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ment\MHGR\MHGR\Data\SNP\"/>
    </mc:Choice>
  </mc:AlternateContent>
  <bookViews>
    <workbookView xWindow="0" yWindow="0" windowWidth="25200" windowHeight="11390" activeTab="1"/>
  </bookViews>
  <sheets>
    <sheet name="Test Data" sheetId="4" r:id="rId1"/>
    <sheet name="SNPs" sheetId="1" r:id="rId2"/>
    <sheet name="Randomized Data" sheetId="2" r:id="rId3"/>
    <sheet name="Patients" sheetId="6" r:id="rId4"/>
    <sheet name="Labs" sheetId="7" r:id="rId5"/>
  </sheets>
  <calcPr calcId="152511"/>
</workbook>
</file>

<file path=xl/calcChain.xml><?xml version="1.0" encoding="utf-8"?>
<calcChain xmlns="http://schemas.openxmlformats.org/spreadsheetml/2006/main">
  <c r="G1001" i="4" l="1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D1001" i="4"/>
  <c r="EC1001" i="4"/>
  <c r="EB1001" i="4"/>
  <c r="DZ1001" i="4"/>
  <c r="DY1001" i="4"/>
  <c r="DX1001" i="4"/>
  <c r="DW1001" i="4"/>
  <c r="DV1001" i="4"/>
  <c r="DU1001" i="4"/>
  <c r="DT1001" i="4"/>
  <c r="DS1001" i="4"/>
  <c r="DR1001" i="4"/>
  <c r="DQ1001" i="4"/>
  <c r="DP1001" i="4"/>
  <c r="DO1001" i="4"/>
  <c r="DN1001" i="4"/>
  <c r="DM1001" i="4"/>
  <c r="DL1001" i="4"/>
  <c r="DK1001" i="4"/>
  <c r="DJ1001" i="4"/>
  <c r="DI1001" i="4"/>
  <c r="DH1001" i="4"/>
  <c r="DG1001" i="4"/>
  <c r="DF1001" i="4"/>
  <c r="DE1001" i="4"/>
  <c r="DD1001" i="4"/>
  <c r="DB1001" i="4"/>
  <c r="DA1001" i="4"/>
  <c r="CZ1001" i="4"/>
  <c r="CX1001" i="4"/>
  <c r="CW1001" i="4"/>
  <c r="CV1001" i="4"/>
  <c r="CT1001" i="4"/>
  <c r="CS1001" i="4"/>
  <c r="CR1001" i="4"/>
  <c r="CQ1001" i="4"/>
  <c r="CP1001" i="4"/>
  <c r="CO1001" i="4"/>
  <c r="CN1001" i="4"/>
  <c r="CM1001" i="4"/>
  <c r="CL1001" i="4"/>
  <c r="CK1001" i="4"/>
  <c r="CJ1001" i="4"/>
  <c r="CI1001" i="4"/>
  <c r="CH1001" i="4"/>
  <c r="CG1001" i="4"/>
  <c r="CF1001" i="4"/>
  <c r="CD1001" i="4"/>
  <c r="CC1001" i="4"/>
  <c r="CB1001" i="4"/>
  <c r="CA1001" i="4"/>
  <c r="BZ1001" i="4"/>
  <c r="BY1001" i="4"/>
  <c r="BX1001" i="4"/>
  <c r="BV1001" i="4"/>
  <c r="BU1001" i="4"/>
  <c r="BT1001" i="4"/>
  <c r="BR1001" i="4"/>
  <c r="BQ1001" i="4"/>
  <c r="BP1001" i="4"/>
  <c r="BO1001" i="4"/>
  <c r="BN1001" i="4"/>
  <c r="BM1001" i="4"/>
  <c r="BL1001" i="4"/>
  <c r="BK1001" i="4"/>
  <c r="BJ1001" i="4"/>
  <c r="BI1001" i="4"/>
  <c r="BH1001" i="4"/>
  <c r="BG1001" i="4"/>
  <c r="BF1001" i="4"/>
  <c r="BE1001" i="4"/>
  <c r="BD1001" i="4"/>
  <c r="BB1001" i="4"/>
  <c r="BA1001" i="4"/>
  <c r="AZ1001" i="4"/>
  <c r="AX1001" i="4"/>
  <c r="AW1001" i="4"/>
  <c r="AV1001" i="4"/>
  <c r="AU1001" i="4"/>
  <c r="AT1001" i="4"/>
  <c r="AS1001" i="4"/>
  <c r="AR1001" i="4"/>
  <c r="AP1001" i="4"/>
  <c r="AO1001" i="4"/>
  <c r="AN1001" i="4"/>
  <c r="AL1001" i="4"/>
  <c r="AK1001" i="4"/>
  <c r="AJ1001" i="4"/>
  <c r="AH1001" i="4"/>
  <c r="AG1001" i="4"/>
  <c r="AF1001" i="4"/>
  <c r="AD1001" i="4"/>
  <c r="AC1001" i="4"/>
  <c r="AB1001" i="4"/>
  <c r="AA1001" i="4"/>
  <c r="Z1001" i="4"/>
  <c r="Y1001" i="4"/>
  <c r="X1001" i="4"/>
  <c r="V1001" i="4"/>
  <c r="U1001" i="4"/>
  <c r="T1001" i="4"/>
  <c r="R1001" i="4"/>
  <c r="Q1001" i="4"/>
  <c r="P1001" i="4"/>
  <c r="O1001" i="4"/>
  <c r="N1001" i="4"/>
  <c r="M1001" i="4"/>
  <c r="L1001" i="4"/>
  <c r="J1001" i="4"/>
  <c r="I1001" i="4"/>
  <c r="H1001" i="4"/>
  <c r="ED1000" i="4"/>
  <c r="EC1000" i="4"/>
  <c r="EB1000" i="4"/>
  <c r="EA1000" i="4"/>
  <c r="DZ1000" i="4"/>
  <c r="DY1000" i="4"/>
  <c r="DX1000" i="4"/>
  <c r="DW1000" i="4"/>
  <c r="DV1000" i="4"/>
  <c r="DU1000" i="4"/>
  <c r="DT1000" i="4"/>
  <c r="DS1000" i="4"/>
  <c r="DR1000" i="4"/>
  <c r="DQ1000" i="4"/>
  <c r="DP1000" i="4"/>
  <c r="DN1000" i="4"/>
  <c r="DM1000" i="4"/>
  <c r="DL1000" i="4"/>
  <c r="DK1000" i="4"/>
  <c r="DJ1000" i="4"/>
  <c r="DI1000" i="4"/>
  <c r="DH1000" i="4"/>
  <c r="DF1000" i="4"/>
  <c r="DE1000" i="4"/>
  <c r="DD1000" i="4"/>
  <c r="DB1000" i="4"/>
  <c r="DA1000" i="4"/>
  <c r="CZ1000" i="4"/>
  <c r="CY1000" i="4"/>
  <c r="CX1000" i="4"/>
  <c r="CW1000" i="4"/>
  <c r="CV1000" i="4"/>
  <c r="CU1000" i="4"/>
  <c r="CT1000" i="4"/>
  <c r="CS1000" i="4"/>
  <c r="CR1000" i="4"/>
  <c r="CP1000" i="4"/>
  <c r="CO1000" i="4"/>
  <c r="CN1000" i="4"/>
  <c r="CL1000" i="4"/>
  <c r="CK1000" i="4"/>
  <c r="CJ1000" i="4"/>
  <c r="CH1000" i="4"/>
  <c r="CG1000" i="4"/>
  <c r="CF1000" i="4"/>
  <c r="CE1000" i="4"/>
  <c r="CD1000" i="4"/>
  <c r="CC1000" i="4"/>
  <c r="CB1000" i="4"/>
  <c r="CA1000" i="4"/>
  <c r="BZ1000" i="4"/>
  <c r="BY1000" i="4"/>
  <c r="BX1000" i="4"/>
  <c r="BV1000" i="4"/>
  <c r="BU1000" i="4"/>
  <c r="BT1000" i="4"/>
  <c r="BR1000" i="4"/>
  <c r="BQ1000" i="4"/>
  <c r="BP1000" i="4"/>
  <c r="BO1000" i="4"/>
  <c r="BN1000" i="4"/>
  <c r="BM1000" i="4"/>
  <c r="BL1000" i="4"/>
  <c r="BK1000" i="4"/>
  <c r="BJ1000" i="4"/>
  <c r="BI1000" i="4"/>
  <c r="BH1000" i="4"/>
  <c r="BG1000" i="4"/>
  <c r="BF1000" i="4"/>
  <c r="BE1000" i="4"/>
  <c r="BD1000" i="4"/>
  <c r="BC1000" i="4"/>
  <c r="BB1000" i="4"/>
  <c r="BA1000" i="4"/>
  <c r="AZ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V1000" i="4"/>
  <c r="U1000" i="4"/>
  <c r="T1000" i="4"/>
  <c r="R1000" i="4"/>
  <c r="Q1000" i="4"/>
  <c r="P1000" i="4"/>
  <c r="O1000" i="4"/>
  <c r="N1000" i="4"/>
  <c r="M1000" i="4"/>
  <c r="L1000" i="4"/>
  <c r="K1000" i="4"/>
  <c r="J1000" i="4"/>
  <c r="I1000" i="4"/>
  <c r="H1000" i="4"/>
  <c r="ED999" i="4"/>
  <c r="EC999" i="4"/>
  <c r="EB999" i="4"/>
  <c r="EA999" i="4"/>
  <c r="DZ999" i="4"/>
  <c r="DY999" i="4"/>
  <c r="DX999" i="4"/>
  <c r="DV999" i="4"/>
  <c r="DU999" i="4"/>
  <c r="DT999" i="4"/>
  <c r="DR999" i="4"/>
  <c r="DQ999" i="4"/>
  <c r="DP999" i="4"/>
  <c r="DN999" i="4"/>
  <c r="DM999" i="4"/>
  <c r="DL999" i="4"/>
  <c r="DK999" i="4"/>
  <c r="DJ999" i="4"/>
  <c r="DI999" i="4"/>
  <c r="DH999" i="4"/>
  <c r="DG999" i="4"/>
  <c r="DF999" i="4"/>
  <c r="DE999" i="4"/>
  <c r="DD999" i="4"/>
  <c r="DB999" i="4"/>
  <c r="DA999" i="4"/>
  <c r="CZ999" i="4"/>
  <c r="CX999" i="4"/>
  <c r="CW999" i="4"/>
  <c r="CV999" i="4"/>
  <c r="CU999" i="4"/>
  <c r="CT999" i="4"/>
  <c r="CS999" i="4"/>
  <c r="CR999" i="4"/>
  <c r="CQ999" i="4"/>
  <c r="CP999" i="4"/>
  <c r="CO999" i="4"/>
  <c r="CN999" i="4"/>
  <c r="CM999" i="4"/>
  <c r="CL999" i="4"/>
  <c r="CK999" i="4"/>
  <c r="CJ999" i="4"/>
  <c r="CH999" i="4"/>
  <c r="CG999" i="4"/>
  <c r="CF999" i="4"/>
  <c r="CD999" i="4"/>
  <c r="CC999" i="4"/>
  <c r="CB999" i="4"/>
  <c r="CA999" i="4"/>
  <c r="BZ999" i="4"/>
  <c r="BY999" i="4"/>
  <c r="BX999" i="4"/>
  <c r="BW999" i="4"/>
  <c r="BV999" i="4"/>
  <c r="BU999" i="4"/>
  <c r="BT999" i="4"/>
  <c r="BR999" i="4"/>
  <c r="BQ999" i="4"/>
  <c r="BP999" i="4"/>
  <c r="BN999" i="4"/>
  <c r="BM999" i="4"/>
  <c r="BL999" i="4"/>
  <c r="BJ999" i="4"/>
  <c r="BI999" i="4"/>
  <c r="BH999" i="4"/>
  <c r="BF999" i="4"/>
  <c r="BE999" i="4"/>
  <c r="BD999" i="4"/>
  <c r="BB999" i="4"/>
  <c r="BA999" i="4"/>
  <c r="AZ999" i="4"/>
  <c r="AX999" i="4"/>
  <c r="AW999" i="4"/>
  <c r="AV999" i="4"/>
  <c r="AU999" i="4"/>
  <c r="AT999" i="4"/>
  <c r="AS999" i="4"/>
  <c r="AR999" i="4"/>
  <c r="AP999" i="4"/>
  <c r="AO999" i="4"/>
  <c r="AN999" i="4"/>
  <c r="AL999" i="4"/>
  <c r="AK999" i="4"/>
  <c r="AJ999" i="4"/>
  <c r="AH999" i="4"/>
  <c r="AG999" i="4"/>
  <c r="AF999" i="4"/>
  <c r="AE999" i="4"/>
  <c r="AD999" i="4"/>
  <c r="AC999" i="4"/>
  <c r="AB999" i="4"/>
  <c r="Z999" i="4"/>
  <c r="Y999" i="4"/>
  <c r="X999" i="4"/>
  <c r="W999" i="4"/>
  <c r="V999" i="4"/>
  <c r="U999" i="4"/>
  <c r="T999" i="4"/>
  <c r="S999" i="4"/>
  <c r="R999" i="4"/>
  <c r="Q999" i="4"/>
  <c r="P999" i="4"/>
  <c r="N999" i="4"/>
  <c r="M999" i="4"/>
  <c r="L999" i="4"/>
  <c r="K999" i="4"/>
  <c r="J999" i="4"/>
  <c r="I999" i="4"/>
  <c r="H999" i="4"/>
  <c r="EE998" i="4"/>
  <c r="ED998" i="4"/>
  <c r="EC998" i="4"/>
  <c r="EB998" i="4"/>
  <c r="EA998" i="4"/>
  <c r="DZ998" i="4"/>
  <c r="DY998" i="4"/>
  <c r="DX998" i="4"/>
  <c r="DW998" i="4"/>
  <c r="DV998" i="4"/>
  <c r="DU998" i="4"/>
  <c r="DT998" i="4"/>
  <c r="DS998" i="4"/>
  <c r="DR998" i="4"/>
  <c r="DQ998" i="4"/>
  <c r="DP998" i="4"/>
  <c r="DO998" i="4"/>
  <c r="DN998" i="4"/>
  <c r="DM998" i="4"/>
  <c r="DL998" i="4"/>
  <c r="DJ998" i="4"/>
  <c r="DI998" i="4"/>
  <c r="DH998" i="4"/>
  <c r="DF998" i="4"/>
  <c r="DE998" i="4"/>
  <c r="DD998" i="4"/>
  <c r="DB998" i="4"/>
  <c r="DA998" i="4"/>
  <c r="CZ998" i="4"/>
  <c r="CY998" i="4"/>
  <c r="CX998" i="4"/>
  <c r="CW998" i="4"/>
  <c r="CV998" i="4"/>
  <c r="CU998" i="4"/>
  <c r="CT998" i="4"/>
  <c r="CS998" i="4"/>
  <c r="CR998" i="4"/>
  <c r="CQ998" i="4"/>
  <c r="CP998" i="4"/>
  <c r="CO998" i="4"/>
  <c r="CN998" i="4"/>
  <c r="CL998" i="4"/>
  <c r="CK998" i="4"/>
  <c r="CJ998" i="4"/>
  <c r="CH998" i="4"/>
  <c r="CG998" i="4"/>
  <c r="CF998" i="4"/>
  <c r="CD998" i="4"/>
  <c r="CC998" i="4"/>
  <c r="CB998" i="4"/>
  <c r="CA998" i="4"/>
  <c r="BZ998" i="4"/>
  <c r="BY998" i="4"/>
  <c r="BX998" i="4"/>
  <c r="BW998" i="4"/>
  <c r="BV998" i="4"/>
  <c r="BU998" i="4"/>
  <c r="BT998" i="4"/>
  <c r="BS998" i="4"/>
  <c r="BR998" i="4"/>
  <c r="BQ998" i="4"/>
  <c r="BP998" i="4"/>
  <c r="BO998" i="4"/>
  <c r="BN998" i="4"/>
  <c r="BM998" i="4"/>
  <c r="BL998" i="4"/>
  <c r="BK998" i="4"/>
  <c r="BJ998" i="4"/>
  <c r="BI998" i="4"/>
  <c r="BH998" i="4"/>
  <c r="BG998" i="4"/>
  <c r="BF998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P998" i="4"/>
  <c r="AO998" i="4"/>
  <c r="AN998" i="4"/>
  <c r="AL998" i="4"/>
  <c r="AK998" i="4"/>
  <c r="AJ998" i="4"/>
  <c r="AI998" i="4"/>
  <c r="AH998" i="4"/>
  <c r="AG998" i="4"/>
  <c r="AF998" i="4"/>
  <c r="AD998" i="4"/>
  <c r="AC998" i="4"/>
  <c r="AB998" i="4"/>
  <c r="Z998" i="4"/>
  <c r="Y998" i="4"/>
  <c r="X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EE997" i="4"/>
  <c r="ED997" i="4"/>
  <c r="EC997" i="4"/>
  <c r="EB997" i="4"/>
  <c r="EA997" i="4"/>
  <c r="DZ997" i="4"/>
  <c r="DY997" i="4"/>
  <c r="DX997" i="4"/>
  <c r="DV997" i="4"/>
  <c r="DU997" i="4"/>
  <c r="DT997" i="4"/>
  <c r="DS997" i="4"/>
  <c r="DR997" i="4"/>
  <c r="DQ997" i="4"/>
  <c r="DP997" i="4"/>
  <c r="DN997" i="4"/>
  <c r="DM997" i="4"/>
  <c r="DL997" i="4"/>
  <c r="DK997" i="4"/>
  <c r="DJ997" i="4"/>
  <c r="DI997" i="4"/>
  <c r="DH997" i="4"/>
  <c r="DF997" i="4"/>
  <c r="DE997" i="4"/>
  <c r="DD997" i="4"/>
  <c r="DB997" i="4"/>
  <c r="DA997" i="4"/>
  <c r="CZ997" i="4"/>
  <c r="CX997" i="4"/>
  <c r="CW997" i="4"/>
  <c r="CV997" i="4"/>
  <c r="CU997" i="4"/>
  <c r="CT997" i="4"/>
  <c r="CS997" i="4"/>
  <c r="CR997" i="4"/>
  <c r="CP997" i="4"/>
  <c r="CO997" i="4"/>
  <c r="CN997" i="4"/>
  <c r="CM997" i="4"/>
  <c r="CL997" i="4"/>
  <c r="CK997" i="4"/>
  <c r="CJ997" i="4"/>
  <c r="CH997" i="4"/>
  <c r="CG997" i="4"/>
  <c r="CF997" i="4"/>
  <c r="CE997" i="4"/>
  <c r="CD997" i="4"/>
  <c r="CC997" i="4"/>
  <c r="CB997" i="4"/>
  <c r="CA997" i="4"/>
  <c r="BZ997" i="4"/>
  <c r="BY997" i="4"/>
  <c r="BX997" i="4"/>
  <c r="BW997" i="4"/>
  <c r="BV997" i="4"/>
  <c r="BU997" i="4"/>
  <c r="BT997" i="4"/>
  <c r="BR997" i="4"/>
  <c r="BQ997" i="4"/>
  <c r="BP997" i="4"/>
  <c r="BO997" i="4"/>
  <c r="BN997" i="4"/>
  <c r="BM997" i="4"/>
  <c r="BL997" i="4"/>
  <c r="BK997" i="4"/>
  <c r="BJ997" i="4"/>
  <c r="BI997" i="4"/>
  <c r="BH997" i="4"/>
  <c r="BG997" i="4"/>
  <c r="BF997" i="4"/>
  <c r="BE997" i="4"/>
  <c r="BD997" i="4"/>
  <c r="BC997" i="4"/>
  <c r="BB997" i="4"/>
  <c r="BA997" i="4"/>
  <c r="AZ997" i="4"/>
  <c r="AX997" i="4"/>
  <c r="AW997" i="4"/>
  <c r="AV997" i="4"/>
  <c r="AU997" i="4"/>
  <c r="AT997" i="4"/>
  <c r="AS997" i="4"/>
  <c r="AR997" i="4"/>
  <c r="AQ997" i="4"/>
  <c r="AP997" i="4"/>
  <c r="AO997" i="4"/>
  <c r="AN997" i="4"/>
  <c r="AL997" i="4"/>
  <c r="AK997" i="4"/>
  <c r="AJ997" i="4"/>
  <c r="AH997" i="4"/>
  <c r="AG997" i="4"/>
  <c r="AF997" i="4"/>
  <c r="AE997" i="4"/>
  <c r="AD997" i="4"/>
  <c r="AC997" i="4"/>
  <c r="AB997" i="4"/>
  <c r="Z997" i="4"/>
  <c r="Y997" i="4"/>
  <c r="X997" i="4"/>
  <c r="V997" i="4"/>
  <c r="U997" i="4"/>
  <c r="T997" i="4"/>
  <c r="S997" i="4"/>
  <c r="R997" i="4"/>
  <c r="Q997" i="4"/>
  <c r="P997" i="4"/>
  <c r="N997" i="4"/>
  <c r="M997" i="4"/>
  <c r="L997" i="4"/>
  <c r="K997" i="4"/>
  <c r="J997" i="4"/>
  <c r="I997" i="4"/>
  <c r="H997" i="4"/>
  <c r="ED996" i="4"/>
  <c r="EC996" i="4"/>
  <c r="EB996" i="4"/>
  <c r="DZ996" i="4"/>
  <c r="DY996" i="4"/>
  <c r="DX996" i="4"/>
  <c r="DW996" i="4"/>
  <c r="DV996" i="4"/>
  <c r="DU996" i="4"/>
  <c r="DT996" i="4"/>
  <c r="DR996" i="4"/>
  <c r="DQ996" i="4"/>
  <c r="DP996" i="4"/>
  <c r="DN996" i="4"/>
  <c r="DM996" i="4"/>
  <c r="DL996" i="4"/>
  <c r="DK996" i="4"/>
  <c r="DJ996" i="4"/>
  <c r="DI996" i="4"/>
  <c r="DH996" i="4"/>
  <c r="DG996" i="4"/>
  <c r="DF996" i="4"/>
  <c r="DE996" i="4"/>
  <c r="DD996" i="4"/>
  <c r="DB996" i="4"/>
  <c r="DA996" i="4"/>
  <c r="CZ996" i="4"/>
  <c r="CX996" i="4"/>
  <c r="CW996" i="4"/>
  <c r="CV996" i="4"/>
  <c r="CT996" i="4"/>
  <c r="CS996" i="4"/>
  <c r="CR996" i="4"/>
  <c r="CP996" i="4"/>
  <c r="CO996" i="4"/>
  <c r="CN996" i="4"/>
  <c r="CM996" i="4"/>
  <c r="CL996" i="4"/>
  <c r="CK996" i="4"/>
  <c r="CJ996" i="4"/>
  <c r="CI996" i="4"/>
  <c r="CH996" i="4"/>
  <c r="CG996" i="4"/>
  <c r="CF996" i="4"/>
  <c r="CD996" i="4"/>
  <c r="CC996" i="4"/>
  <c r="CB996" i="4"/>
  <c r="BZ996" i="4"/>
  <c r="BY996" i="4"/>
  <c r="BX996" i="4"/>
  <c r="BW996" i="4"/>
  <c r="BV996" i="4"/>
  <c r="BU996" i="4"/>
  <c r="BT996" i="4"/>
  <c r="BS996" i="4"/>
  <c r="BR996" i="4"/>
  <c r="BQ996" i="4"/>
  <c r="BP996" i="4"/>
  <c r="BN996" i="4"/>
  <c r="BM996" i="4"/>
  <c r="BL996" i="4"/>
  <c r="BJ996" i="4"/>
  <c r="BI996" i="4"/>
  <c r="BH996" i="4"/>
  <c r="BG996" i="4"/>
  <c r="BF996" i="4"/>
  <c r="BE996" i="4"/>
  <c r="BD996" i="4"/>
  <c r="BC996" i="4"/>
  <c r="BB996" i="4"/>
  <c r="BA996" i="4"/>
  <c r="AZ996" i="4"/>
  <c r="AX996" i="4"/>
  <c r="AW996" i="4"/>
  <c r="AV996" i="4"/>
  <c r="AT996" i="4"/>
  <c r="AS996" i="4"/>
  <c r="AR996" i="4"/>
  <c r="AQ996" i="4"/>
  <c r="AP996" i="4"/>
  <c r="AO996" i="4"/>
  <c r="AN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V996" i="4"/>
  <c r="U996" i="4"/>
  <c r="T996" i="4"/>
  <c r="R996" i="4"/>
  <c r="Q996" i="4"/>
  <c r="P996" i="4"/>
  <c r="O996" i="4"/>
  <c r="N996" i="4"/>
  <c r="M996" i="4"/>
  <c r="L996" i="4"/>
  <c r="J996" i="4"/>
  <c r="I996" i="4"/>
  <c r="H996" i="4"/>
  <c r="ED995" i="4"/>
  <c r="EC995" i="4"/>
  <c r="EB995" i="4"/>
  <c r="DZ995" i="4"/>
  <c r="DY995" i="4"/>
  <c r="DX995" i="4"/>
  <c r="DW995" i="4"/>
  <c r="DV995" i="4"/>
  <c r="DU995" i="4"/>
  <c r="DT995" i="4"/>
  <c r="DS995" i="4"/>
  <c r="DR995" i="4"/>
  <c r="DQ995" i="4"/>
  <c r="DP995" i="4"/>
  <c r="DO995" i="4"/>
  <c r="DN995" i="4"/>
  <c r="DM995" i="4"/>
  <c r="DL995" i="4"/>
  <c r="DJ995" i="4"/>
  <c r="DI995" i="4"/>
  <c r="DH995" i="4"/>
  <c r="DF995" i="4"/>
  <c r="DE995" i="4"/>
  <c r="DD995" i="4"/>
  <c r="DC995" i="4"/>
  <c r="DB995" i="4"/>
  <c r="DA995" i="4"/>
  <c r="CZ995" i="4"/>
  <c r="CY995" i="4"/>
  <c r="CX995" i="4"/>
  <c r="CW995" i="4"/>
  <c r="CV995" i="4"/>
  <c r="CU995" i="4"/>
  <c r="CT995" i="4"/>
  <c r="CS995" i="4"/>
  <c r="CR995" i="4"/>
  <c r="CP995" i="4"/>
  <c r="CO995" i="4"/>
  <c r="CN995" i="4"/>
  <c r="CM995" i="4"/>
  <c r="CL995" i="4"/>
  <c r="CK995" i="4"/>
  <c r="CJ995" i="4"/>
  <c r="CI995" i="4"/>
  <c r="CH995" i="4"/>
  <c r="CG995" i="4"/>
  <c r="CF995" i="4"/>
  <c r="CE995" i="4"/>
  <c r="CD995" i="4"/>
  <c r="CC995" i="4"/>
  <c r="CB995" i="4"/>
  <c r="CA995" i="4"/>
  <c r="BZ995" i="4"/>
  <c r="BY995" i="4"/>
  <c r="BX995" i="4"/>
  <c r="BW995" i="4"/>
  <c r="BV995" i="4"/>
  <c r="BU995" i="4"/>
  <c r="BT995" i="4"/>
  <c r="BR995" i="4"/>
  <c r="BQ995" i="4"/>
  <c r="BP995" i="4"/>
  <c r="BO995" i="4"/>
  <c r="BN995" i="4"/>
  <c r="BM995" i="4"/>
  <c r="BL995" i="4"/>
  <c r="BK995" i="4"/>
  <c r="BJ995" i="4"/>
  <c r="BI995" i="4"/>
  <c r="BH995" i="4"/>
  <c r="BG995" i="4"/>
  <c r="BF995" i="4"/>
  <c r="BE995" i="4"/>
  <c r="BD995" i="4"/>
  <c r="BC995" i="4"/>
  <c r="BB995" i="4"/>
  <c r="BA995" i="4"/>
  <c r="AZ995" i="4"/>
  <c r="AX995" i="4"/>
  <c r="AW995" i="4"/>
  <c r="AV995" i="4"/>
  <c r="AU995" i="4"/>
  <c r="AT995" i="4"/>
  <c r="AS995" i="4"/>
  <c r="AR995" i="4"/>
  <c r="AQ995" i="4"/>
  <c r="AP995" i="4"/>
  <c r="AO995" i="4"/>
  <c r="AN995" i="4"/>
  <c r="AL995" i="4"/>
  <c r="AK995" i="4"/>
  <c r="AJ995" i="4"/>
  <c r="AI995" i="4"/>
  <c r="AH995" i="4"/>
  <c r="AG995" i="4"/>
  <c r="AF995" i="4"/>
  <c r="AE995" i="4"/>
  <c r="AD995" i="4"/>
  <c r="AC995" i="4"/>
  <c r="AB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J995" i="4"/>
  <c r="I995" i="4"/>
  <c r="H995" i="4"/>
  <c r="ED994" i="4"/>
  <c r="EC994" i="4"/>
  <c r="EB994" i="4"/>
  <c r="EA994" i="4"/>
  <c r="DZ994" i="4"/>
  <c r="DY994" i="4"/>
  <c r="DX994" i="4"/>
  <c r="DV994" i="4"/>
  <c r="DU994" i="4"/>
  <c r="DT994" i="4"/>
  <c r="DS994" i="4"/>
  <c r="DR994" i="4"/>
  <c r="DQ994" i="4"/>
  <c r="DP994" i="4"/>
  <c r="DN994" i="4"/>
  <c r="DM994" i="4"/>
  <c r="DL994" i="4"/>
  <c r="DJ994" i="4"/>
  <c r="DI994" i="4"/>
  <c r="DH994" i="4"/>
  <c r="DG994" i="4"/>
  <c r="DF994" i="4"/>
  <c r="DE994" i="4"/>
  <c r="DD994" i="4"/>
  <c r="DC994" i="4"/>
  <c r="DB994" i="4"/>
  <c r="DA994" i="4"/>
  <c r="CZ994" i="4"/>
  <c r="CX994" i="4"/>
  <c r="CW994" i="4"/>
  <c r="CV994" i="4"/>
  <c r="CT994" i="4"/>
  <c r="CS994" i="4"/>
  <c r="CR994" i="4"/>
  <c r="CP994" i="4"/>
  <c r="CO994" i="4"/>
  <c r="CN994" i="4"/>
  <c r="CM994" i="4"/>
  <c r="CL994" i="4"/>
  <c r="CK994" i="4"/>
  <c r="CJ994" i="4"/>
  <c r="CH994" i="4"/>
  <c r="CG994" i="4"/>
  <c r="CF994" i="4"/>
  <c r="CD994" i="4"/>
  <c r="CC994" i="4"/>
  <c r="CB994" i="4"/>
  <c r="BZ994" i="4"/>
  <c r="BY994" i="4"/>
  <c r="BX994" i="4"/>
  <c r="BV994" i="4"/>
  <c r="BU994" i="4"/>
  <c r="BT994" i="4"/>
  <c r="BS994" i="4"/>
  <c r="BR994" i="4"/>
  <c r="BQ994" i="4"/>
  <c r="BP994" i="4"/>
  <c r="BN994" i="4"/>
  <c r="BM994" i="4"/>
  <c r="BL994" i="4"/>
  <c r="BK994" i="4"/>
  <c r="BJ994" i="4"/>
  <c r="BI994" i="4"/>
  <c r="BH994" i="4"/>
  <c r="BF994" i="4"/>
  <c r="BE994" i="4"/>
  <c r="BD994" i="4"/>
  <c r="BC994" i="4"/>
  <c r="BB994" i="4"/>
  <c r="BA994" i="4"/>
  <c r="AZ994" i="4"/>
  <c r="AY994" i="4"/>
  <c r="AX994" i="4"/>
  <c r="AW994" i="4"/>
  <c r="AV994" i="4"/>
  <c r="AT994" i="4"/>
  <c r="AS994" i="4"/>
  <c r="AR994" i="4"/>
  <c r="AQ994" i="4"/>
  <c r="AP994" i="4"/>
  <c r="AO994" i="4"/>
  <c r="AN994" i="4"/>
  <c r="AL994" i="4"/>
  <c r="AK994" i="4"/>
  <c r="AJ994" i="4"/>
  <c r="AH994" i="4"/>
  <c r="AG994" i="4"/>
  <c r="AF994" i="4"/>
  <c r="AE994" i="4"/>
  <c r="AD994" i="4"/>
  <c r="AC994" i="4"/>
  <c r="AB994" i="4"/>
  <c r="Z994" i="4"/>
  <c r="Y994" i="4"/>
  <c r="X994" i="4"/>
  <c r="V994" i="4"/>
  <c r="U994" i="4"/>
  <c r="T994" i="4"/>
  <c r="S994" i="4"/>
  <c r="R994" i="4"/>
  <c r="Q994" i="4"/>
  <c r="P994" i="4"/>
  <c r="O994" i="4"/>
  <c r="N994" i="4"/>
  <c r="M994" i="4"/>
  <c r="L994" i="4"/>
  <c r="J994" i="4"/>
  <c r="I994" i="4"/>
  <c r="H994" i="4"/>
  <c r="EE993" i="4"/>
  <c r="ED993" i="4"/>
  <c r="EC993" i="4"/>
  <c r="EB993" i="4"/>
  <c r="EA993" i="4"/>
  <c r="DZ993" i="4"/>
  <c r="DY993" i="4"/>
  <c r="DX993" i="4"/>
  <c r="DV993" i="4"/>
  <c r="DU993" i="4"/>
  <c r="DT993" i="4"/>
  <c r="DR993" i="4"/>
  <c r="DQ993" i="4"/>
  <c r="DP993" i="4"/>
  <c r="DN993" i="4"/>
  <c r="DM993" i="4"/>
  <c r="DL993" i="4"/>
  <c r="DK993" i="4"/>
  <c r="DJ993" i="4"/>
  <c r="DI993" i="4"/>
  <c r="DH993" i="4"/>
  <c r="DF993" i="4"/>
  <c r="DE993" i="4"/>
  <c r="DD993" i="4"/>
  <c r="DC993" i="4"/>
  <c r="DB993" i="4"/>
  <c r="DA993" i="4"/>
  <c r="CZ993" i="4"/>
  <c r="CX993" i="4"/>
  <c r="CW993" i="4"/>
  <c r="CV993" i="4"/>
  <c r="CT993" i="4"/>
  <c r="CS993" i="4"/>
  <c r="CR993" i="4"/>
  <c r="CP993" i="4"/>
  <c r="CO993" i="4"/>
  <c r="CN993" i="4"/>
  <c r="CM993" i="4"/>
  <c r="CL993" i="4"/>
  <c r="CK993" i="4"/>
  <c r="CJ993" i="4"/>
  <c r="CH993" i="4"/>
  <c r="CG993" i="4"/>
  <c r="CF993" i="4"/>
  <c r="CD993" i="4"/>
  <c r="CC993" i="4"/>
  <c r="CB993" i="4"/>
  <c r="CA993" i="4"/>
  <c r="BZ993" i="4"/>
  <c r="BY993" i="4"/>
  <c r="BX993" i="4"/>
  <c r="BW993" i="4"/>
  <c r="BV993" i="4"/>
  <c r="BU993" i="4"/>
  <c r="BT993" i="4"/>
  <c r="BS993" i="4"/>
  <c r="BR993" i="4"/>
  <c r="BQ993" i="4"/>
  <c r="BP993" i="4"/>
  <c r="BN993" i="4"/>
  <c r="BM993" i="4"/>
  <c r="BL993" i="4"/>
  <c r="BK993" i="4"/>
  <c r="BJ993" i="4"/>
  <c r="BI993" i="4"/>
  <c r="BH993" i="4"/>
  <c r="BG993" i="4"/>
  <c r="BF993" i="4"/>
  <c r="BE993" i="4"/>
  <c r="BD993" i="4"/>
  <c r="BB993" i="4"/>
  <c r="BA993" i="4"/>
  <c r="AZ993" i="4"/>
  <c r="AX993" i="4"/>
  <c r="AW993" i="4"/>
  <c r="AV993" i="4"/>
  <c r="AU993" i="4"/>
  <c r="AT993" i="4"/>
  <c r="AS993" i="4"/>
  <c r="AR993" i="4"/>
  <c r="AQ993" i="4"/>
  <c r="AP993" i="4"/>
  <c r="AO993" i="4"/>
  <c r="AN993" i="4"/>
  <c r="AL993" i="4"/>
  <c r="AK993" i="4"/>
  <c r="AJ993" i="4"/>
  <c r="AI993" i="4"/>
  <c r="AH993" i="4"/>
  <c r="AG993" i="4"/>
  <c r="AF993" i="4"/>
  <c r="AD993" i="4"/>
  <c r="AC993" i="4"/>
  <c r="AB993" i="4"/>
  <c r="AA993" i="4"/>
  <c r="Z993" i="4"/>
  <c r="Y993" i="4"/>
  <c r="X993" i="4"/>
  <c r="W993" i="4"/>
  <c r="V993" i="4"/>
  <c r="U993" i="4"/>
  <c r="T993" i="4"/>
  <c r="R993" i="4"/>
  <c r="Q993" i="4"/>
  <c r="P993" i="4"/>
  <c r="O993" i="4"/>
  <c r="N993" i="4"/>
  <c r="M993" i="4"/>
  <c r="L993" i="4"/>
  <c r="J993" i="4"/>
  <c r="I993" i="4"/>
  <c r="H993" i="4"/>
  <c r="EE992" i="4"/>
  <c r="ED992" i="4"/>
  <c r="EC992" i="4"/>
  <c r="EB992" i="4"/>
  <c r="DZ992" i="4"/>
  <c r="DY992" i="4"/>
  <c r="DX992" i="4"/>
  <c r="DV992" i="4"/>
  <c r="DU992" i="4"/>
  <c r="DT992" i="4"/>
  <c r="DS992" i="4"/>
  <c r="DR992" i="4"/>
  <c r="DQ992" i="4"/>
  <c r="DP992" i="4"/>
  <c r="DN992" i="4"/>
  <c r="DM992" i="4"/>
  <c r="DL992" i="4"/>
  <c r="DK992" i="4"/>
  <c r="DJ992" i="4"/>
  <c r="DI992" i="4"/>
  <c r="DH992" i="4"/>
  <c r="DF992" i="4"/>
  <c r="DE992" i="4"/>
  <c r="DD992" i="4"/>
  <c r="DC992" i="4"/>
  <c r="DB992" i="4"/>
  <c r="DA992" i="4"/>
  <c r="CZ992" i="4"/>
  <c r="CY992" i="4"/>
  <c r="CX992" i="4"/>
  <c r="CW992" i="4"/>
  <c r="CV992" i="4"/>
  <c r="CT992" i="4"/>
  <c r="CS992" i="4"/>
  <c r="CR992" i="4"/>
  <c r="CP992" i="4"/>
  <c r="CO992" i="4"/>
  <c r="CN992" i="4"/>
  <c r="CM992" i="4"/>
  <c r="CL992" i="4"/>
  <c r="CK992" i="4"/>
  <c r="CJ992" i="4"/>
  <c r="CI992" i="4"/>
  <c r="CH992" i="4"/>
  <c r="CG992" i="4"/>
  <c r="CF992" i="4"/>
  <c r="CE992" i="4"/>
  <c r="CD992" i="4"/>
  <c r="CC992" i="4"/>
  <c r="CB992" i="4"/>
  <c r="BZ992" i="4"/>
  <c r="BY992" i="4"/>
  <c r="BX992" i="4"/>
  <c r="BW992" i="4"/>
  <c r="BV992" i="4"/>
  <c r="BU992" i="4"/>
  <c r="BT992" i="4"/>
  <c r="BS992" i="4"/>
  <c r="BR992" i="4"/>
  <c r="BQ992" i="4"/>
  <c r="BP992" i="4"/>
  <c r="BO992" i="4"/>
  <c r="BN992" i="4"/>
  <c r="BM992" i="4"/>
  <c r="BL992" i="4"/>
  <c r="BK992" i="4"/>
  <c r="BJ992" i="4"/>
  <c r="BI992" i="4"/>
  <c r="BH992" i="4"/>
  <c r="BF992" i="4"/>
  <c r="BE992" i="4"/>
  <c r="BD992" i="4"/>
  <c r="BC992" i="4"/>
  <c r="BB992" i="4"/>
  <c r="BA992" i="4"/>
  <c r="AZ992" i="4"/>
  <c r="AY992" i="4"/>
  <c r="AX992" i="4"/>
  <c r="AW992" i="4"/>
  <c r="AV992" i="4"/>
  <c r="AT992" i="4"/>
  <c r="AS992" i="4"/>
  <c r="AR992" i="4"/>
  <c r="AP992" i="4"/>
  <c r="AO992" i="4"/>
  <c r="AN992" i="4"/>
  <c r="AL992" i="4"/>
  <c r="AK992" i="4"/>
  <c r="AJ992" i="4"/>
  <c r="AH992" i="4"/>
  <c r="AG992" i="4"/>
  <c r="AF992" i="4"/>
  <c r="AE992" i="4"/>
  <c r="AD992" i="4"/>
  <c r="AC992" i="4"/>
  <c r="AB992" i="4"/>
  <c r="Z992" i="4"/>
  <c r="Y992" i="4"/>
  <c r="X992" i="4"/>
  <c r="W992" i="4"/>
  <c r="V992" i="4"/>
  <c r="U992" i="4"/>
  <c r="T992" i="4"/>
  <c r="R992" i="4"/>
  <c r="Q992" i="4"/>
  <c r="P992" i="4"/>
  <c r="O992" i="4"/>
  <c r="N992" i="4"/>
  <c r="M992" i="4"/>
  <c r="L992" i="4"/>
  <c r="K992" i="4"/>
  <c r="J992" i="4"/>
  <c r="I992" i="4"/>
  <c r="H992" i="4"/>
  <c r="ED991" i="4"/>
  <c r="EC991" i="4"/>
  <c r="EB991" i="4"/>
  <c r="EA991" i="4"/>
  <c r="DZ991" i="4"/>
  <c r="DY991" i="4"/>
  <c r="DX991" i="4"/>
  <c r="DV991" i="4"/>
  <c r="DU991" i="4"/>
  <c r="DT991" i="4"/>
  <c r="DR991" i="4"/>
  <c r="DQ991" i="4"/>
  <c r="DP991" i="4"/>
  <c r="DN991" i="4"/>
  <c r="DM991" i="4"/>
  <c r="DL991" i="4"/>
  <c r="DK991" i="4"/>
  <c r="DJ991" i="4"/>
  <c r="DI991" i="4"/>
  <c r="DH991" i="4"/>
  <c r="DG991" i="4"/>
  <c r="DF991" i="4"/>
  <c r="DE991" i="4"/>
  <c r="DD991" i="4"/>
  <c r="DB991" i="4"/>
  <c r="DA991" i="4"/>
  <c r="CZ991" i="4"/>
  <c r="CX991" i="4"/>
  <c r="CW991" i="4"/>
  <c r="CV991" i="4"/>
  <c r="CU991" i="4"/>
  <c r="CT991" i="4"/>
  <c r="CS991" i="4"/>
  <c r="CR991" i="4"/>
  <c r="CQ991" i="4"/>
  <c r="CP991" i="4"/>
  <c r="CO991" i="4"/>
  <c r="CN991" i="4"/>
  <c r="CM991" i="4"/>
  <c r="CL991" i="4"/>
  <c r="CK991" i="4"/>
  <c r="CJ991" i="4"/>
  <c r="CH991" i="4"/>
  <c r="CG991" i="4"/>
  <c r="CF991" i="4"/>
  <c r="CD991" i="4"/>
  <c r="CC991" i="4"/>
  <c r="CB991" i="4"/>
  <c r="BZ991" i="4"/>
  <c r="BY991" i="4"/>
  <c r="BX991" i="4"/>
  <c r="BV991" i="4"/>
  <c r="BU991" i="4"/>
  <c r="BT991" i="4"/>
  <c r="BR991" i="4"/>
  <c r="BQ991" i="4"/>
  <c r="BP991" i="4"/>
  <c r="BN991" i="4"/>
  <c r="BM991" i="4"/>
  <c r="BL991" i="4"/>
  <c r="BK991" i="4"/>
  <c r="BJ991" i="4"/>
  <c r="BI991" i="4"/>
  <c r="BH991" i="4"/>
  <c r="BF991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L991" i="4"/>
  <c r="AK991" i="4"/>
  <c r="AJ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R991" i="4"/>
  <c r="Q991" i="4"/>
  <c r="P991" i="4"/>
  <c r="O991" i="4"/>
  <c r="N991" i="4"/>
  <c r="M991" i="4"/>
  <c r="L991" i="4"/>
  <c r="J991" i="4"/>
  <c r="I991" i="4"/>
  <c r="H991" i="4"/>
  <c r="ED990" i="4"/>
  <c r="EC990" i="4"/>
  <c r="EB990" i="4"/>
  <c r="DZ990" i="4"/>
  <c r="DY990" i="4"/>
  <c r="DX990" i="4"/>
  <c r="DV990" i="4"/>
  <c r="DU990" i="4"/>
  <c r="DT990" i="4"/>
  <c r="DS990" i="4"/>
  <c r="DR990" i="4"/>
  <c r="DQ990" i="4"/>
  <c r="DP990" i="4"/>
  <c r="DN990" i="4"/>
  <c r="DM990" i="4"/>
  <c r="DL990" i="4"/>
  <c r="DK990" i="4"/>
  <c r="DJ990" i="4"/>
  <c r="DI990" i="4"/>
  <c r="DH990" i="4"/>
  <c r="DF990" i="4"/>
  <c r="DE990" i="4"/>
  <c r="DD990" i="4"/>
  <c r="DC990" i="4"/>
  <c r="DB990" i="4"/>
  <c r="DA990" i="4"/>
  <c r="CZ990" i="4"/>
  <c r="CX990" i="4"/>
  <c r="CW990" i="4"/>
  <c r="CV990" i="4"/>
  <c r="CU990" i="4"/>
  <c r="CT990" i="4"/>
  <c r="CS990" i="4"/>
  <c r="CR990" i="4"/>
  <c r="CQ990" i="4"/>
  <c r="CP990" i="4"/>
  <c r="CO990" i="4"/>
  <c r="CN990" i="4"/>
  <c r="CL990" i="4"/>
  <c r="CK990" i="4"/>
  <c r="CJ990" i="4"/>
  <c r="CI990" i="4"/>
  <c r="CH990" i="4"/>
  <c r="CG990" i="4"/>
  <c r="CF990" i="4"/>
  <c r="CE990" i="4"/>
  <c r="CD990" i="4"/>
  <c r="CC990" i="4"/>
  <c r="CB990" i="4"/>
  <c r="BZ990" i="4"/>
  <c r="BY990" i="4"/>
  <c r="BX990" i="4"/>
  <c r="BV990" i="4"/>
  <c r="BU990" i="4"/>
  <c r="BT990" i="4"/>
  <c r="BS990" i="4"/>
  <c r="BR990" i="4"/>
  <c r="BQ990" i="4"/>
  <c r="BP990" i="4"/>
  <c r="BO990" i="4"/>
  <c r="BN990" i="4"/>
  <c r="BM990" i="4"/>
  <c r="BL990" i="4"/>
  <c r="BJ990" i="4"/>
  <c r="BI990" i="4"/>
  <c r="BH990" i="4"/>
  <c r="BF990" i="4"/>
  <c r="BE990" i="4"/>
  <c r="BD990" i="4"/>
  <c r="BC990" i="4"/>
  <c r="BB990" i="4"/>
  <c r="BA990" i="4"/>
  <c r="AZ990" i="4"/>
  <c r="AX990" i="4"/>
  <c r="AW990" i="4"/>
  <c r="AV990" i="4"/>
  <c r="AT990" i="4"/>
  <c r="AS990" i="4"/>
  <c r="AR990" i="4"/>
  <c r="AP990" i="4"/>
  <c r="AO990" i="4"/>
  <c r="AN990" i="4"/>
  <c r="AL990" i="4"/>
  <c r="AK990" i="4"/>
  <c r="AJ990" i="4"/>
  <c r="AH990" i="4"/>
  <c r="AG990" i="4"/>
  <c r="AF990" i="4"/>
  <c r="AD990" i="4"/>
  <c r="AC990" i="4"/>
  <c r="AB990" i="4"/>
  <c r="Z990" i="4"/>
  <c r="Y990" i="4"/>
  <c r="X990" i="4"/>
  <c r="V990" i="4"/>
  <c r="U990" i="4"/>
  <c r="T990" i="4"/>
  <c r="R990" i="4"/>
  <c r="Q990" i="4"/>
  <c r="P990" i="4"/>
  <c r="N990" i="4"/>
  <c r="M990" i="4"/>
  <c r="L990" i="4"/>
  <c r="J990" i="4"/>
  <c r="I990" i="4"/>
  <c r="H990" i="4"/>
  <c r="ED989" i="4"/>
  <c r="EC989" i="4"/>
  <c r="EB989" i="4"/>
  <c r="EA989" i="4"/>
  <c r="DZ989" i="4"/>
  <c r="DY989" i="4"/>
  <c r="DX989" i="4"/>
  <c r="DV989" i="4"/>
  <c r="DU989" i="4"/>
  <c r="DT989" i="4"/>
  <c r="DR989" i="4"/>
  <c r="DQ989" i="4"/>
  <c r="DP989" i="4"/>
  <c r="DN989" i="4"/>
  <c r="DM989" i="4"/>
  <c r="DL989" i="4"/>
  <c r="DJ989" i="4"/>
  <c r="DI989" i="4"/>
  <c r="DH989" i="4"/>
  <c r="DG989" i="4"/>
  <c r="DF989" i="4"/>
  <c r="DE989" i="4"/>
  <c r="DD989" i="4"/>
  <c r="DC989" i="4"/>
  <c r="DB989" i="4"/>
  <c r="DA989" i="4"/>
  <c r="CZ989" i="4"/>
  <c r="CX989" i="4"/>
  <c r="CW989" i="4"/>
  <c r="CV989" i="4"/>
  <c r="CU989" i="4"/>
  <c r="CT989" i="4"/>
  <c r="CS989" i="4"/>
  <c r="CR989" i="4"/>
  <c r="CQ989" i="4"/>
  <c r="CP989" i="4"/>
  <c r="CO989" i="4"/>
  <c r="CN989" i="4"/>
  <c r="CM989" i="4"/>
  <c r="CL989" i="4"/>
  <c r="CK989" i="4"/>
  <c r="CJ989" i="4"/>
  <c r="CH989" i="4"/>
  <c r="CG989" i="4"/>
  <c r="CF989" i="4"/>
  <c r="CE989" i="4"/>
  <c r="CD989" i="4"/>
  <c r="CC989" i="4"/>
  <c r="CB989" i="4"/>
  <c r="BZ989" i="4"/>
  <c r="BY989" i="4"/>
  <c r="BX989" i="4"/>
  <c r="BV989" i="4"/>
  <c r="BU989" i="4"/>
  <c r="BT989" i="4"/>
  <c r="BS989" i="4"/>
  <c r="BR989" i="4"/>
  <c r="BQ989" i="4"/>
  <c r="BP989" i="4"/>
  <c r="BO989" i="4"/>
  <c r="BN989" i="4"/>
  <c r="BM989" i="4"/>
  <c r="BL989" i="4"/>
  <c r="BJ989" i="4"/>
  <c r="BI989" i="4"/>
  <c r="BH989" i="4"/>
  <c r="BF989" i="4"/>
  <c r="BE989" i="4"/>
  <c r="BD989" i="4"/>
  <c r="BB989" i="4"/>
  <c r="BA989" i="4"/>
  <c r="AZ989" i="4"/>
  <c r="AX989" i="4"/>
  <c r="AW989" i="4"/>
  <c r="AV989" i="4"/>
  <c r="AT989" i="4"/>
  <c r="AS989" i="4"/>
  <c r="AR989" i="4"/>
  <c r="AQ989" i="4"/>
  <c r="AP989" i="4"/>
  <c r="AO989" i="4"/>
  <c r="AN989" i="4"/>
  <c r="AL989" i="4"/>
  <c r="AK989" i="4"/>
  <c r="AJ989" i="4"/>
  <c r="AH989" i="4"/>
  <c r="AG989" i="4"/>
  <c r="AF989" i="4"/>
  <c r="AD989" i="4"/>
  <c r="AC989" i="4"/>
  <c r="AB989" i="4"/>
  <c r="Z989" i="4"/>
  <c r="Y989" i="4"/>
  <c r="X989" i="4"/>
  <c r="V989" i="4"/>
  <c r="U989" i="4"/>
  <c r="T989" i="4"/>
  <c r="S989" i="4"/>
  <c r="R989" i="4"/>
  <c r="Q989" i="4"/>
  <c r="P989" i="4"/>
  <c r="N989" i="4"/>
  <c r="M989" i="4"/>
  <c r="L989" i="4"/>
  <c r="J989" i="4"/>
  <c r="I989" i="4"/>
  <c r="H989" i="4"/>
  <c r="EE988" i="4"/>
  <c r="ED988" i="4"/>
  <c r="EC988" i="4"/>
  <c r="EB988" i="4"/>
  <c r="EA988" i="4"/>
  <c r="DZ988" i="4"/>
  <c r="DY988" i="4"/>
  <c r="DX988" i="4"/>
  <c r="DW988" i="4"/>
  <c r="DV988" i="4"/>
  <c r="DU988" i="4"/>
  <c r="DT988" i="4"/>
  <c r="DR988" i="4"/>
  <c r="DQ988" i="4"/>
  <c r="DP988" i="4"/>
  <c r="DO988" i="4"/>
  <c r="DN988" i="4"/>
  <c r="DM988" i="4"/>
  <c r="DL988" i="4"/>
  <c r="DJ988" i="4"/>
  <c r="DI988" i="4"/>
  <c r="DH988" i="4"/>
  <c r="DF988" i="4"/>
  <c r="DE988" i="4"/>
  <c r="DD988" i="4"/>
  <c r="DB988" i="4"/>
  <c r="DA988" i="4"/>
  <c r="CZ988" i="4"/>
  <c r="CX988" i="4"/>
  <c r="CW988" i="4"/>
  <c r="CV988" i="4"/>
  <c r="CU988" i="4"/>
  <c r="CT988" i="4"/>
  <c r="CS988" i="4"/>
  <c r="CR988" i="4"/>
  <c r="CQ988" i="4"/>
  <c r="CP988" i="4"/>
  <c r="CO988" i="4"/>
  <c r="CN988" i="4"/>
  <c r="CL988" i="4"/>
  <c r="CK988" i="4"/>
  <c r="CJ988" i="4"/>
  <c r="CI988" i="4"/>
  <c r="CH988" i="4"/>
  <c r="CG988" i="4"/>
  <c r="CF988" i="4"/>
  <c r="CD988" i="4"/>
  <c r="CC988" i="4"/>
  <c r="CB988" i="4"/>
  <c r="BZ988" i="4"/>
  <c r="BY988" i="4"/>
  <c r="BX988" i="4"/>
  <c r="BV988" i="4"/>
  <c r="BU988" i="4"/>
  <c r="BT988" i="4"/>
  <c r="BS988" i="4"/>
  <c r="BR988" i="4"/>
  <c r="BQ988" i="4"/>
  <c r="BP988" i="4"/>
  <c r="BN988" i="4"/>
  <c r="BM988" i="4"/>
  <c r="BL988" i="4"/>
  <c r="BK988" i="4"/>
  <c r="BJ988" i="4"/>
  <c r="BI988" i="4"/>
  <c r="BH988" i="4"/>
  <c r="BG988" i="4"/>
  <c r="BF988" i="4"/>
  <c r="BE988" i="4"/>
  <c r="BD988" i="4"/>
  <c r="BB988" i="4"/>
  <c r="BA988" i="4"/>
  <c r="AZ988" i="4"/>
  <c r="AX988" i="4"/>
  <c r="AW988" i="4"/>
  <c r="AV988" i="4"/>
  <c r="AT988" i="4"/>
  <c r="AS988" i="4"/>
  <c r="AR988" i="4"/>
  <c r="AP988" i="4"/>
  <c r="AO988" i="4"/>
  <c r="AN988" i="4"/>
  <c r="AL988" i="4"/>
  <c r="AK988" i="4"/>
  <c r="AJ988" i="4"/>
  <c r="AH988" i="4"/>
  <c r="AG988" i="4"/>
  <c r="AF988" i="4"/>
  <c r="AE988" i="4"/>
  <c r="AD988" i="4"/>
  <c r="AC988" i="4"/>
  <c r="AB988" i="4"/>
  <c r="AA988" i="4"/>
  <c r="Z988" i="4"/>
  <c r="Y988" i="4"/>
  <c r="X988" i="4"/>
  <c r="V988" i="4"/>
  <c r="U988" i="4"/>
  <c r="T988" i="4"/>
  <c r="R988" i="4"/>
  <c r="Q988" i="4"/>
  <c r="P988" i="4"/>
  <c r="N988" i="4"/>
  <c r="M988" i="4"/>
  <c r="L988" i="4"/>
  <c r="J988" i="4"/>
  <c r="I988" i="4"/>
  <c r="H988" i="4"/>
  <c r="EE987" i="4"/>
  <c r="ED987" i="4"/>
  <c r="EC987" i="4"/>
  <c r="EB987" i="4"/>
  <c r="EA987" i="4"/>
  <c r="DZ987" i="4"/>
  <c r="DY987" i="4"/>
  <c r="DX987" i="4"/>
  <c r="DW987" i="4"/>
  <c r="DV987" i="4"/>
  <c r="DU987" i="4"/>
  <c r="DT987" i="4"/>
  <c r="DS987" i="4"/>
  <c r="DR987" i="4"/>
  <c r="DQ987" i="4"/>
  <c r="DP987" i="4"/>
  <c r="DN987" i="4"/>
  <c r="DM987" i="4"/>
  <c r="DL987" i="4"/>
  <c r="DK987" i="4"/>
  <c r="DJ987" i="4"/>
  <c r="DI987" i="4"/>
  <c r="DH987" i="4"/>
  <c r="DG987" i="4"/>
  <c r="DF987" i="4"/>
  <c r="DE987" i="4"/>
  <c r="DD987" i="4"/>
  <c r="DC987" i="4"/>
  <c r="DB987" i="4"/>
  <c r="DA987" i="4"/>
  <c r="CZ987" i="4"/>
  <c r="CX987" i="4"/>
  <c r="CW987" i="4"/>
  <c r="CV987" i="4"/>
  <c r="CT987" i="4"/>
  <c r="CS987" i="4"/>
  <c r="CR987" i="4"/>
  <c r="CQ987" i="4"/>
  <c r="CP987" i="4"/>
  <c r="CO987" i="4"/>
  <c r="CN987" i="4"/>
  <c r="CL987" i="4"/>
  <c r="CK987" i="4"/>
  <c r="CJ987" i="4"/>
  <c r="CH987" i="4"/>
  <c r="CG987" i="4"/>
  <c r="CF987" i="4"/>
  <c r="CE987" i="4"/>
  <c r="CD987" i="4"/>
  <c r="CC987" i="4"/>
  <c r="CB987" i="4"/>
  <c r="CA987" i="4"/>
  <c r="BZ987" i="4"/>
  <c r="BY987" i="4"/>
  <c r="BX987" i="4"/>
  <c r="BW987" i="4"/>
  <c r="BV987" i="4"/>
  <c r="BU987" i="4"/>
  <c r="BT987" i="4"/>
  <c r="BR987" i="4"/>
  <c r="BQ987" i="4"/>
  <c r="BP987" i="4"/>
  <c r="BN987" i="4"/>
  <c r="BM987" i="4"/>
  <c r="BL987" i="4"/>
  <c r="BK987" i="4"/>
  <c r="BJ987" i="4"/>
  <c r="BI987" i="4"/>
  <c r="BH987" i="4"/>
  <c r="BF987" i="4"/>
  <c r="BE987" i="4"/>
  <c r="BD987" i="4"/>
  <c r="BC987" i="4"/>
  <c r="BB987" i="4"/>
  <c r="BA987" i="4"/>
  <c r="AZ987" i="4"/>
  <c r="AX987" i="4"/>
  <c r="AW987" i="4"/>
  <c r="AV987" i="4"/>
  <c r="AT987" i="4"/>
  <c r="AS987" i="4"/>
  <c r="AR987" i="4"/>
  <c r="AQ987" i="4"/>
  <c r="AP987" i="4"/>
  <c r="AO987" i="4"/>
  <c r="AN987" i="4"/>
  <c r="AL987" i="4"/>
  <c r="AK987" i="4"/>
  <c r="AJ987" i="4"/>
  <c r="AH987" i="4"/>
  <c r="AG987" i="4"/>
  <c r="AF987" i="4"/>
  <c r="AD987" i="4"/>
  <c r="AC987" i="4"/>
  <c r="AB987" i="4"/>
  <c r="AA987" i="4"/>
  <c r="Z987" i="4"/>
  <c r="Y987" i="4"/>
  <c r="X987" i="4"/>
  <c r="W987" i="4"/>
  <c r="V987" i="4"/>
  <c r="U987" i="4"/>
  <c r="T987" i="4"/>
  <c r="R987" i="4"/>
  <c r="Q987" i="4"/>
  <c r="P987" i="4"/>
  <c r="O987" i="4"/>
  <c r="N987" i="4"/>
  <c r="M987" i="4"/>
  <c r="L987" i="4"/>
  <c r="K987" i="4"/>
  <c r="J987" i="4"/>
  <c r="I987" i="4"/>
  <c r="H987" i="4"/>
  <c r="ED986" i="4"/>
  <c r="EC986" i="4"/>
  <c r="EB986" i="4"/>
  <c r="EA986" i="4"/>
  <c r="DZ986" i="4"/>
  <c r="DY986" i="4"/>
  <c r="DX986" i="4"/>
  <c r="DW986" i="4"/>
  <c r="DV986" i="4"/>
  <c r="DU986" i="4"/>
  <c r="DT986" i="4"/>
  <c r="DS986" i="4"/>
  <c r="DR986" i="4"/>
  <c r="DQ986" i="4"/>
  <c r="DP986" i="4"/>
  <c r="DO986" i="4"/>
  <c r="DN986" i="4"/>
  <c r="DM986" i="4"/>
  <c r="DL986" i="4"/>
  <c r="DJ986" i="4"/>
  <c r="DI986" i="4"/>
  <c r="DH986" i="4"/>
  <c r="DG986" i="4"/>
  <c r="DF986" i="4"/>
  <c r="DE986" i="4"/>
  <c r="DD986" i="4"/>
  <c r="DC986" i="4"/>
  <c r="DB986" i="4"/>
  <c r="DA986" i="4"/>
  <c r="CZ986" i="4"/>
  <c r="CX986" i="4"/>
  <c r="CW986" i="4"/>
  <c r="CV986" i="4"/>
  <c r="CU986" i="4"/>
  <c r="CT986" i="4"/>
  <c r="CS986" i="4"/>
  <c r="CR986" i="4"/>
  <c r="CP986" i="4"/>
  <c r="CO986" i="4"/>
  <c r="CN986" i="4"/>
  <c r="CL986" i="4"/>
  <c r="CK986" i="4"/>
  <c r="CJ986" i="4"/>
  <c r="CI986" i="4"/>
  <c r="CH986" i="4"/>
  <c r="CG986" i="4"/>
  <c r="CF986" i="4"/>
  <c r="CD986" i="4"/>
  <c r="CC986" i="4"/>
  <c r="CB986" i="4"/>
  <c r="CA986" i="4"/>
  <c r="BZ986" i="4"/>
  <c r="BY986" i="4"/>
  <c r="BX986" i="4"/>
  <c r="BV986" i="4"/>
  <c r="BU986" i="4"/>
  <c r="BT986" i="4"/>
  <c r="BS986" i="4"/>
  <c r="BR986" i="4"/>
  <c r="BQ986" i="4"/>
  <c r="BP986" i="4"/>
  <c r="BO986" i="4"/>
  <c r="BN986" i="4"/>
  <c r="BM986" i="4"/>
  <c r="BL986" i="4"/>
  <c r="BK986" i="4"/>
  <c r="BJ986" i="4"/>
  <c r="BI986" i="4"/>
  <c r="BH986" i="4"/>
  <c r="BG986" i="4"/>
  <c r="BF986" i="4"/>
  <c r="BE986" i="4"/>
  <c r="BD986" i="4"/>
  <c r="BB986" i="4"/>
  <c r="BA986" i="4"/>
  <c r="AZ986" i="4"/>
  <c r="AY986" i="4"/>
  <c r="AX986" i="4"/>
  <c r="AW986" i="4"/>
  <c r="AV986" i="4"/>
  <c r="AT986" i="4"/>
  <c r="AS986" i="4"/>
  <c r="AR986" i="4"/>
  <c r="AQ986" i="4"/>
  <c r="AP986" i="4"/>
  <c r="AO986" i="4"/>
  <c r="AN986" i="4"/>
  <c r="AL986" i="4"/>
  <c r="AK986" i="4"/>
  <c r="AJ986" i="4"/>
  <c r="AH986" i="4"/>
  <c r="AG986" i="4"/>
  <c r="AF986" i="4"/>
  <c r="AE986" i="4"/>
  <c r="AD986" i="4"/>
  <c r="AC986" i="4"/>
  <c r="AB986" i="4"/>
  <c r="Z986" i="4"/>
  <c r="Y986" i="4"/>
  <c r="X986" i="4"/>
  <c r="V986" i="4"/>
  <c r="U986" i="4"/>
  <c r="T986" i="4"/>
  <c r="S986" i="4"/>
  <c r="R986" i="4"/>
  <c r="Q986" i="4"/>
  <c r="P986" i="4"/>
  <c r="N986" i="4"/>
  <c r="M986" i="4"/>
  <c r="L986" i="4"/>
  <c r="J986" i="4"/>
  <c r="I986" i="4"/>
  <c r="H986" i="4"/>
  <c r="ED985" i="4"/>
  <c r="EC985" i="4"/>
  <c r="EB985" i="4"/>
  <c r="EA985" i="4"/>
  <c r="DZ985" i="4"/>
  <c r="DY985" i="4"/>
  <c r="DX985" i="4"/>
  <c r="DW985" i="4"/>
  <c r="DV985" i="4"/>
  <c r="DU985" i="4"/>
  <c r="DT985" i="4"/>
  <c r="DR985" i="4"/>
  <c r="DQ985" i="4"/>
  <c r="DP985" i="4"/>
  <c r="DO985" i="4"/>
  <c r="DN985" i="4"/>
  <c r="DM985" i="4"/>
  <c r="DL985" i="4"/>
  <c r="DJ985" i="4"/>
  <c r="DI985" i="4"/>
  <c r="DH985" i="4"/>
  <c r="DF985" i="4"/>
  <c r="DE985" i="4"/>
  <c r="DD985" i="4"/>
  <c r="DB985" i="4"/>
  <c r="DA985" i="4"/>
  <c r="CZ985" i="4"/>
  <c r="CX985" i="4"/>
  <c r="CW985" i="4"/>
  <c r="CV985" i="4"/>
  <c r="CU985" i="4"/>
  <c r="CT985" i="4"/>
  <c r="CS985" i="4"/>
  <c r="CR985" i="4"/>
  <c r="CQ985" i="4"/>
  <c r="CP985" i="4"/>
  <c r="CO985" i="4"/>
  <c r="CN985" i="4"/>
  <c r="CM985" i="4"/>
  <c r="CL985" i="4"/>
  <c r="CK985" i="4"/>
  <c r="CJ985" i="4"/>
  <c r="CI985" i="4"/>
  <c r="CH985" i="4"/>
  <c r="CG985" i="4"/>
  <c r="CF985" i="4"/>
  <c r="CD985" i="4"/>
  <c r="CC985" i="4"/>
  <c r="CB985" i="4"/>
  <c r="CA985" i="4"/>
  <c r="BZ985" i="4"/>
  <c r="BY985" i="4"/>
  <c r="BX985" i="4"/>
  <c r="BW985" i="4"/>
  <c r="BV985" i="4"/>
  <c r="BU985" i="4"/>
  <c r="BT985" i="4"/>
  <c r="BR985" i="4"/>
  <c r="BQ985" i="4"/>
  <c r="BP985" i="4"/>
  <c r="BN985" i="4"/>
  <c r="BM985" i="4"/>
  <c r="BL985" i="4"/>
  <c r="BJ985" i="4"/>
  <c r="BI985" i="4"/>
  <c r="BH985" i="4"/>
  <c r="BF985" i="4"/>
  <c r="BE985" i="4"/>
  <c r="BD985" i="4"/>
  <c r="BB985" i="4"/>
  <c r="BA985" i="4"/>
  <c r="AZ985" i="4"/>
  <c r="AX985" i="4"/>
  <c r="AW985" i="4"/>
  <c r="AV985" i="4"/>
  <c r="AT985" i="4"/>
  <c r="AS985" i="4"/>
  <c r="AR985" i="4"/>
  <c r="AQ985" i="4"/>
  <c r="AP985" i="4"/>
  <c r="AO985" i="4"/>
  <c r="AN985" i="4"/>
  <c r="AL985" i="4"/>
  <c r="AK985" i="4"/>
  <c r="AJ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R985" i="4"/>
  <c r="Q985" i="4"/>
  <c r="P985" i="4"/>
  <c r="N985" i="4"/>
  <c r="M985" i="4"/>
  <c r="L985" i="4"/>
  <c r="J985" i="4"/>
  <c r="I985" i="4"/>
  <c r="H985" i="4"/>
  <c r="ED984" i="4"/>
  <c r="EC984" i="4"/>
  <c r="EB984" i="4"/>
  <c r="DZ984" i="4"/>
  <c r="DY984" i="4"/>
  <c r="DX984" i="4"/>
  <c r="DV984" i="4"/>
  <c r="DU984" i="4"/>
  <c r="DT984" i="4"/>
  <c r="DS984" i="4"/>
  <c r="DR984" i="4"/>
  <c r="DQ984" i="4"/>
  <c r="DP984" i="4"/>
  <c r="DO984" i="4"/>
  <c r="DN984" i="4"/>
  <c r="DM984" i="4"/>
  <c r="DL984" i="4"/>
  <c r="DK984" i="4"/>
  <c r="DJ984" i="4"/>
  <c r="DI984" i="4"/>
  <c r="DH984" i="4"/>
  <c r="DG984" i="4"/>
  <c r="DF984" i="4"/>
  <c r="DE984" i="4"/>
  <c r="DD984" i="4"/>
  <c r="DC984" i="4"/>
  <c r="DB984" i="4"/>
  <c r="DA984" i="4"/>
  <c r="CZ984" i="4"/>
  <c r="CX984" i="4"/>
  <c r="CW984" i="4"/>
  <c r="CV984" i="4"/>
  <c r="CT984" i="4"/>
  <c r="CS984" i="4"/>
  <c r="CR984" i="4"/>
  <c r="CQ984" i="4"/>
  <c r="CP984" i="4"/>
  <c r="CO984" i="4"/>
  <c r="CN984" i="4"/>
  <c r="CM984" i="4"/>
  <c r="CL984" i="4"/>
  <c r="CK984" i="4"/>
  <c r="CJ984" i="4"/>
  <c r="CI984" i="4"/>
  <c r="CH984" i="4"/>
  <c r="CG984" i="4"/>
  <c r="CF984" i="4"/>
  <c r="CD984" i="4"/>
  <c r="CC984" i="4"/>
  <c r="CB984" i="4"/>
  <c r="BZ984" i="4"/>
  <c r="BY984" i="4"/>
  <c r="BX984" i="4"/>
  <c r="BW984" i="4"/>
  <c r="BV984" i="4"/>
  <c r="BU984" i="4"/>
  <c r="BT984" i="4"/>
  <c r="BR984" i="4"/>
  <c r="BQ984" i="4"/>
  <c r="BP984" i="4"/>
  <c r="BN984" i="4"/>
  <c r="BM984" i="4"/>
  <c r="BL984" i="4"/>
  <c r="BJ984" i="4"/>
  <c r="BI984" i="4"/>
  <c r="BH984" i="4"/>
  <c r="BG984" i="4"/>
  <c r="BF984" i="4"/>
  <c r="BE984" i="4"/>
  <c r="BD984" i="4"/>
  <c r="BC984" i="4"/>
  <c r="BB984" i="4"/>
  <c r="BA984" i="4"/>
  <c r="AZ984" i="4"/>
  <c r="AX984" i="4"/>
  <c r="AW984" i="4"/>
  <c r="AV984" i="4"/>
  <c r="AU984" i="4"/>
  <c r="AT984" i="4"/>
  <c r="AS984" i="4"/>
  <c r="AR984" i="4"/>
  <c r="AQ984" i="4"/>
  <c r="AP984" i="4"/>
  <c r="AO984" i="4"/>
  <c r="AN984" i="4"/>
  <c r="AL984" i="4"/>
  <c r="AK984" i="4"/>
  <c r="AJ984" i="4"/>
  <c r="AH984" i="4"/>
  <c r="AG984" i="4"/>
  <c r="AF984" i="4"/>
  <c r="AD984" i="4"/>
  <c r="AC984" i="4"/>
  <c r="AB984" i="4"/>
  <c r="Z984" i="4"/>
  <c r="Y984" i="4"/>
  <c r="X984" i="4"/>
  <c r="V984" i="4"/>
  <c r="U984" i="4"/>
  <c r="T984" i="4"/>
  <c r="S984" i="4"/>
  <c r="R984" i="4"/>
  <c r="Q984" i="4"/>
  <c r="P984" i="4"/>
  <c r="N984" i="4"/>
  <c r="M984" i="4"/>
  <c r="L984" i="4"/>
  <c r="K984" i="4"/>
  <c r="J984" i="4"/>
  <c r="I984" i="4"/>
  <c r="H984" i="4"/>
  <c r="EE983" i="4"/>
  <c r="ED983" i="4"/>
  <c r="EC983" i="4"/>
  <c r="EB983" i="4"/>
  <c r="DZ983" i="4"/>
  <c r="DY983" i="4"/>
  <c r="DX983" i="4"/>
  <c r="DW983" i="4"/>
  <c r="DV983" i="4"/>
  <c r="DU983" i="4"/>
  <c r="DT983" i="4"/>
  <c r="DR983" i="4"/>
  <c r="DQ983" i="4"/>
  <c r="DP983" i="4"/>
  <c r="DN983" i="4"/>
  <c r="DM983" i="4"/>
  <c r="DL983" i="4"/>
  <c r="DK983" i="4"/>
  <c r="DJ983" i="4"/>
  <c r="DI983" i="4"/>
  <c r="DH983" i="4"/>
  <c r="DG983" i="4"/>
  <c r="DF983" i="4"/>
  <c r="DE983" i="4"/>
  <c r="DD983" i="4"/>
  <c r="DC983" i="4"/>
  <c r="DB983" i="4"/>
  <c r="DA983" i="4"/>
  <c r="CZ983" i="4"/>
  <c r="CX983" i="4"/>
  <c r="CW983" i="4"/>
  <c r="CV983" i="4"/>
  <c r="CT983" i="4"/>
  <c r="CS983" i="4"/>
  <c r="CR983" i="4"/>
  <c r="CQ983" i="4"/>
  <c r="CP983" i="4"/>
  <c r="CO983" i="4"/>
  <c r="CN983" i="4"/>
  <c r="CM983" i="4"/>
  <c r="CL983" i="4"/>
  <c r="CK983" i="4"/>
  <c r="CJ983" i="4"/>
  <c r="CI983" i="4"/>
  <c r="CH983" i="4"/>
  <c r="CG983" i="4"/>
  <c r="CF983" i="4"/>
  <c r="CD983" i="4"/>
  <c r="CC983" i="4"/>
  <c r="CB983" i="4"/>
  <c r="CA983" i="4"/>
  <c r="BZ983" i="4"/>
  <c r="BY983" i="4"/>
  <c r="BX983" i="4"/>
  <c r="BV983" i="4"/>
  <c r="BU983" i="4"/>
  <c r="BT983" i="4"/>
  <c r="BS983" i="4"/>
  <c r="BR983" i="4"/>
  <c r="BQ983" i="4"/>
  <c r="BP983" i="4"/>
  <c r="BN983" i="4"/>
  <c r="BM983" i="4"/>
  <c r="BL983" i="4"/>
  <c r="BJ983" i="4"/>
  <c r="BI983" i="4"/>
  <c r="BH983" i="4"/>
  <c r="BG983" i="4"/>
  <c r="BF983" i="4"/>
  <c r="BE983" i="4"/>
  <c r="BD983" i="4"/>
  <c r="BC983" i="4"/>
  <c r="BB983" i="4"/>
  <c r="BA983" i="4"/>
  <c r="AZ983" i="4"/>
  <c r="AX983" i="4"/>
  <c r="AW983" i="4"/>
  <c r="AV983" i="4"/>
  <c r="AT983" i="4"/>
  <c r="AS983" i="4"/>
  <c r="AR983" i="4"/>
  <c r="AP983" i="4"/>
  <c r="AO983" i="4"/>
  <c r="AN983" i="4"/>
  <c r="AL983" i="4"/>
  <c r="AK983" i="4"/>
  <c r="AJ983" i="4"/>
  <c r="AI983" i="4"/>
  <c r="AH983" i="4"/>
  <c r="AG983" i="4"/>
  <c r="AF983" i="4"/>
  <c r="AE983" i="4"/>
  <c r="AD983" i="4"/>
  <c r="AC983" i="4"/>
  <c r="AB983" i="4"/>
  <c r="Z983" i="4"/>
  <c r="Y983" i="4"/>
  <c r="X983" i="4"/>
  <c r="W983" i="4"/>
  <c r="V983" i="4"/>
  <c r="U983" i="4"/>
  <c r="T983" i="4"/>
  <c r="R983" i="4"/>
  <c r="Q983" i="4"/>
  <c r="P983" i="4"/>
  <c r="N983" i="4"/>
  <c r="M983" i="4"/>
  <c r="L983" i="4"/>
  <c r="J983" i="4"/>
  <c r="I983" i="4"/>
  <c r="H983" i="4"/>
  <c r="EE982" i="4"/>
  <c r="ED982" i="4"/>
  <c r="EC982" i="4"/>
  <c r="EB982" i="4"/>
  <c r="EA982" i="4"/>
  <c r="DZ982" i="4"/>
  <c r="DY982" i="4"/>
  <c r="DX982" i="4"/>
  <c r="DV982" i="4"/>
  <c r="DU982" i="4"/>
  <c r="DT982" i="4"/>
  <c r="DR982" i="4"/>
  <c r="DQ982" i="4"/>
  <c r="DP982" i="4"/>
  <c r="DO982" i="4"/>
  <c r="DN982" i="4"/>
  <c r="DM982" i="4"/>
  <c r="DL982" i="4"/>
  <c r="DK982" i="4"/>
  <c r="DJ982" i="4"/>
  <c r="DI982" i="4"/>
  <c r="DH982" i="4"/>
  <c r="DF982" i="4"/>
  <c r="DE982" i="4"/>
  <c r="DD982" i="4"/>
  <c r="DB982" i="4"/>
  <c r="DA982" i="4"/>
  <c r="CZ982" i="4"/>
  <c r="CX982" i="4"/>
  <c r="CW982" i="4"/>
  <c r="CV982" i="4"/>
  <c r="CU982" i="4"/>
  <c r="CT982" i="4"/>
  <c r="CS982" i="4"/>
  <c r="CR982" i="4"/>
  <c r="CP982" i="4"/>
  <c r="CO982" i="4"/>
  <c r="CN982" i="4"/>
  <c r="CM982" i="4"/>
  <c r="CL982" i="4"/>
  <c r="CK982" i="4"/>
  <c r="CJ982" i="4"/>
  <c r="CH982" i="4"/>
  <c r="CG982" i="4"/>
  <c r="CF982" i="4"/>
  <c r="CE982" i="4"/>
  <c r="CD982" i="4"/>
  <c r="CC982" i="4"/>
  <c r="CB982" i="4"/>
  <c r="BZ982" i="4"/>
  <c r="BY982" i="4"/>
  <c r="BX982" i="4"/>
  <c r="BW982" i="4"/>
  <c r="BV982" i="4"/>
  <c r="BU982" i="4"/>
  <c r="BT982" i="4"/>
  <c r="BS982" i="4"/>
  <c r="BR982" i="4"/>
  <c r="BQ982" i="4"/>
  <c r="BP982" i="4"/>
  <c r="BN982" i="4"/>
  <c r="BM982" i="4"/>
  <c r="BL982" i="4"/>
  <c r="BJ982" i="4"/>
  <c r="BI982" i="4"/>
  <c r="BH982" i="4"/>
  <c r="BG982" i="4"/>
  <c r="BF982" i="4"/>
  <c r="BE982" i="4"/>
  <c r="BD982" i="4"/>
  <c r="BB982" i="4"/>
  <c r="BA982" i="4"/>
  <c r="AZ982" i="4"/>
  <c r="AX982" i="4"/>
  <c r="AW982" i="4"/>
  <c r="AV982" i="4"/>
  <c r="AT982" i="4"/>
  <c r="AS982" i="4"/>
  <c r="AR982" i="4"/>
  <c r="AP982" i="4"/>
  <c r="AO982" i="4"/>
  <c r="AN982" i="4"/>
  <c r="AL982" i="4"/>
  <c r="AK982" i="4"/>
  <c r="AJ982" i="4"/>
  <c r="AI982" i="4"/>
  <c r="AH982" i="4"/>
  <c r="AG982" i="4"/>
  <c r="AF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N982" i="4"/>
  <c r="M982" i="4"/>
  <c r="L982" i="4"/>
  <c r="K982" i="4"/>
  <c r="J982" i="4"/>
  <c r="I982" i="4"/>
  <c r="H982" i="4"/>
  <c r="EE981" i="4"/>
  <c r="ED981" i="4"/>
  <c r="EC981" i="4"/>
  <c r="EB981" i="4"/>
  <c r="DZ981" i="4"/>
  <c r="DY981" i="4"/>
  <c r="DX981" i="4"/>
  <c r="DW981" i="4"/>
  <c r="DV981" i="4"/>
  <c r="DU981" i="4"/>
  <c r="DT981" i="4"/>
  <c r="DR981" i="4"/>
  <c r="DQ981" i="4"/>
  <c r="DP981" i="4"/>
  <c r="DN981" i="4"/>
  <c r="DM981" i="4"/>
  <c r="DL981" i="4"/>
  <c r="DJ981" i="4"/>
  <c r="DI981" i="4"/>
  <c r="DH981" i="4"/>
  <c r="DF981" i="4"/>
  <c r="DE981" i="4"/>
  <c r="DD981" i="4"/>
  <c r="DB981" i="4"/>
  <c r="DA981" i="4"/>
  <c r="CZ981" i="4"/>
  <c r="CY981" i="4"/>
  <c r="CX981" i="4"/>
  <c r="CW981" i="4"/>
  <c r="CV981" i="4"/>
  <c r="CU981" i="4"/>
  <c r="CT981" i="4"/>
  <c r="CS981" i="4"/>
  <c r="CR981" i="4"/>
  <c r="CP981" i="4"/>
  <c r="CO981" i="4"/>
  <c r="CN981" i="4"/>
  <c r="CL981" i="4"/>
  <c r="CK981" i="4"/>
  <c r="CJ981" i="4"/>
  <c r="CI981" i="4"/>
  <c r="CH981" i="4"/>
  <c r="CG981" i="4"/>
  <c r="CF981" i="4"/>
  <c r="CE981" i="4"/>
  <c r="CD981" i="4"/>
  <c r="CC981" i="4"/>
  <c r="CB981" i="4"/>
  <c r="BZ981" i="4"/>
  <c r="BY981" i="4"/>
  <c r="BX981" i="4"/>
  <c r="BV981" i="4"/>
  <c r="BU981" i="4"/>
  <c r="BT981" i="4"/>
  <c r="BS981" i="4"/>
  <c r="BR981" i="4"/>
  <c r="BQ981" i="4"/>
  <c r="BP981" i="4"/>
  <c r="BN981" i="4"/>
  <c r="BM981" i="4"/>
  <c r="BL981" i="4"/>
  <c r="BK981" i="4"/>
  <c r="BJ981" i="4"/>
  <c r="BI981" i="4"/>
  <c r="BH981" i="4"/>
  <c r="BG981" i="4"/>
  <c r="BF981" i="4"/>
  <c r="BE981" i="4"/>
  <c r="BD981" i="4"/>
  <c r="BB981" i="4"/>
  <c r="BA981" i="4"/>
  <c r="AZ981" i="4"/>
  <c r="AX981" i="4"/>
  <c r="AW981" i="4"/>
  <c r="AV981" i="4"/>
  <c r="AU981" i="4"/>
  <c r="AT981" i="4"/>
  <c r="AS981" i="4"/>
  <c r="AR981" i="4"/>
  <c r="AP981" i="4"/>
  <c r="AO981" i="4"/>
  <c r="AN981" i="4"/>
  <c r="AL981" i="4"/>
  <c r="AK981" i="4"/>
  <c r="AJ981" i="4"/>
  <c r="AH981" i="4"/>
  <c r="AG981" i="4"/>
  <c r="AF981" i="4"/>
  <c r="AE981" i="4"/>
  <c r="AD981" i="4"/>
  <c r="AC981" i="4"/>
  <c r="AB981" i="4"/>
  <c r="AA981" i="4"/>
  <c r="Z981" i="4"/>
  <c r="Y981" i="4"/>
  <c r="X981" i="4"/>
  <c r="V981" i="4"/>
  <c r="U981" i="4"/>
  <c r="T981" i="4"/>
  <c r="R981" i="4"/>
  <c r="Q981" i="4"/>
  <c r="P981" i="4"/>
  <c r="N981" i="4"/>
  <c r="M981" i="4"/>
  <c r="L981" i="4"/>
  <c r="K981" i="4"/>
  <c r="J981" i="4"/>
  <c r="I981" i="4"/>
  <c r="H981" i="4"/>
  <c r="ED980" i="4"/>
  <c r="EC980" i="4"/>
  <c r="EB980" i="4"/>
  <c r="DZ980" i="4"/>
  <c r="DY980" i="4"/>
  <c r="DX980" i="4"/>
  <c r="DW980" i="4"/>
  <c r="DV980" i="4"/>
  <c r="DU980" i="4"/>
  <c r="DT980" i="4"/>
  <c r="DS980" i="4"/>
  <c r="DR980" i="4"/>
  <c r="DQ980" i="4"/>
  <c r="DP980" i="4"/>
  <c r="DN980" i="4"/>
  <c r="DM980" i="4"/>
  <c r="DL980" i="4"/>
  <c r="DK980" i="4"/>
  <c r="DJ980" i="4"/>
  <c r="DI980" i="4"/>
  <c r="DH980" i="4"/>
  <c r="DF980" i="4"/>
  <c r="DE980" i="4"/>
  <c r="DD980" i="4"/>
  <c r="DB980" i="4"/>
  <c r="DA980" i="4"/>
  <c r="CZ980" i="4"/>
  <c r="CY980" i="4"/>
  <c r="CX980" i="4"/>
  <c r="CW980" i="4"/>
  <c r="CV980" i="4"/>
  <c r="CU980" i="4"/>
  <c r="CT980" i="4"/>
  <c r="CS980" i="4"/>
  <c r="CR980" i="4"/>
  <c r="CQ980" i="4"/>
  <c r="CP980" i="4"/>
  <c r="CO980" i="4"/>
  <c r="CN980" i="4"/>
  <c r="CM980" i="4"/>
  <c r="CL980" i="4"/>
  <c r="CK980" i="4"/>
  <c r="CJ980" i="4"/>
  <c r="CI980" i="4"/>
  <c r="CH980" i="4"/>
  <c r="CG980" i="4"/>
  <c r="CF980" i="4"/>
  <c r="CD980" i="4"/>
  <c r="CC980" i="4"/>
  <c r="CB980" i="4"/>
  <c r="CA980" i="4"/>
  <c r="BZ980" i="4"/>
  <c r="BY980" i="4"/>
  <c r="BX980" i="4"/>
  <c r="BW980" i="4"/>
  <c r="BV980" i="4"/>
  <c r="BU980" i="4"/>
  <c r="BT980" i="4"/>
  <c r="BR980" i="4"/>
  <c r="BQ980" i="4"/>
  <c r="BP980" i="4"/>
  <c r="BO980" i="4"/>
  <c r="BN980" i="4"/>
  <c r="BM980" i="4"/>
  <c r="BL980" i="4"/>
  <c r="BJ980" i="4"/>
  <c r="BI980" i="4"/>
  <c r="BH980" i="4"/>
  <c r="BG980" i="4"/>
  <c r="BF980" i="4"/>
  <c r="BE980" i="4"/>
  <c r="BD980" i="4"/>
  <c r="BB980" i="4"/>
  <c r="BA980" i="4"/>
  <c r="AZ980" i="4"/>
  <c r="AX980" i="4"/>
  <c r="AW980" i="4"/>
  <c r="AV980" i="4"/>
  <c r="AU980" i="4"/>
  <c r="AT980" i="4"/>
  <c r="AS980" i="4"/>
  <c r="AR980" i="4"/>
  <c r="AQ980" i="4"/>
  <c r="AP980" i="4"/>
  <c r="AO980" i="4"/>
  <c r="AN980" i="4"/>
  <c r="AL980" i="4"/>
  <c r="AK980" i="4"/>
  <c r="AJ980" i="4"/>
  <c r="AH980" i="4"/>
  <c r="AG980" i="4"/>
  <c r="AF980" i="4"/>
  <c r="AD980" i="4"/>
  <c r="AC980" i="4"/>
  <c r="AB980" i="4"/>
  <c r="AA980" i="4"/>
  <c r="Z980" i="4"/>
  <c r="Y980" i="4"/>
  <c r="X980" i="4"/>
  <c r="W980" i="4"/>
  <c r="V980" i="4"/>
  <c r="U980" i="4"/>
  <c r="T980" i="4"/>
  <c r="R980" i="4"/>
  <c r="Q980" i="4"/>
  <c r="P980" i="4"/>
  <c r="O980" i="4"/>
  <c r="N980" i="4"/>
  <c r="M980" i="4"/>
  <c r="L980" i="4"/>
  <c r="K980" i="4"/>
  <c r="J980" i="4"/>
  <c r="I980" i="4"/>
  <c r="H980" i="4"/>
  <c r="EE979" i="4"/>
  <c r="ED979" i="4"/>
  <c r="EC979" i="4"/>
  <c r="EB979" i="4"/>
  <c r="EA979" i="4"/>
  <c r="DZ979" i="4"/>
  <c r="DY979" i="4"/>
  <c r="DX979" i="4"/>
  <c r="DV979" i="4"/>
  <c r="DU979" i="4"/>
  <c r="DT979" i="4"/>
  <c r="DS979" i="4"/>
  <c r="DR979" i="4"/>
  <c r="DQ979" i="4"/>
  <c r="DP979" i="4"/>
  <c r="DO979" i="4"/>
  <c r="DN979" i="4"/>
  <c r="DM979" i="4"/>
  <c r="DL979" i="4"/>
  <c r="DK979" i="4"/>
  <c r="DJ979" i="4"/>
  <c r="DI979" i="4"/>
  <c r="DH979" i="4"/>
  <c r="DG979" i="4"/>
  <c r="DF979" i="4"/>
  <c r="DE979" i="4"/>
  <c r="DD979" i="4"/>
  <c r="DB979" i="4"/>
  <c r="DA979" i="4"/>
  <c r="CZ979" i="4"/>
  <c r="CX979" i="4"/>
  <c r="CW979" i="4"/>
  <c r="CV979" i="4"/>
  <c r="CU979" i="4"/>
  <c r="CT979" i="4"/>
  <c r="CS979" i="4"/>
  <c r="CR979" i="4"/>
  <c r="CQ979" i="4"/>
  <c r="CP979" i="4"/>
  <c r="CO979" i="4"/>
  <c r="CN979" i="4"/>
  <c r="CL979" i="4"/>
  <c r="CK979" i="4"/>
  <c r="CJ979" i="4"/>
  <c r="CH979" i="4"/>
  <c r="CG979" i="4"/>
  <c r="CF979" i="4"/>
  <c r="CD979" i="4"/>
  <c r="CC979" i="4"/>
  <c r="CB979" i="4"/>
  <c r="BZ979" i="4"/>
  <c r="BY979" i="4"/>
  <c r="BX979" i="4"/>
  <c r="BV979" i="4"/>
  <c r="BU979" i="4"/>
  <c r="BT979" i="4"/>
  <c r="BS979" i="4"/>
  <c r="BR979" i="4"/>
  <c r="BQ979" i="4"/>
  <c r="BP979" i="4"/>
  <c r="BN979" i="4"/>
  <c r="BM979" i="4"/>
  <c r="BL979" i="4"/>
  <c r="BJ979" i="4"/>
  <c r="BI979" i="4"/>
  <c r="BH979" i="4"/>
  <c r="BF979" i="4"/>
  <c r="BE979" i="4"/>
  <c r="BD979" i="4"/>
  <c r="BC979" i="4"/>
  <c r="BB979" i="4"/>
  <c r="BA979" i="4"/>
  <c r="AZ979" i="4"/>
  <c r="AX979" i="4"/>
  <c r="AW979" i="4"/>
  <c r="AV979" i="4"/>
  <c r="AT979" i="4"/>
  <c r="AS979" i="4"/>
  <c r="AR979" i="4"/>
  <c r="AP979" i="4"/>
  <c r="AO979" i="4"/>
  <c r="AN979" i="4"/>
  <c r="AL979" i="4"/>
  <c r="AK979" i="4"/>
  <c r="AJ979" i="4"/>
  <c r="AI979" i="4"/>
  <c r="AH979" i="4"/>
  <c r="AG979" i="4"/>
  <c r="AF979" i="4"/>
  <c r="AD979" i="4"/>
  <c r="AC979" i="4"/>
  <c r="AB979" i="4"/>
  <c r="AA979" i="4"/>
  <c r="Z979" i="4"/>
  <c r="Y979" i="4"/>
  <c r="X979" i="4"/>
  <c r="W979" i="4"/>
  <c r="V979" i="4"/>
  <c r="U979" i="4"/>
  <c r="T979" i="4"/>
  <c r="R979" i="4"/>
  <c r="Q979" i="4"/>
  <c r="P979" i="4"/>
  <c r="N979" i="4"/>
  <c r="M979" i="4"/>
  <c r="L979" i="4"/>
  <c r="K979" i="4"/>
  <c r="J979" i="4"/>
  <c r="I979" i="4"/>
  <c r="H979" i="4"/>
  <c r="EE978" i="4"/>
  <c r="ED978" i="4"/>
  <c r="EC978" i="4"/>
  <c r="EB978" i="4"/>
  <c r="DZ978" i="4"/>
  <c r="DY978" i="4"/>
  <c r="DX978" i="4"/>
  <c r="DV978" i="4"/>
  <c r="DU978" i="4"/>
  <c r="DT978" i="4"/>
  <c r="DR978" i="4"/>
  <c r="DQ978" i="4"/>
  <c r="DP978" i="4"/>
  <c r="DN978" i="4"/>
  <c r="DM978" i="4"/>
  <c r="DL978" i="4"/>
  <c r="DJ978" i="4"/>
  <c r="DI978" i="4"/>
  <c r="DH978" i="4"/>
  <c r="DG978" i="4"/>
  <c r="DF978" i="4"/>
  <c r="DE978" i="4"/>
  <c r="DD978" i="4"/>
  <c r="DC978" i="4"/>
  <c r="DB978" i="4"/>
  <c r="DA978" i="4"/>
  <c r="CZ978" i="4"/>
  <c r="CY978" i="4"/>
  <c r="CX978" i="4"/>
  <c r="CW978" i="4"/>
  <c r="CV978" i="4"/>
  <c r="CT978" i="4"/>
  <c r="CS978" i="4"/>
  <c r="CR978" i="4"/>
  <c r="CP978" i="4"/>
  <c r="CO978" i="4"/>
  <c r="CN978" i="4"/>
  <c r="CL978" i="4"/>
  <c r="CK978" i="4"/>
  <c r="CJ978" i="4"/>
  <c r="CI978" i="4"/>
  <c r="CH978" i="4"/>
  <c r="CG978" i="4"/>
  <c r="CF978" i="4"/>
  <c r="CD978" i="4"/>
  <c r="CC978" i="4"/>
  <c r="CB978" i="4"/>
  <c r="BZ978" i="4"/>
  <c r="BY978" i="4"/>
  <c r="BX978" i="4"/>
  <c r="BW978" i="4"/>
  <c r="BV978" i="4"/>
  <c r="BU978" i="4"/>
  <c r="BT978" i="4"/>
  <c r="BR978" i="4"/>
  <c r="BQ978" i="4"/>
  <c r="BP978" i="4"/>
  <c r="BN978" i="4"/>
  <c r="BM978" i="4"/>
  <c r="BL978" i="4"/>
  <c r="BJ978" i="4"/>
  <c r="BI978" i="4"/>
  <c r="BH978" i="4"/>
  <c r="BG978" i="4"/>
  <c r="BF978" i="4"/>
  <c r="BE978" i="4"/>
  <c r="BD978" i="4"/>
  <c r="BC978" i="4"/>
  <c r="BB978" i="4"/>
  <c r="BA978" i="4"/>
  <c r="AZ978" i="4"/>
  <c r="AY978" i="4"/>
  <c r="AX978" i="4"/>
  <c r="AW978" i="4"/>
  <c r="AV978" i="4"/>
  <c r="AT978" i="4"/>
  <c r="AS978" i="4"/>
  <c r="AR978" i="4"/>
  <c r="AQ978" i="4"/>
  <c r="AP978" i="4"/>
  <c r="AO978" i="4"/>
  <c r="AN978" i="4"/>
  <c r="AL978" i="4"/>
  <c r="AK978" i="4"/>
  <c r="AJ978" i="4"/>
  <c r="AH978" i="4"/>
  <c r="AG978" i="4"/>
  <c r="AF978" i="4"/>
  <c r="AD978" i="4"/>
  <c r="AC978" i="4"/>
  <c r="AB978" i="4"/>
  <c r="AA978" i="4"/>
  <c r="Z978" i="4"/>
  <c r="Y978" i="4"/>
  <c r="X978" i="4"/>
  <c r="V978" i="4"/>
  <c r="U978" i="4"/>
  <c r="T978" i="4"/>
  <c r="R978" i="4"/>
  <c r="Q978" i="4"/>
  <c r="P978" i="4"/>
  <c r="N978" i="4"/>
  <c r="M978" i="4"/>
  <c r="L978" i="4"/>
  <c r="K978" i="4"/>
  <c r="J978" i="4"/>
  <c r="I978" i="4"/>
  <c r="H978" i="4"/>
  <c r="EE977" i="4"/>
  <c r="ED977" i="4"/>
  <c r="EC977" i="4"/>
  <c r="EB977" i="4"/>
  <c r="DZ977" i="4"/>
  <c r="DY977" i="4"/>
  <c r="DX977" i="4"/>
  <c r="DW977" i="4"/>
  <c r="DV977" i="4"/>
  <c r="DU977" i="4"/>
  <c r="DT977" i="4"/>
  <c r="DS977" i="4"/>
  <c r="DR977" i="4"/>
  <c r="DQ977" i="4"/>
  <c r="DP977" i="4"/>
  <c r="DN977" i="4"/>
  <c r="DM977" i="4"/>
  <c r="DL977" i="4"/>
  <c r="DK977" i="4"/>
  <c r="DJ977" i="4"/>
  <c r="DI977" i="4"/>
  <c r="DH977" i="4"/>
  <c r="DG977" i="4"/>
  <c r="DF977" i="4"/>
  <c r="DE977" i="4"/>
  <c r="DD977" i="4"/>
  <c r="DB977" i="4"/>
  <c r="DA977" i="4"/>
  <c r="CZ977" i="4"/>
  <c r="CX977" i="4"/>
  <c r="CW977" i="4"/>
  <c r="CV977" i="4"/>
  <c r="CT977" i="4"/>
  <c r="CS977" i="4"/>
  <c r="CR977" i="4"/>
  <c r="CP977" i="4"/>
  <c r="CO977" i="4"/>
  <c r="CN977" i="4"/>
  <c r="CM977" i="4"/>
  <c r="CL977" i="4"/>
  <c r="CK977" i="4"/>
  <c r="CJ977" i="4"/>
  <c r="CI977" i="4"/>
  <c r="CH977" i="4"/>
  <c r="CG977" i="4"/>
  <c r="CF977" i="4"/>
  <c r="CD977" i="4"/>
  <c r="CC977" i="4"/>
  <c r="CB977" i="4"/>
  <c r="BZ977" i="4"/>
  <c r="BY977" i="4"/>
  <c r="BX977" i="4"/>
  <c r="BV977" i="4"/>
  <c r="BU977" i="4"/>
  <c r="BT977" i="4"/>
  <c r="BR977" i="4"/>
  <c r="BQ977" i="4"/>
  <c r="BP977" i="4"/>
  <c r="BO977" i="4"/>
  <c r="BN977" i="4"/>
  <c r="BM977" i="4"/>
  <c r="BL977" i="4"/>
  <c r="BJ977" i="4"/>
  <c r="BI977" i="4"/>
  <c r="BH977" i="4"/>
  <c r="BG977" i="4"/>
  <c r="BF977" i="4"/>
  <c r="BE977" i="4"/>
  <c r="BD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V977" i="4"/>
  <c r="U977" i="4"/>
  <c r="T977" i="4"/>
  <c r="R977" i="4"/>
  <c r="Q977" i="4"/>
  <c r="P977" i="4"/>
  <c r="O977" i="4"/>
  <c r="N977" i="4"/>
  <c r="M977" i="4"/>
  <c r="L977" i="4"/>
  <c r="K977" i="4"/>
  <c r="J977" i="4"/>
  <c r="I977" i="4"/>
  <c r="H977" i="4"/>
  <c r="ED976" i="4"/>
  <c r="EC976" i="4"/>
  <c r="EB976" i="4"/>
  <c r="EA976" i="4"/>
  <c r="DZ976" i="4"/>
  <c r="DY976" i="4"/>
  <c r="DX976" i="4"/>
  <c r="DW976" i="4"/>
  <c r="DV976" i="4"/>
  <c r="DU976" i="4"/>
  <c r="DT976" i="4"/>
  <c r="DS976" i="4"/>
  <c r="DR976" i="4"/>
  <c r="DQ976" i="4"/>
  <c r="DP976" i="4"/>
  <c r="DN976" i="4"/>
  <c r="DM976" i="4"/>
  <c r="DL976" i="4"/>
  <c r="DK976" i="4"/>
  <c r="DJ976" i="4"/>
  <c r="DI976" i="4"/>
  <c r="DH976" i="4"/>
  <c r="DG976" i="4"/>
  <c r="DF976" i="4"/>
  <c r="DE976" i="4"/>
  <c r="DD976" i="4"/>
  <c r="DB976" i="4"/>
  <c r="DA976" i="4"/>
  <c r="CZ976" i="4"/>
  <c r="CX976" i="4"/>
  <c r="CW976" i="4"/>
  <c r="CV976" i="4"/>
  <c r="CT976" i="4"/>
  <c r="CS976" i="4"/>
  <c r="CR976" i="4"/>
  <c r="CP976" i="4"/>
  <c r="CO976" i="4"/>
  <c r="CN976" i="4"/>
  <c r="CL976" i="4"/>
  <c r="CK976" i="4"/>
  <c r="CJ976" i="4"/>
  <c r="CH976" i="4"/>
  <c r="CG976" i="4"/>
  <c r="CF976" i="4"/>
  <c r="CD976" i="4"/>
  <c r="CC976" i="4"/>
  <c r="CB976" i="4"/>
  <c r="BZ976" i="4"/>
  <c r="BY976" i="4"/>
  <c r="BX976" i="4"/>
  <c r="BW976" i="4"/>
  <c r="BV976" i="4"/>
  <c r="BU976" i="4"/>
  <c r="BT976" i="4"/>
  <c r="BR976" i="4"/>
  <c r="BQ976" i="4"/>
  <c r="BP976" i="4"/>
  <c r="BO976" i="4"/>
  <c r="BN976" i="4"/>
  <c r="BM976" i="4"/>
  <c r="BL976" i="4"/>
  <c r="BJ976" i="4"/>
  <c r="BI976" i="4"/>
  <c r="BH976" i="4"/>
  <c r="BF976" i="4"/>
  <c r="BE976" i="4"/>
  <c r="BD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ED975" i="4"/>
  <c r="EC975" i="4"/>
  <c r="EB975" i="4"/>
  <c r="DZ975" i="4"/>
  <c r="DY975" i="4"/>
  <c r="DX975" i="4"/>
  <c r="DV975" i="4"/>
  <c r="DU975" i="4"/>
  <c r="DT975" i="4"/>
  <c r="DS975" i="4"/>
  <c r="DR975" i="4"/>
  <c r="DQ975" i="4"/>
  <c r="DP975" i="4"/>
  <c r="DN975" i="4"/>
  <c r="DM975" i="4"/>
  <c r="DL975" i="4"/>
  <c r="DK975" i="4"/>
  <c r="DJ975" i="4"/>
  <c r="DI975" i="4"/>
  <c r="DH975" i="4"/>
  <c r="DG975" i="4"/>
  <c r="DF975" i="4"/>
  <c r="DE975" i="4"/>
  <c r="DD975" i="4"/>
  <c r="DC975" i="4"/>
  <c r="DB975" i="4"/>
  <c r="DA975" i="4"/>
  <c r="CZ975" i="4"/>
  <c r="CX975" i="4"/>
  <c r="CW975" i="4"/>
  <c r="CV975" i="4"/>
  <c r="CU975" i="4"/>
  <c r="CT975" i="4"/>
  <c r="CS975" i="4"/>
  <c r="CR975" i="4"/>
  <c r="CP975" i="4"/>
  <c r="CO975" i="4"/>
  <c r="CN975" i="4"/>
  <c r="CL975" i="4"/>
  <c r="CK975" i="4"/>
  <c r="CJ975" i="4"/>
  <c r="CI975" i="4"/>
  <c r="CH975" i="4"/>
  <c r="CG975" i="4"/>
  <c r="CF975" i="4"/>
  <c r="CD975" i="4"/>
  <c r="CC975" i="4"/>
  <c r="CB975" i="4"/>
  <c r="BZ975" i="4"/>
  <c r="BY975" i="4"/>
  <c r="BX975" i="4"/>
  <c r="BV975" i="4"/>
  <c r="BU975" i="4"/>
  <c r="BT975" i="4"/>
  <c r="BR975" i="4"/>
  <c r="BQ975" i="4"/>
  <c r="BP975" i="4"/>
  <c r="BO975" i="4"/>
  <c r="BN975" i="4"/>
  <c r="BM975" i="4"/>
  <c r="BL975" i="4"/>
  <c r="BK975" i="4"/>
  <c r="BJ975" i="4"/>
  <c r="BI975" i="4"/>
  <c r="BH975" i="4"/>
  <c r="BF975" i="4"/>
  <c r="BE975" i="4"/>
  <c r="BD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L975" i="4"/>
  <c r="AK975" i="4"/>
  <c r="AJ975" i="4"/>
  <c r="AI975" i="4"/>
  <c r="AH975" i="4"/>
  <c r="AG975" i="4"/>
  <c r="AF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N975" i="4"/>
  <c r="M975" i="4"/>
  <c r="L975" i="4"/>
  <c r="K975" i="4"/>
  <c r="J975" i="4"/>
  <c r="I975" i="4"/>
  <c r="H975" i="4"/>
  <c r="ED974" i="4"/>
  <c r="EC974" i="4"/>
  <c r="EB974" i="4"/>
  <c r="EA974" i="4"/>
  <c r="DZ974" i="4"/>
  <c r="DY974" i="4"/>
  <c r="DX974" i="4"/>
  <c r="DV974" i="4"/>
  <c r="DU974" i="4"/>
  <c r="DT974" i="4"/>
  <c r="DS974" i="4"/>
  <c r="DR974" i="4"/>
  <c r="DQ974" i="4"/>
  <c r="DP974" i="4"/>
  <c r="DN974" i="4"/>
  <c r="DM974" i="4"/>
  <c r="DL974" i="4"/>
  <c r="DK974" i="4"/>
  <c r="DJ974" i="4"/>
  <c r="DI974" i="4"/>
  <c r="DH974" i="4"/>
  <c r="DF974" i="4"/>
  <c r="DE974" i="4"/>
  <c r="DD974" i="4"/>
  <c r="DB974" i="4"/>
  <c r="DA974" i="4"/>
  <c r="CZ974" i="4"/>
  <c r="CY974" i="4"/>
  <c r="CX974" i="4"/>
  <c r="CW974" i="4"/>
  <c r="CV974" i="4"/>
  <c r="CU974" i="4"/>
  <c r="CT974" i="4"/>
  <c r="CS974" i="4"/>
  <c r="CR974" i="4"/>
  <c r="CQ974" i="4"/>
  <c r="CP974" i="4"/>
  <c r="CO974" i="4"/>
  <c r="CN974" i="4"/>
  <c r="CL974" i="4"/>
  <c r="CK974" i="4"/>
  <c r="CJ974" i="4"/>
  <c r="CH974" i="4"/>
  <c r="CG974" i="4"/>
  <c r="CF974" i="4"/>
  <c r="CD974" i="4"/>
  <c r="CC974" i="4"/>
  <c r="CB974" i="4"/>
  <c r="BZ974" i="4"/>
  <c r="BY974" i="4"/>
  <c r="BX974" i="4"/>
  <c r="BW974" i="4"/>
  <c r="BV974" i="4"/>
  <c r="BU974" i="4"/>
  <c r="BT974" i="4"/>
  <c r="BS974" i="4"/>
  <c r="BR974" i="4"/>
  <c r="BQ974" i="4"/>
  <c r="BP974" i="4"/>
  <c r="BN974" i="4"/>
  <c r="BM974" i="4"/>
  <c r="BL974" i="4"/>
  <c r="BJ974" i="4"/>
  <c r="BI974" i="4"/>
  <c r="BH974" i="4"/>
  <c r="BG974" i="4"/>
  <c r="BF974" i="4"/>
  <c r="BE974" i="4"/>
  <c r="BD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L974" i="4"/>
  <c r="AK974" i="4"/>
  <c r="AJ974" i="4"/>
  <c r="AH974" i="4"/>
  <c r="AG974" i="4"/>
  <c r="AF974" i="4"/>
  <c r="AD974" i="4"/>
  <c r="AC974" i="4"/>
  <c r="AB974" i="4"/>
  <c r="Z974" i="4"/>
  <c r="Y974" i="4"/>
  <c r="X974" i="4"/>
  <c r="V974" i="4"/>
  <c r="U974" i="4"/>
  <c r="T974" i="4"/>
  <c r="S974" i="4"/>
  <c r="R974" i="4"/>
  <c r="Q974" i="4"/>
  <c r="P974" i="4"/>
  <c r="O974" i="4"/>
  <c r="N974" i="4"/>
  <c r="M974" i="4"/>
  <c r="L974" i="4"/>
  <c r="J974" i="4"/>
  <c r="I974" i="4"/>
  <c r="H974" i="4"/>
  <c r="EE973" i="4"/>
  <c r="ED973" i="4"/>
  <c r="EC973" i="4"/>
  <c r="EB973" i="4"/>
  <c r="EA973" i="4"/>
  <c r="DZ973" i="4"/>
  <c r="DY973" i="4"/>
  <c r="DX973" i="4"/>
  <c r="DW973" i="4"/>
  <c r="DV973" i="4"/>
  <c r="DU973" i="4"/>
  <c r="DT973" i="4"/>
  <c r="DS973" i="4"/>
  <c r="DR973" i="4"/>
  <c r="DQ973" i="4"/>
  <c r="DP973" i="4"/>
  <c r="DN973" i="4"/>
  <c r="DM973" i="4"/>
  <c r="DL973" i="4"/>
  <c r="DJ973" i="4"/>
  <c r="DI973" i="4"/>
  <c r="DH973" i="4"/>
  <c r="DG973" i="4"/>
  <c r="DF973" i="4"/>
  <c r="DE973" i="4"/>
  <c r="DD973" i="4"/>
  <c r="DC973" i="4"/>
  <c r="DB973" i="4"/>
  <c r="DA973" i="4"/>
  <c r="CZ973" i="4"/>
  <c r="CX973" i="4"/>
  <c r="CW973" i="4"/>
  <c r="CV973" i="4"/>
  <c r="CT973" i="4"/>
  <c r="CS973" i="4"/>
  <c r="CR973" i="4"/>
  <c r="CP973" i="4"/>
  <c r="CO973" i="4"/>
  <c r="CN973" i="4"/>
  <c r="CM973" i="4"/>
  <c r="CL973" i="4"/>
  <c r="CK973" i="4"/>
  <c r="CJ973" i="4"/>
  <c r="CI973" i="4"/>
  <c r="CH973" i="4"/>
  <c r="CG973" i="4"/>
  <c r="CF973" i="4"/>
  <c r="CD973" i="4"/>
  <c r="CC973" i="4"/>
  <c r="CB973" i="4"/>
  <c r="BZ973" i="4"/>
  <c r="BY973" i="4"/>
  <c r="BX973" i="4"/>
  <c r="BV973" i="4"/>
  <c r="BU973" i="4"/>
  <c r="BT973" i="4"/>
  <c r="BS973" i="4"/>
  <c r="BR973" i="4"/>
  <c r="BQ973" i="4"/>
  <c r="BP973" i="4"/>
  <c r="BN973" i="4"/>
  <c r="BM973" i="4"/>
  <c r="BL973" i="4"/>
  <c r="BJ973" i="4"/>
  <c r="BI973" i="4"/>
  <c r="BH973" i="4"/>
  <c r="BF973" i="4"/>
  <c r="BE973" i="4"/>
  <c r="BD973" i="4"/>
  <c r="BB973" i="4"/>
  <c r="BA973" i="4"/>
  <c r="AZ973" i="4"/>
  <c r="AX973" i="4"/>
  <c r="AW973" i="4"/>
  <c r="AV973" i="4"/>
  <c r="AT973" i="4"/>
  <c r="AS973" i="4"/>
  <c r="AR973" i="4"/>
  <c r="AP973" i="4"/>
  <c r="AO973" i="4"/>
  <c r="AN973" i="4"/>
  <c r="AL973" i="4"/>
  <c r="AK973" i="4"/>
  <c r="AJ973" i="4"/>
  <c r="AH973" i="4"/>
  <c r="AG973" i="4"/>
  <c r="AF973" i="4"/>
  <c r="AD973" i="4"/>
  <c r="AC973" i="4"/>
  <c r="AB973" i="4"/>
  <c r="Z973" i="4"/>
  <c r="Y973" i="4"/>
  <c r="X973" i="4"/>
  <c r="V973" i="4"/>
  <c r="U973" i="4"/>
  <c r="T973" i="4"/>
  <c r="R973" i="4"/>
  <c r="Q973" i="4"/>
  <c r="P973" i="4"/>
  <c r="N973" i="4"/>
  <c r="M973" i="4"/>
  <c r="L973" i="4"/>
  <c r="J973" i="4"/>
  <c r="I973" i="4"/>
  <c r="H973" i="4"/>
  <c r="ED972" i="4"/>
  <c r="EC972" i="4"/>
  <c r="EB972" i="4"/>
  <c r="EA972" i="4"/>
  <c r="DZ972" i="4"/>
  <c r="DY972" i="4"/>
  <c r="DX972" i="4"/>
  <c r="DV972" i="4"/>
  <c r="DU972" i="4"/>
  <c r="DT972" i="4"/>
  <c r="DR972" i="4"/>
  <c r="DQ972" i="4"/>
  <c r="DP972" i="4"/>
  <c r="DO972" i="4"/>
  <c r="DN972" i="4"/>
  <c r="DM972" i="4"/>
  <c r="DL972" i="4"/>
  <c r="DK972" i="4"/>
  <c r="DJ972" i="4"/>
  <c r="DI972" i="4"/>
  <c r="DH972" i="4"/>
  <c r="DF972" i="4"/>
  <c r="DE972" i="4"/>
  <c r="DD972" i="4"/>
  <c r="DB972" i="4"/>
  <c r="DA972" i="4"/>
  <c r="CZ972" i="4"/>
  <c r="CX972" i="4"/>
  <c r="CW972" i="4"/>
  <c r="CV972" i="4"/>
  <c r="CU972" i="4"/>
  <c r="CT972" i="4"/>
  <c r="CS972" i="4"/>
  <c r="CR972" i="4"/>
  <c r="CP972" i="4"/>
  <c r="CO972" i="4"/>
  <c r="CN972" i="4"/>
  <c r="CM972" i="4"/>
  <c r="CL972" i="4"/>
  <c r="CK972" i="4"/>
  <c r="CJ972" i="4"/>
  <c r="CH972" i="4"/>
  <c r="CG972" i="4"/>
  <c r="CF972" i="4"/>
  <c r="CE972" i="4"/>
  <c r="CD972" i="4"/>
  <c r="CC972" i="4"/>
  <c r="CB972" i="4"/>
  <c r="CA972" i="4"/>
  <c r="BZ972" i="4"/>
  <c r="BY972" i="4"/>
  <c r="BX972" i="4"/>
  <c r="BV972" i="4"/>
  <c r="BU972" i="4"/>
  <c r="BT972" i="4"/>
  <c r="BR972" i="4"/>
  <c r="BQ972" i="4"/>
  <c r="BP972" i="4"/>
  <c r="BN972" i="4"/>
  <c r="BM972" i="4"/>
  <c r="BL972" i="4"/>
  <c r="BJ972" i="4"/>
  <c r="BI972" i="4"/>
  <c r="BH972" i="4"/>
  <c r="BF972" i="4"/>
  <c r="BE972" i="4"/>
  <c r="BD972" i="4"/>
  <c r="BB972" i="4"/>
  <c r="BA972" i="4"/>
  <c r="AZ972" i="4"/>
  <c r="AY972" i="4"/>
  <c r="AX972" i="4"/>
  <c r="AW972" i="4"/>
  <c r="AV972" i="4"/>
  <c r="AT972" i="4"/>
  <c r="AS972" i="4"/>
  <c r="AR972" i="4"/>
  <c r="AP972" i="4"/>
  <c r="AO972" i="4"/>
  <c r="AN972" i="4"/>
  <c r="AL972" i="4"/>
  <c r="AK972" i="4"/>
  <c r="AJ972" i="4"/>
  <c r="AH972" i="4"/>
  <c r="AG972" i="4"/>
  <c r="AF972" i="4"/>
  <c r="AD972" i="4"/>
  <c r="AC972" i="4"/>
  <c r="AB972" i="4"/>
  <c r="Z972" i="4"/>
  <c r="Y972" i="4"/>
  <c r="X972" i="4"/>
  <c r="V972" i="4"/>
  <c r="U972" i="4"/>
  <c r="T972" i="4"/>
  <c r="R972" i="4"/>
  <c r="Q972" i="4"/>
  <c r="P972" i="4"/>
  <c r="N972" i="4"/>
  <c r="M972" i="4"/>
  <c r="L972" i="4"/>
  <c r="K972" i="4"/>
  <c r="J972" i="4"/>
  <c r="I972" i="4"/>
  <c r="H972" i="4"/>
  <c r="EE971" i="4"/>
  <c r="ED971" i="4"/>
  <c r="EC971" i="4"/>
  <c r="EB971" i="4"/>
  <c r="EA971" i="4"/>
  <c r="DZ971" i="4"/>
  <c r="DY971" i="4"/>
  <c r="DX971" i="4"/>
  <c r="DW971" i="4"/>
  <c r="DV971" i="4"/>
  <c r="DU971" i="4"/>
  <c r="DT971" i="4"/>
  <c r="DS971" i="4"/>
  <c r="DR971" i="4"/>
  <c r="DQ971" i="4"/>
  <c r="DP971" i="4"/>
  <c r="DN971" i="4"/>
  <c r="DM971" i="4"/>
  <c r="DL971" i="4"/>
  <c r="DJ971" i="4"/>
  <c r="DI971" i="4"/>
  <c r="DH971" i="4"/>
  <c r="DF971" i="4"/>
  <c r="DE971" i="4"/>
  <c r="DD971" i="4"/>
  <c r="DC971" i="4"/>
  <c r="DB971" i="4"/>
  <c r="DA971" i="4"/>
  <c r="CZ971" i="4"/>
  <c r="CY971" i="4"/>
  <c r="CX971" i="4"/>
  <c r="CW971" i="4"/>
  <c r="CV971" i="4"/>
  <c r="CU971" i="4"/>
  <c r="CT971" i="4"/>
  <c r="CS971" i="4"/>
  <c r="CR971" i="4"/>
  <c r="CQ971" i="4"/>
  <c r="CP971" i="4"/>
  <c r="CO971" i="4"/>
  <c r="CN971" i="4"/>
  <c r="CL971" i="4"/>
  <c r="CK971" i="4"/>
  <c r="CJ971" i="4"/>
  <c r="CH971" i="4"/>
  <c r="CG971" i="4"/>
  <c r="CF971" i="4"/>
  <c r="CE971" i="4"/>
  <c r="CD971" i="4"/>
  <c r="CC971" i="4"/>
  <c r="CB971" i="4"/>
  <c r="BZ971" i="4"/>
  <c r="BY971" i="4"/>
  <c r="BX971" i="4"/>
  <c r="BW971" i="4"/>
  <c r="BV971" i="4"/>
  <c r="BU971" i="4"/>
  <c r="BT971" i="4"/>
  <c r="BS971" i="4"/>
  <c r="BR971" i="4"/>
  <c r="BQ971" i="4"/>
  <c r="BP971" i="4"/>
  <c r="BO971" i="4"/>
  <c r="BN971" i="4"/>
  <c r="BM971" i="4"/>
  <c r="BL971" i="4"/>
  <c r="BK971" i="4"/>
  <c r="BJ971" i="4"/>
  <c r="BI971" i="4"/>
  <c r="BH971" i="4"/>
  <c r="BF971" i="4"/>
  <c r="BE971" i="4"/>
  <c r="BD971" i="4"/>
  <c r="BC971" i="4"/>
  <c r="BB971" i="4"/>
  <c r="BA971" i="4"/>
  <c r="AZ971" i="4"/>
  <c r="AX971" i="4"/>
  <c r="AW971" i="4"/>
  <c r="AV971" i="4"/>
  <c r="AU971" i="4"/>
  <c r="AT971" i="4"/>
  <c r="AS971" i="4"/>
  <c r="AR971" i="4"/>
  <c r="AP971" i="4"/>
  <c r="AO971" i="4"/>
  <c r="AN971" i="4"/>
  <c r="AL971" i="4"/>
  <c r="AK971" i="4"/>
  <c r="AJ971" i="4"/>
  <c r="AI971" i="4"/>
  <c r="AH971" i="4"/>
  <c r="AG971" i="4"/>
  <c r="AF971" i="4"/>
  <c r="AD971" i="4"/>
  <c r="AC971" i="4"/>
  <c r="AB971" i="4"/>
  <c r="Z971" i="4"/>
  <c r="Y971" i="4"/>
  <c r="X971" i="4"/>
  <c r="V971" i="4"/>
  <c r="U971" i="4"/>
  <c r="T971" i="4"/>
  <c r="S971" i="4"/>
  <c r="R971" i="4"/>
  <c r="Q971" i="4"/>
  <c r="P971" i="4"/>
  <c r="O971" i="4"/>
  <c r="N971" i="4"/>
  <c r="M971" i="4"/>
  <c r="L971" i="4"/>
  <c r="J971" i="4"/>
  <c r="I971" i="4"/>
  <c r="H971" i="4"/>
  <c r="EE970" i="4"/>
  <c r="ED970" i="4"/>
  <c r="EC970" i="4"/>
  <c r="EB970" i="4"/>
  <c r="EA970" i="4"/>
  <c r="DZ970" i="4"/>
  <c r="DY970" i="4"/>
  <c r="DX970" i="4"/>
  <c r="DV970" i="4"/>
  <c r="DU970" i="4"/>
  <c r="DT970" i="4"/>
  <c r="DR970" i="4"/>
  <c r="DQ970" i="4"/>
  <c r="DP970" i="4"/>
  <c r="DN970" i="4"/>
  <c r="DM970" i="4"/>
  <c r="DL970" i="4"/>
  <c r="DK970" i="4"/>
  <c r="DJ970" i="4"/>
  <c r="DI970" i="4"/>
  <c r="DH970" i="4"/>
  <c r="DF970" i="4"/>
  <c r="DE970" i="4"/>
  <c r="DD970" i="4"/>
  <c r="DC970" i="4"/>
  <c r="DB970" i="4"/>
  <c r="DA970" i="4"/>
  <c r="CZ970" i="4"/>
  <c r="CY970" i="4"/>
  <c r="CX970" i="4"/>
  <c r="CW970" i="4"/>
  <c r="CV970" i="4"/>
  <c r="CT970" i="4"/>
  <c r="CS970" i="4"/>
  <c r="CR970" i="4"/>
  <c r="CP970" i="4"/>
  <c r="CO970" i="4"/>
  <c r="CN970" i="4"/>
  <c r="CL970" i="4"/>
  <c r="CK970" i="4"/>
  <c r="CJ970" i="4"/>
  <c r="CH970" i="4"/>
  <c r="CG970" i="4"/>
  <c r="CF970" i="4"/>
  <c r="CE970" i="4"/>
  <c r="CD970" i="4"/>
  <c r="CC970" i="4"/>
  <c r="CB970" i="4"/>
  <c r="BZ970" i="4"/>
  <c r="BY970" i="4"/>
  <c r="BX970" i="4"/>
  <c r="BV970" i="4"/>
  <c r="BU970" i="4"/>
  <c r="BT970" i="4"/>
  <c r="BS970" i="4"/>
  <c r="BR970" i="4"/>
  <c r="BQ970" i="4"/>
  <c r="BP970" i="4"/>
  <c r="BO970" i="4"/>
  <c r="BN970" i="4"/>
  <c r="BM970" i="4"/>
  <c r="BL970" i="4"/>
  <c r="BJ970" i="4"/>
  <c r="BI970" i="4"/>
  <c r="BH970" i="4"/>
  <c r="BF970" i="4"/>
  <c r="BE970" i="4"/>
  <c r="BD970" i="4"/>
  <c r="BB970" i="4"/>
  <c r="BA970" i="4"/>
  <c r="AZ970" i="4"/>
  <c r="AX970" i="4"/>
  <c r="AW970" i="4"/>
  <c r="AV970" i="4"/>
  <c r="AT970" i="4"/>
  <c r="AS970" i="4"/>
  <c r="AR970" i="4"/>
  <c r="AQ970" i="4"/>
  <c r="AP970" i="4"/>
  <c r="AO970" i="4"/>
  <c r="AN970" i="4"/>
  <c r="AL970" i="4"/>
  <c r="AK970" i="4"/>
  <c r="AJ970" i="4"/>
  <c r="AH970" i="4"/>
  <c r="AG970" i="4"/>
  <c r="AF970" i="4"/>
  <c r="AD970" i="4"/>
  <c r="AC970" i="4"/>
  <c r="AB970" i="4"/>
  <c r="AA970" i="4"/>
  <c r="Z970" i="4"/>
  <c r="Y970" i="4"/>
  <c r="X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ED969" i="4"/>
  <c r="EC969" i="4"/>
  <c r="EB969" i="4"/>
  <c r="DZ969" i="4"/>
  <c r="DY969" i="4"/>
  <c r="DX969" i="4"/>
  <c r="DW969" i="4"/>
  <c r="DV969" i="4"/>
  <c r="DU969" i="4"/>
  <c r="DT969" i="4"/>
  <c r="DS969" i="4"/>
  <c r="DR969" i="4"/>
  <c r="DQ969" i="4"/>
  <c r="DP969" i="4"/>
  <c r="DO969" i="4"/>
  <c r="DN969" i="4"/>
  <c r="DM969" i="4"/>
  <c r="DL969" i="4"/>
  <c r="DJ969" i="4"/>
  <c r="DI969" i="4"/>
  <c r="DH969" i="4"/>
  <c r="DG969" i="4"/>
  <c r="DF969" i="4"/>
  <c r="DE969" i="4"/>
  <c r="DD969" i="4"/>
  <c r="DB969" i="4"/>
  <c r="DA969" i="4"/>
  <c r="CZ969" i="4"/>
  <c r="CY969" i="4"/>
  <c r="CX969" i="4"/>
  <c r="CW969" i="4"/>
  <c r="CV969" i="4"/>
  <c r="CT969" i="4"/>
  <c r="CS969" i="4"/>
  <c r="CR969" i="4"/>
  <c r="CP969" i="4"/>
  <c r="CO969" i="4"/>
  <c r="CN969" i="4"/>
  <c r="CM969" i="4"/>
  <c r="CL969" i="4"/>
  <c r="CK969" i="4"/>
  <c r="CJ969" i="4"/>
  <c r="CH969" i="4"/>
  <c r="CG969" i="4"/>
  <c r="CF969" i="4"/>
  <c r="CD969" i="4"/>
  <c r="CC969" i="4"/>
  <c r="CB969" i="4"/>
  <c r="BZ969" i="4"/>
  <c r="BY969" i="4"/>
  <c r="BX969" i="4"/>
  <c r="BW969" i="4"/>
  <c r="BV969" i="4"/>
  <c r="BU969" i="4"/>
  <c r="BT969" i="4"/>
  <c r="BR969" i="4"/>
  <c r="BQ969" i="4"/>
  <c r="BP969" i="4"/>
  <c r="BO969" i="4"/>
  <c r="BN969" i="4"/>
  <c r="BM969" i="4"/>
  <c r="BL969" i="4"/>
  <c r="BJ969" i="4"/>
  <c r="BI969" i="4"/>
  <c r="BH969" i="4"/>
  <c r="BG969" i="4"/>
  <c r="BF969" i="4"/>
  <c r="BE969" i="4"/>
  <c r="BD969" i="4"/>
  <c r="BC969" i="4"/>
  <c r="BB969" i="4"/>
  <c r="BA969" i="4"/>
  <c r="AZ969" i="4"/>
  <c r="AY969" i="4"/>
  <c r="AX969" i="4"/>
  <c r="AW969" i="4"/>
  <c r="AV969" i="4"/>
  <c r="AT969" i="4"/>
  <c r="AS969" i="4"/>
  <c r="AR969" i="4"/>
  <c r="AP969" i="4"/>
  <c r="AO969" i="4"/>
  <c r="AN969" i="4"/>
  <c r="AL969" i="4"/>
  <c r="AK969" i="4"/>
  <c r="AJ969" i="4"/>
  <c r="AH969" i="4"/>
  <c r="AG969" i="4"/>
  <c r="AF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EE968" i="4"/>
  <c r="ED968" i="4"/>
  <c r="EC968" i="4"/>
  <c r="EB968" i="4"/>
  <c r="EA968" i="4"/>
  <c r="DZ968" i="4"/>
  <c r="DY968" i="4"/>
  <c r="DX968" i="4"/>
  <c r="DW968" i="4"/>
  <c r="DV968" i="4"/>
  <c r="DU968" i="4"/>
  <c r="DT968" i="4"/>
  <c r="DS968" i="4"/>
  <c r="DR968" i="4"/>
  <c r="DQ968" i="4"/>
  <c r="DP968" i="4"/>
  <c r="DO968" i="4"/>
  <c r="DN968" i="4"/>
  <c r="DM968" i="4"/>
  <c r="DL968" i="4"/>
  <c r="DJ968" i="4"/>
  <c r="DI968" i="4"/>
  <c r="DH968" i="4"/>
  <c r="DG968" i="4"/>
  <c r="DF968" i="4"/>
  <c r="DE968" i="4"/>
  <c r="DD968" i="4"/>
  <c r="DC968" i="4"/>
  <c r="DB968" i="4"/>
  <c r="DA968" i="4"/>
  <c r="CZ968" i="4"/>
  <c r="CY968" i="4"/>
  <c r="CX968" i="4"/>
  <c r="CW968" i="4"/>
  <c r="CV968" i="4"/>
  <c r="CU968" i="4"/>
  <c r="CT968" i="4"/>
  <c r="CS968" i="4"/>
  <c r="CR968" i="4"/>
  <c r="CQ968" i="4"/>
  <c r="CP968" i="4"/>
  <c r="CO968" i="4"/>
  <c r="CN968" i="4"/>
  <c r="CM968" i="4"/>
  <c r="CL968" i="4"/>
  <c r="CK968" i="4"/>
  <c r="CJ968" i="4"/>
  <c r="CH968" i="4"/>
  <c r="CG968" i="4"/>
  <c r="CF968" i="4"/>
  <c r="CE968" i="4"/>
  <c r="CD968" i="4"/>
  <c r="CC968" i="4"/>
  <c r="CB968" i="4"/>
  <c r="BZ968" i="4"/>
  <c r="BY968" i="4"/>
  <c r="BX968" i="4"/>
  <c r="BV968" i="4"/>
  <c r="BU968" i="4"/>
  <c r="BT968" i="4"/>
  <c r="BS968" i="4"/>
  <c r="BR968" i="4"/>
  <c r="BQ968" i="4"/>
  <c r="BP968" i="4"/>
  <c r="BO968" i="4"/>
  <c r="BN968" i="4"/>
  <c r="BM968" i="4"/>
  <c r="BL968" i="4"/>
  <c r="BJ968" i="4"/>
  <c r="BI968" i="4"/>
  <c r="BH968" i="4"/>
  <c r="BG968" i="4"/>
  <c r="BF968" i="4"/>
  <c r="BE968" i="4"/>
  <c r="BD968" i="4"/>
  <c r="BB968" i="4"/>
  <c r="BA968" i="4"/>
  <c r="AZ968" i="4"/>
  <c r="AY968" i="4"/>
  <c r="AX968" i="4"/>
  <c r="AW968" i="4"/>
  <c r="AV968" i="4"/>
  <c r="AT968" i="4"/>
  <c r="AS968" i="4"/>
  <c r="AR968" i="4"/>
  <c r="AQ968" i="4"/>
  <c r="AP968" i="4"/>
  <c r="AO968" i="4"/>
  <c r="AN968" i="4"/>
  <c r="AL968" i="4"/>
  <c r="AK968" i="4"/>
  <c r="AJ968" i="4"/>
  <c r="AH968" i="4"/>
  <c r="AG968" i="4"/>
  <c r="AF968" i="4"/>
  <c r="AE968" i="4"/>
  <c r="AD968" i="4"/>
  <c r="AC968" i="4"/>
  <c r="AB968" i="4"/>
  <c r="Z968" i="4"/>
  <c r="Y968" i="4"/>
  <c r="X968" i="4"/>
  <c r="W968" i="4"/>
  <c r="V968" i="4"/>
  <c r="U968" i="4"/>
  <c r="T968" i="4"/>
  <c r="R968" i="4"/>
  <c r="Q968" i="4"/>
  <c r="P968" i="4"/>
  <c r="N968" i="4"/>
  <c r="M968" i="4"/>
  <c r="L968" i="4"/>
  <c r="K968" i="4"/>
  <c r="J968" i="4"/>
  <c r="I968" i="4"/>
  <c r="H968" i="4"/>
  <c r="EE967" i="4"/>
  <c r="ED967" i="4"/>
  <c r="EC967" i="4"/>
  <c r="EB967" i="4"/>
  <c r="EA967" i="4"/>
  <c r="DZ967" i="4"/>
  <c r="DY967" i="4"/>
  <c r="DX967" i="4"/>
  <c r="DW967" i="4"/>
  <c r="DV967" i="4"/>
  <c r="DU967" i="4"/>
  <c r="DT967" i="4"/>
  <c r="DR967" i="4"/>
  <c r="DQ967" i="4"/>
  <c r="DP967" i="4"/>
  <c r="DO967" i="4"/>
  <c r="DN967" i="4"/>
  <c r="DM967" i="4"/>
  <c r="DL967" i="4"/>
  <c r="DJ967" i="4"/>
  <c r="DI967" i="4"/>
  <c r="DH967" i="4"/>
  <c r="DF967" i="4"/>
  <c r="DE967" i="4"/>
  <c r="DD967" i="4"/>
  <c r="DC967" i="4"/>
  <c r="DB967" i="4"/>
  <c r="DA967" i="4"/>
  <c r="CZ967" i="4"/>
  <c r="CX967" i="4"/>
  <c r="CW967" i="4"/>
  <c r="CV967" i="4"/>
  <c r="CT967" i="4"/>
  <c r="CS967" i="4"/>
  <c r="CR967" i="4"/>
  <c r="CP967" i="4"/>
  <c r="CO967" i="4"/>
  <c r="CN967" i="4"/>
  <c r="CL967" i="4"/>
  <c r="CK967" i="4"/>
  <c r="CJ967" i="4"/>
  <c r="CI967" i="4"/>
  <c r="CH967" i="4"/>
  <c r="CG967" i="4"/>
  <c r="CF967" i="4"/>
  <c r="CE967" i="4"/>
  <c r="CD967" i="4"/>
  <c r="CC967" i="4"/>
  <c r="CB967" i="4"/>
  <c r="BZ967" i="4"/>
  <c r="BY967" i="4"/>
  <c r="BX967" i="4"/>
  <c r="BW967" i="4"/>
  <c r="BV967" i="4"/>
  <c r="BU967" i="4"/>
  <c r="BT967" i="4"/>
  <c r="BR967" i="4"/>
  <c r="BQ967" i="4"/>
  <c r="BP967" i="4"/>
  <c r="BN967" i="4"/>
  <c r="BM967" i="4"/>
  <c r="BL967" i="4"/>
  <c r="BK967" i="4"/>
  <c r="BJ967" i="4"/>
  <c r="BI967" i="4"/>
  <c r="BH967" i="4"/>
  <c r="BG967" i="4"/>
  <c r="BF967" i="4"/>
  <c r="BE967" i="4"/>
  <c r="BD967" i="4"/>
  <c r="BB967" i="4"/>
  <c r="BA967" i="4"/>
  <c r="AZ967" i="4"/>
  <c r="AX967" i="4"/>
  <c r="AW967" i="4"/>
  <c r="AV967" i="4"/>
  <c r="AU967" i="4"/>
  <c r="AT967" i="4"/>
  <c r="AS967" i="4"/>
  <c r="AR967" i="4"/>
  <c r="AQ967" i="4"/>
  <c r="AP967" i="4"/>
  <c r="AO967" i="4"/>
  <c r="AN967" i="4"/>
  <c r="AL967" i="4"/>
  <c r="AK967" i="4"/>
  <c r="AJ967" i="4"/>
  <c r="AH967" i="4"/>
  <c r="AG967" i="4"/>
  <c r="AF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N967" i="4"/>
  <c r="M967" i="4"/>
  <c r="L967" i="4"/>
  <c r="J967" i="4"/>
  <c r="I967" i="4"/>
  <c r="H967" i="4"/>
  <c r="ED966" i="4"/>
  <c r="EC966" i="4"/>
  <c r="EB966" i="4"/>
  <c r="DZ966" i="4"/>
  <c r="DY966" i="4"/>
  <c r="DX966" i="4"/>
  <c r="DV966" i="4"/>
  <c r="DU966" i="4"/>
  <c r="DT966" i="4"/>
  <c r="DR966" i="4"/>
  <c r="DQ966" i="4"/>
  <c r="DP966" i="4"/>
  <c r="DN966" i="4"/>
  <c r="DM966" i="4"/>
  <c r="DL966" i="4"/>
  <c r="DJ966" i="4"/>
  <c r="DI966" i="4"/>
  <c r="DH966" i="4"/>
  <c r="DF966" i="4"/>
  <c r="DE966" i="4"/>
  <c r="DD966" i="4"/>
  <c r="DC966" i="4"/>
  <c r="DB966" i="4"/>
  <c r="DA966" i="4"/>
  <c r="CZ966" i="4"/>
  <c r="CY966" i="4"/>
  <c r="CX966" i="4"/>
  <c r="CW966" i="4"/>
  <c r="CV966" i="4"/>
  <c r="CU966" i="4"/>
  <c r="CT966" i="4"/>
  <c r="CS966" i="4"/>
  <c r="CR966" i="4"/>
  <c r="CP966" i="4"/>
  <c r="CO966" i="4"/>
  <c r="CN966" i="4"/>
  <c r="CL966" i="4"/>
  <c r="CK966" i="4"/>
  <c r="CJ966" i="4"/>
  <c r="CH966" i="4"/>
  <c r="CG966" i="4"/>
  <c r="CF966" i="4"/>
  <c r="CD966" i="4"/>
  <c r="CC966" i="4"/>
  <c r="CB966" i="4"/>
  <c r="BZ966" i="4"/>
  <c r="BY966" i="4"/>
  <c r="BX966" i="4"/>
  <c r="BW966" i="4"/>
  <c r="BV966" i="4"/>
  <c r="BU966" i="4"/>
  <c r="BT966" i="4"/>
  <c r="BS966" i="4"/>
  <c r="BR966" i="4"/>
  <c r="BQ966" i="4"/>
  <c r="BP966" i="4"/>
  <c r="BN966" i="4"/>
  <c r="BM966" i="4"/>
  <c r="BL966" i="4"/>
  <c r="BJ966" i="4"/>
  <c r="BI966" i="4"/>
  <c r="BH966" i="4"/>
  <c r="BF966" i="4"/>
  <c r="BE966" i="4"/>
  <c r="BD966" i="4"/>
  <c r="BC966" i="4"/>
  <c r="BB966" i="4"/>
  <c r="BA966" i="4"/>
  <c r="AZ966" i="4"/>
  <c r="AY966" i="4"/>
  <c r="AX966" i="4"/>
  <c r="AW966" i="4"/>
  <c r="AV966" i="4"/>
  <c r="AT966" i="4"/>
  <c r="AS966" i="4"/>
  <c r="AR966" i="4"/>
  <c r="AP966" i="4"/>
  <c r="AO966" i="4"/>
  <c r="AN966" i="4"/>
  <c r="AL966" i="4"/>
  <c r="AK966" i="4"/>
  <c r="AJ966" i="4"/>
  <c r="AI966" i="4"/>
  <c r="AH966" i="4"/>
  <c r="AG966" i="4"/>
  <c r="AF966" i="4"/>
  <c r="AE966" i="4"/>
  <c r="AD966" i="4"/>
  <c r="AC966" i="4"/>
  <c r="AB966" i="4"/>
  <c r="Z966" i="4"/>
  <c r="Y966" i="4"/>
  <c r="X966" i="4"/>
  <c r="V966" i="4"/>
  <c r="U966" i="4"/>
  <c r="T966" i="4"/>
  <c r="S966" i="4"/>
  <c r="R966" i="4"/>
  <c r="Q966" i="4"/>
  <c r="P966" i="4"/>
  <c r="N966" i="4"/>
  <c r="M966" i="4"/>
  <c r="L966" i="4"/>
  <c r="K966" i="4"/>
  <c r="J966" i="4"/>
  <c r="I966" i="4"/>
  <c r="H966" i="4"/>
  <c r="EE965" i="4"/>
  <c r="ED965" i="4"/>
  <c r="EC965" i="4"/>
  <c r="EB965" i="4"/>
  <c r="EA965" i="4"/>
  <c r="DZ965" i="4"/>
  <c r="DY965" i="4"/>
  <c r="DX965" i="4"/>
  <c r="DW965" i="4"/>
  <c r="DV965" i="4"/>
  <c r="DU965" i="4"/>
  <c r="DT965" i="4"/>
  <c r="DS965" i="4"/>
  <c r="DR965" i="4"/>
  <c r="DQ965" i="4"/>
  <c r="DP965" i="4"/>
  <c r="DO965" i="4"/>
  <c r="DN965" i="4"/>
  <c r="DM965" i="4"/>
  <c r="DL965" i="4"/>
  <c r="DJ965" i="4"/>
  <c r="DI965" i="4"/>
  <c r="DH965" i="4"/>
  <c r="DG965" i="4"/>
  <c r="DF965" i="4"/>
  <c r="DE965" i="4"/>
  <c r="DD965" i="4"/>
  <c r="DC965" i="4"/>
  <c r="DB965" i="4"/>
  <c r="DA965" i="4"/>
  <c r="CZ965" i="4"/>
  <c r="CY965" i="4"/>
  <c r="CX965" i="4"/>
  <c r="CW965" i="4"/>
  <c r="CV965" i="4"/>
  <c r="CT965" i="4"/>
  <c r="CS965" i="4"/>
  <c r="CR965" i="4"/>
  <c r="CQ965" i="4"/>
  <c r="CP965" i="4"/>
  <c r="CO965" i="4"/>
  <c r="CN965" i="4"/>
  <c r="CL965" i="4"/>
  <c r="CK965" i="4"/>
  <c r="CJ965" i="4"/>
  <c r="CH965" i="4"/>
  <c r="CG965" i="4"/>
  <c r="CF965" i="4"/>
  <c r="CD965" i="4"/>
  <c r="CC965" i="4"/>
  <c r="CB965" i="4"/>
  <c r="CA965" i="4"/>
  <c r="BZ965" i="4"/>
  <c r="BY965" i="4"/>
  <c r="BX965" i="4"/>
  <c r="BW965" i="4"/>
  <c r="BV965" i="4"/>
  <c r="BU965" i="4"/>
  <c r="BT965" i="4"/>
  <c r="BS965" i="4"/>
  <c r="BR965" i="4"/>
  <c r="BQ965" i="4"/>
  <c r="BP965" i="4"/>
  <c r="BN965" i="4"/>
  <c r="BM965" i="4"/>
  <c r="BL965" i="4"/>
  <c r="BK965" i="4"/>
  <c r="BJ965" i="4"/>
  <c r="BI965" i="4"/>
  <c r="BH965" i="4"/>
  <c r="BF965" i="4"/>
  <c r="BE965" i="4"/>
  <c r="BD965" i="4"/>
  <c r="BC965" i="4"/>
  <c r="BB965" i="4"/>
  <c r="BA965" i="4"/>
  <c r="AZ965" i="4"/>
  <c r="AX965" i="4"/>
  <c r="AW965" i="4"/>
  <c r="AV965" i="4"/>
  <c r="AT965" i="4"/>
  <c r="AS965" i="4"/>
  <c r="AR965" i="4"/>
  <c r="AQ965" i="4"/>
  <c r="AP965" i="4"/>
  <c r="AO965" i="4"/>
  <c r="AN965" i="4"/>
  <c r="AL965" i="4"/>
  <c r="AK965" i="4"/>
  <c r="AJ965" i="4"/>
  <c r="AI965" i="4"/>
  <c r="AH965" i="4"/>
  <c r="AG965" i="4"/>
  <c r="AF965" i="4"/>
  <c r="AD965" i="4"/>
  <c r="AC965" i="4"/>
  <c r="AB965" i="4"/>
  <c r="AA965" i="4"/>
  <c r="Z965" i="4"/>
  <c r="Y965" i="4"/>
  <c r="X965" i="4"/>
  <c r="V965" i="4"/>
  <c r="U965" i="4"/>
  <c r="T965" i="4"/>
  <c r="S965" i="4"/>
  <c r="R965" i="4"/>
  <c r="Q965" i="4"/>
  <c r="P965" i="4"/>
  <c r="O965" i="4"/>
  <c r="N965" i="4"/>
  <c r="M965" i="4"/>
  <c r="L965" i="4"/>
  <c r="J965" i="4"/>
  <c r="I965" i="4"/>
  <c r="H965" i="4"/>
  <c r="EE964" i="4"/>
  <c r="ED964" i="4"/>
  <c r="EC964" i="4"/>
  <c r="EB964" i="4"/>
  <c r="DZ964" i="4"/>
  <c r="DY964" i="4"/>
  <c r="DX964" i="4"/>
  <c r="DW964" i="4"/>
  <c r="DV964" i="4"/>
  <c r="DU964" i="4"/>
  <c r="DT964" i="4"/>
  <c r="DR964" i="4"/>
  <c r="DQ964" i="4"/>
  <c r="DP964" i="4"/>
  <c r="DN964" i="4"/>
  <c r="DM964" i="4"/>
  <c r="DL964" i="4"/>
  <c r="DK964" i="4"/>
  <c r="DJ964" i="4"/>
  <c r="DI964" i="4"/>
  <c r="DH964" i="4"/>
  <c r="DF964" i="4"/>
  <c r="DE964" i="4"/>
  <c r="DD964" i="4"/>
  <c r="DC964" i="4"/>
  <c r="DB964" i="4"/>
  <c r="DA964" i="4"/>
  <c r="CZ964" i="4"/>
  <c r="CX964" i="4"/>
  <c r="CW964" i="4"/>
  <c r="CV964" i="4"/>
  <c r="CU964" i="4"/>
  <c r="CT964" i="4"/>
  <c r="CS964" i="4"/>
  <c r="CR964" i="4"/>
  <c r="CP964" i="4"/>
  <c r="CO964" i="4"/>
  <c r="CN964" i="4"/>
  <c r="CL964" i="4"/>
  <c r="CK964" i="4"/>
  <c r="CJ964" i="4"/>
  <c r="CH964" i="4"/>
  <c r="CG964" i="4"/>
  <c r="CF964" i="4"/>
  <c r="CD964" i="4"/>
  <c r="CC964" i="4"/>
  <c r="CB964" i="4"/>
  <c r="CA964" i="4"/>
  <c r="BZ964" i="4"/>
  <c r="BY964" i="4"/>
  <c r="BX964" i="4"/>
  <c r="BW964" i="4"/>
  <c r="BV964" i="4"/>
  <c r="BU964" i="4"/>
  <c r="BT964" i="4"/>
  <c r="BR964" i="4"/>
  <c r="BQ964" i="4"/>
  <c r="BP964" i="4"/>
  <c r="BN964" i="4"/>
  <c r="BM964" i="4"/>
  <c r="BL964" i="4"/>
  <c r="BJ964" i="4"/>
  <c r="BI964" i="4"/>
  <c r="BH964" i="4"/>
  <c r="BF964" i="4"/>
  <c r="BE964" i="4"/>
  <c r="BD964" i="4"/>
  <c r="BC964" i="4"/>
  <c r="BB964" i="4"/>
  <c r="BA964" i="4"/>
  <c r="AZ964" i="4"/>
  <c r="AX964" i="4"/>
  <c r="AW964" i="4"/>
  <c r="AV964" i="4"/>
  <c r="AT964" i="4"/>
  <c r="AS964" i="4"/>
  <c r="AR964" i="4"/>
  <c r="AQ964" i="4"/>
  <c r="AP964" i="4"/>
  <c r="AO964" i="4"/>
  <c r="AN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N964" i="4"/>
  <c r="M964" i="4"/>
  <c r="L964" i="4"/>
  <c r="J964" i="4"/>
  <c r="I964" i="4"/>
  <c r="H964" i="4"/>
  <c r="ED963" i="4"/>
  <c r="EC963" i="4"/>
  <c r="EB963" i="4"/>
  <c r="DZ963" i="4"/>
  <c r="DY963" i="4"/>
  <c r="DX963" i="4"/>
  <c r="DV963" i="4"/>
  <c r="DU963" i="4"/>
  <c r="DT963" i="4"/>
  <c r="DR963" i="4"/>
  <c r="DQ963" i="4"/>
  <c r="DP963" i="4"/>
  <c r="DO963" i="4"/>
  <c r="DN963" i="4"/>
  <c r="DM963" i="4"/>
  <c r="DL963" i="4"/>
  <c r="DJ963" i="4"/>
  <c r="DI963" i="4"/>
  <c r="DH963" i="4"/>
  <c r="DG963" i="4"/>
  <c r="DF963" i="4"/>
  <c r="DE963" i="4"/>
  <c r="DD963" i="4"/>
  <c r="DB963" i="4"/>
  <c r="DA963" i="4"/>
  <c r="CZ963" i="4"/>
  <c r="CX963" i="4"/>
  <c r="CW963" i="4"/>
  <c r="CV963" i="4"/>
  <c r="CT963" i="4"/>
  <c r="CS963" i="4"/>
  <c r="CR963" i="4"/>
  <c r="CP963" i="4"/>
  <c r="CO963" i="4"/>
  <c r="CN963" i="4"/>
  <c r="CM963" i="4"/>
  <c r="CL963" i="4"/>
  <c r="CK963" i="4"/>
  <c r="CJ963" i="4"/>
  <c r="CI963" i="4"/>
  <c r="CH963" i="4"/>
  <c r="CG963" i="4"/>
  <c r="CF963" i="4"/>
  <c r="CE963" i="4"/>
  <c r="CD963" i="4"/>
  <c r="CC963" i="4"/>
  <c r="CB963" i="4"/>
  <c r="BZ963" i="4"/>
  <c r="BY963" i="4"/>
  <c r="BX963" i="4"/>
  <c r="BW963" i="4"/>
  <c r="BV963" i="4"/>
  <c r="BU963" i="4"/>
  <c r="BT963" i="4"/>
  <c r="BR963" i="4"/>
  <c r="BQ963" i="4"/>
  <c r="BP963" i="4"/>
  <c r="BN963" i="4"/>
  <c r="BM963" i="4"/>
  <c r="BL963" i="4"/>
  <c r="BJ963" i="4"/>
  <c r="BI963" i="4"/>
  <c r="BH963" i="4"/>
  <c r="BF963" i="4"/>
  <c r="BE963" i="4"/>
  <c r="BD963" i="4"/>
  <c r="BC963" i="4"/>
  <c r="BB963" i="4"/>
  <c r="BA963" i="4"/>
  <c r="AZ963" i="4"/>
  <c r="AY963" i="4"/>
  <c r="AX963" i="4"/>
  <c r="AW963" i="4"/>
  <c r="AV963" i="4"/>
  <c r="AT963" i="4"/>
  <c r="AS963" i="4"/>
  <c r="AR963" i="4"/>
  <c r="AP963" i="4"/>
  <c r="AO963" i="4"/>
  <c r="AN963" i="4"/>
  <c r="AL963" i="4"/>
  <c r="AK963" i="4"/>
  <c r="AJ963" i="4"/>
  <c r="AH963" i="4"/>
  <c r="AG963" i="4"/>
  <c r="AF963" i="4"/>
  <c r="AD963" i="4"/>
  <c r="AC963" i="4"/>
  <c r="AB963" i="4"/>
  <c r="AA963" i="4"/>
  <c r="Z963" i="4"/>
  <c r="Y963" i="4"/>
  <c r="X963" i="4"/>
  <c r="V963" i="4"/>
  <c r="U963" i="4"/>
  <c r="T963" i="4"/>
  <c r="R963" i="4"/>
  <c r="Q963" i="4"/>
  <c r="P963" i="4"/>
  <c r="N963" i="4"/>
  <c r="M963" i="4"/>
  <c r="L963" i="4"/>
  <c r="K963" i="4"/>
  <c r="J963" i="4"/>
  <c r="I963" i="4"/>
  <c r="H963" i="4"/>
  <c r="EE962" i="4"/>
  <c r="ED962" i="4"/>
  <c r="EC962" i="4"/>
  <c r="EB962" i="4"/>
  <c r="EA962" i="4"/>
  <c r="DZ962" i="4"/>
  <c r="DY962" i="4"/>
  <c r="DX962" i="4"/>
  <c r="DW962" i="4"/>
  <c r="DV962" i="4"/>
  <c r="DU962" i="4"/>
  <c r="DT962" i="4"/>
  <c r="DR962" i="4"/>
  <c r="DQ962" i="4"/>
  <c r="DP962" i="4"/>
  <c r="DN962" i="4"/>
  <c r="DM962" i="4"/>
  <c r="DL962" i="4"/>
  <c r="DJ962" i="4"/>
  <c r="DI962" i="4"/>
  <c r="DH962" i="4"/>
  <c r="DG962" i="4"/>
  <c r="DF962" i="4"/>
  <c r="DE962" i="4"/>
  <c r="DD962" i="4"/>
  <c r="DB962" i="4"/>
  <c r="DA962" i="4"/>
  <c r="CZ962" i="4"/>
  <c r="CX962" i="4"/>
  <c r="CW962" i="4"/>
  <c r="CV962" i="4"/>
  <c r="CT962" i="4"/>
  <c r="CS962" i="4"/>
  <c r="CR962" i="4"/>
  <c r="CQ962" i="4"/>
  <c r="CP962" i="4"/>
  <c r="CO962" i="4"/>
  <c r="CN962" i="4"/>
  <c r="CL962" i="4"/>
  <c r="CK962" i="4"/>
  <c r="CJ962" i="4"/>
  <c r="CI962" i="4"/>
  <c r="CH962" i="4"/>
  <c r="CG962" i="4"/>
  <c r="CF962" i="4"/>
  <c r="CE962" i="4"/>
  <c r="CD962" i="4"/>
  <c r="CC962" i="4"/>
  <c r="CB962" i="4"/>
  <c r="BZ962" i="4"/>
  <c r="BY962" i="4"/>
  <c r="BX962" i="4"/>
  <c r="BW962" i="4"/>
  <c r="BV962" i="4"/>
  <c r="BU962" i="4"/>
  <c r="BT962" i="4"/>
  <c r="BR962" i="4"/>
  <c r="BQ962" i="4"/>
  <c r="BP962" i="4"/>
  <c r="BO962" i="4"/>
  <c r="BN962" i="4"/>
  <c r="BM962" i="4"/>
  <c r="BL962" i="4"/>
  <c r="BJ962" i="4"/>
  <c r="BI962" i="4"/>
  <c r="BH962" i="4"/>
  <c r="BG962" i="4"/>
  <c r="BF962" i="4"/>
  <c r="BE962" i="4"/>
  <c r="BD962" i="4"/>
  <c r="BC962" i="4"/>
  <c r="BB962" i="4"/>
  <c r="BA962" i="4"/>
  <c r="AZ962" i="4"/>
  <c r="AX962" i="4"/>
  <c r="AW962" i="4"/>
  <c r="AV962" i="4"/>
  <c r="AT962" i="4"/>
  <c r="AS962" i="4"/>
  <c r="AR962" i="4"/>
  <c r="AQ962" i="4"/>
  <c r="AP962" i="4"/>
  <c r="AO962" i="4"/>
  <c r="AN962" i="4"/>
  <c r="AL962" i="4"/>
  <c r="AK962" i="4"/>
  <c r="AJ962" i="4"/>
  <c r="AH962" i="4"/>
  <c r="AG962" i="4"/>
  <c r="AF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J962" i="4"/>
  <c r="I962" i="4"/>
  <c r="H962" i="4"/>
  <c r="ED961" i="4"/>
  <c r="EC961" i="4"/>
  <c r="EB961" i="4"/>
  <c r="EA961" i="4"/>
  <c r="DZ961" i="4"/>
  <c r="DY961" i="4"/>
  <c r="DX961" i="4"/>
  <c r="DW961" i="4"/>
  <c r="DV961" i="4"/>
  <c r="DU961" i="4"/>
  <c r="DT961" i="4"/>
  <c r="DR961" i="4"/>
  <c r="DQ961" i="4"/>
  <c r="DP961" i="4"/>
  <c r="DO961" i="4"/>
  <c r="DN961" i="4"/>
  <c r="DM961" i="4"/>
  <c r="DL961" i="4"/>
  <c r="DJ961" i="4"/>
  <c r="DI961" i="4"/>
  <c r="DH961" i="4"/>
  <c r="DF961" i="4"/>
  <c r="DE961" i="4"/>
  <c r="DD961" i="4"/>
  <c r="DC961" i="4"/>
  <c r="DB961" i="4"/>
  <c r="DA961" i="4"/>
  <c r="CZ961" i="4"/>
  <c r="CX961" i="4"/>
  <c r="CW961" i="4"/>
  <c r="CV961" i="4"/>
  <c r="CT961" i="4"/>
  <c r="CS961" i="4"/>
  <c r="CR961" i="4"/>
  <c r="CP961" i="4"/>
  <c r="CO961" i="4"/>
  <c r="CN961" i="4"/>
  <c r="CL961" i="4"/>
  <c r="CK961" i="4"/>
  <c r="CJ961" i="4"/>
  <c r="CI961" i="4"/>
  <c r="CH961" i="4"/>
  <c r="CG961" i="4"/>
  <c r="CF961" i="4"/>
  <c r="CD961" i="4"/>
  <c r="CC961" i="4"/>
  <c r="CB961" i="4"/>
  <c r="BZ961" i="4"/>
  <c r="BY961" i="4"/>
  <c r="BX961" i="4"/>
  <c r="BV961" i="4"/>
  <c r="BU961" i="4"/>
  <c r="BT961" i="4"/>
  <c r="BR961" i="4"/>
  <c r="BQ961" i="4"/>
  <c r="BP961" i="4"/>
  <c r="BN961" i="4"/>
  <c r="BM961" i="4"/>
  <c r="BL961" i="4"/>
  <c r="BK961" i="4"/>
  <c r="BJ961" i="4"/>
  <c r="BI961" i="4"/>
  <c r="BH961" i="4"/>
  <c r="BG961" i="4"/>
  <c r="BF961" i="4"/>
  <c r="BE961" i="4"/>
  <c r="BD961" i="4"/>
  <c r="BC961" i="4"/>
  <c r="BB961" i="4"/>
  <c r="BA961" i="4"/>
  <c r="AZ961" i="4"/>
  <c r="AX961" i="4"/>
  <c r="AW961" i="4"/>
  <c r="AV961" i="4"/>
  <c r="AU961" i="4"/>
  <c r="AT961" i="4"/>
  <c r="AS961" i="4"/>
  <c r="AR961" i="4"/>
  <c r="AP961" i="4"/>
  <c r="AO961" i="4"/>
  <c r="AN961" i="4"/>
  <c r="AL961" i="4"/>
  <c r="AK961" i="4"/>
  <c r="AJ961" i="4"/>
  <c r="AI961" i="4"/>
  <c r="AH961" i="4"/>
  <c r="AG961" i="4"/>
  <c r="AF961" i="4"/>
  <c r="AD961" i="4"/>
  <c r="AC961" i="4"/>
  <c r="AB961" i="4"/>
  <c r="Z961" i="4"/>
  <c r="Y961" i="4"/>
  <c r="X961" i="4"/>
  <c r="W961" i="4"/>
  <c r="V961" i="4"/>
  <c r="U961" i="4"/>
  <c r="T961" i="4"/>
  <c r="S961" i="4"/>
  <c r="R961" i="4"/>
  <c r="Q961" i="4"/>
  <c r="P961" i="4"/>
  <c r="N961" i="4"/>
  <c r="M961" i="4"/>
  <c r="L961" i="4"/>
  <c r="J961" i="4"/>
  <c r="I961" i="4"/>
  <c r="H961" i="4"/>
  <c r="ED960" i="4"/>
  <c r="EC960" i="4"/>
  <c r="EB960" i="4"/>
  <c r="DZ960" i="4"/>
  <c r="DY960" i="4"/>
  <c r="DX960" i="4"/>
  <c r="DW960" i="4"/>
  <c r="DV960" i="4"/>
  <c r="DU960" i="4"/>
  <c r="DT960" i="4"/>
  <c r="DS960" i="4"/>
  <c r="DR960" i="4"/>
  <c r="DQ960" i="4"/>
  <c r="DP960" i="4"/>
  <c r="DN960" i="4"/>
  <c r="DM960" i="4"/>
  <c r="DL960" i="4"/>
  <c r="DJ960" i="4"/>
  <c r="DI960" i="4"/>
  <c r="DH960" i="4"/>
  <c r="DG960" i="4"/>
  <c r="DF960" i="4"/>
  <c r="DE960" i="4"/>
  <c r="DD960" i="4"/>
  <c r="DB960" i="4"/>
  <c r="DA960" i="4"/>
  <c r="CZ960" i="4"/>
  <c r="CX960" i="4"/>
  <c r="CW960" i="4"/>
  <c r="CV960" i="4"/>
  <c r="CT960" i="4"/>
  <c r="CS960" i="4"/>
  <c r="CR960" i="4"/>
  <c r="CQ960" i="4"/>
  <c r="CP960" i="4"/>
  <c r="CO960" i="4"/>
  <c r="CN960" i="4"/>
  <c r="CM960" i="4"/>
  <c r="CL960" i="4"/>
  <c r="CK960" i="4"/>
  <c r="CJ960" i="4"/>
  <c r="CI960" i="4"/>
  <c r="CH960" i="4"/>
  <c r="CG960" i="4"/>
  <c r="CF960" i="4"/>
  <c r="CD960" i="4"/>
  <c r="CC960" i="4"/>
  <c r="CB960" i="4"/>
  <c r="BZ960" i="4"/>
  <c r="BY960" i="4"/>
  <c r="BX960" i="4"/>
  <c r="BW960" i="4"/>
  <c r="BV960" i="4"/>
  <c r="BU960" i="4"/>
  <c r="BT960" i="4"/>
  <c r="BS960" i="4"/>
  <c r="BR960" i="4"/>
  <c r="BQ960" i="4"/>
  <c r="BP960" i="4"/>
  <c r="BN960" i="4"/>
  <c r="BM960" i="4"/>
  <c r="BL960" i="4"/>
  <c r="BK960" i="4"/>
  <c r="BJ960" i="4"/>
  <c r="BI960" i="4"/>
  <c r="BH960" i="4"/>
  <c r="BG960" i="4"/>
  <c r="BF960" i="4"/>
  <c r="BE960" i="4"/>
  <c r="BD960" i="4"/>
  <c r="BC960" i="4"/>
  <c r="BB960" i="4"/>
  <c r="BA960" i="4"/>
  <c r="AZ960" i="4"/>
  <c r="AX960" i="4"/>
  <c r="AW960" i="4"/>
  <c r="AV960" i="4"/>
  <c r="AU960" i="4"/>
  <c r="AT960" i="4"/>
  <c r="AS960" i="4"/>
  <c r="AR960" i="4"/>
  <c r="AP960" i="4"/>
  <c r="AO960" i="4"/>
  <c r="AN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V960" i="4"/>
  <c r="U960" i="4"/>
  <c r="T960" i="4"/>
  <c r="S960" i="4"/>
  <c r="R960" i="4"/>
  <c r="Q960" i="4"/>
  <c r="P960" i="4"/>
  <c r="N960" i="4"/>
  <c r="M960" i="4"/>
  <c r="L960" i="4"/>
  <c r="K960" i="4"/>
  <c r="J960" i="4"/>
  <c r="I960" i="4"/>
  <c r="H960" i="4"/>
  <c r="EE959" i="4"/>
  <c r="ED959" i="4"/>
  <c r="EC959" i="4"/>
  <c r="EB959" i="4"/>
  <c r="DZ959" i="4"/>
  <c r="DY959" i="4"/>
  <c r="DX959" i="4"/>
  <c r="DV959" i="4"/>
  <c r="DU959" i="4"/>
  <c r="DT959" i="4"/>
  <c r="DS959" i="4"/>
  <c r="DR959" i="4"/>
  <c r="DQ959" i="4"/>
  <c r="DP959" i="4"/>
  <c r="DO959" i="4"/>
  <c r="DN959" i="4"/>
  <c r="DM959" i="4"/>
  <c r="DL959" i="4"/>
  <c r="DJ959" i="4"/>
  <c r="DI959" i="4"/>
  <c r="DH959" i="4"/>
  <c r="DG959" i="4"/>
  <c r="DF959" i="4"/>
  <c r="DE959" i="4"/>
  <c r="DD959" i="4"/>
  <c r="DC959" i="4"/>
  <c r="DB959" i="4"/>
  <c r="DA959" i="4"/>
  <c r="CZ959" i="4"/>
  <c r="CY959" i="4"/>
  <c r="CX959" i="4"/>
  <c r="CW959" i="4"/>
  <c r="CV959" i="4"/>
  <c r="CU959" i="4"/>
  <c r="CT959" i="4"/>
  <c r="CS959" i="4"/>
  <c r="CR959" i="4"/>
  <c r="CP959" i="4"/>
  <c r="CO959" i="4"/>
  <c r="CN959" i="4"/>
  <c r="CL959" i="4"/>
  <c r="CK959" i="4"/>
  <c r="CJ959" i="4"/>
  <c r="CI959" i="4"/>
  <c r="CH959" i="4"/>
  <c r="CG959" i="4"/>
  <c r="CF959" i="4"/>
  <c r="CD959" i="4"/>
  <c r="CC959" i="4"/>
  <c r="CB959" i="4"/>
  <c r="BZ959" i="4"/>
  <c r="BY959" i="4"/>
  <c r="BX959" i="4"/>
  <c r="BV959" i="4"/>
  <c r="BU959" i="4"/>
  <c r="BT959" i="4"/>
  <c r="BR959" i="4"/>
  <c r="BQ959" i="4"/>
  <c r="BP959" i="4"/>
  <c r="BO959" i="4"/>
  <c r="BN959" i="4"/>
  <c r="BM959" i="4"/>
  <c r="BL959" i="4"/>
  <c r="BJ959" i="4"/>
  <c r="BI959" i="4"/>
  <c r="BH959" i="4"/>
  <c r="BG959" i="4"/>
  <c r="BF959" i="4"/>
  <c r="BE959" i="4"/>
  <c r="BD959" i="4"/>
  <c r="BB959" i="4"/>
  <c r="BA959" i="4"/>
  <c r="AZ959" i="4"/>
  <c r="AX959" i="4"/>
  <c r="AW959" i="4"/>
  <c r="AV959" i="4"/>
  <c r="AT959" i="4"/>
  <c r="AS959" i="4"/>
  <c r="AR959" i="4"/>
  <c r="AQ959" i="4"/>
  <c r="AP959" i="4"/>
  <c r="AO959" i="4"/>
  <c r="AN959" i="4"/>
  <c r="AL959" i="4"/>
  <c r="AK959" i="4"/>
  <c r="AJ959" i="4"/>
  <c r="AI959" i="4"/>
  <c r="AH959" i="4"/>
  <c r="AG959" i="4"/>
  <c r="AF959" i="4"/>
  <c r="AE959" i="4"/>
  <c r="AD959" i="4"/>
  <c r="AC959" i="4"/>
  <c r="AB959" i="4"/>
  <c r="Z959" i="4"/>
  <c r="Y959" i="4"/>
  <c r="X959" i="4"/>
  <c r="V959" i="4"/>
  <c r="U959" i="4"/>
  <c r="T959" i="4"/>
  <c r="R959" i="4"/>
  <c r="Q959" i="4"/>
  <c r="P959" i="4"/>
  <c r="O959" i="4"/>
  <c r="N959" i="4"/>
  <c r="M959" i="4"/>
  <c r="L959" i="4"/>
  <c r="K959" i="4"/>
  <c r="J959" i="4"/>
  <c r="I959" i="4"/>
  <c r="H959" i="4"/>
  <c r="EE958" i="4"/>
  <c r="ED958" i="4"/>
  <c r="EC958" i="4"/>
  <c r="EB958" i="4"/>
  <c r="EA958" i="4"/>
  <c r="DZ958" i="4"/>
  <c r="DY958" i="4"/>
  <c r="DX958" i="4"/>
  <c r="DW958" i="4"/>
  <c r="DV958" i="4"/>
  <c r="DU958" i="4"/>
  <c r="DT958" i="4"/>
  <c r="DR958" i="4"/>
  <c r="DQ958" i="4"/>
  <c r="DP958" i="4"/>
  <c r="DN958" i="4"/>
  <c r="DM958" i="4"/>
  <c r="DL958" i="4"/>
  <c r="DJ958" i="4"/>
  <c r="DI958" i="4"/>
  <c r="DH958" i="4"/>
  <c r="DG958" i="4"/>
  <c r="DF958" i="4"/>
  <c r="DE958" i="4"/>
  <c r="DD958" i="4"/>
  <c r="DB958" i="4"/>
  <c r="DA958" i="4"/>
  <c r="CZ958" i="4"/>
  <c r="CX958" i="4"/>
  <c r="CW958" i="4"/>
  <c r="CV958" i="4"/>
  <c r="CU958" i="4"/>
  <c r="CT958" i="4"/>
  <c r="CS958" i="4"/>
  <c r="CR958" i="4"/>
  <c r="CP958" i="4"/>
  <c r="CO958" i="4"/>
  <c r="CN958" i="4"/>
  <c r="CM958" i="4"/>
  <c r="CL958" i="4"/>
  <c r="CK958" i="4"/>
  <c r="CJ958" i="4"/>
  <c r="CH958" i="4"/>
  <c r="CG958" i="4"/>
  <c r="CF958" i="4"/>
  <c r="CE958" i="4"/>
  <c r="CD958" i="4"/>
  <c r="CC958" i="4"/>
  <c r="CB958" i="4"/>
  <c r="CA958" i="4"/>
  <c r="BZ958" i="4"/>
  <c r="BY958" i="4"/>
  <c r="BX958" i="4"/>
  <c r="BV958" i="4"/>
  <c r="BU958" i="4"/>
  <c r="BT958" i="4"/>
  <c r="BR958" i="4"/>
  <c r="BQ958" i="4"/>
  <c r="BP958" i="4"/>
  <c r="BN958" i="4"/>
  <c r="BM958" i="4"/>
  <c r="BL958" i="4"/>
  <c r="BJ958" i="4"/>
  <c r="BI958" i="4"/>
  <c r="BH958" i="4"/>
  <c r="BF958" i="4"/>
  <c r="BE958" i="4"/>
  <c r="BD958" i="4"/>
  <c r="BB958" i="4"/>
  <c r="BA958" i="4"/>
  <c r="AZ958" i="4"/>
  <c r="AX958" i="4"/>
  <c r="AW958" i="4"/>
  <c r="AV958" i="4"/>
  <c r="AT958" i="4"/>
  <c r="AS958" i="4"/>
  <c r="AR958" i="4"/>
  <c r="AQ958" i="4"/>
  <c r="AP958" i="4"/>
  <c r="AO958" i="4"/>
  <c r="AN958" i="4"/>
  <c r="AL958" i="4"/>
  <c r="AK958" i="4"/>
  <c r="AJ958" i="4"/>
  <c r="AI958" i="4"/>
  <c r="AH958" i="4"/>
  <c r="AG958" i="4"/>
  <c r="AF958" i="4"/>
  <c r="AD958" i="4"/>
  <c r="AC958" i="4"/>
  <c r="AB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J958" i="4"/>
  <c r="I958" i="4"/>
  <c r="H958" i="4"/>
  <c r="ED957" i="4"/>
  <c r="EC957" i="4"/>
  <c r="EB957" i="4"/>
  <c r="EA957" i="4"/>
  <c r="DZ957" i="4"/>
  <c r="DY957" i="4"/>
  <c r="DX957" i="4"/>
  <c r="DV957" i="4"/>
  <c r="DU957" i="4"/>
  <c r="DT957" i="4"/>
  <c r="DR957" i="4"/>
  <c r="DQ957" i="4"/>
  <c r="DP957" i="4"/>
  <c r="DN957" i="4"/>
  <c r="DM957" i="4"/>
  <c r="DL957" i="4"/>
  <c r="DJ957" i="4"/>
  <c r="DI957" i="4"/>
  <c r="DH957" i="4"/>
  <c r="DF957" i="4"/>
  <c r="DE957" i="4"/>
  <c r="DD957" i="4"/>
  <c r="DC957" i="4"/>
  <c r="DB957" i="4"/>
  <c r="DA957" i="4"/>
  <c r="CZ957" i="4"/>
  <c r="CX957" i="4"/>
  <c r="CW957" i="4"/>
  <c r="CV957" i="4"/>
  <c r="CU957" i="4"/>
  <c r="CT957" i="4"/>
  <c r="CS957" i="4"/>
  <c r="CR957" i="4"/>
  <c r="CP957" i="4"/>
  <c r="CO957" i="4"/>
  <c r="CN957" i="4"/>
  <c r="CM957" i="4"/>
  <c r="CL957" i="4"/>
  <c r="CK957" i="4"/>
  <c r="CJ957" i="4"/>
  <c r="CH957" i="4"/>
  <c r="CG957" i="4"/>
  <c r="CF957" i="4"/>
  <c r="CD957" i="4"/>
  <c r="CC957" i="4"/>
  <c r="CB957" i="4"/>
  <c r="CA957" i="4"/>
  <c r="BZ957" i="4"/>
  <c r="BY957" i="4"/>
  <c r="BX957" i="4"/>
  <c r="BW957" i="4"/>
  <c r="BV957" i="4"/>
  <c r="BU957" i="4"/>
  <c r="BT957" i="4"/>
  <c r="BS957" i="4"/>
  <c r="BR957" i="4"/>
  <c r="BQ957" i="4"/>
  <c r="BP957" i="4"/>
  <c r="BO957" i="4"/>
  <c r="BN957" i="4"/>
  <c r="BM957" i="4"/>
  <c r="BL957" i="4"/>
  <c r="BJ957" i="4"/>
  <c r="BI957" i="4"/>
  <c r="BH957" i="4"/>
  <c r="BF957" i="4"/>
  <c r="BE957" i="4"/>
  <c r="BD957" i="4"/>
  <c r="BC957" i="4"/>
  <c r="BB957" i="4"/>
  <c r="BA957" i="4"/>
  <c r="AZ957" i="4"/>
  <c r="AX957" i="4"/>
  <c r="AW957" i="4"/>
  <c r="AV957" i="4"/>
  <c r="AU957" i="4"/>
  <c r="AT957" i="4"/>
  <c r="AS957" i="4"/>
  <c r="AR957" i="4"/>
  <c r="AP957" i="4"/>
  <c r="AO957" i="4"/>
  <c r="AN957" i="4"/>
  <c r="AL957" i="4"/>
  <c r="AK957" i="4"/>
  <c r="AJ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R957" i="4"/>
  <c r="Q957" i="4"/>
  <c r="P957" i="4"/>
  <c r="N957" i="4"/>
  <c r="M957" i="4"/>
  <c r="L957" i="4"/>
  <c r="K957" i="4"/>
  <c r="J957" i="4"/>
  <c r="I957" i="4"/>
  <c r="H957" i="4"/>
  <c r="ED956" i="4"/>
  <c r="EC956" i="4"/>
  <c r="EB956" i="4"/>
  <c r="DZ956" i="4"/>
  <c r="DY956" i="4"/>
  <c r="DX956" i="4"/>
  <c r="DV956" i="4"/>
  <c r="DU956" i="4"/>
  <c r="DT956" i="4"/>
  <c r="DS956" i="4"/>
  <c r="DR956" i="4"/>
  <c r="DQ956" i="4"/>
  <c r="DP956" i="4"/>
  <c r="DO956" i="4"/>
  <c r="DN956" i="4"/>
  <c r="DM956" i="4"/>
  <c r="DL956" i="4"/>
  <c r="DJ956" i="4"/>
  <c r="DI956" i="4"/>
  <c r="DH956" i="4"/>
  <c r="DG956" i="4"/>
  <c r="DF956" i="4"/>
  <c r="DE956" i="4"/>
  <c r="DD956" i="4"/>
  <c r="DB956" i="4"/>
  <c r="DA956" i="4"/>
  <c r="CZ956" i="4"/>
  <c r="CY956" i="4"/>
  <c r="CX956" i="4"/>
  <c r="CW956" i="4"/>
  <c r="CV956" i="4"/>
  <c r="CU956" i="4"/>
  <c r="CT956" i="4"/>
  <c r="CS956" i="4"/>
  <c r="CR956" i="4"/>
  <c r="CQ956" i="4"/>
  <c r="CP956" i="4"/>
  <c r="CO956" i="4"/>
  <c r="CN956" i="4"/>
  <c r="CL956" i="4"/>
  <c r="CK956" i="4"/>
  <c r="CJ956" i="4"/>
  <c r="CI956" i="4"/>
  <c r="CH956" i="4"/>
  <c r="CG956" i="4"/>
  <c r="CF956" i="4"/>
  <c r="CD956" i="4"/>
  <c r="CC956" i="4"/>
  <c r="CB956" i="4"/>
  <c r="BZ956" i="4"/>
  <c r="BY956" i="4"/>
  <c r="BX956" i="4"/>
  <c r="BV956" i="4"/>
  <c r="BU956" i="4"/>
  <c r="BT956" i="4"/>
  <c r="BS956" i="4"/>
  <c r="BR956" i="4"/>
  <c r="BQ956" i="4"/>
  <c r="BP956" i="4"/>
  <c r="BN956" i="4"/>
  <c r="BM956" i="4"/>
  <c r="BL956" i="4"/>
  <c r="BK956" i="4"/>
  <c r="BJ956" i="4"/>
  <c r="BI956" i="4"/>
  <c r="BH956" i="4"/>
  <c r="BG956" i="4"/>
  <c r="BF956" i="4"/>
  <c r="BE956" i="4"/>
  <c r="BD956" i="4"/>
  <c r="BC956" i="4"/>
  <c r="BB956" i="4"/>
  <c r="BA956" i="4"/>
  <c r="AZ956" i="4"/>
  <c r="AY956" i="4"/>
  <c r="AX956" i="4"/>
  <c r="AW956" i="4"/>
  <c r="AV956" i="4"/>
  <c r="AT956" i="4"/>
  <c r="AS956" i="4"/>
  <c r="AR956" i="4"/>
  <c r="AP956" i="4"/>
  <c r="AO956" i="4"/>
  <c r="AN956" i="4"/>
  <c r="AL956" i="4"/>
  <c r="AK956" i="4"/>
  <c r="AJ956" i="4"/>
  <c r="AH956" i="4"/>
  <c r="AG956" i="4"/>
  <c r="AF956" i="4"/>
  <c r="AD956" i="4"/>
  <c r="AC956" i="4"/>
  <c r="AB956" i="4"/>
  <c r="AA956" i="4"/>
  <c r="Z956" i="4"/>
  <c r="Y956" i="4"/>
  <c r="X956" i="4"/>
  <c r="V956" i="4"/>
  <c r="U956" i="4"/>
  <c r="T956" i="4"/>
  <c r="S956" i="4"/>
  <c r="R956" i="4"/>
  <c r="Q956" i="4"/>
  <c r="P956" i="4"/>
  <c r="N956" i="4"/>
  <c r="M956" i="4"/>
  <c r="L956" i="4"/>
  <c r="K956" i="4"/>
  <c r="J956" i="4"/>
  <c r="I956" i="4"/>
  <c r="H956" i="4"/>
  <c r="ED955" i="4"/>
  <c r="EC955" i="4"/>
  <c r="EB955" i="4"/>
  <c r="DZ955" i="4"/>
  <c r="DY955" i="4"/>
  <c r="DX955" i="4"/>
  <c r="DW955" i="4"/>
  <c r="DV955" i="4"/>
  <c r="DU955" i="4"/>
  <c r="DT955" i="4"/>
  <c r="DR955" i="4"/>
  <c r="DQ955" i="4"/>
  <c r="DP955" i="4"/>
  <c r="DN955" i="4"/>
  <c r="DM955" i="4"/>
  <c r="DL955" i="4"/>
  <c r="DJ955" i="4"/>
  <c r="DI955" i="4"/>
  <c r="DH955" i="4"/>
  <c r="DG955" i="4"/>
  <c r="DF955" i="4"/>
  <c r="DE955" i="4"/>
  <c r="DD955" i="4"/>
  <c r="DC955" i="4"/>
  <c r="DB955" i="4"/>
  <c r="DA955" i="4"/>
  <c r="CZ955" i="4"/>
  <c r="CX955" i="4"/>
  <c r="CW955" i="4"/>
  <c r="CV955" i="4"/>
  <c r="CT955" i="4"/>
  <c r="CS955" i="4"/>
  <c r="CR955" i="4"/>
  <c r="CQ955" i="4"/>
  <c r="CP955" i="4"/>
  <c r="CO955" i="4"/>
  <c r="CN955" i="4"/>
  <c r="CL955" i="4"/>
  <c r="CK955" i="4"/>
  <c r="CJ955" i="4"/>
  <c r="CH955" i="4"/>
  <c r="CG955" i="4"/>
  <c r="CF955" i="4"/>
  <c r="CE955" i="4"/>
  <c r="CD955" i="4"/>
  <c r="CC955" i="4"/>
  <c r="CB955" i="4"/>
  <c r="BZ955" i="4"/>
  <c r="BY955" i="4"/>
  <c r="BX955" i="4"/>
  <c r="BV955" i="4"/>
  <c r="BU955" i="4"/>
  <c r="BT955" i="4"/>
  <c r="BR955" i="4"/>
  <c r="BQ955" i="4"/>
  <c r="BP955" i="4"/>
  <c r="BO955" i="4"/>
  <c r="BN955" i="4"/>
  <c r="BM955" i="4"/>
  <c r="BL955" i="4"/>
  <c r="BK955" i="4"/>
  <c r="BJ955" i="4"/>
  <c r="BI955" i="4"/>
  <c r="BH955" i="4"/>
  <c r="BG955" i="4"/>
  <c r="BF955" i="4"/>
  <c r="BE955" i="4"/>
  <c r="BD955" i="4"/>
  <c r="BC955" i="4"/>
  <c r="BB955" i="4"/>
  <c r="BA955" i="4"/>
  <c r="AZ955" i="4"/>
  <c r="AY955" i="4"/>
  <c r="AX955" i="4"/>
  <c r="AW955" i="4"/>
  <c r="AV955" i="4"/>
  <c r="AT955" i="4"/>
  <c r="AS955" i="4"/>
  <c r="AR955" i="4"/>
  <c r="AQ955" i="4"/>
  <c r="AP955" i="4"/>
  <c r="AO955" i="4"/>
  <c r="AN955" i="4"/>
  <c r="AL955" i="4"/>
  <c r="AK955" i="4"/>
  <c r="AJ955" i="4"/>
  <c r="AI955" i="4"/>
  <c r="AH955" i="4"/>
  <c r="AG955" i="4"/>
  <c r="AF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N955" i="4"/>
  <c r="M955" i="4"/>
  <c r="L955" i="4"/>
  <c r="K955" i="4"/>
  <c r="J955" i="4"/>
  <c r="I955" i="4"/>
  <c r="H955" i="4"/>
  <c r="ED954" i="4"/>
  <c r="EC954" i="4"/>
  <c r="EB954" i="4"/>
  <c r="DZ954" i="4"/>
  <c r="DY954" i="4"/>
  <c r="DX954" i="4"/>
  <c r="DV954" i="4"/>
  <c r="DU954" i="4"/>
  <c r="DT954" i="4"/>
  <c r="DR954" i="4"/>
  <c r="DQ954" i="4"/>
  <c r="DP954" i="4"/>
  <c r="DO954" i="4"/>
  <c r="DN954" i="4"/>
  <c r="DM954" i="4"/>
  <c r="DL954" i="4"/>
  <c r="DJ954" i="4"/>
  <c r="DI954" i="4"/>
  <c r="DH954" i="4"/>
  <c r="DF954" i="4"/>
  <c r="DE954" i="4"/>
  <c r="DD954" i="4"/>
  <c r="DC954" i="4"/>
  <c r="DB954" i="4"/>
  <c r="DA954" i="4"/>
  <c r="CZ954" i="4"/>
  <c r="CX954" i="4"/>
  <c r="CW954" i="4"/>
  <c r="CV954" i="4"/>
  <c r="CU954" i="4"/>
  <c r="CT954" i="4"/>
  <c r="CS954" i="4"/>
  <c r="CR954" i="4"/>
  <c r="CQ954" i="4"/>
  <c r="CP954" i="4"/>
  <c r="CO954" i="4"/>
  <c r="CN954" i="4"/>
  <c r="CL954" i="4"/>
  <c r="CK954" i="4"/>
  <c r="CJ954" i="4"/>
  <c r="CH954" i="4"/>
  <c r="CG954" i="4"/>
  <c r="CF954" i="4"/>
  <c r="CD954" i="4"/>
  <c r="CC954" i="4"/>
  <c r="CB954" i="4"/>
  <c r="CA954" i="4"/>
  <c r="BZ954" i="4"/>
  <c r="BY954" i="4"/>
  <c r="BX954" i="4"/>
  <c r="BW954" i="4"/>
  <c r="BV954" i="4"/>
  <c r="BU954" i="4"/>
  <c r="BT954" i="4"/>
  <c r="BS954" i="4"/>
  <c r="BR954" i="4"/>
  <c r="BQ954" i="4"/>
  <c r="BP954" i="4"/>
  <c r="BO954" i="4"/>
  <c r="BN954" i="4"/>
  <c r="BM954" i="4"/>
  <c r="BL954" i="4"/>
  <c r="BK954" i="4"/>
  <c r="BJ954" i="4"/>
  <c r="BI954" i="4"/>
  <c r="BH954" i="4"/>
  <c r="BG954" i="4"/>
  <c r="BF954" i="4"/>
  <c r="BE954" i="4"/>
  <c r="BD954" i="4"/>
  <c r="BB954" i="4"/>
  <c r="BA954" i="4"/>
  <c r="AZ954" i="4"/>
  <c r="AX954" i="4"/>
  <c r="AW954" i="4"/>
  <c r="AV954" i="4"/>
  <c r="AT954" i="4"/>
  <c r="AS954" i="4"/>
  <c r="AR954" i="4"/>
  <c r="AQ954" i="4"/>
  <c r="AP954" i="4"/>
  <c r="AO954" i="4"/>
  <c r="AN954" i="4"/>
  <c r="AL954" i="4"/>
  <c r="AK954" i="4"/>
  <c r="AJ954" i="4"/>
  <c r="AI954" i="4"/>
  <c r="AH954" i="4"/>
  <c r="AG954" i="4"/>
  <c r="AF954" i="4"/>
  <c r="AE954" i="4"/>
  <c r="AD954" i="4"/>
  <c r="AC954" i="4"/>
  <c r="AB954" i="4"/>
  <c r="Z954" i="4"/>
  <c r="Y954" i="4"/>
  <c r="X954" i="4"/>
  <c r="V954" i="4"/>
  <c r="U954" i="4"/>
  <c r="T954" i="4"/>
  <c r="S954" i="4"/>
  <c r="R954" i="4"/>
  <c r="Q954" i="4"/>
  <c r="P954" i="4"/>
  <c r="N954" i="4"/>
  <c r="M954" i="4"/>
  <c r="L954" i="4"/>
  <c r="K954" i="4"/>
  <c r="J954" i="4"/>
  <c r="I954" i="4"/>
  <c r="H954" i="4"/>
  <c r="EE953" i="4"/>
  <c r="ED953" i="4"/>
  <c r="EC953" i="4"/>
  <c r="EB953" i="4"/>
  <c r="EA953" i="4"/>
  <c r="DZ953" i="4"/>
  <c r="DY953" i="4"/>
  <c r="DX953" i="4"/>
  <c r="DW953" i="4"/>
  <c r="DV953" i="4"/>
  <c r="DU953" i="4"/>
  <c r="DT953" i="4"/>
  <c r="DS953" i="4"/>
  <c r="DR953" i="4"/>
  <c r="DQ953" i="4"/>
  <c r="DP953" i="4"/>
  <c r="DN953" i="4"/>
  <c r="DM953" i="4"/>
  <c r="DL953" i="4"/>
  <c r="DJ953" i="4"/>
  <c r="DI953" i="4"/>
  <c r="DH953" i="4"/>
  <c r="DF953" i="4"/>
  <c r="DE953" i="4"/>
  <c r="DD953" i="4"/>
  <c r="DC953" i="4"/>
  <c r="DB953" i="4"/>
  <c r="DA953" i="4"/>
  <c r="CZ953" i="4"/>
  <c r="CY953" i="4"/>
  <c r="CX953" i="4"/>
  <c r="CW953" i="4"/>
  <c r="CV953" i="4"/>
  <c r="CU953" i="4"/>
  <c r="CT953" i="4"/>
  <c r="CS953" i="4"/>
  <c r="CR953" i="4"/>
  <c r="CQ953" i="4"/>
  <c r="CP953" i="4"/>
  <c r="CO953" i="4"/>
  <c r="CN953" i="4"/>
  <c r="CM953" i="4"/>
  <c r="CL953" i="4"/>
  <c r="CK953" i="4"/>
  <c r="CJ953" i="4"/>
  <c r="CH953" i="4"/>
  <c r="CG953" i="4"/>
  <c r="CF953" i="4"/>
  <c r="CD953" i="4"/>
  <c r="CC953" i="4"/>
  <c r="CB953" i="4"/>
  <c r="CA953" i="4"/>
  <c r="BZ953" i="4"/>
  <c r="BY953" i="4"/>
  <c r="BX953" i="4"/>
  <c r="BW953" i="4"/>
  <c r="BV953" i="4"/>
  <c r="BU953" i="4"/>
  <c r="BT953" i="4"/>
  <c r="BR953" i="4"/>
  <c r="BQ953" i="4"/>
  <c r="BP953" i="4"/>
  <c r="BN953" i="4"/>
  <c r="BM953" i="4"/>
  <c r="BL953" i="4"/>
  <c r="BK953" i="4"/>
  <c r="BJ953" i="4"/>
  <c r="BI953" i="4"/>
  <c r="BH953" i="4"/>
  <c r="BG953" i="4"/>
  <c r="BF953" i="4"/>
  <c r="BE953" i="4"/>
  <c r="BD953" i="4"/>
  <c r="BB953" i="4"/>
  <c r="BA953" i="4"/>
  <c r="AZ953" i="4"/>
  <c r="AX953" i="4"/>
  <c r="AW953" i="4"/>
  <c r="AV953" i="4"/>
  <c r="AU953" i="4"/>
  <c r="AT953" i="4"/>
  <c r="AS953" i="4"/>
  <c r="AR953" i="4"/>
  <c r="AQ953" i="4"/>
  <c r="AP953" i="4"/>
  <c r="AO953" i="4"/>
  <c r="AN953" i="4"/>
  <c r="AL953" i="4"/>
  <c r="AK953" i="4"/>
  <c r="AJ953" i="4"/>
  <c r="AI953" i="4"/>
  <c r="AH953" i="4"/>
  <c r="AG953" i="4"/>
  <c r="AF953" i="4"/>
  <c r="AD953" i="4"/>
  <c r="AC953" i="4"/>
  <c r="AB953" i="4"/>
  <c r="AA953" i="4"/>
  <c r="Z953" i="4"/>
  <c r="Y953" i="4"/>
  <c r="X953" i="4"/>
  <c r="W953" i="4"/>
  <c r="V953" i="4"/>
  <c r="U953" i="4"/>
  <c r="T953" i="4"/>
  <c r="R953" i="4"/>
  <c r="Q953" i="4"/>
  <c r="P953" i="4"/>
  <c r="N953" i="4"/>
  <c r="M953" i="4"/>
  <c r="L953" i="4"/>
  <c r="J953" i="4"/>
  <c r="I953" i="4"/>
  <c r="H953" i="4"/>
  <c r="EE952" i="4"/>
  <c r="ED952" i="4"/>
  <c r="EC952" i="4"/>
  <c r="EB952" i="4"/>
  <c r="DZ952" i="4"/>
  <c r="DY952" i="4"/>
  <c r="DX952" i="4"/>
  <c r="DV952" i="4"/>
  <c r="DU952" i="4"/>
  <c r="DT952" i="4"/>
  <c r="DS952" i="4"/>
  <c r="DR952" i="4"/>
  <c r="DQ952" i="4"/>
  <c r="DP952" i="4"/>
  <c r="DN952" i="4"/>
  <c r="DM952" i="4"/>
  <c r="DL952" i="4"/>
  <c r="DK952" i="4"/>
  <c r="DJ952" i="4"/>
  <c r="DI952" i="4"/>
  <c r="DH952" i="4"/>
  <c r="DG952" i="4"/>
  <c r="DF952" i="4"/>
  <c r="DE952" i="4"/>
  <c r="DD952" i="4"/>
  <c r="DB952" i="4"/>
  <c r="DA952" i="4"/>
  <c r="CZ952" i="4"/>
  <c r="CX952" i="4"/>
  <c r="CW952" i="4"/>
  <c r="CV952" i="4"/>
  <c r="CT952" i="4"/>
  <c r="CS952" i="4"/>
  <c r="CR952" i="4"/>
  <c r="CQ952" i="4"/>
  <c r="CP952" i="4"/>
  <c r="CO952" i="4"/>
  <c r="CN952" i="4"/>
  <c r="CL952" i="4"/>
  <c r="CK952" i="4"/>
  <c r="CJ952" i="4"/>
  <c r="CH952" i="4"/>
  <c r="CG952" i="4"/>
  <c r="CF952" i="4"/>
  <c r="CE952" i="4"/>
  <c r="CD952" i="4"/>
  <c r="CC952" i="4"/>
  <c r="CB952" i="4"/>
  <c r="CA952" i="4"/>
  <c r="BZ952" i="4"/>
  <c r="BY952" i="4"/>
  <c r="BX952" i="4"/>
  <c r="BW952" i="4"/>
  <c r="BV952" i="4"/>
  <c r="BU952" i="4"/>
  <c r="BT952" i="4"/>
  <c r="BS952" i="4"/>
  <c r="BR952" i="4"/>
  <c r="BQ952" i="4"/>
  <c r="BP952" i="4"/>
  <c r="BO952" i="4"/>
  <c r="BN952" i="4"/>
  <c r="BM952" i="4"/>
  <c r="BL952" i="4"/>
  <c r="BJ952" i="4"/>
  <c r="BI952" i="4"/>
  <c r="BH952" i="4"/>
  <c r="BG952" i="4"/>
  <c r="BF952" i="4"/>
  <c r="BE952" i="4"/>
  <c r="BD952" i="4"/>
  <c r="BB952" i="4"/>
  <c r="BA952" i="4"/>
  <c r="AZ952" i="4"/>
  <c r="AX952" i="4"/>
  <c r="AW952" i="4"/>
  <c r="AV952" i="4"/>
  <c r="AT952" i="4"/>
  <c r="AS952" i="4"/>
  <c r="AR952" i="4"/>
  <c r="AP952" i="4"/>
  <c r="AO952" i="4"/>
  <c r="AN952" i="4"/>
  <c r="AL952" i="4"/>
  <c r="AK952" i="4"/>
  <c r="AJ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ED951" i="4"/>
  <c r="EC951" i="4"/>
  <c r="EB951" i="4"/>
  <c r="DZ951" i="4"/>
  <c r="DY951" i="4"/>
  <c r="DX951" i="4"/>
  <c r="DV951" i="4"/>
  <c r="DU951" i="4"/>
  <c r="DT951" i="4"/>
  <c r="DR951" i="4"/>
  <c r="DQ951" i="4"/>
  <c r="DP951" i="4"/>
  <c r="DN951" i="4"/>
  <c r="DM951" i="4"/>
  <c r="DL951" i="4"/>
  <c r="DJ951" i="4"/>
  <c r="DI951" i="4"/>
  <c r="DH951" i="4"/>
  <c r="DF951" i="4"/>
  <c r="DE951" i="4"/>
  <c r="DD951" i="4"/>
  <c r="DB951" i="4"/>
  <c r="DA951" i="4"/>
  <c r="CZ951" i="4"/>
  <c r="CY951" i="4"/>
  <c r="CX951" i="4"/>
  <c r="CW951" i="4"/>
  <c r="CV951" i="4"/>
  <c r="CT951" i="4"/>
  <c r="CS951" i="4"/>
  <c r="CR951" i="4"/>
  <c r="CP951" i="4"/>
  <c r="CO951" i="4"/>
  <c r="CN951" i="4"/>
  <c r="CL951" i="4"/>
  <c r="CK951" i="4"/>
  <c r="CJ951" i="4"/>
  <c r="CI951" i="4"/>
  <c r="CH951" i="4"/>
  <c r="CG951" i="4"/>
  <c r="CF951" i="4"/>
  <c r="CE951" i="4"/>
  <c r="CD951" i="4"/>
  <c r="CC951" i="4"/>
  <c r="CB951" i="4"/>
  <c r="CA951" i="4"/>
  <c r="BZ951" i="4"/>
  <c r="BY951" i="4"/>
  <c r="BX951" i="4"/>
  <c r="BV951" i="4"/>
  <c r="BU951" i="4"/>
  <c r="BT951" i="4"/>
  <c r="BR951" i="4"/>
  <c r="BQ951" i="4"/>
  <c r="BP951" i="4"/>
  <c r="BO951" i="4"/>
  <c r="BN951" i="4"/>
  <c r="BM951" i="4"/>
  <c r="BL951" i="4"/>
  <c r="BJ951" i="4"/>
  <c r="BI951" i="4"/>
  <c r="BH951" i="4"/>
  <c r="BF951" i="4"/>
  <c r="BE951" i="4"/>
  <c r="BD951" i="4"/>
  <c r="BB951" i="4"/>
  <c r="BA951" i="4"/>
  <c r="AZ951" i="4"/>
  <c r="AX951" i="4"/>
  <c r="AW951" i="4"/>
  <c r="AV951" i="4"/>
  <c r="AT951" i="4"/>
  <c r="AS951" i="4"/>
  <c r="AR951" i="4"/>
  <c r="AQ951" i="4"/>
  <c r="AP951" i="4"/>
  <c r="AO951" i="4"/>
  <c r="AN951" i="4"/>
  <c r="AL951" i="4"/>
  <c r="AK951" i="4"/>
  <c r="AJ951" i="4"/>
  <c r="AH951" i="4"/>
  <c r="AG951" i="4"/>
  <c r="AF951" i="4"/>
  <c r="AD951" i="4"/>
  <c r="AC951" i="4"/>
  <c r="AB951" i="4"/>
  <c r="AA951" i="4"/>
  <c r="Z951" i="4"/>
  <c r="Y951" i="4"/>
  <c r="X951" i="4"/>
  <c r="W951" i="4"/>
  <c r="V951" i="4"/>
  <c r="U951" i="4"/>
  <c r="T951" i="4"/>
  <c r="R951" i="4"/>
  <c r="Q951" i="4"/>
  <c r="P951" i="4"/>
  <c r="O951" i="4"/>
  <c r="N951" i="4"/>
  <c r="M951" i="4"/>
  <c r="L951" i="4"/>
  <c r="J951" i="4"/>
  <c r="I951" i="4"/>
  <c r="H951" i="4"/>
  <c r="ED950" i="4"/>
  <c r="EC950" i="4"/>
  <c r="EB950" i="4"/>
  <c r="EA950" i="4"/>
  <c r="DZ950" i="4"/>
  <c r="DY950" i="4"/>
  <c r="DX950" i="4"/>
  <c r="DW950" i="4"/>
  <c r="DV950" i="4"/>
  <c r="DU950" i="4"/>
  <c r="DT950" i="4"/>
  <c r="DR950" i="4"/>
  <c r="DQ950" i="4"/>
  <c r="DP950" i="4"/>
  <c r="DO950" i="4"/>
  <c r="DN950" i="4"/>
  <c r="DM950" i="4"/>
  <c r="DL950" i="4"/>
  <c r="DK950" i="4"/>
  <c r="DJ950" i="4"/>
  <c r="DI950" i="4"/>
  <c r="DH950" i="4"/>
  <c r="DF950" i="4"/>
  <c r="DE950" i="4"/>
  <c r="DD950" i="4"/>
  <c r="DB950" i="4"/>
  <c r="DA950" i="4"/>
  <c r="CZ950" i="4"/>
  <c r="CX950" i="4"/>
  <c r="CW950" i="4"/>
  <c r="CV950" i="4"/>
  <c r="CT950" i="4"/>
  <c r="CS950" i="4"/>
  <c r="CR950" i="4"/>
  <c r="CQ950" i="4"/>
  <c r="CP950" i="4"/>
  <c r="CO950" i="4"/>
  <c r="CN950" i="4"/>
  <c r="CL950" i="4"/>
  <c r="CK950" i="4"/>
  <c r="CJ950" i="4"/>
  <c r="CH950" i="4"/>
  <c r="CG950" i="4"/>
  <c r="CF950" i="4"/>
  <c r="CE950" i="4"/>
  <c r="CD950" i="4"/>
  <c r="CC950" i="4"/>
  <c r="CB950" i="4"/>
  <c r="CA950" i="4"/>
  <c r="BZ950" i="4"/>
  <c r="BY950" i="4"/>
  <c r="BX950" i="4"/>
  <c r="BW950" i="4"/>
  <c r="BV950" i="4"/>
  <c r="BU950" i="4"/>
  <c r="BT950" i="4"/>
  <c r="BR950" i="4"/>
  <c r="BQ950" i="4"/>
  <c r="BP950" i="4"/>
  <c r="BN950" i="4"/>
  <c r="BM950" i="4"/>
  <c r="BL950" i="4"/>
  <c r="BK950" i="4"/>
  <c r="BJ950" i="4"/>
  <c r="BI950" i="4"/>
  <c r="BH950" i="4"/>
  <c r="BF950" i="4"/>
  <c r="BE950" i="4"/>
  <c r="BD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L950" i="4"/>
  <c r="AK950" i="4"/>
  <c r="AJ950" i="4"/>
  <c r="AH950" i="4"/>
  <c r="AG950" i="4"/>
  <c r="AF950" i="4"/>
  <c r="AD950" i="4"/>
  <c r="AC950" i="4"/>
  <c r="AB950" i="4"/>
  <c r="Z950" i="4"/>
  <c r="Y950" i="4"/>
  <c r="X950" i="4"/>
  <c r="V950" i="4"/>
  <c r="U950" i="4"/>
  <c r="T950" i="4"/>
  <c r="S950" i="4"/>
  <c r="R950" i="4"/>
  <c r="Q950" i="4"/>
  <c r="P950" i="4"/>
  <c r="N950" i="4"/>
  <c r="M950" i="4"/>
  <c r="L950" i="4"/>
  <c r="K950" i="4"/>
  <c r="J950" i="4"/>
  <c r="I950" i="4"/>
  <c r="H950" i="4"/>
  <c r="ED949" i="4"/>
  <c r="EC949" i="4"/>
  <c r="EB949" i="4"/>
  <c r="EA949" i="4"/>
  <c r="DZ949" i="4"/>
  <c r="DY949" i="4"/>
  <c r="DX949" i="4"/>
  <c r="DV949" i="4"/>
  <c r="DU949" i="4"/>
  <c r="DT949" i="4"/>
  <c r="DR949" i="4"/>
  <c r="DQ949" i="4"/>
  <c r="DP949" i="4"/>
  <c r="DN949" i="4"/>
  <c r="DM949" i="4"/>
  <c r="DL949" i="4"/>
  <c r="DJ949" i="4"/>
  <c r="DI949" i="4"/>
  <c r="DH949" i="4"/>
  <c r="DG949" i="4"/>
  <c r="DF949" i="4"/>
  <c r="DE949" i="4"/>
  <c r="DD949" i="4"/>
  <c r="DC949" i="4"/>
  <c r="DB949" i="4"/>
  <c r="DA949" i="4"/>
  <c r="CZ949" i="4"/>
  <c r="CX949" i="4"/>
  <c r="CW949" i="4"/>
  <c r="CV949" i="4"/>
  <c r="CU949" i="4"/>
  <c r="CT949" i="4"/>
  <c r="CS949" i="4"/>
  <c r="CR949" i="4"/>
  <c r="CP949" i="4"/>
  <c r="CO949" i="4"/>
  <c r="CN949" i="4"/>
  <c r="CM949" i="4"/>
  <c r="CL949" i="4"/>
  <c r="CK949" i="4"/>
  <c r="CJ949" i="4"/>
  <c r="CH949" i="4"/>
  <c r="CG949" i="4"/>
  <c r="CF949" i="4"/>
  <c r="CD949" i="4"/>
  <c r="CC949" i="4"/>
  <c r="CB949" i="4"/>
  <c r="BZ949" i="4"/>
  <c r="BY949" i="4"/>
  <c r="BX949" i="4"/>
  <c r="BV949" i="4"/>
  <c r="BU949" i="4"/>
  <c r="BT949" i="4"/>
  <c r="BR949" i="4"/>
  <c r="BQ949" i="4"/>
  <c r="BP949" i="4"/>
  <c r="BN949" i="4"/>
  <c r="BM949" i="4"/>
  <c r="BL949" i="4"/>
  <c r="BK949" i="4"/>
  <c r="BJ949" i="4"/>
  <c r="BI949" i="4"/>
  <c r="BH949" i="4"/>
  <c r="BG949" i="4"/>
  <c r="BF949" i="4"/>
  <c r="BE949" i="4"/>
  <c r="BD949" i="4"/>
  <c r="BB949" i="4"/>
  <c r="BA949" i="4"/>
  <c r="AZ949" i="4"/>
  <c r="AY949" i="4"/>
  <c r="AX949" i="4"/>
  <c r="AW949" i="4"/>
  <c r="AV949" i="4"/>
  <c r="AU949" i="4"/>
  <c r="AT949" i="4"/>
  <c r="AS949" i="4"/>
  <c r="AR949" i="4"/>
  <c r="AP949" i="4"/>
  <c r="AO949" i="4"/>
  <c r="AN949" i="4"/>
  <c r="AL949" i="4"/>
  <c r="AK949" i="4"/>
  <c r="AJ949" i="4"/>
  <c r="AI949" i="4"/>
  <c r="AH949" i="4"/>
  <c r="AG949" i="4"/>
  <c r="AF949" i="4"/>
  <c r="AE949" i="4"/>
  <c r="AD949" i="4"/>
  <c r="AC949" i="4"/>
  <c r="AB949" i="4"/>
  <c r="Z949" i="4"/>
  <c r="Y949" i="4"/>
  <c r="X949" i="4"/>
  <c r="V949" i="4"/>
  <c r="U949" i="4"/>
  <c r="T949" i="4"/>
  <c r="R949" i="4"/>
  <c r="Q949" i="4"/>
  <c r="P949" i="4"/>
  <c r="N949" i="4"/>
  <c r="M949" i="4"/>
  <c r="L949" i="4"/>
  <c r="K949" i="4"/>
  <c r="J949" i="4"/>
  <c r="I949" i="4"/>
  <c r="H949" i="4"/>
  <c r="ED948" i="4"/>
  <c r="EC948" i="4"/>
  <c r="EB948" i="4"/>
  <c r="DZ948" i="4"/>
  <c r="DY948" i="4"/>
  <c r="DX948" i="4"/>
  <c r="DW948" i="4"/>
  <c r="DV948" i="4"/>
  <c r="DU948" i="4"/>
  <c r="DT948" i="4"/>
  <c r="DS948" i="4"/>
  <c r="DR948" i="4"/>
  <c r="DQ948" i="4"/>
  <c r="DP948" i="4"/>
  <c r="DO948" i="4"/>
  <c r="DN948" i="4"/>
  <c r="DM948" i="4"/>
  <c r="DL948" i="4"/>
  <c r="DJ948" i="4"/>
  <c r="DI948" i="4"/>
  <c r="DH948" i="4"/>
  <c r="DF948" i="4"/>
  <c r="DE948" i="4"/>
  <c r="DD948" i="4"/>
  <c r="DC948" i="4"/>
  <c r="DB948" i="4"/>
  <c r="DA948" i="4"/>
  <c r="CZ948" i="4"/>
  <c r="CX948" i="4"/>
  <c r="CW948" i="4"/>
  <c r="CV948" i="4"/>
  <c r="CT948" i="4"/>
  <c r="CS948" i="4"/>
  <c r="CR948" i="4"/>
  <c r="CP948" i="4"/>
  <c r="CO948" i="4"/>
  <c r="CN948" i="4"/>
  <c r="CL948" i="4"/>
  <c r="CK948" i="4"/>
  <c r="CJ948" i="4"/>
  <c r="CI948" i="4"/>
  <c r="CH948" i="4"/>
  <c r="CG948" i="4"/>
  <c r="CF948" i="4"/>
  <c r="CE948" i="4"/>
  <c r="CD948" i="4"/>
  <c r="CC948" i="4"/>
  <c r="CB948" i="4"/>
  <c r="BZ948" i="4"/>
  <c r="BY948" i="4"/>
  <c r="BX948" i="4"/>
  <c r="BV948" i="4"/>
  <c r="BU948" i="4"/>
  <c r="BT948" i="4"/>
  <c r="BR948" i="4"/>
  <c r="BQ948" i="4"/>
  <c r="BP948" i="4"/>
  <c r="BN948" i="4"/>
  <c r="BM948" i="4"/>
  <c r="BL948" i="4"/>
  <c r="BK948" i="4"/>
  <c r="BJ948" i="4"/>
  <c r="BI948" i="4"/>
  <c r="BH948" i="4"/>
  <c r="BF948" i="4"/>
  <c r="BE948" i="4"/>
  <c r="BD948" i="4"/>
  <c r="BC948" i="4"/>
  <c r="BB948" i="4"/>
  <c r="BA948" i="4"/>
  <c r="AZ948" i="4"/>
  <c r="AX948" i="4"/>
  <c r="AW948" i="4"/>
  <c r="AV948" i="4"/>
  <c r="AT948" i="4"/>
  <c r="AS948" i="4"/>
  <c r="AR948" i="4"/>
  <c r="AQ948" i="4"/>
  <c r="AP948" i="4"/>
  <c r="AO948" i="4"/>
  <c r="AN948" i="4"/>
  <c r="AL948" i="4"/>
  <c r="AK948" i="4"/>
  <c r="AJ948" i="4"/>
  <c r="AH948" i="4"/>
  <c r="AG948" i="4"/>
  <c r="AF948" i="4"/>
  <c r="AD948" i="4"/>
  <c r="AC948" i="4"/>
  <c r="AB948" i="4"/>
  <c r="AA948" i="4"/>
  <c r="Z948" i="4"/>
  <c r="Y948" i="4"/>
  <c r="X948" i="4"/>
  <c r="V948" i="4"/>
  <c r="U948" i="4"/>
  <c r="T948" i="4"/>
  <c r="R948" i="4"/>
  <c r="Q948" i="4"/>
  <c r="P948" i="4"/>
  <c r="N948" i="4"/>
  <c r="M948" i="4"/>
  <c r="L948" i="4"/>
  <c r="K948" i="4"/>
  <c r="J948" i="4"/>
  <c r="I948" i="4"/>
  <c r="H948" i="4"/>
  <c r="ED947" i="4"/>
  <c r="EC947" i="4"/>
  <c r="EB947" i="4"/>
  <c r="DZ947" i="4"/>
  <c r="DY947" i="4"/>
  <c r="DX947" i="4"/>
  <c r="DV947" i="4"/>
  <c r="DU947" i="4"/>
  <c r="DT947" i="4"/>
  <c r="DS947" i="4"/>
  <c r="DR947" i="4"/>
  <c r="DQ947" i="4"/>
  <c r="DP947" i="4"/>
  <c r="DO947" i="4"/>
  <c r="DN947" i="4"/>
  <c r="DM947" i="4"/>
  <c r="DL947" i="4"/>
  <c r="DK947" i="4"/>
  <c r="DJ947" i="4"/>
  <c r="DI947" i="4"/>
  <c r="DH947" i="4"/>
  <c r="DG947" i="4"/>
  <c r="DF947" i="4"/>
  <c r="DE947" i="4"/>
  <c r="DD947" i="4"/>
  <c r="DB947" i="4"/>
  <c r="DA947" i="4"/>
  <c r="CZ947" i="4"/>
  <c r="CX947" i="4"/>
  <c r="CW947" i="4"/>
  <c r="CV947" i="4"/>
  <c r="CU947" i="4"/>
  <c r="CT947" i="4"/>
  <c r="CS947" i="4"/>
  <c r="CR947" i="4"/>
  <c r="CP947" i="4"/>
  <c r="CO947" i="4"/>
  <c r="CN947" i="4"/>
  <c r="CL947" i="4"/>
  <c r="CK947" i="4"/>
  <c r="CJ947" i="4"/>
  <c r="CI947" i="4"/>
  <c r="CH947" i="4"/>
  <c r="CG947" i="4"/>
  <c r="CF947" i="4"/>
  <c r="CE947" i="4"/>
  <c r="CD947" i="4"/>
  <c r="CC947" i="4"/>
  <c r="CB947" i="4"/>
  <c r="BZ947" i="4"/>
  <c r="BY947" i="4"/>
  <c r="BX947" i="4"/>
  <c r="BW947" i="4"/>
  <c r="BV947" i="4"/>
  <c r="BU947" i="4"/>
  <c r="BT947" i="4"/>
  <c r="BS947" i="4"/>
  <c r="BR947" i="4"/>
  <c r="BQ947" i="4"/>
  <c r="BP947" i="4"/>
  <c r="BN947" i="4"/>
  <c r="BM947" i="4"/>
  <c r="BL947" i="4"/>
  <c r="BJ947" i="4"/>
  <c r="BI947" i="4"/>
  <c r="BH947" i="4"/>
  <c r="BF947" i="4"/>
  <c r="BE947" i="4"/>
  <c r="BD947" i="4"/>
  <c r="BB947" i="4"/>
  <c r="BA947" i="4"/>
  <c r="AZ947" i="4"/>
  <c r="AX947" i="4"/>
  <c r="AW947" i="4"/>
  <c r="AV947" i="4"/>
  <c r="AU947" i="4"/>
  <c r="AT947" i="4"/>
  <c r="AS947" i="4"/>
  <c r="AR947" i="4"/>
  <c r="AQ947" i="4"/>
  <c r="AP947" i="4"/>
  <c r="AO947" i="4"/>
  <c r="AN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R947" i="4"/>
  <c r="Q947" i="4"/>
  <c r="P947" i="4"/>
  <c r="N947" i="4"/>
  <c r="M947" i="4"/>
  <c r="L947" i="4"/>
  <c r="J947" i="4"/>
  <c r="I947" i="4"/>
  <c r="H947" i="4"/>
  <c r="ED946" i="4"/>
  <c r="EC946" i="4"/>
  <c r="EB946" i="4"/>
  <c r="EA946" i="4"/>
  <c r="DZ946" i="4"/>
  <c r="DY946" i="4"/>
  <c r="DX946" i="4"/>
  <c r="DV946" i="4"/>
  <c r="DU946" i="4"/>
  <c r="DT946" i="4"/>
  <c r="DR946" i="4"/>
  <c r="DQ946" i="4"/>
  <c r="DP946" i="4"/>
  <c r="DO946" i="4"/>
  <c r="DN946" i="4"/>
  <c r="DM946" i="4"/>
  <c r="DL946" i="4"/>
  <c r="DK946" i="4"/>
  <c r="DJ946" i="4"/>
  <c r="DI946" i="4"/>
  <c r="DH946" i="4"/>
  <c r="DF946" i="4"/>
  <c r="DE946" i="4"/>
  <c r="DD946" i="4"/>
  <c r="DB946" i="4"/>
  <c r="DA946" i="4"/>
  <c r="CZ946" i="4"/>
  <c r="CY946" i="4"/>
  <c r="CX946" i="4"/>
  <c r="CW946" i="4"/>
  <c r="CV946" i="4"/>
  <c r="CT946" i="4"/>
  <c r="CS946" i="4"/>
  <c r="CR946" i="4"/>
  <c r="CQ946" i="4"/>
  <c r="CP946" i="4"/>
  <c r="CO946" i="4"/>
  <c r="CN946" i="4"/>
  <c r="CL946" i="4"/>
  <c r="CK946" i="4"/>
  <c r="CJ946" i="4"/>
  <c r="CH946" i="4"/>
  <c r="CG946" i="4"/>
  <c r="CF946" i="4"/>
  <c r="CD946" i="4"/>
  <c r="CC946" i="4"/>
  <c r="CB946" i="4"/>
  <c r="CA946" i="4"/>
  <c r="BZ946" i="4"/>
  <c r="BY946" i="4"/>
  <c r="BX946" i="4"/>
  <c r="BV946" i="4"/>
  <c r="BU946" i="4"/>
  <c r="BT946" i="4"/>
  <c r="BR946" i="4"/>
  <c r="BQ946" i="4"/>
  <c r="BP946" i="4"/>
  <c r="BN946" i="4"/>
  <c r="BM946" i="4"/>
  <c r="BL946" i="4"/>
  <c r="BK946" i="4"/>
  <c r="BJ946" i="4"/>
  <c r="BI946" i="4"/>
  <c r="BH946" i="4"/>
  <c r="BF946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P946" i="4"/>
  <c r="AO946" i="4"/>
  <c r="AN946" i="4"/>
  <c r="AL946" i="4"/>
  <c r="AK946" i="4"/>
  <c r="AJ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R946" i="4"/>
  <c r="Q946" i="4"/>
  <c r="P946" i="4"/>
  <c r="N946" i="4"/>
  <c r="M946" i="4"/>
  <c r="L946" i="4"/>
  <c r="K946" i="4"/>
  <c r="J946" i="4"/>
  <c r="I946" i="4"/>
  <c r="H946" i="4"/>
  <c r="EE945" i="4"/>
  <c r="ED945" i="4"/>
  <c r="EC945" i="4"/>
  <c r="EB945" i="4"/>
  <c r="EA945" i="4"/>
  <c r="DZ945" i="4"/>
  <c r="DY945" i="4"/>
  <c r="DX945" i="4"/>
  <c r="DV945" i="4"/>
  <c r="DU945" i="4"/>
  <c r="DT945" i="4"/>
  <c r="DS945" i="4"/>
  <c r="DR945" i="4"/>
  <c r="DQ945" i="4"/>
  <c r="DP945" i="4"/>
  <c r="DO945" i="4"/>
  <c r="DN945" i="4"/>
  <c r="DM945" i="4"/>
  <c r="DL945" i="4"/>
  <c r="DJ945" i="4"/>
  <c r="DI945" i="4"/>
  <c r="DH945" i="4"/>
  <c r="DG945" i="4"/>
  <c r="DF945" i="4"/>
  <c r="DE945" i="4"/>
  <c r="DD945" i="4"/>
  <c r="DB945" i="4"/>
  <c r="DA945" i="4"/>
  <c r="CZ945" i="4"/>
  <c r="CY945" i="4"/>
  <c r="CX945" i="4"/>
  <c r="CW945" i="4"/>
  <c r="CV945" i="4"/>
  <c r="CU945" i="4"/>
  <c r="CT945" i="4"/>
  <c r="CS945" i="4"/>
  <c r="CR945" i="4"/>
  <c r="CP945" i="4"/>
  <c r="CO945" i="4"/>
  <c r="CN945" i="4"/>
  <c r="CM945" i="4"/>
  <c r="CL945" i="4"/>
  <c r="CK945" i="4"/>
  <c r="CJ945" i="4"/>
  <c r="CH945" i="4"/>
  <c r="CG945" i="4"/>
  <c r="CF945" i="4"/>
  <c r="CD945" i="4"/>
  <c r="CC945" i="4"/>
  <c r="CB945" i="4"/>
  <c r="BZ945" i="4"/>
  <c r="BY945" i="4"/>
  <c r="BX945" i="4"/>
  <c r="BW945" i="4"/>
  <c r="BV945" i="4"/>
  <c r="BU945" i="4"/>
  <c r="BT945" i="4"/>
  <c r="BR945" i="4"/>
  <c r="BQ945" i="4"/>
  <c r="BP945" i="4"/>
  <c r="BN945" i="4"/>
  <c r="BM945" i="4"/>
  <c r="BL945" i="4"/>
  <c r="BK945" i="4"/>
  <c r="BJ945" i="4"/>
  <c r="BI945" i="4"/>
  <c r="BH945" i="4"/>
  <c r="BF945" i="4"/>
  <c r="BE945" i="4"/>
  <c r="BD945" i="4"/>
  <c r="BB945" i="4"/>
  <c r="BA945" i="4"/>
  <c r="AZ945" i="4"/>
  <c r="AX945" i="4"/>
  <c r="AW945" i="4"/>
  <c r="AV945" i="4"/>
  <c r="AT945" i="4"/>
  <c r="AS945" i="4"/>
  <c r="AR945" i="4"/>
  <c r="AQ945" i="4"/>
  <c r="AP945" i="4"/>
  <c r="AO945" i="4"/>
  <c r="AN945" i="4"/>
  <c r="AL945" i="4"/>
  <c r="AK945" i="4"/>
  <c r="AJ945" i="4"/>
  <c r="AH945" i="4"/>
  <c r="AG945" i="4"/>
  <c r="AF945" i="4"/>
  <c r="AD945" i="4"/>
  <c r="AC945" i="4"/>
  <c r="AB945" i="4"/>
  <c r="Z945" i="4"/>
  <c r="Y945" i="4"/>
  <c r="X945" i="4"/>
  <c r="W945" i="4"/>
  <c r="V945" i="4"/>
  <c r="U945" i="4"/>
  <c r="T945" i="4"/>
  <c r="R945" i="4"/>
  <c r="Q945" i="4"/>
  <c r="P945" i="4"/>
  <c r="O945" i="4"/>
  <c r="N945" i="4"/>
  <c r="M945" i="4"/>
  <c r="L945" i="4"/>
  <c r="K945" i="4"/>
  <c r="J945" i="4"/>
  <c r="I945" i="4"/>
  <c r="H945" i="4"/>
  <c r="EE944" i="4"/>
  <c r="ED944" i="4"/>
  <c r="EC944" i="4"/>
  <c r="EB944" i="4"/>
  <c r="DZ944" i="4"/>
  <c r="DY944" i="4"/>
  <c r="DX944" i="4"/>
  <c r="DW944" i="4"/>
  <c r="DV944" i="4"/>
  <c r="DU944" i="4"/>
  <c r="DT944" i="4"/>
  <c r="DS944" i="4"/>
  <c r="DR944" i="4"/>
  <c r="DQ944" i="4"/>
  <c r="DP944" i="4"/>
  <c r="DO944" i="4"/>
  <c r="DN944" i="4"/>
  <c r="DM944" i="4"/>
  <c r="DL944" i="4"/>
  <c r="DK944" i="4"/>
  <c r="DJ944" i="4"/>
  <c r="DI944" i="4"/>
  <c r="DH944" i="4"/>
  <c r="DF944" i="4"/>
  <c r="DE944" i="4"/>
  <c r="DD944" i="4"/>
  <c r="DB944" i="4"/>
  <c r="DA944" i="4"/>
  <c r="CZ944" i="4"/>
  <c r="CY944" i="4"/>
  <c r="CX944" i="4"/>
  <c r="CW944" i="4"/>
  <c r="CV944" i="4"/>
  <c r="CT944" i="4"/>
  <c r="CS944" i="4"/>
  <c r="CR944" i="4"/>
  <c r="CQ944" i="4"/>
  <c r="CP944" i="4"/>
  <c r="CO944" i="4"/>
  <c r="CN944" i="4"/>
  <c r="CL944" i="4"/>
  <c r="CK944" i="4"/>
  <c r="CJ944" i="4"/>
  <c r="CI944" i="4"/>
  <c r="CH944" i="4"/>
  <c r="CG944" i="4"/>
  <c r="CF944" i="4"/>
  <c r="CD944" i="4"/>
  <c r="CC944" i="4"/>
  <c r="CB944" i="4"/>
  <c r="BZ944" i="4"/>
  <c r="BY944" i="4"/>
  <c r="BX944" i="4"/>
  <c r="BW944" i="4"/>
  <c r="BV944" i="4"/>
  <c r="BU944" i="4"/>
  <c r="BT944" i="4"/>
  <c r="BR944" i="4"/>
  <c r="BQ944" i="4"/>
  <c r="BP944" i="4"/>
  <c r="BN944" i="4"/>
  <c r="BM944" i="4"/>
  <c r="BL944" i="4"/>
  <c r="BJ944" i="4"/>
  <c r="BI944" i="4"/>
  <c r="BH944" i="4"/>
  <c r="BG944" i="4"/>
  <c r="BF944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L944" i="4"/>
  <c r="AK944" i="4"/>
  <c r="AJ944" i="4"/>
  <c r="AI944" i="4"/>
  <c r="AH944" i="4"/>
  <c r="AG944" i="4"/>
  <c r="AF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EE943" i="4"/>
  <c r="ED943" i="4"/>
  <c r="EC943" i="4"/>
  <c r="EB943" i="4"/>
  <c r="EA943" i="4"/>
  <c r="DZ943" i="4"/>
  <c r="DY943" i="4"/>
  <c r="DX943" i="4"/>
  <c r="DW943" i="4"/>
  <c r="DV943" i="4"/>
  <c r="DU943" i="4"/>
  <c r="DT943" i="4"/>
  <c r="DR943" i="4"/>
  <c r="DQ943" i="4"/>
  <c r="DP943" i="4"/>
  <c r="DO943" i="4"/>
  <c r="DN943" i="4"/>
  <c r="DM943" i="4"/>
  <c r="DL943" i="4"/>
  <c r="DK943" i="4"/>
  <c r="DJ943" i="4"/>
  <c r="DI943" i="4"/>
  <c r="DH943" i="4"/>
  <c r="DG943" i="4"/>
  <c r="DF943" i="4"/>
  <c r="DE943" i="4"/>
  <c r="DD943" i="4"/>
  <c r="DB943" i="4"/>
  <c r="DA943" i="4"/>
  <c r="CZ943" i="4"/>
  <c r="CY943" i="4"/>
  <c r="CX943" i="4"/>
  <c r="CW943" i="4"/>
  <c r="CV943" i="4"/>
  <c r="CT943" i="4"/>
  <c r="CS943" i="4"/>
  <c r="CR943" i="4"/>
  <c r="CQ943" i="4"/>
  <c r="CP943" i="4"/>
  <c r="CO943" i="4"/>
  <c r="CN943" i="4"/>
  <c r="CL943" i="4"/>
  <c r="CK943" i="4"/>
  <c r="CJ943" i="4"/>
  <c r="CI943" i="4"/>
  <c r="CH943" i="4"/>
  <c r="CG943" i="4"/>
  <c r="CF943" i="4"/>
  <c r="CE943" i="4"/>
  <c r="CD943" i="4"/>
  <c r="CC943" i="4"/>
  <c r="CB943" i="4"/>
  <c r="CA943" i="4"/>
  <c r="BZ943" i="4"/>
  <c r="BY943" i="4"/>
  <c r="BX943" i="4"/>
  <c r="BW943" i="4"/>
  <c r="BV943" i="4"/>
  <c r="BU943" i="4"/>
  <c r="BT943" i="4"/>
  <c r="BR943" i="4"/>
  <c r="BQ943" i="4"/>
  <c r="BP943" i="4"/>
  <c r="BO943" i="4"/>
  <c r="BN943" i="4"/>
  <c r="BM943" i="4"/>
  <c r="BL943" i="4"/>
  <c r="BK943" i="4"/>
  <c r="BJ943" i="4"/>
  <c r="BI943" i="4"/>
  <c r="BH943" i="4"/>
  <c r="BF943" i="4"/>
  <c r="BE943" i="4"/>
  <c r="BD943" i="4"/>
  <c r="BC943" i="4"/>
  <c r="BB943" i="4"/>
  <c r="BA943" i="4"/>
  <c r="AZ943" i="4"/>
  <c r="AY943" i="4"/>
  <c r="AX943" i="4"/>
  <c r="AW943" i="4"/>
  <c r="AV943" i="4"/>
  <c r="AT943" i="4"/>
  <c r="AS943" i="4"/>
  <c r="AR943" i="4"/>
  <c r="AQ943" i="4"/>
  <c r="AP943" i="4"/>
  <c r="AO943" i="4"/>
  <c r="AN943" i="4"/>
  <c r="AL943" i="4"/>
  <c r="AK943" i="4"/>
  <c r="AJ943" i="4"/>
  <c r="AI943" i="4"/>
  <c r="AH943" i="4"/>
  <c r="AG943" i="4"/>
  <c r="AF943" i="4"/>
  <c r="AD943" i="4"/>
  <c r="AC943" i="4"/>
  <c r="AB943" i="4"/>
  <c r="Z943" i="4"/>
  <c r="Y943" i="4"/>
  <c r="X943" i="4"/>
  <c r="V943" i="4"/>
  <c r="U943" i="4"/>
  <c r="T943" i="4"/>
  <c r="R943" i="4"/>
  <c r="Q943" i="4"/>
  <c r="P943" i="4"/>
  <c r="N943" i="4"/>
  <c r="M943" i="4"/>
  <c r="L943" i="4"/>
  <c r="K943" i="4"/>
  <c r="J943" i="4"/>
  <c r="I943" i="4"/>
  <c r="H943" i="4"/>
  <c r="ED942" i="4"/>
  <c r="EC942" i="4"/>
  <c r="EB942" i="4"/>
  <c r="EA942" i="4"/>
  <c r="DZ942" i="4"/>
  <c r="DY942" i="4"/>
  <c r="DX942" i="4"/>
  <c r="DW942" i="4"/>
  <c r="DV942" i="4"/>
  <c r="DU942" i="4"/>
  <c r="DT942" i="4"/>
  <c r="DR942" i="4"/>
  <c r="DQ942" i="4"/>
  <c r="DP942" i="4"/>
  <c r="DN942" i="4"/>
  <c r="DM942" i="4"/>
  <c r="DL942" i="4"/>
  <c r="DJ942" i="4"/>
  <c r="DI942" i="4"/>
  <c r="DH942" i="4"/>
  <c r="DG942" i="4"/>
  <c r="DF942" i="4"/>
  <c r="DE942" i="4"/>
  <c r="DD942" i="4"/>
  <c r="DC942" i="4"/>
  <c r="DB942" i="4"/>
  <c r="DA942" i="4"/>
  <c r="CZ942" i="4"/>
  <c r="CY942" i="4"/>
  <c r="CX942" i="4"/>
  <c r="CW942" i="4"/>
  <c r="CV942" i="4"/>
  <c r="CT942" i="4"/>
  <c r="CS942" i="4"/>
  <c r="CR942" i="4"/>
  <c r="CQ942" i="4"/>
  <c r="CP942" i="4"/>
  <c r="CO942" i="4"/>
  <c r="CN942" i="4"/>
  <c r="CM942" i="4"/>
  <c r="CL942" i="4"/>
  <c r="CK942" i="4"/>
  <c r="CJ942" i="4"/>
  <c r="CI942" i="4"/>
  <c r="CH942" i="4"/>
  <c r="CG942" i="4"/>
  <c r="CF942" i="4"/>
  <c r="CE942" i="4"/>
  <c r="CD942" i="4"/>
  <c r="CC942" i="4"/>
  <c r="CB942" i="4"/>
  <c r="CA942" i="4"/>
  <c r="BZ942" i="4"/>
  <c r="BY942" i="4"/>
  <c r="BX942" i="4"/>
  <c r="BV942" i="4"/>
  <c r="BU942" i="4"/>
  <c r="BT942" i="4"/>
  <c r="BS942" i="4"/>
  <c r="BR942" i="4"/>
  <c r="BQ942" i="4"/>
  <c r="BP942" i="4"/>
  <c r="BN942" i="4"/>
  <c r="BM942" i="4"/>
  <c r="BL942" i="4"/>
  <c r="BJ942" i="4"/>
  <c r="BI942" i="4"/>
  <c r="BH942" i="4"/>
  <c r="BF942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L942" i="4"/>
  <c r="AK942" i="4"/>
  <c r="AJ942" i="4"/>
  <c r="AH942" i="4"/>
  <c r="AG942" i="4"/>
  <c r="AF942" i="4"/>
  <c r="AD942" i="4"/>
  <c r="AC942" i="4"/>
  <c r="AB942" i="4"/>
  <c r="AA942" i="4"/>
  <c r="Z942" i="4"/>
  <c r="Y942" i="4"/>
  <c r="X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EE941" i="4"/>
  <c r="ED941" i="4"/>
  <c r="EC941" i="4"/>
  <c r="EB941" i="4"/>
  <c r="EA941" i="4"/>
  <c r="DZ941" i="4"/>
  <c r="DY941" i="4"/>
  <c r="DX941" i="4"/>
  <c r="DV941" i="4"/>
  <c r="DU941" i="4"/>
  <c r="DT941" i="4"/>
  <c r="DS941" i="4"/>
  <c r="DR941" i="4"/>
  <c r="DQ941" i="4"/>
  <c r="DP941" i="4"/>
  <c r="DO941" i="4"/>
  <c r="DN941" i="4"/>
  <c r="DM941" i="4"/>
  <c r="DL941" i="4"/>
  <c r="DJ941" i="4"/>
  <c r="DI941" i="4"/>
  <c r="DH941" i="4"/>
  <c r="DF941" i="4"/>
  <c r="DE941" i="4"/>
  <c r="DD941" i="4"/>
  <c r="DC941" i="4"/>
  <c r="DB941" i="4"/>
  <c r="DA941" i="4"/>
  <c r="CZ941" i="4"/>
  <c r="CX941" i="4"/>
  <c r="CW941" i="4"/>
  <c r="CV941" i="4"/>
  <c r="CU941" i="4"/>
  <c r="CT941" i="4"/>
  <c r="CS941" i="4"/>
  <c r="CR941" i="4"/>
  <c r="CQ941" i="4"/>
  <c r="CP941" i="4"/>
  <c r="CO941" i="4"/>
  <c r="CN941" i="4"/>
  <c r="CL941" i="4"/>
  <c r="CK941" i="4"/>
  <c r="CJ941" i="4"/>
  <c r="CI941" i="4"/>
  <c r="CH941" i="4"/>
  <c r="CG941" i="4"/>
  <c r="CF941" i="4"/>
  <c r="CD941" i="4"/>
  <c r="CC941" i="4"/>
  <c r="CB941" i="4"/>
  <c r="BZ941" i="4"/>
  <c r="BY941" i="4"/>
  <c r="BX941" i="4"/>
  <c r="BV941" i="4"/>
  <c r="BU941" i="4"/>
  <c r="BT941" i="4"/>
  <c r="BS941" i="4"/>
  <c r="BR941" i="4"/>
  <c r="BQ941" i="4"/>
  <c r="BP941" i="4"/>
  <c r="BO941" i="4"/>
  <c r="BN941" i="4"/>
  <c r="BM941" i="4"/>
  <c r="BL941" i="4"/>
  <c r="BJ941" i="4"/>
  <c r="BI941" i="4"/>
  <c r="BH941" i="4"/>
  <c r="BG941" i="4"/>
  <c r="BF941" i="4"/>
  <c r="BE941" i="4"/>
  <c r="BD941" i="4"/>
  <c r="BB941" i="4"/>
  <c r="BA941" i="4"/>
  <c r="AZ941" i="4"/>
  <c r="AX941" i="4"/>
  <c r="AW941" i="4"/>
  <c r="AV941" i="4"/>
  <c r="AT941" i="4"/>
  <c r="AS941" i="4"/>
  <c r="AR941" i="4"/>
  <c r="AQ941" i="4"/>
  <c r="AP941" i="4"/>
  <c r="AO941" i="4"/>
  <c r="AN941" i="4"/>
  <c r="AL941" i="4"/>
  <c r="AK941" i="4"/>
  <c r="AJ941" i="4"/>
  <c r="AI941" i="4"/>
  <c r="AH941" i="4"/>
  <c r="AG941" i="4"/>
  <c r="AF941" i="4"/>
  <c r="AE941" i="4"/>
  <c r="AD941" i="4"/>
  <c r="AC941" i="4"/>
  <c r="AB941" i="4"/>
  <c r="Z941" i="4"/>
  <c r="Y941" i="4"/>
  <c r="X941" i="4"/>
  <c r="V941" i="4"/>
  <c r="U941" i="4"/>
  <c r="T941" i="4"/>
  <c r="R941" i="4"/>
  <c r="Q941" i="4"/>
  <c r="P941" i="4"/>
  <c r="N941" i="4"/>
  <c r="M941" i="4"/>
  <c r="L941" i="4"/>
  <c r="J941" i="4"/>
  <c r="I941" i="4"/>
  <c r="H941" i="4"/>
  <c r="EE940" i="4"/>
  <c r="ED940" i="4"/>
  <c r="EC940" i="4"/>
  <c r="EB940" i="4"/>
  <c r="EA940" i="4"/>
  <c r="DZ940" i="4"/>
  <c r="DY940" i="4"/>
  <c r="DX940" i="4"/>
  <c r="DW940" i="4"/>
  <c r="DV940" i="4"/>
  <c r="DU940" i="4"/>
  <c r="DT940" i="4"/>
  <c r="DR940" i="4"/>
  <c r="DQ940" i="4"/>
  <c r="DP940" i="4"/>
  <c r="DO940" i="4"/>
  <c r="DN940" i="4"/>
  <c r="DM940" i="4"/>
  <c r="DL940" i="4"/>
  <c r="DJ940" i="4"/>
  <c r="DI940" i="4"/>
  <c r="DH940" i="4"/>
  <c r="DG940" i="4"/>
  <c r="DF940" i="4"/>
  <c r="DE940" i="4"/>
  <c r="DD940" i="4"/>
  <c r="DC940" i="4"/>
  <c r="DB940" i="4"/>
  <c r="DA940" i="4"/>
  <c r="CZ940" i="4"/>
  <c r="CY940" i="4"/>
  <c r="CX940" i="4"/>
  <c r="CW940" i="4"/>
  <c r="CV940" i="4"/>
  <c r="CU940" i="4"/>
  <c r="CT940" i="4"/>
  <c r="CS940" i="4"/>
  <c r="CR940" i="4"/>
  <c r="CQ940" i="4"/>
  <c r="CP940" i="4"/>
  <c r="CO940" i="4"/>
  <c r="CN940" i="4"/>
  <c r="CM940" i="4"/>
  <c r="CL940" i="4"/>
  <c r="CK940" i="4"/>
  <c r="CJ940" i="4"/>
  <c r="CI940" i="4"/>
  <c r="CH940" i="4"/>
  <c r="CG940" i="4"/>
  <c r="CF940" i="4"/>
  <c r="CE940" i="4"/>
  <c r="CD940" i="4"/>
  <c r="CC940" i="4"/>
  <c r="CB940" i="4"/>
  <c r="BZ940" i="4"/>
  <c r="BY940" i="4"/>
  <c r="BX940" i="4"/>
  <c r="BV940" i="4"/>
  <c r="BU940" i="4"/>
  <c r="BT940" i="4"/>
  <c r="BR940" i="4"/>
  <c r="BQ940" i="4"/>
  <c r="BP940" i="4"/>
  <c r="BO940" i="4"/>
  <c r="BN940" i="4"/>
  <c r="BM940" i="4"/>
  <c r="BL940" i="4"/>
  <c r="BJ940" i="4"/>
  <c r="BI940" i="4"/>
  <c r="BH940" i="4"/>
  <c r="BG940" i="4"/>
  <c r="BF940" i="4"/>
  <c r="BE940" i="4"/>
  <c r="BD940" i="4"/>
  <c r="BB940" i="4"/>
  <c r="BA940" i="4"/>
  <c r="AZ940" i="4"/>
  <c r="AY940" i="4"/>
  <c r="AX940" i="4"/>
  <c r="AW940" i="4"/>
  <c r="AV940" i="4"/>
  <c r="AT940" i="4"/>
  <c r="AS940" i="4"/>
  <c r="AR940" i="4"/>
  <c r="AP940" i="4"/>
  <c r="AO940" i="4"/>
  <c r="AN940" i="4"/>
  <c r="AL940" i="4"/>
  <c r="AK940" i="4"/>
  <c r="AJ940" i="4"/>
  <c r="AH940" i="4"/>
  <c r="AG940" i="4"/>
  <c r="AF940" i="4"/>
  <c r="AD940" i="4"/>
  <c r="AC940" i="4"/>
  <c r="AB940" i="4"/>
  <c r="AA940" i="4"/>
  <c r="Z940" i="4"/>
  <c r="Y940" i="4"/>
  <c r="X940" i="4"/>
  <c r="V940" i="4"/>
  <c r="U940" i="4"/>
  <c r="T940" i="4"/>
  <c r="S940" i="4"/>
  <c r="R940" i="4"/>
  <c r="Q940" i="4"/>
  <c r="P940" i="4"/>
  <c r="O940" i="4"/>
  <c r="N940" i="4"/>
  <c r="M940" i="4"/>
  <c r="L940" i="4"/>
  <c r="J940" i="4"/>
  <c r="I940" i="4"/>
  <c r="H940" i="4"/>
  <c r="EE939" i="4"/>
  <c r="ED939" i="4"/>
  <c r="EC939" i="4"/>
  <c r="EB939" i="4"/>
  <c r="DZ939" i="4"/>
  <c r="DY939" i="4"/>
  <c r="DX939" i="4"/>
  <c r="DW939" i="4"/>
  <c r="DV939" i="4"/>
  <c r="DU939" i="4"/>
  <c r="DT939" i="4"/>
  <c r="DR939" i="4"/>
  <c r="DQ939" i="4"/>
  <c r="DP939" i="4"/>
  <c r="DN939" i="4"/>
  <c r="DM939" i="4"/>
  <c r="DL939" i="4"/>
  <c r="DK939" i="4"/>
  <c r="DJ939" i="4"/>
  <c r="DI939" i="4"/>
  <c r="DH939" i="4"/>
  <c r="DG939" i="4"/>
  <c r="DF939" i="4"/>
  <c r="DE939" i="4"/>
  <c r="DD939" i="4"/>
  <c r="DB939" i="4"/>
  <c r="DA939" i="4"/>
  <c r="CZ939" i="4"/>
  <c r="CY939" i="4"/>
  <c r="CX939" i="4"/>
  <c r="CW939" i="4"/>
  <c r="CV939" i="4"/>
  <c r="CT939" i="4"/>
  <c r="CS939" i="4"/>
  <c r="CR939" i="4"/>
  <c r="CP939" i="4"/>
  <c r="CO939" i="4"/>
  <c r="CN939" i="4"/>
  <c r="CM939" i="4"/>
  <c r="CL939" i="4"/>
  <c r="CK939" i="4"/>
  <c r="CJ939" i="4"/>
  <c r="CH939" i="4"/>
  <c r="CG939" i="4"/>
  <c r="CF939" i="4"/>
  <c r="CE939" i="4"/>
  <c r="CD939" i="4"/>
  <c r="CC939" i="4"/>
  <c r="CB939" i="4"/>
  <c r="BZ939" i="4"/>
  <c r="BY939" i="4"/>
  <c r="BX939" i="4"/>
  <c r="BV939" i="4"/>
  <c r="BU939" i="4"/>
  <c r="BT939" i="4"/>
  <c r="BR939" i="4"/>
  <c r="BQ939" i="4"/>
  <c r="BP939" i="4"/>
  <c r="BO939" i="4"/>
  <c r="BN939" i="4"/>
  <c r="BM939" i="4"/>
  <c r="BL939" i="4"/>
  <c r="BJ939" i="4"/>
  <c r="BI939" i="4"/>
  <c r="BH939" i="4"/>
  <c r="BG939" i="4"/>
  <c r="BF939" i="4"/>
  <c r="BE939" i="4"/>
  <c r="BD939" i="4"/>
  <c r="BB939" i="4"/>
  <c r="BA939" i="4"/>
  <c r="AZ939" i="4"/>
  <c r="AY939" i="4"/>
  <c r="AX939" i="4"/>
  <c r="AW939" i="4"/>
  <c r="AV939" i="4"/>
  <c r="AT939" i="4"/>
  <c r="AS939" i="4"/>
  <c r="AR939" i="4"/>
  <c r="AQ939" i="4"/>
  <c r="AP939" i="4"/>
  <c r="AO939" i="4"/>
  <c r="AN939" i="4"/>
  <c r="AL939" i="4"/>
  <c r="AK939" i="4"/>
  <c r="AJ939" i="4"/>
  <c r="AH939" i="4"/>
  <c r="AG939" i="4"/>
  <c r="AF939" i="4"/>
  <c r="AD939" i="4"/>
  <c r="AC939" i="4"/>
  <c r="AB939" i="4"/>
  <c r="Z939" i="4"/>
  <c r="Y939" i="4"/>
  <c r="X939" i="4"/>
  <c r="W939" i="4"/>
  <c r="V939" i="4"/>
  <c r="U939" i="4"/>
  <c r="T939" i="4"/>
  <c r="R939" i="4"/>
  <c r="Q939" i="4"/>
  <c r="P939" i="4"/>
  <c r="O939" i="4"/>
  <c r="N939" i="4"/>
  <c r="M939" i="4"/>
  <c r="L939" i="4"/>
  <c r="J939" i="4"/>
  <c r="I939" i="4"/>
  <c r="H939" i="4"/>
  <c r="EE938" i="4"/>
  <c r="ED938" i="4"/>
  <c r="EC938" i="4"/>
  <c r="EB938" i="4"/>
  <c r="DZ938" i="4"/>
  <c r="DY938" i="4"/>
  <c r="DX938" i="4"/>
  <c r="DV938" i="4"/>
  <c r="DU938" i="4"/>
  <c r="DT938" i="4"/>
  <c r="DS938" i="4"/>
  <c r="DR938" i="4"/>
  <c r="DQ938" i="4"/>
  <c r="DP938" i="4"/>
  <c r="DO938" i="4"/>
  <c r="DN938" i="4"/>
  <c r="DM938" i="4"/>
  <c r="DL938" i="4"/>
  <c r="DJ938" i="4"/>
  <c r="DI938" i="4"/>
  <c r="DH938" i="4"/>
  <c r="DG938" i="4"/>
  <c r="DF938" i="4"/>
  <c r="DE938" i="4"/>
  <c r="DD938" i="4"/>
  <c r="DB938" i="4"/>
  <c r="DA938" i="4"/>
  <c r="CZ938" i="4"/>
  <c r="CY938" i="4"/>
  <c r="CX938" i="4"/>
  <c r="CW938" i="4"/>
  <c r="CV938" i="4"/>
  <c r="CU938" i="4"/>
  <c r="CT938" i="4"/>
  <c r="CS938" i="4"/>
  <c r="CR938" i="4"/>
  <c r="CP938" i="4"/>
  <c r="CO938" i="4"/>
  <c r="CN938" i="4"/>
  <c r="CM938" i="4"/>
  <c r="CL938" i="4"/>
  <c r="CK938" i="4"/>
  <c r="CJ938" i="4"/>
  <c r="CI938" i="4"/>
  <c r="CH938" i="4"/>
  <c r="CG938" i="4"/>
  <c r="CF938" i="4"/>
  <c r="CE938" i="4"/>
  <c r="CD938" i="4"/>
  <c r="CC938" i="4"/>
  <c r="CB938" i="4"/>
  <c r="BZ938" i="4"/>
  <c r="BY938" i="4"/>
  <c r="BX938" i="4"/>
  <c r="BW938" i="4"/>
  <c r="BV938" i="4"/>
  <c r="BU938" i="4"/>
  <c r="BT938" i="4"/>
  <c r="BS938" i="4"/>
  <c r="BR938" i="4"/>
  <c r="BQ938" i="4"/>
  <c r="BP938" i="4"/>
  <c r="BN938" i="4"/>
  <c r="BM938" i="4"/>
  <c r="BL938" i="4"/>
  <c r="BK938" i="4"/>
  <c r="BJ938" i="4"/>
  <c r="BI938" i="4"/>
  <c r="BH938" i="4"/>
  <c r="BG938" i="4"/>
  <c r="BF938" i="4"/>
  <c r="BE938" i="4"/>
  <c r="BD938" i="4"/>
  <c r="BB938" i="4"/>
  <c r="BA938" i="4"/>
  <c r="AZ938" i="4"/>
  <c r="AY938" i="4"/>
  <c r="AX938" i="4"/>
  <c r="AW938" i="4"/>
  <c r="AV938" i="4"/>
  <c r="AU938" i="4"/>
  <c r="AT938" i="4"/>
  <c r="AS938" i="4"/>
  <c r="AR938" i="4"/>
  <c r="AP938" i="4"/>
  <c r="AO938" i="4"/>
  <c r="AN938" i="4"/>
  <c r="AL938" i="4"/>
  <c r="AK938" i="4"/>
  <c r="AJ938" i="4"/>
  <c r="AI938" i="4"/>
  <c r="AH938" i="4"/>
  <c r="AG938" i="4"/>
  <c r="AF938" i="4"/>
  <c r="AD938" i="4"/>
  <c r="AC938" i="4"/>
  <c r="AB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J938" i="4"/>
  <c r="I938" i="4"/>
  <c r="H938" i="4"/>
  <c r="ED937" i="4"/>
  <c r="EC937" i="4"/>
  <c r="EB937" i="4"/>
  <c r="EA937" i="4"/>
  <c r="DZ937" i="4"/>
  <c r="DY937" i="4"/>
  <c r="DX937" i="4"/>
  <c r="DV937" i="4"/>
  <c r="DU937" i="4"/>
  <c r="DT937" i="4"/>
  <c r="DS937" i="4"/>
  <c r="DR937" i="4"/>
  <c r="DQ937" i="4"/>
  <c r="DP937" i="4"/>
  <c r="DN937" i="4"/>
  <c r="DM937" i="4"/>
  <c r="DL937" i="4"/>
  <c r="DJ937" i="4"/>
  <c r="DI937" i="4"/>
  <c r="DH937" i="4"/>
  <c r="DG937" i="4"/>
  <c r="DF937" i="4"/>
  <c r="DE937" i="4"/>
  <c r="DD937" i="4"/>
  <c r="DB937" i="4"/>
  <c r="DA937" i="4"/>
  <c r="CZ937" i="4"/>
  <c r="CY937" i="4"/>
  <c r="CX937" i="4"/>
  <c r="CW937" i="4"/>
  <c r="CV937" i="4"/>
  <c r="CT937" i="4"/>
  <c r="CS937" i="4"/>
  <c r="CR937" i="4"/>
  <c r="CP937" i="4"/>
  <c r="CO937" i="4"/>
  <c r="CN937" i="4"/>
  <c r="CL937" i="4"/>
  <c r="CK937" i="4"/>
  <c r="CJ937" i="4"/>
  <c r="CH937" i="4"/>
  <c r="CG937" i="4"/>
  <c r="CF937" i="4"/>
  <c r="CD937" i="4"/>
  <c r="CC937" i="4"/>
  <c r="CB937" i="4"/>
  <c r="BZ937" i="4"/>
  <c r="BY937" i="4"/>
  <c r="BX937" i="4"/>
  <c r="BW937" i="4"/>
  <c r="BV937" i="4"/>
  <c r="BU937" i="4"/>
  <c r="BT937" i="4"/>
  <c r="BS937" i="4"/>
  <c r="BR937" i="4"/>
  <c r="BQ937" i="4"/>
  <c r="BP937" i="4"/>
  <c r="BO937" i="4"/>
  <c r="BN937" i="4"/>
  <c r="BM937" i="4"/>
  <c r="BL937" i="4"/>
  <c r="BK937" i="4"/>
  <c r="BJ937" i="4"/>
  <c r="BI937" i="4"/>
  <c r="BH937" i="4"/>
  <c r="BG937" i="4"/>
  <c r="BF937" i="4"/>
  <c r="BE937" i="4"/>
  <c r="BD937" i="4"/>
  <c r="BC937" i="4"/>
  <c r="BB937" i="4"/>
  <c r="BA937" i="4"/>
  <c r="AZ937" i="4"/>
  <c r="AX937" i="4"/>
  <c r="AW937" i="4"/>
  <c r="AV937" i="4"/>
  <c r="AT937" i="4"/>
  <c r="AS937" i="4"/>
  <c r="AR937" i="4"/>
  <c r="AQ937" i="4"/>
  <c r="AP937" i="4"/>
  <c r="AO937" i="4"/>
  <c r="AN937" i="4"/>
  <c r="AL937" i="4"/>
  <c r="AK937" i="4"/>
  <c r="AJ937" i="4"/>
  <c r="AH937" i="4"/>
  <c r="AG937" i="4"/>
  <c r="AF937" i="4"/>
  <c r="AD937" i="4"/>
  <c r="AC937" i="4"/>
  <c r="AB937" i="4"/>
  <c r="Z937" i="4"/>
  <c r="Y937" i="4"/>
  <c r="X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ED936" i="4"/>
  <c r="EC936" i="4"/>
  <c r="EB936" i="4"/>
  <c r="DZ936" i="4"/>
  <c r="DY936" i="4"/>
  <c r="DX936" i="4"/>
  <c r="DV936" i="4"/>
  <c r="DU936" i="4"/>
  <c r="DT936" i="4"/>
  <c r="DR936" i="4"/>
  <c r="DQ936" i="4"/>
  <c r="DP936" i="4"/>
  <c r="DN936" i="4"/>
  <c r="DM936" i="4"/>
  <c r="DL936" i="4"/>
  <c r="DK936" i="4"/>
  <c r="DJ936" i="4"/>
  <c r="DI936" i="4"/>
  <c r="DH936" i="4"/>
  <c r="DF936" i="4"/>
  <c r="DE936" i="4"/>
  <c r="DD936" i="4"/>
  <c r="DB936" i="4"/>
  <c r="DA936" i="4"/>
  <c r="CZ936" i="4"/>
  <c r="CY936" i="4"/>
  <c r="CX936" i="4"/>
  <c r="CW936" i="4"/>
  <c r="CV936" i="4"/>
  <c r="CU936" i="4"/>
  <c r="CT936" i="4"/>
  <c r="CS936" i="4"/>
  <c r="CR936" i="4"/>
  <c r="CP936" i="4"/>
  <c r="CO936" i="4"/>
  <c r="CN936" i="4"/>
  <c r="CL936" i="4"/>
  <c r="CK936" i="4"/>
  <c r="CJ936" i="4"/>
  <c r="CI936" i="4"/>
  <c r="CH936" i="4"/>
  <c r="CG936" i="4"/>
  <c r="CF936" i="4"/>
  <c r="CE936" i="4"/>
  <c r="CD936" i="4"/>
  <c r="CC936" i="4"/>
  <c r="CB936" i="4"/>
  <c r="CA936" i="4"/>
  <c r="BZ936" i="4"/>
  <c r="BY936" i="4"/>
  <c r="BX936" i="4"/>
  <c r="BV936" i="4"/>
  <c r="BU936" i="4"/>
  <c r="BT936" i="4"/>
  <c r="BR936" i="4"/>
  <c r="BQ936" i="4"/>
  <c r="BP936" i="4"/>
  <c r="BO936" i="4"/>
  <c r="BN936" i="4"/>
  <c r="BM936" i="4"/>
  <c r="BL936" i="4"/>
  <c r="BJ936" i="4"/>
  <c r="BI936" i="4"/>
  <c r="BH936" i="4"/>
  <c r="BG936" i="4"/>
  <c r="BF936" i="4"/>
  <c r="BE936" i="4"/>
  <c r="BD936" i="4"/>
  <c r="BC936" i="4"/>
  <c r="BB936" i="4"/>
  <c r="BA936" i="4"/>
  <c r="AZ936" i="4"/>
  <c r="AX936" i="4"/>
  <c r="AW936" i="4"/>
  <c r="AV936" i="4"/>
  <c r="AU936" i="4"/>
  <c r="AT936" i="4"/>
  <c r="AS936" i="4"/>
  <c r="AR936" i="4"/>
  <c r="AQ936" i="4"/>
  <c r="AP936" i="4"/>
  <c r="AO936" i="4"/>
  <c r="AN936" i="4"/>
  <c r="AL936" i="4"/>
  <c r="AK936" i="4"/>
  <c r="AJ936" i="4"/>
  <c r="AH936" i="4"/>
  <c r="AG936" i="4"/>
  <c r="AF936" i="4"/>
  <c r="AD936" i="4"/>
  <c r="AC936" i="4"/>
  <c r="AB936" i="4"/>
  <c r="Z936" i="4"/>
  <c r="Y936" i="4"/>
  <c r="X936" i="4"/>
  <c r="V936" i="4"/>
  <c r="U936" i="4"/>
  <c r="T936" i="4"/>
  <c r="R936" i="4"/>
  <c r="Q936" i="4"/>
  <c r="P936" i="4"/>
  <c r="O936" i="4"/>
  <c r="N936" i="4"/>
  <c r="M936" i="4"/>
  <c r="L936" i="4"/>
  <c r="J936" i="4"/>
  <c r="I936" i="4"/>
  <c r="H936" i="4"/>
  <c r="ED935" i="4"/>
  <c r="EC935" i="4"/>
  <c r="EB935" i="4"/>
  <c r="DZ935" i="4"/>
  <c r="DY935" i="4"/>
  <c r="DX935" i="4"/>
  <c r="DW935" i="4"/>
  <c r="DV935" i="4"/>
  <c r="DU935" i="4"/>
  <c r="DT935" i="4"/>
  <c r="DR935" i="4"/>
  <c r="DQ935" i="4"/>
  <c r="DP935" i="4"/>
  <c r="DN935" i="4"/>
  <c r="DM935" i="4"/>
  <c r="DL935" i="4"/>
  <c r="DK935" i="4"/>
  <c r="DJ935" i="4"/>
  <c r="DI935" i="4"/>
  <c r="DH935" i="4"/>
  <c r="DF935" i="4"/>
  <c r="DE935" i="4"/>
  <c r="DD935" i="4"/>
  <c r="DC935" i="4"/>
  <c r="DB935" i="4"/>
  <c r="DA935" i="4"/>
  <c r="CZ935" i="4"/>
  <c r="CX935" i="4"/>
  <c r="CW935" i="4"/>
  <c r="CV935" i="4"/>
  <c r="CT935" i="4"/>
  <c r="CS935" i="4"/>
  <c r="CR935" i="4"/>
  <c r="CP935" i="4"/>
  <c r="CO935" i="4"/>
  <c r="CN935" i="4"/>
  <c r="CL935" i="4"/>
  <c r="CK935" i="4"/>
  <c r="CJ935" i="4"/>
  <c r="CH935" i="4"/>
  <c r="CG935" i="4"/>
  <c r="CF935" i="4"/>
  <c r="CD935" i="4"/>
  <c r="CC935" i="4"/>
  <c r="CB935" i="4"/>
  <c r="CA935" i="4"/>
  <c r="BZ935" i="4"/>
  <c r="BY935" i="4"/>
  <c r="BX935" i="4"/>
  <c r="BW935" i="4"/>
  <c r="BV935" i="4"/>
  <c r="BU935" i="4"/>
  <c r="BT935" i="4"/>
  <c r="BS935" i="4"/>
  <c r="BR935" i="4"/>
  <c r="BQ935" i="4"/>
  <c r="BP935" i="4"/>
  <c r="BN935" i="4"/>
  <c r="BM935" i="4"/>
  <c r="BL935" i="4"/>
  <c r="BK935" i="4"/>
  <c r="BJ935" i="4"/>
  <c r="BI935" i="4"/>
  <c r="BH935" i="4"/>
  <c r="BG935" i="4"/>
  <c r="BF935" i="4"/>
  <c r="BE935" i="4"/>
  <c r="BD935" i="4"/>
  <c r="BC935" i="4"/>
  <c r="BB935" i="4"/>
  <c r="BA935" i="4"/>
  <c r="AZ935" i="4"/>
  <c r="AX935" i="4"/>
  <c r="AW935" i="4"/>
  <c r="AV935" i="4"/>
  <c r="AU935" i="4"/>
  <c r="AT935" i="4"/>
  <c r="AS935" i="4"/>
  <c r="AR935" i="4"/>
  <c r="AP935" i="4"/>
  <c r="AO935" i="4"/>
  <c r="AN935" i="4"/>
  <c r="AL935" i="4"/>
  <c r="AK935" i="4"/>
  <c r="AJ935" i="4"/>
  <c r="AH935" i="4"/>
  <c r="AG935" i="4"/>
  <c r="AF935" i="4"/>
  <c r="AD935" i="4"/>
  <c r="AC935" i="4"/>
  <c r="AB935" i="4"/>
  <c r="AA935" i="4"/>
  <c r="Z935" i="4"/>
  <c r="Y935" i="4"/>
  <c r="X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ED934" i="4"/>
  <c r="EC934" i="4"/>
  <c r="EB934" i="4"/>
  <c r="EA934" i="4"/>
  <c r="DZ934" i="4"/>
  <c r="DY934" i="4"/>
  <c r="DX934" i="4"/>
  <c r="DW934" i="4"/>
  <c r="DV934" i="4"/>
  <c r="DU934" i="4"/>
  <c r="DT934" i="4"/>
  <c r="DS934" i="4"/>
  <c r="DR934" i="4"/>
  <c r="DQ934" i="4"/>
  <c r="DP934" i="4"/>
  <c r="DN934" i="4"/>
  <c r="DM934" i="4"/>
  <c r="DL934" i="4"/>
  <c r="DK934" i="4"/>
  <c r="DJ934" i="4"/>
  <c r="DI934" i="4"/>
  <c r="DH934" i="4"/>
  <c r="DF934" i="4"/>
  <c r="DE934" i="4"/>
  <c r="DD934" i="4"/>
  <c r="DB934" i="4"/>
  <c r="DA934" i="4"/>
  <c r="CZ934" i="4"/>
  <c r="CY934" i="4"/>
  <c r="CX934" i="4"/>
  <c r="CW934" i="4"/>
  <c r="CV934" i="4"/>
  <c r="CU934" i="4"/>
  <c r="CT934" i="4"/>
  <c r="CS934" i="4"/>
  <c r="CR934" i="4"/>
  <c r="CQ934" i="4"/>
  <c r="CP934" i="4"/>
  <c r="CO934" i="4"/>
  <c r="CN934" i="4"/>
  <c r="CM934" i="4"/>
  <c r="CL934" i="4"/>
  <c r="CK934" i="4"/>
  <c r="CJ934" i="4"/>
  <c r="CH934" i="4"/>
  <c r="CG934" i="4"/>
  <c r="CF934" i="4"/>
  <c r="CD934" i="4"/>
  <c r="CC934" i="4"/>
  <c r="CB934" i="4"/>
  <c r="CA934" i="4"/>
  <c r="BZ934" i="4"/>
  <c r="BY934" i="4"/>
  <c r="BX934" i="4"/>
  <c r="BW934" i="4"/>
  <c r="BV934" i="4"/>
  <c r="BU934" i="4"/>
  <c r="BT934" i="4"/>
  <c r="BR934" i="4"/>
  <c r="BQ934" i="4"/>
  <c r="BP934" i="4"/>
  <c r="BO934" i="4"/>
  <c r="BN934" i="4"/>
  <c r="BM934" i="4"/>
  <c r="BL934" i="4"/>
  <c r="BJ934" i="4"/>
  <c r="BI934" i="4"/>
  <c r="BH934" i="4"/>
  <c r="BF934" i="4"/>
  <c r="BE934" i="4"/>
  <c r="BD934" i="4"/>
  <c r="BB934" i="4"/>
  <c r="BA934" i="4"/>
  <c r="AZ934" i="4"/>
  <c r="AX934" i="4"/>
  <c r="AW934" i="4"/>
  <c r="AV934" i="4"/>
  <c r="AU934" i="4"/>
  <c r="AT934" i="4"/>
  <c r="AS934" i="4"/>
  <c r="AR934" i="4"/>
  <c r="AQ934" i="4"/>
  <c r="AP934" i="4"/>
  <c r="AO934" i="4"/>
  <c r="AN934" i="4"/>
  <c r="AL934" i="4"/>
  <c r="AK934" i="4"/>
  <c r="AJ934" i="4"/>
  <c r="AI934" i="4"/>
  <c r="AH934" i="4"/>
  <c r="AG934" i="4"/>
  <c r="AF934" i="4"/>
  <c r="AD934" i="4"/>
  <c r="AC934" i="4"/>
  <c r="AB934" i="4"/>
  <c r="AA934" i="4"/>
  <c r="Z934" i="4"/>
  <c r="Y934" i="4"/>
  <c r="X934" i="4"/>
  <c r="V934" i="4"/>
  <c r="U934" i="4"/>
  <c r="T934" i="4"/>
  <c r="R934" i="4"/>
  <c r="Q934" i="4"/>
  <c r="P934" i="4"/>
  <c r="N934" i="4"/>
  <c r="M934" i="4"/>
  <c r="L934" i="4"/>
  <c r="J934" i="4"/>
  <c r="I934" i="4"/>
  <c r="H934" i="4"/>
  <c r="EE933" i="4"/>
  <c r="ED933" i="4"/>
  <c r="EC933" i="4"/>
  <c r="EB933" i="4"/>
  <c r="EA933" i="4"/>
  <c r="DZ933" i="4"/>
  <c r="DY933" i="4"/>
  <c r="DX933" i="4"/>
  <c r="DV933" i="4"/>
  <c r="DU933" i="4"/>
  <c r="DT933" i="4"/>
  <c r="DS933" i="4"/>
  <c r="DR933" i="4"/>
  <c r="DQ933" i="4"/>
  <c r="DP933" i="4"/>
  <c r="DO933" i="4"/>
  <c r="DN933" i="4"/>
  <c r="DM933" i="4"/>
  <c r="DL933" i="4"/>
  <c r="DJ933" i="4"/>
  <c r="DI933" i="4"/>
  <c r="DH933" i="4"/>
  <c r="DF933" i="4"/>
  <c r="DE933" i="4"/>
  <c r="DD933" i="4"/>
  <c r="DC933" i="4"/>
  <c r="DB933" i="4"/>
  <c r="DA933" i="4"/>
  <c r="CZ933" i="4"/>
  <c r="CX933" i="4"/>
  <c r="CW933" i="4"/>
  <c r="CV933" i="4"/>
  <c r="CT933" i="4"/>
  <c r="CS933" i="4"/>
  <c r="CR933" i="4"/>
  <c r="CP933" i="4"/>
  <c r="CO933" i="4"/>
  <c r="CN933" i="4"/>
  <c r="CM933" i="4"/>
  <c r="CL933" i="4"/>
  <c r="CK933" i="4"/>
  <c r="CJ933" i="4"/>
  <c r="CI933" i="4"/>
  <c r="CH933" i="4"/>
  <c r="CG933" i="4"/>
  <c r="CF933" i="4"/>
  <c r="CE933" i="4"/>
  <c r="CD933" i="4"/>
  <c r="CC933" i="4"/>
  <c r="CB933" i="4"/>
  <c r="CA933" i="4"/>
  <c r="BZ933" i="4"/>
  <c r="BY933" i="4"/>
  <c r="BX933" i="4"/>
  <c r="BV933" i="4"/>
  <c r="BU933" i="4"/>
  <c r="BT933" i="4"/>
  <c r="BR933" i="4"/>
  <c r="BQ933" i="4"/>
  <c r="BP933" i="4"/>
  <c r="BO933" i="4"/>
  <c r="BN933" i="4"/>
  <c r="BM933" i="4"/>
  <c r="BL933" i="4"/>
  <c r="BJ933" i="4"/>
  <c r="BI933" i="4"/>
  <c r="BH933" i="4"/>
  <c r="BF933" i="4"/>
  <c r="BE933" i="4"/>
  <c r="BD933" i="4"/>
  <c r="BC933" i="4"/>
  <c r="BB933" i="4"/>
  <c r="BA933" i="4"/>
  <c r="AZ933" i="4"/>
  <c r="AX933" i="4"/>
  <c r="AW933" i="4"/>
  <c r="AV933" i="4"/>
  <c r="AT933" i="4"/>
  <c r="AS933" i="4"/>
  <c r="AR933" i="4"/>
  <c r="AP933" i="4"/>
  <c r="AO933" i="4"/>
  <c r="AN933" i="4"/>
  <c r="AL933" i="4"/>
  <c r="AK933" i="4"/>
  <c r="AJ933" i="4"/>
  <c r="AH933" i="4"/>
  <c r="AG933" i="4"/>
  <c r="AF933" i="4"/>
  <c r="AD933" i="4"/>
  <c r="AC933" i="4"/>
  <c r="AB933" i="4"/>
  <c r="Z933" i="4"/>
  <c r="Y933" i="4"/>
  <c r="X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ED932" i="4"/>
  <c r="EC932" i="4"/>
  <c r="EB932" i="4"/>
  <c r="DZ932" i="4"/>
  <c r="DY932" i="4"/>
  <c r="DX932" i="4"/>
  <c r="DW932" i="4"/>
  <c r="DV932" i="4"/>
  <c r="DU932" i="4"/>
  <c r="DT932" i="4"/>
  <c r="DS932" i="4"/>
  <c r="DR932" i="4"/>
  <c r="DQ932" i="4"/>
  <c r="DP932" i="4"/>
  <c r="DO932" i="4"/>
  <c r="DN932" i="4"/>
  <c r="DM932" i="4"/>
  <c r="DL932" i="4"/>
  <c r="DK932" i="4"/>
  <c r="DJ932" i="4"/>
  <c r="DI932" i="4"/>
  <c r="DH932" i="4"/>
  <c r="DG932" i="4"/>
  <c r="DF932" i="4"/>
  <c r="DE932" i="4"/>
  <c r="DD932" i="4"/>
  <c r="DC932" i="4"/>
  <c r="DB932" i="4"/>
  <c r="DA932" i="4"/>
  <c r="CZ932" i="4"/>
  <c r="CX932" i="4"/>
  <c r="CW932" i="4"/>
  <c r="CV932" i="4"/>
  <c r="CT932" i="4"/>
  <c r="CS932" i="4"/>
  <c r="CR932" i="4"/>
  <c r="CP932" i="4"/>
  <c r="CO932" i="4"/>
  <c r="CN932" i="4"/>
  <c r="CL932" i="4"/>
  <c r="CK932" i="4"/>
  <c r="CJ932" i="4"/>
  <c r="CH932" i="4"/>
  <c r="CG932" i="4"/>
  <c r="CF932" i="4"/>
  <c r="CD932" i="4"/>
  <c r="CC932" i="4"/>
  <c r="CB932" i="4"/>
  <c r="CA932" i="4"/>
  <c r="BZ932" i="4"/>
  <c r="BY932" i="4"/>
  <c r="BX932" i="4"/>
  <c r="BW932" i="4"/>
  <c r="BV932" i="4"/>
  <c r="BU932" i="4"/>
  <c r="BT932" i="4"/>
  <c r="BR932" i="4"/>
  <c r="BQ932" i="4"/>
  <c r="BP932" i="4"/>
  <c r="BN932" i="4"/>
  <c r="BM932" i="4"/>
  <c r="BL932" i="4"/>
  <c r="BK932" i="4"/>
  <c r="BJ932" i="4"/>
  <c r="BI932" i="4"/>
  <c r="BH932" i="4"/>
  <c r="BF932" i="4"/>
  <c r="BE932" i="4"/>
  <c r="BD932" i="4"/>
  <c r="BB932" i="4"/>
  <c r="BA932" i="4"/>
  <c r="AZ932" i="4"/>
  <c r="AY932" i="4"/>
  <c r="AX932" i="4"/>
  <c r="AW932" i="4"/>
  <c r="AV932" i="4"/>
  <c r="AT932" i="4"/>
  <c r="AS932" i="4"/>
  <c r="AR932" i="4"/>
  <c r="AQ932" i="4"/>
  <c r="AP932" i="4"/>
  <c r="AO932" i="4"/>
  <c r="AN932" i="4"/>
  <c r="AL932" i="4"/>
  <c r="AK932" i="4"/>
  <c r="AJ932" i="4"/>
  <c r="AI932" i="4"/>
  <c r="AH932" i="4"/>
  <c r="AG932" i="4"/>
  <c r="AF932" i="4"/>
  <c r="AD932" i="4"/>
  <c r="AC932" i="4"/>
  <c r="AB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J932" i="4"/>
  <c r="I932" i="4"/>
  <c r="H932" i="4"/>
  <c r="ED931" i="4"/>
  <c r="EC931" i="4"/>
  <c r="EB931" i="4"/>
  <c r="EA931" i="4"/>
  <c r="DZ931" i="4"/>
  <c r="DY931" i="4"/>
  <c r="DX931" i="4"/>
  <c r="DW931" i="4"/>
  <c r="DV931" i="4"/>
  <c r="DU931" i="4"/>
  <c r="DT931" i="4"/>
  <c r="DR931" i="4"/>
  <c r="DQ931" i="4"/>
  <c r="DP931" i="4"/>
  <c r="DO931" i="4"/>
  <c r="DN931" i="4"/>
  <c r="DM931" i="4"/>
  <c r="DL931" i="4"/>
  <c r="DK931" i="4"/>
  <c r="DJ931" i="4"/>
  <c r="DI931" i="4"/>
  <c r="DH931" i="4"/>
  <c r="DG931" i="4"/>
  <c r="DF931" i="4"/>
  <c r="DE931" i="4"/>
  <c r="DD931" i="4"/>
  <c r="DC931" i="4"/>
  <c r="DB931" i="4"/>
  <c r="DA931" i="4"/>
  <c r="CZ931" i="4"/>
  <c r="CY931" i="4"/>
  <c r="CX931" i="4"/>
  <c r="CW931" i="4"/>
  <c r="CV931" i="4"/>
  <c r="CT931" i="4"/>
  <c r="CS931" i="4"/>
  <c r="CR931" i="4"/>
  <c r="CP931" i="4"/>
  <c r="CO931" i="4"/>
  <c r="CN931" i="4"/>
  <c r="CL931" i="4"/>
  <c r="CK931" i="4"/>
  <c r="CJ931" i="4"/>
  <c r="CH931" i="4"/>
  <c r="CG931" i="4"/>
  <c r="CF931" i="4"/>
  <c r="CE931" i="4"/>
  <c r="CD931" i="4"/>
  <c r="CC931" i="4"/>
  <c r="CB931" i="4"/>
  <c r="CA931" i="4"/>
  <c r="BZ931" i="4"/>
  <c r="BY931" i="4"/>
  <c r="BX931" i="4"/>
  <c r="BW931" i="4"/>
  <c r="BV931" i="4"/>
  <c r="BU931" i="4"/>
  <c r="BT931" i="4"/>
  <c r="BS931" i="4"/>
  <c r="BR931" i="4"/>
  <c r="BQ931" i="4"/>
  <c r="BP931" i="4"/>
  <c r="BN931" i="4"/>
  <c r="BM931" i="4"/>
  <c r="BL931" i="4"/>
  <c r="BJ931" i="4"/>
  <c r="BI931" i="4"/>
  <c r="BH931" i="4"/>
  <c r="BG931" i="4"/>
  <c r="BF931" i="4"/>
  <c r="BE931" i="4"/>
  <c r="BD931" i="4"/>
  <c r="BB931" i="4"/>
  <c r="BA931" i="4"/>
  <c r="AZ931" i="4"/>
  <c r="AX931" i="4"/>
  <c r="AW931" i="4"/>
  <c r="AV931" i="4"/>
  <c r="AU931" i="4"/>
  <c r="AT931" i="4"/>
  <c r="AS931" i="4"/>
  <c r="AR931" i="4"/>
  <c r="AQ931" i="4"/>
  <c r="AP931" i="4"/>
  <c r="AO931" i="4"/>
  <c r="AN931" i="4"/>
  <c r="AL931" i="4"/>
  <c r="AK931" i="4"/>
  <c r="AJ931" i="4"/>
  <c r="AH931" i="4"/>
  <c r="AG931" i="4"/>
  <c r="AF931" i="4"/>
  <c r="AE931" i="4"/>
  <c r="AD931" i="4"/>
  <c r="AC931" i="4"/>
  <c r="AB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ED930" i="4"/>
  <c r="EC930" i="4"/>
  <c r="EB930" i="4"/>
  <c r="DZ930" i="4"/>
  <c r="DY930" i="4"/>
  <c r="DX930" i="4"/>
  <c r="DV930" i="4"/>
  <c r="DU930" i="4"/>
  <c r="DT930" i="4"/>
  <c r="DS930" i="4"/>
  <c r="DR930" i="4"/>
  <c r="DQ930" i="4"/>
  <c r="DP930" i="4"/>
  <c r="DO930" i="4"/>
  <c r="DN930" i="4"/>
  <c r="DM930" i="4"/>
  <c r="DL930" i="4"/>
  <c r="DJ930" i="4"/>
  <c r="DI930" i="4"/>
  <c r="DH930" i="4"/>
  <c r="DF930" i="4"/>
  <c r="DE930" i="4"/>
  <c r="DD930" i="4"/>
  <c r="DC930" i="4"/>
  <c r="DB930" i="4"/>
  <c r="DA930" i="4"/>
  <c r="CZ930" i="4"/>
  <c r="CY930" i="4"/>
  <c r="CX930" i="4"/>
  <c r="CW930" i="4"/>
  <c r="CV930" i="4"/>
  <c r="CU930" i="4"/>
  <c r="CT930" i="4"/>
  <c r="CS930" i="4"/>
  <c r="CR930" i="4"/>
  <c r="CP930" i="4"/>
  <c r="CO930" i="4"/>
  <c r="CN930" i="4"/>
  <c r="CL930" i="4"/>
  <c r="CK930" i="4"/>
  <c r="CJ930" i="4"/>
  <c r="CH930" i="4"/>
  <c r="CG930" i="4"/>
  <c r="CF930" i="4"/>
  <c r="CE930" i="4"/>
  <c r="CD930" i="4"/>
  <c r="CC930" i="4"/>
  <c r="CB930" i="4"/>
  <c r="CA930" i="4"/>
  <c r="BZ930" i="4"/>
  <c r="BY930" i="4"/>
  <c r="BX930" i="4"/>
  <c r="BV930" i="4"/>
  <c r="BU930" i="4"/>
  <c r="BT930" i="4"/>
  <c r="BR930" i="4"/>
  <c r="BQ930" i="4"/>
  <c r="BP930" i="4"/>
  <c r="BO930" i="4"/>
  <c r="BN930" i="4"/>
  <c r="BM930" i="4"/>
  <c r="BL930" i="4"/>
  <c r="BK930" i="4"/>
  <c r="BJ930" i="4"/>
  <c r="BI930" i="4"/>
  <c r="BH930" i="4"/>
  <c r="BF930" i="4"/>
  <c r="BE930" i="4"/>
  <c r="BD930" i="4"/>
  <c r="BB930" i="4"/>
  <c r="BA930" i="4"/>
  <c r="AZ930" i="4"/>
  <c r="AX930" i="4"/>
  <c r="AW930" i="4"/>
  <c r="AV930" i="4"/>
  <c r="AU930" i="4"/>
  <c r="AT930" i="4"/>
  <c r="AS930" i="4"/>
  <c r="AR930" i="4"/>
  <c r="AQ930" i="4"/>
  <c r="AP930" i="4"/>
  <c r="AO930" i="4"/>
  <c r="AN930" i="4"/>
  <c r="AL930" i="4"/>
  <c r="AK930" i="4"/>
  <c r="AJ930" i="4"/>
  <c r="AH930" i="4"/>
  <c r="AG930" i="4"/>
  <c r="AF930" i="4"/>
  <c r="AE930" i="4"/>
  <c r="AD930" i="4"/>
  <c r="AC930" i="4"/>
  <c r="AB930" i="4"/>
  <c r="AA930" i="4"/>
  <c r="Z930" i="4"/>
  <c r="Y930" i="4"/>
  <c r="X930" i="4"/>
  <c r="V930" i="4"/>
  <c r="U930" i="4"/>
  <c r="T930" i="4"/>
  <c r="R930" i="4"/>
  <c r="Q930" i="4"/>
  <c r="P930" i="4"/>
  <c r="O930" i="4"/>
  <c r="N930" i="4"/>
  <c r="M930" i="4"/>
  <c r="L930" i="4"/>
  <c r="K930" i="4"/>
  <c r="J930" i="4"/>
  <c r="I930" i="4"/>
  <c r="H930" i="4"/>
  <c r="ED929" i="4"/>
  <c r="EC929" i="4"/>
  <c r="EB929" i="4"/>
  <c r="EA929" i="4"/>
  <c r="DZ929" i="4"/>
  <c r="DY929" i="4"/>
  <c r="DX929" i="4"/>
  <c r="DW929" i="4"/>
  <c r="DV929" i="4"/>
  <c r="DU929" i="4"/>
  <c r="DT929" i="4"/>
  <c r="DR929" i="4"/>
  <c r="DQ929" i="4"/>
  <c r="DP929" i="4"/>
  <c r="DN929" i="4"/>
  <c r="DM929" i="4"/>
  <c r="DL929" i="4"/>
  <c r="DJ929" i="4"/>
  <c r="DI929" i="4"/>
  <c r="DH929" i="4"/>
  <c r="DG929" i="4"/>
  <c r="DF929" i="4"/>
  <c r="DE929" i="4"/>
  <c r="DD929" i="4"/>
  <c r="DB929" i="4"/>
  <c r="DA929" i="4"/>
  <c r="CZ929" i="4"/>
  <c r="CX929" i="4"/>
  <c r="CW929" i="4"/>
  <c r="CV929" i="4"/>
  <c r="CT929" i="4"/>
  <c r="CS929" i="4"/>
  <c r="CR929" i="4"/>
  <c r="CQ929" i="4"/>
  <c r="CP929" i="4"/>
  <c r="CO929" i="4"/>
  <c r="CN929" i="4"/>
  <c r="CL929" i="4"/>
  <c r="CK929" i="4"/>
  <c r="CJ929" i="4"/>
  <c r="CH929" i="4"/>
  <c r="CG929" i="4"/>
  <c r="CF929" i="4"/>
  <c r="CD929" i="4"/>
  <c r="CC929" i="4"/>
  <c r="CB929" i="4"/>
  <c r="CA929" i="4"/>
  <c r="BZ929" i="4"/>
  <c r="BY929" i="4"/>
  <c r="BX929" i="4"/>
  <c r="BW929" i="4"/>
  <c r="BV929" i="4"/>
  <c r="BU929" i="4"/>
  <c r="BT929" i="4"/>
  <c r="BR929" i="4"/>
  <c r="BQ929" i="4"/>
  <c r="BP929" i="4"/>
  <c r="BO929" i="4"/>
  <c r="BN929" i="4"/>
  <c r="BM929" i="4"/>
  <c r="BL929" i="4"/>
  <c r="BK929" i="4"/>
  <c r="BJ929" i="4"/>
  <c r="BI929" i="4"/>
  <c r="BH929" i="4"/>
  <c r="BF929" i="4"/>
  <c r="BE929" i="4"/>
  <c r="BD929" i="4"/>
  <c r="BC929" i="4"/>
  <c r="BB929" i="4"/>
  <c r="BA929" i="4"/>
  <c r="AZ929" i="4"/>
  <c r="AX929" i="4"/>
  <c r="AW929" i="4"/>
  <c r="AV929" i="4"/>
  <c r="AU929" i="4"/>
  <c r="AT929" i="4"/>
  <c r="AS929" i="4"/>
  <c r="AR929" i="4"/>
  <c r="AQ929" i="4"/>
  <c r="AP929" i="4"/>
  <c r="AO929" i="4"/>
  <c r="AN929" i="4"/>
  <c r="AL929" i="4"/>
  <c r="AK929" i="4"/>
  <c r="AJ929" i="4"/>
  <c r="AH929" i="4"/>
  <c r="AG929" i="4"/>
  <c r="AF929" i="4"/>
  <c r="AD929" i="4"/>
  <c r="AC929" i="4"/>
  <c r="AB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ED928" i="4"/>
  <c r="EC928" i="4"/>
  <c r="EB928" i="4"/>
  <c r="DZ928" i="4"/>
  <c r="DY928" i="4"/>
  <c r="DX928" i="4"/>
  <c r="DV928" i="4"/>
  <c r="DU928" i="4"/>
  <c r="DT928" i="4"/>
  <c r="DS928" i="4"/>
  <c r="DR928" i="4"/>
  <c r="DQ928" i="4"/>
  <c r="DP928" i="4"/>
  <c r="DN928" i="4"/>
  <c r="DM928" i="4"/>
  <c r="DL928" i="4"/>
  <c r="DK928" i="4"/>
  <c r="DJ928" i="4"/>
  <c r="DI928" i="4"/>
  <c r="DH928" i="4"/>
  <c r="DF928" i="4"/>
  <c r="DE928" i="4"/>
  <c r="DD928" i="4"/>
  <c r="DC928" i="4"/>
  <c r="DB928" i="4"/>
  <c r="DA928" i="4"/>
  <c r="CZ928" i="4"/>
  <c r="CY928" i="4"/>
  <c r="CX928" i="4"/>
  <c r="CW928" i="4"/>
  <c r="CV928" i="4"/>
  <c r="CU928" i="4"/>
  <c r="CT928" i="4"/>
  <c r="CS928" i="4"/>
  <c r="CR928" i="4"/>
  <c r="CP928" i="4"/>
  <c r="CO928" i="4"/>
  <c r="CN928" i="4"/>
  <c r="CM928" i="4"/>
  <c r="CL928" i="4"/>
  <c r="CK928" i="4"/>
  <c r="CJ928" i="4"/>
  <c r="CH928" i="4"/>
  <c r="CG928" i="4"/>
  <c r="CF928" i="4"/>
  <c r="CD928" i="4"/>
  <c r="CC928" i="4"/>
  <c r="CB928" i="4"/>
  <c r="BZ928" i="4"/>
  <c r="BY928" i="4"/>
  <c r="BX928" i="4"/>
  <c r="BV928" i="4"/>
  <c r="BU928" i="4"/>
  <c r="BT928" i="4"/>
  <c r="BS928" i="4"/>
  <c r="BR928" i="4"/>
  <c r="BQ928" i="4"/>
  <c r="BP928" i="4"/>
  <c r="BN928" i="4"/>
  <c r="BM928" i="4"/>
  <c r="BL928" i="4"/>
  <c r="BK928" i="4"/>
  <c r="BJ928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L928" i="4"/>
  <c r="AK928" i="4"/>
  <c r="AJ928" i="4"/>
  <c r="AH928" i="4"/>
  <c r="AG928" i="4"/>
  <c r="AF928" i="4"/>
  <c r="AE928" i="4"/>
  <c r="AD928" i="4"/>
  <c r="AC928" i="4"/>
  <c r="AB928" i="4"/>
  <c r="Z928" i="4"/>
  <c r="Y928" i="4"/>
  <c r="X928" i="4"/>
  <c r="V928" i="4"/>
  <c r="U928" i="4"/>
  <c r="T928" i="4"/>
  <c r="S928" i="4"/>
  <c r="R928" i="4"/>
  <c r="Q928" i="4"/>
  <c r="P928" i="4"/>
  <c r="N928" i="4"/>
  <c r="M928" i="4"/>
  <c r="L928" i="4"/>
  <c r="J928" i="4"/>
  <c r="I928" i="4"/>
  <c r="H928" i="4"/>
  <c r="ED927" i="4"/>
  <c r="EC927" i="4"/>
  <c r="EB927" i="4"/>
  <c r="DZ927" i="4"/>
  <c r="DY927" i="4"/>
  <c r="DX927" i="4"/>
  <c r="DW927" i="4"/>
  <c r="DV927" i="4"/>
  <c r="DU927" i="4"/>
  <c r="DT927" i="4"/>
  <c r="DR927" i="4"/>
  <c r="DQ927" i="4"/>
  <c r="DP927" i="4"/>
  <c r="DO927" i="4"/>
  <c r="DN927" i="4"/>
  <c r="DM927" i="4"/>
  <c r="DL927" i="4"/>
  <c r="DJ927" i="4"/>
  <c r="DI927" i="4"/>
  <c r="DH927" i="4"/>
  <c r="DG927" i="4"/>
  <c r="DF927" i="4"/>
  <c r="DE927" i="4"/>
  <c r="DD927" i="4"/>
  <c r="DB927" i="4"/>
  <c r="DA927" i="4"/>
  <c r="CZ927" i="4"/>
  <c r="CX927" i="4"/>
  <c r="CW927" i="4"/>
  <c r="CV927" i="4"/>
  <c r="CU927" i="4"/>
  <c r="CT927" i="4"/>
  <c r="CS927" i="4"/>
  <c r="CR927" i="4"/>
  <c r="CQ927" i="4"/>
  <c r="CP927" i="4"/>
  <c r="CO927" i="4"/>
  <c r="CN927" i="4"/>
  <c r="CL927" i="4"/>
  <c r="CK927" i="4"/>
  <c r="CJ927" i="4"/>
  <c r="CH927" i="4"/>
  <c r="CG927" i="4"/>
  <c r="CF927" i="4"/>
  <c r="CD927" i="4"/>
  <c r="CC927" i="4"/>
  <c r="CB927" i="4"/>
  <c r="CA927" i="4"/>
  <c r="BZ927" i="4"/>
  <c r="BY927" i="4"/>
  <c r="BX927" i="4"/>
  <c r="BW927" i="4"/>
  <c r="BV927" i="4"/>
  <c r="BU927" i="4"/>
  <c r="BT927" i="4"/>
  <c r="BS927" i="4"/>
  <c r="BR927" i="4"/>
  <c r="BQ927" i="4"/>
  <c r="BP927" i="4"/>
  <c r="BO927" i="4"/>
  <c r="BN927" i="4"/>
  <c r="BM927" i="4"/>
  <c r="BL927" i="4"/>
  <c r="BK927" i="4"/>
  <c r="BJ927" i="4"/>
  <c r="BI927" i="4"/>
  <c r="BH927" i="4"/>
  <c r="BG927" i="4"/>
  <c r="BF927" i="4"/>
  <c r="BE927" i="4"/>
  <c r="BD927" i="4"/>
  <c r="BC927" i="4"/>
  <c r="BB927" i="4"/>
  <c r="BA927" i="4"/>
  <c r="AZ927" i="4"/>
  <c r="AX927" i="4"/>
  <c r="AW927" i="4"/>
  <c r="AV927" i="4"/>
  <c r="AT927" i="4"/>
  <c r="AS927" i="4"/>
  <c r="AR927" i="4"/>
  <c r="AP927" i="4"/>
  <c r="AO927" i="4"/>
  <c r="AN927" i="4"/>
  <c r="AL927" i="4"/>
  <c r="AK927" i="4"/>
  <c r="AJ927" i="4"/>
  <c r="AH927" i="4"/>
  <c r="AG927" i="4"/>
  <c r="AF927" i="4"/>
  <c r="AD927" i="4"/>
  <c r="AC927" i="4"/>
  <c r="AB927" i="4"/>
  <c r="AA927" i="4"/>
  <c r="Z927" i="4"/>
  <c r="Y927" i="4"/>
  <c r="X927" i="4"/>
  <c r="W927" i="4"/>
  <c r="V927" i="4"/>
  <c r="U927" i="4"/>
  <c r="T927" i="4"/>
  <c r="R927" i="4"/>
  <c r="Q927" i="4"/>
  <c r="P927" i="4"/>
  <c r="O927" i="4"/>
  <c r="N927" i="4"/>
  <c r="M927" i="4"/>
  <c r="L927" i="4"/>
  <c r="K927" i="4"/>
  <c r="J927" i="4"/>
  <c r="I927" i="4"/>
  <c r="H927" i="4"/>
  <c r="ED926" i="4"/>
  <c r="EC926" i="4"/>
  <c r="EB926" i="4"/>
  <c r="DZ926" i="4"/>
  <c r="DY926" i="4"/>
  <c r="DX926" i="4"/>
  <c r="DW926" i="4"/>
  <c r="DV926" i="4"/>
  <c r="DU926" i="4"/>
  <c r="DT926" i="4"/>
  <c r="DR926" i="4"/>
  <c r="DQ926" i="4"/>
  <c r="DP926" i="4"/>
  <c r="DN926" i="4"/>
  <c r="DM926" i="4"/>
  <c r="DL926" i="4"/>
  <c r="DK926" i="4"/>
  <c r="DJ926" i="4"/>
  <c r="DI926" i="4"/>
  <c r="DH926" i="4"/>
  <c r="DF926" i="4"/>
  <c r="DE926" i="4"/>
  <c r="DD926" i="4"/>
  <c r="DB926" i="4"/>
  <c r="DA926" i="4"/>
  <c r="CZ926" i="4"/>
  <c r="CX926" i="4"/>
  <c r="CW926" i="4"/>
  <c r="CV926" i="4"/>
  <c r="CU926" i="4"/>
  <c r="CT926" i="4"/>
  <c r="CS926" i="4"/>
  <c r="CR926" i="4"/>
  <c r="CP926" i="4"/>
  <c r="CO926" i="4"/>
  <c r="CN926" i="4"/>
  <c r="CM926" i="4"/>
  <c r="CL926" i="4"/>
  <c r="CK926" i="4"/>
  <c r="CJ926" i="4"/>
  <c r="CH926" i="4"/>
  <c r="CG926" i="4"/>
  <c r="CF926" i="4"/>
  <c r="CD926" i="4"/>
  <c r="CC926" i="4"/>
  <c r="CB926" i="4"/>
  <c r="BZ926" i="4"/>
  <c r="BY926" i="4"/>
  <c r="BX926" i="4"/>
  <c r="BV926" i="4"/>
  <c r="BU926" i="4"/>
  <c r="BT926" i="4"/>
  <c r="BS926" i="4"/>
  <c r="BR926" i="4"/>
  <c r="BQ926" i="4"/>
  <c r="BP926" i="4"/>
  <c r="BN926" i="4"/>
  <c r="BM926" i="4"/>
  <c r="BL926" i="4"/>
  <c r="BJ926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L926" i="4"/>
  <c r="AK926" i="4"/>
  <c r="AJ926" i="4"/>
  <c r="AH926" i="4"/>
  <c r="AG926" i="4"/>
  <c r="AF926" i="4"/>
  <c r="AE926" i="4"/>
  <c r="AD926" i="4"/>
  <c r="AC926" i="4"/>
  <c r="AB926" i="4"/>
  <c r="AA926" i="4"/>
  <c r="Z926" i="4"/>
  <c r="Y926" i="4"/>
  <c r="X926" i="4"/>
  <c r="V926" i="4"/>
  <c r="U926" i="4"/>
  <c r="T926" i="4"/>
  <c r="R926" i="4"/>
  <c r="Q926" i="4"/>
  <c r="P926" i="4"/>
  <c r="O926" i="4"/>
  <c r="N926" i="4"/>
  <c r="M926" i="4"/>
  <c r="L926" i="4"/>
  <c r="J926" i="4"/>
  <c r="I926" i="4"/>
  <c r="H926" i="4"/>
  <c r="ED925" i="4"/>
  <c r="EC925" i="4"/>
  <c r="EB925" i="4"/>
  <c r="DZ925" i="4"/>
  <c r="DY925" i="4"/>
  <c r="DX925" i="4"/>
  <c r="DV925" i="4"/>
  <c r="DU925" i="4"/>
  <c r="DT925" i="4"/>
  <c r="DS925" i="4"/>
  <c r="DR925" i="4"/>
  <c r="DQ925" i="4"/>
  <c r="DP925" i="4"/>
  <c r="DN925" i="4"/>
  <c r="DM925" i="4"/>
  <c r="DL925" i="4"/>
  <c r="DJ925" i="4"/>
  <c r="DI925" i="4"/>
  <c r="DH925" i="4"/>
  <c r="DG925" i="4"/>
  <c r="DF925" i="4"/>
  <c r="DE925" i="4"/>
  <c r="DD925" i="4"/>
  <c r="DC925" i="4"/>
  <c r="DB925" i="4"/>
  <c r="DA925" i="4"/>
  <c r="CZ925" i="4"/>
  <c r="CX925" i="4"/>
  <c r="CW925" i="4"/>
  <c r="CV925" i="4"/>
  <c r="CT925" i="4"/>
  <c r="CS925" i="4"/>
  <c r="CR925" i="4"/>
  <c r="CP925" i="4"/>
  <c r="CO925" i="4"/>
  <c r="CN925" i="4"/>
  <c r="CM925" i="4"/>
  <c r="CL925" i="4"/>
  <c r="CK925" i="4"/>
  <c r="CJ925" i="4"/>
  <c r="CI925" i="4"/>
  <c r="CH925" i="4"/>
  <c r="CG925" i="4"/>
  <c r="CF925" i="4"/>
  <c r="CD925" i="4"/>
  <c r="CC925" i="4"/>
  <c r="CB925" i="4"/>
  <c r="CA925" i="4"/>
  <c r="BZ925" i="4"/>
  <c r="BY925" i="4"/>
  <c r="BX925" i="4"/>
  <c r="BV925" i="4"/>
  <c r="BU925" i="4"/>
  <c r="BT925" i="4"/>
  <c r="BS925" i="4"/>
  <c r="BR925" i="4"/>
  <c r="BQ925" i="4"/>
  <c r="BP925" i="4"/>
  <c r="BO925" i="4"/>
  <c r="BN925" i="4"/>
  <c r="BM925" i="4"/>
  <c r="BL925" i="4"/>
  <c r="BK925" i="4"/>
  <c r="BJ925" i="4"/>
  <c r="BI925" i="4"/>
  <c r="BH925" i="4"/>
  <c r="BG925" i="4"/>
  <c r="BF925" i="4"/>
  <c r="BE925" i="4"/>
  <c r="BD925" i="4"/>
  <c r="BB925" i="4"/>
  <c r="BA925" i="4"/>
  <c r="AZ925" i="4"/>
  <c r="AX925" i="4"/>
  <c r="AW925" i="4"/>
  <c r="AV925" i="4"/>
  <c r="AU925" i="4"/>
  <c r="AT925" i="4"/>
  <c r="AS925" i="4"/>
  <c r="AR925" i="4"/>
  <c r="AP925" i="4"/>
  <c r="AO925" i="4"/>
  <c r="AN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N925" i="4"/>
  <c r="M925" i="4"/>
  <c r="L925" i="4"/>
  <c r="K925" i="4"/>
  <c r="J925" i="4"/>
  <c r="I925" i="4"/>
  <c r="H925" i="4"/>
  <c r="ED924" i="4"/>
  <c r="EC924" i="4"/>
  <c r="EB924" i="4"/>
  <c r="DZ924" i="4"/>
  <c r="DY924" i="4"/>
  <c r="DX924" i="4"/>
  <c r="DV924" i="4"/>
  <c r="DU924" i="4"/>
  <c r="DT924" i="4"/>
  <c r="DS924" i="4"/>
  <c r="DR924" i="4"/>
  <c r="DQ924" i="4"/>
  <c r="DP924" i="4"/>
  <c r="DO924" i="4"/>
  <c r="DN924" i="4"/>
  <c r="DM924" i="4"/>
  <c r="DL924" i="4"/>
  <c r="DK924" i="4"/>
  <c r="DJ924" i="4"/>
  <c r="DI924" i="4"/>
  <c r="DH924" i="4"/>
  <c r="DF924" i="4"/>
  <c r="DE924" i="4"/>
  <c r="DD924" i="4"/>
  <c r="DB924" i="4"/>
  <c r="DA924" i="4"/>
  <c r="CZ924" i="4"/>
  <c r="CX924" i="4"/>
  <c r="CW924" i="4"/>
  <c r="CV924" i="4"/>
  <c r="CT924" i="4"/>
  <c r="CS924" i="4"/>
  <c r="CR924" i="4"/>
  <c r="CQ924" i="4"/>
  <c r="CP924" i="4"/>
  <c r="CO924" i="4"/>
  <c r="CN924" i="4"/>
  <c r="CL924" i="4"/>
  <c r="CK924" i="4"/>
  <c r="CJ924" i="4"/>
  <c r="CH924" i="4"/>
  <c r="CG924" i="4"/>
  <c r="CF924" i="4"/>
  <c r="CE924" i="4"/>
  <c r="CD924" i="4"/>
  <c r="CC924" i="4"/>
  <c r="CB924" i="4"/>
  <c r="BZ924" i="4"/>
  <c r="BY924" i="4"/>
  <c r="BX924" i="4"/>
  <c r="BW924" i="4"/>
  <c r="BV924" i="4"/>
  <c r="BU924" i="4"/>
  <c r="BT924" i="4"/>
  <c r="BR924" i="4"/>
  <c r="BQ924" i="4"/>
  <c r="BP924" i="4"/>
  <c r="BN924" i="4"/>
  <c r="BM924" i="4"/>
  <c r="BL924" i="4"/>
  <c r="BJ924" i="4"/>
  <c r="BI924" i="4"/>
  <c r="BH924" i="4"/>
  <c r="BG924" i="4"/>
  <c r="BF924" i="4"/>
  <c r="BE924" i="4"/>
  <c r="BD924" i="4"/>
  <c r="BB924" i="4"/>
  <c r="BA924" i="4"/>
  <c r="AZ924" i="4"/>
  <c r="AY924" i="4"/>
  <c r="AX924" i="4"/>
  <c r="AW924" i="4"/>
  <c r="AV924" i="4"/>
  <c r="AT924" i="4"/>
  <c r="AS924" i="4"/>
  <c r="AR924" i="4"/>
  <c r="AP924" i="4"/>
  <c r="AO924" i="4"/>
  <c r="AN924" i="4"/>
  <c r="AL924" i="4"/>
  <c r="AK924" i="4"/>
  <c r="AJ924" i="4"/>
  <c r="AH924" i="4"/>
  <c r="AG924" i="4"/>
  <c r="AF924" i="4"/>
  <c r="AD924" i="4"/>
  <c r="AC924" i="4"/>
  <c r="AB924" i="4"/>
  <c r="Z924" i="4"/>
  <c r="Y924" i="4"/>
  <c r="X924" i="4"/>
  <c r="V924" i="4"/>
  <c r="U924" i="4"/>
  <c r="T924" i="4"/>
  <c r="R924" i="4"/>
  <c r="Q924" i="4"/>
  <c r="P924" i="4"/>
  <c r="N924" i="4"/>
  <c r="M924" i="4"/>
  <c r="L924" i="4"/>
  <c r="J924" i="4"/>
  <c r="I924" i="4"/>
  <c r="H924" i="4"/>
  <c r="EE923" i="4"/>
  <c r="ED923" i="4"/>
  <c r="EC923" i="4"/>
  <c r="EB923" i="4"/>
  <c r="EA923" i="4"/>
  <c r="DZ923" i="4"/>
  <c r="DY923" i="4"/>
  <c r="DX923" i="4"/>
  <c r="DW923" i="4"/>
  <c r="DV923" i="4"/>
  <c r="DU923" i="4"/>
  <c r="DT923" i="4"/>
  <c r="DS923" i="4"/>
  <c r="DR923" i="4"/>
  <c r="DQ923" i="4"/>
  <c r="DP923" i="4"/>
  <c r="DO923" i="4"/>
  <c r="DN923" i="4"/>
  <c r="DM923" i="4"/>
  <c r="DL923" i="4"/>
  <c r="DJ923" i="4"/>
  <c r="DI923" i="4"/>
  <c r="DH923" i="4"/>
  <c r="DF923" i="4"/>
  <c r="DE923" i="4"/>
  <c r="DD923" i="4"/>
  <c r="DB923" i="4"/>
  <c r="DA923" i="4"/>
  <c r="CZ923" i="4"/>
  <c r="CY923" i="4"/>
  <c r="CX923" i="4"/>
  <c r="CW923" i="4"/>
  <c r="CV923" i="4"/>
  <c r="CU923" i="4"/>
  <c r="CT923" i="4"/>
  <c r="CS923" i="4"/>
  <c r="CR923" i="4"/>
  <c r="CP923" i="4"/>
  <c r="CO923" i="4"/>
  <c r="CN923" i="4"/>
  <c r="CM923" i="4"/>
  <c r="CL923" i="4"/>
  <c r="CK923" i="4"/>
  <c r="CJ923" i="4"/>
  <c r="CH923" i="4"/>
  <c r="CG923" i="4"/>
  <c r="CF923" i="4"/>
  <c r="CD923" i="4"/>
  <c r="CC923" i="4"/>
  <c r="CB923" i="4"/>
  <c r="BZ923" i="4"/>
  <c r="BY923" i="4"/>
  <c r="BX923" i="4"/>
  <c r="BV923" i="4"/>
  <c r="BU923" i="4"/>
  <c r="BT923" i="4"/>
  <c r="BR923" i="4"/>
  <c r="BQ923" i="4"/>
  <c r="BP923" i="4"/>
  <c r="BN923" i="4"/>
  <c r="BM923" i="4"/>
  <c r="BL923" i="4"/>
  <c r="BJ923" i="4"/>
  <c r="BI923" i="4"/>
  <c r="BH923" i="4"/>
  <c r="BG923" i="4"/>
  <c r="BF923" i="4"/>
  <c r="BE923" i="4"/>
  <c r="BD923" i="4"/>
  <c r="BC923" i="4"/>
  <c r="BB923" i="4"/>
  <c r="BA923" i="4"/>
  <c r="AZ923" i="4"/>
  <c r="AX923" i="4"/>
  <c r="AW923" i="4"/>
  <c r="AV923" i="4"/>
  <c r="AU923" i="4"/>
  <c r="AT923" i="4"/>
  <c r="AS923" i="4"/>
  <c r="AR923" i="4"/>
  <c r="AP923" i="4"/>
  <c r="AO923" i="4"/>
  <c r="AN923" i="4"/>
  <c r="AL923" i="4"/>
  <c r="AK923" i="4"/>
  <c r="AJ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R923" i="4"/>
  <c r="Q923" i="4"/>
  <c r="P923" i="4"/>
  <c r="O923" i="4"/>
  <c r="N923" i="4"/>
  <c r="M923" i="4"/>
  <c r="L923" i="4"/>
  <c r="J923" i="4"/>
  <c r="I923" i="4"/>
  <c r="H923" i="4"/>
  <c r="ED922" i="4"/>
  <c r="EC922" i="4"/>
  <c r="EB922" i="4"/>
  <c r="EA922" i="4"/>
  <c r="DZ922" i="4"/>
  <c r="DY922" i="4"/>
  <c r="DX922" i="4"/>
  <c r="DV922" i="4"/>
  <c r="DU922" i="4"/>
  <c r="DT922" i="4"/>
  <c r="DR922" i="4"/>
  <c r="DQ922" i="4"/>
  <c r="DP922" i="4"/>
  <c r="DN922" i="4"/>
  <c r="DM922" i="4"/>
  <c r="DL922" i="4"/>
  <c r="DJ922" i="4"/>
  <c r="DI922" i="4"/>
  <c r="DH922" i="4"/>
  <c r="DG922" i="4"/>
  <c r="DF922" i="4"/>
  <c r="DE922" i="4"/>
  <c r="DD922" i="4"/>
  <c r="DC922" i="4"/>
  <c r="DB922" i="4"/>
  <c r="DA922" i="4"/>
  <c r="CZ922" i="4"/>
  <c r="CX922" i="4"/>
  <c r="CW922" i="4"/>
  <c r="CV922" i="4"/>
  <c r="CU922" i="4"/>
  <c r="CT922" i="4"/>
  <c r="CS922" i="4"/>
  <c r="CR922" i="4"/>
  <c r="CQ922" i="4"/>
  <c r="CP922" i="4"/>
  <c r="CO922" i="4"/>
  <c r="CN922" i="4"/>
  <c r="CL922" i="4"/>
  <c r="CK922" i="4"/>
  <c r="CJ922" i="4"/>
  <c r="CI922" i="4"/>
  <c r="CH922" i="4"/>
  <c r="CG922" i="4"/>
  <c r="CF922" i="4"/>
  <c r="CE922" i="4"/>
  <c r="CD922" i="4"/>
  <c r="CC922" i="4"/>
  <c r="CB922" i="4"/>
  <c r="CA922" i="4"/>
  <c r="BZ922" i="4"/>
  <c r="BY922" i="4"/>
  <c r="BX922" i="4"/>
  <c r="BW922" i="4"/>
  <c r="BV922" i="4"/>
  <c r="BU922" i="4"/>
  <c r="BT922" i="4"/>
  <c r="BS922" i="4"/>
  <c r="BR922" i="4"/>
  <c r="BQ922" i="4"/>
  <c r="BP922" i="4"/>
  <c r="BN922" i="4"/>
  <c r="BM922" i="4"/>
  <c r="BL922" i="4"/>
  <c r="BJ922" i="4"/>
  <c r="BI922" i="4"/>
  <c r="BH922" i="4"/>
  <c r="BG922" i="4"/>
  <c r="BF922" i="4"/>
  <c r="BE922" i="4"/>
  <c r="BD922" i="4"/>
  <c r="BB922" i="4"/>
  <c r="BA922" i="4"/>
  <c r="AZ922" i="4"/>
  <c r="AY922" i="4"/>
  <c r="AX922" i="4"/>
  <c r="AW922" i="4"/>
  <c r="AV922" i="4"/>
  <c r="AT922" i="4"/>
  <c r="AS922" i="4"/>
  <c r="AR922" i="4"/>
  <c r="AP922" i="4"/>
  <c r="AO922" i="4"/>
  <c r="AN922" i="4"/>
  <c r="AL922" i="4"/>
  <c r="AK922" i="4"/>
  <c r="AJ922" i="4"/>
  <c r="AH922" i="4"/>
  <c r="AG922" i="4"/>
  <c r="AF922" i="4"/>
  <c r="AE922" i="4"/>
  <c r="AD922" i="4"/>
  <c r="AC922" i="4"/>
  <c r="AB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J922" i="4"/>
  <c r="I922" i="4"/>
  <c r="H922" i="4"/>
  <c r="EE921" i="4"/>
  <c r="ED921" i="4"/>
  <c r="EC921" i="4"/>
  <c r="EB921" i="4"/>
  <c r="DZ921" i="4"/>
  <c r="DY921" i="4"/>
  <c r="DX921" i="4"/>
  <c r="DV921" i="4"/>
  <c r="DU921" i="4"/>
  <c r="DT921" i="4"/>
  <c r="DS921" i="4"/>
  <c r="DR921" i="4"/>
  <c r="DQ921" i="4"/>
  <c r="DP921" i="4"/>
  <c r="DO921" i="4"/>
  <c r="DN921" i="4"/>
  <c r="DM921" i="4"/>
  <c r="DL921" i="4"/>
  <c r="DJ921" i="4"/>
  <c r="DI921" i="4"/>
  <c r="DH921" i="4"/>
  <c r="DF921" i="4"/>
  <c r="DE921" i="4"/>
  <c r="DD921" i="4"/>
  <c r="DC921" i="4"/>
  <c r="DB921" i="4"/>
  <c r="DA921" i="4"/>
  <c r="CZ921" i="4"/>
  <c r="CX921" i="4"/>
  <c r="CW921" i="4"/>
  <c r="CV921" i="4"/>
  <c r="CU921" i="4"/>
  <c r="CT921" i="4"/>
  <c r="CS921" i="4"/>
  <c r="CR921" i="4"/>
  <c r="CP921" i="4"/>
  <c r="CO921" i="4"/>
  <c r="CN921" i="4"/>
  <c r="CL921" i="4"/>
  <c r="CK921" i="4"/>
  <c r="CJ921" i="4"/>
  <c r="CI921" i="4"/>
  <c r="CH921" i="4"/>
  <c r="CG921" i="4"/>
  <c r="CF921" i="4"/>
  <c r="CE921" i="4"/>
  <c r="CD921" i="4"/>
  <c r="CC921" i="4"/>
  <c r="CB921" i="4"/>
  <c r="CA921" i="4"/>
  <c r="BZ921" i="4"/>
  <c r="BY921" i="4"/>
  <c r="BX921" i="4"/>
  <c r="BV921" i="4"/>
  <c r="BU921" i="4"/>
  <c r="BT921" i="4"/>
  <c r="BS921" i="4"/>
  <c r="BR921" i="4"/>
  <c r="BQ921" i="4"/>
  <c r="BP921" i="4"/>
  <c r="BO921" i="4"/>
  <c r="BN921" i="4"/>
  <c r="BM921" i="4"/>
  <c r="BL921" i="4"/>
  <c r="BK921" i="4"/>
  <c r="BJ921" i="4"/>
  <c r="BI921" i="4"/>
  <c r="BH921" i="4"/>
  <c r="BG921" i="4"/>
  <c r="BF921" i="4"/>
  <c r="BE921" i="4"/>
  <c r="BD921" i="4"/>
  <c r="BB921" i="4"/>
  <c r="BA921" i="4"/>
  <c r="AZ921" i="4"/>
  <c r="AY921" i="4"/>
  <c r="AX921" i="4"/>
  <c r="AW921" i="4"/>
  <c r="AV921" i="4"/>
  <c r="AT921" i="4"/>
  <c r="AS921" i="4"/>
  <c r="AR921" i="4"/>
  <c r="AQ921" i="4"/>
  <c r="AP921" i="4"/>
  <c r="AO921" i="4"/>
  <c r="AN921" i="4"/>
  <c r="AL921" i="4"/>
  <c r="AK921" i="4"/>
  <c r="AJ921" i="4"/>
  <c r="AI921" i="4"/>
  <c r="AH921" i="4"/>
  <c r="AG921" i="4"/>
  <c r="AF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J921" i="4"/>
  <c r="I921" i="4"/>
  <c r="H921" i="4"/>
  <c r="EE920" i="4"/>
  <c r="ED920" i="4"/>
  <c r="EC920" i="4"/>
  <c r="EB920" i="4"/>
  <c r="EA920" i="4"/>
  <c r="DZ920" i="4"/>
  <c r="DY920" i="4"/>
  <c r="DX920" i="4"/>
  <c r="DV920" i="4"/>
  <c r="DU920" i="4"/>
  <c r="DT920" i="4"/>
  <c r="DS920" i="4"/>
  <c r="DR920" i="4"/>
  <c r="DQ920" i="4"/>
  <c r="DP920" i="4"/>
  <c r="DN920" i="4"/>
  <c r="DM920" i="4"/>
  <c r="DL920" i="4"/>
  <c r="DK920" i="4"/>
  <c r="DJ920" i="4"/>
  <c r="DI920" i="4"/>
  <c r="DH920" i="4"/>
  <c r="DG920" i="4"/>
  <c r="DF920" i="4"/>
  <c r="DE920" i="4"/>
  <c r="DD920" i="4"/>
  <c r="DB920" i="4"/>
  <c r="DA920" i="4"/>
  <c r="CZ920" i="4"/>
  <c r="CY920" i="4"/>
  <c r="CX920" i="4"/>
  <c r="CW920" i="4"/>
  <c r="CV920" i="4"/>
  <c r="CU920" i="4"/>
  <c r="CT920" i="4"/>
  <c r="CS920" i="4"/>
  <c r="CR920" i="4"/>
  <c r="CP920" i="4"/>
  <c r="CO920" i="4"/>
  <c r="CN920" i="4"/>
  <c r="CL920" i="4"/>
  <c r="CK920" i="4"/>
  <c r="CJ920" i="4"/>
  <c r="CI920" i="4"/>
  <c r="CH920" i="4"/>
  <c r="CG920" i="4"/>
  <c r="CF920" i="4"/>
  <c r="CE920" i="4"/>
  <c r="CD920" i="4"/>
  <c r="CC920" i="4"/>
  <c r="CB920" i="4"/>
  <c r="BZ920" i="4"/>
  <c r="BY920" i="4"/>
  <c r="BX920" i="4"/>
  <c r="BW920" i="4"/>
  <c r="BV920" i="4"/>
  <c r="BU920" i="4"/>
  <c r="BT920" i="4"/>
  <c r="BR920" i="4"/>
  <c r="BQ920" i="4"/>
  <c r="BP920" i="4"/>
  <c r="BN920" i="4"/>
  <c r="BM920" i="4"/>
  <c r="BL920" i="4"/>
  <c r="BK920" i="4"/>
  <c r="BJ920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T920" i="4"/>
  <c r="AS920" i="4"/>
  <c r="AR920" i="4"/>
  <c r="AP920" i="4"/>
  <c r="AO920" i="4"/>
  <c r="AN920" i="4"/>
  <c r="AL920" i="4"/>
  <c r="AK920" i="4"/>
  <c r="AJ920" i="4"/>
  <c r="AI920" i="4"/>
  <c r="AH920" i="4"/>
  <c r="AG920" i="4"/>
  <c r="AF920" i="4"/>
  <c r="AD920" i="4"/>
  <c r="AC920" i="4"/>
  <c r="AB920" i="4"/>
  <c r="Z920" i="4"/>
  <c r="Y920" i="4"/>
  <c r="X920" i="4"/>
  <c r="V920" i="4"/>
  <c r="U920" i="4"/>
  <c r="T920" i="4"/>
  <c r="R920" i="4"/>
  <c r="Q920" i="4"/>
  <c r="P920" i="4"/>
  <c r="O920" i="4"/>
  <c r="N920" i="4"/>
  <c r="M920" i="4"/>
  <c r="L920" i="4"/>
  <c r="K920" i="4"/>
  <c r="J920" i="4"/>
  <c r="I920" i="4"/>
  <c r="H920" i="4"/>
  <c r="ED919" i="4"/>
  <c r="EC919" i="4"/>
  <c r="EB919" i="4"/>
  <c r="DZ919" i="4"/>
  <c r="DY919" i="4"/>
  <c r="DX919" i="4"/>
  <c r="DW919" i="4"/>
  <c r="DV919" i="4"/>
  <c r="DU919" i="4"/>
  <c r="DT919" i="4"/>
  <c r="DR919" i="4"/>
  <c r="DQ919" i="4"/>
  <c r="DP919" i="4"/>
  <c r="DN919" i="4"/>
  <c r="DM919" i="4"/>
  <c r="DL919" i="4"/>
  <c r="DJ919" i="4"/>
  <c r="DI919" i="4"/>
  <c r="DH919" i="4"/>
  <c r="DG919" i="4"/>
  <c r="DF919" i="4"/>
  <c r="DE919" i="4"/>
  <c r="DD919" i="4"/>
  <c r="DC919" i="4"/>
  <c r="DB919" i="4"/>
  <c r="DA919" i="4"/>
  <c r="CZ919" i="4"/>
  <c r="CY919" i="4"/>
  <c r="CX919" i="4"/>
  <c r="CW919" i="4"/>
  <c r="CV919" i="4"/>
  <c r="CT919" i="4"/>
  <c r="CS919" i="4"/>
  <c r="CR919" i="4"/>
  <c r="CQ919" i="4"/>
  <c r="CP919" i="4"/>
  <c r="CO919" i="4"/>
  <c r="CN919" i="4"/>
  <c r="CM919" i="4"/>
  <c r="CL919" i="4"/>
  <c r="CK919" i="4"/>
  <c r="CJ919" i="4"/>
  <c r="CH919" i="4"/>
  <c r="CG919" i="4"/>
  <c r="CF919" i="4"/>
  <c r="CE919" i="4"/>
  <c r="CD919" i="4"/>
  <c r="CC919" i="4"/>
  <c r="CB919" i="4"/>
  <c r="BZ919" i="4"/>
  <c r="BY919" i="4"/>
  <c r="BX919" i="4"/>
  <c r="BW919" i="4"/>
  <c r="BV919" i="4"/>
  <c r="BU919" i="4"/>
  <c r="BT919" i="4"/>
  <c r="BS919" i="4"/>
  <c r="BR919" i="4"/>
  <c r="BQ919" i="4"/>
  <c r="BP919" i="4"/>
  <c r="BO919" i="4"/>
  <c r="BN919" i="4"/>
  <c r="BM919" i="4"/>
  <c r="BL919" i="4"/>
  <c r="BJ919" i="4"/>
  <c r="BI919" i="4"/>
  <c r="BH919" i="4"/>
  <c r="BF919" i="4"/>
  <c r="BE919" i="4"/>
  <c r="BD919" i="4"/>
  <c r="BC919" i="4"/>
  <c r="BB919" i="4"/>
  <c r="BA919" i="4"/>
  <c r="AZ919" i="4"/>
  <c r="AX919" i="4"/>
  <c r="AW919" i="4"/>
  <c r="AV919" i="4"/>
  <c r="AU919" i="4"/>
  <c r="AT919" i="4"/>
  <c r="AS919" i="4"/>
  <c r="AR919" i="4"/>
  <c r="AP919" i="4"/>
  <c r="AO919" i="4"/>
  <c r="AN919" i="4"/>
  <c r="AL919" i="4"/>
  <c r="AK919" i="4"/>
  <c r="AJ919" i="4"/>
  <c r="AH919" i="4"/>
  <c r="AG919" i="4"/>
  <c r="AF919" i="4"/>
  <c r="AD919" i="4"/>
  <c r="AC919" i="4"/>
  <c r="AB919" i="4"/>
  <c r="AA919" i="4"/>
  <c r="Z919" i="4"/>
  <c r="Y919" i="4"/>
  <c r="X919" i="4"/>
  <c r="W919" i="4"/>
  <c r="V919" i="4"/>
  <c r="U919" i="4"/>
  <c r="T919" i="4"/>
  <c r="R919" i="4"/>
  <c r="Q919" i="4"/>
  <c r="P919" i="4"/>
  <c r="O919" i="4"/>
  <c r="N919" i="4"/>
  <c r="M919" i="4"/>
  <c r="L919" i="4"/>
  <c r="K919" i="4"/>
  <c r="J919" i="4"/>
  <c r="I919" i="4"/>
  <c r="H919" i="4"/>
  <c r="EE918" i="4"/>
  <c r="ED918" i="4"/>
  <c r="EC918" i="4"/>
  <c r="EB918" i="4"/>
  <c r="DZ918" i="4"/>
  <c r="DY918" i="4"/>
  <c r="DX918" i="4"/>
  <c r="DW918" i="4"/>
  <c r="DV918" i="4"/>
  <c r="DU918" i="4"/>
  <c r="DT918" i="4"/>
  <c r="DR918" i="4"/>
  <c r="DQ918" i="4"/>
  <c r="DP918" i="4"/>
  <c r="DO918" i="4"/>
  <c r="DN918" i="4"/>
  <c r="DM918" i="4"/>
  <c r="DL918" i="4"/>
  <c r="DJ918" i="4"/>
  <c r="DI918" i="4"/>
  <c r="DH918" i="4"/>
  <c r="DF918" i="4"/>
  <c r="DE918" i="4"/>
  <c r="DD918" i="4"/>
  <c r="DC918" i="4"/>
  <c r="DB918" i="4"/>
  <c r="DA918" i="4"/>
  <c r="CZ918" i="4"/>
  <c r="CY918" i="4"/>
  <c r="CX918" i="4"/>
  <c r="CW918" i="4"/>
  <c r="CV918" i="4"/>
  <c r="CU918" i="4"/>
  <c r="CT918" i="4"/>
  <c r="CS918" i="4"/>
  <c r="CR918" i="4"/>
  <c r="CP918" i="4"/>
  <c r="CO918" i="4"/>
  <c r="CN918" i="4"/>
  <c r="CM918" i="4"/>
  <c r="CL918" i="4"/>
  <c r="CK918" i="4"/>
  <c r="CJ918" i="4"/>
  <c r="CI918" i="4"/>
  <c r="CH918" i="4"/>
  <c r="CG918" i="4"/>
  <c r="CF918" i="4"/>
  <c r="CD918" i="4"/>
  <c r="CC918" i="4"/>
  <c r="CB918" i="4"/>
  <c r="CA918" i="4"/>
  <c r="BZ918" i="4"/>
  <c r="BY918" i="4"/>
  <c r="BX918" i="4"/>
  <c r="BV918" i="4"/>
  <c r="BU918" i="4"/>
  <c r="BT918" i="4"/>
  <c r="BR918" i="4"/>
  <c r="BQ918" i="4"/>
  <c r="BP918" i="4"/>
  <c r="BN918" i="4"/>
  <c r="BM918" i="4"/>
  <c r="BL918" i="4"/>
  <c r="BJ918" i="4"/>
  <c r="BI918" i="4"/>
  <c r="BH918" i="4"/>
  <c r="BF918" i="4"/>
  <c r="BE918" i="4"/>
  <c r="BD918" i="4"/>
  <c r="BC918" i="4"/>
  <c r="BB918" i="4"/>
  <c r="BA918" i="4"/>
  <c r="AZ918" i="4"/>
  <c r="AX918" i="4"/>
  <c r="AW918" i="4"/>
  <c r="AV918" i="4"/>
  <c r="AT918" i="4"/>
  <c r="AS918" i="4"/>
  <c r="AR918" i="4"/>
  <c r="AP918" i="4"/>
  <c r="AO918" i="4"/>
  <c r="AN918" i="4"/>
  <c r="AL918" i="4"/>
  <c r="AK918" i="4"/>
  <c r="AJ918" i="4"/>
  <c r="AH918" i="4"/>
  <c r="AG918" i="4"/>
  <c r="AF918" i="4"/>
  <c r="AD918" i="4"/>
  <c r="AC918" i="4"/>
  <c r="AB918" i="4"/>
  <c r="Z918" i="4"/>
  <c r="Y918" i="4"/>
  <c r="X918" i="4"/>
  <c r="V918" i="4"/>
  <c r="U918" i="4"/>
  <c r="T918" i="4"/>
  <c r="S918" i="4"/>
  <c r="R918" i="4"/>
  <c r="Q918" i="4"/>
  <c r="P918" i="4"/>
  <c r="N918" i="4"/>
  <c r="M918" i="4"/>
  <c r="L918" i="4"/>
  <c r="J918" i="4"/>
  <c r="I918" i="4"/>
  <c r="H918" i="4"/>
  <c r="EE917" i="4"/>
  <c r="ED917" i="4"/>
  <c r="EC917" i="4"/>
  <c r="EB917" i="4"/>
  <c r="EA917" i="4"/>
  <c r="DZ917" i="4"/>
  <c r="DY917" i="4"/>
  <c r="DX917" i="4"/>
  <c r="DW917" i="4"/>
  <c r="DV917" i="4"/>
  <c r="DU917" i="4"/>
  <c r="DT917" i="4"/>
  <c r="DR917" i="4"/>
  <c r="DQ917" i="4"/>
  <c r="DP917" i="4"/>
  <c r="DN917" i="4"/>
  <c r="DM917" i="4"/>
  <c r="DL917" i="4"/>
  <c r="DK917" i="4"/>
  <c r="DJ917" i="4"/>
  <c r="DI917" i="4"/>
  <c r="DH917" i="4"/>
  <c r="DF917" i="4"/>
  <c r="DE917" i="4"/>
  <c r="DD917" i="4"/>
  <c r="DC917" i="4"/>
  <c r="DB917" i="4"/>
  <c r="DA917" i="4"/>
  <c r="CZ917" i="4"/>
  <c r="CX917" i="4"/>
  <c r="CW917" i="4"/>
  <c r="CV917" i="4"/>
  <c r="CU917" i="4"/>
  <c r="CT917" i="4"/>
  <c r="CS917" i="4"/>
  <c r="CR917" i="4"/>
  <c r="CP917" i="4"/>
  <c r="CO917" i="4"/>
  <c r="CN917" i="4"/>
  <c r="CL917" i="4"/>
  <c r="CK917" i="4"/>
  <c r="CJ917" i="4"/>
  <c r="CI917" i="4"/>
  <c r="CH917" i="4"/>
  <c r="CG917" i="4"/>
  <c r="CF917" i="4"/>
  <c r="CE917" i="4"/>
  <c r="CD917" i="4"/>
  <c r="CC917" i="4"/>
  <c r="CB917" i="4"/>
  <c r="BZ917" i="4"/>
  <c r="BY917" i="4"/>
  <c r="BX917" i="4"/>
  <c r="BV917" i="4"/>
  <c r="BU917" i="4"/>
  <c r="BT917" i="4"/>
  <c r="BS917" i="4"/>
  <c r="BR917" i="4"/>
  <c r="BQ917" i="4"/>
  <c r="BP917" i="4"/>
  <c r="BN917" i="4"/>
  <c r="BM917" i="4"/>
  <c r="BL917" i="4"/>
  <c r="BK917" i="4"/>
  <c r="BJ917" i="4"/>
  <c r="BI917" i="4"/>
  <c r="BH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L917" i="4"/>
  <c r="AK917" i="4"/>
  <c r="AJ917" i="4"/>
  <c r="AI917" i="4"/>
  <c r="AH917" i="4"/>
  <c r="AG917" i="4"/>
  <c r="AF917" i="4"/>
  <c r="AD917" i="4"/>
  <c r="AC917" i="4"/>
  <c r="AB917" i="4"/>
  <c r="Z917" i="4"/>
  <c r="Y917" i="4"/>
  <c r="X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ED916" i="4"/>
  <c r="EC916" i="4"/>
  <c r="EB916" i="4"/>
  <c r="DZ916" i="4"/>
  <c r="DY916" i="4"/>
  <c r="DX916" i="4"/>
  <c r="DW916" i="4"/>
  <c r="DV916" i="4"/>
  <c r="DU916" i="4"/>
  <c r="DT916" i="4"/>
  <c r="DS916" i="4"/>
  <c r="DR916" i="4"/>
  <c r="DQ916" i="4"/>
  <c r="DP916" i="4"/>
  <c r="DN916" i="4"/>
  <c r="DM916" i="4"/>
  <c r="DL916" i="4"/>
  <c r="DK916" i="4"/>
  <c r="DJ916" i="4"/>
  <c r="DI916" i="4"/>
  <c r="DH916" i="4"/>
  <c r="DF916" i="4"/>
  <c r="DE916" i="4"/>
  <c r="DD916" i="4"/>
  <c r="DB916" i="4"/>
  <c r="DA916" i="4"/>
  <c r="CZ916" i="4"/>
  <c r="CX916" i="4"/>
  <c r="CW916" i="4"/>
  <c r="CV916" i="4"/>
  <c r="CT916" i="4"/>
  <c r="CS916" i="4"/>
  <c r="CR916" i="4"/>
  <c r="CP916" i="4"/>
  <c r="CO916" i="4"/>
  <c r="CN916" i="4"/>
  <c r="CL916" i="4"/>
  <c r="CK916" i="4"/>
  <c r="CJ916" i="4"/>
  <c r="CH916" i="4"/>
  <c r="CG916" i="4"/>
  <c r="CF916" i="4"/>
  <c r="CD916" i="4"/>
  <c r="CC916" i="4"/>
  <c r="CB916" i="4"/>
  <c r="BZ916" i="4"/>
  <c r="BY916" i="4"/>
  <c r="BX916" i="4"/>
  <c r="BW916" i="4"/>
  <c r="BV916" i="4"/>
  <c r="BU916" i="4"/>
  <c r="BT916" i="4"/>
  <c r="BR916" i="4"/>
  <c r="BQ916" i="4"/>
  <c r="BP916" i="4"/>
  <c r="BN916" i="4"/>
  <c r="BM916" i="4"/>
  <c r="BL916" i="4"/>
  <c r="BJ916" i="4"/>
  <c r="BI916" i="4"/>
  <c r="BH916" i="4"/>
  <c r="BG916" i="4"/>
  <c r="BF916" i="4"/>
  <c r="BE916" i="4"/>
  <c r="BD916" i="4"/>
  <c r="BC916" i="4"/>
  <c r="BB916" i="4"/>
  <c r="BA916" i="4"/>
  <c r="AZ916" i="4"/>
  <c r="AX916" i="4"/>
  <c r="AW916" i="4"/>
  <c r="AV916" i="4"/>
  <c r="AT916" i="4"/>
  <c r="AS916" i="4"/>
  <c r="AR916" i="4"/>
  <c r="AQ916" i="4"/>
  <c r="AP916" i="4"/>
  <c r="AO916" i="4"/>
  <c r="AN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V916" i="4"/>
  <c r="U916" i="4"/>
  <c r="T916" i="4"/>
  <c r="S916" i="4"/>
  <c r="R916" i="4"/>
  <c r="Q916" i="4"/>
  <c r="P916" i="4"/>
  <c r="N916" i="4"/>
  <c r="M916" i="4"/>
  <c r="L916" i="4"/>
  <c r="K916" i="4"/>
  <c r="J916" i="4"/>
  <c r="I916" i="4"/>
  <c r="H916" i="4"/>
  <c r="EE915" i="4"/>
  <c r="ED915" i="4"/>
  <c r="EC915" i="4"/>
  <c r="EB915" i="4"/>
  <c r="EA915" i="4"/>
  <c r="DZ915" i="4"/>
  <c r="DY915" i="4"/>
  <c r="DX915" i="4"/>
  <c r="DW915" i="4"/>
  <c r="DV915" i="4"/>
  <c r="DU915" i="4"/>
  <c r="DT915" i="4"/>
  <c r="DS915" i="4"/>
  <c r="DR915" i="4"/>
  <c r="DQ915" i="4"/>
  <c r="DP915" i="4"/>
  <c r="DN915" i="4"/>
  <c r="DM915" i="4"/>
  <c r="DL915" i="4"/>
  <c r="DJ915" i="4"/>
  <c r="DI915" i="4"/>
  <c r="DH915" i="4"/>
  <c r="DF915" i="4"/>
  <c r="DE915" i="4"/>
  <c r="DD915" i="4"/>
  <c r="DC915" i="4"/>
  <c r="DB915" i="4"/>
  <c r="DA915" i="4"/>
  <c r="CZ915" i="4"/>
  <c r="CY915" i="4"/>
  <c r="CX915" i="4"/>
  <c r="CW915" i="4"/>
  <c r="CV915" i="4"/>
  <c r="CU915" i="4"/>
  <c r="CT915" i="4"/>
  <c r="CS915" i="4"/>
  <c r="CR915" i="4"/>
  <c r="CP915" i="4"/>
  <c r="CO915" i="4"/>
  <c r="CN915" i="4"/>
  <c r="CL915" i="4"/>
  <c r="CK915" i="4"/>
  <c r="CJ915" i="4"/>
  <c r="CH915" i="4"/>
  <c r="CG915" i="4"/>
  <c r="CF915" i="4"/>
  <c r="CD915" i="4"/>
  <c r="CC915" i="4"/>
  <c r="CB915" i="4"/>
  <c r="CA915" i="4"/>
  <c r="BZ915" i="4"/>
  <c r="BY915" i="4"/>
  <c r="BX915" i="4"/>
  <c r="BW915" i="4"/>
  <c r="BV915" i="4"/>
  <c r="BU915" i="4"/>
  <c r="BT915" i="4"/>
  <c r="BR915" i="4"/>
  <c r="BQ915" i="4"/>
  <c r="BP915" i="4"/>
  <c r="BO915" i="4"/>
  <c r="BN915" i="4"/>
  <c r="BM915" i="4"/>
  <c r="BL915" i="4"/>
  <c r="BJ915" i="4"/>
  <c r="BI915" i="4"/>
  <c r="BH915" i="4"/>
  <c r="BF915" i="4"/>
  <c r="BE915" i="4"/>
  <c r="BD915" i="4"/>
  <c r="BB915" i="4"/>
  <c r="BA915" i="4"/>
  <c r="AZ915" i="4"/>
  <c r="AX915" i="4"/>
  <c r="AW915" i="4"/>
  <c r="AV915" i="4"/>
  <c r="AU915" i="4"/>
  <c r="AT915" i="4"/>
  <c r="AS915" i="4"/>
  <c r="AR915" i="4"/>
  <c r="AQ915" i="4"/>
  <c r="AP915" i="4"/>
  <c r="AO915" i="4"/>
  <c r="AN915" i="4"/>
  <c r="AL915" i="4"/>
  <c r="AK915" i="4"/>
  <c r="AJ915" i="4"/>
  <c r="AH915" i="4"/>
  <c r="AG915" i="4"/>
  <c r="AF915" i="4"/>
  <c r="AD915" i="4"/>
  <c r="AC915" i="4"/>
  <c r="AB915" i="4"/>
  <c r="Z915" i="4"/>
  <c r="Y915" i="4"/>
  <c r="X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EE914" i="4"/>
  <c r="ED914" i="4"/>
  <c r="EC914" i="4"/>
  <c r="EB914" i="4"/>
  <c r="EA914" i="4"/>
  <c r="DZ914" i="4"/>
  <c r="DY914" i="4"/>
  <c r="DX914" i="4"/>
  <c r="DW914" i="4"/>
  <c r="DV914" i="4"/>
  <c r="DU914" i="4"/>
  <c r="DT914" i="4"/>
  <c r="DS914" i="4"/>
  <c r="DR914" i="4"/>
  <c r="DQ914" i="4"/>
  <c r="DP914" i="4"/>
  <c r="DO914" i="4"/>
  <c r="DN914" i="4"/>
  <c r="DM914" i="4"/>
  <c r="DL914" i="4"/>
  <c r="DJ914" i="4"/>
  <c r="DI914" i="4"/>
  <c r="DH914" i="4"/>
  <c r="DF914" i="4"/>
  <c r="DE914" i="4"/>
  <c r="DD914" i="4"/>
  <c r="DB914" i="4"/>
  <c r="DA914" i="4"/>
  <c r="CZ914" i="4"/>
  <c r="CY914" i="4"/>
  <c r="CX914" i="4"/>
  <c r="CW914" i="4"/>
  <c r="CV914" i="4"/>
  <c r="CU914" i="4"/>
  <c r="CT914" i="4"/>
  <c r="CS914" i="4"/>
  <c r="CR914" i="4"/>
  <c r="CQ914" i="4"/>
  <c r="CP914" i="4"/>
  <c r="CO914" i="4"/>
  <c r="CN914" i="4"/>
  <c r="CM914" i="4"/>
  <c r="CL914" i="4"/>
  <c r="CK914" i="4"/>
  <c r="CJ914" i="4"/>
  <c r="CH914" i="4"/>
  <c r="CG914" i="4"/>
  <c r="CF914" i="4"/>
  <c r="CD914" i="4"/>
  <c r="CC914" i="4"/>
  <c r="CB914" i="4"/>
  <c r="BZ914" i="4"/>
  <c r="BY914" i="4"/>
  <c r="BX914" i="4"/>
  <c r="BW914" i="4"/>
  <c r="BV914" i="4"/>
  <c r="BU914" i="4"/>
  <c r="BT914" i="4"/>
  <c r="BS914" i="4"/>
  <c r="BR914" i="4"/>
  <c r="BQ914" i="4"/>
  <c r="BP914" i="4"/>
  <c r="BN914" i="4"/>
  <c r="BM914" i="4"/>
  <c r="BL914" i="4"/>
  <c r="BK914" i="4"/>
  <c r="BJ914" i="4"/>
  <c r="BI914" i="4"/>
  <c r="BH914" i="4"/>
  <c r="BF914" i="4"/>
  <c r="BE914" i="4"/>
  <c r="BD914" i="4"/>
  <c r="BC914" i="4"/>
  <c r="BB914" i="4"/>
  <c r="BA914" i="4"/>
  <c r="AZ914" i="4"/>
  <c r="AY914" i="4"/>
  <c r="AX914" i="4"/>
  <c r="AW914" i="4"/>
  <c r="AV914" i="4"/>
  <c r="AT914" i="4"/>
  <c r="AS914" i="4"/>
  <c r="AR914" i="4"/>
  <c r="AQ914" i="4"/>
  <c r="AP914" i="4"/>
  <c r="AO914" i="4"/>
  <c r="AN914" i="4"/>
  <c r="AL914" i="4"/>
  <c r="AK914" i="4"/>
  <c r="AJ914" i="4"/>
  <c r="AH914" i="4"/>
  <c r="AG914" i="4"/>
  <c r="AF914" i="4"/>
  <c r="AD914" i="4"/>
  <c r="AC914" i="4"/>
  <c r="AB914" i="4"/>
  <c r="AA914" i="4"/>
  <c r="Z914" i="4"/>
  <c r="Y914" i="4"/>
  <c r="X914" i="4"/>
  <c r="V914" i="4"/>
  <c r="U914" i="4"/>
  <c r="T914" i="4"/>
  <c r="S914" i="4"/>
  <c r="R914" i="4"/>
  <c r="Q914" i="4"/>
  <c r="P914" i="4"/>
  <c r="N914" i="4"/>
  <c r="M914" i="4"/>
  <c r="L914" i="4"/>
  <c r="J914" i="4"/>
  <c r="I914" i="4"/>
  <c r="H914" i="4"/>
  <c r="EE913" i="4"/>
  <c r="ED913" i="4"/>
  <c r="EC913" i="4"/>
  <c r="EB913" i="4"/>
  <c r="DZ913" i="4"/>
  <c r="DY913" i="4"/>
  <c r="DX913" i="4"/>
  <c r="DV913" i="4"/>
  <c r="DU913" i="4"/>
  <c r="DT913" i="4"/>
  <c r="DS913" i="4"/>
  <c r="DR913" i="4"/>
  <c r="DQ913" i="4"/>
  <c r="DP913" i="4"/>
  <c r="DN913" i="4"/>
  <c r="DM913" i="4"/>
  <c r="DL913" i="4"/>
  <c r="DJ913" i="4"/>
  <c r="DI913" i="4"/>
  <c r="DH913" i="4"/>
  <c r="DG913" i="4"/>
  <c r="DF913" i="4"/>
  <c r="DE913" i="4"/>
  <c r="DD913" i="4"/>
  <c r="DB913" i="4"/>
  <c r="DA913" i="4"/>
  <c r="CZ913" i="4"/>
  <c r="CY913" i="4"/>
  <c r="CX913" i="4"/>
  <c r="CW913" i="4"/>
  <c r="CV913" i="4"/>
  <c r="CU913" i="4"/>
  <c r="CT913" i="4"/>
  <c r="CS913" i="4"/>
  <c r="CR913" i="4"/>
  <c r="CQ913" i="4"/>
  <c r="CP913" i="4"/>
  <c r="CO913" i="4"/>
  <c r="CN913" i="4"/>
  <c r="CM913" i="4"/>
  <c r="CL913" i="4"/>
  <c r="CK913" i="4"/>
  <c r="CJ913" i="4"/>
  <c r="CI913" i="4"/>
  <c r="CH913" i="4"/>
  <c r="CG913" i="4"/>
  <c r="CF913" i="4"/>
  <c r="CD913" i="4"/>
  <c r="CC913" i="4"/>
  <c r="CB913" i="4"/>
  <c r="BZ913" i="4"/>
  <c r="BY913" i="4"/>
  <c r="BX913" i="4"/>
  <c r="BV913" i="4"/>
  <c r="BU913" i="4"/>
  <c r="BT913" i="4"/>
  <c r="BR913" i="4"/>
  <c r="BQ913" i="4"/>
  <c r="BP913" i="4"/>
  <c r="BO913" i="4"/>
  <c r="BN913" i="4"/>
  <c r="BM913" i="4"/>
  <c r="BL913" i="4"/>
  <c r="BJ913" i="4"/>
  <c r="BI913" i="4"/>
  <c r="BH913" i="4"/>
  <c r="BF913" i="4"/>
  <c r="BE913" i="4"/>
  <c r="BD913" i="4"/>
  <c r="BB913" i="4"/>
  <c r="BA913" i="4"/>
  <c r="AZ913" i="4"/>
  <c r="AX913" i="4"/>
  <c r="AW913" i="4"/>
  <c r="AV913" i="4"/>
  <c r="AT913" i="4"/>
  <c r="AS913" i="4"/>
  <c r="AR913" i="4"/>
  <c r="AP913" i="4"/>
  <c r="AO913" i="4"/>
  <c r="AN913" i="4"/>
  <c r="AL913" i="4"/>
  <c r="AK913" i="4"/>
  <c r="AJ913" i="4"/>
  <c r="AH913" i="4"/>
  <c r="AG913" i="4"/>
  <c r="AF913" i="4"/>
  <c r="AE913" i="4"/>
  <c r="AD913" i="4"/>
  <c r="AC913" i="4"/>
  <c r="AB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ED912" i="4"/>
  <c r="EC912" i="4"/>
  <c r="EB912" i="4"/>
  <c r="DZ912" i="4"/>
  <c r="DY912" i="4"/>
  <c r="DX912" i="4"/>
  <c r="DV912" i="4"/>
  <c r="DU912" i="4"/>
  <c r="DT912" i="4"/>
  <c r="DR912" i="4"/>
  <c r="DQ912" i="4"/>
  <c r="DP912" i="4"/>
  <c r="DO912" i="4"/>
  <c r="DN912" i="4"/>
  <c r="DM912" i="4"/>
  <c r="DL912" i="4"/>
  <c r="DK912" i="4"/>
  <c r="DJ912" i="4"/>
  <c r="DI912" i="4"/>
  <c r="DH912" i="4"/>
  <c r="DF912" i="4"/>
  <c r="DE912" i="4"/>
  <c r="DD912" i="4"/>
  <c r="DB912" i="4"/>
  <c r="DA912" i="4"/>
  <c r="CZ912" i="4"/>
  <c r="CY912" i="4"/>
  <c r="CX912" i="4"/>
  <c r="CW912" i="4"/>
  <c r="CV912" i="4"/>
  <c r="CU912" i="4"/>
  <c r="CT912" i="4"/>
  <c r="CS912" i="4"/>
  <c r="CR912" i="4"/>
  <c r="CP912" i="4"/>
  <c r="CO912" i="4"/>
  <c r="CN912" i="4"/>
  <c r="CM912" i="4"/>
  <c r="CL912" i="4"/>
  <c r="CK912" i="4"/>
  <c r="CJ912" i="4"/>
  <c r="CH912" i="4"/>
  <c r="CG912" i="4"/>
  <c r="CF912" i="4"/>
  <c r="CD912" i="4"/>
  <c r="CC912" i="4"/>
  <c r="CB912" i="4"/>
  <c r="CA912" i="4"/>
  <c r="BZ912" i="4"/>
  <c r="BY912" i="4"/>
  <c r="BX912" i="4"/>
  <c r="BV912" i="4"/>
  <c r="BU912" i="4"/>
  <c r="BT912" i="4"/>
  <c r="BR912" i="4"/>
  <c r="BQ912" i="4"/>
  <c r="BP912" i="4"/>
  <c r="BN912" i="4"/>
  <c r="BM912" i="4"/>
  <c r="BL912" i="4"/>
  <c r="BK912" i="4"/>
  <c r="BJ912" i="4"/>
  <c r="BI912" i="4"/>
  <c r="BH912" i="4"/>
  <c r="BG912" i="4"/>
  <c r="BF912" i="4"/>
  <c r="BE912" i="4"/>
  <c r="BD912" i="4"/>
  <c r="BC912" i="4"/>
  <c r="BB912" i="4"/>
  <c r="BA912" i="4"/>
  <c r="AZ912" i="4"/>
  <c r="AX912" i="4"/>
  <c r="AW912" i="4"/>
  <c r="AV912" i="4"/>
  <c r="AT912" i="4"/>
  <c r="AS912" i="4"/>
  <c r="AR912" i="4"/>
  <c r="AQ912" i="4"/>
  <c r="AP912" i="4"/>
  <c r="AO912" i="4"/>
  <c r="AN912" i="4"/>
  <c r="AL912" i="4"/>
  <c r="AK912" i="4"/>
  <c r="AJ912" i="4"/>
  <c r="AI912" i="4"/>
  <c r="AH912" i="4"/>
  <c r="AG912" i="4"/>
  <c r="AF912" i="4"/>
  <c r="AD912" i="4"/>
  <c r="AC912" i="4"/>
  <c r="AB912" i="4"/>
  <c r="AA912" i="4"/>
  <c r="Z912" i="4"/>
  <c r="Y912" i="4"/>
  <c r="X912" i="4"/>
  <c r="V912" i="4"/>
  <c r="U912" i="4"/>
  <c r="T912" i="4"/>
  <c r="R912" i="4"/>
  <c r="Q912" i="4"/>
  <c r="P912" i="4"/>
  <c r="N912" i="4"/>
  <c r="M912" i="4"/>
  <c r="L912" i="4"/>
  <c r="K912" i="4"/>
  <c r="J912" i="4"/>
  <c r="I912" i="4"/>
  <c r="H912" i="4"/>
  <c r="EE911" i="4"/>
  <c r="ED911" i="4"/>
  <c r="EC911" i="4"/>
  <c r="EB911" i="4"/>
  <c r="EA911" i="4"/>
  <c r="DZ911" i="4"/>
  <c r="DY911" i="4"/>
  <c r="DX911" i="4"/>
  <c r="DV911" i="4"/>
  <c r="DU911" i="4"/>
  <c r="DT911" i="4"/>
  <c r="DS911" i="4"/>
  <c r="DR911" i="4"/>
  <c r="DQ911" i="4"/>
  <c r="DP911" i="4"/>
  <c r="DO911" i="4"/>
  <c r="DN911" i="4"/>
  <c r="DM911" i="4"/>
  <c r="DL911" i="4"/>
  <c r="DJ911" i="4"/>
  <c r="DI911" i="4"/>
  <c r="DH911" i="4"/>
  <c r="DG911" i="4"/>
  <c r="DF911" i="4"/>
  <c r="DE911" i="4"/>
  <c r="DD911" i="4"/>
  <c r="DB911" i="4"/>
  <c r="DA911" i="4"/>
  <c r="CZ911" i="4"/>
  <c r="CY911" i="4"/>
  <c r="CX911" i="4"/>
  <c r="CW911" i="4"/>
  <c r="CV911" i="4"/>
  <c r="CU911" i="4"/>
  <c r="CT911" i="4"/>
  <c r="CS911" i="4"/>
  <c r="CR911" i="4"/>
  <c r="CQ911" i="4"/>
  <c r="CP911" i="4"/>
  <c r="CO911" i="4"/>
  <c r="CN911" i="4"/>
  <c r="CM911" i="4"/>
  <c r="CL911" i="4"/>
  <c r="CK911" i="4"/>
  <c r="CJ911" i="4"/>
  <c r="CI911" i="4"/>
  <c r="CH911" i="4"/>
  <c r="CG911" i="4"/>
  <c r="CF911" i="4"/>
  <c r="CE911" i="4"/>
  <c r="CD911" i="4"/>
  <c r="CC911" i="4"/>
  <c r="CB911" i="4"/>
  <c r="BZ911" i="4"/>
  <c r="BY911" i="4"/>
  <c r="BX911" i="4"/>
  <c r="BV911" i="4"/>
  <c r="BU911" i="4"/>
  <c r="BT911" i="4"/>
  <c r="BS911" i="4"/>
  <c r="BR911" i="4"/>
  <c r="BQ911" i="4"/>
  <c r="BP911" i="4"/>
  <c r="BN911" i="4"/>
  <c r="BM911" i="4"/>
  <c r="BL911" i="4"/>
  <c r="BK911" i="4"/>
  <c r="BJ911" i="4"/>
  <c r="BI911" i="4"/>
  <c r="BH911" i="4"/>
  <c r="BG911" i="4"/>
  <c r="BF911" i="4"/>
  <c r="BE911" i="4"/>
  <c r="BD911" i="4"/>
  <c r="BB911" i="4"/>
  <c r="BA911" i="4"/>
  <c r="AZ911" i="4"/>
  <c r="AY911" i="4"/>
  <c r="AX911" i="4"/>
  <c r="AW911" i="4"/>
  <c r="AV911" i="4"/>
  <c r="AT911" i="4"/>
  <c r="AS911" i="4"/>
  <c r="AR911" i="4"/>
  <c r="AQ911" i="4"/>
  <c r="AP911" i="4"/>
  <c r="AO911" i="4"/>
  <c r="AN911" i="4"/>
  <c r="AL911" i="4"/>
  <c r="AK911" i="4"/>
  <c r="AJ911" i="4"/>
  <c r="AH911" i="4"/>
  <c r="AG911" i="4"/>
  <c r="AF911" i="4"/>
  <c r="AD911" i="4"/>
  <c r="AC911" i="4"/>
  <c r="AB911" i="4"/>
  <c r="Z911" i="4"/>
  <c r="Y911" i="4"/>
  <c r="X911" i="4"/>
  <c r="V911" i="4"/>
  <c r="U911" i="4"/>
  <c r="T911" i="4"/>
  <c r="R911" i="4"/>
  <c r="Q911" i="4"/>
  <c r="P911" i="4"/>
  <c r="O911" i="4"/>
  <c r="N911" i="4"/>
  <c r="M911" i="4"/>
  <c r="L911" i="4"/>
  <c r="J911" i="4"/>
  <c r="I911" i="4"/>
  <c r="H911" i="4"/>
  <c r="ED910" i="4"/>
  <c r="EC910" i="4"/>
  <c r="EB910" i="4"/>
  <c r="EA910" i="4"/>
  <c r="DZ910" i="4"/>
  <c r="DY910" i="4"/>
  <c r="DX910" i="4"/>
  <c r="DV910" i="4"/>
  <c r="DU910" i="4"/>
  <c r="DT910" i="4"/>
  <c r="DS910" i="4"/>
  <c r="DR910" i="4"/>
  <c r="DQ910" i="4"/>
  <c r="DP910" i="4"/>
  <c r="DN910" i="4"/>
  <c r="DM910" i="4"/>
  <c r="DL910" i="4"/>
  <c r="DK910" i="4"/>
  <c r="DJ910" i="4"/>
  <c r="DI910" i="4"/>
  <c r="DH910" i="4"/>
  <c r="DG910" i="4"/>
  <c r="DF910" i="4"/>
  <c r="DE910" i="4"/>
  <c r="DD910" i="4"/>
  <c r="DC910" i="4"/>
  <c r="DB910" i="4"/>
  <c r="DA910" i="4"/>
  <c r="CZ910" i="4"/>
  <c r="CX910" i="4"/>
  <c r="CW910" i="4"/>
  <c r="CV910" i="4"/>
  <c r="CU910" i="4"/>
  <c r="CT910" i="4"/>
  <c r="CS910" i="4"/>
  <c r="CR910" i="4"/>
  <c r="CP910" i="4"/>
  <c r="CO910" i="4"/>
  <c r="CN910" i="4"/>
  <c r="CL910" i="4"/>
  <c r="CK910" i="4"/>
  <c r="CJ910" i="4"/>
  <c r="CH910" i="4"/>
  <c r="CG910" i="4"/>
  <c r="CF910" i="4"/>
  <c r="CD910" i="4"/>
  <c r="CC910" i="4"/>
  <c r="CB910" i="4"/>
  <c r="BZ910" i="4"/>
  <c r="BY910" i="4"/>
  <c r="BX910" i="4"/>
  <c r="BW910" i="4"/>
  <c r="BV910" i="4"/>
  <c r="BU910" i="4"/>
  <c r="BT910" i="4"/>
  <c r="BS910" i="4"/>
  <c r="BR910" i="4"/>
  <c r="BQ910" i="4"/>
  <c r="BP910" i="4"/>
  <c r="BN910" i="4"/>
  <c r="BM910" i="4"/>
  <c r="BL910" i="4"/>
  <c r="BJ910" i="4"/>
  <c r="BI910" i="4"/>
  <c r="BH910" i="4"/>
  <c r="BG910" i="4"/>
  <c r="BF910" i="4"/>
  <c r="BE910" i="4"/>
  <c r="BD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L910" i="4"/>
  <c r="AK910" i="4"/>
  <c r="AJ910" i="4"/>
  <c r="AI910" i="4"/>
  <c r="AH910" i="4"/>
  <c r="AG910" i="4"/>
  <c r="AF910" i="4"/>
  <c r="AD910" i="4"/>
  <c r="AC910" i="4"/>
  <c r="AB910" i="4"/>
  <c r="Z910" i="4"/>
  <c r="Y910" i="4"/>
  <c r="X910" i="4"/>
  <c r="V910" i="4"/>
  <c r="U910" i="4"/>
  <c r="T910" i="4"/>
  <c r="R910" i="4"/>
  <c r="Q910" i="4"/>
  <c r="P910" i="4"/>
  <c r="O910" i="4"/>
  <c r="N910" i="4"/>
  <c r="M910" i="4"/>
  <c r="L910" i="4"/>
  <c r="J910" i="4"/>
  <c r="I910" i="4"/>
  <c r="H910" i="4"/>
  <c r="ED909" i="4"/>
  <c r="EC909" i="4"/>
  <c r="EB909" i="4"/>
  <c r="DZ909" i="4"/>
  <c r="DY909" i="4"/>
  <c r="DX909" i="4"/>
  <c r="DV909" i="4"/>
  <c r="DU909" i="4"/>
  <c r="DT909" i="4"/>
  <c r="DS909" i="4"/>
  <c r="DR909" i="4"/>
  <c r="DQ909" i="4"/>
  <c r="DP909" i="4"/>
  <c r="DN909" i="4"/>
  <c r="DM909" i="4"/>
  <c r="DL909" i="4"/>
  <c r="DK909" i="4"/>
  <c r="DJ909" i="4"/>
  <c r="DI909" i="4"/>
  <c r="DH909" i="4"/>
  <c r="DG909" i="4"/>
  <c r="DF909" i="4"/>
  <c r="DE909" i="4"/>
  <c r="DD909" i="4"/>
  <c r="DB909" i="4"/>
  <c r="DA909" i="4"/>
  <c r="CZ909" i="4"/>
  <c r="CY909" i="4"/>
  <c r="CX909" i="4"/>
  <c r="CW909" i="4"/>
  <c r="CV909" i="4"/>
  <c r="CU909" i="4"/>
  <c r="CT909" i="4"/>
  <c r="CS909" i="4"/>
  <c r="CR909" i="4"/>
  <c r="CP909" i="4"/>
  <c r="CO909" i="4"/>
  <c r="CN909" i="4"/>
  <c r="CM909" i="4"/>
  <c r="CL909" i="4"/>
  <c r="CK909" i="4"/>
  <c r="CJ909" i="4"/>
  <c r="CH909" i="4"/>
  <c r="CG909" i="4"/>
  <c r="CF909" i="4"/>
  <c r="CE909" i="4"/>
  <c r="CD909" i="4"/>
  <c r="CC909" i="4"/>
  <c r="CB909" i="4"/>
  <c r="CA909" i="4"/>
  <c r="BZ909" i="4"/>
  <c r="BY909" i="4"/>
  <c r="BX909" i="4"/>
  <c r="BV909" i="4"/>
  <c r="BU909" i="4"/>
  <c r="BT909" i="4"/>
  <c r="BS909" i="4"/>
  <c r="BR909" i="4"/>
  <c r="BQ909" i="4"/>
  <c r="BP909" i="4"/>
  <c r="BN909" i="4"/>
  <c r="BM909" i="4"/>
  <c r="BL909" i="4"/>
  <c r="BK909" i="4"/>
  <c r="BJ909" i="4"/>
  <c r="BI909" i="4"/>
  <c r="BH909" i="4"/>
  <c r="BG909" i="4"/>
  <c r="BF909" i="4"/>
  <c r="BE909" i="4"/>
  <c r="BD909" i="4"/>
  <c r="BC909" i="4"/>
  <c r="BB909" i="4"/>
  <c r="BA909" i="4"/>
  <c r="AZ909" i="4"/>
  <c r="AX909" i="4"/>
  <c r="AW909" i="4"/>
  <c r="AV909" i="4"/>
  <c r="AT909" i="4"/>
  <c r="AS909" i="4"/>
  <c r="AR909" i="4"/>
  <c r="AP909" i="4"/>
  <c r="AO909" i="4"/>
  <c r="AN909" i="4"/>
  <c r="AL909" i="4"/>
  <c r="AK909" i="4"/>
  <c r="AJ909" i="4"/>
  <c r="AI909" i="4"/>
  <c r="AH909" i="4"/>
  <c r="AG909" i="4"/>
  <c r="AF909" i="4"/>
  <c r="AE909" i="4"/>
  <c r="AD909" i="4"/>
  <c r="AC909" i="4"/>
  <c r="AB909" i="4"/>
  <c r="Z909" i="4"/>
  <c r="Y909" i="4"/>
  <c r="X909" i="4"/>
  <c r="W909" i="4"/>
  <c r="V909" i="4"/>
  <c r="U909" i="4"/>
  <c r="T909" i="4"/>
  <c r="S909" i="4"/>
  <c r="R909" i="4"/>
  <c r="Q909" i="4"/>
  <c r="P909" i="4"/>
  <c r="N909" i="4"/>
  <c r="M909" i="4"/>
  <c r="L909" i="4"/>
  <c r="K909" i="4"/>
  <c r="J909" i="4"/>
  <c r="I909" i="4"/>
  <c r="H909" i="4"/>
  <c r="ED908" i="4"/>
  <c r="EC908" i="4"/>
  <c r="EB908" i="4"/>
  <c r="EA908" i="4"/>
  <c r="DZ908" i="4"/>
  <c r="DY908" i="4"/>
  <c r="DX908" i="4"/>
  <c r="DV908" i="4"/>
  <c r="DU908" i="4"/>
  <c r="DT908" i="4"/>
  <c r="DS908" i="4"/>
  <c r="DR908" i="4"/>
  <c r="DQ908" i="4"/>
  <c r="DP908" i="4"/>
  <c r="DO908" i="4"/>
  <c r="DN908" i="4"/>
  <c r="DM908" i="4"/>
  <c r="DL908" i="4"/>
  <c r="DJ908" i="4"/>
  <c r="DI908" i="4"/>
  <c r="DH908" i="4"/>
  <c r="DG908" i="4"/>
  <c r="DF908" i="4"/>
  <c r="DE908" i="4"/>
  <c r="DD908" i="4"/>
  <c r="DB908" i="4"/>
  <c r="DA908" i="4"/>
  <c r="CZ908" i="4"/>
  <c r="CX908" i="4"/>
  <c r="CW908" i="4"/>
  <c r="CV908" i="4"/>
  <c r="CU908" i="4"/>
  <c r="CT908" i="4"/>
  <c r="CS908" i="4"/>
  <c r="CR908" i="4"/>
  <c r="CP908" i="4"/>
  <c r="CO908" i="4"/>
  <c r="CN908" i="4"/>
  <c r="CL908" i="4"/>
  <c r="CK908" i="4"/>
  <c r="CJ908" i="4"/>
  <c r="CI908" i="4"/>
  <c r="CH908" i="4"/>
  <c r="CG908" i="4"/>
  <c r="CF908" i="4"/>
  <c r="CE908" i="4"/>
  <c r="CD908" i="4"/>
  <c r="CC908" i="4"/>
  <c r="CB908" i="4"/>
  <c r="BZ908" i="4"/>
  <c r="BY908" i="4"/>
  <c r="BX908" i="4"/>
  <c r="BW908" i="4"/>
  <c r="BV908" i="4"/>
  <c r="BU908" i="4"/>
  <c r="BT908" i="4"/>
  <c r="BS908" i="4"/>
  <c r="BR908" i="4"/>
  <c r="BQ908" i="4"/>
  <c r="BP908" i="4"/>
  <c r="BN908" i="4"/>
  <c r="BM908" i="4"/>
  <c r="BL908" i="4"/>
  <c r="BK908" i="4"/>
  <c r="BJ908" i="4"/>
  <c r="BI908" i="4"/>
  <c r="BH908" i="4"/>
  <c r="BF908" i="4"/>
  <c r="BE908" i="4"/>
  <c r="BD908" i="4"/>
  <c r="BB908" i="4"/>
  <c r="BA908" i="4"/>
  <c r="AZ908" i="4"/>
  <c r="AX908" i="4"/>
  <c r="AW908" i="4"/>
  <c r="AV908" i="4"/>
  <c r="AU908" i="4"/>
  <c r="AT908" i="4"/>
  <c r="AS908" i="4"/>
  <c r="AR908" i="4"/>
  <c r="AP908" i="4"/>
  <c r="AO908" i="4"/>
  <c r="AN908" i="4"/>
  <c r="AL908" i="4"/>
  <c r="AK908" i="4"/>
  <c r="AJ908" i="4"/>
  <c r="AH908" i="4"/>
  <c r="AG908" i="4"/>
  <c r="AF908" i="4"/>
  <c r="AD908" i="4"/>
  <c r="AC908" i="4"/>
  <c r="AB908" i="4"/>
  <c r="Z908" i="4"/>
  <c r="Y908" i="4"/>
  <c r="X908" i="4"/>
  <c r="V908" i="4"/>
  <c r="U908" i="4"/>
  <c r="T908" i="4"/>
  <c r="R908" i="4"/>
  <c r="Q908" i="4"/>
  <c r="P908" i="4"/>
  <c r="N908" i="4"/>
  <c r="M908" i="4"/>
  <c r="L908" i="4"/>
  <c r="K908" i="4"/>
  <c r="J908" i="4"/>
  <c r="I908" i="4"/>
  <c r="H908" i="4"/>
  <c r="EE907" i="4"/>
  <c r="ED907" i="4"/>
  <c r="EC907" i="4"/>
  <c r="EB907" i="4"/>
  <c r="EA907" i="4"/>
  <c r="DZ907" i="4"/>
  <c r="DY907" i="4"/>
  <c r="DX907" i="4"/>
  <c r="DV907" i="4"/>
  <c r="DU907" i="4"/>
  <c r="DT907" i="4"/>
  <c r="DS907" i="4"/>
  <c r="DR907" i="4"/>
  <c r="DQ907" i="4"/>
  <c r="DP907" i="4"/>
  <c r="DO907" i="4"/>
  <c r="DN907" i="4"/>
  <c r="DM907" i="4"/>
  <c r="DL907" i="4"/>
  <c r="DJ907" i="4"/>
  <c r="DI907" i="4"/>
  <c r="DH907" i="4"/>
  <c r="DG907" i="4"/>
  <c r="DF907" i="4"/>
  <c r="DE907" i="4"/>
  <c r="DD907" i="4"/>
  <c r="DC907" i="4"/>
  <c r="DB907" i="4"/>
  <c r="DA907" i="4"/>
  <c r="CZ907" i="4"/>
  <c r="CY907" i="4"/>
  <c r="CX907" i="4"/>
  <c r="CW907" i="4"/>
  <c r="CV907" i="4"/>
  <c r="CU907" i="4"/>
  <c r="CT907" i="4"/>
  <c r="CS907" i="4"/>
  <c r="CR907" i="4"/>
  <c r="CP907" i="4"/>
  <c r="CO907" i="4"/>
  <c r="CN907" i="4"/>
  <c r="CL907" i="4"/>
  <c r="CK907" i="4"/>
  <c r="CJ907" i="4"/>
  <c r="CH907" i="4"/>
  <c r="CG907" i="4"/>
  <c r="CF907" i="4"/>
  <c r="CD907" i="4"/>
  <c r="CC907" i="4"/>
  <c r="CB907" i="4"/>
  <c r="CA907" i="4"/>
  <c r="BZ907" i="4"/>
  <c r="BY907" i="4"/>
  <c r="BX907" i="4"/>
  <c r="BW907" i="4"/>
  <c r="BV907" i="4"/>
  <c r="BU907" i="4"/>
  <c r="BT907" i="4"/>
  <c r="BR907" i="4"/>
  <c r="BQ907" i="4"/>
  <c r="BP907" i="4"/>
  <c r="BN907" i="4"/>
  <c r="BM907" i="4"/>
  <c r="BL907" i="4"/>
  <c r="BJ907" i="4"/>
  <c r="BI907" i="4"/>
  <c r="BH907" i="4"/>
  <c r="BF907" i="4"/>
  <c r="BE907" i="4"/>
  <c r="BD907" i="4"/>
  <c r="BB907" i="4"/>
  <c r="BA907" i="4"/>
  <c r="AZ907" i="4"/>
  <c r="AY907" i="4"/>
  <c r="AX907" i="4"/>
  <c r="AW907" i="4"/>
  <c r="AV907" i="4"/>
  <c r="AT907" i="4"/>
  <c r="AS907" i="4"/>
  <c r="AR907" i="4"/>
  <c r="AQ907" i="4"/>
  <c r="AP907" i="4"/>
  <c r="AO907" i="4"/>
  <c r="AN907" i="4"/>
  <c r="AL907" i="4"/>
  <c r="AK907" i="4"/>
  <c r="AJ907" i="4"/>
  <c r="AI907" i="4"/>
  <c r="AH907" i="4"/>
  <c r="AG907" i="4"/>
  <c r="AF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N907" i="4"/>
  <c r="M907" i="4"/>
  <c r="L907" i="4"/>
  <c r="J907" i="4"/>
  <c r="I907" i="4"/>
  <c r="H907" i="4"/>
  <c r="EE906" i="4"/>
  <c r="ED906" i="4"/>
  <c r="EC906" i="4"/>
  <c r="EB906" i="4"/>
  <c r="EA906" i="4"/>
  <c r="DZ906" i="4"/>
  <c r="DY906" i="4"/>
  <c r="DX906" i="4"/>
  <c r="DV906" i="4"/>
  <c r="DU906" i="4"/>
  <c r="DT906" i="4"/>
  <c r="DS906" i="4"/>
  <c r="DR906" i="4"/>
  <c r="DQ906" i="4"/>
  <c r="DP906" i="4"/>
  <c r="DN906" i="4"/>
  <c r="DM906" i="4"/>
  <c r="DL906" i="4"/>
  <c r="DJ906" i="4"/>
  <c r="DI906" i="4"/>
  <c r="DH906" i="4"/>
  <c r="DG906" i="4"/>
  <c r="DF906" i="4"/>
  <c r="DE906" i="4"/>
  <c r="DD906" i="4"/>
  <c r="DC906" i="4"/>
  <c r="DB906" i="4"/>
  <c r="DA906" i="4"/>
  <c r="CZ906" i="4"/>
  <c r="CX906" i="4"/>
  <c r="CW906" i="4"/>
  <c r="CV906" i="4"/>
  <c r="CU906" i="4"/>
  <c r="CT906" i="4"/>
  <c r="CS906" i="4"/>
  <c r="CR906" i="4"/>
  <c r="CP906" i="4"/>
  <c r="CO906" i="4"/>
  <c r="CN906" i="4"/>
  <c r="CM906" i="4"/>
  <c r="CL906" i="4"/>
  <c r="CK906" i="4"/>
  <c r="CJ906" i="4"/>
  <c r="CH906" i="4"/>
  <c r="CG906" i="4"/>
  <c r="CF906" i="4"/>
  <c r="CE906" i="4"/>
  <c r="CD906" i="4"/>
  <c r="CC906" i="4"/>
  <c r="CB906" i="4"/>
  <c r="BZ906" i="4"/>
  <c r="BY906" i="4"/>
  <c r="BX906" i="4"/>
  <c r="BV906" i="4"/>
  <c r="BU906" i="4"/>
  <c r="BT906" i="4"/>
  <c r="BR906" i="4"/>
  <c r="BQ906" i="4"/>
  <c r="BP906" i="4"/>
  <c r="BN906" i="4"/>
  <c r="BM906" i="4"/>
  <c r="BL906" i="4"/>
  <c r="BJ906" i="4"/>
  <c r="BI906" i="4"/>
  <c r="BH906" i="4"/>
  <c r="BG906" i="4"/>
  <c r="BF906" i="4"/>
  <c r="BE906" i="4"/>
  <c r="BD906" i="4"/>
  <c r="BC906" i="4"/>
  <c r="BB906" i="4"/>
  <c r="BA906" i="4"/>
  <c r="AZ906" i="4"/>
  <c r="AX906" i="4"/>
  <c r="AW906" i="4"/>
  <c r="AV906" i="4"/>
  <c r="AU906" i="4"/>
  <c r="AT906" i="4"/>
  <c r="AS906" i="4"/>
  <c r="AR906" i="4"/>
  <c r="AQ906" i="4"/>
  <c r="AP906" i="4"/>
  <c r="AO906" i="4"/>
  <c r="AN906" i="4"/>
  <c r="AL906" i="4"/>
  <c r="AK906" i="4"/>
  <c r="AJ906" i="4"/>
  <c r="AI906" i="4"/>
  <c r="AH906" i="4"/>
  <c r="AG906" i="4"/>
  <c r="AF906" i="4"/>
  <c r="AD906" i="4"/>
  <c r="AC906" i="4"/>
  <c r="AB906" i="4"/>
  <c r="AA906" i="4"/>
  <c r="Z906" i="4"/>
  <c r="Y906" i="4"/>
  <c r="X906" i="4"/>
  <c r="W906" i="4"/>
  <c r="V906" i="4"/>
  <c r="U906" i="4"/>
  <c r="T906" i="4"/>
  <c r="R906" i="4"/>
  <c r="Q906" i="4"/>
  <c r="P906" i="4"/>
  <c r="O906" i="4"/>
  <c r="N906" i="4"/>
  <c r="M906" i="4"/>
  <c r="L906" i="4"/>
  <c r="J906" i="4"/>
  <c r="I906" i="4"/>
  <c r="H906" i="4"/>
  <c r="EE905" i="4"/>
  <c r="ED905" i="4"/>
  <c r="EC905" i="4"/>
  <c r="EB905" i="4"/>
  <c r="EA905" i="4"/>
  <c r="DZ905" i="4"/>
  <c r="DY905" i="4"/>
  <c r="DX905" i="4"/>
  <c r="DW905" i="4"/>
  <c r="DV905" i="4"/>
  <c r="DU905" i="4"/>
  <c r="DT905" i="4"/>
  <c r="DR905" i="4"/>
  <c r="DQ905" i="4"/>
  <c r="DP905" i="4"/>
  <c r="DO905" i="4"/>
  <c r="DN905" i="4"/>
  <c r="DM905" i="4"/>
  <c r="DL905" i="4"/>
  <c r="DJ905" i="4"/>
  <c r="DI905" i="4"/>
  <c r="DH905" i="4"/>
  <c r="DF905" i="4"/>
  <c r="DE905" i="4"/>
  <c r="DD905" i="4"/>
  <c r="DC905" i="4"/>
  <c r="DB905" i="4"/>
  <c r="DA905" i="4"/>
  <c r="CZ905" i="4"/>
  <c r="CX905" i="4"/>
  <c r="CW905" i="4"/>
  <c r="CV905" i="4"/>
  <c r="CU905" i="4"/>
  <c r="CT905" i="4"/>
  <c r="CS905" i="4"/>
  <c r="CR905" i="4"/>
  <c r="CP905" i="4"/>
  <c r="CO905" i="4"/>
  <c r="CN905" i="4"/>
  <c r="CM905" i="4"/>
  <c r="CL905" i="4"/>
  <c r="CK905" i="4"/>
  <c r="CJ905" i="4"/>
  <c r="CH905" i="4"/>
  <c r="CG905" i="4"/>
  <c r="CF905" i="4"/>
  <c r="CD905" i="4"/>
  <c r="CC905" i="4"/>
  <c r="CB905" i="4"/>
  <c r="BZ905" i="4"/>
  <c r="BY905" i="4"/>
  <c r="BX905" i="4"/>
  <c r="BW905" i="4"/>
  <c r="BV905" i="4"/>
  <c r="BU905" i="4"/>
  <c r="BT905" i="4"/>
  <c r="BR905" i="4"/>
  <c r="BQ905" i="4"/>
  <c r="BP905" i="4"/>
  <c r="BO905" i="4"/>
  <c r="BN905" i="4"/>
  <c r="BM905" i="4"/>
  <c r="BL905" i="4"/>
  <c r="BK905" i="4"/>
  <c r="BJ905" i="4"/>
  <c r="BI905" i="4"/>
  <c r="BH905" i="4"/>
  <c r="BG905" i="4"/>
  <c r="BF905" i="4"/>
  <c r="BE905" i="4"/>
  <c r="BD905" i="4"/>
  <c r="BC905" i="4"/>
  <c r="BB905" i="4"/>
  <c r="BA905" i="4"/>
  <c r="AZ905" i="4"/>
  <c r="AX905" i="4"/>
  <c r="AW905" i="4"/>
  <c r="AV905" i="4"/>
  <c r="AT905" i="4"/>
  <c r="AS905" i="4"/>
  <c r="AR905" i="4"/>
  <c r="AP905" i="4"/>
  <c r="AO905" i="4"/>
  <c r="AN905" i="4"/>
  <c r="AL905" i="4"/>
  <c r="AK905" i="4"/>
  <c r="AJ905" i="4"/>
  <c r="AH905" i="4"/>
  <c r="AG905" i="4"/>
  <c r="AF905" i="4"/>
  <c r="AD905" i="4"/>
  <c r="AC905" i="4"/>
  <c r="AB905" i="4"/>
  <c r="AA905" i="4"/>
  <c r="Z905" i="4"/>
  <c r="Y905" i="4"/>
  <c r="X905" i="4"/>
  <c r="W905" i="4"/>
  <c r="V905" i="4"/>
  <c r="U905" i="4"/>
  <c r="T905" i="4"/>
  <c r="R905" i="4"/>
  <c r="Q905" i="4"/>
  <c r="P905" i="4"/>
  <c r="N905" i="4"/>
  <c r="M905" i="4"/>
  <c r="L905" i="4"/>
  <c r="K905" i="4"/>
  <c r="J905" i="4"/>
  <c r="I905" i="4"/>
  <c r="H905" i="4"/>
  <c r="EE904" i="4"/>
  <c r="ED904" i="4"/>
  <c r="EC904" i="4"/>
  <c r="EB904" i="4"/>
  <c r="DZ904" i="4"/>
  <c r="DY904" i="4"/>
  <c r="DX904" i="4"/>
  <c r="DV904" i="4"/>
  <c r="DU904" i="4"/>
  <c r="DT904" i="4"/>
  <c r="DR904" i="4"/>
  <c r="DQ904" i="4"/>
  <c r="DP904" i="4"/>
  <c r="DN904" i="4"/>
  <c r="DM904" i="4"/>
  <c r="DL904" i="4"/>
  <c r="DK904" i="4"/>
  <c r="DJ904" i="4"/>
  <c r="DI904" i="4"/>
  <c r="DH904" i="4"/>
  <c r="DF904" i="4"/>
  <c r="DE904" i="4"/>
  <c r="DD904" i="4"/>
  <c r="DC904" i="4"/>
  <c r="DB904" i="4"/>
  <c r="DA904" i="4"/>
  <c r="CZ904" i="4"/>
  <c r="CY904" i="4"/>
  <c r="CX904" i="4"/>
  <c r="CW904" i="4"/>
  <c r="CV904" i="4"/>
  <c r="CT904" i="4"/>
  <c r="CS904" i="4"/>
  <c r="CR904" i="4"/>
  <c r="CP904" i="4"/>
  <c r="CO904" i="4"/>
  <c r="CN904" i="4"/>
  <c r="CL904" i="4"/>
  <c r="CK904" i="4"/>
  <c r="CJ904" i="4"/>
  <c r="CI904" i="4"/>
  <c r="CH904" i="4"/>
  <c r="CG904" i="4"/>
  <c r="CF904" i="4"/>
  <c r="CD904" i="4"/>
  <c r="CC904" i="4"/>
  <c r="CB904" i="4"/>
  <c r="BZ904" i="4"/>
  <c r="BY904" i="4"/>
  <c r="BX904" i="4"/>
  <c r="BV904" i="4"/>
  <c r="BU904" i="4"/>
  <c r="BT904" i="4"/>
  <c r="BS904" i="4"/>
  <c r="BR904" i="4"/>
  <c r="BQ904" i="4"/>
  <c r="BP904" i="4"/>
  <c r="BN904" i="4"/>
  <c r="BM904" i="4"/>
  <c r="BL904" i="4"/>
  <c r="BK904" i="4"/>
  <c r="BJ904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P904" i="4"/>
  <c r="AO904" i="4"/>
  <c r="AN904" i="4"/>
  <c r="AL904" i="4"/>
  <c r="AK904" i="4"/>
  <c r="AJ904" i="4"/>
  <c r="AI904" i="4"/>
  <c r="AH904" i="4"/>
  <c r="AG904" i="4"/>
  <c r="AF904" i="4"/>
  <c r="AD904" i="4"/>
  <c r="AC904" i="4"/>
  <c r="AB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J904" i="4"/>
  <c r="I904" i="4"/>
  <c r="H904" i="4"/>
  <c r="ED903" i="4"/>
  <c r="EC903" i="4"/>
  <c r="EB903" i="4"/>
  <c r="EA903" i="4"/>
  <c r="DZ903" i="4"/>
  <c r="DY903" i="4"/>
  <c r="DX903" i="4"/>
  <c r="DV903" i="4"/>
  <c r="DU903" i="4"/>
  <c r="DT903" i="4"/>
  <c r="DR903" i="4"/>
  <c r="DQ903" i="4"/>
  <c r="DP903" i="4"/>
  <c r="DO903" i="4"/>
  <c r="DN903" i="4"/>
  <c r="DM903" i="4"/>
  <c r="DL903" i="4"/>
  <c r="DK903" i="4"/>
  <c r="DJ903" i="4"/>
  <c r="DI903" i="4"/>
  <c r="DH903" i="4"/>
  <c r="DF903" i="4"/>
  <c r="DE903" i="4"/>
  <c r="DD903" i="4"/>
  <c r="DC903" i="4"/>
  <c r="DB903" i="4"/>
  <c r="DA903" i="4"/>
  <c r="CZ903" i="4"/>
  <c r="CY903" i="4"/>
  <c r="CX903" i="4"/>
  <c r="CW903" i="4"/>
  <c r="CV903" i="4"/>
  <c r="CT903" i="4"/>
  <c r="CS903" i="4"/>
  <c r="CR903" i="4"/>
  <c r="CQ903" i="4"/>
  <c r="CP903" i="4"/>
  <c r="CO903" i="4"/>
  <c r="CN903" i="4"/>
  <c r="CM903" i="4"/>
  <c r="CL903" i="4"/>
  <c r="CK903" i="4"/>
  <c r="CJ903" i="4"/>
  <c r="CI903" i="4"/>
  <c r="CH903" i="4"/>
  <c r="CG903" i="4"/>
  <c r="CF903" i="4"/>
  <c r="CD903" i="4"/>
  <c r="CC903" i="4"/>
  <c r="CB903" i="4"/>
  <c r="BZ903" i="4"/>
  <c r="BY903" i="4"/>
  <c r="BX903" i="4"/>
  <c r="BW903" i="4"/>
  <c r="BV903" i="4"/>
  <c r="BU903" i="4"/>
  <c r="BT903" i="4"/>
  <c r="BS903" i="4"/>
  <c r="BR903" i="4"/>
  <c r="BQ903" i="4"/>
  <c r="BP903" i="4"/>
  <c r="BO903" i="4"/>
  <c r="BN903" i="4"/>
  <c r="BM903" i="4"/>
  <c r="BL903" i="4"/>
  <c r="BK903" i="4"/>
  <c r="BJ903" i="4"/>
  <c r="BI903" i="4"/>
  <c r="BH903" i="4"/>
  <c r="BG903" i="4"/>
  <c r="BF903" i="4"/>
  <c r="BE903" i="4"/>
  <c r="BD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L903" i="4"/>
  <c r="AK903" i="4"/>
  <c r="AJ903" i="4"/>
  <c r="AH903" i="4"/>
  <c r="AG903" i="4"/>
  <c r="AF903" i="4"/>
  <c r="AD903" i="4"/>
  <c r="AC903" i="4"/>
  <c r="AB903" i="4"/>
  <c r="Z903" i="4"/>
  <c r="Y903" i="4"/>
  <c r="X903" i="4"/>
  <c r="W903" i="4"/>
  <c r="V903" i="4"/>
  <c r="U903" i="4"/>
  <c r="T903" i="4"/>
  <c r="R903" i="4"/>
  <c r="Q903" i="4"/>
  <c r="P903" i="4"/>
  <c r="O903" i="4"/>
  <c r="N903" i="4"/>
  <c r="M903" i="4"/>
  <c r="L903" i="4"/>
  <c r="J903" i="4"/>
  <c r="I903" i="4"/>
  <c r="H903" i="4"/>
  <c r="ED902" i="4"/>
  <c r="EC902" i="4"/>
  <c r="EB902" i="4"/>
  <c r="EA902" i="4"/>
  <c r="DZ902" i="4"/>
  <c r="DY902" i="4"/>
  <c r="DX902" i="4"/>
  <c r="DV902" i="4"/>
  <c r="DU902" i="4"/>
  <c r="DT902" i="4"/>
  <c r="DR902" i="4"/>
  <c r="DQ902" i="4"/>
  <c r="DP902" i="4"/>
  <c r="DO902" i="4"/>
  <c r="DN902" i="4"/>
  <c r="DM902" i="4"/>
  <c r="DL902" i="4"/>
  <c r="DK902" i="4"/>
  <c r="DJ902" i="4"/>
  <c r="DI902" i="4"/>
  <c r="DH902" i="4"/>
  <c r="DF902" i="4"/>
  <c r="DE902" i="4"/>
  <c r="DD902" i="4"/>
  <c r="DB902" i="4"/>
  <c r="DA902" i="4"/>
  <c r="CZ902" i="4"/>
  <c r="CY902" i="4"/>
  <c r="CX902" i="4"/>
  <c r="CW902" i="4"/>
  <c r="CV902" i="4"/>
  <c r="CT902" i="4"/>
  <c r="CS902" i="4"/>
  <c r="CR902" i="4"/>
  <c r="CP902" i="4"/>
  <c r="CO902" i="4"/>
  <c r="CN902" i="4"/>
  <c r="CL902" i="4"/>
  <c r="CK902" i="4"/>
  <c r="CJ902" i="4"/>
  <c r="CI902" i="4"/>
  <c r="CH902" i="4"/>
  <c r="CG902" i="4"/>
  <c r="CF902" i="4"/>
  <c r="CE902" i="4"/>
  <c r="CD902" i="4"/>
  <c r="CC902" i="4"/>
  <c r="CB902" i="4"/>
  <c r="CA902" i="4"/>
  <c r="BZ902" i="4"/>
  <c r="BY902" i="4"/>
  <c r="BX902" i="4"/>
  <c r="BW902" i="4"/>
  <c r="BV902" i="4"/>
  <c r="BU902" i="4"/>
  <c r="BT902" i="4"/>
  <c r="BS902" i="4"/>
  <c r="BR902" i="4"/>
  <c r="BQ902" i="4"/>
  <c r="BP902" i="4"/>
  <c r="BO902" i="4"/>
  <c r="BN902" i="4"/>
  <c r="BM902" i="4"/>
  <c r="BL902" i="4"/>
  <c r="BK902" i="4"/>
  <c r="BJ902" i="4"/>
  <c r="BI902" i="4"/>
  <c r="BH902" i="4"/>
  <c r="BF902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P902" i="4"/>
  <c r="AO902" i="4"/>
  <c r="AN902" i="4"/>
  <c r="AL902" i="4"/>
  <c r="AK902" i="4"/>
  <c r="AJ902" i="4"/>
  <c r="AH902" i="4"/>
  <c r="AG902" i="4"/>
  <c r="AF902" i="4"/>
  <c r="AD902" i="4"/>
  <c r="AC902" i="4"/>
  <c r="AB902" i="4"/>
  <c r="AA902" i="4"/>
  <c r="Z902" i="4"/>
  <c r="Y902" i="4"/>
  <c r="X902" i="4"/>
  <c r="W902" i="4"/>
  <c r="V902" i="4"/>
  <c r="U902" i="4"/>
  <c r="T902" i="4"/>
  <c r="R902" i="4"/>
  <c r="Q902" i="4"/>
  <c r="P902" i="4"/>
  <c r="O902" i="4"/>
  <c r="N902" i="4"/>
  <c r="M902" i="4"/>
  <c r="L902" i="4"/>
  <c r="J902" i="4"/>
  <c r="I902" i="4"/>
  <c r="H902" i="4"/>
  <c r="EE901" i="4"/>
  <c r="ED901" i="4"/>
  <c r="EC901" i="4"/>
  <c r="EB901" i="4"/>
  <c r="EA901" i="4"/>
  <c r="DZ901" i="4"/>
  <c r="DY901" i="4"/>
  <c r="DX901" i="4"/>
  <c r="DW901" i="4"/>
  <c r="DV901" i="4"/>
  <c r="DU901" i="4"/>
  <c r="DT901" i="4"/>
  <c r="DR901" i="4"/>
  <c r="DQ901" i="4"/>
  <c r="DP901" i="4"/>
  <c r="DO901" i="4"/>
  <c r="DN901" i="4"/>
  <c r="DM901" i="4"/>
  <c r="DL901" i="4"/>
  <c r="DJ901" i="4"/>
  <c r="DI901" i="4"/>
  <c r="DH901" i="4"/>
  <c r="DF901" i="4"/>
  <c r="DE901" i="4"/>
  <c r="DD901" i="4"/>
  <c r="DB901" i="4"/>
  <c r="DA901" i="4"/>
  <c r="CZ901" i="4"/>
  <c r="CY901" i="4"/>
  <c r="CX901" i="4"/>
  <c r="CW901" i="4"/>
  <c r="CV901" i="4"/>
  <c r="CT901" i="4"/>
  <c r="CS901" i="4"/>
  <c r="CR901" i="4"/>
  <c r="CQ901" i="4"/>
  <c r="CP901" i="4"/>
  <c r="CO901" i="4"/>
  <c r="CN901" i="4"/>
  <c r="CL901" i="4"/>
  <c r="CK901" i="4"/>
  <c r="CJ901" i="4"/>
  <c r="CI901" i="4"/>
  <c r="CH901" i="4"/>
  <c r="CG901" i="4"/>
  <c r="CF901" i="4"/>
  <c r="CE901" i="4"/>
  <c r="CD901" i="4"/>
  <c r="CC901" i="4"/>
  <c r="CB901" i="4"/>
  <c r="CA901" i="4"/>
  <c r="BZ901" i="4"/>
  <c r="BY901" i="4"/>
  <c r="BX901" i="4"/>
  <c r="BV901" i="4"/>
  <c r="BU901" i="4"/>
  <c r="BT901" i="4"/>
  <c r="BR901" i="4"/>
  <c r="BQ901" i="4"/>
  <c r="BP901" i="4"/>
  <c r="BO901" i="4"/>
  <c r="BN901" i="4"/>
  <c r="BM901" i="4"/>
  <c r="BL901" i="4"/>
  <c r="BK901" i="4"/>
  <c r="BJ901" i="4"/>
  <c r="BI901" i="4"/>
  <c r="BH901" i="4"/>
  <c r="BF901" i="4"/>
  <c r="BE901" i="4"/>
  <c r="BD901" i="4"/>
  <c r="BC901" i="4"/>
  <c r="BB901" i="4"/>
  <c r="BA901" i="4"/>
  <c r="AZ901" i="4"/>
  <c r="AX901" i="4"/>
  <c r="AW901" i="4"/>
  <c r="AV901" i="4"/>
  <c r="AU901" i="4"/>
  <c r="AT901" i="4"/>
  <c r="AS901" i="4"/>
  <c r="AR901" i="4"/>
  <c r="AQ901" i="4"/>
  <c r="AP901" i="4"/>
  <c r="AO901" i="4"/>
  <c r="AN901" i="4"/>
  <c r="AL901" i="4"/>
  <c r="AK901" i="4"/>
  <c r="AJ901" i="4"/>
  <c r="AH901" i="4"/>
  <c r="AG901" i="4"/>
  <c r="AF901" i="4"/>
  <c r="AD901" i="4"/>
  <c r="AC901" i="4"/>
  <c r="AB901" i="4"/>
  <c r="Z901" i="4"/>
  <c r="Y901" i="4"/>
  <c r="X901" i="4"/>
  <c r="W901" i="4"/>
  <c r="V901" i="4"/>
  <c r="U901" i="4"/>
  <c r="T901" i="4"/>
  <c r="S901" i="4"/>
  <c r="R901" i="4"/>
  <c r="Q901" i="4"/>
  <c r="P901" i="4"/>
  <c r="N901" i="4"/>
  <c r="M901" i="4"/>
  <c r="L901" i="4"/>
  <c r="J901" i="4"/>
  <c r="I901" i="4"/>
  <c r="H901" i="4"/>
  <c r="EE900" i="4"/>
  <c r="ED900" i="4"/>
  <c r="EC900" i="4"/>
  <c r="EB900" i="4"/>
  <c r="EA900" i="4"/>
  <c r="DZ900" i="4"/>
  <c r="DY900" i="4"/>
  <c r="DX900" i="4"/>
  <c r="DV900" i="4"/>
  <c r="DU900" i="4"/>
  <c r="DT900" i="4"/>
  <c r="DS900" i="4"/>
  <c r="DR900" i="4"/>
  <c r="DQ900" i="4"/>
  <c r="DP900" i="4"/>
  <c r="DO900" i="4"/>
  <c r="DN900" i="4"/>
  <c r="DM900" i="4"/>
  <c r="DL900" i="4"/>
  <c r="DJ900" i="4"/>
  <c r="DI900" i="4"/>
  <c r="DH900" i="4"/>
  <c r="DF900" i="4"/>
  <c r="DE900" i="4"/>
  <c r="DD900" i="4"/>
  <c r="DC900" i="4"/>
  <c r="DB900" i="4"/>
  <c r="DA900" i="4"/>
  <c r="CZ900" i="4"/>
  <c r="CX900" i="4"/>
  <c r="CW900" i="4"/>
  <c r="CV900" i="4"/>
  <c r="CU900" i="4"/>
  <c r="CT900" i="4"/>
  <c r="CS900" i="4"/>
  <c r="CR900" i="4"/>
  <c r="CP900" i="4"/>
  <c r="CO900" i="4"/>
  <c r="CN900" i="4"/>
  <c r="CL900" i="4"/>
  <c r="CK900" i="4"/>
  <c r="CJ900" i="4"/>
  <c r="CI900" i="4"/>
  <c r="CH900" i="4"/>
  <c r="CG900" i="4"/>
  <c r="CF900" i="4"/>
  <c r="CD900" i="4"/>
  <c r="CC900" i="4"/>
  <c r="CB900" i="4"/>
  <c r="BZ900" i="4"/>
  <c r="BY900" i="4"/>
  <c r="BX900" i="4"/>
  <c r="BW900" i="4"/>
  <c r="BV900" i="4"/>
  <c r="BU900" i="4"/>
  <c r="BT900" i="4"/>
  <c r="BS900" i="4"/>
  <c r="BR900" i="4"/>
  <c r="BQ900" i="4"/>
  <c r="BP900" i="4"/>
  <c r="BO900" i="4"/>
  <c r="BN900" i="4"/>
  <c r="BM900" i="4"/>
  <c r="BL900" i="4"/>
  <c r="BJ900" i="4"/>
  <c r="BI900" i="4"/>
  <c r="BH900" i="4"/>
  <c r="BF900" i="4"/>
  <c r="BE900" i="4"/>
  <c r="BD900" i="4"/>
  <c r="BC900" i="4"/>
  <c r="BB900" i="4"/>
  <c r="BA900" i="4"/>
  <c r="AZ900" i="4"/>
  <c r="AX900" i="4"/>
  <c r="AW900" i="4"/>
  <c r="AV900" i="4"/>
  <c r="AU900" i="4"/>
  <c r="AT900" i="4"/>
  <c r="AS900" i="4"/>
  <c r="AR900" i="4"/>
  <c r="AQ900" i="4"/>
  <c r="AP900" i="4"/>
  <c r="AO900" i="4"/>
  <c r="AN900" i="4"/>
  <c r="AL900" i="4"/>
  <c r="AK900" i="4"/>
  <c r="AJ900" i="4"/>
  <c r="AI900" i="4"/>
  <c r="AH900" i="4"/>
  <c r="AG900" i="4"/>
  <c r="AF900" i="4"/>
  <c r="AD900" i="4"/>
  <c r="AC900" i="4"/>
  <c r="AB900" i="4"/>
  <c r="AA900" i="4"/>
  <c r="Z900" i="4"/>
  <c r="Y900" i="4"/>
  <c r="X900" i="4"/>
  <c r="V900" i="4"/>
  <c r="U900" i="4"/>
  <c r="T900" i="4"/>
  <c r="R900" i="4"/>
  <c r="Q900" i="4"/>
  <c r="P900" i="4"/>
  <c r="O900" i="4"/>
  <c r="N900" i="4"/>
  <c r="M900" i="4"/>
  <c r="L900" i="4"/>
  <c r="J900" i="4"/>
  <c r="I900" i="4"/>
  <c r="H900" i="4"/>
  <c r="ED899" i="4"/>
  <c r="EC899" i="4"/>
  <c r="EB899" i="4"/>
  <c r="EA899" i="4"/>
  <c r="DZ899" i="4"/>
  <c r="DY899" i="4"/>
  <c r="DX899" i="4"/>
  <c r="DV899" i="4"/>
  <c r="DU899" i="4"/>
  <c r="DT899" i="4"/>
  <c r="DS899" i="4"/>
  <c r="DR899" i="4"/>
  <c r="DQ899" i="4"/>
  <c r="DP899" i="4"/>
  <c r="DN899" i="4"/>
  <c r="DM899" i="4"/>
  <c r="DL899" i="4"/>
  <c r="DJ899" i="4"/>
  <c r="DI899" i="4"/>
  <c r="DH899" i="4"/>
  <c r="DG899" i="4"/>
  <c r="DF899" i="4"/>
  <c r="DE899" i="4"/>
  <c r="DD899" i="4"/>
  <c r="DB899" i="4"/>
  <c r="DA899" i="4"/>
  <c r="CZ899" i="4"/>
  <c r="CX899" i="4"/>
  <c r="CW899" i="4"/>
  <c r="CV899" i="4"/>
  <c r="CU899" i="4"/>
  <c r="CT899" i="4"/>
  <c r="CS899" i="4"/>
  <c r="CR899" i="4"/>
  <c r="CQ899" i="4"/>
  <c r="CP899" i="4"/>
  <c r="CO899" i="4"/>
  <c r="CN899" i="4"/>
  <c r="CM899" i="4"/>
  <c r="CL899" i="4"/>
  <c r="CK899" i="4"/>
  <c r="CJ899" i="4"/>
  <c r="CH899" i="4"/>
  <c r="CG899" i="4"/>
  <c r="CF899" i="4"/>
  <c r="CD899" i="4"/>
  <c r="CC899" i="4"/>
  <c r="CB899" i="4"/>
  <c r="BZ899" i="4"/>
  <c r="BY899" i="4"/>
  <c r="BX899" i="4"/>
  <c r="BV899" i="4"/>
  <c r="BU899" i="4"/>
  <c r="BT899" i="4"/>
  <c r="BS899" i="4"/>
  <c r="BR899" i="4"/>
  <c r="BQ899" i="4"/>
  <c r="BP899" i="4"/>
  <c r="BO899" i="4"/>
  <c r="BN899" i="4"/>
  <c r="BM899" i="4"/>
  <c r="BL899" i="4"/>
  <c r="BJ899" i="4"/>
  <c r="BI899" i="4"/>
  <c r="BH899" i="4"/>
  <c r="BF899" i="4"/>
  <c r="BE899" i="4"/>
  <c r="BD899" i="4"/>
  <c r="BC899" i="4"/>
  <c r="BB899" i="4"/>
  <c r="BA899" i="4"/>
  <c r="AZ899" i="4"/>
  <c r="AY899" i="4"/>
  <c r="AX899" i="4"/>
  <c r="AW899" i="4"/>
  <c r="AV899" i="4"/>
  <c r="AT899" i="4"/>
  <c r="AS899" i="4"/>
  <c r="AR899" i="4"/>
  <c r="AQ899" i="4"/>
  <c r="AP899" i="4"/>
  <c r="AO899" i="4"/>
  <c r="AN899" i="4"/>
  <c r="AL899" i="4"/>
  <c r="AK899" i="4"/>
  <c r="AJ899" i="4"/>
  <c r="AH899" i="4"/>
  <c r="AG899" i="4"/>
  <c r="AF899" i="4"/>
  <c r="AD899" i="4"/>
  <c r="AC899" i="4"/>
  <c r="AB899" i="4"/>
  <c r="AA899" i="4"/>
  <c r="Z899" i="4"/>
  <c r="Y899" i="4"/>
  <c r="X899" i="4"/>
  <c r="V899" i="4"/>
  <c r="U899" i="4"/>
  <c r="T899" i="4"/>
  <c r="S899" i="4"/>
  <c r="R899" i="4"/>
  <c r="Q899" i="4"/>
  <c r="P899" i="4"/>
  <c r="N899" i="4"/>
  <c r="M899" i="4"/>
  <c r="L899" i="4"/>
  <c r="K899" i="4"/>
  <c r="J899" i="4"/>
  <c r="I899" i="4"/>
  <c r="H899" i="4"/>
  <c r="ED898" i="4"/>
  <c r="EC898" i="4"/>
  <c r="EB898" i="4"/>
  <c r="DZ898" i="4"/>
  <c r="DY898" i="4"/>
  <c r="DX898" i="4"/>
  <c r="DV898" i="4"/>
  <c r="DU898" i="4"/>
  <c r="DT898" i="4"/>
  <c r="DS898" i="4"/>
  <c r="DR898" i="4"/>
  <c r="DQ898" i="4"/>
  <c r="DP898" i="4"/>
  <c r="DN898" i="4"/>
  <c r="DM898" i="4"/>
  <c r="DL898" i="4"/>
  <c r="DK898" i="4"/>
  <c r="DJ898" i="4"/>
  <c r="DI898" i="4"/>
  <c r="DH898" i="4"/>
  <c r="DF898" i="4"/>
  <c r="DE898" i="4"/>
  <c r="DD898" i="4"/>
  <c r="DC898" i="4"/>
  <c r="DB898" i="4"/>
  <c r="DA898" i="4"/>
  <c r="CZ898" i="4"/>
  <c r="CY898" i="4"/>
  <c r="CX898" i="4"/>
  <c r="CW898" i="4"/>
  <c r="CV898" i="4"/>
  <c r="CT898" i="4"/>
  <c r="CS898" i="4"/>
  <c r="CR898" i="4"/>
  <c r="CP898" i="4"/>
  <c r="CO898" i="4"/>
  <c r="CN898" i="4"/>
  <c r="CL898" i="4"/>
  <c r="CK898" i="4"/>
  <c r="CJ898" i="4"/>
  <c r="CI898" i="4"/>
  <c r="CH898" i="4"/>
  <c r="CG898" i="4"/>
  <c r="CF898" i="4"/>
  <c r="CD898" i="4"/>
  <c r="CC898" i="4"/>
  <c r="CB898" i="4"/>
  <c r="CA898" i="4"/>
  <c r="BZ898" i="4"/>
  <c r="BY898" i="4"/>
  <c r="BX898" i="4"/>
  <c r="BW898" i="4"/>
  <c r="BV898" i="4"/>
  <c r="BU898" i="4"/>
  <c r="BT898" i="4"/>
  <c r="BR898" i="4"/>
  <c r="BQ898" i="4"/>
  <c r="BP898" i="4"/>
  <c r="BO898" i="4"/>
  <c r="BN898" i="4"/>
  <c r="BM898" i="4"/>
  <c r="BL898" i="4"/>
  <c r="BK898" i="4"/>
  <c r="BJ898" i="4"/>
  <c r="BI898" i="4"/>
  <c r="BH898" i="4"/>
  <c r="BG898" i="4"/>
  <c r="BF898" i="4"/>
  <c r="BE898" i="4"/>
  <c r="BD898" i="4"/>
  <c r="BB898" i="4"/>
  <c r="BA898" i="4"/>
  <c r="AZ898" i="4"/>
  <c r="AY898" i="4"/>
  <c r="AX898" i="4"/>
  <c r="AW898" i="4"/>
  <c r="AV898" i="4"/>
  <c r="AU898" i="4"/>
  <c r="AT898" i="4"/>
  <c r="AS898" i="4"/>
  <c r="AR898" i="4"/>
  <c r="AP898" i="4"/>
  <c r="AO898" i="4"/>
  <c r="AN898" i="4"/>
  <c r="AL898" i="4"/>
  <c r="AK898" i="4"/>
  <c r="AJ898" i="4"/>
  <c r="AH898" i="4"/>
  <c r="AG898" i="4"/>
  <c r="AF898" i="4"/>
  <c r="AD898" i="4"/>
  <c r="AC898" i="4"/>
  <c r="AB898" i="4"/>
  <c r="Z898" i="4"/>
  <c r="Y898" i="4"/>
  <c r="X898" i="4"/>
  <c r="V898" i="4"/>
  <c r="U898" i="4"/>
  <c r="T898" i="4"/>
  <c r="R898" i="4"/>
  <c r="Q898" i="4"/>
  <c r="P898" i="4"/>
  <c r="N898" i="4"/>
  <c r="M898" i="4"/>
  <c r="L898" i="4"/>
  <c r="K898" i="4"/>
  <c r="J898" i="4"/>
  <c r="I898" i="4"/>
  <c r="H898" i="4"/>
  <c r="EE897" i="4"/>
  <c r="ED897" i="4"/>
  <c r="EC897" i="4"/>
  <c r="EB897" i="4"/>
  <c r="EA897" i="4"/>
  <c r="DZ897" i="4"/>
  <c r="DY897" i="4"/>
  <c r="DX897" i="4"/>
  <c r="DV897" i="4"/>
  <c r="DU897" i="4"/>
  <c r="DT897" i="4"/>
  <c r="DR897" i="4"/>
  <c r="DQ897" i="4"/>
  <c r="DP897" i="4"/>
  <c r="DN897" i="4"/>
  <c r="DM897" i="4"/>
  <c r="DL897" i="4"/>
  <c r="DJ897" i="4"/>
  <c r="DI897" i="4"/>
  <c r="DH897" i="4"/>
  <c r="DG897" i="4"/>
  <c r="DF897" i="4"/>
  <c r="DE897" i="4"/>
  <c r="DD897" i="4"/>
  <c r="DB897" i="4"/>
  <c r="DA897" i="4"/>
  <c r="CZ897" i="4"/>
  <c r="CX897" i="4"/>
  <c r="CW897" i="4"/>
  <c r="CV897" i="4"/>
  <c r="CT897" i="4"/>
  <c r="CS897" i="4"/>
  <c r="CR897" i="4"/>
  <c r="CQ897" i="4"/>
  <c r="CP897" i="4"/>
  <c r="CO897" i="4"/>
  <c r="CN897" i="4"/>
  <c r="CL897" i="4"/>
  <c r="CK897" i="4"/>
  <c r="CJ897" i="4"/>
  <c r="CH897" i="4"/>
  <c r="CG897" i="4"/>
  <c r="CF897" i="4"/>
  <c r="CD897" i="4"/>
  <c r="CC897" i="4"/>
  <c r="CB897" i="4"/>
  <c r="CA897" i="4"/>
  <c r="BZ897" i="4"/>
  <c r="BY897" i="4"/>
  <c r="BX897" i="4"/>
  <c r="BV897" i="4"/>
  <c r="BU897" i="4"/>
  <c r="BT897" i="4"/>
  <c r="BR897" i="4"/>
  <c r="BQ897" i="4"/>
  <c r="BP897" i="4"/>
  <c r="BN897" i="4"/>
  <c r="BM897" i="4"/>
  <c r="BL897" i="4"/>
  <c r="BJ897" i="4"/>
  <c r="BI897" i="4"/>
  <c r="BH897" i="4"/>
  <c r="BG897" i="4"/>
  <c r="BF897" i="4"/>
  <c r="BE897" i="4"/>
  <c r="BD897" i="4"/>
  <c r="BB897" i="4"/>
  <c r="BA897" i="4"/>
  <c r="AZ897" i="4"/>
  <c r="AY897" i="4"/>
  <c r="AX897" i="4"/>
  <c r="AW897" i="4"/>
  <c r="AV897" i="4"/>
  <c r="AT897" i="4"/>
  <c r="AS897" i="4"/>
  <c r="AR897" i="4"/>
  <c r="AQ897" i="4"/>
  <c r="AP897" i="4"/>
  <c r="AO897" i="4"/>
  <c r="AN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V897" i="4"/>
  <c r="U897" i="4"/>
  <c r="T897" i="4"/>
  <c r="R897" i="4"/>
  <c r="Q897" i="4"/>
  <c r="P897" i="4"/>
  <c r="N897" i="4"/>
  <c r="M897" i="4"/>
  <c r="L897" i="4"/>
  <c r="K897" i="4"/>
  <c r="J897" i="4"/>
  <c r="I897" i="4"/>
  <c r="H897" i="4"/>
  <c r="EE896" i="4"/>
  <c r="ED896" i="4"/>
  <c r="EC896" i="4"/>
  <c r="EB896" i="4"/>
  <c r="DZ896" i="4"/>
  <c r="DY896" i="4"/>
  <c r="DX896" i="4"/>
  <c r="DW896" i="4"/>
  <c r="DV896" i="4"/>
  <c r="DU896" i="4"/>
  <c r="DT896" i="4"/>
  <c r="DS896" i="4"/>
  <c r="DR896" i="4"/>
  <c r="DQ896" i="4"/>
  <c r="DP896" i="4"/>
  <c r="DN896" i="4"/>
  <c r="DM896" i="4"/>
  <c r="DL896" i="4"/>
  <c r="DJ896" i="4"/>
  <c r="DI896" i="4"/>
  <c r="DH896" i="4"/>
  <c r="DF896" i="4"/>
  <c r="DE896" i="4"/>
  <c r="DD896" i="4"/>
  <c r="DB896" i="4"/>
  <c r="DA896" i="4"/>
  <c r="CZ896" i="4"/>
  <c r="CY896" i="4"/>
  <c r="CX896" i="4"/>
  <c r="CW896" i="4"/>
  <c r="CV896" i="4"/>
  <c r="CT896" i="4"/>
  <c r="CS896" i="4"/>
  <c r="CR896" i="4"/>
  <c r="CQ896" i="4"/>
  <c r="CP896" i="4"/>
  <c r="CO896" i="4"/>
  <c r="CN896" i="4"/>
  <c r="CM896" i="4"/>
  <c r="CL896" i="4"/>
  <c r="CK896" i="4"/>
  <c r="CJ896" i="4"/>
  <c r="CH896" i="4"/>
  <c r="CG896" i="4"/>
  <c r="CF896" i="4"/>
  <c r="CD896" i="4"/>
  <c r="CC896" i="4"/>
  <c r="CB896" i="4"/>
  <c r="CA896" i="4"/>
  <c r="BZ896" i="4"/>
  <c r="BY896" i="4"/>
  <c r="BX896" i="4"/>
  <c r="BV896" i="4"/>
  <c r="BU896" i="4"/>
  <c r="BT896" i="4"/>
  <c r="BS896" i="4"/>
  <c r="BR896" i="4"/>
  <c r="BQ896" i="4"/>
  <c r="BP896" i="4"/>
  <c r="BO896" i="4"/>
  <c r="BN896" i="4"/>
  <c r="BM896" i="4"/>
  <c r="BL896" i="4"/>
  <c r="BJ896" i="4"/>
  <c r="BI896" i="4"/>
  <c r="BH896" i="4"/>
  <c r="BF896" i="4"/>
  <c r="BE896" i="4"/>
  <c r="BD896" i="4"/>
  <c r="BB896" i="4"/>
  <c r="BA896" i="4"/>
  <c r="AZ896" i="4"/>
  <c r="AX896" i="4"/>
  <c r="AW896" i="4"/>
  <c r="AV896" i="4"/>
  <c r="AT896" i="4"/>
  <c r="AS896" i="4"/>
  <c r="AR896" i="4"/>
  <c r="AP896" i="4"/>
  <c r="AO896" i="4"/>
  <c r="AN896" i="4"/>
  <c r="AL896" i="4"/>
  <c r="AK896" i="4"/>
  <c r="AJ896" i="4"/>
  <c r="AI896" i="4"/>
  <c r="AH896" i="4"/>
  <c r="AG896" i="4"/>
  <c r="AF896" i="4"/>
  <c r="AD896" i="4"/>
  <c r="AC896" i="4"/>
  <c r="AB896" i="4"/>
  <c r="AA896" i="4"/>
  <c r="Z896" i="4"/>
  <c r="Y896" i="4"/>
  <c r="X896" i="4"/>
  <c r="W896" i="4"/>
  <c r="V896" i="4"/>
  <c r="U896" i="4"/>
  <c r="T896" i="4"/>
  <c r="R896" i="4"/>
  <c r="Q896" i="4"/>
  <c r="P896" i="4"/>
  <c r="O896" i="4"/>
  <c r="N896" i="4"/>
  <c r="M896" i="4"/>
  <c r="L896" i="4"/>
  <c r="J896" i="4"/>
  <c r="I896" i="4"/>
  <c r="H896" i="4"/>
  <c r="ED895" i="4"/>
  <c r="EC895" i="4"/>
  <c r="EB895" i="4"/>
  <c r="EA895" i="4"/>
  <c r="DZ895" i="4"/>
  <c r="DY895" i="4"/>
  <c r="DX895" i="4"/>
  <c r="DV895" i="4"/>
  <c r="DU895" i="4"/>
  <c r="DT895" i="4"/>
  <c r="DR895" i="4"/>
  <c r="DQ895" i="4"/>
  <c r="DP895" i="4"/>
  <c r="DO895" i="4"/>
  <c r="DN895" i="4"/>
  <c r="DM895" i="4"/>
  <c r="DL895" i="4"/>
  <c r="DK895" i="4"/>
  <c r="DJ895" i="4"/>
  <c r="DI895" i="4"/>
  <c r="DH895" i="4"/>
  <c r="DF895" i="4"/>
  <c r="DE895" i="4"/>
  <c r="DD895" i="4"/>
  <c r="DC895" i="4"/>
  <c r="DB895" i="4"/>
  <c r="DA895" i="4"/>
  <c r="CZ895" i="4"/>
  <c r="CY895" i="4"/>
  <c r="CX895" i="4"/>
  <c r="CW895" i="4"/>
  <c r="CV895" i="4"/>
  <c r="CT895" i="4"/>
  <c r="CS895" i="4"/>
  <c r="CR895" i="4"/>
  <c r="CQ895" i="4"/>
  <c r="CP895" i="4"/>
  <c r="CO895" i="4"/>
  <c r="CN895" i="4"/>
  <c r="CM895" i="4"/>
  <c r="CL895" i="4"/>
  <c r="CK895" i="4"/>
  <c r="CJ895" i="4"/>
  <c r="CH895" i="4"/>
  <c r="CG895" i="4"/>
  <c r="CF895" i="4"/>
  <c r="CD895" i="4"/>
  <c r="CC895" i="4"/>
  <c r="CB895" i="4"/>
  <c r="CA895" i="4"/>
  <c r="BZ895" i="4"/>
  <c r="BY895" i="4"/>
  <c r="BX895" i="4"/>
  <c r="BV895" i="4"/>
  <c r="BU895" i="4"/>
  <c r="BT895" i="4"/>
  <c r="BS895" i="4"/>
  <c r="BR895" i="4"/>
  <c r="BQ895" i="4"/>
  <c r="BP895" i="4"/>
  <c r="BN895" i="4"/>
  <c r="BM895" i="4"/>
  <c r="BL895" i="4"/>
  <c r="BJ895" i="4"/>
  <c r="BI895" i="4"/>
  <c r="BH895" i="4"/>
  <c r="BF895" i="4"/>
  <c r="BE895" i="4"/>
  <c r="BD895" i="4"/>
  <c r="BB895" i="4"/>
  <c r="BA895" i="4"/>
  <c r="AZ895" i="4"/>
  <c r="AY895" i="4"/>
  <c r="AX895" i="4"/>
  <c r="AW895" i="4"/>
  <c r="AV895" i="4"/>
  <c r="AT895" i="4"/>
  <c r="AS895" i="4"/>
  <c r="AR895" i="4"/>
  <c r="AP895" i="4"/>
  <c r="AO895" i="4"/>
  <c r="AN895" i="4"/>
  <c r="AL895" i="4"/>
  <c r="AK895" i="4"/>
  <c r="AJ895" i="4"/>
  <c r="AI895" i="4"/>
  <c r="AH895" i="4"/>
  <c r="AG895" i="4"/>
  <c r="AF895" i="4"/>
  <c r="AE895" i="4"/>
  <c r="AD895" i="4"/>
  <c r="AC895" i="4"/>
  <c r="AB895" i="4"/>
  <c r="Z895" i="4"/>
  <c r="Y895" i="4"/>
  <c r="X895" i="4"/>
  <c r="W895" i="4"/>
  <c r="V895" i="4"/>
  <c r="U895" i="4"/>
  <c r="T895" i="4"/>
  <c r="S895" i="4"/>
  <c r="R895" i="4"/>
  <c r="Q895" i="4"/>
  <c r="P895" i="4"/>
  <c r="N895" i="4"/>
  <c r="M895" i="4"/>
  <c r="L895" i="4"/>
  <c r="K895" i="4"/>
  <c r="J895" i="4"/>
  <c r="I895" i="4"/>
  <c r="H895" i="4"/>
  <c r="ED894" i="4"/>
  <c r="EC894" i="4"/>
  <c r="EB894" i="4"/>
  <c r="EA894" i="4"/>
  <c r="DZ894" i="4"/>
  <c r="DY894" i="4"/>
  <c r="DX894" i="4"/>
  <c r="DV894" i="4"/>
  <c r="DU894" i="4"/>
  <c r="DT894" i="4"/>
  <c r="DS894" i="4"/>
  <c r="DR894" i="4"/>
  <c r="DQ894" i="4"/>
  <c r="DP894" i="4"/>
  <c r="DN894" i="4"/>
  <c r="DM894" i="4"/>
  <c r="DL894" i="4"/>
  <c r="DJ894" i="4"/>
  <c r="DI894" i="4"/>
  <c r="DH894" i="4"/>
  <c r="DF894" i="4"/>
  <c r="DE894" i="4"/>
  <c r="DD894" i="4"/>
  <c r="DC894" i="4"/>
  <c r="DB894" i="4"/>
  <c r="DA894" i="4"/>
  <c r="CZ894" i="4"/>
  <c r="CX894" i="4"/>
  <c r="CW894" i="4"/>
  <c r="CV894" i="4"/>
  <c r="CT894" i="4"/>
  <c r="CS894" i="4"/>
  <c r="CR894" i="4"/>
  <c r="CQ894" i="4"/>
  <c r="CP894" i="4"/>
  <c r="CO894" i="4"/>
  <c r="CN894" i="4"/>
  <c r="CL894" i="4"/>
  <c r="CK894" i="4"/>
  <c r="CJ894" i="4"/>
  <c r="CI894" i="4"/>
  <c r="CH894" i="4"/>
  <c r="CG894" i="4"/>
  <c r="CF894" i="4"/>
  <c r="CD894" i="4"/>
  <c r="CC894" i="4"/>
  <c r="CB894" i="4"/>
  <c r="BZ894" i="4"/>
  <c r="BY894" i="4"/>
  <c r="BX894" i="4"/>
  <c r="BW894" i="4"/>
  <c r="BV894" i="4"/>
  <c r="BU894" i="4"/>
  <c r="BT894" i="4"/>
  <c r="BS894" i="4"/>
  <c r="BR894" i="4"/>
  <c r="BQ894" i="4"/>
  <c r="BP894" i="4"/>
  <c r="BO894" i="4"/>
  <c r="BN894" i="4"/>
  <c r="BM894" i="4"/>
  <c r="BL894" i="4"/>
  <c r="BK894" i="4"/>
  <c r="BJ894" i="4"/>
  <c r="BI894" i="4"/>
  <c r="BH894" i="4"/>
  <c r="BF894" i="4"/>
  <c r="BE894" i="4"/>
  <c r="BD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L894" i="4"/>
  <c r="AK894" i="4"/>
  <c r="AJ894" i="4"/>
  <c r="AH894" i="4"/>
  <c r="AG894" i="4"/>
  <c r="AF894" i="4"/>
  <c r="AE894" i="4"/>
  <c r="AD894" i="4"/>
  <c r="AC894" i="4"/>
  <c r="AB894" i="4"/>
  <c r="AA894" i="4"/>
  <c r="Z894" i="4"/>
  <c r="Y894" i="4"/>
  <c r="X894" i="4"/>
  <c r="V894" i="4"/>
  <c r="U894" i="4"/>
  <c r="T894" i="4"/>
  <c r="S894" i="4"/>
  <c r="R894" i="4"/>
  <c r="Q894" i="4"/>
  <c r="P894" i="4"/>
  <c r="N894" i="4"/>
  <c r="M894" i="4"/>
  <c r="L894" i="4"/>
  <c r="J894" i="4"/>
  <c r="I894" i="4"/>
  <c r="H894" i="4"/>
  <c r="ED893" i="4"/>
  <c r="EC893" i="4"/>
  <c r="EB893" i="4"/>
  <c r="EA893" i="4"/>
  <c r="DZ893" i="4"/>
  <c r="DY893" i="4"/>
  <c r="DX893" i="4"/>
  <c r="DV893" i="4"/>
  <c r="DU893" i="4"/>
  <c r="DT893" i="4"/>
  <c r="DR893" i="4"/>
  <c r="DQ893" i="4"/>
  <c r="DP893" i="4"/>
  <c r="DO893" i="4"/>
  <c r="DN893" i="4"/>
  <c r="DM893" i="4"/>
  <c r="DL893" i="4"/>
  <c r="DK893" i="4"/>
  <c r="DJ893" i="4"/>
  <c r="DI893" i="4"/>
  <c r="DH893" i="4"/>
  <c r="DG893" i="4"/>
  <c r="DF893" i="4"/>
  <c r="DE893" i="4"/>
  <c r="DD893" i="4"/>
  <c r="DB893" i="4"/>
  <c r="DA893" i="4"/>
  <c r="CZ893" i="4"/>
  <c r="CX893" i="4"/>
  <c r="CW893" i="4"/>
  <c r="CV893" i="4"/>
  <c r="CT893" i="4"/>
  <c r="CS893" i="4"/>
  <c r="CR893" i="4"/>
  <c r="CP893" i="4"/>
  <c r="CO893" i="4"/>
  <c r="CN893" i="4"/>
  <c r="CM893" i="4"/>
  <c r="CL893" i="4"/>
  <c r="CK893" i="4"/>
  <c r="CJ893" i="4"/>
  <c r="CH893" i="4"/>
  <c r="CG893" i="4"/>
  <c r="CF893" i="4"/>
  <c r="CE893" i="4"/>
  <c r="CD893" i="4"/>
  <c r="CC893" i="4"/>
  <c r="CB893" i="4"/>
  <c r="BZ893" i="4"/>
  <c r="BY893" i="4"/>
  <c r="BX893" i="4"/>
  <c r="BW893" i="4"/>
  <c r="BV893" i="4"/>
  <c r="BU893" i="4"/>
  <c r="BT893" i="4"/>
  <c r="BR893" i="4"/>
  <c r="BQ893" i="4"/>
  <c r="BP893" i="4"/>
  <c r="BN893" i="4"/>
  <c r="BM893" i="4"/>
  <c r="BL893" i="4"/>
  <c r="BJ893" i="4"/>
  <c r="BI893" i="4"/>
  <c r="BH893" i="4"/>
  <c r="BG893" i="4"/>
  <c r="BF893" i="4"/>
  <c r="BE893" i="4"/>
  <c r="BD893" i="4"/>
  <c r="BB893" i="4"/>
  <c r="BA893" i="4"/>
  <c r="AZ893" i="4"/>
  <c r="AX893" i="4"/>
  <c r="AW893" i="4"/>
  <c r="AV893" i="4"/>
  <c r="AT893" i="4"/>
  <c r="AS893" i="4"/>
  <c r="AR893" i="4"/>
  <c r="AP893" i="4"/>
  <c r="AO893" i="4"/>
  <c r="AN893" i="4"/>
  <c r="AL893" i="4"/>
  <c r="AK893" i="4"/>
  <c r="AJ893" i="4"/>
  <c r="AI893" i="4"/>
  <c r="AH893" i="4"/>
  <c r="AG893" i="4"/>
  <c r="AF893" i="4"/>
  <c r="AD893" i="4"/>
  <c r="AC893" i="4"/>
  <c r="AB893" i="4"/>
  <c r="Z893" i="4"/>
  <c r="Y893" i="4"/>
  <c r="X893" i="4"/>
  <c r="V893" i="4"/>
  <c r="U893" i="4"/>
  <c r="T893" i="4"/>
  <c r="R893" i="4"/>
  <c r="Q893" i="4"/>
  <c r="P893" i="4"/>
  <c r="O893" i="4"/>
  <c r="N893" i="4"/>
  <c r="M893" i="4"/>
  <c r="L893" i="4"/>
  <c r="J893" i="4"/>
  <c r="I893" i="4"/>
  <c r="H893" i="4"/>
  <c r="ED892" i="4"/>
  <c r="EC892" i="4"/>
  <c r="EB892" i="4"/>
  <c r="DZ892" i="4"/>
  <c r="DY892" i="4"/>
  <c r="DX892" i="4"/>
  <c r="DV892" i="4"/>
  <c r="DU892" i="4"/>
  <c r="DT892" i="4"/>
  <c r="DR892" i="4"/>
  <c r="DQ892" i="4"/>
  <c r="DP892" i="4"/>
  <c r="DO892" i="4"/>
  <c r="DN892" i="4"/>
  <c r="DM892" i="4"/>
  <c r="DL892" i="4"/>
  <c r="DJ892" i="4"/>
  <c r="DI892" i="4"/>
  <c r="DH892" i="4"/>
  <c r="DG892" i="4"/>
  <c r="DF892" i="4"/>
  <c r="DE892" i="4"/>
  <c r="DD892" i="4"/>
  <c r="DC892" i="4"/>
  <c r="DB892" i="4"/>
  <c r="DA892" i="4"/>
  <c r="CZ892" i="4"/>
  <c r="CY892" i="4"/>
  <c r="CX892" i="4"/>
  <c r="CW892" i="4"/>
  <c r="CV892" i="4"/>
  <c r="CT892" i="4"/>
  <c r="CS892" i="4"/>
  <c r="CR892" i="4"/>
  <c r="CQ892" i="4"/>
  <c r="CP892" i="4"/>
  <c r="CO892" i="4"/>
  <c r="CN892" i="4"/>
  <c r="CM892" i="4"/>
  <c r="CL892" i="4"/>
  <c r="CK892" i="4"/>
  <c r="CJ892" i="4"/>
  <c r="CH892" i="4"/>
  <c r="CG892" i="4"/>
  <c r="CF892" i="4"/>
  <c r="CE892" i="4"/>
  <c r="CD892" i="4"/>
  <c r="CC892" i="4"/>
  <c r="CB892" i="4"/>
  <c r="CA892" i="4"/>
  <c r="BZ892" i="4"/>
  <c r="BY892" i="4"/>
  <c r="BX892" i="4"/>
  <c r="BW892" i="4"/>
  <c r="BV892" i="4"/>
  <c r="BU892" i="4"/>
  <c r="BT892" i="4"/>
  <c r="BR892" i="4"/>
  <c r="BQ892" i="4"/>
  <c r="BP892" i="4"/>
  <c r="BN892" i="4"/>
  <c r="BM892" i="4"/>
  <c r="BL892" i="4"/>
  <c r="BK892" i="4"/>
  <c r="BJ892" i="4"/>
  <c r="BI892" i="4"/>
  <c r="BH892" i="4"/>
  <c r="BF892" i="4"/>
  <c r="BE892" i="4"/>
  <c r="BD892" i="4"/>
  <c r="BC892" i="4"/>
  <c r="BB892" i="4"/>
  <c r="BA892" i="4"/>
  <c r="AZ892" i="4"/>
  <c r="AX892" i="4"/>
  <c r="AW892" i="4"/>
  <c r="AV892" i="4"/>
  <c r="AT892" i="4"/>
  <c r="AS892" i="4"/>
  <c r="AR892" i="4"/>
  <c r="AP892" i="4"/>
  <c r="AO892" i="4"/>
  <c r="AN892" i="4"/>
  <c r="AL892" i="4"/>
  <c r="AK892" i="4"/>
  <c r="AJ892" i="4"/>
  <c r="AH892" i="4"/>
  <c r="AG892" i="4"/>
  <c r="AF892" i="4"/>
  <c r="AD892" i="4"/>
  <c r="AC892" i="4"/>
  <c r="AB892" i="4"/>
  <c r="Z892" i="4"/>
  <c r="Y892" i="4"/>
  <c r="X892" i="4"/>
  <c r="V892" i="4"/>
  <c r="U892" i="4"/>
  <c r="T892" i="4"/>
  <c r="S892" i="4"/>
  <c r="R892" i="4"/>
  <c r="Q892" i="4"/>
  <c r="P892" i="4"/>
  <c r="N892" i="4"/>
  <c r="M892" i="4"/>
  <c r="L892" i="4"/>
  <c r="K892" i="4"/>
  <c r="J892" i="4"/>
  <c r="I892" i="4"/>
  <c r="H892" i="4"/>
  <c r="EE891" i="4"/>
  <c r="ED891" i="4"/>
  <c r="EC891" i="4"/>
  <c r="EB891" i="4"/>
  <c r="EA891" i="4"/>
  <c r="DZ891" i="4"/>
  <c r="DY891" i="4"/>
  <c r="DX891" i="4"/>
  <c r="DV891" i="4"/>
  <c r="DU891" i="4"/>
  <c r="DT891" i="4"/>
  <c r="DR891" i="4"/>
  <c r="DQ891" i="4"/>
  <c r="DP891" i="4"/>
  <c r="DO891" i="4"/>
  <c r="DN891" i="4"/>
  <c r="DM891" i="4"/>
  <c r="DL891" i="4"/>
  <c r="DK891" i="4"/>
  <c r="DJ891" i="4"/>
  <c r="DI891" i="4"/>
  <c r="DH891" i="4"/>
  <c r="DF891" i="4"/>
  <c r="DE891" i="4"/>
  <c r="DD891" i="4"/>
  <c r="DB891" i="4"/>
  <c r="DA891" i="4"/>
  <c r="CZ891" i="4"/>
  <c r="CY891" i="4"/>
  <c r="CX891" i="4"/>
  <c r="CW891" i="4"/>
  <c r="CV891" i="4"/>
  <c r="CT891" i="4"/>
  <c r="CS891" i="4"/>
  <c r="CR891" i="4"/>
  <c r="CP891" i="4"/>
  <c r="CO891" i="4"/>
  <c r="CN891" i="4"/>
  <c r="CL891" i="4"/>
  <c r="CK891" i="4"/>
  <c r="CJ891" i="4"/>
  <c r="CH891" i="4"/>
  <c r="CG891" i="4"/>
  <c r="CF891" i="4"/>
  <c r="CD891" i="4"/>
  <c r="CC891" i="4"/>
  <c r="CB891" i="4"/>
  <c r="CA891" i="4"/>
  <c r="BZ891" i="4"/>
  <c r="BY891" i="4"/>
  <c r="BX891" i="4"/>
  <c r="BW891" i="4"/>
  <c r="BV891" i="4"/>
  <c r="BU891" i="4"/>
  <c r="BT891" i="4"/>
  <c r="BR891" i="4"/>
  <c r="BQ891" i="4"/>
  <c r="BP891" i="4"/>
  <c r="BN891" i="4"/>
  <c r="BM891" i="4"/>
  <c r="BL891" i="4"/>
  <c r="BK891" i="4"/>
  <c r="BJ891" i="4"/>
  <c r="BI891" i="4"/>
  <c r="BH891" i="4"/>
  <c r="BF891" i="4"/>
  <c r="BE891" i="4"/>
  <c r="BD891" i="4"/>
  <c r="BC891" i="4"/>
  <c r="BB891" i="4"/>
  <c r="BA891" i="4"/>
  <c r="AZ891" i="4"/>
  <c r="AX891" i="4"/>
  <c r="AW891" i="4"/>
  <c r="AV891" i="4"/>
  <c r="AT891" i="4"/>
  <c r="AS891" i="4"/>
  <c r="AR891" i="4"/>
  <c r="AQ891" i="4"/>
  <c r="AP891" i="4"/>
  <c r="AO891" i="4"/>
  <c r="AN891" i="4"/>
  <c r="AL891" i="4"/>
  <c r="AK891" i="4"/>
  <c r="AJ891" i="4"/>
  <c r="AH891" i="4"/>
  <c r="AG891" i="4"/>
  <c r="AF891" i="4"/>
  <c r="AE891" i="4"/>
  <c r="AD891" i="4"/>
  <c r="AC891" i="4"/>
  <c r="AB891" i="4"/>
  <c r="AA891" i="4"/>
  <c r="Z891" i="4"/>
  <c r="Y891" i="4"/>
  <c r="X891" i="4"/>
  <c r="V891" i="4"/>
  <c r="U891" i="4"/>
  <c r="T891" i="4"/>
  <c r="S891" i="4"/>
  <c r="R891" i="4"/>
  <c r="Q891" i="4"/>
  <c r="P891" i="4"/>
  <c r="N891" i="4"/>
  <c r="M891" i="4"/>
  <c r="L891" i="4"/>
  <c r="J891" i="4"/>
  <c r="I891" i="4"/>
  <c r="H891" i="4"/>
  <c r="ED890" i="4"/>
  <c r="EC890" i="4"/>
  <c r="EB890" i="4"/>
  <c r="EA890" i="4"/>
  <c r="DZ890" i="4"/>
  <c r="DY890" i="4"/>
  <c r="DX890" i="4"/>
  <c r="DW890" i="4"/>
  <c r="DV890" i="4"/>
  <c r="DU890" i="4"/>
  <c r="DT890" i="4"/>
  <c r="DR890" i="4"/>
  <c r="DQ890" i="4"/>
  <c r="DP890" i="4"/>
  <c r="DN890" i="4"/>
  <c r="DM890" i="4"/>
  <c r="DL890" i="4"/>
  <c r="DJ890" i="4"/>
  <c r="DI890" i="4"/>
  <c r="DH890" i="4"/>
  <c r="DF890" i="4"/>
  <c r="DE890" i="4"/>
  <c r="DD890" i="4"/>
  <c r="DB890" i="4"/>
  <c r="DA890" i="4"/>
  <c r="CZ890" i="4"/>
  <c r="CX890" i="4"/>
  <c r="CW890" i="4"/>
  <c r="CV890" i="4"/>
  <c r="CT890" i="4"/>
  <c r="CS890" i="4"/>
  <c r="CR890" i="4"/>
  <c r="CP890" i="4"/>
  <c r="CO890" i="4"/>
  <c r="CN890" i="4"/>
  <c r="CM890" i="4"/>
  <c r="CL890" i="4"/>
  <c r="CK890" i="4"/>
  <c r="CJ890" i="4"/>
  <c r="CI890" i="4"/>
  <c r="CH890" i="4"/>
  <c r="CG890" i="4"/>
  <c r="CF890" i="4"/>
  <c r="CE890" i="4"/>
  <c r="CD890" i="4"/>
  <c r="CC890" i="4"/>
  <c r="CB890" i="4"/>
  <c r="BZ890" i="4"/>
  <c r="BY890" i="4"/>
  <c r="BX890" i="4"/>
  <c r="BV890" i="4"/>
  <c r="BU890" i="4"/>
  <c r="BT890" i="4"/>
  <c r="BS890" i="4"/>
  <c r="BR890" i="4"/>
  <c r="BQ890" i="4"/>
  <c r="BP890" i="4"/>
  <c r="BO890" i="4"/>
  <c r="BN890" i="4"/>
  <c r="BM890" i="4"/>
  <c r="BL890" i="4"/>
  <c r="BK890" i="4"/>
  <c r="BJ890" i="4"/>
  <c r="BI890" i="4"/>
  <c r="BH890" i="4"/>
  <c r="BF890" i="4"/>
  <c r="BE890" i="4"/>
  <c r="BD890" i="4"/>
  <c r="BC890" i="4"/>
  <c r="BB890" i="4"/>
  <c r="BA890" i="4"/>
  <c r="AZ890" i="4"/>
  <c r="AX890" i="4"/>
  <c r="AW890" i="4"/>
  <c r="AV890" i="4"/>
  <c r="AU890" i="4"/>
  <c r="AT890" i="4"/>
  <c r="AS890" i="4"/>
  <c r="AR890" i="4"/>
  <c r="AP890" i="4"/>
  <c r="AO890" i="4"/>
  <c r="AN890" i="4"/>
  <c r="AL890" i="4"/>
  <c r="AK890" i="4"/>
  <c r="AJ890" i="4"/>
  <c r="AI890" i="4"/>
  <c r="AH890" i="4"/>
  <c r="AG890" i="4"/>
  <c r="AF890" i="4"/>
  <c r="AD890" i="4"/>
  <c r="AC890" i="4"/>
  <c r="AB890" i="4"/>
  <c r="Z890" i="4"/>
  <c r="Y890" i="4"/>
  <c r="X890" i="4"/>
  <c r="W890" i="4"/>
  <c r="V890" i="4"/>
  <c r="U890" i="4"/>
  <c r="T890" i="4"/>
  <c r="S890" i="4"/>
  <c r="R890" i="4"/>
  <c r="Q890" i="4"/>
  <c r="P890" i="4"/>
  <c r="N890" i="4"/>
  <c r="M890" i="4"/>
  <c r="L890" i="4"/>
  <c r="J890" i="4"/>
  <c r="I890" i="4"/>
  <c r="H890" i="4"/>
  <c r="EE889" i="4"/>
  <c r="ED889" i="4"/>
  <c r="EC889" i="4"/>
  <c r="EB889" i="4"/>
  <c r="EA889" i="4"/>
  <c r="DZ889" i="4"/>
  <c r="DY889" i="4"/>
  <c r="DX889" i="4"/>
  <c r="DW889" i="4"/>
  <c r="DV889" i="4"/>
  <c r="DU889" i="4"/>
  <c r="DT889" i="4"/>
  <c r="DS889" i="4"/>
  <c r="DR889" i="4"/>
  <c r="DQ889" i="4"/>
  <c r="DP889" i="4"/>
  <c r="DN889" i="4"/>
  <c r="DM889" i="4"/>
  <c r="DL889" i="4"/>
  <c r="DK889" i="4"/>
  <c r="DJ889" i="4"/>
  <c r="DI889" i="4"/>
  <c r="DH889" i="4"/>
  <c r="DG889" i="4"/>
  <c r="DF889" i="4"/>
  <c r="DE889" i="4"/>
  <c r="DD889" i="4"/>
  <c r="DB889" i="4"/>
  <c r="DA889" i="4"/>
  <c r="CZ889" i="4"/>
  <c r="CX889" i="4"/>
  <c r="CW889" i="4"/>
  <c r="CV889" i="4"/>
  <c r="CT889" i="4"/>
  <c r="CS889" i="4"/>
  <c r="CR889" i="4"/>
  <c r="CQ889" i="4"/>
  <c r="CP889" i="4"/>
  <c r="CO889" i="4"/>
  <c r="CN889" i="4"/>
  <c r="CL889" i="4"/>
  <c r="CK889" i="4"/>
  <c r="CJ889" i="4"/>
  <c r="CH889" i="4"/>
  <c r="CG889" i="4"/>
  <c r="CF889" i="4"/>
  <c r="CD889" i="4"/>
  <c r="CC889" i="4"/>
  <c r="CB889" i="4"/>
  <c r="BZ889" i="4"/>
  <c r="BY889" i="4"/>
  <c r="BX889" i="4"/>
  <c r="BW889" i="4"/>
  <c r="BV889" i="4"/>
  <c r="BU889" i="4"/>
  <c r="BT889" i="4"/>
  <c r="BR889" i="4"/>
  <c r="BQ889" i="4"/>
  <c r="BP889" i="4"/>
  <c r="BO889" i="4"/>
  <c r="BN889" i="4"/>
  <c r="BM889" i="4"/>
  <c r="BL889" i="4"/>
  <c r="BK889" i="4"/>
  <c r="BJ889" i="4"/>
  <c r="BI889" i="4"/>
  <c r="BH889" i="4"/>
  <c r="BF889" i="4"/>
  <c r="BE889" i="4"/>
  <c r="BD889" i="4"/>
  <c r="BB889" i="4"/>
  <c r="BA889" i="4"/>
  <c r="AZ889" i="4"/>
  <c r="AX889" i="4"/>
  <c r="AW889" i="4"/>
  <c r="AV889" i="4"/>
  <c r="AU889" i="4"/>
  <c r="AT889" i="4"/>
  <c r="AS889" i="4"/>
  <c r="AR889" i="4"/>
  <c r="AQ889" i="4"/>
  <c r="AP889" i="4"/>
  <c r="AO889" i="4"/>
  <c r="AN889" i="4"/>
  <c r="AL889" i="4"/>
  <c r="AK889" i="4"/>
  <c r="AJ889" i="4"/>
  <c r="AI889" i="4"/>
  <c r="AH889" i="4"/>
  <c r="AG889" i="4"/>
  <c r="AF889" i="4"/>
  <c r="AD889" i="4"/>
  <c r="AC889" i="4"/>
  <c r="AB889" i="4"/>
  <c r="AA889" i="4"/>
  <c r="Z889" i="4"/>
  <c r="Y889" i="4"/>
  <c r="X889" i="4"/>
  <c r="W889" i="4"/>
  <c r="V889" i="4"/>
  <c r="U889" i="4"/>
  <c r="T889" i="4"/>
  <c r="R889" i="4"/>
  <c r="Q889" i="4"/>
  <c r="P889" i="4"/>
  <c r="N889" i="4"/>
  <c r="M889" i="4"/>
  <c r="L889" i="4"/>
  <c r="K889" i="4"/>
  <c r="J889" i="4"/>
  <c r="I889" i="4"/>
  <c r="H889" i="4"/>
  <c r="ED888" i="4"/>
  <c r="EC888" i="4"/>
  <c r="EB888" i="4"/>
  <c r="EA888" i="4"/>
  <c r="DZ888" i="4"/>
  <c r="DY888" i="4"/>
  <c r="DX888" i="4"/>
  <c r="DW888" i="4"/>
  <c r="DV888" i="4"/>
  <c r="DU888" i="4"/>
  <c r="DT888" i="4"/>
  <c r="DR888" i="4"/>
  <c r="DQ888" i="4"/>
  <c r="DP888" i="4"/>
  <c r="DO888" i="4"/>
  <c r="DN888" i="4"/>
  <c r="DM888" i="4"/>
  <c r="DL888" i="4"/>
  <c r="DK888" i="4"/>
  <c r="DJ888" i="4"/>
  <c r="DI888" i="4"/>
  <c r="DH888" i="4"/>
  <c r="DG888" i="4"/>
  <c r="DF888" i="4"/>
  <c r="DE888" i="4"/>
  <c r="DD888" i="4"/>
  <c r="DC888" i="4"/>
  <c r="DB888" i="4"/>
  <c r="DA888" i="4"/>
  <c r="CZ888" i="4"/>
  <c r="CY888" i="4"/>
  <c r="CX888" i="4"/>
  <c r="CW888" i="4"/>
  <c r="CV888" i="4"/>
  <c r="CT888" i="4"/>
  <c r="CS888" i="4"/>
  <c r="CR888" i="4"/>
  <c r="CP888" i="4"/>
  <c r="CO888" i="4"/>
  <c r="CN888" i="4"/>
  <c r="CL888" i="4"/>
  <c r="CK888" i="4"/>
  <c r="CJ888" i="4"/>
  <c r="CH888" i="4"/>
  <c r="CG888" i="4"/>
  <c r="CF888" i="4"/>
  <c r="CE888" i="4"/>
  <c r="CD888" i="4"/>
  <c r="CC888" i="4"/>
  <c r="CB888" i="4"/>
  <c r="CA888" i="4"/>
  <c r="BZ888" i="4"/>
  <c r="BY888" i="4"/>
  <c r="BX888" i="4"/>
  <c r="BW888" i="4"/>
  <c r="BV888" i="4"/>
  <c r="BU888" i="4"/>
  <c r="BT888" i="4"/>
  <c r="BR888" i="4"/>
  <c r="BQ888" i="4"/>
  <c r="BP888" i="4"/>
  <c r="BO888" i="4"/>
  <c r="BN888" i="4"/>
  <c r="BM888" i="4"/>
  <c r="BL888" i="4"/>
  <c r="BJ888" i="4"/>
  <c r="BI888" i="4"/>
  <c r="BH888" i="4"/>
  <c r="BG888" i="4"/>
  <c r="BF888" i="4"/>
  <c r="BE888" i="4"/>
  <c r="BD888" i="4"/>
  <c r="BB888" i="4"/>
  <c r="BA888" i="4"/>
  <c r="AZ888" i="4"/>
  <c r="AY888" i="4"/>
  <c r="AX888" i="4"/>
  <c r="AW888" i="4"/>
  <c r="AV888" i="4"/>
  <c r="AT888" i="4"/>
  <c r="AS888" i="4"/>
  <c r="AR888" i="4"/>
  <c r="AP888" i="4"/>
  <c r="AO888" i="4"/>
  <c r="AN888" i="4"/>
  <c r="AL888" i="4"/>
  <c r="AK888" i="4"/>
  <c r="AJ888" i="4"/>
  <c r="AI888" i="4"/>
  <c r="AH888" i="4"/>
  <c r="AG888" i="4"/>
  <c r="AF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J888" i="4"/>
  <c r="I888" i="4"/>
  <c r="H888" i="4"/>
  <c r="EE887" i="4"/>
  <c r="ED887" i="4"/>
  <c r="EC887" i="4"/>
  <c r="EB887" i="4"/>
  <c r="EA887" i="4"/>
  <c r="DZ887" i="4"/>
  <c r="DY887" i="4"/>
  <c r="DX887" i="4"/>
  <c r="DV887" i="4"/>
  <c r="DU887" i="4"/>
  <c r="DT887" i="4"/>
  <c r="DR887" i="4"/>
  <c r="DQ887" i="4"/>
  <c r="DP887" i="4"/>
  <c r="DO887" i="4"/>
  <c r="DN887" i="4"/>
  <c r="DM887" i="4"/>
  <c r="DL887" i="4"/>
  <c r="DK887" i="4"/>
  <c r="DJ887" i="4"/>
  <c r="DI887" i="4"/>
  <c r="DH887" i="4"/>
  <c r="DG887" i="4"/>
  <c r="DF887" i="4"/>
  <c r="DE887" i="4"/>
  <c r="DD887" i="4"/>
  <c r="DC887" i="4"/>
  <c r="DB887" i="4"/>
  <c r="DA887" i="4"/>
  <c r="CZ887" i="4"/>
  <c r="CY887" i="4"/>
  <c r="CX887" i="4"/>
  <c r="CW887" i="4"/>
  <c r="CV887" i="4"/>
  <c r="CT887" i="4"/>
  <c r="CS887" i="4"/>
  <c r="CR887" i="4"/>
  <c r="CQ887" i="4"/>
  <c r="CP887" i="4"/>
  <c r="CO887" i="4"/>
  <c r="CN887" i="4"/>
  <c r="CM887" i="4"/>
  <c r="CL887" i="4"/>
  <c r="CK887" i="4"/>
  <c r="CJ887" i="4"/>
  <c r="CH887" i="4"/>
  <c r="CG887" i="4"/>
  <c r="CF887" i="4"/>
  <c r="CD887" i="4"/>
  <c r="CC887" i="4"/>
  <c r="CB887" i="4"/>
  <c r="CA887" i="4"/>
  <c r="BZ887" i="4"/>
  <c r="BY887" i="4"/>
  <c r="BX887" i="4"/>
  <c r="BV887" i="4"/>
  <c r="BU887" i="4"/>
  <c r="BT887" i="4"/>
  <c r="BR887" i="4"/>
  <c r="BQ887" i="4"/>
  <c r="BP887" i="4"/>
  <c r="BO887" i="4"/>
  <c r="BN887" i="4"/>
  <c r="BM887" i="4"/>
  <c r="BL887" i="4"/>
  <c r="BK887" i="4"/>
  <c r="BJ887" i="4"/>
  <c r="BI887" i="4"/>
  <c r="BH887" i="4"/>
  <c r="BF887" i="4"/>
  <c r="BE887" i="4"/>
  <c r="BD887" i="4"/>
  <c r="BB887" i="4"/>
  <c r="BA887" i="4"/>
  <c r="AZ887" i="4"/>
  <c r="AY887" i="4"/>
  <c r="AX887" i="4"/>
  <c r="AW887" i="4"/>
  <c r="AV887" i="4"/>
  <c r="AT887" i="4"/>
  <c r="AS887" i="4"/>
  <c r="AR887" i="4"/>
  <c r="AP887" i="4"/>
  <c r="AO887" i="4"/>
  <c r="AN887" i="4"/>
  <c r="AL887" i="4"/>
  <c r="AK887" i="4"/>
  <c r="AJ887" i="4"/>
  <c r="AH887" i="4"/>
  <c r="AG887" i="4"/>
  <c r="AF887" i="4"/>
  <c r="AE887" i="4"/>
  <c r="AD887" i="4"/>
  <c r="AC887" i="4"/>
  <c r="AB887" i="4"/>
  <c r="Z887" i="4"/>
  <c r="Y887" i="4"/>
  <c r="X887" i="4"/>
  <c r="V887" i="4"/>
  <c r="U887" i="4"/>
  <c r="T887" i="4"/>
  <c r="S887" i="4"/>
  <c r="R887" i="4"/>
  <c r="Q887" i="4"/>
  <c r="P887" i="4"/>
  <c r="N887" i="4"/>
  <c r="M887" i="4"/>
  <c r="L887" i="4"/>
  <c r="J887" i="4"/>
  <c r="I887" i="4"/>
  <c r="H887" i="4"/>
  <c r="EE886" i="4"/>
  <c r="ED886" i="4"/>
  <c r="EC886" i="4"/>
  <c r="EB886" i="4"/>
  <c r="EA886" i="4"/>
  <c r="DZ886" i="4"/>
  <c r="DY886" i="4"/>
  <c r="DX886" i="4"/>
  <c r="DW886" i="4"/>
  <c r="DV886" i="4"/>
  <c r="DU886" i="4"/>
  <c r="DT886" i="4"/>
  <c r="DS886" i="4"/>
  <c r="DR886" i="4"/>
  <c r="DQ886" i="4"/>
  <c r="DP886" i="4"/>
  <c r="DN886" i="4"/>
  <c r="DM886" i="4"/>
  <c r="DL886" i="4"/>
  <c r="DK886" i="4"/>
  <c r="DJ886" i="4"/>
  <c r="DI886" i="4"/>
  <c r="DH886" i="4"/>
  <c r="DG886" i="4"/>
  <c r="DF886" i="4"/>
  <c r="DE886" i="4"/>
  <c r="DD886" i="4"/>
  <c r="DB886" i="4"/>
  <c r="DA886" i="4"/>
  <c r="CZ886" i="4"/>
  <c r="CX886" i="4"/>
  <c r="CW886" i="4"/>
  <c r="CV886" i="4"/>
  <c r="CU886" i="4"/>
  <c r="CT886" i="4"/>
  <c r="CS886" i="4"/>
  <c r="CR886" i="4"/>
  <c r="CQ886" i="4"/>
  <c r="CP886" i="4"/>
  <c r="CO886" i="4"/>
  <c r="CN886" i="4"/>
  <c r="CM886" i="4"/>
  <c r="CL886" i="4"/>
  <c r="CK886" i="4"/>
  <c r="CJ886" i="4"/>
  <c r="CH886" i="4"/>
  <c r="CG886" i="4"/>
  <c r="CF886" i="4"/>
  <c r="CD886" i="4"/>
  <c r="CC886" i="4"/>
  <c r="CB886" i="4"/>
  <c r="BZ886" i="4"/>
  <c r="BY886" i="4"/>
  <c r="BX886" i="4"/>
  <c r="BW886" i="4"/>
  <c r="BV886" i="4"/>
  <c r="BU886" i="4"/>
  <c r="BT886" i="4"/>
  <c r="BS886" i="4"/>
  <c r="BR886" i="4"/>
  <c r="BQ886" i="4"/>
  <c r="BP886" i="4"/>
  <c r="BO886" i="4"/>
  <c r="BN886" i="4"/>
  <c r="BM886" i="4"/>
  <c r="BL886" i="4"/>
  <c r="BJ886" i="4"/>
  <c r="BI886" i="4"/>
  <c r="BH886" i="4"/>
  <c r="BG886" i="4"/>
  <c r="BF886" i="4"/>
  <c r="BE886" i="4"/>
  <c r="BD886" i="4"/>
  <c r="BB886" i="4"/>
  <c r="BA886" i="4"/>
  <c r="AZ886" i="4"/>
  <c r="AX886" i="4"/>
  <c r="AW886" i="4"/>
  <c r="AV886" i="4"/>
  <c r="AU886" i="4"/>
  <c r="AT886" i="4"/>
  <c r="AS886" i="4"/>
  <c r="AR886" i="4"/>
  <c r="AQ886" i="4"/>
  <c r="AP886" i="4"/>
  <c r="AO886" i="4"/>
  <c r="AN886" i="4"/>
  <c r="AL886" i="4"/>
  <c r="AK886" i="4"/>
  <c r="AJ886" i="4"/>
  <c r="AH886" i="4"/>
  <c r="AG886" i="4"/>
  <c r="AF886" i="4"/>
  <c r="AE886" i="4"/>
  <c r="AD886" i="4"/>
  <c r="AC886" i="4"/>
  <c r="AB886" i="4"/>
  <c r="Z886" i="4"/>
  <c r="Y886" i="4"/>
  <c r="X886" i="4"/>
  <c r="W886" i="4"/>
  <c r="V886" i="4"/>
  <c r="U886" i="4"/>
  <c r="T886" i="4"/>
  <c r="S886" i="4"/>
  <c r="R886" i="4"/>
  <c r="Q886" i="4"/>
  <c r="P886" i="4"/>
  <c r="N886" i="4"/>
  <c r="M886" i="4"/>
  <c r="L886" i="4"/>
  <c r="K886" i="4"/>
  <c r="J886" i="4"/>
  <c r="I886" i="4"/>
  <c r="H886" i="4"/>
  <c r="ED885" i="4"/>
  <c r="EC885" i="4"/>
  <c r="EB885" i="4"/>
  <c r="DZ885" i="4"/>
  <c r="DY885" i="4"/>
  <c r="DX885" i="4"/>
  <c r="DW885" i="4"/>
  <c r="DV885" i="4"/>
  <c r="DU885" i="4"/>
  <c r="DT885" i="4"/>
  <c r="DS885" i="4"/>
  <c r="DR885" i="4"/>
  <c r="DQ885" i="4"/>
  <c r="DP885" i="4"/>
  <c r="DO885" i="4"/>
  <c r="DN885" i="4"/>
  <c r="DM885" i="4"/>
  <c r="DL885" i="4"/>
  <c r="DJ885" i="4"/>
  <c r="DI885" i="4"/>
  <c r="DH885" i="4"/>
  <c r="DG885" i="4"/>
  <c r="DF885" i="4"/>
  <c r="DE885" i="4"/>
  <c r="DD885" i="4"/>
  <c r="DB885" i="4"/>
  <c r="DA885" i="4"/>
  <c r="CZ885" i="4"/>
  <c r="CX885" i="4"/>
  <c r="CW885" i="4"/>
  <c r="CV885" i="4"/>
  <c r="CT885" i="4"/>
  <c r="CS885" i="4"/>
  <c r="CR885" i="4"/>
  <c r="CP885" i="4"/>
  <c r="CO885" i="4"/>
  <c r="CN885" i="4"/>
  <c r="CM885" i="4"/>
  <c r="CL885" i="4"/>
  <c r="CK885" i="4"/>
  <c r="CJ885" i="4"/>
  <c r="CI885" i="4"/>
  <c r="CH885" i="4"/>
  <c r="CG885" i="4"/>
  <c r="CF885" i="4"/>
  <c r="CE885" i="4"/>
  <c r="CD885" i="4"/>
  <c r="CC885" i="4"/>
  <c r="CB885" i="4"/>
  <c r="BZ885" i="4"/>
  <c r="BY885" i="4"/>
  <c r="BX885" i="4"/>
  <c r="BV885" i="4"/>
  <c r="BU885" i="4"/>
  <c r="BT885" i="4"/>
  <c r="BS885" i="4"/>
  <c r="BR885" i="4"/>
  <c r="BQ885" i="4"/>
  <c r="BP885" i="4"/>
  <c r="BO885" i="4"/>
  <c r="BN885" i="4"/>
  <c r="BM885" i="4"/>
  <c r="BL885" i="4"/>
  <c r="BJ885" i="4"/>
  <c r="BI885" i="4"/>
  <c r="BH885" i="4"/>
  <c r="BG885" i="4"/>
  <c r="BF885" i="4"/>
  <c r="BE885" i="4"/>
  <c r="BD885" i="4"/>
  <c r="BB885" i="4"/>
  <c r="BA885" i="4"/>
  <c r="AZ885" i="4"/>
  <c r="AY885" i="4"/>
  <c r="AX885" i="4"/>
  <c r="AW885" i="4"/>
  <c r="AV885" i="4"/>
  <c r="AT885" i="4"/>
  <c r="AS885" i="4"/>
  <c r="AR885" i="4"/>
  <c r="AQ885" i="4"/>
  <c r="AP885" i="4"/>
  <c r="AO885" i="4"/>
  <c r="AN885" i="4"/>
  <c r="AL885" i="4"/>
  <c r="AK885" i="4"/>
  <c r="AJ885" i="4"/>
  <c r="AH885" i="4"/>
  <c r="AG885" i="4"/>
  <c r="AF885" i="4"/>
  <c r="AD885" i="4"/>
  <c r="AC885" i="4"/>
  <c r="AB885" i="4"/>
  <c r="Z885" i="4"/>
  <c r="Y885" i="4"/>
  <c r="X885" i="4"/>
  <c r="V885" i="4"/>
  <c r="U885" i="4"/>
  <c r="T885" i="4"/>
  <c r="R885" i="4"/>
  <c r="Q885" i="4"/>
  <c r="P885" i="4"/>
  <c r="N885" i="4"/>
  <c r="M885" i="4"/>
  <c r="L885" i="4"/>
  <c r="K885" i="4"/>
  <c r="J885" i="4"/>
  <c r="I885" i="4"/>
  <c r="H885" i="4"/>
  <c r="ED884" i="4"/>
  <c r="EC884" i="4"/>
  <c r="EB884" i="4"/>
  <c r="EA884" i="4"/>
  <c r="DZ884" i="4"/>
  <c r="DY884" i="4"/>
  <c r="DX884" i="4"/>
  <c r="DW884" i="4"/>
  <c r="DV884" i="4"/>
  <c r="DU884" i="4"/>
  <c r="DT884" i="4"/>
  <c r="DR884" i="4"/>
  <c r="DQ884" i="4"/>
  <c r="DP884" i="4"/>
  <c r="DO884" i="4"/>
  <c r="DN884" i="4"/>
  <c r="DM884" i="4"/>
  <c r="DL884" i="4"/>
  <c r="DJ884" i="4"/>
  <c r="DI884" i="4"/>
  <c r="DH884" i="4"/>
  <c r="DG884" i="4"/>
  <c r="DF884" i="4"/>
  <c r="DE884" i="4"/>
  <c r="DD884" i="4"/>
  <c r="DC884" i="4"/>
  <c r="DB884" i="4"/>
  <c r="DA884" i="4"/>
  <c r="CZ884" i="4"/>
  <c r="CX884" i="4"/>
  <c r="CW884" i="4"/>
  <c r="CV884" i="4"/>
  <c r="CU884" i="4"/>
  <c r="CT884" i="4"/>
  <c r="CS884" i="4"/>
  <c r="CR884" i="4"/>
  <c r="CP884" i="4"/>
  <c r="CO884" i="4"/>
  <c r="CN884" i="4"/>
  <c r="CL884" i="4"/>
  <c r="CK884" i="4"/>
  <c r="CJ884" i="4"/>
  <c r="CI884" i="4"/>
  <c r="CH884" i="4"/>
  <c r="CG884" i="4"/>
  <c r="CF884" i="4"/>
  <c r="CE884" i="4"/>
  <c r="CD884" i="4"/>
  <c r="CC884" i="4"/>
  <c r="CB884" i="4"/>
  <c r="CA884" i="4"/>
  <c r="BZ884" i="4"/>
  <c r="BY884" i="4"/>
  <c r="BX884" i="4"/>
  <c r="BV884" i="4"/>
  <c r="BU884" i="4"/>
  <c r="BT884" i="4"/>
  <c r="BS884" i="4"/>
  <c r="BR884" i="4"/>
  <c r="BQ884" i="4"/>
  <c r="BP884" i="4"/>
  <c r="BO884" i="4"/>
  <c r="BN884" i="4"/>
  <c r="BM884" i="4"/>
  <c r="BL884" i="4"/>
  <c r="BK884" i="4"/>
  <c r="BJ884" i="4"/>
  <c r="BI884" i="4"/>
  <c r="BH884" i="4"/>
  <c r="BF884" i="4"/>
  <c r="BE884" i="4"/>
  <c r="BD884" i="4"/>
  <c r="BB884" i="4"/>
  <c r="BA884" i="4"/>
  <c r="AZ884" i="4"/>
  <c r="AX884" i="4"/>
  <c r="AW884" i="4"/>
  <c r="AV884" i="4"/>
  <c r="AT884" i="4"/>
  <c r="AS884" i="4"/>
  <c r="AR884" i="4"/>
  <c r="AP884" i="4"/>
  <c r="AO884" i="4"/>
  <c r="AN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V884" i="4"/>
  <c r="U884" i="4"/>
  <c r="T884" i="4"/>
  <c r="S884" i="4"/>
  <c r="R884" i="4"/>
  <c r="Q884" i="4"/>
  <c r="P884" i="4"/>
  <c r="O884" i="4"/>
  <c r="N884" i="4"/>
  <c r="M884" i="4"/>
  <c r="L884" i="4"/>
  <c r="J884" i="4"/>
  <c r="I884" i="4"/>
  <c r="H884" i="4"/>
  <c r="ED883" i="4"/>
  <c r="EC883" i="4"/>
  <c r="EB883" i="4"/>
  <c r="EA883" i="4"/>
  <c r="DZ883" i="4"/>
  <c r="DY883" i="4"/>
  <c r="DX883" i="4"/>
  <c r="DW883" i="4"/>
  <c r="DV883" i="4"/>
  <c r="DU883" i="4"/>
  <c r="DT883" i="4"/>
  <c r="DR883" i="4"/>
  <c r="DQ883" i="4"/>
  <c r="DP883" i="4"/>
  <c r="DO883" i="4"/>
  <c r="DN883" i="4"/>
  <c r="DM883" i="4"/>
  <c r="DL883" i="4"/>
  <c r="DJ883" i="4"/>
  <c r="DI883" i="4"/>
  <c r="DH883" i="4"/>
  <c r="DF883" i="4"/>
  <c r="DE883" i="4"/>
  <c r="DD883" i="4"/>
  <c r="DC883" i="4"/>
  <c r="DB883" i="4"/>
  <c r="DA883" i="4"/>
  <c r="CZ883" i="4"/>
  <c r="CX883" i="4"/>
  <c r="CW883" i="4"/>
  <c r="CV883" i="4"/>
  <c r="CU883" i="4"/>
  <c r="CT883" i="4"/>
  <c r="CS883" i="4"/>
  <c r="CR883" i="4"/>
  <c r="CP883" i="4"/>
  <c r="CO883" i="4"/>
  <c r="CN883" i="4"/>
  <c r="CL883" i="4"/>
  <c r="CK883" i="4"/>
  <c r="CJ883" i="4"/>
  <c r="CH883" i="4"/>
  <c r="CG883" i="4"/>
  <c r="CF883" i="4"/>
  <c r="CD883" i="4"/>
  <c r="CC883" i="4"/>
  <c r="CB883" i="4"/>
  <c r="BZ883" i="4"/>
  <c r="BY883" i="4"/>
  <c r="BX883" i="4"/>
  <c r="BV883" i="4"/>
  <c r="BU883" i="4"/>
  <c r="BT883" i="4"/>
  <c r="BS883" i="4"/>
  <c r="BR883" i="4"/>
  <c r="BQ883" i="4"/>
  <c r="BP883" i="4"/>
  <c r="BN883" i="4"/>
  <c r="BM883" i="4"/>
  <c r="BL883" i="4"/>
  <c r="BK883" i="4"/>
  <c r="BJ883" i="4"/>
  <c r="BI883" i="4"/>
  <c r="BH883" i="4"/>
  <c r="BF883" i="4"/>
  <c r="BE883" i="4"/>
  <c r="BD883" i="4"/>
  <c r="BB883" i="4"/>
  <c r="BA883" i="4"/>
  <c r="AZ883" i="4"/>
  <c r="AX883" i="4"/>
  <c r="AW883" i="4"/>
  <c r="AV883" i="4"/>
  <c r="AU883" i="4"/>
  <c r="AT883" i="4"/>
  <c r="AS883" i="4"/>
  <c r="AR883" i="4"/>
  <c r="AQ883" i="4"/>
  <c r="AP883" i="4"/>
  <c r="AO883" i="4"/>
  <c r="AN883" i="4"/>
  <c r="AL883" i="4"/>
  <c r="AK883" i="4"/>
  <c r="AJ883" i="4"/>
  <c r="AH883" i="4"/>
  <c r="AG883" i="4"/>
  <c r="AF883" i="4"/>
  <c r="AE883" i="4"/>
  <c r="AD883" i="4"/>
  <c r="AC883" i="4"/>
  <c r="AB883" i="4"/>
  <c r="Z883" i="4"/>
  <c r="Y883" i="4"/>
  <c r="X883" i="4"/>
  <c r="V883" i="4"/>
  <c r="U883" i="4"/>
  <c r="T883" i="4"/>
  <c r="R883" i="4"/>
  <c r="Q883" i="4"/>
  <c r="P883" i="4"/>
  <c r="N883" i="4"/>
  <c r="M883" i="4"/>
  <c r="L883" i="4"/>
  <c r="J883" i="4"/>
  <c r="I883" i="4"/>
  <c r="H883" i="4"/>
  <c r="EE882" i="4"/>
  <c r="ED882" i="4"/>
  <c r="EC882" i="4"/>
  <c r="EB882" i="4"/>
  <c r="EA882" i="4"/>
  <c r="DZ882" i="4"/>
  <c r="DY882" i="4"/>
  <c r="DX882" i="4"/>
  <c r="DW882" i="4"/>
  <c r="DV882" i="4"/>
  <c r="DU882" i="4"/>
  <c r="DT882" i="4"/>
  <c r="DR882" i="4"/>
  <c r="DQ882" i="4"/>
  <c r="DP882" i="4"/>
  <c r="DN882" i="4"/>
  <c r="DM882" i="4"/>
  <c r="DL882" i="4"/>
  <c r="DK882" i="4"/>
  <c r="DJ882" i="4"/>
  <c r="DI882" i="4"/>
  <c r="DH882" i="4"/>
  <c r="DF882" i="4"/>
  <c r="DE882" i="4"/>
  <c r="DD882" i="4"/>
  <c r="DC882" i="4"/>
  <c r="DB882" i="4"/>
  <c r="DA882" i="4"/>
  <c r="CZ882" i="4"/>
  <c r="CX882" i="4"/>
  <c r="CW882" i="4"/>
  <c r="CV882" i="4"/>
  <c r="CT882" i="4"/>
  <c r="CS882" i="4"/>
  <c r="CR882" i="4"/>
  <c r="CP882" i="4"/>
  <c r="CO882" i="4"/>
  <c r="CN882" i="4"/>
  <c r="CM882" i="4"/>
  <c r="CL882" i="4"/>
  <c r="CK882" i="4"/>
  <c r="CJ882" i="4"/>
  <c r="CH882" i="4"/>
  <c r="CG882" i="4"/>
  <c r="CF882" i="4"/>
  <c r="CE882" i="4"/>
  <c r="CD882" i="4"/>
  <c r="CC882" i="4"/>
  <c r="CB882" i="4"/>
  <c r="BZ882" i="4"/>
  <c r="BY882" i="4"/>
  <c r="BX882" i="4"/>
  <c r="BW882" i="4"/>
  <c r="BV882" i="4"/>
  <c r="BU882" i="4"/>
  <c r="BT882" i="4"/>
  <c r="BR882" i="4"/>
  <c r="BQ882" i="4"/>
  <c r="BP882" i="4"/>
  <c r="BO882" i="4"/>
  <c r="BN882" i="4"/>
  <c r="BM882" i="4"/>
  <c r="BL882" i="4"/>
  <c r="BK882" i="4"/>
  <c r="BJ882" i="4"/>
  <c r="BI882" i="4"/>
  <c r="BH882" i="4"/>
  <c r="BF882" i="4"/>
  <c r="BE882" i="4"/>
  <c r="BD882" i="4"/>
  <c r="BB882" i="4"/>
  <c r="BA882" i="4"/>
  <c r="AZ882" i="4"/>
  <c r="AY882" i="4"/>
  <c r="AX882" i="4"/>
  <c r="AW882" i="4"/>
  <c r="AV882" i="4"/>
  <c r="AU882" i="4"/>
  <c r="AT882" i="4"/>
  <c r="AS882" i="4"/>
  <c r="AR882" i="4"/>
  <c r="AP882" i="4"/>
  <c r="AO882" i="4"/>
  <c r="AN882" i="4"/>
  <c r="AL882" i="4"/>
  <c r="AK882" i="4"/>
  <c r="AJ882" i="4"/>
  <c r="AH882" i="4"/>
  <c r="AG882" i="4"/>
  <c r="AF882" i="4"/>
  <c r="AE882" i="4"/>
  <c r="AD882" i="4"/>
  <c r="AC882" i="4"/>
  <c r="AB882" i="4"/>
  <c r="Z882" i="4"/>
  <c r="Y882" i="4"/>
  <c r="X882" i="4"/>
  <c r="V882" i="4"/>
  <c r="U882" i="4"/>
  <c r="T882" i="4"/>
  <c r="R882" i="4"/>
  <c r="Q882" i="4"/>
  <c r="P882" i="4"/>
  <c r="N882" i="4"/>
  <c r="M882" i="4"/>
  <c r="L882" i="4"/>
  <c r="J882" i="4"/>
  <c r="I882" i="4"/>
  <c r="H882" i="4"/>
  <c r="EE881" i="4"/>
  <c r="ED881" i="4"/>
  <c r="EC881" i="4"/>
  <c r="EB881" i="4"/>
  <c r="DZ881" i="4"/>
  <c r="DY881" i="4"/>
  <c r="DX881" i="4"/>
  <c r="DV881" i="4"/>
  <c r="DU881" i="4"/>
  <c r="DT881" i="4"/>
  <c r="DS881" i="4"/>
  <c r="DR881" i="4"/>
  <c r="DQ881" i="4"/>
  <c r="DP881" i="4"/>
  <c r="DN881" i="4"/>
  <c r="DM881" i="4"/>
  <c r="DL881" i="4"/>
  <c r="DK881" i="4"/>
  <c r="DJ881" i="4"/>
  <c r="DI881" i="4"/>
  <c r="DH881" i="4"/>
  <c r="DF881" i="4"/>
  <c r="DE881" i="4"/>
  <c r="DD881" i="4"/>
  <c r="DC881" i="4"/>
  <c r="DB881" i="4"/>
  <c r="DA881" i="4"/>
  <c r="CZ881" i="4"/>
  <c r="CX881" i="4"/>
  <c r="CW881" i="4"/>
  <c r="CV881" i="4"/>
  <c r="CU881" i="4"/>
  <c r="CT881" i="4"/>
  <c r="CS881" i="4"/>
  <c r="CR881" i="4"/>
  <c r="CP881" i="4"/>
  <c r="CO881" i="4"/>
  <c r="CN881" i="4"/>
  <c r="CL881" i="4"/>
  <c r="CK881" i="4"/>
  <c r="CJ881" i="4"/>
  <c r="CI881" i="4"/>
  <c r="CH881" i="4"/>
  <c r="CG881" i="4"/>
  <c r="CF881" i="4"/>
  <c r="CE881" i="4"/>
  <c r="CD881" i="4"/>
  <c r="CC881" i="4"/>
  <c r="CB881" i="4"/>
  <c r="CA881" i="4"/>
  <c r="BZ881" i="4"/>
  <c r="BY881" i="4"/>
  <c r="BX881" i="4"/>
  <c r="BV881" i="4"/>
  <c r="BU881" i="4"/>
  <c r="BT881" i="4"/>
  <c r="BR881" i="4"/>
  <c r="BQ881" i="4"/>
  <c r="BP881" i="4"/>
  <c r="BN881" i="4"/>
  <c r="BM881" i="4"/>
  <c r="BL881" i="4"/>
  <c r="BK881" i="4"/>
  <c r="BJ881" i="4"/>
  <c r="BI881" i="4"/>
  <c r="BH881" i="4"/>
  <c r="BF881" i="4"/>
  <c r="BE881" i="4"/>
  <c r="BD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L881" i="4"/>
  <c r="AK881" i="4"/>
  <c r="AJ881" i="4"/>
  <c r="AH881" i="4"/>
  <c r="AG881" i="4"/>
  <c r="AF881" i="4"/>
  <c r="AE881" i="4"/>
  <c r="AD881" i="4"/>
  <c r="AC881" i="4"/>
  <c r="AB881" i="4"/>
  <c r="Z881" i="4"/>
  <c r="Y881" i="4"/>
  <c r="X881" i="4"/>
  <c r="V881" i="4"/>
  <c r="U881" i="4"/>
  <c r="T881" i="4"/>
  <c r="S881" i="4"/>
  <c r="R881" i="4"/>
  <c r="Q881" i="4"/>
  <c r="P881" i="4"/>
  <c r="N881" i="4"/>
  <c r="M881" i="4"/>
  <c r="L881" i="4"/>
  <c r="J881" i="4"/>
  <c r="I881" i="4"/>
  <c r="H881" i="4"/>
  <c r="ED880" i="4"/>
  <c r="EC880" i="4"/>
  <c r="EB880" i="4"/>
  <c r="DZ880" i="4"/>
  <c r="DY880" i="4"/>
  <c r="DX880" i="4"/>
  <c r="DW880" i="4"/>
  <c r="DV880" i="4"/>
  <c r="DU880" i="4"/>
  <c r="DT880" i="4"/>
  <c r="DR880" i="4"/>
  <c r="DQ880" i="4"/>
  <c r="DP880" i="4"/>
  <c r="DO880" i="4"/>
  <c r="DN880" i="4"/>
  <c r="DM880" i="4"/>
  <c r="DL880" i="4"/>
  <c r="DK880" i="4"/>
  <c r="DJ880" i="4"/>
  <c r="DI880" i="4"/>
  <c r="DH880" i="4"/>
  <c r="DG880" i="4"/>
  <c r="DF880" i="4"/>
  <c r="DE880" i="4"/>
  <c r="DD880" i="4"/>
  <c r="DC880" i="4"/>
  <c r="DB880" i="4"/>
  <c r="DA880" i="4"/>
  <c r="CZ880" i="4"/>
  <c r="CY880" i="4"/>
  <c r="CX880" i="4"/>
  <c r="CW880" i="4"/>
  <c r="CV880" i="4"/>
  <c r="CU880" i="4"/>
  <c r="CT880" i="4"/>
  <c r="CS880" i="4"/>
  <c r="CR880" i="4"/>
  <c r="CP880" i="4"/>
  <c r="CO880" i="4"/>
  <c r="CN880" i="4"/>
  <c r="CM880" i="4"/>
  <c r="CL880" i="4"/>
  <c r="CK880" i="4"/>
  <c r="CJ880" i="4"/>
  <c r="CH880" i="4"/>
  <c r="CG880" i="4"/>
  <c r="CF880" i="4"/>
  <c r="CE880" i="4"/>
  <c r="CD880" i="4"/>
  <c r="CC880" i="4"/>
  <c r="CB880" i="4"/>
  <c r="BZ880" i="4"/>
  <c r="BY880" i="4"/>
  <c r="BX880" i="4"/>
  <c r="BW880" i="4"/>
  <c r="BV880" i="4"/>
  <c r="BU880" i="4"/>
  <c r="BT880" i="4"/>
  <c r="BS880" i="4"/>
  <c r="BR880" i="4"/>
  <c r="BQ880" i="4"/>
  <c r="BP880" i="4"/>
  <c r="BO880" i="4"/>
  <c r="BN880" i="4"/>
  <c r="BM880" i="4"/>
  <c r="BL880" i="4"/>
  <c r="BJ880" i="4"/>
  <c r="BI880" i="4"/>
  <c r="BH880" i="4"/>
  <c r="BF880" i="4"/>
  <c r="BE880" i="4"/>
  <c r="BD880" i="4"/>
  <c r="BC880" i="4"/>
  <c r="BB880" i="4"/>
  <c r="BA880" i="4"/>
  <c r="AZ880" i="4"/>
  <c r="AX880" i="4"/>
  <c r="AW880" i="4"/>
  <c r="AV880" i="4"/>
  <c r="AT880" i="4"/>
  <c r="AS880" i="4"/>
  <c r="AR880" i="4"/>
  <c r="AP880" i="4"/>
  <c r="AO880" i="4"/>
  <c r="AN880" i="4"/>
  <c r="AL880" i="4"/>
  <c r="AK880" i="4"/>
  <c r="AJ880" i="4"/>
  <c r="AI880" i="4"/>
  <c r="AH880" i="4"/>
  <c r="AG880" i="4"/>
  <c r="AF880" i="4"/>
  <c r="AD880" i="4"/>
  <c r="AC880" i="4"/>
  <c r="AB880" i="4"/>
  <c r="Z880" i="4"/>
  <c r="Y880" i="4"/>
  <c r="X880" i="4"/>
  <c r="V880" i="4"/>
  <c r="U880" i="4"/>
  <c r="T880" i="4"/>
  <c r="S880" i="4"/>
  <c r="R880" i="4"/>
  <c r="Q880" i="4"/>
  <c r="P880" i="4"/>
  <c r="N880" i="4"/>
  <c r="M880" i="4"/>
  <c r="L880" i="4"/>
  <c r="K880" i="4"/>
  <c r="J880" i="4"/>
  <c r="I880" i="4"/>
  <c r="H880" i="4"/>
  <c r="EE879" i="4"/>
  <c r="ED879" i="4"/>
  <c r="EC879" i="4"/>
  <c r="EB879" i="4"/>
  <c r="EA879" i="4"/>
  <c r="DZ879" i="4"/>
  <c r="DY879" i="4"/>
  <c r="DX879" i="4"/>
  <c r="DW879" i="4"/>
  <c r="DV879" i="4"/>
  <c r="DU879" i="4"/>
  <c r="DT879" i="4"/>
  <c r="DR879" i="4"/>
  <c r="DQ879" i="4"/>
  <c r="DP879" i="4"/>
  <c r="DO879" i="4"/>
  <c r="DN879" i="4"/>
  <c r="DM879" i="4"/>
  <c r="DL879" i="4"/>
  <c r="DJ879" i="4"/>
  <c r="DI879" i="4"/>
  <c r="DH879" i="4"/>
  <c r="DF879" i="4"/>
  <c r="DE879" i="4"/>
  <c r="DD879" i="4"/>
  <c r="DC879" i="4"/>
  <c r="DB879" i="4"/>
  <c r="DA879" i="4"/>
  <c r="CZ879" i="4"/>
  <c r="CY879" i="4"/>
  <c r="CX879" i="4"/>
  <c r="CW879" i="4"/>
  <c r="CV879" i="4"/>
  <c r="CU879" i="4"/>
  <c r="CT879" i="4"/>
  <c r="CS879" i="4"/>
  <c r="CR879" i="4"/>
  <c r="CP879" i="4"/>
  <c r="CO879" i="4"/>
  <c r="CN879" i="4"/>
  <c r="CM879" i="4"/>
  <c r="CL879" i="4"/>
  <c r="CK879" i="4"/>
  <c r="CJ879" i="4"/>
  <c r="CI879" i="4"/>
  <c r="CH879" i="4"/>
  <c r="CG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R879" i="4"/>
  <c r="BQ879" i="4"/>
  <c r="BP879" i="4"/>
  <c r="BO879" i="4"/>
  <c r="BN879" i="4"/>
  <c r="BM879" i="4"/>
  <c r="BL879" i="4"/>
  <c r="BJ879" i="4"/>
  <c r="BI879" i="4"/>
  <c r="BH879" i="4"/>
  <c r="BF879" i="4"/>
  <c r="BE879" i="4"/>
  <c r="BD879" i="4"/>
  <c r="BB879" i="4"/>
  <c r="BA879" i="4"/>
  <c r="AZ879" i="4"/>
  <c r="AY879" i="4"/>
  <c r="AX879" i="4"/>
  <c r="AW879" i="4"/>
  <c r="AV879" i="4"/>
  <c r="AU879" i="4"/>
  <c r="AT879" i="4"/>
  <c r="AS879" i="4"/>
  <c r="AR879" i="4"/>
  <c r="AP879" i="4"/>
  <c r="AO879" i="4"/>
  <c r="AN879" i="4"/>
  <c r="AL879" i="4"/>
  <c r="AK879" i="4"/>
  <c r="AJ879" i="4"/>
  <c r="AH879" i="4"/>
  <c r="AG879" i="4"/>
  <c r="AF879" i="4"/>
  <c r="AE879" i="4"/>
  <c r="AD879" i="4"/>
  <c r="AC879" i="4"/>
  <c r="AB879" i="4"/>
  <c r="Z879" i="4"/>
  <c r="Y879" i="4"/>
  <c r="X879" i="4"/>
  <c r="W879" i="4"/>
  <c r="V879" i="4"/>
  <c r="U879" i="4"/>
  <c r="T879" i="4"/>
  <c r="R879" i="4"/>
  <c r="Q879" i="4"/>
  <c r="P879" i="4"/>
  <c r="N879" i="4"/>
  <c r="M879" i="4"/>
  <c r="L879" i="4"/>
  <c r="J879" i="4"/>
  <c r="I879" i="4"/>
  <c r="H879" i="4"/>
  <c r="ED878" i="4"/>
  <c r="EC878" i="4"/>
  <c r="EB878" i="4"/>
  <c r="DZ878" i="4"/>
  <c r="DY878" i="4"/>
  <c r="DX878" i="4"/>
  <c r="DW878" i="4"/>
  <c r="DV878" i="4"/>
  <c r="DU878" i="4"/>
  <c r="DT878" i="4"/>
  <c r="DS878" i="4"/>
  <c r="DR878" i="4"/>
  <c r="DQ878" i="4"/>
  <c r="DP878" i="4"/>
  <c r="DO878" i="4"/>
  <c r="DN878" i="4"/>
  <c r="DM878" i="4"/>
  <c r="DL878" i="4"/>
  <c r="DK878" i="4"/>
  <c r="DJ878" i="4"/>
  <c r="DI878" i="4"/>
  <c r="DH878" i="4"/>
  <c r="DF878" i="4"/>
  <c r="DE878" i="4"/>
  <c r="DD878" i="4"/>
  <c r="DB878" i="4"/>
  <c r="DA878" i="4"/>
  <c r="CZ878" i="4"/>
  <c r="CY878" i="4"/>
  <c r="CX878" i="4"/>
  <c r="CW878" i="4"/>
  <c r="CV878" i="4"/>
  <c r="CT878" i="4"/>
  <c r="CS878" i="4"/>
  <c r="CR878" i="4"/>
  <c r="CP878" i="4"/>
  <c r="CO878" i="4"/>
  <c r="CN878" i="4"/>
  <c r="CL878" i="4"/>
  <c r="CK878" i="4"/>
  <c r="CJ878" i="4"/>
  <c r="CH878" i="4"/>
  <c r="CG878" i="4"/>
  <c r="CF878" i="4"/>
  <c r="CD878" i="4"/>
  <c r="CC878" i="4"/>
  <c r="CB878" i="4"/>
  <c r="CA878" i="4"/>
  <c r="BZ878" i="4"/>
  <c r="BY878" i="4"/>
  <c r="BX878" i="4"/>
  <c r="BW878" i="4"/>
  <c r="BV878" i="4"/>
  <c r="BU878" i="4"/>
  <c r="BT878" i="4"/>
  <c r="BR878" i="4"/>
  <c r="BQ878" i="4"/>
  <c r="BP878" i="4"/>
  <c r="BN878" i="4"/>
  <c r="BM878" i="4"/>
  <c r="BL878" i="4"/>
  <c r="BJ878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T878" i="4"/>
  <c r="AS878" i="4"/>
  <c r="AR878" i="4"/>
  <c r="AP878" i="4"/>
  <c r="AO878" i="4"/>
  <c r="AN878" i="4"/>
  <c r="AL878" i="4"/>
  <c r="AK878" i="4"/>
  <c r="AJ878" i="4"/>
  <c r="AH878" i="4"/>
  <c r="AG878" i="4"/>
  <c r="AF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J878" i="4"/>
  <c r="I878" i="4"/>
  <c r="H878" i="4"/>
  <c r="ED877" i="4"/>
  <c r="EC877" i="4"/>
  <c r="EB877" i="4"/>
  <c r="DZ877" i="4"/>
  <c r="DY877" i="4"/>
  <c r="DX877" i="4"/>
  <c r="DV877" i="4"/>
  <c r="DU877" i="4"/>
  <c r="DT877" i="4"/>
  <c r="DS877" i="4"/>
  <c r="DR877" i="4"/>
  <c r="DQ877" i="4"/>
  <c r="DP877" i="4"/>
  <c r="DO877" i="4"/>
  <c r="DN877" i="4"/>
  <c r="DM877" i="4"/>
  <c r="DL877" i="4"/>
  <c r="DK877" i="4"/>
  <c r="DJ877" i="4"/>
  <c r="DI877" i="4"/>
  <c r="DH877" i="4"/>
  <c r="DF877" i="4"/>
  <c r="DE877" i="4"/>
  <c r="DD877" i="4"/>
  <c r="DB877" i="4"/>
  <c r="DA877" i="4"/>
  <c r="CZ877" i="4"/>
  <c r="CX877" i="4"/>
  <c r="CW877" i="4"/>
  <c r="CV877" i="4"/>
  <c r="CT877" i="4"/>
  <c r="CS877" i="4"/>
  <c r="CR877" i="4"/>
  <c r="CP877" i="4"/>
  <c r="CO877" i="4"/>
  <c r="CN877" i="4"/>
  <c r="CM877" i="4"/>
  <c r="CL877" i="4"/>
  <c r="CK877" i="4"/>
  <c r="CJ877" i="4"/>
  <c r="CH877" i="4"/>
  <c r="CG877" i="4"/>
  <c r="CF877" i="4"/>
  <c r="CD877" i="4"/>
  <c r="CC877" i="4"/>
  <c r="CB877" i="4"/>
  <c r="BZ877" i="4"/>
  <c r="BY877" i="4"/>
  <c r="BX877" i="4"/>
  <c r="BV877" i="4"/>
  <c r="BU877" i="4"/>
  <c r="BT877" i="4"/>
  <c r="BR877" i="4"/>
  <c r="BQ877" i="4"/>
  <c r="BP877" i="4"/>
  <c r="BN877" i="4"/>
  <c r="BM877" i="4"/>
  <c r="BL877" i="4"/>
  <c r="BK877" i="4"/>
  <c r="BJ877" i="4"/>
  <c r="BI877" i="4"/>
  <c r="BH877" i="4"/>
  <c r="BF877" i="4"/>
  <c r="BE877" i="4"/>
  <c r="BD877" i="4"/>
  <c r="BB877" i="4"/>
  <c r="BA877" i="4"/>
  <c r="AZ877" i="4"/>
  <c r="AY877" i="4"/>
  <c r="AX877" i="4"/>
  <c r="AW877" i="4"/>
  <c r="AV877" i="4"/>
  <c r="AU877" i="4"/>
  <c r="AT877" i="4"/>
  <c r="AS877" i="4"/>
  <c r="AR877" i="4"/>
  <c r="AP877" i="4"/>
  <c r="AO877" i="4"/>
  <c r="AN877" i="4"/>
  <c r="AL877" i="4"/>
  <c r="AK877" i="4"/>
  <c r="AJ877" i="4"/>
  <c r="AH877" i="4"/>
  <c r="AG877" i="4"/>
  <c r="AF877" i="4"/>
  <c r="AE877" i="4"/>
  <c r="AD877" i="4"/>
  <c r="AC877" i="4"/>
  <c r="AB877" i="4"/>
  <c r="Z877" i="4"/>
  <c r="Y877" i="4"/>
  <c r="X877" i="4"/>
  <c r="V877" i="4"/>
  <c r="U877" i="4"/>
  <c r="T877" i="4"/>
  <c r="R877" i="4"/>
  <c r="Q877" i="4"/>
  <c r="P877" i="4"/>
  <c r="O877" i="4"/>
  <c r="N877" i="4"/>
  <c r="M877" i="4"/>
  <c r="L877" i="4"/>
  <c r="K877" i="4"/>
  <c r="J877" i="4"/>
  <c r="I877" i="4"/>
  <c r="H877" i="4"/>
  <c r="ED876" i="4"/>
  <c r="EC876" i="4"/>
  <c r="EB876" i="4"/>
  <c r="EA876" i="4"/>
  <c r="DZ876" i="4"/>
  <c r="DY876" i="4"/>
  <c r="DX876" i="4"/>
  <c r="DW876" i="4"/>
  <c r="DV876" i="4"/>
  <c r="DU876" i="4"/>
  <c r="DT876" i="4"/>
  <c r="DR876" i="4"/>
  <c r="DQ876" i="4"/>
  <c r="DP876" i="4"/>
  <c r="DO876" i="4"/>
  <c r="DN876" i="4"/>
  <c r="DM876" i="4"/>
  <c r="DL876" i="4"/>
  <c r="DJ876" i="4"/>
  <c r="DI876" i="4"/>
  <c r="DH876" i="4"/>
  <c r="DF876" i="4"/>
  <c r="DE876" i="4"/>
  <c r="DD876" i="4"/>
  <c r="DC876" i="4"/>
  <c r="DB876" i="4"/>
  <c r="DA876" i="4"/>
  <c r="CZ876" i="4"/>
  <c r="CX876" i="4"/>
  <c r="CW876" i="4"/>
  <c r="CV876" i="4"/>
  <c r="CU876" i="4"/>
  <c r="CT876" i="4"/>
  <c r="CS876" i="4"/>
  <c r="CR876" i="4"/>
  <c r="CQ876" i="4"/>
  <c r="CP876" i="4"/>
  <c r="CO876" i="4"/>
  <c r="CN876" i="4"/>
  <c r="CL876" i="4"/>
  <c r="CK876" i="4"/>
  <c r="CJ876" i="4"/>
  <c r="CH876" i="4"/>
  <c r="CG876" i="4"/>
  <c r="CF876" i="4"/>
  <c r="CD876" i="4"/>
  <c r="CC876" i="4"/>
  <c r="CB876" i="4"/>
  <c r="BZ876" i="4"/>
  <c r="BY876" i="4"/>
  <c r="BX876" i="4"/>
  <c r="BV876" i="4"/>
  <c r="BU876" i="4"/>
  <c r="BT876" i="4"/>
  <c r="BS876" i="4"/>
  <c r="BR876" i="4"/>
  <c r="BQ876" i="4"/>
  <c r="BP876" i="4"/>
  <c r="BO876" i="4"/>
  <c r="BN876" i="4"/>
  <c r="BM876" i="4"/>
  <c r="BL876" i="4"/>
  <c r="BJ876" i="4"/>
  <c r="BI876" i="4"/>
  <c r="BH876" i="4"/>
  <c r="BF876" i="4"/>
  <c r="BE876" i="4"/>
  <c r="BD876" i="4"/>
  <c r="BC876" i="4"/>
  <c r="BB876" i="4"/>
  <c r="BA876" i="4"/>
  <c r="AZ876" i="4"/>
  <c r="AX876" i="4"/>
  <c r="AW876" i="4"/>
  <c r="AV876" i="4"/>
  <c r="AT876" i="4"/>
  <c r="AS876" i="4"/>
  <c r="AR876" i="4"/>
  <c r="AP876" i="4"/>
  <c r="AO876" i="4"/>
  <c r="AN876" i="4"/>
  <c r="AL876" i="4"/>
  <c r="AK876" i="4"/>
  <c r="AJ876" i="4"/>
  <c r="AH876" i="4"/>
  <c r="AG876" i="4"/>
  <c r="AF876" i="4"/>
  <c r="AE876" i="4"/>
  <c r="AD876" i="4"/>
  <c r="AC876" i="4"/>
  <c r="AB876" i="4"/>
  <c r="AA876" i="4"/>
  <c r="Z876" i="4"/>
  <c r="Y876" i="4"/>
  <c r="X876" i="4"/>
  <c r="V876" i="4"/>
  <c r="U876" i="4"/>
  <c r="T876" i="4"/>
  <c r="R876" i="4"/>
  <c r="Q876" i="4"/>
  <c r="P876" i="4"/>
  <c r="N876" i="4"/>
  <c r="M876" i="4"/>
  <c r="L876" i="4"/>
  <c r="K876" i="4"/>
  <c r="J876" i="4"/>
  <c r="I876" i="4"/>
  <c r="H876" i="4"/>
  <c r="ED875" i="4"/>
  <c r="EC875" i="4"/>
  <c r="EB875" i="4"/>
  <c r="DZ875" i="4"/>
  <c r="DY875" i="4"/>
  <c r="DX875" i="4"/>
  <c r="DW875" i="4"/>
  <c r="DV875" i="4"/>
  <c r="DU875" i="4"/>
  <c r="DT875" i="4"/>
  <c r="DR875" i="4"/>
  <c r="DQ875" i="4"/>
  <c r="DP875" i="4"/>
  <c r="DO875" i="4"/>
  <c r="DN875" i="4"/>
  <c r="DM875" i="4"/>
  <c r="DL875" i="4"/>
  <c r="DJ875" i="4"/>
  <c r="DI875" i="4"/>
  <c r="DH875" i="4"/>
  <c r="DF875" i="4"/>
  <c r="DE875" i="4"/>
  <c r="DD875" i="4"/>
  <c r="DB875" i="4"/>
  <c r="DA875" i="4"/>
  <c r="CZ875" i="4"/>
  <c r="CX875" i="4"/>
  <c r="CW875" i="4"/>
  <c r="CV875" i="4"/>
  <c r="CT875" i="4"/>
  <c r="CS875" i="4"/>
  <c r="CR875" i="4"/>
  <c r="CP875" i="4"/>
  <c r="CO875" i="4"/>
  <c r="CN875" i="4"/>
  <c r="CL875" i="4"/>
  <c r="CK875" i="4"/>
  <c r="CJ875" i="4"/>
  <c r="CH875" i="4"/>
  <c r="CG875" i="4"/>
  <c r="CF875" i="4"/>
  <c r="CE875" i="4"/>
  <c r="CD875" i="4"/>
  <c r="CC875" i="4"/>
  <c r="CB875" i="4"/>
  <c r="BZ875" i="4"/>
  <c r="BY875" i="4"/>
  <c r="BX875" i="4"/>
  <c r="BV875" i="4"/>
  <c r="BU875" i="4"/>
  <c r="BT875" i="4"/>
  <c r="BS875" i="4"/>
  <c r="BR875" i="4"/>
  <c r="BQ875" i="4"/>
  <c r="BP875" i="4"/>
  <c r="BN875" i="4"/>
  <c r="BM875" i="4"/>
  <c r="BL875" i="4"/>
  <c r="BJ875" i="4"/>
  <c r="BI875" i="4"/>
  <c r="BH875" i="4"/>
  <c r="BG875" i="4"/>
  <c r="BF875" i="4"/>
  <c r="BE875" i="4"/>
  <c r="BD875" i="4"/>
  <c r="BB875" i="4"/>
  <c r="BA875" i="4"/>
  <c r="AZ875" i="4"/>
  <c r="AX875" i="4"/>
  <c r="AW875" i="4"/>
  <c r="AV875" i="4"/>
  <c r="AU875" i="4"/>
  <c r="AT875" i="4"/>
  <c r="AS875" i="4"/>
  <c r="AR875" i="4"/>
  <c r="AP875" i="4"/>
  <c r="AO875" i="4"/>
  <c r="AN875" i="4"/>
  <c r="AL875" i="4"/>
  <c r="AK875" i="4"/>
  <c r="AJ875" i="4"/>
  <c r="AH875" i="4"/>
  <c r="AG875" i="4"/>
  <c r="AF875" i="4"/>
  <c r="AE875" i="4"/>
  <c r="AD875" i="4"/>
  <c r="AC875" i="4"/>
  <c r="AB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EE874" i="4"/>
  <c r="ED874" i="4"/>
  <c r="EC874" i="4"/>
  <c r="EB874" i="4"/>
  <c r="EA874" i="4"/>
  <c r="DZ874" i="4"/>
  <c r="DY874" i="4"/>
  <c r="DX874" i="4"/>
  <c r="DV874" i="4"/>
  <c r="DU874" i="4"/>
  <c r="DT874" i="4"/>
  <c r="DR874" i="4"/>
  <c r="DQ874" i="4"/>
  <c r="DP874" i="4"/>
  <c r="DN874" i="4"/>
  <c r="DM874" i="4"/>
  <c r="DL874" i="4"/>
  <c r="DJ874" i="4"/>
  <c r="DI874" i="4"/>
  <c r="DH874" i="4"/>
  <c r="DF874" i="4"/>
  <c r="DE874" i="4"/>
  <c r="DD874" i="4"/>
  <c r="DC874" i="4"/>
  <c r="DB874" i="4"/>
  <c r="DA874" i="4"/>
  <c r="CZ874" i="4"/>
  <c r="CY874" i="4"/>
  <c r="CX874" i="4"/>
  <c r="CW874" i="4"/>
  <c r="CV874" i="4"/>
  <c r="CT874" i="4"/>
  <c r="CS874" i="4"/>
  <c r="CR874" i="4"/>
  <c r="CP874" i="4"/>
  <c r="CO874" i="4"/>
  <c r="CN874" i="4"/>
  <c r="CL874" i="4"/>
  <c r="CK874" i="4"/>
  <c r="CJ874" i="4"/>
  <c r="CH874" i="4"/>
  <c r="CG874" i="4"/>
  <c r="CF874" i="4"/>
  <c r="CE874" i="4"/>
  <c r="CD874" i="4"/>
  <c r="CC874" i="4"/>
  <c r="CB874" i="4"/>
  <c r="CA874" i="4"/>
  <c r="BZ874" i="4"/>
  <c r="BY874" i="4"/>
  <c r="BX874" i="4"/>
  <c r="BV874" i="4"/>
  <c r="BU874" i="4"/>
  <c r="BT874" i="4"/>
  <c r="BR874" i="4"/>
  <c r="BQ874" i="4"/>
  <c r="BP874" i="4"/>
  <c r="BN874" i="4"/>
  <c r="BM874" i="4"/>
  <c r="BL874" i="4"/>
  <c r="BK874" i="4"/>
  <c r="BJ874" i="4"/>
  <c r="BI874" i="4"/>
  <c r="BH874" i="4"/>
  <c r="BF874" i="4"/>
  <c r="BE874" i="4"/>
  <c r="BD874" i="4"/>
  <c r="BC874" i="4"/>
  <c r="BB874" i="4"/>
  <c r="BA874" i="4"/>
  <c r="AZ874" i="4"/>
  <c r="AX874" i="4"/>
  <c r="AW874" i="4"/>
  <c r="AV874" i="4"/>
  <c r="AT874" i="4"/>
  <c r="AS874" i="4"/>
  <c r="AR874" i="4"/>
  <c r="AP874" i="4"/>
  <c r="AO874" i="4"/>
  <c r="AN874" i="4"/>
  <c r="AL874" i="4"/>
  <c r="AK874" i="4"/>
  <c r="AJ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R874" i="4"/>
  <c r="Q874" i="4"/>
  <c r="P874" i="4"/>
  <c r="O874" i="4"/>
  <c r="N874" i="4"/>
  <c r="M874" i="4"/>
  <c r="L874" i="4"/>
  <c r="J874" i="4"/>
  <c r="I874" i="4"/>
  <c r="H874" i="4"/>
  <c r="EE873" i="4"/>
  <c r="ED873" i="4"/>
  <c r="EC873" i="4"/>
  <c r="EB873" i="4"/>
  <c r="EA873" i="4"/>
  <c r="DZ873" i="4"/>
  <c r="DY873" i="4"/>
  <c r="DX873" i="4"/>
  <c r="DV873" i="4"/>
  <c r="DU873" i="4"/>
  <c r="DT873" i="4"/>
  <c r="DS873" i="4"/>
  <c r="DR873" i="4"/>
  <c r="DQ873" i="4"/>
  <c r="DP873" i="4"/>
  <c r="DN873" i="4"/>
  <c r="DM873" i="4"/>
  <c r="DL873" i="4"/>
  <c r="DK873" i="4"/>
  <c r="DJ873" i="4"/>
  <c r="DI873" i="4"/>
  <c r="DH873" i="4"/>
  <c r="DF873" i="4"/>
  <c r="DE873" i="4"/>
  <c r="DD873" i="4"/>
  <c r="DC873" i="4"/>
  <c r="DB873" i="4"/>
  <c r="DA873" i="4"/>
  <c r="CZ873" i="4"/>
  <c r="CX873" i="4"/>
  <c r="CW873" i="4"/>
  <c r="CV873" i="4"/>
  <c r="CU873" i="4"/>
  <c r="CT873" i="4"/>
  <c r="CS873" i="4"/>
  <c r="CR873" i="4"/>
  <c r="CQ873" i="4"/>
  <c r="CP873" i="4"/>
  <c r="CO873" i="4"/>
  <c r="CN873" i="4"/>
  <c r="CL873" i="4"/>
  <c r="CK873" i="4"/>
  <c r="CJ873" i="4"/>
  <c r="CH873" i="4"/>
  <c r="CG873" i="4"/>
  <c r="CF873" i="4"/>
  <c r="CD873" i="4"/>
  <c r="CC873" i="4"/>
  <c r="CB873" i="4"/>
  <c r="CA873" i="4"/>
  <c r="BZ873" i="4"/>
  <c r="BY873" i="4"/>
  <c r="BX873" i="4"/>
  <c r="BV873" i="4"/>
  <c r="BU873" i="4"/>
  <c r="BT873" i="4"/>
  <c r="BS873" i="4"/>
  <c r="BR873" i="4"/>
  <c r="BQ873" i="4"/>
  <c r="BP873" i="4"/>
  <c r="BN873" i="4"/>
  <c r="BM873" i="4"/>
  <c r="BL873" i="4"/>
  <c r="BJ873" i="4"/>
  <c r="BI873" i="4"/>
  <c r="BH873" i="4"/>
  <c r="BG873" i="4"/>
  <c r="BF873" i="4"/>
  <c r="BE873" i="4"/>
  <c r="BD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L873" i="4"/>
  <c r="AK873" i="4"/>
  <c r="AJ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ED872" i="4"/>
  <c r="EC872" i="4"/>
  <c r="EB872" i="4"/>
  <c r="DZ872" i="4"/>
  <c r="DY872" i="4"/>
  <c r="DX872" i="4"/>
  <c r="DV872" i="4"/>
  <c r="DU872" i="4"/>
  <c r="DT872" i="4"/>
  <c r="DS872" i="4"/>
  <c r="DR872" i="4"/>
  <c r="DQ872" i="4"/>
  <c r="DP872" i="4"/>
  <c r="DN872" i="4"/>
  <c r="DM872" i="4"/>
  <c r="DL872" i="4"/>
  <c r="DK872" i="4"/>
  <c r="DJ872" i="4"/>
  <c r="DI872" i="4"/>
  <c r="DH872" i="4"/>
  <c r="DF872" i="4"/>
  <c r="DE872" i="4"/>
  <c r="DD872" i="4"/>
  <c r="DB872" i="4"/>
  <c r="DA872" i="4"/>
  <c r="CZ872" i="4"/>
  <c r="CY872" i="4"/>
  <c r="CX872" i="4"/>
  <c r="CW872" i="4"/>
  <c r="CV872" i="4"/>
  <c r="CT872" i="4"/>
  <c r="CS872" i="4"/>
  <c r="CR872" i="4"/>
  <c r="CP872" i="4"/>
  <c r="CO872" i="4"/>
  <c r="CN872" i="4"/>
  <c r="CM872" i="4"/>
  <c r="CL872" i="4"/>
  <c r="CK872" i="4"/>
  <c r="CJ872" i="4"/>
  <c r="CH872" i="4"/>
  <c r="CG872" i="4"/>
  <c r="CF872" i="4"/>
  <c r="CE872" i="4"/>
  <c r="CD872" i="4"/>
  <c r="CC872" i="4"/>
  <c r="CB872" i="4"/>
  <c r="CA872" i="4"/>
  <c r="BZ872" i="4"/>
  <c r="BY872" i="4"/>
  <c r="BX872" i="4"/>
  <c r="BV872" i="4"/>
  <c r="BU872" i="4"/>
  <c r="BT872" i="4"/>
  <c r="BR872" i="4"/>
  <c r="BQ872" i="4"/>
  <c r="BP872" i="4"/>
  <c r="BO872" i="4"/>
  <c r="BN872" i="4"/>
  <c r="BM872" i="4"/>
  <c r="BL872" i="4"/>
  <c r="BJ872" i="4"/>
  <c r="BI872" i="4"/>
  <c r="BH872" i="4"/>
  <c r="BF872" i="4"/>
  <c r="BE872" i="4"/>
  <c r="BD872" i="4"/>
  <c r="BB872" i="4"/>
  <c r="BA872" i="4"/>
  <c r="AZ872" i="4"/>
  <c r="AX872" i="4"/>
  <c r="AW872" i="4"/>
  <c r="AV872" i="4"/>
  <c r="AT872" i="4"/>
  <c r="AS872" i="4"/>
  <c r="AR872" i="4"/>
  <c r="AQ872" i="4"/>
  <c r="AP872" i="4"/>
  <c r="AO872" i="4"/>
  <c r="AN872" i="4"/>
  <c r="AL872" i="4"/>
  <c r="AK872" i="4"/>
  <c r="AJ872" i="4"/>
  <c r="AH872" i="4"/>
  <c r="AG872" i="4"/>
  <c r="AF872" i="4"/>
  <c r="AD872" i="4"/>
  <c r="AC872" i="4"/>
  <c r="AB872" i="4"/>
  <c r="Z872" i="4"/>
  <c r="Y872" i="4"/>
  <c r="X872" i="4"/>
  <c r="V872" i="4"/>
  <c r="U872" i="4"/>
  <c r="T872" i="4"/>
  <c r="S872" i="4"/>
  <c r="R872" i="4"/>
  <c r="Q872" i="4"/>
  <c r="P872" i="4"/>
  <c r="O872" i="4"/>
  <c r="N872" i="4"/>
  <c r="M872" i="4"/>
  <c r="L872" i="4"/>
  <c r="J872" i="4"/>
  <c r="I872" i="4"/>
  <c r="H872" i="4"/>
  <c r="ED871" i="4"/>
  <c r="EC871" i="4"/>
  <c r="EB871" i="4"/>
  <c r="EA871" i="4"/>
  <c r="DZ871" i="4"/>
  <c r="DY871" i="4"/>
  <c r="DX871" i="4"/>
  <c r="DW871" i="4"/>
  <c r="DV871" i="4"/>
  <c r="DU871" i="4"/>
  <c r="DT871" i="4"/>
  <c r="DS871" i="4"/>
  <c r="DR871" i="4"/>
  <c r="DQ871" i="4"/>
  <c r="DP871" i="4"/>
  <c r="DO871" i="4"/>
  <c r="DN871" i="4"/>
  <c r="DM871" i="4"/>
  <c r="DL871" i="4"/>
  <c r="DK871" i="4"/>
  <c r="DJ871" i="4"/>
  <c r="DI871" i="4"/>
  <c r="DH871" i="4"/>
  <c r="DG871" i="4"/>
  <c r="DF871" i="4"/>
  <c r="DE871" i="4"/>
  <c r="DD871" i="4"/>
  <c r="DB871" i="4"/>
  <c r="DA871" i="4"/>
  <c r="CZ871" i="4"/>
  <c r="CX871" i="4"/>
  <c r="CW871" i="4"/>
  <c r="CV871" i="4"/>
  <c r="CT871" i="4"/>
  <c r="CS871" i="4"/>
  <c r="CR871" i="4"/>
  <c r="CQ871" i="4"/>
  <c r="CP871" i="4"/>
  <c r="CO871" i="4"/>
  <c r="CN871" i="4"/>
  <c r="CM871" i="4"/>
  <c r="CL871" i="4"/>
  <c r="CK871" i="4"/>
  <c r="CJ871" i="4"/>
  <c r="CH871" i="4"/>
  <c r="CG871" i="4"/>
  <c r="CF871" i="4"/>
  <c r="CD871" i="4"/>
  <c r="CC871" i="4"/>
  <c r="CB871" i="4"/>
  <c r="BZ871" i="4"/>
  <c r="BY871" i="4"/>
  <c r="BX871" i="4"/>
  <c r="BV871" i="4"/>
  <c r="BU871" i="4"/>
  <c r="BT871" i="4"/>
  <c r="BS871" i="4"/>
  <c r="BR871" i="4"/>
  <c r="BQ871" i="4"/>
  <c r="BP871" i="4"/>
  <c r="BN871" i="4"/>
  <c r="BM871" i="4"/>
  <c r="BL871" i="4"/>
  <c r="BJ871" i="4"/>
  <c r="BI871" i="4"/>
  <c r="BH871" i="4"/>
  <c r="BG871" i="4"/>
  <c r="BF871" i="4"/>
  <c r="BE871" i="4"/>
  <c r="BD871" i="4"/>
  <c r="BB871" i="4"/>
  <c r="BA871" i="4"/>
  <c r="AZ871" i="4"/>
  <c r="AY871" i="4"/>
  <c r="AX871" i="4"/>
  <c r="AW871" i="4"/>
  <c r="AV871" i="4"/>
  <c r="AU871" i="4"/>
  <c r="AT871" i="4"/>
  <c r="AS871" i="4"/>
  <c r="AR871" i="4"/>
  <c r="AP871" i="4"/>
  <c r="AO871" i="4"/>
  <c r="AN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R871" i="4"/>
  <c r="Q871" i="4"/>
  <c r="P871" i="4"/>
  <c r="N871" i="4"/>
  <c r="M871" i="4"/>
  <c r="L871" i="4"/>
  <c r="J871" i="4"/>
  <c r="I871" i="4"/>
  <c r="H871" i="4"/>
  <c r="ED870" i="4"/>
  <c r="EC870" i="4"/>
  <c r="EB870" i="4"/>
  <c r="EA870" i="4"/>
  <c r="DZ870" i="4"/>
  <c r="DY870" i="4"/>
  <c r="DX870" i="4"/>
  <c r="DW870" i="4"/>
  <c r="DV870" i="4"/>
  <c r="DU870" i="4"/>
  <c r="DT870" i="4"/>
  <c r="DR870" i="4"/>
  <c r="DQ870" i="4"/>
  <c r="DP870" i="4"/>
  <c r="DO870" i="4"/>
  <c r="DN870" i="4"/>
  <c r="DM870" i="4"/>
  <c r="DL870" i="4"/>
  <c r="DK870" i="4"/>
  <c r="DJ870" i="4"/>
  <c r="DI870" i="4"/>
  <c r="DH870" i="4"/>
  <c r="DG870" i="4"/>
  <c r="DF870" i="4"/>
  <c r="DE870" i="4"/>
  <c r="DD870" i="4"/>
  <c r="DC870" i="4"/>
  <c r="DB870" i="4"/>
  <c r="DA870" i="4"/>
  <c r="CZ870" i="4"/>
  <c r="CX870" i="4"/>
  <c r="CW870" i="4"/>
  <c r="CV870" i="4"/>
  <c r="CT870" i="4"/>
  <c r="CS870" i="4"/>
  <c r="CR870" i="4"/>
  <c r="CP870" i="4"/>
  <c r="CO870" i="4"/>
  <c r="CN870" i="4"/>
  <c r="CL870" i="4"/>
  <c r="CK870" i="4"/>
  <c r="CJ870" i="4"/>
  <c r="CH870" i="4"/>
  <c r="CG870" i="4"/>
  <c r="CF870" i="4"/>
  <c r="CD870" i="4"/>
  <c r="CC870" i="4"/>
  <c r="CB870" i="4"/>
  <c r="CA870" i="4"/>
  <c r="BZ870" i="4"/>
  <c r="BY870" i="4"/>
  <c r="BX870" i="4"/>
  <c r="BW870" i="4"/>
  <c r="BV870" i="4"/>
  <c r="BU870" i="4"/>
  <c r="BT870" i="4"/>
  <c r="BS870" i="4"/>
  <c r="BR870" i="4"/>
  <c r="BQ870" i="4"/>
  <c r="BP870" i="4"/>
  <c r="BN870" i="4"/>
  <c r="BM870" i="4"/>
  <c r="BL870" i="4"/>
  <c r="BJ870" i="4"/>
  <c r="BI870" i="4"/>
  <c r="BH870" i="4"/>
  <c r="BF870" i="4"/>
  <c r="BE870" i="4"/>
  <c r="BD870" i="4"/>
  <c r="BB870" i="4"/>
  <c r="BA870" i="4"/>
  <c r="AZ870" i="4"/>
  <c r="AX870" i="4"/>
  <c r="AW870" i="4"/>
  <c r="AV870" i="4"/>
  <c r="AU870" i="4"/>
  <c r="AT870" i="4"/>
  <c r="AS870" i="4"/>
  <c r="AR870" i="4"/>
  <c r="AQ870" i="4"/>
  <c r="AP870" i="4"/>
  <c r="AO870" i="4"/>
  <c r="AN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R870" i="4"/>
  <c r="Q870" i="4"/>
  <c r="P870" i="4"/>
  <c r="O870" i="4"/>
  <c r="N870" i="4"/>
  <c r="M870" i="4"/>
  <c r="L870" i="4"/>
  <c r="J870" i="4"/>
  <c r="I870" i="4"/>
  <c r="H870" i="4"/>
  <c r="EE869" i="4"/>
  <c r="ED869" i="4"/>
  <c r="EC869" i="4"/>
  <c r="EB869" i="4"/>
  <c r="EA869" i="4"/>
  <c r="DZ869" i="4"/>
  <c r="DY869" i="4"/>
  <c r="DX869" i="4"/>
  <c r="DW869" i="4"/>
  <c r="DV869" i="4"/>
  <c r="DU869" i="4"/>
  <c r="DT869" i="4"/>
  <c r="DS869" i="4"/>
  <c r="DR869" i="4"/>
  <c r="DQ869" i="4"/>
  <c r="DP869" i="4"/>
  <c r="DN869" i="4"/>
  <c r="DM869" i="4"/>
  <c r="DL869" i="4"/>
  <c r="DJ869" i="4"/>
  <c r="DI869" i="4"/>
  <c r="DH869" i="4"/>
  <c r="DG869" i="4"/>
  <c r="DF869" i="4"/>
  <c r="DE869" i="4"/>
  <c r="DD869" i="4"/>
  <c r="DB869" i="4"/>
  <c r="DA869" i="4"/>
  <c r="CZ869" i="4"/>
  <c r="CX869" i="4"/>
  <c r="CW869" i="4"/>
  <c r="CV869" i="4"/>
  <c r="CT869" i="4"/>
  <c r="CS869" i="4"/>
  <c r="CR869" i="4"/>
  <c r="CQ869" i="4"/>
  <c r="CP869" i="4"/>
  <c r="CO869" i="4"/>
  <c r="CN869" i="4"/>
  <c r="CM869" i="4"/>
  <c r="CL869" i="4"/>
  <c r="CK869" i="4"/>
  <c r="CJ869" i="4"/>
  <c r="CH869" i="4"/>
  <c r="CG869" i="4"/>
  <c r="CF869" i="4"/>
  <c r="CD869" i="4"/>
  <c r="CC869" i="4"/>
  <c r="CB869" i="4"/>
  <c r="BZ869" i="4"/>
  <c r="BY869" i="4"/>
  <c r="BX869" i="4"/>
  <c r="BW869" i="4"/>
  <c r="BV869" i="4"/>
  <c r="BU869" i="4"/>
  <c r="BT869" i="4"/>
  <c r="BS869" i="4"/>
  <c r="BR869" i="4"/>
  <c r="BQ869" i="4"/>
  <c r="BP869" i="4"/>
  <c r="BN869" i="4"/>
  <c r="BM869" i="4"/>
  <c r="BL869" i="4"/>
  <c r="BJ869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V869" i="4"/>
  <c r="AT869" i="4"/>
  <c r="AS869" i="4"/>
  <c r="AR869" i="4"/>
  <c r="AQ869" i="4"/>
  <c r="AP869" i="4"/>
  <c r="AO869" i="4"/>
  <c r="AN869" i="4"/>
  <c r="AL869" i="4"/>
  <c r="AK869" i="4"/>
  <c r="AJ869" i="4"/>
  <c r="AI869" i="4"/>
  <c r="AH869" i="4"/>
  <c r="AG869" i="4"/>
  <c r="AF869" i="4"/>
  <c r="AD869" i="4"/>
  <c r="AC869" i="4"/>
  <c r="AB869" i="4"/>
  <c r="Z869" i="4"/>
  <c r="Y869" i="4"/>
  <c r="X869" i="4"/>
  <c r="W869" i="4"/>
  <c r="V869" i="4"/>
  <c r="U869" i="4"/>
  <c r="T869" i="4"/>
  <c r="R869" i="4"/>
  <c r="Q869" i="4"/>
  <c r="P869" i="4"/>
  <c r="N869" i="4"/>
  <c r="M869" i="4"/>
  <c r="L869" i="4"/>
  <c r="J869" i="4"/>
  <c r="I869" i="4"/>
  <c r="H869" i="4"/>
  <c r="ED868" i="4"/>
  <c r="EC868" i="4"/>
  <c r="EB868" i="4"/>
  <c r="EA868" i="4"/>
  <c r="DZ868" i="4"/>
  <c r="DY868" i="4"/>
  <c r="DX868" i="4"/>
  <c r="DV868" i="4"/>
  <c r="DU868" i="4"/>
  <c r="DT868" i="4"/>
  <c r="DR868" i="4"/>
  <c r="DQ868" i="4"/>
  <c r="DP868" i="4"/>
  <c r="DN868" i="4"/>
  <c r="DM868" i="4"/>
  <c r="DL868" i="4"/>
  <c r="DJ868" i="4"/>
  <c r="DI868" i="4"/>
  <c r="DH868" i="4"/>
  <c r="DF868" i="4"/>
  <c r="DE868" i="4"/>
  <c r="DD868" i="4"/>
  <c r="DC868" i="4"/>
  <c r="DB868" i="4"/>
  <c r="DA868" i="4"/>
  <c r="CZ868" i="4"/>
  <c r="CY868" i="4"/>
  <c r="CX868" i="4"/>
  <c r="CW868" i="4"/>
  <c r="CV868" i="4"/>
  <c r="CT868" i="4"/>
  <c r="CS868" i="4"/>
  <c r="CR868" i="4"/>
  <c r="CP868" i="4"/>
  <c r="CO868" i="4"/>
  <c r="CN868" i="4"/>
  <c r="CL868" i="4"/>
  <c r="CK868" i="4"/>
  <c r="CJ868" i="4"/>
  <c r="CH868" i="4"/>
  <c r="CG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BQ868" i="4"/>
  <c r="BP868" i="4"/>
  <c r="BO868" i="4"/>
  <c r="BN868" i="4"/>
  <c r="BM868" i="4"/>
  <c r="BL868" i="4"/>
  <c r="BJ868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P868" i="4"/>
  <c r="AO868" i="4"/>
  <c r="AN868" i="4"/>
  <c r="AL868" i="4"/>
  <c r="AK868" i="4"/>
  <c r="AJ868" i="4"/>
  <c r="AI868" i="4"/>
  <c r="AH868" i="4"/>
  <c r="AG868" i="4"/>
  <c r="AF868" i="4"/>
  <c r="AD868" i="4"/>
  <c r="AC868" i="4"/>
  <c r="AB868" i="4"/>
  <c r="Z868" i="4"/>
  <c r="Y868" i="4"/>
  <c r="X868" i="4"/>
  <c r="V868" i="4"/>
  <c r="U868" i="4"/>
  <c r="T868" i="4"/>
  <c r="S868" i="4"/>
  <c r="R868" i="4"/>
  <c r="Q868" i="4"/>
  <c r="P868" i="4"/>
  <c r="N868" i="4"/>
  <c r="M868" i="4"/>
  <c r="L868" i="4"/>
  <c r="J868" i="4"/>
  <c r="I868" i="4"/>
  <c r="H868" i="4"/>
  <c r="ED867" i="4"/>
  <c r="EC867" i="4"/>
  <c r="EB867" i="4"/>
  <c r="EA867" i="4"/>
  <c r="DZ867" i="4"/>
  <c r="DY867" i="4"/>
  <c r="DX867" i="4"/>
  <c r="DV867" i="4"/>
  <c r="DU867" i="4"/>
  <c r="DT867" i="4"/>
  <c r="DS867" i="4"/>
  <c r="DR867" i="4"/>
  <c r="DQ867" i="4"/>
  <c r="DP867" i="4"/>
  <c r="DN867" i="4"/>
  <c r="DM867" i="4"/>
  <c r="DL867" i="4"/>
  <c r="DJ867" i="4"/>
  <c r="DI867" i="4"/>
  <c r="DH867" i="4"/>
  <c r="DG867" i="4"/>
  <c r="DF867" i="4"/>
  <c r="DE867" i="4"/>
  <c r="DD867" i="4"/>
  <c r="DB867" i="4"/>
  <c r="DA867" i="4"/>
  <c r="CZ867" i="4"/>
  <c r="CX867" i="4"/>
  <c r="CW867" i="4"/>
  <c r="CV867" i="4"/>
  <c r="CU867" i="4"/>
  <c r="CT867" i="4"/>
  <c r="CS867" i="4"/>
  <c r="CR867" i="4"/>
  <c r="CP867" i="4"/>
  <c r="CO867" i="4"/>
  <c r="CN867" i="4"/>
  <c r="CL867" i="4"/>
  <c r="CK867" i="4"/>
  <c r="CJ867" i="4"/>
  <c r="CH867" i="4"/>
  <c r="CG867" i="4"/>
  <c r="CF867" i="4"/>
  <c r="CD867" i="4"/>
  <c r="CC867" i="4"/>
  <c r="CB867" i="4"/>
  <c r="BZ867" i="4"/>
  <c r="BY867" i="4"/>
  <c r="BX867" i="4"/>
  <c r="BW867" i="4"/>
  <c r="BV867" i="4"/>
  <c r="BU867" i="4"/>
  <c r="BT867" i="4"/>
  <c r="BR867" i="4"/>
  <c r="BQ867" i="4"/>
  <c r="BP867" i="4"/>
  <c r="BO867" i="4"/>
  <c r="BN867" i="4"/>
  <c r="BM867" i="4"/>
  <c r="BL867" i="4"/>
  <c r="BJ867" i="4"/>
  <c r="BI867" i="4"/>
  <c r="BH867" i="4"/>
  <c r="BF867" i="4"/>
  <c r="BE867" i="4"/>
  <c r="BD867" i="4"/>
  <c r="BC867" i="4"/>
  <c r="BB867" i="4"/>
  <c r="BA867" i="4"/>
  <c r="AZ867" i="4"/>
  <c r="AX867" i="4"/>
  <c r="AW867" i="4"/>
  <c r="AV867" i="4"/>
  <c r="AT867" i="4"/>
  <c r="AS867" i="4"/>
  <c r="AR867" i="4"/>
  <c r="AP867" i="4"/>
  <c r="AO867" i="4"/>
  <c r="AN867" i="4"/>
  <c r="AL867" i="4"/>
  <c r="AK867" i="4"/>
  <c r="AJ867" i="4"/>
  <c r="AI867" i="4"/>
  <c r="AH867" i="4"/>
  <c r="AG867" i="4"/>
  <c r="AF867" i="4"/>
  <c r="AE867" i="4"/>
  <c r="AD867" i="4"/>
  <c r="AC867" i="4"/>
  <c r="AB867" i="4"/>
  <c r="Z867" i="4"/>
  <c r="Y867" i="4"/>
  <c r="X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EE866" i="4"/>
  <c r="ED866" i="4"/>
  <c r="EC866" i="4"/>
  <c r="EB866" i="4"/>
  <c r="EA866" i="4"/>
  <c r="DZ866" i="4"/>
  <c r="DY866" i="4"/>
  <c r="DX866" i="4"/>
  <c r="DW866" i="4"/>
  <c r="DV866" i="4"/>
  <c r="DU866" i="4"/>
  <c r="DT866" i="4"/>
  <c r="DS866" i="4"/>
  <c r="DR866" i="4"/>
  <c r="DQ866" i="4"/>
  <c r="DP866" i="4"/>
  <c r="DN866" i="4"/>
  <c r="DM866" i="4"/>
  <c r="DL866" i="4"/>
  <c r="DK866" i="4"/>
  <c r="DJ866" i="4"/>
  <c r="DI866" i="4"/>
  <c r="DH866" i="4"/>
  <c r="DF866" i="4"/>
  <c r="DE866" i="4"/>
  <c r="DD866" i="4"/>
  <c r="DC866" i="4"/>
  <c r="DB866" i="4"/>
  <c r="DA866" i="4"/>
  <c r="CZ866" i="4"/>
  <c r="CY866" i="4"/>
  <c r="CX866" i="4"/>
  <c r="CW866" i="4"/>
  <c r="CV866" i="4"/>
  <c r="CT866" i="4"/>
  <c r="CS866" i="4"/>
  <c r="CR866" i="4"/>
  <c r="CP866" i="4"/>
  <c r="CO866" i="4"/>
  <c r="CN866" i="4"/>
  <c r="CL866" i="4"/>
  <c r="CK866" i="4"/>
  <c r="CJ866" i="4"/>
  <c r="CI866" i="4"/>
  <c r="CH866" i="4"/>
  <c r="CG866" i="4"/>
  <c r="CF866" i="4"/>
  <c r="CE866" i="4"/>
  <c r="CD866" i="4"/>
  <c r="CC866" i="4"/>
  <c r="CB866" i="4"/>
  <c r="BZ866" i="4"/>
  <c r="BY866" i="4"/>
  <c r="BX866" i="4"/>
  <c r="BW866" i="4"/>
  <c r="BV866" i="4"/>
  <c r="BU866" i="4"/>
  <c r="BT866" i="4"/>
  <c r="BR866" i="4"/>
  <c r="BQ866" i="4"/>
  <c r="BP866" i="4"/>
  <c r="BO866" i="4"/>
  <c r="BN866" i="4"/>
  <c r="BM866" i="4"/>
  <c r="BL866" i="4"/>
  <c r="BK866" i="4"/>
  <c r="BJ866" i="4"/>
  <c r="BI866" i="4"/>
  <c r="BH866" i="4"/>
  <c r="BG866" i="4"/>
  <c r="BF866" i="4"/>
  <c r="BE866" i="4"/>
  <c r="BD866" i="4"/>
  <c r="BC866" i="4"/>
  <c r="BB866" i="4"/>
  <c r="BA866" i="4"/>
  <c r="AZ866" i="4"/>
  <c r="AX866" i="4"/>
  <c r="AW866" i="4"/>
  <c r="AV866" i="4"/>
  <c r="AU866" i="4"/>
  <c r="AT866" i="4"/>
  <c r="AS866" i="4"/>
  <c r="AR866" i="4"/>
  <c r="AQ866" i="4"/>
  <c r="AP866" i="4"/>
  <c r="AO866" i="4"/>
  <c r="AN866" i="4"/>
  <c r="AL866" i="4"/>
  <c r="AK866" i="4"/>
  <c r="AJ866" i="4"/>
  <c r="AI866" i="4"/>
  <c r="AH866" i="4"/>
  <c r="AG866" i="4"/>
  <c r="AF866" i="4"/>
  <c r="AD866" i="4"/>
  <c r="AC866" i="4"/>
  <c r="AB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ED865" i="4"/>
  <c r="EC865" i="4"/>
  <c r="EB865" i="4"/>
  <c r="DZ865" i="4"/>
  <c r="DY865" i="4"/>
  <c r="DX865" i="4"/>
  <c r="DV865" i="4"/>
  <c r="DU865" i="4"/>
  <c r="DT865" i="4"/>
  <c r="DR865" i="4"/>
  <c r="DQ865" i="4"/>
  <c r="DP865" i="4"/>
  <c r="DO865" i="4"/>
  <c r="DN865" i="4"/>
  <c r="DM865" i="4"/>
  <c r="DL865" i="4"/>
  <c r="DK865" i="4"/>
  <c r="DJ865" i="4"/>
  <c r="DI865" i="4"/>
  <c r="DH865" i="4"/>
  <c r="DG865" i="4"/>
  <c r="DF865" i="4"/>
  <c r="DE865" i="4"/>
  <c r="DD865" i="4"/>
  <c r="DB865" i="4"/>
  <c r="DA865" i="4"/>
  <c r="CZ865" i="4"/>
  <c r="CX865" i="4"/>
  <c r="CW865" i="4"/>
  <c r="CV865" i="4"/>
  <c r="CT865" i="4"/>
  <c r="CS865" i="4"/>
  <c r="CR865" i="4"/>
  <c r="CP865" i="4"/>
  <c r="CO865" i="4"/>
  <c r="CN865" i="4"/>
  <c r="CM865" i="4"/>
  <c r="CL865" i="4"/>
  <c r="CK865" i="4"/>
  <c r="CJ865" i="4"/>
  <c r="CH865" i="4"/>
  <c r="CG865" i="4"/>
  <c r="CF865" i="4"/>
  <c r="CE865" i="4"/>
  <c r="CD865" i="4"/>
  <c r="CC865" i="4"/>
  <c r="CB865" i="4"/>
  <c r="CA865" i="4"/>
  <c r="BZ865" i="4"/>
  <c r="BY865" i="4"/>
  <c r="BX865" i="4"/>
  <c r="BV865" i="4"/>
  <c r="BU865" i="4"/>
  <c r="BT865" i="4"/>
  <c r="BS865" i="4"/>
  <c r="BR865" i="4"/>
  <c r="BQ865" i="4"/>
  <c r="BP865" i="4"/>
  <c r="BO865" i="4"/>
  <c r="BN865" i="4"/>
  <c r="BM865" i="4"/>
  <c r="BL865" i="4"/>
  <c r="BK865" i="4"/>
  <c r="BJ865" i="4"/>
  <c r="BI865" i="4"/>
  <c r="BH865" i="4"/>
  <c r="BF865" i="4"/>
  <c r="BE865" i="4"/>
  <c r="BD865" i="4"/>
  <c r="BC865" i="4"/>
  <c r="BB865" i="4"/>
  <c r="BA865" i="4"/>
  <c r="AZ865" i="4"/>
  <c r="AX865" i="4"/>
  <c r="AW865" i="4"/>
  <c r="AV865" i="4"/>
  <c r="AU865" i="4"/>
  <c r="AT865" i="4"/>
  <c r="AS865" i="4"/>
  <c r="AR865" i="4"/>
  <c r="AP865" i="4"/>
  <c r="AO865" i="4"/>
  <c r="AN865" i="4"/>
  <c r="AL865" i="4"/>
  <c r="AK865" i="4"/>
  <c r="AJ865" i="4"/>
  <c r="AH865" i="4"/>
  <c r="AG865" i="4"/>
  <c r="AF865" i="4"/>
  <c r="AD865" i="4"/>
  <c r="AC865" i="4"/>
  <c r="AB865" i="4"/>
  <c r="AA865" i="4"/>
  <c r="Z865" i="4"/>
  <c r="Y865" i="4"/>
  <c r="X865" i="4"/>
  <c r="V865" i="4"/>
  <c r="U865" i="4"/>
  <c r="T865" i="4"/>
  <c r="R865" i="4"/>
  <c r="Q865" i="4"/>
  <c r="P865" i="4"/>
  <c r="O865" i="4"/>
  <c r="N865" i="4"/>
  <c r="M865" i="4"/>
  <c r="L865" i="4"/>
  <c r="J865" i="4"/>
  <c r="I865" i="4"/>
  <c r="H865" i="4"/>
  <c r="EE864" i="4"/>
  <c r="ED864" i="4"/>
  <c r="EC864" i="4"/>
  <c r="EB864" i="4"/>
  <c r="EA864" i="4"/>
  <c r="DZ864" i="4"/>
  <c r="DY864" i="4"/>
  <c r="DX864" i="4"/>
  <c r="DW864" i="4"/>
  <c r="DV864" i="4"/>
  <c r="DU864" i="4"/>
  <c r="DT864" i="4"/>
  <c r="DS864" i="4"/>
  <c r="DR864" i="4"/>
  <c r="DQ864" i="4"/>
  <c r="DP864" i="4"/>
  <c r="DN864" i="4"/>
  <c r="DM864" i="4"/>
  <c r="DL864" i="4"/>
  <c r="DK864" i="4"/>
  <c r="DJ864" i="4"/>
  <c r="DI864" i="4"/>
  <c r="DH864" i="4"/>
  <c r="DF864" i="4"/>
  <c r="DE864" i="4"/>
  <c r="DD864" i="4"/>
  <c r="DC864" i="4"/>
  <c r="DB864" i="4"/>
  <c r="DA864" i="4"/>
  <c r="CZ864" i="4"/>
  <c r="CX864" i="4"/>
  <c r="CW864" i="4"/>
  <c r="CV864" i="4"/>
  <c r="CU864" i="4"/>
  <c r="CT864" i="4"/>
  <c r="CS864" i="4"/>
  <c r="CR864" i="4"/>
  <c r="CQ864" i="4"/>
  <c r="CP864" i="4"/>
  <c r="CO864" i="4"/>
  <c r="CN864" i="4"/>
  <c r="CL864" i="4"/>
  <c r="CK864" i="4"/>
  <c r="CJ864" i="4"/>
  <c r="CH864" i="4"/>
  <c r="CG864" i="4"/>
  <c r="CF864" i="4"/>
  <c r="CD864" i="4"/>
  <c r="CC864" i="4"/>
  <c r="CB864" i="4"/>
  <c r="BZ864" i="4"/>
  <c r="BY864" i="4"/>
  <c r="BX864" i="4"/>
  <c r="BV864" i="4"/>
  <c r="BU864" i="4"/>
  <c r="BT864" i="4"/>
  <c r="BR864" i="4"/>
  <c r="BQ864" i="4"/>
  <c r="BP864" i="4"/>
  <c r="BO864" i="4"/>
  <c r="BN864" i="4"/>
  <c r="BM864" i="4"/>
  <c r="BL864" i="4"/>
  <c r="BK864" i="4"/>
  <c r="BJ864" i="4"/>
  <c r="BI864" i="4"/>
  <c r="BH864" i="4"/>
  <c r="BG864" i="4"/>
  <c r="BF864" i="4"/>
  <c r="BE864" i="4"/>
  <c r="BD864" i="4"/>
  <c r="BB864" i="4"/>
  <c r="BA864" i="4"/>
  <c r="AZ864" i="4"/>
  <c r="AY864" i="4"/>
  <c r="AX864" i="4"/>
  <c r="AW864" i="4"/>
  <c r="AV864" i="4"/>
  <c r="AU864" i="4"/>
  <c r="AT864" i="4"/>
  <c r="AS864" i="4"/>
  <c r="AR864" i="4"/>
  <c r="AP864" i="4"/>
  <c r="AO864" i="4"/>
  <c r="AN864" i="4"/>
  <c r="AL864" i="4"/>
  <c r="AK864" i="4"/>
  <c r="AJ864" i="4"/>
  <c r="AH864" i="4"/>
  <c r="AG864" i="4"/>
  <c r="AF864" i="4"/>
  <c r="AE864" i="4"/>
  <c r="AD864" i="4"/>
  <c r="AC864" i="4"/>
  <c r="AB864" i="4"/>
  <c r="AA864" i="4"/>
  <c r="Z864" i="4"/>
  <c r="Y864" i="4"/>
  <c r="X864" i="4"/>
  <c r="V864" i="4"/>
  <c r="U864" i="4"/>
  <c r="T864" i="4"/>
  <c r="S864" i="4"/>
  <c r="R864" i="4"/>
  <c r="Q864" i="4"/>
  <c r="P864" i="4"/>
  <c r="N864" i="4"/>
  <c r="M864" i="4"/>
  <c r="L864" i="4"/>
  <c r="K864" i="4"/>
  <c r="J864" i="4"/>
  <c r="I864" i="4"/>
  <c r="H864" i="4"/>
  <c r="EE863" i="4"/>
  <c r="ED863" i="4"/>
  <c r="EC863" i="4"/>
  <c r="EB863" i="4"/>
  <c r="EA863" i="4"/>
  <c r="DZ863" i="4"/>
  <c r="DY863" i="4"/>
  <c r="DX863" i="4"/>
  <c r="DV863" i="4"/>
  <c r="DU863" i="4"/>
  <c r="DT863" i="4"/>
  <c r="DS863" i="4"/>
  <c r="DR863" i="4"/>
  <c r="DQ863" i="4"/>
  <c r="DP863" i="4"/>
  <c r="DN863" i="4"/>
  <c r="DM863" i="4"/>
  <c r="DL863" i="4"/>
  <c r="DJ863" i="4"/>
  <c r="DI863" i="4"/>
  <c r="DH863" i="4"/>
  <c r="DF863" i="4"/>
  <c r="DE863" i="4"/>
  <c r="DD863" i="4"/>
  <c r="DC863" i="4"/>
  <c r="DB863" i="4"/>
  <c r="DA863" i="4"/>
  <c r="CZ863" i="4"/>
  <c r="CX863" i="4"/>
  <c r="CW863" i="4"/>
  <c r="CV863" i="4"/>
  <c r="CT863" i="4"/>
  <c r="CS863" i="4"/>
  <c r="CR863" i="4"/>
  <c r="CQ863" i="4"/>
  <c r="CP863" i="4"/>
  <c r="CO863" i="4"/>
  <c r="CN863" i="4"/>
  <c r="CM863" i="4"/>
  <c r="CL863" i="4"/>
  <c r="CK863" i="4"/>
  <c r="CJ863" i="4"/>
  <c r="CH863" i="4"/>
  <c r="CG863" i="4"/>
  <c r="CF863" i="4"/>
  <c r="CD863" i="4"/>
  <c r="CC863" i="4"/>
  <c r="CB863" i="4"/>
  <c r="BZ863" i="4"/>
  <c r="BY863" i="4"/>
  <c r="BX863" i="4"/>
  <c r="BW863" i="4"/>
  <c r="BV863" i="4"/>
  <c r="BU863" i="4"/>
  <c r="BT863" i="4"/>
  <c r="BR863" i="4"/>
  <c r="BQ863" i="4"/>
  <c r="BP863" i="4"/>
  <c r="BN863" i="4"/>
  <c r="BM863" i="4"/>
  <c r="BL863" i="4"/>
  <c r="BK863" i="4"/>
  <c r="BJ863" i="4"/>
  <c r="BI863" i="4"/>
  <c r="BH863" i="4"/>
  <c r="BF863" i="4"/>
  <c r="BE863" i="4"/>
  <c r="BD863" i="4"/>
  <c r="BC863" i="4"/>
  <c r="BB863" i="4"/>
  <c r="BA863" i="4"/>
  <c r="AZ863" i="4"/>
  <c r="AY863" i="4"/>
  <c r="AX863" i="4"/>
  <c r="AW863" i="4"/>
  <c r="AV863" i="4"/>
  <c r="AT863" i="4"/>
  <c r="AS863" i="4"/>
  <c r="AR863" i="4"/>
  <c r="AQ863" i="4"/>
  <c r="AP863" i="4"/>
  <c r="AO863" i="4"/>
  <c r="AN863" i="4"/>
  <c r="AL863" i="4"/>
  <c r="AK863" i="4"/>
  <c r="AJ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J863" i="4"/>
  <c r="I863" i="4"/>
  <c r="H863" i="4"/>
  <c r="EE862" i="4"/>
  <c r="ED862" i="4"/>
  <c r="EC862" i="4"/>
  <c r="EB862" i="4"/>
  <c r="DZ862" i="4"/>
  <c r="DY862" i="4"/>
  <c r="DX862" i="4"/>
  <c r="DW862" i="4"/>
  <c r="DV862" i="4"/>
  <c r="DU862" i="4"/>
  <c r="DT862" i="4"/>
  <c r="DR862" i="4"/>
  <c r="DQ862" i="4"/>
  <c r="DP862" i="4"/>
  <c r="DN862" i="4"/>
  <c r="DM862" i="4"/>
  <c r="DL862" i="4"/>
  <c r="DJ862" i="4"/>
  <c r="DI862" i="4"/>
  <c r="DH862" i="4"/>
  <c r="DG862" i="4"/>
  <c r="DF862" i="4"/>
  <c r="DE862" i="4"/>
  <c r="DD862" i="4"/>
  <c r="DC862" i="4"/>
  <c r="DB862" i="4"/>
  <c r="DA862" i="4"/>
  <c r="CZ862" i="4"/>
  <c r="CX862" i="4"/>
  <c r="CW862" i="4"/>
  <c r="CV862" i="4"/>
  <c r="CU862" i="4"/>
  <c r="CT862" i="4"/>
  <c r="CS862" i="4"/>
  <c r="CR862" i="4"/>
  <c r="CP862" i="4"/>
  <c r="CO862" i="4"/>
  <c r="CN862" i="4"/>
  <c r="CM862" i="4"/>
  <c r="CL862" i="4"/>
  <c r="CK862" i="4"/>
  <c r="CJ862" i="4"/>
  <c r="CI862" i="4"/>
  <c r="CH862" i="4"/>
  <c r="CG862" i="4"/>
  <c r="CF862" i="4"/>
  <c r="CE862" i="4"/>
  <c r="CD862" i="4"/>
  <c r="CC862" i="4"/>
  <c r="CB862" i="4"/>
  <c r="BZ862" i="4"/>
  <c r="BY862" i="4"/>
  <c r="BX862" i="4"/>
  <c r="BV862" i="4"/>
  <c r="BU862" i="4"/>
  <c r="BT862" i="4"/>
  <c r="BR862" i="4"/>
  <c r="BQ862" i="4"/>
  <c r="BP862" i="4"/>
  <c r="BO862" i="4"/>
  <c r="BN862" i="4"/>
  <c r="BM862" i="4"/>
  <c r="BL862" i="4"/>
  <c r="BJ862" i="4"/>
  <c r="BI862" i="4"/>
  <c r="BH862" i="4"/>
  <c r="BF862" i="4"/>
  <c r="BE862" i="4"/>
  <c r="BD862" i="4"/>
  <c r="BC862" i="4"/>
  <c r="BB862" i="4"/>
  <c r="BA862" i="4"/>
  <c r="AZ862" i="4"/>
  <c r="AY862" i="4"/>
  <c r="AX862" i="4"/>
  <c r="AW862" i="4"/>
  <c r="AV862" i="4"/>
  <c r="AT862" i="4"/>
  <c r="AS862" i="4"/>
  <c r="AR862" i="4"/>
  <c r="AQ862" i="4"/>
  <c r="AP862" i="4"/>
  <c r="AO862" i="4"/>
  <c r="AN862" i="4"/>
  <c r="AL862" i="4"/>
  <c r="AK862" i="4"/>
  <c r="AJ862" i="4"/>
  <c r="AH862" i="4"/>
  <c r="AG862" i="4"/>
  <c r="AF862" i="4"/>
  <c r="AE862" i="4"/>
  <c r="AD862" i="4"/>
  <c r="AC862" i="4"/>
  <c r="AB862" i="4"/>
  <c r="Z862" i="4"/>
  <c r="Y862" i="4"/>
  <c r="X862" i="4"/>
  <c r="V862" i="4"/>
  <c r="U862" i="4"/>
  <c r="T862" i="4"/>
  <c r="R862" i="4"/>
  <c r="Q862" i="4"/>
  <c r="P862" i="4"/>
  <c r="N862" i="4"/>
  <c r="M862" i="4"/>
  <c r="L862" i="4"/>
  <c r="J862" i="4"/>
  <c r="I862" i="4"/>
  <c r="H862" i="4"/>
  <c r="EE861" i="4"/>
  <c r="ED861" i="4"/>
  <c r="EC861" i="4"/>
  <c r="EB861" i="4"/>
  <c r="EA861" i="4"/>
  <c r="DZ861" i="4"/>
  <c r="DY861" i="4"/>
  <c r="DX861" i="4"/>
  <c r="DW861" i="4"/>
  <c r="DV861" i="4"/>
  <c r="DU861" i="4"/>
  <c r="DT861" i="4"/>
  <c r="DR861" i="4"/>
  <c r="DQ861" i="4"/>
  <c r="DP861" i="4"/>
  <c r="DN861" i="4"/>
  <c r="DM861" i="4"/>
  <c r="DL861" i="4"/>
  <c r="DJ861" i="4"/>
  <c r="DI861" i="4"/>
  <c r="DH861" i="4"/>
  <c r="DF861" i="4"/>
  <c r="DE861" i="4"/>
  <c r="DD861" i="4"/>
  <c r="DB861" i="4"/>
  <c r="DA861" i="4"/>
  <c r="CZ861" i="4"/>
  <c r="CY861" i="4"/>
  <c r="CX861" i="4"/>
  <c r="CW861" i="4"/>
  <c r="CV861" i="4"/>
  <c r="CU861" i="4"/>
  <c r="CT861" i="4"/>
  <c r="CS861" i="4"/>
  <c r="CR861" i="4"/>
  <c r="CQ861" i="4"/>
  <c r="CP861" i="4"/>
  <c r="CO861" i="4"/>
  <c r="CN861" i="4"/>
  <c r="CM861" i="4"/>
  <c r="CL861" i="4"/>
  <c r="CK861" i="4"/>
  <c r="CJ861" i="4"/>
  <c r="CI861" i="4"/>
  <c r="CH861" i="4"/>
  <c r="CG861" i="4"/>
  <c r="CF861" i="4"/>
  <c r="CD861" i="4"/>
  <c r="CC861" i="4"/>
  <c r="CB861" i="4"/>
  <c r="CA861" i="4"/>
  <c r="BZ861" i="4"/>
  <c r="BY861" i="4"/>
  <c r="BX861" i="4"/>
  <c r="BW861" i="4"/>
  <c r="BV861" i="4"/>
  <c r="BU861" i="4"/>
  <c r="BT861" i="4"/>
  <c r="BS861" i="4"/>
  <c r="BR861" i="4"/>
  <c r="BQ861" i="4"/>
  <c r="BP861" i="4"/>
  <c r="BN861" i="4"/>
  <c r="BM861" i="4"/>
  <c r="BL861" i="4"/>
  <c r="BK861" i="4"/>
  <c r="BJ861" i="4"/>
  <c r="BI861" i="4"/>
  <c r="BH861" i="4"/>
  <c r="BG861" i="4"/>
  <c r="BF861" i="4"/>
  <c r="BE861" i="4"/>
  <c r="BD861" i="4"/>
  <c r="BC861" i="4"/>
  <c r="BB861" i="4"/>
  <c r="BA861" i="4"/>
  <c r="AZ861" i="4"/>
  <c r="AX861" i="4"/>
  <c r="AW861" i="4"/>
  <c r="AV861" i="4"/>
  <c r="AT861" i="4"/>
  <c r="AS861" i="4"/>
  <c r="AR861" i="4"/>
  <c r="AP861" i="4"/>
  <c r="AO861" i="4"/>
  <c r="AN861" i="4"/>
  <c r="AL861" i="4"/>
  <c r="AK861" i="4"/>
  <c r="AJ861" i="4"/>
  <c r="AH861" i="4"/>
  <c r="AG861" i="4"/>
  <c r="AF861" i="4"/>
  <c r="AE861" i="4"/>
  <c r="AD861" i="4"/>
  <c r="AC861" i="4"/>
  <c r="AB861" i="4"/>
  <c r="AA861" i="4"/>
  <c r="Z861" i="4"/>
  <c r="Y861" i="4"/>
  <c r="X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EE860" i="4"/>
  <c r="ED860" i="4"/>
  <c r="EC860" i="4"/>
  <c r="EB860" i="4"/>
  <c r="DZ860" i="4"/>
  <c r="DY860" i="4"/>
  <c r="DX860" i="4"/>
  <c r="DV860" i="4"/>
  <c r="DU860" i="4"/>
  <c r="DT860" i="4"/>
  <c r="DR860" i="4"/>
  <c r="DQ860" i="4"/>
  <c r="DP860" i="4"/>
  <c r="DN860" i="4"/>
  <c r="DM860" i="4"/>
  <c r="DL860" i="4"/>
  <c r="DJ860" i="4"/>
  <c r="DI860" i="4"/>
  <c r="DH860" i="4"/>
  <c r="DG860" i="4"/>
  <c r="DF860" i="4"/>
  <c r="DE860" i="4"/>
  <c r="DD860" i="4"/>
  <c r="DC860" i="4"/>
  <c r="DB860" i="4"/>
  <c r="DA860" i="4"/>
  <c r="CZ860" i="4"/>
  <c r="CX860" i="4"/>
  <c r="CW860" i="4"/>
  <c r="CV860" i="4"/>
  <c r="CU860" i="4"/>
  <c r="CT860" i="4"/>
  <c r="CS860" i="4"/>
  <c r="CR860" i="4"/>
  <c r="CQ860" i="4"/>
  <c r="CP860" i="4"/>
  <c r="CO860" i="4"/>
  <c r="CN860" i="4"/>
  <c r="CM860" i="4"/>
  <c r="CL860" i="4"/>
  <c r="CK860" i="4"/>
  <c r="CJ860" i="4"/>
  <c r="CH860" i="4"/>
  <c r="CG860" i="4"/>
  <c r="CF860" i="4"/>
  <c r="CD860" i="4"/>
  <c r="CC860" i="4"/>
  <c r="CB860" i="4"/>
  <c r="CA860" i="4"/>
  <c r="BZ860" i="4"/>
  <c r="BY860" i="4"/>
  <c r="BX860" i="4"/>
  <c r="BV860" i="4"/>
  <c r="BU860" i="4"/>
  <c r="BT860" i="4"/>
  <c r="BS860" i="4"/>
  <c r="BR860" i="4"/>
  <c r="BQ860" i="4"/>
  <c r="BP860" i="4"/>
  <c r="BO860" i="4"/>
  <c r="BN860" i="4"/>
  <c r="BM860" i="4"/>
  <c r="BL860" i="4"/>
  <c r="BK860" i="4"/>
  <c r="BJ860" i="4"/>
  <c r="BI860" i="4"/>
  <c r="BH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L860" i="4"/>
  <c r="AK860" i="4"/>
  <c r="AJ860" i="4"/>
  <c r="AI860" i="4"/>
  <c r="AH860" i="4"/>
  <c r="AG860" i="4"/>
  <c r="AF860" i="4"/>
  <c r="AD860" i="4"/>
  <c r="AC860" i="4"/>
  <c r="AB860" i="4"/>
  <c r="AA860" i="4"/>
  <c r="Z860" i="4"/>
  <c r="Y860" i="4"/>
  <c r="X860" i="4"/>
  <c r="W860" i="4"/>
  <c r="V860" i="4"/>
  <c r="U860" i="4"/>
  <c r="T860" i="4"/>
  <c r="R860" i="4"/>
  <c r="Q860" i="4"/>
  <c r="P860" i="4"/>
  <c r="O860" i="4"/>
  <c r="N860" i="4"/>
  <c r="M860" i="4"/>
  <c r="L860" i="4"/>
  <c r="K860" i="4"/>
  <c r="J860" i="4"/>
  <c r="I860" i="4"/>
  <c r="H860" i="4"/>
  <c r="ED859" i="4"/>
  <c r="EC859" i="4"/>
  <c r="EB859" i="4"/>
  <c r="DZ859" i="4"/>
  <c r="DY859" i="4"/>
  <c r="DX859" i="4"/>
  <c r="DW859" i="4"/>
  <c r="DV859" i="4"/>
  <c r="DU859" i="4"/>
  <c r="DT859" i="4"/>
  <c r="DS859" i="4"/>
  <c r="DR859" i="4"/>
  <c r="DQ859" i="4"/>
  <c r="DP859" i="4"/>
  <c r="DN859" i="4"/>
  <c r="DM859" i="4"/>
  <c r="DL859" i="4"/>
  <c r="DJ859" i="4"/>
  <c r="DI859" i="4"/>
  <c r="DH859" i="4"/>
  <c r="DF859" i="4"/>
  <c r="DE859" i="4"/>
  <c r="DD859" i="4"/>
  <c r="DB859" i="4"/>
  <c r="DA859" i="4"/>
  <c r="CZ859" i="4"/>
  <c r="CX859" i="4"/>
  <c r="CW859" i="4"/>
  <c r="CV859" i="4"/>
  <c r="CT859" i="4"/>
  <c r="CS859" i="4"/>
  <c r="CR859" i="4"/>
  <c r="CQ859" i="4"/>
  <c r="CP859" i="4"/>
  <c r="CO859" i="4"/>
  <c r="CN859" i="4"/>
  <c r="CL859" i="4"/>
  <c r="CK859" i="4"/>
  <c r="CJ859" i="4"/>
  <c r="CH859" i="4"/>
  <c r="CG859" i="4"/>
  <c r="CF859" i="4"/>
  <c r="CD859" i="4"/>
  <c r="CC859" i="4"/>
  <c r="CB859" i="4"/>
  <c r="BZ859" i="4"/>
  <c r="BY859" i="4"/>
  <c r="BX859" i="4"/>
  <c r="BW859" i="4"/>
  <c r="BV859" i="4"/>
  <c r="BU859" i="4"/>
  <c r="BT859" i="4"/>
  <c r="BR859" i="4"/>
  <c r="BQ859" i="4"/>
  <c r="BP859" i="4"/>
  <c r="BN859" i="4"/>
  <c r="BM859" i="4"/>
  <c r="BL859" i="4"/>
  <c r="BK859" i="4"/>
  <c r="BJ859" i="4"/>
  <c r="BI859" i="4"/>
  <c r="BH859" i="4"/>
  <c r="BF859" i="4"/>
  <c r="BE859" i="4"/>
  <c r="BD859" i="4"/>
  <c r="BC859" i="4"/>
  <c r="BB859" i="4"/>
  <c r="BA859" i="4"/>
  <c r="AZ859" i="4"/>
  <c r="AX859" i="4"/>
  <c r="AW859" i="4"/>
  <c r="AV859" i="4"/>
  <c r="AT859" i="4"/>
  <c r="AS859" i="4"/>
  <c r="AR859" i="4"/>
  <c r="AP859" i="4"/>
  <c r="AO859" i="4"/>
  <c r="AN859" i="4"/>
  <c r="AL859" i="4"/>
  <c r="AK859" i="4"/>
  <c r="AJ859" i="4"/>
  <c r="AH859" i="4"/>
  <c r="AG859" i="4"/>
  <c r="AF859" i="4"/>
  <c r="AD859" i="4"/>
  <c r="AC859" i="4"/>
  <c r="AB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J859" i="4"/>
  <c r="I859" i="4"/>
  <c r="H859" i="4"/>
  <c r="EE858" i="4"/>
  <c r="ED858" i="4"/>
  <c r="EC858" i="4"/>
  <c r="EB858" i="4"/>
  <c r="EA858" i="4"/>
  <c r="DZ858" i="4"/>
  <c r="DY858" i="4"/>
  <c r="DX858" i="4"/>
  <c r="DV858" i="4"/>
  <c r="DU858" i="4"/>
  <c r="DT858" i="4"/>
  <c r="DS858" i="4"/>
  <c r="DR858" i="4"/>
  <c r="DQ858" i="4"/>
  <c r="DP858" i="4"/>
  <c r="DN858" i="4"/>
  <c r="DM858" i="4"/>
  <c r="DL858" i="4"/>
  <c r="DK858" i="4"/>
  <c r="DJ858" i="4"/>
  <c r="DI858" i="4"/>
  <c r="DH858" i="4"/>
  <c r="DF858" i="4"/>
  <c r="DE858" i="4"/>
  <c r="DD858" i="4"/>
  <c r="DC858" i="4"/>
  <c r="DB858" i="4"/>
  <c r="DA858" i="4"/>
  <c r="CZ858" i="4"/>
  <c r="CX858" i="4"/>
  <c r="CW858" i="4"/>
  <c r="CV858" i="4"/>
  <c r="CU858" i="4"/>
  <c r="CT858" i="4"/>
  <c r="CS858" i="4"/>
  <c r="CR858" i="4"/>
  <c r="CP858" i="4"/>
  <c r="CO858" i="4"/>
  <c r="CN858" i="4"/>
  <c r="CM858" i="4"/>
  <c r="CL858" i="4"/>
  <c r="CK858" i="4"/>
  <c r="CJ858" i="4"/>
  <c r="CI858" i="4"/>
  <c r="CH858" i="4"/>
  <c r="CG858" i="4"/>
  <c r="CF858" i="4"/>
  <c r="CE858" i="4"/>
  <c r="CD858" i="4"/>
  <c r="CC858" i="4"/>
  <c r="CB858" i="4"/>
  <c r="CA858" i="4"/>
  <c r="BZ858" i="4"/>
  <c r="BY858" i="4"/>
  <c r="BX858" i="4"/>
  <c r="BV858" i="4"/>
  <c r="BU858" i="4"/>
  <c r="BT858" i="4"/>
  <c r="BS858" i="4"/>
  <c r="BR858" i="4"/>
  <c r="BQ858" i="4"/>
  <c r="BP858" i="4"/>
  <c r="BO858" i="4"/>
  <c r="BN858" i="4"/>
  <c r="BM858" i="4"/>
  <c r="BL858" i="4"/>
  <c r="BK858" i="4"/>
  <c r="BJ858" i="4"/>
  <c r="BI858" i="4"/>
  <c r="BH858" i="4"/>
  <c r="BF858" i="4"/>
  <c r="BE858" i="4"/>
  <c r="BD858" i="4"/>
  <c r="BB858" i="4"/>
  <c r="BA858" i="4"/>
  <c r="AZ858" i="4"/>
  <c r="AY858" i="4"/>
  <c r="AX858" i="4"/>
  <c r="AW858" i="4"/>
  <c r="AV858" i="4"/>
  <c r="AU858" i="4"/>
  <c r="AT858" i="4"/>
  <c r="AS858" i="4"/>
  <c r="AR858" i="4"/>
  <c r="AP858" i="4"/>
  <c r="AO858" i="4"/>
  <c r="AN858" i="4"/>
  <c r="AL858" i="4"/>
  <c r="AK858" i="4"/>
  <c r="AJ858" i="4"/>
  <c r="AH858" i="4"/>
  <c r="AG858" i="4"/>
  <c r="AF858" i="4"/>
  <c r="AE858" i="4"/>
  <c r="AD858" i="4"/>
  <c r="AC858" i="4"/>
  <c r="AB858" i="4"/>
  <c r="AA858" i="4"/>
  <c r="Z858" i="4"/>
  <c r="Y858" i="4"/>
  <c r="X858" i="4"/>
  <c r="V858" i="4"/>
  <c r="U858" i="4"/>
  <c r="T858" i="4"/>
  <c r="S858" i="4"/>
  <c r="R858" i="4"/>
  <c r="Q858" i="4"/>
  <c r="P858" i="4"/>
  <c r="N858" i="4"/>
  <c r="M858" i="4"/>
  <c r="L858" i="4"/>
  <c r="K858" i="4"/>
  <c r="J858" i="4"/>
  <c r="I858" i="4"/>
  <c r="H858" i="4"/>
  <c r="ED857" i="4"/>
  <c r="EC857" i="4"/>
  <c r="EB857" i="4"/>
  <c r="EA857" i="4"/>
  <c r="DZ857" i="4"/>
  <c r="DY857" i="4"/>
  <c r="DX857" i="4"/>
  <c r="DV857" i="4"/>
  <c r="DU857" i="4"/>
  <c r="DT857" i="4"/>
  <c r="DR857" i="4"/>
  <c r="DQ857" i="4"/>
  <c r="DP857" i="4"/>
  <c r="DO857" i="4"/>
  <c r="DN857" i="4"/>
  <c r="DM857" i="4"/>
  <c r="DL857" i="4"/>
  <c r="DK857" i="4"/>
  <c r="DJ857" i="4"/>
  <c r="DI857" i="4"/>
  <c r="DH857" i="4"/>
  <c r="DG857" i="4"/>
  <c r="DF857" i="4"/>
  <c r="DE857" i="4"/>
  <c r="DD857" i="4"/>
  <c r="DB857" i="4"/>
  <c r="DA857" i="4"/>
  <c r="CZ857" i="4"/>
  <c r="CY857" i="4"/>
  <c r="CX857" i="4"/>
  <c r="CW857" i="4"/>
  <c r="CV857" i="4"/>
  <c r="CT857" i="4"/>
  <c r="CS857" i="4"/>
  <c r="CR857" i="4"/>
  <c r="CQ857" i="4"/>
  <c r="CP857" i="4"/>
  <c r="CO857" i="4"/>
  <c r="CN857" i="4"/>
  <c r="CL857" i="4"/>
  <c r="CK857" i="4"/>
  <c r="CJ857" i="4"/>
  <c r="CH857" i="4"/>
  <c r="CG857" i="4"/>
  <c r="CF857" i="4"/>
  <c r="CD857" i="4"/>
  <c r="CC857" i="4"/>
  <c r="CB857" i="4"/>
  <c r="CA857" i="4"/>
  <c r="BZ857" i="4"/>
  <c r="BY857" i="4"/>
  <c r="BX857" i="4"/>
  <c r="BW857" i="4"/>
  <c r="BV857" i="4"/>
  <c r="BU857" i="4"/>
  <c r="BT857" i="4"/>
  <c r="BS857" i="4"/>
  <c r="BR857" i="4"/>
  <c r="BQ857" i="4"/>
  <c r="BP857" i="4"/>
  <c r="BO857" i="4"/>
  <c r="BN857" i="4"/>
  <c r="BM857" i="4"/>
  <c r="BL857" i="4"/>
  <c r="BK857" i="4"/>
  <c r="BJ857" i="4"/>
  <c r="BI857" i="4"/>
  <c r="BH857" i="4"/>
  <c r="BF857" i="4"/>
  <c r="BE857" i="4"/>
  <c r="BD857" i="4"/>
  <c r="BB857" i="4"/>
  <c r="BA857" i="4"/>
  <c r="AZ857" i="4"/>
  <c r="AY857" i="4"/>
  <c r="AX857" i="4"/>
  <c r="AW857" i="4"/>
  <c r="AV857" i="4"/>
  <c r="AT857" i="4"/>
  <c r="AS857" i="4"/>
  <c r="AR857" i="4"/>
  <c r="AP857" i="4"/>
  <c r="AO857" i="4"/>
  <c r="AN857" i="4"/>
  <c r="AL857" i="4"/>
  <c r="AK857" i="4"/>
  <c r="AJ857" i="4"/>
  <c r="AI857" i="4"/>
  <c r="AH857" i="4"/>
  <c r="AG857" i="4"/>
  <c r="AF857" i="4"/>
  <c r="AD857" i="4"/>
  <c r="AC857" i="4"/>
  <c r="AB857" i="4"/>
  <c r="Z857" i="4"/>
  <c r="Y857" i="4"/>
  <c r="X857" i="4"/>
  <c r="V857" i="4"/>
  <c r="U857" i="4"/>
  <c r="T857" i="4"/>
  <c r="S857" i="4"/>
  <c r="R857" i="4"/>
  <c r="Q857" i="4"/>
  <c r="P857" i="4"/>
  <c r="O857" i="4"/>
  <c r="N857" i="4"/>
  <c r="M857" i="4"/>
  <c r="L857" i="4"/>
  <c r="J857" i="4"/>
  <c r="I857" i="4"/>
  <c r="H857" i="4"/>
  <c r="EE856" i="4"/>
  <c r="ED856" i="4"/>
  <c r="EC856" i="4"/>
  <c r="EB856" i="4"/>
  <c r="EA856" i="4"/>
  <c r="DZ856" i="4"/>
  <c r="DY856" i="4"/>
  <c r="DX856" i="4"/>
  <c r="DV856" i="4"/>
  <c r="DU856" i="4"/>
  <c r="DT856" i="4"/>
  <c r="DS856" i="4"/>
  <c r="DR856" i="4"/>
  <c r="DQ856" i="4"/>
  <c r="DP856" i="4"/>
  <c r="DN856" i="4"/>
  <c r="DM856" i="4"/>
  <c r="DL856" i="4"/>
  <c r="DK856" i="4"/>
  <c r="DJ856" i="4"/>
  <c r="DI856" i="4"/>
  <c r="DH856" i="4"/>
  <c r="DF856" i="4"/>
  <c r="DE856" i="4"/>
  <c r="DD856" i="4"/>
  <c r="DB856" i="4"/>
  <c r="DA856" i="4"/>
  <c r="CZ856" i="4"/>
  <c r="CX856" i="4"/>
  <c r="CW856" i="4"/>
  <c r="CV856" i="4"/>
  <c r="CU856" i="4"/>
  <c r="CT856" i="4"/>
  <c r="CS856" i="4"/>
  <c r="CR856" i="4"/>
  <c r="CP856" i="4"/>
  <c r="CO856" i="4"/>
  <c r="CN856" i="4"/>
  <c r="CL856" i="4"/>
  <c r="CK856" i="4"/>
  <c r="CJ856" i="4"/>
  <c r="CH856" i="4"/>
  <c r="CG856" i="4"/>
  <c r="CF856" i="4"/>
  <c r="CE856" i="4"/>
  <c r="CD856" i="4"/>
  <c r="CC856" i="4"/>
  <c r="CB856" i="4"/>
  <c r="CA856" i="4"/>
  <c r="BZ856" i="4"/>
  <c r="BY856" i="4"/>
  <c r="BX856" i="4"/>
  <c r="BW856" i="4"/>
  <c r="BV856" i="4"/>
  <c r="BU856" i="4"/>
  <c r="BT856" i="4"/>
  <c r="BS856" i="4"/>
  <c r="BR856" i="4"/>
  <c r="BQ856" i="4"/>
  <c r="BP856" i="4"/>
  <c r="BN856" i="4"/>
  <c r="BM856" i="4"/>
  <c r="BL856" i="4"/>
  <c r="BK856" i="4"/>
  <c r="BJ856" i="4"/>
  <c r="BI856" i="4"/>
  <c r="BH856" i="4"/>
  <c r="BG856" i="4"/>
  <c r="BF856" i="4"/>
  <c r="BE856" i="4"/>
  <c r="BD856" i="4"/>
  <c r="BC856" i="4"/>
  <c r="BB856" i="4"/>
  <c r="BA856" i="4"/>
  <c r="AZ856" i="4"/>
  <c r="AX856" i="4"/>
  <c r="AW856" i="4"/>
  <c r="AV856" i="4"/>
  <c r="AU856" i="4"/>
  <c r="AT856" i="4"/>
  <c r="AS856" i="4"/>
  <c r="AR856" i="4"/>
  <c r="AQ856" i="4"/>
  <c r="AP856" i="4"/>
  <c r="AO856" i="4"/>
  <c r="AN856" i="4"/>
  <c r="AL856" i="4"/>
  <c r="AK856" i="4"/>
  <c r="AJ856" i="4"/>
  <c r="AH856" i="4"/>
  <c r="AG856" i="4"/>
  <c r="AF856" i="4"/>
  <c r="AE856" i="4"/>
  <c r="AD856" i="4"/>
  <c r="AC856" i="4"/>
  <c r="AB856" i="4"/>
  <c r="Z856" i="4"/>
  <c r="Y856" i="4"/>
  <c r="X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EE855" i="4"/>
  <c r="ED855" i="4"/>
  <c r="EC855" i="4"/>
  <c r="EB855" i="4"/>
  <c r="EA855" i="4"/>
  <c r="DZ855" i="4"/>
  <c r="DY855" i="4"/>
  <c r="DX855" i="4"/>
  <c r="DV855" i="4"/>
  <c r="DU855" i="4"/>
  <c r="DT855" i="4"/>
  <c r="DR855" i="4"/>
  <c r="DQ855" i="4"/>
  <c r="DP855" i="4"/>
  <c r="DN855" i="4"/>
  <c r="DM855" i="4"/>
  <c r="DL855" i="4"/>
  <c r="DJ855" i="4"/>
  <c r="DI855" i="4"/>
  <c r="DH855" i="4"/>
  <c r="DF855" i="4"/>
  <c r="DE855" i="4"/>
  <c r="DD855" i="4"/>
  <c r="DC855" i="4"/>
  <c r="DB855" i="4"/>
  <c r="DA855" i="4"/>
  <c r="CZ855" i="4"/>
  <c r="CX855" i="4"/>
  <c r="CW855" i="4"/>
  <c r="CV855" i="4"/>
  <c r="CT855" i="4"/>
  <c r="CS855" i="4"/>
  <c r="CR855" i="4"/>
  <c r="CP855" i="4"/>
  <c r="CO855" i="4"/>
  <c r="CN855" i="4"/>
  <c r="CL855" i="4"/>
  <c r="CK855" i="4"/>
  <c r="CJ855" i="4"/>
  <c r="CH855" i="4"/>
  <c r="CG855" i="4"/>
  <c r="CF855" i="4"/>
  <c r="CE855" i="4"/>
  <c r="CD855" i="4"/>
  <c r="CC855" i="4"/>
  <c r="CB855" i="4"/>
  <c r="BZ855" i="4"/>
  <c r="BY855" i="4"/>
  <c r="BX855" i="4"/>
  <c r="BW855" i="4"/>
  <c r="BV855" i="4"/>
  <c r="BU855" i="4"/>
  <c r="BT855" i="4"/>
  <c r="BR855" i="4"/>
  <c r="BQ855" i="4"/>
  <c r="BP855" i="4"/>
  <c r="BN855" i="4"/>
  <c r="BM855" i="4"/>
  <c r="BL855" i="4"/>
  <c r="BJ855" i="4"/>
  <c r="BI855" i="4"/>
  <c r="BH855" i="4"/>
  <c r="BF855" i="4"/>
  <c r="BE855" i="4"/>
  <c r="BD855" i="4"/>
  <c r="BC855" i="4"/>
  <c r="BB855" i="4"/>
  <c r="BA855" i="4"/>
  <c r="AZ855" i="4"/>
  <c r="AX855" i="4"/>
  <c r="AW855" i="4"/>
  <c r="AV855" i="4"/>
  <c r="AT855" i="4"/>
  <c r="AS855" i="4"/>
  <c r="AR855" i="4"/>
  <c r="AQ855" i="4"/>
  <c r="AP855" i="4"/>
  <c r="AO855" i="4"/>
  <c r="AN855" i="4"/>
  <c r="AL855" i="4"/>
  <c r="AK855" i="4"/>
  <c r="AJ855" i="4"/>
  <c r="AH855" i="4"/>
  <c r="AG855" i="4"/>
  <c r="AF855" i="4"/>
  <c r="AD855" i="4"/>
  <c r="AC855" i="4"/>
  <c r="AB855" i="4"/>
  <c r="AA855" i="4"/>
  <c r="Z855" i="4"/>
  <c r="Y855" i="4"/>
  <c r="X855" i="4"/>
  <c r="W855" i="4"/>
  <c r="V855" i="4"/>
  <c r="U855" i="4"/>
  <c r="T855" i="4"/>
  <c r="R855" i="4"/>
  <c r="Q855" i="4"/>
  <c r="P855" i="4"/>
  <c r="N855" i="4"/>
  <c r="M855" i="4"/>
  <c r="L855" i="4"/>
  <c r="K855" i="4"/>
  <c r="J855" i="4"/>
  <c r="I855" i="4"/>
  <c r="H855" i="4"/>
  <c r="EE854" i="4"/>
  <c r="ED854" i="4"/>
  <c r="EC854" i="4"/>
  <c r="EB854" i="4"/>
  <c r="EA854" i="4"/>
  <c r="DZ854" i="4"/>
  <c r="DY854" i="4"/>
  <c r="DX854" i="4"/>
  <c r="DW854" i="4"/>
  <c r="DV854" i="4"/>
  <c r="DU854" i="4"/>
  <c r="DT854" i="4"/>
  <c r="DS854" i="4"/>
  <c r="DR854" i="4"/>
  <c r="DQ854" i="4"/>
  <c r="DP854" i="4"/>
  <c r="DO854" i="4"/>
  <c r="DN854" i="4"/>
  <c r="DM854" i="4"/>
  <c r="DL854" i="4"/>
  <c r="DK854" i="4"/>
  <c r="DJ854" i="4"/>
  <c r="DI854" i="4"/>
  <c r="DH854" i="4"/>
  <c r="DG854" i="4"/>
  <c r="DF854" i="4"/>
  <c r="DE854" i="4"/>
  <c r="DD854" i="4"/>
  <c r="DB854" i="4"/>
  <c r="DA854" i="4"/>
  <c r="CZ854" i="4"/>
  <c r="CX854" i="4"/>
  <c r="CW854" i="4"/>
  <c r="CV854" i="4"/>
  <c r="CU854" i="4"/>
  <c r="CT854" i="4"/>
  <c r="CS854" i="4"/>
  <c r="CR854" i="4"/>
  <c r="CQ854" i="4"/>
  <c r="CP854" i="4"/>
  <c r="CO854" i="4"/>
  <c r="CN854" i="4"/>
  <c r="CM854" i="4"/>
  <c r="CL854" i="4"/>
  <c r="CK854" i="4"/>
  <c r="CJ854" i="4"/>
  <c r="CH854" i="4"/>
  <c r="CG854" i="4"/>
  <c r="CF854" i="4"/>
  <c r="CD854" i="4"/>
  <c r="CC854" i="4"/>
  <c r="CB854" i="4"/>
  <c r="CA854" i="4"/>
  <c r="BZ854" i="4"/>
  <c r="BY854" i="4"/>
  <c r="BX854" i="4"/>
  <c r="BW854" i="4"/>
  <c r="BV854" i="4"/>
  <c r="BU854" i="4"/>
  <c r="BT854" i="4"/>
  <c r="BS854" i="4"/>
  <c r="BR854" i="4"/>
  <c r="BQ854" i="4"/>
  <c r="BP854" i="4"/>
  <c r="BN854" i="4"/>
  <c r="BM854" i="4"/>
  <c r="BL854" i="4"/>
  <c r="BK854" i="4"/>
  <c r="BJ854" i="4"/>
  <c r="BI854" i="4"/>
  <c r="BH854" i="4"/>
  <c r="BG854" i="4"/>
  <c r="BF854" i="4"/>
  <c r="BE854" i="4"/>
  <c r="BD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L854" i="4"/>
  <c r="AK854" i="4"/>
  <c r="AJ854" i="4"/>
  <c r="AH854" i="4"/>
  <c r="AG854" i="4"/>
  <c r="AF854" i="4"/>
  <c r="AE854" i="4"/>
  <c r="AD854" i="4"/>
  <c r="AC854" i="4"/>
  <c r="AB854" i="4"/>
  <c r="Z854" i="4"/>
  <c r="Y854" i="4"/>
  <c r="X854" i="4"/>
  <c r="V854" i="4"/>
  <c r="U854" i="4"/>
  <c r="T854" i="4"/>
  <c r="S854" i="4"/>
  <c r="R854" i="4"/>
  <c r="Q854" i="4"/>
  <c r="P854" i="4"/>
  <c r="O854" i="4"/>
  <c r="N854" i="4"/>
  <c r="M854" i="4"/>
  <c r="L854" i="4"/>
  <c r="J854" i="4"/>
  <c r="I854" i="4"/>
  <c r="H854" i="4"/>
  <c r="ED853" i="4"/>
  <c r="EC853" i="4"/>
  <c r="EB853" i="4"/>
  <c r="DZ853" i="4"/>
  <c r="DY853" i="4"/>
  <c r="DX853" i="4"/>
  <c r="DW853" i="4"/>
  <c r="DV853" i="4"/>
  <c r="DU853" i="4"/>
  <c r="DT853" i="4"/>
  <c r="DR853" i="4"/>
  <c r="DQ853" i="4"/>
  <c r="DP853" i="4"/>
  <c r="DO853" i="4"/>
  <c r="DN853" i="4"/>
  <c r="DM853" i="4"/>
  <c r="DL853" i="4"/>
  <c r="DK853" i="4"/>
  <c r="DJ853" i="4"/>
  <c r="DI853" i="4"/>
  <c r="DH853" i="4"/>
  <c r="DF853" i="4"/>
  <c r="DE853" i="4"/>
  <c r="DD853" i="4"/>
  <c r="DB853" i="4"/>
  <c r="DA853" i="4"/>
  <c r="CZ853" i="4"/>
  <c r="CX853" i="4"/>
  <c r="CW853" i="4"/>
  <c r="CV853" i="4"/>
  <c r="CT853" i="4"/>
  <c r="CS853" i="4"/>
  <c r="CR853" i="4"/>
  <c r="CP853" i="4"/>
  <c r="CO853" i="4"/>
  <c r="CN853" i="4"/>
  <c r="CM853" i="4"/>
  <c r="CL853" i="4"/>
  <c r="CK853" i="4"/>
  <c r="CJ853" i="4"/>
  <c r="CH853" i="4"/>
  <c r="CG853" i="4"/>
  <c r="CF853" i="4"/>
  <c r="CD853" i="4"/>
  <c r="CC853" i="4"/>
  <c r="CB853" i="4"/>
  <c r="BZ853" i="4"/>
  <c r="BY853" i="4"/>
  <c r="BX853" i="4"/>
  <c r="BV853" i="4"/>
  <c r="BU853" i="4"/>
  <c r="BT853" i="4"/>
  <c r="BS853" i="4"/>
  <c r="BR853" i="4"/>
  <c r="BQ853" i="4"/>
  <c r="BP853" i="4"/>
  <c r="BO853" i="4"/>
  <c r="BN853" i="4"/>
  <c r="BM853" i="4"/>
  <c r="BL853" i="4"/>
  <c r="BK853" i="4"/>
  <c r="BJ853" i="4"/>
  <c r="BI853" i="4"/>
  <c r="BH853" i="4"/>
  <c r="BG853" i="4"/>
  <c r="BF853" i="4"/>
  <c r="BE853" i="4"/>
  <c r="BD853" i="4"/>
  <c r="BB853" i="4"/>
  <c r="BA853" i="4"/>
  <c r="AZ853" i="4"/>
  <c r="AY853" i="4"/>
  <c r="AX853" i="4"/>
  <c r="AW853" i="4"/>
  <c r="AV853" i="4"/>
  <c r="AT853" i="4"/>
  <c r="AS853" i="4"/>
  <c r="AR853" i="4"/>
  <c r="AQ853" i="4"/>
  <c r="AP853" i="4"/>
  <c r="AO853" i="4"/>
  <c r="AN853" i="4"/>
  <c r="AL853" i="4"/>
  <c r="AK853" i="4"/>
  <c r="AJ853" i="4"/>
  <c r="AH853" i="4"/>
  <c r="AG853" i="4"/>
  <c r="AF853" i="4"/>
  <c r="AE853" i="4"/>
  <c r="AD853" i="4"/>
  <c r="AC853" i="4"/>
  <c r="AB853" i="4"/>
  <c r="Z853" i="4"/>
  <c r="Y853" i="4"/>
  <c r="X853" i="4"/>
  <c r="W853" i="4"/>
  <c r="V853" i="4"/>
  <c r="U853" i="4"/>
  <c r="T853" i="4"/>
  <c r="S853" i="4"/>
  <c r="R853" i="4"/>
  <c r="Q853" i="4"/>
  <c r="P853" i="4"/>
  <c r="N853" i="4"/>
  <c r="M853" i="4"/>
  <c r="L853" i="4"/>
  <c r="K853" i="4"/>
  <c r="J853" i="4"/>
  <c r="I853" i="4"/>
  <c r="H853" i="4"/>
  <c r="EE852" i="4"/>
  <c r="ED852" i="4"/>
  <c r="EC852" i="4"/>
  <c r="EB852" i="4"/>
  <c r="EA852" i="4"/>
  <c r="DZ852" i="4"/>
  <c r="DY852" i="4"/>
  <c r="DX852" i="4"/>
  <c r="DW852" i="4"/>
  <c r="DV852" i="4"/>
  <c r="DU852" i="4"/>
  <c r="DT852" i="4"/>
  <c r="DR852" i="4"/>
  <c r="DQ852" i="4"/>
  <c r="DP852" i="4"/>
  <c r="DN852" i="4"/>
  <c r="DM852" i="4"/>
  <c r="DL852" i="4"/>
  <c r="DK852" i="4"/>
  <c r="DJ852" i="4"/>
  <c r="DI852" i="4"/>
  <c r="DH852" i="4"/>
  <c r="DF852" i="4"/>
  <c r="DE852" i="4"/>
  <c r="DD852" i="4"/>
  <c r="DC852" i="4"/>
  <c r="DB852" i="4"/>
  <c r="DA852" i="4"/>
  <c r="CZ852" i="4"/>
  <c r="CX852" i="4"/>
  <c r="CW852" i="4"/>
  <c r="CV852" i="4"/>
  <c r="CU852" i="4"/>
  <c r="CT852" i="4"/>
  <c r="CS852" i="4"/>
  <c r="CR852" i="4"/>
  <c r="CP852" i="4"/>
  <c r="CO852" i="4"/>
  <c r="CN852" i="4"/>
  <c r="CM852" i="4"/>
  <c r="CL852" i="4"/>
  <c r="CK852" i="4"/>
  <c r="CJ852" i="4"/>
  <c r="CI852" i="4"/>
  <c r="CH852" i="4"/>
  <c r="CG852" i="4"/>
  <c r="CF852" i="4"/>
  <c r="CE852" i="4"/>
  <c r="CD852" i="4"/>
  <c r="CC852" i="4"/>
  <c r="CB852" i="4"/>
  <c r="CA852" i="4"/>
  <c r="BZ852" i="4"/>
  <c r="BY852" i="4"/>
  <c r="BX852" i="4"/>
  <c r="BV852" i="4"/>
  <c r="BU852" i="4"/>
  <c r="BT852" i="4"/>
  <c r="BR852" i="4"/>
  <c r="BQ852" i="4"/>
  <c r="BP852" i="4"/>
  <c r="BN852" i="4"/>
  <c r="BM852" i="4"/>
  <c r="BL852" i="4"/>
  <c r="BJ852" i="4"/>
  <c r="BI852" i="4"/>
  <c r="BH852" i="4"/>
  <c r="BF852" i="4"/>
  <c r="BE852" i="4"/>
  <c r="BD852" i="4"/>
  <c r="BC852" i="4"/>
  <c r="BB852" i="4"/>
  <c r="BA852" i="4"/>
  <c r="AZ852" i="4"/>
  <c r="AY852" i="4"/>
  <c r="AX852" i="4"/>
  <c r="AW852" i="4"/>
  <c r="AV852" i="4"/>
  <c r="AT852" i="4"/>
  <c r="AS852" i="4"/>
  <c r="AR852" i="4"/>
  <c r="AQ852" i="4"/>
  <c r="AP852" i="4"/>
  <c r="AO852" i="4"/>
  <c r="AN852" i="4"/>
  <c r="AL852" i="4"/>
  <c r="AK852" i="4"/>
  <c r="AJ852" i="4"/>
  <c r="AH852" i="4"/>
  <c r="AG852" i="4"/>
  <c r="AF852" i="4"/>
  <c r="AE852" i="4"/>
  <c r="AD852" i="4"/>
  <c r="AC852" i="4"/>
  <c r="AB852" i="4"/>
  <c r="AA852" i="4"/>
  <c r="Z852" i="4"/>
  <c r="Y852" i="4"/>
  <c r="X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ED851" i="4"/>
  <c r="EC851" i="4"/>
  <c r="EB851" i="4"/>
  <c r="DZ851" i="4"/>
  <c r="DY851" i="4"/>
  <c r="DX851" i="4"/>
  <c r="DW851" i="4"/>
  <c r="DV851" i="4"/>
  <c r="DU851" i="4"/>
  <c r="DT851" i="4"/>
  <c r="DS851" i="4"/>
  <c r="DR851" i="4"/>
  <c r="DQ851" i="4"/>
  <c r="DP851" i="4"/>
  <c r="DO851" i="4"/>
  <c r="DN851" i="4"/>
  <c r="DM851" i="4"/>
  <c r="DL851" i="4"/>
  <c r="DJ851" i="4"/>
  <c r="DI851" i="4"/>
  <c r="DH851" i="4"/>
  <c r="DF851" i="4"/>
  <c r="DE851" i="4"/>
  <c r="DD851" i="4"/>
  <c r="DC851" i="4"/>
  <c r="DB851" i="4"/>
  <c r="DA851" i="4"/>
  <c r="CZ851" i="4"/>
  <c r="CX851" i="4"/>
  <c r="CW851" i="4"/>
  <c r="CV851" i="4"/>
  <c r="CU851" i="4"/>
  <c r="CT851" i="4"/>
  <c r="CS851" i="4"/>
  <c r="CR851" i="4"/>
  <c r="CP851" i="4"/>
  <c r="CO851" i="4"/>
  <c r="CN851" i="4"/>
  <c r="CL851" i="4"/>
  <c r="CK851" i="4"/>
  <c r="CJ851" i="4"/>
  <c r="CI851" i="4"/>
  <c r="CH851" i="4"/>
  <c r="CG851" i="4"/>
  <c r="CF851" i="4"/>
  <c r="CD851" i="4"/>
  <c r="CC851" i="4"/>
  <c r="CB851" i="4"/>
  <c r="CA851" i="4"/>
  <c r="BZ851" i="4"/>
  <c r="BY851" i="4"/>
  <c r="BX851" i="4"/>
  <c r="BV851" i="4"/>
  <c r="BU851" i="4"/>
  <c r="BT851" i="4"/>
  <c r="BR851" i="4"/>
  <c r="BQ851" i="4"/>
  <c r="BP851" i="4"/>
  <c r="BO851" i="4"/>
  <c r="BN851" i="4"/>
  <c r="BM851" i="4"/>
  <c r="BL851" i="4"/>
  <c r="BJ851" i="4"/>
  <c r="BI851" i="4"/>
  <c r="BH851" i="4"/>
  <c r="BG851" i="4"/>
  <c r="BF851" i="4"/>
  <c r="BE851" i="4"/>
  <c r="BD851" i="4"/>
  <c r="BB851" i="4"/>
  <c r="BA851" i="4"/>
  <c r="AZ851" i="4"/>
  <c r="AX851" i="4"/>
  <c r="AW851" i="4"/>
  <c r="AV851" i="4"/>
  <c r="AU851" i="4"/>
  <c r="AT851" i="4"/>
  <c r="AS851" i="4"/>
  <c r="AR851" i="4"/>
  <c r="AP851" i="4"/>
  <c r="AO851" i="4"/>
  <c r="AN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ED850" i="4"/>
  <c r="EC850" i="4"/>
  <c r="EB850" i="4"/>
  <c r="EA850" i="4"/>
  <c r="DZ850" i="4"/>
  <c r="DY850" i="4"/>
  <c r="DX850" i="4"/>
  <c r="DW850" i="4"/>
  <c r="DV850" i="4"/>
  <c r="DU850" i="4"/>
  <c r="DT850" i="4"/>
  <c r="DR850" i="4"/>
  <c r="DQ850" i="4"/>
  <c r="DP850" i="4"/>
  <c r="DO850" i="4"/>
  <c r="DN850" i="4"/>
  <c r="DM850" i="4"/>
  <c r="DL850" i="4"/>
  <c r="DJ850" i="4"/>
  <c r="DI850" i="4"/>
  <c r="DH850" i="4"/>
  <c r="DF850" i="4"/>
  <c r="DE850" i="4"/>
  <c r="DD850" i="4"/>
  <c r="DB850" i="4"/>
  <c r="DA850" i="4"/>
  <c r="CZ850" i="4"/>
  <c r="CX850" i="4"/>
  <c r="CW850" i="4"/>
  <c r="CV850" i="4"/>
  <c r="CT850" i="4"/>
  <c r="CS850" i="4"/>
  <c r="CR850" i="4"/>
  <c r="CP850" i="4"/>
  <c r="CO850" i="4"/>
  <c r="CN850" i="4"/>
  <c r="CL850" i="4"/>
  <c r="CK850" i="4"/>
  <c r="CJ850" i="4"/>
  <c r="CH850" i="4"/>
  <c r="CG850" i="4"/>
  <c r="CF850" i="4"/>
  <c r="CE850" i="4"/>
  <c r="CD850" i="4"/>
  <c r="CC850" i="4"/>
  <c r="CB850" i="4"/>
  <c r="CA850" i="4"/>
  <c r="BZ850" i="4"/>
  <c r="BY850" i="4"/>
  <c r="BX850" i="4"/>
  <c r="BV850" i="4"/>
  <c r="BU850" i="4"/>
  <c r="BT850" i="4"/>
  <c r="BS850" i="4"/>
  <c r="BR850" i="4"/>
  <c r="BQ850" i="4"/>
  <c r="BP850" i="4"/>
  <c r="BO850" i="4"/>
  <c r="BN850" i="4"/>
  <c r="BM850" i="4"/>
  <c r="BL850" i="4"/>
  <c r="BK850" i="4"/>
  <c r="BJ850" i="4"/>
  <c r="BI850" i="4"/>
  <c r="BH850" i="4"/>
  <c r="BG850" i="4"/>
  <c r="BF850" i="4"/>
  <c r="BE850" i="4"/>
  <c r="BD850" i="4"/>
  <c r="BC850" i="4"/>
  <c r="BB850" i="4"/>
  <c r="BA850" i="4"/>
  <c r="AZ850" i="4"/>
  <c r="AX850" i="4"/>
  <c r="AW850" i="4"/>
  <c r="AV850" i="4"/>
  <c r="AU850" i="4"/>
  <c r="AT850" i="4"/>
  <c r="AS850" i="4"/>
  <c r="AR850" i="4"/>
  <c r="AQ850" i="4"/>
  <c r="AP850" i="4"/>
  <c r="AO850" i="4"/>
  <c r="AN850" i="4"/>
  <c r="AL850" i="4"/>
  <c r="AK850" i="4"/>
  <c r="AJ850" i="4"/>
  <c r="AH850" i="4"/>
  <c r="AG850" i="4"/>
  <c r="AF850" i="4"/>
  <c r="AE850" i="4"/>
  <c r="AD850" i="4"/>
  <c r="AC850" i="4"/>
  <c r="AB850" i="4"/>
  <c r="AA850" i="4"/>
  <c r="Z850" i="4"/>
  <c r="Y850" i="4"/>
  <c r="X850" i="4"/>
  <c r="V850" i="4"/>
  <c r="U850" i="4"/>
  <c r="T850" i="4"/>
  <c r="R850" i="4"/>
  <c r="Q850" i="4"/>
  <c r="P850" i="4"/>
  <c r="O850" i="4"/>
  <c r="N850" i="4"/>
  <c r="M850" i="4"/>
  <c r="L850" i="4"/>
  <c r="J850" i="4"/>
  <c r="I850" i="4"/>
  <c r="H850" i="4"/>
  <c r="ED849" i="4"/>
  <c r="EC849" i="4"/>
  <c r="EB849" i="4"/>
  <c r="EA849" i="4"/>
  <c r="DZ849" i="4"/>
  <c r="DY849" i="4"/>
  <c r="DX849" i="4"/>
  <c r="DV849" i="4"/>
  <c r="DU849" i="4"/>
  <c r="DT849" i="4"/>
  <c r="DR849" i="4"/>
  <c r="DQ849" i="4"/>
  <c r="DP849" i="4"/>
  <c r="DO849" i="4"/>
  <c r="DN849" i="4"/>
  <c r="DM849" i="4"/>
  <c r="DL849" i="4"/>
  <c r="DJ849" i="4"/>
  <c r="DI849" i="4"/>
  <c r="DH849" i="4"/>
  <c r="DG849" i="4"/>
  <c r="DF849" i="4"/>
  <c r="DE849" i="4"/>
  <c r="DD849" i="4"/>
  <c r="DB849" i="4"/>
  <c r="DA849" i="4"/>
  <c r="CZ849" i="4"/>
  <c r="CX849" i="4"/>
  <c r="CW849" i="4"/>
  <c r="CV849" i="4"/>
  <c r="CU849" i="4"/>
  <c r="CT849" i="4"/>
  <c r="CS849" i="4"/>
  <c r="CR849" i="4"/>
  <c r="CP849" i="4"/>
  <c r="CO849" i="4"/>
  <c r="CN849" i="4"/>
  <c r="CL849" i="4"/>
  <c r="CK849" i="4"/>
  <c r="CJ849" i="4"/>
  <c r="CH849" i="4"/>
  <c r="CG849" i="4"/>
  <c r="CF849" i="4"/>
  <c r="CE849" i="4"/>
  <c r="CD849" i="4"/>
  <c r="CC849" i="4"/>
  <c r="CB849" i="4"/>
  <c r="BZ849" i="4"/>
  <c r="BY849" i="4"/>
  <c r="BX849" i="4"/>
  <c r="BW849" i="4"/>
  <c r="BV849" i="4"/>
  <c r="BU849" i="4"/>
  <c r="BT849" i="4"/>
  <c r="BR849" i="4"/>
  <c r="BQ849" i="4"/>
  <c r="BP849" i="4"/>
  <c r="BN849" i="4"/>
  <c r="BM849" i="4"/>
  <c r="BL849" i="4"/>
  <c r="BK849" i="4"/>
  <c r="BJ849" i="4"/>
  <c r="BI849" i="4"/>
  <c r="BH849" i="4"/>
  <c r="BF849" i="4"/>
  <c r="BE849" i="4"/>
  <c r="BD849" i="4"/>
  <c r="BB849" i="4"/>
  <c r="BA849" i="4"/>
  <c r="AZ849" i="4"/>
  <c r="AX849" i="4"/>
  <c r="AW849" i="4"/>
  <c r="AV849" i="4"/>
  <c r="AT849" i="4"/>
  <c r="AS849" i="4"/>
  <c r="AR849" i="4"/>
  <c r="AP849" i="4"/>
  <c r="AO849" i="4"/>
  <c r="AN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R849" i="4"/>
  <c r="Q849" i="4"/>
  <c r="P849" i="4"/>
  <c r="O849" i="4"/>
  <c r="N849" i="4"/>
  <c r="M849" i="4"/>
  <c r="L849" i="4"/>
  <c r="J849" i="4"/>
  <c r="I849" i="4"/>
  <c r="H849" i="4"/>
  <c r="ED848" i="4"/>
  <c r="EC848" i="4"/>
  <c r="EB848" i="4"/>
  <c r="DZ848" i="4"/>
  <c r="DY848" i="4"/>
  <c r="DX848" i="4"/>
  <c r="DV848" i="4"/>
  <c r="DU848" i="4"/>
  <c r="DT848" i="4"/>
  <c r="DS848" i="4"/>
  <c r="DR848" i="4"/>
  <c r="DQ848" i="4"/>
  <c r="DP848" i="4"/>
  <c r="DN848" i="4"/>
  <c r="DM848" i="4"/>
  <c r="DL848" i="4"/>
  <c r="DJ848" i="4"/>
  <c r="DI848" i="4"/>
  <c r="DH848" i="4"/>
  <c r="DF848" i="4"/>
  <c r="DE848" i="4"/>
  <c r="DD848" i="4"/>
  <c r="DC848" i="4"/>
  <c r="DB848" i="4"/>
  <c r="DA848" i="4"/>
  <c r="CZ848" i="4"/>
  <c r="CY848" i="4"/>
  <c r="CX848" i="4"/>
  <c r="CW848" i="4"/>
  <c r="CV848" i="4"/>
  <c r="CU848" i="4"/>
  <c r="CT848" i="4"/>
  <c r="CS848" i="4"/>
  <c r="CR848" i="4"/>
  <c r="CP848" i="4"/>
  <c r="CO848" i="4"/>
  <c r="CN848" i="4"/>
  <c r="CM848" i="4"/>
  <c r="CL848" i="4"/>
  <c r="CK848" i="4"/>
  <c r="CJ848" i="4"/>
  <c r="CH848" i="4"/>
  <c r="CG848" i="4"/>
  <c r="CF848" i="4"/>
  <c r="CD848" i="4"/>
  <c r="CC848" i="4"/>
  <c r="CB848" i="4"/>
  <c r="BZ848" i="4"/>
  <c r="BY848" i="4"/>
  <c r="BX848" i="4"/>
  <c r="BV848" i="4"/>
  <c r="BU848" i="4"/>
  <c r="BT848" i="4"/>
  <c r="BS848" i="4"/>
  <c r="BR848" i="4"/>
  <c r="BQ848" i="4"/>
  <c r="BP848" i="4"/>
  <c r="BN848" i="4"/>
  <c r="BM848" i="4"/>
  <c r="BL848" i="4"/>
  <c r="BK848" i="4"/>
  <c r="BJ848" i="4"/>
  <c r="BI848" i="4"/>
  <c r="BH848" i="4"/>
  <c r="BG848" i="4"/>
  <c r="BF848" i="4"/>
  <c r="BE848" i="4"/>
  <c r="BD848" i="4"/>
  <c r="BB848" i="4"/>
  <c r="BA848" i="4"/>
  <c r="AZ848" i="4"/>
  <c r="AX848" i="4"/>
  <c r="AW848" i="4"/>
  <c r="AV848" i="4"/>
  <c r="AT848" i="4"/>
  <c r="AS848" i="4"/>
  <c r="AR848" i="4"/>
  <c r="AP848" i="4"/>
  <c r="AO848" i="4"/>
  <c r="AN848" i="4"/>
  <c r="AL848" i="4"/>
  <c r="AK848" i="4"/>
  <c r="AJ848" i="4"/>
  <c r="AH848" i="4"/>
  <c r="AG848" i="4"/>
  <c r="AF848" i="4"/>
  <c r="AE848" i="4"/>
  <c r="AD848" i="4"/>
  <c r="AC848" i="4"/>
  <c r="AB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J848" i="4"/>
  <c r="I848" i="4"/>
  <c r="H848" i="4"/>
  <c r="ED847" i="4"/>
  <c r="EC847" i="4"/>
  <c r="EB847" i="4"/>
  <c r="EA847" i="4"/>
  <c r="DZ847" i="4"/>
  <c r="DY847" i="4"/>
  <c r="DX847" i="4"/>
  <c r="DW847" i="4"/>
  <c r="DV847" i="4"/>
  <c r="DU847" i="4"/>
  <c r="DT847" i="4"/>
  <c r="DR847" i="4"/>
  <c r="DQ847" i="4"/>
  <c r="DP847" i="4"/>
  <c r="DO847" i="4"/>
  <c r="DN847" i="4"/>
  <c r="DM847" i="4"/>
  <c r="DL847" i="4"/>
  <c r="DJ847" i="4"/>
  <c r="DI847" i="4"/>
  <c r="DH847" i="4"/>
  <c r="DG847" i="4"/>
  <c r="DF847" i="4"/>
  <c r="DE847" i="4"/>
  <c r="DD847" i="4"/>
  <c r="DB847" i="4"/>
  <c r="DA847" i="4"/>
  <c r="CZ847" i="4"/>
  <c r="CY847" i="4"/>
  <c r="CX847" i="4"/>
  <c r="CW847" i="4"/>
  <c r="CV847" i="4"/>
  <c r="CT847" i="4"/>
  <c r="CS847" i="4"/>
  <c r="CR847" i="4"/>
  <c r="CP847" i="4"/>
  <c r="CO847" i="4"/>
  <c r="CN847" i="4"/>
  <c r="CM847" i="4"/>
  <c r="CL847" i="4"/>
  <c r="CK847" i="4"/>
  <c r="CJ847" i="4"/>
  <c r="CI847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V847" i="4"/>
  <c r="BU847" i="4"/>
  <c r="BT847" i="4"/>
  <c r="BR847" i="4"/>
  <c r="BQ847" i="4"/>
  <c r="BP847" i="4"/>
  <c r="BO847" i="4"/>
  <c r="BN847" i="4"/>
  <c r="BM847" i="4"/>
  <c r="BL847" i="4"/>
  <c r="BJ847" i="4"/>
  <c r="BI847" i="4"/>
  <c r="BH847" i="4"/>
  <c r="BG847" i="4"/>
  <c r="BF847" i="4"/>
  <c r="BE847" i="4"/>
  <c r="BD847" i="4"/>
  <c r="BC847" i="4"/>
  <c r="BB847" i="4"/>
  <c r="BA847" i="4"/>
  <c r="AZ847" i="4"/>
  <c r="AX847" i="4"/>
  <c r="AW847" i="4"/>
  <c r="AV847" i="4"/>
  <c r="AT847" i="4"/>
  <c r="AS847" i="4"/>
  <c r="AR847" i="4"/>
  <c r="AQ847" i="4"/>
  <c r="AP847" i="4"/>
  <c r="AO847" i="4"/>
  <c r="AN847" i="4"/>
  <c r="AL847" i="4"/>
  <c r="AK847" i="4"/>
  <c r="AJ847" i="4"/>
  <c r="AH847" i="4"/>
  <c r="AG847" i="4"/>
  <c r="AF847" i="4"/>
  <c r="AD847" i="4"/>
  <c r="AC847" i="4"/>
  <c r="AB847" i="4"/>
  <c r="AA847" i="4"/>
  <c r="Z847" i="4"/>
  <c r="Y847" i="4"/>
  <c r="X847" i="4"/>
  <c r="V847" i="4"/>
  <c r="U847" i="4"/>
  <c r="T847" i="4"/>
  <c r="R847" i="4"/>
  <c r="Q847" i="4"/>
  <c r="P847" i="4"/>
  <c r="O847" i="4"/>
  <c r="N847" i="4"/>
  <c r="M847" i="4"/>
  <c r="L847" i="4"/>
  <c r="J847" i="4"/>
  <c r="I847" i="4"/>
  <c r="H847" i="4"/>
  <c r="ED846" i="4"/>
  <c r="EC846" i="4"/>
  <c r="EB846" i="4"/>
  <c r="EA846" i="4"/>
  <c r="DZ846" i="4"/>
  <c r="DY846" i="4"/>
  <c r="DX846" i="4"/>
  <c r="DV846" i="4"/>
  <c r="DU846" i="4"/>
  <c r="DT846" i="4"/>
  <c r="DS846" i="4"/>
  <c r="DR846" i="4"/>
  <c r="DQ846" i="4"/>
  <c r="DP846" i="4"/>
  <c r="DN846" i="4"/>
  <c r="DM846" i="4"/>
  <c r="DL846" i="4"/>
  <c r="DK846" i="4"/>
  <c r="DJ846" i="4"/>
  <c r="DI846" i="4"/>
  <c r="DH846" i="4"/>
  <c r="DG846" i="4"/>
  <c r="DF846" i="4"/>
  <c r="DE846" i="4"/>
  <c r="DD846" i="4"/>
  <c r="DC846" i="4"/>
  <c r="DB846" i="4"/>
  <c r="DA846" i="4"/>
  <c r="CZ846" i="4"/>
  <c r="CY846" i="4"/>
  <c r="CX846" i="4"/>
  <c r="CW846" i="4"/>
  <c r="CV846" i="4"/>
  <c r="CT846" i="4"/>
  <c r="CS846" i="4"/>
  <c r="CR846" i="4"/>
  <c r="CP846" i="4"/>
  <c r="CO846" i="4"/>
  <c r="CN846" i="4"/>
  <c r="CL846" i="4"/>
  <c r="CK846" i="4"/>
  <c r="CJ846" i="4"/>
  <c r="CH846" i="4"/>
  <c r="CG846" i="4"/>
  <c r="CF846" i="4"/>
  <c r="CD846" i="4"/>
  <c r="CC846" i="4"/>
  <c r="CB846" i="4"/>
  <c r="BZ846" i="4"/>
  <c r="BY846" i="4"/>
  <c r="BX846" i="4"/>
  <c r="BV846" i="4"/>
  <c r="BU846" i="4"/>
  <c r="BT846" i="4"/>
  <c r="BS846" i="4"/>
  <c r="BR846" i="4"/>
  <c r="BQ846" i="4"/>
  <c r="BP846" i="4"/>
  <c r="BO846" i="4"/>
  <c r="BN846" i="4"/>
  <c r="BM846" i="4"/>
  <c r="BL846" i="4"/>
  <c r="BJ846" i="4"/>
  <c r="BI846" i="4"/>
  <c r="BH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L846" i="4"/>
  <c r="AK846" i="4"/>
  <c r="AJ846" i="4"/>
  <c r="AH846" i="4"/>
  <c r="AG846" i="4"/>
  <c r="AF846" i="4"/>
  <c r="AE846" i="4"/>
  <c r="AD846" i="4"/>
  <c r="AC846" i="4"/>
  <c r="AB846" i="4"/>
  <c r="AA846" i="4"/>
  <c r="Z846" i="4"/>
  <c r="Y846" i="4"/>
  <c r="X846" i="4"/>
  <c r="V846" i="4"/>
  <c r="U846" i="4"/>
  <c r="T846" i="4"/>
  <c r="R846" i="4"/>
  <c r="Q846" i="4"/>
  <c r="P846" i="4"/>
  <c r="N846" i="4"/>
  <c r="M846" i="4"/>
  <c r="L846" i="4"/>
  <c r="K846" i="4"/>
  <c r="J846" i="4"/>
  <c r="I846" i="4"/>
  <c r="H846" i="4"/>
  <c r="ED845" i="4"/>
  <c r="EC845" i="4"/>
  <c r="EB845" i="4"/>
  <c r="EA845" i="4"/>
  <c r="DZ845" i="4"/>
  <c r="DY845" i="4"/>
  <c r="DX845" i="4"/>
  <c r="DV845" i="4"/>
  <c r="DU845" i="4"/>
  <c r="DT845" i="4"/>
  <c r="DS845" i="4"/>
  <c r="DR845" i="4"/>
  <c r="DQ845" i="4"/>
  <c r="DP845" i="4"/>
  <c r="DO845" i="4"/>
  <c r="DN845" i="4"/>
  <c r="DM845" i="4"/>
  <c r="DL845" i="4"/>
  <c r="DK845" i="4"/>
  <c r="DJ845" i="4"/>
  <c r="DI845" i="4"/>
  <c r="DH845" i="4"/>
  <c r="DG845" i="4"/>
  <c r="DF845" i="4"/>
  <c r="DE845" i="4"/>
  <c r="DD845" i="4"/>
  <c r="DC845" i="4"/>
  <c r="DB845" i="4"/>
  <c r="DA845" i="4"/>
  <c r="CZ845" i="4"/>
  <c r="CY845" i="4"/>
  <c r="CX845" i="4"/>
  <c r="CW845" i="4"/>
  <c r="CV845" i="4"/>
  <c r="CU845" i="4"/>
  <c r="CT845" i="4"/>
  <c r="CS845" i="4"/>
  <c r="CR845" i="4"/>
  <c r="CQ845" i="4"/>
  <c r="CP845" i="4"/>
  <c r="CO845" i="4"/>
  <c r="CN845" i="4"/>
  <c r="CM845" i="4"/>
  <c r="CL845" i="4"/>
  <c r="CK845" i="4"/>
  <c r="CJ845" i="4"/>
  <c r="CH845" i="4"/>
  <c r="CG845" i="4"/>
  <c r="CF845" i="4"/>
  <c r="CD845" i="4"/>
  <c r="CC845" i="4"/>
  <c r="CB845" i="4"/>
  <c r="BZ845" i="4"/>
  <c r="BY845" i="4"/>
  <c r="BX845" i="4"/>
  <c r="BW845" i="4"/>
  <c r="BV845" i="4"/>
  <c r="BU845" i="4"/>
  <c r="BT845" i="4"/>
  <c r="BR845" i="4"/>
  <c r="BQ845" i="4"/>
  <c r="BP845" i="4"/>
  <c r="BO845" i="4"/>
  <c r="BN845" i="4"/>
  <c r="BM845" i="4"/>
  <c r="BL845" i="4"/>
  <c r="BJ845" i="4"/>
  <c r="BI845" i="4"/>
  <c r="BH845" i="4"/>
  <c r="BG845" i="4"/>
  <c r="BF845" i="4"/>
  <c r="BE845" i="4"/>
  <c r="BD845" i="4"/>
  <c r="BB845" i="4"/>
  <c r="BA845" i="4"/>
  <c r="AZ845" i="4"/>
  <c r="AX845" i="4"/>
  <c r="AW845" i="4"/>
  <c r="AV845" i="4"/>
  <c r="AU845" i="4"/>
  <c r="AT845" i="4"/>
  <c r="AS845" i="4"/>
  <c r="AR845" i="4"/>
  <c r="AP845" i="4"/>
  <c r="AO845" i="4"/>
  <c r="AN845" i="4"/>
  <c r="AL845" i="4"/>
  <c r="AK845" i="4"/>
  <c r="AJ845" i="4"/>
  <c r="AI845" i="4"/>
  <c r="AH845" i="4"/>
  <c r="AG845" i="4"/>
  <c r="AF845" i="4"/>
  <c r="AE845" i="4"/>
  <c r="AD845" i="4"/>
  <c r="AC845" i="4"/>
  <c r="AB845" i="4"/>
  <c r="Z845" i="4"/>
  <c r="Y845" i="4"/>
  <c r="X845" i="4"/>
  <c r="V845" i="4"/>
  <c r="U845" i="4"/>
  <c r="T845" i="4"/>
  <c r="R845" i="4"/>
  <c r="Q845" i="4"/>
  <c r="P845" i="4"/>
  <c r="N845" i="4"/>
  <c r="M845" i="4"/>
  <c r="L845" i="4"/>
  <c r="J845" i="4"/>
  <c r="I845" i="4"/>
  <c r="H845" i="4"/>
  <c r="EE844" i="4"/>
  <c r="ED844" i="4"/>
  <c r="EC844" i="4"/>
  <c r="EB844" i="4"/>
  <c r="DZ844" i="4"/>
  <c r="DY844" i="4"/>
  <c r="DX844" i="4"/>
  <c r="DW844" i="4"/>
  <c r="DV844" i="4"/>
  <c r="DU844" i="4"/>
  <c r="DT844" i="4"/>
  <c r="DS844" i="4"/>
  <c r="DR844" i="4"/>
  <c r="DQ844" i="4"/>
  <c r="DP844" i="4"/>
  <c r="DN844" i="4"/>
  <c r="DM844" i="4"/>
  <c r="DL844" i="4"/>
  <c r="DJ844" i="4"/>
  <c r="DI844" i="4"/>
  <c r="DH844" i="4"/>
  <c r="DG844" i="4"/>
  <c r="DF844" i="4"/>
  <c r="DE844" i="4"/>
  <c r="DD844" i="4"/>
  <c r="DB844" i="4"/>
  <c r="DA844" i="4"/>
  <c r="CZ844" i="4"/>
  <c r="CY844" i="4"/>
  <c r="CX844" i="4"/>
  <c r="CW844" i="4"/>
  <c r="CV844" i="4"/>
  <c r="CU844" i="4"/>
  <c r="CT844" i="4"/>
  <c r="CS844" i="4"/>
  <c r="CR844" i="4"/>
  <c r="CP844" i="4"/>
  <c r="CO844" i="4"/>
  <c r="CN844" i="4"/>
  <c r="CL844" i="4"/>
  <c r="CK844" i="4"/>
  <c r="CJ844" i="4"/>
  <c r="CH844" i="4"/>
  <c r="CG844" i="4"/>
  <c r="CF844" i="4"/>
  <c r="CD844" i="4"/>
  <c r="CC844" i="4"/>
  <c r="CB844" i="4"/>
  <c r="CA844" i="4"/>
  <c r="BZ844" i="4"/>
  <c r="BY844" i="4"/>
  <c r="BX844" i="4"/>
  <c r="BV844" i="4"/>
  <c r="BU844" i="4"/>
  <c r="BT844" i="4"/>
  <c r="BS844" i="4"/>
  <c r="BR844" i="4"/>
  <c r="BQ844" i="4"/>
  <c r="BP844" i="4"/>
  <c r="BN844" i="4"/>
  <c r="BM844" i="4"/>
  <c r="BL844" i="4"/>
  <c r="BK844" i="4"/>
  <c r="BJ844" i="4"/>
  <c r="BI844" i="4"/>
  <c r="BH844" i="4"/>
  <c r="BF844" i="4"/>
  <c r="BE844" i="4"/>
  <c r="BD844" i="4"/>
  <c r="BB844" i="4"/>
  <c r="BA844" i="4"/>
  <c r="AZ844" i="4"/>
  <c r="AY844" i="4"/>
  <c r="AX844" i="4"/>
  <c r="AW844" i="4"/>
  <c r="AV844" i="4"/>
  <c r="AU844" i="4"/>
  <c r="AT844" i="4"/>
  <c r="AS844" i="4"/>
  <c r="AR844" i="4"/>
  <c r="AP844" i="4"/>
  <c r="AO844" i="4"/>
  <c r="AN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V844" i="4"/>
  <c r="U844" i="4"/>
  <c r="T844" i="4"/>
  <c r="S844" i="4"/>
  <c r="R844" i="4"/>
  <c r="Q844" i="4"/>
  <c r="P844" i="4"/>
  <c r="N844" i="4"/>
  <c r="M844" i="4"/>
  <c r="L844" i="4"/>
  <c r="K844" i="4"/>
  <c r="J844" i="4"/>
  <c r="I844" i="4"/>
  <c r="H844" i="4"/>
  <c r="ED843" i="4"/>
  <c r="EC843" i="4"/>
  <c r="EB843" i="4"/>
  <c r="EA843" i="4"/>
  <c r="DZ843" i="4"/>
  <c r="DY843" i="4"/>
  <c r="DX843" i="4"/>
  <c r="DW843" i="4"/>
  <c r="DV843" i="4"/>
  <c r="DU843" i="4"/>
  <c r="DT843" i="4"/>
  <c r="DR843" i="4"/>
  <c r="DQ843" i="4"/>
  <c r="DP843" i="4"/>
  <c r="DN843" i="4"/>
  <c r="DM843" i="4"/>
  <c r="DL843" i="4"/>
  <c r="DK843" i="4"/>
  <c r="DJ843" i="4"/>
  <c r="DI843" i="4"/>
  <c r="DH843" i="4"/>
  <c r="DF843" i="4"/>
  <c r="DE843" i="4"/>
  <c r="DD843" i="4"/>
  <c r="DC843" i="4"/>
  <c r="DB843" i="4"/>
  <c r="DA843" i="4"/>
  <c r="CZ843" i="4"/>
  <c r="CX843" i="4"/>
  <c r="CW843" i="4"/>
  <c r="CV843" i="4"/>
  <c r="CU843" i="4"/>
  <c r="CT843" i="4"/>
  <c r="CS843" i="4"/>
  <c r="CR843" i="4"/>
  <c r="CP843" i="4"/>
  <c r="CO843" i="4"/>
  <c r="CN843" i="4"/>
  <c r="CM843" i="4"/>
  <c r="CL843" i="4"/>
  <c r="CK843" i="4"/>
  <c r="CJ843" i="4"/>
  <c r="CI843" i="4"/>
  <c r="CH843" i="4"/>
  <c r="CG843" i="4"/>
  <c r="CF843" i="4"/>
  <c r="CD843" i="4"/>
  <c r="CC843" i="4"/>
  <c r="CB843" i="4"/>
  <c r="CA843" i="4"/>
  <c r="BZ843" i="4"/>
  <c r="BY843" i="4"/>
  <c r="BX843" i="4"/>
  <c r="BW843" i="4"/>
  <c r="BV843" i="4"/>
  <c r="BU843" i="4"/>
  <c r="BT843" i="4"/>
  <c r="BS843" i="4"/>
  <c r="BR843" i="4"/>
  <c r="BQ843" i="4"/>
  <c r="BP843" i="4"/>
  <c r="BO843" i="4"/>
  <c r="BN843" i="4"/>
  <c r="BM843" i="4"/>
  <c r="BL843" i="4"/>
  <c r="BK843" i="4"/>
  <c r="BJ843" i="4"/>
  <c r="BI843" i="4"/>
  <c r="BH843" i="4"/>
  <c r="BF843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P843" i="4"/>
  <c r="AO843" i="4"/>
  <c r="AN843" i="4"/>
  <c r="AL843" i="4"/>
  <c r="AK843" i="4"/>
  <c r="AJ843" i="4"/>
  <c r="AI843" i="4"/>
  <c r="AH843" i="4"/>
  <c r="AG843" i="4"/>
  <c r="AF843" i="4"/>
  <c r="AD843" i="4"/>
  <c r="AC843" i="4"/>
  <c r="AB843" i="4"/>
  <c r="Z843" i="4"/>
  <c r="Y843" i="4"/>
  <c r="X843" i="4"/>
  <c r="W843" i="4"/>
  <c r="V843" i="4"/>
  <c r="U843" i="4"/>
  <c r="T843" i="4"/>
  <c r="S843" i="4"/>
  <c r="R843" i="4"/>
  <c r="Q843" i="4"/>
  <c r="P843" i="4"/>
  <c r="N843" i="4"/>
  <c r="M843" i="4"/>
  <c r="L843" i="4"/>
  <c r="J843" i="4"/>
  <c r="I843" i="4"/>
  <c r="H843" i="4"/>
  <c r="EE842" i="4"/>
  <c r="ED842" i="4"/>
  <c r="EC842" i="4"/>
  <c r="EB842" i="4"/>
  <c r="EA842" i="4"/>
  <c r="DZ842" i="4"/>
  <c r="DY842" i="4"/>
  <c r="DX842" i="4"/>
  <c r="DV842" i="4"/>
  <c r="DU842" i="4"/>
  <c r="DT842" i="4"/>
  <c r="DR842" i="4"/>
  <c r="DQ842" i="4"/>
  <c r="DP842" i="4"/>
  <c r="DO842" i="4"/>
  <c r="DN842" i="4"/>
  <c r="DM842" i="4"/>
  <c r="DL842" i="4"/>
  <c r="DK842" i="4"/>
  <c r="DJ842" i="4"/>
  <c r="DI842" i="4"/>
  <c r="DH842" i="4"/>
  <c r="DF842" i="4"/>
  <c r="DE842" i="4"/>
  <c r="DD842" i="4"/>
  <c r="DC842" i="4"/>
  <c r="DB842" i="4"/>
  <c r="DA842" i="4"/>
  <c r="CZ842" i="4"/>
  <c r="CY842" i="4"/>
  <c r="CX842" i="4"/>
  <c r="CW842" i="4"/>
  <c r="CV842" i="4"/>
  <c r="CU842" i="4"/>
  <c r="CT842" i="4"/>
  <c r="CS842" i="4"/>
  <c r="CR842" i="4"/>
  <c r="CQ842" i="4"/>
  <c r="CP842" i="4"/>
  <c r="CO842" i="4"/>
  <c r="CN842" i="4"/>
  <c r="CM842" i="4"/>
  <c r="CL842" i="4"/>
  <c r="CK842" i="4"/>
  <c r="CJ842" i="4"/>
  <c r="CH842" i="4"/>
  <c r="CG842" i="4"/>
  <c r="CF842" i="4"/>
  <c r="CE842" i="4"/>
  <c r="CD842" i="4"/>
  <c r="CC842" i="4"/>
  <c r="CB842" i="4"/>
  <c r="BZ842" i="4"/>
  <c r="BY842" i="4"/>
  <c r="BX842" i="4"/>
  <c r="BV842" i="4"/>
  <c r="BU842" i="4"/>
  <c r="BT842" i="4"/>
  <c r="BR842" i="4"/>
  <c r="BQ842" i="4"/>
  <c r="BP842" i="4"/>
  <c r="BO842" i="4"/>
  <c r="BN842" i="4"/>
  <c r="BM842" i="4"/>
  <c r="BL842" i="4"/>
  <c r="BK842" i="4"/>
  <c r="BJ842" i="4"/>
  <c r="BI842" i="4"/>
  <c r="BH842" i="4"/>
  <c r="BG842" i="4"/>
  <c r="BF842" i="4"/>
  <c r="BE842" i="4"/>
  <c r="BD842" i="4"/>
  <c r="BC842" i="4"/>
  <c r="BB842" i="4"/>
  <c r="BA842" i="4"/>
  <c r="AZ842" i="4"/>
  <c r="AX842" i="4"/>
  <c r="AW842" i="4"/>
  <c r="AV842" i="4"/>
  <c r="AT842" i="4"/>
  <c r="AS842" i="4"/>
  <c r="AR842" i="4"/>
  <c r="AP842" i="4"/>
  <c r="AO842" i="4"/>
  <c r="AN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R842" i="4"/>
  <c r="Q842" i="4"/>
  <c r="P842" i="4"/>
  <c r="N842" i="4"/>
  <c r="M842" i="4"/>
  <c r="L842" i="4"/>
  <c r="J842" i="4"/>
  <c r="I842" i="4"/>
  <c r="H842" i="4"/>
  <c r="EE841" i="4"/>
  <c r="ED841" i="4"/>
  <c r="EC841" i="4"/>
  <c r="EB841" i="4"/>
  <c r="DZ841" i="4"/>
  <c r="DY841" i="4"/>
  <c r="DX841" i="4"/>
  <c r="DW841" i="4"/>
  <c r="DV841" i="4"/>
  <c r="DU841" i="4"/>
  <c r="DT841" i="4"/>
  <c r="DR841" i="4"/>
  <c r="DQ841" i="4"/>
  <c r="DP841" i="4"/>
  <c r="DO841" i="4"/>
  <c r="DN841" i="4"/>
  <c r="DM841" i="4"/>
  <c r="DL841" i="4"/>
  <c r="DK841" i="4"/>
  <c r="DJ841" i="4"/>
  <c r="DI841" i="4"/>
  <c r="DH841" i="4"/>
  <c r="DG841" i="4"/>
  <c r="DF841" i="4"/>
  <c r="DE841" i="4"/>
  <c r="DD841" i="4"/>
  <c r="DB841" i="4"/>
  <c r="DA841" i="4"/>
  <c r="CZ841" i="4"/>
  <c r="CY841" i="4"/>
  <c r="CX841" i="4"/>
  <c r="CW841" i="4"/>
  <c r="CV841" i="4"/>
  <c r="CU841" i="4"/>
  <c r="CT841" i="4"/>
  <c r="CS841" i="4"/>
  <c r="CR841" i="4"/>
  <c r="CP841" i="4"/>
  <c r="CO841" i="4"/>
  <c r="CN841" i="4"/>
  <c r="CM841" i="4"/>
  <c r="CL841" i="4"/>
  <c r="CK841" i="4"/>
  <c r="CJ841" i="4"/>
  <c r="CH841" i="4"/>
  <c r="CG841" i="4"/>
  <c r="CF841" i="4"/>
  <c r="CE841" i="4"/>
  <c r="CD841" i="4"/>
  <c r="CC841" i="4"/>
  <c r="CB841" i="4"/>
  <c r="BZ841" i="4"/>
  <c r="BY841" i="4"/>
  <c r="BX841" i="4"/>
  <c r="BV841" i="4"/>
  <c r="BU841" i="4"/>
  <c r="BT841" i="4"/>
  <c r="BR841" i="4"/>
  <c r="BQ841" i="4"/>
  <c r="BP841" i="4"/>
  <c r="BO841" i="4"/>
  <c r="BN841" i="4"/>
  <c r="BM841" i="4"/>
  <c r="BL841" i="4"/>
  <c r="BK841" i="4"/>
  <c r="BJ841" i="4"/>
  <c r="BI841" i="4"/>
  <c r="BH841" i="4"/>
  <c r="BF841" i="4"/>
  <c r="BE841" i="4"/>
  <c r="BD841" i="4"/>
  <c r="BC841" i="4"/>
  <c r="BB841" i="4"/>
  <c r="BA841" i="4"/>
  <c r="AZ841" i="4"/>
  <c r="AY841" i="4"/>
  <c r="AX841" i="4"/>
  <c r="AW841" i="4"/>
  <c r="AV841" i="4"/>
  <c r="AT841" i="4"/>
  <c r="AS841" i="4"/>
  <c r="AR841" i="4"/>
  <c r="AP841" i="4"/>
  <c r="AO841" i="4"/>
  <c r="AN841" i="4"/>
  <c r="AL841" i="4"/>
  <c r="AK841" i="4"/>
  <c r="AJ841" i="4"/>
  <c r="AI841" i="4"/>
  <c r="AH841" i="4"/>
  <c r="AG841" i="4"/>
  <c r="AF841" i="4"/>
  <c r="AE841" i="4"/>
  <c r="AD841" i="4"/>
  <c r="AC841" i="4"/>
  <c r="AB841" i="4"/>
  <c r="Z841" i="4"/>
  <c r="Y841" i="4"/>
  <c r="X841" i="4"/>
  <c r="W841" i="4"/>
  <c r="V841" i="4"/>
  <c r="U841" i="4"/>
  <c r="T841" i="4"/>
  <c r="R841" i="4"/>
  <c r="Q841" i="4"/>
  <c r="P841" i="4"/>
  <c r="N841" i="4"/>
  <c r="M841" i="4"/>
  <c r="L841" i="4"/>
  <c r="J841" i="4"/>
  <c r="I841" i="4"/>
  <c r="H841" i="4"/>
  <c r="ED840" i="4"/>
  <c r="EC840" i="4"/>
  <c r="EB840" i="4"/>
  <c r="EA840" i="4"/>
  <c r="DZ840" i="4"/>
  <c r="DY840" i="4"/>
  <c r="DX840" i="4"/>
  <c r="DV840" i="4"/>
  <c r="DU840" i="4"/>
  <c r="DT840" i="4"/>
  <c r="DS840" i="4"/>
  <c r="DR840" i="4"/>
  <c r="DQ840" i="4"/>
  <c r="DP840" i="4"/>
  <c r="DN840" i="4"/>
  <c r="DM840" i="4"/>
  <c r="DL840" i="4"/>
  <c r="DK840" i="4"/>
  <c r="DJ840" i="4"/>
  <c r="DI840" i="4"/>
  <c r="DH840" i="4"/>
  <c r="DG840" i="4"/>
  <c r="DF840" i="4"/>
  <c r="DE840" i="4"/>
  <c r="DD840" i="4"/>
  <c r="DC840" i="4"/>
  <c r="DB840" i="4"/>
  <c r="DA840" i="4"/>
  <c r="CZ840" i="4"/>
  <c r="CY840" i="4"/>
  <c r="CX840" i="4"/>
  <c r="CW840" i="4"/>
  <c r="CV840" i="4"/>
  <c r="CT840" i="4"/>
  <c r="CS840" i="4"/>
  <c r="CR840" i="4"/>
  <c r="CP840" i="4"/>
  <c r="CO840" i="4"/>
  <c r="CN840" i="4"/>
  <c r="CL840" i="4"/>
  <c r="CK840" i="4"/>
  <c r="CJ840" i="4"/>
  <c r="CH840" i="4"/>
  <c r="CG840" i="4"/>
  <c r="CF840" i="4"/>
  <c r="CD840" i="4"/>
  <c r="CC840" i="4"/>
  <c r="CB840" i="4"/>
  <c r="CA840" i="4"/>
  <c r="BZ840" i="4"/>
  <c r="BY840" i="4"/>
  <c r="BX840" i="4"/>
  <c r="BV840" i="4"/>
  <c r="BU840" i="4"/>
  <c r="BT840" i="4"/>
  <c r="BR840" i="4"/>
  <c r="BQ840" i="4"/>
  <c r="BP840" i="4"/>
  <c r="BO840" i="4"/>
  <c r="BN840" i="4"/>
  <c r="BM840" i="4"/>
  <c r="BL840" i="4"/>
  <c r="BJ840" i="4"/>
  <c r="BI840" i="4"/>
  <c r="BH840" i="4"/>
  <c r="BF840" i="4"/>
  <c r="BE840" i="4"/>
  <c r="BD840" i="4"/>
  <c r="BC840" i="4"/>
  <c r="BB840" i="4"/>
  <c r="BA840" i="4"/>
  <c r="AZ840" i="4"/>
  <c r="AX840" i="4"/>
  <c r="AW840" i="4"/>
  <c r="AV840" i="4"/>
  <c r="AT840" i="4"/>
  <c r="AS840" i="4"/>
  <c r="AR840" i="4"/>
  <c r="AQ840" i="4"/>
  <c r="AP840" i="4"/>
  <c r="AO840" i="4"/>
  <c r="AN840" i="4"/>
  <c r="AL840" i="4"/>
  <c r="AK840" i="4"/>
  <c r="AJ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N840" i="4"/>
  <c r="M840" i="4"/>
  <c r="L840" i="4"/>
  <c r="J840" i="4"/>
  <c r="I840" i="4"/>
  <c r="H840" i="4"/>
  <c r="ED839" i="4"/>
  <c r="EC839" i="4"/>
  <c r="EB839" i="4"/>
  <c r="DZ839" i="4"/>
  <c r="DY839" i="4"/>
  <c r="DX839" i="4"/>
  <c r="DW839" i="4"/>
  <c r="DV839" i="4"/>
  <c r="DU839" i="4"/>
  <c r="DT839" i="4"/>
  <c r="DS839" i="4"/>
  <c r="DR839" i="4"/>
  <c r="DQ839" i="4"/>
  <c r="DP839" i="4"/>
  <c r="DN839" i="4"/>
  <c r="DM839" i="4"/>
  <c r="DL839" i="4"/>
  <c r="DK839" i="4"/>
  <c r="DJ839" i="4"/>
  <c r="DI839" i="4"/>
  <c r="DH839" i="4"/>
  <c r="DF839" i="4"/>
  <c r="DE839" i="4"/>
  <c r="DD839" i="4"/>
  <c r="DC839" i="4"/>
  <c r="DB839" i="4"/>
  <c r="DA839" i="4"/>
  <c r="CZ839" i="4"/>
  <c r="CX839" i="4"/>
  <c r="CW839" i="4"/>
  <c r="CV839" i="4"/>
  <c r="CT839" i="4"/>
  <c r="CS839" i="4"/>
  <c r="CR839" i="4"/>
  <c r="CQ839" i="4"/>
  <c r="CP839" i="4"/>
  <c r="CO839" i="4"/>
  <c r="CN839" i="4"/>
  <c r="CM839" i="4"/>
  <c r="CL839" i="4"/>
  <c r="CK839" i="4"/>
  <c r="CJ839" i="4"/>
  <c r="CH839" i="4"/>
  <c r="CG839" i="4"/>
  <c r="CF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BQ839" i="4"/>
  <c r="BP839" i="4"/>
  <c r="BN839" i="4"/>
  <c r="BM839" i="4"/>
  <c r="BL839" i="4"/>
  <c r="BJ839" i="4"/>
  <c r="BI839" i="4"/>
  <c r="BH839" i="4"/>
  <c r="BF839" i="4"/>
  <c r="BE839" i="4"/>
  <c r="BD839" i="4"/>
  <c r="BB839" i="4"/>
  <c r="BA839" i="4"/>
  <c r="AZ839" i="4"/>
  <c r="AY839" i="4"/>
  <c r="AX839" i="4"/>
  <c r="AW839" i="4"/>
  <c r="AV839" i="4"/>
  <c r="AT839" i="4"/>
  <c r="AS839" i="4"/>
  <c r="AR839" i="4"/>
  <c r="AQ839" i="4"/>
  <c r="AP839" i="4"/>
  <c r="AO839" i="4"/>
  <c r="AN839" i="4"/>
  <c r="AL839" i="4"/>
  <c r="AK839" i="4"/>
  <c r="AJ839" i="4"/>
  <c r="AH839" i="4"/>
  <c r="AG839" i="4"/>
  <c r="AF839" i="4"/>
  <c r="AD839" i="4"/>
  <c r="AC839" i="4"/>
  <c r="AB839" i="4"/>
  <c r="Z839" i="4"/>
  <c r="Y839" i="4"/>
  <c r="X839" i="4"/>
  <c r="W839" i="4"/>
  <c r="V839" i="4"/>
  <c r="U839" i="4"/>
  <c r="T839" i="4"/>
  <c r="R839" i="4"/>
  <c r="Q839" i="4"/>
  <c r="P839" i="4"/>
  <c r="O839" i="4"/>
  <c r="N839" i="4"/>
  <c r="M839" i="4"/>
  <c r="L839" i="4"/>
  <c r="K839" i="4"/>
  <c r="J839" i="4"/>
  <c r="I839" i="4"/>
  <c r="H839" i="4"/>
  <c r="EE838" i="4"/>
  <c r="ED838" i="4"/>
  <c r="EC838" i="4"/>
  <c r="EB838" i="4"/>
  <c r="DZ838" i="4"/>
  <c r="DY838" i="4"/>
  <c r="DX838" i="4"/>
  <c r="DV838" i="4"/>
  <c r="DU838" i="4"/>
  <c r="DT838" i="4"/>
  <c r="DR838" i="4"/>
  <c r="DQ838" i="4"/>
  <c r="DP838" i="4"/>
  <c r="DN838" i="4"/>
  <c r="DM838" i="4"/>
  <c r="DL838" i="4"/>
  <c r="DK838" i="4"/>
  <c r="DJ838" i="4"/>
  <c r="DI838" i="4"/>
  <c r="DH838" i="4"/>
  <c r="DF838" i="4"/>
  <c r="DE838" i="4"/>
  <c r="DD838" i="4"/>
  <c r="DC838" i="4"/>
  <c r="DB838" i="4"/>
  <c r="DA838" i="4"/>
  <c r="CZ838" i="4"/>
  <c r="CY838" i="4"/>
  <c r="CX838" i="4"/>
  <c r="CW838" i="4"/>
  <c r="CV838" i="4"/>
  <c r="CU838" i="4"/>
  <c r="CT838" i="4"/>
  <c r="CS838" i="4"/>
  <c r="CR838" i="4"/>
  <c r="CQ838" i="4"/>
  <c r="CP838" i="4"/>
  <c r="CO838" i="4"/>
  <c r="CN838" i="4"/>
  <c r="CL838" i="4"/>
  <c r="CK838" i="4"/>
  <c r="CJ838" i="4"/>
  <c r="CI838" i="4"/>
  <c r="CH838" i="4"/>
  <c r="CG838" i="4"/>
  <c r="CF838" i="4"/>
  <c r="CD838" i="4"/>
  <c r="CC838" i="4"/>
  <c r="CB838" i="4"/>
  <c r="CA838" i="4"/>
  <c r="BZ838" i="4"/>
  <c r="BY838" i="4"/>
  <c r="BX838" i="4"/>
  <c r="BV838" i="4"/>
  <c r="BU838" i="4"/>
  <c r="BT838" i="4"/>
  <c r="BR838" i="4"/>
  <c r="BQ838" i="4"/>
  <c r="BP838" i="4"/>
  <c r="BN838" i="4"/>
  <c r="BM838" i="4"/>
  <c r="BL838" i="4"/>
  <c r="BJ838" i="4"/>
  <c r="BI838" i="4"/>
  <c r="BH838" i="4"/>
  <c r="BF838" i="4"/>
  <c r="BE838" i="4"/>
  <c r="BD838" i="4"/>
  <c r="BB838" i="4"/>
  <c r="BA838" i="4"/>
  <c r="AZ838" i="4"/>
  <c r="AX838" i="4"/>
  <c r="AW838" i="4"/>
  <c r="AV838" i="4"/>
  <c r="AT838" i="4"/>
  <c r="AS838" i="4"/>
  <c r="AR838" i="4"/>
  <c r="AP838" i="4"/>
  <c r="AO838" i="4"/>
  <c r="AN838" i="4"/>
  <c r="AL838" i="4"/>
  <c r="AK838" i="4"/>
  <c r="AJ838" i="4"/>
  <c r="AH838" i="4"/>
  <c r="AG838" i="4"/>
  <c r="AF838" i="4"/>
  <c r="AD838" i="4"/>
  <c r="AC838" i="4"/>
  <c r="AB838" i="4"/>
  <c r="AA838" i="4"/>
  <c r="Z838" i="4"/>
  <c r="Y838" i="4"/>
  <c r="X838" i="4"/>
  <c r="V838" i="4"/>
  <c r="U838" i="4"/>
  <c r="T838" i="4"/>
  <c r="S838" i="4"/>
  <c r="R838" i="4"/>
  <c r="Q838" i="4"/>
  <c r="P838" i="4"/>
  <c r="N838" i="4"/>
  <c r="M838" i="4"/>
  <c r="L838" i="4"/>
  <c r="K838" i="4"/>
  <c r="J838" i="4"/>
  <c r="I838" i="4"/>
  <c r="H838" i="4"/>
  <c r="EE837" i="4"/>
  <c r="ED837" i="4"/>
  <c r="EC837" i="4"/>
  <c r="EB837" i="4"/>
  <c r="DZ837" i="4"/>
  <c r="DY837" i="4"/>
  <c r="DX837" i="4"/>
  <c r="DW837" i="4"/>
  <c r="DV837" i="4"/>
  <c r="DU837" i="4"/>
  <c r="DT837" i="4"/>
  <c r="DS837" i="4"/>
  <c r="DR837" i="4"/>
  <c r="DQ837" i="4"/>
  <c r="DP837" i="4"/>
  <c r="DO837" i="4"/>
  <c r="DN837" i="4"/>
  <c r="DM837" i="4"/>
  <c r="DL837" i="4"/>
  <c r="DK837" i="4"/>
  <c r="DJ837" i="4"/>
  <c r="DI837" i="4"/>
  <c r="DH837" i="4"/>
  <c r="DG837" i="4"/>
  <c r="DF837" i="4"/>
  <c r="DE837" i="4"/>
  <c r="DD837" i="4"/>
  <c r="DC837" i="4"/>
  <c r="DB837" i="4"/>
  <c r="DA837" i="4"/>
  <c r="CZ837" i="4"/>
  <c r="CY837" i="4"/>
  <c r="CX837" i="4"/>
  <c r="CW837" i="4"/>
  <c r="CV837" i="4"/>
  <c r="CU837" i="4"/>
  <c r="CT837" i="4"/>
  <c r="CS837" i="4"/>
  <c r="CR837" i="4"/>
  <c r="CQ837" i="4"/>
  <c r="CP837" i="4"/>
  <c r="CO837" i="4"/>
  <c r="CN837" i="4"/>
  <c r="CL837" i="4"/>
  <c r="CK837" i="4"/>
  <c r="CJ837" i="4"/>
  <c r="CH837" i="4"/>
  <c r="CG837" i="4"/>
  <c r="CF837" i="4"/>
  <c r="CD837" i="4"/>
  <c r="CC837" i="4"/>
  <c r="CB837" i="4"/>
  <c r="BZ837" i="4"/>
  <c r="BY837" i="4"/>
  <c r="BX837" i="4"/>
  <c r="BW837" i="4"/>
  <c r="BV837" i="4"/>
  <c r="BU837" i="4"/>
  <c r="BT837" i="4"/>
  <c r="BR837" i="4"/>
  <c r="BQ837" i="4"/>
  <c r="BP837" i="4"/>
  <c r="BN837" i="4"/>
  <c r="BM837" i="4"/>
  <c r="BL837" i="4"/>
  <c r="BJ837" i="4"/>
  <c r="BI837" i="4"/>
  <c r="BH837" i="4"/>
  <c r="BF837" i="4"/>
  <c r="BE837" i="4"/>
  <c r="BD837" i="4"/>
  <c r="BC837" i="4"/>
  <c r="BB837" i="4"/>
  <c r="BA837" i="4"/>
  <c r="AZ837" i="4"/>
  <c r="AX837" i="4"/>
  <c r="AW837" i="4"/>
  <c r="AV837" i="4"/>
  <c r="AU837" i="4"/>
  <c r="AT837" i="4"/>
  <c r="AS837" i="4"/>
  <c r="AR837" i="4"/>
  <c r="AQ837" i="4"/>
  <c r="AP837" i="4"/>
  <c r="AO837" i="4"/>
  <c r="AN837" i="4"/>
  <c r="AL837" i="4"/>
  <c r="AK837" i="4"/>
  <c r="AJ837" i="4"/>
  <c r="AI837" i="4"/>
  <c r="AH837" i="4"/>
  <c r="AG837" i="4"/>
  <c r="AF837" i="4"/>
  <c r="AD837" i="4"/>
  <c r="AC837" i="4"/>
  <c r="AB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J837" i="4"/>
  <c r="I837" i="4"/>
  <c r="H837" i="4"/>
  <c r="EE836" i="4"/>
  <c r="ED836" i="4"/>
  <c r="EC836" i="4"/>
  <c r="EB836" i="4"/>
  <c r="EA836" i="4"/>
  <c r="DZ836" i="4"/>
  <c r="DY836" i="4"/>
  <c r="DX836" i="4"/>
  <c r="DV836" i="4"/>
  <c r="DU836" i="4"/>
  <c r="DT836" i="4"/>
  <c r="DR836" i="4"/>
  <c r="DQ836" i="4"/>
  <c r="DP836" i="4"/>
  <c r="DO836" i="4"/>
  <c r="DN836" i="4"/>
  <c r="DM836" i="4"/>
  <c r="DL836" i="4"/>
  <c r="DK836" i="4"/>
  <c r="DJ836" i="4"/>
  <c r="DI836" i="4"/>
  <c r="DH836" i="4"/>
  <c r="DF836" i="4"/>
  <c r="DE836" i="4"/>
  <c r="DD836" i="4"/>
  <c r="DB836" i="4"/>
  <c r="DA836" i="4"/>
  <c r="CZ836" i="4"/>
  <c r="CX836" i="4"/>
  <c r="CW836" i="4"/>
  <c r="CV836" i="4"/>
  <c r="CU836" i="4"/>
  <c r="CT836" i="4"/>
  <c r="CS836" i="4"/>
  <c r="CR836" i="4"/>
  <c r="CQ836" i="4"/>
  <c r="CP836" i="4"/>
  <c r="CO836" i="4"/>
  <c r="CN836" i="4"/>
  <c r="CM836" i="4"/>
  <c r="CL836" i="4"/>
  <c r="CK836" i="4"/>
  <c r="CJ836" i="4"/>
  <c r="CH836" i="4"/>
  <c r="CG836" i="4"/>
  <c r="CF836" i="4"/>
  <c r="CE836" i="4"/>
  <c r="CD836" i="4"/>
  <c r="CC836" i="4"/>
  <c r="CB836" i="4"/>
  <c r="BZ836" i="4"/>
  <c r="BY836" i="4"/>
  <c r="BX836" i="4"/>
  <c r="BW836" i="4"/>
  <c r="BV836" i="4"/>
  <c r="BU836" i="4"/>
  <c r="BT836" i="4"/>
  <c r="BS836" i="4"/>
  <c r="BR836" i="4"/>
  <c r="BQ836" i="4"/>
  <c r="BP836" i="4"/>
  <c r="BO836" i="4"/>
  <c r="BN836" i="4"/>
  <c r="BM836" i="4"/>
  <c r="BL836" i="4"/>
  <c r="BK836" i="4"/>
  <c r="BJ836" i="4"/>
  <c r="BI836" i="4"/>
  <c r="BH836" i="4"/>
  <c r="BG836" i="4"/>
  <c r="BF836" i="4"/>
  <c r="BE836" i="4"/>
  <c r="BD836" i="4"/>
  <c r="BC836" i="4"/>
  <c r="BB836" i="4"/>
  <c r="BA836" i="4"/>
  <c r="AZ836" i="4"/>
  <c r="AX836" i="4"/>
  <c r="AW836" i="4"/>
  <c r="AV836" i="4"/>
  <c r="AU836" i="4"/>
  <c r="AT836" i="4"/>
  <c r="AS836" i="4"/>
  <c r="AR836" i="4"/>
  <c r="AP836" i="4"/>
  <c r="AO836" i="4"/>
  <c r="AN836" i="4"/>
  <c r="AL836" i="4"/>
  <c r="AK836" i="4"/>
  <c r="AJ836" i="4"/>
  <c r="AH836" i="4"/>
  <c r="AG836" i="4"/>
  <c r="AF836" i="4"/>
  <c r="AE836" i="4"/>
  <c r="AD836" i="4"/>
  <c r="AC836" i="4"/>
  <c r="AB836" i="4"/>
  <c r="AA836" i="4"/>
  <c r="Z836" i="4"/>
  <c r="Y836" i="4"/>
  <c r="X836" i="4"/>
  <c r="V836" i="4"/>
  <c r="U836" i="4"/>
  <c r="T836" i="4"/>
  <c r="S836" i="4"/>
  <c r="R836" i="4"/>
  <c r="Q836" i="4"/>
  <c r="P836" i="4"/>
  <c r="N836" i="4"/>
  <c r="M836" i="4"/>
  <c r="L836" i="4"/>
  <c r="J836" i="4"/>
  <c r="I836" i="4"/>
  <c r="H836" i="4"/>
  <c r="ED835" i="4"/>
  <c r="EC835" i="4"/>
  <c r="EB835" i="4"/>
  <c r="EA835" i="4"/>
  <c r="DZ835" i="4"/>
  <c r="DY835" i="4"/>
  <c r="DX835" i="4"/>
  <c r="DV835" i="4"/>
  <c r="DU835" i="4"/>
  <c r="DT835" i="4"/>
  <c r="DS835" i="4"/>
  <c r="DR835" i="4"/>
  <c r="DQ835" i="4"/>
  <c r="DP835" i="4"/>
  <c r="DO835" i="4"/>
  <c r="DN835" i="4"/>
  <c r="DM835" i="4"/>
  <c r="DL835" i="4"/>
  <c r="DK835" i="4"/>
  <c r="DJ835" i="4"/>
  <c r="DI835" i="4"/>
  <c r="DH835" i="4"/>
  <c r="DG835" i="4"/>
  <c r="DF835" i="4"/>
  <c r="DE835" i="4"/>
  <c r="DD835" i="4"/>
  <c r="DB835" i="4"/>
  <c r="DA835" i="4"/>
  <c r="CZ835" i="4"/>
  <c r="CY835" i="4"/>
  <c r="CX835" i="4"/>
  <c r="CW835" i="4"/>
  <c r="CV835" i="4"/>
  <c r="CT835" i="4"/>
  <c r="CS835" i="4"/>
  <c r="CR835" i="4"/>
  <c r="CQ835" i="4"/>
  <c r="CP835" i="4"/>
  <c r="CO835" i="4"/>
  <c r="CN835" i="4"/>
  <c r="CL835" i="4"/>
  <c r="CK835" i="4"/>
  <c r="CJ835" i="4"/>
  <c r="CH835" i="4"/>
  <c r="CG835" i="4"/>
  <c r="CF835" i="4"/>
  <c r="CE835" i="4"/>
  <c r="CD835" i="4"/>
  <c r="CC835" i="4"/>
  <c r="CB835" i="4"/>
  <c r="BZ835" i="4"/>
  <c r="BY835" i="4"/>
  <c r="BX835" i="4"/>
  <c r="BW835" i="4"/>
  <c r="BV835" i="4"/>
  <c r="BU835" i="4"/>
  <c r="BT835" i="4"/>
  <c r="BR835" i="4"/>
  <c r="BQ835" i="4"/>
  <c r="BP835" i="4"/>
  <c r="BO835" i="4"/>
  <c r="BN835" i="4"/>
  <c r="BM835" i="4"/>
  <c r="BL835" i="4"/>
  <c r="BK835" i="4"/>
  <c r="BJ835" i="4"/>
  <c r="BI835" i="4"/>
  <c r="BH835" i="4"/>
  <c r="BF835" i="4"/>
  <c r="BE835" i="4"/>
  <c r="BD835" i="4"/>
  <c r="BB835" i="4"/>
  <c r="BA835" i="4"/>
  <c r="AZ835" i="4"/>
  <c r="AX835" i="4"/>
  <c r="AW835" i="4"/>
  <c r="AV835" i="4"/>
  <c r="AT835" i="4"/>
  <c r="AS835" i="4"/>
  <c r="AR835" i="4"/>
  <c r="AP835" i="4"/>
  <c r="AO835" i="4"/>
  <c r="AN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R835" i="4"/>
  <c r="Q835" i="4"/>
  <c r="P835" i="4"/>
  <c r="N835" i="4"/>
  <c r="M835" i="4"/>
  <c r="L835" i="4"/>
  <c r="J835" i="4"/>
  <c r="I835" i="4"/>
  <c r="H835" i="4"/>
  <c r="ED834" i="4"/>
  <c r="EC834" i="4"/>
  <c r="EB834" i="4"/>
  <c r="EA834" i="4"/>
  <c r="DZ834" i="4"/>
  <c r="DY834" i="4"/>
  <c r="DX834" i="4"/>
  <c r="DW834" i="4"/>
  <c r="DV834" i="4"/>
  <c r="DU834" i="4"/>
  <c r="DT834" i="4"/>
  <c r="DS834" i="4"/>
  <c r="DR834" i="4"/>
  <c r="DQ834" i="4"/>
  <c r="DP834" i="4"/>
  <c r="DN834" i="4"/>
  <c r="DM834" i="4"/>
  <c r="DL834" i="4"/>
  <c r="DJ834" i="4"/>
  <c r="DI834" i="4"/>
  <c r="DH834" i="4"/>
  <c r="DF834" i="4"/>
  <c r="DE834" i="4"/>
  <c r="DD834" i="4"/>
  <c r="DB834" i="4"/>
  <c r="DA834" i="4"/>
  <c r="CZ834" i="4"/>
  <c r="CX834" i="4"/>
  <c r="CW834" i="4"/>
  <c r="CV834" i="4"/>
  <c r="CT834" i="4"/>
  <c r="CS834" i="4"/>
  <c r="CR834" i="4"/>
  <c r="CP834" i="4"/>
  <c r="CO834" i="4"/>
  <c r="CN834" i="4"/>
  <c r="CL834" i="4"/>
  <c r="CK834" i="4"/>
  <c r="CJ834" i="4"/>
  <c r="CI834" i="4"/>
  <c r="CH834" i="4"/>
  <c r="CG834" i="4"/>
  <c r="CF834" i="4"/>
  <c r="CE834" i="4"/>
  <c r="CD834" i="4"/>
  <c r="CC834" i="4"/>
  <c r="CB834" i="4"/>
  <c r="BZ834" i="4"/>
  <c r="BY834" i="4"/>
  <c r="BX834" i="4"/>
  <c r="BW834" i="4"/>
  <c r="BV834" i="4"/>
  <c r="BU834" i="4"/>
  <c r="BT834" i="4"/>
  <c r="BR834" i="4"/>
  <c r="BQ834" i="4"/>
  <c r="BP834" i="4"/>
  <c r="BN834" i="4"/>
  <c r="BM834" i="4"/>
  <c r="BL834" i="4"/>
  <c r="BK834" i="4"/>
  <c r="BJ834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P834" i="4"/>
  <c r="AO834" i="4"/>
  <c r="AN834" i="4"/>
  <c r="AL834" i="4"/>
  <c r="AK834" i="4"/>
  <c r="AJ834" i="4"/>
  <c r="AI834" i="4"/>
  <c r="AH834" i="4"/>
  <c r="AG834" i="4"/>
  <c r="AF834" i="4"/>
  <c r="AD834" i="4"/>
  <c r="AC834" i="4"/>
  <c r="AB834" i="4"/>
  <c r="AA834" i="4"/>
  <c r="Z834" i="4"/>
  <c r="Y834" i="4"/>
  <c r="X834" i="4"/>
  <c r="W834" i="4"/>
  <c r="V834" i="4"/>
  <c r="U834" i="4"/>
  <c r="T834" i="4"/>
  <c r="R834" i="4"/>
  <c r="Q834" i="4"/>
  <c r="P834" i="4"/>
  <c r="N834" i="4"/>
  <c r="M834" i="4"/>
  <c r="L834" i="4"/>
  <c r="K834" i="4"/>
  <c r="J834" i="4"/>
  <c r="I834" i="4"/>
  <c r="H834" i="4"/>
  <c r="EE833" i="4"/>
  <c r="ED833" i="4"/>
  <c r="EC833" i="4"/>
  <c r="EB833" i="4"/>
  <c r="DZ833" i="4"/>
  <c r="DY833" i="4"/>
  <c r="DX833" i="4"/>
  <c r="DW833" i="4"/>
  <c r="DV833" i="4"/>
  <c r="DU833" i="4"/>
  <c r="DT833" i="4"/>
  <c r="DS833" i="4"/>
  <c r="DR833" i="4"/>
  <c r="DQ833" i="4"/>
  <c r="DP833" i="4"/>
  <c r="DO833" i="4"/>
  <c r="DN833" i="4"/>
  <c r="DM833" i="4"/>
  <c r="DL833" i="4"/>
  <c r="DK833" i="4"/>
  <c r="DJ833" i="4"/>
  <c r="DI833" i="4"/>
  <c r="DH833" i="4"/>
  <c r="DF833" i="4"/>
  <c r="DE833" i="4"/>
  <c r="DD833" i="4"/>
  <c r="DC833" i="4"/>
  <c r="DB833" i="4"/>
  <c r="DA833" i="4"/>
  <c r="CZ833" i="4"/>
  <c r="CY833" i="4"/>
  <c r="CX833" i="4"/>
  <c r="CW833" i="4"/>
  <c r="CV833" i="4"/>
  <c r="CT833" i="4"/>
  <c r="CS833" i="4"/>
  <c r="CR833" i="4"/>
  <c r="CP833" i="4"/>
  <c r="CO833" i="4"/>
  <c r="CN833" i="4"/>
  <c r="CM833" i="4"/>
  <c r="CL833" i="4"/>
  <c r="CK833" i="4"/>
  <c r="CJ833" i="4"/>
  <c r="CH833" i="4"/>
  <c r="CG833" i="4"/>
  <c r="CF833" i="4"/>
  <c r="CD833" i="4"/>
  <c r="CC833" i="4"/>
  <c r="CB833" i="4"/>
  <c r="BZ833" i="4"/>
  <c r="BY833" i="4"/>
  <c r="BX833" i="4"/>
  <c r="BV833" i="4"/>
  <c r="BU833" i="4"/>
  <c r="BT833" i="4"/>
  <c r="BR833" i="4"/>
  <c r="BQ833" i="4"/>
  <c r="BP833" i="4"/>
  <c r="BN833" i="4"/>
  <c r="BM833" i="4"/>
  <c r="BL833" i="4"/>
  <c r="BK833" i="4"/>
  <c r="BJ833" i="4"/>
  <c r="BI833" i="4"/>
  <c r="BH833" i="4"/>
  <c r="BG833" i="4"/>
  <c r="BF833" i="4"/>
  <c r="BE833" i="4"/>
  <c r="BD833" i="4"/>
  <c r="BB833" i="4"/>
  <c r="BA833" i="4"/>
  <c r="AZ833" i="4"/>
  <c r="AX833" i="4"/>
  <c r="AW833" i="4"/>
  <c r="AV833" i="4"/>
  <c r="AU833" i="4"/>
  <c r="AT833" i="4"/>
  <c r="AS833" i="4"/>
  <c r="AR833" i="4"/>
  <c r="AQ833" i="4"/>
  <c r="AP833" i="4"/>
  <c r="AO833" i="4"/>
  <c r="AN833" i="4"/>
  <c r="AL833" i="4"/>
  <c r="AK833" i="4"/>
  <c r="AJ833" i="4"/>
  <c r="AI833" i="4"/>
  <c r="AH833" i="4"/>
  <c r="AG833" i="4"/>
  <c r="AF833" i="4"/>
  <c r="AD833" i="4"/>
  <c r="AC833" i="4"/>
  <c r="AB833" i="4"/>
  <c r="Z833" i="4"/>
  <c r="Y833" i="4"/>
  <c r="X833" i="4"/>
  <c r="V833" i="4"/>
  <c r="U833" i="4"/>
  <c r="T833" i="4"/>
  <c r="S833" i="4"/>
  <c r="R833" i="4"/>
  <c r="Q833" i="4"/>
  <c r="P833" i="4"/>
  <c r="N833" i="4"/>
  <c r="M833" i="4"/>
  <c r="L833" i="4"/>
  <c r="K833" i="4"/>
  <c r="J833" i="4"/>
  <c r="I833" i="4"/>
  <c r="H833" i="4"/>
  <c r="ED832" i="4"/>
  <c r="EC832" i="4"/>
  <c r="EB832" i="4"/>
  <c r="DZ832" i="4"/>
  <c r="DY832" i="4"/>
  <c r="DX832" i="4"/>
  <c r="DV832" i="4"/>
  <c r="DU832" i="4"/>
  <c r="DT832" i="4"/>
  <c r="DS832" i="4"/>
  <c r="DR832" i="4"/>
  <c r="DQ832" i="4"/>
  <c r="DP832" i="4"/>
  <c r="DO832" i="4"/>
  <c r="DN832" i="4"/>
  <c r="DM832" i="4"/>
  <c r="DL832" i="4"/>
  <c r="DK832" i="4"/>
  <c r="DJ832" i="4"/>
  <c r="DI832" i="4"/>
  <c r="DH832" i="4"/>
  <c r="DF832" i="4"/>
  <c r="DE832" i="4"/>
  <c r="DD832" i="4"/>
  <c r="DC832" i="4"/>
  <c r="DB832" i="4"/>
  <c r="DA832" i="4"/>
  <c r="CZ832" i="4"/>
  <c r="CX832" i="4"/>
  <c r="CW832" i="4"/>
  <c r="CV832" i="4"/>
  <c r="CT832" i="4"/>
  <c r="CS832" i="4"/>
  <c r="CR832" i="4"/>
  <c r="CQ832" i="4"/>
  <c r="CP832" i="4"/>
  <c r="CO832" i="4"/>
  <c r="CN832" i="4"/>
  <c r="CL832" i="4"/>
  <c r="CK832" i="4"/>
  <c r="CJ832" i="4"/>
  <c r="CI832" i="4"/>
  <c r="CH832" i="4"/>
  <c r="CG832" i="4"/>
  <c r="CF832" i="4"/>
  <c r="CE832" i="4"/>
  <c r="CD832" i="4"/>
  <c r="CC832" i="4"/>
  <c r="CB832" i="4"/>
  <c r="CA832" i="4"/>
  <c r="BZ832" i="4"/>
  <c r="BY832" i="4"/>
  <c r="BX832" i="4"/>
  <c r="BV832" i="4"/>
  <c r="BU832" i="4"/>
  <c r="BT832" i="4"/>
  <c r="BS832" i="4"/>
  <c r="BR832" i="4"/>
  <c r="BQ832" i="4"/>
  <c r="BP832" i="4"/>
  <c r="BO832" i="4"/>
  <c r="BN832" i="4"/>
  <c r="BM832" i="4"/>
  <c r="BL832" i="4"/>
  <c r="BJ832" i="4"/>
  <c r="BI832" i="4"/>
  <c r="BH832" i="4"/>
  <c r="BF832" i="4"/>
  <c r="BE832" i="4"/>
  <c r="BD832" i="4"/>
  <c r="BC832" i="4"/>
  <c r="BB832" i="4"/>
  <c r="BA832" i="4"/>
  <c r="AZ832" i="4"/>
  <c r="AX832" i="4"/>
  <c r="AW832" i="4"/>
  <c r="AV832" i="4"/>
  <c r="AT832" i="4"/>
  <c r="AS832" i="4"/>
  <c r="AR832" i="4"/>
  <c r="AP832" i="4"/>
  <c r="AO832" i="4"/>
  <c r="AN832" i="4"/>
  <c r="AL832" i="4"/>
  <c r="AK832" i="4"/>
  <c r="AJ832" i="4"/>
  <c r="AI832" i="4"/>
  <c r="AH832" i="4"/>
  <c r="AG832" i="4"/>
  <c r="AF832" i="4"/>
  <c r="AD832" i="4"/>
  <c r="AC832" i="4"/>
  <c r="AB832" i="4"/>
  <c r="Z832" i="4"/>
  <c r="Y832" i="4"/>
  <c r="X832" i="4"/>
  <c r="W832" i="4"/>
  <c r="V832" i="4"/>
  <c r="U832" i="4"/>
  <c r="T832" i="4"/>
  <c r="S832" i="4"/>
  <c r="R832" i="4"/>
  <c r="Q832" i="4"/>
  <c r="P832" i="4"/>
  <c r="N832" i="4"/>
  <c r="M832" i="4"/>
  <c r="L832" i="4"/>
  <c r="J832" i="4"/>
  <c r="I832" i="4"/>
  <c r="H832" i="4"/>
  <c r="EE831" i="4"/>
  <c r="ED831" i="4"/>
  <c r="EC831" i="4"/>
  <c r="EB831" i="4"/>
  <c r="EA831" i="4"/>
  <c r="DZ831" i="4"/>
  <c r="DY831" i="4"/>
  <c r="DX831" i="4"/>
  <c r="DW831" i="4"/>
  <c r="DV831" i="4"/>
  <c r="DU831" i="4"/>
  <c r="DT831" i="4"/>
  <c r="DS831" i="4"/>
  <c r="DR831" i="4"/>
  <c r="DQ831" i="4"/>
  <c r="DP831" i="4"/>
  <c r="DO831" i="4"/>
  <c r="DN831" i="4"/>
  <c r="DM831" i="4"/>
  <c r="DL831" i="4"/>
  <c r="DK831" i="4"/>
  <c r="DJ831" i="4"/>
  <c r="DI831" i="4"/>
  <c r="DH831" i="4"/>
  <c r="DG831" i="4"/>
  <c r="DF831" i="4"/>
  <c r="DE831" i="4"/>
  <c r="DD831" i="4"/>
  <c r="DC831" i="4"/>
  <c r="DB831" i="4"/>
  <c r="DA831" i="4"/>
  <c r="CZ831" i="4"/>
  <c r="CX831" i="4"/>
  <c r="CW831" i="4"/>
  <c r="CV831" i="4"/>
  <c r="CU831" i="4"/>
  <c r="CT831" i="4"/>
  <c r="CS831" i="4"/>
  <c r="CR831" i="4"/>
  <c r="CP831" i="4"/>
  <c r="CO831" i="4"/>
  <c r="CN831" i="4"/>
  <c r="CM831" i="4"/>
  <c r="CL831" i="4"/>
  <c r="CK831" i="4"/>
  <c r="CJ831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V831" i="4"/>
  <c r="BU831" i="4"/>
  <c r="BT831" i="4"/>
  <c r="BR831" i="4"/>
  <c r="BQ831" i="4"/>
  <c r="BP831" i="4"/>
  <c r="BO831" i="4"/>
  <c r="BN831" i="4"/>
  <c r="BM831" i="4"/>
  <c r="BL831" i="4"/>
  <c r="BK831" i="4"/>
  <c r="BJ831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L831" i="4"/>
  <c r="AK831" i="4"/>
  <c r="AJ831" i="4"/>
  <c r="AH831" i="4"/>
  <c r="AG831" i="4"/>
  <c r="AF831" i="4"/>
  <c r="AE831" i="4"/>
  <c r="AD831" i="4"/>
  <c r="AC831" i="4"/>
  <c r="AB831" i="4"/>
  <c r="Z831" i="4"/>
  <c r="Y831" i="4"/>
  <c r="X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ED830" i="4"/>
  <c r="EC830" i="4"/>
  <c r="EB830" i="4"/>
  <c r="EA830" i="4"/>
  <c r="DZ830" i="4"/>
  <c r="DY830" i="4"/>
  <c r="DX830" i="4"/>
  <c r="DW830" i="4"/>
  <c r="DV830" i="4"/>
  <c r="DU830" i="4"/>
  <c r="DT830" i="4"/>
  <c r="DS830" i="4"/>
  <c r="DR830" i="4"/>
  <c r="DQ830" i="4"/>
  <c r="DP830" i="4"/>
  <c r="DO830" i="4"/>
  <c r="DN830" i="4"/>
  <c r="DM830" i="4"/>
  <c r="DL830" i="4"/>
  <c r="DK830" i="4"/>
  <c r="DJ830" i="4"/>
  <c r="DI830" i="4"/>
  <c r="DH830" i="4"/>
  <c r="DG830" i="4"/>
  <c r="DF830" i="4"/>
  <c r="DE830" i="4"/>
  <c r="DD830" i="4"/>
  <c r="DC830" i="4"/>
  <c r="DB830" i="4"/>
  <c r="DA830" i="4"/>
  <c r="CZ830" i="4"/>
  <c r="CX830" i="4"/>
  <c r="CW830" i="4"/>
  <c r="CV830" i="4"/>
  <c r="CU830" i="4"/>
  <c r="CT830" i="4"/>
  <c r="CS830" i="4"/>
  <c r="CR830" i="4"/>
  <c r="CQ830" i="4"/>
  <c r="CP830" i="4"/>
  <c r="CO830" i="4"/>
  <c r="CN830" i="4"/>
  <c r="CL830" i="4"/>
  <c r="CK830" i="4"/>
  <c r="CJ830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V830" i="4"/>
  <c r="BU830" i="4"/>
  <c r="BT830" i="4"/>
  <c r="BS830" i="4"/>
  <c r="BR830" i="4"/>
  <c r="BQ830" i="4"/>
  <c r="BP830" i="4"/>
  <c r="BO830" i="4"/>
  <c r="BN830" i="4"/>
  <c r="BM830" i="4"/>
  <c r="BL830" i="4"/>
  <c r="BK830" i="4"/>
  <c r="BJ830" i="4"/>
  <c r="BI830" i="4"/>
  <c r="BH830" i="4"/>
  <c r="BG830" i="4"/>
  <c r="BF830" i="4"/>
  <c r="BE830" i="4"/>
  <c r="BD830" i="4"/>
  <c r="BC830" i="4"/>
  <c r="BB830" i="4"/>
  <c r="BA830" i="4"/>
  <c r="AZ830" i="4"/>
  <c r="AX830" i="4"/>
  <c r="AW830" i="4"/>
  <c r="AV830" i="4"/>
  <c r="AT830" i="4"/>
  <c r="AS830" i="4"/>
  <c r="AR830" i="4"/>
  <c r="AQ830" i="4"/>
  <c r="AP830" i="4"/>
  <c r="AO830" i="4"/>
  <c r="AN830" i="4"/>
  <c r="AL830" i="4"/>
  <c r="AK830" i="4"/>
  <c r="AJ830" i="4"/>
  <c r="AH830" i="4"/>
  <c r="AG830" i="4"/>
  <c r="AF830" i="4"/>
  <c r="AD830" i="4"/>
  <c r="AC830" i="4"/>
  <c r="AB830" i="4"/>
  <c r="AA830" i="4"/>
  <c r="Z830" i="4"/>
  <c r="Y830" i="4"/>
  <c r="X830" i="4"/>
  <c r="V830" i="4"/>
  <c r="U830" i="4"/>
  <c r="T830" i="4"/>
  <c r="R830" i="4"/>
  <c r="Q830" i="4"/>
  <c r="P830" i="4"/>
  <c r="O830" i="4"/>
  <c r="N830" i="4"/>
  <c r="M830" i="4"/>
  <c r="L830" i="4"/>
  <c r="J830" i="4"/>
  <c r="I830" i="4"/>
  <c r="H830" i="4"/>
  <c r="ED829" i="4"/>
  <c r="EC829" i="4"/>
  <c r="EB829" i="4"/>
  <c r="EA829" i="4"/>
  <c r="DZ829" i="4"/>
  <c r="DY829" i="4"/>
  <c r="DX829" i="4"/>
  <c r="DV829" i="4"/>
  <c r="DU829" i="4"/>
  <c r="DT829" i="4"/>
  <c r="DR829" i="4"/>
  <c r="DQ829" i="4"/>
  <c r="DP829" i="4"/>
  <c r="DO829" i="4"/>
  <c r="DN829" i="4"/>
  <c r="DM829" i="4"/>
  <c r="DL829" i="4"/>
  <c r="DJ829" i="4"/>
  <c r="DI829" i="4"/>
  <c r="DH829" i="4"/>
  <c r="DG829" i="4"/>
  <c r="DF829" i="4"/>
  <c r="DE829" i="4"/>
  <c r="DD829" i="4"/>
  <c r="DB829" i="4"/>
  <c r="DA829" i="4"/>
  <c r="CZ829" i="4"/>
  <c r="CX829" i="4"/>
  <c r="CW829" i="4"/>
  <c r="CV829" i="4"/>
  <c r="CT829" i="4"/>
  <c r="CS829" i="4"/>
  <c r="CR829" i="4"/>
  <c r="CQ829" i="4"/>
  <c r="CP829" i="4"/>
  <c r="CO829" i="4"/>
  <c r="CN829" i="4"/>
  <c r="CM829" i="4"/>
  <c r="CL829" i="4"/>
  <c r="CK829" i="4"/>
  <c r="CJ829" i="4"/>
  <c r="CH829" i="4"/>
  <c r="CG829" i="4"/>
  <c r="CF829" i="4"/>
  <c r="CE829" i="4"/>
  <c r="CD829" i="4"/>
  <c r="CC829" i="4"/>
  <c r="CB829" i="4"/>
  <c r="CA829" i="4"/>
  <c r="BZ829" i="4"/>
  <c r="BY829" i="4"/>
  <c r="BX829" i="4"/>
  <c r="BV829" i="4"/>
  <c r="BU829" i="4"/>
  <c r="BT829" i="4"/>
  <c r="BR829" i="4"/>
  <c r="BQ829" i="4"/>
  <c r="BP829" i="4"/>
  <c r="BO829" i="4"/>
  <c r="BN829" i="4"/>
  <c r="BM829" i="4"/>
  <c r="BL829" i="4"/>
  <c r="BK829" i="4"/>
  <c r="BJ829" i="4"/>
  <c r="BI829" i="4"/>
  <c r="BH829" i="4"/>
  <c r="BF829" i="4"/>
  <c r="BE829" i="4"/>
  <c r="BD829" i="4"/>
  <c r="BC829" i="4"/>
  <c r="BB829" i="4"/>
  <c r="BA829" i="4"/>
  <c r="AZ829" i="4"/>
  <c r="AX829" i="4"/>
  <c r="AW829" i="4"/>
  <c r="AV829" i="4"/>
  <c r="AT829" i="4"/>
  <c r="AS829" i="4"/>
  <c r="AR829" i="4"/>
  <c r="AP829" i="4"/>
  <c r="AO829" i="4"/>
  <c r="AN829" i="4"/>
  <c r="AL829" i="4"/>
  <c r="AK829" i="4"/>
  <c r="AJ829" i="4"/>
  <c r="AI829" i="4"/>
  <c r="AH829" i="4"/>
  <c r="AG829" i="4"/>
  <c r="AF829" i="4"/>
  <c r="AD829" i="4"/>
  <c r="AC829" i="4"/>
  <c r="AB829" i="4"/>
  <c r="Z829" i="4"/>
  <c r="Y829" i="4"/>
  <c r="X829" i="4"/>
  <c r="W829" i="4"/>
  <c r="V829" i="4"/>
  <c r="U829" i="4"/>
  <c r="T829" i="4"/>
  <c r="S829" i="4"/>
  <c r="R829" i="4"/>
  <c r="Q829" i="4"/>
  <c r="P829" i="4"/>
  <c r="N829" i="4"/>
  <c r="M829" i="4"/>
  <c r="L829" i="4"/>
  <c r="K829" i="4"/>
  <c r="J829" i="4"/>
  <c r="I829" i="4"/>
  <c r="H829" i="4"/>
  <c r="ED828" i="4"/>
  <c r="EC828" i="4"/>
  <c r="EB828" i="4"/>
  <c r="EA828" i="4"/>
  <c r="DZ828" i="4"/>
  <c r="DY828" i="4"/>
  <c r="DX828" i="4"/>
  <c r="DV828" i="4"/>
  <c r="DU828" i="4"/>
  <c r="DT828" i="4"/>
  <c r="DR828" i="4"/>
  <c r="DQ828" i="4"/>
  <c r="DP828" i="4"/>
  <c r="DN828" i="4"/>
  <c r="DM828" i="4"/>
  <c r="DL828" i="4"/>
  <c r="DJ828" i="4"/>
  <c r="DI828" i="4"/>
  <c r="DH828" i="4"/>
  <c r="DG828" i="4"/>
  <c r="DF828" i="4"/>
  <c r="DE828" i="4"/>
  <c r="DD828" i="4"/>
  <c r="DC828" i="4"/>
  <c r="DB828" i="4"/>
  <c r="DA828" i="4"/>
  <c r="CZ828" i="4"/>
  <c r="CX828" i="4"/>
  <c r="CW828" i="4"/>
  <c r="CV828" i="4"/>
  <c r="CT828" i="4"/>
  <c r="CS828" i="4"/>
  <c r="CR828" i="4"/>
  <c r="CQ828" i="4"/>
  <c r="CP828" i="4"/>
  <c r="CO828" i="4"/>
  <c r="CN828" i="4"/>
  <c r="CL828" i="4"/>
  <c r="CK828" i="4"/>
  <c r="CJ828" i="4"/>
  <c r="CH828" i="4"/>
  <c r="CG828" i="4"/>
  <c r="CF828" i="4"/>
  <c r="CE828" i="4"/>
  <c r="CD828" i="4"/>
  <c r="CC828" i="4"/>
  <c r="CB828" i="4"/>
  <c r="BZ828" i="4"/>
  <c r="BY828" i="4"/>
  <c r="BX828" i="4"/>
  <c r="BW828" i="4"/>
  <c r="BV828" i="4"/>
  <c r="BU828" i="4"/>
  <c r="BT828" i="4"/>
  <c r="BS828" i="4"/>
  <c r="BR828" i="4"/>
  <c r="BQ828" i="4"/>
  <c r="BP828" i="4"/>
  <c r="BO828" i="4"/>
  <c r="BN828" i="4"/>
  <c r="BM828" i="4"/>
  <c r="BL828" i="4"/>
  <c r="BK828" i="4"/>
  <c r="BJ828" i="4"/>
  <c r="BI828" i="4"/>
  <c r="BH828" i="4"/>
  <c r="BG828" i="4"/>
  <c r="BF828" i="4"/>
  <c r="BE828" i="4"/>
  <c r="BD828" i="4"/>
  <c r="BB828" i="4"/>
  <c r="BA828" i="4"/>
  <c r="AZ828" i="4"/>
  <c r="AX828" i="4"/>
  <c r="AW828" i="4"/>
  <c r="AV828" i="4"/>
  <c r="AT828" i="4"/>
  <c r="AS828" i="4"/>
  <c r="AR828" i="4"/>
  <c r="AP828" i="4"/>
  <c r="AO828" i="4"/>
  <c r="AN828" i="4"/>
  <c r="AL828" i="4"/>
  <c r="AK828" i="4"/>
  <c r="AJ828" i="4"/>
  <c r="AH828" i="4"/>
  <c r="AG828" i="4"/>
  <c r="AF828" i="4"/>
  <c r="AE828" i="4"/>
  <c r="AD828" i="4"/>
  <c r="AC828" i="4"/>
  <c r="AB828" i="4"/>
  <c r="Z828" i="4"/>
  <c r="Y828" i="4"/>
  <c r="X828" i="4"/>
  <c r="V828" i="4"/>
  <c r="U828" i="4"/>
  <c r="T828" i="4"/>
  <c r="S828" i="4"/>
  <c r="R828" i="4"/>
  <c r="Q828" i="4"/>
  <c r="P828" i="4"/>
  <c r="N828" i="4"/>
  <c r="M828" i="4"/>
  <c r="L828" i="4"/>
  <c r="K828" i="4"/>
  <c r="J828" i="4"/>
  <c r="I828" i="4"/>
  <c r="H828" i="4"/>
  <c r="EE827" i="4"/>
  <c r="ED827" i="4"/>
  <c r="EC827" i="4"/>
  <c r="EB827" i="4"/>
  <c r="EA827" i="4"/>
  <c r="DZ827" i="4"/>
  <c r="DY827" i="4"/>
  <c r="DX827" i="4"/>
  <c r="DV827" i="4"/>
  <c r="DU827" i="4"/>
  <c r="DT827" i="4"/>
  <c r="DR827" i="4"/>
  <c r="DQ827" i="4"/>
  <c r="DP827" i="4"/>
  <c r="DN827" i="4"/>
  <c r="DM827" i="4"/>
  <c r="DL827" i="4"/>
  <c r="DJ827" i="4"/>
  <c r="DI827" i="4"/>
  <c r="DH827" i="4"/>
  <c r="DF827" i="4"/>
  <c r="DE827" i="4"/>
  <c r="DD827" i="4"/>
  <c r="DC827" i="4"/>
  <c r="DB827" i="4"/>
  <c r="DA827" i="4"/>
  <c r="CZ827" i="4"/>
  <c r="CX827" i="4"/>
  <c r="CW827" i="4"/>
  <c r="CV827" i="4"/>
  <c r="CU827" i="4"/>
  <c r="CT827" i="4"/>
  <c r="CS827" i="4"/>
  <c r="CR827" i="4"/>
  <c r="CP827" i="4"/>
  <c r="CO827" i="4"/>
  <c r="CN827" i="4"/>
  <c r="CL827" i="4"/>
  <c r="CK827" i="4"/>
  <c r="CJ827" i="4"/>
  <c r="CH827" i="4"/>
  <c r="CG827" i="4"/>
  <c r="CF827" i="4"/>
  <c r="CD827" i="4"/>
  <c r="CC827" i="4"/>
  <c r="CB827" i="4"/>
  <c r="CA827" i="4"/>
  <c r="BZ827" i="4"/>
  <c r="BY827" i="4"/>
  <c r="BX827" i="4"/>
  <c r="BV827" i="4"/>
  <c r="BU827" i="4"/>
  <c r="BT827" i="4"/>
  <c r="BR827" i="4"/>
  <c r="BQ827" i="4"/>
  <c r="BP827" i="4"/>
  <c r="BN827" i="4"/>
  <c r="BM827" i="4"/>
  <c r="BL827" i="4"/>
  <c r="BJ827" i="4"/>
  <c r="BI827" i="4"/>
  <c r="BH827" i="4"/>
  <c r="BF827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L827" i="4"/>
  <c r="AK827" i="4"/>
  <c r="AJ827" i="4"/>
  <c r="AI827" i="4"/>
  <c r="AH827" i="4"/>
  <c r="AG827" i="4"/>
  <c r="AF827" i="4"/>
  <c r="AD827" i="4"/>
  <c r="AC827" i="4"/>
  <c r="AB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J827" i="4"/>
  <c r="I827" i="4"/>
  <c r="H827" i="4"/>
  <c r="EE826" i="4"/>
  <c r="ED826" i="4"/>
  <c r="EC826" i="4"/>
  <c r="EB826" i="4"/>
  <c r="EA826" i="4"/>
  <c r="DZ826" i="4"/>
  <c r="DY826" i="4"/>
  <c r="DX826" i="4"/>
  <c r="DW826" i="4"/>
  <c r="DV826" i="4"/>
  <c r="DU826" i="4"/>
  <c r="DT826" i="4"/>
  <c r="DR826" i="4"/>
  <c r="DQ826" i="4"/>
  <c r="DP826" i="4"/>
  <c r="DO826" i="4"/>
  <c r="DN826" i="4"/>
  <c r="DM826" i="4"/>
  <c r="DL826" i="4"/>
  <c r="DK826" i="4"/>
  <c r="DJ826" i="4"/>
  <c r="DI826" i="4"/>
  <c r="DH826" i="4"/>
  <c r="DF826" i="4"/>
  <c r="DE826" i="4"/>
  <c r="DD826" i="4"/>
  <c r="DC826" i="4"/>
  <c r="DB826" i="4"/>
  <c r="DA826" i="4"/>
  <c r="CZ826" i="4"/>
  <c r="CY826" i="4"/>
  <c r="CX826" i="4"/>
  <c r="CW826" i="4"/>
  <c r="CV826" i="4"/>
  <c r="CT826" i="4"/>
  <c r="CS826" i="4"/>
  <c r="CR826" i="4"/>
  <c r="CP826" i="4"/>
  <c r="CO826" i="4"/>
  <c r="CN826" i="4"/>
  <c r="CL826" i="4"/>
  <c r="CK826" i="4"/>
  <c r="CJ826" i="4"/>
  <c r="CH826" i="4"/>
  <c r="CG826" i="4"/>
  <c r="CF826" i="4"/>
  <c r="CD826" i="4"/>
  <c r="CC826" i="4"/>
  <c r="CB826" i="4"/>
  <c r="BZ826" i="4"/>
  <c r="BY826" i="4"/>
  <c r="BX826" i="4"/>
  <c r="BV826" i="4"/>
  <c r="BU826" i="4"/>
  <c r="BT826" i="4"/>
  <c r="BR826" i="4"/>
  <c r="BQ826" i="4"/>
  <c r="BP826" i="4"/>
  <c r="BN826" i="4"/>
  <c r="BM826" i="4"/>
  <c r="BL826" i="4"/>
  <c r="BJ826" i="4"/>
  <c r="BI826" i="4"/>
  <c r="BH826" i="4"/>
  <c r="BF826" i="4"/>
  <c r="BE826" i="4"/>
  <c r="BD826" i="4"/>
  <c r="BB826" i="4"/>
  <c r="BA826" i="4"/>
  <c r="AZ826" i="4"/>
  <c r="AY826" i="4"/>
  <c r="AX826" i="4"/>
  <c r="AW826" i="4"/>
  <c r="AV826" i="4"/>
  <c r="AT826" i="4"/>
  <c r="AS826" i="4"/>
  <c r="AR826" i="4"/>
  <c r="AQ826" i="4"/>
  <c r="AP826" i="4"/>
  <c r="AO826" i="4"/>
  <c r="AN826" i="4"/>
  <c r="AL826" i="4"/>
  <c r="AK826" i="4"/>
  <c r="AJ826" i="4"/>
  <c r="AI826" i="4"/>
  <c r="AH826" i="4"/>
  <c r="AG826" i="4"/>
  <c r="AF826" i="4"/>
  <c r="AE826" i="4"/>
  <c r="AD826" i="4"/>
  <c r="AC826" i="4"/>
  <c r="AB826" i="4"/>
  <c r="Z826" i="4"/>
  <c r="Y826" i="4"/>
  <c r="X826" i="4"/>
  <c r="W826" i="4"/>
  <c r="V826" i="4"/>
  <c r="U826" i="4"/>
  <c r="T826" i="4"/>
  <c r="R826" i="4"/>
  <c r="Q826" i="4"/>
  <c r="P826" i="4"/>
  <c r="O826" i="4"/>
  <c r="N826" i="4"/>
  <c r="M826" i="4"/>
  <c r="L826" i="4"/>
  <c r="K826" i="4"/>
  <c r="J826" i="4"/>
  <c r="I826" i="4"/>
  <c r="H826" i="4"/>
  <c r="EE825" i="4"/>
  <c r="ED825" i="4"/>
  <c r="EC825" i="4"/>
  <c r="EB825" i="4"/>
  <c r="DZ825" i="4"/>
  <c r="DY825" i="4"/>
  <c r="DX825" i="4"/>
  <c r="DV825" i="4"/>
  <c r="DU825" i="4"/>
  <c r="DT825" i="4"/>
  <c r="DS825" i="4"/>
  <c r="DR825" i="4"/>
  <c r="DQ825" i="4"/>
  <c r="DP825" i="4"/>
  <c r="DN825" i="4"/>
  <c r="DM825" i="4"/>
  <c r="DL825" i="4"/>
  <c r="DK825" i="4"/>
  <c r="DJ825" i="4"/>
  <c r="DI825" i="4"/>
  <c r="DH825" i="4"/>
  <c r="DF825" i="4"/>
  <c r="DE825" i="4"/>
  <c r="DD825" i="4"/>
  <c r="DC825" i="4"/>
  <c r="DB825" i="4"/>
  <c r="DA825" i="4"/>
  <c r="CZ825" i="4"/>
  <c r="CY825" i="4"/>
  <c r="CX825" i="4"/>
  <c r="CW825" i="4"/>
  <c r="CV825" i="4"/>
  <c r="CT825" i="4"/>
  <c r="CS825" i="4"/>
  <c r="CR825" i="4"/>
  <c r="CQ825" i="4"/>
  <c r="CP825" i="4"/>
  <c r="CO825" i="4"/>
  <c r="CN825" i="4"/>
  <c r="CL825" i="4"/>
  <c r="CK825" i="4"/>
  <c r="CJ825" i="4"/>
  <c r="CH825" i="4"/>
  <c r="CG825" i="4"/>
  <c r="CF825" i="4"/>
  <c r="CE825" i="4"/>
  <c r="CD825" i="4"/>
  <c r="CC825" i="4"/>
  <c r="CB825" i="4"/>
  <c r="CA825" i="4"/>
  <c r="BZ825" i="4"/>
  <c r="BY825" i="4"/>
  <c r="BX825" i="4"/>
  <c r="BW825" i="4"/>
  <c r="BV825" i="4"/>
  <c r="BU825" i="4"/>
  <c r="BT825" i="4"/>
  <c r="BS825" i="4"/>
  <c r="BR825" i="4"/>
  <c r="BQ825" i="4"/>
  <c r="BP825" i="4"/>
  <c r="BN825" i="4"/>
  <c r="BM825" i="4"/>
  <c r="BL825" i="4"/>
  <c r="BJ825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L825" i="4"/>
  <c r="AK825" i="4"/>
  <c r="AJ825" i="4"/>
  <c r="AH825" i="4"/>
  <c r="AG825" i="4"/>
  <c r="AF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N825" i="4"/>
  <c r="M825" i="4"/>
  <c r="L825" i="4"/>
  <c r="K825" i="4"/>
  <c r="J825" i="4"/>
  <c r="I825" i="4"/>
  <c r="H825" i="4"/>
  <c r="EE824" i="4"/>
  <c r="ED824" i="4"/>
  <c r="EC824" i="4"/>
  <c r="EB824" i="4"/>
  <c r="DZ824" i="4"/>
  <c r="DY824" i="4"/>
  <c r="DX824" i="4"/>
  <c r="DV824" i="4"/>
  <c r="DU824" i="4"/>
  <c r="DT824" i="4"/>
  <c r="DS824" i="4"/>
  <c r="DR824" i="4"/>
  <c r="DQ824" i="4"/>
  <c r="DP824" i="4"/>
  <c r="DN824" i="4"/>
  <c r="DM824" i="4"/>
  <c r="DL824" i="4"/>
  <c r="DJ824" i="4"/>
  <c r="DI824" i="4"/>
  <c r="DH824" i="4"/>
  <c r="DF824" i="4"/>
  <c r="DE824" i="4"/>
  <c r="DD824" i="4"/>
  <c r="DB824" i="4"/>
  <c r="DA824" i="4"/>
  <c r="CZ824" i="4"/>
  <c r="CX824" i="4"/>
  <c r="CW824" i="4"/>
  <c r="CV824" i="4"/>
  <c r="CT824" i="4"/>
  <c r="CS824" i="4"/>
  <c r="CR824" i="4"/>
  <c r="CQ824" i="4"/>
  <c r="CP824" i="4"/>
  <c r="CO824" i="4"/>
  <c r="CN824" i="4"/>
  <c r="CM824" i="4"/>
  <c r="CL824" i="4"/>
  <c r="CK824" i="4"/>
  <c r="CJ824" i="4"/>
  <c r="CH824" i="4"/>
  <c r="CG824" i="4"/>
  <c r="CF824" i="4"/>
  <c r="CD824" i="4"/>
  <c r="CC824" i="4"/>
  <c r="CB824" i="4"/>
  <c r="CA824" i="4"/>
  <c r="BZ824" i="4"/>
  <c r="BY824" i="4"/>
  <c r="BX824" i="4"/>
  <c r="BV824" i="4"/>
  <c r="BU824" i="4"/>
  <c r="BT824" i="4"/>
  <c r="BR824" i="4"/>
  <c r="BQ824" i="4"/>
  <c r="BP824" i="4"/>
  <c r="BN824" i="4"/>
  <c r="BM824" i="4"/>
  <c r="BL824" i="4"/>
  <c r="BK824" i="4"/>
  <c r="BJ824" i="4"/>
  <c r="BI824" i="4"/>
  <c r="BH824" i="4"/>
  <c r="BF824" i="4"/>
  <c r="BE824" i="4"/>
  <c r="BD824" i="4"/>
  <c r="BC824" i="4"/>
  <c r="BB824" i="4"/>
  <c r="BA824" i="4"/>
  <c r="AZ824" i="4"/>
  <c r="AY824" i="4"/>
  <c r="AX824" i="4"/>
  <c r="AW824" i="4"/>
  <c r="AV824" i="4"/>
  <c r="AT824" i="4"/>
  <c r="AS824" i="4"/>
  <c r="AR824" i="4"/>
  <c r="AQ824" i="4"/>
  <c r="AP824" i="4"/>
  <c r="AO824" i="4"/>
  <c r="AN824" i="4"/>
  <c r="AL824" i="4"/>
  <c r="AK824" i="4"/>
  <c r="AJ824" i="4"/>
  <c r="AH824" i="4"/>
  <c r="AG824" i="4"/>
  <c r="AF824" i="4"/>
  <c r="AD824" i="4"/>
  <c r="AC824" i="4"/>
  <c r="AB824" i="4"/>
  <c r="Z824" i="4"/>
  <c r="Y824" i="4"/>
  <c r="X824" i="4"/>
  <c r="W824" i="4"/>
  <c r="V824" i="4"/>
  <c r="U824" i="4"/>
  <c r="T824" i="4"/>
  <c r="R824" i="4"/>
  <c r="Q824" i="4"/>
  <c r="P824" i="4"/>
  <c r="O824" i="4"/>
  <c r="N824" i="4"/>
  <c r="M824" i="4"/>
  <c r="L824" i="4"/>
  <c r="J824" i="4"/>
  <c r="I824" i="4"/>
  <c r="H824" i="4"/>
  <c r="EE823" i="4"/>
  <c r="ED823" i="4"/>
  <c r="EC823" i="4"/>
  <c r="EB823" i="4"/>
  <c r="DZ823" i="4"/>
  <c r="DY823" i="4"/>
  <c r="DX823" i="4"/>
  <c r="DV823" i="4"/>
  <c r="DU823" i="4"/>
  <c r="DT823" i="4"/>
  <c r="DS823" i="4"/>
  <c r="DR823" i="4"/>
  <c r="DQ823" i="4"/>
  <c r="DP823" i="4"/>
  <c r="DO823" i="4"/>
  <c r="DN823" i="4"/>
  <c r="DM823" i="4"/>
  <c r="DL823" i="4"/>
  <c r="DK823" i="4"/>
  <c r="DJ823" i="4"/>
  <c r="DI823" i="4"/>
  <c r="DH823" i="4"/>
  <c r="DG823" i="4"/>
  <c r="DF823" i="4"/>
  <c r="DE823" i="4"/>
  <c r="DD823" i="4"/>
  <c r="DB823" i="4"/>
  <c r="DA823" i="4"/>
  <c r="CZ823" i="4"/>
  <c r="CX823" i="4"/>
  <c r="CW823" i="4"/>
  <c r="CV823" i="4"/>
  <c r="CT823" i="4"/>
  <c r="CS823" i="4"/>
  <c r="CR823" i="4"/>
  <c r="CQ823" i="4"/>
  <c r="CP823" i="4"/>
  <c r="CO823" i="4"/>
  <c r="CN823" i="4"/>
  <c r="CL823" i="4"/>
  <c r="CK823" i="4"/>
  <c r="CJ823" i="4"/>
  <c r="CI823" i="4"/>
  <c r="CH823" i="4"/>
  <c r="CG823" i="4"/>
  <c r="CF823" i="4"/>
  <c r="CE823" i="4"/>
  <c r="CD823" i="4"/>
  <c r="CC823" i="4"/>
  <c r="CB823" i="4"/>
  <c r="BZ823" i="4"/>
  <c r="BY823" i="4"/>
  <c r="BX823" i="4"/>
  <c r="BW823" i="4"/>
  <c r="BV823" i="4"/>
  <c r="BU823" i="4"/>
  <c r="BT823" i="4"/>
  <c r="BS823" i="4"/>
  <c r="BR823" i="4"/>
  <c r="BQ823" i="4"/>
  <c r="BP823" i="4"/>
  <c r="BO823" i="4"/>
  <c r="BN823" i="4"/>
  <c r="BM823" i="4"/>
  <c r="BL823" i="4"/>
  <c r="BK823" i="4"/>
  <c r="BJ823" i="4"/>
  <c r="BI823" i="4"/>
  <c r="BH823" i="4"/>
  <c r="BF823" i="4"/>
  <c r="BE823" i="4"/>
  <c r="BD823" i="4"/>
  <c r="BB823" i="4"/>
  <c r="BA823" i="4"/>
  <c r="AZ823" i="4"/>
  <c r="AX823" i="4"/>
  <c r="AW823" i="4"/>
  <c r="AV823" i="4"/>
  <c r="AU823" i="4"/>
  <c r="AT823" i="4"/>
  <c r="AS823" i="4"/>
  <c r="AR823" i="4"/>
  <c r="AQ823" i="4"/>
  <c r="AP823" i="4"/>
  <c r="AO823" i="4"/>
  <c r="AN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EE822" i="4"/>
  <c r="ED822" i="4"/>
  <c r="EC822" i="4"/>
  <c r="EB822" i="4"/>
  <c r="EA822" i="4"/>
  <c r="DZ822" i="4"/>
  <c r="DY822" i="4"/>
  <c r="DX822" i="4"/>
  <c r="DV822" i="4"/>
  <c r="DU822" i="4"/>
  <c r="DT822" i="4"/>
  <c r="DS822" i="4"/>
  <c r="DR822" i="4"/>
  <c r="DQ822" i="4"/>
  <c r="DP822" i="4"/>
  <c r="DN822" i="4"/>
  <c r="DM822" i="4"/>
  <c r="DL822" i="4"/>
  <c r="DK822" i="4"/>
  <c r="DJ822" i="4"/>
  <c r="DI822" i="4"/>
  <c r="DH822" i="4"/>
  <c r="DF822" i="4"/>
  <c r="DE822" i="4"/>
  <c r="DD822" i="4"/>
  <c r="DC822" i="4"/>
  <c r="DB822" i="4"/>
  <c r="DA822" i="4"/>
  <c r="CZ822" i="4"/>
  <c r="CY822" i="4"/>
  <c r="CX822" i="4"/>
  <c r="CW822" i="4"/>
  <c r="CV822" i="4"/>
  <c r="CU822" i="4"/>
  <c r="CT822" i="4"/>
  <c r="CS822" i="4"/>
  <c r="CR822" i="4"/>
  <c r="CQ822" i="4"/>
  <c r="CP822" i="4"/>
  <c r="CO822" i="4"/>
  <c r="CN822" i="4"/>
  <c r="CL822" i="4"/>
  <c r="CK822" i="4"/>
  <c r="CJ822" i="4"/>
  <c r="CI822" i="4"/>
  <c r="CH822" i="4"/>
  <c r="CG822" i="4"/>
  <c r="CF822" i="4"/>
  <c r="CE822" i="4"/>
  <c r="CD822" i="4"/>
  <c r="CC822" i="4"/>
  <c r="CB822" i="4"/>
  <c r="BZ822" i="4"/>
  <c r="BY822" i="4"/>
  <c r="BX822" i="4"/>
  <c r="BW822" i="4"/>
  <c r="BV822" i="4"/>
  <c r="BU822" i="4"/>
  <c r="BT822" i="4"/>
  <c r="BS822" i="4"/>
  <c r="BR822" i="4"/>
  <c r="BQ822" i="4"/>
  <c r="BP822" i="4"/>
  <c r="BN822" i="4"/>
  <c r="BM822" i="4"/>
  <c r="BL822" i="4"/>
  <c r="BK822" i="4"/>
  <c r="BJ822" i="4"/>
  <c r="BI822" i="4"/>
  <c r="BH822" i="4"/>
  <c r="BF822" i="4"/>
  <c r="BE822" i="4"/>
  <c r="BD822" i="4"/>
  <c r="BC822" i="4"/>
  <c r="BB822" i="4"/>
  <c r="BA822" i="4"/>
  <c r="AZ822" i="4"/>
  <c r="AY822" i="4"/>
  <c r="AX822" i="4"/>
  <c r="AW822" i="4"/>
  <c r="AV822" i="4"/>
  <c r="AT822" i="4"/>
  <c r="AS822" i="4"/>
  <c r="AR822" i="4"/>
  <c r="AP822" i="4"/>
  <c r="AO822" i="4"/>
  <c r="AN822" i="4"/>
  <c r="AL822" i="4"/>
  <c r="AK822" i="4"/>
  <c r="AJ822" i="4"/>
  <c r="AI822" i="4"/>
  <c r="AH822" i="4"/>
  <c r="AG822" i="4"/>
  <c r="AF822" i="4"/>
  <c r="AD822" i="4"/>
  <c r="AC822" i="4"/>
  <c r="AB822" i="4"/>
  <c r="Z822" i="4"/>
  <c r="Y822" i="4"/>
  <c r="X822" i="4"/>
  <c r="V822" i="4"/>
  <c r="U822" i="4"/>
  <c r="T822" i="4"/>
  <c r="S822" i="4"/>
  <c r="R822" i="4"/>
  <c r="Q822" i="4"/>
  <c r="P822" i="4"/>
  <c r="O822" i="4"/>
  <c r="N822" i="4"/>
  <c r="M822" i="4"/>
  <c r="L822" i="4"/>
  <c r="J822" i="4"/>
  <c r="I822" i="4"/>
  <c r="H822" i="4"/>
  <c r="EE821" i="4"/>
  <c r="ED821" i="4"/>
  <c r="EC821" i="4"/>
  <c r="EB821" i="4"/>
  <c r="EA821" i="4"/>
  <c r="DZ821" i="4"/>
  <c r="DY821" i="4"/>
  <c r="DX821" i="4"/>
  <c r="DW821" i="4"/>
  <c r="DV821" i="4"/>
  <c r="DU821" i="4"/>
  <c r="DT821" i="4"/>
  <c r="DR821" i="4"/>
  <c r="DQ821" i="4"/>
  <c r="DP821" i="4"/>
  <c r="DO821" i="4"/>
  <c r="DN821" i="4"/>
  <c r="DM821" i="4"/>
  <c r="DL821" i="4"/>
  <c r="DK821" i="4"/>
  <c r="DJ821" i="4"/>
  <c r="DI821" i="4"/>
  <c r="DH821" i="4"/>
  <c r="DF821" i="4"/>
  <c r="DE821" i="4"/>
  <c r="DD821" i="4"/>
  <c r="DB821" i="4"/>
  <c r="DA821" i="4"/>
  <c r="CZ821" i="4"/>
  <c r="CX821" i="4"/>
  <c r="CW821" i="4"/>
  <c r="CV821" i="4"/>
  <c r="CU821" i="4"/>
  <c r="CT821" i="4"/>
  <c r="CS821" i="4"/>
  <c r="CR821" i="4"/>
  <c r="CP821" i="4"/>
  <c r="CO821" i="4"/>
  <c r="CN821" i="4"/>
  <c r="CL821" i="4"/>
  <c r="CK821" i="4"/>
  <c r="CJ821" i="4"/>
  <c r="CI821" i="4"/>
  <c r="CH821" i="4"/>
  <c r="CG821" i="4"/>
  <c r="CF821" i="4"/>
  <c r="CD821" i="4"/>
  <c r="CC821" i="4"/>
  <c r="CB821" i="4"/>
  <c r="BZ821" i="4"/>
  <c r="BY821" i="4"/>
  <c r="BX821" i="4"/>
  <c r="BV821" i="4"/>
  <c r="BU821" i="4"/>
  <c r="BT821" i="4"/>
  <c r="BR821" i="4"/>
  <c r="BQ821" i="4"/>
  <c r="BP821" i="4"/>
  <c r="BO821" i="4"/>
  <c r="BN821" i="4"/>
  <c r="BM821" i="4"/>
  <c r="BL821" i="4"/>
  <c r="BJ821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P821" i="4"/>
  <c r="AO821" i="4"/>
  <c r="AN821" i="4"/>
  <c r="AL821" i="4"/>
  <c r="AK821" i="4"/>
  <c r="AJ821" i="4"/>
  <c r="AI821" i="4"/>
  <c r="AH821" i="4"/>
  <c r="AG821" i="4"/>
  <c r="AF821" i="4"/>
  <c r="AD821" i="4"/>
  <c r="AC821" i="4"/>
  <c r="AB821" i="4"/>
  <c r="AA821" i="4"/>
  <c r="Z821" i="4"/>
  <c r="Y821" i="4"/>
  <c r="X821" i="4"/>
  <c r="V821" i="4"/>
  <c r="U821" i="4"/>
  <c r="T821" i="4"/>
  <c r="R821" i="4"/>
  <c r="Q821" i="4"/>
  <c r="P821" i="4"/>
  <c r="O821" i="4"/>
  <c r="N821" i="4"/>
  <c r="M821" i="4"/>
  <c r="L821" i="4"/>
  <c r="K821" i="4"/>
  <c r="J821" i="4"/>
  <c r="I821" i="4"/>
  <c r="H821" i="4"/>
  <c r="ED820" i="4"/>
  <c r="EC820" i="4"/>
  <c r="EB820" i="4"/>
  <c r="DZ820" i="4"/>
  <c r="DY820" i="4"/>
  <c r="DX820" i="4"/>
  <c r="DV820" i="4"/>
  <c r="DU820" i="4"/>
  <c r="DT820" i="4"/>
  <c r="DS820" i="4"/>
  <c r="DR820" i="4"/>
  <c r="DQ820" i="4"/>
  <c r="DP820" i="4"/>
  <c r="DN820" i="4"/>
  <c r="DM820" i="4"/>
  <c r="DL820" i="4"/>
  <c r="DJ820" i="4"/>
  <c r="DI820" i="4"/>
  <c r="DH820" i="4"/>
  <c r="DG820" i="4"/>
  <c r="DF820" i="4"/>
  <c r="DE820" i="4"/>
  <c r="DD820" i="4"/>
  <c r="DB820" i="4"/>
  <c r="DA820" i="4"/>
  <c r="CZ820" i="4"/>
  <c r="CY820" i="4"/>
  <c r="CX820" i="4"/>
  <c r="CW820" i="4"/>
  <c r="CV820" i="4"/>
  <c r="CU820" i="4"/>
  <c r="CT820" i="4"/>
  <c r="CS820" i="4"/>
  <c r="CR820" i="4"/>
  <c r="CQ820" i="4"/>
  <c r="CP820" i="4"/>
  <c r="CO820" i="4"/>
  <c r="CN820" i="4"/>
  <c r="CL820" i="4"/>
  <c r="CK820" i="4"/>
  <c r="CJ820" i="4"/>
  <c r="CH820" i="4"/>
  <c r="CG820" i="4"/>
  <c r="CF820" i="4"/>
  <c r="CE820" i="4"/>
  <c r="CD820" i="4"/>
  <c r="CC820" i="4"/>
  <c r="CB820" i="4"/>
  <c r="CA820" i="4"/>
  <c r="BZ820" i="4"/>
  <c r="BY820" i="4"/>
  <c r="BX820" i="4"/>
  <c r="BW820" i="4"/>
  <c r="BV820" i="4"/>
  <c r="BU820" i="4"/>
  <c r="BT820" i="4"/>
  <c r="BS820" i="4"/>
  <c r="BR820" i="4"/>
  <c r="BQ820" i="4"/>
  <c r="BP820" i="4"/>
  <c r="BN820" i="4"/>
  <c r="BM820" i="4"/>
  <c r="BL820" i="4"/>
  <c r="BJ820" i="4"/>
  <c r="BI820" i="4"/>
  <c r="BH820" i="4"/>
  <c r="BG820" i="4"/>
  <c r="BF820" i="4"/>
  <c r="BE820" i="4"/>
  <c r="BD820" i="4"/>
  <c r="BB820" i="4"/>
  <c r="BA820" i="4"/>
  <c r="AZ820" i="4"/>
  <c r="AY820" i="4"/>
  <c r="AX820" i="4"/>
  <c r="AW820" i="4"/>
  <c r="AV820" i="4"/>
  <c r="AT820" i="4"/>
  <c r="AS820" i="4"/>
  <c r="AR820" i="4"/>
  <c r="AQ820" i="4"/>
  <c r="AP820" i="4"/>
  <c r="AO820" i="4"/>
  <c r="AN820" i="4"/>
  <c r="AL820" i="4"/>
  <c r="AK820" i="4"/>
  <c r="AJ820" i="4"/>
  <c r="AI820" i="4"/>
  <c r="AH820" i="4"/>
  <c r="AG820" i="4"/>
  <c r="AF820" i="4"/>
  <c r="AE820" i="4"/>
  <c r="AD820" i="4"/>
  <c r="AC820" i="4"/>
  <c r="AB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EE819" i="4"/>
  <c r="ED819" i="4"/>
  <c r="EC819" i="4"/>
  <c r="EB819" i="4"/>
  <c r="EA819" i="4"/>
  <c r="DZ819" i="4"/>
  <c r="DY819" i="4"/>
  <c r="DX819" i="4"/>
  <c r="DV819" i="4"/>
  <c r="DU819" i="4"/>
  <c r="DT819" i="4"/>
  <c r="DR819" i="4"/>
  <c r="DQ819" i="4"/>
  <c r="DP819" i="4"/>
  <c r="DN819" i="4"/>
  <c r="DM819" i="4"/>
  <c r="DL819" i="4"/>
  <c r="DK819" i="4"/>
  <c r="DJ819" i="4"/>
  <c r="DI819" i="4"/>
  <c r="DH819" i="4"/>
  <c r="DF819" i="4"/>
  <c r="DE819" i="4"/>
  <c r="DD819" i="4"/>
  <c r="DC819" i="4"/>
  <c r="DB819" i="4"/>
  <c r="DA819" i="4"/>
  <c r="CZ819" i="4"/>
  <c r="CY819" i="4"/>
  <c r="CX819" i="4"/>
  <c r="CW819" i="4"/>
  <c r="CV819" i="4"/>
  <c r="CU819" i="4"/>
  <c r="CT819" i="4"/>
  <c r="CS819" i="4"/>
  <c r="CR819" i="4"/>
  <c r="CP819" i="4"/>
  <c r="CO819" i="4"/>
  <c r="CN819" i="4"/>
  <c r="CL819" i="4"/>
  <c r="CK819" i="4"/>
  <c r="CJ819" i="4"/>
  <c r="CH819" i="4"/>
  <c r="CG819" i="4"/>
  <c r="CF819" i="4"/>
  <c r="CE819" i="4"/>
  <c r="CD819" i="4"/>
  <c r="CC819" i="4"/>
  <c r="CB819" i="4"/>
  <c r="BZ819" i="4"/>
  <c r="BY819" i="4"/>
  <c r="BX819" i="4"/>
  <c r="BV819" i="4"/>
  <c r="BU819" i="4"/>
  <c r="BT819" i="4"/>
  <c r="BS819" i="4"/>
  <c r="BR819" i="4"/>
  <c r="BQ819" i="4"/>
  <c r="BP819" i="4"/>
  <c r="BO819" i="4"/>
  <c r="BN819" i="4"/>
  <c r="BM819" i="4"/>
  <c r="BL819" i="4"/>
  <c r="BK819" i="4"/>
  <c r="BJ819" i="4"/>
  <c r="BI819" i="4"/>
  <c r="BH819" i="4"/>
  <c r="BF819" i="4"/>
  <c r="BE819" i="4"/>
  <c r="BD819" i="4"/>
  <c r="BB819" i="4"/>
  <c r="BA819" i="4"/>
  <c r="AZ819" i="4"/>
  <c r="AX819" i="4"/>
  <c r="AW819" i="4"/>
  <c r="AV819" i="4"/>
  <c r="AU819" i="4"/>
  <c r="AT819" i="4"/>
  <c r="AS819" i="4"/>
  <c r="AR819" i="4"/>
  <c r="AP819" i="4"/>
  <c r="AO819" i="4"/>
  <c r="AN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V819" i="4"/>
  <c r="U819" i="4"/>
  <c r="T819" i="4"/>
  <c r="R819" i="4"/>
  <c r="Q819" i="4"/>
  <c r="P819" i="4"/>
  <c r="O819" i="4"/>
  <c r="N819" i="4"/>
  <c r="M819" i="4"/>
  <c r="L819" i="4"/>
  <c r="K819" i="4"/>
  <c r="J819" i="4"/>
  <c r="I819" i="4"/>
  <c r="H819" i="4"/>
  <c r="ED818" i="4"/>
  <c r="EC818" i="4"/>
  <c r="EB818" i="4"/>
  <c r="DZ818" i="4"/>
  <c r="DY818" i="4"/>
  <c r="DX818" i="4"/>
  <c r="DW818" i="4"/>
  <c r="DV818" i="4"/>
  <c r="DU818" i="4"/>
  <c r="DT818" i="4"/>
  <c r="DS818" i="4"/>
  <c r="DR818" i="4"/>
  <c r="DQ818" i="4"/>
  <c r="DP818" i="4"/>
  <c r="DN818" i="4"/>
  <c r="DM818" i="4"/>
  <c r="DL818" i="4"/>
  <c r="DJ818" i="4"/>
  <c r="DI818" i="4"/>
  <c r="DH818" i="4"/>
  <c r="DF818" i="4"/>
  <c r="DE818" i="4"/>
  <c r="DD818" i="4"/>
  <c r="DC818" i="4"/>
  <c r="DB818" i="4"/>
  <c r="DA818" i="4"/>
  <c r="CZ818" i="4"/>
  <c r="CX818" i="4"/>
  <c r="CW818" i="4"/>
  <c r="CV818" i="4"/>
  <c r="CT818" i="4"/>
  <c r="CS818" i="4"/>
  <c r="CR818" i="4"/>
  <c r="CQ818" i="4"/>
  <c r="CP818" i="4"/>
  <c r="CO818" i="4"/>
  <c r="CN818" i="4"/>
  <c r="CM818" i="4"/>
  <c r="CL818" i="4"/>
  <c r="CK818" i="4"/>
  <c r="CJ818" i="4"/>
  <c r="CI818" i="4"/>
  <c r="CH818" i="4"/>
  <c r="CG818" i="4"/>
  <c r="CF818" i="4"/>
  <c r="CD818" i="4"/>
  <c r="CC818" i="4"/>
  <c r="CB818" i="4"/>
  <c r="BZ818" i="4"/>
  <c r="BY818" i="4"/>
  <c r="BX818" i="4"/>
  <c r="BW818" i="4"/>
  <c r="BV818" i="4"/>
  <c r="BU818" i="4"/>
  <c r="BT818" i="4"/>
  <c r="BR818" i="4"/>
  <c r="BQ818" i="4"/>
  <c r="BP818" i="4"/>
  <c r="BN818" i="4"/>
  <c r="BM818" i="4"/>
  <c r="BL818" i="4"/>
  <c r="BK818" i="4"/>
  <c r="BJ818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T818" i="4"/>
  <c r="AS818" i="4"/>
  <c r="AR818" i="4"/>
  <c r="AP818" i="4"/>
  <c r="AO818" i="4"/>
  <c r="AN818" i="4"/>
  <c r="AL818" i="4"/>
  <c r="AK818" i="4"/>
  <c r="AJ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EE817" i="4"/>
  <c r="ED817" i="4"/>
  <c r="EC817" i="4"/>
  <c r="EB817" i="4"/>
  <c r="DZ817" i="4"/>
  <c r="DY817" i="4"/>
  <c r="DX817" i="4"/>
  <c r="DW817" i="4"/>
  <c r="DV817" i="4"/>
  <c r="DU817" i="4"/>
  <c r="DT817" i="4"/>
  <c r="DR817" i="4"/>
  <c r="DQ817" i="4"/>
  <c r="DP817" i="4"/>
  <c r="DO817" i="4"/>
  <c r="DN817" i="4"/>
  <c r="DM817" i="4"/>
  <c r="DL817" i="4"/>
  <c r="DK817" i="4"/>
  <c r="DJ817" i="4"/>
  <c r="DI817" i="4"/>
  <c r="DH817" i="4"/>
  <c r="DG817" i="4"/>
  <c r="DF817" i="4"/>
  <c r="DE817" i="4"/>
  <c r="DD817" i="4"/>
  <c r="DC817" i="4"/>
  <c r="DB817" i="4"/>
  <c r="DA817" i="4"/>
  <c r="CZ817" i="4"/>
  <c r="CY817" i="4"/>
  <c r="CX817" i="4"/>
  <c r="CW817" i="4"/>
  <c r="CV817" i="4"/>
  <c r="CU817" i="4"/>
  <c r="CT817" i="4"/>
  <c r="CS817" i="4"/>
  <c r="CR817" i="4"/>
  <c r="CQ817" i="4"/>
  <c r="CP817" i="4"/>
  <c r="CO817" i="4"/>
  <c r="CN817" i="4"/>
  <c r="CL817" i="4"/>
  <c r="CK817" i="4"/>
  <c r="CJ817" i="4"/>
  <c r="CH817" i="4"/>
  <c r="CG817" i="4"/>
  <c r="CF817" i="4"/>
  <c r="CD817" i="4"/>
  <c r="CC817" i="4"/>
  <c r="CB817" i="4"/>
  <c r="CA817" i="4"/>
  <c r="BZ817" i="4"/>
  <c r="BY817" i="4"/>
  <c r="BX817" i="4"/>
  <c r="BV817" i="4"/>
  <c r="BU817" i="4"/>
  <c r="BT817" i="4"/>
  <c r="BR817" i="4"/>
  <c r="BQ817" i="4"/>
  <c r="BP817" i="4"/>
  <c r="BO817" i="4"/>
  <c r="BN817" i="4"/>
  <c r="BM817" i="4"/>
  <c r="BL817" i="4"/>
  <c r="BK817" i="4"/>
  <c r="BJ817" i="4"/>
  <c r="BI817" i="4"/>
  <c r="BH817" i="4"/>
  <c r="BG817" i="4"/>
  <c r="BF817" i="4"/>
  <c r="BE817" i="4"/>
  <c r="BD817" i="4"/>
  <c r="BC817" i="4"/>
  <c r="BB817" i="4"/>
  <c r="BA817" i="4"/>
  <c r="AZ817" i="4"/>
  <c r="AX817" i="4"/>
  <c r="AW817" i="4"/>
  <c r="AV817" i="4"/>
  <c r="AT817" i="4"/>
  <c r="AS817" i="4"/>
  <c r="AR817" i="4"/>
  <c r="AP817" i="4"/>
  <c r="AO817" i="4"/>
  <c r="AN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V817" i="4"/>
  <c r="U817" i="4"/>
  <c r="T817" i="4"/>
  <c r="R817" i="4"/>
  <c r="Q817" i="4"/>
  <c r="P817" i="4"/>
  <c r="N817" i="4"/>
  <c r="M817" i="4"/>
  <c r="L817" i="4"/>
  <c r="K817" i="4"/>
  <c r="J817" i="4"/>
  <c r="I817" i="4"/>
  <c r="H817" i="4"/>
  <c r="EE816" i="4"/>
  <c r="ED816" i="4"/>
  <c r="EC816" i="4"/>
  <c r="EB816" i="4"/>
  <c r="EA816" i="4"/>
  <c r="DZ816" i="4"/>
  <c r="DY816" i="4"/>
  <c r="DX816" i="4"/>
  <c r="DW816" i="4"/>
  <c r="DV816" i="4"/>
  <c r="DU816" i="4"/>
  <c r="DT816" i="4"/>
  <c r="DR816" i="4"/>
  <c r="DQ816" i="4"/>
  <c r="DP816" i="4"/>
  <c r="DO816" i="4"/>
  <c r="DN816" i="4"/>
  <c r="DM816" i="4"/>
  <c r="DL816" i="4"/>
  <c r="DJ816" i="4"/>
  <c r="DI816" i="4"/>
  <c r="DH816" i="4"/>
  <c r="DG816" i="4"/>
  <c r="DF816" i="4"/>
  <c r="DE816" i="4"/>
  <c r="DD816" i="4"/>
  <c r="DB816" i="4"/>
  <c r="DA816" i="4"/>
  <c r="CZ816" i="4"/>
  <c r="CY816" i="4"/>
  <c r="CX816" i="4"/>
  <c r="CW816" i="4"/>
  <c r="CV816" i="4"/>
  <c r="CU816" i="4"/>
  <c r="CT816" i="4"/>
  <c r="CS816" i="4"/>
  <c r="CR816" i="4"/>
  <c r="CP816" i="4"/>
  <c r="CO816" i="4"/>
  <c r="CN816" i="4"/>
  <c r="CL816" i="4"/>
  <c r="CK816" i="4"/>
  <c r="CJ816" i="4"/>
  <c r="CI816" i="4"/>
  <c r="CH816" i="4"/>
  <c r="CG816" i="4"/>
  <c r="CF816" i="4"/>
  <c r="CD816" i="4"/>
  <c r="CC816" i="4"/>
  <c r="CB816" i="4"/>
  <c r="BZ816" i="4"/>
  <c r="BY816" i="4"/>
  <c r="BX816" i="4"/>
  <c r="BW816" i="4"/>
  <c r="BV816" i="4"/>
  <c r="BU816" i="4"/>
  <c r="BT816" i="4"/>
  <c r="BR816" i="4"/>
  <c r="BQ816" i="4"/>
  <c r="BP816" i="4"/>
  <c r="BO816" i="4"/>
  <c r="BN816" i="4"/>
  <c r="BM816" i="4"/>
  <c r="BL816" i="4"/>
  <c r="BJ816" i="4"/>
  <c r="BI816" i="4"/>
  <c r="BH816" i="4"/>
  <c r="BG816" i="4"/>
  <c r="BF816" i="4"/>
  <c r="BE816" i="4"/>
  <c r="BD816" i="4"/>
  <c r="BC816" i="4"/>
  <c r="BB816" i="4"/>
  <c r="BA816" i="4"/>
  <c r="AZ816" i="4"/>
  <c r="AX816" i="4"/>
  <c r="AW816" i="4"/>
  <c r="AV816" i="4"/>
  <c r="AT816" i="4"/>
  <c r="AS816" i="4"/>
  <c r="AR816" i="4"/>
  <c r="AQ816" i="4"/>
  <c r="AP816" i="4"/>
  <c r="AO816" i="4"/>
  <c r="AN816" i="4"/>
  <c r="AL816" i="4"/>
  <c r="AK816" i="4"/>
  <c r="AJ816" i="4"/>
  <c r="AI816" i="4"/>
  <c r="AH816" i="4"/>
  <c r="AG816" i="4"/>
  <c r="AF816" i="4"/>
  <c r="AD816" i="4"/>
  <c r="AC816" i="4"/>
  <c r="AB816" i="4"/>
  <c r="AA816" i="4"/>
  <c r="Z816" i="4"/>
  <c r="Y816" i="4"/>
  <c r="X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ED815" i="4"/>
  <c r="EC815" i="4"/>
  <c r="EB815" i="4"/>
  <c r="DZ815" i="4"/>
  <c r="DY815" i="4"/>
  <c r="DX815" i="4"/>
  <c r="DW815" i="4"/>
  <c r="DV815" i="4"/>
  <c r="DU815" i="4"/>
  <c r="DT815" i="4"/>
  <c r="DR815" i="4"/>
  <c r="DQ815" i="4"/>
  <c r="DP815" i="4"/>
  <c r="DO815" i="4"/>
  <c r="DN815" i="4"/>
  <c r="DM815" i="4"/>
  <c r="DL815" i="4"/>
  <c r="DJ815" i="4"/>
  <c r="DI815" i="4"/>
  <c r="DH815" i="4"/>
  <c r="DF815" i="4"/>
  <c r="DE815" i="4"/>
  <c r="DD815" i="4"/>
  <c r="DB815" i="4"/>
  <c r="DA815" i="4"/>
  <c r="CZ815" i="4"/>
  <c r="CY815" i="4"/>
  <c r="CX815" i="4"/>
  <c r="CW815" i="4"/>
  <c r="CV815" i="4"/>
  <c r="CU815" i="4"/>
  <c r="CT815" i="4"/>
  <c r="CS815" i="4"/>
  <c r="CR815" i="4"/>
  <c r="CP815" i="4"/>
  <c r="CO815" i="4"/>
  <c r="CN815" i="4"/>
  <c r="CL815" i="4"/>
  <c r="CK815" i="4"/>
  <c r="CJ815" i="4"/>
  <c r="CH815" i="4"/>
  <c r="CG815" i="4"/>
  <c r="CF815" i="4"/>
  <c r="CE815" i="4"/>
  <c r="CD815" i="4"/>
  <c r="CC815" i="4"/>
  <c r="CB815" i="4"/>
  <c r="BZ815" i="4"/>
  <c r="BY815" i="4"/>
  <c r="BX815" i="4"/>
  <c r="BV815" i="4"/>
  <c r="BU815" i="4"/>
  <c r="BT815" i="4"/>
  <c r="BS815" i="4"/>
  <c r="BR815" i="4"/>
  <c r="BQ815" i="4"/>
  <c r="BP815" i="4"/>
  <c r="BN815" i="4"/>
  <c r="BM815" i="4"/>
  <c r="BL815" i="4"/>
  <c r="BJ815" i="4"/>
  <c r="BI815" i="4"/>
  <c r="BH815" i="4"/>
  <c r="BF815" i="4"/>
  <c r="BE815" i="4"/>
  <c r="BD815" i="4"/>
  <c r="BB815" i="4"/>
  <c r="BA815" i="4"/>
  <c r="AZ815" i="4"/>
  <c r="AX815" i="4"/>
  <c r="AW815" i="4"/>
  <c r="AV815" i="4"/>
  <c r="AT815" i="4"/>
  <c r="AS815" i="4"/>
  <c r="AR815" i="4"/>
  <c r="AP815" i="4"/>
  <c r="AO815" i="4"/>
  <c r="AN815" i="4"/>
  <c r="AL815" i="4"/>
  <c r="AK815" i="4"/>
  <c r="AJ815" i="4"/>
  <c r="AH815" i="4"/>
  <c r="AG815" i="4"/>
  <c r="AF815" i="4"/>
  <c r="AE815" i="4"/>
  <c r="AD815" i="4"/>
  <c r="AC815" i="4"/>
  <c r="AB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J815" i="4"/>
  <c r="I815" i="4"/>
  <c r="H815" i="4"/>
  <c r="ED814" i="4"/>
  <c r="EC814" i="4"/>
  <c r="EB814" i="4"/>
  <c r="EA814" i="4"/>
  <c r="DZ814" i="4"/>
  <c r="DY814" i="4"/>
  <c r="DX814" i="4"/>
  <c r="DV814" i="4"/>
  <c r="DU814" i="4"/>
  <c r="DT814" i="4"/>
  <c r="DS814" i="4"/>
  <c r="DR814" i="4"/>
  <c r="DQ814" i="4"/>
  <c r="DP814" i="4"/>
  <c r="DN814" i="4"/>
  <c r="DM814" i="4"/>
  <c r="DL814" i="4"/>
  <c r="DK814" i="4"/>
  <c r="DJ814" i="4"/>
  <c r="DI814" i="4"/>
  <c r="DH814" i="4"/>
  <c r="DG814" i="4"/>
  <c r="DF814" i="4"/>
  <c r="DE814" i="4"/>
  <c r="DD814" i="4"/>
  <c r="DC814" i="4"/>
  <c r="DB814" i="4"/>
  <c r="DA814" i="4"/>
  <c r="CZ814" i="4"/>
  <c r="CY814" i="4"/>
  <c r="CX814" i="4"/>
  <c r="CW814" i="4"/>
  <c r="CV814" i="4"/>
  <c r="CT814" i="4"/>
  <c r="CS814" i="4"/>
  <c r="CR814" i="4"/>
  <c r="CP814" i="4"/>
  <c r="CO814" i="4"/>
  <c r="CN814" i="4"/>
  <c r="CL814" i="4"/>
  <c r="CK814" i="4"/>
  <c r="CJ814" i="4"/>
  <c r="CH814" i="4"/>
  <c r="CG814" i="4"/>
  <c r="CF814" i="4"/>
  <c r="CD814" i="4"/>
  <c r="CC814" i="4"/>
  <c r="CB814" i="4"/>
  <c r="CA814" i="4"/>
  <c r="BZ814" i="4"/>
  <c r="BY814" i="4"/>
  <c r="BX814" i="4"/>
  <c r="BW814" i="4"/>
  <c r="BV814" i="4"/>
  <c r="BU814" i="4"/>
  <c r="BT814" i="4"/>
  <c r="BR814" i="4"/>
  <c r="BQ814" i="4"/>
  <c r="BP814" i="4"/>
  <c r="BO814" i="4"/>
  <c r="BN814" i="4"/>
  <c r="BM814" i="4"/>
  <c r="BL814" i="4"/>
  <c r="BJ814" i="4"/>
  <c r="BI814" i="4"/>
  <c r="BH814" i="4"/>
  <c r="BG814" i="4"/>
  <c r="BF814" i="4"/>
  <c r="BE814" i="4"/>
  <c r="BD814" i="4"/>
  <c r="BB814" i="4"/>
  <c r="BA814" i="4"/>
  <c r="AZ814" i="4"/>
  <c r="AY814" i="4"/>
  <c r="AX814" i="4"/>
  <c r="AW814" i="4"/>
  <c r="AV814" i="4"/>
  <c r="AT814" i="4"/>
  <c r="AS814" i="4"/>
  <c r="AR814" i="4"/>
  <c r="AP814" i="4"/>
  <c r="AO814" i="4"/>
  <c r="AN814" i="4"/>
  <c r="AL814" i="4"/>
  <c r="AK814" i="4"/>
  <c r="AJ814" i="4"/>
  <c r="AI814" i="4"/>
  <c r="AH814" i="4"/>
  <c r="AG814" i="4"/>
  <c r="AF814" i="4"/>
  <c r="AE814" i="4"/>
  <c r="AD814" i="4"/>
  <c r="AC814" i="4"/>
  <c r="AB814" i="4"/>
  <c r="Z814" i="4"/>
  <c r="Y814" i="4"/>
  <c r="X814" i="4"/>
  <c r="W814" i="4"/>
  <c r="V814" i="4"/>
  <c r="U814" i="4"/>
  <c r="T814" i="4"/>
  <c r="R814" i="4"/>
  <c r="Q814" i="4"/>
  <c r="P814" i="4"/>
  <c r="O814" i="4"/>
  <c r="N814" i="4"/>
  <c r="M814" i="4"/>
  <c r="L814" i="4"/>
  <c r="J814" i="4"/>
  <c r="I814" i="4"/>
  <c r="H814" i="4"/>
  <c r="ED813" i="4"/>
  <c r="EC813" i="4"/>
  <c r="EB813" i="4"/>
  <c r="DZ813" i="4"/>
  <c r="DY813" i="4"/>
  <c r="DX813" i="4"/>
  <c r="DV813" i="4"/>
  <c r="DU813" i="4"/>
  <c r="DT813" i="4"/>
  <c r="DS813" i="4"/>
  <c r="DR813" i="4"/>
  <c r="DQ813" i="4"/>
  <c r="DP813" i="4"/>
  <c r="DO813" i="4"/>
  <c r="DN813" i="4"/>
  <c r="DM813" i="4"/>
  <c r="DL813" i="4"/>
  <c r="DJ813" i="4"/>
  <c r="DI813" i="4"/>
  <c r="DH813" i="4"/>
  <c r="DF813" i="4"/>
  <c r="DE813" i="4"/>
  <c r="DD813" i="4"/>
  <c r="DC813" i="4"/>
  <c r="DB813" i="4"/>
  <c r="DA813" i="4"/>
  <c r="CZ813" i="4"/>
  <c r="CY813" i="4"/>
  <c r="CX813" i="4"/>
  <c r="CW813" i="4"/>
  <c r="CV813" i="4"/>
  <c r="CU813" i="4"/>
  <c r="CT813" i="4"/>
  <c r="CS813" i="4"/>
  <c r="CR813" i="4"/>
  <c r="CQ813" i="4"/>
  <c r="CP813" i="4"/>
  <c r="CO813" i="4"/>
  <c r="CN813" i="4"/>
  <c r="CL813" i="4"/>
  <c r="CK813" i="4"/>
  <c r="CJ813" i="4"/>
  <c r="CH813" i="4"/>
  <c r="CG813" i="4"/>
  <c r="CF813" i="4"/>
  <c r="CE813" i="4"/>
  <c r="CD813" i="4"/>
  <c r="CC813" i="4"/>
  <c r="CB813" i="4"/>
  <c r="BZ813" i="4"/>
  <c r="BY813" i="4"/>
  <c r="BX813" i="4"/>
  <c r="BW813" i="4"/>
  <c r="BV813" i="4"/>
  <c r="BU813" i="4"/>
  <c r="BT813" i="4"/>
  <c r="BR813" i="4"/>
  <c r="BQ813" i="4"/>
  <c r="BP813" i="4"/>
  <c r="BO813" i="4"/>
  <c r="BN813" i="4"/>
  <c r="BM813" i="4"/>
  <c r="BL813" i="4"/>
  <c r="BK813" i="4"/>
  <c r="BJ813" i="4"/>
  <c r="BI813" i="4"/>
  <c r="BH813" i="4"/>
  <c r="BG813" i="4"/>
  <c r="BF813" i="4"/>
  <c r="BE813" i="4"/>
  <c r="BD813" i="4"/>
  <c r="BC813" i="4"/>
  <c r="BB813" i="4"/>
  <c r="BA813" i="4"/>
  <c r="AZ813" i="4"/>
  <c r="AX813" i="4"/>
  <c r="AW813" i="4"/>
  <c r="AV813" i="4"/>
  <c r="AU813" i="4"/>
  <c r="AT813" i="4"/>
  <c r="AS813" i="4"/>
  <c r="AR813" i="4"/>
  <c r="AQ813" i="4"/>
  <c r="AP813" i="4"/>
  <c r="AO813" i="4"/>
  <c r="AN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V813" i="4"/>
  <c r="U813" i="4"/>
  <c r="T813" i="4"/>
  <c r="R813" i="4"/>
  <c r="Q813" i="4"/>
  <c r="P813" i="4"/>
  <c r="N813" i="4"/>
  <c r="M813" i="4"/>
  <c r="L813" i="4"/>
  <c r="J813" i="4"/>
  <c r="I813" i="4"/>
  <c r="H813" i="4"/>
  <c r="EE812" i="4"/>
  <c r="ED812" i="4"/>
  <c r="EC812" i="4"/>
  <c r="EB812" i="4"/>
  <c r="EA812" i="4"/>
  <c r="DZ812" i="4"/>
  <c r="DY812" i="4"/>
  <c r="DX812" i="4"/>
  <c r="DW812" i="4"/>
  <c r="DV812" i="4"/>
  <c r="DU812" i="4"/>
  <c r="DT812" i="4"/>
  <c r="DS812" i="4"/>
  <c r="DR812" i="4"/>
  <c r="DQ812" i="4"/>
  <c r="DP812" i="4"/>
  <c r="DN812" i="4"/>
  <c r="DM812" i="4"/>
  <c r="DL812" i="4"/>
  <c r="DJ812" i="4"/>
  <c r="DI812" i="4"/>
  <c r="DH812" i="4"/>
  <c r="DG812" i="4"/>
  <c r="DF812" i="4"/>
  <c r="DE812" i="4"/>
  <c r="DD812" i="4"/>
  <c r="DB812" i="4"/>
  <c r="DA812" i="4"/>
  <c r="CZ812" i="4"/>
  <c r="CY812" i="4"/>
  <c r="CX812" i="4"/>
  <c r="CW812" i="4"/>
  <c r="CV812" i="4"/>
  <c r="CT812" i="4"/>
  <c r="CS812" i="4"/>
  <c r="CR812" i="4"/>
  <c r="CQ812" i="4"/>
  <c r="CP812" i="4"/>
  <c r="CO812" i="4"/>
  <c r="CN812" i="4"/>
  <c r="CL812" i="4"/>
  <c r="CK812" i="4"/>
  <c r="CJ812" i="4"/>
  <c r="CH812" i="4"/>
  <c r="CG812" i="4"/>
  <c r="CF812" i="4"/>
  <c r="CE812" i="4"/>
  <c r="CD812" i="4"/>
  <c r="CC812" i="4"/>
  <c r="CB812" i="4"/>
  <c r="CA812" i="4"/>
  <c r="BZ812" i="4"/>
  <c r="BY812" i="4"/>
  <c r="BX812" i="4"/>
  <c r="BW812" i="4"/>
  <c r="BV812" i="4"/>
  <c r="BU812" i="4"/>
  <c r="BT812" i="4"/>
  <c r="BR812" i="4"/>
  <c r="BQ812" i="4"/>
  <c r="BP812" i="4"/>
  <c r="BN812" i="4"/>
  <c r="BM812" i="4"/>
  <c r="BL812" i="4"/>
  <c r="BK812" i="4"/>
  <c r="BJ812" i="4"/>
  <c r="BI812" i="4"/>
  <c r="BH812" i="4"/>
  <c r="BF812" i="4"/>
  <c r="BE812" i="4"/>
  <c r="BD812" i="4"/>
  <c r="BC812" i="4"/>
  <c r="BB812" i="4"/>
  <c r="BA812" i="4"/>
  <c r="AZ812" i="4"/>
  <c r="AX812" i="4"/>
  <c r="AW812" i="4"/>
  <c r="AV812" i="4"/>
  <c r="AU812" i="4"/>
  <c r="AT812" i="4"/>
  <c r="AS812" i="4"/>
  <c r="AR812" i="4"/>
  <c r="AQ812" i="4"/>
  <c r="AP812" i="4"/>
  <c r="AO812" i="4"/>
  <c r="AN812" i="4"/>
  <c r="AL812" i="4"/>
  <c r="AK812" i="4"/>
  <c r="AJ812" i="4"/>
  <c r="AH812" i="4"/>
  <c r="AG812" i="4"/>
  <c r="AF812" i="4"/>
  <c r="AE812" i="4"/>
  <c r="AD812" i="4"/>
  <c r="AC812" i="4"/>
  <c r="AB812" i="4"/>
  <c r="Z812" i="4"/>
  <c r="Y812" i="4"/>
  <c r="X812" i="4"/>
  <c r="W812" i="4"/>
  <c r="V812" i="4"/>
  <c r="U812" i="4"/>
  <c r="T812" i="4"/>
  <c r="R812" i="4"/>
  <c r="Q812" i="4"/>
  <c r="P812" i="4"/>
  <c r="N812" i="4"/>
  <c r="M812" i="4"/>
  <c r="L812" i="4"/>
  <c r="J812" i="4"/>
  <c r="I812" i="4"/>
  <c r="H812" i="4"/>
  <c r="EE811" i="4"/>
  <c r="ED811" i="4"/>
  <c r="EC811" i="4"/>
  <c r="EB811" i="4"/>
  <c r="DZ811" i="4"/>
  <c r="DY811" i="4"/>
  <c r="DX811" i="4"/>
  <c r="DW811" i="4"/>
  <c r="DV811" i="4"/>
  <c r="DU811" i="4"/>
  <c r="DT811" i="4"/>
  <c r="DR811" i="4"/>
  <c r="DQ811" i="4"/>
  <c r="DP811" i="4"/>
  <c r="DN811" i="4"/>
  <c r="DM811" i="4"/>
  <c r="DL811" i="4"/>
  <c r="DJ811" i="4"/>
  <c r="DI811" i="4"/>
  <c r="DH811" i="4"/>
  <c r="DG811" i="4"/>
  <c r="DF811" i="4"/>
  <c r="DE811" i="4"/>
  <c r="DD811" i="4"/>
  <c r="DB811" i="4"/>
  <c r="DA811" i="4"/>
  <c r="CZ811" i="4"/>
  <c r="CY811" i="4"/>
  <c r="CX811" i="4"/>
  <c r="CW811" i="4"/>
  <c r="CV811" i="4"/>
  <c r="CU811" i="4"/>
  <c r="CT811" i="4"/>
  <c r="CS811" i="4"/>
  <c r="CR811" i="4"/>
  <c r="CP811" i="4"/>
  <c r="CO811" i="4"/>
  <c r="CN811" i="4"/>
  <c r="CL811" i="4"/>
  <c r="CK811" i="4"/>
  <c r="CJ811" i="4"/>
  <c r="CI811" i="4"/>
  <c r="CH811" i="4"/>
  <c r="CG811" i="4"/>
  <c r="CF811" i="4"/>
  <c r="CE811" i="4"/>
  <c r="CD811" i="4"/>
  <c r="CC811" i="4"/>
  <c r="CB811" i="4"/>
  <c r="CA811" i="4"/>
  <c r="BZ811" i="4"/>
  <c r="BY811" i="4"/>
  <c r="BX811" i="4"/>
  <c r="BV811" i="4"/>
  <c r="BU811" i="4"/>
  <c r="BT811" i="4"/>
  <c r="BR811" i="4"/>
  <c r="BQ811" i="4"/>
  <c r="BP811" i="4"/>
  <c r="BO811" i="4"/>
  <c r="BN811" i="4"/>
  <c r="BM811" i="4"/>
  <c r="BL811" i="4"/>
  <c r="BJ811" i="4"/>
  <c r="BI811" i="4"/>
  <c r="BH811" i="4"/>
  <c r="BF811" i="4"/>
  <c r="BE811" i="4"/>
  <c r="BD811" i="4"/>
  <c r="BB811" i="4"/>
  <c r="BA811" i="4"/>
  <c r="AZ811" i="4"/>
  <c r="AY811" i="4"/>
  <c r="AX811" i="4"/>
  <c r="AW811" i="4"/>
  <c r="AV811" i="4"/>
  <c r="AU811" i="4"/>
  <c r="AT811" i="4"/>
  <c r="AS811" i="4"/>
  <c r="AR811" i="4"/>
  <c r="AP811" i="4"/>
  <c r="AO811" i="4"/>
  <c r="AN811" i="4"/>
  <c r="AL811" i="4"/>
  <c r="AK811" i="4"/>
  <c r="AJ811" i="4"/>
  <c r="AH811" i="4"/>
  <c r="AG811" i="4"/>
  <c r="AF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ED810" i="4"/>
  <c r="EC810" i="4"/>
  <c r="EB810" i="4"/>
  <c r="EA810" i="4"/>
  <c r="DZ810" i="4"/>
  <c r="DY810" i="4"/>
  <c r="DX810" i="4"/>
  <c r="DV810" i="4"/>
  <c r="DU810" i="4"/>
  <c r="DT810" i="4"/>
  <c r="DS810" i="4"/>
  <c r="DR810" i="4"/>
  <c r="DQ810" i="4"/>
  <c r="DP810" i="4"/>
  <c r="DN810" i="4"/>
  <c r="DM810" i="4"/>
  <c r="DL810" i="4"/>
  <c r="DK810" i="4"/>
  <c r="DJ810" i="4"/>
  <c r="DI810" i="4"/>
  <c r="DH810" i="4"/>
  <c r="DF810" i="4"/>
  <c r="DE810" i="4"/>
  <c r="DD810" i="4"/>
  <c r="DB810" i="4"/>
  <c r="DA810" i="4"/>
  <c r="CZ810" i="4"/>
  <c r="CY810" i="4"/>
  <c r="CX810" i="4"/>
  <c r="CW810" i="4"/>
  <c r="CV810" i="4"/>
  <c r="CT810" i="4"/>
  <c r="CS810" i="4"/>
  <c r="CR810" i="4"/>
  <c r="CQ810" i="4"/>
  <c r="CP810" i="4"/>
  <c r="CO810" i="4"/>
  <c r="CN810" i="4"/>
  <c r="CL810" i="4"/>
  <c r="CK810" i="4"/>
  <c r="CJ810" i="4"/>
  <c r="CI810" i="4"/>
  <c r="CH810" i="4"/>
  <c r="CG810" i="4"/>
  <c r="CF810" i="4"/>
  <c r="CE810" i="4"/>
  <c r="CD810" i="4"/>
  <c r="CC810" i="4"/>
  <c r="CB810" i="4"/>
  <c r="BZ810" i="4"/>
  <c r="BY810" i="4"/>
  <c r="BX810" i="4"/>
  <c r="BW810" i="4"/>
  <c r="BV810" i="4"/>
  <c r="BU810" i="4"/>
  <c r="BT810" i="4"/>
  <c r="BR810" i="4"/>
  <c r="BQ810" i="4"/>
  <c r="BP810" i="4"/>
  <c r="BO810" i="4"/>
  <c r="BN810" i="4"/>
  <c r="BM810" i="4"/>
  <c r="BL810" i="4"/>
  <c r="BJ810" i="4"/>
  <c r="BI810" i="4"/>
  <c r="BH810" i="4"/>
  <c r="BF810" i="4"/>
  <c r="BE810" i="4"/>
  <c r="BD810" i="4"/>
  <c r="BB810" i="4"/>
  <c r="BA810" i="4"/>
  <c r="AZ810" i="4"/>
  <c r="AY810" i="4"/>
  <c r="AX810" i="4"/>
  <c r="AW810" i="4"/>
  <c r="AV810" i="4"/>
  <c r="AU810" i="4"/>
  <c r="AT810" i="4"/>
  <c r="AS810" i="4"/>
  <c r="AR810" i="4"/>
  <c r="AP810" i="4"/>
  <c r="AO810" i="4"/>
  <c r="AN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V810" i="4"/>
  <c r="U810" i="4"/>
  <c r="T810" i="4"/>
  <c r="R810" i="4"/>
  <c r="Q810" i="4"/>
  <c r="P810" i="4"/>
  <c r="N810" i="4"/>
  <c r="M810" i="4"/>
  <c r="L810" i="4"/>
  <c r="K810" i="4"/>
  <c r="J810" i="4"/>
  <c r="I810" i="4"/>
  <c r="H810" i="4"/>
  <c r="ED809" i="4"/>
  <c r="EC809" i="4"/>
  <c r="EB809" i="4"/>
  <c r="EA809" i="4"/>
  <c r="DZ809" i="4"/>
  <c r="DY809" i="4"/>
  <c r="DX809" i="4"/>
  <c r="DV809" i="4"/>
  <c r="DU809" i="4"/>
  <c r="DT809" i="4"/>
  <c r="DS809" i="4"/>
  <c r="DR809" i="4"/>
  <c r="DQ809" i="4"/>
  <c r="DP809" i="4"/>
  <c r="DN809" i="4"/>
  <c r="DM809" i="4"/>
  <c r="DL809" i="4"/>
  <c r="DJ809" i="4"/>
  <c r="DI809" i="4"/>
  <c r="DH809" i="4"/>
  <c r="DG809" i="4"/>
  <c r="DF809" i="4"/>
  <c r="DE809" i="4"/>
  <c r="DD809" i="4"/>
  <c r="DB809" i="4"/>
  <c r="DA809" i="4"/>
  <c r="CZ809" i="4"/>
  <c r="CY809" i="4"/>
  <c r="CX809" i="4"/>
  <c r="CW809" i="4"/>
  <c r="CV809" i="4"/>
  <c r="CT809" i="4"/>
  <c r="CS809" i="4"/>
  <c r="CR809" i="4"/>
  <c r="CP809" i="4"/>
  <c r="CO809" i="4"/>
  <c r="CN809" i="4"/>
  <c r="CL809" i="4"/>
  <c r="CK809" i="4"/>
  <c r="CJ809" i="4"/>
  <c r="CI809" i="4"/>
  <c r="CH809" i="4"/>
  <c r="CG809" i="4"/>
  <c r="CF809" i="4"/>
  <c r="CE809" i="4"/>
  <c r="CD809" i="4"/>
  <c r="CC809" i="4"/>
  <c r="CB809" i="4"/>
  <c r="CA809" i="4"/>
  <c r="BZ809" i="4"/>
  <c r="BY809" i="4"/>
  <c r="BX809" i="4"/>
  <c r="BW809" i="4"/>
  <c r="BV809" i="4"/>
  <c r="BU809" i="4"/>
  <c r="BT809" i="4"/>
  <c r="BS809" i="4"/>
  <c r="BR809" i="4"/>
  <c r="BQ809" i="4"/>
  <c r="BP809" i="4"/>
  <c r="BO809" i="4"/>
  <c r="BN809" i="4"/>
  <c r="BM809" i="4"/>
  <c r="BL809" i="4"/>
  <c r="BJ809" i="4"/>
  <c r="BI809" i="4"/>
  <c r="BH809" i="4"/>
  <c r="BF809" i="4"/>
  <c r="BE809" i="4"/>
  <c r="BD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L809" i="4"/>
  <c r="AK809" i="4"/>
  <c r="AJ809" i="4"/>
  <c r="AI809" i="4"/>
  <c r="AH809" i="4"/>
  <c r="AG809" i="4"/>
  <c r="AF809" i="4"/>
  <c r="AE809" i="4"/>
  <c r="AD809" i="4"/>
  <c r="AC809" i="4"/>
  <c r="AB809" i="4"/>
  <c r="Z809" i="4"/>
  <c r="Y809" i="4"/>
  <c r="X809" i="4"/>
  <c r="V809" i="4"/>
  <c r="U809" i="4"/>
  <c r="T809" i="4"/>
  <c r="S809" i="4"/>
  <c r="R809" i="4"/>
  <c r="Q809" i="4"/>
  <c r="P809" i="4"/>
  <c r="N809" i="4"/>
  <c r="M809" i="4"/>
  <c r="L809" i="4"/>
  <c r="J809" i="4"/>
  <c r="I809" i="4"/>
  <c r="H809" i="4"/>
  <c r="EE808" i="4"/>
  <c r="ED808" i="4"/>
  <c r="EC808" i="4"/>
  <c r="EB808" i="4"/>
  <c r="DZ808" i="4"/>
  <c r="DY808" i="4"/>
  <c r="DX808" i="4"/>
  <c r="DV808" i="4"/>
  <c r="DU808" i="4"/>
  <c r="DT808" i="4"/>
  <c r="DS808" i="4"/>
  <c r="DR808" i="4"/>
  <c r="DQ808" i="4"/>
  <c r="DP808" i="4"/>
  <c r="DO808" i="4"/>
  <c r="DN808" i="4"/>
  <c r="DM808" i="4"/>
  <c r="DL808" i="4"/>
  <c r="DJ808" i="4"/>
  <c r="DI808" i="4"/>
  <c r="DH808" i="4"/>
  <c r="DF808" i="4"/>
  <c r="DE808" i="4"/>
  <c r="DD808" i="4"/>
  <c r="DB808" i="4"/>
  <c r="DA808" i="4"/>
  <c r="CZ808" i="4"/>
  <c r="CY808" i="4"/>
  <c r="CX808" i="4"/>
  <c r="CW808" i="4"/>
  <c r="CV808" i="4"/>
  <c r="CU808" i="4"/>
  <c r="CT808" i="4"/>
  <c r="CS808" i="4"/>
  <c r="CR808" i="4"/>
  <c r="CP808" i="4"/>
  <c r="CO808" i="4"/>
  <c r="CN808" i="4"/>
  <c r="CL808" i="4"/>
  <c r="CK808" i="4"/>
  <c r="CJ808" i="4"/>
  <c r="CH808" i="4"/>
  <c r="CG808" i="4"/>
  <c r="CF808" i="4"/>
  <c r="CD808" i="4"/>
  <c r="CC808" i="4"/>
  <c r="CB808" i="4"/>
  <c r="BZ808" i="4"/>
  <c r="BY808" i="4"/>
  <c r="BX808" i="4"/>
  <c r="BV808" i="4"/>
  <c r="BU808" i="4"/>
  <c r="BT808" i="4"/>
  <c r="BR808" i="4"/>
  <c r="BQ808" i="4"/>
  <c r="BP808" i="4"/>
  <c r="BO808" i="4"/>
  <c r="BN808" i="4"/>
  <c r="BM808" i="4"/>
  <c r="BL808" i="4"/>
  <c r="BJ808" i="4"/>
  <c r="BI808" i="4"/>
  <c r="BH808" i="4"/>
  <c r="BG808" i="4"/>
  <c r="BF808" i="4"/>
  <c r="BE808" i="4"/>
  <c r="BD808" i="4"/>
  <c r="BC808" i="4"/>
  <c r="BB808" i="4"/>
  <c r="BA808" i="4"/>
  <c r="AZ808" i="4"/>
  <c r="AX808" i="4"/>
  <c r="AW808" i="4"/>
  <c r="AV808" i="4"/>
  <c r="AT808" i="4"/>
  <c r="AS808" i="4"/>
  <c r="AR808" i="4"/>
  <c r="AP808" i="4"/>
  <c r="AO808" i="4"/>
  <c r="AN808" i="4"/>
  <c r="AL808" i="4"/>
  <c r="AK808" i="4"/>
  <c r="AJ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R808" i="4"/>
  <c r="Q808" i="4"/>
  <c r="P808" i="4"/>
  <c r="O808" i="4"/>
  <c r="N808" i="4"/>
  <c r="M808" i="4"/>
  <c r="L808" i="4"/>
  <c r="K808" i="4"/>
  <c r="J808" i="4"/>
  <c r="I808" i="4"/>
  <c r="H808" i="4"/>
  <c r="ED807" i="4"/>
  <c r="EC807" i="4"/>
  <c r="EB807" i="4"/>
  <c r="DZ807" i="4"/>
  <c r="DY807" i="4"/>
  <c r="DX807" i="4"/>
  <c r="DV807" i="4"/>
  <c r="DU807" i="4"/>
  <c r="DT807" i="4"/>
  <c r="DR807" i="4"/>
  <c r="DQ807" i="4"/>
  <c r="DP807" i="4"/>
  <c r="DO807" i="4"/>
  <c r="DN807" i="4"/>
  <c r="DM807" i="4"/>
  <c r="DL807" i="4"/>
  <c r="DJ807" i="4"/>
  <c r="DI807" i="4"/>
  <c r="DH807" i="4"/>
  <c r="DF807" i="4"/>
  <c r="DE807" i="4"/>
  <c r="DD807" i="4"/>
  <c r="DC807" i="4"/>
  <c r="DB807" i="4"/>
  <c r="DA807" i="4"/>
  <c r="CZ807" i="4"/>
  <c r="CY807" i="4"/>
  <c r="CX807" i="4"/>
  <c r="CW807" i="4"/>
  <c r="CV807" i="4"/>
  <c r="CT807" i="4"/>
  <c r="CS807" i="4"/>
  <c r="CR807" i="4"/>
  <c r="CQ807" i="4"/>
  <c r="CP807" i="4"/>
  <c r="CO807" i="4"/>
  <c r="CN807" i="4"/>
  <c r="CM807" i="4"/>
  <c r="CL807" i="4"/>
  <c r="CK807" i="4"/>
  <c r="CJ807" i="4"/>
  <c r="CI807" i="4"/>
  <c r="CH807" i="4"/>
  <c r="CG807" i="4"/>
  <c r="CF807" i="4"/>
  <c r="CE807" i="4"/>
  <c r="CD807" i="4"/>
  <c r="CC807" i="4"/>
  <c r="CB807" i="4"/>
  <c r="CA807" i="4"/>
  <c r="BZ807" i="4"/>
  <c r="BY807" i="4"/>
  <c r="BX807" i="4"/>
  <c r="BV807" i="4"/>
  <c r="BU807" i="4"/>
  <c r="BT807" i="4"/>
  <c r="BS807" i="4"/>
  <c r="BR807" i="4"/>
  <c r="BQ807" i="4"/>
  <c r="BP807" i="4"/>
  <c r="BN807" i="4"/>
  <c r="BM807" i="4"/>
  <c r="BL807" i="4"/>
  <c r="BJ807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V807" i="4"/>
  <c r="AU807" i="4"/>
  <c r="AT807" i="4"/>
  <c r="AS807" i="4"/>
  <c r="AR807" i="4"/>
  <c r="AP807" i="4"/>
  <c r="AO807" i="4"/>
  <c r="AN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V807" i="4"/>
  <c r="U807" i="4"/>
  <c r="T807" i="4"/>
  <c r="S807" i="4"/>
  <c r="R807" i="4"/>
  <c r="Q807" i="4"/>
  <c r="P807" i="4"/>
  <c r="N807" i="4"/>
  <c r="M807" i="4"/>
  <c r="L807" i="4"/>
  <c r="K807" i="4"/>
  <c r="J807" i="4"/>
  <c r="I807" i="4"/>
  <c r="H807" i="4"/>
  <c r="EE806" i="4"/>
  <c r="ED806" i="4"/>
  <c r="EC806" i="4"/>
  <c r="EB806" i="4"/>
  <c r="EA806" i="4"/>
  <c r="DZ806" i="4"/>
  <c r="DY806" i="4"/>
  <c r="DX806" i="4"/>
  <c r="DV806" i="4"/>
  <c r="DU806" i="4"/>
  <c r="DT806" i="4"/>
  <c r="DR806" i="4"/>
  <c r="DQ806" i="4"/>
  <c r="DP806" i="4"/>
  <c r="DN806" i="4"/>
  <c r="DM806" i="4"/>
  <c r="DL806" i="4"/>
  <c r="DJ806" i="4"/>
  <c r="DI806" i="4"/>
  <c r="DH806" i="4"/>
  <c r="DG806" i="4"/>
  <c r="DF806" i="4"/>
  <c r="DE806" i="4"/>
  <c r="DD806" i="4"/>
  <c r="DB806" i="4"/>
  <c r="DA806" i="4"/>
  <c r="CZ806" i="4"/>
  <c r="CX806" i="4"/>
  <c r="CW806" i="4"/>
  <c r="CV806" i="4"/>
  <c r="CT806" i="4"/>
  <c r="CS806" i="4"/>
  <c r="CR806" i="4"/>
  <c r="CP806" i="4"/>
  <c r="CO806" i="4"/>
  <c r="CN806" i="4"/>
  <c r="CM806" i="4"/>
  <c r="CL806" i="4"/>
  <c r="CK806" i="4"/>
  <c r="CJ806" i="4"/>
  <c r="CH806" i="4"/>
  <c r="CG806" i="4"/>
  <c r="CF806" i="4"/>
  <c r="CD806" i="4"/>
  <c r="CC806" i="4"/>
  <c r="CB806" i="4"/>
  <c r="CA806" i="4"/>
  <c r="BZ806" i="4"/>
  <c r="BY806" i="4"/>
  <c r="BX806" i="4"/>
  <c r="BW806" i="4"/>
  <c r="BV806" i="4"/>
  <c r="BU806" i="4"/>
  <c r="BT806" i="4"/>
  <c r="BR806" i="4"/>
  <c r="BQ806" i="4"/>
  <c r="BP806" i="4"/>
  <c r="BO806" i="4"/>
  <c r="BN806" i="4"/>
  <c r="BM806" i="4"/>
  <c r="BL806" i="4"/>
  <c r="BK806" i="4"/>
  <c r="BJ806" i="4"/>
  <c r="BI806" i="4"/>
  <c r="BH806" i="4"/>
  <c r="BG806" i="4"/>
  <c r="BF806" i="4"/>
  <c r="BE806" i="4"/>
  <c r="BD806" i="4"/>
  <c r="BB806" i="4"/>
  <c r="BA806" i="4"/>
  <c r="AZ806" i="4"/>
  <c r="AX806" i="4"/>
  <c r="AW806" i="4"/>
  <c r="AV806" i="4"/>
  <c r="AU806" i="4"/>
  <c r="AT806" i="4"/>
  <c r="AS806" i="4"/>
  <c r="AR806" i="4"/>
  <c r="AQ806" i="4"/>
  <c r="AP806" i="4"/>
  <c r="AO806" i="4"/>
  <c r="AN806" i="4"/>
  <c r="AL806" i="4"/>
  <c r="AK806" i="4"/>
  <c r="AJ806" i="4"/>
  <c r="AI806" i="4"/>
  <c r="AH806" i="4"/>
  <c r="AG806" i="4"/>
  <c r="AF806" i="4"/>
  <c r="AE806" i="4"/>
  <c r="AD806" i="4"/>
  <c r="AC806" i="4"/>
  <c r="AB806" i="4"/>
  <c r="Z806" i="4"/>
  <c r="Y806" i="4"/>
  <c r="X806" i="4"/>
  <c r="V806" i="4"/>
  <c r="U806" i="4"/>
  <c r="T806" i="4"/>
  <c r="S806" i="4"/>
  <c r="R806" i="4"/>
  <c r="Q806" i="4"/>
  <c r="P806" i="4"/>
  <c r="N806" i="4"/>
  <c r="M806" i="4"/>
  <c r="L806" i="4"/>
  <c r="J806" i="4"/>
  <c r="I806" i="4"/>
  <c r="H806" i="4"/>
  <c r="EE805" i="4"/>
  <c r="ED805" i="4"/>
  <c r="EC805" i="4"/>
  <c r="EB805" i="4"/>
  <c r="EA805" i="4"/>
  <c r="DZ805" i="4"/>
  <c r="DY805" i="4"/>
  <c r="DX805" i="4"/>
  <c r="DV805" i="4"/>
  <c r="DU805" i="4"/>
  <c r="DT805" i="4"/>
  <c r="DS805" i="4"/>
  <c r="DR805" i="4"/>
  <c r="DQ805" i="4"/>
  <c r="DP805" i="4"/>
  <c r="DO805" i="4"/>
  <c r="DN805" i="4"/>
  <c r="DM805" i="4"/>
  <c r="DL805" i="4"/>
  <c r="DJ805" i="4"/>
  <c r="DI805" i="4"/>
  <c r="DH805" i="4"/>
  <c r="DG805" i="4"/>
  <c r="DF805" i="4"/>
  <c r="DE805" i="4"/>
  <c r="DD805" i="4"/>
  <c r="DB805" i="4"/>
  <c r="DA805" i="4"/>
  <c r="CZ805" i="4"/>
  <c r="CY805" i="4"/>
  <c r="CX805" i="4"/>
  <c r="CW805" i="4"/>
  <c r="CV805" i="4"/>
  <c r="CT805" i="4"/>
  <c r="CS805" i="4"/>
  <c r="CR805" i="4"/>
  <c r="CQ805" i="4"/>
  <c r="CP805" i="4"/>
  <c r="CO805" i="4"/>
  <c r="CN805" i="4"/>
  <c r="CM805" i="4"/>
  <c r="CL805" i="4"/>
  <c r="CK805" i="4"/>
  <c r="CJ805" i="4"/>
  <c r="CI805" i="4"/>
  <c r="CH805" i="4"/>
  <c r="CG805" i="4"/>
  <c r="CF805" i="4"/>
  <c r="CE805" i="4"/>
  <c r="CD805" i="4"/>
  <c r="CC805" i="4"/>
  <c r="CB805" i="4"/>
  <c r="CA805" i="4"/>
  <c r="BZ805" i="4"/>
  <c r="BY805" i="4"/>
  <c r="BX805" i="4"/>
  <c r="BV805" i="4"/>
  <c r="BU805" i="4"/>
  <c r="BT805" i="4"/>
  <c r="BR805" i="4"/>
  <c r="BQ805" i="4"/>
  <c r="BP805" i="4"/>
  <c r="BO805" i="4"/>
  <c r="BN805" i="4"/>
  <c r="BM805" i="4"/>
  <c r="BL805" i="4"/>
  <c r="BJ805" i="4"/>
  <c r="BI805" i="4"/>
  <c r="BH805" i="4"/>
  <c r="BF805" i="4"/>
  <c r="BE805" i="4"/>
  <c r="BD805" i="4"/>
  <c r="BC805" i="4"/>
  <c r="BB805" i="4"/>
  <c r="BA805" i="4"/>
  <c r="AZ805" i="4"/>
  <c r="AX805" i="4"/>
  <c r="AW805" i="4"/>
  <c r="AV805" i="4"/>
  <c r="AT805" i="4"/>
  <c r="AS805" i="4"/>
  <c r="AR805" i="4"/>
  <c r="AQ805" i="4"/>
  <c r="AP805" i="4"/>
  <c r="AO805" i="4"/>
  <c r="AN805" i="4"/>
  <c r="AL805" i="4"/>
  <c r="AK805" i="4"/>
  <c r="AJ805" i="4"/>
  <c r="AH805" i="4"/>
  <c r="AG805" i="4"/>
  <c r="AF805" i="4"/>
  <c r="AD805" i="4"/>
  <c r="AC805" i="4"/>
  <c r="AB805" i="4"/>
  <c r="Z805" i="4"/>
  <c r="Y805" i="4"/>
  <c r="X805" i="4"/>
  <c r="V805" i="4"/>
  <c r="U805" i="4"/>
  <c r="T805" i="4"/>
  <c r="R805" i="4"/>
  <c r="Q805" i="4"/>
  <c r="P805" i="4"/>
  <c r="O805" i="4"/>
  <c r="N805" i="4"/>
  <c r="M805" i="4"/>
  <c r="L805" i="4"/>
  <c r="J805" i="4"/>
  <c r="I805" i="4"/>
  <c r="H805" i="4"/>
  <c r="EE804" i="4"/>
  <c r="ED804" i="4"/>
  <c r="EC804" i="4"/>
  <c r="EB804" i="4"/>
  <c r="EA804" i="4"/>
  <c r="DZ804" i="4"/>
  <c r="DY804" i="4"/>
  <c r="DX804" i="4"/>
  <c r="DW804" i="4"/>
  <c r="DV804" i="4"/>
  <c r="DU804" i="4"/>
  <c r="DT804" i="4"/>
  <c r="DR804" i="4"/>
  <c r="DQ804" i="4"/>
  <c r="DP804" i="4"/>
  <c r="DO804" i="4"/>
  <c r="DN804" i="4"/>
  <c r="DM804" i="4"/>
  <c r="DL804" i="4"/>
  <c r="DJ804" i="4"/>
  <c r="DI804" i="4"/>
  <c r="DH804" i="4"/>
  <c r="DG804" i="4"/>
  <c r="DF804" i="4"/>
  <c r="DE804" i="4"/>
  <c r="DD804" i="4"/>
  <c r="DC804" i="4"/>
  <c r="DB804" i="4"/>
  <c r="DA804" i="4"/>
  <c r="CZ804" i="4"/>
  <c r="CX804" i="4"/>
  <c r="CW804" i="4"/>
  <c r="CV804" i="4"/>
  <c r="CT804" i="4"/>
  <c r="CS804" i="4"/>
  <c r="CR804" i="4"/>
  <c r="CP804" i="4"/>
  <c r="CO804" i="4"/>
  <c r="CN804" i="4"/>
  <c r="CM804" i="4"/>
  <c r="CL804" i="4"/>
  <c r="CK804" i="4"/>
  <c r="CJ804" i="4"/>
  <c r="CI804" i="4"/>
  <c r="CH804" i="4"/>
  <c r="CG804" i="4"/>
  <c r="CF804" i="4"/>
  <c r="CD804" i="4"/>
  <c r="CC804" i="4"/>
  <c r="CB804" i="4"/>
  <c r="BZ804" i="4"/>
  <c r="BY804" i="4"/>
  <c r="BX804" i="4"/>
  <c r="BW804" i="4"/>
  <c r="BV804" i="4"/>
  <c r="BU804" i="4"/>
  <c r="BT804" i="4"/>
  <c r="BS804" i="4"/>
  <c r="BR804" i="4"/>
  <c r="BQ804" i="4"/>
  <c r="BP804" i="4"/>
  <c r="BO804" i="4"/>
  <c r="BN804" i="4"/>
  <c r="BM804" i="4"/>
  <c r="BL804" i="4"/>
  <c r="BK804" i="4"/>
  <c r="BJ804" i="4"/>
  <c r="BI804" i="4"/>
  <c r="BH804" i="4"/>
  <c r="BF804" i="4"/>
  <c r="BE804" i="4"/>
  <c r="BD804" i="4"/>
  <c r="BB804" i="4"/>
  <c r="BA804" i="4"/>
  <c r="AZ804" i="4"/>
  <c r="AX804" i="4"/>
  <c r="AW804" i="4"/>
  <c r="AV804" i="4"/>
  <c r="AU804" i="4"/>
  <c r="AT804" i="4"/>
  <c r="AS804" i="4"/>
  <c r="AR804" i="4"/>
  <c r="AP804" i="4"/>
  <c r="AO804" i="4"/>
  <c r="AN804" i="4"/>
  <c r="AL804" i="4"/>
  <c r="AK804" i="4"/>
  <c r="AJ804" i="4"/>
  <c r="AH804" i="4"/>
  <c r="AG804" i="4"/>
  <c r="AF804" i="4"/>
  <c r="AE804" i="4"/>
  <c r="AD804" i="4"/>
  <c r="AC804" i="4"/>
  <c r="AB804" i="4"/>
  <c r="Z804" i="4"/>
  <c r="Y804" i="4"/>
  <c r="X804" i="4"/>
  <c r="V804" i="4"/>
  <c r="U804" i="4"/>
  <c r="T804" i="4"/>
  <c r="S804" i="4"/>
  <c r="R804" i="4"/>
  <c r="Q804" i="4"/>
  <c r="P804" i="4"/>
  <c r="O804" i="4"/>
  <c r="N804" i="4"/>
  <c r="M804" i="4"/>
  <c r="L804" i="4"/>
  <c r="J804" i="4"/>
  <c r="I804" i="4"/>
  <c r="H804" i="4"/>
  <c r="ED803" i="4"/>
  <c r="EC803" i="4"/>
  <c r="EB803" i="4"/>
  <c r="EA803" i="4"/>
  <c r="DZ803" i="4"/>
  <c r="DY803" i="4"/>
  <c r="DX803" i="4"/>
  <c r="DV803" i="4"/>
  <c r="DU803" i="4"/>
  <c r="DT803" i="4"/>
  <c r="DS803" i="4"/>
  <c r="DR803" i="4"/>
  <c r="DQ803" i="4"/>
  <c r="DP803" i="4"/>
  <c r="DN803" i="4"/>
  <c r="DM803" i="4"/>
  <c r="DL803" i="4"/>
  <c r="DJ803" i="4"/>
  <c r="DI803" i="4"/>
  <c r="DH803" i="4"/>
  <c r="DG803" i="4"/>
  <c r="DF803" i="4"/>
  <c r="DE803" i="4"/>
  <c r="DD803" i="4"/>
  <c r="DC803" i="4"/>
  <c r="DB803" i="4"/>
  <c r="DA803" i="4"/>
  <c r="CZ803" i="4"/>
  <c r="CX803" i="4"/>
  <c r="CW803" i="4"/>
  <c r="CV803" i="4"/>
  <c r="CU803" i="4"/>
  <c r="CT803" i="4"/>
  <c r="CS803" i="4"/>
  <c r="CR803" i="4"/>
  <c r="CQ803" i="4"/>
  <c r="CP803" i="4"/>
  <c r="CO803" i="4"/>
  <c r="CN803" i="4"/>
  <c r="CL803" i="4"/>
  <c r="CK803" i="4"/>
  <c r="CJ803" i="4"/>
  <c r="CH803" i="4"/>
  <c r="CG803" i="4"/>
  <c r="CF803" i="4"/>
  <c r="CD803" i="4"/>
  <c r="CC803" i="4"/>
  <c r="CB803" i="4"/>
  <c r="CA803" i="4"/>
  <c r="BZ803" i="4"/>
  <c r="BY803" i="4"/>
  <c r="BX803" i="4"/>
  <c r="BV803" i="4"/>
  <c r="BU803" i="4"/>
  <c r="BT803" i="4"/>
  <c r="BS803" i="4"/>
  <c r="BR803" i="4"/>
  <c r="BQ803" i="4"/>
  <c r="BP803" i="4"/>
  <c r="BO803" i="4"/>
  <c r="BN803" i="4"/>
  <c r="BM803" i="4"/>
  <c r="BL803" i="4"/>
  <c r="BK803" i="4"/>
  <c r="BJ803" i="4"/>
  <c r="BI803" i="4"/>
  <c r="BH803" i="4"/>
  <c r="BF803" i="4"/>
  <c r="BE803" i="4"/>
  <c r="BD803" i="4"/>
  <c r="BC803" i="4"/>
  <c r="BB803" i="4"/>
  <c r="BA803" i="4"/>
  <c r="AZ803" i="4"/>
  <c r="AX803" i="4"/>
  <c r="AW803" i="4"/>
  <c r="AV803" i="4"/>
  <c r="AT803" i="4"/>
  <c r="AS803" i="4"/>
  <c r="AR803" i="4"/>
  <c r="AQ803" i="4"/>
  <c r="AP803" i="4"/>
  <c r="AO803" i="4"/>
  <c r="AN803" i="4"/>
  <c r="AL803" i="4"/>
  <c r="AK803" i="4"/>
  <c r="AJ803" i="4"/>
  <c r="AH803" i="4"/>
  <c r="AG803" i="4"/>
  <c r="AF803" i="4"/>
  <c r="AD803" i="4"/>
  <c r="AC803" i="4"/>
  <c r="AB803" i="4"/>
  <c r="Z803" i="4"/>
  <c r="Y803" i="4"/>
  <c r="X803" i="4"/>
  <c r="V803" i="4"/>
  <c r="U803" i="4"/>
  <c r="T803" i="4"/>
  <c r="R803" i="4"/>
  <c r="Q803" i="4"/>
  <c r="P803" i="4"/>
  <c r="O803" i="4"/>
  <c r="N803" i="4"/>
  <c r="M803" i="4"/>
  <c r="L803" i="4"/>
  <c r="K803" i="4"/>
  <c r="J803" i="4"/>
  <c r="I803" i="4"/>
  <c r="H803" i="4"/>
  <c r="EE802" i="4"/>
  <c r="ED802" i="4"/>
  <c r="EC802" i="4"/>
  <c r="EB802" i="4"/>
  <c r="EA802" i="4"/>
  <c r="DZ802" i="4"/>
  <c r="DY802" i="4"/>
  <c r="DX802" i="4"/>
  <c r="DW802" i="4"/>
  <c r="DV802" i="4"/>
  <c r="DU802" i="4"/>
  <c r="DT802" i="4"/>
  <c r="DR802" i="4"/>
  <c r="DQ802" i="4"/>
  <c r="DP802" i="4"/>
  <c r="DN802" i="4"/>
  <c r="DM802" i="4"/>
  <c r="DL802" i="4"/>
  <c r="DK802" i="4"/>
  <c r="DJ802" i="4"/>
  <c r="DI802" i="4"/>
  <c r="DH802" i="4"/>
  <c r="DF802" i="4"/>
  <c r="DE802" i="4"/>
  <c r="DD802" i="4"/>
  <c r="DB802" i="4"/>
  <c r="DA802" i="4"/>
  <c r="CZ802" i="4"/>
  <c r="CY802" i="4"/>
  <c r="CX802" i="4"/>
  <c r="CW802" i="4"/>
  <c r="CV802" i="4"/>
  <c r="CU802" i="4"/>
  <c r="CT802" i="4"/>
  <c r="CS802" i="4"/>
  <c r="CR802" i="4"/>
  <c r="CP802" i="4"/>
  <c r="CO802" i="4"/>
  <c r="CN802" i="4"/>
  <c r="CL802" i="4"/>
  <c r="CK802" i="4"/>
  <c r="CJ802" i="4"/>
  <c r="CI802" i="4"/>
  <c r="CH802" i="4"/>
  <c r="CG802" i="4"/>
  <c r="CF802" i="4"/>
  <c r="CE802" i="4"/>
  <c r="CD802" i="4"/>
  <c r="CC802" i="4"/>
  <c r="CB802" i="4"/>
  <c r="BZ802" i="4"/>
  <c r="BY802" i="4"/>
  <c r="BX802" i="4"/>
  <c r="BW802" i="4"/>
  <c r="BV802" i="4"/>
  <c r="BU802" i="4"/>
  <c r="BT802" i="4"/>
  <c r="BR802" i="4"/>
  <c r="BQ802" i="4"/>
  <c r="BP802" i="4"/>
  <c r="BO802" i="4"/>
  <c r="BN802" i="4"/>
  <c r="BM802" i="4"/>
  <c r="BL802" i="4"/>
  <c r="BK802" i="4"/>
  <c r="BJ802" i="4"/>
  <c r="BI802" i="4"/>
  <c r="BH802" i="4"/>
  <c r="BF802" i="4"/>
  <c r="BE802" i="4"/>
  <c r="BD802" i="4"/>
  <c r="BC802" i="4"/>
  <c r="BB802" i="4"/>
  <c r="BA802" i="4"/>
  <c r="AZ802" i="4"/>
  <c r="AY802" i="4"/>
  <c r="AX802" i="4"/>
  <c r="AW802" i="4"/>
  <c r="AV802" i="4"/>
  <c r="AT802" i="4"/>
  <c r="AS802" i="4"/>
  <c r="AR802" i="4"/>
  <c r="AP802" i="4"/>
  <c r="AO802" i="4"/>
  <c r="AN802" i="4"/>
  <c r="AL802" i="4"/>
  <c r="AK802" i="4"/>
  <c r="AJ802" i="4"/>
  <c r="AH802" i="4"/>
  <c r="AG802" i="4"/>
  <c r="AF802" i="4"/>
  <c r="AD802" i="4"/>
  <c r="AC802" i="4"/>
  <c r="AB802" i="4"/>
  <c r="AA802" i="4"/>
  <c r="Z802" i="4"/>
  <c r="Y802" i="4"/>
  <c r="X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EE801" i="4"/>
  <c r="ED801" i="4"/>
  <c r="EC801" i="4"/>
  <c r="EB801" i="4"/>
  <c r="EA801" i="4"/>
  <c r="DZ801" i="4"/>
  <c r="DY801" i="4"/>
  <c r="DX801" i="4"/>
  <c r="DW801" i="4"/>
  <c r="DV801" i="4"/>
  <c r="DU801" i="4"/>
  <c r="DT801" i="4"/>
  <c r="DS801" i="4"/>
  <c r="DR801" i="4"/>
  <c r="DQ801" i="4"/>
  <c r="DP801" i="4"/>
  <c r="DN801" i="4"/>
  <c r="DM801" i="4"/>
  <c r="DL801" i="4"/>
  <c r="DK801" i="4"/>
  <c r="DJ801" i="4"/>
  <c r="DI801" i="4"/>
  <c r="DH801" i="4"/>
  <c r="DF801" i="4"/>
  <c r="DE801" i="4"/>
  <c r="DD801" i="4"/>
  <c r="DB801" i="4"/>
  <c r="DA801" i="4"/>
  <c r="CZ801" i="4"/>
  <c r="CY801" i="4"/>
  <c r="CX801" i="4"/>
  <c r="CW801" i="4"/>
  <c r="CV801" i="4"/>
  <c r="CT801" i="4"/>
  <c r="CS801" i="4"/>
  <c r="CR801" i="4"/>
  <c r="CQ801" i="4"/>
  <c r="CP801" i="4"/>
  <c r="CO801" i="4"/>
  <c r="CN801" i="4"/>
  <c r="CM801" i="4"/>
  <c r="CL801" i="4"/>
  <c r="CK801" i="4"/>
  <c r="CJ801" i="4"/>
  <c r="CH801" i="4"/>
  <c r="CG801" i="4"/>
  <c r="CF801" i="4"/>
  <c r="CD801" i="4"/>
  <c r="CC801" i="4"/>
  <c r="CB801" i="4"/>
  <c r="CA801" i="4"/>
  <c r="BZ801" i="4"/>
  <c r="BY801" i="4"/>
  <c r="BX801" i="4"/>
  <c r="BV801" i="4"/>
  <c r="BU801" i="4"/>
  <c r="BT801" i="4"/>
  <c r="BS801" i="4"/>
  <c r="BR801" i="4"/>
  <c r="BQ801" i="4"/>
  <c r="BP801" i="4"/>
  <c r="BO801" i="4"/>
  <c r="BN801" i="4"/>
  <c r="BM801" i="4"/>
  <c r="BL801" i="4"/>
  <c r="BK801" i="4"/>
  <c r="BJ801" i="4"/>
  <c r="BI801" i="4"/>
  <c r="BH801" i="4"/>
  <c r="BF801" i="4"/>
  <c r="BE801" i="4"/>
  <c r="BD801" i="4"/>
  <c r="BC801" i="4"/>
  <c r="BB801" i="4"/>
  <c r="BA801" i="4"/>
  <c r="AZ801" i="4"/>
  <c r="AX801" i="4"/>
  <c r="AW801" i="4"/>
  <c r="AV801" i="4"/>
  <c r="AT801" i="4"/>
  <c r="AS801" i="4"/>
  <c r="AR801" i="4"/>
  <c r="AQ801" i="4"/>
  <c r="AP801" i="4"/>
  <c r="AO801" i="4"/>
  <c r="AN801" i="4"/>
  <c r="AL801" i="4"/>
  <c r="AK801" i="4"/>
  <c r="AJ801" i="4"/>
  <c r="AI801" i="4"/>
  <c r="AH801" i="4"/>
  <c r="AG801" i="4"/>
  <c r="AF801" i="4"/>
  <c r="AD801" i="4"/>
  <c r="AC801" i="4"/>
  <c r="AB801" i="4"/>
  <c r="AA801" i="4"/>
  <c r="Z801" i="4"/>
  <c r="Y801" i="4"/>
  <c r="X801" i="4"/>
  <c r="W801" i="4"/>
  <c r="V801" i="4"/>
  <c r="U801" i="4"/>
  <c r="T801" i="4"/>
  <c r="R801" i="4"/>
  <c r="Q801" i="4"/>
  <c r="P801" i="4"/>
  <c r="O801" i="4"/>
  <c r="N801" i="4"/>
  <c r="M801" i="4"/>
  <c r="L801" i="4"/>
  <c r="K801" i="4"/>
  <c r="J801" i="4"/>
  <c r="I801" i="4"/>
  <c r="H801" i="4"/>
  <c r="EE800" i="4"/>
  <c r="ED800" i="4"/>
  <c r="EC800" i="4"/>
  <c r="EB800" i="4"/>
  <c r="EA800" i="4"/>
  <c r="DZ800" i="4"/>
  <c r="DY800" i="4"/>
  <c r="DX800" i="4"/>
  <c r="DV800" i="4"/>
  <c r="DU800" i="4"/>
  <c r="DT800" i="4"/>
  <c r="DS800" i="4"/>
  <c r="DR800" i="4"/>
  <c r="DQ800" i="4"/>
  <c r="DP800" i="4"/>
  <c r="DO800" i="4"/>
  <c r="DN800" i="4"/>
  <c r="DM800" i="4"/>
  <c r="DL800" i="4"/>
  <c r="DJ800" i="4"/>
  <c r="DI800" i="4"/>
  <c r="DH800" i="4"/>
  <c r="DF800" i="4"/>
  <c r="DE800" i="4"/>
  <c r="DD800" i="4"/>
  <c r="DC800" i="4"/>
  <c r="DB800" i="4"/>
  <c r="DA800" i="4"/>
  <c r="CZ800" i="4"/>
  <c r="CX800" i="4"/>
  <c r="CW800" i="4"/>
  <c r="CV800" i="4"/>
  <c r="CT800" i="4"/>
  <c r="CS800" i="4"/>
  <c r="CR800" i="4"/>
  <c r="CP800" i="4"/>
  <c r="CO800" i="4"/>
  <c r="CN800" i="4"/>
  <c r="CL800" i="4"/>
  <c r="CK800" i="4"/>
  <c r="CJ800" i="4"/>
  <c r="CH800" i="4"/>
  <c r="CG800" i="4"/>
  <c r="CF800" i="4"/>
  <c r="CD800" i="4"/>
  <c r="CC800" i="4"/>
  <c r="CB800" i="4"/>
  <c r="BZ800" i="4"/>
  <c r="BY800" i="4"/>
  <c r="BX800" i="4"/>
  <c r="BW800" i="4"/>
  <c r="BV800" i="4"/>
  <c r="BU800" i="4"/>
  <c r="BT800" i="4"/>
  <c r="BR800" i="4"/>
  <c r="BQ800" i="4"/>
  <c r="BP800" i="4"/>
  <c r="BN800" i="4"/>
  <c r="BM800" i="4"/>
  <c r="BL800" i="4"/>
  <c r="BK800" i="4"/>
  <c r="BJ800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T800" i="4"/>
  <c r="AS800" i="4"/>
  <c r="AR800" i="4"/>
  <c r="AP800" i="4"/>
  <c r="AO800" i="4"/>
  <c r="AN800" i="4"/>
  <c r="AL800" i="4"/>
  <c r="AK800" i="4"/>
  <c r="AJ800" i="4"/>
  <c r="AH800" i="4"/>
  <c r="AG800" i="4"/>
  <c r="AF800" i="4"/>
  <c r="AD800" i="4"/>
  <c r="AC800" i="4"/>
  <c r="AB800" i="4"/>
  <c r="AA800" i="4"/>
  <c r="Z800" i="4"/>
  <c r="Y800" i="4"/>
  <c r="X800" i="4"/>
  <c r="V800" i="4"/>
  <c r="U800" i="4"/>
  <c r="T800" i="4"/>
  <c r="R800" i="4"/>
  <c r="Q800" i="4"/>
  <c r="P800" i="4"/>
  <c r="N800" i="4"/>
  <c r="M800" i="4"/>
  <c r="L800" i="4"/>
  <c r="J800" i="4"/>
  <c r="I800" i="4"/>
  <c r="H800" i="4"/>
  <c r="EE799" i="4"/>
  <c r="ED799" i="4"/>
  <c r="EC799" i="4"/>
  <c r="EB799" i="4"/>
  <c r="DZ799" i="4"/>
  <c r="DY799" i="4"/>
  <c r="DX799" i="4"/>
  <c r="DV799" i="4"/>
  <c r="DU799" i="4"/>
  <c r="DT799" i="4"/>
  <c r="DS799" i="4"/>
  <c r="DR799" i="4"/>
  <c r="DQ799" i="4"/>
  <c r="DP799" i="4"/>
  <c r="DO799" i="4"/>
  <c r="DN799" i="4"/>
  <c r="DM799" i="4"/>
  <c r="DL799" i="4"/>
  <c r="DJ799" i="4"/>
  <c r="DI799" i="4"/>
  <c r="DH799" i="4"/>
  <c r="DG799" i="4"/>
  <c r="DF799" i="4"/>
  <c r="DE799" i="4"/>
  <c r="DD799" i="4"/>
  <c r="DC799" i="4"/>
  <c r="DB799" i="4"/>
  <c r="DA799" i="4"/>
  <c r="CZ799" i="4"/>
  <c r="CY799" i="4"/>
  <c r="CX799" i="4"/>
  <c r="CW799" i="4"/>
  <c r="CV799" i="4"/>
  <c r="CU799" i="4"/>
  <c r="CT799" i="4"/>
  <c r="CS799" i="4"/>
  <c r="CR799" i="4"/>
  <c r="CQ799" i="4"/>
  <c r="CP799" i="4"/>
  <c r="CO799" i="4"/>
  <c r="CN799" i="4"/>
  <c r="CL799" i="4"/>
  <c r="CK799" i="4"/>
  <c r="CJ799" i="4"/>
  <c r="CI799" i="4"/>
  <c r="CH799" i="4"/>
  <c r="CG799" i="4"/>
  <c r="CF799" i="4"/>
  <c r="CD799" i="4"/>
  <c r="CC799" i="4"/>
  <c r="CB799" i="4"/>
  <c r="CA799" i="4"/>
  <c r="BZ799" i="4"/>
  <c r="BY799" i="4"/>
  <c r="BX799" i="4"/>
  <c r="BV799" i="4"/>
  <c r="BU799" i="4"/>
  <c r="BT799" i="4"/>
  <c r="BS799" i="4"/>
  <c r="BR799" i="4"/>
  <c r="BQ799" i="4"/>
  <c r="BP799" i="4"/>
  <c r="BN799" i="4"/>
  <c r="BM799" i="4"/>
  <c r="BL799" i="4"/>
  <c r="BJ799" i="4"/>
  <c r="BI799" i="4"/>
  <c r="BH799" i="4"/>
  <c r="BF799" i="4"/>
  <c r="BE799" i="4"/>
  <c r="BD799" i="4"/>
  <c r="BB799" i="4"/>
  <c r="BA799" i="4"/>
  <c r="AZ799" i="4"/>
  <c r="AX799" i="4"/>
  <c r="AW799" i="4"/>
  <c r="AV799" i="4"/>
  <c r="AU799" i="4"/>
  <c r="AT799" i="4"/>
  <c r="AS799" i="4"/>
  <c r="AR799" i="4"/>
  <c r="AP799" i="4"/>
  <c r="AO799" i="4"/>
  <c r="AN799" i="4"/>
  <c r="AL799" i="4"/>
  <c r="AK799" i="4"/>
  <c r="AJ799" i="4"/>
  <c r="AI799" i="4"/>
  <c r="AH799" i="4"/>
  <c r="AG799" i="4"/>
  <c r="AF799" i="4"/>
  <c r="AD799" i="4"/>
  <c r="AC799" i="4"/>
  <c r="AB799" i="4"/>
  <c r="AA799" i="4"/>
  <c r="Z799" i="4"/>
  <c r="Y799" i="4"/>
  <c r="X799" i="4"/>
  <c r="W799" i="4"/>
  <c r="V799" i="4"/>
  <c r="U799" i="4"/>
  <c r="T799" i="4"/>
  <c r="R799" i="4"/>
  <c r="Q799" i="4"/>
  <c r="P799" i="4"/>
  <c r="N799" i="4"/>
  <c r="M799" i="4"/>
  <c r="L799" i="4"/>
  <c r="K799" i="4"/>
  <c r="J799" i="4"/>
  <c r="I799" i="4"/>
  <c r="H799" i="4"/>
  <c r="ED798" i="4"/>
  <c r="EC798" i="4"/>
  <c r="EB798" i="4"/>
  <c r="DZ798" i="4"/>
  <c r="DY798" i="4"/>
  <c r="DX798" i="4"/>
  <c r="DW798" i="4"/>
  <c r="DV798" i="4"/>
  <c r="DU798" i="4"/>
  <c r="DT798" i="4"/>
  <c r="DR798" i="4"/>
  <c r="DQ798" i="4"/>
  <c r="DP798" i="4"/>
  <c r="DN798" i="4"/>
  <c r="DM798" i="4"/>
  <c r="DL798" i="4"/>
  <c r="DJ798" i="4"/>
  <c r="DI798" i="4"/>
  <c r="DH798" i="4"/>
  <c r="DF798" i="4"/>
  <c r="DE798" i="4"/>
  <c r="DD798" i="4"/>
  <c r="DB798" i="4"/>
  <c r="DA798" i="4"/>
  <c r="CZ798" i="4"/>
  <c r="CX798" i="4"/>
  <c r="CW798" i="4"/>
  <c r="CV798" i="4"/>
  <c r="CU798" i="4"/>
  <c r="CT798" i="4"/>
  <c r="CS798" i="4"/>
  <c r="CR798" i="4"/>
  <c r="CQ798" i="4"/>
  <c r="CP798" i="4"/>
  <c r="CO798" i="4"/>
  <c r="CN798" i="4"/>
  <c r="CL798" i="4"/>
  <c r="CK798" i="4"/>
  <c r="CJ798" i="4"/>
  <c r="CI798" i="4"/>
  <c r="CH798" i="4"/>
  <c r="CG798" i="4"/>
  <c r="CF798" i="4"/>
  <c r="CD798" i="4"/>
  <c r="CC798" i="4"/>
  <c r="CB798" i="4"/>
  <c r="BZ798" i="4"/>
  <c r="BY798" i="4"/>
  <c r="BX798" i="4"/>
  <c r="BV798" i="4"/>
  <c r="BU798" i="4"/>
  <c r="BT798" i="4"/>
  <c r="BR798" i="4"/>
  <c r="BQ798" i="4"/>
  <c r="BP798" i="4"/>
  <c r="BO798" i="4"/>
  <c r="BN798" i="4"/>
  <c r="BM798" i="4"/>
  <c r="BL798" i="4"/>
  <c r="BK798" i="4"/>
  <c r="BJ798" i="4"/>
  <c r="BI798" i="4"/>
  <c r="BH798" i="4"/>
  <c r="BG798" i="4"/>
  <c r="BF798" i="4"/>
  <c r="BE798" i="4"/>
  <c r="BD798" i="4"/>
  <c r="BB798" i="4"/>
  <c r="BA798" i="4"/>
  <c r="AZ798" i="4"/>
  <c r="AY798" i="4"/>
  <c r="AX798" i="4"/>
  <c r="AW798" i="4"/>
  <c r="AV798" i="4"/>
  <c r="AT798" i="4"/>
  <c r="AS798" i="4"/>
  <c r="AR798" i="4"/>
  <c r="AP798" i="4"/>
  <c r="AO798" i="4"/>
  <c r="AN798" i="4"/>
  <c r="AL798" i="4"/>
  <c r="AK798" i="4"/>
  <c r="AJ798" i="4"/>
  <c r="AI798" i="4"/>
  <c r="AH798" i="4"/>
  <c r="AG798" i="4"/>
  <c r="AF798" i="4"/>
  <c r="AE798" i="4"/>
  <c r="AD798" i="4"/>
  <c r="AC798" i="4"/>
  <c r="AB798" i="4"/>
  <c r="Z798" i="4"/>
  <c r="Y798" i="4"/>
  <c r="X798" i="4"/>
  <c r="V798" i="4"/>
  <c r="U798" i="4"/>
  <c r="T798" i="4"/>
  <c r="R798" i="4"/>
  <c r="Q798" i="4"/>
  <c r="P798" i="4"/>
  <c r="N798" i="4"/>
  <c r="M798" i="4"/>
  <c r="L798" i="4"/>
  <c r="J798" i="4"/>
  <c r="I798" i="4"/>
  <c r="H798" i="4"/>
  <c r="ED797" i="4"/>
  <c r="EC797" i="4"/>
  <c r="EB797" i="4"/>
  <c r="DZ797" i="4"/>
  <c r="DY797" i="4"/>
  <c r="DX797" i="4"/>
  <c r="DW797" i="4"/>
  <c r="DV797" i="4"/>
  <c r="DU797" i="4"/>
  <c r="DT797" i="4"/>
  <c r="DS797" i="4"/>
  <c r="DR797" i="4"/>
  <c r="DQ797" i="4"/>
  <c r="DP797" i="4"/>
  <c r="DO797" i="4"/>
  <c r="DN797" i="4"/>
  <c r="DM797" i="4"/>
  <c r="DL797" i="4"/>
  <c r="DJ797" i="4"/>
  <c r="DI797" i="4"/>
  <c r="DH797" i="4"/>
  <c r="DF797" i="4"/>
  <c r="DE797" i="4"/>
  <c r="DD797" i="4"/>
  <c r="DB797" i="4"/>
  <c r="DA797" i="4"/>
  <c r="CZ797" i="4"/>
  <c r="CX797" i="4"/>
  <c r="CW797" i="4"/>
  <c r="CV797" i="4"/>
  <c r="CU797" i="4"/>
  <c r="CT797" i="4"/>
  <c r="CS797" i="4"/>
  <c r="CR797" i="4"/>
  <c r="CQ797" i="4"/>
  <c r="CP797" i="4"/>
  <c r="CO797" i="4"/>
  <c r="CN797" i="4"/>
  <c r="CL797" i="4"/>
  <c r="CK797" i="4"/>
  <c r="CJ797" i="4"/>
  <c r="CH797" i="4"/>
  <c r="CG797" i="4"/>
  <c r="CF797" i="4"/>
  <c r="CD797" i="4"/>
  <c r="CC797" i="4"/>
  <c r="CB797" i="4"/>
  <c r="CA797" i="4"/>
  <c r="BZ797" i="4"/>
  <c r="BY797" i="4"/>
  <c r="BX797" i="4"/>
  <c r="BW797" i="4"/>
  <c r="BV797" i="4"/>
  <c r="BU797" i="4"/>
  <c r="BT797" i="4"/>
  <c r="BS797" i="4"/>
  <c r="BR797" i="4"/>
  <c r="BQ797" i="4"/>
  <c r="BP797" i="4"/>
  <c r="BO797" i="4"/>
  <c r="BN797" i="4"/>
  <c r="BM797" i="4"/>
  <c r="BL797" i="4"/>
  <c r="BJ797" i="4"/>
  <c r="BI797" i="4"/>
  <c r="BH797" i="4"/>
  <c r="BG797" i="4"/>
  <c r="BF797" i="4"/>
  <c r="BE797" i="4"/>
  <c r="BD797" i="4"/>
  <c r="BB797" i="4"/>
  <c r="BA797" i="4"/>
  <c r="AZ797" i="4"/>
  <c r="AX797" i="4"/>
  <c r="AW797" i="4"/>
  <c r="AV797" i="4"/>
  <c r="AU797" i="4"/>
  <c r="AT797" i="4"/>
  <c r="AS797" i="4"/>
  <c r="AR797" i="4"/>
  <c r="AP797" i="4"/>
  <c r="AO797" i="4"/>
  <c r="AN797" i="4"/>
  <c r="AL797" i="4"/>
  <c r="AK797" i="4"/>
  <c r="AJ797" i="4"/>
  <c r="AI797" i="4"/>
  <c r="AH797" i="4"/>
  <c r="AG797" i="4"/>
  <c r="AF797" i="4"/>
  <c r="AE797" i="4"/>
  <c r="AD797" i="4"/>
  <c r="AC797" i="4"/>
  <c r="AB797" i="4"/>
  <c r="Z797" i="4"/>
  <c r="Y797" i="4"/>
  <c r="X797" i="4"/>
  <c r="V797" i="4"/>
  <c r="U797" i="4"/>
  <c r="T797" i="4"/>
  <c r="R797" i="4"/>
  <c r="Q797" i="4"/>
  <c r="P797" i="4"/>
  <c r="N797" i="4"/>
  <c r="M797" i="4"/>
  <c r="L797" i="4"/>
  <c r="J797" i="4"/>
  <c r="I797" i="4"/>
  <c r="H797" i="4"/>
  <c r="EE796" i="4"/>
  <c r="ED796" i="4"/>
  <c r="EC796" i="4"/>
  <c r="EB796" i="4"/>
  <c r="EA796" i="4"/>
  <c r="DZ796" i="4"/>
  <c r="DY796" i="4"/>
  <c r="DX796" i="4"/>
  <c r="DV796" i="4"/>
  <c r="DU796" i="4"/>
  <c r="DT796" i="4"/>
  <c r="DR796" i="4"/>
  <c r="DQ796" i="4"/>
  <c r="DP796" i="4"/>
  <c r="DN796" i="4"/>
  <c r="DM796" i="4"/>
  <c r="DL796" i="4"/>
  <c r="DK796" i="4"/>
  <c r="DJ796" i="4"/>
  <c r="DI796" i="4"/>
  <c r="DH796" i="4"/>
  <c r="DG796" i="4"/>
  <c r="DF796" i="4"/>
  <c r="DE796" i="4"/>
  <c r="DD796" i="4"/>
  <c r="DC796" i="4"/>
  <c r="DB796" i="4"/>
  <c r="DA796" i="4"/>
  <c r="CZ796" i="4"/>
  <c r="CY796" i="4"/>
  <c r="CX796" i="4"/>
  <c r="CW796" i="4"/>
  <c r="CV796" i="4"/>
  <c r="CT796" i="4"/>
  <c r="CS796" i="4"/>
  <c r="CR796" i="4"/>
  <c r="CQ796" i="4"/>
  <c r="CP796" i="4"/>
  <c r="CO796" i="4"/>
  <c r="CN796" i="4"/>
  <c r="CM796" i="4"/>
  <c r="CL796" i="4"/>
  <c r="CK796" i="4"/>
  <c r="CJ796" i="4"/>
  <c r="CH796" i="4"/>
  <c r="CG796" i="4"/>
  <c r="CF796" i="4"/>
  <c r="CD796" i="4"/>
  <c r="CC796" i="4"/>
  <c r="CB796" i="4"/>
  <c r="CA796" i="4"/>
  <c r="BZ796" i="4"/>
  <c r="BY796" i="4"/>
  <c r="BX796" i="4"/>
  <c r="BV796" i="4"/>
  <c r="BU796" i="4"/>
  <c r="BT796" i="4"/>
  <c r="BR796" i="4"/>
  <c r="BQ796" i="4"/>
  <c r="BP796" i="4"/>
  <c r="BO796" i="4"/>
  <c r="BN796" i="4"/>
  <c r="BM796" i="4"/>
  <c r="BL796" i="4"/>
  <c r="BK796" i="4"/>
  <c r="BJ796" i="4"/>
  <c r="BI796" i="4"/>
  <c r="BH796" i="4"/>
  <c r="BG796" i="4"/>
  <c r="BF796" i="4"/>
  <c r="BE796" i="4"/>
  <c r="BD796" i="4"/>
  <c r="BB796" i="4"/>
  <c r="BA796" i="4"/>
  <c r="AZ796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V796" i="4"/>
  <c r="U796" i="4"/>
  <c r="T796" i="4"/>
  <c r="R796" i="4"/>
  <c r="Q796" i="4"/>
  <c r="P796" i="4"/>
  <c r="O796" i="4"/>
  <c r="N796" i="4"/>
  <c r="M796" i="4"/>
  <c r="L796" i="4"/>
  <c r="J796" i="4"/>
  <c r="I796" i="4"/>
  <c r="H796" i="4"/>
  <c r="ED795" i="4"/>
  <c r="EC795" i="4"/>
  <c r="EB795" i="4"/>
  <c r="EA795" i="4"/>
  <c r="DZ795" i="4"/>
  <c r="DY795" i="4"/>
  <c r="DX795" i="4"/>
  <c r="DV795" i="4"/>
  <c r="DU795" i="4"/>
  <c r="DT795" i="4"/>
  <c r="DR795" i="4"/>
  <c r="DQ795" i="4"/>
  <c r="DP795" i="4"/>
  <c r="DO795" i="4"/>
  <c r="DN795" i="4"/>
  <c r="DM795" i="4"/>
  <c r="DL795" i="4"/>
  <c r="DJ795" i="4"/>
  <c r="DI795" i="4"/>
  <c r="DH795" i="4"/>
  <c r="DF795" i="4"/>
  <c r="DE795" i="4"/>
  <c r="DD795" i="4"/>
  <c r="DB795" i="4"/>
  <c r="DA795" i="4"/>
  <c r="CZ795" i="4"/>
  <c r="CX795" i="4"/>
  <c r="CW795" i="4"/>
  <c r="CV795" i="4"/>
  <c r="CU795" i="4"/>
  <c r="CT795" i="4"/>
  <c r="CS795" i="4"/>
  <c r="CR795" i="4"/>
  <c r="CQ795" i="4"/>
  <c r="CP795" i="4"/>
  <c r="CO795" i="4"/>
  <c r="CN795" i="4"/>
  <c r="CL795" i="4"/>
  <c r="CK795" i="4"/>
  <c r="CJ795" i="4"/>
  <c r="CH795" i="4"/>
  <c r="CG795" i="4"/>
  <c r="CF795" i="4"/>
  <c r="CD795" i="4"/>
  <c r="CC795" i="4"/>
  <c r="CB795" i="4"/>
  <c r="CA795" i="4"/>
  <c r="BZ795" i="4"/>
  <c r="BY795" i="4"/>
  <c r="BX795" i="4"/>
  <c r="BV795" i="4"/>
  <c r="BU795" i="4"/>
  <c r="BT795" i="4"/>
  <c r="BR795" i="4"/>
  <c r="BQ795" i="4"/>
  <c r="BP795" i="4"/>
  <c r="BN795" i="4"/>
  <c r="BM795" i="4"/>
  <c r="BL795" i="4"/>
  <c r="BJ795" i="4"/>
  <c r="BI795" i="4"/>
  <c r="BH795" i="4"/>
  <c r="BF795" i="4"/>
  <c r="BE795" i="4"/>
  <c r="BD795" i="4"/>
  <c r="BC795" i="4"/>
  <c r="BB795" i="4"/>
  <c r="BA795" i="4"/>
  <c r="AZ795" i="4"/>
  <c r="AX795" i="4"/>
  <c r="AW795" i="4"/>
  <c r="AV795" i="4"/>
  <c r="AT795" i="4"/>
  <c r="AS795" i="4"/>
  <c r="AR795" i="4"/>
  <c r="AQ795" i="4"/>
  <c r="AP795" i="4"/>
  <c r="AO795" i="4"/>
  <c r="AN795" i="4"/>
  <c r="AL795" i="4"/>
  <c r="AK795" i="4"/>
  <c r="AJ795" i="4"/>
  <c r="AI795" i="4"/>
  <c r="AH795" i="4"/>
  <c r="AG795" i="4"/>
  <c r="AF795" i="4"/>
  <c r="AD795" i="4"/>
  <c r="AC795" i="4"/>
  <c r="AB795" i="4"/>
  <c r="AA795" i="4"/>
  <c r="Z795" i="4"/>
  <c r="Y795" i="4"/>
  <c r="X795" i="4"/>
  <c r="V795" i="4"/>
  <c r="U795" i="4"/>
  <c r="T795" i="4"/>
  <c r="R795" i="4"/>
  <c r="Q795" i="4"/>
  <c r="P795" i="4"/>
  <c r="N795" i="4"/>
  <c r="M795" i="4"/>
  <c r="L795" i="4"/>
  <c r="J795" i="4"/>
  <c r="I795" i="4"/>
  <c r="H795" i="4"/>
  <c r="ED794" i="4"/>
  <c r="EC794" i="4"/>
  <c r="EB794" i="4"/>
  <c r="EA794" i="4"/>
  <c r="DZ794" i="4"/>
  <c r="DY794" i="4"/>
  <c r="DX794" i="4"/>
  <c r="DW794" i="4"/>
  <c r="DV794" i="4"/>
  <c r="DU794" i="4"/>
  <c r="DT794" i="4"/>
  <c r="DR794" i="4"/>
  <c r="DQ794" i="4"/>
  <c r="DP794" i="4"/>
  <c r="DN794" i="4"/>
  <c r="DM794" i="4"/>
  <c r="DL794" i="4"/>
  <c r="DK794" i="4"/>
  <c r="DJ794" i="4"/>
  <c r="DI794" i="4"/>
  <c r="DH794" i="4"/>
  <c r="DG794" i="4"/>
  <c r="DF794" i="4"/>
  <c r="DE794" i="4"/>
  <c r="DD794" i="4"/>
  <c r="DB794" i="4"/>
  <c r="DA794" i="4"/>
  <c r="CZ794" i="4"/>
  <c r="CX794" i="4"/>
  <c r="CW794" i="4"/>
  <c r="CV794" i="4"/>
  <c r="CT794" i="4"/>
  <c r="CS794" i="4"/>
  <c r="CR794" i="4"/>
  <c r="CP794" i="4"/>
  <c r="CO794" i="4"/>
  <c r="CN794" i="4"/>
  <c r="CM794" i="4"/>
  <c r="CL794" i="4"/>
  <c r="CK794" i="4"/>
  <c r="CJ794" i="4"/>
  <c r="CH794" i="4"/>
  <c r="CG794" i="4"/>
  <c r="CF794" i="4"/>
  <c r="CE794" i="4"/>
  <c r="CD794" i="4"/>
  <c r="CC794" i="4"/>
  <c r="CB794" i="4"/>
  <c r="BZ794" i="4"/>
  <c r="BY794" i="4"/>
  <c r="BX794" i="4"/>
  <c r="BW794" i="4"/>
  <c r="BV794" i="4"/>
  <c r="BU794" i="4"/>
  <c r="BT794" i="4"/>
  <c r="BS794" i="4"/>
  <c r="BR794" i="4"/>
  <c r="BQ794" i="4"/>
  <c r="BP794" i="4"/>
  <c r="BN794" i="4"/>
  <c r="BM794" i="4"/>
  <c r="BL794" i="4"/>
  <c r="BJ794" i="4"/>
  <c r="BI794" i="4"/>
  <c r="BH794" i="4"/>
  <c r="BG794" i="4"/>
  <c r="BF794" i="4"/>
  <c r="BE794" i="4"/>
  <c r="BD794" i="4"/>
  <c r="BB794" i="4"/>
  <c r="BA794" i="4"/>
  <c r="AZ794" i="4"/>
  <c r="AY794" i="4"/>
  <c r="AX794" i="4"/>
  <c r="AW794" i="4"/>
  <c r="AV794" i="4"/>
  <c r="AT794" i="4"/>
  <c r="AS794" i="4"/>
  <c r="AR794" i="4"/>
  <c r="AP794" i="4"/>
  <c r="AO794" i="4"/>
  <c r="AN794" i="4"/>
  <c r="AL794" i="4"/>
  <c r="AK794" i="4"/>
  <c r="AJ794" i="4"/>
  <c r="AI794" i="4"/>
  <c r="AH794" i="4"/>
  <c r="AG794" i="4"/>
  <c r="AF794" i="4"/>
  <c r="AD794" i="4"/>
  <c r="AC794" i="4"/>
  <c r="AB794" i="4"/>
  <c r="Z794" i="4"/>
  <c r="Y794" i="4"/>
  <c r="X794" i="4"/>
  <c r="V794" i="4"/>
  <c r="U794" i="4"/>
  <c r="T794" i="4"/>
  <c r="S794" i="4"/>
  <c r="R794" i="4"/>
  <c r="Q794" i="4"/>
  <c r="P794" i="4"/>
  <c r="N794" i="4"/>
  <c r="M794" i="4"/>
  <c r="L794" i="4"/>
  <c r="J794" i="4"/>
  <c r="I794" i="4"/>
  <c r="H794" i="4"/>
  <c r="ED793" i="4"/>
  <c r="EC793" i="4"/>
  <c r="EB793" i="4"/>
  <c r="DZ793" i="4"/>
  <c r="DY793" i="4"/>
  <c r="DX793" i="4"/>
  <c r="DW793" i="4"/>
  <c r="DV793" i="4"/>
  <c r="DU793" i="4"/>
  <c r="DT793" i="4"/>
  <c r="DS793" i="4"/>
  <c r="DR793" i="4"/>
  <c r="DQ793" i="4"/>
  <c r="DP793" i="4"/>
  <c r="DN793" i="4"/>
  <c r="DM793" i="4"/>
  <c r="DL793" i="4"/>
  <c r="DJ793" i="4"/>
  <c r="DI793" i="4"/>
  <c r="DH793" i="4"/>
  <c r="DG793" i="4"/>
  <c r="DF793" i="4"/>
  <c r="DE793" i="4"/>
  <c r="DD793" i="4"/>
  <c r="DB793" i="4"/>
  <c r="DA793" i="4"/>
  <c r="CZ793" i="4"/>
  <c r="CY793" i="4"/>
  <c r="CX793" i="4"/>
  <c r="CW793" i="4"/>
  <c r="CV793" i="4"/>
  <c r="CT793" i="4"/>
  <c r="CS793" i="4"/>
  <c r="CR793" i="4"/>
  <c r="CP793" i="4"/>
  <c r="CO793" i="4"/>
  <c r="CN793" i="4"/>
  <c r="CL793" i="4"/>
  <c r="CK793" i="4"/>
  <c r="CJ793" i="4"/>
  <c r="CH793" i="4"/>
  <c r="CG793" i="4"/>
  <c r="CF793" i="4"/>
  <c r="CE793" i="4"/>
  <c r="CD793" i="4"/>
  <c r="CC793" i="4"/>
  <c r="CB793" i="4"/>
  <c r="BZ793" i="4"/>
  <c r="BY793" i="4"/>
  <c r="BX793" i="4"/>
  <c r="BV793" i="4"/>
  <c r="BU793" i="4"/>
  <c r="BT793" i="4"/>
  <c r="BS793" i="4"/>
  <c r="BR793" i="4"/>
  <c r="BQ793" i="4"/>
  <c r="BP793" i="4"/>
  <c r="BO793" i="4"/>
  <c r="BN793" i="4"/>
  <c r="BM793" i="4"/>
  <c r="BL793" i="4"/>
  <c r="BK793" i="4"/>
  <c r="BJ793" i="4"/>
  <c r="BI793" i="4"/>
  <c r="BH793" i="4"/>
  <c r="BF793" i="4"/>
  <c r="BE793" i="4"/>
  <c r="BD793" i="4"/>
  <c r="BC793" i="4"/>
  <c r="BB793" i="4"/>
  <c r="BA793" i="4"/>
  <c r="AZ793" i="4"/>
  <c r="AX793" i="4"/>
  <c r="AW793" i="4"/>
  <c r="AV793" i="4"/>
  <c r="AU793" i="4"/>
  <c r="AT793" i="4"/>
  <c r="AS793" i="4"/>
  <c r="AR793" i="4"/>
  <c r="AQ793" i="4"/>
  <c r="AP793" i="4"/>
  <c r="AO793" i="4"/>
  <c r="AN793" i="4"/>
  <c r="AL793" i="4"/>
  <c r="AK793" i="4"/>
  <c r="AJ793" i="4"/>
  <c r="AI793" i="4"/>
  <c r="AH793" i="4"/>
  <c r="AG793" i="4"/>
  <c r="AF793" i="4"/>
  <c r="AD793" i="4"/>
  <c r="AC793" i="4"/>
  <c r="AB793" i="4"/>
  <c r="AA793" i="4"/>
  <c r="Z793" i="4"/>
  <c r="Y793" i="4"/>
  <c r="X793" i="4"/>
  <c r="V793" i="4"/>
  <c r="U793" i="4"/>
  <c r="T793" i="4"/>
  <c r="R793" i="4"/>
  <c r="Q793" i="4"/>
  <c r="P793" i="4"/>
  <c r="O793" i="4"/>
  <c r="N793" i="4"/>
  <c r="M793" i="4"/>
  <c r="L793" i="4"/>
  <c r="J793" i="4"/>
  <c r="I793" i="4"/>
  <c r="H793" i="4"/>
  <c r="EE792" i="4"/>
  <c r="ED792" i="4"/>
  <c r="EC792" i="4"/>
  <c r="EB792" i="4"/>
  <c r="DZ792" i="4"/>
  <c r="DY792" i="4"/>
  <c r="DX792" i="4"/>
  <c r="DW792" i="4"/>
  <c r="DV792" i="4"/>
  <c r="DU792" i="4"/>
  <c r="DT792" i="4"/>
  <c r="DR792" i="4"/>
  <c r="DQ792" i="4"/>
  <c r="DP792" i="4"/>
  <c r="DN792" i="4"/>
  <c r="DM792" i="4"/>
  <c r="DL792" i="4"/>
  <c r="DJ792" i="4"/>
  <c r="DI792" i="4"/>
  <c r="DH792" i="4"/>
  <c r="DG792" i="4"/>
  <c r="DF792" i="4"/>
  <c r="DE792" i="4"/>
  <c r="DD792" i="4"/>
  <c r="DB792" i="4"/>
  <c r="DA792" i="4"/>
  <c r="CZ792" i="4"/>
  <c r="CY792" i="4"/>
  <c r="CX792" i="4"/>
  <c r="CW792" i="4"/>
  <c r="CV792" i="4"/>
  <c r="CT792" i="4"/>
  <c r="CS792" i="4"/>
  <c r="CR792" i="4"/>
  <c r="CQ792" i="4"/>
  <c r="CP792" i="4"/>
  <c r="CO792" i="4"/>
  <c r="CN792" i="4"/>
  <c r="CL792" i="4"/>
  <c r="CK792" i="4"/>
  <c r="CJ792" i="4"/>
  <c r="CI792" i="4"/>
  <c r="CH792" i="4"/>
  <c r="CG792" i="4"/>
  <c r="CF792" i="4"/>
  <c r="CD792" i="4"/>
  <c r="CC792" i="4"/>
  <c r="CB792" i="4"/>
  <c r="CA792" i="4"/>
  <c r="BZ792" i="4"/>
  <c r="BY792" i="4"/>
  <c r="BX792" i="4"/>
  <c r="BW792" i="4"/>
  <c r="BV792" i="4"/>
  <c r="BU792" i="4"/>
  <c r="BT792" i="4"/>
  <c r="BR792" i="4"/>
  <c r="BQ792" i="4"/>
  <c r="BP792" i="4"/>
  <c r="BN792" i="4"/>
  <c r="BM792" i="4"/>
  <c r="BL792" i="4"/>
  <c r="BK792" i="4"/>
  <c r="BJ792" i="4"/>
  <c r="BI792" i="4"/>
  <c r="BH792" i="4"/>
  <c r="BG792" i="4"/>
  <c r="BF792" i="4"/>
  <c r="BE792" i="4"/>
  <c r="BD792" i="4"/>
  <c r="BB792" i="4"/>
  <c r="BA792" i="4"/>
  <c r="AZ792" i="4"/>
  <c r="AX792" i="4"/>
  <c r="AW792" i="4"/>
  <c r="AV792" i="4"/>
  <c r="AT792" i="4"/>
  <c r="AS792" i="4"/>
  <c r="AR792" i="4"/>
  <c r="AQ792" i="4"/>
  <c r="AP792" i="4"/>
  <c r="AO792" i="4"/>
  <c r="AN792" i="4"/>
  <c r="AL792" i="4"/>
  <c r="AK792" i="4"/>
  <c r="AJ792" i="4"/>
  <c r="AH792" i="4"/>
  <c r="AG792" i="4"/>
  <c r="AF792" i="4"/>
  <c r="AD792" i="4"/>
  <c r="AC792" i="4"/>
  <c r="AB792" i="4"/>
  <c r="AA792" i="4"/>
  <c r="Z792" i="4"/>
  <c r="Y792" i="4"/>
  <c r="X792" i="4"/>
  <c r="W792" i="4"/>
  <c r="V792" i="4"/>
  <c r="U792" i="4"/>
  <c r="T792" i="4"/>
  <c r="R792" i="4"/>
  <c r="Q792" i="4"/>
  <c r="P792" i="4"/>
  <c r="N792" i="4"/>
  <c r="M792" i="4"/>
  <c r="L792" i="4"/>
  <c r="J792" i="4"/>
  <c r="I792" i="4"/>
  <c r="H792" i="4"/>
  <c r="EE791" i="4"/>
  <c r="ED791" i="4"/>
  <c r="EC791" i="4"/>
  <c r="EB791" i="4"/>
  <c r="DZ791" i="4"/>
  <c r="DY791" i="4"/>
  <c r="DX791" i="4"/>
  <c r="DV791" i="4"/>
  <c r="DU791" i="4"/>
  <c r="DT791" i="4"/>
  <c r="DR791" i="4"/>
  <c r="DQ791" i="4"/>
  <c r="DP791" i="4"/>
  <c r="DO791" i="4"/>
  <c r="DN791" i="4"/>
  <c r="DM791" i="4"/>
  <c r="DL791" i="4"/>
  <c r="DK791" i="4"/>
  <c r="DJ791" i="4"/>
  <c r="DI791" i="4"/>
  <c r="DH791" i="4"/>
  <c r="DG791" i="4"/>
  <c r="DF791" i="4"/>
  <c r="DE791" i="4"/>
  <c r="DD791" i="4"/>
  <c r="DB791" i="4"/>
  <c r="DA791" i="4"/>
  <c r="CZ791" i="4"/>
  <c r="CX791" i="4"/>
  <c r="CW791" i="4"/>
  <c r="CV791" i="4"/>
  <c r="CU791" i="4"/>
  <c r="CT791" i="4"/>
  <c r="CS791" i="4"/>
  <c r="CR791" i="4"/>
  <c r="CQ791" i="4"/>
  <c r="CP791" i="4"/>
  <c r="CO791" i="4"/>
  <c r="CN791" i="4"/>
  <c r="CL791" i="4"/>
  <c r="CK791" i="4"/>
  <c r="CJ791" i="4"/>
  <c r="CH791" i="4"/>
  <c r="CG791" i="4"/>
  <c r="CF791" i="4"/>
  <c r="CD791" i="4"/>
  <c r="CC791" i="4"/>
  <c r="CB791" i="4"/>
  <c r="BZ791" i="4"/>
  <c r="BY791" i="4"/>
  <c r="BX791" i="4"/>
  <c r="BW791" i="4"/>
  <c r="BV791" i="4"/>
  <c r="BU791" i="4"/>
  <c r="BT791" i="4"/>
  <c r="BR791" i="4"/>
  <c r="BQ791" i="4"/>
  <c r="BP791" i="4"/>
  <c r="BO791" i="4"/>
  <c r="BN791" i="4"/>
  <c r="BM791" i="4"/>
  <c r="BL791" i="4"/>
  <c r="BJ791" i="4"/>
  <c r="BI791" i="4"/>
  <c r="BH791" i="4"/>
  <c r="BG791" i="4"/>
  <c r="BF791" i="4"/>
  <c r="BE791" i="4"/>
  <c r="BD791" i="4"/>
  <c r="BB791" i="4"/>
  <c r="BA791" i="4"/>
  <c r="AZ791" i="4"/>
  <c r="AX791" i="4"/>
  <c r="AW791" i="4"/>
  <c r="AV791" i="4"/>
  <c r="AT791" i="4"/>
  <c r="AS791" i="4"/>
  <c r="AR791" i="4"/>
  <c r="AQ791" i="4"/>
  <c r="AP791" i="4"/>
  <c r="AO791" i="4"/>
  <c r="AN791" i="4"/>
  <c r="AL791" i="4"/>
  <c r="AK791" i="4"/>
  <c r="AJ791" i="4"/>
  <c r="AI791" i="4"/>
  <c r="AH791" i="4"/>
  <c r="AG791" i="4"/>
  <c r="AF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J791" i="4"/>
  <c r="I791" i="4"/>
  <c r="H791" i="4"/>
  <c r="EE790" i="4"/>
  <c r="ED790" i="4"/>
  <c r="EC790" i="4"/>
  <c r="EB790" i="4"/>
  <c r="DZ790" i="4"/>
  <c r="DY790" i="4"/>
  <c r="DX790" i="4"/>
  <c r="DV790" i="4"/>
  <c r="DU790" i="4"/>
  <c r="DT790" i="4"/>
  <c r="DR790" i="4"/>
  <c r="DQ790" i="4"/>
  <c r="DP790" i="4"/>
  <c r="DO790" i="4"/>
  <c r="DN790" i="4"/>
  <c r="DM790" i="4"/>
  <c r="DL790" i="4"/>
  <c r="DJ790" i="4"/>
  <c r="DI790" i="4"/>
  <c r="DH790" i="4"/>
  <c r="DF790" i="4"/>
  <c r="DE790" i="4"/>
  <c r="DD790" i="4"/>
  <c r="DB790" i="4"/>
  <c r="DA790" i="4"/>
  <c r="CZ790" i="4"/>
  <c r="CY790" i="4"/>
  <c r="CX790" i="4"/>
  <c r="CW790" i="4"/>
  <c r="CV790" i="4"/>
  <c r="CU790" i="4"/>
  <c r="CT790" i="4"/>
  <c r="CS790" i="4"/>
  <c r="CR790" i="4"/>
  <c r="CQ790" i="4"/>
  <c r="CP790" i="4"/>
  <c r="CO790" i="4"/>
  <c r="CN790" i="4"/>
  <c r="CM790" i="4"/>
  <c r="CL790" i="4"/>
  <c r="CK790" i="4"/>
  <c r="CJ790" i="4"/>
  <c r="CH790" i="4"/>
  <c r="CG790" i="4"/>
  <c r="CF790" i="4"/>
  <c r="CD790" i="4"/>
  <c r="CC790" i="4"/>
  <c r="CB790" i="4"/>
  <c r="CA790" i="4"/>
  <c r="BZ790" i="4"/>
  <c r="BY790" i="4"/>
  <c r="BX790" i="4"/>
  <c r="BV790" i="4"/>
  <c r="BU790" i="4"/>
  <c r="BT790" i="4"/>
  <c r="BR790" i="4"/>
  <c r="BQ790" i="4"/>
  <c r="BP790" i="4"/>
  <c r="BO790" i="4"/>
  <c r="BN790" i="4"/>
  <c r="BM790" i="4"/>
  <c r="BL790" i="4"/>
  <c r="BJ790" i="4"/>
  <c r="BI790" i="4"/>
  <c r="BH790" i="4"/>
  <c r="BG790" i="4"/>
  <c r="BF790" i="4"/>
  <c r="BE790" i="4"/>
  <c r="BD790" i="4"/>
  <c r="BB790" i="4"/>
  <c r="BA790" i="4"/>
  <c r="AZ790" i="4"/>
  <c r="AX790" i="4"/>
  <c r="AW790" i="4"/>
  <c r="AV790" i="4"/>
  <c r="AU790" i="4"/>
  <c r="AT790" i="4"/>
  <c r="AS790" i="4"/>
  <c r="AR790" i="4"/>
  <c r="AQ790" i="4"/>
  <c r="AP790" i="4"/>
  <c r="AO790" i="4"/>
  <c r="AN790" i="4"/>
  <c r="AL790" i="4"/>
  <c r="AK790" i="4"/>
  <c r="AJ790" i="4"/>
  <c r="AH790" i="4"/>
  <c r="AG790" i="4"/>
  <c r="AF790" i="4"/>
  <c r="AD790" i="4"/>
  <c r="AC790" i="4"/>
  <c r="AB790" i="4"/>
  <c r="AA790" i="4"/>
  <c r="Z790" i="4"/>
  <c r="Y790" i="4"/>
  <c r="X790" i="4"/>
  <c r="W790" i="4"/>
  <c r="V790" i="4"/>
  <c r="U790" i="4"/>
  <c r="T790" i="4"/>
  <c r="R790" i="4"/>
  <c r="Q790" i="4"/>
  <c r="P790" i="4"/>
  <c r="N790" i="4"/>
  <c r="M790" i="4"/>
  <c r="L790" i="4"/>
  <c r="J790" i="4"/>
  <c r="I790" i="4"/>
  <c r="H790" i="4"/>
  <c r="EE789" i="4"/>
  <c r="ED789" i="4"/>
  <c r="EC789" i="4"/>
  <c r="EB789" i="4"/>
  <c r="EA789" i="4"/>
  <c r="DZ789" i="4"/>
  <c r="DY789" i="4"/>
  <c r="DX789" i="4"/>
  <c r="DW789" i="4"/>
  <c r="DV789" i="4"/>
  <c r="DU789" i="4"/>
  <c r="DT789" i="4"/>
  <c r="DS789" i="4"/>
  <c r="DR789" i="4"/>
  <c r="DQ789" i="4"/>
  <c r="DP789" i="4"/>
  <c r="DO789" i="4"/>
  <c r="DN789" i="4"/>
  <c r="DM789" i="4"/>
  <c r="DL789" i="4"/>
  <c r="DJ789" i="4"/>
  <c r="DI789" i="4"/>
  <c r="DH789" i="4"/>
  <c r="DF789" i="4"/>
  <c r="DE789" i="4"/>
  <c r="DD789" i="4"/>
  <c r="DB789" i="4"/>
  <c r="DA789" i="4"/>
  <c r="CZ789" i="4"/>
  <c r="CX789" i="4"/>
  <c r="CW789" i="4"/>
  <c r="CV789" i="4"/>
  <c r="CU789" i="4"/>
  <c r="CT789" i="4"/>
  <c r="CS789" i="4"/>
  <c r="CR789" i="4"/>
  <c r="CP789" i="4"/>
  <c r="CO789" i="4"/>
  <c r="CN789" i="4"/>
  <c r="CL789" i="4"/>
  <c r="CK789" i="4"/>
  <c r="CJ789" i="4"/>
  <c r="CH789" i="4"/>
  <c r="CG789" i="4"/>
  <c r="CF789" i="4"/>
  <c r="CE789" i="4"/>
  <c r="CD789" i="4"/>
  <c r="CC789" i="4"/>
  <c r="CB789" i="4"/>
  <c r="BZ789" i="4"/>
  <c r="BY789" i="4"/>
  <c r="BX789" i="4"/>
  <c r="BW789" i="4"/>
  <c r="BV789" i="4"/>
  <c r="BU789" i="4"/>
  <c r="BT789" i="4"/>
  <c r="BS789" i="4"/>
  <c r="BR789" i="4"/>
  <c r="BQ789" i="4"/>
  <c r="BP789" i="4"/>
  <c r="BO789" i="4"/>
  <c r="BN789" i="4"/>
  <c r="BM789" i="4"/>
  <c r="BL789" i="4"/>
  <c r="BJ789" i="4"/>
  <c r="BI789" i="4"/>
  <c r="BH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V789" i="4"/>
  <c r="U789" i="4"/>
  <c r="T789" i="4"/>
  <c r="R789" i="4"/>
  <c r="Q789" i="4"/>
  <c r="P789" i="4"/>
  <c r="O789" i="4"/>
  <c r="N789" i="4"/>
  <c r="M789" i="4"/>
  <c r="L789" i="4"/>
  <c r="K789" i="4"/>
  <c r="J789" i="4"/>
  <c r="I789" i="4"/>
  <c r="H789" i="4"/>
  <c r="EE788" i="4"/>
  <c r="ED788" i="4"/>
  <c r="EC788" i="4"/>
  <c r="EB788" i="4"/>
  <c r="EA788" i="4"/>
  <c r="DZ788" i="4"/>
  <c r="DY788" i="4"/>
  <c r="DX788" i="4"/>
  <c r="DV788" i="4"/>
  <c r="DU788" i="4"/>
  <c r="DT788" i="4"/>
  <c r="DR788" i="4"/>
  <c r="DQ788" i="4"/>
  <c r="DP788" i="4"/>
  <c r="DN788" i="4"/>
  <c r="DM788" i="4"/>
  <c r="DL788" i="4"/>
  <c r="DK788" i="4"/>
  <c r="DJ788" i="4"/>
  <c r="DI788" i="4"/>
  <c r="DH788" i="4"/>
  <c r="DG788" i="4"/>
  <c r="DF788" i="4"/>
  <c r="DE788" i="4"/>
  <c r="DD788" i="4"/>
  <c r="DB788" i="4"/>
  <c r="DA788" i="4"/>
  <c r="CZ788" i="4"/>
  <c r="CX788" i="4"/>
  <c r="CW788" i="4"/>
  <c r="CV788" i="4"/>
  <c r="CT788" i="4"/>
  <c r="CS788" i="4"/>
  <c r="CR788" i="4"/>
  <c r="CP788" i="4"/>
  <c r="CO788" i="4"/>
  <c r="CN788" i="4"/>
  <c r="CM788" i="4"/>
  <c r="CL788" i="4"/>
  <c r="CK788" i="4"/>
  <c r="CJ788" i="4"/>
  <c r="CI788" i="4"/>
  <c r="CH788" i="4"/>
  <c r="CG788" i="4"/>
  <c r="CF788" i="4"/>
  <c r="CD788" i="4"/>
  <c r="CC788" i="4"/>
  <c r="CB788" i="4"/>
  <c r="BZ788" i="4"/>
  <c r="BY788" i="4"/>
  <c r="BX788" i="4"/>
  <c r="BW788" i="4"/>
  <c r="BV788" i="4"/>
  <c r="BU788" i="4"/>
  <c r="BT788" i="4"/>
  <c r="BS788" i="4"/>
  <c r="BR788" i="4"/>
  <c r="BQ788" i="4"/>
  <c r="BP788" i="4"/>
  <c r="BO788" i="4"/>
  <c r="BN788" i="4"/>
  <c r="BM788" i="4"/>
  <c r="BL788" i="4"/>
  <c r="BJ788" i="4"/>
  <c r="BI788" i="4"/>
  <c r="BH788" i="4"/>
  <c r="BF788" i="4"/>
  <c r="BE788" i="4"/>
  <c r="BD788" i="4"/>
  <c r="BB788" i="4"/>
  <c r="BA788" i="4"/>
  <c r="AZ788" i="4"/>
  <c r="AY788" i="4"/>
  <c r="AX788" i="4"/>
  <c r="AW788" i="4"/>
  <c r="AV788" i="4"/>
  <c r="AU788" i="4"/>
  <c r="AT788" i="4"/>
  <c r="AS788" i="4"/>
  <c r="AR788" i="4"/>
  <c r="AP788" i="4"/>
  <c r="AO788" i="4"/>
  <c r="AN788" i="4"/>
  <c r="AL788" i="4"/>
  <c r="AK788" i="4"/>
  <c r="AJ788" i="4"/>
  <c r="AI788" i="4"/>
  <c r="AH788" i="4"/>
  <c r="AG788" i="4"/>
  <c r="AF788" i="4"/>
  <c r="AD788" i="4"/>
  <c r="AC788" i="4"/>
  <c r="AB788" i="4"/>
  <c r="Z788" i="4"/>
  <c r="Y788" i="4"/>
  <c r="X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EE787" i="4"/>
  <c r="ED787" i="4"/>
  <c r="EC787" i="4"/>
  <c r="EB787" i="4"/>
  <c r="EA787" i="4"/>
  <c r="DZ787" i="4"/>
  <c r="DY787" i="4"/>
  <c r="DX787" i="4"/>
  <c r="DW787" i="4"/>
  <c r="DV787" i="4"/>
  <c r="DU787" i="4"/>
  <c r="DT787" i="4"/>
  <c r="DR787" i="4"/>
  <c r="DQ787" i="4"/>
  <c r="DP787" i="4"/>
  <c r="DN787" i="4"/>
  <c r="DM787" i="4"/>
  <c r="DL787" i="4"/>
  <c r="DK787" i="4"/>
  <c r="DJ787" i="4"/>
  <c r="DI787" i="4"/>
  <c r="DH787" i="4"/>
  <c r="DF787" i="4"/>
  <c r="DE787" i="4"/>
  <c r="DD787" i="4"/>
  <c r="DC787" i="4"/>
  <c r="DB787" i="4"/>
  <c r="DA787" i="4"/>
  <c r="CZ787" i="4"/>
  <c r="CY787" i="4"/>
  <c r="CX787" i="4"/>
  <c r="CW787" i="4"/>
  <c r="CV787" i="4"/>
  <c r="CT787" i="4"/>
  <c r="CS787" i="4"/>
  <c r="CR787" i="4"/>
  <c r="CQ787" i="4"/>
  <c r="CP787" i="4"/>
  <c r="CO787" i="4"/>
  <c r="CN787" i="4"/>
  <c r="CL787" i="4"/>
  <c r="CK787" i="4"/>
  <c r="CJ787" i="4"/>
  <c r="CI787" i="4"/>
  <c r="CH787" i="4"/>
  <c r="CG787" i="4"/>
  <c r="CF787" i="4"/>
  <c r="CD787" i="4"/>
  <c r="CC787" i="4"/>
  <c r="CB787" i="4"/>
  <c r="BZ787" i="4"/>
  <c r="BY787" i="4"/>
  <c r="BX787" i="4"/>
  <c r="BW787" i="4"/>
  <c r="BV787" i="4"/>
  <c r="BU787" i="4"/>
  <c r="BT787" i="4"/>
  <c r="BS787" i="4"/>
  <c r="BR787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X787" i="4"/>
  <c r="AW787" i="4"/>
  <c r="AV787" i="4"/>
  <c r="AT787" i="4"/>
  <c r="AS787" i="4"/>
  <c r="AR787" i="4"/>
  <c r="AQ787" i="4"/>
  <c r="AP787" i="4"/>
  <c r="AO787" i="4"/>
  <c r="AN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V787" i="4"/>
  <c r="U787" i="4"/>
  <c r="T787" i="4"/>
  <c r="S787" i="4"/>
  <c r="R787" i="4"/>
  <c r="Q787" i="4"/>
  <c r="P787" i="4"/>
  <c r="O787" i="4"/>
  <c r="N787" i="4"/>
  <c r="M787" i="4"/>
  <c r="L787" i="4"/>
  <c r="J787" i="4"/>
  <c r="I787" i="4"/>
  <c r="H787" i="4"/>
  <c r="EE786" i="4"/>
  <c r="ED786" i="4"/>
  <c r="EC786" i="4"/>
  <c r="EB786" i="4"/>
  <c r="DZ786" i="4"/>
  <c r="DY786" i="4"/>
  <c r="DX786" i="4"/>
  <c r="DV786" i="4"/>
  <c r="DU786" i="4"/>
  <c r="DT786" i="4"/>
  <c r="DR786" i="4"/>
  <c r="DQ786" i="4"/>
  <c r="DP786" i="4"/>
  <c r="DO786" i="4"/>
  <c r="DN786" i="4"/>
  <c r="DM786" i="4"/>
  <c r="DL786" i="4"/>
  <c r="DK786" i="4"/>
  <c r="DJ786" i="4"/>
  <c r="DI786" i="4"/>
  <c r="DH786" i="4"/>
  <c r="DF786" i="4"/>
  <c r="DE786" i="4"/>
  <c r="DD786" i="4"/>
  <c r="DB786" i="4"/>
  <c r="DA786" i="4"/>
  <c r="CZ786" i="4"/>
  <c r="CX786" i="4"/>
  <c r="CW786" i="4"/>
  <c r="CV786" i="4"/>
  <c r="CU786" i="4"/>
  <c r="CT786" i="4"/>
  <c r="CS786" i="4"/>
  <c r="CR786" i="4"/>
  <c r="CP786" i="4"/>
  <c r="CO786" i="4"/>
  <c r="CN786" i="4"/>
  <c r="CM786" i="4"/>
  <c r="CL786" i="4"/>
  <c r="CK786" i="4"/>
  <c r="CJ786" i="4"/>
  <c r="CI786" i="4"/>
  <c r="CH786" i="4"/>
  <c r="CG786" i="4"/>
  <c r="CF786" i="4"/>
  <c r="CD786" i="4"/>
  <c r="CC786" i="4"/>
  <c r="CB786" i="4"/>
  <c r="BZ786" i="4"/>
  <c r="BY786" i="4"/>
  <c r="BX786" i="4"/>
  <c r="BW786" i="4"/>
  <c r="BV786" i="4"/>
  <c r="BU786" i="4"/>
  <c r="BT786" i="4"/>
  <c r="BS786" i="4"/>
  <c r="BR786" i="4"/>
  <c r="BQ786" i="4"/>
  <c r="BP786" i="4"/>
  <c r="BN786" i="4"/>
  <c r="BM786" i="4"/>
  <c r="BL786" i="4"/>
  <c r="BK786" i="4"/>
  <c r="BJ786" i="4"/>
  <c r="BI786" i="4"/>
  <c r="BH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AT786" i="4"/>
  <c r="AS786" i="4"/>
  <c r="AR786" i="4"/>
  <c r="AP786" i="4"/>
  <c r="AO786" i="4"/>
  <c r="AN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V786" i="4"/>
  <c r="U786" i="4"/>
  <c r="T786" i="4"/>
  <c r="S786" i="4"/>
  <c r="R786" i="4"/>
  <c r="Q786" i="4"/>
  <c r="P786" i="4"/>
  <c r="N786" i="4"/>
  <c r="M786" i="4"/>
  <c r="L786" i="4"/>
  <c r="K786" i="4"/>
  <c r="J786" i="4"/>
  <c r="I786" i="4"/>
  <c r="H786" i="4"/>
  <c r="EE785" i="4"/>
  <c r="ED785" i="4"/>
  <c r="EC785" i="4"/>
  <c r="EB785" i="4"/>
  <c r="DZ785" i="4"/>
  <c r="DY785" i="4"/>
  <c r="DX785" i="4"/>
  <c r="DW785" i="4"/>
  <c r="DV785" i="4"/>
  <c r="DU785" i="4"/>
  <c r="DT785" i="4"/>
  <c r="DS785" i="4"/>
  <c r="DR785" i="4"/>
  <c r="DQ785" i="4"/>
  <c r="DP785" i="4"/>
  <c r="DO785" i="4"/>
  <c r="DN785" i="4"/>
  <c r="DM785" i="4"/>
  <c r="DL785" i="4"/>
  <c r="DK785" i="4"/>
  <c r="DJ785" i="4"/>
  <c r="DI785" i="4"/>
  <c r="DH785" i="4"/>
  <c r="DF785" i="4"/>
  <c r="DE785" i="4"/>
  <c r="DD785" i="4"/>
  <c r="DC785" i="4"/>
  <c r="DB785" i="4"/>
  <c r="DA785" i="4"/>
  <c r="CZ785" i="4"/>
  <c r="CY785" i="4"/>
  <c r="CX785" i="4"/>
  <c r="CW785" i="4"/>
  <c r="CV785" i="4"/>
  <c r="CT785" i="4"/>
  <c r="CS785" i="4"/>
  <c r="CR785" i="4"/>
  <c r="CP785" i="4"/>
  <c r="CO785" i="4"/>
  <c r="CN785" i="4"/>
  <c r="CM785" i="4"/>
  <c r="CL785" i="4"/>
  <c r="CK785" i="4"/>
  <c r="CJ785" i="4"/>
  <c r="CI785" i="4"/>
  <c r="CH785" i="4"/>
  <c r="CG785" i="4"/>
  <c r="CF785" i="4"/>
  <c r="CD785" i="4"/>
  <c r="CC785" i="4"/>
  <c r="CB785" i="4"/>
  <c r="CA785" i="4"/>
  <c r="BZ785" i="4"/>
  <c r="BY785" i="4"/>
  <c r="BX785" i="4"/>
  <c r="BW785" i="4"/>
  <c r="BV785" i="4"/>
  <c r="BU785" i="4"/>
  <c r="BT785" i="4"/>
  <c r="BS785" i="4"/>
  <c r="BR785" i="4"/>
  <c r="BQ785" i="4"/>
  <c r="BP785" i="4"/>
  <c r="BN785" i="4"/>
  <c r="BM785" i="4"/>
  <c r="BL785" i="4"/>
  <c r="BJ785" i="4"/>
  <c r="BI785" i="4"/>
  <c r="BH785" i="4"/>
  <c r="BF785" i="4"/>
  <c r="BE785" i="4"/>
  <c r="BD785" i="4"/>
  <c r="BB785" i="4"/>
  <c r="BA785" i="4"/>
  <c r="AZ785" i="4"/>
  <c r="AX785" i="4"/>
  <c r="AW785" i="4"/>
  <c r="AV785" i="4"/>
  <c r="AU785" i="4"/>
  <c r="AT785" i="4"/>
  <c r="AS785" i="4"/>
  <c r="AR785" i="4"/>
  <c r="AQ785" i="4"/>
  <c r="AP785" i="4"/>
  <c r="AO785" i="4"/>
  <c r="AN785" i="4"/>
  <c r="AL785" i="4"/>
  <c r="AK785" i="4"/>
  <c r="AJ785" i="4"/>
  <c r="AH785" i="4"/>
  <c r="AG785" i="4"/>
  <c r="AF785" i="4"/>
  <c r="AD785" i="4"/>
  <c r="AC785" i="4"/>
  <c r="AB785" i="4"/>
  <c r="AA785" i="4"/>
  <c r="Z785" i="4"/>
  <c r="Y785" i="4"/>
  <c r="X785" i="4"/>
  <c r="V785" i="4"/>
  <c r="U785" i="4"/>
  <c r="T785" i="4"/>
  <c r="S785" i="4"/>
  <c r="R785" i="4"/>
  <c r="Q785" i="4"/>
  <c r="P785" i="4"/>
  <c r="N785" i="4"/>
  <c r="M785" i="4"/>
  <c r="L785" i="4"/>
  <c r="J785" i="4"/>
  <c r="I785" i="4"/>
  <c r="H785" i="4"/>
  <c r="ED784" i="4"/>
  <c r="EC784" i="4"/>
  <c r="EB784" i="4"/>
  <c r="DZ784" i="4"/>
  <c r="DY784" i="4"/>
  <c r="DX784" i="4"/>
  <c r="DW784" i="4"/>
  <c r="DV784" i="4"/>
  <c r="DU784" i="4"/>
  <c r="DT784" i="4"/>
  <c r="DS784" i="4"/>
  <c r="DR784" i="4"/>
  <c r="DQ784" i="4"/>
  <c r="DP784" i="4"/>
  <c r="DO784" i="4"/>
  <c r="DN784" i="4"/>
  <c r="DM784" i="4"/>
  <c r="DL784" i="4"/>
  <c r="DK784" i="4"/>
  <c r="DJ784" i="4"/>
  <c r="DI784" i="4"/>
  <c r="DH784" i="4"/>
  <c r="DG784" i="4"/>
  <c r="DF784" i="4"/>
  <c r="DE784" i="4"/>
  <c r="DD784" i="4"/>
  <c r="DB784" i="4"/>
  <c r="DA784" i="4"/>
  <c r="CZ784" i="4"/>
  <c r="CY784" i="4"/>
  <c r="CX784" i="4"/>
  <c r="CW784" i="4"/>
  <c r="CV784" i="4"/>
  <c r="CT784" i="4"/>
  <c r="CS784" i="4"/>
  <c r="CR784" i="4"/>
  <c r="CP784" i="4"/>
  <c r="CO784" i="4"/>
  <c r="CN784" i="4"/>
  <c r="CM784" i="4"/>
  <c r="CL784" i="4"/>
  <c r="CK784" i="4"/>
  <c r="CJ784" i="4"/>
  <c r="CI784" i="4"/>
  <c r="CH784" i="4"/>
  <c r="CG784" i="4"/>
  <c r="CF784" i="4"/>
  <c r="CE784" i="4"/>
  <c r="CD784" i="4"/>
  <c r="CC784" i="4"/>
  <c r="CB784" i="4"/>
  <c r="BZ784" i="4"/>
  <c r="BY784" i="4"/>
  <c r="BX784" i="4"/>
  <c r="BW784" i="4"/>
  <c r="BV784" i="4"/>
  <c r="BU784" i="4"/>
  <c r="BT784" i="4"/>
  <c r="BS784" i="4"/>
  <c r="BR784" i="4"/>
  <c r="BQ784" i="4"/>
  <c r="BP784" i="4"/>
  <c r="BN784" i="4"/>
  <c r="BM784" i="4"/>
  <c r="BL784" i="4"/>
  <c r="BK784" i="4"/>
  <c r="BJ784" i="4"/>
  <c r="BI784" i="4"/>
  <c r="BH784" i="4"/>
  <c r="BF784" i="4"/>
  <c r="BE784" i="4"/>
  <c r="BD784" i="4"/>
  <c r="BC784" i="4"/>
  <c r="BB784" i="4"/>
  <c r="BA784" i="4"/>
  <c r="AZ784" i="4"/>
  <c r="AY784" i="4"/>
  <c r="AX784" i="4"/>
  <c r="AW784" i="4"/>
  <c r="AV784" i="4"/>
  <c r="AT784" i="4"/>
  <c r="AS784" i="4"/>
  <c r="AR784" i="4"/>
  <c r="AP784" i="4"/>
  <c r="AO784" i="4"/>
  <c r="AN784" i="4"/>
  <c r="AL784" i="4"/>
  <c r="AK784" i="4"/>
  <c r="AJ784" i="4"/>
  <c r="AI784" i="4"/>
  <c r="AH784" i="4"/>
  <c r="AG784" i="4"/>
  <c r="AF784" i="4"/>
  <c r="AD784" i="4"/>
  <c r="AC784" i="4"/>
  <c r="AB784" i="4"/>
  <c r="Z784" i="4"/>
  <c r="Y784" i="4"/>
  <c r="X784" i="4"/>
  <c r="W784" i="4"/>
  <c r="V784" i="4"/>
  <c r="U784" i="4"/>
  <c r="T784" i="4"/>
  <c r="R784" i="4"/>
  <c r="Q784" i="4"/>
  <c r="P784" i="4"/>
  <c r="N784" i="4"/>
  <c r="M784" i="4"/>
  <c r="L784" i="4"/>
  <c r="J784" i="4"/>
  <c r="I784" i="4"/>
  <c r="H784" i="4"/>
  <c r="EE783" i="4"/>
  <c r="ED783" i="4"/>
  <c r="EC783" i="4"/>
  <c r="EB783" i="4"/>
  <c r="DZ783" i="4"/>
  <c r="DY783" i="4"/>
  <c r="DX783" i="4"/>
  <c r="DW783" i="4"/>
  <c r="DV783" i="4"/>
  <c r="DU783" i="4"/>
  <c r="DT783" i="4"/>
  <c r="DR783" i="4"/>
  <c r="DQ783" i="4"/>
  <c r="DP783" i="4"/>
  <c r="DN783" i="4"/>
  <c r="DM783" i="4"/>
  <c r="DL783" i="4"/>
  <c r="DK783" i="4"/>
  <c r="DJ783" i="4"/>
  <c r="DI783" i="4"/>
  <c r="DH783" i="4"/>
  <c r="DG783" i="4"/>
  <c r="DF783" i="4"/>
  <c r="DE783" i="4"/>
  <c r="DD783" i="4"/>
  <c r="DB783" i="4"/>
  <c r="DA783" i="4"/>
  <c r="CZ783" i="4"/>
  <c r="CY783" i="4"/>
  <c r="CX783" i="4"/>
  <c r="CW783" i="4"/>
  <c r="CV783" i="4"/>
  <c r="CU783" i="4"/>
  <c r="CT783" i="4"/>
  <c r="CS783" i="4"/>
  <c r="CR783" i="4"/>
  <c r="CP783" i="4"/>
  <c r="CO783" i="4"/>
  <c r="CN783" i="4"/>
  <c r="CL783" i="4"/>
  <c r="CK783" i="4"/>
  <c r="CJ783" i="4"/>
  <c r="CH783" i="4"/>
  <c r="CG783" i="4"/>
  <c r="CF783" i="4"/>
  <c r="CE783" i="4"/>
  <c r="CD783" i="4"/>
  <c r="CC783" i="4"/>
  <c r="CB783" i="4"/>
  <c r="BZ783" i="4"/>
  <c r="BY783" i="4"/>
  <c r="BX783" i="4"/>
  <c r="BV783" i="4"/>
  <c r="BU783" i="4"/>
  <c r="BT783" i="4"/>
  <c r="BR783" i="4"/>
  <c r="BQ783" i="4"/>
  <c r="BP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X783" i="4"/>
  <c r="AW783" i="4"/>
  <c r="AV783" i="4"/>
  <c r="AU783" i="4"/>
  <c r="AT783" i="4"/>
  <c r="AS783" i="4"/>
  <c r="AR783" i="4"/>
  <c r="AQ783" i="4"/>
  <c r="AP783" i="4"/>
  <c r="AO783" i="4"/>
  <c r="AN783" i="4"/>
  <c r="AL783" i="4"/>
  <c r="AK783" i="4"/>
  <c r="AJ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N783" i="4"/>
  <c r="M783" i="4"/>
  <c r="L783" i="4"/>
  <c r="K783" i="4"/>
  <c r="J783" i="4"/>
  <c r="I783" i="4"/>
  <c r="H783" i="4"/>
  <c r="EE782" i="4"/>
  <c r="ED782" i="4"/>
  <c r="EC782" i="4"/>
  <c r="EB782" i="4"/>
  <c r="EA782" i="4"/>
  <c r="DZ782" i="4"/>
  <c r="DY782" i="4"/>
  <c r="DX782" i="4"/>
  <c r="DV782" i="4"/>
  <c r="DU782" i="4"/>
  <c r="DT782" i="4"/>
  <c r="DR782" i="4"/>
  <c r="DQ782" i="4"/>
  <c r="DP782" i="4"/>
  <c r="DO782" i="4"/>
  <c r="DN782" i="4"/>
  <c r="DM782" i="4"/>
  <c r="DL782" i="4"/>
  <c r="DK782" i="4"/>
  <c r="DJ782" i="4"/>
  <c r="DI782" i="4"/>
  <c r="DH782" i="4"/>
  <c r="DF782" i="4"/>
  <c r="DE782" i="4"/>
  <c r="DD782" i="4"/>
  <c r="DC782" i="4"/>
  <c r="DB782" i="4"/>
  <c r="DA782" i="4"/>
  <c r="CZ782" i="4"/>
  <c r="CX782" i="4"/>
  <c r="CW782" i="4"/>
  <c r="CV782" i="4"/>
  <c r="CU782" i="4"/>
  <c r="CT782" i="4"/>
  <c r="CS782" i="4"/>
  <c r="CR782" i="4"/>
  <c r="CQ782" i="4"/>
  <c r="CP782" i="4"/>
  <c r="CO782" i="4"/>
  <c r="CN782" i="4"/>
  <c r="CL782" i="4"/>
  <c r="CK782" i="4"/>
  <c r="CJ782" i="4"/>
  <c r="CH782" i="4"/>
  <c r="CG782" i="4"/>
  <c r="CF782" i="4"/>
  <c r="CE782" i="4"/>
  <c r="CD782" i="4"/>
  <c r="CC782" i="4"/>
  <c r="CB782" i="4"/>
  <c r="BZ782" i="4"/>
  <c r="BY782" i="4"/>
  <c r="BX782" i="4"/>
  <c r="BW782" i="4"/>
  <c r="BV782" i="4"/>
  <c r="BU782" i="4"/>
  <c r="BT782" i="4"/>
  <c r="BR782" i="4"/>
  <c r="BQ782" i="4"/>
  <c r="BP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X782" i="4"/>
  <c r="AW782" i="4"/>
  <c r="AV782" i="4"/>
  <c r="AU782" i="4"/>
  <c r="AT782" i="4"/>
  <c r="AS782" i="4"/>
  <c r="AR782" i="4"/>
  <c r="AP782" i="4"/>
  <c r="AO782" i="4"/>
  <c r="AN782" i="4"/>
  <c r="AL782" i="4"/>
  <c r="AK782" i="4"/>
  <c r="AJ782" i="4"/>
  <c r="AI782" i="4"/>
  <c r="AH782" i="4"/>
  <c r="AG782" i="4"/>
  <c r="AF782" i="4"/>
  <c r="AE782" i="4"/>
  <c r="AD782" i="4"/>
  <c r="AC782" i="4"/>
  <c r="AB782" i="4"/>
  <c r="Z782" i="4"/>
  <c r="Y782" i="4"/>
  <c r="X782" i="4"/>
  <c r="W782" i="4"/>
  <c r="V782" i="4"/>
  <c r="U782" i="4"/>
  <c r="T782" i="4"/>
  <c r="S782" i="4"/>
  <c r="R782" i="4"/>
  <c r="Q782" i="4"/>
  <c r="P782" i="4"/>
  <c r="N782" i="4"/>
  <c r="M782" i="4"/>
  <c r="L782" i="4"/>
  <c r="K782" i="4"/>
  <c r="J782" i="4"/>
  <c r="I782" i="4"/>
  <c r="H782" i="4"/>
  <c r="ED781" i="4"/>
  <c r="EC781" i="4"/>
  <c r="EB781" i="4"/>
  <c r="DZ781" i="4"/>
  <c r="DY781" i="4"/>
  <c r="DX781" i="4"/>
  <c r="DV781" i="4"/>
  <c r="DU781" i="4"/>
  <c r="DT781" i="4"/>
  <c r="DS781" i="4"/>
  <c r="DR781" i="4"/>
  <c r="DQ781" i="4"/>
  <c r="DP781" i="4"/>
  <c r="DO781" i="4"/>
  <c r="DN781" i="4"/>
  <c r="DM781" i="4"/>
  <c r="DL781" i="4"/>
  <c r="DK781" i="4"/>
  <c r="DJ781" i="4"/>
  <c r="DI781" i="4"/>
  <c r="DH781" i="4"/>
  <c r="DG781" i="4"/>
  <c r="DF781" i="4"/>
  <c r="DE781" i="4"/>
  <c r="DD781" i="4"/>
  <c r="DC781" i="4"/>
  <c r="DB781" i="4"/>
  <c r="DA781" i="4"/>
  <c r="CZ781" i="4"/>
  <c r="CX781" i="4"/>
  <c r="CW781" i="4"/>
  <c r="CV781" i="4"/>
  <c r="CU781" i="4"/>
  <c r="CT781" i="4"/>
  <c r="CS781" i="4"/>
  <c r="CR781" i="4"/>
  <c r="CP781" i="4"/>
  <c r="CO781" i="4"/>
  <c r="CN781" i="4"/>
  <c r="CL781" i="4"/>
  <c r="CK781" i="4"/>
  <c r="CJ781" i="4"/>
  <c r="CI781" i="4"/>
  <c r="CH781" i="4"/>
  <c r="CG781" i="4"/>
  <c r="CF781" i="4"/>
  <c r="CE781" i="4"/>
  <c r="CD781" i="4"/>
  <c r="CC781" i="4"/>
  <c r="CB781" i="4"/>
  <c r="BZ781" i="4"/>
  <c r="BY781" i="4"/>
  <c r="BX781" i="4"/>
  <c r="BV781" i="4"/>
  <c r="BU781" i="4"/>
  <c r="BT781" i="4"/>
  <c r="BS781" i="4"/>
  <c r="BR781" i="4"/>
  <c r="BQ781" i="4"/>
  <c r="BP781" i="4"/>
  <c r="BO781" i="4"/>
  <c r="BN781" i="4"/>
  <c r="BM781" i="4"/>
  <c r="BL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T781" i="4"/>
  <c r="AS781" i="4"/>
  <c r="AR781" i="4"/>
  <c r="AP781" i="4"/>
  <c r="AO781" i="4"/>
  <c r="AN781" i="4"/>
  <c r="AL781" i="4"/>
  <c r="AK781" i="4"/>
  <c r="AJ781" i="4"/>
  <c r="AI781" i="4"/>
  <c r="AH781" i="4"/>
  <c r="AG781" i="4"/>
  <c r="AF781" i="4"/>
  <c r="AD781" i="4"/>
  <c r="AC781" i="4"/>
  <c r="AB781" i="4"/>
  <c r="AA781" i="4"/>
  <c r="Z781" i="4"/>
  <c r="Y781" i="4"/>
  <c r="X781" i="4"/>
  <c r="V781" i="4"/>
  <c r="U781" i="4"/>
  <c r="T781" i="4"/>
  <c r="R781" i="4"/>
  <c r="Q781" i="4"/>
  <c r="P781" i="4"/>
  <c r="O781" i="4"/>
  <c r="N781" i="4"/>
  <c r="M781" i="4"/>
  <c r="L781" i="4"/>
  <c r="J781" i="4"/>
  <c r="I781" i="4"/>
  <c r="H781" i="4"/>
  <c r="ED780" i="4"/>
  <c r="EC780" i="4"/>
  <c r="EB780" i="4"/>
  <c r="DZ780" i="4"/>
  <c r="DY780" i="4"/>
  <c r="DX780" i="4"/>
  <c r="DW780" i="4"/>
  <c r="DV780" i="4"/>
  <c r="DU780" i="4"/>
  <c r="DT780" i="4"/>
  <c r="DS780" i="4"/>
  <c r="DR780" i="4"/>
  <c r="DQ780" i="4"/>
  <c r="DP780" i="4"/>
  <c r="DO780" i="4"/>
  <c r="DN780" i="4"/>
  <c r="DM780" i="4"/>
  <c r="DL780" i="4"/>
  <c r="DK780" i="4"/>
  <c r="DJ780" i="4"/>
  <c r="DI780" i="4"/>
  <c r="DH780" i="4"/>
  <c r="DF780" i="4"/>
  <c r="DE780" i="4"/>
  <c r="DD780" i="4"/>
  <c r="DC780" i="4"/>
  <c r="DB780" i="4"/>
  <c r="DA780" i="4"/>
  <c r="CZ780" i="4"/>
  <c r="CY780" i="4"/>
  <c r="CX780" i="4"/>
  <c r="CW780" i="4"/>
  <c r="CV780" i="4"/>
  <c r="CU780" i="4"/>
  <c r="CT780" i="4"/>
  <c r="CS780" i="4"/>
  <c r="CR780" i="4"/>
  <c r="CP780" i="4"/>
  <c r="CO780" i="4"/>
  <c r="CN780" i="4"/>
  <c r="CL780" i="4"/>
  <c r="CK780" i="4"/>
  <c r="CJ780" i="4"/>
  <c r="CI780" i="4"/>
  <c r="CH780" i="4"/>
  <c r="CG780" i="4"/>
  <c r="CF780" i="4"/>
  <c r="CE780" i="4"/>
  <c r="CD780" i="4"/>
  <c r="CC780" i="4"/>
  <c r="CB780" i="4"/>
  <c r="BZ780" i="4"/>
  <c r="BY780" i="4"/>
  <c r="BX780" i="4"/>
  <c r="BV780" i="4"/>
  <c r="BU780" i="4"/>
  <c r="BT780" i="4"/>
  <c r="BS780" i="4"/>
  <c r="BR780" i="4"/>
  <c r="BQ780" i="4"/>
  <c r="BP780" i="4"/>
  <c r="BN780" i="4"/>
  <c r="BM780" i="4"/>
  <c r="BL780" i="4"/>
  <c r="BJ780" i="4"/>
  <c r="BI780" i="4"/>
  <c r="BH780" i="4"/>
  <c r="BF780" i="4"/>
  <c r="BE780" i="4"/>
  <c r="BD780" i="4"/>
  <c r="BB780" i="4"/>
  <c r="BA780" i="4"/>
  <c r="AZ780" i="4"/>
  <c r="AY780" i="4"/>
  <c r="AX780" i="4"/>
  <c r="AW780" i="4"/>
  <c r="AV780" i="4"/>
  <c r="AU780" i="4"/>
  <c r="AT780" i="4"/>
  <c r="AS780" i="4"/>
  <c r="AR780" i="4"/>
  <c r="AP780" i="4"/>
  <c r="AO780" i="4"/>
  <c r="AN780" i="4"/>
  <c r="AL780" i="4"/>
  <c r="AK780" i="4"/>
  <c r="AJ780" i="4"/>
  <c r="AH780" i="4"/>
  <c r="AG780" i="4"/>
  <c r="AF780" i="4"/>
  <c r="AE780" i="4"/>
  <c r="AD780" i="4"/>
  <c r="AC780" i="4"/>
  <c r="AB780" i="4"/>
  <c r="AA780" i="4"/>
  <c r="Z780" i="4"/>
  <c r="Y780" i="4"/>
  <c r="X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EE779" i="4"/>
  <c r="ED779" i="4"/>
  <c r="EC779" i="4"/>
  <c r="EB779" i="4"/>
  <c r="EA779" i="4"/>
  <c r="DZ779" i="4"/>
  <c r="DY779" i="4"/>
  <c r="DX779" i="4"/>
  <c r="DW779" i="4"/>
  <c r="DV779" i="4"/>
  <c r="DU779" i="4"/>
  <c r="DT779" i="4"/>
  <c r="DS779" i="4"/>
  <c r="DR779" i="4"/>
  <c r="DQ779" i="4"/>
  <c r="DP779" i="4"/>
  <c r="DN779" i="4"/>
  <c r="DM779" i="4"/>
  <c r="DL779" i="4"/>
  <c r="DK779" i="4"/>
  <c r="DJ779" i="4"/>
  <c r="DI779" i="4"/>
  <c r="DH779" i="4"/>
  <c r="DG779" i="4"/>
  <c r="DF779" i="4"/>
  <c r="DE779" i="4"/>
  <c r="DD779" i="4"/>
  <c r="DC779" i="4"/>
  <c r="DB779" i="4"/>
  <c r="DA779" i="4"/>
  <c r="CZ779" i="4"/>
  <c r="CX779" i="4"/>
  <c r="CW779" i="4"/>
  <c r="CV779" i="4"/>
  <c r="CT779" i="4"/>
  <c r="CS779" i="4"/>
  <c r="CR779" i="4"/>
  <c r="CQ779" i="4"/>
  <c r="CP779" i="4"/>
  <c r="CO779" i="4"/>
  <c r="CN779" i="4"/>
  <c r="CM779" i="4"/>
  <c r="CL779" i="4"/>
  <c r="CK779" i="4"/>
  <c r="CJ779" i="4"/>
  <c r="CH779" i="4"/>
  <c r="CG779" i="4"/>
  <c r="CF779" i="4"/>
  <c r="CE779" i="4"/>
  <c r="CD779" i="4"/>
  <c r="CC779" i="4"/>
  <c r="CB779" i="4"/>
  <c r="BZ779" i="4"/>
  <c r="BY779" i="4"/>
  <c r="BX779" i="4"/>
  <c r="BW779" i="4"/>
  <c r="BV779" i="4"/>
  <c r="BU779" i="4"/>
  <c r="BT779" i="4"/>
  <c r="BR779" i="4"/>
  <c r="BQ779" i="4"/>
  <c r="BP779" i="4"/>
  <c r="BO779" i="4"/>
  <c r="BN779" i="4"/>
  <c r="BM779" i="4"/>
  <c r="BL779" i="4"/>
  <c r="BJ779" i="4"/>
  <c r="BI779" i="4"/>
  <c r="BH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L779" i="4"/>
  <c r="AK779" i="4"/>
  <c r="AJ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N779" i="4"/>
  <c r="M779" i="4"/>
  <c r="L779" i="4"/>
  <c r="J779" i="4"/>
  <c r="I779" i="4"/>
  <c r="H779" i="4"/>
  <c r="ED778" i="4"/>
  <c r="EC778" i="4"/>
  <c r="EB778" i="4"/>
  <c r="EA778" i="4"/>
  <c r="DZ778" i="4"/>
  <c r="DY778" i="4"/>
  <c r="DX778" i="4"/>
  <c r="DW778" i="4"/>
  <c r="DV778" i="4"/>
  <c r="DU778" i="4"/>
  <c r="DT778" i="4"/>
  <c r="DS778" i="4"/>
  <c r="DR778" i="4"/>
  <c r="DQ778" i="4"/>
  <c r="DP778" i="4"/>
  <c r="DO778" i="4"/>
  <c r="DN778" i="4"/>
  <c r="DM778" i="4"/>
  <c r="DL778" i="4"/>
  <c r="DK778" i="4"/>
  <c r="DJ778" i="4"/>
  <c r="DI778" i="4"/>
  <c r="DH778" i="4"/>
  <c r="DF778" i="4"/>
  <c r="DE778" i="4"/>
  <c r="DD778" i="4"/>
  <c r="DC778" i="4"/>
  <c r="DB778" i="4"/>
  <c r="DA778" i="4"/>
  <c r="CZ778" i="4"/>
  <c r="CY778" i="4"/>
  <c r="CX778" i="4"/>
  <c r="CW778" i="4"/>
  <c r="CV778" i="4"/>
  <c r="CT778" i="4"/>
  <c r="CS778" i="4"/>
  <c r="CR778" i="4"/>
  <c r="CP778" i="4"/>
  <c r="CO778" i="4"/>
  <c r="CN778" i="4"/>
  <c r="CL778" i="4"/>
  <c r="CK778" i="4"/>
  <c r="CJ778" i="4"/>
  <c r="CH778" i="4"/>
  <c r="CG778" i="4"/>
  <c r="CF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BQ778" i="4"/>
  <c r="BP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X778" i="4"/>
  <c r="AW778" i="4"/>
  <c r="AV778" i="4"/>
  <c r="AU778" i="4"/>
  <c r="AT778" i="4"/>
  <c r="AS778" i="4"/>
  <c r="AR778" i="4"/>
  <c r="AQ778" i="4"/>
  <c r="AP778" i="4"/>
  <c r="AO778" i="4"/>
  <c r="AN778" i="4"/>
  <c r="AL778" i="4"/>
  <c r="AK778" i="4"/>
  <c r="AJ778" i="4"/>
  <c r="AH778" i="4"/>
  <c r="AG778" i="4"/>
  <c r="AF778" i="4"/>
  <c r="AD778" i="4"/>
  <c r="AC778" i="4"/>
  <c r="AB778" i="4"/>
  <c r="Z778" i="4"/>
  <c r="Y778" i="4"/>
  <c r="X778" i="4"/>
  <c r="W778" i="4"/>
  <c r="V778" i="4"/>
  <c r="U778" i="4"/>
  <c r="T778" i="4"/>
  <c r="R778" i="4"/>
  <c r="Q778" i="4"/>
  <c r="P778" i="4"/>
  <c r="O778" i="4"/>
  <c r="N778" i="4"/>
  <c r="M778" i="4"/>
  <c r="L778" i="4"/>
  <c r="K778" i="4"/>
  <c r="J778" i="4"/>
  <c r="I778" i="4"/>
  <c r="H778" i="4"/>
  <c r="ED777" i="4"/>
  <c r="EC777" i="4"/>
  <c r="EB777" i="4"/>
  <c r="DZ777" i="4"/>
  <c r="DY777" i="4"/>
  <c r="DX777" i="4"/>
  <c r="DV777" i="4"/>
  <c r="DU777" i="4"/>
  <c r="DT777" i="4"/>
  <c r="DR777" i="4"/>
  <c r="DQ777" i="4"/>
  <c r="DP777" i="4"/>
  <c r="DO777" i="4"/>
  <c r="DN777" i="4"/>
  <c r="DM777" i="4"/>
  <c r="DL777" i="4"/>
  <c r="DK777" i="4"/>
  <c r="DJ777" i="4"/>
  <c r="DI777" i="4"/>
  <c r="DH777" i="4"/>
  <c r="DG777" i="4"/>
  <c r="DF777" i="4"/>
  <c r="DE777" i="4"/>
  <c r="DD777" i="4"/>
  <c r="DC777" i="4"/>
  <c r="DB777" i="4"/>
  <c r="DA777" i="4"/>
  <c r="CZ777" i="4"/>
  <c r="CX777" i="4"/>
  <c r="CW777" i="4"/>
  <c r="CV777" i="4"/>
  <c r="CT777" i="4"/>
  <c r="CS777" i="4"/>
  <c r="CR777" i="4"/>
  <c r="CP777" i="4"/>
  <c r="CO777" i="4"/>
  <c r="CN777" i="4"/>
  <c r="CL777" i="4"/>
  <c r="CK777" i="4"/>
  <c r="CJ777" i="4"/>
  <c r="CI777" i="4"/>
  <c r="CH777" i="4"/>
  <c r="CG777" i="4"/>
  <c r="CF777" i="4"/>
  <c r="CE777" i="4"/>
  <c r="CD777" i="4"/>
  <c r="CC777" i="4"/>
  <c r="CB777" i="4"/>
  <c r="CA777" i="4"/>
  <c r="BZ777" i="4"/>
  <c r="BY777" i="4"/>
  <c r="BX777" i="4"/>
  <c r="BV777" i="4"/>
  <c r="BU777" i="4"/>
  <c r="BT777" i="4"/>
  <c r="BS777" i="4"/>
  <c r="BR777" i="4"/>
  <c r="BQ777" i="4"/>
  <c r="BP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X777" i="4"/>
  <c r="AW777" i="4"/>
  <c r="AV777" i="4"/>
  <c r="AT777" i="4"/>
  <c r="AS777" i="4"/>
  <c r="AR777" i="4"/>
  <c r="AP777" i="4"/>
  <c r="AO777" i="4"/>
  <c r="AN777" i="4"/>
  <c r="AL777" i="4"/>
  <c r="AK777" i="4"/>
  <c r="AJ777" i="4"/>
  <c r="AH777" i="4"/>
  <c r="AG777" i="4"/>
  <c r="AF777" i="4"/>
  <c r="AE777" i="4"/>
  <c r="AD777" i="4"/>
  <c r="AC777" i="4"/>
  <c r="AB777" i="4"/>
  <c r="AA777" i="4"/>
  <c r="Z777" i="4"/>
  <c r="Y777" i="4"/>
  <c r="X777" i="4"/>
  <c r="V777" i="4"/>
  <c r="U777" i="4"/>
  <c r="T777" i="4"/>
  <c r="S777" i="4"/>
  <c r="R777" i="4"/>
  <c r="Q777" i="4"/>
  <c r="P777" i="4"/>
  <c r="N777" i="4"/>
  <c r="M777" i="4"/>
  <c r="L777" i="4"/>
  <c r="K777" i="4"/>
  <c r="J777" i="4"/>
  <c r="I777" i="4"/>
  <c r="H777" i="4"/>
  <c r="ED776" i="4"/>
  <c r="EC776" i="4"/>
  <c r="EB776" i="4"/>
  <c r="DZ776" i="4"/>
  <c r="DY776" i="4"/>
  <c r="DX776" i="4"/>
  <c r="DW776" i="4"/>
  <c r="DV776" i="4"/>
  <c r="DU776" i="4"/>
  <c r="DT776" i="4"/>
  <c r="DR776" i="4"/>
  <c r="DQ776" i="4"/>
  <c r="DP776" i="4"/>
  <c r="DO776" i="4"/>
  <c r="DN776" i="4"/>
  <c r="DM776" i="4"/>
  <c r="DL776" i="4"/>
  <c r="DK776" i="4"/>
  <c r="DJ776" i="4"/>
  <c r="DI776" i="4"/>
  <c r="DH776" i="4"/>
  <c r="DG776" i="4"/>
  <c r="DF776" i="4"/>
  <c r="DE776" i="4"/>
  <c r="DD776" i="4"/>
  <c r="DB776" i="4"/>
  <c r="DA776" i="4"/>
  <c r="CZ776" i="4"/>
  <c r="CY776" i="4"/>
  <c r="CX776" i="4"/>
  <c r="CW776" i="4"/>
  <c r="CV776" i="4"/>
  <c r="CT776" i="4"/>
  <c r="CS776" i="4"/>
  <c r="CR776" i="4"/>
  <c r="CQ776" i="4"/>
  <c r="CP776" i="4"/>
  <c r="CO776" i="4"/>
  <c r="CN776" i="4"/>
  <c r="CM776" i="4"/>
  <c r="CL776" i="4"/>
  <c r="CK776" i="4"/>
  <c r="CJ776" i="4"/>
  <c r="CI776" i="4"/>
  <c r="CH776" i="4"/>
  <c r="CG776" i="4"/>
  <c r="CF776" i="4"/>
  <c r="CE776" i="4"/>
  <c r="CD776" i="4"/>
  <c r="CC776" i="4"/>
  <c r="CB776" i="4"/>
  <c r="BZ776" i="4"/>
  <c r="BY776" i="4"/>
  <c r="BX776" i="4"/>
  <c r="BV776" i="4"/>
  <c r="BU776" i="4"/>
  <c r="BT776" i="4"/>
  <c r="BR776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X776" i="4"/>
  <c r="AW776" i="4"/>
  <c r="AV776" i="4"/>
  <c r="AT776" i="4"/>
  <c r="AS776" i="4"/>
  <c r="AR776" i="4"/>
  <c r="AQ776" i="4"/>
  <c r="AP776" i="4"/>
  <c r="AO776" i="4"/>
  <c r="AN776" i="4"/>
  <c r="AL776" i="4"/>
  <c r="AK776" i="4"/>
  <c r="AJ776" i="4"/>
  <c r="AI776" i="4"/>
  <c r="AH776" i="4"/>
  <c r="AG776" i="4"/>
  <c r="AF776" i="4"/>
  <c r="AD776" i="4"/>
  <c r="AC776" i="4"/>
  <c r="AB776" i="4"/>
  <c r="Z776" i="4"/>
  <c r="Y776" i="4"/>
  <c r="X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EE775" i="4"/>
  <c r="ED775" i="4"/>
  <c r="EC775" i="4"/>
  <c r="EB775" i="4"/>
  <c r="EA775" i="4"/>
  <c r="DZ775" i="4"/>
  <c r="DY775" i="4"/>
  <c r="DX775" i="4"/>
  <c r="DV775" i="4"/>
  <c r="DU775" i="4"/>
  <c r="DT775" i="4"/>
  <c r="DS775" i="4"/>
  <c r="DR775" i="4"/>
  <c r="DQ775" i="4"/>
  <c r="DP775" i="4"/>
  <c r="DO775" i="4"/>
  <c r="DN775" i="4"/>
  <c r="DM775" i="4"/>
  <c r="DL775" i="4"/>
  <c r="DK775" i="4"/>
  <c r="DJ775" i="4"/>
  <c r="DI775" i="4"/>
  <c r="DH775" i="4"/>
  <c r="DF775" i="4"/>
  <c r="DE775" i="4"/>
  <c r="DD775" i="4"/>
  <c r="DC775" i="4"/>
  <c r="DB775" i="4"/>
  <c r="DA775" i="4"/>
  <c r="CZ775" i="4"/>
  <c r="CY775" i="4"/>
  <c r="CX775" i="4"/>
  <c r="CW775" i="4"/>
  <c r="CV775" i="4"/>
  <c r="CU775" i="4"/>
  <c r="CT775" i="4"/>
  <c r="CS775" i="4"/>
  <c r="CR775" i="4"/>
  <c r="CP775" i="4"/>
  <c r="CO775" i="4"/>
  <c r="CN775" i="4"/>
  <c r="CL775" i="4"/>
  <c r="CK775" i="4"/>
  <c r="CJ775" i="4"/>
  <c r="CI775" i="4"/>
  <c r="CH775" i="4"/>
  <c r="CG775" i="4"/>
  <c r="CF775" i="4"/>
  <c r="CD775" i="4"/>
  <c r="CC775" i="4"/>
  <c r="CB775" i="4"/>
  <c r="CA775" i="4"/>
  <c r="BZ775" i="4"/>
  <c r="BY775" i="4"/>
  <c r="BX775" i="4"/>
  <c r="BV775" i="4"/>
  <c r="BU775" i="4"/>
  <c r="BT775" i="4"/>
  <c r="BR775" i="4"/>
  <c r="BQ775" i="4"/>
  <c r="BP775" i="4"/>
  <c r="BO775" i="4"/>
  <c r="BN775" i="4"/>
  <c r="BM775" i="4"/>
  <c r="BL775" i="4"/>
  <c r="BK775" i="4"/>
  <c r="BJ775" i="4"/>
  <c r="BI775" i="4"/>
  <c r="BH775" i="4"/>
  <c r="BF775" i="4"/>
  <c r="BE775" i="4"/>
  <c r="BD775" i="4"/>
  <c r="BC775" i="4"/>
  <c r="BB775" i="4"/>
  <c r="BA775" i="4"/>
  <c r="AZ775" i="4"/>
  <c r="AY775" i="4"/>
  <c r="AX775" i="4"/>
  <c r="AW775" i="4"/>
  <c r="AV775" i="4"/>
  <c r="AT775" i="4"/>
  <c r="AS775" i="4"/>
  <c r="AR775" i="4"/>
  <c r="AQ775" i="4"/>
  <c r="AP775" i="4"/>
  <c r="AO775" i="4"/>
  <c r="AN775" i="4"/>
  <c r="AL775" i="4"/>
  <c r="AK775" i="4"/>
  <c r="AJ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J775" i="4"/>
  <c r="I775" i="4"/>
  <c r="H775" i="4"/>
  <c r="EE774" i="4"/>
  <c r="ED774" i="4"/>
  <c r="EC774" i="4"/>
  <c r="EB774" i="4"/>
  <c r="DZ774" i="4"/>
  <c r="DY774" i="4"/>
  <c r="DX774" i="4"/>
  <c r="DV774" i="4"/>
  <c r="DU774" i="4"/>
  <c r="DT774" i="4"/>
  <c r="DR774" i="4"/>
  <c r="DQ774" i="4"/>
  <c r="DP774" i="4"/>
  <c r="DN774" i="4"/>
  <c r="DM774" i="4"/>
  <c r="DL774" i="4"/>
  <c r="DJ774" i="4"/>
  <c r="DI774" i="4"/>
  <c r="DH774" i="4"/>
  <c r="DG774" i="4"/>
  <c r="DF774" i="4"/>
  <c r="DE774" i="4"/>
  <c r="DD774" i="4"/>
  <c r="DC774" i="4"/>
  <c r="DB774" i="4"/>
  <c r="DA774" i="4"/>
  <c r="CZ774" i="4"/>
  <c r="CY774" i="4"/>
  <c r="CX774" i="4"/>
  <c r="CW774" i="4"/>
  <c r="CV774" i="4"/>
  <c r="CT774" i="4"/>
  <c r="CS774" i="4"/>
  <c r="CR774" i="4"/>
  <c r="CP774" i="4"/>
  <c r="CO774" i="4"/>
  <c r="CN774" i="4"/>
  <c r="CM774" i="4"/>
  <c r="CL774" i="4"/>
  <c r="CK774" i="4"/>
  <c r="CJ774" i="4"/>
  <c r="CH774" i="4"/>
  <c r="CG774" i="4"/>
  <c r="CF774" i="4"/>
  <c r="CD774" i="4"/>
  <c r="CC774" i="4"/>
  <c r="CB774" i="4"/>
  <c r="CA774" i="4"/>
  <c r="BZ774" i="4"/>
  <c r="BY774" i="4"/>
  <c r="BX774" i="4"/>
  <c r="BV774" i="4"/>
  <c r="BU774" i="4"/>
  <c r="BT774" i="4"/>
  <c r="BR774" i="4"/>
  <c r="BQ774" i="4"/>
  <c r="BP774" i="4"/>
  <c r="BO774" i="4"/>
  <c r="BN774" i="4"/>
  <c r="BM774" i="4"/>
  <c r="BL774" i="4"/>
  <c r="BK774" i="4"/>
  <c r="BJ774" i="4"/>
  <c r="BI774" i="4"/>
  <c r="BH774" i="4"/>
  <c r="BF774" i="4"/>
  <c r="BE774" i="4"/>
  <c r="BD774" i="4"/>
  <c r="BB774" i="4"/>
  <c r="BA774" i="4"/>
  <c r="AZ774" i="4"/>
  <c r="AY774" i="4"/>
  <c r="AX774" i="4"/>
  <c r="AW774" i="4"/>
  <c r="AV774" i="4"/>
  <c r="AU774" i="4"/>
  <c r="AT774" i="4"/>
  <c r="AS774" i="4"/>
  <c r="AR774" i="4"/>
  <c r="AP774" i="4"/>
  <c r="AO774" i="4"/>
  <c r="AN774" i="4"/>
  <c r="AL774" i="4"/>
  <c r="AK774" i="4"/>
  <c r="AJ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N774" i="4"/>
  <c r="M774" i="4"/>
  <c r="L774" i="4"/>
  <c r="K774" i="4"/>
  <c r="J774" i="4"/>
  <c r="I774" i="4"/>
  <c r="H774" i="4"/>
  <c r="EE773" i="4"/>
  <c r="ED773" i="4"/>
  <c r="EC773" i="4"/>
  <c r="EB773" i="4"/>
  <c r="DZ773" i="4"/>
  <c r="DY773" i="4"/>
  <c r="DX773" i="4"/>
  <c r="DW773" i="4"/>
  <c r="DV773" i="4"/>
  <c r="DU773" i="4"/>
  <c r="DT773" i="4"/>
  <c r="DS773" i="4"/>
  <c r="DR773" i="4"/>
  <c r="DQ773" i="4"/>
  <c r="DP773" i="4"/>
  <c r="DN773" i="4"/>
  <c r="DM773" i="4"/>
  <c r="DL773" i="4"/>
  <c r="DJ773" i="4"/>
  <c r="DI773" i="4"/>
  <c r="DH773" i="4"/>
  <c r="DF773" i="4"/>
  <c r="DE773" i="4"/>
  <c r="DD773" i="4"/>
  <c r="DC773" i="4"/>
  <c r="DB773" i="4"/>
  <c r="DA773" i="4"/>
  <c r="CZ773" i="4"/>
  <c r="CX773" i="4"/>
  <c r="CW773" i="4"/>
  <c r="CV773" i="4"/>
  <c r="CU773" i="4"/>
  <c r="CT773" i="4"/>
  <c r="CS773" i="4"/>
  <c r="CR773" i="4"/>
  <c r="CQ773" i="4"/>
  <c r="CP773" i="4"/>
  <c r="CO773" i="4"/>
  <c r="CN773" i="4"/>
  <c r="CL773" i="4"/>
  <c r="CK773" i="4"/>
  <c r="CJ773" i="4"/>
  <c r="CH773" i="4"/>
  <c r="CG773" i="4"/>
  <c r="CF773" i="4"/>
  <c r="CE773" i="4"/>
  <c r="CD773" i="4"/>
  <c r="CC773" i="4"/>
  <c r="CB773" i="4"/>
  <c r="BZ773" i="4"/>
  <c r="BY773" i="4"/>
  <c r="BX773" i="4"/>
  <c r="BW773" i="4"/>
  <c r="BV773" i="4"/>
  <c r="BU773" i="4"/>
  <c r="BT773" i="4"/>
  <c r="BR773" i="4"/>
  <c r="BQ773" i="4"/>
  <c r="BP773" i="4"/>
  <c r="BO773" i="4"/>
  <c r="BN773" i="4"/>
  <c r="BM773" i="4"/>
  <c r="BL773" i="4"/>
  <c r="BJ773" i="4"/>
  <c r="BI773" i="4"/>
  <c r="BH773" i="4"/>
  <c r="BG773" i="4"/>
  <c r="BF773" i="4"/>
  <c r="BE773" i="4"/>
  <c r="BD773" i="4"/>
  <c r="BC773" i="4"/>
  <c r="BB773" i="4"/>
  <c r="BA773" i="4"/>
  <c r="AZ773" i="4"/>
  <c r="AX773" i="4"/>
  <c r="AW773" i="4"/>
  <c r="AV773" i="4"/>
  <c r="AU773" i="4"/>
  <c r="AT773" i="4"/>
  <c r="AS773" i="4"/>
  <c r="AR773" i="4"/>
  <c r="AQ773" i="4"/>
  <c r="AP773" i="4"/>
  <c r="AO773" i="4"/>
  <c r="AN773" i="4"/>
  <c r="AL773" i="4"/>
  <c r="AK773" i="4"/>
  <c r="AJ773" i="4"/>
  <c r="AH773" i="4"/>
  <c r="AG773" i="4"/>
  <c r="AF773" i="4"/>
  <c r="AE773" i="4"/>
  <c r="AD773" i="4"/>
  <c r="AC773" i="4"/>
  <c r="AB773" i="4"/>
  <c r="Z773" i="4"/>
  <c r="Y773" i="4"/>
  <c r="X773" i="4"/>
  <c r="V773" i="4"/>
  <c r="U773" i="4"/>
  <c r="T773" i="4"/>
  <c r="S773" i="4"/>
  <c r="R773" i="4"/>
  <c r="Q773" i="4"/>
  <c r="P773" i="4"/>
  <c r="N773" i="4"/>
  <c r="M773" i="4"/>
  <c r="L773" i="4"/>
  <c r="J773" i="4"/>
  <c r="I773" i="4"/>
  <c r="H773" i="4"/>
  <c r="EE772" i="4"/>
  <c r="ED772" i="4"/>
  <c r="EC772" i="4"/>
  <c r="EB772" i="4"/>
  <c r="EA772" i="4"/>
  <c r="DZ772" i="4"/>
  <c r="DY772" i="4"/>
  <c r="DX772" i="4"/>
  <c r="DV772" i="4"/>
  <c r="DU772" i="4"/>
  <c r="DT772" i="4"/>
  <c r="DS772" i="4"/>
  <c r="DR772" i="4"/>
  <c r="DQ772" i="4"/>
  <c r="DP772" i="4"/>
  <c r="DN772" i="4"/>
  <c r="DM772" i="4"/>
  <c r="DL772" i="4"/>
  <c r="DJ772" i="4"/>
  <c r="DI772" i="4"/>
  <c r="DH772" i="4"/>
  <c r="DG772" i="4"/>
  <c r="DF772" i="4"/>
  <c r="DE772" i="4"/>
  <c r="DD772" i="4"/>
  <c r="DC772" i="4"/>
  <c r="DB772" i="4"/>
  <c r="DA772" i="4"/>
  <c r="CZ772" i="4"/>
  <c r="CY772" i="4"/>
  <c r="CX772" i="4"/>
  <c r="CW772" i="4"/>
  <c r="CV772" i="4"/>
  <c r="CU772" i="4"/>
  <c r="CT772" i="4"/>
  <c r="CS772" i="4"/>
  <c r="CR772" i="4"/>
  <c r="CQ772" i="4"/>
  <c r="CP772" i="4"/>
  <c r="CO772" i="4"/>
  <c r="CN772" i="4"/>
  <c r="CM772" i="4"/>
  <c r="CL772" i="4"/>
  <c r="CK772" i="4"/>
  <c r="CJ772" i="4"/>
  <c r="CH772" i="4"/>
  <c r="CG772" i="4"/>
  <c r="CF772" i="4"/>
  <c r="CE772" i="4"/>
  <c r="CD772" i="4"/>
  <c r="CC772" i="4"/>
  <c r="CB772" i="4"/>
  <c r="CA772" i="4"/>
  <c r="BZ772" i="4"/>
  <c r="BY772" i="4"/>
  <c r="BX772" i="4"/>
  <c r="BV772" i="4"/>
  <c r="BU772" i="4"/>
  <c r="BT772" i="4"/>
  <c r="BS772" i="4"/>
  <c r="BR772" i="4"/>
  <c r="BQ772" i="4"/>
  <c r="BP772" i="4"/>
  <c r="BO772" i="4"/>
  <c r="BN772" i="4"/>
  <c r="BM772" i="4"/>
  <c r="BL772" i="4"/>
  <c r="BJ772" i="4"/>
  <c r="BI772" i="4"/>
  <c r="BH772" i="4"/>
  <c r="BF772" i="4"/>
  <c r="BE772" i="4"/>
  <c r="BD772" i="4"/>
  <c r="BC772" i="4"/>
  <c r="BB772" i="4"/>
  <c r="BA772" i="4"/>
  <c r="AZ772" i="4"/>
  <c r="AX772" i="4"/>
  <c r="AW772" i="4"/>
  <c r="AV772" i="4"/>
  <c r="AT772" i="4"/>
  <c r="AS772" i="4"/>
  <c r="AR772" i="4"/>
  <c r="AP772" i="4"/>
  <c r="AO772" i="4"/>
  <c r="AN772" i="4"/>
  <c r="AL772" i="4"/>
  <c r="AK772" i="4"/>
  <c r="AJ772" i="4"/>
  <c r="AH772" i="4"/>
  <c r="AG772" i="4"/>
  <c r="AF772" i="4"/>
  <c r="AD772" i="4"/>
  <c r="AC772" i="4"/>
  <c r="AB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EE771" i="4"/>
  <c r="ED771" i="4"/>
  <c r="EC771" i="4"/>
  <c r="EB771" i="4"/>
  <c r="EA771" i="4"/>
  <c r="DZ771" i="4"/>
  <c r="DY771" i="4"/>
  <c r="DX771" i="4"/>
  <c r="DW771" i="4"/>
  <c r="DV771" i="4"/>
  <c r="DU771" i="4"/>
  <c r="DT771" i="4"/>
  <c r="DR771" i="4"/>
  <c r="DQ771" i="4"/>
  <c r="DP771" i="4"/>
  <c r="DN771" i="4"/>
  <c r="DM771" i="4"/>
  <c r="DL771" i="4"/>
  <c r="DJ771" i="4"/>
  <c r="DI771" i="4"/>
  <c r="DH771" i="4"/>
  <c r="DG771" i="4"/>
  <c r="DF771" i="4"/>
  <c r="DE771" i="4"/>
  <c r="DD771" i="4"/>
  <c r="DB771" i="4"/>
  <c r="DA771" i="4"/>
  <c r="CZ771" i="4"/>
  <c r="CY771" i="4"/>
  <c r="CX771" i="4"/>
  <c r="CW771" i="4"/>
  <c r="CV771" i="4"/>
  <c r="CT771" i="4"/>
  <c r="CS771" i="4"/>
  <c r="CR771" i="4"/>
  <c r="CP771" i="4"/>
  <c r="CO771" i="4"/>
  <c r="CN771" i="4"/>
  <c r="CL771" i="4"/>
  <c r="CK771" i="4"/>
  <c r="CJ771" i="4"/>
  <c r="CH771" i="4"/>
  <c r="CG771" i="4"/>
  <c r="CF771" i="4"/>
  <c r="CE771" i="4"/>
  <c r="CD771" i="4"/>
  <c r="CC771" i="4"/>
  <c r="CB771" i="4"/>
  <c r="CA771" i="4"/>
  <c r="BZ771" i="4"/>
  <c r="BY771" i="4"/>
  <c r="BX771" i="4"/>
  <c r="BV771" i="4"/>
  <c r="BU771" i="4"/>
  <c r="BT771" i="4"/>
  <c r="BR771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X771" i="4"/>
  <c r="AW771" i="4"/>
  <c r="AV771" i="4"/>
  <c r="AT771" i="4"/>
  <c r="AS771" i="4"/>
  <c r="AR771" i="4"/>
  <c r="AP771" i="4"/>
  <c r="AO771" i="4"/>
  <c r="AN771" i="4"/>
  <c r="AL771" i="4"/>
  <c r="AK771" i="4"/>
  <c r="AJ771" i="4"/>
  <c r="AH771" i="4"/>
  <c r="AG771" i="4"/>
  <c r="AF771" i="4"/>
  <c r="AE771" i="4"/>
  <c r="AD771" i="4"/>
  <c r="AC771" i="4"/>
  <c r="AB771" i="4"/>
  <c r="Z771" i="4"/>
  <c r="Y771" i="4"/>
  <c r="X771" i="4"/>
  <c r="W771" i="4"/>
  <c r="V771" i="4"/>
  <c r="U771" i="4"/>
  <c r="T771" i="4"/>
  <c r="S771" i="4"/>
  <c r="R771" i="4"/>
  <c r="Q771" i="4"/>
  <c r="P771" i="4"/>
  <c r="N771" i="4"/>
  <c r="M771" i="4"/>
  <c r="L771" i="4"/>
  <c r="K771" i="4"/>
  <c r="J771" i="4"/>
  <c r="I771" i="4"/>
  <c r="H771" i="4"/>
  <c r="EE770" i="4"/>
  <c r="ED770" i="4"/>
  <c r="EC770" i="4"/>
  <c r="EB770" i="4"/>
  <c r="EA770" i="4"/>
  <c r="DZ770" i="4"/>
  <c r="DY770" i="4"/>
  <c r="DX770" i="4"/>
  <c r="DV770" i="4"/>
  <c r="DU770" i="4"/>
  <c r="DT770" i="4"/>
  <c r="DS770" i="4"/>
  <c r="DR770" i="4"/>
  <c r="DQ770" i="4"/>
  <c r="DP770" i="4"/>
  <c r="DO770" i="4"/>
  <c r="DN770" i="4"/>
  <c r="DM770" i="4"/>
  <c r="DL770" i="4"/>
  <c r="DJ770" i="4"/>
  <c r="DI770" i="4"/>
  <c r="DH770" i="4"/>
  <c r="DF770" i="4"/>
  <c r="DE770" i="4"/>
  <c r="DD770" i="4"/>
  <c r="DC770" i="4"/>
  <c r="DB770" i="4"/>
  <c r="DA770" i="4"/>
  <c r="CZ770" i="4"/>
  <c r="CY770" i="4"/>
  <c r="CX770" i="4"/>
  <c r="CW770" i="4"/>
  <c r="CV770" i="4"/>
  <c r="CU770" i="4"/>
  <c r="CT770" i="4"/>
  <c r="CS770" i="4"/>
  <c r="CR770" i="4"/>
  <c r="CQ770" i="4"/>
  <c r="CP770" i="4"/>
  <c r="CO770" i="4"/>
  <c r="CN770" i="4"/>
  <c r="CM770" i="4"/>
  <c r="CL770" i="4"/>
  <c r="CK770" i="4"/>
  <c r="CJ770" i="4"/>
  <c r="CI770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V770" i="4"/>
  <c r="BU770" i="4"/>
  <c r="BT770" i="4"/>
  <c r="BR770" i="4"/>
  <c r="BQ770" i="4"/>
  <c r="BP770" i="4"/>
  <c r="BN770" i="4"/>
  <c r="BM770" i="4"/>
  <c r="BL770" i="4"/>
  <c r="BK770" i="4"/>
  <c r="BJ770" i="4"/>
  <c r="BI770" i="4"/>
  <c r="BH770" i="4"/>
  <c r="BF770" i="4"/>
  <c r="BE770" i="4"/>
  <c r="BD770" i="4"/>
  <c r="BB770" i="4"/>
  <c r="BA770" i="4"/>
  <c r="AZ770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L770" i="4"/>
  <c r="AK770" i="4"/>
  <c r="AJ770" i="4"/>
  <c r="AH770" i="4"/>
  <c r="AG770" i="4"/>
  <c r="AF770" i="4"/>
  <c r="AE770" i="4"/>
  <c r="AD770" i="4"/>
  <c r="AC770" i="4"/>
  <c r="AB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EE769" i="4"/>
  <c r="ED769" i="4"/>
  <c r="EC769" i="4"/>
  <c r="EB769" i="4"/>
  <c r="DZ769" i="4"/>
  <c r="DY769" i="4"/>
  <c r="DX769" i="4"/>
  <c r="DV769" i="4"/>
  <c r="DU769" i="4"/>
  <c r="DT769" i="4"/>
  <c r="DS769" i="4"/>
  <c r="DR769" i="4"/>
  <c r="DQ769" i="4"/>
  <c r="DP769" i="4"/>
  <c r="DO769" i="4"/>
  <c r="DN769" i="4"/>
  <c r="DM769" i="4"/>
  <c r="DL769" i="4"/>
  <c r="DK769" i="4"/>
  <c r="DJ769" i="4"/>
  <c r="DI769" i="4"/>
  <c r="DH769" i="4"/>
  <c r="DG769" i="4"/>
  <c r="DF769" i="4"/>
  <c r="DE769" i="4"/>
  <c r="DD769" i="4"/>
  <c r="DC769" i="4"/>
  <c r="DB769" i="4"/>
  <c r="DA769" i="4"/>
  <c r="CZ769" i="4"/>
  <c r="CY769" i="4"/>
  <c r="CX769" i="4"/>
  <c r="CW769" i="4"/>
  <c r="CV769" i="4"/>
  <c r="CT769" i="4"/>
  <c r="CS769" i="4"/>
  <c r="CR769" i="4"/>
  <c r="CQ769" i="4"/>
  <c r="CP769" i="4"/>
  <c r="CO769" i="4"/>
  <c r="CN769" i="4"/>
  <c r="CL769" i="4"/>
  <c r="CK769" i="4"/>
  <c r="CJ769" i="4"/>
  <c r="CI769" i="4"/>
  <c r="CH769" i="4"/>
  <c r="CG769" i="4"/>
  <c r="CF769" i="4"/>
  <c r="CE769" i="4"/>
  <c r="CD769" i="4"/>
  <c r="CC769" i="4"/>
  <c r="CB769" i="4"/>
  <c r="CA769" i="4"/>
  <c r="BZ769" i="4"/>
  <c r="BY769" i="4"/>
  <c r="BX769" i="4"/>
  <c r="BW769" i="4"/>
  <c r="BV769" i="4"/>
  <c r="BU769" i="4"/>
  <c r="BT769" i="4"/>
  <c r="BS769" i="4"/>
  <c r="BR769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X769" i="4"/>
  <c r="AW769" i="4"/>
  <c r="AV769" i="4"/>
  <c r="AT769" i="4"/>
  <c r="AS769" i="4"/>
  <c r="AR769" i="4"/>
  <c r="AQ769" i="4"/>
  <c r="AP769" i="4"/>
  <c r="AO769" i="4"/>
  <c r="AN769" i="4"/>
  <c r="AL769" i="4"/>
  <c r="AK769" i="4"/>
  <c r="AJ769" i="4"/>
  <c r="AI769" i="4"/>
  <c r="AH769" i="4"/>
  <c r="AG769" i="4"/>
  <c r="AF769" i="4"/>
  <c r="AD769" i="4"/>
  <c r="AC769" i="4"/>
  <c r="AB769" i="4"/>
  <c r="AA769" i="4"/>
  <c r="Z769" i="4"/>
  <c r="Y769" i="4"/>
  <c r="X769" i="4"/>
  <c r="W769" i="4"/>
  <c r="V769" i="4"/>
  <c r="U769" i="4"/>
  <c r="T769" i="4"/>
  <c r="R769" i="4"/>
  <c r="Q769" i="4"/>
  <c r="P769" i="4"/>
  <c r="O769" i="4"/>
  <c r="N769" i="4"/>
  <c r="M769" i="4"/>
  <c r="L769" i="4"/>
  <c r="J769" i="4"/>
  <c r="I769" i="4"/>
  <c r="H769" i="4"/>
  <c r="EE768" i="4"/>
  <c r="ED768" i="4"/>
  <c r="EC768" i="4"/>
  <c r="EB768" i="4"/>
  <c r="DZ768" i="4"/>
  <c r="DY768" i="4"/>
  <c r="DX768" i="4"/>
  <c r="DW768" i="4"/>
  <c r="DV768" i="4"/>
  <c r="DU768" i="4"/>
  <c r="DT768" i="4"/>
  <c r="DS768" i="4"/>
  <c r="DR768" i="4"/>
  <c r="DQ768" i="4"/>
  <c r="DP768" i="4"/>
  <c r="DO768" i="4"/>
  <c r="DN768" i="4"/>
  <c r="DM768" i="4"/>
  <c r="DL768" i="4"/>
  <c r="DJ768" i="4"/>
  <c r="DI768" i="4"/>
  <c r="DH768" i="4"/>
  <c r="DG768" i="4"/>
  <c r="DF768" i="4"/>
  <c r="DE768" i="4"/>
  <c r="DD768" i="4"/>
  <c r="DB768" i="4"/>
  <c r="DA768" i="4"/>
  <c r="CZ768" i="4"/>
  <c r="CX768" i="4"/>
  <c r="CW768" i="4"/>
  <c r="CV768" i="4"/>
  <c r="CT768" i="4"/>
  <c r="CS768" i="4"/>
  <c r="CR768" i="4"/>
  <c r="CQ768" i="4"/>
  <c r="CP768" i="4"/>
  <c r="CO768" i="4"/>
  <c r="CN768" i="4"/>
  <c r="CL768" i="4"/>
  <c r="CK768" i="4"/>
  <c r="CJ768" i="4"/>
  <c r="CH768" i="4"/>
  <c r="CG768" i="4"/>
  <c r="CF768" i="4"/>
  <c r="CD768" i="4"/>
  <c r="CC768" i="4"/>
  <c r="CB768" i="4"/>
  <c r="BZ768" i="4"/>
  <c r="BY768" i="4"/>
  <c r="BX768" i="4"/>
  <c r="BW768" i="4"/>
  <c r="BV768" i="4"/>
  <c r="BU768" i="4"/>
  <c r="BT768" i="4"/>
  <c r="BS768" i="4"/>
  <c r="BR768" i="4"/>
  <c r="BQ768" i="4"/>
  <c r="BP768" i="4"/>
  <c r="BN768" i="4"/>
  <c r="BM768" i="4"/>
  <c r="BL768" i="4"/>
  <c r="BJ768" i="4"/>
  <c r="BI768" i="4"/>
  <c r="BH768" i="4"/>
  <c r="BF768" i="4"/>
  <c r="BE768" i="4"/>
  <c r="BD768" i="4"/>
  <c r="BB768" i="4"/>
  <c r="BA768" i="4"/>
  <c r="AZ768" i="4"/>
  <c r="AX768" i="4"/>
  <c r="AW768" i="4"/>
  <c r="AV768" i="4"/>
  <c r="AU768" i="4"/>
  <c r="AT768" i="4"/>
  <c r="AS768" i="4"/>
  <c r="AR768" i="4"/>
  <c r="AP768" i="4"/>
  <c r="AO768" i="4"/>
  <c r="AN768" i="4"/>
  <c r="AL768" i="4"/>
  <c r="AK768" i="4"/>
  <c r="AJ768" i="4"/>
  <c r="AI768" i="4"/>
  <c r="AH768" i="4"/>
  <c r="AG768" i="4"/>
  <c r="AF768" i="4"/>
  <c r="AE768" i="4"/>
  <c r="AD768" i="4"/>
  <c r="AC768" i="4"/>
  <c r="AB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J768" i="4"/>
  <c r="I768" i="4"/>
  <c r="H768" i="4"/>
  <c r="EE767" i="4"/>
  <c r="ED767" i="4"/>
  <c r="EC767" i="4"/>
  <c r="EB767" i="4"/>
  <c r="DZ767" i="4"/>
  <c r="DY767" i="4"/>
  <c r="DX767" i="4"/>
  <c r="DW767" i="4"/>
  <c r="DV767" i="4"/>
  <c r="DU767" i="4"/>
  <c r="DT767" i="4"/>
  <c r="DS767" i="4"/>
  <c r="DR767" i="4"/>
  <c r="DQ767" i="4"/>
  <c r="DP767" i="4"/>
  <c r="DN767" i="4"/>
  <c r="DM767" i="4"/>
  <c r="DL767" i="4"/>
  <c r="DJ767" i="4"/>
  <c r="DI767" i="4"/>
  <c r="DH767" i="4"/>
  <c r="DF767" i="4"/>
  <c r="DE767" i="4"/>
  <c r="DD767" i="4"/>
  <c r="DB767" i="4"/>
  <c r="DA767" i="4"/>
  <c r="CZ767" i="4"/>
  <c r="CY767" i="4"/>
  <c r="CX767" i="4"/>
  <c r="CW767" i="4"/>
  <c r="CV767" i="4"/>
  <c r="CU767" i="4"/>
  <c r="CT767" i="4"/>
  <c r="CS767" i="4"/>
  <c r="CR767" i="4"/>
  <c r="CP767" i="4"/>
  <c r="CO767" i="4"/>
  <c r="CN767" i="4"/>
  <c r="CM767" i="4"/>
  <c r="CL767" i="4"/>
  <c r="CK767" i="4"/>
  <c r="CJ767" i="4"/>
  <c r="CH767" i="4"/>
  <c r="CG767" i="4"/>
  <c r="CF767" i="4"/>
  <c r="CD767" i="4"/>
  <c r="CC767" i="4"/>
  <c r="CB767" i="4"/>
  <c r="BZ767" i="4"/>
  <c r="BY767" i="4"/>
  <c r="BX767" i="4"/>
  <c r="BV767" i="4"/>
  <c r="BU767" i="4"/>
  <c r="BT767" i="4"/>
  <c r="BR767" i="4"/>
  <c r="BQ767" i="4"/>
  <c r="BP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X767" i="4"/>
  <c r="AW767" i="4"/>
  <c r="AV767" i="4"/>
  <c r="AU767" i="4"/>
  <c r="AT767" i="4"/>
  <c r="AS767" i="4"/>
  <c r="AR767" i="4"/>
  <c r="AP767" i="4"/>
  <c r="AO767" i="4"/>
  <c r="AN767" i="4"/>
  <c r="AL767" i="4"/>
  <c r="AK767" i="4"/>
  <c r="AJ767" i="4"/>
  <c r="AH767" i="4"/>
  <c r="AG767" i="4"/>
  <c r="AF767" i="4"/>
  <c r="AD767" i="4"/>
  <c r="AC767" i="4"/>
  <c r="AB767" i="4"/>
  <c r="Z767" i="4"/>
  <c r="Y767" i="4"/>
  <c r="X767" i="4"/>
  <c r="W767" i="4"/>
  <c r="V767" i="4"/>
  <c r="U767" i="4"/>
  <c r="T767" i="4"/>
  <c r="S767" i="4"/>
  <c r="R767" i="4"/>
  <c r="Q767" i="4"/>
  <c r="P767" i="4"/>
  <c r="N767" i="4"/>
  <c r="M767" i="4"/>
  <c r="L767" i="4"/>
  <c r="K767" i="4"/>
  <c r="J767" i="4"/>
  <c r="I767" i="4"/>
  <c r="H767" i="4"/>
  <c r="ED766" i="4"/>
  <c r="EC766" i="4"/>
  <c r="EB766" i="4"/>
  <c r="DZ766" i="4"/>
  <c r="DY766" i="4"/>
  <c r="DX766" i="4"/>
  <c r="DW766" i="4"/>
  <c r="DV766" i="4"/>
  <c r="DU766" i="4"/>
  <c r="DT766" i="4"/>
  <c r="DR766" i="4"/>
  <c r="DQ766" i="4"/>
  <c r="DP766" i="4"/>
  <c r="DN766" i="4"/>
  <c r="DM766" i="4"/>
  <c r="DL766" i="4"/>
  <c r="DJ766" i="4"/>
  <c r="DI766" i="4"/>
  <c r="DH766" i="4"/>
  <c r="DG766" i="4"/>
  <c r="DF766" i="4"/>
  <c r="DE766" i="4"/>
  <c r="DD766" i="4"/>
  <c r="DC766" i="4"/>
  <c r="DB766" i="4"/>
  <c r="DA766" i="4"/>
  <c r="CZ766" i="4"/>
  <c r="CX766" i="4"/>
  <c r="CW766" i="4"/>
  <c r="CV766" i="4"/>
  <c r="CT766" i="4"/>
  <c r="CS766" i="4"/>
  <c r="CR766" i="4"/>
  <c r="CQ766" i="4"/>
  <c r="CP766" i="4"/>
  <c r="CO766" i="4"/>
  <c r="CN766" i="4"/>
  <c r="CM766" i="4"/>
  <c r="CL766" i="4"/>
  <c r="CK766" i="4"/>
  <c r="CJ766" i="4"/>
  <c r="CH766" i="4"/>
  <c r="CG766" i="4"/>
  <c r="CF766" i="4"/>
  <c r="CD766" i="4"/>
  <c r="CC766" i="4"/>
  <c r="CB766" i="4"/>
  <c r="CA766" i="4"/>
  <c r="BZ766" i="4"/>
  <c r="BY766" i="4"/>
  <c r="BX766" i="4"/>
  <c r="BV766" i="4"/>
  <c r="BU766" i="4"/>
  <c r="BT766" i="4"/>
  <c r="BR766" i="4"/>
  <c r="BQ766" i="4"/>
  <c r="BP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P766" i="4"/>
  <c r="AO766" i="4"/>
  <c r="AN766" i="4"/>
  <c r="AL766" i="4"/>
  <c r="AK766" i="4"/>
  <c r="AJ766" i="4"/>
  <c r="AH766" i="4"/>
  <c r="AG766" i="4"/>
  <c r="AF766" i="4"/>
  <c r="AE766" i="4"/>
  <c r="AD766" i="4"/>
  <c r="AC766" i="4"/>
  <c r="AB766" i="4"/>
  <c r="AA766" i="4"/>
  <c r="Z766" i="4"/>
  <c r="Y766" i="4"/>
  <c r="X766" i="4"/>
  <c r="V766" i="4"/>
  <c r="U766" i="4"/>
  <c r="T766" i="4"/>
  <c r="S766" i="4"/>
  <c r="R766" i="4"/>
  <c r="Q766" i="4"/>
  <c r="P766" i="4"/>
  <c r="N766" i="4"/>
  <c r="M766" i="4"/>
  <c r="L766" i="4"/>
  <c r="K766" i="4"/>
  <c r="J766" i="4"/>
  <c r="I766" i="4"/>
  <c r="H766" i="4"/>
  <c r="ED765" i="4"/>
  <c r="EC765" i="4"/>
  <c r="EB765" i="4"/>
  <c r="DZ765" i="4"/>
  <c r="DY765" i="4"/>
  <c r="DX765" i="4"/>
  <c r="DW765" i="4"/>
  <c r="DV765" i="4"/>
  <c r="DU765" i="4"/>
  <c r="DT765" i="4"/>
  <c r="DR765" i="4"/>
  <c r="DQ765" i="4"/>
  <c r="DP765" i="4"/>
  <c r="DO765" i="4"/>
  <c r="DN765" i="4"/>
  <c r="DM765" i="4"/>
  <c r="DL765" i="4"/>
  <c r="DK765" i="4"/>
  <c r="DJ765" i="4"/>
  <c r="DI765" i="4"/>
  <c r="DH765" i="4"/>
  <c r="DG765" i="4"/>
  <c r="DF765" i="4"/>
  <c r="DE765" i="4"/>
  <c r="DD765" i="4"/>
  <c r="DB765" i="4"/>
  <c r="DA765" i="4"/>
  <c r="CZ765" i="4"/>
  <c r="CX765" i="4"/>
  <c r="CW765" i="4"/>
  <c r="CV765" i="4"/>
  <c r="CT765" i="4"/>
  <c r="CS765" i="4"/>
  <c r="CR765" i="4"/>
  <c r="CQ765" i="4"/>
  <c r="CP765" i="4"/>
  <c r="CO765" i="4"/>
  <c r="CN765" i="4"/>
  <c r="CM765" i="4"/>
  <c r="CL765" i="4"/>
  <c r="CK765" i="4"/>
  <c r="CJ765" i="4"/>
  <c r="CH765" i="4"/>
  <c r="CG765" i="4"/>
  <c r="CF765" i="4"/>
  <c r="CE765" i="4"/>
  <c r="CD765" i="4"/>
  <c r="CC765" i="4"/>
  <c r="CB765" i="4"/>
  <c r="CA765" i="4"/>
  <c r="BZ765" i="4"/>
  <c r="BY765" i="4"/>
  <c r="BX765" i="4"/>
  <c r="BW765" i="4"/>
  <c r="BV765" i="4"/>
  <c r="BU765" i="4"/>
  <c r="BT765" i="4"/>
  <c r="BR765" i="4"/>
  <c r="BQ765" i="4"/>
  <c r="BP765" i="4"/>
  <c r="BO765" i="4"/>
  <c r="BN765" i="4"/>
  <c r="BM765" i="4"/>
  <c r="BL765" i="4"/>
  <c r="BK765" i="4"/>
  <c r="BJ765" i="4"/>
  <c r="BI765" i="4"/>
  <c r="BH765" i="4"/>
  <c r="BF765" i="4"/>
  <c r="BE765" i="4"/>
  <c r="BD765" i="4"/>
  <c r="BC765" i="4"/>
  <c r="BB765" i="4"/>
  <c r="BA765" i="4"/>
  <c r="AZ765" i="4"/>
  <c r="AY765" i="4"/>
  <c r="AX765" i="4"/>
  <c r="AW765" i="4"/>
  <c r="AV765" i="4"/>
  <c r="AT765" i="4"/>
  <c r="AS765" i="4"/>
  <c r="AR765" i="4"/>
  <c r="AP765" i="4"/>
  <c r="AO765" i="4"/>
  <c r="AN765" i="4"/>
  <c r="AL765" i="4"/>
  <c r="AK765" i="4"/>
  <c r="AJ765" i="4"/>
  <c r="AH765" i="4"/>
  <c r="AG765" i="4"/>
  <c r="AF765" i="4"/>
  <c r="AE765" i="4"/>
  <c r="AD765" i="4"/>
  <c r="AC765" i="4"/>
  <c r="AB765" i="4"/>
  <c r="Z765" i="4"/>
  <c r="Y765" i="4"/>
  <c r="X765" i="4"/>
  <c r="W765" i="4"/>
  <c r="V765" i="4"/>
  <c r="U765" i="4"/>
  <c r="T765" i="4"/>
  <c r="R765" i="4"/>
  <c r="Q765" i="4"/>
  <c r="P765" i="4"/>
  <c r="O765" i="4"/>
  <c r="N765" i="4"/>
  <c r="M765" i="4"/>
  <c r="L765" i="4"/>
  <c r="K765" i="4"/>
  <c r="J765" i="4"/>
  <c r="I765" i="4"/>
  <c r="H765" i="4"/>
  <c r="EE764" i="4"/>
  <c r="ED764" i="4"/>
  <c r="EC764" i="4"/>
  <c r="EB764" i="4"/>
  <c r="DZ764" i="4"/>
  <c r="DY764" i="4"/>
  <c r="DX764" i="4"/>
  <c r="DW764" i="4"/>
  <c r="DV764" i="4"/>
  <c r="DU764" i="4"/>
  <c r="DT764" i="4"/>
  <c r="DR764" i="4"/>
  <c r="DQ764" i="4"/>
  <c r="DP764" i="4"/>
  <c r="DN764" i="4"/>
  <c r="DM764" i="4"/>
  <c r="DL764" i="4"/>
  <c r="DK764" i="4"/>
  <c r="DJ764" i="4"/>
  <c r="DI764" i="4"/>
  <c r="DH764" i="4"/>
  <c r="DG764" i="4"/>
  <c r="DF764" i="4"/>
  <c r="DE764" i="4"/>
  <c r="DD764" i="4"/>
  <c r="DB764" i="4"/>
  <c r="DA764" i="4"/>
  <c r="CZ764" i="4"/>
  <c r="CY764" i="4"/>
  <c r="CX764" i="4"/>
  <c r="CW764" i="4"/>
  <c r="CV764" i="4"/>
  <c r="CU764" i="4"/>
  <c r="CT764" i="4"/>
  <c r="CS764" i="4"/>
  <c r="CR764" i="4"/>
  <c r="CQ764" i="4"/>
  <c r="CP764" i="4"/>
  <c r="CO764" i="4"/>
  <c r="CN764" i="4"/>
  <c r="CL764" i="4"/>
  <c r="CK764" i="4"/>
  <c r="CJ764" i="4"/>
  <c r="CI764" i="4"/>
  <c r="CH764" i="4"/>
  <c r="CG764" i="4"/>
  <c r="CF764" i="4"/>
  <c r="CD764" i="4"/>
  <c r="CC764" i="4"/>
  <c r="CB764" i="4"/>
  <c r="CA764" i="4"/>
  <c r="BZ764" i="4"/>
  <c r="BY764" i="4"/>
  <c r="BX764" i="4"/>
  <c r="BV764" i="4"/>
  <c r="BU764" i="4"/>
  <c r="BT764" i="4"/>
  <c r="BS764" i="4"/>
  <c r="BR764" i="4"/>
  <c r="BQ764" i="4"/>
  <c r="BP764" i="4"/>
  <c r="BN764" i="4"/>
  <c r="BM764" i="4"/>
  <c r="BL764" i="4"/>
  <c r="BJ764" i="4"/>
  <c r="BI764" i="4"/>
  <c r="BH764" i="4"/>
  <c r="BG764" i="4"/>
  <c r="BF764" i="4"/>
  <c r="BE764" i="4"/>
  <c r="BD764" i="4"/>
  <c r="BB764" i="4"/>
  <c r="BA764" i="4"/>
  <c r="AZ764" i="4"/>
  <c r="AX764" i="4"/>
  <c r="AW764" i="4"/>
  <c r="AV764" i="4"/>
  <c r="AT764" i="4"/>
  <c r="AS764" i="4"/>
  <c r="AR764" i="4"/>
  <c r="AP764" i="4"/>
  <c r="AO764" i="4"/>
  <c r="AN764" i="4"/>
  <c r="AL764" i="4"/>
  <c r="AK764" i="4"/>
  <c r="AJ764" i="4"/>
  <c r="AH764" i="4"/>
  <c r="AG764" i="4"/>
  <c r="AF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N764" i="4"/>
  <c r="M764" i="4"/>
  <c r="L764" i="4"/>
  <c r="K764" i="4"/>
  <c r="J764" i="4"/>
  <c r="I764" i="4"/>
  <c r="H764" i="4"/>
  <c r="EE763" i="4"/>
  <c r="ED763" i="4"/>
  <c r="EC763" i="4"/>
  <c r="EB763" i="4"/>
  <c r="DZ763" i="4"/>
  <c r="DY763" i="4"/>
  <c r="DX763" i="4"/>
  <c r="DV763" i="4"/>
  <c r="DU763" i="4"/>
  <c r="DT763" i="4"/>
  <c r="DR763" i="4"/>
  <c r="DQ763" i="4"/>
  <c r="DP763" i="4"/>
  <c r="DO763" i="4"/>
  <c r="DN763" i="4"/>
  <c r="DM763" i="4"/>
  <c r="DL763" i="4"/>
  <c r="DJ763" i="4"/>
  <c r="DI763" i="4"/>
  <c r="DH763" i="4"/>
  <c r="DF763" i="4"/>
  <c r="DE763" i="4"/>
  <c r="DD763" i="4"/>
  <c r="DC763" i="4"/>
  <c r="DB763" i="4"/>
  <c r="DA763" i="4"/>
  <c r="CZ763" i="4"/>
  <c r="CX763" i="4"/>
  <c r="CW763" i="4"/>
  <c r="CV763" i="4"/>
  <c r="CT763" i="4"/>
  <c r="CS763" i="4"/>
  <c r="CR763" i="4"/>
  <c r="CQ763" i="4"/>
  <c r="CP763" i="4"/>
  <c r="CO763" i="4"/>
  <c r="CN763" i="4"/>
  <c r="CM763" i="4"/>
  <c r="CL763" i="4"/>
  <c r="CK763" i="4"/>
  <c r="CJ763" i="4"/>
  <c r="CI763" i="4"/>
  <c r="CH763" i="4"/>
  <c r="CG763" i="4"/>
  <c r="CF763" i="4"/>
  <c r="CD763" i="4"/>
  <c r="CC763" i="4"/>
  <c r="CB763" i="4"/>
  <c r="CA763" i="4"/>
  <c r="BZ763" i="4"/>
  <c r="BY763" i="4"/>
  <c r="BX763" i="4"/>
  <c r="BV763" i="4"/>
  <c r="BU763" i="4"/>
  <c r="BT763" i="4"/>
  <c r="BR763" i="4"/>
  <c r="BQ763" i="4"/>
  <c r="BP763" i="4"/>
  <c r="BO763" i="4"/>
  <c r="BN763" i="4"/>
  <c r="BM763" i="4"/>
  <c r="BL763" i="4"/>
  <c r="BK763" i="4"/>
  <c r="BJ763" i="4"/>
  <c r="BI763" i="4"/>
  <c r="BH763" i="4"/>
  <c r="BF763" i="4"/>
  <c r="BE763" i="4"/>
  <c r="BD763" i="4"/>
  <c r="BB763" i="4"/>
  <c r="BA763" i="4"/>
  <c r="AZ763" i="4"/>
  <c r="AY763" i="4"/>
  <c r="AX763" i="4"/>
  <c r="AW763" i="4"/>
  <c r="AV763" i="4"/>
  <c r="AU763" i="4"/>
  <c r="AT763" i="4"/>
  <c r="AS763" i="4"/>
  <c r="AR763" i="4"/>
  <c r="AP763" i="4"/>
  <c r="AO763" i="4"/>
  <c r="AN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V763" i="4"/>
  <c r="U763" i="4"/>
  <c r="T763" i="4"/>
  <c r="S763" i="4"/>
  <c r="R763" i="4"/>
  <c r="Q763" i="4"/>
  <c r="P763" i="4"/>
  <c r="N763" i="4"/>
  <c r="M763" i="4"/>
  <c r="L763" i="4"/>
  <c r="K763" i="4"/>
  <c r="J763" i="4"/>
  <c r="I763" i="4"/>
  <c r="H763" i="4"/>
  <c r="EE762" i="4"/>
  <c r="ED762" i="4"/>
  <c r="EC762" i="4"/>
  <c r="EB762" i="4"/>
  <c r="DZ762" i="4"/>
  <c r="DY762" i="4"/>
  <c r="DX762" i="4"/>
  <c r="DW762" i="4"/>
  <c r="DV762" i="4"/>
  <c r="DU762" i="4"/>
  <c r="DT762" i="4"/>
  <c r="DR762" i="4"/>
  <c r="DQ762" i="4"/>
  <c r="DP762" i="4"/>
  <c r="DN762" i="4"/>
  <c r="DM762" i="4"/>
  <c r="DL762" i="4"/>
  <c r="DK762" i="4"/>
  <c r="DJ762" i="4"/>
  <c r="DI762" i="4"/>
  <c r="DH762" i="4"/>
  <c r="DG762" i="4"/>
  <c r="DF762" i="4"/>
  <c r="DE762" i="4"/>
  <c r="DD762" i="4"/>
  <c r="DC762" i="4"/>
  <c r="DB762" i="4"/>
  <c r="DA762" i="4"/>
  <c r="CZ762" i="4"/>
  <c r="CY762" i="4"/>
  <c r="CX762" i="4"/>
  <c r="CW762" i="4"/>
  <c r="CV762" i="4"/>
  <c r="CU762" i="4"/>
  <c r="CT762" i="4"/>
  <c r="CS762" i="4"/>
  <c r="CR762" i="4"/>
  <c r="CP762" i="4"/>
  <c r="CO762" i="4"/>
  <c r="CN762" i="4"/>
  <c r="CL762" i="4"/>
  <c r="CK762" i="4"/>
  <c r="CJ762" i="4"/>
  <c r="CI762" i="4"/>
  <c r="CH762" i="4"/>
  <c r="CG762" i="4"/>
  <c r="CF762" i="4"/>
  <c r="CD762" i="4"/>
  <c r="CC762" i="4"/>
  <c r="CB762" i="4"/>
  <c r="CA762" i="4"/>
  <c r="BZ762" i="4"/>
  <c r="BY762" i="4"/>
  <c r="BX762" i="4"/>
  <c r="BV762" i="4"/>
  <c r="BU762" i="4"/>
  <c r="BT762" i="4"/>
  <c r="BS762" i="4"/>
  <c r="BR762" i="4"/>
  <c r="BQ762" i="4"/>
  <c r="BP762" i="4"/>
  <c r="BN762" i="4"/>
  <c r="BM762" i="4"/>
  <c r="BL762" i="4"/>
  <c r="BJ762" i="4"/>
  <c r="BI762" i="4"/>
  <c r="BH762" i="4"/>
  <c r="BF762" i="4"/>
  <c r="BE762" i="4"/>
  <c r="BD762" i="4"/>
  <c r="BB762" i="4"/>
  <c r="BA762" i="4"/>
  <c r="AZ762" i="4"/>
  <c r="AX762" i="4"/>
  <c r="AW762" i="4"/>
  <c r="AV762" i="4"/>
  <c r="AU762" i="4"/>
  <c r="AT762" i="4"/>
  <c r="AS762" i="4"/>
  <c r="AR762" i="4"/>
  <c r="AP762" i="4"/>
  <c r="AO762" i="4"/>
  <c r="AN762" i="4"/>
  <c r="AL762" i="4"/>
  <c r="AK762" i="4"/>
  <c r="AJ762" i="4"/>
  <c r="AH762" i="4"/>
  <c r="AG762" i="4"/>
  <c r="AF762" i="4"/>
  <c r="AD762" i="4"/>
  <c r="AC762" i="4"/>
  <c r="AB762" i="4"/>
  <c r="Z762" i="4"/>
  <c r="Y762" i="4"/>
  <c r="X762" i="4"/>
  <c r="V762" i="4"/>
  <c r="U762" i="4"/>
  <c r="T762" i="4"/>
  <c r="S762" i="4"/>
  <c r="R762" i="4"/>
  <c r="Q762" i="4"/>
  <c r="P762" i="4"/>
  <c r="N762" i="4"/>
  <c r="M762" i="4"/>
  <c r="L762" i="4"/>
  <c r="K762" i="4"/>
  <c r="J762" i="4"/>
  <c r="I762" i="4"/>
  <c r="H762" i="4"/>
  <c r="ED761" i="4"/>
  <c r="EC761" i="4"/>
  <c r="EB761" i="4"/>
  <c r="EA761" i="4"/>
  <c r="DZ761" i="4"/>
  <c r="DY761" i="4"/>
  <c r="DX761" i="4"/>
  <c r="DW761" i="4"/>
  <c r="DV761" i="4"/>
  <c r="DU761" i="4"/>
  <c r="DT761" i="4"/>
  <c r="DR761" i="4"/>
  <c r="DQ761" i="4"/>
  <c r="DP761" i="4"/>
  <c r="DN761" i="4"/>
  <c r="DM761" i="4"/>
  <c r="DL761" i="4"/>
  <c r="DJ761" i="4"/>
  <c r="DI761" i="4"/>
  <c r="DH761" i="4"/>
  <c r="DF761" i="4"/>
  <c r="DE761" i="4"/>
  <c r="DD761" i="4"/>
  <c r="DC761" i="4"/>
  <c r="DB761" i="4"/>
  <c r="DA761" i="4"/>
  <c r="CZ761" i="4"/>
  <c r="CX761" i="4"/>
  <c r="CW761" i="4"/>
  <c r="CV761" i="4"/>
  <c r="CU761" i="4"/>
  <c r="CT761" i="4"/>
  <c r="CS761" i="4"/>
  <c r="CR761" i="4"/>
  <c r="CQ761" i="4"/>
  <c r="CP761" i="4"/>
  <c r="CO761" i="4"/>
  <c r="CN761" i="4"/>
  <c r="CL761" i="4"/>
  <c r="CK761" i="4"/>
  <c r="CJ761" i="4"/>
  <c r="CH761" i="4"/>
  <c r="CG761" i="4"/>
  <c r="CF761" i="4"/>
  <c r="CE761" i="4"/>
  <c r="CD761" i="4"/>
  <c r="CC761" i="4"/>
  <c r="CB761" i="4"/>
  <c r="BZ761" i="4"/>
  <c r="BY761" i="4"/>
  <c r="BX761" i="4"/>
  <c r="BW761" i="4"/>
  <c r="BV761" i="4"/>
  <c r="BU761" i="4"/>
  <c r="BT761" i="4"/>
  <c r="BR761" i="4"/>
  <c r="BQ761" i="4"/>
  <c r="BP761" i="4"/>
  <c r="BO761" i="4"/>
  <c r="BN761" i="4"/>
  <c r="BM761" i="4"/>
  <c r="BL761" i="4"/>
  <c r="BJ761" i="4"/>
  <c r="BI761" i="4"/>
  <c r="BH761" i="4"/>
  <c r="BG761" i="4"/>
  <c r="BF761" i="4"/>
  <c r="BE761" i="4"/>
  <c r="BD761" i="4"/>
  <c r="BB761" i="4"/>
  <c r="BA761" i="4"/>
  <c r="AZ761" i="4"/>
  <c r="AX761" i="4"/>
  <c r="AW761" i="4"/>
  <c r="AV761" i="4"/>
  <c r="AU761" i="4"/>
  <c r="AT761" i="4"/>
  <c r="AS761" i="4"/>
  <c r="AR761" i="4"/>
  <c r="AP761" i="4"/>
  <c r="AO761" i="4"/>
  <c r="AN761" i="4"/>
  <c r="AL761" i="4"/>
  <c r="AK761" i="4"/>
  <c r="AJ761" i="4"/>
  <c r="AH761" i="4"/>
  <c r="AG761" i="4"/>
  <c r="AF761" i="4"/>
  <c r="AE761" i="4"/>
  <c r="AD761" i="4"/>
  <c r="AC761" i="4"/>
  <c r="AB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EE760" i="4"/>
  <c r="ED760" i="4"/>
  <c r="EC760" i="4"/>
  <c r="EB760" i="4"/>
  <c r="DZ760" i="4"/>
  <c r="DY760" i="4"/>
  <c r="DX760" i="4"/>
  <c r="DW760" i="4"/>
  <c r="DV760" i="4"/>
  <c r="DU760" i="4"/>
  <c r="DT760" i="4"/>
  <c r="DR760" i="4"/>
  <c r="DQ760" i="4"/>
  <c r="DP760" i="4"/>
  <c r="DO760" i="4"/>
  <c r="DN760" i="4"/>
  <c r="DM760" i="4"/>
  <c r="DL760" i="4"/>
  <c r="DJ760" i="4"/>
  <c r="DI760" i="4"/>
  <c r="DH760" i="4"/>
  <c r="DG760" i="4"/>
  <c r="DF760" i="4"/>
  <c r="DE760" i="4"/>
  <c r="DD760" i="4"/>
  <c r="DB760" i="4"/>
  <c r="DA760" i="4"/>
  <c r="CZ760" i="4"/>
  <c r="CY760" i="4"/>
  <c r="CX760" i="4"/>
  <c r="CW760" i="4"/>
  <c r="CV760" i="4"/>
  <c r="CT760" i="4"/>
  <c r="CS760" i="4"/>
  <c r="CR760" i="4"/>
  <c r="CP760" i="4"/>
  <c r="CO760" i="4"/>
  <c r="CN760" i="4"/>
  <c r="CM760" i="4"/>
  <c r="CL760" i="4"/>
  <c r="CK760" i="4"/>
  <c r="CJ760" i="4"/>
  <c r="CH760" i="4"/>
  <c r="CG760" i="4"/>
  <c r="CF760" i="4"/>
  <c r="CD760" i="4"/>
  <c r="CC760" i="4"/>
  <c r="CB760" i="4"/>
  <c r="CA760" i="4"/>
  <c r="BZ760" i="4"/>
  <c r="BY760" i="4"/>
  <c r="BX760" i="4"/>
  <c r="BV760" i="4"/>
  <c r="BU760" i="4"/>
  <c r="BT760" i="4"/>
  <c r="BS760" i="4"/>
  <c r="BR760" i="4"/>
  <c r="BQ760" i="4"/>
  <c r="BP760" i="4"/>
  <c r="BN760" i="4"/>
  <c r="BM760" i="4"/>
  <c r="BL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L760" i="4"/>
  <c r="AK760" i="4"/>
  <c r="AJ760" i="4"/>
  <c r="AI760" i="4"/>
  <c r="AH760" i="4"/>
  <c r="AG760" i="4"/>
  <c r="AF760" i="4"/>
  <c r="AD760" i="4"/>
  <c r="AC760" i="4"/>
  <c r="AB760" i="4"/>
  <c r="AA760" i="4"/>
  <c r="Z760" i="4"/>
  <c r="Y760" i="4"/>
  <c r="X760" i="4"/>
  <c r="V760" i="4"/>
  <c r="U760" i="4"/>
  <c r="T760" i="4"/>
  <c r="R760" i="4"/>
  <c r="Q760" i="4"/>
  <c r="P760" i="4"/>
  <c r="O760" i="4"/>
  <c r="N760" i="4"/>
  <c r="M760" i="4"/>
  <c r="L760" i="4"/>
  <c r="K760" i="4"/>
  <c r="J760" i="4"/>
  <c r="I760" i="4"/>
  <c r="H760" i="4"/>
  <c r="EE759" i="4"/>
  <c r="ED759" i="4"/>
  <c r="EC759" i="4"/>
  <c r="EB759" i="4"/>
  <c r="EA759" i="4"/>
  <c r="DZ759" i="4"/>
  <c r="DY759" i="4"/>
  <c r="DX759" i="4"/>
  <c r="DV759" i="4"/>
  <c r="DU759" i="4"/>
  <c r="DT759" i="4"/>
  <c r="DR759" i="4"/>
  <c r="DQ759" i="4"/>
  <c r="DP759" i="4"/>
  <c r="DN759" i="4"/>
  <c r="DM759" i="4"/>
  <c r="DL759" i="4"/>
  <c r="DK759" i="4"/>
  <c r="DJ759" i="4"/>
  <c r="DI759" i="4"/>
  <c r="DH759" i="4"/>
  <c r="DF759" i="4"/>
  <c r="DE759" i="4"/>
  <c r="DD759" i="4"/>
  <c r="DB759" i="4"/>
  <c r="DA759" i="4"/>
  <c r="CZ759" i="4"/>
  <c r="CY759" i="4"/>
  <c r="CX759" i="4"/>
  <c r="CW759" i="4"/>
  <c r="CV759" i="4"/>
  <c r="CT759" i="4"/>
  <c r="CS759" i="4"/>
  <c r="CR759" i="4"/>
  <c r="CP759" i="4"/>
  <c r="CO759" i="4"/>
  <c r="CN759" i="4"/>
  <c r="CM759" i="4"/>
  <c r="CL759" i="4"/>
  <c r="CK759" i="4"/>
  <c r="CJ759" i="4"/>
  <c r="CH759" i="4"/>
  <c r="CG759" i="4"/>
  <c r="CF759" i="4"/>
  <c r="CE759" i="4"/>
  <c r="CD759" i="4"/>
  <c r="CC759" i="4"/>
  <c r="CB759" i="4"/>
  <c r="BZ759" i="4"/>
  <c r="BY759" i="4"/>
  <c r="BX759" i="4"/>
  <c r="BW759" i="4"/>
  <c r="BV759" i="4"/>
  <c r="BU759" i="4"/>
  <c r="BT759" i="4"/>
  <c r="BR759" i="4"/>
  <c r="BQ759" i="4"/>
  <c r="BP759" i="4"/>
  <c r="BO759" i="4"/>
  <c r="BN759" i="4"/>
  <c r="BM759" i="4"/>
  <c r="BL759" i="4"/>
  <c r="BJ759" i="4"/>
  <c r="BI759" i="4"/>
  <c r="BH759" i="4"/>
  <c r="BF759" i="4"/>
  <c r="BE759" i="4"/>
  <c r="BD759" i="4"/>
  <c r="BB759" i="4"/>
  <c r="BA759" i="4"/>
  <c r="AZ759" i="4"/>
  <c r="AX759" i="4"/>
  <c r="AW759" i="4"/>
  <c r="AV759" i="4"/>
  <c r="AU759" i="4"/>
  <c r="AT759" i="4"/>
  <c r="AS759" i="4"/>
  <c r="AR759" i="4"/>
  <c r="AP759" i="4"/>
  <c r="AO759" i="4"/>
  <c r="AN759" i="4"/>
  <c r="AL759" i="4"/>
  <c r="AK759" i="4"/>
  <c r="AJ759" i="4"/>
  <c r="AH759" i="4"/>
  <c r="AG759" i="4"/>
  <c r="AF759" i="4"/>
  <c r="AE759" i="4"/>
  <c r="AD759" i="4"/>
  <c r="AC759" i="4"/>
  <c r="AB759" i="4"/>
  <c r="AA759" i="4"/>
  <c r="Z759" i="4"/>
  <c r="Y759" i="4"/>
  <c r="X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EE758" i="4"/>
  <c r="ED758" i="4"/>
  <c r="EC758" i="4"/>
  <c r="EB758" i="4"/>
  <c r="DZ758" i="4"/>
  <c r="DY758" i="4"/>
  <c r="DX758" i="4"/>
  <c r="DW758" i="4"/>
  <c r="DV758" i="4"/>
  <c r="DU758" i="4"/>
  <c r="DT758" i="4"/>
  <c r="DR758" i="4"/>
  <c r="DQ758" i="4"/>
  <c r="DP758" i="4"/>
  <c r="DN758" i="4"/>
  <c r="DM758" i="4"/>
  <c r="DL758" i="4"/>
  <c r="DJ758" i="4"/>
  <c r="DI758" i="4"/>
  <c r="DH758" i="4"/>
  <c r="DF758" i="4"/>
  <c r="DE758" i="4"/>
  <c r="DD758" i="4"/>
  <c r="DC758" i="4"/>
  <c r="DB758" i="4"/>
  <c r="DA758" i="4"/>
  <c r="CZ758" i="4"/>
  <c r="CX758" i="4"/>
  <c r="CW758" i="4"/>
  <c r="CV758" i="4"/>
  <c r="CU758" i="4"/>
  <c r="CT758" i="4"/>
  <c r="CS758" i="4"/>
  <c r="CR758" i="4"/>
  <c r="CQ758" i="4"/>
  <c r="CP758" i="4"/>
  <c r="CO758" i="4"/>
  <c r="CN758" i="4"/>
  <c r="CL758" i="4"/>
  <c r="CK758" i="4"/>
  <c r="CJ758" i="4"/>
  <c r="CI758" i="4"/>
  <c r="CH758" i="4"/>
  <c r="CG758" i="4"/>
  <c r="CF758" i="4"/>
  <c r="CD758" i="4"/>
  <c r="CC758" i="4"/>
  <c r="CB758" i="4"/>
  <c r="CA758" i="4"/>
  <c r="BZ758" i="4"/>
  <c r="BY758" i="4"/>
  <c r="BX758" i="4"/>
  <c r="BV758" i="4"/>
  <c r="BU758" i="4"/>
  <c r="BT758" i="4"/>
  <c r="BR758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X758" i="4"/>
  <c r="AW758" i="4"/>
  <c r="AV758" i="4"/>
  <c r="AU758" i="4"/>
  <c r="AT758" i="4"/>
  <c r="AS758" i="4"/>
  <c r="AR758" i="4"/>
  <c r="AP758" i="4"/>
  <c r="AO758" i="4"/>
  <c r="AN758" i="4"/>
  <c r="AL758" i="4"/>
  <c r="AK758" i="4"/>
  <c r="AJ758" i="4"/>
  <c r="AH758" i="4"/>
  <c r="AG758" i="4"/>
  <c r="AF758" i="4"/>
  <c r="AD758" i="4"/>
  <c r="AC758" i="4"/>
  <c r="AB758" i="4"/>
  <c r="Z758" i="4"/>
  <c r="Y758" i="4"/>
  <c r="X758" i="4"/>
  <c r="V758" i="4"/>
  <c r="U758" i="4"/>
  <c r="T758" i="4"/>
  <c r="S758" i="4"/>
  <c r="R758" i="4"/>
  <c r="Q758" i="4"/>
  <c r="P758" i="4"/>
  <c r="O758" i="4"/>
  <c r="N758" i="4"/>
  <c r="M758" i="4"/>
  <c r="L758" i="4"/>
  <c r="J758" i="4"/>
  <c r="I758" i="4"/>
  <c r="H758" i="4"/>
  <c r="EE757" i="4"/>
  <c r="ED757" i="4"/>
  <c r="EC757" i="4"/>
  <c r="EB757" i="4"/>
  <c r="EA757" i="4"/>
  <c r="DZ757" i="4"/>
  <c r="DY757" i="4"/>
  <c r="DX757" i="4"/>
  <c r="DW757" i="4"/>
  <c r="DV757" i="4"/>
  <c r="DU757" i="4"/>
  <c r="DT757" i="4"/>
  <c r="DS757" i="4"/>
  <c r="DR757" i="4"/>
  <c r="DQ757" i="4"/>
  <c r="DP757" i="4"/>
  <c r="DO757" i="4"/>
  <c r="DN757" i="4"/>
  <c r="DM757" i="4"/>
  <c r="DL757" i="4"/>
  <c r="DK757" i="4"/>
  <c r="DJ757" i="4"/>
  <c r="DI757" i="4"/>
  <c r="DH757" i="4"/>
  <c r="DG757" i="4"/>
  <c r="DF757" i="4"/>
  <c r="DE757" i="4"/>
  <c r="DD757" i="4"/>
  <c r="DC757" i="4"/>
  <c r="DB757" i="4"/>
  <c r="DA757" i="4"/>
  <c r="CZ757" i="4"/>
  <c r="CY757" i="4"/>
  <c r="CX757" i="4"/>
  <c r="CW757" i="4"/>
  <c r="CV757" i="4"/>
  <c r="CT757" i="4"/>
  <c r="CS757" i="4"/>
  <c r="CR757" i="4"/>
  <c r="CP757" i="4"/>
  <c r="CO757" i="4"/>
  <c r="CN757" i="4"/>
  <c r="CL757" i="4"/>
  <c r="CK757" i="4"/>
  <c r="CJ757" i="4"/>
  <c r="CH757" i="4"/>
  <c r="CG757" i="4"/>
  <c r="CF757" i="4"/>
  <c r="CE757" i="4"/>
  <c r="CD757" i="4"/>
  <c r="CC757" i="4"/>
  <c r="CB757" i="4"/>
  <c r="BZ757" i="4"/>
  <c r="BY757" i="4"/>
  <c r="BX757" i="4"/>
  <c r="BW757" i="4"/>
  <c r="BV757" i="4"/>
  <c r="BU757" i="4"/>
  <c r="BT757" i="4"/>
  <c r="BR757" i="4"/>
  <c r="BQ757" i="4"/>
  <c r="BP757" i="4"/>
  <c r="BN757" i="4"/>
  <c r="BM757" i="4"/>
  <c r="BL757" i="4"/>
  <c r="BJ757" i="4"/>
  <c r="BI757" i="4"/>
  <c r="BH757" i="4"/>
  <c r="BG757" i="4"/>
  <c r="BF757" i="4"/>
  <c r="BE757" i="4"/>
  <c r="BD757" i="4"/>
  <c r="BC757" i="4"/>
  <c r="BB757" i="4"/>
  <c r="BA757" i="4"/>
  <c r="AZ757" i="4"/>
  <c r="AX757" i="4"/>
  <c r="AW757" i="4"/>
  <c r="AV757" i="4"/>
  <c r="AU757" i="4"/>
  <c r="AT757" i="4"/>
  <c r="AS757" i="4"/>
  <c r="AR757" i="4"/>
  <c r="AP757" i="4"/>
  <c r="AO757" i="4"/>
  <c r="AN757" i="4"/>
  <c r="AL757" i="4"/>
  <c r="AK757" i="4"/>
  <c r="AJ757" i="4"/>
  <c r="AH757" i="4"/>
  <c r="AG757" i="4"/>
  <c r="AF757" i="4"/>
  <c r="AE757" i="4"/>
  <c r="AD757" i="4"/>
  <c r="AC757" i="4"/>
  <c r="AB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J757" i="4"/>
  <c r="I757" i="4"/>
  <c r="H757" i="4"/>
  <c r="ED756" i="4"/>
  <c r="EC756" i="4"/>
  <c r="EB756" i="4"/>
  <c r="DZ756" i="4"/>
  <c r="DY756" i="4"/>
  <c r="DX756" i="4"/>
  <c r="DV756" i="4"/>
  <c r="DU756" i="4"/>
  <c r="DT756" i="4"/>
  <c r="DS756" i="4"/>
  <c r="DR756" i="4"/>
  <c r="DQ756" i="4"/>
  <c r="DP756" i="4"/>
  <c r="DN756" i="4"/>
  <c r="DM756" i="4"/>
  <c r="DL756" i="4"/>
  <c r="DJ756" i="4"/>
  <c r="DI756" i="4"/>
  <c r="DH756" i="4"/>
  <c r="DG756" i="4"/>
  <c r="DF756" i="4"/>
  <c r="DE756" i="4"/>
  <c r="DD756" i="4"/>
  <c r="DC756" i="4"/>
  <c r="DB756" i="4"/>
  <c r="DA756" i="4"/>
  <c r="CZ756" i="4"/>
  <c r="CY756" i="4"/>
  <c r="CX756" i="4"/>
  <c r="CW756" i="4"/>
  <c r="CV756" i="4"/>
  <c r="CU756" i="4"/>
  <c r="CT756" i="4"/>
  <c r="CS756" i="4"/>
  <c r="CR756" i="4"/>
  <c r="CQ756" i="4"/>
  <c r="CP756" i="4"/>
  <c r="CO756" i="4"/>
  <c r="CN756" i="4"/>
  <c r="CM756" i="4"/>
  <c r="CL756" i="4"/>
  <c r="CK756" i="4"/>
  <c r="CJ756" i="4"/>
  <c r="CH756" i="4"/>
  <c r="CG756" i="4"/>
  <c r="CF756" i="4"/>
  <c r="CE756" i="4"/>
  <c r="CD756" i="4"/>
  <c r="CC756" i="4"/>
  <c r="CB756" i="4"/>
  <c r="CA756" i="4"/>
  <c r="BZ756" i="4"/>
  <c r="BY756" i="4"/>
  <c r="BX756" i="4"/>
  <c r="BV756" i="4"/>
  <c r="BU756" i="4"/>
  <c r="BT756" i="4"/>
  <c r="BR756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X756" i="4"/>
  <c r="AW756" i="4"/>
  <c r="AV756" i="4"/>
  <c r="AT756" i="4"/>
  <c r="AS756" i="4"/>
  <c r="AR756" i="4"/>
  <c r="AQ756" i="4"/>
  <c r="AP756" i="4"/>
  <c r="AO756" i="4"/>
  <c r="AN756" i="4"/>
  <c r="AL756" i="4"/>
  <c r="AK756" i="4"/>
  <c r="AJ756" i="4"/>
  <c r="AH756" i="4"/>
  <c r="AG756" i="4"/>
  <c r="AF756" i="4"/>
  <c r="AE756" i="4"/>
  <c r="AD756" i="4"/>
  <c r="AC756" i="4"/>
  <c r="AB756" i="4"/>
  <c r="AA756" i="4"/>
  <c r="Z756" i="4"/>
  <c r="Y756" i="4"/>
  <c r="X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ED755" i="4"/>
  <c r="EC755" i="4"/>
  <c r="EB755" i="4"/>
  <c r="EA755" i="4"/>
  <c r="DZ755" i="4"/>
  <c r="DY755" i="4"/>
  <c r="DX755" i="4"/>
  <c r="DV755" i="4"/>
  <c r="DU755" i="4"/>
  <c r="DT755" i="4"/>
  <c r="DR755" i="4"/>
  <c r="DQ755" i="4"/>
  <c r="DP755" i="4"/>
  <c r="DO755" i="4"/>
  <c r="DN755" i="4"/>
  <c r="DM755" i="4"/>
  <c r="DL755" i="4"/>
  <c r="DJ755" i="4"/>
  <c r="DI755" i="4"/>
  <c r="DH755" i="4"/>
  <c r="DG755" i="4"/>
  <c r="DF755" i="4"/>
  <c r="DE755" i="4"/>
  <c r="DD755" i="4"/>
  <c r="DC755" i="4"/>
  <c r="DB755" i="4"/>
  <c r="DA755" i="4"/>
  <c r="CZ755" i="4"/>
  <c r="CY755" i="4"/>
  <c r="CX755" i="4"/>
  <c r="CW755" i="4"/>
  <c r="CV755" i="4"/>
  <c r="CT755" i="4"/>
  <c r="CS755" i="4"/>
  <c r="CR755" i="4"/>
  <c r="CP755" i="4"/>
  <c r="CO755" i="4"/>
  <c r="CN755" i="4"/>
  <c r="CL755" i="4"/>
  <c r="CK755" i="4"/>
  <c r="CJ75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U755" i="4"/>
  <c r="BT755" i="4"/>
  <c r="BS755" i="4"/>
  <c r="BR755" i="4"/>
  <c r="BQ755" i="4"/>
  <c r="BP755" i="4"/>
  <c r="BN755" i="4"/>
  <c r="BM755" i="4"/>
  <c r="BL755" i="4"/>
  <c r="BJ755" i="4"/>
  <c r="BI755" i="4"/>
  <c r="BH755" i="4"/>
  <c r="BF755" i="4"/>
  <c r="BE755" i="4"/>
  <c r="BD755" i="4"/>
  <c r="BB755" i="4"/>
  <c r="BA755" i="4"/>
  <c r="AZ755" i="4"/>
  <c r="AY755" i="4"/>
  <c r="AX755" i="4"/>
  <c r="AW755" i="4"/>
  <c r="AV755" i="4"/>
  <c r="AU755" i="4"/>
  <c r="AT755" i="4"/>
  <c r="AS755" i="4"/>
  <c r="AR755" i="4"/>
  <c r="AP755" i="4"/>
  <c r="AO755" i="4"/>
  <c r="AN755" i="4"/>
  <c r="AL755" i="4"/>
  <c r="AK755" i="4"/>
  <c r="AJ755" i="4"/>
  <c r="AH755" i="4"/>
  <c r="AG755" i="4"/>
  <c r="AF755" i="4"/>
  <c r="AD755" i="4"/>
  <c r="AC755" i="4"/>
  <c r="AB755" i="4"/>
  <c r="AA755" i="4"/>
  <c r="Z755" i="4"/>
  <c r="Y755" i="4"/>
  <c r="X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EE754" i="4"/>
  <c r="ED754" i="4"/>
  <c r="EC754" i="4"/>
  <c r="EB754" i="4"/>
  <c r="EA754" i="4"/>
  <c r="DZ754" i="4"/>
  <c r="DY754" i="4"/>
  <c r="DX754" i="4"/>
  <c r="DW754" i="4"/>
  <c r="DV754" i="4"/>
  <c r="DU754" i="4"/>
  <c r="DT754" i="4"/>
  <c r="DR754" i="4"/>
  <c r="DQ754" i="4"/>
  <c r="DP754" i="4"/>
  <c r="DN754" i="4"/>
  <c r="DM754" i="4"/>
  <c r="DL754" i="4"/>
  <c r="DJ754" i="4"/>
  <c r="DI754" i="4"/>
  <c r="DH754" i="4"/>
  <c r="DG754" i="4"/>
  <c r="DF754" i="4"/>
  <c r="DE754" i="4"/>
  <c r="DD754" i="4"/>
  <c r="DB754" i="4"/>
  <c r="DA754" i="4"/>
  <c r="CZ754" i="4"/>
  <c r="CY754" i="4"/>
  <c r="CX754" i="4"/>
  <c r="CW754" i="4"/>
  <c r="CV754" i="4"/>
  <c r="CU754" i="4"/>
  <c r="CT754" i="4"/>
  <c r="CS754" i="4"/>
  <c r="CR754" i="4"/>
  <c r="CQ754" i="4"/>
  <c r="CP754" i="4"/>
  <c r="CO754" i="4"/>
  <c r="CN754" i="4"/>
  <c r="CL754" i="4"/>
  <c r="CK754" i="4"/>
  <c r="CJ754" i="4"/>
  <c r="CH754" i="4"/>
  <c r="CG754" i="4"/>
  <c r="CF754" i="4"/>
  <c r="CE754" i="4"/>
  <c r="CD754" i="4"/>
  <c r="CC754" i="4"/>
  <c r="CB754" i="4"/>
  <c r="BZ754" i="4"/>
  <c r="BY754" i="4"/>
  <c r="BX754" i="4"/>
  <c r="BW754" i="4"/>
  <c r="BV754" i="4"/>
  <c r="BU754" i="4"/>
  <c r="BT754" i="4"/>
  <c r="BS754" i="4"/>
  <c r="BR754" i="4"/>
  <c r="BQ754" i="4"/>
  <c r="BP754" i="4"/>
  <c r="BO754" i="4"/>
  <c r="BN754" i="4"/>
  <c r="BM754" i="4"/>
  <c r="BL754" i="4"/>
  <c r="BJ754" i="4"/>
  <c r="BI754" i="4"/>
  <c r="BH754" i="4"/>
  <c r="BF754" i="4"/>
  <c r="BE754" i="4"/>
  <c r="BD754" i="4"/>
  <c r="BC754" i="4"/>
  <c r="BB754" i="4"/>
  <c r="BA754" i="4"/>
  <c r="AZ754" i="4"/>
  <c r="AY754" i="4"/>
  <c r="AX754" i="4"/>
  <c r="AW754" i="4"/>
  <c r="AV754" i="4"/>
  <c r="AT754" i="4"/>
  <c r="AS754" i="4"/>
  <c r="AR754" i="4"/>
  <c r="AP754" i="4"/>
  <c r="AO754" i="4"/>
  <c r="AN754" i="4"/>
  <c r="AL754" i="4"/>
  <c r="AK754" i="4"/>
  <c r="AJ754" i="4"/>
  <c r="AH754" i="4"/>
  <c r="AG754" i="4"/>
  <c r="AF754" i="4"/>
  <c r="AD754" i="4"/>
  <c r="AC754" i="4"/>
  <c r="AB754" i="4"/>
  <c r="Z754" i="4"/>
  <c r="Y754" i="4"/>
  <c r="X754" i="4"/>
  <c r="W754" i="4"/>
  <c r="V754" i="4"/>
  <c r="U754" i="4"/>
  <c r="T754" i="4"/>
  <c r="S754" i="4"/>
  <c r="R754" i="4"/>
  <c r="Q754" i="4"/>
  <c r="P754" i="4"/>
  <c r="N754" i="4"/>
  <c r="M754" i="4"/>
  <c r="L754" i="4"/>
  <c r="J754" i="4"/>
  <c r="I754" i="4"/>
  <c r="H754" i="4"/>
  <c r="EE753" i="4"/>
  <c r="ED753" i="4"/>
  <c r="EC753" i="4"/>
  <c r="EB753" i="4"/>
  <c r="DZ753" i="4"/>
  <c r="DY753" i="4"/>
  <c r="DX753" i="4"/>
  <c r="DW753" i="4"/>
  <c r="DV753" i="4"/>
  <c r="DU753" i="4"/>
  <c r="DT753" i="4"/>
  <c r="DR753" i="4"/>
  <c r="DQ753" i="4"/>
  <c r="DP753" i="4"/>
  <c r="DO753" i="4"/>
  <c r="DN753" i="4"/>
  <c r="DM753" i="4"/>
  <c r="DL753" i="4"/>
  <c r="DJ753" i="4"/>
  <c r="DI753" i="4"/>
  <c r="DH753" i="4"/>
  <c r="DF753" i="4"/>
  <c r="DE753" i="4"/>
  <c r="DD753" i="4"/>
  <c r="DC753" i="4"/>
  <c r="DB753" i="4"/>
  <c r="DA753" i="4"/>
  <c r="CZ753" i="4"/>
  <c r="CX753" i="4"/>
  <c r="CW753" i="4"/>
  <c r="CV753" i="4"/>
  <c r="CT753" i="4"/>
  <c r="CS753" i="4"/>
  <c r="CR753" i="4"/>
  <c r="CQ753" i="4"/>
  <c r="CP753" i="4"/>
  <c r="CO753" i="4"/>
  <c r="CN753" i="4"/>
  <c r="CM753" i="4"/>
  <c r="CL753" i="4"/>
  <c r="CK753" i="4"/>
  <c r="CJ753" i="4"/>
  <c r="CI753" i="4"/>
  <c r="CH753" i="4"/>
  <c r="CG753" i="4"/>
  <c r="CF753" i="4"/>
  <c r="CE753" i="4"/>
  <c r="CD753" i="4"/>
  <c r="CC753" i="4"/>
  <c r="CB753" i="4"/>
  <c r="BZ753" i="4"/>
  <c r="BY753" i="4"/>
  <c r="BX753" i="4"/>
  <c r="BV753" i="4"/>
  <c r="BU753" i="4"/>
  <c r="BT753" i="4"/>
  <c r="BR753" i="4"/>
  <c r="BQ753" i="4"/>
  <c r="BP753" i="4"/>
  <c r="BO753" i="4"/>
  <c r="BN753" i="4"/>
  <c r="BM753" i="4"/>
  <c r="BL753" i="4"/>
  <c r="BJ753" i="4"/>
  <c r="BI753" i="4"/>
  <c r="BH753" i="4"/>
  <c r="BG753" i="4"/>
  <c r="BF753" i="4"/>
  <c r="BE753" i="4"/>
  <c r="BD753" i="4"/>
  <c r="BB753" i="4"/>
  <c r="BA753" i="4"/>
  <c r="AZ753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L753" i="4"/>
  <c r="AK753" i="4"/>
  <c r="AJ753" i="4"/>
  <c r="AI753" i="4"/>
  <c r="AH753" i="4"/>
  <c r="AG753" i="4"/>
  <c r="AF753" i="4"/>
  <c r="AD753" i="4"/>
  <c r="AC753" i="4"/>
  <c r="AB753" i="4"/>
  <c r="Z753" i="4"/>
  <c r="Y753" i="4"/>
  <c r="X753" i="4"/>
  <c r="V753" i="4"/>
  <c r="U753" i="4"/>
  <c r="T753" i="4"/>
  <c r="R753" i="4"/>
  <c r="Q753" i="4"/>
  <c r="P753" i="4"/>
  <c r="N753" i="4"/>
  <c r="M753" i="4"/>
  <c r="L753" i="4"/>
  <c r="J753" i="4"/>
  <c r="I753" i="4"/>
  <c r="H753" i="4"/>
  <c r="ED752" i="4"/>
  <c r="EC752" i="4"/>
  <c r="EB752" i="4"/>
  <c r="DZ752" i="4"/>
  <c r="DY752" i="4"/>
  <c r="DX752" i="4"/>
  <c r="DW752" i="4"/>
  <c r="DV752" i="4"/>
  <c r="DU752" i="4"/>
  <c r="DT752" i="4"/>
  <c r="DS752" i="4"/>
  <c r="DR752" i="4"/>
  <c r="DQ752" i="4"/>
  <c r="DP752" i="4"/>
  <c r="DO752" i="4"/>
  <c r="DN752" i="4"/>
  <c r="DM752" i="4"/>
  <c r="DL752" i="4"/>
  <c r="DJ752" i="4"/>
  <c r="DI752" i="4"/>
  <c r="DH752" i="4"/>
  <c r="DF752" i="4"/>
  <c r="DE752" i="4"/>
  <c r="DD752" i="4"/>
  <c r="DB752" i="4"/>
  <c r="DA752" i="4"/>
  <c r="CZ752" i="4"/>
  <c r="CX752" i="4"/>
  <c r="CW752" i="4"/>
  <c r="CV752" i="4"/>
  <c r="CT752" i="4"/>
  <c r="CS752" i="4"/>
  <c r="CR752" i="4"/>
  <c r="CQ752" i="4"/>
  <c r="CP752" i="4"/>
  <c r="CO752" i="4"/>
  <c r="CN752" i="4"/>
  <c r="CM752" i="4"/>
  <c r="CL752" i="4"/>
  <c r="CK752" i="4"/>
  <c r="CJ752" i="4"/>
  <c r="CH752" i="4"/>
  <c r="CG752" i="4"/>
  <c r="CF752" i="4"/>
  <c r="CE752" i="4"/>
  <c r="CD752" i="4"/>
  <c r="CC752" i="4"/>
  <c r="CB752" i="4"/>
  <c r="CA752" i="4"/>
  <c r="BZ752" i="4"/>
  <c r="BY752" i="4"/>
  <c r="BX752" i="4"/>
  <c r="BV752" i="4"/>
  <c r="BU752" i="4"/>
  <c r="BT752" i="4"/>
  <c r="BS752" i="4"/>
  <c r="BR752" i="4"/>
  <c r="BQ752" i="4"/>
  <c r="BP752" i="4"/>
  <c r="BO752" i="4"/>
  <c r="BN752" i="4"/>
  <c r="BM752" i="4"/>
  <c r="BL752" i="4"/>
  <c r="BJ752" i="4"/>
  <c r="BI752" i="4"/>
  <c r="BH752" i="4"/>
  <c r="BF752" i="4"/>
  <c r="BE752" i="4"/>
  <c r="BD752" i="4"/>
  <c r="BB752" i="4"/>
  <c r="BA752" i="4"/>
  <c r="AZ752" i="4"/>
  <c r="AY752" i="4"/>
  <c r="AX752" i="4"/>
  <c r="AW752" i="4"/>
  <c r="AV752" i="4"/>
  <c r="AT752" i="4"/>
  <c r="AS752" i="4"/>
  <c r="AR752" i="4"/>
  <c r="AQ752" i="4"/>
  <c r="AP752" i="4"/>
  <c r="AO752" i="4"/>
  <c r="AN752" i="4"/>
  <c r="AL752" i="4"/>
  <c r="AK752" i="4"/>
  <c r="AJ752" i="4"/>
  <c r="AI752" i="4"/>
  <c r="AH752" i="4"/>
  <c r="AG752" i="4"/>
  <c r="AF752" i="4"/>
  <c r="AD752" i="4"/>
  <c r="AC752" i="4"/>
  <c r="AB752" i="4"/>
  <c r="AA752" i="4"/>
  <c r="Z752" i="4"/>
  <c r="Y752" i="4"/>
  <c r="X752" i="4"/>
  <c r="V752" i="4"/>
  <c r="U752" i="4"/>
  <c r="T752" i="4"/>
  <c r="R752" i="4"/>
  <c r="Q752" i="4"/>
  <c r="P752" i="4"/>
  <c r="O752" i="4"/>
  <c r="N752" i="4"/>
  <c r="M752" i="4"/>
  <c r="L752" i="4"/>
  <c r="J752" i="4"/>
  <c r="I752" i="4"/>
  <c r="H752" i="4"/>
  <c r="ED751" i="4"/>
  <c r="EC751" i="4"/>
  <c r="EB751" i="4"/>
  <c r="DZ751" i="4"/>
  <c r="DY751" i="4"/>
  <c r="DX751" i="4"/>
  <c r="DV751" i="4"/>
  <c r="DU751" i="4"/>
  <c r="DT751" i="4"/>
  <c r="DR751" i="4"/>
  <c r="DQ751" i="4"/>
  <c r="DP751" i="4"/>
  <c r="DO751" i="4"/>
  <c r="DN751" i="4"/>
  <c r="DM751" i="4"/>
  <c r="DL751" i="4"/>
  <c r="DJ751" i="4"/>
  <c r="DI751" i="4"/>
  <c r="DH751" i="4"/>
  <c r="DG751" i="4"/>
  <c r="DF751" i="4"/>
  <c r="DE751" i="4"/>
  <c r="DD751" i="4"/>
  <c r="DB751" i="4"/>
  <c r="DA751" i="4"/>
  <c r="CZ751" i="4"/>
  <c r="CY751" i="4"/>
  <c r="CX751" i="4"/>
  <c r="CW751" i="4"/>
  <c r="CV751" i="4"/>
  <c r="CU751" i="4"/>
  <c r="CT751" i="4"/>
  <c r="CS751" i="4"/>
  <c r="CR751" i="4"/>
  <c r="CP751" i="4"/>
  <c r="CO751" i="4"/>
  <c r="CN751" i="4"/>
  <c r="CL751" i="4"/>
  <c r="CK751" i="4"/>
  <c r="CJ751" i="4"/>
  <c r="CI751" i="4"/>
  <c r="CH751" i="4"/>
  <c r="CG751" i="4"/>
  <c r="CF751" i="4"/>
  <c r="CD751" i="4"/>
  <c r="CC751" i="4"/>
  <c r="CB751" i="4"/>
  <c r="BZ751" i="4"/>
  <c r="BY751" i="4"/>
  <c r="BX751" i="4"/>
  <c r="BV751" i="4"/>
  <c r="BU751" i="4"/>
  <c r="BT751" i="4"/>
  <c r="BS751" i="4"/>
  <c r="BR751" i="4"/>
  <c r="BQ751" i="4"/>
  <c r="BP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T751" i="4"/>
  <c r="AS751" i="4"/>
  <c r="AR751" i="4"/>
  <c r="AQ751" i="4"/>
  <c r="AP751" i="4"/>
  <c r="AO751" i="4"/>
  <c r="AN751" i="4"/>
  <c r="AL751" i="4"/>
  <c r="AK751" i="4"/>
  <c r="AJ751" i="4"/>
  <c r="AH751" i="4"/>
  <c r="AG751" i="4"/>
  <c r="AF751" i="4"/>
  <c r="AD751" i="4"/>
  <c r="AC751" i="4"/>
  <c r="AB751" i="4"/>
  <c r="Z751" i="4"/>
  <c r="Y751" i="4"/>
  <c r="X751" i="4"/>
  <c r="W751" i="4"/>
  <c r="V751" i="4"/>
  <c r="U751" i="4"/>
  <c r="T751" i="4"/>
  <c r="R751" i="4"/>
  <c r="Q751" i="4"/>
  <c r="P751" i="4"/>
  <c r="O751" i="4"/>
  <c r="N751" i="4"/>
  <c r="M751" i="4"/>
  <c r="L751" i="4"/>
  <c r="K751" i="4"/>
  <c r="J751" i="4"/>
  <c r="I751" i="4"/>
  <c r="H751" i="4"/>
  <c r="ED750" i="4"/>
  <c r="EC750" i="4"/>
  <c r="EB750" i="4"/>
  <c r="EA750" i="4"/>
  <c r="DZ750" i="4"/>
  <c r="DY750" i="4"/>
  <c r="DX750" i="4"/>
  <c r="DW750" i="4"/>
  <c r="DV750" i="4"/>
  <c r="DU750" i="4"/>
  <c r="DT750" i="4"/>
  <c r="DR750" i="4"/>
  <c r="DQ750" i="4"/>
  <c r="DP750" i="4"/>
  <c r="DN750" i="4"/>
  <c r="DM750" i="4"/>
  <c r="DL750" i="4"/>
  <c r="DJ750" i="4"/>
  <c r="DI750" i="4"/>
  <c r="DH750" i="4"/>
  <c r="DG750" i="4"/>
  <c r="DF750" i="4"/>
  <c r="DE750" i="4"/>
  <c r="DD750" i="4"/>
  <c r="DC750" i="4"/>
  <c r="DB750" i="4"/>
  <c r="DA750" i="4"/>
  <c r="CZ750" i="4"/>
  <c r="CY750" i="4"/>
  <c r="CX750" i="4"/>
  <c r="CW750" i="4"/>
  <c r="CV750" i="4"/>
  <c r="CU750" i="4"/>
  <c r="CT750" i="4"/>
  <c r="CS750" i="4"/>
  <c r="CR750" i="4"/>
  <c r="CQ750" i="4"/>
  <c r="CP750" i="4"/>
  <c r="CO750" i="4"/>
  <c r="CN750" i="4"/>
  <c r="CL750" i="4"/>
  <c r="CK750" i="4"/>
  <c r="CJ750" i="4"/>
  <c r="CH750" i="4"/>
  <c r="CG750" i="4"/>
  <c r="CF750" i="4"/>
  <c r="CE750" i="4"/>
  <c r="CD750" i="4"/>
  <c r="CC750" i="4"/>
  <c r="CB750" i="4"/>
  <c r="CA750" i="4"/>
  <c r="BZ750" i="4"/>
  <c r="BY750" i="4"/>
  <c r="BX750" i="4"/>
  <c r="BV750" i="4"/>
  <c r="BU750" i="4"/>
  <c r="BT750" i="4"/>
  <c r="BS750" i="4"/>
  <c r="BR750" i="4"/>
  <c r="BQ750" i="4"/>
  <c r="BP750" i="4"/>
  <c r="BO750" i="4"/>
  <c r="BN750" i="4"/>
  <c r="BM750" i="4"/>
  <c r="BL750" i="4"/>
  <c r="BK750" i="4"/>
  <c r="BJ750" i="4"/>
  <c r="BI750" i="4"/>
  <c r="BH750" i="4"/>
  <c r="BF750" i="4"/>
  <c r="BE750" i="4"/>
  <c r="BD750" i="4"/>
  <c r="BC750" i="4"/>
  <c r="BB750" i="4"/>
  <c r="BA750" i="4"/>
  <c r="AZ750" i="4"/>
  <c r="AX750" i="4"/>
  <c r="AW750" i="4"/>
  <c r="AV750" i="4"/>
  <c r="AT750" i="4"/>
  <c r="AS750" i="4"/>
  <c r="AR750" i="4"/>
  <c r="AP750" i="4"/>
  <c r="AO750" i="4"/>
  <c r="AN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J750" i="4"/>
  <c r="I750" i="4"/>
  <c r="H750" i="4"/>
  <c r="ED749" i="4"/>
  <c r="EC749" i="4"/>
  <c r="EB749" i="4"/>
  <c r="DZ749" i="4"/>
  <c r="DY749" i="4"/>
  <c r="DX749" i="4"/>
  <c r="DV749" i="4"/>
  <c r="DU749" i="4"/>
  <c r="DT749" i="4"/>
  <c r="DR749" i="4"/>
  <c r="DQ749" i="4"/>
  <c r="DP749" i="4"/>
  <c r="DN749" i="4"/>
  <c r="DM749" i="4"/>
  <c r="DL749" i="4"/>
  <c r="DK749" i="4"/>
  <c r="DJ749" i="4"/>
  <c r="DI749" i="4"/>
  <c r="DH749" i="4"/>
  <c r="DF749" i="4"/>
  <c r="DE749" i="4"/>
  <c r="DD749" i="4"/>
  <c r="DB749" i="4"/>
  <c r="DA749" i="4"/>
  <c r="CZ749" i="4"/>
  <c r="CX749" i="4"/>
  <c r="CW749" i="4"/>
  <c r="CV749" i="4"/>
  <c r="CT749" i="4"/>
  <c r="CS749" i="4"/>
  <c r="CR749" i="4"/>
  <c r="CP749" i="4"/>
  <c r="CO749" i="4"/>
  <c r="CN749" i="4"/>
  <c r="CM749" i="4"/>
  <c r="CL749" i="4"/>
  <c r="CK749" i="4"/>
  <c r="CJ749" i="4"/>
  <c r="CI749" i="4"/>
  <c r="CH749" i="4"/>
  <c r="CG749" i="4"/>
  <c r="CF749" i="4"/>
  <c r="CE749" i="4"/>
  <c r="CD749" i="4"/>
  <c r="CC749" i="4"/>
  <c r="CB749" i="4"/>
  <c r="CA749" i="4"/>
  <c r="BZ749" i="4"/>
  <c r="BY749" i="4"/>
  <c r="BX749" i="4"/>
  <c r="BW749" i="4"/>
  <c r="BV749" i="4"/>
  <c r="BU749" i="4"/>
  <c r="BT749" i="4"/>
  <c r="BS749" i="4"/>
  <c r="BR749" i="4"/>
  <c r="BQ749" i="4"/>
  <c r="BP749" i="4"/>
  <c r="BN749" i="4"/>
  <c r="BM749" i="4"/>
  <c r="BL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T749" i="4"/>
  <c r="AS749" i="4"/>
  <c r="AR749" i="4"/>
  <c r="AQ749" i="4"/>
  <c r="AP749" i="4"/>
  <c r="AO749" i="4"/>
  <c r="AN749" i="4"/>
  <c r="AL749" i="4"/>
  <c r="AK749" i="4"/>
  <c r="AJ749" i="4"/>
  <c r="AH749" i="4"/>
  <c r="AG749" i="4"/>
  <c r="AF749" i="4"/>
  <c r="AE749" i="4"/>
  <c r="AD749" i="4"/>
  <c r="AC749" i="4"/>
  <c r="AB749" i="4"/>
  <c r="Z749" i="4"/>
  <c r="Y749" i="4"/>
  <c r="X749" i="4"/>
  <c r="W749" i="4"/>
  <c r="V749" i="4"/>
  <c r="U749" i="4"/>
  <c r="T749" i="4"/>
  <c r="S749" i="4"/>
  <c r="R749" i="4"/>
  <c r="Q749" i="4"/>
  <c r="P749" i="4"/>
  <c r="N749" i="4"/>
  <c r="M749" i="4"/>
  <c r="L749" i="4"/>
  <c r="K749" i="4"/>
  <c r="J749" i="4"/>
  <c r="I749" i="4"/>
  <c r="H749" i="4"/>
  <c r="ED748" i="4"/>
  <c r="EC748" i="4"/>
  <c r="EB748" i="4"/>
  <c r="EA748" i="4"/>
  <c r="DZ748" i="4"/>
  <c r="DY748" i="4"/>
  <c r="DX748" i="4"/>
  <c r="DV748" i="4"/>
  <c r="DU748" i="4"/>
  <c r="DT748" i="4"/>
  <c r="DR748" i="4"/>
  <c r="DQ748" i="4"/>
  <c r="DP748" i="4"/>
  <c r="DN748" i="4"/>
  <c r="DM748" i="4"/>
  <c r="DL748" i="4"/>
  <c r="DJ748" i="4"/>
  <c r="DI748" i="4"/>
  <c r="DH748" i="4"/>
  <c r="DF748" i="4"/>
  <c r="DE748" i="4"/>
  <c r="DD748" i="4"/>
  <c r="DC748" i="4"/>
  <c r="DB748" i="4"/>
  <c r="DA748" i="4"/>
  <c r="CZ748" i="4"/>
  <c r="CY748" i="4"/>
  <c r="CX748" i="4"/>
  <c r="CW748" i="4"/>
  <c r="CV748" i="4"/>
  <c r="CU748" i="4"/>
  <c r="CT748" i="4"/>
  <c r="CS748" i="4"/>
  <c r="CR748" i="4"/>
  <c r="CQ748" i="4"/>
  <c r="CP748" i="4"/>
  <c r="CO748" i="4"/>
  <c r="CN748" i="4"/>
  <c r="CM748" i="4"/>
  <c r="CL748" i="4"/>
  <c r="CK748" i="4"/>
  <c r="CJ748" i="4"/>
  <c r="CH748" i="4"/>
  <c r="CG748" i="4"/>
  <c r="CF748" i="4"/>
  <c r="CD748" i="4"/>
  <c r="CC748" i="4"/>
  <c r="CB748" i="4"/>
  <c r="BZ748" i="4"/>
  <c r="BY748" i="4"/>
  <c r="BX748" i="4"/>
  <c r="BV748" i="4"/>
  <c r="BU748" i="4"/>
  <c r="BT748" i="4"/>
  <c r="BS748" i="4"/>
  <c r="BR748" i="4"/>
  <c r="BQ748" i="4"/>
  <c r="BP748" i="4"/>
  <c r="BO748" i="4"/>
  <c r="BN748" i="4"/>
  <c r="BM748" i="4"/>
  <c r="BL748" i="4"/>
  <c r="BJ748" i="4"/>
  <c r="BI748" i="4"/>
  <c r="BH748" i="4"/>
  <c r="BF748" i="4"/>
  <c r="BE748" i="4"/>
  <c r="BD748" i="4"/>
  <c r="BB748" i="4"/>
  <c r="BA748" i="4"/>
  <c r="AZ748" i="4"/>
  <c r="AY748" i="4"/>
  <c r="AX748" i="4"/>
  <c r="AW748" i="4"/>
  <c r="AV748" i="4"/>
  <c r="AT748" i="4"/>
  <c r="AS748" i="4"/>
  <c r="AR748" i="4"/>
  <c r="AP748" i="4"/>
  <c r="AO748" i="4"/>
  <c r="AN748" i="4"/>
  <c r="AL748" i="4"/>
  <c r="AK748" i="4"/>
  <c r="AJ748" i="4"/>
  <c r="AI748" i="4"/>
  <c r="AH748" i="4"/>
  <c r="AG748" i="4"/>
  <c r="AF748" i="4"/>
  <c r="AD748" i="4"/>
  <c r="AC748" i="4"/>
  <c r="AB748" i="4"/>
  <c r="Z748" i="4"/>
  <c r="Y748" i="4"/>
  <c r="X748" i="4"/>
  <c r="W748" i="4"/>
  <c r="V748" i="4"/>
  <c r="U748" i="4"/>
  <c r="T748" i="4"/>
  <c r="S748" i="4"/>
  <c r="R748" i="4"/>
  <c r="Q748" i="4"/>
  <c r="P748" i="4"/>
  <c r="N748" i="4"/>
  <c r="M748" i="4"/>
  <c r="L748" i="4"/>
  <c r="J748" i="4"/>
  <c r="I748" i="4"/>
  <c r="H748" i="4"/>
  <c r="EE747" i="4"/>
  <c r="ED747" i="4"/>
  <c r="EC747" i="4"/>
  <c r="EB747" i="4"/>
  <c r="DZ747" i="4"/>
  <c r="DY747" i="4"/>
  <c r="DX747" i="4"/>
  <c r="DV747" i="4"/>
  <c r="DU747" i="4"/>
  <c r="DT747" i="4"/>
  <c r="DS747" i="4"/>
  <c r="DR747" i="4"/>
  <c r="DQ747" i="4"/>
  <c r="DP747" i="4"/>
  <c r="DO747" i="4"/>
  <c r="DN747" i="4"/>
  <c r="DM747" i="4"/>
  <c r="DL747" i="4"/>
  <c r="DK747" i="4"/>
  <c r="DJ747" i="4"/>
  <c r="DI747" i="4"/>
  <c r="DH747" i="4"/>
  <c r="DG747" i="4"/>
  <c r="DF747" i="4"/>
  <c r="DE747" i="4"/>
  <c r="DD747" i="4"/>
  <c r="DB747" i="4"/>
  <c r="DA747" i="4"/>
  <c r="CZ747" i="4"/>
  <c r="CX747" i="4"/>
  <c r="CW747" i="4"/>
  <c r="CV747" i="4"/>
  <c r="CT747" i="4"/>
  <c r="CS747" i="4"/>
  <c r="CR747" i="4"/>
  <c r="CQ747" i="4"/>
  <c r="CP747" i="4"/>
  <c r="CO747" i="4"/>
  <c r="CN747" i="4"/>
  <c r="CL747" i="4"/>
  <c r="CK747" i="4"/>
  <c r="CJ747" i="4"/>
  <c r="CI747" i="4"/>
  <c r="CH747" i="4"/>
  <c r="CG747" i="4"/>
  <c r="CF747" i="4"/>
  <c r="CE747" i="4"/>
  <c r="CD747" i="4"/>
  <c r="CC747" i="4"/>
  <c r="CB747" i="4"/>
  <c r="BZ747" i="4"/>
  <c r="BY747" i="4"/>
  <c r="BX747" i="4"/>
  <c r="BW747" i="4"/>
  <c r="BV747" i="4"/>
  <c r="BU747" i="4"/>
  <c r="BT747" i="4"/>
  <c r="BR747" i="4"/>
  <c r="BQ747" i="4"/>
  <c r="BP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X747" i="4"/>
  <c r="AW747" i="4"/>
  <c r="AV747" i="4"/>
  <c r="AU747" i="4"/>
  <c r="AT747" i="4"/>
  <c r="AS747" i="4"/>
  <c r="AR747" i="4"/>
  <c r="AP747" i="4"/>
  <c r="AO747" i="4"/>
  <c r="AN747" i="4"/>
  <c r="AL747" i="4"/>
  <c r="AK747" i="4"/>
  <c r="AJ747" i="4"/>
  <c r="AI747" i="4"/>
  <c r="AH747" i="4"/>
  <c r="AG747" i="4"/>
  <c r="AF747" i="4"/>
  <c r="AE747" i="4"/>
  <c r="AD747" i="4"/>
  <c r="AC747" i="4"/>
  <c r="AB747" i="4"/>
  <c r="Z747" i="4"/>
  <c r="Y747" i="4"/>
  <c r="X747" i="4"/>
  <c r="V747" i="4"/>
  <c r="U747" i="4"/>
  <c r="T747" i="4"/>
  <c r="R747" i="4"/>
  <c r="Q747" i="4"/>
  <c r="P747" i="4"/>
  <c r="N747" i="4"/>
  <c r="M747" i="4"/>
  <c r="L747" i="4"/>
  <c r="K747" i="4"/>
  <c r="J747" i="4"/>
  <c r="I747" i="4"/>
  <c r="H747" i="4"/>
  <c r="EE746" i="4"/>
  <c r="ED746" i="4"/>
  <c r="EC746" i="4"/>
  <c r="EB746" i="4"/>
  <c r="DZ746" i="4"/>
  <c r="DY746" i="4"/>
  <c r="DX746" i="4"/>
  <c r="DV746" i="4"/>
  <c r="DU746" i="4"/>
  <c r="DT746" i="4"/>
  <c r="DR746" i="4"/>
  <c r="DQ746" i="4"/>
  <c r="DP746" i="4"/>
  <c r="DN746" i="4"/>
  <c r="DM746" i="4"/>
  <c r="DL746" i="4"/>
  <c r="DJ746" i="4"/>
  <c r="DI746" i="4"/>
  <c r="DH746" i="4"/>
  <c r="DF746" i="4"/>
  <c r="DE746" i="4"/>
  <c r="DD746" i="4"/>
  <c r="DB746" i="4"/>
  <c r="DA746" i="4"/>
  <c r="CZ746" i="4"/>
  <c r="CX746" i="4"/>
  <c r="CW746" i="4"/>
  <c r="CV746" i="4"/>
  <c r="CT746" i="4"/>
  <c r="CS746" i="4"/>
  <c r="CR746" i="4"/>
  <c r="CP746" i="4"/>
  <c r="CO746" i="4"/>
  <c r="CN746" i="4"/>
  <c r="CL746" i="4"/>
  <c r="CK746" i="4"/>
  <c r="CJ746" i="4"/>
  <c r="CI746" i="4"/>
  <c r="CH746" i="4"/>
  <c r="CG746" i="4"/>
  <c r="CF746" i="4"/>
  <c r="CE746" i="4"/>
  <c r="CD746" i="4"/>
  <c r="CC746" i="4"/>
  <c r="CB746" i="4"/>
  <c r="BZ746" i="4"/>
  <c r="BY746" i="4"/>
  <c r="BX746" i="4"/>
  <c r="BV746" i="4"/>
  <c r="BU746" i="4"/>
  <c r="BT746" i="4"/>
  <c r="BR746" i="4"/>
  <c r="BQ746" i="4"/>
  <c r="BP746" i="4"/>
  <c r="BO746" i="4"/>
  <c r="BN746" i="4"/>
  <c r="BM746" i="4"/>
  <c r="BL746" i="4"/>
  <c r="BJ746" i="4"/>
  <c r="BI746" i="4"/>
  <c r="BH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N746" i="4"/>
  <c r="M746" i="4"/>
  <c r="L746" i="4"/>
  <c r="J746" i="4"/>
  <c r="I746" i="4"/>
  <c r="H746" i="4"/>
  <c r="ED745" i="4"/>
  <c r="EC745" i="4"/>
  <c r="EB745" i="4"/>
  <c r="DZ745" i="4"/>
  <c r="DY745" i="4"/>
  <c r="DX745" i="4"/>
  <c r="DV745" i="4"/>
  <c r="DU745" i="4"/>
  <c r="DT745" i="4"/>
  <c r="DR745" i="4"/>
  <c r="DQ745" i="4"/>
  <c r="DP745" i="4"/>
  <c r="DN745" i="4"/>
  <c r="DM745" i="4"/>
  <c r="DL745" i="4"/>
  <c r="DK745" i="4"/>
  <c r="DJ745" i="4"/>
  <c r="DI745" i="4"/>
  <c r="DH745" i="4"/>
  <c r="DF745" i="4"/>
  <c r="DE745" i="4"/>
  <c r="DD745" i="4"/>
  <c r="DB745" i="4"/>
  <c r="DA745" i="4"/>
  <c r="CZ745" i="4"/>
  <c r="CY745" i="4"/>
  <c r="CX745" i="4"/>
  <c r="CW745" i="4"/>
  <c r="CV745" i="4"/>
  <c r="CU745" i="4"/>
  <c r="CT745" i="4"/>
  <c r="CS745" i="4"/>
  <c r="CR745" i="4"/>
  <c r="CQ745" i="4"/>
  <c r="CP745" i="4"/>
  <c r="CO745" i="4"/>
  <c r="CN745" i="4"/>
  <c r="CL745" i="4"/>
  <c r="CK745" i="4"/>
  <c r="CJ745" i="4"/>
  <c r="CH745" i="4"/>
  <c r="CG745" i="4"/>
  <c r="CF745" i="4"/>
  <c r="CD745" i="4"/>
  <c r="CC745" i="4"/>
  <c r="CB745" i="4"/>
  <c r="BZ745" i="4"/>
  <c r="BY745" i="4"/>
  <c r="BX745" i="4"/>
  <c r="BW745" i="4"/>
  <c r="BV745" i="4"/>
  <c r="BU745" i="4"/>
  <c r="BT745" i="4"/>
  <c r="BS745" i="4"/>
  <c r="BR745" i="4"/>
  <c r="BQ745" i="4"/>
  <c r="BP745" i="4"/>
  <c r="BN745" i="4"/>
  <c r="BM745" i="4"/>
  <c r="BL745" i="4"/>
  <c r="BK745" i="4"/>
  <c r="BJ745" i="4"/>
  <c r="BI745" i="4"/>
  <c r="BH745" i="4"/>
  <c r="BF745" i="4"/>
  <c r="BE745" i="4"/>
  <c r="BD745" i="4"/>
  <c r="BB745" i="4"/>
  <c r="BA745" i="4"/>
  <c r="AZ745" i="4"/>
  <c r="AX745" i="4"/>
  <c r="AW745" i="4"/>
  <c r="AV745" i="4"/>
  <c r="AT745" i="4"/>
  <c r="AS745" i="4"/>
  <c r="AR745" i="4"/>
  <c r="AP745" i="4"/>
  <c r="AO745" i="4"/>
  <c r="AN745" i="4"/>
  <c r="AL745" i="4"/>
  <c r="AK745" i="4"/>
  <c r="AJ745" i="4"/>
  <c r="AI745" i="4"/>
  <c r="AH745" i="4"/>
  <c r="AG745" i="4"/>
  <c r="AF745" i="4"/>
  <c r="AD745" i="4"/>
  <c r="AC745" i="4"/>
  <c r="AB745" i="4"/>
  <c r="AA745" i="4"/>
  <c r="Z745" i="4"/>
  <c r="Y745" i="4"/>
  <c r="X745" i="4"/>
  <c r="V745" i="4"/>
  <c r="U745" i="4"/>
  <c r="T745" i="4"/>
  <c r="R745" i="4"/>
  <c r="Q745" i="4"/>
  <c r="P745" i="4"/>
  <c r="N745" i="4"/>
  <c r="M745" i="4"/>
  <c r="L745" i="4"/>
  <c r="K745" i="4"/>
  <c r="J745" i="4"/>
  <c r="I745" i="4"/>
  <c r="H745" i="4"/>
  <c r="ED744" i="4"/>
  <c r="EC744" i="4"/>
  <c r="EB744" i="4"/>
  <c r="DZ744" i="4"/>
  <c r="DY744" i="4"/>
  <c r="DX744" i="4"/>
  <c r="DW744" i="4"/>
  <c r="DV744" i="4"/>
  <c r="DU744" i="4"/>
  <c r="DT744" i="4"/>
  <c r="DR744" i="4"/>
  <c r="DQ744" i="4"/>
  <c r="DP744" i="4"/>
  <c r="DN744" i="4"/>
  <c r="DM744" i="4"/>
  <c r="DL744" i="4"/>
  <c r="DJ744" i="4"/>
  <c r="DI744" i="4"/>
  <c r="DH744" i="4"/>
  <c r="DG744" i="4"/>
  <c r="DF744" i="4"/>
  <c r="DE744" i="4"/>
  <c r="DD744" i="4"/>
  <c r="DB744" i="4"/>
  <c r="DA744" i="4"/>
  <c r="CZ744" i="4"/>
  <c r="CX744" i="4"/>
  <c r="CW744" i="4"/>
  <c r="CV744" i="4"/>
  <c r="CU744" i="4"/>
  <c r="CT744" i="4"/>
  <c r="CS744" i="4"/>
  <c r="CR744" i="4"/>
  <c r="CQ744" i="4"/>
  <c r="CP744" i="4"/>
  <c r="CO744" i="4"/>
  <c r="CN744" i="4"/>
  <c r="CL744" i="4"/>
  <c r="CK744" i="4"/>
  <c r="CJ744" i="4"/>
  <c r="CI744" i="4"/>
  <c r="CH744" i="4"/>
  <c r="CG744" i="4"/>
  <c r="CF744" i="4"/>
  <c r="CD744" i="4"/>
  <c r="CC744" i="4"/>
  <c r="CB744" i="4"/>
  <c r="CA744" i="4"/>
  <c r="BZ744" i="4"/>
  <c r="BY744" i="4"/>
  <c r="BX744" i="4"/>
  <c r="BV744" i="4"/>
  <c r="BU744" i="4"/>
  <c r="BT744" i="4"/>
  <c r="BR744" i="4"/>
  <c r="BQ744" i="4"/>
  <c r="BP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X744" i="4"/>
  <c r="AW744" i="4"/>
  <c r="AV744" i="4"/>
  <c r="AT744" i="4"/>
  <c r="AS744" i="4"/>
  <c r="AR744" i="4"/>
  <c r="AQ744" i="4"/>
  <c r="AP744" i="4"/>
  <c r="AO744" i="4"/>
  <c r="AN744" i="4"/>
  <c r="AL744" i="4"/>
  <c r="AK744" i="4"/>
  <c r="AJ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R744" i="4"/>
  <c r="Q744" i="4"/>
  <c r="P744" i="4"/>
  <c r="O744" i="4"/>
  <c r="N744" i="4"/>
  <c r="M744" i="4"/>
  <c r="L744" i="4"/>
  <c r="J744" i="4"/>
  <c r="I744" i="4"/>
  <c r="H744" i="4"/>
  <c r="EE743" i="4"/>
  <c r="ED743" i="4"/>
  <c r="EC743" i="4"/>
  <c r="EB743" i="4"/>
  <c r="EA743" i="4"/>
  <c r="DZ743" i="4"/>
  <c r="DY743" i="4"/>
  <c r="DX743" i="4"/>
  <c r="DW743" i="4"/>
  <c r="DV743" i="4"/>
  <c r="DU743" i="4"/>
  <c r="DT743" i="4"/>
  <c r="DR743" i="4"/>
  <c r="DQ743" i="4"/>
  <c r="DP743" i="4"/>
  <c r="DO743" i="4"/>
  <c r="DN743" i="4"/>
  <c r="DM743" i="4"/>
  <c r="DL743" i="4"/>
  <c r="DJ743" i="4"/>
  <c r="DI743" i="4"/>
  <c r="DH743" i="4"/>
  <c r="DF743" i="4"/>
  <c r="DE743" i="4"/>
  <c r="DD743" i="4"/>
  <c r="DC743" i="4"/>
  <c r="DB743" i="4"/>
  <c r="DA743" i="4"/>
  <c r="CZ743" i="4"/>
  <c r="CY743" i="4"/>
  <c r="CX743" i="4"/>
  <c r="CW743" i="4"/>
  <c r="CV743" i="4"/>
  <c r="CT743" i="4"/>
  <c r="CS743" i="4"/>
  <c r="CR743" i="4"/>
  <c r="CQ743" i="4"/>
  <c r="CP743" i="4"/>
  <c r="CO743" i="4"/>
  <c r="CN743" i="4"/>
  <c r="CM743" i="4"/>
  <c r="CL743" i="4"/>
  <c r="CK743" i="4"/>
  <c r="CJ743" i="4"/>
  <c r="CH743" i="4"/>
  <c r="CG743" i="4"/>
  <c r="CF743" i="4"/>
  <c r="CD743" i="4"/>
  <c r="CC743" i="4"/>
  <c r="CB743" i="4"/>
  <c r="CA743" i="4"/>
  <c r="BZ743" i="4"/>
  <c r="BY743" i="4"/>
  <c r="BX743" i="4"/>
  <c r="BV743" i="4"/>
  <c r="BU743" i="4"/>
  <c r="BT743" i="4"/>
  <c r="BR743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B743" i="4"/>
  <c r="BA743" i="4"/>
  <c r="AZ743" i="4"/>
  <c r="AX743" i="4"/>
  <c r="AW743" i="4"/>
  <c r="AV743" i="4"/>
  <c r="AT743" i="4"/>
  <c r="AS743" i="4"/>
  <c r="AR743" i="4"/>
  <c r="AQ743" i="4"/>
  <c r="AP743" i="4"/>
  <c r="AO743" i="4"/>
  <c r="AN743" i="4"/>
  <c r="AL743" i="4"/>
  <c r="AK743" i="4"/>
  <c r="AJ743" i="4"/>
  <c r="AI743" i="4"/>
  <c r="AH743" i="4"/>
  <c r="AG743" i="4"/>
  <c r="AF743" i="4"/>
  <c r="AD743" i="4"/>
  <c r="AC743" i="4"/>
  <c r="AB743" i="4"/>
  <c r="AA743" i="4"/>
  <c r="Z743" i="4"/>
  <c r="Y743" i="4"/>
  <c r="X743" i="4"/>
  <c r="V743" i="4"/>
  <c r="U743" i="4"/>
  <c r="T743" i="4"/>
  <c r="S743" i="4"/>
  <c r="R743" i="4"/>
  <c r="Q743" i="4"/>
  <c r="P743" i="4"/>
  <c r="N743" i="4"/>
  <c r="M743" i="4"/>
  <c r="L743" i="4"/>
  <c r="K743" i="4"/>
  <c r="J743" i="4"/>
  <c r="I743" i="4"/>
  <c r="H743" i="4"/>
  <c r="EE742" i="4"/>
  <c r="ED742" i="4"/>
  <c r="EC742" i="4"/>
  <c r="EB742" i="4"/>
  <c r="DZ742" i="4"/>
  <c r="DY742" i="4"/>
  <c r="DX742" i="4"/>
  <c r="DW742" i="4"/>
  <c r="DV742" i="4"/>
  <c r="DU742" i="4"/>
  <c r="DT742" i="4"/>
  <c r="DR742" i="4"/>
  <c r="DQ742" i="4"/>
  <c r="DP742" i="4"/>
  <c r="DN742" i="4"/>
  <c r="DM742" i="4"/>
  <c r="DL742" i="4"/>
  <c r="DK742" i="4"/>
  <c r="DJ742" i="4"/>
  <c r="DI742" i="4"/>
  <c r="DH742" i="4"/>
  <c r="DF742" i="4"/>
  <c r="DE742" i="4"/>
  <c r="DD742" i="4"/>
  <c r="DC742" i="4"/>
  <c r="DB742" i="4"/>
  <c r="DA742" i="4"/>
  <c r="CZ742" i="4"/>
  <c r="CY742" i="4"/>
  <c r="CX742" i="4"/>
  <c r="CW742" i="4"/>
  <c r="CV742" i="4"/>
  <c r="CT742" i="4"/>
  <c r="CS742" i="4"/>
  <c r="CR742" i="4"/>
  <c r="CQ742" i="4"/>
  <c r="CP742" i="4"/>
  <c r="CO742" i="4"/>
  <c r="CN742" i="4"/>
  <c r="CL742" i="4"/>
  <c r="CK742" i="4"/>
  <c r="CJ742" i="4"/>
  <c r="CI742" i="4"/>
  <c r="CH742" i="4"/>
  <c r="CG742" i="4"/>
  <c r="CF742" i="4"/>
  <c r="CE742" i="4"/>
  <c r="CD742" i="4"/>
  <c r="CC742" i="4"/>
  <c r="CB742" i="4"/>
  <c r="CA742" i="4"/>
  <c r="BZ742" i="4"/>
  <c r="BY742" i="4"/>
  <c r="BX742" i="4"/>
  <c r="BV742" i="4"/>
  <c r="BU742" i="4"/>
  <c r="BT742" i="4"/>
  <c r="BS742" i="4"/>
  <c r="BR742" i="4"/>
  <c r="BQ742" i="4"/>
  <c r="BP742" i="4"/>
  <c r="BN742" i="4"/>
  <c r="BM742" i="4"/>
  <c r="BL742" i="4"/>
  <c r="BK742" i="4"/>
  <c r="BJ742" i="4"/>
  <c r="BI742" i="4"/>
  <c r="BH742" i="4"/>
  <c r="BF742" i="4"/>
  <c r="BE742" i="4"/>
  <c r="BD742" i="4"/>
  <c r="BB742" i="4"/>
  <c r="BA742" i="4"/>
  <c r="AZ742" i="4"/>
  <c r="AY742" i="4"/>
  <c r="AX742" i="4"/>
  <c r="AW742" i="4"/>
  <c r="AV742" i="4"/>
  <c r="AT742" i="4"/>
  <c r="AS742" i="4"/>
  <c r="AR742" i="4"/>
  <c r="AQ742" i="4"/>
  <c r="AP742" i="4"/>
  <c r="AO742" i="4"/>
  <c r="AN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V742" i="4"/>
  <c r="U742" i="4"/>
  <c r="T742" i="4"/>
  <c r="R742" i="4"/>
  <c r="Q742" i="4"/>
  <c r="P742" i="4"/>
  <c r="O742" i="4"/>
  <c r="N742" i="4"/>
  <c r="M742" i="4"/>
  <c r="L742" i="4"/>
  <c r="J742" i="4"/>
  <c r="I742" i="4"/>
  <c r="H742" i="4"/>
  <c r="EE741" i="4"/>
  <c r="ED741" i="4"/>
  <c r="EC741" i="4"/>
  <c r="EB741" i="4"/>
  <c r="EA741" i="4"/>
  <c r="DZ741" i="4"/>
  <c r="DY741" i="4"/>
  <c r="DX741" i="4"/>
  <c r="DW741" i="4"/>
  <c r="DV741" i="4"/>
  <c r="DU741" i="4"/>
  <c r="DT741" i="4"/>
  <c r="DR741" i="4"/>
  <c r="DQ741" i="4"/>
  <c r="DP741" i="4"/>
  <c r="DN741" i="4"/>
  <c r="DM741" i="4"/>
  <c r="DL741" i="4"/>
  <c r="DJ741" i="4"/>
  <c r="DI741" i="4"/>
  <c r="DH741" i="4"/>
  <c r="DF741" i="4"/>
  <c r="DE741" i="4"/>
  <c r="DD741" i="4"/>
  <c r="DC741" i="4"/>
  <c r="DB741" i="4"/>
  <c r="DA741" i="4"/>
  <c r="CZ741" i="4"/>
  <c r="CY741" i="4"/>
  <c r="CX741" i="4"/>
  <c r="CW741" i="4"/>
  <c r="CV741" i="4"/>
  <c r="CU741" i="4"/>
  <c r="CT741" i="4"/>
  <c r="CS741" i="4"/>
  <c r="CR741" i="4"/>
  <c r="CP741" i="4"/>
  <c r="CO741" i="4"/>
  <c r="CN741" i="4"/>
  <c r="CL741" i="4"/>
  <c r="CK741" i="4"/>
  <c r="CJ741" i="4"/>
  <c r="CI741" i="4"/>
  <c r="CH741" i="4"/>
  <c r="CG741" i="4"/>
  <c r="CF741" i="4"/>
  <c r="CE741" i="4"/>
  <c r="CD741" i="4"/>
  <c r="CC741" i="4"/>
  <c r="CB741" i="4"/>
  <c r="CA741" i="4"/>
  <c r="BZ741" i="4"/>
  <c r="BY741" i="4"/>
  <c r="BX741" i="4"/>
  <c r="BV741" i="4"/>
  <c r="BU741" i="4"/>
  <c r="BT741" i="4"/>
  <c r="BR741" i="4"/>
  <c r="BQ741" i="4"/>
  <c r="BP741" i="4"/>
  <c r="BN741" i="4"/>
  <c r="BM741" i="4"/>
  <c r="BL741" i="4"/>
  <c r="BJ741" i="4"/>
  <c r="BI741" i="4"/>
  <c r="BH741" i="4"/>
  <c r="BF741" i="4"/>
  <c r="BE741" i="4"/>
  <c r="BD741" i="4"/>
  <c r="BB741" i="4"/>
  <c r="BA741" i="4"/>
  <c r="AZ741" i="4"/>
  <c r="AX741" i="4"/>
  <c r="AW741" i="4"/>
  <c r="AV741" i="4"/>
  <c r="AT741" i="4"/>
  <c r="AS741" i="4"/>
  <c r="AR741" i="4"/>
  <c r="AP741" i="4"/>
  <c r="AO741" i="4"/>
  <c r="AN741" i="4"/>
  <c r="AL741" i="4"/>
  <c r="AK741" i="4"/>
  <c r="AJ741" i="4"/>
  <c r="AI741" i="4"/>
  <c r="AH741" i="4"/>
  <c r="AG741" i="4"/>
  <c r="AF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N741" i="4"/>
  <c r="M741" i="4"/>
  <c r="L741" i="4"/>
  <c r="K741" i="4"/>
  <c r="J741" i="4"/>
  <c r="I741" i="4"/>
  <c r="H741" i="4"/>
  <c r="ED740" i="4"/>
  <c r="EC740" i="4"/>
  <c r="EB740" i="4"/>
  <c r="EA740" i="4"/>
  <c r="DZ740" i="4"/>
  <c r="DY740" i="4"/>
  <c r="DX740" i="4"/>
  <c r="DW740" i="4"/>
  <c r="DV740" i="4"/>
  <c r="DU740" i="4"/>
  <c r="DT740" i="4"/>
  <c r="DR740" i="4"/>
  <c r="DQ740" i="4"/>
  <c r="DP740" i="4"/>
  <c r="DO740" i="4"/>
  <c r="DN740" i="4"/>
  <c r="DM740" i="4"/>
  <c r="DL740" i="4"/>
  <c r="DJ740" i="4"/>
  <c r="DI740" i="4"/>
  <c r="DH740" i="4"/>
  <c r="DF740" i="4"/>
  <c r="DE740" i="4"/>
  <c r="DD740" i="4"/>
  <c r="DC740" i="4"/>
  <c r="DB740" i="4"/>
  <c r="DA740" i="4"/>
  <c r="CZ740" i="4"/>
  <c r="CX740" i="4"/>
  <c r="CW740" i="4"/>
  <c r="CV740" i="4"/>
  <c r="CU740" i="4"/>
  <c r="CT740" i="4"/>
  <c r="CS740" i="4"/>
  <c r="CR740" i="4"/>
  <c r="CQ740" i="4"/>
  <c r="CP740" i="4"/>
  <c r="CO740" i="4"/>
  <c r="CN740" i="4"/>
  <c r="CM740" i="4"/>
  <c r="CL740" i="4"/>
  <c r="CK740" i="4"/>
  <c r="CJ740" i="4"/>
  <c r="CH740" i="4"/>
  <c r="CG740" i="4"/>
  <c r="CF740" i="4"/>
  <c r="CD740" i="4"/>
  <c r="CC740" i="4"/>
  <c r="CB740" i="4"/>
  <c r="CA740" i="4"/>
  <c r="BZ740" i="4"/>
  <c r="BY740" i="4"/>
  <c r="BX740" i="4"/>
  <c r="BV740" i="4"/>
  <c r="BU740" i="4"/>
  <c r="BT740" i="4"/>
  <c r="BS740" i="4"/>
  <c r="BR740" i="4"/>
  <c r="BQ740" i="4"/>
  <c r="BP740" i="4"/>
  <c r="BN740" i="4"/>
  <c r="BM740" i="4"/>
  <c r="BL740" i="4"/>
  <c r="BK740" i="4"/>
  <c r="BJ740" i="4"/>
  <c r="BI740" i="4"/>
  <c r="BH740" i="4"/>
  <c r="BF740" i="4"/>
  <c r="BE740" i="4"/>
  <c r="BD740" i="4"/>
  <c r="BC740" i="4"/>
  <c r="BB740" i="4"/>
  <c r="BA740" i="4"/>
  <c r="AZ740" i="4"/>
  <c r="AY740" i="4"/>
  <c r="AX740" i="4"/>
  <c r="AW740" i="4"/>
  <c r="AV740" i="4"/>
  <c r="AT740" i="4"/>
  <c r="AS740" i="4"/>
  <c r="AR740" i="4"/>
  <c r="AP740" i="4"/>
  <c r="AO740" i="4"/>
  <c r="AN740" i="4"/>
  <c r="AL740" i="4"/>
  <c r="AK740" i="4"/>
  <c r="AJ740" i="4"/>
  <c r="AH740" i="4"/>
  <c r="AG740" i="4"/>
  <c r="AF740" i="4"/>
  <c r="AD740" i="4"/>
  <c r="AC740" i="4"/>
  <c r="AB740" i="4"/>
  <c r="AA740" i="4"/>
  <c r="Z740" i="4"/>
  <c r="Y740" i="4"/>
  <c r="X740" i="4"/>
  <c r="W740" i="4"/>
  <c r="V740" i="4"/>
  <c r="U740" i="4"/>
  <c r="T740" i="4"/>
  <c r="R740" i="4"/>
  <c r="Q740" i="4"/>
  <c r="P740" i="4"/>
  <c r="N740" i="4"/>
  <c r="M740" i="4"/>
  <c r="L740" i="4"/>
  <c r="K740" i="4"/>
  <c r="J740" i="4"/>
  <c r="I740" i="4"/>
  <c r="H740" i="4"/>
  <c r="ED739" i="4"/>
  <c r="EC739" i="4"/>
  <c r="EB739" i="4"/>
  <c r="EA739" i="4"/>
  <c r="DZ739" i="4"/>
  <c r="DY739" i="4"/>
  <c r="DX739" i="4"/>
  <c r="DV739" i="4"/>
  <c r="DU739" i="4"/>
  <c r="DT739" i="4"/>
  <c r="DS739" i="4"/>
  <c r="DR739" i="4"/>
  <c r="DQ739" i="4"/>
  <c r="DP739" i="4"/>
  <c r="DO739" i="4"/>
  <c r="DN739" i="4"/>
  <c r="DM739" i="4"/>
  <c r="DL739" i="4"/>
  <c r="DJ739" i="4"/>
  <c r="DI739" i="4"/>
  <c r="DH739" i="4"/>
  <c r="DG739" i="4"/>
  <c r="DF739" i="4"/>
  <c r="DE739" i="4"/>
  <c r="DD739" i="4"/>
  <c r="DC739" i="4"/>
  <c r="DB739" i="4"/>
  <c r="DA739" i="4"/>
  <c r="CZ739" i="4"/>
  <c r="CX739" i="4"/>
  <c r="CW739" i="4"/>
  <c r="CV739" i="4"/>
  <c r="CU739" i="4"/>
  <c r="CT739" i="4"/>
  <c r="CS739" i="4"/>
  <c r="CR739" i="4"/>
  <c r="CP739" i="4"/>
  <c r="CO739" i="4"/>
  <c r="CN739" i="4"/>
  <c r="CM739" i="4"/>
  <c r="CL739" i="4"/>
  <c r="CK739" i="4"/>
  <c r="CJ739" i="4"/>
  <c r="CI739" i="4"/>
  <c r="CH739" i="4"/>
  <c r="CG739" i="4"/>
  <c r="CF739" i="4"/>
  <c r="CE739" i="4"/>
  <c r="CD739" i="4"/>
  <c r="CC739" i="4"/>
  <c r="CB739" i="4"/>
  <c r="CA739" i="4"/>
  <c r="BZ739" i="4"/>
  <c r="BY739" i="4"/>
  <c r="BX739" i="4"/>
  <c r="BV739" i="4"/>
  <c r="BU739" i="4"/>
  <c r="BT739" i="4"/>
  <c r="BS739" i="4"/>
  <c r="BR739" i="4"/>
  <c r="BQ739" i="4"/>
  <c r="BP739" i="4"/>
  <c r="BO739" i="4"/>
  <c r="BN739" i="4"/>
  <c r="BM739" i="4"/>
  <c r="BL739" i="4"/>
  <c r="BK739" i="4"/>
  <c r="BJ739" i="4"/>
  <c r="BI739" i="4"/>
  <c r="BH739" i="4"/>
  <c r="BF739" i="4"/>
  <c r="BE739" i="4"/>
  <c r="BD739" i="4"/>
  <c r="BC739" i="4"/>
  <c r="BB739" i="4"/>
  <c r="BA739" i="4"/>
  <c r="AZ739" i="4"/>
  <c r="AY739" i="4"/>
  <c r="AX739" i="4"/>
  <c r="AW739" i="4"/>
  <c r="AV739" i="4"/>
  <c r="AT739" i="4"/>
  <c r="AS739" i="4"/>
  <c r="AR739" i="4"/>
  <c r="AQ739" i="4"/>
  <c r="AP739" i="4"/>
  <c r="AO739" i="4"/>
  <c r="AN739" i="4"/>
  <c r="AL739" i="4"/>
  <c r="AK739" i="4"/>
  <c r="AJ739" i="4"/>
  <c r="AH739" i="4"/>
  <c r="AG739" i="4"/>
  <c r="AF739" i="4"/>
  <c r="AD739" i="4"/>
  <c r="AC739" i="4"/>
  <c r="AB739" i="4"/>
  <c r="AA739" i="4"/>
  <c r="Z739" i="4"/>
  <c r="Y739" i="4"/>
  <c r="X739" i="4"/>
  <c r="V739" i="4"/>
  <c r="U739" i="4"/>
  <c r="T739" i="4"/>
  <c r="R739" i="4"/>
  <c r="Q739" i="4"/>
  <c r="P739" i="4"/>
  <c r="N739" i="4"/>
  <c r="M739" i="4"/>
  <c r="L739" i="4"/>
  <c r="K739" i="4"/>
  <c r="J739" i="4"/>
  <c r="I739" i="4"/>
  <c r="H739" i="4"/>
  <c r="EE738" i="4"/>
  <c r="ED738" i="4"/>
  <c r="EC738" i="4"/>
  <c r="EB738" i="4"/>
  <c r="DZ738" i="4"/>
  <c r="DY738" i="4"/>
  <c r="DX738" i="4"/>
  <c r="DW738" i="4"/>
  <c r="DV738" i="4"/>
  <c r="DU738" i="4"/>
  <c r="DT738" i="4"/>
  <c r="DR738" i="4"/>
  <c r="DQ738" i="4"/>
  <c r="DP738" i="4"/>
  <c r="DN738" i="4"/>
  <c r="DM738" i="4"/>
  <c r="DL738" i="4"/>
  <c r="DJ738" i="4"/>
  <c r="DI738" i="4"/>
  <c r="DH738" i="4"/>
  <c r="DF738" i="4"/>
  <c r="DE738" i="4"/>
  <c r="DD738" i="4"/>
  <c r="DB738" i="4"/>
  <c r="DA738" i="4"/>
  <c r="CZ738" i="4"/>
  <c r="CX738" i="4"/>
  <c r="CW738" i="4"/>
  <c r="CV738" i="4"/>
  <c r="CT738" i="4"/>
  <c r="CS738" i="4"/>
  <c r="CR738" i="4"/>
  <c r="CP738" i="4"/>
  <c r="CO738" i="4"/>
  <c r="CN738" i="4"/>
  <c r="CL738" i="4"/>
  <c r="CK738" i="4"/>
  <c r="CJ738" i="4"/>
  <c r="CH738" i="4"/>
  <c r="CG738" i="4"/>
  <c r="CF738" i="4"/>
  <c r="CE738" i="4"/>
  <c r="CD738" i="4"/>
  <c r="CC738" i="4"/>
  <c r="CB738" i="4"/>
  <c r="BZ738" i="4"/>
  <c r="BY738" i="4"/>
  <c r="BX738" i="4"/>
  <c r="BW738" i="4"/>
  <c r="BV738" i="4"/>
  <c r="BU738" i="4"/>
  <c r="BT738" i="4"/>
  <c r="BS738" i="4"/>
  <c r="BR738" i="4"/>
  <c r="BQ738" i="4"/>
  <c r="BP738" i="4"/>
  <c r="BN738" i="4"/>
  <c r="BM738" i="4"/>
  <c r="BL738" i="4"/>
  <c r="BJ738" i="4"/>
  <c r="BI738" i="4"/>
  <c r="BH738" i="4"/>
  <c r="BF738" i="4"/>
  <c r="BE738" i="4"/>
  <c r="BD738" i="4"/>
  <c r="BB738" i="4"/>
  <c r="BA738" i="4"/>
  <c r="AZ738" i="4"/>
  <c r="AX738" i="4"/>
  <c r="AW738" i="4"/>
  <c r="AV738" i="4"/>
  <c r="AT738" i="4"/>
  <c r="AS738" i="4"/>
  <c r="AR738" i="4"/>
  <c r="AP738" i="4"/>
  <c r="AO738" i="4"/>
  <c r="AN738" i="4"/>
  <c r="AL738" i="4"/>
  <c r="AK738" i="4"/>
  <c r="AJ738" i="4"/>
  <c r="AI738" i="4"/>
  <c r="AH738" i="4"/>
  <c r="AG738" i="4"/>
  <c r="AF738" i="4"/>
  <c r="AD738" i="4"/>
  <c r="AC738" i="4"/>
  <c r="AB738" i="4"/>
  <c r="AA738" i="4"/>
  <c r="Z738" i="4"/>
  <c r="Y738" i="4"/>
  <c r="X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EE737" i="4"/>
  <c r="ED737" i="4"/>
  <c r="EC737" i="4"/>
  <c r="EB737" i="4"/>
  <c r="DZ737" i="4"/>
  <c r="DY737" i="4"/>
  <c r="DX737" i="4"/>
  <c r="DW737" i="4"/>
  <c r="DV737" i="4"/>
  <c r="DU737" i="4"/>
  <c r="DT737" i="4"/>
  <c r="DR737" i="4"/>
  <c r="DQ737" i="4"/>
  <c r="DP737" i="4"/>
  <c r="DN737" i="4"/>
  <c r="DM737" i="4"/>
  <c r="DL737" i="4"/>
  <c r="DJ737" i="4"/>
  <c r="DI737" i="4"/>
  <c r="DH737" i="4"/>
  <c r="DG737" i="4"/>
  <c r="DF737" i="4"/>
  <c r="DE737" i="4"/>
  <c r="DD737" i="4"/>
  <c r="DC737" i="4"/>
  <c r="DB737" i="4"/>
  <c r="DA737" i="4"/>
  <c r="CZ737" i="4"/>
  <c r="CX737" i="4"/>
  <c r="CW737" i="4"/>
  <c r="CV737" i="4"/>
  <c r="CT737" i="4"/>
  <c r="CS737" i="4"/>
  <c r="CR737" i="4"/>
  <c r="CP737" i="4"/>
  <c r="CO737" i="4"/>
  <c r="CN737" i="4"/>
  <c r="CM737" i="4"/>
  <c r="CL737" i="4"/>
  <c r="CK737" i="4"/>
  <c r="CJ737" i="4"/>
  <c r="CH737" i="4"/>
  <c r="CG737" i="4"/>
  <c r="CF737" i="4"/>
  <c r="CE737" i="4"/>
  <c r="CD737" i="4"/>
  <c r="CC737" i="4"/>
  <c r="CB737" i="4"/>
  <c r="CA737" i="4"/>
  <c r="BZ737" i="4"/>
  <c r="BY737" i="4"/>
  <c r="BX737" i="4"/>
  <c r="BV737" i="4"/>
  <c r="BU737" i="4"/>
  <c r="BT737" i="4"/>
  <c r="BR737" i="4"/>
  <c r="BQ737" i="4"/>
  <c r="BP737" i="4"/>
  <c r="BO737" i="4"/>
  <c r="BN737" i="4"/>
  <c r="BM737" i="4"/>
  <c r="BL737" i="4"/>
  <c r="BJ737" i="4"/>
  <c r="BI737" i="4"/>
  <c r="BH737" i="4"/>
  <c r="BG737" i="4"/>
  <c r="BF737" i="4"/>
  <c r="BE737" i="4"/>
  <c r="BD737" i="4"/>
  <c r="BC737" i="4"/>
  <c r="BB737" i="4"/>
  <c r="BA737" i="4"/>
  <c r="AZ737" i="4"/>
  <c r="AX737" i="4"/>
  <c r="AW737" i="4"/>
  <c r="AV737" i="4"/>
  <c r="AT737" i="4"/>
  <c r="AS737" i="4"/>
  <c r="AR737" i="4"/>
  <c r="AQ737" i="4"/>
  <c r="AP737" i="4"/>
  <c r="AO737" i="4"/>
  <c r="AN737" i="4"/>
  <c r="AL737" i="4"/>
  <c r="AK737" i="4"/>
  <c r="AJ737" i="4"/>
  <c r="AI737" i="4"/>
  <c r="AH737" i="4"/>
  <c r="AG737" i="4"/>
  <c r="AF737" i="4"/>
  <c r="AD737" i="4"/>
  <c r="AC737" i="4"/>
  <c r="AB737" i="4"/>
  <c r="Z737" i="4"/>
  <c r="Y737" i="4"/>
  <c r="X737" i="4"/>
  <c r="V737" i="4"/>
  <c r="U737" i="4"/>
  <c r="T737" i="4"/>
  <c r="R737" i="4"/>
  <c r="Q737" i="4"/>
  <c r="P737" i="4"/>
  <c r="O737" i="4"/>
  <c r="N737" i="4"/>
  <c r="M737" i="4"/>
  <c r="L737" i="4"/>
  <c r="K737" i="4"/>
  <c r="J737" i="4"/>
  <c r="I737" i="4"/>
  <c r="H737" i="4"/>
  <c r="ED736" i="4"/>
  <c r="EC736" i="4"/>
  <c r="EB736" i="4"/>
  <c r="DZ736" i="4"/>
  <c r="DY736" i="4"/>
  <c r="DX736" i="4"/>
  <c r="DV736" i="4"/>
  <c r="DU736" i="4"/>
  <c r="DT736" i="4"/>
  <c r="DS736" i="4"/>
  <c r="DR736" i="4"/>
  <c r="DQ736" i="4"/>
  <c r="DP736" i="4"/>
  <c r="DN736" i="4"/>
  <c r="DM736" i="4"/>
  <c r="DL736" i="4"/>
  <c r="DJ736" i="4"/>
  <c r="DI736" i="4"/>
  <c r="DH736" i="4"/>
  <c r="DF736" i="4"/>
  <c r="DE736" i="4"/>
  <c r="DD736" i="4"/>
  <c r="DB736" i="4"/>
  <c r="DA736" i="4"/>
  <c r="CZ736" i="4"/>
  <c r="CX736" i="4"/>
  <c r="CW736" i="4"/>
  <c r="CV736" i="4"/>
  <c r="CU736" i="4"/>
  <c r="CT736" i="4"/>
  <c r="CS736" i="4"/>
  <c r="CR736" i="4"/>
  <c r="CP736" i="4"/>
  <c r="CO736" i="4"/>
  <c r="CN736" i="4"/>
  <c r="CL736" i="4"/>
  <c r="CK736" i="4"/>
  <c r="CJ736" i="4"/>
  <c r="CI736" i="4"/>
  <c r="CH736" i="4"/>
  <c r="CG736" i="4"/>
  <c r="CF736" i="4"/>
  <c r="CD736" i="4"/>
  <c r="CC736" i="4"/>
  <c r="CB736" i="4"/>
  <c r="BZ736" i="4"/>
  <c r="BY736" i="4"/>
  <c r="BX736" i="4"/>
  <c r="BV736" i="4"/>
  <c r="BU736" i="4"/>
  <c r="BT736" i="4"/>
  <c r="BR736" i="4"/>
  <c r="BQ736" i="4"/>
  <c r="BP736" i="4"/>
  <c r="BO736" i="4"/>
  <c r="BN736" i="4"/>
  <c r="BM736" i="4"/>
  <c r="BL736" i="4"/>
  <c r="BJ736" i="4"/>
  <c r="BI736" i="4"/>
  <c r="BH736" i="4"/>
  <c r="BF736" i="4"/>
  <c r="BE736" i="4"/>
  <c r="BD736" i="4"/>
  <c r="BC736" i="4"/>
  <c r="BB736" i="4"/>
  <c r="BA736" i="4"/>
  <c r="AZ736" i="4"/>
  <c r="AX736" i="4"/>
  <c r="AW736" i="4"/>
  <c r="AV736" i="4"/>
  <c r="AU736" i="4"/>
  <c r="AT736" i="4"/>
  <c r="AS736" i="4"/>
  <c r="AR736" i="4"/>
  <c r="AP736" i="4"/>
  <c r="AO736" i="4"/>
  <c r="AN736" i="4"/>
  <c r="AL736" i="4"/>
  <c r="AK736" i="4"/>
  <c r="AJ736" i="4"/>
  <c r="AI736" i="4"/>
  <c r="AH736" i="4"/>
  <c r="AG736" i="4"/>
  <c r="AF736" i="4"/>
  <c r="AD736" i="4"/>
  <c r="AC736" i="4"/>
  <c r="AB736" i="4"/>
  <c r="AA736" i="4"/>
  <c r="Z736" i="4"/>
  <c r="Y736" i="4"/>
  <c r="X736" i="4"/>
  <c r="V736" i="4"/>
  <c r="U736" i="4"/>
  <c r="T736" i="4"/>
  <c r="R736" i="4"/>
  <c r="Q736" i="4"/>
  <c r="P736" i="4"/>
  <c r="O736" i="4"/>
  <c r="N736" i="4"/>
  <c r="M736" i="4"/>
  <c r="L736" i="4"/>
  <c r="K736" i="4"/>
  <c r="J736" i="4"/>
  <c r="I736" i="4"/>
  <c r="H736" i="4"/>
  <c r="ED735" i="4"/>
  <c r="EC735" i="4"/>
  <c r="EB735" i="4"/>
  <c r="DZ735" i="4"/>
  <c r="DY735" i="4"/>
  <c r="DX735" i="4"/>
  <c r="DV735" i="4"/>
  <c r="DU735" i="4"/>
  <c r="DT735" i="4"/>
  <c r="DS735" i="4"/>
  <c r="DR735" i="4"/>
  <c r="DQ735" i="4"/>
  <c r="DP735" i="4"/>
  <c r="DN735" i="4"/>
  <c r="DM735" i="4"/>
  <c r="DL735" i="4"/>
  <c r="DJ735" i="4"/>
  <c r="DI735" i="4"/>
  <c r="DH735" i="4"/>
  <c r="DG735" i="4"/>
  <c r="DF735" i="4"/>
  <c r="DE735" i="4"/>
  <c r="DD735" i="4"/>
  <c r="DB735" i="4"/>
  <c r="DA735" i="4"/>
  <c r="CZ735" i="4"/>
  <c r="CY735" i="4"/>
  <c r="CX735" i="4"/>
  <c r="CW735" i="4"/>
  <c r="CV735" i="4"/>
  <c r="CT735" i="4"/>
  <c r="CS735" i="4"/>
  <c r="CR735" i="4"/>
  <c r="CQ735" i="4"/>
  <c r="CP735" i="4"/>
  <c r="CO735" i="4"/>
  <c r="CN735" i="4"/>
  <c r="CL735" i="4"/>
  <c r="CK735" i="4"/>
  <c r="CJ735" i="4"/>
  <c r="CH735" i="4"/>
  <c r="CG735" i="4"/>
  <c r="CF735" i="4"/>
  <c r="CD735" i="4"/>
  <c r="CC735" i="4"/>
  <c r="CB735" i="4"/>
  <c r="BZ735" i="4"/>
  <c r="BY735" i="4"/>
  <c r="BX735" i="4"/>
  <c r="BV735" i="4"/>
  <c r="BU735" i="4"/>
  <c r="BT735" i="4"/>
  <c r="BS735" i="4"/>
  <c r="BR735" i="4"/>
  <c r="BQ735" i="4"/>
  <c r="BP735" i="4"/>
  <c r="BO735" i="4"/>
  <c r="BN735" i="4"/>
  <c r="BM735" i="4"/>
  <c r="BL735" i="4"/>
  <c r="BK735" i="4"/>
  <c r="BJ735" i="4"/>
  <c r="BI735" i="4"/>
  <c r="BH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AT735" i="4"/>
  <c r="AS735" i="4"/>
  <c r="AR735" i="4"/>
  <c r="AP735" i="4"/>
  <c r="AO735" i="4"/>
  <c r="AN735" i="4"/>
  <c r="AL735" i="4"/>
  <c r="AK735" i="4"/>
  <c r="AJ735" i="4"/>
  <c r="AI735" i="4"/>
  <c r="AH735" i="4"/>
  <c r="AG735" i="4"/>
  <c r="AF735" i="4"/>
  <c r="AD735" i="4"/>
  <c r="AC735" i="4"/>
  <c r="AB735" i="4"/>
  <c r="AA735" i="4"/>
  <c r="Z735" i="4"/>
  <c r="Y735" i="4"/>
  <c r="X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ED734" i="4"/>
  <c r="EC734" i="4"/>
  <c r="EB734" i="4"/>
  <c r="DZ734" i="4"/>
  <c r="DY734" i="4"/>
  <c r="DX734" i="4"/>
  <c r="DV734" i="4"/>
  <c r="DU734" i="4"/>
  <c r="DT734" i="4"/>
  <c r="DR734" i="4"/>
  <c r="DQ734" i="4"/>
  <c r="DP734" i="4"/>
  <c r="DO734" i="4"/>
  <c r="DN734" i="4"/>
  <c r="DM734" i="4"/>
  <c r="DL734" i="4"/>
  <c r="DJ734" i="4"/>
  <c r="DI734" i="4"/>
  <c r="DH734" i="4"/>
  <c r="DG734" i="4"/>
  <c r="DF734" i="4"/>
  <c r="DE734" i="4"/>
  <c r="DD734" i="4"/>
  <c r="DC734" i="4"/>
  <c r="DB734" i="4"/>
  <c r="DA734" i="4"/>
  <c r="CZ734" i="4"/>
  <c r="CY734" i="4"/>
  <c r="CX734" i="4"/>
  <c r="CW734" i="4"/>
  <c r="CV734" i="4"/>
  <c r="CT734" i="4"/>
  <c r="CS734" i="4"/>
  <c r="CR734" i="4"/>
  <c r="CP734" i="4"/>
  <c r="CO734" i="4"/>
  <c r="CN734" i="4"/>
  <c r="CM734" i="4"/>
  <c r="CL734" i="4"/>
  <c r="CK734" i="4"/>
  <c r="CJ734" i="4"/>
  <c r="CH734" i="4"/>
  <c r="CG734" i="4"/>
  <c r="CF734" i="4"/>
  <c r="CE734" i="4"/>
  <c r="CD734" i="4"/>
  <c r="CC734" i="4"/>
  <c r="CB734" i="4"/>
  <c r="BZ734" i="4"/>
  <c r="BY734" i="4"/>
  <c r="BX734" i="4"/>
  <c r="BW734" i="4"/>
  <c r="BV734" i="4"/>
  <c r="BU734" i="4"/>
  <c r="BT734" i="4"/>
  <c r="BR734" i="4"/>
  <c r="BQ734" i="4"/>
  <c r="BP734" i="4"/>
  <c r="BN734" i="4"/>
  <c r="BM734" i="4"/>
  <c r="BL734" i="4"/>
  <c r="BK734" i="4"/>
  <c r="BJ734" i="4"/>
  <c r="BI734" i="4"/>
  <c r="BH734" i="4"/>
  <c r="BG734" i="4"/>
  <c r="BF734" i="4"/>
  <c r="BE734" i="4"/>
  <c r="BD734" i="4"/>
  <c r="BB734" i="4"/>
  <c r="BA734" i="4"/>
  <c r="AZ734" i="4"/>
  <c r="AX734" i="4"/>
  <c r="AW734" i="4"/>
  <c r="AV734" i="4"/>
  <c r="AU734" i="4"/>
  <c r="AT734" i="4"/>
  <c r="AS734" i="4"/>
  <c r="AR734" i="4"/>
  <c r="AP734" i="4"/>
  <c r="AO734" i="4"/>
  <c r="AN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V734" i="4"/>
  <c r="U734" i="4"/>
  <c r="T734" i="4"/>
  <c r="S734" i="4"/>
  <c r="R734" i="4"/>
  <c r="Q734" i="4"/>
  <c r="P734" i="4"/>
  <c r="N734" i="4"/>
  <c r="M734" i="4"/>
  <c r="L734" i="4"/>
  <c r="K734" i="4"/>
  <c r="J734" i="4"/>
  <c r="I734" i="4"/>
  <c r="H734" i="4"/>
  <c r="EE733" i="4"/>
  <c r="ED733" i="4"/>
  <c r="EC733" i="4"/>
  <c r="EB733" i="4"/>
  <c r="EA733" i="4"/>
  <c r="DZ733" i="4"/>
  <c r="DY733" i="4"/>
  <c r="DX733" i="4"/>
  <c r="DV733" i="4"/>
  <c r="DU733" i="4"/>
  <c r="DT733" i="4"/>
  <c r="DR733" i="4"/>
  <c r="DQ733" i="4"/>
  <c r="DP733" i="4"/>
  <c r="DO733" i="4"/>
  <c r="DN733" i="4"/>
  <c r="DM733" i="4"/>
  <c r="DL733" i="4"/>
  <c r="DJ733" i="4"/>
  <c r="DI733" i="4"/>
  <c r="DH733" i="4"/>
  <c r="DG733" i="4"/>
  <c r="DF733" i="4"/>
  <c r="DE733" i="4"/>
  <c r="DD733" i="4"/>
  <c r="DB733" i="4"/>
  <c r="DA733" i="4"/>
  <c r="CZ733" i="4"/>
  <c r="CY733" i="4"/>
  <c r="CX733" i="4"/>
  <c r="CW733" i="4"/>
  <c r="CV733" i="4"/>
  <c r="CT733" i="4"/>
  <c r="CS733" i="4"/>
  <c r="CR733" i="4"/>
  <c r="CQ733" i="4"/>
  <c r="CP733" i="4"/>
  <c r="CO733" i="4"/>
  <c r="CN733" i="4"/>
  <c r="CL733" i="4"/>
  <c r="CK733" i="4"/>
  <c r="CJ733" i="4"/>
  <c r="CH733" i="4"/>
  <c r="CG733" i="4"/>
  <c r="CF733" i="4"/>
  <c r="CD733" i="4"/>
  <c r="CC733" i="4"/>
  <c r="CB733" i="4"/>
  <c r="BZ733" i="4"/>
  <c r="BY733" i="4"/>
  <c r="BX733" i="4"/>
  <c r="BW733" i="4"/>
  <c r="BV733" i="4"/>
  <c r="BU733" i="4"/>
  <c r="BT733" i="4"/>
  <c r="BS733" i="4"/>
  <c r="BR733" i="4"/>
  <c r="BQ733" i="4"/>
  <c r="BP733" i="4"/>
  <c r="BN733" i="4"/>
  <c r="BM733" i="4"/>
  <c r="BL733" i="4"/>
  <c r="BK733" i="4"/>
  <c r="BJ733" i="4"/>
  <c r="BI733" i="4"/>
  <c r="BH733" i="4"/>
  <c r="BF733" i="4"/>
  <c r="BE733" i="4"/>
  <c r="BD733" i="4"/>
  <c r="BB733" i="4"/>
  <c r="BA733" i="4"/>
  <c r="AZ733" i="4"/>
  <c r="AX733" i="4"/>
  <c r="AW733" i="4"/>
  <c r="AV733" i="4"/>
  <c r="AU733" i="4"/>
  <c r="AT733" i="4"/>
  <c r="AS733" i="4"/>
  <c r="AR733" i="4"/>
  <c r="AQ733" i="4"/>
  <c r="AP733" i="4"/>
  <c r="AO733" i="4"/>
  <c r="AN733" i="4"/>
  <c r="AL733" i="4"/>
  <c r="AK733" i="4"/>
  <c r="AJ733" i="4"/>
  <c r="AH733" i="4"/>
  <c r="AG733" i="4"/>
  <c r="AF733" i="4"/>
  <c r="AD733" i="4"/>
  <c r="AC733" i="4"/>
  <c r="AB733" i="4"/>
  <c r="Z733" i="4"/>
  <c r="Y733" i="4"/>
  <c r="X733" i="4"/>
  <c r="V733" i="4"/>
  <c r="U733" i="4"/>
  <c r="T733" i="4"/>
  <c r="R733" i="4"/>
  <c r="Q733" i="4"/>
  <c r="P733" i="4"/>
  <c r="O733" i="4"/>
  <c r="N733" i="4"/>
  <c r="M733" i="4"/>
  <c r="L733" i="4"/>
  <c r="K733" i="4"/>
  <c r="J733" i="4"/>
  <c r="I733" i="4"/>
  <c r="H733" i="4"/>
  <c r="ED732" i="4"/>
  <c r="EC732" i="4"/>
  <c r="EB732" i="4"/>
  <c r="DZ732" i="4"/>
  <c r="DY732" i="4"/>
  <c r="DX732" i="4"/>
  <c r="DW732" i="4"/>
  <c r="DV732" i="4"/>
  <c r="DU732" i="4"/>
  <c r="DT732" i="4"/>
  <c r="DS732" i="4"/>
  <c r="DR732" i="4"/>
  <c r="DQ732" i="4"/>
  <c r="DP732" i="4"/>
  <c r="DN732" i="4"/>
  <c r="DM732" i="4"/>
  <c r="DL732" i="4"/>
  <c r="DK732" i="4"/>
  <c r="DJ732" i="4"/>
  <c r="DI732" i="4"/>
  <c r="DH732" i="4"/>
  <c r="DF732" i="4"/>
  <c r="DE732" i="4"/>
  <c r="DD732" i="4"/>
  <c r="DC732" i="4"/>
  <c r="DB732" i="4"/>
  <c r="DA732" i="4"/>
  <c r="CZ732" i="4"/>
  <c r="CY732" i="4"/>
  <c r="CX732" i="4"/>
  <c r="CW732" i="4"/>
  <c r="CV732" i="4"/>
  <c r="CT732" i="4"/>
  <c r="CS732" i="4"/>
  <c r="CR732" i="4"/>
  <c r="CP732" i="4"/>
  <c r="CO732" i="4"/>
  <c r="CN732" i="4"/>
  <c r="CL732" i="4"/>
  <c r="CK732" i="4"/>
  <c r="CJ732" i="4"/>
  <c r="CH732" i="4"/>
  <c r="CG732" i="4"/>
  <c r="CF732" i="4"/>
  <c r="CE732" i="4"/>
  <c r="CD732" i="4"/>
  <c r="CC732" i="4"/>
  <c r="CB732" i="4"/>
  <c r="BZ732" i="4"/>
  <c r="BY732" i="4"/>
  <c r="BX732" i="4"/>
  <c r="BW732" i="4"/>
  <c r="BV732" i="4"/>
  <c r="BU732" i="4"/>
  <c r="BT732" i="4"/>
  <c r="BR732" i="4"/>
  <c r="BQ732" i="4"/>
  <c r="BP732" i="4"/>
  <c r="BO732" i="4"/>
  <c r="BN732" i="4"/>
  <c r="BM732" i="4"/>
  <c r="BL732" i="4"/>
  <c r="BK732" i="4"/>
  <c r="BJ732" i="4"/>
  <c r="BI732" i="4"/>
  <c r="BH732" i="4"/>
  <c r="BF732" i="4"/>
  <c r="BE732" i="4"/>
  <c r="BD732" i="4"/>
  <c r="BB732" i="4"/>
  <c r="BA732" i="4"/>
  <c r="AZ732" i="4"/>
  <c r="AY732" i="4"/>
  <c r="AX732" i="4"/>
  <c r="AW732" i="4"/>
  <c r="AV732" i="4"/>
  <c r="AT732" i="4"/>
  <c r="AS732" i="4"/>
  <c r="AR732" i="4"/>
  <c r="AP732" i="4"/>
  <c r="AO732" i="4"/>
  <c r="AN732" i="4"/>
  <c r="AL732" i="4"/>
  <c r="AK732" i="4"/>
  <c r="AJ732" i="4"/>
  <c r="AI732" i="4"/>
  <c r="AH732" i="4"/>
  <c r="AG732" i="4"/>
  <c r="AF732" i="4"/>
  <c r="AD732" i="4"/>
  <c r="AC732" i="4"/>
  <c r="AB732" i="4"/>
  <c r="Z732" i="4"/>
  <c r="Y732" i="4"/>
  <c r="X732" i="4"/>
  <c r="V732" i="4"/>
  <c r="U732" i="4"/>
  <c r="T732" i="4"/>
  <c r="S732" i="4"/>
  <c r="R732" i="4"/>
  <c r="Q732" i="4"/>
  <c r="P732" i="4"/>
  <c r="N732" i="4"/>
  <c r="M732" i="4"/>
  <c r="L732" i="4"/>
  <c r="J732" i="4"/>
  <c r="I732" i="4"/>
  <c r="H732" i="4"/>
  <c r="ED731" i="4"/>
  <c r="EC731" i="4"/>
  <c r="EB731" i="4"/>
  <c r="EA731" i="4"/>
  <c r="DZ731" i="4"/>
  <c r="DY731" i="4"/>
  <c r="DX731" i="4"/>
  <c r="DW731" i="4"/>
  <c r="DV731" i="4"/>
  <c r="DU731" i="4"/>
  <c r="DT731" i="4"/>
  <c r="DS731" i="4"/>
  <c r="DR731" i="4"/>
  <c r="DQ731" i="4"/>
  <c r="DP731" i="4"/>
  <c r="DO731" i="4"/>
  <c r="DN731" i="4"/>
  <c r="DM731" i="4"/>
  <c r="DL731" i="4"/>
  <c r="DJ731" i="4"/>
  <c r="DI731" i="4"/>
  <c r="DH731" i="4"/>
  <c r="DF731" i="4"/>
  <c r="DE731" i="4"/>
  <c r="DD731" i="4"/>
  <c r="DC731" i="4"/>
  <c r="DB731" i="4"/>
  <c r="DA731" i="4"/>
  <c r="CZ731" i="4"/>
  <c r="CX731" i="4"/>
  <c r="CW731" i="4"/>
  <c r="CV731" i="4"/>
  <c r="CT731" i="4"/>
  <c r="CS731" i="4"/>
  <c r="CR731" i="4"/>
  <c r="CP731" i="4"/>
  <c r="CO731" i="4"/>
  <c r="CN731" i="4"/>
  <c r="CL731" i="4"/>
  <c r="CK731" i="4"/>
  <c r="CJ731" i="4"/>
  <c r="CH731" i="4"/>
  <c r="CG731" i="4"/>
  <c r="CF731" i="4"/>
  <c r="CE731" i="4"/>
  <c r="CD731" i="4"/>
  <c r="CC731" i="4"/>
  <c r="CB731" i="4"/>
  <c r="CA731" i="4"/>
  <c r="BZ731" i="4"/>
  <c r="BY731" i="4"/>
  <c r="BX731" i="4"/>
  <c r="BV731" i="4"/>
  <c r="BU731" i="4"/>
  <c r="BT731" i="4"/>
  <c r="BS731" i="4"/>
  <c r="BR731" i="4"/>
  <c r="BQ731" i="4"/>
  <c r="BP731" i="4"/>
  <c r="BO731" i="4"/>
  <c r="BN731" i="4"/>
  <c r="BM731" i="4"/>
  <c r="BL731" i="4"/>
  <c r="BJ731" i="4"/>
  <c r="BI731" i="4"/>
  <c r="BH731" i="4"/>
  <c r="BF731" i="4"/>
  <c r="BE731" i="4"/>
  <c r="BD731" i="4"/>
  <c r="BC731" i="4"/>
  <c r="BB731" i="4"/>
  <c r="BA731" i="4"/>
  <c r="AZ731" i="4"/>
  <c r="AX731" i="4"/>
  <c r="AW731" i="4"/>
  <c r="AV731" i="4"/>
  <c r="AT731" i="4"/>
  <c r="AS731" i="4"/>
  <c r="AR731" i="4"/>
  <c r="AP731" i="4"/>
  <c r="AO731" i="4"/>
  <c r="AN731" i="4"/>
  <c r="AL731" i="4"/>
  <c r="AK731" i="4"/>
  <c r="AJ731" i="4"/>
  <c r="AI731" i="4"/>
  <c r="AH731" i="4"/>
  <c r="AG731" i="4"/>
  <c r="AF731" i="4"/>
  <c r="AD731" i="4"/>
  <c r="AC731" i="4"/>
  <c r="AB731" i="4"/>
  <c r="AA731" i="4"/>
  <c r="Z731" i="4"/>
  <c r="Y731" i="4"/>
  <c r="X731" i="4"/>
  <c r="V731" i="4"/>
  <c r="U731" i="4"/>
  <c r="T731" i="4"/>
  <c r="R731" i="4"/>
  <c r="Q731" i="4"/>
  <c r="P731" i="4"/>
  <c r="N731" i="4"/>
  <c r="M731" i="4"/>
  <c r="L731" i="4"/>
  <c r="J731" i="4"/>
  <c r="I731" i="4"/>
  <c r="H731" i="4"/>
  <c r="ED730" i="4"/>
  <c r="EC730" i="4"/>
  <c r="EB730" i="4"/>
  <c r="DZ730" i="4"/>
  <c r="DY730" i="4"/>
  <c r="DX730" i="4"/>
  <c r="DW730" i="4"/>
  <c r="DV730" i="4"/>
  <c r="DU730" i="4"/>
  <c r="DT730" i="4"/>
  <c r="DR730" i="4"/>
  <c r="DQ730" i="4"/>
  <c r="DP730" i="4"/>
  <c r="DN730" i="4"/>
  <c r="DM730" i="4"/>
  <c r="DL730" i="4"/>
  <c r="DJ730" i="4"/>
  <c r="DI730" i="4"/>
  <c r="DH730" i="4"/>
  <c r="DG730" i="4"/>
  <c r="DF730" i="4"/>
  <c r="DE730" i="4"/>
  <c r="DD730" i="4"/>
  <c r="DB730" i="4"/>
  <c r="DA730" i="4"/>
  <c r="CZ730" i="4"/>
  <c r="CY730" i="4"/>
  <c r="CX730" i="4"/>
  <c r="CW730" i="4"/>
  <c r="CV730" i="4"/>
  <c r="CT730" i="4"/>
  <c r="CS730" i="4"/>
  <c r="CR730" i="4"/>
  <c r="CP730" i="4"/>
  <c r="CO730" i="4"/>
  <c r="CN730" i="4"/>
  <c r="CM730" i="4"/>
  <c r="CL730" i="4"/>
  <c r="CK730" i="4"/>
  <c r="CJ730" i="4"/>
  <c r="CH730" i="4"/>
  <c r="CG730" i="4"/>
  <c r="CF730" i="4"/>
  <c r="CE730" i="4"/>
  <c r="CD730" i="4"/>
  <c r="CC730" i="4"/>
  <c r="CB730" i="4"/>
  <c r="BZ730" i="4"/>
  <c r="BY730" i="4"/>
  <c r="BX730" i="4"/>
  <c r="BW730" i="4"/>
  <c r="BV730" i="4"/>
  <c r="BU730" i="4"/>
  <c r="BT730" i="4"/>
  <c r="BS730" i="4"/>
  <c r="BR730" i="4"/>
  <c r="BQ730" i="4"/>
  <c r="BP730" i="4"/>
  <c r="BO730" i="4"/>
  <c r="BN730" i="4"/>
  <c r="BM730" i="4"/>
  <c r="BL730" i="4"/>
  <c r="BJ730" i="4"/>
  <c r="BI730" i="4"/>
  <c r="BH730" i="4"/>
  <c r="BG730" i="4"/>
  <c r="BF730" i="4"/>
  <c r="BE730" i="4"/>
  <c r="BD730" i="4"/>
  <c r="BC730" i="4"/>
  <c r="BB730" i="4"/>
  <c r="BA730" i="4"/>
  <c r="AZ730" i="4"/>
  <c r="AX730" i="4"/>
  <c r="AW730" i="4"/>
  <c r="AV730" i="4"/>
  <c r="AT730" i="4"/>
  <c r="AS730" i="4"/>
  <c r="AR730" i="4"/>
  <c r="AQ730" i="4"/>
  <c r="AP730" i="4"/>
  <c r="AO730" i="4"/>
  <c r="AN730" i="4"/>
  <c r="AL730" i="4"/>
  <c r="AK730" i="4"/>
  <c r="AJ730" i="4"/>
  <c r="AI730" i="4"/>
  <c r="AH730" i="4"/>
  <c r="AG730" i="4"/>
  <c r="AF730" i="4"/>
  <c r="AE730" i="4"/>
  <c r="AD730" i="4"/>
  <c r="AC730" i="4"/>
  <c r="AB730" i="4"/>
  <c r="Z730" i="4"/>
  <c r="Y730" i="4"/>
  <c r="X730" i="4"/>
  <c r="V730" i="4"/>
  <c r="U730" i="4"/>
  <c r="T730" i="4"/>
  <c r="R730" i="4"/>
  <c r="Q730" i="4"/>
  <c r="P730" i="4"/>
  <c r="O730" i="4"/>
  <c r="N730" i="4"/>
  <c r="M730" i="4"/>
  <c r="L730" i="4"/>
  <c r="J730" i="4"/>
  <c r="I730" i="4"/>
  <c r="H730" i="4"/>
  <c r="EE729" i="4"/>
  <c r="ED729" i="4"/>
  <c r="EC729" i="4"/>
  <c r="EB729" i="4"/>
  <c r="DZ729" i="4"/>
  <c r="DY729" i="4"/>
  <c r="DX729" i="4"/>
  <c r="DW729" i="4"/>
  <c r="DV729" i="4"/>
  <c r="DU729" i="4"/>
  <c r="DT729" i="4"/>
  <c r="DR729" i="4"/>
  <c r="DQ729" i="4"/>
  <c r="DP729" i="4"/>
  <c r="DN729" i="4"/>
  <c r="DM729" i="4"/>
  <c r="DL729" i="4"/>
  <c r="DJ729" i="4"/>
  <c r="DI729" i="4"/>
  <c r="DH729" i="4"/>
  <c r="DF729" i="4"/>
  <c r="DE729" i="4"/>
  <c r="DD729" i="4"/>
  <c r="DB729" i="4"/>
  <c r="DA729" i="4"/>
  <c r="CZ729" i="4"/>
  <c r="CY729" i="4"/>
  <c r="CX729" i="4"/>
  <c r="CW729" i="4"/>
  <c r="CV729" i="4"/>
  <c r="CU729" i="4"/>
  <c r="CT729" i="4"/>
  <c r="CS729" i="4"/>
  <c r="CR729" i="4"/>
  <c r="CQ729" i="4"/>
  <c r="CP729" i="4"/>
  <c r="CO729" i="4"/>
  <c r="CN729" i="4"/>
  <c r="CL729" i="4"/>
  <c r="CK729" i="4"/>
  <c r="CJ729" i="4"/>
  <c r="CI729" i="4"/>
  <c r="CH729" i="4"/>
  <c r="CG729" i="4"/>
  <c r="CF729" i="4"/>
  <c r="CE729" i="4"/>
  <c r="CD729" i="4"/>
  <c r="CC729" i="4"/>
  <c r="CB729" i="4"/>
  <c r="CA729" i="4"/>
  <c r="BZ729" i="4"/>
  <c r="BY729" i="4"/>
  <c r="BX729" i="4"/>
  <c r="BW729" i="4"/>
  <c r="BV729" i="4"/>
  <c r="BU729" i="4"/>
  <c r="BT729" i="4"/>
  <c r="BS729" i="4"/>
  <c r="BR729" i="4"/>
  <c r="BQ729" i="4"/>
  <c r="BP729" i="4"/>
  <c r="BN729" i="4"/>
  <c r="BM729" i="4"/>
  <c r="BL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P729" i="4"/>
  <c r="AO729" i="4"/>
  <c r="AN729" i="4"/>
  <c r="AL729" i="4"/>
  <c r="AK729" i="4"/>
  <c r="AJ729" i="4"/>
  <c r="AH729" i="4"/>
  <c r="AG729" i="4"/>
  <c r="AF729" i="4"/>
  <c r="AD729" i="4"/>
  <c r="AC729" i="4"/>
  <c r="AB729" i="4"/>
  <c r="AA729" i="4"/>
  <c r="Z729" i="4"/>
  <c r="Y729" i="4"/>
  <c r="X729" i="4"/>
  <c r="V729" i="4"/>
  <c r="U729" i="4"/>
  <c r="T729" i="4"/>
  <c r="S729" i="4"/>
  <c r="R729" i="4"/>
  <c r="Q729" i="4"/>
  <c r="P729" i="4"/>
  <c r="O729" i="4"/>
  <c r="N729" i="4"/>
  <c r="M729" i="4"/>
  <c r="L729" i="4"/>
  <c r="J729" i="4"/>
  <c r="I729" i="4"/>
  <c r="H729" i="4"/>
  <c r="EE728" i="4"/>
  <c r="ED728" i="4"/>
  <c r="EC728" i="4"/>
  <c r="EB728" i="4"/>
  <c r="DZ728" i="4"/>
  <c r="DY728" i="4"/>
  <c r="DX728" i="4"/>
  <c r="DW728" i="4"/>
  <c r="DV728" i="4"/>
  <c r="DU728" i="4"/>
  <c r="DT728" i="4"/>
  <c r="DS728" i="4"/>
  <c r="DR728" i="4"/>
  <c r="DQ728" i="4"/>
  <c r="DP728" i="4"/>
  <c r="DN728" i="4"/>
  <c r="DM728" i="4"/>
  <c r="DL728" i="4"/>
  <c r="DJ728" i="4"/>
  <c r="DI728" i="4"/>
  <c r="DH728" i="4"/>
  <c r="DF728" i="4"/>
  <c r="DE728" i="4"/>
  <c r="DD728" i="4"/>
  <c r="DB728" i="4"/>
  <c r="DA728" i="4"/>
  <c r="CZ728" i="4"/>
  <c r="CY728" i="4"/>
  <c r="CX728" i="4"/>
  <c r="CW728" i="4"/>
  <c r="CV728" i="4"/>
  <c r="CT728" i="4"/>
  <c r="CS728" i="4"/>
  <c r="CR728" i="4"/>
  <c r="CQ728" i="4"/>
  <c r="CP728" i="4"/>
  <c r="CO728" i="4"/>
  <c r="CN728" i="4"/>
  <c r="CM728" i="4"/>
  <c r="CL728" i="4"/>
  <c r="CK728" i="4"/>
  <c r="CJ728" i="4"/>
  <c r="CH728" i="4"/>
  <c r="CG728" i="4"/>
  <c r="CF728" i="4"/>
  <c r="CE728" i="4"/>
  <c r="CD728" i="4"/>
  <c r="CC728" i="4"/>
  <c r="CB728" i="4"/>
  <c r="CA728" i="4"/>
  <c r="BZ728" i="4"/>
  <c r="BY728" i="4"/>
  <c r="BX728" i="4"/>
  <c r="BV728" i="4"/>
  <c r="BU728" i="4"/>
  <c r="BT728" i="4"/>
  <c r="BS728" i="4"/>
  <c r="BR728" i="4"/>
  <c r="BQ728" i="4"/>
  <c r="BP728" i="4"/>
  <c r="BN728" i="4"/>
  <c r="BM728" i="4"/>
  <c r="BL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T728" i="4"/>
  <c r="AS728" i="4"/>
  <c r="AR728" i="4"/>
  <c r="AP728" i="4"/>
  <c r="AO728" i="4"/>
  <c r="AN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V728" i="4"/>
  <c r="U728" i="4"/>
  <c r="T728" i="4"/>
  <c r="S728" i="4"/>
  <c r="R728" i="4"/>
  <c r="Q728" i="4"/>
  <c r="P728" i="4"/>
  <c r="N728" i="4"/>
  <c r="M728" i="4"/>
  <c r="L728" i="4"/>
  <c r="K728" i="4"/>
  <c r="J728" i="4"/>
  <c r="I728" i="4"/>
  <c r="H728" i="4"/>
  <c r="EE727" i="4"/>
  <c r="ED727" i="4"/>
  <c r="EC727" i="4"/>
  <c r="EB727" i="4"/>
  <c r="DZ727" i="4"/>
  <c r="DY727" i="4"/>
  <c r="DX727" i="4"/>
  <c r="DW727" i="4"/>
  <c r="DV727" i="4"/>
  <c r="DU727" i="4"/>
  <c r="DT727" i="4"/>
  <c r="DS727" i="4"/>
  <c r="DR727" i="4"/>
  <c r="DQ727" i="4"/>
  <c r="DP727" i="4"/>
  <c r="DN727" i="4"/>
  <c r="DM727" i="4"/>
  <c r="DL727" i="4"/>
  <c r="DK727" i="4"/>
  <c r="DJ727" i="4"/>
  <c r="DI727" i="4"/>
  <c r="DH727" i="4"/>
  <c r="DF727" i="4"/>
  <c r="DE727" i="4"/>
  <c r="DD727" i="4"/>
  <c r="DC727" i="4"/>
  <c r="DB727" i="4"/>
  <c r="DA727" i="4"/>
  <c r="CZ727" i="4"/>
  <c r="CY727" i="4"/>
  <c r="CX727" i="4"/>
  <c r="CW727" i="4"/>
  <c r="CV727" i="4"/>
  <c r="CT727" i="4"/>
  <c r="CS727" i="4"/>
  <c r="CR727" i="4"/>
  <c r="CP727" i="4"/>
  <c r="CO727" i="4"/>
  <c r="CN727" i="4"/>
  <c r="CM727" i="4"/>
  <c r="CL727" i="4"/>
  <c r="CK727" i="4"/>
  <c r="CJ727" i="4"/>
  <c r="CI727" i="4"/>
  <c r="CH727" i="4"/>
  <c r="CG727" i="4"/>
  <c r="CF727" i="4"/>
  <c r="CD727" i="4"/>
  <c r="CC727" i="4"/>
  <c r="CB727" i="4"/>
  <c r="BZ727" i="4"/>
  <c r="BY727" i="4"/>
  <c r="BX727" i="4"/>
  <c r="BV727" i="4"/>
  <c r="BU727" i="4"/>
  <c r="BT727" i="4"/>
  <c r="BS727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X727" i="4"/>
  <c r="AW727" i="4"/>
  <c r="AV727" i="4"/>
  <c r="AU727" i="4"/>
  <c r="AT727" i="4"/>
  <c r="AS727" i="4"/>
  <c r="AR727" i="4"/>
  <c r="AQ727" i="4"/>
  <c r="AP727" i="4"/>
  <c r="AO727" i="4"/>
  <c r="AN727" i="4"/>
  <c r="AL727" i="4"/>
  <c r="AK727" i="4"/>
  <c r="AJ727" i="4"/>
  <c r="AH727" i="4"/>
  <c r="AG727" i="4"/>
  <c r="AF727" i="4"/>
  <c r="AE727" i="4"/>
  <c r="AD727" i="4"/>
  <c r="AC727" i="4"/>
  <c r="AB727" i="4"/>
  <c r="AA727" i="4"/>
  <c r="Z727" i="4"/>
  <c r="Y727" i="4"/>
  <c r="X727" i="4"/>
  <c r="V727" i="4"/>
  <c r="U727" i="4"/>
  <c r="T727" i="4"/>
  <c r="S727" i="4"/>
  <c r="R727" i="4"/>
  <c r="Q727" i="4"/>
  <c r="P727" i="4"/>
  <c r="N727" i="4"/>
  <c r="M727" i="4"/>
  <c r="L727" i="4"/>
  <c r="K727" i="4"/>
  <c r="J727" i="4"/>
  <c r="I727" i="4"/>
  <c r="H727" i="4"/>
  <c r="ED726" i="4"/>
  <c r="EC726" i="4"/>
  <c r="EB726" i="4"/>
  <c r="DZ726" i="4"/>
  <c r="DY726" i="4"/>
  <c r="DX726" i="4"/>
  <c r="DV726" i="4"/>
  <c r="DU726" i="4"/>
  <c r="DT726" i="4"/>
  <c r="DS726" i="4"/>
  <c r="DR726" i="4"/>
  <c r="DQ726" i="4"/>
  <c r="DP726" i="4"/>
  <c r="DO726" i="4"/>
  <c r="DN726" i="4"/>
  <c r="DM726" i="4"/>
  <c r="DL726" i="4"/>
  <c r="DK726" i="4"/>
  <c r="DJ726" i="4"/>
  <c r="DI726" i="4"/>
  <c r="DH726" i="4"/>
  <c r="DG726" i="4"/>
  <c r="DF726" i="4"/>
  <c r="DE726" i="4"/>
  <c r="DD726" i="4"/>
  <c r="DC726" i="4"/>
  <c r="DB726" i="4"/>
  <c r="DA726" i="4"/>
  <c r="CZ726" i="4"/>
  <c r="CX726" i="4"/>
  <c r="CW726" i="4"/>
  <c r="CV726" i="4"/>
  <c r="CT726" i="4"/>
  <c r="CS726" i="4"/>
  <c r="CR726" i="4"/>
  <c r="CP726" i="4"/>
  <c r="CO726" i="4"/>
  <c r="CN726" i="4"/>
  <c r="CM726" i="4"/>
  <c r="CL726" i="4"/>
  <c r="CK726" i="4"/>
  <c r="CJ726" i="4"/>
  <c r="CH726" i="4"/>
  <c r="CG726" i="4"/>
  <c r="CF726" i="4"/>
  <c r="CE726" i="4"/>
  <c r="CD726" i="4"/>
  <c r="CC726" i="4"/>
  <c r="CB726" i="4"/>
  <c r="CA726" i="4"/>
  <c r="BZ726" i="4"/>
  <c r="BY726" i="4"/>
  <c r="BX726" i="4"/>
  <c r="BV726" i="4"/>
  <c r="BU726" i="4"/>
  <c r="BT726" i="4"/>
  <c r="BS726" i="4"/>
  <c r="BR726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B726" i="4"/>
  <c r="BA726" i="4"/>
  <c r="AZ726" i="4"/>
  <c r="AX726" i="4"/>
  <c r="AW726" i="4"/>
  <c r="AV726" i="4"/>
  <c r="AU726" i="4"/>
  <c r="AT726" i="4"/>
  <c r="AS726" i="4"/>
  <c r="AR726" i="4"/>
  <c r="AP726" i="4"/>
  <c r="AO726" i="4"/>
  <c r="AN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V726" i="4"/>
  <c r="U726" i="4"/>
  <c r="T726" i="4"/>
  <c r="R726" i="4"/>
  <c r="Q726" i="4"/>
  <c r="P726" i="4"/>
  <c r="O726" i="4"/>
  <c r="N726" i="4"/>
  <c r="M726" i="4"/>
  <c r="L726" i="4"/>
  <c r="K726" i="4"/>
  <c r="J726" i="4"/>
  <c r="I726" i="4"/>
  <c r="H726" i="4"/>
  <c r="ED725" i="4"/>
  <c r="EC725" i="4"/>
  <c r="EB725" i="4"/>
  <c r="DZ725" i="4"/>
  <c r="DY725" i="4"/>
  <c r="DX725" i="4"/>
  <c r="DW725" i="4"/>
  <c r="DV725" i="4"/>
  <c r="DU725" i="4"/>
  <c r="DT725" i="4"/>
  <c r="DS725" i="4"/>
  <c r="DR725" i="4"/>
  <c r="DQ725" i="4"/>
  <c r="DP725" i="4"/>
  <c r="DN725" i="4"/>
  <c r="DM725" i="4"/>
  <c r="DL725" i="4"/>
  <c r="DJ725" i="4"/>
  <c r="DI725" i="4"/>
  <c r="DH725" i="4"/>
  <c r="DG725" i="4"/>
  <c r="DF725" i="4"/>
  <c r="DE725" i="4"/>
  <c r="DD725" i="4"/>
  <c r="DB725" i="4"/>
  <c r="DA725" i="4"/>
  <c r="CZ725" i="4"/>
  <c r="CY725" i="4"/>
  <c r="CX725" i="4"/>
  <c r="CW725" i="4"/>
  <c r="CV725" i="4"/>
  <c r="CU725" i="4"/>
  <c r="CT725" i="4"/>
  <c r="CS725" i="4"/>
  <c r="CR725" i="4"/>
  <c r="CP725" i="4"/>
  <c r="CO725" i="4"/>
  <c r="CN725" i="4"/>
  <c r="CL725" i="4"/>
  <c r="CK725" i="4"/>
  <c r="CJ725" i="4"/>
  <c r="CI725" i="4"/>
  <c r="CH725" i="4"/>
  <c r="CG725" i="4"/>
  <c r="CF725" i="4"/>
  <c r="CD725" i="4"/>
  <c r="CC725" i="4"/>
  <c r="CB725" i="4"/>
  <c r="CA725" i="4"/>
  <c r="BZ725" i="4"/>
  <c r="BY725" i="4"/>
  <c r="BX725" i="4"/>
  <c r="BV725" i="4"/>
  <c r="BU725" i="4"/>
  <c r="BT725" i="4"/>
  <c r="BR725" i="4"/>
  <c r="BQ725" i="4"/>
  <c r="BP725" i="4"/>
  <c r="BN725" i="4"/>
  <c r="BM725" i="4"/>
  <c r="BL725" i="4"/>
  <c r="BJ725" i="4"/>
  <c r="BI725" i="4"/>
  <c r="BH725" i="4"/>
  <c r="BF725" i="4"/>
  <c r="BE725" i="4"/>
  <c r="BD725" i="4"/>
  <c r="BC725" i="4"/>
  <c r="BB725" i="4"/>
  <c r="BA725" i="4"/>
  <c r="AZ725" i="4"/>
  <c r="AX725" i="4"/>
  <c r="AW725" i="4"/>
  <c r="AV725" i="4"/>
  <c r="AU725" i="4"/>
  <c r="AT725" i="4"/>
  <c r="AS725" i="4"/>
  <c r="AR725" i="4"/>
  <c r="AP725" i="4"/>
  <c r="AO725" i="4"/>
  <c r="AN725" i="4"/>
  <c r="AL725" i="4"/>
  <c r="AK725" i="4"/>
  <c r="AJ725" i="4"/>
  <c r="AI725" i="4"/>
  <c r="AH725" i="4"/>
  <c r="AG725" i="4"/>
  <c r="AF725" i="4"/>
  <c r="AD725" i="4"/>
  <c r="AC725" i="4"/>
  <c r="AB725" i="4"/>
  <c r="AA725" i="4"/>
  <c r="Z725" i="4"/>
  <c r="Y725" i="4"/>
  <c r="X725" i="4"/>
  <c r="W725" i="4"/>
  <c r="V725" i="4"/>
  <c r="U725" i="4"/>
  <c r="T725" i="4"/>
  <c r="R725" i="4"/>
  <c r="Q725" i="4"/>
  <c r="P725" i="4"/>
  <c r="O725" i="4"/>
  <c r="N725" i="4"/>
  <c r="M725" i="4"/>
  <c r="L725" i="4"/>
  <c r="K725" i="4"/>
  <c r="J725" i="4"/>
  <c r="I725" i="4"/>
  <c r="H725" i="4"/>
  <c r="ED724" i="4"/>
  <c r="EC724" i="4"/>
  <c r="EB724" i="4"/>
  <c r="DZ724" i="4"/>
  <c r="DY724" i="4"/>
  <c r="DX724" i="4"/>
  <c r="DW724" i="4"/>
  <c r="DV724" i="4"/>
  <c r="DU724" i="4"/>
  <c r="DT724" i="4"/>
  <c r="DS724" i="4"/>
  <c r="DR724" i="4"/>
  <c r="DQ724" i="4"/>
  <c r="DP724" i="4"/>
  <c r="DN724" i="4"/>
  <c r="DM724" i="4"/>
  <c r="DL724" i="4"/>
  <c r="DK724" i="4"/>
  <c r="DJ724" i="4"/>
  <c r="DI724" i="4"/>
  <c r="DH724" i="4"/>
  <c r="DF724" i="4"/>
  <c r="DE724" i="4"/>
  <c r="DD724" i="4"/>
  <c r="DC724" i="4"/>
  <c r="DB724" i="4"/>
  <c r="DA724" i="4"/>
  <c r="CZ724" i="4"/>
  <c r="CX724" i="4"/>
  <c r="CW724" i="4"/>
  <c r="CV724" i="4"/>
  <c r="CT724" i="4"/>
  <c r="CS724" i="4"/>
  <c r="CR724" i="4"/>
  <c r="CP724" i="4"/>
  <c r="CO724" i="4"/>
  <c r="CN724" i="4"/>
  <c r="CL724" i="4"/>
  <c r="CK724" i="4"/>
  <c r="CJ724" i="4"/>
  <c r="CI724" i="4"/>
  <c r="CH724" i="4"/>
  <c r="CG724" i="4"/>
  <c r="CF724" i="4"/>
  <c r="CD724" i="4"/>
  <c r="CC724" i="4"/>
  <c r="CB724" i="4"/>
  <c r="CA724" i="4"/>
  <c r="BZ724" i="4"/>
  <c r="BY724" i="4"/>
  <c r="BX724" i="4"/>
  <c r="BW724" i="4"/>
  <c r="BV724" i="4"/>
  <c r="BU724" i="4"/>
  <c r="BT724" i="4"/>
  <c r="BR724" i="4"/>
  <c r="BQ724" i="4"/>
  <c r="BP724" i="4"/>
  <c r="BN724" i="4"/>
  <c r="BM724" i="4"/>
  <c r="BL724" i="4"/>
  <c r="BJ724" i="4"/>
  <c r="BI724" i="4"/>
  <c r="BH724" i="4"/>
  <c r="BG724" i="4"/>
  <c r="BF724" i="4"/>
  <c r="BE724" i="4"/>
  <c r="BD724" i="4"/>
  <c r="BB724" i="4"/>
  <c r="BA724" i="4"/>
  <c r="AZ724" i="4"/>
  <c r="AY724" i="4"/>
  <c r="AX724" i="4"/>
  <c r="AW724" i="4"/>
  <c r="AV724" i="4"/>
  <c r="AT724" i="4"/>
  <c r="AS724" i="4"/>
  <c r="AR724" i="4"/>
  <c r="AQ724" i="4"/>
  <c r="AP724" i="4"/>
  <c r="AO724" i="4"/>
  <c r="AN724" i="4"/>
  <c r="AL724" i="4"/>
  <c r="AK724" i="4"/>
  <c r="AJ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R724" i="4"/>
  <c r="Q724" i="4"/>
  <c r="P724" i="4"/>
  <c r="O724" i="4"/>
  <c r="N724" i="4"/>
  <c r="M724" i="4"/>
  <c r="L724" i="4"/>
  <c r="K724" i="4"/>
  <c r="J724" i="4"/>
  <c r="I724" i="4"/>
  <c r="H724" i="4"/>
  <c r="EE723" i="4"/>
  <c r="ED723" i="4"/>
  <c r="EC723" i="4"/>
  <c r="EB723" i="4"/>
  <c r="DZ723" i="4"/>
  <c r="DY723" i="4"/>
  <c r="DX723" i="4"/>
  <c r="DW723" i="4"/>
  <c r="DV723" i="4"/>
  <c r="DU723" i="4"/>
  <c r="DT723" i="4"/>
  <c r="DR723" i="4"/>
  <c r="DQ723" i="4"/>
  <c r="DP723" i="4"/>
  <c r="DO723" i="4"/>
  <c r="DN723" i="4"/>
  <c r="DM723" i="4"/>
  <c r="DL723" i="4"/>
  <c r="DJ723" i="4"/>
  <c r="DI723" i="4"/>
  <c r="DH723" i="4"/>
  <c r="DG723" i="4"/>
  <c r="DF723" i="4"/>
  <c r="DE723" i="4"/>
  <c r="DD723" i="4"/>
  <c r="DB723" i="4"/>
  <c r="DA723" i="4"/>
  <c r="CZ723" i="4"/>
  <c r="CX723" i="4"/>
  <c r="CW723" i="4"/>
  <c r="CV723" i="4"/>
  <c r="CU723" i="4"/>
  <c r="CT723" i="4"/>
  <c r="CS723" i="4"/>
  <c r="CR723" i="4"/>
  <c r="CP723" i="4"/>
  <c r="CO723" i="4"/>
  <c r="CN723" i="4"/>
  <c r="CM723" i="4"/>
  <c r="CL723" i="4"/>
  <c r="CK723" i="4"/>
  <c r="CJ723" i="4"/>
  <c r="CH723" i="4"/>
  <c r="CG723" i="4"/>
  <c r="CF723" i="4"/>
  <c r="CE723" i="4"/>
  <c r="CD723" i="4"/>
  <c r="CC723" i="4"/>
  <c r="CB723" i="4"/>
  <c r="BZ723" i="4"/>
  <c r="BY723" i="4"/>
  <c r="BX723" i="4"/>
  <c r="BV723" i="4"/>
  <c r="BU723" i="4"/>
  <c r="BT723" i="4"/>
  <c r="BS723" i="4"/>
  <c r="BR723" i="4"/>
  <c r="BQ723" i="4"/>
  <c r="BP723" i="4"/>
  <c r="BO723" i="4"/>
  <c r="BN723" i="4"/>
  <c r="BM723" i="4"/>
  <c r="BL723" i="4"/>
  <c r="BK723" i="4"/>
  <c r="BJ723" i="4"/>
  <c r="BI723" i="4"/>
  <c r="BH723" i="4"/>
  <c r="BF723" i="4"/>
  <c r="BE723" i="4"/>
  <c r="BD723" i="4"/>
  <c r="BC723" i="4"/>
  <c r="BB723" i="4"/>
  <c r="BA723" i="4"/>
  <c r="AZ723" i="4"/>
  <c r="AX723" i="4"/>
  <c r="AW723" i="4"/>
  <c r="AV723" i="4"/>
  <c r="AT723" i="4"/>
  <c r="AS723" i="4"/>
  <c r="AR723" i="4"/>
  <c r="AP723" i="4"/>
  <c r="AO723" i="4"/>
  <c r="AN723" i="4"/>
  <c r="AL723" i="4"/>
  <c r="AK723" i="4"/>
  <c r="AJ723" i="4"/>
  <c r="AI723" i="4"/>
  <c r="AH723" i="4"/>
  <c r="AG723" i="4"/>
  <c r="AF723" i="4"/>
  <c r="AD723" i="4"/>
  <c r="AC723" i="4"/>
  <c r="AB723" i="4"/>
  <c r="Z723" i="4"/>
  <c r="Y723" i="4"/>
  <c r="X723" i="4"/>
  <c r="W723" i="4"/>
  <c r="V723" i="4"/>
  <c r="U723" i="4"/>
  <c r="T723" i="4"/>
  <c r="R723" i="4"/>
  <c r="Q723" i="4"/>
  <c r="P723" i="4"/>
  <c r="N723" i="4"/>
  <c r="M723" i="4"/>
  <c r="L723" i="4"/>
  <c r="K723" i="4"/>
  <c r="J723" i="4"/>
  <c r="I723" i="4"/>
  <c r="H723" i="4"/>
  <c r="EE722" i="4"/>
  <c r="ED722" i="4"/>
  <c r="EC722" i="4"/>
  <c r="EB722" i="4"/>
  <c r="EA722" i="4"/>
  <c r="DZ722" i="4"/>
  <c r="DY722" i="4"/>
  <c r="DX722" i="4"/>
  <c r="DV722" i="4"/>
  <c r="DU722" i="4"/>
  <c r="DT722" i="4"/>
  <c r="DR722" i="4"/>
  <c r="DQ722" i="4"/>
  <c r="DP722" i="4"/>
  <c r="DN722" i="4"/>
  <c r="DM722" i="4"/>
  <c r="DL722" i="4"/>
  <c r="DJ722" i="4"/>
  <c r="DI722" i="4"/>
  <c r="DH722" i="4"/>
  <c r="DF722" i="4"/>
  <c r="DE722" i="4"/>
  <c r="DD722" i="4"/>
  <c r="DB722" i="4"/>
  <c r="DA722" i="4"/>
  <c r="CZ722" i="4"/>
  <c r="CY722" i="4"/>
  <c r="CX722" i="4"/>
  <c r="CW722" i="4"/>
  <c r="CV722" i="4"/>
  <c r="CU722" i="4"/>
  <c r="CT722" i="4"/>
  <c r="CS722" i="4"/>
  <c r="CR722" i="4"/>
  <c r="CP722" i="4"/>
  <c r="CO722" i="4"/>
  <c r="CN722" i="4"/>
  <c r="CL722" i="4"/>
  <c r="CK722" i="4"/>
  <c r="CJ722" i="4"/>
  <c r="CI722" i="4"/>
  <c r="CH722" i="4"/>
  <c r="CG722" i="4"/>
  <c r="CF722" i="4"/>
  <c r="CE722" i="4"/>
  <c r="CD722" i="4"/>
  <c r="CC722" i="4"/>
  <c r="CB722" i="4"/>
  <c r="BZ722" i="4"/>
  <c r="BY722" i="4"/>
  <c r="BX722" i="4"/>
  <c r="BW722" i="4"/>
  <c r="BV722" i="4"/>
  <c r="BU722" i="4"/>
  <c r="BT722" i="4"/>
  <c r="BR722" i="4"/>
  <c r="BQ722" i="4"/>
  <c r="BP722" i="4"/>
  <c r="BO722" i="4"/>
  <c r="BN722" i="4"/>
  <c r="BM722" i="4"/>
  <c r="BL722" i="4"/>
  <c r="BK722" i="4"/>
  <c r="BJ722" i="4"/>
  <c r="BI722" i="4"/>
  <c r="BH722" i="4"/>
  <c r="BF722" i="4"/>
  <c r="BE722" i="4"/>
  <c r="BD722" i="4"/>
  <c r="BB722" i="4"/>
  <c r="BA722" i="4"/>
  <c r="AZ722" i="4"/>
  <c r="AX722" i="4"/>
  <c r="AW722" i="4"/>
  <c r="AV722" i="4"/>
  <c r="AT722" i="4"/>
  <c r="AS722" i="4"/>
  <c r="AR722" i="4"/>
  <c r="AP722" i="4"/>
  <c r="AO722" i="4"/>
  <c r="AN722" i="4"/>
  <c r="AL722" i="4"/>
  <c r="AK722" i="4"/>
  <c r="AJ722" i="4"/>
  <c r="AH722" i="4"/>
  <c r="AG722" i="4"/>
  <c r="AF722" i="4"/>
  <c r="AD722" i="4"/>
  <c r="AC722" i="4"/>
  <c r="AB722" i="4"/>
  <c r="Z722" i="4"/>
  <c r="Y722" i="4"/>
  <c r="X722" i="4"/>
  <c r="W722" i="4"/>
  <c r="V722" i="4"/>
  <c r="U722" i="4"/>
  <c r="T722" i="4"/>
  <c r="R722" i="4"/>
  <c r="Q722" i="4"/>
  <c r="P722" i="4"/>
  <c r="O722" i="4"/>
  <c r="N722" i="4"/>
  <c r="M722" i="4"/>
  <c r="L722" i="4"/>
  <c r="K722" i="4"/>
  <c r="J722" i="4"/>
  <c r="I722" i="4"/>
  <c r="H722" i="4"/>
  <c r="EE721" i="4"/>
  <c r="ED721" i="4"/>
  <c r="EC721" i="4"/>
  <c r="EB721" i="4"/>
  <c r="EA721" i="4"/>
  <c r="DZ721" i="4"/>
  <c r="DY721" i="4"/>
  <c r="DX721" i="4"/>
  <c r="DW721" i="4"/>
  <c r="DV721" i="4"/>
  <c r="DU721" i="4"/>
  <c r="DT721" i="4"/>
  <c r="DS721" i="4"/>
  <c r="DR721" i="4"/>
  <c r="DQ721" i="4"/>
  <c r="DP721" i="4"/>
  <c r="DN721" i="4"/>
  <c r="DM721" i="4"/>
  <c r="DL721" i="4"/>
  <c r="DJ721" i="4"/>
  <c r="DI721" i="4"/>
  <c r="DH721" i="4"/>
  <c r="DG721" i="4"/>
  <c r="DF721" i="4"/>
  <c r="DE721" i="4"/>
  <c r="DD721" i="4"/>
  <c r="DB721" i="4"/>
  <c r="DA721" i="4"/>
  <c r="CZ721" i="4"/>
  <c r="CX721" i="4"/>
  <c r="CW721" i="4"/>
  <c r="CV721" i="4"/>
  <c r="CT721" i="4"/>
  <c r="CS721" i="4"/>
  <c r="CR721" i="4"/>
  <c r="CP721" i="4"/>
  <c r="CO721" i="4"/>
  <c r="CN721" i="4"/>
  <c r="CL721" i="4"/>
  <c r="CK721" i="4"/>
  <c r="CJ721" i="4"/>
  <c r="CI721" i="4"/>
  <c r="CH721" i="4"/>
  <c r="CG721" i="4"/>
  <c r="CF721" i="4"/>
  <c r="CE721" i="4"/>
  <c r="CD721" i="4"/>
  <c r="CC721" i="4"/>
  <c r="CB721" i="4"/>
  <c r="BZ721" i="4"/>
  <c r="BY721" i="4"/>
  <c r="BX721" i="4"/>
  <c r="BV721" i="4"/>
  <c r="BU721" i="4"/>
  <c r="BT721" i="4"/>
  <c r="BS721" i="4"/>
  <c r="BR721" i="4"/>
  <c r="BQ721" i="4"/>
  <c r="BP721" i="4"/>
  <c r="BN721" i="4"/>
  <c r="BM721" i="4"/>
  <c r="BL721" i="4"/>
  <c r="BK721" i="4"/>
  <c r="BJ721" i="4"/>
  <c r="BI721" i="4"/>
  <c r="BH721" i="4"/>
  <c r="BF721" i="4"/>
  <c r="BE721" i="4"/>
  <c r="BD721" i="4"/>
  <c r="BC721" i="4"/>
  <c r="BB721" i="4"/>
  <c r="BA721" i="4"/>
  <c r="AZ721" i="4"/>
  <c r="AY721" i="4"/>
  <c r="AX721" i="4"/>
  <c r="AW721" i="4"/>
  <c r="AV721" i="4"/>
  <c r="AT721" i="4"/>
  <c r="AS721" i="4"/>
  <c r="AR721" i="4"/>
  <c r="AQ721" i="4"/>
  <c r="AP721" i="4"/>
  <c r="AO721" i="4"/>
  <c r="AN721" i="4"/>
  <c r="AL721" i="4"/>
  <c r="AK721" i="4"/>
  <c r="AJ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R721" i="4"/>
  <c r="Q721" i="4"/>
  <c r="P721" i="4"/>
  <c r="O721" i="4"/>
  <c r="N721" i="4"/>
  <c r="M721" i="4"/>
  <c r="L721" i="4"/>
  <c r="J721" i="4"/>
  <c r="I721" i="4"/>
  <c r="H721" i="4"/>
  <c r="ED720" i="4"/>
  <c r="EC720" i="4"/>
  <c r="EB720" i="4"/>
  <c r="DZ720" i="4"/>
  <c r="DY720" i="4"/>
  <c r="DX720" i="4"/>
  <c r="DW720" i="4"/>
  <c r="DV720" i="4"/>
  <c r="DU720" i="4"/>
  <c r="DT720" i="4"/>
  <c r="DR720" i="4"/>
  <c r="DQ720" i="4"/>
  <c r="DP720" i="4"/>
  <c r="DN720" i="4"/>
  <c r="DM720" i="4"/>
  <c r="DL720" i="4"/>
  <c r="DK720" i="4"/>
  <c r="DJ720" i="4"/>
  <c r="DI720" i="4"/>
  <c r="DH720" i="4"/>
  <c r="DF720" i="4"/>
  <c r="DE720" i="4"/>
  <c r="DD720" i="4"/>
  <c r="DB720" i="4"/>
  <c r="DA720" i="4"/>
  <c r="CZ720" i="4"/>
  <c r="CX720" i="4"/>
  <c r="CW720" i="4"/>
  <c r="CV720" i="4"/>
  <c r="CU720" i="4"/>
  <c r="CT720" i="4"/>
  <c r="CS720" i="4"/>
  <c r="CR720" i="4"/>
  <c r="CP720" i="4"/>
  <c r="CO720" i="4"/>
  <c r="CN720" i="4"/>
  <c r="CL720" i="4"/>
  <c r="CK720" i="4"/>
  <c r="CJ720" i="4"/>
  <c r="CH720" i="4"/>
  <c r="CG720" i="4"/>
  <c r="CF720" i="4"/>
  <c r="CD720" i="4"/>
  <c r="CC720" i="4"/>
  <c r="CB720" i="4"/>
  <c r="CA720" i="4"/>
  <c r="BZ720" i="4"/>
  <c r="BY720" i="4"/>
  <c r="BX720" i="4"/>
  <c r="BW720" i="4"/>
  <c r="BV720" i="4"/>
  <c r="BU720" i="4"/>
  <c r="BT720" i="4"/>
  <c r="BS720" i="4"/>
  <c r="BR720" i="4"/>
  <c r="BQ720" i="4"/>
  <c r="BP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L720" i="4"/>
  <c r="AK720" i="4"/>
  <c r="AJ720" i="4"/>
  <c r="AI720" i="4"/>
  <c r="AH720" i="4"/>
  <c r="AG720" i="4"/>
  <c r="AF720" i="4"/>
  <c r="AD720" i="4"/>
  <c r="AC720" i="4"/>
  <c r="AB720" i="4"/>
  <c r="Z720" i="4"/>
  <c r="Y720" i="4"/>
  <c r="X720" i="4"/>
  <c r="W720" i="4"/>
  <c r="V720" i="4"/>
  <c r="U720" i="4"/>
  <c r="T720" i="4"/>
  <c r="R720" i="4"/>
  <c r="Q720" i="4"/>
  <c r="P720" i="4"/>
  <c r="N720" i="4"/>
  <c r="M720" i="4"/>
  <c r="L720" i="4"/>
  <c r="J720" i="4"/>
  <c r="I720" i="4"/>
  <c r="H720" i="4"/>
  <c r="EE719" i="4"/>
  <c r="ED719" i="4"/>
  <c r="EC719" i="4"/>
  <c r="EB719" i="4"/>
  <c r="DZ719" i="4"/>
  <c r="DY719" i="4"/>
  <c r="DX719" i="4"/>
  <c r="DV719" i="4"/>
  <c r="DU719" i="4"/>
  <c r="DT719" i="4"/>
  <c r="DS719" i="4"/>
  <c r="DR719" i="4"/>
  <c r="DQ719" i="4"/>
  <c r="DP719" i="4"/>
  <c r="DN719" i="4"/>
  <c r="DM719" i="4"/>
  <c r="DL719" i="4"/>
  <c r="DK719" i="4"/>
  <c r="DJ719" i="4"/>
  <c r="DI719" i="4"/>
  <c r="DH719" i="4"/>
  <c r="DG719" i="4"/>
  <c r="DF719" i="4"/>
  <c r="DE719" i="4"/>
  <c r="DD719" i="4"/>
  <c r="DB719" i="4"/>
  <c r="DA719" i="4"/>
  <c r="CZ719" i="4"/>
  <c r="CY719" i="4"/>
  <c r="CX719" i="4"/>
  <c r="CW719" i="4"/>
  <c r="CV719" i="4"/>
  <c r="CT719" i="4"/>
  <c r="CS719" i="4"/>
  <c r="CR719" i="4"/>
  <c r="CP719" i="4"/>
  <c r="CO719" i="4"/>
  <c r="CN719" i="4"/>
  <c r="CM719" i="4"/>
  <c r="CL719" i="4"/>
  <c r="CK719" i="4"/>
  <c r="CJ719" i="4"/>
  <c r="CH719" i="4"/>
  <c r="CG719" i="4"/>
  <c r="CF719" i="4"/>
  <c r="CE719" i="4"/>
  <c r="CD719" i="4"/>
  <c r="CC719" i="4"/>
  <c r="CB719" i="4"/>
  <c r="CA719" i="4"/>
  <c r="BZ719" i="4"/>
  <c r="BY719" i="4"/>
  <c r="BX719" i="4"/>
  <c r="BW719" i="4"/>
  <c r="BV719" i="4"/>
  <c r="BU719" i="4"/>
  <c r="BT719" i="4"/>
  <c r="BR719" i="4"/>
  <c r="BQ719" i="4"/>
  <c r="BP719" i="4"/>
  <c r="BO719" i="4"/>
  <c r="BN719" i="4"/>
  <c r="BM719" i="4"/>
  <c r="BL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L719" i="4"/>
  <c r="AK719" i="4"/>
  <c r="AJ719" i="4"/>
  <c r="AH719" i="4"/>
  <c r="AG719" i="4"/>
  <c r="AF719" i="4"/>
  <c r="AD719" i="4"/>
  <c r="AC719" i="4"/>
  <c r="AB719" i="4"/>
  <c r="AA719" i="4"/>
  <c r="Z719" i="4"/>
  <c r="Y719" i="4"/>
  <c r="X719" i="4"/>
  <c r="V719" i="4"/>
  <c r="U719" i="4"/>
  <c r="T719" i="4"/>
  <c r="R719" i="4"/>
  <c r="Q719" i="4"/>
  <c r="P719" i="4"/>
  <c r="O719" i="4"/>
  <c r="N719" i="4"/>
  <c r="M719" i="4"/>
  <c r="L719" i="4"/>
  <c r="K719" i="4"/>
  <c r="J719" i="4"/>
  <c r="I719" i="4"/>
  <c r="H719" i="4"/>
  <c r="EE718" i="4"/>
  <c r="ED718" i="4"/>
  <c r="EC718" i="4"/>
  <c r="EB718" i="4"/>
  <c r="DZ718" i="4"/>
  <c r="DY718" i="4"/>
  <c r="DX718" i="4"/>
  <c r="DV718" i="4"/>
  <c r="DU718" i="4"/>
  <c r="DT718" i="4"/>
  <c r="DS718" i="4"/>
  <c r="DR718" i="4"/>
  <c r="DQ718" i="4"/>
  <c r="DP718" i="4"/>
  <c r="DN718" i="4"/>
  <c r="DM718" i="4"/>
  <c r="DL718" i="4"/>
  <c r="DK718" i="4"/>
  <c r="DJ718" i="4"/>
  <c r="DI718" i="4"/>
  <c r="DH718" i="4"/>
  <c r="DF718" i="4"/>
  <c r="DE718" i="4"/>
  <c r="DD718" i="4"/>
  <c r="DC718" i="4"/>
  <c r="DB718" i="4"/>
  <c r="DA718" i="4"/>
  <c r="CZ718" i="4"/>
  <c r="CX718" i="4"/>
  <c r="CW718" i="4"/>
  <c r="CV718" i="4"/>
  <c r="CT718" i="4"/>
  <c r="CS718" i="4"/>
  <c r="CR718" i="4"/>
  <c r="CP718" i="4"/>
  <c r="CO718" i="4"/>
  <c r="CN718" i="4"/>
  <c r="CM718" i="4"/>
  <c r="CL718" i="4"/>
  <c r="CK718" i="4"/>
  <c r="CJ718" i="4"/>
  <c r="CH718" i="4"/>
  <c r="CG718" i="4"/>
  <c r="CF718" i="4"/>
  <c r="CE718" i="4"/>
  <c r="CD718" i="4"/>
  <c r="CC718" i="4"/>
  <c r="CB718" i="4"/>
  <c r="BZ718" i="4"/>
  <c r="BY718" i="4"/>
  <c r="BX718" i="4"/>
  <c r="BW718" i="4"/>
  <c r="BV718" i="4"/>
  <c r="BU718" i="4"/>
  <c r="BT718" i="4"/>
  <c r="BS718" i="4"/>
  <c r="BR718" i="4"/>
  <c r="BQ718" i="4"/>
  <c r="BP718" i="4"/>
  <c r="BN718" i="4"/>
  <c r="BM718" i="4"/>
  <c r="BL718" i="4"/>
  <c r="BK718" i="4"/>
  <c r="BJ718" i="4"/>
  <c r="BI718" i="4"/>
  <c r="BH718" i="4"/>
  <c r="BG718" i="4"/>
  <c r="BF718" i="4"/>
  <c r="BE718" i="4"/>
  <c r="BD718" i="4"/>
  <c r="BB718" i="4"/>
  <c r="BA718" i="4"/>
  <c r="AZ718" i="4"/>
  <c r="AX718" i="4"/>
  <c r="AW718" i="4"/>
  <c r="AV718" i="4"/>
  <c r="AU718" i="4"/>
  <c r="AT718" i="4"/>
  <c r="AS718" i="4"/>
  <c r="AR718" i="4"/>
  <c r="AQ718" i="4"/>
  <c r="AP718" i="4"/>
  <c r="AO718" i="4"/>
  <c r="AN718" i="4"/>
  <c r="AL718" i="4"/>
  <c r="AK718" i="4"/>
  <c r="AJ718" i="4"/>
  <c r="AI718" i="4"/>
  <c r="AH718" i="4"/>
  <c r="AG718" i="4"/>
  <c r="AF718" i="4"/>
  <c r="AD718" i="4"/>
  <c r="AC718" i="4"/>
  <c r="AB718" i="4"/>
  <c r="AA718" i="4"/>
  <c r="Z718" i="4"/>
  <c r="Y718" i="4"/>
  <c r="X718" i="4"/>
  <c r="V718" i="4"/>
  <c r="U718" i="4"/>
  <c r="T718" i="4"/>
  <c r="S718" i="4"/>
  <c r="R718" i="4"/>
  <c r="Q718" i="4"/>
  <c r="P718" i="4"/>
  <c r="O718" i="4"/>
  <c r="N718" i="4"/>
  <c r="M718" i="4"/>
  <c r="L718" i="4"/>
  <c r="J718" i="4"/>
  <c r="I718" i="4"/>
  <c r="H718" i="4"/>
  <c r="EE717" i="4"/>
  <c r="ED717" i="4"/>
  <c r="EC717" i="4"/>
  <c r="EB717" i="4"/>
  <c r="EA717" i="4"/>
  <c r="DZ717" i="4"/>
  <c r="DY717" i="4"/>
  <c r="DX717" i="4"/>
  <c r="DV717" i="4"/>
  <c r="DU717" i="4"/>
  <c r="DT717" i="4"/>
  <c r="DR717" i="4"/>
  <c r="DQ717" i="4"/>
  <c r="DP717" i="4"/>
  <c r="DN717" i="4"/>
  <c r="DM717" i="4"/>
  <c r="DL717" i="4"/>
  <c r="DK717" i="4"/>
  <c r="DJ717" i="4"/>
  <c r="DI717" i="4"/>
  <c r="DH717" i="4"/>
  <c r="DF717" i="4"/>
  <c r="DE717" i="4"/>
  <c r="DD717" i="4"/>
  <c r="DC717" i="4"/>
  <c r="DB717" i="4"/>
  <c r="DA717" i="4"/>
  <c r="CZ717" i="4"/>
  <c r="CX717" i="4"/>
  <c r="CW717" i="4"/>
  <c r="CV717" i="4"/>
  <c r="CT717" i="4"/>
  <c r="CS717" i="4"/>
  <c r="CR717" i="4"/>
  <c r="CQ717" i="4"/>
  <c r="CP717" i="4"/>
  <c r="CO717" i="4"/>
  <c r="CN717" i="4"/>
  <c r="CM717" i="4"/>
  <c r="CL717" i="4"/>
  <c r="CK717" i="4"/>
  <c r="CJ717" i="4"/>
  <c r="CH717" i="4"/>
  <c r="CG717" i="4"/>
  <c r="CF717" i="4"/>
  <c r="CE717" i="4"/>
  <c r="CD717" i="4"/>
  <c r="CC717" i="4"/>
  <c r="CB717" i="4"/>
  <c r="BZ717" i="4"/>
  <c r="BY717" i="4"/>
  <c r="BX717" i="4"/>
  <c r="BW717" i="4"/>
  <c r="BV717" i="4"/>
  <c r="BU717" i="4"/>
  <c r="BT717" i="4"/>
  <c r="BR717" i="4"/>
  <c r="BQ717" i="4"/>
  <c r="BP717" i="4"/>
  <c r="BO717" i="4"/>
  <c r="BN717" i="4"/>
  <c r="BM717" i="4"/>
  <c r="BL717" i="4"/>
  <c r="BK717" i="4"/>
  <c r="BJ717" i="4"/>
  <c r="BI717" i="4"/>
  <c r="BH717" i="4"/>
  <c r="BF717" i="4"/>
  <c r="BE717" i="4"/>
  <c r="BD717" i="4"/>
  <c r="BB717" i="4"/>
  <c r="BA717" i="4"/>
  <c r="AZ717" i="4"/>
  <c r="AY717" i="4"/>
  <c r="AX717" i="4"/>
  <c r="AW717" i="4"/>
  <c r="AV717" i="4"/>
  <c r="AT717" i="4"/>
  <c r="AS717" i="4"/>
  <c r="AR717" i="4"/>
  <c r="AQ717" i="4"/>
  <c r="AP717" i="4"/>
  <c r="AO717" i="4"/>
  <c r="AN717" i="4"/>
  <c r="AL717" i="4"/>
  <c r="AK717" i="4"/>
  <c r="AJ717" i="4"/>
  <c r="AH717" i="4"/>
  <c r="AG717" i="4"/>
  <c r="AF717" i="4"/>
  <c r="AE717" i="4"/>
  <c r="AD717" i="4"/>
  <c r="AC717" i="4"/>
  <c r="AB717" i="4"/>
  <c r="Z717" i="4"/>
  <c r="Y717" i="4"/>
  <c r="X717" i="4"/>
  <c r="V717" i="4"/>
  <c r="U717" i="4"/>
  <c r="T717" i="4"/>
  <c r="R717" i="4"/>
  <c r="Q717" i="4"/>
  <c r="P717" i="4"/>
  <c r="N717" i="4"/>
  <c r="M717" i="4"/>
  <c r="L717" i="4"/>
  <c r="J717" i="4"/>
  <c r="I717" i="4"/>
  <c r="H717" i="4"/>
  <c r="ED716" i="4"/>
  <c r="EC716" i="4"/>
  <c r="EB716" i="4"/>
  <c r="DZ716" i="4"/>
  <c r="DY716" i="4"/>
  <c r="DX716" i="4"/>
  <c r="DW716" i="4"/>
  <c r="DV716" i="4"/>
  <c r="DU716" i="4"/>
  <c r="DT716" i="4"/>
  <c r="DR716" i="4"/>
  <c r="DQ716" i="4"/>
  <c r="DP716" i="4"/>
  <c r="DN716" i="4"/>
  <c r="DM716" i="4"/>
  <c r="DL716" i="4"/>
  <c r="DK716" i="4"/>
  <c r="DJ716" i="4"/>
  <c r="DI716" i="4"/>
  <c r="DH716" i="4"/>
  <c r="DF716" i="4"/>
  <c r="DE716" i="4"/>
  <c r="DD716" i="4"/>
  <c r="DC716" i="4"/>
  <c r="DB716" i="4"/>
  <c r="DA716" i="4"/>
  <c r="CZ716" i="4"/>
  <c r="CY716" i="4"/>
  <c r="CX716" i="4"/>
  <c r="CW716" i="4"/>
  <c r="CV716" i="4"/>
  <c r="CT716" i="4"/>
  <c r="CS716" i="4"/>
  <c r="CR716" i="4"/>
  <c r="CP716" i="4"/>
  <c r="CO716" i="4"/>
  <c r="CN716" i="4"/>
  <c r="CM716" i="4"/>
  <c r="CL716" i="4"/>
  <c r="CK716" i="4"/>
  <c r="CJ716" i="4"/>
  <c r="CI716" i="4"/>
  <c r="CH716" i="4"/>
  <c r="CG716" i="4"/>
  <c r="CF716" i="4"/>
  <c r="CE716" i="4"/>
  <c r="CD716" i="4"/>
  <c r="CC716" i="4"/>
  <c r="CB716" i="4"/>
  <c r="BZ716" i="4"/>
  <c r="BY716" i="4"/>
  <c r="BX716" i="4"/>
  <c r="BV716" i="4"/>
  <c r="BU716" i="4"/>
  <c r="BT716" i="4"/>
  <c r="BS716" i="4"/>
  <c r="BR716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B716" i="4"/>
  <c r="BA716" i="4"/>
  <c r="AZ716" i="4"/>
  <c r="AY716" i="4"/>
  <c r="AX716" i="4"/>
  <c r="AW716" i="4"/>
  <c r="AV716" i="4"/>
  <c r="AT716" i="4"/>
  <c r="AS716" i="4"/>
  <c r="AR716" i="4"/>
  <c r="AP716" i="4"/>
  <c r="AO716" i="4"/>
  <c r="AN716" i="4"/>
  <c r="AL716" i="4"/>
  <c r="AK716" i="4"/>
  <c r="AJ716" i="4"/>
  <c r="AH716" i="4"/>
  <c r="AG716" i="4"/>
  <c r="AF716" i="4"/>
  <c r="AE716" i="4"/>
  <c r="AD716" i="4"/>
  <c r="AC716" i="4"/>
  <c r="AB716" i="4"/>
  <c r="Z716" i="4"/>
  <c r="Y716" i="4"/>
  <c r="X716" i="4"/>
  <c r="W716" i="4"/>
  <c r="V716" i="4"/>
  <c r="U716" i="4"/>
  <c r="T716" i="4"/>
  <c r="R716" i="4"/>
  <c r="Q716" i="4"/>
  <c r="P716" i="4"/>
  <c r="N716" i="4"/>
  <c r="M716" i="4"/>
  <c r="L716" i="4"/>
  <c r="J716" i="4"/>
  <c r="I716" i="4"/>
  <c r="H716" i="4"/>
  <c r="ED715" i="4"/>
  <c r="EC715" i="4"/>
  <c r="EB715" i="4"/>
  <c r="DZ715" i="4"/>
  <c r="DY715" i="4"/>
  <c r="DX715" i="4"/>
  <c r="DW715" i="4"/>
  <c r="DV715" i="4"/>
  <c r="DU715" i="4"/>
  <c r="DT715" i="4"/>
  <c r="DS715" i="4"/>
  <c r="DR715" i="4"/>
  <c r="DQ715" i="4"/>
  <c r="DP715" i="4"/>
  <c r="DO715" i="4"/>
  <c r="DN715" i="4"/>
  <c r="DM715" i="4"/>
  <c r="DL715" i="4"/>
  <c r="DK715" i="4"/>
  <c r="DJ715" i="4"/>
  <c r="DI715" i="4"/>
  <c r="DH715" i="4"/>
  <c r="DF715" i="4"/>
  <c r="DE715" i="4"/>
  <c r="DD715" i="4"/>
  <c r="DC715" i="4"/>
  <c r="DB715" i="4"/>
  <c r="DA715" i="4"/>
  <c r="CZ715" i="4"/>
  <c r="CX715" i="4"/>
  <c r="CW715" i="4"/>
  <c r="CV715" i="4"/>
  <c r="CU715" i="4"/>
  <c r="CT715" i="4"/>
  <c r="CS715" i="4"/>
  <c r="CR715" i="4"/>
  <c r="CP715" i="4"/>
  <c r="CO715" i="4"/>
  <c r="CN715" i="4"/>
  <c r="CM715" i="4"/>
  <c r="CL715" i="4"/>
  <c r="CK715" i="4"/>
  <c r="CJ715" i="4"/>
  <c r="CI715" i="4"/>
  <c r="CH715" i="4"/>
  <c r="CG715" i="4"/>
  <c r="CF715" i="4"/>
  <c r="CD715" i="4"/>
  <c r="CC715" i="4"/>
  <c r="CB715" i="4"/>
  <c r="BZ715" i="4"/>
  <c r="BY715" i="4"/>
  <c r="BX715" i="4"/>
  <c r="BW715" i="4"/>
  <c r="BV715" i="4"/>
  <c r="BU715" i="4"/>
  <c r="BT715" i="4"/>
  <c r="BR715" i="4"/>
  <c r="BQ715" i="4"/>
  <c r="BP715" i="4"/>
  <c r="BO715" i="4"/>
  <c r="BN715" i="4"/>
  <c r="BM715" i="4"/>
  <c r="BL715" i="4"/>
  <c r="BJ715" i="4"/>
  <c r="BI715" i="4"/>
  <c r="BH715" i="4"/>
  <c r="BF715" i="4"/>
  <c r="BE715" i="4"/>
  <c r="BD715" i="4"/>
  <c r="BC715" i="4"/>
  <c r="BB715" i="4"/>
  <c r="BA715" i="4"/>
  <c r="AZ715" i="4"/>
  <c r="AY715" i="4"/>
  <c r="AX715" i="4"/>
  <c r="AW715" i="4"/>
  <c r="AV715" i="4"/>
  <c r="AT715" i="4"/>
  <c r="AS715" i="4"/>
  <c r="AR715" i="4"/>
  <c r="AQ715" i="4"/>
  <c r="AP715" i="4"/>
  <c r="AO715" i="4"/>
  <c r="AN715" i="4"/>
  <c r="AL715" i="4"/>
  <c r="AK715" i="4"/>
  <c r="AJ715" i="4"/>
  <c r="AH715" i="4"/>
  <c r="AG715" i="4"/>
  <c r="AF715" i="4"/>
  <c r="AE715" i="4"/>
  <c r="AD715" i="4"/>
  <c r="AC715" i="4"/>
  <c r="AB715" i="4"/>
  <c r="AA715" i="4"/>
  <c r="Z715" i="4"/>
  <c r="Y715" i="4"/>
  <c r="X715" i="4"/>
  <c r="V715" i="4"/>
  <c r="U715" i="4"/>
  <c r="T715" i="4"/>
  <c r="R715" i="4"/>
  <c r="Q715" i="4"/>
  <c r="P715" i="4"/>
  <c r="N715" i="4"/>
  <c r="M715" i="4"/>
  <c r="L715" i="4"/>
  <c r="K715" i="4"/>
  <c r="J715" i="4"/>
  <c r="I715" i="4"/>
  <c r="H715" i="4"/>
  <c r="EE714" i="4"/>
  <c r="ED714" i="4"/>
  <c r="EC714" i="4"/>
  <c r="EB714" i="4"/>
  <c r="EA714" i="4"/>
  <c r="DZ714" i="4"/>
  <c r="DY714" i="4"/>
  <c r="DX714" i="4"/>
  <c r="DV714" i="4"/>
  <c r="DU714" i="4"/>
  <c r="DT714" i="4"/>
  <c r="DR714" i="4"/>
  <c r="DQ714" i="4"/>
  <c r="DP714" i="4"/>
  <c r="DN714" i="4"/>
  <c r="DM714" i="4"/>
  <c r="DL714" i="4"/>
  <c r="DJ714" i="4"/>
  <c r="DI714" i="4"/>
  <c r="DH714" i="4"/>
  <c r="DG714" i="4"/>
  <c r="DF714" i="4"/>
  <c r="DE714" i="4"/>
  <c r="DD714" i="4"/>
  <c r="DB714" i="4"/>
  <c r="DA714" i="4"/>
  <c r="CZ714" i="4"/>
  <c r="CY714" i="4"/>
  <c r="CX714" i="4"/>
  <c r="CW714" i="4"/>
  <c r="CV714" i="4"/>
  <c r="CT714" i="4"/>
  <c r="CS714" i="4"/>
  <c r="CR714" i="4"/>
  <c r="CQ714" i="4"/>
  <c r="CP714" i="4"/>
  <c r="CO714" i="4"/>
  <c r="CN714" i="4"/>
  <c r="CM714" i="4"/>
  <c r="CL714" i="4"/>
  <c r="CK714" i="4"/>
  <c r="CJ714" i="4"/>
  <c r="CH714" i="4"/>
  <c r="CG714" i="4"/>
  <c r="CF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BQ714" i="4"/>
  <c r="BP714" i="4"/>
  <c r="BN714" i="4"/>
  <c r="BM714" i="4"/>
  <c r="BL714" i="4"/>
  <c r="BJ714" i="4"/>
  <c r="BI714" i="4"/>
  <c r="BH714" i="4"/>
  <c r="BG714" i="4"/>
  <c r="BF714" i="4"/>
  <c r="BE714" i="4"/>
  <c r="BD714" i="4"/>
  <c r="BB714" i="4"/>
  <c r="BA714" i="4"/>
  <c r="AZ714" i="4"/>
  <c r="AX714" i="4"/>
  <c r="AW714" i="4"/>
  <c r="AV714" i="4"/>
  <c r="AT714" i="4"/>
  <c r="AS714" i="4"/>
  <c r="AR714" i="4"/>
  <c r="AP714" i="4"/>
  <c r="AO714" i="4"/>
  <c r="AN714" i="4"/>
  <c r="AL714" i="4"/>
  <c r="AK714" i="4"/>
  <c r="AJ714" i="4"/>
  <c r="AH714" i="4"/>
  <c r="AG714" i="4"/>
  <c r="AF714" i="4"/>
  <c r="AD714" i="4"/>
  <c r="AC714" i="4"/>
  <c r="AB714" i="4"/>
  <c r="AA714" i="4"/>
  <c r="Z714" i="4"/>
  <c r="Y714" i="4"/>
  <c r="X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ED713" i="4"/>
  <c r="EC713" i="4"/>
  <c r="EB713" i="4"/>
  <c r="DZ713" i="4"/>
  <c r="DY713" i="4"/>
  <c r="DX713" i="4"/>
  <c r="DW713" i="4"/>
  <c r="DV713" i="4"/>
  <c r="DU713" i="4"/>
  <c r="DT713" i="4"/>
  <c r="DS713" i="4"/>
  <c r="DR713" i="4"/>
  <c r="DQ713" i="4"/>
  <c r="DP713" i="4"/>
  <c r="DN713" i="4"/>
  <c r="DM713" i="4"/>
  <c r="DL713" i="4"/>
  <c r="DJ713" i="4"/>
  <c r="DI713" i="4"/>
  <c r="DH713" i="4"/>
  <c r="DF713" i="4"/>
  <c r="DE713" i="4"/>
  <c r="DD713" i="4"/>
  <c r="DB713" i="4"/>
  <c r="DA713" i="4"/>
  <c r="CZ713" i="4"/>
  <c r="CX713" i="4"/>
  <c r="CW713" i="4"/>
  <c r="CV713" i="4"/>
  <c r="CT713" i="4"/>
  <c r="CS713" i="4"/>
  <c r="CR713" i="4"/>
  <c r="CP713" i="4"/>
  <c r="CO713" i="4"/>
  <c r="CN713" i="4"/>
  <c r="CL713" i="4"/>
  <c r="CK713" i="4"/>
  <c r="CJ713" i="4"/>
  <c r="CI713" i="4"/>
  <c r="CH713" i="4"/>
  <c r="CG713" i="4"/>
  <c r="CF713" i="4"/>
  <c r="CD713" i="4"/>
  <c r="CC713" i="4"/>
  <c r="CB713" i="4"/>
  <c r="BZ713" i="4"/>
  <c r="BY713" i="4"/>
  <c r="BX713" i="4"/>
  <c r="BW713" i="4"/>
  <c r="BV713" i="4"/>
  <c r="BU713" i="4"/>
  <c r="BT713" i="4"/>
  <c r="BS713" i="4"/>
  <c r="BR713" i="4"/>
  <c r="BQ713" i="4"/>
  <c r="BP713" i="4"/>
  <c r="BN713" i="4"/>
  <c r="BM713" i="4"/>
  <c r="BL713" i="4"/>
  <c r="BJ713" i="4"/>
  <c r="BI713" i="4"/>
  <c r="BH713" i="4"/>
  <c r="BG713" i="4"/>
  <c r="BF713" i="4"/>
  <c r="BE713" i="4"/>
  <c r="BD713" i="4"/>
  <c r="BB713" i="4"/>
  <c r="BA713" i="4"/>
  <c r="AZ713" i="4"/>
  <c r="AY713" i="4"/>
  <c r="AX713" i="4"/>
  <c r="AW713" i="4"/>
  <c r="AV713" i="4"/>
  <c r="AT713" i="4"/>
  <c r="AS713" i="4"/>
  <c r="AR713" i="4"/>
  <c r="AP713" i="4"/>
  <c r="AO713" i="4"/>
  <c r="AN713" i="4"/>
  <c r="AL713" i="4"/>
  <c r="AK713" i="4"/>
  <c r="AJ713" i="4"/>
  <c r="AH713" i="4"/>
  <c r="AG713" i="4"/>
  <c r="AF713" i="4"/>
  <c r="AD713" i="4"/>
  <c r="AC713" i="4"/>
  <c r="AB713" i="4"/>
  <c r="Z713" i="4"/>
  <c r="Y713" i="4"/>
  <c r="X713" i="4"/>
  <c r="V713" i="4"/>
  <c r="U713" i="4"/>
  <c r="T713" i="4"/>
  <c r="R713" i="4"/>
  <c r="Q713" i="4"/>
  <c r="P713" i="4"/>
  <c r="N713" i="4"/>
  <c r="M713" i="4"/>
  <c r="L713" i="4"/>
  <c r="K713" i="4"/>
  <c r="J713" i="4"/>
  <c r="I713" i="4"/>
  <c r="H713" i="4"/>
  <c r="EE712" i="4"/>
  <c r="ED712" i="4"/>
  <c r="EC712" i="4"/>
  <c r="EB712" i="4"/>
  <c r="DZ712" i="4"/>
  <c r="DY712" i="4"/>
  <c r="DX712" i="4"/>
  <c r="DV712" i="4"/>
  <c r="DU712" i="4"/>
  <c r="DT712" i="4"/>
  <c r="DR712" i="4"/>
  <c r="DQ712" i="4"/>
  <c r="DP712" i="4"/>
  <c r="DN712" i="4"/>
  <c r="DM712" i="4"/>
  <c r="DL712" i="4"/>
  <c r="DK712" i="4"/>
  <c r="DJ712" i="4"/>
  <c r="DI712" i="4"/>
  <c r="DH712" i="4"/>
  <c r="DF712" i="4"/>
  <c r="DE712" i="4"/>
  <c r="DD712" i="4"/>
  <c r="DC712" i="4"/>
  <c r="DB712" i="4"/>
  <c r="DA712" i="4"/>
  <c r="CZ712" i="4"/>
  <c r="CX712" i="4"/>
  <c r="CW712" i="4"/>
  <c r="CV712" i="4"/>
  <c r="CU712" i="4"/>
  <c r="CT712" i="4"/>
  <c r="CS712" i="4"/>
  <c r="CR712" i="4"/>
  <c r="CQ712" i="4"/>
  <c r="CP712" i="4"/>
  <c r="CO712" i="4"/>
  <c r="CN712" i="4"/>
  <c r="CM712" i="4"/>
  <c r="CL712" i="4"/>
  <c r="CK712" i="4"/>
  <c r="CJ712" i="4"/>
  <c r="CI712" i="4"/>
  <c r="CH712" i="4"/>
  <c r="CG712" i="4"/>
  <c r="CF712" i="4"/>
  <c r="CD712" i="4"/>
  <c r="CC712" i="4"/>
  <c r="CB712" i="4"/>
  <c r="CA712" i="4"/>
  <c r="BZ712" i="4"/>
  <c r="BY712" i="4"/>
  <c r="BX712" i="4"/>
  <c r="BW712" i="4"/>
  <c r="BV712" i="4"/>
  <c r="BU712" i="4"/>
  <c r="BT712" i="4"/>
  <c r="BR712" i="4"/>
  <c r="BQ712" i="4"/>
  <c r="BP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T712" i="4"/>
  <c r="AS712" i="4"/>
  <c r="AR712" i="4"/>
  <c r="AP712" i="4"/>
  <c r="AO712" i="4"/>
  <c r="AN712" i="4"/>
  <c r="AL712" i="4"/>
  <c r="AK712" i="4"/>
  <c r="AJ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J712" i="4"/>
  <c r="I712" i="4"/>
  <c r="H712" i="4"/>
  <c r="EE711" i="4"/>
  <c r="ED711" i="4"/>
  <c r="EC711" i="4"/>
  <c r="EB711" i="4"/>
  <c r="DZ711" i="4"/>
  <c r="DY711" i="4"/>
  <c r="DX711" i="4"/>
  <c r="DW711" i="4"/>
  <c r="DV711" i="4"/>
  <c r="DU711" i="4"/>
  <c r="DT711" i="4"/>
  <c r="DR711" i="4"/>
  <c r="DQ711" i="4"/>
  <c r="DP711" i="4"/>
  <c r="DO711" i="4"/>
  <c r="DN711" i="4"/>
  <c r="DM711" i="4"/>
  <c r="DL711" i="4"/>
  <c r="DK711" i="4"/>
  <c r="DJ711" i="4"/>
  <c r="DI711" i="4"/>
  <c r="DH711" i="4"/>
  <c r="DF711" i="4"/>
  <c r="DE711" i="4"/>
  <c r="DD711" i="4"/>
  <c r="DC711" i="4"/>
  <c r="DB711" i="4"/>
  <c r="DA711" i="4"/>
  <c r="CZ711" i="4"/>
  <c r="CY711" i="4"/>
  <c r="CX711" i="4"/>
  <c r="CW711" i="4"/>
  <c r="CV711" i="4"/>
  <c r="CT711" i="4"/>
  <c r="CS711" i="4"/>
  <c r="CR711" i="4"/>
  <c r="CQ711" i="4"/>
  <c r="CP711" i="4"/>
  <c r="CO711" i="4"/>
  <c r="CN711" i="4"/>
  <c r="CL711" i="4"/>
  <c r="CK711" i="4"/>
  <c r="CJ711" i="4"/>
  <c r="CH711" i="4"/>
  <c r="CG711" i="4"/>
  <c r="CF711" i="4"/>
  <c r="CD711" i="4"/>
  <c r="CC711" i="4"/>
  <c r="CB711" i="4"/>
  <c r="BZ711" i="4"/>
  <c r="BY711" i="4"/>
  <c r="BX711" i="4"/>
  <c r="BW711" i="4"/>
  <c r="BV711" i="4"/>
  <c r="BU711" i="4"/>
  <c r="BT711" i="4"/>
  <c r="BS711" i="4"/>
  <c r="BR711" i="4"/>
  <c r="BQ711" i="4"/>
  <c r="BP711" i="4"/>
  <c r="BN711" i="4"/>
  <c r="BM711" i="4"/>
  <c r="BL711" i="4"/>
  <c r="BK711" i="4"/>
  <c r="BJ711" i="4"/>
  <c r="BI711" i="4"/>
  <c r="BH711" i="4"/>
  <c r="BF711" i="4"/>
  <c r="BE711" i="4"/>
  <c r="BD711" i="4"/>
  <c r="BB711" i="4"/>
  <c r="BA711" i="4"/>
  <c r="AZ711" i="4"/>
  <c r="AY711" i="4"/>
  <c r="AX711" i="4"/>
  <c r="AW711" i="4"/>
  <c r="AV711" i="4"/>
  <c r="AT711" i="4"/>
  <c r="AS711" i="4"/>
  <c r="AR711" i="4"/>
  <c r="AP711" i="4"/>
  <c r="AO711" i="4"/>
  <c r="AN711" i="4"/>
  <c r="AL711" i="4"/>
  <c r="AK711" i="4"/>
  <c r="AJ711" i="4"/>
  <c r="AH711" i="4"/>
  <c r="AG711" i="4"/>
  <c r="AF711" i="4"/>
  <c r="AE711" i="4"/>
  <c r="AD711" i="4"/>
  <c r="AC711" i="4"/>
  <c r="AB711" i="4"/>
  <c r="Z711" i="4"/>
  <c r="Y711" i="4"/>
  <c r="X711" i="4"/>
  <c r="V711" i="4"/>
  <c r="U711" i="4"/>
  <c r="T711" i="4"/>
  <c r="S711" i="4"/>
  <c r="R711" i="4"/>
  <c r="Q711" i="4"/>
  <c r="P711" i="4"/>
  <c r="O711" i="4"/>
  <c r="N711" i="4"/>
  <c r="M711" i="4"/>
  <c r="L711" i="4"/>
  <c r="J711" i="4"/>
  <c r="I711" i="4"/>
  <c r="H711" i="4"/>
  <c r="ED710" i="4"/>
  <c r="EC710" i="4"/>
  <c r="EB710" i="4"/>
  <c r="EA710" i="4"/>
  <c r="DZ710" i="4"/>
  <c r="DY710" i="4"/>
  <c r="DX710" i="4"/>
  <c r="DV710" i="4"/>
  <c r="DU710" i="4"/>
  <c r="DT710" i="4"/>
  <c r="DS710" i="4"/>
  <c r="DR710" i="4"/>
  <c r="DQ710" i="4"/>
  <c r="DP710" i="4"/>
  <c r="DN710" i="4"/>
  <c r="DM710" i="4"/>
  <c r="DL710" i="4"/>
  <c r="DK710" i="4"/>
  <c r="DJ710" i="4"/>
  <c r="DI710" i="4"/>
  <c r="DH710" i="4"/>
  <c r="DF710" i="4"/>
  <c r="DE710" i="4"/>
  <c r="DD710" i="4"/>
  <c r="DB710" i="4"/>
  <c r="DA710" i="4"/>
  <c r="CZ710" i="4"/>
  <c r="CY710" i="4"/>
  <c r="CX710" i="4"/>
  <c r="CW710" i="4"/>
  <c r="CV710" i="4"/>
  <c r="CU710" i="4"/>
  <c r="CT710" i="4"/>
  <c r="CS710" i="4"/>
  <c r="CR710" i="4"/>
  <c r="CP710" i="4"/>
  <c r="CO710" i="4"/>
  <c r="CN710" i="4"/>
  <c r="CM710" i="4"/>
  <c r="CL710" i="4"/>
  <c r="CK710" i="4"/>
  <c r="CJ710" i="4"/>
  <c r="CH710" i="4"/>
  <c r="CG710" i="4"/>
  <c r="CF710" i="4"/>
  <c r="CD710" i="4"/>
  <c r="CC710" i="4"/>
  <c r="CB710" i="4"/>
  <c r="BZ710" i="4"/>
  <c r="BY710" i="4"/>
  <c r="BX710" i="4"/>
  <c r="BV710" i="4"/>
  <c r="BU710" i="4"/>
  <c r="BT710" i="4"/>
  <c r="BR710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B710" i="4"/>
  <c r="BA710" i="4"/>
  <c r="AZ710" i="4"/>
  <c r="AX710" i="4"/>
  <c r="AW710" i="4"/>
  <c r="AV710" i="4"/>
  <c r="AU710" i="4"/>
  <c r="AT710" i="4"/>
  <c r="AS710" i="4"/>
  <c r="AR710" i="4"/>
  <c r="AP710" i="4"/>
  <c r="AO710" i="4"/>
  <c r="AN710" i="4"/>
  <c r="AL710" i="4"/>
  <c r="AK710" i="4"/>
  <c r="AJ710" i="4"/>
  <c r="AH710" i="4"/>
  <c r="AG710" i="4"/>
  <c r="AF710" i="4"/>
  <c r="AD710" i="4"/>
  <c r="AC710" i="4"/>
  <c r="AB710" i="4"/>
  <c r="Z710" i="4"/>
  <c r="Y710" i="4"/>
  <c r="X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EE709" i="4"/>
  <c r="ED709" i="4"/>
  <c r="EC709" i="4"/>
  <c r="EB709" i="4"/>
  <c r="EA709" i="4"/>
  <c r="DZ709" i="4"/>
  <c r="DY709" i="4"/>
  <c r="DX709" i="4"/>
  <c r="DV709" i="4"/>
  <c r="DU709" i="4"/>
  <c r="DT709" i="4"/>
  <c r="DS709" i="4"/>
  <c r="DR709" i="4"/>
  <c r="DQ709" i="4"/>
  <c r="DP709" i="4"/>
  <c r="DO709" i="4"/>
  <c r="DN709" i="4"/>
  <c r="DM709" i="4"/>
  <c r="DL709" i="4"/>
  <c r="DK709" i="4"/>
  <c r="DJ709" i="4"/>
  <c r="DI709" i="4"/>
  <c r="DH709" i="4"/>
  <c r="DG709" i="4"/>
  <c r="DF709" i="4"/>
  <c r="DE709" i="4"/>
  <c r="DD709" i="4"/>
  <c r="DB709" i="4"/>
  <c r="DA709" i="4"/>
  <c r="CZ709" i="4"/>
  <c r="CY709" i="4"/>
  <c r="CX709" i="4"/>
  <c r="CW709" i="4"/>
  <c r="CV709" i="4"/>
  <c r="CU709" i="4"/>
  <c r="CT709" i="4"/>
  <c r="CS709" i="4"/>
  <c r="CR709" i="4"/>
  <c r="CQ709" i="4"/>
  <c r="CP709" i="4"/>
  <c r="CO709" i="4"/>
  <c r="CN709" i="4"/>
  <c r="CL709" i="4"/>
  <c r="CK709" i="4"/>
  <c r="CJ709" i="4"/>
  <c r="CH709" i="4"/>
  <c r="CG709" i="4"/>
  <c r="CF709" i="4"/>
  <c r="CD709" i="4"/>
  <c r="CC709" i="4"/>
  <c r="CB709" i="4"/>
  <c r="BZ709" i="4"/>
  <c r="BY709" i="4"/>
  <c r="BX709" i="4"/>
  <c r="BW709" i="4"/>
  <c r="BV709" i="4"/>
  <c r="BU709" i="4"/>
  <c r="BT709" i="4"/>
  <c r="BR709" i="4"/>
  <c r="BQ709" i="4"/>
  <c r="BP709" i="4"/>
  <c r="BN709" i="4"/>
  <c r="BM709" i="4"/>
  <c r="BL709" i="4"/>
  <c r="BJ709" i="4"/>
  <c r="BI709" i="4"/>
  <c r="BH709" i="4"/>
  <c r="BG709" i="4"/>
  <c r="BF709" i="4"/>
  <c r="BE709" i="4"/>
  <c r="BD709" i="4"/>
  <c r="BB709" i="4"/>
  <c r="BA709" i="4"/>
  <c r="AZ709" i="4"/>
  <c r="AY709" i="4"/>
  <c r="AX709" i="4"/>
  <c r="AW709" i="4"/>
  <c r="AV709" i="4"/>
  <c r="AT709" i="4"/>
  <c r="AS709" i="4"/>
  <c r="AR709" i="4"/>
  <c r="AQ709" i="4"/>
  <c r="AP709" i="4"/>
  <c r="AO709" i="4"/>
  <c r="AN709" i="4"/>
  <c r="AL709" i="4"/>
  <c r="AK709" i="4"/>
  <c r="AJ709" i="4"/>
  <c r="AH709" i="4"/>
  <c r="AG709" i="4"/>
  <c r="AF709" i="4"/>
  <c r="AE709" i="4"/>
  <c r="AD709" i="4"/>
  <c r="AC709" i="4"/>
  <c r="AB709" i="4"/>
  <c r="Z709" i="4"/>
  <c r="Y709" i="4"/>
  <c r="X709" i="4"/>
  <c r="W709" i="4"/>
  <c r="V709" i="4"/>
  <c r="U709" i="4"/>
  <c r="T709" i="4"/>
  <c r="S709" i="4"/>
  <c r="R709" i="4"/>
  <c r="Q709" i="4"/>
  <c r="P709" i="4"/>
  <c r="N709" i="4"/>
  <c r="M709" i="4"/>
  <c r="L709" i="4"/>
  <c r="K709" i="4"/>
  <c r="J709" i="4"/>
  <c r="I709" i="4"/>
  <c r="H709" i="4"/>
  <c r="ED708" i="4"/>
  <c r="EC708" i="4"/>
  <c r="EB708" i="4"/>
  <c r="EA708" i="4"/>
  <c r="DZ708" i="4"/>
  <c r="DY708" i="4"/>
  <c r="DX708" i="4"/>
  <c r="DV708" i="4"/>
  <c r="DU708" i="4"/>
  <c r="DT708" i="4"/>
  <c r="DS708" i="4"/>
  <c r="DR708" i="4"/>
  <c r="DQ708" i="4"/>
  <c r="DP708" i="4"/>
  <c r="DN708" i="4"/>
  <c r="DM708" i="4"/>
  <c r="DL708" i="4"/>
  <c r="DK708" i="4"/>
  <c r="DJ708" i="4"/>
  <c r="DI708" i="4"/>
  <c r="DH708" i="4"/>
  <c r="DF708" i="4"/>
  <c r="DE708" i="4"/>
  <c r="DD708" i="4"/>
  <c r="DC708" i="4"/>
  <c r="DB708" i="4"/>
  <c r="DA708" i="4"/>
  <c r="CZ708" i="4"/>
  <c r="CX708" i="4"/>
  <c r="CW708" i="4"/>
  <c r="CV708" i="4"/>
  <c r="CT708" i="4"/>
  <c r="CS708" i="4"/>
  <c r="CR708" i="4"/>
  <c r="CQ708" i="4"/>
  <c r="CP708" i="4"/>
  <c r="CO708" i="4"/>
  <c r="CN708" i="4"/>
  <c r="CL708" i="4"/>
  <c r="CK708" i="4"/>
  <c r="CJ708" i="4"/>
  <c r="CH708" i="4"/>
  <c r="CG708" i="4"/>
  <c r="CF708" i="4"/>
  <c r="CD708" i="4"/>
  <c r="CC708" i="4"/>
  <c r="CB708" i="4"/>
  <c r="CA708" i="4"/>
  <c r="BZ708" i="4"/>
  <c r="BY708" i="4"/>
  <c r="BX708" i="4"/>
  <c r="BW708" i="4"/>
  <c r="BV708" i="4"/>
  <c r="BU708" i="4"/>
  <c r="BT708" i="4"/>
  <c r="BS708" i="4"/>
  <c r="BR708" i="4"/>
  <c r="BQ708" i="4"/>
  <c r="BP708" i="4"/>
  <c r="BN708" i="4"/>
  <c r="BM708" i="4"/>
  <c r="BL708" i="4"/>
  <c r="BJ708" i="4"/>
  <c r="BI708" i="4"/>
  <c r="BH708" i="4"/>
  <c r="BF708" i="4"/>
  <c r="BE708" i="4"/>
  <c r="BD708" i="4"/>
  <c r="BB708" i="4"/>
  <c r="BA708" i="4"/>
  <c r="AZ708" i="4"/>
  <c r="AX708" i="4"/>
  <c r="AW708" i="4"/>
  <c r="AV708" i="4"/>
  <c r="AT708" i="4"/>
  <c r="AS708" i="4"/>
  <c r="AR708" i="4"/>
  <c r="AQ708" i="4"/>
  <c r="AP708" i="4"/>
  <c r="AO708" i="4"/>
  <c r="AN708" i="4"/>
  <c r="AL708" i="4"/>
  <c r="AK708" i="4"/>
  <c r="AJ708" i="4"/>
  <c r="AI708" i="4"/>
  <c r="AH708" i="4"/>
  <c r="AG708" i="4"/>
  <c r="AF708" i="4"/>
  <c r="AD708" i="4"/>
  <c r="AC708" i="4"/>
  <c r="AB708" i="4"/>
  <c r="Z708" i="4"/>
  <c r="Y708" i="4"/>
  <c r="X708" i="4"/>
  <c r="V708" i="4"/>
  <c r="U708" i="4"/>
  <c r="T708" i="4"/>
  <c r="R708" i="4"/>
  <c r="Q708" i="4"/>
  <c r="P708" i="4"/>
  <c r="N708" i="4"/>
  <c r="M708" i="4"/>
  <c r="L708" i="4"/>
  <c r="J708" i="4"/>
  <c r="I708" i="4"/>
  <c r="H708" i="4"/>
  <c r="ED707" i="4"/>
  <c r="EC707" i="4"/>
  <c r="EB707" i="4"/>
  <c r="EA707" i="4"/>
  <c r="DZ707" i="4"/>
  <c r="DY707" i="4"/>
  <c r="DX707" i="4"/>
  <c r="DW707" i="4"/>
  <c r="DV707" i="4"/>
  <c r="DU707" i="4"/>
  <c r="DT707" i="4"/>
  <c r="DR707" i="4"/>
  <c r="DQ707" i="4"/>
  <c r="DP707" i="4"/>
  <c r="DN707" i="4"/>
  <c r="DM707" i="4"/>
  <c r="DL707" i="4"/>
  <c r="DK707" i="4"/>
  <c r="DJ707" i="4"/>
  <c r="DI707" i="4"/>
  <c r="DH707" i="4"/>
  <c r="DF707" i="4"/>
  <c r="DE707" i="4"/>
  <c r="DD707" i="4"/>
  <c r="DC707" i="4"/>
  <c r="DB707" i="4"/>
  <c r="DA707" i="4"/>
  <c r="CZ707" i="4"/>
  <c r="CY707" i="4"/>
  <c r="CX707" i="4"/>
  <c r="CW707" i="4"/>
  <c r="CV707" i="4"/>
  <c r="CU707" i="4"/>
  <c r="CT707" i="4"/>
  <c r="CS707" i="4"/>
  <c r="CR707" i="4"/>
  <c r="CP707" i="4"/>
  <c r="CO707" i="4"/>
  <c r="CN707" i="4"/>
  <c r="CM707" i="4"/>
  <c r="CL707" i="4"/>
  <c r="CK707" i="4"/>
  <c r="CJ707" i="4"/>
  <c r="CH707" i="4"/>
  <c r="CG707" i="4"/>
  <c r="CF707" i="4"/>
  <c r="CD707" i="4"/>
  <c r="CC707" i="4"/>
  <c r="CB707" i="4"/>
  <c r="BZ707" i="4"/>
  <c r="BY707" i="4"/>
  <c r="BX707" i="4"/>
  <c r="BW707" i="4"/>
  <c r="BV707" i="4"/>
  <c r="BU707" i="4"/>
  <c r="BT707" i="4"/>
  <c r="BR707" i="4"/>
  <c r="BQ707" i="4"/>
  <c r="BP707" i="4"/>
  <c r="BO707" i="4"/>
  <c r="BN707" i="4"/>
  <c r="BM707" i="4"/>
  <c r="BL707" i="4"/>
  <c r="BJ707" i="4"/>
  <c r="BI707" i="4"/>
  <c r="BH707" i="4"/>
  <c r="BF707" i="4"/>
  <c r="BE707" i="4"/>
  <c r="BD707" i="4"/>
  <c r="BB707" i="4"/>
  <c r="BA707" i="4"/>
  <c r="AZ707" i="4"/>
  <c r="AY707" i="4"/>
  <c r="AX707" i="4"/>
  <c r="AW707" i="4"/>
  <c r="AV707" i="4"/>
  <c r="AU707" i="4"/>
  <c r="AT707" i="4"/>
  <c r="AS707" i="4"/>
  <c r="AR707" i="4"/>
  <c r="AP707" i="4"/>
  <c r="AO707" i="4"/>
  <c r="AN707" i="4"/>
  <c r="AL707" i="4"/>
  <c r="AK707" i="4"/>
  <c r="AJ707" i="4"/>
  <c r="AH707" i="4"/>
  <c r="AG707" i="4"/>
  <c r="AF707" i="4"/>
  <c r="AD707" i="4"/>
  <c r="AC707" i="4"/>
  <c r="AB707" i="4"/>
  <c r="AA707" i="4"/>
  <c r="Z707" i="4"/>
  <c r="Y707" i="4"/>
  <c r="X707" i="4"/>
  <c r="V707" i="4"/>
  <c r="U707" i="4"/>
  <c r="T707" i="4"/>
  <c r="S707" i="4"/>
  <c r="R707" i="4"/>
  <c r="Q707" i="4"/>
  <c r="P707" i="4"/>
  <c r="N707" i="4"/>
  <c r="M707" i="4"/>
  <c r="L707" i="4"/>
  <c r="J707" i="4"/>
  <c r="I707" i="4"/>
  <c r="H707" i="4"/>
  <c r="ED706" i="4"/>
  <c r="EC706" i="4"/>
  <c r="EB706" i="4"/>
  <c r="EA706" i="4"/>
  <c r="DZ706" i="4"/>
  <c r="DY706" i="4"/>
  <c r="DX706" i="4"/>
  <c r="DV706" i="4"/>
  <c r="DU706" i="4"/>
  <c r="DT706" i="4"/>
  <c r="DS706" i="4"/>
  <c r="DR706" i="4"/>
  <c r="DQ706" i="4"/>
  <c r="DP706" i="4"/>
  <c r="DN706" i="4"/>
  <c r="DM706" i="4"/>
  <c r="DL706" i="4"/>
  <c r="DK706" i="4"/>
  <c r="DJ706" i="4"/>
  <c r="DI706" i="4"/>
  <c r="DH706" i="4"/>
  <c r="DG706" i="4"/>
  <c r="DF706" i="4"/>
  <c r="DE706" i="4"/>
  <c r="DD706" i="4"/>
  <c r="DB706" i="4"/>
  <c r="DA706" i="4"/>
  <c r="CZ706" i="4"/>
  <c r="CY706" i="4"/>
  <c r="CX706" i="4"/>
  <c r="CW706" i="4"/>
  <c r="CV706" i="4"/>
  <c r="CU706" i="4"/>
  <c r="CT706" i="4"/>
  <c r="CS706" i="4"/>
  <c r="CR706" i="4"/>
  <c r="CQ706" i="4"/>
  <c r="CP706" i="4"/>
  <c r="CO706" i="4"/>
  <c r="CN706" i="4"/>
  <c r="CL706" i="4"/>
  <c r="CK706" i="4"/>
  <c r="CJ706" i="4"/>
  <c r="CH706" i="4"/>
  <c r="CG706" i="4"/>
  <c r="CF706" i="4"/>
  <c r="CE706" i="4"/>
  <c r="CD706" i="4"/>
  <c r="CC706" i="4"/>
  <c r="CB706" i="4"/>
  <c r="CA706" i="4"/>
  <c r="BZ706" i="4"/>
  <c r="BY706" i="4"/>
  <c r="BX706" i="4"/>
  <c r="BV706" i="4"/>
  <c r="BU706" i="4"/>
  <c r="BT706" i="4"/>
  <c r="BS706" i="4"/>
  <c r="BR706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T706" i="4"/>
  <c r="AS706" i="4"/>
  <c r="AR706" i="4"/>
  <c r="AP706" i="4"/>
  <c r="AO706" i="4"/>
  <c r="AN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ED705" i="4"/>
  <c r="EC705" i="4"/>
  <c r="EB705" i="4"/>
  <c r="EA705" i="4"/>
  <c r="DZ705" i="4"/>
  <c r="DY705" i="4"/>
  <c r="DX705" i="4"/>
  <c r="DW705" i="4"/>
  <c r="DV705" i="4"/>
  <c r="DU705" i="4"/>
  <c r="DT705" i="4"/>
  <c r="DR705" i="4"/>
  <c r="DQ705" i="4"/>
  <c r="DP705" i="4"/>
  <c r="DN705" i="4"/>
  <c r="DM705" i="4"/>
  <c r="DL705" i="4"/>
  <c r="DJ705" i="4"/>
  <c r="DI705" i="4"/>
  <c r="DH705" i="4"/>
  <c r="DG705" i="4"/>
  <c r="DF705" i="4"/>
  <c r="DE705" i="4"/>
  <c r="DD705" i="4"/>
  <c r="DC705" i="4"/>
  <c r="DB705" i="4"/>
  <c r="DA705" i="4"/>
  <c r="CZ705" i="4"/>
  <c r="CY705" i="4"/>
  <c r="CX705" i="4"/>
  <c r="CW705" i="4"/>
  <c r="CV705" i="4"/>
  <c r="CU705" i="4"/>
  <c r="CT705" i="4"/>
  <c r="CS705" i="4"/>
  <c r="CR705" i="4"/>
  <c r="CP705" i="4"/>
  <c r="CO705" i="4"/>
  <c r="CN705" i="4"/>
  <c r="CL705" i="4"/>
  <c r="CK705" i="4"/>
  <c r="CJ705" i="4"/>
  <c r="CI705" i="4"/>
  <c r="CH705" i="4"/>
  <c r="CG705" i="4"/>
  <c r="CF705" i="4"/>
  <c r="CD705" i="4"/>
  <c r="CC705" i="4"/>
  <c r="CB705" i="4"/>
  <c r="CA705" i="4"/>
  <c r="BZ705" i="4"/>
  <c r="BY705" i="4"/>
  <c r="BX705" i="4"/>
  <c r="BW705" i="4"/>
  <c r="BV705" i="4"/>
  <c r="BU705" i="4"/>
  <c r="BT705" i="4"/>
  <c r="BS705" i="4"/>
  <c r="BR705" i="4"/>
  <c r="BQ705" i="4"/>
  <c r="BP705" i="4"/>
  <c r="BN705" i="4"/>
  <c r="BM705" i="4"/>
  <c r="BL705" i="4"/>
  <c r="BJ705" i="4"/>
  <c r="BI705" i="4"/>
  <c r="BH705" i="4"/>
  <c r="BG705" i="4"/>
  <c r="BF705" i="4"/>
  <c r="BE705" i="4"/>
  <c r="BD705" i="4"/>
  <c r="BB705" i="4"/>
  <c r="BA705" i="4"/>
  <c r="AZ705" i="4"/>
  <c r="AY705" i="4"/>
  <c r="AX705" i="4"/>
  <c r="AW705" i="4"/>
  <c r="AV705" i="4"/>
  <c r="AT705" i="4"/>
  <c r="AS705" i="4"/>
  <c r="AR705" i="4"/>
  <c r="AP705" i="4"/>
  <c r="AO705" i="4"/>
  <c r="AN705" i="4"/>
  <c r="AL705" i="4"/>
  <c r="AK705" i="4"/>
  <c r="AJ705" i="4"/>
  <c r="AH705" i="4"/>
  <c r="AG705" i="4"/>
  <c r="AF705" i="4"/>
  <c r="AE705" i="4"/>
  <c r="AD705" i="4"/>
  <c r="AC705" i="4"/>
  <c r="AB705" i="4"/>
  <c r="Z705" i="4"/>
  <c r="Y705" i="4"/>
  <c r="X705" i="4"/>
  <c r="W705" i="4"/>
  <c r="V705" i="4"/>
  <c r="U705" i="4"/>
  <c r="T705" i="4"/>
  <c r="R705" i="4"/>
  <c r="Q705" i="4"/>
  <c r="P705" i="4"/>
  <c r="N705" i="4"/>
  <c r="M705" i="4"/>
  <c r="L705" i="4"/>
  <c r="J705" i="4"/>
  <c r="I705" i="4"/>
  <c r="H705" i="4"/>
  <c r="ED704" i="4"/>
  <c r="EC704" i="4"/>
  <c r="EB704" i="4"/>
  <c r="EA704" i="4"/>
  <c r="DZ704" i="4"/>
  <c r="DY704" i="4"/>
  <c r="DX704" i="4"/>
  <c r="DV704" i="4"/>
  <c r="DU704" i="4"/>
  <c r="DT704" i="4"/>
  <c r="DR704" i="4"/>
  <c r="DQ704" i="4"/>
  <c r="DP704" i="4"/>
  <c r="DN704" i="4"/>
  <c r="DM704" i="4"/>
  <c r="DL704" i="4"/>
  <c r="DK704" i="4"/>
  <c r="DJ704" i="4"/>
  <c r="DI704" i="4"/>
  <c r="DH704" i="4"/>
  <c r="DG704" i="4"/>
  <c r="DF704" i="4"/>
  <c r="DE704" i="4"/>
  <c r="DD704" i="4"/>
  <c r="DC704" i="4"/>
  <c r="DB704" i="4"/>
  <c r="DA704" i="4"/>
  <c r="CZ704" i="4"/>
  <c r="CX704" i="4"/>
  <c r="CW704" i="4"/>
  <c r="CV704" i="4"/>
  <c r="CU704" i="4"/>
  <c r="CT704" i="4"/>
  <c r="CS704" i="4"/>
  <c r="CR704" i="4"/>
  <c r="CQ704" i="4"/>
  <c r="CP704" i="4"/>
  <c r="CO704" i="4"/>
  <c r="CN704" i="4"/>
  <c r="CL704" i="4"/>
  <c r="CK704" i="4"/>
  <c r="CJ704" i="4"/>
  <c r="CH704" i="4"/>
  <c r="CG704" i="4"/>
  <c r="CF704" i="4"/>
  <c r="CD704" i="4"/>
  <c r="CC704" i="4"/>
  <c r="CB704" i="4"/>
  <c r="CA704" i="4"/>
  <c r="BZ704" i="4"/>
  <c r="BY704" i="4"/>
  <c r="BX704" i="4"/>
  <c r="BW704" i="4"/>
  <c r="BV704" i="4"/>
  <c r="BU704" i="4"/>
  <c r="BT704" i="4"/>
  <c r="BS704" i="4"/>
  <c r="BR704" i="4"/>
  <c r="BQ704" i="4"/>
  <c r="BP704" i="4"/>
  <c r="BN704" i="4"/>
  <c r="BM704" i="4"/>
  <c r="BL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T704" i="4"/>
  <c r="AS704" i="4"/>
  <c r="AR704" i="4"/>
  <c r="AQ704" i="4"/>
  <c r="AP704" i="4"/>
  <c r="AO704" i="4"/>
  <c r="AN704" i="4"/>
  <c r="AL704" i="4"/>
  <c r="AK704" i="4"/>
  <c r="AJ704" i="4"/>
  <c r="AH704" i="4"/>
  <c r="AG704" i="4"/>
  <c r="AF704" i="4"/>
  <c r="AE704" i="4"/>
  <c r="AD704" i="4"/>
  <c r="AC704" i="4"/>
  <c r="AB704" i="4"/>
  <c r="Z704" i="4"/>
  <c r="Y704" i="4"/>
  <c r="X704" i="4"/>
  <c r="W704" i="4"/>
  <c r="V704" i="4"/>
  <c r="U704" i="4"/>
  <c r="T704" i="4"/>
  <c r="R704" i="4"/>
  <c r="Q704" i="4"/>
  <c r="P704" i="4"/>
  <c r="O704" i="4"/>
  <c r="N704" i="4"/>
  <c r="M704" i="4"/>
  <c r="L704" i="4"/>
  <c r="J704" i="4"/>
  <c r="I704" i="4"/>
  <c r="H704" i="4"/>
  <c r="EE703" i="4"/>
  <c r="ED703" i="4"/>
  <c r="EC703" i="4"/>
  <c r="EB703" i="4"/>
  <c r="DZ703" i="4"/>
  <c r="DY703" i="4"/>
  <c r="DX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B703" i="4"/>
  <c r="DA703" i="4"/>
  <c r="CZ703" i="4"/>
  <c r="CX703" i="4"/>
  <c r="CW703" i="4"/>
  <c r="CV703" i="4"/>
  <c r="CT703" i="4"/>
  <c r="CS703" i="4"/>
  <c r="CR703" i="4"/>
  <c r="CP703" i="4"/>
  <c r="CO703" i="4"/>
  <c r="CN703" i="4"/>
  <c r="CL703" i="4"/>
  <c r="CK703" i="4"/>
  <c r="CJ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R703" i="4"/>
  <c r="BQ703" i="4"/>
  <c r="BP703" i="4"/>
  <c r="BN703" i="4"/>
  <c r="BM703" i="4"/>
  <c r="BL703" i="4"/>
  <c r="BJ703" i="4"/>
  <c r="BI703" i="4"/>
  <c r="BH703" i="4"/>
  <c r="BF703" i="4"/>
  <c r="BE703" i="4"/>
  <c r="BD703" i="4"/>
  <c r="BC703" i="4"/>
  <c r="BB703" i="4"/>
  <c r="BA703" i="4"/>
  <c r="AZ703" i="4"/>
  <c r="AX703" i="4"/>
  <c r="AW703" i="4"/>
  <c r="AV703" i="4"/>
  <c r="AU703" i="4"/>
  <c r="AT703" i="4"/>
  <c r="AS703" i="4"/>
  <c r="AR703" i="4"/>
  <c r="AQ703" i="4"/>
  <c r="AP703" i="4"/>
  <c r="AO703" i="4"/>
  <c r="AN703" i="4"/>
  <c r="AL703" i="4"/>
  <c r="AK703" i="4"/>
  <c r="AJ703" i="4"/>
  <c r="AH703" i="4"/>
  <c r="AG703" i="4"/>
  <c r="AF703" i="4"/>
  <c r="AD703" i="4"/>
  <c r="AC703" i="4"/>
  <c r="AB703" i="4"/>
  <c r="AA703" i="4"/>
  <c r="Z703" i="4"/>
  <c r="Y703" i="4"/>
  <c r="X703" i="4"/>
  <c r="V703" i="4"/>
  <c r="U703" i="4"/>
  <c r="T703" i="4"/>
  <c r="R703" i="4"/>
  <c r="Q703" i="4"/>
  <c r="P703" i="4"/>
  <c r="O703" i="4"/>
  <c r="N703" i="4"/>
  <c r="M703" i="4"/>
  <c r="L703" i="4"/>
  <c r="J703" i="4"/>
  <c r="I703" i="4"/>
  <c r="H703" i="4"/>
  <c r="ED702" i="4"/>
  <c r="EC702" i="4"/>
  <c r="EB702" i="4"/>
  <c r="DZ702" i="4"/>
  <c r="DY702" i="4"/>
  <c r="DX702" i="4"/>
  <c r="DV702" i="4"/>
  <c r="DU702" i="4"/>
  <c r="DT702" i="4"/>
  <c r="DS702" i="4"/>
  <c r="DR702" i="4"/>
  <c r="DQ702" i="4"/>
  <c r="DP702" i="4"/>
  <c r="DO702" i="4"/>
  <c r="DN702" i="4"/>
  <c r="DM702" i="4"/>
  <c r="DL702" i="4"/>
  <c r="DJ702" i="4"/>
  <c r="DI702" i="4"/>
  <c r="DH702" i="4"/>
  <c r="DF702" i="4"/>
  <c r="DE702" i="4"/>
  <c r="DD702" i="4"/>
  <c r="DC702" i="4"/>
  <c r="DB702" i="4"/>
  <c r="DA702" i="4"/>
  <c r="CZ702" i="4"/>
  <c r="CY702" i="4"/>
  <c r="CX702" i="4"/>
  <c r="CW702" i="4"/>
  <c r="CV702" i="4"/>
  <c r="CU702" i="4"/>
  <c r="CT702" i="4"/>
  <c r="CS702" i="4"/>
  <c r="CR702" i="4"/>
  <c r="CQ702" i="4"/>
  <c r="CP702" i="4"/>
  <c r="CO702" i="4"/>
  <c r="CN702" i="4"/>
  <c r="CM702" i="4"/>
  <c r="CL702" i="4"/>
  <c r="CK702" i="4"/>
  <c r="CJ702" i="4"/>
  <c r="CH702" i="4"/>
  <c r="CG702" i="4"/>
  <c r="CF702" i="4"/>
  <c r="CD702" i="4"/>
  <c r="CC702" i="4"/>
  <c r="CB702" i="4"/>
  <c r="CA702" i="4"/>
  <c r="BZ702" i="4"/>
  <c r="BY702" i="4"/>
  <c r="BX702" i="4"/>
  <c r="BW702" i="4"/>
  <c r="BV702" i="4"/>
  <c r="BU702" i="4"/>
  <c r="BT702" i="4"/>
  <c r="BS702" i="4"/>
  <c r="BR702" i="4"/>
  <c r="BQ702" i="4"/>
  <c r="BP702" i="4"/>
  <c r="BO702" i="4"/>
  <c r="BN702" i="4"/>
  <c r="BM702" i="4"/>
  <c r="BL702" i="4"/>
  <c r="BJ702" i="4"/>
  <c r="BI702" i="4"/>
  <c r="BH702" i="4"/>
  <c r="BF702" i="4"/>
  <c r="BE702" i="4"/>
  <c r="BD702" i="4"/>
  <c r="BC702" i="4"/>
  <c r="BB702" i="4"/>
  <c r="BA702" i="4"/>
  <c r="AZ702" i="4"/>
  <c r="AX702" i="4"/>
  <c r="AW702" i="4"/>
  <c r="AV702" i="4"/>
  <c r="AT702" i="4"/>
  <c r="AS702" i="4"/>
  <c r="AR702" i="4"/>
  <c r="AQ702" i="4"/>
  <c r="AP702" i="4"/>
  <c r="AO702" i="4"/>
  <c r="AN702" i="4"/>
  <c r="AL702" i="4"/>
  <c r="AK702" i="4"/>
  <c r="AJ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R702" i="4"/>
  <c r="Q702" i="4"/>
  <c r="P702" i="4"/>
  <c r="O702" i="4"/>
  <c r="N702" i="4"/>
  <c r="M702" i="4"/>
  <c r="L702" i="4"/>
  <c r="J702" i="4"/>
  <c r="I702" i="4"/>
  <c r="H702" i="4"/>
  <c r="ED701" i="4"/>
  <c r="EC701" i="4"/>
  <c r="EB701" i="4"/>
  <c r="EA701" i="4"/>
  <c r="DZ701" i="4"/>
  <c r="DY701" i="4"/>
  <c r="DX701" i="4"/>
  <c r="DV701" i="4"/>
  <c r="DU701" i="4"/>
  <c r="DT701" i="4"/>
  <c r="DS701" i="4"/>
  <c r="DR701" i="4"/>
  <c r="DQ701" i="4"/>
  <c r="DP701" i="4"/>
  <c r="DO701" i="4"/>
  <c r="DN701" i="4"/>
  <c r="DM701" i="4"/>
  <c r="DL701" i="4"/>
  <c r="DJ701" i="4"/>
  <c r="DI701" i="4"/>
  <c r="DH701" i="4"/>
  <c r="DG701" i="4"/>
  <c r="DF701" i="4"/>
  <c r="DE701" i="4"/>
  <c r="DD701" i="4"/>
  <c r="DB701" i="4"/>
  <c r="DA701" i="4"/>
  <c r="CZ701" i="4"/>
  <c r="CX701" i="4"/>
  <c r="CW701" i="4"/>
  <c r="CV701" i="4"/>
  <c r="CU701" i="4"/>
  <c r="CT701" i="4"/>
  <c r="CS701" i="4"/>
  <c r="CR701" i="4"/>
  <c r="CQ701" i="4"/>
  <c r="CP701" i="4"/>
  <c r="CO701" i="4"/>
  <c r="CN701" i="4"/>
  <c r="CL701" i="4"/>
  <c r="CK701" i="4"/>
  <c r="CJ701" i="4"/>
  <c r="CH701" i="4"/>
  <c r="CG701" i="4"/>
  <c r="CF701" i="4"/>
  <c r="CE701" i="4"/>
  <c r="CD701" i="4"/>
  <c r="CC701" i="4"/>
  <c r="CB701" i="4"/>
  <c r="CA701" i="4"/>
  <c r="BZ701" i="4"/>
  <c r="BY701" i="4"/>
  <c r="BX701" i="4"/>
  <c r="BW701" i="4"/>
  <c r="BV701" i="4"/>
  <c r="BU701" i="4"/>
  <c r="BT701" i="4"/>
  <c r="BR701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B701" i="4"/>
  <c r="BA701" i="4"/>
  <c r="AZ701" i="4"/>
  <c r="AX701" i="4"/>
  <c r="AW701" i="4"/>
  <c r="AV701" i="4"/>
  <c r="AU701" i="4"/>
  <c r="AT701" i="4"/>
  <c r="AS701" i="4"/>
  <c r="AR701" i="4"/>
  <c r="AP701" i="4"/>
  <c r="AO701" i="4"/>
  <c r="AN701" i="4"/>
  <c r="AL701" i="4"/>
  <c r="AK701" i="4"/>
  <c r="AJ701" i="4"/>
  <c r="AH701" i="4"/>
  <c r="AG701" i="4"/>
  <c r="AF701" i="4"/>
  <c r="AE701" i="4"/>
  <c r="AD701" i="4"/>
  <c r="AC701" i="4"/>
  <c r="AB701" i="4"/>
  <c r="AA701" i="4"/>
  <c r="Z701" i="4"/>
  <c r="Y701" i="4"/>
  <c r="X701" i="4"/>
  <c r="V701" i="4"/>
  <c r="U701" i="4"/>
  <c r="T701" i="4"/>
  <c r="R701" i="4"/>
  <c r="Q701" i="4"/>
  <c r="P701" i="4"/>
  <c r="O701" i="4"/>
  <c r="N701" i="4"/>
  <c r="M701" i="4"/>
  <c r="L701" i="4"/>
  <c r="K701" i="4"/>
  <c r="J701" i="4"/>
  <c r="I701" i="4"/>
  <c r="H701" i="4"/>
  <c r="EE700" i="4"/>
  <c r="ED700" i="4"/>
  <c r="EC700" i="4"/>
  <c r="EB700" i="4"/>
  <c r="EA700" i="4"/>
  <c r="DZ700" i="4"/>
  <c r="DY700" i="4"/>
  <c r="DX700" i="4"/>
  <c r="DW700" i="4"/>
  <c r="DV700" i="4"/>
  <c r="DU700" i="4"/>
  <c r="DT700" i="4"/>
  <c r="DR700" i="4"/>
  <c r="DQ700" i="4"/>
  <c r="DP700" i="4"/>
  <c r="DN700" i="4"/>
  <c r="DM700" i="4"/>
  <c r="DL700" i="4"/>
  <c r="DK700" i="4"/>
  <c r="DJ700" i="4"/>
  <c r="DI700" i="4"/>
  <c r="DH700" i="4"/>
  <c r="DG700" i="4"/>
  <c r="DF700" i="4"/>
  <c r="DE700" i="4"/>
  <c r="DD700" i="4"/>
  <c r="DC700" i="4"/>
  <c r="DB700" i="4"/>
  <c r="DA700" i="4"/>
  <c r="CZ700" i="4"/>
  <c r="CY700" i="4"/>
  <c r="CX700" i="4"/>
  <c r="CW700" i="4"/>
  <c r="CV700" i="4"/>
  <c r="CT700" i="4"/>
  <c r="CS700" i="4"/>
  <c r="CR700" i="4"/>
  <c r="CQ700" i="4"/>
  <c r="CP700" i="4"/>
  <c r="CO700" i="4"/>
  <c r="CN700" i="4"/>
  <c r="CM700" i="4"/>
  <c r="CL700" i="4"/>
  <c r="CK700" i="4"/>
  <c r="CJ700" i="4"/>
  <c r="CI700" i="4"/>
  <c r="CH700" i="4"/>
  <c r="CG700" i="4"/>
  <c r="CF700" i="4"/>
  <c r="CD700" i="4"/>
  <c r="CC700" i="4"/>
  <c r="CB700" i="4"/>
  <c r="CA700" i="4"/>
  <c r="BZ700" i="4"/>
  <c r="BY700" i="4"/>
  <c r="BX700" i="4"/>
  <c r="BV700" i="4"/>
  <c r="BU700" i="4"/>
  <c r="BT700" i="4"/>
  <c r="BR700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X700" i="4"/>
  <c r="AW700" i="4"/>
  <c r="AV700" i="4"/>
  <c r="AU700" i="4"/>
  <c r="AT700" i="4"/>
  <c r="AS700" i="4"/>
  <c r="AR700" i="4"/>
  <c r="AP700" i="4"/>
  <c r="AO700" i="4"/>
  <c r="AN700" i="4"/>
  <c r="AL700" i="4"/>
  <c r="AK700" i="4"/>
  <c r="AJ700" i="4"/>
  <c r="AH700" i="4"/>
  <c r="AG700" i="4"/>
  <c r="AF700" i="4"/>
  <c r="AD700" i="4"/>
  <c r="AC700" i="4"/>
  <c r="AB700" i="4"/>
  <c r="Z700" i="4"/>
  <c r="Y700" i="4"/>
  <c r="X700" i="4"/>
  <c r="V700" i="4"/>
  <c r="U700" i="4"/>
  <c r="T700" i="4"/>
  <c r="R700" i="4"/>
  <c r="Q700" i="4"/>
  <c r="P700" i="4"/>
  <c r="N700" i="4"/>
  <c r="M700" i="4"/>
  <c r="L700" i="4"/>
  <c r="K700" i="4"/>
  <c r="J700" i="4"/>
  <c r="I700" i="4"/>
  <c r="H700" i="4"/>
  <c r="ED699" i="4"/>
  <c r="EC699" i="4"/>
  <c r="EB699" i="4"/>
  <c r="EA699" i="4"/>
  <c r="DZ699" i="4"/>
  <c r="DY699" i="4"/>
  <c r="DX699" i="4"/>
  <c r="DW699" i="4"/>
  <c r="DV699" i="4"/>
  <c r="DU699" i="4"/>
  <c r="DT699" i="4"/>
  <c r="DR699" i="4"/>
  <c r="DQ699" i="4"/>
  <c r="DP699" i="4"/>
  <c r="DO699" i="4"/>
  <c r="DN699" i="4"/>
  <c r="DM699" i="4"/>
  <c r="DL699" i="4"/>
  <c r="DJ699" i="4"/>
  <c r="DI699" i="4"/>
  <c r="DH699" i="4"/>
  <c r="DF699" i="4"/>
  <c r="DE699" i="4"/>
  <c r="DD699" i="4"/>
  <c r="DB699" i="4"/>
  <c r="DA699" i="4"/>
  <c r="CZ699" i="4"/>
  <c r="CX699" i="4"/>
  <c r="CW699" i="4"/>
  <c r="CV699" i="4"/>
  <c r="CU699" i="4"/>
  <c r="CT699" i="4"/>
  <c r="CS699" i="4"/>
  <c r="CR699" i="4"/>
  <c r="CP699" i="4"/>
  <c r="CO699" i="4"/>
  <c r="CN699" i="4"/>
  <c r="CM699" i="4"/>
  <c r="CL699" i="4"/>
  <c r="CK699" i="4"/>
  <c r="CJ699" i="4"/>
  <c r="CI699" i="4"/>
  <c r="CH699" i="4"/>
  <c r="CG699" i="4"/>
  <c r="CF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N699" i="4"/>
  <c r="BM699" i="4"/>
  <c r="BL699" i="4"/>
  <c r="BJ699" i="4"/>
  <c r="BI699" i="4"/>
  <c r="BH699" i="4"/>
  <c r="BG699" i="4"/>
  <c r="BF699" i="4"/>
  <c r="BE699" i="4"/>
  <c r="BD699" i="4"/>
  <c r="BB699" i="4"/>
  <c r="BA699" i="4"/>
  <c r="AZ699" i="4"/>
  <c r="AX699" i="4"/>
  <c r="AW699" i="4"/>
  <c r="AV699" i="4"/>
  <c r="AU699" i="4"/>
  <c r="AT699" i="4"/>
  <c r="AS699" i="4"/>
  <c r="AR699" i="4"/>
  <c r="AP699" i="4"/>
  <c r="AO699" i="4"/>
  <c r="AN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V699" i="4"/>
  <c r="U699" i="4"/>
  <c r="T699" i="4"/>
  <c r="R699" i="4"/>
  <c r="Q699" i="4"/>
  <c r="P699" i="4"/>
  <c r="O699" i="4"/>
  <c r="N699" i="4"/>
  <c r="M699" i="4"/>
  <c r="L699" i="4"/>
  <c r="J699" i="4"/>
  <c r="I699" i="4"/>
  <c r="H699" i="4"/>
  <c r="EE698" i="4"/>
  <c r="ED698" i="4"/>
  <c r="EC698" i="4"/>
  <c r="EB698" i="4"/>
  <c r="DZ698" i="4"/>
  <c r="DY698" i="4"/>
  <c r="DX698" i="4"/>
  <c r="DW698" i="4"/>
  <c r="DV698" i="4"/>
  <c r="DU698" i="4"/>
  <c r="DT698" i="4"/>
  <c r="DR698" i="4"/>
  <c r="DQ698" i="4"/>
  <c r="DP698" i="4"/>
  <c r="DN698" i="4"/>
  <c r="DM698" i="4"/>
  <c r="DL698" i="4"/>
  <c r="DK698" i="4"/>
  <c r="DJ698" i="4"/>
  <c r="DI698" i="4"/>
  <c r="DH698" i="4"/>
  <c r="DG698" i="4"/>
  <c r="DF698" i="4"/>
  <c r="DE698" i="4"/>
  <c r="DD698" i="4"/>
  <c r="DB698" i="4"/>
  <c r="DA698" i="4"/>
  <c r="CZ698" i="4"/>
  <c r="CX698" i="4"/>
  <c r="CW698" i="4"/>
  <c r="CV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D698" i="4"/>
  <c r="CC698" i="4"/>
  <c r="CB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P698" i="4"/>
  <c r="AO698" i="4"/>
  <c r="AN698" i="4"/>
  <c r="AL698" i="4"/>
  <c r="AK698" i="4"/>
  <c r="AJ698" i="4"/>
  <c r="AI698" i="4"/>
  <c r="AH698" i="4"/>
  <c r="AG698" i="4"/>
  <c r="AF698" i="4"/>
  <c r="AD698" i="4"/>
  <c r="AC698" i="4"/>
  <c r="AB698" i="4"/>
  <c r="AA698" i="4"/>
  <c r="Z698" i="4"/>
  <c r="Y698" i="4"/>
  <c r="X698" i="4"/>
  <c r="V698" i="4"/>
  <c r="U698" i="4"/>
  <c r="T698" i="4"/>
  <c r="S698" i="4"/>
  <c r="R698" i="4"/>
  <c r="Q698" i="4"/>
  <c r="P698" i="4"/>
  <c r="O698" i="4"/>
  <c r="N698" i="4"/>
  <c r="M698" i="4"/>
  <c r="L698" i="4"/>
  <c r="J698" i="4"/>
  <c r="I698" i="4"/>
  <c r="H698" i="4"/>
  <c r="ED697" i="4"/>
  <c r="EC697" i="4"/>
  <c r="EB697" i="4"/>
  <c r="DZ697" i="4"/>
  <c r="DY697" i="4"/>
  <c r="DX697" i="4"/>
  <c r="DW697" i="4"/>
  <c r="DV697" i="4"/>
  <c r="DU697" i="4"/>
  <c r="DT697" i="4"/>
  <c r="DS697" i="4"/>
  <c r="DR697" i="4"/>
  <c r="DQ697" i="4"/>
  <c r="DP697" i="4"/>
  <c r="DN697" i="4"/>
  <c r="DM697" i="4"/>
  <c r="DL697" i="4"/>
  <c r="DJ697" i="4"/>
  <c r="DI697" i="4"/>
  <c r="DH697" i="4"/>
  <c r="DF697" i="4"/>
  <c r="DE697" i="4"/>
  <c r="DD697" i="4"/>
  <c r="DB697" i="4"/>
  <c r="DA697" i="4"/>
  <c r="CZ697" i="4"/>
  <c r="CY697" i="4"/>
  <c r="CX697" i="4"/>
  <c r="CW697" i="4"/>
  <c r="CV697" i="4"/>
  <c r="CT697" i="4"/>
  <c r="CS697" i="4"/>
  <c r="CR697" i="4"/>
  <c r="CQ697" i="4"/>
  <c r="CP697" i="4"/>
  <c r="CO697" i="4"/>
  <c r="CN697" i="4"/>
  <c r="CL697" i="4"/>
  <c r="CK697" i="4"/>
  <c r="CJ697" i="4"/>
  <c r="CH697" i="4"/>
  <c r="CG697" i="4"/>
  <c r="CF697" i="4"/>
  <c r="CD697" i="4"/>
  <c r="CC697" i="4"/>
  <c r="CB697" i="4"/>
  <c r="BZ697" i="4"/>
  <c r="BY697" i="4"/>
  <c r="BX697" i="4"/>
  <c r="BV697" i="4"/>
  <c r="BU697" i="4"/>
  <c r="BT697" i="4"/>
  <c r="BR697" i="4"/>
  <c r="BQ697" i="4"/>
  <c r="BP697" i="4"/>
  <c r="BN697" i="4"/>
  <c r="BM697" i="4"/>
  <c r="BL697" i="4"/>
  <c r="BJ697" i="4"/>
  <c r="BI697" i="4"/>
  <c r="BH697" i="4"/>
  <c r="BG697" i="4"/>
  <c r="BF697" i="4"/>
  <c r="BE697" i="4"/>
  <c r="BD697" i="4"/>
  <c r="BB697" i="4"/>
  <c r="BA697" i="4"/>
  <c r="AZ697" i="4"/>
  <c r="AY697" i="4"/>
  <c r="AX697" i="4"/>
  <c r="AW697" i="4"/>
  <c r="AV697" i="4"/>
  <c r="AT697" i="4"/>
  <c r="AS697" i="4"/>
  <c r="AR697" i="4"/>
  <c r="AP697" i="4"/>
  <c r="AO697" i="4"/>
  <c r="AN697" i="4"/>
  <c r="AL697" i="4"/>
  <c r="AK697" i="4"/>
  <c r="AJ697" i="4"/>
  <c r="AH697" i="4"/>
  <c r="AG697" i="4"/>
  <c r="AF697" i="4"/>
  <c r="AD697" i="4"/>
  <c r="AC697" i="4"/>
  <c r="AB697" i="4"/>
  <c r="AA697" i="4"/>
  <c r="Z697" i="4"/>
  <c r="Y697" i="4"/>
  <c r="X697" i="4"/>
  <c r="V697" i="4"/>
  <c r="U697" i="4"/>
  <c r="T697" i="4"/>
  <c r="S697" i="4"/>
  <c r="R697" i="4"/>
  <c r="Q697" i="4"/>
  <c r="P697" i="4"/>
  <c r="O697" i="4"/>
  <c r="N697" i="4"/>
  <c r="M697" i="4"/>
  <c r="L697" i="4"/>
  <c r="J697" i="4"/>
  <c r="I697" i="4"/>
  <c r="H697" i="4"/>
  <c r="ED696" i="4"/>
  <c r="EC696" i="4"/>
  <c r="EB696" i="4"/>
  <c r="DZ696" i="4"/>
  <c r="DY696" i="4"/>
  <c r="DX696" i="4"/>
  <c r="DW696" i="4"/>
  <c r="DV696" i="4"/>
  <c r="DU696" i="4"/>
  <c r="DT696" i="4"/>
  <c r="DR696" i="4"/>
  <c r="DQ696" i="4"/>
  <c r="DP696" i="4"/>
  <c r="DN696" i="4"/>
  <c r="DM696" i="4"/>
  <c r="DL696" i="4"/>
  <c r="DK696" i="4"/>
  <c r="DJ696" i="4"/>
  <c r="DI696" i="4"/>
  <c r="DH696" i="4"/>
  <c r="DF696" i="4"/>
  <c r="DE696" i="4"/>
  <c r="DD696" i="4"/>
  <c r="DC696" i="4"/>
  <c r="DB696" i="4"/>
  <c r="DA696" i="4"/>
  <c r="CZ696" i="4"/>
  <c r="CX696" i="4"/>
  <c r="CW696" i="4"/>
  <c r="CV696" i="4"/>
  <c r="CU696" i="4"/>
  <c r="CT696" i="4"/>
  <c r="CS696" i="4"/>
  <c r="CR696" i="4"/>
  <c r="CP696" i="4"/>
  <c r="CO696" i="4"/>
  <c r="CN696" i="4"/>
  <c r="CL696" i="4"/>
  <c r="CK696" i="4"/>
  <c r="CJ696" i="4"/>
  <c r="CH696" i="4"/>
  <c r="CG696" i="4"/>
  <c r="CF696" i="4"/>
  <c r="CE696" i="4"/>
  <c r="CD696" i="4"/>
  <c r="CC696" i="4"/>
  <c r="CB696" i="4"/>
  <c r="CA696" i="4"/>
  <c r="BZ696" i="4"/>
  <c r="BY696" i="4"/>
  <c r="BX696" i="4"/>
  <c r="BV696" i="4"/>
  <c r="BU696" i="4"/>
  <c r="BT696" i="4"/>
  <c r="BS696" i="4"/>
  <c r="BR696" i="4"/>
  <c r="BQ696" i="4"/>
  <c r="BP696" i="4"/>
  <c r="BO696" i="4"/>
  <c r="BN696" i="4"/>
  <c r="BM696" i="4"/>
  <c r="BL696" i="4"/>
  <c r="BJ696" i="4"/>
  <c r="BI696" i="4"/>
  <c r="BH696" i="4"/>
  <c r="BG696" i="4"/>
  <c r="BF696" i="4"/>
  <c r="BE696" i="4"/>
  <c r="BD696" i="4"/>
  <c r="BC696" i="4"/>
  <c r="BB696" i="4"/>
  <c r="BA696" i="4"/>
  <c r="AZ696" i="4"/>
  <c r="AX696" i="4"/>
  <c r="AW696" i="4"/>
  <c r="AV696" i="4"/>
  <c r="AT696" i="4"/>
  <c r="AS696" i="4"/>
  <c r="AR696" i="4"/>
  <c r="AQ696" i="4"/>
  <c r="AP696" i="4"/>
  <c r="AO696" i="4"/>
  <c r="AN696" i="4"/>
  <c r="AL696" i="4"/>
  <c r="AK696" i="4"/>
  <c r="AJ696" i="4"/>
  <c r="AH696" i="4"/>
  <c r="AG696" i="4"/>
  <c r="AF696" i="4"/>
  <c r="AD696" i="4"/>
  <c r="AC696" i="4"/>
  <c r="AB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EE695" i="4"/>
  <c r="ED695" i="4"/>
  <c r="EC695" i="4"/>
  <c r="EB695" i="4"/>
  <c r="DZ695" i="4"/>
  <c r="DY695" i="4"/>
  <c r="DX695" i="4"/>
  <c r="DV695" i="4"/>
  <c r="DU695" i="4"/>
  <c r="DT695" i="4"/>
  <c r="DS695" i="4"/>
  <c r="DR695" i="4"/>
  <c r="DQ695" i="4"/>
  <c r="DP695" i="4"/>
  <c r="DO695" i="4"/>
  <c r="DN695" i="4"/>
  <c r="DM695" i="4"/>
  <c r="DL695" i="4"/>
  <c r="DJ695" i="4"/>
  <c r="DI695" i="4"/>
  <c r="DH695" i="4"/>
  <c r="DG695" i="4"/>
  <c r="DF695" i="4"/>
  <c r="DE695" i="4"/>
  <c r="DD695" i="4"/>
  <c r="DC695" i="4"/>
  <c r="DB695" i="4"/>
  <c r="DA695" i="4"/>
  <c r="CZ695" i="4"/>
  <c r="CY695" i="4"/>
  <c r="CX695" i="4"/>
  <c r="CW695" i="4"/>
  <c r="CV695" i="4"/>
  <c r="CU695" i="4"/>
  <c r="CT695" i="4"/>
  <c r="CS695" i="4"/>
  <c r="CR695" i="4"/>
  <c r="CQ695" i="4"/>
  <c r="CP695" i="4"/>
  <c r="CO695" i="4"/>
  <c r="CN695" i="4"/>
  <c r="CM695" i="4"/>
  <c r="CL695" i="4"/>
  <c r="CK695" i="4"/>
  <c r="CJ695" i="4"/>
  <c r="CI695" i="4"/>
  <c r="CH695" i="4"/>
  <c r="CG695" i="4"/>
  <c r="CF695" i="4"/>
  <c r="CD695" i="4"/>
  <c r="CC695" i="4"/>
  <c r="CB695" i="4"/>
  <c r="CA695" i="4"/>
  <c r="BZ695" i="4"/>
  <c r="BY695" i="4"/>
  <c r="BX695" i="4"/>
  <c r="BW695" i="4"/>
  <c r="BV695" i="4"/>
  <c r="BU695" i="4"/>
  <c r="BT695" i="4"/>
  <c r="BS695" i="4"/>
  <c r="BR695" i="4"/>
  <c r="BQ695" i="4"/>
  <c r="BP695" i="4"/>
  <c r="BO695" i="4"/>
  <c r="BN695" i="4"/>
  <c r="BM695" i="4"/>
  <c r="BL695" i="4"/>
  <c r="BJ695" i="4"/>
  <c r="BI695" i="4"/>
  <c r="BH695" i="4"/>
  <c r="BG695" i="4"/>
  <c r="BF695" i="4"/>
  <c r="BE695" i="4"/>
  <c r="BD695" i="4"/>
  <c r="BC695" i="4"/>
  <c r="BB695" i="4"/>
  <c r="BA695" i="4"/>
  <c r="AZ695" i="4"/>
  <c r="AX695" i="4"/>
  <c r="AW695" i="4"/>
  <c r="AV695" i="4"/>
  <c r="AT695" i="4"/>
  <c r="AS695" i="4"/>
  <c r="AR695" i="4"/>
  <c r="AQ695" i="4"/>
  <c r="AP695" i="4"/>
  <c r="AO695" i="4"/>
  <c r="AN695" i="4"/>
  <c r="AL695" i="4"/>
  <c r="AK695" i="4"/>
  <c r="AJ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R695" i="4"/>
  <c r="Q695" i="4"/>
  <c r="P695" i="4"/>
  <c r="N695" i="4"/>
  <c r="M695" i="4"/>
  <c r="L695" i="4"/>
  <c r="K695" i="4"/>
  <c r="J695" i="4"/>
  <c r="I695" i="4"/>
  <c r="H695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N694" i="4"/>
  <c r="DM694" i="4"/>
  <c r="DL694" i="4"/>
  <c r="DJ694" i="4"/>
  <c r="DI694" i="4"/>
  <c r="DH694" i="4"/>
  <c r="DG694" i="4"/>
  <c r="DF694" i="4"/>
  <c r="DE694" i="4"/>
  <c r="DD694" i="4"/>
  <c r="DB694" i="4"/>
  <c r="DA694" i="4"/>
  <c r="CZ694" i="4"/>
  <c r="CX694" i="4"/>
  <c r="CW694" i="4"/>
  <c r="CV694" i="4"/>
  <c r="CT694" i="4"/>
  <c r="CS694" i="4"/>
  <c r="CR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V694" i="4"/>
  <c r="BU694" i="4"/>
  <c r="BT694" i="4"/>
  <c r="BR694" i="4"/>
  <c r="BQ694" i="4"/>
  <c r="BP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T694" i="4"/>
  <c r="AS694" i="4"/>
  <c r="AR694" i="4"/>
  <c r="AP694" i="4"/>
  <c r="AO694" i="4"/>
  <c r="AN694" i="4"/>
  <c r="AL694" i="4"/>
  <c r="AK694" i="4"/>
  <c r="AJ694" i="4"/>
  <c r="AI694" i="4"/>
  <c r="AH694" i="4"/>
  <c r="AG694" i="4"/>
  <c r="AF694" i="4"/>
  <c r="AD694" i="4"/>
  <c r="AC694" i="4"/>
  <c r="AB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J694" i="4"/>
  <c r="I694" i="4"/>
  <c r="H694" i="4"/>
  <c r="ED693" i="4"/>
  <c r="EC693" i="4"/>
  <c r="EB693" i="4"/>
  <c r="DZ693" i="4"/>
  <c r="DY693" i="4"/>
  <c r="DX693" i="4"/>
  <c r="DW693" i="4"/>
  <c r="DV693" i="4"/>
  <c r="DU693" i="4"/>
  <c r="DT693" i="4"/>
  <c r="DR693" i="4"/>
  <c r="DQ693" i="4"/>
  <c r="DP693" i="4"/>
  <c r="DN693" i="4"/>
  <c r="DM693" i="4"/>
  <c r="DL693" i="4"/>
  <c r="DK693" i="4"/>
  <c r="DJ693" i="4"/>
  <c r="DI693" i="4"/>
  <c r="DH693" i="4"/>
  <c r="DF693" i="4"/>
  <c r="DE693" i="4"/>
  <c r="DD693" i="4"/>
  <c r="DB693" i="4"/>
  <c r="DA693" i="4"/>
  <c r="CZ693" i="4"/>
  <c r="CY693" i="4"/>
  <c r="CX693" i="4"/>
  <c r="CW693" i="4"/>
  <c r="CV693" i="4"/>
  <c r="CU693" i="4"/>
  <c r="CT693" i="4"/>
  <c r="CS693" i="4"/>
  <c r="CR693" i="4"/>
  <c r="CP693" i="4"/>
  <c r="CO693" i="4"/>
  <c r="CN693" i="4"/>
  <c r="CM693" i="4"/>
  <c r="CL693" i="4"/>
  <c r="CK693" i="4"/>
  <c r="CJ693" i="4"/>
  <c r="CI693" i="4"/>
  <c r="CH693" i="4"/>
  <c r="CG693" i="4"/>
  <c r="CF693" i="4"/>
  <c r="CD693" i="4"/>
  <c r="CC693" i="4"/>
  <c r="CB693" i="4"/>
  <c r="BZ693" i="4"/>
  <c r="BY693" i="4"/>
  <c r="BX693" i="4"/>
  <c r="BW693" i="4"/>
  <c r="BV693" i="4"/>
  <c r="BU693" i="4"/>
  <c r="BT693" i="4"/>
  <c r="BR693" i="4"/>
  <c r="BQ693" i="4"/>
  <c r="BP693" i="4"/>
  <c r="BO693" i="4"/>
  <c r="BN693" i="4"/>
  <c r="BM693" i="4"/>
  <c r="BL693" i="4"/>
  <c r="BK693" i="4"/>
  <c r="BJ693" i="4"/>
  <c r="BI693" i="4"/>
  <c r="BH693" i="4"/>
  <c r="BF693" i="4"/>
  <c r="BE693" i="4"/>
  <c r="BD693" i="4"/>
  <c r="BC693" i="4"/>
  <c r="BB693" i="4"/>
  <c r="BA693" i="4"/>
  <c r="AZ693" i="4"/>
  <c r="AX693" i="4"/>
  <c r="AW693" i="4"/>
  <c r="AV693" i="4"/>
  <c r="AT693" i="4"/>
  <c r="AS693" i="4"/>
  <c r="AR693" i="4"/>
  <c r="AQ693" i="4"/>
  <c r="AP693" i="4"/>
  <c r="AO693" i="4"/>
  <c r="AN693" i="4"/>
  <c r="AL693" i="4"/>
  <c r="AK693" i="4"/>
  <c r="AJ693" i="4"/>
  <c r="AH693" i="4"/>
  <c r="AG693" i="4"/>
  <c r="AF693" i="4"/>
  <c r="AD693" i="4"/>
  <c r="AC693" i="4"/>
  <c r="AB693" i="4"/>
  <c r="AA693" i="4"/>
  <c r="Z693" i="4"/>
  <c r="Y693" i="4"/>
  <c r="X693" i="4"/>
  <c r="W693" i="4"/>
  <c r="V693" i="4"/>
  <c r="U693" i="4"/>
  <c r="T693" i="4"/>
  <c r="R693" i="4"/>
  <c r="Q693" i="4"/>
  <c r="P693" i="4"/>
  <c r="N693" i="4"/>
  <c r="M693" i="4"/>
  <c r="L693" i="4"/>
  <c r="K693" i="4"/>
  <c r="J693" i="4"/>
  <c r="I693" i="4"/>
  <c r="H693" i="4"/>
  <c r="ED692" i="4"/>
  <c r="EC692" i="4"/>
  <c r="EB692" i="4"/>
  <c r="EA692" i="4"/>
  <c r="DZ692" i="4"/>
  <c r="DY692" i="4"/>
  <c r="DX692" i="4"/>
  <c r="DV692" i="4"/>
  <c r="DU692" i="4"/>
  <c r="DT692" i="4"/>
  <c r="DR692" i="4"/>
  <c r="DQ692" i="4"/>
  <c r="DP692" i="4"/>
  <c r="DN692" i="4"/>
  <c r="DM692" i="4"/>
  <c r="DL692" i="4"/>
  <c r="DJ692" i="4"/>
  <c r="DI692" i="4"/>
  <c r="DH692" i="4"/>
  <c r="DG692" i="4"/>
  <c r="DF692" i="4"/>
  <c r="DE692" i="4"/>
  <c r="DD692" i="4"/>
  <c r="DC692" i="4"/>
  <c r="DB692" i="4"/>
  <c r="DA692" i="4"/>
  <c r="CZ692" i="4"/>
  <c r="CX692" i="4"/>
  <c r="CW692" i="4"/>
  <c r="CV692" i="4"/>
  <c r="CT692" i="4"/>
  <c r="CS692" i="4"/>
  <c r="CR692" i="4"/>
  <c r="CP692" i="4"/>
  <c r="CO692" i="4"/>
  <c r="CN692" i="4"/>
  <c r="CM692" i="4"/>
  <c r="CL692" i="4"/>
  <c r="CK692" i="4"/>
  <c r="CJ692" i="4"/>
  <c r="CI692" i="4"/>
  <c r="CH692" i="4"/>
  <c r="CG692" i="4"/>
  <c r="CF692" i="4"/>
  <c r="CE692" i="4"/>
  <c r="CD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BQ692" i="4"/>
  <c r="BP692" i="4"/>
  <c r="BO692" i="4"/>
  <c r="BN692" i="4"/>
  <c r="BM692" i="4"/>
  <c r="BL692" i="4"/>
  <c r="BJ692" i="4"/>
  <c r="BI692" i="4"/>
  <c r="BH692" i="4"/>
  <c r="BG692" i="4"/>
  <c r="BF692" i="4"/>
  <c r="BE692" i="4"/>
  <c r="BD692" i="4"/>
  <c r="BB692" i="4"/>
  <c r="BA692" i="4"/>
  <c r="AZ692" i="4"/>
  <c r="AY692" i="4"/>
  <c r="AX692" i="4"/>
  <c r="AW692" i="4"/>
  <c r="AV692" i="4"/>
  <c r="AU692" i="4"/>
  <c r="AT692" i="4"/>
  <c r="AS692" i="4"/>
  <c r="AR692" i="4"/>
  <c r="AP692" i="4"/>
  <c r="AO692" i="4"/>
  <c r="AN692" i="4"/>
  <c r="AL692" i="4"/>
  <c r="AK692" i="4"/>
  <c r="AJ692" i="4"/>
  <c r="AH692" i="4"/>
  <c r="AG692" i="4"/>
  <c r="AF692" i="4"/>
  <c r="AE692" i="4"/>
  <c r="AD692" i="4"/>
  <c r="AC692" i="4"/>
  <c r="AB692" i="4"/>
  <c r="Z692" i="4"/>
  <c r="Y692" i="4"/>
  <c r="X692" i="4"/>
  <c r="W692" i="4"/>
  <c r="V692" i="4"/>
  <c r="U692" i="4"/>
  <c r="T692" i="4"/>
  <c r="R692" i="4"/>
  <c r="Q692" i="4"/>
  <c r="P692" i="4"/>
  <c r="N692" i="4"/>
  <c r="M692" i="4"/>
  <c r="L692" i="4"/>
  <c r="K692" i="4"/>
  <c r="J692" i="4"/>
  <c r="I692" i="4"/>
  <c r="H692" i="4"/>
  <c r="ED691" i="4"/>
  <c r="EC691" i="4"/>
  <c r="EB691" i="4"/>
  <c r="DZ691" i="4"/>
  <c r="DY691" i="4"/>
  <c r="DX691" i="4"/>
  <c r="DW691" i="4"/>
  <c r="DV691" i="4"/>
  <c r="DU691" i="4"/>
  <c r="DT691" i="4"/>
  <c r="DR691" i="4"/>
  <c r="DQ691" i="4"/>
  <c r="DP691" i="4"/>
  <c r="DO691" i="4"/>
  <c r="DN691" i="4"/>
  <c r="DM691" i="4"/>
  <c r="DL691" i="4"/>
  <c r="DK691" i="4"/>
  <c r="DJ691" i="4"/>
  <c r="DI691" i="4"/>
  <c r="DH691" i="4"/>
  <c r="DG691" i="4"/>
  <c r="DF691" i="4"/>
  <c r="DE691" i="4"/>
  <c r="DD691" i="4"/>
  <c r="DC691" i="4"/>
  <c r="DB691" i="4"/>
  <c r="DA691" i="4"/>
  <c r="CZ691" i="4"/>
  <c r="CX691" i="4"/>
  <c r="CW691" i="4"/>
  <c r="CV691" i="4"/>
  <c r="CU691" i="4"/>
  <c r="CT691" i="4"/>
  <c r="CS691" i="4"/>
  <c r="CR691" i="4"/>
  <c r="CP691" i="4"/>
  <c r="CO691" i="4"/>
  <c r="CN691" i="4"/>
  <c r="CM691" i="4"/>
  <c r="CL691" i="4"/>
  <c r="CK691" i="4"/>
  <c r="CJ691" i="4"/>
  <c r="CH691" i="4"/>
  <c r="CG691" i="4"/>
  <c r="CF691" i="4"/>
  <c r="CD691" i="4"/>
  <c r="CC691" i="4"/>
  <c r="CB691" i="4"/>
  <c r="CA691" i="4"/>
  <c r="BZ691" i="4"/>
  <c r="BY691" i="4"/>
  <c r="BX691" i="4"/>
  <c r="BV691" i="4"/>
  <c r="BU691" i="4"/>
  <c r="BT691" i="4"/>
  <c r="BS691" i="4"/>
  <c r="BR691" i="4"/>
  <c r="BQ691" i="4"/>
  <c r="BP691" i="4"/>
  <c r="BN691" i="4"/>
  <c r="BM691" i="4"/>
  <c r="BL691" i="4"/>
  <c r="BJ691" i="4"/>
  <c r="BI691" i="4"/>
  <c r="BH691" i="4"/>
  <c r="BG691" i="4"/>
  <c r="BF691" i="4"/>
  <c r="BE691" i="4"/>
  <c r="BD691" i="4"/>
  <c r="BB691" i="4"/>
  <c r="BA691" i="4"/>
  <c r="AZ691" i="4"/>
  <c r="AY691" i="4"/>
  <c r="AX691" i="4"/>
  <c r="AW691" i="4"/>
  <c r="AV691" i="4"/>
  <c r="AT691" i="4"/>
  <c r="AS691" i="4"/>
  <c r="AR691" i="4"/>
  <c r="AQ691" i="4"/>
  <c r="AP691" i="4"/>
  <c r="AO691" i="4"/>
  <c r="AN691" i="4"/>
  <c r="AL691" i="4"/>
  <c r="AK691" i="4"/>
  <c r="AJ691" i="4"/>
  <c r="AH691" i="4"/>
  <c r="AG691" i="4"/>
  <c r="AF691" i="4"/>
  <c r="AE691" i="4"/>
  <c r="AD691" i="4"/>
  <c r="AC691" i="4"/>
  <c r="AB691" i="4"/>
  <c r="Z691" i="4"/>
  <c r="Y691" i="4"/>
  <c r="X691" i="4"/>
  <c r="V691" i="4"/>
  <c r="U691" i="4"/>
  <c r="T691" i="4"/>
  <c r="R691" i="4"/>
  <c r="Q691" i="4"/>
  <c r="P691" i="4"/>
  <c r="N691" i="4"/>
  <c r="M691" i="4"/>
  <c r="L691" i="4"/>
  <c r="K691" i="4"/>
  <c r="J691" i="4"/>
  <c r="I691" i="4"/>
  <c r="H691" i="4"/>
  <c r="ED690" i="4"/>
  <c r="EC690" i="4"/>
  <c r="EB690" i="4"/>
  <c r="EA690" i="4"/>
  <c r="DZ690" i="4"/>
  <c r="DY690" i="4"/>
  <c r="DX690" i="4"/>
  <c r="DV690" i="4"/>
  <c r="DU690" i="4"/>
  <c r="DT690" i="4"/>
  <c r="DS690" i="4"/>
  <c r="DR690" i="4"/>
  <c r="DQ690" i="4"/>
  <c r="DP690" i="4"/>
  <c r="DO690" i="4"/>
  <c r="DN690" i="4"/>
  <c r="DM690" i="4"/>
  <c r="DL690" i="4"/>
  <c r="DK690" i="4"/>
  <c r="DJ690" i="4"/>
  <c r="DI690" i="4"/>
  <c r="DH690" i="4"/>
  <c r="DF690" i="4"/>
  <c r="DE690" i="4"/>
  <c r="DD690" i="4"/>
  <c r="DC690" i="4"/>
  <c r="DB690" i="4"/>
  <c r="DA690" i="4"/>
  <c r="CZ690" i="4"/>
  <c r="CY690" i="4"/>
  <c r="CX690" i="4"/>
  <c r="CW690" i="4"/>
  <c r="CV690" i="4"/>
  <c r="CT690" i="4"/>
  <c r="CS690" i="4"/>
  <c r="CR690" i="4"/>
  <c r="CQ690" i="4"/>
  <c r="CP690" i="4"/>
  <c r="CO690" i="4"/>
  <c r="CN690" i="4"/>
  <c r="CM690" i="4"/>
  <c r="CL690" i="4"/>
  <c r="CK690" i="4"/>
  <c r="CJ690" i="4"/>
  <c r="CI690" i="4"/>
  <c r="CH690" i="4"/>
  <c r="CG690" i="4"/>
  <c r="CF690" i="4"/>
  <c r="CE690" i="4"/>
  <c r="CD690" i="4"/>
  <c r="CC690" i="4"/>
  <c r="CB690" i="4"/>
  <c r="BZ690" i="4"/>
  <c r="BY690" i="4"/>
  <c r="BX690" i="4"/>
  <c r="BV690" i="4"/>
  <c r="BU690" i="4"/>
  <c r="BT690" i="4"/>
  <c r="BS690" i="4"/>
  <c r="BR690" i="4"/>
  <c r="BQ690" i="4"/>
  <c r="BP690" i="4"/>
  <c r="BN690" i="4"/>
  <c r="BM690" i="4"/>
  <c r="BL690" i="4"/>
  <c r="BK690" i="4"/>
  <c r="BJ690" i="4"/>
  <c r="BI690" i="4"/>
  <c r="BH690" i="4"/>
  <c r="BG690" i="4"/>
  <c r="BF690" i="4"/>
  <c r="BE690" i="4"/>
  <c r="BD690" i="4"/>
  <c r="BB690" i="4"/>
  <c r="BA690" i="4"/>
  <c r="AZ690" i="4"/>
  <c r="AX690" i="4"/>
  <c r="AW690" i="4"/>
  <c r="AV690" i="4"/>
  <c r="AT690" i="4"/>
  <c r="AS690" i="4"/>
  <c r="AR690" i="4"/>
  <c r="AP690" i="4"/>
  <c r="AO690" i="4"/>
  <c r="AN690" i="4"/>
  <c r="AL690" i="4"/>
  <c r="AK690" i="4"/>
  <c r="AJ690" i="4"/>
  <c r="AH690" i="4"/>
  <c r="AG690" i="4"/>
  <c r="AF690" i="4"/>
  <c r="AD690" i="4"/>
  <c r="AC690" i="4"/>
  <c r="AB690" i="4"/>
  <c r="Z690" i="4"/>
  <c r="Y690" i="4"/>
  <c r="X690" i="4"/>
  <c r="W690" i="4"/>
  <c r="V690" i="4"/>
  <c r="U690" i="4"/>
  <c r="T690" i="4"/>
  <c r="S690" i="4"/>
  <c r="R690" i="4"/>
  <c r="Q690" i="4"/>
  <c r="P690" i="4"/>
  <c r="N690" i="4"/>
  <c r="M690" i="4"/>
  <c r="L690" i="4"/>
  <c r="J690" i="4"/>
  <c r="I690" i="4"/>
  <c r="H690" i="4"/>
  <c r="EE689" i="4"/>
  <c r="ED689" i="4"/>
  <c r="EC689" i="4"/>
  <c r="EB689" i="4"/>
  <c r="EA689" i="4"/>
  <c r="DZ689" i="4"/>
  <c r="DY689" i="4"/>
  <c r="DX689" i="4"/>
  <c r="DV689" i="4"/>
  <c r="DU689" i="4"/>
  <c r="DT689" i="4"/>
  <c r="DR689" i="4"/>
  <c r="DQ689" i="4"/>
  <c r="DP689" i="4"/>
  <c r="DO689" i="4"/>
  <c r="DN689" i="4"/>
  <c r="DM689" i="4"/>
  <c r="DL689" i="4"/>
  <c r="DJ689" i="4"/>
  <c r="DI689" i="4"/>
  <c r="DH689" i="4"/>
  <c r="DG689" i="4"/>
  <c r="DF689" i="4"/>
  <c r="DE689" i="4"/>
  <c r="DD689" i="4"/>
  <c r="DC689" i="4"/>
  <c r="DB689" i="4"/>
  <c r="DA689" i="4"/>
  <c r="CZ689" i="4"/>
  <c r="CY689" i="4"/>
  <c r="CX689" i="4"/>
  <c r="CW689" i="4"/>
  <c r="CV689" i="4"/>
  <c r="CT689" i="4"/>
  <c r="CS689" i="4"/>
  <c r="CR689" i="4"/>
  <c r="CQ689" i="4"/>
  <c r="CP689" i="4"/>
  <c r="CO689" i="4"/>
  <c r="CN689" i="4"/>
  <c r="CM689" i="4"/>
  <c r="CL689" i="4"/>
  <c r="CK689" i="4"/>
  <c r="CJ689" i="4"/>
  <c r="CI689" i="4"/>
  <c r="CH689" i="4"/>
  <c r="CG689" i="4"/>
  <c r="CF689" i="4"/>
  <c r="CE689" i="4"/>
  <c r="CD689" i="4"/>
  <c r="CC689" i="4"/>
  <c r="CB689" i="4"/>
  <c r="CA689" i="4"/>
  <c r="BZ689" i="4"/>
  <c r="BY689" i="4"/>
  <c r="BX689" i="4"/>
  <c r="BV689" i="4"/>
  <c r="BU689" i="4"/>
  <c r="BT689" i="4"/>
  <c r="BR689" i="4"/>
  <c r="BQ689" i="4"/>
  <c r="BP689" i="4"/>
  <c r="BN689" i="4"/>
  <c r="BM689" i="4"/>
  <c r="BL689" i="4"/>
  <c r="BJ689" i="4"/>
  <c r="BI689" i="4"/>
  <c r="BH689" i="4"/>
  <c r="BF689" i="4"/>
  <c r="BE689" i="4"/>
  <c r="BD689" i="4"/>
  <c r="BB689" i="4"/>
  <c r="BA689" i="4"/>
  <c r="AZ689" i="4"/>
  <c r="AX689" i="4"/>
  <c r="AW689" i="4"/>
  <c r="AV689" i="4"/>
  <c r="AU689" i="4"/>
  <c r="AT689" i="4"/>
  <c r="AS689" i="4"/>
  <c r="AR689" i="4"/>
  <c r="AQ689" i="4"/>
  <c r="AP689" i="4"/>
  <c r="AO689" i="4"/>
  <c r="AN689" i="4"/>
  <c r="AL689" i="4"/>
  <c r="AK689" i="4"/>
  <c r="AJ689" i="4"/>
  <c r="AH689" i="4"/>
  <c r="AG689" i="4"/>
  <c r="AF689" i="4"/>
  <c r="AD689" i="4"/>
  <c r="AC689" i="4"/>
  <c r="AB689" i="4"/>
  <c r="AA689" i="4"/>
  <c r="Z689" i="4"/>
  <c r="Y689" i="4"/>
  <c r="X689" i="4"/>
  <c r="V689" i="4"/>
  <c r="U689" i="4"/>
  <c r="T689" i="4"/>
  <c r="R689" i="4"/>
  <c r="Q689" i="4"/>
  <c r="P689" i="4"/>
  <c r="N689" i="4"/>
  <c r="M689" i="4"/>
  <c r="L689" i="4"/>
  <c r="J689" i="4"/>
  <c r="I689" i="4"/>
  <c r="H689" i="4"/>
  <c r="EE688" i="4"/>
  <c r="ED688" i="4"/>
  <c r="EC688" i="4"/>
  <c r="EB688" i="4"/>
  <c r="DZ688" i="4"/>
  <c r="DY688" i="4"/>
  <c r="DX688" i="4"/>
  <c r="DW688" i="4"/>
  <c r="DV688" i="4"/>
  <c r="DU688" i="4"/>
  <c r="DT688" i="4"/>
  <c r="DR688" i="4"/>
  <c r="DQ688" i="4"/>
  <c r="DP688" i="4"/>
  <c r="DO688" i="4"/>
  <c r="DN688" i="4"/>
  <c r="DM688" i="4"/>
  <c r="DL688" i="4"/>
  <c r="DK688" i="4"/>
  <c r="DJ688" i="4"/>
  <c r="DI688" i="4"/>
  <c r="DH688" i="4"/>
  <c r="DF688" i="4"/>
  <c r="DE688" i="4"/>
  <c r="DD688" i="4"/>
  <c r="DC688" i="4"/>
  <c r="DB688" i="4"/>
  <c r="DA688" i="4"/>
  <c r="CZ688" i="4"/>
  <c r="CY688" i="4"/>
  <c r="CX688" i="4"/>
  <c r="CW688" i="4"/>
  <c r="CV688" i="4"/>
  <c r="CU688" i="4"/>
  <c r="CT688" i="4"/>
  <c r="CS688" i="4"/>
  <c r="CR688" i="4"/>
  <c r="CQ688" i="4"/>
  <c r="CP688" i="4"/>
  <c r="CO688" i="4"/>
  <c r="CN688" i="4"/>
  <c r="CL688" i="4"/>
  <c r="CK688" i="4"/>
  <c r="CJ688" i="4"/>
  <c r="CH688" i="4"/>
  <c r="CG688" i="4"/>
  <c r="CF688" i="4"/>
  <c r="CD688" i="4"/>
  <c r="CC688" i="4"/>
  <c r="CB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J688" i="4"/>
  <c r="BI688" i="4"/>
  <c r="BH688" i="4"/>
  <c r="BG688" i="4"/>
  <c r="BF688" i="4"/>
  <c r="BE688" i="4"/>
  <c r="BD688" i="4"/>
  <c r="BC688" i="4"/>
  <c r="BB688" i="4"/>
  <c r="BA688" i="4"/>
  <c r="AZ688" i="4"/>
  <c r="AX688" i="4"/>
  <c r="AW688" i="4"/>
  <c r="AV688" i="4"/>
  <c r="AU688" i="4"/>
  <c r="AT688" i="4"/>
  <c r="AS688" i="4"/>
  <c r="AR688" i="4"/>
  <c r="AQ688" i="4"/>
  <c r="AP688" i="4"/>
  <c r="AO688" i="4"/>
  <c r="AN688" i="4"/>
  <c r="AL688" i="4"/>
  <c r="AK688" i="4"/>
  <c r="AJ688" i="4"/>
  <c r="AI688" i="4"/>
  <c r="AH688" i="4"/>
  <c r="AG688" i="4"/>
  <c r="AF688" i="4"/>
  <c r="AD688" i="4"/>
  <c r="AC688" i="4"/>
  <c r="AB688" i="4"/>
  <c r="AA688" i="4"/>
  <c r="Z688" i="4"/>
  <c r="Y688" i="4"/>
  <c r="X688" i="4"/>
  <c r="V688" i="4"/>
  <c r="U688" i="4"/>
  <c r="T688" i="4"/>
  <c r="R688" i="4"/>
  <c r="Q688" i="4"/>
  <c r="P688" i="4"/>
  <c r="O688" i="4"/>
  <c r="N688" i="4"/>
  <c r="M688" i="4"/>
  <c r="L688" i="4"/>
  <c r="J688" i="4"/>
  <c r="I688" i="4"/>
  <c r="H688" i="4"/>
  <c r="ED687" i="4"/>
  <c r="EC687" i="4"/>
  <c r="EB687" i="4"/>
  <c r="EA687" i="4"/>
  <c r="DZ687" i="4"/>
  <c r="DY687" i="4"/>
  <c r="DX687" i="4"/>
  <c r="DV687" i="4"/>
  <c r="DU687" i="4"/>
  <c r="DT687" i="4"/>
  <c r="DR687" i="4"/>
  <c r="DQ687" i="4"/>
  <c r="DP687" i="4"/>
  <c r="DN687" i="4"/>
  <c r="DM687" i="4"/>
  <c r="DL687" i="4"/>
  <c r="DJ687" i="4"/>
  <c r="DI687" i="4"/>
  <c r="DH687" i="4"/>
  <c r="DF687" i="4"/>
  <c r="DE687" i="4"/>
  <c r="DD687" i="4"/>
  <c r="DB687" i="4"/>
  <c r="DA687" i="4"/>
  <c r="CZ687" i="4"/>
  <c r="CX687" i="4"/>
  <c r="CW687" i="4"/>
  <c r="CV687" i="4"/>
  <c r="CT687" i="4"/>
  <c r="CS687" i="4"/>
  <c r="CR687" i="4"/>
  <c r="CP687" i="4"/>
  <c r="CO687" i="4"/>
  <c r="CN687" i="4"/>
  <c r="CM687" i="4"/>
  <c r="CL687" i="4"/>
  <c r="CK687" i="4"/>
  <c r="CJ687" i="4"/>
  <c r="CH687" i="4"/>
  <c r="CG687" i="4"/>
  <c r="CF687" i="4"/>
  <c r="CE687" i="4"/>
  <c r="CD687" i="4"/>
  <c r="CC687" i="4"/>
  <c r="CB687" i="4"/>
  <c r="BZ687" i="4"/>
  <c r="BY687" i="4"/>
  <c r="BX687" i="4"/>
  <c r="BW687" i="4"/>
  <c r="BV687" i="4"/>
  <c r="BU687" i="4"/>
  <c r="BT687" i="4"/>
  <c r="BS687" i="4"/>
  <c r="BR687" i="4"/>
  <c r="BQ687" i="4"/>
  <c r="BP687" i="4"/>
  <c r="BN687" i="4"/>
  <c r="BM687" i="4"/>
  <c r="BL687" i="4"/>
  <c r="BK687" i="4"/>
  <c r="BJ687" i="4"/>
  <c r="BI687" i="4"/>
  <c r="BH687" i="4"/>
  <c r="BF687" i="4"/>
  <c r="BE687" i="4"/>
  <c r="BD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L687" i="4"/>
  <c r="AK687" i="4"/>
  <c r="AJ687" i="4"/>
  <c r="AI687" i="4"/>
  <c r="AH687" i="4"/>
  <c r="AG687" i="4"/>
  <c r="AF687" i="4"/>
  <c r="AD687" i="4"/>
  <c r="AC687" i="4"/>
  <c r="AB687" i="4"/>
  <c r="Z687" i="4"/>
  <c r="Y687" i="4"/>
  <c r="X687" i="4"/>
  <c r="V687" i="4"/>
  <c r="U687" i="4"/>
  <c r="T687" i="4"/>
  <c r="R687" i="4"/>
  <c r="Q687" i="4"/>
  <c r="P687" i="4"/>
  <c r="O687" i="4"/>
  <c r="N687" i="4"/>
  <c r="M687" i="4"/>
  <c r="L687" i="4"/>
  <c r="K687" i="4"/>
  <c r="J687" i="4"/>
  <c r="I687" i="4"/>
  <c r="H687" i="4"/>
  <c r="EE686" i="4"/>
  <c r="ED686" i="4"/>
  <c r="EC686" i="4"/>
  <c r="EB686" i="4"/>
  <c r="DZ686" i="4"/>
  <c r="DY686" i="4"/>
  <c r="DX686" i="4"/>
  <c r="DV686" i="4"/>
  <c r="DU686" i="4"/>
  <c r="DT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DA686" i="4"/>
  <c r="CZ686" i="4"/>
  <c r="CY686" i="4"/>
  <c r="CX686" i="4"/>
  <c r="CW686" i="4"/>
  <c r="CV686" i="4"/>
  <c r="CU686" i="4"/>
  <c r="CT686" i="4"/>
  <c r="CS686" i="4"/>
  <c r="CR686" i="4"/>
  <c r="CQ686" i="4"/>
  <c r="CP686" i="4"/>
  <c r="CO686" i="4"/>
  <c r="CN686" i="4"/>
  <c r="CL686" i="4"/>
  <c r="CK686" i="4"/>
  <c r="CJ686" i="4"/>
  <c r="CI686" i="4"/>
  <c r="CH686" i="4"/>
  <c r="CG686" i="4"/>
  <c r="CF686" i="4"/>
  <c r="CE686" i="4"/>
  <c r="CD686" i="4"/>
  <c r="CC686" i="4"/>
  <c r="CB686" i="4"/>
  <c r="BZ686" i="4"/>
  <c r="BY686" i="4"/>
  <c r="BX686" i="4"/>
  <c r="BW686" i="4"/>
  <c r="BV686" i="4"/>
  <c r="BU686" i="4"/>
  <c r="BT686" i="4"/>
  <c r="BR686" i="4"/>
  <c r="BQ686" i="4"/>
  <c r="BP686" i="4"/>
  <c r="BN686" i="4"/>
  <c r="BM686" i="4"/>
  <c r="BL686" i="4"/>
  <c r="BK686" i="4"/>
  <c r="BJ686" i="4"/>
  <c r="BI686" i="4"/>
  <c r="BH686" i="4"/>
  <c r="BG686" i="4"/>
  <c r="BF686" i="4"/>
  <c r="BE686" i="4"/>
  <c r="BD686" i="4"/>
  <c r="BB686" i="4"/>
  <c r="BA686" i="4"/>
  <c r="AZ686" i="4"/>
  <c r="AY686" i="4"/>
  <c r="AX686" i="4"/>
  <c r="AW686" i="4"/>
  <c r="AV686" i="4"/>
  <c r="AT686" i="4"/>
  <c r="AS686" i="4"/>
  <c r="AR686" i="4"/>
  <c r="AQ686" i="4"/>
  <c r="AP686" i="4"/>
  <c r="AO686" i="4"/>
  <c r="AN686" i="4"/>
  <c r="AL686" i="4"/>
  <c r="AK686" i="4"/>
  <c r="AJ686" i="4"/>
  <c r="AH686" i="4"/>
  <c r="AG686" i="4"/>
  <c r="AF686" i="4"/>
  <c r="AE686" i="4"/>
  <c r="AD686" i="4"/>
  <c r="AC686" i="4"/>
  <c r="AB686" i="4"/>
  <c r="AA686" i="4"/>
  <c r="Z686" i="4"/>
  <c r="Y686" i="4"/>
  <c r="X686" i="4"/>
  <c r="V686" i="4"/>
  <c r="U686" i="4"/>
  <c r="T686" i="4"/>
  <c r="R686" i="4"/>
  <c r="Q686" i="4"/>
  <c r="P686" i="4"/>
  <c r="O686" i="4"/>
  <c r="N686" i="4"/>
  <c r="M686" i="4"/>
  <c r="L686" i="4"/>
  <c r="J686" i="4"/>
  <c r="I686" i="4"/>
  <c r="H686" i="4"/>
  <c r="ED685" i="4"/>
  <c r="EC685" i="4"/>
  <c r="EB685" i="4"/>
  <c r="EA685" i="4"/>
  <c r="DZ685" i="4"/>
  <c r="DY685" i="4"/>
  <c r="DX685" i="4"/>
  <c r="DW685" i="4"/>
  <c r="DV685" i="4"/>
  <c r="DU685" i="4"/>
  <c r="DT685" i="4"/>
  <c r="DR685" i="4"/>
  <c r="DQ685" i="4"/>
  <c r="DP685" i="4"/>
  <c r="DO685" i="4"/>
  <c r="DN685" i="4"/>
  <c r="DM685" i="4"/>
  <c r="DL685" i="4"/>
  <c r="DK685" i="4"/>
  <c r="DJ685" i="4"/>
  <c r="DI685" i="4"/>
  <c r="DH685" i="4"/>
  <c r="DF685" i="4"/>
  <c r="DE685" i="4"/>
  <c r="DD685" i="4"/>
  <c r="DB685" i="4"/>
  <c r="DA685" i="4"/>
  <c r="CZ685" i="4"/>
  <c r="CY685" i="4"/>
  <c r="CX685" i="4"/>
  <c r="CW685" i="4"/>
  <c r="CV685" i="4"/>
  <c r="CT685" i="4"/>
  <c r="CS685" i="4"/>
  <c r="CR685" i="4"/>
  <c r="CP685" i="4"/>
  <c r="CO685" i="4"/>
  <c r="CN685" i="4"/>
  <c r="CL685" i="4"/>
  <c r="CK685" i="4"/>
  <c r="CJ685" i="4"/>
  <c r="CI685" i="4"/>
  <c r="CH685" i="4"/>
  <c r="CG685" i="4"/>
  <c r="CF685" i="4"/>
  <c r="CE685" i="4"/>
  <c r="CD685" i="4"/>
  <c r="CC685" i="4"/>
  <c r="CB685" i="4"/>
  <c r="CA685" i="4"/>
  <c r="BZ685" i="4"/>
  <c r="BY685" i="4"/>
  <c r="BX685" i="4"/>
  <c r="BV685" i="4"/>
  <c r="BU685" i="4"/>
  <c r="BT685" i="4"/>
  <c r="BS685" i="4"/>
  <c r="BR685" i="4"/>
  <c r="BQ685" i="4"/>
  <c r="BP685" i="4"/>
  <c r="BN685" i="4"/>
  <c r="BM685" i="4"/>
  <c r="BL685" i="4"/>
  <c r="BJ685" i="4"/>
  <c r="BI685" i="4"/>
  <c r="BH685" i="4"/>
  <c r="BG685" i="4"/>
  <c r="BF685" i="4"/>
  <c r="BE685" i="4"/>
  <c r="BD685" i="4"/>
  <c r="BB685" i="4"/>
  <c r="BA685" i="4"/>
  <c r="AZ685" i="4"/>
  <c r="AY685" i="4"/>
  <c r="AX685" i="4"/>
  <c r="AW685" i="4"/>
  <c r="AV685" i="4"/>
  <c r="AT685" i="4"/>
  <c r="AS685" i="4"/>
  <c r="AR685" i="4"/>
  <c r="AQ685" i="4"/>
  <c r="AP685" i="4"/>
  <c r="AO685" i="4"/>
  <c r="AN685" i="4"/>
  <c r="AL685" i="4"/>
  <c r="AK685" i="4"/>
  <c r="AJ685" i="4"/>
  <c r="AH685" i="4"/>
  <c r="AG685" i="4"/>
  <c r="AF685" i="4"/>
  <c r="AD685" i="4"/>
  <c r="AC685" i="4"/>
  <c r="AB685" i="4"/>
  <c r="Z685" i="4"/>
  <c r="Y685" i="4"/>
  <c r="X685" i="4"/>
  <c r="V685" i="4"/>
  <c r="U685" i="4"/>
  <c r="T685" i="4"/>
  <c r="S685" i="4"/>
  <c r="R685" i="4"/>
  <c r="Q685" i="4"/>
  <c r="P685" i="4"/>
  <c r="N685" i="4"/>
  <c r="M685" i="4"/>
  <c r="L685" i="4"/>
  <c r="J685" i="4"/>
  <c r="I685" i="4"/>
  <c r="H685" i="4"/>
  <c r="EE684" i="4"/>
  <c r="ED684" i="4"/>
  <c r="EC684" i="4"/>
  <c r="EB684" i="4"/>
  <c r="DZ684" i="4"/>
  <c r="DY684" i="4"/>
  <c r="DX684" i="4"/>
  <c r="DV684" i="4"/>
  <c r="DU684" i="4"/>
  <c r="DT684" i="4"/>
  <c r="DS684" i="4"/>
  <c r="DR684" i="4"/>
  <c r="DQ684" i="4"/>
  <c r="DP684" i="4"/>
  <c r="DN684" i="4"/>
  <c r="DM684" i="4"/>
  <c r="DL684" i="4"/>
  <c r="DK684" i="4"/>
  <c r="DJ684" i="4"/>
  <c r="DI684" i="4"/>
  <c r="DH684" i="4"/>
  <c r="DF684" i="4"/>
  <c r="DE684" i="4"/>
  <c r="DD684" i="4"/>
  <c r="DC684" i="4"/>
  <c r="DB684" i="4"/>
  <c r="DA684" i="4"/>
  <c r="CZ684" i="4"/>
  <c r="CY684" i="4"/>
  <c r="CX684" i="4"/>
  <c r="CW684" i="4"/>
  <c r="CV684" i="4"/>
  <c r="CT684" i="4"/>
  <c r="CS684" i="4"/>
  <c r="CR684" i="4"/>
  <c r="CQ684" i="4"/>
  <c r="CP684" i="4"/>
  <c r="CO684" i="4"/>
  <c r="CN684" i="4"/>
  <c r="CL684" i="4"/>
  <c r="CK684" i="4"/>
  <c r="CJ684" i="4"/>
  <c r="CI684" i="4"/>
  <c r="CH684" i="4"/>
  <c r="CG684" i="4"/>
  <c r="CF684" i="4"/>
  <c r="CD684" i="4"/>
  <c r="CC684" i="4"/>
  <c r="CB684" i="4"/>
  <c r="CA684" i="4"/>
  <c r="BZ684" i="4"/>
  <c r="BY684" i="4"/>
  <c r="BX684" i="4"/>
  <c r="BW684" i="4"/>
  <c r="BV684" i="4"/>
  <c r="BU684" i="4"/>
  <c r="BT684" i="4"/>
  <c r="BS684" i="4"/>
  <c r="BR684" i="4"/>
  <c r="BQ684" i="4"/>
  <c r="BP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X684" i="4"/>
  <c r="AW684" i="4"/>
  <c r="AV684" i="4"/>
  <c r="AT684" i="4"/>
  <c r="AS684" i="4"/>
  <c r="AR684" i="4"/>
  <c r="AP684" i="4"/>
  <c r="AO684" i="4"/>
  <c r="AN684" i="4"/>
  <c r="AL684" i="4"/>
  <c r="AK684" i="4"/>
  <c r="AJ684" i="4"/>
  <c r="AI684" i="4"/>
  <c r="AH684" i="4"/>
  <c r="AG684" i="4"/>
  <c r="AF684" i="4"/>
  <c r="AE684" i="4"/>
  <c r="AD684" i="4"/>
  <c r="AC684" i="4"/>
  <c r="AB684" i="4"/>
  <c r="Z684" i="4"/>
  <c r="Y684" i="4"/>
  <c r="X684" i="4"/>
  <c r="V684" i="4"/>
  <c r="U684" i="4"/>
  <c r="T684" i="4"/>
  <c r="S684" i="4"/>
  <c r="R684" i="4"/>
  <c r="Q684" i="4"/>
  <c r="P684" i="4"/>
  <c r="N684" i="4"/>
  <c r="M684" i="4"/>
  <c r="L684" i="4"/>
  <c r="K684" i="4"/>
  <c r="J684" i="4"/>
  <c r="I684" i="4"/>
  <c r="H684" i="4"/>
  <c r="EE683" i="4"/>
  <c r="ED683" i="4"/>
  <c r="EC683" i="4"/>
  <c r="EB683" i="4"/>
  <c r="EA683" i="4"/>
  <c r="DZ683" i="4"/>
  <c r="DY683" i="4"/>
  <c r="DX683" i="4"/>
  <c r="DW683" i="4"/>
  <c r="DV683" i="4"/>
  <c r="DU683" i="4"/>
  <c r="DT683" i="4"/>
  <c r="DR683" i="4"/>
  <c r="DQ683" i="4"/>
  <c r="DP683" i="4"/>
  <c r="DO683" i="4"/>
  <c r="DN683" i="4"/>
  <c r="DM683" i="4"/>
  <c r="DL683" i="4"/>
  <c r="DK683" i="4"/>
  <c r="DJ683" i="4"/>
  <c r="DI683" i="4"/>
  <c r="DH683" i="4"/>
  <c r="DG683" i="4"/>
  <c r="DF683" i="4"/>
  <c r="DE683" i="4"/>
  <c r="DD683" i="4"/>
  <c r="DC683" i="4"/>
  <c r="DB683" i="4"/>
  <c r="DA683" i="4"/>
  <c r="CZ683" i="4"/>
  <c r="CX683" i="4"/>
  <c r="CW683" i="4"/>
  <c r="CV683" i="4"/>
  <c r="CT683" i="4"/>
  <c r="CS683" i="4"/>
  <c r="CR683" i="4"/>
  <c r="CP683" i="4"/>
  <c r="CO683" i="4"/>
  <c r="CN683" i="4"/>
  <c r="CM683" i="4"/>
  <c r="CL683" i="4"/>
  <c r="CK683" i="4"/>
  <c r="CJ683" i="4"/>
  <c r="CI683" i="4"/>
  <c r="CH683" i="4"/>
  <c r="CG683" i="4"/>
  <c r="CF683" i="4"/>
  <c r="CE683" i="4"/>
  <c r="CD683" i="4"/>
  <c r="CC683" i="4"/>
  <c r="CB683" i="4"/>
  <c r="BZ683" i="4"/>
  <c r="BY683" i="4"/>
  <c r="BX683" i="4"/>
  <c r="BV683" i="4"/>
  <c r="BU683" i="4"/>
  <c r="BT683" i="4"/>
  <c r="BS683" i="4"/>
  <c r="BR683" i="4"/>
  <c r="BQ683" i="4"/>
  <c r="BP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X683" i="4"/>
  <c r="AW683" i="4"/>
  <c r="AV683" i="4"/>
  <c r="AT683" i="4"/>
  <c r="AS683" i="4"/>
  <c r="AR683" i="4"/>
  <c r="AP683" i="4"/>
  <c r="AO683" i="4"/>
  <c r="AN683" i="4"/>
  <c r="AL683" i="4"/>
  <c r="AK683" i="4"/>
  <c r="AJ683" i="4"/>
  <c r="AH683" i="4"/>
  <c r="AG683" i="4"/>
  <c r="AF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N683" i="4"/>
  <c r="M683" i="4"/>
  <c r="L683" i="4"/>
  <c r="K683" i="4"/>
  <c r="J683" i="4"/>
  <c r="I683" i="4"/>
  <c r="H683" i="4"/>
  <c r="EE682" i="4"/>
  <c r="ED682" i="4"/>
  <c r="EC682" i="4"/>
  <c r="EB682" i="4"/>
  <c r="EA682" i="4"/>
  <c r="DZ682" i="4"/>
  <c r="DY682" i="4"/>
  <c r="DX682" i="4"/>
  <c r="DW682" i="4"/>
  <c r="DV682" i="4"/>
  <c r="DU682" i="4"/>
  <c r="DT682" i="4"/>
  <c r="DS682" i="4"/>
  <c r="DR682" i="4"/>
  <c r="DQ682" i="4"/>
  <c r="DP682" i="4"/>
  <c r="DO682" i="4"/>
  <c r="DN682" i="4"/>
  <c r="DM682" i="4"/>
  <c r="DL682" i="4"/>
  <c r="DJ682" i="4"/>
  <c r="DI682" i="4"/>
  <c r="DH682" i="4"/>
  <c r="DF682" i="4"/>
  <c r="DE682" i="4"/>
  <c r="DD682" i="4"/>
  <c r="DC682" i="4"/>
  <c r="DB682" i="4"/>
  <c r="DA682" i="4"/>
  <c r="CZ682" i="4"/>
  <c r="CX682" i="4"/>
  <c r="CW682" i="4"/>
  <c r="CV682" i="4"/>
  <c r="CU682" i="4"/>
  <c r="CT682" i="4"/>
  <c r="CS682" i="4"/>
  <c r="CR682" i="4"/>
  <c r="CP682" i="4"/>
  <c r="CO682" i="4"/>
  <c r="CN682" i="4"/>
  <c r="CL682" i="4"/>
  <c r="CK682" i="4"/>
  <c r="CJ682" i="4"/>
  <c r="CI682" i="4"/>
  <c r="CH682" i="4"/>
  <c r="CG682" i="4"/>
  <c r="CF682" i="4"/>
  <c r="CE682" i="4"/>
  <c r="CD682" i="4"/>
  <c r="CC682" i="4"/>
  <c r="CB682" i="4"/>
  <c r="BZ682" i="4"/>
  <c r="BY682" i="4"/>
  <c r="BX682" i="4"/>
  <c r="BW682" i="4"/>
  <c r="BV682" i="4"/>
  <c r="BU682" i="4"/>
  <c r="BT682" i="4"/>
  <c r="BS682" i="4"/>
  <c r="BR682" i="4"/>
  <c r="BQ682" i="4"/>
  <c r="BP682" i="4"/>
  <c r="BO682" i="4"/>
  <c r="BN682" i="4"/>
  <c r="BM682" i="4"/>
  <c r="BL682" i="4"/>
  <c r="BK682" i="4"/>
  <c r="BJ682" i="4"/>
  <c r="BI682" i="4"/>
  <c r="BH682" i="4"/>
  <c r="BF682" i="4"/>
  <c r="BE682" i="4"/>
  <c r="BD682" i="4"/>
  <c r="BB682" i="4"/>
  <c r="BA682" i="4"/>
  <c r="AZ682" i="4"/>
  <c r="AY682" i="4"/>
  <c r="AX682" i="4"/>
  <c r="AW682" i="4"/>
  <c r="AV682" i="4"/>
  <c r="AT682" i="4"/>
  <c r="AS682" i="4"/>
  <c r="AR682" i="4"/>
  <c r="AQ682" i="4"/>
  <c r="AP682" i="4"/>
  <c r="AO682" i="4"/>
  <c r="AN682" i="4"/>
  <c r="AL682" i="4"/>
  <c r="AK682" i="4"/>
  <c r="AJ682" i="4"/>
  <c r="AH682" i="4"/>
  <c r="AG682" i="4"/>
  <c r="AF682" i="4"/>
  <c r="AD682" i="4"/>
  <c r="AC682" i="4"/>
  <c r="AB682" i="4"/>
  <c r="AA682" i="4"/>
  <c r="Z682" i="4"/>
  <c r="Y682" i="4"/>
  <c r="X682" i="4"/>
  <c r="W682" i="4"/>
  <c r="V682" i="4"/>
  <c r="U682" i="4"/>
  <c r="T682" i="4"/>
  <c r="R682" i="4"/>
  <c r="Q682" i="4"/>
  <c r="P682" i="4"/>
  <c r="N682" i="4"/>
  <c r="M682" i="4"/>
  <c r="L682" i="4"/>
  <c r="K682" i="4"/>
  <c r="J682" i="4"/>
  <c r="I682" i="4"/>
  <c r="H682" i="4"/>
  <c r="EE681" i="4"/>
  <c r="ED681" i="4"/>
  <c r="EC681" i="4"/>
  <c r="EB681" i="4"/>
  <c r="DZ681" i="4"/>
  <c r="DY681" i="4"/>
  <c r="DX681" i="4"/>
  <c r="DV681" i="4"/>
  <c r="DU681" i="4"/>
  <c r="DT681" i="4"/>
  <c r="DR681" i="4"/>
  <c r="DQ681" i="4"/>
  <c r="DP681" i="4"/>
  <c r="DO681" i="4"/>
  <c r="DN681" i="4"/>
  <c r="DM681" i="4"/>
  <c r="DL681" i="4"/>
  <c r="DK681" i="4"/>
  <c r="DJ681" i="4"/>
  <c r="DI681" i="4"/>
  <c r="DH681" i="4"/>
  <c r="DF681" i="4"/>
  <c r="DE681" i="4"/>
  <c r="DD681" i="4"/>
  <c r="DB681" i="4"/>
  <c r="DA681" i="4"/>
  <c r="CZ681" i="4"/>
  <c r="CY681" i="4"/>
  <c r="CX681" i="4"/>
  <c r="CW681" i="4"/>
  <c r="CV681" i="4"/>
  <c r="CT681" i="4"/>
  <c r="CS681" i="4"/>
  <c r="CR681" i="4"/>
  <c r="CQ681" i="4"/>
  <c r="CP681" i="4"/>
  <c r="CO681" i="4"/>
  <c r="CN681" i="4"/>
  <c r="CM681" i="4"/>
  <c r="CL681" i="4"/>
  <c r="CK681" i="4"/>
  <c r="CJ681" i="4"/>
  <c r="CH681" i="4"/>
  <c r="CG681" i="4"/>
  <c r="CF681" i="4"/>
  <c r="CE681" i="4"/>
  <c r="CD681" i="4"/>
  <c r="CC681" i="4"/>
  <c r="CB681" i="4"/>
  <c r="CA681" i="4"/>
  <c r="BZ681" i="4"/>
  <c r="BY681" i="4"/>
  <c r="BX681" i="4"/>
  <c r="BV681" i="4"/>
  <c r="BU681" i="4"/>
  <c r="BT681" i="4"/>
  <c r="BR681" i="4"/>
  <c r="BQ681" i="4"/>
  <c r="BP681" i="4"/>
  <c r="BO681" i="4"/>
  <c r="BN681" i="4"/>
  <c r="BM681" i="4"/>
  <c r="BL681" i="4"/>
  <c r="BJ681" i="4"/>
  <c r="BI681" i="4"/>
  <c r="BH681" i="4"/>
  <c r="BG681" i="4"/>
  <c r="BF681" i="4"/>
  <c r="BE681" i="4"/>
  <c r="BD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L681" i="4"/>
  <c r="AK681" i="4"/>
  <c r="AJ681" i="4"/>
  <c r="AI681" i="4"/>
  <c r="AH681" i="4"/>
  <c r="AG681" i="4"/>
  <c r="AF681" i="4"/>
  <c r="AE681" i="4"/>
  <c r="AD681" i="4"/>
  <c r="AC681" i="4"/>
  <c r="AB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J681" i="4"/>
  <c r="I681" i="4"/>
  <c r="H681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R680" i="4"/>
  <c r="DQ680" i="4"/>
  <c r="DP680" i="4"/>
  <c r="DO680" i="4"/>
  <c r="DN680" i="4"/>
  <c r="DM680" i="4"/>
  <c r="DL680" i="4"/>
  <c r="DK680" i="4"/>
  <c r="DJ680" i="4"/>
  <c r="DI680" i="4"/>
  <c r="DH680" i="4"/>
  <c r="DF680" i="4"/>
  <c r="DE680" i="4"/>
  <c r="DD680" i="4"/>
  <c r="DC680" i="4"/>
  <c r="DB680" i="4"/>
  <c r="DA680" i="4"/>
  <c r="CZ680" i="4"/>
  <c r="CY680" i="4"/>
  <c r="CX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H680" i="4"/>
  <c r="CG680" i="4"/>
  <c r="CF680" i="4"/>
  <c r="CD680" i="4"/>
  <c r="CC680" i="4"/>
  <c r="CB680" i="4"/>
  <c r="BZ680" i="4"/>
  <c r="BY680" i="4"/>
  <c r="BX680" i="4"/>
  <c r="BV680" i="4"/>
  <c r="BU680" i="4"/>
  <c r="BT680" i="4"/>
  <c r="BS680" i="4"/>
  <c r="BR680" i="4"/>
  <c r="BQ680" i="4"/>
  <c r="BP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T680" i="4"/>
  <c r="AS680" i="4"/>
  <c r="AR680" i="4"/>
  <c r="AP680" i="4"/>
  <c r="AO680" i="4"/>
  <c r="AN680" i="4"/>
  <c r="AL680" i="4"/>
  <c r="AK680" i="4"/>
  <c r="AJ680" i="4"/>
  <c r="AI680" i="4"/>
  <c r="AH680" i="4"/>
  <c r="AG680" i="4"/>
  <c r="AF680" i="4"/>
  <c r="AE680" i="4"/>
  <c r="AD680" i="4"/>
  <c r="AC680" i="4"/>
  <c r="AB680" i="4"/>
  <c r="Z680" i="4"/>
  <c r="Y680" i="4"/>
  <c r="X680" i="4"/>
  <c r="V680" i="4"/>
  <c r="U680" i="4"/>
  <c r="T680" i="4"/>
  <c r="R680" i="4"/>
  <c r="Q680" i="4"/>
  <c r="P680" i="4"/>
  <c r="N680" i="4"/>
  <c r="M680" i="4"/>
  <c r="L680" i="4"/>
  <c r="J680" i="4"/>
  <c r="I680" i="4"/>
  <c r="H680" i="4"/>
  <c r="EE679" i="4"/>
  <c r="ED679" i="4"/>
  <c r="EC679" i="4"/>
  <c r="EB679" i="4"/>
  <c r="DZ679" i="4"/>
  <c r="DY679" i="4"/>
  <c r="DX679" i="4"/>
  <c r="DW679" i="4"/>
  <c r="DV679" i="4"/>
  <c r="DU679" i="4"/>
  <c r="DT679" i="4"/>
  <c r="DR679" i="4"/>
  <c r="DQ679" i="4"/>
  <c r="DP679" i="4"/>
  <c r="DO679" i="4"/>
  <c r="DN679" i="4"/>
  <c r="DM679" i="4"/>
  <c r="DL679" i="4"/>
  <c r="DJ679" i="4"/>
  <c r="DI679" i="4"/>
  <c r="DH679" i="4"/>
  <c r="DG679" i="4"/>
  <c r="DF679" i="4"/>
  <c r="DE679" i="4"/>
  <c r="DD679" i="4"/>
  <c r="DB679" i="4"/>
  <c r="DA679" i="4"/>
  <c r="CZ679" i="4"/>
  <c r="CX679" i="4"/>
  <c r="CW679" i="4"/>
  <c r="CV679" i="4"/>
  <c r="CU679" i="4"/>
  <c r="CT679" i="4"/>
  <c r="CS679" i="4"/>
  <c r="CR679" i="4"/>
  <c r="CQ679" i="4"/>
  <c r="CP679" i="4"/>
  <c r="CO679" i="4"/>
  <c r="CN679" i="4"/>
  <c r="CM679" i="4"/>
  <c r="CL679" i="4"/>
  <c r="CK679" i="4"/>
  <c r="CJ679" i="4"/>
  <c r="CI679" i="4"/>
  <c r="CH679" i="4"/>
  <c r="CG679" i="4"/>
  <c r="CF679" i="4"/>
  <c r="CE679" i="4"/>
  <c r="CD679" i="4"/>
  <c r="CC679" i="4"/>
  <c r="CB679" i="4"/>
  <c r="CA679" i="4"/>
  <c r="BZ679" i="4"/>
  <c r="BY679" i="4"/>
  <c r="BX679" i="4"/>
  <c r="BV679" i="4"/>
  <c r="BU679" i="4"/>
  <c r="BT679" i="4"/>
  <c r="BS679" i="4"/>
  <c r="BR679" i="4"/>
  <c r="BQ679" i="4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AT679" i="4"/>
  <c r="AS679" i="4"/>
  <c r="AR679" i="4"/>
  <c r="AP679" i="4"/>
  <c r="AO679" i="4"/>
  <c r="AN679" i="4"/>
  <c r="AL679" i="4"/>
  <c r="AK679" i="4"/>
  <c r="AJ679" i="4"/>
  <c r="AH679" i="4"/>
  <c r="AG679" i="4"/>
  <c r="AF679" i="4"/>
  <c r="AD679" i="4"/>
  <c r="AC679" i="4"/>
  <c r="AB679" i="4"/>
  <c r="Z679" i="4"/>
  <c r="Y679" i="4"/>
  <c r="X679" i="4"/>
  <c r="V679" i="4"/>
  <c r="U679" i="4"/>
  <c r="T679" i="4"/>
  <c r="R679" i="4"/>
  <c r="Q679" i="4"/>
  <c r="P679" i="4"/>
  <c r="O679" i="4"/>
  <c r="N679" i="4"/>
  <c r="M679" i="4"/>
  <c r="L679" i="4"/>
  <c r="J679" i="4"/>
  <c r="I679" i="4"/>
  <c r="H679" i="4"/>
  <c r="EE678" i="4"/>
  <c r="ED678" i="4"/>
  <c r="EC678" i="4"/>
  <c r="EB678" i="4"/>
  <c r="EA678" i="4"/>
  <c r="DZ678" i="4"/>
  <c r="DY678" i="4"/>
  <c r="DX678" i="4"/>
  <c r="DW678" i="4"/>
  <c r="DV678" i="4"/>
  <c r="DU678" i="4"/>
  <c r="DT678" i="4"/>
  <c r="DS678" i="4"/>
  <c r="DR678" i="4"/>
  <c r="DQ678" i="4"/>
  <c r="DP678" i="4"/>
  <c r="DN678" i="4"/>
  <c r="DM678" i="4"/>
  <c r="DL678" i="4"/>
  <c r="DK678" i="4"/>
  <c r="DJ678" i="4"/>
  <c r="DI678" i="4"/>
  <c r="DH678" i="4"/>
  <c r="DG678" i="4"/>
  <c r="DF678" i="4"/>
  <c r="DE678" i="4"/>
  <c r="DD678" i="4"/>
  <c r="DC678" i="4"/>
  <c r="DB678" i="4"/>
  <c r="DA678" i="4"/>
  <c r="CZ678" i="4"/>
  <c r="CX678" i="4"/>
  <c r="CW678" i="4"/>
  <c r="CV678" i="4"/>
  <c r="CU678" i="4"/>
  <c r="CT678" i="4"/>
  <c r="CS678" i="4"/>
  <c r="CR678" i="4"/>
  <c r="CP678" i="4"/>
  <c r="CO678" i="4"/>
  <c r="CN678" i="4"/>
  <c r="CM678" i="4"/>
  <c r="CL678" i="4"/>
  <c r="CK678" i="4"/>
  <c r="CJ678" i="4"/>
  <c r="CI678" i="4"/>
  <c r="CH678" i="4"/>
  <c r="CG678" i="4"/>
  <c r="CF678" i="4"/>
  <c r="CD678" i="4"/>
  <c r="CC678" i="4"/>
  <c r="CB678" i="4"/>
  <c r="BZ678" i="4"/>
  <c r="BY678" i="4"/>
  <c r="BX678" i="4"/>
  <c r="BV678" i="4"/>
  <c r="BU678" i="4"/>
  <c r="BT678" i="4"/>
  <c r="BR678" i="4"/>
  <c r="BQ678" i="4"/>
  <c r="BP678" i="4"/>
  <c r="BN678" i="4"/>
  <c r="BM678" i="4"/>
  <c r="BL678" i="4"/>
  <c r="BK678" i="4"/>
  <c r="BJ678" i="4"/>
  <c r="BI678" i="4"/>
  <c r="BH678" i="4"/>
  <c r="BF678" i="4"/>
  <c r="BE678" i="4"/>
  <c r="BD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L678" i="4"/>
  <c r="AK678" i="4"/>
  <c r="AJ678" i="4"/>
  <c r="AH678" i="4"/>
  <c r="AG678" i="4"/>
  <c r="AF678" i="4"/>
  <c r="AE678" i="4"/>
  <c r="AD678" i="4"/>
  <c r="AC678" i="4"/>
  <c r="AB678" i="4"/>
  <c r="Z678" i="4"/>
  <c r="Y678" i="4"/>
  <c r="X678" i="4"/>
  <c r="V678" i="4"/>
  <c r="U678" i="4"/>
  <c r="T678" i="4"/>
  <c r="S678" i="4"/>
  <c r="R678" i="4"/>
  <c r="Q678" i="4"/>
  <c r="P678" i="4"/>
  <c r="O678" i="4"/>
  <c r="N678" i="4"/>
  <c r="M678" i="4"/>
  <c r="L678" i="4"/>
  <c r="J678" i="4"/>
  <c r="I678" i="4"/>
  <c r="H678" i="4"/>
  <c r="ED677" i="4"/>
  <c r="EC677" i="4"/>
  <c r="EB677" i="4"/>
  <c r="DZ677" i="4"/>
  <c r="DY677" i="4"/>
  <c r="DX677" i="4"/>
  <c r="DV677" i="4"/>
  <c r="DU677" i="4"/>
  <c r="DT677" i="4"/>
  <c r="DS677" i="4"/>
  <c r="DR677" i="4"/>
  <c r="DQ677" i="4"/>
  <c r="DP677" i="4"/>
  <c r="DN677" i="4"/>
  <c r="DM677" i="4"/>
  <c r="DL677" i="4"/>
  <c r="DK677" i="4"/>
  <c r="DJ677" i="4"/>
  <c r="DI677" i="4"/>
  <c r="DH677" i="4"/>
  <c r="DF677" i="4"/>
  <c r="DE677" i="4"/>
  <c r="DD677" i="4"/>
  <c r="DB677" i="4"/>
  <c r="DA677" i="4"/>
  <c r="CZ677" i="4"/>
  <c r="CX677" i="4"/>
  <c r="CW677" i="4"/>
  <c r="CV677" i="4"/>
  <c r="CT677" i="4"/>
  <c r="CS677" i="4"/>
  <c r="CR677" i="4"/>
  <c r="CP677" i="4"/>
  <c r="CO677" i="4"/>
  <c r="CN677" i="4"/>
  <c r="CM677" i="4"/>
  <c r="CL677" i="4"/>
  <c r="CK677" i="4"/>
  <c r="CJ677" i="4"/>
  <c r="CI677" i="4"/>
  <c r="CH677" i="4"/>
  <c r="CG677" i="4"/>
  <c r="CF677" i="4"/>
  <c r="CD677" i="4"/>
  <c r="CC677" i="4"/>
  <c r="CB677" i="4"/>
  <c r="BZ677" i="4"/>
  <c r="BY677" i="4"/>
  <c r="BX677" i="4"/>
  <c r="BV677" i="4"/>
  <c r="BU677" i="4"/>
  <c r="BT677" i="4"/>
  <c r="BS677" i="4"/>
  <c r="BR677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B677" i="4"/>
  <c r="BA677" i="4"/>
  <c r="AZ677" i="4"/>
  <c r="AY677" i="4"/>
  <c r="AX677" i="4"/>
  <c r="AW677" i="4"/>
  <c r="AV677" i="4"/>
  <c r="AU677" i="4"/>
  <c r="AT677" i="4"/>
  <c r="AS677" i="4"/>
  <c r="AR677" i="4"/>
  <c r="AP677" i="4"/>
  <c r="AO677" i="4"/>
  <c r="AN677" i="4"/>
  <c r="AL677" i="4"/>
  <c r="AK677" i="4"/>
  <c r="AJ677" i="4"/>
  <c r="AI677" i="4"/>
  <c r="AH677" i="4"/>
  <c r="AG677" i="4"/>
  <c r="AF677" i="4"/>
  <c r="AD677" i="4"/>
  <c r="AC677" i="4"/>
  <c r="AB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EE676" i="4"/>
  <c r="ED676" i="4"/>
  <c r="EC676" i="4"/>
  <c r="EB676" i="4"/>
  <c r="EA676" i="4"/>
  <c r="DZ676" i="4"/>
  <c r="DY676" i="4"/>
  <c r="DX676" i="4"/>
  <c r="DW676" i="4"/>
  <c r="DV676" i="4"/>
  <c r="DU676" i="4"/>
  <c r="DT676" i="4"/>
  <c r="DS676" i="4"/>
  <c r="DR676" i="4"/>
  <c r="DQ676" i="4"/>
  <c r="DP676" i="4"/>
  <c r="DN676" i="4"/>
  <c r="DM676" i="4"/>
  <c r="DL676" i="4"/>
  <c r="DK676" i="4"/>
  <c r="DJ676" i="4"/>
  <c r="DI676" i="4"/>
  <c r="DH676" i="4"/>
  <c r="DG676" i="4"/>
  <c r="DF676" i="4"/>
  <c r="DE676" i="4"/>
  <c r="DD676" i="4"/>
  <c r="DB676" i="4"/>
  <c r="DA676" i="4"/>
  <c r="CZ676" i="4"/>
  <c r="CX676" i="4"/>
  <c r="CW676" i="4"/>
  <c r="CV676" i="4"/>
  <c r="CT676" i="4"/>
  <c r="CS676" i="4"/>
  <c r="CR676" i="4"/>
  <c r="CQ676" i="4"/>
  <c r="CP676" i="4"/>
  <c r="CO676" i="4"/>
  <c r="CN676" i="4"/>
  <c r="CL676" i="4"/>
  <c r="CK676" i="4"/>
  <c r="CJ676" i="4"/>
  <c r="CI676" i="4"/>
  <c r="CH676" i="4"/>
  <c r="CG676" i="4"/>
  <c r="CF676" i="4"/>
  <c r="CE676" i="4"/>
  <c r="CD676" i="4"/>
  <c r="CC676" i="4"/>
  <c r="CB676" i="4"/>
  <c r="CA676" i="4"/>
  <c r="BZ676" i="4"/>
  <c r="BY676" i="4"/>
  <c r="BX676" i="4"/>
  <c r="BV676" i="4"/>
  <c r="BU676" i="4"/>
  <c r="BT676" i="4"/>
  <c r="BR676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T676" i="4"/>
  <c r="AS676" i="4"/>
  <c r="AR676" i="4"/>
  <c r="AQ676" i="4"/>
  <c r="AP676" i="4"/>
  <c r="AO676" i="4"/>
  <c r="AN676" i="4"/>
  <c r="AL676" i="4"/>
  <c r="AK676" i="4"/>
  <c r="AJ676" i="4"/>
  <c r="AI676" i="4"/>
  <c r="AH676" i="4"/>
  <c r="AG676" i="4"/>
  <c r="AF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J676" i="4"/>
  <c r="I676" i="4"/>
  <c r="H676" i="4"/>
  <c r="EE675" i="4"/>
  <c r="ED675" i="4"/>
  <c r="EC675" i="4"/>
  <c r="EB675" i="4"/>
  <c r="EA675" i="4"/>
  <c r="DZ675" i="4"/>
  <c r="DY675" i="4"/>
  <c r="DX675" i="4"/>
  <c r="DV675" i="4"/>
  <c r="DU675" i="4"/>
  <c r="DT675" i="4"/>
  <c r="DS675" i="4"/>
  <c r="DR675" i="4"/>
  <c r="DQ675" i="4"/>
  <c r="DP675" i="4"/>
  <c r="DO675" i="4"/>
  <c r="DN675" i="4"/>
  <c r="DM675" i="4"/>
  <c r="DL675" i="4"/>
  <c r="DJ675" i="4"/>
  <c r="DI675" i="4"/>
  <c r="DH675" i="4"/>
  <c r="DF675" i="4"/>
  <c r="DE675" i="4"/>
  <c r="DD675" i="4"/>
  <c r="DC675" i="4"/>
  <c r="DB675" i="4"/>
  <c r="DA675" i="4"/>
  <c r="CZ675" i="4"/>
  <c r="CX675" i="4"/>
  <c r="CW675" i="4"/>
  <c r="CV675" i="4"/>
  <c r="CT675" i="4"/>
  <c r="CS675" i="4"/>
  <c r="CR675" i="4"/>
  <c r="CQ675" i="4"/>
  <c r="CP675" i="4"/>
  <c r="CO675" i="4"/>
  <c r="CN675" i="4"/>
  <c r="CL675" i="4"/>
  <c r="CK675" i="4"/>
  <c r="CJ675" i="4"/>
  <c r="CI675" i="4"/>
  <c r="CH675" i="4"/>
  <c r="CG675" i="4"/>
  <c r="CF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N675" i="4"/>
  <c r="BM675" i="4"/>
  <c r="BL675" i="4"/>
  <c r="BJ675" i="4"/>
  <c r="BI675" i="4"/>
  <c r="BH675" i="4"/>
  <c r="BF675" i="4"/>
  <c r="BE675" i="4"/>
  <c r="BD675" i="4"/>
  <c r="BB675" i="4"/>
  <c r="BA675" i="4"/>
  <c r="AZ675" i="4"/>
  <c r="AY675" i="4"/>
  <c r="AX675" i="4"/>
  <c r="AW675" i="4"/>
  <c r="AV675" i="4"/>
  <c r="AT675" i="4"/>
  <c r="AS675" i="4"/>
  <c r="AR675" i="4"/>
  <c r="AQ675" i="4"/>
  <c r="AP675" i="4"/>
  <c r="AO675" i="4"/>
  <c r="AN675" i="4"/>
  <c r="AL675" i="4"/>
  <c r="AK675" i="4"/>
  <c r="AJ675" i="4"/>
  <c r="AH675" i="4"/>
  <c r="AG675" i="4"/>
  <c r="AF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N675" i="4"/>
  <c r="M675" i="4"/>
  <c r="L675" i="4"/>
  <c r="J675" i="4"/>
  <c r="I675" i="4"/>
  <c r="H675" i="4"/>
  <c r="ED674" i="4"/>
  <c r="EC674" i="4"/>
  <c r="EB674" i="4"/>
  <c r="DZ674" i="4"/>
  <c r="DY674" i="4"/>
  <c r="DX674" i="4"/>
  <c r="DV674" i="4"/>
  <c r="DU674" i="4"/>
  <c r="DT674" i="4"/>
  <c r="DR674" i="4"/>
  <c r="DQ674" i="4"/>
  <c r="DP674" i="4"/>
  <c r="DO674" i="4"/>
  <c r="DN674" i="4"/>
  <c r="DM674" i="4"/>
  <c r="DL674" i="4"/>
  <c r="DJ674" i="4"/>
  <c r="DI674" i="4"/>
  <c r="DH674" i="4"/>
  <c r="DG674" i="4"/>
  <c r="DF674" i="4"/>
  <c r="DE674" i="4"/>
  <c r="DD674" i="4"/>
  <c r="DB674" i="4"/>
  <c r="DA674" i="4"/>
  <c r="CZ674" i="4"/>
  <c r="CY674" i="4"/>
  <c r="CX674" i="4"/>
  <c r="CW674" i="4"/>
  <c r="CV674" i="4"/>
  <c r="CT674" i="4"/>
  <c r="CS674" i="4"/>
  <c r="CR674" i="4"/>
  <c r="CQ674" i="4"/>
  <c r="CP674" i="4"/>
  <c r="CO674" i="4"/>
  <c r="CN674" i="4"/>
  <c r="CL674" i="4"/>
  <c r="CK674" i="4"/>
  <c r="CJ674" i="4"/>
  <c r="CI674" i="4"/>
  <c r="CH674" i="4"/>
  <c r="CG674" i="4"/>
  <c r="CF674" i="4"/>
  <c r="CE674" i="4"/>
  <c r="CD674" i="4"/>
  <c r="CC674" i="4"/>
  <c r="CB674" i="4"/>
  <c r="BZ674" i="4"/>
  <c r="BY674" i="4"/>
  <c r="BX674" i="4"/>
  <c r="BW674" i="4"/>
  <c r="BV674" i="4"/>
  <c r="BU674" i="4"/>
  <c r="BT674" i="4"/>
  <c r="BR674" i="4"/>
  <c r="BQ674" i="4"/>
  <c r="BP674" i="4"/>
  <c r="BN674" i="4"/>
  <c r="BM674" i="4"/>
  <c r="BL674" i="4"/>
  <c r="BK674" i="4"/>
  <c r="BJ674" i="4"/>
  <c r="BI674" i="4"/>
  <c r="BH674" i="4"/>
  <c r="BG674" i="4"/>
  <c r="BF674" i="4"/>
  <c r="BE674" i="4"/>
  <c r="BD674" i="4"/>
  <c r="BB674" i="4"/>
  <c r="BA674" i="4"/>
  <c r="AZ674" i="4"/>
  <c r="AX674" i="4"/>
  <c r="AW674" i="4"/>
  <c r="AV674" i="4"/>
  <c r="AU674" i="4"/>
  <c r="AT674" i="4"/>
  <c r="AS674" i="4"/>
  <c r="AR674" i="4"/>
  <c r="AP674" i="4"/>
  <c r="AO674" i="4"/>
  <c r="AN674" i="4"/>
  <c r="AL674" i="4"/>
  <c r="AK674" i="4"/>
  <c r="AJ674" i="4"/>
  <c r="AI674" i="4"/>
  <c r="AH674" i="4"/>
  <c r="AG674" i="4"/>
  <c r="AF674" i="4"/>
  <c r="AD674" i="4"/>
  <c r="AC674" i="4"/>
  <c r="AB674" i="4"/>
  <c r="Z674" i="4"/>
  <c r="Y674" i="4"/>
  <c r="X674" i="4"/>
  <c r="V674" i="4"/>
  <c r="U674" i="4"/>
  <c r="T674" i="4"/>
  <c r="R674" i="4"/>
  <c r="Q674" i="4"/>
  <c r="P674" i="4"/>
  <c r="O674" i="4"/>
  <c r="N674" i="4"/>
  <c r="M674" i="4"/>
  <c r="L674" i="4"/>
  <c r="K674" i="4"/>
  <c r="J674" i="4"/>
  <c r="I674" i="4"/>
  <c r="H674" i="4"/>
  <c r="EE673" i="4"/>
  <c r="ED673" i="4"/>
  <c r="EC673" i="4"/>
  <c r="EB673" i="4"/>
  <c r="EA673" i="4"/>
  <c r="DZ673" i="4"/>
  <c r="DY673" i="4"/>
  <c r="DX673" i="4"/>
  <c r="DW673" i="4"/>
  <c r="DV673" i="4"/>
  <c r="DU673" i="4"/>
  <c r="DT673" i="4"/>
  <c r="DS673" i="4"/>
  <c r="DR673" i="4"/>
  <c r="DQ673" i="4"/>
  <c r="DP673" i="4"/>
  <c r="DN673" i="4"/>
  <c r="DM673" i="4"/>
  <c r="DL673" i="4"/>
  <c r="DJ673" i="4"/>
  <c r="DI673" i="4"/>
  <c r="DH673" i="4"/>
  <c r="DG673" i="4"/>
  <c r="DF673" i="4"/>
  <c r="DE673" i="4"/>
  <c r="DD673" i="4"/>
  <c r="DC673" i="4"/>
  <c r="DB673" i="4"/>
  <c r="DA673" i="4"/>
  <c r="CZ673" i="4"/>
  <c r="CY673" i="4"/>
  <c r="CX673" i="4"/>
  <c r="CW673" i="4"/>
  <c r="CV673" i="4"/>
  <c r="CU673" i="4"/>
  <c r="CT673" i="4"/>
  <c r="CS673" i="4"/>
  <c r="CR673" i="4"/>
  <c r="CQ673" i="4"/>
  <c r="CP673" i="4"/>
  <c r="CO673" i="4"/>
  <c r="CN673" i="4"/>
  <c r="CM673" i="4"/>
  <c r="CL673" i="4"/>
  <c r="CK673" i="4"/>
  <c r="CJ673" i="4"/>
  <c r="CH673" i="4"/>
  <c r="CG673" i="4"/>
  <c r="CF673" i="4"/>
  <c r="CE673" i="4"/>
  <c r="CD673" i="4"/>
  <c r="CC673" i="4"/>
  <c r="CB673" i="4"/>
  <c r="BZ673" i="4"/>
  <c r="BY673" i="4"/>
  <c r="BX673" i="4"/>
  <c r="BW673" i="4"/>
  <c r="BV673" i="4"/>
  <c r="BU673" i="4"/>
  <c r="BT673" i="4"/>
  <c r="BR673" i="4"/>
  <c r="BQ673" i="4"/>
  <c r="BP673" i="4"/>
  <c r="BN673" i="4"/>
  <c r="BM673" i="4"/>
  <c r="BL673" i="4"/>
  <c r="BK673" i="4"/>
  <c r="BJ673" i="4"/>
  <c r="BI673" i="4"/>
  <c r="BH673" i="4"/>
  <c r="BF673" i="4"/>
  <c r="BE673" i="4"/>
  <c r="BD673" i="4"/>
  <c r="BC673" i="4"/>
  <c r="BB673" i="4"/>
  <c r="BA673" i="4"/>
  <c r="AZ673" i="4"/>
  <c r="AX673" i="4"/>
  <c r="AW673" i="4"/>
  <c r="AV673" i="4"/>
  <c r="AU673" i="4"/>
  <c r="AT673" i="4"/>
  <c r="AS673" i="4"/>
  <c r="AR673" i="4"/>
  <c r="AP673" i="4"/>
  <c r="AO673" i="4"/>
  <c r="AN673" i="4"/>
  <c r="AL673" i="4"/>
  <c r="AK673" i="4"/>
  <c r="AJ673" i="4"/>
  <c r="AH673" i="4"/>
  <c r="AG673" i="4"/>
  <c r="AF673" i="4"/>
  <c r="AE673" i="4"/>
  <c r="AD673" i="4"/>
  <c r="AC673" i="4"/>
  <c r="AB673" i="4"/>
  <c r="Z673" i="4"/>
  <c r="Y673" i="4"/>
  <c r="X673" i="4"/>
  <c r="V673" i="4"/>
  <c r="U673" i="4"/>
  <c r="T673" i="4"/>
  <c r="S673" i="4"/>
  <c r="R673" i="4"/>
  <c r="Q673" i="4"/>
  <c r="P673" i="4"/>
  <c r="N673" i="4"/>
  <c r="M673" i="4"/>
  <c r="L673" i="4"/>
  <c r="J673" i="4"/>
  <c r="I673" i="4"/>
  <c r="H673" i="4"/>
  <c r="ED672" i="4"/>
  <c r="EC672" i="4"/>
  <c r="EB672" i="4"/>
  <c r="EA672" i="4"/>
  <c r="DZ672" i="4"/>
  <c r="DY672" i="4"/>
  <c r="DX672" i="4"/>
  <c r="DW672" i="4"/>
  <c r="DV672" i="4"/>
  <c r="DU672" i="4"/>
  <c r="DT672" i="4"/>
  <c r="DR672" i="4"/>
  <c r="DQ672" i="4"/>
  <c r="DP672" i="4"/>
  <c r="DO672" i="4"/>
  <c r="DN672" i="4"/>
  <c r="DM672" i="4"/>
  <c r="DL672" i="4"/>
  <c r="DK672" i="4"/>
  <c r="DJ672" i="4"/>
  <c r="DI672" i="4"/>
  <c r="DH672" i="4"/>
  <c r="DF672" i="4"/>
  <c r="DE672" i="4"/>
  <c r="DD672" i="4"/>
  <c r="DB672" i="4"/>
  <c r="DA672" i="4"/>
  <c r="CZ672" i="4"/>
  <c r="CX672" i="4"/>
  <c r="CW672" i="4"/>
  <c r="CV672" i="4"/>
  <c r="CT672" i="4"/>
  <c r="CS672" i="4"/>
  <c r="CR672" i="4"/>
  <c r="CP672" i="4"/>
  <c r="CO672" i="4"/>
  <c r="CN672" i="4"/>
  <c r="CM672" i="4"/>
  <c r="CL672" i="4"/>
  <c r="CK672" i="4"/>
  <c r="CJ672" i="4"/>
  <c r="CI672" i="4"/>
  <c r="CH672" i="4"/>
  <c r="CG672" i="4"/>
  <c r="CF672" i="4"/>
  <c r="CD672" i="4"/>
  <c r="CC672" i="4"/>
  <c r="CB672" i="4"/>
  <c r="BZ672" i="4"/>
  <c r="BY672" i="4"/>
  <c r="BX672" i="4"/>
  <c r="BW672" i="4"/>
  <c r="BV672" i="4"/>
  <c r="BU672" i="4"/>
  <c r="BT672" i="4"/>
  <c r="BS672" i="4"/>
  <c r="BR672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B672" i="4"/>
  <c r="BA672" i="4"/>
  <c r="AZ672" i="4"/>
  <c r="AX672" i="4"/>
  <c r="AW672" i="4"/>
  <c r="AV672" i="4"/>
  <c r="AU672" i="4"/>
  <c r="AT672" i="4"/>
  <c r="AS672" i="4"/>
  <c r="AR672" i="4"/>
  <c r="AP672" i="4"/>
  <c r="AO672" i="4"/>
  <c r="AN672" i="4"/>
  <c r="AL672" i="4"/>
  <c r="AK672" i="4"/>
  <c r="AJ672" i="4"/>
  <c r="AI672" i="4"/>
  <c r="AH672" i="4"/>
  <c r="AG672" i="4"/>
  <c r="AF672" i="4"/>
  <c r="AD672" i="4"/>
  <c r="AC672" i="4"/>
  <c r="AB672" i="4"/>
  <c r="Z672" i="4"/>
  <c r="Y672" i="4"/>
  <c r="X672" i="4"/>
  <c r="V672" i="4"/>
  <c r="U672" i="4"/>
  <c r="T672" i="4"/>
  <c r="S672" i="4"/>
  <c r="R672" i="4"/>
  <c r="Q672" i="4"/>
  <c r="P672" i="4"/>
  <c r="O672" i="4"/>
  <c r="N672" i="4"/>
  <c r="M672" i="4"/>
  <c r="L672" i="4"/>
  <c r="J672" i="4"/>
  <c r="I672" i="4"/>
  <c r="H672" i="4"/>
  <c r="EE671" i="4"/>
  <c r="ED671" i="4"/>
  <c r="EC671" i="4"/>
  <c r="EB671" i="4"/>
  <c r="EA671" i="4"/>
  <c r="DZ671" i="4"/>
  <c r="DY671" i="4"/>
  <c r="DX671" i="4"/>
  <c r="DV671" i="4"/>
  <c r="DU671" i="4"/>
  <c r="DT671" i="4"/>
  <c r="DR671" i="4"/>
  <c r="DQ671" i="4"/>
  <c r="DP671" i="4"/>
  <c r="DN671" i="4"/>
  <c r="DM671" i="4"/>
  <c r="DL671" i="4"/>
  <c r="DK671" i="4"/>
  <c r="DJ671" i="4"/>
  <c r="DI671" i="4"/>
  <c r="DH671" i="4"/>
  <c r="DF671" i="4"/>
  <c r="DE671" i="4"/>
  <c r="DD671" i="4"/>
  <c r="DB671" i="4"/>
  <c r="DA671" i="4"/>
  <c r="CZ671" i="4"/>
  <c r="CX671" i="4"/>
  <c r="CW671" i="4"/>
  <c r="CV671" i="4"/>
  <c r="CU671" i="4"/>
  <c r="CT671" i="4"/>
  <c r="CS671" i="4"/>
  <c r="CR671" i="4"/>
  <c r="CP671" i="4"/>
  <c r="CO671" i="4"/>
  <c r="CN671" i="4"/>
  <c r="CM671" i="4"/>
  <c r="CL671" i="4"/>
  <c r="CK671" i="4"/>
  <c r="CJ671" i="4"/>
  <c r="CI671" i="4"/>
  <c r="CH671" i="4"/>
  <c r="CG671" i="4"/>
  <c r="CF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P671" i="4"/>
  <c r="AO671" i="4"/>
  <c r="AN671" i="4"/>
  <c r="AL671" i="4"/>
  <c r="AK671" i="4"/>
  <c r="AJ671" i="4"/>
  <c r="AI671" i="4"/>
  <c r="AH671" i="4"/>
  <c r="AG671" i="4"/>
  <c r="AF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N671" i="4"/>
  <c r="M671" i="4"/>
  <c r="L671" i="4"/>
  <c r="J671" i="4"/>
  <c r="I671" i="4"/>
  <c r="H671" i="4"/>
  <c r="ED670" i="4"/>
  <c r="EC670" i="4"/>
  <c r="EB670" i="4"/>
  <c r="EA670" i="4"/>
  <c r="DZ670" i="4"/>
  <c r="DY670" i="4"/>
  <c r="DX670" i="4"/>
  <c r="DV670" i="4"/>
  <c r="DU670" i="4"/>
  <c r="DT670" i="4"/>
  <c r="DS670" i="4"/>
  <c r="DR670" i="4"/>
  <c r="DQ670" i="4"/>
  <c r="DP670" i="4"/>
  <c r="DO670" i="4"/>
  <c r="DN670" i="4"/>
  <c r="DM670" i="4"/>
  <c r="DL670" i="4"/>
  <c r="DK670" i="4"/>
  <c r="DJ670" i="4"/>
  <c r="DI670" i="4"/>
  <c r="DH670" i="4"/>
  <c r="DF670" i="4"/>
  <c r="DE670" i="4"/>
  <c r="DD670" i="4"/>
  <c r="DC670" i="4"/>
  <c r="DB670" i="4"/>
  <c r="DA670" i="4"/>
  <c r="CZ670" i="4"/>
  <c r="CY670" i="4"/>
  <c r="CX670" i="4"/>
  <c r="CW670" i="4"/>
  <c r="CV670" i="4"/>
  <c r="CU670" i="4"/>
  <c r="CT670" i="4"/>
  <c r="CS670" i="4"/>
  <c r="CR670" i="4"/>
  <c r="CP670" i="4"/>
  <c r="CO670" i="4"/>
  <c r="CN670" i="4"/>
  <c r="CM670" i="4"/>
  <c r="CL670" i="4"/>
  <c r="CK670" i="4"/>
  <c r="CJ670" i="4"/>
  <c r="CI670" i="4"/>
  <c r="CH670" i="4"/>
  <c r="CG670" i="4"/>
  <c r="CF670" i="4"/>
  <c r="CE670" i="4"/>
  <c r="CD670" i="4"/>
  <c r="CC670" i="4"/>
  <c r="CB670" i="4"/>
  <c r="BZ670" i="4"/>
  <c r="BY670" i="4"/>
  <c r="BX670" i="4"/>
  <c r="BW670" i="4"/>
  <c r="BV670" i="4"/>
  <c r="BU670" i="4"/>
  <c r="BT670" i="4"/>
  <c r="BR670" i="4"/>
  <c r="BQ670" i="4"/>
  <c r="BP670" i="4"/>
  <c r="BO670" i="4"/>
  <c r="BN670" i="4"/>
  <c r="BM670" i="4"/>
  <c r="BL670" i="4"/>
  <c r="BJ670" i="4"/>
  <c r="BI670" i="4"/>
  <c r="BH670" i="4"/>
  <c r="BF670" i="4"/>
  <c r="BE670" i="4"/>
  <c r="BD670" i="4"/>
  <c r="BC670" i="4"/>
  <c r="BB670" i="4"/>
  <c r="BA670" i="4"/>
  <c r="AZ670" i="4"/>
  <c r="AX670" i="4"/>
  <c r="AW670" i="4"/>
  <c r="AV670" i="4"/>
  <c r="AU670" i="4"/>
  <c r="AT670" i="4"/>
  <c r="AS670" i="4"/>
  <c r="AR670" i="4"/>
  <c r="AQ670" i="4"/>
  <c r="AP670" i="4"/>
  <c r="AO670" i="4"/>
  <c r="AN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V670" i="4"/>
  <c r="U670" i="4"/>
  <c r="T670" i="4"/>
  <c r="R670" i="4"/>
  <c r="Q670" i="4"/>
  <c r="P670" i="4"/>
  <c r="O670" i="4"/>
  <c r="N670" i="4"/>
  <c r="M670" i="4"/>
  <c r="L670" i="4"/>
  <c r="J670" i="4"/>
  <c r="I670" i="4"/>
  <c r="H670" i="4"/>
  <c r="EE669" i="4"/>
  <c r="ED669" i="4"/>
  <c r="EC669" i="4"/>
  <c r="EB669" i="4"/>
  <c r="DZ669" i="4"/>
  <c r="DY669" i="4"/>
  <c r="DX669" i="4"/>
  <c r="DW669" i="4"/>
  <c r="DV669" i="4"/>
  <c r="DU669" i="4"/>
  <c r="DT669" i="4"/>
  <c r="DR669" i="4"/>
  <c r="DQ669" i="4"/>
  <c r="DP669" i="4"/>
  <c r="DO669" i="4"/>
  <c r="DN669" i="4"/>
  <c r="DM669" i="4"/>
  <c r="DL669" i="4"/>
  <c r="DJ669" i="4"/>
  <c r="DI669" i="4"/>
  <c r="DH669" i="4"/>
  <c r="DF669" i="4"/>
  <c r="DE669" i="4"/>
  <c r="DD669" i="4"/>
  <c r="DC669" i="4"/>
  <c r="DB669" i="4"/>
  <c r="DA669" i="4"/>
  <c r="CZ669" i="4"/>
  <c r="CX669" i="4"/>
  <c r="CW669" i="4"/>
  <c r="CV669" i="4"/>
  <c r="CU669" i="4"/>
  <c r="CT669" i="4"/>
  <c r="CS669" i="4"/>
  <c r="CR669" i="4"/>
  <c r="CQ669" i="4"/>
  <c r="CP669" i="4"/>
  <c r="CO669" i="4"/>
  <c r="CN669" i="4"/>
  <c r="CL669" i="4"/>
  <c r="CK669" i="4"/>
  <c r="CJ669" i="4"/>
  <c r="CH669" i="4"/>
  <c r="CG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R669" i="4"/>
  <c r="BQ669" i="4"/>
  <c r="BP669" i="4"/>
  <c r="BO669" i="4"/>
  <c r="BN669" i="4"/>
  <c r="BM669" i="4"/>
  <c r="BL669" i="4"/>
  <c r="BJ669" i="4"/>
  <c r="BI669" i="4"/>
  <c r="BH669" i="4"/>
  <c r="BG669" i="4"/>
  <c r="BF669" i="4"/>
  <c r="BE669" i="4"/>
  <c r="BD669" i="4"/>
  <c r="BC669" i="4"/>
  <c r="BB669" i="4"/>
  <c r="BA669" i="4"/>
  <c r="AZ669" i="4"/>
  <c r="AX669" i="4"/>
  <c r="AW669" i="4"/>
  <c r="AV669" i="4"/>
  <c r="AU669" i="4"/>
  <c r="AT669" i="4"/>
  <c r="AS669" i="4"/>
  <c r="AR669" i="4"/>
  <c r="AQ669" i="4"/>
  <c r="AP669" i="4"/>
  <c r="AO669" i="4"/>
  <c r="AN669" i="4"/>
  <c r="AL669" i="4"/>
  <c r="AK669" i="4"/>
  <c r="AJ669" i="4"/>
  <c r="AI669" i="4"/>
  <c r="AH669" i="4"/>
  <c r="AG669" i="4"/>
  <c r="AF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N669" i="4"/>
  <c r="M669" i="4"/>
  <c r="L669" i="4"/>
  <c r="K669" i="4"/>
  <c r="J669" i="4"/>
  <c r="I669" i="4"/>
  <c r="H669" i="4"/>
  <c r="EE668" i="4"/>
  <c r="ED668" i="4"/>
  <c r="EC668" i="4"/>
  <c r="EB668" i="4"/>
  <c r="DZ668" i="4"/>
  <c r="DY668" i="4"/>
  <c r="DX668" i="4"/>
  <c r="DV668" i="4"/>
  <c r="DU668" i="4"/>
  <c r="DT668" i="4"/>
  <c r="DS668" i="4"/>
  <c r="DR668" i="4"/>
  <c r="DQ668" i="4"/>
  <c r="DP668" i="4"/>
  <c r="DO668" i="4"/>
  <c r="DN668" i="4"/>
  <c r="DM668" i="4"/>
  <c r="DL668" i="4"/>
  <c r="DK668" i="4"/>
  <c r="DJ668" i="4"/>
  <c r="DI668" i="4"/>
  <c r="DH668" i="4"/>
  <c r="DF668" i="4"/>
  <c r="DE668" i="4"/>
  <c r="DD668" i="4"/>
  <c r="DC668" i="4"/>
  <c r="DB668" i="4"/>
  <c r="DA668" i="4"/>
  <c r="CZ668" i="4"/>
  <c r="CY668" i="4"/>
  <c r="CX668" i="4"/>
  <c r="CW668" i="4"/>
  <c r="CV668" i="4"/>
  <c r="CT668" i="4"/>
  <c r="CS668" i="4"/>
  <c r="CR668" i="4"/>
  <c r="CQ668" i="4"/>
  <c r="CP668" i="4"/>
  <c r="CO668" i="4"/>
  <c r="CN668" i="4"/>
  <c r="CM668" i="4"/>
  <c r="CL668" i="4"/>
  <c r="CK668" i="4"/>
  <c r="CJ668" i="4"/>
  <c r="CI668" i="4"/>
  <c r="CH668" i="4"/>
  <c r="CG668" i="4"/>
  <c r="CF668" i="4"/>
  <c r="CD668" i="4"/>
  <c r="CC668" i="4"/>
  <c r="CB668" i="4"/>
  <c r="BZ668" i="4"/>
  <c r="BY668" i="4"/>
  <c r="BX668" i="4"/>
  <c r="BW668" i="4"/>
  <c r="BV668" i="4"/>
  <c r="BU668" i="4"/>
  <c r="BT668" i="4"/>
  <c r="BS668" i="4"/>
  <c r="BR668" i="4"/>
  <c r="BQ668" i="4"/>
  <c r="BP668" i="4"/>
  <c r="BO668" i="4"/>
  <c r="BN668" i="4"/>
  <c r="BM668" i="4"/>
  <c r="BL668" i="4"/>
  <c r="BJ668" i="4"/>
  <c r="BI668" i="4"/>
  <c r="BH668" i="4"/>
  <c r="BG668" i="4"/>
  <c r="BF668" i="4"/>
  <c r="BE668" i="4"/>
  <c r="BD668" i="4"/>
  <c r="BB668" i="4"/>
  <c r="BA668" i="4"/>
  <c r="AZ668" i="4"/>
  <c r="AX668" i="4"/>
  <c r="AW668" i="4"/>
  <c r="AV668" i="4"/>
  <c r="AU668" i="4"/>
  <c r="AT668" i="4"/>
  <c r="AS668" i="4"/>
  <c r="AR668" i="4"/>
  <c r="AP668" i="4"/>
  <c r="AO668" i="4"/>
  <c r="AN668" i="4"/>
  <c r="AL668" i="4"/>
  <c r="AK668" i="4"/>
  <c r="AJ668" i="4"/>
  <c r="AI668" i="4"/>
  <c r="AH668" i="4"/>
  <c r="AG668" i="4"/>
  <c r="AF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N668" i="4"/>
  <c r="M668" i="4"/>
  <c r="L668" i="4"/>
  <c r="J668" i="4"/>
  <c r="I668" i="4"/>
  <c r="H668" i="4"/>
  <c r="EE667" i="4"/>
  <c r="ED667" i="4"/>
  <c r="EC667" i="4"/>
  <c r="EB667" i="4"/>
  <c r="DZ667" i="4"/>
  <c r="DY667" i="4"/>
  <c r="DX667" i="4"/>
  <c r="DW667" i="4"/>
  <c r="DV667" i="4"/>
  <c r="DU667" i="4"/>
  <c r="DT667" i="4"/>
  <c r="DS667" i="4"/>
  <c r="DR667" i="4"/>
  <c r="DQ667" i="4"/>
  <c r="DP667" i="4"/>
  <c r="DO667" i="4"/>
  <c r="DN667" i="4"/>
  <c r="DM667" i="4"/>
  <c r="DL667" i="4"/>
  <c r="DJ667" i="4"/>
  <c r="DI667" i="4"/>
  <c r="DH667" i="4"/>
  <c r="DF667" i="4"/>
  <c r="DE667" i="4"/>
  <c r="DD667" i="4"/>
  <c r="DB667" i="4"/>
  <c r="DA667" i="4"/>
  <c r="CZ667" i="4"/>
  <c r="CY667" i="4"/>
  <c r="CX667" i="4"/>
  <c r="CW667" i="4"/>
  <c r="CV667" i="4"/>
  <c r="CU667" i="4"/>
  <c r="CT667" i="4"/>
  <c r="CS667" i="4"/>
  <c r="CR667" i="4"/>
  <c r="CP667" i="4"/>
  <c r="CO667" i="4"/>
  <c r="CN667" i="4"/>
  <c r="CL667" i="4"/>
  <c r="CK667" i="4"/>
  <c r="CJ667" i="4"/>
  <c r="CH667" i="4"/>
  <c r="CG667" i="4"/>
  <c r="CF667" i="4"/>
  <c r="CE667" i="4"/>
  <c r="CD667" i="4"/>
  <c r="CC667" i="4"/>
  <c r="CB667" i="4"/>
  <c r="CA667" i="4"/>
  <c r="BZ667" i="4"/>
  <c r="BY667" i="4"/>
  <c r="BX667" i="4"/>
  <c r="BW667" i="4"/>
  <c r="BV667" i="4"/>
  <c r="BU667" i="4"/>
  <c r="BT667" i="4"/>
  <c r="BR667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B667" i="4"/>
  <c r="BA667" i="4"/>
  <c r="AZ667" i="4"/>
  <c r="AX667" i="4"/>
  <c r="AW667" i="4"/>
  <c r="AV667" i="4"/>
  <c r="AT667" i="4"/>
  <c r="AS667" i="4"/>
  <c r="AR667" i="4"/>
  <c r="AP667" i="4"/>
  <c r="AO667" i="4"/>
  <c r="AN667" i="4"/>
  <c r="AL667" i="4"/>
  <c r="AK667" i="4"/>
  <c r="AJ667" i="4"/>
  <c r="AI667" i="4"/>
  <c r="AH667" i="4"/>
  <c r="AG667" i="4"/>
  <c r="AF667" i="4"/>
  <c r="AD667" i="4"/>
  <c r="AC667" i="4"/>
  <c r="AB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EE666" i="4"/>
  <c r="ED666" i="4"/>
  <c r="EC666" i="4"/>
  <c r="EB666" i="4"/>
  <c r="EA666" i="4"/>
  <c r="DZ666" i="4"/>
  <c r="DY666" i="4"/>
  <c r="DX666" i="4"/>
  <c r="DW666" i="4"/>
  <c r="DV666" i="4"/>
  <c r="DU666" i="4"/>
  <c r="DT666" i="4"/>
  <c r="DS666" i="4"/>
  <c r="DR666" i="4"/>
  <c r="DQ666" i="4"/>
  <c r="DP666" i="4"/>
  <c r="DO666" i="4"/>
  <c r="DN666" i="4"/>
  <c r="DM666" i="4"/>
  <c r="DL666" i="4"/>
  <c r="DJ666" i="4"/>
  <c r="DI666" i="4"/>
  <c r="DH666" i="4"/>
  <c r="DF666" i="4"/>
  <c r="DE666" i="4"/>
  <c r="DD666" i="4"/>
  <c r="DB666" i="4"/>
  <c r="DA666" i="4"/>
  <c r="CZ666" i="4"/>
  <c r="CY666" i="4"/>
  <c r="CX666" i="4"/>
  <c r="CW666" i="4"/>
  <c r="CV666" i="4"/>
  <c r="CT666" i="4"/>
  <c r="CS666" i="4"/>
  <c r="CR666" i="4"/>
  <c r="CQ666" i="4"/>
  <c r="CP666" i="4"/>
  <c r="CO666" i="4"/>
  <c r="CN666" i="4"/>
  <c r="CM666" i="4"/>
  <c r="CL666" i="4"/>
  <c r="CK666" i="4"/>
  <c r="CJ666" i="4"/>
  <c r="CI666" i="4"/>
  <c r="CH666" i="4"/>
  <c r="CG666" i="4"/>
  <c r="CF666" i="4"/>
  <c r="CE666" i="4"/>
  <c r="CD666" i="4"/>
  <c r="CC666" i="4"/>
  <c r="CB666" i="4"/>
  <c r="CA666" i="4"/>
  <c r="BZ666" i="4"/>
  <c r="BY666" i="4"/>
  <c r="BX666" i="4"/>
  <c r="BW666" i="4"/>
  <c r="BV666" i="4"/>
  <c r="BU666" i="4"/>
  <c r="BT666" i="4"/>
  <c r="BR666" i="4"/>
  <c r="BQ666" i="4"/>
  <c r="BP666" i="4"/>
  <c r="BO666" i="4"/>
  <c r="BN666" i="4"/>
  <c r="BM666" i="4"/>
  <c r="BL666" i="4"/>
  <c r="BK666" i="4"/>
  <c r="BJ666" i="4"/>
  <c r="BI666" i="4"/>
  <c r="BH666" i="4"/>
  <c r="BF666" i="4"/>
  <c r="BE666" i="4"/>
  <c r="BD666" i="4"/>
  <c r="BC666" i="4"/>
  <c r="BB666" i="4"/>
  <c r="BA666" i="4"/>
  <c r="AZ666" i="4"/>
  <c r="AX666" i="4"/>
  <c r="AW666" i="4"/>
  <c r="AV666" i="4"/>
  <c r="AT666" i="4"/>
  <c r="AS666" i="4"/>
  <c r="AR666" i="4"/>
  <c r="AP666" i="4"/>
  <c r="AO666" i="4"/>
  <c r="AN666" i="4"/>
  <c r="AL666" i="4"/>
  <c r="AK666" i="4"/>
  <c r="AJ666" i="4"/>
  <c r="AH666" i="4"/>
  <c r="AG666" i="4"/>
  <c r="AF666" i="4"/>
  <c r="AD666" i="4"/>
  <c r="AC666" i="4"/>
  <c r="AB666" i="4"/>
  <c r="AA666" i="4"/>
  <c r="Z666" i="4"/>
  <c r="Y666" i="4"/>
  <c r="X666" i="4"/>
  <c r="V666" i="4"/>
  <c r="U666" i="4"/>
  <c r="T666" i="4"/>
  <c r="S666" i="4"/>
  <c r="R666" i="4"/>
  <c r="Q666" i="4"/>
  <c r="P666" i="4"/>
  <c r="O666" i="4"/>
  <c r="N666" i="4"/>
  <c r="M666" i="4"/>
  <c r="L666" i="4"/>
  <c r="J666" i="4"/>
  <c r="I666" i="4"/>
  <c r="H666" i="4"/>
  <c r="EE665" i="4"/>
  <c r="ED665" i="4"/>
  <c r="EC665" i="4"/>
  <c r="EB665" i="4"/>
  <c r="DZ665" i="4"/>
  <c r="DY665" i="4"/>
  <c r="DX665" i="4"/>
  <c r="DV665" i="4"/>
  <c r="DU665" i="4"/>
  <c r="DT665" i="4"/>
  <c r="DS665" i="4"/>
  <c r="DR665" i="4"/>
  <c r="DQ665" i="4"/>
  <c r="DP665" i="4"/>
  <c r="DN665" i="4"/>
  <c r="DM665" i="4"/>
  <c r="DL665" i="4"/>
  <c r="DK665" i="4"/>
  <c r="DJ665" i="4"/>
  <c r="DI665" i="4"/>
  <c r="DH665" i="4"/>
  <c r="DG665" i="4"/>
  <c r="DF665" i="4"/>
  <c r="DE665" i="4"/>
  <c r="DD665" i="4"/>
  <c r="DC665" i="4"/>
  <c r="DB665" i="4"/>
  <c r="DA665" i="4"/>
  <c r="CZ665" i="4"/>
  <c r="CY665" i="4"/>
  <c r="CX665" i="4"/>
  <c r="CW665" i="4"/>
  <c r="CV665" i="4"/>
  <c r="CT665" i="4"/>
  <c r="CS665" i="4"/>
  <c r="CR665" i="4"/>
  <c r="CP665" i="4"/>
  <c r="CO665" i="4"/>
  <c r="CN665" i="4"/>
  <c r="CL665" i="4"/>
  <c r="CK665" i="4"/>
  <c r="CJ665" i="4"/>
  <c r="CI665" i="4"/>
  <c r="CH665" i="4"/>
  <c r="CG665" i="4"/>
  <c r="CF665" i="4"/>
  <c r="CE665" i="4"/>
  <c r="CD665" i="4"/>
  <c r="CC665" i="4"/>
  <c r="CB665" i="4"/>
  <c r="BZ665" i="4"/>
  <c r="BY665" i="4"/>
  <c r="BX665" i="4"/>
  <c r="BV665" i="4"/>
  <c r="BU665" i="4"/>
  <c r="BT665" i="4"/>
  <c r="BR665" i="4"/>
  <c r="BQ665" i="4"/>
  <c r="BP665" i="4"/>
  <c r="BN665" i="4"/>
  <c r="BM665" i="4"/>
  <c r="BL665" i="4"/>
  <c r="BK665" i="4"/>
  <c r="BJ665" i="4"/>
  <c r="BI665" i="4"/>
  <c r="BH665" i="4"/>
  <c r="BF665" i="4"/>
  <c r="BE665" i="4"/>
  <c r="BD665" i="4"/>
  <c r="BB665" i="4"/>
  <c r="BA665" i="4"/>
  <c r="AZ665" i="4"/>
  <c r="AX665" i="4"/>
  <c r="AW665" i="4"/>
  <c r="AV665" i="4"/>
  <c r="AU665" i="4"/>
  <c r="AT665" i="4"/>
  <c r="AS665" i="4"/>
  <c r="AR665" i="4"/>
  <c r="AP665" i="4"/>
  <c r="AO665" i="4"/>
  <c r="AN665" i="4"/>
  <c r="AL665" i="4"/>
  <c r="AK665" i="4"/>
  <c r="AJ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ED664" i="4"/>
  <c r="EC664" i="4"/>
  <c r="EB664" i="4"/>
  <c r="EA664" i="4"/>
  <c r="DZ664" i="4"/>
  <c r="DY664" i="4"/>
  <c r="DX664" i="4"/>
  <c r="DV664" i="4"/>
  <c r="DU664" i="4"/>
  <c r="DT664" i="4"/>
  <c r="DR664" i="4"/>
  <c r="DQ664" i="4"/>
  <c r="DP664" i="4"/>
  <c r="DO664" i="4"/>
  <c r="DN664" i="4"/>
  <c r="DM664" i="4"/>
  <c r="DL664" i="4"/>
  <c r="DJ664" i="4"/>
  <c r="DI664" i="4"/>
  <c r="DH664" i="4"/>
  <c r="DG664" i="4"/>
  <c r="DF664" i="4"/>
  <c r="DE664" i="4"/>
  <c r="DD664" i="4"/>
  <c r="DC664" i="4"/>
  <c r="DB664" i="4"/>
  <c r="DA664" i="4"/>
  <c r="CZ664" i="4"/>
  <c r="CY664" i="4"/>
  <c r="CX664" i="4"/>
  <c r="CW664" i="4"/>
  <c r="CV664" i="4"/>
  <c r="CT664" i="4"/>
  <c r="CS664" i="4"/>
  <c r="CR664" i="4"/>
  <c r="CQ664" i="4"/>
  <c r="CP664" i="4"/>
  <c r="CO664" i="4"/>
  <c r="CN664" i="4"/>
  <c r="CL664" i="4"/>
  <c r="CK664" i="4"/>
  <c r="CJ664" i="4"/>
  <c r="CH664" i="4"/>
  <c r="CG664" i="4"/>
  <c r="CF664" i="4"/>
  <c r="CD664" i="4"/>
  <c r="CC664" i="4"/>
  <c r="CB664" i="4"/>
  <c r="CA664" i="4"/>
  <c r="BZ664" i="4"/>
  <c r="BY664" i="4"/>
  <c r="BX664" i="4"/>
  <c r="BW664" i="4"/>
  <c r="BV664" i="4"/>
  <c r="BU664" i="4"/>
  <c r="BT664" i="4"/>
  <c r="BR664" i="4"/>
  <c r="BQ664" i="4"/>
  <c r="BP664" i="4"/>
  <c r="BN664" i="4"/>
  <c r="BM664" i="4"/>
  <c r="BL664" i="4"/>
  <c r="BJ664" i="4"/>
  <c r="BI664" i="4"/>
  <c r="BH664" i="4"/>
  <c r="BG664" i="4"/>
  <c r="BF664" i="4"/>
  <c r="BE664" i="4"/>
  <c r="BD664" i="4"/>
  <c r="BB664" i="4"/>
  <c r="BA664" i="4"/>
  <c r="AZ664" i="4"/>
  <c r="AY664" i="4"/>
  <c r="AX664" i="4"/>
  <c r="AW664" i="4"/>
  <c r="AV664" i="4"/>
  <c r="AT664" i="4"/>
  <c r="AS664" i="4"/>
  <c r="AR664" i="4"/>
  <c r="AP664" i="4"/>
  <c r="AO664" i="4"/>
  <c r="AN664" i="4"/>
  <c r="AL664" i="4"/>
  <c r="AK664" i="4"/>
  <c r="AJ664" i="4"/>
  <c r="AI664" i="4"/>
  <c r="AH664" i="4"/>
  <c r="AG664" i="4"/>
  <c r="AF664" i="4"/>
  <c r="AD664" i="4"/>
  <c r="AC664" i="4"/>
  <c r="AB664" i="4"/>
  <c r="Z664" i="4"/>
  <c r="Y664" i="4"/>
  <c r="X664" i="4"/>
  <c r="V664" i="4"/>
  <c r="U664" i="4"/>
  <c r="T664" i="4"/>
  <c r="R664" i="4"/>
  <c r="Q664" i="4"/>
  <c r="P664" i="4"/>
  <c r="N664" i="4"/>
  <c r="M664" i="4"/>
  <c r="L664" i="4"/>
  <c r="K664" i="4"/>
  <c r="J664" i="4"/>
  <c r="I664" i="4"/>
  <c r="H664" i="4"/>
  <c r="EE663" i="4"/>
  <c r="ED663" i="4"/>
  <c r="EC663" i="4"/>
  <c r="EB663" i="4"/>
  <c r="DZ663" i="4"/>
  <c r="DY663" i="4"/>
  <c r="DX663" i="4"/>
  <c r="DW663" i="4"/>
  <c r="DV663" i="4"/>
  <c r="DU663" i="4"/>
  <c r="DT663" i="4"/>
  <c r="DR663" i="4"/>
  <c r="DQ663" i="4"/>
  <c r="DP663" i="4"/>
  <c r="DN663" i="4"/>
  <c r="DM663" i="4"/>
  <c r="DL663" i="4"/>
  <c r="DJ663" i="4"/>
  <c r="DI663" i="4"/>
  <c r="DH663" i="4"/>
  <c r="DG663" i="4"/>
  <c r="DF663" i="4"/>
  <c r="DE663" i="4"/>
  <c r="DD663" i="4"/>
  <c r="DC663" i="4"/>
  <c r="DB663" i="4"/>
  <c r="DA663" i="4"/>
  <c r="CZ663" i="4"/>
  <c r="CY663" i="4"/>
  <c r="CX663" i="4"/>
  <c r="CW663" i="4"/>
  <c r="CV663" i="4"/>
  <c r="CT663" i="4"/>
  <c r="CS663" i="4"/>
  <c r="CR663" i="4"/>
  <c r="CQ663" i="4"/>
  <c r="CP663" i="4"/>
  <c r="CO663" i="4"/>
  <c r="CN663" i="4"/>
  <c r="CM663" i="4"/>
  <c r="CL663" i="4"/>
  <c r="CK663" i="4"/>
  <c r="CJ663" i="4"/>
  <c r="CH663" i="4"/>
  <c r="CG663" i="4"/>
  <c r="CF663" i="4"/>
  <c r="CD663" i="4"/>
  <c r="CC663" i="4"/>
  <c r="CB663" i="4"/>
  <c r="CA663" i="4"/>
  <c r="BZ663" i="4"/>
  <c r="BY663" i="4"/>
  <c r="BX663" i="4"/>
  <c r="BW663" i="4"/>
  <c r="BV663" i="4"/>
  <c r="BU663" i="4"/>
  <c r="BT663" i="4"/>
  <c r="BS663" i="4"/>
  <c r="BR663" i="4"/>
  <c r="BQ663" i="4"/>
  <c r="BP663" i="4"/>
  <c r="BO663" i="4"/>
  <c r="BN663" i="4"/>
  <c r="BM663" i="4"/>
  <c r="BL663" i="4"/>
  <c r="BK663" i="4"/>
  <c r="BJ663" i="4"/>
  <c r="BI663" i="4"/>
  <c r="BH663" i="4"/>
  <c r="BF663" i="4"/>
  <c r="BE663" i="4"/>
  <c r="BD663" i="4"/>
  <c r="BB663" i="4"/>
  <c r="BA663" i="4"/>
  <c r="AZ663" i="4"/>
  <c r="AY663" i="4"/>
  <c r="AX663" i="4"/>
  <c r="AW663" i="4"/>
  <c r="AV663" i="4"/>
  <c r="AU663" i="4"/>
  <c r="AT663" i="4"/>
  <c r="AS663" i="4"/>
  <c r="AR663" i="4"/>
  <c r="AP663" i="4"/>
  <c r="AO663" i="4"/>
  <c r="AN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V663" i="4"/>
  <c r="U663" i="4"/>
  <c r="T663" i="4"/>
  <c r="S663" i="4"/>
  <c r="R663" i="4"/>
  <c r="Q663" i="4"/>
  <c r="P663" i="4"/>
  <c r="N663" i="4"/>
  <c r="M663" i="4"/>
  <c r="L663" i="4"/>
  <c r="J663" i="4"/>
  <c r="I663" i="4"/>
  <c r="H663" i="4"/>
  <c r="EE662" i="4"/>
  <c r="ED662" i="4"/>
  <c r="EC662" i="4"/>
  <c r="EB662" i="4"/>
  <c r="DZ662" i="4"/>
  <c r="DY662" i="4"/>
  <c r="DX662" i="4"/>
  <c r="DW662" i="4"/>
  <c r="DV662" i="4"/>
  <c r="DU662" i="4"/>
  <c r="DT662" i="4"/>
  <c r="DS662" i="4"/>
  <c r="DR662" i="4"/>
  <c r="DQ662" i="4"/>
  <c r="DP662" i="4"/>
  <c r="DO662" i="4"/>
  <c r="DN662" i="4"/>
  <c r="DM662" i="4"/>
  <c r="DL662" i="4"/>
  <c r="DJ662" i="4"/>
  <c r="DI662" i="4"/>
  <c r="DH662" i="4"/>
  <c r="DG662" i="4"/>
  <c r="DF662" i="4"/>
  <c r="DE662" i="4"/>
  <c r="DD662" i="4"/>
  <c r="DB662" i="4"/>
  <c r="DA662" i="4"/>
  <c r="CZ662" i="4"/>
  <c r="CX662" i="4"/>
  <c r="CW662" i="4"/>
  <c r="CV662" i="4"/>
  <c r="CU662" i="4"/>
  <c r="CT662" i="4"/>
  <c r="CS662" i="4"/>
  <c r="CR662" i="4"/>
  <c r="CQ662" i="4"/>
  <c r="CP662" i="4"/>
  <c r="CO662" i="4"/>
  <c r="CN662" i="4"/>
  <c r="CL662" i="4"/>
  <c r="CK662" i="4"/>
  <c r="CJ662" i="4"/>
  <c r="CH662" i="4"/>
  <c r="CG662" i="4"/>
  <c r="CF662" i="4"/>
  <c r="CE662" i="4"/>
  <c r="CD662" i="4"/>
  <c r="CC662" i="4"/>
  <c r="CB662" i="4"/>
  <c r="BZ662" i="4"/>
  <c r="BY662" i="4"/>
  <c r="BX662" i="4"/>
  <c r="BW662" i="4"/>
  <c r="BV662" i="4"/>
  <c r="BU662" i="4"/>
  <c r="BT662" i="4"/>
  <c r="BS662" i="4"/>
  <c r="BR662" i="4"/>
  <c r="BQ662" i="4"/>
  <c r="BP662" i="4"/>
  <c r="BO662" i="4"/>
  <c r="BN662" i="4"/>
  <c r="BM662" i="4"/>
  <c r="BL662" i="4"/>
  <c r="BJ662" i="4"/>
  <c r="BI662" i="4"/>
  <c r="BH662" i="4"/>
  <c r="BG662" i="4"/>
  <c r="BF662" i="4"/>
  <c r="BE662" i="4"/>
  <c r="BD662" i="4"/>
  <c r="BB662" i="4"/>
  <c r="BA662" i="4"/>
  <c r="AZ662" i="4"/>
  <c r="AY662" i="4"/>
  <c r="AX662" i="4"/>
  <c r="AW662" i="4"/>
  <c r="AV662" i="4"/>
  <c r="AU662" i="4"/>
  <c r="AT662" i="4"/>
  <c r="AS662" i="4"/>
  <c r="AR662" i="4"/>
  <c r="AP662" i="4"/>
  <c r="AO662" i="4"/>
  <c r="AN662" i="4"/>
  <c r="AL662" i="4"/>
  <c r="AK662" i="4"/>
  <c r="AJ662" i="4"/>
  <c r="AI662" i="4"/>
  <c r="AH662" i="4"/>
  <c r="AG662" i="4"/>
  <c r="AF662" i="4"/>
  <c r="AD662" i="4"/>
  <c r="AC662" i="4"/>
  <c r="AB662" i="4"/>
  <c r="AA662" i="4"/>
  <c r="Z662" i="4"/>
  <c r="Y662" i="4"/>
  <c r="X662" i="4"/>
  <c r="V662" i="4"/>
  <c r="U662" i="4"/>
  <c r="T662" i="4"/>
  <c r="S662" i="4"/>
  <c r="R662" i="4"/>
  <c r="Q662" i="4"/>
  <c r="P662" i="4"/>
  <c r="O662" i="4"/>
  <c r="N662" i="4"/>
  <c r="M662" i="4"/>
  <c r="L662" i="4"/>
  <c r="J662" i="4"/>
  <c r="I662" i="4"/>
  <c r="H662" i="4"/>
  <c r="EE661" i="4"/>
  <c r="ED661" i="4"/>
  <c r="EC661" i="4"/>
  <c r="EB661" i="4"/>
  <c r="EA661" i="4"/>
  <c r="DZ661" i="4"/>
  <c r="DY661" i="4"/>
  <c r="DX661" i="4"/>
  <c r="DV661" i="4"/>
  <c r="DU661" i="4"/>
  <c r="DT661" i="4"/>
  <c r="DR661" i="4"/>
  <c r="DQ661" i="4"/>
  <c r="DP661" i="4"/>
  <c r="DN661" i="4"/>
  <c r="DM661" i="4"/>
  <c r="DL661" i="4"/>
  <c r="DJ661" i="4"/>
  <c r="DI661" i="4"/>
  <c r="DH661" i="4"/>
  <c r="DG661" i="4"/>
  <c r="DF661" i="4"/>
  <c r="DE661" i="4"/>
  <c r="DD661" i="4"/>
  <c r="DB661" i="4"/>
  <c r="DA661" i="4"/>
  <c r="CZ661" i="4"/>
  <c r="CX661" i="4"/>
  <c r="CW661" i="4"/>
  <c r="CV661" i="4"/>
  <c r="CT661" i="4"/>
  <c r="CS661" i="4"/>
  <c r="CR661" i="4"/>
  <c r="CQ661" i="4"/>
  <c r="CP661" i="4"/>
  <c r="CO661" i="4"/>
  <c r="CN661" i="4"/>
  <c r="CM661" i="4"/>
  <c r="CL661" i="4"/>
  <c r="CK661" i="4"/>
  <c r="CJ661" i="4"/>
  <c r="CI661" i="4"/>
  <c r="CH661" i="4"/>
  <c r="CG661" i="4"/>
  <c r="CF661" i="4"/>
  <c r="CD661" i="4"/>
  <c r="CC661" i="4"/>
  <c r="CB661" i="4"/>
  <c r="BZ661" i="4"/>
  <c r="BY661" i="4"/>
  <c r="BX661" i="4"/>
  <c r="BW661" i="4"/>
  <c r="BV661" i="4"/>
  <c r="BU661" i="4"/>
  <c r="BT661" i="4"/>
  <c r="BS661" i="4"/>
  <c r="BR661" i="4"/>
  <c r="BQ661" i="4"/>
  <c r="BP661" i="4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X661" i="4"/>
  <c r="AW661" i="4"/>
  <c r="AV661" i="4"/>
  <c r="AU661" i="4"/>
  <c r="AT661" i="4"/>
  <c r="AS661" i="4"/>
  <c r="AR661" i="4"/>
  <c r="AP661" i="4"/>
  <c r="AO661" i="4"/>
  <c r="AN661" i="4"/>
  <c r="AL661" i="4"/>
  <c r="AK661" i="4"/>
  <c r="AJ661" i="4"/>
  <c r="AH661" i="4"/>
  <c r="AG661" i="4"/>
  <c r="AF661" i="4"/>
  <c r="AD661" i="4"/>
  <c r="AC661" i="4"/>
  <c r="AB661" i="4"/>
  <c r="AA661" i="4"/>
  <c r="Z661" i="4"/>
  <c r="Y661" i="4"/>
  <c r="X661" i="4"/>
  <c r="W661" i="4"/>
  <c r="V661" i="4"/>
  <c r="U661" i="4"/>
  <c r="T661" i="4"/>
  <c r="R661" i="4"/>
  <c r="Q661" i="4"/>
  <c r="P661" i="4"/>
  <c r="O661" i="4"/>
  <c r="N661" i="4"/>
  <c r="M661" i="4"/>
  <c r="L661" i="4"/>
  <c r="K661" i="4"/>
  <c r="J661" i="4"/>
  <c r="I661" i="4"/>
  <c r="H661" i="4"/>
  <c r="ED660" i="4"/>
  <c r="EC660" i="4"/>
  <c r="EB660" i="4"/>
  <c r="EA660" i="4"/>
  <c r="DZ660" i="4"/>
  <c r="DY660" i="4"/>
  <c r="DX660" i="4"/>
  <c r="DW660" i="4"/>
  <c r="DV660" i="4"/>
  <c r="DU660" i="4"/>
  <c r="DT660" i="4"/>
  <c r="DR660" i="4"/>
  <c r="DQ660" i="4"/>
  <c r="DP660" i="4"/>
  <c r="DO660" i="4"/>
  <c r="DN660" i="4"/>
  <c r="DM660" i="4"/>
  <c r="DL660" i="4"/>
  <c r="DJ660" i="4"/>
  <c r="DI660" i="4"/>
  <c r="DH660" i="4"/>
  <c r="DG660" i="4"/>
  <c r="DF660" i="4"/>
  <c r="DE660" i="4"/>
  <c r="DD660" i="4"/>
  <c r="DC660" i="4"/>
  <c r="DB660" i="4"/>
  <c r="DA660" i="4"/>
  <c r="CZ660" i="4"/>
  <c r="CY660" i="4"/>
  <c r="CX660" i="4"/>
  <c r="CW660" i="4"/>
  <c r="CV660" i="4"/>
  <c r="CT660" i="4"/>
  <c r="CS660" i="4"/>
  <c r="CR660" i="4"/>
  <c r="CP660" i="4"/>
  <c r="CO660" i="4"/>
  <c r="CN660" i="4"/>
  <c r="CM660" i="4"/>
  <c r="CL660" i="4"/>
  <c r="CK660" i="4"/>
  <c r="CJ660" i="4"/>
  <c r="CH660" i="4"/>
  <c r="CG660" i="4"/>
  <c r="CF660" i="4"/>
  <c r="CD660" i="4"/>
  <c r="CC660" i="4"/>
  <c r="CB660" i="4"/>
  <c r="BZ660" i="4"/>
  <c r="BY660" i="4"/>
  <c r="BX660" i="4"/>
  <c r="BW660" i="4"/>
  <c r="BV660" i="4"/>
  <c r="BU660" i="4"/>
  <c r="BT660" i="4"/>
  <c r="BR660" i="4"/>
  <c r="BQ660" i="4"/>
  <c r="BP660" i="4"/>
  <c r="BN660" i="4"/>
  <c r="BM660" i="4"/>
  <c r="BL660" i="4"/>
  <c r="BJ660" i="4"/>
  <c r="BI660" i="4"/>
  <c r="BH660" i="4"/>
  <c r="BF660" i="4"/>
  <c r="BE660" i="4"/>
  <c r="BD660" i="4"/>
  <c r="BC660" i="4"/>
  <c r="BB660" i="4"/>
  <c r="BA660" i="4"/>
  <c r="AZ660" i="4"/>
  <c r="AX660" i="4"/>
  <c r="AW660" i="4"/>
  <c r="AV660" i="4"/>
  <c r="AT660" i="4"/>
  <c r="AS660" i="4"/>
  <c r="AR660" i="4"/>
  <c r="AP660" i="4"/>
  <c r="AO660" i="4"/>
  <c r="AN660" i="4"/>
  <c r="AL660" i="4"/>
  <c r="AK660" i="4"/>
  <c r="AJ660" i="4"/>
  <c r="AI660" i="4"/>
  <c r="AH660" i="4"/>
  <c r="AG660" i="4"/>
  <c r="AF660" i="4"/>
  <c r="AD660" i="4"/>
  <c r="AC660" i="4"/>
  <c r="AB660" i="4"/>
  <c r="AA660" i="4"/>
  <c r="Z660" i="4"/>
  <c r="Y660" i="4"/>
  <c r="X660" i="4"/>
  <c r="W660" i="4"/>
  <c r="V660" i="4"/>
  <c r="U660" i="4"/>
  <c r="T660" i="4"/>
  <c r="R660" i="4"/>
  <c r="Q660" i="4"/>
  <c r="P660" i="4"/>
  <c r="O660" i="4"/>
  <c r="N660" i="4"/>
  <c r="M660" i="4"/>
  <c r="L660" i="4"/>
  <c r="J660" i="4"/>
  <c r="I660" i="4"/>
  <c r="H660" i="4"/>
  <c r="EE659" i="4"/>
  <c r="ED659" i="4"/>
  <c r="EC659" i="4"/>
  <c r="EB659" i="4"/>
  <c r="DZ659" i="4"/>
  <c r="DY659" i="4"/>
  <c r="DX659" i="4"/>
  <c r="DV659" i="4"/>
  <c r="DU659" i="4"/>
  <c r="DT659" i="4"/>
  <c r="DR659" i="4"/>
  <c r="DQ659" i="4"/>
  <c r="DP659" i="4"/>
  <c r="DN659" i="4"/>
  <c r="DM659" i="4"/>
  <c r="DL659" i="4"/>
  <c r="DJ659" i="4"/>
  <c r="DI659" i="4"/>
  <c r="DH659" i="4"/>
  <c r="DG659" i="4"/>
  <c r="DF659" i="4"/>
  <c r="DE659" i="4"/>
  <c r="DD659" i="4"/>
  <c r="DC659" i="4"/>
  <c r="DB659" i="4"/>
  <c r="DA659" i="4"/>
  <c r="CZ659" i="4"/>
  <c r="CY659" i="4"/>
  <c r="CX659" i="4"/>
  <c r="CW659" i="4"/>
  <c r="CV659" i="4"/>
  <c r="CU659" i="4"/>
  <c r="CT659" i="4"/>
  <c r="CS659" i="4"/>
  <c r="CR659" i="4"/>
  <c r="CQ659" i="4"/>
  <c r="CP659" i="4"/>
  <c r="CO659" i="4"/>
  <c r="CN659" i="4"/>
  <c r="CL659" i="4"/>
  <c r="CK659" i="4"/>
  <c r="CJ659" i="4"/>
  <c r="CI659" i="4"/>
  <c r="CH659" i="4"/>
  <c r="CG659" i="4"/>
  <c r="CF659" i="4"/>
  <c r="CE659" i="4"/>
  <c r="CD659" i="4"/>
  <c r="CC659" i="4"/>
  <c r="CB659" i="4"/>
  <c r="CA659" i="4"/>
  <c r="BZ659" i="4"/>
  <c r="BY659" i="4"/>
  <c r="BX659" i="4"/>
  <c r="BV659" i="4"/>
  <c r="BU659" i="4"/>
  <c r="BT659" i="4"/>
  <c r="BR659" i="4"/>
  <c r="BQ659" i="4"/>
  <c r="BP659" i="4"/>
  <c r="BN659" i="4"/>
  <c r="BM659" i="4"/>
  <c r="BL659" i="4"/>
  <c r="BK659" i="4"/>
  <c r="BJ659" i="4"/>
  <c r="BI659" i="4"/>
  <c r="BH659" i="4"/>
  <c r="BF659" i="4"/>
  <c r="BE659" i="4"/>
  <c r="BD659" i="4"/>
  <c r="BC659" i="4"/>
  <c r="BB659" i="4"/>
  <c r="BA659" i="4"/>
  <c r="AZ659" i="4"/>
  <c r="AX659" i="4"/>
  <c r="AW659" i="4"/>
  <c r="AV659" i="4"/>
  <c r="AT659" i="4"/>
  <c r="AS659" i="4"/>
  <c r="AR659" i="4"/>
  <c r="AP659" i="4"/>
  <c r="AO659" i="4"/>
  <c r="AN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ED658" i="4"/>
  <c r="EC658" i="4"/>
  <c r="EB658" i="4"/>
  <c r="DZ658" i="4"/>
  <c r="DY658" i="4"/>
  <c r="DX658" i="4"/>
  <c r="DW658" i="4"/>
  <c r="DV658" i="4"/>
  <c r="DU658" i="4"/>
  <c r="DT658" i="4"/>
  <c r="DR658" i="4"/>
  <c r="DQ658" i="4"/>
  <c r="DP658" i="4"/>
  <c r="DO658" i="4"/>
  <c r="DN658" i="4"/>
  <c r="DM658" i="4"/>
  <c r="DL658" i="4"/>
  <c r="DK658" i="4"/>
  <c r="DJ658" i="4"/>
  <c r="DI658" i="4"/>
  <c r="DH658" i="4"/>
  <c r="DF658" i="4"/>
  <c r="DE658" i="4"/>
  <c r="DD658" i="4"/>
  <c r="DC658" i="4"/>
  <c r="DB658" i="4"/>
  <c r="DA658" i="4"/>
  <c r="CZ658" i="4"/>
  <c r="CY658" i="4"/>
  <c r="CX658" i="4"/>
  <c r="CW658" i="4"/>
  <c r="CV658" i="4"/>
  <c r="CU658" i="4"/>
  <c r="CT658" i="4"/>
  <c r="CS658" i="4"/>
  <c r="CR658" i="4"/>
  <c r="CP658" i="4"/>
  <c r="CO658" i="4"/>
  <c r="CN658" i="4"/>
  <c r="CM658" i="4"/>
  <c r="CL658" i="4"/>
  <c r="CK658" i="4"/>
  <c r="CJ658" i="4"/>
  <c r="CH658" i="4"/>
  <c r="CG658" i="4"/>
  <c r="CF658" i="4"/>
  <c r="CD658" i="4"/>
  <c r="CC658" i="4"/>
  <c r="CB658" i="4"/>
  <c r="CA658" i="4"/>
  <c r="BZ658" i="4"/>
  <c r="BY658" i="4"/>
  <c r="BX658" i="4"/>
  <c r="BW658" i="4"/>
  <c r="BV658" i="4"/>
  <c r="BU658" i="4"/>
  <c r="BT658" i="4"/>
  <c r="BR658" i="4"/>
  <c r="BQ658" i="4"/>
  <c r="BP658" i="4"/>
  <c r="BO658" i="4"/>
  <c r="BN658" i="4"/>
  <c r="BM658" i="4"/>
  <c r="BL658" i="4"/>
  <c r="BJ658" i="4"/>
  <c r="BI658" i="4"/>
  <c r="BH658" i="4"/>
  <c r="BG658" i="4"/>
  <c r="BF658" i="4"/>
  <c r="BE658" i="4"/>
  <c r="BD658" i="4"/>
  <c r="BB658" i="4"/>
  <c r="BA658" i="4"/>
  <c r="AZ658" i="4"/>
  <c r="AX658" i="4"/>
  <c r="AW658" i="4"/>
  <c r="AV658" i="4"/>
  <c r="AU658" i="4"/>
  <c r="AT658" i="4"/>
  <c r="AS658" i="4"/>
  <c r="AR658" i="4"/>
  <c r="AP658" i="4"/>
  <c r="AO658" i="4"/>
  <c r="AN658" i="4"/>
  <c r="AL658" i="4"/>
  <c r="AK658" i="4"/>
  <c r="AJ658" i="4"/>
  <c r="AH658" i="4"/>
  <c r="AG658" i="4"/>
  <c r="AF658" i="4"/>
  <c r="AE658" i="4"/>
  <c r="AD658" i="4"/>
  <c r="AC658" i="4"/>
  <c r="AB658" i="4"/>
  <c r="Z658" i="4"/>
  <c r="Y658" i="4"/>
  <c r="X658" i="4"/>
  <c r="V658" i="4"/>
  <c r="U658" i="4"/>
  <c r="T658" i="4"/>
  <c r="R658" i="4"/>
  <c r="Q658" i="4"/>
  <c r="P658" i="4"/>
  <c r="O658" i="4"/>
  <c r="N658" i="4"/>
  <c r="M658" i="4"/>
  <c r="L658" i="4"/>
  <c r="J658" i="4"/>
  <c r="I658" i="4"/>
  <c r="H658" i="4"/>
  <c r="ED657" i="4"/>
  <c r="EC657" i="4"/>
  <c r="EB657" i="4"/>
  <c r="EA657" i="4"/>
  <c r="DZ657" i="4"/>
  <c r="DY657" i="4"/>
  <c r="DX657" i="4"/>
  <c r="DV657" i="4"/>
  <c r="DU657" i="4"/>
  <c r="DT657" i="4"/>
  <c r="DR657" i="4"/>
  <c r="DQ657" i="4"/>
  <c r="DP657" i="4"/>
  <c r="DN657" i="4"/>
  <c r="DM657" i="4"/>
  <c r="DL657" i="4"/>
  <c r="DJ657" i="4"/>
  <c r="DI657" i="4"/>
  <c r="DH657" i="4"/>
  <c r="DF657" i="4"/>
  <c r="DE657" i="4"/>
  <c r="DD657" i="4"/>
  <c r="DC657" i="4"/>
  <c r="DB657" i="4"/>
  <c r="DA657" i="4"/>
  <c r="CZ657" i="4"/>
  <c r="CX657" i="4"/>
  <c r="CW657" i="4"/>
  <c r="CV657" i="4"/>
  <c r="CT657" i="4"/>
  <c r="CS657" i="4"/>
  <c r="CR657" i="4"/>
  <c r="CP657" i="4"/>
  <c r="CO657" i="4"/>
  <c r="CN657" i="4"/>
  <c r="CM657" i="4"/>
  <c r="CL657" i="4"/>
  <c r="CK657" i="4"/>
  <c r="CJ657" i="4"/>
  <c r="CH657" i="4"/>
  <c r="CG657" i="4"/>
  <c r="CF657" i="4"/>
  <c r="CE657" i="4"/>
  <c r="CD657" i="4"/>
  <c r="CC657" i="4"/>
  <c r="CB657" i="4"/>
  <c r="CA657" i="4"/>
  <c r="BZ657" i="4"/>
  <c r="BY657" i="4"/>
  <c r="BX657" i="4"/>
  <c r="BW657" i="4"/>
  <c r="BV657" i="4"/>
  <c r="BU657" i="4"/>
  <c r="BT657" i="4"/>
  <c r="BS657" i="4"/>
  <c r="BR657" i="4"/>
  <c r="BQ657" i="4"/>
  <c r="BP657" i="4"/>
  <c r="BN657" i="4"/>
  <c r="BM657" i="4"/>
  <c r="BL657" i="4"/>
  <c r="BK657" i="4"/>
  <c r="BJ657" i="4"/>
  <c r="BI657" i="4"/>
  <c r="BH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P657" i="4"/>
  <c r="AO657" i="4"/>
  <c r="AN657" i="4"/>
  <c r="AL657" i="4"/>
  <c r="AK657" i="4"/>
  <c r="AJ657" i="4"/>
  <c r="AI657" i="4"/>
  <c r="AH657" i="4"/>
  <c r="AG657" i="4"/>
  <c r="AF657" i="4"/>
  <c r="AD657" i="4"/>
  <c r="AC657" i="4"/>
  <c r="AB657" i="4"/>
  <c r="Z657" i="4"/>
  <c r="Y657" i="4"/>
  <c r="X657" i="4"/>
  <c r="V657" i="4"/>
  <c r="U657" i="4"/>
  <c r="T657" i="4"/>
  <c r="R657" i="4"/>
  <c r="Q657" i="4"/>
  <c r="P657" i="4"/>
  <c r="N657" i="4"/>
  <c r="M657" i="4"/>
  <c r="L657" i="4"/>
  <c r="K657" i="4"/>
  <c r="J657" i="4"/>
  <c r="I657" i="4"/>
  <c r="H657" i="4"/>
  <c r="EE656" i="4"/>
  <c r="ED656" i="4"/>
  <c r="EC656" i="4"/>
  <c r="EB656" i="4"/>
  <c r="DZ656" i="4"/>
  <c r="DY656" i="4"/>
  <c r="DX656" i="4"/>
  <c r="DW656" i="4"/>
  <c r="DV656" i="4"/>
  <c r="DU656" i="4"/>
  <c r="DT656" i="4"/>
  <c r="DR656" i="4"/>
  <c r="DQ656" i="4"/>
  <c r="DP656" i="4"/>
  <c r="DO656" i="4"/>
  <c r="DN656" i="4"/>
  <c r="DM656" i="4"/>
  <c r="DL656" i="4"/>
  <c r="DK656" i="4"/>
  <c r="DJ656" i="4"/>
  <c r="DI656" i="4"/>
  <c r="DH656" i="4"/>
  <c r="DF656" i="4"/>
  <c r="DE656" i="4"/>
  <c r="DD656" i="4"/>
  <c r="DB656" i="4"/>
  <c r="DA656" i="4"/>
  <c r="CZ656" i="4"/>
  <c r="CX656" i="4"/>
  <c r="CW656" i="4"/>
  <c r="CV656" i="4"/>
  <c r="CU656" i="4"/>
  <c r="CT656" i="4"/>
  <c r="CS656" i="4"/>
  <c r="CR656" i="4"/>
  <c r="CP656" i="4"/>
  <c r="CO656" i="4"/>
  <c r="CN656" i="4"/>
  <c r="CM656" i="4"/>
  <c r="CL656" i="4"/>
  <c r="CK656" i="4"/>
  <c r="CJ656" i="4"/>
  <c r="CI656" i="4"/>
  <c r="CH656" i="4"/>
  <c r="CG656" i="4"/>
  <c r="CF656" i="4"/>
  <c r="CE656" i="4"/>
  <c r="CD656" i="4"/>
  <c r="CC656" i="4"/>
  <c r="CB656" i="4"/>
  <c r="CA656" i="4"/>
  <c r="BZ656" i="4"/>
  <c r="BY656" i="4"/>
  <c r="BX656" i="4"/>
  <c r="BW656" i="4"/>
  <c r="BV656" i="4"/>
  <c r="BU656" i="4"/>
  <c r="BT656" i="4"/>
  <c r="BR656" i="4"/>
  <c r="BQ656" i="4"/>
  <c r="BP656" i="4"/>
  <c r="BO656" i="4"/>
  <c r="BN656" i="4"/>
  <c r="BM656" i="4"/>
  <c r="BL656" i="4"/>
  <c r="BJ656" i="4"/>
  <c r="BI656" i="4"/>
  <c r="BH656" i="4"/>
  <c r="BG656" i="4"/>
  <c r="BF656" i="4"/>
  <c r="BE656" i="4"/>
  <c r="BD656" i="4"/>
  <c r="BB656" i="4"/>
  <c r="BA656" i="4"/>
  <c r="AZ656" i="4"/>
  <c r="AX656" i="4"/>
  <c r="AW656" i="4"/>
  <c r="AV656" i="4"/>
  <c r="AU656" i="4"/>
  <c r="AT656" i="4"/>
  <c r="AS656" i="4"/>
  <c r="AR656" i="4"/>
  <c r="AP656" i="4"/>
  <c r="AO656" i="4"/>
  <c r="AN656" i="4"/>
  <c r="AL656" i="4"/>
  <c r="AK656" i="4"/>
  <c r="AJ656" i="4"/>
  <c r="AI656" i="4"/>
  <c r="AH656" i="4"/>
  <c r="AG656" i="4"/>
  <c r="AF656" i="4"/>
  <c r="AE656" i="4"/>
  <c r="AD656" i="4"/>
  <c r="AC656" i="4"/>
  <c r="AB656" i="4"/>
  <c r="Z656" i="4"/>
  <c r="Y656" i="4"/>
  <c r="X656" i="4"/>
  <c r="V656" i="4"/>
  <c r="U656" i="4"/>
  <c r="T656" i="4"/>
  <c r="S656" i="4"/>
  <c r="R656" i="4"/>
  <c r="Q656" i="4"/>
  <c r="P656" i="4"/>
  <c r="N656" i="4"/>
  <c r="M656" i="4"/>
  <c r="L656" i="4"/>
  <c r="K656" i="4"/>
  <c r="J656" i="4"/>
  <c r="I656" i="4"/>
  <c r="H656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N655" i="4"/>
  <c r="DM655" i="4"/>
  <c r="DL655" i="4"/>
  <c r="DK655" i="4"/>
  <c r="DJ655" i="4"/>
  <c r="DI655" i="4"/>
  <c r="DH655" i="4"/>
  <c r="DG655" i="4"/>
  <c r="DF655" i="4"/>
  <c r="DE655" i="4"/>
  <c r="DD655" i="4"/>
  <c r="DC655" i="4"/>
  <c r="DB655" i="4"/>
  <c r="DA655" i="4"/>
  <c r="CZ655" i="4"/>
  <c r="CY655" i="4"/>
  <c r="CX655" i="4"/>
  <c r="CW655" i="4"/>
  <c r="CV655" i="4"/>
  <c r="CU655" i="4"/>
  <c r="CT655" i="4"/>
  <c r="CS655" i="4"/>
  <c r="CR655" i="4"/>
  <c r="CQ655" i="4"/>
  <c r="CP655" i="4"/>
  <c r="CO655" i="4"/>
  <c r="CN655" i="4"/>
  <c r="CM655" i="4"/>
  <c r="CL655" i="4"/>
  <c r="CK655" i="4"/>
  <c r="CJ655" i="4"/>
  <c r="CI655" i="4"/>
  <c r="CH655" i="4"/>
  <c r="CG655" i="4"/>
  <c r="CF655" i="4"/>
  <c r="CD655" i="4"/>
  <c r="CC655" i="4"/>
  <c r="CB655" i="4"/>
  <c r="BZ655" i="4"/>
  <c r="BY655" i="4"/>
  <c r="BX655" i="4"/>
  <c r="BW655" i="4"/>
  <c r="BV655" i="4"/>
  <c r="BU655" i="4"/>
  <c r="BT655" i="4"/>
  <c r="BR655" i="4"/>
  <c r="BQ655" i="4"/>
  <c r="BP655" i="4"/>
  <c r="BO655" i="4"/>
  <c r="BN655" i="4"/>
  <c r="BM655" i="4"/>
  <c r="BL655" i="4"/>
  <c r="BK655" i="4"/>
  <c r="BJ655" i="4"/>
  <c r="BI655" i="4"/>
  <c r="BH655" i="4"/>
  <c r="BF655" i="4"/>
  <c r="BE655" i="4"/>
  <c r="BD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L655" i="4"/>
  <c r="AK655" i="4"/>
  <c r="AJ655" i="4"/>
  <c r="AI655" i="4"/>
  <c r="AH655" i="4"/>
  <c r="AG655" i="4"/>
  <c r="AF655" i="4"/>
  <c r="AD655" i="4"/>
  <c r="AC655" i="4"/>
  <c r="AB655" i="4"/>
  <c r="Z655" i="4"/>
  <c r="Y655" i="4"/>
  <c r="X655" i="4"/>
  <c r="V655" i="4"/>
  <c r="U655" i="4"/>
  <c r="T655" i="4"/>
  <c r="S655" i="4"/>
  <c r="R655" i="4"/>
  <c r="Q655" i="4"/>
  <c r="P655" i="4"/>
  <c r="O655" i="4"/>
  <c r="N655" i="4"/>
  <c r="M655" i="4"/>
  <c r="L655" i="4"/>
  <c r="J655" i="4"/>
  <c r="I655" i="4"/>
  <c r="H655" i="4"/>
  <c r="ED654" i="4"/>
  <c r="EC654" i="4"/>
  <c r="EB654" i="4"/>
  <c r="EA654" i="4"/>
  <c r="DZ654" i="4"/>
  <c r="DY654" i="4"/>
  <c r="DX654" i="4"/>
  <c r="DW654" i="4"/>
  <c r="DV654" i="4"/>
  <c r="DU654" i="4"/>
  <c r="DT654" i="4"/>
  <c r="DS654" i="4"/>
  <c r="DR654" i="4"/>
  <c r="DQ654" i="4"/>
  <c r="DP654" i="4"/>
  <c r="DO654" i="4"/>
  <c r="DN654" i="4"/>
  <c r="DM654" i="4"/>
  <c r="DL654" i="4"/>
  <c r="DJ654" i="4"/>
  <c r="DI654" i="4"/>
  <c r="DH654" i="4"/>
  <c r="DF654" i="4"/>
  <c r="DE654" i="4"/>
  <c r="DD654" i="4"/>
  <c r="DC654" i="4"/>
  <c r="DB654" i="4"/>
  <c r="DA654" i="4"/>
  <c r="CZ654" i="4"/>
  <c r="CY654" i="4"/>
  <c r="CX654" i="4"/>
  <c r="CW654" i="4"/>
  <c r="CV654" i="4"/>
  <c r="CU654" i="4"/>
  <c r="CT654" i="4"/>
  <c r="CS654" i="4"/>
  <c r="CR654" i="4"/>
  <c r="CP654" i="4"/>
  <c r="CO654" i="4"/>
  <c r="CN654" i="4"/>
  <c r="CL654" i="4"/>
  <c r="CK654" i="4"/>
  <c r="CJ654" i="4"/>
  <c r="CI654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V654" i="4"/>
  <c r="BU654" i="4"/>
  <c r="BT654" i="4"/>
  <c r="BS654" i="4"/>
  <c r="BR654" i="4"/>
  <c r="BQ654" i="4"/>
  <c r="BP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T654" i="4"/>
  <c r="AS654" i="4"/>
  <c r="AR654" i="4"/>
  <c r="AQ654" i="4"/>
  <c r="AP654" i="4"/>
  <c r="AO654" i="4"/>
  <c r="AN654" i="4"/>
  <c r="AL654" i="4"/>
  <c r="AK654" i="4"/>
  <c r="AJ654" i="4"/>
  <c r="AI654" i="4"/>
  <c r="AH654" i="4"/>
  <c r="AG654" i="4"/>
  <c r="AF654" i="4"/>
  <c r="AD654" i="4"/>
  <c r="AC654" i="4"/>
  <c r="AB654" i="4"/>
  <c r="Z654" i="4"/>
  <c r="Y654" i="4"/>
  <c r="X654" i="4"/>
  <c r="V654" i="4"/>
  <c r="U654" i="4"/>
  <c r="T654" i="4"/>
  <c r="S654" i="4"/>
  <c r="R654" i="4"/>
  <c r="Q654" i="4"/>
  <c r="P654" i="4"/>
  <c r="N654" i="4"/>
  <c r="M654" i="4"/>
  <c r="L654" i="4"/>
  <c r="J654" i="4"/>
  <c r="I654" i="4"/>
  <c r="H654" i="4"/>
  <c r="EE653" i="4"/>
  <c r="ED653" i="4"/>
  <c r="EC653" i="4"/>
  <c r="EB653" i="4"/>
  <c r="DZ653" i="4"/>
  <c r="DY653" i="4"/>
  <c r="DX653" i="4"/>
  <c r="DW653" i="4"/>
  <c r="DV653" i="4"/>
  <c r="DU653" i="4"/>
  <c r="DT653" i="4"/>
  <c r="DS653" i="4"/>
  <c r="DR653" i="4"/>
  <c r="DQ653" i="4"/>
  <c r="DP653" i="4"/>
  <c r="DO653" i="4"/>
  <c r="DN653" i="4"/>
  <c r="DM653" i="4"/>
  <c r="DL653" i="4"/>
  <c r="DK653" i="4"/>
  <c r="DJ653" i="4"/>
  <c r="DI653" i="4"/>
  <c r="DH653" i="4"/>
  <c r="DF653" i="4"/>
  <c r="DE653" i="4"/>
  <c r="DD653" i="4"/>
  <c r="DB653" i="4"/>
  <c r="DA653" i="4"/>
  <c r="CZ653" i="4"/>
  <c r="CY653" i="4"/>
  <c r="CX653" i="4"/>
  <c r="CW653" i="4"/>
  <c r="CV653" i="4"/>
  <c r="CT653" i="4"/>
  <c r="CS653" i="4"/>
  <c r="CR653" i="4"/>
  <c r="CQ653" i="4"/>
  <c r="CP653" i="4"/>
  <c r="CO653" i="4"/>
  <c r="CN653" i="4"/>
  <c r="CL653" i="4"/>
  <c r="CK653" i="4"/>
  <c r="CJ653" i="4"/>
  <c r="CH653" i="4"/>
  <c r="CG653" i="4"/>
  <c r="CF653" i="4"/>
  <c r="CE653" i="4"/>
  <c r="CD653" i="4"/>
  <c r="CC653" i="4"/>
  <c r="CB653" i="4"/>
  <c r="BZ653" i="4"/>
  <c r="BY653" i="4"/>
  <c r="BX653" i="4"/>
  <c r="BV653" i="4"/>
  <c r="BU653" i="4"/>
  <c r="BT653" i="4"/>
  <c r="BS653" i="4"/>
  <c r="BR653" i="4"/>
  <c r="BQ653" i="4"/>
  <c r="BP653" i="4"/>
  <c r="BN653" i="4"/>
  <c r="BM653" i="4"/>
  <c r="BL653" i="4"/>
  <c r="BJ653" i="4"/>
  <c r="BI653" i="4"/>
  <c r="BH653" i="4"/>
  <c r="BF653" i="4"/>
  <c r="BE653" i="4"/>
  <c r="BD653" i="4"/>
  <c r="BC653" i="4"/>
  <c r="BB653" i="4"/>
  <c r="BA653" i="4"/>
  <c r="AZ653" i="4"/>
  <c r="AX653" i="4"/>
  <c r="AW653" i="4"/>
  <c r="AV653" i="4"/>
  <c r="AU653" i="4"/>
  <c r="AT653" i="4"/>
  <c r="AS653" i="4"/>
  <c r="AR653" i="4"/>
  <c r="AP653" i="4"/>
  <c r="AO653" i="4"/>
  <c r="AN653" i="4"/>
  <c r="AL653" i="4"/>
  <c r="AK653" i="4"/>
  <c r="AJ653" i="4"/>
  <c r="AI653" i="4"/>
  <c r="AH653" i="4"/>
  <c r="AG653" i="4"/>
  <c r="AF653" i="4"/>
  <c r="AD653" i="4"/>
  <c r="AC653" i="4"/>
  <c r="AB653" i="4"/>
  <c r="Z653" i="4"/>
  <c r="Y653" i="4"/>
  <c r="X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EE652" i="4"/>
  <c r="ED652" i="4"/>
  <c r="EC652" i="4"/>
  <c r="EB652" i="4"/>
  <c r="DZ652" i="4"/>
  <c r="DY652" i="4"/>
  <c r="DX652" i="4"/>
  <c r="DV652" i="4"/>
  <c r="DU652" i="4"/>
  <c r="DT652" i="4"/>
  <c r="DR652" i="4"/>
  <c r="DQ652" i="4"/>
  <c r="DP652" i="4"/>
  <c r="DO652" i="4"/>
  <c r="DN652" i="4"/>
  <c r="DM652" i="4"/>
  <c r="DL652" i="4"/>
  <c r="DJ652" i="4"/>
  <c r="DI652" i="4"/>
  <c r="DH652" i="4"/>
  <c r="DF652" i="4"/>
  <c r="DE652" i="4"/>
  <c r="DD652" i="4"/>
  <c r="DB652" i="4"/>
  <c r="DA652" i="4"/>
  <c r="CZ652" i="4"/>
  <c r="CY652" i="4"/>
  <c r="CX652" i="4"/>
  <c r="CW652" i="4"/>
  <c r="CV652" i="4"/>
  <c r="CU652" i="4"/>
  <c r="CT652" i="4"/>
  <c r="CS652" i="4"/>
  <c r="CR652" i="4"/>
  <c r="CP652" i="4"/>
  <c r="CO652" i="4"/>
  <c r="CN652" i="4"/>
  <c r="CL652" i="4"/>
  <c r="CK652" i="4"/>
  <c r="CJ652" i="4"/>
  <c r="CH652" i="4"/>
  <c r="CG652" i="4"/>
  <c r="CF652" i="4"/>
  <c r="CE652" i="4"/>
  <c r="CD652" i="4"/>
  <c r="CC652" i="4"/>
  <c r="CB652" i="4"/>
  <c r="CA652" i="4"/>
  <c r="BZ652" i="4"/>
  <c r="BY652" i="4"/>
  <c r="BX652" i="4"/>
  <c r="BW652" i="4"/>
  <c r="BV652" i="4"/>
  <c r="BU652" i="4"/>
  <c r="BT652" i="4"/>
  <c r="BS652" i="4"/>
  <c r="BR652" i="4"/>
  <c r="BQ652" i="4"/>
  <c r="BP652" i="4"/>
  <c r="BN652" i="4"/>
  <c r="BM652" i="4"/>
  <c r="BL652" i="4"/>
  <c r="BJ652" i="4"/>
  <c r="BI652" i="4"/>
  <c r="BH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L652" i="4"/>
  <c r="AK652" i="4"/>
  <c r="AJ652" i="4"/>
  <c r="AH652" i="4"/>
  <c r="AG652" i="4"/>
  <c r="AF652" i="4"/>
  <c r="AD652" i="4"/>
  <c r="AC652" i="4"/>
  <c r="AB652" i="4"/>
  <c r="AA652" i="4"/>
  <c r="Z652" i="4"/>
  <c r="Y652" i="4"/>
  <c r="X652" i="4"/>
  <c r="V652" i="4"/>
  <c r="U652" i="4"/>
  <c r="T652" i="4"/>
  <c r="R652" i="4"/>
  <c r="Q652" i="4"/>
  <c r="P652" i="4"/>
  <c r="O652" i="4"/>
  <c r="N652" i="4"/>
  <c r="M652" i="4"/>
  <c r="L652" i="4"/>
  <c r="J652" i="4"/>
  <c r="I652" i="4"/>
  <c r="H652" i="4"/>
  <c r="ED651" i="4"/>
  <c r="EC651" i="4"/>
  <c r="EB651" i="4"/>
  <c r="DZ651" i="4"/>
  <c r="DY651" i="4"/>
  <c r="DX651" i="4"/>
  <c r="DW651" i="4"/>
  <c r="DV651" i="4"/>
  <c r="DU651" i="4"/>
  <c r="DT651" i="4"/>
  <c r="DR651" i="4"/>
  <c r="DQ651" i="4"/>
  <c r="DP651" i="4"/>
  <c r="DO651" i="4"/>
  <c r="DN651" i="4"/>
  <c r="DM651" i="4"/>
  <c r="DL651" i="4"/>
  <c r="DK651" i="4"/>
  <c r="DJ651" i="4"/>
  <c r="DI651" i="4"/>
  <c r="DH651" i="4"/>
  <c r="DF651" i="4"/>
  <c r="DE651" i="4"/>
  <c r="DD651" i="4"/>
  <c r="DC651" i="4"/>
  <c r="DB651" i="4"/>
  <c r="DA651" i="4"/>
  <c r="CZ651" i="4"/>
  <c r="CX651" i="4"/>
  <c r="CW651" i="4"/>
  <c r="CV651" i="4"/>
  <c r="CT651" i="4"/>
  <c r="CS651" i="4"/>
  <c r="CR651" i="4"/>
  <c r="CP651" i="4"/>
  <c r="CO651" i="4"/>
  <c r="CN651" i="4"/>
  <c r="CM651" i="4"/>
  <c r="CL651" i="4"/>
  <c r="CK651" i="4"/>
  <c r="CJ651" i="4"/>
  <c r="CI651" i="4"/>
  <c r="CH651" i="4"/>
  <c r="CG651" i="4"/>
  <c r="CF651" i="4"/>
  <c r="CE651" i="4"/>
  <c r="CD651" i="4"/>
  <c r="CC651" i="4"/>
  <c r="CB651" i="4"/>
  <c r="CA651" i="4"/>
  <c r="BZ651" i="4"/>
  <c r="BY651" i="4"/>
  <c r="BX651" i="4"/>
  <c r="BW651" i="4"/>
  <c r="BV651" i="4"/>
  <c r="BU651" i="4"/>
  <c r="BT651" i="4"/>
  <c r="BR651" i="4"/>
  <c r="BQ651" i="4"/>
  <c r="BP651" i="4"/>
  <c r="BN651" i="4"/>
  <c r="BM651" i="4"/>
  <c r="BL651" i="4"/>
  <c r="BK651" i="4"/>
  <c r="BJ651" i="4"/>
  <c r="BI651" i="4"/>
  <c r="BH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AT651" i="4"/>
  <c r="AS651" i="4"/>
  <c r="AR651" i="4"/>
  <c r="AP651" i="4"/>
  <c r="AO651" i="4"/>
  <c r="AN651" i="4"/>
  <c r="AL651" i="4"/>
  <c r="AK651" i="4"/>
  <c r="AJ651" i="4"/>
  <c r="AH651" i="4"/>
  <c r="AG651" i="4"/>
  <c r="AF651" i="4"/>
  <c r="AD651" i="4"/>
  <c r="AC651" i="4"/>
  <c r="AB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J651" i="4"/>
  <c r="I651" i="4"/>
  <c r="H651" i="4"/>
  <c r="ED650" i="4"/>
  <c r="EC650" i="4"/>
  <c r="EB650" i="4"/>
  <c r="DZ650" i="4"/>
  <c r="DY650" i="4"/>
  <c r="DX650" i="4"/>
  <c r="DW650" i="4"/>
  <c r="DV650" i="4"/>
  <c r="DU650" i="4"/>
  <c r="DT650" i="4"/>
  <c r="DR650" i="4"/>
  <c r="DQ650" i="4"/>
  <c r="DP650" i="4"/>
  <c r="DN650" i="4"/>
  <c r="DM650" i="4"/>
  <c r="DL650" i="4"/>
  <c r="DK650" i="4"/>
  <c r="DJ650" i="4"/>
  <c r="DI650" i="4"/>
  <c r="DH650" i="4"/>
  <c r="DF650" i="4"/>
  <c r="DE650" i="4"/>
  <c r="DD650" i="4"/>
  <c r="DB650" i="4"/>
  <c r="DA650" i="4"/>
  <c r="CZ650" i="4"/>
  <c r="CY650" i="4"/>
  <c r="CX650" i="4"/>
  <c r="CW650" i="4"/>
  <c r="CV650" i="4"/>
  <c r="CT650" i="4"/>
  <c r="CS650" i="4"/>
  <c r="CR650" i="4"/>
  <c r="CP650" i="4"/>
  <c r="CO650" i="4"/>
  <c r="CN650" i="4"/>
  <c r="CM650" i="4"/>
  <c r="CL650" i="4"/>
  <c r="CK650" i="4"/>
  <c r="CJ650" i="4"/>
  <c r="CH650" i="4"/>
  <c r="CG650" i="4"/>
  <c r="CF650" i="4"/>
  <c r="CE650" i="4"/>
  <c r="CD650" i="4"/>
  <c r="CC650" i="4"/>
  <c r="CB650" i="4"/>
  <c r="BZ650" i="4"/>
  <c r="BY650" i="4"/>
  <c r="BX650" i="4"/>
  <c r="BV650" i="4"/>
  <c r="BU650" i="4"/>
  <c r="BT650" i="4"/>
  <c r="BR650" i="4"/>
  <c r="BQ650" i="4"/>
  <c r="BP650" i="4"/>
  <c r="BO650" i="4"/>
  <c r="BN650" i="4"/>
  <c r="BM650" i="4"/>
  <c r="BL650" i="4"/>
  <c r="BJ650" i="4"/>
  <c r="BI650" i="4"/>
  <c r="BH650" i="4"/>
  <c r="BF650" i="4"/>
  <c r="BE650" i="4"/>
  <c r="BD650" i="4"/>
  <c r="BB650" i="4"/>
  <c r="BA650" i="4"/>
  <c r="AZ650" i="4"/>
  <c r="AY650" i="4"/>
  <c r="AX650" i="4"/>
  <c r="AW650" i="4"/>
  <c r="AV650" i="4"/>
  <c r="AU650" i="4"/>
  <c r="AT650" i="4"/>
  <c r="AS650" i="4"/>
  <c r="AR650" i="4"/>
  <c r="AP650" i="4"/>
  <c r="AO650" i="4"/>
  <c r="AN650" i="4"/>
  <c r="AL650" i="4"/>
  <c r="AK650" i="4"/>
  <c r="AJ650" i="4"/>
  <c r="AH650" i="4"/>
  <c r="AG650" i="4"/>
  <c r="AF650" i="4"/>
  <c r="AE650" i="4"/>
  <c r="AD650" i="4"/>
  <c r="AC650" i="4"/>
  <c r="AB650" i="4"/>
  <c r="Z650" i="4"/>
  <c r="Y650" i="4"/>
  <c r="X650" i="4"/>
  <c r="W650" i="4"/>
  <c r="V650" i="4"/>
  <c r="U650" i="4"/>
  <c r="T650" i="4"/>
  <c r="S650" i="4"/>
  <c r="R650" i="4"/>
  <c r="Q650" i="4"/>
  <c r="P650" i="4"/>
  <c r="N650" i="4"/>
  <c r="M650" i="4"/>
  <c r="L650" i="4"/>
  <c r="K650" i="4"/>
  <c r="J650" i="4"/>
  <c r="I650" i="4"/>
  <c r="H650" i="4"/>
  <c r="EE649" i="4"/>
  <c r="ED649" i="4"/>
  <c r="EC649" i="4"/>
  <c r="EB649" i="4"/>
  <c r="DZ649" i="4"/>
  <c r="DY649" i="4"/>
  <c r="DX649" i="4"/>
  <c r="DW649" i="4"/>
  <c r="DV649" i="4"/>
  <c r="DU649" i="4"/>
  <c r="DT649" i="4"/>
  <c r="DR649" i="4"/>
  <c r="DQ649" i="4"/>
  <c r="DP649" i="4"/>
  <c r="DN649" i="4"/>
  <c r="DM649" i="4"/>
  <c r="DL649" i="4"/>
  <c r="DJ649" i="4"/>
  <c r="DI649" i="4"/>
  <c r="DH649" i="4"/>
  <c r="DG649" i="4"/>
  <c r="DF649" i="4"/>
  <c r="DE649" i="4"/>
  <c r="DD649" i="4"/>
  <c r="DC649" i="4"/>
  <c r="DB649" i="4"/>
  <c r="DA649" i="4"/>
  <c r="CZ649" i="4"/>
  <c r="CX649" i="4"/>
  <c r="CW649" i="4"/>
  <c r="CV649" i="4"/>
  <c r="CU649" i="4"/>
  <c r="CT649" i="4"/>
  <c r="CS649" i="4"/>
  <c r="CR649" i="4"/>
  <c r="CQ649" i="4"/>
  <c r="CP649" i="4"/>
  <c r="CO649" i="4"/>
  <c r="CN649" i="4"/>
  <c r="CM649" i="4"/>
  <c r="CL649" i="4"/>
  <c r="CK649" i="4"/>
  <c r="CJ649" i="4"/>
  <c r="CH649" i="4"/>
  <c r="CG649" i="4"/>
  <c r="CF649" i="4"/>
  <c r="CD649" i="4"/>
  <c r="CC649" i="4"/>
  <c r="CB649" i="4"/>
  <c r="BZ649" i="4"/>
  <c r="BY649" i="4"/>
  <c r="BX649" i="4"/>
  <c r="BW649" i="4"/>
  <c r="BV649" i="4"/>
  <c r="BU649" i="4"/>
  <c r="BT649" i="4"/>
  <c r="BR649" i="4"/>
  <c r="BQ649" i="4"/>
  <c r="BP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X649" i="4"/>
  <c r="AW649" i="4"/>
  <c r="AV649" i="4"/>
  <c r="AU649" i="4"/>
  <c r="AT649" i="4"/>
  <c r="AS649" i="4"/>
  <c r="AR649" i="4"/>
  <c r="AQ649" i="4"/>
  <c r="AP649" i="4"/>
  <c r="AO649" i="4"/>
  <c r="AN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N649" i="4"/>
  <c r="M649" i="4"/>
  <c r="L649" i="4"/>
  <c r="J649" i="4"/>
  <c r="I649" i="4"/>
  <c r="H649" i="4"/>
  <c r="EE648" i="4"/>
  <c r="ED648" i="4"/>
  <c r="EC648" i="4"/>
  <c r="EB648" i="4"/>
  <c r="DZ648" i="4"/>
  <c r="DY648" i="4"/>
  <c r="DX648" i="4"/>
  <c r="DV648" i="4"/>
  <c r="DU648" i="4"/>
  <c r="DT648" i="4"/>
  <c r="DS648" i="4"/>
  <c r="DR648" i="4"/>
  <c r="DQ648" i="4"/>
  <c r="DP648" i="4"/>
  <c r="DN648" i="4"/>
  <c r="DM648" i="4"/>
  <c r="DL648" i="4"/>
  <c r="DK648" i="4"/>
  <c r="DJ648" i="4"/>
  <c r="DI648" i="4"/>
  <c r="DH648" i="4"/>
  <c r="DG648" i="4"/>
  <c r="DF648" i="4"/>
  <c r="DE648" i="4"/>
  <c r="DD648" i="4"/>
  <c r="DC648" i="4"/>
  <c r="DB648" i="4"/>
  <c r="DA648" i="4"/>
  <c r="CZ648" i="4"/>
  <c r="CX648" i="4"/>
  <c r="CW648" i="4"/>
  <c r="CV648" i="4"/>
  <c r="CT648" i="4"/>
  <c r="CS648" i="4"/>
  <c r="CR648" i="4"/>
  <c r="CQ648" i="4"/>
  <c r="CP648" i="4"/>
  <c r="CO648" i="4"/>
  <c r="CN648" i="4"/>
  <c r="CL648" i="4"/>
  <c r="CK648" i="4"/>
  <c r="CJ648" i="4"/>
  <c r="CH648" i="4"/>
  <c r="CG648" i="4"/>
  <c r="CF648" i="4"/>
  <c r="CD648" i="4"/>
  <c r="CC648" i="4"/>
  <c r="CB648" i="4"/>
  <c r="BZ648" i="4"/>
  <c r="BY648" i="4"/>
  <c r="BX648" i="4"/>
  <c r="BV648" i="4"/>
  <c r="BU648" i="4"/>
  <c r="BT648" i="4"/>
  <c r="BR648" i="4"/>
  <c r="BQ648" i="4"/>
  <c r="BP648" i="4"/>
  <c r="BN648" i="4"/>
  <c r="BM648" i="4"/>
  <c r="BL648" i="4"/>
  <c r="BJ648" i="4"/>
  <c r="BI648" i="4"/>
  <c r="BH648" i="4"/>
  <c r="BG648" i="4"/>
  <c r="BF648" i="4"/>
  <c r="BE648" i="4"/>
  <c r="BD648" i="4"/>
  <c r="BB648" i="4"/>
  <c r="BA648" i="4"/>
  <c r="AZ648" i="4"/>
  <c r="AX648" i="4"/>
  <c r="AW648" i="4"/>
  <c r="AV648" i="4"/>
  <c r="AU648" i="4"/>
  <c r="AT648" i="4"/>
  <c r="AS648" i="4"/>
  <c r="AR648" i="4"/>
  <c r="AQ648" i="4"/>
  <c r="AP648" i="4"/>
  <c r="AO648" i="4"/>
  <c r="AN648" i="4"/>
  <c r="AL648" i="4"/>
  <c r="AK648" i="4"/>
  <c r="AJ648" i="4"/>
  <c r="AI648" i="4"/>
  <c r="AH648" i="4"/>
  <c r="AG648" i="4"/>
  <c r="AF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N648" i="4"/>
  <c r="M648" i="4"/>
  <c r="L648" i="4"/>
  <c r="J648" i="4"/>
  <c r="I648" i="4"/>
  <c r="H648" i="4"/>
  <c r="ED647" i="4"/>
  <c r="EC647" i="4"/>
  <c r="EB647" i="4"/>
  <c r="DZ647" i="4"/>
  <c r="DY647" i="4"/>
  <c r="DX647" i="4"/>
  <c r="DW647" i="4"/>
  <c r="DV647" i="4"/>
  <c r="DU647" i="4"/>
  <c r="DT647" i="4"/>
  <c r="DS647" i="4"/>
  <c r="DR647" i="4"/>
  <c r="DQ647" i="4"/>
  <c r="DP647" i="4"/>
  <c r="DO647" i="4"/>
  <c r="DN647" i="4"/>
  <c r="DM647" i="4"/>
  <c r="DL647" i="4"/>
  <c r="DJ647" i="4"/>
  <c r="DI647" i="4"/>
  <c r="DH647" i="4"/>
  <c r="DF647" i="4"/>
  <c r="DE647" i="4"/>
  <c r="DD647" i="4"/>
  <c r="DC647" i="4"/>
  <c r="DB647" i="4"/>
  <c r="DA647" i="4"/>
  <c r="CZ647" i="4"/>
  <c r="CY647" i="4"/>
  <c r="CX647" i="4"/>
  <c r="CW647" i="4"/>
  <c r="CV647" i="4"/>
  <c r="CU647" i="4"/>
  <c r="CT647" i="4"/>
  <c r="CS647" i="4"/>
  <c r="CR647" i="4"/>
  <c r="CP647" i="4"/>
  <c r="CO647" i="4"/>
  <c r="CN647" i="4"/>
  <c r="CL647" i="4"/>
  <c r="CK647" i="4"/>
  <c r="CJ647" i="4"/>
  <c r="CH647" i="4"/>
  <c r="CG647" i="4"/>
  <c r="CF647" i="4"/>
  <c r="CD647" i="4"/>
  <c r="CC647" i="4"/>
  <c r="CB647" i="4"/>
  <c r="CA647" i="4"/>
  <c r="BZ647" i="4"/>
  <c r="BY647" i="4"/>
  <c r="BX647" i="4"/>
  <c r="BW647" i="4"/>
  <c r="BV647" i="4"/>
  <c r="BU647" i="4"/>
  <c r="BT647" i="4"/>
  <c r="BR647" i="4"/>
  <c r="BQ647" i="4"/>
  <c r="BP647" i="4"/>
  <c r="BO647" i="4"/>
  <c r="BN647" i="4"/>
  <c r="BM647" i="4"/>
  <c r="BL647" i="4"/>
  <c r="BK647" i="4"/>
  <c r="BJ647" i="4"/>
  <c r="BI647" i="4"/>
  <c r="BH647" i="4"/>
  <c r="BF647" i="4"/>
  <c r="BE647" i="4"/>
  <c r="BD647" i="4"/>
  <c r="BB647" i="4"/>
  <c r="BA647" i="4"/>
  <c r="AZ647" i="4"/>
  <c r="AX647" i="4"/>
  <c r="AW647" i="4"/>
  <c r="AV647" i="4"/>
  <c r="AT647" i="4"/>
  <c r="AS647" i="4"/>
  <c r="AR647" i="4"/>
  <c r="AP647" i="4"/>
  <c r="AO647" i="4"/>
  <c r="AN647" i="4"/>
  <c r="AL647" i="4"/>
  <c r="AK647" i="4"/>
  <c r="AJ647" i="4"/>
  <c r="AI647" i="4"/>
  <c r="AH647" i="4"/>
  <c r="AG647" i="4"/>
  <c r="AF647" i="4"/>
  <c r="AD647" i="4"/>
  <c r="AC647" i="4"/>
  <c r="AB647" i="4"/>
  <c r="AA647" i="4"/>
  <c r="Z647" i="4"/>
  <c r="Y647" i="4"/>
  <c r="X647" i="4"/>
  <c r="V647" i="4"/>
  <c r="U647" i="4"/>
  <c r="T647" i="4"/>
  <c r="S647" i="4"/>
  <c r="R647" i="4"/>
  <c r="Q647" i="4"/>
  <c r="P647" i="4"/>
  <c r="O647" i="4"/>
  <c r="N647" i="4"/>
  <c r="M647" i="4"/>
  <c r="L647" i="4"/>
  <c r="J647" i="4"/>
  <c r="I647" i="4"/>
  <c r="H647" i="4"/>
  <c r="EE646" i="4"/>
  <c r="ED646" i="4"/>
  <c r="EC646" i="4"/>
  <c r="EB646" i="4"/>
  <c r="EA646" i="4"/>
  <c r="DZ646" i="4"/>
  <c r="DY646" i="4"/>
  <c r="DX646" i="4"/>
  <c r="DW646" i="4"/>
  <c r="DV646" i="4"/>
  <c r="DU646" i="4"/>
  <c r="DT646" i="4"/>
  <c r="DR646" i="4"/>
  <c r="DQ646" i="4"/>
  <c r="DP646" i="4"/>
  <c r="DN646" i="4"/>
  <c r="DM646" i="4"/>
  <c r="DL646" i="4"/>
  <c r="DK646" i="4"/>
  <c r="DJ646" i="4"/>
  <c r="DI646" i="4"/>
  <c r="DH646" i="4"/>
  <c r="DG646" i="4"/>
  <c r="DF646" i="4"/>
  <c r="DE646" i="4"/>
  <c r="DD646" i="4"/>
  <c r="DB646" i="4"/>
  <c r="DA646" i="4"/>
  <c r="CZ646" i="4"/>
  <c r="CX646" i="4"/>
  <c r="CW646" i="4"/>
  <c r="CV646" i="4"/>
  <c r="CU646" i="4"/>
  <c r="CT646" i="4"/>
  <c r="CS646" i="4"/>
  <c r="CR646" i="4"/>
  <c r="CQ646" i="4"/>
  <c r="CP646" i="4"/>
  <c r="CO646" i="4"/>
  <c r="CN646" i="4"/>
  <c r="CM646" i="4"/>
  <c r="CL646" i="4"/>
  <c r="CK646" i="4"/>
  <c r="CJ646" i="4"/>
  <c r="CH646" i="4"/>
  <c r="CG646" i="4"/>
  <c r="CF646" i="4"/>
  <c r="CD646" i="4"/>
  <c r="CC646" i="4"/>
  <c r="CB646" i="4"/>
  <c r="CA646" i="4"/>
  <c r="BZ646" i="4"/>
  <c r="BY646" i="4"/>
  <c r="BX646" i="4"/>
  <c r="BV646" i="4"/>
  <c r="BU646" i="4"/>
  <c r="BT646" i="4"/>
  <c r="BS646" i="4"/>
  <c r="BR646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B646" i="4"/>
  <c r="BA646" i="4"/>
  <c r="AZ646" i="4"/>
  <c r="AY646" i="4"/>
  <c r="AX646" i="4"/>
  <c r="AW646" i="4"/>
  <c r="AV646" i="4"/>
  <c r="AU646" i="4"/>
  <c r="AT646" i="4"/>
  <c r="AS646" i="4"/>
  <c r="AR646" i="4"/>
  <c r="AP646" i="4"/>
  <c r="AO646" i="4"/>
  <c r="AN646" i="4"/>
  <c r="AL646" i="4"/>
  <c r="AK646" i="4"/>
  <c r="AJ646" i="4"/>
  <c r="AI646" i="4"/>
  <c r="AH646" i="4"/>
  <c r="AG646" i="4"/>
  <c r="AF646" i="4"/>
  <c r="AD646" i="4"/>
  <c r="AC646" i="4"/>
  <c r="AB646" i="4"/>
  <c r="Z646" i="4"/>
  <c r="Y646" i="4"/>
  <c r="X646" i="4"/>
  <c r="V646" i="4"/>
  <c r="U646" i="4"/>
  <c r="T646" i="4"/>
  <c r="R646" i="4"/>
  <c r="Q646" i="4"/>
  <c r="P646" i="4"/>
  <c r="N646" i="4"/>
  <c r="M646" i="4"/>
  <c r="L646" i="4"/>
  <c r="K646" i="4"/>
  <c r="J646" i="4"/>
  <c r="I646" i="4"/>
  <c r="H646" i="4"/>
  <c r="EE645" i="4"/>
  <c r="ED645" i="4"/>
  <c r="EC645" i="4"/>
  <c r="EB645" i="4"/>
  <c r="DZ645" i="4"/>
  <c r="DY645" i="4"/>
  <c r="DX645" i="4"/>
  <c r="DV645" i="4"/>
  <c r="DU645" i="4"/>
  <c r="DT645" i="4"/>
  <c r="DS645" i="4"/>
  <c r="DR645" i="4"/>
  <c r="DQ645" i="4"/>
  <c r="DP645" i="4"/>
  <c r="DO645" i="4"/>
  <c r="DN645" i="4"/>
  <c r="DM645" i="4"/>
  <c r="DL645" i="4"/>
  <c r="DJ645" i="4"/>
  <c r="DI645" i="4"/>
  <c r="DH645" i="4"/>
  <c r="DG645" i="4"/>
  <c r="DF645" i="4"/>
  <c r="DE645" i="4"/>
  <c r="DD645" i="4"/>
  <c r="DC645" i="4"/>
  <c r="DB645" i="4"/>
  <c r="DA645" i="4"/>
  <c r="CZ645" i="4"/>
  <c r="CY645" i="4"/>
  <c r="CX645" i="4"/>
  <c r="CW645" i="4"/>
  <c r="CV645" i="4"/>
  <c r="CU645" i="4"/>
  <c r="CT645" i="4"/>
  <c r="CS645" i="4"/>
  <c r="CR645" i="4"/>
  <c r="CP645" i="4"/>
  <c r="CO645" i="4"/>
  <c r="CN645" i="4"/>
  <c r="CM645" i="4"/>
  <c r="CL645" i="4"/>
  <c r="CK645" i="4"/>
  <c r="CJ645" i="4"/>
  <c r="CH645" i="4"/>
  <c r="CG645" i="4"/>
  <c r="CF645" i="4"/>
  <c r="CD645" i="4"/>
  <c r="CC645" i="4"/>
  <c r="CB645" i="4"/>
  <c r="BZ645" i="4"/>
  <c r="BY645" i="4"/>
  <c r="BX645" i="4"/>
  <c r="BW645" i="4"/>
  <c r="BV645" i="4"/>
  <c r="BU645" i="4"/>
  <c r="BT645" i="4"/>
  <c r="BS645" i="4"/>
  <c r="BR645" i="4"/>
  <c r="BQ645" i="4"/>
  <c r="BP645" i="4"/>
  <c r="BN645" i="4"/>
  <c r="BM645" i="4"/>
  <c r="BL645" i="4"/>
  <c r="BK645" i="4"/>
  <c r="BJ645" i="4"/>
  <c r="BI645" i="4"/>
  <c r="BH645" i="4"/>
  <c r="BF645" i="4"/>
  <c r="BE645" i="4"/>
  <c r="BD645" i="4"/>
  <c r="BB645" i="4"/>
  <c r="BA645" i="4"/>
  <c r="AZ645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L645" i="4"/>
  <c r="AK645" i="4"/>
  <c r="AJ645" i="4"/>
  <c r="AI645" i="4"/>
  <c r="AH645" i="4"/>
  <c r="AG645" i="4"/>
  <c r="AF645" i="4"/>
  <c r="AE645" i="4"/>
  <c r="AD645" i="4"/>
  <c r="AC645" i="4"/>
  <c r="AB645" i="4"/>
  <c r="Z645" i="4"/>
  <c r="Y645" i="4"/>
  <c r="X645" i="4"/>
  <c r="V645" i="4"/>
  <c r="U645" i="4"/>
  <c r="T645" i="4"/>
  <c r="S645" i="4"/>
  <c r="R645" i="4"/>
  <c r="Q645" i="4"/>
  <c r="P645" i="4"/>
  <c r="N645" i="4"/>
  <c r="M645" i="4"/>
  <c r="L645" i="4"/>
  <c r="K645" i="4"/>
  <c r="J645" i="4"/>
  <c r="I645" i="4"/>
  <c r="H645" i="4"/>
  <c r="EE644" i="4"/>
  <c r="ED644" i="4"/>
  <c r="EC644" i="4"/>
  <c r="EB644" i="4"/>
  <c r="DZ644" i="4"/>
  <c r="DY644" i="4"/>
  <c r="DX644" i="4"/>
  <c r="DV644" i="4"/>
  <c r="DU644" i="4"/>
  <c r="DT644" i="4"/>
  <c r="DR644" i="4"/>
  <c r="DQ644" i="4"/>
  <c r="DP644" i="4"/>
  <c r="DN644" i="4"/>
  <c r="DM644" i="4"/>
  <c r="DL644" i="4"/>
  <c r="DK644" i="4"/>
  <c r="DJ644" i="4"/>
  <c r="DI644" i="4"/>
  <c r="DH644" i="4"/>
  <c r="DF644" i="4"/>
  <c r="DE644" i="4"/>
  <c r="DD644" i="4"/>
  <c r="DB644" i="4"/>
  <c r="DA644" i="4"/>
  <c r="CZ644" i="4"/>
  <c r="CX644" i="4"/>
  <c r="CW644" i="4"/>
  <c r="CV644" i="4"/>
  <c r="CU644" i="4"/>
  <c r="CT644" i="4"/>
  <c r="CS644" i="4"/>
  <c r="CR644" i="4"/>
  <c r="CQ644" i="4"/>
  <c r="CP644" i="4"/>
  <c r="CO644" i="4"/>
  <c r="CN644" i="4"/>
  <c r="CM644" i="4"/>
  <c r="CL644" i="4"/>
  <c r="CK644" i="4"/>
  <c r="CJ644" i="4"/>
  <c r="CH644" i="4"/>
  <c r="CG644" i="4"/>
  <c r="CF644" i="4"/>
  <c r="CD644" i="4"/>
  <c r="CC644" i="4"/>
  <c r="CB644" i="4"/>
  <c r="BZ644" i="4"/>
  <c r="BY644" i="4"/>
  <c r="BX644" i="4"/>
  <c r="BW644" i="4"/>
  <c r="BV644" i="4"/>
  <c r="BU644" i="4"/>
  <c r="BT644" i="4"/>
  <c r="BR644" i="4"/>
  <c r="BQ644" i="4"/>
  <c r="BP644" i="4"/>
  <c r="BO644" i="4"/>
  <c r="BN644" i="4"/>
  <c r="BM644" i="4"/>
  <c r="BL644" i="4"/>
  <c r="BJ644" i="4"/>
  <c r="BI644" i="4"/>
  <c r="BH644" i="4"/>
  <c r="BG644" i="4"/>
  <c r="BF644" i="4"/>
  <c r="BE644" i="4"/>
  <c r="BD644" i="4"/>
  <c r="BB644" i="4"/>
  <c r="BA644" i="4"/>
  <c r="AZ644" i="4"/>
  <c r="AX644" i="4"/>
  <c r="AW644" i="4"/>
  <c r="AV644" i="4"/>
  <c r="AT644" i="4"/>
  <c r="AS644" i="4"/>
  <c r="AR644" i="4"/>
  <c r="AQ644" i="4"/>
  <c r="AP644" i="4"/>
  <c r="AO644" i="4"/>
  <c r="AN644" i="4"/>
  <c r="AL644" i="4"/>
  <c r="AK644" i="4"/>
  <c r="AJ644" i="4"/>
  <c r="AH644" i="4"/>
  <c r="AG644" i="4"/>
  <c r="AF644" i="4"/>
  <c r="AD644" i="4"/>
  <c r="AC644" i="4"/>
  <c r="AB644" i="4"/>
  <c r="AA644" i="4"/>
  <c r="Z644" i="4"/>
  <c r="Y644" i="4"/>
  <c r="X644" i="4"/>
  <c r="V644" i="4"/>
  <c r="U644" i="4"/>
  <c r="T644" i="4"/>
  <c r="R644" i="4"/>
  <c r="Q644" i="4"/>
  <c r="P644" i="4"/>
  <c r="O644" i="4"/>
  <c r="N644" i="4"/>
  <c r="M644" i="4"/>
  <c r="L644" i="4"/>
  <c r="K644" i="4"/>
  <c r="J644" i="4"/>
  <c r="I644" i="4"/>
  <c r="H644" i="4"/>
  <c r="EE643" i="4"/>
  <c r="ED643" i="4"/>
  <c r="EC643" i="4"/>
  <c r="EB643" i="4"/>
  <c r="EA643" i="4"/>
  <c r="DZ643" i="4"/>
  <c r="DY643" i="4"/>
  <c r="DX643" i="4"/>
  <c r="DV643" i="4"/>
  <c r="DU643" i="4"/>
  <c r="DT643" i="4"/>
  <c r="DS643" i="4"/>
  <c r="DR643" i="4"/>
  <c r="DQ643" i="4"/>
  <c r="DP643" i="4"/>
  <c r="DN643" i="4"/>
  <c r="DM643" i="4"/>
  <c r="DL643" i="4"/>
  <c r="DJ643" i="4"/>
  <c r="DI643" i="4"/>
  <c r="DH643" i="4"/>
  <c r="DG643" i="4"/>
  <c r="DF643" i="4"/>
  <c r="DE643" i="4"/>
  <c r="DD643" i="4"/>
  <c r="DB643" i="4"/>
  <c r="DA643" i="4"/>
  <c r="CZ643" i="4"/>
  <c r="CY643" i="4"/>
  <c r="CX643" i="4"/>
  <c r="CW643" i="4"/>
  <c r="CV643" i="4"/>
  <c r="CT643" i="4"/>
  <c r="CS643" i="4"/>
  <c r="CR643" i="4"/>
  <c r="CP643" i="4"/>
  <c r="CO643" i="4"/>
  <c r="CN643" i="4"/>
  <c r="CL643" i="4"/>
  <c r="CK643" i="4"/>
  <c r="CJ643" i="4"/>
  <c r="CI643" i="4"/>
  <c r="CH643" i="4"/>
  <c r="CG643" i="4"/>
  <c r="CF643" i="4"/>
  <c r="CE643" i="4"/>
  <c r="CD643" i="4"/>
  <c r="CC643" i="4"/>
  <c r="CB643" i="4"/>
  <c r="CA643" i="4"/>
  <c r="BZ643" i="4"/>
  <c r="BY643" i="4"/>
  <c r="BX643" i="4"/>
  <c r="BV643" i="4"/>
  <c r="BU643" i="4"/>
  <c r="BT643" i="4"/>
  <c r="BS643" i="4"/>
  <c r="BR643" i="4"/>
  <c r="BQ643" i="4"/>
  <c r="BP643" i="4"/>
  <c r="BN643" i="4"/>
  <c r="BM643" i="4"/>
  <c r="BL643" i="4"/>
  <c r="BK643" i="4"/>
  <c r="BJ643" i="4"/>
  <c r="BI643" i="4"/>
  <c r="BH643" i="4"/>
  <c r="BF643" i="4"/>
  <c r="BE643" i="4"/>
  <c r="BD643" i="4"/>
  <c r="BC643" i="4"/>
  <c r="BB643" i="4"/>
  <c r="BA643" i="4"/>
  <c r="AZ643" i="4"/>
  <c r="AX643" i="4"/>
  <c r="AW643" i="4"/>
  <c r="AV643" i="4"/>
  <c r="AT643" i="4"/>
  <c r="AS643" i="4"/>
  <c r="AR643" i="4"/>
  <c r="AP643" i="4"/>
  <c r="AO643" i="4"/>
  <c r="AN643" i="4"/>
  <c r="AL643" i="4"/>
  <c r="AK643" i="4"/>
  <c r="AJ643" i="4"/>
  <c r="AH643" i="4"/>
  <c r="AG643" i="4"/>
  <c r="AF643" i="4"/>
  <c r="AE643" i="4"/>
  <c r="AD643" i="4"/>
  <c r="AC643" i="4"/>
  <c r="AB643" i="4"/>
  <c r="AA643" i="4"/>
  <c r="Z643" i="4"/>
  <c r="Y643" i="4"/>
  <c r="X643" i="4"/>
  <c r="V643" i="4"/>
  <c r="U643" i="4"/>
  <c r="T643" i="4"/>
  <c r="R643" i="4"/>
  <c r="Q643" i="4"/>
  <c r="P643" i="4"/>
  <c r="N643" i="4"/>
  <c r="M643" i="4"/>
  <c r="L643" i="4"/>
  <c r="K643" i="4"/>
  <c r="J643" i="4"/>
  <c r="I643" i="4"/>
  <c r="H643" i="4"/>
  <c r="ED642" i="4"/>
  <c r="EC642" i="4"/>
  <c r="EB642" i="4"/>
  <c r="EA642" i="4"/>
  <c r="DZ642" i="4"/>
  <c r="DY642" i="4"/>
  <c r="DX642" i="4"/>
  <c r="DV642" i="4"/>
  <c r="DU642" i="4"/>
  <c r="DT642" i="4"/>
  <c r="DR642" i="4"/>
  <c r="DQ642" i="4"/>
  <c r="DP642" i="4"/>
  <c r="DO642" i="4"/>
  <c r="DN642" i="4"/>
  <c r="DM642" i="4"/>
  <c r="DL642" i="4"/>
  <c r="DJ642" i="4"/>
  <c r="DI642" i="4"/>
  <c r="DH642" i="4"/>
  <c r="DG642" i="4"/>
  <c r="DF642" i="4"/>
  <c r="DE642" i="4"/>
  <c r="DD642" i="4"/>
  <c r="DC642" i="4"/>
  <c r="DB642" i="4"/>
  <c r="DA642" i="4"/>
  <c r="CZ642" i="4"/>
  <c r="CX642" i="4"/>
  <c r="CW642" i="4"/>
  <c r="CV642" i="4"/>
  <c r="CT642" i="4"/>
  <c r="CS642" i="4"/>
  <c r="CR642" i="4"/>
  <c r="CQ642" i="4"/>
  <c r="CP642" i="4"/>
  <c r="CO642" i="4"/>
  <c r="CN642" i="4"/>
  <c r="CM642" i="4"/>
  <c r="CL642" i="4"/>
  <c r="CK642" i="4"/>
  <c r="CJ642" i="4"/>
  <c r="CI642" i="4"/>
  <c r="CH642" i="4"/>
  <c r="CG642" i="4"/>
  <c r="CF642" i="4"/>
  <c r="CE642" i="4"/>
  <c r="CD642" i="4"/>
  <c r="CC642" i="4"/>
  <c r="CB642" i="4"/>
  <c r="BZ642" i="4"/>
  <c r="BY642" i="4"/>
  <c r="BX642" i="4"/>
  <c r="BV642" i="4"/>
  <c r="BU642" i="4"/>
  <c r="BT642" i="4"/>
  <c r="BR642" i="4"/>
  <c r="BQ642" i="4"/>
  <c r="BP642" i="4"/>
  <c r="BO642" i="4"/>
  <c r="BN642" i="4"/>
  <c r="BM642" i="4"/>
  <c r="BL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AT642" i="4"/>
  <c r="AS642" i="4"/>
  <c r="AR642" i="4"/>
  <c r="AP642" i="4"/>
  <c r="AO642" i="4"/>
  <c r="AN642" i="4"/>
  <c r="AL642" i="4"/>
  <c r="AK642" i="4"/>
  <c r="AJ642" i="4"/>
  <c r="AH642" i="4"/>
  <c r="AG642" i="4"/>
  <c r="AF642" i="4"/>
  <c r="AD642" i="4"/>
  <c r="AC642" i="4"/>
  <c r="AB642" i="4"/>
  <c r="AA642" i="4"/>
  <c r="Z642" i="4"/>
  <c r="Y642" i="4"/>
  <c r="X642" i="4"/>
  <c r="V642" i="4"/>
  <c r="U642" i="4"/>
  <c r="T642" i="4"/>
  <c r="S642" i="4"/>
  <c r="R642" i="4"/>
  <c r="Q642" i="4"/>
  <c r="P642" i="4"/>
  <c r="N642" i="4"/>
  <c r="M642" i="4"/>
  <c r="L642" i="4"/>
  <c r="J642" i="4"/>
  <c r="I642" i="4"/>
  <c r="H642" i="4"/>
  <c r="EE641" i="4"/>
  <c r="ED641" i="4"/>
  <c r="EC641" i="4"/>
  <c r="EB641" i="4"/>
  <c r="EA641" i="4"/>
  <c r="DZ641" i="4"/>
  <c r="DY641" i="4"/>
  <c r="DX641" i="4"/>
  <c r="DV641" i="4"/>
  <c r="DU641" i="4"/>
  <c r="DT641" i="4"/>
  <c r="DS641" i="4"/>
  <c r="DR641" i="4"/>
  <c r="DQ641" i="4"/>
  <c r="DP641" i="4"/>
  <c r="DO641" i="4"/>
  <c r="DN641" i="4"/>
  <c r="DM641" i="4"/>
  <c r="DL641" i="4"/>
  <c r="DK641" i="4"/>
  <c r="DJ641" i="4"/>
  <c r="DI641" i="4"/>
  <c r="DH641" i="4"/>
  <c r="DF641" i="4"/>
  <c r="DE641" i="4"/>
  <c r="DD641" i="4"/>
  <c r="DC641" i="4"/>
  <c r="DB641" i="4"/>
  <c r="DA641" i="4"/>
  <c r="CZ641" i="4"/>
  <c r="CX641" i="4"/>
  <c r="CW641" i="4"/>
  <c r="CV641" i="4"/>
  <c r="CT641" i="4"/>
  <c r="CS641" i="4"/>
  <c r="CR641" i="4"/>
  <c r="CQ641" i="4"/>
  <c r="CP641" i="4"/>
  <c r="CO641" i="4"/>
  <c r="CN641" i="4"/>
  <c r="CM641" i="4"/>
  <c r="CL641" i="4"/>
  <c r="CK641" i="4"/>
  <c r="CJ641" i="4"/>
  <c r="CI641" i="4"/>
  <c r="CH641" i="4"/>
  <c r="CG641" i="4"/>
  <c r="CF641" i="4"/>
  <c r="CD641" i="4"/>
  <c r="CC641" i="4"/>
  <c r="CB641" i="4"/>
  <c r="BZ641" i="4"/>
  <c r="BY641" i="4"/>
  <c r="BX641" i="4"/>
  <c r="BV641" i="4"/>
  <c r="BU641" i="4"/>
  <c r="BT641" i="4"/>
  <c r="BR641" i="4"/>
  <c r="BQ641" i="4"/>
  <c r="BP641" i="4"/>
  <c r="BN641" i="4"/>
  <c r="BM641" i="4"/>
  <c r="BL641" i="4"/>
  <c r="BJ641" i="4"/>
  <c r="BI641" i="4"/>
  <c r="BH641" i="4"/>
  <c r="BG641" i="4"/>
  <c r="BF641" i="4"/>
  <c r="BE641" i="4"/>
  <c r="BD641" i="4"/>
  <c r="BB641" i="4"/>
  <c r="BA641" i="4"/>
  <c r="AZ641" i="4"/>
  <c r="AX641" i="4"/>
  <c r="AW641" i="4"/>
  <c r="AV641" i="4"/>
  <c r="AT641" i="4"/>
  <c r="AS641" i="4"/>
  <c r="AR641" i="4"/>
  <c r="AP641" i="4"/>
  <c r="AO641" i="4"/>
  <c r="AN641" i="4"/>
  <c r="AL641" i="4"/>
  <c r="AK641" i="4"/>
  <c r="AJ641" i="4"/>
  <c r="AI641" i="4"/>
  <c r="AH641" i="4"/>
  <c r="AG641" i="4"/>
  <c r="AF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J641" i="4"/>
  <c r="I641" i="4"/>
  <c r="H641" i="4"/>
  <c r="EE640" i="4"/>
  <c r="ED640" i="4"/>
  <c r="EC640" i="4"/>
  <c r="EB640" i="4"/>
  <c r="DZ640" i="4"/>
  <c r="DY640" i="4"/>
  <c r="DX640" i="4"/>
  <c r="DV640" i="4"/>
  <c r="DU640" i="4"/>
  <c r="DT640" i="4"/>
  <c r="DS640" i="4"/>
  <c r="DR640" i="4"/>
  <c r="DQ640" i="4"/>
  <c r="DP640" i="4"/>
  <c r="DO640" i="4"/>
  <c r="DN640" i="4"/>
  <c r="DM640" i="4"/>
  <c r="DL640" i="4"/>
  <c r="DJ640" i="4"/>
  <c r="DI640" i="4"/>
  <c r="DH640" i="4"/>
  <c r="DG640" i="4"/>
  <c r="DF640" i="4"/>
  <c r="DE640" i="4"/>
  <c r="DD640" i="4"/>
  <c r="DB640" i="4"/>
  <c r="DA640" i="4"/>
  <c r="CZ640" i="4"/>
  <c r="CY640" i="4"/>
  <c r="CX640" i="4"/>
  <c r="CW640" i="4"/>
  <c r="CV640" i="4"/>
  <c r="CT640" i="4"/>
  <c r="CS640" i="4"/>
  <c r="CR640" i="4"/>
  <c r="CP640" i="4"/>
  <c r="CO640" i="4"/>
  <c r="CN640" i="4"/>
  <c r="CM640" i="4"/>
  <c r="CL640" i="4"/>
  <c r="CK640" i="4"/>
  <c r="CJ640" i="4"/>
  <c r="CI640" i="4"/>
  <c r="CH640" i="4"/>
  <c r="CG640" i="4"/>
  <c r="CF640" i="4"/>
  <c r="CD640" i="4"/>
  <c r="CC640" i="4"/>
  <c r="CB640" i="4"/>
  <c r="BZ640" i="4"/>
  <c r="BY640" i="4"/>
  <c r="BX640" i="4"/>
  <c r="BW640" i="4"/>
  <c r="BV640" i="4"/>
  <c r="BU640" i="4"/>
  <c r="BT640" i="4"/>
  <c r="BR640" i="4"/>
  <c r="BQ640" i="4"/>
  <c r="BP640" i="4"/>
  <c r="BN640" i="4"/>
  <c r="BM640" i="4"/>
  <c r="BL640" i="4"/>
  <c r="BK640" i="4"/>
  <c r="BJ640" i="4"/>
  <c r="BI640" i="4"/>
  <c r="BH640" i="4"/>
  <c r="BF640" i="4"/>
  <c r="BE640" i="4"/>
  <c r="BD640" i="4"/>
  <c r="BC640" i="4"/>
  <c r="BB640" i="4"/>
  <c r="BA640" i="4"/>
  <c r="AZ640" i="4"/>
  <c r="AX640" i="4"/>
  <c r="AW640" i="4"/>
  <c r="AV640" i="4"/>
  <c r="AT640" i="4"/>
  <c r="AS640" i="4"/>
  <c r="AR640" i="4"/>
  <c r="AQ640" i="4"/>
  <c r="AP640" i="4"/>
  <c r="AO640" i="4"/>
  <c r="AN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N640" i="4"/>
  <c r="M640" i="4"/>
  <c r="L640" i="4"/>
  <c r="K640" i="4"/>
  <c r="J640" i="4"/>
  <c r="I640" i="4"/>
  <c r="H640" i="4"/>
  <c r="EE639" i="4"/>
  <c r="ED639" i="4"/>
  <c r="EC639" i="4"/>
  <c r="EB639" i="4"/>
  <c r="EA639" i="4"/>
  <c r="DZ639" i="4"/>
  <c r="DY639" i="4"/>
  <c r="DX639" i="4"/>
  <c r="DW639" i="4"/>
  <c r="DV639" i="4"/>
  <c r="DU639" i="4"/>
  <c r="DT639" i="4"/>
  <c r="DR639" i="4"/>
  <c r="DQ639" i="4"/>
  <c r="DP639" i="4"/>
  <c r="DN639" i="4"/>
  <c r="DM639" i="4"/>
  <c r="DL639" i="4"/>
  <c r="DJ639" i="4"/>
  <c r="DI639" i="4"/>
  <c r="DH639" i="4"/>
  <c r="DF639" i="4"/>
  <c r="DE639" i="4"/>
  <c r="DD639" i="4"/>
  <c r="DC639" i="4"/>
  <c r="DB639" i="4"/>
  <c r="DA639" i="4"/>
  <c r="CZ639" i="4"/>
  <c r="CX639" i="4"/>
  <c r="CW639" i="4"/>
  <c r="CV639" i="4"/>
  <c r="CU639" i="4"/>
  <c r="CT639" i="4"/>
  <c r="CS639" i="4"/>
  <c r="CR639" i="4"/>
  <c r="CP639" i="4"/>
  <c r="CO639" i="4"/>
  <c r="CN639" i="4"/>
  <c r="CL639" i="4"/>
  <c r="CK639" i="4"/>
  <c r="CJ639" i="4"/>
  <c r="CI639" i="4"/>
  <c r="CH639" i="4"/>
  <c r="CG639" i="4"/>
  <c r="CF639" i="4"/>
  <c r="CE639" i="4"/>
  <c r="CD639" i="4"/>
  <c r="CC639" i="4"/>
  <c r="CB639" i="4"/>
  <c r="BZ639" i="4"/>
  <c r="BY639" i="4"/>
  <c r="BX639" i="4"/>
  <c r="BV639" i="4"/>
  <c r="BU639" i="4"/>
  <c r="BT639" i="4"/>
  <c r="BS639" i="4"/>
  <c r="BR639" i="4"/>
  <c r="BQ639" i="4"/>
  <c r="BP639" i="4"/>
  <c r="BO639" i="4"/>
  <c r="BN639" i="4"/>
  <c r="BM639" i="4"/>
  <c r="BL639" i="4"/>
  <c r="BJ639" i="4"/>
  <c r="BI639" i="4"/>
  <c r="BH639" i="4"/>
  <c r="BG639" i="4"/>
  <c r="BF639" i="4"/>
  <c r="BE639" i="4"/>
  <c r="BD639" i="4"/>
  <c r="BC639" i="4"/>
  <c r="BB639" i="4"/>
  <c r="BA639" i="4"/>
  <c r="AZ639" i="4"/>
  <c r="AX639" i="4"/>
  <c r="AW639" i="4"/>
  <c r="AV639" i="4"/>
  <c r="AU639" i="4"/>
  <c r="AT639" i="4"/>
  <c r="AS639" i="4"/>
  <c r="AR639" i="4"/>
  <c r="AP639" i="4"/>
  <c r="AO639" i="4"/>
  <c r="AN639" i="4"/>
  <c r="AL639" i="4"/>
  <c r="AK639" i="4"/>
  <c r="AJ639" i="4"/>
  <c r="AH639" i="4"/>
  <c r="AG639" i="4"/>
  <c r="AF639" i="4"/>
  <c r="AE639" i="4"/>
  <c r="AD639" i="4"/>
  <c r="AC639" i="4"/>
  <c r="AB639" i="4"/>
  <c r="AA639" i="4"/>
  <c r="Z639" i="4"/>
  <c r="Y639" i="4"/>
  <c r="X639" i="4"/>
  <c r="V639" i="4"/>
  <c r="U639" i="4"/>
  <c r="T639" i="4"/>
  <c r="R639" i="4"/>
  <c r="Q639" i="4"/>
  <c r="P639" i="4"/>
  <c r="N639" i="4"/>
  <c r="M639" i="4"/>
  <c r="L639" i="4"/>
  <c r="K639" i="4"/>
  <c r="J639" i="4"/>
  <c r="I639" i="4"/>
  <c r="H639" i="4"/>
  <c r="ED638" i="4"/>
  <c r="EC638" i="4"/>
  <c r="EB638" i="4"/>
  <c r="DZ638" i="4"/>
  <c r="DY638" i="4"/>
  <c r="DX638" i="4"/>
  <c r="DW638" i="4"/>
  <c r="DV638" i="4"/>
  <c r="DU638" i="4"/>
  <c r="DT638" i="4"/>
  <c r="DS638" i="4"/>
  <c r="DR638" i="4"/>
  <c r="DQ638" i="4"/>
  <c r="DP638" i="4"/>
  <c r="DN638" i="4"/>
  <c r="DM638" i="4"/>
  <c r="DL638" i="4"/>
  <c r="DK638" i="4"/>
  <c r="DJ638" i="4"/>
  <c r="DI638" i="4"/>
  <c r="DH638" i="4"/>
  <c r="DF638" i="4"/>
  <c r="DE638" i="4"/>
  <c r="DD638" i="4"/>
  <c r="DB638" i="4"/>
  <c r="DA638" i="4"/>
  <c r="CZ638" i="4"/>
  <c r="CX638" i="4"/>
  <c r="CW638" i="4"/>
  <c r="CV638" i="4"/>
  <c r="CU638" i="4"/>
  <c r="CT638" i="4"/>
  <c r="CS638" i="4"/>
  <c r="CR638" i="4"/>
  <c r="CQ638" i="4"/>
  <c r="CP638" i="4"/>
  <c r="CO638" i="4"/>
  <c r="CN638" i="4"/>
  <c r="CM638" i="4"/>
  <c r="CL638" i="4"/>
  <c r="CK638" i="4"/>
  <c r="CJ638" i="4"/>
  <c r="CI638" i="4"/>
  <c r="CH638" i="4"/>
  <c r="CG638" i="4"/>
  <c r="CF638" i="4"/>
  <c r="CE638" i="4"/>
  <c r="CD638" i="4"/>
  <c r="CC638" i="4"/>
  <c r="CB638" i="4"/>
  <c r="BZ638" i="4"/>
  <c r="BY638" i="4"/>
  <c r="BX638" i="4"/>
  <c r="BV638" i="4"/>
  <c r="BU638" i="4"/>
  <c r="BT638" i="4"/>
  <c r="BS638" i="4"/>
  <c r="BR638" i="4"/>
  <c r="BQ638" i="4"/>
  <c r="BP638" i="4"/>
  <c r="BO638" i="4"/>
  <c r="BN638" i="4"/>
  <c r="BM638" i="4"/>
  <c r="BL638" i="4"/>
  <c r="BJ638" i="4"/>
  <c r="BI638" i="4"/>
  <c r="BH638" i="4"/>
  <c r="BF638" i="4"/>
  <c r="BE638" i="4"/>
  <c r="BD638" i="4"/>
  <c r="BC638" i="4"/>
  <c r="BB638" i="4"/>
  <c r="BA638" i="4"/>
  <c r="AZ638" i="4"/>
  <c r="AX638" i="4"/>
  <c r="AW638" i="4"/>
  <c r="AV638" i="4"/>
  <c r="AT638" i="4"/>
  <c r="AS638" i="4"/>
  <c r="AR638" i="4"/>
  <c r="AP638" i="4"/>
  <c r="AO638" i="4"/>
  <c r="AN638" i="4"/>
  <c r="AL638" i="4"/>
  <c r="AK638" i="4"/>
  <c r="AJ638" i="4"/>
  <c r="AH638" i="4"/>
  <c r="AG638" i="4"/>
  <c r="AF638" i="4"/>
  <c r="AD638" i="4"/>
  <c r="AC638" i="4"/>
  <c r="AB638" i="4"/>
  <c r="AA638" i="4"/>
  <c r="Z638" i="4"/>
  <c r="Y638" i="4"/>
  <c r="X638" i="4"/>
  <c r="V638" i="4"/>
  <c r="U638" i="4"/>
  <c r="T638" i="4"/>
  <c r="R638" i="4"/>
  <c r="Q638" i="4"/>
  <c r="P638" i="4"/>
  <c r="N638" i="4"/>
  <c r="M638" i="4"/>
  <c r="L638" i="4"/>
  <c r="K638" i="4"/>
  <c r="J638" i="4"/>
  <c r="I638" i="4"/>
  <c r="H638" i="4"/>
  <c r="ED637" i="4"/>
  <c r="EC637" i="4"/>
  <c r="EB637" i="4"/>
  <c r="DZ637" i="4"/>
  <c r="DY637" i="4"/>
  <c r="DX637" i="4"/>
  <c r="DV637" i="4"/>
  <c r="DU637" i="4"/>
  <c r="DT637" i="4"/>
  <c r="DR637" i="4"/>
  <c r="DQ637" i="4"/>
  <c r="DP637" i="4"/>
  <c r="DO637" i="4"/>
  <c r="DN637" i="4"/>
  <c r="DM637" i="4"/>
  <c r="DL637" i="4"/>
  <c r="DK637" i="4"/>
  <c r="DJ637" i="4"/>
  <c r="DI637" i="4"/>
  <c r="DH637" i="4"/>
  <c r="DF637" i="4"/>
  <c r="DE637" i="4"/>
  <c r="DD637" i="4"/>
  <c r="DB637" i="4"/>
  <c r="DA637" i="4"/>
  <c r="CZ637" i="4"/>
  <c r="CY637" i="4"/>
  <c r="CX637" i="4"/>
  <c r="CW637" i="4"/>
  <c r="CV637" i="4"/>
  <c r="CT637" i="4"/>
  <c r="CS637" i="4"/>
  <c r="CR637" i="4"/>
  <c r="CP637" i="4"/>
  <c r="CO637" i="4"/>
  <c r="CN637" i="4"/>
  <c r="CL637" i="4"/>
  <c r="CK637" i="4"/>
  <c r="CJ637" i="4"/>
  <c r="CI637" i="4"/>
  <c r="CH637" i="4"/>
  <c r="CG637" i="4"/>
  <c r="CF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BQ637" i="4"/>
  <c r="BP637" i="4"/>
  <c r="BO637" i="4"/>
  <c r="BN637" i="4"/>
  <c r="BM637" i="4"/>
  <c r="BL637" i="4"/>
  <c r="BK637" i="4"/>
  <c r="BJ637" i="4"/>
  <c r="BI637" i="4"/>
  <c r="BH637" i="4"/>
  <c r="BF637" i="4"/>
  <c r="BE637" i="4"/>
  <c r="BD637" i="4"/>
  <c r="BC637" i="4"/>
  <c r="BB637" i="4"/>
  <c r="BA637" i="4"/>
  <c r="AZ637" i="4"/>
  <c r="AX637" i="4"/>
  <c r="AW637" i="4"/>
  <c r="AV637" i="4"/>
  <c r="AU637" i="4"/>
  <c r="AT637" i="4"/>
  <c r="AS637" i="4"/>
  <c r="AR637" i="4"/>
  <c r="AP637" i="4"/>
  <c r="AO637" i="4"/>
  <c r="AN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R637" i="4"/>
  <c r="Q637" i="4"/>
  <c r="P637" i="4"/>
  <c r="N637" i="4"/>
  <c r="M637" i="4"/>
  <c r="L637" i="4"/>
  <c r="J637" i="4"/>
  <c r="I637" i="4"/>
  <c r="H637" i="4"/>
  <c r="ED636" i="4"/>
  <c r="EC636" i="4"/>
  <c r="EB636" i="4"/>
  <c r="EA636" i="4"/>
  <c r="DZ636" i="4"/>
  <c r="DY636" i="4"/>
  <c r="DX636" i="4"/>
  <c r="DW636" i="4"/>
  <c r="DV636" i="4"/>
  <c r="DU636" i="4"/>
  <c r="DT636" i="4"/>
  <c r="DS636" i="4"/>
  <c r="DR636" i="4"/>
  <c r="DQ636" i="4"/>
  <c r="DP636" i="4"/>
  <c r="DN636" i="4"/>
  <c r="DM636" i="4"/>
  <c r="DL636" i="4"/>
  <c r="DK636" i="4"/>
  <c r="DJ636" i="4"/>
  <c r="DI636" i="4"/>
  <c r="DH636" i="4"/>
  <c r="DG636" i="4"/>
  <c r="DF636" i="4"/>
  <c r="DE636" i="4"/>
  <c r="DD636" i="4"/>
  <c r="DB636" i="4"/>
  <c r="DA636" i="4"/>
  <c r="CZ636" i="4"/>
  <c r="CY636" i="4"/>
  <c r="CX636" i="4"/>
  <c r="CW636" i="4"/>
  <c r="CV636" i="4"/>
  <c r="CT636" i="4"/>
  <c r="CS636" i="4"/>
  <c r="CR636" i="4"/>
  <c r="CQ636" i="4"/>
  <c r="CP636" i="4"/>
  <c r="CO636" i="4"/>
  <c r="CN636" i="4"/>
  <c r="CM636" i="4"/>
  <c r="CL636" i="4"/>
  <c r="CK636" i="4"/>
  <c r="CJ636" i="4"/>
  <c r="CI636" i="4"/>
  <c r="CH636" i="4"/>
  <c r="CG636" i="4"/>
  <c r="CF636" i="4"/>
  <c r="CD636" i="4"/>
  <c r="CC636" i="4"/>
  <c r="CB636" i="4"/>
  <c r="BZ636" i="4"/>
  <c r="BY636" i="4"/>
  <c r="BX636" i="4"/>
  <c r="BV636" i="4"/>
  <c r="BU636" i="4"/>
  <c r="BT636" i="4"/>
  <c r="BR636" i="4"/>
  <c r="BQ636" i="4"/>
  <c r="BP636" i="4"/>
  <c r="BO636" i="4"/>
  <c r="BN636" i="4"/>
  <c r="BM636" i="4"/>
  <c r="BL636" i="4"/>
  <c r="BJ636" i="4"/>
  <c r="BI636" i="4"/>
  <c r="BH636" i="4"/>
  <c r="BG636" i="4"/>
  <c r="BF636" i="4"/>
  <c r="BE636" i="4"/>
  <c r="BD636" i="4"/>
  <c r="BC636" i="4"/>
  <c r="BB636" i="4"/>
  <c r="BA636" i="4"/>
  <c r="AZ636" i="4"/>
  <c r="AX636" i="4"/>
  <c r="AW636" i="4"/>
  <c r="AV636" i="4"/>
  <c r="AU636" i="4"/>
  <c r="AT636" i="4"/>
  <c r="AS636" i="4"/>
  <c r="AR636" i="4"/>
  <c r="AQ636" i="4"/>
  <c r="AP636" i="4"/>
  <c r="AO636" i="4"/>
  <c r="AN636" i="4"/>
  <c r="AL636" i="4"/>
  <c r="AK636" i="4"/>
  <c r="AJ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EE635" i="4"/>
  <c r="ED635" i="4"/>
  <c r="EC635" i="4"/>
  <c r="EB635" i="4"/>
  <c r="EA635" i="4"/>
  <c r="DZ635" i="4"/>
  <c r="DY635" i="4"/>
  <c r="DX635" i="4"/>
  <c r="DW635" i="4"/>
  <c r="DV635" i="4"/>
  <c r="DU635" i="4"/>
  <c r="DT635" i="4"/>
  <c r="DS635" i="4"/>
  <c r="DR635" i="4"/>
  <c r="DQ635" i="4"/>
  <c r="DP635" i="4"/>
  <c r="DO635" i="4"/>
  <c r="DN635" i="4"/>
  <c r="DM635" i="4"/>
  <c r="DL635" i="4"/>
  <c r="DJ635" i="4"/>
  <c r="DI635" i="4"/>
  <c r="DH635" i="4"/>
  <c r="DG635" i="4"/>
  <c r="DF635" i="4"/>
  <c r="DE635" i="4"/>
  <c r="DD635" i="4"/>
  <c r="DB635" i="4"/>
  <c r="DA635" i="4"/>
  <c r="CZ635" i="4"/>
  <c r="CX635" i="4"/>
  <c r="CW635" i="4"/>
  <c r="CV635" i="4"/>
  <c r="CU635" i="4"/>
  <c r="CT635" i="4"/>
  <c r="CS635" i="4"/>
  <c r="CR635" i="4"/>
  <c r="CP635" i="4"/>
  <c r="CO635" i="4"/>
  <c r="CN635" i="4"/>
  <c r="CM635" i="4"/>
  <c r="CL635" i="4"/>
  <c r="CK635" i="4"/>
  <c r="CJ635" i="4"/>
  <c r="CI635" i="4"/>
  <c r="CH635" i="4"/>
  <c r="CG635" i="4"/>
  <c r="CF635" i="4"/>
  <c r="CE635" i="4"/>
  <c r="CD635" i="4"/>
  <c r="CC635" i="4"/>
  <c r="CB635" i="4"/>
  <c r="BZ635" i="4"/>
  <c r="BY635" i="4"/>
  <c r="BX635" i="4"/>
  <c r="BV635" i="4"/>
  <c r="BU635" i="4"/>
  <c r="BT635" i="4"/>
  <c r="BR635" i="4"/>
  <c r="BQ635" i="4"/>
  <c r="BP635" i="4"/>
  <c r="BN635" i="4"/>
  <c r="BM635" i="4"/>
  <c r="BL635" i="4"/>
  <c r="BJ635" i="4"/>
  <c r="BI635" i="4"/>
  <c r="BH635" i="4"/>
  <c r="BG635" i="4"/>
  <c r="BF635" i="4"/>
  <c r="BE635" i="4"/>
  <c r="BD635" i="4"/>
  <c r="BB635" i="4"/>
  <c r="BA635" i="4"/>
  <c r="AZ635" i="4"/>
  <c r="AX635" i="4"/>
  <c r="AW635" i="4"/>
  <c r="AV635" i="4"/>
  <c r="AU635" i="4"/>
  <c r="AT635" i="4"/>
  <c r="AS635" i="4"/>
  <c r="AR635" i="4"/>
  <c r="AP635" i="4"/>
  <c r="AO635" i="4"/>
  <c r="AN635" i="4"/>
  <c r="AL635" i="4"/>
  <c r="AK635" i="4"/>
  <c r="AJ635" i="4"/>
  <c r="AI635" i="4"/>
  <c r="AH635" i="4"/>
  <c r="AG635" i="4"/>
  <c r="AF635" i="4"/>
  <c r="AD635" i="4"/>
  <c r="AC635" i="4"/>
  <c r="AB635" i="4"/>
  <c r="Z635" i="4"/>
  <c r="Y635" i="4"/>
  <c r="X635" i="4"/>
  <c r="V635" i="4"/>
  <c r="U635" i="4"/>
  <c r="T635" i="4"/>
  <c r="S635" i="4"/>
  <c r="R635" i="4"/>
  <c r="Q635" i="4"/>
  <c r="P635" i="4"/>
  <c r="O635" i="4"/>
  <c r="N635" i="4"/>
  <c r="M635" i="4"/>
  <c r="L635" i="4"/>
  <c r="J635" i="4"/>
  <c r="I635" i="4"/>
  <c r="H635" i="4"/>
  <c r="ED634" i="4"/>
  <c r="EC634" i="4"/>
  <c r="EB634" i="4"/>
  <c r="EA634" i="4"/>
  <c r="DZ634" i="4"/>
  <c r="DY634" i="4"/>
  <c r="DX634" i="4"/>
  <c r="DW634" i="4"/>
  <c r="DV634" i="4"/>
  <c r="DU634" i="4"/>
  <c r="DT634" i="4"/>
  <c r="DR634" i="4"/>
  <c r="DQ634" i="4"/>
  <c r="DP634" i="4"/>
  <c r="DO634" i="4"/>
  <c r="DN634" i="4"/>
  <c r="DM634" i="4"/>
  <c r="DL634" i="4"/>
  <c r="DK634" i="4"/>
  <c r="DJ634" i="4"/>
  <c r="DI634" i="4"/>
  <c r="DH634" i="4"/>
  <c r="DG634" i="4"/>
  <c r="DF634" i="4"/>
  <c r="DE634" i="4"/>
  <c r="DD634" i="4"/>
  <c r="DC634" i="4"/>
  <c r="DB634" i="4"/>
  <c r="DA634" i="4"/>
  <c r="CZ634" i="4"/>
  <c r="CY634" i="4"/>
  <c r="CX634" i="4"/>
  <c r="CW634" i="4"/>
  <c r="CV634" i="4"/>
  <c r="CT634" i="4"/>
  <c r="CS634" i="4"/>
  <c r="CR634" i="4"/>
  <c r="CQ634" i="4"/>
  <c r="CP634" i="4"/>
  <c r="CO634" i="4"/>
  <c r="CN634" i="4"/>
  <c r="CM634" i="4"/>
  <c r="CL634" i="4"/>
  <c r="CK634" i="4"/>
  <c r="CJ634" i="4"/>
  <c r="CH634" i="4"/>
  <c r="CG634" i="4"/>
  <c r="CF634" i="4"/>
  <c r="CE634" i="4"/>
  <c r="CD634" i="4"/>
  <c r="CC634" i="4"/>
  <c r="CB634" i="4"/>
  <c r="BZ634" i="4"/>
  <c r="BY634" i="4"/>
  <c r="BX634" i="4"/>
  <c r="BV634" i="4"/>
  <c r="BU634" i="4"/>
  <c r="BT634" i="4"/>
  <c r="BR634" i="4"/>
  <c r="BQ634" i="4"/>
  <c r="BP634" i="4"/>
  <c r="BN634" i="4"/>
  <c r="BM634" i="4"/>
  <c r="BL634" i="4"/>
  <c r="BJ634" i="4"/>
  <c r="BI634" i="4"/>
  <c r="BH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L634" i="4"/>
  <c r="AK634" i="4"/>
  <c r="AJ634" i="4"/>
  <c r="AH634" i="4"/>
  <c r="AG634" i="4"/>
  <c r="AF634" i="4"/>
  <c r="AD634" i="4"/>
  <c r="AC634" i="4"/>
  <c r="AB634" i="4"/>
  <c r="AA634" i="4"/>
  <c r="Z634" i="4"/>
  <c r="Y634" i="4"/>
  <c r="X634" i="4"/>
  <c r="V634" i="4"/>
  <c r="U634" i="4"/>
  <c r="T634" i="4"/>
  <c r="S634" i="4"/>
  <c r="R634" i="4"/>
  <c r="Q634" i="4"/>
  <c r="P634" i="4"/>
  <c r="O634" i="4"/>
  <c r="N634" i="4"/>
  <c r="M634" i="4"/>
  <c r="L634" i="4"/>
  <c r="J634" i="4"/>
  <c r="I634" i="4"/>
  <c r="H634" i="4"/>
  <c r="ED633" i="4"/>
  <c r="EC633" i="4"/>
  <c r="EB633" i="4"/>
  <c r="EA633" i="4"/>
  <c r="DZ633" i="4"/>
  <c r="DY633" i="4"/>
  <c r="DX633" i="4"/>
  <c r="DV633" i="4"/>
  <c r="DU633" i="4"/>
  <c r="DT633" i="4"/>
  <c r="DS633" i="4"/>
  <c r="DR633" i="4"/>
  <c r="DQ633" i="4"/>
  <c r="DP633" i="4"/>
  <c r="DO633" i="4"/>
  <c r="DN633" i="4"/>
  <c r="DM633" i="4"/>
  <c r="DL633" i="4"/>
  <c r="DK633" i="4"/>
  <c r="DJ633" i="4"/>
  <c r="DI633" i="4"/>
  <c r="DH633" i="4"/>
  <c r="DF633" i="4"/>
  <c r="DE633" i="4"/>
  <c r="DD633" i="4"/>
  <c r="DC633" i="4"/>
  <c r="DB633" i="4"/>
  <c r="DA633" i="4"/>
  <c r="CZ633" i="4"/>
  <c r="CY633" i="4"/>
  <c r="CX633" i="4"/>
  <c r="CW633" i="4"/>
  <c r="CV633" i="4"/>
  <c r="CT633" i="4"/>
  <c r="CS633" i="4"/>
  <c r="CR633" i="4"/>
  <c r="CQ633" i="4"/>
  <c r="CP633" i="4"/>
  <c r="CO633" i="4"/>
  <c r="CN633" i="4"/>
  <c r="CM633" i="4"/>
  <c r="CL633" i="4"/>
  <c r="CK633" i="4"/>
  <c r="CJ633" i="4"/>
  <c r="CI633" i="4"/>
  <c r="CH633" i="4"/>
  <c r="CG633" i="4"/>
  <c r="CF633" i="4"/>
  <c r="CD633" i="4"/>
  <c r="CC633" i="4"/>
  <c r="CB633" i="4"/>
  <c r="CA633" i="4"/>
  <c r="BZ633" i="4"/>
  <c r="BY633" i="4"/>
  <c r="BX633" i="4"/>
  <c r="BW633" i="4"/>
  <c r="BV633" i="4"/>
  <c r="BU633" i="4"/>
  <c r="BT633" i="4"/>
  <c r="BS633" i="4"/>
  <c r="BR633" i="4"/>
  <c r="BQ633" i="4"/>
  <c r="BP633" i="4"/>
  <c r="BO633" i="4"/>
  <c r="BN633" i="4"/>
  <c r="BM633" i="4"/>
  <c r="BL633" i="4"/>
  <c r="BK633" i="4"/>
  <c r="BJ633" i="4"/>
  <c r="BI633" i="4"/>
  <c r="BH633" i="4"/>
  <c r="BF633" i="4"/>
  <c r="BE633" i="4"/>
  <c r="BD633" i="4"/>
  <c r="BB633" i="4"/>
  <c r="BA633" i="4"/>
  <c r="AZ633" i="4"/>
  <c r="AX633" i="4"/>
  <c r="AW633" i="4"/>
  <c r="AV633" i="4"/>
  <c r="AT633" i="4"/>
  <c r="AS633" i="4"/>
  <c r="AR633" i="4"/>
  <c r="AP633" i="4"/>
  <c r="AO633" i="4"/>
  <c r="AN633" i="4"/>
  <c r="AL633" i="4"/>
  <c r="AK633" i="4"/>
  <c r="AJ633" i="4"/>
  <c r="AH633" i="4"/>
  <c r="AG633" i="4"/>
  <c r="AF633" i="4"/>
  <c r="AE633" i="4"/>
  <c r="AD633" i="4"/>
  <c r="AC633" i="4"/>
  <c r="AB633" i="4"/>
  <c r="Z633" i="4"/>
  <c r="Y633" i="4"/>
  <c r="X633" i="4"/>
  <c r="W633" i="4"/>
  <c r="V633" i="4"/>
  <c r="U633" i="4"/>
  <c r="T633" i="4"/>
  <c r="R633" i="4"/>
  <c r="Q633" i="4"/>
  <c r="P633" i="4"/>
  <c r="O633" i="4"/>
  <c r="N633" i="4"/>
  <c r="M633" i="4"/>
  <c r="L633" i="4"/>
  <c r="K633" i="4"/>
  <c r="J633" i="4"/>
  <c r="I633" i="4"/>
  <c r="H633" i="4"/>
  <c r="EE632" i="4"/>
  <c r="ED632" i="4"/>
  <c r="EC632" i="4"/>
  <c r="EB632" i="4"/>
  <c r="EA632" i="4"/>
  <c r="DZ632" i="4"/>
  <c r="DY632" i="4"/>
  <c r="DX632" i="4"/>
  <c r="DV632" i="4"/>
  <c r="DU632" i="4"/>
  <c r="DT632" i="4"/>
  <c r="DR632" i="4"/>
  <c r="DQ632" i="4"/>
  <c r="DP632" i="4"/>
  <c r="DN632" i="4"/>
  <c r="DM632" i="4"/>
  <c r="DL632" i="4"/>
  <c r="DJ632" i="4"/>
  <c r="DI632" i="4"/>
  <c r="DH632" i="4"/>
  <c r="DG632" i="4"/>
  <c r="DF632" i="4"/>
  <c r="DE632" i="4"/>
  <c r="DD632" i="4"/>
  <c r="DB632" i="4"/>
  <c r="DA632" i="4"/>
  <c r="CZ632" i="4"/>
  <c r="CY632" i="4"/>
  <c r="CX632" i="4"/>
  <c r="CW632" i="4"/>
  <c r="CV632" i="4"/>
  <c r="CT632" i="4"/>
  <c r="CS632" i="4"/>
  <c r="CR632" i="4"/>
  <c r="CP632" i="4"/>
  <c r="CO632" i="4"/>
  <c r="CN632" i="4"/>
  <c r="CL632" i="4"/>
  <c r="CK632" i="4"/>
  <c r="CJ632" i="4"/>
  <c r="CH632" i="4"/>
  <c r="CG632" i="4"/>
  <c r="CF632" i="4"/>
  <c r="CE632" i="4"/>
  <c r="CD632" i="4"/>
  <c r="CC632" i="4"/>
  <c r="CB632" i="4"/>
  <c r="CA632" i="4"/>
  <c r="BZ632" i="4"/>
  <c r="BY632" i="4"/>
  <c r="BX632" i="4"/>
  <c r="BV632" i="4"/>
  <c r="BU632" i="4"/>
  <c r="BT632" i="4"/>
  <c r="BS632" i="4"/>
  <c r="BR632" i="4"/>
  <c r="BQ632" i="4"/>
  <c r="BP632" i="4"/>
  <c r="BO632" i="4"/>
  <c r="BN632" i="4"/>
  <c r="BM632" i="4"/>
  <c r="BL632" i="4"/>
  <c r="BJ632" i="4"/>
  <c r="BI632" i="4"/>
  <c r="BH632" i="4"/>
  <c r="BF632" i="4"/>
  <c r="BE632" i="4"/>
  <c r="BD632" i="4"/>
  <c r="BC632" i="4"/>
  <c r="BB632" i="4"/>
  <c r="BA632" i="4"/>
  <c r="AZ632" i="4"/>
  <c r="AX632" i="4"/>
  <c r="AW632" i="4"/>
  <c r="AV632" i="4"/>
  <c r="AU632" i="4"/>
  <c r="AT632" i="4"/>
  <c r="AS632" i="4"/>
  <c r="AR632" i="4"/>
  <c r="AP632" i="4"/>
  <c r="AO632" i="4"/>
  <c r="AN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R632" i="4"/>
  <c r="Q632" i="4"/>
  <c r="P632" i="4"/>
  <c r="N632" i="4"/>
  <c r="M632" i="4"/>
  <c r="L632" i="4"/>
  <c r="J632" i="4"/>
  <c r="I632" i="4"/>
  <c r="H632" i="4"/>
  <c r="ED631" i="4"/>
  <c r="EC631" i="4"/>
  <c r="EB631" i="4"/>
  <c r="EA631" i="4"/>
  <c r="DZ631" i="4"/>
  <c r="DY631" i="4"/>
  <c r="DX631" i="4"/>
  <c r="DV631" i="4"/>
  <c r="DU631" i="4"/>
  <c r="DT631" i="4"/>
  <c r="DS631" i="4"/>
  <c r="DR631" i="4"/>
  <c r="DQ631" i="4"/>
  <c r="DP631" i="4"/>
  <c r="DN631" i="4"/>
  <c r="DM631" i="4"/>
  <c r="DL631" i="4"/>
  <c r="DJ631" i="4"/>
  <c r="DI631" i="4"/>
  <c r="DH631" i="4"/>
  <c r="DG631" i="4"/>
  <c r="DF631" i="4"/>
  <c r="DE631" i="4"/>
  <c r="DD631" i="4"/>
  <c r="DB631" i="4"/>
  <c r="DA631" i="4"/>
  <c r="CZ631" i="4"/>
  <c r="CY631" i="4"/>
  <c r="CX631" i="4"/>
  <c r="CW631" i="4"/>
  <c r="CV631" i="4"/>
  <c r="CT631" i="4"/>
  <c r="CS631" i="4"/>
  <c r="CR631" i="4"/>
  <c r="CP631" i="4"/>
  <c r="CO631" i="4"/>
  <c r="CN631" i="4"/>
  <c r="CM631" i="4"/>
  <c r="CL631" i="4"/>
  <c r="CK631" i="4"/>
  <c r="CJ631" i="4"/>
  <c r="CI631" i="4"/>
  <c r="CH631" i="4"/>
  <c r="CG631" i="4"/>
  <c r="CF631" i="4"/>
  <c r="CD631" i="4"/>
  <c r="CC631" i="4"/>
  <c r="CB631" i="4"/>
  <c r="CA631" i="4"/>
  <c r="BZ631" i="4"/>
  <c r="BY631" i="4"/>
  <c r="BX631" i="4"/>
  <c r="BV631" i="4"/>
  <c r="BU631" i="4"/>
  <c r="BT631" i="4"/>
  <c r="BS631" i="4"/>
  <c r="BR631" i="4"/>
  <c r="BQ631" i="4"/>
  <c r="BP631" i="4"/>
  <c r="BO631" i="4"/>
  <c r="BN631" i="4"/>
  <c r="BM631" i="4"/>
  <c r="BL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L631" i="4"/>
  <c r="AK631" i="4"/>
  <c r="AJ631" i="4"/>
  <c r="AI631" i="4"/>
  <c r="AH631" i="4"/>
  <c r="AG631" i="4"/>
  <c r="AF631" i="4"/>
  <c r="AD631" i="4"/>
  <c r="AC631" i="4"/>
  <c r="AB631" i="4"/>
  <c r="Z631" i="4"/>
  <c r="Y631" i="4"/>
  <c r="X631" i="4"/>
  <c r="W631" i="4"/>
  <c r="V631" i="4"/>
  <c r="U631" i="4"/>
  <c r="T631" i="4"/>
  <c r="S631" i="4"/>
  <c r="R631" i="4"/>
  <c r="Q631" i="4"/>
  <c r="P631" i="4"/>
  <c r="N631" i="4"/>
  <c r="M631" i="4"/>
  <c r="L631" i="4"/>
  <c r="J631" i="4"/>
  <c r="I631" i="4"/>
  <c r="H631" i="4"/>
  <c r="EE630" i="4"/>
  <c r="ED630" i="4"/>
  <c r="EC630" i="4"/>
  <c r="EB630" i="4"/>
  <c r="DZ630" i="4"/>
  <c r="DY630" i="4"/>
  <c r="DX630" i="4"/>
  <c r="DV630" i="4"/>
  <c r="DU630" i="4"/>
  <c r="DT630" i="4"/>
  <c r="DR630" i="4"/>
  <c r="DQ630" i="4"/>
  <c r="DP630" i="4"/>
  <c r="DN630" i="4"/>
  <c r="DM630" i="4"/>
  <c r="DL630" i="4"/>
  <c r="DK630" i="4"/>
  <c r="DJ630" i="4"/>
  <c r="DI630" i="4"/>
  <c r="DH630" i="4"/>
  <c r="DG630" i="4"/>
  <c r="DF630" i="4"/>
  <c r="DE630" i="4"/>
  <c r="DD630" i="4"/>
  <c r="DB630" i="4"/>
  <c r="DA630" i="4"/>
  <c r="CZ630" i="4"/>
  <c r="CX630" i="4"/>
  <c r="CW630" i="4"/>
  <c r="CV630" i="4"/>
  <c r="CU630" i="4"/>
  <c r="CT630" i="4"/>
  <c r="CS630" i="4"/>
  <c r="CR630" i="4"/>
  <c r="CQ630" i="4"/>
  <c r="CP630" i="4"/>
  <c r="CO630" i="4"/>
  <c r="CN630" i="4"/>
  <c r="CL630" i="4"/>
  <c r="CK630" i="4"/>
  <c r="CJ630" i="4"/>
  <c r="CI630" i="4"/>
  <c r="CH630" i="4"/>
  <c r="CG630" i="4"/>
  <c r="CF630" i="4"/>
  <c r="CD630" i="4"/>
  <c r="CC630" i="4"/>
  <c r="CB630" i="4"/>
  <c r="BZ630" i="4"/>
  <c r="BY630" i="4"/>
  <c r="BX630" i="4"/>
  <c r="BW630" i="4"/>
  <c r="BV630" i="4"/>
  <c r="BU630" i="4"/>
  <c r="BT630" i="4"/>
  <c r="BR630" i="4"/>
  <c r="BQ630" i="4"/>
  <c r="BP630" i="4"/>
  <c r="BN630" i="4"/>
  <c r="BM630" i="4"/>
  <c r="BL630" i="4"/>
  <c r="BJ630" i="4"/>
  <c r="BI630" i="4"/>
  <c r="BH630" i="4"/>
  <c r="BG630" i="4"/>
  <c r="BF630" i="4"/>
  <c r="BE630" i="4"/>
  <c r="BD630" i="4"/>
  <c r="BB630" i="4"/>
  <c r="BA630" i="4"/>
  <c r="AZ630" i="4"/>
  <c r="AY630" i="4"/>
  <c r="AX630" i="4"/>
  <c r="AW630" i="4"/>
  <c r="AV630" i="4"/>
  <c r="AT630" i="4"/>
  <c r="AS630" i="4"/>
  <c r="AR630" i="4"/>
  <c r="AP630" i="4"/>
  <c r="AO630" i="4"/>
  <c r="AN630" i="4"/>
  <c r="AL630" i="4"/>
  <c r="AK630" i="4"/>
  <c r="AJ630" i="4"/>
  <c r="AI630" i="4"/>
  <c r="AH630" i="4"/>
  <c r="AG630" i="4"/>
  <c r="AF630" i="4"/>
  <c r="AD630" i="4"/>
  <c r="AC630" i="4"/>
  <c r="AB630" i="4"/>
  <c r="AA630" i="4"/>
  <c r="Z630" i="4"/>
  <c r="Y630" i="4"/>
  <c r="X630" i="4"/>
  <c r="V630" i="4"/>
  <c r="U630" i="4"/>
  <c r="T630" i="4"/>
  <c r="R630" i="4"/>
  <c r="Q630" i="4"/>
  <c r="P630" i="4"/>
  <c r="O630" i="4"/>
  <c r="N630" i="4"/>
  <c r="M630" i="4"/>
  <c r="L630" i="4"/>
  <c r="K630" i="4"/>
  <c r="J630" i="4"/>
  <c r="I630" i="4"/>
  <c r="H630" i="4"/>
  <c r="ED629" i="4"/>
  <c r="EC629" i="4"/>
  <c r="EB629" i="4"/>
  <c r="EA629" i="4"/>
  <c r="DZ629" i="4"/>
  <c r="DY629" i="4"/>
  <c r="DX629" i="4"/>
  <c r="DV629" i="4"/>
  <c r="DU629" i="4"/>
  <c r="DT629" i="4"/>
  <c r="DS629" i="4"/>
  <c r="DR629" i="4"/>
  <c r="DQ629" i="4"/>
  <c r="DP629" i="4"/>
  <c r="DO629" i="4"/>
  <c r="DN629" i="4"/>
  <c r="DM629" i="4"/>
  <c r="DL629" i="4"/>
  <c r="DJ629" i="4"/>
  <c r="DI629" i="4"/>
  <c r="DH629" i="4"/>
  <c r="DG629" i="4"/>
  <c r="DF629" i="4"/>
  <c r="DE629" i="4"/>
  <c r="DD629" i="4"/>
  <c r="DB629" i="4"/>
  <c r="DA629" i="4"/>
  <c r="CZ629" i="4"/>
  <c r="CX629" i="4"/>
  <c r="CW629" i="4"/>
  <c r="CV629" i="4"/>
  <c r="CT629" i="4"/>
  <c r="CS629" i="4"/>
  <c r="CR629" i="4"/>
  <c r="CP629" i="4"/>
  <c r="CO629" i="4"/>
  <c r="CN629" i="4"/>
  <c r="CM629" i="4"/>
  <c r="CL629" i="4"/>
  <c r="CK629" i="4"/>
  <c r="CJ629" i="4"/>
  <c r="CI629" i="4"/>
  <c r="CH629" i="4"/>
  <c r="CG629" i="4"/>
  <c r="CF629" i="4"/>
  <c r="CD629" i="4"/>
  <c r="CC629" i="4"/>
  <c r="CB629" i="4"/>
  <c r="BZ629" i="4"/>
  <c r="BY629" i="4"/>
  <c r="BX629" i="4"/>
  <c r="BV629" i="4"/>
  <c r="BU629" i="4"/>
  <c r="BT629" i="4"/>
  <c r="BR629" i="4"/>
  <c r="BQ629" i="4"/>
  <c r="BP629" i="4"/>
  <c r="BN629" i="4"/>
  <c r="BM629" i="4"/>
  <c r="BL629" i="4"/>
  <c r="BK629" i="4"/>
  <c r="BJ629" i="4"/>
  <c r="BI629" i="4"/>
  <c r="BH629" i="4"/>
  <c r="BF629" i="4"/>
  <c r="BE629" i="4"/>
  <c r="BD629" i="4"/>
  <c r="BC629" i="4"/>
  <c r="BB629" i="4"/>
  <c r="BA629" i="4"/>
  <c r="AZ629" i="4"/>
  <c r="AX629" i="4"/>
  <c r="AW629" i="4"/>
  <c r="AV629" i="4"/>
  <c r="AU629" i="4"/>
  <c r="AT629" i="4"/>
  <c r="AS629" i="4"/>
  <c r="AR629" i="4"/>
  <c r="AP629" i="4"/>
  <c r="AO629" i="4"/>
  <c r="AN629" i="4"/>
  <c r="AL629" i="4"/>
  <c r="AK629" i="4"/>
  <c r="AJ629" i="4"/>
  <c r="AH629" i="4"/>
  <c r="AG629" i="4"/>
  <c r="AF629" i="4"/>
  <c r="AD629" i="4"/>
  <c r="AC629" i="4"/>
  <c r="AB629" i="4"/>
  <c r="Z629" i="4"/>
  <c r="Y629" i="4"/>
  <c r="X629" i="4"/>
  <c r="W629" i="4"/>
  <c r="V629" i="4"/>
  <c r="U629" i="4"/>
  <c r="T629" i="4"/>
  <c r="S629" i="4"/>
  <c r="R629" i="4"/>
  <c r="Q629" i="4"/>
  <c r="P629" i="4"/>
  <c r="N629" i="4"/>
  <c r="M629" i="4"/>
  <c r="L629" i="4"/>
  <c r="K629" i="4"/>
  <c r="J629" i="4"/>
  <c r="I629" i="4"/>
  <c r="H629" i="4"/>
  <c r="ED628" i="4"/>
  <c r="EC628" i="4"/>
  <c r="EB628" i="4"/>
  <c r="DZ628" i="4"/>
  <c r="DY628" i="4"/>
  <c r="DX628" i="4"/>
  <c r="DV628" i="4"/>
  <c r="DU628" i="4"/>
  <c r="DT628" i="4"/>
  <c r="DS628" i="4"/>
  <c r="DR628" i="4"/>
  <c r="DQ628" i="4"/>
  <c r="DP628" i="4"/>
  <c r="DN628" i="4"/>
  <c r="DM628" i="4"/>
  <c r="DL628" i="4"/>
  <c r="DK628" i="4"/>
  <c r="DJ628" i="4"/>
  <c r="DI628" i="4"/>
  <c r="DH628" i="4"/>
  <c r="DF628" i="4"/>
  <c r="DE628" i="4"/>
  <c r="DD628" i="4"/>
  <c r="DB628" i="4"/>
  <c r="DA628" i="4"/>
  <c r="CZ628" i="4"/>
  <c r="CY628" i="4"/>
  <c r="CX628" i="4"/>
  <c r="CW628" i="4"/>
  <c r="CV628" i="4"/>
  <c r="CU628" i="4"/>
  <c r="CT628" i="4"/>
  <c r="CS628" i="4"/>
  <c r="CR628" i="4"/>
  <c r="CQ628" i="4"/>
  <c r="CP628" i="4"/>
  <c r="CO628" i="4"/>
  <c r="CN628" i="4"/>
  <c r="CL628" i="4"/>
  <c r="CK628" i="4"/>
  <c r="CJ628" i="4"/>
  <c r="CH628" i="4"/>
  <c r="CG628" i="4"/>
  <c r="CF628" i="4"/>
  <c r="CD628" i="4"/>
  <c r="CC628" i="4"/>
  <c r="CB628" i="4"/>
  <c r="BZ628" i="4"/>
  <c r="BY628" i="4"/>
  <c r="BX628" i="4"/>
  <c r="BW628" i="4"/>
  <c r="BV628" i="4"/>
  <c r="BU628" i="4"/>
  <c r="BT628" i="4"/>
  <c r="BS628" i="4"/>
  <c r="BR628" i="4"/>
  <c r="BQ628" i="4"/>
  <c r="BP628" i="4"/>
  <c r="BO628" i="4"/>
  <c r="BN628" i="4"/>
  <c r="BM628" i="4"/>
  <c r="BL628" i="4"/>
  <c r="BK628" i="4"/>
  <c r="BJ628" i="4"/>
  <c r="BI628" i="4"/>
  <c r="BH628" i="4"/>
  <c r="BF628" i="4"/>
  <c r="BE628" i="4"/>
  <c r="BD628" i="4"/>
  <c r="BB628" i="4"/>
  <c r="BA628" i="4"/>
  <c r="AZ628" i="4"/>
  <c r="AX628" i="4"/>
  <c r="AW628" i="4"/>
  <c r="AV628" i="4"/>
  <c r="AU628" i="4"/>
  <c r="AT628" i="4"/>
  <c r="AS628" i="4"/>
  <c r="AR628" i="4"/>
  <c r="AQ628" i="4"/>
  <c r="AP628" i="4"/>
  <c r="AO628" i="4"/>
  <c r="AN628" i="4"/>
  <c r="AL628" i="4"/>
  <c r="AK628" i="4"/>
  <c r="AJ628" i="4"/>
  <c r="AI628" i="4"/>
  <c r="AH628" i="4"/>
  <c r="AG628" i="4"/>
  <c r="AF628" i="4"/>
  <c r="AD628" i="4"/>
  <c r="AC628" i="4"/>
  <c r="AB628" i="4"/>
  <c r="Z628" i="4"/>
  <c r="Y628" i="4"/>
  <c r="X628" i="4"/>
  <c r="V628" i="4"/>
  <c r="U628" i="4"/>
  <c r="T628" i="4"/>
  <c r="R628" i="4"/>
  <c r="Q628" i="4"/>
  <c r="P628" i="4"/>
  <c r="O628" i="4"/>
  <c r="N628" i="4"/>
  <c r="M628" i="4"/>
  <c r="L628" i="4"/>
  <c r="J628" i="4"/>
  <c r="I628" i="4"/>
  <c r="H628" i="4"/>
  <c r="EE627" i="4"/>
  <c r="ED627" i="4"/>
  <c r="EC627" i="4"/>
  <c r="EB627" i="4"/>
  <c r="EA627" i="4"/>
  <c r="DZ627" i="4"/>
  <c r="DY627" i="4"/>
  <c r="DX627" i="4"/>
  <c r="DV627" i="4"/>
  <c r="DU627" i="4"/>
  <c r="DT627" i="4"/>
  <c r="DR627" i="4"/>
  <c r="DQ627" i="4"/>
  <c r="DP627" i="4"/>
  <c r="DN627" i="4"/>
  <c r="DM627" i="4"/>
  <c r="DL627" i="4"/>
  <c r="DJ627" i="4"/>
  <c r="DI627" i="4"/>
  <c r="DH627" i="4"/>
  <c r="DF627" i="4"/>
  <c r="DE627" i="4"/>
  <c r="DD627" i="4"/>
  <c r="DB627" i="4"/>
  <c r="DA627" i="4"/>
  <c r="CZ627" i="4"/>
  <c r="CY627" i="4"/>
  <c r="CX627" i="4"/>
  <c r="CW627" i="4"/>
  <c r="CV627" i="4"/>
  <c r="CT627" i="4"/>
  <c r="CS627" i="4"/>
  <c r="CR627" i="4"/>
  <c r="CP627" i="4"/>
  <c r="CO627" i="4"/>
  <c r="CN627" i="4"/>
  <c r="CM627" i="4"/>
  <c r="CL627" i="4"/>
  <c r="CK627" i="4"/>
  <c r="CJ627" i="4"/>
  <c r="CH627" i="4"/>
  <c r="CG627" i="4"/>
  <c r="CF627" i="4"/>
  <c r="CE627" i="4"/>
  <c r="CD627" i="4"/>
  <c r="CC627" i="4"/>
  <c r="CB627" i="4"/>
  <c r="BZ627" i="4"/>
  <c r="BY627" i="4"/>
  <c r="BX627" i="4"/>
  <c r="BV627" i="4"/>
  <c r="BU627" i="4"/>
  <c r="BT627" i="4"/>
  <c r="BS627" i="4"/>
  <c r="BR627" i="4"/>
  <c r="BQ627" i="4"/>
  <c r="BP627" i="4"/>
  <c r="BO627" i="4"/>
  <c r="BN627" i="4"/>
  <c r="BM627" i="4"/>
  <c r="BL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L627" i="4"/>
  <c r="AK627" i="4"/>
  <c r="AJ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N627" i="4"/>
  <c r="M627" i="4"/>
  <c r="L627" i="4"/>
  <c r="J627" i="4"/>
  <c r="I627" i="4"/>
  <c r="H627" i="4"/>
  <c r="ED626" i="4"/>
  <c r="EC626" i="4"/>
  <c r="EB626" i="4"/>
  <c r="EA626" i="4"/>
  <c r="DZ626" i="4"/>
  <c r="DY626" i="4"/>
  <c r="DX626" i="4"/>
  <c r="DV626" i="4"/>
  <c r="DU626" i="4"/>
  <c r="DT626" i="4"/>
  <c r="DS626" i="4"/>
  <c r="DR626" i="4"/>
  <c r="DQ626" i="4"/>
  <c r="DP626" i="4"/>
  <c r="DO626" i="4"/>
  <c r="DN626" i="4"/>
  <c r="DM626" i="4"/>
  <c r="DL626" i="4"/>
  <c r="DK626" i="4"/>
  <c r="DJ626" i="4"/>
  <c r="DI626" i="4"/>
  <c r="DH626" i="4"/>
  <c r="DF626" i="4"/>
  <c r="DE626" i="4"/>
  <c r="DD626" i="4"/>
  <c r="DC626" i="4"/>
  <c r="DB626" i="4"/>
  <c r="DA626" i="4"/>
  <c r="CZ626" i="4"/>
  <c r="CX626" i="4"/>
  <c r="CW626" i="4"/>
  <c r="CV626" i="4"/>
  <c r="CU626" i="4"/>
  <c r="CT626" i="4"/>
  <c r="CS626" i="4"/>
  <c r="CR626" i="4"/>
  <c r="CP626" i="4"/>
  <c r="CO626" i="4"/>
  <c r="CN626" i="4"/>
  <c r="CL626" i="4"/>
  <c r="CK626" i="4"/>
  <c r="CJ626" i="4"/>
  <c r="CI626" i="4"/>
  <c r="CH626" i="4"/>
  <c r="CG626" i="4"/>
  <c r="CF626" i="4"/>
  <c r="CE626" i="4"/>
  <c r="CD626" i="4"/>
  <c r="CC626" i="4"/>
  <c r="CB626" i="4"/>
  <c r="BZ626" i="4"/>
  <c r="BY626" i="4"/>
  <c r="BX626" i="4"/>
  <c r="BV626" i="4"/>
  <c r="BU626" i="4"/>
  <c r="BT626" i="4"/>
  <c r="BR626" i="4"/>
  <c r="BQ626" i="4"/>
  <c r="BP626" i="4"/>
  <c r="BN626" i="4"/>
  <c r="BM626" i="4"/>
  <c r="BL626" i="4"/>
  <c r="BJ626" i="4"/>
  <c r="BI626" i="4"/>
  <c r="BH626" i="4"/>
  <c r="BF626" i="4"/>
  <c r="BE626" i="4"/>
  <c r="BD626" i="4"/>
  <c r="BC626" i="4"/>
  <c r="BB626" i="4"/>
  <c r="BA626" i="4"/>
  <c r="AZ626" i="4"/>
  <c r="AX626" i="4"/>
  <c r="AW626" i="4"/>
  <c r="AV626" i="4"/>
  <c r="AT626" i="4"/>
  <c r="AS626" i="4"/>
  <c r="AR626" i="4"/>
  <c r="AP626" i="4"/>
  <c r="AO626" i="4"/>
  <c r="AN626" i="4"/>
  <c r="AL626" i="4"/>
  <c r="AK626" i="4"/>
  <c r="AJ626" i="4"/>
  <c r="AH626" i="4"/>
  <c r="AG626" i="4"/>
  <c r="AF626" i="4"/>
  <c r="AD626" i="4"/>
  <c r="AC626" i="4"/>
  <c r="AB626" i="4"/>
  <c r="AA626" i="4"/>
  <c r="Z626" i="4"/>
  <c r="Y626" i="4"/>
  <c r="X626" i="4"/>
  <c r="V626" i="4"/>
  <c r="U626" i="4"/>
  <c r="T626" i="4"/>
  <c r="R626" i="4"/>
  <c r="Q626" i="4"/>
  <c r="P626" i="4"/>
  <c r="O626" i="4"/>
  <c r="N626" i="4"/>
  <c r="M626" i="4"/>
  <c r="L626" i="4"/>
  <c r="K626" i="4"/>
  <c r="J626" i="4"/>
  <c r="I626" i="4"/>
  <c r="H626" i="4"/>
  <c r="EE625" i="4"/>
  <c r="ED625" i="4"/>
  <c r="EC625" i="4"/>
  <c r="EB625" i="4"/>
  <c r="DZ625" i="4"/>
  <c r="DY625" i="4"/>
  <c r="DX625" i="4"/>
  <c r="DW625" i="4"/>
  <c r="DV625" i="4"/>
  <c r="DU625" i="4"/>
  <c r="DT625" i="4"/>
  <c r="DR625" i="4"/>
  <c r="DQ625" i="4"/>
  <c r="DP625" i="4"/>
  <c r="DN625" i="4"/>
  <c r="DM625" i="4"/>
  <c r="DL625" i="4"/>
  <c r="DJ625" i="4"/>
  <c r="DI625" i="4"/>
  <c r="DH625" i="4"/>
  <c r="DF625" i="4"/>
  <c r="DE625" i="4"/>
  <c r="DD625" i="4"/>
  <c r="DB625" i="4"/>
  <c r="DA625" i="4"/>
  <c r="CZ625" i="4"/>
  <c r="CY625" i="4"/>
  <c r="CX625" i="4"/>
  <c r="CW625" i="4"/>
  <c r="CV625" i="4"/>
  <c r="CU625" i="4"/>
  <c r="CT625" i="4"/>
  <c r="CS625" i="4"/>
  <c r="CR625" i="4"/>
  <c r="CQ625" i="4"/>
  <c r="CP625" i="4"/>
  <c r="CO625" i="4"/>
  <c r="CN625" i="4"/>
  <c r="CM625" i="4"/>
  <c r="CL625" i="4"/>
  <c r="CK625" i="4"/>
  <c r="CJ625" i="4"/>
  <c r="CI625" i="4"/>
  <c r="CH625" i="4"/>
  <c r="CG625" i="4"/>
  <c r="CF625" i="4"/>
  <c r="CE625" i="4"/>
  <c r="CD625" i="4"/>
  <c r="CC625" i="4"/>
  <c r="CB625" i="4"/>
  <c r="BZ625" i="4"/>
  <c r="BY625" i="4"/>
  <c r="BX625" i="4"/>
  <c r="BW625" i="4"/>
  <c r="BV625" i="4"/>
  <c r="BU625" i="4"/>
  <c r="BT625" i="4"/>
  <c r="BS625" i="4"/>
  <c r="BR625" i="4"/>
  <c r="BQ625" i="4"/>
  <c r="BP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X625" i="4"/>
  <c r="AW625" i="4"/>
  <c r="AV625" i="4"/>
  <c r="AU625" i="4"/>
  <c r="AT625" i="4"/>
  <c r="AS625" i="4"/>
  <c r="AR625" i="4"/>
  <c r="AP625" i="4"/>
  <c r="AO625" i="4"/>
  <c r="AN625" i="4"/>
  <c r="AL625" i="4"/>
  <c r="AK625" i="4"/>
  <c r="AJ625" i="4"/>
  <c r="AH625" i="4"/>
  <c r="AG625" i="4"/>
  <c r="AF625" i="4"/>
  <c r="AD625" i="4"/>
  <c r="AC625" i="4"/>
  <c r="AB625" i="4"/>
  <c r="AA625" i="4"/>
  <c r="Z625" i="4"/>
  <c r="Y625" i="4"/>
  <c r="X625" i="4"/>
  <c r="W625" i="4"/>
  <c r="V625" i="4"/>
  <c r="U625" i="4"/>
  <c r="T625" i="4"/>
  <c r="R625" i="4"/>
  <c r="Q625" i="4"/>
  <c r="P625" i="4"/>
  <c r="N625" i="4"/>
  <c r="M625" i="4"/>
  <c r="L625" i="4"/>
  <c r="J625" i="4"/>
  <c r="I625" i="4"/>
  <c r="H625" i="4"/>
  <c r="ED624" i="4"/>
  <c r="EC624" i="4"/>
  <c r="EB624" i="4"/>
  <c r="DZ624" i="4"/>
  <c r="DY624" i="4"/>
  <c r="DX624" i="4"/>
  <c r="DV624" i="4"/>
  <c r="DU624" i="4"/>
  <c r="DT624" i="4"/>
  <c r="DR624" i="4"/>
  <c r="DQ624" i="4"/>
  <c r="DP624" i="4"/>
  <c r="DN624" i="4"/>
  <c r="DM624" i="4"/>
  <c r="DL624" i="4"/>
  <c r="DK624" i="4"/>
  <c r="DJ624" i="4"/>
  <c r="DI624" i="4"/>
  <c r="DH624" i="4"/>
  <c r="DG624" i="4"/>
  <c r="DF624" i="4"/>
  <c r="DE624" i="4"/>
  <c r="DD624" i="4"/>
  <c r="DB624" i="4"/>
  <c r="DA624" i="4"/>
  <c r="CZ624" i="4"/>
  <c r="CX624" i="4"/>
  <c r="CW624" i="4"/>
  <c r="CV624" i="4"/>
  <c r="CT624" i="4"/>
  <c r="CS624" i="4"/>
  <c r="CR624" i="4"/>
  <c r="CP624" i="4"/>
  <c r="CO624" i="4"/>
  <c r="CN624" i="4"/>
  <c r="CM624" i="4"/>
  <c r="CL624" i="4"/>
  <c r="CK624" i="4"/>
  <c r="CJ624" i="4"/>
  <c r="CH624" i="4"/>
  <c r="CG624" i="4"/>
  <c r="CF624" i="4"/>
  <c r="CE624" i="4"/>
  <c r="CD624" i="4"/>
  <c r="CC624" i="4"/>
  <c r="CB624" i="4"/>
  <c r="CA624" i="4"/>
  <c r="BZ624" i="4"/>
  <c r="BY624" i="4"/>
  <c r="BX624" i="4"/>
  <c r="BW624" i="4"/>
  <c r="BV624" i="4"/>
  <c r="BU624" i="4"/>
  <c r="BT624" i="4"/>
  <c r="BR624" i="4"/>
  <c r="BQ624" i="4"/>
  <c r="BP624" i="4"/>
  <c r="BN624" i="4"/>
  <c r="BM624" i="4"/>
  <c r="BL624" i="4"/>
  <c r="BK624" i="4"/>
  <c r="BJ624" i="4"/>
  <c r="BI624" i="4"/>
  <c r="BH624" i="4"/>
  <c r="BF624" i="4"/>
  <c r="BE624" i="4"/>
  <c r="BD624" i="4"/>
  <c r="BB624" i="4"/>
  <c r="BA624" i="4"/>
  <c r="AZ624" i="4"/>
  <c r="AX624" i="4"/>
  <c r="AW624" i="4"/>
  <c r="AV624" i="4"/>
  <c r="AU624" i="4"/>
  <c r="AT624" i="4"/>
  <c r="AS624" i="4"/>
  <c r="AR624" i="4"/>
  <c r="AP624" i="4"/>
  <c r="AO624" i="4"/>
  <c r="AN624" i="4"/>
  <c r="AL624" i="4"/>
  <c r="AK624" i="4"/>
  <c r="AJ624" i="4"/>
  <c r="AI624" i="4"/>
  <c r="AH624" i="4"/>
  <c r="AG624" i="4"/>
  <c r="AF624" i="4"/>
  <c r="AD624" i="4"/>
  <c r="AC624" i="4"/>
  <c r="AB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J624" i="4"/>
  <c r="I624" i="4"/>
  <c r="H624" i="4"/>
  <c r="EE623" i="4"/>
  <c r="ED623" i="4"/>
  <c r="EC623" i="4"/>
  <c r="EB623" i="4"/>
  <c r="EA623" i="4"/>
  <c r="DZ623" i="4"/>
  <c r="DY623" i="4"/>
  <c r="DX623" i="4"/>
  <c r="DV623" i="4"/>
  <c r="DU623" i="4"/>
  <c r="DT623" i="4"/>
  <c r="DS623" i="4"/>
  <c r="DR623" i="4"/>
  <c r="DQ623" i="4"/>
  <c r="DP623" i="4"/>
  <c r="DN623" i="4"/>
  <c r="DM623" i="4"/>
  <c r="DL623" i="4"/>
  <c r="DK623" i="4"/>
  <c r="DJ623" i="4"/>
  <c r="DI623" i="4"/>
  <c r="DH623" i="4"/>
  <c r="DG623" i="4"/>
  <c r="DF623" i="4"/>
  <c r="DE623" i="4"/>
  <c r="DD623" i="4"/>
  <c r="DC623" i="4"/>
  <c r="DB623" i="4"/>
  <c r="DA623" i="4"/>
  <c r="CZ623" i="4"/>
  <c r="CY623" i="4"/>
  <c r="CX623" i="4"/>
  <c r="CW623" i="4"/>
  <c r="CV623" i="4"/>
  <c r="CT623" i="4"/>
  <c r="CS623" i="4"/>
  <c r="CR623" i="4"/>
  <c r="CQ623" i="4"/>
  <c r="CP623" i="4"/>
  <c r="CO623" i="4"/>
  <c r="CN623" i="4"/>
  <c r="CM623" i="4"/>
  <c r="CL623" i="4"/>
  <c r="CK623" i="4"/>
  <c r="CJ623" i="4"/>
  <c r="CH623" i="4"/>
  <c r="CG623" i="4"/>
  <c r="CF623" i="4"/>
  <c r="CD623" i="4"/>
  <c r="CC623" i="4"/>
  <c r="CB623" i="4"/>
  <c r="CA623" i="4"/>
  <c r="BZ623" i="4"/>
  <c r="BY623" i="4"/>
  <c r="BX623" i="4"/>
  <c r="BV623" i="4"/>
  <c r="BU623" i="4"/>
  <c r="BT623" i="4"/>
  <c r="BS623" i="4"/>
  <c r="BR623" i="4"/>
  <c r="BQ623" i="4"/>
  <c r="BP623" i="4"/>
  <c r="BN623" i="4"/>
  <c r="BM623" i="4"/>
  <c r="BL623" i="4"/>
  <c r="BJ623" i="4"/>
  <c r="BI623" i="4"/>
  <c r="BH623" i="4"/>
  <c r="BF623" i="4"/>
  <c r="BE623" i="4"/>
  <c r="BD623" i="4"/>
  <c r="BB623" i="4"/>
  <c r="BA623" i="4"/>
  <c r="AZ623" i="4"/>
  <c r="AX623" i="4"/>
  <c r="AW623" i="4"/>
  <c r="AV623" i="4"/>
  <c r="AU623" i="4"/>
  <c r="AT623" i="4"/>
  <c r="AS623" i="4"/>
  <c r="AR623" i="4"/>
  <c r="AP623" i="4"/>
  <c r="AO623" i="4"/>
  <c r="AN623" i="4"/>
  <c r="AL623" i="4"/>
  <c r="AK623" i="4"/>
  <c r="AJ623" i="4"/>
  <c r="AH623" i="4"/>
  <c r="AG623" i="4"/>
  <c r="AF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EE622" i="4"/>
  <c r="ED622" i="4"/>
  <c r="EC622" i="4"/>
  <c r="EB622" i="4"/>
  <c r="EA622" i="4"/>
  <c r="DZ622" i="4"/>
  <c r="DY622" i="4"/>
  <c r="DX622" i="4"/>
  <c r="DV622" i="4"/>
  <c r="DU622" i="4"/>
  <c r="DT622" i="4"/>
  <c r="DR622" i="4"/>
  <c r="DQ622" i="4"/>
  <c r="DP622" i="4"/>
  <c r="DO622" i="4"/>
  <c r="DN622" i="4"/>
  <c r="DM622" i="4"/>
  <c r="DL622" i="4"/>
  <c r="DK622" i="4"/>
  <c r="DJ622" i="4"/>
  <c r="DI622" i="4"/>
  <c r="DH622" i="4"/>
  <c r="DF622" i="4"/>
  <c r="DE622" i="4"/>
  <c r="DD622" i="4"/>
  <c r="DC622" i="4"/>
  <c r="DB622" i="4"/>
  <c r="DA622" i="4"/>
  <c r="CZ622" i="4"/>
  <c r="CX622" i="4"/>
  <c r="CW622" i="4"/>
  <c r="CV622" i="4"/>
  <c r="CT622" i="4"/>
  <c r="CS622" i="4"/>
  <c r="CR622" i="4"/>
  <c r="CQ622" i="4"/>
  <c r="CP622" i="4"/>
  <c r="CO622" i="4"/>
  <c r="CN622" i="4"/>
  <c r="CM622" i="4"/>
  <c r="CL622" i="4"/>
  <c r="CK622" i="4"/>
  <c r="CJ622" i="4"/>
  <c r="CH622" i="4"/>
  <c r="CG622" i="4"/>
  <c r="CF622" i="4"/>
  <c r="CD622" i="4"/>
  <c r="CC622" i="4"/>
  <c r="CB622" i="4"/>
  <c r="BZ622" i="4"/>
  <c r="BY622" i="4"/>
  <c r="BX622" i="4"/>
  <c r="BV622" i="4"/>
  <c r="BU622" i="4"/>
  <c r="BT622" i="4"/>
  <c r="BS622" i="4"/>
  <c r="BR622" i="4"/>
  <c r="BQ622" i="4"/>
  <c r="BP622" i="4"/>
  <c r="BN622" i="4"/>
  <c r="BM622" i="4"/>
  <c r="BL622" i="4"/>
  <c r="BJ622" i="4"/>
  <c r="BI622" i="4"/>
  <c r="BH622" i="4"/>
  <c r="BG622" i="4"/>
  <c r="BF622" i="4"/>
  <c r="BE622" i="4"/>
  <c r="BD622" i="4"/>
  <c r="BB622" i="4"/>
  <c r="BA622" i="4"/>
  <c r="AZ622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L622" i="4"/>
  <c r="AK622" i="4"/>
  <c r="AJ622" i="4"/>
  <c r="AI622" i="4"/>
  <c r="AH622" i="4"/>
  <c r="AG622" i="4"/>
  <c r="AF622" i="4"/>
  <c r="AD622" i="4"/>
  <c r="AC622" i="4"/>
  <c r="AB622" i="4"/>
  <c r="Z622" i="4"/>
  <c r="Y622" i="4"/>
  <c r="X622" i="4"/>
  <c r="V622" i="4"/>
  <c r="U622" i="4"/>
  <c r="T622" i="4"/>
  <c r="S622" i="4"/>
  <c r="R622" i="4"/>
  <c r="Q622" i="4"/>
  <c r="P622" i="4"/>
  <c r="N622" i="4"/>
  <c r="M622" i="4"/>
  <c r="L622" i="4"/>
  <c r="J622" i="4"/>
  <c r="I622" i="4"/>
  <c r="H622" i="4"/>
  <c r="ED621" i="4"/>
  <c r="EC621" i="4"/>
  <c r="EB621" i="4"/>
  <c r="EA621" i="4"/>
  <c r="DZ621" i="4"/>
  <c r="DY621" i="4"/>
  <c r="DX621" i="4"/>
  <c r="DW621" i="4"/>
  <c r="DV621" i="4"/>
  <c r="DU621" i="4"/>
  <c r="DT621" i="4"/>
  <c r="DR621" i="4"/>
  <c r="DQ621" i="4"/>
  <c r="DP621" i="4"/>
  <c r="DN621" i="4"/>
  <c r="DM621" i="4"/>
  <c r="DL621" i="4"/>
  <c r="DK621" i="4"/>
  <c r="DJ621" i="4"/>
  <c r="DI621" i="4"/>
  <c r="DH621" i="4"/>
  <c r="DG621" i="4"/>
  <c r="DF621" i="4"/>
  <c r="DE621" i="4"/>
  <c r="DD621" i="4"/>
  <c r="DC621" i="4"/>
  <c r="DB621" i="4"/>
  <c r="DA621" i="4"/>
  <c r="CZ621" i="4"/>
  <c r="CX621" i="4"/>
  <c r="CW621" i="4"/>
  <c r="CV621" i="4"/>
  <c r="CU621" i="4"/>
  <c r="CT621" i="4"/>
  <c r="CS621" i="4"/>
  <c r="CR621" i="4"/>
  <c r="CP621" i="4"/>
  <c r="CO621" i="4"/>
  <c r="CN621" i="4"/>
  <c r="CL621" i="4"/>
  <c r="CK621" i="4"/>
  <c r="CJ621" i="4"/>
  <c r="CI621" i="4"/>
  <c r="CH621" i="4"/>
  <c r="CG621" i="4"/>
  <c r="CF621" i="4"/>
  <c r="CD621" i="4"/>
  <c r="CC621" i="4"/>
  <c r="CB621" i="4"/>
  <c r="CA621" i="4"/>
  <c r="BZ621" i="4"/>
  <c r="BY621" i="4"/>
  <c r="BX621" i="4"/>
  <c r="BV621" i="4"/>
  <c r="BU621" i="4"/>
  <c r="BT621" i="4"/>
  <c r="BR621" i="4"/>
  <c r="BQ621" i="4"/>
  <c r="BP621" i="4"/>
  <c r="BO621" i="4"/>
  <c r="BN621" i="4"/>
  <c r="BM621" i="4"/>
  <c r="BL621" i="4"/>
  <c r="BJ621" i="4"/>
  <c r="BI621" i="4"/>
  <c r="BH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P621" i="4"/>
  <c r="AO621" i="4"/>
  <c r="AN621" i="4"/>
  <c r="AL621" i="4"/>
  <c r="AK621" i="4"/>
  <c r="AJ621" i="4"/>
  <c r="AH621" i="4"/>
  <c r="AG621" i="4"/>
  <c r="AF621" i="4"/>
  <c r="AD621" i="4"/>
  <c r="AC621" i="4"/>
  <c r="AB621" i="4"/>
  <c r="Z621" i="4"/>
  <c r="Y621" i="4"/>
  <c r="X621" i="4"/>
  <c r="V621" i="4"/>
  <c r="U621" i="4"/>
  <c r="T621" i="4"/>
  <c r="S621" i="4"/>
  <c r="R621" i="4"/>
  <c r="Q621" i="4"/>
  <c r="P621" i="4"/>
  <c r="O621" i="4"/>
  <c r="N621" i="4"/>
  <c r="M621" i="4"/>
  <c r="L621" i="4"/>
  <c r="J621" i="4"/>
  <c r="I621" i="4"/>
  <c r="H621" i="4"/>
  <c r="EE620" i="4"/>
  <c r="ED620" i="4"/>
  <c r="EC620" i="4"/>
  <c r="EB620" i="4"/>
  <c r="DZ620" i="4"/>
  <c r="DY620" i="4"/>
  <c r="DX620" i="4"/>
  <c r="DW620" i="4"/>
  <c r="DV620" i="4"/>
  <c r="DU620" i="4"/>
  <c r="DT620" i="4"/>
  <c r="DS620" i="4"/>
  <c r="DR620" i="4"/>
  <c r="DQ620" i="4"/>
  <c r="DP620" i="4"/>
  <c r="DN620" i="4"/>
  <c r="DM620" i="4"/>
  <c r="DL620" i="4"/>
  <c r="DJ620" i="4"/>
  <c r="DI620" i="4"/>
  <c r="DH620" i="4"/>
  <c r="DG620" i="4"/>
  <c r="DF620" i="4"/>
  <c r="DE620" i="4"/>
  <c r="DD620" i="4"/>
  <c r="DB620" i="4"/>
  <c r="DA620" i="4"/>
  <c r="CZ620" i="4"/>
  <c r="CY620" i="4"/>
  <c r="CX620" i="4"/>
  <c r="CW620" i="4"/>
  <c r="CV620" i="4"/>
  <c r="CU620" i="4"/>
  <c r="CT620" i="4"/>
  <c r="CS620" i="4"/>
  <c r="CR620" i="4"/>
  <c r="CP620" i="4"/>
  <c r="CO620" i="4"/>
  <c r="CN620" i="4"/>
  <c r="CL620" i="4"/>
  <c r="CK620" i="4"/>
  <c r="CJ620" i="4"/>
  <c r="CI620" i="4"/>
  <c r="CH620" i="4"/>
  <c r="CG620" i="4"/>
  <c r="CF620" i="4"/>
  <c r="CE620" i="4"/>
  <c r="CD620" i="4"/>
  <c r="CC620" i="4"/>
  <c r="CB620" i="4"/>
  <c r="BZ620" i="4"/>
  <c r="BY620" i="4"/>
  <c r="BX620" i="4"/>
  <c r="BV620" i="4"/>
  <c r="BU620" i="4"/>
  <c r="BT620" i="4"/>
  <c r="BR620" i="4"/>
  <c r="BQ620" i="4"/>
  <c r="BP620" i="4"/>
  <c r="BO620" i="4"/>
  <c r="BN620" i="4"/>
  <c r="BM620" i="4"/>
  <c r="BL620" i="4"/>
  <c r="BJ620" i="4"/>
  <c r="BI620" i="4"/>
  <c r="BH620" i="4"/>
  <c r="BG620" i="4"/>
  <c r="BF620" i="4"/>
  <c r="BE620" i="4"/>
  <c r="BD620" i="4"/>
  <c r="BB620" i="4"/>
  <c r="BA620" i="4"/>
  <c r="AZ620" i="4"/>
  <c r="AY620" i="4"/>
  <c r="AX620" i="4"/>
  <c r="AW620" i="4"/>
  <c r="AV620" i="4"/>
  <c r="AT620" i="4"/>
  <c r="AS620" i="4"/>
  <c r="AR620" i="4"/>
  <c r="AP620" i="4"/>
  <c r="AO620" i="4"/>
  <c r="AN620" i="4"/>
  <c r="AL620" i="4"/>
  <c r="AK620" i="4"/>
  <c r="AJ620" i="4"/>
  <c r="AH620" i="4"/>
  <c r="AG620" i="4"/>
  <c r="AF620" i="4"/>
  <c r="AE620" i="4"/>
  <c r="AD620" i="4"/>
  <c r="AC620" i="4"/>
  <c r="AB620" i="4"/>
  <c r="Z620" i="4"/>
  <c r="Y620" i="4"/>
  <c r="X620" i="4"/>
  <c r="W620" i="4"/>
  <c r="V620" i="4"/>
  <c r="U620" i="4"/>
  <c r="T620" i="4"/>
  <c r="S620" i="4"/>
  <c r="R620" i="4"/>
  <c r="Q620" i="4"/>
  <c r="P620" i="4"/>
  <c r="N620" i="4"/>
  <c r="M620" i="4"/>
  <c r="L620" i="4"/>
  <c r="K620" i="4"/>
  <c r="J620" i="4"/>
  <c r="I620" i="4"/>
  <c r="H620" i="4"/>
  <c r="ED619" i="4"/>
  <c r="EC619" i="4"/>
  <c r="EB619" i="4"/>
  <c r="EA619" i="4"/>
  <c r="DZ619" i="4"/>
  <c r="DY619" i="4"/>
  <c r="DX619" i="4"/>
  <c r="DW619" i="4"/>
  <c r="DV619" i="4"/>
  <c r="DU619" i="4"/>
  <c r="DT619" i="4"/>
  <c r="DS619" i="4"/>
  <c r="DR619" i="4"/>
  <c r="DQ619" i="4"/>
  <c r="DP619" i="4"/>
  <c r="DN619" i="4"/>
  <c r="DM619" i="4"/>
  <c r="DL619" i="4"/>
  <c r="DJ619" i="4"/>
  <c r="DI619" i="4"/>
  <c r="DH619" i="4"/>
  <c r="DG619" i="4"/>
  <c r="DF619" i="4"/>
  <c r="DE619" i="4"/>
  <c r="DD619" i="4"/>
  <c r="DC619" i="4"/>
  <c r="DB619" i="4"/>
  <c r="DA619" i="4"/>
  <c r="CZ619" i="4"/>
  <c r="CY619" i="4"/>
  <c r="CX619" i="4"/>
  <c r="CW619" i="4"/>
  <c r="CV619" i="4"/>
  <c r="CU619" i="4"/>
  <c r="CT619" i="4"/>
  <c r="CS619" i="4"/>
  <c r="CR619" i="4"/>
  <c r="CQ619" i="4"/>
  <c r="CP619" i="4"/>
  <c r="CO619" i="4"/>
  <c r="CN619" i="4"/>
  <c r="CL619" i="4"/>
  <c r="CK619" i="4"/>
  <c r="CJ619" i="4"/>
  <c r="CI619" i="4"/>
  <c r="CH619" i="4"/>
  <c r="CG619" i="4"/>
  <c r="CF619" i="4"/>
  <c r="CE619" i="4"/>
  <c r="CD619" i="4"/>
  <c r="CC619" i="4"/>
  <c r="CB619" i="4"/>
  <c r="CA619" i="4"/>
  <c r="BZ619" i="4"/>
  <c r="BY619" i="4"/>
  <c r="BX619" i="4"/>
  <c r="BW619" i="4"/>
  <c r="BV619" i="4"/>
  <c r="BU619" i="4"/>
  <c r="BT619" i="4"/>
  <c r="BS619" i="4"/>
  <c r="BR619" i="4"/>
  <c r="BQ619" i="4"/>
  <c r="BP619" i="4"/>
  <c r="BO619" i="4"/>
  <c r="BN619" i="4"/>
  <c r="BM619" i="4"/>
  <c r="BL619" i="4"/>
  <c r="BJ619" i="4"/>
  <c r="BI619" i="4"/>
  <c r="BH619" i="4"/>
  <c r="BF619" i="4"/>
  <c r="BE619" i="4"/>
  <c r="BD619" i="4"/>
  <c r="BC619" i="4"/>
  <c r="BB619" i="4"/>
  <c r="BA619" i="4"/>
  <c r="AZ619" i="4"/>
  <c r="AX619" i="4"/>
  <c r="AW619" i="4"/>
  <c r="AV619" i="4"/>
  <c r="AT619" i="4"/>
  <c r="AS619" i="4"/>
  <c r="AR619" i="4"/>
  <c r="AP619" i="4"/>
  <c r="AO619" i="4"/>
  <c r="AN619" i="4"/>
  <c r="AL619" i="4"/>
  <c r="AK619" i="4"/>
  <c r="AJ619" i="4"/>
  <c r="AI619" i="4"/>
  <c r="AH619" i="4"/>
  <c r="AG619" i="4"/>
  <c r="AF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J619" i="4"/>
  <c r="I619" i="4"/>
  <c r="H619" i="4"/>
  <c r="EE618" i="4"/>
  <c r="ED618" i="4"/>
  <c r="EC618" i="4"/>
  <c r="EB618" i="4"/>
  <c r="DZ618" i="4"/>
  <c r="DY618" i="4"/>
  <c r="DX618" i="4"/>
  <c r="DV618" i="4"/>
  <c r="DU618" i="4"/>
  <c r="DT618" i="4"/>
  <c r="DR618" i="4"/>
  <c r="DQ618" i="4"/>
  <c r="DP618" i="4"/>
  <c r="DN618" i="4"/>
  <c r="DM618" i="4"/>
  <c r="DL618" i="4"/>
  <c r="DJ618" i="4"/>
  <c r="DI618" i="4"/>
  <c r="DH618" i="4"/>
  <c r="DG618" i="4"/>
  <c r="DF618" i="4"/>
  <c r="DE618" i="4"/>
  <c r="DD618" i="4"/>
  <c r="DC618" i="4"/>
  <c r="DB618" i="4"/>
  <c r="DA618" i="4"/>
  <c r="CZ618" i="4"/>
  <c r="CY618" i="4"/>
  <c r="CX618" i="4"/>
  <c r="CW618" i="4"/>
  <c r="CV618" i="4"/>
  <c r="CT618" i="4"/>
  <c r="CS618" i="4"/>
  <c r="CR618" i="4"/>
  <c r="CQ618" i="4"/>
  <c r="CP618" i="4"/>
  <c r="CO618" i="4"/>
  <c r="CN618" i="4"/>
  <c r="CM618" i="4"/>
  <c r="CL618" i="4"/>
  <c r="CK618" i="4"/>
  <c r="CJ618" i="4"/>
  <c r="CI618" i="4"/>
  <c r="CH618" i="4"/>
  <c r="CG618" i="4"/>
  <c r="CF618" i="4"/>
  <c r="CE618" i="4"/>
  <c r="CD618" i="4"/>
  <c r="CC618" i="4"/>
  <c r="CB618" i="4"/>
  <c r="CA618" i="4"/>
  <c r="BZ618" i="4"/>
  <c r="BY618" i="4"/>
  <c r="BX618" i="4"/>
  <c r="BW618" i="4"/>
  <c r="BV618" i="4"/>
  <c r="BU618" i="4"/>
  <c r="BT618" i="4"/>
  <c r="BS618" i="4"/>
  <c r="BR618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X618" i="4"/>
  <c r="AW618" i="4"/>
  <c r="AV618" i="4"/>
  <c r="AU618" i="4"/>
  <c r="AT618" i="4"/>
  <c r="AS618" i="4"/>
  <c r="AR618" i="4"/>
  <c r="AQ618" i="4"/>
  <c r="AP618" i="4"/>
  <c r="AO618" i="4"/>
  <c r="AN618" i="4"/>
  <c r="AL618" i="4"/>
  <c r="AK618" i="4"/>
  <c r="AJ618" i="4"/>
  <c r="AI618" i="4"/>
  <c r="AH618" i="4"/>
  <c r="AG618" i="4"/>
  <c r="AF618" i="4"/>
  <c r="AD618" i="4"/>
  <c r="AC618" i="4"/>
  <c r="AB618" i="4"/>
  <c r="AA618" i="4"/>
  <c r="Z618" i="4"/>
  <c r="Y618" i="4"/>
  <c r="X618" i="4"/>
  <c r="V618" i="4"/>
  <c r="U618" i="4"/>
  <c r="T618" i="4"/>
  <c r="R618" i="4"/>
  <c r="Q618" i="4"/>
  <c r="P618" i="4"/>
  <c r="O618" i="4"/>
  <c r="N618" i="4"/>
  <c r="M618" i="4"/>
  <c r="L618" i="4"/>
  <c r="K618" i="4"/>
  <c r="J618" i="4"/>
  <c r="I618" i="4"/>
  <c r="H618" i="4"/>
  <c r="ED617" i="4"/>
  <c r="EC617" i="4"/>
  <c r="EB617" i="4"/>
  <c r="DZ617" i="4"/>
  <c r="DY617" i="4"/>
  <c r="DX617" i="4"/>
  <c r="DW617" i="4"/>
  <c r="DV617" i="4"/>
  <c r="DU617" i="4"/>
  <c r="DT617" i="4"/>
  <c r="DS617" i="4"/>
  <c r="DR617" i="4"/>
  <c r="DQ617" i="4"/>
  <c r="DP617" i="4"/>
  <c r="DN617" i="4"/>
  <c r="DM617" i="4"/>
  <c r="DL617" i="4"/>
  <c r="DK617" i="4"/>
  <c r="DJ617" i="4"/>
  <c r="DI617" i="4"/>
  <c r="DH617" i="4"/>
  <c r="DG617" i="4"/>
  <c r="DF617" i="4"/>
  <c r="DE617" i="4"/>
  <c r="DD617" i="4"/>
  <c r="DB617" i="4"/>
  <c r="DA617" i="4"/>
  <c r="CZ617" i="4"/>
  <c r="CX617" i="4"/>
  <c r="CW617" i="4"/>
  <c r="CV617" i="4"/>
  <c r="CT617" i="4"/>
  <c r="CS617" i="4"/>
  <c r="CR617" i="4"/>
  <c r="CQ617" i="4"/>
  <c r="CP617" i="4"/>
  <c r="CO617" i="4"/>
  <c r="CN617" i="4"/>
  <c r="CL617" i="4"/>
  <c r="CK617" i="4"/>
  <c r="CJ617" i="4"/>
  <c r="CH617" i="4"/>
  <c r="CG617" i="4"/>
  <c r="CF617" i="4"/>
  <c r="CD617" i="4"/>
  <c r="CC617" i="4"/>
  <c r="CB617" i="4"/>
  <c r="CA617" i="4"/>
  <c r="BZ617" i="4"/>
  <c r="BY617" i="4"/>
  <c r="BX617" i="4"/>
  <c r="BW617" i="4"/>
  <c r="BV617" i="4"/>
  <c r="BU617" i="4"/>
  <c r="BT617" i="4"/>
  <c r="BS617" i="4"/>
  <c r="BR617" i="4"/>
  <c r="BQ617" i="4"/>
  <c r="BP617" i="4"/>
  <c r="BO617" i="4"/>
  <c r="BN617" i="4"/>
  <c r="BM617" i="4"/>
  <c r="BL617" i="4"/>
  <c r="BJ617" i="4"/>
  <c r="BI617" i="4"/>
  <c r="BH617" i="4"/>
  <c r="BF617" i="4"/>
  <c r="BE617" i="4"/>
  <c r="BD617" i="4"/>
  <c r="BC617" i="4"/>
  <c r="BB617" i="4"/>
  <c r="BA617" i="4"/>
  <c r="AZ617" i="4"/>
  <c r="AY617" i="4"/>
  <c r="AX617" i="4"/>
  <c r="AW617" i="4"/>
  <c r="AV617" i="4"/>
  <c r="AT617" i="4"/>
  <c r="AS617" i="4"/>
  <c r="AR617" i="4"/>
  <c r="AP617" i="4"/>
  <c r="AO617" i="4"/>
  <c r="AN617" i="4"/>
  <c r="AL617" i="4"/>
  <c r="AK617" i="4"/>
  <c r="AJ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J617" i="4"/>
  <c r="I617" i="4"/>
  <c r="H617" i="4"/>
  <c r="ED616" i="4"/>
  <c r="EC616" i="4"/>
  <c r="EB616" i="4"/>
  <c r="EA616" i="4"/>
  <c r="DZ616" i="4"/>
  <c r="DY616" i="4"/>
  <c r="DX616" i="4"/>
  <c r="DV616" i="4"/>
  <c r="DU616" i="4"/>
  <c r="DT616" i="4"/>
  <c r="DR616" i="4"/>
  <c r="DQ616" i="4"/>
  <c r="DP616" i="4"/>
  <c r="DN616" i="4"/>
  <c r="DM616" i="4"/>
  <c r="DL616" i="4"/>
  <c r="DJ616" i="4"/>
  <c r="DI616" i="4"/>
  <c r="DH616" i="4"/>
  <c r="DF616" i="4"/>
  <c r="DE616" i="4"/>
  <c r="DD616" i="4"/>
  <c r="DC616" i="4"/>
  <c r="DB616" i="4"/>
  <c r="DA616" i="4"/>
  <c r="CZ616" i="4"/>
  <c r="CX616" i="4"/>
  <c r="CW616" i="4"/>
  <c r="CV616" i="4"/>
  <c r="CU616" i="4"/>
  <c r="CT616" i="4"/>
  <c r="CS616" i="4"/>
  <c r="CR616" i="4"/>
  <c r="CP616" i="4"/>
  <c r="CO616" i="4"/>
  <c r="CN616" i="4"/>
  <c r="CM616" i="4"/>
  <c r="CL616" i="4"/>
  <c r="CK616" i="4"/>
  <c r="CJ616" i="4"/>
  <c r="CI616" i="4"/>
  <c r="CH616" i="4"/>
  <c r="CG616" i="4"/>
  <c r="CF616" i="4"/>
  <c r="CD616" i="4"/>
  <c r="CC616" i="4"/>
  <c r="CB616" i="4"/>
  <c r="BZ616" i="4"/>
  <c r="BY616" i="4"/>
  <c r="BX616" i="4"/>
  <c r="BW616" i="4"/>
  <c r="BV616" i="4"/>
  <c r="BU616" i="4"/>
  <c r="BT616" i="4"/>
  <c r="BS616" i="4"/>
  <c r="BR616" i="4"/>
  <c r="BQ616" i="4"/>
  <c r="BP616" i="4"/>
  <c r="BN616" i="4"/>
  <c r="BM616" i="4"/>
  <c r="BL616" i="4"/>
  <c r="BJ616" i="4"/>
  <c r="BI616" i="4"/>
  <c r="BH616" i="4"/>
  <c r="BG616" i="4"/>
  <c r="BF616" i="4"/>
  <c r="BE616" i="4"/>
  <c r="BD616" i="4"/>
  <c r="BB616" i="4"/>
  <c r="BA616" i="4"/>
  <c r="AZ616" i="4"/>
  <c r="AX616" i="4"/>
  <c r="AW616" i="4"/>
  <c r="AV616" i="4"/>
  <c r="AT616" i="4"/>
  <c r="AS616" i="4"/>
  <c r="AR616" i="4"/>
  <c r="AQ616" i="4"/>
  <c r="AP616" i="4"/>
  <c r="AO616" i="4"/>
  <c r="AN616" i="4"/>
  <c r="AL616" i="4"/>
  <c r="AK616" i="4"/>
  <c r="AJ616" i="4"/>
  <c r="AI616" i="4"/>
  <c r="AH616" i="4"/>
  <c r="AG616" i="4"/>
  <c r="AF616" i="4"/>
  <c r="AE616" i="4"/>
  <c r="AD616" i="4"/>
  <c r="AC616" i="4"/>
  <c r="AB616" i="4"/>
  <c r="Z616" i="4"/>
  <c r="Y616" i="4"/>
  <c r="X616" i="4"/>
  <c r="V616" i="4"/>
  <c r="U616" i="4"/>
  <c r="T616" i="4"/>
  <c r="R616" i="4"/>
  <c r="Q616" i="4"/>
  <c r="P616" i="4"/>
  <c r="N616" i="4"/>
  <c r="M616" i="4"/>
  <c r="L616" i="4"/>
  <c r="J616" i="4"/>
  <c r="I616" i="4"/>
  <c r="H616" i="4"/>
  <c r="ED615" i="4"/>
  <c r="EC615" i="4"/>
  <c r="EB615" i="4"/>
  <c r="EA615" i="4"/>
  <c r="DZ615" i="4"/>
  <c r="DY615" i="4"/>
  <c r="DX615" i="4"/>
  <c r="DW615" i="4"/>
  <c r="DV615" i="4"/>
  <c r="DU615" i="4"/>
  <c r="DT615" i="4"/>
  <c r="DR615" i="4"/>
  <c r="DQ615" i="4"/>
  <c r="DP615" i="4"/>
  <c r="DO615" i="4"/>
  <c r="DN615" i="4"/>
  <c r="DM615" i="4"/>
  <c r="DL615" i="4"/>
  <c r="DJ615" i="4"/>
  <c r="DI615" i="4"/>
  <c r="DH615" i="4"/>
  <c r="DF615" i="4"/>
  <c r="DE615" i="4"/>
  <c r="DD615" i="4"/>
  <c r="DC615" i="4"/>
  <c r="DB615" i="4"/>
  <c r="DA615" i="4"/>
  <c r="CZ615" i="4"/>
  <c r="CY615" i="4"/>
  <c r="CX615" i="4"/>
  <c r="CW615" i="4"/>
  <c r="CV615" i="4"/>
  <c r="CU615" i="4"/>
  <c r="CT615" i="4"/>
  <c r="CS615" i="4"/>
  <c r="CR615" i="4"/>
  <c r="CP615" i="4"/>
  <c r="CO615" i="4"/>
  <c r="CN615" i="4"/>
  <c r="CM615" i="4"/>
  <c r="CL615" i="4"/>
  <c r="CK615" i="4"/>
  <c r="CJ615" i="4"/>
  <c r="CI615" i="4"/>
  <c r="CH615" i="4"/>
  <c r="CG615" i="4"/>
  <c r="CF615" i="4"/>
  <c r="CD615" i="4"/>
  <c r="CC615" i="4"/>
  <c r="CB615" i="4"/>
  <c r="BZ615" i="4"/>
  <c r="BY615" i="4"/>
  <c r="BX615" i="4"/>
  <c r="BW615" i="4"/>
  <c r="BV615" i="4"/>
  <c r="BU615" i="4"/>
  <c r="BT615" i="4"/>
  <c r="BR615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B615" i="4"/>
  <c r="BA615" i="4"/>
  <c r="AZ615" i="4"/>
  <c r="AX615" i="4"/>
  <c r="AW615" i="4"/>
  <c r="AV615" i="4"/>
  <c r="AT615" i="4"/>
  <c r="AS615" i="4"/>
  <c r="AR615" i="4"/>
  <c r="AQ615" i="4"/>
  <c r="AP615" i="4"/>
  <c r="AO615" i="4"/>
  <c r="AN615" i="4"/>
  <c r="AL615" i="4"/>
  <c r="AK615" i="4"/>
  <c r="AJ615" i="4"/>
  <c r="AH615" i="4"/>
  <c r="AG615" i="4"/>
  <c r="AF615" i="4"/>
  <c r="AE615" i="4"/>
  <c r="AD615" i="4"/>
  <c r="AC615" i="4"/>
  <c r="AB615" i="4"/>
  <c r="AA615" i="4"/>
  <c r="Z615" i="4"/>
  <c r="Y615" i="4"/>
  <c r="X615" i="4"/>
  <c r="V615" i="4"/>
  <c r="U615" i="4"/>
  <c r="T615" i="4"/>
  <c r="R615" i="4"/>
  <c r="Q615" i="4"/>
  <c r="P615" i="4"/>
  <c r="N615" i="4"/>
  <c r="M615" i="4"/>
  <c r="L615" i="4"/>
  <c r="J615" i="4"/>
  <c r="I615" i="4"/>
  <c r="H615" i="4"/>
  <c r="EE614" i="4"/>
  <c r="ED614" i="4"/>
  <c r="EC614" i="4"/>
  <c r="EB614" i="4"/>
  <c r="EA614" i="4"/>
  <c r="DZ614" i="4"/>
  <c r="DY614" i="4"/>
  <c r="DX614" i="4"/>
  <c r="DV614" i="4"/>
  <c r="DU614" i="4"/>
  <c r="DT614" i="4"/>
  <c r="DS614" i="4"/>
  <c r="DR614" i="4"/>
  <c r="DQ614" i="4"/>
  <c r="DP614" i="4"/>
  <c r="DO614" i="4"/>
  <c r="DN614" i="4"/>
  <c r="DM614" i="4"/>
  <c r="DL614" i="4"/>
  <c r="DJ614" i="4"/>
  <c r="DI614" i="4"/>
  <c r="DH614" i="4"/>
  <c r="DF614" i="4"/>
  <c r="DE614" i="4"/>
  <c r="DD614" i="4"/>
  <c r="DB614" i="4"/>
  <c r="DA614" i="4"/>
  <c r="CZ614" i="4"/>
  <c r="CY614" i="4"/>
  <c r="CX614" i="4"/>
  <c r="CW614" i="4"/>
  <c r="CV614" i="4"/>
  <c r="CT614" i="4"/>
  <c r="CS614" i="4"/>
  <c r="CR614" i="4"/>
  <c r="CQ614" i="4"/>
  <c r="CP614" i="4"/>
  <c r="CO614" i="4"/>
  <c r="CN614" i="4"/>
  <c r="CM614" i="4"/>
  <c r="CL614" i="4"/>
  <c r="CK614" i="4"/>
  <c r="CJ614" i="4"/>
  <c r="CH614" i="4"/>
  <c r="CG614" i="4"/>
  <c r="CF614" i="4"/>
  <c r="CD614" i="4"/>
  <c r="CC614" i="4"/>
  <c r="CB614" i="4"/>
  <c r="BZ614" i="4"/>
  <c r="BY614" i="4"/>
  <c r="BX614" i="4"/>
  <c r="BW614" i="4"/>
  <c r="BV614" i="4"/>
  <c r="BU614" i="4"/>
  <c r="BT614" i="4"/>
  <c r="BS614" i="4"/>
  <c r="BR614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B614" i="4"/>
  <c r="BA614" i="4"/>
  <c r="AZ614" i="4"/>
  <c r="AX614" i="4"/>
  <c r="AW614" i="4"/>
  <c r="AV614" i="4"/>
  <c r="AT614" i="4"/>
  <c r="AS614" i="4"/>
  <c r="AR614" i="4"/>
  <c r="AQ614" i="4"/>
  <c r="AP614" i="4"/>
  <c r="AO614" i="4"/>
  <c r="AN614" i="4"/>
  <c r="AL614" i="4"/>
  <c r="AK614" i="4"/>
  <c r="AJ614" i="4"/>
  <c r="AH614" i="4"/>
  <c r="AG614" i="4"/>
  <c r="AF614" i="4"/>
  <c r="AD614" i="4"/>
  <c r="AC614" i="4"/>
  <c r="AB614" i="4"/>
  <c r="Z614" i="4"/>
  <c r="Y614" i="4"/>
  <c r="X614" i="4"/>
  <c r="W614" i="4"/>
  <c r="V614" i="4"/>
  <c r="U614" i="4"/>
  <c r="T614" i="4"/>
  <c r="S614" i="4"/>
  <c r="R614" i="4"/>
  <c r="Q614" i="4"/>
  <c r="P614" i="4"/>
  <c r="N614" i="4"/>
  <c r="M614" i="4"/>
  <c r="L614" i="4"/>
  <c r="J614" i="4"/>
  <c r="I614" i="4"/>
  <c r="H614" i="4"/>
  <c r="ED613" i="4"/>
  <c r="EC613" i="4"/>
  <c r="EB613" i="4"/>
  <c r="DZ613" i="4"/>
  <c r="DY613" i="4"/>
  <c r="DX613" i="4"/>
  <c r="DV613" i="4"/>
  <c r="DU613" i="4"/>
  <c r="DT613" i="4"/>
  <c r="DR613" i="4"/>
  <c r="DQ613" i="4"/>
  <c r="DP613" i="4"/>
  <c r="DN613" i="4"/>
  <c r="DM613" i="4"/>
  <c r="DL613" i="4"/>
  <c r="DK613" i="4"/>
  <c r="DJ613" i="4"/>
  <c r="DI613" i="4"/>
  <c r="DH613" i="4"/>
  <c r="DG613" i="4"/>
  <c r="DF613" i="4"/>
  <c r="DE613" i="4"/>
  <c r="DD613" i="4"/>
  <c r="DC613" i="4"/>
  <c r="DB613" i="4"/>
  <c r="DA613" i="4"/>
  <c r="CZ613" i="4"/>
  <c r="CY613" i="4"/>
  <c r="CX613" i="4"/>
  <c r="CW613" i="4"/>
  <c r="CV613" i="4"/>
  <c r="CU613" i="4"/>
  <c r="CT613" i="4"/>
  <c r="CS613" i="4"/>
  <c r="CR613" i="4"/>
  <c r="CP613" i="4"/>
  <c r="CO613" i="4"/>
  <c r="CN613" i="4"/>
  <c r="CL613" i="4"/>
  <c r="CK613" i="4"/>
  <c r="CJ613" i="4"/>
  <c r="CI613" i="4"/>
  <c r="CH613" i="4"/>
  <c r="CG613" i="4"/>
  <c r="CF613" i="4"/>
  <c r="CD613" i="4"/>
  <c r="CC613" i="4"/>
  <c r="CB613" i="4"/>
  <c r="BZ613" i="4"/>
  <c r="BY613" i="4"/>
  <c r="BX613" i="4"/>
  <c r="BW613" i="4"/>
  <c r="BV613" i="4"/>
  <c r="BU613" i="4"/>
  <c r="BT613" i="4"/>
  <c r="BR613" i="4"/>
  <c r="BQ613" i="4"/>
  <c r="BP613" i="4"/>
  <c r="BO613" i="4"/>
  <c r="BN613" i="4"/>
  <c r="BM613" i="4"/>
  <c r="BL613" i="4"/>
  <c r="BK613" i="4"/>
  <c r="BJ613" i="4"/>
  <c r="BI613" i="4"/>
  <c r="BH613" i="4"/>
  <c r="BF613" i="4"/>
  <c r="BE613" i="4"/>
  <c r="BD613" i="4"/>
  <c r="BB613" i="4"/>
  <c r="BA613" i="4"/>
  <c r="AZ613" i="4"/>
  <c r="AX613" i="4"/>
  <c r="AW613" i="4"/>
  <c r="AV613" i="4"/>
  <c r="AU613" i="4"/>
  <c r="AT613" i="4"/>
  <c r="AS613" i="4"/>
  <c r="AR613" i="4"/>
  <c r="AP613" i="4"/>
  <c r="AO613" i="4"/>
  <c r="AN613" i="4"/>
  <c r="AL613" i="4"/>
  <c r="AK613" i="4"/>
  <c r="AJ613" i="4"/>
  <c r="AH613" i="4"/>
  <c r="AG613" i="4"/>
  <c r="AF613" i="4"/>
  <c r="AE613" i="4"/>
  <c r="AD613" i="4"/>
  <c r="AC613" i="4"/>
  <c r="AB613" i="4"/>
  <c r="Z613" i="4"/>
  <c r="Y613" i="4"/>
  <c r="X613" i="4"/>
  <c r="W613" i="4"/>
  <c r="V613" i="4"/>
  <c r="U613" i="4"/>
  <c r="T613" i="4"/>
  <c r="R613" i="4"/>
  <c r="Q613" i="4"/>
  <c r="P613" i="4"/>
  <c r="O613" i="4"/>
  <c r="N613" i="4"/>
  <c r="M613" i="4"/>
  <c r="L613" i="4"/>
  <c r="J613" i="4"/>
  <c r="I613" i="4"/>
  <c r="H613" i="4"/>
  <c r="EE612" i="4"/>
  <c r="ED612" i="4"/>
  <c r="EC612" i="4"/>
  <c r="EB612" i="4"/>
  <c r="EA612" i="4"/>
  <c r="DZ612" i="4"/>
  <c r="DY612" i="4"/>
  <c r="DX612" i="4"/>
  <c r="DV612" i="4"/>
  <c r="DU612" i="4"/>
  <c r="DT612" i="4"/>
  <c r="DR612" i="4"/>
  <c r="DQ612" i="4"/>
  <c r="DP612" i="4"/>
  <c r="DN612" i="4"/>
  <c r="DM612" i="4"/>
  <c r="DL612" i="4"/>
  <c r="DJ612" i="4"/>
  <c r="DI612" i="4"/>
  <c r="DH612" i="4"/>
  <c r="DG612" i="4"/>
  <c r="DF612" i="4"/>
  <c r="DE612" i="4"/>
  <c r="DD612" i="4"/>
  <c r="DC612" i="4"/>
  <c r="DB612" i="4"/>
  <c r="DA612" i="4"/>
  <c r="CZ612" i="4"/>
  <c r="CY612" i="4"/>
  <c r="CX612" i="4"/>
  <c r="CW612" i="4"/>
  <c r="CV612" i="4"/>
  <c r="CT612" i="4"/>
  <c r="CS612" i="4"/>
  <c r="CR612" i="4"/>
  <c r="CP612" i="4"/>
  <c r="CO612" i="4"/>
  <c r="CN612" i="4"/>
  <c r="CL612" i="4"/>
  <c r="CK612" i="4"/>
  <c r="CJ612" i="4"/>
  <c r="CH612" i="4"/>
  <c r="CG612" i="4"/>
  <c r="CF612" i="4"/>
  <c r="CE612" i="4"/>
  <c r="CD612" i="4"/>
  <c r="CC612" i="4"/>
  <c r="CB612" i="4"/>
  <c r="BZ612" i="4"/>
  <c r="BY612" i="4"/>
  <c r="BX612" i="4"/>
  <c r="BW612" i="4"/>
  <c r="BV612" i="4"/>
  <c r="BU612" i="4"/>
  <c r="BT612" i="4"/>
  <c r="BS612" i="4"/>
  <c r="BR612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B612" i="4"/>
  <c r="BA612" i="4"/>
  <c r="AZ612" i="4"/>
  <c r="AX612" i="4"/>
  <c r="AW612" i="4"/>
  <c r="AV612" i="4"/>
  <c r="AU612" i="4"/>
  <c r="AT612" i="4"/>
  <c r="AS612" i="4"/>
  <c r="AR612" i="4"/>
  <c r="AP612" i="4"/>
  <c r="AO612" i="4"/>
  <c r="AN612" i="4"/>
  <c r="AL612" i="4"/>
  <c r="AK612" i="4"/>
  <c r="AJ612" i="4"/>
  <c r="AI612" i="4"/>
  <c r="AH612" i="4"/>
  <c r="AG612" i="4"/>
  <c r="AF612" i="4"/>
  <c r="AE612" i="4"/>
  <c r="AD612" i="4"/>
  <c r="AC612" i="4"/>
  <c r="AB612" i="4"/>
  <c r="Z612" i="4"/>
  <c r="Y612" i="4"/>
  <c r="X612" i="4"/>
  <c r="V612" i="4"/>
  <c r="U612" i="4"/>
  <c r="T612" i="4"/>
  <c r="S612" i="4"/>
  <c r="R612" i="4"/>
  <c r="Q612" i="4"/>
  <c r="P612" i="4"/>
  <c r="O612" i="4"/>
  <c r="N612" i="4"/>
  <c r="M612" i="4"/>
  <c r="L612" i="4"/>
  <c r="J612" i="4"/>
  <c r="I612" i="4"/>
  <c r="H612" i="4"/>
  <c r="EE611" i="4"/>
  <c r="ED611" i="4"/>
  <c r="EC611" i="4"/>
  <c r="EB611" i="4"/>
  <c r="EA611" i="4"/>
  <c r="DZ611" i="4"/>
  <c r="DY611" i="4"/>
  <c r="DX611" i="4"/>
  <c r="DV611" i="4"/>
  <c r="DU611" i="4"/>
  <c r="DT611" i="4"/>
  <c r="DR611" i="4"/>
  <c r="DQ611" i="4"/>
  <c r="DP611" i="4"/>
  <c r="DN611" i="4"/>
  <c r="DM611" i="4"/>
  <c r="DL611" i="4"/>
  <c r="DJ611" i="4"/>
  <c r="DI611" i="4"/>
  <c r="DH611" i="4"/>
  <c r="DF611" i="4"/>
  <c r="DE611" i="4"/>
  <c r="DD611" i="4"/>
  <c r="DB611" i="4"/>
  <c r="DA611" i="4"/>
  <c r="CZ611" i="4"/>
  <c r="CX611" i="4"/>
  <c r="CW611" i="4"/>
  <c r="CV611" i="4"/>
  <c r="CU611" i="4"/>
  <c r="CT611" i="4"/>
  <c r="CS611" i="4"/>
  <c r="CR611" i="4"/>
  <c r="CP611" i="4"/>
  <c r="CO611" i="4"/>
  <c r="CN611" i="4"/>
  <c r="CL611" i="4"/>
  <c r="CK611" i="4"/>
  <c r="CJ611" i="4"/>
  <c r="CI611" i="4"/>
  <c r="CH611" i="4"/>
  <c r="CG611" i="4"/>
  <c r="CF611" i="4"/>
  <c r="CD611" i="4"/>
  <c r="CC611" i="4"/>
  <c r="CB611" i="4"/>
  <c r="CA611" i="4"/>
  <c r="BZ611" i="4"/>
  <c r="BY611" i="4"/>
  <c r="BX611" i="4"/>
  <c r="BW611" i="4"/>
  <c r="BV611" i="4"/>
  <c r="BU611" i="4"/>
  <c r="BT611" i="4"/>
  <c r="BS611" i="4"/>
  <c r="BR611" i="4"/>
  <c r="BQ611" i="4"/>
  <c r="BP611" i="4"/>
  <c r="BN611" i="4"/>
  <c r="BM611" i="4"/>
  <c r="BL611" i="4"/>
  <c r="BJ611" i="4"/>
  <c r="BI611" i="4"/>
  <c r="BH611" i="4"/>
  <c r="BG611" i="4"/>
  <c r="BF611" i="4"/>
  <c r="BE611" i="4"/>
  <c r="BD611" i="4"/>
  <c r="BB611" i="4"/>
  <c r="BA611" i="4"/>
  <c r="AZ611" i="4"/>
  <c r="AY611" i="4"/>
  <c r="AX611" i="4"/>
  <c r="AW611" i="4"/>
  <c r="AV611" i="4"/>
  <c r="AU611" i="4"/>
  <c r="AT611" i="4"/>
  <c r="AS611" i="4"/>
  <c r="AR611" i="4"/>
  <c r="AP611" i="4"/>
  <c r="AO611" i="4"/>
  <c r="AN611" i="4"/>
  <c r="AL611" i="4"/>
  <c r="AK611" i="4"/>
  <c r="AJ611" i="4"/>
  <c r="AI611" i="4"/>
  <c r="AH611" i="4"/>
  <c r="AG611" i="4"/>
  <c r="AF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J611" i="4"/>
  <c r="I611" i="4"/>
  <c r="H611" i="4"/>
  <c r="EE610" i="4"/>
  <c r="ED610" i="4"/>
  <c r="EC610" i="4"/>
  <c r="EB610" i="4"/>
  <c r="DZ610" i="4"/>
  <c r="DY610" i="4"/>
  <c r="DX610" i="4"/>
  <c r="DV610" i="4"/>
  <c r="DU610" i="4"/>
  <c r="DT610" i="4"/>
  <c r="DS610" i="4"/>
  <c r="DR610" i="4"/>
  <c r="DQ610" i="4"/>
  <c r="DP610" i="4"/>
  <c r="DN610" i="4"/>
  <c r="DM610" i="4"/>
  <c r="DL610" i="4"/>
  <c r="DK610" i="4"/>
  <c r="DJ610" i="4"/>
  <c r="DI610" i="4"/>
  <c r="DH610" i="4"/>
  <c r="DG610" i="4"/>
  <c r="DF610" i="4"/>
  <c r="DE610" i="4"/>
  <c r="DD610" i="4"/>
  <c r="DC610" i="4"/>
  <c r="DB610" i="4"/>
  <c r="DA610" i="4"/>
  <c r="CZ610" i="4"/>
  <c r="CX610" i="4"/>
  <c r="CW610" i="4"/>
  <c r="CV610" i="4"/>
  <c r="CU610" i="4"/>
  <c r="CT610" i="4"/>
  <c r="CS610" i="4"/>
  <c r="CR610" i="4"/>
  <c r="CP610" i="4"/>
  <c r="CO610" i="4"/>
  <c r="CN610" i="4"/>
  <c r="CL610" i="4"/>
  <c r="CK610" i="4"/>
  <c r="CJ610" i="4"/>
  <c r="CI610" i="4"/>
  <c r="CH610" i="4"/>
  <c r="CG610" i="4"/>
  <c r="CF610" i="4"/>
  <c r="CD610" i="4"/>
  <c r="CC610" i="4"/>
  <c r="CB610" i="4"/>
  <c r="CA610" i="4"/>
  <c r="BZ610" i="4"/>
  <c r="BY610" i="4"/>
  <c r="BX610" i="4"/>
  <c r="BW610" i="4"/>
  <c r="BV610" i="4"/>
  <c r="BU610" i="4"/>
  <c r="BT610" i="4"/>
  <c r="BS610" i="4"/>
  <c r="BR610" i="4"/>
  <c r="BQ610" i="4"/>
  <c r="BP610" i="4"/>
  <c r="BN610" i="4"/>
  <c r="BM610" i="4"/>
  <c r="BL610" i="4"/>
  <c r="BJ610" i="4"/>
  <c r="BI610" i="4"/>
  <c r="BH610" i="4"/>
  <c r="BG610" i="4"/>
  <c r="BF610" i="4"/>
  <c r="BE610" i="4"/>
  <c r="BD610" i="4"/>
  <c r="BC610" i="4"/>
  <c r="BB610" i="4"/>
  <c r="BA610" i="4"/>
  <c r="AZ610" i="4"/>
  <c r="AX610" i="4"/>
  <c r="AW610" i="4"/>
  <c r="AV610" i="4"/>
  <c r="AT610" i="4"/>
  <c r="AS610" i="4"/>
  <c r="AR610" i="4"/>
  <c r="AQ610" i="4"/>
  <c r="AP610" i="4"/>
  <c r="AO610" i="4"/>
  <c r="AN610" i="4"/>
  <c r="AL610" i="4"/>
  <c r="AK610" i="4"/>
  <c r="AJ610" i="4"/>
  <c r="AI610" i="4"/>
  <c r="AH610" i="4"/>
  <c r="AG610" i="4"/>
  <c r="AF610" i="4"/>
  <c r="AD610" i="4"/>
  <c r="AC610" i="4"/>
  <c r="AB610" i="4"/>
  <c r="AA610" i="4"/>
  <c r="Z610" i="4"/>
  <c r="Y610" i="4"/>
  <c r="X610" i="4"/>
  <c r="V610" i="4"/>
  <c r="U610" i="4"/>
  <c r="T610" i="4"/>
  <c r="S610" i="4"/>
  <c r="R610" i="4"/>
  <c r="Q610" i="4"/>
  <c r="P610" i="4"/>
  <c r="N610" i="4"/>
  <c r="M610" i="4"/>
  <c r="L610" i="4"/>
  <c r="K610" i="4"/>
  <c r="J610" i="4"/>
  <c r="I610" i="4"/>
  <c r="H610" i="4"/>
  <c r="ED609" i="4"/>
  <c r="EC609" i="4"/>
  <c r="EB609" i="4"/>
  <c r="EA609" i="4"/>
  <c r="DZ609" i="4"/>
  <c r="DY609" i="4"/>
  <c r="DX609" i="4"/>
  <c r="DW609" i="4"/>
  <c r="DV609" i="4"/>
  <c r="DU609" i="4"/>
  <c r="DT609" i="4"/>
  <c r="DR609" i="4"/>
  <c r="DQ609" i="4"/>
  <c r="DP609" i="4"/>
  <c r="DN609" i="4"/>
  <c r="DM609" i="4"/>
  <c r="DL609" i="4"/>
  <c r="DJ609" i="4"/>
  <c r="DI609" i="4"/>
  <c r="DH609" i="4"/>
  <c r="DG609" i="4"/>
  <c r="DF609" i="4"/>
  <c r="DE609" i="4"/>
  <c r="DD609" i="4"/>
  <c r="DC609" i="4"/>
  <c r="DB609" i="4"/>
  <c r="DA609" i="4"/>
  <c r="CZ609" i="4"/>
  <c r="CX609" i="4"/>
  <c r="CW609" i="4"/>
  <c r="CV609" i="4"/>
  <c r="CT609" i="4"/>
  <c r="CS609" i="4"/>
  <c r="CR609" i="4"/>
  <c r="CQ609" i="4"/>
  <c r="CP609" i="4"/>
  <c r="CO609" i="4"/>
  <c r="CN609" i="4"/>
  <c r="CL609" i="4"/>
  <c r="CK609" i="4"/>
  <c r="CJ609" i="4"/>
  <c r="CH609" i="4"/>
  <c r="CG609" i="4"/>
  <c r="CF609" i="4"/>
  <c r="CD609" i="4"/>
  <c r="CC609" i="4"/>
  <c r="CB609" i="4"/>
  <c r="BZ609" i="4"/>
  <c r="BY609" i="4"/>
  <c r="BX609" i="4"/>
  <c r="BW609" i="4"/>
  <c r="BV609" i="4"/>
  <c r="BU609" i="4"/>
  <c r="BT609" i="4"/>
  <c r="BR609" i="4"/>
  <c r="BQ609" i="4"/>
  <c r="BP609" i="4"/>
  <c r="BN609" i="4"/>
  <c r="BM609" i="4"/>
  <c r="BL609" i="4"/>
  <c r="BJ609" i="4"/>
  <c r="BI609" i="4"/>
  <c r="BH609" i="4"/>
  <c r="BF609" i="4"/>
  <c r="BE609" i="4"/>
  <c r="BD609" i="4"/>
  <c r="BC609" i="4"/>
  <c r="BB609" i="4"/>
  <c r="BA609" i="4"/>
  <c r="AZ609" i="4"/>
  <c r="AX609" i="4"/>
  <c r="AW609" i="4"/>
  <c r="AV609" i="4"/>
  <c r="AT609" i="4"/>
  <c r="AS609" i="4"/>
  <c r="AR609" i="4"/>
  <c r="AQ609" i="4"/>
  <c r="AP609" i="4"/>
  <c r="AO609" i="4"/>
  <c r="AN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R609" i="4"/>
  <c r="Q609" i="4"/>
  <c r="P609" i="4"/>
  <c r="N609" i="4"/>
  <c r="M609" i="4"/>
  <c r="L609" i="4"/>
  <c r="J609" i="4"/>
  <c r="I609" i="4"/>
  <c r="H609" i="4"/>
  <c r="EE608" i="4"/>
  <c r="ED608" i="4"/>
  <c r="EC608" i="4"/>
  <c r="EB608" i="4"/>
  <c r="DZ608" i="4"/>
  <c r="DY608" i="4"/>
  <c r="DX608" i="4"/>
  <c r="DW608" i="4"/>
  <c r="DV608" i="4"/>
  <c r="DU608" i="4"/>
  <c r="DT608" i="4"/>
  <c r="DS608" i="4"/>
  <c r="DR608" i="4"/>
  <c r="DQ608" i="4"/>
  <c r="DP608" i="4"/>
  <c r="DO608" i="4"/>
  <c r="DN608" i="4"/>
  <c r="DM608" i="4"/>
  <c r="DL608" i="4"/>
  <c r="DK608" i="4"/>
  <c r="DJ608" i="4"/>
  <c r="DI608" i="4"/>
  <c r="DH608" i="4"/>
  <c r="DF608" i="4"/>
  <c r="DE608" i="4"/>
  <c r="DD608" i="4"/>
  <c r="DB608" i="4"/>
  <c r="DA608" i="4"/>
  <c r="CZ608" i="4"/>
  <c r="CY608" i="4"/>
  <c r="CX608" i="4"/>
  <c r="CW608" i="4"/>
  <c r="CV608" i="4"/>
  <c r="CT608" i="4"/>
  <c r="CS608" i="4"/>
  <c r="CR608" i="4"/>
  <c r="CP608" i="4"/>
  <c r="CO608" i="4"/>
  <c r="CN608" i="4"/>
  <c r="CL608" i="4"/>
  <c r="CK608" i="4"/>
  <c r="CJ608" i="4"/>
  <c r="CI608" i="4"/>
  <c r="CH608" i="4"/>
  <c r="CG608" i="4"/>
  <c r="CF608" i="4"/>
  <c r="CD608" i="4"/>
  <c r="CC608" i="4"/>
  <c r="CB608" i="4"/>
  <c r="BZ608" i="4"/>
  <c r="BY608" i="4"/>
  <c r="BX608" i="4"/>
  <c r="BV608" i="4"/>
  <c r="BU608" i="4"/>
  <c r="BT608" i="4"/>
  <c r="BS608" i="4"/>
  <c r="BR608" i="4"/>
  <c r="BQ608" i="4"/>
  <c r="BP608" i="4"/>
  <c r="BO608" i="4"/>
  <c r="BN608" i="4"/>
  <c r="BM608" i="4"/>
  <c r="BL608" i="4"/>
  <c r="BJ608" i="4"/>
  <c r="BI608" i="4"/>
  <c r="BH608" i="4"/>
  <c r="BG608" i="4"/>
  <c r="BF608" i="4"/>
  <c r="BE608" i="4"/>
  <c r="BD608" i="4"/>
  <c r="BB608" i="4"/>
  <c r="BA608" i="4"/>
  <c r="AZ608" i="4"/>
  <c r="AX608" i="4"/>
  <c r="AW608" i="4"/>
  <c r="AV608" i="4"/>
  <c r="AT608" i="4"/>
  <c r="AS608" i="4"/>
  <c r="AR608" i="4"/>
  <c r="AQ608" i="4"/>
  <c r="AP608" i="4"/>
  <c r="AO608" i="4"/>
  <c r="AN608" i="4"/>
  <c r="AL608" i="4"/>
  <c r="AK608" i="4"/>
  <c r="AJ608" i="4"/>
  <c r="AI608" i="4"/>
  <c r="AH608" i="4"/>
  <c r="AG608" i="4"/>
  <c r="AF608" i="4"/>
  <c r="AD608" i="4"/>
  <c r="AC608" i="4"/>
  <c r="AB608" i="4"/>
  <c r="AA608" i="4"/>
  <c r="Z608" i="4"/>
  <c r="Y608" i="4"/>
  <c r="X608" i="4"/>
  <c r="W608" i="4"/>
  <c r="V608" i="4"/>
  <c r="U608" i="4"/>
  <c r="T608" i="4"/>
  <c r="R608" i="4"/>
  <c r="Q608" i="4"/>
  <c r="P608" i="4"/>
  <c r="O608" i="4"/>
  <c r="N608" i="4"/>
  <c r="M608" i="4"/>
  <c r="L608" i="4"/>
  <c r="K608" i="4"/>
  <c r="J608" i="4"/>
  <c r="I608" i="4"/>
  <c r="H608" i="4"/>
  <c r="EE607" i="4"/>
  <c r="ED607" i="4"/>
  <c r="EC607" i="4"/>
  <c r="EB607" i="4"/>
  <c r="EA607" i="4"/>
  <c r="DZ607" i="4"/>
  <c r="DY607" i="4"/>
  <c r="DX607" i="4"/>
  <c r="DW607" i="4"/>
  <c r="DV607" i="4"/>
  <c r="DU607" i="4"/>
  <c r="DT607" i="4"/>
  <c r="DR607" i="4"/>
  <c r="DQ607" i="4"/>
  <c r="DP607" i="4"/>
  <c r="DN607" i="4"/>
  <c r="DM607" i="4"/>
  <c r="DL607" i="4"/>
  <c r="DJ607" i="4"/>
  <c r="DI607" i="4"/>
  <c r="DH607" i="4"/>
  <c r="DF607" i="4"/>
  <c r="DE607" i="4"/>
  <c r="DD607" i="4"/>
  <c r="DC607" i="4"/>
  <c r="DB607" i="4"/>
  <c r="DA607" i="4"/>
  <c r="CZ607" i="4"/>
  <c r="CX607" i="4"/>
  <c r="CW607" i="4"/>
  <c r="CV607" i="4"/>
  <c r="CT607" i="4"/>
  <c r="CS607" i="4"/>
  <c r="CR607" i="4"/>
  <c r="CP607" i="4"/>
  <c r="CO607" i="4"/>
  <c r="CN607" i="4"/>
  <c r="CM607" i="4"/>
  <c r="CL607" i="4"/>
  <c r="CK607" i="4"/>
  <c r="CJ607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X607" i="4"/>
  <c r="AW607" i="4"/>
  <c r="AV607" i="4"/>
  <c r="AU607" i="4"/>
  <c r="AT607" i="4"/>
  <c r="AS607" i="4"/>
  <c r="AR607" i="4"/>
  <c r="AP607" i="4"/>
  <c r="AO607" i="4"/>
  <c r="AN607" i="4"/>
  <c r="AL607" i="4"/>
  <c r="AK607" i="4"/>
  <c r="AJ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ED606" i="4"/>
  <c r="EC606" i="4"/>
  <c r="EB606" i="4"/>
  <c r="EA606" i="4"/>
  <c r="DZ606" i="4"/>
  <c r="DY606" i="4"/>
  <c r="DX606" i="4"/>
  <c r="DW606" i="4"/>
  <c r="DV606" i="4"/>
  <c r="DU606" i="4"/>
  <c r="DT606" i="4"/>
  <c r="DR606" i="4"/>
  <c r="DQ606" i="4"/>
  <c r="DP606" i="4"/>
  <c r="DN606" i="4"/>
  <c r="DM606" i="4"/>
  <c r="DL606" i="4"/>
  <c r="DJ606" i="4"/>
  <c r="DI606" i="4"/>
  <c r="DH606" i="4"/>
  <c r="DF606" i="4"/>
  <c r="DE606" i="4"/>
  <c r="DD606" i="4"/>
  <c r="DC606" i="4"/>
  <c r="DB606" i="4"/>
  <c r="DA606" i="4"/>
  <c r="CZ606" i="4"/>
  <c r="CY606" i="4"/>
  <c r="CX606" i="4"/>
  <c r="CW606" i="4"/>
  <c r="CV606" i="4"/>
  <c r="CU606" i="4"/>
  <c r="CT606" i="4"/>
  <c r="CS606" i="4"/>
  <c r="CR606" i="4"/>
  <c r="CQ606" i="4"/>
  <c r="CP606" i="4"/>
  <c r="CO606" i="4"/>
  <c r="CN606" i="4"/>
  <c r="CL606" i="4"/>
  <c r="CK606" i="4"/>
  <c r="CJ606" i="4"/>
  <c r="CI606" i="4"/>
  <c r="CH606" i="4"/>
  <c r="CG606" i="4"/>
  <c r="CF606" i="4"/>
  <c r="CE606" i="4"/>
  <c r="CD606" i="4"/>
  <c r="CC606" i="4"/>
  <c r="CB606" i="4"/>
  <c r="BZ606" i="4"/>
  <c r="BY606" i="4"/>
  <c r="BX606" i="4"/>
  <c r="BW606" i="4"/>
  <c r="BV606" i="4"/>
  <c r="BU606" i="4"/>
  <c r="BT606" i="4"/>
  <c r="BS606" i="4"/>
  <c r="BR606" i="4"/>
  <c r="BQ606" i="4"/>
  <c r="BP606" i="4"/>
  <c r="BO606" i="4"/>
  <c r="BN606" i="4"/>
  <c r="BM606" i="4"/>
  <c r="BL606" i="4"/>
  <c r="BK606" i="4"/>
  <c r="BJ606" i="4"/>
  <c r="BI606" i="4"/>
  <c r="BH606" i="4"/>
  <c r="BF606" i="4"/>
  <c r="BE606" i="4"/>
  <c r="BD606" i="4"/>
  <c r="BB606" i="4"/>
  <c r="BA606" i="4"/>
  <c r="AZ606" i="4"/>
  <c r="AY606" i="4"/>
  <c r="AX606" i="4"/>
  <c r="AW606" i="4"/>
  <c r="AV606" i="4"/>
  <c r="AT606" i="4"/>
  <c r="AS606" i="4"/>
  <c r="AR606" i="4"/>
  <c r="AQ606" i="4"/>
  <c r="AP606" i="4"/>
  <c r="AO606" i="4"/>
  <c r="AN606" i="4"/>
  <c r="AL606" i="4"/>
  <c r="AK606" i="4"/>
  <c r="AJ606" i="4"/>
  <c r="AH606" i="4"/>
  <c r="AG606" i="4"/>
  <c r="AF606" i="4"/>
  <c r="AE606" i="4"/>
  <c r="AD606" i="4"/>
  <c r="AC606" i="4"/>
  <c r="AB606" i="4"/>
  <c r="AA606" i="4"/>
  <c r="Z606" i="4"/>
  <c r="Y606" i="4"/>
  <c r="X606" i="4"/>
  <c r="V606" i="4"/>
  <c r="U606" i="4"/>
  <c r="T606" i="4"/>
  <c r="S606" i="4"/>
  <c r="R606" i="4"/>
  <c r="Q606" i="4"/>
  <c r="P606" i="4"/>
  <c r="O606" i="4"/>
  <c r="N606" i="4"/>
  <c r="M606" i="4"/>
  <c r="L606" i="4"/>
  <c r="J606" i="4"/>
  <c r="I606" i="4"/>
  <c r="H606" i="4"/>
  <c r="ED605" i="4"/>
  <c r="EC605" i="4"/>
  <c r="EB605" i="4"/>
  <c r="DZ605" i="4"/>
  <c r="DY605" i="4"/>
  <c r="DX605" i="4"/>
  <c r="DV605" i="4"/>
  <c r="DU605" i="4"/>
  <c r="DT605" i="4"/>
  <c r="DS605" i="4"/>
  <c r="DR605" i="4"/>
  <c r="DQ605" i="4"/>
  <c r="DP605" i="4"/>
  <c r="DN605" i="4"/>
  <c r="DM605" i="4"/>
  <c r="DL605" i="4"/>
  <c r="DK605" i="4"/>
  <c r="DJ605" i="4"/>
  <c r="DI605" i="4"/>
  <c r="DH605" i="4"/>
  <c r="DF605" i="4"/>
  <c r="DE605" i="4"/>
  <c r="DD605" i="4"/>
  <c r="DC605" i="4"/>
  <c r="DB605" i="4"/>
  <c r="DA605" i="4"/>
  <c r="CZ605" i="4"/>
  <c r="CY605" i="4"/>
  <c r="CX605" i="4"/>
  <c r="CW605" i="4"/>
  <c r="CV605" i="4"/>
  <c r="CT605" i="4"/>
  <c r="CS605" i="4"/>
  <c r="CR605" i="4"/>
  <c r="CP605" i="4"/>
  <c r="CO605" i="4"/>
  <c r="CN605" i="4"/>
  <c r="CL605" i="4"/>
  <c r="CK605" i="4"/>
  <c r="CJ605" i="4"/>
  <c r="CH605" i="4"/>
  <c r="CG605" i="4"/>
  <c r="CF605" i="4"/>
  <c r="CD605" i="4"/>
  <c r="CC605" i="4"/>
  <c r="CB605" i="4"/>
  <c r="BZ605" i="4"/>
  <c r="BY605" i="4"/>
  <c r="BX605" i="4"/>
  <c r="BV605" i="4"/>
  <c r="BU605" i="4"/>
  <c r="BT605" i="4"/>
  <c r="BS605" i="4"/>
  <c r="BR605" i="4"/>
  <c r="BQ605" i="4"/>
  <c r="BP605" i="4"/>
  <c r="BO605" i="4"/>
  <c r="BN605" i="4"/>
  <c r="BM605" i="4"/>
  <c r="BL605" i="4"/>
  <c r="BK605" i="4"/>
  <c r="BJ605" i="4"/>
  <c r="BI605" i="4"/>
  <c r="BH605" i="4"/>
  <c r="BF605" i="4"/>
  <c r="BE605" i="4"/>
  <c r="BD605" i="4"/>
  <c r="BC605" i="4"/>
  <c r="BB605" i="4"/>
  <c r="BA605" i="4"/>
  <c r="AZ605" i="4"/>
  <c r="AX605" i="4"/>
  <c r="AW605" i="4"/>
  <c r="AV605" i="4"/>
  <c r="AT605" i="4"/>
  <c r="AS605" i="4"/>
  <c r="AR605" i="4"/>
  <c r="AQ605" i="4"/>
  <c r="AP605" i="4"/>
  <c r="AO605" i="4"/>
  <c r="AN605" i="4"/>
  <c r="AL605" i="4"/>
  <c r="AK605" i="4"/>
  <c r="AJ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N605" i="4"/>
  <c r="M605" i="4"/>
  <c r="L605" i="4"/>
  <c r="K605" i="4"/>
  <c r="J605" i="4"/>
  <c r="I605" i="4"/>
  <c r="H605" i="4"/>
  <c r="ED604" i="4"/>
  <c r="EC604" i="4"/>
  <c r="EB604" i="4"/>
  <c r="DZ604" i="4"/>
  <c r="DY604" i="4"/>
  <c r="DX604" i="4"/>
  <c r="DV604" i="4"/>
  <c r="DU604" i="4"/>
  <c r="DT604" i="4"/>
  <c r="DS604" i="4"/>
  <c r="DR604" i="4"/>
  <c r="DQ604" i="4"/>
  <c r="DP604" i="4"/>
  <c r="DN604" i="4"/>
  <c r="DM604" i="4"/>
  <c r="DL604" i="4"/>
  <c r="DK604" i="4"/>
  <c r="DJ604" i="4"/>
  <c r="DI604" i="4"/>
  <c r="DH604" i="4"/>
  <c r="DG604" i="4"/>
  <c r="DF604" i="4"/>
  <c r="DE604" i="4"/>
  <c r="DD604" i="4"/>
  <c r="DC604" i="4"/>
  <c r="DB604" i="4"/>
  <c r="DA604" i="4"/>
  <c r="CZ604" i="4"/>
  <c r="CY604" i="4"/>
  <c r="CX604" i="4"/>
  <c r="CW604" i="4"/>
  <c r="CV604" i="4"/>
  <c r="CT604" i="4"/>
  <c r="CS604" i="4"/>
  <c r="CR604" i="4"/>
  <c r="CQ604" i="4"/>
  <c r="CP604" i="4"/>
  <c r="CO604" i="4"/>
  <c r="CN604" i="4"/>
  <c r="CL604" i="4"/>
  <c r="CK604" i="4"/>
  <c r="CJ604" i="4"/>
  <c r="CI604" i="4"/>
  <c r="CH604" i="4"/>
  <c r="CG604" i="4"/>
  <c r="CF604" i="4"/>
  <c r="CD604" i="4"/>
  <c r="CC604" i="4"/>
  <c r="CB604" i="4"/>
  <c r="CA604" i="4"/>
  <c r="BZ604" i="4"/>
  <c r="BY604" i="4"/>
  <c r="BX604" i="4"/>
  <c r="BV604" i="4"/>
  <c r="BU604" i="4"/>
  <c r="BT604" i="4"/>
  <c r="BS604" i="4"/>
  <c r="BR604" i="4"/>
  <c r="BQ604" i="4"/>
  <c r="BP604" i="4"/>
  <c r="BO604" i="4"/>
  <c r="BN604" i="4"/>
  <c r="BM604" i="4"/>
  <c r="BL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T604" i="4"/>
  <c r="AS604" i="4"/>
  <c r="AR604" i="4"/>
  <c r="AP604" i="4"/>
  <c r="AO604" i="4"/>
  <c r="AN604" i="4"/>
  <c r="AL604" i="4"/>
  <c r="AK604" i="4"/>
  <c r="AJ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N604" i="4"/>
  <c r="M604" i="4"/>
  <c r="L604" i="4"/>
  <c r="K604" i="4"/>
  <c r="J604" i="4"/>
  <c r="I604" i="4"/>
  <c r="H604" i="4"/>
  <c r="EE603" i="4"/>
  <c r="ED603" i="4"/>
  <c r="EC603" i="4"/>
  <c r="EB603" i="4"/>
  <c r="EA603" i="4"/>
  <c r="DZ603" i="4"/>
  <c r="DY603" i="4"/>
  <c r="DX603" i="4"/>
  <c r="DV603" i="4"/>
  <c r="DU603" i="4"/>
  <c r="DT603" i="4"/>
  <c r="DS603" i="4"/>
  <c r="DR603" i="4"/>
  <c r="DQ603" i="4"/>
  <c r="DP603" i="4"/>
  <c r="DN603" i="4"/>
  <c r="DM603" i="4"/>
  <c r="DL603" i="4"/>
  <c r="DJ603" i="4"/>
  <c r="DI603" i="4"/>
  <c r="DH603" i="4"/>
  <c r="DG603" i="4"/>
  <c r="DF603" i="4"/>
  <c r="DE603" i="4"/>
  <c r="DD603" i="4"/>
  <c r="DC603" i="4"/>
  <c r="DB603" i="4"/>
  <c r="DA603" i="4"/>
  <c r="CZ603" i="4"/>
  <c r="CY603" i="4"/>
  <c r="CX603" i="4"/>
  <c r="CW603" i="4"/>
  <c r="CV603" i="4"/>
  <c r="CU603" i="4"/>
  <c r="CT603" i="4"/>
  <c r="CS603" i="4"/>
  <c r="CR603" i="4"/>
  <c r="CQ603" i="4"/>
  <c r="CP603" i="4"/>
  <c r="CO603" i="4"/>
  <c r="CN603" i="4"/>
  <c r="CM603" i="4"/>
  <c r="CL603" i="4"/>
  <c r="CK603" i="4"/>
  <c r="CJ603" i="4"/>
  <c r="CI603" i="4"/>
  <c r="CH603" i="4"/>
  <c r="CG603" i="4"/>
  <c r="CF603" i="4"/>
  <c r="CD603" i="4"/>
  <c r="CC603" i="4"/>
  <c r="CB603" i="4"/>
  <c r="BZ603" i="4"/>
  <c r="BY603" i="4"/>
  <c r="BX603" i="4"/>
  <c r="BV603" i="4"/>
  <c r="BU603" i="4"/>
  <c r="BT603" i="4"/>
  <c r="BS603" i="4"/>
  <c r="BR603" i="4"/>
  <c r="BQ603" i="4"/>
  <c r="BP603" i="4"/>
  <c r="BO603" i="4"/>
  <c r="BN603" i="4"/>
  <c r="BM603" i="4"/>
  <c r="BL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T603" i="4"/>
  <c r="AS603" i="4"/>
  <c r="AR603" i="4"/>
  <c r="AP603" i="4"/>
  <c r="AO603" i="4"/>
  <c r="AN603" i="4"/>
  <c r="AL603" i="4"/>
  <c r="AK603" i="4"/>
  <c r="AJ603" i="4"/>
  <c r="AI603" i="4"/>
  <c r="AH603" i="4"/>
  <c r="AG603" i="4"/>
  <c r="AF603" i="4"/>
  <c r="AE603" i="4"/>
  <c r="AD603" i="4"/>
  <c r="AC603" i="4"/>
  <c r="AB603" i="4"/>
  <c r="Z603" i="4"/>
  <c r="Y603" i="4"/>
  <c r="X603" i="4"/>
  <c r="W603" i="4"/>
  <c r="V603" i="4"/>
  <c r="U603" i="4"/>
  <c r="T603" i="4"/>
  <c r="S603" i="4"/>
  <c r="R603" i="4"/>
  <c r="Q603" i="4"/>
  <c r="P603" i="4"/>
  <c r="N603" i="4"/>
  <c r="M603" i="4"/>
  <c r="L603" i="4"/>
  <c r="J603" i="4"/>
  <c r="I603" i="4"/>
  <c r="H603" i="4"/>
  <c r="EE602" i="4"/>
  <c r="ED602" i="4"/>
  <c r="EC602" i="4"/>
  <c r="EB602" i="4"/>
  <c r="DZ602" i="4"/>
  <c r="DY602" i="4"/>
  <c r="DX602" i="4"/>
  <c r="DV602" i="4"/>
  <c r="DU602" i="4"/>
  <c r="DT602" i="4"/>
  <c r="DR602" i="4"/>
  <c r="DQ602" i="4"/>
  <c r="DP602" i="4"/>
  <c r="DN602" i="4"/>
  <c r="DM602" i="4"/>
  <c r="DL602" i="4"/>
  <c r="DK602" i="4"/>
  <c r="DJ602" i="4"/>
  <c r="DI602" i="4"/>
  <c r="DH602" i="4"/>
  <c r="DG602" i="4"/>
  <c r="DF602" i="4"/>
  <c r="DE602" i="4"/>
  <c r="DD602" i="4"/>
  <c r="DC602" i="4"/>
  <c r="DB602" i="4"/>
  <c r="DA602" i="4"/>
  <c r="CZ602" i="4"/>
  <c r="CY602" i="4"/>
  <c r="CX602" i="4"/>
  <c r="CW602" i="4"/>
  <c r="CV602" i="4"/>
  <c r="CT602" i="4"/>
  <c r="CS602" i="4"/>
  <c r="CR602" i="4"/>
  <c r="CP602" i="4"/>
  <c r="CO602" i="4"/>
  <c r="CN602" i="4"/>
  <c r="CL602" i="4"/>
  <c r="CK602" i="4"/>
  <c r="CJ60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T602" i="4"/>
  <c r="BS602" i="4"/>
  <c r="BR602" i="4"/>
  <c r="BQ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X602" i="4"/>
  <c r="AW602" i="4"/>
  <c r="AV602" i="4"/>
  <c r="AU602" i="4"/>
  <c r="AT602" i="4"/>
  <c r="AS602" i="4"/>
  <c r="AR602" i="4"/>
  <c r="AQ602" i="4"/>
  <c r="AP602" i="4"/>
  <c r="AO602" i="4"/>
  <c r="AN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V602" i="4"/>
  <c r="U602" i="4"/>
  <c r="T602" i="4"/>
  <c r="R602" i="4"/>
  <c r="Q602" i="4"/>
  <c r="P602" i="4"/>
  <c r="N602" i="4"/>
  <c r="M602" i="4"/>
  <c r="L602" i="4"/>
  <c r="J602" i="4"/>
  <c r="I602" i="4"/>
  <c r="H602" i="4"/>
  <c r="ED601" i="4"/>
  <c r="EC601" i="4"/>
  <c r="EB601" i="4"/>
  <c r="DZ601" i="4"/>
  <c r="DY601" i="4"/>
  <c r="DX601" i="4"/>
  <c r="DW601" i="4"/>
  <c r="DV601" i="4"/>
  <c r="DU601" i="4"/>
  <c r="DT601" i="4"/>
  <c r="DS601" i="4"/>
  <c r="DR601" i="4"/>
  <c r="DQ601" i="4"/>
  <c r="DP601" i="4"/>
  <c r="DO601" i="4"/>
  <c r="DN601" i="4"/>
  <c r="DM601" i="4"/>
  <c r="DL601" i="4"/>
  <c r="DJ601" i="4"/>
  <c r="DI601" i="4"/>
  <c r="DH601" i="4"/>
  <c r="DF601" i="4"/>
  <c r="DE601" i="4"/>
  <c r="DD601" i="4"/>
  <c r="DB601" i="4"/>
  <c r="DA601" i="4"/>
  <c r="CZ601" i="4"/>
  <c r="CX601" i="4"/>
  <c r="CW601" i="4"/>
  <c r="CV601" i="4"/>
  <c r="CT601" i="4"/>
  <c r="CS601" i="4"/>
  <c r="CR601" i="4"/>
  <c r="CP601" i="4"/>
  <c r="CO601" i="4"/>
  <c r="CN601" i="4"/>
  <c r="CM601" i="4"/>
  <c r="CL601" i="4"/>
  <c r="CK601" i="4"/>
  <c r="CJ601" i="4"/>
  <c r="CI601" i="4"/>
  <c r="CH601" i="4"/>
  <c r="CG601" i="4"/>
  <c r="CF601" i="4"/>
  <c r="CD601" i="4"/>
  <c r="CC601" i="4"/>
  <c r="CB601" i="4"/>
  <c r="BZ601" i="4"/>
  <c r="BY601" i="4"/>
  <c r="BX601" i="4"/>
  <c r="BV601" i="4"/>
  <c r="BU601" i="4"/>
  <c r="BT601" i="4"/>
  <c r="BS601" i="4"/>
  <c r="BR601" i="4"/>
  <c r="BQ601" i="4"/>
  <c r="BP601" i="4"/>
  <c r="BN601" i="4"/>
  <c r="BM601" i="4"/>
  <c r="BL601" i="4"/>
  <c r="BJ601" i="4"/>
  <c r="BI601" i="4"/>
  <c r="BH601" i="4"/>
  <c r="BG601" i="4"/>
  <c r="BF601" i="4"/>
  <c r="BE601" i="4"/>
  <c r="BD601" i="4"/>
  <c r="BC601" i="4"/>
  <c r="BB601" i="4"/>
  <c r="BA601" i="4"/>
  <c r="AZ601" i="4"/>
  <c r="AX601" i="4"/>
  <c r="AW601" i="4"/>
  <c r="AV601" i="4"/>
  <c r="AT601" i="4"/>
  <c r="AS601" i="4"/>
  <c r="AR601" i="4"/>
  <c r="AP601" i="4"/>
  <c r="AO601" i="4"/>
  <c r="AN601" i="4"/>
  <c r="AL601" i="4"/>
  <c r="AK601" i="4"/>
  <c r="AJ601" i="4"/>
  <c r="AH601" i="4"/>
  <c r="AG601" i="4"/>
  <c r="AF601" i="4"/>
  <c r="AE601" i="4"/>
  <c r="AD601" i="4"/>
  <c r="AC601" i="4"/>
  <c r="AB601" i="4"/>
  <c r="Z601" i="4"/>
  <c r="Y601" i="4"/>
  <c r="X601" i="4"/>
  <c r="V601" i="4"/>
  <c r="U601" i="4"/>
  <c r="T601" i="4"/>
  <c r="S601" i="4"/>
  <c r="R601" i="4"/>
  <c r="Q601" i="4"/>
  <c r="P601" i="4"/>
  <c r="N601" i="4"/>
  <c r="M601" i="4"/>
  <c r="L601" i="4"/>
  <c r="K601" i="4"/>
  <c r="J601" i="4"/>
  <c r="I601" i="4"/>
  <c r="H601" i="4"/>
  <c r="ED600" i="4"/>
  <c r="EC600" i="4"/>
  <c r="EB600" i="4"/>
  <c r="DZ600" i="4"/>
  <c r="DY600" i="4"/>
  <c r="DX600" i="4"/>
  <c r="DV600" i="4"/>
  <c r="DU600" i="4"/>
  <c r="DT600" i="4"/>
  <c r="DR600" i="4"/>
  <c r="DQ600" i="4"/>
  <c r="DP600" i="4"/>
  <c r="DN600" i="4"/>
  <c r="DM600" i="4"/>
  <c r="DL600" i="4"/>
  <c r="DK600" i="4"/>
  <c r="DJ600" i="4"/>
  <c r="DI600" i="4"/>
  <c r="DH600" i="4"/>
  <c r="DF600" i="4"/>
  <c r="DE600" i="4"/>
  <c r="DD600" i="4"/>
  <c r="DB600" i="4"/>
  <c r="DA600" i="4"/>
  <c r="CZ600" i="4"/>
  <c r="CY600" i="4"/>
  <c r="CX600" i="4"/>
  <c r="CW600" i="4"/>
  <c r="CV600" i="4"/>
  <c r="CU600" i="4"/>
  <c r="CT600" i="4"/>
  <c r="CS600" i="4"/>
  <c r="CR600" i="4"/>
  <c r="CQ600" i="4"/>
  <c r="CP600" i="4"/>
  <c r="CO600" i="4"/>
  <c r="CN600" i="4"/>
  <c r="CL600" i="4"/>
  <c r="CK600" i="4"/>
  <c r="CJ600" i="4"/>
  <c r="CI600" i="4"/>
  <c r="CH600" i="4"/>
  <c r="CG600" i="4"/>
  <c r="CF600" i="4"/>
  <c r="CD600" i="4"/>
  <c r="CC600" i="4"/>
  <c r="CB600" i="4"/>
  <c r="BZ600" i="4"/>
  <c r="BY600" i="4"/>
  <c r="BX600" i="4"/>
  <c r="BV600" i="4"/>
  <c r="BU600" i="4"/>
  <c r="BT600" i="4"/>
  <c r="BS600" i="4"/>
  <c r="BR600" i="4"/>
  <c r="BQ600" i="4"/>
  <c r="BP600" i="4"/>
  <c r="BO600" i="4"/>
  <c r="BN600" i="4"/>
  <c r="BM600" i="4"/>
  <c r="BL600" i="4"/>
  <c r="BK600" i="4"/>
  <c r="BJ600" i="4"/>
  <c r="BI600" i="4"/>
  <c r="BH600" i="4"/>
  <c r="BF600" i="4"/>
  <c r="BE600" i="4"/>
  <c r="BD600" i="4"/>
  <c r="BC600" i="4"/>
  <c r="BB600" i="4"/>
  <c r="BA600" i="4"/>
  <c r="AZ600" i="4"/>
  <c r="AX600" i="4"/>
  <c r="AW600" i="4"/>
  <c r="AV600" i="4"/>
  <c r="AU600" i="4"/>
  <c r="AT600" i="4"/>
  <c r="AS600" i="4"/>
  <c r="AR600" i="4"/>
  <c r="AQ600" i="4"/>
  <c r="AP600" i="4"/>
  <c r="AO600" i="4"/>
  <c r="AN600" i="4"/>
  <c r="AL600" i="4"/>
  <c r="AK600" i="4"/>
  <c r="AJ600" i="4"/>
  <c r="AI600" i="4"/>
  <c r="AH600" i="4"/>
  <c r="AG600" i="4"/>
  <c r="AF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J600" i="4"/>
  <c r="I600" i="4"/>
  <c r="H600" i="4"/>
  <c r="EE599" i="4"/>
  <c r="ED599" i="4"/>
  <c r="EC599" i="4"/>
  <c r="EB599" i="4"/>
  <c r="EA599" i="4"/>
  <c r="DZ599" i="4"/>
  <c r="DY599" i="4"/>
  <c r="DX599" i="4"/>
  <c r="DV599" i="4"/>
  <c r="DU599" i="4"/>
  <c r="DT599" i="4"/>
  <c r="DS599" i="4"/>
  <c r="DR599" i="4"/>
  <c r="DQ599" i="4"/>
  <c r="DP599" i="4"/>
  <c r="DO599" i="4"/>
  <c r="DN599" i="4"/>
  <c r="DM599" i="4"/>
  <c r="DL599" i="4"/>
  <c r="DJ599" i="4"/>
  <c r="DI599" i="4"/>
  <c r="DH599" i="4"/>
  <c r="DF599" i="4"/>
  <c r="DE599" i="4"/>
  <c r="DD599" i="4"/>
  <c r="DB599" i="4"/>
  <c r="DA599" i="4"/>
  <c r="CZ599" i="4"/>
  <c r="CX599" i="4"/>
  <c r="CW599" i="4"/>
  <c r="CV599" i="4"/>
  <c r="CT599" i="4"/>
  <c r="CS599" i="4"/>
  <c r="CR599" i="4"/>
  <c r="CQ599" i="4"/>
  <c r="CP599" i="4"/>
  <c r="CO599" i="4"/>
  <c r="CN599" i="4"/>
  <c r="CM599" i="4"/>
  <c r="CL599" i="4"/>
  <c r="CK599" i="4"/>
  <c r="CJ599" i="4"/>
  <c r="CH599" i="4"/>
  <c r="CG599" i="4"/>
  <c r="CF599" i="4"/>
  <c r="CD599" i="4"/>
  <c r="CC599" i="4"/>
  <c r="CB599" i="4"/>
  <c r="CA599" i="4"/>
  <c r="BZ599" i="4"/>
  <c r="BY599" i="4"/>
  <c r="BX599" i="4"/>
  <c r="BW599" i="4"/>
  <c r="BV599" i="4"/>
  <c r="BU599" i="4"/>
  <c r="BT599" i="4"/>
  <c r="BS599" i="4"/>
  <c r="BR599" i="4"/>
  <c r="BQ599" i="4"/>
  <c r="BP599" i="4"/>
  <c r="BO599" i="4"/>
  <c r="BN599" i="4"/>
  <c r="BM599" i="4"/>
  <c r="BL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R599" i="4"/>
  <c r="Q599" i="4"/>
  <c r="P599" i="4"/>
  <c r="N599" i="4"/>
  <c r="M599" i="4"/>
  <c r="L599" i="4"/>
  <c r="J599" i="4"/>
  <c r="I599" i="4"/>
  <c r="H599" i="4"/>
  <c r="EE598" i="4"/>
  <c r="ED598" i="4"/>
  <c r="EC598" i="4"/>
  <c r="EB598" i="4"/>
  <c r="EA598" i="4"/>
  <c r="DZ598" i="4"/>
  <c r="DY598" i="4"/>
  <c r="DX598" i="4"/>
  <c r="DW598" i="4"/>
  <c r="DV598" i="4"/>
  <c r="DU598" i="4"/>
  <c r="DT598" i="4"/>
  <c r="DS598" i="4"/>
  <c r="DR598" i="4"/>
  <c r="DQ598" i="4"/>
  <c r="DP598" i="4"/>
  <c r="DN598" i="4"/>
  <c r="DM598" i="4"/>
  <c r="DL598" i="4"/>
  <c r="DK598" i="4"/>
  <c r="DJ598" i="4"/>
  <c r="DI598" i="4"/>
  <c r="DH598" i="4"/>
  <c r="DF598" i="4"/>
  <c r="DE598" i="4"/>
  <c r="DD598" i="4"/>
  <c r="DB598" i="4"/>
  <c r="DA598" i="4"/>
  <c r="CZ598" i="4"/>
  <c r="CY598" i="4"/>
  <c r="CX598" i="4"/>
  <c r="CW598" i="4"/>
  <c r="CV598" i="4"/>
  <c r="CU598" i="4"/>
  <c r="CT598" i="4"/>
  <c r="CS598" i="4"/>
  <c r="CR598" i="4"/>
  <c r="CQ598" i="4"/>
  <c r="CP598" i="4"/>
  <c r="CO598" i="4"/>
  <c r="CN598" i="4"/>
  <c r="CL598" i="4"/>
  <c r="CK598" i="4"/>
  <c r="CJ598" i="4"/>
  <c r="CH598" i="4"/>
  <c r="CG598" i="4"/>
  <c r="CF598" i="4"/>
  <c r="CE598" i="4"/>
  <c r="CD598" i="4"/>
  <c r="CC598" i="4"/>
  <c r="CB598" i="4"/>
  <c r="BZ598" i="4"/>
  <c r="BY598" i="4"/>
  <c r="BX598" i="4"/>
  <c r="BW598" i="4"/>
  <c r="BV598" i="4"/>
  <c r="BU598" i="4"/>
  <c r="BT598" i="4"/>
  <c r="BR598" i="4"/>
  <c r="BQ598" i="4"/>
  <c r="BP598" i="4"/>
  <c r="BO598" i="4"/>
  <c r="BN598" i="4"/>
  <c r="BM598" i="4"/>
  <c r="BL598" i="4"/>
  <c r="BK598" i="4"/>
  <c r="BJ598" i="4"/>
  <c r="BI598" i="4"/>
  <c r="BH598" i="4"/>
  <c r="BF598" i="4"/>
  <c r="BE598" i="4"/>
  <c r="BD598" i="4"/>
  <c r="BC598" i="4"/>
  <c r="BB598" i="4"/>
  <c r="BA598" i="4"/>
  <c r="AZ598" i="4"/>
  <c r="AX598" i="4"/>
  <c r="AW598" i="4"/>
  <c r="AV598" i="4"/>
  <c r="AT598" i="4"/>
  <c r="AS598" i="4"/>
  <c r="AR598" i="4"/>
  <c r="AP598" i="4"/>
  <c r="AO598" i="4"/>
  <c r="AN598" i="4"/>
  <c r="AL598" i="4"/>
  <c r="AK598" i="4"/>
  <c r="AJ598" i="4"/>
  <c r="AI598" i="4"/>
  <c r="AH598" i="4"/>
  <c r="AG598" i="4"/>
  <c r="AF598" i="4"/>
  <c r="AD598" i="4"/>
  <c r="AC598" i="4"/>
  <c r="AB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EE597" i="4"/>
  <c r="ED597" i="4"/>
  <c r="EC597" i="4"/>
  <c r="EB597" i="4"/>
  <c r="DZ597" i="4"/>
  <c r="DY597" i="4"/>
  <c r="DX597" i="4"/>
  <c r="DW597" i="4"/>
  <c r="DV597" i="4"/>
  <c r="DU597" i="4"/>
  <c r="DT597" i="4"/>
  <c r="DS597" i="4"/>
  <c r="DR597" i="4"/>
  <c r="DQ597" i="4"/>
  <c r="DP597" i="4"/>
  <c r="DN597" i="4"/>
  <c r="DM597" i="4"/>
  <c r="DL597" i="4"/>
  <c r="DK597" i="4"/>
  <c r="DJ597" i="4"/>
  <c r="DI597" i="4"/>
  <c r="DH597" i="4"/>
  <c r="DF597" i="4"/>
  <c r="DE597" i="4"/>
  <c r="DD597" i="4"/>
  <c r="DC597" i="4"/>
  <c r="DB597" i="4"/>
  <c r="DA597" i="4"/>
  <c r="CZ597" i="4"/>
  <c r="CY597" i="4"/>
  <c r="CX597" i="4"/>
  <c r="CW597" i="4"/>
  <c r="CV597" i="4"/>
  <c r="CU597" i="4"/>
  <c r="CT597" i="4"/>
  <c r="CS597" i="4"/>
  <c r="CR597" i="4"/>
  <c r="CQ597" i="4"/>
  <c r="CP597" i="4"/>
  <c r="CO597" i="4"/>
  <c r="CN597" i="4"/>
  <c r="CM597" i="4"/>
  <c r="CL597" i="4"/>
  <c r="CK597" i="4"/>
  <c r="CJ597" i="4"/>
  <c r="CH597" i="4"/>
  <c r="CG597" i="4"/>
  <c r="CF597" i="4"/>
  <c r="CE597" i="4"/>
  <c r="CD597" i="4"/>
  <c r="CC597" i="4"/>
  <c r="CB597" i="4"/>
  <c r="CA597" i="4"/>
  <c r="BZ597" i="4"/>
  <c r="BY597" i="4"/>
  <c r="BX597" i="4"/>
  <c r="BV597" i="4"/>
  <c r="BU597" i="4"/>
  <c r="BT597" i="4"/>
  <c r="BR597" i="4"/>
  <c r="BQ597" i="4"/>
  <c r="BP597" i="4"/>
  <c r="BN597" i="4"/>
  <c r="BM597" i="4"/>
  <c r="BL597" i="4"/>
  <c r="BK597" i="4"/>
  <c r="BJ597" i="4"/>
  <c r="BI597" i="4"/>
  <c r="BH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L597" i="4"/>
  <c r="AK597" i="4"/>
  <c r="AJ597" i="4"/>
  <c r="AH597" i="4"/>
  <c r="AG597" i="4"/>
  <c r="AF597" i="4"/>
  <c r="AD597" i="4"/>
  <c r="AC597" i="4"/>
  <c r="AB597" i="4"/>
  <c r="Z597" i="4"/>
  <c r="Y597" i="4"/>
  <c r="X597" i="4"/>
  <c r="W597" i="4"/>
  <c r="V597" i="4"/>
  <c r="U597" i="4"/>
  <c r="T597" i="4"/>
  <c r="R597" i="4"/>
  <c r="Q597" i="4"/>
  <c r="P597" i="4"/>
  <c r="N597" i="4"/>
  <c r="M597" i="4"/>
  <c r="L597" i="4"/>
  <c r="J597" i="4"/>
  <c r="I597" i="4"/>
  <c r="H597" i="4"/>
  <c r="ED596" i="4"/>
  <c r="EC596" i="4"/>
  <c r="EB596" i="4"/>
  <c r="EA596" i="4"/>
  <c r="DZ596" i="4"/>
  <c r="DY596" i="4"/>
  <c r="DX596" i="4"/>
  <c r="DW596" i="4"/>
  <c r="DV596" i="4"/>
  <c r="DU596" i="4"/>
  <c r="DT596" i="4"/>
  <c r="DS596" i="4"/>
  <c r="DR596" i="4"/>
  <c r="DQ596" i="4"/>
  <c r="DP596" i="4"/>
  <c r="DN596" i="4"/>
  <c r="DM596" i="4"/>
  <c r="DL596" i="4"/>
  <c r="DK596" i="4"/>
  <c r="DJ596" i="4"/>
  <c r="DI596" i="4"/>
  <c r="DH596" i="4"/>
  <c r="DF596" i="4"/>
  <c r="DE596" i="4"/>
  <c r="DD596" i="4"/>
  <c r="DB596" i="4"/>
  <c r="DA596" i="4"/>
  <c r="CZ596" i="4"/>
  <c r="CX596" i="4"/>
  <c r="CW596" i="4"/>
  <c r="CV596" i="4"/>
  <c r="CT596" i="4"/>
  <c r="CS596" i="4"/>
  <c r="CR596" i="4"/>
  <c r="CQ596" i="4"/>
  <c r="CP596" i="4"/>
  <c r="CO596" i="4"/>
  <c r="CN596" i="4"/>
  <c r="CL596" i="4"/>
  <c r="CK596" i="4"/>
  <c r="CJ596" i="4"/>
  <c r="CH596" i="4"/>
  <c r="CG596" i="4"/>
  <c r="CF596" i="4"/>
  <c r="CE596" i="4"/>
  <c r="CD596" i="4"/>
  <c r="CC596" i="4"/>
  <c r="CB596" i="4"/>
  <c r="BZ596" i="4"/>
  <c r="BY596" i="4"/>
  <c r="BX596" i="4"/>
  <c r="BW596" i="4"/>
  <c r="BV596" i="4"/>
  <c r="BU596" i="4"/>
  <c r="BT596" i="4"/>
  <c r="BR596" i="4"/>
  <c r="BQ596" i="4"/>
  <c r="BP596" i="4"/>
  <c r="BN596" i="4"/>
  <c r="BM596" i="4"/>
  <c r="BL596" i="4"/>
  <c r="BK596" i="4"/>
  <c r="BJ596" i="4"/>
  <c r="BI596" i="4"/>
  <c r="BH596" i="4"/>
  <c r="BF596" i="4"/>
  <c r="BE596" i="4"/>
  <c r="BD596" i="4"/>
  <c r="BB596" i="4"/>
  <c r="BA596" i="4"/>
  <c r="AZ596" i="4"/>
  <c r="AX596" i="4"/>
  <c r="AW596" i="4"/>
  <c r="AV596" i="4"/>
  <c r="AU596" i="4"/>
  <c r="AT596" i="4"/>
  <c r="AS596" i="4"/>
  <c r="AR596" i="4"/>
  <c r="AP596" i="4"/>
  <c r="AO596" i="4"/>
  <c r="AN596" i="4"/>
  <c r="AL596" i="4"/>
  <c r="AK596" i="4"/>
  <c r="AJ596" i="4"/>
  <c r="AH596" i="4"/>
  <c r="AG596" i="4"/>
  <c r="AF596" i="4"/>
  <c r="AE596" i="4"/>
  <c r="AD596" i="4"/>
  <c r="AC596" i="4"/>
  <c r="AB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J596" i="4"/>
  <c r="I596" i="4"/>
  <c r="H596" i="4"/>
  <c r="ED595" i="4"/>
  <c r="EC595" i="4"/>
  <c r="EB595" i="4"/>
  <c r="EA595" i="4"/>
  <c r="DZ595" i="4"/>
  <c r="DY595" i="4"/>
  <c r="DX595" i="4"/>
  <c r="DV595" i="4"/>
  <c r="DU595" i="4"/>
  <c r="DT595" i="4"/>
  <c r="DS595" i="4"/>
  <c r="DR595" i="4"/>
  <c r="DQ595" i="4"/>
  <c r="DP595" i="4"/>
  <c r="DO595" i="4"/>
  <c r="DN595" i="4"/>
  <c r="DM595" i="4"/>
  <c r="DL595" i="4"/>
  <c r="DK595" i="4"/>
  <c r="DJ595" i="4"/>
  <c r="DI595" i="4"/>
  <c r="DH595" i="4"/>
  <c r="DG595" i="4"/>
  <c r="DF595" i="4"/>
  <c r="DE595" i="4"/>
  <c r="DD595" i="4"/>
  <c r="DC595" i="4"/>
  <c r="DB595" i="4"/>
  <c r="DA595" i="4"/>
  <c r="CZ595" i="4"/>
  <c r="CX595" i="4"/>
  <c r="CW595" i="4"/>
  <c r="CV595" i="4"/>
  <c r="CT595" i="4"/>
  <c r="CS595" i="4"/>
  <c r="CR595" i="4"/>
  <c r="CQ595" i="4"/>
  <c r="CP595" i="4"/>
  <c r="CO595" i="4"/>
  <c r="CN595" i="4"/>
  <c r="CM595" i="4"/>
  <c r="CL595" i="4"/>
  <c r="CK595" i="4"/>
  <c r="CJ595" i="4"/>
  <c r="CI595" i="4"/>
  <c r="CH595" i="4"/>
  <c r="CG595" i="4"/>
  <c r="CF595" i="4"/>
  <c r="CD595" i="4"/>
  <c r="CC595" i="4"/>
  <c r="CB595" i="4"/>
  <c r="CA595" i="4"/>
  <c r="BZ595" i="4"/>
  <c r="BY595" i="4"/>
  <c r="BX595" i="4"/>
  <c r="BW595" i="4"/>
  <c r="BV595" i="4"/>
  <c r="BU595" i="4"/>
  <c r="BT595" i="4"/>
  <c r="BR595" i="4"/>
  <c r="BQ595" i="4"/>
  <c r="BP595" i="4"/>
  <c r="BN595" i="4"/>
  <c r="BM595" i="4"/>
  <c r="BL595" i="4"/>
  <c r="BJ595" i="4"/>
  <c r="BI595" i="4"/>
  <c r="BH595" i="4"/>
  <c r="BG595" i="4"/>
  <c r="BF595" i="4"/>
  <c r="BE595" i="4"/>
  <c r="BD595" i="4"/>
  <c r="BB595" i="4"/>
  <c r="BA595" i="4"/>
  <c r="AZ595" i="4"/>
  <c r="AX595" i="4"/>
  <c r="AW595" i="4"/>
  <c r="AV595" i="4"/>
  <c r="AU595" i="4"/>
  <c r="AT595" i="4"/>
  <c r="AS595" i="4"/>
  <c r="AR595" i="4"/>
  <c r="AQ595" i="4"/>
  <c r="AP595" i="4"/>
  <c r="AO595" i="4"/>
  <c r="AN595" i="4"/>
  <c r="AL595" i="4"/>
  <c r="AK595" i="4"/>
  <c r="AJ595" i="4"/>
  <c r="AH595" i="4"/>
  <c r="AG595" i="4"/>
  <c r="AF595" i="4"/>
  <c r="AD595" i="4"/>
  <c r="AC595" i="4"/>
  <c r="AB595" i="4"/>
  <c r="AA595" i="4"/>
  <c r="Z595" i="4"/>
  <c r="Y595" i="4"/>
  <c r="X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EE594" i="4"/>
  <c r="ED594" i="4"/>
  <c r="EC594" i="4"/>
  <c r="EB594" i="4"/>
  <c r="DZ594" i="4"/>
  <c r="DY594" i="4"/>
  <c r="DX594" i="4"/>
  <c r="DW594" i="4"/>
  <c r="DV594" i="4"/>
  <c r="DU594" i="4"/>
  <c r="DT594" i="4"/>
  <c r="DS594" i="4"/>
  <c r="DR594" i="4"/>
  <c r="DQ594" i="4"/>
  <c r="DP594" i="4"/>
  <c r="DN594" i="4"/>
  <c r="DM594" i="4"/>
  <c r="DL594" i="4"/>
  <c r="DJ594" i="4"/>
  <c r="DI594" i="4"/>
  <c r="DH594" i="4"/>
  <c r="DF594" i="4"/>
  <c r="DE594" i="4"/>
  <c r="DD594" i="4"/>
  <c r="DC594" i="4"/>
  <c r="DB594" i="4"/>
  <c r="DA594" i="4"/>
  <c r="CZ594" i="4"/>
  <c r="CY594" i="4"/>
  <c r="CX594" i="4"/>
  <c r="CW594" i="4"/>
  <c r="CV594" i="4"/>
  <c r="CU594" i="4"/>
  <c r="CT594" i="4"/>
  <c r="CS594" i="4"/>
  <c r="CR594" i="4"/>
  <c r="CQ594" i="4"/>
  <c r="CP594" i="4"/>
  <c r="CO594" i="4"/>
  <c r="CN594" i="4"/>
  <c r="CM594" i="4"/>
  <c r="CL594" i="4"/>
  <c r="CK594" i="4"/>
  <c r="CJ594" i="4"/>
  <c r="CH594" i="4"/>
  <c r="CG594" i="4"/>
  <c r="CF594" i="4"/>
  <c r="CD594" i="4"/>
  <c r="CC594" i="4"/>
  <c r="CB594" i="4"/>
  <c r="CA594" i="4"/>
  <c r="BZ594" i="4"/>
  <c r="BY594" i="4"/>
  <c r="BX594" i="4"/>
  <c r="BW594" i="4"/>
  <c r="BV594" i="4"/>
  <c r="BU594" i="4"/>
  <c r="BT594" i="4"/>
  <c r="BR594" i="4"/>
  <c r="BQ594" i="4"/>
  <c r="BP594" i="4"/>
  <c r="BO594" i="4"/>
  <c r="BN594" i="4"/>
  <c r="BM594" i="4"/>
  <c r="BL594" i="4"/>
  <c r="BK594" i="4"/>
  <c r="BJ594" i="4"/>
  <c r="BI594" i="4"/>
  <c r="BH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L594" i="4"/>
  <c r="AK594" i="4"/>
  <c r="AJ594" i="4"/>
  <c r="AI594" i="4"/>
  <c r="AH594" i="4"/>
  <c r="AG594" i="4"/>
  <c r="AF594" i="4"/>
  <c r="AD594" i="4"/>
  <c r="AC594" i="4"/>
  <c r="AB594" i="4"/>
  <c r="Z594" i="4"/>
  <c r="Y594" i="4"/>
  <c r="X594" i="4"/>
  <c r="V594" i="4"/>
  <c r="U594" i="4"/>
  <c r="T594" i="4"/>
  <c r="S594" i="4"/>
  <c r="R594" i="4"/>
  <c r="Q594" i="4"/>
  <c r="P594" i="4"/>
  <c r="O594" i="4"/>
  <c r="N594" i="4"/>
  <c r="M594" i="4"/>
  <c r="L594" i="4"/>
  <c r="J594" i="4"/>
  <c r="I594" i="4"/>
  <c r="H594" i="4"/>
  <c r="ED593" i="4"/>
  <c r="EC593" i="4"/>
  <c r="EB593" i="4"/>
  <c r="DZ593" i="4"/>
  <c r="DY593" i="4"/>
  <c r="DX593" i="4"/>
  <c r="DW593" i="4"/>
  <c r="DV593" i="4"/>
  <c r="DU593" i="4"/>
  <c r="DT593" i="4"/>
  <c r="DR593" i="4"/>
  <c r="DQ593" i="4"/>
  <c r="DP593" i="4"/>
  <c r="DN593" i="4"/>
  <c r="DM593" i="4"/>
  <c r="DL593" i="4"/>
  <c r="DK593" i="4"/>
  <c r="DJ593" i="4"/>
  <c r="DI593" i="4"/>
  <c r="DH593" i="4"/>
  <c r="DG593" i="4"/>
  <c r="DF593" i="4"/>
  <c r="DE593" i="4"/>
  <c r="DD593" i="4"/>
  <c r="DC593" i="4"/>
  <c r="DB593" i="4"/>
  <c r="DA593" i="4"/>
  <c r="CZ593" i="4"/>
  <c r="CY593" i="4"/>
  <c r="CX593" i="4"/>
  <c r="CW593" i="4"/>
  <c r="CV593" i="4"/>
  <c r="CU593" i="4"/>
  <c r="CT593" i="4"/>
  <c r="CS593" i="4"/>
  <c r="CR593" i="4"/>
  <c r="CP593" i="4"/>
  <c r="CO593" i="4"/>
  <c r="CN593" i="4"/>
  <c r="CM593" i="4"/>
  <c r="CL593" i="4"/>
  <c r="CK593" i="4"/>
  <c r="CJ593" i="4"/>
  <c r="CH593" i="4"/>
  <c r="CG593" i="4"/>
  <c r="CF593" i="4"/>
  <c r="CD593" i="4"/>
  <c r="CC593" i="4"/>
  <c r="CB593" i="4"/>
  <c r="CA593" i="4"/>
  <c r="BZ593" i="4"/>
  <c r="BY593" i="4"/>
  <c r="BX593" i="4"/>
  <c r="BW593" i="4"/>
  <c r="BV593" i="4"/>
  <c r="BU593" i="4"/>
  <c r="BT593" i="4"/>
  <c r="BS593" i="4"/>
  <c r="BR593" i="4"/>
  <c r="BQ593" i="4"/>
  <c r="BP593" i="4"/>
  <c r="BN593" i="4"/>
  <c r="BM593" i="4"/>
  <c r="BL593" i="4"/>
  <c r="BK593" i="4"/>
  <c r="BJ593" i="4"/>
  <c r="BI593" i="4"/>
  <c r="BH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L593" i="4"/>
  <c r="AK593" i="4"/>
  <c r="AJ593" i="4"/>
  <c r="AH593" i="4"/>
  <c r="AG593" i="4"/>
  <c r="AF593" i="4"/>
  <c r="AE593" i="4"/>
  <c r="AD593" i="4"/>
  <c r="AC593" i="4"/>
  <c r="AB593" i="4"/>
  <c r="Z593" i="4"/>
  <c r="Y593" i="4"/>
  <c r="X593" i="4"/>
  <c r="W593" i="4"/>
  <c r="V593" i="4"/>
  <c r="U593" i="4"/>
  <c r="T593" i="4"/>
  <c r="S593" i="4"/>
  <c r="R593" i="4"/>
  <c r="Q593" i="4"/>
  <c r="P593" i="4"/>
  <c r="N593" i="4"/>
  <c r="M593" i="4"/>
  <c r="L593" i="4"/>
  <c r="K593" i="4"/>
  <c r="J593" i="4"/>
  <c r="I593" i="4"/>
  <c r="H593" i="4"/>
  <c r="ED592" i="4"/>
  <c r="EC592" i="4"/>
  <c r="EB592" i="4"/>
  <c r="EA592" i="4"/>
  <c r="DZ592" i="4"/>
  <c r="DY592" i="4"/>
  <c r="DX592" i="4"/>
  <c r="DV592" i="4"/>
  <c r="DU592" i="4"/>
  <c r="DT592" i="4"/>
  <c r="DR592" i="4"/>
  <c r="DQ592" i="4"/>
  <c r="DP592" i="4"/>
  <c r="DO592" i="4"/>
  <c r="DN592" i="4"/>
  <c r="DM592" i="4"/>
  <c r="DL592" i="4"/>
  <c r="DJ592" i="4"/>
  <c r="DI592" i="4"/>
  <c r="DH592" i="4"/>
  <c r="DF592" i="4"/>
  <c r="DE592" i="4"/>
  <c r="DD592" i="4"/>
  <c r="DC592" i="4"/>
  <c r="DB592" i="4"/>
  <c r="DA592" i="4"/>
  <c r="CZ592" i="4"/>
  <c r="CY592" i="4"/>
  <c r="CX592" i="4"/>
  <c r="CW592" i="4"/>
  <c r="CV592" i="4"/>
  <c r="CT592" i="4"/>
  <c r="CS592" i="4"/>
  <c r="CR592" i="4"/>
  <c r="CQ592" i="4"/>
  <c r="CP592" i="4"/>
  <c r="CO592" i="4"/>
  <c r="CN592" i="4"/>
  <c r="CM592" i="4"/>
  <c r="CL592" i="4"/>
  <c r="CK592" i="4"/>
  <c r="CJ592" i="4"/>
  <c r="CI592" i="4"/>
  <c r="CH592" i="4"/>
  <c r="CG592" i="4"/>
  <c r="CF592" i="4"/>
  <c r="CE592" i="4"/>
  <c r="CD592" i="4"/>
  <c r="CC592" i="4"/>
  <c r="CB592" i="4"/>
  <c r="CA592" i="4"/>
  <c r="BZ592" i="4"/>
  <c r="BY592" i="4"/>
  <c r="BX592" i="4"/>
  <c r="BV592" i="4"/>
  <c r="BU592" i="4"/>
  <c r="BT592" i="4"/>
  <c r="BR592" i="4"/>
  <c r="BQ592" i="4"/>
  <c r="BP592" i="4"/>
  <c r="BN592" i="4"/>
  <c r="BM592" i="4"/>
  <c r="BL592" i="4"/>
  <c r="BJ592" i="4"/>
  <c r="BI592" i="4"/>
  <c r="BH592" i="4"/>
  <c r="BG592" i="4"/>
  <c r="BF592" i="4"/>
  <c r="BE592" i="4"/>
  <c r="BD592" i="4"/>
  <c r="BB592" i="4"/>
  <c r="BA592" i="4"/>
  <c r="AZ592" i="4"/>
  <c r="AX592" i="4"/>
  <c r="AW592" i="4"/>
  <c r="AV592" i="4"/>
  <c r="AU592" i="4"/>
  <c r="AT592" i="4"/>
  <c r="AS592" i="4"/>
  <c r="AR592" i="4"/>
  <c r="AQ592" i="4"/>
  <c r="AP592" i="4"/>
  <c r="AO592" i="4"/>
  <c r="AN592" i="4"/>
  <c r="AL592" i="4"/>
  <c r="AK592" i="4"/>
  <c r="AJ592" i="4"/>
  <c r="AH592" i="4"/>
  <c r="AG592" i="4"/>
  <c r="AF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N592" i="4"/>
  <c r="M592" i="4"/>
  <c r="L592" i="4"/>
  <c r="J592" i="4"/>
  <c r="I592" i="4"/>
  <c r="H592" i="4"/>
  <c r="EE591" i="4"/>
  <c r="ED591" i="4"/>
  <c r="EC591" i="4"/>
  <c r="EB591" i="4"/>
  <c r="EA591" i="4"/>
  <c r="DZ591" i="4"/>
  <c r="DY591" i="4"/>
  <c r="DX591" i="4"/>
  <c r="DV591" i="4"/>
  <c r="DU591" i="4"/>
  <c r="DT591" i="4"/>
  <c r="DR591" i="4"/>
  <c r="DQ591" i="4"/>
  <c r="DP591" i="4"/>
  <c r="DO591" i="4"/>
  <c r="DN591" i="4"/>
  <c r="DM591" i="4"/>
  <c r="DL591" i="4"/>
  <c r="DK591" i="4"/>
  <c r="DJ591" i="4"/>
  <c r="DI591" i="4"/>
  <c r="DH591" i="4"/>
  <c r="DG591" i="4"/>
  <c r="DF591" i="4"/>
  <c r="DE591" i="4"/>
  <c r="DD591" i="4"/>
  <c r="DB591" i="4"/>
  <c r="DA591" i="4"/>
  <c r="CZ591" i="4"/>
  <c r="CX591" i="4"/>
  <c r="CW591" i="4"/>
  <c r="CV591" i="4"/>
  <c r="CU591" i="4"/>
  <c r="CT591" i="4"/>
  <c r="CS591" i="4"/>
  <c r="CR591" i="4"/>
  <c r="CQ591" i="4"/>
  <c r="CP591" i="4"/>
  <c r="CO591" i="4"/>
  <c r="CN591" i="4"/>
  <c r="CM591" i="4"/>
  <c r="CL591" i="4"/>
  <c r="CK591" i="4"/>
  <c r="CJ591" i="4"/>
  <c r="CI591" i="4"/>
  <c r="CH591" i="4"/>
  <c r="CG591" i="4"/>
  <c r="CF591" i="4"/>
  <c r="CE591" i="4"/>
  <c r="CD591" i="4"/>
  <c r="CC591" i="4"/>
  <c r="CB591" i="4"/>
  <c r="BZ591" i="4"/>
  <c r="BY591" i="4"/>
  <c r="BX591" i="4"/>
  <c r="BW591" i="4"/>
  <c r="BV591" i="4"/>
  <c r="BU591" i="4"/>
  <c r="BT591" i="4"/>
  <c r="BS591" i="4"/>
  <c r="BR591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B591" i="4"/>
  <c r="BA591" i="4"/>
  <c r="AZ591" i="4"/>
  <c r="AX591" i="4"/>
  <c r="AW591" i="4"/>
  <c r="AV591" i="4"/>
  <c r="AU591" i="4"/>
  <c r="AT591" i="4"/>
  <c r="AS591" i="4"/>
  <c r="AR591" i="4"/>
  <c r="AQ591" i="4"/>
  <c r="AP591" i="4"/>
  <c r="AO591" i="4"/>
  <c r="AN591" i="4"/>
  <c r="AL591" i="4"/>
  <c r="AK591" i="4"/>
  <c r="AJ591" i="4"/>
  <c r="AH591" i="4"/>
  <c r="AG591" i="4"/>
  <c r="AF591" i="4"/>
  <c r="AE591" i="4"/>
  <c r="AD591" i="4"/>
  <c r="AC591" i="4"/>
  <c r="AB591" i="4"/>
  <c r="Z591" i="4"/>
  <c r="Y591" i="4"/>
  <c r="X591" i="4"/>
  <c r="W591" i="4"/>
  <c r="V591" i="4"/>
  <c r="U591" i="4"/>
  <c r="T591" i="4"/>
  <c r="R591" i="4"/>
  <c r="Q591" i="4"/>
  <c r="P591" i="4"/>
  <c r="N591" i="4"/>
  <c r="M591" i="4"/>
  <c r="L591" i="4"/>
  <c r="K591" i="4"/>
  <c r="J591" i="4"/>
  <c r="I591" i="4"/>
  <c r="H591" i="4"/>
  <c r="ED590" i="4"/>
  <c r="EC590" i="4"/>
  <c r="EB590" i="4"/>
  <c r="EA590" i="4"/>
  <c r="DZ590" i="4"/>
  <c r="DY590" i="4"/>
  <c r="DX590" i="4"/>
  <c r="DW590" i="4"/>
  <c r="DV590" i="4"/>
  <c r="DU590" i="4"/>
  <c r="DT590" i="4"/>
  <c r="DS590" i="4"/>
  <c r="DR590" i="4"/>
  <c r="DQ590" i="4"/>
  <c r="DP590" i="4"/>
  <c r="DO590" i="4"/>
  <c r="DN590" i="4"/>
  <c r="DM590" i="4"/>
  <c r="DL590" i="4"/>
  <c r="DJ590" i="4"/>
  <c r="DI590" i="4"/>
  <c r="DH590" i="4"/>
  <c r="DF590" i="4"/>
  <c r="DE590" i="4"/>
  <c r="DD590" i="4"/>
  <c r="DC590" i="4"/>
  <c r="DB590" i="4"/>
  <c r="DA590" i="4"/>
  <c r="CZ590" i="4"/>
  <c r="CY590" i="4"/>
  <c r="CX590" i="4"/>
  <c r="CW590" i="4"/>
  <c r="CV590" i="4"/>
  <c r="CT590" i="4"/>
  <c r="CS590" i="4"/>
  <c r="CR590" i="4"/>
  <c r="CP590" i="4"/>
  <c r="CO590" i="4"/>
  <c r="CN590" i="4"/>
  <c r="CM590" i="4"/>
  <c r="CL590" i="4"/>
  <c r="CK590" i="4"/>
  <c r="CJ590" i="4"/>
  <c r="CH590" i="4"/>
  <c r="CG590" i="4"/>
  <c r="CF590" i="4"/>
  <c r="CE590" i="4"/>
  <c r="CD590" i="4"/>
  <c r="CC590" i="4"/>
  <c r="CB590" i="4"/>
  <c r="BZ590" i="4"/>
  <c r="BY590" i="4"/>
  <c r="BX590" i="4"/>
  <c r="BW590" i="4"/>
  <c r="BV590" i="4"/>
  <c r="BU590" i="4"/>
  <c r="BT590" i="4"/>
  <c r="BS590" i="4"/>
  <c r="BR590" i="4"/>
  <c r="BQ590" i="4"/>
  <c r="BP590" i="4"/>
  <c r="BO590" i="4"/>
  <c r="BN590" i="4"/>
  <c r="BM590" i="4"/>
  <c r="BL590" i="4"/>
  <c r="BJ590" i="4"/>
  <c r="BI590" i="4"/>
  <c r="BH590" i="4"/>
  <c r="BG590" i="4"/>
  <c r="BF590" i="4"/>
  <c r="BE590" i="4"/>
  <c r="BD590" i="4"/>
  <c r="BB590" i="4"/>
  <c r="BA590" i="4"/>
  <c r="AZ590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L590" i="4"/>
  <c r="AK590" i="4"/>
  <c r="AJ590" i="4"/>
  <c r="AI590" i="4"/>
  <c r="AH590" i="4"/>
  <c r="AG590" i="4"/>
  <c r="AF590" i="4"/>
  <c r="AD590" i="4"/>
  <c r="AC590" i="4"/>
  <c r="AB590" i="4"/>
  <c r="Z590" i="4"/>
  <c r="Y590" i="4"/>
  <c r="X590" i="4"/>
  <c r="V590" i="4"/>
  <c r="U590" i="4"/>
  <c r="T590" i="4"/>
  <c r="R590" i="4"/>
  <c r="Q590" i="4"/>
  <c r="P590" i="4"/>
  <c r="O590" i="4"/>
  <c r="N590" i="4"/>
  <c r="M590" i="4"/>
  <c r="L590" i="4"/>
  <c r="K590" i="4"/>
  <c r="J590" i="4"/>
  <c r="I590" i="4"/>
  <c r="H590" i="4"/>
  <c r="EE589" i="4"/>
  <c r="ED589" i="4"/>
  <c r="EC589" i="4"/>
  <c r="EB589" i="4"/>
  <c r="EA589" i="4"/>
  <c r="DZ589" i="4"/>
  <c r="DY589" i="4"/>
  <c r="DX589" i="4"/>
  <c r="DV589" i="4"/>
  <c r="DU589" i="4"/>
  <c r="DT589" i="4"/>
  <c r="DR589" i="4"/>
  <c r="DQ589" i="4"/>
  <c r="DP589" i="4"/>
  <c r="DO589" i="4"/>
  <c r="DN589" i="4"/>
  <c r="DM589" i="4"/>
  <c r="DL589" i="4"/>
  <c r="DJ589" i="4"/>
  <c r="DI589" i="4"/>
  <c r="DH589" i="4"/>
  <c r="DG589" i="4"/>
  <c r="DF589" i="4"/>
  <c r="DE589" i="4"/>
  <c r="DD589" i="4"/>
  <c r="DC589" i="4"/>
  <c r="DB589" i="4"/>
  <c r="DA589" i="4"/>
  <c r="CZ589" i="4"/>
  <c r="CY589" i="4"/>
  <c r="CX589" i="4"/>
  <c r="CW589" i="4"/>
  <c r="CV589" i="4"/>
  <c r="CT589" i="4"/>
  <c r="CS589" i="4"/>
  <c r="CR589" i="4"/>
  <c r="CP589" i="4"/>
  <c r="CO589" i="4"/>
  <c r="CN589" i="4"/>
  <c r="CL589" i="4"/>
  <c r="CK589" i="4"/>
  <c r="CJ589" i="4"/>
  <c r="CI589" i="4"/>
  <c r="CH589" i="4"/>
  <c r="CG589" i="4"/>
  <c r="CF589" i="4"/>
  <c r="CE589" i="4"/>
  <c r="CD589" i="4"/>
  <c r="CC589" i="4"/>
  <c r="CB589" i="4"/>
  <c r="BZ589" i="4"/>
  <c r="BY589" i="4"/>
  <c r="BX589" i="4"/>
  <c r="BW589" i="4"/>
  <c r="BV589" i="4"/>
  <c r="BU589" i="4"/>
  <c r="BT589" i="4"/>
  <c r="BR589" i="4"/>
  <c r="BQ589" i="4"/>
  <c r="BP589" i="4"/>
  <c r="BO589" i="4"/>
  <c r="BN589" i="4"/>
  <c r="BM589" i="4"/>
  <c r="BL589" i="4"/>
  <c r="BJ589" i="4"/>
  <c r="BI589" i="4"/>
  <c r="BH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AT589" i="4"/>
  <c r="AS589" i="4"/>
  <c r="AR589" i="4"/>
  <c r="AP589" i="4"/>
  <c r="AO589" i="4"/>
  <c r="AN589" i="4"/>
  <c r="AL589" i="4"/>
  <c r="AK589" i="4"/>
  <c r="AJ589" i="4"/>
  <c r="AH589" i="4"/>
  <c r="AG589" i="4"/>
  <c r="AF589" i="4"/>
  <c r="AD589" i="4"/>
  <c r="AC589" i="4"/>
  <c r="AB589" i="4"/>
  <c r="Z589" i="4"/>
  <c r="Y589" i="4"/>
  <c r="X589" i="4"/>
  <c r="V589" i="4"/>
  <c r="U589" i="4"/>
  <c r="T589" i="4"/>
  <c r="S589" i="4"/>
  <c r="R589" i="4"/>
  <c r="Q589" i="4"/>
  <c r="P589" i="4"/>
  <c r="N589" i="4"/>
  <c r="M589" i="4"/>
  <c r="L589" i="4"/>
  <c r="J589" i="4"/>
  <c r="I589" i="4"/>
  <c r="H589" i="4"/>
  <c r="ED588" i="4"/>
  <c r="EC588" i="4"/>
  <c r="EB588" i="4"/>
  <c r="DZ588" i="4"/>
  <c r="DY588" i="4"/>
  <c r="DX588" i="4"/>
  <c r="DV588" i="4"/>
  <c r="DU588" i="4"/>
  <c r="DT588" i="4"/>
  <c r="DR588" i="4"/>
  <c r="DQ588" i="4"/>
  <c r="DP588" i="4"/>
  <c r="DO588" i="4"/>
  <c r="DN588" i="4"/>
  <c r="DM588" i="4"/>
  <c r="DL588" i="4"/>
  <c r="DK588" i="4"/>
  <c r="DJ588" i="4"/>
  <c r="DI588" i="4"/>
  <c r="DH588" i="4"/>
  <c r="DG588" i="4"/>
  <c r="DF588" i="4"/>
  <c r="DE588" i="4"/>
  <c r="DD588" i="4"/>
  <c r="DB588" i="4"/>
  <c r="DA588" i="4"/>
  <c r="CZ588" i="4"/>
  <c r="CY588" i="4"/>
  <c r="CX588" i="4"/>
  <c r="CW588" i="4"/>
  <c r="CV588" i="4"/>
  <c r="CT588" i="4"/>
  <c r="CS588" i="4"/>
  <c r="CR588" i="4"/>
  <c r="CP588" i="4"/>
  <c r="CO588" i="4"/>
  <c r="CN588" i="4"/>
  <c r="CL588" i="4"/>
  <c r="CK588" i="4"/>
  <c r="CJ588" i="4"/>
  <c r="CH588" i="4"/>
  <c r="CG588" i="4"/>
  <c r="CF588" i="4"/>
  <c r="CE588" i="4"/>
  <c r="CD588" i="4"/>
  <c r="CC588" i="4"/>
  <c r="CB588" i="4"/>
  <c r="BZ588" i="4"/>
  <c r="BY588" i="4"/>
  <c r="BX588" i="4"/>
  <c r="BW588" i="4"/>
  <c r="BV588" i="4"/>
  <c r="BU588" i="4"/>
  <c r="BT588" i="4"/>
  <c r="BS588" i="4"/>
  <c r="BR588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B588" i="4"/>
  <c r="BA588" i="4"/>
  <c r="AZ588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L588" i="4"/>
  <c r="AK588" i="4"/>
  <c r="AJ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N588" i="4"/>
  <c r="M588" i="4"/>
  <c r="L588" i="4"/>
  <c r="K588" i="4"/>
  <c r="J588" i="4"/>
  <c r="I588" i="4"/>
  <c r="H588" i="4"/>
  <c r="EE587" i="4"/>
  <c r="ED587" i="4"/>
  <c r="EC587" i="4"/>
  <c r="EB587" i="4"/>
  <c r="EA587" i="4"/>
  <c r="DZ587" i="4"/>
  <c r="DY587" i="4"/>
  <c r="DX587" i="4"/>
  <c r="DW587" i="4"/>
  <c r="DV587" i="4"/>
  <c r="DU587" i="4"/>
  <c r="DT587" i="4"/>
  <c r="DS587" i="4"/>
  <c r="DR587" i="4"/>
  <c r="DQ587" i="4"/>
  <c r="DP587" i="4"/>
  <c r="DO587" i="4"/>
  <c r="DN587" i="4"/>
  <c r="DM587" i="4"/>
  <c r="DL587" i="4"/>
  <c r="DJ587" i="4"/>
  <c r="DI587" i="4"/>
  <c r="DH587" i="4"/>
  <c r="DG587" i="4"/>
  <c r="DF587" i="4"/>
  <c r="DE587" i="4"/>
  <c r="DD587" i="4"/>
  <c r="DB587" i="4"/>
  <c r="DA587" i="4"/>
  <c r="CZ587" i="4"/>
  <c r="CY587" i="4"/>
  <c r="CX587" i="4"/>
  <c r="CW587" i="4"/>
  <c r="CV587" i="4"/>
  <c r="CU587" i="4"/>
  <c r="CT587" i="4"/>
  <c r="CS587" i="4"/>
  <c r="CR587" i="4"/>
  <c r="CP587" i="4"/>
  <c r="CO587" i="4"/>
  <c r="CN587" i="4"/>
  <c r="CM587" i="4"/>
  <c r="CL587" i="4"/>
  <c r="CK587" i="4"/>
  <c r="CJ587" i="4"/>
  <c r="CI587" i="4"/>
  <c r="CH587" i="4"/>
  <c r="CG587" i="4"/>
  <c r="CF587" i="4"/>
  <c r="CD587" i="4"/>
  <c r="CC587" i="4"/>
  <c r="CB587" i="4"/>
  <c r="CA587" i="4"/>
  <c r="BZ587" i="4"/>
  <c r="BY587" i="4"/>
  <c r="BX587" i="4"/>
  <c r="BW587" i="4"/>
  <c r="BV587" i="4"/>
  <c r="BU587" i="4"/>
  <c r="BT587" i="4"/>
  <c r="BS587" i="4"/>
  <c r="BR587" i="4"/>
  <c r="BQ587" i="4"/>
  <c r="BP587" i="4"/>
  <c r="BO587" i="4"/>
  <c r="BN587" i="4"/>
  <c r="BM587" i="4"/>
  <c r="BL587" i="4"/>
  <c r="BJ587" i="4"/>
  <c r="BI587" i="4"/>
  <c r="BH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L587" i="4"/>
  <c r="AK587" i="4"/>
  <c r="AJ587" i="4"/>
  <c r="AI587" i="4"/>
  <c r="AH587" i="4"/>
  <c r="AG587" i="4"/>
  <c r="AF587" i="4"/>
  <c r="AD587" i="4"/>
  <c r="AC587" i="4"/>
  <c r="AB587" i="4"/>
  <c r="Z587" i="4"/>
  <c r="Y587" i="4"/>
  <c r="X587" i="4"/>
  <c r="W587" i="4"/>
  <c r="V587" i="4"/>
  <c r="U587" i="4"/>
  <c r="T587" i="4"/>
  <c r="S587" i="4"/>
  <c r="R587" i="4"/>
  <c r="Q587" i="4"/>
  <c r="P587" i="4"/>
  <c r="N587" i="4"/>
  <c r="M587" i="4"/>
  <c r="L587" i="4"/>
  <c r="K587" i="4"/>
  <c r="J587" i="4"/>
  <c r="I587" i="4"/>
  <c r="H587" i="4"/>
  <c r="EE586" i="4"/>
  <c r="ED586" i="4"/>
  <c r="EC586" i="4"/>
  <c r="EB586" i="4"/>
  <c r="DZ586" i="4"/>
  <c r="DY586" i="4"/>
  <c r="DX586" i="4"/>
  <c r="DW586" i="4"/>
  <c r="DV586" i="4"/>
  <c r="DU586" i="4"/>
  <c r="DT586" i="4"/>
  <c r="DR586" i="4"/>
  <c r="DQ586" i="4"/>
  <c r="DP586" i="4"/>
  <c r="DO586" i="4"/>
  <c r="DN586" i="4"/>
  <c r="DM586" i="4"/>
  <c r="DL586" i="4"/>
  <c r="DK586" i="4"/>
  <c r="DJ586" i="4"/>
  <c r="DI586" i="4"/>
  <c r="DH586" i="4"/>
  <c r="DF586" i="4"/>
  <c r="DE586" i="4"/>
  <c r="DD586" i="4"/>
  <c r="DB586" i="4"/>
  <c r="DA586" i="4"/>
  <c r="CZ586" i="4"/>
  <c r="CY586" i="4"/>
  <c r="CX586" i="4"/>
  <c r="CW586" i="4"/>
  <c r="CV586" i="4"/>
  <c r="CU586" i="4"/>
  <c r="CT586" i="4"/>
  <c r="CS586" i="4"/>
  <c r="CR586" i="4"/>
  <c r="CP586" i="4"/>
  <c r="CO586" i="4"/>
  <c r="CN586" i="4"/>
  <c r="CL586" i="4"/>
  <c r="CK586" i="4"/>
  <c r="CJ586" i="4"/>
  <c r="CI586" i="4"/>
  <c r="CH586" i="4"/>
  <c r="CG586" i="4"/>
  <c r="CF586" i="4"/>
  <c r="CD586" i="4"/>
  <c r="CC586" i="4"/>
  <c r="CB586" i="4"/>
  <c r="CA586" i="4"/>
  <c r="BZ586" i="4"/>
  <c r="BY586" i="4"/>
  <c r="BX586" i="4"/>
  <c r="BV586" i="4"/>
  <c r="BU586" i="4"/>
  <c r="BT586" i="4"/>
  <c r="BR586" i="4"/>
  <c r="BQ586" i="4"/>
  <c r="BP586" i="4"/>
  <c r="BO586" i="4"/>
  <c r="BN586" i="4"/>
  <c r="BM586" i="4"/>
  <c r="BL586" i="4"/>
  <c r="BJ586" i="4"/>
  <c r="BI586" i="4"/>
  <c r="BH586" i="4"/>
  <c r="BG586" i="4"/>
  <c r="BF586" i="4"/>
  <c r="BE586" i="4"/>
  <c r="BD586" i="4"/>
  <c r="BB586" i="4"/>
  <c r="BA586" i="4"/>
  <c r="AZ586" i="4"/>
  <c r="AX586" i="4"/>
  <c r="AW586" i="4"/>
  <c r="AV586" i="4"/>
  <c r="AU586" i="4"/>
  <c r="AT586" i="4"/>
  <c r="AS586" i="4"/>
  <c r="AR586" i="4"/>
  <c r="AQ586" i="4"/>
  <c r="AP586" i="4"/>
  <c r="AO586" i="4"/>
  <c r="AN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V586" i="4"/>
  <c r="U586" i="4"/>
  <c r="T586" i="4"/>
  <c r="R586" i="4"/>
  <c r="Q586" i="4"/>
  <c r="P586" i="4"/>
  <c r="O586" i="4"/>
  <c r="N586" i="4"/>
  <c r="M586" i="4"/>
  <c r="L586" i="4"/>
  <c r="K586" i="4"/>
  <c r="J586" i="4"/>
  <c r="I586" i="4"/>
  <c r="H586" i="4"/>
  <c r="EE585" i="4"/>
  <c r="ED585" i="4"/>
  <c r="EC585" i="4"/>
  <c r="EB585" i="4"/>
  <c r="DZ585" i="4"/>
  <c r="DY585" i="4"/>
  <c r="DX585" i="4"/>
  <c r="DW585" i="4"/>
  <c r="DV585" i="4"/>
  <c r="DU585" i="4"/>
  <c r="DT585" i="4"/>
  <c r="DS585" i="4"/>
  <c r="DR585" i="4"/>
  <c r="DQ585" i="4"/>
  <c r="DP585" i="4"/>
  <c r="DO585" i="4"/>
  <c r="DN585" i="4"/>
  <c r="DM585" i="4"/>
  <c r="DL585" i="4"/>
  <c r="DK585" i="4"/>
  <c r="DJ585" i="4"/>
  <c r="DI585" i="4"/>
  <c r="DH585" i="4"/>
  <c r="DG585" i="4"/>
  <c r="DF585" i="4"/>
  <c r="DE585" i="4"/>
  <c r="DD585" i="4"/>
  <c r="DC585" i="4"/>
  <c r="DB585" i="4"/>
  <c r="DA585" i="4"/>
  <c r="CZ585" i="4"/>
  <c r="CX585" i="4"/>
  <c r="CW585" i="4"/>
  <c r="CV585" i="4"/>
  <c r="CU585" i="4"/>
  <c r="CT585" i="4"/>
  <c r="CS585" i="4"/>
  <c r="CR585" i="4"/>
  <c r="CQ585" i="4"/>
  <c r="CP585" i="4"/>
  <c r="CO585" i="4"/>
  <c r="CN585" i="4"/>
  <c r="CL585" i="4"/>
  <c r="CK585" i="4"/>
  <c r="CJ585" i="4"/>
  <c r="CH585" i="4"/>
  <c r="CG585" i="4"/>
  <c r="CF585" i="4"/>
  <c r="CE585" i="4"/>
  <c r="CD585" i="4"/>
  <c r="CC585" i="4"/>
  <c r="CB585" i="4"/>
  <c r="BZ585" i="4"/>
  <c r="BY585" i="4"/>
  <c r="BX585" i="4"/>
  <c r="BW585" i="4"/>
  <c r="BV585" i="4"/>
  <c r="BU585" i="4"/>
  <c r="BT585" i="4"/>
  <c r="BR585" i="4"/>
  <c r="BQ585" i="4"/>
  <c r="BP585" i="4"/>
  <c r="BO585" i="4"/>
  <c r="BN585" i="4"/>
  <c r="BM585" i="4"/>
  <c r="BL585" i="4"/>
  <c r="BJ585" i="4"/>
  <c r="BI585" i="4"/>
  <c r="BH585" i="4"/>
  <c r="BG585" i="4"/>
  <c r="BF585" i="4"/>
  <c r="BE585" i="4"/>
  <c r="BD585" i="4"/>
  <c r="BB585" i="4"/>
  <c r="BA585" i="4"/>
  <c r="AZ585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R585" i="4"/>
  <c r="Q585" i="4"/>
  <c r="P585" i="4"/>
  <c r="O585" i="4"/>
  <c r="N585" i="4"/>
  <c r="M585" i="4"/>
  <c r="L585" i="4"/>
  <c r="J585" i="4"/>
  <c r="I585" i="4"/>
  <c r="H585" i="4"/>
  <c r="ED584" i="4"/>
  <c r="EC584" i="4"/>
  <c r="EB584" i="4"/>
  <c r="DZ584" i="4"/>
  <c r="DY584" i="4"/>
  <c r="DX584" i="4"/>
  <c r="DV584" i="4"/>
  <c r="DU584" i="4"/>
  <c r="DT584" i="4"/>
  <c r="DR584" i="4"/>
  <c r="DQ584" i="4"/>
  <c r="DP584" i="4"/>
  <c r="DO584" i="4"/>
  <c r="DN584" i="4"/>
  <c r="DM584" i="4"/>
  <c r="DL584" i="4"/>
  <c r="DK584" i="4"/>
  <c r="DJ584" i="4"/>
  <c r="DI584" i="4"/>
  <c r="DH584" i="4"/>
  <c r="DF584" i="4"/>
  <c r="DE584" i="4"/>
  <c r="DD584" i="4"/>
  <c r="DB584" i="4"/>
  <c r="DA584" i="4"/>
  <c r="CZ584" i="4"/>
  <c r="CY584" i="4"/>
  <c r="CX584" i="4"/>
  <c r="CW584" i="4"/>
  <c r="CV584" i="4"/>
  <c r="CU584" i="4"/>
  <c r="CT584" i="4"/>
  <c r="CS584" i="4"/>
  <c r="CR584" i="4"/>
  <c r="CP584" i="4"/>
  <c r="CO584" i="4"/>
  <c r="CN584" i="4"/>
  <c r="CL584" i="4"/>
  <c r="CK584" i="4"/>
  <c r="CJ584" i="4"/>
  <c r="CI584" i="4"/>
  <c r="CH584" i="4"/>
  <c r="CG584" i="4"/>
  <c r="CF584" i="4"/>
  <c r="CD584" i="4"/>
  <c r="CC584" i="4"/>
  <c r="CB584" i="4"/>
  <c r="BZ584" i="4"/>
  <c r="BY584" i="4"/>
  <c r="BX584" i="4"/>
  <c r="BV584" i="4"/>
  <c r="BU584" i="4"/>
  <c r="BT584" i="4"/>
  <c r="BS584" i="4"/>
  <c r="BR584" i="4"/>
  <c r="BQ584" i="4"/>
  <c r="BP584" i="4"/>
  <c r="BO584" i="4"/>
  <c r="BN584" i="4"/>
  <c r="BM584" i="4"/>
  <c r="BL584" i="4"/>
  <c r="BJ584" i="4"/>
  <c r="BI584" i="4"/>
  <c r="BH584" i="4"/>
  <c r="BF584" i="4"/>
  <c r="BE584" i="4"/>
  <c r="BD584" i="4"/>
  <c r="BC584" i="4"/>
  <c r="BB584" i="4"/>
  <c r="BA584" i="4"/>
  <c r="AZ584" i="4"/>
  <c r="AX584" i="4"/>
  <c r="AW584" i="4"/>
  <c r="AV584" i="4"/>
  <c r="AU584" i="4"/>
  <c r="AT584" i="4"/>
  <c r="AS584" i="4"/>
  <c r="AR584" i="4"/>
  <c r="AP584" i="4"/>
  <c r="AO584" i="4"/>
  <c r="AN584" i="4"/>
  <c r="AL584" i="4"/>
  <c r="AK584" i="4"/>
  <c r="AJ584" i="4"/>
  <c r="AH584" i="4"/>
  <c r="AG584" i="4"/>
  <c r="AF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N584" i="4"/>
  <c r="M584" i="4"/>
  <c r="L584" i="4"/>
  <c r="J584" i="4"/>
  <c r="I584" i="4"/>
  <c r="H584" i="4"/>
  <c r="ED583" i="4"/>
  <c r="EC583" i="4"/>
  <c r="EB583" i="4"/>
  <c r="DZ583" i="4"/>
  <c r="DY583" i="4"/>
  <c r="DX583" i="4"/>
  <c r="DV583" i="4"/>
  <c r="DU583" i="4"/>
  <c r="DT583" i="4"/>
  <c r="DS583" i="4"/>
  <c r="DR583" i="4"/>
  <c r="DQ583" i="4"/>
  <c r="DP583" i="4"/>
  <c r="DN583" i="4"/>
  <c r="DM583" i="4"/>
  <c r="DL583" i="4"/>
  <c r="DJ583" i="4"/>
  <c r="DI583" i="4"/>
  <c r="DH583" i="4"/>
  <c r="DF583" i="4"/>
  <c r="DE583" i="4"/>
  <c r="DD583" i="4"/>
  <c r="DC583" i="4"/>
  <c r="DB583" i="4"/>
  <c r="DA583" i="4"/>
  <c r="CZ583" i="4"/>
  <c r="CY583" i="4"/>
  <c r="CX583" i="4"/>
  <c r="CW583" i="4"/>
  <c r="CV583" i="4"/>
  <c r="CU583" i="4"/>
  <c r="CT583" i="4"/>
  <c r="CS583" i="4"/>
  <c r="CR583" i="4"/>
  <c r="CP583" i="4"/>
  <c r="CO583" i="4"/>
  <c r="CN583" i="4"/>
  <c r="CL583" i="4"/>
  <c r="CK583" i="4"/>
  <c r="CJ583" i="4"/>
  <c r="CH583" i="4"/>
  <c r="CG583" i="4"/>
  <c r="CF583" i="4"/>
  <c r="CD583" i="4"/>
  <c r="CC583" i="4"/>
  <c r="CB583" i="4"/>
  <c r="BZ583" i="4"/>
  <c r="BY583" i="4"/>
  <c r="BX583" i="4"/>
  <c r="BV583" i="4"/>
  <c r="BU583" i="4"/>
  <c r="BT583" i="4"/>
  <c r="BR583" i="4"/>
  <c r="BQ583" i="4"/>
  <c r="BP583" i="4"/>
  <c r="BN583" i="4"/>
  <c r="BM583" i="4"/>
  <c r="BL583" i="4"/>
  <c r="BK583" i="4"/>
  <c r="BJ583" i="4"/>
  <c r="BI583" i="4"/>
  <c r="BH583" i="4"/>
  <c r="BG583" i="4"/>
  <c r="BF583" i="4"/>
  <c r="BE583" i="4"/>
  <c r="BD583" i="4"/>
  <c r="BB583" i="4"/>
  <c r="BA583" i="4"/>
  <c r="AZ583" i="4"/>
  <c r="AX583" i="4"/>
  <c r="AW583" i="4"/>
  <c r="AV583" i="4"/>
  <c r="AT583" i="4"/>
  <c r="AS583" i="4"/>
  <c r="AR583" i="4"/>
  <c r="AP583" i="4"/>
  <c r="AO583" i="4"/>
  <c r="AN583" i="4"/>
  <c r="AL583" i="4"/>
  <c r="AK583" i="4"/>
  <c r="AJ583" i="4"/>
  <c r="AH583" i="4"/>
  <c r="AG583" i="4"/>
  <c r="AF583" i="4"/>
  <c r="AD583" i="4"/>
  <c r="AC583" i="4"/>
  <c r="AB583" i="4"/>
  <c r="Z583" i="4"/>
  <c r="Y583" i="4"/>
  <c r="X583" i="4"/>
  <c r="V583" i="4"/>
  <c r="U583" i="4"/>
  <c r="T583" i="4"/>
  <c r="R583" i="4"/>
  <c r="Q583" i="4"/>
  <c r="P583" i="4"/>
  <c r="O583" i="4"/>
  <c r="N583" i="4"/>
  <c r="M583" i="4"/>
  <c r="L583" i="4"/>
  <c r="K583" i="4"/>
  <c r="J583" i="4"/>
  <c r="I583" i="4"/>
  <c r="H583" i="4"/>
  <c r="EE582" i="4"/>
  <c r="ED582" i="4"/>
  <c r="EC582" i="4"/>
  <c r="EB582" i="4"/>
  <c r="DZ582" i="4"/>
  <c r="DY582" i="4"/>
  <c r="DX582" i="4"/>
  <c r="DW582" i="4"/>
  <c r="DV582" i="4"/>
  <c r="DU582" i="4"/>
  <c r="DT582" i="4"/>
  <c r="DR582" i="4"/>
  <c r="DQ582" i="4"/>
  <c r="DP582" i="4"/>
  <c r="DO582" i="4"/>
  <c r="DN582" i="4"/>
  <c r="DM582" i="4"/>
  <c r="DL582" i="4"/>
  <c r="DK582" i="4"/>
  <c r="DJ582" i="4"/>
  <c r="DI582" i="4"/>
  <c r="DH582" i="4"/>
  <c r="DF582" i="4"/>
  <c r="DE582" i="4"/>
  <c r="DD582" i="4"/>
  <c r="DB582" i="4"/>
  <c r="DA582" i="4"/>
  <c r="CZ582" i="4"/>
  <c r="CX582" i="4"/>
  <c r="CW582" i="4"/>
  <c r="CV582" i="4"/>
  <c r="CU582" i="4"/>
  <c r="CT582" i="4"/>
  <c r="CS582" i="4"/>
  <c r="CR582" i="4"/>
  <c r="CP582" i="4"/>
  <c r="CO582" i="4"/>
  <c r="CN582" i="4"/>
  <c r="CL582" i="4"/>
  <c r="CK582" i="4"/>
  <c r="CJ582" i="4"/>
  <c r="CH582" i="4"/>
  <c r="CG582" i="4"/>
  <c r="CF582" i="4"/>
  <c r="CE582" i="4"/>
  <c r="CD582" i="4"/>
  <c r="CC582" i="4"/>
  <c r="CB582" i="4"/>
  <c r="CA582" i="4"/>
  <c r="BZ582" i="4"/>
  <c r="BY582" i="4"/>
  <c r="BX582" i="4"/>
  <c r="BW582" i="4"/>
  <c r="BV582" i="4"/>
  <c r="BU582" i="4"/>
  <c r="BT582" i="4"/>
  <c r="BS582" i="4"/>
  <c r="BR582" i="4"/>
  <c r="BQ582" i="4"/>
  <c r="BP582" i="4"/>
  <c r="BN582" i="4"/>
  <c r="BM582" i="4"/>
  <c r="BL582" i="4"/>
  <c r="BJ582" i="4"/>
  <c r="BI582" i="4"/>
  <c r="BH582" i="4"/>
  <c r="BG582" i="4"/>
  <c r="BF582" i="4"/>
  <c r="BE582" i="4"/>
  <c r="BD582" i="4"/>
  <c r="BC582" i="4"/>
  <c r="BB582" i="4"/>
  <c r="BA582" i="4"/>
  <c r="AZ582" i="4"/>
  <c r="AX582" i="4"/>
  <c r="AW582" i="4"/>
  <c r="AV582" i="4"/>
  <c r="AT582" i="4"/>
  <c r="AS582" i="4"/>
  <c r="AR582" i="4"/>
  <c r="AQ582" i="4"/>
  <c r="AP582" i="4"/>
  <c r="AO582" i="4"/>
  <c r="AN582" i="4"/>
  <c r="AL582" i="4"/>
  <c r="AK582" i="4"/>
  <c r="AJ582" i="4"/>
  <c r="AH582" i="4"/>
  <c r="AG582" i="4"/>
  <c r="AF582" i="4"/>
  <c r="AD582" i="4"/>
  <c r="AC582" i="4"/>
  <c r="AB582" i="4"/>
  <c r="AA582" i="4"/>
  <c r="Z582" i="4"/>
  <c r="Y582" i="4"/>
  <c r="X582" i="4"/>
  <c r="V582" i="4"/>
  <c r="U582" i="4"/>
  <c r="T582" i="4"/>
  <c r="R582" i="4"/>
  <c r="Q582" i="4"/>
  <c r="P582" i="4"/>
  <c r="O582" i="4"/>
  <c r="N582" i="4"/>
  <c r="M582" i="4"/>
  <c r="L582" i="4"/>
  <c r="K582" i="4"/>
  <c r="J582" i="4"/>
  <c r="I582" i="4"/>
  <c r="H582" i="4"/>
  <c r="ED581" i="4"/>
  <c r="EC581" i="4"/>
  <c r="EB581" i="4"/>
  <c r="DZ581" i="4"/>
  <c r="DY581" i="4"/>
  <c r="DX581" i="4"/>
  <c r="DV581" i="4"/>
  <c r="DU581" i="4"/>
  <c r="DT581" i="4"/>
  <c r="DS581" i="4"/>
  <c r="DR581" i="4"/>
  <c r="DQ581" i="4"/>
  <c r="DP581" i="4"/>
  <c r="DO581" i="4"/>
  <c r="DN581" i="4"/>
  <c r="DM581" i="4"/>
  <c r="DL581" i="4"/>
  <c r="DK581" i="4"/>
  <c r="DJ581" i="4"/>
  <c r="DI581" i="4"/>
  <c r="DH581" i="4"/>
  <c r="DG581" i="4"/>
  <c r="DF581" i="4"/>
  <c r="DE581" i="4"/>
  <c r="DD581" i="4"/>
  <c r="DC581" i="4"/>
  <c r="DB581" i="4"/>
  <c r="DA581" i="4"/>
  <c r="CZ581" i="4"/>
  <c r="CY581" i="4"/>
  <c r="CX581" i="4"/>
  <c r="CW581" i="4"/>
  <c r="CV581" i="4"/>
  <c r="CT581" i="4"/>
  <c r="CS581" i="4"/>
  <c r="CR581" i="4"/>
  <c r="CQ581" i="4"/>
  <c r="CP581" i="4"/>
  <c r="CO581" i="4"/>
  <c r="CN581" i="4"/>
  <c r="CM581" i="4"/>
  <c r="CL581" i="4"/>
  <c r="CK581" i="4"/>
  <c r="CJ581" i="4"/>
  <c r="CI581" i="4"/>
  <c r="CH581" i="4"/>
  <c r="CG581" i="4"/>
  <c r="CF581" i="4"/>
  <c r="CD581" i="4"/>
  <c r="CC581" i="4"/>
  <c r="CB581" i="4"/>
  <c r="BZ581" i="4"/>
  <c r="BY581" i="4"/>
  <c r="BX581" i="4"/>
  <c r="BW581" i="4"/>
  <c r="BV581" i="4"/>
  <c r="BU581" i="4"/>
  <c r="BT581" i="4"/>
  <c r="BR581" i="4"/>
  <c r="BQ581" i="4"/>
  <c r="BP581" i="4"/>
  <c r="BN581" i="4"/>
  <c r="BM581" i="4"/>
  <c r="BL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T581" i="4"/>
  <c r="AS581" i="4"/>
  <c r="AR581" i="4"/>
  <c r="AP581" i="4"/>
  <c r="AO581" i="4"/>
  <c r="AN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V581" i="4"/>
  <c r="U581" i="4"/>
  <c r="T581" i="4"/>
  <c r="S581" i="4"/>
  <c r="R581" i="4"/>
  <c r="Q581" i="4"/>
  <c r="P581" i="4"/>
  <c r="N581" i="4"/>
  <c r="M581" i="4"/>
  <c r="L581" i="4"/>
  <c r="K581" i="4"/>
  <c r="J581" i="4"/>
  <c r="I581" i="4"/>
  <c r="H581" i="4"/>
  <c r="EE580" i="4"/>
  <c r="ED580" i="4"/>
  <c r="EC580" i="4"/>
  <c r="EB580" i="4"/>
  <c r="EA580" i="4"/>
  <c r="DZ580" i="4"/>
  <c r="DY580" i="4"/>
  <c r="DX580" i="4"/>
  <c r="DW580" i="4"/>
  <c r="DV580" i="4"/>
  <c r="DU580" i="4"/>
  <c r="DT580" i="4"/>
  <c r="DS580" i="4"/>
  <c r="DR580" i="4"/>
  <c r="DQ580" i="4"/>
  <c r="DP580" i="4"/>
  <c r="DN580" i="4"/>
  <c r="DM580" i="4"/>
  <c r="DL580" i="4"/>
  <c r="DK580" i="4"/>
  <c r="DJ580" i="4"/>
  <c r="DI580" i="4"/>
  <c r="DH580" i="4"/>
  <c r="DG580" i="4"/>
  <c r="DF580" i="4"/>
  <c r="DE580" i="4"/>
  <c r="DD580" i="4"/>
  <c r="DB580" i="4"/>
  <c r="DA580" i="4"/>
  <c r="CZ580" i="4"/>
  <c r="CY580" i="4"/>
  <c r="CX580" i="4"/>
  <c r="CW580" i="4"/>
  <c r="CV580" i="4"/>
  <c r="CU580" i="4"/>
  <c r="CT580" i="4"/>
  <c r="CS580" i="4"/>
  <c r="CR580" i="4"/>
  <c r="CQ580" i="4"/>
  <c r="CP580" i="4"/>
  <c r="CO580" i="4"/>
  <c r="CN580" i="4"/>
  <c r="CM580" i="4"/>
  <c r="CL580" i="4"/>
  <c r="CK580" i="4"/>
  <c r="CJ580" i="4"/>
  <c r="CI580" i="4"/>
  <c r="CH580" i="4"/>
  <c r="CG580" i="4"/>
  <c r="CF580" i="4"/>
  <c r="CD580" i="4"/>
  <c r="CC580" i="4"/>
  <c r="CB580" i="4"/>
  <c r="BZ580" i="4"/>
  <c r="BY580" i="4"/>
  <c r="BX580" i="4"/>
  <c r="BW580" i="4"/>
  <c r="BV580" i="4"/>
  <c r="BU580" i="4"/>
  <c r="BT580" i="4"/>
  <c r="BS580" i="4"/>
  <c r="BR580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B580" i="4"/>
  <c r="BA580" i="4"/>
  <c r="AZ580" i="4"/>
  <c r="AX580" i="4"/>
  <c r="AW580" i="4"/>
  <c r="AV580" i="4"/>
  <c r="AU580" i="4"/>
  <c r="AT580" i="4"/>
  <c r="AS580" i="4"/>
  <c r="AR580" i="4"/>
  <c r="AP580" i="4"/>
  <c r="AO580" i="4"/>
  <c r="AN580" i="4"/>
  <c r="AL580" i="4"/>
  <c r="AK580" i="4"/>
  <c r="AJ580" i="4"/>
  <c r="AH580" i="4"/>
  <c r="AG580" i="4"/>
  <c r="AF580" i="4"/>
  <c r="AD580" i="4"/>
  <c r="AC580" i="4"/>
  <c r="AB580" i="4"/>
  <c r="Z580" i="4"/>
  <c r="Y580" i="4"/>
  <c r="X580" i="4"/>
  <c r="V580" i="4"/>
  <c r="U580" i="4"/>
  <c r="T580" i="4"/>
  <c r="S580" i="4"/>
  <c r="R580" i="4"/>
  <c r="Q580" i="4"/>
  <c r="P580" i="4"/>
  <c r="O580" i="4"/>
  <c r="N580" i="4"/>
  <c r="M580" i="4"/>
  <c r="L580" i="4"/>
  <c r="J580" i="4"/>
  <c r="I580" i="4"/>
  <c r="H580" i="4"/>
  <c r="ED579" i="4"/>
  <c r="EC579" i="4"/>
  <c r="EB579" i="4"/>
  <c r="EA579" i="4"/>
  <c r="DZ579" i="4"/>
  <c r="DY579" i="4"/>
  <c r="DX579" i="4"/>
  <c r="DV579" i="4"/>
  <c r="DU579" i="4"/>
  <c r="DT579" i="4"/>
  <c r="DS579" i="4"/>
  <c r="DR579" i="4"/>
  <c r="DQ579" i="4"/>
  <c r="DP579" i="4"/>
  <c r="DN579" i="4"/>
  <c r="DM579" i="4"/>
  <c r="DL579" i="4"/>
  <c r="DK579" i="4"/>
  <c r="DJ579" i="4"/>
  <c r="DI579" i="4"/>
  <c r="DH579" i="4"/>
  <c r="DF579" i="4"/>
  <c r="DE579" i="4"/>
  <c r="DD579" i="4"/>
  <c r="DB579" i="4"/>
  <c r="DA579" i="4"/>
  <c r="CZ579" i="4"/>
  <c r="CY579" i="4"/>
  <c r="CX579" i="4"/>
  <c r="CW579" i="4"/>
  <c r="CV579" i="4"/>
  <c r="CU579" i="4"/>
  <c r="CT579" i="4"/>
  <c r="CS579" i="4"/>
  <c r="CR579" i="4"/>
  <c r="CQ579" i="4"/>
  <c r="CP579" i="4"/>
  <c r="CO579" i="4"/>
  <c r="CN579" i="4"/>
  <c r="CL579" i="4"/>
  <c r="CK579" i="4"/>
  <c r="CJ579" i="4"/>
  <c r="CH579" i="4"/>
  <c r="CG579" i="4"/>
  <c r="CF579" i="4"/>
  <c r="CE579" i="4"/>
  <c r="CD579" i="4"/>
  <c r="CC579" i="4"/>
  <c r="CB579" i="4"/>
  <c r="CA579" i="4"/>
  <c r="BZ579" i="4"/>
  <c r="BY579" i="4"/>
  <c r="BX579" i="4"/>
  <c r="BW579" i="4"/>
  <c r="BV579" i="4"/>
  <c r="BU579" i="4"/>
  <c r="BT579" i="4"/>
  <c r="BR579" i="4"/>
  <c r="BQ579" i="4"/>
  <c r="BP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X579" i="4"/>
  <c r="AW579" i="4"/>
  <c r="AV579" i="4"/>
  <c r="AU579" i="4"/>
  <c r="AT579" i="4"/>
  <c r="AS579" i="4"/>
  <c r="AR579" i="4"/>
  <c r="AP579" i="4"/>
  <c r="AO579" i="4"/>
  <c r="AN579" i="4"/>
  <c r="AL579" i="4"/>
  <c r="AK579" i="4"/>
  <c r="AJ579" i="4"/>
  <c r="AI579" i="4"/>
  <c r="AH579" i="4"/>
  <c r="AG579" i="4"/>
  <c r="AF579" i="4"/>
  <c r="AD579" i="4"/>
  <c r="AC579" i="4"/>
  <c r="AB579" i="4"/>
  <c r="AA579" i="4"/>
  <c r="Z579" i="4"/>
  <c r="Y579" i="4"/>
  <c r="X579" i="4"/>
  <c r="W579" i="4"/>
  <c r="V579" i="4"/>
  <c r="U579" i="4"/>
  <c r="T579" i="4"/>
  <c r="R579" i="4"/>
  <c r="Q579" i="4"/>
  <c r="P579" i="4"/>
  <c r="O579" i="4"/>
  <c r="N579" i="4"/>
  <c r="M579" i="4"/>
  <c r="L579" i="4"/>
  <c r="J579" i="4"/>
  <c r="I579" i="4"/>
  <c r="H579" i="4"/>
  <c r="ED578" i="4"/>
  <c r="EC578" i="4"/>
  <c r="EB578" i="4"/>
  <c r="DZ578" i="4"/>
  <c r="DY578" i="4"/>
  <c r="DX578" i="4"/>
  <c r="DW578" i="4"/>
  <c r="DV578" i="4"/>
  <c r="DU578" i="4"/>
  <c r="DT578" i="4"/>
  <c r="DS578" i="4"/>
  <c r="DR578" i="4"/>
  <c r="DQ578" i="4"/>
  <c r="DP578" i="4"/>
  <c r="DN578" i="4"/>
  <c r="DM578" i="4"/>
  <c r="DL578" i="4"/>
  <c r="DJ578" i="4"/>
  <c r="DI578" i="4"/>
  <c r="DH578" i="4"/>
  <c r="DF578" i="4"/>
  <c r="DE578" i="4"/>
  <c r="DD578" i="4"/>
  <c r="DB578" i="4"/>
  <c r="DA578" i="4"/>
  <c r="CZ578" i="4"/>
  <c r="CY578" i="4"/>
  <c r="CX578" i="4"/>
  <c r="CW578" i="4"/>
  <c r="CV578" i="4"/>
  <c r="CT578" i="4"/>
  <c r="CS578" i="4"/>
  <c r="CR578" i="4"/>
  <c r="CP578" i="4"/>
  <c r="CO578" i="4"/>
  <c r="CN578" i="4"/>
  <c r="CL578" i="4"/>
  <c r="CK578" i="4"/>
  <c r="CJ578" i="4"/>
  <c r="CH578" i="4"/>
  <c r="CG578" i="4"/>
  <c r="CF578" i="4"/>
  <c r="CD578" i="4"/>
  <c r="CC578" i="4"/>
  <c r="CB578" i="4"/>
  <c r="BZ578" i="4"/>
  <c r="BY578" i="4"/>
  <c r="BX578" i="4"/>
  <c r="BW578" i="4"/>
  <c r="BV578" i="4"/>
  <c r="BU578" i="4"/>
  <c r="BT578" i="4"/>
  <c r="BS578" i="4"/>
  <c r="BR578" i="4"/>
  <c r="BQ578" i="4"/>
  <c r="BP578" i="4"/>
  <c r="BN578" i="4"/>
  <c r="BM578" i="4"/>
  <c r="BL578" i="4"/>
  <c r="BJ578" i="4"/>
  <c r="BI578" i="4"/>
  <c r="BH578" i="4"/>
  <c r="BF578" i="4"/>
  <c r="BE578" i="4"/>
  <c r="BD578" i="4"/>
  <c r="BB578" i="4"/>
  <c r="BA578" i="4"/>
  <c r="AZ578" i="4"/>
  <c r="AY578" i="4"/>
  <c r="AX578" i="4"/>
  <c r="AW578" i="4"/>
  <c r="AV578" i="4"/>
  <c r="AT578" i="4"/>
  <c r="AS578" i="4"/>
  <c r="AR578" i="4"/>
  <c r="AQ578" i="4"/>
  <c r="AP578" i="4"/>
  <c r="AO578" i="4"/>
  <c r="AN578" i="4"/>
  <c r="AL578" i="4"/>
  <c r="AK578" i="4"/>
  <c r="AJ578" i="4"/>
  <c r="AI578" i="4"/>
  <c r="AH578" i="4"/>
  <c r="AG578" i="4"/>
  <c r="AF578" i="4"/>
  <c r="AD578" i="4"/>
  <c r="AC578" i="4"/>
  <c r="AB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J578" i="4"/>
  <c r="I578" i="4"/>
  <c r="H578" i="4"/>
  <c r="EE577" i="4"/>
  <c r="ED577" i="4"/>
  <c r="EC577" i="4"/>
  <c r="EB577" i="4"/>
  <c r="EA577" i="4"/>
  <c r="DZ577" i="4"/>
  <c r="DY577" i="4"/>
  <c r="DX577" i="4"/>
  <c r="DV577" i="4"/>
  <c r="DU577" i="4"/>
  <c r="DT577" i="4"/>
  <c r="DR577" i="4"/>
  <c r="DQ577" i="4"/>
  <c r="DP577" i="4"/>
  <c r="DN577" i="4"/>
  <c r="DM577" i="4"/>
  <c r="DL577" i="4"/>
  <c r="DJ577" i="4"/>
  <c r="DI577" i="4"/>
  <c r="DH577" i="4"/>
  <c r="DF577" i="4"/>
  <c r="DE577" i="4"/>
  <c r="DD577" i="4"/>
  <c r="DC577" i="4"/>
  <c r="DB577" i="4"/>
  <c r="DA577" i="4"/>
  <c r="CZ577" i="4"/>
  <c r="CY577" i="4"/>
  <c r="CX577" i="4"/>
  <c r="CW577" i="4"/>
  <c r="CV577" i="4"/>
  <c r="CT577" i="4"/>
  <c r="CS577" i="4"/>
  <c r="CR577" i="4"/>
  <c r="CP577" i="4"/>
  <c r="CO577" i="4"/>
  <c r="CN577" i="4"/>
  <c r="CM577" i="4"/>
  <c r="CL577" i="4"/>
  <c r="CK577" i="4"/>
  <c r="CJ577" i="4"/>
  <c r="CH577" i="4"/>
  <c r="CG577" i="4"/>
  <c r="CF577" i="4"/>
  <c r="CE577" i="4"/>
  <c r="CD577" i="4"/>
  <c r="CC577" i="4"/>
  <c r="CB577" i="4"/>
  <c r="BZ577" i="4"/>
  <c r="BY577" i="4"/>
  <c r="BX577" i="4"/>
  <c r="BV577" i="4"/>
  <c r="BU577" i="4"/>
  <c r="BT577" i="4"/>
  <c r="BR577" i="4"/>
  <c r="BQ577" i="4"/>
  <c r="BP577" i="4"/>
  <c r="BN577" i="4"/>
  <c r="BM577" i="4"/>
  <c r="BL577" i="4"/>
  <c r="BJ577" i="4"/>
  <c r="BI577" i="4"/>
  <c r="BH577" i="4"/>
  <c r="BF577" i="4"/>
  <c r="BE577" i="4"/>
  <c r="BD577" i="4"/>
  <c r="BC577" i="4"/>
  <c r="BB577" i="4"/>
  <c r="BA577" i="4"/>
  <c r="AZ577" i="4"/>
  <c r="AY577" i="4"/>
  <c r="AX577" i="4"/>
  <c r="AW577" i="4"/>
  <c r="AV577" i="4"/>
  <c r="AT577" i="4"/>
  <c r="AS577" i="4"/>
  <c r="AR577" i="4"/>
  <c r="AQ577" i="4"/>
  <c r="AP577" i="4"/>
  <c r="AO577" i="4"/>
  <c r="AN577" i="4"/>
  <c r="AL577" i="4"/>
  <c r="AK577" i="4"/>
  <c r="AJ577" i="4"/>
  <c r="AH577" i="4"/>
  <c r="AG577" i="4"/>
  <c r="AF577" i="4"/>
  <c r="AE577" i="4"/>
  <c r="AD577" i="4"/>
  <c r="AC577" i="4"/>
  <c r="AB577" i="4"/>
  <c r="Z577" i="4"/>
  <c r="Y577" i="4"/>
  <c r="X577" i="4"/>
  <c r="V577" i="4"/>
  <c r="U577" i="4"/>
  <c r="T577" i="4"/>
  <c r="R577" i="4"/>
  <c r="Q577" i="4"/>
  <c r="P577" i="4"/>
  <c r="O577" i="4"/>
  <c r="N577" i="4"/>
  <c r="M577" i="4"/>
  <c r="L577" i="4"/>
  <c r="K577" i="4"/>
  <c r="J577" i="4"/>
  <c r="I577" i="4"/>
  <c r="H577" i="4"/>
  <c r="ED576" i="4"/>
  <c r="EC576" i="4"/>
  <c r="EB576" i="4"/>
  <c r="EA576" i="4"/>
  <c r="DZ576" i="4"/>
  <c r="DY576" i="4"/>
  <c r="DX576" i="4"/>
  <c r="DV576" i="4"/>
  <c r="DU576" i="4"/>
  <c r="DT576" i="4"/>
  <c r="DS576" i="4"/>
  <c r="DR576" i="4"/>
  <c r="DQ576" i="4"/>
  <c r="DP576" i="4"/>
  <c r="DO576" i="4"/>
  <c r="DN576" i="4"/>
  <c r="DM576" i="4"/>
  <c r="DL576" i="4"/>
  <c r="DJ576" i="4"/>
  <c r="DI576" i="4"/>
  <c r="DH576" i="4"/>
  <c r="DF576" i="4"/>
  <c r="DE576" i="4"/>
  <c r="DD576" i="4"/>
  <c r="DB576" i="4"/>
  <c r="DA576" i="4"/>
  <c r="CZ576" i="4"/>
  <c r="CX576" i="4"/>
  <c r="CW576" i="4"/>
  <c r="CV576" i="4"/>
  <c r="CU576" i="4"/>
  <c r="CT576" i="4"/>
  <c r="CS576" i="4"/>
  <c r="CR576" i="4"/>
  <c r="CQ576" i="4"/>
  <c r="CP576" i="4"/>
  <c r="CO576" i="4"/>
  <c r="CN576" i="4"/>
  <c r="CL576" i="4"/>
  <c r="CK576" i="4"/>
  <c r="CJ576" i="4"/>
  <c r="CH576" i="4"/>
  <c r="CG576" i="4"/>
  <c r="CF576" i="4"/>
  <c r="CE576" i="4"/>
  <c r="CD576" i="4"/>
  <c r="CC576" i="4"/>
  <c r="CB576" i="4"/>
  <c r="BZ576" i="4"/>
  <c r="BY576" i="4"/>
  <c r="BX576" i="4"/>
  <c r="BV576" i="4"/>
  <c r="BU576" i="4"/>
  <c r="BT576" i="4"/>
  <c r="BS576" i="4"/>
  <c r="BR576" i="4"/>
  <c r="BQ576" i="4"/>
  <c r="BP576" i="4"/>
  <c r="BN576" i="4"/>
  <c r="BM576" i="4"/>
  <c r="BL576" i="4"/>
  <c r="BK576" i="4"/>
  <c r="BJ576" i="4"/>
  <c r="BI576" i="4"/>
  <c r="BH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L576" i="4"/>
  <c r="AK576" i="4"/>
  <c r="AJ576" i="4"/>
  <c r="AH576" i="4"/>
  <c r="AG576" i="4"/>
  <c r="AF576" i="4"/>
  <c r="AD576" i="4"/>
  <c r="AC576" i="4"/>
  <c r="AB576" i="4"/>
  <c r="Z576" i="4"/>
  <c r="Y576" i="4"/>
  <c r="X576" i="4"/>
  <c r="V576" i="4"/>
  <c r="U576" i="4"/>
  <c r="T576" i="4"/>
  <c r="R576" i="4"/>
  <c r="Q576" i="4"/>
  <c r="P576" i="4"/>
  <c r="O576" i="4"/>
  <c r="N576" i="4"/>
  <c r="M576" i="4"/>
  <c r="L576" i="4"/>
  <c r="J576" i="4"/>
  <c r="I576" i="4"/>
  <c r="H576" i="4"/>
  <c r="ED575" i="4"/>
  <c r="EC575" i="4"/>
  <c r="EB575" i="4"/>
  <c r="EA575" i="4"/>
  <c r="DZ575" i="4"/>
  <c r="DY575" i="4"/>
  <c r="DX575" i="4"/>
  <c r="DV575" i="4"/>
  <c r="DU575" i="4"/>
  <c r="DT575" i="4"/>
  <c r="DR575" i="4"/>
  <c r="DQ575" i="4"/>
  <c r="DP575" i="4"/>
  <c r="DO575" i="4"/>
  <c r="DN575" i="4"/>
  <c r="DM575" i="4"/>
  <c r="DL575" i="4"/>
  <c r="DJ575" i="4"/>
  <c r="DI575" i="4"/>
  <c r="DH575" i="4"/>
  <c r="DF575" i="4"/>
  <c r="DE575" i="4"/>
  <c r="DD575" i="4"/>
  <c r="DC575" i="4"/>
  <c r="DB575" i="4"/>
  <c r="DA575" i="4"/>
  <c r="CZ575" i="4"/>
  <c r="CX575" i="4"/>
  <c r="CW575" i="4"/>
  <c r="CV575" i="4"/>
  <c r="CU575" i="4"/>
  <c r="CT575" i="4"/>
  <c r="CS575" i="4"/>
  <c r="CR575" i="4"/>
  <c r="CQ575" i="4"/>
  <c r="CP575" i="4"/>
  <c r="CO575" i="4"/>
  <c r="CN575" i="4"/>
  <c r="CL575" i="4"/>
  <c r="CK575" i="4"/>
  <c r="CJ575" i="4"/>
  <c r="CH575" i="4"/>
  <c r="CG575" i="4"/>
  <c r="CF575" i="4"/>
  <c r="CD575" i="4"/>
  <c r="CC575" i="4"/>
  <c r="CB575" i="4"/>
  <c r="BZ575" i="4"/>
  <c r="BY575" i="4"/>
  <c r="BX575" i="4"/>
  <c r="BW575" i="4"/>
  <c r="BV575" i="4"/>
  <c r="BU575" i="4"/>
  <c r="BT575" i="4"/>
  <c r="BR575" i="4"/>
  <c r="BQ575" i="4"/>
  <c r="BP575" i="4"/>
  <c r="BN575" i="4"/>
  <c r="BM575" i="4"/>
  <c r="BL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T575" i="4"/>
  <c r="AS575" i="4"/>
  <c r="AR575" i="4"/>
  <c r="AQ575" i="4"/>
  <c r="AP575" i="4"/>
  <c r="AO575" i="4"/>
  <c r="AN575" i="4"/>
  <c r="AL575" i="4"/>
  <c r="AK575" i="4"/>
  <c r="AJ575" i="4"/>
  <c r="AI575" i="4"/>
  <c r="AH575" i="4"/>
  <c r="AG575" i="4"/>
  <c r="AF575" i="4"/>
  <c r="AE575" i="4"/>
  <c r="AD575" i="4"/>
  <c r="AC575" i="4"/>
  <c r="AB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J575" i="4"/>
  <c r="I575" i="4"/>
  <c r="H575" i="4"/>
  <c r="EE574" i="4"/>
  <c r="ED574" i="4"/>
  <c r="EC574" i="4"/>
  <c r="EB574" i="4"/>
  <c r="DZ574" i="4"/>
  <c r="DY574" i="4"/>
  <c r="DX574" i="4"/>
  <c r="DW574" i="4"/>
  <c r="DV574" i="4"/>
  <c r="DU574" i="4"/>
  <c r="DT574" i="4"/>
  <c r="DR574" i="4"/>
  <c r="DQ574" i="4"/>
  <c r="DP574" i="4"/>
  <c r="DO574" i="4"/>
  <c r="DN574" i="4"/>
  <c r="DM574" i="4"/>
  <c r="DL574" i="4"/>
  <c r="DK574" i="4"/>
  <c r="DJ574" i="4"/>
  <c r="DI574" i="4"/>
  <c r="DH574" i="4"/>
  <c r="DG574" i="4"/>
  <c r="DF574" i="4"/>
  <c r="DE574" i="4"/>
  <c r="DD574" i="4"/>
  <c r="DB574" i="4"/>
  <c r="DA574" i="4"/>
  <c r="CZ574" i="4"/>
  <c r="CY574" i="4"/>
  <c r="CX574" i="4"/>
  <c r="CW574" i="4"/>
  <c r="CV574" i="4"/>
  <c r="CT574" i="4"/>
  <c r="CS574" i="4"/>
  <c r="CR574" i="4"/>
  <c r="CP574" i="4"/>
  <c r="CO574" i="4"/>
  <c r="CN574" i="4"/>
  <c r="CL574" i="4"/>
  <c r="CK574" i="4"/>
  <c r="CJ574" i="4"/>
  <c r="CI574" i="4"/>
  <c r="CH574" i="4"/>
  <c r="CG574" i="4"/>
  <c r="CF574" i="4"/>
  <c r="CD574" i="4"/>
  <c r="CC574" i="4"/>
  <c r="CB574" i="4"/>
  <c r="CA574" i="4"/>
  <c r="BZ574" i="4"/>
  <c r="BY574" i="4"/>
  <c r="BX574" i="4"/>
  <c r="BW574" i="4"/>
  <c r="BV574" i="4"/>
  <c r="BU574" i="4"/>
  <c r="BT574" i="4"/>
  <c r="BR574" i="4"/>
  <c r="BQ574" i="4"/>
  <c r="BP574" i="4"/>
  <c r="BO574" i="4"/>
  <c r="BN574" i="4"/>
  <c r="BM574" i="4"/>
  <c r="BL574" i="4"/>
  <c r="BK574" i="4"/>
  <c r="BJ574" i="4"/>
  <c r="BI574" i="4"/>
  <c r="BH574" i="4"/>
  <c r="BF574" i="4"/>
  <c r="BE574" i="4"/>
  <c r="BD574" i="4"/>
  <c r="BC574" i="4"/>
  <c r="BB574" i="4"/>
  <c r="BA574" i="4"/>
  <c r="AZ574" i="4"/>
  <c r="AX574" i="4"/>
  <c r="AW574" i="4"/>
  <c r="AV574" i="4"/>
  <c r="AT574" i="4"/>
  <c r="AS574" i="4"/>
  <c r="AR574" i="4"/>
  <c r="AQ574" i="4"/>
  <c r="AP574" i="4"/>
  <c r="AO574" i="4"/>
  <c r="AN574" i="4"/>
  <c r="AL574" i="4"/>
  <c r="AK574" i="4"/>
  <c r="AJ574" i="4"/>
  <c r="AI574" i="4"/>
  <c r="AH574" i="4"/>
  <c r="AG574" i="4"/>
  <c r="AF574" i="4"/>
  <c r="AE574" i="4"/>
  <c r="AD574" i="4"/>
  <c r="AC574" i="4"/>
  <c r="AB574" i="4"/>
  <c r="Z574" i="4"/>
  <c r="Y574" i="4"/>
  <c r="X574" i="4"/>
  <c r="W574" i="4"/>
  <c r="V574" i="4"/>
  <c r="U574" i="4"/>
  <c r="T574" i="4"/>
  <c r="R574" i="4"/>
  <c r="Q574" i="4"/>
  <c r="P574" i="4"/>
  <c r="N574" i="4"/>
  <c r="M574" i="4"/>
  <c r="L574" i="4"/>
  <c r="J574" i="4"/>
  <c r="I574" i="4"/>
  <c r="H574" i="4"/>
  <c r="ED573" i="4"/>
  <c r="EC573" i="4"/>
  <c r="EB573" i="4"/>
  <c r="EA573" i="4"/>
  <c r="DZ573" i="4"/>
  <c r="DY573" i="4"/>
  <c r="DX573" i="4"/>
  <c r="DV573" i="4"/>
  <c r="DU573" i="4"/>
  <c r="DT573" i="4"/>
  <c r="DR573" i="4"/>
  <c r="DQ573" i="4"/>
  <c r="DP573" i="4"/>
  <c r="DN573" i="4"/>
  <c r="DM573" i="4"/>
  <c r="DL573" i="4"/>
  <c r="DK573" i="4"/>
  <c r="DJ573" i="4"/>
  <c r="DI573" i="4"/>
  <c r="DH573" i="4"/>
  <c r="DG573" i="4"/>
  <c r="DF573" i="4"/>
  <c r="DE573" i="4"/>
  <c r="DD573" i="4"/>
  <c r="DC573" i="4"/>
  <c r="DB573" i="4"/>
  <c r="DA573" i="4"/>
  <c r="CZ573" i="4"/>
  <c r="CX573" i="4"/>
  <c r="CW573" i="4"/>
  <c r="CV573" i="4"/>
  <c r="CU573" i="4"/>
  <c r="CT573" i="4"/>
  <c r="CS573" i="4"/>
  <c r="CR573" i="4"/>
  <c r="CQ573" i="4"/>
  <c r="CP573" i="4"/>
  <c r="CO573" i="4"/>
  <c r="CN573" i="4"/>
  <c r="CL573" i="4"/>
  <c r="CK573" i="4"/>
  <c r="CJ573" i="4"/>
  <c r="CH573" i="4"/>
  <c r="CG573" i="4"/>
  <c r="CF573" i="4"/>
  <c r="CD573" i="4"/>
  <c r="CC573" i="4"/>
  <c r="CB573" i="4"/>
  <c r="BZ573" i="4"/>
  <c r="BY573" i="4"/>
  <c r="BX573" i="4"/>
  <c r="BV573" i="4"/>
  <c r="BU573" i="4"/>
  <c r="BT573" i="4"/>
  <c r="BR573" i="4"/>
  <c r="BQ573" i="4"/>
  <c r="BP573" i="4"/>
  <c r="BO573" i="4"/>
  <c r="BN573" i="4"/>
  <c r="BM573" i="4"/>
  <c r="BL573" i="4"/>
  <c r="BJ573" i="4"/>
  <c r="BI573" i="4"/>
  <c r="BH573" i="4"/>
  <c r="BG573" i="4"/>
  <c r="BF573" i="4"/>
  <c r="BE573" i="4"/>
  <c r="BD573" i="4"/>
  <c r="BB573" i="4"/>
  <c r="BA573" i="4"/>
  <c r="AZ573" i="4"/>
  <c r="AX573" i="4"/>
  <c r="AW573" i="4"/>
  <c r="AV573" i="4"/>
  <c r="AT573" i="4"/>
  <c r="AS573" i="4"/>
  <c r="AR573" i="4"/>
  <c r="AP573" i="4"/>
  <c r="AO573" i="4"/>
  <c r="AN573" i="4"/>
  <c r="AL573" i="4"/>
  <c r="AK573" i="4"/>
  <c r="AJ573" i="4"/>
  <c r="AH573" i="4"/>
  <c r="AG573" i="4"/>
  <c r="AF573" i="4"/>
  <c r="AD573" i="4"/>
  <c r="AC573" i="4"/>
  <c r="AB573" i="4"/>
  <c r="AA573" i="4"/>
  <c r="Z573" i="4"/>
  <c r="Y573" i="4"/>
  <c r="X573" i="4"/>
  <c r="W573" i="4"/>
  <c r="V573" i="4"/>
  <c r="U573" i="4"/>
  <c r="T573" i="4"/>
  <c r="R573" i="4"/>
  <c r="Q573" i="4"/>
  <c r="P573" i="4"/>
  <c r="N573" i="4"/>
  <c r="M573" i="4"/>
  <c r="L573" i="4"/>
  <c r="J573" i="4"/>
  <c r="I573" i="4"/>
  <c r="H573" i="4"/>
  <c r="EE572" i="4"/>
  <c r="ED572" i="4"/>
  <c r="EC572" i="4"/>
  <c r="EB572" i="4"/>
  <c r="DZ572" i="4"/>
  <c r="DY572" i="4"/>
  <c r="DX572" i="4"/>
  <c r="DW572" i="4"/>
  <c r="DV572" i="4"/>
  <c r="DU572" i="4"/>
  <c r="DT572" i="4"/>
  <c r="DS572" i="4"/>
  <c r="DR572" i="4"/>
  <c r="DQ572" i="4"/>
  <c r="DP572" i="4"/>
  <c r="DN572" i="4"/>
  <c r="DM572" i="4"/>
  <c r="DL572" i="4"/>
  <c r="DJ572" i="4"/>
  <c r="DI572" i="4"/>
  <c r="DH572" i="4"/>
  <c r="DG572" i="4"/>
  <c r="DF572" i="4"/>
  <c r="DE572" i="4"/>
  <c r="DD572" i="4"/>
  <c r="DB572" i="4"/>
  <c r="DA572" i="4"/>
  <c r="CZ572" i="4"/>
  <c r="CY572" i="4"/>
  <c r="CX572" i="4"/>
  <c r="CW572" i="4"/>
  <c r="CV572" i="4"/>
  <c r="CT572" i="4"/>
  <c r="CS572" i="4"/>
  <c r="CR572" i="4"/>
  <c r="CP572" i="4"/>
  <c r="CO572" i="4"/>
  <c r="CN572" i="4"/>
  <c r="CL572" i="4"/>
  <c r="CK572" i="4"/>
  <c r="CJ572" i="4"/>
  <c r="CH572" i="4"/>
  <c r="CG572" i="4"/>
  <c r="CF572" i="4"/>
  <c r="CD572" i="4"/>
  <c r="CC572" i="4"/>
  <c r="CB572" i="4"/>
  <c r="BZ572" i="4"/>
  <c r="BY572" i="4"/>
  <c r="BX572" i="4"/>
  <c r="BW572" i="4"/>
  <c r="BV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T572" i="4"/>
  <c r="AS572" i="4"/>
  <c r="AR572" i="4"/>
  <c r="AQ572" i="4"/>
  <c r="AP572" i="4"/>
  <c r="AO572" i="4"/>
  <c r="AN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V572" i="4"/>
  <c r="U572" i="4"/>
  <c r="T572" i="4"/>
  <c r="S572" i="4"/>
  <c r="R572" i="4"/>
  <c r="Q572" i="4"/>
  <c r="P572" i="4"/>
  <c r="N572" i="4"/>
  <c r="M572" i="4"/>
  <c r="L572" i="4"/>
  <c r="J572" i="4"/>
  <c r="I572" i="4"/>
  <c r="H572" i="4"/>
  <c r="ED571" i="4"/>
  <c r="EC571" i="4"/>
  <c r="EB571" i="4"/>
  <c r="DZ571" i="4"/>
  <c r="DY571" i="4"/>
  <c r="DX571" i="4"/>
  <c r="DW571" i="4"/>
  <c r="DV571" i="4"/>
  <c r="DU571" i="4"/>
  <c r="DT571" i="4"/>
  <c r="DS571" i="4"/>
  <c r="DR571" i="4"/>
  <c r="DQ571" i="4"/>
  <c r="DP571" i="4"/>
  <c r="DN571" i="4"/>
  <c r="DM571" i="4"/>
  <c r="DL571" i="4"/>
  <c r="DK571" i="4"/>
  <c r="DJ571" i="4"/>
  <c r="DI571" i="4"/>
  <c r="DH571" i="4"/>
  <c r="DF571" i="4"/>
  <c r="DE571" i="4"/>
  <c r="DD571" i="4"/>
  <c r="DC571" i="4"/>
  <c r="DB571" i="4"/>
  <c r="DA571" i="4"/>
  <c r="CZ571" i="4"/>
  <c r="CX571" i="4"/>
  <c r="CW571" i="4"/>
  <c r="CV571" i="4"/>
  <c r="CU571" i="4"/>
  <c r="CT571" i="4"/>
  <c r="CS571" i="4"/>
  <c r="CR571" i="4"/>
  <c r="CP571" i="4"/>
  <c r="CO571" i="4"/>
  <c r="CN571" i="4"/>
  <c r="CM571" i="4"/>
  <c r="CL571" i="4"/>
  <c r="CK571" i="4"/>
  <c r="CJ571" i="4"/>
  <c r="CI571" i="4"/>
  <c r="CH571" i="4"/>
  <c r="CG571" i="4"/>
  <c r="CF571" i="4"/>
  <c r="CE571" i="4"/>
  <c r="CD571" i="4"/>
  <c r="CC571" i="4"/>
  <c r="CB571" i="4"/>
  <c r="CA571" i="4"/>
  <c r="BZ571" i="4"/>
  <c r="BY571" i="4"/>
  <c r="BX571" i="4"/>
  <c r="BV571" i="4"/>
  <c r="BU571" i="4"/>
  <c r="BT571" i="4"/>
  <c r="BR571" i="4"/>
  <c r="BQ571" i="4"/>
  <c r="BP571" i="4"/>
  <c r="BO571" i="4"/>
  <c r="BN571" i="4"/>
  <c r="BM571" i="4"/>
  <c r="BL571" i="4"/>
  <c r="BJ571" i="4"/>
  <c r="BI571" i="4"/>
  <c r="BH571" i="4"/>
  <c r="BF571" i="4"/>
  <c r="BE571" i="4"/>
  <c r="BD571" i="4"/>
  <c r="BB571" i="4"/>
  <c r="BA571" i="4"/>
  <c r="AZ571" i="4"/>
  <c r="AX571" i="4"/>
  <c r="AW571" i="4"/>
  <c r="AV571" i="4"/>
  <c r="AU571" i="4"/>
  <c r="AT571" i="4"/>
  <c r="AS571" i="4"/>
  <c r="AR571" i="4"/>
  <c r="AP571" i="4"/>
  <c r="AO571" i="4"/>
  <c r="AN571" i="4"/>
  <c r="AL571" i="4"/>
  <c r="AK571" i="4"/>
  <c r="AJ571" i="4"/>
  <c r="AI571" i="4"/>
  <c r="AH571" i="4"/>
  <c r="AG571" i="4"/>
  <c r="AF571" i="4"/>
  <c r="AD571" i="4"/>
  <c r="AC571" i="4"/>
  <c r="AB571" i="4"/>
  <c r="Z571" i="4"/>
  <c r="Y571" i="4"/>
  <c r="X571" i="4"/>
  <c r="V571" i="4"/>
  <c r="U571" i="4"/>
  <c r="T571" i="4"/>
  <c r="S571" i="4"/>
  <c r="R571" i="4"/>
  <c r="Q571" i="4"/>
  <c r="P571" i="4"/>
  <c r="O571" i="4"/>
  <c r="N571" i="4"/>
  <c r="M571" i="4"/>
  <c r="L571" i="4"/>
  <c r="J571" i="4"/>
  <c r="I571" i="4"/>
  <c r="H571" i="4"/>
  <c r="ED570" i="4"/>
  <c r="EC570" i="4"/>
  <c r="EB570" i="4"/>
  <c r="DZ570" i="4"/>
  <c r="DY570" i="4"/>
  <c r="DX570" i="4"/>
  <c r="DV570" i="4"/>
  <c r="DU570" i="4"/>
  <c r="DT570" i="4"/>
  <c r="DR570" i="4"/>
  <c r="DQ570" i="4"/>
  <c r="DP570" i="4"/>
  <c r="DN570" i="4"/>
  <c r="DM570" i="4"/>
  <c r="DL570" i="4"/>
  <c r="DJ570" i="4"/>
  <c r="DI570" i="4"/>
  <c r="DH570" i="4"/>
  <c r="DG570" i="4"/>
  <c r="DF570" i="4"/>
  <c r="DE570" i="4"/>
  <c r="DD570" i="4"/>
  <c r="DC570" i="4"/>
  <c r="DB570" i="4"/>
  <c r="DA570" i="4"/>
  <c r="CZ570" i="4"/>
  <c r="CY570" i="4"/>
  <c r="CX570" i="4"/>
  <c r="CW570" i="4"/>
  <c r="CV570" i="4"/>
  <c r="CT570" i="4"/>
  <c r="CS570" i="4"/>
  <c r="CR570" i="4"/>
  <c r="CP570" i="4"/>
  <c r="CO570" i="4"/>
  <c r="CN570" i="4"/>
  <c r="CL570" i="4"/>
  <c r="CK570" i="4"/>
  <c r="CJ570" i="4"/>
  <c r="CI570" i="4"/>
  <c r="CH570" i="4"/>
  <c r="CG570" i="4"/>
  <c r="CF570" i="4"/>
  <c r="CD570" i="4"/>
  <c r="CC570" i="4"/>
  <c r="CB570" i="4"/>
  <c r="CA570" i="4"/>
  <c r="BZ570" i="4"/>
  <c r="BY570" i="4"/>
  <c r="BX570" i="4"/>
  <c r="BW570" i="4"/>
  <c r="BV570" i="4"/>
  <c r="BU570" i="4"/>
  <c r="BT570" i="4"/>
  <c r="BS570" i="4"/>
  <c r="BR570" i="4"/>
  <c r="BQ570" i="4"/>
  <c r="BP570" i="4"/>
  <c r="BN570" i="4"/>
  <c r="BM570" i="4"/>
  <c r="BL570" i="4"/>
  <c r="BJ570" i="4"/>
  <c r="BI570" i="4"/>
  <c r="BH570" i="4"/>
  <c r="BF570" i="4"/>
  <c r="BE570" i="4"/>
  <c r="BD570" i="4"/>
  <c r="BB570" i="4"/>
  <c r="BA570" i="4"/>
  <c r="AZ570" i="4"/>
  <c r="AY570" i="4"/>
  <c r="AX570" i="4"/>
  <c r="AW570" i="4"/>
  <c r="AV570" i="4"/>
  <c r="AT570" i="4"/>
  <c r="AS570" i="4"/>
  <c r="AR570" i="4"/>
  <c r="AQ570" i="4"/>
  <c r="AP570" i="4"/>
  <c r="AO570" i="4"/>
  <c r="AN570" i="4"/>
  <c r="AL570" i="4"/>
  <c r="AK570" i="4"/>
  <c r="AJ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R570" i="4"/>
  <c r="Q570" i="4"/>
  <c r="P570" i="4"/>
  <c r="O570" i="4"/>
  <c r="N570" i="4"/>
  <c r="M570" i="4"/>
  <c r="L570" i="4"/>
  <c r="J570" i="4"/>
  <c r="I570" i="4"/>
  <c r="H570" i="4"/>
  <c r="ED569" i="4"/>
  <c r="EC569" i="4"/>
  <c r="EB569" i="4"/>
  <c r="DZ569" i="4"/>
  <c r="DY569" i="4"/>
  <c r="DX569" i="4"/>
  <c r="DV569" i="4"/>
  <c r="DU569" i="4"/>
  <c r="DT569" i="4"/>
  <c r="DS569" i="4"/>
  <c r="DR569" i="4"/>
  <c r="DQ569" i="4"/>
  <c r="DP569" i="4"/>
  <c r="DN569" i="4"/>
  <c r="DM569" i="4"/>
  <c r="DL569" i="4"/>
  <c r="DK569" i="4"/>
  <c r="DJ569" i="4"/>
  <c r="DI569" i="4"/>
  <c r="DH569" i="4"/>
  <c r="DF569" i="4"/>
  <c r="DE569" i="4"/>
  <c r="DD569" i="4"/>
  <c r="DB569" i="4"/>
  <c r="DA569" i="4"/>
  <c r="CZ569" i="4"/>
  <c r="CY569" i="4"/>
  <c r="CX569" i="4"/>
  <c r="CW569" i="4"/>
  <c r="CV569" i="4"/>
  <c r="CU569" i="4"/>
  <c r="CT569" i="4"/>
  <c r="CS569" i="4"/>
  <c r="CR569" i="4"/>
  <c r="CQ569" i="4"/>
  <c r="CP569" i="4"/>
  <c r="CO569" i="4"/>
  <c r="CN569" i="4"/>
  <c r="CL569" i="4"/>
  <c r="CK569" i="4"/>
  <c r="CJ569" i="4"/>
  <c r="CI569" i="4"/>
  <c r="CH569" i="4"/>
  <c r="CG569" i="4"/>
  <c r="CF569" i="4"/>
  <c r="CE569" i="4"/>
  <c r="CD569" i="4"/>
  <c r="CC569" i="4"/>
  <c r="CB569" i="4"/>
  <c r="BZ569" i="4"/>
  <c r="BY569" i="4"/>
  <c r="BX569" i="4"/>
  <c r="BV569" i="4"/>
  <c r="BU569" i="4"/>
  <c r="BT569" i="4"/>
  <c r="BS569" i="4"/>
  <c r="BR569" i="4"/>
  <c r="BQ569" i="4"/>
  <c r="BP569" i="4"/>
  <c r="BO569" i="4"/>
  <c r="BN569" i="4"/>
  <c r="BM569" i="4"/>
  <c r="BL569" i="4"/>
  <c r="BJ569" i="4"/>
  <c r="BI569" i="4"/>
  <c r="BH569" i="4"/>
  <c r="BF569" i="4"/>
  <c r="BE569" i="4"/>
  <c r="BD569" i="4"/>
  <c r="BB569" i="4"/>
  <c r="BA569" i="4"/>
  <c r="AZ569" i="4"/>
  <c r="AX569" i="4"/>
  <c r="AW569" i="4"/>
  <c r="AV569" i="4"/>
  <c r="AT569" i="4"/>
  <c r="AS569" i="4"/>
  <c r="AR569" i="4"/>
  <c r="AP569" i="4"/>
  <c r="AO569" i="4"/>
  <c r="AN569" i="4"/>
  <c r="AL569" i="4"/>
  <c r="AK569" i="4"/>
  <c r="AJ569" i="4"/>
  <c r="AI569" i="4"/>
  <c r="AH569" i="4"/>
  <c r="AG569" i="4"/>
  <c r="AF569" i="4"/>
  <c r="AD569" i="4"/>
  <c r="AC569" i="4"/>
  <c r="AB569" i="4"/>
  <c r="Z569" i="4"/>
  <c r="Y569" i="4"/>
  <c r="X569" i="4"/>
  <c r="V569" i="4"/>
  <c r="U569" i="4"/>
  <c r="T569" i="4"/>
  <c r="R569" i="4"/>
  <c r="Q569" i="4"/>
  <c r="P569" i="4"/>
  <c r="O569" i="4"/>
  <c r="N569" i="4"/>
  <c r="M569" i="4"/>
  <c r="L569" i="4"/>
  <c r="J569" i="4"/>
  <c r="I569" i="4"/>
  <c r="H569" i="4"/>
  <c r="ED568" i="4"/>
  <c r="EC568" i="4"/>
  <c r="EB568" i="4"/>
  <c r="EA568" i="4"/>
  <c r="DZ568" i="4"/>
  <c r="DY568" i="4"/>
  <c r="DX568" i="4"/>
  <c r="DW568" i="4"/>
  <c r="DV568" i="4"/>
  <c r="DU568" i="4"/>
  <c r="DT568" i="4"/>
  <c r="DS568" i="4"/>
  <c r="DR568" i="4"/>
  <c r="DQ568" i="4"/>
  <c r="DP568" i="4"/>
  <c r="DN568" i="4"/>
  <c r="DM568" i="4"/>
  <c r="DL568" i="4"/>
  <c r="DJ568" i="4"/>
  <c r="DI568" i="4"/>
  <c r="DH568" i="4"/>
  <c r="DG568" i="4"/>
  <c r="DF568" i="4"/>
  <c r="DE568" i="4"/>
  <c r="DD568" i="4"/>
  <c r="DC568" i="4"/>
  <c r="DB568" i="4"/>
  <c r="DA568" i="4"/>
  <c r="CZ568" i="4"/>
  <c r="CY568" i="4"/>
  <c r="CX568" i="4"/>
  <c r="CW568" i="4"/>
  <c r="CV568" i="4"/>
  <c r="CU568" i="4"/>
  <c r="CT568" i="4"/>
  <c r="CS568" i="4"/>
  <c r="CR568" i="4"/>
  <c r="CQ568" i="4"/>
  <c r="CP568" i="4"/>
  <c r="CO568" i="4"/>
  <c r="CN568" i="4"/>
  <c r="CL568" i="4"/>
  <c r="CK568" i="4"/>
  <c r="CJ568" i="4"/>
  <c r="CH568" i="4"/>
  <c r="CG568" i="4"/>
  <c r="CF568" i="4"/>
  <c r="CE568" i="4"/>
  <c r="CD568" i="4"/>
  <c r="CC568" i="4"/>
  <c r="CB568" i="4"/>
  <c r="CA568" i="4"/>
  <c r="BZ568" i="4"/>
  <c r="BY568" i="4"/>
  <c r="BX568" i="4"/>
  <c r="BW568" i="4"/>
  <c r="BV568" i="4"/>
  <c r="BU568" i="4"/>
  <c r="BT568" i="4"/>
  <c r="BS568" i="4"/>
  <c r="BR568" i="4"/>
  <c r="BQ568" i="4"/>
  <c r="BP568" i="4"/>
  <c r="BN568" i="4"/>
  <c r="BM568" i="4"/>
  <c r="BL568" i="4"/>
  <c r="BJ568" i="4"/>
  <c r="BI568" i="4"/>
  <c r="BH568" i="4"/>
  <c r="BF568" i="4"/>
  <c r="BE568" i="4"/>
  <c r="BD568" i="4"/>
  <c r="BC568" i="4"/>
  <c r="BB568" i="4"/>
  <c r="BA568" i="4"/>
  <c r="AZ568" i="4"/>
  <c r="AX568" i="4"/>
  <c r="AW568" i="4"/>
  <c r="AV568" i="4"/>
  <c r="AU568" i="4"/>
  <c r="AT568" i="4"/>
  <c r="AS568" i="4"/>
  <c r="AR568" i="4"/>
  <c r="AP568" i="4"/>
  <c r="AO568" i="4"/>
  <c r="AN568" i="4"/>
  <c r="AL568" i="4"/>
  <c r="AK568" i="4"/>
  <c r="AJ568" i="4"/>
  <c r="AH568" i="4"/>
  <c r="AG568" i="4"/>
  <c r="AF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N568" i="4"/>
  <c r="M568" i="4"/>
  <c r="L568" i="4"/>
  <c r="K568" i="4"/>
  <c r="J568" i="4"/>
  <c r="I568" i="4"/>
  <c r="H568" i="4"/>
  <c r="ED567" i="4"/>
  <c r="EC567" i="4"/>
  <c r="EB567" i="4"/>
  <c r="DZ567" i="4"/>
  <c r="DY567" i="4"/>
  <c r="DX567" i="4"/>
  <c r="DW567" i="4"/>
  <c r="DV567" i="4"/>
  <c r="DU567" i="4"/>
  <c r="DT567" i="4"/>
  <c r="DS567" i="4"/>
  <c r="DR567" i="4"/>
  <c r="DQ567" i="4"/>
  <c r="DP567" i="4"/>
  <c r="DO567" i="4"/>
  <c r="DN567" i="4"/>
  <c r="DM567" i="4"/>
  <c r="DL567" i="4"/>
  <c r="DJ567" i="4"/>
  <c r="DI567" i="4"/>
  <c r="DH567" i="4"/>
  <c r="DG567" i="4"/>
  <c r="DF567" i="4"/>
  <c r="DE567" i="4"/>
  <c r="DD567" i="4"/>
  <c r="DB567" i="4"/>
  <c r="DA567" i="4"/>
  <c r="CZ567" i="4"/>
  <c r="CY567" i="4"/>
  <c r="CX567" i="4"/>
  <c r="CW567" i="4"/>
  <c r="CV567" i="4"/>
  <c r="CT567" i="4"/>
  <c r="CS567" i="4"/>
  <c r="CR567" i="4"/>
  <c r="CP567" i="4"/>
  <c r="CO567" i="4"/>
  <c r="CN567" i="4"/>
  <c r="CM567" i="4"/>
  <c r="CL567" i="4"/>
  <c r="CK567" i="4"/>
  <c r="CJ567" i="4"/>
  <c r="CH567" i="4"/>
  <c r="CG567" i="4"/>
  <c r="CF567" i="4"/>
  <c r="CE567" i="4"/>
  <c r="CD567" i="4"/>
  <c r="CC567" i="4"/>
  <c r="CB567" i="4"/>
  <c r="CA567" i="4"/>
  <c r="BZ567" i="4"/>
  <c r="BY567" i="4"/>
  <c r="BX567" i="4"/>
  <c r="BW567" i="4"/>
  <c r="BV567" i="4"/>
  <c r="BU567" i="4"/>
  <c r="BT567" i="4"/>
  <c r="BS567" i="4"/>
  <c r="BR567" i="4"/>
  <c r="BQ567" i="4"/>
  <c r="BP567" i="4"/>
  <c r="BO567" i="4"/>
  <c r="BN567" i="4"/>
  <c r="BM567" i="4"/>
  <c r="BL567" i="4"/>
  <c r="BK567" i="4"/>
  <c r="BJ567" i="4"/>
  <c r="BI567" i="4"/>
  <c r="BH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L567" i="4"/>
  <c r="AK567" i="4"/>
  <c r="AJ567" i="4"/>
  <c r="AH567" i="4"/>
  <c r="AG567" i="4"/>
  <c r="AF567" i="4"/>
  <c r="AD567" i="4"/>
  <c r="AC567" i="4"/>
  <c r="AB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EE566" i="4"/>
  <c r="ED566" i="4"/>
  <c r="EC566" i="4"/>
  <c r="EB566" i="4"/>
  <c r="DZ566" i="4"/>
  <c r="DY566" i="4"/>
  <c r="DX566" i="4"/>
  <c r="DW566" i="4"/>
  <c r="DV566" i="4"/>
  <c r="DU566" i="4"/>
  <c r="DT566" i="4"/>
  <c r="DR566" i="4"/>
  <c r="DQ566" i="4"/>
  <c r="DP566" i="4"/>
  <c r="DO566" i="4"/>
  <c r="DN566" i="4"/>
  <c r="DM566" i="4"/>
  <c r="DL566" i="4"/>
  <c r="DJ566" i="4"/>
  <c r="DI566" i="4"/>
  <c r="DH566" i="4"/>
  <c r="DF566" i="4"/>
  <c r="DE566" i="4"/>
  <c r="DD566" i="4"/>
  <c r="DB566" i="4"/>
  <c r="DA566" i="4"/>
  <c r="CZ566" i="4"/>
  <c r="CY566" i="4"/>
  <c r="CX566" i="4"/>
  <c r="CW566" i="4"/>
  <c r="CV566" i="4"/>
  <c r="CT566" i="4"/>
  <c r="CS566" i="4"/>
  <c r="CR566" i="4"/>
  <c r="CQ566" i="4"/>
  <c r="CP566" i="4"/>
  <c r="CO566" i="4"/>
  <c r="CN566" i="4"/>
  <c r="CM566" i="4"/>
  <c r="CL566" i="4"/>
  <c r="CK566" i="4"/>
  <c r="CJ566" i="4"/>
  <c r="CI566" i="4"/>
  <c r="CH566" i="4"/>
  <c r="CG566" i="4"/>
  <c r="CF566" i="4"/>
  <c r="CD566" i="4"/>
  <c r="CC566" i="4"/>
  <c r="CB566" i="4"/>
  <c r="CA566" i="4"/>
  <c r="BZ566" i="4"/>
  <c r="BY566" i="4"/>
  <c r="BX566" i="4"/>
  <c r="BV566" i="4"/>
  <c r="BU566" i="4"/>
  <c r="BT566" i="4"/>
  <c r="BR566" i="4"/>
  <c r="BQ566" i="4"/>
  <c r="BP566" i="4"/>
  <c r="BO566" i="4"/>
  <c r="BN566" i="4"/>
  <c r="BM566" i="4"/>
  <c r="BL566" i="4"/>
  <c r="BK566" i="4"/>
  <c r="BJ566" i="4"/>
  <c r="BI566" i="4"/>
  <c r="BH566" i="4"/>
  <c r="BF566" i="4"/>
  <c r="BE566" i="4"/>
  <c r="BD566" i="4"/>
  <c r="BB566" i="4"/>
  <c r="BA566" i="4"/>
  <c r="AZ566" i="4"/>
  <c r="AX566" i="4"/>
  <c r="AW566" i="4"/>
  <c r="AV566" i="4"/>
  <c r="AU566" i="4"/>
  <c r="AT566" i="4"/>
  <c r="AS566" i="4"/>
  <c r="AR566" i="4"/>
  <c r="AP566" i="4"/>
  <c r="AO566" i="4"/>
  <c r="AN566" i="4"/>
  <c r="AL566" i="4"/>
  <c r="AK566" i="4"/>
  <c r="AJ566" i="4"/>
  <c r="AI566" i="4"/>
  <c r="AH566" i="4"/>
  <c r="AG566" i="4"/>
  <c r="AF566" i="4"/>
  <c r="AD566" i="4"/>
  <c r="AC566" i="4"/>
  <c r="AB566" i="4"/>
  <c r="AA566" i="4"/>
  <c r="Z566" i="4"/>
  <c r="Y566" i="4"/>
  <c r="X566" i="4"/>
  <c r="V566" i="4"/>
  <c r="U566" i="4"/>
  <c r="T566" i="4"/>
  <c r="R566" i="4"/>
  <c r="Q566" i="4"/>
  <c r="P566" i="4"/>
  <c r="N566" i="4"/>
  <c r="M566" i="4"/>
  <c r="L566" i="4"/>
  <c r="J566" i="4"/>
  <c r="I566" i="4"/>
  <c r="H566" i="4"/>
  <c r="ED565" i="4"/>
  <c r="EC565" i="4"/>
  <c r="EB565" i="4"/>
  <c r="DZ565" i="4"/>
  <c r="DY565" i="4"/>
  <c r="DX565" i="4"/>
  <c r="DV565" i="4"/>
  <c r="DU565" i="4"/>
  <c r="DT565" i="4"/>
  <c r="DS565" i="4"/>
  <c r="DR565" i="4"/>
  <c r="DQ565" i="4"/>
  <c r="DP565" i="4"/>
  <c r="DO565" i="4"/>
  <c r="DN565" i="4"/>
  <c r="DM565" i="4"/>
  <c r="DL565" i="4"/>
  <c r="DK565" i="4"/>
  <c r="DJ565" i="4"/>
  <c r="DI565" i="4"/>
  <c r="DH565" i="4"/>
  <c r="DF565" i="4"/>
  <c r="DE565" i="4"/>
  <c r="DD565" i="4"/>
  <c r="DC565" i="4"/>
  <c r="DB565" i="4"/>
  <c r="DA565" i="4"/>
  <c r="CZ565" i="4"/>
  <c r="CY565" i="4"/>
  <c r="CX565" i="4"/>
  <c r="CW565" i="4"/>
  <c r="CV565" i="4"/>
  <c r="CU565" i="4"/>
  <c r="CT565" i="4"/>
  <c r="CS565" i="4"/>
  <c r="CR565" i="4"/>
  <c r="CQ565" i="4"/>
  <c r="CP565" i="4"/>
  <c r="CO565" i="4"/>
  <c r="CN565" i="4"/>
  <c r="CM565" i="4"/>
  <c r="CL565" i="4"/>
  <c r="CK565" i="4"/>
  <c r="CJ565" i="4"/>
  <c r="CI565" i="4"/>
  <c r="CH565" i="4"/>
  <c r="CG565" i="4"/>
  <c r="CF565" i="4"/>
  <c r="CD565" i="4"/>
  <c r="CC565" i="4"/>
  <c r="CB565" i="4"/>
  <c r="BZ565" i="4"/>
  <c r="BY565" i="4"/>
  <c r="BX565" i="4"/>
  <c r="BW565" i="4"/>
  <c r="BV565" i="4"/>
  <c r="BU565" i="4"/>
  <c r="BT565" i="4"/>
  <c r="BS565" i="4"/>
  <c r="BR565" i="4"/>
  <c r="BQ565" i="4"/>
  <c r="BP565" i="4"/>
  <c r="BO565" i="4"/>
  <c r="BN565" i="4"/>
  <c r="BM565" i="4"/>
  <c r="BL565" i="4"/>
  <c r="BK565" i="4"/>
  <c r="BJ565" i="4"/>
  <c r="BI565" i="4"/>
  <c r="BH565" i="4"/>
  <c r="BF565" i="4"/>
  <c r="BE565" i="4"/>
  <c r="BD565" i="4"/>
  <c r="BB565" i="4"/>
  <c r="BA565" i="4"/>
  <c r="AZ565" i="4"/>
  <c r="AY565" i="4"/>
  <c r="AX565" i="4"/>
  <c r="AW565" i="4"/>
  <c r="AV565" i="4"/>
  <c r="AU565" i="4"/>
  <c r="AT565" i="4"/>
  <c r="AS565" i="4"/>
  <c r="AR565" i="4"/>
  <c r="AP565" i="4"/>
  <c r="AO565" i="4"/>
  <c r="AN565" i="4"/>
  <c r="AL565" i="4"/>
  <c r="AK565" i="4"/>
  <c r="AJ565" i="4"/>
  <c r="AH565" i="4"/>
  <c r="AG565" i="4"/>
  <c r="AF565" i="4"/>
  <c r="AE565" i="4"/>
  <c r="AD565" i="4"/>
  <c r="AC565" i="4"/>
  <c r="AB565" i="4"/>
  <c r="AA565" i="4"/>
  <c r="Z565" i="4"/>
  <c r="Y565" i="4"/>
  <c r="X565" i="4"/>
  <c r="V565" i="4"/>
  <c r="U565" i="4"/>
  <c r="T565" i="4"/>
  <c r="R565" i="4"/>
  <c r="Q565" i="4"/>
  <c r="P565" i="4"/>
  <c r="O565" i="4"/>
  <c r="N565" i="4"/>
  <c r="M565" i="4"/>
  <c r="L565" i="4"/>
  <c r="K565" i="4"/>
  <c r="J565" i="4"/>
  <c r="I565" i="4"/>
  <c r="H565" i="4"/>
  <c r="ED564" i="4"/>
  <c r="EC564" i="4"/>
  <c r="EB564" i="4"/>
  <c r="DZ564" i="4"/>
  <c r="DY564" i="4"/>
  <c r="DX564" i="4"/>
  <c r="DV564" i="4"/>
  <c r="DU564" i="4"/>
  <c r="DT564" i="4"/>
  <c r="DS564" i="4"/>
  <c r="DR564" i="4"/>
  <c r="DQ564" i="4"/>
  <c r="DP564" i="4"/>
  <c r="DN564" i="4"/>
  <c r="DM564" i="4"/>
  <c r="DL564" i="4"/>
  <c r="DJ564" i="4"/>
  <c r="DI564" i="4"/>
  <c r="DH564" i="4"/>
  <c r="DG564" i="4"/>
  <c r="DF564" i="4"/>
  <c r="DE564" i="4"/>
  <c r="DD564" i="4"/>
  <c r="DC564" i="4"/>
  <c r="DB564" i="4"/>
  <c r="DA564" i="4"/>
  <c r="CZ564" i="4"/>
  <c r="CY564" i="4"/>
  <c r="CX564" i="4"/>
  <c r="CW564" i="4"/>
  <c r="CV564" i="4"/>
  <c r="CT564" i="4"/>
  <c r="CS564" i="4"/>
  <c r="CR564" i="4"/>
  <c r="CQ564" i="4"/>
  <c r="CP564" i="4"/>
  <c r="CO564" i="4"/>
  <c r="CN564" i="4"/>
  <c r="CL564" i="4"/>
  <c r="CK564" i="4"/>
  <c r="CJ564" i="4"/>
  <c r="CI564" i="4"/>
  <c r="CH564" i="4"/>
  <c r="CG564" i="4"/>
  <c r="CF564" i="4"/>
  <c r="CD564" i="4"/>
  <c r="CC564" i="4"/>
  <c r="CB564" i="4"/>
  <c r="CA564" i="4"/>
  <c r="BZ564" i="4"/>
  <c r="BY564" i="4"/>
  <c r="BX564" i="4"/>
  <c r="BV564" i="4"/>
  <c r="BU564" i="4"/>
  <c r="BT564" i="4"/>
  <c r="BS564" i="4"/>
  <c r="BR564" i="4"/>
  <c r="BQ564" i="4"/>
  <c r="BP564" i="4"/>
  <c r="BO564" i="4"/>
  <c r="BN564" i="4"/>
  <c r="BM564" i="4"/>
  <c r="BL564" i="4"/>
  <c r="BK564" i="4"/>
  <c r="BJ564" i="4"/>
  <c r="BI564" i="4"/>
  <c r="BH564" i="4"/>
  <c r="BF564" i="4"/>
  <c r="BE564" i="4"/>
  <c r="BD564" i="4"/>
  <c r="BB564" i="4"/>
  <c r="BA564" i="4"/>
  <c r="AZ564" i="4"/>
  <c r="AY564" i="4"/>
  <c r="AX564" i="4"/>
  <c r="AW564" i="4"/>
  <c r="AV564" i="4"/>
  <c r="AU564" i="4"/>
  <c r="AT564" i="4"/>
  <c r="AS564" i="4"/>
  <c r="AR564" i="4"/>
  <c r="AP564" i="4"/>
  <c r="AO564" i="4"/>
  <c r="AN564" i="4"/>
  <c r="AL564" i="4"/>
  <c r="AK564" i="4"/>
  <c r="AJ564" i="4"/>
  <c r="AH564" i="4"/>
  <c r="AG564" i="4"/>
  <c r="AF564" i="4"/>
  <c r="AD564" i="4"/>
  <c r="AC564" i="4"/>
  <c r="AB564" i="4"/>
  <c r="AA564" i="4"/>
  <c r="Z564" i="4"/>
  <c r="Y564" i="4"/>
  <c r="X564" i="4"/>
  <c r="V564" i="4"/>
  <c r="U564" i="4"/>
  <c r="T564" i="4"/>
  <c r="S564" i="4"/>
  <c r="R564" i="4"/>
  <c r="Q564" i="4"/>
  <c r="P564" i="4"/>
  <c r="O564" i="4"/>
  <c r="N564" i="4"/>
  <c r="M564" i="4"/>
  <c r="L564" i="4"/>
  <c r="J564" i="4"/>
  <c r="I564" i="4"/>
  <c r="H564" i="4"/>
  <c r="ED563" i="4"/>
  <c r="EC563" i="4"/>
  <c r="EB563" i="4"/>
  <c r="EA563" i="4"/>
  <c r="DZ563" i="4"/>
  <c r="DY563" i="4"/>
  <c r="DX563" i="4"/>
  <c r="DV563" i="4"/>
  <c r="DU563" i="4"/>
  <c r="DT563" i="4"/>
  <c r="DS563" i="4"/>
  <c r="DR563" i="4"/>
  <c r="DQ563" i="4"/>
  <c r="DP563" i="4"/>
  <c r="DN563" i="4"/>
  <c r="DM563" i="4"/>
  <c r="DL563" i="4"/>
  <c r="DK563" i="4"/>
  <c r="DJ563" i="4"/>
  <c r="DI563" i="4"/>
  <c r="DH563" i="4"/>
  <c r="DF563" i="4"/>
  <c r="DE563" i="4"/>
  <c r="DD563" i="4"/>
  <c r="DC563" i="4"/>
  <c r="DB563" i="4"/>
  <c r="DA563" i="4"/>
  <c r="CZ563" i="4"/>
  <c r="CY563" i="4"/>
  <c r="CX563" i="4"/>
  <c r="CW563" i="4"/>
  <c r="CV563" i="4"/>
  <c r="CU563" i="4"/>
  <c r="CT563" i="4"/>
  <c r="CS563" i="4"/>
  <c r="CR563" i="4"/>
  <c r="CP563" i="4"/>
  <c r="CO563" i="4"/>
  <c r="CN563" i="4"/>
  <c r="CL563" i="4"/>
  <c r="CK563" i="4"/>
  <c r="CJ563" i="4"/>
  <c r="CH563" i="4"/>
  <c r="CG563" i="4"/>
  <c r="CF563" i="4"/>
  <c r="CE563" i="4"/>
  <c r="CD563" i="4"/>
  <c r="CC563" i="4"/>
  <c r="CB563" i="4"/>
  <c r="CA563" i="4"/>
  <c r="BZ563" i="4"/>
  <c r="BY563" i="4"/>
  <c r="BX563" i="4"/>
  <c r="BV563" i="4"/>
  <c r="BU563" i="4"/>
  <c r="BT563" i="4"/>
  <c r="BR563" i="4"/>
  <c r="BQ563" i="4"/>
  <c r="BP563" i="4"/>
  <c r="BN563" i="4"/>
  <c r="BM563" i="4"/>
  <c r="BL563" i="4"/>
  <c r="BJ563" i="4"/>
  <c r="BI563" i="4"/>
  <c r="BH563" i="4"/>
  <c r="BF563" i="4"/>
  <c r="BE563" i="4"/>
  <c r="BD563" i="4"/>
  <c r="BB563" i="4"/>
  <c r="BA563" i="4"/>
  <c r="AZ563" i="4"/>
  <c r="AX563" i="4"/>
  <c r="AW563" i="4"/>
  <c r="AV563" i="4"/>
  <c r="AU563" i="4"/>
  <c r="AT563" i="4"/>
  <c r="AS563" i="4"/>
  <c r="AR563" i="4"/>
  <c r="AQ563" i="4"/>
  <c r="AP563" i="4"/>
  <c r="AO563" i="4"/>
  <c r="AN563" i="4"/>
  <c r="AL563" i="4"/>
  <c r="AK563" i="4"/>
  <c r="AJ563" i="4"/>
  <c r="AI563" i="4"/>
  <c r="AH563" i="4"/>
  <c r="AG563" i="4"/>
  <c r="AF563" i="4"/>
  <c r="AD563" i="4"/>
  <c r="AC563" i="4"/>
  <c r="AB563" i="4"/>
  <c r="Z563" i="4"/>
  <c r="Y563" i="4"/>
  <c r="X563" i="4"/>
  <c r="V563" i="4"/>
  <c r="U563" i="4"/>
  <c r="T563" i="4"/>
  <c r="R563" i="4"/>
  <c r="Q563" i="4"/>
  <c r="P563" i="4"/>
  <c r="O563" i="4"/>
  <c r="N563" i="4"/>
  <c r="M563" i="4"/>
  <c r="L563" i="4"/>
  <c r="K563" i="4"/>
  <c r="J563" i="4"/>
  <c r="I563" i="4"/>
  <c r="H563" i="4"/>
  <c r="EE562" i="4"/>
  <c r="ED562" i="4"/>
  <c r="EC562" i="4"/>
  <c r="EB562" i="4"/>
  <c r="DZ562" i="4"/>
  <c r="DY562" i="4"/>
  <c r="DX562" i="4"/>
  <c r="DW562" i="4"/>
  <c r="DV562" i="4"/>
  <c r="DU562" i="4"/>
  <c r="DT562" i="4"/>
  <c r="DR562" i="4"/>
  <c r="DQ562" i="4"/>
  <c r="DP562" i="4"/>
  <c r="DO562" i="4"/>
  <c r="DN562" i="4"/>
  <c r="DM562" i="4"/>
  <c r="DL562" i="4"/>
  <c r="DJ562" i="4"/>
  <c r="DI562" i="4"/>
  <c r="DH562" i="4"/>
  <c r="DG562" i="4"/>
  <c r="DF562" i="4"/>
  <c r="DE562" i="4"/>
  <c r="DD562" i="4"/>
  <c r="DC562" i="4"/>
  <c r="DB562" i="4"/>
  <c r="DA562" i="4"/>
  <c r="CZ562" i="4"/>
  <c r="CX562" i="4"/>
  <c r="CW562" i="4"/>
  <c r="CV562" i="4"/>
  <c r="CU562" i="4"/>
  <c r="CT562" i="4"/>
  <c r="CS562" i="4"/>
  <c r="CR562" i="4"/>
  <c r="CQ562" i="4"/>
  <c r="CP562" i="4"/>
  <c r="CO562" i="4"/>
  <c r="CN562" i="4"/>
  <c r="CL562" i="4"/>
  <c r="CK562" i="4"/>
  <c r="CJ562" i="4"/>
  <c r="CI562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R562" i="4"/>
  <c r="BQ562" i="4"/>
  <c r="BP562" i="4"/>
  <c r="BO562" i="4"/>
  <c r="BN562" i="4"/>
  <c r="BM562" i="4"/>
  <c r="BL562" i="4"/>
  <c r="BJ562" i="4"/>
  <c r="BI562" i="4"/>
  <c r="BH562" i="4"/>
  <c r="BF562" i="4"/>
  <c r="BE562" i="4"/>
  <c r="BD562" i="4"/>
  <c r="BB562" i="4"/>
  <c r="BA562" i="4"/>
  <c r="AZ562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V562" i="4"/>
  <c r="U562" i="4"/>
  <c r="T562" i="4"/>
  <c r="S562" i="4"/>
  <c r="R562" i="4"/>
  <c r="Q562" i="4"/>
  <c r="P562" i="4"/>
  <c r="O562" i="4"/>
  <c r="N562" i="4"/>
  <c r="M562" i="4"/>
  <c r="L562" i="4"/>
  <c r="J562" i="4"/>
  <c r="I562" i="4"/>
  <c r="H562" i="4"/>
  <c r="EE561" i="4"/>
  <c r="ED561" i="4"/>
  <c r="EC561" i="4"/>
  <c r="EB561" i="4"/>
  <c r="DZ561" i="4"/>
  <c r="DY561" i="4"/>
  <c r="DX561" i="4"/>
  <c r="DW561" i="4"/>
  <c r="DV561" i="4"/>
  <c r="DU561" i="4"/>
  <c r="DT561" i="4"/>
  <c r="DS561" i="4"/>
  <c r="DR561" i="4"/>
  <c r="DQ561" i="4"/>
  <c r="DP561" i="4"/>
  <c r="DN561" i="4"/>
  <c r="DM561" i="4"/>
  <c r="DL561" i="4"/>
  <c r="DK561" i="4"/>
  <c r="DJ561" i="4"/>
  <c r="DI561" i="4"/>
  <c r="DH561" i="4"/>
  <c r="DF561" i="4"/>
  <c r="DE561" i="4"/>
  <c r="DD561" i="4"/>
  <c r="DC561" i="4"/>
  <c r="DB561" i="4"/>
  <c r="DA561" i="4"/>
  <c r="CZ561" i="4"/>
  <c r="CX561" i="4"/>
  <c r="CW561" i="4"/>
  <c r="CV561" i="4"/>
  <c r="CU561" i="4"/>
  <c r="CT561" i="4"/>
  <c r="CS561" i="4"/>
  <c r="CR561" i="4"/>
  <c r="CQ561" i="4"/>
  <c r="CP561" i="4"/>
  <c r="CO561" i="4"/>
  <c r="CN561" i="4"/>
  <c r="CL561" i="4"/>
  <c r="CK561" i="4"/>
  <c r="CJ561" i="4"/>
  <c r="CI561" i="4"/>
  <c r="CH561" i="4"/>
  <c r="CG561" i="4"/>
  <c r="CF561" i="4"/>
  <c r="CE561" i="4"/>
  <c r="CD561" i="4"/>
  <c r="CC561" i="4"/>
  <c r="CB561" i="4"/>
  <c r="CA561" i="4"/>
  <c r="BZ561" i="4"/>
  <c r="BY561" i="4"/>
  <c r="BX561" i="4"/>
  <c r="BW561" i="4"/>
  <c r="BV561" i="4"/>
  <c r="BU561" i="4"/>
  <c r="BT561" i="4"/>
  <c r="BS561" i="4"/>
  <c r="BR561" i="4"/>
  <c r="BQ561" i="4"/>
  <c r="BP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L561" i="4"/>
  <c r="AK561" i="4"/>
  <c r="AJ561" i="4"/>
  <c r="AI561" i="4"/>
  <c r="AH561" i="4"/>
  <c r="AG561" i="4"/>
  <c r="AF561" i="4"/>
  <c r="AD561" i="4"/>
  <c r="AC561" i="4"/>
  <c r="AB561" i="4"/>
  <c r="AA561" i="4"/>
  <c r="Z561" i="4"/>
  <c r="Y561" i="4"/>
  <c r="X561" i="4"/>
  <c r="V561" i="4"/>
  <c r="U561" i="4"/>
  <c r="T561" i="4"/>
  <c r="R561" i="4"/>
  <c r="Q561" i="4"/>
  <c r="P561" i="4"/>
  <c r="N561" i="4"/>
  <c r="M561" i="4"/>
  <c r="L561" i="4"/>
  <c r="J561" i="4"/>
  <c r="I561" i="4"/>
  <c r="H561" i="4"/>
  <c r="EE560" i="4"/>
  <c r="ED560" i="4"/>
  <c r="EC560" i="4"/>
  <c r="EB560" i="4"/>
  <c r="DZ560" i="4"/>
  <c r="DY560" i="4"/>
  <c r="DX560" i="4"/>
  <c r="DV560" i="4"/>
  <c r="DU560" i="4"/>
  <c r="DT560" i="4"/>
  <c r="DS560" i="4"/>
  <c r="DR560" i="4"/>
  <c r="DQ560" i="4"/>
  <c r="DP560" i="4"/>
  <c r="DO560" i="4"/>
  <c r="DN560" i="4"/>
  <c r="DM560" i="4"/>
  <c r="DL560" i="4"/>
  <c r="DK560" i="4"/>
  <c r="DJ560" i="4"/>
  <c r="DI560" i="4"/>
  <c r="DH560" i="4"/>
  <c r="DG560" i="4"/>
  <c r="DF560" i="4"/>
  <c r="DE560" i="4"/>
  <c r="DD560" i="4"/>
  <c r="DC560" i="4"/>
  <c r="DB560" i="4"/>
  <c r="DA560" i="4"/>
  <c r="CZ560" i="4"/>
  <c r="CY560" i="4"/>
  <c r="CX560" i="4"/>
  <c r="CW560" i="4"/>
  <c r="CV560" i="4"/>
  <c r="CU560" i="4"/>
  <c r="CT560" i="4"/>
  <c r="CS560" i="4"/>
  <c r="CR560" i="4"/>
  <c r="CQ560" i="4"/>
  <c r="CP560" i="4"/>
  <c r="CO560" i="4"/>
  <c r="CN560" i="4"/>
  <c r="CL560" i="4"/>
  <c r="CK560" i="4"/>
  <c r="CJ560" i="4"/>
  <c r="CH560" i="4"/>
  <c r="CG560" i="4"/>
  <c r="CF560" i="4"/>
  <c r="CE560" i="4"/>
  <c r="CD560" i="4"/>
  <c r="CC560" i="4"/>
  <c r="CB560" i="4"/>
  <c r="CA560" i="4"/>
  <c r="BZ560" i="4"/>
  <c r="BY560" i="4"/>
  <c r="BX560" i="4"/>
  <c r="BW560" i="4"/>
  <c r="BV560" i="4"/>
  <c r="BU560" i="4"/>
  <c r="BT560" i="4"/>
  <c r="BS560" i="4"/>
  <c r="BR560" i="4"/>
  <c r="BQ560" i="4"/>
  <c r="BP560" i="4"/>
  <c r="BN560" i="4"/>
  <c r="BM560" i="4"/>
  <c r="BL560" i="4"/>
  <c r="BJ560" i="4"/>
  <c r="BI560" i="4"/>
  <c r="BH560" i="4"/>
  <c r="BF560" i="4"/>
  <c r="BE560" i="4"/>
  <c r="BD560" i="4"/>
  <c r="BB560" i="4"/>
  <c r="BA560" i="4"/>
  <c r="AZ560" i="4"/>
  <c r="AY560" i="4"/>
  <c r="AX560" i="4"/>
  <c r="AW560" i="4"/>
  <c r="AV560" i="4"/>
  <c r="AU560" i="4"/>
  <c r="AT560" i="4"/>
  <c r="AS560" i="4"/>
  <c r="AR560" i="4"/>
  <c r="AP560" i="4"/>
  <c r="AO560" i="4"/>
  <c r="AN560" i="4"/>
  <c r="AL560" i="4"/>
  <c r="AK560" i="4"/>
  <c r="AJ560" i="4"/>
  <c r="AI560" i="4"/>
  <c r="AH560" i="4"/>
  <c r="AG560" i="4"/>
  <c r="AF560" i="4"/>
  <c r="AD560" i="4"/>
  <c r="AC560" i="4"/>
  <c r="AB560" i="4"/>
  <c r="Z560" i="4"/>
  <c r="Y560" i="4"/>
  <c r="X560" i="4"/>
  <c r="W560" i="4"/>
  <c r="V560" i="4"/>
  <c r="U560" i="4"/>
  <c r="T560" i="4"/>
  <c r="R560" i="4"/>
  <c r="Q560" i="4"/>
  <c r="P560" i="4"/>
  <c r="O560" i="4"/>
  <c r="N560" i="4"/>
  <c r="M560" i="4"/>
  <c r="L560" i="4"/>
  <c r="J560" i="4"/>
  <c r="I560" i="4"/>
  <c r="H560" i="4"/>
  <c r="EE559" i="4"/>
  <c r="ED559" i="4"/>
  <c r="EC559" i="4"/>
  <c r="EB559" i="4"/>
  <c r="DZ559" i="4"/>
  <c r="DY559" i="4"/>
  <c r="DX559" i="4"/>
  <c r="DV559" i="4"/>
  <c r="DU559" i="4"/>
  <c r="DT559" i="4"/>
  <c r="DS559" i="4"/>
  <c r="DR559" i="4"/>
  <c r="DQ559" i="4"/>
  <c r="DP559" i="4"/>
  <c r="DN559" i="4"/>
  <c r="DM559" i="4"/>
  <c r="DL559" i="4"/>
  <c r="DJ559" i="4"/>
  <c r="DI559" i="4"/>
  <c r="DH559" i="4"/>
  <c r="DF559" i="4"/>
  <c r="DE559" i="4"/>
  <c r="DD559" i="4"/>
  <c r="DC559" i="4"/>
  <c r="DB559" i="4"/>
  <c r="DA559" i="4"/>
  <c r="CZ559" i="4"/>
  <c r="CX559" i="4"/>
  <c r="CW559" i="4"/>
  <c r="CV559" i="4"/>
  <c r="CU559" i="4"/>
  <c r="CT559" i="4"/>
  <c r="CS559" i="4"/>
  <c r="CR559" i="4"/>
  <c r="CQ559" i="4"/>
  <c r="CP559" i="4"/>
  <c r="CO559" i="4"/>
  <c r="CN559" i="4"/>
  <c r="CL559" i="4"/>
  <c r="CK559" i="4"/>
  <c r="CJ559" i="4"/>
  <c r="CI559" i="4"/>
  <c r="CH559" i="4"/>
  <c r="CG559" i="4"/>
  <c r="CF559" i="4"/>
  <c r="CE559" i="4"/>
  <c r="CD559" i="4"/>
  <c r="CC559" i="4"/>
  <c r="CB559" i="4"/>
  <c r="BZ559" i="4"/>
  <c r="BY559" i="4"/>
  <c r="BX559" i="4"/>
  <c r="BV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B559" i="4"/>
  <c r="BA559" i="4"/>
  <c r="AZ559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L559" i="4"/>
  <c r="AK559" i="4"/>
  <c r="AJ559" i="4"/>
  <c r="AI559" i="4"/>
  <c r="AH559" i="4"/>
  <c r="AG559" i="4"/>
  <c r="AF559" i="4"/>
  <c r="AD559" i="4"/>
  <c r="AC559" i="4"/>
  <c r="AB559" i="4"/>
  <c r="Z559" i="4"/>
  <c r="Y559" i="4"/>
  <c r="X559" i="4"/>
  <c r="V559" i="4"/>
  <c r="U559" i="4"/>
  <c r="T559" i="4"/>
  <c r="R559" i="4"/>
  <c r="Q559" i="4"/>
  <c r="P559" i="4"/>
  <c r="O559" i="4"/>
  <c r="N559" i="4"/>
  <c r="M559" i="4"/>
  <c r="L559" i="4"/>
  <c r="K559" i="4"/>
  <c r="J559" i="4"/>
  <c r="I559" i="4"/>
  <c r="H559" i="4"/>
  <c r="EE558" i="4"/>
  <c r="ED558" i="4"/>
  <c r="EC558" i="4"/>
  <c r="EB558" i="4"/>
  <c r="EA558" i="4"/>
  <c r="DZ558" i="4"/>
  <c r="DY558" i="4"/>
  <c r="DX558" i="4"/>
  <c r="DW558" i="4"/>
  <c r="DV558" i="4"/>
  <c r="DU558" i="4"/>
  <c r="DT558" i="4"/>
  <c r="DR558" i="4"/>
  <c r="DQ558" i="4"/>
  <c r="DP558" i="4"/>
  <c r="DN558" i="4"/>
  <c r="DM558" i="4"/>
  <c r="DL558" i="4"/>
  <c r="DK558" i="4"/>
  <c r="DJ558" i="4"/>
  <c r="DI558" i="4"/>
  <c r="DH558" i="4"/>
  <c r="DG558" i="4"/>
  <c r="DF558" i="4"/>
  <c r="DE558" i="4"/>
  <c r="DD558" i="4"/>
  <c r="DC558" i="4"/>
  <c r="DB558" i="4"/>
  <c r="DA558" i="4"/>
  <c r="CZ558" i="4"/>
  <c r="CX558" i="4"/>
  <c r="CW558" i="4"/>
  <c r="CV558" i="4"/>
  <c r="CT558" i="4"/>
  <c r="CS558" i="4"/>
  <c r="CR558" i="4"/>
  <c r="CP558" i="4"/>
  <c r="CO558" i="4"/>
  <c r="CN558" i="4"/>
  <c r="CL558" i="4"/>
  <c r="CK558" i="4"/>
  <c r="CJ558" i="4"/>
  <c r="CH558" i="4"/>
  <c r="CG558" i="4"/>
  <c r="CF558" i="4"/>
  <c r="CE558" i="4"/>
  <c r="CD558" i="4"/>
  <c r="CC558" i="4"/>
  <c r="CB558" i="4"/>
  <c r="CA558" i="4"/>
  <c r="BZ558" i="4"/>
  <c r="BY558" i="4"/>
  <c r="BX558" i="4"/>
  <c r="BV558" i="4"/>
  <c r="BU558" i="4"/>
  <c r="BT558" i="4"/>
  <c r="BR558" i="4"/>
  <c r="BQ558" i="4"/>
  <c r="BP558" i="4"/>
  <c r="BN558" i="4"/>
  <c r="BM558" i="4"/>
  <c r="BL558" i="4"/>
  <c r="BK558" i="4"/>
  <c r="BJ558" i="4"/>
  <c r="BI558" i="4"/>
  <c r="BH558" i="4"/>
  <c r="BF558" i="4"/>
  <c r="BE558" i="4"/>
  <c r="BD558" i="4"/>
  <c r="BB558" i="4"/>
  <c r="BA558" i="4"/>
  <c r="AZ558" i="4"/>
  <c r="AY558" i="4"/>
  <c r="AX558" i="4"/>
  <c r="AW558" i="4"/>
  <c r="AV558" i="4"/>
  <c r="AU558" i="4"/>
  <c r="AT558" i="4"/>
  <c r="AS558" i="4"/>
  <c r="AR558" i="4"/>
  <c r="AP558" i="4"/>
  <c r="AO558" i="4"/>
  <c r="AN558" i="4"/>
  <c r="AL558" i="4"/>
  <c r="AK558" i="4"/>
  <c r="AJ558" i="4"/>
  <c r="AI558" i="4"/>
  <c r="AH558" i="4"/>
  <c r="AG558" i="4"/>
  <c r="AF558" i="4"/>
  <c r="AD558" i="4"/>
  <c r="AC558" i="4"/>
  <c r="AB558" i="4"/>
  <c r="Z558" i="4"/>
  <c r="Y558" i="4"/>
  <c r="X558" i="4"/>
  <c r="V558" i="4"/>
  <c r="U558" i="4"/>
  <c r="T558" i="4"/>
  <c r="S558" i="4"/>
  <c r="R558" i="4"/>
  <c r="Q558" i="4"/>
  <c r="P558" i="4"/>
  <c r="N558" i="4"/>
  <c r="M558" i="4"/>
  <c r="L558" i="4"/>
  <c r="K558" i="4"/>
  <c r="J558" i="4"/>
  <c r="I558" i="4"/>
  <c r="H558" i="4"/>
  <c r="EE557" i="4"/>
  <c r="ED557" i="4"/>
  <c r="EC557" i="4"/>
  <c r="EB557" i="4"/>
  <c r="DZ557" i="4"/>
  <c r="DY557" i="4"/>
  <c r="DX557" i="4"/>
  <c r="DW557" i="4"/>
  <c r="DV557" i="4"/>
  <c r="DU557" i="4"/>
  <c r="DT557" i="4"/>
  <c r="DS557" i="4"/>
  <c r="DR557" i="4"/>
  <c r="DQ557" i="4"/>
  <c r="DP557" i="4"/>
  <c r="DO557" i="4"/>
  <c r="DN557" i="4"/>
  <c r="DM557" i="4"/>
  <c r="DL557" i="4"/>
  <c r="DK557" i="4"/>
  <c r="DJ557" i="4"/>
  <c r="DI557" i="4"/>
  <c r="DH557" i="4"/>
  <c r="DF557" i="4"/>
  <c r="DE557" i="4"/>
  <c r="DD557" i="4"/>
  <c r="DB557" i="4"/>
  <c r="DA557" i="4"/>
  <c r="CZ557" i="4"/>
  <c r="CY557" i="4"/>
  <c r="CX557" i="4"/>
  <c r="CW557" i="4"/>
  <c r="CV557" i="4"/>
  <c r="CU557" i="4"/>
  <c r="CT557" i="4"/>
  <c r="CS557" i="4"/>
  <c r="CR557" i="4"/>
  <c r="CQ557" i="4"/>
  <c r="CP557" i="4"/>
  <c r="CO557" i="4"/>
  <c r="CN557" i="4"/>
  <c r="CL557" i="4"/>
  <c r="CK557" i="4"/>
  <c r="CJ557" i="4"/>
  <c r="CH557" i="4"/>
  <c r="CG557" i="4"/>
  <c r="CF557" i="4"/>
  <c r="CE557" i="4"/>
  <c r="CD557" i="4"/>
  <c r="CC557" i="4"/>
  <c r="CB557" i="4"/>
  <c r="CA557" i="4"/>
  <c r="BZ557" i="4"/>
  <c r="BY557" i="4"/>
  <c r="BX557" i="4"/>
  <c r="BW557" i="4"/>
  <c r="BV557" i="4"/>
  <c r="BU557" i="4"/>
  <c r="BT557" i="4"/>
  <c r="BR557" i="4"/>
  <c r="BQ557" i="4"/>
  <c r="BP557" i="4"/>
  <c r="BN557" i="4"/>
  <c r="BM557" i="4"/>
  <c r="BL557" i="4"/>
  <c r="BK557" i="4"/>
  <c r="BJ557" i="4"/>
  <c r="BI557" i="4"/>
  <c r="BH557" i="4"/>
  <c r="BF557" i="4"/>
  <c r="BE557" i="4"/>
  <c r="BD557" i="4"/>
  <c r="BB557" i="4"/>
  <c r="BA557" i="4"/>
  <c r="AZ557" i="4"/>
  <c r="AY557" i="4"/>
  <c r="AX557" i="4"/>
  <c r="AW557" i="4"/>
  <c r="AV557" i="4"/>
  <c r="AT557" i="4"/>
  <c r="AS557" i="4"/>
  <c r="AR557" i="4"/>
  <c r="AP557" i="4"/>
  <c r="AO557" i="4"/>
  <c r="AN557" i="4"/>
  <c r="AL557" i="4"/>
  <c r="AK557" i="4"/>
  <c r="AJ557" i="4"/>
  <c r="AI557" i="4"/>
  <c r="AH557" i="4"/>
  <c r="AG557" i="4"/>
  <c r="AF557" i="4"/>
  <c r="AD557" i="4"/>
  <c r="AC557" i="4"/>
  <c r="AB557" i="4"/>
  <c r="Z557" i="4"/>
  <c r="Y557" i="4"/>
  <c r="X557" i="4"/>
  <c r="V557" i="4"/>
  <c r="U557" i="4"/>
  <c r="T557" i="4"/>
  <c r="S557" i="4"/>
  <c r="R557" i="4"/>
  <c r="Q557" i="4"/>
  <c r="P557" i="4"/>
  <c r="N557" i="4"/>
  <c r="M557" i="4"/>
  <c r="L557" i="4"/>
  <c r="J557" i="4"/>
  <c r="I557" i="4"/>
  <c r="H557" i="4"/>
  <c r="EE556" i="4"/>
  <c r="ED556" i="4"/>
  <c r="EC556" i="4"/>
  <c r="EB556" i="4"/>
  <c r="DZ556" i="4"/>
  <c r="DY556" i="4"/>
  <c r="DX556" i="4"/>
  <c r="DV556" i="4"/>
  <c r="DU556" i="4"/>
  <c r="DT556" i="4"/>
  <c r="DS556" i="4"/>
  <c r="DR556" i="4"/>
  <c r="DQ556" i="4"/>
  <c r="DP556" i="4"/>
  <c r="DN556" i="4"/>
  <c r="DM556" i="4"/>
  <c r="DL556" i="4"/>
  <c r="DK556" i="4"/>
  <c r="DJ556" i="4"/>
  <c r="DI556" i="4"/>
  <c r="DH556" i="4"/>
  <c r="DG556" i="4"/>
  <c r="DF556" i="4"/>
  <c r="DE556" i="4"/>
  <c r="DD556" i="4"/>
  <c r="DC556" i="4"/>
  <c r="DB556" i="4"/>
  <c r="DA556" i="4"/>
  <c r="CZ556" i="4"/>
  <c r="CY556" i="4"/>
  <c r="CX556" i="4"/>
  <c r="CW556" i="4"/>
  <c r="CV556" i="4"/>
  <c r="CU556" i="4"/>
  <c r="CT556" i="4"/>
  <c r="CS556" i="4"/>
  <c r="CR556" i="4"/>
  <c r="CQ556" i="4"/>
  <c r="CP556" i="4"/>
  <c r="CO556" i="4"/>
  <c r="CN556" i="4"/>
  <c r="CM556" i="4"/>
  <c r="CL556" i="4"/>
  <c r="CK556" i="4"/>
  <c r="CJ556" i="4"/>
  <c r="CH556" i="4"/>
  <c r="CG556" i="4"/>
  <c r="CF556" i="4"/>
  <c r="CD556" i="4"/>
  <c r="CC556" i="4"/>
  <c r="CB556" i="4"/>
  <c r="CA556" i="4"/>
  <c r="BZ556" i="4"/>
  <c r="BY556" i="4"/>
  <c r="BX556" i="4"/>
  <c r="BV556" i="4"/>
  <c r="BU556" i="4"/>
  <c r="BT556" i="4"/>
  <c r="BS556" i="4"/>
  <c r="BR556" i="4"/>
  <c r="BQ556" i="4"/>
  <c r="BP556" i="4"/>
  <c r="BN556" i="4"/>
  <c r="BM556" i="4"/>
  <c r="BL556" i="4"/>
  <c r="BJ556" i="4"/>
  <c r="BI556" i="4"/>
  <c r="BH556" i="4"/>
  <c r="BF556" i="4"/>
  <c r="BE556" i="4"/>
  <c r="BD556" i="4"/>
  <c r="BB556" i="4"/>
  <c r="BA556" i="4"/>
  <c r="AZ556" i="4"/>
  <c r="AY556" i="4"/>
  <c r="AX556" i="4"/>
  <c r="AW556" i="4"/>
  <c r="AV556" i="4"/>
  <c r="AT556" i="4"/>
  <c r="AS556" i="4"/>
  <c r="AR556" i="4"/>
  <c r="AQ556" i="4"/>
  <c r="AP556" i="4"/>
  <c r="AO556" i="4"/>
  <c r="AN556" i="4"/>
  <c r="AL556" i="4"/>
  <c r="AK556" i="4"/>
  <c r="AJ556" i="4"/>
  <c r="AI556" i="4"/>
  <c r="AH556" i="4"/>
  <c r="AG556" i="4"/>
  <c r="AF556" i="4"/>
  <c r="AD556" i="4"/>
  <c r="AC556" i="4"/>
  <c r="AB556" i="4"/>
  <c r="Z556" i="4"/>
  <c r="Y556" i="4"/>
  <c r="X556" i="4"/>
  <c r="W556" i="4"/>
  <c r="V556" i="4"/>
  <c r="U556" i="4"/>
  <c r="T556" i="4"/>
  <c r="R556" i="4"/>
  <c r="Q556" i="4"/>
  <c r="P556" i="4"/>
  <c r="N556" i="4"/>
  <c r="M556" i="4"/>
  <c r="L556" i="4"/>
  <c r="J556" i="4"/>
  <c r="I556" i="4"/>
  <c r="H556" i="4"/>
  <c r="EE555" i="4"/>
  <c r="ED555" i="4"/>
  <c r="EC555" i="4"/>
  <c r="EB555" i="4"/>
  <c r="DZ555" i="4"/>
  <c r="DY555" i="4"/>
  <c r="DX555" i="4"/>
  <c r="DW555" i="4"/>
  <c r="DV555" i="4"/>
  <c r="DU555" i="4"/>
  <c r="DT555" i="4"/>
  <c r="DR555" i="4"/>
  <c r="DQ555" i="4"/>
  <c r="DP555" i="4"/>
  <c r="DN555" i="4"/>
  <c r="DM555" i="4"/>
  <c r="DL555" i="4"/>
  <c r="DK555" i="4"/>
  <c r="DJ555" i="4"/>
  <c r="DI555" i="4"/>
  <c r="DH555" i="4"/>
  <c r="DF555" i="4"/>
  <c r="DE555" i="4"/>
  <c r="DD555" i="4"/>
  <c r="DC555" i="4"/>
  <c r="DB555" i="4"/>
  <c r="DA555" i="4"/>
  <c r="CZ555" i="4"/>
  <c r="CY555" i="4"/>
  <c r="CX555" i="4"/>
  <c r="CW555" i="4"/>
  <c r="CV555" i="4"/>
  <c r="CT555" i="4"/>
  <c r="CS555" i="4"/>
  <c r="CR555" i="4"/>
  <c r="CP555" i="4"/>
  <c r="CO555" i="4"/>
  <c r="CN555" i="4"/>
  <c r="CL555" i="4"/>
  <c r="CK555" i="4"/>
  <c r="CJ555" i="4"/>
  <c r="CI555" i="4"/>
  <c r="CH555" i="4"/>
  <c r="CG555" i="4"/>
  <c r="CF555" i="4"/>
  <c r="CE555" i="4"/>
  <c r="CD555" i="4"/>
  <c r="CC555" i="4"/>
  <c r="CB555" i="4"/>
  <c r="BZ555" i="4"/>
  <c r="BY555" i="4"/>
  <c r="BX555" i="4"/>
  <c r="BV555" i="4"/>
  <c r="BU555" i="4"/>
  <c r="BT555" i="4"/>
  <c r="BS555" i="4"/>
  <c r="BR555" i="4"/>
  <c r="BQ555" i="4"/>
  <c r="BP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L555" i="4"/>
  <c r="AK555" i="4"/>
  <c r="AJ555" i="4"/>
  <c r="AH555" i="4"/>
  <c r="AG555" i="4"/>
  <c r="AF555" i="4"/>
  <c r="AE555" i="4"/>
  <c r="AD555" i="4"/>
  <c r="AC555" i="4"/>
  <c r="AB555" i="4"/>
  <c r="AA555" i="4"/>
  <c r="Z555" i="4"/>
  <c r="Y555" i="4"/>
  <c r="X555" i="4"/>
  <c r="V555" i="4"/>
  <c r="U555" i="4"/>
  <c r="T555" i="4"/>
  <c r="R555" i="4"/>
  <c r="Q555" i="4"/>
  <c r="P555" i="4"/>
  <c r="N555" i="4"/>
  <c r="M555" i="4"/>
  <c r="L555" i="4"/>
  <c r="K555" i="4"/>
  <c r="J555" i="4"/>
  <c r="I555" i="4"/>
  <c r="H555" i="4"/>
  <c r="ED554" i="4"/>
  <c r="EC554" i="4"/>
  <c r="EB554" i="4"/>
  <c r="DZ554" i="4"/>
  <c r="DY554" i="4"/>
  <c r="DX554" i="4"/>
  <c r="DW554" i="4"/>
  <c r="DV554" i="4"/>
  <c r="DU554" i="4"/>
  <c r="DT554" i="4"/>
  <c r="DR554" i="4"/>
  <c r="DQ554" i="4"/>
  <c r="DP554" i="4"/>
  <c r="DO554" i="4"/>
  <c r="DN554" i="4"/>
  <c r="DM554" i="4"/>
  <c r="DL554" i="4"/>
  <c r="DJ554" i="4"/>
  <c r="DI554" i="4"/>
  <c r="DH554" i="4"/>
  <c r="DF554" i="4"/>
  <c r="DE554" i="4"/>
  <c r="DD554" i="4"/>
  <c r="DC554" i="4"/>
  <c r="DB554" i="4"/>
  <c r="DA554" i="4"/>
  <c r="CZ554" i="4"/>
  <c r="CX554" i="4"/>
  <c r="CW554" i="4"/>
  <c r="CV554" i="4"/>
  <c r="CT554" i="4"/>
  <c r="CS554" i="4"/>
  <c r="CR554" i="4"/>
  <c r="CQ554" i="4"/>
  <c r="CP554" i="4"/>
  <c r="CO554" i="4"/>
  <c r="CN554" i="4"/>
  <c r="CL554" i="4"/>
  <c r="CK554" i="4"/>
  <c r="CJ554" i="4"/>
  <c r="CI554" i="4"/>
  <c r="CH554" i="4"/>
  <c r="CG554" i="4"/>
  <c r="CF554" i="4"/>
  <c r="CD554" i="4"/>
  <c r="CC554" i="4"/>
  <c r="CB554" i="4"/>
  <c r="BZ554" i="4"/>
  <c r="BY554" i="4"/>
  <c r="BX554" i="4"/>
  <c r="BW554" i="4"/>
  <c r="BV554" i="4"/>
  <c r="BU554" i="4"/>
  <c r="BT554" i="4"/>
  <c r="BS554" i="4"/>
  <c r="BR554" i="4"/>
  <c r="BQ554" i="4"/>
  <c r="BP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X554" i="4"/>
  <c r="AW554" i="4"/>
  <c r="AV554" i="4"/>
  <c r="AT554" i="4"/>
  <c r="AS554" i="4"/>
  <c r="AR554" i="4"/>
  <c r="AQ554" i="4"/>
  <c r="AP554" i="4"/>
  <c r="AO554" i="4"/>
  <c r="AN554" i="4"/>
  <c r="AL554" i="4"/>
  <c r="AK554" i="4"/>
  <c r="AJ554" i="4"/>
  <c r="AI554" i="4"/>
  <c r="AH554" i="4"/>
  <c r="AG554" i="4"/>
  <c r="AF554" i="4"/>
  <c r="AD554" i="4"/>
  <c r="AC554" i="4"/>
  <c r="AB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J554" i="4"/>
  <c r="I554" i="4"/>
  <c r="H554" i="4"/>
  <c r="EE553" i="4"/>
  <c r="ED553" i="4"/>
  <c r="EC553" i="4"/>
  <c r="EB553" i="4"/>
  <c r="DZ553" i="4"/>
  <c r="DY553" i="4"/>
  <c r="DX553" i="4"/>
  <c r="DV553" i="4"/>
  <c r="DU553" i="4"/>
  <c r="DT553" i="4"/>
  <c r="DS553" i="4"/>
  <c r="DR553" i="4"/>
  <c r="DQ553" i="4"/>
  <c r="DP553" i="4"/>
  <c r="DN553" i="4"/>
  <c r="DM553" i="4"/>
  <c r="DL553" i="4"/>
  <c r="DK553" i="4"/>
  <c r="DJ553" i="4"/>
  <c r="DI553" i="4"/>
  <c r="DH553" i="4"/>
  <c r="DF553" i="4"/>
  <c r="DE553" i="4"/>
  <c r="DD553" i="4"/>
  <c r="DB553" i="4"/>
  <c r="DA553" i="4"/>
  <c r="CZ553" i="4"/>
  <c r="CX553" i="4"/>
  <c r="CW553" i="4"/>
  <c r="CV553" i="4"/>
  <c r="CT553" i="4"/>
  <c r="CS553" i="4"/>
  <c r="CR553" i="4"/>
  <c r="CQ553" i="4"/>
  <c r="CP553" i="4"/>
  <c r="CO553" i="4"/>
  <c r="CN553" i="4"/>
  <c r="CL553" i="4"/>
  <c r="CK553" i="4"/>
  <c r="CJ553" i="4"/>
  <c r="CI553" i="4"/>
  <c r="CH553" i="4"/>
  <c r="CG553" i="4"/>
  <c r="CF553" i="4"/>
  <c r="CE553" i="4"/>
  <c r="CD553" i="4"/>
  <c r="CC553" i="4"/>
  <c r="CB553" i="4"/>
  <c r="CA553" i="4"/>
  <c r="BZ553" i="4"/>
  <c r="BY553" i="4"/>
  <c r="BX553" i="4"/>
  <c r="BW553" i="4"/>
  <c r="BV553" i="4"/>
  <c r="BU553" i="4"/>
  <c r="BT553" i="4"/>
  <c r="BR553" i="4"/>
  <c r="BQ553" i="4"/>
  <c r="BP553" i="4"/>
  <c r="BN553" i="4"/>
  <c r="BM553" i="4"/>
  <c r="BL553" i="4"/>
  <c r="BK553" i="4"/>
  <c r="BJ553" i="4"/>
  <c r="BI553" i="4"/>
  <c r="BH553" i="4"/>
  <c r="BF553" i="4"/>
  <c r="BE553" i="4"/>
  <c r="BD553" i="4"/>
  <c r="BB553" i="4"/>
  <c r="BA553" i="4"/>
  <c r="AZ553" i="4"/>
  <c r="AY553" i="4"/>
  <c r="AX553" i="4"/>
  <c r="AW553" i="4"/>
  <c r="AV553" i="4"/>
  <c r="AT553" i="4"/>
  <c r="AS553" i="4"/>
  <c r="AR553" i="4"/>
  <c r="AP553" i="4"/>
  <c r="AO553" i="4"/>
  <c r="AN553" i="4"/>
  <c r="AL553" i="4"/>
  <c r="AK553" i="4"/>
  <c r="AJ553" i="4"/>
  <c r="AI553" i="4"/>
  <c r="AH553" i="4"/>
  <c r="AG553" i="4"/>
  <c r="AF553" i="4"/>
  <c r="AE553" i="4"/>
  <c r="AD553" i="4"/>
  <c r="AC553" i="4"/>
  <c r="AB553" i="4"/>
  <c r="Z553" i="4"/>
  <c r="Y553" i="4"/>
  <c r="X553" i="4"/>
  <c r="V553" i="4"/>
  <c r="U553" i="4"/>
  <c r="T553" i="4"/>
  <c r="S553" i="4"/>
  <c r="R553" i="4"/>
  <c r="Q553" i="4"/>
  <c r="P553" i="4"/>
  <c r="O553" i="4"/>
  <c r="N553" i="4"/>
  <c r="M553" i="4"/>
  <c r="L553" i="4"/>
  <c r="J553" i="4"/>
  <c r="I553" i="4"/>
  <c r="H553" i="4"/>
  <c r="ED552" i="4"/>
  <c r="EC552" i="4"/>
  <c r="EB552" i="4"/>
  <c r="EA552" i="4"/>
  <c r="DZ552" i="4"/>
  <c r="DY552" i="4"/>
  <c r="DX552" i="4"/>
  <c r="DW552" i="4"/>
  <c r="DV552" i="4"/>
  <c r="DU552" i="4"/>
  <c r="DT552" i="4"/>
  <c r="DS552" i="4"/>
  <c r="DR552" i="4"/>
  <c r="DQ552" i="4"/>
  <c r="DP552" i="4"/>
  <c r="DO552" i="4"/>
  <c r="DN552" i="4"/>
  <c r="DM552" i="4"/>
  <c r="DL552" i="4"/>
  <c r="DK552" i="4"/>
  <c r="DJ552" i="4"/>
  <c r="DI552" i="4"/>
  <c r="DH552" i="4"/>
  <c r="DG552" i="4"/>
  <c r="DF552" i="4"/>
  <c r="DE552" i="4"/>
  <c r="DD552" i="4"/>
  <c r="DC552" i="4"/>
  <c r="DB552" i="4"/>
  <c r="DA552" i="4"/>
  <c r="CZ552" i="4"/>
  <c r="CY552" i="4"/>
  <c r="CX552" i="4"/>
  <c r="CW552" i="4"/>
  <c r="CV552" i="4"/>
  <c r="CU552" i="4"/>
  <c r="CT552" i="4"/>
  <c r="CS552" i="4"/>
  <c r="CR552" i="4"/>
  <c r="CQ552" i="4"/>
  <c r="CP552" i="4"/>
  <c r="CO552" i="4"/>
  <c r="CN552" i="4"/>
  <c r="CL552" i="4"/>
  <c r="CK552" i="4"/>
  <c r="CJ552" i="4"/>
  <c r="CI552" i="4"/>
  <c r="CH552" i="4"/>
  <c r="CG552" i="4"/>
  <c r="CF552" i="4"/>
  <c r="CE552" i="4"/>
  <c r="CD552" i="4"/>
  <c r="CC552" i="4"/>
  <c r="CB552" i="4"/>
  <c r="BZ552" i="4"/>
  <c r="BY552" i="4"/>
  <c r="BX552" i="4"/>
  <c r="BW552" i="4"/>
  <c r="BV552" i="4"/>
  <c r="BU552" i="4"/>
  <c r="BT552" i="4"/>
  <c r="BR552" i="4"/>
  <c r="BQ552" i="4"/>
  <c r="BP552" i="4"/>
  <c r="BO552" i="4"/>
  <c r="BN552" i="4"/>
  <c r="BM552" i="4"/>
  <c r="BL552" i="4"/>
  <c r="BK552" i="4"/>
  <c r="BJ552" i="4"/>
  <c r="BI552" i="4"/>
  <c r="BH552" i="4"/>
  <c r="BF552" i="4"/>
  <c r="BE552" i="4"/>
  <c r="BD552" i="4"/>
  <c r="BB552" i="4"/>
  <c r="BA552" i="4"/>
  <c r="AZ552" i="4"/>
  <c r="AY552" i="4"/>
  <c r="AX552" i="4"/>
  <c r="AW552" i="4"/>
  <c r="AV552" i="4"/>
  <c r="AT552" i="4"/>
  <c r="AS552" i="4"/>
  <c r="AR552" i="4"/>
  <c r="AQ552" i="4"/>
  <c r="AP552" i="4"/>
  <c r="AO552" i="4"/>
  <c r="AN552" i="4"/>
  <c r="AL552" i="4"/>
  <c r="AK552" i="4"/>
  <c r="AJ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N552" i="4"/>
  <c r="M552" i="4"/>
  <c r="L552" i="4"/>
  <c r="K552" i="4"/>
  <c r="J552" i="4"/>
  <c r="I552" i="4"/>
  <c r="H552" i="4"/>
  <c r="EE551" i="4"/>
  <c r="ED551" i="4"/>
  <c r="EC551" i="4"/>
  <c r="EB551" i="4"/>
  <c r="DZ551" i="4"/>
  <c r="DY551" i="4"/>
  <c r="DX551" i="4"/>
  <c r="DV551" i="4"/>
  <c r="DU551" i="4"/>
  <c r="DT551" i="4"/>
  <c r="DS551" i="4"/>
  <c r="DR551" i="4"/>
  <c r="DQ551" i="4"/>
  <c r="DP551" i="4"/>
  <c r="DN551" i="4"/>
  <c r="DM551" i="4"/>
  <c r="DL551" i="4"/>
  <c r="DK551" i="4"/>
  <c r="DJ551" i="4"/>
  <c r="DI551" i="4"/>
  <c r="DH551" i="4"/>
  <c r="DF551" i="4"/>
  <c r="DE551" i="4"/>
  <c r="DD551" i="4"/>
  <c r="DC551" i="4"/>
  <c r="DB551" i="4"/>
  <c r="DA551" i="4"/>
  <c r="CZ551" i="4"/>
  <c r="CX551" i="4"/>
  <c r="CW551" i="4"/>
  <c r="CV551" i="4"/>
  <c r="CT551" i="4"/>
  <c r="CS551" i="4"/>
  <c r="CR551" i="4"/>
  <c r="CP551" i="4"/>
  <c r="CO551" i="4"/>
  <c r="CN551" i="4"/>
  <c r="CM551" i="4"/>
  <c r="CL551" i="4"/>
  <c r="CK551" i="4"/>
  <c r="CJ551" i="4"/>
  <c r="CI551" i="4"/>
  <c r="CH551" i="4"/>
  <c r="CG551" i="4"/>
  <c r="CF551" i="4"/>
  <c r="CD551" i="4"/>
  <c r="CC551" i="4"/>
  <c r="CB551" i="4"/>
  <c r="CA551" i="4"/>
  <c r="BZ551" i="4"/>
  <c r="BY551" i="4"/>
  <c r="BX551" i="4"/>
  <c r="BV551" i="4"/>
  <c r="BU551" i="4"/>
  <c r="BT551" i="4"/>
  <c r="BS551" i="4"/>
  <c r="BR551" i="4"/>
  <c r="BQ551" i="4"/>
  <c r="BP551" i="4"/>
  <c r="BN551" i="4"/>
  <c r="BM551" i="4"/>
  <c r="BL551" i="4"/>
  <c r="BJ551" i="4"/>
  <c r="BI551" i="4"/>
  <c r="BH551" i="4"/>
  <c r="BF551" i="4"/>
  <c r="BE551" i="4"/>
  <c r="BD551" i="4"/>
  <c r="BC551" i="4"/>
  <c r="BB551" i="4"/>
  <c r="BA551" i="4"/>
  <c r="AZ551" i="4"/>
  <c r="AY551" i="4"/>
  <c r="AX551" i="4"/>
  <c r="AW551" i="4"/>
  <c r="AV551" i="4"/>
  <c r="AT551" i="4"/>
  <c r="AS551" i="4"/>
  <c r="AR551" i="4"/>
  <c r="AQ551" i="4"/>
  <c r="AP551" i="4"/>
  <c r="AO551" i="4"/>
  <c r="AN551" i="4"/>
  <c r="AL551" i="4"/>
  <c r="AK551" i="4"/>
  <c r="AJ551" i="4"/>
  <c r="AI551" i="4"/>
  <c r="AH551" i="4"/>
  <c r="AG551" i="4"/>
  <c r="AF551" i="4"/>
  <c r="AD551" i="4"/>
  <c r="AC551" i="4"/>
  <c r="AB551" i="4"/>
  <c r="AA551" i="4"/>
  <c r="Z551" i="4"/>
  <c r="Y551" i="4"/>
  <c r="X551" i="4"/>
  <c r="V551" i="4"/>
  <c r="U551" i="4"/>
  <c r="T551" i="4"/>
  <c r="R551" i="4"/>
  <c r="Q551" i="4"/>
  <c r="P551" i="4"/>
  <c r="O551" i="4"/>
  <c r="N551" i="4"/>
  <c r="M551" i="4"/>
  <c r="L551" i="4"/>
  <c r="J551" i="4"/>
  <c r="I551" i="4"/>
  <c r="H551" i="4"/>
  <c r="ED550" i="4"/>
  <c r="EC550" i="4"/>
  <c r="EB550" i="4"/>
  <c r="EA550" i="4"/>
  <c r="DZ550" i="4"/>
  <c r="DY550" i="4"/>
  <c r="DX550" i="4"/>
  <c r="DV550" i="4"/>
  <c r="DU550" i="4"/>
  <c r="DT550" i="4"/>
  <c r="DS550" i="4"/>
  <c r="DR550" i="4"/>
  <c r="DQ550" i="4"/>
  <c r="DP550" i="4"/>
  <c r="DO550" i="4"/>
  <c r="DN550" i="4"/>
  <c r="DM550" i="4"/>
  <c r="DL550" i="4"/>
  <c r="DJ550" i="4"/>
  <c r="DI550" i="4"/>
  <c r="DH550" i="4"/>
  <c r="DG550" i="4"/>
  <c r="DF550" i="4"/>
  <c r="DE550" i="4"/>
  <c r="DD550" i="4"/>
  <c r="DC550" i="4"/>
  <c r="DB550" i="4"/>
  <c r="DA550" i="4"/>
  <c r="CZ550" i="4"/>
  <c r="CY550" i="4"/>
  <c r="CX550" i="4"/>
  <c r="CW550" i="4"/>
  <c r="CV550" i="4"/>
  <c r="CT550" i="4"/>
  <c r="CS550" i="4"/>
  <c r="CR550" i="4"/>
  <c r="CQ550" i="4"/>
  <c r="CP550" i="4"/>
  <c r="CO550" i="4"/>
  <c r="CN550" i="4"/>
  <c r="CL550" i="4"/>
  <c r="CK550" i="4"/>
  <c r="CJ550" i="4"/>
  <c r="CH550" i="4"/>
  <c r="CG550" i="4"/>
  <c r="CF550" i="4"/>
  <c r="CE550" i="4"/>
  <c r="CD550" i="4"/>
  <c r="CC550" i="4"/>
  <c r="CB550" i="4"/>
  <c r="BZ550" i="4"/>
  <c r="BY550" i="4"/>
  <c r="BX550" i="4"/>
  <c r="BV550" i="4"/>
  <c r="BU550" i="4"/>
  <c r="BT550" i="4"/>
  <c r="BS550" i="4"/>
  <c r="BR550" i="4"/>
  <c r="BQ550" i="4"/>
  <c r="BP550" i="4"/>
  <c r="BO550" i="4"/>
  <c r="BN550" i="4"/>
  <c r="BM550" i="4"/>
  <c r="BL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L550" i="4"/>
  <c r="AK550" i="4"/>
  <c r="AJ550" i="4"/>
  <c r="AI550" i="4"/>
  <c r="AH550" i="4"/>
  <c r="AG550" i="4"/>
  <c r="AF550" i="4"/>
  <c r="AD550" i="4"/>
  <c r="AC550" i="4"/>
  <c r="AB550" i="4"/>
  <c r="Z550" i="4"/>
  <c r="Y550" i="4"/>
  <c r="X550" i="4"/>
  <c r="V550" i="4"/>
  <c r="U550" i="4"/>
  <c r="T550" i="4"/>
  <c r="R550" i="4"/>
  <c r="Q550" i="4"/>
  <c r="P550" i="4"/>
  <c r="O550" i="4"/>
  <c r="N550" i="4"/>
  <c r="M550" i="4"/>
  <c r="L550" i="4"/>
  <c r="J550" i="4"/>
  <c r="I550" i="4"/>
  <c r="H550" i="4"/>
  <c r="EE549" i="4"/>
  <c r="ED549" i="4"/>
  <c r="EC549" i="4"/>
  <c r="EB549" i="4"/>
  <c r="DZ549" i="4"/>
  <c r="DY549" i="4"/>
  <c r="DX549" i="4"/>
  <c r="DV549" i="4"/>
  <c r="DU549" i="4"/>
  <c r="DT549" i="4"/>
  <c r="DR549" i="4"/>
  <c r="DQ549" i="4"/>
  <c r="DP549" i="4"/>
  <c r="DN549" i="4"/>
  <c r="DM549" i="4"/>
  <c r="DL549" i="4"/>
  <c r="DJ549" i="4"/>
  <c r="DI549" i="4"/>
  <c r="DH549" i="4"/>
  <c r="DG549" i="4"/>
  <c r="DF549" i="4"/>
  <c r="DE549" i="4"/>
  <c r="DD549" i="4"/>
  <c r="DB549" i="4"/>
  <c r="DA549" i="4"/>
  <c r="CZ549" i="4"/>
  <c r="CX549" i="4"/>
  <c r="CW549" i="4"/>
  <c r="CV549" i="4"/>
  <c r="CU549" i="4"/>
  <c r="CT549" i="4"/>
  <c r="CS549" i="4"/>
  <c r="CR549" i="4"/>
  <c r="CP549" i="4"/>
  <c r="CO549" i="4"/>
  <c r="CN549" i="4"/>
  <c r="CL549" i="4"/>
  <c r="CK549" i="4"/>
  <c r="CJ549" i="4"/>
  <c r="CH549" i="4"/>
  <c r="CG549" i="4"/>
  <c r="CF549" i="4"/>
  <c r="CD549" i="4"/>
  <c r="CC549" i="4"/>
  <c r="CB549" i="4"/>
  <c r="BZ549" i="4"/>
  <c r="BY549" i="4"/>
  <c r="BX549" i="4"/>
  <c r="BV549" i="4"/>
  <c r="BU549" i="4"/>
  <c r="BT549" i="4"/>
  <c r="BR549" i="4"/>
  <c r="BQ549" i="4"/>
  <c r="BP549" i="4"/>
  <c r="BO549" i="4"/>
  <c r="BN549" i="4"/>
  <c r="BM549" i="4"/>
  <c r="BL549" i="4"/>
  <c r="BK549" i="4"/>
  <c r="BJ549" i="4"/>
  <c r="BI549" i="4"/>
  <c r="BH549" i="4"/>
  <c r="BF549" i="4"/>
  <c r="BE549" i="4"/>
  <c r="BD549" i="4"/>
  <c r="BC549" i="4"/>
  <c r="BB549" i="4"/>
  <c r="BA549" i="4"/>
  <c r="AZ549" i="4"/>
  <c r="AX549" i="4"/>
  <c r="AW549" i="4"/>
  <c r="AV549" i="4"/>
  <c r="AU549" i="4"/>
  <c r="AT549" i="4"/>
  <c r="AS549" i="4"/>
  <c r="AR549" i="4"/>
  <c r="AQ549" i="4"/>
  <c r="AP549" i="4"/>
  <c r="AO549" i="4"/>
  <c r="AN549" i="4"/>
  <c r="AL549" i="4"/>
  <c r="AK549" i="4"/>
  <c r="AJ549" i="4"/>
  <c r="AH549" i="4"/>
  <c r="AG549" i="4"/>
  <c r="AF549" i="4"/>
  <c r="AD549" i="4"/>
  <c r="AC549" i="4"/>
  <c r="AB549" i="4"/>
  <c r="Z549" i="4"/>
  <c r="Y549" i="4"/>
  <c r="X549" i="4"/>
  <c r="W549" i="4"/>
  <c r="V549" i="4"/>
  <c r="U549" i="4"/>
  <c r="T549" i="4"/>
  <c r="S549" i="4"/>
  <c r="R549" i="4"/>
  <c r="Q549" i="4"/>
  <c r="P549" i="4"/>
  <c r="N549" i="4"/>
  <c r="M549" i="4"/>
  <c r="L549" i="4"/>
  <c r="K549" i="4"/>
  <c r="J549" i="4"/>
  <c r="I549" i="4"/>
  <c r="H549" i="4"/>
  <c r="ED548" i="4"/>
  <c r="EC548" i="4"/>
  <c r="EB548" i="4"/>
  <c r="DZ548" i="4"/>
  <c r="DY548" i="4"/>
  <c r="DX548" i="4"/>
  <c r="DV548" i="4"/>
  <c r="DU548" i="4"/>
  <c r="DT548" i="4"/>
  <c r="DR548" i="4"/>
  <c r="DQ548" i="4"/>
  <c r="DP548" i="4"/>
  <c r="DO548" i="4"/>
  <c r="DN548" i="4"/>
  <c r="DM548" i="4"/>
  <c r="DL548" i="4"/>
  <c r="DJ548" i="4"/>
  <c r="DI548" i="4"/>
  <c r="DH548" i="4"/>
  <c r="DF548" i="4"/>
  <c r="DE548" i="4"/>
  <c r="DD548" i="4"/>
  <c r="DC548" i="4"/>
  <c r="DB548" i="4"/>
  <c r="DA548" i="4"/>
  <c r="CZ548" i="4"/>
  <c r="CY548" i="4"/>
  <c r="CX548" i="4"/>
  <c r="CW548" i="4"/>
  <c r="CV548" i="4"/>
  <c r="CT548" i="4"/>
  <c r="CS548" i="4"/>
  <c r="CR548" i="4"/>
  <c r="CP548" i="4"/>
  <c r="CO548" i="4"/>
  <c r="CN548" i="4"/>
  <c r="CL548" i="4"/>
  <c r="CK548" i="4"/>
  <c r="CJ548" i="4"/>
  <c r="CI548" i="4"/>
  <c r="CH548" i="4"/>
  <c r="CG548" i="4"/>
  <c r="CF548" i="4"/>
  <c r="CE548" i="4"/>
  <c r="CD548" i="4"/>
  <c r="CC548" i="4"/>
  <c r="CB548" i="4"/>
  <c r="BZ548" i="4"/>
  <c r="BY548" i="4"/>
  <c r="BX548" i="4"/>
  <c r="BW548" i="4"/>
  <c r="BV548" i="4"/>
  <c r="BU548" i="4"/>
  <c r="BT548" i="4"/>
  <c r="BR548" i="4"/>
  <c r="BQ548" i="4"/>
  <c r="BP548" i="4"/>
  <c r="BO548" i="4"/>
  <c r="BN548" i="4"/>
  <c r="BM548" i="4"/>
  <c r="BL548" i="4"/>
  <c r="BJ548" i="4"/>
  <c r="BI548" i="4"/>
  <c r="BH548" i="4"/>
  <c r="BG548" i="4"/>
  <c r="BF548" i="4"/>
  <c r="BE548" i="4"/>
  <c r="BD548" i="4"/>
  <c r="BB548" i="4"/>
  <c r="BA548" i="4"/>
  <c r="AZ548" i="4"/>
  <c r="AY548" i="4"/>
  <c r="AX548" i="4"/>
  <c r="AW548" i="4"/>
  <c r="AV548" i="4"/>
  <c r="AT548" i="4"/>
  <c r="AS548" i="4"/>
  <c r="AR548" i="4"/>
  <c r="AP548" i="4"/>
  <c r="AO548" i="4"/>
  <c r="AN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EE547" i="4"/>
  <c r="ED547" i="4"/>
  <c r="EC547" i="4"/>
  <c r="EB547" i="4"/>
  <c r="EA547" i="4"/>
  <c r="DZ547" i="4"/>
  <c r="DY547" i="4"/>
  <c r="DX547" i="4"/>
  <c r="DW547" i="4"/>
  <c r="DV547" i="4"/>
  <c r="DU547" i="4"/>
  <c r="DT547" i="4"/>
  <c r="DS547" i="4"/>
  <c r="DR547" i="4"/>
  <c r="DQ547" i="4"/>
  <c r="DP547" i="4"/>
  <c r="DN547" i="4"/>
  <c r="DM547" i="4"/>
  <c r="DL547" i="4"/>
  <c r="DK547" i="4"/>
  <c r="DJ547" i="4"/>
  <c r="DI547" i="4"/>
  <c r="DH547" i="4"/>
  <c r="DG547" i="4"/>
  <c r="DF547" i="4"/>
  <c r="DE547" i="4"/>
  <c r="DD547" i="4"/>
  <c r="DB547" i="4"/>
  <c r="DA547" i="4"/>
  <c r="CZ547" i="4"/>
  <c r="CX547" i="4"/>
  <c r="CW547" i="4"/>
  <c r="CV547" i="4"/>
  <c r="CU547" i="4"/>
  <c r="CT547" i="4"/>
  <c r="CS547" i="4"/>
  <c r="CR547" i="4"/>
  <c r="CP547" i="4"/>
  <c r="CO547" i="4"/>
  <c r="CN547" i="4"/>
  <c r="CL547" i="4"/>
  <c r="CK547" i="4"/>
  <c r="CJ547" i="4"/>
  <c r="CH547" i="4"/>
  <c r="CG547" i="4"/>
  <c r="CF547" i="4"/>
  <c r="CE547" i="4"/>
  <c r="CD547" i="4"/>
  <c r="CC547" i="4"/>
  <c r="CB547" i="4"/>
  <c r="CA547" i="4"/>
  <c r="BZ547" i="4"/>
  <c r="BY547" i="4"/>
  <c r="BX547" i="4"/>
  <c r="BV547" i="4"/>
  <c r="BU547" i="4"/>
  <c r="BT547" i="4"/>
  <c r="BR547" i="4"/>
  <c r="BQ547" i="4"/>
  <c r="BP547" i="4"/>
  <c r="BO547" i="4"/>
  <c r="BN547" i="4"/>
  <c r="BM547" i="4"/>
  <c r="BL547" i="4"/>
  <c r="BJ547" i="4"/>
  <c r="BI547" i="4"/>
  <c r="BH547" i="4"/>
  <c r="BF547" i="4"/>
  <c r="BE547" i="4"/>
  <c r="BD547" i="4"/>
  <c r="BC547" i="4"/>
  <c r="BB547" i="4"/>
  <c r="BA547" i="4"/>
  <c r="AZ547" i="4"/>
  <c r="AX547" i="4"/>
  <c r="AW547" i="4"/>
  <c r="AV547" i="4"/>
  <c r="AT547" i="4"/>
  <c r="AS547" i="4"/>
  <c r="AR547" i="4"/>
  <c r="AQ547" i="4"/>
  <c r="AP547" i="4"/>
  <c r="AO547" i="4"/>
  <c r="AN547" i="4"/>
  <c r="AL547" i="4"/>
  <c r="AK547" i="4"/>
  <c r="AJ547" i="4"/>
  <c r="AI547" i="4"/>
  <c r="AH547" i="4"/>
  <c r="AG547" i="4"/>
  <c r="AF547" i="4"/>
  <c r="AD547" i="4"/>
  <c r="AC547" i="4"/>
  <c r="AB547" i="4"/>
  <c r="AA547" i="4"/>
  <c r="Z547" i="4"/>
  <c r="Y547" i="4"/>
  <c r="X547" i="4"/>
  <c r="V547" i="4"/>
  <c r="U547" i="4"/>
  <c r="T547" i="4"/>
  <c r="R547" i="4"/>
  <c r="Q547" i="4"/>
  <c r="P547" i="4"/>
  <c r="N547" i="4"/>
  <c r="M547" i="4"/>
  <c r="L547" i="4"/>
  <c r="J547" i="4"/>
  <c r="I547" i="4"/>
  <c r="H547" i="4"/>
  <c r="ED546" i="4"/>
  <c r="EC546" i="4"/>
  <c r="EB546" i="4"/>
  <c r="DZ546" i="4"/>
  <c r="DY546" i="4"/>
  <c r="DX546" i="4"/>
  <c r="DW546" i="4"/>
  <c r="DV546" i="4"/>
  <c r="DU546" i="4"/>
  <c r="DT546" i="4"/>
  <c r="DS546" i="4"/>
  <c r="DR546" i="4"/>
  <c r="DQ546" i="4"/>
  <c r="DP546" i="4"/>
  <c r="DO546" i="4"/>
  <c r="DN546" i="4"/>
  <c r="DM546" i="4"/>
  <c r="DL546" i="4"/>
  <c r="DJ546" i="4"/>
  <c r="DI546" i="4"/>
  <c r="DH546" i="4"/>
  <c r="DF546" i="4"/>
  <c r="DE546" i="4"/>
  <c r="DD546" i="4"/>
  <c r="DB546" i="4"/>
  <c r="DA546" i="4"/>
  <c r="CZ546" i="4"/>
  <c r="CX546" i="4"/>
  <c r="CW546" i="4"/>
  <c r="CV546" i="4"/>
  <c r="CU546" i="4"/>
  <c r="CT546" i="4"/>
  <c r="CS546" i="4"/>
  <c r="CR546" i="4"/>
  <c r="CP546" i="4"/>
  <c r="CO546" i="4"/>
  <c r="CN546" i="4"/>
  <c r="CL546" i="4"/>
  <c r="CK546" i="4"/>
  <c r="CJ546" i="4"/>
  <c r="CH546" i="4"/>
  <c r="CG546" i="4"/>
  <c r="CF546" i="4"/>
  <c r="CE546" i="4"/>
  <c r="CD546" i="4"/>
  <c r="CC546" i="4"/>
  <c r="CB546" i="4"/>
  <c r="CA546" i="4"/>
  <c r="BZ546" i="4"/>
  <c r="BY546" i="4"/>
  <c r="BX546" i="4"/>
  <c r="BV546" i="4"/>
  <c r="BU546" i="4"/>
  <c r="BT546" i="4"/>
  <c r="BR546" i="4"/>
  <c r="BQ546" i="4"/>
  <c r="BP546" i="4"/>
  <c r="BO546" i="4"/>
  <c r="BN546" i="4"/>
  <c r="BM546" i="4"/>
  <c r="BL546" i="4"/>
  <c r="BK546" i="4"/>
  <c r="BJ546" i="4"/>
  <c r="BI546" i="4"/>
  <c r="BH546" i="4"/>
  <c r="BF546" i="4"/>
  <c r="BE546" i="4"/>
  <c r="BD546" i="4"/>
  <c r="BC546" i="4"/>
  <c r="BB546" i="4"/>
  <c r="BA546" i="4"/>
  <c r="AZ546" i="4"/>
  <c r="AY546" i="4"/>
  <c r="AX546" i="4"/>
  <c r="AW546" i="4"/>
  <c r="AV546" i="4"/>
  <c r="AT546" i="4"/>
  <c r="AS546" i="4"/>
  <c r="AR546" i="4"/>
  <c r="AQ546" i="4"/>
  <c r="AP546" i="4"/>
  <c r="AO546" i="4"/>
  <c r="AN546" i="4"/>
  <c r="AL546" i="4"/>
  <c r="AK546" i="4"/>
  <c r="AJ546" i="4"/>
  <c r="AH546" i="4"/>
  <c r="AG546" i="4"/>
  <c r="AF546" i="4"/>
  <c r="AD546" i="4"/>
  <c r="AC546" i="4"/>
  <c r="AB546" i="4"/>
  <c r="Z546" i="4"/>
  <c r="Y546" i="4"/>
  <c r="X546" i="4"/>
  <c r="W546" i="4"/>
  <c r="V546" i="4"/>
  <c r="U546" i="4"/>
  <c r="T546" i="4"/>
  <c r="R546" i="4"/>
  <c r="Q546" i="4"/>
  <c r="P546" i="4"/>
  <c r="N546" i="4"/>
  <c r="M546" i="4"/>
  <c r="L546" i="4"/>
  <c r="K546" i="4"/>
  <c r="J546" i="4"/>
  <c r="I546" i="4"/>
  <c r="H546" i="4"/>
  <c r="ED545" i="4"/>
  <c r="EC545" i="4"/>
  <c r="EB545" i="4"/>
  <c r="EA545" i="4"/>
  <c r="DZ545" i="4"/>
  <c r="DY545" i="4"/>
  <c r="DX545" i="4"/>
  <c r="DV545" i="4"/>
  <c r="DU545" i="4"/>
  <c r="DT545" i="4"/>
  <c r="DS545" i="4"/>
  <c r="DR545" i="4"/>
  <c r="DQ545" i="4"/>
  <c r="DP545" i="4"/>
  <c r="DO545" i="4"/>
  <c r="DN545" i="4"/>
  <c r="DM545" i="4"/>
  <c r="DL545" i="4"/>
  <c r="DJ545" i="4"/>
  <c r="DI545" i="4"/>
  <c r="DH545" i="4"/>
  <c r="DG545" i="4"/>
  <c r="DF545" i="4"/>
  <c r="DE545" i="4"/>
  <c r="DD545" i="4"/>
  <c r="DC545" i="4"/>
  <c r="DB545" i="4"/>
  <c r="DA545" i="4"/>
  <c r="CZ545" i="4"/>
  <c r="CY545" i="4"/>
  <c r="CX545" i="4"/>
  <c r="CW545" i="4"/>
  <c r="CV545" i="4"/>
  <c r="CT545" i="4"/>
  <c r="CS545" i="4"/>
  <c r="CR545" i="4"/>
  <c r="CQ545" i="4"/>
  <c r="CP545" i="4"/>
  <c r="CO545" i="4"/>
  <c r="CN545" i="4"/>
  <c r="CM545" i="4"/>
  <c r="CL545" i="4"/>
  <c r="CK545" i="4"/>
  <c r="CJ545" i="4"/>
  <c r="CI545" i="4"/>
  <c r="CH545" i="4"/>
  <c r="CG545" i="4"/>
  <c r="CF545" i="4"/>
  <c r="CD545" i="4"/>
  <c r="CC545" i="4"/>
  <c r="CB545" i="4"/>
  <c r="CA545" i="4"/>
  <c r="BZ545" i="4"/>
  <c r="BY545" i="4"/>
  <c r="BX545" i="4"/>
  <c r="BV545" i="4"/>
  <c r="BU545" i="4"/>
  <c r="BT545" i="4"/>
  <c r="BS545" i="4"/>
  <c r="BR545" i="4"/>
  <c r="BQ545" i="4"/>
  <c r="BP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T545" i="4"/>
  <c r="AS545" i="4"/>
  <c r="AR545" i="4"/>
  <c r="AQ545" i="4"/>
  <c r="AP545" i="4"/>
  <c r="AO545" i="4"/>
  <c r="AN545" i="4"/>
  <c r="AL545" i="4"/>
  <c r="AK545" i="4"/>
  <c r="AJ545" i="4"/>
  <c r="AH545" i="4"/>
  <c r="AG545" i="4"/>
  <c r="AF545" i="4"/>
  <c r="AE545" i="4"/>
  <c r="AD545" i="4"/>
  <c r="AC545" i="4"/>
  <c r="AB545" i="4"/>
  <c r="Z545" i="4"/>
  <c r="Y545" i="4"/>
  <c r="X545" i="4"/>
  <c r="W545" i="4"/>
  <c r="V545" i="4"/>
  <c r="U545" i="4"/>
  <c r="T545" i="4"/>
  <c r="S545" i="4"/>
  <c r="R545" i="4"/>
  <c r="Q545" i="4"/>
  <c r="P545" i="4"/>
  <c r="N545" i="4"/>
  <c r="M545" i="4"/>
  <c r="L545" i="4"/>
  <c r="K545" i="4"/>
  <c r="J545" i="4"/>
  <c r="I545" i="4"/>
  <c r="H545" i="4"/>
  <c r="EE544" i="4"/>
  <c r="ED544" i="4"/>
  <c r="EC544" i="4"/>
  <c r="EB544" i="4"/>
  <c r="DZ544" i="4"/>
  <c r="DY544" i="4"/>
  <c r="DX544" i="4"/>
  <c r="DW544" i="4"/>
  <c r="DV544" i="4"/>
  <c r="DU544" i="4"/>
  <c r="DT544" i="4"/>
  <c r="DR544" i="4"/>
  <c r="DQ544" i="4"/>
  <c r="DP544" i="4"/>
  <c r="DN544" i="4"/>
  <c r="DM544" i="4"/>
  <c r="DL544" i="4"/>
  <c r="DJ544" i="4"/>
  <c r="DI544" i="4"/>
  <c r="DH544" i="4"/>
  <c r="DG544" i="4"/>
  <c r="DF544" i="4"/>
  <c r="DE544" i="4"/>
  <c r="DD544" i="4"/>
  <c r="DC544" i="4"/>
  <c r="DB544" i="4"/>
  <c r="DA544" i="4"/>
  <c r="CZ544" i="4"/>
  <c r="CY544" i="4"/>
  <c r="CX544" i="4"/>
  <c r="CW544" i="4"/>
  <c r="CV544" i="4"/>
  <c r="CU544" i="4"/>
  <c r="CT544" i="4"/>
  <c r="CS544" i="4"/>
  <c r="CR544" i="4"/>
  <c r="CQ544" i="4"/>
  <c r="CP544" i="4"/>
  <c r="CO544" i="4"/>
  <c r="CN544" i="4"/>
  <c r="CL544" i="4"/>
  <c r="CK544" i="4"/>
  <c r="CJ544" i="4"/>
  <c r="CI544" i="4"/>
  <c r="CH544" i="4"/>
  <c r="CG544" i="4"/>
  <c r="CF544" i="4"/>
  <c r="CE544" i="4"/>
  <c r="CD544" i="4"/>
  <c r="CC544" i="4"/>
  <c r="CB544" i="4"/>
  <c r="BZ544" i="4"/>
  <c r="BY544" i="4"/>
  <c r="BX544" i="4"/>
  <c r="BW544" i="4"/>
  <c r="BV544" i="4"/>
  <c r="BU544" i="4"/>
  <c r="BT544" i="4"/>
  <c r="BS544" i="4"/>
  <c r="BR544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B544" i="4"/>
  <c r="BA544" i="4"/>
  <c r="AZ544" i="4"/>
  <c r="AX544" i="4"/>
  <c r="AW544" i="4"/>
  <c r="AV544" i="4"/>
  <c r="AU544" i="4"/>
  <c r="AT544" i="4"/>
  <c r="AS544" i="4"/>
  <c r="AR544" i="4"/>
  <c r="AP544" i="4"/>
  <c r="AO544" i="4"/>
  <c r="AN544" i="4"/>
  <c r="AL544" i="4"/>
  <c r="AK544" i="4"/>
  <c r="AJ544" i="4"/>
  <c r="AH544" i="4"/>
  <c r="AG544" i="4"/>
  <c r="AF544" i="4"/>
  <c r="AD544" i="4"/>
  <c r="AC544" i="4"/>
  <c r="AB544" i="4"/>
  <c r="AA544" i="4"/>
  <c r="Z544" i="4"/>
  <c r="Y544" i="4"/>
  <c r="X544" i="4"/>
  <c r="V544" i="4"/>
  <c r="U544" i="4"/>
  <c r="T544" i="4"/>
  <c r="S544" i="4"/>
  <c r="R544" i="4"/>
  <c r="Q544" i="4"/>
  <c r="P544" i="4"/>
  <c r="O544" i="4"/>
  <c r="N544" i="4"/>
  <c r="M544" i="4"/>
  <c r="L544" i="4"/>
  <c r="J544" i="4"/>
  <c r="I544" i="4"/>
  <c r="H544" i="4"/>
  <c r="EE543" i="4"/>
  <c r="ED543" i="4"/>
  <c r="EC543" i="4"/>
  <c r="EB543" i="4"/>
  <c r="DZ543" i="4"/>
  <c r="DY543" i="4"/>
  <c r="DX543" i="4"/>
  <c r="DV543" i="4"/>
  <c r="DU543" i="4"/>
  <c r="DT543" i="4"/>
  <c r="DR543" i="4"/>
  <c r="DQ543" i="4"/>
  <c r="DP543" i="4"/>
  <c r="DN543" i="4"/>
  <c r="DM543" i="4"/>
  <c r="DL543" i="4"/>
  <c r="DK543" i="4"/>
  <c r="DJ543" i="4"/>
  <c r="DI543" i="4"/>
  <c r="DH543" i="4"/>
  <c r="DF543" i="4"/>
  <c r="DE543" i="4"/>
  <c r="DD543" i="4"/>
  <c r="DC543" i="4"/>
  <c r="DB543" i="4"/>
  <c r="DA543" i="4"/>
  <c r="CZ543" i="4"/>
  <c r="CX543" i="4"/>
  <c r="CW543" i="4"/>
  <c r="CV543" i="4"/>
  <c r="CT543" i="4"/>
  <c r="CS543" i="4"/>
  <c r="CR543" i="4"/>
  <c r="CQ543" i="4"/>
  <c r="CP543" i="4"/>
  <c r="CO543" i="4"/>
  <c r="CN543" i="4"/>
  <c r="CM543" i="4"/>
  <c r="CL543" i="4"/>
  <c r="CK543" i="4"/>
  <c r="CJ543" i="4"/>
  <c r="CI543" i="4"/>
  <c r="CH543" i="4"/>
  <c r="CG543" i="4"/>
  <c r="CF543" i="4"/>
  <c r="CD543" i="4"/>
  <c r="CC543" i="4"/>
  <c r="CB543" i="4"/>
  <c r="BZ543" i="4"/>
  <c r="BY543" i="4"/>
  <c r="BX543" i="4"/>
  <c r="BW543" i="4"/>
  <c r="BV543" i="4"/>
  <c r="BU543" i="4"/>
  <c r="BT543" i="4"/>
  <c r="BS543" i="4"/>
  <c r="BR543" i="4"/>
  <c r="BQ543" i="4"/>
  <c r="BP543" i="4"/>
  <c r="BO543" i="4"/>
  <c r="BN543" i="4"/>
  <c r="BM543" i="4"/>
  <c r="BL543" i="4"/>
  <c r="BK543" i="4"/>
  <c r="BJ543" i="4"/>
  <c r="BI543" i="4"/>
  <c r="BH543" i="4"/>
  <c r="BF543" i="4"/>
  <c r="BE543" i="4"/>
  <c r="BD543" i="4"/>
  <c r="BB543" i="4"/>
  <c r="BA543" i="4"/>
  <c r="AZ543" i="4"/>
  <c r="AY543" i="4"/>
  <c r="AX543" i="4"/>
  <c r="AW543" i="4"/>
  <c r="AV543" i="4"/>
  <c r="AU543" i="4"/>
  <c r="AT543" i="4"/>
  <c r="AS543" i="4"/>
  <c r="AR543" i="4"/>
  <c r="AP543" i="4"/>
  <c r="AO543" i="4"/>
  <c r="AN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ED542" i="4"/>
  <c r="EC542" i="4"/>
  <c r="EB542" i="4"/>
  <c r="DZ542" i="4"/>
  <c r="DY542" i="4"/>
  <c r="DX542" i="4"/>
  <c r="DV542" i="4"/>
  <c r="DU542" i="4"/>
  <c r="DT542" i="4"/>
  <c r="DR542" i="4"/>
  <c r="DQ542" i="4"/>
  <c r="DP542" i="4"/>
  <c r="DO542" i="4"/>
  <c r="DN542" i="4"/>
  <c r="DM542" i="4"/>
  <c r="DL542" i="4"/>
  <c r="DK542" i="4"/>
  <c r="DJ542" i="4"/>
  <c r="DI542" i="4"/>
  <c r="DH542" i="4"/>
  <c r="DG542" i="4"/>
  <c r="DF542" i="4"/>
  <c r="DE542" i="4"/>
  <c r="DD542" i="4"/>
  <c r="DC542" i="4"/>
  <c r="DB542" i="4"/>
  <c r="DA542" i="4"/>
  <c r="CZ542" i="4"/>
  <c r="CX542" i="4"/>
  <c r="CW542" i="4"/>
  <c r="CV542" i="4"/>
  <c r="CT542" i="4"/>
  <c r="CS542" i="4"/>
  <c r="CR542" i="4"/>
  <c r="CQ542" i="4"/>
  <c r="CP542" i="4"/>
  <c r="CO542" i="4"/>
  <c r="CN542" i="4"/>
  <c r="CL542" i="4"/>
  <c r="CK542" i="4"/>
  <c r="CJ542" i="4"/>
  <c r="CI542" i="4"/>
  <c r="CH542" i="4"/>
  <c r="CG542" i="4"/>
  <c r="CF542" i="4"/>
  <c r="CD542" i="4"/>
  <c r="CC542" i="4"/>
  <c r="CB542" i="4"/>
  <c r="CA542" i="4"/>
  <c r="BZ542" i="4"/>
  <c r="BY542" i="4"/>
  <c r="BX542" i="4"/>
  <c r="BV542" i="4"/>
  <c r="BU542" i="4"/>
  <c r="BT542" i="4"/>
  <c r="BS542" i="4"/>
  <c r="BR542" i="4"/>
  <c r="BQ542" i="4"/>
  <c r="BP542" i="4"/>
  <c r="BN542" i="4"/>
  <c r="BM542" i="4"/>
  <c r="BL542" i="4"/>
  <c r="BK542" i="4"/>
  <c r="BJ542" i="4"/>
  <c r="BI542" i="4"/>
  <c r="BH542" i="4"/>
  <c r="BG542" i="4"/>
  <c r="BF542" i="4"/>
  <c r="BE542" i="4"/>
  <c r="BD542" i="4"/>
  <c r="BB542" i="4"/>
  <c r="BA542" i="4"/>
  <c r="AZ542" i="4"/>
  <c r="AX542" i="4"/>
  <c r="AW542" i="4"/>
  <c r="AV542" i="4"/>
  <c r="AU542" i="4"/>
  <c r="AT542" i="4"/>
  <c r="AS542" i="4"/>
  <c r="AR542" i="4"/>
  <c r="AQ542" i="4"/>
  <c r="AP542" i="4"/>
  <c r="AO542" i="4"/>
  <c r="AN542" i="4"/>
  <c r="AL542" i="4"/>
  <c r="AK542" i="4"/>
  <c r="AJ542" i="4"/>
  <c r="AH542" i="4"/>
  <c r="AG542" i="4"/>
  <c r="AF542" i="4"/>
  <c r="AD542" i="4"/>
  <c r="AC542" i="4"/>
  <c r="AB542" i="4"/>
  <c r="Z542" i="4"/>
  <c r="Y542" i="4"/>
  <c r="X542" i="4"/>
  <c r="W542" i="4"/>
  <c r="V542" i="4"/>
  <c r="U542" i="4"/>
  <c r="T542" i="4"/>
  <c r="R542" i="4"/>
  <c r="Q542" i="4"/>
  <c r="P542" i="4"/>
  <c r="O542" i="4"/>
  <c r="N542" i="4"/>
  <c r="M542" i="4"/>
  <c r="L542" i="4"/>
  <c r="J542" i="4"/>
  <c r="I542" i="4"/>
  <c r="H542" i="4"/>
  <c r="ED541" i="4"/>
  <c r="EC541" i="4"/>
  <c r="EB541" i="4"/>
  <c r="EA541" i="4"/>
  <c r="DZ541" i="4"/>
  <c r="DY541" i="4"/>
  <c r="DX541" i="4"/>
  <c r="DV541" i="4"/>
  <c r="DU541" i="4"/>
  <c r="DT541" i="4"/>
  <c r="DS541" i="4"/>
  <c r="DR541" i="4"/>
  <c r="DQ541" i="4"/>
  <c r="DP541" i="4"/>
  <c r="DN541" i="4"/>
  <c r="DM541" i="4"/>
  <c r="DL541" i="4"/>
  <c r="DK541" i="4"/>
  <c r="DJ541" i="4"/>
  <c r="DI541" i="4"/>
  <c r="DH541" i="4"/>
  <c r="DG541" i="4"/>
  <c r="DF541" i="4"/>
  <c r="DE541" i="4"/>
  <c r="DD541" i="4"/>
  <c r="DC541" i="4"/>
  <c r="DB541" i="4"/>
  <c r="DA541" i="4"/>
  <c r="CZ541" i="4"/>
  <c r="CY541" i="4"/>
  <c r="CX541" i="4"/>
  <c r="CW541" i="4"/>
  <c r="CV541" i="4"/>
  <c r="CT541" i="4"/>
  <c r="CS541" i="4"/>
  <c r="CR541" i="4"/>
  <c r="CP541" i="4"/>
  <c r="CO541" i="4"/>
  <c r="CN541" i="4"/>
  <c r="CM541" i="4"/>
  <c r="CL541" i="4"/>
  <c r="CK541" i="4"/>
  <c r="CJ541" i="4"/>
  <c r="CH541" i="4"/>
  <c r="CG541" i="4"/>
  <c r="CF541" i="4"/>
  <c r="CE541" i="4"/>
  <c r="CD541" i="4"/>
  <c r="CC541" i="4"/>
  <c r="CB541" i="4"/>
  <c r="BZ541" i="4"/>
  <c r="BY541" i="4"/>
  <c r="BX541" i="4"/>
  <c r="BV541" i="4"/>
  <c r="BU541" i="4"/>
  <c r="BT541" i="4"/>
  <c r="BR541" i="4"/>
  <c r="BQ541" i="4"/>
  <c r="BP541" i="4"/>
  <c r="BO541" i="4"/>
  <c r="BN541" i="4"/>
  <c r="BM541" i="4"/>
  <c r="BL541" i="4"/>
  <c r="BJ541" i="4"/>
  <c r="BI541" i="4"/>
  <c r="BH541" i="4"/>
  <c r="BG541" i="4"/>
  <c r="BF541" i="4"/>
  <c r="BE541" i="4"/>
  <c r="BD541" i="4"/>
  <c r="BB541" i="4"/>
  <c r="BA541" i="4"/>
  <c r="AZ541" i="4"/>
  <c r="AX541" i="4"/>
  <c r="AW541" i="4"/>
  <c r="AV541" i="4"/>
  <c r="AU541" i="4"/>
  <c r="AT541" i="4"/>
  <c r="AS541" i="4"/>
  <c r="AR541" i="4"/>
  <c r="AQ541" i="4"/>
  <c r="AP541" i="4"/>
  <c r="AO541" i="4"/>
  <c r="AN541" i="4"/>
  <c r="AL541" i="4"/>
  <c r="AK541" i="4"/>
  <c r="AJ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J541" i="4"/>
  <c r="I541" i="4"/>
  <c r="H541" i="4"/>
  <c r="EE540" i="4"/>
  <c r="ED540" i="4"/>
  <c r="EC540" i="4"/>
  <c r="EB540" i="4"/>
  <c r="DZ540" i="4"/>
  <c r="DY540" i="4"/>
  <c r="DX540" i="4"/>
  <c r="DW540" i="4"/>
  <c r="DV540" i="4"/>
  <c r="DU540" i="4"/>
  <c r="DT540" i="4"/>
  <c r="DR540" i="4"/>
  <c r="DQ540" i="4"/>
  <c r="DP540" i="4"/>
  <c r="DO540" i="4"/>
  <c r="DN540" i="4"/>
  <c r="DM540" i="4"/>
  <c r="DL540" i="4"/>
  <c r="DJ540" i="4"/>
  <c r="DI540" i="4"/>
  <c r="DH540" i="4"/>
  <c r="DG540" i="4"/>
  <c r="DF540" i="4"/>
  <c r="DE540" i="4"/>
  <c r="DD540" i="4"/>
  <c r="DC540" i="4"/>
  <c r="DB540" i="4"/>
  <c r="DA540" i="4"/>
  <c r="CZ540" i="4"/>
  <c r="CX540" i="4"/>
  <c r="CW540" i="4"/>
  <c r="CV540" i="4"/>
  <c r="CU540" i="4"/>
  <c r="CT540" i="4"/>
  <c r="CS540" i="4"/>
  <c r="CR540" i="4"/>
  <c r="CQ540" i="4"/>
  <c r="CP540" i="4"/>
  <c r="CO540" i="4"/>
  <c r="CN540" i="4"/>
  <c r="CM540" i="4"/>
  <c r="CL540" i="4"/>
  <c r="CK540" i="4"/>
  <c r="CJ540" i="4"/>
  <c r="CH540" i="4"/>
  <c r="CG540" i="4"/>
  <c r="CF540" i="4"/>
  <c r="CD540" i="4"/>
  <c r="CC540" i="4"/>
  <c r="CB540" i="4"/>
  <c r="BZ540" i="4"/>
  <c r="BY540" i="4"/>
  <c r="BX540" i="4"/>
  <c r="BV540" i="4"/>
  <c r="BU540" i="4"/>
  <c r="BT540" i="4"/>
  <c r="BS540" i="4"/>
  <c r="BR540" i="4"/>
  <c r="BQ540" i="4"/>
  <c r="BP540" i="4"/>
  <c r="BO540" i="4"/>
  <c r="BN540" i="4"/>
  <c r="BM540" i="4"/>
  <c r="BL540" i="4"/>
  <c r="BK540" i="4"/>
  <c r="BJ540" i="4"/>
  <c r="BI540" i="4"/>
  <c r="BH540" i="4"/>
  <c r="BF540" i="4"/>
  <c r="BE540" i="4"/>
  <c r="BD540" i="4"/>
  <c r="BB540" i="4"/>
  <c r="BA540" i="4"/>
  <c r="AZ540" i="4"/>
  <c r="AX540" i="4"/>
  <c r="AW540" i="4"/>
  <c r="AV540" i="4"/>
  <c r="AU540" i="4"/>
  <c r="AT540" i="4"/>
  <c r="AS540" i="4"/>
  <c r="AR540" i="4"/>
  <c r="AQ540" i="4"/>
  <c r="AP540" i="4"/>
  <c r="AO540" i="4"/>
  <c r="AN540" i="4"/>
  <c r="AL540" i="4"/>
  <c r="AK540" i="4"/>
  <c r="AJ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N540" i="4"/>
  <c r="M540" i="4"/>
  <c r="L540" i="4"/>
  <c r="K540" i="4"/>
  <c r="J540" i="4"/>
  <c r="I540" i="4"/>
  <c r="H540" i="4"/>
  <c r="EE539" i="4"/>
  <c r="ED539" i="4"/>
  <c r="EC539" i="4"/>
  <c r="EB539" i="4"/>
  <c r="EA539" i="4"/>
  <c r="DZ539" i="4"/>
  <c r="DY539" i="4"/>
  <c r="DX539" i="4"/>
  <c r="DW539" i="4"/>
  <c r="DV539" i="4"/>
  <c r="DU539" i="4"/>
  <c r="DT539" i="4"/>
  <c r="DR539" i="4"/>
  <c r="DQ539" i="4"/>
  <c r="DP539" i="4"/>
  <c r="DO539" i="4"/>
  <c r="DN539" i="4"/>
  <c r="DM539" i="4"/>
  <c r="DL539" i="4"/>
  <c r="DJ539" i="4"/>
  <c r="DI539" i="4"/>
  <c r="DH539" i="4"/>
  <c r="DG539" i="4"/>
  <c r="DF539" i="4"/>
  <c r="DE539" i="4"/>
  <c r="DD539" i="4"/>
  <c r="DB539" i="4"/>
  <c r="DA539" i="4"/>
  <c r="CZ539" i="4"/>
  <c r="CX539" i="4"/>
  <c r="CW539" i="4"/>
  <c r="CV539" i="4"/>
  <c r="CU539" i="4"/>
  <c r="CT539" i="4"/>
  <c r="CS539" i="4"/>
  <c r="CR539" i="4"/>
  <c r="CQ539" i="4"/>
  <c r="CP539" i="4"/>
  <c r="CO539" i="4"/>
  <c r="CN539" i="4"/>
  <c r="CL539" i="4"/>
  <c r="CK539" i="4"/>
  <c r="CJ539" i="4"/>
  <c r="CH539" i="4"/>
  <c r="CG539" i="4"/>
  <c r="CF539" i="4"/>
  <c r="CD539" i="4"/>
  <c r="CC539" i="4"/>
  <c r="CB539" i="4"/>
  <c r="CA539" i="4"/>
  <c r="BZ539" i="4"/>
  <c r="BY539" i="4"/>
  <c r="BX539" i="4"/>
  <c r="BV539" i="4"/>
  <c r="BU539" i="4"/>
  <c r="BT539" i="4"/>
  <c r="BS539" i="4"/>
  <c r="BR539" i="4"/>
  <c r="BQ539" i="4"/>
  <c r="BP539" i="4"/>
  <c r="BO539" i="4"/>
  <c r="BN539" i="4"/>
  <c r="BM539" i="4"/>
  <c r="BL539" i="4"/>
  <c r="BK539" i="4"/>
  <c r="BJ539" i="4"/>
  <c r="BI539" i="4"/>
  <c r="BH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L539" i="4"/>
  <c r="AK539" i="4"/>
  <c r="AJ539" i="4"/>
  <c r="AI539" i="4"/>
  <c r="AH539" i="4"/>
  <c r="AG539" i="4"/>
  <c r="AF539" i="4"/>
  <c r="AE539" i="4"/>
  <c r="AD539" i="4"/>
  <c r="AC539" i="4"/>
  <c r="AB539" i="4"/>
  <c r="Z539" i="4"/>
  <c r="Y539" i="4"/>
  <c r="X539" i="4"/>
  <c r="W539" i="4"/>
  <c r="V539" i="4"/>
  <c r="U539" i="4"/>
  <c r="T539" i="4"/>
  <c r="R539" i="4"/>
  <c r="Q539" i="4"/>
  <c r="P539" i="4"/>
  <c r="N539" i="4"/>
  <c r="M539" i="4"/>
  <c r="L539" i="4"/>
  <c r="K539" i="4"/>
  <c r="J539" i="4"/>
  <c r="I539" i="4"/>
  <c r="H539" i="4"/>
  <c r="EE538" i="4"/>
  <c r="ED538" i="4"/>
  <c r="EC538" i="4"/>
  <c r="EB538" i="4"/>
  <c r="DZ538" i="4"/>
  <c r="DY538" i="4"/>
  <c r="DX538" i="4"/>
  <c r="DW538" i="4"/>
  <c r="DV538" i="4"/>
  <c r="DU538" i="4"/>
  <c r="DT538" i="4"/>
  <c r="DR538" i="4"/>
  <c r="DQ538" i="4"/>
  <c r="DP538" i="4"/>
  <c r="DO538" i="4"/>
  <c r="DN538" i="4"/>
  <c r="DM538" i="4"/>
  <c r="DL538" i="4"/>
  <c r="DJ538" i="4"/>
  <c r="DI538" i="4"/>
  <c r="DH538" i="4"/>
  <c r="DG538" i="4"/>
  <c r="DF538" i="4"/>
  <c r="DE538" i="4"/>
  <c r="DD538" i="4"/>
  <c r="DB538" i="4"/>
  <c r="DA538" i="4"/>
  <c r="CZ538" i="4"/>
  <c r="CX538" i="4"/>
  <c r="CW538" i="4"/>
  <c r="CV538" i="4"/>
  <c r="CT538" i="4"/>
  <c r="CS538" i="4"/>
  <c r="CR538" i="4"/>
  <c r="CQ538" i="4"/>
  <c r="CP538" i="4"/>
  <c r="CO538" i="4"/>
  <c r="CN538" i="4"/>
  <c r="CM538" i="4"/>
  <c r="CL538" i="4"/>
  <c r="CK538" i="4"/>
  <c r="CJ538" i="4"/>
  <c r="CH538" i="4"/>
  <c r="CG538" i="4"/>
  <c r="CF538" i="4"/>
  <c r="CE538" i="4"/>
  <c r="CD538" i="4"/>
  <c r="CC538" i="4"/>
  <c r="CB538" i="4"/>
  <c r="BZ538" i="4"/>
  <c r="BY538" i="4"/>
  <c r="BX538" i="4"/>
  <c r="BW538" i="4"/>
  <c r="BV538" i="4"/>
  <c r="BU538" i="4"/>
  <c r="BT538" i="4"/>
  <c r="BS538" i="4"/>
  <c r="BR538" i="4"/>
  <c r="BQ538" i="4"/>
  <c r="BP538" i="4"/>
  <c r="BN538" i="4"/>
  <c r="BM538" i="4"/>
  <c r="BL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T538" i="4"/>
  <c r="AS538" i="4"/>
  <c r="AR538" i="4"/>
  <c r="AQ538" i="4"/>
  <c r="AP538" i="4"/>
  <c r="AO538" i="4"/>
  <c r="AN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ED537" i="4"/>
  <c r="EC537" i="4"/>
  <c r="EB537" i="4"/>
  <c r="DZ537" i="4"/>
  <c r="DY537" i="4"/>
  <c r="DX537" i="4"/>
  <c r="DW537" i="4"/>
  <c r="DV537" i="4"/>
  <c r="DU537" i="4"/>
  <c r="DT537" i="4"/>
  <c r="DR537" i="4"/>
  <c r="DQ537" i="4"/>
  <c r="DP537" i="4"/>
  <c r="DO537" i="4"/>
  <c r="DN537" i="4"/>
  <c r="DM537" i="4"/>
  <c r="DL537" i="4"/>
  <c r="DJ537" i="4"/>
  <c r="DI537" i="4"/>
  <c r="DH537" i="4"/>
  <c r="DF537" i="4"/>
  <c r="DE537" i="4"/>
  <c r="DD537" i="4"/>
  <c r="DB537" i="4"/>
  <c r="DA537" i="4"/>
  <c r="CZ537" i="4"/>
  <c r="CX537" i="4"/>
  <c r="CW537" i="4"/>
  <c r="CV537" i="4"/>
  <c r="CT537" i="4"/>
  <c r="CS537" i="4"/>
  <c r="CR537" i="4"/>
  <c r="CP537" i="4"/>
  <c r="CO537" i="4"/>
  <c r="CN537" i="4"/>
  <c r="CM537" i="4"/>
  <c r="CL537" i="4"/>
  <c r="CK537" i="4"/>
  <c r="CJ537" i="4"/>
  <c r="CI537" i="4"/>
  <c r="CH537" i="4"/>
  <c r="CG537" i="4"/>
  <c r="CF537" i="4"/>
  <c r="CD537" i="4"/>
  <c r="CC537" i="4"/>
  <c r="CB537" i="4"/>
  <c r="CA537" i="4"/>
  <c r="BZ537" i="4"/>
  <c r="BY537" i="4"/>
  <c r="BX537" i="4"/>
  <c r="BV537" i="4"/>
  <c r="BU537" i="4"/>
  <c r="BT537" i="4"/>
  <c r="BS537" i="4"/>
  <c r="BR537" i="4"/>
  <c r="BQ537" i="4"/>
  <c r="BP537" i="4"/>
  <c r="BO537" i="4"/>
  <c r="BN537" i="4"/>
  <c r="BM537" i="4"/>
  <c r="BL537" i="4"/>
  <c r="BK537" i="4"/>
  <c r="BJ537" i="4"/>
  <c r="BI537" i="4"/>
  <c r="BH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L537" i="4"/>
  <c r="AK537" i="4"/>
  <c r="AJ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ED536" i="4"/>
  <c r="EC536" i="4"/>
  <c r="EB536" i="4"/>
  <c r="EA536" i="4"/>
  <c r="DZ536" i="4"/>
  <c r="DY536" i="4"/>
  <c r="DX536" i="4"/>
  <c r="DV536" i="4"/>
  <c r="DU536" i="4"/>
  <c r="DT536" i="4"/>
  <c r="DR536" i="4"/>
  <c r="DQ536" i="4"/>
  <c r="DP536" i="4"/>
  <c r="DO536" i="4"/>
  <c r="DN536" i="4"/>
  <c r="DM536" i="4"/>
  <c r="DL536" i="4"/>
  <c r="DJ536" i="4"/>
  <c r="DI536" i="4"/>
  <c r="DH536" i="4"/>
  <c r="DG536" i="4"/>
  <c r="DF536" i="4"/>
  <c r="DE536" i="4"/>
  <c r="DD536" i="4"/>
  <c r="DB536" i="4"/>
  <c r="DA536" i="4"/>
  <c r="CZ536" i="4"/>
  <c r="CY536" i="4"/>
  <c r="CX536" i="4"/>
  <c r="CW536" i="4"/>
  <c r="CV536" i="4"/>
  <c r="CT536" i="4"/>
  <c r="CS536" i="4"/>
  <c r="CR536" i="4"/>
  <c r="CQ536" i="4"/>
  <c r="CP536" i="4"/>
  <c r="CO536" i="4"/>
  <c r="CN536" i="4"/>
  <c r="CM536" i="4"/>
  <c r="CL536" i="4"/>
  <c r="CK536" i="4"/>
  <c r="CJ536" i="4"/>
  <c r="CI536" i="4"/>
  <c r="CH536" i="4"/>
  <c r="CG536" i="4"/>
  <c r="CF536" i="4"/>
  <c r="CD536" i="4"/>
  <c r="CC536" i="4"/>
  <c r="CB536" i="4"/>
  <c r="CA536" i="4"/>
  <c r="BZ536" i="4"/>
  <c r="BY536" i="4"/>
  <c r="BX536" i="4"/>
  <c r="BV536" i="4"/>
  <c r="BU536" i="4"/>
  <c r="BT536" i="4"/>
  <c r="BS536" i="4"/>
  <c r="BR536" i="4"/>
  <c r="BQ536" i="4"/>
  <c r="BP536" i="4"/>
  <c r="BO536" i="4"/>
  <c r="BN536" i="4"/>
  <c r="BM536" i="4"/>
  <c r="BL536" i="4"/>
  <c r="BJ536" i="4"/>
  <c r="BI536" i="4"/>
  <c r="BH536" i="4"/>
  <c r="BF536" i="4"/>
  <c r="BE536" i="4"/>
  <c r="BD536" i="4"/>
  <c r="BC536" i="4"/>
  <c r="BB536" i="4"/>
  <c r="BA536" i="4"/>
  <c r="AZ536" i="4"/>
  <c r="AY536" i="4"/>
  <c r="AX536" i="4"/>
  <c r="AW536" i="4"/>
  <c r="AV536" i="4"/>
  <c r="AT536" i="4"/>
  <c r="AS536" i="4"/>
  <c r="AR536" i="4"/>
  <c r="AQ536" i="4"/>
  <c r="AP536" i="4"/>
  <c r="AO536" i="4"/>
  <c r="AN536" i="4"/>
  <c r="AL536" i="4"/>
  <c r="AK536" i="4"/>
  <c r="AJ536" i="4"/>
  <c r="AI536" i="4"/>
  <c r="AH536" i="4"/>
  <c r="AG536" i="4"/>
  <c r="AF536" i="4"/>
  <c r="AD536" i="4"/>
  <c r="AC536" i="4"/>
  <c r="AB536" i="4"/>
  <c r="Z536" i="4"/>
  <c r="Y536" i="4"/>
  <c r="X536" i="4"/>
  <c r="W536" i="4"/>
  <c r="V536" i="4"/>
  <c r="U536" i="4"/>
  <c r="T536" i="4"/>
  <c r="R536" i="4"/>
  <c r="Q536" i="4"/>
  <c r="P536" i="4"/>
  <c r="O536" i="4"/>
  <c r="N536" i="4"/>
  <c r="M536" i="4"/>
  <c r="L536" i="4"/>
  <c r="J536" i="4"/>
  <c r="I536" i="4"/>
  <c r="H536" i="4"/>
  <c r="ED535" i="4"/>
  <c r="EC535" i="4"/>
  <c r="EB535" i="4"/>
  <c r="DZ535" i="4"/>
  <c r="DY535" i="4"/>
  <c r="DX535" i="4"/>
  <c r="DV535" i="4"/>
  <c r="DU535" i="4"/>
  <c r="DT535" i="4"/>
  <c r="DS535" i="4"/>
  <c r="DR535" i="4"/>
  <c r="DQ535" i="4"/>
  <c r="DP535" i="4"/>
  <c r="DO535" i="4"/>
  <c r="DN535" i="4"/>
  <c r="DM535" i="4"/>
  <c r="DL535" i="4"/>
  <c r="DK535" i="4"/>
  <c r="DJ535" i="4"/>
  <c r="DI535" i="4"/>
  <c r="DH535" i="4"/>
  <c r="DF535" i="4"/>
  <c r="DE535" i="4"/>
  <c r="DD535" i="4"/>
  <c r="DC535" i="4"/>
  <c r="DB535" i="4"/>
  <c r="DA535" i="4"/>
  <c r="CZ535" i="4"/>
  <c r="CY535" i="4"/>
  <c r="CX535" i="4"/>
  <c r="CW535" i="4"/>
  <c r="CV535" i="4"/>
  <c r="CU535" i="4"/>
  <c r="CT535" i="4"/>
  <c r="CS535" i="4"/>
  <c r="CR535" i="4"/>
  <c r="CQ535" i="4"/>
  <c r="CP535" i="4"/>
  <c r="CO535" i="4"/>
  <c r="CN535" i="4"/>
  <c r="CM535" i="4"/>
  <c r="CL535" i="4"/>
  <c r="CK535" i="4"/>
  <c r="CJ535" i="4"/>
  <c r="CI535" i="4"/>
  <c r="CH535" i="4"/>
  <c r="CG535" i="4"/>
  <c r="CF535" i="4"/>
  <c r="CD535" i="4"/>
  <c r="CC535" i="4"/>
  <c r="CB535" i="4"/>
  <c r="BZ535" i="4"/>
  <c r="BY535" i="4"/>
  <c r="BX535" i="4"/>
  <c r="BV535" i="4"/>
  <c r="BU535" i="4"/>
  <c r="BT535" i="4"/>
  <c r="BS535" i="4"/>
  <c r="BR535" i="4"/>
  <c r="BQ535" i="4"/>
  <c r="BP535" i="4"/>
  <c r="BO535" i="4"/>
  <c r="BN535" i="4"/>
  <c r="BM535" i="4"/>
  <c r="BL535" i="4"/>
  <c r="BJ535" i="4"/>
  <c r="BI535" i="4"/>
  <c r="BH535" i="4"/>
  <c r="BG535" i="4"/>
  <c r="BF535" i="4"/>
  <c r="BE535" i="4"/>
  <c r="BD535" i="4"/>
  <c r="BC535" i="4"/>
  <c r="BB535" i="4"/>
  <c r="BA535" i="4"/>
  <c r="AZ535" i="4"/>
  <c r="AX535" i="4"/>
  <c r="AW535" i="4"/>
  <c r="AV535" i="4"/>
  <c r="AU535" i="4"/>
  <c r="AT535" i="4"/>
  <c r="AS535" i="4"/>
  <c r="AR535" i="4"/>
  <c r="AQ535" i="4"/>
  <c r="AP535" i="4"/>
  <c r="AO535" i="4"/>
  <c r="AN535" i="4"/>
  <c r="AL535" i="4"/>
  <c r="AK535" i="4"/>
  <c r="AJ535" i="4"/>
  <c r="AH535" i="4"/>
  <c r="AG535" i="4"/>
  <c r="AF535" i="4"/>
  <c r="AD535" i="4"/>
  <c r="AC535" i="4"/>
  <c r="AB535" i="4"/>
  <c r="Z535" i="4"/>
  <c r="Y535" i="4"/>
  <c r="X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EE534" i="4"/>
  <c r="ED534" i="4"/>
  <c r="EC534" i="4"/>
  <c r="EB534" i="4"/>
  <c r="EA534" i="4"/>
  <c r="DZ534" i="4"/>
  <c r="DY534" i="4"/>
  <c r="DX534" i="4"/>
  <c r="DW534" i="4"/>
  <c r="DV534" i="4"/>
  <c r="DU534" i="4"/>
  <c r="DT534" i="4"/>
  <c r="DS534" i="4"/>
  <c r="DR534" i="4"/>
  <c r="DQ534" i="4"/>
  <c r="DP534" i="4"/>
  <c r="DN534" i="4"/>
  <c r="DM534" i="4"/>
  <c r="DL534" i="4"/>
  <c r="DJ534" i="4"/>
  <c r="DI534" i="4"/>
  <c r="DH534" i="4"/>
  <c r="DG534" i="4"/>
  <c r="DF534" i="4"/>
  <c r="DE534" i="4"/>
  <c r="DD534" i="4"/>
  <c r="DC534" i="4"/>
  <c r="DB534" i="4"/>
  <c r="DA534" i="4"/>
  <c r="CZ534" i="4"/>
  <c r="CY534" i="4"/>
  <c r="CX534" i="4"/>
  <c r="CW534" i="4"/>
  <c r="CV534" i="4"/>
  <c r="CU534" i="4"/>
  <c r="CT534" i="4"/>
  <c r="CS534" i="4"/>
  <c r="CR534" i="4"/>
  <c r="CQ534" i="4"/>
  <c r="CP534" i="4"/>
  <c r="CO534" i="4"/>
  <c r="CN534" i="4"/>
  <c r="CL534" i="4"/>
  <c r="CK534" i="4"/>
  <c r="CJ534" i="4"/>
  <c r="CI534" i="4"/>
  <c r="CH534" i="4"/>
  <c r="CG534" i="4"/>
  <c r="CF534" i="4"/>
  <c r="CD534" i="4"/>
  <c r="CC534" i="4"/>
  <c r="CB534" i="4"/>
  <c r="CA534" i="4"/>
  <c r="BZ534" i="4"/>
  <c r="BY534" i="4"/>
  <c r="BX534" i="4"/>
  <c r="BW534" i="4"/>
  <c r="BV534" i="4"/>
  <c r="BU534" i="4"/>
  <c r="BT534" i="4"/>
  <c r="BR534" i="4"/>
  <c r="BQ534" i="4"/>
  <c r="BP534" i="4"/>
  <c r="BN534" i="4"/>
  <c r="BM534" i="4"/>
  <c r="BL534" i="4"/>
  <c r="BJ534" i="4"/>
  <c r="BI534" i="4"/>
  <c r="BH534" i="4"/>
  <c r="BF534" i="4"/>
  <c r="BE534" i="4"/>
  <c r="BD534" i="4"/>
  <c r="BC534" i="4"/>
  <c r="BB534" i="4"/>
  <c r="BA534" i="4"/>
  <c r="AZ534" i="4"/>
  <c r="AX534" i="4"/>
  <c r="AW534" i="4"/>
  <c r="AV534" i="4"/>
  <c r="AU534" i="4"/>
  <c r="AT534" i="4"/>
  <c r="AS534" i="4"/>
  <c r="AR534" i="4"/>
  <c r="AQ534" i="4"/>
  <c r="AP534" i="4"/>
  <c r="AO534" i="4"/>
  <c r="AN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V534" i="4"/>
  <c r="U534" i="4"/>
  <c r="T534" i="4"/>
  <c r="R534" i="4"/>
  <c r="Q534" i="4"/>
  <c r="P534" i="4"/>
  <c r="N534" i="4"/>
  <c r="M534" i="4"/>
  <c r="L534" i="4"/>
  <c r="J534" i="4"/>
  <c r="I534" i="4"/>
  <c r="H534" i="4"/>
  <c r="EE533" i="4"/>
  <c r="ED533" i="4"/>
  <c r="EC533" i="4"/>
  <c r="EB533" i="4"/>
  <c r="DZ533" i="4"/>
  <c r="DY533" i="4"/>
  <c r="DX533" i="4"/>
  <c r="DW533" i="4"/>
  <c r="DV533" i="4"/>
  <c r="DU533" i="4"/>
  <c r="DT533" i="4"/>
  <c r="DS533" i="4"/>
  <c r="DR533" i="4"/>
  <c r="DQ533" i="4"/>
  <c r="DP533" i="4"/>
  <c r="DO533" i="4"/>
  <c r="DN533" i="4"/>
  <c r="DM533" i="4"/>
  <c r="DL533" i="4"/>
  <c r="DJ533" i="4"/>
  <c r="DI533" i="4"/>
  <c r="DH533" i="4"/>
  <c r="DF533" i="4"/>
  <c r="DE533" i="4"/>
  <c r="DD533" i="4"/>
  <c r="DB533" i="4"/>
  <c r="DA533" i="4"/>
  <c r="CZ533" i="4"/>
  <c r="CX533" i="4"/>
  <c r="CW533" i="4"/>
  <c r="CV533" i="4"/>
  <c r="CU533" i="4"/>
  <c r="CT533" i="4"/>
  <c r="CS533" i="4"/>
  <c r="CR533" i="4"/>
  <c r="CQ533" i="4"/>
  <c r="CP533" i="4"/>
  <c r="CO533" i="4"/>
  <c r="CN533" i="4"/>
  <c r="CL533" i="4"/>
  <c r="CK533" i="4"/>
  <c r="CJ533" i="4"/>
  <c r="CI533" i="4"/>
  <c r="CH533" i="4"/>
  <c r="CG533" i="4"/>
  <c r="CF533" i="4"/>
  <c r="CE533" i="4"/>
  <c r="CD533" i="4"/>
  <c r="CC533" i="4"/>
  <c r="CB533" i="4"/>
  <c r="BZ533" i="4"/>
  <c r="BY533" i="4"/>
  <c r="BX533" i="4"/>
  <c r="BW533" i="4"/>
  <c r="BV533" i="4"/>
  <c r="BU533" i="4"/>
  <c r="BT533" i="4"/>
  <c r="BS533" i="4"/>
  <c r="BR533" i="4"/>
  <c r="BQ533" i="4"/>
  <c r="BP533" i="4"/>
  <c r="BN533" i="4"/>
  <c r="BM533" i="4"/>
  <c r="BL533" i="4"/>
  <c r="BJ533" i="4"/>
  <c r="BI533" i="4"/>
  <c r="BH533" i="4"/>
  <c r="BF533" i="4"/>
  <c r="BE533" i="4"/>
  <c r="BD533" i="4"/>
  <c r="BB533" i="4"/>
  <c r="BA533" i="4"/>
  <c r="AZ533" i="4"/>
  <c r="AY533" i="4"/>
  <c r="AX533" i="4"/>
  <c r="AW533" i="4"/>
  <c r="AV533" i="4"/>
  <c r="AT533" i="4"/>
  <c r="AS533" i="4"/>
  <c r="AR533" i="4"/>
  <c r="AP533" i="4"/>
  <c r="AO533" i="4"/>
  <c r="AN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V533" i="4"/>
  <c r="U533" i="4"/>
  <c r="T533" i="4"/>
  <c r="S533" i="4"/>
  <c r="R533" i="4"/>
  <c r="Q533" i="4"/>
  <c r="P533" i="4"/>
  <c r="N533" i="4"/>
  <c r="M533" i="4"/>
  <c r="L533" i="4"/>
  <c r="J533" i="4"/>
  <c r="I533" i="4"/>
  <c r="H533" i="4"/>
  <c r="EE532" i="4"/>
  <c r="ED532" i="4"/>
  <c r="EC532" i="4"/>
  <c r="EB532" i="4"/>
  <c r="EA532" i="4"/>
  <c r="DZ532" i="4"/>
  <c r="DY532" i="4"/>
  <c r="DX532" i="4"/>
  <c r="DV532" i="4"/>
  <c r="DU532" i="4"/>
  <c r="DT532" i="4"/>
  <c r="DR532" i="4"/>
  <c r="DQ532" i="4"/>
  <c r="DP532" i="4"/>
  <c r="DN532" i="4"/>
  <c r="DM532" i="4"/>
  <c r="DL532" i="4"/>
  <c r="DK532" i="4"/>
  <c r="DJ532" i="4"/>
  <c r="DI532" i="4"/>
  <c r="DH532" i="4"/>
  <c r="DG532" i="4"/>
  <c r="DF532" i="4"/>
  <c r="DE532" i="4"/>
  <c r="DD532" i="4"/>
  <c r="DC532" i="4"/>
  <c r="DB532" i="4"/>
  <c r="DA532" i="4"/>
  <c r="CZ532" i="4"/>
  <c r="CY532" i="4"/>
  <c r="CX532" i="4"/>
  <c r="CW532" i="4"/>
  <c r="CV532" i="4"/>
  <c r="CU532" i="4"/>
  <c r="CT532" i="4"/>
  <c r="CS532" i="4"/>
  <c r="CR532" i="4"/>
  <c r="CP532" i="4"/>
  <c r="CO532" i="4"/>
  <c r="CN532" i="4"/>
  <c r="CM532" i="4"/>
  <c r="CL532" i="4"/>
  <c r="CK532" i="4"/>
  <c r="CJ532" i="4"/>
  <c r="CH532" i="4"/>
  <c r="CG532" i="4"/>
  <c r="CF532" i="4"/>
  <c r="CE532" i="4"/>
  <c r="CD532" i="4"/>
  <c r="CC532" i="4"/>
  <c r="CB532" i="4"/>
  <c r="CA532" i="4"/>
  <c r="BZ532" i="4"/>
  <c r="BY532" i="4"/>
  <c r="BX532" i="4"/>
  <c r="BV532" i="4"/>
  <c r="BU532" i="4"/>
  <c r="BT532" i="4"/>
  <c r="BR532" i="4"/>
  <c r="BQ532" i="4"/>
  <c r="BP532" i="4"/>
  <c r="BN532" i="4"/>
  <c r="BM532" i="4"/>
  <c r="BL532" i="4"/>
  <c r="BK532" i="4"/>
  <c r="BJ532" i="4"/>
  <c r="BI532" i="4"/>
  <c r="BH532" i="4"/>
  <c r="BF532" i="4"/>
  <c r="BE532" i="4"/>
  <c r="BD532" i="4"/>
  <c r="BC532" i="4"/>
  <c r="BB532" i="4"/>
  <c r="BA532" i="4"/>
  <c r="AZ532" i="4"/>
  <c r="AX532" i="4"/>
  <c r="AW532" i="4"/>
  <c r="AV532" i="4"/>
  <c r="AU532" i="4"/>
  <c r="AT532" i="4"/>
  <c r="AS532" i="4"/>
  <c r="AR532" i="4"/>
  <c r="AQ532" i="4"/>
  <c r="AP532" i="4"/>
  <c r="AO532" i="4"/>
  <c r="AN532" i="4"/>
  <c r="AL532" i="4"/>
  <c r="AK532" i="4"/>
  <c r="AJ532" i="4"/>
  <c r="AI532" i="4"/>
  <c r="AH532" i="4"/>
  <c r="AG532" i="4"/>
  <c r="AF532" i="4"/>
  <c r="AE532" i="4"/>
  <c r="AD532" i="4"/>
  <c r="AC532" i="4"/>
  <c r="AB532" i="4"/>
  <c r="Z532" i="4"/>
  <c r="Y532" i="4"/>
  <c r="X532" i="4"/>
  <c r="W532" i="4"/>
  <c r="V532" i="4"/>
  <c r="U532" i="4"/>
  <c r="T532" i="4"/>
  <c r="S532" i="4"/>
  <c r="R532" i="4"/>
  <c r="Q532" i="4"/>
  <c r="P532" i="4"/>
  <c r="N532" i="4"/>
  <c r="M532" i="4"/>
  <c r="L532" i="4"/>
  <c r="K532" i="4"/>
  <c r="J532" i="4"/>
  <c r="I532" i="4"/>
  <c r="H532" i="4"/>
  <c r="ED531" i="4"/>
  <c r="EC531" i="4"/>
  <c r="EB531" i="4"/>
  <c r="EA531" i="4"/>
  <c r="DZ531" i="4"/>
  <c r="DY531" i="4"/>
  <c r="DX531" i="4"/>
  <c r="DW531" i="4"/>
  <c r="DV531" i="4"/>
  <c r="DU531" i="4"/>
  <c r="DT531" i="4"/>
  <c r="DR531" i="4"/>
  <c r="DQ531" i="4"/>
  <c r="DP531" i="4"/>
  <c r="DO531" i="4"/>
  <c r="DN531" i="4"/>
  <c r="DM531" i="4"/>
  <c r="DL531" i="4"/>
  <c r="DJ531" i="4"/>
  <c r="DI531" i="4"/>
  <c r="DH531" i="4"/>
  <c r="DG531" i="4"/>
  <c r="DF531" i="4"/>
  <c r="DE531" i="4"/>
  <c r="DD531" i="4"/>
  <c r="DC531" i="4"/>
  <c r="DB531" i="4"/>
  <c r="DA531" i="4"/>
  <c r="CZ531" i="4"/>
  <c r="CX531" i="4"/>
  <c r="CW531" i="4"/>
  <c r="CV531" i="4"/>
  <c r="CU531" i="4"/>
  <c r="CT531" i="4"/>
  <c r="CS531" i="4"/>
  <c r="CR531" i="4"/>
  <c r="CP531" i="4"/>
  <c r="CO531" i="4"/>
  <c r="CN531" i="4"/>
  <c r="CL531" i="4"/>
  <c r="CK531" i="4"/>
  <c r="CJ531" i="4"/>
  <c r="CH531" i="4"/>
  <c r="CG531" i="4"/>
  <c r="CF531" i="4"/>
  <c r="CE531" i="4"/>
  <c r="CD531" i="4"/>
  <c r="CC531" i="4"/>
  <c r="CB531" i="4"/>
  <c r="CA531" i="4"/>
  <c r="BZ531" i="4"/>
  <c r="BY531" i="4"/>
  <c r="BX531" i="4"/>
  <c r="BV531" i="4"/>
  <c r="BU531" i="4"/>
  <c r="BT531" i="4"/>
  <c r="BS531" i="4"/>
  <c r="BR531" i="4"/>
  <c r="BQ531" i="4"/>
  <c r="BP531" i="4"/>
  <c r="BO531" i="4"/>
  <c r="BN531" i="4"/>
  <c r="BM531" i="4"/>
  <c r="BL531" i="4"/>
  <c r="BJ531" i="4"/>
  <c r="BI531" i="4"/>
  <c r="BH531" i="4"/>
  <c r="BG531" i="4"/>
  <c r="BF531" i="4"/>
  <c r="BE531" i="4"/>
  <c r="BD531" i="4"/>
  <c r="BB531" i="4"/>
  <c r="BA531" i="4"/>
  <c r="AZ531" i="4"/>
  <c r="AY531" i="4"/>
  <c r="AX531" i="4"/>
  <c r="AW531" i="4"/>
  <c r="AV531" i="4"/>
  <c r="AT531" i="4"/>
  <c r="AS531" i="4"/>
  <c r="AR531" i="4"/>
  <c r="AP531" i="4"/>
  <c r="AO531" i="4"/>
  <c r="AN531" i="4"/>
  <c r="AL531" i="4"/>
  <c r="AK531" i="4"/>
  <c r="AJ531" i="4"/>
  <c r="AI531" i="4"/>
  <c r="AH531" i="4"/>
  <c r="AG531" i="4"/>
  <c r="AF531" i="4"/>
  <c r="AD531" i="4"/>
  <c r="AC531" i="4"/>
  <c r="AB531" i="4"/>
  <c r="Z531" i="4"/>
  <c r="Y531" i="4"/>
  <c r="X531" i="4"/>
  <c r="V531" i="4"/>
  <c r="U531" i="4"/>
  <c r="T531" i="4"/>
  <c r="R531" i="4"/>
  <c r="Q531" i="4"/>
  <c r="P531" i="4"/>
  <c r="O531" i="4"/>
  <c r="N531" i="4"/>
  <c r="M531" i="4"/>
  <c r="L531" i="4"/>
  <c r="K531" i="4"/>
  <c r="J531" i="4"/>
  <c r="I531" i="4"/>
  <c r="H531" i="4"/>
  <c r="ED530" i="4"/>
  <c r="EC530" i="4"/>
  <c r="EB530" i="4"/>
  <c r="EA530" i="4"/>
  <c r="DZ530" i="4"/>
  <c r="DY530" i="4"/>
  <c r="DX530" i="4"/>
  <c r="DV530" i="4"/>
  <c r="DU530" i="4"/>
  <c r="DT530" i="4"/>
  <c r="DS530" i="4"/>
  <c r="DR530" i="4"/>
  <c r="DQ530" i="4"/>
  <c r="DP530" i="4"/>
  <c r="DO530" i="4"/>
  <c r="DN530" i="4"/>
  <c r="DM530" i="4"/>
  <c r="DL530" i="4"/>
  <c r="DK530" i="4"/>
  <c r="DJ530" i="4"/>
  <c r="DI530" i="4"/>
  <c r="DH530" i="4"/>
  <c r="DF530" i="4"/>
  <c r="DE530" i="4"/>
  <c r="DD530" i="4"/>
  <c r="DC530" i="4"/>
  <c r="DB530" i="4"/>
  <c r="DA530" i="4"/>
  <c r="CZ530" i="4"/>
  <c r="CY530" i="4"/>
  <c r="CX530" i="4"/>
  <c r="CW530" i="4"/>
  <c r="CV530" i="4"/>
  <c r="CT530" i="4"/>
  <c r="CS530" i="4"/>
  <c r="CR530" i="4"/>
  <c r="CP530" i="4"/>
  <c r="CO530" i="4"/>
  <c r="CN530" i="4"/>
  <c r="CM530" i="4"/>
  <c r="CL530" i="4"/>
  <c r="CK530" i="4"/>
  <c r="CJ530" i="4"/>
  <c r="CI530" i="4"/>
  <c r="CH530" i="4"/>
  <c r="CG530" i="4"/>
  <c r="CF530" i="4"/>
  <c r="CD530" i="4"/>
  <c r="CC530" i="4"/>
  <c r="CB530" i="4"/>
  <c r="CA530" i="4"/>
  <c r="BZ530" i="4"/>
  <c r="BY530" i="4"/>
  <c r="BX530" i="4"/>
  <c r="BV530" i="4"/>
  <c r="BU530" i="4"/>
  <c r="BT530" i="4"/>
  <c r="BR530" i="4"/>
  <c r="BQ530" i="4"/>
  <c r="BP530" i="4"/>
  <c r="BN530" i="4"/>
  <c r="BM530" i="4"/>
  <c r="BL530" i="4"/>
  <c r="BK530" i="4"/>
  <c r="BJ530" i="4"/>
  <c r="BI530" i="4"/>
  <c r="BH530" i="4"/>
  <c r="BF530" i="4"/>
  <c r="BE530" i="4"/>
  <c r="BD530" i="4"/>
  <c r="BB530" i="4"/>
  <c r="BA530" i="4"/>
  <c r="AZ530" i="4"/>
  <c r="AX530" i="4"/>
  <c r="AW530" i="4"/>
  <c r="AV530" i="4"/>
  <c r="AT530" i="4"/>
  <c r="AS530" i="4"/>
  <c r="AR530" i="4"/>
  <c r="AQ530" i="4"/>
  <c r="AP530" i="4"/>
  <c r="AO530" i="4"/>
  <c r="AN530" i="4"/>
  <c r="AL530" i="4"/>
  <c r="AK530" i="4"/>
  <c r="AJ530" i="4"/>
  <c r="AH530" i="4"/>
  <c r="AG530" i="4"/>
  <c r="AF530" i="4"/>
  <c r="AD530" i="4"/>
  <c r="AC530" i="4"/>
  <c r="AB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EE529" i="4"/>
  <c r="ED529" i="4"/>
  <c r="EC529" i="4"/>
  <c r="EB529" i="4"/>
  <c r="EA529" i="4"/>
  <c r="DZ529" i="4"/>
  <c r="DY529" i="4"/>
  <c r="DX529" i="4"/>
  <c r="DV529" i="4"/>
  <c r="DU529" i="4"/>
  <c r="DT529" i="4"/>
  <c r="DR529" i="4"/>
  <c r="DQ529" i="4"/>
  <c r="DP529" i="4"/>
  <c r="DN529" i="4"/>
  <c r="DM529" i="4"/>
  <c r="DL529" i="4"/>
  <c r="DJ529" i="4"/>
  <c r="DI529" i="4"/>
  <c r="DH529" i="4"/>
  <c r="DF529" i="4"/>
  <c r="DE529" i="4"/>
  <c r="DD529" i="4"/>
  <c r="DC529" i="4"/>
  <c r="DB529" i="4"/>
  <c r="DA529" i="4"/>
  <c r="CZ529" i="4"/>
  <c r="CY529" i="4"/>
  <c r="CX529" i="4"/>
  <c r="CW529" i="4"/>
  <c r="CV529" i="4"/>
  <c r="CU529" i="4"/>
  <c r="CT529" i="4"/>
  <c r="CS529" i="4"/>
  <c r="CR529" i="4"/>
  <c r="CP529" i="4"/>
  <c r="CO529" i="4"/>
  <c r="CN529" i="4"/>
  <c r="CM529" i="4"/>
  <c r="CL529" i="4"/>
  <c r="CK529" i="4"/>
  <c r="CJ529" i="4"/>
  <c r="CI529" i="4"/>
  <c r="CH529" i="4"/>
  <c r="CG529" i="4"/>
  <c r="CF529" i="4"/>
  <c r="CD529" i="4"/>
  <c r="CC529" i="4"/>
  <c r="CB529" i="4"/>
  <c r="BZ529" i="4"/>
  <c r="BY529" i="4"/>
  <c r="BX529" i="4"/>
  <c r="BV529" i="4"/>
  <c r="BU529" i="4"/>
  <c r="BT529" i="4"/>
  <c r="BR529" i="4"/>
  <c r="BQ529" i="4"/>
  <c r="BP529" i="4"/>
  <c r="BO529" i="4"/>
  <c r="BN529" i="4"/>
  <c r="BM529" i="4"/>
  <c r="BL529" i="4"/>
  <c r="BK529" i="4"/>
  <c r="BJ529" i="4"/>
  <c r="BI529" i="4"/>
  <c r="BH529" i="4"/>
  <c r="BF529" i="4"/>
  <c r="BE529" i="4"/>
  <c r="BD529" i="4"/>
  <c r="BB529" i="4"/>
  <c r="BA529" i="4"/>
  <c r="AZ529" i="4"/>
  <c r="AY529" i="4"/>
  <c r="AX529" i="4"/>
  <c r="AW529" i="4"/>
  <c r="AV529" i="4"/>
  <c r="AT529" i="4"/>
  <c r="AS529" i="4"/>
  <c r="AR529" i="4"/>
  <c r="AQ529" i="4"/>
  <c r="AP529" i="4"/>
  <c r="AO529" i="4"/>
  <c r="AN529" i="4"/>
  <c r="AL529" i="4"/>
  <c r="AK529" i="4"/>
  <c r="AJ529" i="4"/>
  <c r="AH529" i="4"/>
  <c r="AG529" i="4"/>
  <c r="AF529" i="4"/>
  <c r="AE529" i="4"/>
  <c r="AD529" i="4"/>
  <c r="AC529" i="4"/>
  <c r="AB529" i="4"/>
  <c r="Z529" i="4"/>
  <c r="Y529" i="4"/>
  <c r="X529" i="4"/>
  <c r="W529" i="4"/>
  <c r="V529" i="4"/>
  <c r="U529" i="4"/>
  <c r="T529" i="4"/>
  <c r="R529" i="4"/>
  <c r="Q529" i="4"/>
  <c r="P529" i="4"/>
  <c r="N529" i="4"/>
  <c r="M529" i="4"/>
  <c r="L529" i="4"/>
  <c r="K529" i="4"/>
  <c r="J529" i="4"/>
  <c r="I529" i="4"/>
  <c r="H529" i="4"/>
  <c r="ED528" i="4"/>
  <c r="EC528" i="4"/>
  <c r="EB528" i="4"/>
  <c r="DZ528" i="4"/>
  <c r="DY528" i="4"/>
  <c r="DX528" i="4"/>
  <c r="DV528" i="4"/>
  <c r="DU528" i="4"/>
  <c r="DT528" i="4"/>
  <c r="DR528" i="4"/>
  <c r="DQ528" i="4"/>
  <c r="DP528" i="4"/>
  <c r="DN528" i="4"/>
  <c r="DM528" i="4"/>
  <c r="DL528" i="4"/>
  <c r="DJ528" i="4"/>
  <c r="DI528" i="4"/>
  <c r="DH528" i="4"/>
  <c r="DG528" i="4"/>
  <c r="DF528" i="4"/>
  <c r="DE528" i="4"/>
  <c r="DD528" i="4"/>
  <c r="DC528" i="4"/>
  <c r="DB528" i="4"/>
  <c r="DA528" i="4"/>
  <c r="CZ528" i="4"/>
  <c r="CX528" i="4"/>
  <c r="CW528" i="4"/>
  <c r="CV528" i="4"/>
  <c r="CU528" i="4"/>
  <c r="CT528" i="4"/>
  <c r="CS528" i="4"/>
  <c r="CR528" i="4"/>
  <c r="CP528" i="4"/>
  <c r="CO528" i="4"/>
  <c r="CN528" i="4"/>
  <c r="CL528" i="4"/>
  <c r="CK528" i="4"/>
  <c r="CJ528" i="4"/>
  <c r="CI528" i="4"/>
  <c r="CH528" i="4"/>
  <c r="CG528" i="4"/>
  <c r="CF528" i="4"/>
  <c r="CE528" i="4"/>
  <c r="CD528" i="4"/>
  <c r="CC528" i="4"/>
  <c r="CB528" i="4"/>
  <c r="BZ528" i="4"/>
  <c r="BY528" i="4"/>
  <c r="BX528" i="4"/>
  <c r="BV528" i="4"/>
  <c r="BU528" i="4"/>
  <c r="BT528" i="4"/>
  <c r="BR528" i="4"/>
  <c r="BQ528" i="4"/>
  <c r="BP528" i="4"/>
  <c r="BO528" i="4"/>
  <c r="BN528" i="4"/>
  <c r="BM528" i="4"/>
  <c r="BL528" i="4"/>
  <c r="BJ528" i="4"/>
  <c r="BI528" i="4"/>
  <c r="BH528" i="4"/>
  <c r="BG528" i="4"/>
  <c r="BF528" i="4"/>
  <c r="BE528" i="4"/>
  <c r="BD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L528" i="4"/>
  <c r="AK528" i="4"/>
  <c r="AJ528" i="4"/>
  <c r="AI528" i="4"/>
  <c r="AH528" i="4"/>
  <c r="AG528" i="4"/>
  <c r="AF528" i="4"/>
  <c r="AE528" i="4"/>
  <c r="AD528" i="4"/>
  <c r="AC528" i="4"/>
  <c r="AB528" i="4"/>
  <c r="Z528" i="4"/>
  <c r="Y528" i="4"/>
  <c r="X528" i="4"/>
  <c r="V528" i="4"/>
  <c r="U528" i="4"/>
  <c r="T528" i="4"/>
  <c r="S528" i="4"/>
  <c r="R528" i="4"/>
  <c r="Q528" i="4"/>
  <c r="P528" i="4"/>
  <c r="O528" i="4"/>
  <c r="N528" i="4"/>
  <c r="M528" i="4"/>
  <c r="L528" i="4"/>
  <c r="J528" i="4"/>
  <c r="I528" i="4"/>
  <c r="H528" i="4"/>
  <c r="EE527" i="4"/>
  <c r="ED527" i="4"/>
  <c r="EC527" i="4"/>
  <c r="EB527" i="4"/>
  <c r="DZ527" i="4"/>
  <c r="DY527" i="4"/>
  <c r="DX527" i="4"/>
  <c r="DV527" i="4"/>
  <c r="DU527" i="4"/>
  <c r="DT527" i="4"/>
  <c r="DR527" i="4"/>
  <c r="DQ527" i="4"/>
  <c r="DP527" i="4"/>
  <c r="DO527" i="4"/>
  <c r="DN527" i="4"/>
  <c r="DM527" i="4"/>
  <c r="DL527" i="4"/>
  <c r="DJ527" i="4"/>
  <c r="DI527" i="4"/>
  <c r="DH527" i="4"/>
  <c r="DG527" i="4"/>
  <c r="DF527" i="4"/>
  <c r="DE527" i="4"/>
  <c r="DD527" i="4"/>
  <c r="DC527" i="4"/>
  <c r="DB527" i="4"/>
  <c r="DA527" i="4"/>
  <c r="CZ527" i="4"/>
  <c r="CX527" i="4"/>
  <c r="CW527" i="4"/>
  <c r="CV527" i="4"/>
  <c r="CU527" i="4"/>
  <c r="CT527" i="4"/>
  <c r="CS527" i="4"/>
  <c r="CR527" i="4"/>
  <c r="CP527" i="4"/>
  <c r="CO527" i="4"/>
  <c r="CN527" i="4"/>
  <c r="CM527" i="4"/>
  <c r="CL527" i="4"/>
  <c r="CK527" i="4"/>
  <c r="CJ527" i="4"/>
  <c r="CH527" i="4"/>
  <c r="CG527" i="4"/>
  <c r="CF527" i="4"/>
  <c r="CD527" i="4"/>
  <c r="CC527" i="4"/>
  <c r="CB527" i="4"/>
  <c r="BZ527" i="4"/>
  <c r="BY527" i="4"/>
  <c r="BX527" i="4"/>
  <c r="BW527" i="4"/>
  <c r="BV527" i="4"/>
  <c r="BU527" i="4"/>
  <c r="BT527" i="4"/>
  <c r="BR527" i="4"/>
  <c r="BQ527" i="4"/>
  <c r="BP527" i="4"/>
  <c r="BO527" i="4"/>
  <c r="BN527" i="4"/>
  <c r="BM527" i="4"/>
  <c r="BL527" i="4"/>
  <c r="BJ527" i="4"/>
  <c r="BI527" i="4"/>
  <c r="BH527" i="4"/>
  <c r="BF527" i="4"/>
  <c r="BE527" i="4"/>
  <c r="BD527" i="4"/>
  <c r="BC527" i="4"/>
  <c r="BB527" i="4"/>
  <c r="BA527" i="4"/>
  <c r="AZ527" i="4"/>
  <c r="AX527" i="4"/>
  <c r="AW527" i="4"/>
  <c r="AV527" i="4"/>
  <c r="AT527" i="4"/>
  <c r="AS527" i="4"/>
  <c r="AR527" i="4"/>
  <c r="AP527" i="4"/>
  <c r="AO527" i="4"/>
  <c r="AN527" i="4"/>
  <c r="AL527" i="4"/>
  <c r="AK527" i="4"/>
  <c r="AJ527" i="4"/>
  <c r="AH527" i="4"/>
  <c r="AG527" i="4"/>
  <c r="AF527" i="4"/>
  <c r="AE527" i="4"/>
  <c r="AD527" i="4"/>
  <c r="AC527" i="4"/>
  <c r="AB527" i="4"/>
  <c r="Z527" i="4"/>
  <c r="Y527" i="4"/>
  <c r="X527" i="4"/>
  <c r="V527" i="4"/>
  <c r="U527" i="4"/>
  <c r="T527" i="4"/>
  <c r="S527" i="4"/>
  <c r="R527" i="4"/>
  <c r="Q527" i="4"/>
  <c r="P527" i="4"/>
  <c r="N527" i="4"/>
  <c r="M527" i="4"/>
  <c r="L527" i="4"/>
  <c r="J527" i="4"/>
  <c r="I527" i="4"/>
  <c r="H527" i="4"/>
  <c r="EE526" i="4"/>
  <c r="ED526" i="4"/>
  <c r="EC526" i="4"/>
  <c r="EB526" i="4"/>
  <c r="DZ526" i="4"/>
  <c r="DY526" i="4"/>
  <c r="DX526" i="4"/>
  <c r="DV526" i="4"/>
  <c r="DU526" i="4"/>
  <c r="DT526" i="4"/>
  <c r="DR526" i="4"/>
  <c r="DQ526" i="4"/>
  <c r="DP526" i="4"/>
  <c r="DN526" i="4"/>
  <c r="DM526" i="4"/>
  <c r="DL526" i="4"/>
  <c r="DJ526" i="4"/>
  <c r="DI526" i="4"/>
  <c r="DH526" i="4"/>
  <c r="DG526" i="4"/>
  <c r="DF526" i="4"/>
  <c r="DE526" i="4"/>
  <c r="DD526" i="4"/>
  <c r="DB526" i="4"/>
  <c r="DA526" i="4"/>
  <c r="CZ526" i="4"/>
  <c r="CY526" i="4"/>
  <c r="CX526" i="4"/>
  <c r="CW526" i="4"/>
  <c r="CV526" i="4"/>
  <c r="CT526" i="4"/>
  <c r="CS526" i="4"/>
  <c r="CR526" i="4"/>
  <c r="CP526" i="4"/>
  <c r="CO526" i="4"/>
  <c r="CN526" i="4"/>
  <c r="CL526" i="4"/>
  <c r="CK526" i="4"/>
  <c r="CJ526" i="4"/>
  <c r="CI526" i="4"/>
  <c r="CH526" i="4"/>
  <c r="CG526" i="4"/>
  <c r="CF526" i="4"/>
  <c r="CE526" i="4"/>
  <c r="CD526" i="4"/>
  <c r="CC526" i="4"/>
  <c r="CB526" i="4"/>
  <c r="BZ526" i="4"/>
  <c r="BY526" i="4"/>
  <c r="BX526" i="4"/>
  <c r="BW526" i="4"/>
  <c r="BV526" i="4"/>
  <c r="BU526" i="4"/>
  <c r="BT526" i="4"/>
  <c r="BS526" i="4"/>
  <c r="BR526" i="4"/>
  <c r="BQ526" i="4"/>
  <c r="BP526" i="4"/>
  <c r="BO526" i="4"/>
  <c r="BN526" i="4"/>
  <c r="BM526" i="4"/>
  <c r="BL526" i="4"/>
  <c r="BK526" i="4"/>
  <c r="BJ526" i="4"/>
  <c r="BI526" i="4"/>
  <c r="BH526" i="4"/>
  <c r="BF526" i="4"/>
  <c r="BE526" i="4"/>
  <c r="BD526" i="4"/>
  <c r="BB526" i="4"/>
  <c r="BA526" i="4"/>
  <c r="AZ526" i="4"/>
  <c r="AX526" i="4"/>
  <c r="AW526" i="4"/>
  <c r="AV526" i="4"/>
  <c r="AT526" i="4"/>
  <c r="AS526" i="4"/>
  <c r="AR526" i="4"/>
  <c r="AP526" i="4"/>
  <c r="AO526" i="4"/>
  <c r="AN526" i="4"/>
  <c r="AL526" i="4"/>
  <c r="AK526" i="4"/>
  <c r="AJ526" i="4"/>
  <c r="AH526" i="4"/>
  <c r="AG526" i="4"/>
  <c r="AF526" i="4"/>
  <c r="AE526" i="4"/>
  <c r="AD526" i="4"/>
  <c r="AC526" i="4"/>
  <c r="AB526" i="4"/>
  <c r="AA526" i="4"/>
  <c r="Z526" i="4"/>
  <c r="Y526" i="4"/>
  <c r="X526" i="4"/>
  <c r="V526" i="4"/>
  <c r="U526" i="4"/>
  <c r="T526" i="4"/>
  <c r="R526" i="4"/>
  <c r="Q526" i="4"/>
  <c r="P526" i="4"/>
  <c r="N526" i="4"/>
  <c r="M526" i="4"/>
  <c r="L526" i="4"/>
  <c r="K526" i="4"/>
  <c r="J526" i="4"/>
  <c r="I526" i="4"/>
  <c r="H526" i="4"/>
  <c r="ED525" i="4"/>
  <c r="EC525" i="4"/>
  <c r="EB525" i="4"/>
  <c r="DZ525" i="4"/>
  <c r="DY525" i="4"/>
  <c r="DX525" i="4"/>
  <c r="DW525" i="4"/>
  <c r="DV525" i="4"/>
  <c r="DU525" i="4"/>
  <c r="DT525" i="4"/>
  <c r="DR525" i="4"/>
  <c r="DQ525" i="4"/>
  <c r="DP525" i="4"/>
  <c r="DO525" i="4"/>
  <c r="DN525" i="4"/>
  <c r="DM525" i="4"/>
  <c r="DL525" i="4"/>
  <c r="DK525" i="4"/>
  <c r="DJ525" i="4"/>
  <c r="DI525" i="4"/>
  <c r="DH525" i="4"/>
  <c r="DF525" i="4"/>
  <c r="DE525" i="4"/>
  <c r="DD525" i="4"/>
  <c r="DB525" i="4"/>
  <c r="DA525" i="4"/>
  <c r="CZ525" i="4"/>
  <c r="CX525" i="4"/>
  <c r="CW525" i="4"/>
  <c r="CV525" i="4"/>
  <c r="CT525" i="4"/>
  <c r="CS525" i="4"/>
  <c r="CR525" i="4"/>
  <c r="CQ525" i="4"/>
  <c r="CP525" i="4"/>
  <c r="CO525" i="4"/>
  <c r="CN525" i="4"/>
  <c r="CM525" i="4"/>
  <c r="CL525" i="4"/>
  <c r="CK525" i="4"/>
  <c r="CJ525" i="4"/>
  <c r="CH525" i="4"/>
  <c r="CG525" i="4"/>
  <c r="CF525" i="4"/>
  <c r="CD525" i="4"/>
  <c r="CC525" i="4"/>
  <c r="CB525" i="4"/>
  <c r="BZ525" i="4"/>
  <c r="BY525" i="4"/>
  <c r="BX525" i="4"/>
  <c r="BW525" i="4"/>
  <c r="BV525" i="4"/>
  <c r="BU525" i="4"/>
  <c r="BT525" i="4"/>
  <c r="BR525" i="4"/>
  <c r="BQ525" i="4"/>
  <c r="BP525" i="4"/>
  <c r="BO525" i="4"/>
  <c r="BN525" i="4"/>
  <c r="BM525" i="4"/>
  <c r="BL525" i="4"/>
  <c r="BJ525" i="4"/>
  <c r="BI525" i="4"/>
  <c r="BH525" i="4"/>
  <c r="BG525" i="4"/>
  <c r="BF525" i="4"/>
  <c r="BE525" i="4"/>
  <c r="BD525" i="4"/>
  <c r="BC525" i="4"/>
  <c r="BB525" i="4"/>
  <c r="BA525" i="4"/>
  <c r="AZ525" i="4"/>
  <c r="AX525" i="4"/>
  <c r="AW525" i="4"/>
  <c r="AV525" i="4"/>
  <c r="AU525" i="4"/>
  <c r="AT525" i="4"/>
  <c r="AS525" i="4"/>
  <c r="AR525" i="4"/>
  <c r="AQ525" i="4"/>
  <c r="AP525" i="4"/>
  <c r="AO525" i="4"/>
  <c r="AN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R525" i="4"/>
  <c r="Q525" i="4"/>
  <c r="P525" i="4"/>
  <c r="N525" i="4"/>
  <c r="M525" i="4"/>
  <c r="L525" i="4"/>
  <c r="J525" i="4"/>
  <c r="I525" i="4"/>
  <c r="H525" i="4"/>
  <c r="EE524" i="4"/>
  <c r="ED524" i="4"/>
  <c r="EC524" i="4"/>
  <c r="EB524" i="4"/>
  <c r="DZ524" i="4"/>
  <c r="DY524" i="4"/>
  <c r="DX524" i="4"/>
  <c r="DW524" i="4"/>
  <c r="DV524" i="4"/>
  <c r="DU524" i="4"/>
  <c r="DT524" i="4"/>
  <c r="DS524" i="4"/>
  <c r="DR524" i="4"/>
  <c r="DQ524" i="4"/>
  <c r="DP524" i="4"/>
  <c r="DO524" i="4"/>
  <c r="DN524" i="4"/>
  <c r="DM524" i="4"/>
  <c r="DL524" i="4"/>
  <c r="DK524" i="4"/>
  <c r="DJ524" i="4"/>
  <c r="DI524" i="4"/>
  <c r="DH524" i="4"/>
  <c r="DG524" i="4"/>
  <c r="DF524" i="4"/>
  <c r="DE524" i="4"/>
  <c r="DD524" i="4"/>
  <c r="DB524" i="4"/>
  <c r="DA524" i="4"/>
  <c r="CZ524" i="4"/>
  <c r="CX524" i="4"/>
  <c r="CW524" i="4"/>
  <c r="CV524" i="4"/>
  <c r="CT524" i="4"/>
  <c r="CS524" i="4"/>
  <c r="CR524" i="4"/>
  <c r="CP524" i="4"/>
  <c r="CO524" i="4"/>
  <c r="CN524" i="4"/>
  <c r="CM524" i="4"/>
  <c r="CL524" i="4"/>
  <c r="CK524" i="4"/>
  <c r="CJ524" i="4"/>
  <c r="CI524" i="4"/>
  <c r="CH524" i="4"/>
  <c r="CG524" i="4"/>
  <c r="CF524" i="4"/>
  <c r="CE524" i="4"/>
  <c r="CD524" i="4"/>
  <c r="CC524" i="4"/>
  <c r="CB524" i="4"/>
  <c r="BZ524" i="4"/>
  <c r="BY524" i="4"/>
  <c r="BX524" i="4"/>
  <c r="BW524" i="4"/>
  <c r="BV524" i="4"/>
  <c r="BU524" i="4"/>
  <c r="BT524" i="4"/>
  <c r="BR524" i="4"/>
  <c r="BQ524" i="4"/>
  <c r="BP524" i="4"/>
  <c r="BO524" i="4"/>
  <c r="BN524" i="4"/>
  <c r="BM524" i="4"/>
  <c r="BL524" i="4"/>
  <c r="BJ524" i="4"/>
  <c r="BI524" i="4"/>
  <c r="BH524" i="4"/>
  <c r="BG524" i="4"/>
  <c r="BF524" i="4"/>
  <c r="BE524" i="4"/>
  <c r="BD524" i="4"/>
  <c r="BB524" i="4"/>
  <c r="BA524" i="4"/>
  <c r="AZ524" i="4"/>
  <c r="AX524" i="4"/>
  <c r="AW524" i="4"/>
  <c r="AV524" i="4"/>
  <c r="AU524" i="4"/>
  <c r="AT524" i="4"/>
  <c r="AS524" i="4"/>
  <c r="AR524" i="4"/>
  <c r="AQ524" i="4"/>
  <c r="AP524" i="4"/>
  <c r="AO524" i="4"/>
  <c r="AN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EE523" i="4"/>
  <c r="ED523" i="4"/>
  <c r="EC523" i="4"/>
  <c r="EB523" i="4"/>
  <c r="EA523" i="4"/>
  <c r="DZ523" i="4"/>
  <c r="DY523" i="4"/>
  <c r="DX523" i="4"/>
  <c r="DV523" i="4"/>
  <c r="DU523" i="4"/>
  <c r="DT523" i="4"/>
  <c r="DS523" i="4"/>
  <c r="DR523" i="4"/>
  <c r="DQ523" i="4"/>
  <c r="DP523" i="4"/>
  <c r="DN523" i="4"/>
  <c r="DM523" i="4"/>
  <c r="DL523" i="4"/>
  <c r="DK523" i="4"/>
  <c r="DJ523" i="4"/>
  <c r="DI523" i="4"/>
  <c r="DH523" i="4"/>
  <c r="DG523" i="4"/>
  <c r="DF523" i="4"/>
  <c r="DE523" i="4"/>
  <c r="DD523" i="4"/>
  <c r="DC523" i="4"/>
  <c r="DB523" i="4"/>
  <c r="DA523" i="4"/>
  <c r="CZ523" i="4"/>
  <c r="CX523" i="4"/>
  <c r="CW523" i="4"/>
  <c r="CV523" i="4"/>
  <c r="CT523" i="4"/>
  <c r="CS523" i="4"/>
  <c r="CR523" i="4"/>
  <c r="CQ523" i="4"/>
  <c r="CP523" i="4"/>
  <c r="CO523" i="4"/>
  <c r="CN523" i="4"/>
  <c r="CM523" i="4"/>
  <c r="CL523" i="4"/>
  <c r="CK523" i="4"/>
  <c r="CJ523" i="4"/>
  <c r="CH523" i="4"/>
  <c r="CG523" i="4"/>
  <c r="CF523" i="4"/>
  <c r="CE523" i="4"/>
  <c r="CD523" i="4"/>
  <c r="CC523" i="4"/>
  <c r="CB523" i="4"/>
  <c r="BZ523" i="4"/>
  <c r="BY523" i="4"/>
  <c r="BX523" i="4"/>
  <c r="BV523" i="4"/>
  <c r="BU523" i="4"/>
  <c r="BT523" i="4"/>
  <c r="BR523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L523" i="4"/>
  <c r="AK523" i="4"/>
  <c r="AJ523" i="4"/>
  <c r="AI523" i="4"/>
  <c r="AH523" i="4"/>
  <c r="AG523" i="4"/>
  <c r="AF523" i="4"/>
  <c r="AD523" i="4"/>
  <c r="AC523" i="4"/>
  <c r="AB523" i="4"/>
  <c r="Z523" i="4"/>
  <c r="Y523" i="4"/>
  <c r="X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ED522" i="4"/>
  <c r="EC522" i="4"/>
  <c r="EB522" i="4"/>
  <c r="DZ522" i="4"/>
  <c r="DY522" i="4"/>
  <c r="DX522" i="4"/>
  <c r="DW522" i="4"/>
  <c r="DV522" i="4"/>
  <c r="DU522" i="4"/>
  <c r="DT522" i="4"/>
  <c r="DR522" i="4"/>
  <c r="DQ522" i="4"/>
  <c r="DP522" i="4"/>
  <c r="DO522" i="4"/>
  <c r="DN522" i="4"/>
  <c r="DM522" i="4"/>
  <c r="DL522" i="4"/>
  <c r="DJ522" i="4"/>
  <c r="DI522" i="4"/>
  <c r="DH522" i="4"/>
  <c r="DF522" i="4"/>
  <c r="DE522" i="4"/>
  <c r="DD522" i="4"/>
  <c r="DC522" i="4"/>
  <c r="DB522" i="4"/>
  <c r="DA522" i="4"/>
  <c r="CZ522" i="4"/>
  <c r="CY522" i="4"/>
  <c r="CX522" i="4"/>
  <c r="CW522" i="4"/>
  <c r="CV522" i="4"/>
  <c r="CT522" i="4"/>
  <c r="CS522" i="4"/>
  <c r="CR522" i="4"/>
  <c r="CP522" i="4"/>
  <c r="CO522" i="4"/>
  <c r="CN522" i="4"/>
  <c r="CM522" i="4"/>
  <c r="CL522" i="4"/>
  <c r="CK522" i="4"/>
  <c r="CJ522" i="4"/>
  <c r="CH522" i="4"/>
  <c r="CG522" i="4"/>
  <c r="CF522" i="4"/>
  <c r="CD522" i="4"/>
  <c r="CC522" i="4"/>
  <c r="CB522" i="4"/>
  <c r="BZ522" i="4"/>
  <c r="BY522" i="4"/>
  <c r="BX522" i="4"/>
  <c r="BW522" i="4"/>
  <c r="BV522" i="4"/>
  <c r="BU522" i="4"/>
  <c r="BT522" i="4"/>
  <c r="BR522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L522" i="4"/>
  <c r="AK522" i="4"/>
  <c r="AJ522" i="4"/>
  <c r="AH522" i="4"/>
  <c r="AG522" i="4"/>
  <c r="AF522" i="4"/>
  <c r="AE522" i="4"/>
  <c r="AD522" i="4"/>
  <c r="AC522" i="4"/>
  <c r="AB522" i="4"/>
  <c r="Z522" i="4"/>
  <c r="Y522" i="4"/>
  <c r="X522" i="4"/>
  <c r="V522" i="4"/>
  <c r="U522" i="4"/>
  <c r="T522" i="4"/>
  <c r="S522" i="4"/>
  <c r="R522" i="4"/>
  <c r="Q522" i="4"/>
  <c r="P522" i="4"/>
  <c r="N522" i="4"/>
  <c r="M522" i="4"/>
  <c r="L522" i="4"/>
  <c r="J522" i="4"/>
  <c r="I522" i="4"/>
  <c r="H522" i="4"/>
  <c r="EE521" i="4"/>
  <c r="ED521" i="4"/>
  <c r="EC521" i="4"/>
  <c r="EB521" i="4"/>
  <c r="DZ521" i="4"/>
  <c r="DY521" i="4"/>
  <c r="DX521" i="4"/>
  <c r="DV521" i="4"/>
  <c r="DU521" i="4"/>
  <c r="DT521" i="4"/>
  <c r="DR521" i="4"/>
  <c r="DQ521" i="4"/>
  <c r="DP521" i="4"/>
  <c r="DO521" i="4"/>
  <c r="DN521" i="4"/>
  <c r="DM521" i="4"/>
  <c r="DL521" i="4"/>
  <c r="DJ521" i="4"/>
  <c r="DI521" i="4"/>
  <c r="DH521" i="4"/>
  <c r="DG521" i="4"/>
  <c r="DF521" i="4"/>
  <c r="DE521" i="4"/>
  <c r="DD521" i="4"/>
  <c r="DC521" i="4"/>
  <c r="DB521" i="4"/>
  <c r="DA521" i="4"/>
  <c r="CZ521" i="4"/>
  <c r="CY521" i="4"/>
  <c r="CX521" i="4"/>
  <c r="CW521" i="4"/>
  <c r="CV521" i="4"/>
  <c r="CT521" i="4"/>
  <c r="CS521" i="4"/>
  <c r="CR521" i="4"/>
  <c r="CQ521" i="4"/>
  <c r="CP521" i="4"/>
  <c r="CO521" i="4"/>
  <c r="CN521" i="4"/>
  <c r="CL521" i="4"/>
  <c r="CK521" i="4"/>
  <c r="CJ521" i="4"/>
  <c r="CH521" i="4"/>
  <c r="CG521" i="4"/>
  <c r="CF521" i="4"/>
  <c r="CD521" i="4"/>
  <c r="CC521" i="4"/>
  <c r="CB521" i="4"/>
  <c r="CA521" i="4"/>
  <c r="BZ521" i="4"/>
  <c r="BY521" i="4"/>
  <c r="BX521" i="4"/>
  <c r="BW521" i="4"/>
  <c r="BV521" i="4"/>
  <c r="BU521" i="4"/>
  <c r="BT521" i="4"/>
  <c r="BR521" i="4"/>
  <c r="BQ521" i="4"/>
  <c r="BP521" i="4"/>
  <c r="BN521" i="4"/>
  <c r="BM521" i="4"/>
  <c r="BL521" i="4"/>
  <c r="BJ521" i="4"/>
  <c r="BI521" i="4"/>
  <c r="BH521" i="4"/>
  <c r="BF521" i="4"/>
  <c r="BE521" i="4"/>
  <c r="BD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L521" i="4"/>
  <c r="AK521" i="4"/>
  <c r="AJ521" i="4"/>
  <c r="AI521" i="4"/>
  <c r="AH521" i="4"/>
  <c r="AG521" i="4"/>
  <c r="AF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N521" i="4"/>
  <c r="M521" i="4"/>
  <c r="L521" i="4"/>
  <c r="J521" i="4"/>
  <c r="I521" i="4"/>
  <c r="H521" i="4"/>
  <c r="EE520" i="4"/>
  <c r="ED520" i="4"/>
  <c r="EC520" i="4"/>
  <c r="EB520" i="4"/>
  <c r="EA520" i="4"/>
  <c r="DZ520" i="4"/>
  <c r="DY520" i="4"/>
  <c r="DX520" i="4"/>
  <c r="DW520" i="4"/>
  <c r="DV520" i="4"/>
  <c r="DU520" i="4"/>
  <c r="DT520" i="4"/>
  <c r="DR520" i="4"/>
  <c r="DQ520" i="4"/>
  <c r="DP520" i="4"/>
  <c r="DO520" i="4"/>
  <c r="DN520" i="4"/>
  <c r="DM520" i="4"/>
  <c r="DL520" i="4"/>
  <c r="DK520" i="4"/>
  <c r="DJ520" i="4"/>
  <c r="DI520" i="4"/>
  <c r="DH520" i="4"/>
  <c r="DF520" i="4"/>
  <c r="DE520" i="4"/>
  <c r="DD520" i="4"/>
  <c r="DC520" i="4"/>
  <c r="DB520" i="4"/>
  <c r="DA520" i="4"/>
  <c r="CZ520" i="4"/>
  <c r="CX520" i="4"/>
  <c r="CW520" i="4"/>
  <c r="CV520" i="4"/>
  <c r="CU520" i="4"/>
  <c r="CT520" i="4"/>
  <c r="CS520" i="4"/>
  <c r="CR520" i="4"/>
  <c r="CP520" i="4"/>
  <c r="CO520" i="4"/>
  <c r="CN520" i="4"/>
  <c r="CM520" i="4"/>
  <c r="CL520" i="4"/>
  <c r="CK520" i="4"/>
  <c r="CJ520" i="4"/>
  <c r="CI520" i="4"/>
  <c r="CH520" i="4"/>
  <c r="CG520" i="4"/>
  <c r="CF520" i="4"/>
  <c r="CE520" i="4"/>
  <c r="CD520" i="4"/>
  <c r="CC520" i="4"/>
  <c r="CB520" i="4"/>
  <c r="CA520" i="4"/>
  <c r="BZ520" i="4"/>
  <c r="BY520" i="4"/>
  <c r="BX520" i="4"/>
  <c r="BV520" i="4"/>
  <c r="BU520" i="4"/>
  <c r="BT520" i="4"/>
  <c r="BR520" i="4"/>
  <c r="BQ520" i="4"/>
  <c r="BP520" i="4"/>
  <c r="BN520" i="4"/>
  <c r="BM520" i="4"/>
  <c r="BL520" i="4"/>
  <c r="BK520" i="4"/>
  <c r="BJ520" i="4"/>
  <c r="BI520" i="4"/>
  <c r="BH520" i="4"/>
  <c r="BG520" i="4"/>
  <c r="BF520" i="4"/>
  <c r="BE520" i="4"/>
  <c r="BD520" i="4"/>
  <c r="BB520" i="4"/>
  <c r="BA520" i="4"/>
  <c r="AZ520" i="4"/>
  <c r="AX520" i="4"/>
  <c r="AW520" i="4"/>
  <c r="AV520" i="4"/>
  <c r="AT520" i="4"/>
  <c r="AS520" i="4"/>
  <c r="AR520" i="4"/>
  <c r="AQ520" i="4"/>
  <c r="AP520" i="4"/>
  <c r="AO520" i="4"/>
  <c r="AN520" i="4"/>
  <c r="AL520" i="4"/>
  <c r="AK520" i="4"/>
  <c r="AJ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R520" i="4"/>
  <c r="Q520" i="4"/>
  <c r="P520" i="4"/>
  <c r="N520" i="4"/>
  <c r="M520" i="4"/>
  <c r="L520" i="4"/>
  <c r="K520" i="4"/>
  <c r="J520" i="4"/>
  <c r="I520" i="4"/>
  <c r="H520" i="4"/>
  <c r="ED519" i="4"/>
  <c r="EC519" i="4"/>
  <c r="EB519" i="4"/>
  <c r="DZ519" i="4"/>
  <c r="DY519" i="4"/>
  <c r="DX519" i="4"/>
  <c r="DV519" i="4"/>
  <c r="DU519" i="4"/>
  <c r="DT519" i="4"/>
  <c r="DR519" i="4"/>
  <c r="DQ519" i="4"/>
  <c r="DP519" i="4"/>
  <c r="DO519" i="4"/>
  <c r="DN519" i="4"/>
  <c r="DM519" i="4"/>
  <c r="DL519" i="4"/>
  <c r="DK519" i="4"/>
  <c r="DJ519" i="4"/>
  <c r="DI519" i="4"/>
  <c r="DH519" i="4"/>
  <c r="DG519" i="4"/>
  <c r="DF519" i="4"/>
  <c r="DE519" i="4"/>
  <c r="DD519" i="4"/>
  <c r="DC519" i="4"/>
  <c r="DB519" i="4"/>
  <c r="DA519" i="4"/>
  <c r="CZ519" i="4"/>
  <c r="CX519" i="4"/>
  <c r="CW519" i="4"/>
  <c r="CV519" i="4"/>
  <c r="CT519" i="4"/>
  <c r="CS519" i="4"/>
  <c r="CR519" i="4"/>
  <c r="CP519" i="4"/>
  <c r="CO519" i="4"/>
  <c r="CN519" i="4"/>
  <c r="CM519" i="4"/>
  <c r="CL519" i="4"/>
  <c r="CK519" i="4"/>
  <c r="CJ519" i="4"/>
  <c r="CI519" i="4"/>
  <c r="CH519" i="4"/>
  <c r="CG519" i="4"/>
  <c r="CF519" i="4"/>
  <c r="CE519" i="4"/>
  <c r="CD519" i="4"/>
  <c r="CC519" i="4"/>
  <c r="CB519" i="4"/>
  <c r="BZ519" i="4"/>
  <c r="BY519" i="4"/>
  <c r="BX519" i="4"/>
  <c r="BV519" i="4"/>
  <c r="BU519" i="4"/>
  <c r="BT519" i="4"/>
  <c r="BS519" i="4"/>
  <c r="BR519" i="4"/>
  <c r="BQ519" i="4"/>
  <c r="BP519" i="4"/>
  <c r="BN519" i="4"/>
  <c r="BM519" i="4"/>
  <c r="BL519" i="4"/>
  <c r="BK519" i="4"/>
  <c r="BJ519" i="4"/>
  <c r="BI519" i="4"/>
  <c r="BH519" i="4"/>
  <c r="BG519" i="4"/>
  <c r="BF519" i="4"/>
  <c r="BE519" i="4"/>
  <c r="BD519" i="4"/>
  <c r="BB519" i="4"/>
  <c r="BA519" i="4"/>
  <c r="AZ519" i="4"/>
  <c r="AX519" i="4"/>
  <c r="AW519" i="4"/>
  <c r="AV519" i="4"/>
  <c r="AU519" i="4"/>
  <c r="AT519" i="4"/>
  <c r="AS519" i="4"/>
  <c r="AR519" i="4"/>
  <c r="AP519" i="4"/>
  <c r="AO519" i="4"/>
  <c r="AN519" i="4"/>
  <c r="AL519" i="4"/>
  <c r="AK519" i="4"/>
  <c r="AJ519" i="4"/>
  <c r="AI519" i="4"/>
  <c r="AH519" i="4"/>
  <c r="AG519" i="4"/>
  <c r="AF519" i="4"/>
  <c r="AD519" i="4"/>
  <c r="AC519" i="4"/>
  <c r="AB519" i="4"/>
  <c r="Z519" i="4"/>
  <c r="Y519" i="4"/>
  <c r="X519" i="4"/>
  <c r="V519" i="4"/>
  <c r="U519" i="4"/>
  <c r="T519" i="4"/>
  <c r="R519" i="4"/>
  <c r="Q519" i="4"/>
  <c r="P519" i="4"/>
  <c r="N519" i="4"/>
  <c r="M519" i="4"/>
  <c r="L519" i="4"/>
  <c r="K519" i="4"/>
  <c r="J519" i="4"/>
  <c r="I519" i="4"/>
  <c r="H519" i="4"/>
  <c r="EE518" i="4"/>
  <c r="ED518" i="4"/>
  <c r="EC518" i="4"/>
  <c r="EB518" i="4"/>
  <c r="DZ518" i="4"/>
  <c r="DY518" i="4"/>
  <c r="DX518" i="4"/>
  <c r="DW518" i="4"/>
  <c r="DV518" i="4"/>
  <c r="DU518" i="4"/>
  <c r="DT518" i="4"/>
  <c r="DR518" i="4"/>
  <c r="DQ518" i="4"/>
  <c r="DP518" i="4"/>
  <c r="DN518" i="4"/>
  <c r="DM518" i="4"/>
  <c r="DL518" i="4"/>
  <c r="DJ518" i="4"/>
  <c r="DI518" i="4"/>
  <c r="DH518" i="4"/>
  <c r="DG518" i="4"/>
  <c r="DF518" i="4"/>
  <c r="DE518" i="4"/>
  <c r="DD518" i="4"/>
  <c r="DC518" i="4"/>
  <c r="DB518" i="4"/>
  <c r="DA518" i="4"/>
  <c r="CZ518" i="4"/>
  <c r="CY518" i="4"/>
  <c r="CX518" i="4"/>
  <c r="CW518" i="4"/>
  <c r="CV518" i="4"/>
  <c r="CT518" i="4"/>
  <c r="CS518" i="4"/>
  <c r="CR518" i="4"/>
  <c r="CP518" i="4"/>
  <c r="CO518" i="4"/>
  <c r="CN518" i="4"/>
  <c r="CM518" i="4"/>
  <c r="CL518" i="4"/>
  <c r="CK518" i="4"/>
  <c r="CJ518" i="4"/>
  <c r="CH518" i="4"/>
  <c r="CG518" i="4"/>
  <c r="CF518" i="4"/>
  <c r="CE518" i="4"/>
  <c r="CD518" i="4"/>
  <c r="CC518" i="4"/>
  <c r="CB518" i="4"/>
  <c r="BZ518" i="4"/>
  <c r="BY518" i="4"/>
  <c r="BX518" i="4"/>
  <c r="BW518" i="4"/>
  <c r="BV518" i="4"/>
  <c r="BU518" i="4"/>
  <c r="BT518" i="4"/>
  <c r="BR518" i="4"/>
  <c r="BQ518" i="4"/>
  <c r="BP518" i="4"/>
  <c r="BO518" i="4"/>
  <c r="BN518" i="4"/>
  <c r="BM518" i="4"/>
  <c r="BL518" i="4"/>
  <c r="BK518" i="4"/>
  <c r="BJ518" i="4"/>
  <c r="BI518" i="4"/>
  <c r="BH518" i="4"/>
  <c r="BF518" i="4"/>
  <c r="BE518" i="4"/>
  <c r="BD518" i="4"/>
  <c r="BB518" i="4"/>
  <c r="BA518" i="4"/>
  <c r="AZ518" i="4"/>
  <c r="AX518" i="4"/>
  <c r="AW518" i="4"/>
  <c r="AV518" i="4"/>
  <c r="AT518" i="4"/>
  <c r="AS518" i="4"/>
  <c r="AR518" i="4"/>
  <c r="AP518" i="4"/>
  <c r="AO518" i="4"/>
  <c r="AN518" i="4"/>
  <c r="AL518" i="4"/>
  <c r="AK518" i="4"/>
  <c r="AJ518" i="4"/>
  <c r="AH518" i="4"/>
  <c r="AG518" i="4"/>
  <c r="AF518" i="4"/>
  <c r="AD518" i="4"/>
  <c r="AC518" i="4"/>
  <c r="AB518" i="4"/>
  <c r="Z518" i="4"/>
  <c r="Y518" i="4"/>
  <c r="X518" i="4"/>
  <c r="V518" i="4"/>
  <c r="U518" i="4"/>
  <c r="T518" i="4"/>
  <c r="R518" i="4"/>
  <c r="Q518" i="4"/>
  <c r="P518" i="4"/>
  <c r="N518" i="4"/>
  <c r="M518" i="4"/>
  <c r="L518" i="4"/>
  <c r="J518" i="4"/>
  <c r="I518" i="4"/>
  <c r="H518" i="4"/>
  <c r="ED517" i="4"/>
  <c r="EC517" i="4"/>
  <c r="EB517" i="4"/>
  <c r="EA517" i="4"/>
  <c r="DZ517" i="4"/>
  <c r="DY517" i="4"/>
  <c r="DX517" i="4"/>
  <c r="DV517" i="4"/>
  <c r="DU517" i="4"/>
  <c r="DT517" i="4"/>
  <c r="DR517" i="4"/>
  <c r="DQ517" i="4"/>
  <c r="DP517" i="4"/>
  <c r="DO517" i="4"/>
  <c r="DN517" i="4"/>
  <c r="DM517" i="4"/>
  <c r="DL517" i="4"/>
  <c r="DJ517" i="4"/>
  <c r="DI517" i="4"/>
  <c r="DH517" i="4"/>
  <c r="DG517" i="4"/>
  <c r="DF517" i="4"/>
  <c r="DE517" i="4"/>
  <c r="DD517" i="4"/>
  <c r="DC517" i="4"/>
  <c r="DB517" i="4"/>
  <c r="DA517" i="4"/>
  <c r="CZ517" i="4"/>
  <c r="CY517" i="4"/>
  <c r="CX517" i="4"/>
  <c r="CW517" i="4"/>
  <c r="CV517" i="4"/>
  <c r="CT517" i="4"/>
  <c r="CS517" i="4"/>
  <c r="CR517" i="4"/>
  <c r="CQ517" i="4"/>
  <c r="CP517" i="4"/>
  <c r="CO517" i="4"/>
  <c r="CN517" i="4"/>
  <c r="CL517" i="4"/>
  <c r="CK517" i="4"/>
  <c r="CJ517" i="4"/>
  <c r="CH517" i="4"/>
  <c r="CG517" i="4"/>
  <c r="CF517" i="4"/>
  <c r="CE517" i="4"/>
  <c r="CD517" i="4"/>
  <c r="CC517" i="4"/>
  <c r="CB517" i="4"/>
  <c r="BZ517" i="4"/>
  <c r="BY517" i="4"/>
  <c r="BX517" i="4"/>
  <c r="BW517" i="4"/>
  <c r="BV517" i="4"/>
  <c r="BU517" i="4"/>
  <c r="BT517" i="4"/>
  <c r="BS517" i="4"/>
  <c r="BR517" i="4"/>
  <c r="BQ517" i="4"/>
  <c r="BP517" i="4"/>
  <c r="BO517" i="4"/>
  <c r="BN517" i="4"/>
  <c r="BM517" i="4"/>
  <c r="BL517" i="4"/>
  <c r="BJ517" i="4"/>
  <c r="BI517" i="4"/>
  <c r="BH517" i="4"/>
  <c r="BG517" i="4"/>
  <c r="BF517" i="4"/>
  <c r="BE517" i="4"/>
  <c r="BD517" i="4"/>
  <c r="BB517" i="4"/>
  <c r="BA517" i="4"/>
  <c r="AZ517" i="4"/>
  <c r="AX517" i="4"/>
  <c r="AW517" i="4"/>
  <c r="AV517" i="4"/>
  <c r="AT517" i="4"/>
  <c r="AS517" i="4"/>
  <c r="AR517" i="4"/>
  <c r="AQ517" i="4"/>
  <c r="AP517" i="4"/>
  <c r="AO517" i="4"/>
  <c r="AN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EE516" i="4"/>
  <c r="ED516" i="4"/>
  <c r="EC516" i="4"/>
  <c r="EB516" i="4"/>
  <c r="DZ516" i="4"/>
  <c r="DY516" i="4"/>
  <c r="DX516" i="4"/>
  <c r="DW516" i="4"/>
  <c r="DV516" i="4"/>
  <c r="DU516" i="4"/>
  <c r="DT516" i="4"/>
  <c r="DS516" i="4"/>
  <c r="DR516" i="4"/>
  <c r="DQ516" i="4"/>
  <c r="DP516" i="4"/>
  <c r="DO516" i="4"/>
  <c r="DN516" i="4"/>
  <c r="DM516" i="4"/>
  <c r="DL516" i="4"/>
  <c r="DJ516" i="4"/>
  <c r="DI516" i="4"/>
  <c r="DH516" i="4"/>
  <c r="DG516" i="4"/>
  <c r="DF516" i="4"/>
  <c r="DE516" i="4"/>
  <c r="DD516" i="4"/>
  <c r="DB516" i="4"/>
  <c r="DA516" i="4"/>
  <c r="CZ516" i="4"/>
  <c r="CX516" i="4"/>
  <c r="CW516" i="4"/>
  <c r="CV516" i="4"/>
  <c r="CU516" i="4"/>
  <c r="CT516" i="4"/>
  <c r="CS516" i="4"/>
  <c r="CR516" i="4"/>
  <c r="CP516" i="4"/>
  <c r="CO516" i="4"/>
  <c r="CN516" i="4"/>
  <c r="CL516" i="4"/>
  <c r="CK516" i="4"/>
  <c r="CJ516" i="4"/>
  <c r="CH516" i="4"/>
  <c r="CG516" i="4"/>
  <c r="CF516" i="4"/>
  <c r="CE516" i="4"/>
  <c r="CD516" i="4"/>
  <c r="CC516" i="4"/>
  <c r="CB516" i="4"/>
  <c r="CA516" i="4"/>
  <c r="BZ516" i="4"/>
  <c r="BY516" i="4"/>
  <c r="BX516" i="4"/>
  <c r="BV516" i="4"/>
  <c r="BU516" i="4"/>
  <c r="BT516" i="4"/>
  <c r="BR516" i="4"/>
  <c r="BQ516" i="4"/>
  <c r="BP516" i="4"/>
  <c r="BO516" i="4"/>
  <c r="BN516" i="4"/>
  <c r="BM516" i="4"/>
  <c r="BL516" i="4"/>
  <c r="BK516" i="4"/>
  <c r="BJ516" i="4"/>
  <c r="BI516" i="4"/>
  <c r="BH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P516" i="4"/>
  <c r="AO516" i="4"/>
  <c r="AN516" i="4"/>
  <c r="AL516" i="4"/>
  <c r="AK516" i="4"/>
  <c r="AJ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R516" i="4"/>
  <c r="Q516" i="4"/>
  <c r="P516" i="4"/>
  <c r="N516" i="4"/>
  <c r="M516" i="4"/>
  <c r="L516" i="4"/>
  <c r="K516" i="4"/>
  <c r="J516" i="4"/>
  <c r="I516" i="4"/>
  <c r="H516" i="4"/>
  <c r="EE515" i="4"/>
  <c r="ED515" i="4"/>
  <c r="EC515" i="4"/>
  <c r="EB515" i="4"/>
  <c r="DZ515" i="4"/>
  <c r="DY515" i="4"/>
  <c r="DX515" i="4"/>
  <c r="DW515" i="4"/>
  <c r="DV515" i="4"/>
  <c r="DU515" i="4"/>
  <c r="DT515" i="4"/>
  <c r="DS515" i="4"/>
  <c r="DR515" i="4"/>
  <c r="DQ515" i="4"/>
  <c r="DP515" i="4"/>
  <c r="DN515" i="4"/>
  <c r="DM515" i="4"/>
  <c r="DL515" i="4"/>
  <c r="DJ515" i="4"/>
  <c r="DI515" i="4"/>
  <c r="DH515" i="4"/>
  <c r="DF515" i="4"/>
  <c r="DE515" i="4"/>
  <c r="DD515" i="4"/>
  <c r="DB515" i="4"/>
  <c r="DA515" i="4"/>
  <c r="CZ515" i="4"/>
  <c r="CX515" i="4"/>
  <c r="CW515" i="4"/>
  <c r="CV515" i="4"/>
  <c r="CU515" i="4"/>
  <c r="CT515" i="4"/>
  <c r="CS515" i="4"/>
  <c r="CR515" i="4"/>
  <c r="CQ515" i="4"/>
  <c r="CP515" i="4"/>
  <c r="CO515" i="4"/>
  <c r="CN515" i="4"/>
  <c r="CM515" i="4"/>
  <c r="CL515" i="4"/>
  <c r="CK515" i="4"/>
  <c r="CJ515" i="4"/>
  <c r="CI515" i="4"/>
  <c r="CH515" i="4"/>
  <c r="CG515" i="4"/>
  <c r="CF515" i="4"/>
  <c r="CD515" i="4"/>
  <c r="CC515" i="4"/>
  <c r="CB515" i="4"/>
  <c r="BZ515" i="4"/>
  <c r="BY515" i="4"/>
  <c r="BX515" i="4"/>
  <c r="BW515" i="4"/>
  <c r="BV515" i="4"/>
  <c r="BU515" i="4"/>
  <c r="BT515" i="4"/>
  <c r="BS515" i="4"/>
  <c r="BR515" i="4"/>
  <c r="BQ515" i="4"/>
  <c r="BP515" i="4"/>
  <c r="BN515" i="4"/>
  <c r="BM515" i="4"/>
  <c r="BL515" i="4"/>
  <c r="BJ515" i="4"/>
  <c r="BI515" i="4"/>
  <c r="BH515" i="4"/>
  <c r="BF515" i="4"/>
  <c r="BE515" i="4"/>
  <c r="BD515" i="4"/>
  <c r="BC515" i="4"/>
  <c r="BB515" i="4"/>
  <c r="BA515" i="4"/>
  <c r="AZ515" i="4"/>
  <c r="AX515" i="4"/>
  <c r="AW515" i="4"/>
  <c r="AV515" i="4"/>
  <c r="AT515" i="4"/>
  <c r="AS515" i="4"/>
  <c r="AR515" i="4"/>
  <c r="AP515" i="4"/>
  <c r="AO515" i="4"/>
  <c r="AN515" i="4"/>
  <c r="AL515" i="4"/>
  <c r="AK515" i="4"/>
  <c r="AJ515" i="4"/>
  <c r="AI515" i="4"/>
  <c r="AH515" i="4"/>
  <c r="AG515" i="4"/>
  <c r="AF515" i="4"/>
  <c r="AD515" i="4"/>
  <c r="AC515" i="4"/>
  <c r="AB515" i="4"/>
  <c r="Z515" i="4"/>
  <c r="Y515" i="4"/>
  <c r="X515" i="4"/>
  <c r="V515" i="4"/>
  <c r="U515" i="4"/>
  <c r="T515" i="4"/>
  <c r="R515" i="4"/>
  <c r="Q515" i="4"/>
  <c r="P515" i="4"/>
  <c r="N515" i="4"/>
  <c r="M515" i="4"/>
  <c r="L515" i="4"/>
  <c r="K515" i="4"/>
  <c r="J515" i="4"/>
  <c r="I515" i="4"/>
  <c r="H515" i="4"/>
  <c r="EE514" i="4"/>
  <c r="ED514" i="4"/>
  <c r="EC514" i="4"/>
  <c r="EB514" i="4"/>
  <c r="DZ514" i="4"/>
  <c r="DY514" i="4"/>
  <c r="DX514" i="4"/>
  <c r="DW514" i="4"/>
  <c r="DV514" i="4"/>
  <c r="DU514" i="4"/>
  <c r="DT514" i="4"/>
  <c r="DR514" i="4"/>
  <c r="DQ514" i="4"/>
  <c r="DP514" i="4"/>
  <c r="DO514" i="4"/>
  <c r="DN514" i="4"/>
  <c r="DM514" i="4"/>
  <c r="DL514" i="4"/>
  <c r="DJ514" i="4"/>
  <c r="DI514" i="4"/>
  <c r="DH514" i="4"/>
  <c r="DG514" i="4"/>
  <c r="DF514" i="4"/>
  <c r="DE514" i="4"/>
  <c r="DD514" i="4"/>
  <c r="DC514" i="4"/>
  <c r="DB514" i="4"/>
  <c r="DA514" i="4"/>
  <c r="CZ514" i="4"/>
  <c r="CY514" i="4"/>
  <c r="CX514" i="4"/>
  <c r="CW514" i="4"/>
  <c r="CV514" i="4"/>
  <c r="CT514" i="4"/>
  <c r="CS514" i="4"/>
  <c r="CR514" i="4"/>
  <c r="CQ514" i="4"/>
  <c r="CP514" i="4"/>
  <c r="CO514" i="4"/>
  <c r="CN514" i="4"/>
  <c r="CM514" i="4"/>
  <c r="CL514" i="4"/>
  <c r="CK514" i="4"/>
  <c r="CJ514" i="4"/>
  <c r="CI514" i="4"/>
  <c r="CH514" i="4"/>
  <c r="CG514" i="4"/>
  <c r="CF514" i="4"/>
  <c r="CD514" i="4"/>
  <c r="CC514" i="4"/>
  <c r="CB514" i="4"/>
  <c r="CA514" i="4"/>
  <c r="BZ514" i="4"/>
  <c r="BY514" i="4"/>
  <c r="BX514" i="4"/>
  <c r="BW514" i="4"/>
  <c r="BV514" i="4"/>
  <c r="BU514" i="4"/>
  <c r="BT514" i="4"/>
  <c r="BS514" i="4"/>
  <c r="BR514" i="4"/>
  <c r="BQ514" i="4"/>
  <c r="BP514" i="4"/>
  <c r="BN514" i="4"/>
  <c r="BM514" i="4"/>
  <c r="BL514" i="4"/>
  <c r="BJ514" i="4"/>
  <c r="BI514" i="4"/>
  <c r="BH514" i="4"/>
  <c r="BF514" i="4"/>
  <c r="BE514" i="4"/>
  <c r="BD514" i="4"/>
  <c r="BC514" i="4"/>
  <c r="BB514" i="4"/>
  <c r="BA514" i="4"/>
  <c r="AZ514" i="4"/>
  <c r="AY514" i="4"/>
  <c r="AX514" i="4"/>
  <c r="AW514" i="4"/>
  <c r="AV514" i="4"/>
  <c r="AT514" i="4"/>
  <c r="AS514" i="4"/>
  <c r="AR514" i="4"/>
  <c r="AP514" i="4"/>
  <c r="AO514" i="4"/>
  <c r="AN514" i="4"/>
  <c r="AL514" i="4"/>
  <c r="AK514" i="4"/>
  <c r="AJ514" i="4"/>
  <c r="AI514" i="4"/>
  <c r="AH514" i="4"/>
  <c r="AG514" i="4"/>
  <c r="AF514" i="4"/>
  <c r="AD514" i="4"/>
  <c r="AC514" i="4"/>
  <c r="AB514" i="4"/>
  <c r="AA514" i="4"/>
  <c r="Z514" i="4"/>
  <c r="Y514" i="4"/>
  <c r="X514" i="4"/>
  <c r="W514" i="4"/>
  <c r="V514" i="4"/>
  <c r="U514" i="4"/>
  <c r="T514" i="4"/>
  <c r="R514" i="4"/>
  <c r="Q514" i="4"/>
  <c r="P514" i="4"/>
  <c r="O514" i="4"/>
  <c r="N514" i="4"/>
  <c r="M514" i="4"/>
  <c r="L514" i="4"/>
  <c r="K514" i="4"/>
  <c r="J514" i="4"/>
  <c r="I514" i="4"/>
  <c r="H514" i="4"/>
  <c r="EE513" i="4"/>
  <c r="ED513" i="4"/>
  <c r="EC513" i="4"/>
  <c r="EB513" i="4"/>
  <c r="EA513" i="4"/>
  <c r="DZ513" i="4"/>
  <c r="DY513" i="4"/>
  <c r="DX513" i="4"/>
  <c r="DV513" i="4"/>
  <c r="DU513" i="4"/>
  <c r="DT513" i="4"/>
  <c r="DS513" i="4"/>
  <c r="DR513" i="4"/>
  <c r="DQ513" i="4"/>
  <c r="DP513" i="4"/>
  <c r="DO513" i="4"/>
  <c r="DN513" i="4"/>
  <c r="DM513" i="4"/>
  <c r="DL513" i="4"/>
  <c r="DJ513" i="4"/>
  <c r="DI513" i="4"/>
  <c r="DH513" i="4"/>
  <c r="DG513" i="4"/>
  <c r="DF513" i="4"/>
  <c r="DE513" i="4"/>
  <c r="DD513" i="4"/>
  <c r="DC513" i="4"/>
  <c r="DB513" i="4"/>
  <c r="DA513" i="4"/>
  <c r="CZ513" i="4"/>
  <c r="CY513" i="4"/>
  <c r="CX513" i="4"/>
  <c r="CW513" i="4"/>
  <c r="CV513" i="4"/>
  <c r="CT513" i="4"/>
  <c r="CS513" i="4"/>
  <c r="CR513" i="4"/>
  <c r="CQ513" i="4"/>
  <c r="CP513" i="4"/>
  <c r="CO513" i="4"/>
  <c r="CN513" i="4"/>
  <c r="CL513" i="4"/>
  <c r="CK513" i="4"/>
  <c r="CJ513" i="4"/>
  <c r="CH513" i="4"/>
  <c r="CG513" i="4"/>
  <c r="CF513" i="4"/>
  <c r="CE513" i="4"/>
  <c r="CD513" i="4"/>
  <c r="CC513" i="4"/>
  <c r="CB513" i="4"/>
  <c r="CA513" i="4"/>
  <c r="BZ513" i="4"/>
  <c r="BY513" i="4"/>
  <c r="BX513" i="4"/>
  <c r="BV513" i="4"/>
  <c r="BU513" i="4"/>
  <c r="BT513" i="4"/>
  <c r="BS513" i="4"/>
  <c r="BR513" i="4"/>
  <c r="BQ513" i="4"/>
  <c r="BP513" i="4"/>
  <c r="BO513" i="4"/>
  <c r="BN513" i="4"/>
  <c r="BM513" i="4"/>
  <c r="BL513" i="4"/>
  <c r="BK513" i="4"/>
  <c r="BJ513" i="4"/>
  <c r="BI513" i="4"/>
  <c r="BH513" i="4"/>
  <c r="BF513" i="4"/>
  <c r="BE513" i="4"/>
  <c r="BD513" i="4"/>
  <c r="BB513" i="4"/>
  <c r="BA513" i="4"/>
  <c r="AZ513" i="4"/>
  <c r="AX513" i="4"/>
  <c r="AW513" i="4"/>
  <c r="AV513" i="4"/>
  <c r="AU513" i="4"/>
  <c r="AT513" i="4"/>
  <c r="AS513" i="4"/>
  <c r="AR513" i="4"/>
  <c r="AQ513" i="4"/>
  <c r="AP513" i="4"/>
  <c r="AO513" i="4"/>
  <c r="AN513" i="4"/>
  <c r="AL513" i="4"/>
  <c r="AK513" i="4"/>
  <c r="AJ513" i="4"/>
  <c r="AI513" i="4"/>
  <c r="AH513" i="4"/>
  <c r="AG513" i="4"/>
  <c r="AF513" i="4"/>
  <c r="AD513" i="4"/>
  <c r="AC513" i="4"/>
  <c r="AB513" i="4"/>
  <c r="Z513" i="4"/>
  <c r="Y513" i="4"/>
  <c r="X513" i="4"/>
  <c r="W513" i="4"/>
  <c r="V513" i="4"/>
  <c r="U513" i="4"/>
  <c r="T513" i="4"/>
  <c r="S513" i="4"/>
  <c r="R513" i="4"/>
  <c r="Q513" i="4"/>
  <c r="P513" i="4"/>
  <c r="N513" i="4"/>
  <c r="M513" i="4"/>
  <c r="L513" i="4"/>
  <c r="J513" i="4"/>
  <c r="I513" i="4"/>
  <c r="H513" i="4"/>
  <c r="ED512" i="4"/>
  <c r="EC512" i="4"/>
  <c r="EB512" i="4"/>
  <c r="EA512" i="4"/>
  <c r="DZ512" i="4"/>
  <c r="DY512" i="4"/>
  <c r="DX512" i="4"/>
  <c r="DW512" i="4"/>
  <c r="DV512" i="4"/>
  <c r="DU512" i="4"/>
  <c r="DT512" i="4"/>
  <c r="DS512" i="4"/>
  <c r="DR512" i="4"/>
  <c r="DQ512" i="4"/>
  <c r="DP512" i="4"/>
  <c r="DN512" i="4"/>
  <c r="DM512" i="4"/>
  <c r="DL512" i="4"/>
  <c r="DJ512" i="4"/>
  <c r="DI512" i="4"/>
  <c r="DH512" i="4"/>
  <c r="DF512" i="4"/>
  <c r="DE512" i="4"/>
  <c r="DD512" i="4"/>
  <c r="DC512" i="4"/>
  <c r="DB512" i="4"/>
  <c r="DA512" i="4"/>
  <c r="CZ512" i="4"/>
  <c r="CY512" i="4"/>
  <c r="CX512" i="4"/>
  <c r="CW512" i="4"/>
  <c r="CV512" i="4"/>
  <c r="CT512" i="4"/>
  <c r="CS512" i="4"/>
  <c r="CR512" i="4"/>
  <c r="CQ512" i="4"/>
  <c r="CP512" i="4"/>
  <c r="CO512" i="4"/>
  <c r="CN512" i="4"/>
  <c r="CM512" i="4"/>
  <c r="CL512" i="4"/>
  <c r="CK512" i="4"/>
  <c r="CJ512" i="4"/>
  <c r="CH512" i="4"/>
  <c r="CG512" i="4"/>
  <c r="CF512" i="4"/>
  <c r="CE512" i="4"/>
  <c r="CD512" i="4"/>
  <c r="CC512" i="4"/>
  <c r="CB512" i="4"/>
  <c r="CA512" i="4"/>
  <c r="BZ512" i="4"/>
  <c r="BY512" i="4"/>
  <c r="BX512" i="4"/>
  <c r="BW512" i="4"/>
  <c r="BV512" i="4"/>
  <c r="BU512" i="4"/>
  <c r="BT512" i="4"/>
  <c r="BR512" i="4"/>
  <c r="BQ512" i="4"/>
  <c r="BP512" i="4"/>
  <c r="BO512" i="4"/>
  <c r="BN512" i="4"/>
  <c r="BM512" i="4"/>
  <c r="BL512" i="4"/>
  <c r="BJ512" i="4"/>
  <c r="BI512" i="4"/>
  <c r="BH512" i="4"/>
  <c r="BF512" i="4"/>
  <c r="BE512" i="4"/>
  <c r="BD512" i="4"/>
  <c r="BB512" i="4"/>
  <c r="BA512" i="4"/>
  <c r="AZ512" i="4"/>
  <c r="AY512" i="4"/>
  <c r="AX512" i="4"/>
  <c r="AW512" i="4"/>
  <c r="AV512" i="4"/>
  <c r="AU512" i="4"/>
  <c r="AT512" i="4"/>
  <c r="AS512" i="4"/>
  <c r="AR512" i="4"/>
  <c r="AP512" i="4"/>
  <c r="AO512" i="4"/>
  <c r="AN512" i="4"/>
  <c r="AL512" i="4"/>
  <c r="AK512" i="4"/>
  <c r="AJ512" i="4"/>
  <c r="AH512" i="4"/>
  <c r="AG512" i="4"/>
  <c r="AF512" i="4"/>
  <c r="AD512" i="4"/>
  <c r="AC512" i="4"/>
  <c r="AB512" i="4"/>
  <c r="AA512" i="4"/>
  <c r="Z512" i="4"/>
  <c r="Y512" i="4"/>
  <c r="X512" i="4"/>
  <c r="W512" i="4"/>
  <c r="V512" i="4"/>
  <c r="U512" i="4"/>
  <c r="T512" i="4"/>
  <c r="R512" i="4"/>
  <c r="Q512" i="4"/>
  <c r="P512" i="4"/>
  <c r="N512" i="4"/>
  <c r="M512" i="4"/>
  <c r="L512" i="4"/>
  <c r="K512" i="4"/>
  <c r="J512" i="4"/>
  <c r="I512" i="4"/>
  <c r="H512" i="4"/>
  <c r="EE511" i="4"/>
  <c r="ED511" i="4"/>
  <c r="EC511" i="4"/>
  <c r="EB511" i="4"/>
  <c r="DZ511" i="4"/>
  <c r="DY511" i="4"/>
  <c r="DX511" i="4"/>
  <c r="DW511" i="4"/>
  <c r="DV511" i="4"/>
  <c r="DU511" i="4"/>
  <c r="DT511" i="4"/>
  <c r="DR511" i="4"/>
  <c r="DQ511" i="4"/>
  <c r="DP511" i="4"/>
  <c r="DN511" i="4"/>
  <c r="DM511" i="4"/>
  <c r="DL511" i="4"/>
  <c r="DJ511" i="4"/>
  <c r="DI511" i="4"/>
  <c r="DH511" i="4"/>
  <c r="DF511" i="4"/>
  <c r="DE511" i="4"/>
  <c r="DD511" i="4"/>
  <c r="DC511" i="4"/>
  <c r="DB511" i="4"/>
  <c r="DA511" i="4"/>
  <c r="CZ511" i="4"/>
  <c r="CY511" i="4"/>
  <c r="CX511" i="4"/>
  <c r="CW511" i="4"/>
  <c r="CV511" i="4"/>
  <c r="CU511" i="4"/>
  <c r="CT511" i="4"/>
  <c r="CS511" i="4"/>
  <c r="CR511" i="4"/>
  <c r="CQ511" i="4"/>
  <c r="CP511" i="4"/>
  <c r="CO511" i="4"/>
  <c r="CN511" i="4"/>
  <c r="CM511" i="4"/>
  <c r="CL511" i="4"/>
  <c r="CK511" i="4"/>
  <c r="CJ511" i="4"/>
  <c r="CH511" i="4"/>
  <c r="CG511" i="4"/>
  <c r="CF511" i="4"/>
  <c r="CE511" i="4"/>
  <c r="CD511" i="4"/>
  <c r="CC511" i="4"/>
  <c r="CB511" i="4"/>
  <c r="CA511" i="4"/>
  <c r="BZ511" i="4"/>
  <c r="BY511" i="4"/>
  <c r="BX511" i="4"/>
  <c r="BV511" i="4"/>
  <c r="BU511" i="4"/>
  <c r="BT511" i="4"/>
  <c r="BR511" i="4"/>
  <c r="BQ511" i="4"/>
  <c r="BP511" i="4"/>
  <c r="BN511" i="4"/>
  <c r="BM511" i="4"/>
  <c r="BL511" i="4"/>
  <c r="BK511" i="4"/>
  <c r="BJ511" i="4"/>
  <c r="BI511" i="4"/>
  <c r="BH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L511" i="4"/>
  <c r="AK511" i="4"/>
  <c r="AJ511" i="4"/>
  <c r="AH511" i="4"/>
  <c r="AG511" i="4"/>
  <c r="AF511" i="4"/>
  <c r="AD511" i="4"/>
  <c r="AC511" i="4"/>
  <c r="AB511" i="4"/>
  <c r="AA511" i="4"/>
  <c r="Z511" i="4"/>
  <c r="Y511" i="4"/>
  <c r="X511" i="4"/>
  <c r="V511" i="4"/>
  <c r="U511" i="4"/>
  <c r="T511" i="4"/>
  <c r="R511" i="4"/>
  <c r="Q511" i="4"/>
  <c r="P511" i="4"/>
  <c r="N511" i="4"/>
  <c r="M511" i="4"/>
  <c r="L511" i="4"/>
  <c r="J511" i="4"/>
  <c r="I511" i="4"/>
  <c r="H511" i="4"/>
  <c r="ED510" i="4"/>
  <c r="EC510" i="4"/>
  <c r="EB510" i="4"/>
  <c r="EA510" i="4"/>
  <c r="DZ510" i="4"/>
  <c r="DY510" i="4"/>
  <c r="DX510" i="4"/>
  <c r="DV510" i="4"/>
  <c r="DU510" i="4"/>
  <c r="DT510" i="4"/>
  <c r="DR510" i="4"/>
  <c r="DQ510" i="4"/>
  <c r="DP510" i="4"/>
  <c r="DN510" i="4"/>
  <c r="DM510" i="4"/>
  <c r="DL510" i="4"/>
  <c r="DK510" i="4"/>
  <c r="DJ510" i="4"/>
  <c r="DI510" i="4"/>
  <c r="DH510" i="4"/>
  <c r="DF510" i="4"/>
  <c r="DE510" i="4"/>
  <c r="DD510" i="4"/>
  <c r="DC510" i="4"/>
  <c r="DB510" i="4"/>
  <c r="DA510" i="4"/>
  <c r="CZ510" i="4"/>
  <c r="CY510" i="4"/>
  <c r="CX510" i="4"/>
  <c r="CW510" i="4"/>
  <c r="CV510" i="4"/>
  <c r="CT510" i="4"/>
  <c r="CS510" i="4"/>
  <c r="CR510" i="4"/>
  <c r="CP510" i="4"/>
  <c r="CO510" i="4"/>
  <c r="CN510" i="4"/>
  <c r="CL510" i="4"/>
  <c r="CK510" i="4"/>
  <c r="CJ510" i="4"/>
  <c r="CI510" i="4"/>
  <c r="CH510" i="4"/>
  <c r="CG510" i="4"/>
  <c r="CF510" i="4"/>
  <c r="CE510" i="4"/>
  <c r="CD510" i="4"/>
  <c r="CC510" i="4"/>
  <c r="CB510" i="4"/>
  <c r="BZ510" i="4"/>
  <c r="BY510" i="4"/>
  <c r="BX510" i="4"/>
  <c r="BW510" i="4"/>
  <c r="BV510" i="4"/>
  <c r="BU510" i="4"/>
  <c r="BT510" i="4"/>
  <c r="BR510" i="4"/>
  <c r="BQ510" i="4"/>
  <c r="BP510" i="4"/>
  <c r="BN510" i="4"/>
  <c r="BM510" i="4"/>
  <c r="BL510" i="4"/>
  <c r="BJ510" i="4"/>
  <c r="BI510" i="4"/>
  <c r="BH510" i="4"/>
  <c r="BG510" i="4"/>
  <c r="BF510" i="4"/>
  <c r="BE510" i="4"/>
  <c r="BD510" i="4"/>
  <c r="BB510" i="4"/>
  <c r="BA510" i="4"/>
  <c r="AZ510" i="4"/>
  <c r="AX510" i="4"/>
  <c r="AW510" i="4"/>
  <c r="AV510" i="4"/>
  <c r="AT510" i="4"/>
  <c r="AS510" i="4"/>
  <c r="AR510" i="4"/>
  <c r="AP510" i="4"/>
  <c r="AO510" i="4"/>
  <c r="AN510" i="4"/>
  <c r="AL510" i="4"/>
  <c r="AK510" i="4"/>
  <c r="AJ510" i="4"/>
  <c r="AH510" i="4"/>
  <c r="AG510" i="4"/>
  <c r="AF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N510" i="4"/>
  <c r="M510" i="4"/>
  <c r="L510" i="4"/>
  <c r="K510" i="4"/>
  <c r="J510" i="4"/>
  <c r="I510" i="4"/>
  <c r="H510" i="4"/>
  <c r="ED509" i="4"/>
  <c r="EC509" i="4"/>
  <c r="EB509" i="4"/>
  <c r="DZ509" i="4"/>
  <c r="DY509" i="4"/>
  <c r="DX509" i="4"/>
  <c r="DV509" i="4"/>
  <c r="DU509" i="4"/>
  <c r="DT509" i="4"/>
  <c r="DR509" i="4"/>
  <c r="DQ509" i="4"/>
  <c r="DP509" i="4"/>
  <c r="DO509" i="4"/>
  <c r="DN509" i="4"/>
  <c r="DM509" i="4"/>
  <c r="DL509" i="4"/>
  <c r="DJ509" i="4"/>
  <c r="DI509" i="4"/>
  <c r="DH509" i="4"/>
  <c r="DF509" i="4"/>
  <c r="DE509" i="4"/>
  <c r="DD509" i="4"/>
  <c r="DB509" i="4"/>
  <c r="DA509" i="4"/>
  <c r="CZ509" i="4"/>
  <c r="CY509" i="4"/>
  <c r="CX509" i="4"/>
  <c r="CW509" i="4"/>
  <c r="CV509" i="4"/>
  <c r="CT509" i="4"/>
  <c r="CS509" i="4"/>
  <c r="CR509" i="4"/>
  <c r="CQ509" i="4"/>
  <c r="CP509" i="4"/>
  <c r="CO509" i="4"/>
  <c r="CN509" i="4"/>
  <c r="CM509" i="4"/>
  <c r="CL509" i="4"/>
  <c r="CK509" i="4"/>
  <c r="CJ509" i="4"/>
  <c r="CH509" i="4"/>
  <c r="CG509" i="4"/>
  <c r="CF509" i="4"/>
  <c r="CE509" i="4"/>
  <c r="CD509" i="4"/>
  <c r="CC509" i="4"/>
  <c r="CB509" i="4"/>
  <c r="CA509" i="4"/>
  <c r="BZ509" i="4"/>
  <c r="BY509" i="4"/>
  <c r="BX509" i="4"/>
  <c r="BW509" i="4"/>
  <c r="BV509" i="4"/>
  <c r="BU509" i="4"/>
  <c r="BT509" i="4"/>
  <c r="BR509" i="4"/>
  <c r="BQ509" i="4"/>
  <c r="BP509" i="4"/>
  <c r="BN509" i="4"/>
  <c r="BM509" i="4"/>
  <c r="BL509" i="4"/>
  <c r="BJ509" i="4"/>
  <c r="BI509" i="4"/>
  <c r="BH509" i="4"/>
  <c r="BF509" i="4"/>
  <c r="BE509" i="4"/>
  <c r="BD509" i="4"/>
  <c r="BB509" i="4"/>
  <c r="BA509" i="4"/>
  <c r="AZ509" i="4"/>
  <c r="AY509" i="4"/>
  <c r="AX509" i="4"/>
  <c r="AW509" i="4"/>
  <c r="AV509" i="4"/>
  <c r="AT509" i="4"/>
  <c r="AS509" i="4"/>
  <c r="AR509" i="4"/>
  <c r="AQ509" i="4"/>
  <c r="AP509" i="4"/>
  <c r="AO509" i="4"/>
  <c r="AN509" i="4"/>
  <c r="AL509" i="4"/>
  <c r="AK509" i="4"/>
  <c r="AJ509" i="4"/>
  <c r="AI509" i="4"/>
  <c r="AH509" i="4"/>
  <c r="AG509" i="4"/>
  <c r="AF509" i="4"/>
  <c r="AD509" i="4"/>
  <c r="AC509" i="4"/>
  <c r="AB509" i="4"/>
  <c r="AA509" i="4"/>
  <c r="Z509" i="4"/>
  <c r="Y509" i="4"/>
  <c r="X509" i="4"/>
  <c r="W509" i="4"/>
  <c r="V509" i="4"/>
  <c r="U509" i="4"/>
  <c r="T509" i="4"/>
  <c r="R509" i="4"/>
  <c r="Q509" i="4"/>
  <c r="P509" i="4"/>
  <c r="N509" i="4"/>
  <c r="M509" i="4"/>
  <c r="L509" i="4"/>
  <c r="K509" i="4"/>
  <c r="J509" i="4"/>
  <c r="I509" i="4"/>
  <c r="H509" i="4"/>
  <c r="EE508" i="4"/>
  <c r="ED508" i="4"/>
  <c r="EC508" i="4"/>
  <c r="EB508" i="4"/>
  <c r="DZ508" i="4"/>
  <c r="DY508" i="4"/>
  <c r="DX508" i="4"/>
  <c r="DW508" i="4"/>
  <c r="DV508" i="4"/>
  <c r="DU508" i="4"/>
  <c r="DT508" i="4"/>
  <c r="DR508" i="4"/>
  <c r="DQ508" i="4"/>
  <c r="DP508" i="4"/>
  <c r="DN508" i="4"/>
  <c r="DM508" i="4"/>
  <c r="DL508" i="4"/>
  <c r="DJ508" i="4"/>
  <c r="DI508" i="4"/>
  <c r="DH508" i="4"/>
  <c r="DF508" i="4"/>
  <c r="DE508" i="4"/>
  <c r="DD508" i="4"/>
  <c r="DB508" i="4"/>
  <c r="DA508" i="4"/>
  <c r="CZ508" i="4"/>
  <c r="CX508" i="4"/>
  <c r="CW508" i="4"/>
  <c r="CV508" i="4"/>
  <c r="CU508" i="4"/>
  <c r="CT508" i="4"/>
  <c r="CS508" i="4"/>
  <c r="CR508" i="4"/>
  <c r="CQ508" i="4"/>
  <c r="CP508" i="4"/>
  <c r="CO508" i="4"/>
  <c r="CN508" i="4"/>
  <c r="CL508" i="4"/>
  <c r="CK508" i="4"/>
  <c r="CJ508" i="4"/>
  <c r="CH508" i="4"/>
  <c r="CG508" i="4"/>
  <c r="CF508" i="4"/>
  <c r="CD508" i="4"/>
  <c r="CC508" i="4"/>
  <c r="CB508" i="4"/>
  <c r="BZ508" i="4"/>
  <c r="BY508" i="4"/>
  <c r="BX508" i="4"/>
  <c r="BV508" i="4"/>
  <c r="BU508" i="4"/>
  <c r="BT508" i="4"/>
  <c r="BS508" i="4"/>
  <c r="BR508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B508" i="4"/>
  <c r="BA508" i="4"/>
  <c r="AZ508" i="4"/>
  <c r="AY508" i="4"/>
  <c r="AX508" i="4"/>
  <c r="AW508" i="4"/>
  <c r="AV508" i="4"/>
  <c r="AT508" i="4"/>
  <c r="AS508" i="4"/>
  <c r="AR508" i="4"/>
  <c r="AQ508" i="4"/>
  <c r="AP508" i="4"/>
  <c r="AO508" i="4"/>
  <c r="AN508" i="4"/>
  <c r="AL508" i="4"/>
  <c r="AK508" i="4"/>
  <c r="AJ508" i="4"/>
  <c r="AH508" i="4"/>
  <c r="AG508" i="4"/>
  <c r="AF508" i="4"/>
  <c r="AE508" i="4"/>
  <c r="AD508" i="4"/>
  <c r="AC508" i="4"/>
  <c r="AB508" i="4"/>
  <c r="Z508" i="4"/>
  <c r="Y508" i="4"/>
  <c r="X508" i="4"/>
  <c r="V508" i="4"/>
  <c r="U508" i="4"/>
  <c r="T508" i="4"/>
  <c r="S508" i="4"/>
  <c r="R508" i="4"/>
  <c r="Q508" i="4"/>
  <c r="P508" i="4"/>
  <c r="N508" i="4"/>
  <c r="M508" i="4"/>
  <c r="L508" i="4"/>
  <c r="K508" i="4"/>
  <c r="J508" i="4"/>
  <c r="I508" i="4"/>
  <c r="H508" i="4"/>
  <c r="ED507" i="4"/>
  <c r="EC507" i="4"/>
  <c r="EB507" i="4"/>
  <c r="EA507" i="4"/>
  <c r="DZ507" i="4"/>
  <c r="DY507" i="4"/>
  <c r="DX507" i="4"/>
  <c r="DW507" i="4"/>
  <c r="DV507" i="4"/>
  <c r="DU507" i="4"/>
  <c r="DT507" i="4"/>
  <c r="DS507" i="4"/>
  <c r="DR507" i="4"/>
  <c r="DQ507" i="4"/>
  <c r="DP507" i="4"/>
  <c r="DO507" i="4"/>
  <c r="DN507" i="4"/>
  <c r="DM507" i="4"/>
  <c r="DL507" i="4"/>
  <c r="DJ507" i="4"/>
  <c r="DI507" i="4"/>
  <c r="DH507" i="4"/>
  <c r="DG507" i="4"/>
  <c r="DF507" i="4"/>
  <c r="DE507" i="4"/>
  <c r="DD507" i="4"/>
  <c r="DB507" i="4"/>
  <c r="DA507" i="4"/>
  <c r="CZ507" i="4"/>
  <c r="CX507" i="4"/>
  <c r="CW507" i="4"/>
  <c r="CV507" i="4"/>
  <c r="CU507" i="4"/>
  <c r="CT507" i="4"/>
  <c r="CS507" i="4"/>
  <c r="CR507" i="4"/>
  <c r="CP507" i="4"/>
  <c r="CO507" i="4"/>
  <c r="CN507" i="4"/>
  <c r="CM507" i="4"/>
  <c r="CL507" i="4"/>
  <c r="CK507" i="4"/>
  <c r="CJ507" i="4"/>
  <c r="CI507" i="4"/>
  <c r="CH507" i="4"/>
  <c r="CG507" i="4"/>
  <c r="CF507" i="4"/>
  <c r="CD507" i="4"/>
  <c r="CC507" i="4"/>
  <c r="CB507" i="4"/>
  <c r="BZ507" i="4"/>
  <c r="BY507" i="4"/>
  <c r="BX507" i="4"/>
  <c r="BV507" i="4"/>
  <c r="BU507" i="4"/>
  <c r="BT507" i="4"/>
  <c r="BS507" i="4"/>
  <c r="BR507" i="4"/>
  <c r="BQ507" i="4"/>
  <c r="BP507" i="4"/>
  <c r="BN507" i="4"/>
  <c r="BM507" i="4"/>
  <c r="BL507" i="4"/>
  <c r="BK507" i="4"/>
  <c r="BJ507" i="4"/>
  <c r="BI507" i="4"/>
  <c r="BH507" i="4"/>
  <c r="BG507" i="4"/>
  <c r="BF507" i="4"/>
  <c r="BE507" i="4"/>
  <c r="BD507" i="4"/>
  <c r="BB507" i="4"/>
  <c r="BA507" i="4"/>
  <c r="AZ507" i="4"/>
  <c r="AY507" i="4"/>
  <c r="AX507" i="4"/>
  <c r="AW507" i="4"/>
  <c r="AV507" i="4"/>
  <c r="AT507" i="4"/>
  <c r="AS507" i="4"/>
  <c r="AR507" i="4"/>
  <c r="AQ507" i="4"/>
  <c r="AP507" i="4"/>
  <c r="AO507" i="4"/>
  <c r="AN507" i="4"/>
  <c r="AL507" i="4"/>
  <c r="AK507" i="4"/>
  <c r="AJ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N507" i="4"/>
  <c r="M507" i="4"/>
  <c r="L507" i="4"/>
  <c r="K507" i="4"/>
  <c r="J507" i="4"/>
  <c r="I507" i="4"/>
  <c r="H507" i="4"/>
  <c r="ED506" i="4"/>
  <c r="EC506" i="4"/>
  <c r="EB506" i="4"/>
  <c r="EA506" i="4"/>
  <c r="DZ506" i="4"/>
  <c r="DY506" i="4"/>
  <c r="DX506" i="4"/>
  <c r="DV506" i="4"/>
  <c r="DU506" i="4"/>
  <c r="DT506" i="4"/>
  <c r="DR506" i="4"/>
  <c r="DQ506" i="4"/>
  <c r="DP506" i="4"/>
  <c r="DN506" i="4"/>
  <c r="DM506" i="4"/>
  <c r="DL506" i="4"/>
  <c r="DK506" i="4"/>
  <c r="DJ506" i="4"/>
  <c r="DI506" i="4"/>
  <c r="DH506" i="4"/>
  <c r="DG506" i="4"/>
  <c r="DF506" i="4"/>
  <c r="DE506" i="4"/>
  <c r="DD506" i="4"/>
  <c r="DB506" i="4"/>
  <c r="DA506" i="4"/>
  <c r="CZ506" i="4"/>
  <c r="CY506" i="4"/>
  <c r="CX506" i="4"/>
  <c r="CW506" i="4"/>
  <c r="CV506" i="4"/>
  <c r="CT506" i="4"/>
  <c r="CS506" i="4"/>
  <c r="CR506" i="4"/>
  <c r="CP506" i="4"/>
  <c r="CO506" i="4"/>
  <c r="CN506" i="4"/>
  <c r="CM506" i="4"/>
  <c r="CL506" i="4"/>
  <c r="CK506" i="4"/>
  <c r="CJ506" i="4"/>
  <c r="CH506" i="4"/>
  <c r="CG506" i="4"/>
  <c r="CF506" i="4"/>
  <c r="CD506" i="4"/>
  <c r="CC506" i="4"/>
  <c r="CB506" i="4"/>
  <c r="CA506" i="4"/>
  <c r="BZ506" i="4"/>
  <c r="BY506" i="4"/>
  <c r="BX506" i="4"/>
  <c r="BW506" i="4"/>
  <c r="BV506" i="4"/>
  <c r="BU506" i="4"/>
  <c r="BT506" i="4"/>
  <c r="BS506" i="4"/>
  <c r="BR506" i="4"/>
  <c r="BQ506" i="4"/>
  <c r="BP506" i="4"/>
  <c r="BN506" i="4"/>
  <c r="BM506" i="4"/>
  <c r="BL506" i="4"/>
  <c r="BJ506" i="4"/>
  <c r="BI506" i="4"/>
  <c r="BH506" i="4"/>
  <c r="BG506" i="4"/>
  <c r="BF506" i="4"/>
  <c r="BE506" i="4"/>
  <c r="BD506" i="4"/>
  <c r="BB506" i="4"/>
  <c r="BA506" i="4"/>
  <c r="AZ506" i="4"/>
  <c r="AY506" i="4"/>
  <c r="AX506" i="4"/>
  <c r="AW506" i="4"/>
  <c r="AV506" i="4"/>
  <c r="AT506" i="4"/>
  <c r="AS506" i="4"/>
  <c r="AR506" i="4"/>
  <c r="AP506" i="4"/>
  <c r="AO506" i="4"/>
  <c r="AN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V506" i="4"/>
  <c r="U506" i="4"/>
  <c r="T506" i="4"/>
  <c r="R506" i="4"/>
  <c r="Q506" i="4"/>
  <c r="P506" i="4"/>
  <c r="O506" i="4"/>
  <c r="N506" i="4"/>
  <c r="M506" i="4"/>
  <c r="L506" i="4"/>
  <c r="J506" i="4"/>
  <c r="I506" i="4"/>
  <c r="H506" i="4"/>
  <c r="ED505" i="4"/>
  <c r="EC505" i="4"/>
  <c r="EB505" i="4"/>
  <c r="EA505" i="4"/>
  <c r="DZ505" i="4"/>
  <c r="DY505" i="4"/>
  <c r="DX505" i="4"/>
  <c r="DW505" i="4"/>
  <c r="DV505" i="4"/>
  <c r="DU505" i="4"/>
  <c r="DT505" i="4"/>
  <c r="DS505" i="4"/>
  <c r="DR505" i="4"/>
  <c r="DQ505" i="4"/>
  <c r="DP505" i="4"/>
  <c r="DO505" i="4"/>
  <c r="DN505" i="4"/>
  <c r="DM505" i="4"/>
  <c r="DL505" i="4"/>
  <c r="DJ505" i="4"/>
  <c r="DI505" i="4"/>
  <c r="DH505" i="4"/>
  <c r="DG505" i="4"/>
  <c r="DF505" i="4"/>
  <c r="DE505" i="4"/>
  <c r="DD505" i="4"/>
  <c r="DC505" i="4"/>
  <c r="DB505" i="4"/>
  <c r="DA505" i="4"/>
  <c r="CZ505" i="4"/>
  <c r="CY505" i="4"/>
  <c r="CX505" i="4"/>
  <c r="CW505" i="4"/>
  <c r="CV505" i="4"/>
  <c r="CT505" i="4"/>
  <c r="CS505" i="4"/>
  <c r="CR505" i="4"/>
  <c r="CQ505" i="4"/>
  <c r="CP505" i="4"/>
  <c r="CO505" i="4"/>
  <c r="CN505" i="4"/>
  <c r="CL505" i="4"/>
  <c r="CK505" i="4"/>
  <c r="CJ505" i="4"/>
  <c r="CH505" i="4"/>
  <c r="CG505" i="4"/>
  <c r="CF505" i="4"/>
  <c r="CD505" i="4"/>
  <c r="CC505" i="4"/>
  <c r="CB505" i="4"/>
  <c r="BZ505" i="4"/>
  <c r="BY505" i="4"/>
  <c r="BX505" i="4"/>
  <c r="BW505" i="4"/>
  <c r="BV505" i="4"/>
  <c r="BU505" i="4"/>
  <c r="BT505" i="4"/>
  <c r="BR505" i="4"/>
  <c r="BQ505" i="4"/>
  <c r="BP505" i="4"/>
  <c r="BN505" i="4"/>
  <c r="BM505" i="4"/>
  <c r="BL505" i="4"/>
  <c r="BJ505" i="4"/>
  <c r="BI505" i="4"/>
  <c r="BH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L505" i="4"/>
  <c r="AK505" i="4"/>
  <c r="AJ505" i="4"/>
  <c r="AI505" i="4"/>
  <c r="AH505" i="4"/>
  <c r="AG505" i="4"/>
  <c r="AF505" i="4"/>
  <c r="AE505" i="4"/>
  <c r="AD505" i="4"/>
  <c r="AC505" i="4"/>
  <c r="AB505" i="4"/>
  <c r="Z505" i="4"/>
  <c r="Y505" i="4"/>
  <c r="X505" i="4"/>
  <c r="V505" i="4"/>
  <c r="U505" i="4"/>
  <c r="T505" i="4"/>
  <c r="S505" i="4"/>
  <c r="R505" i="4"/>
  <c r="Q505" i="4"/>
  <c r="P505" i="4"/>
  <c r="N505" i="4"/>
  <c r="M505" i="4"/>
  <c r="L505" i="4"/>
  <c r="K505" i="4"/>
  <c r="J505" i="4"/>
  <c r="I505" i="4"/>
  <c r="H505" i="4"/>
  <c r="EE504" i="4"/>
  <c r="ED504" i="4"/>
  <c r="EC504" i="4"/>
  <c r="EB504" i="4"/>
  <c r="DZ504" i="4"/>
  <c r="DY504" i="4"/>
  <c r="DX504" i="4"/>
  <c r="DV504" i="4"/>
  <c r="DU504" i="4"/>
  <c r="DT504" i="4"/>
  <c r="DS504" i="4"/>
  <c r="DR504" i="4"/>
  <c r="DQ504" i="4"/>
  <c r="DP504" i="4"/>
  <c r="DN504" i="4"/>
  <c r="DM504" i="4"/>
  <c r="DL504" i="4"/>
  <c r="DJ504" i="4"/>
  <c r="DI504" i="4"/>
  <c r="DH504" i="4"/>
  <c r="DG504" i="4"/>
  <c r="DF504" i="4"/>
  <c r="DE504" i="4"/>
  <c r="DD504" i="4"/>
  <c r="DC504" i="4"/>
  <c r="DB504" i="4"/>
  <c r="DA504" i="4"/>
  <c r="CZ504" i="4"/>
  <c r="CY504" i="4"/>
  <c r="CX504" i="4"/>
  <c r="CW504" i="4"/>
  <c r="CV504" i="4"/>
  <c r="CU504" i="4"/>
  <c r="CT504" i="4"/>
  <c r="CS504" i="4"/>
  <c r="CR504" i="4"/>
  <c r="CP504" i="4"/>
  <c r="CO504" i="4"/>
  <c r="CN504" i="4"/>
  <c r="CM504" i="4"/>
  <c r="CL504" i="4"/>
  <c r="CK504" i="4"/>
  <c r="CJ504" i="4"/>
  <c r="CH504" i="4"/>
  <c r="CG504" i="4"/>
  <c r="CF504" i="4"/>
  <c r="CD504" i="4"/>
  <c r="CC504" i="4"/>
  <c r="CB504" i="4"/>
  <c r="BZ504" i="4"/>
  <c r="BY504" i="4"/>
  <c r="BX504" i="4"/>
  <c r="BV504" i="4"/>
  <c r="BU504" i="4"/>
  <c r="BT504" i="4"/>
  <c r="BR504" i="4"/>
  <c r="BQ504" i="4"/>
  <c r="BP504" i="4"/>
  <c r="BN504" i="4"/>
  <c r="BM504" i="4"/>
  <c r="BL504" i="4"/>
  <c r="BJ504" i="4"/>
  <c r="BI504" i="4"/>
  <c r="BH504" i="4"/>
  <c r="BG504" i="4"/>
  <c r="BF504" i="4"/>
  <c r="BE504" i="4"/>
  <c r="BD504" i="4"/>
  <c r="BB504" i="4"/>
  <c r="BA504" i="4"/>
  <c r="AZ504" i="4"/>
  <c r="AY504" i="4"/>
  <c r="AX504" i="4"/>
  <c r="AW504" i="4"/>
  <c r="AV504" i="4"/>
  <c r="AT504" i="4"/>
  <c r="AS504" i="4"/>
  <c r="AR504" i="4"/>
  <c r="AQ504" i="4"/>
  <c r="AP504" i="4"/>
  <c r="AO504" i="4"/>
  <c r="AN504" i="4"/>
  <c r="AL504" i="4"/>
  <c r="AK504" i="4"/>
  <c r="AJ504" i="4"/>
  <c r="AH504" i="4"/>
  <c r="AG504" i="4"/>
  <c r="AF504" i="4"/>
  <c r="AD504" i="4"/>
  <c r="AC504" i="4"/>
  <c r="AB504" i="4"/>
  <c r="AA504" i="4"/>
  <c r="Z504" i="4"/>
  <c r="Y504" i="4"/>
  <c r="X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EE503" i="4"/>
  <c r="ED503" i="4"/>
  <c r="EC503" i="4"/>
  <c r="EB503" i="4"/>
  <c r="DZ503" i="4"/>
  <c r="DY503" i="4"/>
  <c r="DX503" i="4"/>
  <c r="DW503" i="4"/>
  <c r="DV503" i="4"/>
  <c r="DU503" i="4"/>
  <c r="DT503" i="4"/>
  <c r="DR503" i="4"/>
  <c r="DQ503" i="4"/>
  <c r="DP503" i="4"/>
  <c r="DO503" i="4"/>
  <c r="DN503" i="4"/>
  <c r="DM503" i="4"/>
  <c r="DL503" i="4"/>
  <c r="DK503" i="4"/>
  <c r="DJ503" i="4"/>
  <c r="DI503" i="4"/>
  <c r="DH503" i="4"/>
  <c r="DF503" i="4"/>
  <c r="DE503" i="4"/>
  <c r="DD503" i="4"/>
  <c r="DC503" i="4"/>
  <c r="DB503" i="4"/>
  <c r="DA503" i="4"/>
  <c r="CZ503" i="4"/>
  <c r="CX503" i="4"/>
  <c r="CW503" i="4"/>
  <c r="CV503" i="4"/>
  <c r="CU503" i="4"/>
  <c r="CT503" i="4"/>
  <c r="CS503" i="4"/>
  <c r="CR503" i="4"/>
  <c r="CP503" i="4"/>
  <c r="CO503" i="4"/>
  <c r="CN503" i="4"/>
  <c r="CL503" i="4"/>
  <c r="CK503" i="4"/>
  <c r="CJ503" i="4"/>
  <c r="CH503" i="4"/>
  <c r="CG503" i="4"/>
  <c r="CF503" i="4"/>
  <c r="CE503" i="4"/>
  <c r="CD503" i="4"/>
  <c r="CC503" i="4"/>
  <c r="CB503" i="4"/>
  <c r="CA503" i="4"/>
  <c r="BZ503" i="4"/>
  <c r="BY503" i="4"/>
  <c r="BX503" i="4"/>
  <c r="BW503" i="4"/>
  <c r="BV503" i="4"/>
  <c r="BU503" i="4"/>
  <c r="BT503" i="4"/>
  <c r="BS503" i="4"/>
  <c r="BR503" i="4"/>
  <c r="BQ503" i="4"/>
  <c r="BP503" i="4"/>
  <c r="BN503" i="4"/>
  <c r="BM503" i="4"/>
  <c r="BL503" i="4"/>
  <c r="BK503" i="4"/>
  <c r="BJ503" i="4"/>
  <c r="BI503" i="4"/>
  <c r="BH503" i="4"/>
  <c r="BF503" i="4"/>
  <c r="BE503" i="4"/>
  <c r="BD503" i="4"/>
  <c r="BC503" i="4"/>
  <c r="BB503" i="4"/>
  <c r="BA503" i="4"/>
  <c r="AZ503" i="4"/>
  <c r="AX503" i="4"/>
  <c r="AW503" i="4"/>
  <c r="AV503" i="4"/>
  <c r="AU503" i="4"/>
  <c r="AT503" i="4"/>
  <c r="AS503" i="4"/>
  <c r="AR503" i="4"/>
  <c r="AQ503" i="4"/>
  <c r="AP503" i="4"/>
  <c r="AO503" i="4"/>
  <c r="AN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N503" i="4"/>
  <c r="M503" i="4"/>
  <c r="L503" i="4"/>
  <c r="J503" i="4"/>
  <c r="I503" i="4"/>
  <c r="H503" i="4"/>
  <c r="ED502" i="4"/>
  <c r="EC502" i="4"/>
  <c r="EB502" i="4"/>
  <c r="DZ502" i="4"/>
  <c r="DY502" i="4"/>
  <c r="DX502" i="4"/>
  <c r="DV502" i="4"/>
  <c r="DU502" i="4"/>
  <c r="DT502" i="4"/>
  <c r="DS502" i="4"/>
  <c r="DR502" i="4"/>
  <c r="DQ502" i="4"/>
  <c r="DP502" i="4"/>
  <c r="DN502" i="4"/>
  <c r="DM502" i="4"/>
  <c r="DL502" i="4"/>
  <c r="DK502" i="4"/>
  <c r="DJ502" i="4"/>
  <c r="DI502" i="4"/>
  <c r="DH502" i="4"/>
  <c r="DG502" i="4"/>
  <c r="DF502" i="4"/>
  <c r="DE502" i="4"/>
  <c r="DD502" i="4"/>
  <c r="DC502" i="4"/>
  <c r="DB502" i="4"/>
  <c r="DA502" i="4"/>
  <c r="CZ502" i="4"/>
  <c r="CY502" i="4"/>
  <c r="CX502" i="4"/>
  <c r="CW502" i="4"/>
  <c r="CV502" i="4"/>
  <c r="CU502" i="4"/>
  <c r="CT502" i="4"/>
  <c r="CS502" i="4"/>
  <c r="CR502" i="4"/>
  <c r="CQ502" i="4"/>
  <c r="CP502" i="4"/>
  <c r="CO502" i="4"/>
  <c r="CN502" i="4"/>
  <c r="CL502" i="4"/>
  <c r="CK502" i="4"/>
  <c r="CJ502" i="4"/>
  <c r="CI502" i="4"/>
  <c r="CH502" i="4"/>
  <c r="CG502" i="4"/>
  <c r="CF502" i="4"/>
  <c r="CE502" i="4"/>
  <c r="CD502" i="4"/>
  <c r="CC502" i="4"/>
  <c r="CB502" i="4"/>
  <c r="CA502" i="4"/>
  <c r="BZ502" i="4"/>
  <c r="BY502" i="4"/>
  <c r="BX502" i="4"/>
  <c r="BV502" i="4"/>
  <c r="BU502" i="4"/>
  <c r="BT502" i="4"/>
  <c r="BS502" i="4"/>
  <c r="BR502" i="4"/>
  <c r="BQ502" i="4"/>
  <c r="BP502" i="4"/>
  <c r="BO502" i="4"/>
  <c r="BN502" i="4"/>
  <c r="BM502" i="4"/>
  <c r="BL502" i="4"/>
  <c r="BJ502" i="4"/>
  <c r="BI502" i="4"/>
  <c r="BH502" i="4"/>
  <c r="BF502" i="4"/>
  <c r="BE502" i="4"/>
  <c r="BD502" i="4"/>
  <c r="BB502" i="4"/>
  <c r="BA502" i="4"/>
  <c r="AZ502" i="4"/>
  <c r="AX502" i="4"/>
  <c r="AW502" i="4"/>
  <c r="AV502" i="4"/>
  <c r="AU502" i="4"/>
  <c r="AT502" i="4"/>
  <c r="AS502" i="4"/>
  <c r="AR502" i="4"/>
  <c r="AP502" i="4"/>
  <c r="AO502" i="4"/>
  <c r="AN502" i="4"/>
  <c r="AL502" i="4"/>
  <c r="AK502" i="4"/>
  <c r="AJ502" i="4"/>
  <c r="AI502" i="4"/>
  <c r="AH502" i="4"/>
  <c r="AG502" i="4"/>
  <c r="AF502" i="4"/>
  <c r="AE502" i="4"/>
  <c r="AD502" i="4"/>
  <c r="AC502" i="4"/>
  <c r="AB502" i="4"/>
  <c r="Z502" i="4"/>
  <c r="Y502" i="4"/>
  <c r="X502" i="4"/>
  <c r="V502" i="4"/>
  <c r="U502" i="4"/>
  <c r="T502" i="4"/>
  <c r="R502" i="4"/>
  <c r="Q502" i="4"/>
  <c r="P502" i="4"/>
  <c r="O502" i="4"/>
  <c r="N502" i="4"/>
  <c r="M502" i="4"/>
  <c r="L502" i="4"/>
  <c r="J502" i="4"/>
  <c r="I502" i="4"/>
  <c r="H502" i="4"/>
  <c r="ED501" i="4"/>
  <c r="EC501" i="4"/>
  <c r="EB501" i="4"/>
  <c r="DZ501" i="4"/>
  <c r="DY501" i="4"/>
  <c r="DX501" i="4"/>
  <c r="DW501" i="4"/>
  <c r="DV501" i="4"/>
  <c r="DU501" i="4"/>
  <c r="DT501" i="4"/>
  <c r="DR501" i="4"/>
  <c r="DQ501" i="4"/>
  <c r="DP501" i="4"/>
  <c r="DN501" i="4"/>
  <c r="DM501" i="4"/>
  <c r="DL501" i="4"/>
  <c r="DJ501" i="4"/>
  <c r="DI501" i="4"/>
  <c r="DH501" i="4"/>
  <c r="DF501" i="4"/>
  <c r="DE501" i="4"/>
  <c r="DD501" i="4"/>
  <c r="DC501" i="4"/>
  <c r="DB501" i="4"/>
  <c r="DA501" i="4"/>
  <c r="CZ501" i="4"/>
  <c r="CX501" i="4"/>
  <c r="CW501" i="4"/>
  <c r="CV501" i="4"/>
  <c r="CT501" i="4"/>
  <c r="CS501" i="4"/>
  <c r="CR501" i="4"/>
  <c r="CP501" i="4"/>
  <c r="CO501" i="4"/>
  <c r="CN501" i="4"/>
  <c r="CL501" i="4"/>
  <c r="CK501" i="4"/>
  <c r="CJ501" i="4"/>
  <c r="CH501" i="4"/>
  <c r="CG501" i="4"/>
  <c r="CF501" i="4"/>
  <c r="CE501" i="4"/>
  <c r="CD501" i="4"/>
  <c r="CC501" i="4"/>
  <c r="CB501" i="4"/>
  <c r="BZ501" i="4"/>
  <c r="BY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J501" i="4"/>
  <c r="BI501" i="4"/>
  <c r="BH501" i="4"/>
  <c r="BG501" i="4"/>
  <c r="BF501" i="4"/>
  <c r="BE501" i="4"/>
  <c r="BD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L501" i="4"/>
  <c r="AK501" i="4"/>
  <c r="AJ501" i="4"/>
  <c r="AH501" i="4"/>
  <c r="AG501" i="4"/>
  <c r="AF501" i="4"/>
  <c r="AD501" i="4"/>
  <c r="AC501" i="4"/>
  <c r="AB501" i="4"/>
  <c r="Z501" i="4"/>
  <c r="Y501" i="4"/>
  <c r="X501" i="4"/>
  <c r="V501" i="4"/>
  <c r="U501" i="4"/>
  <c r="T501" i="4"/>
  <c r="R501" i="4"/>
  <c r="Q501" i="4"/>
  <c r="P501" i="4"/>
  <c r="N501" i="4"/>
  <c r="M501" i="4"/>
  <c r="L501" i="4"/>
  <c r="K501" i="4"/>
  <c r="J501" i="4"/>
  <c r="I501" i="4"/>
  <c r="H501" i="4"/>
  <c r="ED500" i="4"/>
  <c r="EC500" i="4"/>
  <c r="EB500" i="4"/>
  <c r="DZ500" i="4"/>
  <c r="DY500" i="4"/>
  <c r="DX500" i="4"/>
  <c r="DV500" i="4"/>
  <c r="DU500" i="4"/>
  <c r="DT500" i="4"/>
  <c r="DR500" i="4"/>
  <c r="DQ500" i="4"/>
  <c r="DP500" i="4"/>
  <c r="DN500" i="4"/>
  <c r="DM500" i="4"/>
  <c r="DL500" i="4"/>
  <c r="DJ500" i="4"/>
  <c r="DI500" i="4"/>
  <c r="DH500" i="4"/>
  <c r="DG500" i="4"/>
  <c r="DF500" i="4"/>
  <c r="DE500" i="4"/>
  <c r="DD500" i="4"/>
  <c r="DB500" i="4"/>
  <c r="DA500" i="4"/>
  <c r="CZ500" i="4"/>
  <c r="CY500" i="4"/>
  <c r="CX500" i="4"/>
  <c r="CW500" i="4"/>
  <c r="CV500" i="4"/>
  <c r="CT500" i="4"/>
  <c r="CS500" i="4"/>
  <c r="CR500" i="4"/>
  <c r="CP500" i="4"/>
  <c r="CO500" i="4"/>
  <c r="CN500" i="4"/>
  <c r="CM500" i="4"/>
  <c r="CL500" i="4"/>
  <c r="CK500" i="4"/>
  <c r="CJ500" i="4"/>
  <c r="CH500" i="4"/>
  <c r="CG500" i="4"/>
  <c r="CF500" i="4"/>
  <c r="CD500" i="4"/>
  <c r="CC500" i="4"/>
  <c r="CB500" i="4"/>
  <c r="CA500" i="4"/>
  <c r="BZ500" i="4"/>
  <c r="BY500" i="4"/>
  <c r="BX500" i="4"/>
  <c r="BW500" i="4"/>
  <c r="BV500" i="4"/>
  <c r="BU500" i="4"/>
  <c r="BT500" i="4"/>
  <c r="BR500" i="4"/>
  <c r="BQ500" i="4"/>
  <c r="BP500" i="4"/>
  <c r="BO500" i="4"/>
  <c r="BN500" i="4"/>
  <c r="BM500" i="4"/>
  <c r="BL500" i="4"/>
  <c r="BJ500" i="4"/>
  <c r="BI500" i="4"/>
  <c r="BH500" i="4"/>
  <c r="BF500" i="4"/>
  <c r="BE500" i="4"/>
  <c r="BD500" i="4"/>
  <c r="BB500" i="4"/>
  <c r="BA500" i="4"/>
  <c r="AZ500" i="4"/>
  <c r="AY500" i="4"/>
  <c r="AX500" i="4"/>
  <c r="AW500" i="4"/>
  <c r="AV500" i="4"/>
  <c r="AU500" i="4"/>
  <c r="AT500" i="4"/>
  <c r="AS500" i="4"/>
  <c r="AR500" i="4"/>
  <c r="AP500" i="4"/>
  <c r="AO500" i="4"/>
  <c r="AN500" i="4"/>
  <c r="AL500" i="4"/>
  <c r="AK500" i="4"/>
  <c r="AJ500" i="4"/>
  <c r="AH500" i="4"/>
  <c r="AG500" i="4"/>
  <c r="AF500" i="4"/>
  <c r="AD500" i="4"/>
  <c r="AC500" i="4"/>
  <c r="AB500" i="4"/>
  <c r="AA500" i="4"/>
  <c r="Z500" i="4"/>
  <c r="Y500" i="4"/>
  <c r="X500" i="4"/>
  <c r="W500" i="4"/>
  <c r="V500" i="4"/>
  <c r="U500" i="4"/>
  <c r="T500" i="4"/>
  <c r="R500" i="4"/>
  <c r="Q500" i="4"/>
  <c r="P500" i="4"/>
  <c r="O500" i="4"/>
  <c r="N500" i="4"/>
  <c r="M500" i="4"/>
  <c r="L500" i="4"/>
  <c r="K500" i="4"/>
  <c r="J500" i="4"/>
  <c r="I500" i="4"/>
  <c r="H500" i="4"/>
  <c r="ED499" i="4"/>
  <c r="EC499" i="4"/>
  <c r="EB499" i="4"/>
  <c r="DZ499" i="4"/>
  <c r="DY499" i="4"/>
  <c r="DX499" i="4"/>
  <c r="DV499" i="4"/>
  <c r="DU499" i="4"/>
  <c r="DT499" i="4"/>
  <c r="DS499" i="4"/>
  <c r="DR499" i="4"/>
  <c r="DQ499" i="4"/>
  <c r="DP499" i="4"/>
  <c r="DN499" i="4"/>
  <c r="DM499" i="4"/>
  <c r="DL499" i="4"/>
  <c r="DK499" i="4"/>
  <c r="DJ499" i="4"/>
  <c r="DI499" i="4"/>
  <c r="DH499" i="4"/>
  <c r="DG499" i="4"/>
  <c r="DF499" i="4"/>
  <c r="DE499" i="4"/>
  <c r="DD499" i="4"/>
  <c r="DB499" i="4"/>
  <c r="DA499" i="4"/>
  <c r="CZ499" i="4"/>
  <c r="CX499" i="4"/>
  <c r="CW499" i="4"/>
  <c r="CV499" i="4"/>
  <c r="CU499" i="4"/>
  <c r="CT499" i="4"/>
  <c r="CS499" i="4"/>
  <c r="CR499" i="4"/>
  <c r="CQ499" i="4"/>
  <c r="CP499" i="4"/>
  <c r="CO499" i="4"/>
  <c r="CN499" i="4"/>
  <c r="CL499" i="4"/>
  <c r="CK499" i="4"/>
  <c r="CJ499" i="4"/>
  <c r="CI499" i="4"/>
  <c r="CH499" i="4"/>
  <c r="CG499" i="4"/>
  <c r="CF499" i="4"/>
  <c r="CD499" i="4"/>
  <c r="CC499" i="4"/>
  <c r="CB499" i="4"/>
  <c r="CA499" i="4"/>
  <c r="BZ499" i="4"/>
  <c r="BY499" i="4"/>
  <c r="BX499" i="4"/>
  <c r="BV499" i="4"/>
  <c r="BU499" i="4"/>
  <c r="BT499" i="4"/>
  <c r="BR499" i="4"/>
  <c r="BQ499" i="4"/>
  <c r="BP499" i="4"/>
  <c r="BO499" i="4"/>
  <c r="BN499" i="4"/>
  <c r="BM499" i="4"/>
  <c r="BL499" i="4"/>
  <c r="BJ499" i="4"/>
  <c r="BI499" i="4"/>
  <c r="BH499" i="4"/>
  <c r="BG499" i="4"/>
  <c r="BF499" i="4"/>
  <c r="BE499" i="4"/>
  <c r="BD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L499" i="4"/>
  <c r="AK499" i="4"/>
  <c r="AJ499" i="4"/>
  <c r="AI499" i="4"/>
  <c r="AH499" i="4"/>
  <c r="AG499" i="4"/>
  <c r="AF499" i="4"/>
  <c r="AE499" i="4"/>
  <c r="AD499" i="4"/>
  <c r="AC499" i="4"/>
  <c r="AB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J499" i="4"/>
  <c r="I499" i="4"/>
  <c r="H499" i="4"/>
  <c r="EE498" i="4"/>
  <c r="ED498" i="4"/>
  <c r="EC498" i="4"/>
  <c r="EB498" i="4"/>
  <c r="EA498" i="4"/>
  <c r="DZ498" i="4"/>
  <c r="DY498" i="4"/>
  <c r="DX498" i="4"/>
  <c r="DV498" i="4"/>
  <c r="DU498" i="4"/>
  <c r="DT498" i="4"/>
  <c r="DS498" i="4"/>
  <c r="DR498" i="4"/>
  <c r="DQ498" i="4"/>
  <c r="DP498" i="4"/>
  <c r="DN498" i="4"/>
  <c r="DM498" i="4"/>
  <c r="DL498" i="4"/>
  <c r="DJ498" i="4"/>
  <c r="DI498" i="4"/>
  <c r="DH498" i="4"/>
  <c r="DF498" i="4"/>
  <c r="DE498" i="4"/>
  <c r="DD498" i="4"/>
  <c r="DC498" i="4"/>
  <c r="DB498" i="4"/>
  <c r="DA498" i="4"/>
  <c r="CZ498" i="4"/>
  <c r="CX498" i="4"/>
  <c r="CW498" i="4"/>
  <c r="CV498" i="4"/>
  <c r="CU498" i="4"/>
  <c r="CT498" i="4"/>
  <c r="CS498" i="4"/>
  <c r="CR498" i="4"/>
  <c r="CP498" i="4"/>
  <c r="CO498" i="4"/>
  <c r="CN498" i="4"/>
  <c r="CM498" i="4"/>
  <c r="CL498" i="4"/>
  <c r="CK498" i="4"/>
  <c r="CJ498" i="4"/>
  <c r="CH498" i="4"/>
  <c r="CG498" i="4"/>
  <c r="CF498" i="4"/>
  <c r="CE498" i="4"/>
  <c r="CD498" i="4"/>
  <c r="CC498" i="4"/>
  <c r="CB498" i="4"/>
  <c r="BZ498" i="4"/>
  <c r="BY498" i="4"/>
  <c r="BX498" i="4"/>
  <c r="BV498" i="4"/>
  <c r="BU498" i="4"/>
  <c r="BT498" i="4"/>
  <c r="BR498" i="4"/>
  <c r="BQ498" i="4"/>
  <c r="BP498" i="4"/>
  <c r="BN498" i="4"/>
  <c r="BM498" i="4"/>
  <c r="BL498" i="4"/>
  <c r="BJ498" i="4"/>
  <c r="BI498" i="4"/>
  <c r="BH498" i="4"/>
  <c r="BG498" i="4"/>
  <c r="BF498" i="4"/>
  <c r="BE498" i="4"/>
  <c r="BD498" i="4"/>
  <c r="BB498" i="4"/>
  <c r="BA498" i="4"/>
  <c r="AZ498" i="4"/>
  <c r="AX498" i="4"/>
  <c r="AW498" i="4"/>
  <c r="AV498" i="4"/>
  <c r="AT498" i="4"/>
  <c r="AS498" i="4"/>
  <c r="AR498" i="4"/>
  <c r="AQ498" i="4"/>
  <c r="AP498" i="4"/>
  <c r="AO498" i="4"/>
  <c r="AN498" i="4"/>
  <c r="AL498" i="4"/>
  <c r="AK498" i="4"/>
  <c r="AJ498" i="4"/>
  <c r="AI498" i="4"/>
  <c r="AH498" i="4"/>
  <c r="AG498" i="4"/>
  <c r="AF498" i="4"/>
  <c r="AE498" i="4"/>
  <c r="AD498" i="4"/>
  <c r="AC498" i="4"/>
  <c r="AB498" i="4"/>
  <c r="Z498" i="4"/>
  <c r="Y498" i="4"/>
  <c r="X498" i="4"/>
  <c r="V498" i="4"/>
  <c r="U498" i="4"/>
  <c r="T498" i="4"/>
  <c r="R498" i="4"/>
  <c r="Q498" i="4"/>
  <c r="P498" i="4"/>
  <c r="O498" i="4"/>
  <c r="N498" i="4"/>
  <c r="M498" i="4"/>
  <c r="L498" i="4"/>
  <c r="J498" i="4"/>
  <c r="I498" i="4"/>
  <c r="H498" i="4"/>
  <c r="ED497" i="4"/>
  <c r="EC497" i="4"/>
  <c r="EB497" i="4"/>
  <c r="DZ497" i="4"/>
  <c r="DY497" i="4"/>
  <c r="DX497" i="4"/>
  <c r="DW497" i="4"/>
  <c r="DV497" i="4"/>
  <c r="DU497" i="4"/>
  <c r="DT497" i="4"/>
  <c r="DR497" i="4"/>
  <c r="DQ497" i="4"/>
  <c r="DP497" i="4"/>
  <c r="DO497" i="4"/>
  <c r="DN497" i="4"/>
  <c r="DM497" i="4"/>
  <c r="DL497" i="4"/>
  <c r="DK497" i="4"/>
  <c r="DJ497" i="4"/>
  <c r="DI497" i="4"/>
  <c r="DH497" i="4"/>
  <c r="DF497" i="4"/>
  <c r="DE497" i="4"/>
  <c r="DD497" i="4"/>
  <c r="DB497" i="4"/>
  <c r="DA497" i="4"/>
  <c r="CZ497" i="4"/>
  <c r="CX497" i="4"/>
  <c r="CW497" i="4"/>
  <c r="CV497" i="4"/>
  <c r="CU497" i="4"/>
  <c r="CT497" i="4"/>
  <c r="CS497" i="4"/>
  <c r="CR497" i="4"/>
  <c r="CP497" i="4"/>
  <c r="CO497" i="4"/>
  <c r="CN497" i="4"/>
  <c r="CL497" i="4"/>
  <c r="CK497" i="4"/>
  <c r="CJ497" i="4"/>
  <c r="CI497" i="4"/>
  <c r="CH497" i="4"/>
  <c r="CG497" i="4"/>
  <c r="CF497" i="4"/>
  <c r="CE497" i="4"/>
  <c r="CD497" i="4"/>
  <c r="CC497" i="4"/>
  <c r="CB497" i="4"/>
  <c r="BZ497" i="4"/>
  <c r="BY497" i="4"/>
  <c r="BX497" i="4"/>
  <c r="BW497" i="4"/>
  <c r="BV497" i="4"/>
  <c r="BU497" i="4"/>
  <c r="BT497" i="4"/>
  <c r="BR497" i="4"/>
  <c r="BQ497" i="4"/>
  <c r="BP497" i="4"/>
  <c r="BO497" i="4"/>
  <c r="BN497" i="4"/>
  <c r="BM497" i="4"/>
  <c r="BL497" i="4"/>
  <c r="BJ497" i="4"/>
  <c r="BI497" i="4"/>
  <c r="BH497" i="4"/>
  <c r="BG497" i="4"/>
  <c r="BF497" i="4"/>
  <c r="BE497" i="4"/>
  <c r="BD497" i="4"/>
  <c r="BB497" i="4"/>
  <c r="BA497" i="4"/>
  <c r="AZ497" i="4"/>
  <c r="AY497" i="4"/>
  <c r="AX497" i="4"/>
  <c r="AW497" i="4"/>
  <c r="AV497" i="4"/>
  <c r="AT497" i="4"/>
  <c r="AS497" i="4"/>
  <c r="AR497" i="4"/>
  <c r="AQ497" i="4"/>
  <c r="AP497" i="4"/>
  <c r="AO497" i="4"/>
  <c r="AN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N497" i="4"/>
  <c r="M497" i="4"/>
  <c r="L497" i="4"/>
  <c r="J497" i="4"/>
  <c r="I497" i="4"/>
  <c r="H497" i="4"/>
  <c r="ED496" i="4"/>
  <c r="EC496" i="4"/>
  <c r="EB496" i="4"/>
  <c r="EA496" i="4"/>
  <c r="DZ496" i="4"/>
  <c r="DY496" i="4"/>
  <c r="DX496" i="4"/>
  <c r="DW496" i="4"/>
  <c r="DV496" i="4"/>
  <c r="DU496" i="4"/>
  <c r="DT496" i="4"/>
  <c r="DS496" i="4"/>
  <c r="DR496" i="4"/>
  <c r="DQ496" i="4"/>
  <c r="DP496" i="4"/>
  <c r="DO496" i="4"/>
  <c r="DN496" i="4"/>
  <c r="DM496" i="4"/>
  <c r="DL496" i="4"/>
  <c r="DK496" i="4"/>
  <c r="DJ496" i="4"/>
  <c r="DI496" i="4"/>
  <c r="DH496" i="4"/>
  <c r="DF496" i="4"/>
  <c r="DE496" i="4"/>
  <c r="DD496" i="4"/>
  <c r="DC496" i="4"/>
  <c r="DB496" i="4"/>
  <c r="DA496" i="4"/>
  <c r="CZ496" i="4"/>
  <c r="CY496" i="4"/>
  <c r="CX496" i="4"/>
  <c r="CW496" i="4"/>
  <c r="CV496" i="4"/>
  <c r="CU496" i="4"/>
  <c r="CT496" i="4"/>
  <c r="CS496" i="4"/>
  <c r="CR496" i="4"/>
  <c r="CP496" i="4"/>
  <c r="CO496" i="4"/>
  <c r="CN496" i="4"/>
  <c r="CL496" i="4"/>
  <c r="CK496" i="4"/>
  <c r="CJ496" i="4"/>
  <c r="CI496" i="4"/>
  <c r="CH496" i="4"/>
  <c r="CG496" i="4"/>
  <c r="CF496" i="4"/>
  <c r="CD496" i="4"/>
  <c r="CC496" i="4"/>
  <c r="CB496" i="4"/>
  <c r="BZ496" i="4"/>
  <c r="BY496" i="4"/>
  <c r="BX496" i="4"/>
  <c r="BV496" i="4"/>
  <c r="BU496" i="4"/>
  <c r="BT496" i="4"/>
  <c r="BS496" i="4"/>
  <c r="BR496" i="4"/>
  <c r="BQ496" i="4"/>
  <c r="BP496" i="4"/>
  <c r="BN496" i="4"/>
  <c r="BM496" i="4"/>
  <c r="BL496" i="4"/>
  <c r="BK496" i="4"/>
  <c r="BJ496" i="4"/>
  <c r="BI496" i="4"/>
  <c r="BH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P496" i="4"/>
  <c r="AO496" i="4"/>
  <c r="AN496" i="4"/>
  <c r="AL496" i="4"/>
  <c r="AK496" i="4"/>
  <c r="AJ496" i="4"/>
  <c r="AH496" i="4"/>
  <c r="AG496" i="4"/>
  <c r="AF496" i="4"/>
  <c r="AE496" i="4"/>
  <c r="AD496" i="4"/>
  <c r="AC496" i="4"/>
  <c r="AB496" i="4"/>
  <c r="Z496" i="4"/>
  <c r="Y496" i="4"/>
  <c r="X496" i="4"/>
  <c r="V496" i="4"/>
  <c r="U496" i="4"/>
  <c r="T496" i="4"/>
  <c r="S496" i="4"/>
  <c r="R496" i="4"/>
  <c r="Q496" i="4"/>
  <c r="P496" i="4"/>
  <c r="N496" i="4"/>
  <c r="M496" i="4"/>
  <c r="L496" i="4"/>
  <c r="K496" i="4"/>
  <c r="J496" i="4"/>
  <c r="I496" i="4"/>
  <c r="H496" i="4"/>
  <c r="EE495" i="4"/>
  <c r="ED495" i="4"/>
  <c r="EC495" i="4"/>
  <c r="EB495" i="4"/>
  <c r="EA495" i="4"/>
  <c r="DZ495" i="4"/>
  <c r="DY495" i="4"/>
  <c r="DX495" i="4"/>
  <c r="DV495" i="4"/>
  <c r="DU495" i="4"/>
  <c r="DT495" i="4"/>
  <c r="DR495" i="4"/>
  <c r="DQ495" i="4"/>
  <c r="DP495" i="4"/>
  <c r="DO495" i="4"/>
  <c r="DN495" i="4"/>
  <c r="DM495" i="4"/>
  <c r="DL495" i="4"/>
  <c r="DJ495" i="4"/>
  <c r="DI495" i="4"/>
  <c r="DH495" i="4"/>
  <c r="DF495" i="4"/>
  <c r="DE495" i="4"/>
  <c r="DD495" i="4"/>
  <c r="DC495" i="4"/>
  <c r="DB495" i="4"/>
  <c r="DA495" i="4"/>
  <c r="CZ495" i="4"/>
  <c r="CY495" i="4"/>
  <c r="CX495" i="4"/>
  <c r="CW495" i="4"/>
  <c r="CV495" i="4"/>
  <c r="CU495" i="4"/>
  <c r="CT495" i="4"/>
  <c r="CS495" i="4"/>
  <c r="CR495" i="4"/>
  <c r="CQ495" i="4"/>
  <c r="CP495" i="4"/>
  <c r="CO495" i="4"/>
  <c r="CN495" i="4"/>
  <c r="CM495" i="4"/>
  <c r="CL495" i="4"/>
  <c r="CK495" i="4"/>
  <c r="CJ495" i="4"/>
  <c r="CH495" i="4"/>
  <c r="CG495" i="4"/>
  <c r="CF495" i="4"/>
  <c r="CE495" i="4"/>
  <c r="CD495" i="4"/>
  <c r="CC495" i="4"/>
  <c r="CB495" i="4"/>
  <c r="BZ495" i="4"/>
  <c r="BY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X495" i="4"/>
  <c r="AW495" i="4"/>
  <c r="AV495" i="4"/>
  <c r="AU495" i="4"/>
  <c r="AT495" i="4"/>
  <c r="AS495" i="4"/>
  <c r="AR495" i="4"/>
  <c r="AQ495" i="4"/>
  <c r="AP495" i="4"/>
  <c r="AO495" i="4"/>
  <c r="AN495" i="4"/>
  <c r="AL495" i="4"/>
  <c r="AK495" i="4"/>
  <c r="AJ495" i="4"/>
  <c r="AI495" i="4"/>
  <c r="AH495" i="4"/>
  <c r="AG495" i="4"/>
  <c r="AF495" i="4"/>
  <c r="AD495" i="4"/>
  <c r="AC495" i="4"/>
  <c r="AB495" i="4"/>
  <c r="Z495" i="4"/>
  <c r="Y495" i="4"/>
  <c r="X495" i="4"/>
  <c r="V495" i="4"/>
  <c r="U495" i="4"/>
  <c r="T495" i="4"/>
  <c r="S495" i="4"/>
  <c r="R495" i="4"/>
  <c r="Q495" i="4"/>
  <c r="P495" i="4"/>
  <c r="O495" i="4"/>
  <c r="N495" i="4"/>
  <c r="M495" i="4"/>
  <c r="L495" i="4"/>
  <c r="J495" i="4"/>
  <c r="I495" i="4"/>
  <c r="H495" i="4"/>
  <c r="EE494" i="4"/>
  <c r="ED494" i="4"/>
  <c r="EC494" i="4"/>
  <c r="EB494" i="4"/>
  <c r="DZ494" i="4"/>
  <c r="DY494" i="4"/>
  <c r="DX494" i="4"/>
  <c r="DV494" i="4"/>
  <c r="DU494" i="4"/>
  <c r="DT494" i="4"/>
  <c r="DS494" i="4"/>
  <c r="DR494" i="4"/>
  <c r="DQ494" i="4"/>
  <c r="DP494" i="4"/>
  <c r="DO494" i="4"/>
  <c r="DN494" i="4"/>
  <c r="DM494" i="4"/>
  <c r="DL494" i="4"/>
  <c r="DJ494" i="4"/>
  <c r="DI494" i="4"/>
  <c r="DH494" i="4"/>
  <c r="DG494" i="4"/>
  <c r="DF494" i="4"/>
  <c r="DE494" i="4"/>
  <c r="DD494" i="4"/>
  <c r="DB494" i="4"/>
  <c r="DA494" i="4"/>
  <c r="CZ494" i="4"/>
  <c r="CY494" i="4"/>
  <c r="CX494" i="4"/>
  <c r="CW494" i="4"/>
  <c r="CV494" i="4"/>
  <c r="CT494" i="4"/>
  <c r="CS494" i="4"/>
  <c r="CR494" i="4"/>
  <c r="CP494" i="4"/>
  <c r="CO494" i="4"/>
  <c r="CN494" i="4"/>
  <c r="CL494" i="4"/>
  <c r="CK494" i="4"/>
  <c r="CJ494" i="4"/>
  <c r="CH494" i="4"/>
  <c r="CG494" i="4"/>
  <c r="CF494" i="4"/>
  <c r="CD494" i="4"/>
  <c r="CC494" i="4"/>
  <c r="CB494" i="4"/>
  <c r="BZ494" i="4"/>
  <c r="BY494" i="4"/>
  <c r="BX494" i="4"/>
  <c r="BW494" i="4"/>
  <c r="BV494" i="4"/>
  <c r="BU494" i="4"/>
  <c r="BT494" i="4"/>
  <c r="BR494" i="4"/>
  <c r="BQ494" i="4"/>
  <c r="BP494" i="4"/>
  <c r="BN494" i="4"/>
  <c r="BM494" i="4"/>
  <c r="BL494" i="4"/>
  <c r="BK494" i="4"/>
  <c r="BJ494" i="4"/>
  <c r="BI494" i="4"/>
  <c r="BH494" i="4"/>
  <c r="BG494" i="4"/>
  <c r="BF494" i="4"/>
  <c r="BE494" i="4"/>
  <c r="BD494" i="4"/>
  <c r="BB494" i="4"/>
  <c r="BA494" i="4"/>
  <c r="AZ494" i="4"/>
  <c r="AY494" i="4"/>
  <c r="AX494" i="4"/>
  <c r="AW494" i="4"/>
  <c r="AV494" i="4"/>
  <c r="AU494" i="4"/>
  <c r="AT494" i="4"/>
  <c r="AS494" i="4"/>
  <c r="AR494" i="4"/>
  <c r="AP494" i="4"/>
  <c r="AO494" i="4"/>
  <c r="AN494" i="4"/>
  <c r="AL494" i="4"/>
  <c r="AK494" i="4"/>
  <c r="AJ494" i="4"/>
  <c r="AI494" i="4"/>
  <c r="AH494" i="4"/>
  <c r="AG494" i="4"/>
  <c r="AF494" i="4"/>
  <c r="AD494" i="4"/>
  <c r="AC494" i="4"/>
  <c r="AB494" i="4"/>
  <c r="AA494" i="4"/>
  <c r="Z494" i="4"/>
  <c r="Y494" i="4"/>
  <c r="X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EE493" i="4"/>
  <c r="ED493" i="4"/>
  <c r="EC493" i="4"/>
  <c r="EB493" i="4"/>
  <c r="DZ493" i="4"/>
  <c r="DY493" i="4"/>
  <c r="DX493" i="4"/>
  <c r="DV493" i="4"/>
  <c r="DU493" i="4"/>
  <c r="DT493" i="4"/>
  <c r="DS493" i="4"/>
  <c r="DR493" i="4"/>
  <c r="DQ493" i="4"/>
  <c r="DP493" i="4"/>
  <c r="DN493" i="4"/>
  <c r="DM493" i="4"/>
  <c r="DL493" i="4"/>
  <c r="DJ493" i="4"/>
  <c r="DI493" i="4"/>
  <c r="DH493" i="4"/>
  <c r="DG493" i="4"/>
  <c r="DF493" i="4"/>
  <c r="DE493" i="4"/>
  <c r="DD493" i="4"/>
  <c r="DC493" i="4"/>
  <c r="DB493" i="4"/>
  <c r="DA493" i="4"/>
  <c r="CZ493" i="4"/>
  <c r="CX493" i="4"/>
  <c r="CW493" i="4"/>
  <c r="CV493" i="4"/>
  <c r="CT493" i="4"/>
  <c r="CS493" i="4"/>
  <c r="CR493" i="4"/>
  <c r="CQ493" i="4"/>
  <c r="CP493" i="4"/>
  <c r="CO493" i="4"/>
  <c r="CN493" i="4"/>
  <c r="CL493" i="4"/>
  <c r="CK493" i="4"/>
  <c r="CJ493" i="4"/>
  <c r="CI493" i="4"/>
  <c r="CH493" i="4"/>
  <c r="CG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R493" i="4"/>
  <c r="BQ493" i="4"/>
  <c r="BP493" i="4"/>
  <c r="BN493" i="4"/>
  <c r="BM493" i="4"/>
  <c r="BL493" i="4"/>
  <c r="BJ493" i="4"/>
  <c r="BI493" i="4"/>
  <c r="BH493" i="4"/>
  <c r="BG493" i="4"/>
  <c r="BF493" i="4"/>
  <c r="BE493" i="4"/>
  <c r="BD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L493" i="4"/>
  <c r="AK493" i="4"/>
  <c r="AJ493" i="4"/>
  <c r="AI493" i="4"/>
  <c r="AH493" i="4"/>
  <c r="AG493" i="4"/>
  <c r="AF493" i="4"/>
  <c r="AD493" i="4"/>
  <c r="AC493" i="4"/>
  <c r="AB493" i="4"/>
  <c r="Z493" i="4"/>
  <c r="Y493" i="4"/>
  <c r="X493" i="4"/>
  <c r="W493" i="4"/>
  <c r="V493" i="4"/>
  <c r="U493" i="4"/>
  <c r="T493" i="4"/>
  <c r="S493" i="4"/>
  <c r="R493" i="4"/>
  <c r="Q493" i="4"/>
  <c r="P493" i="4"/>
  <c r="N493" i="4"/>
  <c r="M493" i="4"/>
  <c r="L493" i="4"/>
  <c r="K493" i="4"/>
  <c r="J493" i="4"/>
  <c r="I493" i="4"/>
  <c r="H493" i="4"/>
  <c r="ED492" i="4"/>
  <c r="EC492" i="4"/>
  <c r="EB492" i="4"/>
  <c r="DZ492" i="4"/>
  <c r="DY492" i="4"/>
  <c r="DX492" i="4"/>
  <c r="DV492" i="4"/>
  <c r="DU492" i="4"/>
  <c r="DT492" i="4"/>
  <c r="DS492" i="4"/>
  <c r="DR492" i="4"/>
  <c r="DQ492" i="4"/>
  <c r="DP492" i="4"/>
  <c r="DO492" i="4"/>
  <c r="DN492" i="4"/>
  <c r="DM492" i="4"/>
  <c r="DL492" i="4"/>
  <c r="DK492" i="4"/>
  <c r="DJ492" i="4"/>
  <c r="DI492" i="4"/>
  <c r="DH492" i="4"/>
  <c r="DG492" i="4"/>
  <c r="DF492" i="4"/>
  <c r="DE492" i="4"/>
  <c r="DD492" i="4"/>
  <c r="DC492" i="4"/>
  <c r="DB492" i="4"/>
  <c r="DA492" i="4"/>
  <c r="CZ492" i="4"/>
  <c r="CY492" i="4"/>
  <c r="CX492" i="4"/>
  <c r="CW492" i="4"/>
  <c r="CV492" i="4"/>
  <c r="CU492" i="4"/>
  <c r="CT492" i="4"/>
  <c r="CS492" i="4"/>
  <c r="CR492" i="4"/>
  <c r="CQ492" i="4"/>
  <c r="CP492" i="4"/>
  <c r="CO492" i="4"/>
  <c r="CN492" i="4"/>
  <c r="CL492" i="4"/>
  <c r="CK492" i="4"/>
  <c r="CJ492" i="4"/>
  <c r="CI492" i="4"/>
  <c r="CH492" i="4"/>
  <c r="CG492" i="4"/>
  <c r="CF492" i="4"/>
  <c r="CD492" i="4"/>
  <c r="CC492" i="4"/>
  <c r="CB492" i="4"/>
  <c r="CA492" i="4"/>
  <c r="BZ492" i="4"/>
  <c r="BY492" i="4"/>
  <c r="BX492" i="4"/>
  <c r="BW492" i="4"/>
  <c r="BV492" i="4"/>
  <c r="BU492" i="4"/>
  <c r="BT492" i="4"/>
  <c r="BS492" i="4"/>
  <c r="BR492" i="4"/>
  <c r="BQ492" i="4"/>
  <c r="BP492" i="4"/>
  <c r="BN492" i="4"/>
  <c r="BM492" i="4"/>
  <c r="BL492" i="4"/>
  <c r="BJ492" i="4"/>
  <c r="BI492" i="4"/>
  <c r="BH492" i="4"/>
  <c r="BF492" i="4"/>
  <c r="BE492" i="4"/>
  <c r="BD492" i="4"/>
  <c r="BB492" i="4"/>
  <c r="BA492" i="4"/>
  <c r="AZ492" i="4"/>
  <c r="AX492" i="4"/>
  <c r="AW492" i="4"/>
  <c r="AV492" i="4"/>
  <c r="AT492" i="4"/>
  <c r="AS492" i="4"/>
  <c r="AR492" i="4"/>
  <c r="AP492" i="4"/>
  <c r="AO492" i="4"/>
  <c r="AN492" i="4"/>
  <c r="AL492" i="4"/>
  <c r="AK492" i="4"/>
  <c r="AJ492" i="4"/>
  <c r="AI492" i="4"/>
  <c r="AH492" i="4"/>
  <c r="AG492" i="4"/>
  <c r="AF492" i="4"/>
  <c r="AD492" i="4"/>
  <c r="AC492" i="4"/>
  <c r="AB492" i="4"/>
  <c r="Z492" i="4"/>
  <c r="Y492" i="4"/>
  <c r="X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EE491" i="4"/>
  <c r="ED491" i="4"/>
  <c r="EC491" i="4"/>
  <c r="EB491" i="4"/>
  <c r="DZ491" i="4"/>
  <c r="DY491" i="4"/>
  <c r="DX491" i="4"/>
  <c r="DV491" i="4"/>
  <c r="DU491" i="4"/>
  <c r="DT491" i="4"/>
  <c r="DS491" i="4"/>
  <c r="DR491" i="4"/>
  <c r="DQ491" i="4"/>
  <c r="DP491" i="4"/>
  <c r="DO491" i="4"/>
  <c r="DN491" i="4"/>
  <c r="DM491" i="4"/>
  <c r="DL491" i="4"/>
  <c r="DK491" i="4"/>
  <c r="DJ491" i="4"/>
  <c r="DI491" i="4"/>
  <c r="DH491" i="4"/>
  <c r="DF491" i="4"/>
  <c r="DE491" i="4"/>
  <c r="DD491" i="4"/>
  <c r="DC491" i="4"/>
  <c r="DB491" i="4"/>
  <c r="DA491" i="4"/>
  <c r="CZ491" i="4"/>
  <c r="CY491" i="4"/>
  <c r="CX491" i="4"/>
  <c r="CW491" i="4"/>
  <c r="CV491" i="4"/>
  <c r="CT491" i="4"/>
  <c r="CS491" i="4"/>
  <c r="CR491" i="4"/>
  <c r="CP491" i="4"/>
  <c r="CO491" i="4"/>
  <c r="CN491" i="4"/>
  <c r="CL491" i="4"/>
  <c r="CK491" i="4"/>
  <c r="CJ491" i="4"/>
  <c r="CH491" i="4"/>
  <c r="CG491" i="4"/>
  <c r="CF491" i="4"/>
  <c r="CE491" i="4"/>
  <c r="CD491" i="4"/>
  <c r="CC491" i="4"/>
  <c r="CB491" i="4"/>
  <c r="CA491" i="4"/>
  <c r="BZ491" i="4"/>
  <c r="BY491" i="4"/>
  <c r="BX491" i="4"/>
  <c r="BV491" i="4"/>
  <c r="BU491" i="4"/>
  <c r="BT491" i="4"/>
  <c r="BS491" i="4"/>
  <c r="BR491" i="4"/>
  <c r="BQ491" i="4"/>
  <c r="BP491" i="4"/>
  <c r="BN491" i="4"/>
  <c r="BM491" i="4"/>
  <c r="BL491" i="4"/>
  <c r="BJ491" i="4"/>
  <c r="BI491" i="4"/>
  <c r="BH491" i="4"/>
  <c r="BG491" i="4"/>
  <c r="BF491" i="4"/>
  <c r="BE491" i="4"/>
  <c r="BD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L491" i="4"/>
  <c r="AK491" i="4"/>
  <c r="AJ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ED490" i="4"/>
  <c r="EC490" i="4"/>
  <c r="EB490" i="4"/>
  <c r="EA490" i="4"/>
  <c r="DZ490" i="4"/>
  <c r="DY490" i="4"/>
  <c r="DX490" i="4"/>
  <c r="DV490" i="4"/>
  <c r="DU490" i="4"/>
  <c r="DT490" i="4"/>
  <c r="DR490" i="4"/>
  <c r="DQ490" i="4"/>
  <c r="DP490" i="4"/>
  <c r="DN490" i="4"/>
  <c r="DM490" i="4"/>
  <c r="DL490" i="4"/>
  <c r="DK490" i="4"/>
  <c r="DJ490" i="4"/>
  <c r="DI490" i="4"/>
  <c r="DH490" i="4"/>
  <c r="DF490" i="4"/>
  <c r="DE490" i="4"/>
  <c r="DD490" i="4"/>
  <c r="DC490" i="4"/>
  <c r="DB490" i="4"/>
  <c r="DA490" i="4"/>
  <c r="CZ490" i="4"/>
  <c r="CX490" i="4"/>
  <c r="CW490" i="4"/>
  <c r="CV490" i="4"/>
  <c r="CU490" i="4"/>
  <c r="CT490" i="4"/>
  <c r="CS490" i="4"/>
  <c r="CR490" i="4"/>
  <c r="CP490" i="4"/>
  <c r="CO490" i="4"/>
  <c r="CN490" i="4"/>
  <c r="CL490" i="4"/>
  <c r="CK490" i="4"/>
  <c r="CJ490" i="4"/>
  <c r="CI490" i="4"/>
  <c r="CH490" i="4"/>
  <c r="CG490" i="4"/>
  <c r="CF490" i="4"/>
  <c r="CE490" i="4"/>
  <c r="CD490" i="4"/>
  <c r="CC490" i="4"/>
  <c r="CB490" i="4"/>
  <c r="BZ490" i="4"/>
  <c r="BY490" i="4"/>
  <c r="BX490" i="4"/>
  <c r="BV490" i="4"/>
  <c r="BU490" i="4"/>
  <c r="BT490" i="4"/>
  <c r="BR490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P490" i="4"/>
  <c r="AO490" i="4"/>
  <c r="AN490" i="4"/>
  <c r="AL490" i="4"/>
  <c r="AK490" i="4"/>
  <c r="AJ490" i="4"/>
  <c r="AH490" i="4"/>
  <c r="AG490" i="4"/>
  <c r="AF490" i="4"/>
  <c r="AD490" i="4"/>
  <c r="AC490" i="4"/>
  <c r="AB490" i="4"/>
  <c r="Z490" i="4"/>
  <c r="Y490" i="4"/>
  <c r="X490" i="4"/>
  <c r="W490" i="4"/>
  <c r="V490" i="4"/>
  <c r="U490" i="4"/>
  <c r="T490" i="4"/>
  <c r="R490" i="4"/>
  <c r="Q490" i="4"/>
  <c r="P490" i="4"/>
  <c r="N490" i="4"/>
  <c r="M490" i="4"/>
  <c r="L490" i="4"/>
  <c r="K490" i="4"/>
  <c r="J490" i="4"/>
  <c r="I490" i="4"/>
  <c r="H490" i="4"/>
  <c r="EE489" i="4"/>
  <c r="ED489" i="4"/>
  <c r="EC489" i="4"/>
  <c r="EB489" i="4"/>
  <c r="DZ489" i="4"/>
  <c r="DY489" i="4"/>
  <c r="DX489" i="4"/>
  <c r="DW489" i="4"/>
  <c r="DV489" i="4"/>
  <c r="DU489" i="4"/>
  <c r="DT489" i="4"/>
  <c r="DS489" i="4"/>
  <c r="DR489" i="4"/>
  <c r="DQ489" i="4"/>
  <c r="DP489" i="4"/>
  <c r="DN489" i="4"/>
  <c r="DM489" i="4"/>
  <c r="DL489" i="4"/>
  <c r="DK489" i="4"/>
  <c r="DJ489" i="4"/>
  <c r="DI489" i="4"/>
  <c r="DH489" i="4"/>
  <c r="DF489" i="4"/>
  <c r="DE489" i="4"/>
  <c r="DD489" i="4"/>
  <c r="DC489" i="4"/>
  <c r="DB489" i="4"/>
  <c r="DA489" i="4"/>
  <c r="CZ489" i="4"/>
  <c r="CX489" i="4"/>
  <c r="CW489" i="4"/>
  <c r="CV489" i="4"/>
  <c r="CU489" i="4"/>
  <c r="CT489" i="4"/>
  <c r="CS489" i="4"/>
  <c r="CR489" i="4"/>
  <c r="CQ489" i="4"/>
  <c r="CP489" i="4"/>
  <c r="CO489" i="4"/>
  <c r="CN489" i="4"/>
  <c r="CM489" i="4"/>
  <c r="CL489" i="4"/>
  <c r="CK489" i="4"/>
  <c r="CJ489" i="4"/>
  <c r="CH489" i="4"/>
  <c r="CG489" i="4"/>
  <c r="CF489" i="4"/>
  <c r="CD489" i="4"/>
  <c r="CC489" i="4"/>
  <c r="CB489" i="4"/>
  <c r="BZ489" i="4"/>
  <c r="BY489" i="4"/>
  <c r="BX489" i="4"/>
  <c r="BW489" i="4"/>
  <c r="BV489" i="4"/>
  <c r="BU489" i="4"/>
  <c r="BT489" i="4"/>
  <c r="BS489" i="4"/>
  <c r="BR489" i="4"/>
  <c r="BQ489" i="4"/>
  <c r="BP489" i="4"/>
  <c r="BN489" i="4"/>
  <c r="BM489" i="4"/>
  <c r="BL489" i="4"/>
  <c r="BJ489" i="4"/>
  <c r="BI489" i="4"/>
  <c r="BH489" i="4"/>
  <c r="BG489" i="4"/>
  <c r="BF489" i="4"/>
  <c r="BE489" i="4"/>
  <c r="BD489" i="4"/>
  <c r="BB489" i="4"/>
  <c r="BA489" i="4"/>
  <c r="AZ489" i="4"/>
  <c r="AX489" i="4"/>
  <c r="AW489" i="4"/>
  <c r="AV489" i="4"/>
  <c r="AT489" i="4"/>
  <c r="AS489" i="4"/>
  <c r="AR489" i="4"/>
  <c r="AQ489" i="4"/>
  <c r="AP489" i="4"/>
  <c r="AO489" i="4"/>
  <c r="AN489" i="4"/>
  <c r="AL489" i="4"/>
  <c r="AK489" i="4"/>
  <c r="AJ489" i="4"/>
  <c r="AH489" i="4"/>
  <c r="AG489" i="4"/>
  <c r="AF489" i="4"/>
  <c r="AE489" i="4"/>
  <c r="AD489" i="4"/>
  <c r="AC489" i="4"/>
  <c r="AB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ED488" i="4"/>
  <c r="EC488" i="4"/>
  <c r="EB488" i="4"/>
  <c r="DZ488" i="4"/>
  <c r="DY488" i="4"/>
  <c r="DX488" i="4"/>
  <c r="DW488" i="4"/>
  <c r="DV488" i="4"/>
  <c r="DU488" i="4"/>
  <c r="DT488" i="4"/>
  <c r="DR488" i="4"/>
  <c r="DQ488" i="4"/>
  <c r="DP488" i="4"/>
  <c r="DN488" i="4"/>
  <c r="DM488" i="4"/>
  <c r="DL488" i="4"/>
  <c r="DK488" i="4"/>
  <c r="DJ488" i="4"/>
  <c r="DI488" i="4"/>
  <c r="DH488" i="4"/>
  <c r="DF488" i="4"/>
  <c r="DE488" i="4"/>
  <c r="DD488" i="4"/>
  <c r="DB488" i="4"/>
  <c r="DA488" i="4"/>
  <c r="CZ488" i="4"/>
  <c r="CX488" i="4"/>
  <c r="CW488" i="4"/>
  <c r="CV488" i="4"/>
  <c r="CT488" i="4"/>
  <c r="CS488" i="4"/>
  <c r="CR488" i="4"/>
  <c r="CQ488" i="4"/>
  <c r="CP488" i="4"/>
  <c r="CO488" i="4"/>
  <c r="CN488" i="4"/>
  <c r="CM488" i="4"/>
  <c r="CL488" i="4"/>
  <c r="CK488" i="4"/>
  <c r="CJ488" i="4"/>
  <c r="CH488" i="4"/>
  <c r="CG488" i="4"/>
  <c r="CF488" i="4"/>
  <c r="CE488" i="4"/>
  <c r="CD488" i="4"/>
  <c r="CC488" i="4"/>
  <c r="CB488" i="4"/>
  <c r="CA488" i="4"/>
  <c r="BZ488" i="4"/>
  <c r="BY488" i="4"/>
  <c r="BX488" i="4"/>
  <c r="BW488" i="4"/>
  <c r="BV488" i="4"/>
  <c r="BU488" i="4"/>
  <c r="BT488" i="4"/>
  <c r="BS488" i="4"/>
  <c r="BR488" i="4"/>
  <c r="BQ488" i="4"/>
  <c r="BP488" i="4"/>
  <c r="BO488" i="4"/>
  <c r="BN488" i="4"/>
  <c r="BM488" i="4"/>
  <c r="BL488" i="4"/>
  <c r="BK488" i="4"/>
  <c r="BJ488" i="4"/>
  <c r="BI488" i="4"/>
  <c r="BH488" i="4"/>
  <c r="BF488" i="4"/>
  <c r="BE488" i="4"/>
  <c r="BD488" i="4"/>
  <c r="BB488" i="4"/>
  <c r="BA488" i="4"/>
  <c r="AZ488" i="4"/>
  <c r="AX488" i="4"/>
  <c r="AW488" i="4"/>
  <c r="AV488" i="4"/>
  <c r="AT488" i="4"/>
  <c r="AS488" i="4"/>
  <c r="AR488" i="4"/>
  <c r="AP488" i="4"/>
  <c r="AO488" i="4"/>
  <c r="AN488" i="4"/>
  <c r="AL488" i="4"/>
  <c r="AK488" i="4"/>
  <c r="AJ488" i="4"/>
  <c r="AH488" i="4"/>
  <c r="AG488" i="4"/>
  <c r="AF488" i="4"/>
  <c r="AD488" i="4"/>
  <c r="AC488" i="4"/>
  <c r="AB488" i="4"/>
  <c r="AA488" i="4"/>
  <c r="Z488" i="4"/>
  <c r="Y488" i="4"/>
  <c r="X488" i="4"/>
  <c r="V488" i="4"/>
  <c r="U488" i="4"/>
  <c r="T488" i="4"/>
  <c r="R488" i="4"/>
  <c r="Q488" i="4"/>
  <c r="P488" i="4"/>
  <c r="N488" i="4"/>
  <c r="M488" i="4"/>
  <c r="L488" i="4"/>
  <c r="J488" i="4"/>
  <c r="I488" i="4"/>
  <c r="H488" i="4"/>
  <c r="EE487" i="4"/>
  <c r="ED487" i="4"/>
  <c r="EC487" i="4"/>
  <c r="EB487" i="4"/>
  <c r="DZ487" i="4"/>
  <c r="DY487" i="4"/>
  <c r="DX487" i="4"/>
  <c r="DW487" i="4"/>
  <c r="DV487" i="4"/>
  <c r="DU487" i="4"/>
  <c r="DT487" i="4"/>
  <c r="DS487" i="4"/>
  <c r="DR487" i="4"/>
  <c r="DQ487" i="4"/>
  <c r="DP487" i="4"/>
  <c r="DN487" i="4"/>
  <c r="DM487" i="4"/>
  <c r="DL487" i="4"/>
  <c r="DK487" i="4"/>
  <c r="DJ487" i="4"/>
  <c r="DI487" i="4"/>
  <c r="DH487" i="4"/>
  <c r="DG487" i="4"/>
  <c r="DF487" i="4"/>
  <c r="DE487" i="4"/>
  <c r="DD487" i="4"/>
  <c r="DC487" i="4"/>
  <c r="DB487" i="4"/>
  <c r="DA487" i="4"/>
  <c r="CZ487" i="4"/>
  <c r="CX487" i="4"/>
  <c r="CW487" i="4"/>
  <c r="CV487" i="4"/>
  <c r="CT487" i="4"/>
  <c r="CS487" i="4"/>
  <c r="CR487" i="4"/>
  <c r="CQ487" i="4"/>
  <c r="CP487" i="4"/>
  <c r="CO487" i="4"/>
  <c r="CN487" i="4"/>
  <c r="CM487" i="4"/>
  <c r="CL487" i="4"/>
  <c r="CK487" i="4"/>
  <c r="CJ487" i="4"/>
  <c r="CH487" i="4"/>
  <c r="CG487" i="4"/>
  <c r="CF487" i="4"/>
  <c r="CE487" i="4"/>
  <c r="CD487" i="4"/>
  <c r="CC487" i="4"/>
  <c r="CB487" i="4"/>
  <c r="CA487" i="4"/>
  <c r="BZ487" i="4"/>
  <c r="BY487" i="4"/>
  <c r="BX487" i="4"/>
  <c r="BV487" i="4"/>
  <c r="BU487" i="4"/>
  <c r="BT487" i="4"/>
  <c r="BR487" i="4"/>
  <c r="BQ487" i="4"/>
  <c r="BP487" i="4"/>
  <c r="BO487" i="4"/>
  <c r="BN487" i="4"/>
  <c r="BM487" i="4"/>
  <c r="BL487" i="4"/>
  <c r="BK487" i="4"/>
  <c r="BJ487" i="4"/>
  <c r="BI487" i="4"/>
  <c r="BH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P487" i="4"/>
  <c r="AO487" i="4"/>
  <c r="AN487" i="4"/>
  <c r="AL487" i="4"/>
  <c r="AK487" i="4"/>
  <c r="AJ487" i="4"/>
  <c r="AH487" i="4"/>
  <c r="AG487" i="4"/>
  <c r="AF487" i="4"/>
  <c r="AE487" i="4"/>
  <c r="AD487" i="4"/>
  <c r="AC487" i="4"/>
  <c r="AB487" i="4"/>
  <c r="Z487" i="4"/>
  <c r="Y487" i="4"/>
  <c r="X487" i="4"/>
  <c r="W487" i="4"/>
  <c r="V487" i="4"/>
  <c r="U487" i="4"/>
  <c r="T487" i="4"/>
  <c r="R487" i="4"/>
  <c r="Q487" i="4"/>
  <c r="P487" i="4"/>
  <c r="N487" i="4"/>
  <c r="M487" i="4"/>
  <c r="L487" i="4"/>
  <c r="J487" i="4"/>
  <c r="I487" i="4"/>
  <c r="H487" i="4"/>
  <c r="ED486" i="4"/>
  <c r="EC486" i="4"/>
  <c r="EB486" i="4"/>
  <c r="DZ486" i="4"/>
  <c r="DY486" i="4"/>
  <c r="DX486" i="4"/>
  <c r="DW486" i="4"/>
  <c r="DV486" i="4"/>
  <c r="DU486" i="4"/>
  <c r="DT486" i="4"/>
  <c r="DS486" i="4"/>
  <c r="DR486" i="4"/>
  <c r="DQ486" i="4"/>
  <c r="DP486" i="4"/>
  <c r="DN486" i="4"/>
  <c r="DM486" i="4"/>
  <c r="DL486" i="4"/>
  <c r="DJ486" i="4"/>
  <c r="DI486" i="4"/>
  <c r="DH486" i="4"/>
  <c r="DF486" i="4"/>
  <c r="DE486" i="4"/>
  <c r="DD486" i="4"/>
  <c r="DB486" i="4"/>
  <c r="DA486" i="4"/>
  <c r="CZ486" i="4"/>
  <c r="CY486" i="4"/>
  <c r="CX486" i="4"/>
  <c r="CW486" i="4"/>
  <c r="CV486" i="4"/>
  <c r="CT486" i="4"/>
  <c r="CS486" i="4"/>
  <c r="CR486" i="4"/>
  <c r="CP486" i="4"/>
  <c r="CO486" i="4"/>
  <c r="CN486" i="4"/>
  <c r="CM486" i="4"/>
  <c r="CL486" i="4"/>
  <c r="CK486" i="4"/>
  <c r="CJ486" i="4"/>
  <c r="CI486" i="4"/>
  <c r="CH486" i="4"/>
  <c r="CG486" i="4"/>
  <c r="CF486" i="4"/>
  <c r="CD486" i="4"/>
  <c r="CC486" i="4"/>
  <c r="CB486" i="4"/>
  <c r="BZ486" i="4"/>
  <c r="BY486" i="4"/>
  <c r="BX486" i="4"/>
  <c r="BV486" i="4"/>
  <c r="BU486" i="4"/>
  <c r="BT486" i="4"/>
  <c r="BR486" i="4"/>
  <c r="BQ486" i="4"/>
  <c r="BP486" i="4"/>
  <c r="BO486" i="4"/>
  <c r="BN486" i="4"/>
  <c r="BM486" i="4"/>
  <c r="BL486" i="4"/>
  <c r="BK486" i="4"/>
  <c r="BJ486" i="4"/>
  <c r="BI486" i="4"/>
  <c r="BH486" i="4"/>
  <c r="BF486" i="4"/>
  <c r="BE486" i="4"/>
  <c r="BD486" i="4"/>
  <c r="BB486" i="4"/>
  <c r="BA486" i="4"/>
  <c r="AZ486" i="4"/>
  <c r="AY486" i="4"/>
  <c r="AX486" i="4"/>
  <c r="AW486" i="4"/>
  <c r="AV486" i="4"/>
  <c r="AU486" i="4"/>
  <c r="AT486" i="4"/>
  <c r="AS486" i="4"/>
  <c r="AR486" i="4"/>
  <c r="AP486" i="4"/>
  <c r="AO486" i="4"/>
  <c r="AN486" i="4"/>
  <c r="AL486" i="4"/>
  <c r="AK486" i="4"/>
  <c r="AJ486" i="4"/>
  <c r="AH486" i="4"/>
  <c r="AG486" i="4"/>
  <c r="AF486" i="4"/>
  <c r="AD486" i="4"/>
  <c r="AC486" i="4"/>
  <c r="AB486" i="4"/>
  <c r="Z486" i="4"/>
  <c r="Y486" i="4"/>
  <c r="X486" i="4"/>
  <c r="V486" i="4"/>
  <c r="U486" i="4"/>
  <c r="T486" i="4"/>
  <c r="R486" i="4"/>
  <c r="Q486" i="4"/>
  <c r="P486" i="4"/>
  <c r="O486" i="4"/>
  <c r="N486" i="4"/>
  <c r="M486" i="4"/>
  <c r="L486" i="4"/>
  <c r="K486" i="4"/>
  <c r="J486" i="4"/>
  <c r="I486" i="4"/>
  <c r="H486" i="4"/>
  <c r="ED485" i="4"/>
  <c r="EC485" i="4"/>
  <c r="EB485" i="4"/>
  <c r="EA485" i="4"/>
  <c r="DZ485" i="4"/>
  <c r="DY485" i="4"/>
  <c r="DX485" i="4"/>
  <c r="DW485" i="4"/>
  <c r="DV485" i="4"/>
  <c r="DU485" i="4"/>
  <c r="DT485" i="4"/>
  <c r="DS485" i="4"/>
  <c r="DR485" i="4"/>
  <c r="DQ485" i="4"/>
  <c r="DP485" i="4"/>
  <c r="DO485" i="4"/>
  <c r="DN485" i="4"/>
  <c r="DM485" i="4"/>
  <c r="DL485" i="4"/>
  <c r="DJ485" i="4"/>
  <c r="DI485" i="4"/>
  <c r="DH485" i="4"/>
  <c r="DF485" i="4"/>
  <c r="DE485" i="4"/>
  <c r="DD485" i="4"/>
  <c r="DC485" i="4"/>
  <c r="DB485" i="4"/>
  <c r="DA485" i="4"/>
  <c r="CZ485" i="4"/>
  <c r="CX485" i="4"/>
  <c r="CW485" i="4"/>
  <c r="CV485" i="4"/>
  <c r="CU485" i="4"/>
  <c r="CT485" i="4"/>
  <c r="CS485" i="4"/>
  <c r="CR485" i="4"/>
  <c r="CQ485" i="4"/>
  <c r="CP485" i="4"/>
  <c r="CO485" i="4"/>
  <c r="CN485" i="4"/>
  <c r="CL485" i="4"/>
  <c r="CK485" i="4"/>
  <c r="CJ485" i="4"/>
  <c r="CI485" i="4"/>
  <c r="CH485" i="4"/>
  <c r="CG485" i="4"/>
  <c r="CF485" i="4"/>
  <c r="CD485" i="4"/>
  <c r="CC485" i="4"/>
  <c r="CB485" i="4"/>
  <c r="BZ485" i="4"/>
  <c r="BY485" i="4"/>
  <c r="BX485" i="4"/>
  <c r="BW485" i="4"/>
  <c r="BV485" i="4"/>
  <c r="BU485" i="4"/>
  <c r="BT485" i="4"/>
  <c r="BS485" i="4"/>
  <c r="BR485" i="4"/>
  <c r="BQ485" i="4"/>
  <c r="BP485" i="4"/>
  <c r="BN485" i="4"/>
  <c r="BM485" i="4"/>
  <c r="BL485" i="4"/>
  <c r="BK485" i="4"/>
  <c r="BJ485" i="4"/>
  <c r="BI485" i="4"/>
  <c r="BH485" i="4"/>
  <c r="BG485" i="4"/>
  <c r="BF485" i="4"/>
  <c r="BE485" i="4"/>
  <c r="BD485" i="4"/>
  <c r="BB485" i="4"/>
  <c r="BA485" i="4"/>
  <c r="AZ485" i="4"/>
  <c r="AY485" i="4"/>
  <c r="AX485" i="4"/>
  <c r="AW485" i="4"/>
  <c r="AV485" i="4"/>
  <c r="AU485" i="4"/>
  <c r="AT485" i="4"/>
  <c r="AS485" i="4"/>
  <c r="AR485" i="4"/>
  <c r="AP485" i="4"/>
  <c r="AO485" i="4"/>
  <c r="AN485" i="4"/>
  <c r="AL485" i="4"/>
  <c r="AK485" i="4"/>
  <c r="AJ485" i="4"/>
  <c r="AH485" i="4"/>
  <c r="AG485" i="4"/>
  <c r="AF485" i="4"/>
  <c r="AD485" i="4"/>
  <c r="AC485" i="4"/>
  <c r="AB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J485" i="4"/>
  <c r="I485" i="4"/>
  <c r="H485" i="4"/>
  <c r="EE484" i="4"/>
  <c r="ED484" i="4"/>
  <c r="EC484" i="4"/>
  <c r="EB484" i="4"/>
  <c r="EA484" i="4"/>
  <c r="DZ484" i="4"/>
  <c r="DY484" i="4"/>
  <c r="DX484" i="4"/>
  <c r="DV484" i="4"/>
  <c r="DU484" i="4"/>
  <c r="DT484" i="4"/>
  <c r="DS484" i="4"/>
  <c r="DR484" i="4"/>
  <c r="DQ484" i="4"/>
  <c r="DP484" i="4"/>
  <c r="DN484" i="4"/>
  <c r="DM484" i="4"/>
  <c r="DL484" i="4"/>
  <c r="DK484" i="4"/>
  <c r="DJ484" i="4"/>
  <c r="DI484" i="4"/>
  <c r="DH484" i="4"/>
  <c r="DG484" i="4"/>
  <c r="DF484" i="4"/>
  <c r="DE484" i="4"/>
  <c r="DD484" i="4"/>
  <c r="DC484" i="4"/>
  <c r="DB484" i="4"/>
  <c r="DA484" i="4"/>
  <c r="CZ484" i="4"/>
  <c r="CX484" i="4"/>
  <c r="CW484" i="4"/>
  <c r="CV484" i="4"/>
  <c r="CT484" i="4"/>
  <c r="CS484" i="4"/>
  <c r="CR484" i="4"/>
  <c r="CP484" i="4"/>
  <c r="CO484" i="4"/>
  <c r="CN484" i="4"/>
  <c r="CM484" i="4"/>
  <c r="CL484" i="4"/>
  <c r="CK484" i="4"/>
  <c r="CJ484" i="4"/>
  <c r="CI484" i="4"/>
  <c r="CH484" i="4"/>
  <c r="CG484" i="4"/>
  <c r="CF484" i="4"/>
  <c r="CD484" i="4"/>
  <c r="CC484" i="4"/>
  <c r="CB484" i="4"/>
  <c r="BZ484" i="4"/>
  <c r="BY484" i="4"/>
  <c r="BX484" i="4"/>
  <c r="BW484" i="4"/>
  <c r="BV484" i="4"/>
  <c r="BU484" i="4"/>
  <c r="BT484" i="4"/>
  <c r="BS484" i="4"/>
  <c r="BR484" i="4"/>
  <c r="BQ484" i="4"/>
  <c r="BP484" i="4"/>
  <c r="BN484" i="4"/>
  <c r="BM484" i="4"/>
  <c r="BL484" i="4"/>
  <c r="BK484" i="4"/>
  <c r="BJ484" i="4"/>
  <c r="BI484" i="4"/>
  <c r="BH484" i="4"/>
  <c r="BF484" i="4"/>
  <c r="BE484" i="4"/>
  <c r="BD484" i="4"/>
  <c r="BC484" i="4"/>
  <c r="BB484" i="4"/>
  <c r="BA484" i="4"/>
  <c r="AZ484" i="4"/>
  <c r="AX484" i="4"/>
  <c r="AW484" i="4"/>
  <c r="AV484" i="4"/>
  <c r="AU484" i="4"/>
  <c r="AT484" i="4"/>
  <c r="AS484" i="4"/>
  <c r="AR484" i="4"/>
  <c r="AP484" i="4"/>
  <c r="AO484" i="4"/>
  <c r="AN484" i="4"/>
  <c r="AL484" i="4"/>
  <c r="AK484" i="4"/>
  <c r="AJ484" i="4"/>
  <c r="AI484" i="4"/>
  <c r="AH484" i="4"/>
  <c r="AG484" i="4"/>
  <c r="AF484" i="4"/>
  <c r="AD484" i="4"/>
  <c r="AC484" i="4"/>
  <c r="AB484" i="4"/>
  <c r="Z484" i="4"/>
  <c r="Y484" i="4"/>
  <c r="X484" i="4"/>
  <c r="W484" i="4"/>
  <c r="V484" i="4"/>
  <c r="U484" i="4"/>
  <c r="T484" i="4"/>
  <c r="R484" i="4"/>
  <c r="Q484" i="4"/>
  <c r="P484" i="4"/>
  <c r="O484" i="4"/>
  <c r="N484" i="4"/>
  <c r="M484" i="4"/>
  <c r="L484" i="4"/>
  <c r="J484" i="4"/>
  <c r="I484" i="4"/>
  <c r="H484" i="4"/>
  <c r="ED483" i="4"/>
  <c r="EC483" i="4"/>
  <c r="EB483" i="4"/>
  <c r="EA483" i="4"/>
  <c r="DZ483" i="4"/>
  <c r="DY483" i="4"/>
  <c r="DX483" i="4"/>
  <c r="DW483" i="4"/>
  <c r="DV483" i="4"/>
  <c r="DU483" i="4"/>
  <c r="DT483" i="4"/>
  <c r="DS483" i="4"/>
  <c r="DR483" i="4"/>
  <c r="DQ483" i="4"/>
  <c r="DP483" i="4"/>
  <c r="DO483" i="4"/>
  <c r="DN483" i="4"/>
  <c r="DM483" i="4"/>
  <c r="DL483" i="4"/>
  <c r="DK483" i="4"/>
  <c r="DJ483" i="4"/>
  <c r="DI483" i="4"/>
  <c r="DH483" i="4"/>
  <c r="DG483" i="4"/>
  <c r="DF483" i="4"/>
  <c r="DE483" i="4"/>
  <c r="DD483" i="4"/>
  <c r="DC483" i="4"/>
  <c r="DB483" i="4"/>
  <c r="DA483" i="4"/>
  <c r="CZ483" i="4"/>
  <c r="CY483" i="4"/>
  <c r="CX483" i="4"/>
  <c r="CW483" i="4"/>
  <c r="CV483" i="4"/>
  <c r="CT483" i="4"/>
  <c r="CS483" i="4"/>
  <c r="CR483" i="4"/>
  <c r="CP483" i="4"/>
  <c r="CO483" i="4"/>
  <c r="CN483" i="4"/>
  <c r="CM483" i="4"/>
  <c r="CL483" i="4"/>
  <c r="CK483" i="4"/>
  <c r="CJ483" i="4"/>
  <c r="CI483" i="4"/>
  <c r="CH483" i="4"/>
  <c r="CG483" i="4"/>
  <c r="CF483" i="4"/>
  <c r="CD483" i="4"/>
  <c r="CC483" i="4"/>
  <c r="CB483" i="4"/>
  <c r="CA483" i="4"/>
  <c r="BZ483" i="4"/>
  <c r="BY483" i="4"/>
  <c r="BX483" i="4"/>
  <c r="BV483" i="4"/>
  <c r="BU483" i="4"/>
  <c r="BT483" i="4"/>
  <c r="BS483" i="4"/>
  <c r="BR483" i="4"/>
  <c r="BQ483" i="4"/>
  <c r="BP483" i="4"/>
  <c r="BN483" i="4"/>
  <c r="BM483" i="4"/>
  <c r="BL483" i="4"/>
  <c r="BJ483" i="4"/>
  <c r="BI483" i="4"/>
  <c r="BH483" i="4"/>
  <c r="BF483" i="4"/>
  <c r="BE483" i="4"/>
  <c r="BD483" i="4"/>
  <c r="BC483" i="4"/>
  <c r="BB483" i="4"/>
  <c r="BA483" i="4"/>
  <c r="AZ483" i="4"/>
  <c r="AY483" i="4"/>
  <c r="AX483" i="4"/>
  <c r="AW483" i="4"/>
  <c r="AV483" i="4"/>
  <c r="AT483" i="4"/>
  <c r="AS483" i="4"/>
  <c r="AR483" i="4"/>
  <c r="AQ483" i="4"/>
  <c r="AP483" i="4"/>
  <c r="AO483" i="4"/>
  <c r="AN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V483" i="4"/>
  <c r="U483" i="4"/>
  <c r="T483" i="4"/>
  <c r="R483" i="4"/>
  <c r="Q483" i="4"/>
  <c r="P483" i="4"/>
  <c r="O483" i="4"/>
  <c r="N483" i="4"/>
  <c r="M483" i="4"/>
  <c r="L483" i="4"/>
  <c r="K483" i="4"/>
  <c r="J483" i="4"/>
  <c r="I483" i="4"/>
  <c r="H483" i="4"/>
  <c r="EE482" i="4"/>
  <c r="ED482" i="4"/>
  <c r="EC482" i="4"/>
  <c r="EB482" i="4"/>
  <c r="DZ482" i="4"/>
  <c r="DY482" i="4"/>
  <c r="DX482" i="4"/>
  <c r="DW482" i="4"/>
  <c r="DV482" i="4"/>
  <c r="DU482" i="4"/>
  <c r="DT482" i="4"/>
  <c r="DS482" i="4"/>
  <c r="DR482" i="4"/>
  <c r="DQ482" i="4"/>
  <c r="DP482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CW482" i="4"/>
  <c r="CV482" i="4"/>
  <c r="CU482" i="4"/>
  <c r="CT482" i="4"/>
  <c r="CS482" i="4"/>
  <c r="CR482" i="4"/>
  <c r="CQ482" i="4"/>
  <c r="CP482" i="4"/>
  <c r="CO482" i="4"/>
  <c r="CN482" i="4"/>
  <c r="CM482" i="4"/>
  <c r="CL482" i="4"/>
  <c r="CK482" i="4"/>
  <c r="CJ482" i="4"/>
  <c r="CI482" i="4"/>
  <c r="CH482" i="4"/>
  <c r="CG482" i="4"/>
  <c r="CF482" i="4"/>
  <c r="CD482" i="4"/>
  <c r="CC482" i="4"/>
  <c r="CB482" i="4"/>
  <c r="CA482" i="4"/>
  <c r="BZ482" i="4"/>
  <c r="BY482" i="4"/>
  <c r="BX482" i="4"/>
  <c r="BW482" i="4"/>
  <c r="BV482" i="4"/>
  <c r="BU482" i="4"/>
  <c r="BT482" i="4"/>
  <c r="BR482" i="4"/>
  <c r="BQ482" i="4"/>
  <c r="BP482" i="4"/>
  <c r="BO482" i="4"/>
  <c r="BN482" i="4"/>
  <c r="BM482" i="4"/>
  <c r="BL482" i="4"/>
  <c r="BJ482" i="4"/>
  <c r="BI482" i="4"/>
  <c r="BH482" i="4"/>
  <c r="BF482" i="4"/>
  <c r="BE482" i="4"/>
  <c r="BD482" i="4"/>
  <c r="BC482" i="4"/>
  <c r="BB482" i="4"/>
  <c r="BA482" i="4"/>
  <c r="AZ482" i="4"/>
  <c r="AX482" i="4"/>
  <c r="AW482" i="4"/>
  <c r="AV482" i="4"/>
  <c r="AT482" i="4"/>
  <c r="AS482" i="4"/>
  <c r="AR482" i="4"/>
  <c r="AP482" i="4"/>
  <c r="AO482" i="4"/>
  <c r="AN482" i="4"/>
  <c r="AL482" i="4"/>
  <c r="AK482" i="4"/>
  <c r="AJ482" i="4"/>
  <c r="AH482" i="4"/>
  <c r="AG482" i="4"/>
  <c r="AF482" i="4"/>
  <c r="AD482" i="4"/>
  <c r="AC482" i="4"/>
  <c r="AB482" i="4"/>
  <c r="AA482" i="4"/>
  <c r="Z482" i="4"/>
  <c r="Y482" i="4"/>
  <c r="X482" i="4"/>
  <c r="W482" i="4"/>
  <c r="V482" i="4"/>
  <c r="U482" i="4"/>
  <c r="T482" i="4"/>
  <c r="R482" i="4"/>
  <c r="Q482" i="4"/>
  <c r="P482" i="4"/>
  <c r="O482" i="4"/>
  <c r="N482" i="4"/>
  <c r="M482" i="4"/>
  <c r="L482" i="4"/>
  <c r="K482" i="4"/>
  <c r="J482" i="4"/>
  <c r="I482" i="4"/>
  <c r="H482" i="4"/>
  <c r="ED481" i="4"/>
  <c r="EC481" i="4"/>
  <c r="EB481" i="4"/>
  <c r="EA481" i="4"/>
  <c r="DZ481" i="4"/>
  <c r="DY481" i="4"/>
  <c r="DX481" i="4"/>
  <c r="DV481" i="4"/>
  <c r="DU481" i="4"/>
  <c r="DT481" i="4"/>
  <c r="DS481" i="4"/>
  <c r="DR481" i="4"/>
  <c r="DQ481" i="4"/>
  <c r="DP481" i="4"/>
  <c r="DN481" i="4"/>
  <c r="DM481" i="4"/>
  <c r="DL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CW481" i="4"/>
  <c r="CV481" i="4"/>
  <c r="CT481" i="4"/>
  <c r="CS481" i="4"/>
  <c r="CR481" i="4"/>
  <c r="CQ481" i="4"/>
  <c r="CP481" i="4"/>
  <c r="CO481" i="4"/>
  <c r="CN481" i="4"/>
  <c r="CL481" i="4"/>
  <c r="CK481" i="4"/>
  <c r="CJ481" i="4"/>
  <c r="CI481" i="4"/>
  <c r="CH481" i="4"/>
  <c r="CG481" i="4"/>
  <c r="CF481" i="4"/>
  <c r="CE481" i="4"/>
  <c r="CD481" i="4"/>
  <c r="CC481" i="4"/>
  <c r="CB481" i="4"/>
  <c r="BZ481" i="4"/>
  <c r="BY481" i="4"/>
  <c r="BX481" i="4"/>
  <c r="BV481" i="4"/>
  <c r="BU481" i="4"/>
  <c r="BT481" i="4"/>
  <c r="BR481" i="4"/>
  <c r="BQ481" i="4"/>
  <c r="BP481" i="4"/>
  <c r="BN481" i="4"/>
  <c r="BM481" i="4"/>
  <c r="BL481" i="4"/>
  <c r="BJ481" i="4"/>
  <c r="BI481" i="4"/>
  <c r="BH481" i="4"/>
  <c r="BF481" i="4"/>
  <c r="BE481" i="4"/>
  <c r="BD481" i="4"/>
  <c r="BC481" i="4"/>
  <c r="BB481" i="4"/>
  <c r="BA481" i="4"/>
  <c r="AZ481" i="4"/>
  <c r="AX481" i="4"/>
  <c r="AW481" i="4"/>
  <c r="AV481" i="4"/>
  <c r="AT481" i="4"/>
  <c r="AS481" i="4"/>
  <c r="AR481" i="4"/>
  <c r="AP481" i="4"/>
  <c r="AO481" i="4"/>
  <c r="AN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R481" i="4"/>
  <c r="Q481" i="4"/>
  <c r="P481" i="4"/>
  <c r="O481" i="4"/>
  <c r="N481" i="4"/>
  <c r="M481" i="4"/>
  <c r="L481" i="4"/>
  <c r="J481" i="4"/>
  <c r="I481" i="4"/>
  <c r="H481" i="4"/>
  <c r="EE480" i="4"/>
  <c r="ED480" i="4"/>
  <c r="EC480" i="4"/>
  <c r="EB480" i="4"/>
  <c r="EA480" i="4"/>
  <c r="DZ480" i="4"/>
  <c r="DY480" i="4"/>
  <c r="DX480" i="4"/>
  <c r="DV480" i="4"/>
  <c r="DU480" i="4"/>
  <c r="DT480" i="4"/>
  <c r="DS480" i="4"/>
  <c r="DR480" i="4"/>
  <c r="DQ480" i="4"/>
  <c r="DP480" i="4"/>
  <c r="DO480" i="4"/>
  <c r="DN480" i="4"/>
  <c r="DM480" i="4"/>
  <c r="DL480" i="4"/>
  <c r="DK480" i="4"/>
  <c r="DJ480" i="4"/>
  <c r="DI480" i="4"/>
  <c r="DH480" i="4"/>
  <c r="DG480" i="4"/>
  <c r="DF480" i="4"/>
  <c r="DE480" i="4"/>
  <c r="DD480" i="4"/>
  <c r="DB480" i="4"/>
  <c r="DA480" i="4"/>
  <c r="CZ480" i="4"/>
  <c r="CX480" i="4"/>
  <c r="CW480" i="4"/>
  <c r="CV480" i="4"/>
  <c r="CU480" i="4"/>
  <c r="CT480" i="4"/>
  <c r="CS480" i="4"/>
  <c r="CR480" i="4"/>
  <c r="CQ480" i="4"/>
  <c r="CP480" i="4"/>
  <c r="CO480" i="4"/>
  <c r="CN480" i="4"/>
  <c r="CM480" i="4"/>
  <c r="CL480" i="4"/>
  <c r="CK480" i="4"/>
  <c r="CJ480" i="4"/>
  <c r="CI480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T480" i="4"/>
  <c r="BR480" i="4"/>
  <c r="BQ480" i="4"/>
  <c r="BP480" i="4"/>
  <c r="BO480" i="4"/>
  <c r="BN480" i="4"/>
  <c r="BM480" i="4"/>
  <c r="BL480" i="4"/>
  <c r="BJ480" i="4"/>
  <c r="BI480" i="4"/>
  <c r="BH480" i="4"/>
  <c r="BF480" i="4"/>
  <c r="BE480" i="4"/>
  <c r="BD480" i="4"/>
  <c r="BB480" i="4"/>
  <c r="BA480" i="4"/>
  <c r="AZ480" i="4"/>
  <c r="AX480" i="4"/>
  <c r="AW480" i="4"/>
  <c r="AV480" i="4"/>
  <c r="AU480" i="4"/>
  <c r="AT480" i="4"/>
  <c r="AS480" i="4"/>
  <c r="AR480" i="4"/>
  <c r="AQ480" i="4"/>
  <c r="AP480" i="4"/>
  <c r="AO480" i="4"/>
  <c r="AN480" i="4"/>
  <c r="AL480" i="4"/>
  <c r="AK480" i="4"/>
  <c r="AJ480" i="4"/>
  <c r="AH480" i="4"/>
  <c r="AG480" i="4"/>
  <c r="AF480" i="4"/>
  <c r="AD480" i="4"/>
  <c r="AC480" i="4"/>
  <c r="AB480" i="4"/>
  <c r="Z480" i="4"/>
  <c r="Y480" i="4"/>
  <c r="X480" i="4"/>
  <c r="V480" i="4"/>
  <c r="U480" i="4"/>
  <c r="T480" i="4"/>
  <c r="R480" i="4"/>
  <c r="Q480" i="4"/>
  <c r="P480" i="4"/>
  <c r="N480" i="4"/>
  <c r="M480" i="4"/>
  <c r="L480" i="4"/>
  <c r="K480" i="4"/>
  <c r="J480" i="4"/>
  <c r="I480" i="4"/>
  <c r="H480" i="4"/>
  <c r="EE479" i="4"/>
  <c r="ED479" i="4"/>
  <c r="EC479" i="4"/>
  <c r="EB479" i="4"/>
  <c r="EA479" i="4"/>
  <c r="DZ479" i="4"/>
  <c r="DY479" i="4"/>
  <c r="DX479" i="4"/>
  <c r="DV479" i="4"/>
  <c r="DU479" i="4"/>
  <c r="DT479" i="4"/>
  <c r="DR479" i="4"/>
  <c r="DQ479" i="4"/>
  <c r="DP479" i="4"/>
  <c r="DN479" i="4"/>
  <c r="DM479" i="4"/>
  <c r="DL479" i="4"/>
  <c r="DK479" i="4"/>
  <c r="DJ479" i="4"/>
  <c r="DI479" i="4"/>
  <c r="DH479" i="4"/>
  <c r="DF479" i="4"/>
  <c r="DE479" i="4"/>
  <c r="DD479" i="4"/>
  <c r="DC479" i="4"/>
  <c r="DB479" i="4"/>
  <c r="DA479" i="4"/>
  <c r="CZ479" i="4"/>
  <c r="CY479" i="4"/>
  <c r="CX479" i="4"/>
  <c r="CW479" i="4"/>
  <c r="CV479" i="4"/>
  <c r="CU479" i="4"/>
  <c r="CT479" i="4"/>
  <c r="CS479" i="4"/>
  <c r="CR479" i="4"/>
  <c r="CP479" i="4"/>
  <c r="CO479" i="4"/>
  <c r="CN479" i="4"/>
  <c r="CM479" i="4"/>
  <c r="CL479" i="4"/>
  <c r="CK479" i="4"/>
  <c r="CJ479" i="4"/>
  <c r="CH479" i="4"/>
  <c r="CG479" i="4"/>
  <c r="CF479" i="4"/>
  <c r="CE479" i="4"/>
  <c r="CD479" i="4"/>
  <c r="CC479" i="4"/>
  <c r="CB479" i="4"/>
  <c r="CA479" i="4"/>
  <c r="BZ479" i="4"/>
  <c r="BY479" i="4"/>
  <c r="BX479" i="4"/>
  <c r="BW479" i="4"/>
  <c r="BV479" i="4"/>
  <c r="BU479" i="4"/>
  <c r="BT479" i="4"/>
  <c r="BR479" i="4"/>
  <c r="BQ479" i="4"/>
  <c r="BP479" i="4"/>
  <c r="BN479" i="4"/>
  <c r="BM479" i="4"/>
  <c r="BL479" i="4"/>
  <c r="BK479" i="4"/>
  <c r="BJ479" i="4"/>
  <c r="BI479" i="4"/>
  <c r="BH479" i="4"/>
  <c r="BF479" i="4"/>
  <c r="BE479" i="4"/>
  <c r="BD479" i="4"/>
  <c r="BB479" i="4"/>
  <c r="BA479" i="4"/>
  <c r="AZ479" i="4"/>
  <c r="AY479" i="4"/>
  <c r="AX479" i="4"/>
  <c r="AW479" i="4"/>
  <c r="AV479" i="4"/>
  <c r="AT479" i="4"/>
  <c r="AS479" i="4"/>
  <c r="AR479" i="4"/>
  <c r="AP479" i="4"/>
  <c r="AO479" i="4"/>
  <c r="AN479" i="4"/>
  <c r="AL479" i="4"/>
  <c r="AK479" i="4"/>
  <c r="AJ479" i="4"/>
  <c r="AH479" i="4"/>
  <c r="AG479" i="4"/>
  <c r="AF479" i="4"/>
  <c r="AE479" i="4"/>
  <c r="AD479" i="4"/>
  <c r="AC479" i="4"/>
  <c r="AB479" i="4"/>
  <c r="Z479" i="4"/>
  <c r="Y479" i="4"/>
  <c r="X479" i="4"/>
  <c r="V479" i="4"/>
  <c r="U479" i="4"/>
  <c r="T479" i="4"/>
  <c r="S479" i="4"/>
  <c r="R479" i="4"/>
  <c r="Q479" i="4"/>
  <c r="P479" i="4"/>
  <c r="N479" i="4"/>
  <c r="M479" i="4"/>
  <c r="L479" i="4"/>
  <c r="K479" i="4"/>
  <c r="J479" i="4"/>
  <c r="I479" i="4"/>
  <c r="H479" i="4"/>
  <c r="EE478" i="4"/>
  <c r="ED478" i="4"/>
  <c r="EC478" i="4"/>
  <c r="EB478" i="4"/>
  <c r="EA478" i="4"/>
  <c r="DZ478" i="4"/>
  <c r="DY478" i="4"/>
  <c r="DX478" i="4"/>
  <c r="DW478" i="4"/>
  <c r="DV478" i="4"/>
  <c r="DU478" i="4"/>
  <c r="DT478" i="4"/>
  <c r="DS478" i="4"/>
  <c r="DR478" i="4"/>
  <c r="DQ478" i="4"/>
  <c r="DP478" i="4"/>
  <c r="DO478" i="4"/>
  <c r="DN478" i="4"/>
  <c r="DM478" i="4"/>
  <c r="DL478" i="4"/>
  <c r="DK478" i="4"/>
  <c r="DJ478" i="4"/>
  <c r="DI478" i="4"/>
  <c r="DH478" i="4"/>
  <c r="DG478" i="4"/>
  <c r="DF478" i="4"/>
  <c r="DE478" i="4"/>
  <c r="DD478" i="4"/>
  <c r="DC478" i="4"/>
  <c r="DB478" i="4"/>
  <c r="DA478" i="4"/>
  <c r="CZ478" i="4"/>
  <c r="CY478" i="4"/>
  <c r="CX478" i="4"/>
  <c r="CW478" i="4"/>
  <c r="CV478" i="4"/>
  <c r="CT478" i="4"/>
  <c r="CS478" i="4"/>
  <c r="CR478" i="4"/>
  <c r="CP478" i="4"/>
  <c r="CO478" i="4"/>
  <c r="CN478" i="4"/>
  <c r="CM478" i="4"/>
  <c r="CL478" i="4"/>
  <c r="CK478" i="4"/>
  <c r="CJ478" i="4"/>
  <c r="CH478" i="4"/>
  <c r="CG478" i="4"/>
  <c r="CF478" i="4"/>
  <c r="CD478" i="4"/>
  <c r="CC478" i="4"/>
  <c r="CB478" i="4"/>
  <c r="BZ478" i="4"/>
  <c r="BY478" i="4"/>
  <c r="BX478" i="4"/>
  <c r="BV478" i="4"/>
  <c r="BU478" i="4"/>
  <c r="BT478" i="4"/>
  <c r="BS478" i="4"/>
  <c r="BR478" i="4"/>
  <c r="BQ478" i="4"/>
  <c r="BP478" i="4"/>
  <c r="BO478" i="4"/>
  <c r="BN478" i="4"/>
  <c r="BM478" i="4"/>
  <c r="BL478" i="4"/>
  <c r="BJ478" i="4"/>
  <c r="BI478" i="4"/>
  <c r="BH478" i="4"/>
  <c r="BG478" i="4"/>
  <c r="BF478" i="4"/>
  <c r="BE478" i="4"/>
  <c r="BD478" i="4"/>
  <c r="BB478" i="4"/>
  <c r="BA478" i="4"/>
  <c r="AZ478" i="4"/>
  <c r="AY478" i="4"/>
  <c r="AX478" i="4"/>
  <c r="AW478" i="4"/>
  <c r="AV478" i="4"/>
  <c r="AT478" i="4"/>
  <c r="AS478" i="4"/>
  <c r="AR478" i="4"/>
  <c r="AQ478" i="4"/>
  <c r="AP478" i="4"/>
  <c r="AO478" i="4"/>
  <c r="AN478" i="4"/>
  <c r="AL478" i="4"/>
  <c r="AK478" i="4"/>
  <c r="AJ478" i="4"/>
  <c r="AH478" i="4"/>
  <c r="AG478" i="4"/>
  <c r="AF478" i="4"/>
  <c r="AE478" i="4"/>
  <c r="AD478" i="4"/>
  <c r="AC478" i="4"/>
  <c r="AB478" i="4"/>
  <c r="Z478" i="4"/>
  <c r="Y478" i="4"/>
  <c r="X478" i="4"/>
  <c r="V478" i="4"/>
  <c r="U478" i="4"/>
  <c r="T478" i="4"/>
  <c r="R478" i="4"/>
  <c r="Q478" i="4"/>
  <c r="P478" i="4"/>
  <c r="N478" i="4"/>
  <c r="M478" i="4"/>
  <c r="L478" i="4"/>
  <c r="K478" i="4"/>
  <c r="J478" i="4"/>
  <c r="I478" i="4"/>
  <c r="H478" i="4"/>
  <c r="ED477" i="4"/>
  <c r="EC477" i="4"/>
  <c r="EB477" i="4"/>
  <c r="EA477" i="4"/>
  <c r="DZ477" i="4"/>
  <c r="DY477" i="4"/>
  <c r="DX477" i="4"/>
  <c r="DV477" i="4"/>
  <c r="DU477" i="4"/>
  <c r="DT477" i="4"/>
  <c r="DR477" i="4"/>
  <c r="DQ477" i="4"/>
  <c r="DP477" i="4"/>
  <c r="DN477" i="4"/>
  <c r="DM477" i="4"/>
  <c r="DL477" i="4"/>
  <c r="DK477" i="4"/>
  <c r="DJ477" i="4"/>
  <c r="DI477" i="4"/>
  <c r="DH477" i="4"/>
  <c r="DG477" i="4"/>
  <c r="DF477" i="4"/>
  <c r="DE477" i="4"/>
  <c r="DD477" i="4"/>
  <c r="DC477" i="4"/>
  <c r="DB477" i="4"/>
  <c r="DA477" i="4"/>
  <c r="CZ477" i="4"/>
  <c r="CY477" i="4"/>
  <c r="CX477" i="4"/>
  <c r="CW477" i="4"/>
  <c r="CV477" i="4"/>
  <c r="CT477" i="4"/>
  <c r="CS477" i="4"/>
  <c r="CR477" i="4"/>
  <c r="CQ477" i="4"/>
  <c r="CP477" i="4"/>
  <c r="CO477" i="4"/>
  <c r="CN477" i="4"/>
  <c r="CL477" i="4"/>
  <c r="CK477" i="4"/>
  <c r="CJ477" i="4"/>
  <c r="CI477" i="4"/>
  <c r="CH477" i="4"/>
  <c r="CG477" i="4"/>
  <c r="CF477" i="4"/>
  <c r="CE477" i="4"/>
  <c r="CD477" i="4"/>
  <c r="CC477" i="4"/>
  <c r="CB477" i="4"/>
  <c r="BZ477" i="4"/>
  <c r="BY477" i="4"/>
  <c r="BX477" i="4"/>
  <c r="BW477" i="4"/>
  <c r="BV477" i="4"/>
  <c r="BU477" i="4"/>
  <c r="BT477" i="4"/>
  <c r="BR477" i="4"/>
  <c r="BQ477" i="4"/>
  <c r="BP477" i="4"/>
  <c r="BO477" i="4"/>
  <c r="BN477" i="4"/>
  <c r="BM477" i="4"/>
  <c r="BL477" i="4"/>
  <c r="BJ477" i="4"/>
  <c r="BI477" i="4"/>
  <c r="BH477" i="4"/>
  <c r="BG477" i="4"/>
  <c r="BF477" i="4"/>
  <c r="BE477" i="4"/>
  <c r="BD477" i="4"/>
  <c r="BB477" i="4"/>
  <c r="BA477" i="4"/>
  <c r="AZ477" i="4"/>
  <c r="AX477" i="4"/>
  <c r="AW477" i="4"/>
  <c r="AV477" i="4"/>
  <c r="AU477" i="4"/>
  <c r="AT477" i="4"/>
  <c r="AS477" i="4"/>
  <c r="AR477" i="4"/>
  <c r="AP477" i="4"/>
  <c r="AO477" i="4"/>
  <c r="AN477" i="4"/>
  <c r="AL477" i="4"/>
  <c r="AK477" i="4"/>
  <c r="AJ477" i="4"/>
  <c r="AI477" i="4"/>
  <c r="AH477" i="4"/>
  <c r="AG477" i="4"/>
  <c r="AF477" i="4"/>
  <c r="AD477" i="4"/>
  <c r="AC477" i="4"/>
  <c r="AB477" i="4"/>
  <c r="Z477" i="4"/>
  <c r="Y477" i="4"/>
  <c r="X477" i="4"/>
  <c r="V477" i="4"/>
  <c r="U477" i="4"/>
  <c r="T477" i="4"/>
  <c r="R477" i="4"/>
  <c r="Q477" i="4"/>
  <c r="P477" i="4"/>
  <c r="N477" i="4"/>
  <c r="M477" i="4"/>
  <c r="L477" i="4"/>
  <c r="K477" i="4"/>
  <c r="J477" i="4"/>
  <c r="I477" i="4"/>
  <c r="H477" i="4"/>
  <c r="ED476" i="4"/>
  <c r="EC476" i="4"/>
  <c r="EB476" i="4"/>
  <c r="EA476" i="4"/>
  <c r="DZ476" i="4"/>
  <c r="DY476" i="4"/>
  <c r="DX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F476" i="4"/>
  <c r="DE476" i="4"/>
  <c r="DD476" i="4"/>
  <c r="DB476" i="4"/>
  <c r="DA476" i="4"/>
  <c r="CZ476" i="4"/>
  <c r="CX476" i="4"/>
  <c r="CW476" i="4"/>
  <c r="CV476" i="4"/>
  <c r="CT476" i="4"/>
  <c r="CS476" i="4"/>
  <c r="CR476" i="4"/>
  <c r="CP476" i="4"/>
  <c r="CO476" i="4"/>
  <c r="CN476" i="4"/>
  <c r="CM476" i="4"/>
  <c r="CL476" i="4"/>
  <c r="CK476" i="4"/>
  <c r="CJ476" i="4"/>
  <c r="CI476" i="4"/>
  <c r="CH476" i="4"/>
  <c r="CG476" i="4"/>
  <c r="CF476" i="4"/>
  <c r="CD476" i="4"/>
  <c r="CC476" i="4"/>
  <c r="CB476" i="4"/>
  <c r="CA476" i="4"/>
  <c r="BZ476" i="4"/>
  <c r="BY476" i="4"/>
  <c r="BX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F476" i="4"/>
  <c r="BE476" i="4"/>
  <c r="BD476" i="4"/>
  <c r="BC476" i="4"/>
  <c r="BB476" i="4"/>
  <c r="BA476" i="4"/>
  <c r="AZ476" i="4"/>
  <c r="AX476" i="4"/>
  <c r="AW476" i="4"/>
  <c r="AV476" i="4"/>
  <c r="AU476" i="4"/>
  <c r="AT476" i="4"/>
  <c r="AS476" i="4"/>
  <c r="AR476" i="4"/>
  <c r="AP476" i="4"/>
  <c r="AO476" i="4"/>
  <c r="AN476" i="4"/>
  <c r="AL476" i="4"/>
  <c r="AK476" i="4"/>
  <c r="AJ476" i="4"/>
  <c r="AH476" i="4"/>
  <c r="AG476" i="4"/>
  <c r="AF476" i="4"/>
  <c r="AE476" i="4"/>
  <c r="AD476" i="4"/>
  <c r="AC476" i="4"/>
  <c r="AB476" i="4"/>
  <c r="Z476" i="4"/>
  <c r="Y476" i="4"/>
  <c r="X476" i="4"/>
  <c r="W476" i="4"/>
  <c r="V476" i="4"/>
  <c r="U476" i="4"/>
  <c r="T476" i="4"/>
  <c r="S476" i="4"/>
  <c r="R476" i="4"/>
  <c r="Q476" i="4"/>
  <c r="P476" i="4"/>
  <c r="N476" i="4"/>
  <c r="M476" i="4"/>
  <c r="L476" i="4"/>
  <c r="K476" i="4"/>
  <c r="J476" i="4"/>
  <c r="I476" i="4"/>
  <c r="H476" i="4"/>
  <c r="ED475" i="4"/>
  <c r="EC475" i="4"/>
  <c r="EB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F475" i="4"/>
  <c r="DE475" i="4"/>
  <c r="DD475" i="4"/>
  <c r="DC475" i="4"/>
  <c r="DB475" i="4"/>
  <c r="DA475" i="4"/>
  <c r="CZ475" i="4"/>
  <c r="CY475" i="4"/>
  <c r="CX475" i="4"/>
  <c r="CW475" i="4"/>
  <c r="CV475" i="4"/>
  <c r="CU475" i="4"/>
  <c r="CT475" i="4"/>
  <c r="CS475" i="4"/>
  <c r="CR475" i="4"/>
  <c r="CP475" i="4"/>
  <c r="CO475" i="4"/>
  <c r="CN475" i="4"/>
  <c r="CL475" i="4"/>
  <c r="CK475" i="4"/>
  <c r="CJ475" i="4"/>
  <c r="CH475" i="4"/>
  <c r="CG475" i="4"/>
  <c r="CF475" i="4"/>
  <c r="CE475" i="4"/>
  <c r="CD475" i="4"/>
  <c r="CC475" i="4"/>
  <c r="CB475" i="4"/>
  <c r="CA475" i="4"/>
  <c r="BZ475" i="4"/>
  <c r="BY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J475" i="4"/>
  <c r="BI475" i="4"/>
  <c r="BH475" i="4"/>
  <c r="BF475" i="4"/>
  <c r="BE475" i="4"/>
  <c r="BD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EE474" i="4"/>
  <c r="ED474" i="4"/>
  <c r="EC474" i="4"/>
  <c r="EB474" i="4"/>
  <c r="EA474" i="4"/>
  <c r="DZ474" i="4"/>
  <c r="DY474" i="4"/>
  <c r="DX474" i="4"/>
  <c r="DV474" i="4"/>
  <c r="DU474" i="4"/>
  <c r="DT474" i="4"/>
  <c r="DS474" i="4"/>
  <c r="DR474" i="4"/>
  <c r="DQ474" i="4"/>
  <c r="DP474" i="4"/>
  <c r="DN474" i="4"/>
  <c r="DM474" i="4"/>
  <c r="DL474" i="4"/>
  <c r="DJ474" i="4"/>
  <c r="DI474" i="4"/>
  <c r="DH474" i="4"/>
  <c r="DF474" i="4"/>
  <c r="DE474" i="4"/>
  <c r="DD474" i="4"/>
  <c r="DC474" i="4"/>
  <c r="DB474" i="4"/>
  <c r="DA474" i="4"/>
  <c r="CZ474" i="4"/>
  <c r="CY474" i="4"/>
  <c r="CX474" i="4"/>
  <c r="CW474" i="4"/>
  <c r="CV474" i="4"/>
  <c r="CU474" i="4"/>
  <c r="CT474" i="4"/>
  <c r="CS474" i="4"/>
  <c r="CR474" i="4"/>
  <c r="CP474" i="4"/>
  <c r="CO474" i="4"/>
  <c r="CN474" i="4"/>
  <c r="CL474" i="4"/>
  <c r="CK474" i="4"/>
  <c r="CJ474" i="4"/>
  <c r="CI474" i="4"/>
  <c r="CH474" i="4"/>
  <c r="CG474" i="4"/>
  <c r="CF474" i="4"/>
  <c r="CD474" i="4"/>
  <c r="CC474" i="4"/>
  <c r="CB474" i="4"/>
  <c r="CA474" i="4"/>
  <c r="BZ474" i="4"/>
  <c r="BY474" i="4"/>
  <c r="BX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F474" i="4"/>
  <c r="BE474" i="4"/>
  <c r="BD474" i="4"/>
  <c r="BC474" i="4"/>
  <c r="BB474" i="4"/>
  <c r="BA474" i="4"/>
  <c r="AZ474" i="4"/>
  <c r="AX474" i="4"/>
  <c r="AW474" i="4"/>
  <c r="AV474" i="4"/>
  <c r="AU474" i="4"/>
  <c r="AT474" i="4"/>
  <c r="AS474" i="4"/>
  <c r="AR474" i="4"/>
  <c r="AP474" i="4"/>
  <c r="AO474" i="4"/>
  <c r="AN474" i="4"/>
  <c r="AL474" i="4"/>
  <c r="AK474" i="4"/>
  <c r="AJ474" i="4"/>
  <c r="AI474" i="4"/>
  <c r="AH474" i="4"/>
  <c r="AG474" i="4"/>
  <c r="AF474" i="4"/>
  <c r="AD474" i="4"/>
  <c r="AC474" i="4"/>
  <c r="AB474" i="4"/>
  <c r="Z474" i="4"/>
  <c r="Y474" i="4"/>
  <c r="X474" i="4"/>
  <c r="V474" i="4"/>
  <c r="U474" i="4"/>
  <c r="T474" i="4"/>
  <c r="S474" i="4"/>
  <c r="R474" i="4"/>
  <c r="Q474" i="4"/>
  <c r="P474" i="4"/>
  <c r="N474" i="4"/>
  <c r="M474" i="4"/>
  <c r="L474" i="4"/>
  <c r="J474" i="4"/>
  <c r="I474" i="4"/>
  <c r="H474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N473" i="4"/>
  <c r="DM473" i="4"/>
  <c r="DL473" i="4"/>
  <c r="DK473" i="4"/>
  <c r="DJ473" i="4"/>
  <c r="DI473" i="4"/>
  <c r="DH473" i="4"/>
  <c r="DG473" i="4"/>
  <c r="DF473" i="4"/>
  <c r="DE473" i="4"/>
  <c r="DD473" i="4"/>
  <c r="DB473" i="4"/>
  <c r="DA473" i="4"/>
  <c r="CZ473" i="4"/>
  <c r="CY473" i="4"/>
  <c r="CX473" i="4"/>
  <c r="CW473" i="4"/>
  <c r="CV473" i="4"/>
  <c r="CU473" i="4"/>
  <c r="CT473" i="4"/>
  <c r="CS473" i="4"/>
  <c r="CR473" i="4"/>
  <c r="CQ473" i="4"/>
  <c r="CP473" i="4"/>
  <c r="CO473" i="4"/>
  <c r="CN473" i="4"/>
  <c r="CM473" i="4"/>
  <c r="CL473" i="4"/>
  <c r="CK473" i="4"/>
  <c r="CJ473" i="4"/>
  <c r="CI473" i="4"/>
  <c r="CH473" i="4"/>
  <c r="CG473" i="4"/>
  <c r="CF473" i="4"/>
  <c r="CD473" i="4"/>
  <c r="CC473" i="4"/>
  <c r="CB473" i="4"/>
  <c r="BZ473" i="4"/>
  <c r="BY473" i="4"/>
  <c r="BX473" i="4"/>
  <c r="BW473" i="4"/>
  <c r="BV473" i="4"/>
  <c r="BU473" i="4"/>
  <c r="BT473" i="4"/>
  <c r="BS473" i="4"/>
  <c r="BR473" i="4"/>
  <c r="BQ473" i="4"/>
  <c r="BP473" i="4"/>
  <c r="BN473" i="4"/>
  <c r="BM473" i="4"/>
  <c r="BL473" i="4"/>
  <c r="BK473" i="4"/>
  <c r="BJ473" i="4"/>
  <c r="BI473" i="4"/>
  <c r="BH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L473" i="4"/>
  <c r="AK473" i="4"/>
  <c r="AJ473" i="4"/>
  <c r="AI473" i="4"/>
  <c r="AH473" i="4"/>
  <c r="AG473" i="4"/>
  <c r="AF473" i="4"/>
  <c r="AE473" i="4"/>
  <c r="AD473" i="4"/>
  <c r="AC473" i="4"/>
  <c r="AB473" i="4"/>
  <c r="Z473" i="4"/>
  <c r="Y473" i="4"/>
  <c r="X473" i="4"/>
  <c r="W473" i="4"/>
  <c r="V473" i="4"/>
  <c r="U473" i="4"/>
  <c r="T473" i="4"/>
  <c r="R473" i="4"/>
  <c r="Q473" i="4"/>
  <c r="P473" i="4"/>
  <c r="O473" i="4"/>
  <c r="N473" i="4"/>
  <c r="M473" i="4"/>
  <c r="L473" i="4"/>
  <c r="K473" i="4"/>
  <c r="J473" i="4"/>
  <c r="I473" i="4"/>
  <c r="H473" i="4"/>
  <c r="ED472" i="4"/>
  <c r="EC472" i="4"/>
  <c r="EB472" i="4"/>
  <c r="DZ472" i="4"/>
  <c r="DY472" i="4"/>
  <c r="DX472" i="4"/>
  <c r="DV472" i="4"/>
  <c r="DU472" i="4"/>
  <c r="DT472" i="4"/>
  <c r="DS472" i="4"/>
  <c r="DR472" i="4"/>
  <c r="DQ472" i="4"/>
  <c r="DP472" i="4"/>
  <c r="DN472" i="4"/>
  <c r="DM472" i="4"/>
  <c r="DL472" i="4"/>
  <c r="DK472" i="4"/>
  <c r="DJ472" i="4"/>
  <c r="DI472" i="4"/>
  <c r="DH472" i="4"/>
  <c r="DF472" i="4"/>
  <c r="DE472" i="4"/>
  <c r="DD472" i="4"/>
  <c r="DB472" i="4"/>
  <c r="DA472" i="4"/>
  <c r="CZ472" i="4"/>
  <c r="CX472" i="4"/>
  <c r="CW472" i="4"/>
  <c r="CV472" i="4"/>
  <c r="CU472" i="4"/>
  <c r="CT472" i="4"/>
  <c r="CS472" i="4"/>
  <c r="CR472" i="4"/>
  <c r="CQ472" i="4"/>
  <c r="CP472" i="4"/>
  <c r="CO472" i="4"/>
  <c r="CN472" i="4"/>
  <c r="CL472" i="4"/>
  <c r="CK472" i="4"/>
  <c r="CJ472" i="4"/>
  <c r="CH472" i="4"/>
  <c r="CG472" i="4"/>
  <c r="CF472" i="4"/>
  <c r="CD472" i="4"/>
  <c r="CC472" i="4"/>
  <c r="CB472" i="4"/>
  <c r="CA472" i="4"/>
  <c r="BZ472" i="4"/>
  <c r="BY472" i="4"/>
  <c r="BX472" i="4"/>
  <c r="BW472" i="4"/>
  <c r="BV472" i="4"/>
  <c r="BU472" i="4"/>
  <c r="BT472" i="4"/>
  <c r="BR472" i="4"/>
  <c r="BQ472" i="4"/>
  <c r="BP472" i="4"/>
  <c r="BO472" i="4"/>
  <c r="BN472" i="4"/>
  <c r="BM472" i="4"/>
  <c r="BL472" i="4"/>
  <c r="BJ472" i="4"/>
  <c r="BI472" i="4"/>
  <c r="BH472" i="4"/>
  <c r="BG472" i="4"/>
  <c r="BF472" i="4"/>
  <c r="BE472" i="4"/>
  <c r="BD472" i="4"/>
  <c r="BB472" i="4"/>
  <c r="BA472" i="4"/>
  <c r="AZ472" i="4"/>
  <c r="AX472" i="4"/>
  <c r="AW472" i="4"/>
  <c r="AV472" i="4"/>
  <c r="AT472" i="4"/>
  <c r="AS472" i="4"/>
  <c r="AR472" i="4"/>
  <c r="AQ472" i="4"/>
  <c r="AP472" i="4"/>
  <c r="AO472" i="4"/>
  <c r="AN472" i="4"/>
  <c r="AL472" i="4"/>
  <c r="AK472" i="4"/>
  <c r="AJ472" i="4"/>
  <c r="AI472" i="4"/>
  <c r="AH472" i="4"/>
  <c r="AG472" i="4"/>
  <c r="AF472" i="4"/>
  <c r="AD472" i="4"/>
  <c r="AC472" i="4"/>
  <c r="AB472" i="4"/>
  <c r="Z472" i="4"/>
  <c r="Y472" i="4"/>
  <c r="X472" i="4"/>
  <c r="V472" i="4"/>
  <c r="U472" i="4"/>
  <c r="T472" i="4"/>
  <c r="R472" i="4"/>
  <c r="Q472" i="4"/>
  <c r="P472" i="4"/>
  <c r="N472" i="4"/>
  <c r="M472" i="4"/>
  <c r="L472" i="4"/>
  <c r="J472" i="4"/>
  <c r="I472" i="4"/>
  <c r="H472" i="4"/>
  <c r="EE471" i="4"/>
  <c r="ED471" i="4"/>
  <c r="EC471" i="4"/>
  <c r="EB471" i="4"/>
  <c r="DZ471" i="4"/>
  <c r="DY471" i="4"/>
  <c r="DX471" i="4"/>
  <c r="DW471" i="4"/>
  <c r="DV471" i="4"/>
  <c r="DU471" i="4"/>
  <c r="DT471" i="4"/>
  <c r="DR471" i="4"/>
  <c r="DQ471" i="4"/>
  <c r="DP471" i="4"/>
  <c r="DN471" i="4"/>
  <c r="DM471" i="4"/>
  <c r="DL471" i="4"/>
  <c r="DJ471" i="4"/>
  <c r="DI471" i="4"/>
  <c r="DH471" i="4"/>
  <c r="DF471" i="4"/>
  <c r="DE471" i="4"/>
  <c r="DD471" i="4"/>
  <c r="DC471" i="4"/>
  <c r="DB471" i="4"/>
  <c r="DA471" i="4"/>
  <c r="CZ471" i="4"/>
  <c r="CY471" i="4"/>
  <c r="CX471" i="4"/>
  <c r="CW471" i="4"/>
  <c r="CV471" i="4"/>
  <c r="CT471" i="4"/>
  <c r="CS471" i="4"/>
  <c r="CR471" i="4"/>
  <c r="CP471" i="4"/>
  <c r="CO471" i="4"/>
  <c r="CN471" i="4"/>
  <c r="CM471" i="4"/>
  <c r="CL471" i="4"/>
  <c r="CK471" i="4"/>
  <c r="CJ471" i="4"/>
  <c r="CI471" i="4"/>
  <c r="CH471" i="4"/>
  <c r="CG471" i="4"/>
  <c r="CF471" i="4"/>
  <c r="CD471" i="4"/>
  <c r="CC471" i="4"/>
  <c r="CB471" i="4"/>
  <c r="CA471" i="4"/>
  <c r="BZ471" i="4"/>
  <c r="BY471" i="4"/>
  <c r="BX471" i="4"/>
  <c r="BW471" i="4"/>
  <c r="BV471" i="4"/>
  <c r="BU471" i="4"/>
  <c r="BT471" i="4"/>
  <c r="BR471" i="4"/>
  <c r="BQ471" i="4"/>
  <c r="BP471" i="4"/>
  <c r="BN471" i="4"/>
  <c r="BM471" i="4"/>
  <c r="BL471" i="4"/>
  <c r="BK471" i="4"/>
  <c r="BJ471" i="4"/>
  <c r="BI471" i="4"/>
  <c r="BH471" i="4"/>
  <c r="BF471" i="4"/>
  <c r="BE471" i="4"/>
  <c r="BD471" i="4"/>
  <c r="BC471" i="4"/>
  <c r="BB471" i="4"/>
  <c r="BA471" i="4"/>
  <c r="AZ471" i="4"/>
  <c r="AX471" i="4"/>
  <c r="AW471" i="4"/>
  <c r="AV471" i="4"/>
  <c r="AT471" i="4"/>
  <c r="AS471" i="4"/>
  <c r="AR471" i="4"/>
  <c r="AQ471" i="4"/>
  <c r="AP471" i="4"/>
  <c r="AO471" i="4"/>
  <c r="AN471" i="4"/>
  <c r="AL471" i="4"/>
  <c r="AK471" i="4"/>
  <c r="AJ471" i="4"/>
  <c r="AI471" i="4"/>
  <c r="AH471" i="4"/>
  <c r="AG471" i="4"/>
  <c r="AF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ED470" i="4"/>
  <c r="EC470" i="4"/>
  <c r="EB470" i="4"/>
  <c r="EA470" i="4"/>
  <c r="DZ470" i="4"/>
  <c r="DY470" i="4"/>
  <c r="DX470" i="4"/>
  <c r="DV470" i="4"/>
  <c r="DU470" i="4"/>
  <c r="DT470" i="4"/>
  <c r="DR470" i="4"/>
  <c r="DQ470" i="4"/>
  <c r="DP470" i="4"/>
  <c r="DO470" i="4"/>
  <c r="DN470" i="4"/>
  <c r="DM470" i="4"/>
  <c r="DL470" i="4"/>
  <c r="DJ470" i="4"/>
  <c r="DI470" i="4"/>
  <c r="DH470" i="4"/>
  <c r="DF470" i="4"/>
  <c r="DE470" i="4"/>
  <c r="DD470" i="4"/>
  <c r="DB470" i="4"/>
  <c r="DA470" i="4"/>
  <c r="CZ470" i="4"/>
  <c r="CX470" i="4"/>
  <c r="CW470" i="4"/>
  <c r="CV470" i="4"/>
  <c r="CT470" i="4"/>
  <c r="CS470" i="4"/>
  <c r="CR470" i="4"/>
  <c r="CP470" i="4"/>
  <c r="CO470" i="4"/>
  <c r="CN470" i="4"/>
  <c r="CM470" i="4"/>
  <c r="CL470" i="4"/>
  <c r="CK470" i="4"/>
  <c r="CJ470" i="4"/>
  <c r="CH470" i="4"/>
  <c r="CG470" i="4"/>
  <c r="CF470" i="4"/>
  <c r="CD470" i="4"/>
  <c r="CC470" i="4"/>
  <c r="CB470" i="4"/>
  <c r="BZ470" i="4"/>
  <c r="BY470" i="4"/>
  <c r="BX470" i="4"/>
  <c r="BV470" i="4"/>
  <c r="BU470" i="4"/>
  <c r="BT470" i="4"/>
  <c r="BR470" i="4"/>
  <c r="BQ470" i="4"/>
  <c r="BP470" i="4"/>
  <c r="BO470" i="4"/>
  <c r="BN470" i="4"/>
  <c r="BM470" i="4"/>
  <c r="BL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P470" i="4"/>
  <c r="AO470" i="4"/>
  <c r="AN470" i="4"/>
  <c r="AL470" i="4"/>
  <c r="AK470" i="4"/>
  <c r="AJ470" i="4"/>
  <c r="AI470" i="4"/>
  <c r="AH470" i="4"/>
  <c r="AG470" i="4"/>
  <c r="AF470" i="4"/>
  <c r="AD470" i="4"/>
  <c r="AC470" i="4"/>
  <c r="AB470" i="4"/>
  <c r="Z470" i="4"/>
  <c r="Y470" i="4"/>
  <c r="X470" i="4"/>
  <c r="W470" i="4"/>
  <c r="V470" i="4"/>
  <c r="U470" i="4"/>
  <c r="T470" i="4"/>
  <c r="R470" i="4"/>
  <c r="Q470" i="4"/>
  <c r="P470" i="4"/>
  <c r="O470" i="4"/>
  <c r="N470" i="4"/>
  <c r="M470" i="4"/>
  <c r="L470" i="4"/>
  <c r="K470" i="4"/>
  <c r="J470" i="4"/>
  <c r="I470" i="4"/>
  <c r="H470" i="4"/>
  <c r="ED469" i="4"/>
  <c r="EC469" i="4"/>
  <c r="EB469" i="4"/>
  <c r="DZ469" i="4"/>
  <c r="DY469" i="4"/>
  <c r="DX469" i="4"/>
  <c r="DV469" i="4"/>
  <c r="DU469" i="4"/>
  <c r="DT469" i="4"/>
  <c r="DS469" i="4"/>
  <c r="DR469" i="4"/>
  <c r="DQ469" i="4"/>
  <c r="DP469" i="4"/>
  <c r="DO469" i="4"/>
  <c r="DN469" i="4"/>
  <c r="DM469" i="4"/>
  <c r="DL469" i="4"/>
  <c r="DK469" i="4"/>
  <c r="DJ469" i="4"/>
  <c r="DI469" i="4"/>
  <c r="DH469" i="4"/>
  <c r="DF469" i="4"/>
  <c r="DE469" i="4"/>
  <c r="DD469" i="4"/>
  <c r="DB469" i="4"/>
  <c r="DA469" i="4"/>
  <c r="CZ469" i="4"/>
  <c r="CX469" i="4"/>
  <c r="CW469" i="4"/>
  <c r="CV469" i="4"/>
  <c r="CT469" i="4"/>
  <c r="CS469" i="4"/>
  <c r="CR469" i="4"/>
  <c r="CP469" i="4"/>
  <c r="CO469" i="4"/>
  <c r="CN469" i="4"/>
  <c r="CL469" i="4"/>
  <c r="CK469" i="4"/>
  <c r="CJ469" i="4"/>
  <c r="CI469" i="4"/>
  <c r="CH469" i="4"/>
  <c r="CG469" i="4"/>
  <c r="CF469" i="4"/>
  <c r="CD469" i="4"/>
  <c r="CC469" i="4"/>
  <c r="CB469" i="4"/>
  <c r="BZ469" i="4"/>
  <c r="BY469" i="4"/>
  <c r="BX469" i="4"/>
  <c r="BW469" i="4"/>
  <c r="BV469" i="4"/>
  <c r="BU469" i="4"/>
  <c r="BT469" i="4"/>
  <c r="BS469" i="4"/>
  <c r="BR469" i="4"/>
  <c r="BQ469" i="4"/>
  <c r="BP469" i="4"/>
  <c r="BN469" i="4"/>
  <c r="BM469" i="4"/>
  <c r="BL469" i="4"/>
  <c r="BJ469" i="4"/>
  <c r="BI469" i="4"/>
  <c r="BH469" i="4"/>
  <c r="BF469" i="4"/>
  <c r="BE469" i="4"/>
  <c r="BD469" i="4"/>
  <c r="BC469" i="4"/>
  <c r="BB469" i="4"/>
  <c r="BA469" i="4"/>
  <c r="AZ469" i="4"/>
  <c r="AY469" i="4"/>
  <c r="AX469" i="4"/>
  <c r="AW469" i="4"/>
  <c r="AV469" i="4"/>
  <c r="AT469" i="4"/>
  <c r="AS469" i="4"/>
  <c r="AR469" i="4"/>
  <c r="AP469" i="4"/>
  <c r="AO469" i="4"/>
  <c r="AN469" i="4"/>
  <c r="AL469" i="4"/>
  <c r="AK469" i="4"/>
  <c r="AJ469" i="4"/>
  <c r="AI469" i="4"/>
  <c r="AH469" i="4"/>
  <c r="AG469" i="4"/>
  <c r="AF469" i="4"/>
  <c r="AE469" i="4"/>
  <c r="AD469" i="4"/>
  <c r="AC469" i="4"/>
  <c r="AB469" i="4"/>
  <c r="Z469" i="4"/>
  <c r="Y469" i="4"/>
  <c r="X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ED468" i="4"/>
  <c r="EC468" i="4"/>
  <c r="EB468" i="4"/>
  <c r="EA468" i="4"/>
  <c r="DZ468" i="4"/>
  <c r="DY468" i="4"/>
  <c r="DX468" i="4"/>
  <c r="DW468" i="4"/>
  <c r="DV468" i="4"/>
  <c r="DU468" i="4"/>
  <c r="DT468" i="4"/>
  <c r="DS468" i="4"/>
  <c r="DR468" i="4"/>
  <c r="DQ468" i="4"/>
  <c r="DP468" i="4"/>
  <c r="DN468" i="4"/>
  <c r="DM468" i="4"/>
  <c r="DL468" i="4"/>
  <c r="DK468" i="4"/>
  <c r="DJ468" i="4"/>
  <c r="DI468" i="4"/>
  <c r="DH468" i="4"/>
  <c r="DF468" i="4"/>
  <c r="DE468" i="4"/>
  <c r="DD468" i="4"/>
  <c r="DC468" i="4"/>
  <c r="DB468" i="4"/>
  <c r="DA468" i="4"/>
  <c r="CZ468" i="4"/>
  <c r="CY468" i="4"/>
  <c r="CX468" i="4"/>
  <c r="CW468" i="4"/>
  <c r="CV468" i="4"/>
  <c r="CT468" i="4"/>
  <c r="CS468" i="4"/>
  <c r="CR468" i="4"/>
  <c r="CQ468" i="4"/>
  <c r="CP468" i="4"/>
  <c r="CO468" i="4"/>
  <c r="CN468" i="4"/>
  <c r="CL468" i="4"/>
  <c r="CK468" i="4"/>
  <c r="CJ468" i="4"/>
  <c r="CI468" i="4"/>
  <c r="CH468" i="4"/>
  <c r="CG468" i="4"/>
  <c r="CF468" i="4"/>
  <c r="CD468" i="4"/>
  <c r="CC468" i="4"/>
  <c r="CB468" i="4"/>
  <c r="BZ468" i="4"/>
  <c r="BY468" i="4"/>
  <c r="BX468" i="4"/>
  <c r="BV468" i="4"/>
  <c r="BU468" i="4"/>
  <c r="BT468" i="4"/>
  <c r="BR468" i="4"/>
  <c r="BQ468" i="4"/>
  <c r="BP468" i="4"/>
  <c r="BN468" i="4"/>
  <c r="BM468" i="4"/>
  <c r="BL468" i="4"/>
  <c r="BK468" i="4"/>
  <c r="BJ468" i="4"/>
  <c r="BI468" i="4"/>
  <c r="BH468" i="4"/>
  <c r="BG468" i="4"/>
  <c r="BF468" i="4"/>
  <c r="BE468" i="4"/>
  <c r="BD468" i="4"/>
  <c r="BB468" i="4"/>
  <c r="BA468" i="4"/>
  <c r="AZ468" i="4"/>
  <c r="AX468" i="4"/>
  <c r="AW468" i="4"/>
  <c r="AV468" i="4"/>
  <c r="AT468" i="4"/>
  <c r="AS468" i="4"/>
  <c r="AR468" i="4"/>
  <c r="AQ468" i="4"/>
  <c r="AP468" i="4"/>
  <c r="AO468" i="4"/>
  <c r="AN468" i="4"/>
  <c r="AL468" i="4"/>
  <c r="AK468" i="4"/>
  <c r="AJ468" i="4"/>
  <c r="AH468" i="4"/>
  <c r="AG468" i="4"/>
  <c r="AF468" i="4"/>
  <c r="AD468" i="4"/>
  <c r="AC468" i="4"/>
  <c r="AB468" i="4"/>
  <c r="AA468" i="4"/>
  <c r="Z468" i="4"/>
  <c r="Y468" i="4"/>
  <c r="X468" i="4"/>
  <c r="V468" i="4"/>
  <c r="U468" i="4"/>
  <c r="T468" i="4"/>
  <c r="S468" i="4"/>
  <c r="R468" i="4"/>
  <c r="Q468" i="4"/>
  <c r="P468" i="4"/>
  <c r="O468" i="4"/>
  <c r="N468" i="4"/>
  <c r="M468" i="4"/>
  <c r="L468" i="4"/>
  <c r="J468" i="4"/>
  <c r="I468" i="4"/>
  <c r="H468" i="4"/>
  <c r="EE467" i="4"/>
  <c r="ED467" i="4"/>
  <c r="EC467" i="4"/>
  <c r="EB467" i="4"/>
  <c r="DZ467" i="4"/>
  <c r="DY467" i="4"/>
  <c r="DX467" i="4"/>
  <c r="DW467" i="4"/>
  <c r="DV467" i="4"/>
  <c r="DU467" i="4"/>
  <c r="DT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DD467" i="4"/>
  <c r="DC467" i="4"/>
  <c r="DB467" i="4"/>
  <c r="DA467" i="4"/>
  <c r="CZ467" i="4"/>
  <c r="CX467" i="4"/>
  <c r="CW467" i="4"/>
  <c r="CV467" i="4"/>
  <c r="CT467" i="4"/>
  <c r="CS467" i="4"/>
  <c r="CR467" i="4"/>
  <c r="CP467" i="4"/>
  <c r="CO467" i="4"/>
  <c r="CN467" i="4"/>
  <c r="CM467" i="4"/>
  <c r="CL467" i="4"/>
  <c r="CK467" i="4"/>
  <c r="CJ467" i="4"/>
  <c r="CH467" i="4"/>
  <c r="CG467" i="4"/>
  <c r="CF467" i="4"/>
  <c r="CE467" i="4"/>
  <c r="CD467" i="4"/>
  <c r="CC467" i="4"/>
  <c r="CB467" i="4"/>
  <c r="CA467" i="4"/>
  <c r="BZ467" i="4"/>
  <c r="BY467" i="4"/>
  <c r="BX467" i="4"/>
  <c r="BV467" i="4"/>
  <c r="BU467" i="4"/>
  <c r="BT467" i="4"/>
  <c r="BS467" i="4"/>
  <c r="BR467" i="4"/>
  <c r="BQ467" i="4"/>
  <c r="BP467" i="4"/>
  <c r="BN467" i="4"/>
  <c r="BM467" i="4"/>
  <c r="BL467" i="4"/>
  <c r="BJ467" i="4"/>
  <c r="BI467" i="4"/>
  <c r="BH467" i="4"/>
  <c r="BF467" i="4"/>
  <c r="BE467" i="4"/>
  <c r="BD467" i="4"/>
  <c r="BB467" i="4"/>
  <c r="BA467" i="4"/>
  <c r="AZ467" i="4"/>
  <c r="AX467" i="4"/>
  <c r="AW467" i="4"/>
  <c r="AV467" i="4"/>
  <c r="AT467" i="4"/>
  <c r="AS467" i="4"/>
  <c r="AR467" i="4"/>
  <c r="AQ467" i="4"/>
  <c r="AP467" i="4"/>
  <c r="AO467" i="4"/>
  <c r="AN467" i="4"/>
  <c r="AL467" i="4"/>
  <c r="AK467" i="4"/>
  <c r="AJ467" i="4"/>
  <c r="AI467" i="4"/>
  <c r="AH467" i="4"/>
  <c r="AG467" i="4"/>
  <c r="AF467" i="4"/>
  <c r="AE467" i="4"/>
  <c r="AD467" i="4"/>
  <c r="AC467" i="4"/>
  <c r="AB467" i="4"/>
  <c r="Z467" i="4"/>
  <c r="Y467" i="4"/>
  <c r="X467" i="4"/>
  <c r="V467" i="4"/>
  <c r="U467" i="4"/>
  <c r="T467" i="4"/>
  <c r="S467" i="4"/>
  <c r="R467" i="4"/>
  <c r="Q467" i="4"/>
  <c r="P467" i="4"/>
  <c r="N467" i="4"/>
  <c r="M467" i="4"/>
  <c r="L467" i="4"/>
  <c r="J467" i="4"/>
  <c r="I467" i="4"/>
  <c r="H467" i="4"/>
  <c r="EE466" i="4"/>
  <c r="ED466" i="4"/>
  <c r="EC466" i="4"/>
  <c r="EB466" i="4"/>
  <c r="DZ466" i="4"/>
  <c r="DY466" i="4"/>
  <c r="DX466" i="4"/>
  <c r="DW466" i="4"/>
  <c r="DV466" i="4"/>
  <c r="DU466" i="4"/>
  <c r="DT466" i="4"/>
  <c r="DR466" i="4"/>
  <c r="DQ466" i="4"/>
  <c r="DP466" i="4"/>
  <c r="DO466" i="4"/>
  <c r="DN466" i="4"/>
  <c r="DM466" i="4"/>
  <c r="DL466" i="4"/>
  <c r="DJ466" i="4"/>
  <c r="DI466" i="4"/>
  <c r="DH466" i="4"/>
  <c r="DF466" i="4"/>
  <c r="DE466" i="4"/>
  <c r="DD466" i="4"/>
  <c r="DC466" i="4"/>
  <c r="DB466" i="4"/>
  <c r="DA466" i="4"/>
  <c r="CZ466" i="4"/>
  <c r="CX466" i="4"/>
  <c r="CW466" i="4"/>
  <c r="CV466" i="4"/>
  <c r="CU466" i="4"/>
  <c r="CT466" i="4"/>
  <c r="CS466" i="4"/>
  <c r="CR466" i="4"/>
  <c r="CQ466" i="4"/>
  <c r="CP466" i="4"/>
  <c r="CO466" i="4"/>
  <c r="CN466" i="4"/>
  <c r="CM466" i="4"/>
  <c r="CL466" i="4"/>
  <c r="CK466" i="4"/>
  <c r="CJ466" i="4"/>
  <c r="CI466" i="4"/>
  <c r="CH466" i="4"/>
  <c r="CG466" i="4"/>
  <c r="CF466" i="4"/>
  <c r="CE466" i="4"/>
  <c r="CD466" i="4"/>
  <c r="CC466" i="4"/>
  <c r="CB466" i="4"/>
  <c r="BZ466" i="4"/>
  <c r="BY466" i="4"/>
  <c r="BX466" i="4"/>
  <c r="BW466" i="4"/>
  <c r="BV466" i="4"/>
  <c r="BU466" i="4"/>
  <c r="BT466" i="4"/>
  <c r="BR466" i="4"/>
  <c r="BQ466" i="4"/>
  <c r="BP466" i="4"/>
  <c r="BN466" i="4"/>
  <c r="BM466" i="4"/>
  <c r="BL466" i="4"/>
  <c r="BJ466" i="4"/>
  <c r="BI466" i="4"/>
  <c r="BH466" i="4"/>
  <c r="BG466" i="4"/>
  <c r="BF466" i="4"/>
  <c r="BE466" i="4"/>
  <c r="BD466" i="4"/>
  <c r="BB466" i="4"/>
  <c r="BA466" i="4"/>
  <c r="AZ466" i="4"/>
  <c r="AY466" i="4"/>
  <c r="AX466" i="4"/>
  <c r="AW466" i="4"/>
  <c r="AV466" i="4"/>
  <c r="AT466" i="4"/>
  <c r="AS466" i="4"/>
  <c r="AR466" i="4"/>
  <c r="AQ466" i="4"/>
  <c r="AP466" i="4"/>
  <c r="AO466" i="4"/>
  <c r="AN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V466" i="4"/>
  <c r="U466" i="4"/>
  <c r="T466" i="4"/>
  <c r="R466" i="4"/>
  <c r="Q466" i="4"/>
  <c r="P466" i="4"/>
  <c r="O466" i="4"/>
  <c r="N466" i="4"/>
  <c r="M466" i="4"/>
  <c r="L466" i="4"/>
  <c r="K466" i="4"/>
  <c r="J466" i="4"/>
  <c r="I466" i="4"/>
  <c r="H466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N465" i="4"/>
  <c r="DM465" i="4"/>
  <c r="DL465" i="4"/>
  <c r="DJ465" i="4"/>
  <c r="DI465" i="4"/>
  <c r="DH465" i="4"/>
  <c r="DF465" i="4"/>
  <c r="DE465" i="4"/>
  <c r="DD465" i="4"/>
  <c r="DB465" i="4"/>
  <c r="DA465" i="4"/>
  <c r="CZ465" i="4"/>
  <c r="CX465" i="4"/>
  <c r="CW465" i="4"/>
  <c r="CV465" i="4"/>
  <c r="CU465" i="4"/>
  <c r="CT465" i="4"/>
  <c r="CS465" i="4"/>
  <c r="CR465" i="4"/>
  <c r="CQ465" i="4"/>
  <c r="CP465" i="4"/>
  <c r="CO465" i="4"/>
  <c r="CN465" i="4"/>
  <c r="CL465" i="4"/>
  <c r="CK465" i="4"/>
  <c r="CJ465" i="4"/>
  <c r="CH465" i="4"/>
  <c r="CG465" i="4"/>
  <c r="CF465" i="4"/>
  <c r="CE465" i="4"/>
  <c r="CD465" i="4"/>
  <c r="CC465" i="4"/>
  <c r="CB465" i="4"/>
  <c r="BZ465" i="4"/>
  <c r="BY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X465" i="4"/>
  <c r="AW465" i="4"/>
  <c r="AV465" i="4"/>
  <c r="AU465" i="4"/>
  <c r="AT465" i="4"/>
  <c r="AS465" i="4"/>
  <c r="AR465" i="4"/>
  <c r="AQ465" i="4"/>
  <c r="AP465" i="4"/>
  <c r="AO465" i="4"/>
  <c r="AN465" i="4"/>
  <c r="AL465" i="4"/>
  <c r="AK465" i="4"/>
  <c r="AJ465" i="4"/>
  <c r="AH465" i="4"/>
  <c r="AG465" i="4"/>
  <c r="AF465" i="4"/>
  <c r="AD465" i="4"/>
  <c r="AC465" i="4"/>
  <c r="AB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EE464" i="4"/>
  <c r="ED464" i="4"/>
  <c r="EC464" i="4"/>
  <c r="EB464" i="4"/>
  <c r="EA464" i="4"/>
  <c r="DZ464" i="4"/>
  <c r="DY464" i="4"/>
  <c r="DX464" i="4"/>
  <c r="DV464" i="4"/>
  <c r="DU464" i="4"/>
  <c r="DT464" i="4"/>
  <c r="DS464" i="4"/>
  <c r="DR464" i="4"/>
  <c r="DQ464" i="4"/>
  <c r="DP464" i="4"/>
  <c r="DN464" i="4"/>
  <c r="DM464" i="4"/>
  <c r="DL464" i="4"/>
  <c r="DJ464" i="4"/>
  <c r="DI464" i="4"/>
  <c r="DH464" i="4"/>
  <c r="DG464" i="4"/>
  <c r="DF464" i="4"/>
  <c r="DE464" i="4"/>
  <c r="DD464" i="4"/>
  <c r="DB464" i="4"/>
  <c r="DA464" i="4"/>
  <c r="CZ464" i="4"/>
  <c r="CX464" i="4"/>
  <c r="CW464" i="4"/>
  <c r="CV464" i="4"/>
  <c r="CT464" i="4"/>
  <c r="CS464" i="4"/>
  <c r="CR464" i="4"/>
  <c r="CQ464" i="4"/>
  <c r="CP464" i="4"/>
  <c r="CO464" i="4"/>
  <c r="CN464" i="4"/>
  <c r="CL464" i="4"/>
  <c r="CK464" i="4"/>
  <c r="CJ464" i="4"/>
  <c r="CI464" i="4"/>
  <c r="CH464" i="4"/>
  <c r="CG464" i="4"/>
  <c r="CF464" i="4"/>
  <c r="CE464" i="4"/>
  <c r="CD464" i="4"/>
  <c r="CC464" i="4"/>
  <c r="CB464" i="4"/>
  <c r="CA464" i="4"/>
  <c r="BZ464" i="4"/>
  <c r="BY464" i="4"/>
  <c r="BX464" i="4"/>
  <c r="BW464" i="4"/>
  <c r="BV464" i="4"/>
  <c r="BU464" i="4"/>
  <c r="BT464" i="4"/>
  <c r="BR464" i="4"/>
  <c r="BQ464" i="4"/>
  <c r="BP464" i="4"/>
  <c r="BN464" i="4"/>
  <c r="BM464" i="4"/>
  <c r="BL464" i="4"/>
  <c r="BK464" i="4"/>
  <c r="BJ464" i="4"/>
  <c r="BI464" i="4"/>
  <c r="BH464" i="4"/>
  <c r="BF464" i="4"/>
  <c r="BE464" i="4"/>
  <c r="BD464" i="4"/>
  <c r="BB464" i="4"/>
  <c r="BA464" i="4"/>
  <c r="AZ464" i="4"/>
  <c r="AY464" i="4"/>
  <c r="AX464" i="4"/>
  <c r="AW464" i="4"/>
  <c r="AV464" i="4"/>
  <c r="AT464" i="4"/>
  <c r="AS464" i="4"/>
  <c r="AR464" i="4"/>
  <c r="AP464" i="4"/>
  <c r="AO464" i="4"/>
  <c r="AN464" i="4"/>
  <c r="AL464" i="4"/>
  <c r="AK464" i="4"/>
  <c r="AJ464" i="4"/>
  <c r="AH464" i="4"/>
  <c r="AG464" i="4"/>
  <c r="AF464" i="4"/>
  <c r="AE464" i="4"/>
  <c r="AD464" i="4"/>
  <c r="AC464" i="4"/>
  <c r="AB464" i="4"/>
  <c r="Z464" i="4"/>
  <c r="Y464" i="4"/>
  <c r="X464" i="4"/>
  <c r="W464" i="4"/>
  <c r="V464" i="4"/>
  <c r="U464" i="4"/>
  <c r="T464" i="4"/>
  <c r="R464" i="4"/>
  <c r="Q464" i="4"/>
  <c r="P464" i="4"/>
  <c r="N464" i="4"/>
  <c r="M464" i="4"/>
  <c r="L464" i="4"/>
  <c r="J464" i="4"/>
  <c r="I464" i="4"/>
  <c r="H464" i="4"/>
  <c r="ED463" i="4"/>
  <c r="EC463" i="4"/>
  <c r="EB463" i="4"/>
  <c r="DZ463" i="4"/>
  <c r="DY463" i="4"/>
  <c r="DX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DD463" i="4"/>
  <c r="DB463" i="4"/>
  <c r="DA463" i="4"/>
  <c r="CZ463" i="4"/>
  <c r="CY463" i="4"/>
  <c r="CX463" i="4"/>
  <c r="CW463" i="4"/>
  <c r="CV463" i="4"/>
  <c r="CU463" i="4"/>
  <c r="CT463" i="4"/>
  <c r="CS463" i="4"/>
  <c r="CR463" i="4"/>
  <c r="CP463" i="4"/>
  <c r="CO463" i="4"/>
  <c r="CN463" i="4"/>
  <c r="CM463" i="4"/>
  <c r="CL463" i="4"/>
  <c r="CK463" i="4"/>
  <c r="CJ463" i="4"/>
  <c r="CI463" i="4"/>
  <c r="CH463" i="4"/>
  <c r="CG463" i="4"/>
  <c r="CF463" i="4"/>
  <c r="CD463" i="4"/>
  <c r="CC463" i="4"/>
  <c r="CB463" i="4"/>
  <c r="CA463" i="4"/>
  <c r="BZ463" i="4"/>
  <c r="BY463" i="4"/>
  <c r="BX463" i="4"/>
  <c r="BV463" i="4"/>
  <c r="BU463" i="4"/>
  <c r="BT463" i="4"/>
  <c r="BR463" i="4"/>
  <c r="BQ463" i="4"/>
  <c r="BP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T463" i="4"/>
  <c r="AS463" i="4"/>
  <c r="AR463" i="4"/>
  <c r="AQ463" i="4"/>
  <c r="AP463" i="4"/>
  <c r="AO463" i="4"/>
  <c r="AN463" i="4"/>
  <c r="AL463" i="4"/>
  <c r="AK463" i="4"/>
  <c r="AJ463" i="4"/>
  <c r="AI463" i="4"/>
  <c r="AH463" i="4"/>
  <c r="AG463" i="4"/>
  <c r="AF463" i="4"/>
  <c r="AD463" i="4"/>
  <c r="AC463" i="4"/>
  <c r="AB463" i="4"/>
  <c r="Z463" i="4"/>
  <c r="Y463" i="4"/>
  <c r="X463" i="4"/>
  <c r="W463" i="4"/>
  <c r="V463" i="4"/>
  <c r="U463" i="4"/>
  <c r="T463" i="4"/>
  <c r="S463" i="4"/>
  <c r="R463" i="4"/>
  <c r="Q463" i="4"/>
  <c r="P463" i="4"/>
  <c r="N463" i="4"/>
  <c r="M463" i="4"/>
  <c r="L463" i="4"/>
  <c r="K463" i="4"/>
  <c r="J463" i="4"/>
  <c r="I463" i="4"/>
  <c r="H463" i="4"/>
  <c r="EE462" i="4"/>
  <c r="ED462" i="4"/>
  <c r="EC462" i="4"/>
  <c r="EB462" i="4"/>
  <c r="EA462" i="4"/>
  <c r="DZ462" i="4"/>
  <c r="DY462" i="4"/>
  <c r="DX462" i="4"/>
  <c r="DV462" i="4"/>
  <c r="DU462" i="4"/>
  <c r="DT462" i="4"/>
  <c r="DS462" i="4"/>
  <c r="DR462" i="4"/>
  <c r="DQ462" i="4"/>
  <c r="DP462" i="4"/>
  <c r="DO462" i="4"/>
  <c r="DN462" i="4"/>
  <c r="DM462" i="4"/>
  <c r="DL462" i="4"/>
  <c r="DJ462" i="4"/>
  <c r="DI462" i="4"/>
  <c r="DH462" i="4"/>
  <c r="DG462" i="4"/>
  <c r="DF462" i="4"/>
  <c r="DE462" i="4"/>
  <c r="DD462" i="4"/>
  <c r="DB462" i="4"/>
  <c r="DA462" i="4"/>
  <c r="CZ462" i="4"/>
  <c r="CY462" i="4"/>
  <c r="CX462" i="4"/>
  <c r="CW462" i="4"/>
  <c r="CV462" i="4"/>
  <c r="CU462" i="4"/>
  <c r="CT462" i="4"/>
  <c r="CS462" i="4"/>
  <c r="CR462" i="4"/>
  <c r="CQ462" i="4"/>
  <c r="CP462" i="4"/>
  <c r="CO462" i="4"/>
  <c r="CN462" i="4"/>
  <c r="CL462" i="4"/>
  <c r="CK462" i="4"/>
  <c r="CJ462" i="4"/>
  <c r="CH462" i="4"/>
  <c r="CG462" i="4"/>
  <c r="CF462" i="4"/>
  <c r="CE462" i="4"/>
  <c r="CD462" i="4"/>
  <c r="CC462" i="4"/>
  <c r="CB462" i="4"/>
  <c r="CA462" i="4"/>
  <c r="BZ462" i="4"/>
  <c r="BY462" i="4"/>
  <c r="BX462" i="4"/>
  <c r="BV462" i="4"/>
  <c r="BU462" i="4"/>
  <c r="BT462" i="4"/>
  <c r="BR462" i="4"/>
  <c r="BQ462" i="4"/>
  <c r="BP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X462" i="4"/>
  <c r="AW462" i="4"/>
  <c r="AV462" i="4"/>
  <c r="AU462" i="4"/>
  <c r="AT462" i="4"/>
  <c r="AS462" i="4"/>
  <c r="AR462" i="4"/>
  <c r="AP462" i="4"/>
  <c r="AO462" i="4"/>
  <c r="AN462" i="4"/>
  <c r="AL462" i="4"/>
  <c r="AK462" i="4"/>
  <c r="AJ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ED461" i="4"/>
  <c r="EC461" i="4"/>
  <c r="EB461" i="4"/>
  <c r="EA461" i="4"/>
  <c r="DZ461" i="4"/>
  <c r="DY461" i="4"/>
  <c r="DX461" i="4"/>
  <c r="DW461" i="4"/>
  <c r="DV461" i="4"/>
  <c r="DU461" i="4"/>
  <c r="DT461" i="4"/>
  <c r="DR461" i="4"/>
  <c r="DQ461" i="4"/>
  <c r="DP461" i="4"/>
  <c r="DN461" i="4"/>
  <c r="DM461" i="4"/>
  <c r="DL461" i="4"/>
  <c r="DJ461" i="4"/>
  <c r="DI461" i="4"/>
  <c r="DH461" i="4"/>
  <c r="DF461" i="4"/>
  <c r="DE461" i="4"/>
  <c r="DD461" i="4"/>
  <c r="DB461" i="4"/>
  <c r="DA461" i="4"/>
  <c r="CZ461" i="4"/>
  <c r="CX461" i="4"/>
  <c r="CW461" i="4"/>
  <c r="CV461" i="4"/>
  <c r="CU461" i="4"/>
  <c r="CT461" i="4"/>
  <c r="CS461" i="4"/>
  <c r="CR461" i="4"/>
  <c r="CQ461" i="4"/>
  <c r="CP461" i="4"/>
  <c r="CO461" i="4"/>
  <c r="CN461" i="4"/>
  <c r="CL461" i="4"/>
  <c r="CK461" i="4"/>
  <c r="CJ461" i="4"/>
  <c r="CI461" i="4"/>
  <c r="CH461" i="4"/>
  <c r="CG461" i="4"/>
  <c r="CF461" i="4"/>
  <c r="CE461" i="4"/>
  <c r="CD461" i="4"/>
  <c r="CC461" i="4"/>
  <c r="CB461" i="4"/>
  <c r="BZ461" i="4"/>
  <c r="BY461" i="4"/>
  <c r="BX461" i="4"/>
  <c r="BV461" i="4"/>
  <c r="BU461" i="4"/>
  <c r="BT461" i="4"/>
  <c r="BR461" i="4"/>
  <c r="BQ461" i="4"/>
  <c r="BP461" i="4"/>
  <c r="BN461" i="4"/>
  <c r="BM461" i="4"/>
  <c r="BL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T461" i="4"/>
  <c r="AS461" i="4"/>
  <c r="AR461" i="4"/>
  <c r="AP461" i="4"/>
  <c r="AO461" i="4"/>
  <c r="AN461" i="4"/>
  <c r="AL461" i="4"/>
  <c r="AK461" i="4"/>
  <c r="AJ461" i="4"/>
  <c r="AH461" i="4"/>
  <c r="AG461" i="4"/>
  <c r="AF461" i="4"/>
  <c r="AD461" i="4"/>
  <c r="AC461" i="4"/>
  <c r="AB461" i="4"/>
  <c r="AA461" i="4"/>
  <c r="Z461" i="4"/>
  <c r="Y461" i="4"/>
  <c r="X461" i="4"/>
  <c r="V461" i="4"/>
  <c r="U461" i="4"/>
  <c r="T461" i="4"/>
  <c r="S461" i="4"/>
  <c r="R461" i="4"/>
  <c r="Q461" i="4"/>
  <c r="P461" i="4"/>
  <c r="O461" i="4"/>
  <c r="N461" i="4"/>
  <c r="M461" i="4"/>
  <c r="L461" i="4"/>
  <c r="J461" i="4"/>
  <c r="I461" i="4"/>
  <c r="H461" i="4"/>
  <c r="ED460" i="4"/>
  <c r="EC460" i="4"/>
  <c r="EB460" i="4"/>
  <c r="DZ460" i="4"/>
  <c r="DY460" i="4"/>
  <c r="DX460" i="4"/>
  <c r="DW460" i="4"/>
  <c r="DV460" i="4"/>
  <c r="DU460" i="4"/>
  <c r="DT460" i="4"/>
  <c r="DS460" i="4"/>
  <c r="DR460" i="4"/>
  <c r="DQ460" i="4"/>
  <c r="DP460" i="4"/>
  <c r="DN460" i="4"/>
  <c r="DM460" i="4"/>
  <c r="DL460" i="4"/>
  <c r="DJ460" i="4"/>
  <c r="DI460" i="4"/>
  <c r="DH460" i="4"/>
  <c r="DG460" i="4"/>
  <c r="DF460" i="4"/>
  <c r="DE460" i="4"/>
  <c r="DD460" i="4"/>
  <c r="DB460" i="4"/>
  <c r="DA460" i="4"/>
  <c r="CZ460" i="4"/>
  <c r="CX460" i="4"/>
  <c r="CW460" i="4"/>
  <c r="CV460" i="4"/>
  <c r="CU460" i="4"/>
  <c r="CT460" i="4"/>
  <c r="CS460" i="4"/>
  <c r="CR460" i="4"/>
  <c r="CQ460" i="4"/>
  <c r="CP460" i="4"/>
  <c r="CO460" i="4"/>
  <c r="CN460" i="4"/>
  <c r="CM460" i="4"/>
  <c r="CL460" i="4"/>
  <c r="CK460" i="4"/>
  <c r="CJ460" i="4"/>
  <c r="CH460" i="4"/>
  <c r="CG460" i="4"/>
  <c r="CF460" i="4"/>
  <c r="CD460" i="4"/>
  <c r="CC460" i="4"/>
  <c r="CB460" i="4"/>
  <c r="CA460" i="4"/>
  <c r="BZ460" i="4"/>
  <c r="BY460" i="4"/>
  <c r="BX460" i="4"/>
  <c r="BV460" i="4"/>
  <c r="BU460" i="4"/>
  <c r="BT460" i="4"/>
  <c r="BR460" i="4"/>
  <c r="BQ460" i="4"/>
  <c r="BP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X460" i="4"/>
  <c r="AW460" i="4"/>
  <c r="AV460" i="4"/>
  <c r="AU460" i="4"/>
  <c r="AT460" i="4"/>
  <c r="AS460" i="4"/>
  <c r="AR460" i="4"/>
  <c r="AQ460" i="4"/>
  <c r="AP460" i="4"/>
  <c r="AO460" i="4"/>
  <c r="AN460" i="4"/>
  <c r="AL460" i="4"/>
  <c r="AK460" i="4"/>
  <c r="AJ460" i="4"/>
  <c r="AI460" i="4"/>
  <c r="AH460" i="4"/>
  <c r="AG460" i="4"/>
  <c r="AF460" i="4"/>
  <c r="AD460" i="4"/>
  <c r="AC460" i="4"/>
  <c r="AB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ED459" i="4"/>
  <c r="EC459" i="4"/>
  <c r="EB459" i="4"/>
  <c r="DZ459" i="4"/>
  <c r="DY459" i="4"/>
  <c r="DX459" i="4"/>
  <c r="DV459" i="4"/>
  <c r="DU459" i="4"/>
  <c r="DT459" i="4"/>
  <c r="DR459" i="4"/>
  <c r="DQ459" i="4"/>
  <c r="DP459" i="4"/>
  <c r="DO459" i="4"/>
  <c r="DN459" i="4"/>
  <c r="DM459" i="4"/>
  <c r="DL459" i="4"/>
  <c r="DJ459" i="4"/>
  <c r="DI459" i="4"/>
  <c r="DH459" i="4"/>
  <c r="DG459" i="4"/>
  <c r="DF459" i="4"/>
  <c r="DE459" i="4"/>
  <c r="DD459" i="4"/>
  <c r="DB459" i="4"/>
  <c r="DA459" i="4"/>
  <c r="CZ459" i="4"/>
  <c r="CX459" i="4"/>
  <c r="CW459" i="4"/>
  <c r="CV459" i="4"/>
  <c r="CU459" i="4"/>
  <c r="CT459" i="4"/>
  <c r="CS459" i="4"/>
  <c r="CR459" i="4"/>
  <c r="CP459" i="4"/>
  <c r="CO459" i="4"/>
  <c r="CN459" i="4"/>
  <c r="CL459" i="4"/>
  <c r="CK459" i="4"/>
  <c r="CJ459" i="4"/>
  <c r="CI459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U459" i="4"/>
  <c r="BT459" i="4"/>
  <c r="BS459" i="4"/>
  <c r="BR459" i="4"/>
  <c r="BQ459" i="4"/>
  <c r="BP459" i="4"/>
  <c r="BO459" i="4"/>
  <c r="BN459" i="4"/>
  <c r="BM459" i="4"/>
  <c r="BL459" i="4"/>
  <c r="BK459" i="4"/>
  <c r="BJ459" i="4"/>
  <c r="BI459" i="4"/>
  <c r="BH459" i="4"/>
  <c r="BF459" i="4"/>
  <c r="BE459" i="4"/>
  <c r="BD459" i="4"/>
  <c r="BC459" i="4"/>
  <c r="BB459" i="4"/>
  <c r="BA459" i="4"/>
  <c r="AZ459" i="4"/>
  <c r="AX459" i="4"/>
  <c r="AW459" i="4"/>
  <c r="AV459" i="4"/>
  <c r="AT459" i="4"/>
  <c r="AS459" i="4"/>
  <c r="AR459" i="4"/>
  <c r="AP459" i="4"/>
  <c r="AO459" i="4"/>
  <c r="AN459" i="4"/>
  <c r="AL459" i="4"/>
  <c r="AK459" i="4"/>
  <c r="AJ459" i="4"/>
  <c r="AI459" i="4"/>
  <c r="AH459" i="4"/>
  <c r="AG459" i="4"/>
  <c r="AF459" i="4"/>
  <c r="AD459" i="4"/>
  <c r="AC459" i="4"/>
  <c r="AB459" i="4"/>
  <c r="AA459" i="4"/>
  <c r="Z459" i="4"/>
  <c r="Y459" i="4"/>
  <c r="X459" i="4"/>
  <c r="W459" i="4"/>
  <c r="V459" i="4"/>
  <c r="U459" i="4"/>
  <c r="T459" i="4"/>
  <c r="R459" i="4"/>
  <c r="Q459" i="4"/>
  <c r="P459" i="4"/>
  <c r="N459" i="4"/>
  <c r="M459" i="4"/>
  <c r="L459" i="4"/>
  <c r="K459" i="4"/>
  <c r="J459" i="4"/>
  <c r="I459" i="4"/>
  <c r="H459" i="4"/>
  <c r="EE458" i="4"/>
  <c r="ED458" i="4"/>
  <c r="EC458" i="4"/>
  <c r="EB458" i="4"/>
  <c r="DZ458" i="4"/>
  <c r="DY458" i="4"/>
  <c r="DX458" i="4"/>
  <c r="DV458" i="4"/>
  <c r="DU458" i="4"/>
  <c r="DT458" i="4"/>
  <c r="DR458" i="4"/>
  <c r="DQ458" i="4"/>
  <c r="DP458" i="4"/>
  <c r="DO458" i="4"/>
  <c r="DN458" i="4"/>
  <c r="DM458" i="4"/>
  <c r="DL458" i="4"/>
  <c r="DJ458" i="4"/>
  <c r="DI458" i="4"/>
  <c r="DH458" i="4"/>
  <c r="DG458" i="4"/>
  <c r="DF458" i="4"/>
  <c r="DE458" i="4"/>
  <c r="DD458" i="4"/>
  <c r="DB458" i="4"/>
  <c r="DA458" i="4"/>
  <c r="CZ458" i="4"/>
  <c r="CY458" i="4"/>
  <c r="CX458" i="4"/>
  <c r="CW458" i="4"/>
  <c r="CV458" i="4"/>
  <c r="CU458" i="4"/>
  <c r="CT458" i="4"/>
  <c r="CS458" i="4"/>
  <c r="CR458" i="4"/>
  <c r="CQ458" i="4"/>
  <c r="CP458" i="4"/>
  <c r="CO458" i="4"/>
  <c r="CN458" i="4"/>
  <c r="CL458" i="4"/>
  <c r="CK458" i="4"/>
  <c r="CJ458" i="4"/>
  <c r="CI458" i="4"/>
  <c r="CH458" i="4"/>
  <c r="CG458" i="4"/>
  <c r="CF458" i="4"/>
  <c r="CD458" i="4"/>
  <c r="CC458" i="4"/>
  <c r="CB458" i="4"/>
  <c r="BZ458" i="4"/>
  <c r="BY458" i="4"/>
  <c r="BX458" i="4"/>
  <c r="BW458" i="4"/>
  <c r="BV458" i="4"/>
  <c r="BU458" i="4"/>
  <c r="BT458" i="4"/>
  <c r="BR458" i="4"/>
  <c r="BQ458" i="4"/>
  <c r="BP458" i="4"/>
  <c r="BO458" i="4"/>
  <c r="BN458" i="4"/>
  <c r="BM458" i="4"/>
  <c r="BL458" i="4"/>
  <c r="BK458" i="4"/>
  <c r="BJ458" i="4"/>
  <c r="BI458" i="4"/>
  <c r="BH458" i="4"/>
  <c r="BF458" i="4"/>
  <c r="BE458" i="4"/>
  <c r="BD458" i="4"/>
  <c r="BB458" i="4"/>
  <c r="BA458" i="4"/>
  <c r="AZ458" i="4"/>
  <c r="AY458" i="4"/>
  <c r="AX458" i="4"/>
  <c r="AW458" i="4"/>
  <c r="AV458" i="4"/>
  <c r="AU458" i="4"/>
  <c r="AT458" i="4"/>
  <c r="AS458" i="4"/>
  <c r="AR458" i="4"/>
  <c r="AP458" i="4"/>
  <c r="AO458" i="4"/>
  <c r="AN458" i="4"/>
  <c r="AL458" i="4"/>
  <c r="AK458" i="4"/>
  <c r="AJ458" i="4"/>
  <c r="AI458" i="4"/>
  <c r="AH458" i="4"/>
  <c r="AG458" i="4"/>
  <c r="AF458" i="4"/>
  <c r="AE458" i="4"/>
  <c r="AD458" i="4"/>
  <c r="AC458" i="4"/>
  <c r="AB458" i="4"/>
  <c r="Z458" i="4"/>
  <c r="Y458" i="4"/>
  <c r="X458" i="4"/>
  <c r="V458" i="4"/>
  <c r="U458" i="4"/>
  <c r="T458" i="4"/>
  <c r="S458" i="4"/>
  <c r="R458" i="4"/>
  <c r="Q458" i="4"/>
  <c r="P458" i="4"/>
  <c r="N458" i="4"/>
  <c r="M458" i="4"/>
  <c r="L458" i="4"/>
  <c r="K458" i="4"/>
  <c r="J458" i="4"/>
  <c r="I458" i="4"/>
  <c r="H458" i="4"/>
  <c r="ED457" i="4"/>
  <c r="EC457" i="4"/>
  <c r="EB457" i="4"/>
  <c r="EA457" i="4"/>
  <c r="DZ457" i="4"/>
  <c r="DY457" i="4"/>
  <c r="DX457" i="4"/>
  <c r="DW457" i="4"/>
  <c r="DV457" i="4"/>
  <c r="DU457" i="4"/>
  <c r="DT457" i="4"/>
  <c r="DR457" i="4"/>
  <c r="DQ457" i="4"/>
  <c r="DP457" i="4"/>
  <c r="DO457" i="4"/>
  <c r="DN457" i="4"/>
  <c r="DM457" i="4"/>
  <c r="DL457" i="4"/>
  <c r="DK457" i="4"/>
  <c r="DJ457" i="4"/>
  <c r="DI457" i="4"/>
  <c r="DH457" i="4"/>
  <c r="DF457" i="4"/>
  <c r="DE457" i="4"/>
  <c r="DD457" i="4"/>
  <c r="DB457" i="4"/>
  <c r="DA457" i="4"/>
  <c r="CZ457" i="4"/>
  <c r="CX457" i="4"/>
  <c r="CW457" i="4"/>
  <c r="CV457" i="4"/>
  <c r="CT457" i="4"/>
  <c r="CS457" i="4"/>
  <c r="CR457" i="4"/>
  <c r="CP457" i="4"/>
  <c r="CO457" i="4"/>
  <c r="CN457" i="4"/>
  <c r="CL457" i="4"/>
  <c r="CK457" i="4"/>
  <c r="CJ457" i="4"/>
  <c r="CI457" i="4"/>
  <c r="CH457" i="4"/>
  <c r="CG457" i="4"/>
  <c r="CF457" i="4"/>
  <c r="CD457" i="4"/>
  <c r="CC457" i="4"/>
  <c r="CB457" i="4"/>
  <c r="CA457" i="4"/>
  <c r="BZ457" i="4"/>
  <c r="BY457" i="4"/>
  <c r="BX457" i="4"/>
  <c r="BW457" i="4"/>
  <c r="BV457" i="4"/>
  <c r="BU457" i="4"/>
  <c r="BT457" i="4"/>
  <c r="BS457" i="4"/>
  <c r="BR457" i="4"/>
  <c r="BQ457" i="4"/>
  <c r="BP457" i="4"/>
  <c r="BO457" i="4"/>
  <c r="BN457" i="4"/>
  <c r="BM457" i="4"/>
  <c r="BL457" i="4"/>
  <c r="BJ457" i="4"/>
  <c r="BI457" i="4"/>
  <c r="BH457" i="4"/>
  <c r="BF457" i="4"/>
  <c r="BE457" i="4"/>
  <c r="BD457" i="4"/>
  <c r="BC457" i="4"/>
  <c r="BB457" i="4"/>
  <c r="BA457" i="4"/>
  <c r="AZ457" i="4"/>
  <c r="AY457" i="4"/>
  <c r="AX457" i="4"/>
  <c r="AW457" i="4"/>
  <c r="AV457" i="4"/>
  <c r="AT457" i="4"/>
  <c r="AS457" i="4"/>
  <c r="AR457" i="4"/>
  <c r="AP457" i="4"/>
  <c r="AO457" i="4"/>
  <c r="AN457" i="4"/>
  <c r="AL457" i="4"/>
  <c r="AK457" i="4"/>
  <c r="AJ457" i="4"/>
  <c r="AI457" i="4"/>
  <c r="AH457" i="4"/>
  <c r="AG457" i="4"/>
  <c r="AF457" i="4"/>
  <c r="AE457" i="4"/>
  <c r="AD457" i="4"/>
  <c r="AC457" i="4"/>
  <c r="AB457" i="4"/>
  <c r="Z457" i="4"/>
  <c r="Y457" i="4"/>
  <c r="X457" i="4"/>
  <c r="V457" i="4"/>
  <c r="U457" i="4"/>
  <c r="T457" i="4"/>
  <c r="R457" i="4"/>
  <c r="Q457" i="4"/>
  <c r="P457" i="4"/>
  <c r="N457" i="4"/>
  <c r="M457" i="4"/>
  <c r="L457" i="4"/>
  <c r="K457" i="4"/>
  <c r="J457" i="4"/>
  <c r="I457" i="4"/>
  <c r="H457" i="4"/>
  <c r="EE456" i="4"/>
  <c r="ED456" i="4"/>
  <c r="EC456" i="4"/>
  <c r="EB456" i="4"/>
  <c r="DZ456" i="4"/>
  <c r="DY456" i="4"/>
  <c r="DX456" i="4"/>
  <c r="DV456" i="4"/>
  <c r="DU456" i="4"/>
  <c r="DT456" i="4"/>
  <c r="DS456" i="4"/>
  <c r="DR456" i="4"/>
  <c r="DQ456" i="4"/>
  <c r="DP456" i="4"/>
  <c r="DO456" i="4"/>
  <c r="DN456" i="4"/>
  <c r="DM456" i="4"/>
  <c r="DL456" i="4"/>
  <c r="DK456" i="4"/>
  <c r="DJ456" i="4"/>
  <c r="DI456" i="4"/>
  <c r="DH456" i="4"/>
  <c r="DF456" i="4"/>
  <c r="DE456" i="4"/>
  <c r="DD456" i="4"/>
  <c r="DB456" i="4"/>
  <c r="DA456" i="4"/>
  <c r="CZ456" i="4"/>
  <c r="CX456" i="4"/>
  <c r="CW456" i="4"/>
  <c r="CV456" i="4"/>
  <c r="CT456" i="4"/>
  <c r="CS456" i="4"/>
  <c r="CR456" i="4"/>
  <c r="CQ456" i="4"/>
  <c r="CP456" i="4"/>
  <c r="CO456" i="4"/>
  <c r="CN456" i="4"/>
  <c r="CM456" i="4"/>
  <c r="CL456" i="4"/>
  <c r="CK456" i="4"/>
  <c r="CJ456" i="4"/>
  <c r="CI456" i="4"/>
  <c r="CH456" i="4"/>
  <c r="CG456" i="4"/>
  <c r="CF456" i="4"/>
  <c r="CD456" i="4"/>
  <c r="CC456" i="4"/>
  <c r="CB456" i="4"/>
  <c r="CA456" i="4"/>
  <c r="BZ456" i="4"/>
  <c r="BY456" i="4"/>
  <c r="BX456" i="4"/>
  <c r="BV456" i="4"/>
  <c r="BU456" i="4"/>
  <c r="BT456" i="4"/>
  <c r="BS456" i="4"/>
  <c r="BR456" i="4"/>
  <c r="BQ456" i="4"/>
  <c r="BP456" i="4"/>
  <c r="BN456" i="4"/>
  <c r="BM456" i="4"/>
  <c r="BL456" i="4"/>
  <c r="BJ456" i="4"/>
  <c r="BI456" i="4"/>
  <c r="BH456" i="4"/>
  <c r="BF456" i="4"/>
  <c r="BE456" i="4"/>
  <c r="BD456" i="4"/>
  <c r="BC456" i="4"/>
  <c r="BB456" i="4"/>
  <c r="BA456" i="4"/>
  <c r="AZ456" i="4"/>
  <c r="AX456" i="4"/>
  <c r="AW456" i="4"/>
  <c r="AV456" i="4"/>
  <c r="AU456" i="4"/>
  <c r="AT456" i="4"/>
  <c r="AS456" i="4"/>
  <c r="AR456" i="4"/>
  <c r="AP456" i="4"/>
  <c r="AO456" i="4"/>
  <c r="AN456" i="4"/>
  <c r="AL456" i="4"/>
  <c r="AK456" i="4"/>
  <c r="AJ456" i="4"/>
  <c r="AH456" i="4"/>
  <c r="AG456" i="4"/>
  <c r="AF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N456" i="4"/>
  <c r="M456" i="4"/>
  <c r="L456" i="4"/>
  <c r="K456" i="4"/>
  <c r="J456" i="4"/>
  <c r="I456" i="4"/>
  <c r="H456" i="4"/>
  <c r="ED455" i="4"/>
  <c r="EC455" i="4"/>
  <c r="EB455" i="4"/>
  <c r="DZ455" i="4"/>
  <c r="DY455" i="4"/>
  <c r="DX455" i="4"/>
  <c r="DW455" i="4"/>
  <c r="DV455" i="4"/>
  <c r="DU455" i="4"/>
  <c r="DT455" i="4"/>
  <c r="DS455" i="4"/>
  <c r="DR455" i="4"/>
  <c r="DQ455" i="4"/>
  <c r="DP455" i="4"/>
  <c r="DO455" i="4"/>
  <c r="DN455" i="4"/>
  <c r="DM455" i="4"/>
  <c r="DL455" i="4"/>
  <c r="DK455" i="4"/>
  <c r="DJ455" i="4"/>
  <c r="DI455" i="4"/>
  <c r="DH455" i="4"/>
  <c r="DG455" i="4"/>
  <c r="DF455" i="4"/>
  <c r="DE455" i="4"/>
  <c r="DD455" i="4"/>
  <c r="DB455" i="4"/>
  <c r="DA455" i="4"/>
  <c r="CZ455" i="4"/>
  <c r="CY455" i="4"/>
  <c r="CX455" i="4"/>
  <c r="CW455" i="4"/>
  <c r="CV455" i="4"/>
  <c r="CT455" i="4"/>
  <c r="CS455" i="4"/>
  <c r="CR455" i="4"/>
  <c r="CQ455" i="4"/>
  <c r="CP455" i="4"/>
  <c r="CO455" i="4"/>
  <c r="CN455" i="4"/>
  <c r="CL455" i="4"/>
  <c r="CK455" i="4"/>
  <c r="CJ455" i="4"/>
  <c r="CH455" i="4"/>
  <c r="CG455" i="4"/>
  <c r="CF455" i="4"/>
  <c r="CD455" i="4"/>
  <c r="CC455" i="4"/>
  <c r="CB455" i="4"/>
  <c r="BZ455" i="4"/>
  <c r="BY455" i="4"/>
  <c r="BX455" i="4"/>
  <c r="BW455" i="4"/>
  <c r="BV455" i="4"/>
  <c r="BU455" i="4"/>
  <c r="BT455" i="4"/>
  <c r="BS455" i="4"/>
  <c r="BR455" i="4"/>
  <c r="BQ455" i="4"/>
  <c r="BP455" i="4"/>
  <c r="BN455" i="4"/>
  <c r="BM455" i="4"/>
  <c r="BL455" i="4"/>
  <c r="BK455" i="4"/>
  <c r="BJ455" i="4"/>
  <c r="BI455" i="4"/>
  <c r="BH455" i="4"/>
  <c r="BG455" i="4"/>
  <c r="BF455" i="4"/>
  <c r="BE455" i="4"/>
  <c r="BD455" i="4"/>
  <c r="BB455" i="4"/>
  <c r="BA455" i="4"/>
  <c r="AZ455" i="4"/>
  <c r="AX455" i="4"/>
  <c r="AW455" i="4"/>
  <c r="AV455" i="4"/>
  <c r="AU455" i="4"/>
  <c r="AT455" i="4"/>
  <c r="AS455" i="4"/>
  <c r="AR455" i="4"/>
  <c r="AQ455" i="4"/>
  <c r="AP455" i="4"/>
  <c r="AO455" i="4"/>
  <c r="AN455" i="4"/>
  <c r="AL455" i="4"/>
  <c r="AK455" i="4"/>
  <c r="AJ455" i="4"/>
  <c r="AH455" i="4"/>
  <c r="AG455" i="4"/>
  <c r="AF455" i="4"/>
  <c r="AD455" i="4"/>
  <c r="AC455" i="4"/>
  <c r="AB455" i="4"/>
  <c r="Z455" i="4"/>
  <c r="Y455" i="4"/>
  <c r="X455" i="4"/>
  <c r="W455" i="4"/>
  <c r="V455" i="4"/>
  <c r="U455" i="4"/>
  <c r="T455" i="4"/>
  <c r="R455" i="4"/>
  <c r="Q455" i="4"/>
  <c r="P455" i="4"/>
  <c r="N455" i="4"/>
  <c r="M455" i="4"/>
  <c r="L455" i="4"/>
  <c r="K455" i="4"/>
  <c r="J455" i="4"/>
  <c r="I455" i="4"/>
  <c r="H455" i="4"/>
  <c r="EE454" i="4"/>
  <c r="ED454" i="4"/>
  <c r="EC454" i="4"/>
  <c r="EB454" i="4"/>
  <c r="DZ454" i="4"/>
  <c r="DY454" i="4"/>
  <c r="DX454" i="4"/>
  <c r="DW454" i="4"/>
  <c r="DV454" i="4"/>
  <c r="DU454" i="4"/>
  <c r="DT454" i="4"/>
  <c r="DS454" i="4"/>
  <c r="DR454" i="4"/>
  <c r="DQ454" i="4"/>
  <c r="DP454" i="4"/>
  <c r="DO454" i="4"/>
  <c r="DN454" i="4"/>
  <c r="DM454" i="4"/>
  <c r="DL454" i="4"/>
  <c r="DJ454" i="4"/>
  <c r="DI454" i="4"/>
  <c r="DH454" i="4"/>
  <c r="DF454" i="4"/>
  <c r="DE454" i="4"/>
  <c r="DD454" i="4"/>
  <c r="DB454" i="4"/>
  <c r="DA454" i="4"/>
  <c r="CZ454" i="4"/>
  <c r="CX454" i="4"/>
  <c r="CW454" i="4"/>
  <c r="CV454" i="4"/>
  <c r="CT454" i="4"/>
  <c r="CS454" i="4"/>
  <c r="CR454" i="4"/>
  <c r="CP454" i="4"/>
  <c r="CO454" i="4"/>
  <c r="CN454" i="4"/>
  <c r="CL454" i="4"/>
  <c r="CK454" i="4"/>
  <c r="CJ454" i="4"/>
  <c r="CH454" i="4"/>
  <c r="CG454" i="4"/>
  <c r="CF454" i="4"/>
  <c r="CD454" i="4"/>
  <c r="CC454" i="4"/>
  <c r="CB454" i="4"/>
  <c r="CA454" i="4"/>
  <c r="BZ454" i="4"/>
  <c r="BY454" i="4"/>
  <c r="BX454" i="4"/>
  <c r="BV454" i="4"/>
  <c r="BU454" i="4"/>
  <c r="BT454" i="4"/>
  <c r="BR454" i="4"/>
  <c r="BQ454" i="4"/>
  <c r="BP454" i="4"/>
  <c r="BO454" i="4"/>
  <c r="BN454" i="4"/>
  <c r="BM454" i="4"/>
  <c r="BL454" i="4"/>
  <c r="BJ454" i="4"/>
  <c r="BI454" i="4"/>
  <c r="BH454" i="4"/>
  <c r="BG454" i="4"/>
  <c r="BF454" i="4"/>
  <c r="BE454" i="4"/>
  <c r="BD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L454" i="4"/>
  <c r="AK454" i="4"/>
  <c r="AJ454" i="4"/>
  <c r="AI454" i="4"/>
  <c r="AH454" i="4"/>
  <c r="AG454" i="4"/>
  <c r="AF454" i="4"/>
  <c r="AE454" i="4"/>
  <c r="AD454" i="4"/>
  <c r="AC454" i="4"/>
  <c r="AB454" i="4"/>
  <c r="Z454" i="4"/>
  <c r="Y454" i="4"/>
  <c r="X454" i="4"/>
  <c r="W454" i="4"/>
  <c r="V454" i="4"/>
  <c r="U454" i="4"/>
  <c r="T454" i="4"/>
  <c r="S454" i="4"/>
  <c r="R454" i="4"/>
  <c r="Q454" i="4"/>
  <c r="P454" i="4"/>
  <c r="N454" i="4"/>
  <c r="M454" i="4"/>
  <c r="L454" i="4"/>
  <c r="J454" i="4"/>
  <c r="I454" i="4"/>
  <c r="H454" i="4"/>
  <c r="EE453" i="4"/>
  <c r="ED453" i="4"/>
  <c r="EC453" i="4"/>
  <c r="EB453" i="4"/>
  <c r="DZ453" i="4"/>
  <c r="DY453" i="4"/>
  <c r="DX453" i="4"/>
  <c r="DV453" i="4"/>
  <c r="DU453" i="4"/>
  <c r="DT453" i="4"/>
  <c r="DR453" i="4"/>
  <c r="DQ453" i="4"/>
  <c r="DP453" i="4"/>
  <c r="DN453" i="4"/>
  <c r="DM453" i="4"/>
  <c r="DL453" i="4"/>
  <c r="DK453" i="4"/>
  <c r="DJ453" i="4"/>
  <c r="DI453" i="4"/>
  <c r="DH453" i="4"/>
  <c r="DF453" i="4"/>
  <c r="DE453" i="4"/>
  <c r="DD453" i="4"/>
  <c r="DC453" i="4"/>
  <c r="DB453" i="4"/>
  <c r="DA453" i="4"/>
  <c r="CZ453" i="4"/>
  <c r="CX453" i="4"/>
  <c r="CW453" i="4"/>
  <c r="CV453" i="4"/>
  <c r="CT453" i="4"/>
  <c r="CS453" i="4"/>
  <c r="CR453" i="4"/>
  <c r="CP453" i="4"/>
  <c r="CO453" i="4"/>
  <c r="CN453" i="4"/>
  <c r="CL453" i="4"/>
  <c r="CK453" i="4"/>
  <c r="CJ453" i="4"/>
  <c r="CI453" i="4"/>
  <c r="CH453" i="4"/>
  <c r="CG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BQ453" i="4"/>
  <c r="BP453" i="4"/>
  <c r="BN453" i="4"/>
  <c r="BM453" i="4"/>
  <c r="BL453" i="4"/>
  <c r="BK453" i="4"/>
  <c r="BJ453" i="4"/>
  <c r="BI453" i="4"/>
  <c r="BH453" i="4"/>
  <c r="BF453" i="4"/>
  <c r="BE453" i="4"/>
  <c r="BD453" i="4"/>
  <c r="BB453" i="4"/>
  <c r="BA453" i="4"/>
  <c r="AZ453" i="4"/>
  <c r="AX453" i="4"/>
  <c r="AW453" i="4"/>
  <c r="AV453" i="4"/>
  <c r="AT453" i="4"/>
  <c r="AS453" i="4"/>
  <c r="AR453" i="4"/>
  <c r="AP453" i="4"/>
  <c r="AO453" i="4"/>
  <c r="AN453" i="4"/>
  <c r="AL453" i="4"/>
  <c r="AK453" i="4"/>
  <c r="AJ453" i="4"/>
  <c r="AI453" i="4"/>
  <c r="AH453" i="4"/>
  <c r="AG453" i="4"/>
  <c r="AF453" i="4"/>
  <c r="AD453" i="4"/>
  <c r="AC453" i="4"/>
  <c r="AB453" i="4"/>
  <c r="AA453" i="4"/>
  <c r="Z453" i="4"/>
  <c r="Y453" i="4"/>
  <c r="X453" i="4"/>
  <c r="V453" i="4"/>
  <c r="U453" i="4"/>
  <c r="T453" i="4"/>
  <c r="S453" i="4"/>
  <c r="R453" i="4"/>
  <c r="Q453" i="4"/>
  <c r="P453" i="4"/>
  <c r="N453" i="4"/>
  <c r="M453" i="4"/>
  <c r="L453" i="4"/>
  <c r="K453" i="4"/>
  <c r="J453" i="4"/>
  <c r="I453" i="4"/>
  <c r="H453" i="4"/>
  <c r="ED452" i="4"/>
  <c r="EC452" i="4"/>
  <c r="EB452" i="4"/>
  <c r="DZ452" i="4"/>
  <c r="DY452" i="4"/>
  <c r="DX452" i="4"/>
  <c r="DW452" i="4"/>
  <c r="DV452" i="4"/>
  <c r="DU452" i="4"/>
  <c r="DT452" i="4"/>
  <c r="DR452" i="4"/>
  <c r="DQ452" i="4"/>
  <c r="DP452" i="4"/>
  <c r="DO452" i="4"/>
  <c r="DN452" i="4"/>
  <c r="DM452" i="4"/>
  <c r="DL452" i="4"/>
  <c r="DJ452" i="4"/>
  <c r="DI452" i="4"/>
  <c r="DH452" i="4"/>
  <c r="DF452" i="4"/>
  <c r="DE452" i="4"/>
  <c r="DD452" i="4"/>
  <c r="DC452" i="4"/>
  <c r="DB452" i="4"/>
  <c r="DA452" i="4"/>
  <c r="CZ452" i="4"/>
  <c r="CX452" i="4"/>
  <c r="CW452" i="4"/>
  <c r="CV452" i="4"/>
  <c r="CU452" i="4"/>
  <c r="CT452" i="4"/>
  <c r="CS452" i="4"/>
  <c r="CR452" i="4"/>
  <c r="CP452" i="4"/>
  <c r="CO452" i="4"/>
  <c r="CN452" i="4"/>
  <c r="CL452" i="4"/>
  <c r="CK452" i="4"/>
  <c r="CJ452" i="4"/>
  <c r="CI452" i="4"/>
  <c r="CH452" i="4"/>
  <c r="CG452" i="4"/>
  <c r="CF452" i="4"/>
  <c r="CD452" i="4"/>
  <c r="CC452" i="4"/>
  <c r="CB452" i="4"/>
  <c r="BZ452" i="4"/>
  <c r="BY452" i="4"/>
  <c r="BX452" i="4"/>
  <c r="BV452" i="4"/>
  <c r="BU452" i="4"/>
  <c r="BT452" i="4"/>
  <c r="BS452" i="4"/>
  <c r="BR452" i="4"/>
  <c r="BQ452" i="4"/>
  <c r="BP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P452" i="4"/>
  <c r="AO452" i="4"/>
  <c r="AN452" i="4"/>
  <c r="AL452" i="4"/>
  <c r="AK452" i="4"/>
  <c r="AJ452" i="4"/>
  <c r="AI452" i="4"/>
  <c r="AH452" i="4"/>
  <c r="AG452" i="4"/>
  <c r="AF452" i="4"/>
  <c r="AD452" i="4"/>
  <c r="AC452" i="4"/>
  <c r="AB452" i="4"/>
  <c r="Z452" i="4"/>
  <c r="Y452" i="4"/>
  <c r="X452" i="4"/>
  <c r="V452" i="4"/>
  <c r="U452" i="4"/>
  <c r="T452" i="4"/>
  <c r="R452" i="4"/>
  <c r="Q452" i="4"/>
  <c r="P452" i="4"/>
  <c r="O452" i="4"/>
  <c r="N452" i="4"/>
  <c r="M452" i="4"/>
  <c r="L452" i="4"/>
  <c r="K452" i="4"/>
  <c r="J452" i="4"/>
  <c r="I452" i="4"/>
  <c r="H452" i="4"/>
  <c r="ED451" i="4"/>
  <c r="EC451" i="4"/>
  <c r="EB451" i="4"/>
  <c r="DZ451" i="4"/>
  <c r="DY451" i="4"/>
  <c r="DX451" i="4"/>
  <c r="DV451" i="4"/>
  <c r="DU451" i="4"/>
  <c r="DT451" i="4"/>
  <c r="DR451" i="4"/>
  <c r="DQ451" i="4"/>
  <c r="DP451" i="4"/>
  <c r="DN451" i="4"/>
  <c r="DM451" i="4"/>
  <c r="DL451" i="4"/>
  <c r="DJ451" i="4"/>
  <c r="DI451" i="4"/>
  <c r="DH451" i="4"/>
  <c r="DG451" i="4"/>
  <c r="DF451" i="4"/>
  <c r="DE451" i="4"/>
  <c r="DD451" i="4"/>
  <c r="DB451" i="4"/>
  <c r="DA451" i="4"/>
  <c r="CZ451" i="4"/>
  <c r="CY451" i="4"/>
  <c r="CX451" i="4"/>
  <c r="CW451" i="4"/>
  <c r="CV451" i="4"/>
  <c r="CT451" i="4"/>
  <c r="CS451" i="4"/>
  <c r="CR451" i="4"/>
  <c r="CQ451" i="4"/>
  <c r="CP451" i="4"/>
  <c r="CO451" i="4"/>
  <c r="CN451" i="4"/>
  <c r="CL451" i="4"/>
  <c r="CK451" i="4"/>
  <c r="CJ451" i="4"/>
  <c r="CI451" i="4"/>
  <c r="CH451" i="4"/>
  <c r="CG451" i="4"/>
  <c r="CF451" i="4"/>
  <c r="CD451" i="4"/>
  <c r="CC451" i="4"/>
  <c r="CB451" i="4"/>
  <c r="BZ451" i="4"/>
  <c r="BY451" i="4"/>
  <c r="BX451" i="4"/>
  <c r="BW451" i="4"/>
  <c r="BV451" i="4"/>
  <c r="BU451" i="4"/>
  <c r="BT451" i="4"/>
  <c r="BR451" i="4"/>
  <c r="BQ451" i="4"/>
  <c r="BP451" i="4"/>
  <c r="BN451" i="4"/>
  <c r="BM451" i="4"/>
  <c r="BL451" i="4"/>
  <c r="BK451" i="4"/>
  <c r="BJ451" i="4"/>
  <c r="BI451" i="4"/>
  <c r="BH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P451" i="4"/>
  <c r="AO451" i="4"/>
  <c r="AN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R451" i="4"/>
  <c r="Q451" i="4"/>
  <c r="P451" i="4"/>
  <c r="O451" i="4"/>
  <c r="N451" i="4"/>
  <c r="M451" i="4"/>
  <c r="L451" i="4"/>
  <c r="J451" i="4"/>
  <c r="I451" i="4"/>
  <c r="H451" i="4"/>
  <c r="EE450" i="4"/>
  <c r="ED450" i="4"/>
  <c r="EC450" i="4"/>
  <c r="EB450" i="4"/>
  <c r="EA450" i="4"/>
  <c r="DZ450" i="4"/>
  <c r="DY450" i="4"/>
  <c r="DX450" i="4"/>
  <c r="DV450" i="4"/>
  <c r="DU450" i="4"/>
  <c r="DT450" i="4"/>
  <c r="DR450" i="4"/>
  <c r="DQ450" i="4"/>
  <c r="DP450" i="4"/>
  <c r="DN450" i="4"/>
  <c r="DM450" i="4"/>
  <c r="DL450" i="4"/>
  <c r="DK450" i="4"/>
  <c r="DJ450" i="4"/>
  <c r="DI450" i="4"/>
  <c r="DH450" i="4"/>
  <c r="DG450" i="4"/>
  <c r="DF450" i="4"/>
  <c r="DE450" i="4"/>
  <c r="DD450" i="4"/>
  <c r="DC450" i="4"/>
  <c r="DB450" i="4"/>
  <c r="DA450" i="4"/>
  <c r="CZ450" i="4"/>
  <c r="CX450" i="4"/>
  <c r="CW450" i="4"/>
  <c r="CV450" i="4"/>
  <c r="CU450" i="4"/>
  <c r="CT450" i="4"/>
  <c r="CS450" i="4"/>
  <c r="CR450" i="4"/>
  <c r="CQ450" i="4"/>
  <c r="CP450" i="4"/>
  <c r="CO450" i="4"/>
  <c r="CN450" i="4"/>
  <c r="CM450" i="4"/>
  <c r="CL450" i="4"/>
  <c r="CK450" i="4"/>
  <c r="CJ450" i="4"/>
  <c r="CI450" i="4"/>
  <c r="CH450" i="4"/>
  <c r="CG450" i="4"/>
  <c r="CF450" i="4"/>
  <c r="CD450" i="4"/>
  <c r="CC450" i="4"/>
  <c r="CB450" i="4"/>
  <c r="BZ450" i="4"/>
  <c r="BY450" i="4"/>
  <c r="BX450" i="4"/>
  <c r="BW450" i="4"/>
  <c r="BV450" i="4"/>
  <c r="BU450" i="4"/>
  <c r="BT450" i="4"/>
  <c r="BS450" i="4"/>
  <c r="BR450" i="4"/>
  <c r="BQ450" i="4"/>
  <c r="BP450" i="4"/>
  <c r="BN450" i="4"/>
  <c r="BM450" i="4"/>
  <c r="BL450" i="4"/>
  <c r="BJ450" i="4"/>
  <c r="BI450" i="4"/>
  <c r="BH450" i="4"/>
  <c r="BF450" i="4"/>
  <c r="BE450" i="4"/>
  <c r="BD450" i="4"/>
  <c r="BC450" i="4"/>
  <c r="BB450" i="4"/>
  <c r="BA450" i="4"/>
  <c r="AZ450" i="4"/>
  <c r="AX450" i="4"/>
  <c r="AW450" i="4"/>
  <c r="AV450" i="4"/>
  <c r="AU450" i="4"/>
  <c r="AT450" i="4"/>
  <c r="AS450" i="4"/>
  <c r="AR450" i="4"/>
  <c r="AQ450" i="4"/>
  <c r="AP450" i="4"/>
  <c r="AO450" i="4"/>
  <c r="AN450" i="4"/>
  <c r="AL450" i="4"/>
  <c r="AK450" i="4"/>
  <c r="AJ450" i="4"/>
  <c r="AH450" i="4"/>
  <c r="AG450" i="4"/>
  <c r="AF450" i="4"/>
  <c r="AE450" i="4"/>
  <c r="AD450" i="4"/>
  <c r="AC450" i="4"/>
  <c r="AB450" i="4"/>
  <c r="AA450" i="4"/>
  <c r="Z450" i="4"/>
  <c r="Y450" i="4"/>
  <c r="X450" i="4"/>
  <c r="V450" i="4"/>
  <c r="U450" i="4"/>
  <c r="T450" i="4"/>
  <c r="R450" i="4"/>
  <c r="Q450" i="4"/>
  <c r="P450" i="4"/>
  <c r="O450" i="4"/>
  <c r="N450" i="4"/>
  <c r="M450" i="4"/>
  <c r="L450" i="4"/>
  <c r="J450" i="4"/>
  <c r="I450" i="4"/>
  <c r="H450" i="4"/>
  <c r="EE449" i="4"/>
  <c r="ED449" i="4"/>
  <c r="EC449" i="4"/>
  <c r="EB449" i="4"/>
  <c r="DZ449" i="4"/>
  <c r="DY449" i="4"/>
  <c r="DX449" i="4"/>
  <c r="DW449" i="4"/>
  <c r="DV449" i="4"/>
  <c r="DU449" i="4"/>
  <c r="DT449" i="4"/>
  <c r="DS449" i="4"/>
  <c r="DR449" i="4"/>
  <c r="DQ449" i="4"/>
  <c r="DP449" i="4"/>
  <c r="DN449" i="4"/>
  <c r="DM449" i="4"/>
  <c r="DL449" i="4"/>
  <c r="DJ449" i="4"/>
  <c r="DI449" i="4"/>
  <c r="DH449" i="4"/>
  <c r="DF449" i="4"/>
  <c r="DE449" i="4"/>
  <c r="DD449" i="4"/>
  <c r="DC449" i="4"/>
  <c r="DB449" i="4"/>
  <c r="DA449" i="4"/>
  <c r="CZ449" i="4"/>
  <c r="CY449" i="4"/>
  <c r="CX449" i="4"/>
  <c r="CW449" i="4"/>
  <c r="CV449" i="4"/>
  <c r="CU449" i="4"/>
  <c r="CT449" i="4"/>
  <c r="CS449" i="4"/>
  <c r="CR449" i="4"/>
  <c r="CQ449" i="4"/>
  <c r="CP449" i="4"/>
  <c r="CO449" i="4"/>
  <c r="CN449" i="4"/>
  <c r="CL449" i="4"/>
  <c r="CK449" i="4"/>
  <c r="CJ449" i="4"/>
  <c r="CI449" i="4"/>
  <c r="CH449" i="4"/>
  <c r="CG449" i="4"/>
  <c r="CF449" i="4"/>
  <c r="CE449" i="4"/>
  <c r="CD449" i="4"/>
  <c r="CC449" i="4"/>
  <c r="CB449" i="4"/>
  <c r="BZ449" i="4"/>
  <c r="BY449" i="4"/>
  <c r="BX449" i="4"/>
  <c r="BW449" i="4"/>
  <c r="BV449" i="4"/>
  <c r="BU449" i="4"/>
  <c r="BT449" i="4"/>
  <c r="BR449" i="4"/>
  <c r="BQ449" i="4"/>
  <c r="BP449" i="4"/>
  <c r="BN449" i="4"/>
  <c r="BM449" i="4"/>
  <c r="BL449" i="4"/>
  <c r="BK449" i="4"/>
  <c r="BJ449" i="4"/>
  <c r="BI449" i="4"/>
  <c r="BH449" i="4"/>
  <c r="BF449" i="4"/>
  <c r="BE449" i="4"/>
  <c r="BD449" i="4"/>
  <c r="BC449" i="4"/>
  <c r="BB449" i="4"/>
  <c r="BA449" i="4"/>
  <c r="AZ449" i="4"/>
  <c r="AX449" i="4"/>
  <c r="AW449" i="4"/>
  <c r="AV449" i="4"/>
  <c r="AT449" i="4"/>
  <c r="AS449" i="4"/>
  <c r="AR449" i="4"/>
  <c r="AQ449" i="4"/>
  <c r="AP449" i="4"/>
  <c r="AO449" i="4"/>
  <c r="AN449" i="4"/>
  <c r="AL449" i="4"/>
  <c r="AK449" i="4"/>
  <c r="AJ449" i="4"/>
  <c r="AH449" i="4"/>
  <c r="AG449" i="4"/>
  <c r="AF449" i="4"/>
  <c r="AD449" i="4"/>
  <c r="AC449" i="4"/>
  <c r="AB449" i="4"/>
  <c r="AA449" i="4"/>
  <c r="Z449" i="4"/>
  <c r="Y449" i="4"/>
  <c r="X449" i="4"/>
  <c r="W449" i="4"/>
  <c r="V449" i="4"/>
  <c r="U449" i="4"/>
  <c r="T449" i="4"/>
  <c r="R449" i="4"/>
  <c r="Q449" i="4"/>
  <c r="P449" i="4"/>
  <c r="O449" i="4"/>
  <c r="N449" i="4"/>
  <c r="M449" i="4"/>
  <c r="L449" i="4"/>
  <c r="K449" i="4"/>
  <c r="J449" i="4"/>
  <c r="I449" i="4"/>
  <c r="H449" i="4"/>
  <c r="EE448" i="4"/>
  <c r="ED448" i="4"/>
  <c r="EC448" i="4"/>
  <c r="EB448" i="4"/>
  <c r="EA448" i="4"/>
  <c r="DZ448" i="4"/>
  <c r="DY448" i="4"/>
  <c r="DX448" i="4"/>
  <c r="DW448" i="4"/>
  <c r="DV448" i="4"/>
  <c r="DU448" i="4"/>
  <c r="DT448" i="4"/>
  <c r="DS448" i="4"/>
  <c r="DR448" i="4"/>
  <c r="DQ448" i="4"/>
  <c r="DP448" i="4"/>
  <c r="DN448" i="4"/>
  <c r="DM448" i="4"/>
  <c r="DL448" i="4"/>
  <c r="DJ448" i="4"/>
  <c r="DI448" i="4"/>
  <c r="DH448" i="4"/>
  <c r="DG448" i="4"/>
  <c r="DF448" i="4"/>
  <c r="DE448" i="4"/>
  <c r="DD448" i="4"/>
  <c r="DC448" i="4"/>
  <c r="DB448" i="4"/>
  <c r="DA448" i="4"/>
  <c r="CZ448" i="4"/>
  <c r="CX448" i="4"/>
  <c r="CW448" i="4"/>
  <c r="CV448" i="4"/>
  <c r="CU448" i="4"/>
  <c r="CT448" i="4"/>
  <c r="CS448" i="4"/>
  <c r="CR448" i="4"/>
  <c r="CP448" i="4"/>
  <c r="CO448" i="4"/>
  <c r="CN448" i="4"/>
  <c r="CL448" i="4"/>
  <c r="CK448" i="4"/>
  <c r="CJ448" i="4"/>
  <c r="CI448" i="4"/>
  <c r="CH448" i="4"/>
  <c r="CG448" i="4"/>
  <c r="CF448" i="4"/>
  <c r="CD448" i="4"/>
  <c r="CC448" i="4"/>
  <c r="CB448" i="4"/>
  <c r="CA448" i="4"/>
  <c r="BZ448" i="4"/>
  <c r="BY448" i="4"/>
  <c r="BX448" i="4"/>
  <c r="BV448" i="4"/>
  <c r="BU448" i="4"/>
  <c r="BT448" i="4"/>
  <c r="BR448" i="4"/>
  <c r="BQ448" i="4"/>
  <c r="BP448" i="4"/>
  <c r="BN448" i="4"/>
  <c r="BM448" i="4"/>
  <c r="BL448" i="4"/>
  <c r="BK448" i="4"/>
  <c r="BJ448" i="4"/>
  <c r="BI448" i="4"/>
  <c r="BH448" i="4"/>
  <c r="BF448" i="4"/>
  <c r="BE448" i="4"/>
  <c r="BD448" i="4"/>
  <c r="BC448" i="4"/>
  <c r="BB448" i="4"/>
  <c r="BA448" i="4"/>
  <c r="AZ448" i="4"/>
  <c r="AX448" i="4"/>
  <c r="AW448" i="4"/>
  <c r="AV448" i="4"/>
  <c r="AT448" i="4"/>
  <c r="AS448" i="4"/>
  <c r="AR448" i="4"/>
  <c r="AQ448" i="4"/>
  <c r="AP448" i="4"/>
  <c r="AO448" i="4"/>
  <c r="AN448" i="4"/>
  <c r="AL448" i="4"/>
  <c r="AK448" i="4"/>
  <c r="AJ448" i="4"/>
  <c r="AI448" i="4"/>
  <c r="AH448" i="4"/>
  <c r="AG448" i="4"/>
  <c r="AF448" i="4"/>
  <c r="AD448" i="4"/>
  <c r="AC448" i="4"/>
  <c r="AB448" i="4"/>
  <c r="AA448" i="4"/>
  <c r="Z448" i="4"/>
  <c r="Y448" i="4"/>
  <c r="X448" i="4"/>
  <c r="V448" i="4"/>
  <c r="U448" i="4"/>
  <c r="T448" i="4"/>
  <c r="R448" i="4"/>
  <c r="Q448" i="4"/>
  <c r="P448" i="4"/>
  <c r="N448" i="4"/>
  <c r="M448" i="4"/>
  <c r="L448" i="4"/>
  <c r="J448" i="4"/>
  <c r="I448" i="4"/>
  <c r="H448" i="4"/>
  <c r="EE447" i="4"/>
  <c r="ED447" i="4"/>
  <c r="EC447" i="4"/>
  <c r="EB447" i="4"/>
  <c r="EA447" i="4"/>
  <c r="DZ447" i="4"/>
  <c r="DY447" i="4"/>
  <c r="DX447" i="4"/>
  <c r="DV447" i="4"/>
  <c r="DU447" i="4"/>
  <c r="DT447" i="4"/>
  <c r="DS447" i="4"/>
  <c r="DR447" i="4"/>
  <c r="DQ447" i="4"/>
  <c r="DP447" i="4"/>
  <c r="DO447" i="4"/>
  <c r="DN447" i="4"/>
  <c r="DM447" i="4"/>
  <c r="DL447" i="4"/>
  <c r="DK447" i="4"/>
  <c r="DJ447" i="4"/>
  <c r="DI447" i="4"/>
  <c r="DH447" i="4"/>
  <c r="DG447" i="4"/>
  <c r="DF447" i="4"/>
  <c r="DE447" i="4"/>
  <c r="DD447" i="4"/>
  <c r="DB447" i="4"/>
  <c r="DA447" i="4"/>
  <c r="CZ447" i="4"/>
  <c r="CY447" i="4"/>
  <c r="CX447" i="4"/>
  <c r="CW447" i="4"/>
  <c r="CV447" i="4"/>
  <c r="CT447" i="4"/>
  <c r="CS447" i="4"/>
  <c r="CR447" i="4"/>
  <c r="CP447" i="4"/>
  <c r="CO447" i="4"/>
  <c r="CN447" i="4"/>
  <c r="CL447" i="4"/>
  <c r="CK447" i="4"/>
  <c r="CJ447" i="4"/>
  <c r="CH447" i="4"/>
  <c r="CG447" i="4"/>
  <c r="CF447" i="4"/>
  <c r="CE447" i="4"/>
  <c r="CD447" i="4"/>
  <c r="CC447" i="4"/>
  <c r="CB447" i="4"/>
  <c r="BZ447" i="4"/>
  <c r="BY447" i="4"/>
  <c r="BX447" i="4"/>
  <c r="BV447" i="4"/>
  <c r="BU447" i="4"/>
  <c r="BT447" i="4"/>
  <c r="BR447" i="4"/>
  <c r="BQ447" i="4"/>
  <c r="BP447" i="4"/>
  <c r="BO447" i="4"/>
  <c r="BN447" i="4"/>
  <c r="BM447" i="4"/>
  <c r="BL447" i="4"/>
  <c r="BJ447" i="4"/>
  <c r="BI447" i="4"/>
  <c r="BH447" i="4"/>
  <c r="BG447" i="4"/>
  <c r="BF447" i="4"/>
  <c r="BE447" i="4"/>
  <c r="BD447" i="4"/>
  <c r="BC447" i="4"/>
  <c r="BB447" i="4"/>
  <c r="BA447" i="4"/>
  <c r="AZ447" i="4"/>
  <c r="AX447" i="4"/>
  <c r="AW447" i="4"/>
  <c r="AV447" i="4"/>
  <c r="AU447" i="4"/>
  <c r="AT447" i="4"/>
  <c r="AS447" i="4"/>
  <c r="AR447" i="4"/>
  <c r="AQ447" i="4"/>
  <c r="AP447" i="4"/>
  <c r="AO447" i="4"/>
  <c r="AN447" i="4"/>
  <c r="AL447" i="4"/>
  <c r="AK447" i="4"/>
  <c r="AJ447" i="4"/>
  <c r="AI447" i="4"/>
  <c r="AH447" i="4"/>
  <c r="AG447" i="4"/>
  <c r="AF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N447" i="4"/>
  <c r="M447" i="4"/>
  <c r="L447" i="4"/>
  <c r="K447" i="4"/>
  <c r="J447" i="4"/>
  <c r="I447" i="4"/>
  <c r="H447" i="4"/>
  <c r="EE446" i="4"/>
  <c r="ED446" i="4"/>
  <c r="EC446" i="4"/>
  <c r="EB446" i="4"/>
  <c r="EA446" i="4"/>
  <c r="DZ446" i="4"/>
  <c r="DY446" i="4"/>
  <c r="DX446" i="4"/>
  <c r="DW446" i="4"/>
  <c r="DV446" i="4"/>
  <c r="DU446" i="4"/>
  <c r="DT446" i="4"/>
  <c r="DR446" i="4"/>
  <c r="DQ446" i="4"/>
  <c r="DP446" i="4"/>
  <c r="DN446" i="4"/>
  <c r="DM446" i="4"/>
  <c r="DL446" i="4"/>
  <c r="DJ446" i="4"/>
  <c r="DI446" i="4"/>
  <c r="DH446" i="4"/>
  <c r="DG446" i="4"/>
  <c r="DF446" i="4"/>
  <c r="DE446" i="4"/>
  <c r="DD446" i="4"/>
  <c r="DB446" i="4"/>
  <c r="DA446" i="4"/>
  <c r="CZ446" i="4"/>
  <c r="CX446" i="4"/>
  <c r="CW446" i="4"/>
  <c r="CV446" i="4"/>
  <c r="CT446" i="4"/>
  <c r="CS446" i="4"/>
  <c r="CR446" i="4"/>
  <c r="CQ446" i="4"/>
  <c r="CP446" i="4"/>
  <c r="CO446" i="4"/>
  <c r="CN446" i="4"/>
  <c r="CM446" i="4"/>
  <c r="CL446" i="4"/>
  <c r="CK446" i="4"/>
  <c r="CJ446" i="4"/>
  <c r="CI446" i="4"/>
  <c r="CH446" i="4"/>
  <c r="CG446" i="4"/>
  <c r="CF446" i="4"/>
  <c r="CD446" i="4"/>
  <c r="CC446" i="4"/>
  <c r="CB446" i="4"/>
  <c r="CA446" i="4"/>
  <c r="BZ446" i="4"/>
  <c r="BY446" i="4"/>
  <c r="BX446" i="4"/>
  <c r="BV446" i="4"/>
  <c r="BU446" i="4"/>
  <c r="BT446" i="4"/>
  <c r="BR446" i="4"/>
  <c r="BQ446" i="4"/>
  <c r="BP446" i="4"/>
  <c r="BN446" i="4"/>
  <c r="BM446" i="4"/>
  <c r="BL446" i="4"/>
  <c r="BK446" i="4"/>
  <c r="BJ446" i="4"/>
  <c r="BI446" i="4"/>
  <c r="BH446" i="4"/>
  <c r="BG446" i="4"/>
  <c r="BF446" i="4"/>
  <c r="BE446" i="4"/>
  <c r="BD446" i="4"/>
  <c r="BB446" i="4"/>
  <c r="BA446" i="4"/>
  <c r="AZ446" i="4"/>
  <c r="AX446" i="4"/>
  <c r="AW446" i="4"/>
  <c r="AV446" i="4"/>
  <c r="AT446" i="4"/>
  <c r="AS446" i="4"/>
  <c r="AR446" i="4"/>
  <c r="AQ446" i="4"/>
  <c r="AP446" i="4"/>
  <c r="AO446" i="4"/>
  <c r="AN446" i="4"/>
  <c r="AL446" i="4"/>
  <c r="AK446" i="4"/>
  <c r="AJ446" i="4"/>
  <c r="AI446" i="4"/>
  <c r="AH446" i="4"/>
  <c r="AG446" i="4"/>
  <c r="AF446" i="4"/>
  <c r="AE446" i="4"/>
  <c r="AD446" i="4"/>
  <c r="AC446" i="4"/>
  <c r="AB446" i="4"/>
  <c r="Z446" i="4"/>
  <c r="Y446" i="4"/>
  <c r="X446" i="4"/>
  <c r="V446" i="4"/>
  <c r="U446" i="4"/>
  <c r="T446" i="4"/>
  <c r="S446" i="4"/>
  <c r="R446" i="4"/>
  <c r="Q446" i="4"/>
  <c r="P446" i="4"/>
  <c r="N446" i="4"/>
  <c r="M446" i="4"/>
  <c r="L446" i="4"/>
  <c r="J446" i="4"/>
  <c r="I446" i="4"/>
  <c r="H446" i="4"/>
  <c r="ED445" i="4"/>
  <c r="EC445" i="4"/>
  <c r="EB445" i="4"/>
  <c r="DZ445" i="4"/>
  <c r="DY445" i="4"/>
  <c r="DX445" i="4"/>
  <c r="DW445" i="4"/>
  <c r="DV445" i="4"/>
  <c r="DU445" i="4"/>
  <c r="DT445" i="4"/>
  <c r="DR445" i="4"/>
  <c r="DQ445" i="4"/>
  <c r="DP445" i="4"/>
  <c r="DN445" i="4"/>
  <c r="DM445" i="4"/>
  <c r="DL445" i="4"/>
  <c r="DK445" i="4"/>
  <c r="DJ445" i="4"/>
  <c r="DI445" i="4"/>
  <c r="DH445" i="4"/>
  <c r="DF445" i="4"/>
  <c r="DE445" i="4"/>
  <c r="DD445" i="4"/>
  <c r="DB445" i="4"/>
  <c r="DA445" i="4"/>
  <c r="CZ445" i="4"/>
  <c r="CY445" i="4"/>
  <c r="CX445" i="4"/>
  <c r="CW445" i="4"/>
  <c r="CV445" i="4"/>
  <c r="CU445" i="4"/>
  <c r="CT445" i="4"/>
  <c r="CS445" i="4"/>
  <c r="CR445" i="4"/>
  <c r="CQ445" i="4"/>
  <c r="CP445" i="4"/>
  <c r="CO445" i="4"/>
  <c r="CN445" i="4"/>
  <c r="CL445" i="4"/>
  <c r="CK445" i="4"/>
  <c r="CJ445" i="4"/>
  <c r="CH445" i="4"/>
  <c r="CG445" i="4"/>
  <c r="CF445" i="4"/>
  <c r="CD445" i="4"/>
  <c r="CC445" i="4"/>
  <c r="CB445" i="4"/>
  <c r="BZ445" i="4"/>
  <c r="BY445" i="4"/>
  <c r="BX445" i="4"/>
  <c r="BW445" i="4"/>
  <c r="BV445" i="4"/>
  <c r="BU445" i="4"/>
  <c r="BT445" i="4"/>
  <c r="BS445" i="4"/>
  <c r="BR445" i="4"/>
  <c r="BQ445" i="4"/>
  <c r="BP445" i="4"/>
  <c r="BO445" i="4"/>
  <c r="BN445" i="4"/>
  <c r="BM445" i="4"/>
  <c r="BL445" i="4"/>
  <c r="BK445" i="4"/>
  <c r="BJ445" i="4"/>
  <c r="BI445" i="4"/>
  <c r="BH445" i="4"/>
  <c r="BF445" i="4"/>
  <c r="BE445" i="4"/>
  <c r="BD445" i="4"/>
  <c r="BC445" i="4"/>
  <c r="BB445" i="4"/>
  <c r="BA445" i="4"/>
  <c r="AZ445" i="4"/>
  <c r="AY445" i="4"/>
  <c r="AX445" i="4"/>
  <c r="AW445" i="4"/>
  <c r="AV445" i="4"/>
  <c r="AT445" i="4"/>
  <c r="AS445" i="4"/>
  <c r="AR445" i="4"/>
  <c r="AQ445" i="4"/>
  <c r="AP445" i="4"/>
  <c r="AO445" i="4"/>
  <c r="AN445" i="4"/>
  <c r="AL445" i="4"/>
  <c r="AK445" i="4"/>
  <c r="AJ445" i="4"/>
  <c r="AH445" i="4"/>
  <c r="AG445" i="4"/>
  <c r="AF445" i="4"/>
  <c r="AE445" i="4"/>
  <c r="AD445" i="4"/>
  <c r="AC445" i="4"/>
  <c r="AB445" i="4"/>
  <c r="Z445" i="4"/>
  <c r="Y445" i="4"/>
  <c r="X445" i="4"/>
  <c r="V445" i="4"/>
  <c r="U445" i="4"/>
  <c r="T445" i="4"/>
  <c r="S445" i="4"/>
  <c r="R445" i="4"/>
  <c r="Q445" i="4"/>
  <c r="P445" i="4"/>
  <c r="N445" i="4"/>
  <c r="M445" i="4"/>
  <c r="L445" i="4"/>
  <c r="J445" i="4"/>
  <c r="I445" i="4"/>
  <c r="H445" i="4"/>
  <c r="EE444" i="4"/>
  <c r="ED444" i="4"/>
  <c r="EC444" i="4"/>
  <c r="EB444" i="4"/>
  <c r="DZ444" i="4"/>
  <c r="DY444" i="4"/>
  <c r="DX444" i="4"/>
  <c r="DV444" i="4"/>
  <c r="DU444" i="4"/>
  <c r="DT444" i="4"/>
  <c r="DR444" i="4"/>
  <c r="DQ444" i="4"/>
  <c r="DP444" i="4"/>
  <c r="DN444" i="4"/>
  <c r="DM444" i="4"/>
  <c r="DL444" i="4"/>
  <c r="DK444" i="4"/>
  <c r="DJ444" i="4"/>
  <c r="DI444" i="4"/>
  <c r="DH444" i="4"/>
  <c r="DF444" i="4"/>
  <c r="DE444" i="4"/>
  <c r="DD444" i="4"/>
  <c r="DC444" i="4"/>
  <c r="DB444" i="4"/>
  <c r="DA444" i="4"/>
  <c r="CZ444" i="4"/>
  <c r="CY444" i="4"/>
  <c r="CX444" i="4"/>
  <c r="CW444" i="4"/>
  <c r="CV444" i="4"/>
  <c r="CT444" i="4"/>
  <c r="CS444" i="4"/>
  <c r="CR444" i="4"/>
  <c r="CP444" i="4"/>
  <c r="CO444" i="4"/>
  <c r="CN444" i="4"/>
  <c r="CM444" i="4"/>
  <c r="CL444" i="4"/>
  <c r="CK444" i="4"/>
  <c r="CJ444" i="4"/>
  <c r="CI444" i="4"/>
  <c r="CH444" i="4"/>
  <c r="CG444" i="4"/>
  <c r="CF444" i="4"/>
  <c r="CD444" i="4"/>
  <c r="CC444" i="4"/>
  <c r="CB444" i="4"/>
  <c r="BZ444" i="4"/>
  <c r="BY444" i="4"/>
  <c r="BX444" i="4"/>
  <c r="BW444" i="4"/>
  <c r="BV444" i="4"/>
  <c r="BU444" i="4"/>
  <c r="BT444" i="4"/>
  <c r="BR444" i="4"/>
  <c r="BQ444" i="4"/>
  <c r="BP444" i="4"/>
  <c r="BN444" i="4"/>
  <c r="BM444" i="4"/>
  <c r="BL444" i="4"/>
  <c r="BJ444" i="4"/>
  <c r="BI444" i="4"/>
  <c r="BH444" i="4"/>
  <c r="BF444" i="4"/>
  <c r="BE444" i="4"/>
  <c r="BD444" i="4"/>
  <c r="BB444" i="4"/>
  <c r="BA444" i="4"/>
  <c r="AZ444" i="4"/>
  <c r="AY444" i="4"/>
  <c r="AX444" i="4"/>
  <c r="AW444" i="4"/>
  <c r="AV444" i="4"/>
  <c r="AU444" i="4"/>
  <c r="AT444" i="4"/>
  <c r="AS444" i="4"/>
  <c r="AR444" i="4"/>
  <c r="AP444" i="4"/>
  <c r="AO444" i="4"/>
  <c r="AN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V444" i="4"/>
  <c r="U444" i="4"/>
  <c r="T444" i="4"/>
  <c r="R444" i="4"/>
  <c r="Q444" i="4"/>
  <c r="P444" i="4"/>
  <c r="O444" i="4"/>
  <c r="N444" i="4"/>
  <c r="M444" i="4"/>
  <c r="L444" i="4"/>
  <c r="K444" i="4"/>
  <c r="J444" i="4"/>
  <c r="I444" i="4"/>
  <c r="H444" i="4"/>
  <c r="ED443" i="4"/>
  <c r="EC443" i="4"/>
  <c r="EB443" i="4"/>
  <c r="EA443" i="4"/>
  <c r="DZ443" i="4"/>
  <c r="DY443" i="4"/>
  <c r="DX443" i="4"/>
  <c r="DW443" i="4"/>
  <c r="DV443" i="4"/>
  <c r="DU443" i="4"/>
  <c r="DT443" i="4"/>
  <c r="DR443" i="4"/>
  <c r="DQ443" i="4"/>
  <c r="DP443" i="4"/>
  <c r="DN443" i="4"/>
  <c r="DM443" i="4"/>
  <c r="DL443" i="4"/>
  <c r="DJ443" i="4"/>
  <c r="DI443" i="4"/>
  <c r="DH443" i="4"/>
  <c r="DF443" i="4"/>
  <c r="DE443" i="4"/>
  <c r="DD443" i="4"/>
  <c r="DB443" i="4"/>
  <c r="DA443" i="4"/>
  <c r="CZ443" i="4"/>
  <c r="CY443" i="4"/>
  <c r="CX443" i="4"/>
  <c r="CW443" i="4"/>
  <c r="CV443" i="4"/>
  <c r="CT443" i="4"/>
  <c r="CS443" i="4"/>
  <c r="CR443" i="4"/>
  <c r="CQ443" i="4"/>
  <c r="CP443" i="4"/>
  <c r="CO443" i="4"/>
  <c r="CN443" i="4"/>
  <c r="CL443" i="4"/>
  <c r="CK443" i="4"/>
  <c r="CJ443" i="4"/>
  <c r="CH443" i="4"/>
  <c r="CG443" i="4"/>
  <c r="CF443" i="4"/>
  <c r="CD443" i="4"/>
  <c r="CC443" i="4"/>
  <c r="CB443" i="4"/>
  <c r="CA443" i="4"/>
  <c r="BZ443" i="4"/>
  <c r="BY443" i="4"/>
  <c r="BX443" i="4"/>
  <c r="BV443" i="4"/>
  <c r="BU443" i="4"/>
  <c r="BT443" i="4"/>
  <c r="BR443" i="4"/>
  <c r="BQ443" i="4"/>
  <c r="BP443" i="4"/>
  <c r="BN443" i="4"/>
  <c r="BM443" i="4"/>
  <c r="BL443" i="4"/>
  <c r="BJ443" i="4"/>
  <c r="BI443" i="4"/>
  <c r="BH443" i="4"/>
  <c r="BG443" i="4"/>
  <c r="BF443" i="4"/>
  <c r="BE443" i="4"/>
  <c r="BD443" i="4"/>
  <c r="BC443" i="4"/>
  <c r="BB443" i="4"/>
  <c r="BA443" i="4"/>
  <c r="AZ443" i="4"/>
  <c r="AX443" i="4"/>
  <c r="AW443" i="4"/>
  <c r="AV443" i="4"/>
  <c r="AT443" i="4"/>
  <c r="AS443" i="4"/>
  <c r="AR443" i="4"/>
  <c r="AQ443" i="4"/>
  <c r="AP443" i="4"/>
  <c r="AO443" i="4"/>
  <c r="AN443" i="4"/>
  <c r="AL443" i="4"/>
  <c r="AK443" i="4"/>
  <c r="AJ443" i="4"/>
  <c r="AH443" i="4"/>
  <c r="AG443" i="4"/>
  <c r="AF443" i="4"/>
  <c r="AD443" i="4"/>
  <c r="AC443" i="4"/>
  <c r="AB443" i="4"/>
  <c r="Z443" i="4"/>
  <c r="Y443" i="4"/>
  <c r="X443" i="4"/>
  <c r="V443" i="4"/>
  <c r="U443" i="4"/>
  <c r="T443" i="4"/>
  <c r="S443" i="4"/>
  <c r="R443" i="4"/>
  <c r="Q443" i="4"/>
  <c r="P443" i="4"/>
  <c r="N443" i="4"/>
  <c r="M443" i="4"/>
  <c r="L443" i="4"/>
  <c r="J443" i="4"/>
  <c r="I443" i="4"/>
  <c r="H443" i="4"/>
  <c r="ED442" i="4"/>
  <c r="EC442" i="4"/>
  <c r="EB442" i="4"/>
  <c r="DZ442" i="4"/>
  <c r="DY442" i="4"/>
  <c r="DX442" i="4"/>
  <c r="DV442" i="4"/>
  <c r="DU442" i="4"/>
  <c r="DT442" i="4"/>
  <c r="DS442" i="4"/>
  <c r="DR442" i="4"/>
  <c r="DQ442" i="4"/>
  <c r="DP442" i="4"/>
  <c r="DN442" i="4"/>
  <c r="DM442" i="4"/>
  <c r="DL442" i="4"/>
  <c r="DJ442" i="4"/>
  <c r="DI442" i="4"/>
  <c r="DH442" i="4"/>
  <c r="DF442" i="4"/>
  <c r="DE442" i="4"/>
  <c r="DD442" i="4"/>
  <c r="DC442" i="4"/>
  <c r="DB442" i="4"/>
  <c r="DA442" i="4"/>
  <c r="CZ442" i="4"/>
  <c r="CY442" i="4"/>
  <c r="CX442" i="4"/>
  <c r="CW442" i="4"/>
  <c r="CV442" i="4"/>
  <c r="CU442" i="4"/>
  <c r="CT442" i="4"/>
  <c r="CS442" i="4"/>
  <c r="CR442" i="4"/>
  <c r="CQ442" i="4"/>
  <c r="CP442" i="4"/>
  <c r="CO442" i="4"/>
  <c r="CN442" i="4"/>
  <c r="CL442" i="4"/>
  <c r="CK442" i="4"/>
  <c r="CJ442" i="4"/>
  <c r="CI442" i="4"/>
  <c r="CH442" i="4"/>
  <c r="CG442" i="4"/>
  <c r="CF442" i="4"/>
  <c r="CD442" i="4"/>
  <c r="CC442" i="4"/>
  <c r="CB442" i="4"/>
  <c r="CA442" i="4"/>
  <c r="BZ442" i="4"/>
  <c r="BY442" i="4"/>
  <c r="BX442" i="4"/>
  <c r="BV442" i="4"/>
  <c r="BU442" i="4"/>
  <c r="BT442" i="4"/>
  <c r="BR442" i="4"/>
  <c r="BQ442" i="4"/>
  <c r="BP442" i="4"/>
  <c r="BO442" i="4"/>
  <c r="BN442" i="4"/>
  <c r="BM442" i="4"/>
  <c r="BL442" i="4"/>
  <c r="BJ442" i="4"/>
  <c r="BI442" i="4"/>
  <c r="BH442" i="4"/>
  <c r="BF442" i="4"/>
  <c r="BE442" i="4"/>
  <c r="BD442" i="4"/>
  <c r="BC442" i="4"/>
  <c r="BB442" i="4"/>
  <c r="BA442" i="4"/>
  <c r="AZ442" i="4"/>
  <c r="AX442" i="4"/>
  <c r="AW442" i="4"/>
  <c r="AV442" i="4"/>
  <c r="AU442" i="4"/>
  <c r="AT442" i="4"/>
  <c r="AS442" i="4"/>
  <c r="AR442" i="4"/>
  <c r="AP442" i="4"/>
  <c r="AO442" i="4"/>
  <c r="AN442" i="4"/>
  <c r="AL442" i="4"/>
  <c r="AK442" i="4"/>
  <c r="AJ442" i="4"/>
  <c r="AI442" i="4"/>
  <c r="AH442" i="4"/>
  <c r="AG442" i="4"/>
  <c r="AF442" i="4"/>
  <c r="AD442" i="4"/>
  <c r="AC442" i="4"/>
  <c r="AB442" i="4"/>
  <c r="Z442" i="4"/>
  <c r="Y442" i="4"/>
  <c r="X442" i="4"/>
  <c r="V442" i="4"/>
  <c r="U442" i="4"/>
  <c r="T442" i="4"/>
  <c r="R442" i="4"/>
  <c r="Q442" i="4"/>
  <c r="P442" i="4"/>
  <c r="O442" i="4"/>
  <c r="N442" i="4"/>
  <c r="M442" i="4"/>
  <c r="L442" i="4"/>
  <c r="J442" i="4"/>
  <c r="I442" i="4"/>
  <c r="H442" i="4"/>
  <c r="ED441" i="4"/>
  <c r="EC441" i="4"/>
  <c r="EB441" i="4"/>
  <c r="EA441" i="4"/>
  <c r="DZ441" i="4"/>
  <c r="DY441" i="4"/>
  <c r="DX441" i="4"/>
  <c r="DW441" i="4"/>
  <c r="DV441" i="4"/>
  <c r="DU441" i="4"/>
  <c r="DT441" i="4"/>
  <c r="DS441" i="4"/>
  <c r="DR441" i="4"/>
  <c r="DQ441" i="4"/>
  <c r="DP441" i="4"/>
  <c r="DN441" i="4"/>
  <c r="DM441" i="4"/>
  <c r="DL441" i="4"/>
  <c r="DJ441" i="4"/>
  <c r="DI441" i="4"/>
  <c r="DH441" i="4"/>
  <c r="DF441" i="4"/>
  <c r="DE441" i="4"/>
  <c r="DD441" i="4"/>
  <c r="DB441" i="4"/>
  <c r="DA441" i="4"/>
  <c r="CZ441" i="4"/>
  <c r="CX441" i="4"/>
  <c r="CW441" i="4"/>
  <c r="CV441" i="4"/>
  <c r="CT441" i="4"/>
  <c r="CS441" i="4"/>
  <c r="CR441" i="4"/>
  <c r="CP441" i="4"/>
  <c r="CO441" i="4"/>
  <c r="CN441" i="4"/>
  <c r="CL441" i="4"/>
  <c r="CK441" i="4"/>
  <c r="CJ441" i="4"/>
  <c r="CH441" i="4"/>
  <c r="CG441" i="4"/>
  <c r="CF441" i="4"/>
  <c r="CD441" i="4"/>
  <c r="CC441" i="4"/>
  <c r="CB441" i="4"/>
  <c r="CA441" i="4"/>
  <c r="BZ441" i="4"/>
  <c r="BY441" i="4"/>
  <c r="BX441" i="4"/>
  <c r="BV441" i="4"/>
  <c r="BU441" i="4"/>
  <c r="BT441" i="4"/>
  <c r="BS441" i="4"/>
  <c r="BR441" i="4"/>
  <c r="BQ441" i="4"/>
  <c r="BP441" i="4"/>
  <c r="BO441" i="4"/>
  <c r="BN441" i="4"/>
  <c r="BM441" i="4"/>
  <c r="BL441" i="4"/>
  <c r="BJ441" i="4"/>
  <c r="BI441" i="4"/>
  <c r="BH441" i="4"/>
  <c r="BF441" i="4"/>
  <c r="BE441" i="4"/>
  <c r="BD441" i="4"/>
  <c r="BB441" i="4"/>
  <c r="BA441" i="4"/>
  <c r="AZ441" i="4"/>
  <c r="AY441" i="4"/>
  <c r="AX441" i="4"/>
  <c r="AW441" i="4"/>
  <c r="AV441" i="4"/>
  <c r="AU441" i="4"/>
  <c r="AT441" i="4"/>
  <c r="AS441" i="4"/>
  <c r="AR441" i="4"/>
  <c r="AP441" i="4"/>
  <c r="AO441" i="4"/>
  <c r="AN441" i="4"/>
  <c r="AL441" i="4"/>
  <c r="AK441" i="4"/>
  <c r="AJ441" i="4"/>
  <c r="AI441" i="4"/>
  <c r="AH441" i="4"/>
  <c r="AG441" i="4"/>
  <c r="AF441" i="4"/>
  <c r="AD441" i="4"/>
  <c r="AC441" i="4"/>
  <c r="AB441" i="4"/>
  <c r="Z441" i="4"/>
  <c r="Y441" i="4"/>
  <c r="X441" i="4"/>
  <c r="V441" i="4"/>
  <c r="U441" i="4"/>
  <c r="T441" i="4"/>
  <c r="S441" i="4"/>
  <c r="R441" i="4"/>
  <c r="Q441" i="4"/>
  <c r="P441" i="4"/>
  <c r="N441" i="4"/>
  <c r="M441" i="4"/>
  <c r="L441" i="4"/>
  <c r="K441" i="4"/>
  <c r="J441" i="4"/>
  <c r="I441" i="4"/>
  <c r="H441" i="4"/>
  <c r="EE440" i="4"/>
  <c r="ED440" i="4"/>
  <c r="EC440" i="4"/>
  <c r="EB440" i="4"/>
  <c r="DZ440" i="4"/>
  <c r="DY440" i="4"/>
  <c r="DX440" i="4"/>
  <c r="DW440" i="4"/>
  <c r="DV440" i="4"/>
  <c r="DU440" i="4"/>
  <c r="DT440" i="4"/>
  <c r="DR440" i="4"/>
  <c r="DQ440" i="4"/>
  <c r="DP440" i="4"/>
  <c r="DN440" i="4"/>
  <c r="DM440" i="4"/>
  <c r="DL440" i="4"/>
  <c r="DJ440" i="4"/>
  <c r="DI440" i="4"/>
  <c r="DH440" i="4"/>
  <c r="DG440" i="4"/>
  <c r="DF440" i="4"/>
  <c r="DE440" i="4"/>
  <c r="DD440" i="4"/>
  <c r="DB440" i="4"/>
  <c r="DA440" i="4"/>
  <c r="CZ440" i="4"/>
  <c r="CY440" i="4"/>
  <c r="CX440" i="4"/>
  <c r="CW440" i="4"/>
  <c r="CV440" i="4"/>
  <c r="CT440" i="4"/>
  <c r="CS440" i="4"/>
  <c r="CR440" i="4"/>
  <c r="CP440" i="4"/>
  <c r="CO440" i="4"/>
  <c r="CN440" i="4"/>
  <c r="CL440" i="4"/>
  <c r="CK440" i="4"/>
  <c r="CJ440" i="4"/>
  <c r="CI440" i="4"/>
  <c r="CH440" i="4"/>
  <c r="CG440" i="4"/>
  <c r="CF440" i="4"/>
  <c r="CE440" i="4"/>
  <c r="CD440" i="4"/>
  <c r="CC440" i="4"/>
  <c r="CB440" i="4"/>
  <c r="CA440" i="4"/>
  <c r="BZ440" i="4"/>
  <c r="BY440" i="4"/>
  <c r="BX440" i="4"/>
  <c r="BV440" i="4"/>
  <c r="BU440" i="4"/>
  <c r="BT440" i="4"/>
  <c r="BR440" i="4"/>
  <c r="BQ440" i="4"/>
  <c r="BP440" i="4"/>
  <c r="BN440" i="4"/>
  <c r="BM440" i="4"/>
  <c r="BL440" i="4"/>
  <c r="BK440" i="4"/>
  <c r="BJ440" i="4"/>
  <c r="BI440" i="4"/>
  <c r="BH440" i="4"/>
  <c r="BG440" i="4"/>
  <c r="BF440" i="4"/>
  <c r="BE440" i="4"/>
  <c r="BD440" i="4"/>
  <c r="BB440" i="4"/>
  <c r="BA440" i="4"/>
  <c r="AZ440" i="4"/>
  <c r="AX440" i="4"/>
  <c r="AW440" i="4"/>
  <c r="AV440" i="4"/>
  <c r="AT440" i="4"/>
  <c r="AS440" i="4"/>
  <c r="AR440" i="4"/>
  <c r="AP440" i="4"/>
  <c r="AO440" i="4"/>
  <c r="AN440" i="4"/>
  <c r="AL440" i="4"/>
  <c r="AK440" i="4"/>
  <c r="AJ440" i="4"/>
  <c r="AI440" i="4"/>
  <c r="AH440" i="4"/>
  <c r="AG440" i="4"/>
  <c r="AF440" i="4"/>
  <c r="AE440" i="4"/>
  <c r="AD440" i="4"/>
  <c r="AC440" i="4"/>
  <c r="AB440" i="4"/>
  <c r="Z440" i="4"/>
  <c r="Y440" i="4"/>
  <c r="X440" i="4"/>
  <c r="W440" i="4"/>
  <c r="V440" i="4"/>
  <c r="U440" i="4"/>
  <c r="T440" i="4"/>
  <c r="R440" i="4"/>
  <c r="Q440" i="4"/>
  <c r="P440" i="4"/>
  <c r="O440" i="4"/>
  <c r="N440" i="4"/>
  <c r="M440" i="4"/>
  <c r="L440" i="4"/>
  <c r="J440" i="4"/>
  <c r="I440" i="4"/>
  <c r="H440" i="4"/>
  <c r="EE439" i="4"/>
  <c r="ED439" i="4"/>
  <c r="EC439" i="4"/>
  <c r="EB439" i="4"/>
  <c r="DZ439" i="4"/>
  <c r="DY439" i="4"/>
  <c r="DX439" i="4"/>
  <c r="DV439" i="4"/>
  <c r="DU439" i="4"/>
  <c r="DT439" i="4"/>
  <c r="DS439" i="4"/>
  <c r="DR439" i="4"/>
  <c r="DQ439" i="4"/>
  <c r="DP439" i="4"/>
  <c r="DN439" i="4"/>
  <c r="DM439" i="4"/>
  <c r="DL439" i="4"/>
  <c r="DJ439" i="4"/>
  <c r="DI439" i="4"/>
  <c r="DH439" i="4"/>
  <c r="DF439" i="4"/>
  <c r="DE439" i="4"/>
  <c r="DD439" i="4"/>
  <c r="DC439" i="4"/>
  <c r="DB439" i="4"/>
  <c r="DA439" i="4"/>
  <c r="CZ439" i="4"/>
  <c r="CX439" i="4"/>
  <c r="CW439" i="4"/>
  <c r="CV439" i="4"/>
  <c r="CT439" i="4"/>
  <c r="CS439" i="4"/>
  <c r="CR439" i="4"/>
  <c r="CP439" i="4"/>
  <c r="CO439" i="4"/>
  <c r="CN439" i="4"/>
  <c r="CL439" i="4"/>
  <c r="CK439" i="4"/>
  <c r="CJ439" i="4"/>
  <c r="CH439" i="4"/>
  <c r="CG439" i="4"/>
  <c r="CF439" i="4"/>
  <c r="CE439" i="4"/>
  <c r="CD439" i="4"/>
  <c r="CC439" i="4"/>
  <c r="CB439" i="4"/>
  <c r="CA439" i="4"/>
  <c r="BZ439" i="4"/>
  <c r="BY439" i="4"/>
  <c r="BX439" i="4"/>
  <c r="BW439" i="4"/>
  <c r="BV439" i="4"/>
  <c r="BU439" i="4"/>
  <c r="BT439" i="4"/>
  <c r="BS439" i="4"/>
  <c r="BR439" i="4"/>
  <c r="BQ439" i="4"/>
  <c r="BP439" i="4"/>
  <c r="BO439" i="4"/>
  <c r="BN439" i="4"/>
  <c r="BM439" i="4"/>
  <c r="BL439" i="4"/>
  <c r="BJ439" i="4"/>
  <c r="BI439" i="4"/>
  <c r="BH439" i="4"/>
  <c r="BF439" i="4"/>
  <c r="BE439" i="4"/>
  <c r="BD439" i="4"/>
  <c r="BB439" i="4"/>
  <c r="BA439" i="4"/>
  <c r="AZ439" i="4"/>
  <c r="AX439" i="4"/>
  <c r="AW439" i="4"/>
  <c r="AV439" i="4"/>
  <c r="AU439" i="4"/>
  <c r="AT439" i="4"/>
  <c r="AS439" i="4"/>
  <c r="AR439" i="4"/>
  <c r="AQ439" i="4"/>
  <c r="AP439" i="4"/>
  <c r="AO439" i="4"/>
  <c r="AN439" i="4"/>
  <c r="AL439" i="4"/>
  <c r="AK439" i="4"/>
  <c r="AJ439" i="4"/>
  <c r="AH439" i="4"/>
  <c r="AG439" i="4"/>
  <c r="AF439" i="4"/>
  <c r="AE439" i="4"/>
  <c r="AD439" i="4"/>
  <c r="AC439" i="4"/>
  <c r="AB439" i="4"/>
  <c r="AA439" i="4"/>
  <c r="Z439" i="4"/>
  <c r="Y439" i="4"/>
  <c r="X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ED438" i="4"/>
  <c r="EC438" i="4"/>
  <c r="EB438" i="4"/>
  <c r="EA438" i="4"/>
  <c r="DZ438" i="4"/>
  <c r="DY438" i="4"/>
  <c r="DX438" i="4"/>
  <c r="DV438" i="4"/>
  <c r="DU438" i="4"/>
  <c r="DT438" i="4"/>
  <c r="DS438" i="4"/>
  <c r="DR438" i="4"/>
  <c r="DQ438" i="4"/>
  <c r="DP438" i="4"/>
  <c r="DO438" i="4"/>
  <c r="DN438" i="4"/>
  <c r="DM438" i="4"/>
  <c r="DL438" i="4"/>
  <c r="DJ438" i="4"/>
  <c r="DI438" i="4"/>
  <c r="DH438" i="4"/>
  <c r="DG438" i="4"/>
  <c r="DF438" i="4"/>
  <c r="DE438" i="4"/>
  <c r="DD438" i="4"/>
  <c r="DC438" i="4"/>
  <c r="DB438" i="4"/>
  <c r="DA438" i="4"/>
  <c r="CZ438" i="4"/>
  <c r="CX438" i="4"/>
  <c r="CW438" i="4"/>
  <c r="CV438" i="4"/>
  <c r="CU438" i="4"/>
  <c r="CT438" i="4"/>
  <c r="CS438" i="4"/>
  <c r="CR438" i="4"/>
  <c r="CP438" i="4"/>
  <c r="CO438" i="4"/>
  <c r="CN438" i="4"/>
  <c r="CL438" i="4"/>
  <c r="CK438" i="4"/>
  <c r="CJ438" i="4"/>
  <c r="CH438" i="4"/>
  <c r="CG438" i="4"/>
  <c r="CF438" i="4"/>
  <c r="CD438" i="4"/>
  <c r="CC438" i="4"/>
  <c r="CB438" i="4"/>
  <c r="CA438" i="4"/>
  <c r="BZ438" i="4"/>
  <c r="BY438" i="4"/>
  <c r="BX438" i="4"/>
  <c r="BW438" i="4"/>
  <c r="BV438" i="4"/>
  <c r="BU438" i="4"/>
  <c r="BT438" i="4"/>
  <c r="BS438" i="4"/>
  <c r="BR438" i="4"/>
  <c r="BQ438" i="4"/>
  <c r="BP438" i="4"/>
  <c r="BN438" i="4"/>
  <c r="BM438" i="4"/>
  <c r="BL438" i="4"/>
  <c r="BK438" i="4"/>
  <c r="BJ438" i="4"/>
  <c r="BI438" i="4"/>
  <c r="BH438" i="4"/>
  <c r="BF438" i="4"/>
  <c r="BE438" i="4"/>
  <c r="BD438" i="4"/>
  <c r="BB438" i="4"/>
  <c r="BA438" i="4"/>
  <c r="AZ438" i="4"/>
  <c r="AX438" i="4"/>
  <c r="AW438" i="4"/>
  <c r="AV438" i="4"/>
  <c r="AT438" i="4"/>
  <c r="AS438" i="4"/>
  <c r="AR438" i="4"/>
  <c r="AQ438" i="4"/>
  <c r="AP438" i="4"/>
  <c r="AO438" i="4"/>
  <c r="AN438" i="4"/>
  <c r="AL438" i="4"/>
  <c r="AK438" i="4"/>
  <c r="AJ438" i="4"/>
  <c r="AI438" i="4"/>
  <c r="AH438" i="4"/>
  <c r="AG438" i="4"/>
  <c r="AF438" i="4"/>
  <c r="AD438" i="4"/>
  <c r="AC438" i="4"/>
  <c r="AB438" i="4"/>
  <c r="Z438" i="4"/>
  <c r="Y438" i="4"/>
  <c r="X438" i="4"/>
  <c r="W438" i="4"/>
  <c r="V438" i="4"/>
  <c r="U438" i="4"/>
  <c r="T438" i="4"/>
  <c r="R438" i="4"/>
  <c r="Q438" i="4"/>
  <c r="P438" i="4"/>
  <c r="N438" i="4"/>
  <c r="M438" i="4"/>
  <c r="L438" i="4"/>
  <c r="K438" i="4"/>
  <c r="J438" i="4"/>
  <c r="I438" i="4"/>
  <c r="H438" i="4"/>
  <c r="ED437" i="4"/>
  <c r="EC437" i="4"/>
  <c r="EB437" i="4"/>
  <c r="EA437" i="4"/>
  <c r="DZ437" i="4"/>
  <c r="DY437" i="4"/>
  <c r="DX437" i="4"/>
  <c r="DW437" i="4"/>
  <c r="DV437" i="4"/>
  <c r="DU437" i="4"/>
  <c r="DT437" i="4"/>
  <c r="DS437" i="4"/>
  <c r="DR437" i="4"/>
  <c r="DQ437" i="4"/>
  <c r="DP437" i="4"/>
  <c r="DN437" i="4"/>
  <c r="DM437" i="4"/>
  <c r="DL437" i="4"/>
  <c r="DJ437" i="4"/>
  <c r="DI437" i="4"/>
  <c r="DH437" i="4"/>
  <c r="DF437" i="4"/>
  <c r="DE437" i="4"/>
  <c r="DD437" i="4"/>
  <c r="DC437" i="4"/>
  <c r="DB437" i="4"/>
  <c r="DA437" i="4"/>
  <c r="CZ437" i="4"/>
  <c r="CX437" i="4"/>
  <c r="CW437" i="4"/>
  <c r="CV437" i="4"/>
  <c r="CT437" i="4"/>
  <c r="CS437" i="4"/>
  <c r="CR437" i="4"/>
  <c r="CQ437" i="4"/>
  <c r="CP437" i="4"/>
  <c r="CO437" i="4"/>
  <c r="CN437" i="4"/>
  <c r="CM437" i="4"/>
  <c r="CL437" i="4"/>
  <c r="CK437" i="4"/>
  <c r="CJ437" i="4"/>
  <c r="CI437" i="4"/>
  <c r="CH437" i="4"/>
  <c r="CG437" i="4"/>
  <c r="CF437" i="4"/>
  <c r="CD437" i="4"/>
  <c r="CC437" i="4"/>
  <c r="CB437" i="4"/>
  <c r="BZ437" i="4"/>
  <c r="BY437" i="4"/>
  <c r="BX437" i="4"/>
  <c r="BW437" i="4"/>
  <c r="BV437" i="4"/>
  <c r="BU437" i="4"/>
  <c r="BT437" i="4"/>
  <c r="BR437" i="4"/>
  <c r="BQ437" i="4"/>
  <c r="BP437" i="4"/>
  <c r="BN437" i="4"/>
  <c r="BM437" i="4"/>
  <c r="BL437" i="4"/>
  <c r="BK437" i="4"/>
  <c r="BJ437" i="4"/>
  <c r="BI437" i="4"/>
  <c r="BH437" i="4"/>
  <c r="BF437" i="4"/>
  <c r="BE437" i="4"/>
  <c r="BD437" i="4"/>
  <c r="BC437" i="4"/>
  <c r="BB437" i="4"/>
  <c r="BA437" i="4"/>
  <c r="AZ437" i="4"/>
  <c r="AX437" i="4"/>
  <c r="AW437" i="4"/>
  <c r="AV437" i="4"/>
  <c r="AT437" i="4"/>
  <c r="AS437" i="4"/>
  <c r="AR437" i="4"/>
  <c r="AP437" i="4"/>
  <c r="AO437" i="4"/>
  <c r="AN437" i="4"/>
  <c r="AL437" i="4"/>
  <c r="AK437" i="4"/>
  <c r="AJ437" i="4"/>
  <c r="AH437" i="4"/>
  <c r="AG437" i="4"/>
  <c r="AF437" i="4"/>
  <c r="AE437" i="4"/>
  <c r="AD437" i="4"/>
  <c r="AC437" i="4"/>
  <c r="AB437" i="4"/>
  <c r="AA437" i="4"/>
  <c r="Z437" i="4"/>
  <c r="Y437" i="4"/>
  <c r="X437" i="4"/>
  <c r="V437" i="4"/>
  <c r="U437" i="4"/>
  <c r="T437" i="4"/>
  <c r="S437" i="4"/>
  <c r="R437" i="4"/>
  <c r="Q437" i="4"/>
  <c r="P437" i="4"/>
  <c r="N437" i="4"/>
  <c r="M437" i="4"/>
  <c r="L437" i="4"/>
  <c r="K437" i="4"/>
  <c r="J437" i="4"/>
  <c r="I437" i="4"/>
  <c r="H437" i="4"/>
  <c r="EE436" i="4"/>
  <c r="ED436" i="4"/>
  <c r="EC436" i="4"/>
  <c r="EB436" i="4"/>
  <c r="DZ436" i="4"/>
  <c r="DY436" i="4"/>
  <c r="DX436" i="4"/>
  <c r="DW436" i="4"/>
  <c r="DV436" i="4"/>
  <c r="DU436" i="4"/>
  <c r="DT436" i="4"/>
  <c r="DS436" i="4"/>
  <c r="DR436" i="4"/>
  <c r="DQ436" i="4"/>
  <c r="DP436" i="4"/>
  <c r="DN436" i="4"/>
  <c r="DM436" i="4"/>
  <c r="DL436" i="4"/>
  <c r="DK436" i="4"/>
  <c r="DJ436" i="4"/>
  <c r="DI436" i="4"/>
  <c r="DH436" i="4"/>
  <c r="DF436" i="4"/>
  <c r="DE436" i="4"/>
  <c r="DD436" i="4"/>
  <c r="DC436" i="4"/>
  <c r="DB436" i="4"/>
  <c r="DA436" i="4"/>
  <c r="CZ436" i="4"/>
  <c r="CX436" i="4"/>
  <c r="CW436" i="4"/>
  <c r="CV436" i="4"/>
  <c r="CT436" i="4"/>
  <c r="CS436" i="4"/>
  <c r="CR436" i="4"/>
  <c r="CP436" i="4"/>
  <c r="CO436" i="4"/>
  <c r="CN436" i="4"/>
  <c r="CM436" i="4"/>
  <c r="CL436" i="4"/>
  <c r="CK436" i="4"/>
  <c r="CJ436" i="4"/>
  <c r="CI436" i="4"/>
  <c r="CH436" i="4"/>
  <c r="CG436" i="4"/>
  <c r="CF436" i="4"/>
  <c r="CE436" i="4"/>
  <c r="CD436" i="4"/>
  <c r="CC436" i="4"/>
  <c r="CB436" i="4"/>
  <c r="CA436" i="4"/>
  <c r="BZ436" i="4"/>
  <c r="BY436" i="4"/>
  <c r="BX436" i="4"/>
  <c r="BV436" i="4"/>
  <c r="BU436" i="4"/>
  <c r="BT436" i="4"/>
  <c r="BS436" i="4"/>
  <c r="BR436" i="4"/>
  <c r="BQ436" i="4"/>
  <c r="BP436" i="4"/>
  <c r="BO436" i="4"/>
  <c r="BN436" i="4"/>
  <c r="BM436" i="4"/>
  <c r="BL436" i="4"/>
  <c r="BK436" i="4"/>
  <c r="BJ436" i="4"/>
  <c r="BI436" i="4"/>
  <c r="BH436" i="4"/>
  <c r="BF436" i="4"/>
  <c r="BE436" i="4"/>
  <c r="BD436" i="4"/>
  <c r="BC436" i="4"/>
  <c r="BB436" i="4"/>
  <c r="BA436" i="4"/>
  <c r="AZ436" i="4"/>
  <c r="AX436" i="4"/>
  <c r="AW436" i="4"/>
  <c r="AV436" i="4"/>
  <c r="AT436" i="4"/>
  <c r="AS436" i="4"/>
  <c r="AR436" i="4"/>
  <c r="AQ436" i="4"/>
  <c r="AP436" i="4"/>
  <c r="AO436" i="4"/>
  <c r="AN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V436" i="4"/>
  <c r="U436" i="4"/>
  <c r="T436" i="4"/>
  <c r="R436" i="4"/>
  <c r="Q436" i="4"/>
  <c r="P436" i="4"/>
  <c r="O436" i="4"/>
  <c r="N436" i="4"/>
  <c r="M436" i="4"/>
  <c r="L436" i="4"/>
  <c r="J436" i="4"/>
  <c r="I436" i="4"/>
  <c r="H436" i="4"/>
  <c r="ED435" i="4"/>
  <c r="EC435" i="4"/>
  <c r="EB435" i="4"/>
  <c r="DZ435" i="4"/>
  <c r="DY435" i="4"/>
  <c r="DX435" i="4"/>
  <c r="DV435" i="4"/>
  <c r="DU435" i="4"/>
  <c r="DT435" i="4"/>
  <c r="DS435" i="4"/>
  <c r="DR435" i="4"/>
  <c r="DQ435" i="4"/>
  <c r="DP435" i="4"/>
  <c r="DO435" i="4"/>
  <c r="DN435" i="4"/>
  <c r="DM435" i="4"/>
  <c r="DL435" i="4"/>
  <c r="DJ435" i="4"/>
  <c r="DI435" i="4"/>
  <c r="DH435" i="4"/>
  <c r="DG435" i="4"/>
  <c r="DF435" i="4"/>
  <c r="DE435" i="4"/>
  <c r="DD435" i="4"/>
  <c r="DC435" i="4"/>
  <c r="DB435" i="4"/>
  <c r="DA435" i="4"/>
  <c r="CZ435" i="4"/>
  <c r="CY435" i="4"/>
  <c r="CX435" i="4"/>
  <c r="CW435" i="4"/>
  <c r="CV435" i="4"/>
  <c r="CT435" i="4"/>
  <c r="CS435" i="4"/>
  <c r="CR435" i="4"/>
  <c r="CQ435" i="4"/>
  <c r="CP435" i="4"/>
  <c r="CO435" i="4"/>
  <c r="CN435" i="4"/>
  <c r="CL435" i="4"/>
  <c r="CK435" i="4"/>
  <c r="CJ435" i="4"/>
  <c r="CH435" i="4"/>
  <c r="CG435" i="4"/>
  <c r="CF435" i="4"/>
  <c r="CD435" i="4"/>
  <c r="CC435" i="4"/>
  <c r="CB435" i="4"/>
  <c r="CA435" i="4"/>
  <c r="BZ435" i="4"/>
  <c r="BY435" i="4"/>
  <c r="BX435" i="4"/>
  <c r="BV435" i="4"/>
  <c r="BU435" i="4"/>
  <c r="BT435" i="4"/>
  <c r="BR435" i="4"/>
  <c r="BQ435" i="4"/>
  <c r="BP435" i="4"/>
  <c r="BO435" i="4"/>
  <c r="BN435" i="4"/>
  <c r="BM435" i="4"/>
  <c r="BL435" i="4"/>
  <c r="BK435" i="4"/>
  <c r="BJ435" i="4"/>
  <c r="BI435" i="4"/>
  <c r="BH435" i="4"/>
  <c r="BF435" i="4"/>
  <c r="BE435" i="4"/>
  <c r="BD435" i="4"/>
  <c r="BB435" i="4"/>
  <c r="BA435" i="4"/>
  <c r="AZ435" i="4"/>
  <c r="AX435" i="4"/>
  <c r="AW435" i="4"/>
  <c r="AV435" i="4"/>
  <c r="AU435" i="4"/>
  <c r="AT435" i="4"/>
  <c r="AS435" i="4"/>
  <c r="AR435" i="4"/>
  <c r="AP435" i="4"/>
  <c r="AO435" i="4"/>
  <c r="AN435" i="4"/>
  <c r="AL435" i="4"/>
  <c r="AK435" i="4"/>
  <c r="AJ435" i="4"/>
  <c r="AI435" i="4"/>
  <c r="AH435" i="4"/>
  <c r="AG435" i="4"/>
  <c r="AF435" i="4"/>
  <c r="AE435" i="4"/>
  <c r="AD435" i="4"/>
  <c r="AC435" i="4"/>
  <c r="AB435" i="4"/>
  <c r="Z435" i="4"/>
  <c r="Y435" i="4"/>
  <c r="X435" i="4"/>
  <c r="V435" i="4"/>
  <c r="U435" i="4"/>
  <c r="T435" i="4"/>
  <c r="S435" i="4"/>
  <c r="R435" i="4"/>
  <c r="Q435" i="4"/>
  <c r="P435" i="4"/>
  <c r="O435" i="4"/>
  <c r="N435" i="4"/>
  <c r="M435" i="4"/>
  <c r="L435" i="4"/>
  <c r="J435" i="4"/>
  <c r="I435" i="4"/>
  <c r="H435" i="4"/>
  <c r="ED434" i="4"/>
  <c r="EC434" i="4"/>
  <c r="EB434" i="4"/>
  <c r="EA434" i="4"/>
  <c r="DZ434" i="4"/>
  <c r="DY434" i="4"/>
  <c r="DX434" i="4"/>
  <c r="DV434" i="4"/>
  <c r="DU434" i="4"/>
  <c r="DT434" i="4"/>
  <c r="DS434" i="4"/>
  <c r="DR434" i="4"/>
  <c r="DQ434" i="4"/>
  <c r="DP434" i="4"/>
  <c r="DN434" i="4"/>
  <c r="DM434" i="4"/>
  <c r="DL434" i="4"/>
  <c r="DJ434" i="4"/>
  <c r="DI434" i="4"/>
  <c r="DH434" i="4"/>
  <c r="DF434" i="4"/>
  <c r="DE434" i="4"/>
  <c r="DD434" i="4"/>
  <c r="DC434" i="4"/>
  <c r="DB434" i="4"/>
  <c r="DA434" i="4"/>
  <c r="CZ434" i="4"/>
  <c r="CY434" i="4"/>
  <c r="CX434" i="4"/>
  <c r="CW434" i="4"/>
  <c r="CV434" i="4"/>
  <c r="CT434" i="4"/>
  <c r="CS434" i="4"/>
  <c r="CR434" i="4"/>
  <c r="CQ434" i="4"/>
  <c r="CP434" i="4"/>
  <c r="CO434" i="4"/>
  <c r="CN434" i="4"/>
  <c r="CM434" i="4"/>
  <c r="CL434" i="4"/>
  <c r="CK434" i="4"/>
  <c r="CJ434" i="4"/>
  <c r="CH434" i="4"/>
  <c r="CG434" i="4"/>
  <c r="CF434" i="4"/>
  <c r="CE434" i="4"/>
  <c r="CD434" i="4"/>
  <c r="CC434" i="4"/>
  <c r="CB434" i="4"/>
  <c r="BZ434" i="4"/>
  <c r="BY434" i="4"/>
  <c r="BX434" i="4"/>
  <c r="BV434" i="4"/>
  <c r="BU434" i="4"/>
  <c r="BT434" i="4"/>
  <c r="BS434" i="4"/>
  <c r="BR434" i="4"/>
  <c r="BQ434" i="4"/>
  <c r="BP434" i="4"/>
  <c r="BO434" i="4"/>
  <c r="BN434" i="4"/>
  <c r="BM434" i="4"/>
  <c r="BL434" i="4"/>
  <c r="BJ434" i="4"/>
  <c r="BI434" i="4"/>
  <c r="BH434" i="4"/>
  <c r="BG434" i="4"/>
  <c r="BF434" i="4"/>
  <c r="BE434" i="4"/>
  <c r="BD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L434" i="4"/>
  <c r="AK434" i="4"/>
  <c r="AJ434" i="4"/>
  <c r="AI434" i="4"/>
  <c r="AH434" i="4"/>
  <c r="AG434" i="4"/>
  <c r="AF434" i="4"/>
  <c r="AD434" i="4"/>
  <c r="AC434" i="4"/>
  <c r="AB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ED433" i="4"/>
  <c r="EC433" i="4"/>
  <c r="EB433" i="4"/>
  <c r="DZ433" i="4"/>
  <c r="DY433" i="4"/>
  <c r="DX433" i="4"/>
  <c r="DW433" i="4"/>
  <c r="DV433" i="4"/>
  <c r="DU433" i="4"/>
  <c r="DT433" i="4"/>
  <c r="DS433" i="4"/>
  <c r="DR433" i="4"/>
  <c r="DQ433" i="4"/>
  <c r="DP433" i="4"/>
  <c r="DO433" i="4"/>
  <c r="DN433" i="4"/>
  <c r="DM433" i="4"/>
  <c r="DL433" i="4"/>
  <c r="DK433" i="4"/>
  <c r="DJ433" i="4"/>
  <c r="DI433" i="4"/>
  <c r="DH433" i="4"/>
  <c r="DF433" i="4"/>
  <c r="DE433" i="4"/>
  <c r="DD433" i="4"/>
  <c r="DC433" i="4"/>
  <c r="DB433" i="4"/>
  <c r="DA433" i="4"/>
  <c r="CZ433" i="4"/>
  <c r="CX433" i="4"/>
  <c r="CW433" i="4"/>
  <c r="CV433" i="4"/>
  <c r="CT433" i="4"/>
  <c r="CS433" i="4"/>
  <c r="CR433" i="4"/>
  <c r="CP433" i="4"/>
  <c r="CO433" i="4"/>
  <c r="CN433" i="4"/>
  <c r="CM433" i="4"/>
  <c r="CL433" i="4"/>
  <c r="CK433" i="4"/>
  <c r="CJ433" i="4"/>
  <c r="CH433" i="4"/>
  <c r="CG433" i="4"/>
  <c r="CF433" i="4"/>
  <c r="CE433" i="4"/>
  <c r="CD433" i="4"/>
  <c r="CC433" i="4"/>
  <c r="CB433" i="4"/>
  <c r="BZ433" i="4"/>
  <c r="BY433" i="4"/>
  <c r="BX433" i="4"/>
  <c r="BW433" i="4"/>
  <c r="BV433" i="4"/>
  <c r="BU433" i="4"/>
  <c r="BT433" i="4"/>
  <c r="BS433" i="4"/>
  <c r="BR433" i="4"/>
  <c r="BQ433" i="4"/>
  <c r="BP433" i="4"/>
  <c r="BN433" i="4"/>
  <c r="BM433" i="4"/>
  <c r="BL433" i="4"/>
  <c r="BJ433" i="4"/>
  <c r="BI433" i="4"/>
  <c r="BH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P433" i="4"/>
  <c r="AO433" i="4"/>
  <c r="AN433" i="4"/>
  <c r="AL433" i="4"/>
  <c r="AK433" i="4"/>
  <c r="AJ433" i="4"/>
  <c r="AH433" i="4"/>
  <c r="AG433" i="4"/>
  <c r="AF433" i="4"/>
  <c r="AE433" i="4"/>
  <c r="AD433" i="4"/>
  <c r="AC433" i="4"/>
  <c r="AB433" i="4"/>
  <c r="AA433" i="4"/>
  <c r="Z433" i="4"/>
  <c r="Y433" i="4"/>
  <c r="X433" i="4"/>
  <c r="V433" i="4"/>
  <c r="U433" i="4"/>
  <c r="T433" i="4"/>
  <c r="S433" i="4"/>
  <c r="R433" i="4"/>
  <c r="Q433" i="4"/>
  <c r="P433" i="4"/>
  <c r="N433" i="4"/>
  <c r="M433" i="4"/>
  <c r="L433" i="4"/>
  <c r="J433" i="4"/>
  <c r="I433" i="4"/>
  <c r="H433" i="4"/>
  <c r="EE432" i="4"/>
  <c r="ED432" i="4"/>
  <c r="EC432" i="4"/>
  <c r="EB432" i="4"/>
  <c r="EA432" i="4"/>
  <c r="DZ432" i="4"/>
  <c r="DY432" i="4"/>
  <c r="DX432" i="4"/>
  <c r="DW432" i="4"/>
  <c r="DV432" i="4"/>
  <c r="DU432" i="4"/>
  <c r="DT432" i="4"/>
  <c r="DR432" i="4"/>
  <c r="DQ432" i="4"/>
  <c r="DP432" i="4"/>
  <c r="DO432" i="4"/>
  <c r="DN432" i="4"/>
  <c r="DM432" i="4"/>
  <c r="DL432" i="4"/>
  <c r="DJ432" i="4"/>
  <c r="DI432" i="4"/>
  <c r="DH432" i="4"/>
  <c r="DF432" i="4"/>
  <c r="DE432" i="4"/>
  <c r="DD432" i="4"/>
  <c r="DC432" i="4"/>
  <c r="DB432" i="4"/>
  <c r="DA432" i="4"/>
  <c r="CZ432" i="4"/>
  <c r="CY432" i="4"/>
  <c r="CX432" i="4"/>
  <c r="CW432" i="4"/>
  <c r="CV432" i="4"/>
  <c r="CT432" i="4"/>
  <c r="CS432" i="4"/>
  <c r="CR432" i="4"/>
  <c r="CQ432" i="4"/>
  <c r="CP432" i="4"/>
  <c r="CO432" i="4"/>
  <c r="CN432" i="4"/>
  <c r="CL432" i="4"/>
  <c r="CK432" i="4"/>
  <c r="CJ432" i="4"/>
  <c r="CI432" i="4"/>
  <c r="CH432" i="4"/>
  <c r="CG432" i="4"/>
  <c r="CF432" i="4"/>
  <c r="CD432" i="4"/>
  <c r="CC432" i="4"/>
  <c r="CB432" i="4"/>
  <c r="BZ432" i="4"/>
  <c r="BY432" i="4"/>
  <c r="BX432" i="4"/>
  <c r="BV432" i="4"/>
  <c r="BU432" i="4"/>
  <c r="BT432" i="4"/>
  <c r="BR432" i="4"/>
  <c r="BQ432" i="4"/>
  <c r="BP432" i="4"/>
  <c r="BO432" i="4"/>
  <c r="BN432" i="4"/>
  <c r="BM432" i="4"/>
  <c r="BL432" i="4"/>
  <c r="BK432" i="4"/>
  <c r="BJ432" i="4"/>
  <c r="BI432" i="4"/>
  <c r="BH432" i="4"/>
  <c r="BF432" i="4"/>
  <c r="BE432" i="4"/>
  <c r="BD432" i="4"/>
  <c r="BB432" i="4"/>
  <c r="BA432" i="4"/>
  <c r="AZ432" i="4"/>
  <c r="AY432" i="4"/>
  <c r="AX432" i="4"/>
  <c r="AW432" i="4"/>
  <c r="AV432" i="4"/>
  <c r="AT432" i="4"/>
  <c r="AS432" i="4"/>
  <c r="AR432" i="4"/>
  <c r="AP432" i="4"/>
  <c r="AO432" i="4"/>
  <c r="AN432" i="4"/>
  <c r="AL432" i="4"/>
  <c r="AK432" i="4"/>
  <c r="AJ432" i="4"/>
  <c r="AI432" i="4"/>
  <c r="AH432" i="4"/>
  <c r="AG432" i="4"/>
  <c r="AF432" i="4"/>
  <c r="AD432" i="4"/>
  <c r="AC432" i="4"/>
  <c r="AB432" i="4"/>
  <c r="Z432" i="4"/>
  <c r="Y432" i="4"/>
  <c r="X432" i="4"/>
  <c r="W432" i="4"/>
  <c r="V432" i="4"/>
  <c r="U432" i="4"/>
  <c r="T432" i="4"/>
  <c r="R432" i="4"/>
  <c r="Q432" i="4"/>
  <c r="P432" i="4"/>
  <c r="N432" i="4"/>
  <c r="M432" i="4"/>
  <c r="L432" i="4"/>
  <c r="J432" i="4"/>
  <c r="I432" i="4"/>
  <c r="H432" i="4"/>
  <c r="EE431" i="4"/>
  <c r="ED431" i="4"/>
  <c r="EC431" i="4"/>
  <c r="EB431" i="4"/>
  <c r="EA431" i="4"/>
  <c r="DZ431" i="4"/>
  <c r="DY431" i="4"/>
  <c r="DX431" i="4"/>
  <c r="DW431" i="4"/>
  <c r="DV431" i="4"/>
  <c r="DU431" i="4"/>
  <c r="DT431" i="4"/>
  <c r="DR431" i="4"/>
  <c r="DQ431" i="4"/>
  <c r="DP431" i="4"/>
  <c r="DO431" i="4"/>
  <c r="DN431" i="4"/>
  <c r="DM431" i="4"/>
  <c r="DL431" i="4"/>
  <c r="DK431" i="4"/>
  <c r="DJ431" i="4"/>
  <c r="DI431" i="4"/>
  <c r="DH431" i="4"/>
  <c r="DG431" i="4"/>
  <c r="DF431" i="4"/>
  <c r="DE431" i="4"/>
  <c r="DD431" i="4"/>
  <c r="DC431" i="4"/>
  <c r="DB431" i="4"/>
  <c r="DA431" i="4"/>
  <c r="CZ431" i="4"/>
  <c r="CX431" i="4"/>
  <c r="CW431" i="4"/>
  <c r="CV431" i="4"/>
  <c r="CT431" i="4"/>
  <c r="CS431" i="4"/>
  <c r="CR431" i="4"/>
  <c r="CQ431" i="4"/>
  <c r="CP431" i="4"/>
  <c r="CO431" i="4"/>
  <c r="CN431" i="4"/>
  <c r="CM431" i="4"/>
  <c r="CL431" i="4"/>
  <c r="CK431" i="4"/>
  <c r="CJ431" i="4"/>
  <c r="CI431" i="4"/>
  <c r="CH431" i="4"/>
  <c r="CG431" i="4"/>
  <c r="CF431" i="4"/>
  <c r="CD431" i="4"/>
  <c r="CC431" i="4"/>
  <c r="CB431" i="4"/>
  <c r="CA431" i="4"/>
  <c r="BZ431" i="4"/>
  <c r="BY431" i="4"/>
  <c r="BX431" i="4"/>
  <c r="BW431" i="4"/>
  <c r="BV431" i="4"/>
  <c r="BU431" i="4"/>
  <c r="BT431" i="4"/>
  <c r="BR431" i="4"/>
  <c r="BQ431" i="4"/>
  <c r="BP431" i="4"/>
  <c r="BO431" i="4"/>
  <c r="BN431" i="4"/>
  <c r="BM431" i="4"/>
  <c r="BL431" i="4"/>
  <c r="BJ431" i="4"/>
  <c r="BI431" i="4"/>
  <c r="BH431" i="4"/>
  <c r="BG431" i="4"/>
  <c r="BF431" i="4"/>
  <c r="BE431" i="4"/>
  <c r="BD431" i="4"/>
  <c r="BB431" i="4"/>
  <c r="BA431" i="4"/>
  <c r="AZ431" i="4"/>
  <c r="AX431" i="4"/>
  <c r="AW431" i="4"/>
  <c r="AV431" i="4"/>
  <c r="AT431" i="4"/>
  <c r="AS431" i="4"/>
  <c r="AR431" i="4"/>
  <c r="AQ431" i="4"/>
  <c r="AP431" i="4"/>
  <c r="AO431" i="4"/>
  <c r="AN431" i="4"/>
  <c r="AL431" i="4"/>
  <c r="AK431" i="4"/>
  <c r="AJ431" i="4"/>
  <c r="AI431" i="4"/>
  <c r="AH431" i="4"/>
  <c r="AG431" i="4"/>
  <c r="AF431" i="4"/>
  <c r="AD431" i="4"/>
  <c r="AC431" i="4"/>
  <c r="AB431" i="4"/>
  <c r="Z431" i="4"/>
  <c r="Y431" i="4"/>
  <c r="X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ED430" i="4"/>
  <c r="EC430" i="4"/>
  <c r="EB430" i="4"/>
  <c r="EA430" i="4"/>
  <c r="DZ430" i="4"/>
  <c r="DY430" i="4"/>
  <c r="DX430" i="4"/>
  <c r="DW430" i="4"/>
  <c r="DV430" i="4"/>
  <c r="DU430" i="4"/>
  <c r="DT430" i="4"/>
  <c r="DR430" i="4"/>
  <c r="DQ430" i="4"/>
  <c r="DP430" i="4"/>
  <c r="DN430" i="4"/>
  <c r="DM430" i="4"/>
  <c r="DL430" i="4"/>
  <c r="DK430" i="4"/>
  <c r="DJ430" i="4"/>
  <c r="DI430" i="4"/>
  <c r="DH430" i="4"/>
  <c r="DG430" i="4"/>
  <c r="DF430" i="4"/>
  <c r="DE430" i="4"/>
  <c r="DD430" i="4"/>
  <c r="DB430" i="4"/>
  <c r="DA430" i="4"/>
  <c r="CZ430" i="4"/>
  <c r="CX430" i="4"/>
  <c r="CW430" i="4"/>
  <c r="CV430" i="4"/>
  <c r="CU430" i="4"/>
  <c r="CT430" i="4"/>
  <c r="CS430" i="4"/>
  <c r="CR430" i="4"/>
  <c r="CP430" i="4"/>
  <c r="CO430" i="4"/>
  <c r="CN430" i="4"/>
  <c r="CL430" i="4"/>
  <c r="CK430" i="4"/>
  <c r="CJ430" i="4"/>
  <c r="CH430" i="4"/>
  <c r="CG430" i="4"/>
  <c r="CF430" i="4"/>
  <c r="CE430" i="4"/>
  <c r="CD430" i="4"/>
  <c r="CC430" i="4"/>
  <c r="CB430" i="4"/>
  <c r="BZ430" i="4"/>
  <c r="BY430" i="4"/>
  <c r="BX430" i="4"/>
  <c r="BW430" i="4"/>
  <c r="BV430" i="4"/>
  <c r="BU430" i="4"/>
  <c r="BT430" i="4"/>
  <c r="BS430" i="4"/>
  <c r="BR430" i="4"/>
  <c r="BQ430" i="4"/>
  <c r="BP430" i="4"/>
  <c r="BN430" i="4"/>
  <c r="BM430" i="4"/>
  <c r="BL430" i="4"/>
  <c r="BJ430" i="4"/>
  <c r="BI430" i="4"/>
  <c r="BH430" i="4"/>
  <c r="BG430" i="4"/>
  <c r="BF430" i="4"/>
  <c r="BE430" i="4"/>
  <c r="BD430" i="4"/>
  <c r="BB430" i="4"/>
  <c r="BA430" i="4"/>
  <c r="AZ430" i="4"/>
  <c r="AX430" i="4"/>
  <c r="AW430" i="4"/>
  <c r="AV430" i="4"/>
  <c r="AU430" i="4"/>
  <c r="AT430" i="4"/>
  <c r="AS430" i="4"/>
  <c r="AR430" i="4"/>
  <c r="AP430" i="4"/>
  <c r="AO430" i="4"/>
  <c r="AN430" i="4"/>
  <c r="AL430" i="4"/>
  <c r="AK430" i="4"/>
  <c r="AJ430" i="4"/>
  <c r="AH430" i="4"/>
  <c r="AG430" i="4"/>
  <c r="AF430" i="4"/>
  <c r="AE430" i="4"/>
  <c r="AD430" i="4"/>
  <c r="AC430" i="4"/>
  <c r="AB430" i="4"/>
  <c r="AA430" i="4"/>
  <c r="Z430" i="4"/>
  <c r="Y430" i="4"/>
  <c r="X430" i="4"/>
  <c r="V430" i="4"/>
  <c r="U430" i="4"/>
  <c r="T430" i="4"/>
  <c r="S430" i="4"/>
  <c r="R430" i="4"/>
  <c r="Q430" i="4"/>
  <c r="P430" i="4"/>
  <c r="N430" i="4"/>
  <c r="M430" i="4"/>
  <c r="L430" i="4"/>
  <c r="K430" i="4"/>
  <c r="J430" i="4"/>
  <c r="I430" i="4"/>
  <c r="H430" i="4"/>
  <c r="EE429" i="4"/>
  <c r="ED429" i="4"/>
  <c r="EC429" i="4"/>
  <c r="EB429" i="4"/>
  <c r="DZ429" i="4"/>
  <c r="DY429" i="4"/>
  <c r="DX429" i="4"/>
  <c r="DV429" i="4"/>
  <c r="DU429" i="4"/>
  <c r="DT429" i="4"/>
  <c r="DS429" i="4"/>
  <c r="DR429" i="4"/>
  <c r="DQ429" i="4"/>
  <c r="DP429" i="4"/>
  <c r="DN429" i="4"/>
  <c r="DM429" i="4"/>
  <c r="DL429" i="4"/>
  <c r="DK429" i="4"/>
  <c r="DJ429" i="4"/>
  <c r="DI429" i="4"/>
  <c r="DH429" i="4"/>
  <c r="DF429" i="4"/>
  <c r="DE429" i="4"/>
  <c r="DD429" i="4"/>
  <c r="DB429" i="4"/>
  <c r="DA429" i="4"/>
  <c r="CZ429" i="4"/>
  <c r="CX429" i="4"/>
  <c r="CW429" i="4"/>
  <c r="CV429" i="4"/>
  <c r="CU429" i="4"/>
  <c r="CT429" i="4"/>
  <c r="CS429" i="4"/>
  <c r="CR429" i="4"/>
  <c r="CP429" i="4"/>
  <c r="CO429" i="4"/>
  <c r="CN429" i="4"/>
  <c r="CL429" i="4"/>
  <c r="CK429" i="4"/>
  <c r="CJ429" i="4"/>
  <c r="CI429" i="4"/>
  <c r="CH429" i="4"/>
  <c r="CG429" i="4"/>
  <c r="CF429" i="4"/>
  <c r="CE429" i="4"/>
  <c r="CD429" i="4"/>
  <c r="CC429" i="4"/>
  <c r="CB429" i="4"/>
  <c r="CA429" i="4"/>
  <c r="BZ429" i="4"/>
  <c r="BY429" i="4"/>
  <c r="BX429" i="4"/>
  <c r="BV429" i="4"/>
  <c r="BU429" i="4"/>
  <c r="BT429" i="4"/>
  <c r="BS429" i="4"/>
  <c r="BR429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B429" i="4"/>
  <c r="BA429" i="4"/>
  <c r="AZ429" i="4"/>
  <c r="AX429" i="4"/>
  <c r="AW429" i="4"/>
  <c r="AV429" i="4"/>
  <c r="AU429" i="4"/>
  <c r="AT429" i="4"/>
  <c r="AS429" i="4"/>
  <c r="AR429" i="4"/>
  <c r="AP429" i="4"/>
  <c r="AO429" i="4"/>
  <c r="AN429" i="4"/>
  <c r="AL429" i="4"/>
  <c r="AK429" i="4"/>
  <c r="AJ429" i="4"/>
  <c r="AI429" i="4"/>
  <c r="AH429" i="4"/>
  <c r="AG429" i="4"/>
  <c r="AF429" i="4"/>
  <c r="AD429" i="4"/>
  <c r="AC429" i="4"/>
  <c r="AB429" i="4"/>
  <c r="AA429" i="4"/>
  <c r="Z429" i="4"/>
  <c r="Y429" i="4"/>
  <c r="X429" i="4"/>
  <c r="V429" i="4"/>
  <c r="U429" i="4"/>
  <c r="T429" i="4"/>
  <c r="R429" i="4"/>
  <c r="Q429" i="4"/>
  <c r="P429" i="4"/>
  <c r="O429" i="4"/>
  <c r="N429" i="4"/>
  <c r="M429" i="4"/>
  <c r="L429" i="4"/>
  <c r="J429" i="4"/>
  <c r="I429" i="4"/>
  <c r="H429" i="4"/>
  <c r="ED428" i="4"/>
  <c r="EC428" i="4"/>
  <c r="EB428" i="4"/>
  <c r="EA428" i="4"/>
  <c r="DZ428" i="4"/>
  <c r="DY428" i="4"/>
  <c r="DX428" i="4"/>
  <c r="DW428" i="4"/>
  <c r="DV428" i="4"/>
  <c r="DU428" i="4"/>
  <c r="DT428" i="4"/>
  <c r="DR428" i="4"/>
  <c r="DQ428" i="4"/>
  <c r="DP428" i="4"/>
  <c r="DN428" i="4"/>
  <c r="DM428" i="4"/>
  <c r="DL428" i="4"/>
  <c r="DJ428" i="4"/>
  <c r="DI428" i="4"/>
  <c r="DH428" i="4"/>
  <c r="DG428" i="4"/>
  <c r="DF428" i="4"/>
  <c r="DE428" i="4"/>
  <c r="DD428" i="4"/>
  <c r="DC428" i="4"/>
  <c r="DB428" i="4"/>
  <c r="DA428" i="4"/>
  <c r="CZ428" i="4"/>
  <c r="CY428" i="4"/>
  <c r="CX428" i="4"/>
  <c r="CW428" i="4"/>
  <c r="CV428" i="4"/>
  <c r="CT428" i="4"/>
  <c r="CS428" i="4"/>
  <c r="CR428" i="4"/>
  <c r="CP428" i="4"/>
  <c r="CO428" i="4"/>
  <c r="CN428" i="4"/>
  <c r="CM428" i="4"/>
  <c r="CL428" i="4"/>
  <c r="CK428" i="4"/>
  <c r="CJ428" i="4"/>
  <c r="CH428" i="4"/>
  <c r="CG428" i="4"/>
  <c r="CF428" i="4"/>
  <c r="CE428" i="4"/>
  <c r="CD428" i="4"/>
  <c r="CC428" i="4"/>
  <c r="CB428" i="4"/>
  <c r="CA428" i="4"/>
  <c r="BZ428" i="4"/>
  <c r="BY428" i="4"/>
  <c r="BX428" i="4"/>
  <c r="BW428" i="4"/>
  <c r="BV428" i="4"/>
  <c r="BU428" i="4"/>
  <c r="BT428" i="4"/>
  <c r="BR428" i="4"/>
  <c r="BQ428" i="4"/>
  <c r="BP428" i="4"/>
  <c r="BN428" i="4"/>
  <c r="BM428" i="4"/>
  <c r="BL428" i="4"/>
  <c r="BJ428" i="4"/>
  <c r="BI428" i="4"/>
  <c r="BH428" i="4"/>
  <c r="BF428" i="4"/>
  <c r="BE428" i="4"/>
  <c r="BD428" i="4"/>
  <c r="BC428" i="4"/>
  <c r="BB428" i="4"/>
  <c r="BA428" i="4"/>
  <c r="AZ428" i="4"/>
  <c r="AX428" i="4"/>
  <c r="AW428" i="4"/>
  <c r="AV428" i="4"/>
  <c r="AT428" i="4"/>
  <c r="AS428" i="4"/>
  <c r="AR428" i="4"/>
  <c r="AQ428" i="4"/>
  <c r="AP428" i="4"/>
  <c r="AO428" i="4"/>
  <c r="AN428" i="4"/>
  <c r="AL428" i="4"/>
  <c r="AK428" i="4"/>
  <c r="AJ428" i="4"/>
  <c r="AH428" i="4"/>
  <c r="AG428" i="4"/>
  <c r="AF428" i="4"/>
  <c r="AE428" i="4"/>
  <c r="AD428" i="4"/>
  <c r="AC428" i="4"/>
  <c r="AB428" i="4"/>
  <c r="Z428" i="4"/>
  <c r="Y428" i="4"/>
  <c r="X428" i="4"/>
  <c r="W428" i="4"/>
  <c r="V428" i="4"/>
  <c r="U428" i="4"/>
  <c r="T428" i="4"/>
  <c r="R428" i="4"/>
  <c r="Q428" i="4"/>
  <c r="P428" i="4"/>
  <c r="N428" i="4"/>
  <c r="M428" i="4"/>
  <c r="L428" i="4"/>
  <c r="K428" i="4"/>
  <c r="J428" i="4"/>
  <c r="I428" i="4"/>
  <c r="H428" i="4"/>
  <c r="EE427" i="4"/>
  <c r="ED427" i="4"/>
  <c r="EC427" i="4"/>
  <c r="EB427" i="4"/>
  <c r="EA427" i="4"/>
  <c r="DZ427" i="4"/>
  <c r="DY427" i="4"/>
  <c r="DX427" i="4"/>
  <c r="DW427" i="4"/>
  <c r="DV427" i="4"/>
  <c r="DU427" i="4"/>
  <c r="DT427" i="4"/>
  <c r="DR427" i="4"/>
  <c r="DQ427" i="4"/>
  <c r="DP427" i="4"/>
  <c r="DN427" i="4"/>
  <c r="DM427" i="4"/>
  <c r="DL427" i="4"/>
  <c r="DJ427" i="4"/>
  <c r="DI427" i="4"/>
  <c r="DH427" i="4"/>
  <c r="DG427" i="4"/>
  <c r="DF427" i="4"/>
  <c r="DE427" i="4"/>
  <c r="DD427" i="4"/>
  <c r="DC427" i="4"/>
  <c r="DB427" i="4"/>
  <c r="DA427" i="4"/>
  <c r="CZ427" i="4"/>
  <c r="CX427" i="4"/>
  <c r="CW427" i="4"/>
  <c r="CV427" i="4"/>
  <c r="CU427" i="4"/>
  <c r="CT427" i="4"/>
  <c r="CS427" i="4"/>
  <c r="CR427" i="4"/>
  <c r="CQ427" i="4"/>
  <c r="CP427" i="4"/>
  <c r="CO427" i="4"/>
  <c r="CN427" i="4"/>
  <c r="CL427" i="4"/>
  <c r="CK427" i="4"/>
  <c r="CJ427" i="4"/>
  <c r="CH427" i="4"/>
  <c r="CG427" i="4"/>
  <c r="CF427" i="4"/>
  <c r="CD427" i="4"/>
  <c r="CC427" i="4"/>
  <c r="CB427" i="4"/>
  <c r="CA427" i="4"/>
  <c r="BZ427" i="4"/>
  <c r="BY427" i="4"/>
  <c r="BX427" i="4"/>
  <c r="BW427" i="4"/>
  <c r="BV427" i="4"/>
  <c r="BU427" i="4"/>
  <c r="BT427" i="4"/>
  <c r="BS427" i="4"/>
  <c r="BR427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B427" i="4"/>
  <c r="BA427" i="4"/>
  <c r="AZ427" i="4"/>
  <c r="AY427" i="4"/>
  <c r="AX427" i="4"/>
  <c r="AW427" i="4"/>
  <c r="AV427" i="4"/>
  <c r="AU427" i="4"/>
  <c r="AT427" i="4"/>
  <c r="AS427" i="4"/>
  <c r="AR427" i="4"/>
  <c r="AP427" i="4"/>
  <c r="AO427" i="4"/>
  <c r="AN427" i="4"/>
  <c r="AL427" i="4"/>
  <c r="AK427" i="4"/>
  <c r="AJ427" i="4"/>
  <c r="AH427" i="4"/>
  <c r="AG427" i="4"/>
  <c r="AF427" i="4"/>
  <c r="AE427" i="4"/>
  <c r="AD427" i="4"/>
  <c r="AC427" i="4"/>
  <c r="AB427" i="4"/>
  <c r="Z427" i="4"/>
  <c r="Y427" i="4"/>
  <c r="X427" i="4"/>
  <c r="W427" i="4"/>
  <c r="V427" i="4"/>
  <c r="U427" i="4"/>
  <c r="T427" i="4"/>
  <c r="S427" i="4"/>
  <c r="R427" i="4"/>
  <c r="Q427" i="4"/>
  <c r="P427" i="4"/>
  <c r="N427" i="4"/>
  <c r="M427" i="4"/>
  <c r="L427" i="4"/>
  <c r="K427" i="4"/>
  <c r="J427" i="4"/>
  <c r="I427" i="4"/>
  <c r="H427" i="4"/>
  <c r="ED426" i="4"/>
  <c r="EC426" i="4"/>
  <c r="EB426" i="4"/>
  <c r="EA426" i="4"/>
  <c r="DZ426" i="4"/>
  <c r="DY426" i="4"/>
  <c r="DX426" i="4"/>
  <c r="DV426" i="4"/>
  <c r="DU426" i="4"/>
  <c r="DT426" i="4"/>
  <c r="DR426" i="4"/>
  <c r="DQ426" i="4"/>
  <c r="DP426" i="4"/>
  <c r="DN426" i="4"/>
  <c r="DM426" i="4"/>
  <c r="DL426" i="4"/>
  <c r="DK426" i="4"/>
  <c r="DJ426" i="4"/>
  <c r="DI426" i="4"/>
  <c r="DH426" i="4"/>
  <c r="DG426" i="4"/>
  <c r="DF426" i="4"/>
  <c r="DE426" i="4"/>
  <c r="DD426" i="4"/>
  <c r="DC426" i="4"/>
  <c r="DB426" i="4"/>
  <c r="DA426" i="4"/>
  <c r="CZ426" i="4"/>
  <c r="CX426" i="4"/>
  <c r="CW426" i="4"/>
  <c r="CV426" i="4"/>
  <c r="CT426" i="4"/>
  <c r="CS426" i="4"/>
  <c r="CR426" i="4"/>
  <c r="CQ426" i="4"/>
  <c r="CP426" i="4"/>
  <c r="CO426" i="4"/>
  <c r="CN426" i="4"/>
  <c r="CM426" i="4"/>
  <c r="CL426" i="4"/>
  <c r="CK426" i="4"/>
  <c r="CJ426" i="4"/>
  <c r="CH426" i="4"/>
  <c r="CG426" i="4"/>
  <c r="CF426" i="4"/>
  <c r="CD426" i="4"/>
  <c r="CC426" i="4"/>
  <c r="CB426" i="4"/>
  <c r="CA426" i="4"/>
  <c r="BZ426" i="4"/>
  <c r="BY426" i="4"/>
  <c r="BX426" i="4"/>
  <c r="BV426" i="4"/>
  <c r="BU426" i="4"/>
  <c r="BT426" i="4"/>
  <c r="BS426" i="4"/>
  <c r="BR426" i="4"/>
  <c r="BQ426" i="4"/>
  <c r="BP426" i="4"/>
  <c r="BN426" i="4"/>
  <c r="BM426" i="4"/>
  <c r="BL426" i="4"/>
  <c r="BK426" i="4"/>
  <c r="BJ426" i="4"/>
  <c r="BI426" i="4"/>
  <c r="BH426" i="4"/>
  <c r="BF426" i="4"/>
  <c r="BE426" i="4"/>
  <c r="BD426" i="4"/>
  <c r="BB426" i="4"/>
  <c r="BA426" i="4"/>
  <c r="AZ426" i="4"/>
  <c r="AX426" i="4"/>
  <c r="AW426" i="4"/>
  <c r="AV426" i="4"/>
  <c r="AT426" i="4"/>
  <c r="AS426" i="4"/>
  <c r="AR426" i="4"/>
  <c r="AQ426" i="4"/>
  <c r="AP426" i="4"/>
  <c r="AO426" i="4"/>
  <c r="AN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V426" i="4"/>
  <c r="U426" i="4"/>
  <c r="T426" i="4"/>
  <c r="R426" i="4"/>
  <c r="Q426" i="4"/>
  <c r="P426" i="4"/>
  <c r="N426" i="4"/>
  <c r="M426" i="4"/>
  <c r="L426" i="4"/>
  <c r="K426" i="4"/>
  <c r="J426" i="4"/>
  <c r="I426" i="4"/>
  <c r="H426" i="4"/>
  <c r="EE425" i="4"/>
  <c r="ED425" i="4"/>
  <c r="EC425" i="4"/>
  <c r="EB425" i="4"/>
  <c r="DZ425" i="4"/>
  <c r="DY425" i="4"/>
  <c r="DX425" i="4"/>
  <c r="DV425" i="4"/>
  <c r="DU425" i="4"/>
  <c r="DT425" i="4"/>
  <c r="DS425" i="4"/>
  <c r="DR425" i="4"/>
  <c r="DQ425" i="4"/>
  <c r="DP425" i="4"/>
  <c r="DN425" i="4"/>
  <c r="DM425" i="4"/>
  <c r="DL425" i="4"/>
  <c r="DJ425" i="4"/>
  <c r="DI425" i="4"/>
  <c r="DH425" i="4"/>
  <c r="DF425" i="4"/>
  <c r="DE425" i="4"/>
  <c r="DD425" i="4"/>
  <c r="DC425" i="4"/>
  <c r="DB425" i="4"/>
  <c r="DA425" i="4"/>
  <c r="CZ425" i="4"/>
  <c r="CY425" i="4"/>
  <c r="CX425" i="4"/>
  <c r="CW425" i="4"/>
  <c r="CV425" i="4"/>
  <c r="CU425" i="4"/>
  <c r="CT425" i="4"/>
  <c r="CS425" i="4"/>
  <c r="CR425" i="4"/>
  <c r="CQ425" i="4"/>
  <c r="CP425" i="4"/>
  <c r="CO425" i="4"/>
  <c r="CN425" i="4"/>
  <c r="CL425" i="4"/>
  <c r="CK425" i="4"/>
  <c r="CJ425" i="4"/>
  <c r="CH425" i="4"/>
  <c r="CG425" i="4"/>
  <c r="CF425" i="4"/>
  <c r="CE425" i="4"/>
  <c r="CD425" i="4"/>
  <c r="CC425" i="4"/>
  <c r="CB425" i="4"/>
  <c r="BZ425" i="4"/>
  <c r="BY425" i="4"/>
  <c r="BX425" i="4"/>
  <c r="BW425" i="4"/>
  <c r="BV425" i="4"/>
  <c r="BU425" i="4"/>
  <c r="BT425" i="4"/>
  <c r="BS425" i="4"/>
  <c r="BR425" i="4"/>
  <c r="BQ425" i="4"/>
  <c r="BP425" i="4"/>
  <c r="BN425" i="4"/>
  <c r="BM425" i="4"/>
  <c r="BL425" i="4"/>
  <c r="BK425" i="4"/>
  <c r="BJ425" i="4"/>
  <c r="BI425" i="4"/>
  <c r="BH425" i="4"/>
  <c r="BF425" i="4"/>
  <c r="BE425" i="4"/>
  <c r="BD425" i="4"/>
  <c r="BB425" i="4"/>
  <c r="BA425" i="4"/>
  <c r="AZ425" i="4"/>
  <c r="AX425" i="4"/>
  <c r="AW425" i="4"/>
  <c r="AV425" i="4"/>
  <c r="AU425" i="4"/>
  <c r="AT425" i="4"/>
  <c r="AS425" i="4"/>
  <c r="AR425" i="4"/>
  <c r="AP425" i="4"/>
  <c r="AO425" i="4"/>
  <c r="AN425" i="4"/>
  <c r="AL425" i="4"/>
  <c r="AK425" i="4"/>
  <c r="AJ425" i="4"/>
  <c r="AI425" i="4"/>
  <c r="AH425" i="4"/>
  <c r="AG425" i="4"/>
  <c r="AF425" i="4"/>
  <c r="AE425" i="4"/>
  <c r="AD425" i="4"/>
  <c r="AC425" i="4"/>
  <c r="AB425" i="4"/>
  <c r="Z425" i="4"/>
  <c r="Y425" i="4"/>
  <c r="X425" i="4"/>
  <c r="V425" i="4"/>
  <c r="U425" i="4"/>
  <c r="T425" i="4"/>
  <c r="S425" i="4"/>
  <c r="R425" i="4"/>
  <c r="Q425" i="4"/>
  <c r="P425" i="4"/>
  <c r="N425" i="4"/>
  <c r="M425" i="4"/>
  <c r="L425" i="4"/>
  <c r="K425" i="4"/>
  <c r="J425" i="4"/>
  <c r="I425" i="4"/>
  <c r="H425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R424" i="4"/>
  <c r="DQ424" i="4"/>
  <c r="DP424" i="4"/>
  <c r="DO424" i="4"/>
  <c r="DN424" i="4"/>
  <c r="DM424" i="4"/>
  <c r="DL424" i="4"/>
  <c r="DJ424" i="4"/>
  <c r="DI424" i="4"/>
  <c r="DH424" i="4"/>
  <c r="DF424" i="4"/>
  <c r="DE424" i="4"/>
  <c r="DD424" i="4"/>
  <c r="DB424" i="4"/>
  <c r="DA424" i="4"/>
  <c r="CZ424" i="4"/>
  <c r="CY424" i="4"/>
  <c r="CX424" i="4"/>
  <c r="CW424" i="4"/>
  <c r="CV424" i="4"/>
  <c r="CU424" i="4"/>
  <c r="CT424" i="4"/>
  <c r="CS424" i="4"/>
  <c r="CR424" i="4"/>
  <c r="CP424" i="4"/>
  <c r="CO424" i="4"/>
  <c r="CN424" i="4"/>
  <c r="CM424" i="4"/>
  <c r="CL424" i="4"/>
  <c r="CK424" i="4"/>
  <c r="CJ424" i="4"/>
  <c r="CI424" i="4"/>
  <c r="CH424" i="4"/>
  <c r="CG424" i="4"/>
  <c r="CF424" i="4"/>
  <c r="CD424" i="4"/>
  <c r="CC424" i="4"/>
  <c r="CB424" i="4"/>
  <c r="BZ424" i="4"/>
  <c r="BY424" i="4"/>
  <c r="BX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F424" i="4"/>
  <c r="BE424" i="4"/>
  <c r="BD424" i="4"/>
  <c r="BB424" i="4"/>
  <c r="BA424" i="4"/>
  <c r="AZ424" i="4"/>
  <c r="AX424" i="4"/>
  <c r="AW424" i="4"/>
  <c r="AV424" i="4"/>
  <c r="AT424" i="4"/>
  <c r="AS424" i="4"/>
  <c r="AR424" i="4"/>
  <c r="AQ424" i="4"/>
  <c r="AP424" i="4"/>
  <c r="AO424" i="4"/>
  <c r="AN424" i="4"/>
  <c r="AL424" i="4"/>
  <c r="AK424" i="4"/>
  <c r="AJ424" i="4"/>
  <c r="AI424" i="4"/>
  <c r="AH424" i="4"/>
  <c r="AG424" i="4"/>
  <c r="AF424" i="4"/>
  <c r="AE424" i="4"/>
  <c r="AD424" i="4"/>
  <c r="AC424" i="4"/>
  <c r="AB424" i="4"/>
  <c r="Z424" i="4"/>
  <c r="Y424" i="4"/>
  <c r="X424" i="4"/>
  <c r="V424" i="4"/>
  <c r="U424" i="4"/>
  <c r="T424" i="4"/>
  <c r="R424" i="4"/>
  <c r="Q424" i="4"/>
  <c r="P424" i="4"/>
  <c r="N424" i="4"/>
  <c r="M424" i="4"/>
  <c r="L424" i="4"/>
  <c r="J424" i="4"/>
  <c r="I424" i="4"/>
  <c r="H424" i="4"/>
  <c r="EE423" i="4"/>
  <c r="ED423" i="4"/>
  <c r="EC423" i="4"/>
  <c r="EB423" i="4"/>
  <c r="EA423" i="4"/>
  <c r="DZ423" i="4"/>
  <c r="DY423" i="4"/>
  <c r="DX423" i="4"/>
  <c r="DV423" i="4"/>
  <c r="DU423" i="4"/>
  <c r="DT423" i="4"/>
  <c r="DR423" i="4"/>
  <c r="DQ423" i="4"/>
  <c r="DP423" i="4"/>
  <c r="DO423" i="4"/>
  <c r="DN423" i="4"/>
  <c r="DM423" i="4"/>
  <c r="DL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H423" i="4"/>
  <c r="CG423" i="4"/>
  <c r="CF423" i="4"/>
  <c r="CE423" i="4"/>
  <c r="CD423" i="4"/>
  <c r="CC423" i="4"/>
  <c r="CB423" i="4"/>
  <c r="BZ423" i="4"/>
  <c r="BY423" i="4"/>
  <c r="BX423" i="4"/>
  <c r="BW423" i="4"/>
  <c r="BV423" i="4"/>
  <c r="BU423" i="4"/>
  <c r="BT423" i="4"/>
  <c r="BS423" i="4"/>
  <c r="BR423" i="4"/>
  <c r="BQ423" i="4"/>
  <c r="BP423" i="4"/>
  <c r="BN423" i="4"/>
  <c r="BM423" i="4"/>
  <c r="BL423" i="4"/>
  <c r="BJ423" i="4"/>
  <c r="BI423" i="4"/>
  <c r="BH423" i="4"/>
  <c r="BG423" i="4"/>
  <c r="BF423" i="4"/>
  <c r="BE423" i="4"/>
  <c r="BD423" i="4"/>
  <c r="BB423" i="4"/>
  <c r="BA423" i="4"/>
  <c r="AZ423" i="4"/>
  <c r="AX423" i="4"/>
  <c r="AW423" i="4"/>
  <c r="AV423" i="4"/>
  <c r="AU423" i="4"/>
  <c r="AT423" i="4"/>
  <c r="AS423" i="4"/>
  <c r="AR423" i="4"/>
  <c r="AP423" i="4"/>
  <c r="AO423" i="4"/>
  <c r="AN423" i="4"/>
  <c r="AL423" i="4"/>
  <c r="AK423" i="4"/>
  <c r="AJ423" i="4"/>
  <c r="AH423" i="4"/>
  <c r="AG423" i="4"/>
  <c r="AF423" i="4"/>
  <c r="AE423" i="4"/>
  <c r="AD423" i="4"/>
  <c r="AC423" i="4"/>
  <c r="AB423" i="4"/>
  <c r="AA423" i="4"/>
  <c r="Z423" i="4"/>
  <c r="Y423" i="4"/>
  <c r="X423" i="4"/>
  <c r="V423" i="4"/>
  <c r="U423" i="4"/>
  <c r="T423" i="4"/>
  <c r="S423" i="4"/>
  <c r="R423" i="4"/>
  <c r="Q423" i="4"/>
  <c r="P423" i="4"/>
  <c r="N423" i="4"/>
  <c r="M423" i="4"/>
  <c r="L423" i="4"/>
  <c r="J423" i="4"/>
  <c r="I423" i="4"/>
  <c r="H423" i="4"/>
  <c r="EE422" i="4"/>
  <c r="ED422" i="4"/>
  <c r="EC422" i="4"/>
  <c r="EB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R422" i="4"/>
  <c r="BQ422" i="4"/>
  <c r="BP422" i="4"/>
  <c r="BO422" i="4"/>
  <c r="BN422" i="4"/>
  <c r="BM422" i="4"/>
  <c r="BL422" i="4"/>
  <c r="BJ422" i="4"/>
  <c r="BI422" i="4"/>
  <c r="BH422" i="4"/>
  <c r="BG422" i="4"/>
  <c r="BF422" i="4"/>
  <c r="BE422" i="4"/>
  <c r="BD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L422" i="4"/>
  <c r="AK422" i="4"/>
  <c r="AJ422" i="4"/>
  <c r="AH422" i="4"/>
  <c r="AG422" i="4"/>
  <c r="AF422" i="4"/>
  <c r="AD422" i="4"/>
  <c r="AC422" i="4"/>
  <c r="AB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ED421" i="4"/>
  <c r="EC421" i="4"/>
  <c r="EB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F421" i="4"/>
  <c r="DE421" i="4"/>
  <c r="DD421" i="4"/>
  <c r="DC421" i="4"/>
  <c r="DB421" i="4"/>
  <c r="DA421" i="4"/>
  <c r="CZ421" i="4"/>
  <c r="CY421" i="4"/>
  <c r="CX421" i="4"/>
  <c r="CW421" i="4"/>
  <c r="CV421" i="4"/>
  <c r="CT421" i="4"/>
  <c r="CS421" i="4"/>
  <c r="CR421" i="4"/>
  <c r="CQ421" i="4"/>
  <c r="CP421" i="4"/>
  <c r="CO421" i="4"/>
  <c r="CN421" i="4"/>
  <c r="CM421" i="4"/>
  <c r="CL421" i="4"/>
  <c r="CK421" i="4"/>
  <c r="CJ421" i="4"/>
  <c r="CH421" i="4"/>
  <c r="CG421" i="4"/>
  <c r="CF421" i="4"/>
  <c r="CD421" i="4"/>
  <c r="CC421" i="4"/>
  <c r="CB421" i="4"/>
  <c r="BZ421" i="4"/>
  <c r="BY421" i="4"/>
  <c r="BX421" i="4"/>
  <c r="BV421" i="4"/>
  <c r="BU421" i="4"/>
  <c r="BT421" i="4"/>
  <c r="BS421" i="4"/>
  <c r="BR421" i="4"/>
  <c r="BQ421" i="4"/>
  <c r="BP421" i="4"/>
  <c r="BN421" i="4"/>
  <c r="BM421" i="4"/>
  <c r="BL421" i="4"/>
  <c r="BK421" i="4"/>
  <c r="BJ421" i="4"/>
  <c r="BI421" i="4"/>
  <c r="BH421" i="4"/>
  <c r="BF421" i="4"/>
  <c r="BE421" i="4"/>
  <c r="BD421" i="4"/>
  <c r="BC421" i="4"/>
  <c r="BB421" i="4"/>
  <c r="BA421" i="4"/>
  <c r="AZ421" i="4"/>
  <c r="AX421" i="4"/>
  <c r="AW421" i="4"/>
  <c r="AV421" i="4"/>
  <c r="AT421" i="4"/>
  <c r="AS421" i="4"/>
  <c r="AR421" i="4"/>
  <c r="AP421" i="4"/>
  <c r="AO421" i="4"/>
  <c r="AN421" i="4"/>
  <c r="AL421" i="4"/>
  <c r="AK421" i="4"/>
  <c r="AJ421" i="4"/>
  <c r="AI421" i="4"/>
  <c r="AH421" i="4"/>
  <c r="AG421" i="4"/>
  <c r="AF421" i="4"/>
  <c r="AD421" i="4"/>
  <c r="AC421" i="4"/>
  <c r="AB421" i="4"/>
  <c r="Z421" i="4"/>
  <c r="Y421" i="4"/>
  <c r="X421" i="4"/>
  <c r="V421" i="4"/>
  <c r="U421" i="4"/>
  <c r="T421" i="4"/>
  <c r="S421" i="4"/>
  <c r="R421" i="4"/>
  <c r="Q421" i="4"/>
  <c r="P421" i="4"/>
  <c r="O421" i="4"/>
  <c r="N421" i="4"/>
  <c r="M421" i="4"/>
  <c r="L421" i="4"/>
  <c r="J421" i="4"/>
  <c r="I421" i="4"/>
  <c r="H421" i="4"/>
  <c r="ED420" i="4"/>
  <c r="EC420" i="4"/>
  <c r="EB420" i="4"/>
  <c r="EA420" i="4"/>
  <c r="DZ420" i="4"/>
  <c r="DY420" i="4"/>
  <c r="DX420" i="4"/>
  <c r="DW420" i="4"/>
  <c r="DV420" i="4"/>
  <c r="DU420" i="4"/>
  <c r="DT420" i="4"/>
  <c r="DR420" i="4"/>
  <c r="DQ420" i="4"/>
  <c r="DP420" i="4"/>
  <c r="DN420" i="4"/>
  <c r="DM420" i="4"/>
  <c r="DL420" i="4"/>
  <c r="DK420" i="4"/>
  <c r="DJ420" i="4"/>
  <c r="DI420" i="4"/>
  <c r="DH420" i="4"/>
  <c r="DG420" i="4"/>
  <c r="DF420" i="4"/>
  <c r="DE420" i="4"/>
  <c r="DD420" i="4"/>
  <c r="DB420" i="4"/>
  <c r="DA420" i="4"/>
  <c r="CZ420" i="4"/>
  <c r="CY420" i="4"/>
  <c r="CX420" i="4"/>
  <c r="CW420" i="4"/>
  <c r="CV420" i="4"/>
  <c r="CT420" i="4"/>
  <c r="CS420" i="4"/>
  <c r="CR420" i="4"/>
  <c r="CP420" i="4"/>
  <c r="CO420" i="4"/>
  <c r="CN420" i="4"/>
  <c r="CL420" i="4"/>
  <c r="CK420" i="4"/>
  <c r="CJ420" i="4"/>
  <c r="CH420" i="4"/>
  <c r="CG420" i="4"/>
  <c r="CF420" i="4"/>
  <c r="CE420" i="4"/>
  <c r="CD420" i="4"/>
  <c r="CC420" i="4"/>
  <c r="CB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F420" i="4"/>
  <c r="BE420" i="4"/>
  <c r="BD420" i="4"/>
  <c r="BB420" i="4"/>
  <c r="BA420" i="4"/>
  <c r="AZ420" i="4"/>
  <c r="AY420" i="4"/>
  <c r="AX420" i="4"/>
  <c r="AW420" i="4"/>
  <c r="AV420" i="4"/>
  <c r="AT420" i="4"/>
  <c r="AS420" i="4"/>
  <c r="AR420" i="4"/>
  <c r="AP420" i="4"/>
  <c r="AO420" i="4"/>
  <c r="AN420" i="4"/>
  <c r="AL420" i="4"/>
  <c r="AK420" i="4"/>
  <c r="AJ420" i="4"/>
  <c r="AH420" i="4"/>
  <c r="AG420" i="4"/>
  <c r="AF420" i="4"/>
  <c r="AD420" i="4"/>
  <c r="AC420" i="4"/>
  <c r="AB420" i="4"/>
  <c r="Z420" i="4"/>
  <c r="Y420" i="4"/>
  <c r="X420" i="4"/>
  <c r="W420" i="4"/>
  <c r="V420" i="4"/>
  <c r="U420" i="4"/>
  <c r="T420" i="4"/>
  <c r="S420" i="4"/>
  <c r="R420" i="4"/>
  <c r="Q420" i="4"/>
  <c r="P420" i="4"/>
  <c r="N420" i="4"/>
  <c r="M420" i="4"/>
  <c r="L420" i="4"/>
  <c r="K420" i="4"/>
  <c r="J420" i="4"/>
  <c r="I420" i="4"/>
  <c r="H420" i="4"/>
  <c r="EE419" i="4"/>
  <c r="ED419" i="4"/>
  <c r="EC419" i="4"/>
  <c r="EB419" i="4"/>
  <c r="DZ419" i="4"/>
  <c r="DY419" i="4"/>
  <c r="DX419" i="4"/>
  <c r="DV419" i="4"/>
  <c r="DU419" i="4"/>
  <c r="DT419" i="4"/>
  <c r="DR419" i="4"/>
  <c r="DQ419" i="4"/>
  <c r="DP419" i="4"/>
  <c r="DO419" i="4"/>
  <c r="DN419" i="4"/>
  <c r="DM419" i="4"/>
  <c r="DL419" i="4"/>
  <c r="DJ419" i="4"/>
  <c r="DI419" i="4"/>
  <c r="DH419" i="4"/>
  <c r="DF419" i="4"/>
  <c r="DE419" i="4"/>
  <c r="DD419" i="4"/>
  <c r="DB419" i="4"/>
  <c r="DA419" i="4"/>
  <c r="CZ419" i="4"/>
  <c r="CX419" i="4"/>
  <c r="CW419" i="4"/>
  <c r="CV419" i="4"/>
  <c r="CU419" i="4"/>
  <c r="CT419" i="4"/>
  <c r="CS419" i="4"/>
  <c r="CR419" i="4"/>
  <c r="CP419" i="4"/>
  <c r="CO419" i="4"/>
  <c r="CN419" i="4"/>
  <c r="CL419" i="4"/>
  <c r="CK419" i="4"/>
  <c r="CJ419" i="4"/>
  <c r="CH419" i="4"/>
  <c r="CG419" i="4"/>
  <c r="CF419" i="4"/>
  <c r="CE419" i="4"/>
  <c r="CD419" i="4"/>
  <c r="CC419" i="4"/>
  <c r="CB419" i="4"/>
  <c r="CA419" i="4"/>
  <c r="BZ419" i="4"/>
  <c r="BY419" i="4"/>
  <c r="BX419" i="4"/>
  <c r="BV419" i="4"/>
  <c r="BU419" i="4"/>
  <c r="BT419" i="4"/>
  <c r="BR419" i="4"/>
  <c r="BQ419" i="4"/>
  <c r="BP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X419" i="4"/>
  <c r="AW419" i="4"/>
  <c r="AV419" i="4"/>
  <c r="AU419" i="4"/>
  <c r="AT419" i="4"/>
  <c r="AS419" i="4"/>
  <c r="AR419" i="4"/>
  <c r="AP419" i="4"/>
  <c r="AO419" i="4"/>
  <c r="AN419" i="4"/>
  <c r="AL419" i="4"/>
  <c r="AK419" i="4"/>
  <c r="AJ419" i="4"/>
  <c r="AI419" i="4"/>
  <c r="AH419" i="4"/>
  <c r="AG419" i="4"/>
  <c r="AF419" i="4"/>
  <c r="AE419" i="4"/>
  <c r="AD419" i="4"/>
  <c r="AC419" i="4"/>
  <c r="AB419" i="4"/>
  <c r="Z419" i="4"/>
  <c r="Y419" i="4"/>
  <c r="X419" i="4"/>
  <c r="V419" i="4"/>
  <c r="U419" i="4"/>
  <c r="T419" i="4"/>
  <c r="R419" i="4"/>
  <c r="Q419" i="4"/>
  <c r="P419" i="4"/>
  <c r="N419" i="4"/>
  <c r="M419" i="4"/>
  <c r="L419" i="4"/>
  <c r="J419" i="4"/>
  <c r="I419" i="4"/>
  <c r="H419" i="4"/>
  <c r="ED418" i="4"/>
  <c r="EC418" i="4"/>
  <c r="EB418" i="4"/>
  <c r="DZ418" i="4"/>
  <c r="DY418" i="4"/>
  <c r="DX418" i="4"/>
  <c r="DV418" i="4"/>
  <c r="DU418" i="4"/>
  <c r="DT418" i="4"/>
  <c r="DR418" i="4"/>
  <c r="DQ418" i="4"/>
  <c r="DP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X418" i="4"/>
  <c r="CW418" i="4"/>
  <c r="CV418" i="4"/>
  <c r="CT418" i="4"/>
  <c r="CS418" i="4"/>
  <c r="CR418" i="4"/>
  <c r="CP418" i="4"/>
  <c r="CO418" i="4"/>
  <c r="CN418" i="4"/>
  <c r="CL418" i="4"/>
  <c r="CK418" i="4"/>
  <c r="CJ418" i="4"/>
  <c r="CI418" i="4"/>
  <c r="CH418" i="4"/>
  <c r="CG418" i="4"/>
  <c r="CF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N418" i="4"/>
  <c r="BM418" i="4"/>
  <c r="BL418" i="4"/>
  <c r="BJ418" i="4"/>
  <c r="BI418" i="4"/>
  <c r="BH418" i="4"/>
  <c r="BF418" i="4"/>
  <c r="BE418" i="4"/>
  <c r="BD418" i="4"/>
  <c r="BC418" i="4"/>
  <c r="BB418" i="4"/>
  <c r="BA418" i="4"/>
  <c r="AZ418" i="4"/>
  <c r="AX418" i="4"/>
  <c r="AW418" i="4"/>
  <c r="AV418" i="4"/>
  <c r="AU418" i="4"/>
  <c r="AT418" i="4"/>
  <c r="AS418" i="4"/>
  <c r="AR418" i="4"/>
  <c r="AP418" i="4"/>
  <c r="AO418" i="4"/>
  <c r="AN418" i="4"/>
  <c r="AL418" i="4"/>
  <c r="AK418" i="4"/>
  <c r="AJ418" i="4"/>
  <c r="AI418" i="4"/>
  <c r="AH418" i="4"/>
  <c r="AG418" i="4"/>
  <c r="AF418" i="4"/>
  <c r="AD418" i="4"/>
  <c r="AC418" i="4"/>
  <c r="AB418" i="4"/>
  <c r="AA418" i="4"/>
  <c r="Z418" i="4"/>
  <c r="Y418" i="4"/>
  <c r="X418" i="4"/>
  <c r="V418" i="4"/>
  <c r="U418" i="4"/>
  <c r="T418" i="4"/>
  <c r="S418" i="4"/>
  <c r="R418" i="4"/>
  <c r="Q418" i="4"/>
  <c r="P418" i="4"/>
  <c r="O418" i="4"/>
  <c r="N418" i="4"/>
  <c r="M418" i="4"/>
  <c r="L418" i="4"/>
  <c r="J418" i="4"/>
  <c r="I418" i="4"/>
  <c r="H418" i="4"/>
  <c r="ED417" i="4"/>
  <c r="EC417" i="4"/>
  <c r="EB417" i="4"/>
  <c r="EA417" i="4"/>
  <c r="DZ417" i="4"/>
  <c r="DY417" i="4"/>
  <c r="DX417" i="4"/>
  <c r="DV417" i="4"/>
  <c r="DU417" i="4"/>
  <c r="DT417" i="4"/>
  <c r="DS417" i="4"/>
  <c r="DR417" i="4"/>
  <c r="DQ417" i="4"/>
  <c r="DP417" i="4"/>
  <c r="DN417" i="4"/>
  <c r="DM417" i="4"/>
  <c r="DL417" i="4"/>
  <c r="DJ417" i="4"/>
  <c r="DI417" i="4"/>
  <c r="DH417" i="4"/>
  <c r="DF417" i="4"/>
  <c r="DE417" i="4"/>
  <c r="DD417" i="4"/>
  <c r="DB417" i="4"/>
  <c r="DA417" i="4"/>
  <c r="CZ417" i="4"/>
  <c r="CY417" i="4"/>
  <c r="CX417" i="4"/>
  <c r="CW417" i="4"/>
  <c r="CV417" i="4"/>
  <c r="CT417" i="4"/>
  <c r="CS417" i="4"/>
  <c r="CR417" i="4"/>
  <c r="CP417" i="4"/>
  <c r="CO417" i="4"/>
  <c r="CN417" i="4"/>
  <c r="CL417" i="4"/>
  <c r="CK417" i="4"/>
  <c r="CJ417" i="4"/>
  <c r="CI417" i="4"/>
  <c r="CH417" i="4"/>
  <c r="CG417" i="4"/>
  <c r="CF417" i="4"/>
  <c r="CD417" i="4"/>
  <c r="CC417" i="4"/>
  <c r="CB417" i="4"/>
  <c r="BZ417" i="4"/>
  <c r="BY417" i="4"/>
  <c r="BX417" i="4"/>
  <c r="BV417" i="4"/>
  <c r="BU417" i="4"/>
  <c r="BT417" i="4"/>
  <c r="BR417" i="4"/>
  <c r="BQ417" i="4"/>
  <c r="BP417" i="4"/>
  <c r="BN417" i="4"/>
  <c r="BM417" i="4"/>
  <c r="BL417" i="4"/>
  <c r="BJ417" i="4"/>
  <c r="BI417" i="4"/>
  <c r="BH417" i="4"/>
  <c r="BF417" i="4"/>
  <c r="BE417" i="4"/>
  <c r="BD417" i="4"/>
  <c r="BB417" i="4"/>
  <c r="BA417" i="4"/>
  <c r="AZ417" i="4"/>
  <c r="AX417" i="4"/>
  <c r="AW417" i="4"/>
  <c r="AV417" i="4"/>
  <c r="AT417" i="4"/>
  <c r="AS417" i="4"/>
  <c r="AR417" i="4"/>
  <c r="AQ417" i="4"/>
  <c r="AP417" i="4"/>
  <c r="AO417" i="4"/>
  <c r="AN417" i="4"/>
  <c r="AL417" i="4"/>
  <c r="AK417" i="4"/>
  <c r="AJ417" i="4"/>
  <c r="AH417" i="4"/>
  <c r="AG417" i="4"/>
  <c r="AF417" i="4"/>
  <c r="AE417" i="4"/>
  <c r="AD417" i="4"/>
  <c r="AC417" i="4"/>
  <c r="AB417" i="4"/>
  <c r="AA417" i="4"/>
  <c r="Z417" i="4"/>
  <c r="Y417" i="4"/>
  <c r="X417" i="4"/>
  <c r="V417" i="4"/>
  <c r="U417" i="4"/>
  <c r="T417" i="4"/>
  <c r="R417" i="4"/>
  <c r="Q417" i="4"/>
  <c r="P417" i="4"/>
  <c r="N417" i="4"/>
  <c r="M417" i="4"/>
  <c r="L417" i="4"/>
  <c r="K417" i="4"/>
  <c r="J417" i="4"/>
  <c r="I417" i="4"/>
  <c r="H417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R416" i="4"/>
  <c r="DQ416" i="4"/>
  <c r="DP416" i="4"/>
  <c r="DN416" i="4"/>
  <c r="DM416" i="4"/>
  <c r="DL416" i="4"/>
  <c r="DJ416" i="4"/>
  <c r="DI416" i="4"/>
  <c r="DH416" i="4"/>
  <c r="DF416" i="4"/>
  <c r="DE416" i="4"/>
  <c r="DD416" i="4"/>
  <c r="DC416" i="4"/>
  <c r="DB416" i="4"/>
  <c r="DA416" i="4"/>
  <c r="CZ416" i="4"/>
  <c r="CX416" i="4"/>
  <c r="CW416" i="4"/>
  <c r="CV416" i="4"/>
  <c r="CU416" i="4"/>
  <c r="CT416" i="4"/>
  <c r="CS416" i="4"/>
  <c r="CR416" i="4"/>
  <c r="CQ416" i="4"/>
  <c r="CP416" i="4"/>
  <c r="CO416" i="4"/>
  <c r="CN416" i="4"/>
  <c r="CL416" i="4"/>
  <c r="CK416" i="4"/>
  <c r="CJ416" i="4"/>
  <c r="CI416" i="4"/>
  <c r="CH416" i="4"/>
  <c r="CG416" i="4"/>
  <c r="CF416" i="4"/>
  <c r="CD416" i="4"/>
  <c r="CC416" i="4"/>
  <c r="CB416" i="4"/>
  <c r="CA416" i="4"/>
  <c r="BZ416" i="4"/>
  <c r="BY416" i="4"/>
  <c r="BX416" i="4"/>
  <c r="BV416" i="4"/>
  <c r="BU416" i="4"/>
  <c r="BT416" i="4"/>
  <c r="BR416" i="4"/>
  <c r="BQ416" i="4"/>
  <c r="BP416" i="4"/>
  <c r="BN416" i="4"/>
  <c r="BM416" i="4"/>
  <c r="BL416" i="4"/>
  <c r="BJ416" i="4"/>
  <c r="BI416" i="4"/>
  <c r="BH416" i="4"/>
  <c r="BG416" i="4"/>
  <c r="BF416" i="4"/>
  <c r="BE416" i="4"/>
  <c r="BD416" i="4"/>
  <c r="BC416" i="4"/>
  <c r="BB416" i="4"/>
  <c r="BA416" i="4"/>
  <c r="AZ416" i="4"/>
  <c r="AX416" i="4"/>
  <c r="AW416" i="4"/>
  <c r="AV416" i="4"/>
  <c r="AU416" i="4"/>
  <c r="AT416" i="4"/>
  <c r="AS416" i="4"/>
  <c r="AR416" i="4"/>
  <c r="AP416" i="4"/>
  <c r="AO416" i="4"/>
  <c r="AN416" i="4"/>
  <c r="AL416" i="4"/>
  <c r="AK416" i="4"/>
  <c r="AJ416" i="4"/>
  <c r="AI416" i="4"/>
  <c r="AH416" i="4"/>
  <c r="AG416" i="4"/>
  <c r="AF416" i="4"/>
  <c r="AD416" i="4"/>
  <c r="AC416" i="4"/>
  <c r="AB416" i="4"/>
  <c r="Z416" i="4"/>
  <c r="Y416" i="4"/>
  <c r="X416" i="4"/>
  <c r="W416" i="4"/>
  <c r="V416" i="4"/>
  <c r="U416" i="4"/>
  <c r="T416" i="4"/>
  <c r="R416" i="4"/>
  <c r="Q416" i="4"/>
  <c r="P416" i="4"/>
  <c r="N416" i="4"/>
  <c r="M416" i="4"/>
  <c r="L416" i="4"/>
  <c r="K416" i="4"/>
  <c r="J416" i="4"/>
  <c r="I416" i="4"/>
  <c r="H416" i="4"/>
  <c r="EE415" i="4"/>
  <c r="ED415" i="4"/>
  <c r="EC415" i="4"/>
  <c r="EB415" i="4"/>
  <c r="DZ415" i="4"/>
  <c r="DY415" i="4"/>
  <c r="DX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L415" i="4"/>
  <c r="CK415" i="4"/>
  <c r="CJ415" i="4"/>
  <c r="CI415" i="4"/>
  <c r="CH415" i="4"/>
  <c r="CG415" i="4"/>
  <c r="CF415" i="4"/>
  <c r="CD415" i="4"/>
  <c r="CC415" i="4"/>
  <c r="CB415" i="4"/>
  <c r="CA415" i="4"/>
  <c r="BZ415" i="4"/>
  <c r="BY415" i="4"/>
  <c r="BX415" i="4"/>
  <c r="BW415" i="4"/>
  <c r="BV415" i="4"/>
  <c r="BU415" i="4"/>
  <c r="BT415" i="4"/>
  <c r="BR415" i="4"/>
  <c r="BQ415" i="4"/>
  <c r="BP415" i="4"/>
  <c r="BO415" i="4"/>
  <c r="BN415" i="4"/>
  <c r="BM415" i="4"/>
  <c r="BL415" i="4"/>
  <c r="BJ415" i="4"/>
  <c r="BI415" i="4"/>
  <c r="BH415" i="4"/>
  <c r="BF415" i="4"/>
  <c r="BE415" i="4"/>
  <c r="BD415" i="4"/>
  <c r="BB415" i="4"/>
  <c r="BA415" i="4"/>
  <c r="AZ415" i="4"/>
  <c r="AX415" i="4"/>
  <c r="AW415" i="4"/>
  <c r="AV415" i="4"/>
  <c r="AU415" i="4"/>
  <c r="AT415" i="4"/>
  <c r="AS415" i="4"/>
  <c r="AR415" i="4"/>
  <c r="AQ415" i="4"/>
  <c r="AP415" i="4"/>
  <c r="AO415" i="4"/>
  <c r="AN415" i="4"/>
  <c r="AL415" i="4"/>
  <c r="AK415" i="4"/>
  <c r="AJ415" i="4"/>
  <c r="AH415" i="4"/>
  <c r="AG415" i="4"/>
  <c r="AF415" i="4"/>
  <c r="AE415" i="4"/>
  <c r="AD415" i="4"/>
  <c r="AC415" i="4"/>
  <c r="AB415" i="4"/>
  <c r="Z415" i="4"/>
  <c r="Y415" i="4"/>
  <c r="X415" i="4"/>
  <c r="W415" i="4"/>
  <c r="V415" i="4"/>
  <c r="U415" i="4"/>
  <c r="T415" i="4"/>
  <c r="R415" i="4"/>
  <c r="Q415" i="4"/>
  <c r="P415" i="4"/>
  <c r="N415" i="4"/>
  <c r="M415" i="4"/>
  <c r="L415" i="4"/>
  <c r="K415" i="4"/>
  <c r="J415" i="4"/>
  <c r="I415" i="4"/>
  <c r="H415" i="4"/>
  <c r="ED414" i="4"/>
  <c r="EC414" i="4"/>
  <c r="EB414" i="4"/>
  <c r="DZ414" i="4"/>
  <c r="DY414" i="4"/>
  <c r="DX414" i="4"/>
  <c r="DV414" i="4"/>
  <c r="DU414" i="4"/>
  <c r="DT414" i="4"/>
  <c r="DS414" i="4"/>
  <c r="DR414" i="4"/>
  <c r="DQ414" i="4"/>
  <c r="DP414" i="4"/>
  <c r="DN414" i="4"/>
  <c r="DM414" i="4"/>
  <c r="DL414" i="4"/>
  <c r="DK414" i="4"/>
  <c r="DJ414" i="4"/>
  <c r="DI414" i="4"/>
  <c r="DH414" i="4"/>
  <c r="DF414" i="4"/>
  <c r="DE414" i="4"/>
  <c r="DD414" i="4"/>
  <c r="DB414" i="4"/>
  <c r="DA414" i="4"/>
  <c r="CZ414" i="4"/>
  <c r="CY414" i="4"/>
  <c r="CX414" i="4"/>
  <c r="CW414" i="4"/>
  <c r="CV414" i="4"/>
  <c r="CU414" i="4"/>
  <c r="CT414" i="4"/>
  <c r="CS414" i="4"/>
  <c r="CR414" i="4"/>
  <c r="CP414" i="4"/>
  <c r="CO414" i="4"/>
  <c r="CN414" i="4"/>
  <c r="CM414" i="4"/>
  <c r="CL414" i="4"/>
  <c r="CK414" i="4"/>
  <c r="CJ414" i="4"/>
  <c r="CH414" i="4"/>
  <c r="CG414" i="4"/>
  <c r="CF414" i="4"/>
  <c r="CD414" i="4"/>
  <c r="CC414" i="4"/>
  <c r="CB414" i="4"/>
  <c r="BZ414" i="4"/>
  <c r="BY414" i="4"/>
  <c r="BX414" i="4"/>
  <c r="BW414" i="4"/>
  <c r="BV414" i="4"/>
  <c r="BU414" i="4"/>
  <c r="BT414" i="4"/>
  <c r="BS414" i="4"/>
  <c r="BR414" i="4"/>
  <c r="BQ414" i="4"/>
  <c r="BP414" i="4"/>
  <c r="BN414" i="4"/>
  <c r="BM414" i="4"/>
  <c r="BL414" i="4"/>
  <c r="BJ414" i="4"/>
  <c r="BI414" i="4"/>
  <c r="BH414" i="4"/>
  <c r="BG414" i="4"/>
  <c r="BF414" i="4"/>
  <c r="BE414" i="4"/>
  <c r="BD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L414" i="4"/>
  <c r="AK414" i="4"/>
  <c r="AJ414" i="4"/>
  <c r="AI414" i="4"/>
  <c r="AH414" i="4"/>
  <c r="AG414" i="4"/>
  <c r="AF414" i="4"/>
  <c r="AD414" i="4"/>
  <c r="AC414" i="4"/>
  <c r="AB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J414" i="4"/>
  <c r="I414" i="4"/>
  <c r="H414" i="4"/>
  <c r="ED413" i="4"/>
  <c r="EC413" i="4"/>
  <c r="EB413" i="4"/>
  <c r="DZ413" i="4"/>
  <c r="DY413" i="4"/>
  <c r="DX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L413" i="4"/>
  <c r="CK413" i="4"/>
  <c r="CJ413" i="4"/>
  <c r="CI413" i="4"/>
  <c r="CH413" i="4"/>
  <c r="CG413" i="4"/>
  <c r="CF413" i="4"/>
  <c r="CE413" i="4"/>
  <c r="CD413" i="4"/>
  <c r="CC413" i="4"/>
  <c r="CB413" i="4"/>
  <c r="BZ413" i="4"/>
  <c r="BY413" i="4"/>
  <c r="BX413" i="4"/>
  <c r="BV413" i="4"/>
  <c r="BU413" i="4"/>
  <c r="BT413" i="4"/>
  <c r="BS413" i="4"/>
  <c r="BR413" i="4"/>
  <c r="BQ413" i="4"/>
  <c r="BP413" i="4"/>
  <c r="BN413" i="4"/>
  <c r="BM413" i="4"/>
  <c r="BL413" i="4"/>
  <c r="BK413" i="4"/>
  <c r="BJ413" i="4"/>
  <c r="BI413" i="4"/>
  <c r="BH413" i="4"/>
  <c r="BF413" i="4"/>
  <c r="BE413" i="4"/>
  <c r="BD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V413" i="4"/>
  <c r="U413" i="4"/>
  <c r="T413" i="4"/>
  <c r="S413" i="4"/>
  <c r="R413" i="4"/>
  <c r="Q413" i="4"/>
  <c r="P413" i="4"/>
  <c r="N413" i="4"/>
  <c r="M413" i="4"/>
  <c r="L413" i="4"/>
  <c r="K413" i="4"/>
  <c r="J413" i="4"/>
  <c r="I413" i="4"/>
  <c r="H413" i="4"/>
  <c r="EE412" i="4"/>
  <c r="ED412" i="4"/>
  <c r="EC412" i="4"/>
  <c r="EB412" i="4"/>
  <c r="DZ412" i="4"/>
  <c r="DY412" i="4"/>
  <c r="DX412" i="4"/>
  <c r="DW412" i="4"/>
  <c r="DV412" i="4"/>
  <c r="DU412" i="4"/>
  <c r="DT412" i="4"/>
  <c r="DR412" i="4"/>
  <c r="DQ412" i="4"/>
  <c r="DP412" i="4"/>
  <c r="DN412" i="4"/>
  <c r="DM412" i="4"/>
  <c r="DL412" i="4"/>
  <c r="DJ412" i="4"/>
  <c r="DI412" i="4"/>
  <c r="DH412" i="4"/>
  <c r="DF412" i="4"/>
  <c r="DE412" i="4"/>
  <c r="DD412" i="4"/>
  <c r="DB412" i="4"/>
  <c r="DA412" i="4"/>
  <c r="CZ412" i="4"/>
  <c r="CY412" i="4"/>
  <c r="CX412" i="4"/>
  <c r="CW412" i="4"/>
  <c r="CV412" i="4"/>
  <c r="CT412" i="4"/>
  <c r="CS412" i="4"/>
  <c r="CR412" i="4"/>
  <c r="CP412" i="4"/>
  <c r="CO412" i="4"/>
  <c r="CN412" i="4"/>
  <c r="CL412" i="4"/>
  <c r="CK412" i="4"/>
  <c r="CJ412" i="4"/>
  <c r="CH412" i="4"/>
  <c r="CG412" i="4"/>
  <c r="CF412" i="4"/>
  <c r="CE412" i="4"/>
  <c r="CD412" i="4"/>
  <c r="CC412" i="4"/>
  <c r="CB412" i="4"/>
  <c r="BZ412" i="4"/>
  <c r="BY412" i="4"/>
  <c r="BX412" i="4"/>
  <c r="BW412" i="4"/>
  <c r="BV412" i="4"/>
  <c r="BU412" i="4"/>
  <c r="BT412" i="4"/>
  <c r="BS412" i="4"/>
  <c r="BR412" i="4"/>
  <c r="BQ412" i="4"/>
  <c r="BP412" i="4"/>
  <c r="BN412" i="4"/>
  <c r="BM412" i="4"/>
  <c r="BL412" i="4"/>
  <c r="BK412" i="4"/>
  <c r="BJ412" i="4"/>
  <c r="BI412" i="4"/>
  <c r="BH412" i="4"/>
  <c r="BF412" i="4"/>
  <c r="BE412" i="4"/>
  <c r="BD412" i="4"/>
  <c r="BC412" i="4"/>
  <c r="BB412" i="4"/>
  <c r="BA412" i="4"/>
  <c r="AZ412" i="4"/>
  <c r="AX412" i="4"/>
  <c r="AW412" i="4"/>
  <c r="AV412" i="4"/>
  <c r="AT412" i="4"/>
  <c r="AS412" i="4"/>
  <c r="AR412" i="4"/>
  <c r="AP412" i="4"/>
  <c r="AO412" i="4"/>
  <c r="AN412" i="4"/>
  <c r="AL412" i="4"/>
  <c r="AK412" i="4"/>
  <c r="AJ412" i="4"/>
  <c r="AI412" i="4"/>
  <c r="AH412" i="4"/>
  <c r="AG412" i="4"/>
  <c r="AF412" i="4"/>
  <c r="AE412" i="4"/>
  <c r="AD412" i="4"/>
  <c r="AC412" i="4"/>
  <c r="AB412" i="4"/>
  <c r="Z412" i="4"/>
  <c r="Y412" i="4"/>
  <c r="X412" i="4"/>
  <c r="V412" i="4"/>
  <c r="U412" i="4"/>
  <c r="T412" i="4"/>
  <c r="R412" i="4"/>
  <c r="Q412" i="4"/>
  <c r="P412" i="4"/>
  <c r="N412" i="4"/>
  <c r="M412" i="4"/>
  <c r="L412" i="4"/>
  <c r="K412" i="4"/>
  <c r="J412" i="4"/>
  <c r="I412" i="4"/>
  <c r="H412" i="4"/>
  <c r="EE411" i="4"/>
  <c r="ED411" i="4"/>
  <c r="EC411" i="4"/>
  <c r="EB411" i="4"/>
  <c r="DZ411" i="4"/>
  <c r="DY411" i="4"/>
  <c r="DX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F411" i="4"/>
  <c r="DE411" i="4"/>
  <c r="DD411" i="4"/>
  <c r="DB411" i="4"/>
  <c r="DA411" i="4"/>
  <c r="CZ411" i="4"/>
  <c r="CX411" i="4"/>
  <c r="CW411" i="4"/>
  <c r="CV411" i="4"/>
  <c r="CT411" i="4"/>
  <c r="CS411" i="4"/>
  <c r="CR411" i="4"/>
  <c r="CP411" i="4"/>
  <c r="CO411" i="4"/>
  <c r="CN411" i="4"/>
  <c r="CL411" i="4"/>
  <c r="CK411" i="4"/>
  <c r="CJ411" i="4"/>
  <c r="CI411" i="4"/>
  <c r="CH411" i="4"/>
  <c r="CG411" i="4"/>
  <c r="CF411" i="4"/>
  <c r="CD411" i="4"/>
  <c r="CC411" i="4"/>
  <c r="CB411" i="4"/>
  <c r="BZ411" i="4"/>
  <c r="BY411" i="4"/>
  <c r="BX411" i="4"/>
  <c r="BW411" i="4"/>
  <c r="BV411" i="4"/>
  <c r="BU411" i="4"/>
  <c r="BT411" i="4"/>
  <c r="BR411" i="4"/>
  <c r="BQ411" i="4"/>
  <c r="BP411" i="4"/>
  <c r="BO411" i="4"/>
  <c r="BN411" i="4"/>
  <c r="BM411" i="4"/>
  <c r="BL411" i="4"/>
  <c r="BJ411" i="4"/>
  <c r="BI411" i="4"/>
  <c r="BH411" i="4"/>
  <c r="BF411" i="4"/>
  <c r="BE411" i="4"/>
  <c r="BD411" i="4"/>
  <c r="BC411" i="4"/>
  <c r="BB411" i="4"/>
  <c r="BA411" i="4"/>
  <c r="AZ411" i="4"/>
  <c r="AX411" i="4"/>
  <c r="AW411" i="4"/>
  <c r="AV411" i="4"/>
  <c r="AT411" i="4"/>
  <c r="AS411" i="4"/>
  <c r="AR411" i="4"/>
  <c r="AP411" i="4"/>
  <c r="AO411" i="4"/>
  <c r="AN411" i="4"/>
  <c r="AL411" i="4"/>
  <c r="AK411" i="4"/>
  <c r="AJ411" i="4"/>
  <c r="AI411" i="4"/>
  <c r="AH411" i="4"/>
  <c r="AG411" i="4"/>
  <c r="AF411" i="4"/>
  <c r="AD411" i="4"/>
  <c r="AC411" i="4"/>
  <c r="AB411" i="4"/>
  <c r="Z411" i="4"/>
  <c r="Y411" i="4"/>
  <c r="X411" i="4"/>
  <c r="V411" i="4"/>
  <c r="U411" i="4"/>
  <c r="T411" i="4"/>
  <c r="R411" i="4"/>
  <c r="Q411" i="4"/>
  <c r="P411" i="4"/>
  <c r="N411" i="4"/>
  <c r="M411" i="4"/>
  <c r="L411" i="4"/>
  <c r="J411" i="4"/>
  <c r="I411" i="4"/>
  <c r="H411" i="4"/>
  <c r="ED410" i="4"/>
  <c r="EC410" i="4"/>
  <c r="EB410" i="4"/>
  <c r="EA410" i="4"/>
  <c r="DZ410" i="4"/>
  <c r="DY410" i="4"/>
  <c r="DX410" i="4"/>
  <c r="DV410" i="4"/>
  <c r="DU410" i="4"/>
  <c r="DT410" i="4"/>
  <c r="DR410" i="4"/>
  <c r="DQ410" i="4"/>
  <c r="DP410" i="4"/>
  <c r="DN410" i="4"/>
  <c r="DM410" i="4"/>
  <c r="DL410" i="4"/>
  <c r="DK410" i="4"/>
  <c r="DJ410" i="4"/>
  <c r="DI410" i="4"/>
  <c r="DH410" i="4"/>
  <c r="DF410" i="4"/>
  <c r="DE410" i="4"/>
  <c r="DD410" i="4"/>
  <c r="DC410" i="4"/>
  <c r="DB410" i="4"/>
  <c r="DA410" i="4"/>
  <c r="CZ410" i="4"/>
  <c r="CX410" i="4"/>
  <c r="CW410" i="4"/>
  <c r="CV410" i="4"/>
  <c r="CT410" i="4"/>
  <c r="CS410" i="4"/>
  <c r="CR410" i="4"/>
  <c r="CQ410" i="4"/>
  <c r="CP410" i="4"/>
  <c r="CO410" i="4"/>
  <c r="CN410" i="4"/>
  <c r="CM410" i="4"/>
  <c r="CL410" i="4"/>
  <c r="CK410" i="4"/>
  <c r="CJ410" i="4"/>
  <c r="CH410" i="4"/>
  <c r="CG410" i="4"/>
  <c r="CF410" i="4"/>
  <c r="CD410" i="4"/>
  <c r="CC410" i="4"/>
  <c r="CB410" i="4"/>
  <c r="CA410" i="4"/>
  <c r="BZ410" i="4"/>
  <c r="BY410" i="4"/>
  <c r="BX410" i="4"/>
  <c r="BV410" i="4"/>
  <c r="BU410" i="4"/>
  <c r="BT410" i="4"/>
  <c r="BR410" i="4"/>
  <c r="BQ410" i="4"/>
  <c r="BP410" i="4"/>
  <c r="BO410" i="4"/>
  <c r="BN410" i="4"/>
  <c r="BM410" i="4"/>
  <c r="BL410" i="4"/>
  <c r="BJ410" i="4"/>
  <c r="BI410" i="4"/>
  <c r="BH410" i="4"/>
  <c r="BF410" i="4"/>
  <c r="BE410" i="4"/>
  <c r="BD410" i="4"/>
  <c r="BC410" i="4"/>
  <c r="BB410" i="4"/>
  <c r="BA410" i="4"/>
  <c r="AZ410" i="4"/>
  <c r="AY410" i="4"/>
  <c r="AX410" i="4"/>
  <c r="AW410" i="4"/>
  <c r="AV410" i="4"/>
  <c r="AT410" i="4"/>
  <c r="AS410" i="4"/>
  <c r="AR410" i="4"/>
  <c r="AQ410" i="4"/>
  <c r="AP410" i="4"/>
  <c r="AO410" i="4"/>
  <c r="AN410" i="4"/>
  <c r="AL410" i="4"/>
  <c r="AK410" i="4"/>
  <c r="AJ410" i="4"/>
  <c r="AI410" i="4"/>
  <c r="AH410" i="4"/>
  <c r="AG410" i="4"/>
  <c r="AF410" i="4"/>
  <c r="AD410" i="4"/>
  <c r="AC410" i="4"/>
  <c r="AB410" i="4"/>
  <c r="AA410" i="4"/>
  <c r="Z410" i="4"/>
  <c r="Y410" i="4"/>
  <c r="X410" i="4"/>
  <c r="W410" i="4"/>
  <c r="V410" i="4"/>
  <c r="U410" i="4"/>
  <c r="T410" i="4"/>
  <c r="R410" i="4"/>
  <c r="Q410" i="4"/>
  <c r="P410" i="4"/>
  <c r="N410" i="4"/>
  <c r="M410" i="4"/>
  <c r="L410" i="4"/>
  <c r="J410" i="4"/>
  <c r="I410" i="4"/>
  <c r="H410" i="4"/>
  <c r="ED409" i="4"/>
  <c r="EC409" i="4"/>
  <c r="EB409" i="4"/>
  <c r="EA409" i="4"/>
  <c r="DZ409" i="4"/>
  <c r="DY409" i="4"/>
  <c r="DX409" i="4"/>
  <c r="DV409" i="4"/>
  <c r="DU409" i="4"/>
  <c r="DT409" i="4"/>
  <c r="DR409" i="4"/>
  <c r="DQ409" i="4"/>
  <c r="DP409" i="4"/>
  <c r="DO409" i="4"/>
  <c r="DN409" i="4"/>
  <c r="DM409" i="4"/>
  <c r="DL409" i="4"/>
  <c r="DK409" i="4"/>
  <c r="DJ409" i="4"/>
  <c r="DI409" i="4"/>
  <c r="DH409" i="4"/>
  <c r="DF409" i="4"/>
  <c r="DE409" i="4"/>
  <c r="DD409" i="4"/>
  <c r="DC409" i="4"/>
  <c r="DB409" i="4"/>
  <c r="DA409" i="4"/>
  <c r="CZ409" i="4"/>
  <c r="CY409" i="4"/>
  <c r="CX409" i="4"/>
  <c r="CW409" i="4"/>
  <c r="CV409" i="4"/>
  <c r="CT409" i="4"/>
  <c r="CS409" i="4"/>
  <c r="CR409" i="4"/>
  <c r="CQ409" i="4"/>
  <c r="CP409" i="4"/>
  <c r="CO409" i="4"/>
  <c r="CN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X409" i="4"/>
  <c r="AW409" i="4"/>
  <c r="AV409" i="4"/>
  <c r="AT409" i="4"/>
  <c r="AS409" i="4"/>
  <c r="AR409" i="4"/>
  <c r="AQ409" i="4"/>
  <c r="AP409" i="4"/>
  <c r="AO409" i="4"/>
  <c r="AN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V409" i="4"/>
  <c r="U409" i="4"/>
  <c r="T409" i="4"/>
  <c r="S409" i="4"/>
  <c r="R409" i="4"/>
  <c r="Q409" i="4"/>
  <c r="P409" i="4"/>
  <c r="N409" i="4"/>
  <c r="M409" i="4"/>
  <c r="L409" i="4"/>
  <c r="K409" i="4"/>
  <c r="J409" i="4"/>
  <c r="I409" i="4"/>
  <c r="H409" i="4"/>
  <c r="EE408" i="4"/>
  <c r="ED408" i="4"/>
  <c r="EC408" i="4"/>
  <c r="EB408" i="4"/>
  <c r="DZ408" i="4"/>
  <c r="DY408" i="4"/>
  <c r="DX408" i="4"/>
  <c r="DW408" i="4"/>
  <c r="DV408" i="4"/>
  <c r="DU408" i="4"/>
  <c r="DT408" i="4"/>
  <c r="DS408" i="4"/>
  <c r="DR408" i="4"/>
  <c r="DQ408" i="4"/>
  <c r="DP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P408" i="4"/>
  <c r="CO408" i="4"/>
  <c r="CN408" i="4"/>
  <c r="CM408" i="4"/>
  <c r="CL408" i="4"/>
  <c r="CK408" i="4"/>
  <c r="CJ408" i="4"/>
  <c r="CH408" i="4"/>
  <c r="CG408" i="4"/>
  <c r="CF408" i="4"/>
  <c r="CD408" i="4"/>
  <c r="CC408" i="4"/>
  <c r="CB408" i="4"/>
  <c r="BZ408" i="4"/>
  <c r="BY408" i="4"/>
  <c r="BX408" i="4"/>
  <c r="BW408" i="4"/>
  <c r="BV408" i="4"/>
  <c r="BU408" i="4"/>
  <c r="BT408" i="4"/>
  <c r="BR408" i="4"/>
  <c r="BQ408" i="4"/>
  <c r="BP408" i="4"/>
  <c r="BN408" i="4"/>
  <c r="BM408" i="4"/>
  <c r="BL408" i="4"/>
  <c r="BK408" i="4"/>
  <c r="BJ408" i="4"/>
  <c r="BI408" i="4"/>
  <c r="BH408" i="4"/>
  <c r="BG408" i="4"/>
  <c r="BF408" i="4"/>
  <c r="BE408" i="4"/>
  <c r="BD408" i="4"/>
  <c r="BB408" i="4"/>
  <c r="BA408" i="4"/>
  <c r="AZ408" i="4"/>
  <c r="AY408" i="4"/>
  <c r="AX408" i="4"/>
  <c r="AW408" i="4"/>
  <c r="AV408" i="4"/>
  <c r="AU408" i="4"/>
  <c r="AT408" i="4"/>
  <c r="AS408" i="4"/>
  <c r="AR408" i="4"/>
  <c r="AP408" i="4"/>
  <c r="AO408" i="4"/>
  <c r="AN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R408" i="4"/>
  <c r="Q408" i="4"/>
  <c r="P408" i="4"/>
  <c r="N408" i="4"/>
  <c r="M408" i="4"/>
  <c r="L408" i="4"/>
  <c r="J408" i="4"/>
  <c r="I408" i="4"/>
  <c r="H408" i="4"/>
  <c r="ED407" i="4"/>
  <c r="EC407" i="4"/>
  <c r="EB407" i="4"/>
  <c r="DZ407" i="4"/>
  <c r="DY407" i="4"/>
  <c r="DX407" i="4"/>
  <c r="DV407" i="4"/>
  <c r="DU407" i="4"/>
  <c r="DT407" i="4"/>
  <c r="DR407" i="4"/>
  <c r="DQ407" i="4"/>
  <c r="DP407" i="4"/>
  <c r="DO407" i="4"/>
  <c r="DN407" i="4"/>
  <c r="DM407" i="4"/>
  <c r="DL407" i="4"/>
  <c r="DJ407" i="4"/>
  <c r="DI407" i="4"/>
  <c r="DH407" i="4"/>
  <c r="DG407" i="4"/>
  <c r="DF407" i="4"/>
  <c r="DE407" i="4"/>
  <c r="DD407" i="4"/>
  <c r="DB407" i="4"/>
  <c r="DA407" i="4"/>
  <c r="CZ407" i="4"/>
  <c r="CX407" i="4"/>
  <c r="CW407" i="4"/>
  <c r="CV407" i="4"/>
  <c r="CT407" i="4"/>
  <c r="CS407" i="4"/>
  <c r="CR407" i="4"/>
  <c r="CP407" i="4"/>
  <c r="CO407" i="4"/>
  <c r="CN407" i="4"/>
  <c r="CL407" i="4"/>
  <c r="CK407" i="4"/>
  <c r="CJ407" i="4"/>
  <c r="CI407" i="4"/>
  <c r="CH407" i="4"/>
  <c r="CG407" i="4"/>
  <c r="CF407" i="4"/>
  <c r="CD407" i="4"/>
  <c r="CC407" i="4"/>
  <c r="CB407" i="4"/>
  <c r="BZ407" i="4"/>
  <c r="BY407" i="4"/>
  <c r="BX407" i="4"/>
  <c r="BV407" i="4"/>
  <c r="BU407" i="4"/>
  <c r="BT407" i="4"/>
  <c r="BS407" i="4"/>
  <c r="BR407" i="4"/>
  <c r="BQ407" i="4"/>
  <c r="BP407" i="4"/>
  <c r="BN407" i="4"/>
  <c r="BM407" i="4"/>
  <c r="BL407" i="4"/>
  <c r="BK407" i="4"/>
  <c r="BJ407" i="4"/>
  <c r="BI407" i="4"/>
  <c r="BH407" i="4"/>
  <c r="BF407" i="4"/>
  <c r="BE407" i="4"/>
  <c r="BD407" i="4"/>
  <c r="BB407" i="4"/>
  <c r="BA407" i="4"/>
  <c r="AZ407" i="4"/>
  <c r="AY407" i="4"/>
  <c r="AX407" i="4"/>
  <c r="AW407" i="4"/>
  <c r="AV407" i="4"/>
  <c r="AT407" i="4"/>
  <c r="AS407" i="4"/>
  <c r="AR407" i="4"/>
  <c r="AP407" i="4"/>
  <c r="AO407" i="4"/>
  <c r="AN407" i="4"/>
  <c r="AL407" i="4"/>
  <c r="AK407" i="4"/>
  <c r="AJ407" i="4"/>
  <c r="AH407" i="4"/>
  <c r="AG407" i="4"/>
  <c r="AF407" i="4"/>
  <c r="AE407" i="4"/>
  <c r="AD407" i="4"/>
  <c r="AC407" i="4"/>
  <c r="AB407" i="4"/>
  <c r="Z407" i="4"/>
  <c r="Y407" i="4"/>
  <c r="X407" i="4"/>
  <c r="V407" i="4"/>
  <c r="U407" i="4"/>
  <c r="T407" i="4"/>
  <c r="S407" i="4"/>
  <c r="R407" i="4"/>
  <c r="Q407" i="4"/>
  <c r="P407" i="4"/>
  <c r="O407" i="4"/>
  <c r="N407" i="4"/>
  <c r="M407" i="4"/>
  <c r="L407" i="4"/>
  <c r="J407" i="4"/>
  <c r="I407" i="4"/>
  <c r="H407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N406" i="4"/>
  <c r="DM406" i="4"/>
  <c r="DL406" i="4"/>
  <c r="DJ406" i="4"/>
  <c r="DI406" i="4"/>
  <c r="DH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P406" i="4"/>
  <c r="CO406" i="4"/>
  <c r="CN406" i="4"/>
  <c r="CL406" i="4"/>
  <c r="CK406" i="4"/>
  <c r="CJ406" i="4"/>
  <c r="CH406" i="4"/>
  <c r="CG406" i="4"/>
  <c r="CF406" i="4"/>
  <c r="CE406" i="4"/>
  <c r="CD406" i="4"/>
  <c r="CC406" i="4"/>
  <c r="CB406" i="4"/>
  <c r="BZ406" i="4"/>
  <c r="BY406" i="4"/>
  <c r="BX406" i="4"/>
  <c r="BV406" i="4"/>
  <c r="BU406" i="4"/>
  <c r="BT406" i="4"/>
  <c r="BR406" i="4"/>
  <c r="BQ406" i="4"/>
  <c r="BP406" i="4"/>
  <c r="BN406" i="4"/>
  <c r="BM406" i="4"/>
  <c r="BL406" i="4"/>
  <c r="BK406" i="4"/>
  <c r="BJ406" i="4"/>
  <c r="BI406" i="4"/>
  <c r="BH406" i="4"/>
  <c r="BF406" i="4"/>
  <c r="BE406" i="4"/>
  <c r="BD406" i="4"/>
  <c r="BC406" i="4"/>
  <c r="BB406" i="4"/>
  <c r="BA406" i="4"/>
  <c r="AZ406" i="4"/>
  <c r="AY406" i="4"/>
  <c r="AX406" i="4"/>
  <c r="AW406" i="4"/>
  <c r="AV406" i="4"/>
  <c r="AT406" i="4"/>
  <c r="AS406" i="4"/>
  <c r="AR406" i="4"/>
  <c r="AQ406" i="4"/>
  <c r="AP406" i="4"/>
  <c r="AO406" i="4"/>
  <c r="AN406" i="4"/>
  <c r="AL406" i="4"/>
  <c r="AK406" i="4"/>
  <c r="AJ406" i="4"/>
  <c r="AI406" i="4"/>
  <c r="AH406" i="4"/>
  <c r="AG406" i="4"/>
  <c r="AF406" i="4"/>
  <c r="AE406" i="4"/>
  <c r="AD406" i="4"/>
  <c r="AC406" i="4"/>
  <c r="AB406" i="4"/>
  <c r="Z406" i="4"/>
  <c r="Y406" i="4"/>
  <c r="X406" i="4"/>
  <c r="W406" i="4"/>
  <c r="V406" i="4"/>
  <c r="U406" i="4"/>
  <c r="T406" i="4"/>
  <c r="R406" i="4"/>
  <c r="Q406" i="4"/>
  <c r="P406" i="4"/>
  <c r="O406" i="4"/>
  <c r="N406" i="4"/>
  <c r="M406" i="4"/>
  <c r="L406" i="4"/>
  <c r="J406" i="4"/>
  <c r="I406" i="4"/>
  <c r="H406" i="4"/>
  <c r="EE405" i="4"/>
  <c r="ED405" i="4"/>
  <c r="EC405" i="4"/>
  <c r="EB405" i="4"/>
  <c r="DZ405" i="4"/>
  <c r="DY405" i="4"/>
  <c r="DX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F405" i="4"/>
  <c r="DE405" i="4"/>
  <c r="DD405" i="4"/>
  <c r="DC405" i="4"/>
  <c r="DB405" i="4"/>
  <c r="DA405" i="4"/>
  <c r="CZ405" i="4"/>
  <c r="CX405" i="4"/>
  <c r="CW405" i="4"/>
  <c r="CV405" i="4"/>
  <c r="CT405" i="4"/>
  <c r="CS405" i="4"/>
  <c r="CR405" i="4"/>
  <c r="CP405" i="4"/>
  <c r="CO405" i="4"/>
  <c r="CN405" i="4"/>
  <c r="CL405" i="4"/>
  <c r="CK405" i="4"/>
  <c r="CJ405" i="4"/>
  <c r="CI405" i="4"/>
  <c r="CH405" i="4"/>
  <c r="CG405" i="4"/>
  <c r="CF405" i="4"/>
  <c r="CE405" i="4"/>
  <c r="CD405" i="4"/>
  <c r="CC405" i="4"/>
  <c r="CB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F405" i="4"/>
  <c r="BE405" i="4"/>
  <c r="BD405" i="4"/>
  <c r="BB405" i="4"/>
  <c r="BA405" i="4"/>
  <c r="AZ405" i="4"/>
  <c r="AY405" i="4"/>
  <c r="AX405" i="4"/>
  <c r="AW405" i="4"/>
  <c r="AV405" i="4"/>
  <c r="AU405" i="4"/>
  <c r="AT405" i="4"/>
  <c r="AS405" i="4"/>
  <c r="AR405" i="4"/>
  <c r="AP405" i="4"/>
  <c r="AO405" i="4"/>
  <c r="AN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EE404" i="4"/>
  <c r="ED404" i="4"/>
  <c r="EC404" i="4"/>
  <c r="EB404" i="4"/>
  <c r="EA404" i="4"/>
  <c r="DZ404" i="4"/>
  <c r="DY404" i="4"/>
  <c r="DX404" i="4"/>
  <c r="DV404" i="4"/>
  <c r="DU404" i="4"/>
  <c r="DT404" i="4"/>
  <c r="DR404" i="4"/>
  <c r="DQ404" i="4"/>
  <c r="DP404" i="4"/>
  <c r="DO404" i="4"/>
  <c r="DN404" i="4"/>
  <c r="DM404" i="4"/>
  <c r="DL404" i="4"/>
  <c r="DJ404" i="4"/>
  <c r="DI404" i="4"/>
  <c r="DH404" i="4"/>
  <c r="DF404" i="4"/>
  <c r="DE404" i="4"/>
  <c r="DD404" i="4"/>
  <c r="DC404" i="4"/>
  <c r="DB404" i="4"/>
  <c r="DA404" i="4"/>
  <c r="CZ404" i="4"/>
  <c r="CY404" i="4"/>
  <c r="CX404" i="4"/>
  <c r="CW404" i="4"/>
  <c r="CV404" i="4"/>
  <c r="CT404" i="4"/>
  <c r="CS404" i="4"/>
  <c r="CR404" i="4"/>
  <c r="CQ404" i="4"/>
  <c r="CP404" i="4"/>
  <c r="CO404" i="4"/>
  <c r="CN404" i="4"/>
  <c r="CL404" i="4"/>
  <c r="CK404" i="4"/>
  <c r="CJ404" i="4"/>
  <c r="CH404" i="4"/>
  <c r="CG404" i="4"/>
  <c r="CF404" i="4"/>
  <c r="CE404" i="4"/>
  <c r="CD404" i="4"/>
  <c r="CC404" i="4"/>
  <c r="CB404" i="4"/>
  <c r="BZ404" i="4"/>
  <c r="BY404" i="4"/>
  <c r="BX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X404" i="4"/>
  <c r="AW404" i="4"/>
  <c r="AV404" i="4"/>
  <c r="AT404" i="4"/>
  <c r="AS404" i="4"/>
  <c r="AR404" i="4"/>
  <c r="AQ404" i="4"/>
  <c r="AP404" i="4"/>
  <c r="AO404" i="4"/>
  <c r="AN404" i="4"/>
  <c r="AL404" i="4"/>
  <c r="AK404" i="4"/>
  <c r="AJ404" i="4"/>
  <c r="AH404" i="4"/>
  <c r="AG404" i="4"/>
  <c r="AF404" i="4"/>
  <c r="AD404" i="4"/>
  <c r="AC404" i="4"/>
  <c r="AB404" i="4"/>
  <c r="Z404" i="4"/>
  <c r="Y404" i="4"/>
  <c r="X404" i="4"/>
  <c r="W404" i="4"/>
  <c r="V404" i="4"/>
  <c r="U404" i="4"/>
  <c r="T404" i="4"/>
  <c r="S404" i="4"/>
  <c r="R404" i="4"/>
  <c r="Q404" i="4"/>
  <c r="P404" i="4"/>
  <c r="N404" i="4"/>
  <c r="M404" i="4"/>
  <c r="L404" i="4"/>
  <c r="K404" i="4"/>
  <c r="J404" i="4"/>
  <c r="I404" i="4"/>
  <c r="H404" i="4"/>
  <c r="EE403" i="4"/>
  <c r="ED403" i="4"/>
  <c r="EC403" i="4"/>
  <c r="EB403" i="4"/>
  <c r="EA403" i="4"/>
  <c r="DZ403" i="4"/>
  <c r="DY403" i="4"/>
  <c r="DX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X403" i="4"/>
  <c r="CW403" i="4"/>
  <c r="CV403" i="4"/>
  <c r="CT403" i="4"/>
  <c r="CS403" i="4"/>
  <c r="CR403" i="4"/>
  <c r="CP403" i="4"/>
  <c r="CO403" i="4"/>
  <c r="CN403" i="4"/>
  <c r="CL403" i="4"/>
  <c r="CK403" i="4"/>
  <c r="CJ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N403" i="4"/>
  <c r="BM403" i="4"/>
  <c r="BL403" i="4"/>
  <c r="BJ403" i="4"/>
  <c r="BI403" i="4"/>
  <c r="BH403" i="4"/>
  <c r="BG403" i="4"/>
  <c r="BF403" i="4"/>
  <c r="BE403" i="4"/>
  <c r="BD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L403" i="4"/>
  <c r="AK403" i="4"/>
  <c r="AJ403" i="4"/>
  <c r="AH403" i="4"/>
  <c r="AG403" i="4"/>
  <c r="AF403" i="4"/>
  <c r="AE403" i="4"/>
  <c r="AD403" i="4"/>
  <c r="AC403" i="4"/>
  <c r="AB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J403" i="4"/>
  <c r="I403" i="4"/>
  <c r="H403" i="4"/>
  <c r="ED402" i="4"/>
  <c r="EC402" i="4"/>
  <c r="EB402" i="4"/>
  <c r="EA402" i="4"/>
  <c r="DZ402" i="4"/>
  <c r="DY402" i="4"/>
  <c r="DX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F402" i="4"/>
  <c r="DE402" i="4"/>
  <c r="DD402" i="4"/>
  <c r="DB402" i="4"/>
  <c r="DA402" i="4"/>
  <c r="CZ402" i="4"/>
  <c r="CX402" i="4"/>
  <c r="CW402" i="4"/>
  <c r="CV402" i="4"/>
  <c r="CT402" i="4"/>
  <c r="CS402" i="4"/>
  <c r="CR402" i="4"/>
  <c r="CP402" i="4"/>
  <c r="CO402" i="4"/>
  <c r="CN402" i="4"/>
  <c r="CL402" i="4"/>
  <c r="CK402" i="4"/>
  <c r="CJ402" i="4"/>
  <c r="CH402" i="4"/>
  <c r="CG402" i="4"/>
  <c r="CF402" i="4"/>
  <c r="CD402" i="4"/>
  <c r="CC402" i="4"/>
  <c r="CB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B402" i="4"/>
  <c r="BA402" i="4"/>
  <c r="AZ402" i="4"/>
  <c r="AX402" i="4"/>
  <c r="AW402" i="4"/>
  <c r="AV402" i="4"/>
  <c r="AU402" i="4"/>
  <c r="AT402" i="4"/>
  <c r="AS402" i="4"/>
  <c r="AR402" i="4"/>
  <c r="AP402" i="4"/>
  <c r="AO402" i="4"/>
  <c r="AN402" i="4"/>
  <c r="AL402" i="4"/>
  <c r="AK402" i="4"/>
  <c r="AJ402" i="4"/>
  <c r="AH402" i="4"/>
  <c r="AG402" i="4"/>
  <c r="AF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N402" i="4"/>
  <c r="M402" i="4"/>
  <c r="L402" i="4"/>
  <c r="J402" i="4"/>
  <c r="I402" i="4"/>
  <c r="H402" i="4"/>
  <c r="ED401" i="4"/>
  <c r="EC401" i="4"/>
  <c r="EB401" i="4"/>
  <c r="EA401" i="4"/>
  <c r="DZ401" i="4"/>
  <c r="DY401" i="4"/>
  <c r="DX401" i="4"/>
  <c r="DV401" i="4"/>
  <c r="DU401" i="4"/>
  <c r="DT401" i="4"/>
  <c r="DR401" i="4"/>
  <c r="DQ401" i="4"/>
  <c r="DP401" i="4"/>
  <c r="DN401" i="4"/>
  <c r="DM401" i="4"/>
  <c r="DL401" i="4"/>
  <c r="DJ401" i="4"/>
  <c r="DI401" i="4"/>
  <c r="DH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P401" i="4"/>
  <c r="CO401" i="4"/>
  <c r="CN401" i="4"/>
  <c r="CL401" i="4"/>
  <c r="CK401" i="4"/>
  <c r="CJ401" i="4"/>
  <c r="CI401" i="4"/>
  <c r="CH401" i="4"/>
  <c r="CG401" i="4"/>
  <c r="CF401" i="4"/>
  <c r="CD401" i="4"/>
  <c r="CC401" i="4"/>
  <c r="CB401" i="4"/>
  <c r="CA401" i="4"/>
  <c r="BZ401" i="4"/>
  <c r="BY401" i="4"/>
  <c r="BX401" i="4"/>
  <c r="BV401" i="4"/>
  <c r="BU401" i="4"/>
  <c r="BT401" i="4"/>
  <c r="BS401" i="4"/>
  <c r="BR401" i="4"/>
  <c r="BQ401" i="4"/>
  <c r="BP401" i="4"/>
  <c r="BO401" i="4"/>
  <c r="BN401" i="4"/>
  <c r="BM401" i="4"/>
  <c r="BL401" i="4"/>
  <c r="BJ401" i="4"/>
  <c r="BI401" i="4"/>
  <c r="BH401" i="4"/>
  <c r="BG401" i="4"/>
  <c r="BF401" i="4"/>
  <c r="BE401" i="4"/>
  <c r="BD401" i="4"/>
  <c r="BB401" i="4"/>
  <c r="BA401" i="4"/>
  <c r="AZ401" i="4"/>
  <c r="AY401" i="4"/>
  <c r="AX401" i="4"/>
  <c r="AW401" i="4"/>
  <c r="AV401" i="4"/>
  <c r="AT401" i="4"/>
  <c r="AS401" i="4"/>
  <c r="AR401" i="4"/>
  <c r="AP401" i="4"/>
  <c r="AO401" i="4"/>
  <c r="AN401" i="4"/>
  <c r="AL401" i="4"/>
  <c r="AK401" i="4"/>
  <c r="AJ401" i="4"/>
  <c r="AI401" i="4"/>
  <c r="AH401" i="4"/>
  <c r="AG401" i="4"/>
  <c r="AF401" i="4"/>
  <c r="AE401" i="4"/>
  <c r="AD401" i="4"/>
  <c r="AC401" i="4"/>
  <c r="AB401" i="4"/>
  <c r="Z401" i="4"/>
  <c r="Y401" i="4"/>
  <c r="X401" i="4"/>
  <c r="W401" i="4"/>
  <c r="V401" i="4"/>
  <c r="U401" i="4"/>
  <c r="T401" i="4"/>
  <c r="S401" i="4"/>
  <c r="R401" i="4"/>
  <c r="Q401" i="4"/>
  <c r="P401" i="4"/>
  <c r="N401" i="4"/>
  <c r="M401" i="4"/>
  <c r="L401" i="4"/>
  <c r="K401" i="4"/>
  <c r="J401" i="4"/>
  <c r="I401" i="4"/>
  <c r="H401" i="4"/>
  <c r="ED400" i="4"/>
  <c r="EC400" i="4"/>
  <c r="EB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B400" i="4"/>
  <c r="DA400" i="4"/>
  <c r="CZ400" i="4"/>
  <c r="CY400" i="4"/>
  <c r="CX400" i="4"/>
  <c r="CW400" i="4"/>
  <c r="CV400" i="4"/>
  <c r="CU400" i="4"/>
  <c r="CT400" i="4"/>
  <c r="CS400" i="4"/>
  <c r="CR400" i="4"/>
  <c r="CP400" i="4"/>
  <c r="CO400" i="4"/>
  <c r="CN400" i="4"/>
  <c r="CL400" i="4"/>
  <c r="CK400" i="4"/>
  <c r="CJ400" i="4"/>
  <c r="CH400" i="4"/>
  <c r="CG400" i="4"/>
  <c r="CF400" i="4"/>
  <c r="CD400" i="4"/>
  <c r="CC400" i="4"/>
  <c r="CB400" i="4"/>
  <c r="CA400" i="4"/>
  <c r="BZ400" i="4"/>
  <c r="BY400" i="4"/>
  <c r="BX400" i="4"/>
  <c r="BV400" i="4"/>
  <c r="BU400" i="4"/>
  <c r="BT400" i="4"/>
  <c r="BR400" i="4"/>
  <c r="BQ400" i="4"/>
  <c r="BP400" i="4"/>
  <c r="BN400" i="4"/>
  <c r="BM400" i="4"/>
  <c r="BL400" i="4"/>
  <c r="BJ400" i="4"/>
  <c r="BI400" i="4"/>
  <c r="BH400" i="4"/>
  <c r="BF400" i="4"/>
  <c r="BE400" i="4"/>
  <c r="BD400" i="4"/>
  <c r="BB400" i="4"/>
  <c r="BA400" i="4"/>
  <c r="AZ400" i="4"/>
  <c r="AX400" i="4"/>
  <c r="AW400" i="4"/>
  <c r="AV400" i="4"/>
  <c r="AT400" i="4"/>
  <c r="AS400" i="4"/>
  <c r="AR400" i="4"/>
  <c r="AQ400" i="4"/>
  <c r="AP400" i="4"/>
  <c r="AO400" i="4"/>
  <c r="AN400" i="4"/>
  <c r="AL400" i="4"/>
  <c r="AK400" i="4"/>
  <c r="AJ400" i="4"/>
  <c r="AI400" i="4"/>
  <c r="AH400" i="4"/>
  <c r="AG400" i="4"/>
  <c r="AF400" i="4"/>
  <c r="AD400" i="4"/>
  <c r="AC400" i="4"/>
  <c r="AB400" i="4"/>
  <c r="Z400" i="4"/>
  <c r="Y400" i="4"/>
  <c r="X400" i="4"/>
  <c r="V400" i="4"/>
  <c r="U400" i="4"/>
  <c r="T400" i="4"/>
  <c r="R400" i="4"/>
  <c r="Q400" i="4"/>
  <c r="P400" i="4"/>
  <c r="O400" i="4"/>
  <c r="N400" i="4"/>
  <c r="M400" i="4"/>
  <c r="L400" i="4"/>
  <c r="K400" i="4"/>
  <c r="J400" i="4"/>
  <c r="I400" i="4"/>
  <c r="H400" i="4"/>
  <c r="ED399" i="4"/>
  <c r="EC399" i="4"/>
  <c r="EB399" i="4"/>
  <c r="DZ399" i="4"/>
  <c r="DY399" i="4"/>
  <c r="DX399" i="4"/>
  <c r="DW399" i="4"/>
  <c r="DV399" i="4"/>
  <c r="DU399" i="4"/>
  <c r="DT399" i="4"/>
  <c r="DR399" i="4"/>
  <c r="DQ399" i="4"/>
  <c r="DP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T399" i="4"/>
  <c r="CS399" i="4"/>
  <c r="CR399" i="4"/>
  <c r="CP399" i="4"/>
  <c r="CO399" i="4"/>
  <c r="CN399" i="4"/>
  <c r="CM399" i="4"/>
  <c r="CL399" i="4"/>
  <c r="CK399" i="4"/>
  <c r="CJ399" i="4"/>
  <c r="CH399" i="4"/>
  <c r="CG399" i="4"/>
  <c r="CF399" i="4"/>
  <c r="CD399" i="4"/>
  <c r="CC399" i="4"/>
  <c r="CB399" i="4"/>
  <c r="BZ399" i="4"/>
  <c r="BY399" i="4"/>
  <c r="BX399" i="4"/>
  <c r="BV399" i="4"/>
  <c r="BU399" i="4"/>
  <c r="BT399" i="4"/>
  <c r="BR399" i="4"/>
  <c r="BQ399" i="4"/>
  <c r="BP399" i="4"/>
  <c r="BO399" i="4"/>
  <c r="BN399" i="4"/>
  <c r="BM399" i="4"/>
  <c r="BL399" i="4"/>
  <c r="BK399" i="4"/>
  <c r="BJ399" i="4"/>
  <c r="BI399" i="4"/>
  <c r="BH399" i="4"/>
  <c r="BF399" i="4"/>
  <c r="BE399" i="4"/>
  <c r="BD399" i="4"/>
  <c r="BC399" i="4"/>
  <c r="BB399" i="4"/>
  <c r="BA399" i="4"/>
  <c r="AZ399" i="4"/>
  <c r="AY399" i="4"/>
  <c r="AX399" i="4"/>
  <c r="AW399" i="4"/>
  <c r="AV399" i="4"/>
  <c r="AT399" i="4"/>
  <c r="AS399" i="4"/>
  <c r="AR399" i="4"/>
  <c r="AP399" i="4"/>
  <c r="AO399" i="4"/>
  <c r="AN399" i="4"/>
  <c r="AL399" i="4"/>
  <c r="AK399" i="4"/>
  <c r="AJ399" i="4"/>
  <c r="AH399" i="4"/>
  <c r="AG399" i="4"/>
  <c r="AF399" i="4"/>
  <c r="AE399" i="4"/>
  <c r="AD399" i="4"/>
  <c r="AC399" i="4"/>
  <c r="AB399" i="4"/>
  <c r="AA399" i="4"/>
  <c r="Z399" i="4"/>
  <c r="Y399" i="4"/>
  <c r="X399" i="4"/>
  <c r="V399" i="4"/>
  <c r="U399" i="4"/>
  <c r="T399" i="4"/>
  <c r="R399" i="4"/>
  <c r="Q399" i="4"/>
  <c r="P399" i="4"/>
  <c r="O399" i="4"/>
  <c r="N399" i="4"/>
  <c r="M399" i="4"/>
  <c r="L399" i="4"/>
  <c r="K399" i="4"/>
  <c r="J399" i="4"/>
  <c r="I399" i="4"/>
  <c r="H399" i="4"/>
  <c r="ED398" i="4"/>
  <c r="EC398" i="4"/>
  <c r="EB398" i="4"/>
  <c r="DZ398" i="4"/>
  <c r="DY398" i="4"/>
  <c r="DX398" i="4"/>
  <c r="DW398" i="4"/>
  <c r="DV398" i="4"/>
  <c r="DU398" i="4"/>
  <c r="DT398" i="4"/>
  <c r="DR398" i="4"/>
  <c r="DQ398" i="4"/>
  <c r="DP398" i="4"/>
  <c r="DN398" i="4"/>
  <c r="DM398" i="4"/>
  <c r="DL398" i="4"/>
  <c r="DJ398" i="4"/>
  <c r="DI398" i="4"/>
  <c r="DH398" i="4"/>
  <c r="DG398" i="4"/>
  <c r="DF398" i="4"/>
  <c r="DE398" i="4"/>
  <c r="DD398" i="4"/>
  <c r="DB398" i="4"/>
  <c r="DA398" i="4"/>
  <c r="CZ398" i="4"/>
  <c r="CY398" i="4"/>
  <c r="CX398" i="4"/>
  <c r="CW398" i="4"/>
  <c r="CV398" i="4"/>
  <c r="CT398" i="4"/>
  <c r="CS398" i="4"/>
  <c r="CR398" i="4"/>
  <c r="CQ398" i="4"/>
  <c r="CP398" i="4"/>
  <c r="CO398" i="4"/>
  <c r="CN398" i="4"/>
  <c r="CL398" i="4"/>
  <c r="CK398" i="4"/>
  <c r="CJ398" i="4"/>
  <c r="CI398" i="4"/>
  <c r="CH398" i="4"/>
  <c r="CG398" i="4"/>
  <c r="CF398" i="4"/>
  <c r="CD398" i="4"/>
  <c r="CC398" i="4"/>
  <c r="CB398" i="4"/>
  <c r="CA398" i="4"/>
  <c r="BZ398" i="4"/>
  <c r="BY398" i="4"/>
  <c r="BX398" i="4"/>
  <c r="BV398" i="4"/>
  <c r="BU398" i="4"/>
  <c r="BT398" i="4"/>
  <c r="BS398" i="4"/>
  <c r="BR398" i="4"/>
  <c r="BQ398" i="4"/>
  <c r="BP398" i="4"/>
  <c r="BO398" i="4"/>
  <c r="BN398" i="4"/>
  <c r="BM398" i="4"/>
  <c r="BL398" i="4"/>
  <c r="BJ398" i="4"/>
  <c r="BI398" i="4"/>
  <c r="BH398" i="4"/>
  <c r="BF398" i="4"/>
  <c r="BE398" i="4"/>
  <c r="BD398" i="4"/>
  <c r="BB398" i="4"/>
  <c r="BA398" i="4"/>
  <c r="AZ398" i="4"/>
  <c r="AY398" i="4"/>
  <c r="AX398" i="4"/>
  <c r="AW398" i="4"/>
  <c r="AV398" i="4"/>
  <c r="AT398" i="4"/>
  <c r="AS398" i="4"/>
  <c r="AR398" i="4"/>
  <c r="AP398" i="4"/>
  <c r="AO398" i="4"/>
  <c r="AN398" i="4"/>
  <c r="AL398" i="4"/>
  <c r="AK398" i="4"/>
  <c r="AJ398" i="4"/>
  <c r="AH398" i="4"/>
  <c r="AG398" i="4"/>
  <c r="AF398" i="4"/>
  <c r="AD398" i="4"/>
  <c r="AC398" i="4"/>
  <c r="AB398" i="4"/>
  <c r="Z398" i="4"/>
  <c r="Y398" i="4"/>
  <c r="X398" i="4"/>
  <c r="V398" i="4"/>
  <c r="U398" i="4"/>
  <c r="T398" i="4"/>
  <c r="R398" i="4"/>
  <c r="Q398" i="4"/>
  <c r="P398" i="4"/>
  <c r="N398" i="4"/>
  <c r="M398" i="4"/>
  <c r="L398" i="4"/>
  <c r="J398" i="4"/>
  <c r="I398" i="4"/>
  <c r="H398" i="4"/>
  <c r="EE397" i="4"/>
  <c r="ED397" i="4"/>
  <c r="EC397" i="4"/>
  <c r="EB397" i="4"/>
  <c r="EA397" i="4"/>
  <c r="DZ397" i="4"/>
  <c r="DY397" i="4"/>
  <c r="DX397" i="4"/>
  <c r="DV397" i="4"/>
  <c r="DU397" i="4"/>
  <c r="DT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X397" i="4"/>
  <c r="CW397" i="4"/>
  <c r="CV397" i="4"/>
  <c r="CU397" i="4"/>
  <c r="CT397" i="4"/>
  <c r="CS397" i="4"/>
  <c r="CR397" i="4"/>
  <c r="CQ397" i="4"/>
  <c r="CP397" i="4"/>
  <c r="CO397" i="4"/>
  <c r="CN397" i="4"/>
  <c r="CL397" i="4"/>
  <c r="CK397" i="4"/>
  <c r="CJ397" i="4"/>
  <c r="CI397" i="4"/>
  <c r="CH397" i="4"/>
  <c r="CG397" i="4"/>
  <c r="CF397" i="4"/>
  <c r="CE397" i="4"/>
  <c r="CD397" i="4"/>
  <c r="CC397" i="4"/>
  <c r="CB397" i="4"/>
  <c r="BZ397" i="4"/>
  <c r="BY397" i="4"/>
  <c r="BX397" i="4"/>
  <c r="BV397" i="4"/>
  <c r="BU397" i="4"/>
  <c r="BT397" i="4"/>
  <c r="BR397" i="4"/>
  <c r="BQ397" i="4"/>
  <c r="BP397" i="4"/>
  <c r="BO397" i="4"/>
  <c r="BN397" i="4"/>
  <c r="BM397" i="4"/>
  <c r="BL397" i="4"/>
  <c r="BJ397" i="4"/>
  <c r="BI397" i="4"/>
  <c r="BH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P397" i="4"/>
  <c r="AO397" i="4"/>
  <c r="AN397" i="4"/>
  <c r="AL397" i="4"/>
  <c r="AK397" i="4"/>
  <c r="AJ397" i="4"/>
  <c r="AH397" i="4"/>
  <c r="AG397" i="4"/>
  <c r="AF397" i="4"/>
  <c r="AE397" i="4"/>
  <c r="AD397" i="4"/>
  <c r="AC397" i="4"/>
  <c r="AB397" i="4"/>
  <c r="Z397" i="4"/>
  <c r="Y397" i="4"/>
  <c r="X397" i="4"/>
  <c r="W397" i="4"/>
  <c r="V397" i="4"/>
  <c r="U397" i="4"/>
  <c r="T397" i="4"/>
  <c r="R397" i="4"/>
  <c r="Q397" i="4"/>
  <c r="P397" i="4"/>
  <c r="O397" i="4"/>
  <c r="N397" i="4"/>
  <c r="M397" i="4"/>
  <c r="L397" i="4"/>
  <c r="K397" i="4"/>
  <c r="J397" i="4"/>
  <c r="I397" i="4"/>
  <c r="H397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J396" i="4"/>
  <c r="DI396" i="4"/>
  <c r="DH396" i="4"/>
  <c r="DF396" i="4"/>
  <c r="DE396" i="4"/>
  <c r="DD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L396" i="4"/>
  <c r="CK396" i="4"/>
  <c r="CJ396" i="4"/>
  <c r="CH396" i="4"/>
  <c r="CG396" i="4"/>
  <c r="CF396" i="4"/>
  <c r="CD396" i="4"/>
  <c r="CC396" i="4"/>
  <c r="CB396" i="4"/>
  <c r="CA396" i="4"/>
  <c r="BZ396" i="4"/>
  <c r="BY396" i="4"/>
  <c r="BX396" i="4"/>
  <c r="BV396" i="4"/>
  <c r="BU396" i="4"/>
  <c r="BT396" i="4"/>
  <c r="BR396" i="4"/>
  <c r="BQ396" i="4"/>
  <c r="BP396" i="4"/>
  <c r="BN396" i="4"/>
  <c r="BM396" i="4"/>
  <c r="BL396" i="4"/>
  <c r="BK396" i="4"/>
  <c r="BJ396" i="4"/>
  <c r="BI396" i="4"/>
  <c r="BH396" i="4"/>
  <c r="BF396" i="4"/>
  <c r="BE396" i="4"/>
  <c r="BD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L396" i="4"/>
  <c r="AK396" i="4"/>
  <c r="AJ396" i="4"/>
  <c r="AI396" i="4"/>
  <c r="AH396" i="4"/>
  <c r="AG396" i="4"/>
  <c r="AF396" i="4"/>
  <c r="AE396" i="4"/>
  <c r="AD396" i="4"/>
  <c r="AC396" i="4"/>
  <c r="AB396" i="4"/>
  <c r="Z396" i="4"/>
  <c r="Y396" i="4"/>
  <c r="X396" i="4"/>
  <c r="V396" i="4"/>
  <c r="U396" i="4"/>
  <c r="T396" i="4"/>
  <c r="R396" i="4"/>
  <c r="Q396" i="4"/>
  <c r="P396" i="4"/>
  <c r="N396" i="4"/>
  <c r="M396" i="4"/>
  <c r="L396" i="4"/>
  <c r="J396" i="4"/>
  <c r="I396" i="4"/>
  <c r="H396" i="4"/>
  <c r="ED395" i="4"/>
  <c r="EC395" i="4"/>
  <c r="EB395" i="4"/>
  <c r="DZ395" i="4"/>
  <c r="DY395" i="4"/>
  <c r="DX395" i="4"/>
  <c r="DV395" i="4"/>
  <c r="DU395" i="4"/>
  <c r="DT395" i="4"/>
  <c r="DS395" i="4"/>
  <c r="DR395" i="4"/>
  <c r="DQ395" i="4"/>
  <c r="DP395" i="4"/>
  <c r="DO395" i="4"/>
  <c r="DN395" i="4"/>
  <c r="DM395" i="4"/>
  <c r="DL395" i="4"/>
  <c r="DJ395" i="4"/>
  <c r="DI395" i="4"/>
  <c r="DH395" i="4"/>
  <c r="DG395" i="4"/>
  <c r="DF395" i="4"/>
  <c r="DE395" i="4"/>
  <c r="DD395" i="4"/>
  <c r="DB395" i="4"/>
  <c r="DA395" i="4"/>
  <c r="CZ395" i="4"/>
  <c r="CY395" i="4"/>
  <c r="CX395" i="4"/>
  <c r="CW395" i="4"/>
  <c r="CV395" i="4"/>
  <c r="CT395" i="4"/>
  <c r="CS395" i="4"/>
  <c r="CR395" i="4"/>
  <c r="CP395" i="4"/>
  <c r="CO395" i="4"/>
  <c r="CN395" i="4"/>
  <c r="CL395" i="4"/>
  <c r="CK395" i="4"/>
  <c r="CJ395" i="4"/>
  <c r="CI395" i="4"/>
  <c r="CH395" i="4"/>
  <c r="CG395" i="4"/>
  <c r="CF395" i="4"/>
  <c r="CD395" i="4"/>
  <c r="CC395" i="4"/>
  <c r="CB395" i="4"/>
  <c r="BZ395" i="4"/>
  <c r="BY395" i="4"/>
  <c r="BX395" i="4"/>
  <c r="BW395" i="4"/>
  <c r="BV395" i="4"/>
  <c r="BU395" i="4"/>
  <c r="BT395" i="4"/>
  <c r="BR395" i="4"/>
  <c r="BQ395" i="4"/>
  <c r="BP395" i="4"/>
  <c r="BN395" i="4"/>
  <c r="BM395" i="4"/>
  <c r="BL395" i="4"/>
  <c r="BJ395" i="4"/>
  <c r="BI395" i="4"/>
  <c r="BH395" i="4"/>
  <c r="BF395" i="4"/>
  <c r="BE395" i="4"/>
  <c r="BD395" i="4"/>
  <c r="BB395" i="4"/>
  <c r="BA395" i="4"/>
  <c r="AZ395" i="4"/>
  <c r="AX395" i="4"/>
  <c r="AW395" i="4"/>
  <c r="AV395" i="4"/>
  <c r="AU395" i="4"/>
  <c r="AT395" i="4"/>
  <c r="AS395" i="4"/>
  <c r="AR395" i="4"/>
  <c r="AP395" i="4"/>
  <c r="AO395" i="4"/>
  <c r="AN395" i="4"/>
  <c r="AL395" i="4"/>
  <c r="AK395" i="4"/>
  <c r="AJ395" i="4"/>
  <c r="AI395" i="4"/>
  <c r="AH395" i="4"/>
  <c r="AG395" i="4"/>
  <c r="AF395" i="4"/>
  <c r="AD395" i="4"/>
  <c r="AC395" i="4"/>
  <c r="AB395" i="4"/>
  <c r="AA395" i="4"/>
  <c r="Z395" i="4"/>
  <c r="Y395" i="4"/>
  <c r="X395" i="4"/>
  <c r="V395" i="4"/>
  <c r="U395" i="4"/>
  <c r="T395" i="4"/>
  <c r="R395" i="4"/>
  <c r="Q395" i="4"/>
  <c r="P395" i="4"/>
  <c r="O395" i="4"/>
  <c r="N395" i="4"/>
  <c r="M395" i="4"/>
  <c r="L395" i="4"/>
  <c r="J395" i="4"/>
  <c r="I395" i="4"/>
  <c r="H395" i="4"/>
  <c r="EE394" i="4"/>
  <c r="ED394" i="4"/>
  <c r="EC394" i="4"/>
  <c r="EB394" i="4"/>
  <c r="DZ394" i="4"/>
  <c r="DY394" i="4"/>
  <c r="DX394" i="4"/>
  <c r="DV394" i="4"/>
  <c r="DU394" i="4"/>
  <c r="DT394" i="4"/>
  <c r="DS394" i="4"/>
  <c r="DR394" i="4"/>
  <c r="DQ394" i="4"/>
  <c r="DP394" i="4"/>
  <c r="DN394" i="4"/>
  <c r="DM394" i="4"/>
  <c r="DL394" i="4"/>
  <c r="DK394" i="4"/>
  <c r="DJ394" i="4"/>
  <c r="DI394" i="4"/>
  <c r="DH394" i="4"/>
  <c r="DG394" i="4"/>
  <c r="DF394" i="4"/>
  <c r="DE394" i="4"/>
  <c r="DD394" i="4"/>
  <c r="DB394" i="4"/>
  <c r="DA394" i="4"/>
  <c r="CZ394" i="4"/>
  <c r="CX394" i="4"/>
  <c r="CW394" i="4"/>
  <c r="CV394" i="4"/>
  <c r="CU394" i="4"/>
  <c r="CT394" i="4"/>
  <c r="CS394" i="4"/>
  <c r="CR394" i="4"/>
  <c r="CP394" i="4"/>
  <c r="CO394" i="4"/>
  <c r="CN394" i="4"/>
  <c r="CL394" i="4"/>
  <c r="CK394" i="4"/>
  <c r="CJ394" i="4"/>
  <c r="CI394" i="4"/>
  <c r="CH394" i="4"/>
  <c r="CG394" i="4"/>
  <c r="CF394" i="4"/>
  <c r="CE394" i="4"/>
  <c r="CD394" i="4"/>
  <c r="CC394" i="4"/>
  <c r="CB394" i="4"/>
  <c r="BZ394" i="4"/>
  <c r="BY394" i="4"/>
  <c r="BX394" i="4"/>
  <c r="BW394" i="4"/>
  <c r="BV394" i="4"/>
  <c r="BU394" i="4"/>
  <c r="BT394" i="4"/>
  <c r="BR394" i="4"/>
  <c r="BQ394" i="4"/>
  <c r="BP394" i="4"/>
  <c r="BN394" i="4"/>
  <c r="BM394" i="4"/>
  <c r="BL394" i="4"/>
  <c r="BJ394" i="4"/>
  <c r="BI394" i="4"/>
  <c r="BH394" i="4"/>
  <c r="BG394" i="4"/>
  <c r="BF394" i="4"/>
  <c r="BE394" i="4"/>
  <c r="BD394" i="4"/>
  <c r="BB394" i="4"/>
  <c r="BA394" i="4"/>
  <c r="AZ394" i="4"/>
  <c r="AY394" i="4"/>
  <c r="AX394" i="4"/>
  <c r="AW394" i="4"/>
  <c r="AV394" i="4"/>
  <c r="AT394" i="4"/>
  <c r="AS394" i="4"/>
  <c r="AR394" i="4"/>
  <c r="AP394" i="4"/>
  <c r="AO394" i="4"/>
  <c r="AN394" i="4"/>
  <c r="AL394" i="4"/>
  <c r="AK394" i="4"/>
  <c r="AJ394" i="4"/>
  <c r="AH394" i="4"/>
  <c r="AG394" i="4"/>
  <c r="AF394" i="4"/>
  <c r="AE394" i="4"/>
  <c r="AD394" i="4"/>
  <c r="AC394" i="4"/>
  <c r="AB394" i="4"/>
  <c r="AA394" i="4"/>
  <c r="Z394" i="4"/>
  <c r="Y394" i="4"/>
  <c r="X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J393" i="4"/>
  <c r="DI393" i="4"/>
  <c r="DH393" i="4"/>
  <c r="DF393" i="4"/>
  <c r="DE393" i="4"/>
  <c r="DD393" i="4"/>
  <c r="DB393" i="4"/>
  <c r="DA393" i="4"/>
  <c r="CZ393" i="4"/>
  <c r="CX393" i="4"/>
  <c r="CW393" i="4"/>
  <c r="CV393" i="4"/>
  <c r="CU393" i="4"/>
  <c r="CT393" i="4"/>
  <c r="CS393" i="4"/>
  <c r="CR393" i="4"/>
  <c r="CP393" i="4"/>
  <c r="CO393" i="4"/>
  <c r="CN393" i="4"/>
  <c r="CM393" i="4"/>
  <c r="CL393" i="4"/>
  <c r="CK393" i="4"/>
  <c r="CJ393" i="4"/>
  <c r="CH393" i="4"/>
  <c r="CG393" i="4"/>
  <c r="CF393" i="4"/>
  <c r="CD393" i="4"/>
  <c r="CC393" i="4"/>
  <c r="CB393" i="4"/>
  <c r="BZ393" i="4"/>
  <c r="BY393" i="4"/>
  <c r="BX393" i="4"/>
  <c r="BW393" i="4"/>
  <c r="BV393" i="4"/>
  <c r="BU393" i="4"/>
  <c r="BT393" i="4"/>
  <c r="BR393" i="4"/>
  <c r="BQ393" i="4"/>
  <c r="BP393" i="4"/>
  <c r="BN393" i="4"/>
  <c r="BM393" i="4"/>
  <c r="BL393" i="4"/>
  <c r="BJ393" i="4"/>
  <c r="BI393" i="4"/>
  <c r="BH393" i="4"/>
  <c r="BF393" i="4"/>
  <c r="BE393" i="4"/>
  <c r="BD393" i="4"/>
  <c r="BB393" i="4"/>
  <c r="BA393" i="4"/>
  <c r="AZ393" i="4"/>
  <c r="AY393" i="4"/>
  <c r="AX393" i="4"/>
  <c r="AW393" i="4"/>
  <c r="AV393" i="4"/>
  <c r="AU393" i="4"/>
  <c r="AT393" i="4"/>
  <c r="AS393" i="4"/>
  <c r="AR393" i="4"/>
  <c r="AP393" i="4"/>
  <c r="AO393" i="4"/>
  <c r="AN393" i="4"/>
  <c r="AL393" i="4"/>
  <c r="AK393" i="4"/>
  <c r="AJ393" i="4"/>
  <c r="AH393" i="4"/>
  <c r="AG393" i="4"/>
  <c r="AF393" i="4"/>
  <c r="AD393" i="4"/>
  <c r="AC393" i="4"/>
  <c r="AB393" i="4"/>
  <c r="Z393" i="4"/>
  <c r="Y393" i="4"/>
  <c r="X393" i="4"/>
  <c r="W393" i="4"/>
  <c r="V393" i="4"/>
  <c r="U393" i="4"/>
  <c r="T393" i="4"/>
  <c r="R393" i="4"/>
  <c r="Q393" i="4"/>
  <c r="P393" i="4"/>
  <c r="O393" i="4"/>
  <c r="N393" i="4"/>
  <c r="M393" i="4"/>
  <c r="L393" i="4"/>
  <c r="K393" i="4"/>
  <c r="J393" i="4"/>
  <c r="I393" i="4"/>
  <c r="H393" i="4"/>
  <c r="ED392" i="4"/>
  <c r="EC392" i="4"/>
  <c r="EB392" i="4"/>
  <c r="DZ392" i="4"/>
  <c r="DY392" i="4"/>
  <c r="DX392" i="4"/>
  <c r="DV392" i="4"/>
  <c r="DU392" i="4"/>
  <c r="DT392" i="4"/>
  <c r="DS392" i="4"/>
  <c r="DR392" i="4"/>
  <c r="DQ392" i="4"/>
  <c r="DP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X392" i="4"/>
  <c r="CW392" i="4"/>
  <c r="CV392" i="4"/>
  <c r="CU392" i="4"/>
  <c r="CT392" i="4"/>
  <c r="CS392" i="4"/>
  <c r="CR392" i="4"/>
  <c r="CQ392" i="4"/>
  <c r="CP392" i="4"/>
  <c r="CO392" i="4"/>
  <c r="CN392" i="4"/>
  <c r="CL392" i="4"/>
  <c r="CK392" i="4"/>
  <c r="CJ392" i="4"/>
  <c r="CI392" i="4"/>
  <c r="CH392" i="4"/>
  <c r="CG392" i="4"/>
  <c r="CF392" i="4"/>
  <c r="CD392" i="4"/>
  <c r="CC392" i="4"/>
  <c r="CB392" i="4"/>
  <c r="BZ392" i="4"/>
  <c r="BY392" i="4"/>
  <c r="BX392" i="4"/>
  <c r="BV392" i="4"/>
  <c r="BU392" i="4"/>
  <c r="BT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B392" i="4"/>
  <c r="BA392" i="4"/>
  <c r="AZ392" i="4"/>
  <c r="AX392" i="4"/>
  <c r="AW392" i="4"/>
  <c r="AV392" i="4"/>
  <c r="AT392" i="4"/>
  <c r="AS392" i="4"/>
  <c r="AR392" i="4"/>
  <c r="AQ392" i="4"/>
  <c r="AP392" i="4"/>
  <c r="AO392" i="4"/>
  <c r="AN392" i="4"/>
  <c r="AL392" i="4"/>
  <c r="AK392" i="4"/>
  <c r="AJ392" i="4"/>
  <c r="AI392" i="4"/>
  <c r="AH392" i="4"/>
  <c r="AG392" i="4"/>
  <c r="AF392" i="4"/>
  <c r="AE392" i="4"/>
  <c r="AD392" i="4"/>
  <c r="AC392" i="4"/>
  <c r="AB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J392" i="4"/>
  <c r="I392" i="4"/>
  <c r="H392" i="4"/>
  <c r="ED391" i="4"/>
  <c r="EC391" i="4"/>
  <c r="EB391" i="4"/>
  <c r="DZ391" i="4"/>
  <c r="DY391" i="4"/>
  <c r="DX391" i="4"/>
  <c r="DW391" i="4"/>
  <c r="DV391" i="4"/>
  <c r="DU391" i="4"/>
  <c r="DT391" i="4"/>
  <c r="DR391" i="4"/>
  <c r="DQ391" i="4"/>
  <c r="DP391" i="4"/>
  <c r="DO391" i="4"/>
  <c r="DN391" i="4"/>
  <c r="DM391" i="4"/>
  <c r="DL391" i="4"/>
  <c r="DJ391" i="4"/>
  <c r="DI391" i="4"/>
  <c r="DH391" i="4"/>
  <c r="DG391" i="4"/>
  <c r="DF391" i="4"/>
  <c r="DE391" i="4"/>
  <c r="DD391" i="4"/>
  <c r="DB391" i="4"/>
  <c r="DA391" i="4"/>
  <c r="CZ391" i="4"/>
  <c r="CY391" i="4"/>
  <c r="CX391" i="4"/>
  <c r="CW391" i="4"/>
  <c r="CV391" i="4"/>
  <c r="CT391" i="4"/>
  <c r="CS391" i="4"/>
  <c r="CR391" i="4"/>
  <c r="CP391" i="4"/>
  <c r="CO391" i="4"/>
  <c r="CN391" i="4"/>
  <c r="CL391" i="4"/>
  <c r="CK391" i="4"/>
  <c r="CJ391" i="4"/>
  <c r="CH391" i="4"/>
  <c r="CG391" i="4"/>
  <c r="CF391" i="4"/>
  <c r="CD391" i="4"/>
  <c r="CC391" i="4"/>
  <c r="CB391" i="4"/>
  <c r="BZ391" i="4"/>
  <c r="BY391" i="4"/>
  <c r="BX391" i="4"/>
  <c r="BV391" i="4"/>
  <c r="BU391" i="4"/>
  <c r="BT391" i="4"/>
  <c r="BR391" i="4"/>
  <c r="BQ391" i="4"/>
  <c r="BP391" i="4"/>
  <c r="BO391" i="4"/>
  <c r="BN391" i="4"/>
  <c r="BM391" i="4"/>
  <c r="BL391" i="4"/>
  <c r="BJ391" i="4"/>
  <c r="BI391" i="4"/>
  <c r="BH391" i="4"/>
  <c r="BG391" i="4"/>
  <c r="BF391" i="4"/>
  <c r="BE391" i="4"/>
  <c r="BD391" i="4"/>
  <c r="BB391" i="4"/>
  <c r="BA391" i="4"/>
  <c r="AZ391" i="4"/>
  <c r="AX391" i="4"/>
  <c r="AW391" i="4"/>
  <c r="AV391" i="4"/>
  <c r="AU391" i="4"/>
  <c r="AT391" i="4"/>
  <c r="AS391" i="4"/>
  <c r="AR391" i="4"/>
  <c r="AP391" i="4"/>
  <c r="AO391" i="4"/>
  <c r="AN391" i="4"/>
  <c r="AL391" i="4"/>
  <c r="AK391" i="4"/>
  <c r="AJ391" i="4"/>
  <c r="AI391" i="4"/>
  <c r="AH391" i="4"/>
  <c r="AG391" i="4"/>
  <c r="AF391" i="4"/>
  <c r="AD391" i="4"/>
  <c r="AC391" i="4"/>
  <c r="AB391" i="4"/>
  <c r="Z391" i="4"/>
  <c r="Y391" i="4"/>
  <c r="X391" i="4"/>
  <c r="W391" i="4"/>
  <c r="V391" i="4"/>
  <c r="U391" i="4"/>
  <c r="T391" i="4"/>
  <c r="R391" i="4"/>
  <c r="Q391" i="4"/>
  <c r="P391" i="4"/>
  <c r="O391" i="4"/>
  <c r="N391" i="4"/>
  <c r="M391" i="4"/>
  <c r="L391" i="4"/>
  <c r="J391" i="4"/>
  <c r="I391" i="4"/>
  <c r="H391" i="4"/>
  <c r="EE390" i="4"/>
  <c r="ED390" i="4"/>
  <c r="EC390" i="4"/>
  <c r="EB390" i="4"/>
  <c r="EA390" i="4"/>
  <c r="DZ390" i="4"/>
  <c r="DY390" i="4"/>
  <c r="DX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F390" i="4"/>
  <c r="DE390" i="4"/>
  <c r="DD390" i="4"/>
  <c r="DB390" i="4"/>
  <c r="DA390" i="4"/>
  <c r="CZ390" i="4"/>
  <c r="CY390" i="4"/>
  <c r="CX390" i="4"/>
  <c r="CW390" i="4"/>
  <c r="CV390" i="4"/>
  <c r="CT390" i="4"/>
  <c r="CS390" i="4"/>
  <c r="CR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V390" i="4"/>
  <c r="BU390" i="4"/>
  <c r="BT390" i="4"/>
  <c r="BS390" i="4"/>
  <c r="BR390" i="4"/>
  <c r="BQ390" i="4"/>
  <c r="BP390" i="4"/>
  <c r="BN390" i="4"/>
  <c r="BM390" i="4"/>
  <c r="BL390" i="4"/>
  <c r="BK390" i="4"/>
  <c r="BJ390" i="4"/>
  <c r="BI390" i="4"/>
  <c r="BH390" i="4"/>
  <c r="BG390" i="4"/>
  <c r="BF390" i="4"/>
  <c r="BE390" i="4"/>
  <c r="BD390" i="4"/>
  <c r="BB390" i="4"/>
  <c r="BA390" i="4"/>
  <c r="AZ390" i="4"/>
  <c r="AY390" i="4"/>
  <c r="AX390" i="4"/>
  <c r="AW390" i="4"/>
  <c r="AV390" i="4"/>
  <c r="AT390" i="4"/>
  <c r="AS390" i="4"/>
  <c r="AR390" i="4"/>
  <c r="AQ390" i="4"/>
  <c r="AP390" i="4"/>
  <c r="AO390" i="4"/>
  <c r="AN390" i="4"/>
  <c r="AL390" i="4"/>
  <c r="AK390" i="4"/>
  <c r="AJ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N390" i="4"/>
  <c r="M390" i="4"/>
  <c r="L390" i="4"/>
  <c r="K390" i="4"/>
  <c r="J390" i="4"/>
  <c r="I390" i="4"/>
  <c r="H390" i="4"/>
  <c r="ED389" i="4"/>
  <c r="EC389" i="4"/>
  <c r="EB389" i="4"/>
  <c r="EA389" i="4"/>
  <c r="DZ389" i="4"/>
  <c r="DY389" i="4"/>
  <c r="DX389" i="4"/>
  <c r="DV389" i="4"/>
  <c r="DU389" i="4"/>
  <c r="DT389" i="4"/>
  <c r="DR389" i="4"/>
  <c r="DQ389" i="4"/>
  <c r="DP389" i="4"/>
  <c r="DN389" i="4"/>
  <c r="DM389" i="4"/>
  <c r="DL389" i="4"/>
  <c r="DK389" i="4"/>
  <c r="DJ389" i="4"/>
  <c r="DI389" i="4"/>
  <c r="DH389" i="4"/>
  <c r="DF389" i="4"/>
  <c r="DE389" i="4"/>
  <c r="DD389" i="4"/>
  <c r="DC389" i="4"/>
  <c r="DB389" i="4"/>
  <c r="DA389" i="4"/>
  <c r="CZ389" i="4"/>
  <c r="CX389" i="4"/>
  <c r="CW389" i="4"/>
  <c r="CV389" i="4"/>
  <c r="CU389" i="4"/>
  <c r="CT389" i="4"/>
  <c r="CS389" i="4"/>
  <c r="CR389" i="4"/>
  <c r="CP389" i="4"/>
  <c r="CO389" i="4"/>
  <c r="CN389" i="4"/>
  <c r="CL389" i="4"/>
  <c r="CK389" i="4"/>
  <c r="CJ389" i="4"/>
  <c r="CH389" i="4"/>
  <c r="CG389" i="4"/>
  <c r="CF389" i="4"/>
  <c r="CE389" i="4"/>
  <c r="CD389" i="4"/>
  <c r="CC389" i="4"/>
  <c r="CB389" i="4"/>
  <c r="BZ389" i="4"/>
  <c r="BY389" i="4"/>
  <c r="BX389" i="4"/>
  <c r="BV389" i="4"/>
  <c r="BU389" i="4"/>
  <c r="BT389" i="4"/>
  <c r="BR389" i="4"/>
  <c r="BQ389" i="4"/>
  <c r="BP389" i="4"/>
  <c r="BN389" i="4"/>
  <c r="BM389" i="4"/>
  <c r="BL389" i="4"/>
  <c r="BJ389" i="4"/>
  <c r="BI389" i="4"/>
  <c r="BH389" i="4"/>
  <c r="BG389" i="4"/>
  <c r="BF389" i="4"/>
  <c r="BE389" i="4"/>
  <c r="BD389" i="4"/>
  <c r="BC389" i="4"/>
  <c r="BB389" i="4"/>
  <c r="BA389" i="4"/>
  <c r="AZ389" i="4"/>
  <c r="AX389" i="4"/>
  <c r="AW389" i="4"/>
  <c r="AV389" i="4"/>
  <c r="AU389" i="4"/>
  <c r="AT389" i="4"/>
  <c r="AS389" i="4"/>
  <c r="AR389" i="4"/>
  <c r="AQ389" i="4"/>
  <c r="AP389" i="4"/>
  <c r="AO389" i="4"/>
  <c r="AN389" i="4"/>
  <c r="AL389" i="4"/>
  <c r="AK389" i="4"/>
  <c r="AJ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J389" i="4"/>
  <c r="I389" i="4"/>
  <c r="H389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N388" i="4"/>
  <c r="DM388" i="4"/>
  <c r="DL388" i="4"/>
  <c r="DJ388" i="4"/>
  <c r="DI388" i="4"/>
  <c r="DH388" i="4"/>
  <c r="DF388" i="4"/>
  <c r="DE388" i="4"/>
  <c r="DD388" i="4"/>
  <c r="DB388" i="4"/>
  <c r="DA388" i="4"/>
  <c r="CZ388" i="4"/>
  <c r="CY388" i="4"/>
  <c r="CX388" i="4"/>
  <c r="CW388" i="4"/>
  <c r="CV388" i="4"/>
  <c r="CU388" i="4"/>
  <c r="CT388" i="4"/>
  <c r="CS388" i="4"/>
  <c r="CR388" i="4"/>
  <c r="CP388" i="4"/>
  <c r="CO388" i="4"/>
  <c r="CN388" i="4"/>
  <c r="CL388" i="4"/>
  <c r="CK388" i="4"/>
  <c r="CJ388" i="4"/>
  <c r="CH388" i="4"/>
  <c r="CG388" i="4"/>
  <c r="CF388" i="4"/>
  <c r="CD388" i="4"/>
  <c r="CC388" i="4"/>
  <c r="CB388" i="4"/>
  <c r="BZ388" i="4"/>
  <c r="BY388" i="4"/>
  <c r="BX388" i="4"/>
  <c r="BW388" i="4"/>
  <c r="BV388" i="4"/>
  <c r="BU388" i="4"/>
  <c r="BT388" i="4"/>
  <c r="BS388" i="4"/>
  <c r="BR388" i="4"/>
  <c r="BQ388" i="4"/>
  <c r="BP388" i="4"/>
  <c r="BN388" i="4"/>
  <c r="BM388" i="4"/>
  <c r="BL388" i="4"/>
  <c r="BJ388" i="4"/>
  <c r="BI388" i="4"/>
  <c r="BH388" i="4"/>
  <c r="BG388" i="4"/>
  <c r="BF388" i="4"/>
  <c r="BE388" i="4"/>
  <c r="BD388" i="4"/>
  <c r="BB388" i="4"/>
  <c r="BA388" i="4"/>
  <c r="AZ388" i="4"/>
  <c r="AX388" i="4"/>
  <c r="AW388" i="4"/>
  <c r="AV388" i="4"/>
  <c r="AT388" i="4"/>
  <c r="AS388" i="4"/>
  <c r="AR388" i="4"/>
  <c r="AP388" i="4"/>
  <c r="AO388" i="4"/>
  <c r="AN388" i="4"/>
  <c r="AL388" i="4"/>
  <c r="AK388" i="4"/>
  <c r="AJ388" i="4"/>
  <c r="AH388" i="4"/>
  <c r="AG388" i="4"/>
  <c r="AF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J388" i="4"/>
  <c r="I388" i="4"/>
  <c r="H388" i="4"/>
  <c r="EE387" i="4"/>
  <c r="ED387" i="4"/>
  <c r="EC387" i="4"/>
  <c r="EB387" i="4"/>
  <c r="EA387" i="4"/>
  <c r="DZ387" i="4"/>
  <c r="DY387" i="4"/>
  <c r="DX387" i="4"/>
  <c r="DV387" i="4"/>
  <c r="DU387" i="4"/>
  <c r="DT387" i="4"/>
  <c r="DS387" i="4"/>
  <c r="DR387" i="4"/>
  <c r="DQ387" i="4"/>
  <c r="DP387" i="4"/>
  <c r="DN387" i="4"/>
  <c r="DM387" i="4"/>
  <c r="DL387" i="4"/>
  <c r="DK387" i="4"/>
  <c r="DJ387" i="4"/>
  <c r="DI387" i="4"/>
  <c r="DH387" i="4"/>
  <c r="DF387" i="4"/>
  <c r="DE387" i="4"/>
  <c r="DD387" i="4"/>
  <c r="DC387" i="4"/>
  <c r="DB387" i="4"/>
  <c r="DA387" i="4"/>
  <c r="CZ387" i="4"/>
  <c r="CX387" i="4"/>
  <c r="CW387" i="4"/>
  <c r="CV387" i="4"/>
  <c r="CU387" i="4"/>
  <c r="CT387" i="4"/>
  <c r="CS387" i="4"/>
  <c r="CR387" i="4"/>
  <c r="CP387" i="4"/>
  <c r="CO387" i="4"/>
  <c r="CN387" i="4"/>
  <c r="CL387" i="4"/>
  <c r="CK387" i="4"/>
  <c r="CJ387" i="4"/>
  <c r="CH387" i="4"/>
  <c r="CG387" i="4"/>
  <c r="CF387" i="4"/>
  <c r="CD387" i="4"/>
  <c r="CC387" i="4"/>
  <c r="CB387" i="4"/>
  <c r="BZ387" i="4"/>
  <c r="BY387" i="4"/>
  <c r="BX387" i="4"/>
  <c r="BV387" i="4"/>
  <c r="BU387" i="4"/>
  <c r="BT387" i="4"/>
  <c r="BS387" i="4"/>
  <c r="BR387" i="4"/>
  <c r="BQ387" i="4"/>
  <c r="BP387" i="4"/>
  <c r="BN387" i="4"/>
  <c r="BM387" i="4"/>
  <c r="BL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T387" i="4"/>
  <c r="AS387" i="4"/>
  <c r="AR387" i="4"/>
  <c r="AQ387" i="4"/>
  <c r="AP387" i="4"/>
  <c r="AO387" i="4"/>
  <c r="AN387" i="4"/>
  <c r="AL387" i="4"/>
  <c r="AK387" i="4"/>
  <c r="AJ387" i="4"/>
  <c r="AI387" i="4"/>
  <c r="AH387" i="4"/>
  <c r="AG387" i="4"/>
  <c r="AF387" i="4"/>
  <c r="AD387" i="4"/>
  <c r="AC387" i="4"/>
  <c r="AB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ED386" i="4"/>
  <c r="EC386" i="4"/>
  <c r="EB386" i="4"/>
  <c r="DZ386" i="4"/>
  <c r="DY386" i="4"/>
  <c r="DX386" i="4"/>
  <c r="DW386" i="4"/>
  <c r="DV386" i="4"/>
  <c r="DU386" i="4"/>
  <c r="DT386" i="4"/>
  <c r="DR386" i="4"/>
  <c r="DQ386" i="4"/>
  <c r="DP386" i="4"/>
  <c r="DN386" i="4"/>
  <c r="DM386" i="4"/>
  <c r="DL386" i="4"/>
  <c r="DJ386" i="4"/>
  <c r="DI386" i="4"/>
  <c r="DH386" i="4"/>
  <c r="DF386" i="4"/>
  <c r="DE386" i="4"/>
  <c r="DD386" i="4"/>
  <c r="DC386" i="4"/>
  <c r="DB386" i="4"/>
  <c r="DA386" i="4"/>
  <c r="CZ386" i="4"/>
  <c r="CY386" i="4"/>
  <c r="CX386" i="4"/>
  <c r="CW386" i="4"/>
  <c r="CV386" i="4"/>
  <c r="CT386" i="4"/>
  <c r="CS386" i="4"/>
  <c r="CR386" i="4"/>
  <c r="CP386" i="4"/>
  <c r="CO386" i="4"/>
  <c r="CN386" i="4"/>
  <c r="CL386" i="4"/>
  <c r="CK386" i="4"/>
  <c r="CJ386" i="4"/>
  <c r="CI386" i="4"/>
  <c r="CH386" i="4"/>
  <c r="CG386" i="4"/>
  <c r="CF386" i="4"/>
  <c r="CD386" i="4"/>
  <c r="CC386" i="4"/>
  <c r="CB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J386" i="4"/>
  <c r="BI386" i="4"/>
  <c r="BH386" i="4"/>
  <c r="BG386" i="4"/>
  <c r="BF386" i="4"/>
  <c r="BE386" i="4"/>
  <c r="BD386" i="4"/>
  <c r="BC386" i="4"/>
  <c r="BB386" i="4"/>
  <c r="BA386" i="4"/>
  <c r="AZ386" i="4"/>
  <c r="AX386" i="4"/>
  <c r="AW386" i="4"/>
  <c r="AV386" i="4"/>
  <c r="AT386" i="4"/>
  <c r="AS386" i="4"/>
  <c r="AR386" i="4"/>
  <c r="AP386" i="4"/>
  <c r="AO386" i="4"/>
  <c r="AN386" i="4"/>
  <c r="AL386" i="4"/>
  <c r="AK386" i="4"/>
  <c r="AJ386" i="4"/>
  <c r="AI386" i="4"/>
  <c r="AH386" i="4"/>
  <c r="AG386" i="4"/>
  <c r="AF386" i="4"/>
  <c r="AD386" i="4"/>
  <c r="AC386" i="4"/>
  <c r="AB386" i="4"/>
  <c r="AA386" i="4"/>
  <c r="Z386" i="4"/>
  <c r="Y386" i="4"/>
  <c r="X386" i="4"/>
  <c r="V386" i="4"/>
  <c r="U386" i="4"/>
  <c r="T386" i="4"/>
  <c r="S386" i="4"/>
  <c r="R386" i="4"/>
  <c r="Q386" i="4"/>
  <c r="P386" i="4"/>
  <c r="O386" i="4"/>
  <c r="N386" i="4"/>
  <c r="M386" i="4"/>
  <c r="L386" i="4"/>
  <c r="J386" i="4"/>
  <c r="I386" i="4"/>
  <c r="H386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R385" i="4"/>
  <c r="DQ385" i="4"/>
  <c r="DP385" i="4"/>
  <c r="DO385" i="4"/>
  <c r="DN385" i="4"/>
  <c r="DM385" i="4"/>
  <c r="DL385" i="4"/>
  <c r="DJ385" i="4"/>
  <c r="DI385" i="4"/>
  <c r="DH385" i="4"/>
  <c r="DG385" i="4"/>
  <c r="DF385" i="4"/>
  <c r="DE385" i="4"/>
  <c r="DD385" i="4"/>
  <c r="DB385" i="4"/>
  <c r="DA385" i="4"/>
  <c r="CZ385" i="4"/>
  <c r="CY385" i="4"/>
  <c r="CX385" i="4"/>
  <c r="CW385" i="4"/>
  <c r="CV385" i="4"/>
  <c r="CU385" i="4"/>
  <c r="CT385" i="4"/>
  <c r="CS385" i="4"/>
  <c r="CR385" i="4"/>
  <c r="CP385" i="4"/>
  <c r="CO385" i="4"/>
  <c r="CN385" i="4"/>
  <c r="CL385" i="4"/>
  <c r="CK385" i="4"/>
  <c r="CJ385" i="4"/>
  <c r="CH385" i="4"/>
  <c r="CG385" i="4"/>
  <c r="CF385" i="4"/>
  <c r="CE385" i="4"/>
  <c r="CD385" i="4"/>
  <c r="CC385" i="4"/>
  <c r="CB385" i="4"/>
  <c r="CA385" i="4"/>
  <c r="BZ385" i="4"/>
  <c r="BY385" i="4"/>
  <c r="BX385" i="4"/>
  <c r="BV385" i="4"/>
  <c r="BU385" i="4"/>
  <c r="BT385" i="4"/>
  <c r="BR385" i="4"/>
  <c r="BQ385" i="4"/>
  <c r="BP385" i="4"/>
  <c r="BO385" i="4"/>
  <c r="BN385" i="4"/>
  <c r="BM385" i="4"/>
  <c r="BL385" i="4"/>
  <c r="BJ385" i="4"/>
  <c r="BI385" i="4"/>
  <c r="BH385" i="4"/>
  <c r="BF385" i="4"/>
  <c r="BE385" i="4"/>
  <c r="BD385" i="4"/>
  <c r="BC385" i="4"/>
  <c r="BB385" i="4"/>
  <c r="BA385" i="4"/>
  <c r="AZ385" i="4"/>
  <c r="AY385" i="4"/>
  <c r="AX385" i="4"/>
  <c r="AW385" i="4"/>
  <c r="AV385" i="4"/>
  <c r="AT385" i="4"/>
  <c r="AS385" i="4"/>
  <c r="AR385" i="4"/>
  <c r="AP385" i="4"/>
  <c r="AO385" i="4"/>
  <c r="AN385" i="4"/>
  <c r="AL385" i="4"/>
  <c r="AK385" i="4"/>
  <c r="AJ385" i="4"/>
  <c r="AH385" i="4"/>
  <c r="AG385" i="4"/>
  <c r="AF385" i="4"/>
  <c r="AD385" i="4"/>
  <c r="AC385" i="4"/>
  <c r="AB385" i="4"/>
  <c r="Z385" i="4"/>
  <c r="Y385" i="4"/>
  <c r="X385" i="4"/>
  <c r="V385" i="4"/>
  <c r="U385" i="4"/>
  <c r="T385" i="4"/>
  <c r="S385" i="4"/>
  <c r="R385" i="4"/>
  <c r="Q385" i="4"/>
  <c r="P385" i="4"/>
  <c r="O385" i="4"/>
  <c r="N385" i="4"/>
  <c r="M385" i="4"/>
  <c r="L385" i="4"/>
  <c r="J385" i="4"/>
  <c r="I385" i="4"/>
  <c r="H385" i="4"/>
  <c r="EE384" i="4"/>
  <c r="ED384" i="4"/>
  <c r="EC384" i="4"/>
  <c r="EB384" i="4"/>
  <c r="EA384" i="4"/>
  <c r="DZ384" i="4"/>
  <c r="DY384" i="4"/>
  <c r="DX384" i="4"/>
  <c r="DV384" i="4"/>
  <c r="DU384" i="4"/>
  <c r="DT384" i="4"/>
  <c r="DS384" i="4"/>
  <c r="DR384" i="4"/>
  <c r="DQ384" i="4"/>
  <c r="DP384" i="4"/>
  <c r="DN384" i="4"/>
  <c r="DM384" i="4"/>
  <c r="DL384" i="4"/>
  <c r="DJ384" i="4"/>
  <c r="DI384" i="4"/>
  <c r="DH384" i="4"/>
  <c r="DG384" i="4"/>
  <c r="DF384" i="4"/>
  <c r="DE384" i="4"/>
  <c r="DD384" i="4"/>
  <c r="DB384" i="4"/>
  <c r="DA384" i="4"/>
  <c r="CZ384" i="4"/>
  <c r="CX384" i="4"/>
  <c r="CW384" i="4"/>
  <c r="CV384" i="4"/>
  <c r="CT384" i="4"/>
  <c r="CS384" i="4"/>
  <c r="CR384" i="4"/>
  <c r="CQ384" i="4"/>
  <c r="CP384" i="4"/>
  <c r="CO384" i="4"/>
  <c r="CN384" i="4"/>
  <c r="CL384" i="4"/>
  <c r="CK384" i="4"/>
  <c r="CJ384" i="4"/>
  <c r="CI384" i="4"/>
  <c r="CH384" i="4"/>
  <c r="CG384" i="4"/>
  <c r="CF384" i="4"/>
  <c r="CD384" i="4"/>
  <c r="CC384" i="4"/>
  <c r="CB384" i="4"/>
  <c r="CA384" i="4"/>
  <c r="BZ384" i="4"/>
  <c r="BY384" i="4"/>
  <c r="BX384" i="4"/>
  <c r="BV384" i="4"/>
  <c r="BU384" i="4"/>
  <c r="BT384" i="4"/>
  <c r="BS384" i="4"/>
  <c r="BR384" i="4"/>
  <c r="BQ384" i="4"/>
  <c r="BP384" i="4"/>
  <c r="BO384" i="4"/>
  <c r="BN384" i="4"/>
  <c r="BM384" i="4"/>
  <c r="BL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T384" i="4"/>
  <c r="AS384" i="4"/>
  <c r="AR384" i="4"/>
  <c r="AP384" i="4"/>
  <c r="AO384" i="4"/>
  <c r="AN384" i="4"/>
  <c r="AL384" i="4"/>
  <c r="AK384" i="4"/>
  <c r="AJ384" i="4"/>
  <c r="AH384" i="4"/>
  <c r="AG384" i="4"/>
  <c r="AF384" i="4"/>
  <c r="AE384" i="4"/>
  <c r="AD384" i="4"/>
  <c r="AC384" i="4"/>
  <c r="AB384" i="4"/>
  <c r="Z384" i="4"/>
  <c r="Y384" i="4"/>
  <c r="X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N383" i="4"/>
  <c r="DM383" i="4"/>
  <c r="DL383" i="4"/>
  <c r="DJ383" i="4"/>
  <c r="DI383" i="4"/>
  <c r="DH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P383" i="4"/>
  <c r="CO383" i="4"/>
  <c r="CN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V383" i="4"/>
  <c r="BU383" i="4"/>
  <c r="BT383" i="4"/>
  <c r="BR383" i="4"/>
  <c r="BQ383" i="4"/>
  <c r="BP383" i="4"/>
  <c r="BN383" i="4"/>
  <c r="BM383" i="4"/>
  <c r="BL383" i="4"/>
  <c r="BK383" i="4"/>
  <c r="BJ383" i="4"/>
  <c r="BI383" i="4"/>
  <c r="BH383" i="4"/>
  <c r="BF383" i="4"/>
  <c r="BE383" i="4"/>
  <c r="BD383" i="4"/>
  <c r="BB383" i="4"/>
  <c r="BA383" i="4"/>
  <c r="AZ383" i="4"/>
  <c r="AY383" i="4"/>
  <c r="AX383" i="4"/>
  <c r="AW383" i="4"/>
  <c r="AV383" i="4"/>
  <c r="AT383" i="4"/>
  <c r="AS383" i="4"/>
  <c r="AR383" i="4"/>
  <c r="AQ383" i="4"/>
  <c r="AP383" i="4"/>
  <c r="AO383" i="4"/>
  <c r="AN383" i="4"/>
  <c r="AL383" i="4"/>
  <c r="AK383" i="4"/>
  <c r="AJ383" i="4"/>
  <c r="AH383" i="4"/>
  <c r="AG383" i="4"/>
  <c r="AF383" i="4"/>
  <c r="AD383" i="4"/>
  <c r="AC383" i="4"/>
  <c r="AB383" i="4"/>
  <c r="Z383" i="4"/>
  <c r="Y383" i="4"/>
  <c r="X383" i="4"/>
  <c r="V383" i="4"/>
  <c r="U383" i="4"/>
  <c r="T383" i="4"/>
  <c r="S383" i="4"/>
  <c r="R383" i="4"/>
  <c r="Q383" i="4"/>
  <c r="P383" i="4"/>
  <c r="N383" i="4"/>
  <c r="M383" i="4"/>
  <c r="L383" i="4"/>
  <c r="K383" i="4"/>
  <c r="J383" i="4"/>
  <c r="I383" i="4"/>
  <c r="H383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B382" i="4"/>
  <c r="DA382" i="4"/>
  <c r="CZ382" i="4"/>
  <c r="CY382" i="4"/>
  <c r="CX382" i="4"/>
  <c r="CW382" i="4"/>
  <c r="CV382" i="4"/>
  <c r="CT382" i="4"/>
  <c r="CS382" i="4"/>
  <c r="CR382" i="4"/>
  <c r="CP382" i="4"/>
  <c r="CO382" i="4"/>
  <c r="CN382" i="4"/>
  <c r="CM382" i="4"/>
  <c r="CL382" i="4"/>
  <c r="CK382" i="4"/>
  <c r="CJ382" i="4"/>
  <c r="CI382" i="4"/>
  <c r="CH382" i="4"/>
  <c r="CG382" i="4"/>
  <c r="CF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T382" i="4"/>
  <c r="AS382" i="4"/>
  <c r="AR382" i="4"/>
  <c r="AQ382" i="4"/>
  <c r="AP382" i="4"/>
  <c r="AO382" i="4"/>
  <c r="AN382" i="4"/>
  <c r="AL382" i="4"/>
  <c r="AK382" i="4"/>
  <c r="AJ382" i="4"/>
  <c r="AI382" i="4"/>
  <c r="AH382" i="4"/>
  <c r="AG382" i="4"/>
  <c r="AF382" i="4"/>
  <c r="AE382" i="4"/>
  <c r="AD382" i="4"/>
  <c r="AC382" i="4"/>
  <c r="AB382" i="4"/>
  <c r="Z382" i="4"/>
  <c r="Y382" i="4"/>
  <c r="X382" i="4"/>
  <c r="V382" i="4"/>
  <c r="U382" i="4"/>
  <c r="T382" i="4"/>
  <c r="S382" i="4"/>
  <c r="R382" i="4"/>
  <c r="Q382" i="4"/>
  <c r="P382" i="4"/>
  <c r="N382" i="4"/>
  <c r="M382" i="4"/>
  <c r="L382" i="4"/>
  <c r="J382" i="4"/>
  <c r="I382" i="4"/>
  <c r="H382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P381" i="4"/>
  <c r="CO381" i="4"/>
  <c r="CN381" i="4"/>
  <c r="CM381" i="4"/>
  <c r="CL381" i="4"/>
  <c r="CK381" i="4"/>
  <c r="CJ381" i="4"/>
  <c r="CH381" i="4"/>
  <c r="CG381" i="4"/>
  <c r="CF381" i="4"/>
  <c r="CD381" i="4"/>
  <c r="CC381" i="4"/>
  <c r="CB381" i="4"/>
  <c r="BZ381" i="4"/>
  <c r="BY381" i="4"/>
  <c r="BX381" i="4"/>
  <c r="BW381" i="4"/>
  <c r="BV381" i="4"/>
  <c r="BU381" i="4"/>
  <c r="BT381" i="4"/>
  <c r="BR381" i="4"/>
  <c r="BQ381" i="4"/>
  <c r="BP381" i="4"/>
  <c r="BN381" i="4"/>
  <c r="BM381" i="4"/>
  <c r="BL381" i="4"/>
  <c r="BK381" i="4"/>
  <c r="BJ381" i="4"/>
  <c r="BI381" i="4"/>
  <c r="BH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L381" i="4"/>
  <c r="AK381" i="4"/>
  <c r="AJ381" i="4"/>
  <c r="AH381" i="4"/>
  <c r="AG381" i="4"/>
  <c r="AF381" i="4"/>
  <c r="AE381" i="4"/>
  <c r="AD381" i="4"/>
  <c r="AC381" i="4"/>
  <c r="AB381" i="4"/>
  <c r="Z381" i="4"/>
  <c r="Y381" i="4"/>
  <c r="X381" i="4"/>
  <c r="W381" i="4"/>
  <c r="V381" i="4"/>
  <c r="U381" i="4"/>
  <c r="T381" i="4"/>
  <c r="S381" i="4"/>
  <c r="R381" i="4"/>
  <c r="Q381" i="4"/>
  <c r="P381" i="4"/>
  <c r="N381" i="4"/>
  <c r="M381" i="4"/>
  <c r="L381" i="4"/>
  <c r="J381" i="4"/>
  <c r="I381" i="4"/>
  <c r="H381" i="4"/>
  <c r="ED380" i="4"/>
  <c r="EC380" i="4"/>
  <c r="EB380" i="4"/>
  <c r="DZ380" i="4"/>
  <c r="DY380" i="4"/>
  <c r="DX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B380" i="4"/>
  <c r="DA380" i="4"/>
  <c r="CZ380" i="4"/>
  <c r="CY380" i="4"/>
  <c r="CX380" i="4"/>
  <c r="CW380" i="4"/>
  <c r="CV380" i="4"/>
  <c r="CU380" i="4"/>
  <c r="CT380" i="4"/>
  <c r="CS380" i="4"/>
  <c r="CR380" i="4"/>
  <c r="CP380" i="4"/>
  <c r="CO380" i="4"/>
  <c r="CN380" i="4"/>
  <c r="CL380" i="4"/>
  <c r="CK380" i="4"/>
  <c r="CJ380" i="4"/>
  <c r="CH380" i="4"/>
  <c r="CG380" i="4"/>
  <c r="CF380" i="4"/>
  <c r="CD380" i="4"/>
  <c r="CC380" i="4"/>
  <c r="CB380" i="4"/>
  <c r="BZ380" i="4"/>
  <c r="BY380" i="4"/>
  <c r="BX380" i="4"/>
  <c r="BV380" i="4"/>
  <c r="BU380" i="4"/>
  <c r="BT380" i="4"/>
  <c r="BR380" i="4"/>
  <c r="BQ380" i="4"/>
  <c r="BP380" i="4"/>
  <c r="BN380" i="4"/>
  <c r="BM380" i="4"/>
  <c r="BL380" i="4"/>
  <c r="BJ380" i="4"/>
  <c r="BI380" i="4"/>
  <c r="BH380" i="4"/>
  <c r="BF380" i="4"/>
  <c r="BE380" i="4"/>
  <c r="BD380" i="4"/>
  <c r="BB380" i="4"/>
  <c r="BA380" i="4"/>
  <c r="AZ380" i="4"/>
  <c r="AX380" i="4"/>
  <c r="AW380" i="4"/>
  <c r="AV380" i="4"/>
  <c r="AU380" i="4"/>
  <c r="AT380" i="4"/>
  <c r="AS380" i="4"/>
  <c r="AR380" i="4"/>
  <c r="AQ380" i="4"/>
  <c r="AP380" i="4"/>
  <c r="AO380" i="4"/>
  <c r="AN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R380" i="4"/>
  <c r="Q380" i="4"/>
  <c r="P380" i="4"/>
  <c r="O380" i="4"/>
  <c r="N380" i="4"/>
  <c r="M380" i="4"/>
  <c r="L380" i="4"/>
  <c r="J380" i="4"/>
  <c r="I380" i="4"/>
  <c r="H380" i="4"/>
  <c r="ED379" i="4"/>
  <c r="EC379" i="4"/>
  <c r="EB379" i="4"/>
  <c r="EA379" i="4"/>
  <c r="DZ379" i="4"/>
  <c r="DY379" i="4"/>
  <c r="DX379" i="4"/>
  <c r="DV379" i="4"/>
  <c r="DU379" i="4"/>
  <c r="DT379" i="4"/>
  <c r="DR379" i="4"/>
  <c r="DQ379" i="4"/>
  <c r="DP379" i="4"/>
  <c r="DN379" i="4"/>
  <c r="DM379" i="4"/>
  <c r="DL379" i="4"/>
  <c r="DJ379" i="4"/>
  <c r="DI379" i="4"/>
  <c r="DH379" i="4"/>
  <c r="DF379" i="4"/>
  <c r="DE379" i="4"/>
  <c r="DD379" i="4"/>
  <c r="DB379" i="4"/>
  <c r="DA379" i="4"/>
  <c r="CZ379" i="4"/>
  <c r="CY379" i="4"/>
  <c r="CX379" i="4"/>
  <c r="CW379" i="4"/>
  <c r="CV379" i="4"/>
  <c r="CT379" i="4"/>
  <c r="CS379" i="4"/>
  <c r="CR379" i="4"/>
  <c r="CQ379" i="4"/>
  <c r="CP379" i="4"/>
  <c r="CO379" i="4"/>
  <c r="CN379" i="4"/>
  <c r="CL379" i="4"/>
  <c r="CK379" i="4"/>
  <c r="CJ379" i="4"/>
  <c r="CI379" i="4"/>
  <c r="CH379" i="4"/>
  <c r="CG379" i="4"/>
  <c r="CF379" i="4"/>
  <c r="CD379" i="4"/>
  <c r="CC379" i="4"/>
  <c r="CB379" i="4"/>
  <c r="CA379" i="4"/>
  <c r="BZ379" i="4"/>
  <c r="BY379" i="4"/>
  <c r="BX379" i="4"/>
  <c r="BV379" i="4"/>
  <c r="BU379" i="4"/>
  <c r="BT379" i="4"/>
  <c r="BS379" i="4"/>
  <c r="BR379" i="4"/>
  <c r="BQ379" i="4"/>
  <c r="BP379" i="4"/>
  <c r="BO379" i="4"/>
  <c r="BN379" i="4"/>
  <c r="BM379" i="4"/>
  <c r="BL379" i="4"/>
  <c r="BJ379" i="4"/>
  <c r="BI379" i="4"/>
  <c r="BH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V379" i="4"/>
  <c r="U379" i="4"/>
  <c r="T379" i="4"/>
  <c r="R379" i="4"/>
  <c r="Q379" i="4"/>
  <c r="P379" i="4"/>
  <c r="O379" i="4"/>
  <c r="N379" i="4"/>
  <c r="M379" i="4"/>
  <c r="L379" i="4"/>
  <c r="K379" i="4"/>
  <c r="J379" i="4"/>
  <c r="I379" i="4"/>
  <c r="H379" i="4"/>
  <c r="ED378" i="4"/>
  <c r="EC378" i="4"/>
  <c r="EB378" i="4"/>
  <c r="EA378" i="4"/>
  <c r="DZ378" i="4"/>
  <c r="DY378" i="4"/>
  <c r="DX378" i="4"/>
  <c r="DW378" i="4"/>
  <c r="DV378" i="4"/>
  <c r="DU378" i="4"/>
  <c r="DT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B378" i="4"/>
  <c r="DA378" i="4"/>
  <c r="CZ378" i="4"/>
  <c r="CX378" i="4"/>
  <c r="CW378" i="4"/>
  <c r="CV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D378" i="4"/>
  <c r="CC378" i="4"/>
  <c r="CB378" i="4"/>
  <c r="CA378" i="4"/>
  <c r="BZ378" i="4"/>
  <c r="BY378" i="4"/>
  <c r="BX378" i="4"/>
  <c r="BV378" i="4"/>
  <c r="BU378" i="4"/>
  <c r="BT378" i="4"/>
  <c r="BS378" i="4"/>
  <c r="BR378" i="4"/>
  <c r="BQ378" i="4"/>
  <c r="BP378" i="4"/>
  <c r="BN378" i="4"/>
  <c r="BM378" i="4"/>
  <c r="BL378" i="4"/>
  <c r="BJ378" i="4"/>
  <c r="BI378" i="4"/>
  <c r="BH378" i="4"/>
  <c r="BF378" i="4"/>
  <c r="BE378" i="4"/>
  <c r="BD378" i="4"/>
  <c r="BC378" i="4"/>
  <c r="BB378" i="4"/>
  <c r="BA378" i="4"/>
  <c r="AZ378" i="4"/>
  <c r="AY378" i="4"/>
  <c r="AX378" i="4"/>
  <c r="AW378" i="4"/>
  <c r="AV378" i="4"/>
  <c r="AT378" i="4"/>
  <c r="AS378" i="4"/>
  <c r="AR378" i="4"/>
  <c r="AQ378" i="4"/>
  <c r="AP378" i="4"/>
  <c r="AO378" i="4"/>
  <c r="AN378" i="4"/>
  <c r="AL378" i="4"/>
  <c r="AK378" i="4"/>
  <c r="AJ378" i="4"/>
  <c r="AH378" i="4"/>
  <c r="AG378" i="4"/>
  <c r="AF378" i="4"/>
  <c r="AD378" i="4"/>
  <c r="AC378" i="4"/>
  <c r="AB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ED377" i="4"/>
  <c r="EC377" i="4"/>
  <c r="EB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F377" i="4"/>
  <c r="DE377" i="4"/>
  <c r="DD377" i="4"/>
  <c r="DC377" i="4"/>
  <c r="DB377" i="4"/>
  <c r="DA377" i="4"/>
  <c r="CZ377" i="4"/>
  <c r="CY377" i="4"/>
  <c r="CX377" i="4"/>
  <c r="CW377" i="4"/>
  <c r="CV377" i="4"/>
  <c r="CT377" i="4"/>
  <c r="CS377" i="4"/>
  <c r="CR377" i="4"/>
  <c r="CP377" i="4"/>
  <c r="CO377" i="4"/>
  <c r="CN377" i="4"/>
  <c r="CL377" i="4"/>
  <c r="CK377" i="4"/>
  <c r="CJ377" i="4"/>
  <c r="CI377" i="4"/>
  <c r="CH377" i="4"/>
  <c r="CG377" i="4"/>
  <c r="CF377" i="4"/>
  <c r="CD377" i="4"/>
  <c r="CC377" i="4"/>
  <c r="CB377" i="4"/>
  <c r="BZ377" i="4"/>
  <c r="BY377" i="4"/>
  <c r="BX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F377" i="4"/>
  <c r="BE377" i="4"/>
  <c r="BD377" i="4"/>
  <c r="BB377" i="4"/>
  <c r="BA377" i="4"/>
  <c r="AZ377" i="4"/>
  <c r="AY377" i="4"/>
  <c r="AX377" i="4"/>
  <c r="AW377" i="4"/>
  <c r="AV377" i="4"/>
  <c r="AT377" i="4"/>
  <c r="AS377" i="4"/>
  <c r="AR377" i="4"/>
  <c r="AP377" i="4"/>
  <c r="AO377" i="4"/>
  <c r="AN377" i="4"/>
  <c r="AL377" i="4"/>
  <c r="AK377" i="4"/>
  <c r="AJ377" i="4"/>
  <c r="AH377" i="4"/>
  <c r="AG377" i="4"/>
  <c r="AF377" i="4"/>
  <c r="AE377" i="4"/>
  <c r="AD377" i="4"/>
  <c r="AC377" i="4"/>
  <c r="AB377" i="4"/>
  <c r="Z377" i="4"/>
  <c r="Y377" i="4"/>
  <c r="X377" i="4"/>
  <c r="W377" i="4"/>
  <c r="V377" i="4"/>
  <c r="U377" i="4"/>
  <c r="T377" i="4"/>
  <c r="R377" i="4"/>
  <c r="Q377" i="4"/>
  <c r="P377" i="4"/>
  <c r="N377" i="4"/>
  <c r="M377" i="4"/>
  <c r="L377" i="4"/>
  <c r="J377" i="4"/>
  <c r="I377" i="4"/>
  <c r="H377" i="4"/>
  <c r="EE376" i="4"/>
  <c r="ED376" i="4"/>
  <c r="EC376" i="4"/>
  <c r="EB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J376" i="4"/>
  <c r="DI376" i="4"/>
  <c r="DH376" i="4"/>
  <c r="DF376" i="4"/>
  <c r="DE376" i="4"/>
  <c r="DD376" i="4"/>
  <c r="DB376" i="4"/>
  <c r="DA376" i="4"/>
  <c r="CZ376" i="4"/>
  <c r="CX376" i="4"/>
  <c r="CW376" i="4"/>
  <c r="CV376" i="4"/>
  <c r="CT376" i="4"/>
  <c r="CS376" i="4"/>
  <c r="CR376" i="4"/>
  <c r="CP376" i="4"/>
  <c r="CO376" i="4"/>
  <c r="CN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V376" i="4"/>
  <c r="BU376" i="4"/>
  <c r="BT376" i="4"/>
  <c r="BR376" i="4"/>
  <c r="BQ376" i="4"/>
  <c r="BP376" i="4"/>
  <c r="BO376" i="4"/>
  <c r="BN376" i="4"/>
  <c r="BM376" i="4"/>
  <c r="BL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J376" i="4"/>
  <c r="I376" i="4"/>
  <c r="H376" i="4"/>
  <c r="EE375" i="4"/>
  <c r="ED375" i="4"/>
  <c r="EC375" i="4"/>
  <c r="EB375" i="4"/>
  <c r="DZ375" i="4"/>
  <c r="DY375" i="4"/>
  <c r="DX375" i="4"/>
  <c r="DV375" i="4"/>
  <c r="DU375" i="4"/>
  <c r="DT375" i="4"/>
  <c r="DR375" i="4"/>
  <c r="DQ375" i="4"/>
  <c r="DP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T375" i="4"/>
  <c r="CS375" i="4"/>
  <c r="CR375" i="4"/>
  <c r="CQ375" i="4"/>
  <c r="CP375" i="4"/>
  <c r="CO375" i="4"/>
  <c r="CN375" i="4"/>
  <c r="CL375" i="4"/>
  <c r="CK375" i="4"/>
  <c r="CJ375" i="4"/>
  <c r="CH375" i="4"/>
  <c r="CG375" i="4"/>
  <c r="CF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J375" i="4"/>
  <c r="BI375" i="4"/>
  <c r="BH375" i="4"/>
  <c r="BG375" i="4"/>
  <c r="BF375" i="4"/>
  <c r="BE375" i="4"/>
  <c r="BD375" i="4"/>
  <c r="BC375" i="4"/>
  <c r="BB375" i="4"/>
  <c r="BA375" i="4"/>
  <c r="AZ375" i="4"/>
  <c r="AX375" i="4"/>
  <c r="AW375" i="4"/>
  <c r="AV375" i="4"/>
  <c r="AU375" i="4"/>
  <c r="AT375" i="4"/>
  <c r="AS375" i="4"/>
  <c r="AR375" i="4"/>
  <c r="AQ375" i="4"/>
  <c r="AP375" i="4"/>
  <c r="AO375" i="4"/>
  <c r="AN375" i="4"/>
  <c r="AL375" i="4"/>
  <c r="AK375" i="4"/>
  <c r="AJ375" i="4"/>
  <c r="AI375" i="4"/>
  <c r="AH375" i="4"/>
  <c r="AG375" i="4"/>
  <c r="AF375" i="4"/>
  <c r="AE375" i="4"/>
  <c r="AD375" i="4"/>
  <c r="AC375" i="4"/>
  <c r="AB375" i="4"/>
  <c r="Z375" i="4"/>
  <c r="Y375" i="4"/>
  <c r="X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EE374" i="4"/>
  <c r="ED374" i="4"/>
  <c r="EC374" i="4"/>
  <c r="EB374" i="4"/>
  <c r="EA374" i="4"/>
  <c r="DZ374" i="4"/>
  <c r="DY374" i="4"/>
  <c r="DX374" i="4"/>
  <c r="DV374" i="4"/>
  <c r="DU374" i="4"/>
  <c r="DT374" i="4"/>
  <c r="DS374" i="4"/>
  <c r="DR374" i="4"/>
  <c r="DQ374" i="4"/>
  <c r="DP374" i="4"/>
  <c r="DN374" i="4"/>
  <c r="DM374" i="4"/>
  <c r="DL374" i="4"/>
  <c r="DK374" i="4"/>
  <c r="DJ374" i="4"/>
  <c r="DI374" i="4"/>
  <c r="DH374" i="4"/>
  <c r="DF374" i="4"/>
  <c r="DE374" i="4"/>
  <c r="DD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L374" i="4"/>
  <c r="CK374" i="4"/>
  <c r="CJ374" i="4"/>
  <c r="CH374" i="4"/>
  <c r="CG374" i="4"/>
  <c r="CF374" i="4"/>
  <c r="CD374" i="4"/>
  <c r="CC374" i="4"/>
  <c r="CB374" i="4"/>
  <c r="CA374" i="4"/>
  <c r="BZ374" i="4"/>
  <c r="BY374" i="4"/>
  <c r="BX374" i="4"/>
  <c r="BW374" i="4"/>
  <c r="BV374" i="4"/>
  <c r="BU374" i="4"/>
  <c r="BT374" i="4"/>
  <c r="BR374" i="4"/>
  <c r="BQ374" i="4"/>
  <c r="BP374" i="4"/>
  <c r="BN374" i="4"/>
  <c r="BM374" i="4"/>
  <c r="BL374" i="4"/>
  <c r="BK374" i="4"/>
  <c r="BJ374" i="4"/>
  <c r="BI374" i="4"/>
  <c r="BH374" i="4"/>
  <c r="BF374" i="4"/>
  <c r="BE374" i="4"/>
  <c r="BD374" i="4"/>
  <c r="BC374" i="4"/>
  <c r="BB374" i="4"/>
  <c r="BA374" i="4"/>
  <c r="AZ374" i="4"/>
  <c r="AX374" i="4"/>
  <c r="AW374" i="4"/>
  <c r="AV374" i="4"/>
  <c r="AT374" i="4"/>
  <c r="AS374" i="4"/>
  <c r="AR374" i="4"/>
  <c r="AP374" i="4"/>
  <c r="AO374" i="4"/>
  <c r="AN374" i="4"/>
  <c r="AL374" i="4"/>
  <c r="AK374" i="4"/>
  <c r="AJ374" i="4"/>
  <c r="AI374" i="4"/>
  <c r="AH374" i="4"/>
  <c r="AG374" i="4"/>
  <c r="AF374" i="4"/>
  <c r="AE374" i="4"/>
  <c r="AD374" i="4"/>
  <c r="AC374" i="4"/>
  <c r="AB374" i="4"/>
  <c r="Z374" i="4"/>
  <c r="Y374" i="4"/>
  <c r="X374" i="4"/>
  <c r="W374" i="4"/>
  <c r="V374" i="4"/>
  <c r="U374" i="4"/>
  <c r="T374" i="4"/>
  <c r="R374" i="4"/>
  <c r="Q374" i="4"/>
  <c r="P374" i="4"/>
  <c r="O374" i="4"/>
  <c r="N374" i="4"/>
  <c r="M374" i="4"/>
  <c r="L374" i="4"/>
  <c r="J374" i="4"/>
  <c r="I374" i="4"/>
  <c r="H374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R373" i="4"/>
  <c r="DQ373" i="4"/>
  <c r="DP373" i="4"/>
  <c r="DN373" i="4"/>
  <c r="DM373" i="4"/>
  <c r="DL373" i="4"/>
  <c r="DJ373" i="4"/>
  <c r="DI373" i="4"/>
  <c r="DH373" i="4"/>
  <c r="DG373" i="4"/>
  <c r="DF373" i="4"/>
  <c r="DE373" i="4"/>
  <c r="DD373" i="4"/>
  <c r="DB373" i="4"/>
  <c r="DA373" i="4"/>
  <c r="CZ373" i="4"/>
  <c r="CX373" i="4"/>
  <c r="CW373" i="4"/>
  <c r="CV373" i="4"/>
  <c r="CT373" i="4"/>
  <c r="CS373" i="4"/>
  <c r="CR373" i="4"/>
  <c r="CP373" i="4"/>
  <c r="CO373" i="4"/>
  <c r="CN373" i="4"/>
  <c r="CM373" i="4"/>
  <c r="CL373" i="4"/>
  <c r="CK373" i="4"/>
  <c r="CJ373" i="4"/>
  <c r="CI373" i="4"/>
  <c r="CH373" i="4"/>
  <c r="CG373" i="4"/>
  <c r="CF373" i="4"/>
  <c r="CD373" i="4"/>
  <c r="CC373" i="4"/>
  <c r="CB373" i="4"/>
  <c r="CA373" i="4"/>
  <c r="BZ373" i="4"/>
  <c r="BY373" i="4"/>
  <c r="BX373" i="4"/>
  <c r="BV373" i="4"/>
  <c r="BU373" i="4"/>
  <c r="BT373" i="4"/>
  <c r="BR373" i="4"/>
  <c r="BQ373" i="4"/>
  <c r="BP373" i="4"/>
  <c r="BN373" i="4"/>
  <c r="BM373" i="4"/>
  <c r="BL373" i="4"/>
  <c r="BK373" i="4"/>
  <c r="BJ373" i="4"/>
  <c r="BI373" i="4"/>
  <c r="BH373" i="4"/>
  <c r="BF373" i="4"/>
  <c r="BE373" i="4"/>
  <c r="BD373" i="4"/>
  <c r="BC373" i="4"/>
  <c r="BB373" i="4"/>
  <c r="BA373" i="4"/>
  <c r="AZ373" i="4"/>
  <c r="AY373" i="4"/>
  <c r="AX373" i="4"/>
  <c r="AW373" i="4"/>
  <c r="AV373" i="4"/>
  <c r="AT373" i="4"/>
  <c r="AS373" i="4"/>
  <c r="AR373" i="4"/>
  <c r="AQ373" i="4"/>
  <c r="AP373" i="4"/>
  <c r="AO373" i="4"/>
  <c r="AN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R373" i="4"/>
  <c r="Q373" i="4"/>
  <c r="P373" i="4"/>
  <c r="O373" i="4"/>
  <c r="N373" i="4"/>
  <c r="M373" i="4"/>
  <c r="L373" i="4"/>
  <c r="K373" i="4"/>
  <c r="J373" i="4"/>
  <c r="I373" i="4"/>
  <c r="H373" i="4"/>
  <c r="ED372" i="4"/>
  <c r="EC372" i="4"/>
  <c r="EB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F372" i="4"/>
  <c r="DE372" i="4"/>
  <c r="DD372" i="4"/>
  <c r="DC372" i="4"/>
  <c r="DB372" i="4"/>
  <c r="DA372" i="4"/>
  <c r="CZ372" i="4"/>
  <c r="CX372" i="4"/>
  <c r="CW372" i="4"/>
  <c r="CV372" i="4"/>
  <c r="CU372" i="4"/>
  <c r="CT372" i="4"/>
  <c r="CS372" i="4"/>
  <c r="CR372" i="4"/>
  <c r="CP372" i="4"/>
  <c r="CO372" i="4"/>
  <c r="CN372" i="4"/>
  <c r="CM372" i="4"/>
  <c r="CL372" i="4"/>
  <c r="CK372" i="4"/>
  <c r="CJ372" i="4"/>
  <c r="CH372" i="4"/>
  <c r="CG372" i="4"/>
  <c r="CF372" i="4"/>
  <c r="CD372" i="4"/>
  <c r="CC372" i="4"/>
  <c r="CB372" i="4"/>
  <c r="BZ372" i="4"/>
  <c r="BY372" i="4"/>
  <c r="BX372" i="4"/>
  <c r="BV372" i="4"/>
  <c r="BU372" i="4"/>
  <c r="BT372" i="4"/>
  <c r="BS372" i="4"/>
  <c r="BR372" i="4"/>
  <c r="BQ372" i="4"/>
  <c r="BP372" i="4"/>
  <c r="BO372" i="4"/>
  <c r="BN372" i="4"/>
  <c r="BM372" i="4"/>
  <c r="BL372" i="4"/>
  <c r="BJ372" i="4"/>
  <c r="BI372" i="4"/>
  <c r="BH372" i="4"/>
  <c r="BG372" i="4"/>
  <c r="BF372" i="4"/>
  <c r="BE372" i="4"/>
  <c r="BD372" i="4"/>
  <c r="BB372" i="4"/>
  <c r="BA372" i="4"/>
  <c r="AZ372" i="4"/>
  <c r="AY372" i="4"/>
  <c r="AX372" i="4"/>
  <c r="AW372" i="4"/>
  <c r="AV372" i="4"/>
  <c r="AT372" i="4"/>
  <c r="AS372" i="4"/>
  <c r="AR372" i="4"/>
  <c r="AP372" i="4"/>
  <c r="AO372" i="4"/>
  <c r="AN372" i="4"/>
  <c r="AL372" i="4"/>
  <c r="AK372" i="4"/>
  <c r="AJ372" i="4"/>
  <c r="AH372" i="4"/>
  <c r="AG372" i="4"/>
  <c r="AF372" i="4"/>
  <c r="AE372" i="4"/>
  <c r="AD372" i="4"/>
  <c r="AC372" i="4"/>
  <c r="AB372" i="4"/>
  <c r="Z372" i="4"/>
  <c r="Y372" i="4"/>
  <c r="X372" i="4"/>
  <c r="V372" i="4"/>
  <c r="U372" i="4"/>
  <c r="T372" i="4"/>
  <c r="R372" i="4"/>
  <c r="Q372" i="4"/>
  <c r="P372" i="4"/>
  <c r="O372" i="4"/>
  <c r="N372" i="4"/>
  <c r="M372" i="4"/>
  <c r="L372" i="4"/>
  <c r="K372" i="4"/>
  <c r="J372" i="4"/>
  <c r="I372" i="4"/>
  <c r="H372" i="4"/>
  <c r="EE371" i="4"/>
  <c r="ED371" i="4"/>
  <c r="EC371" i="4"/>
  <c r="EB371" i="4"/>
  <c r="DZ371" i="4"/>
  <c r="DY371" i="4"/>
  <c r="DX371" i="4"/>
  <c r="DW371" i="4"/>
  <c r="DV371" i="4"/>
  <c r="DU371" i="4"/>
  <c r="DT371" i="4"/>
  <c r="DS371" i="4"/>
  <c r="DR371" i="4"/>
  <c r="DQ371" i="4"/>
  <c r="DP371" i="4"/>
  <c r="DN371" i="4"/>
  <c r="DM371" i="4"/>
  <c r="DL371" i="4"/>
  <c r="DJ371" i="4"/>
  <c r="DI371" i="4"/>
  <c r="DH371" i="4"/>
  <c r="DF371" i="4"/>
  <c r="DE371" i="4"/>
  <c r="DD371" i="4"/>
  <c r="DB371" i="4"/>
  <c r="DA371" i="4"/>
  <c r="CZ371" i="4"/>
  <c r="CX371" i="4"/>
  <c r="CW371" i="4"/>
  <c r="CV371" i="4"/>
  <c r="CU371" i="4"/>
  <c r="CT371" i="4"/>
  <c r="CS371" i="4"/>
  <c r="CR371" i="4"/>
  <c r="CQ371" i="4"/>
  <c r="CP371" i="4"/>
  <c r="CO371" i="4"/>
  <c r="CN371" i="4"/>
  <c r="CL371" i="4"/>
  <c r="CK371" i="4"/>
  <c r="CJ371" i="4"/>
  <c r="CH371" i="4"/>
  <c r="CG371" i="4"/>
  <c r="CF371" i="4"/>
  <c r="CE371" i="4"/>
  <c r="CD371" i="4"/>
  <c r="CC371" i="4"/>
  <c r="CB371" i="4"/>
  <c r="BZ371" i="4"/>
  <c r="BY371" i="4"/>
  <c r="BX371" i="4"/>
  <c r="BV371" i="4"/>
  <c r="BU371" i="4"/>
  <c r="BT371" i="4"/>
  <c r="BS371" i="4"/>
  <c r="BR371" i="4"/>
  <c r="BQ371" i="4"/>
  <c r="BP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X371" i="4"/>
  <c r="AW371" i="4"/>
  <c r="AV371" i="4"/>
  <c r="AU371" i="4"/>
  <c r="AT371" i="4"/>
  <c r="AS371" i="4"/>
  <c r="AR371" i="4"/>
  <c r="AP371" i="4"/>
  <c r="AO371" i="4"/>
  <c r="AN371" i="4"/>
  <c r="AL371" i="4"/>
  <c r="AK371" i="4"/>
  <c r="AJ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N371" i="4"/>
  <c r="M371" i="4"/>
  <c r="L371" i="4"/>
  <c r="J371" i="4"/>
  <c r="I371" i="4"/>
  <c r="H371" i="4"/>
  <c r="EE370" i="4"/>
  <c r="ED370" i="4"/>
  <c r="EC370" i="4"/>
  <c r="EB370" i="4"/>
  <c r="DZ370" i="4"/>
  <c r="DY370" i="4"/>
  <c r="DX370" i="4"/>
  <c r="DW370" i="4"/>
  <c r="DV370" i="4"/>
  <c r="DU370" i="4"/>
  <c r="DT370" i="4"/>
  <c r="DR370" i="4"/>
  <c r="DQ370" i="4"/>
  <c r="DP370" i="4"/>
  <c r="DO370" i="4"/>
  <c r="DN370" i="4"/>
  <c r="DM370" i="4"/>
  <c r="DL370" i="4"/>
  <c r="DK370" i="4"/>
  <c r="DJ370" i="4"/>
  <c r="DI370" i="4"/>
  <c r="DH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P370" i="4"/>
  <c r="CO370" i="4"/>
  <c r="CN370" i="4"/>
  <c r="CL370" i="4"/>
  <c r="CK370" i="4"/>
  <c r="CJ370" i="4"/>
  <c r="CI370" i="4"/>
  <c r="CH370" i="4"/>
  <c r="CG370" i="4"/>
  <c r="CF370" i="4"/>
  <c r="CE370" i="4"/>
  <c r="CD370" i="4"/>
  <c r="CC370" i="4"/>
  <c r="CB370" i="4"/>
  <c r="BZ370" i="4"/>
  <c r="BY370" i="4"/>
  <c r="BX370" i="4"/>
  <c r="BV370" i="4"/>
  <c r="BU370" i="4"/>
  <c r="BT370" i="4"/>
  <c r="BR370" i="4"/>
  <c r="BQ370" i="4"/>
  <c r="BP370" i="4"/>
  <c r="BO370" i="4"/>
  <c r="BN370" i="4"/>
  <c r="BM370" i="4"/>
  <c r="BL370" i="4"/>
  <c r="BJ370" i="4"/>
  <c r="BI370" i="4"/>
  <c r="BH370" i="4"/>
  <c r="BG370" i="4"/>
  <c r="BF370" i="4"/>
  <c r="BE370" i="4"/>
  <c r="BD370" i="4"/>
  <c r="BB370" i="4"/>
  <c r="BA370" i="4"/>
  <c r="AZ370" i="4"/>
  <c r="AY370" i="4"/>
  <c r="AX370" i="4"/>
  <c r="AW370" i="4"/>
  <c r="AV370" i="4"/>
  <c r="AT370" i="4"/>
  <c r="AS370" i="4"/>
  <c r="AR370" i="4"/>
  <c r="AP370" i="4"/>
  <c r="AO370" i="4"/>
  <c r="AN370" i="4"/>
  <c r="AL370" i="4"/>
  <c r="AK370" i="4"/>
  <c r="AJ370" i="4"/>
  <c r="AH370" i="4"/>
  <c r="AG370" i="4"/>
  <c r="AF370" i="4"/>
  <c r="AE370" i="4"/>
  <c r="AD370" i="4"/>
  <c r="AC370" i="4"/>
  <c r="AB370" i="4"/>
  <c r="AA370" i="4"/>
  <c r="Z370" i="4"/>
  <c r="Y370" i="4"/>
  <c r="X370" i="4"/>
  <c r="V370" i="4"/>
  <c r="U370" i="4"/>
  <c r="T370" i="4"/>
  <c r="S370" i="4"/>
  <c r="R370" i="4"/>
  <c r="Q370" i="4"/>
  <c r="P370" i="4"/>
  <c r="O370" i="4"/>
  <c r="N370" i="4"/>
  <c r="M370" i="4"/>
  <c r="L370" i="4"/>
  <c r="J370" i="4"/>
  <c r="I370" i="4"/>
  <c r="H370" i="4"/>
  <c r="ED369" i="4"/>
  <c r="EC369" i="4"/>
  <c r="EB369" i="4"/>
  <c r="DZ369" i="4"/>
  <c r="DY369" i="4"/>
  <c r="DX369" i="4"/>
  <c r="DV369" i="4"/>
  <c r="DU369" i="4"/>
  <c r="DT369" i="4"/>
  <c r="DS369" i="4"/>
  <c r="DR369" i="4"/>
  <c r="DQ369" i="4"/>
  <c r="DP369" i="4"/>
  <c r="DO369" i="4"/>
  <c r="DN369" i="4"/>
  <c r="DM369" i="4"/>
  <c r="DL369" i="4"/>
  <c r="DJ369" i="4"/>
  <c r="DI369" i="4"/>
  <c r="DH369" i="4"/>
  <c r="DF369" i="4"/>
  <c r="DE369" i="4"/>
  <c r="DD369" i="4"/>
  <c r="DC369" i="4"/>
  <c r="DB369" i="4"/>
  <c r="DA369" i="4"/>
  <c r="CZ369" i="4"/>
  <c r="CY369" i="4"/>
  <c r="CX369" i="4"/>
  <c r="CW369" i="4"/>
  <c r="CV369" i="4"/>
  <c r="CT369" i="4"/>
  <c r="CS369" i="4"/>
  <c r="CR369" i="4"/>
  <c r="CP369" i="4"/>
  <c r="CO369" i="4"/>
  <c r="CN369" i="4"/>
  <c r="CM369" i="4"/>
  <c r="CL369" i="4"/>
  <c r="CK369" i="4"/>
  <c r="CJ369" i="4"/>
  <c r="CH369" i="4"/>
  <c r="CG369" i="4"/>
  <c r="CF369" i="4"/>
  <c r="CD369" i="4"/>
  <c r="CC369" i="4"/>
  <c r="CB369" i="4"/>
  <c r="CA369" i="4"/>
  <c r="BZ369" i="4"/>
  <c r="BY369" i="4"/>
  <c r="BX369" i="4"/>
  <c r="BV369" i="4"/>
  <c r="BU369" i="4"/>
  <c r="BT369" i="4"/>
  <c r="BS369" i="4"/>
  <c r="BR369" i="4"/>
  <c r="BQ369" i="4"/>
  <c r="BP369" i="4"/>
  <c r="BN369" i="4"/>
  <c r="BM369" i="4"/>
  <c r="BL369" i="4"/>
  <c r="BJ369" i="4"/>
  <c r="BI369" i="4"/>
  <c r="BH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L369" i="4"/>
  <c r="AK369" i="4"/>
  <c r="AJ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R369" i="4"/>
  <c r="Q369" i="4"/>
  <c r="P369" i="4"/>
  <c r="N369" i="4"/>
  <c r="M369" i="4"/>
  <c r="L369" i="4"/>
  <c r="K369" i="4"/>
  <c r="J369" i="4"/>
  <c r="I369" i="4"/>
  <c r="H369" i="4"/>
  <c r="ED368" i="4"/>
  <c r="EC368" i="4"/>
  <c r="EB368" i="4"/>
  <c r="DZ368" i="4"/>
  <c r="DY368" i="4"/>
  <c r="DX368" i="4"/>
  <c r="DV368" i="4"/>
  <c r="DU368" i="4"/>
  <c r="DT368" i="4"/>
  <c r="DS368" i="4"/>
  <c r="DR368" i="4"/>
  <c r="DQ368" i="4"/>
  <c r="DP368" i="4"/>
  <c r="DN368" i="4"/>
  <c r="DM368" i="4"/>
  <c r="DL368" i="4"/>
  <c r="DK368" i="4"/>
  <c r="DJ368" i="4"/>
  <c r="DI368" i="4"/>
  <c r="DH368" i="4"/>
  <c r="DF368" i="4"/>
  <c r="DE368" i="4"/>
  <c r="DD368" i="4"/>
  <c r="DB368" i="4"/>
  <c r="DA368" i="4"/>
  <c r="CZ368" i="4"/>
  <c r="CY368" i="4"/>
  <c r="CX368" i="4"/>
  <c r="CW368" i="4"/>
  <c r="CV368" i="4"/>
  <c r="CT368" i="4"/>
  <c r="CS368" i="4"/>
  <c r="CR368" i="4"/>
  <c r="CP368" i="4"/>
  <c r="CO368" i="4"/>
  <c r="CN368" i="4"/>
  <c r="CL368" i="4"/>
  <c r="CK368" i="4"/>
  <c r="CJ368" i="4"/>
  <c r="CH368" i="4"/>
  <c r="CG368" i="4"/>
  <c r="CF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N368" i="4"/>
  <c r="BM368" i="4"/>
  <c r="BL368" i="4"/>
  <c r="BK368" i="4"/>
  <c r="BJ368" i="4"/>
  <c r="BI368" i="4"/>
  <c r="BH368" i="4"/>
  <c r="BF368" i="4"/>
  <c r="BE368" i="4"/>
  <c r="BD368" i="4"/>
  <c r="BC368" i="4"/>
  <c r="BB368" i="4"/>
  <c r="BA368" i="4"/>
  <c r="AZ368" i="4"/>
  <c r="AX368" i="4"/>
  <c r="AW368" i="4"/>
  <c r="AV368" i="4"/>
  <c r="AU368" i="4"/>
  <c r="AT368" i="4"/>
  <c r="AS368" i="4"/>
  <c r="AR368" i="4"/>
  <c r="AP368" i="4"/>
  <c r="AO368" i="4"/>
  <c r="AN368" i="4"/>
  <c r="AL368" i="4"/>
  <c r="AK368" i="4"/>
  <c r="AJ368" i="4"/>
  <c r="AH368" i="4"/>
  <c r="AG368" i="4"/>
  <c r="AF368" i="4"/>
  <c r="AE368" i="4"/>
  <c r="AD368" i="4"/>
  <c r="AC368" i="4"/>
  <c r="AB368" i="4"/>
  <c r="AA368" i="4"/>
  <c r="Z368" i="4"/>
  <c r="Y368" i="4"/>
  <c r="X368" i="4"/>
  <c r="V368" i="4"/>
  <c r="U368" i="4"/>
  <c r="T368" i="4"/>
  <c r="R368" i="4"/>
  <c r="Q368" i="4"/>
  <c r="P368" i="4"/>
  <c r="O368" i="4"/>
  <c r="N368" i="4"/>
  <c r="M368" i="4"/>
  <c r="L368" i="4"/>
  <c r="K368" i="4"/>
  <c r="J368" i="4"/>
  <c r="I368" i="4"/>
  <c r="H368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N367" i="4"/>
  <c r="DM367" i="4"/>
  <c r="DL367" i="4"/>
  <c r="DJ367" i="4"/>
  <c r="DI367" i="4"/>
  <c r="DH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P367" i="4"/>
  <c r="CO367" i="4"/>
  <c r="CN367" i="4"/>
  <c r="CL367" i="4"/>
  <c r="CK367" i="4"/>
  <c r="CJ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N367" i="4"/>
  <c r="BM367" i="4"/>
  <c r="BL367" i="4"/>
  <c r="BK367" i="4"/>
  <c r="BJ367" i="4"/>
  <c r="BI367" i="4"/>
  <c r="BH367" i="4"/>
  <c r="BF367" i="4"/>
  <c r="BE367" i="4"/>
  <c r="BD367" i="4"/>
  <c r="BB367" i="4"/>
  <c r="BA367" i="4"/>
  <c r="AZ367" i="4"/>
  <c r="AY367" i="4"/>
  <c r="AX367" i="4"/>
  <c r="AW367" i="4"/>
  <c r="AV367" i="4"/>
  <c r="AT367" i="4"/>
  <c r="AS367" i="4"/>
  <c r="AR367" i="4"/>
  <c r="AQ367" i="4"/>
  <c r="AP367" i="4"/>
  <c r="AO367" i="4"/>
  <c r="AN367" i="4"/>
  <c r="AL367" i="4"/>
  <c r="AK367" i="4"/>
  <c r="AJ367" i="4"/>
  <c r="AH367" i="4"/>
  <c r="AG367" i="4"/>
  <c r="AF367" i="4"/>
  <c r="AD367" i="4"/>
  <c r="AC367" i="4"/>
  <c r="AB367" i="4"/>
  <c r="Z367" i="4"/>
  <c r="Y367" i="4"/>
  <c r="X367" i="4"/>
  <c r="V367" i="4"/>
  <c r="U367" i="4"/>
  <c r="T367" i="4"/>
  <c r="R367" i="4"/>
  <c r="Q367" i="4"/>
  <c r="P367" i="4"/>
  <c r="O367" i="4"/>
  <c r="N367" i="4"/>
  <c r="M367" i="4"/>
  <c r="L367" i="4"/>
  <c r="J367" i="4"/>
  <c r="I367" i="4"/>
  <c r="H367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B366" i="4"/>
  <c r="DA366" i="4"/>
  <c r="CZ366" i="4"/>
  <c r="CY366" i="4"/>
  <c r="CX366" i="4"/>
  <c r="CW366" i="4"/>
  <c r="CV366" i="4"/>
  <c r="CT366" i="4"/>
  <c r="CS366" i="4"/>
  <c r="CR366" i="4"/>
  <c r="CQ366" i="4"/>
  <c r="CP366" i="4"/>
  <c r="CO366" i="4"/>
  <c r="CN366" i="4"/>
  <c r="CL366" i="4"/>
  <c r="CK366" i="4"/>
  <c r="CJ366" i="4"/>
  <c r="CH366" i="4"/>
  <c r="CG366" i="4"/>
  <c r="CF366" i="4"/>
  <c r="CD366" i="4"/>
  <c r="CC366" i="4"/>
  <c r="CB366" i="4"/>
  <c r="BZ366" i="4"/>
  <c r="BY366" i="4"/>
  <c r="BX366" i="4"/>
  <c r="BW366" i="4"/>
  <c r="BV366" i="4"/>
  <c r="BU366" i="4"/>
  <c r="BT366" i="4"/>
  <c r="BR366" i="4"/>
  <c r="BQ366" i="4"/>
  <c r="BP366" i="4"/>
  <c r="BO366" i="4"/>
  <c r="BN366" i="4"/>
  <c r="BM366" i="4"/>
  <c r="BL366" i="4"/>
  <c r="BK366" i="4"/>
  <c r="BJ366" i="4"/>
  <c r="BI366" i="4"/>
  <c r="BH366" i="4"/>
  <c r="BF366" i="4"/>
  <c r="BE366" i="4"/>
  <c r="BD366" i="4"/>
  <c r="BB366" i="4"/>
  <c r="BA366" i="4"/>
  <c r="AZ366" i="4"/>
  <c r="AX366" i="4"/>
  <c r="AW366" i="4"/>
  <c r="AV366" i="4"/>
  <c r="AT366" i="4"/>
  <c r="AS366" i="4"/>
  <c r="AR366" i="4"/>
  <c r="AP366" i="4"/>
  <c r="AO366" i="4"/>
  <c r="AN366" i="4"/>
  <c r="AL366" i="4"/>
  <c r="AK366" i="4"/>
  <c r="AJ366" i="4"/>
  <c r="AH366" i="4"/>
  <c r="AG366" i="4"/>
  <c r="AF366" i="4"/>
  <c r="AD366" i="4"/>
  <c r="AC366" i="4"/>
  <c r="AB366" i="4"/>
  <c r="AA366" i="4"/>
  <c r="Z366" i="4"/>
  <c r="Y366" i="4"/>
  <c r="X366" i="4"/>
  <c r="V366" i="4"/>
  <c r="U366" i="4"/>
  <c r="T366" i="4"/>
  <c r="S366" i="4"/>
  <c r="R366" i="4"/>
  <c r="Q366" i="4"/>
  <c r="P366" i="4"/>
  <c r="N366" i="4"/>
  <c r="M366" i="4"/>
  <c r="L366" i="4"/>
  <c r="K366" i="4"/>
  <c r="J366" i="4"/>
  <c r="I366" i="4"/>
  <c r="H366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N365" i="4"/>
  <c r="DM365" i="4"/>
  <c r="DL365" i="4"/>
  <c r="DJ365" i="4"/>
  <c r="DI365" i="4"/>
  <c r="DH365" i="4"/>
  <c r="DG365" i="4"/>
  <c r="DF365" i="4"/>
  <c r="DE365" i="4"/>
  <c r="DD365" i="4"/>
  <c r="DB365" i="4"/>
  <c r="DA365" i="4"/>
  <c r="CZ365" i="4"/>
  <c r="CY365" i="4"/>
  <c r="CX365" i="4"/>
  <c r="CW365" i="4"/>
  <c r="CV365" i="4"/>
  <c r="CT365" i="4"/>
  <c r="CS365" i="4"/>
  <c r="CR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BZ365" i="4"/>
  <c r="BY365" i="4"/>
  <c r="BX365" i="4"/>
  <c r="BV365" i="4"/>
  <c r="BU365" i="4"/>
  <c r="BT365" i="4"/>
  <c r="BS365" i="4"/>
  <c r="BR365" i="4"/>
  <c r="BQ365" i="4"/>
  <c r="BP365" i="4"/>
  <c r="BN365" i="4"/>
  <c r="BM365" i="4"/>
  <c r="BL365" i="4"/>
  <c r="BK365" i="4"/>
  <c r="BJ365" i="4"/>
  <c r="BI365" i="4"/>
  <c r="BH365" i="4"/>
  <c r="BG365" i="4"/>
  <c r="BF365" i="4"/>
  <c r="BE365" i="4"/>
  <c r="BD365" i="4"/>
  <c r="BB365" i="4"/>
  <c r="BA365" i="4"/>
  <c r="AZ365" i="4"/>
  <c r="AY365" i="4"/>
  <c r="AX365" i="4"/>
  <c r="AW365" i="4"/>
  <c r="AV365" i="4"/>
  <c r="AT365" i="4"/>
  <c r="AS365" i="4"/>
  <c r="AR365" i="4"/>
  <c r="AQ365" i="4"/>
  <c r="AP365" i="4"/>
  <c r="AO365" i="4"/>
  <c r="AN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N365" i="4"/>
  <c r="M365" i="4"/>
  <c r="L365" i="4"/>
  <c r="K365" i="4"/>
  <c r="J365" i="4"/>
  <c r="I365" i="4"/>
  <c r="H365" i="4"/>
  <c r="EE364" i="4"/>
  <c r="ED364" i="4"/>
  <c r="EC364" i="4"/>
  <c r="EB364" i="4"/>
  <c r="DZ364" i="4"/>
  <c r="DY364" i="4"/>
  <c r="DX364" i="4"/>
  <c r="DV364" i="4"/>
  <c r="DU364" i="4"/>
  <c r="DT364" i="4"/>
  <c r="DR364" i="4"/>
  <c r="DQ364" i="4"/>
  <c r="DP364" i="4"/>
  <c r="DO364" i="4"/>
  <c r="DN364" i="4"/>
  <c r="DM364" i="4"/>
  <c r="DL364" i="4"/>
  <c r="DJ364" i="4"/>
  <c r="DI364" i="4"/>
  <c r="DH364" i="4"/>
  <c r="DF364" i="4"/>
  <c r="DE364" i="4"/>
  <c r="DD364" i="4"/>
  <c r="DC364" i="4"/>
  <c r="DB364" i="4"/>
  <c r="DA364" i="4"/>
  <c r="CZ364" i="4"/>
  <c r="CX364" i="4"/>
  <c r="CW364" i="4"/>
  <c r="CV364" i="4"/>
  <c r="CT364" i="4"/>
  <c r="CS364" i="4"/>
  <c r="CR364" i="4"/>
  <c r="CQ364" i="4"/>
  <c r="CP364" i="4"/>
  <c r="CO364" i="4"/>
  <c r="CN364" i="4"/>
  <c r="CL364" i="4"/>
  <c r="CK364" i="4"/>
  <c r="CJ364" i="4"/>
  <c r="CH364" i="4"/>
  <c r="CG364" i="4"/>
  <c r="CF364" i="4"/>
  <c r="CE364" i="4"/>
  <c r="CD364" i="4"/>
  <c r="CC364" i="4"/>
  <c r="CB364" i="4"/>
  <c r="CA364" i="4"/>
  <c r="BZ364" i="4"/>
  <c r="BY364" i="4"/>
  <c r="BX364" i="4"/>
  <c r="BV364" i="4"/>
  <c r="BU364" i="4"/>
  <c r="BT364" i="4"/>
  <c r="BR364" i="4"/>
  <c r="BQ364" i="4"/>
  <c r="BP364" i="4"/>
  <c r="BN364" i="4"/>
  <c r="BM364" i="4"/>
  <c r="BL364" i="4"/>
  <c r="BK364" i="4"/>
  <c r="BJ364" i="4"/>
  <c r="BI364" i="4"/>
  <c r="BH364" i="4"/>
  <c r="BG364" i="4"/>
  <c r="BF364" i="4"/>
  <c r="BE364" i="4"/>
  <c r="BD364" i="4"/>
  <c r="BB364" i="4"/>
  <c r="BA364" i="4"/>
  <c r="AZ364" i="4"/>
  <c r="AX364" i="4"/>
  <c r="AW364" i="4"/>
  <c r="AV364" i="4"/>
  <c r="AU364" i="4"/>
  <c r="AT364" i="4"/>
  <c r="AS364" i="4"/>
  <c r="AR364" i="4"/>
  <c r="AQ364" i="4"/>
  <c r="AP364" i="4"/>
  <c r="AO364" i="4"/>
  <c r="AN364" i="4"/>
  <c r="AL364" i="4"/>
  <c r="AK364" i="4"/>
  <c r="AJ364" i="4"/>
  <c r="AH364" i="4"/>
  <c r="AG364" i="4"/>
  <c r="AF364" i="4"/>
  <c r="AE364" i="4"/>
  <c r="AD364" i="4"/>
  <c r="AC364" i="4"/>
  <c r="AB364" i="4"/>
  <c r="Z364" i="4"/>
  <c r="Y364" i="4"/>
  <c r="X364" i="4"/>
  <c r="V364" i="4"/>
  <c r="U364" i="4"/>
  <c r="T364" i="4"/>
  <c r="R364" i="4"/>
  <c r="Q364" i="4"/>
  <c r="P364" i="4"/>
  <c r="O364" i="4"/>
  <c r="N364" i="4"/>
  <c r="M364" i="4"/>
  <c r="L364" i="4"/>
  <c r="J364" i="4"/>
  <c r="I364" i="4"/>
  <c r="H364" i="4"/>
  <c r="EE363" i="4"/>
  <c r="ED363" i="4"/>
  <c r="EC363" i="4"/>
  <c r="EB363" i="4"/>
  <c r="EA363" i="4"/>
  <c r="DZ363" i="4"/>
  <c r="DY363" i="4"/>
  <c r="DX363" i="4"/>
  <c r="DV363" i="4"/>
  <c r="DU363" i="4"/>
  <c r="DT363" i="4"/>
  <c r="DR363" i="4"/>
  <c r="DQ363" i="4"/>
  <c r="DP363" i="4"/>
  <c r="DO363" i="4"/>
  <c r="DN363" i="4"/>
  <c r="DM363" i="4"/>
  <c r="DL363" i="4"/>
  <c r="DJ363" i="4"/>
  <c r="DI363" i="4"/>
  <c r="DH363" i="4"/>
  <c r="DG363" i="4"/>
  <c r="DF363" i="4"/>
  <c r="DE363" i="4"/>
  <c r="DD363" i="4"/>
  <c r="DB363" i="4"/>
  <c r="DA363" i="4"/>
  <c r="CZ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H363" i="4"/>
  <c r="CG363" i="4"/>
  <c r="CF363" i="4"/>
  <c r="CE363" i="4"/>
  <c r="CD363" i="4"/>
  <c r="CC363" i="4"/>
  <c r="CB363" i="4"/>
  <c r="CA363" i="4"/>
  <c r="BZ363" i="4"/>
  <c r="BY363" i="4"/>
  <c r="BX363" i="4"/>
  <c r="BV363" i="4"/>
  <c r="BU363" i="4"/>
  <c r="BT363" i="4"/>
  <c r="BS363" i="4"/>
  <c r="BR363" i="4"/>
  <c r="BQ363" i="4"/>
  <c r="BP363" i="4"/>
  <c r="BO363" i="4"/>
  <c r="BN363" i="4"/>
  <c r="BM363" i="4"/>
  <c r="BL363" i="4"/>
  <c r="BJ363" i="4"/>
  <c r="BI363" i="4"/>
  <c r="BH363" i="4"/>
  <c r="BG363" i="4"/>
  <c r="BF363" i="4"/>
  <c r="BE363" i="4"/>
  <c r="BD363" i="4"/>
  <c r="BC363" i="4"/>
  <c r="BB363" i="4"/>
  <c r="BA363" i="4"/>
  <c r="AZ363" i="4"/>
  <c r="AX363" i="4"/>
  <c r="AW363" i="4"/>
  <c r="AV363" i="4"/>
  <c r="AT363" i="4"/>
  <c r="AS363" i="4"/>
  <c r="AR363" i="4"/>
  <c r="AQ363" i="4"/>
  <c r="AP363" i="4"/>
  <c r="AO363" i="4"/>
  <c r="AN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V363" i="4"/>
  <c r="U363" i="4"/>
  <c r="T363" i="4"/>
  <c r="R363" i="4"/>
  <c r="Q363" i="4"/>
  <c r="P363" i="4"/>
  <c r="O363" i="4"/>
  <c r="N363" i="4"/>
  <c r="M363" i="4"/>
  <c r="L363" i="4"/>
  <c r="K363" i="4"/>
  <c r="J363" i="4"/>
  <c r="I363" i="4"/>
  <c r="H363" i="4"/>
  <c r="ED362" i="4"/>
  <c r="EC362" i="4"/>
  <c r="EB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B362" i="4"/>
  <c r="DA362" i="4"/>
  <c r="CZ362" i="4"/>
  <c r="CX362" i="4"/>
  <c r="CW362" i="4"/>
  <c r="CV362" i="4"/>
  <c r="CU362" i="4"/>
  <c r="CT362" i="4"/>
  <c r="CS362" i="4"/>
  <c r="CR362" i="4"/>
  <c r="CQ362" i="4"/>
  <c r="CP362" i="4"/>
  <c r="CO362" i="4"/>
  <c r="CN362" i="4"/>
  <c r="CL362" i="4"/>
  <c r="CK362" i="4"/>
  <c r="CJ362" i="4"/>
  <c r="CI362" i="4"/>
  <c r="CH362" i="4"/>
  <c r="CG362" i="4"/>
  <c r="CF362" i="4"/>
  <c r="CD362" i="4"/>
  <c r="CC362" i="4"/>
  <c r="CB362" i="4"/>
  <c r="CA362" i="4"/>
  <c r="BZ362" i="4"/>
  <c r="BY362" i="4"/>
  <c r="BX362" i="4"/>
  <c r="BV362" i="4"/>
  <c r="BU362" i="4"/>
  <c r="BT362" i="4"/>
  <c r="BR362" i="4"/>
  <c r="BQ362" i="4"/>
  <c r="BP362" i="4"/>
  <c r="BN362" i="4"/>
  <c r="BM362" i="4"/>
  <c r="BL362" i="4"/>
  <c r="BK362" i="4"/>
  <c r="BJ362" i="4"/>
  <c r="BI362" i="4"/>
  <c r="BH362" i="4"/>
  <c r="BF362" i="4"/>
  <c r="BE362" i="4"/>
  <c r="BD362" i="4"/>
  <c r="BB362" i="4"/>
  <c r="BA362" i="4"/>
  <c r="AZ362" i="4"/>
  <c r="AX362" i="4"/>
  <c r="AW362" i="4"/>
  <c r="AV362" i="4"/>
  <c r="AT362" i="4"/>
  <c r="AS362" i="4"/>
  <c r="AR362" i="4"/>
  <c r="AQ362" i="4"/>
  <c r="AP362" i="4"/>
  <c r="AO362" i="4"/>
  <c r="AN362" i="4"/>
  <c r="AL362" i="4"/>
  <c r="AK362" i="4"/>
  <c r="AJ362" i="4"/>
  <c r="AH362" i="4"/>
  <c r="AG362" i="4"/>
  <c r="AF362" i="4"/>
  <c r="AD362" i="4"/>
  <c r="AC362" i="4"/>
  <c r="AB362" i="4"/>
  <c r="AA362" i="4"/>
  <c r="Z362" i="4"/>
  <c r="Y362" i="4"/>
  <c r="X362" i="4"/>
  <c r="V362" i="4"/>
  <c r="U362" i="4"/>
  <c r="T362" i="4"/>
  <c r="R362" i="4"/>
  <c r="Q362" i="4"/>
  <c r="P362" i="4"/>
  <c r="O362" i="4"/>
  <c r="N362" i="4"/>
  <c r="M362" i="4"/>
  <c r="L362" i="4"/>
  <c r="J362" i="4"/>
  <c r="I362" i="4"/>
  <c r="H362" i="4"/>
  <c r="ED361" i="4"/>
  <c r="EC361" i="4"/>
  <c r="EB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J361" i="4"/>
  <c r="DI361" i="4"/>
  <c r="DH361" i="4"/>
  <c r="DG361" i="4"/>
  <c r="DF361" i="4"/>
  <c r="DE361" i="4"/>
  <c r="DD361" i="4"/>
  <c r="DB361" i="4"/>
  <c r="DA361" i="4"/>
  <c r="CZ361" i="4"/>
  <c r="CX361" i="4"/>
  <c r="CW361" i="4"/>
  <c r="CV361" i="4"/>
  <c r="CT361" i="4"/>
  <c r="CS361" i="4"/>
  <c r="CR361" i="4"/>
  <c r="CQ361" i="4"/>
  <c r="CP361" i="4"/>
  <c r="CO361" i="4"/>
  <c r="CN361" i="4"/>
  <c r="CL361" i="4"/>
  <c r="CK361" i="4"/>
  <c r="CJ361" i="4"/>
  <c r="CH361" i="4"/>
  <c r="CG361" i="4"/>
  <c r="CF361" i="4"/>
  <c r="CD361" i="4"/>
  <c r="CC361" i="4"/>
  <c r="CB361" i="4"/>
  <c r="BZ361" i="4"/>
  <c r="BY361" i="4"/>
  <c r="BX361" i="4"/>
  <c r="BW361" i="4"/>
  <c r="BV361" i="4"/>
  <c r="BU361" i="4"/>
  <c r="BT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P361" i="4"/>
  <c r="AO361" i="4"/>
  <c r="AN361" i="4"/>
  <c r="AL361" i="4"/>
  <c r="AK361" i="4"/>
  <c r="AJ361" i="4"/>
  <c r="AI361" i="4"/>
  <c r="AH361" i="4"/>
  <c r="AG361" i="4"/>
  <c r="AF361" i="4"/>
  <c r="AD361" i="4"/>
  <c r="AC361" i="4"/>
  <c r="AB361" i="4"/>
  <c r="AA361" i="4"/>
  <c r="Z361" i="4"/>
  <c r="Y361" i="4"/>
  <c r="X361" i="4"/>
  <c r="V361" i="4"/>
  <c r="U361" i="4"/>
  <c r="T361" i="4"/>
  <c r="R361" i="4"/>
  <c r="Q361" i="4"/>
  <c r="P361" i="4"/>
  <c r="N361" i="4"/>
  <c r="M361" i="4"/>
  <c r="L361" i="4"/>
  <c r="K361" i="4"/>
  <c r="J361" i="4"/>
  <c r="I361" i="4"/>
  <c r="H361" i="4"/>
  <c r="ED360" i="4"/>
  <c r="EC360" i="4"/>
  <c r="EB360" i="4"/>
  <c r="DZ360" i="4"/>
  <c r="DY360" i="4"/>
  <c r="DX360" i="4"/>
  <c r="DV360" i="4"/>
  <c r="DU360" i="4"/>
  <c r="DT360" i="4"/>
  <c r="DR360" i="4"/>
  <c r="DQ360" i="4"/>
  <c r="DP360" i="4"/>
  <c r="DN360" i="4"/>
  <c r="DM360" i="4"/>
  <c r="DL360" i="4"/>
  <c r="DK360" i="4"/>
  <c r="DJ360" i="4"/>
  <c r="DI360" i="4"/>
  <c r="DH360" i="4"/>
  <c r="DG360" i="4"/>
  <c r="DF360" i="4"/>
  <c r="DE360" i="4"/>
  <c r="DD360" i="4"/>
  <c r="DB360" i="4"/>
  <c r="DA360" i="4"/>
  <c r="CZ360" i="4"/>
  <c r="CY360" i="4"/>
  <c r="CX360" i="4"/>
  <c r="CW360" i="4"/>
  <c r="CV360" i="4"/>
  <c r="CU360" i="4"/>
  <c r="CT360" i="4"/>
  <c r="CS360" i="4"/>
  <c r="CR360" i="4"/>
  <c r="CP360" i="4"/>
  <c r="CO360" i="4"/>
  <c r="CN360" i="4"/>
  <c r="CL360" i="4"/>
  <c r="CK360" i="4"/>
  <c r="CJ360" i="4"/>
  <c r="CH360" i="4"/>
  <c r="CG360" i="4"/>
  <c r="CF360" i="4"/>
  <c r="CD360" i="4"/>
  <c r="CC360" i="4"/>
  <c r="CB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J360" i="4"/>
  <c r="BI360" i="4"/>
  <c r="BH360" i="4"/>
  <c r="BF360" i="4"/>
  <c r="BE360" i="4"/>
  <c r="BD360" i="4"/>
  <c r="BC360" i="4"/>
  <c r="BB360" i="4"/>
  <c r="BA360" i="4"/>
  <c r="AZ360" i="4"/>
  <c r="AX360" i="4"/>
  <c r="AW360" i="4"/>
  <c r="AV360" i="4"/>
  <c r="AU360" i="4"/>
  <c r="AT360" i="4"/>
  <c r="AS360" i="4"/>
  <c r="AR360" i="4"/>
  <c r="AP360" i="4"/>
  <c r="AO360" i="4"/>
  <c r="AN360" i="4"/>
  <c r="AL360" i="4"/>
  <c r="AK360" i="4"/>
  <c r="AJ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J360" i="4"/>
  <c r="I360" i="4"/>
  <c r="H360" i="4"/>
  <c r="ED359" i="4"/>
  <c r="EC359" i="4"/>
  <c r="EB359" i="4"/>
  <c r="DZ359" i="4"/>
  <c r="DY359" i="4"/>
  <c r="DX359" i="4"/>
  <c r="DV359" i="4"/>
  <c r="DU359" i="4"/>
  <c r="DT359" i="4"/>
  <c r="DR359" i="4"/>
  <c r="DQ359" i="4"/>
  <c r="DP359" i="4"/>
  <c r="DN359" i="4"/>
  <c r="DM359" i="4"/>
  <c r="DL359" i="4"/>
  <c r="DJ359" i="4"/>
  <c r="DI359" i="4"/>
  <c r="DH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P359" i="4"/>
  <c r="CO359" i="4"/>
  <c r="CN359" i="4"/>
  <c r="CM359" i="4"/>
  <c r="CL359" i="4"/>
  <c r="CK359" i="4"/>
  <c r="CJ359" i="4"/>
  <c r="CI359" i="4"/>
  <c r="CH359" i="4"/>
  <c r="CG359" i="4"/>
  <c r="CF359" i="4"/>
  <c r="CD359" i="4"/>
  <c r="CC359" i="4"/>
  <c r="CB359" i="4"/>
  <c r="CA359" i="4"/>
  <c r="BZ359" i="4"/>
  <c r="BY359" i="4"/>
  <c r="BX359" i="4"/>
  <c r="BV359" i="4"/>
  <c r="BU359" i="4"/>
  <c r="BT359" i="4"/>
  <c r="BR359" i="4"/>
  <c r="BQ359" i="4"/>
  <c r="BP359" i="4"/>
  <c r="BN359" i="4"/>
  <c r="BM359" i="4"/>
  <c r="BL359" i="4"/>
  <c r="BK359" i="4"/>
  <c r="BJ359" i="4"/>
  <c r="BI359" i="4"/>
  <c r="BH359" i="4"/>
  <c r="BG359" i="4"/>
  <c r="BF359" i="4"/>
  <c r="BE359" i="4"/>
  <c r="BD359" i="4"/>
  <c r="BB359" i="4"/>
  <c r="BA359" i="4"/>
  <c r="AZ359" i="4"/>
  <c r="AY359" i="4"/>
  <c r="AX359" i="4"/>
  <c r="AW359" i="4"/>
  <c r="AV359" i="4"/>
  <c r="AT359" i="4"/>
  <c r="AS359" i="4"/>
  <c r="AR359" i="4"/>
  <c r="AQ359" i="4"/>
  <c r="AP359" i="4"/>
  <c r="AO359" i="4"/>
  <c r="AN359" i="4"/>
  <c r="AL359" i="4"/>
  <c r="AK359" i="4"/>
  <c r="AJ359" i="4"/>
  <c r="AI359" i="4"/>
  <c r="AH359" i="4"/>
  <c r="AG359" i="4"/>
  <c r="AF359" i="4"/>
  <c r="AD359" i="4"/>
  <c r="AC359" i="4"/>
  <c r="AB359" i="4"/>
  <c r="AA359" i="4"/>
  <c r="Z359" i="4"/>
  <c r="Y359" i="4"/>
  <c r="X359" i="4"/>
  <c r="V359" i="4"/>
  <c r="U359" i="4"/>
  <c r="T359" i="4"/>
  <c r="R359" i="4"/>
  <c r="Q359" i="4"/>
  <c r="P359" i="4"/>
  <c r="N359" i="4"/>
  <c r="M359" i="4"/>
  <c r="L359" i="4"/>
  <c r="K359" i="4"/>
  <c r="J359" i="4"/>
  <c r="I359" i="4"/>
  <c r="H359" i="4"/>
  <c r="ED358" i="4"/>
  <c r="EC358" i="4"/>
  <c r="EB358" i="4"/>
  <c r="DZ358" i="4"/>
  <c r="DY358" i="4"/>
  <c r="DX358" i="4"/>
  <c r="DV358" i="4"/>
  <c r="DU358" i="4"/>
  <c r="DT358" i="4"/>
  <c r="DR358" i="4"/>
  <c r="DQ358" i="4"/>
  <c r="DP358" i="4"/>
  <c r="DN358" i="4"/>
  <c r="DM358" i="4"/>
  <c r="DL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T358" i="4"/>
  <c r="CS358" i="4"/>
  <c r="CR358" i="4"/>
  <c r="CP358" i="4"/>
  <c r="CO358" i="4"/>
  <c r="CN358" i="4"/>
  <c r="CL358" i="4"/>
  <c r="CK358" i="4"/>
  <c r="CJ358" i="4"/>
  <c r="CH358" i="4"/>
  <c r="CG358" i="4"/>
  <c r="CF358" i="4"/>
  <c r="CD358" i="4"/>
  <c r="CC358" i="4"/>
  <c r="CB358" i="4"/>
  <c r="CA358" i="4"/>
  <c r="BZ358" i="4"/>
  <c r="BY358" i="4"/>
  <c r="BX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T358" i="4"/>
  <c r="AS358" i="4"/>
  <c r="AR358" i="4"/>
  <c r="AQ358" i="4"/>
  <c r="AP358" i="4"/>
  <c r="AO358" i="4"/>
  <c r="AN358" i="4"/>
  <c r="AL358" i="4"/>
  <c r="AK358" i="4"/>
  <c r="AJ358" i="4"/>
  <c r="AH358" i="4"/>
  <c r="AG358" i="4"/>
  <c r="AF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J358" i="4"/>
  <c r="I358" i="4"/>
  <c r="H358" i="4"/>
  <c r="ED357" i="4"/>
  <c r="EC357" i="4"/>
  <c r="EB357" i="4"/>
  <c r="DZ357" i="4"/>
  <c r="DY357" i="4"/>
  <c r="DX357" i="4"/>
  <c r="DW357" i="4"/>
  <c r="DV357" i="4"/>
  <c r="DU357" i="4"/>
  <c r="DT357" i="4"/>
  <c r="DR357" i="4"/>
  <c r="DQ357" i="4"/>
  <c r="DP357" i="4"/>
  <c r="DO357" i="4"/>
  <c r="DN357" i="4"/>
  <c r="DM357" i="4"/>
  <c r="DL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R357" i="4"/>
  <c r="BQ357" i="4"/>
  <c r="BP357" i="4"/>
  <c r="BN357" i="4"/>
  <c r="BM357" i="4"/>
  <c r="BL357" i="4"/>
  <c r="BK357" i="4"/>
  <c r="BJ357" i="4"/>
  <c r="BI357" i="4"/>
  <c r="BH357" i="4"/>
  <c r="BF357" i="4"/>
  <c r="BE357" i="4"/>
  <c r="BD357" i="4"/>
  <c r="BC357" i="4"/>
  <c r="BB357" i="4"/>
  <c r="BA357" i="4"/>
  <c r="AZ357" i="4"/>
  <c r="AX357" i="4"/>
  <c r="AW357" i="4"/>
  <c r="AV357" i="4"/>
  <c r="AT357" i="4"/>
  <c r="AS357" i="4"/>
  <c r="AR357" i="4"/>
  <c r="AQ357" i="4"/>
  <c r="AP357" i="4"/>
  <c r="AO357" i="4"/>
  <c r="AN357" i="4"/>
  <c r="AL357" i="4"/>
  <c r="AK357" i="4"/>
  <c r="AJ357" i="4"/>
  <c r="AI357" i="4"/>
  <c r="AH357" i="4"/>
  <c r="AG357" i="4"/>
  <c r="AF357" i="4"/>
  <c r="AD357" i="4"/>
  <c r="AC357" i="4"/>
  <c r="AB357" i="4"/>
  <c r="Z357" i="4"/>
  <c r="Y357" i="4"/>
  <c r="X357" i="4"/>
  <c r="V357" i="4"/>
  <c r="U357" i="4"/>
  <c r="T357" i="4"/>
  <c r="R357" i="4"/>
  <c r="Q357" i="4"/>
  <c r="P357" i="4"/>
  <c r="O357" i="4"/>
  <c r="N357" i="4"/>
  <c r="M357" i="4"/>
  <c r="L357" i="4"/>
  <c r="J357" i="4"/>
  <c r="I357" i="4"/>
  <c r="H357" i="4"/>
  <c r="ED356" i="4"/>
  <c r="EC356" i="4"/>
  <c r="EB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T356" i="4"/>
  <c r="CS356" i="4"/>
  <c r="CR356" i="4"/>
  <c r="CP356" i="4"/>
  <c r="CO356" i="4"/>
  <c r="CN356" i="4"/>
  <c r="CL356" i="4"/>
  <c r="CK356" i="4"/>
  <c r="CJ356" i="4"/>
  <c r="CI356" i="4"/>
  <c r="CH356" i="4"/>
  <c r="CG356" i="4"/>
  <c r="CF356" i="4"/>
  <c r="CE356" i="4"/>
  <c r="CD356" i="4"/>
  <c r="CC356" i="4"/>
  <c r="CB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T356" i="4"/>
  <c r="AS356" i="4"/>
  <c r="AR356" i="4"/>
  <c r="AQ356" i="4"/>
  <c r="AP356" i="4"/>
  <c r="AO356" i="4"/>
  <c r="AN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V356" i="4"/>
  <c r="U356" i="4"/>
  <c r="T356" i="4"/>
  <c r="R356" i="4"/>
  <c r="Q356" i="4"/>
  <c r="P356" i="4"/>
  <c r="O356" i="4"/>
  <c r="N356" i="4"/>
  <c r="M356" i="4"/>
  <c r="L356" i="4"/>
  <c r="J356" i="4"/>
  <c r="I356" i="4"/>
  <c r="H356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H355" i="4"/>
  <c r="CG355" i="4"/>
  <c r="CF355" i="4"/>
  <c r="CD355" i="4"/>
  <c r="CC355" i="4"/>
  <c r="CB355" i="4"/>
  <c r="BZ355" i="4"/>
  <c r="BY355" i="4"/>
  <c r="BX355" i="4"/>
  <c r="BW355" i="4"/>
  <c r="BV355" i="4"/>
  <c r="BU355" i="4"/>
  <c r="BT355" i="4"/>
  <c r="BR355" i="4"/>
  <c r="BQ355" i="4"/>
  <c r="BP355" i="4"/>
  <c r="BN355" i="4"/>
  <c r="BM355" i="4"/>
  <c r="BL355" i="4"/>
  <c r="BJ355" i="4"/>
  <c r="BI355" i="4"/>
  <c r="BH355" i="4"/>
  <c r="BF355" i="4"/>
  <c r="BE355" i="4"/>
  <c r="BD355" i="4"/>
  <c r="BB355" i="4"/>
  <c r="BA355" i="4"/>
  <c r="AZ355" i="4"/>
  <c r="AX355" i="4"/>
  <c r="AW355" i="4"/>
  <c r="AV355" i="4"/>
  <c r="AT355" i="4"/>
  <c r="AS355" i="4"/>
  <c r="AR355" i="4"/>
  <c r="AQ355" i="4"/>
  <c r="AP355" i="4"/>
  <c r="AO355" i="4"/>
  <c r="AN355" i="4"/>
  <c r="AL355" i="4"/>
  <c r="AK355" i="4"/>
  <c r="AJ355" i="4"/>
  <c r="AI355" i="4"/>
  <c r="AH355" i="4"/>
  <c r="AG355" i="4"/>
  <c r="AF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N355" i="4"/>
  <c r="M355" i="4"/>
  <c r="L355" i="4"/>
  <c r="J355" i="4"/>
  <c r="I355" i="4"/>
  <c r="H355" i="4"/>
  <c r="ED354" i="4"/>
  <c r="EC354" i="4"/>
  <c r="EB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F354" i="4"/>
  <c r="DE354" i="4"/>
  <c r="DD354" i="4"/>
  <c r="DC354" i="4"/>
  <c r="DB354" i="4"/>
  <c r="DA354" i="4"/>
  <c r="CZ354" i="4"/>
  <c r="CY354" i="4"/>
  <c r="CX354" i="4"/>
  <c r="CW354" i="4"/>
  <c r="CV354" i="4"/>
  <c r="CT354" i="4"/>
  <c r="CS354" i="4"/>
  <c r="CR354" i="4"/>
  <c r="CQ354" i="4"/>
  <c r="CP354" i="4"/>
  <c r="CO354" i="4"/>
  <c r="CN354" i="4"/>
  <c r="CM354" i="4"/>
  <c r="CL354" i="4"/>
  <c r="CK354" i="4"/>
  <c r="CJ354" i="4"/>
  <c r="CH354" i="4"/>
  <c r="CG354" i="4"/>
  <c r="CF354" i="4"/>
  <c r="CE354" i="4"/>
  <c r="CD354" i="4"/>
  <c r="CC354" i="4"/>
  <c r="CB354" i="4"/>
  <c r="CA354" i="4"/>
  <c r="BZ354" i="4"/>
  <c r="BY354" i="4"/>
  <c r="BX354" i="4"/>
  <c r="BV354" i="4"/>
  <c r="BU354" i="4"/>
  <c r="BT354" i="4"/>
  <c r="BR354" i="4"/>
  <c r="BQ354" i="4"/>
  <c r="BP354" i="4"/>
  <c r="BO354" i="4"/>
  <c r="BN354" i="4"/>
  <c r="BM354" i="4"/>
  <c r="BL354" i="4"/>
  <c r="BJ354" i="4"/>
  <c r="BI354" i="4"/>
  <c r="BH354" i="4"/>
  <c r="BF354" i="4"/>
  <c r="BE354" i="4"/>
  <c r="BD354" i="4"/>
  <c r="BC354" i="4"/>
  <c r="BB354" i="4"/>
  <c r="BA354" i="4"/>
  <c r="AZ354" i="4"/>
  <c r="AX354" i="4"/>
  <c r="AW354" i="4"/>
  <c r="AV354" i="4"/>
  <c r="AT354" i="4"/>
  <c r="AS354" i="4"/>
  <c r="AR354" i="4"/>
  <c r="AQ354" i="4"/>
  <c r="AP354" i="4"/>
  <c r="AO354" i="4"/>
  <c r="AN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J354" i="4"/>
  <c r="I354" i="4"/>
  <c r="H354" i="4"/>
  <c r="EE353" i="4"/>
  <c r="ED353" i="4"/>
  <c r="EC353" i="4"/>
  <c r="EB353" i="4"/>
  <c r="DZ353" i="4"/>
  <c r="DY353" i="4"/>
  <c r="DX353" i="4"/>
  <c r="DV353" i="4"/>
  <c r="DU353" i="4"/>
  <c r="DT353" i="4"/>
  <c r="DR353" i="4"/>
  <c r="DQ353" i="4"/>
  <c r="DP353" i="4"/>
  <c r="DN353" i="4"/>
  <c r="DM353" i="4"/>
  <c r="DL353" i="4"/>
  <c r="DJ353" i="4"/>
  <c r="DI353" i="4"/>
  <c r="DH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B353" i="4"/>
  <c r="BA353" i="4"/>
  <c r="AZ353" i="4"/>
  <c r="AY353" i="4"/>
  <c r="AX353" i="4"/>
  <c r="AW353" i="4"/>
  <c r="AV353" i="4"/>
  <c r="AT353" i="4"/>
  <c r="AS353" i="4"/>
  <c r="AR353" i="4"/>
  <c r="AQ353" i="4"/>
  <c r="AP353" i="4"/>
  <c r="AO353" i="4"/>
  <c r="AN353" i="4"/>
  <c r="AL353" i="4"/>
  <c r="AK353" i="4"/>
  <c r="AJ353" i="4"/>
  <c r="AI353" i="4"/>
  <c r="AH353" i="4"/>
  <c r="AG353" i="4"/>
  <c r="AF353" i="4"/>
  <c r="AD353" i="4"/>
  <c r="AC353" i="4"/>
  <c r="AB353" i="4"/>
  <c r="AA353" i="4"/>
  <c r="Z353" i="4"/>
  <c r="Y353" i="4"/>
  <c r="X353" i="4"/>
  <c r="W353" i="4"/>
  <c r="V353" i="4"/>
  <c r="U353" i="4"/>
  <c r="T353" i="4"/>
  <c r="R353" i="4"/>
  <c r="Q353" i="4"/>
  <c r="P353" i="4"/>
  <c r="N353" i="4"/>
  <c r="M353" i="4"/>
  <c r="L353" i="4"/>
  <c r="J353" i="4"/>
  <c r="I353" i="4"/>
  <c r="H353" i="4"/>
  <c r="ED352" i="4"/>
  <c r="EC352" i="4"/>
  <c r="EB352" i="4"/>
  <c r="EA352" i="4"/>
  <c r="DZ352" i="4"/>
  <c r="DY352" i="4"/>
  <c r="DX352" i="4"/>
  <c r="DW352" i="4"/>
  <c r="DV352" i="4"/>
  <c r="DU352" i="4"/>
  <c r="DT352" i="4"/>
  <c r="DR352" i="4"/>
  <c r="DQ352" i="4"/>
  <c r="DP352" i="4"/>
  <c r="DN352" i="4"/>
  <c r="DM352" i="4"/>
  <c r="DL352" i="4"/>
  <c r="DJ352" i="4"/>
  <c r="DI352" i="4"/>
  <c r="DH352" i="4"/>
  <c r="DF352" i="4"/>
  <c r="DE352" i="4"/>
  <c r="DD352" i="4"/>
  <c r="DB352" i="4"/>
  <c r="DA352" i="4"/>
  <c r="CZ352" i="4"/>
  <c r="CX352" i="4"/>
  <c r="CW352" i="4"/>
  <c r="CV352" i="4"/>
  <c r="CU352" i="4"/>
  <c r="CT352" i="4"/>
  <c r="CS352" i="4"/>
  <c r="CR352" i="4"/>
  <c r="CQ352" i="4"/>
  <c r="CP352" i="4"/>
  <c r="CO352" i="4"/>
  <c r="CN352" i="4"/>
  <c r="CL352" i="4"/>
  <c r="CK352" i="4"/>
  <c r="CJ352" i="4"/>
  <c r="CH352" i="4"/>
  <c r="CG352" i="4"/>
  <c r="CF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X352" i="4"/>
  <c r="AW352" i="4"/>
  <c r="AV352" i="4"/>
  <c r="AT352" i="4"/>
  <c r="AS352" i="4"/>
  <c r="AR352" i="4"/>
  <c r="AP352" i="4"/>
  <c r="AO352" i="4"/>
  <c r="AN352" i="4"/>
  <c r="AL352" i="4"/>
  <c r="AK352" i="4"/>
  <c r="AJ352" i="4"/>
  <c r="AI352" i="4"/>
  <c r="AH352" i="4"/>
  <c r="AG352" i="4"/>
  <c r="AF352" i="4"/>
  <c r="AE352" i="4"/>
  <c r="AD352" i="4"/>
  <c r="AC352" i="4"/>
  <c r="AB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J352" i="4"/>
  <c r="I352" i="4"/>
  <c r="H352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J351" i="4"/>
  <c r="DI351" i="4"/>
  <c r="DH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V351" i="4"/>
  <c r="BU351" i="4"/>
  <c r="BT351" i="4"/>
  <c r="BS351" i="4"/>
  <c r="BR351" i="4"/>
  <c r="BQ351" i="4"/>
  <c r="BP351" i="4"/>
  <c r="BO351" i="4"/>
  <c r="BN351" i="4"/>
  <c r="BM351" i="4"/>
  <c r="BL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L351" i="4"/>
  <c r="AK351" i="4"/>
  <c r="AJ351" i="4"/>
  <c r="AH351" i="4"/>
  <c r="AG351" i="4"/>
  <c r="AF351" i="4"/>
  <c r="AD351" i="4"/>
  <c r="AC351" i="4"/>
  <c r="AB351" i="4"/>
  <c r="Z351" i="4"/>
  <c r="Y351" i="4"/>
  <c r="X351" i="4"/>
  <c r="V351" i="4"/>
  <c r="U351" i="4"/>
  <c r="T351" i="4"/>
  <c r="R351" i="4"/>
  <c r="Q351" i="4"/>
  <c r="P351" i="4"/>
  <c r="N351" i="4"/>
  <c r="M351" i="4"/>
  <c r="L351" i="4"/>
  <c r="K351" i="4"/>
  <c r="J351" i="4"/>
  <c r="I351" i="4"/>
  <c r="H351" i="4"/>
  <c r="ED350" i="4"/>
  <c r="EC350" i="4"/>
  <c r="EB350" i="4"/>
  <c r="EA350" i="4"/>
  <c r="DZ350" i="4"/>
  <c r="DY350" i="4"/>
  <c r="DX350" i="4"/>
  <c r="DV350" i="4"/>
  <c r="DU350" i="4"/>
  <c r="DT350" i="4"/>
  <c r="DR350" i="4"/>
  <c r="DQ350" i="4"/>
  <c r="DP350" i="4"/>
  <c r="DO350" i="4"/>
  <c r="DN350" i="4"/>
  <c r="DM350" i="4"/>
  <c r="DL350" i="4"/>
  <c r="DJ350" i="4"/>
  <c r="DI350" i="4"/>
  <c r="DH350" i="4"/>
  <c r="DF350" i="4"/>
  <c r="DE350" i="4"/>
  <c r="DD350" i="4"/>
  <c r="DB350" i="4"/>
  <c r="DA350" i="4"/>
  <c r="CZ350" i="4"/>
  <c r="CX350" i="4"/>
  <c r="CW350" i="4"/>
  <c r="CV350" i="4"/>
  <c r="CU350" i="4"/>
  <c r="CT350" i="4"/>
  <c r="CS350" i="4"/>
  <c r="CR350" i="4"/>
  <c r="CQ350" i="4"/>
  <c r="CP350" i="4"/>
  <c r="CO350" i="4"/>
  <c r="CN350" i="4"/>
  <c r="CL350" i="4"/>
  <c r="CK350" i="4"/>
  <c r="CJ350" i="4"/>
  <c r="CI350" i="4"/>
  <c r="CH350" i="4"/>
  <c r="CG350" i="4"/>
  <c r="CF350" i="4"/>
  <c r="CD350" i="4"/>
  <c r="CC350" i="4"/>
  <c r="CB350" i="4"/>
  <c r="CA350" i="4"/>
  <c r="BZ350" i="4"/>
  <c r="BY350" i="4"/>
  <c r="BX350" i="4"/>
  <c r="BV350" i="4"/>
  <c r="BU350" i="4"/>
  <c r="BT350" i="4"/>
  <c r="BS350" i="4"/>
  <c r="BR350" i="4"/>
  <c r="BQ350" i="4"/>
  <c r="BP350" i="4"/>
  <c r="BO350" i="4"/>
  <c r="BN350" i="4"/>
  <c r="BM350" i="4"/>
  <c r="BL350" i="4"/>
  <c r="BJ350" i="4"/>
  <c r="BI350" i="4"/>
  <c r="BH350" i="4"/>
  <c r="BF350" i="4"/>
  <c r="BE350" i="4"/>
  <c r="BD350" i="4"/>
  <c r="BB350" i="4"/>
  <c r="BA350" i="4"/>
  <c r="AZ350" i="4"/>
  <c r="AY350" i="4"/>
  <c r="AX350" i="4"/>
  <c r="AW350" i="4"/>
  <c r="AV350" i="4"/>
  <c r="AT350" i="4"/>
  <c r="AS350" i="4"/>
  <c r="AR350" i="4"/>
  <c r="AP350" i="4"/>
  <c r="AO350" i="4"/>
  <c r="AN350" i="4"/>
  <c r="AL350" i="4"/>
  <c r="AK350" i="4"/>
  <c r="AJ350" i="4"/>
  <c r="AH350" i="4"/>
  <c r="AG350" i="4"/>
  <c r="AF350" i="4"/>
  <c r="AE350" i="4"/>
  <c r="AD350" i="4"/>
  <c r="AC350" i="4"/>
  <c r="AB350" i="4"/>
  <c r="AA350" i="4"/>
  <c r="Z350" i="4"/>
  <c r="Y350" i="4"/>
  <c r="X350" i="4"/>
  <c r="V350" i="4"/>
  <c r="U350" i="4"/>
  <c r="T350" i="4"/>
  <c r="S350" i="4"/>
  <c r="R350" i="4"/>
  <c r="Q350" i="4"/>
  <c r="P350" i="4"/>
  <c r="O350" i="4"/>
  <c r="N350" i="4"/>
  <c r="M350" i="4"/>
  <c r="L350" i="4"/>
  <c r="J350" i="4"/>
  <c r="I350" i="4"/>
  <c r="H350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J349" i="4"/>
  <c r="DI349" i="4"/>
  <c r="DH349" i="4"/>
  <c r="DF349" i="4"/>
  <c r="DE349" i="4"/>
  <c r="DD349" i="4"/>
  <c r="DB349" i="4"/>
  <c r="DA349" i="4"/>
  <c r="CZ349" i="4"/>
  <c r="CY349" i="4"/>
  <c r="CX349" i="4"/>
  <c r="CW349" i="4"/>
  <c r="CV349" i="4"/>
  <c r="CT349" i="4"/>
  <c r="CS349" i="4"/>
  <c r="CR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BZ349" i="4"/>
  <c r="BY349" i="4"/>
  <c r="BX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X349" i="4"/>
  <c r="AW349" i="4"/>
  <c r="AV349" i="4"/>
  <c r="AU349" i="4"/>
  <c r="AT349" i="4"/>
  <c r="AS349" i="4"/>
  <c r="AR349" i="4"/>
  <c r="AP349" i="4"/>
  <c r="AO349" i="4"/>
  <c r="AN349" i="4"/>
  <c r="AL349" i="4"/>
  <c r="AK349" i="4"/>
  <c r="AJ349" i="4"/>
  <c r="AI349" i="4"/>
  <c r="AH349" i="4"/>
  <c r="AG349" i="4"/>
  <c r="AF349" i="4"/>
  <c r="AE349" i="4"/>
  <c r="AD349" i="4"/>
  <c r="AC349" i="4"/>
  <c r="AB349" i="4"/>
  <c r="Z349" i="4"/>
  <c r="Y349" i="4"/>
  <c r="X349" i="4"/>
  <c r="W349" i="4"/>
  <c r="V349" i="4"/>
  <c r="U349" i="4"/>
  <c r="T349" i="4"/>
  <c r="R349" i="4"/>
  <c r="Q349" i="4"/>
  <c r="P349" i="4"/>
  <c r="N349" i="4"/>
  <c r="M349" i="4"/>
  <c r="L349" i="4"/>
  <c r="K349" i="4"/>
  <c r="J349" i="4"/>
  <c r="I349" i="4"/>
  <c r="H349" i="4"/>
  <c r="EE348" i="4"/>
  <c r="ED348" i="4"/>
  <c r="EC348" i="4"/>
  <c r="EB348" i="4"/>
  <c r="DZ348" i="4"/>
  <c r="DY348" i="4"/>
  <c r="DX348" i="4"/>
  <c r="DV348" i="4"/>
  <c r="DU348" i="4"/>
  <c r="DT348" i="4"/>
  <c r="DS348" i="4"/>
  <c r="DR348" i="4"/>
  <c r="DQ348" i="4"/>
  <c r="DP348" i="4"/>
  <c r="DN348" i="4"/>
  <c r="DM348" i="4"/>
  <c r="DL348" i="4"/>
  <c r="DK348" i="4"/>
  <c r="DJ348" i="4"/>
  <c r="DI348" i="4"/>
  <c r="DH348" i="4"/>
  <c r="DF348" i="4"/>
  <c r="DE348" i="4"/>
  <c r="DD348" i="4"/>
  <c r="DB348" i="4"/>
  <c r="DA348" i="4"/>
  <c r="CZ348" i="4"/>
  <c r="CX348" i="4"/>
  <c r="CW348" i="4"/>
  <c r="CV348" i="4"/>
  <c r="CT348" i="4"/>
  <c r="CS348" i="4"/>
  <c r="CR348" i="4"/>
  <c r="CP348" i="4"/>
  <c r="CO348" i="4"/>
  <c r="CN348" i="4"/>
  <c r="CM348" i="4"/>
  <c r="CL348" i="4"/>
  <c r="CK348" i="4"/>
  <c r="CJ348" i="4"/>
  <c r="CH348" i="4"/>
  <c r="CG348" i="4"/>
  <c r="CF348" i="4"/>
  <c r="CD348" i="4"/>
  <c r="CC348" i="4"/>
  <c r="CB348" i="4"/>
  <c r="CA348" i="4"/>
  <c r="BZ348" i="4"/>
  <c r="BY348" i="4"/>
  <c r="BX348" i="4"/>
  <c r="BV348" i="4"/>
  <c r="BU348" i="4"/>
  <c r="BT348" i="4"/>
  <c r="BR348" i="4"/>
  <c r="BQ348" i="4"/>
  <c r="BP348" i="4"/>
  <c r="BO348" i="4"/>
  <c r="BN348" i="4"/>
  <c r="BM348" i="4"/>
  <c r="BL348" i="4"/>
  <c r="BJ348" i="4"/>
  <c r="BI348" i="4"/>
  <c r="BH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P348" i="4"/>
  <c r="AO348" i="4"/>
  <c r="AN348" i="4"/>
  <c r="AL348" i="4"/>
  <c r="AK348" i="4"/>
  <c r="AJ348" i="4"/>
  <c r="AH348" i="4"/>
  <c r="AG348" i="4"/>
  <c r="AF348" i="4"/>
  <c r="AD348" i="4"/>
  <c r="AC348" i="4"/>
  <c r="AB348" i="4"/>
  <c r="Z348" i="4"/>
  <c r="Y348" i="4"/>
  <c r="X348" i="4"/>
  <c r="V348" i="4"/>
  <c r="U348" i="4"/>
  <c r="T348" i="4"/>
  <c r="R348" i="4"/>
  <c r="Q348" i="4"/>
  <c r="P348" i="4"/>
  <c r="N348" i="4"/>
  <c r="M348" i="4"/>
  <c r="L348" i="4"/>
  <c r="K348" i="4"/>
  <c r="J348" i="4"/>
  <c r="I348" i="4"/>
  <c r="H348" i="4"/>
  <c r="ED347" i="4"/>
  <c r="EC347" i="4"/>
  <c r="EB347" i="4"/>
  <c r="EA347" i="4"/>
  <c r="DZ347" i="4"/>
  <c r="DY347" i="4"/>
  <c r="DX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F347" i="4"/>
  <c r="DE347" i="4"/>
  <c r="DD347" i="4"/>
  <c r="DB347" i="4"/>
  <c r="DA347" i="4"/>
  <c r="CZ347" i="4"/>
  <c r="CX347" i="4"/>
  <c r="CW347" i="4"/>
  <c r="CV347" i="4"/>
  <c r="CT347" i="4"/>
  <c r="CS347" i="4"/>
  <c r="CR347" i="4"/>
  <c r="CP347" i="4"/>
  <c r="CO347" i="4"/>
  <c r="CN347" i="4"/>
  <c r="CL347" i="4"/>
  <c r="CK347" i="4"/>
  <c r="CJ347" i="4"/>
  <c r="CH347" i="4"/>
  <c r="CG347" i="4"/>
  <c r="CF347" i="4"/>
  <c r="CE347" i="4"/>
  <c r="CD347" i="4"/>
  <c r="CC347" i="4"/>
  <c r="CB347" i="4"/>
  <c r="BZ347" i="4"/>
  <c r="BY347" i="4"/>
  <c r="BX347" i="4"/>
  <c r="BV347" i="4"/>
  <c r="BU347" i="4"/>
  <c r="BT347" i="4"/>
  <c r="BR347" i="4"/>
  <c r="BQ347" i="4"/>
  <c r="BP347" i="4"/>
  <c r="BN347" i="4"/>
  <c r="BM347" i="4"/>
  <c r="BL347" i="4"/>
  <c r="BJ347" i="4"/>
  <c r="BI347" i="4"/>
  <c r="BH347" i="4"/>
  <c r="BG347" i="4"/>
  <c r="BF347" i="4"/>
  <c r="BE347" i="4"/>
  <c r="BD347" i="4"/>
  <c r="BC347" i="4"/>
  <c r="BB347" i="4"/>
  <c r="BA347" i="4"/>
  <c r="AZ347" i="4"/>
  <c r="AX347" i="4"/>
  <c r="AW347" i="4"/>
  <c r="AV347" i="4"/>
  <c r="AU347" i="4"/>
  <c r="AT347" i="4"/>
  <c r="AS347" i="4"/>
  <c r="AR347" i="4"/>
  <c r="AQ347" i="4"/>
  <c r="AP347" i="4"/>
  <c r="AO347" i="4"/>
  <c r="AN347" i="4"/>
  <c r="AL347" i="4"/>
  <c r="AK347" i="4"/>
  <c r="AJ347" i="4"/>
  <c r="AH347" i="4"/>
  <c r="AG347" i="4"/>
  <c r="AF347" i="4"/>
  <c r="AD347" i="4"/>
  <c r="AC347" i="4"/>
  <c r="AB347" i="4"/>
  <c r="AA347" i="4"/>
  <c r="Z347" i="4"/>
  <c r="Y347" i="4"/>
  <c r="X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EE346" i="4"/>
  <c r="ED346" i="4"/>
  <c r="EC346" i="4"/>
  <c r="EB346" i="4"/>
  <c r="EA346" i="4"/>
  <c r="DZ346" i="4"/>
  <c r="DY346" i="4"/>
  <c r="DX346" i="4"/>
  <c r="DV346" i="4"/>
  <c r="DU346" i="4"/>
  <c r="DT346" i="4"/>
  <c r="DS346" i="4"/>
  <c r="DR346" i="4"/>
  <c r="DQ346" i="4"/>
  <c r="DP346" i="4"/>
  <c r="DO346" i="4"/>
  <c r="DN346" i="4"/>
  <c r="DM346" i="4"/>
  <c r="DL346" i="4"/>
  <c r="DJ346" i="4"/>
  <c r="DI346" i="4"/>
  <c r="DH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H346" i="4"/>
  <c r="CG346" i="4"/>
  <c r="CF346" i="4"/>
  <c r="CD346" i="4"/>
  <c r="CC346" i="4"/>
  <c r="CB346" i="4"/>
  <c r="BZ346" i="4"/>
  <c r="BY346" i="4"/>
  <c r="BX346" i="4"/>
  <c r="BV346" i="4"/>
  <c r="BU346" i="4"/>
  <c r="BT346" i="4"/>
  <c r="BS346" i="4"/>
  <c r="BR346" i="4"/>
  <c r="BQ346" i="4"/>
  <c r="BP346" i="4"/>
  <c r="BO346" i="4"/>
  <c r="BN346" i="4"/>
  <c r="BM346" i="4"/>
  <c r="BL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P346" i="4"/>
  <c r="AO346" i="4"/>
  <c r="AN346" i="4"/>
  <c r="AL346" i="4"/>
  <c r="AK346" i="4"/>
  <c r="AJ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N346" i="4"/>
  <c r="M346" i="4"/>
  <c r="L346" i="4"/>
  <c r="J346" i="4"/>
  <c r="I346" i="4"/>
  <c r="H346" i="4"/>
  <c r="EE345" i="4"/>
  <c r="ED345" i="4"/>
  <c r="EC345" i="4"/>
  <c r="EB345" i="4"/>
  <c r="DZ345" i="4"/>
  <c r="DY345" i="4"/>
  <c r="DX345" i="4"/>
  <c r="DW345" i="4"/>
  <c r="DV345" i="4"/>
  <c r="DU345" i="4"/>
  <c r="DT345" i="4"/>
  <c r="DS345" i="4"/>
  <c r="DR345" i="4"/>
  <c r="DQ345" i="4"/>
  <c r="DP345" i="4"/>
  <c r="DN345" i="4"/>
  <c r="DM345" i="4"/>
  <c r="DL345" i="4"/>
  <c r="DJ345" i="4"/>
  <c r="DI345" i="4"/>
  <c r="DH345" i="4"/>
  <c r="DG345" i="4"/>
  <c r="DF345" i="4"/>
  <c r="DE345" i="4"/>
  <c r="DD345" i="4"/>
  <c r="DB345" i="4"/>
  <c r="DA345" i="4"/>
  <c r="CZ345" i="4"/>
  <c r="CX345" i="4"/>
  <c r="CW345" i="4"/>
  <c r="CV345" i="4"/>
  <c r="CU345" i="4"/>
  <c r="CT345" i="4"/>
  <c r="CS345" i="4"/>
  <c r="CR345" i="4"/>
  <c r="CP345" i="4"/>
  <c r="CO345" i="4"/>
  <c r="CN345" i="4"/>
  <c r="CM345" i="4"/>
  <c r="CL345" i="4"/>
  <c r="CK345" i="4"/>
  <c r="CJ345" i="4"/>
  <c r="CH345" i="4"/>
  <c r="CG345" i="4"/>
  <c r="CF345" i="4"/>
  <c r="CD345" i="4"/>
  <c r="CC345" i="4"/>
  <c r="CB345" i="4"/>
  <c r="CA345" i="4"/>
  <c r="BZ345" i="4"/>
  <c r="BY345" i="4"/>
  <c r="BX345" i="4"/>
  <c r="BV345" i="4"/>
  <c r="BU345" i="4"/>
  <c r="BT345" i="4"/>
  <c r="BR345" i="4"/>
  <c r="BQ345" i="4"/>
  <c r="BP345" i="4"/>
  <c r="BO345" i="4"/>
  <c r="BN345" i="4"/>
  <c r="BM345" i="4"/>
  <c r="BL345" i="4"/>
  <c r="BJ345" i="4"/>
  <c r="BI345" i="4"/>
  <c r="BH345" i="4"/>
  <c r="BF345" i="4"/>
  <c r="BE345" i="4"/>
  <c r="BD345" i="4"/>
  <c r="BB345" i="4"/>
  <c r="BA345" i="4"/>
  <c r="AZ345" i="4"/>
  <c r="AX345" i="4"/>
  <c r="AW345" i="4"/>
  <c r="AV345" i="4"/>
  <c r="AU345" i="4"/>
  <c r="AT345" i="4"/>
  <c r="AS345" i="4"/>
  <c r="AR345" i="4"/>
  <c r="AQ345" i="4"/>
  <c r="AP345" i="4"/>
  <c r="AO345" i="4"/>
  <c r="AN345" i="4"/>
  <c r="AL345" i="4"/>
  <c r="AK345" i="4"/>
  <c r="AJ345" i="4"/>
  <c r="AI345" i="4"/>
  <c r="AH345" i="4"/>
  <c r="AG345" i="4"/>
  <c r="AF345" i="4"/>
  <c r="AE345" i="4"/>
  <c r="AD345" i="4"/>
  <c r="AC345" i="4"/>
  <c r="AB345" i="4"/>
  <c r="Z345" i="4"/>
  <c r="Y345" i="4"/>
  <c r="X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H344" i="4"/>
  <c r="CG344" i="4"/>
  <c r="CF344" i="4"/>
  <c r="CD344" i="4"/>
  <c r="CC344" i="4"/>
  <c r="CB344" i="4"/>
  <c r="CA344" i="4"/>
  <c r="BZ344" i="4"/>
  <c r="BY344" i="4"/>
  <c r="BX344" i="4"/>
  <c r="BV344" i="4"/>
  <c r="BU344" i="4"/>
  <c r="BT344" i="4"/>
  <c r="BR344" i="4"/>
  <c r="BQ344" i="4"/>
  <c r="BP344" i="4"/>
  <c r="BO344" i="4"/>
  <c r="BN344" i="4"/>
  <c r="BM344" i="4"/>
  <c r="BL344" i="4"/>
  <c r="BJ344" i="4"/>
  <c r="BI344" i="4"/>
  <c r="BH344" i="4"/>
  <c r="BF344" i="4"/>
  <c r="BE344" i="4"/>
  <c r="BD344" i="4"/>
  <c r="BB344" i="4"/>
  <c r="BA344" i="4"/>
  <c r="AZ344" i="4"/>
  <c r="AX344" i="4"/>
  <c r="AW344" i="4"/>
  <c r="AV344" i="4"/>
  <c r="AT344" i="4"/>
  <c r="AS344" i="4"/>
  <c r="AR344" i="4"/>
  <c r="AP344" i="4"/>
  <c r="AO344" i="4"/>
  <c r="AN344" i="4"/>
  <c r="AL344" i="4"/>
  <c r="AK344" i="4"/>
  <c r="AJ344" i="4"/>
  <c r="AH344" i="4"/>
  <c r="AG344" i="4"/>
  <c r="AF344" i="4"/>
  <c r="AE344" i="4"/>
  <c r="AD344" i="4"/>
  <c r="AC344" i="4"/>
  <c r="AB344" i="4"/>
  <c r="Z344" i="4"/>
  <c r="Y344" i="4"/>
  <c r="X344" i="4"/>
  <c r="W344" i="4"/>
  <c r="V344" i="4"/>
  <c r="U344" i="4"/>
  <c r="T344" i="4"/>
  <c r="S344" i="4"/>
  <c r="R344" i="4"/>
  <c r="Q344" i="4"/>
  <c r="P344" i="4"/>
  <c r="N344" i="4"/>
  <c r="M344" i="4"/>
  <c r="L344" i="4"/>
  <c r="J344" i="4"/>
  <c r="I344" i="4"/>
  <c r="H344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J343" i="4"/>
  <c r="DI343" i="4"/>
  <c r="DH343" i="4"/>
  <c r="DG343" i="4"/>
  <c r="DF343" i="4"/>
  <c r="DE343" i="4"/>
  <c r="DD343" i="4"/>
  <c r="DC343" i="4"/>
  <c r="DB343" i="4"/>
  <c r="DA343" i="4"/>
  <c r="CZ343" i="4"/>
  <c r="CX343" i="4"/>
  <c r="CW343" i="4"/>
  <c r="CV343" i="4"/>
  <c r="CT343" i="4"/>
  <c r="CS343" i="4"/>
  <c r="CR343" i="4"/>
  <c r="CP343" i="4"/>
  <c r="CO343" i="4"/>
  <c r="CN343" i="4"/>
  <c r="CL343" i="4"/>
  <c r="CK343" i="4"/>
  <c r="CJ343" i="4"/>
  <c r="CI343" i="4"/>
  <c r="CH343" i="4"/>
  <c r="CG343" i="4"/>
  <c r="CF343" i="4"/>
  <c r="CE343" i="4"/>
  <c r="CD343" i="4"/>
  <c r="CC343" i="4"/>
  <c r="CB343" i="4"/>
  <c r="BZ343" i="4"/>
  <c r="BY343" i="4"/>
  <c r="BX343" i="4"/>
  <c r="BW343" i="4"/>
  <c r="BV343" i="4"/>
  <c r="BU343" i="4"/>
  <c r="BT343" i="4"/>
  <c r="BS343" i="4"/>
  <c r="BR343" i="4"/>
  <c r="BQ343" i="4"/>
  <c r="BP343" i="4"/>
  <c r="BN343" i="4"/>
  <c r="BM343" i="4"/>
  <c r="BL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T343" i="4"/>
  <c r="AS343" i="4"/>
  <c r="AR343" i="4"/>
  <c r="AP343" i="4"/>
  <c r="AO343" i="4"/>
  <c r="AN343" i="4"/>
  <c r="AL343" i="4"/>
  <c r="AK343" i="4"/>
  <c r="AJ343" i="4"/>
  <c r="AH343" i="4"/>
  <c r="AG343" i="4"/>
  <c r="AF343" i="4"/>
  <c r="AD343" i="4"/>
  <c r="AC343" i="4"/>
  <c r="AB343" i="4"/>
  <c r="Z343" i="4"/>
  <c r="Y343" i="4"/>
  <c r="X343" i="4"/>
  <c r="V343" i="4"/>
  <c r="U343" i="4"/>
  <c r="T343" i="4"/>
  <c r="S343" i="4"/>
  <c r="R343" i="4"/>
  <c r="Q343" i="4"/>
  <c r="P343" i="4"/>
  <c r="O343" i="4"/>
  <c r="N343" i="4"/>
  <c r="M343" i="4"/>
  <c r="L343" i="4"/>
  <c r="J343" i="4"/>
  <c r="I343" i="4"/>
  <c r="H343" i="4"/>
  <c r="ED342" i="4"/>
  <c r="EC342" i="4"/>
  <c r="EB342" i="4"/>
  <c r="DZ342" i="4"/>
  <c r="DY342" i="4"/>
  <c r="DX342" i="4"/>
  <c r="DV342" i="4"/>
  <c r="DU342" i="4"/>
  <c r="DT342" i="4"/>
  <c r="DR342" i="4"/>
  <c r="DQ342" i="4"/>
  <c r="DP342" i="4"/>
  <c r="DN342" i="4"/>
  <c r="DM342" i="4"/>
  <c r="DL342" i="4"/>
  <c r="DJ342" i="4"/>
  <c r="DI342" i="4"/>
  <c r="DH342" i="4"/>
  <c r="DG342" i="4"/>
  <c r="DF342" i="4"/>
  <c r="DE342" i="4"/>
  <c r="DD342" i="4"/>
  <c r="DB342" i="4"/>
  <c r="DA342" i="4"/>
  <c r="CZ342" i="4"/>
  <c r="CX342" i="4"/>
  <c r="CW342" i="4"/>
  <c r="CV342" i="4"/>
  <c r="CT342" i="4"/>
  <c r="CS342" i="4"/>
  <c r="CR342" i="4"/>
  <c r="CP342" i="4"/>
  <c r="CO342" i="4"/>
  <c r="CN342" i="4"/>
  <c r="CM342" i="4"/>
  <c r="CL342" i="4"/>
  <c r="CK342" i="4"/>
  <c r="CJ342" i="4"/>
  <c r="CH342" i="4"/>
  <c r="CG342" i="4"/>
  <c r="CF342" i="4"/>
  <c r="CD342" i="4"/>
  <c r="CC342" i="4"/>
  <c r="CB342" i="4"/>
  <c r="BZ342" i="4"/>
  <c r="BY342" i="4"/>
  <c r="BX342" i="4"/>
  <c r="BW342" i="4"/>
  <c r="BV342" i="4"/>
  <c r="BU342" i="4"/>
  <c r="BT342" i="4"/>
  <c r="BR342" i="4"/>
  <c r="BQ342" i="4"/>
  <c r="BP342" i="4"/>
  <c r="BO342" i="4"/>
  <c r="BN342" i="4"/>
  <c r="BM342" i="4"/>
  <c r="BL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T342" i="4"/>
  <c r="AS342" i="4"/>
  <c r="AR342" i="4"/>
  <c r="AQ342" i="4"/>
  <c r="AP342" i="4"/>
  <c r="AO342" i="4"/>
  <c r="AN342" i="4"/>
  <c r="AL342" i="4"/>
  <c r="AK342" i="4"/>
  <c r="AJ342" i="4"/>
  <c r="AI342" i="4"/>
  <c r="AH342" i="4"/>
  <c r="AG342" i="4"/>
  <c r="AF342" i="4"/>
  <c r="AD342" i="4"/>
  <c r="AC342" i="4"/>
  <c r="AB342" i="4"/>
  <c r="AA342" i="4"/>
  <c r="Z342" i="4"/>
  <c r="Y342" i="4"/>
  <c r="X342" i="4"/>
  <c r="V342" i="4"/>
  <c r="U342" i="4"/>
  <c r="T342" i="4"/>
  <c r="R342" i="4"/>
  <c r="Q342" i="4"/>
  <c r="P342" i="4"/>
  <c r="O342" i="4"/>
  <c r="N342" i="4"/>
  <c r="M342" i="4"/>
  <c r="L342" i="4"/>
  <c r="K342" i="4"/>
  <c r="J342" i="4"/>
  <c r="I342" i="4"/>
  <c r="H342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R341" i="4"/>
  <c r="DQ341" i="4"/>
  <c r="DP341" i="4"/>
  <c r="DO341" i="4"/>
  <c r="DN341" i="4"/>
  <c r="DM341" i="4"/>
  <c r="DL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T341" i="4"/>
  <c r="CS341" i="4"/>
  <c r="CR341" i="4"/>
  <c r="CQ341" i="4"/>
  <c r="CP341" i="4"/>
  <c r="CO341" i="4"/>
  <c r="CN341" i="4"/>
  <c r="CL341" i="4"/>
  <c r="CK341" i="4"/>
  <c r="CJ341" i="4"/>
  <c r="CH341" i="4"/>
  <c r="CG341" i="4"/>
  <c r="CF341" i="4"/>
  <c r="CE341" i="4"/>
  <c r="CD341" i="4"/>
  <c r="CC341" i="4"/>
  <c r="CB341" i="4"/>
  <c r="BZ341" i="4"/>
  <c r="BY341" i="4"/>
  <c r="BX341" i="4"/>
  <c r="BW341" i="4"/>
  <c r="BV341" i="4"/>
  <c r="BU341" i="4"/>
  <c r="BT341" i="4"/>
  <c r="BR341" i="4"/>
  <c r="BQ341" i="4"/>
  <c r="BP341" i="4"/>
  <c r="BN341" i="4"/>
  <c r="BM341" i="4"/>
  <c r="BL341" i="4"/>
  <c r="BJ341" i="4"/>
  <c r="BI341" i="4"/>
  <c r="BH341" i="4"/>
  <c r="BF341" i="4"/>
  <c r="BE341" i="4"/>
  <c r="BD341" i="4"/>
  <c r="BC341" i="4"/>
  <c r="BB341" i="4"/>
  <c r="BA341" i="4"/>
  <c r="AZ341" i="4"/>
  <c r="AY341" i="4"/>
  <c r="AX341" i="4"/>
  <c r="AW341" i="4"/>
  <c r="AV341" i="4"/>
  <c r="AT341" i="4"/>
  <c r="AS341" i="4"/>
  <c r="AR341" i="4"/>
  <c r="AQ341" i="4"/>
  <c r="AP341" i="4"/>
  <c r="AO341" i="4"/>
  <c r="AN341" i="4"/>
  <c r="AL341" i="4"/>
  <c r="AK341" i="4"/>
  <c r="AJ341" i="4"/>
  <c r="AH341" i="4"/>
  <c r="AG341" i="4"/>
  <c r="AF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N341" i="4"/>
  <c r="M341" i="4"/>
  <c r="L341" i="4"/>
  <c r="K341" i="4"/>
  <c r="J341" i="4"/>
  <c r="I341" i="4"/>
  <c r="H341" i="4"/>
  <c r="ED340" i="4"/>
  <c r="EC340" i="4"/>
  <c r="EB340" i="4"/>
  <c r="DZ340" i="4"/>
  <c r="DY340" i="4"/>
  <c r="DX340" i="4"/>
  <c r="DV340" i="4"/>
  <c r="DU340" i="4"/>
  <c r="DT340" i="4"/>
  <c r="DR340" i="4"/>
  <c r="DQ340" i="4"/>
  <c r="DP340" i="4"/>
  <c r="DN340" i="4"/>
  <c r="DM340" i="4"/>
  <c r="DL340" i="4"/>
  <c r="DJ340" i="4"/>
  <c r="DI340" i="4"/>
  <c r="DH340" i="4"/>
  <c r="DF340" i="4"/>
  <c r="DE340" i="4"/>
  <c r="DD340" i="4"/>
  <c r="DB340" i="4"/>
  <c r="DA340" i="4"/>
  <c r="CZ340" i="4"/>
  <c r="CX340" i="4"/>
  <c r="CW340" i="4"/>
  <c r="CV340" i="4"/>
  <c r="CU340" i="4"/>
  <c r="CT340" i="4"/>
  <c r="CS340" i="4"/>
  <c r="CR340" i="4"/>
  <c r="CP340" i="4"/>
  <c r="CO340" i="4"/>
  <c r="CN340" i="4"/>
  <c r="CM340" i="4"/>
  <c r="CL340" i="4"/>
  <c r="CK340" i="4"/>
  <c r="CJ340" i="4"/>
  <c r="CH340" i="4"/>
  <c r="CG340" i="4"/>
  <c r="CF340" i="4"/>
  <c r="CD340" i="4"/>
  <c r="CC340" i="4"/>
  <c r="CB340" i="4"/>
  <c r="CA340" i="4"/>
  <c r="BZ340" i="4"/>
  <c r="BY340" i="4"/>
  <c r="BX340" i="4"/>
  <c r="BV340" i="4"/>
  <c r="BU340" i="4"/>
  <c r="BT340" i="4"/>
  <c r="BR340" i="4"/>
  <c r="BQ340" i="4"/>
  <c r="BP340" i="4"/>
  <c r="BN340" i="4"/>
  <c r="BM340" i="4"/>
  <c r="BL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L340" i="4"/>
  <c r="AK340" i="4"/>
  <c r="AJ340" i="4"/>
  <c r="AI340" i="4"/>
  <c r="AH340" i="4"/>
  <c r="AG340" i="4"/>
  <c r="AF340" i="4"/>
  <c r="AE340" i="4"/>
  <c r="AD340" i="4"/>
  <c r="AC340" i="4"/>
  <c r="AB340" i="4"/>
  <c r="Z340" i="4"/>
  <c r="Y340" i="4"/>
  <c r="X340" i="4"/>
  <c r="W340" i="4"/>
  <c r="V340" i="4"/>
  <c r="U340" i="4"/>
  <c r="T340" i="4"/>
  <c r="R340" i="4"/>
  <c r="Q340" i="4"/>
  <c r="P340" i="4"/>
  <c r="N340" i="4"/>
  <c r="M340" i="4"/>
  <c r="L340" i="4"/>
  <c r="J340" i="4"/>
  <c r="I340" i="4"/>
  <c r="H340" i="4"/>
  <c r="EE339" i="4"/>
  <c r="ED339" i="4"/>
  <c r="EC339" i="4"/>
  <c r="EB339" i="4"/>
  <c r="EA339" i="4"/>
  <c r="DZ339" i="4"/>
  <c r="DY339" i="4"/>
  <c r="DX339" i="4"/>
  <c r="DV339" i="4"/>
  <c r="DU339" i="4"/>
  <c r="DT339" i="4"/>
  <c r="DS339" i="4"/>
  <c r="DR339" i="4"/>
  <c r="DQ339" i="4"/>
  <c r="DP339" i="4"/>
  <c r="DO339" i="4"/>
  <c r="DN339" i="4"/>
  <c r="DM339" i="4"/>
  <c r="DL339" i="4"/>
  <c r="DJ339" i="4"/>
  <c r="DI339" i="4"/>
  <c r="DH339" i="4"/>
  <c r="DF339" i="4"/>
  <c r="DE339" i="4"/>
  <c r="DD339" i="4"/>
  <c r="DB339" i="4"/>
  <c r="DA339" i="4"/>
  <c r="CZ339" i="4"/>
  <c r="CY339" i="4"/>
  <c r="CX339" i="4"/>
  <c r="CW339" i="4"/>
  <c r="CV339" i="4"/>
  <c r="CU339" i="4"/>
  <c r="CT339" i="4"/>
  <c r="CS339" i="4"/>
  <c r="CR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BZ339" i="4"/>
  <c r="BY339" i="4"/>
  <c r="BX339" i="4"/>
  <c r="BW339" i="4"/>
  <c r="BV339" i="4"/>
  <c r="BU339" i="4"/>
  <c r="BT339" i="4"/>
  <c r="BR339" i="4"/>
  <c r="BQ339" i="4"/>
  <c r="BP339" i="4"/>
  <c r="BN339" i="4"/>
  <c r="BM339" i="4"/>
  <c r="BL339" i="4"/>
  <c r="BK339" i="4"/>
  <c r="BJ339" i="4"/>
  <c r="BI339" i="4"/>
  <c r="BH339" i="4"/>
  <c r="BF339" i="4"/>
  <c r="BE339" i="4"/>
  <c r="BD339" i="4"/>
  <c r="BB339" i="4"/>
  <c r="BA339" i="4"/>
  <c r="AZ339" i="4"/>
  <c r="AX339" i="4"/>
  <c r="AW339" i="4"/>
  <c r="AV339" i="4"/>
  <c r="AT339" i="4"/>
  <c r="AS339" i="4"/>
  <c r="AR339" i="4"/>
  <c r="AP339" i="4"/>
  <c r="AO339" i="4"/>
  <c r="AN339" i="4"/>
  <c r="AL339" i="4"/>
  <c r="AK339" i="4"/>
  <c r="AJ339" i="4"/>
  <c r="AH339" i="4"/>
  <c r="AG339" i="4"/>
  <c r="AF339" i="4"/>
  <c r="AE339" i="4"/>
  <c r="AD339" i="4"/>
  <c r="AC339" i="4"/>
  <c r="AB339" i="4"/>
  <c r="Z339" i="4"/>
  <c r="Y339" i="4"/>
  <c r="X339" i="4"/>
  <c r="V339" i="4"/>
  <c r="U339" i="4"/>
  <c r="T339" i="4"/>
  <c r="R339" i="4"/>
  <c r="Q339" i="4"/>
  <c r="P339" i="4"/>
  <c r="N339" i="4"/>
  <c r="M339" i="4"/>
  <c r="L339" i="4"/>
  <c r="K339" i="4"/>
  <c r="J339" i="4"/>
  <c r="I339" i="4"/>
  <c r="H339" i="4"/>
  <c r="EE338" i="4"/>
  <c r="ED338" i="4"/>
  <c r="EC338" i="4"/>
  <c r="EB338" i="4"/>
  <c r="DZ338" i="4"/>
  <c r="DY338" i="4"/>
  <c r="DX338" i="4"/>
  <c r="DV338" i="4"/>
  <c r="DU338" i="4"/>
  <c r="DT338" i="4"/>
  <c r="DR338" i="4"/>
  <c r="DQ338" i="4"/>
  <c r="DP338" i="4"/>
  <c r="DO338" i="4"/>
  <c r="DN338" i="4"/>
  <c r="DM338" i="4"/>
  <c r="DL338" i="4"/>
  <c r="DJ338" i="4"/>
  <c r="DI338" i="4"/>
  <c r="DH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P338" i="4"/>
  <c r="CO338" i="4"/>
  <c r="CN338" i="4"/>
  <c r="CM338" i="4"/>
  <c r="CL338" i="4"/>
  <c r="CK338" i="4"/>
  <c r="CJ338" i="4"/>
  <c r="CH338" i="4"/>
  <c r="CG338" i="4"/>
  <c r="CF338" i="4"/>
  <c r="CE338" i="4"/>
  <c r="CD338" i="4"/>
  <c r="CC338" i="4"/>
  <c r="CB338" i="4"/>
  <c r="BZ338" i="4"/>
  <c r="BY338" i="4"/>
  <c r="BX338" i="4"/>
  <c r="BW338" i="4"/>
  <c r="BV338" i="4"/>
  <c r="BU338" i="4"/>
  <c r="BT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B338" i="4"/>
  <c r="BA338" i="4"/>
  <c r="AZ338" i="4"/>
  <c r="AX338" i="4"/>
  <c r="AW338" i="4"/>
  <c r="AV338" i="4"/>
  <c r="AT338" i="4"/>
  <c r="AS338" i="4"/>
  <c r="AR338" i="4"/>
  <c r="AP338" i="4"/>
  <c r="AO338" i="4"/>
  <c r="AN338" i="4"/>
  <c r="AL338" i="4"/>
  <c r="AK338" i="4"/>
  <c r="AJ338" i="4"/>
  <c r="AI338" i="4"/>
  <c r="AH338" i="4"/>
  <c r="AG338" i="4"/>
  <c r="AF338" i="4"/>
  <c r="AE338" i="4"/>
  <c r="AD338" i="4"/>
  <c r="AC338" i="4"/>
  <c r="AB338" i="4"/>
  <c r="Z338" i="4"/>
  <c r="Y338" i="4"/>
  <c r="X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ED337" i="4"/>
  <c r="EC337" i="4"/>
  <c r="EB337" i="4"/>
  <c r="DZ337" i="4"/>
  <c r="DY337" i="4"/>
  <c r="DX337" i="4"/>
  <c r="DW337" i="4"/>
  <c r="DV337" i="4"/>
  <c r="DU337" i="4"/>
  <c r="DT337" i="4"/>
  <c r="DR337" i="4"/>
  <c r="DQ337" i="4"/>
  <c r="DP337" i="4"/>
  <c r="DN337" i="4"/>
  <c r="DM337" i="4"/>
  <c r="DL337" i="4"/>
  <c r="DJ337" i="4"/>
  <c r="DI337" i="4"/>
  <c r="DH337" i="4"/>
  <c r="DF337" i="4"/>
  <c r="DE337" i="4"/>
  <c r="DD337" i="4"/>
  <c r="DC337" i="4"/>
  <c r="DB337" i="4"/>
  <c r="DA337" i="4"/>
  <c r="CZ337" i="4"/>
  <c r="CX337" i="4"/>
  <c r="CW337" i="4"/>
  <c r="CV337" i="4"/>
  <c r="CT337" i="4"/>
  <c r="CS337" i="4"/>
  <c r="CR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BZ337" i="4"/>
  <c r="BY337" i="4"/>
  <c r="BX337" i="4"/>
  <c r="BV337" i="4"/>
  <c r="BU337" i="4"/>
  <c r="BT337" i="4"/>
  <c r="BS337" i="4"/>
  <c r="BR337" i="4"/>
  <c r="BQ337" i="4"/>
  <c r="BP337" i="4"/>
  <c r="BO337" i="4"/>
  <c r="BN337" i="4"/>
  <c r="BM337" i="4"/>
  <c r="BL337" i="4"/>
  <c r="BJ337" i="4"/>
  <c r="BI337" i="4"/>
  <c r="BH337" i="4"/>
  <c r="BG337" i="4"/>
  <c r="BF337" i="4"/>
  <c r="BE337" i="4"/>
  <c r="BD337" i="4"/>
  <c r="BC337" i="4"/>
  <c r="BB337" i="4"/>
  <c r="BA337" i="4"/>
  <c r="AZ337" i="4"/>
  <c r="AX337" i="4"/>
  <c r="AW337" i="4"/>
  <c r="AV337" i="4"/>
  <c r="AT337" i="4"/>
  <c r="AS337" i="4"/>
  <c r="AR337" i="4"/>
  <c r="AP337" i="4"/>
  <c r="AO337" i="4"/>
  <c r="AN337" i="4"/>
  <c r="AL337" i="4"/>
  <c r="AK337" i="4"/>
  <c r="AJ337" i="4"/>
  <c r="AI337" i="4"/>
  <c r="AH337" i="4"/>
  <c r="AG337" i="4"/>
  <c r="AF337" i="4"/>
  <c r="AE337" i="4"/>
  <c r="AD337" i="4"/>
  <c r="AC337" i="4"/>
  <c r="AB337" i="4"/>
  <c r="Z337" i="4"/>
  <c r="Y337" i="4"/>
  <c r="X337" i="4"/>
  <c r="V337" i="4"/>
  <c r="U337" i="4"/>
  <c r="T337" i="4"/>
  <c r="S337" i="4"/>
  <c r="R337" i="4"/>
  <c r="Q337" i="4"/>
  <c r="P337" i="4"/>
  <c r="O337" i="4"/>
  <c r="N337" i="4"/>
  <c r="M337" i="4"/>
  <c r="L337" i="4"/>
  <c r="J337" i="4"/>
  <c r="I337" i="4"/>
  <c r="H337" i="4"/>
  <c r="ED336" i="4"/>
  <c r="EC336" i="4"/>
  <c r="EB336" i="4"/>
  <c r="EA336" i="4"/>
  <c r="DZ336" i="4"/>
  <c r="DY336" i="4"/>
  <c r="DX336" i="4"/>
  <c r="DW336" i="4"/>
  <c r="DV336" i="4"/>
  <c r="DU336" i="4"/>
  <c r="DT336" i="4"/>
  <c r="DR336" i="4"/>
  <c r="DQ336" i="4"/>
  <c r="DP336" i="4"/>
  <c r="DN336" i="4"/>
  <c r="DM336" i="4"/>
  <c r="DL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T336" i="4"/>
  <c r="CS336" i="4"/>
  <c r="CR336" i="4"/>
  <c r="CP336" i="4"/>
  <c r="CO336" i="4"/>
  <c r="CN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J336" i="4"/>
  <c r="BI336" i="4"/>
  <c r="BH336" i="4"/>
  <c r="BG336" i="4"/>
  <c r="BF336" i="4"/>
  <c r="BE336" i="4"/>
  <c r="BD336" i="4"/>
  <c r="BB336" i="4"/>
  <c r="BA336" i="4"/>
  <c r="AZ336" i="4"/>
  <c r="AY336" i="4"/>
  <c r="AX336" i="4"/>
  <c r="AW336" i="4"/>
  <c r="AV336" i="4"/>
  <c r="AU336" i="4"/>
  <c r="AT336" i="4"/>
  <c r="AS336" i="4"/>
  <c r="AR336" i="4"/>
  <c r="AP336" i="4"/>
  <c r="AO336" i="4"/>
  <c r="AN336" i="4"/>
  <c r="AL336" i="4"/>
  <c r="AK336" i="4"/>
  <c r="AJ336" i="4"/>
  <c r="AH336" i="4"/>
  <c r="AG336" i="4"/>
  <c r="AF336" i="4"/>
  <c r="AE336" i="4"/>
  <c r="AD336" i="4"/>
  <c r="AC336" i="4"/>
  <c r="AB336" i="4"/>
  <c r="Z336" i="4"/>
  <c r="Y336" i="4"/>
  <c r="X336" i="4"/>
  <c r="V336" i="4"/>
  <c r="U336" i="4"/>
  <c r="T336" i="4"/>
  <c r="R336" i="4"/>
  <c r="Q336" i="4"/>
  <c r="P336" i="4"/>
  <c r="O336" i="4"/>
  <c r="N336" i="4"/>
  <c r="M336" i="4"/>
  <c r="L336" i="4"/>
  <c r="K336" i="4"/>
  <c r="J336" i="4"/>
  <c r="I336" i="4"/>
  <c r="H336" i="4"/>
  <c r="EE335" i="4"/>
  <c r="ED335" i="4"/>
  <c r="EC335" i="4"/>
  <c r="EB335" i="4"/>
  <c r="DZ335" i="4"/>
  <c r="DY335" i="4"/>
  <c r="DX335" i="4"/>
  <c r="DW335" i="4"/>
  <c r="DV335" i="4"/>
  <c r="DU335" i="4"/>
  <c r="DT335" i="4"/>
  <c r="DR335" i="4"/>
  <c r="DQ335" i="4"/>
  <c r="DP335" i="4"/>
  <c r="DN335" i="4"/>
  <c r="DM335" i="4"/>
  <c r="DL335" i="4"/>
  <c r="DK335" i="4"/>
  <c r="DJ335" i="4"/>
  <c r="DI335" i="4"/>
  <c r="DH335" i="4"/>
  <c r="DF335" i="4"/>
  <c r="DE335" i="4"/>
  <c r="DD335" i="4"/>
  <c r="DB335" i="4"/>
  <c r="DA335" i="4"/>
  <c r="CZ335" i="4"/>
  <c r="CX335" i="4"/>
  <c r="CW335" i="4"/>
  <c r="CV335" i="4"/>
  <c r="CU335" i="4"/>
  <c r="CT335" i="4"/>
  <c r="CS335" i="4"/>
  <c r="CR335" i="4"/>
  <c r="CP335" i="4"/>
  <c r="CO335" i="4"/>
  <c r="CN335" i="4"/>
  <c r="CL335" i="4"/>
  <c r="CK335" i="4"/>
  <c r="CJ335" i="4"/>
  <c r="CH335" i="4"/>
  <c r="CG335" i="4"/>
  <c r="CF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T335" i="4"/>
  <c r="AS335" i="4"/>
  <c r="AR335" i="4"/>
  <c r="AP335" i="4"/>
  <c r="AO335" i="4"/>
  <c r="AN335" i="4"/>
  <c r="AL335" i="4"/>
  <c r="AK335" i="4"/>
  <c r="AJ335" i="4"/>
  <c r="AH335" i="4"/>
  <c r="AG335" i="4"/>
  <c r="AF335" i="4"/>
  <c r="AE335" i="4"/>
  <c r="AD335" i="4"/>
  <c r="AC335" i="4"/>
  <c r="AB335" i="4"/>
  <c r="AA335" i="4"/>
  <c r="Z335" i="4"/>
  <c r="Y335" i="4"/>
  <c r="X335" i="4"/>
  <c r="V335" i="4"/>
  <c r="U335" i="4"/>
  <c r="T335" i="4"/>
  <c r="S335" i="4"/>
  <c r="R335" i="4"/>
  <c r="Q335" i="4"/>
  <c r="P335" i="4"/>
  <c r="N335" i="4"/>
  <c r="M335" i="4"/>
  <c r="L335" i="4"/>
  <c r="J335" i="4"/>
  <c r="I335" i="4"/>
  <c r="H335" i="4"/>
  <c r="EE334" i="4"/>
  <c r="ED334" i="4"/>
  <c r="EC334" i="4"/>
  <c r="EB334" i="4"/>
  <c r="EA334" i="4"/>
  <c r="DZ334" i="4"/>
  <c r="DY334" i="4"/>
  <c r="DX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P334" i="4"/>
  <c r="CO334" i="4"/>
  <c r="CN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V334" i="4"/>
  <c r="BU334" i="4"/>
  <c r="BT334" i="4"/>
  <c r="BS334" i="4"/>
  <c r="BR334" i="4"/>
  <c r="BQ334" i="4"/>
  <c r="BP334" i="4"/>
  <c r="BN334" i="4"/>
  <c r="BM334" i="4"/>
  <c r="BL334" i="4"/>
  <c r="BJ334" i="4"/>
  <c r="BI334" i="4"/>
  <c r="BH334" i="4"/>
  <c r="BF334" i="4"/>
  <c r="BE334" i="4"/>
  <c r="BD334" i="4"/>
  <c r="BC334" i="4"/>
  <c r="BB334" i="4"/>
  <c r="BA334" i="4"/>
  <c r="AZ334" i="4"/>
  <c r="AY334" i="4"/>
  <c r="AX334" i="4"/>
  <c r="AW334" i="4"/>
  <c r="AV334" i="4"/>
  <c r="AT334" i="4"/>
  <c r="AS334" i="4"/>
  <c r="AR334" i="4"/>
  <c r="AP334" i="4"/>
  <c r="AO334" i="4"/>
  <c r="AN334" i="4"/>
  <c r="AL334" i="4"/>
  <c r="AK334" i="4"/>
  <c r="AJ334" i="4"/>
  <c r="AI334" i="4"/>
  <c r="AH334" i="4"/>
  <c r="AG334" i="4"/>
  <c r="AF334" i="4"/>
  <c r="AD334" i="4"/>
  <c r="AC334" i="4"/>
  <c r="AB334" i="4"/>
  <c r="Z334" i="4"/>
  <c r="Y334" i="4"/>
  <c r="X334" i="4"/>
  <c r="W334" i="4"/>
  <c r="V334" i="4"/>
  <c r="U334" i="4"/>
  <c r="T334" i="4"/>
  <c r="R334" i="4"/>
  <c r="Q334" i="4"/>
  <c r="P334" i="4"/>
  <c r="N334" i="4"/>
  <c r="M334" i="4"/>
  <c r="L334" i="4"/>
  <c r="K334" i="4"/>
  <c r="J334" i="4"/>
  <c r="I334" i="4"/>
  <c r="H334" i="4"/>
  <c r="ED333" i="4"/>
  <c r="EC333" i="4"/>
  <c r="EB333" i="4"/>
  <c r="DZ333" i="4"/>
  <c r="DY333" i="4"/>
  <c r="DX333" i="4"/>
  <c r="DV333" i="4"/>
  <c r="DU333" i="4"/>
  <c r="DT333" i="4"/>
  <c r="DS333" i="4"/>
  <c r="DR333" i="4"/>
  <c r="DQ333" i="4"/>
  <c r="DP333" i="4"/>
  <c r="DO333" i="4"/>
  <c r="DN333" i="4"/>
  <c r="DM333" i="4"/>
  <c r="DL333" i="4"/>
  <c r="DJ333" i="4"/>
  <c r="DI333" i="4"/>
  <c r="DH333" i="4"/>
  <c r="DF333" i="4"/>
  <c r="DE333" i="4"/>
  <c r="DD333" i="4"/>
  <c r="DC333" i="4"/>
  <c r="DB333" i="4"/>
  <c r="DA333" i="4"/>
  <c r="CZ333" i="4"/>
  <c r="CX333" i="4"/>
  <c r="CW333" i="4"/>
  <c r="CV333" i="4"/>
  <c r="CT333" i="4"/>
  <c r="CS333" i="4"/>
  <c r="CR333" i="4"/>
  <c r="CQ333" i="4"/>
  <c r="CP333" i="4"/>
  <c r="CO333" i="4"/>
  <c r="CN333" i="4"/>
  <c r="CM333" i="4"/>
  <c r="CL333" i="4"/>
  <c r="CK333" i="4"/>
  <c r="CJ333" i="4"/>
  <c r="CH333" i="4"/>
  <c r="CG333" i="4"/>
  <c r="CF333" i="4"/>
  <c r="CE333" i="4"/>
  <c r="CD333" i="4"/>
  <c r="CC333" i="4"/>
  <c r="CB333" i="4"/>
  <c r="BZ333" i="4"/>
  <c r="BY333" i="4"/>
  <c r="BX333" i="4"/>
  <c r="BV333" i="4"/>
  <c r="BU333" i="4"/>
  <c r="BT333" i="4"/>
  <c r="BR333" i="4"/>
  <c r="BQ333" i="4"/>
  <c r="BP333" i="4"/>
  <c r="BN333" i="4"/>
  <c r="BM333" i="4"/>
  <c r="BL333" i="4"/>
  <c r="BJ333" i="4"/>
  <c r="BI333" i="4"/>
  <c r="BH333" i="4"/>
  <c r="BG333" i="4"/>
  <c r="BF333" i="4"/>
  <c r="BE333" i="4"/>
  <c r="BD333" i="4"/>
  <c r="BC333" i="4"/>
  <c r="BB333" i="4"/>
  <c r="BA333" i="4"/>
  <c r="AZ333" i="4"/>
  <c r="AX333" i="4"/>
  <c r="AW333" i="4"/>
  <c r="AV333" i="4"/>
  <c r="AU333" i="4"/>
  <c r="AT333" i="4"/>
  <c r="AS333" i="4"/>
  <c r="AR333" i="4"/>
  <c r="AQ333" i="4"/>
  <c r="AP333" i="4"/>
  <c r="AO333" i="4"/>
  <c r="AN333" i="4"/>
  <c r="AL333" i="4"/>
  <c r="AK333" i="4"/>
  <c r="AJ333" i="4"/>
  <c r="AI333" i="4"/>
  <c r="AH333" i="4"/>
  <c r="AG333" i="4"/>
  <c r="AF333" i="4"/>
  <c r="AE333" i="4"/>
  <c r="AD333" i="4"/>
  <c r="AC333" i="4"/>
  <c r="AB333" i="4"/>
  <c r="Z333" i="4"/>
  <c r="Y333" i="4"/>
  <c r="X333" i="4"/>
  <c r="W333" i="4"/>
  <c r="V333" i="4"/>
  <c r="U333" i="4"/>
  <c r="T333" i="4"/>
  <c r="R333" i="4"/>
  <c r="Q333" i="4"/>
  <c r="P333" i="4"/>
  <c r="N333" i="4"/>
  <c r="M333" i="4"/>
  <c r="L333" i="4"/>
  <c r="J333" i="4"/>
  <c r="I333" i="4"/>
  <c r="H333" i="4"/>
  <c r="EE332" i="4"/>
  <c r="ED332" i="4"/>
  <c r="EC332" i="4"/>
  <c r="EB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F332" i="4"/>
  <c r="DE332" i="4"/>
  <c r="DD332" i="4"/>
  <c r="DC332" i="4"/>
  <c r="DB332" i="4"/>
  <c r="DA332" i="4"/>
  <c r="CZ332" i="4"/>
  <c r="CX332" i="4"/>
  <c r="CW332" i="4"/>
  <c r="CV332" i="4"/>
  <c r="CT332" i="4"/>
  <c r="CS332" i="4"/>
  <c r="CR332" i="4"/>
  <c r="CP332" i="4"/>
  <c r="CO332" i="4"/>
  <c r="CN332" i="4"/>
  <c r="CL332" i="4"/>
  <c r="CK332" i="4"/>
  <c r="CJ332" i="4"/>
  <c r="CI332" i="4"/>
  <c r="CH332" i="4"/>
  <c r="CG332" i="4"/>
  <c r="CF332" i="4"/>
  <c r="CE332" i="4"/>
  <c r="CD332" i="4"/>
  <c r="CC332" i="4"/>
  <c r="CB332" i="4"/>
  <c r="BZ332" i="4"/>
  <c r="BY332" i="4"/>
  <c r="BX332" i="4"/>
  <c r="BV332" i="4"/>
  <c r="BU332" i="4"/>
  <c r="BT332" i="4"/>
  <c r="BR332" i="4"/>
  <c r="BQ332" i="4"/>
  <c r="BP332" i="4"/>
  <c r="BN332" i="4"/>
  <c r="BM332" i="4"/>
  <c r="BL332" i="4"/>
  <c r="BJ332" i="4"/>
  <c r="BI332" i="4"/>
  <c r="BH332" i="4"/>
  <c r="BG332" i="4"/>
  <c r="BF332" i="4"/>
  <c r="BE332" i="4"/>
  <c r="BD332" i="4"/>
  <c r="BB332" i="4"/>
  <c r="BA332" i="4"/>
  <c r="AZ332" i="4"/>
  <c r="AX332" i="4"/>
  <c r="AW332" i="4"/>
  <c r="AV332" i="4"/>
  <c r="AU332" i="4"/>
  <c r="AT332" i="4"/>
  <c r="AS332" i="4"/>
  <c r="AR332" i="4"/>
  <c r="AQ332" i="4"/>
  <c r="AP332" i="4"/>
  <c r="AO332" i="4"/>
  <c r="AN332" i="4"/>
  <c r="AL332" i="4"/>
  <c r="AK332" i="4"/>
  <c r="AJ332" i="4"/>
  <c r="AI332" i="4"/>
  <c r="AH332" i="4"/>
  <c r="AG332" i="4"/>
  <c r="AF332" i="4"/>
  <c r="AD332" i="4"/>
  <c r="AC332" i="4"/>
  <c r="AB332" i="4"/>
  <c r="AA332" i="4"/>
  <c r="Z332" i="4"/>
  <c r="Y332" i="4"/>
  <c r="X332" i="4"/>
  <c r="W332" i="4"/>
  <c r="V332" i="4"/>
  <c r="U332" i="4"/>
  <c r="T332" i="4"/>
  <c r="R332" i="4"/>
  <c r="Q332" i="4"/>
  <c r="P332" i="4"/>
  <c r="N332" i="4"/>
  <c r="M332" i="4"/>
  <c r="L332" i="4"/>
  <c r="J332" i="4"/>
  <c r="I332" i="4"/>
  <c r="H332" i="4"/>
  <c r="EE331" i="4"/>
  <c r="ED331" i="4"/>
  <c r="EC331" i="4"/>
  <c r="EB331" i="4"/>
  <c r="DZ331" i="4"/>
  <c r="DY331" i="4"/>
  <c r="DX331" i="4"/>
  <c r="DV331" i="4"/>
  <c r="DU331" i="4"/>
  <c r="DT331" i="4"/>
  <c r="DR331" i="4"/>
  <c r="DQ331" i="4"/>
  <c r="DP331" i="4"/>
  <c r="DO331" i="4"/>
  <c r="DN331" i="4"/>
  <c r="DM331" i="4"/>
  <c r="DL331" i="4"/>
  <c r="DJ331" i="4"/>
  <c r="DI331" i="4"/>
  <c r="DH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P331" i="4"/>
  <c r="CO331" i="4"/>
  <c r="CN331" i="4"/>
  <c r="CL331" i="4"/>
  <c r="CK331" i="4"/>
  <c r="CJ331" i="4"/>
  <c r="CH331" i="4"/>
  <c r="CG331" i="4"/>
  <c r="CF331" i="4"/>
  <c r="CE331" i="4"/>
  <c r="CD331" i="4"/>
  <c r="CC331" i="4"/>
  <c r="CB331" i="4"/>
  <c r="BZ331" i="4"/>
  <c r="BY331" i="4"/>
  <c r="BX331" i="4"/>
  <c r="BV331" i="4"/>
  <c r="BU331" i="4"/>
  <c r="BT331" i="4"/>
  <c r="BR331" i="4"/>
  <c r="BQ331" i="4"/>
  <c r="BP331" i="4"/>
  <c r="BN331" i="4"/>
  <c r="BM331" i="4"/>
  <c r="BL331" i="4"/>
  <c r="BJ331" i="4"/>
  <c r="BI331" i="4"/>
  <c r="BH331" i="4"/>
  <c r="BG331" i="4"/>
  <c r="BF331" i="4"/>
  <c r="BE331" i="4"/>
  <c r="BD331" i="4"/>
  <c r="BB331" i="4"/>
  <c r="BA331" i="4"/>
  <c r="AZ331" i="4"/>
  <c r="AY331" i="4"/>
  <c r="AX331" i="4"/>
  <c r="AW331" i="4"/>
  <c r="AV331" i="4"/>
  <c r="AT331" i="4"/>
  <c r="AS331" i="4"/>
  <c r="AR331" i="4"/>
  <c r="AQ331" i="4"/>
  <c r="AP331" i="4"/>
  <c r="AO331" i="4"/>
  <c r="AN331" i="4"/>
  <c r="AL331" i="4"/>
  <c r="AK331" i="4"/>
  <c r="AJ331" i="4"/>
  <c r="AI331" i="4"/>
  <c r="AH331" i="4"/>
  <c r="AG331" i="4"/>
  <c r="AF331" i="4"/>
  <c r="AD331" i="4"/>
  <c r="AC331" i="4"/>
  <c r="AB331" i="4"/>
  <c r="AA331" i="4"/>
  <c r="Z331" i="4"/>
  <c r="Y331" i="4"/>
  <c r="X331" i="4"/>
  <c r="V331" i="4"/>
  <c r="U331" i="4"/>
  <c r="T331" i="4"/>
  <c r="R331" i="4"/>
  <c r="Q331" i="4"/>
  <c r="P331" i="4"/>
  <c r="O331" i="4"/>
  <c r="N331" i="4"/>
  <c r="M331" i="4"/>
  <c r="L331" i="4"/>
  <c r="K331" i="4"/>
  <c r="J331" i="4"/>
  <c r="I331" i="4"/>
  <c r="H331" i="4"/>
  <c r="EE330" i="4"/>
  <c r="ED330" i="4"/>
  <c r="EC330" i="4"/>
  <c r="EB330" i="4"/>
  <c r="EA330" i="4"/>
  <c r="DZ330" i="4"/>
  <c r="DY330" i="4"/>
  <c r="DX330" i="4"/>
  <c r="DV330" i="4"/>
  <c r="DU330" i="4"/>
  <c r="DT330" i="4"/>
  <c r="DS330" i="4"/>
  <c r="DR330" i="4"/>
  <c r="DQ330" i="4"/>
  <c r="DP330" i="4"/>
  <c r="DO330" i="4"/>
  <c r="DN330" i="4"/>
  <c r="DM330" i="4"/>
  <c r="DL330" i="4"/>
  <c r="DJ330" i="4"/>
  <c r="DI330" i="4"/>
  <c r="DH330" i="4"/>
  <c r="DF330" i="4"/>
  <c r="DE330" i="4"/>
  <c r="DD330" i="4"/>
  <c r="DC330" i="4"/>
  <c r="DB330" i="4"/>
  <c r="DA330" i="4"/>
  <c r="CZ330" i="4"/>
  <c r="CX330" i="4"/>
  <c r="CW330" i="4"/>
  <c r="CV330" i="4"/>
  <c r="CT330" i="4"/>
  <c r="CS330" i="4"/>
  <c r="CR330" i="4"/>
  <c r="CP330" i="4"/>
  <c r="CO330" i="4"/>
  <c r="CN330" i="4"/>
  <c r="CL330" i="4"/>
  <c r="CK330" i="4"/>
  <c r="CJ330" i="4"/>
  <c r="CH330" i="4"/>
  <c r="CG330" i="4"/>
  <c r="CF330" i="4"/>
  <c r="CD330" i="4"/>
  <c r="CC330" i="4"/>
  <c r="CB330" i="4"/>
  <c r="CA330" i="4"/>
  <c r="BZ330" i="4"/>
  <c r="BY330" i="4"/>
  <c r="BX330" i="4"/>
  <c r="BW330" i="4"/>
  <c r="BV330" i="4"/>
  <c r="BU330" i="4"/>
  <c r="BT330" i="4"/>
  <c r="BR330" i="4"/>
  <c r="BQ330" i="4"/>
  <c r="BP330" i="4"/>
  <c r="BN330" i="4"/>
  <c r="BM330" i="4"/>
  <c r="BL330" i="4"/>
  <c r="BK330" i="4"/>
  <c r="BJ330" i="4"/>
  <c r="BI330" i="4"/>
  <c r="BH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P330" i="4"/>
  <c r="AO330" i="4"/>
  <c r="AN330" i="4"/>
  <c r="AL330" i="4"/>
  <c r="AK330" i="4"/>
  <c r="AJ330" i="4"/>
  <c r="AH330" i="4"/>
  <c r="AG330" i="4"/>
  <c r="AF330" i="4"/>
  <c r="AE330" i="4"/>
  <c r="AD330" i="4"/>
  <c r="AC330" i="4"/>
  <c r="AB330" i="4"/>
  <c r="Z330" i="4"/>
  <c r="Y330" i="4"/>
  <c r="X330" i="4"/>
  <c r="V330" i="4"/>
  <c r="U330" i="4"/>
  <c r="T330" i="4"/>
  <c r="R330" i="4"/>
  <c r="Q330" i="4"/>
  <c r="P330" i="4"/>
  <c r="O330" i="4"/>
  <c r="N330" i="4"/>
  <c r="M330" i="4"/>
  <c r="L330" i="4"/>
  <c r="J330" i="4"/>
  <c r="I330" i="4"/>
  <c r="H330" i="4"/>
  <c r="EE329" i="4"/>
  <c r="ED329" i="4"/>
  <c r="EC329" i="4"/>
  <c r="EB329" i="4"/>
  <c r="DZ329" i="4"/>
  <c r="DY329" i="4"/>
  <c r="DX329" i="4"/>
  <c r="DV329" i="4"/>
  <c r="DU329" i="4"/>
  <c r="DT329" i="4"/>
  <c r="DS329" i="4"/>
  <c r="DR329" i="4"/>
  <c r="DQ329" i="4"/>
  <c r="DP329" i="4"/>
  <c r="DO329" i="4"/>
  <c r="DN329" i="4"/>
  <c r="DM329" i="4"/>
  <c r="DL329" i="4"/>
  <c r="DJ329" i="4"/>
  <c r="DI329" i="4"/>
  <c r="DH329" i="4"/>
  <c r="DF329" i="4"/>
  <c r="DE329" i="4"/>
  <c r="DD329" i="4"/>
  <c r="DC329" i="4"/>
  <c r="DB329" i="4"/>
  <c r="DA329" i="4"/>
  <c r="CZ329" i="4"/>
  <c r="CX329" i="4"/>
  <c r="CW329" i="4"/>
  <c r="CV329" i="4"/>
  <c r="CT329" i="4"/>
  <c r="CS329" i="4"/>
  <c r="CR329" i="4"/>
  <c r="CQ329" i="4"/>
  <c r="CP329" i="4"/>
  <c r="CO329" i="4"/>
  <c r="CN329" i="4"/>
  <c r="CM329" i="4"/>
  <c r="CL329" i="4"/>
  <c r="CK329" i="4"/>
  <c r="CJ329" i="4"/>
  <c r="CH329" i="4"/>
  <c r="CG329" i="4"/>
  <c r="CF329" i="4"/>
  <c r="CD329" i="4"/>
  <c r="CC329" i="4"/>
  <c r="CB329" i="4"/>
  <c r="BZ329" i="4"/>
  <c r="BY329" i="4"/>
  <c r="BX329" i="4"/>
  <c r="BV329" i="4"/>
  <c r="BU329" i="4"/>
  <c r="BT329" i="4"/>
  <c r="BS329" i="4"/>
  <c r="BR329" i="4"/>
  <c r="BQ329" i="4"/>
  <c r="BP329" i="4"/>
  <c r="BN329" i="4"/>
  <c r="BM329" i="4"/>
  <c r="BL329" i="4"/>
  <c r="BK329" i="4"/>
  <c r="BJ329" i="4"/>
  <c r="BI329" i="4"/>
  <c r="BH329" i="4"/>
  <c r="BF329" i="4"/>
  <c r="BE329" i="4"/>
  <c r="BD329" i="4"/>
  <c r="BB329" i="4"/>
  <c r="BA329" i="4"/>
  <c r="AZ329" i="4"/>
  <c r="AX329" i="4"/>
  <c r="AW329" i="4"/>
  <c r="AV329" i="4"/>
  <c r="AT329" i="4"/>
  <c r="AS329" i="4"/>
  <c r="AR329" i="4"/>
  <c r="AQ329" i="4"/>
  <c r="AP329" i="4"/>
  <c r="AO329" i="4"/>
  <c r="AN329" i="4"/>
  <c r="AL329" i="4"/>
  <c r="AK329" i="4"/>
  <c r="AJ329" i="4"/>
  <c r="AH329" i="4"/>
  <c r="AG329" i="4"/>
  <c r="AF329" i="4"/>
  <c r="AE329" i="4"/>
  <c r="AD329" i="4"/>
  <c r="AC329" i="4"/>
  <c r="AB329" i="4"/>
  <c r="AA329" i="4"/>
  <c r="Z329" i="4"/>
  <c r="Y329" i="4"/>
  <c r="X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ED328" i="4"/>
  <c r="EC328" i="4"/>
  <c r="EB328" i="4"/>
  <c r="DZ328" i="4"/>
  <c r="DY328" i="4"/>
  <c r="DX328" i="4"/>
  <c r="DV328" i="4"/>
  <c r="DU328" i="4"/>
  <c r="DT328" i="4"/>
  <c r="DR328" i="4"/>
  <c r="DQ328" i="4"/>
  <c r="DP328" i="4"/>
  <c r="DO328" i="4"/>
  <c r="DN328" i="4"/>
  <c r="DM328" i="4"/>
  <c r="DL328" i="4"/>
  <c r="DK328" i="4"/>
  <c r="DJ328" i="4"/>
  <c r="DI328" i="4"/>
  <c r="DH328" i="4"/>
  <c r="DF328" i="4"/>
  <c r="DE328" i="4"/>
  <c r="DD328" i="4"/>
  <c r="DB328" i="4"/>
  <c r="DA328" i="4"/>
  <c r="CZ328" i="4"/>
  <c r="CY328" i="4"/>
  <c r="CX328" i="4"/>
  <c r="CW328" i="4"/>
  <c r="CV328" i="4"/>
  <c r="CT328" i="4"/>
  <c r="CS328" i="4"/>
  <c r="CR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BZ328" i="4"/>
  <c r="BY328" i="4"/>
  <c r="BX328" i="4"/>
  <c r="BV328" i="4"/>
  <c r="BU328" i="4"/>
  <c r="BT328" i="4"/>
  <c r="BS328" i="4"/>
  <c r="BR328" i="4"/>
  <c r="BQ328" i="4"/>
  <c r="BP328" i="4"/>
  <c r="BN328" i="4"/>
  <c r="BM328" i="4"/>
  <c r="BL328" i="4"/>
  <c r="BK328" i="4"/>
  <c r="BJ328" i="4"/>
  <c r="BI328" i="4"/>
  <c r="BH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R328" i="4"/>
  <c r="Q328" i="4"/>
  <c r="P328" i="4"/>
  <c r="O328" i="4"/>
  <c r="N328" i="4"/>
  <c r="M328" i="4"/>
  <c r="L328" i="4"/>
  <c r="J328" i="4"/>
  <c r="I328" i="4"/>
  <c r="H328" i="4"/>
  <c r="ED327" i="4"/>
  <c r="EC327" i="4"/>
  <c r="EB327" i="4"/>
  <c r="DZ327" i="4"/>
  <c r="DY327" i="4"/>
  <c r="DX327" i="4"/>
  <c r="DW327" i="4"/>
  <c r="DV327" i="4"/>
  <c r="DU327" i="4"/>
  <c r="DT327" i="4"/>
  <c r="DS327" i="4"/>
  <c r="DR327" i="4"/>
  <c r="DQ327" i="4"/>
  <c r="DP327" i="4"/>
  <c r="DN327" i="4"/>
  <c r="DM327" i="4"/>
  <c r="DL327" i="4"/>
  <c r="DJ327" i="4"/>
  <c r="DI327" i="4"/>
  <c r="DH327" i="4"/>
  <c r="DF327" i="4"/>
  <c r="DE327" i="4"/>
  <c r="DD327" i="4"/>
  <c r="DB327" i="4"/>
  <c r="DA327" i="4"/>
  <c r="CZ327" i="4"/>
  <c r="CX327" i="4"/>
  <c r="CW327" i="4"/>
  <c r="CV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BZ327" i="4"/>
  <c r="BY327" i="4"/>
  <c r="BX327" i="4"/>
  <c r="BW327" i="4"/>
  <c r="BV327" i="4"/>
  <c r="BU327" i="4"/>
  <c r="BT327" i="4"/>
  <c r="BR327" i="4"/>
  <c r="BQ327" i="4"/>
  <c r="BP327" i="4"/>
  <c r="BN327" i="4"/>
  <c r="BM327" i="4"/>
  <c r="BL327" i="4"/>
  <c r="BJ327" i="4"/>
  <c r="BI327" i="4"/>
  <c r="BH327" i="4"/>
  <c r="BF327" i="4"/>
  <c r="BE327" i="4"/>
  <c r="BD327" i="4"/>
  <c r="BC327" i="4"/>
  <c r="BB327" i="4"/>
  <c r="BA327" i="4"/>
  <c r="AZ327" i="4"/>
  <c r="AX327" i="4"/>
  <c r="AW327" i="4"/>
  <c r="AV327" i="4"/>
  <c r="AU327" i="4"/>
  <c r="AT327" i="4"/>
  <c r="AS327" i="4"/>
  <c r="AR327" i="4"/>
  <c r="AQ327" i="4"/>
  <c r="AP327" i="4"/>
  <c r="AO327" i="4"/>
  <c r="AN327" i="4"/>
  <c r="AL327" i="4"/>
  <c r="AK327" i="4"/>
  <c r="AJ327" i="4"/>
  <c r="AH327" i="4"/>
  <c r="AG327" i="4"/>
  <c r="AF327" i="4"/>
  <c r="AD327" i="4"/>
  <c r="AC327" i="4"/>
  <c r="AB327" i="4"/>
  <c r="Z327" i="4"/>
  <c r="Y327" i="4"/>
  <c r="X327" i="4"/>
  <c r="V327" i="4"/>
  <c r="U327" i="4"/>
  <c r="T327" i="4"/>
  <c r="S327" i="4"/>
  <c r="R327" i="4"/>
  <c r="Q327" i="4"/>
  <c r="P327" i="4"/>
  <c r="O327" i="4"/>
  <c r="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4"/>
  <c r="DU326" i="4"/>
  <c r="DT326" i="4"/>
  <c r="DR326" i="4"/>
  <c r="DQ326" i="4"/>
  <c r="DP326" i="4"/>
  <c r="DO326" i="4"/>
  <c r="DN326" i="4"/>
  <c r="DM326" i="4"/>
  <c r="DL326" i="4"/>
  <c r="DJ326" i="4"/>
  <c r="DI326" i="4"/>
  <c r="DH326" i="4"/>
  <c r="DG326" i="4"/>
  <c r="DF326" i="4"/>
  <c r="DE326" i="4"/>
  <c r="DD326" i="4"/>
  <c r="DC326" i="4"/>
  <c r="DB326" i="4"/>
  <c r="DA326" i="4"/>
  <c r="CZ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R326" i="4"/>
  <c r="BQ326" i="4"/>
  <c r="BP326" i="4"/>
  <c r="BN326" i="4"/>
  <c r="BM326" i="4"/>
  <c r="BL326" i="4"/>
  <c r="BK326" i="4"/>
  <c r="BJ326" i="4"/>
  <c r="BI326" i="4"/>
  <c r="BH326" i="4"/>
  <c r="BF326" i="4"/>
  <c r="BE326" i="4"/>
  <c r="BD326" i="4"/>
  <c r="BB326" i="4"/>
  <c r="BA326" i="4"/>
  <c r="AZ326" i="4"/>
  <c r="AY326" i="4"/>
  <c r="AX326" i="4"/>
  <c r="AW326" i="4"/>
  <c r="AV326" i="4"/>
  <c r="AU326" i="4"/>
  <c r="AT326" i="4"/>
  <c r="AS326" i="4"/>
  <c r="AR326" i="4"/>
  <c r="AP326" i="4"/>
  <c r="AO326" i="4"/>
  <c r="AN326" i="4"/>
  <c r="AL326" i="4"/>
  <c r="AK326" i="4"/>
  <c r="AJ326" i="4"/>
  <c r="AI326" i="4"/>
  <c r="AH326" i="4"/>
  <c r="AG326" i="4"/>
  <c r="AF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J326" i="4"/>
  <c r="I326" i="4"/>
  <c r="H326" i="4"/>
  <c r="ED325" i="4"/>
  <c r="EC325" i="4"/>
  <c r="EB325" i="4"/>
  <c r="EA325" i="4"/>
  <c r="DZ325" i="4"/>
  <c r="DY325" i="4"/>
  <c r="DX325" i="4"/>
  <c r="DV325" i="4"/>
  <c r="DU325" i="4"/>
  <c r="DT325" i="4"/>
  <c r="DS325" i="4"/>
  <c r="DR325" i="4"/>
  <c r="DQ325" i="4"/>
  <c r="DP325" i="4"/>
  <c r="DO325" i="4"/>
  <c r="DN325" i="4"/>
  <c r="DM325" i="4"/>
  <c r="DL325" i="4"/>
  <c r="DJ325" i="4"/>
  <c r="DI325" i="4"/>
  <c r="DH325" i="4"/>
  <c r="DF325" i="4"/>
  <c r="DE325" i="4"/>
  <c r="DD325" i="4"/>
  <c r="DB325" i="4"/>
  <c r="DA325" i="4"/>
  <c r="CZ325" i="4"/>
  <c r="CY325" i="4"/>
  <c r="CX325" i="4"/>
  <c r="CW325" i="4"/>
  <c r="CV325" i="4"/>
  <c r="CT325" i="4"/>
  <c r="CS325" i="4"/>
  <c r="CR325" i="4"/>
  <c r="CQ325" i="4"/>
  <c r="CP325" i="4"/>
  <c r="CO325" i="4"/>
  <c r="CN325" i="4"/>
  <c r="CL325" i="4"/>
  <c r="CK325" i="4"/>
  <c r="CJ325" i="4"/>
  <c r="CH325" i="4"/>
  <c r="CG325" i="4"/>
  <c r="CF325" i="4"/>
  <c r="CD325" i="4"/>
  <c r="CC325" i="4"/>
  <c r="CB325" i="4"/>
  <c r="CA325" i="4"/>
  <c r="BZ325" i="4"/>
  <c r="BY325" i="4"/>
  <c r="BX325" i="4"/>
  <c r="BV325" i="4"/>
  <c r="BU325" i="4"/>
  <c r="BT325" i="4"/>
  <c r="BR325" i="4"/>
  <c r="BQ325" i="4"/>
  <c r="BP325" i="4"/>
  <c r="BO325" i="4"/>
  <c r="BN325" i="4"/>
  <c r="BM325" i="4"/>
  <c r="BL325" i="4"/>
  <c r="BJ325" i="4"/>
  <c r="BI325" i="4"/>
  <c r="BH325" i="4"/>
  <c r="BF325" i="4"/>
  <c r="BE325" i="4"/>
  <c r="BD325" i="4"/>
  <c r="BC325" i="4"/>
  <c r="BB325" i="4"/>
  <c r="BA325" i="4"/>
  <c r="AZ325" i="4"/>
  <c r="AX325" i="4"/>
  <c r="AW325" i="4"/>
  <c r="AV325" i="4"/>
  <c r="AT325" i="4"/>
  <c r="AS325" i="4"/>
  <c r="AR325" i="4"/>
  <c r="AP325" i="4"/>
  <c r="AO325" i="4"/>
  <c r="AN325" i="4"/>
  <c r="AL325" i="4"/>
  <c r="AK325" i="4"/>
  <c r="AJ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N325" i="4"/>
  <c r="M325" i="4"/>
  <c r="L325" i="4"/>
  <c r="J325" i="4"/>
  <c r="I325" i="4"/>
  <c r="H325" i="4"/>
  <c r="ED324" i="4"/>
  <c r="EC324" i="4"/>
  <c r="EB324" i="4"/>
  <c r="EA324" i="4"/>
  <c r="DZ324" i="4"/>
  <c r="DY324" i="4"/>
  <c r="DX324" i="4"/>
  <c r="DV324" i="4"/>
  <c r="DU324" i="4"/>
  <c r="DT324" i="4"/>
  <c r="DR324" i="4"/>
  <c r="DQ324" i="4"/>
  <c r="DP324" i="4"/>
  <c r="DO324" i="4"/>
  <c r="DN324" i="4"/>
  <c r="DM324" i="4"/>
  <c r="DL324" i="4"/>
  <c r="DJ324" i="4"/>
  <c r="DI324" i="4"/>
  <c r="DH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P324" i="4"/>
  <c r="CO324" i="4"/>
  <c r="CN324" i="4"/>
  <c r="CL324" i="4"/>
  <c r="CK324" i="4"/>
  <c r="CJ324" i="4"/>
  <c r="CH324" i="4"/>
  <c r="CG324" i="4"/>
  <c r="CF324" i="4"/>
  <c r="CD324" i="4"/>
  <c r="CC324" i="4"/>
  <c r="CB324" i="4"/>
  <c r="CA324" i="4"/>
  <c r="BZ324" i="4"/>
  <c r="BY324" i="4"/>
  <c r="BX324" i="4"/>
  <c r="BW324" i="4"/>
  <c r="BV324" i="4"/>
  <c r="BU324" i="4"/>
  <c r="BT324" i="4"/>
  <c r="BR324" i="4"/>
  <c r="BQ324" i="4"/>
  <c r="BP324" i="4"/>
  <c r="BN324" i="4"/>
  <c r="BM324" i="4"/>
  <c r="BL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L324" i="4"/>
  <c r="AK324" i="4"/>
  <c r="AJ324" i="4"/>
  <c r="AI324" i="4"/>
  <c r="AH324" i="4"/>
  <c r="AG324" i="4"/>
  <c r="AF324" i="4"/>
  <c r="AD324" i="4"/>
  <c r="AC324" i="4"/>
  <c r="AB324" i="4"/>
  <c r="Z324" i="4"/>
  <c r="Y324" i="4"/>
  <c r="X324" i="4"/>
  <c r="V324" i="4"/>
  <c r="U324" i="4"/>
  <c r="T324" i="4"/>
  <c r="S324" i="4"/>
  <c r="R324" i="4"/>
  <c r="Q324" i="4"/>
  <c r="P324" i="4"/>
  <c r="N324" i="4"/>
  <c r="M324" i="4"/>
  <c r="L324" i="4"/>
  <c r="J324" i="4"/>
  <c r="I324" i="4"/>
  <c r="H324" i="4"/>
  <c r="ED323" i="4"/>
  <c r="EC323" i="4"/>
  <c r="EB323" i="4"/>
  <c r="EA323" i="4"/>
  <c r="DZ323" i="4"/>
  <c r="DY323" i="4"/>
  <c r="DX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F323" i="4"/>
  <c r="DE323" i="4"/>
  <c r="DD323" i="4"/>
  <c r="DB323" i="4"/>
  <c r="DA323" i="4"/>
  <c r="CZ323" i="4"/>
  <c r="CX323" i="4"/>
  <c r="CW323" i="4"/>
  <c r="CV323" i="4"/>
  <c r="CT323" i="4"/>
  <c r="CS323" i="4"/>
  <c r="CR323" i="4"/>
  <c r="CQ323" i="4"/>
  <c r="CP323" i="4"/>
  <c r="CO323" i="4"/>
  <c r="CN323" i="4"/>
  <c r="CM323" i="4"/>
  <c r="CL323" i="4"/>
  <c r="CK323" i="4"/>
  <c r="CJ323" i="4"/>
  <c r="CH323" i="4"/>
  <c r="CG323" i="4"/>
  <c r="CF323" i="4"/>
  <c r="CD323" i="4"/>
  <c r="CC323" i="4"/>
  <c r="CB323" i="4"/>
  <c r="CA323" i="4"/>
  <c r="BZ323" i="4"/>
  <c r="BY323" i="4"/>
  <c r="BX323" i="4"/>
  <c r="BV323" i="4"/>
  <c r="BU323" i="4"/>
  <c r="BT323" i="4"/>
  <c r="BR323" i="4"/>
  <c r="BQ323" i="4"/>
  <c r="BP323" i="4"/>
  <c r="BO323" i="4"/>
  <c r="BN323" i="4"/>
  <c r="BM323" i="4"/>
  <c r="BL323" i="4"/>
  <c r="BJ323" i="4"/>
  <c r="BI323" i="4"/>
  <c r="BH323" i="4"/>
  <c r="BF323" i="4"/>
  <c r="BE323" i="4"/>
  <c r="BD323" i="4"/>
  <c r="BB323" i="4"/>
  <c r="BA323" i="4"/>
  <c r="AZ323" i="4"/>
  <c r="AX323" i="4"/>
  <c r="AW323" i="4"/>
  <c r="AV323" i="4"/>
  <c r="AU323" i="4"/>
  <c r="AT323" i="4"/>
  <c r="AS323" i="4"/>
  <c r="AR323" i="4"/>
  <c r="AQ323" i="4"/>
  <c r="AP323" i="4"/>
  <c r="AO323" i="4"/>
  <c r="AN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R323" i="4"/>
  <c r="Q323" i="4"/>
  <c r="P323" i="4"/>
  <c r="O323" i="4"/>
  <c r="N323" i="4"/>
  <c r="M323" i="4"/>
  <c r="L323" i="4"/>
  <c r="K323" i="4"/>
  <c r="J323" i="4"/>
  <c r="I323" i="4"/>
  <c r="H323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N322" i="4"/>
  <c r="DM322" i="4"/>
  <c r="DL322" i="4"/>
  <c r="DK322" i="4"/>
  <c r="DJ322" i="4"/>
  <c r="DI322" i="4"/>
  <c r="DH322" i="4"/>
  <c r="DF322" i="4"/>
  <c r="DE322" i="4"/>
  <c r="DD322" i="4"/>
  <c r="DB322" i="4"/>
  <c r="DA322" i="4"/>
  <c r="CZ322" i="4"/>
  <c r="CX322" i="4"/>
  <c r="CW322" i="4"/>
  <c r="CV322" i="4"/>
  <c r="CT322" i="4"/>
  <c r="CS322" i="4"/>
  <c r="CR322" i="4"/>
  <c r="CP322" i="4"/>
  <c r="CO322" i="4"/>
  <c r="CN322" i="4"/>
  <c r="CL322" i="4"/>
  <c r="CK322" i="4"/>
  <c r="CJ322" i="4"/>
  <c r="CI322" i="4"/>
  <c r="CH322" i="4"/>
  <c r="CG322" i="4"/>
  <c r="CF322" i="4"/>
  <c r="CD322" i="4"/>
  <c r="CC322" i="4"/>
  <c r="CB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J322" i="4"/>
  <c r="BI322" i="4"/>
  <c r="BH322" i="4"/>
  <c r="BF322" i="4"/>
  <c r="BE322" i="4"/>
  <c r="BD322" i="4"/>
  <c r="BC322" i="4"/>
  <c r="BB322" i="4"/>
  <c r="BA322" i="4"/>
  <c r="AZ322" i="4"/>
  <c r="AY322" i="4"/>
  <c r="AX322" i="4"/>
  <c r="AW322" i="4"/>
  <c r="AV322" i="4"/>
  <c r="AT322" i="4"/>
  <c r="AS322" i="4"/>
  <c r="AR322" i="4"/>
  <c r="AP322" i="4"/>
  <c r="AO322" i="4"/>
  <c r="AN322" i="4"/>
  <c r="AL322" i="4"/>
  <c r="AK322" i="4"/>
  <c r="AJ322" i="4"/>
  <c r="AI322" i="4"/>
  <c r="AH322" i="4"/>
  <c r="AG322" i="4"/>
  <c r="AF322" i="4"/>
  <c r="AD322" i="4"/>
  <c r="AC322" i="4"/>
  <c r="AB322" i="4"/>
  <c r="Z322" i="4"/>
  <c r="Y322" i="4"/>
  <c r="X322" i="4"/>
  <c r="V322" i="4"/>
  <c r="U322" i="4"/>
  <c r="T322" i="4"/>
  <c r="R322" i="4"/>
  <c r="Q322" i="4"/>
  <c r="P322" i="4"/>
  <c r="N322" i="4"/>
  <c r="M322" i="4"/>
  <c r="L322" i="4"/>
  <c r="K322" i="4"/>
  <c r="J322" i="4"/>
  <c r="I322" i="4"/>
  <c r="H322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J321" i="4"/>
  <c r="DI321" i="4"/>
  <c r="DH321" i="4"/>
  <c r="DF321" i="4"/>
  <c r="DE321" i="4"/>
  <c r="DD321" i="4"/>
  <c r="DC321" i="4"/>
  <c r="DB321" i="4"/>
  <c r="DA321" i="4"/>
  <c r="CZ321" i="4"/>
  <c r="CY321" i="4"/>
  <c r="CX321" i="4"/>
  <c r="CW321" i="4"/>
  <c r="CV321" i="4"/>
  <c r="CT321" i="4"/>
  <c r="CS321" i="4"/>
  <c r="CR321" i="4"/>
  <c r="CP321" i="4"/>
  <c r="CO321" i="4"/>
  <c r="CN321" i="4"/>
  <c r="CL321" i="4"/>
  <c r="CK321" i="4"/>
  <c r="CJ321" i="4"/>
  <c r="CH321" i="4"/>
  <c r="CG321" i="4"/>
  <c r="CF321" i="4"/>
  <c r="CE321" i="4"/>
  <c r="CD321" i="4"/>
  <c r="CC321" i="4"/>
  <c r="CB321" i="4"/>
  <c r="BZ321" i="4"/>
  <c r="BY321" i="4"/>
  <c r="BX321" i="4"/>
  <c r="BW321" i="4"/>
  <c r="BV321" i="4"/>
  <c r="BU321" i="4"/>
  <c r="BT321" i="4"/>
  <c r="BS321" i="4"/>
  <c r="BR321" i="4"/>
  <c r="BQ321" i="4"/>
  <c r="BP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X321" i="4"/>
  <c r="AW321" i="4"/>
  <c r="AV321" i="4"/>
  <c r="AT321" i="4"/>
  <c r="AS321" i="4"/>
  <c r="AR321" i="4"/>
  <c r="AP321" i="4"/>
  <c r="AO321" i="4"/>
  <c r="AN321" i="4"/>
  <c r="AL321" i="4"/>
  <c r="AK321" i="4"/>
  <c r="AJ321" i="4"/>
  <c r="AI321" i="4"/>
  <c r="AH321" i="4"/>
  <c r="AG321" i="4"/>
  <c r="AF321" i="4"/>
  <c r="AD321" i="4"/>
  <c r="AC321" i="4"/>
  <c r="AB321" i="4"/>
  <c r="AA321" i="4"/>
  <c r="Z321" i="4"/>
  <c r="Y321" i="4"/>
  <c r="X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EE320" i="4"/>
  <c r="ED320" i="4"/>
  <c r="EC320" i="4"/>
  <c r="EB320" i="4"/>
  <c r="EA320" i="4"/>
  <c r="DZ320" i="4"/>
  <c r="DY320" i="4"/>
  <c r="DX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F320" i="4"/>
  <c r="DE320" i="4"/>
  <c r="DD320" i="4"/>
  <c r="DB320" i="4"/>
  <c r="DA320" i="4"/>
  <c r="CZ320" i="4"/>
  <c r="CX320" i="4"/>
  <c r="CW320" i="4"/>
  <c r="CV320" i="4"/>
  <c r="CT320" i="4"/>
  <c r="CS320" i="4"/>
  <c r="CR320" i="4"/>
  <c r="CP320" i="4"/>
  <c r="CO320" i="4"/>
  <c r="CN320" i="4"/>
  <c r="CL320" i="4"/>
  <c r="CK320" i="4"/>
  <c r="CJ320" i="4"/>
  <c r="CI320" i="4"/>
  <c r="CH320" i="4"/>
  <c r="CG320" i="4"/>
  <c r="CF320" i="4"/>
  <c r="CD320" i="4"/>
  <c r="CC320" i="4"/>
  <c r="CB320" i="4"/>
  <c r="BZ320" i="4"/>
  <c r="BY320" i="4"/>
  <c r="BX320" i="4"/>
  <c r="BV320" i="4"/>
  <c r="BU320" i="4"/>
  <c r="BT320" i="4"/>
  <c r="BR320" i="4"/>
  <c r="BQ320" i="4"/>
  <c r="BP320" i="4"/>
  <c r="BN320" i="4"/>
  <c r="BM320" i="4"/>
  <c r="BL320" i="4"/>
  <c r="BJ320" i="4"/>
  <c r="BI320" i="4"/>
  <c r="BH320" i="4"/>
  <c r="BG320" i="4"/>
  <c r="BF320" i="4"/>
  <c r="BE320" i="4"/>
  <c r="BD320" i="4"/>
  <c r="BB320" i="4"/>
  <c r="BA320" i="4"/>
  <c r="AZ320" i="4"/>
  <c r="AY320" i="4"/>
  <c r="AX320" i="4"/>
  <c r="AW320" i="4"/>
  <c r="AV320" i="4"/>
  <c r="AT320" i="4"/>
  <c r="AS320" i="4"/>
  <c r="AR320" i="4"/>
  <c r="AQ320" i="4"/>
  <c r="AP320" i="4"/>
  <c r="AO320" i="4"/>
  <c r="AN320" i="4"/>
  <c r="AL320" i="4"/>
  <c r="AK320" i="4"/>
  <c r="AJ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N320" i="4"/>
  <c r="M320" i="4"/>
  <c r="L320" i="4"/>
  <c r="K320" i="4"/>
  <c r="J320" i="4"/>
  <c r="I320" i="4"/>
  <c r="H320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N319" i="4"/>
  <c r="DM319" i="4"/>
  <c r="DL319" i="4"/>
  <c r="DJ319" i="4"/>
  <c r="DI319" i="4"/>
  <c r="DH319" i="4"/>
  <c r="DG319" i="4"/>
  <c r="DF319" i="4"/>
  <c r="DE319" i="4"/>
  <c r="DD319" i="4"/>
  <c r="DB319" i="4"/>
  <c r="DA319" i="4"/>
  <c r="CZ319" i="4"/>
  <c r="CX319" i="4"/>
  <c r="CW319" i="4"/>
  <c r="CV319" i="4"/>
  <c r="CU319" i="4"/>
  <c r="CT319" i="4"/>
  <c r="CS319" i="4"/>
  <c r="CR319" i="4"/>
  <c r="CP319" i="4"/>
  <c r="CO319" i="4"/>
  <c r="CN319" i="4"/>
  <c r="CM319" i="4"/>
  <c r="CL319" i="4"/>
  <c r="CK319" i="4"/>
  <c r="CJ319" i="4"/>
  <c r="CH319" i="4"/>
  <c r="CG319" i="4"/>
  <c r="CF319" i="4"/>
  <c r="CD319" i="4"/>
  <c r="CC319" i="4"/>
  <c r="CB319" i="4"/>
  <c r="BZ319" i="4"/>
  <c r="BY319" i="4"/>
  <c r="BX319" i="4"/>
  <c r="BW319" i="4"/>
  <c r="BV319" i="4"/>
  <c r="BU319" i="4"/>
  <c r="BT319" i="4"/>
  <c r="BR319" i="4"/>
  <c r="BQ319" i="4"/>
  <c r="BP319" i="4"/>
  <c r="BN319" i="4"/>
  <c r="BM319" i="4"/>
  <c r="BL319" i="4"/>
  <c r="BK319" i="4"/>
  <c r="BJ319" i="4"/>
  <c r="BI319" i="4"/>
  <c r="BH319" i="4"/>
  <c r="BG319" i="4"/>
  <c r="BF319" i="4"/>
  <c r="BE319" i="4"/>
  <c r="BD319" i="4"/>
  <c r="BB319" i="4"/>
  <c r="BA319" i="4"/>
  <c r="AZ319" i="4"/>
  <c r="AY319" i="4"/>
  <c r="AX319" i="4"/>
  <c r="AW319" i="4"/>
  <c r="AV319" i="4"/>
  <c r="AT319" i="4"/>
  <c r="AS319" i="4"/>
  <c r="AR319" i="4"/>
  <c r="AQ319" i="4"/>
  <c r="AP319" i="4"/>
  <c r="AO319" i="4"/>
  <c r="AN319" i="4"/>
  <c r="AL319" i="4"/>
  <c r="AK319" i="4"/>
  <c r="AJ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R319" i="4"/>
  <c r="Q319" i="4"/>
  <c r="P319" i="4"/>
  <c r="O319" i="4"/>
  <c r="N319" i="4"/>
  <c r="M319" i="4"/>
  <c r="L319" i="4"/>
  <c r="J319" i="4"/>
  <c r="I319" i="4"/>
  <c r="H319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R318" i="4"/>
  <c r="DQ318" i="4"/>
  <c r="DP318" i="4"/>
  <c r="DN318" i="4"/>
  <c r="DM318" i="4"/>
  <c r="DL318" i="4"/>
  <c r="DK318" i="4"/>
  <c r="DJ318" i="4"/>
  <c r="DI318" i="4"/>
  <c r="DH318" i="4"/>
  <c r="DG318" i="4"/>
  <c r="DF318" i="4"/>
  <c r="DE318" i="4"/>
  <c r="DD318" i="4"/>
  <c r="DB318" i="4"/>
  <c r="DA318" i="4"/>
  <c r="CZ318" i="4"/>
  <c r="CY318" i="4"/>
  <c r="CX318" i="4"/>
  <c r="CW318" i="4"/>
  <c r="CV318" i="4"/>
  <c r="CU318" i="4"/>
  <c r="CT318" i="4"/>
  <c r="CS318" i="4"/>
  <c r="CR318" i="4"/>
  <c r="CP318" i="4"/>
  <c r="CO318" i="4"/>
  <c r="CN318" i="4"/>
  <c r="CL318" i="4"/>
  <c r="CK318" i="4"/>
  <c r="CJ318" i="4"/>
  <c r="CH318" i="4"/>
  <c r="CG318" i="4"/>
  <c r="CF318" i="4"/>
  <c r="CD318" i="4"/>
  <c r="CC318" i="4"/>
  <c r="CB318" i="4"/>
  <c r="CA318" i="4"/>
  <c r="BZ318" i="4"/>
  <c r="BY318" i="4"/>
  <c r="BX318" i="4"/>
  <c r="BV318" i="4"/>
  <c r="BU318" i="4"/>
  <c r="BT318" i="4"/>
  <c r="BR318" i="4"/>
  <c r="BQ318" i="4"/>
  <c r="BP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L318" i="4"/>
  <c r="AK318" i="4"/>
  <c r="AJ318" i="4"/>
  <c r="AH318" i="4"/>
  <c r="AG318" i="4"/>
  <c r="AF318" i="4"/>
  <c r="AE318" i="4"/>
  <c r="AD318" i="4"/>
  <c r="AC318" i="4"/>
  <c r="AB318" i="4"/>
  <c r="Z318" i="4"/>
  <c r="Y318" i="4"/>
  <c r="X318" i="4"/>
  <c r="W318" i="4"/>
  <c r="V318" i="4"/>
  <c r="U318" i="4"/>
  <c r="T318" i="4"/>
  <c r="R318" i="4"/>
  <c r="Q318" i="4"/>
  <c r="P318" i="4"/>
  <c r="N318" i="4"/>
  <c r="M318" i="4"/>
  <c r="L318" i="4"/>
  <c r="K318" i="4"/>
  <c r="J318" i="4"/>
  <c r="I318" i="4"/>
  <c r="H318" i="4"/>
  <c r="ED317" i="4"/>
  <c r="EC317" i="4"/>
  <c r="EB317" i="4"/>
  <c r="DZ317" i="4"/>
  <c r="DY317" i="4"/>
  <c r="DX317" i="4"/>
  <c r="DW317" i="4"/>
  <c r="DV317" i="4"/>
  <c r="DU317" i="4"/>
  <c r="DT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T317" i="4"/>
  <c r="CS317" i="4"/>
  <c r="CR317" i="4"/>
  <c r="CP317" i="4"/>
  <c r="CO317" i="4"/>
  <c r="CN317" i="4"/>
  <c r="CL317" i="4"/>
  <c r="CK317" i="4"/>
  <c r="CJ317" i="4"/>
  <c r="CI317" i="4"/>
  <c r="CH317" i="4"/>
  <c r="CG317" i="4"/>
  <c r="CF317" i="4"/>
  <c r="CE317" i="4"/>
  <c r="CD317" i="4"/>
  <c r="CC317" i="4"/>
  <c r="CB317" i="4"/>
  <c r="BZ317" i="4"/>
  <c r="BY317" i="4"/>
  <c r="BX317" i="4"/>
  <c r="BV317" i="4"/>
  <c r="BU317" i="4"/>
  <c r="BT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T317" i="4"/>
  <c r="AS317" i="4"/>
  <c r="AR317" i="4"/>
  <c r="AP317" i="4"/>
  <c r="AO317" i="4"/>
  <c r="AN317" i="4"/>
  <c r="AL317" i="4"/>
  <c r="AK317" i="4"/>
  <c r="AJ317" i="4"/>
  <c r="AI317" i="4"/>
  <c r="AH317" i="4"/>
  <c r="AG317" i="4"/>
  <c r="AF317" i="4"/>
  <c r="AE317" i="4"/>
  <c r="AD317" i="4"/>
  <c r="AC317" i="4"/>
  <c r="AB317" i="4"/>
  <c r="Z317" i="4"/>
  <c r="Y317" i="4"/>
  <c r="X317" i="4"/>
  <c r="V317" i="4"/>
  <c r="U317" i="4"/>
  <c r="T317" i="4"/>
  <c r="S317" i="4"/>
  <c r="R317" i="4"/>
  <c r="Q317" i="4"/>
  <c r="P317" i="4"/>
  <c r="N317" i="4"/>
  <c r="M317" i="4"/>
  <c r="L317" i="4"/>
  <c r="J317" i="4"/>
  <c r="I317" i="4"/>
  <c r="H317" i="4"/>
  <c r="ED316" i="4"/>
  <c r="EC316" i="4"/>
  <c r="EB316" i="4"/>
  <c r="EA316" i="4"/>
  <c r="DZ316" i="4"/>
  <c r="DY316" i="4"/>
  <c r="DX316" i="4"/>
  <c r="DV316" i="4"/>
  <c r="DU316" i="4"/>
  <c r="DT316" i="4"/>
  <c r="DR316" i="4"/>
  <c r="DQ316" i="4"/>
  <c r="DP316" i="4"/>
  <c r="DO316" i="4"/>
  <c r="DN316" i="4"/>
  <c r="DM316" i="4"/>
  <c r="DL316" i="4"/>
  <c r="DK316" i="4"/>
  <c r="DJ316" i="4"/>
  <c r="DI316" i="4"/>
  <c r="DH316" i="4"/>
  <c r="DF316" i="4"/>
  <c r="DE316" i="4"/>
  <c r="DD316" i="4"/>
  <c r="DB316" i="4"/>
  <c r="DA316" i="4"/>
  <c r="CZ316" i="4"/>
  <c r="CY316" i="4"/>
  <c r="CX316" i="4"/>
  <c r="CW316" i="4"/>
  <c r="CV316" i="4"/>
  <c r="CT316" i="4"/>
  <c r="CS316" i="4"/>
  <c r="CR316" i="4"/>
  <c r="CP316" i="4"/>
  <c r="CO316" i="4"/>
  <c r="CN316" i="4"/>
  <c r="CM316" i="4"/>
  <c r="CL316" i="4"/>
  <c r="CK316" i="4"/>
  <c r="CJ316" i="4"/>
  <c r="CI316" i="4"/>
  <c r="CH316" i="4"/>
  <c r="CG316" i="4"/>
  <c r="CF316" i="4"/>
  <c r="CD316" i="4"/>
  <c r="CC316" i="4"/>
  <c r="CB316" i="4"/>
  <c r="CA316" i="4"/>
  <c r="BZ316" i="4"/>
  <c r="BY316" i="4"/>
  <c r="BX316" i="4"/>
  <c r="BW316" i="4"/>
  <c r="BV316" i="4"/>
  <c r="BU316" i="4"/>
  <c r="BT316" i="4"/>
  <c r="BR316" i="4"/>
  <c r="BQ316" i="4"/>
  <c r="BP316" i="4"/>
  <c r="BN316" i="4"/>
  <c r="BM316" i="4"/>
  <c r="BL316" i="4"/>
  <c r="BJ316" i="4"/>
  <c r="BI316" i="4"/>
  <c r="BH316" i="4"/>
  <c r="BF316" i="4"/>
  <c r="BE316" i="4"/>
  <c r="BD316" i="4"/>
  <c r="BB316" i="4"/>
  <c r="BA316" i="4"/>
  <c r="AZ316" i="4"/>
  <c r="AY316" i="4"/>
  <c r="AX316" i="4"/>
  <c r="AW316" i="4"/>
  <c r="AV316" i="4"/>
  <c r="AU316" i="4"/>
  <c r="AT316" i="4"/>
  <c r="AS316" i="4"/>
  <c r="AR316" i="4"/>
  <c r="AP316" i="4"/>
  <c r="AO316" i="4"/>
  <c r="AN316" i="4"/>
  <c r="AL316" i="4"/>
  <c r="AK316" i="4"/>
  <c r="AJ316" i="4"/>
  <c r="AH316" i="4"/>
  <c r="AG316" i="4"/>
  <c r="AF316" i="4"/>
  <c r="AD316" i="4"/>
  <c r="AC316" i="4"/>
  <c r="AB316" i="4"/>
  <c r="AA316" i="4"/>
  <c r="Z316" i="4"/>
  <c r="Y316" i="4"/>
  <c r="X316" i="4"/>
  <c r="V316" i="4"/>
  <c r="U316" i="4"/>
  <c r="T316" i="4"/>
  <c r="R316" i="4"/>
  <c r="Q316" i="4"/>
  <c r="P316" i="4"/>
  <c r="O316" i="4"/>
  <c r="N316" i="4"/>
  <c r="M316" i="4"/>
  <c r="L316" i="4"/>
  <c r="K316" i="4"/>
  <c r="J316" i="4"/>
  <c r="I316" i="4"/>
  <c r="H316" i="4"/>
  <c r="EE315" i="4"/>
  <c r="ED315" i="4"/>
  <c r="EC315" i="4"/>
  <c r="EB315" i="4"/>
  <c r="DZ315" i="4"/>
  <c r="DY315" i="4"/>
  <c r="DX315" i="4"/>
  <c r="DW315" i="4"/>
  <c r="DV315" i="4"/>
  <c r="DU315" i="4"/>
  <c r="DT315" i="4"/>
  <c r="DR315" i="4"/>
  <c r="DQ315" i="4"/>
  <c r="DP315" i="4"/>
  <c r="DN315" i="4"/>
  <c r="DM315" i="4"/>
  <c r="DL315" i="4"/>
  <c r="DK315" i="4"/>
  <c r="DJ315" i="4"/>
  <c r="DI315" i="4"/>
  <c r="DH315" i="4"/>
  <c r="DF315" i="4"/>
  <c r="DE315" i="4"/>
  <c r="DD315" i="4"/>
  <c r="DB315" i="4"/>
  <c r="DA315" i="4"/>
  <c r="CZ315" i="4"/>
  <c r="CX315" i="4"/>
  <c r="CW315" i="4"/>
  <c r="CV315" i="4"/>
  <c r="CU315" i="4"/>
  <c r="CT315" i="4"/>
  <c r="CS315" i="4"/>
  <c r="CR315" i="4"/>
  <c r="CP315" i="4"/>
  <c r="CO315" i="4"/>
  <c r="CN315" i="4"/>
  <c r="CM315" i="4"/>
  <c r="CL315" i="4"/>
  <c r="CK315" i="4"/>
  <c r="CJ315" i="4"/>
  <c r="CI315" i="4"/>
  <c r="CH315" i="4"/>
  <c r="CG315" i="4"/>
  <c r="CF315" i="4"/>
  <c r="CD315" i="4"/>
  <c r="CC315" i="4"/>
  <c r="CB315" i="4"/>
  <c r="BZ315" i="4"/>
  <c r="BY315" i="4"/>
  <c r="BX315" i="4"/>
  <c r="BW315" i="4"/>
  <c r="BV315" i="4"/>
  <c r="BU315" i="4"/>
  <c r="BT315" i="4"/>
  <c r="BS315" i="4"/>
  <c r="BR315" i="4"/>
  <c r="BQ315" i="4"/>
  <c r="BP315" i="4"/>
  <c r="BN315" i="4"/>
  <c r="BM315" i="4"/>
  <c r="BL315" i="4"/>
  <c r="BJ315" i="4"/>
  <c r="BI315" i="4"/>
  <c r="BH315" i="4"/>
  <c r="BF315" i="4"/>
  <c r="BE315" i="4"/>
  <c r="BD315" i="4"/>
  <c r="BC315" i="4"/>
  <c r="BB315" i="4"/>
  <c r="BA315" i="4"/>
  <c r="AZ315" i="4"/>
  <c r="AX315" i="4"/>
  <c r="AW315" i="4"/>
  <c r="AV315" i="4"/>
  <c r="AT315" i="4"/>
  <c r="AS315" i="4"/>
  <c r="AR315" i="4"/>
  <c r="AP315" i="4"/>
  <c r="AO315" i="4"/>
  <c r="AN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R315" i="4"/>
  <c r="Q315" i="4"/>
  <c r="P315" i="4"/>
  <c r="O315" i="4"/>
  <c r="N315" i="4"/>
  <c r="M315" i="4"/>
  <c r="L315" i="4"/>
  <c r="J315" i="4"/>
  <c r="I315" i="4"/>
  <c r="H315" i="4"/>
  <c r="ED314" i="4"/>
  <c r="EC314" i="4"/>
  <c r="EB314" i="4"/>
  <c r="EA314" i="4"/>
  <c r="DZ314" i="4"/>
  <c r="DY314" i="4"/>
  <c r="DX314" i="4"/>
  <c r="DW314" i="4"/>
  <c r="DV314" i="4"/>
  <c r="DU314" i="4"/>
  <c r="DT314" i="4"/>
  <c r="DR314" i="4"/>
  <c r="DQ314" i="4"/>
  <c r="DP314" i="4"/>
  <c r="DO314" i="4"/>
  <c r="DN314" i="4"/>
  <c r="DM314" i="4"/>
  <c r="DL314" i="4"/>
  <c r="DJ314" i="4"/>
  <c r="DI314" i="4"/>
  <c r="DH314" i="4"/>
  <c r="DF314" i="4"/>
  <c r="DE314" i="4"/>
  <c r="DD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H314" i="4"/>
  <c r="CG314" i="4"/>
  <c r="CF314" i="4"/>
  <c r="CE314" i="4"/>
  <c r="CD314" i="4"/>
  <c r="CC314" i="4"/>
  <c r="CB314" i="4"/>
  <c r="CA314" i="4"/>
  <c r="BZ314" i="4"/>
  <c r="BY314" i="4"/>
  <c r="BX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F314" i="4"/>
  <c r="BE314" i="4"/>
  <c r="BD314" i="4"/>
  <c r="BB314" i="4"/>
  <c r="BA314" i="4"/>
  <c r="AZ314" i="4"/>
  <c r="AY314" i="4"/>
  <c r="AX314" i="4"/>
  <c r="AW314" i="4"/>
  <c r="AV314" i="4"/>
  <c r="AT314" i="4"/>
  <c r="AS314" i="4"/>
  <c r="AR314" i="4"/>
  <c r="AP314" i="4"/>
  <c r="AO314" i="4"/>
  <c r="AN314" i="4"/>
  <c r="AL314" i="4"/>
  <c r="AK314" i="4"/>
  <c r="AJ314" i="4"/>
  <c r="AI314" i="4"/>
  <c r="AH314" i="4"/>
  <c r="AG314" i="4"/>
  <c r="AF314" i="4"/>
  <c r="AE314" i="4"/>
  <c r="AD314" i="4"/>
  <c r="AC314" i="4"/>
  <c r="AB314" i="4"/>
  <c r="Z314" i="4"/>
  <c r="Y314" i="4"/>
  <c r="X314" i="4"/>
  <c r="V314" i="4"/>
  <c r="U314" i="4"/>
  <c r="T314" i="4"/>
  <c r="S314" i="4"/>
  <c r="R314" i="4"/>
  <c r="Q314" i="4"/>
  <c r="P314" i="4"/>
  <c r="N314" i="4"/>
  <c r="M314" i="4"/>
  <c r="L314" i="4"/>
  <c r="J314" i="4"/>
  <c r="I314" i="4"/>
  <c r="H314" i="4"/>
  <c r="ED313" i="4"/>
  <c r="EC313" i="4"/>
  <c r="EB313" i="4"/>
  <c r="DZ313" i="4"/>
  <c r="DY313" i="4"/>
  <c r="DX313" i="4"/>
  <c r="DW313" i="4"/>
  <c r="DV313" i="4"/>
  <c r="DU313" i="4"/>
  <c r="DT313" i="4"/>
  <c r="DR313" i="4"/>
  <c r="DQ313" i="4"/>
  <c r="DP313" i="4"/>
  <c r="DN313" i="4"/>
  <c r="DM313" i="4"/>
  <c r="DL313" i="4"/>
  <c r="DJ313" i="4"/>
  <c r="DI313" i="4"/>
  <c r="DH313" i="4"/>
  <c r="DG313" i="4"/>
  <c r="DF313" i="4"/>
  <c r="DE313" i="4"/>
  <c r="DD313" i="4"/>
  <c r="DC313" i="4"/>
  <c r="DB313" i="4"/>
  <c r="DA313" i="4"/>
  <c r="CZ313" i="4"/>
  <c r="CX313" i="4"/>
  <c r="CW313" i="4"/>
  <c r="CV313" i="4"/>
  <c r="CT313" i="4"/>
  <c r="CS313" i="4"/>
  <c r="CR313" i="4"/>
  <c r="CQ313" i="4"/>
  <c r="CP313" i="4"/>
  <c r="CO313" i="4"/>
  <c r="CN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V313" i="4"/>
  <c r="BU313" i="4"/>
  <c r="BT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B313" i="4"/>
  <c r="BA313" i="4"/>
  <c r="AZ313" i="4"/>
  <c r="AY313" i="4"/>
  <c r="AX313" i="4"/>
  <c r="AW313" i="4"/>
  <c r="AV313" i="4"/>
  <c r="AU313" i="4"/>
  <c r="AT313" i="4"/>
  <c r="AS313" i="4"/>
  <c r="AR313" i="4"/>
  <c r="AP313" i="4"/>
  <c r="AO313" i="4"/>
  <c r="AN313" i="4"/>
  <c r="AL313" i="4"/>
  <c r="AK313" i="4"/>
  <c r="AJ313" i="4"/>
  <c r="AH313" i="4"/>
  <c r="AG313" i="4"/>
  <c r="AF313" i="4"/>
  <c r="AE313" i="4"/>
  <c r="AD313" i="4"/>
  <c r="AC313" i="4"/>
  <c r="AB313" i="4"/>
  <c r="Z313" i="4"/>
  <c r="Y313" i="4"/>
  <c r="X313" i="4"/>
  <c r="V313" i="4"/>
  <c r="U313" i="4"/>
  <c r="T313" i="4"/>
  <c r="R313" i="4"/>
  <c r="Q313" i="4"/>
  <c r="P313" i="4"/>
  <c r="O313" i="4"/>
  <c r="N313" i="4"/>
  <c r="M313" i="4"/>
  <c r="L313" i="4"/>
  <c r="J313" i="4"/>
  <c r="I313" i="4"/>
  <c r="H313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N312" i="4"/>
  <c r="DM312" i="4"/>
  <c r="DL312" i="4"/>
  <c r="DK312" i="4"/>
  <c r="DJ312" i="4"/>
  <c r="DI312" i="4"/>
  <c r="DH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BZ312" i="4"/>
  <c r="BY312" i="4"/>
  <c r="BX312" i="4"/>
  <c r="BW312" i="4"/>
  <c r="BV312" i="4"/>
  <c r="BU312" i="4"/>
  <c r="BT312" i="4"/>
  <c r="BS312" i="4"/>
  <c r="BR312" i="4"/>
  <c r="BQ312" i="4"/>
  <c r="BP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X312" i="4"/>
  <c r="AW312" i="4"/>
  <c r="AV312" i="4"/>
  <c r="AT312" i="4"/>
  <c r="AS312" i="4"/>
  <c r="AR312" i="4"/>
  <c r="AP312" i="4"/>
  <c r="AO312" i="4"/>
  <c r="AN312" i="4"/>
  <c r="AL312" i="4"/>
  <c r="AK312" i="4"/>
  <c r="AJ312" i="4"/>
  <c r="AI312" i="4"/>
  <c r="AH312" i="4"/>
  <c r="AG312" i="4"/>
  <c r="AF312" i="4"/>
  <c r="AD312" i="4"/>
  <c r="AC312" i="4"/>
  <c r="AB312" i="4"/>
  <c r="AA312" i="4"/>
  <c r="Z312" i="4"/>
  <c r="Y312" i="4"/>
  <c r="X312" i="4"/>
  <c r="V312" i="4"/>
  <c r="U312" i="4"/>
  <c r="T312" i="4"/>
  <c r="R312" i="4"/>
  <c r="Q312" i="4"/>
  <c r="P312" i="4"/>
  <c r="O312" i="4"/>
  <c r="N312" i="4"/>
  <c r="M312" i="4"/>
  <c r="L312" i="4"/>
  <c r="J312" i="4"/>
  <c r="I312" i="4"/>
  <c r="H312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R311" i="4"/>
  <c r="DQ311" i="4"/>
  <c r="DP311" i="4"/>
  <c r="DO311" i="4"/>
  <c r="DN311" i="4"/>
  <c r="DM311" i="4"/>
  <c r="DL311" i="4"/>
  <c r="DJ311" i="4"/>
  <c r="DI311" i="4"/>
  <c r="DH311" i="4"/>
  <c r="DF311" i="4"/>
  <c r="DE311" i="4"/>
  <c r="DD311" i="4"/>
  <c r="DB311" i="4"/>
  <c r="DA311" i="4"/>
  <c r="CZ311" i="4"/>
  <c r="CX311" i="4"/>
  <c r="CW311" i="4"/>
  <c r="CV311" i="4"/>
  <c r="CT311" i="4"/>
  <c r="CS311" i="4"/>
  <c r="CR311" i="4"/>
  <c r="CQ311" i="4"/>
  <c r="CP311" i="4"/>
  <c r="CO311" i="4"/>
  <c r="CN311" i="4"/>
  <c r="CM311" i="4"/>
  <c r="CL311" i="4"/>
  <c r="CK311" i="4"/>
  <c r="CJ311" i="4"/>
  <c r="CH311" i="4"/>
  <c r="CG311" i="4"/>
  <c r="CF311" i="4"/>
  <c r="CD311" i="4"/>
  <c r="CC311" i="4"/>
  <c r="CB311" i="4"/>
  <c r="BZ311" i="4"/>
  <c r="BY311" i="4"/>
  <c r="BX311" i="4"/>
  <c r="BV311" i="4"/>
  <c r="BU311" i="4"/>
  <c r="BT311" i="4"/>
  <c r="BS311" i="4"/>
  <c r="BR311" i="4"/>
  <c r="BQ311" i="4"/>
  <c r="BP311" i="4"/>
  <c r="BO311" i="4"/>
  <c r="BN311" i="4"/>
  <c r="BM311" i="4"/>
  <c r="BL311" i="4"/>
  <c r="BJ311" i="4"/>
  <c r="BI311" i="4"/>
  <c r="BH311" i="4"/>
  <c r="BG311" i="4"/>
  <c r="BF311" i="4"/>
  <c r="BE311" i="4"/>
  <c r="BD311" i="4"/>
  <c r="BB311" i="4"/>
  <c r="BA311" i="4"/>
  <c r="AZ311" i="4"/>
  <c r="AY311" i="4"/>
  <c r="AX311" i="4"/>
  <c r="AW311" i="4"/>
  <c r="AV311" i="4"/>
  <c r="AU311" i="4"/>
  <c r="AT311" i="4"/>
  <c r="AS311" i="4"/>
  <c r="AR311" i="4"/>
  <c r="AP311" i="4"/>
  <c r="AO311" i="4"/>
  <c r="AN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V311" i="4"/>
  <c r="U311" i="4"/>
  <c r="T311" i="4"/>
  <c r="R311" i="4"/>
  <c r="Q311" i="4"/>
  <c r="P311" i="4"/>
  <c r="N311" i="4"/>
  <c r="M311" i="4"/>
  <c r="L311" i="4"/>
  <c r="K311" i="4"/>
  <c r="J311" i="4"/>
  <c r="I311" i="4"/>
  <c r="H311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J310" i="4"/>
  <c r="DI310" i="4"/>
  <c r="DH310" i="4"/>
  <c r="DF310" i="4"/>
  <c r="DE310" i="4"/>
  <c r="DD310" i="4"/>
  <c r="DB310" i="4"/>
  <c r="DA310" i="4"/>
  <c r="CZ310" i="4"/>
  <c r="CX310" i="4"/>
  <c r="CW310" i="4"/>
  <c r="CV310" i="4"/>
  <c r="CU310" i="4"/>
  <c r="CT310" i="4"/>
  <c r="CS310" i="4"/>
  <c r="CR310" i="4"/>
  <c r="CQ310" i="4"/>
  <c r="CP310" i="4"/>
  <c r="CO310" i="4"/>
  <c r="CN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J310" i="4"/>
  <c r="BI310" i="4"/>
  <c r="BH310" i="4"/>
  <c r="BG310" i="4"/>
  <c r="BF310" i="4"/>
  <c r="BE310" i="4"/>
  <c r="BD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L310" i="4"/>
  <c r="AK310" i="4"/>
  <c r="AJ310" i="4"/>
  <c r="AH310" i="4"/>
  <c r="AG310" i="4"/>
  <c r="AF310" i="4"/>
  <c r="AE310" i="4"/>
  <c r="AD310" i="4"/>
  <c r="AC310" i="4"/>
  <c r="AB310" i="4"/>
  <c r="Z310" i="4"/>
  <c r="Y310" i="4"/>
  <c r="X310" i="4"/>
  <c r="V310" i="4"/>
  <c r="U310" i="4"/>
  <c r="T310" i="4"/>
  <c r="S310" i="4"/>
  <c r="R310" i="4"/>
  <c r="Q310" i="4"/>
  <c r="P310" i="4"/>
  <c r="N310" i="4"/>
  <c r="M310" i="4"/>
  <c r="L310" i="4"/>
  <c r="K310" i="4"/>
  <c r="J310" i="4"/>
  <c r="I310" i="4"/>
  <c r="H310" i="4"/>
  <c r="ED309" i="4"/>
  <c r="EC309" i="4"/>
  <c r="EB309" i="4"/>
  <c r="DZ309" i="4"/>
  <c r="DY309" i="4"/>
  <c r="DX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F309" i="4"/>
  <c r="DE309" i="4"/>
  <c r="DD309" i="4"/>
  <c r="DB309" i="4"/>
  <c r="DA309" i="4"/>
  <c r="CZ309" i="4"/>
  <c r="CX309" i="4"/>
  <c r="CW309" i="4"/>
  <c r="CV309" i="4"/>
  <c r="CT309" i="4"/>
  <c r="CS309" i="4"/>
  <c r="CR309" i="4"/>
  <c r="CQ309" i="4"/>
  <c r="CP309" i="4"/>
  <c r="CO309" i="4"/>
  <c r="CN309" i="4"/>
  <c r="CL309" i="4"/>
  <c r="CK309" i="4"/>
  <c r="CJ309" i="4"/>
  <c r="CI309" i="4"/>
  <c r="CH309" i="4"/>
  <c r="CG309" i="4"/>
  <c r="CF309" i="4"/>
  <c r="CD309" i="4"/>
  <c r="CC309" i="4"/>
  <c r="CB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J309" i="4"/>
  <c r="BI309" i="4"/>
  <c r="BH309" i="4"/>
  <c r="BG309" i="4"/>
  <c r="BF309" i="4"/>
  <c r="BE309" i="4"/>
  <c r="BD309" i="4"/>
  <c r="BC309" i="4"/>
  <c r="BB309" i="4"/>
  <c r="BA309" i="4"/>
  <c r="AZ309" i="4"/>
  <c r="AX309" i="4"/>
  <c r="AW309" i="4"/>
  <c r="AV309" i="4"/>
  <c r="AU309" i="4"/>
  <c r="AT309" i="4"/>
  <c r="AS309" i="4"/>
  <c r="AR309" i="4"/>
  <c r="AP309" i="4"/>
  <c r="AO309" i="4"/>
  <c r="AN309" i="4"/>
  <c r="AL309" i="4"/>
  <c r="AK309" i="4"/>
  <c r="AJ309" i="4"/>
  <c r="AI309" i="4"/>
  <c r="AH309" i="4"/>
  <c r="AG309" i="4"/>
  <c r="AF309" i="4"/>
  <c r="AD309" i="4"/>
  <c r="AC309" i="4"/>
  <c r="AB309" i="4"/>
  <c r="Z309" i="4"/>
  <c r="Y309" i="4"/>
  <c r="X309" i="4"/>
  <c r="W309" i="4"/>
  <c r="V309" i="4"/>
  <c r="U309" i="4"/>
  <c r="T309" i="4"/>
  <c r="S309" i="4"/>
  <c r="R309" i="4"/>
  <c r="Q309" i="4"/>
  <c r="P309" i="4"/>
  <c r="N309" i="4"/>
  <c r="M309" i="4"/>
  <c r="L309" i="4"/>
  <c r="J309" i="4"/>
  <c r="I309" i="4"/>
  <c r="H309" i="4"/>
  <c r="EE308" i="4"/>
  <c r="ED308" i="4"/>
  <c r="EC308" i="4"/>
  <c r="EB308" i="4"/>
  <c r="DZ308" i="4"/>
  <c r="DY308" i="4"/>
  <c r="DX308" i="4"/>
  <c r="DW308" i="4"/>
  <c r="DV308" i="4"/>
  <c r="DU308" i="4"/>
  <c r="DT308" i="4"/>
  <c r="DR308" i="4"/>
  <c r="DQ308" i="4"/>
  <c r="DP308" i="4"/>
  <c r="DO308" i="4"/>
  <c r="DN308" i="4"/>
  <c r="DM308" i="4"/>
  <c r="DL308" i="4"/>
  <c r="DJ308" i="4"/>
  <c r="DI308" i="4"/>
  <c r="DH308" i="4"/>
  <c r="DG308" i="4"/>
  <c r="DF308" i="4"/>
  <c r="DE308" i="4"/>
  <c r="DD308" i="4"/>
  <c r="DB308" i="4"/>
  <c r="DA308" i="4"/>
  <c r="CZ308" i="4"/>
  <c r="CX308" i="4"/>
  <c r="CW308" i="4"/>
  <c r="CV308" i="4"/>
  <c r="CT308" i="4"/>
  <c r="CS308" i="4"/>
  <c r="CR308" i="4"/>
  <c r="CQ308" i="4"/>
  <c r="CP308" i="4"/>
  <c r="CO308" i="4"/>
  <c r="CN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N308" i="4"/>
  <c r="BM308" i="4"/>
  <c r="BL308" i="4"/>
  <c r="BK308" i="4"/>
  <c r="BJ308" i="4"/>
  <c r="BI308" i="4"/>
  <c r="BH308" i="4"/>
  <c r="BF308" i="4"/>
  <c r="BE308" i="4"/>
  <c r="BD308" i="4"/>
  <c r="BB308" i="4"/>
  <c r="BA308" i="4"/>
  <c r="AZ308" i="4"/>
  <c r="AX308" i="4"/>
  <c r="AW308" i="4"/>
  <c r="AV308" i="4"/>
  <c r="AT308" i="4"/>
  <c r="AS308" i="4"/>
  <c r="AR308" i="4"/>
  <c r="AQ308" i="4"/>
  <c r="AP308" i="4"/>
  <c r="AO308" i="4"/>
  <c r="AN308" i="4"/>
  <c r="AL308" i="4"/>
  <c r="AK308" i="4"/>
  <c r="AJ308" i="4"/>
  <c r="AI308" i="4"/>
  <c r="AH308" i="4"/>
  <c r="AG308" i="4"/>
  <c r="AF308" i="4"/>
  <c r="AD308" i="4"/>
  <c r="AC308" i="4"/>
  <c r="AB308" i="4"/>
  <c r="Z308" i="4"/>
  <c r="Y308" i="4"/>
  <c r="X308" i="4"/>
  <c r="W308" i="4"/>
  <c r="V308" i="4"/>
  <c r="U308" i="4"/>
  <c r="T308" i="4"/>
  <c r="S308" i="4"/>
  <c r="R308" i="4"/>
  <c r="Q308" i="4"/>
  <c r="P308" i="4"/>
  <c r="N308" i="4"/>
  <c r="M308" i="4"/>
  <c r="L308" i="4"/>
  <c r="K308" i="4"/>
  <c r="J308" i="4"/>
  <c r="I308" i="4"/>
  <c r="H308" i="4"/>
  <c r="ED307" i="4"/>
  <c r="EC307" i="4"/>
  <c r="EB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T307" i="4"/>
  <c r="CS307" i="4"/>
  <c r="CR307" i="4"/>
  <c r="CQ307" i="4"/>
  <c r="CP307" i="4"/>
  <c r="CO307" i="4"/>
  <c r="CN307" i="4"/>
  <c r="CL307" i="4"/>
  <c r="CK307" i="4"/>
  <c r="CJ307" i="4"/>
  <c r="CH307" i="4"/>
  <c r="CG307" i="4"/>
  <c r="CF307" i="4"/>
  <c r="CE307" i="4"/>
  <c r="CD307" i="4"/>
  <c r="CC307" i="4"/>
  <c r="CB307" i="4"/>
  <c r="BZ307" i="4"/>
  <c r="BY307" i="4"/>
  <c r="BX307" i="4"/>
  <c r="BW307" i="4"/>
  <c r="BV307" i="4"/>
  <c r="BU307" i="4"/>
  <c r="BT307" i="4"/>
  <c r="BR307" i="4"/>
  <c r="BQ307" i="4"/>
  <c r="BP307" i="4"/>
  <c r="BN307" i="4"/>
  <c r="BM307" i="4"/>
  <c r="BL307" i="4"/>
  <c r="BJ307" i="4"/>
  <c r="BI307" i="4"/>
  <c r="BH307" i="4"/>
  <c r="BG307" i="4"/>
  <c r="BF307" i="4"/>
  <c r="BE307" i="4"/>
  <c r="BD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L307" i="4"/>
  <c r="AK307" i="4"/>
  <c r="AJ307" i="4"/>
  <c r="AH307" i="4"/>
  <c r="AG307" i="4"/>
  <c r="AF307" i="4"/>
  <c r="AD307" i="4"/>
  <c r="AC307" i="4"/>
  <c r="AB307" i="4"/>
  <c r="AA307" i="4"/>
  <c r="Z307" i="4"/>
  <c r="Y307" i="4"/>
  <c r="X307" i="4"/>
  <c r="V307" i="4"/>
  <c r="U307" i="4"/>
  <c r="T307" i="4"/>
  <c r="R307" i="4"/>
  <c r="Q307" i="4"/>
  <c r="P307" i="4"/>
  <c r="N307" i="4"/>
  <c r="M307" i="4"/>
  <c r="L307" i="4"/>
  <c r="J307" i="4"/>
  <c r="I307" i="4"/>
  <c r="H307" i="4"/>
  <c r="ED306" i="4"/>
  <c r="EC306" i="4"/>
  <c r="EB306" i="4"/>
  <c r="EA306" i="4"/>
  <c r="DZ306" i="4"/>
  <c r="DY306" i="4"/>
  <c r="DX306" i="4"/>
  <c r="DV306" i="4"/>
  <c r="DU306" i="4"/>
  <c r="DT306" i="4"/>
  <c r="DR306" i="4"/>
  <c r="DQ306" i="4"/>
  <c r="DP306" i="4"/>
  <c r="DN306" i="4"/>
  <c r="DM306" i="4"/>
  <c r="DL306" i="4"/>
  <c r="DJ306" i="4"/>
  <c r="DI306" i="4"/>
  <c r="DH306" i="4"/>
  <c r="DG306" i="4"/>
  <c r="DF306" i="4"/>
  <c r="DE306" i="4"/>
  <c r="DD306" i="4"/>
  <c r="DC306" i="4"/>
  <c r="DB306" i="4"/>
  <c r="DA306" i="4"/>
  <c r="CZ306" i="4"/>
  <c r="CX306" i="4"/>
  <c r="CW306" i="4"/>
  <c r="CV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D306" i="4"/>
  <c r="CC306" i="4"/>
  <c r="CB306" i="4"/>
  <c r="CA306" i="4"/>
  <c r="BZ306" i="4"/>
  <c r="BY306" i="4"/>
  <c r="BX306" i="4"/>
  <c r="BW306" i="4"/>
  <c r="BV306" i="4"/>
  <c r="BU306" i="4"/>
  <c r="BT306" i="4"/>
  <c r="BR306" i="4"/>
  <c r="BQ306" i="4"/>
  <c r="BP306" i="4"/>
  <c r="BO306" i="4"/>
  <c r="BN306" i="4"/>
  <c r="BM306" i="4"/>
  <c r="BL306" i="4"/>
  <c r="BK306" i="4"/>
  <c r="BJ306" i="4"/>
  <c r="BI306" i="4"/>
  <c r="BH306" i="4"/>
  <c r="BF306" i="4"/>
  <c r="BE306" i="4"/>
  <c r="BD306" i="4"/>
  <c r="BC306" i="4"/>
  <c r="BB306" i="4"/>
  <c r="BA306" i="4"/>
  <c r="AZ306" i="4"/>
  <c r="AX306" i="4"/>
  <c r="AW306" i="4"/>
  <c r="AV306" i="4"/>
  <c r="AU306" i="4"/>
  <c r="AT306" i="4"/>
  <c r="AS306" i="4"/>
  <c r="AR306" i="4"/>
  <c r="AP306" i="4"/>
  <c r="AO306" i="4"/>
  <c r="AN306" i="4"/>
  <c r="AL306" i="4"/>
  <c r="AK306" i="4"/>
  <c r="AJ306" i="4"/>
  <c r="AH306" i="4"/>
  <c r="AG306" i="4"/>
  <c r="AF306" i="4"/>
  <c r="AD306" i="4"/>
  <c r="AC306" i="4"/>
  <c r="AB306" i="4"/>
  <c r="Z306" i="4"/>
  <c r="Y306" i="4"/>
  <c r="X306" i="4"/>
  <c r="V306" i="4"/>
  <c r="U306" i="4"/>
  <c r="T306" i="4"/>
  <c r="R306" i="4"/>
  <c r="Q306" i="4"/>
  <c r="P306" i="4"/>
  <c r="O306" i="4"/>
  <c r="N306" i="4"/>
  <c r="M306" i="4"/>
  <c r="L306" i="4"/>
  <c r="K306" i="4"/>
  <c r="J306" i="4"/>
  <c r="I306" i="4"/>
  <c r="H306" i="4"/>
  <c r="EE305" i="4"/>
  <c r="ED305" i="4"/>
  <c r="EC305" i="4"/>
  <c r="EB305" i="4"/>
  <c r="DZ305" i="4"/>
  <c r="DY305" i="4"/>
  <c r="DX305" i="4"/>
  <c r="DW305" i="4"/>
  <c r="DV305" i="4"/>
  <c r="DU305" i="4"/>
  <c r="DT305" i="4"/>
  <c r="DR305" i="4"/>
  <c r="DQ305" i="4"/>
  <c r="DP305" i="4"/>
  <c r="DN305" i="4"/>
  <c r="DM305" i="4"/>
  <c r="DL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P305" i="4"/>
  <c r="CO305" i="4"/>
  <c r="CN305" i="4"/>
  <c r="CL305" i="4"/>
  <c r="CK305" i="4"/>
  <c r="CJ305" i="4"/>
  <c r="CH305" i="4"/>
  <c r="CG305" i="4"/>
  <c r="CF305" i="4"/>
  <c r="CD305" i="4"/>
  <c r="CC305" i="4"/>
  <c r="CB305" i="4"/>
  <c r="CA305" i="4"/>
  <c r="BZ305" i="4"/>
  <c r="BY305" i="4"/>
  <c r="BX305" i="4"/>
  <c r="BV305" i="4"/>
  <c r="BU305" i="4"/>
  <c r="BT305" i="4"/>
  <c r="BR305" i="4"/>
  <c r="BQ305" i="4"/>
  <c r="BP305" i="4"/>
  <c r="BN305" i="4"/>
  <c r="BM305" i="4"/>
  <c r="BL305" i="4"/>
  <c r="BK305" i="4"/>
  <c r="BJ305" i="4"/>
  <c r="BI305" i="4"/>
  <c r="BH305" i="4"/>
  <c r="BF305" i="4"/>
  <c r="BE305" i="4"/>
  <c r="BD305" i="4"/>
  <c r="BC305" i="4"/>
  <c r="BB305" i="4"/>
  <c r="BA305" i="4"/>
  <c r="AZ305" i="4"/>
  <c r="AY305" i="4"/>
  <c r="AX305" i="4"/>
  <c r="AW305" i="4"/>
  <c r="AV305" i="4"/>
  <c r="AT305" i="4"/>
  <c r="AS305" i="4"/>
  <c r="AR305" i="4"/>
  <c r="AQ305" i="4"/>
  <c r="AP305" i="4"/>
  <c r="AO305" i="4"/>
  <c r="AN305" i="4"/>
  <c r="AL305" i="4"/>
  <c r="AK305" i="4"/>
  <c r="AJ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R305" i="4"/>
  <c r="Q305" i="4"/>
  <c r="P305" i="4"/>
  <c r="O305" i="4"/>
  <c r="N305" i="4"/>
  <c r="M305" i="4"/>
  <c r="L305" i="4"/>
  <c r="K305" i="4"/>
  <c r="J305" i="4"/>
  <c r="I305" i="4"/>
  <c r="H305" i="4"/>
  <c r="EE304" i="4"/>
  <c r="ED304" i="4"/>
  <c r="EC304" i="4"/>
  <c r="EB304" i="4"/>
  <c r="DZ304" i="4"/>
  <c r="DY304" i="4"/>
  <c r="DX304" i="4"/>
  <c r="DV304" i="4"/>
  <c r="DU304" i="4"/>
  <c r="DT304" i="4"/>
  <c r="DR304" i="4"/>
  <c r="DQ304" i="4"/>
  <c r="DP304" i="4"/>
  <c r="DO304" i="4"/>
  <c r="DN304" i="4"/>
  <c r="DM304" i="4"/>
  <c r="DL304" i="4"/>
  <c r="DJ304" i="4"/>
  <c r="DI304" i="4"/>
  <c r="DH304" i="4"/>
  <c r="DF304" i="4"/>
  <c r="DE304" i="4"/>
  <c r="DD304" i="4"/>
  <c r="DC304" i="4"/>
  <c r="DB304" i="4"/>
  <c r="DA304" i="4"/>
  <c r="CZ304" i="4"/>
  <c r="CX304" i="4"/>
  <c r="CW304" i="4"/>
  <c r="CV304" i="4"/>
  <c r="CT304" i="4"/>
  <c r="CS304" i="4"/>
  <c r="CR304" i="4"/>
  <c r="CQ304" i="4"/>
  <c r="CP304" i="4"/>
  <c r="CO304" i="4"/>
  <c r="CN304" i="4"/>
  <c r="CM304" i="4"/>
  <c r="CL304" i="4"/>
  <c r="CK304" i="4"/>
  <c r="CJ304" i="4"/>
  <c r="CH304" i="4"/>
  <c r="CG304" i="4"/>
  <c r="CF304" i="4"/>
  <c r="CE304" i="4"/>
  <c r="CD304" i="4"/>
  <c r="CC304" i="4"/>
  <c r="CB304" i="4"/>
  <c r="BZ304" i="4"/>
  <c r="BY304" i="4"/>
  <c r="BX304" i="4"/>
  <c r="BW304" i="4"/>
  <c r="BV304" i="4"/>
  <c r="BU304" i="4"/>
  <c r="BT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L304" i="4"/>
  <c r="AK304" i="4"/>
  <c r="AJ304" i="4"/>
  <c r="AI304" i="4"/>
  <c r="AH304" i="4"/>
  <c r="AG304" i="4"/>
  <c r="AF304" i="4"/>
  <c r="AE304" i="4"/>
  <c r="AD304" i="4"/>
  <c r="AC304" i="4"/>
  <c r="AB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EE303" i="4"/>
  <c r="ED303" i="4"/>
  <c r="EC303" i="4"/>
  <c r="EB303" i="4"/>
  <c r="DZ303" i="4"/>
  <c r="DY303" i="4"/>
  <c r="DX303" i="4"/>
  <c r="DW303" i="4"/>
  <c r="DV303" i="4"/>
  <c r="DU303" i="4"/>
  <c r="DT303" i="4"/>
  <c r="DR303" i="4"/>
  <c r="DQ303" i="4"/>
  <c r="DP303" i="4"/>
  <c r="DN303" i="4"/>
  <c r="DM303" i="4"/>
  <c r="DL303" i="4"/>
  <c r="DJ303" i="4"/>
  <c r="DI303" i="4"/>
  <c r="DH303" i="4"/>
  <c r="DF303" i="4"/>
  <c r="DE303" i="4"/>
  <c r="DD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L303" i="4"/>
  <c r="CK303" i="4"/>
  <c r="CJ303" i="4"/>
  <c r="CH303" i="4"/>
  <c r="CG303" i="4"/>
  <c r="CF303" i="4"/>
  <c r="CE303" i="4"/>
  <c r="CD303" i="4"/>
  <c r="CC303" i="4"/>
  <c r="CB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F303" i="4"/>
  <c r="BE303" i="4"/>
  <c r="BD303" i="4"/>
  <c r="BB303" i="4"/>
  <c r="BA303" i="4"/>
  <c r="AZ303" i="4"/>
  <c r="AX303" i="4"/>
  <c r="AW303" i="4"/>
  <c r="AV303" i="4"/>
  <c r="AU303" i="4"/>
  <c r="AT303" i="4"/>
  <c r="AS303" i="4"/>
  <c r="AR303" i="4"/>
  <c r="AP303" i="4"/>
  <c r="AO303" i="4"/>
  <c r="AN303" i="4"/>
  <c r="AL303" i="4"/>
  <c r="AK303" i="4"/>
  <c r="AJ303" i="4"/>
  <c r="AH303" i="4"/>
  <c r="AG303" i="4"/>
  <c r="AF303" i="4"/>
  <c r="AD303" i="4"/>
  <c r="AC303" i="4"/>
  <c r="AB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J303" i="4"/>
  <c r="I303" i="4"/>
  <c r="H303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P302" i="4"/>
  <c r="CO302" i="4"/>
  <c r="CN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R302" i="4"/>
  <c r="BQ302" i="4"/>
  <c r="BP302" i="4"/>
  <c r="BO302" i="4"/>
  <c r="BN302" i="4"/>
  <c r="BM302" i="4"/>
  <c r="BL302" i="4"/>
  <c r="BJ302" i="4"/>
  <c r="BI302" i="4"/>
  <c r="BH302" i="4"/>
  <c r="BF302" i="4"/>
  <c r="BE302" i="4"/>
  <c r="BD302" i="4"/>
  <c r="BC302" i="4"/>
  <c r="BB302" i="4"/>
  <c r="BA302" i="4"/>
  <c r="AZ302" i="4"/>
  <c r="AY302" i="4"/>
  <c r="AX302" i="4"/>
  <c r="AW302" i="4"/>
  <c r="AV302" i="4"/>
  <c r="AT302" i="4"/>
  <c r="AS302" i="4"/>
  <c r="AR302" i="4"/>
  <c r="AP302" i="4"/>
  <c r="AO302" i="4"/>
  <c r="AN302" i="4"/>
  <c r="AL302" i="4"/>
  <c r="AK302" i="4"/>
  <c r="AJ302" i="4"/>
  <c r="AH302" i="4"/>
  <c r="AG302" i="4"/>
  <c r="AF302" i="4"/>
  <c r="AD302" i="4"/>
  <c r="AC302" i="4"/>
  <c r="AB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J302" i="4"/>
  <c r="I302" i="4"/>
  <c r="H302" i="4"/>
  <c r="ED301" i="4"/>
  <c r="EC301" i="4"/>
  <c r="EB301" i="4"/>
  <c r="EA301" i="4"/>
  <c r="DZ301" i="4"/>
  <c r="DY301" i="4"/>
  <c r="DX301" i="4"/>
  <c r="DW301" i="4"/>
  <c r="DV301" i="4"/>
  <c r="DU301" i="4"/>
  <c r="DT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T301" i="4"/>
  <c r="CS301" i="4"/>
  <c r="CR301" i="4"/>
  <c r="CQ301" i="4"/>
  <c r="CP301" i="4"/>
  <c r="CO301" i="4"/>
  <c r="CN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J301" i="4"/>
  <c r="BI301" i="4"/>
  <c r="BH301" i="4"/>
  <c r="BF301" i="4"/>
  <c r="BE301" i="4"/>
  <c r="BD301" i="4"/>
  <c r="BB301" i="4"/>
  <c r="BA301" i="4"/>
  <c r="AZ301" i="4"/>
  <c r="AX301" i="4"/>
  <c r="AW301" i="4"/>
  <c r="AV301" i="4"/>
  <c r="AU301" i="4"/>
  <c r="AT301" i="4"/>
  <c r="AS301" i="4"/>
  <c r="AR301" i="4"/>
  <c r="AP301" i="4"/>
  <c r="AO301" i="4"/>
  <c r="AN301" i="4"/>
  <c r="AL301" i="4"/>
  <c r="AK301" i="4"/>
  <c r="AJ301" i="4"/>
  <c r="AH301" i="4"/>
  <c r="AG301" i="4"/>
  <c r="AF301" i="4"/>
  <c r="AD301" i="4"/>
  <c r="AC301" i="4"/>
  <c r="AB301" i="4"/>
  <c r="AA301" i="4"/>
  <c r="Z301" i="4"/>
  <c r="Y301" i="4"/>
  <c r="X301" i="4"/>
  <c r="V301" i="4"/>
  <c r="U301" i="4"/>
  <c r="T301" i="4"/>
  <c r="R301" i="4"/>
  <c r="Q301" i="4"/>
  <c r="P301" i="4"/>
  <c r="N301" i="4"/>
  <c r="M301" i="4"/>
  <c r="L301" i="4"/>
  <c r="K301" i="4"/>
  <c r="J301" i="4"/>
  <c r="I301" i="4"/>
  <c r="H301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N300" i="4"/>
  <c r="DM300" i="4"/>
  <c r="DL300" i="4"/>
  <c r="DJ300" i="4"/>
  <c r="DI300" i="4"/>
  <c r="DH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P300" i="4"/>
  <c r="CO300" i="4"/>
  <c r="CN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V300" i="4"/>
  <c r="BU300" i="4"/>
  <c r="BT300" i="4"/>
  <c r="BR300" i="4"/>
  <c r="BQ300" i="4"/>
  <c r="BP300" i="4"/>
  <c r="BN300" i="4"/>
  <c r="BM300" i="4"/>
  <c r="BL300" i="4"/>
  <c r="BK300" i="4"/>
  <c r="BJ300" i="4"/>
  <c r="BI300" i="4"/>
  <c r="BH300" i="4"/>
  <c r="BF300" i="4"/>
  <c r="BE300" i="4"/>
  <c r="BD300" i="4"/>
  <c r="BC300" i="4"/>
  <c r="BB300" i="4"/>
  <c r="BA300" i="4"/>
  <c r="AZ300" i="4"/>
  <c r="AY300" i="4"/>
  <c r="AX300" i="4"/>
  <c r="AW300" i="4"/>
  <c r="AV300" i="4"/>
  <c r="AT300" i="4"/>
  <c r="AS300" i="4"/>
  <c r="AR300" i="4"/>
  <c r="AQ300" i="4"/>
  <c r="AP300" i="4"/>
  <c r="AO300" i="4"/>
  <c r="AN300" i="4"/>
  <c r="AL300" i="4"/>
  <c r="AK300" i="4"/>
  <c r="AJ300" i="4"/>
  <c r="AH300" i="4"/>
  <c r="AG300" i="4"/>
  <c r="AF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ED299" i="4"/>
  <c r="EC299" i="4"/>
  <c r="EB299" i="4"/>
  <c r="DZ299" i="4"/>
  <c r="DY299" i="4"/>
  <c r="DX299" i="4"/>
  <c r="DV299" i="4"/>
  <c r="DU299" i="4"/>
  <c r="DT299" i="4"/>
  <c r="DR299" i="4"/>
  <c r="DQ299" i="4"/>
  <c r="DP299" i="4"/>
  <c r="DO299" i="4"/>
  <c r="DN299" i="4"/>
  <c r="DM299" i="4"/>
  <c r="DL299" i="4"/>
  <c r="DK299" i="4"/>
  <c r="DJ299" i="4"/>
  <c r="DI299" i="4"/>
  <c r="DH299" i="4"/>
  <c r="DF299" i="4"/>
  <c r="DE299" i="4"/>
  <c r="DD299" i="4"/>
  <c r="DC299" i="4"/>
  <c r="DB299" i="4"/>
  <c r="DA299" i="4"/>
  <c r="CZ299" i="4"/>
  <c r="CY299" i="4"/>
  <c r="CX299" i="4"/>
  <c r="CW299" i="4"/>
  <c r="CV299" i="4"/>
  <c r="CT299" i="4"/>
  <c r="CS299" i="4"/>
  <c r="CR299" i="4"/>
  <c r="CP299" i="4"/>
  <c r="CO299" i="4"/>
  <c r="CN299" i="4"/>
  <c r="CL299" i="4"/>
  <c r="CK299" i="4"/>
  <c r="CJ299" i="4"/>
  <c r="CI299" i="4"/>
  <c r="CH299" i="4"/>
  <c r="CG299" i="4"/>
  <c r="CF299" i="4"/>
  <c r="CE299" i="4"/>
  <c r="CD299" i="4"/>
  <c r="CC299" i="4"/>
  <c r="CB299" i="4"/>
  <c r="BZ299" i="4"/>
  <c r="BY299" i="4"/>
  <c r="BX299" i="4"/>
  <c r="BV299" i="4"/>
  <c r="BU299" i="4"/>
  <c r="BT299" i="4"/>
  <c r="BS299" i="4"/>
  <c r="BR299" i="4"/>
  <c r="BQ299" i="4"/>
  <c r="BP299" i="4"/>
  <c r="BN299" i="4"/>
  <c r="BM299" i="4"/>
  <c r="BL299" i="4"/>
  <c r="BJ299" i="4"/>
  <c r="BI299" i="4"/>
  <c r="BH299" i="4"/>
  <c r="BG299" i="4"/>
  <c r="BF299" i="4"/>
  <c r="BE299" i="4"/>
  <c r="BD299" i="4"/>
  <c r="BB299" i="4"/>
  <c r="BA299" i="4"/>
  <c r="AZ299" i="4"/>
  <c r="AY299" i="4"/>
  <c r="AX299" i="4"/>
  <c r="AW299" i="4"/>
  <c r="AV299" i="4"/>
  <c r="AT299" i="4"/>
  <c r="AS299" i="4"/>
  <c r="AR299" i="4"/>
  <c r="AQ299" i="4"/>
  <c r="AP299" i="4"/>
  <c r="AO299" i="4"/>
  <c r="AN299" i="4"/>
  <c r="AL299" i="4"/>
  <c r="AK299" i="4"/>
  <c r="AJ299" i="4"/>
  <c r="AH299" i="4"/>
  <c r="AG299" i="4"/>
  <c r="AF299" i="4"/>
  <c r="AD299" i="4"/>
  <c r="AC299" i="4"/>
  <c r="AB299" i="4"/>
  <c r="AA299" i="4"/>
  <c r="Z299" i="4"/>
  <c r="Y299" i="4"/>
  <c r="X299" i="4"/>
  <c r="W299" i="4"/>
  <c r="V299" i="4"/>
  <c r="U299" i="4"/>
  <c r="T299" i="4"/>
  <c r="R299" i="4"/>
  <c r="Q299" i="4"/>
  <c r="P299" i="4"/>
  <c r="N299" i="4"/>
  <c r="M299" i="4"/>
  <c r="L299" i="4"/>
  <c r="J299" i="4"/>
  <c r="I299" i="4"/>
  <c r="H299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F298" i="4"/>
  <c r="DE298" i="4"/>
  <c r="DD298" i="4"/>
  <c r="DC298" i="4"/>
  <c r="DB298" i="4"/>
  <c r="DA298" i="4"/>
  <c r="CZ298" i="4"/>
  <c r="CX298" i="4"/>
  <c r="CW298" i="4"/>
  <c r="CV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L298" i="4"/>
  <c r="AK298" i="4"/>
  <c r="AJ298" i="4"/>
  <c r="AH298" i="4"/>
  <c r="AG298" i="4"/>
  <c r="AF298" i="4"/>
  <c r="AE298" i="4"/>
  <c r="AD298" i="4"/>
  <c r="AC298" i="4"/>
  <c r="AB298" i="4"/>
  <c r="Z298" i="4"/>
  <c r="Y298" i="4"/>
  <c r="X298" i="4"/>
  <c r="V298" i="4"/>
  <c r="U298" i="4"/>
  <c r="T298" i="4"/>
  <c r="S298" i="4"/>
  <c r="R298" i="4"/>
  <c r="Q298" i="4"/>
  <c r="P298" i="4"/>
  <c r="N298" i="4"/>
  <c r="M298" i="4"/>
  <c r="L298" i="4"/>
  <c r="J298" i="4"/>
  <c r="I298" i="4"/>
  <c r="H298" i="4"/>
  <c r="ED297" i="4"/>
  <c r="EC297" i="4"/>
  <c r="EB297" i="4"/>
  <c r="EA297" i="4"/>
  <c r="DZ297" i="4"/>
  <c r="DY297" i="4"/>
  <c r="DX297" i="4"/>
  <c r="DW297" i="4"/>
  <c r="DV297" i="4"/>
  <c r="DU297" i="4"/>
  <c r="DT297" i="4"/>
  <c r="DR297" i="4"/>
  <c r="DQ297" i="4"/>
  <c r="DP297" i="4"/>
  <c r="DO297" i="4"/>
  <c r="DN297" i="4"/>
  <c r="DM297" i="4"/>
  <c r="DL297" i="4"/>
  <c r="DJ297" i="4"/>
  <c r="DI297" i="4"/>
  <c r="DH297" i="4"/>
  <c r="DG297" i="4"/>
  <c r="DF297" i="4"/>
  <c r="DE297" i="4"/>
  <c r="DD297" i="4"/>
  <c r="DC297" i="4"/>
  <c r="DB297" i="4"/>
  <c r="DA297" i="4"/>
  <c r="CZ297" i="4"/>
  <c r="CX297" i="4"/>
  <c r="CW297" i="4"/>
  <c r="CV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BZ297" i="4"/>
  <c r="BY297" i="4"/>
  <c r="BX297" i="4"/>
  <c r="BW297" i="4"/>
  <c r="BV297" i="4"/>
  <c r="BU297" i="4"/>
  <c r="BT297" i="4"/>
  <c r="BR297" i="4"/>
  <c r="BQ297" i="4"/>
  <c r="BP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P297" i="4"/>
  <c r="AO297" i="4"/>
  <c r="AN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R297" i="4"/>
  <c r="Q297" i="4"/>
  <c r="P297" i="4"/>
  <c r="O297" i="4"/>
  <c r="N297" i="4"/>
  <c r="M297" i="4"/>
  <c r="L297" i="4"/>
  <c r="J297" i="4"/>
  <c r="I297" i="4"/>
  <c r="H297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J296" i="4"/>
  <c r="DI296" i="4"/>
  <c r="DH296" i="4"/>
  <c r="DF296" i="4"/>
  <c r="DE296" i="4"/>
  <c r="DD296" i="4"/>
  <c r="DB296" i="4"/>
  <c r="DA296" i="4"/>
  <c r="CZ296" i="4"/>
  <c r="CX296" i="4"/>
  <c r="CW296" i="4"/>
  <c r="CV296" i="4"/>
  <c r="CT296" i="4"/>
  <c r="CS296" i="4"/>
  <c r="CR296" i="4"/>
  <c r="CP296" i="4"/>
  <c r="CO296" i="4"/>
  <c r="CN296" i="4"/>
  <c r="CL296" i="4"/>
  <c r="CK296" i="4"/>
  <c r="CJ296" i="4"/>
  <c r="CH296" i="4"/>
  <c r="CG296" i="4"/>
  <c r="CF296" i="4"/>
  <c r="CE296" i="4"/>
  <c r="CD296" i="4"/>
  <c r="CC296" i="4"/>
  <c r="CB296" i="4"/>
  <c r="BZ296" i="4"/>
  <c r="BY296" i="4"/>
  <c r="BX296" i="4"/>
  <c r="BW296" i="4"/>
  <c r="BV296" i="4"/>
  <c r="BU296" i="4"/>
  <c r="BT296" i="4"/>
  <c r="BR296" i="4"/>
  <c r="BQ296" i="4"/>
  <c r="BP296" i="4"/>
  <c r="BN296" i="4"/>
  <c r="BM296" i="4"/>
  <c r="BL296" i="4"/>
  <c r="BJ296" i="4"/>
  <c r="BI296" i="4"/>
  <c r="BH296" i="4"/>
  <c r="BG296" i="4"/>
  <c r="BF296" i="4"/>
  <c r="BE296" i="4"/>
  <c r="BD296" i="4"/>
  <c r="BC296" i="4"/>
  <c r="BB296" i="4"/>
  <c r="BA296" i="4"/>
  <c r="AZ296" i="4"/>
  <c r="AX296" i="4"/>
  <c r="AW296" i="4"/>
  <c r="AV296" i="4"/>
  <c r="AT296" i="4"/>
  <c r="AS296" i="4"/>
  <c r="AR296" i="4"/>
  <c r="AP296" i="4"/>
  <c r="AO296" i="4"/>
  <c r="AN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V296" i="4"/>
  <c r="U296" i="4"/>
  <c r="T296" i="4"/>
  <c r="R296" i="4"/>
  <c r="Q296" i="4"/>
  <c r="P296" i="4"/>
  <c r="O296" i="4"/>
  <c r="N296" i="4"/>
  <c r="M296" i="4"/>
  <c r="L296" i="4"/>
  <c r="J296" i="4"/>
  <c r="I296" i="4"/>
  <c r="H296" i="4"/>
  <c r="EE295" i="4"/>
  <c r="ED295" i="4"/>
  <c r="EC295" i="4"/>
  <c r="EB295" i="4"/>
  <c r="EA295" i="4"/>
  <c r="DZ295" i="4"/>
  <c r="DY295" i="4"/>
  <c r="DX295" i="4"/>
  <c r="DV295" i="4"/>
  <c r="DU295" i="4"/>
  <c r="DT295" i="4"/>
  <c r="DS295" i="4"/>
  <c r="DR295" i="4"/>
  <c r="DQ295" i="4"/>
  <c r="DP295" i="4"/>
  <c r="DO295" i="4"/>
  <c r="DN295" i="4"/>
  <c r="DM295" i="4"/>
  <c r="DL295" i="4"/>
  <c r="DJ295" i="4"/>
  <c r="DI295" i="4"/>
  <c r="DH295" i="4"/>
  <c r="DG295" i="4"/>
  <c r="DF295" i="4"/>
  <c r="DE295" i="4"/>
  <c r="DD295" i="4"/>
  <c r="DB295" i="4"/>
  <c r="DA295" i="4"/>
  <c r="CZ295" i="4"/>
  <c r="CY295" i="4"/>
  <c r="CX295" i="4"/>
  <c r="CW295" i="4"/>
  <c r="CV295" i="4"/>
  <c r="CU295" i="4"/>
  <c r="CT295" i="4"/>
  <c r="CS295" i="4"/>
  <c r="CR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V295" i="4"/>
  <c r="BU295" i="4"/>
  <c r="BT295" i="4"/>
  <c r="BS295" i="4"/>
  <c r="BR295" i="4"/>
  <c r="BQ295" i="4"/>
  <c r="BP295" i="4"/>
  <c r="BN295" i="4"/>
  <c r="BM295" i="4"/>
  <c r="BL295" i="4"/>
  <c r="BJ295" i="4"/>
  <c r="BI295" i="4"/>
  <c r="BH295" i="4"/>
  <c r="BF295" i="4"/>
  <c r="BE295" i="4"/>
  <c r="BD295" i="4"/>
  <c r="BC295" i="4"/>
  <c r="BB295" i="4"/>
  <c r="BA295" i="4"/>
  <c r="AZ295" i="4"/>
  <c r="AX295" i="4"/>
  <c r="AW295" i="4"/>
  <c r="AV295" i="4"/>
  <c r="AU295" i="4"/>
  <c r="AT295" i="4"/>
  <c r="AS295" i="4"/>
  <c r="AR295" i="4"/>
  <c r="AQ295" i="4"/>
  <c r="AP295" i="4"/>
  <c r="AO295" i="4"/>
  <c r="AN295" i="4"/>
  <c r="AL295" i="4"/>
  <c r="AK295" i="4"/>
  <c r="AJ295" i="4"/>
  <c r="AH295" i="4"/>
  <c r="AG295" i="4"/>
  <c r="AF295" i="4"/>
  <c r="AE295" i="4"/>
  <c r="AD295" i="4"/>
  <c r="AC295" i="4"/>
  <c r="AB295" i="4"/>
  <c r="Z295" i="4"/>
  <c r="Y295" i="4"/>
  <c r="X295" i="4"/>
  <c r="V295" i="4"/>
  <c r="U295" i="4"/>
  <c r="T295" i="4"/>
  <c r="S295" i="4"/>
  <c r="R295" i="4"/>
  <c r="Q295" i="4"/>
  <c r="P295" i="4"/>
  <c r="N295" i="4"/>
  <c r="M295" i="4"/>
  <c r="L295" i="4"/>
  <c r="J295" i="4"/>
  <c r="I295" i="4"/>
  <c r="H295" i="4"/>
  <c r="ED294" i="4"/>
  <c r="EC294" i="4"/>
  <c r="EB294" i="4"/>
  <c r="DZ294" i="4"/>
  <c r="DY294" i="4"/>
  <c r="DX294" i="4"/>
  <c r="DW294" i="4"/>
  <c r="DV294" i="4"/>
  <c r="DU294" i="4"/>
  <c r="DT294" i="4"/>
  <c r="DR294" i="4"/>
  <c r="DQ294" i="4"/>
  <c r="DP294" i="4"/>
  <c r="DO294" i="4"/>
  <c r="DN294" i="4"/>
  <c r="DM294" i="4"/>
  <c r="DL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D294" i="4"/>
  <c r="CC294" i="4"/>
  <c r="CB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B294" i="4"/>
  <c r="BA294" i="4"/>
  <c r="AZ294" i="4"/>
  <c r="AX294" i="4"/>
  <c r="AW294" i="4"/>
  <c r="AV294" i="4"/>
  <c r="AT294" i="4"/>
  <c r="AS294" i="4"/>
  <c r="AR294" i="4"/>
  <c r="AQ294" i="4"/>
  <c r="AP294" i="4"/>
  <c r="AO294" i="4"/>
  <c r="AN294" i="4"/>
  <c r="AL294" i="4"/>
  <c r="AK294" i="4"/>
  <c r="AJ294" i="4"/>
  <c r="AH294" i="4"/>
  <c r="AG294" i="4"/>
  <c r="AF294" i="4"/>
  <c r="AE294" i="4"/>
  <c r="AD294" i="4"/>
  <c r="AC294" i="4"/>
  <c r="AB294" i="4"/>
  <c r="Z294" i="4"/>
  <c r="Y294" i="4"/>
  <c r="X294" i="4"/>
  <c r="W294" i="4"/>
  <c r="V294" i="4"/>
  <c r="U294" i="4"/>
  <c r="T294" i="4"/>
  <c r="R294" i="4"/>
  <c r="Q294" i="4"/>
  <c r="P294" i="4"/>
  <c r="O294" i="4"/>
  <c r="N294" i="4"/>
  <c r="M294" i="4"/>
  <c r="L294" i="4"/>
  <c r="K294" i="4"/>
  <c r="J294" i="4"/>
  <c r="I294" i="4"/>
  <c r="H294" i="4"/>
  <c r="EE293" i="4"/>
  <c r="ED293" i="4"/>
  <c r="EC293" i="4"/>
  <c r="EB293" i="4"/>
  <c r="DZ293" i="4"/>
  <c r="DY293" i="4"/>
  <c r="DX293" i="4"/>
  <c r="DW293" i="4"/>
  <c r="DV293" i="4"/>
  <c r="DU293" i="4"/>
  <c r="DT293" i="4"/>
  <c r="DS293" i="4"/>
  <c r="DR293" i="4"/>
  <c r="DQ293" i="4"/>
  <c r="DP293" i="4"/>
  <c r="DN293" i="4"/>
  <c r="DM293" i="4"/>
  <c r="DL293" i="4"/>
  <c r="DK293" i="4"/>
  <c r="DJ293" i="4"/>
  <c r="DI293" i="4"/>
  <c r="DH293" i="4"/>
  <c r="DG293" i="4"/>
  <c r="DF293" i="4"/>
  <c r="DE293" i="4"/>
  <c r="DD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D293" i="4"/>
  <c r="CC293" i="4"/>
  <c r="CB293" i="4"/>
  <c r="BZ293" i="4"/>
  <c r="BY293" i="4"/>
  <c r="BX293" i="4"/>
  <c r="BV293" i="4"/>
  <c r="BU293" i="4"/>
  <c r="BT293" i="4"/>
  <c r="BS293" i="4"/>
  <c r="BR293" i="4"/>
  <c r="BQ293" i="4"/>
  <c r="BP293" i="4"/>
  <c r="BO293" i="4"/>
  <c r="BN293" i="4"/>
  <c r="BM293" i="4"/>
  <c r="BL293" i="4"/>
  <c r="BJ293" i="4"/>
  <c r="BI293" i="4"/>
  <c r="BH293" i="4"/>
  <c r="BF293" i="4"/>
  <c r="BE293" i="4"/>
  <c r="BD293" i="4"/>
  <c r="BC293" i="4"/>
  <c r="BB293" i="4"/>
  <c r="BA293" i="4"/>
  <c r="AZ293" i="4"/>
  <c r="AY293" i="4"/>
  <c r="AX293" i="4"/>
  <c r="AW293" i="4"/>
  <c r="AV293" i="4"/>
  <c r="AT293" i="4"/>
  <c r="AS293" i="4"/>
  <c r="AR293" i="4"/>
  <c r="AQ293" i="4"/>
  <c r="AP293" i="4"/>
  <c r="AO293" i="4"/>
  <c r="AN293" i="4"/>
  <c r="AL293" i="4"/>
  <c r="AK293" i="4"/>
  <c r="AJ293" i="4"/>
  <c r="AH293" i="4"/>
  <c r="AG293" i="4"/>
  <c r="AF293" i="4"/>
  <c r="AD293" i="4"/>
  <c r="AC293" i="4"/>
  <c r="AB293" i="4"/>
  <c r="Z293" i="4"/>
  <c r="Y293" i="4"/>
  <c r="X293" i="4"/>
  <c r="V293" i="4"/>
  <c r="U293" i="4"/>
  <c r="T293" i="4"/>
  <c r="S293" i="4"/>
  <c r="R293" i="4"/>
  <c r="Q293" i="4"/>
  <c r="P293" i="4"/>
  <c r="N293" i="4"/>
  <c r="M293" i="4"/>
  <c r="L293" i="4"/>
  <c r="J293" i="4"/>
  <c r="I293" i="4"/>
  <c r="H293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R292" i="4"/>
  <c r="DQ292" i="4"/>
  <c r="DP292" i="4"/>
  <c r="DO292" i="4"/>
  <c r="DN292" i="4"/>
  <c r="DM292" i="4"/>
  <c r="DL292" i="4"/>
  <c r="DJ292" i="4"/>
  <c r="DI292" i="4"/>
  <c r="DH292" i="4"/>
  <c r="DG292" i="4"/>
  <c r="DF292" i="4"/>
  <c r="DE292" i="4"/>
  <c r="DD292" i="4"/>
  <c r="DB292" i="4"/>
  <c r="DA292" i="4"/>
  <c r="CZ292" i="4"/>
  <c r="CX292" i="4"/>
  <c r="CW292" i="4"/>
  <c r="CV292" i="4"/>
  <c r="CU292" i="4"/>
  <c r="CT292" i="4"/>
  <c r="CS292" i="4"/>
  <c r="CR292" i="4"/>
  <c r="CQ292" i="4"/>
  <c r="CP292" i="4"/>
  <c r="CO292" i="4"/>
  <c r="CN292" i="4"/>
  <c r="CL292" i="4"/>
  <c r="CK292" i="4"/>
  <c r="CJ292" i="4"/>
  <c r="CI292" i="4"/>
  <c r="CH292" i="4"/>
  <c r="CG292" i="4"/>
  <c r="CF292" i="4"/>
  <c r="CD292" i="4"/>
  <c r="CC292" i="4"/>
  <c r="CB292" i="4"/>
  <c r="BZ292" i="4"/>
  <c r="BY292" i="4"/>
  <c r="BX292" i="4"/>
  <c r="BV292" i="4"/>
  <c r="BU292" i="4"/>
  <c r="BT292" i="4"/>
  <c r="BR292" i="4"/>
  <c r="BQ292" i="4"/>
  <c r="BP292" i="4"/>
  <c r="BN292" i="4"/>
  <c r="BM292" i="4"/>
  <c r="BL292" i="4"/>
  <c r="BJ292" i="4"/>
  <c r="BI292" i="4"/>
  <c r="BH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P292" i="4"/>
  <c r="AO292" i="4"/>
  <c r="AN292" i="4"/>
  <c r="AL292" i="4"/>
  <c r="AK292" i="4"/>
  <c r="AJ292" i="4"/>
  <c r="AH292" i="4"/>
  <c r="AG292" i="4"/>
  <c r="AF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N292" i="4"/>
  <c r="M292" i="4"/>
  <c r="L292" i="4"/>
  <c r="J292" i="4"/>
  <c r="I292" i="4"/>
  <c r="H292" i="4"/>
  <c r="ED291" i="4"/>
  <c r="EC291" i="4"/>
  <c r="EB291" i="4"/>
  <c r="EA291" i="4"/>
  <c r="DZ291" i="4"/>
  <c r="DY291" i="4"/>
  <c r="DX291" i="4"/>
  <c r="DV291" i="4"/>
  <c r="DU291" i="4"/>
  <c r="DT291" i="4"/>
  <c r="DR291" i="4"/>
  <c r="DQ291" i="4"/>
  <c r="DP291" i="4"/>
  <c r="DN291" i="4"/>
  <c r="DM291" i="4"/>
  <c r="DL291" i="4"/>
  <c r="DK291" i="4"/>
  <c r="DJ291" i="4"/>
  <c r="DI291" i="4"/>
  <c r="DH291" i="4"/>
  <c r="DG291" i="4"/>
  <c r="DF291" i="4"/>
  <c r="DE291" i="4"/>
  <c r="DD291" i="4"/>
  <c r="DB291" i="4"/>
  <c r="DA291" i="4"/>
  <c r="CZ291" i="4"/>
  <c r="CY291" i="4"/>
  <c r="CX291" i="4"/>
  <c r="CW291" i="4"/>
  <c r="CV291" i="4"/>
  <c r="CT291" i="4"/>
  <c r="CS291" i="4"/>
  <c r="CR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V291" i="4"/>
  <c r="BU291" i="4"/>
  <c r="BT291" i="4"/>
  <c r="BR291" i="4"/>
  <c r="BQ291" i="4"/>
  <c r="BP291" i="4"/>
  <c r="BN291" i="4"/>
  <c r="BM291" i="4"/>
  <c r="BL291" i="4"/>
  <c r="BK291" i="4"/>
  <c r="BJ291" i="4"/>
  <c r="BI291" i="4"/>
  <c r="BH291" i="4"/>
  <c r="BF291" i="4"/>
  <c r="BE291" i="4"/>
  <c r="BD291" i="4"/>
  <c r="BC291" i="4"/>
  <c r="BB291" i="4"/>
  <c r="BA291" i="4"/>
  <c r="AZ291" i="4"/>
  <c r="AX291" i="4"/>
  <c r="AW291" i="4"/>
  <c r="AV291" i="4"/>
  <c r="AT291" i="4"/>
  <c r="AS291" i="4"/>
  <c r="AR291" i="4"/>
  <c r="AQ291" i="4"/>
  <c r="AP291" i="4"/>
  <c r="AO291" i="4"/>
  <c r="AN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ED290" i="4"/>
  <c r="EC290" i="4"/>
  <c r="EB290" i="4"/>
  <c r="EA290" i="4"/>
  <c r="DZ290" i="4"/>
  <c r="DY290" i="4"/>
  <c r="DX290" i="4"/>
  <c r="DW290" i="4"/>
  <c r="DV290" i="4"/>
  <c r="DU290" i="4"/>
  <c r="DT290" i="4"/>
  <c r="DR290" i="4"/>
  <c r="DQ290" i="4"/>
  <c r="DP290" i="4"/>
  <c r="DN290" i="4"/>
  <c r="DM290" i="4"/>
  <c r="DL290" i="4"/>
  <c r="DJ290" i="4"/>
  <c r="DI290" i="4"/>
  <c r="DH290" i="4"/>
  <c r="DF290" i="4"/>
  <c r="DE290" i="4"/>
  <c r="DD290" i="4"/>
  <c r="DC290" i="4"/>
  <c r="DB290" i="4"/>
  <c r="DA290" i="4"/>
  <c r="CZ290" i="4"/>
  <c r="CX290" i="4"/>
  <c r="CW290" i="4"/>
  <c r="CV290" i="4"/>
  <c r="CT290" i="4"/>
  <c r="CS290" i="4"/>
  <c r="CR290" i="4"/>
  <c r="CQ290" i="4"/>
  <c r="CP290" i="4"/>
  <c r="CO290" i="4"/>
  <c r="CN290" i="4"/>
  <c r="CL290" i="4"/>
  <c r="CK290" i="4"/>
  <c r="CJ290" i="4"/>
  <c r="CH290" i="4"/>
  <c r="CG290" i="4"/>
  <c r="CF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N290" i="4"/>
  <c r="BM290" i="4"/>
  <c r="BL290" i="4"/>
  <c r="BJ290" i="4"/>
  <c r="BI290" i="4"/>
  <c r="BH290" i="4"/>
  <c r="BF290" i="4"/>
  <c r="BE290" i="4"/>
  <c r="BD290" i="4"/>
  <c r="BB290" i="4"/>
  <c r="BA290" i="4"/>
  <c r="AZ290" i="4"/>
  <c r="AX290" i="4"/>
  <c r="AW290" i="4"/>
  <c r="AV290" i="4"/>
  <c r="AT290" i="4"/>
  <c r="AS290" i="4"/>
  <c r="AR290" i="4"/>
  <c r="AP290" i="4"/>
  <c r="AO290" i="4"/>
  <c r="AN290" i="4"/>
  <c r="AL290" i="4"/>
  <c r="AK290" i="4"/>
  <c r="AJ290" i="4"/>
  <c r="AH290" i="4"/>
  <c r="AG290" i="4"/>
  <c r="AF290" i="4"/>
  <c r="AE290" i="4"/>
  <c r="AD290" i="4"/>
  <c r="AC290" i="4"/>
  <c r="AB290" i="4"/>
  <c r="Z290" i="4"/>
  <c r="Y290" i="4"/>
  <c r="X290" i="4"/>
  <c r="W290" i="4"/>
  <c r="V290" i="4"/>
  <c r="U290" i="4"/>
  <c r="T290" i="4"/>
  <c r="S290" i="4"/>
  <c r="R290" i="4"/>
  <c r="Q290" i="4"/>
  <c r="P290" i="4"/>
  <c r="N290" i="4"/>
  <c r="M290" i="4"/>
  <c r="L290" i="4"/>
  <c r="J290" i="4"/>
  <c r="I290" i="4"/>
  <c r="H290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F289" i="4"/>
  <c r="DE289" i="4"/>
  <c r="DD289" i="4"/>
  <c r="DB289" i="4"/>
  <c r="DA289" i="4"/>
  <c r="CZ289" i="4"/>
  <c r="CX289" i="4"/>
  <c r="CW289" i="4"/>
  <c r="CV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D289" i="4"/>
  <c r="CC289" i="4"/>
  <c r="CB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T289" i="4"/>
  <c r="AS289" i="4"/>
  <c r="AR289" i="4"/>
  <c r="AP289" i="4"/>
  <c r="AO289" i="4"/>
  <c r="AN289" i="4"/>
  <c r="AL289" i="4"/>
  <c r="AK289" i="4"/>
  <c r="AJ289" i="4"/>
  <c r="AI289" i="4"/>
  <c r="AH289" i="4"/>
  <c r="AG289" i="4"/>
  <c r="AF289" i="4"/>
  <c r="AD289" i="4"/>
  <c r="AC289" i="4"/>
  <c r="AB289" i="4"/>
  <c r="AA289" i="4"/>
  <c r="Z289" i="4"/>
  <c r="Y289" i="4"/>
  <c r="X289" i="4"/>
  <c r="W289" i="4"/>
  <c r="V289" i="4"/>
  <c r="U289" i="4"/>
  <c r="T289" i="4"/>
  <c r="R289" i="4"/>
  <c r="Q289" i="4"/>
  <c r="P289" i="4"/>
  <c r="N289" i="4"/>
  <c r="M289" i="4"/>
  <c r="L289" i="4"/>
  <c r="J289" i="4"/>
  <c r="I289" i="4"/>
  <c r="H289" i="4"/>
  <c r="ED288" i="4"/>
  <c r="EC288" i="4"/>
  <c r="EB288" i="4"/>
  <c r="DZ288" i="4"/>
  <c r="DY288" i="4"/>
  <c r="DX288" i="4"/>
  <c r="DW288" i="4"/>
  <c r="DV288" i="4"/>
  <c r="DU288" i="4"/>
  <c r="DT288" i="4"/>
  <c r="DR288" i="4"/>
  <c r="DQ288" i="4"/>
  <c r="DP288" i="4"/>
  <c r="DN288" i="4"/>
  <c r="DM288" i="4"/>
  <c r="DL288" i="4"/>
  <c r="DJ288" i="4"/>
  <c r="DI288" i="4"/>
  <c r="DH288" i="4"/>
  <c r="DF288" i="4"/>
  <c r="DE288" i="4"/>
  <c r="DD288" i="4"/>
  <c r="DB288" i="4"/>
  <c r="DA288" i="4"/>
  <c r="CZ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H288" i="4"/>
  <c r="CG288" i="4"/>
  <c r="CF288" i="4"/>
  <c r="CD288" i="4"/>
  <c r="CC288" i="4"/>
  <c r="CB288" i="4"/>
  <c r="CA288" i="4"/>
  <c r="BZ288" i="4"/>
  <c r="BY288" i="4"/>
  <c r="BX288" i="4"/>
  <c r="BV288" i="4"/>
  <c r="BU288" i="4"/>
  <c r="BT288" i="4"/>
  <c r="BS288" i="4"/>
  <c r="BR288" i="4"/>
  <c r="BQ288" i="4"/>
  <c r="BP288" i="4"/>
  <c r="BO288" i="4"/>
  <c r="BN288" i="4"/>
  <c r="BM288" i="4"/>
  <c r="BL288" i="4"/>
  <c r="BJ288" i="4"/>
  <c r="BI288" i="4"/>
  <c r="BH288" i="4"/>
  <c r="BG288" i="4"/>
  <c r="BF288" i="4"/>
  <c r="BE288" i="4"/>
  <c r="BD288" i="4"/>
  <c r="BB288" i="4"/>
  <c r="BA288" i="4"/>
  <c r="AZ288" i="4"/>
  <c r="AX288" i="4"/>
  <c r="AW288" i="4"/>
  <c r="AV288" i="4"/>
  <c r="AT288" i="4"/>
  <c r="AS288" i="4"/>
  <c r="AR288" i="4"/>
  <c r="AP288" i="4"/>
  <c r="AO288" i="4"/>
  <c r="AN288" i="4"/>
  <c r="AL288" i="4"/>
  <c r="AK288" i="4"/>
  <c r="AJ288" i="4"/>
  <c r="AI288" i="4"/>
  <c r="AH288" i="4"/>
  <c r="AG288" i="4"/>
  <c r="AF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N288" i="4"/>
  <c r="M288" i="4"/>
  <c r="L288" i="4"/>
  <c r="K288" i="4"/>
  <c r="J288" i="4"/>
  <c r="I288" i="4"/>
  <c r="H288" i="4"/>
  <c r="EE287" i="4"/>
  <c r="ED287" i="4"/>
  <c r="EC287" i="4"/>
  <c r="EB287" i="4"/>
  <c r="DZ287" i="4"/>
  <c r="DY287" i="4"/>
  <c r="DX287" i="4"/>
  <c r="DV287" i="4"/>
  <c r="DU287" i="4"/>
  <c r="DT287" i="4"/>
  <c r="DS287" i="4"/>
  <c r="DR287" i="4"/>
  <c r="DQ287" i="4"/>
  <c r="DP287" i="4"/>
  <c r="DN287" i="4"/>
  <c r="DM287" i="4"/>
  <c r="DL287" i="4"/>
  <c r="DJ287" i="4"/>
  <c r="DI287" i="4"/>
  <c r="DH287" i="4"/>
  <c r="DG287" i="4"/>
  <c r="DF287" i="4"/>
  <c r="DE287" i="4"/>
  <c r="DD287" i="4"/>
  <c r="DB287" i="4"/>
  <c r="DA287" i="4"/>
  <c r="CZ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V287" i="4"/>
  <c r="BU287" i="4"/>
  <c r="BT287" i="4"/>
  <c r="BR287" i="4"/>
  <c r="BQ287" i="4"/>
  <c r="BP287" i="4"/>
  <c r="BN287" i="4"/>
  <c r="BM287" i="4"/>
  <c r="BL287" i="4"/>
  <c r="BJ287" i="4"/>
  <c r="BI287" i="4"/>
  <c r="BH287" i="4"/>
  <c r="BG287" i="4"/>
  <c r="BF287" i="4"/>
  <c r="BE287" i="4"/>
  <c r="BD287" i="4"/>
  <c r="BB287" i="4"/>
  <c r="BA287" i="4"/>
  <c r="AZ287" i="4"/>
  <c r="AX287" i="4"/>
  <c r="AW287" i="4"/>
  <c r="AV287" i="4"/>
  <c r="AU287" i="4"/>
  <c r="AT287" i="4"/>
  <c r="AS287" i="4"/>
  <c r="AR287" i="4"/>
  <c r="AQ287" i="4"/>
  <c r="AP287" i="4"/>
  <c r="AO287" i="4"/>
  <c r="AN287" i="4"/>
  <c r="AL287" i="4"/>
  <c r="AK287" i="4"/>
  <c r="AJ287" i="4"/>
  <c r="AI287" i="4"/>
  <c r="AH287" i="4"/>
  <c r="AG287" i="4"/>
  <c r="AF287" i="4"/>
  <c r="AD287" i="4"/>
  <c r="AC287" i="4"/>
  <c r="AB287" i="4"/>
  <c r="AA287" i="4"/>
  <c r="Z287" i="4"/>
  <c r="Y287" i="4"/>
  <c r="X287" i="4"/>
  <c r="W287" i="4"/>
  <c r="V287" i="4"/>
  <c r="U287" i="4"/>
  <c r="T287" i="4"/>
  <c r="R287" i="4"/>
  <c r="Q287" i="4"/>
  <c r="P287" i="4"/>
  <c r="N287" i="4"/>
  <c r="M287" i="4"/>
  <c r="L287" i="4"/>
  <c r="K287" i="4"/>
  <c r="J287" i="4"/>
  <c r="I287" i="4"/>
  <c r="H287" i="4"/>
  <c r="EE286" i="4"/>
  <c r="ED286" i="4"/>
  <c r="EC286" i="4"/>
  <c r="EB286" i="4"/>
  <c r="EA286" i="4"/>
  <c r="DZ286" i="4"/>
  <c r="DY286" i="4"/>
  <c r="DX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F286" i="4"/>
  <c r="DE286" i="4"/>
  <c r="DD286" i="4"/>
  <c r="DC286" i="4"/>
  <c r="DB286" i="4"/>
  <c r="DA286" i="4"/>
  <c r="CZ286" i="4"/>
  <c r="CX286" i="4"/>
  <c r="CW286" i="4"/>
  <c r="CV286" i="4"/>
  <c r="CT286" i="4"/>
  <c r="CS286" i="4"/>
  <c r="CR286" i="4"/>
  <c r="CP286" i="4"/>
  <c r="CO286" i="4"/>
  <c r="CN286" i="4"/>
  <c r="CL286" i="4"/>
  <c r="CK286" i="4"/>
  <c r="CJ286" i="4"/>
  <c r="CH286" i="4"/>
  <c r="CG286" i="4"/>
  <c r="CF286" i="4"/>
  <c r="CD286" i="4"/>
  <c r="CC286" i="4"/>
  <c r="CB286" i="4"/>
  <c r="CA286" i="4"/>
  <c r="BZ286" i="4"/>
  <c r="BY286" i="4"/>
  <c r="BX286" i="4"/>
  <c r="BV286" i="4"/>
  <c r="BU286" i="4"/>
  <c r="BT286" i="4"/>
  <c r="BS286" i="4"/>
  <c r="BR286" i="4"/>
  <c r="BQ286" i="4"/>
  <c r="BP286" i="4"/>
  <c r="BN286" i="4"/>
  <c r="BM286" i="4"/>
  <c r="BL286" i="4"/>
  <c r="BK286" i="4"/>
  <c r="BJ286" i="4"/>
  <c r="BI286" i="4"/>
  <c r="BH286" i="4"/>
  <c r="BF286" i="4"/>
  <c r="BE286" i="4"/>
  <c r="BD286" i="4"/>
  <c r="BC286" i="4"/>
  <c r="BB286" i="4"/>
  <c r="BA286" i="4"/>
  <c r="AZ286" i="4"/>
  <c r="AX286" i="4"/>
  <c r="AW286" i="4"/>
  <c r="AV286" i="4"/>
  <c r="AT286" i="4"/>
  <c r="AS286" i="4"/>
  <c r="AR286" i="4"/>
  <c r="AP286" i="4"/>
  <c r="AO286" i="4"/>
  <c r="AN286" i="4"/>
  <c r="AL286" i="4"/>
  <c r="AK286" i="4"/>
  <c r="AJ286" i="4"/>
  <c r="AH286" i="4"/>
  <c r="AG286" i="4"/>
  <c r="AF286" i="4"/>
  <c r="AD286" i="4"/>
  <c r="AC286" i="4"/>
  <c r="AB286" i="4"/>
  <c r="Z286" i="4"/>
  <c r="Y286" i="4"/>
  <c r="X286" i="4"/>
  <c r="V286" i="4"/>
  <c r="U286" i="4"/>
  <c r="T286" i="4"/>
  <c r="S286" i="4"/>
  <c r="R286" i="4"/>
  <c r="Q286" i="4"/>
  <c r="P286" i="4"/>
  <c r="O286" i="4"/>
  <c r="N286" i="4"/>
  <c r="M286" i="4"/>
  <c r="L286" i="4"/>
  <c r="J286" i="4"/>
  <c r="I286" i="4"/>
  <c r="H286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R285" i="4"/>
  <c r="DQ285" i="4"/>
  <c r="DP285" i="4"/>
  <c r="DN285" i="4"/>
  <c r="DM285" i="4"/>
  <c r="DL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T285" i="4"/>
  <c r="AS285" i="4"/>
  <c r="AR285" i="4"/>
  <c r="AQ285" i="4"/>
  <c r="AP285" i="4"/>
  <c r="AO285" i="4"/>
  <c r="AN285" i="4"/>
  <c r="AL285" i="4"/>
  <c r="AK285" i="4"/>
  <c r="AJ285" i="4"/>
  <c r="AI285" i="4"/>
  <c r="AH285" i="4"/>
  <c r="AG285" i="4"/>
  <c r="AF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EE284" i="4"/>
  <c r="ED284" i="4"/>
  <c r="EC284" i="4"/>
  <c r="EB284" i="4"/>
  <c r="DZ284" i="4"/>
  <c r="DY284" i="4"/>
  <c r="DX284" i="4"/>
  <c r="DV284" i="4"/>
  <c r="DU284" i="4"/>
  <c r="DT284" i="4"/>
  <c r="DS284" i="4"/>
  <c r="DR284" i="4"/>
  <c r="DQ284" i="4"/>
  <c r="DP284" i="4"/>
  <c r="DN284" i="4"/>
  <c r="DM284" i="4"/>
  <c r="DL284" i="4"/>
  <c r="DJ284" i="4"/>
  <c r="DI284" i="4"/>
  <c r="DH284" i="4"/>
  <c r="DF284" i="4"/>
  <c r="DE284" i="4"/>
  <c r="DD284" i="4"/>
  <c r="DB284" i="4"/>
  <c r="DA284" i="4"/>
  <c r="CZ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N284" i="4"/>
  <c r="BM284" i="4"/>
  <c r="BL284" i="4"/>
  <c r="BK284" i="4"/>
  <c r="BJ284" i="4"/>
  <c r="BI284" i="4"/>
  <c r="BH284" i="4"/>
  <c r="BF284" i="4"/>
  <c r="BE284" i="4"/>
  <c r="BD284" i="4"/>
  <c r="BB284" i="4"/>
  <c r="BA284" i="4"/>
  <c r="AZ284" i="4"/>
  <c r="AX284" i="4"/>
  <c r="AW284" i="4"/>
  <c r="AV284" i="4"/>
  <c r="AU284" i="4"/>
  <c r="AT284" i="4"/>
  <c r="AS284" i="4"/>
  <c r="AR284" i="4"/>
  <c r="AP284" i="4"/>
  <c r="AO284" i="4"/>
  <c r="AN284" i="4"/>
  <c r="AL284" i="4"/>
  <c r="AK284" i="4"/>
  <c r="AJ284" i="4"/>
  <c r="AI284" i="4"/>
  <c r="AH284" i="4"/>
  <c r="AG284" i="4"/>
  <c r="AF284" i="4"/>
  <c r="AE284" i="4"/>
  <c r="AD284" i="4"/>
  <c r="AC284" i="4"/>
  <c r="AB284" i="4"/>
  <c r="Z284" i="4"/>
  <c r="Y284" i="4"/>
  <c r="X284" i="4"/>
  <c r="W284" i="4"/>
  <c r="V284" i="4"/>
  <c r="U284" i="4"/>
  <c r="T284" i="4"/>
  <c r="R284" i="4"/>
  <c r="Q284" i="4"/>
  <c r="P284" i="4"/>
  <c r="N284" i="4"/>
  <c r="M284" i="4"/>
  <c r="L284" i="4"/>
  <c r="K284" i="4"/>
  <c r="J284" i="4"/>
  <c r="I284" i="4"/>
  <c r="H284" i="4"/>
  <c r="ED283" i="4"/>
  <c r="EC283" i="4"/>
  <c r="EB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J283" i="4"/>
  <c r="DI283" i="4"/>
  <c r="DH283" i="4"/>
  <c r="DF283" i="4"/>
  <c r="DE283" i="4"/>
  <c r="DD283" i="4"/>
  <c r="DC283" i="4"/>
  <c r="DB283" i="4"/>
  <c r="DA283" i="4"/>
  <c r="CZ283" i="4"/>
  <c r="CX283" i="4"/>
  <c r="CW283" i="4"/>
  <c r="CV283" i="4"/>
  <c r="CU283" i="4"/>
  <c r="CT283" i="4"/>
  <c r="CS283" i="4"/>
  <c r="CR283" i="4"/>
  <c r="CQ283" i="4"/>
  <c r="CP283" i="4"/>
  <c r="CO283" i="4"/>
  <c r="CN283" i="4"/>
  <c r="CL283" i="4"/>
  <c r="CK283" i="4"/>
  <c r="CJ283" i="4"/>
  <c r="CI283" i="4"/>
  <c r="CH283" i="4"/>
  <c r="CG283" i="4"/>
  <c r="CF283" i="4"/>
  <c r="CE283" i="4"/>
  <c r="CD283" i="4"/>
  <c r="CC283" i="4"/>
  <c r="CB283" i="4"/>
  <c r="BZ283" i="4"/>
  <c r="BY283" i="4"/>
  <c r="BX283" i="4"/>
  <c r="BW283" i="4"/>
  <c r="BV283" i="4"/>
  <c r="BU283" i="4"/>
  <c r="BT283" i="4"/>
  <c r="BS283" i="4"/>
  <c r="BR283" i="4"/>
  <c r="BQ283" i="4"/>
  <c r="BP283" i="4"/>
  <c r="BN283" i="4"/>
  <c r="BM283" i="4"/>
  <c r="BL283" i="4"/>
  <c r="BK283" i="4"/>
  <c r="BJ283" i="4"/>
  <c r="BI283" i="4"/>
  <c r="BH283" i="4"/>
  <c r="BF283" i="4"/>
  <c r="BE283" i="4"/>
  <c r="BD283" i="4"/>
  <c r="BC283" i="4"/>
  <c r="BB283" i="4"/>
  <c r="BA283" i="4"/>
  <c r="AZ283" i="4"/>
  <c r="AX283" i="4"/>
  <c r="AW283" i="4"/>
  <c r="AV283" i="4"/>
  <c r="AU283" i="4"/>
  <c r="AT283" i="4"/>
  <c r="AS283" i="4"/>
  <c r="AR283" i="4"/>
  <c r="AQ283" i="4"/>
  <c r="AP283" i="4"/>
  <c r="AO283" i="4"/>
  <c r="AN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V283" i="4"/>
  <c r="U283" i="4"/>
  <c r="T283" i="4"/>
  <c r="S283" i="4"/>
  <c r="R283" i="4"/>
  <c r="Q283" i="4"/>
  <c r="P283" i="4"/>
  <c r="O283" i="4"/>
  <c r="N283" i="4"/>
  <c r="M283" i="4"/>
  <c r="L283" i="4"/>
  <c r="J283" i="4"/>
  <c r="I283" i="4"/>
  <c r="H283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R282" i="4"/>
  <c r="DQ282" i="4"/>
  <c r="DP282" i="4"/>
  <c r="DO282" i="4"/>
  <c r="DN282" i="4"/>
  <c r="DM282" i="4"/>
  <c r="DL282" i="4"/>
  <c r="DJ282" i="4"/>
  <c r="DI282" i="4"/>
  <c r="DH282" i="4"/>
  <c r="DF282" i="4"/>
  <c r="DE282" i="4"/>
  <c r="DD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P282" i="4"/>
  <c r="AO282" i="4"/>
  <c r="AN282" i="4"/>
  <c r="AL282" i="4"/>
  <c r="AK282" i="4"/>
  <c r="AJ282" i="4"/>
  <c r="AI282" i="4"/>
  <c r="AH282" i="4"/>
  <c r="AG282" i="4"/>
  <c r="AF282" i="4"/>
  <c r="AD282" i="4"/>
  <c r="AC282" i="4"/>
  <c r="AB282" i="4"/>
  <c r="AA282" i="4"/>
  <c r="Z282" i="4"/>
  <c r="Y282" i="4"/>
  <c r="X282" i="4"/>
  <c r="W282" i="4"/>
  <c r="V282" i="4"/>
  <c r="U282" i="4"/>
  <c r="T282" i="4"/>
  <c r="R282" i="4"/>
  <c r="Q282" i="4"/>
  <c r="P282" i="4"/>
  <c r="N282" i="4"/>
  <c r="M282" i="4"/>
  <c r="L282" i="4"/>
  <c r="K282" i="4"/>
  <c r="J282" i="4"/>
  <c r="I282" i="4"/>
  <c r="H282" i="4"/>
  <c r="ED281" i="4"/>
  <c r="EC281" i="4"/>
  <c r="EB281" i="4"/>
  <c r="EA281" i="4"/>
  <c r="DZ281" i="4"/>
  <c r="DY281" i="4"/>
  <c r="DX281" i="4"/>
  <c r="DV281" i="4"/>
  <c r="DU281" i="4"/>
  <c r="DT281" i="4"/>
  <c r="DS281" i="4"/>
  <c r="DR281" i="4"/>
  <c r="DQ281" i="4"/>
  <c r="DP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X281" i="4"/>
  <c r="CW281" i="4"/>
  <c r="CV281" i="4"/>
  <c r="CU281" i="4"/>
  <c r="CT281" i="4"/>
  <c r="CS281" i="4"/>
  <c r="CR281" i="4"/>
  <c r="CP281" i="4"/>
  <c r="CO281" i="4"/>
  <c r="CN281" i="4"/>
  <c r="CL281" i="4"/>
  <c r="CK281" i="4"/>
  <c r="CJ281" i="4"/>
  <c r="CH281" i="4"/>
  <c r="CG281" i="4"/>
  <c r="CF281" i="4"/>
  <c r="CE281" i="4"/>
  <c r="CD281" i="4"/>
  <c r="CC281" i="4"/>
  <c r="CB281" i="4"/>
  <c r="BZ281" i="4"/>
  <c r="BY281" i="4"/>
  <c r="BX281" i="4"/>
  <c r="BV281" i="4"/>
  <c r="BU281" i="4"/>
  <c r="BT281" i="4"/>
  <c r="BS281" i="4"/>
  <c r="BR281" i="4"/>
  <c r="BQ281" i="4"/>
  <c r="BP281" i="4"/>
  <c r="BN281" i="4"/>
  <c r="BM281" i="4"/>
  <c r="BL281" i="4"/>
  <c r="BJ281" i="4"/>
  <c r="BI281" i="4"/>
  <c r="BH281" i="4"/>
  <c r="BG281" i="4"/>
  <c r="BF281" i="4"/>
  <c r="BE281" i="4"/>
  <c r="BD281" i="4"/>
  <c r="BB281" i="4"/>
  <c r="BA281" i="4"/>
  <c r="AZ281" i="4"/>
  <c r="AX281" i="4"/>
  <c r="AW281" i="4"/>
  <c r="AV281" i="4"/>
  <c r="AT281" i="4"/>
  <c r="AS281" i="4"/>
  <c r="AR281" i="4"/>
  <c r="AQ281" i="4"/>
  <c r="AP281" i="4"/>
  <c r="AO281" i="4"/>
  <c r="AN281" i="4"/>
  <c r="AL281" i="4"/>
  <c r="AK281" i="4"/>
  <c r="AJ281" i="4"/>
  <c r="AI281" i="4"/>
  <c r="AH281" i="4"/>
  <c r="AG281" i="4"/>
  <c r="AF281" i="4"/>
  <c r="AD281" i="4"/>
  <c r="AC281" i="4"/>
  <c r="AB281" i="4"/>
  <c r="Z281" i="4"/>
  <c r="Y281" i="4"/>
  <c r="X281" i="4"/>
  <c r="V281" i="4"/>
  <c r="U281" i="4"/>
  <c r="T281" i="4"/>
  <c r="R281" i="4"/>
  <c r="Q281" i="4"/>
  <c r="P281" i="4"/>
  <c r="O281" i="4"/>
  <c r="N281" i="4"/>
  <c r="M281" i="4"/>
  <c r="L281" i="4"/>
  <c r="K281" i="4"/>
  <c r="J281" i="4"/>
  <c r="I281" i="4"/>
  <c r="H281" i="4"/>
  <c r="ED280" i="4"/>
  <c r="EC280" i="4"/>
  <c r="EB280" i="4"/>
  <c r="DZ280" i="4"/>
  <c r="DY280" i="4"/>
  <c r="DX280" i="4"/>
  <c r="DW280" i="4"/>
  <c r="DV280" i="4"/>
  <c r="DU280" i="4"/>
  <c r="DT280" i="4"/>
  <c r="DR280" i="4"/>
  <c r="DQ280" i="4"/>
  <c r="DP280" i="4"/>
  <c r="DN280" i="4"/>
  <c r="DM280" i="4"/>
  <c r="DL280" i="4"/>
  <c r="DJ280" i="4"/>
  <c r="DI280" i="4"/>
  <c r="DH280" i="4"/>
  <c r="DF280" i="4"/>
  <c r="DE280" i="4"/>
  <c r="DD280" i="4"/>
  <c r="DB280" i="4"/>
  <c r="DA280" i="4"/>
  <c r="CZ280" i="4"/>
  <c r="CX280" i="4"/>
  <c r="CW280" i="4"/>
  <c r="CV280" i="4"/>
  <c r="CU280" i="4"/>
  <c r="CT280" i="4"/>
  <c r="CS280" i="4"/>
  <c r="CR280" i="4"/>
  <c r="CP280" i="4"/>
  <c r="CO280" i="4"/>
  <c r="CN280" i="4"/>
  <c r="CM280" i="4"/>
  <c r="CL280" i="4"/>
  <c r="CK280" i="4"/>
  <c r="CJ280" i="4"/>
  <c r="CI280" i="4"/>
  <c r="CH280" i="4"/>
  <c r="CG280" i="4"/>
  <c r="CF280" i="4"/>
  <c r="CD280" i="4"/>
  <c r="CC280" i="4"/>
  <c r="CB280" i="4"/>
  <c r="CA280" i="4"/>
  <c r="BZ280" i="4"/>
  <c r="BY280" i="4"/>
  <c r="BX280" i="4"/>
  <c r="BV280" i="4"/>
  <c r="BU280" i="4"/>
  <c r="BT280" i="4"/>
  <c r="BS280" i="4"/>
  <c r="BR280" i="4"/>
  <c r="BQ280" i="4"/>
  <c r="BP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X280" i="4"/>
  <c r="AW280" i="4"/>
  <c r="AV280" i="4"/>
  <c r="AT280" i="4"/>
  <c r="AS280" i="4"/>
  <c r="AR280" i="4"/>
  <c r="AQ280" i="4"/>
  <c r="AP280" i="4"/>
  <c r="AO280" i="4"/>
  <c r="AN280" i="4"/>
  <c r="AL280" i="4"/>
  <c r="AK280" i="4"/>
  <c r="AJ280" i="4"/>
  <c r="AH280" i="4"/>
  <c r="AG280" i="4"/>
  <c r="AF280" i="4"/>
  <c r="AE280" i="4"/>
  <c r="AD280" i="4"/>
  <c r="AC280" i="4"/>
  <c r="AB280" i="4"/>
  <c r="Z280" i="4"/>
  <c r="Y280" i="4"/>
  <c r="X280" i="4"/>
  <c r="W280" i="4"/>
  <c r="V280" i="4"/>
  <c r="U280" i="4"/>
  <c r="T280" i="4"/>
  <c r="R280" i="4"/>
  <c r="Q280" i="4"/>
  <c r="P280" i="4"/>
  <c r="N280" i="4"/>
  <c r="M280" i="4"/>
  <c r="L280" i="4"/>
  <c r="K280" i="4"/>
  <c r="J280" i="4"/>
  <c r="I280" i="4"/>
  <c r="H280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B279" i="4"/>
  <c r="DA279" i="4"/>
  <c r="CZ279" i="4"/>
  <c r="CX279" i="4"/>
  <c r="CW279" i="4"/>
  <c r="CV279" i="4"/>
  <c r="CT279" i="4"/>
  <c r="CS279" i="4"/>
  <c r="CR279" i="4"/>
  <c r="CP279" i="4"/>
  <c r="CO279" i="4"/>
  <c r="CN279" i="4"/>
  <c r="CL279" i="4"/>
  <c r="CK279" i="4"/>
  <c r="CJ279" i="4"/>
  <c r="CH279" i="4"/>
  <c r="CG279" i="4"/>
  <c r="CF279" i="4"/>
  <c r="CE279" i="4"/>
  <c r="CD279" i="4"/>
  <c r="CC279" i="4"/>
  <c r="CB279" i="4"/>
  <c r="CA279" i="4"/>
  <c r="BZ279" i="4"/>
  <c r="BY279" i="4"/>
  <c r="BX279" i="4"/>
  <c r="BV279" i="4"/>
  <c r="BU279" i="4"/>
  <c r="BT279" i="4"/>
  <c r="BR279" i="4"/>
  <c r="BQ279" i="4"/>
  <c r="BP279" i="4"/>
  <c r="BN279" i="4"/>
  <c r="BM279" i="4"/>
  <c r="BL279" i="4"/>
  <c r="BK279" i="4"/>
  <c r="BJ279" i="4"/>
  <c r="BI279" i="4"/>
  <c r="BH279" i="4"/>
  <c r="BG279" i="4"/>
  <c r="BF279" i="4"/>
  <c r="BE279" i="4"/>
  <c r="BD279" i="4"/>
  <c r="BB279" i="4"/>
  <c r="BA279" i="4"/>
  <c r="AZ279" i="4"/>
  <c r="AX279" i="4"/>
  <c r="AW279" i="4"/>
  <c r="AV279" i="4"/>
  <c r="AT279" i="4"/>
  <c r="AS279" i="4"/>
  <c r="AR279" i="4"/>
  <c r="AQ279" i="4"/>
  <c r="AP279" i="4"/>
  <c r="AO279" i="4"/>
  <c r="AN279" i="4"/>
  <c r="AL279" i="4"/>
  <c r="AK279" i="4"/>
  <c r="AJ279" i="4"/>
  <c r="AH279" i="4"/>
  <c r="AG279" i="4"/>
  <c r="AF279" i="4"/>
  <c r="AE279" i="4"/>
  <c r="AD279" i="4"/>
  <c r="AC279" i="4"/>
  <c r="AB279" i="4"/>
  <c r="Z279" i="4"/>
  <c r="Y279" i="4"/>
  <c r="X279" i="4"/>
  <c r="V279" i="4"/>
  <c r="U279" i="4"/>
  <c r="T279" i="4"/>
  <c r="S279" i="4"/>
  <c r="R279" i="4"/>
  <c r="Q279" i="4"/>
  <c r="P279" i="4"/>
  <c r="N279" i="4"/>
  <c r="M279" i="4"/>
  <c r="L279" i="4"/>
  <c r="K279" i="4"/>
  <c r="J279" i="4"/>
  <c r="I279" i="4"/>
  <c r="H279" i="4"/>
  <c r="EE278" i="4"/>
  <c r="ED278" i="4"/>
  <c r="EC278" i="4"/>
  <c r="EB278" i="4"/>
  <c r="DZ278" i="4"/>
  <c r="DY278" i="4"/>
  <c r="DX278" i="4"/>
  <c r="DV278" i="4"/>
  <c r="DU278" i="4"/>
  <c r="DT278" i="4"/>
  <c r="DR278" i="4"/>
  <c r="DQ278" i="4"/>
  <c r="DP278" i="4"/>
  <c r="DO278" i="4"/>
  <c r="DN278" i="4"/>
  <c r="DM278" i="4"/>
  <c r="DL278" i="4"/>
  <c r="DJ278" i="4"/>
  <c r="DI278" i="4"/>
  <c r="DH278" i="4"/>
  <c r="DG278" i="4"/>
  <c r="DF278" i="4"/>
  <c r="DE278" i="4"/>
  <c r="DD278" i="4"/>
  <c r="DB278" i="4"/>
  <c r="DA278" i="4"/>
  <c r="CZ278" i="4"/>
  <c r="CY278" i="4"/>
  <c r="CX278" i="4"/>
  <c r="CW278" i="4"/>
  <c r="CV278" i="4"/>
  <c r="CT278" i="4"/>
  <c r="CS278" i="4"/>
  <c r="CR278" i="4"/>
  <c r="CQ278" i="4"/>
  <c r="CP278" i="4"/>
  <c r="CO278" i="4"/>
  <c r="CN278" i="4"/>
  <c r="CM278" i="4"/>
  <c r="CL278" i="4"/>
  <c r="CK278" i="4"/>
  <c r="CJ278" i="4"/>
  <c r="CH278" i="4"/>
  <c r="CG278" i="4"/>
  <c r="CF278" i="4"/>
  <c r="CE278" i="4"/>
  <c r="CD278" i="4"/>
  <c r="CC278" i="4"/>
  <c r="CB278" i="4"/>
  <c r="BZ278" i="4"/>
  <c r="BY278" i="4"/>
  <c r="BX278" i="4"/>
  <c r="BW278" i="4"/>
  <c r="BV278" i="4"/>
  <c r="BU278" i="4"/>
  <c r="BT278" i="4"/>
  <c r="BR278" i="4"/>
  <c r="BQ278" i="4"/>
  <c r="BP278" i="4"/>
  <c r="BN278" i="4"/>
  <c r="BM278" i="4"/>
  <c r="BL278" i="4"/>
  <c r="BJ278" i="4"/>
  <c r="BI278" i="4"/>
  <c r="BH278" i="4"/>
  <c r="BG278" i="4"/>
  <c r="BF278" i="4"/>
  <c r="BE278" i="4"/>
  <c r="BD278" i="4"/>
  <c r="BC278" i="4"/>
  <c r="BB278" i="4"/>
  <c r="BA278" i="4"/>
  <c r="AZ278" i="4"/>
  <c r="AX278" i="4"/>
  <c r="AW278" i="4"/>
  <c r="AV278" i="4"/>
  <c r="AT278" i="4"/>
  <c r="AS278" i="4"/>
  <c r="AR278" i="4"/>
  <c r="AP278" i="4"/>
  <c r="AO278" i="4"/>
  <c r="AN278" i="4"/>
  <c r="AL278" i="4"/>
  <c r="AK278" i="4"/>
  <c r="AJ278" i="4"/>
  <c r="AH278" i="4"/>
  <c r="AG278" i="4"/>
  <c r="AF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J278" i="4"/>
  <c r="I278" i="4"/>
  <c r="H278" i="4"/>
  <c r="EE277" i="4"/>
  <c r="ED277" i="4"/>
  <c r="EC277" i="4"/>
  <c r="EB277" i="4"/>
  <c r="EA277" i="4"/>
  <c r="DZ277" i="4"/>
  <c r="DY277" i="4"/>
  <c r="DX277" i="4"/>
  <c r="DV277" i="4"/>
  <c r="DU277" i="4"/>
  <c r="DT277" i="4"/>
  <c r="DS277" i="4"/>
  <c r="DR277" i="4"/>
  <c r="DQ277" i="4"/>
  <c r="DP277" i="4"/>
  <c r="DN277" i="4"/>
  <c r="DM277" i="4"/>
  <c r="DL277" i="4"/>
  <c r="DJ277" i="4"/>
  <c r="DI277" i="4"/>
  <c r="DH277" i="4"/>
  <c r="DG277" i="4"/>
  <c r="DF277" i="4"/>
  <c r="DE277" i="4"/>
  <c r="DD277" i="4"/>
  <c r="DB277" i="4"/>
  <c r="DA277" i="4"/>
  <c r="CZ277" i="4"/>
  <c r="CX277" i="4"/>
  <c r="CW277" i="4"/>
  <c r="CV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D277" i="4"/>
  <c r="CC277" i="4"/>
  <c r="CB277" i="4"/>
  <c r="BZ277" i="4"/>
  <c r="BY277" i="4"/>
  <c r="BX277" i="4"/>
  <c r="BW277" i="4"/>
  <c r="BV277" i="4"/>
  <c r="BU277" i="4"/>
  <c r="BT277" i="4"/>
  <c r="BS277" i="4"/>
  <c r="BR277" i="4"/>
  <c r="BQ277" i="4"/>
  <c r="BP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X277" i="4"/>
  <c r="AW277" i="4"/>
  <c r="AV277" i="4"/>
  <c r="AU277" i="4"/>
  <c r="AT277" i="4"/>
  <c r="AS277" i="4"/>
  <c r="AR277" i="4"/>
  <c r="AQ277" i="4"/>
  <c r="AP277" i="4"/>
  <c r="AO277" i="4"/>
  <c r="AN277" i="4"/>
  <c r="AL277" i="4"/>
  <c r="AK277" i="4"/>
  <c r="AJ277" i="4"/>
  <c r="AI277" i="4"/>
  <c r="AH277" i="4"/>
  <c r="AG277" i="4"/>
  <c r="AF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N277" i="4"/>
  <c r="M277" i="4"/>
  <c r="L277" i="4"/>
  <c r="J277" i="4"/>
  <c r="I277" i="4"/>
  <c r="H277" i="4"/>
  <c r="ED276" i="4"/>
  <c r="EC276" i="4"/>
  <c r="EB276" i="4"/>
  <c r="EA276" i="4"/>
  <c r="DZ276" i="4"/>
  <c r="DY276" i="4"/>
  <c r="DX276" i="4"/>
  <c r="DW276" i="4"/>
  <c r="DV276" i="4"/>
  <c r="DU276" i="4"/>
  <c r="DT276" i="4"/>
  <c r="DR276" i="4"/>
  <c r="DQ276" i="4"/>
  <c r="DP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T276" i="4"/>
  <c r="CS276" i="4"/>
  <c r="CR276" i="4"/>
  <c r="CP276" i="4"/>
  <c r="CO276" i="4"/>
  <c r="CN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V276" i="4"/>
  <c r="BU276" i="4"/>
  <c r="BT276" i="4"/>
  <c r="BS276" i="4"/>
  <c r="BR276" i="4"/>
  <c r="BQ276" i="4"/>
  <c r="BP276" i="4"/>
  <c r="BO276" i="4"/>
  <c r="BN276" i="4"/>
  <c r="BM276" i="4"/>
  <c r="BL276" i="4"/>
  <c r="BJ276" i="4"/>
  <c r="BI276" i="4"/>
  <c r="BH276" i="4"/>
  <c r="BG276" i="4"/>
  <c r="BF276" i="4"/>
  <c r="BE276" i="4"/>
  <c r="BD276" i="4"/>
  <c r="BC276" i="4"/>
  <c r="BB276" i="4"/>
  <c r="BA276" i="4"/>
  <c r="AZ276" i="4"/>
  <c r="AX276" i="4"/>
  <c r="AW276" i="4"/>
  <c r="AV276" i="4"/>
  <c r="AU276" i="4"/>
  <c r="AT276" i="4"/>
  <c r="AS276" i="4"/>
  <c r="AR276" i="4"/>
  <c r="AP276" i="4"/>
  <c r="AO276" i="4"/>
  <c r="AN276" i="4"/>
  <c r="AL276" i="4"/>
  <c r="AK276" i="4"/>
  <c r="AJ276" i="4"/>
  <c r="AH276" i="4"/>
  <c r="AG276" i="4"/>
  <c r="AF276" i="4"/>
  <c r="AE276" i="4"/>
  <c r="AD276" i="4"/>
  <c r="AC276" i="4"/>
  <c r="AB276" i="4"/>
  <c r="Z276" i="4"/>
  <c r="Y276" i="4"/>
  <c r="X276" i="4"/>
  <c r="V276" i="4"/>
  <c r="U276" i="4"/>
  <c r="T276" i="4"/>
  <c r="R276" i="4"/>
  <c r="Q276" i="4"/>
  <c r="P276" i="4"/>
  <c r="O276" i="4"/>
  <c r="N276" i="4"/>
  <c r="M276" i="4"/>
  <c r="L276" i="4"/>
  <c r="K276" i="4"/>
  <c r="J276" i="4"/>
  <c r="I276" i="4"/>
  <c r="H276" i="4"/>
  <c r="ED275" i="4"/>
  <c r="EC275" i="4"/>
  <c r="EB275" i="4"/>
  <c r="DZ275" i="4"/>
  <c r="DY275" i="4"/>
  <c r="DX275" i="4"/>
  <c r="DV275" i="4"/>
  <c r="DU275" i="4"/>
  <c r="DT275" i="4"/>
  <c r="DS275" i="4"/>
  <c r="DR275" i="4"/>
  <c r="DQ275" i="4"/>
  <c r="DP275" i="4"/>
  <c r="DN275" i="4"/>
  <c r="DM275" i="4"/>
  <c r="DL275" i="4"/>
  <c r="DJ275" i="4"/>
  <c r="DI275" i="4"/>
  <c r="DH275" i="4"/>
  <c r="DF275" i="4"/>
  <c r="DE275" i="4"/>
  <c r="DD275" i="4"/>
  <c r="DC275" i="4"/>
  <c r="DB275" i="4"/>
  <c r="DA275" i="4"/>
  <c r="CZ275" i="4"/>
  <c r="CY275" i="4"/>
  <c r="CX275" i="4"/>
  <c r="CW275" i="4"/>
  <c r="CV275" i="4"/>
  <c r="CT275" i="4"/>
  <c r="CS275" i="4"/>
  <c r="CR275" i="4"/>
  <c r="CQ275" i="4"/>
  <c r="CP275" i="4"/>
  <c r="CO275" i="4"/>
  <c r="CN275" i="4"/>
  <c r="CM275" i="4"/>
  <c r="CL275" i="4"/>
  <c r="CK275" i="4"/>
  <c r="CJ275" i="4"/>
  <c r="CH275" i="4"/>
  <c r="CG275" i="4"/>
  <c r="CF275" i="4"/>
  <c r="CE275" i="4"/>
  <c r="CD275" i="4"/>
  <c r="CC275" i="4"/>
  <c r="CB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J275" i="4"/>
  <c r="BI275" i="4"/>
  <c r="BH275" i="4"/>
  <c r="BG275" i="4"/>
  <c r="BF275" i="4"/>
  <c r="BE275" i="4"/>
  <c r="BD275" i="4"/>
  <c r="BB275" i="4"/>
  <c r="BA275" i="4"/>
  <c r="AZ275" i="4"/>
  <c r="AX275" i="4"/>
  <c r="AW275" i="4"/>
  <c r="AV275" i="4"/>
  <c r="AT275" i="4"/>
  <c r="AS275" i="4"/>
  <c r="AR275" i="4"/>
  <c r="AP275" i="4"/>
  <c r="AO275" i="4"/>
  <c r="AN275" i="4"/>
  <c r="AL275" i="4"/>
  <c r="AK275" i="4"/>
  <c r="AJ275" i="4"/>
  <c r="AH275" i="4"/>
  <c r="AG275" i="4"/>
  <c r="AF275" i="4"/>
  <c r="AD275" i="4"/>
  <c r="AC275" i="4"/>
  <c r="AB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ED274" i="4"/>
  <c r="EC274" i="4"/>
  <c r="EB274" i="4"/>
  <c r="DZ274" i="4"/>
  <c r="DY274" i="4"/>
  <c r="DX274" i="4"/>
  <c r="DV274" i="4"/>
  <c r="DU274" i="4"/>
  <c r="DT274" i="4"/>
  <c r="DR274" i="4"/>
  <c r="DQ274" i="4"/>
  <c r="DP274" i="4"/>
  <c r="DN274" i="4"/>
  <c r="DM274" i="4"/>
  <c r="DL274" i="4"/>
  <c r="DK274" i="4"/>
  <c r="DJ274" i="4"/>
  <c r="DI274" i="4"/>
  <c r="DH274" i="4"/>
  <c r="DF274" i="4"/>
  <c r="DE274" i="4"/>
  <c r="DD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R274" i="4"/>
  <c r="BQ274" i="4"/>
  <c r="BP274" i="4"/>
  <c r="BN274" i="4"/>
  <c r="BM274" i="4"/>
  <c r="BL274" i="4"/>
  <c r="BJ274" i="4"/>
  <c r="BI274" i="4"/>
  <c r="BH274" i="4"/>
  <c r="BF274" i="4"/>
  <c r="BE274" i="4"/>
  <c r="BD274" i="4"/>
  <c r="BC274" i="4"/>
  <c r="BB274" i="4"/>
  <c r="BA274" i="4"/>
  <c r="AZ274" i="4"/>
  <c r="AX274" i="4"/>
  <c r="AW274" i="4"/>
  <c r="AV274" i="4"/>
  <c r="AT274" i="4"/>
  <c r="AS274" i="4"/>
  <c r="AR274" i="4"/>
  <c r="AP274" i="4"/>
  <c r="AO274" i="4"/>
  <c r="AN274" i="4"/>
  <c r="AL274" i="4"/>
  <c r="AK274" i="4"/>
  <c r="AJ274" i="4"/>
  <c r="AH274" i="4"/>
  <c r="AG274" i="4"/>
  <c r="AF274" i="4"/>
  <c r="AE274" i="4"/>
  <c r="AD274" i="4"/>
  <c r="AC274" i="4"/>
  <c r="AB274" i="4"/>
  <c r="Z274" i="4"/>
  <c r="Y274" i="4"/>
  <c r="X274" i="4"/>
  <c r="W274" i="4"/>
  <c r="V274" i="4"/>
  <c r="U274" i="4"/>
  <c r="T274" i="4"/>
  <c r="R274" i="4"/>
  <c r="Q274" i="4"/>
  <c r="P274" i="4"/>
  <c r="O274" i="4"/>
  <c r="N274" i="4"/>
  <c r="M274" i="4"/>
  <c r="L274" i="4"/>
  <c r="K274" i="4"/>
  <c r="J274" i="4"/>
  <c r="I274" i="4"/>
  <c r="H274" i="4"/>
  <c r="ED273" i="4"/>
  <c r="EC273" i="4"/>
  <c r="EB273" i="4"/>
  <c r="DZ273" i="4"/>
  <c r="DY273" i="4"/>
  <c r="DX273" i="4"/>
  <c r="DV273" i="4"/>
  <c r="DU273" i="4"/>
  <c r="DT273" i="4"/>
  <c r="DR273" i="4"/>
  <c r="DQ273" i="4"/>
  <c r="DP273" i="4"/>
  <c r="DN273" i="4"/>
  <c r="DM273" i="4"/>
  <c r="DL273" i="4"/>
  <c r="DK273" i="4"/>
  <c r="DJ273" i="4"/>
  <c r="DI273" i="4"/>
  <c r="DH273" i="4"/>
  <c r="DF273" i="4"/>
  <c r="DE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V273" i="4"/>
  <c r="BU273" i="4"/>
  <c r="BT273" i="4"/>
  <c r="BR273" i="4"/>
  <c r="BQ273" i="4"/>
  <c r="BP273" i="4"/>
  <c r="BO273" i="4"/>
  <c r="BN273" i="4"/>
  <c r="BM273" i="4"/>
  <c r="BL273" i="4"/>
  <c r="BJ273" i="4"/>
  <c r="BI273" i="4"/>
  <c r="BH273" i="4"/>
  <c r="BG273" i="4"/>
  <c r="BF273" i="4"/>
  <c r="BE273" i="4"/>
  <c r="BD273" i="4"/>
  <c r="BC273" i="4"/>
  <c r="BB273" i="4"/>
  <c r="BA273" i="4"/>
  <c r="AZ273" i="4"/>
  <c r="AX273" i="4"/>
  <c r="AW273" i="4"/>
  <c r="AV273" i="4"/>
  <c r="AU273" i="4"/>
  <c r="AT273" i="4"/>
  <c r="AS273" i="4"/>
  <c r="AR273" i="4"/>
  <c r="AP273" i="4"/>
  <c r="AO273" i="4"/>
  <c r="AN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V273" i="4"/>
  <c r="U273" i="4"/>
  <c r="T273" i="4"/>
  <c r="R273" i="4"/>
  <c r="Q273" i="4"/>
  <c r="P273" i="4"/>
  <c r="O273" i="4"/>
  <c r="N273" i="4"/>
  <c r="M273" i="4"/>
  <c r="L273" i="4"/>
  <c r="K273" i="4"/>
  <c r="J273" i="4"/>
  <c r="I273" i="4"/>
  <c r="H273" i="4"/>
  <c r="EE272" i="4"/>
  <c r="ED272" i="4"/>
  <c r="EC272" i="4"/>
  <c r="EB272" i="4"/>
  <c r="EA272" i="4"/>
  <c r="DZ272" i="4"/>
  <c r="DY272" i="4"/>
  <c r="DX272" i="4"/>
  <c r="DV272" i="4"/>
  <c r="DU272" i="4"/>
  <c r="DT272" i="4"/>
  <c r="DR272" i="4"/>
  <c r="DQ272" i="4"/>
  <c r="DP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X272" i="4"/>
  <c r="CW272" i="4"/>
  <c r="CV272" i="4"/>
  <c r="CT272" i="4"/>
  <c r="CS272" i="4"/>
  <c r="CR272" i="4"/>
  <c r="CP272" i="4"/>
  <c r="CO272" i="4"/>
  <c r="CN272" i="4"/>
  <c r="CL272" i="4"/>
  <c r="CK272" i="4"/>
  <c r="CJ272" i="4"/>
  <c r="CI272" i="4"/>
  <c r="CH272" i="4"/>
  <c r="CG272" i="4"/>
  <c r="CF272" i="4"/>
  <c r="CE272" i="4"/>
  <c r="CD272" i="4"/>
  <c r="CC272" i="4"/>
  <c r="CB272" i="4"/>
  <c r="BZ272" i="4"/>
  <c r="BY272" i="4"/>
  <c r="BX272" i="4"/>
  <c r="BV272" i="4"/>
  <c r="BU272" i="4"/>
  <c r="BT272" i="4"/>
  <c r="BS272" i="4"/>
  <c r="BR272" i="4"/>
  <c r="BQ272" i="4"/>
  <c r="BP272" i="4"/>
  <c r="BN272" i="4"/>
  <c r="BM272" i="4"/>
  <c r="BL272" i="4"/>
  <c r="BJ272" i="4"/>
  <c r="BI272" i="4"/>
  <c r="BH272" i="4"/>
  <c r="BF272" i="4"/>
  <c r="BE272" i="4"/>
  <c r="BD272" i="4"/>
  <c r="BB272" i="4"/>
  <c r="BA272" i="4"/>
  <c r="AZ272" i="4"/>
  <c r="AY272" i="4"/>
  <c r="AX272" i="4"/>
  <c r="AW272" i="4"/>
  <c r="AV272" i="4"/>
  <c r="AT272" i="4"/>
  <c r="AS272" i="4"/>
  <c r="AR272" i="4"/>
  <c r="AQ272" i="4"/>
  <c r="AP272" i="4"/>
  <c r="AO272" i="4"/>
  <c r="AN272" i="4"/>
  <c r="AL272" i="4"/>
  <c r="AK272" i="4"/>
  <c r="AJ272" i="4"/>
  <c r="AH272" i="4"/>
  <c r="AG272" i="4"/>
  <c r="AF272" i="4"/>
  <c r="AD272" i="4"/>
  <c r="AC272" i="4"/>
  <c r="AB272" i="4"/>
  <c r="AA272" i="4"/>
  <c r="Z272" i="4"/>
  <c r="Y272" i="4"/>
  <c r="X272" i="4"/>
  <c r="V272" i="4"/>
  <c r="U272" i="4"/>
  <c r="T272" i="4"/>
  <c r="R272" i="4"/>
  <c r="Q272" i="4"/>
  <c r="P272" i="4"/>
  <c r="O272" i="4"/>
  <c r="N272" i="4"/>
  <c r="M272" i="4"/>
  <c r="L272" i="4"/>
  <c r="J272" i="4"/>
  <c r="I272" i="4"/>
  <c r="H272" i="4"/>
  <c r="ED271" i="4"/>
  <c r="EC271" i="4"/>
  <c r="EB271" i="4"/>
  <c r="EA271" i="4"/>
  <c r="DZ271" i="4"/>
  <c r="DY271" i="4"/>
  <c r="DX271" i="4"/>
  <c r="DV271" i="4"/>
  <c r="DU271" i="4"/>
  <c r="DT271" i="4"/>
  <c r="DR271" i="4"/>
  <c r="DQ271" i="4"/>
  <c r="DP271" i="4"/>
  <c r="DN271" i="4"/>
  <c r="DM271" i="4"/>
  <c r="DL271" i="4"/>
  <c r="DJ271" i="4"/>
  <c r="DI271" i="4"/>
  <c r="DH271" i="4"/>
  <c r="DG271" i="4"/>
  <c r="DF271" i="4"/>
  <c r="DE271" i="4"/>
  <c r="DD271" i="4"/>
  <c r="DC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M271" i="4"/>
  <c r="CL271" i="4"/>
  <c r="CK271" i="4"/>
  <c r="CJ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B271" i="4"/>
  <c r="BA271" i="4"/>
  <c r="AZ271" i="4"/>
  <c r="AY271" i="4"/>
  <c r="AX271" i="4"/>
  <c r="AW271" i="4"/>
  <c r="AV271" i="4"/>
  <c r="AT271" i="4"/>
  <c r="AS271" i="4"/>
  <c r="AR271" i="4"/>
  <c r="AP271" i="4"/>
  <c r="AO271" i="4"/>
  <c r="AN271" i="4"/>
  <c r="AL271" i="4"/>
  <c r="AK271" i="4"/>
  <c r="AJ271" i="4"/>
  <c r="AI271" i="4"/>
  <c r="AH271" i="4"/>
  <c r="AG271" i="4"/>
  <c r="AF271" i="4"/>
  <c r="AD271" i="4"/>
  <c r="AC271" i="4"/>
  <c r="AB271" i="4"/>
  <c r="Z271" i="4"/>
  <c r="Y271" i="4"/>
  <c r="X271" i="4"/>
  <c r="V271" i="4"/>
  <c r="U271" i="4"/>
  <c r="T271" i="4"/>
  <c r="S271" i="4"/>
  <c r="R271" i="4"/>
  <c r="Q271" i="4"/>
  <c r="P271" i="4"/>
  <c r="O271" i="4"/>
  <c r="N271" i="4"/>
  <c r="M271" i="4"/>
  <c r="L271" i="4"/>
  <c r="J271" i="4"/>
  <c r="I271" i="4"/>
  <c r="H271" i="4"/>
  <c r="ED270" i="4"/>
  <c r="EC270" i="4"/>
  <c r="EB270" i="4"/>
  <c r="DZ270" i="4"/>
  <c r="DY270" i="4"/>
  <c r="DX270" i="4"/>
  <c r="DW270" i="4"/>
  <c r="DV270" i="4"/>
  <c r="DU270" i="4"/>
  <c r="DT270" i="4"/>
  <c r="DR270" i="4"/>
  <c r="DQ270" i="4"/>
  <c r="DP270" i="4"/>
  <c r="DO270" i="4"/>
  <c r="DN270" i="4"/>
  <c r="DM270" i="4"/>
  <c r="DL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P270" i="4"/>
  <c r="CO270" i="4"/>
  <c r="CN270" i="4"/>
  <c r="CL270" i="4"/>
  <c r="CK270" i="4"/>
  <c r="CJ270" i="4"/>
  <c r="CI270" i="4"/>
  <c r="CH270" i="4"/>
  <c r="CG270" i="4"/>
  <c r="CF270" i="4"/>
  <c r="CE270" i="4"/>
  <c r="CD270" i="4"/>
  <c r="CC270" i="4"/>
  <c r="CB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J270" i="4"/>
  <c r="BI270" i="4"/>
  <c r="BH270" i="4"/>
  <c r="BF270" i="4"/>
  <c r="BE270" i="4"/>
  <c r="BD270" i="4"/>
  <c r="BC270" i="4"/>
  <c r="BB270" i="4"/>
  <c r="BA270" i="4"/>
  <c r="AZ270" i="4"/>
  <c r="AX270" i="4"/>
  <c r="AW270" i="4"/>
  <c r="AV270" i="4"/>
  <c r="AT270" i="4"/>
  <c r="AS270" i="4"/>
  <c r="AR270" i="4"/>
  <c r="AQ270" i="4"/>
  <c r="AP270" i="4"/>
  <c r="AO270" i="4"/>
  <c r="AN270" i="4"/>
  <c r="AL270" i="4"/>
  <c r="AK270" i="4"/>
  <c r="AJ270" i="4"/>
  <c r="AI270" i="4"/>
  <c r="AH270" i="4"/>
  <c r="AG270" i="4"/>
  <c r="AF270" i="4"/>
  <c r="AD270" i="4"/>
  <c r="AC270" i="4"/>
  <c r="AB270" i="4"/>
  <c r="Z270" i="4"/>
  <c r="Y270" i="4"/>
  <c r="X270" i="4"/>
  <c r="W270" i="4"/>
  <c r="V270" i="4"/>
  <c r="U270" i="4"/>
  <c r="T270" i="4"/>
  <c r="S270" i="4"/>
  <c r="R270" i="4"/>
  <c r="Q270" i="4"/>
  <c r="P270" i="4"/>
  <c r="N270" i="4"/>
  <c r="M270" i="4"/>
  <c r="L270" i="4"/>
  <c r="J270" i="4"/>
  <c r="I270" i="4"/>
  <c r="H270" i="4"/>
  <c r="ED269" i="4"/>
  <c r="EC269" i="4"/>
  <c r="EB269" i="4"/>
  <c r="DZ269" i="4"/>
  <c r="DY269" i="4"/>
  <c r="DX269" i="4"/>
  <c r="DW269" i="4"/>
  <c r="DV269" i="4"/>
  <c r="DU269" i="4"/>
  <c r="DT269" i="4"/>
  <c r="DR269" i="4"/>
  <c r="DQ269" i="4"/>
  <c r="DP269" i="4"/>
  <c r="DN269" i="4"/>
  <c r="DM269" i="4"/>
  <c r="DL269" i="4"/>
  <c r="DK269" i="4"/>
  <c r="DJ269" i="4"/>
  <c r="DI269" i="4"/>
  <c r="DH269" i="4"/>
  <c r="DF269" i="4"/>
  <c r="DE269" i="4"/>
  <c r="DD269" i="4"/>
  <c r="DC269" i="4"/>
  <c r="DB269" i="4"/>
  <c r="DA269" i="4"/>
  <c r="CZ269" i="4"/>
  <c r="CX269" i="4"/>
  <c r="CW269" i="4"/>
  <c r="CV269" i="4"/>
  <c r="CU269" i="4"/>
  <c r="CT269" i="4"/>
  <c r="CS269" i="4"/>
  <c r="CR269" i="4"/>
  <c r="CQ269" i="4"/>
  <c r="CP269" i="4"/>
  <c r="CO269" i="4"/>
  <c r="CN269" i="4"/>
  <c r="CL269" i="4"/>
  <c r="CK269" i="4"/>
  <c r="CJ269" i="4"/>
  <c r="CH269" i="4"/>
  <c r="CG269" i="4"/>
  <c r="CF269" i="4"/>
  <c r="CE269" i="4"/>
  <c r="CD269" i="4"/>
  <c r="CC269" i="4"/>
  <c r="CB269" i="4"/>
  <c r="CA269" i="4"/>
  <c r="BZ269" i="4"/>
  <c r="BY269" i="4"/>
  <c r="BX269" i="4"/>
  <c r="BV269" i="4"/>
  <c r="BU269" i="4"/>
  <c r="BT269" i="4"/>
  <c r="BR269" i="4"/>
  <c r="BQ269" i="4"/>
  <c r="BP269" i="4"/>
  <c r="BO269" i="4"/>
  <c r="BN269" i="4"/>
  <c r="BM269" i="4"/>
  <c r="BL269" i="4"/>
  <c r="BK269" i="4"/>
  <c r="BJ269" i="4"/>
  <c r="BI269" i="4"/>
  <c r="BH269" i="4"/>
  <c r="BF269" i="4"/>
  <c r="BE269" i="4"/>
  <c r="BD269" i="4"/>
  <c r="BC269" i="4"/>
  <c r="BB269" i="4"/>
  <c r="BA269" i="4"/>
  <c r="AZ269" i="4"/>
  <c r="AY269" i="4"/>
  <c r="AX269" i="4"/>
  <c r="AW269" i="4"/>
  <c r="AV269" i="4"/>
  <c r="AT269" i="4"/>
  <c r="AS269" i="4"/>
  <c r="AR269" i="4"/>
  <c r="AP269" i="4"/>
  <c r="AO269" i="4"/>
  <c r="AN269" i="4"/>
  <c r="AL269" i="4"/>
  <c r="AK269" i="4"/>
  <c r="AJ269" i="4"/>
  <c r="AH269" i="4"/>
  <c r="AG269" i="4"/>
  <c r="AF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B268" i="4"/>
  <c r="BA268" i="4"/>
  <c r="AZ268" i="4"/>
  <c r="AY268" i="4"/>
  <c r="AX268" i="4"/>
  <c r="AW268" i="4"/>
  <c r="AV268" i="4"/>
  <c r="AT268" i="4"/>
  <c r="AS268" i="4"/>
  <c r="AR268" i="4"/>
  <c r="AP268" i="4"/>
  <c r="AO268" i="4"/>
  <c r="AN268" i="4"/>
  <c r="AL268" i="4"/>
  <c r="AK268" i="4"/>
  <c r="AJ268" i="4"/>
  <c r="AI268" i="4"/>
  <c r="AH268" i="4"/>
  <c r="AG268" i="4"/>
  <c r="AF268" i="4"/>
  <c r="AD268" i="4"/>
  <c r="AC268" i="4"/>
  <c r="AB268" i="4"/>
  <c r="AA268" i="4"/>
  <c r="Z268" i="4"/>
  <c r="Y268" i="4"/>
  <c r="X268" i="4"/>
  <c r="V268" i="4"/>
  <c r="U268" i="4"/>
  <c r="T268" i="4"/>
  <c r="R268" i="4"/>
  <c r="Q268" i="4"/>
  <c r="P268" i="4"/>
  <c r="O268" i="4"/>
  <c r="N268" i="4"/>
  <c r="M268" i="4"/>
  <c r="L268" i="4"/>
  <c r="K268" i="4"/>
  <c r="J268" i="4"/>
  <c r="I268" i="4"/>
  <c r="H268" i="4"/>
  <c r="EE267" i="4"/>
  <c r="ED267" i="4"/>
  <c r="EC267" i="4"/>
  <c r="EB267" i="4"/>
  <c r="DZ267" i="4"/>
  <c r="DY267" i="4"/>
  <c r="DX267" i="4"/>
  <c r="DV267" i="4"/>
  <c r="DU267" i="4"/>
  <c r="DT267" i="4"/>
  <c r="DS267" i="4"/>
  <c r="DR267" i="4"/>
  <c r="DQ267" i="4"/>
  <c r="DP267" i="4"/>
  <c r="DO267" i="4"/>
  <c r="DN267" i="4"/>
  <c r="DM267" i="4"/>
  <c r="DL267" i="4"/>
  <c r="DJ267" i="4"/>
  <c r="DI267" i="4"/>
  <c r="DH267" i="4"/>
  <c r="DF267" i="4"/>
  <c r="DE267" i="4"/>
  <c r="DD267" i="4"/>
  <c r="DB267" i="4"/>
  <c r="DA267" i="4"/>
  <c r="CZ267" i="4"/>
  <c r="CY267" i="4"/>
  <c r="CX267" i="4"/>
  <c r="CW267" i="4"/>
  <c r="CV267" i="4"/>
  <c r="CU267" i="4"/>
  <c r="CT267" i="4"/>
  <c r="CS267" i="4"/>
  <c r="CR267" i="4"/>
  <c r="CP267" i="4"/>
  <c r="CO267" i="4"/>
  <c r="CN267" i="4"/>
  <c r="CM267" i="4"/>
  <c r="CL267" i="4"/>
  <c r="CK267" i="4"/>
  <c r="CJ267" i="4"/>
  <c r="CH267" i="4"/>
  <c r="CG267" i="4"/>
  <c r="CF267" i="4"/>
  <c r="CE267" i="4"/>
  <c r="CD267" i="4"/>
  <c r="CC267" i="4"/>
  <c r="CB267" i="4"/>
  <c r="CA267" i="4"/>
  <c r="BZ267" i="4"/>
  <c r="BY267" i="4"/>
  <c r="BX267" i="4"/>
  <c r="BV267" i="4"/>
  <c r="BU267" i="4"/>
  <c r="BT267" i="4"/>
  <c r="BS267" i="4"/>
  <c r="BR267" i="4"/>
  <c r="BQ267" i="4"/>
  <c r="BP267" i="4"/>
  <c r="BN267" i="4"/>
  <c r="BM267" i="4"/>
  <c r="BL267" i="4"/>
  <c r="BJ267" i="4"/>
  <c r="BI267" i="4"/>
  <c r="BH267" i="4"/>
  <c r="BG267" i="4"/>
  <c r="BF267" i="4"/>
  <c r="BE267" i="4"/>
  <c r="BD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L267" i="4"/>
  <c r="AK267" i="4"/>
  <c r="AJ267" i="4"/>
  <c r="AI267" i="4"/>
  <c r="AH267" i="4"/>
  <c r="AG267" i="4"/>
  <c r="AF267" i="4"/>
  <c r="AE267" i="4"/>
  <c r="AD267" i="4"/>
  <c r="AC267" i="4"/>
  <c r="AB267" i="4"/>
  <c r="Z267" i="4"/>
  <c r="Y267" i="4"/>
  <c r="X267" i="4"/>
  <c r="V267" i="4"/>
  <c r="U267" i="4"/>
  <c r="T267" i="4"/>
  <c r="R267" i="4"/>
  <c r="Q267" i="4"/>
  <c r="P267" i="4"/>
  <c r="O267" i="4"/>
  <c r="N267" i="4"/>
  <c r="M267" i="4"/>
  <c r="L267" i="4"/>
  <c r="K267" i="4"/>
  <c r="J267" i="4"/>
  <c r="I267" i="4"/>
  <c r="H267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Y266" i="4"/>
  <c r="CX266" i="4"/>
  <c r="CW266" i="4"/>
  <c r="CV266" i="4"/>
  <c r="CU266" i="4"/>
  <c r="CT266" i="4"/>
  <c r="CS266" i="4"/>
  <c r="CR266" i="4"/>
  <c r="CP266" i="4"/>
  <c r="CO266" i="4"/>
  <c r="CN266" i="4"/>
  <c r="CM266" i="4"/>
  <c r="CL266" i="4"/>
  <c r="CK266" i="4"/>
  <c r="CJ266" i="4"/>
  <c r="CH266" i="4"/>
  <c r="CG266" i="4"/>
  <c r="CF266" i="4"/>
  <c r="CE266" i="4"/>
  <c r="CD266" i="4"/>
  <c r="CC266" i="4"/>
  <c r="CB266" i="4"/>
  <c r="BZ266" i="4"/>
  <c r="BY266" i="4"/>
  <c r="BX266" i="4"/>
  <c r="BW266" i="4"/>
  <c r="BV266" i="4"/>
  <c r="BU266" i="4"/>
  <c r="BT266" i="4"/>
  <c r="BS266" i="4"/>
  <c r="BR266" i="4"/>
  <c r="BQ266" i="4"/>
  <c r="BP266" i="4"/>
  <c r="BN266" i="4"/>
  <c r="BM266" i="4"/>
  <c r="BL266" i="4"/>
  <c r="BJ266" i="4"/>
  <c r="BI266" i="4"/>
  <c r="BH266" i="4"/>
  <c r="BG266" i="4"/>
  <c r="BF266" i="4"/>
  <c r="BE266" i="4"/>
  <c r="BD266" i="4"/>
  <c r="BB266" i="4"/>
  <c r="BA266" i="4"/>
  <c r="AZ266" i="4"/>
  <c r="AX266" i="4"/>
  <c r="AW266" i="4"/>
  <c r="AV266" i="4"/>
  <c r="AU266" i="4"/>
  <c r="AT266" i="4"/>
  <c r="AS266" i="4"/>
  <c r="AR266" i="4"/>
  <c r="AP266" i="4"/>
  <c r="AO266" i="4"/>
  <c r="AN266" i="4"/>
  <c r="AL266" i="4"/>
  <c r="AK266" i="4"/>
  <c r="AJ266" i="4"/>
  <c r="AI266" i="4"/>
  <c r="AH266" i="4"/>
  <c r="AG266" i="4"/>
  <c r="AF266" i="4"/>
  <c r="AE266" i="4"/>
  <c r="AD266" i="4"/>
  <c r="AC266" i="4"/>
  <c r="AB266" i="4"/>
  <c r="Z266" i="4"/>
  <c r="Y266" i="4"/>
  <c r="X266" i="4"/>
  <c r="V266" i="4"/>
  <c r="U266" i="4"/>
  <c r="T266" i="4"/>
  <c r="R266" i="4"/>
  <c r="Q266" i="4"/>
  <c r="P266" i="4"/>
  <c r="N266" i="4"/>
  <c r="M266" i="4"/>
  <c r="L266" i="4"/>
  <c r="K266" i="4"/>
  <c r="J266" i="4"/>
  <c r="I266" i="4"/>
  <c r="H266" i="4"/>
  <c r="ED265" i="4"/>
  <c r="EC265" i="4"/>
  <c r="EB265" i="4"/>
  <c r="DZ265" i="4"/>
  <c r="DY265" i="4"/>
  <c r="DX265" i="4"/>
  <c r="DV265" i="4"/>
  <c r="DU265" i="4"/>
  <c r="DT265" i="4"/>
  <c r="DR265" i="4"/>
  <c r="DQ265" i="4"/>
  <c r="DP265" i="4"/>
  <c r="DO265" i="4"/>
  <c r="DN265" i="4"/>
  <c r="DM265" i="4"/>
  <c r="DL265" i="4"/>
  <c r="DJ265" i="4"/>
  <c r="DI265" i="4"/>
  <c r="DH265" i="4"/>
  <c r="DF265" i="4"/>
  <c r="DE265" i="4"/>
  <c r="DD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L265" i="4"/>
  <c r="CK265" i="4"/>
  <c r="CJ265" i="4"/>
  <c r="CH265" i="4"/>
  <c r="CG265" i="4"/>
  <c r="CF265" i="4"/>
  <c r="CD265" i="4"/>
  <c r="CC265" i="4"/>
  <c r="CB265" i="4"/>
  <c r="CA265" i="4"/>
  <c r="BZ265" i="4"/>
  <c r="BY265" i="4"/>
  <c r="BX265" i="4"/>
  <c r="BV265" i="4"/>
  <c r="BU265" i="4"/>
  <c r="BT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P265" i="4"/>
  <c r="AO265" i="4"/>
  <c r="AN265" i="4"/>
  <c r="AL265" i="4"/>
  <c r="AK265" i="4"/>
  <c r="AJ265" i="4"/>
  <c r="AI265" i="4"/>
  <c r="AH265" i="4"/>
  <c r="AG265" i="4"/>
  <c r="AF265" i="4"/>
  <c r="AD265" i="4"/>
  <c r="AC265" i="4"/>
  <c r="AB265" i="4"/>
  <c r="Z265" i="4"/>
  <c r="Y265" i="4"/>
  <c r="X265" i="4"/>
  <c r="W265" i="4"/>
  <c r="V265" i="4"/>
  <c r="U265" i="4"/>
  <c r="T265" i="4"/>
  <c r="S265" i="4"/>
  <c r="R265" i="4"/>
  <c r="Q265" i="4"/>
  <c r="P265" i="4"/>
  <c r="N265" i="4"/>
  <c r="M265" i="4"/>
  <c r="L265" i="4"/>
  <c r="J265" i="4"/>
  <c r="I265" i="4"/>
  <c r="H265" i="4"/>
  <c r="ED264" i="4"/>
  <c r="EC264" i="4"/>
  <c r="EB264" i="4"/>
  <c r="DZ264" i="4"/>
  <c r="DY264" i="4"/>
  <c r="DX264" i="4"/>
  <c r="DV264" i="4"/>
  <c r="DU264" i="4"/>
  <c r="DT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B264" i="4"/>
  <c r="DA264" i="4"/>
  <c r="CZ264" i="4"/>
  <c r="CY264" i="4"/>
  <c r="CX264" i="4"/>
  <c r="CW264" i="4"/>
  <c r="CV264" i="4"/>
  <c r="CU264" i="4"/>
  <c r="CT264" i="4"/>
  <c r="CS264" i="4"/>
  <c r="CR264" i="4"/>
  <c r="CP264" i="4"/>
  <c r="CO264" i="4"/>
  <c r="CN264" i="4"/>
  <c r="CM264" i="4"/>
  <c r="CL264" i="4"/>
  <c r="CK264" i="4"/>
  <c r="CJ264" i="4"/>
  <c r="CI264" i="4"/>
  <c r="CH264" i="4"/>
  <c r="CG264" i="4"/>
  <c r="CF264" i="4"/>
  <c r="CD264" i="4"/>
  <c r="CC264" i="4"/>
  <c r="CB264" i="4"/>
  <c r="BZ264" i="4"/>
  <c r="BY264" i="4"/>
  <c r="BX264" i="4"/>
  <c r="BV264" i="4"/>
  <c r="BU264" i="4"/>
  <c r="BT264" i="4"/>
  <c r="BR264" i="4"/>
  <c r="BQ264" i="4"/>
  <c r="BP264" i="4"/>
  <c r="BO264" i="4"/>
  <c r="BN264" i="4"/>
  <c r="BM264" i="4"/>
  <c r="BL264" i="4"/>
  <c r="BJ264" i="4"/>
  <c r="BI264" i="4"/>
  <c r="BH264" i="4"/>
  <c r="BF264" i="4"/>
  <c r="BE264" i="4"/>
  <c r="BD264" i="4"/>
  <c r="BC264" i="4"/>
  <c r="BB264" i="4"/>
  <c r="BA264" i="4"/>
  <c r="AZ264" i="4"/>
  <c r="AX264" i="4"/>
  <c r="AW264" i="4"/>
  <c r="AV264" i="4"/>
  <c r="AT264" i="4"/>
  <c r="AS264" i="4"/>
  <c r="AR264" i="4"/>
  <c r="AQ264" i="4"/>
  <c r="AP264" i="4"/>
  <c r="AO264" i="4"/>
  <c r="AN264" i="4"/>
  <c r="AL264" i="4"/>
  <c r="AK264" i="4"/>
  <c r="AJ264" i="4"/>
  <c r="AH264" i="4"/>
  <c r="AG264" i="4"/>
  <c r="AF264" i="4"/>
  <c r="AE264" i="4"/>
  <c r="AD264" i="4"/>
  <c r="AC264" i="4"/>
  <c r="AB264" i="4"/>
  <c r="AA264" i="4"/>
  <c r="Z264" i="4"/>
  <c r="Y264" i="4"/>
  <c r="X264" i="4"/>
  <c r="V264" i="4"/>
  <c r="U264" i="4"/>
  <c r="T264" i="4"/>
  <c r="R264" i="4"/>
  <c r="Q264" i="4"/>
  <c r="P264" i="4"/>
  <c r="N264" i="4"/>
  <c r="M264" i="4"/>
  <c r="L264" i="4"/>
  <c r="J264" i="4"/>
  <c r="I264" i="4"/>
  <c r="H264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N263" i="4"/>
  <c r="DM263" i="4"/>
  <c r="DL263" i="4"/>
  <c r="DK263" i="4"/>
  <c r="DJ263" i="4"/>
  <c r="DI263" i="4"/>
  <c r="DH263" i="4"/>
  <c r="DF263" i="4"/>
  <c r="DE263" i="4"/>
  <c r="DD263" i="4"/>
  <c r="DB263" i="4"/>
  <c r="DA263" i="4"/>
  <c r="CZ263" i="4"/>
  <c r="CY263" i="4"/>
  <c r="CX263" i="4"/>
  <c r="CW263" i="4"/>
  <c r="CV263" i="4"/>
  <c r="CT263" i="4"/>
  <c r="CS263" i="4"/>
  <c r="CR263" i="4"/>
  <c r="CQ263" i="4"/>
  <c r="CP263" i="4"/>
  <c r="CO263" i="4"/>
  <c r="CN263" i="4"/>
  <c r="CL263" i="4"/>
  <c r="CK263" i="4"/>
  <c r="CJ263" i="4"/>
  <c r="CI263" i="4"/>
  <c r="CH263" i="4"/>
  <c r="CG263" i="4"/>
  <c r="CF263" i="4"/>
  <c r="CD263" i="4"/>
  <c r="CC263" i="4"/>
  <c r="CB263" i="4"/>
  <c r="BZ263" i="4"/>
  <c r="BY263" i="4"/>
  <c r="BX263" i="4"/>
  <c r="BV263" i="4"/>
  <c r="BU263" i="4"/>
  <c r="BT263" i="4"/>
  <c r="BR263" i="4"/>
  <c r="BQ263" i="4"/>
  <c r="BP263" i="4"/>
  <c r="BN263" i="4"/>
  <c r="BM263" i="4"/>
  <c r="BL263" i="4"/>
  <c r="BJ263" i="4"/>
  <c r="BI263" i="4"/>
  <c r="BH263" i="4"/>
  <c r="BF263" i="4"/>
  <c r="BE263" i="4"/>
  <c r="BD263" i="4"/>
  <c r="BB263" i="4"/>
  <c r="BA263" i="4"/>
  <c r="AZ263" i="4"/>
  <c r="AY263" i="4"/>
  <c r="AX263" i="4"/>
  <c r="AW263" i="4"/>
  <c r="AV263" i="4"/>
  <c r="AT263" i="4"/>
  <c r="AS263" i="4"/>
  <c r="AR263" i="4"/>
  <c r="AQ263" i="4"/>
  <c r="AP263" i="4"/>
  <c r="AO263" i="4"/>
  <c r="AN263" i="4"/>
  <c r="AL263" i="4"/>
  <c r="AK263" i="4"/>
  <c r="AJ263" i="4"/>
  <c r="AH263" i="4"/>
  <c r="AG263" i="4"/>
  <c r="AF263" i="4"/>
  <c r="AE263" i="4"/>
  <c r="AD263" i="4"/>
  <c r="AC263" i="4"/>
  <c r="AB263" i="4"/>
  <c r="Z263" i="4"/>
  <c r="Y263" i="4"/>
  <c r="X263" i="4"/>
  <c r="W263" i="4"/>
  <c r="V263" i="4"/>
  <c r="U263" i="4"/>
  <c r="T263" i="4"/>
  <c r="R263" i="4"/>
  <c r="Q263" i="4"/>
  <c r="P263" i="4"/>
  <c r="N263" i="4"/>
  <c r="M263" i="4"/>
  <c r="L263" i="4"/>
  <c r="J263" i="4"/>
  <c r="I263" i="4"/>
  <c r="H263" i="4"/>
  <c r="EE262" i="4"/>
  <c r="ED262" i="4"/>
  <c r="EC262" i="4"/>
  <c r="EB262" i="4"/>
  <c r="EA262" i="4"/>
  <c r="DZ262" i="4"/>
  <c r="DY262" i="4"/>
  <c r="DX262" i="4"/>
  <c r="DV262" i="4"/>
  <c r="DU262" i="4"/>
  <c r="DT262" i="4"/>
  <c r="DS262" i="4"/>
  <c r="DR262" i="4"/>
  <c r="DQ262" i="4"/>
  <c r="DP262" i="4"/>
  <c r="DN262" i="4"/>
  <c r="DM262" i="4"/>
  <c r="DL262" i="4"/>
  <c r="DK262" i="4"/>
  <c r="DJ262" i="4"/>
  <c r="DI262" i="4"/>
  <c r="DH262" i="4"/>
  <c r="DF262" i="4"/>
  <c r="DE262" i="4"/>
  <c r="DD262" i="4"/>
  <c r="DB262" i="4"/>
  <c r="DA262" i="4"/>
  <c r="CZ262" i="4"/>
  <c r="CY262" i="4"/>
  <c r="CX262" i="4"/>
  <c r="CW262" i="4"/>
  <c r="CV262" i="4"/>
  <c r="CT262" i="4"/>
  <c r="CS262" i="4"/>
  <c r="CR262" i="4"/>
  <c r="CP262" i="4"/>
  <c r="CO262" i="4"/>
  <c r="CN262" i="4"/>
  <c r="CL262" i="4"/>
  <c r="CK262" i="4"/>
  <c r="CJ262" i="4"/>
  <c r="CI262" i="4"/>
  <c r="CH262" i="4"/>
  <c r="CG262" i="4"/>
  <c r="CF262" i="4"/>
  <c r="CD262" i="4"/>
  <c r="CC262" i="4"/>
  <c r="CB262" i="4"/>
  <c r="CA262" i="4"/>
  <c r="BZ262" i="4"/>
  <c r="BY262" i="4"/>
  <c r="BX262" i="4"/>
  <c r="BV262" i="4"/>
  <c r="BU262" i="4"/>
  <c r="BT262" i="4"/>
  <c r="BR262" i="4"/>
  <c r="BQ262" i="4"/>
  <c r="BP262" i="4"/>
  <c r="BO262" i="4"/>
  <c r="BN262" i="4"/>
  <c r="BM262" i="4"/>
  <c r="BL262" i="4"/>
  <c r="BJ262" i="4"/>
  <c r="BI262" i="4"/>
  <c r="BH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P262" i="4"/>
  <c r="AO262" i="4"/>
  <c r="AN262" i="4"/>
  <c r="AL262" i="4"/>
  <c r="AK262" i="4"/>
  <c r="AJ262" i="4"/>
  <c r="AI262" i="4"/>
  <c r="AH262" i="4"/>
  <c r="AG262" i="4"/>
  <c r="AF262" i="4"/>
  <c r="AD262" i="4"/>
  <c r="AC262" i="4"/>
  <c r="AB262" i="4"/>
  <c r="Z262" i="4"/>
  <c r="Y262" i="4"/>
  <c r="X262" i="4"/>
  <c r="V262" i="4"/>
  <c r="U262" i="4"/>
  <c r="T262" i="4"/>
  <c r="R262" i="4"/>
  <c r="Q262" i="4"/>
  <c r="P262" i="4"/>
  <c r="N262" i="4"/>
  <c r="M262" i="4"/>
  <c r="L262" i="4"/>
  <c r="K262" i="4"/>
  <c r="J262" i="4"/>
  <c r="I262" i="4"/>
  <c r="H262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N261" i="4"/>
  <c r="DM261" i="4"/>
  <c r="DL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T261" i="4"/>
  <c r="CS261" i="4"/>
  <c r="CR261" i="4"/>
  <c r="CQ261" i="4"/>
  <c r="CP261" i="4"/>
  <c r="CO261" i="4"/>
  <c r="CN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N261" i="4"/>
  <c r="BM261" i="4"/>
  <c r="BL261" i="4"/>
  <c r="BK261" i="4"/>
  <c r="BJ261" i="4"/>
  <c r="BI261" i="4"/>
  <c r="BH261" i="4"/>
  <c r="BG261" i="4"/>
  <c r="BF261" i="4"/>
  <c r="BE261" i="4"/>
  <c r="BD261" i="4"/>
  <c r="BB261" i="4"/>
  <c r="BA261" i="4"/>
  <c r="AZ261" i="4"/>
  <c r="AY261" i="4"/>
  <c r="AX261" i="4"/>
  <c r="AW261" i="4"/>
  <c r="AV261" i="4"/>
  <c r="AU261" i="4"/>
  <c r="AT261" i="4"/>
  <c r="AS261" i="4"/>
  <c r="AR261" i="4"/>
  <c r="AP261" i="4"/>
  <c r="AO261" i="4"/>
  <c r="AN261" i="4"/>
  <c r="AL261" i="4"/>
  <c r="AK261" i="4"/>
  <c r="AJ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N261" i="4"/>
  <c r="M261" i="4"/>
  <c r="L261" i="4"/>
  <c r="J261" i="4"/>
  <c r="I261" i="4"/>
  <c r="H261" i="4"/>
  <c r="ED260" i="4"/>
  <c r="EC260" i="4"/>
  <c r="EB260" i="4"/>
  <c r="DZ260" i="4"/>
  <c r="DY260" i="4"/>
  <c r="DX260" i="4"/>
  <c r="DV260" i="4"/>
  <c r="DU260" i="4"/>
  <c r="DT260" i="4"/>
  <c r="DS260" i="4"/>
  <c r="DR260" i="4"/>
  <c r="DQ260" i="4"/>
  <c r="DP260" i="4"/>
  <c r="DN260" i="4"/>
  <c r="DM260" i="4"/>
  <c r="DL260" i="4"/>
  <c r="DK260" i="4"/>
  <c r="DJ260" i="4"/>
  <c r="DI260" i="4"/>
  <c r="DH260" i="4"/>
  <c r="DF260" i="4"/>
  <c r="DE260" i="4"/>
  <c r="DD260" i="4"/>
  <c r="DB260" i="4"/>
  <c r="DA260" i="4"/>
  <c r="CZ260" i="4"/>
  <c r="CX260" i="4"/>
  <c r="CW260" i="4"/>
  <c r="CV260" i="4"/>
  <c r="CU260" i="4"/>
  <c r="CT260" i="4"/>
  <c r="CS260" i="4"/>
  <c r="CR260" i="4"/>
  <c r="CQ260" i="4"/>
  <c r="CP260" i="4"/>
  <c r="CO260" i="4"/>
  <c r="CN260" i="4"/>
  <c r="CL260" i="4"/>
  <c r="CK260" i="4"/>
  <c r="CJ260" i="4"/>
  <c r="CI260" i="4"/>
  <c r="CH260" i="4"/>
  <c r="CG260" i="4"/>
  <c r="CF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N260" i="4"/>
  <c r="BM260" i="4"/>
  <c r="BL260" i="4"/>
  <c r="BK260" i="4"/>
  <c r="BJ260" i="4"/>
  <c r="BI260" i="4"/>
  <c r="BH260" i="4"/>
  <c r="BF260" i="4"/>
  <c r="BE260" i="4"/>
  <c r="BD260" i="4"/>
  <c r="BB260" i="4"/>
  <c r="BA260" i="4"/>
  <c r="AZ260" i="4"/>
  <c r="AY260" i="4"/>
  <c r="AX260" i="4"/>
  <c r="AW260" i="4"/>
  <c r="AV260" i="4"/>
  <c r="AT260" i="4"/>
  <c r="AS260" i="4"/>
  <c r="AR260" i="4"/>
  <c r="AQ260" i="4"/>
  <c r="AP260" i="4"/>
  <c r="AO260" i="4"/>
  <c r="AN260" i="4"/>
  <c r="AL260" i="4"/>
  <c r="AK260" i="4"/>
  <c r="AJ260" i="4"/>
  <c r="AI260" i="4"/>
  <c r="AH260" i="4"/>
  <c r="AG260" i="4"/>
  <c r="AF260" i="4"/>
  <c r="AD260" i="4"/>
  <c r="AC260" i="4"/>
  <c r="AB260" i="4"/>
  <c r="AA260" i="4"/>
  <c r="Z260" i="4"/>
  <c r="Y260" i="4"/>
  <c r="X260" i="4"/>
  <c r="W260" i="4"/>
  <c r="V260" i="4"/>
  <c r="U260" i="4"/>
  <c r="T260" i="4"/>
  <c r="R260" i="4"/>
  <c r="Q260" i="4"/>
  <c r="P260" i="4"/>
  <c r="N260" i="4"/>
  <c r="M260" i="4"/>
  <c r="L260" i="4"/>
  <c r="K260" i="4"/>
  <c r="J260" i="4"/>
  <c r="I260" i="4"/>
  <c r="H260" i="4"/>
  <c r="ED259" i="4"/>
  <c r="EC259" i="4"/>
  <c r="EB259" i="4"/>
  <c r="DZ259" i="4"/>
  <c r="DY259" i="4"/>
  <c r="DX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BZ259" i="4"/>
  <c r="BY259" i="4"/>
  <c r="BX259" i="4"/>
  <c r="BW259" i="4"/>
  <c r="BV259" i="4"/>
  <c r="BU259" i="4"/>
  <c r="BT259" i="4"/>
  <c r="BS259" i="4"/>
  <c r="BR259" i="4"/>
  <c r="BQ259" i="4"/>
  <c r="BP259" i="4"/>
  <c r="BN259" i="4"/>
  <c r="BM259" i="4"/>
  <c r="BL259" i="4"/>
  <c r="BJ259" i="4"/>
  <c r="BI259" i="4"/>
  <c r="BH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P259" i="4"/>
  <c r="AO259" i="4"/>
  <c r="AN259" i="4"/>
  <c r="AL259" i="4"/>
  <c r="AK259" i="4"/>
  <c r="AJ259" i="4"/>
  <c r="AH259" i="4"/>
  <c r="AG259" i="4"/>
  <c r="AF259" i="4"/>
  <c r="AE259" i="4"/>
  <c r="AD259" i="4"/>
  <c r="AC259" i="4"/>
  <c r="AB259" i="4"/>
  <c r="Z259" i="4"/>
  <c r="Y259" i="4"/>
  <c r="X259" i="4"/>
  <c r="W259" i="4"/>
  <c r="V259" i="4"/>
  <c r="U259" i="4"/>
  <c r="T259" i="4"/>
  <c r="R259" i="4"/>
  <c r="Q259" i="4"/>
  <c r="P259" i="4"/>
  <c r="N259" i="4"/>
  <c r="M259" i="4"/>
  <c r="L259" i="4"/>
  <c r="J259" i="4"/>
  <c r="I259" i="4"/>
  <c r="H259" i="4"/>
  <c r="EE258" i="4"/>
  <c r="ED258" i="4"/>
  <c r="EC258" i="4"/>
  <c r="EB258" i="4"/>
  <c r="EA258" i="4"/>
  <c r="DZ258" i="4"/>
  <c r="DY258" i="4"/>
  <c r="DX258" i="4"/>
  <c r="DV258" i="4"/>
  <c r="DU258" i="4"/>
  <c r="DT258" i="4"/>
  <c r="DR258" i="4"/>
  <c r="DQ258" i="4"/>
  <c r="DP258" i="4"/>
  <c r="DN258" i="4"/>
  <c r="DM258" i="4"/>
  <c r="DL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T258" i="4"/>
  <c r="CS258" i="4"/>
  <c r="CR258" i="4"/>
  <c r="CQ258" i="4"/>
  <c r="CP258" i="4"/>
  <c r="CO258" i="4"/>
  <c r="CN258" i="4"/>
  <c r="CM258" i="4"/>
  <c r="CL258" i="4"/>
  <c r="CK258" i="4"/>
  <c r="CJ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F258" i="4"/>
  <c r="BE258" i="4"/>
  <c r="BD258" i="4"/>
  <c r="BB258" i="4"/>
  <c r="BA258" i="4"/>
  <c r="AZ258" i="4"/>
  <c r="AX258" i="4"/>
  <c r="AW258" i="4"/>
  <c r="AV258" i="4"/>
  <c r="AT258" i="4"/>
  <c r="AS258" i="4"/>
  <c r="AR258" i="4"/>
  <c r="AQ258" i="4"/>
  <c r="AP258" i="4"/>
  <c r="AO258" i="4"/>
  <c r="AN258" i="4"/>
  <c r="AL258" i="4"/>
  <c r="AK258" i="4"/>
  <c r="AJ258" i="4"/>
  <c r="AH258" i="4"/>
  <c r="AG258" i="4"/>
  <c r="AF258" i="4"/>
  <c r="AE258" i="4"/>
  <c r="AD258" i="4"/>
  <c r="AC258" i="4"/>
  <c r="AB258" i="4"/>
  <c r="Z258" i="4"/>
  <c r="Y258" i="4"/>
  <c r="X258" i="4"/>
  <c r="V258" i="4"/>
  <c r="U258" i="4"/>
  <c r="T258" i="4"/>
  <c r="R258" i="4"/>
  <c r="Q258" i="4"/>
  <c r="P258" i="4"/>
  <c r="O258" i="4"/>
  <c r="N258" i="4"/>
  <c r="M258" i="4"/>
  <c r="L258" i="4"/>
  <c r="J258" i="4"/>
  <c r="I258" i="4"/>
  <c r="H258" i="4"/>
  <c r="EE257" i="4"/>
  <c r="ED257" i="4"/>
  <c r="EC257" i="4"/>
  <c r="EB257" i="4"/>
  <c r="DZ257" i="4"/>
  <c r="DY257" i="4"/>
  <c r="DX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X257" i="4"/>
  <c r="CW257" i="4"/>
  <c r="CV257" i="4"/>
  <c r="CT257" i="4"/>
  <c r="CS257" i="4"/>
  <c r="CR257" i="4"/>
  <c r="CP257" i="4"/>
  <c r="CO257" i="4"/>
  <c r="CN257" i="4"/>
  <c r="CM257" i="4"/>
  <c r="CL257" i="4"/>
  <c r="CK257" i="4"/>
  <c r="CJ257" i="4"/>
  <c r="CI257" i="4"/>
  <c r="CH257" i="4"/>
  <c r="CG257" i="4"/>
  <c r="CF257" i="4"/>
  <c r="CD257" i="4"/>
  <c r="CC257" i="4"/>
  <c r="CB257" i="4"/>
  <c r="BZ257" i="4"/>
  <c r="BY257" i="4"/>
  <c r="BX257" i="4"/>
  <c r="BW257" i="4"/>
  <c r="BV257" i="4"/>
  <c r="BU257" i="4"/>
  <c r="BT257" i="4"/>
  <c r="BR257" i="4"/>
  <c r="BQ257" i="4"/>
  <c r="BP257" i="4"/>
  <c r="BO257" i="4"/>
  <c r="BN257" i="4"/>
  <c r="BM257" i="4"/>
  <c r="BL257" i="4"/>
  <c r="BJ257" i="4"/>
  <c r="BI257" i="4"/>
  <c r="BH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P257" i="4"/>
  <c r="AO257" i="4"/>
  <c r="AN257" i="4"/>
  <c r="AL257" i="4"/>
  <c r="AK257" i="4"/>
  <c r="AJ257" i="4"/>
  <c r="AI257" i="4"/>
  <c r="AH257" i="4"/>
  <c r="AG257" i="4"/>
  <c r="AF257" i="4"/>
  <c r="AD257" i="4"/>
  <c r="AC257" i="4"/>
  <c r="AB257" i="4"/>
  <c r="AA257" i="4"/>
  <c r="Z257" i="4"/>
  <c r="Y257" i="4"/>
  <c r="X257" i="4"/>
  <c r="W257" i="4"/>
  <c r="V257" i="4"/>
  <c r="U257" i="4"/>
  <c r="T257" i="4"/>
  <c r="R257" i="4"/>
  <c r="Q257" i="4"/>
  <c r="P257" i="4"/>
  <c r="N257" i="4"/>
  <c r="M257" i="4"/>
  <c r="L257" i="4"/>
  <c r="J257" i="4"/>
  <c r="I257" i="4"/>
  <c r="H257" i="4"/>
  <c r="ED256" i="4"/>
  <c r="EC256" i="4"/>
  <c r="EB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F256" i="4"/>
  <c r="DE256" i="4"/>
  <c r="DD256" i="4"/>
  <c r="DC256" i="4"/>
  <c r="DB256" i="4"/>
  <c r="DA256" i="4"/>
  <c r="CZ256" i="4"/>
  <c r="CX256" i="4"/>
  <c r="CW256" i="4"/>
  <c r="CV256" i="4"/>
  <c r="CU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N256" i="4"/>
  <c r="BM256" i="4"/>
  <c r="BL256" i="4"/>
  <c r="BJ256" i="4"/>
  <c r="BI256" i="4"/>
  <c r="BH256" i="4"/>
  <c r="BG256" i="4"/>
  <c r="BF256" i="4"/>
  <c r="BE256" i="4"/>
  <c r="BD256" i="4"/>
  <c r="BB256" i="4"/>
  <c r="BA256" i="4"/>
  <c r="AZ256" i="4"/>
  <c r="AX256" i="4"/>
  <c r="AW256" i="4"/>
  <c r="AV256" i="4"/>
  <c r="AU256" i="4"/>
  <c r="AT256" i="4"/>
  <c r="AS256" i="4"/>
  <c r="AR256" i="4"/>
  <c r="AQ256" i="4"/>
  <c r="AP256" i="4"/>
  <c r="AO256" i="4"/>
  <c r="AN256" i="4"/>
  <c r="AL256" i="4"/>
  <c r="AK256" i="4"/>
  <c r="AJ256" i="4"/>
  <c r="AH256" i="4"/>
  <c r="AG256" i="4"/>
  <c r="AF256" i="4"/>
  <c r="AE256" i="4"/>
  <c r="AD256" i="4"/>
  <c r="AC256" i="4"/>
  <c r="AB256" i="4"/>
  <c r="Z256" i="4"/>
  <c r="Y256" i="4"/>
  <c r="X256" i="4"/>
  <c r="V256" i="4"/>
  <c r="U256" i="4"/>
  <c r="T256" i="4"/>
  <c r="S256" i="4"/>
  <c r="R256" i="4"/>
  <c r="Q256" i="4"/>
  <c r="P256" i="4"/>
  <c r="N256" i="4"/>
  <c r="M256" i="4"/>
  <c r="L256" i="4"/>
  <c r="K256" i="4"/>
  <c r="J256" i="4"/>
  <c r="I256" i="4"/>
  <c r="H256" i="4"/>
  <c r="EE255" i="4"/>
  <c r="ED255" i="4"/>
  <c r="EC255" i="4"/>
  <c r="EB255" i="4"/>
  <c r="DZ255" i="4"/>
  <c r="DY255" i="4"/>
  <c r="DX255" i="4"/>
  <c r="DV255" i="4"/>
  <c r="DU255" i="4"/>
  <c r="DT255" i="4"/>
  <c r="DR255" i="4"/>
  <c r="DQ255" i="4"/>
  <c r="DP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X255" i="4"/>
  <c r="CW255" i="4"/>
  <c r="CV255" i="4"/>
  <c r="CT255" i="4"/>
  <c r="CS255" i="4"/>
  <c r="CR255" i="4"/>
  <c r="CP255" i="4"/>
  <c r="CO255" i="4"/>
  <c r="CN255" i="4"/>
  <c r="CM255" i="4"/>
  <c r="CL255" i="4"/>
  <c r="CK255" i="4"/>
  <c r="CJ255" i="4"/>
  <c r="CH255" i="4"/>
  <c r="CG255" i="4"/>
  <c r="CF255" i="4"/>
  <c r="CE255" i="4"/>
  <c r="CD255" i="4"/>
  <c r="CC255" i="4"/>
  <c r="CB255" i="4"/>
  <c r="CA255" i="4"/>
  <c r="BZ255" i="4"/>
  <c r="BY255" i="4"/>
  <c r="BX255" i="4"/>
  <c r="BV255" i="4"/>
  <c r="BU255" i="4"/>
  <c r="BT255" i="4"/>
  <c r="BR255" i="4"/>
  <c r="BQ255" i="4"/>
  <c r="BP255" i="4"/>
  <c r="BN255" i="4"/>
  <c r="BM255" i="4"/>
  <c r="BL255" i="4"/>
  <c r="BJ255" i="4"/>
  <c r="BI255" i="4"/>
  <c r="BH255" i="4"/>
  <c r="BF255" i="4"/>
  <c r="BE255" i="4"/>
  <c r="BD255" i="4"/>
  <c r="BC255" i="4"/>
  <c r="BB255" i="4"/>
  <c r="BA255" i="4"/>
  <c r="AZ255" i="4"/>
  <c r="AY255" i="4"/>
  <c r="AX255" i="4"/>
  <c r="AW255" i="4"/>
  <c r="AV255" i="4"/>
  <c r="AT255" i="4"/>
  <c r="AS255" i="4"/>
  <c r="AR255" i="4"/>
  <c r="AP255" i="4"/>
  <c r="AO255" i="4"/>
  <c r="AN255" i="4"/>
  <c r="AL255" i="4"/>
  <c r="AK255" i="4"/>
  <c r="AJ255" i="4"/>
  <c r="AH255" i="4"/>
  <c r="AG255" i="4"/>
  <c r="AF255" i="4"/>
  <c r="AD255" i="4"/>
  <c r="AC255" i="4"/>
  <c r="AB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J255" i="4"/>
  <c r="I255" i="4"/>
  <c r="H255" i="4"/>
  <c r="ED254" i="4"/>
  <c r="EC254" i="4"/>
  <c r="EB254" i="4"/>
  <c r="DZ254" i="4"/>
  <c r="DY254" i="4"/>
  <c r="DX254" i="4"/>
  <c r="DW254" i="4"/>
  <c r="DV254" i="4"/>
  <c r="DU254" i="4"/>
  <c r="DT254" i="4"/>
  <c r="DS254" i="4"/>
  <c r="DR254" i="4"/>
  <c r="DQ254" i="4"/>
  <c r="DP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T254" i="4"/>
  <c r="CS254" i="4"/>
  <c r="CR254" i="4"/>
  <c r="CQ254" i="4"/>
  <c r="CP254" i="4"/>
  <c r="CO254" i="4"/>
  <c r="CN254" i="4"/>
  <c r="CL254" i="4"/>
  <c r="CK254" i="4"/>
  <c r="CJ254" i="4"/>
  <c r="CH254" i="4"/>
  <c r="CG254" i="4"/>
  <c r="CF254" i="4"/>
  <c r="CE254" i="4"/>
  <c r="CD254" i="4"/>
  <c r="CC254" i="4"/>
  <c r="CB254" i="4"/>
  <c r="BZ254" i="4"/>
  <c r="BY254" i="4"/>
  <c r="BX254" i="4"/>
  <c r="BW254" i="4"/>
  <c r="BV254" i="4"/>
  <c r="BU254" i="4"/>
  <c r="BT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T254" i="4"/>
  <c r="AS254" i="4"/>
  <c r="AR254" i="4"/>
  <c r="AP254" i="4"/>
  <c r="AO254" i="4"/>
  <c r="AN254" i="4"/>
  <c r="AL254" i="4"/>
  <c r="AK254" i="4"/>
  <c r="AJ254" i="4"/>
  <c r="AH254" i="4"/>
  <c r="AG254" i="4"/>
  <c r="AF254" i="4"/>
  <c r="AE254" i="4"/>
  <c r="AD254" i="4"/>
  <c r="AC254" i="4"/>
  <c r="AB254" i="4"/>
  <c r="AA254" i="4"/>
  <c r="Z254" i="4"/>
  <c r="Y254" i="4"/>
  <c r="X254" i="4"/>
  <c r="V254" i="4"/>
  <c r="U254" i="4"/>
  <c r="T254" i="4"/>
  <c r="R254" i="4"/>
  <c r="Q254" i="4"/>
  <c r="P254" i="4"/>
  <c r="O254" i="4"/>
  <c r="N254" i="4"/>
  <c r="M254" i="4"/>
  <c r="L254" i="4"/>
  <c r="K254" i="4"/>
  <c r="J254" i="4"/>
  <c r="I254" i="4"/>
  <c r="H254" i="4"/>
  <c r="EE253" i="4"/>
  <c r="ED253" i="4"/>
  <c r="EC253" i="4"/>
  <c r="EB253" i="4"/>
  <c r="DZ253" i="4"/>
  <c r="DY253" i="4"/>
  <c r="DX253" i="4"/>
  <c r="DV253" i="4"/>
  <c r="DU253" i="4"/>
  <c r="DT253" i="4"/>
  <c r="DS253" i="4"/>
  <c r="DR253" i="4"/>
  <c r="DQ253" i="4"/>
  <c r="DP253" i="4"/>
  <c r="DN253" i="4"/>
  <c r="DM253" i="4"/>
  <c r="DL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T253" i="4"/>
  <c r="CS253" i="4"/>
  <c r="CR253" i="4"/>
  <c r="CQ253" i="4"/>
  <c r="CP253" i="4"/>
  <c r="CO253" i="4"/>
  <c r="CN253" i="4"/>
  <c r="CM253" i="4"/>
  <c r="CL253" i="4"/>
  <c r="CK253" i="4"/>
  <c r="CJ253" i="4"/>
  <c r="CH253" i="4"/>
  <c r="CG253" i="4"/>
  <c r="CF253" i="4"/>
  <c r="CD253" i="4"/>
  <c r="CC253" i="4"/>
  <c r="CB253" i="4"/>
  <c r="CA253" i="4"/>
  <c r="BZ253" i="4"/>
  <c r="BY253" i="4"/>
  <c r="BX253" i="4"/>
  <c r="BV253" i="4"/>
  <c r="BU253" i="4"/>
  <c r="BT253" i="4"/>
  <c r="BS253" i="4"/>
  <c r="BR253" i="4"/>
  <c r="BQ253" i="4"/>
  <c r="BP253" i="4"/>
  <c r="BO253" i="4"/>
  <c r="BN253" i="4"/>
  <c r="BM253" i="4"/>
  <c r="BL253" i="4"/>
  <c r="BJ253" i="4"/>
  <c r="BI253" i="4"/>
  <c r="BH253" i="4"/>
  <c r="BF253" i="4"/>
  <c r="BE253" i="4"/>
  <c r="BD253" i="4"/>
  <c r="BB253" i="4"/>
  <c r="BA253" i="4"/>
  <c r="AZ253" i="4"/>
  <c r="AY253" i="4"/>
  <c r="AX253" i="4"/>
  <c r="AW253" i="4"/>
  <c r="AV253" i="4"/>
  <c r="AT253" i="4"/>
  <c r="AS253" i="4"/>
  <c r="AR253" i="4"/>
  <c r="AQ253" i="4"/>
  <c r="AP253" i="4"/>
  <c r="AO253" i="4"/>
  <c r="AN253" i="4"/>
  <c r="AL253" i="4"/>
  <c r="AK253" i="4"/>
  <c r="AJ253" i="4"/>
  <c r="AI253" i="4"/>
  <c r="AH253" i="4"/>
  <c r="AG253" i="4"/>
  <c r="AF253" i="4"/>
  <c r="AD253" i="4"/>
  <c r="AC253" i="4"/>
  <c r="AB253" i="4"/>
  <c r="AA253" i="4"/>
  <c r="Z253" i="4"/>
  <c r="Y253" i="4"/>
  <c r="X253" i="4"/>
  <c r="V253" i="4"/>
  <c r="U253" i="4"/>
  <c r="T253" i="4"/>
  <c r="S253" i="4"/>
  <c r="R253" i="4"/>
  <c r="Q253" i="4"/>
  <c r="P253" i="4"/>
  <c r="N253" i="4"/>
  <c r="M253" i="4"/>
  <c r="L253" i="4"/>
  <c r="J253" i="4"/>
  <c r="I253" i="4"/>
  <c r="H253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N252" i="4"/>
  <c r="DM252" i="4"/>
  <c r="DL252" i="4"/>
  <c r="DK252" i="4"/>
  <c r="DJ252" i="4"/>
  <c r="DI252" i="4"/>
  <c r="DH252" i="4"/>
  <c r="DF252" i="4"/>
  <c r="DE252" i="4"/>
  <c r="DD252" i="4"/>
  <c r="DC252" i="4"/>
  <c r="DB252" i="4"/>
  <c r="DA252" i="4"/>
  <c r="CZ252" i="4"/>
  <c r="CX252" i="4"/>
  <c r="CW252" i="4"/>
  <c r="CV252" i="4"/>
  <c r="CT252" i="4"/>
  <c r="CS252" i="4"/>
  <c r="CR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V252" i="4"/>
  <c r="BU252" i="4"/>
  <c r="BT252" i="4"/>
  <c r="BR252" i="4"/>
  <c r="BQ252" i="4"/>
  <c r="BP252" i="4"/>
  <c r="BO252" i="4"/>
  <c r="BN252" i="4"/>
  <c r="BM252" i="4"/>
  <c r="BL252" i="4"/>
  <c r="BK252" i="4"/>
  <c r="BJ252" i="4"/>
  <c r="BI252" i="4"/>
  <c r="BH252" i="4"/>
  <c r="BF252" i="4"/>
  <c r="BE252" i="4"/>
  <c r="BD252" i="4"/>
  <c r="BB252" i="4"/>
  <c r="BA252" i="4"/>
  <c r="AZ252" i="4"/>
  <c r="AY252" i="4"/>
  <c r="AX252" i="4"/>
  <c r="AW252" i="4"/>
  <c r="AV252" i="4"/>
  <c r="AT252" i="4"/>
  <c r="AS252" i="4"/>
  <c r="AR252" i="4"/>
  <c r="AQ252" i="4"/>
  <c r="AP252" i="4"/>
  <c r="AO252" i="4"/>
  <c r="AN252" i="4"/>
  <c r="AL252" i="4"/>
  <c r="AK252" i="4"/>
  <c r="AJ252" i="4"/>
  <c r="AI252" i="4"/>
  <c r="AH252" i="4"/>
  <c r="AG252" i="4"/>
  <c r="AF252" i="4"/>
  <c r="AD252" i="4"/>
  <c r="AC252" i="4"/>
  <c r="AB252" i="4"/>
  <c r="Z252" i="4"/>
  <c r="Y252" i="4"/>
  <c r="X252" i="4"/>
  <c r="W252" i="4"/>
  <c r="V252" i="4"/>
  <c r="U252" i="4"/>
  <c r="T252" i="4"/>
  <c r="S252" i="4"/>
  <c r="R252" i="4"/>
  <c r="Q252" i="4"/>
  <c r="P252" i="4"/>
  <c r="N252" i="4"/>
  <c r="M252" i="4"/>
  <c r="L252" i="4"/>
  <c r="J252" i="4"/>
  <c r="I252" i="4"/>
  <c r="H252" i="4"/>
  <c r="EE251" i="4"/>
  <c r="ED251" i="4"/>
  <c r="EC251" i="4"/>
  <c r="EB251" i="4"/>
  <c r="DZ251" i="4"/>
  <c r="DY251" i="4"/>
  <c r="DX251" i="4"/>
  <c r="DW251" i="4"/>
  <c r="DV251" i="4"/>
  <c r="DU251" i="4"/>
  <c r="DT251" i="4"/>
  <c r="DR251" i="4"/>
  <c r="DQ251" i="4"/>
  <c r="DP251" i="4"/>
  <c r="DO251" i="4"/>
  <c r="DN251" i="4"/>
  <c r="DM251" i="4"/>
  <c r="DL251" i="4"/>
  <c r="DJ251" i="4"/>
  <c r="DI251" i="4"/>
  <c r="DH251" i="4"/>
  <c r="DF251" i="4"/>
  <c r="DE251" i="4"/>
  <c r="DD251" i="4"/>
  <c r="DC251" i="4"/>
  <c r="DB251" i="4"/>
  <c r="DA251" i="4"/>
  <c r="CZ251" i="4"/>
  <c r="CY251" i="4"/>
  <c r="CX251" i="4"/>
  <c r="CW251" i="4"/>
  <c r="CV251" i="4"/>
  <c r="CT251" i="4"/>
  <c r="CS251" i="4"/>
  <c r="CR251" i="4"/>
  <c r="CP251" i="4"/>
  <c r="CO251" i="4"/>
  <c r="CN251" i="4"/>
  <c r="CL251" i="4"/>
  <c r="CK251" i="4"/>
  <c r="CJ251" i="4"/>
  <c r="CI251" i="4"/>
  <c r="CH251" i="4"/>
  <c r="CG251" i="4"/>
  <c r="CF251" i="4"/>
  <c r="CE251" i="4"/>
  <c r="CD251" i="4"/>
  <c r="CC251" i="4"/>
  <c r="CB251" i="4"/>
  <c r="BZ251" i="4"/>
  <c r="BY251" i="4"/>
  <c r="BX251" i="4"/>
  <c r="BW251" i="4"/>
  <c r="BV251" i="4"/>
  <c r="BU251" i="4"/>
  <c r="BT251" i="4"/>
  <c r="BS251" i="4"/>
  <c r="BR251" i="4"/>
  <c r="BQ251" i="4"/>
  <c r="BP251" i="4"/>
  <c r="BN251" i="4"/>
  <c r="BM251" i="4"/>
  <c r="BL251" i="4"/>
  <c r="BK251" i="4"/>
  <c r="BJ251" i="4"/>
  <c r="BI251" i="4"/>
  <c r="BH251" i="4"/>
  <c r="BF251" i="4"/>
  <c r="BE251" i="4"/>
  <c r="BD251" i="4"/>
  <c r="BC251" i="4"/>
  <c r="BB251" i="4"/>
  <c r="BA251" i="4"/>
  <c r="AZ251" i="4"/>
  <c r="AX251" i="4"/>
  <c r="AW251" i="4"/>
  <c r="AV251" i="4"/>
  <c r="AT251" i="4"/>
  <c r="AS251" i="4"/>
  <c r="AR251" i="4"/>
  <c r="AP251" i="4"/>
  <c r="AO251" i="4"/>
  <c r="AN251" i="4"/>
  <c r="AL251" i="4"/>
  <c r="AK251" i="4"/>
  <c r="AJ251" i="4"/>
  <c r="AH251" i="4"/>
  <c r="AG251" i="4"/>
  <c r="AF251" i="4"/>
  <c r="AE251" i="4"/>
  <c r="AD251" i="4"/>
  <c r="AC251" i="4"/>
  <c r="AB251" i="4"/>
  <c r="Z251" i="4"/>
  <c r="Y251" i="4"/>
  <c r="X251" i="4"/>
  <c r="V251" i="4"/>
  <c r="U251" i="4"/>
  <c r="T251" i="4"/>
  <c r="R251" i="4"/>
  <c r="Q251" i="4"/>
  <c r="P251" i="4"/>
  <c r="O251" i="4"/>
  <c r="N251" i="4"/>
  <c r="M251" i="4"/>
  <c r="L251" i="4"/>
  <c r="K251" i="4"/>
  <c r="J251" i="4"/>
  <c r="I251" i="4"/>
  <c r="H251" i="4"/>
  <c r="ED250" i="4"/>
  <c r="EC250" i="4"/>
  <c r="EB250" i="4"/>
  <c r="DZ250" i="4"/>
  <c r="DY250" i="4"/>
  <c r="DX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F250" i="4"/>
  <c r="DE250" i="4"/>
  <c r="DD250" i="4"/>
  <c r="DC250" i="4"/>
  <c r="DB250" i="4"/>
  <c r="DA250" i="4"/>
  <c r="CZ250" i="4"/>
  <c r="CY250" i="4"/>
  <c r="CX250" i="4"/>
  <c r="CW250" i="4"/>
  <c r="CV250" i="4"/>
  <c r="CT250" i="4"/>
  <c r="CS250" i="4"/>
  <c r="CR250" i="4"/>
  <c r="CP250" i="4"/>
  <c r="CO250" i="4"/>
  <c r="CN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J250" i="4"/>
  <c r="BI250" i="4"/>
  <c r="BH250" i="4"/>
  <c r="BG250" i="4"/>
  <c r="BF250" i="4"/>
  <c r="BE250" i="4"/>
  <c r="BD250" i="4"/>
  <c r="BB250" i="4"/>
  <c r="BA250" i="4"/>
  <c r="AZ250" i="4"/>
  <c r="AX250" i="4"/>
  <c r="AW250" i="4"/>
  <c r="AV250" i="4"/>
  <c r="AU250" i="4"/>
  <c r="AT250" i="4"/>
  <c r="AS250" i="4"/>
  <c r="AR250" i="4"/>
  <c r="AP250" i="4"/>
  <c r="AO250" i="4"/>
  <c r="AN250" i="4"/>
  <c r="AL250" i="4"/>
  <c r="AK250" i="4"/>
  <c r="AJ250" i="4"/>
  <c r="AI250" i="4"/>
  <c r="AH250" i="4"/>
  <c r="AG250" i="4"/>
  <c r="AF250" i="4"/>
  <c r="AE250" i="4"/>
  <c r="AD250" i="4"/>
  <c r="AC250" i="4"/>
  <c r="AB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J250" i="4"/>
  <c r="I250" i="4"/>
  <c r="H250" i="4"/>
  <c r="ED249" i="4"/>
  <c r="EC249" i="4"/>
  <c r="EB249" i="4"/>
  <c r="DZ249" i="4"/>
  <c r="DY249" i="4"/>
  <c r="DX249" i="4"/>
  <c r="DW249" i="4"/>
  <c r="DV249" i="4"/>
  <c r="DU249" i="4"/>
  <c r="DT249" i="4"/>
  <c r="DR249" i="4"/>
  <c r="DQ249" i="4"/>
  <c r="DP249" i="4"/>
  <c r="DN249" i="4"/>
  <c r="DM249" i="4"/>
  <c r="DL249" i="4"/>
  <c r="DK249" i="4"/>
  <c r="DJ249" i="4"/>
  <c r="DI249" i="4"/>
  <c r="DH249" i="4"/>
  <c r="DF249" i="4"/>
  <c r="DE249" i="4"/>
  <c r="DD249" i="4"/>
  <c r="DB249" i="4"/>
  <c r="DA249" i="4"/>
  <c r="CZ249" i="4"/>
  <c r="CY249" i="4"/>
  <c r="CX249" i="4"/>
  <c r="CW249" i="4"/>
  <c r="CV249" i="4"/>
  <c r="CT249" i="4"/>
  <c r="CS249" i="4"/>
  <c r="CR249" i="4"/>
  <c r="CP249" i="4"/>
  <c r="CO249" i="4"/>
  <c r="CN249" i="4"/>
  <c r="CM249" i="4"/>
  <c r="CL249" i="4"/>
  <c r="CK249" i="4"/>
  <c r="CJ249" i="4"/>
  <c r="CH249" i="4"/>
  <c r="CG249" i="4"/>
  <c r="CF249" i="4"/>
  <c r="CE249" i="4"/>
  <c r="CD249" i="4"/>
  <c r="CC249" i="4"/>
  <c r="CB249" i="4"/>
  <c r="BZ249" i="4"/>
  <c r="BY249" i="4"/>
  <c r="BX249" i="4"/>
  <c r="BW249" i="4"/>
  <c r="BV249" i="4"/>
  <c r="BU249" i="4"/>
  <c r="BT249" i="4"/>
  <c r="BR249" i="4"/>
  <c r="BQ249" i="4"/>
  <c r="BP249" i="4"/>
  <c r="BN249" i="4"/>
  <c r="BM249" i="4"/>
  <c r="BL249" i="4"/>
  <c r="BK249" i="4"/>
  <c r="BJ249" i="4"/>
  <c r="BI249" i="4"/>
  <c r="BH249" i="4"/>
  <c r="BF249" i="4"/>
  <c r="BE249" i="4"/>
  <c r="BD249" i="4"/>
  <c r="BB249" i="4"/>
  <c r="BA249" i="4"/>
  <c r="AZ249" i="4"/>
  <c r="AX249" i="4"/>
  <c r="AW249" i="4"/>
  <c r="AV249" i="4"/>
  <c r="AU249" i="4"/>
  <c r="AT249" i="4"/>
  <c r="AS249" i="4"/>
  <c r="AR249" i="4"/>
  <c r="AQ249" i="4"/>
  <c r="AP249" i="4"/>
  <c r="AO249" i="4"/>
  <c r="AN249" i="4"/>
  <c r="AL249" i="4"/>
  <c r="AK249" i="4"/>
  <c r="AJ249" i="4"/>
  <c r="AI249" i="4"/>
  <c r="AH249" i="4"/>
  <c r="AG249" i="4"/>
  <c r="AF249" i="4"/>
  <c r="AD249" i="4"/>
  <c r="AC249" i="4"/>
  <c r="AB249" i="4"/>
  <c r="Z249" i="4"/>
  <c r="Y249" i="4"/>
  <c r="X249" i="4"/>
  <c r="W249" i="4"/>
  <c r="V249" i="4"/>
  <c r="U249" i="4"/>
  <c r="T249" i="4"/>
  <c r="R249" i="4"/>
  <c r="Q249" i="4"/>
  <c r="P249" i="4"/>
  <c r="O249" i="4"/>
  <c r="N249" i="4"/>
  <c r="M249" i="4"/>
  <c r="L249" i="4"/>
  <c r="K249" i="4"/>
  <c r="J249" i="4"/>
  <c r="I249" i="4"/>
  <c r="H249" i="4"/>
  <c r="ED248" i="4"/>
  <c r="EC248" i="4"/>
  <c r="EB248" i="4"/>
  <c r="EA248" i="4"/>
  <c r="DZ248" i="4"/>
  <c r="DY248" i="4"/>
  <c r="DX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F248" i="4"/>
  <c r="DE248" i="4"/>
  <c r="DD248" i="4"/>
  <c r="DB248" i="4"/>
  <c r="DA248" i="4"/>
  <c r="CZ248" i="4"/>
  <c r="CY248" i="4"/>
  <c r="CX248" i="4"/>
  <c r="CW248" i="4"/>
  <c r="CV248" i="4"/>
  <c r="CU248" i="4"/>
  <c r="CT248" i="4"/>
  <c r="CS248" i="4"/>
  <c r="CR248" i="4"/>
  <c r="CP248" i="4"/>
  <c r="CO248" i="4"/>
  <c r="CN248" i="4"/>
  <c r="CM248" i="4"/>
  <c r="CL248" i="4"/>
  <c r="CK248" i="4"/>
  <c r="CJ248" i="4"/>
  <c r="CH248" i="4"/>
  <c r="CG248" i="4"/>
  <c r="CF248" i="4"/>
  <c r="CD248" i="4"/>
  <c r="CC248" i="4"/>
  <c r="CB248" i="4"/>
  <c r="CA248" i="4"/>
  <c r="BZ248" i="4"/>
  <c r="BY248" i="4"/>
  <c r="BX248" i="4"/>
  <c r="BV248" i="4"/>
  <c r="BU248" i="4"/>
  <c r="BT248" i="4"/>
  <c r="BS248" i="4"/>
  <c r="BR248" i="4"/>
  <c r="BQ248" i="4"/>
  <c r="BP248" i="4"/>
  <c r="BN248" i="4"/>
  <c r="BM248" i="4"/>
  <c r="BL248" i="4"/>
  <c r="BK248" i="4"/>
  <c r="BJ248" i="4"/>
  <c r="BI248" i="4"/>
  <c r="BH248" i="4"/>
  <c r="BF248" i="4"/>
  <c r="BE248" i="4"/>
  <c r="BD248" i="4"/>
  <c r="BB248" i="4"/>
  <c r="BA248" i="4"/>
  <c r="AZ248" i="4"/>
  <c r="AY248" i="4"/>
  <c r="AX248" i="4"/>
  <c r="AW248" i="4"/>
  <c r="AV248" i="4"/>
  <c r="AT248" i="4"/>
  <c r="AS248" i="4"/>
  <c r="AR248" i="4"/>
  <c r="AP248" i="4"/>
  <c r="AO248" i="4"/>
  <c r="AN248" i="4"/>
  <c r="AL248" i="4"/>
  <c r="AK248" i="4"/>
  <c r="AJ248" i="4"/>
  <c r="AH248" i="4"/>
  <c r="AG248" i="4"/>
  <c r="AF248" i="4"/>
  <c r="AD248" i="4"/>
  <c r="AC248" i="4"/>
  <c r="AB248" i="4"/>
  <c r="Z248" i="4"/>
  <c r="Y248" i="4"/>
  <c r="X248" i="4"/>
  <c r="V248" i="4"/>
  <c r="U248" i="4"/>
  <c r="T248" i="4"/>
  <c r="S248" i="4"/>
  <c r="R248" i="4"/>
  <c r="Q248" i="4"/>
  <c r="P248" i="4"/>
  <c r="N248" i="4"/>
  <c r="M248" i="4"/>
  <c r="L248" i="4"/>
  <c r="J248" i="4"/>
  <c r="I248" i="4"/>
  <c r="H248" i="4"/>
  <c r="EE247" i="4"/>
  <c r="ED247" i="4"/>
  <c r="EC247" i="4"/>
  <c r="EB247" i="4"/>
  <c r="EA247" i="4"/>
  <c r="DZ247" i="4"/>
  <c r="DY247" i="4"/>
  <c r="DX247" i="4"/>
  <c r="DV247" i="4"/>
  <c r="DU247" i="4"/>
  <c r="DT247" i="4"/>
  <c r="DR247" i="4"/>
  <c r="DQ247" i="4"/>
  <c r="DP247" i="4"/>
  <c r="DN247" i="4"/>
  <c r="DM247" i="4"/>
  <c r="DL247" i="4"/>
  <c r="DK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U247" i="4"/>
  <c r="CT247" i="4"/>
  <c r="CS247" i="4"/>
  <c r="CR247" i="4"/>
  <c r="CQ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BY247" i="4"/>
  <c r="BX247" i="4"/>
  <c r="BW247" i="4"/>
  <c r="BV247" i="4"/>
  <c r="BU247" i="4"/>
  <c r="BT247" i="4"/>
  <c r="BR247" i="4"/>
  <c r="BQ247" i="4"/>
  <c r="BP247" i="4"/>
  <c r="BO247" i="4"/>
  <c r="BN247" i="4"/>
  <c r="BM247" i="4"/>
  <c r="BL247" i="4"/>
  <c r="BK247" i="4"/>
  <c r="BJ247" i="4"/>
  <c r="BI247" i="4"/>
  <c r="BH247" i="4"/>
  <c r="BF247" i="4"/>
  <c r="BE247" i="4"/>
  <c r="BD247" i="4"/>
  <c r="BB247" i="4"/>
  <c r="BA247" i="4"/>
  <c r="AZ247" i="4"/>
  <c r="AY247" i="4"/>
  <c r="AX247" i="4"/>
  <c r="AW247" i="4"/>
  <c r="AV247" i="4"/>
  <c r="AT247" i="4"/>
  <c r="AS247" i="4"/>
  <c r="AR247" i="4"/>
  <c r="AQ247" i="4"/>
  <c r="AP247" i="4"/>
  <c r="AO247" i="4"/>
  <c r="AN247" i="4"/>
  <c r="AL247" i="4"/>
  <c r="AK247" i="4"/>
  <c r="AJ247" i="4"/>
  <c r="AH247" i="4"/>
  <c r="AG247" i="4"/>
  <c r="AF247" i="4"/>
  <c r="AD247" i="4"/>
  <c r="AC247" i="4"/>
  <c r="AB247" i="4"/>
  <c r="AA247" i="4"/>
  <c r="Z247" i="4"/>
  <c r="Y247" i="4"/>
  <c r="X247" i="4"/>
  <c r="W247" i="4"/>
  <c r="V247" i="4"/>
  <c r="U247" i="4"/>
  <c r="T247" i="4"/>
  <c r="R247" i="4"/>
  <c r="Q247" i="4"/>
  <c r="P247" i="4"/>
  <c r="N247" i="4"/>
  <c r="M247" i="4"/>
  <c r="L247" i="4"/>
  <c r="K247" i="4"/>
  <c r="J247" i="4"/>
  <c r="I247" i="4"/>
  <c r="H247" i="4"/>
  <c r="EE246" i="4"/>
  <c r="ED246" i="4"/>
  <c r="EC246" i="4"/>
  <c r="EB246" i="4"/>
  <c r="DZ246" i="4"/>
  <c r="DY246" i="4"/>
  <c r="DX246" i="4"/>
  <c r="DV246" i="4"/>
  <c r="DU246" i="4"/>
  <c r="DT246" i="4"/>
  <c r="DS246" i="4"/>
  <c r="DR246" i="4"/>
  <c r="DQ246" i="4"/>
  <c r="DP246" i="4"/>
  <c r="DO246" i="4"/>
  <c r="DN246" i="4"/>
  <c r="DM246" i="4"/>
  <c r="DL246" i="4"/>
  <c r="DJ246" i="4"/>
  <c r="DI246" i="4"/>
  <c r="DH246" i="4"/>
  <c r="DF246" i="4"/>
  <c r="DE246" i="4"/>
  <c r="DD246" i="4"/>
  <c r="DC246" i="4"/>
  <c r="DB246" i="4"/>
  <c r="DA246" i="4"/>
  <c r="CZ246" i="4"/>
  <c r="CX246" i="4"/>
  <c r="CW246" i="4"/>
  <c r="CV246" i="4"/>
  <c r="CT246" i="4"/>
  <c r="CS246" i="4"/>
  <c r="CR246" i="4"/>
  <c r="CP246" i="4"/>
  <c r="CO246" i="4"/>
  <c r="CN246" i="4"/>
  <c r="CM246" i="4"/>
  <c r="CL246" i="4"/>
  <c r="CK246" i="4"/>
  <c r="CJ246" i="4"/>
  <c r="CH246" i="4"/>
  <c r="CG246" i="4"/>
  <c r="CF246" i="4"/>
  <c r="CD246" i="4"/>
  <c r="CC246" i="4"/>
  <c r="CB246" i="4"/>
  <c r="CA246" i="4"/>
  <c r="BZ246" i="4"/>
  <c r="BY246" i="4"/>
  <c r="BX246" i="4"/>
  <c r="BW246" i="4"/>
  <c r="BV246" i="4"/>
  <c r="BU246" i="4"/>
  <c r="BT246" i="4"/>
  <c r="BR246" i="4"/>
  <c r="BQ246" i="4"/>
  <c r="BP246" i="4"/>
  <c r="BO246" i="4"/>
  <c r="BN246" i="4"/>
  <c r="BM246" i="4"/>
  <c r="BL246" i="4"/>
  <c r="BK246" i="4"/>
  <c r="BJ246" i="4"/>
  <c r="BI246" i="4"/>
  <c r="BH246" i="4"/>
  <c r="BF246" i="4"/>
  <c r="BE246" i="4"/>
  <c r="BD246" i="4"/>
  <c r="BC246" i="4"/>
  <c r="BB246" i="4"/>
  <c r="BA246" i="4"/>
  <c r="AZ246" i="4"/>
  <c r="AX246" i="4"/>
  <c r="AW246" i="4"/>
  <c r="AV246" i="4"/>
  <c r="AU246" i="4"/>
  <c r="AT246" i="4"/>
  <c r="AS246" i="4"/>
  <c r="AR246" i="4"/>
  <c r="AQ246" i="4"/>
  <c r="AP246" i="4"/>
  <c r="AO246" i="4"/>
  <c r="AN246" i="4"/>
  <c r="AL246" i="4"/>
  <c r="AK246" i="4"/>
  <c r="AJ246" i="4"/>
  <c r="AH246" i="4"/>
  <c r="AG246" i="4"/>
  <c r="AF246" i="4"/>
  <c r="AE246" i="4"/>
  <c r="AD246" i="4"/>
  <c r="AC246" i="4"/>
  <c r="AB246" i="4"/>
  <c r="Z246" i="4"/>
  <c r="Y246" i="4"/>
  <c r="X246" i="4"/>
  <c r="W246" i="4"/>
  <c r="V246" i="4"/>
  <c r="U246" i="4"/>
  <c r="T246" i="4"/>
  <c r="S246" i="4"/>
  <c r="R246" i="4"/>
  <c r="Q246" i="4"/>
  <c r="P246" i="4"/>
  <c r="N246" i="4"/>
  <c r="M246" i="4"/>
  <c r="L246" i="4"/>
  <c r="J246" i="4"/>
  <c r="I246" i="4"/>
  <c r="H246" i="4"/>
  <c r="EE245" i="4"/>
  <c r="ED245" i="4"/>
  <c r="EC245" i="4"/>
  <c r="EB245" i="4"/>
  <c r="DZ245" i="4"/>
  <c r="DY245" i="4"/>
  <c r="DX245" i="4"/>
  <c r="DV245" i="4"/>
  <c r="DU245" i="4"/>
  <c r="DT245" i="4"/>
  <c r="DR245" i="4"/>
  <c r="DQ245" i="4"/>
  <c r="DP245" i="4"/>
  <c r="DO245" i="4"/>
  <c r="DN245" i="4"/>
  <c r="DM245" i="4"/>
  <c r="DL245" i="4"/>
  <c r="DJ245" i="4"/>
  <c r="DI245" i="4"/>
  <c r="DH245" i="4"/>
  <c r="DG245" i="4"/>
  <c r="DF245" i="4"/>
  <c r="DE245" i="4"/>
  <c r="DD245" i="4"/>
  <c r="DC245" i="4"/>
  <c r="DB245" i="4"/>
  <c r="DA245" i="4"/>
  <c r="CZ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H245" i="4"/>
  <c r="CG245" i="4"/>
  <c r="CF245" i="4"/>
  <c r="CD245" i="4"/>
  <c r="CC245" i="4"/>
  <c r="CB245" i="4"/>
  <c r="CA245" i="4"/>
  <c r="BZ245" i="4"/>
  <c r="BY245" i="4"/>
  <c r="BX245" i="4"/>
  <c r="BV245" i="4"/>
  <c r="BU245" i="4"/>
  <c r="BT245" i="4"/>
  <c r="BS245" i="4"/>
  <c r="BR245" i="4"/>
  <c r="BQ245" i="4"/>
  <c r="BP245" i="4"/>
  <c r="BO245" i="4"/>
  <c r="BN245" i="4"/>
  <c r="BM245" i="4"/>
  <c r="BL245" i="4"/>
  <c r="BJ245" i="4"/>
  <c r="BI245" i="4"/>
  <c r="BH245" i="4"/>
  <c r="BF245" i="4"/>
  <c r="BE245" i="4"/>
  <c r="BD245" i="4"/>
  <c r="BB245" i="4"/>
  <c r="BA245" i="4"/>
  <c r="AZ245" i="4"/>
  <c r="AY245" i="4"/>
  <c r="AX245" i="4"/>
  <c r="AW245" i="4"/>
  <c r="AV245" i="4"/>
  <c r="AT245" i="4"/>
  <c r="AS245" i="4"/>
  <c r="AR245" i="4"/>
  <c r="AQ245" i="4"/>
  <c r="AP245" i="4"/>
  <c r="AO245" i="4"/>
  <c r="AN245" i="4"/>
  <c r="AL245" i="4"/>
  <c r="AK245" i="4"/>
  <c r="AJ245" i="4"/>
  <c r="AI245" i="4"/>
  <c r="AH245" i="4"/>
  <c r="AG245" i="4"/>
  <c r="AF245" i="4"/>
  <c r="AD245" i="4"/>
  <c r="AC245" i="4"/>
  <c r="AB245" i="4"/>
  <c r="Z245" i="4"/>
  <c r="Y245" i="4"/>
  <c r="X245" i="4"/>
  <c r="V245" i="4"/>
  <c r="U245" i="4"/>
  <c r="T245" i="4"/>
  <c r="R245" i="4"/>
  <c r="Q245" i="4"/>
  <c r="P245" i="4"/>
  <c r="O245" i="4"/>
  <c r="N245" i="4"/>
  <c r="M245" i="4"/>
  <c r="L245" i="4"/>
  <c r="J245" i="4"/>
  <c r="I245" i="4"/>
  <c r="H245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R244" i="4"/>
  <c r="DQ244" i="4"/>
  <c r="DP244" i="4"/>
  <c r="DN244" i="4"/>
  <c r="DM244" i="4"/>
  <c r="DL244" i="4"/>
  <c r="DJ244" i="4"/>
  <c r="DI244" i="4"/>
  <c r="DH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L244" i="4"/>
  <c r="CK244" i="4"/>
  <c r="CJ244" i="4"/>
  <c r="CI244" i="4"/>
  <c r="CH244" i="4"/>
  <c r="CG244" i="4"/>
  <c r="CF244" i="4"/>
  <c r="CE244" i="4"/>
  <c r="CD244" i="4"/>
  <c r="CC244" i="4"/>
  <c r="CB244" i="4"/>
  <c r="BZ244" i="4"/>
  <c r="BY244" i="4"/>
  <c r="BX244" i="4"/>
  <c r="BW244" i="4"/>
  <c r="BV244" i="4"/>
  <c r="BU244" i="4"/>
  <c r="BT244" i="4"/>
  <c r="BS244" i="4"/>
  <c r="BR244" i="4"/>
  <c r="BQ244" i="4"/>
  <c r="BP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X244" i="4"/>
  <c r="AW244" i="4"/>
  <c r="AV244" i="4"/>
  <c r="AU244" i="4"/>
  <c r="AT244" i="4"/>
  <c r="AS244" i="4"/>
  <c r="AR244" i="4"/>
  <c r="AQ244" i="4"/>
  <c r="AP244" i="4"/>
  <c r="AO244" i="4"/>
  <c r="AN244" i="4"/>
  <c r="AL244" i="4"/>
  <c r="AK244" i="4"/>
  <c r="AJ244" i="4"/>
  <c r="AH244" i="4"/>
  <c r="AG244" i="4"/>
  <c r="AF244" i="4"/>
  <c r="AE244" i="4"/>
  <c r="AD244" i="4"/>
  <c r="AC244" i="4"/>
  <c r="AB244" i="4"/>
  <c r="AA244" i="4"/>
  <c r="Z244" i="4"/>
  <c r="Y244" i="4"/>
  <c r="X244" i="4"/>
  <c r="V244" i="4"/>
  <c r="U244" i="4"/>
  <c r="T244" i="4"/>
  <c r="R244" i="4"/>
  <c r="Q244" i="4"/>
  <c r="P244" i="4"/>
  <c r="O244" i="4"/>
  <c r="N244" i="4"/>
  <c r="M244" i="4"/>
  <c r="L244" i="4"/>
  <c r="K244" i="4"/>
  <c r="J244" i="4"/>
  <c r="I244" i="4"/>
  <c r="H244" i="4"/>
  <c r="ED243" i="4"/>
  <c r="EC243" i="4"/>
  <c r="EB243" i="4"/>
  <c r="EA243" i="4"/>
  <c r="DZ243" i="4"/>
  <c r="DY243" i="4"/>
  <c r="DX243" i="4"/>
  <c r="DW243" i="4"/>
  <c r="DV243" i="4"/>
  <c r="DU243" i="4"/>
  <c r="DT243" i="4"/>
  <c r="DR243" i="4"/>
  <c r="DQ243" i="4"/>
  <c r="DP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T243" i="4"/>
  <c r="CS243" i="4"/>
  <c r="CR243" i="4"/>
  <c r="CQ243" i="4"/>
  <c r="CP243" i="4"/>
  <c r="CO243" i="4"/>
  <c r="CN243" i="4"/>
  <c r="CM243" i="4"/>
  <c r="CL243" i="4"/>
  <c r="CK243" i="4"/>
  <c r="CJ243" i="4"/>
  <c r="CH243" i="4"/>
  <c r="CG243" i="4"/>
  <c r="CF243" i="4"/>
  <c r="CD243" i="4"/>
  <c r="CC243" i="4"/>
  <c r="CB243" i="4"/>
  <c r="BZ243" i="4"/>
  <c r="BY243" i="4"/>
  <c r="BX243" i="4"/>
  <c r="BV243" i="4"/>
  <c r="BU243" i="4"/>
  <c r="BT243" i="4"/>
  <c r="BR243" i="4"/>
  <c r="BQ243" i="4"/>
  <c r="BP243" i="4"/>
  <c r="BN243" i="4"/>
  <c r="BM243" i="4"/>
  <c r="BL243" i="4"/>
  <c r="BK243" i="4"/>
  <c r="BJ243" i="4"/>
  <c r="BI243" i="4"/>
  <c r="BH243" i="4"/>
  <c r="BF243" i="4"/>
  <c r="BE243" i="4"/>
  <c r="BD243" i="4"/>
  <c r="BB243" i="4"/>
  <c r="BA243" i="4"/>
  <c r="AZ243" i="4"/>
  <c r="AX243" i="4"/>
  <c r="AW243" i="4"/>
  <c r="AV243" i="4"/>
  <c r="AT243" i="4"/>
  <c r="AS243" i="4"/>
  <c r="AR243" i="4"/>
  <c r="AQ243" i="4"/>
  <c r="AP243" i="4"/>
  <c r="AO243" i="4"/>
  <c r="AN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N243" i="4"/>
  <c r="M243" i="4"/>
  <c r="L243" i="4"/>
  <c r="J243" i="4"/>
  <c r="I243" i="4"/>
  <c r="H243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R242" i="4"/>
  <c r="DQ242" i="4"/>
  <c r="DP242" i="4"/>
  <c r="DN242" i="4"/>
  <c r="DM242" i="4"/>
  <c r="DL242" i="4"/>
  <c r="DK242" i="4"/>
  <c r="DJ242" i="4"/>
  <c r="DI242" i="4"/>
  <c r="DH242" i="4"/>
  <c r="DG242" i="4"/>
  <c r="DF242" i="4"/>
  <c r="DE242" i="4"/>
  <c r="DD242" i="4"/>
  <c r="DB242" i="4"/>
  <c r="DA242" i="4"/>
  <c r="CZ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R242" i="4"/>
  <c r="BQ242" i="4"/>
  <c r="BP242" i="4"/>
  <c r="BN242" i="4"/>
  <c r="BM242" i="4"/>
  <c r="BL242" i="4"/>
  <c r="BJ242" i="4"/>
  <c r="BI242" i="4"/>
  <c r="BH242" i="4"/>
  <c r="BG242" i="4"/>
  <c r="BF242" i="4"/>
  <c r="BE242" i="4"/>
  <c r="BD242" i="4"/>
  <c r="BC242" i="4"/>
  <c r="BB242" i="4"/>
  <c r="BA242" i="4"/>
  <c r="AZ242" i="4"/>
  <c r="AX242" i="4"/>
  <c r="AW242" i="4"/>
  <c r="AV242" i="4"/>
  <c r="AT242" i="4"/>
  <c r="AS242" i="4"/>
  <c r="AR242" i="4"/>
  <c r="AP242" i="4"/>
  <c r="AO242" i="4"/>
  <c r="AN242" i="4"/>
  <c r="AL242" i="4"/>
  <c r="AK242" i="4"/>
  <c r="AJ242" i="4"/>
  <c r="AH242" i="4"/>
  <c r="AG242" i="4"/>
  <c r="AF242" i="4"/>
  <c r="AE242" i="4"/>
  <c r="AD242" i="4"/>
  <c r="AC242" i="4"/>
  <c r="AB242" i="4"/>
  <c r="AA242" i="4"/>
  <c r="Z242" i="4"/>
  <c r="Y242" i="4"/>
  <c r="X242" i="4"/>
  <c r="V242" i="4"/>
  <c r="U242" i="4"/>
  <c r="T242" i="4"/>
  <c r="R242" i="4"/>
  <c r="Q242" i="4"/>
  <c r="P242" i="4"/>
  <c r="O242" i="4"/>
  <c r="N242" i="4"/>
  <c r="M242" i="4"/>
  <c r="L242" i="4"/>
  <c r="J242" i="4"/>
  <c r="I242" i="4"/>
  <c r="H242" i="4"/>
  <c r="ED241" i="4"/>
  <c r="EC241" i="4"/>
  <c r="EB241" i="4"/>
  <c r="DZ241" i="4"/>
  <c r="DY241" i="4"/>
  <c r="DX241" i="4"/>
  <c r="DW241" i="4"/>
  <c r="DV241" i="4"/>
  <c r="DU241" i="4"/>
  <c r="DT241" i="4"/>
  <c r="DR241" i="4"/>
  <c r="DQ241" i="4"/>
  <c r="DP241" i="4"/>
  <c r="DN241" i="4"/>
  <c r="DM241" i="4"/>
  <c r="DL241" i="4"/>
  <c r="DJ241" i="4"/>
  <c r="DI241" i="4"/>
  <c r="DH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P241" i="4"/>
  <c r="CO241" i="4"/>
  <c r="CN241" i="4"/>
  <c r="CM241" i="4"/>
  <c r="CL241" i="4"/>
  <c r="CK241" i="4"/>
  <c r="CJ241" i="4"/>
  <c r="CH241" i="4"/>
  <c r="CG241" i="4"/>
  <c r="CF241" i="4"/>
  <c r="CE241" i="4"/>
  <c r="CD241" i="4"/>
  <c r="CC241" i="4"/>
  <c r="CB241" i="4"/>
  <c r="BZ241" i="4"/>
  <c r="BY241" i="4"/>
  <c r="BX241" i="4"/>
  <c r="BV241" i="4"/>
  <c r="BU241" i="4"/>
  <c r="BT241" i="4"/>
  <c r="BS241" i="4"/>
  <c r="BR241" i="4"/>
  <c r="BQ241" i="4"/>
  <c r="BP241" i="4"/>
  <c r="BN241" i="4"/>
  <c r="BM241" i="4"/>
  <c r="BL241" i="4"/>
  <c r="BJ241" i="4"/>
  <c r="BI241" i="4"/>
  <c r="BH241" i="4"/>
  <c r="BG241" i="4"/>
  <c r="BF241" i="4"/>
  <c r="BE241" i="4"/>
  <c r="BD241" i="4"/>
  <c r="BB241" i="4"/>
  <c r="BA241" i="4"/>
  <c r="AZ241" i="4"/>
  <c r="AY241" i="4"/>
  <c r="AX241" i="4"/>
  <c r="AW241" i="4"/>
  <c r="AV241" i="4"/>
  <c r="AT241" i="4"/>
  <c r="AS241" i="4"/>
  <c r="AR241" i="4"/>
  <c r="AP241" i="4"/>
  <c r="AO241" i="4"/>
  <c r="AN241" i="4"/>
  <c r="AL241" i="4"/>
  <c r="AK241" i="4"/>
  <c r="AJ241" i="4"/>
  <c r="AH241" i="4"/>
  <c r="AG241" i="4"/>
  <c r="AF241" i="4"/>
  <c r="AE241" i="4"/>
  <c r="AD241" i="4"/>
  <c r="AC241" i="4"/>
  <c r="AB241" i="4"/>
  <c r="Z241" i="4"/>
  <c r="Y241" i="4"/>
  <c r="X241" i="4"/>
  <c r="V241" i="4"/>
  <c r="U241" i="4"/>
  <c r="T241" i="4"/>
  <c r="R241" i="4"/>
  <c r="Q241" i="4"/>
  <c r="P241" i="4"/>
  <c r="N241" i="4"/>
  <c r="M241" i="4"/>
  <c r="L241" i="4"/>
  <c r="K241" i="4"/>
  <c r="J241" i="4"/>
  <c r="I241" i="4"/>
  <c r="H241" i="4"/>
  <c r="ED240" i="4"/>
  <c r="EC240" i="4"/>
  <c r="EB240" i="4"/>
  <c r="EA240" i="4"/>
  <c r="DZ240" i="4"/>
  <c r="DY240" i="4"/>
  <c r="DX240" i="4"/>
  <c r="DV240" i="4"/>
  <c r="DU240" i="4"/>
  <c r="DT240" i="4"/>
  <c r="DR240" i="4"/>
  <c r="DQ240" i="4"/>
  <c r="DP240" i="4"/>
  <c r="DO240" i="4"/>
  <c r="DN240" i="4"/>
  <c r="DM240" i="4"/>
  <c r="DL240" i="4"/>
  <c r="DK240" i="4"/>
  <c r="DJ240" i="4"/>
  <c r="DI240" i="4"/>
  <c r="DH240" i="4"/>
  <c r="DF240" i="4"/>
  <c r="DE240" i="4"/>
  <c r="DD240" i="4"/>
  <c r="DB240" i="4"/>
  <c r="DA240" i="4"/>
  <c r="CZ240" i="4"/>
  <c r="CY240" i="4"/>
  <c r="CX240" i="4"/>
  <c r="CW240" i="4"/>
  <c r="CV240" i="4"/>
  <c r="CT240" i="4"/>
  <c r="CS240" i="4"/>
  <c r="CR240" i="4"/>
  <c r="CP240" i="4"/>
  <c r="CO240" i="4"/>
  <c r="CN240" i="4"/>
  <c r="CM240" i="4"/>
  <c r="CL240" i="4"/>
  <c r="CK240" i="4"/>
  <c r="CJ240" i="4"/>
  <c r="CI240" i="4"/>
  <c r="CH240" i="4"/>
  <c r="CG240" i="4"/>
  <c r="CF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N240" i="4"/>
  <c r="BM240" i="4"/>
  <c r="BL240" i="4"/>
  <c r="BK240" i="4"/>
  <c r="BJ240" i="4"/>
  <c r="BI240" i="4"/>
  <c r="BH240" i="4"/>
  <c r="BF240" i="4"/>
  <c r="BE240" i="4"/>
  <c r="BD240" i="4"/>
  <c r="BC240" i="4"/>
  <c r="BB240" i="4"/>
  <c r="BA240" i="4"/>
  <c r="AZ240" i="4"/>
  <c r="AY240" i="4"/>
  <c r="AX240" i="4"/>
  <c r="AW240" i="4"/>
  <c r="AV240" i="4"/>
  <c r="AT240" i="4"/>
  <c r="AS240" i="4"/>
  <c r="AR240" i="4"/>
  <c r="AP240" i="4"/>
  <c r="AO240" i="4"/>
  <c r="AN240" i="4"/>
  <c r="AL240" i="4"/>
  <c r="AK240" i="4"/>
  <c r="AJ240" i="4"/>
  <c r="AI240" i="4"/>
  <c r="AH240" i="4"/>
  <c r="AG240" i="4"/>
  <c r="AF240" i="4"/>
  <c r="AE240" i="4"/>
  <c r="AD240" i="4"/>
  <c r="AC240" i="4"/>
  <c r="AB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J240" i="4"/>
  <c r="I240" i="4"/>
  <c r="H240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R239" i="4"/>
  <c r="DQ239" i="4"/>
  <c r="DP239" i="4"/>
  <c r="DN239" i="4"/>
  <c r="DM239" i="4"/>
  <c r="DL239" i="4"/>
  <c r="DJ239" i="4"/>
  <c r="DI239" i="4"/>
  <c r="DH239" i="4"/>
  <c r="DF239" i="4"/>
  <c r="DE239" i="4"/>
  <c r="DD239" i="4"/>
  <c r="DC239" i="4"/>
  <c r="DB239" i="4"/>
  <c r="DA239" i="4"/>
  <c r="CZ239" i="4"/>
  <c r="CX239" i="4"/>
  <c r="CW239" i="4"/>
  <c r="CV239" i="4"/>
  <c r="CT239" i="4"/>
  <c r="CS239" i="4"/>
  <c r="CR239" i="4"/>
  <c r="CQ239" i="4"/>
  <c r="CP239" i="4"/>
  <c r="CO239" i="4"/>
  <c r="CN239" i="4"/>
  <c r="CM239" i="4"/>
  <c r="CL239" i="4"/>
  <c r="CK239" i="4"/>
  <c r="CJ239" i="4"/>
  <c r="CH239" i="4"/>
  <c r="CG239" i="4"/>
  <c r="CF239" i="4"/>
  <c r="CE239" i="4"/>
  <c r="CD239" i="4"/>
  <c r="CC239" i="4"/>
  <c r="CB239" i="4"/>
  <c r="BZ239" i="4"/>
  <c r="BY239" i="4"/>
  <c r="BX239" i="4"/>
  <c r="BV239" i="4"/>
  <c r="BU239" i="4"/>
  <c r="BT239" i="4"/>
  <c r="BS239" i="4"/>
  <c r="BR239" i="4"/>
  <c r="BQ239" i="4"/>
  <c r="BP239" i="4"/>
  <c r="BN239" i="4"/>
  <c r="BM239" i="4"/>
  <c r="BL239" i="4"/>
  <c r="BJ239" i="4"/>
  <c r="BI239" i="4"/>
  <c r="BH239" i="4"/>
  <c r="BF239" i="4"/>
  <c r="BE239" i="4"/>
  <c r="BD239" i="4"/>
  <c r="BC239" i="4"/>
  <c r="BB239" i="4"/>
  <c r="BA239" i="4"/>
  <c r="AZ239" i="4"/>
  <c r="AY239" i="4"/>
  <c r="AX239" i="4"/>
  <c r="AW239" i="4"/>
  <c r="AV239" i="4"/>
  <c r="AT239" i="4"/>
  <c r="AS239" i="4"/>
  <c r="AR239" i="4"/>
  <c r="AQ239" i="4"/>
  <c r="AP239" i="4"/>
  <c r="AO239" i="4"/>
  <c r="AN239" i="4"/>
  <c r="AL239" i="4"/>
  <c r="AK239" i="4"/>
  <c r="AJ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R239" i="4"/>
  <c r="Q239" i="4"/>
  <c r="P239" i="4"/>
  <c r="O239" i="4"/>
  <c r="N239" i="4"/>
  <c r="M239" i="4"/>
  <c r="L239" i="4"/>
  <c r="K239" i="4"/>
  <c r="J239" i="4"/>
  <c r="I239" i="4"/>
  <c r="H239" i="4"/>
  <c r="ED238" i="4"/>
  <c r="EC238" i="4"/>
  <c r="EB238" i="4"/>
  <c r="DZ238" i="4"/>
  <c r="DY238" i="4"/>
  <c r="DX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F238" i="4"/>
  <c r="DE238" i="4"/>
  <c r="DD238" i="4"/>
  <c r="DC238" i="4"/>
  <c r="DB238" i="4"/>
  <c r="DA238" i="4"/>
  <c r="CZ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D238" i="4"/>
  <c r="CC238" i="4"/>
  <c r="CB238" i="4"/>
  <c r="BZ238" i="4"/>
  <c r="BY238" i="4"/>
  <c r="BX238" i="4"/>
  <c r="BV238" i="4"/>
  <c r="BU238" i="4"/>
  <c r="BT238" i="4"/>
  <c r="BS238" i="4"/>
  <c r="BR238" i="4"/>
  <c r="BQ238" i="4"/>
  <c r="BP238" i="4"/>
  <c r="BO238" i="4"/>
  <c r="BN238" i="4"/>
  <c r="BM238" i="4"/>
  <c r="BL238" i="4"/>
  <c r="BJ238" i="4"/>
  <c r="BI238" i="4"/>
  <c r="BH238" i="4"/>
  <c r="BF238" i="4"/>
  <c r="BE238" i="4"/>
  <c r="BD238" i="4"/>
  <c r="BB238" i="4"/>
  <c r="BA238" i="4"/>
  <c r="AZ238" i="4"/>
  <c r="AY238" i="4"/>
  <c r="AX238" i="4"/>
  <c r="AW238" i="4"/>
  <c r="AV238" i="4"/>
  <c r="AT238" i="4"/>
  <c r="AS238" i="4"/>
  <c r="AR238" i="4"/>
  <c r="AP238" i="4"/>
  <c r="AO238" i="4"/>
  <c r="AN238" i="4"/>
  <c r="AL238" i="4"/>
  <c r="AK238" i="4"/>
  <c r="AJ238" i="4"/>
  <c r="AI238" i="4"/>
  <c r="AH238" i="4"/>
  <c r="AG238" i="4"/>
  <c r="AF238" i="4"/>
  <c r="AE238" i="4"/>
  <c r="AD238" i="4"/>
  <c r="AC238" i="4"/>
  <c r="AB238" i="4"/>
  <c r="Z238" i="4"/>
  <c r="Y238" i="4"/>
  <c r="X238" i="4"/>
  <c r="W238" i="4"/>
  <c r="V238" i="4"/>
  <c r="U238" i="4"/>
  <c r="T238" i="4"/>
  <c r="R238" i="4"/>
  <c r="Q238" i="4"/>
  <c r="P238" i="4"/>
  <c r="N238" i="4"/>
  <c r="M238" i="4"/>
  <c r="L238" i="4"/>
  <c r="K238" i="4"/>
  <c r="J238" i="4"/>
  <c r="I238" i="4"/>
  <c r="H238" i="4"/>
  <c r="ED237" i="4"/>
  <c r="EC237" i="4"/>
  <c r="EB237" i="4"/>
  <c r="DZ237" i="4"/>
  <c r="DY237" i="4"/>
  <c r="DX237" i="4"/>
  <c r="DW237" i="4"/>
  <c r="DV237" i="4"/>
  <c r="DU237" i="4"/>
  <c r="DT237" i="4"/>
  <c r="DR237" i="4"/>
  <c r="DQ237" i="4"/>
  <c r="DP237" i="4"/>
  <c r="DN237" i="4"/>
  <c r="DM237" i="4"/>
  <c r="DL237" i="4"/>
  <c r="DJ237" i="4"/>
  <c r="DI237" i="4"/>
  <c r="DH237" i="4"/>
  <c r="DF237" i="4"/>
  <c r="DE237" i="4"/>
  <c r="DD237" i="4"/>
  <c r="DC237" i="4"/>
  <c r="DB237" i="4"/>
  <c r="DA237" i="4"/>
  <c r="CZ237" i="4"/>
  <c r="CX237" i="4"/>
  <c r="CW237" i="4"/>
  <c r="CV237" i="4"/>
  <c r="CU237" i="4"/>
  <c r="CT237" i="4"/>
  <c r="CS237" i="4"/>
  <c r="CR237" i="4"/>
  <c r="CP237" i="4"/>
  <c r="CO237" i="4"/>
  <c r="CN237" i="4"/>
  <c r="CL237" i="4"/>
  <c r="CK237" i="4"/>
  <c r="CJ237" i="4"/>
  <c r="CH237" i="4"/>
  <c r="CG237" i="4"/>
  <c r="CF237" i="4"/>
  <c r="CE237" i="4"/>
  <c r="CD237" i="4"/>
  <c r="CC237" i="4"/>
  <c r="CB237" i="4"/>
  <c r="CA237" i="4"/>
  <c r="BZ237" i="4"/>
  <c r="BY237" i="4"/>
  <c r="BX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B237" i="4"/>
  <c r="BA237" i="4"/>
  <c r="AZ237" i="4"/>
  <c r="AY237" i="4"/>
  <c r="AX237" i="4"/>
  <c r="AW237" i="4"/>
  <c r="AV237" i="4"/>
  <c r="AU237" i="4"/>
  <c r="AT237" i="4"/>
  <c r="AS237" i="4"/>
  <c r="AR237" i="4"/>
  <c r="AP237" i="4"/>
  <c r="AO237" i="4"/>
  <c r="AN237" i="4"/>
  <c r="AL237" i="4"/>
  <c r="AK237" i="4"/>
  <c r="AJ237" i="4"/>
  <c r="AH237" i="4"/>
  <c r="AG237" i="4"/>
  <c r="AF237" i="4"/>
  <c r="AE237" i="4"/>
  <c r="AD237" i="4"/>
  <c r="AC237" i="4"/>
  <c r="AB237" i="4"/>
  <c r="Z237" i="4"/>
  <c r="Y237" i="4"/>
  <c r="X237" i="4"/>
  <c r="W237" i="4"/>
  <c r="V237" i="4"/>
  <c r="U237" i="4"/>
  <c r="T237" i="4"/>
  <c r="S237" i="4"/>
  <c r="R237" i="4"/>
  <c r="Q237" i="4"/>
  <c r="P237" i="4"/>
  <c r="N237" i="4"/>
  <c r="M237" i="4"/>
  <c r="L237" i="4"/>
  <c r="K237" i="4"/>
  <c r="J237" i="4"/>
  <c r="I237" i="4"/>
  <c r="H237" i="4"/>
  <c r="EE236" i="4"/>
  <c r="ED236" i="4"/>
  <c r="EC236" i="4"/>
  <c r="EB236" i="4"/>
  <c r="DZ236" i="4"/>
  <c r="DY236" i="4"/>
  <c r="DX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F236" i="4"/>
  <c r="DE236" i="4"/>
  <c r="DD236" i="4"/>
  <c r="DB236" i="4"/>
  <c r="DA236" i="4"/>
  <c r="CZ236" i="4"/>
  <c r="CY236" i="4"/>
  <c r="CX236" i="4"/>
  <c r="CW236" i="4"/>
  <c r="CV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BZ236" i="4"/>
  <c r="BY236" i="4"/>
  <c r="BX236" i="4"/>
  <c r="BV236" i="4"/>
  <c r="BU236" i="4"/>
  <c r="BT236" i="4"/>
  <c r="BS236" i="4"/>
  <c r="BR236" i="4"/>
  <c r="BQ236" i="4"/>
  <c r="BP236" i="4"/>
  <c r="BN236" i="4"/>
  <c r="BM236" i="4"/>
  <c r="BL236" i="4"/>
  <c r="BK236" i="4"/>
  <c r="BJ236" i="4"/>
  <c r="BI236" i="4"/>
  <c r="BH236" i="4"/>
  <c r="BG236" i="4"/>
  <c r="BF236" i="4"/>
  <c r="BE236" i="4"/>
  <c r="BD236" i="4"/>
  <c r="BB236" i="4"/>
  <c r="BA236" i="4"/>
  <c r="AZ236" i="4"/>
  <c r="AY236" i="4"/>
  <c r="AX236" i="4"/>
  <c r="AW236" i="4"/>
  <c r="AV236" i="4"/>
  <c r="AU236" i="4"/>
  <c r="AT236" i="4"/>
  <c r="AS236" i="4"/>
  <c r="AR236" i="4"/>
  <c r="AP236" i="4"/>
  <c r="AO236" i="4"/>
  <c r="AN236" i="4"/>
  <c r="AL236" i="4"/>
  <c r="AK236" i="4"/>
  <c r="AJ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ED235" i="4"/>
  <c r="EC235" i="4"/>
  <c r="EB235" i="4"/>
  <c r="EA235" i="4"/>
  <c r="DZ235" i="4"/>
  <c r="DY235" i="4"/>
  <c r="DX235" i="4"/>
  <c r="DW235" i="4"/>
  <c r="DV235" i="4"/>
  <c r="DU235" i="4"/>
  <c r="DT235" i="4"/>
  <c r="DR235" i="4"/>
  <c r="DQ235" i="4"/>
  <c r="DP235" i="4"/>
  <c r="DO235" i="4"/>
  <c r="DN235" i="4"/>
  <c r="DM235" i="4"/>
  <c r="DL235" i="4"/>
  <c r="DJ235" i="4"/>
  <c r="DI235" i="4"/>
  <c r="DH235" i="4"/>
  <c r="DF235" i="4"/>
  <c r="DE235" i="4"/>
  <c r="DD235" i="4"/>
  <c r="DB235" i="4"/>
  <c r="DA235" i="4"/>
  <c r="CZ235" i="4"/>
  <c r="CX235" i="4"/>
  <c r="CW235" i="4"/>
  <c r="CV235" i="4"/>
  <c r="CT235" i="4"/>
  <c r="CS235" i="4"/>
  <c r="CR235" i="4"/>
  <c r="CP235" i="4"/>
  <c r="CO235" i="4"/>
  <c r="CN235" i="4"/>
  <c r="CM235" i="4"/>
  <c r="CL235" i="4"/>
  <c r="CK235" i="4"/>
  <c r="CJ235" i="4"/>
  <c r="CH235" i="4"/>
  <c r="CG235" i="4"/>
  <c r="CF235" i="4"/>
  <c r="CD235" i="4"/>
  <c r="CC235" i="4"/>
  <c r="CB235" i="4"/>
  <c r="BZ235" i="4"/>
  <c r="BY235" i="4"/>
  <c r="BX235" i="4"/>
  <c r="BV235" i="4"/>
  <c r="BU235" i="4"/>
  <c r="BT235" i="4"/>
  <c r="BR235" i="4"/>
  <c r="BQ235" i="4"/>
  <c r="BP235" i="4"/>
  <c r="BN235" i="4"/>
  <c r="BM235" i="4"/>
  <c r="BL235" i="4"/>
  <c r="BK235" i="4"/>
  <c r="BJ235" i="4"/>
  <c r="BI235" i="4"/>
  <c r="BH235" i="4"/>
  <c r="BF235" i="4"/>
  <c r="BE235" i="4"/>
  <c r="BD235" i="4"/>
  <c r="BC235" i="4"/>
  <c r="BB235" i="4"/>
  <c r="BA235" i="4"/>
  <c r="AZ235" i="4"/>
  <c r="AX235" i="4"/>
  <c r="AW235" i="4"/>
  <c r="AV235" i="4"/>
  <c r="AT235" i="4"/>
  <c r="AS235" i="4"/>
  <c r="AR235" i="4"/>
  <c r="AP235" i="4"/>
  <c r="AO235" i="4"/>
  <c r="AN235" i="4"/>
  <c r="AL235" i="4"/>
  <c r="AK235" i="4"/>
  <c r="AJ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EE234" i="4"/>
  <c r="ED234" i="4"/>
  <c r="EC234" i="4"/>
  <c r="EB234" i="4"/>
  <c r="DZ234" i="4"/>
  <c r="DY234" i="4"/>
  <c r="DX234" i="4"/>
  <c r="DW234" i="4"/>
  <c r="DV234" i="4"/>
  <c r="DU234" i="4"/>
  <c r="DT234" i="4"/>
  <c r="DR234" i="4"/>
  <c r="DQ234" i="4"/>
  <c r="DP234" i="4"/>
  <c r="DN234" i="4"/>
  <c r="DM234" i="4"/>
  <c r="DL234" i="4"/>
  <c r="DK234" i="4"/>
  <c r="DJ234" i="4"/>
  <c r="DI234" i="4"/>
  <c r="DH234" i="4"/>
  <c r="DG234" i="4"/>
  <c r="DF234" i="4"/>
  <c r="DE234" i="4"/>
  <c r="DD234" i="4"/>
  <c r="DB234" i="4"/>
  <c r="DA234" i="4"/>
  <c r="CZ234" i="4"/>
  <c r="CX234" i="4"/>
  <c r="CW234" i="4"/>
  <c r="CV234" i="4"/>
  <c r="CT234" i="4"/>
  <c r="CS234" i="4"/>
  <c r="CR234" i="4"/>
  <c r="CQ234" i="4"/>
  <c r="CP234" i="4"/>
  <c r="CO234" i="4"/>
  <c r="CN234" i="4"/>
  <c r="CM234" i="4"/>
  <c r="CL234" i="4"/>
  <c r="CK234" i="4"/>
  <c r="CJ234" i="4"/>
  <c r="CH234" i="4"/>
  <c r="CG234" i="4"/>
  <c r="CF234" i="4"/>
  <c r="CD234" i="4"/>
  <c r="CC234" i="4"/>
  <c r="CB234" i="4"/>
  <c r="CA234" i="4"/>
  <c r="BZ234" i="4"/>
  <c r="BY234" i="4"/>
  <c r="BX234" i="4"/>
  <c r="BV234" i="4"/>
  <c r="BU234" i="4"/>
  <c r="BT234" i="4"/>
  <c r="BR234" i="4"/>
  <c r="BQ234" i="4"/>
  <c r="BP234" i="4"/>
  <c r="BN234" i="4"/>
  <c r="BM234" i="4"/>
  <c r="BL234" i="4"/>
  <c r="BK234" i="4"/>
  <c r="BJ234" i="4"/>
  <c r="BI234" i="4"/>
  <c r="BH234" i="4"/>
  <c r="BF234" i="4"/>
  <c r="BE234" i="4"/>
  <c r="BD234" i="4"/>
  <c r="BB234" i="4"/>
  <c r="BA234" i="4"/>
  <c r="AZ234" i="4"/>
  <c r="AY234" i="4"/>
  <c r="AX234" i="4"/>
  <c r="AW234" i="4"/>
  <c r="AV234" i="4"/>
  <c r="AU234" i="4"/>
  <c r="AT234" i="4"/>
  <c r="AS234" i="4"/>
  <c r="AR234" i="4"/>
  <c r="AP234" i="4"/>
  <c r="AO234" i="4"/>
  <c r="AN234" i="4"/>
  <c r="AL234" i="4"/>
  <c r="AK234" i="4"/>
  <c r="AJ234" i="4"/>
  <c r="AI234" i="4"/>
  <c r="AH234" i="4"/>
  <c r="AG234" i="4"/>
  <c r="AF234" i="4"/>
  <c r="AE234" i="4"/>
  <c r="AD234" i="4"/>
  <c r="AC234" i="4"/>
  <c r="AB234" i="4"/>
  <c r="Z234" i="4"/>
  <c r="Y234" i="4"/>
  <c r="X234" i="4"/>
  <c r="W234" i="4"/>
  <c r="V234" i="4"/>
  <c r="U234" i="4"/>
  <c r="T234" i="4"/>
  <c r="R234" i="4"/>
  <c r="Q234" i="4"/>
  <c r="P234" i="4"/>
  <c r="N234" i="4"/>
  <c r="M234" i="4"/>
  <c r="L234" i="4"/>
  <c r="J234" i="4"/>
  <c r="I234" i="4"/>
  <c r="H234" i="4"/>
  <c r="ED233" i="4"/>
  <c r="EC233" i="4"/>
  <c r="EB233" i="4"/>
  <c r="EA233" i="4"/>
  <c r="DZ233" i="4"/>
  <c r="DY233" i="4"/>
  <c r="DX233" i="4"/>
  <c r="DV233" i="4"/>
  <c r="DU233" i="4"/>
  <c r="DT233" i="4"/>
  <c r="DR233" i="4"/>
  <c r="DQ233" i="4"/>
  <c r="DP233" i="4"/>
  <c r="DN233" i="4"/>
  <c r="DM233" i="4"/>
  <c r="DL233" i="4"/>
  <c r="DJ233" i="4"/>
  <c r="DI233" i="4"/>
  <c r="DH233" i="4"/>
  <c r="DG233" i="4"/>
  <c r="DF233" i="4"/>
  <c r="DE233" i="4"/>
  <c r="DD233" i="4"/>
  <c r="DB233" i="4"/>
  <c r="DA233" i="4"/>
  <c r="CZ233" i="4"/>
  <c r="CX233" i="4"/>
  <c r="CW233" i="4"/>
  <c r="CV233" i="4"/>
  <c r="CU233" i="4"/>
  <c r="CT233" i="4"/>
  <c r="CS233" i="4"/>
  <c r="CR233" i="4"/>
  <c r="CQ233" i="4"/>
  <c r="CP233" i="4"/>
  <c r="CO233" i="4"/>
  <c r="CN233" i="4"/>
  <c r="CL233" i="4"/>
  <c r="CK233" i="4"/>
  <c r="CJ233" i="4"/>
  <c r="CI233" i="4"/>
  <c r="CH233" i="4"/>
  <c r="CG233" i="4"/>
  <c r="CF233" i="4"/>
  <c r="CE233" i="4"/>
  <c r="CD233" i="4"/>
  <c r="CC233" i="4"/>
  <c r="CB233" i="4"/>
  <c r="BZ233" i="4"/>
  <c r="BY233" i="4"/>
  <c r="BX233" i="4"/>
  <c r="BV233" i="4"/>
  <c r="BU233" i="4"/>
  <c r="BT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T233" i="4"/>
  <c r="AS233" i="4"/>
  <c r="AR233" i="4"/>
  <c r="AQ233" i="4"/>
  <c r="AP233" i="4"/>
  <c r="AO233" i="4"/>
  <c r="AN233" i="4"/>
  <c r="AL233" i="4"/>
  <c r="AK233" i="4"/>
  <c r="AJ233" i="4"/>
  <c r="AI233" i="4"/>
  <c r="AH233" i="4"/>
  <c r="AG233" i="4"/>
  <c r="AF233" i="4"/>
  <c r="AE233" i="4"/>
  <c r="AD233" i="4"/>
  <c r="AC233" i="4"/>
  <c r="AB233" i="4"/>
  <c r="Z233" i="4"/>
  <c r="Y233" i="4"/>
  <c r="X233" i="4"/>
  <c r="V233" i="4"/>
  <c r="U233" i="4"/>
  <c r="T233" i="4"/>
  <c r="R233" i="4"/>
  <c r="Q233" i="4"/>
  <c r="P233" i="4"/>
  <c r="N233" i="4"/>
  <c r="M233" i="4"/>
  <c r="L233" i="4"/>
  <c r="K233" i="4"/>
  <c r="J233" i="4"/>
  <c r="I233" i="4"/>
  <c r="H233" i="4"/>
  <c r="ED232" i="4"/>
  <c r="EC232" i="4"/>
  <c r="EB232" i="4"/>
  <c r="EA232" i="4"/>
  <c r="DZ232" i="4"/>
  <c r="DY232" i="4"/>
  <c r="DX232" i="4"/>
  <c r="DV232" i="4"/>
  <c r="DU232" i="4"/>
  <c r="DT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B232" i="4"/>
  <c r="DA232" i="4"/>
  <c r="CZ232" i="4"/>
  <c r="CX232" i="4"/>
  <c r="CW232" i="4"/>
  <c r="CV232" i="4"/>
  <c r="CT232" i="4"/>
  <c r="CS232" i="4"/>
  <c r="CR232" i="4"/>
  <c r="CQ232" i="4"/>
  <c r="CP232" i="4"/>
  <c r="CO232" i="4"/>
  <c r="CN232" i="4"/>
  <c r="CL232" i="4"/>
  <c r="CK232" i="4"/>
  <c r="CJ232" i="4"/>
  <c r="CI232" i="4"/>
  <c r="CH232" i="4"/>
  <c r="CG232" i="4"/>
  <c r="CF232" i="4"/>
  <c r="CD232" i="4"/>
  <c r="CC232" i="4"/>
  <c r="CB232" i="4"/>
  <c r="BZ232" i="4"/>
  <c r="BY232" i="4"/>
  <c r="BX232" i="4"/>
  <c r="BW232" i="4"/>
  <c r="BV232" i="4"/>
  <c r="BU232" i="4"/>
  <c r="BT232" i="4"/>
  <c r="BR232" i="4"/>
  <c r="BQ232" i="4"/>
  <c r="BP232" i="4"/>
  <c r="BN232" i="4"/>
  <c r="BM232" i="4"/>
  <c r="BL232" i="4"/>
  <c r="BJ232" i="4"/>
  <c r="BI232" i="4"/>
  <c r="BH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V232" i="4"/>
  <c r="U232" i="4"/>
  <c r="T232" i="4"/>
  <c r="S232" i="4"/>
  <c r="R232" i="4"/>
  <c r="Q232" i="4"/>
  <c r="P232" i="4"/>
  <c r="N232" i="4"/>
  <c r="M232" i="4"/>
  <c r="L232" i="4"/>
  <c r="J232" i="4"/>
  <c r="I232" i="4"/>
  <c r="H232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R231" i="4"/>
  <c r="DQ231" i="4"/>
  <c r="DP231" i="4"/>
  <c r="DN231" i="4"/>
  <c r="DM231" i="4"/>
  <c r="DL231" i="4"/>
  <c r="DK231" i="4"/>
  <c r="DJ231" i="4"/>
  <c r="DI231" i="4"/>
  <c r="DH231" i="4"/>
  <c r="DF231" i="4"/>
  <c r="DE231" i="4"/>
  <c r="DD231" i="4"/>
  <c r="DC231" i="4"/>
  <c r="DB231" i="4"/>
  <c r="DA231" i="4"/>
  <c r="CZ231" i="4"/>
  <c r="CY231" i="4"/>
  <c r="CX231" i="4"/>
  <c r="CW231" i="4"/>
  <c r="CV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D231" i="4"/>
  <c r="CC231" i="4"/>
  <c r="CB231" i="4"/>
  <c r="BZ231" i="4"/>
  <c r="BY231" i="4"/>
  <c r="BX231" i="4"/>
  <c r="BW231" i="4"/>
  <c r="BV231" i="4"/>
  <c r="BU231" i="4"/>
  <c r="BT231" i="4"/>
  <c r="BR231" i="4"/>
  <c r="BQ231" i="4"/>
  <c r="BP231" i="4"/>
  <c r="BN231" i="4"/>
  <c r="BM231" i="4"/>
  <c r="BL231" i="4"/>
  <c r="BJ231" i="4"/>
  <c r="BI231" i="4"/>
  <c r="BH231" i="4"/>
  <c r="BG231" i="4"/>
  <c r="BF231" i="4"/>
  <c r="BE231" i="4"/>
  <c r="BD231" i="4"/>
  <c r="BB231" i="4"/>
  <c r="BA231" i="4"/>
  <c r="AZ231" i="4"/>
  <c r="AY231" i="4"/>
  <c r="AX231" i="4"/>
  <c r="AW231" i="4"/>
  <c r="AV231" i="4"/>
  <c r="AT231" i="4"/>
  <c r="AS231" i="4"/>
  <c r="AR231" i="4"/>
  <c r="AQ231" i="4"/>
  <c r="AP231" i="4"/>
  <c r="AO231" i="4"/>
  <c r="AN231" i="4"/>
  <c r="AL231" i="4"/>
  <c r="AK231" i="4"/>
  <c r="AJ231" i="4"/>
  <c r="AI231" i="4"/>
  <c r="AH231" i="4"/>
  <c r="AG231" i="4"/>
  <c r="AF231" i="4"/>
  <c r="AD231" i="4"/>
  <c r="AC231" i="4"/>
  <c r="AB231" i="4"/>
  <c r="AA231" i="4"/>
  <c r="Z231" i="4"/>
  <c r="Y231" i="4"/>
  <c r="X231" i="4"/>
  <c r="V231" i="4"/>
  <c r="U231" i="4"/>
  <c r="T231" i="4"/>
  <c r="R231" i="4"/>
  <c r="Q231" i="4"/>
  <c r="P231" i="4"/>
  <c r="N231" i="4"/>
  <c r="M231" i="4"/>
  <c r="L231" i="4"/>
  <c r="K231" i="4"/>
  <c r="J231" i="4"/>
  <c r="I231" i="4"/>
  <c r="H231" i="4"/>
  <c r="EE230" i="4"/>
  <c r="ED230" i="4"/>
  <c r="EC230" i="4"/>
  <c r="EB230" i="4"/>
  <c r="EA230" i="4"/>
  <c r="DZ230" i="4"/>
  <c r="DY230" i="4"/>
  <c r="DX230" i="4"/>
  <c r="DV230" i="4"/>
  <c r="DU230" i="4"/>
  <c r="DT230" i="4"/>
  <c r="DS230" i="4"/>
  <c r="DR230" i="4"/>
  <c r="DQ230" i="4"/>
  <c r="DP230" i="4"/>
  <c r="DN230" i="4"/>
  <c r="DM230" i="4"/>
  <c r="DL230" i="4"/>
  <c r="DJ230" i="4"/>
  <c r="DI230" i="4"/>
  <c r="DH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D230" i="4"/>
  <c r="CC230" i="4"/>
  <c r="CB230" i="4"/>
  <c r="CA230" i="4"/>
  <c r="BZ230" i="4"/>
  <c r="BY230" i="4"/>
  <c r="BX230" i="4"/>
  <c r="BV230" i="4"/>
  <c r="BU230" i="4"/>
  <c r="BT230" i="4"/>
  <c r="BR230" i="4"/>
  <c r="BQ230" i="4"/>
  <c r="BP230" i="4"/>
  <c r="BN230" i="4"/>
  <c r="BM230" i="4"/>
  <c r="BL230" i="4"/>
  <c r="BJ230" i="4"/>
  <c r="BI230" i="4"/>
  <c r="BH230" i="4"/>
  <c r="BF230" i="4"/>
  <c r="BE230" i="4"/>
  <c r="BD230" i="4"/>
  <c r="BB230" i="4"/>
  <c r="BA230" i="4"/>
  <c r="AZ230" i="4"/>
  <c r="AX230" i="4"/>
  <c r="AW230" i="4"/>
  <c r="AV230" i="4"/>
  <c r="AT230" i="4"/>
  <c r="AS230" i="4"/>
  <c r="AR230" i="4"/>
  <c r="AP230" i="4"/>
  <c r="AO230" i="4"/>
  <c r="AN230" i="4"/>
  <c r="AL230" i="4"/>
  <c r="AK230" i="4"/>
  <c r="AJ230" i="4"/>
  <c r="AI230" i="4"/>
  <c r="AH230" i="4"/>
  <c r="AG230" i="4"/>
  <c r="AF230" i="4"/>
  <c r="AD230" i="4"/>
  <c r="AC230" i="4"/>
  <c r="AB230" i="4"/>
  <c r="AA230" i="4"/>
  <c r="Z230" i="4"/>
  <c r="Y230" i="4"/>
  <c r="X230" i="4"/>
  <c r="V230" i="4"/>
  <c r="U230" i="4"/>
  <c r="T230" i="4"/>
  <c r="S230" i="4"/>
  <c r="R230" i="4"/>
  <c r="Q230" i="4"/>
  <c r="P230" i="4"/>
  <c r="N230" i="4"/>
  <c r="M230" i="4"/>
  <c r="L230" i="4"/>
  <c r="J230" i="4"/>
  <c r="I230" i="4"/>
  <c r="H230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N229" i="4"/>
  <c r="DM229" i="4"/>
  <c r="DL229" i="4"/>
  <c r="DJ229" i="4"/>
  <c r="DI229" i="4"/>
  <c r="DH229" i="4"/>
  <c r="DF229" i="4"/>
  <c r="DE229" i="4"/>
  <c r="DD229" i="4"/>
  <c r="DC229" i="4"/>
  <c r="DB229" i="4"/>
  <c r="DA229" i="4"/>
  <c r="CZ229" i="4"/>
  <c r="CY229" i="4"/>
  <c r="CX229" i="4"/>
  <c r="CW229" i="4"/>
  <c r="CV229" i="4"/>
  <c r="CT229" i="4"/>
  <c r="CS229" i="4"/>
  <c r="CR229" i="4"/>
  <c r="CQ229" i="4"/>
  <c r="CP229" i="4"/>
  <c r="CO229" i="4"/>
  <c r="CN229" i="4"/>
  <c r="CL229" i="4"/>
  <c r="CK229" i="4"/>
  <c r="CJ229" i="4"/>
  <c r="CH229" i="4"/>
  <c r="CG229" i="4"/>
  <c r="CF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N229" i="4"/>
  <c r="BM229" i="4"/>
  <c r="BL229" i="4"/>
  <c r="BJ229" i="4"/>
  <c r="BI229" i="4"/>
  <c r="BH229" i="4"/>
  <c r="BF229" i="4"/>
  <c r="BE229" i="4"/>
  <c r="BD229" i="4"/>
  <c r="BC229" i="4"/>
  <c r="BB229" i="4"/>
  <c r="BA229" i="4"/>
  <c r="AZ229" i="4"/>
  <c r="AX229" i="4"/>
  <c r="AW229" i="4"/>
  <c r="AV229" i="4"/>
  <c r="AU229" i="4"/>
  <c r="AT229" i="4"/>
  <c r="AS229" i="4"/>
  <c r="AR229" i="4"/>
  <c r="AQ229" i="4"/>
  <c r="AP229" i="4"/>
  <c r="AO229" i="4"/>
  <c r="AN229" i="4"/>
  <c r="AL229" i="4"/>
  <c r="AK229" i="4"/>
  <c r="AJ229" i="4"/>
  <c r="AI229" i="4"/>
  <c r="AH229" i="4"/>
  <c r="AG229" i="4"/>
  <c r="AF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J229" i="4"/>
  <c r="I229" i="4"/>
  <c r="H229" i="4"/>
  <c r="EE228" i="4"/>
  <c r="ED228" i="4"/>
  <c r="EC228" i="4"/>
  <c r="EB228" i="4"/>
  <c r="DZ228" i="4"/>
  <c r="DY228" i="4"/>
  <c r="DX228" i="4"/>
  <c r="DV228" i="4"/>
  <c r="DU228" i="4"/>
  <c r="DT228" i="4"/>
  <c r="DR228" i="4"/>
  <c r="DQ228" i="4"/>
  <c r="DP228" i="4"/>
  <c r="DN228" i="4"/>
  <c r="DM228" i="4"/>
  <c r="DL228" i="4"/>
  <c r="DK228" i="4"/>
  <c r="DJ228" i="4"/>
  <c r="DI228" i="4"/>
  <c r="DH228" i="4"/>
  <c r="DF228" i="4"/>
  <c r="DE228" i="4"/>
  <c r="DD228" i="4"/>
  <c r="DC228" i="4"/>
  <c r="DB228" i="4"/>
  <c r="DA228" i="4"/>
  <c r="CZ228" i="4"/>
  <c r="CY228" i="4"/>
  <c r="CX228" i="4"/>
  <c r="CW228" i="4"/>
  <c r="CV228" i="4"/>
  <c r="CT228" i="4"/>
  <c r="CS228" i="4"/>
  <c r="CR228" i="4"/>
  <c r="CQ228" i="4"/>
  <c r="CP228" i="4"/>
  <c r="CO228" i="4"/>
  <c r="CN228" i="4"/>
  <c r="CM228" i="4"/>
  <c r="CL228" i="4"/>
  <c r="CK228" i="4"/>
  <c r="CJ228" i="4"/>
  <c r="CH228" i="4"/>
  <c r="CG228" i="4"/>
  <c r="CF228" i="4"/>
  <c r="CD228" i="4"/>
  <c r="CC228" i="4"/>
  <c r="CB228" i="4"/>
  <c r="CA228" i="4"/>
  <c r="BZ228" i="4"/>
  <c r="BY228" i="4"/>
  <c r="BX228" i="4"/>
  <c r="BW228" i="4"/>
  <c r="BV228" i="4"/>
  <c r="BU228" i="4"/>
  <c r="BT228" i="4"/>
  <c r="BR228" i="4"/>
  <c r="BQ228" i="4"/>
  <c r="BP228" i="4"/>
  <c r="BN228" i="4"/>
  <c r="BM228" i="4"/>
  <c r="BL228" i="4"/>
  <c r="BJ228" i="4"/>
  <c r="BI228" i="4"/>
  <c r="BH228" i="4"/>
  <c r="BF228" i="4"/>
  <c r="BE228" i="4"/>
  <c r="BD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L228" i="4"/>
  <c r="AK228" i="4"/>
  <c r="AJ228" i="4"/>
  <c r="AH228" i="4"/>
  <c r="AG228" i="4"/>
  <c r="AF228" i="4"/>
  <c r="AE228" i="4"/>
  <c r="AD228" i="4"/>
  <c r="AC228" i="4"/>
  <c r="AB228" i="4"/>
  <c r="Z228" i="4"/>
  <c r="Y228" i="4"/>
  <c r="X228" i="4"/>
  <c r="W228" i="4"/>
  <c r="V228" i="4"/>
  <c r="U228" i="4"/>
  <c r="T228" i="4"/>
  <c r="R228" i="4"/>
  <c r="Q228" i="4"/>
  <c r="P228" i="4"/>
  <c r="O228" i="4"/>
  <c r="N228" i="4"/>
  <c r="M228" i="4"/>
  <c r="L228" i="4"/>
  <c r="J228" i="4"/>
  <c r="I228" i="4"/>
  <c r="H228" i="4"/>
  <c r="ED227" i="4"/>
  <c r="EC227" i="4"/>
  <c r="EB227" i="4"/>
  <c r="EA227" i="4"/>
  <c r="DZ227" i="4"/>
  <c r="DY227" i="4"/>
  <c r="DX227" i="4"/>
  <c r="DV227" i="4"/>
  <c r="DU227" i="4"/>
  <c r="DT227" i="4"/>
  <c r="DS227" i="4"/>
  <c r="DR227" i="4"/>
  <c r="DQ227" i="4"/>
  <c r="DP227" i="4"/>
  <c r="DN227" i="4"/>
  <c r="DM227" i="4"/>
  <c r="DL227" i="4"/>
  <c r="DK227" i="4"/>
  <c r="DJ227" i="4"/>
  <c r="DI227" i="4"/>
  <c r="DH227" i="4"/>
  <c r="DG227" i="4"/>
  <c r="DF227" i="4"/>
  <c r="DE227" i="4"/>
  <c r="DD227" i="4"/>
  <c r="DB227" i="4"/>
  <c r="DA227" i="4"/>
  <c r="CZ227" i="4"/>
  <c r="CX227" i="4"/>
  <c r="CW227" i="4"/>
  <c r="CV227" i="4"/>
  <c r="CU227" i="4"/>
  <c r="CT227" i="4"/>
  <c r="CS227" i="4"/>
  <c r="CR227" i="4"/>
  <c r="CP227" i="4"/>
  <c r="CO227" i="4"/>
  <c r="CN227" i="4"/>
  <c r="CL227" i="4"/>
  <c r="CK227" i="4"/>
  <c r="CJ227" i="4"/>
  <c r="CH227" i="4"/>
  <c r="CG227" i="4"/>
  <c r="CF227" i="4"/>
  <c r="CE227" i="4"/>
  <c r="CD227" i="4"/>
  <c r="CC227" i="4"/>
  <c r="CB227" i="4"/>
  <c r="CA227" i="4"/>
  <c r="BZ227" i="4"/>
  <c r="BY227" i="4"/>
  <c r="BX227" i="4"/>
  <c r="BV227" i="4"/>
  <c r="BU227" i="4"/>
  <c r="BT227" i="4"/>
  <c r="BS227" i="4"/>
  <c r="BR227" i="4"/>
  <c r="BQ227" i="4"/>
  <c r="BP227" i="4"/>
  <c r="BN227" i="4"/>
  <c r="BM227" i="4"/>
  <c r="BL227" i="4"/>
  <c r="BK227" i="4"/>
  <c r="BJ227" i="4"/>
  <c r="BI227" i="4"/>
  <c r="BH227" i="4"/>
  <c r="BG227" i="4"/>
  <c r="BF227" i="4"/>
  <c r="BE227" i="4"/>
  <c r="BD227" i="4"/>
  <c r="BB227" i="4"/>
  <c r="BA227" i="4"/>
  <c r="AZ227" i="4"/>
  <c r="AX227" i="4"/>
  <c r="AW227" i="4"/>
  <c r="AV227" i="4"/>
  <c r="AT227" i="4"/>
  <c r="AS227" i="4"/>
  <c r="AR227" i="4"/>
  <c r="AQ227" i="4"/>
  <c r="AP227" i="4"/>
  <c r="AO227" i="4"/>
  <c r="AN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V227" i="4"/>
  <c r="U227" i="4"/>
  <c r="T227" i="4"/>
  <c r="S227" i="4"/>
  <c r="R227" i="4"/>
  <c r="Q227" i="4"/>
  <c r="P227" i="4"/>
  <c r="N227" i="4"/>
  <c r="M227" i="4"/>
  <c r="L227" i="4"/>
  <c r="J227" i="4"/>
  <c r="I227" i="4"/>
  <c r="H227" i="4"/>
  <c r="ED226" i="4"/>
  <c r="EC226" i="4"/>
  <c r="EB226" i="4"/>
  <c r="DZ226" i="4"/>
  <c r="DY226" i="4"/>
  <c r="DX226" i="4"/>
  <c r="DW226" i="4"/>
  <c r="DV226" i="4"/>
  <c r="DU226" i="4"/>
  <c r="DT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P226" i="4"/>
  <c r="CO226" i="4"/>
  <c r="CN226" i="4"/>
  <c r="CM226" i="4"/>
  <c r="CL226" i="4"/>
  <c r="CK226" i="4"/>
  <c r="CJ226" i="4"/>
  <c r="CH226" i="4"/>
  <c r="CG226" i="4"/>
  <c r="CF226" i="4"/>
  <c r="CE226" i="4"/>
  <c r="CD226" i="4"/>
  <c r="CC226" i="4"/>
  <c r="CB226" i="4"/>
  <c r="BZ226" i="4"/>
  <c r="BY226" i="4"/>
  <c r="BX226" i="4"/>
  <c r="BW226" i="4"/>
  <c r="BV226" i="4"/>
  <c r="BU226" i="4"/>
  <c r="BT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P226" i="4"/>
  <c r="AO226" i="4"/>
  <c r="AN226" i="4"/>
  <c r="AL226" i="4"/>
  <c r="AK226" i="4"/>
  <c r="AJ226" i="4"/>
  <c r="AH226" i="4"/>
  <c r="AG226" i="4"/>
  <c r="AF226" i="4"/>
  <c r="AE226" i="4"/>
  <c r="AD226" i="4"/>
  <c r="AC226" i="4"/>
  <c r="AB226" i="4"/>
  <c r="AA226" i="4"/>
  <c r="Z226" i="4"/>
  <c r="Y226" i="4"/>
  <c r="X226" i="4"/>
  <c r="V226" i="4"/>
  <c r="U226" i="4"/>
  <c r="T226" i="4"/>
  <c r="R226" i="4"/>
  <c r="Q226" i="4"/>
  <c r="P226" i="4"/>
  <c r="O226" i="4"/>
  <c r="N226" i="4"/>
  <c r="M226" i="4"/>
  <c r="L226" i="4"/>
  <c r="K226" i="4"/>
  <c r="J226" i="4"/>
  <c r="I226" i="4"/>
  <c r="H226" i="4"/>
  <c r="ED225" i="4"/>
  <c r="EC225" i="4"/>
  <c r="EB225" i="4"/>
  <c r="DZ225" i="4"/>
  <c r="DY225" i="4"/>
  <c r="DX225" i="4"/>
  <c r="DV225" i="4"/>
  <c r="DU225" i="4"/>
  <c r="DT225" i="4"/>
  <c r="DR225" i="4"/>
  <c r="DQ225" i="4"/>
  <c r="DP225" i="4"/>
  <c r="DN225" i="4"/>
  <c r="DM225" i="4"/>
  <c r="DL225" i="4"/>
  <c r="DJ225" i="4"/>
  <c r="DI225" i="4"/>
  <c r="DH225" i="4"/>
  <c r="DF225" i="4"/>
  <c r="DE225" i="4"/>
  <c r="DD225" i="4"/>
  <c r="DB225" i="4"/>
  <c r="DA225" i="4"/>
  <c r="CZ225" i="4"/>
  <c r="CY225" i="4"/>
  <c r="CX225" i="4"/>
  <c r="CW225" i="4"/>
  <c r="CV225" i="4"/>
  <c r="CU225" i="4"/>
  <c r="CT225" i="4"/>
  <c r="CS225" i="4"/>
  <c r="CR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X225" i="4"/>
  <c r="AW225" i="4"/>
  <c r="AV225" i="4"/>
  <c r="AT225" i="4"/>
  <c r="AS225" i="4"/>
  <c r="AR225" i="4"/>
  <c r="AP225" i="4"/>
  <c r="AO225" i="4"/>
  <c r="AN225" i="4"/>
  <c r="AL225" i="4"/>
  <c r="AK225" i="4"/>
  <c r="AJ225" i="4"/>
  <c r="AI225" i="4"/>
  <c r="AH225" i="4"/>
  <c r="AG225" i="4"/>
  <c r="AF225" i="4"/>
  <c r="AD225" i="4"/>
  <c r="AC225" i="4"/>
  <c r="AB225" i="4"/>
  <c r="AA225" i="4"/>
  <c r="Z225" i="4"/>
  <c r="Y225" i="4"/>
  <c r="X225" i="4"/>
  <c r="W225" i="4"/>
  <c r="V225" i="4"/>
  <c r="U225" i="4"/>
  <c r="T225" i="4"/>
  <c r="R225" i="4"/>
  <c r="Q225" i="4"/>
  <c r="P225" i="4"/>
  <c r="N225" i="4"/>
  <c r="M225" i="4"/>
  <c r="L225" i="4"/>
  <c r="J225" i="4"/>
  <c r="I225" i="4"/>
  <c r="H225" i="4"/>
  <c r="EE224" i="4"/>
  <c r="ED224" i="4"/>
  <c r="EC224" i="4"/>
  <c r="EB224" i="4"/>
  <c r="EA224" i="4"/>
  <c r="DZ224" i="4"/>
  <c r="DY224" i="4"/>
  <c r="DX224" i="4"/>
  <c r="DV224" i="4"/>
  <c r="DU224" i="4"/>
  <c r="DT224" i="4"/>
  <c r="DR224" i="4"/>
  <c r="DQ224" i="4"/>
  <c r="DP224" i="4"/>
  <c r="DO224" i="4"/>
  <c r="DN224" i="4"/>
  <c r="DM224" i="4"/>
  <c r="DL224" i="4"/>
  <c r="DK224" i="4"/>
  <c r="DJ224" i="4"/>
  <c r="DI224" i="4"/>
  <c r="DH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L224" i="4"/>
  <c r="CK224" i="4"/>
  <c r="CJ224" i="4"/>
  <c r="CI224" i="4"/>
  <c r="CH224" i="4"/>
  <c r="CG224" i="4"/>
  <c r="CF224" i="4"/>
  <c r="CD224" i="4"/>
  <c r="CC224" i="4"/>
  <c r="CB224" i="4"/>
  <c r="BZ224" i="4"/>
  <c r="BY224" i="4"/>
  <c r="BX224" i="4"/>
  <c r="BW224" i="4"/>
  <c r="BV224" i="4"/>
  <c r="BU224" i="4"/>
  <c r="BT224" i="4"/>
  <c r="BS224" i="4"/>
  <c r="BR224" i="4"/>
  <c r="BQ224" i="4"/>
  <c r="BP224" i="4"/>
  <c r="BN224" i="4"/>
  <c r="BM224" i="4"/>
  <c r="BL224" i="4"/>
  <c r="BJ224" i="4"/>
  <c r="BI224" i="4"/>
  <c r="BH224" i="4"/>
  <c r="BF224" i="4"/>
  <c r="BE224" i="4"/>
  <c r="BD224" i="4"/>
  <c r="BB224" i="4"/>
  <c r="BA224" i="4"/>
  <c r="AZ224" i="4"/>
  <c r="AY224" i="4"/>
  <c r="AX224" i="4"/>
  <c r="AW224" i="4"/>
  <c r="AV224" i="4"/>
  <c r="AT224" i="4"/>
  <c r="AS224" i="4"/>
  <c r="AR224" i="4"/>
  <c r="AP224" i="4"/>
  <c r="AO224" i="4"/>
  <c r="AN224" i="4"/>
  <c r="AL224" i="4"/>
  <c r="AK224" i="4"/>
  <c r="AJ224" i="4"/>
  <c r="AH224" i="4"/>
  <c r="AG224" i="4"/>
  <c r="AF224" i="4"/>
  <c r="AD224" i="4"/>
  <c r="AC224" i="4"/>
  <c r="AB224" i="4"/>
  <c r="AA224" i="4"/>
  <c r="Z224" i="4"/>
  <c r="Y224" i="4"/>
  <c r="X224" i="4"/>
  <c r="V224" i="4"/>
  <c r="U224" i="4"/>
  <c r="T224" i="4"/>
  <c r="R224" i="4"/>
  <c r="Q224" i="4"/>
  <c r="P224" i="4"/>
  <c r="O224" i="4"/>
  <c r="N224" i="4"/>
  <c r="M224" i="4"/>
  <c r="L224" i="4"/>
  <c r="K224" i="4"/>
  <c r="J224" i="4"/>
  <c r="I224" i="4"/>
  <c r="H224" i="4"/>
  <c r="EE223" i="4"/>
  <c r="ED223" i="4"/>
  <c r="EC223" i="4"/>
  <c r="EB223" i="4"/>
  <c r="DZ223" i="4"/>
  <c r="DY223" i="4"/>
  <c r="DX223" i="4"/>
  <c r="DV223" i="4"/>
  <c r="DU223" i="4"/>
  <c r="DT223" i="4"/>
  <c r="DS223" i="4"/>
  <c r="DR223" i="4"/>
  <c r="DQ223" i="4"/>
  <c r="DP223" i="4"/>
  <c r="DN223" i="4"/>
  <c r="DM223" i="4"/>
  <c r="DL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L223" i="4"/>
  <c r="CK223" i="4"/>
  <c r="CJ223" i="4"/>
  <c r="CH223" i="4"/>
  <c r="CG223" i="4"/>
  <c r="CF223" i="4"/>
  <c r="CE223" i="4"/>
  <c r="CD223" i="4"/>
  <c r="CC223" i="4"/>
  <c r="CB223" i="4"/>
  <c r="BZ223" i="4"/>
  <c r="BY223" i="4"/>
  <c r="BX223" i="4"/>
  <c r="BV223" i="4"/>
  <c r="BU223" i="4"/>
  <c r="BT223" i="4"/>
  <c r="BS223" i="4"/>
  <c r="BR223" i="4"/>
  <c r="BQ223" i="4"/>
  <c r="BP223" i="4"/>
  <c r="BN223" i="4"/>
  <c r="BM223" i="4"/>
  <c r="BL223" i="4"/>
  <c r="BJ223" i="4"/>
  <c r="BI223" i="4"/>
  <c r="BH223" i="4"/>
  <c r="BF223" i="4"/>
  <c r="BE223" i="4"/>
  <c r="BD223" i="4"/>
  <c r="BB223" i="4"/>
  <c r="BA223" i="4"/>
  <c r="AZ223" i="4"/>
  <c r="AX223" i="4"/>
  <c r="AW223" i="4"/>
  <c r="AV223" i="4"/>
  <c r="AT223" i="4"/>
  <c r="AS223" i="4"/>
  <c r="AR223" i="4"/>
  <c r="AQ223" i="4"/>
  <c r="AP223" i="4"/>
  <c r="AO223" i="4"/>
  <c r="AN223" i="4"/>
  <c r="AL223" i="4"/>
  <c r="AK223" i="4"/>
  <c r="AJ223" i="4"/>
  <c r="AH223" i="4"/>
  <c r="AG223" i="4"/>
  <c r="AF223" i="4"/>
  <c r="AD223" i="4"/>
  <c r="AC223" i="4"/>
  <c r="AB223" i="4"/>
  <c r="AA223" i="4"/>
  <c r="Z223" i="4"/>
  <c r="Y223" i="4"/>
  <c r="X223" i="4"/>
  <c r="W223" i="4"/>
  <c r="V223" i="4"/>
  <c r="U223" i="4"/>
  <c r="T223" i="4"/>
  <c r="R223" i="4"/>
  <c r="Q223" i="4"/>
  <c r="P223" i="4"/>
  <c r="N223" i="4"/>
  <c r="M223" i="4"/>
  <c r="L223" i="4"/>
  <c r="J223" i="4"/>
  <c r="I223" i="4"/>
  <c r="H223" i="4"/>
  <c r="ED222" i="4"/>
  <c r="EC222" i="4"/>
  <c r="EB222" i="4"/>
  <c r="EA222" i="4"/>
  <c r="DZ222" i="4"/>
  <c r="DY222" i="4"/>
  <c r="DX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F222" i="4"/>
  <c r="DE222" i="4"/>
  <c r="DD222" i="4"/>
  <c r="DB222" i="4"/>
  <c r="DA222" i="4"/>
  <c r="CZ222" i="4"/>
  <c r="CX222" i="4"/>
  <c r="CW222" i="4"/>
  <c r="CV222" i="4"/>
  <c r="CT222" i="4"/>
  <c r="CS222" i="4"/>
  <c r="CR222" i="4"/>
  <c r="CQ222" i="4"/>
  <c r="CP222" i="4"/>
  <c r="CO222" i="4"/>
  <c r="CN222" i="4"/>
  <c r="CL222" i="4"/>
  <c r="CK222" i="4"/>
  <c r="CJ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R222" i="4"/>
  <c r="BQ222" i="4"/>
  <c r="BP222" i="4"/>
  <c r="BO222" i="4"/>
  <c r="BN222" i="4"/>
  <c r="BM222" i="4"/>
  <c r="BL222" i="4"/>
  <c r="BJ222" i="4"/>
  <c r="BI222" i="4"/>
  <c r="BH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R222" i="4"/>
  <c r="Q222" i="4"/>
  <c r="P222" i="4"/>
  <c r="O222" i="4"/>
  <c r="N222" i="4"/>
  <c r="M222" i="4"/>
  <c r="L222" i="4"/>
  <c r="K222" i="4"/>
  <c r="J222" i="4"/>
  <c r="I222" i="4"/>
  <c r="H222" i="4"/>
  <c r="ED221" i="4"/>
  <c r="EC221" i="4"/>
  <c r="EB221" i="4"/>
  <c r="DZ221" i="4"/>
  <c r="DY221" i="4"/>
  <c r="DX221" i="4"/>
  <c r="DW221" i="4"/>
  <c r="DV221" i="4"/>
  <c r="DU221" i="4"/>
  <c r="DT221" i="4"/>
  <c r="DS221" i="4"/>
  <c r="DR221" i="4"/>
  <c r="DQ221" i="4"/>
  <c r="DP221" i="4"/>
  <c r="DN221" i="4"/>
  <c r="DM221" i="4"/>
  <c r="DL221" i="4"/>
  <c r="DK221" i="4"/>
  <c r="DJ221" i="4"/>
  <c r="DI221" i="4"/>
  <c r="DH221" i="4"/>
  <c r="DF221" i="4"/>
  <c r="DE221" i="4"/>
  <c r="DD221" i="4"/>
  <c r="DB221" i="4"/>
  <c r="DA221" i="4"/>
  <c r="CZ221" i="4"/>
  <c r="CY221" i="4"/>
  <c r="CX221" i="4"/>
  <c r="CW221" i="4"/>
  <c r="CV221" i="4"/>
  <c r="CU221" i="4"/>
  <c r="CT221" i="4"/>
  <c r="CS221" i="4"/>
  <c r="CR221" i="4"/>
  <c r="CP221" i="4"/>
  <c r="CO221" i="4"/>
  <c r="CN221" i="4"/>
  <c r="CL221" i="4"/>
  <c r="CK221" i="4"/>
  <c r="CJ221" i="4"/>
  <c r="CH221" i="4"/>
  <c r="CG221" i="4"/>
  <c r="CF221" i="4"/>
  <c r="CD221" i="4"/>
  <c r="CC221" i="4"/>
  <c r="CB221" i="4"/>
  <c r="CA221" i="4"/>
  <c r="BZ221" i="4"/>
  <c r="BY221" i="4"/>
  <c r="BX221" i="4"/>
  <c r="BV221" i="4"/>
  <c r="BU221" i="4"/>
  <c r="BT221" i="4"/>
  <c r="BR221" i="4"/>
  <c r="BQ221" i="4"/>
  <c r="BP221" i="4"/>
  <c r="BN221" i="4"/>
  <c r="BM221" i="4"/>
  <c r="BL221" i="4"/>
  <c r="BJ221" i="4"/>
  <c r="BI221" i="4"/>
  <c r="BH221" i="4"/>
  <c r="BG221" i="4"/>
  <c r="BF221" i="4"/>
  <c r="BE221" i="4"/>
  <c r="BD221" i="4"/>
  <c r="BB221" i="4"/>
  <c r="BA221" i="4"/>
  <c r="AZ221" i="4"/>
  <c r="AY221" i="4"/>
  <c r="AX221" i="4"/>
  <c r="AW221" i="4"/>
  <c r="AV221" i="4"/>
  <c r="AU221" i="4"/>
  <c r="AT221" i="4"/>
  <c r="AS221" i="4"/>
  <c r="AR221" i="4"/>
  <c r="AP221" i="4"/>
  <c r="AO221" i="4"/>
  <c r="AN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V221" i="4"/>
  <c r="U221" i="4"/>
  <c r="T221" i="4"/>
  <c r="R221" i="4"/>
  <c r="Q221" i="4"/>
  <c r="P221" i="4"/>
  <c r="N221" i="4"/>
  <c r="M221" i="4"/>
  <c r="L221" i="4"/>
  <c r="J221" i="4"/>
  <c r="I221" i="4"/>
  <c r="H221" i="4"/>
  <c r="ED220" i="4"/>
  <c r="EC220" i="4"/>
  <c r="EB220" i="4"/>
  <c r="EA220" i="4"/>
  <c r="DZ220" i="4"/>
  <c r="DY220" i="4"/>
  <c r="DX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F220" i="4"/>
  <c r="DE220" i="4"/>
  <c r="DD220" i="4"/>
  <c r="DC220" i="4"/>
  <c r="DB220" i="4"/>
  <c r="DA220" i="4"/>
  <c r="CZ220" i="4"/>
  <c r="CX220" i="4"/>
  <c r="CW220" i="4"/>
  <c r="CV220" i="4"/>
  <c r="CT220" i="4"/>
  <c r="CS220" i="4"/>
  <c r="CR220" i="4"/>
  <c r="CP220" i="4"/>
  <c r="CO220" i="4"/>
  <c r="CN220" i="4"/>
  <c r="CL220" i="4"/>
  <c r="CK220" i="4"/>
  <c r="CJ220" i="4"/>
  <c r="CI220" i="4"/>
  <c r="CH220" i="4"/>
  <c r="CG220" i="4"/>
  <c r="CF220" i="4"/>
  <c r="CD220" i="4"/>
  <c r="CC220" i="4"/>
  <c r="CB220" i="4"/>
  <c r="CA220" i="4"/>
  <c r="BZ220" i="4"/>
  <c r="BY220" i="4"/>
  <c r="BX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F220" i="4"/>
  <c r="BE220" i="4"/>
  <c r="BD220" i="4"/>
  <c r="BB220" i="4"/>
  <c r="BA220" i="4"/>
  <c r="AZ220" i="4"/>
  <c r="AX220" i="4"/>
  <c r="AW220" i="4"/>
  <c r="AV220" i="4"/>
  <c r="AU220" i="4"/>
  <c r="AT220" i="4"/>
  <c r="AS220" i="4"/>
  <c r="AR220" i="4"/>
  <c r="AP220" i="4"/>
  <c r="AO220" i="4"/>
  <c r="AN220" i="4"/>
  <c r="AL220" i="4"/>
  <c r="AK220" i="4"/>
  <c r="AJ220" i="4"/>
  <c r="AH220" i="4"/>
  <c r="AG220" i="4"/>
  <c r="AF220" i="4"/>
  <c r="AD220" i="4"/>
  <c r="AC220" i="4"/>
  <c r="AB220" i="4"/>
  <c r="Z220" i="4"/>
  <c r="Y220" i="4"/>
  <c r="X220" i="4"/>
  <c r="V220" i="4"/>
  <c r="U220" i="4"/>
  <c r="T220" i="4"/>
  <c r="R220" i="4"/>
  <c r="Q220" i="4"/>
  <c r="P220" i="4"/>
  <c r="N220" i="4"/>
  <c r="M220" i="4"/>
  <c r="L220" i="4"/>
  <c r="K220" i="4"/>
  <c r="J220" i="4"/>
  <c r="I220" i="4"/>
  <c r="H220" i="4"/>
  <c r="ED219" i="4"/>
  <c r="EC219" i="4"/>
  <c r="EB219" i="4"/>
  <c r="DZ219" i="4"/>
  <c r="DY219" i="4"/>
  <c r="DX219" i="4"/>
  <c r="DV219" i="4"/>
  <c r="DU219" i="4"/>
  <c r="DT219" i="4"/>
  <c r="DS219" i="4"/>
  <c r="DR219" i="4"/>
  <c r="DQ219" i="4"/>
  <c r="DP219" i="4"/>
  <c r="DN219" i="4"/>
  <c r="DM219" i="4"/>
  <c r="DL219" i="4"/>
  <c r="DJ219" i="4"/>
  <c r="DI219" i="4"/>
  <c r="DH219" i="4"/>
  <c r="DF219" i="4"/>
  <c r="DE219" i="4"/>
  <c r="DD219" i="4"/>
  <c r="DB219" i="4"/>
  <c r="DA219" i="4"/>
  <c r="CZ219" i="4"/>
  <c r="CX219" i="4"/>
  <c r="CW219" i="4"/>
  <c r="CV219" i="4"/>
  <c r="CT219" i="4"/>
  <c r="CS219" i="4"/>
  <c r="CR219" i="4"/>
  <c r="CP219" i="4"/>
  <c r="CO219" i="4"/>
  <c r="CN219" i="4"/>
  <c r="CL219" i="4"/>
  <c r="CK219" i="4"/>
  <c r="CJ219" i="4"/>
  <c r="CH219" i="4"/>
  <c r="CG219" i="4"/>
  <c r="CF219" i="4"/>
  <c r="CD219" i="4"/>
  <c r="CC219" i="4"/>
  <c r="CB219" i="4"/>
  <c r="BZ219" i="4"/>
  <c r="BY219" i="4"/>
  <c r="BX219" i="4"/>
  <c r="BV219" i="4"/>
  <c r="BU219" i="4"/>
  <c r="BT219" i="4"/>
  <c r="BR219" i="4"/>
  <c r="BQ219" i="4"/>
  <c r="BP219" i="4"/>
  <c r="BN219" i="4"/>
  <c r="BM219" i="4"/>
  <c r="BL219" i="4"/>
  <c r="BJ219" i="4"/>
  <c r="BI219" i="4"/>
  <c r="BH219" i="4"/>
  <c r="BF219" i="4"/>
  <c r="BE219" i="4"/>
  <c r="BD219" i="4"/>
  <c r="BC219" i="4"/>
  <c r="BB219" i="4"/>
  <c r="BA219" i="4"/>
  <c r="AZ219" i="4"/>
  <c r="AX219" i="4"/>
  <c r="AW219" i="4"/>
  <c r="AV219" i="4"/>
  <c r="AT219" i="4"/>
  <c r="AS219" i="4"/>
  <c r="AR219" i="4"/>
  <c r="AQ219" i="4"/>
  <c r="AP219" i="4"/>
  <c r="AO219" i="4"/>
  <c r="AN219" i="4"/>
  <c r="AL219" i="4"/>
  <c r="AK219" i="4"/>
  <c r="AJ219" i="4"/>
  <c r="AH219" i="4"/>
  <c r="AG219" i="4"/>
  <c r="AF219" i="4"/>
  <c r="AE219" i="4"/>
  <c r="AD219" i="4"/>
  <c r="AC219" i="4"/>
  <c r="AB219" i="4"/>
  <c r="Z219" i="4"/>
  <c r="Y219" i="4"/>
  <c r="X219" i="4"/>
  <c r="W219" i="4"/>
  <c r="V219" i="4"/>
  <c r="U219" i="4"/>
  <c r="T219" i="4"/>
  <c r="S219" i="4"/>
  <c r="R219" i="4"/>
  <c r="Q219" i="4"/>
  <c r="P219" i="4"/>
  <c r="N219" i="4"/>
  <c r="M219" i="4"/>
  <c r="L219" i="4"/>
  <c r="J219" i="4"/>
  <c r="I219" i="4"/>
  <c r="H219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R218" i="4"/>
  <c r="DQ218" i="4"/>
  <c r="DP218" i="4"/>
  <c r="DN218" i="4"/>
  <c r="DM218" i="4"/>
  <c r="DL218" i="4"/>
  <c r="DJ218" i="4"/>
  <c r="DI218" i="4"/>
  <c r="DH218" i="4"/>
  <c r="DF218" i="4"/>
  <c r="DE218" i="4"/>
  <c r="DD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V218" i="4"/>
  <c r="BU218" i="4"/>
  <c r="BT218" i="4"/>
  <c r="BR218" i="4"/>
  <c r="BQ218" i="4"/>
  <c r="BP218" i="4"/>
  <c r="BN218" i="4"/>
  <c r="BM218" i="4"/>
  <c r="BL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T218" i="4"/>
  <c r="AS218" i="4"/>
  <c r="AR218" i="4"/>
  <c r="AQ218" i="4"/>
  <c r="AP218" i="4"/>
  <c r="AO218" i="4"/>
  <c r="AN218" i="4"/>
  <c r="AL218" i="4"/>
  <c r="AK218" i="4"/>
  <c r="AJ218" i="4"/>
  <c r="AI218" i="4"/>
  <c r="AH218" i="4"/>
  <c r="AG218" i="4"/>
  <c r="AF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N218" i="4"/>
  <c r="M218" i="4"/>
  <c r="L218" i="4"/>
  <c r="K218" i="4"/>
  <c r="J218" i="4"/>
  <c r="I218" i="4"/>
  <c r="H218" i="4"/>
  <c r="EE217" i="4"/>
  <c r="ED217" i="4"/>
  <c r="EC217" i="4"/>
  <c r="EB217" i="4"/>
  <c r="DZ217" i="4"/>
  <c r="DY217" i="4"/>
  <c r="DX217" i="4"/>
  <c r="DV217" i="4"/>
  <c r="DU217" i="4"/>
  <c r="DT217" i="4"/>
  <c r="DS217" i="4"/>
  <c r="DR217" i="4"/>
  <c r="DQ217" i="4"/>
  <c r="DP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X217" i="4"/>
  <c r="CW217" i="4"/>
  <c r="CV217" i="4"/>
  <c r="CU217" i="4"/>
  <c r="CT217" i="4"/>
  <c r="CS217" i="4"/>
  <c r="CR217" i="4"/>
  <c r="CP217" i="4"/>
  <c r="CO217" i="4"/>
  <c r="CN217" i="4"/>
  <c r="CM217" i="4"/>
  <c r="CL217" i="4"/>
  <c r="CK217" i="4"/>
  <c r="CJ217" i="4"/>
  <c r="CH217" i="4"/>
  <c r="CG217" i="4"/>
  <c r="CF217" i="4"/>
  <c r="CD217" i="4"/>
  <c r="CC217" i="4"/>
  <c r="CB217" i="4"/>
  <c r="BZ217" i="4"/>
  <c r="BY217" i="4"/>
  <c r="BX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X217" i="4"/>
  <c r="AW217" i="4"/>
  <c r="AV217" i="4"/>
  <c r="AU217" i="4"/>
  <c r="AT217" i="4"/>
  <c r="AS217" i="4"/>
  <c r="AR217" i="4"/>
  <c r="AQ217" i="4"/>
  <c r="AP217" i="4"/>
  <c r="AO217" i="4"/>
  <c r="AN217" i="4"/>
  <c r="AL217" i="4"/>
  <c r="AK217" i="4"/>
  <c r="AJ217" i="4"/>
  <c r="AH217" i="4"/>
  <c r="AG217" i="4"/>
  <c r="AF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N217" i="4"/>
  <c r="M217" i="4"/>
  <c r="L217" i="4"/>
  <c r="K217" i="4"/>
  <c r="J217" i="4"/>
  <c r="I217" i="4"/>
  <c r="H217" i="4"/>
  <c r="ED216" i="4"/>
  <c r="EC216" i="4"/>
  <c r="EB216" i="4"/>
  <c r="EA216" i="4"/>
  <c r="DZ216" i="4"/>
  <c r="DY216" i="4"/>
  <c r="DX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F216" i="4"/>
  <c r="DE216" i="4"/>
  <c r="DD216" i="4"/>
  <c r="DC216" i="4"/>
  <c r="DB216" i="4"/>
  <c r="DA216" i="4"/>
  <c r="CZ216" i="4"/>
  <c r="CY216" i="4"/>
  <c r="CX216" i="4"/>
  <c r="CW216" i="4"/>
  <c r="CV216" i="4"/>
  <c r="CT216" i="4"/>
  <c r="CS216" i="4"/>
  <c r="CR216" i="4"/>
  <c r="CQ216" i="4"/>
  <c r="CP216" i="4"/>
  <c r="CO216" i="4"/>
  <c r="CN216" i="4"/>
  <c r="CL216" i="4"/>
  <c r="CK216" i="4"/>
  <c r="CJ216" i="4"/>
  <c r="CH216" i="4"/>
  <c r="CG216" i="4"/>
  <c r="CF216" i="4"/>
  <c r="CD216" i="4"/>
  <c r="CC216" i="4"/>
  <c r="CB216" i="4"/>
  <c r="CA216" i="4"/>
  <c r="BZ216" i="4"/>
  <c r="BY216" i="4"/>
  <c r="BX216" i="4"/>
  <c r="BV216" i="4"/>
  <c r="BU216" i="4"/>
  <c r="BT216" i="4"/>
  <c r="BS216" i="4"/>
  <c r="BR216" i="4"/>
  <c r="BQ216" i="4"/>
  <c r="BP216" i="4"/>
  <c r="BN216" i="4"/>
  <c r="BM216" i="4"/>
  <c r="BL216" i="4"/>
  <c r="BK216" i="4"/>
  <c r="BJ216" i="4"/>
  <c r="BI216" i="4"/>
  <c r="BH216" i="4"/>
  <c r="BF216" i="4"/>
  <c r="BE216" i="4"/>
  <c r="BD216" i="4"/>
  <c r="BB216" i="4"/>
  <c r="BA216" i="4"/>
  <c r="AZ216" i="4"/>
  <c r="AX216" i="4"/>
  <c r="AW216" i="4"/>
  <c r="AV216" i="4"/>
  <c r="AT216" i="4"/>
  <c r="AS216" i="4"/>
  <c r="AR216" i="4"/>
  <c r="AP216" i="4"/>
  <c r="AO216" i="4"/>
  <c r="AN216" i="4"/>
  <c r="AL216" i="4"/>
  <c r="AK216" i="4"/>
  <c r="AJ216" i="4"/>
  <c r="AH216" i="4"/>
  <c r="AG216" i="4"/>
  <c r="AF216" i="4"/>
  <c r="AE216" i="4"/>
  <c r="AD216" i="4"/>
  <c r="AC216" i="4"/>
  <c r="AB216" i="4"/>
  <c r="Z216" i="4"/>
  <c r="Y216" i="4"/>
  <c r="X216" i="4"/>
  <c r="V216" i="4"/>
  <c r="U216" i="4"/>
  <c r="T216" i="4"/>
  <c r="R216" i="4"/>
  <c r="Q216" i="4"/>
  <c r="P216" i="4"/>
  <c r="N216" i="4"/>
  <c r="M216" i="4"/>
  <c r="L216" i="4"/>
  <c r="K216" i="4"/>
  <c r="J216" i="4"/>
  <c r="I216" i="4"/>
  <c r="H216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B215" i="4"/>
  <c r="DA215" i="4"/>
  <c r="CZ215" i="4"/>
  <c r="CX215" i="4"/>
  <c r="CW215" i="4"/>
  <c r="CV215" i="4"/>
  <c r="CU215" i="4"/>
  <c r="CT215" i="4"/>
  <c r="CS215" i="4"/>
  <c r="CR215" i="4"/>
  <c r="CQ215" i="4"/>
  <c r="CP215" i="4"/>
  <c r="CO215" i="4"/>
  <c r="CN215" i="4"/>
  <c r="CL215" i="4"/>
  <c r="CK215" i="4"/>
  <c r="CJ215" i="4"/>
  <c r="CI215" i="4"/>
  <c r="CH215" i="4"/>
  <c r="CG215" i="4"/>
  <c r="CF215" i="4"/>
  <c r="CE215" i="4"/>
  <c r="CD215" i="4"/>
  <c r="CC215" i="4"/>
  <c r="CB215" i="4"/>
  <c r="BZ215" i="4"/>
  <c r="BY215" i="4"/>
  <c r="BX215" i="4"/>
  <c r="BW215" i="4"/>
  <c r="BV215" i="4"/>
  <c r="BU215" i="4"/>
  <c r="BT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P215" i="4"/>
  <c r="AO215" i="4"/>
  <c r="AN215" i="4"/>
  <c r="AL215" i="4"/>
  <c r="AK215" i="4"/>
  <c r="AJ215" i="4"/>
  <c r="AH215" i="4"/>
  <c r="AG215" i="4"/>
  <c r="AF215" i="4"/>
  <c r="AD215" i="4"/>
  <c r="AC215" i="4"/>
  <c r="AB215" i="4"/>
  <c r="AA215" i="4"/>
  <c r="Z215" i="4"/>
  <c r="Y215" i="4"/>
  <c r="X215" i="4"/>
  <c r="W215" i="4"/>
  <c r="V215" i="4"/>
  <c r="U215" i="4"/>
  <c r="T215" i="4"/>
  <c r="R215" i="4"/>
  <c r="Q215" i="4"/>
  <c r="P215" i="4"/>
  <c r="O215" i="4"/>
  <c r="N215" i="4"/>
  <c r="M215" i="4"/>
  <c r="L215" i="4"/>
  <c r="J215" i="4"/>
  <c r="I215" i="4"/>
  <c r="H215" i="4"/>
  <c r="ED214" i="4"/>
  <c r="EC214" i="4"/>
  <c r="EB214" i="4"/>
  <c r="EA214" i="4"/>
  <c r="DZ214" i="4"/>
  <c r="DY214" i="4"/>
  <c r="DX214" i="4"/>
  <c r="DV214" i="4"/>
  <c r="DU214" i="4"/>
  <c r="DT214" i="4"/>
  <c r="DR214" i="4"/>
  <c r="DQ214" i="4"/>
  <c r="DP214" i="4"/>
  <c r="DO214" i="4"/>
  <c r="DN214" i="4"/>
  <c r="DM214" i="4"/>
  <c r="DL214" i="4"/>
  <c r="DJ214" i="4"/>
  <c r="DI214" i="4"/>
  <c r="DH214" i="4"/>
  <c r="DF214" i="4"/>
  <c r="DE214" i="4"/>
  <c r="DD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L214" i="4"/>
  <c r="CK214" i="4"/>
  <c r="CJ214" i="4"/>
  <c r="CI214" i="4"/>
  <c r="CH214" i="4"/>
  <c r="CG214" i="4"/>
  <c r="CF214" i="4"/>
  <c r="CD214" i="4"/>
  <c r="CC214" i="4"/>
  <c r="CB214" i="4"/>
  <c r="BZ214" i="4"/>
  <c r="BY214" i="4"/>
  <c r="BX214" i="4"/>
  <c r="BV214" i="4"/>
  <c r="BU214" i="4"/>
  <c r="BT214" i="4"/>
  <c r="BS214" i="4"/>
  <c r="BR214" i="4"/>
  <c r="BQ214" i="4"/>
  <c r="BP214" i="4"/>
  <c r="BO214" i="4"/>
  <c r="BN214" i="4"/>
  <c r="BM214" i="4"/>
  <c r="BL214" i="4"/>
  <c r="BJ214" i="4"/>
  <c r="BI214" i="4"/>
  <c r="BH214" i="4"/>
  <c r="BF214" i="4"/>
  <c r="BE214" i="4"/>
  <c r="BD214" i="4"/>
  <c r="BC214" i="4"/>
  <c r="BB214" i="4"/>
  <c r="BA214" i="4"/>
  <c r="AZ214" i="4"/>
  <c r="AY214" i="4"/>
  <c r="AX214" i="4"/>
  <c r="AW214" i="4"/>
  <c r="AV214" i="4"/>
  <c r="AT214" i="4"/>
  <c r="AS214" i="4"/>
  <c r="AR214" i="4"/>
  <c r="AP214" i="4"/>
  <c r="AO214" i="4"/>
  <c r="AN214" i="4"/>
  <c r="AL214" i="4"/>
  <c r="AK214" i="4"/>
  <c r="AJ214" i="4"/>
  <c r="AH214" i="4"/>
  <c r="AG214" i="4"/>
  <c r="AF214" i="4"/>
  <c r="AE214" i="4"/>
  <c r="AD214" i="4"/>
  <c r="AC214" i="4"/>
  <c r="AB214" i="4"/>
  <c r="Z214" i="4"/>
  <c r="Y214" i="4"/>
  <c r="X214" i="4"/>
  <c r="W214" i="4"/>
  <c r="V214" i="4"/>
  <c r="U214" i="4"/>
  <c r="T214" i="4"/>
  <c r="S214" i="4"/>
  <c r="R214" i="4"/>
  <c r="Q214" i="4"/>
  <c r="P214" i="4"/>
  <c r="N214" i="4"/>
  <c r="M214" i="4"/>
  <c r="L214" i="4"/>
  <c r="K214" i="4"/>
  <c r="J214" i="4"/>
  <c r="I214" i="4"/>
  <c r="H214" i="4"/>
  <c r="ED213" i="4"/>
  <c r="EC213" i="4"/>
  <c r="EB213" i="4"/>
  <c r="DZ213" i="4"/>
  <c r="DY213" i="4"/>
  <c r="DX213" i="4"/>
  <c r="DV213" i="4"/>
  <c r="DU213" i="4"/>
  <c r="DT213" i="4"/>
  <c r="DS213" i="4"/>
  <c r="DR213" i="4"/>
  <c r="DQ213" i="4"/>
  <c r="DP213" i="4"/>
  <c r="DO213" i="4"/>
  <c r="DN213" i="4"/>
  <c r="DM213" i="4"/>
  <c r="DL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P213" i="4"/>
  <c r="CO213" i="4"/>
  <c r="CN213" i="4"/>
  <c r="CM213" i="4"/>
  <c r="CL213" i="4"/>
  <c r="CK213" i="4"/>
  <c r="CJ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T213" i="4"/>
  <c r="AS213" i="4"/>
  <c r="AR213" i="4"/>
  <c r="AQ213" i="4"/>
  <c r="AP213" i="4"/>
  <c r="AO213" i="4"/>
  <c r="AN213" i="4"/>
  <c r="AL213" i="4"/>
  <c r="AK213" i="4"/>
  <c r="AJ213" i="4"/>
  <c r="AH213" i="4"/>
  <c r="AG213" i="4"/>
  <c r="AF213" i="4"/>
  <c r="AD213" i="4"/>
  <c r="AC213" i="4"/>
  <c r="AB213" i="4"/>
  <c r="AA213" i="4"/>
  <c r="Z213" i="4"/>
  <c r="Y213" i="4"/>
  <c r="X213" i="4"/>
  <c r="V213" i="4"/>
  <c r="U213" i="4"/>
  <c r="T213" i="4"/>
  <c r="R213" i="4"/>
  <c r="Q213" i="4"/>
  <c r="P213" i="4"/>
  <c r="N213" i="4"/>
  <c r="M213" i="4"/>
  <c r="L213" i="4"/>
  <c r="K213" i="4"/>
  <c r="J213" i="4"/>
  <c r="I213" i="4"/>
  <c r="H213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R212" i="4"/>
  <c r="DQ212" i="4"/>
  <c r="DP212" i="4"/>
  <c r="DN212" i="4"/>
  <c r="DM212" i="4"/>
  <c r="DL212" i="4"/>
  <c r="DK212" i="4"/>
  <c r="DJ212" i="4"/>
  <c r="DI212" i="4"/>
  <c r="DH212" i="4"/>
  <c r="DG212" i="4"/>
  <c r="DF212" i="4"/>
  <c r="DE212" i="4"/>
  <c r="DD212" i="4"/>
  <c r="DB212" i="4"/>
  <c r="DA212" i="4"/>
  <c r="CZ212" i="4"/>
  <c r="CY212" i="4"/>
  <c r="CX212" i="4"/>
  <c r="CW212" i="4"/>
  <c r="CV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V212" i="4"/>
  <c r="BU212" i="4"/>
  <c r="BT212" i="4"/>
  <c r="BR212" i="4"/>
  <c r="BQ212" i="4"/>
  <c r="BP212" i="4"/>
  <c r="BO212" i="4"/>
  <c r="BN212" i="4"/>
  <c r="BM212" i="4"/>
  <c r="BL212" i="4"/>
  <c r="BJ212" i="4"/>
  <c r="BI212" i="4"/>
  <c r="BH212" i="4"/>
  <c r="BG212" i="4"/>
  <c r="BF212" i="4"/>
  <c r="BE212" i="4"/>
  <c r="BD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L212" i="4"/>
  <c r="AK212" i="4"/>
  <c r="AJ212" i="4"/>
  <c r="AH212" i="4"/>
  <c r="AG212" i="4"/>
  <c r="AF212" i="4"/>
  <c r="AE212" i="4"/>
  <c r="AD212" i="4"/>
  <c r="AC212" i="4"/>
  <c r="AB212" i="4"/>
  <c r="Z212" i="4"/>
  <c r="Y212" i="4"/>
  <c r="X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ED211" i="4"/>
  <c r="EC211" i="4"/>
  <c r="EB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X211" i="4"/>
  <c r="AW211" i="4"/>
  <c r="AV211" i="4"/>
  <c r="AT211" i="4"/>
  <c r="AS211" i="4"/>
  <c r="AR211" i="4"/>
  <c r="AQ211" i="4"/>
  <c r="AP211" i="4"/>
  <c r="AO211" i="4"/>
  <c r="AN211" i="4"/>
  <c r="AL211" i="4"/>
  <c r="AK211" i="4"/>
  <c r="AJ211" i="4"/>
  <c r="AH211" i="4"/>
  <c r="AG211" i="4"/>
  <c r="AF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EE210" i="4"/>
  <c r="ED210" i="4"/>
  <c r="EC210" i="4"/>
  <c r="EB210" i="4"/>
  <c r="EA210" i="4"/>
  <c r="DZ210" i="4"/>
  <c r="DY210" i="4"/>
  <c r="DX210" i="4"/>
  <c r="DV210" i="4"/>
  <c r="DU210" i="4"/>
  <c r="DT210" i="4"/>
  <c r="DS210" i="4"/>
  <c r="DR210" i="4"/>
  <c r="DQ210" i="4"/>
  <c r="DP210" i="4"/>
  <c r="DO210" i="4"/>
  <c r="DN210" i="4"/>
  <c r="DM210" i="4"/>
  <c r="DL210" i="4"/>
  <c r="DJ210" i="4"/>
  <c r="DI210" i="4"/>
  <c r="DH210" i="4"/>
  <c r="DF210" i="4"/>
  <c r="DE210" i="4"/>
  <c r="DD210" i="4"/>
  <c r="DB210" i="4"/>
  <c r="DA210" i="4"/>
  <c r="CZ210" i="4"/>
  <c r="CX210" i="4"/>
  <c r="CW210" i="4"/>
  <c r="CV210" i="4"/>
  <c r="CU210" i="4"/>
  <c r="CT210" i="4"/>
  <c r="CS210" i="4"/>
  <c r="CR210" i="4"/>
  <c r="CP210" i="4"/>
  <c r="CO210" i="4"/>
  <c r="CN210" i="4"/>
  <c r="CL210" i="4"/>
  <c r="CK210" i="4"/>
  <c r="CJ210" i="4"/>
  <c r="CI210" i="4"/>
  <c r="CH210" i="4"/>
  <c r="CG210" i="4"/>
  <c r="CF210" i="4"/>
  <c r="CD210" i="4"/>
  <c r="CC210" i="4"/>
  <c r="CB210" i="4"/>
  <c r="BZ210" i="4"/>
  <c r="BY210" i="4"/>
  <c r="BX210" i="4"/>
  <c r="BW210" i="4"/>
  <c r="BV210" i="4"/>
  <c r="BU210" i="4"/>
  <c r="BT210" i="4"/>
  <c r="BS210" i="4"/>
  <c r="BR210" i="4"/>
  <c r="BQ210" i="4"/>
  <c r="BP210" i="4"/>
  <c r="BN210" i="4"/>
  <c r="BM210" i="4"/>
  <c r="BL210" i="4"/>
  <c r="BK210" i="4"/>
  <c r="BJ210" i="4"/>
  <c r="BI210" i="4"/>
  <c r="BH210" i="4"/>
  <c r="BG210" i="4"/>
  <c r="BF210" i="4"/>
  <c r="BE210" i="4"/>
  <c r="BD210" i="4"/>
  <c r="BB210" i="4"/>
  <c r="BA210" i="4"/>
  <c r="AZ210" i="4"/>
  <c r="AY210" i="4"/>
  <c r="AX210" i="4"/>
  <c r="AW210" i="4"/>
  <c r="AV210" i="4"/>
  <c r="AT210" i="4"/>
  <c r="AS210" i="4"/>
  <c r="AR210" i="4"/>
  <c r="AP210" i="4"/>
  <c r="AO210" i="4"/>
  <c r="AN210" i="4"/>
  <c r="AL210" i="4"/>
  <c r="AK210" i="4"/>
  <c r="AJ210" i="4"/>
  <c r="AI210" i="4"/>
  <c r="AH210" i="4"/>
  <c r="AG210" i="4"/>
  <c r="AF210" i="4"/>
  <c r="AE210" i="4"/>
  <c r="AD210" i="4"/>
  <c r="AC210" i="4"/>
  <c r="AB210" i="4"/>
  <c r="Z210" i="4"/>
  <c r="Y210" i="4"/>
  <c r="X210" i="4"/>
  <c r="V210" i="4"/>
  <c r="U210" i="4"/>
  <c r="T210" i="4"/>
  <c r="R210" i="4"/>
  <c r="Q210" i="4"/>
  <c r="P210" i="4"/>
  <c r="O210" i="4"/>
  <c r="N210" i="4"/>
  <c r="M210" i="4"/>
  <c r="L210" i="4"/>
  <c r="K210" i="4"/>
  <c r="J210" i="4"/>
  <c r="I210" i="4"/>
  <c r="H210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N209" i="4"/>
  <c r="DM209" i="4"/>
  <c r="DL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T209" i="4"/>
  <c r="CS209" i="4"/>
  <c r="CR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L209" i="4"/>
  <c r="AK209" i="4"/>
  <c r="AJ209" i="4"/>
  <c r="AH209" i="4"/>
  <c r="AG209" i="4"/>
  <c r="AF209" i="4"/>
  <c r="AD209" i="4"/>
  <c r="AC209" i="4"/>
  <c r="AB209" i="4"/>
  <c r="AA209" i="4"/>
  <c r="Z209" i="4"/>
  <c r="Y209" i="4"/>
  <c r="X209" i="4"/>
  <c r="V209" i="4"/>
  <c r="U209" i="4"/>
  <c r="T209" i="4"/>
  <c r="S209" i="4"/>
  <c r="R209" i="4"/>
  <c r="Q209" i="4"/>
  <c r="P209" i="4"/>
  <c r="N209" i="4"/>
  <c r="M209" i="4"/>
  <c r="L209" i="4"/>
  <c r="J209" i="4"/>
  <c r="I209" i="4"/>
  <c r="H209" i="4"/>
  <c r="EE208" i="4"/>
  <c r="ED208" i="4"/>
  <c r="EC208" i="4"/>
  <c r="EB208" i="4"/>
  <c r="EA208" i="4"/>
  <c r="DZ208" i="4"/>
  <c r="DY208" i="4"/>
  <c r="DX208" i="4"/>
  <c r="DV208" i="4"/>
  <c r="DU208" i="4"/>
  <c r="DT208" i="4"/>
  <c r="DR208" i="4"/>
  <c r="DQ208" i="4"/>
  <c r="DP208" i="4"/>
  <c r="DN208" i="4"/>
  <c r="DM208" i="4"/>
  <c r="DL208" i="4"/>
  <c r="DJ208" i="4"/>
  <c r="DI208" i="4"/>
  <c r="DH208" i="4"/>
  <c r="DG208" i="4"/>
  <c r="DF208" i="4"/>
  <c r="DE208" i="4"/>
  <c r="DD208" i="4"/>
  <c r="DB208" i="4"/>
  <c r="DA208" i="4"/>
  <c r="CZ208" i="4"/>
  <c r="CY208" i="4"/>
  <c r="CX208" i="4"/>
  <c r="CW208" i="4"/>
  <c r="CV208" i="4"/>
  <c r="CT208" i="4"/>
  <c r="CS208" i="4"/>
  <c r="CR208" i="4"/>
  <c r="CP208" i="4"/>
  <c r="CO208" i="4"/>
  <c r="CN208" i="4"/>
  <c r="CM208" i="4"/>
  <c r="CL208" i="4"/>
  <c r="CK208" i="4"/>
  <c r="CJ208" i="4"/>
  <c r="CI208" i="4"/>
  <c r="CH208" i="4"/>
  <c r="CG208" i="4"/>
  <c r="CF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X208" i="4"/>
  <c r="AW208" i="4"/>
  <c r="AV208" i="4"/>
  <c r="AT208" i="4"/>
  <c r="AS208" i="4"/>
  <c r="AR208" i="4"/>
  <c r="AQ208" i="4"/>
  <c r="AP208" i="4"/>
  <c r="AO208" i="4"/>
  <c r="AN208" i="4"/>
  <c r="AL208" i="4"/>
  <c r="AK208" i="4"/>
  <c r="AJ208" i="4"/>
  <c r="AH208" i="4"/>
  <c r="AG208" i="4"/>
  <c r="AF208" i="4"/>
  <c r="AE208" i="4"/>
  <c r="AD208" i="4"/>
  <c r="AC208" i="4"/>
  <c r="AB208" i="4"/>
  <c r="Z208" i="4"/>
  <c r="Y208" i="4"/>
  <c r="X208" i="4"/>
  <c r="W208" i="4"/>
  <c r="V208" i="4"/>
  <c r="U208" i="4"/>
  <c r="T208" i="4"/>
  <c r="S208" i="4"/>
  <c r="R208" i="4"/>
  <c r="Q208" i="4"/>
  <c r="P208" i="4"/>
  <c r="N208" i="4"/>
  <c r="M208" i="4"/>
  <c r="L208" i="4"/>
  <c r="K208" i="4"/>
  <c r="J208" i="4"/>
  <c r="I208" i="4"/>
  <c r="H208" i="4"/>
  <c r="EE207" i="4"/>
  <c r="ED207" i="4"/>
  <c r="EC207" i="4"/>
  <c r="EB207" i="4"/>
  <c r="EA207" i="4"/>
  <c r="DZ207" i="4"/>
  <c r="DY207" i="4"/>
  <c r="DX207" i="4"/>
  <c r="DV207" i="4"/>
  <c r="DU207" i="4"/>
  <c r="DT207" i="4"/>
  <c r="DR207" i="4"/>
  <c r="DQ207" i="4"/>
  <c r="DP207" i="4"/>
  <c r="DN207" i="4"/>
  <c r="DM207" i="4"/>
  <c r="DL207" i="4"/>
  <c r="DK207" i="4"/>
  <c r="DJ207" i="4"/>
  <c r="DI207" i="4"/>
  <c r="DH207" i="4"/>
  <c r="DG207" i="4"/>
  <c r="DF207" i="4"/>
  <c r="DE207" i="4"/>
  <c r="DD207" i="4"/>
  <c r="DB207" i="4"/>
  <c r="DA207" i="4"/>
  <c r="CZ207" i="4"/>
  <c r="CX207" i="4"/>
  <c r="CW207" i="4"/>
  <c r="CV207" i="4"/>
  <c r="CT207" i="4"/>
  <c r="CS207" i="4"/>
  <c r="CR207" i="4"/>
  <c r="CQ207" i="4"/>
  <c r="CP207" i="4"/>
  <c r="CO207" i="4"/>
  <c r="CN207" i="4"/>
  <c r="CL207" i="4"/>
  <c r="CK207" i="4"/>
  <c r="CJ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R207" i="4"/>
  <c r="BQ207" i="4"/>
  <c r="BP207" i="4"/>
  <c r="BN207" i="4"/>
  <c r="BM207" i="4"/>
  <c r="BL207" i="4"/>
  <c r="BK207" i="4"/>
  <c r="BJ207" i="4"/>
  <c r="BI207" i="4"/>
  <c r="BH207" i="4"/>
  <c r="BG207" i="4"/>
  <c r="BF207" i="4"/>
  <c r="BE207" i="4"/>
  <c r="BD207" i="4"/>
  <c r="BB207" i="4"/>
  <c r="BA207" i="4"/>
  <c r="AZ207" i="4"/>
  <c r="AX207" i="4"/>
  <c r="AW207" i="4"/>
  <c r="AV207" i="4"/>
  <c r="AU207" i="4"/>
  <c r="AT207" i="4"/>
  <c r="AS207" i="4"/>
  <c r="AR207" i="4"/>
  <c r="AP207" i="4"/>
  <c r="AO207" i="4"/>
  <c r="AN207" i="4"/>
  <c r="AL207" i="4"/>
  <c r="AK207" i="4"/>
  <c r="AJ207" i="4"/>
  <c r="AH207" i="4"/>
  <c r="AG207" i="4"/>
  <c r="AF207" i="4"/>
  <c r="AD207" i="4"/>
  <c r="AC207" i="4"/>
  <c r="AB207" i="4"/>
  <c r="Z207" i="4"/>
  <c r="Y207" i="4"/>
  <c r="X207" i="4"/>
  <c r="W207" i="4"/>
  <c r="V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ED206" i="4"/>
  <c r="EC206" i="4"/>
  <c r="EB206" i="4"/>
  <c r="EA206" i="4"/>
  <c r="DZ206" i="4"/>
  <c r="DY206" i="4"/>
  <c r="DX206" i="4"/>
  <c r="DV206" i="4"/>
  <c r="DU206" i="4"/>
  <c r="DT206" i="4"/>
  <c r="DR206" i="4"/>
  <c r="DQ206" i="4"/>
  <c r="DP206" i="4"/>
  <c r="DN206" i="4"/>
  <c r="DM206" i="4"/>
  <c r="DL206" i="4"/>
  <c r="DK206" i="4"/>
  <c r="DJ206" i="4"/>
  <c r="DI206" i="4"/>
  <c r="DH206" i="4"/>
  <c r="DF206" i="4"/>
  <c r="DE206" i="4"/>
  <c r="DD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BZ206" i="4"/>
  <c r="BY206" i="4"/>
  <c r="BX206" i="4"/>
  <c r="BW206" i="4"/>
  <c r="BV206" i="4"/>
  <c r="BU206" i="4"/>
  <c r="BT206" i="4"/>
  <c r="BR206" i="4"/>
  <c r="BQ206" i="4"/>
  <c r="BP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X206" i="4"/>
  <c r="AW206" i="4"/>
  <c r="AV206" i="4"/>
  <c r="AT206" i="4"/>
  <c r="AS206" i="4"/>
  <c r="AR206" i="4"/>
  <c r="AP206" i="4"/>
  <c r="AO206" i="4"/>
  <c r="AN206" i="4"/>
  <c r="AL206" i="4"/>
  <c r="AK206" i="4"/>
  <c r="AJ206" i="4"/>
  <c r="AH206" i="4"/>
  <c r="AG206" i="4"/>
  <c r="AF206" i="4"/>
  <c r="AE206" i="4"/>
  <c r="AD206" i="4"/>
  <c r="AC206" i="4"/>
  <c r="AB206" i="4"/>
  <c r="Z206" i="4"/>
  <c r="Y206" i="4"/>
  <c r="X206" i="4"/>
  <c r="W206" i="4"/>
  <c r="V206" i="4"/>
  <c r="U206" i="4"/>
  <c r="T206" i="4"/>
  <c r="S206" i="4"/>
  <c r="R206" i="4"/>
  <c r="Q206" i="4"/>
  <c r="P206" i="4"/>
  <c r="N206" i="4"/>
  <c r="M206" i="4"/>
  <c r="L206" i="4"/>
  <c r="K206" i="4"/>
  <c r="J206" i="4"/>
  <c r="I206" i="4"/>
  <c r="H206" i="4"/>
  <c r="ED205" i="4"/>
  <c r="EC205" i="4"/>
  <c r="EB205" i="4"/>
  <c r="DZ205" i="4"/>
  <c r="DY205" i="4"/>
  <c r="DX205" i="4"/>
  <c r="DW205" i="4"/>
  <c r="DV205" i="4"/>
  <c r="DU205" i="4"/>
  <c r="DT205" i="4"/>
  <c r="DR205" i="4"/>
  <c r="DQ205" i="4"/>
  <c r="DP205" i="4"/>
  <c r="DO205" i="4"/>
  <c r="DN205" i="4"/>
  <c r="DM205" i="4"/>
  <c r="DL205" i="4"/>
  <c r="DJ205" i="4"/>
  <c r="DI205" i="4"/>
  <c r="DH205" i="4"/>
  <c r="DF205" i="4"/>
  <c r="DE205" i="4"/>
  <c r="DD205" i="4"/>
  <c r="DC205" i="4"/>
  <c r="DB205" i="4"/>
  <c r="DA205" i="4"/>
  <c r="CZ205" i="4"/>
  <c r="CX205" i="4"/>
  <c r="CW205" i="4"/>
  <c r="CV205" i="4"/>
  <c r="CU205" i="4"/>
  <c r="CT205" i="4"/>
  <c r="CS205" i="4"/>
  <c r="CR205" i="4"/>
  <c r="CP205" i="4"/>
  <c r="CO205" i="4"/>
  <c r="CN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N205" i="4"/>
  <c r="BM205" i="4"/>
  <c r="BL205" i="4"/>
  <c r="BK205" i="4"/>
  <c r="BJ205" i="4"/>
  <c r="BI205" i="4"/>
  <c r="BH205" i="4"/>
  <c r="BF205" i="4"/>
  <c r="BE205" i="4"/>
  <c r="BD205" i="4"/>
  <c r="BC205" i="4"/>
  <c r="BB205" i="4"/>
  <c r="BA205" i="4"/>
  <c r="AZ205" i="4"/>
  <c r="AX205" i="4"/>
  <c r="AW205" i="4"/>
  <c r="AV205" i="4"/>
  <c r="AU205" i="4"/>
  <c r="AT205" i="4"/>
  <c r="AS205" i="4"/>
  <c r="AR205" i="4"/>
  <c r="AP205" i="4"/>
  <c r="AO205" i="4"/>
  <c r="AN205" i="4"/>
  <c r="AL205" i="4"/>
  <c r="AK205" i="4"/>
  <c r="AJ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N205" i="4"/>
  <c r="M205" i="4"/>
  <c r="L205" i="4"/>
  <c r="K205" i="4"/>
  <c r="J205" i="4"/>
  <c r="I205" i="4"/>
  <c r="H205" i="4"/>
  <c r="ED204" i="4"/>
  <c r="EC204" i="4"/>
  <c r="EB204" i="4"/>
  <c r="DZ204" i="4"/>
  <c r="DY204" i="4"/>
  <c r="DX204" i="4"/>
  <c r="DV204" i="4"/>
  <c r="DU204" i="4"/>
  <c r="DT204" i="4"/>
  <c r="DR204" i="4"/>
  <c r="DQ204" i="4"/>
  <c r="DP204" i="4"/>
  <c r="DN204" i="4"/>
  <c r="DM204" i="4"/>
  <c r="DL204" i="4"/>
  <c r="DK204" i="4"/>
  <c r="DJ204" i="4"/>
  <c r="DI204" i="4"/>
  <c r="DH204" i="4"/>
  <c r="DG204" i="4"/>
  <c r="DF204" i="4"/>
  <c r="DE204" i="4"/>
  <c r="DD204" i="4"/>
  <c r="DB204" i="4"/>
  <c r="DA204" i="4"/>
  <c r="CZ204" i="4"/>
  <c r="CX204" i="4"/>
  <c r="CW204" i="4"/>
  <c r="CV204" i="4"/>
  <c r="CU204" i="4"/>
  <c r="CT204" i="4"/>
  <c r="CS204" i="4"/>
  <c r="CR204" i="4"/>
  <c r="CQ204" i="4"/>
  <c r="CP204" i="4"/>
  <c r="CO204" i="4"/>
  <c r="CN204" i="4"/>
  <c r="CL204" i="4"/>
  <c r="CK204" i="4"/>
  <c r="CJ204" i="4"/>
  <c r="CH204" i="4"/>
  <c r="CG204" i="4"/>
  <c r="CF204" i="4"/>
  <c r="CD204" i="4"/>
  <c r="CC204" i="4"/>
  <c r="CB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T204" i="4"/>
  <c r="AS204" i="4"/>
  <c r="AR204" i="4"/>
  <c r="AQ204" i="4"/>
  <c r="AP204" i="4"/>
  <c r="AO204" i="4"/>
  <c r="AN204" i="4"/>
  <c r="AL204" i="4"/>
  <c r="AK204" i="4"/>
  <c r="AJ204" i="4"/>
  <c r="AH204" i="4"/>
  <c r="AG204" i="4"/>
  <c r="AF204" i="4"/>
  <c r="AD204" i="4"/>
  <c r="AC204" i="4"/>
  <c r="AB204" i="4"/>
  <c r="Z204" i="4"/>
  <c r="Y204" i="4"/>
  <c r="X204" i="4"/>
  <c r="W204" i="4"/>
  <c r="V204" i="4"/>
  <c r="U204" i="4"/>
  <c r="T204" i="4"/>
  <c r="R204" i="4"/>
  <c r="Q204" i="4"/>
  <c r="P204" i="4"/>
  <c r="N204" i="4"/>
  <c r="M204" i="4"/>
  <c r="L204" i="4"/>
  <c r="J204" i="4"/>
  <c r="I204" i="4"/>
  <c r="H204" i="4"/>
  <c r="ED203" i="4"/>
  <c r="EC203" i="4"/>
  <c r="EB203" i="4"/>
  <c r="EA203" i="4"/>
  <c r="DZ203" i="4"/>
  <c r="DY203" i="4"/>
  <c r="DX203" i="4"/>
  <c r="DW203" i="4"/>
  <c r="DV203" i="4"/>
  <c r="DU203" i="4"/>
  <c r="DT203" i="4"/>
  <c r="DR203" i="4"/>
  <c r="DQ203" i="4"/>
  <c r="DP203" i="4"/>
  <c r="DN203" i="4"/>
  <c r="DM203" i="4"/>
  <c r="DL203" i="4"/>
  <c r="DJ203" i="4"/>
  <c r="DI203" i="4"/>
  <c r="DH203" i="4"/>
  <c r="DF203" i="4"/>
  <c r="DE203" i="4"/>
  <c r="DD203" i="4"/>
  <c r="DC203" i="4"/>
  <c r="DB203" i="4"/>
  <c r="DA203" i="4"/>
  <c r="CZ203" i="4"/>
  <c r="CX203" i="4"/>
  <c r="CW203" i="4"/>
  <c r="CV203" i="4"/>
  <c r="CU203" i="4"/>
  <c r="CT203" i="4"/>
  <c r="CS203" i="4"/>
  <c r="CR203" i="4"/>
  <c r="CP203" i="4"/>
  <c r="CO203" i="4"/>
  <c r="CN203" i="4"/>
  <c r="CM203" i="4"/>
  <c r="CL203" i="4"/>
  <c r="CK203" i="4"/>
  <c r="CJ203" i="4"/>
  <c r="CH203" i="4"/>
  <c r="CG203" i="4"/>
  <c r="CF203" i="4"/>
  <c r="CD203" i="4"/>
  <c r="CC203" i="4"/>
  <c r="CB203" i="4"/>
  <c r="BZ203" i="4"/>
  <c r="BY203" i="4"/>
  <c r="BX203" i="4"/>
  <c r="BW203" i="4"/>
  <c r="BV203" i="4"/>
  <c r="BU203" i="4"/>
  <c r="BT203" i="4"/>
  <c r="BR203" i="4"/>
  <c r="BQ203" i="4"/>
  <c r="BP203" i="4"/>
  <c r="BO203" i="4"/>
  <c r="BN203" i="4"/>
  <c r="BM203" i="4"/>
  <c r="BL203" i="4"/>
  <c r="BJ203" i="4"/>
  <c r="BI203" i="4"/>
  <c r="BH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V203" i="4"/>
  <c r="U203" i="4"/>
  <c r="T203" i="4"/>
  <c r="S203" i="4"/>
  <c r="R203" i="4"/>
  <c r="Q203" i="4"/>
  <c r="P203" i="4"/>
  <c r="N203" i="4"/>
  <c r="M203" i="4"/>
  <c r="L203" i="4"/>
  <c r="K203" i="4"/>
  <c r="J203" i="4"/>
  <c r="I203" i="4"/>
  <c r="H203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B202" i="4"/>
  <c r="DA202" i="4"/>
  <c r="CZ202" i="4"/>
  <c r="CX202" i="4"/>
  <c r="CW202" i="4"/>
  <c r="CV202" i="4"/>
  <c r="CU202" i="4"/>
  <c r="CT202" i="4"/>
  <c r="CS202" i="4"/>
  <c r="CR202" i="4"/>
  <c r="CP202" i="4"/>
  <c r="CO202" i="4"/>
  <c r="CN202" i="4"/>
  <c r="CL202" i="4"/>
  <c r="CK202" i="4"/>
  <c r="CJ202" i="4"/>
  <c r="CH202" i="4"/>
  <c r="CG202" i="4"/>
  <c r="CF202" i="4"/>
  <c r="CE202" i="4"/>
  <c r="CD202" i="4"/>
  <c r="CC202" i="4"/>
  <c r="CB202" i="4"/>
  <c r="CA202" i="4"/>
  <c r="BZ202" i="4"/>
  <c r="BY202" i="4"/>
  <c r="BX202" i="4"/>
  <c r="BV202" i="4"/>
  <c r="BU202" i="4"/>
  <c r="BT202" i="4"/>
  <c r="BS202" i="4"/>
  <c r="BR202" i="4"/>
  <c r="BQ202" i="4"/>
  <c r="BP202" i="4"/>
  <c r="BN202" i="4"/>
  <c r="BM202" i="4"/>
  <c r="BL202" i="4"/>
  <c r="BJ202" i="4"/>
  <c r="BI202" i="4"/>
  <c r="BH202" i="4"/>
  <c r="BG202" i="4"/>
  <c r="BF202" i="4"/>
  <c r="BE202" i="4"/>
  <c r="BD202" i="4"/>
  <c r="BC202" i="4"/>
  <c r="BB202" i="4"/>
  <c r="BA202" i="4"/>
  <c r="AZ202" i="4"/>
  <c r="AX202" i="4"/>
  <c r="AW202" i="4"/>
  <c r="AV202" i="4"/>
  <c r="AT202" i="4"/>
  <c r="AS202" i="4"/>
  <c r="AR202" i="4"/>
  <c r="AP202" i="4"/>
  <c r="AO202" i="4"/>
  <c r="AN202" i="4"/>
  <c r="AL202" i="4"/>
  <c r="AK202" i="4"/>
  <c r="AJ202" i="4"/>
  <c r="AH202" i="4"/>
  <c r="AG202" i="4"/>
  <c r="AF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J202" i="4"/>
  <c r="I202" i="4"/>
  <c r="H202" i="4"/>
  <c r="ED201" i="4"/>
  <c r="EC201" i="4"/>
  <c r="EB201" i="4"/>
  <c r="EA201" i="4"/>
  <c r="DZ201" i="4"/>
  <c r="DY201" i="4"/>
  <c r="DX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F201" i="4"/>
  <c r="DE201" i="4"/>
  <c r="DD201" i="4"/>
  <c r="DC201" i="4"/>
  <c r="DB201" i="4"/>
  <c r="DA201" i="4"/>
  <c r="CZ201" i="4"/>
  <c r="CX201" i="4"/>
  <c r="CW201" i="4"/>
  <c r="CV201" i="4"/>
  <c r="CT201" i="4"/>
  <c r="CS201" i="4"/>
  <c r="CR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BZ201" i="4"/>
  <c r="BY201" i="4"/>
  <c r="BX201" i="4"/>
  <c r="BW201" i="4"/>
  <c r="BV201" i="4"/>
  <c r="BU201" i="4"/>
  <c r="BT201" i="4"/>
  <c r="BS201" i="4"/>
  <c r="BR201" i="4"/>
  <c r="BQ201" i="4"/>
  <c r="BP201" i="4"/>
  <c r="BN201" i="4"/>
  <c r="BM201" i="4"/>
  <c r="BL201" i="4"/>
  <c r="BJ201" i="4"/>
  <c r="BI201" i="4"/>
  <c r="BH201" i="4"/>
  <c r="BG201" i="4"/>
  <c r="BF201" i="4"/>
  <c r="BE201" i="4"/>
  <c r="BD201" i="4"/>
  <c r="BB201" i="4"/>
  <c r="BA201" i="4"/>
  <c r="AZ201" i="4"/>
  <c r="AX201" i="4"/>
  <c r="AW201" i="4"/>
  <c r="AV201" i="4"/>
  <c r="AU201" i="4"/>
  <c r="AT201" i="4"/>
  <c r="AS201" i="4"/>
  <c r="AR201" i="4"/>
  <c r="AQ201" i="4"/>
  <c r="AP201" i="4"/>
  <c r="AO201" i="4"/>
  <c r="AN201" i="4"/>
  <c r="AL201" i="4"/>
  <c r="AK201" i="4"/>
  <c r="AJ201" i="4"/>
  <c r="AH201" i="4"/>
  <c r="AG201" i="4"/>
  <c r="AF201" i="4"/>
  <c r="AD201" i="4"/>
  <c r="AC201" i="4"/>
  <c r="AB201" i="4"/>
  <c r="Z201" i="4"/>
  <c r="Y201" i="4"/>
  <c r="X201" i="4"/>
  <c r="V201" i="4"/>
  <c r="U201" i="4"/>
  <c r="T201" i="4"/>
  <c r="R201" i="4"/>
  <c r="Q201" i="4"/>
  <c r="P201" i="4"/>
  <c r="O201" i="4"/>
  <c r="N201" i="4"/>
  <c r="M201" i="4"/>
  <c r="L201" i="4"/>
  <c r="K201" i="4"/>
  <c r="J201" i="4"/>
  <c r="I201" i="4"/>
  <c r="H201" i="4"/>
  <c r="EE200" i="4"/>
  <c r="ED200" i="4"/>
  <c r="EC200" i="4"/>
  <c r="EB200" i="4"/>
  <c r="EA200" i="4"/>
  <c r="DZ200" i="4"/>
  <c r="DY200" i="4"/>
  <c r="DX200" i="4"/>
  <c r="DV200" i="4"/>
  <c r="DU200" i="4"/>
  <c r="DT200" i="4"/>
  <c r="DR200" i="4"/>
  <c r="DQ200" i="4"/>
  <c r="DP200" i="4"/>
  <c r="DN200" i="4"/>
  <c r="DM200" i="4"/>
  <c r="DL200" i="4"/>
  <c r="DJ200" i="4"/>
  <c r="DI200" i="4"/>
  <c r="DH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P200" i="4"/>
  <c r="CO200" i="4"/>
  <c r="CN200" i="4"/>
  <c r="CM200" i="4"/>
  <c r="CL200" i="4"/>
  <c r="CK200" i="4"/>
  <c r="CJ200" i="4"/>
  <c r="CI200" i="4"/>
  <c r="CH200" i="4"/>
  <c r="CG200" i="4"/>
  <c r="CF200" i="4"/>
  <c r="CD200" i="4"/>
  <c r="CC200" i="4"/>
  <c r="CB200" i="4"/>
  <c r="CA200" i="4"/>
  <c r="BZ200" i="4"/>
  <c r="BY200" i="4"/>
  <c r="BX200" i="4"/>
  <c r="BV200" i="4"/>
  <c r="BU200" i="4"/>
  <c r="BT200" i="4"/>
  <c r="BR200" i="4"/>
  <c r="BQ200" i="4"/>
  <c r="BP200" i="4"/>
  <c r="BN200" i="4"/>
  <c r="BM200" i="4"/>
  <c r="BL200" i="4"/>
  <c r="BK200" i="4"/>
  <c r="BJ200" i="4"/>
  <c r="BI200" i="4"/>
  <c r="BH200" i="4"/>
  <c r="BG200" i="4"/>
  <c r="BF200" i="4"/>
  <c r="BE200" i="4"/>
  <c r="BD200" i="4"/>
  <c r="BB200" i="4"/>
  <c r="BA200" i="4"/>
  <c r="AZ200" i="4"/>
  <c r="AX200" i="4"/>
  <c r="AW200" i="4"/>
  <c r="AV200" i="4"/>
  <c r="AU200" i="4"/>
  <c r="AT200" i="4"/>
  <c r="AS200" i="4"/>
  <c r="AR200" i="4"/>
  <c r="AQ200" i="4"/>
  <c r="AP200" i="4"/>
  <c r="AO200" i="4"/>
  <c r="AN200" i="4"/>
  <c r="AL200" i="4"/>
  <c r="AK200" i="4"/>
  <c r="AJ200" i="4"/>
  <c r="AH200" i="4"/>
  <c r="AG200" i="4"/>
  <c r="AF200" i="4"/>
  <c r="AE200" i="4"/>
  <c r="AD200" i="4"/>
  <c r="AC200" i="4"/>
  <c r="AB200" i="4"/>
  <c r="Z200" i="4"/>
  <c r="Y200" i="4"/>
  <c r="X200" i="4"/>
  <c r="W200" i="4"/>
  <c r="V200" i="4"/>
  <c r="U200" i="4"/>
  <c r="T200" i="4"/>
  <c r="R200" i="4"/>
  <c r="Q200" i="4"/>
  <c r="P200" i="4"/>
  <c r="N200" i="4"/>
  <c r="M200" i="4"/>
  <c r="L200" i="4"/>
  <c r="J200" i="4"/>
  <c r="I200" i="4"/>
  <c r="H200" i="4"/>
  <c r="EE199" i="4"/>
  <c r="ED199" i="4"/>
  <c r="EC199" i="4"/>
  <c r="EB199" i="4"/>
  <c r="EA199" i="4"/>
  <c r="DZ199" i="4"/>
  <c r="DY199" i="4"/>
  <c r="DX199" i="4"/>
  <c r="DV199" i="4"/>
  <c r="DU199" i="4"/>
  <c r="DT199" i="4"/>
  <c r="DR199" i="4"/>
  <c r="DQ199" i="4"/>
  <c r="DP199" i="4"/>
  <c r="DN199" i="4"/>
  <c r="DM199" i="4"/>
  <c r="DL199" i="4"/>
  <c r="DJ199" i="4"/>
  <c r="DI199" i="4"/>
  <c r="DH199" i="4"/>
  <c r="DF199" i="4"/>
  <c r="DE199" i="4"/>
  <c r="DD199" i="4"/>
  <c r="DC199" i="4"/>
  <c r="DB199" i="4"/>
  <c r="DA199" i="4"/>
  <c r="CZ199" i="4"/>
  <c r="CY199" i="4"/>
  <c r="CX199" i="4"/>
  <c r="CW199" i="4"/>
  <c r="CV199" i="4"/>
  <c r="CT199" i="4"/>
  <c r="CS199" i="4"/>
  <c r="CR199" i="4"/>
  <c r="CP199" i="4"/>
  <c r="CO199" i="4"/>
  <c r="CN199" i="4"/>
  <c r="CL199" i="4"/>
  <c r="CK199" i="4"/>
  <c r="CJ199" i="4"/>
  <c r="CH199" i="4"/>
  <c r="CG199" i="4"/>
  <c r="CF199" i="4"/>
  <c r="CD199" i="4"/>
  <c r="CC199" i="4"/>
  <c r="CB199" i="4"/>
  <c r="CA199" i="4"/>
  <c r="BZ199" i="4"/>
  <c r="BY199" i="4"/>
  <c r="BX199" i="4"/>
  <c r="BW199" i="4"/>
  <c r="BV199" i="4"/>
  <c r="BU199" i="4"/>
  <c r="BT199" i="4"/>
  <c r="BR199" i="4"/>
  <c r="BQ199" i="4"/>
  <c r="BP199" i="4"/>
  <c r="BN199" i="4"/>
  <c r="BM199" i="4"/>
  <c r="BL199" i="4"/>
  <c r="BJ199" i="4"/>
  <c r="BI199" i="4"/>
  <c r="BH199" i="4"/>
  <c r="BG199" i="4"/>
  <c r="BF199" i="4"/>
  <c r="BE199" i="4"/>
  <c r="BD199" i="4"/>
  <c r="BC199" i="4"/>
  <c r="BB199" i="4"/>
  <c r="BA199" i="4"/>
  <c r="AZ199" i="4"/>
  <c r="AX199" i="4"/>
  <c r="AW199" i="4"/>
  <c r="AV199" i="4"/>
  <c r="AU199" i="4"/>
  <c r="AT199" i="4"/>
  <c r="AS199" i="4"/>
  <c r="AR199" i="4"/>
  <c r="AP199" i="4"/>
  <c r="AO199" i="4"/>
  <c r="AN199" i="4"/>
  <c r="AL199" i="4"/>
  <c r="AK199" i="4"/>
  <c r="AJ199" i="4"/>
  <c r="AI199" i="4"/>
  <c r="AH199" i="4"/>
  <c r="AG199" i="4"/>
  <c r="AF199" i="4"/>
  <c r="AE199" i="4"/>
  <c r="AD199" i="4"/>
  <c r="AC199" i="4"/>
  <c r="AB199" i="4"/>
  <c r="Z199" i="4"/>
  <c r="Y199" i="4"/>
  <c r="X199" i="4"/>
  <c r="V199" i="4"/>
  <c r="U199" i="4"/>
  <c r="T199" i="4"/>
  <c r="R199" i="4"/>
  <c r="Q199" i="4"/>
  <c r="P199" i="4"/>
  <c r="N199" i="4"/>
  <c r="M199" i="4"/>
  <c r="L199" i="4"/>
  <c r="K199" i="4"/>
  <c r="J199" i="4"/>
  <c r="I199" i="4"/>
  <c r="H199" i="4"/>
  <c r="EE198" i="4"/>
  <c r="ED198" i="4"/>
  <c r="EC198" i="4"/>
  <c r="EB198" i="4"/>
  <c r="EA198" i="4"/>
  <c r="DZ198" i="4"/>
  <c r="DY198" i="4"/>
  <c r="DX198" i="4"/>
  <c r="DV198" i="4"/>
  <c r="DU198" i="4"/>
  <c r="DT198" i="4"/>
  <c r="DS198" i="4"/>
  <c r="DR198" i="4"/>
  <c r="DQ198" i="4"/>
  <c r="DP198" i="4"/>
  <c r="DN198" i="4"/>
  <c r="DM198" i="4"/>
  <c r="DL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P198" i="4"/>
  <c r="CO198" i="4"/>
  <c r="CN198" i="4"/>
  <c r="CM198" i="4"/>
  <c r="CL198" i="4"/>
  <c r="CK198" i="4"/>
  <c r="CJ198" i="4"/>
  <c r="CH198" i="4"/>
  <c r="CG198" i="4"/>
  <c r="CF198" i="4"/>
  <c r="CE198" i="4"/>
  <c r="CD198" i="4"/>
  <c r="CC198" i="4"/>
  <c r="CB198" i="4"/>
  <c r="CA198" i="4"/>
  <c r="BZ198" i="4"/>
  <c r="BY198" i="4"/>
  <c r="BX198" i="4"/>
  <c r="BV198" i="4"/>
  <c r="BU198" i="4"/>
  <c r="BT198" i="4"/>
  <c r="BR198" i="4"/>
  <c r="BQ198" i="4"/>
  <c r="BP198" i="4"/>
  <c r="BO198" i="4"/>
  <c r="BN198" i="4"/>
  <c r="BM198" i="4"/>
  <c r="BL198" i="4"/>
  <c r="BJ198" i="4"/>
  <c r="BI198" i="4"/>
  <c r="BH198" i="4"/>
  <c r="BF198" i="4"/>
  <c r="BE198" i="4"/>
  <c r="BD198" i="4"/>
  <c r="BB198" i="4"/>
  <c r="BA198" i="4"/>
  <c r="AZ198" i="4"/>
  <c r="AY198" i="4"/>
  <c r="AX198" i="4"/>
  <c r="AW198" i="4"/>
  <c r="AV198" i="4"/>
  <c r="AT198" i="4"/>
  <c r="AS198" i="4"/>
  <c r="AR198" i="4"/>
  <c r="AP198" i="4"/>
  <c r="AO198" i="4"/>
  <c r="AN198" i="4"/>
  <c r="AL198" i="4"/>
  <c r="AK198" i="4"/>
  <c r="AJ198" i="4"/>
  <c r="AI198" i="4"/>
  <c r="AH198" i="4"/>
  <c r="AG198" i="4"/>
  <c r="AF198" i="4"/>
  <c r="AE198" i="4"/>
  <c r="AD198" i="4"/>
  <c r="AC198" i="4"/>
  <c r="AB198" i="4"/>
  <c r="Z198" i="4"/>
  <c r="Y198" i="4"/>
  <c r="X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ED197" i="4"/>
  <c r="EC197" i="4"/>
  <c r="EB197" i="4"/>
  <c r="EA197" i="4"/>
  <c r="DZ197" i="4"/>
  <c r="DY197" i="4"/>
  <c r="DX197" i="4"/>
  <c r="DW197" i="4"/>
  <c r="DV197" i="4"/>
  <c r="DU197" i="4"/>
  <c r="DT197" i="4"/>
  <c r="DR197" i="4"/>
  <c r="DQ197" i="4"/>
  <c r="DP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X197" i="4"/>
  <c r="CW197" i="4"/>
  <c r="CV197" i="4"/>
  <c r="CU197" i="4"/>
  <c r="CT197" i="4"/>
  <c r="CS197" i="4"/>
  <c r="CR197" i="4"/>
  <c r="CP197" i="4"/>
  <c r="CO197" i="4"/>
  <c r="CN197" i="4"/>
  <c r="CM197" i="4"/>
  <c r="CL197" i="4"/>
  <c r="CK197" i="4"/>
  <c r="CJ197" i="4"/>
  <c r="CI197" i="4"/>
  <c r="CH197" i="4"/>
  <c r="CG197" i="4"/>
  <c r="CF197" i="4"/>
  <c r="CD197" i="4"/>
  <c r="CC197" i="4"/>
  <c r="CB197" i="4"/>
  <c r="BZ197" i="4"/>
  <c r="BY197" i="4"/>
  <c r="BX197" i="4"/>
  <c r="BV197" i="4"/>
  <c r="BU197" i="4"/>
  <c r="BT197" i="4"/>
  <c r="BS197" i="4"/>
  <c r="BR197" i="4"/>
  <c r="BQ197" i="4"/>
  <c r="BP197" i="4"/>
  <c r="BN197" i="4"/>
  <c r="BM197" i="4"/>
  <c r="BL197" i="4"/>
  <c r="BJ197" i="4"/>
  <c r="BI197" i="4"/>
  <c r="BH197" i="4"/>
  <c r="BG197" i="4"/>
  <c r="BF197" i="4"/>
  <c r="BE197" i="4"/>
  <c r="BD197" i="4"/>
  <c r="BB197" i="4"/>
  <c r="BA197" i="4"/>
  <c r="AZ197" i="4"/>
  <c r="AX197" i="4"/>
  <c r="AW197" i="4"/>
  <c r="AV197" i="4"/>
  <c r="AT197" i="4"/>
  <c r="AS197" i="4"/>
  <c r="AR197" i="4"/>
  <c r="AQ197" i="4"/>
  <c r="AP197" i="4"/>
  <c r="AO197" i="4"/>
  <c r="AN197" i="4"/>
  <c r="AL197" i="4"/>
  <c r="AK197" i="4"/>
  <c r="AJ197" i="4"/>
  <c r="AI197" i="4"/>
  <c r="AH197" i="4"/>
  <c r="AG197" i="4"/>
  <c r="AF197" i="4"/>
  <c r="AE197" i="4"/>
  <c r="AD197" i="4"/>
  <c r="AC197" i="4"/>
  <c r="AB197" i="4"/>
  <c r="Z197" i="4"/>
  <c r="Y197" i="4"/>
  <c r="X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EE196" i="4"/>
  <c r="ED196" i="4"/>
  <c r="EC196" i="4"/>
  <c r="EB196" i="4"/>
  <c r="DZ196" i="4"/>
  <c r="DY196" i="4"/>
  <c r="DX196" i="4"/>
  <c r="DV196" i="4"/>
  <c r="DU196" i="4"/>
  <c r="DT196" i="4"/>
  <c r="DS196" i="4"/>
  <c r="DR196" i="4"/>
  <c r="DQ196" i="4"/>
  <c r="DP196" i="4"/>
  <c r="DO196" i="4"/>
  <c r="DN196" i="4"/>
  <c r="DM196" i="4"/>
  <c r="DL196" i="4"/>
  <c r="DJ196" i="4"/>
  <c r="DI196" i="4"/>
  <c r="DH196" i="4"/>
  <c r="DF196" i="4"/>
  <c r="DE196" i="4"/>
  <c r="DD196" i="4"/>
  <c r="DC196" i="4"/>
  <c r="DB196" i="4"/>
  <c r="DA196" i="4"/>
  <c r="CZ196" i="4"/>
  <c r="CY196" i="4"/>
  <c r="CX196" i="4"/>
  <c r="CW196" i="4"/>
  <c r="CV196" i="4"/>
  <c r="CT196" i="4"/>
  <c r="CS196" i="4"/>
  <c r="CR196" i="4"/>
  <c r="CQ196" i="4"/>
  <c r="CP196" i="4"/>
  <c r="CO196" i="4"/>
  <c r="CN196" i="4"/>
  <c r="CL196" i="4"/>
  <c r="CK196" i="4"/>
  <c r="CJ196" i="4"/>
  <c r="CH196" i="4"/>
  <c r="CG196" i="4"/>
  <c r="CF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N196" i="4"/>
  <c r="BM196" i="4"/>
  <c r="BL196" i="4"/>
  <c r="BJ196" i="4"/>
  <c r="BI196" i="4"/>
  <c r="BH196" i="4"/>
  <c r="BF196" i="4"/>
  <c r="BE196" i="4"/>
  <c r="BD196" i="4"/>
  <c r="BC196" i="4"/>
  <c r="BB196" i="4"/>
  <c r="BA196" i="4"/>
  <c r="AZ196" i="4"/>
  <c r="AY196" i="4"/>
  <c r="AX196" i="4"/>
  <c r="AW196" i="4"/>
  <c r="AV196" i="4"/>
  <c r="AT196" i="4"/>
  <c r="AS196" i="4"/>
  <c r="AR196" i="4"/>
  <c r="AQ196" i="4"/>
  <c r="AP196" i="4"/>
  <c r="AO196" i="4"/>
  <c r="AN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R196" i="4"/>
  <c r="Q196" i="4"/>
  <c r="P196" i="4"/>
  <c r="N196" i="4"/>
  <c r="M196" i="4"/>
  <c r="L196" i="4"/>
  <c r="K196" i="4"/>
  <c r="J196" i="4"/>
  <c r="I196" i="4"/>
  <c r="H196" i="4"/>
  <c r="EE195" i="4"/>
  <c r="ED195" i="4"/>
  <c r="EC195" i="4"/>
  <c r="EB195" i="4"/>
  <c r="DZ195" i="4"/>
  <c r="DY195" i="4"/>
  <c r="DX195" i="4"/>
  <c r="DV195" i="4"/>
  <c r="DU195" i="4"/>
  <c r="DT195" i="4"/>
  <c r="DR195" i="4"/>
  <c r="DQ195" i="4"/>
  <c r="DP195" i="4"/>
  <c r="DO195" i="4"/>
  <c r="DN195" i="4"/>
  <c r="DM195" i="4"/>
  <c r="DL195" i="4"/>
  <c r="DJ195" i="4"/>
  <c r="DI195" i="4"/>
  <c r="DH195" i="4"/>
  <c r="DG195" i="4"/>
  <c r="DF195" i="4"/>
  <c r="DE195" i="4"/>
  <c r="DD195" i="4"/>
  <c r="DC195" i="4"/>
  <c r="DB195" i="4"/>
  <c r="DA195" i="4"/>
  <c r="CZ195" i="4"/>
  <c r="CX195" i="4"/>
  <c r="CW195" i="4"/>
  <c r="CV195" i="4"/>
  <c r="CU195" i="4"/>
  <c r="CT195" i="4"/>
  <c r="CS195" i="4"/>
  <c r="CR195" i="4"/>
  <c r="CQ195" i="4"/>
  <c r="CP195" i="4"/>
  <c r="CO195" i="4"/>
  <c r="CN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F195" i="4"/>
  <c r="BE195" i="4"/>
  <c r="BD195" i="4"/>
  <c r="BB195" i="4"/>
  <c r="BA195" i="4"/>
  <c r="AZ195" i="4"/>
  <c r="AY195" i="4"/>
  <c r="AX195" i="4"/>
  <c r="AW195" i="4"/>
  <c r="AV195" i="4"/>
  <c r="AT195" i="4"/>
  <c r="AS195" i="4"/>
  <c r="AR195" i="4"/>
  <c r="AQ195" i="4"/>
  <c r="AP195" i="4"/>
  <c r="AO195" i="4"/>
  <c r="AN195" i="4"/>
  <c r="AL195" i="4"/>
  <c r="AK195" i="4"/>
  <c r="AJ195" i="4"/>
  <c r="AH195" i="4"/>
  <c r="AG195" i="4"/>
  <c r="AF195" i="4"/>
  <c r="AD195" i="4"/>
  <c r="AC195" i="4"/>
  <c r="AB195" i="4"/>
  <c r="Z195" i="4"/>
  <c r="Y195" i="4"/>
  <c r="X195" i="4"/>
  <c r="V195" i="4"/>
  <c r="U195" i="4"/>
  <c r="T195" i="4"/>
  <c r="S195" i="4"/>
  <c r="R195" i="4"/>
  <c r="Q195" i="4"/>
  <c r="P195" i="4"/>
  <c r="N195" i="4"/>
  <c r="M195" i="4"/>
  <c r="L195" i="4"/>
  <c r="J195" i="4"/>
  <c r="I195" i="4"/>
  <c r="H195" i="4"/>
  <c r="ED194" i="4"/>
  <c r="EC194" i="4"/>
  <c r="EB194" i="4"/>
  <c r="DZ194" i="4"/>
  <c r="DY194" i="4"/>
  <c r="DX194" i="4"/>
  <c r="DV194" i="4"/>
  <c r="DU194" i="4"/>
  <c r="DT194" i="4"/>
  <c r="DR194" i="4"/>
  <c r="DQ194" i="4"/>
  <c r="DP194" i="4"/>
  <c r="DO194" i="4"/>
  <c r="DN194" i="4"/>
  <c r="DM194" i="4"/>
  <c r="DL194" i="4"/>
  <c r="DJ194" i="4"/>
  <c r="DI194" i="4"/>
  <c r="DH194" i="4"/>
  <c r="DG194" i="4"/>
  <c r="DF194" i="4"/>
  <c r="DE194" i="4"/>
  <c r="DD194" i="4"/>
  <c r="DB194" i="4"/>
  <c r="DA194" i="4"/>
  <c r="CZ194" i="4"/>
  <c r="CX194" i="4"/>
  <c r="CW194" i="4"/>
  <c r="CV194" i="4"/>
  <c r="CT194" i="4"/>
  <c r="CS194" i="4"/>
  <c r="CR194" i="4"/>
  <c r="CQ194" i="4"/>
  <c r="CP194" i="4"/>
  <c r="CO194" i="4"/>
  <c r="CN194" i="4"/>
  <c r="CL194" i="4"/>
  <c r="CK194" i="4"/>
  <c r="CJ194" i="4"/>
  <c r="CH194" i="4"/>
  <c r="CG194" i="4"/>
  <c r="CF194" i="4"/>
  <c r="CD194" i="4"/>
  <c r="CC194" i="4"/>
  <c r="CB194" i="4"/>
  <c r="CA194" i="4"/>
  <c r="BZ194" i="4"/>
  <c r="BY194" i="4"/>
  <c r="BX194" i="4"/>
  <c r="BW194" i="4"/>
  <c r="BV194" i="4"/>
  <c r="BU194" i="4"/>
  <c r="BT194" i="4"/>
  <c r="BR194" i="4"/>
  <c r="BQ194" i="4"/>
  <c r="BP194" i="4"/>
  <c r="BN194" i="4"/>
  <c r="BM194" i="4"/>
  <c r="BL194" i="4"/>
  <c r="BJ194" i="4"/>
  <c r="BI194" i="4"/>
  <c r="BH194" i="4"/>
  <c r="BF194" i="4"/>
  <c r="BE194" i="4"/>
  <c r="BD194" i="4"/>
  <c r="BB194" i="4"/>
  <c r="BA194" i="4"/>
  <c r="AZ194" i="4"/>
  <c r="AX194" i="4"/>
  <c r="AW194" i="4"/>
  <c r="AV194" i="4"/>
  <c r="AU194" i="4"/>
  <c r="AT194" i="4"/>
  <c r="AS194" i="4"/>
  <c r="AR194" i="4"/>
  <c r="AP194" i="4"/>
  <c r="AO194" i="4"/>
  <c r="AN194" i="4"/>
  <c r="AL194" i="4"/>
  <c r="AK194" i="4"/>
  <c r="AJ194" i="4"/>
  <c r="AI194" i="4"/>
  <c r="AH194" i="4"/>
  <c r="AG194" i="4"/>
  <c r="AF194" i="4"/>
  <c r="AE194" i="4"/>
  <c r="AD194" i="4"/>
  <c r="AC194" i="4"/>
  <c r="AB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J194" i="4"/>
  <c r="I194" i="4"/>
  <c r="H194" i="4"/>
  <c r="EE193" i="4"/>
  <c r="ED193" i="4"/>
  <c r="EC193" i="4"/>
  <c r="EB193" i="4"/>
  <c r="EA193" i="4"/>
  <c r="DZ193" i="4"/>
  <c r="DY193" i="4"/>
  <c r="DX193" i="4"/>
  <c r="DV193" i="4"/>
  <c r="DU193" i="4"/>
  <c r="DT193" i="4"/>
  <c r="DR193" i="4"/>
  <c r="DQ193" i="4"/>
  <c r="DP193" i="4"/>
  <c r="DO193" i="4"/>
  <c r="DN193" i="4"/>
  <c r="DM193" i="4"/>
  <c r="DL193" i="4"/>
  <c r="DK193" i="4"/>
  <c r="DJ193" i="4"/>
  <c r="DI193" i="4"/>
  <c r="DH193" i="4"/>
  <c r="DF193" i="4"/>
  <c r="DE193" i="4"/>
  <c r="DD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V193" i="4"/>
  <c r="BU193" i="4"/>
  <c r="BT193" i="4"/>
  <c r="BR193" i="4"/>
  <c r="BQ193" i="4"/>
  <c r="BP193" i="4"/>
  <c r="BO193" i="4"/>
  <c r="BN193" i="4"/>
  <c r="BM193" i="4"/>
  <c r="BL193" i="4"/>
  <c r="BJ193" i="4"/>
  <c r="BI193" i="4"/>
  <c r="BH193" i="4"/>
  <c r="BG193" i="4"/>
  <c r="BF193" i="4"/>
  <c r="BE193" i="4"/>
  <c r="BD193" i="4"/>
  <c r="BC193" i="4"/>
  <c r="BB193" i="4"/>
  <c r="BA193" i="4"/>
  <c r="AZ193" i="4"/>
  <c r="AX193" i="4"/>
  <c r="AW193" i="4"/>
  <c r="AV193" i="4"/>
  <c r="AT193" i="4"/>
  <c r="AS193" i="4"/>
  <c r="AR193" i="4"/>
  <c r="AQ193" i="4"/>
  <c r="AP193" i="4"/>
  <c r="AO193" i="4"/>
  <c r="AN193" i="4"/>
  <c r="AL193" i="4"/>
  <c r="AK193" i="4"/>
  <c r="AJ193" i="4"/>
  <c r="AI193" i="4"/>
  <c r="AH193" i="4"/>
  <c r="AG193" i="4"/>
  <c r="AF193" i="4"/>
  <c r="AD193" i="4"/>
  <c r="AC193" i="4"/>
  <c r="AB193" i="4"/>
  <c r="AA193" i="4"/>
  <c r="Z193" i="4"/>
  <c r="Y193" i="4"/>
  <c r="X193" i="4"/>
  <c r="W193" i="4"/>
  <c r="V193" i="4"/>
  <c r="U193" i="4"/>
  <c r="T193" i="4"/>
  <c r="R193" i="4"/>
  <c r="Q193" i="4"/>
  <c r="P193" i="4"/>
  <c r="N193" i="4"/>
  <c r="M193" i="4"/>
  <c r="L193" i="4"/>
  <c r="K193" i="4"/>
  <c r="J193" i="4"/>
  <c r="I193" i="4"/>
  <c r="H193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N192" i="4"/>
  <c r="DM192" i="4"/>
  <c r="DL192" i="4"/>
  <c r="DK192" i="4"/>
  <c r="DJ192" i="4"/>
  <c r="DI192" i="4"/>
  <c r="DH192" i="4"/>
  <c r="DF192" i="4"/>
  <c r="DE192" i="4"/>
  <c r="DD192" i="4"/>
  <c r="DC192" i="4"/>
  <c r="DB192" i="4"/>
  <c r="DA192" i="4"/>
  <c r="CZ192" i="4"/>
  <c r="CX192" i="4"/>
  <c r="CW192" i="4"/>
  <c r="CV192" i="4"/>
  <c r="CU192" i="4"/>
  <c r="CT192" i="4"/>
  <c r="CS192" i="4"/>
  <c r="CR192" i="4"/>
  <c r="CP192" i="4"/>
  <c r="CO192" i="4"/>
  <c r="CN192" i="4"/>
  <c r="CM192" i="4"/>
  <c r="CL192" i="4"/>
  <c r="CK192" i="4"/>
  <c r="CJ192" i="4"/>
  <c r="CH192" i="4"/>
  <c r="CG192" i="4"/>
  <c r="CF192" i="4"/>
  <c r="CE192" i="4"/>
  <c r="CD192" i="4"/>
  <c r="CC192" i="4"/>
  <c r="CB192" i="4"/>
  <c r="BZ192" i="4"/>
  <c r="BY192" i="4"/>
  <c r="BX192" i="4"/>
  <c r="BW192" i="4"/>
  <c r="BV192" i="4"/>
  <c r="BU192" i="4"/>
  <c r="BT192" i="4"/>
  <c r="BR192" i="4"/>
  <c r="BQ192" i="4"/>
  <c r="BP192" i="4"/>
  <c r="BN192" i="4"/>
  <c r="BM192" i="4"/>
  <c r="BL192" i="4"/>
  <c r="BK192" i="4"/>
  <c r="BJ192" i="4"/>
  <c r="BI192" i="4"/>
  <c r="BH192" i="4"/>
  <c r="BG192" i="4"/>
  <c r="BF192" i="4"/>
  <c r="BE192" i="4"/>
  <c r="BD192" i="4"/>
  <c r="BB192" i="4"/>
  <c r="BA192" i="4"/>
  <c r="AZ192" i="4"/>
  <c r="AY192" i="4"/>
  <c r="AX192" i="4"/>
  <c r="AW192" i="4"/>
  <c r="AV192" i="4"/>
  <c r="AT192" i="4"/>
  <c r="AS192" i="4"/>
  <c r="AR192" i="4"/>
  <c r="AQ192" i="4"/>
  <c r="AP192" i="4"/>
  <c r="AO192" i="4"/>
  <c r="AN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V192" i="4"/>
  <c r="U192" i="4"/>
  <c r="T192" i="4"/>
  <c r="S192" i="4"/>
  <c r="R192" i="4"/>
  <c r="Q192" i="4"/>
  <c r="P192" i="4"/>
  <c r="N192" i="4"/>
  <c r="M192" i="4"/>
  <c r="L192" i="4"/>
  <c r="K192" i="4"/>
  <c r="J192" i="4"/>
  <c r="I192" i="4"/>
  <c r="H192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F191" i="4"/>
  <c r="DE191" i="4"/>
  <c r="DD191" i="4"/>
  <c r="DC191" i="4"/>
  <c r="DB191" i="4"/>
  <c r="DA191" i="4"/>
  <c r="CZ191" i="4"/>
  <c r="CX191" i="4"/>
  <c r="CW191" i="4"/>
  <c r="CV191" i="4"/>
  <c r="CU191" i="4"/>
  <c r="CT191" i="4"/>
  <c r="CS191" i="4"/>
  <c r="CR191" i="4"/>
  <c r="CP191" i="4"/>
  <c r="CO191" i="4"/>
  <c r="CN191" i="4"/>
  <c r="CL191" i="4"/>
  <c r="CK191" i="4"/>
  <c r="CJ191" i="4"/>
  <c r="CI191" i="4"/>
  <c r="CH191" i="4"/>
  <c r="CG191" i="4"/>
  <c r="CF191" i="4"/>
  <c r="CE191" i="4"/>
  <c r="CD191" i="4"/>
  <c r="CC191" i="4"/>
  <c r="CB191" i="4"/>
  <c r="BZ191" i="4"/>
  <c r="BY191" i="4"/>
  <c r="BX191" i="4"/>
  <c r="BV191" i="4"/>
  <c r="BU191" i="4"/>
  <c r="BT191" i="4"/>
  <c r="BS191" i="4"/>
  <c r="BR191" i="4"/>
  <c r="BQ191" i="4"/>
  <c r="BP191" i="4"/>
  <c r="BN191" i="4"/>
  <c r="BM191" i="4"/>
  <c r="BL191" i="4"/>
  <c r="BK191" i="4"/>
  <c r="BJ191" i="4"/>
  <c r="BI191" i="4"/>
  <c r="BH191" i="4"/>
  <c r="BF191" i="4"/>
  <c r="BE191" i="4"/>
  <c r="BD191" i="4"/>
  <c r="BC191" i="4"/>
  <c r="BB191" i="4"/>
  <c r="BA191" i="4"/>
  <c r="AZ191" i="4"/>
  <c r="AX191" i="4"/>
  <c r="AW191" i="4"/>
  <c r="AV191" i="4"/>
  <c r="AU191" i="4"/>
  <c r="AT191" i="4"/>
  <c r="AS191" i="4"/>
  <c r="AR191" i="4"/>
  <c r="AP191" i="4"/>
  <c r="AO191" i="4"/>
  <c r="AN191" i="4"/>
  <c r="AL191" i="4"/>
  <c r="AK191" i="4"/>
  <c r="AJ191" i="4"/>
  <c r="AI191" i="4"/>
  <c r="AH191" i="4"/>
  <c r="AG191" i="4"/>
  <c r="AF191" i="4"/>
  <c r="AD191" i="4"/>
  <c r="AC191" i="4"/>
  <c r="AB191" i="4"/>
  <c r="AA191" i="4"/>
  <c r="Z191" i="4"/>
  <c r="Y191" i="4"/>
  <c r="X191" i="4"/>
  <c r="V191" i="4"/>
  <c r="U191" i="4"/>
  <c r="T191" i="4"/>
  <c r="R191" i="4"/>
  <c r="Q191" i="4"/>
  <c r="P191" i="4"/>
  <c r="N191" i="4"/>
  <c r="M191" i="4"/>
  <c r="L191" i="4"/>
  <c r="J191" i="4"/>
  <c r="I191" i="4"/>
  <c r="H191" i="4"/>
  <c r="EE190" i="4"/>
  <c r="ED190" i="4"/>
  <c r="EC190" i="4"/>
  <c r="EB190" i="4"/>
  <c r="DZ190" i="4"/>
  <c r="DY190" i="4"/>
  <c r="DX190" i="4"/>
  <c r="DW190" i="4"/>
  <c r="DV190" i="4"/>
  <c r="DU190" i="4"/>
  <c r="DT190" i="4"/>
  <c r="DR190" i="4"/>
  <c r="DQ190" i="4"/>
  <c r="DP190" i="4"/>
  <c r="DN190" i="4"/>
  <c r="DM190" i="4"/>
  <c r="DL190" i="4"/>
  <c r="DK190" i="4"/>
  <c r="DJ190" i="4"/>
  <c r="DI190" i="4"/>
  <c r="DH190" i="4"/>
  <c r="DG190" i="4"/>
  <c r="DF190" i="4"/>
  <c r="DE190" i="4"/>
  <c r="DD190" i="4"/>
  <c r="DB190" i="4"/>
  <c r="DA190" i="4"/>
  <c r="CZ190" i="4"/>
  <c r="CX190" i="4"/>
  <c r="CW190" i="4"/>
  <c r="CV190" i="4"/>
  <c r="CT190" i="4"/>
  <c r="CS190" i="4"/>
  <c r="CR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R190" i="4"/>
  <c r="BQ190" i="4"/>
  <c r="BP190" i="4"/>
  <c r="BN190" i="4"/>
  <c r="BM190" i="4"/>
  <c r="BL190" i="4"/>
  <c r="BK190" i="4"/>
  <c r="BJ190" i="4"/>
  <c r="BI190" i="4"/>
  <c r="BH190" i="4"/>
  <c r="BF190" i="4"/>
  <c r="BE190" i="4"/>
  <c r="BD190" i="4"/>
  <c r="BB190" i="4"/>
  <c r="BA190" i="4"/>
  <c r="AZ190" i="4"/>
  <c r="AY190" i="4"/>
  <c r="AX190" i="4"/>
  <c r="AW190" i="4"/>
  <c r="AV190" i="4"/>
  <c r="AU190" i="4"/>
  <c r="AT190" i="4"/>
  <c r="AS190" i="4"/>
  <c r="AR190" i="4"/>
  <c r="AP190" i="4"/>
  <c r="AO190" i="4"/>
  <c r="AN190" i="4"/>
  <c r="AL190" i="4"/>
  <c r="AK190" i="4"/>
  <c r="AJ190" i="4"/>
  <c r="AH190" i="4"/>
  <c r="AG190" i="4"/>
  <c r="AF190" i="4"/>
  <c r="AD190" i="4"/>
  <c r="AC190" i="4"/>
  <c r="AB190" i="4"/>
  <c r="AA190" i="4"/>
  <c r="Z190" i="4"/>
  <c r="Y190" i="4"/>
  <c r="X190" i="4"/>
  <c r="W190" i="4"/>
  <c r="V190" i="4"/>
  <c r="U190" i="4"/>
  <c r="T190" i="4"/>
  <c r="R190" i="4"/>
  <c r="Q190" i="4"/>
  <c r="P190" i="4"/>
  <c r="N190" i="4"/>
  <c r="M190" i="4"/>
  <c r="L190" i="4"/>
  <c r="J190" i="4"/>
  <c r="I190" i="4"/>
  <c r="H190" i="4"/>
  <c r="ED189" i="4"/>
  <c r="EC189" i="4"/>
  <c r="EB189" i="4"/>
  <c r="DZ189" i="4"/>
  <c r="DY189" i="4"/>
  <c r="DX189" i="4"/>
  <c r="DW189" i="4"/>
  <c r="DV189" i="4"/>
  <c r="DU189" i="4"/>
  <c r="DT189" i="4"/>
  <c r="DS189" i="4"/>
  <c r="DR189" i="4"/>
  <c r="DQ189" i="4"/>
  <c r="DP189" i="4"/>
  <c r="DN189" i="4"/>
  <c r="DM189" i="4"/>
  <c r="DL189" i="4"/>
  <c r="DK189" i="4"/>
  <c r="DJ189" i="4"/>
  <c r="DI189" i="4"/>
  <c r="DH189" i="4"/>
  <c r="DF189" i="4"/>
  <c r="DE189" i="4"/>
  <c r="DD189" i="4"/>
  <c r="DC189" i="4"/>
  <c r="DB189" i="4"/>
  <c r="DA189" i="4"/>
  <c r="CZ189" i="4"/>
  <c r="CY189" i="4"/>
  <c r="CX189" i="4"/>
  <c r="CW189" i="4"/>
  <c r="CV189" i="4"/>
  <c r="CT189" i="4"/>
  <c r="CS189" i="4"/>
  <c r="CR189" i="4"/>
  <c r="CQ189" i="4"/>
  <c r="CP189" i="4"/>
  <c r="CO189" i="4"/>
  <c r="CN189" i="4"/>
  <c r="CM189" i="4"/>
  <c r="CL189" i="4"/>
  <c r="CK189" i="4"/>
  <c r="CJ189" i="4"/>
  <c r="CH189" i="4"/>
  <c r="CG189" i="4"/>
  <c r="CF189" i="4"/>
  <c r="CD189" i="4"/>
  <c r="CC189" i="4"/>
  <c r="CB189" i="4"/>
  <c r="BZ189" i="4"/>
  <c r="BY189" i="4"/>
  <c r="BX189" i="4"/>
  <c r="BV189" i="4"/>
  <c r="BU189" i="4"/>
  <c r="BT189" i="4"/>
  <c r="BR189" i="4"/>
  <c r="BQ189" i="4"/>
  <c r="BP189" i="4"/>
  <c r="BN189" i="4"/>
  <c r="BM189" i="4"/>
  <c r="BL189" i="4"/>
  <c r="BJ189" i="4"/>
  <c r="BI189" i="4"/>
  <c r="BH189" i="4"/>
  <c r="BF189" i="4"/>
  <c r="BE189" i="4"/>
  <c r="BD189" i="4"/>
  <c r="BC189" i="4"/>
  <c r="BB189" i="4"/>
  <c r="BA189" i="4"/>
  <c r="AZ189" i="4"/>
  <c r="AX189" i="4"/>
  <c r="AW189" i="4"/>
  <c r="AV189" i="4"/>
  <c r="AT189" i="4"/>
  <c r="AS189" i="4"/>
  <c r="AR189" i="4"/>
  <c r="AQ189" i="4"/>
  <c r="AP189" i="4"/>
  <c r="AO189" i="4"/>
  <c r="AN189" i="4"/>
  <c r="AL189" i="4"/>
  <c r="AK189" i="4"/>
  <c r="AJ189" i="4"/>
  <c r="AH189" i="4"/>
  <c r="AG189" i="4"/>
  <c r="AF189" i="4"/>
  <c r="AE189" i="4"/>
  <c r="AD189" i="4"/>
  <c r="AC189" i="4"/>
  <c r="AB189" i="4"/>
  <c r="AA189" i="4"/>
  <c r="Z189" i="4"/>
  <c r="Y189" i="4"/>
  <c r="X189" i="4"/>
  <c r="V189" i="4"/>
  <c r="U189" i="4"/>
  <c r="T189" i="4"/>
  <c r="S189" i="4"/>
  <c r="R189" i="4"/>
  <c r="Q189" i="4"/>
  <c r="P189" i="4"/>
  <c r="O189" i="4"/>
  <c r="N189" i="4"/>
  <c r="M189" i="4"/>
  <c r="L189" i="4"/>
  <c r="J189" i="4"/>
  <c r="I189" i="4"/>
  <c r="H189" i="4"/>
  <c r="EE188" i="4"/>
  <c r="ED188" i="4"/>
  <c r="EC188" i="4"/>
  <c r="EB188" i="4"/>
  <c r="EA188" i="4"/>
  <c r="DZ188" i="4"/>
  <c r="DY188" i="4"/>
  <c r="DX188" i="4"/>
  <c r="DV188" i="4"/>
  <c r="DU188" i="4"/>
  <c r="DT188" i="4"/>
  <c r="DR188" i="4"/>
  <c r="DQ188" i="4"/>
  <c r="DP188" i="4"/>
  <c r="DN188" i="4"/>
  <c r="DM188" i="4"/>
  <c r="DL188" i="4"/>
  <c r="DJ188" i="4"/>
  <c r="DI188" i="4"/>
  <c r="DH188" i="4"/>
  <c r="DG188" i="4"/>
  <c r="DF188" i="4"/>
  <c r="DE188" i="4"/>
  <c r="DD188" i="4"/>
  <c r="DC188" i="4"/>
  <c r="DB188" i="4"/>
  <c r="DA188" i="4"/>
  <c r="CZ188" i="4"/>
  <c r="CX188" i="4"/>
  <c r="CW188" i="4"/>
  <c r="CV188" i="4"/>
  <c r="CU188" i="4"/>
  <c r="CT188" i="4"/>
  <c r="CS188" i="4"/>
  <c r="CR188" i="4"/>
  <c r="CP188" i="4"/>
  <c r="CO188" i="4"/>
  <c r="CN188" i="4"/>
  <c r="CL188" i="4"/>
  <c r="CK188" i="4"/>
  <c r="CJ188" i="4"/>
  <c r="CH188" i="4"/>
  <c r="CG188" i="4"/>
  <c r="CF188" i="4"/>
  <c r="CE188" i="4"/>
  <c r="CD188" i="4"/>
  <c r="CC188" i="4"/>
  <c r="CB188" i="4"/>
  <c r="BZ188" i="4"/>
  <c r="BY188" i="4"/>
  <c r="BX188" i="4"/>
  <c r="BV188" i="4"/>
  <c r="BU188" i="4"/>
  <c r="BT188" i="4"/>
  <c r="BS188" i="4"/>
  <c r="BR188" i="4"/>
  <c r="BQ188" i="4"/>
  <c r="BP188" i="4"/>
  <c r="BO188" i="4"/>
  <c r="BN188" i="4"/>
  <c r="BM188" i="4"/>
  <c r="BL188" i="4"/>
  <c r="BJ188" i="4"/>
  <c r="BI188" i="4"/>
  <c r="BH188" i="4"/>
  <c r="BG188" i="4"/>
  <c r="BF188" i="4"/>
  <c r="BE188" i="4"/>
  <c r="BD188" i="4"/>
  <c r="BB188" i="4"/>
  <c r="BA188" i="4"/>
  <c r="AZ188" i="4"/>
  <c r="AX188" i="4"/>
  <c r="AW188" i="4"/>
  <c r="AV188" i="4"/>
  <c r="AU188" i="4"/>
  <c r="AT188" i="4"/>
  <c r="AS188" i="4"/>
  <c r="AR188" i="4"/>
  <c r="AQ188" i="4"/>
  <c r="AP188" i="4"/>
  <c r="AO188" i="4"/>
  <c r="AN188" i="4"/>
  <c r="AL188" i="4"/>
  <c r="AK188" i="4"/>
  <c r="AJ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J187" i="4"/>
  <c r="DI187" i="4"/>
  <c r="DH187" i="4"/>
  <c r="DG187" i="4"/>
  <c r="DF187" i="4"/>
  <c r="DE187" i="4"/>
  <c r="DD187" i="4"/>
  <c r="DB187" i="4"/>
  <c r="DA187" i="4"/>
  <c r="CZ187" i="4"/>
  <c r="CY187" i="4"/>
  <c r="CX187" i="4"/>
  <c r="CW187" i="4"/>
  <c r="CV187" i="4"/>
  <c r="CU187" i="4"/>
  <c r="CT187" i="4"/>
  <c r="CS187" i="4"/>
  <c r="CR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V187" i="4"/>
  <c r="BU187" i="4"/>
  <c r="BT187" i="4"/>
  <c r="BR187" i="4"/>
  <c r="BQ187" i="4"/>
  <c r="BP187" i="4"/>
  <c r="BN187" i="4"/>
  <c r="BM187" i="4"/>
  <c r="BL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T187" i="4"/>
  <c r="AS187" i="4"/>
  <c r="AR187" i="4"/>
  <c r="AP187" i="4"/>
  <c r="AO187" i="4"/>
  <c r="AN187" i="4"/>
  <c r="AL187" i="4"/>
  <c r="AK187" i="4"/>
  <c r="AJ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R187" i="4"/>
  <c r="Q187" i="4"/>
  <c r="P187" i="4"/>
  <c r="O187" i="4"/>
  <c r="N187" i="4"/>
  <c r="M187" i="4"/>
  <c r="L187" i="4"/>
  <c r="K187" i="4"/>
  <c r="J187" i="4"/>
  <c r="I187" i="4"/>
  <c r="H187" i="4"/>
  <c r="EE186" i="4"/>
  <c r="ED186" i="4"/>
  <c r="EC186" i="4"/>
  <c r="EB186" i="4"/>
  <c r="EA186" i="4"/>
  <c r="DZ186" i="4"/>
  <c r="DY186" i="4"/>
  <c r="DX186" i="4"/>
  <c r="DV186" i="4"/>
  <c r="DU186" i="4"/>
  <c r="DT186" i="4"/>
  <c r="DR186" i="4"/>
  <c r="DQ186" i="4"/>
  <c r="DP186" i="4"/>
  <c r="DO186" i="4"/>
  <c r="DN186" i="4"/>
  <c r="DM186" i="4"/>
  <c r="DL186" i="4"/>
  <c r="DJ186" i="4"/>
  <c r="DI186" i="4"/>
  <c r="DH186" i="4"/>
  <c r="DF186" i="4"/>
  <c r="DE186" i="4"/>
  <c r="DD186" i="4"/>
  <c r="DB186" i="4"/>
  <c r="DA186" i="4"/>
  <c r="CZ186" i="4"/>
  <c r="CY186" i="4"/>
  <c r="CX186" i="4"/>
  <c r="CW186" i="4"/>
  <c r="CV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BZ186" i="4"/>
  <c r="BY186" i="4"/>
  <c r="BX186" i="4"/>
  <c r="BW186" i="4"/>
  <c r="BV186" i="4"/>
  <c r="BU186" i="4"/>
  <c r="BT186" i="4"/>
  <c r="BR186" i="4"/>
  <c r="BQ186" i="4"/>
  <c r="BP186" i="4"/>
  <c r="BO186" i="4"/>
  <c r="BN186" i="4"/>
  <c r="BM186" i="4"/>
  <c r="BL186" i="4"/>
  <c r="BK186" i="4"/>
  <c r="BJ186" i="4"/>
  <c r="BI186" i="4"/>
  <c r="BH186" i="4"/>
  <c r="BF186" i="4"/>
  <c r="BE186" i="4"/>
  <c r="BD186" i="4"/>
  <c r="BB186" i="4"/>
  <c r="BA186" i="4"/>
  <c r="AZ186" i="4"/>
  <c r="AY186" i="4"/>
  <c r="AX186" i="4"/>
  <c r="AW186" i="4"/>
  <c r="AV186" i="4"/>
  <c r="AT186" i="4"/>
  <c r="AS186" i="4"/>
  <c r="AR186" i="4"/>
  <c r="AP186" i="4"/>
  <c r="AO186" i="4"/>
  <c r="AN186" i="4"/>
  <c r="AL186" i="4"/>
  <c r="AK186" i="4"/>
  <c r="AJ186" i="4"/>
  <c r="AH186" i="4"/>
  <c r="AG186" i="4"/>
  <c r="AF186" i="4"/>
  <c r="AD186" i="4"/>
  <c r="AC186" i="4"/>
  <c r="AB186" i="4"/>
  <c r="Z186" i="4"/>
  <c r="Y186" i="4"/>
  <c r="X186" i="4"/>
  <c r="V186" i="4"/>
  <c r="U186" i="4"/>
  <c r="T186" i="4"/>
  <c r="R186" i="4"/>
  <c r="Q186" i="4"/>
  <c r="P186" i="4"/>
  <c r="N186" i="4"/>
  <c r="M186" i="4"/>
  <c r="L186" i="4"/>
  <c r="J186" i="4"/>
  <c r="I186" i="4"/>
  <c r="H186" i="4"/>
  <c r="EE185" i="4"/>
  <c r="ED185" i="4"/>
  <c r="EC185" i="4"/>
  <c r="EB185" i="4"/>
  <c r="EA185" i="4"/>
  <c r="DZ185" i="4"/>
  <c r="DY185" i="4"/>
  <c r="DX185" i="4"/>
  <c r="DV185" i="4"/>
  <c r="DU185" i="4"/>
  <c r="DT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B185" i="4"/>
  <c r="DA185" i="4"/>
  <c r="CZ185" i="4"/>
  <c r="CX185" i="4"/>
  <c r="CW185" i="4"/>
  <c r="CV185" i="4"/>
  <c r="CT185" i="4"/>
  <c r="CS185" i="4"/>
  <c r="CR185" i="4"/>
  <c r="CQ185" i="4"/>
  <c r="CP185" i="4"/>
  <c r="CO185" i="4"/>
  <c r="CN185" i="4"/>
  <c r="CL185" i="4"/>
  <c r="CK185" i="4"/>
  <c r="CJ185" i="4"/>
  <c r="CH185" i="4"/>
  <c r="CG185" i="4"/>
  <c r="CF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N185" i="4"/>
  <c r="BM185" i="4"/>
  <c r="BL185" i="4"/>
  <c r="BJ185" i="4"/>
  <c r="BI185" i="4"/>
  <c r="BH185" i="4"/>
  <c r="BG185" i="4"/>
  <c r="BF185" i="4"/>
  <c r="BE185" i="4"/>
  <c r="BD185" i="4"/>
  <c r="BC185" i="4"/>
  <c r="BB185" i="4"/>
  <c r="BA185" i="4"/>
  <c r="AZ185" i="4"/>
  <c r="AX185" i="4"/>
  <c r="AW185" i="4"/>
  <c r="AV185" i="4"/>
  <c r="AT185" i="4"/>
  <c r="AS185" i="4"/>
  <c r="AR185" i="4"/>
  <c r="AP185" i="4"/>
  <c r="AO185" i="4"/>
  <c r="AN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J184" i="4"/>
  <c r="DI184" i="4"/>
  <c r="DH184" i="4"/>
  <c r="DG184" i="4"/>
  <c r="DF184" i="4"/>
  <c r="DE184" i="4"/>
  <c r="DD184" i="4"/>
  <c r="DB184" i="4"/>
  <c r="DA184" i="4"/>
  <c r="CZ184" i="4"/>
  <c r="CY184" i="4"/>
  <c r="CX184" i="4"/>
  <c r="CW184" i="4"/>
  <c r="CV184" i="4"/>
  <c r="CT184" i="4"/>
  <c r="CS184" i="4"/>
  <c r="CR184" i="4"/>
  <c r="CP184" i="4"/>
  <c r="CO184" i="4"/>
  <c r="CN184" i="4"/>
  <c r="CL184" i="4"/>
  <c r="CK184" i="4"/>
  <c r="CJ184" i="4"/>
  <c r="CH184" i="4"/>
  <c r="CG184" i="4"/>
  <c r="CF184" i="4"/>
  <c r="CD184" i="4"/>
  <c r="CC184" i="4"/>
  <c r="CB184" i="4"/>
  <c r="CA184" i="4"/>
  <c r="BZ184" i="4"/>
  <c r="BY184" i="4"/>
  <c r="BX184" i="4"/>
  <c r="BV184" i="4"/>
  <c r="BU184" i="4"/>
  <c r="BT184" i="4"/>
  <c r="BS184" i="4"/>
  <c r="BR184" i="4"/>
  <c r="BQ184" i="4"/>
  <c r="BP184" i="4"/>
  <c r="BN184" i="4"/>
  <c r="BM184" i="4"/>
  <c r="BL184" i="4"/>
  <c r="BK184" i="4"/>
  <c r="BJ184" i="4"/>
  <c r="BI184" i="4"/>
  <c r="BH184" i="4"/>
  <c r="BF184" i="4"/>
  <c r="BE184" i="4"/>
  <c r="BD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L184" i="4"/>
  <c r="AK184" i="4"/>
  <c r="AJ184" i="4"/>
  <c r="AI184" i="4"/>
  <c r="AH184" i="4"/>
  <c r="AG184" i="4"/>
  <c r="AF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N184" i="4"/>
  <c r="M184" i="4"/>
  <c r="L184" i="4"/>
  <c r="K184" i="4"/>
  <c r="J184" i="4"/>
  <c r="I184" i="4"/>
  <c r="H184" i="4"/>
  <c r="ED183" i="4"/>
  <c r="EC183" i="4"/>
  <c r="EB183" i="4"/>
  <c r="DZ183" i="4"/>
  <c r="DY183" i="4"/>
  <c r="DX183" i="4"/>
  <c r="DV183" i="4"/>
  <c r="DU183" i="4"/>
  <c r="DT183" i="4"/>
  <c r="DR183" i="4"/>
  <c r="DQ183" i="4"/>
  <c r="DP183" i="4"/>
  <c r="DN183" i="4"/>
  <c r="DM183" i="4"/>
  <c r="DL183" i="4"/>
  <c r="DK183" i="4"/>
  <c r="DJ183" i="4"/>
  <c r="DI183" i="4"/>
  <c r="DH183" i="4"/>
  <c r="DG183" i="4"/>
  <c r="DF183" i="4"/>
  <c r="DE183" i="4"/>
  <c r="DD183" i="4"/>
  <c r="DB183" i="4"/>
  <c r="DA183" i="4"/>
  <c r="CZ183" i="4"/>
  <c r="CX183" i="4"/>
  <c r="CW183" i="4"/>
  <c r="CV183" i="4"/>
  <c r="CT183" i="4"/>
  <c r="CS183" i="4"/>
  <c r="CR183" i="4"/>
  <c r="CP183" i="4"/>
  <c r="CO183" i="4"/>
  <c r="CN183" i="4"/>
  <c r="CL183" i="4"/>
  <c r="CK183" i="4"/>
  <c r="CJ183" i="4"/>
  <c r="CI183" i="4"/>
  <c r="CH183" i="4"/>
  <c r="CG183" i="4"/>
  <c r="CF183" i="4"/>
  <c r="CD183" i="4"/>
  <c r="CC183" i="4"/>
  <c r="CB183" i="4"/>
  <c r="BZ183" i="4"/>
  <c r="BY183" i="4"/>
  <c r="BX183" i="4"/>
  <c r="BW183" i="4"/>
  <c r="BV183" i="4"/>
  <c r="BU183" i="4"/>
  <c r="BT183" i="4"/>
  <c r="BS183" i="4"/>
  <c r="BR183" i="4"/>
  <c r="BQ183" i="4"/>
  <c r="BP183" i="4"/>
  <c r="BN183" i="4"/>
  <c r="BM183" i="4"/>
  <c r="BL183" i="4"/>
  <c r="BK183" i="4"/>
  <c r="BJ183" i="4"/>
  <c r="BI183" i="4"/>
  <c r="BH183" i="4"/>
  <c r="BF183" i="4"/>
  <c r="BE183" i="4"/>
  <c r="BD183" i="4"/>
  <c r="BB183" i="4"/>
  <c r="BA183" i="4"/>
  <c r="AZ183" i="4"/>
  <c r="AY183" i="4"/>
  <c r="AX183" i="4"/>
  <c r="AW183" i="4"/>
  <c r="AV183" i="4"/>
  <c r="AU183" i="4"/>
  <c r="AT183" i="4"/>
  <c r="AS183" i="4"/>
  <c r="AR183" i="4"/>
  <c r="AP183" i="4"/>
  <c r="AO183" i="4"/>
  <c r="AN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R183" i="4"/>
  <c r="Q183" i="4"/>
  <c r="P183" i="4"/>
  <c r="O183" i="4"/>
  <c r="N183" i="4"/>
  <c r="M183" i="4"/>
  <c r="L183" i="4"/>
  <c r="J183" i="4"/>
  <c r="I183" i="4"/>
  <c r="H183" i="4"/>
  <c r="EE182" i="4"/>
  <c r="ED182" i="4"/>
  <c r="EC182" i="4"/>
  <c r="EB182" i="4"/>
  <c r="DZ182" i="4"/>
  <c r="DY182" i="4"/>
  <c r="DX182" i="4"/>
  <c r="DW182" i="4"/>
  <c r="DV182" i="4"/>
  <c r="DU182" i="4"/>
  <c r="DT182" i="4"/>
  <c r="DS182" i="4"/>
  <c r="DR182" i="4"/>
  <c r="DQ182" i="4"/>
  <c r="DP182" i="4"/>
  <c r="DN182" i="4"/>
  <c r="DM182" i="4"/>
  <c r="DL182" i="4"/>
  <c r="DK182" i="4"/>
  <c r="DJ182" i="4"/>
  <c r="DI182" i="4"/>
  <c r="DH182" i="4"/>
  <c r="DF182" i="4"/>
  <c r="DE182" i="4"/>
  <c r="DD182" i="4"/>
  <c r="DB182" i="4"/>
  <c r="DA182" i="4"/>
  <c r="CZ182" i="4"/>
  <c r="CY182" i="4"/>
  <c r="CX182" i="4"/>
  <c r="CW182" i="4"/>
  <c r="CV182" i="4"/>
  <c r="CU182" i="4"/>
  <c r="CT182" i="4"/>
  <c r="CS182" i="4"/>
  <c r="CR182" i="4"/>
  <c r="CP182" i="4"/>
  <c r="CO182" i="4"/>
  <c r="CN182" i="4"/>
  <c r="CL182" i="4"/>
  <c r="CK182" i="4"/>
  <c r="CJ182" i="4"/>
  <c r="CI182" i="4"/>
  <c r="CH182" i="4"/>
  <c r="CG182" i="4"/>
  <c r="CF182" i="4"/>
  <c r="CD182" i="4"/>
  <c r="CC182" i="4"/>
  <c r="CB182" i="4"/>
  <c r="BZ182" i="4"/>
  <c r="BY182" i="4"/>
  <c r="BX182" i="4"/>
  <c r="BW182" i="4"/>
  <c r="BV182" i="4"/>
  <c r="BU182" i="4"/>
  <c r="BT182" i="4"/>
  <c r="BS182" i="4"/>
  <c r="BR182" i="4"/>
  <c r="BQ182" i="4"/>
  <c r="BP182" i="4"/>
  <c r="BN182" i="4"/>
  <c r="BM182" i="4"/>
  <c r="BL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P182" i="4"/>
  <c r="AO182" i="4"/>
  <c r="AN182" i="4"/>
  <c r="AL182" i="4"/>
  <c r="AK182" i="4"/>
  <c r="AJ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R182" i="4"/>
  <c r="Q182" i="4"/>
  <c r="P182" i="4"/>
  <c r="N182" i="4"/>
  <c r="M182" i="4"/>
  <c r="L182" i="4"/>
  <c r="J182" i="4"/>
  <c r="I182" i="4"/>
  <c r="H182" i="4"/>
  <c r="ED181" i="4"/>
  <c r="EC181" i="4"/>
  <c r="EB181" i="4"/>
  <c r="DZ181" i="4"/>
  <c r="DY181" i="4"/>
  <c r="DX181" i="4"/>
  <c r="DV181" i="4"/>
  <c r="DU181" i="4"/>
  <c r="DT181" i="4"/>
  <c r="DR181" i="4"/>
  <c r="DQ181" i="4"/>
  <c r="DP181" i="4"/>
  <c r="DO181" i="4"/>
  <c r="DN181" i="4"/>
  <c r="DM181" i="4"/>
  <c r="DL181" i="4"/>
  <c r="DJ181" i="4"/>
  <c r="DI181" i="4"/>
  <c r="DH181" i="4"/>
  <c r="DF181" i="4"/>
  <c r="DE181" i="4"/>
  <c r="DD181" i="4"/>
  <c r="DB181" i="4"/>
  <c r="DA181" i="4"/>
  <c r="CZ181" i="4"/>
  <c r="CY181" i="4"/>
  <c r="CX181" i="4"/>
  <c r="CW181" i="4"/>
  <c r="CV181" i="4"/>
  <c r="CU181" i="4"/>
  <c r="CT181" i="4"/>
  <c r="CS181" i="4"/>
  <c r="CR181" i="4"/>
  <c r="CP181" i="4"/>
  <c r="CO181" i="4"/>
  <c r="CN181" i="4"/>
  <c r="CM181" i="4"/>
  <c r="CL181" i="4"/>
  <c r="CK181" i="4"/>
  <c r="CJ181" i="4"/>
  <c r="CI181" i="4"/>
  <c r="CH181" i="4"/>
  <c r="CG181" i="4"/>
  <c r="CF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N181" i="4"/>
  <c r="BM181" i="4"/>
  <c r="BL181" i="4"/>
  <c r="BJ181" i="4"/>
  <c r="BI181" i="4"/>
  <c r="BH181" i="4"/>
  <c r="BG181" i="4"/>
  <c r="BF181" i="4"/>
  <c r="BE181" i="4"/>
  <c r="BD181" i="4"/>
  <c r="BB181" i="4"/>
  <c r="BA181" i="4"/>
  <c r="AZ181" i="4"/>
  <c r="AY181" i="4"/>
  <c r="AX181" i="4"/>
  <c r="AW181" i="4"/>
  <c r="AV181" i="4"/>
  <c r="AT181" i="4"/>
  <c r="AS181" i="4"/>
  <c r="AR181" i="4"/>
  <c r="AQ181" i="4"/>
  <c r="AP181" i="4"/>
  <c r="AO181" i="4"/>
  <c r="AN181" i="4"/>
  <c r="AL181" i="4"/>
  <c r="AK181" i="4"/>
  <c r="AJ181" i="4"/>
  <c r="AI181" i="4"/>
  <c r="AH181" i="4"/>
  <c r="AG181" i="4"/>
  <c r="AF181" i="4"/>
  <c r="AE181" i="4"/>
  <c r="AD181" i="4"/>
  <c r="AC181" i="4"/>
  <c r="AB181" i="4"/>
  <c r="Z181" i="4"/>
  <c r="Y181" i="4"/>
  <c r="X181" i="4"/>
  <c r="V181" i="4"/>
  <c r="U181" i="4"/>
  <c r="T181" i="4"/>
  <c r="R181" i="4"/>
  <c r="Q181" i="4"/>
  <c r="P181" i="4"/>
  <c r="N181" i="4"/>
  <c r="M181" i="4"/>
  <c r="L181" i="4"/>
  <c r="J181" i="4"/>
  <c r="I181" i="4"/>
  <c r="H181" i="4"/>
  <c r="EE180" i="4"/>
  <c r="ED180" i="4"/>
  <c r="EC180" i="4"/>
  <c r="EB180" i="4"/>
  <c r="DZ180" i="4"/>
  <c r="DY180" i="4"/>
  <c r="DX180" i="4"/>
  <c r="DW180" i="4"/>
  <c r="DV180" i="4"/>
  <c r="DU180" i="4"/>
  <c r="DT180" i="4"/>
  <c r="DR180" i="4"/>
  <c r="DQ180" i="4"/>
  <c r="DP180" i="4"/>
  <c r="DN180" i="4"/>
  <c r="DM180" i="4"/>
  <c r="DL180" i="4"/>
  <c r="DJ180" i="4"/>
  <c r="DI180" i="4"/>
  <c r="DH180" i="4"/>
  <c r="DF180" i="4"/>
  <c r="DE180" i="4"/>
  <c r="DD180" i="4"/>
  <c r="DC180" i="4"/>
  <c r="DB180" i="4"/>
  <c r="DA180" i="4"/>
  <c r="CZ180" i="4"/>
  <c r="CX180" i="4"/>
  <c r="CW180" i="4"/>
  <c r="CV180" i="4"/>
  <c r="CU180" i="4"/>
  <c r="CT180" i="4"/>
  <c r="CS180" i="4"/>
  <c r="CR180" i="4"/>
  <c r="CP180" i="4"/>
  <c r="CO180" i="4"/>
  <c r="CN180" i="4"/>
  <c r="CM180" i="4"/>
  <c r="CL180" i="4"/>
  <c r="CK180" i="4"/>
  <c r="CJ180" i="4"/>
  <c r="CH180" i="4"/>
  <c r="CG180" i="4"/>
  <c r="CF180" i="4"/>
  <c r="CD180" i="4"/>
  <c r="CC180" i="4"/>
  <c r="CB180" i="4"/>
  <c r="CA180" i="4"/>
  <c r="BZ180" i="4"/>
  <c r="BY180" i="4"/>
  <c r="BX180" i="4"/>
  <c r="BW180" i="4"/>
  <c r="BV180" i="4"/>
  <c r="BU180" i="4"/>
  <c r="BT180" i="4"/>
  <c r="BR180" i="4"/>
  <c r="BQ180" i="4"/>
  <c r="BP180" i="4"/>
  <c r="BO180" i="4"/>
  <c r="BN180" i="4"/>
  <c r="BM180" i="4"/>
  <c r="BL180" i="4"/>
  <c r="BK180" i="4"/>
  <c r="BJ180" i="4"/>
  <c r="BI180" i="4"/>
  <c r="BH180" i="4"/>
  <c r="BF180" i="4"/>
  <c r="BE180" i="4"/>
  <c r="BD180" i="4"/>
  <c r="BC180" i="4"/>
  <c r="BB180" i="4"/>
  <c r="BA180" i="4"/>
  <c r="AZ180" i="4"/>
  <c r="AX180" i="4"/>
  <c r="AW180" i="4"/>
  <c r="AV180" i="4"/>
  <c r="AT180" i="4"/>
  <c r="AS180" i="4"/>
  <c r="AR180" i="4"/>
  <c r="AP180" i="4"/>
  <c r="AO180" i="4"/>
  <c r="AN180" i="4"/>
  <c r="AL180" i="4"/>
  <c r="AK180" i="4"/>
  <c r="AJ180" i="4"/>
  <c r="AI180" i="4"/>
  <c r="AH180" i="4"/>
  <c r="AG180" i="4"/>
  <c r="AF180" i="4"/>
  <c r="AE180" i="4"/>
  <c r="AD180" i="4"/>
  <c r="AC180" i="4"/>
  <c r="AB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EE179" i="4"/>
  <c r="ED179" i="4"/>
  <c r="EC179" i="4"/>
  <c r="EB179" i="4"/>
  <c r="EA179" i="4"/>
  <c r="DZ179" i="4"/>
  <c r="DY179" i="4"/>
  <c r="DX179" i="4"/>
  <c r="DV179" i="4"/>
  <c r="DU179" i="4"/>
  <c r="DT179" i="4"/>
  <c r="DS179" i="4"/>
  <c r="DR179" i="4"/>
  <c r="DQ179" i="4"/>
  <c r="DP179" i="4"/>
  <c r="DN179" i="4"/>
  <c r="DM179" i="4"/>
  <c r="DL179" i="4"/>
  <c r="DJ179" i="4"/>
  <c r="DI179" i="4"/>
  <c r="DH179" i="4"/>
  <c r="DG179" i="4"/>
  <c r="DF179" i="4"/>
  <c r="DE179" i="4"/>
  <c r="DD179" i="4"/>
  <c r="DB179" i="4"/>
  <c r="DA179" i="4"/>
  <c r="CZ179" i="4"/>
  <c r="CX179" i="4"/>
  <c r="CW179" i="4"/>
  <c r="CV179" i="4"/>
  <c r="CT179" i="4"/>
  <c r="CS179" i="4"/>
  <c r="CR179" i="4"/>
  <c r="CQ179" i="4"/>
  <c r="CP179" i="4"/>
  <c r="CO179" i="4"/>
  <c r="CN179" i="4"/>
  <c r="CL179" i="4"/>
  <c r="CK179" i="4"/>
  <c r="CJ179" i="4"/>
  <c r="CH179" i="4"/>
  <c r="CG179" i="4"/>
  <c r="CF179" i="4"/>
  <c r="CD179" i="4"/>
  <c r="CC179" i="4"/>
  <c r="CB179" i="4"/>
  <c r="CA179" i="4"/>
  <c r="BZ179" i="4"/>
  <c r="BY179" i="4"/>
  <c r="BX179" i="4"/>
  <c r="BV179" i="4"/>
  <c r="BU179" i="4"/>
  <c r="BT179" i="4"/>
  <c r="BR179" i="4"/>
  <c r="BQ179" i="4"/>
  <c r="BP179" i="4"/>
  <c r="BO179" i="4"/>
  <c r="BN179" i="4"/>
  <c r="BM179" i="4"/>
  <c r="BL179" i="4"/>
  <c r="BJ179" i="4"/>
  <c r="BI179" i="4"/>
  <c r="BH179" i="4"/>
  <c r="BG179" i="4"/>
  <c r="BF179" i="4"/>
  <c r="BE179" i="4"/>
  <c r="BD179" i="4"/>
  <c r="BC179" i="4"/>
  <c r="BB179" i="4"/>
  <c r="BA179" i="4"/>
  <c r="AZ179" i="4"/>
  <c r="AX179" i="4"/>
  <c r="AW179" i="4"/>
  <c r="AV179" i="4"/>
  <c r="AT179" i="4"/>
  <c r="AS179" i="4"/>
  <c r="AR179" i="4"/>
  <c r="AP179" i="4"/>
  <c r="AO179" i="4"/>
  <c r="AN179" i="4"/>
  <c r="AL179" i="4"/>
  <c r="AK179" i="4"/>
  <c r="AJ179" i="4"/>
  <c r="AI179" i="4"/>
  <c r="AH179" i="4"/>
  <c r="AG179" i="4"/>
  <c r="AF179" i="4"/>
  <c r="AD179" i="4"/>
  <c r="AC179" i="4"/>
  <c r="AB179" i="4"/>
  <c r="AA179" i="4"/>
  <c r="Z179" i="4"/>
  <c r="Y179" i="4"/>
  <c r="X179" i="4"/>
  <c r="W179" i="4"/>
  <c r="V179" i="4"/>
  <c r="U179" i="4"/>
  <c r="T179" i="4"/>
  <c r="R179" i="4"/>
  <c r="Q179" i="4"/>
  <c r="P179" i="4"/>
  <c r="O179" i="4"/>
  <c r="N179" i="4"/>
  <c r="M179" i="4"/>
  <c r="L179" i="4"/>
  <c r="K179" i="4"/>
  <c r="J179" i="4"/>
  <c r="I179" i="4"/>
  <c r="H179" i="4"/>
  <c r="ED178" i="4"/>
  <c r="EC178" i="4"/>
  <c r="EB178" i="4"/>
  <c r="DZ178" i="4"/>
  <c r="DY178" i="4"/>
  <c r="DX178" i="4"/>
  <c r="DV178" i="4"/>
  <c r="DU178" i="4"/>
  <c r="DT178" i="4"/>
  <c r="DR178" i="4"/>
  <c r="DQ178" i="4"/>
  <c r="DP178" i="4"/>
  <c r="DN178" i="4"/>
  <c r="DM178" i="4"/>
  <c r="DL178" i="4"/>
  <c r="DK178" i="4"/>
  <c r="DJ178" i="4"/>
  <c r="DI178" i="4"/>
  <c r="DH178" i="4"/>
  <c r="DF178" i="4"/>
  <c r="DE178" i="4"/>
  <c r="DD178" i="4"/>
  <c r="DC178" i="4"/>
  <c r="DB178" i="4"/>
  <c r="DA178" i="4"/>
  <c r="CZ178" i="4"/>
  <c r="CY178" i="4"/>
  <c r="CX178" i="4"/>
  <c r="CW178" i="4"/>
  <c r="CV178" i="4"/>
  <c r="CT178" i="4"/>
  <c r="CS178" i="4"/>
  <c r="CR178" i="4"/>
  <c r="CP178" i="4"/>
  <c r="CO178" i="4"/>
  <c r="CN178" i="4"/>
  <c r="CL178" i="4"/>
  <c r="CK178" i="4"/>
  <c r="CJ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L178" i="4"/>
  <c r="AK178" i="4"/>
  <c r="AJ178" i="4"/>
  <c r="AH178" i="4"/>
  <c r="AG178" i="4"/>
  <c r="AF178" i="4"/>
  <c r="AE178" i="4"/>
  <c r="AD178" i="4"/>
  <c r="AC178" i="4"/>
  <c r="AB178" i="4"/>
  <c r="Z178" i="4"/>
  <c r="Y178" i="4"/>
  <c r="X178" i="4"/>
  <c r="V178" i="4"/>
  <c r="U178" i="4"/>
  <c r="T178" i="4"/>
  <c r="R178" i="4"/>
  <c r="Q178" i="4"/>
  <c r="P178" i="4"/>
  <c r="O178" i="4"/>
  <c r="N178" i="4"/>
  <c r="M178" i="4"/>
  <c r="L178" i="4"/>
  <c r="J178" i="4"/>
  <c r="I178" i="4"/>
  <c r="H178" i="4"/>
  <c r="EE177" i="4"/>
  <c r="ED177" i="4"/>
  <c r="EC177" i="4"/>
  <c r="EB177" i="4"/>
  <c r="DZ177" i="4"/>
  <c r="DY177" i="4"/>
  <c r="DX177" i="4"/>
  <c r="DW177" i="4"/>
  <c r="DV177" i="4"/>
  <c r="DU177" i="4"/>
  <c r="DT177" i="4"/>
  <c r="DS177" i="4"/>
  <c r="DR177" i="4"/>
  <c r="DQ177" i="4"/>
  <c r="DP177" i="4"/>
  <c r="DN177" i="4"/>
  <c r="DM177" i="4"/>
  <c r="DL177" i="4"/>
  <c r="DJ177" i="4"/>
  <c r="DI177" i="4"/>
  <c r="DH177" i="4"/>
  <c r="DF177" i="4"/>
  <c r="DE177" i="4"/>
  <c r="DD177" i="4"/>
  <c r="DC177" i="4"/>
  <c r="DB177" i="4"/>
  <c r="DA177" i="4"/>
  <c r="CZ177" i="4"/>
  <c r="CX177" i="4"/>
  <c r="CW177" i="4"/>
  <c r="CV177" i="4"/>
  <c r="CU177" i="4"/>
  <c r="CT177" i="4"/>
  <c r="CS177" i="4"/>
  <c r="CR177" i="4"/>
  <c r="CP177" i="4"/>
  <c r="CO177" i="4"/>
  <c r="CN177" i="4"/>
  <c r="CL177" i="4"/>
  <c r="CK177" i="4"/>
  <c r="CJ177" i="4"/>
  <c r="CI177" i="4"/>
  <c r="CH177" i="4"/>
  <c r="CG177" i="4"/>
  <c r="CF177" i="4"/>
  <c r="CE177" i="4"/>
  <c r="CD177" i="4"/>
  <c r="CC177" i="4"/>
  <c r="CB177" i="4"/>
  <c r="BZ177" i="4"/>
  <c r="BY177" i="4"/>
  <c r="BX177" i="4"/>
  <c r="BW177" i="4"/>
  <c r="BV177" i="4"/>
  <c r="BU177" i="4"/>
  <c r="BT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B177" i="4"/>
  <c r="BA177" i="4"/>
  <c r="AZ177" i="4"/>
  <c r="AX177" i="4"/>
  <c r="AW177" i="4"/>
  <c r="AV177" i="4"/>
  <c r="AU177" i="4"/>
  <c r="AT177" i="4"/>
  <c r="AS177" i="4"/>
  <c r="AR177" i="4"/>
  <c r="AP177" i="4"/>
  <c r="AO177" i="4"/>
  <c r="AN177" i="4"/>
  <c r="AL177" i="4"/>
  <c r="AK177" i="4"/>
  <c r="AJ177" i="4"/>
  <c r="AH177" i="4"/>
  <c r="AG177" i="4"/>
  <c r="AF177" i="4"/>
  <c r="AD177" i="4"/>
  <c r="AC177" i="4"/>
  <c r="AB177" i="4"/>
  <c r="AA177" i="4"/>
  <c r="Z177" i="4"/>
  <c r="Y177" i="4"/>
  <c r="X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ED176" i="4"/>
  <c r="EC176" i="4"/>
  <c r="EB176" i="4"/>
  <c r="DZ176" i="4"/>
  <c r="DY176" i="4"/>
  <c r="DX176" i="4"/>
  <c r="DW176" i="4"/>
  <c r="DV176" i="4"/>
  <c r="DU176" i="4"/>
  <c r="DT176" i="4"/>
  <c r="DR176" i="4"/>
  <c r="DQ176" i="4"/>
  <c r="DP176" i="4"/>
  <c r="DO176" i="4"/>
  <c r="DN176" i="4"/>
  <c r="DM176" i="4"/>
  <c r="DL176" i="4"/>
  <c r="DK176" i="4"/>
  <c r="DJ176" i="4"/>
  <c r="DI176" i="4"/>
  <c r="DH176" i="4"/>
  <c r="DF176" i="4"/>
  <c r="DE176" i="4"/>
  <c r="DD176" i="4"/>
  <c r="DC176" i="4"/>
  <c r="DB176" i="4"/>
  <c r="DA176" i="4"/>
  <c r="CZ176" i="4"/>
  <c r="CX176" i="4"/>
  <c r="CW176" i="4"/>
  <c r="CV176" i="4"/>
  <c r="CU176" i="4"/>
  <c r="CT176" i="4"/>
  <c r="CS176" i="4"/>
  <c r="CR176" i="4"/>
  <c r="CP176" i="4"/>
  <c r="CO176" i="4"/>
  <c r="CN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V176" i="4"/>
  <c r="BU176" i="4"/>
  <c r="BT176" i="4"/>
  <c r="BS176" i="4"/>
  <c r="BR176" i="4"/>
  <c r="BQ176" i="4"/>
  <c r="BP176" i="4"/>
  <c r="BN176" i="4"/>
  <c r="BM176" i="4"/>
  <c r="BL176" i="4"/>
  <c r="BJ176" i="4"/>
  <c r="BI176" i="4"/>
  <c r="BH176" i="4"/>
  <c r="BF176" i="4"/>
  <c r="BE176" i="4"/>
  <c r="BD176" i="4"/>
  <c r="BC176" i="4"/>
  <c r="BB176" i="4"/>
  <c r="BA176" i="4"/>
  <c r="AZ176" i="4"/>
  <c r="AY176" i="4"/>
  <c r="AX176" i="4"/>
  <c r="AW176" i="4"/>
  <c r="AV176" i="4"/>
  <c r="AT176" i="4"/>
  <c r="AS176" i="4"/>
  <c r="AR176" i="4"/>
  <c r="AQ176" i="4"/>
  <c r="AP176" i="4"/>
  <c r="AO176" i="4"/>
  <c r="AN176" i="4"/>
  <c r="AL176" i="4"/>
  <c r="AK176" i="4"/>
  <c r="AJ176" i="4"/>
  <c r="AI176" i="4"/>
  <c r="AH176" i="4"/>
  <c r="AG176" i="4"/>
  <c r="AF176" i="4"/>
  <c r="AE176" i="4"/>
  <c r="AD176" i="4"/>
  <c r="AC176" i="4"/>
  <c r="AB176" i="4"/>
  <c r="Z176" i="4"/>
  <c r="Y176" i="4"/>
  <c r="X176" i="4"/>
  <c r="W176" i="4"/>
  <c r="V176" i="4"/>
  <c r="U176" i="4"/>
  <c r="T176" i="4"/>
  <c r="R176" i="4"/>
  <c r="Q176" i="4"/>
  <c r="P176" i="4"/>
  <c r="O176" i="4"/>
  <c r="N176" i="4"/>
  <c r="M176" i="4"/>
  <c r="L176" i="4"/>
  <c r="J176" i="4"/>
  <c r="I176" i="4"/>
  <c r="H176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T175" i="4"/>
  <c r="CS175" i="4"/>
  <c r="CR175" i="4"/>
  <c r="CQ175" i="4"/>
  <c r="CP175" i="4"/>
  <c r="CO175" i="4"/>
  <c r="CN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N175" i="4"/>
  <c r="BM175" i="4"/>
  <c r="BL175" i="4"/>
  <c r="BJ175" i="4"/>
  <c r="BI175" i="4"/>
  <c r="BH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L175" i="4"/>
  <c r="AK175" i="4"/>
  <c r="AJ175" i="4"/>
  <c r="AH175" i="4"/>
  <c r="AG175" i="4"/>
  <c r="AF175" i="4"/>
  <c r="AE175" i="4"/>
  <c r="AD175" i="4"/>
  <c r="AC175" i="4"/>
  <c r="AB175" i="4"/>
  <c r="AA175" i="4"/>
  <c r="Z175" i="4"/>
  <c r="Y175" i="4"/>
  <c r="X175" i="4"/>
  <c r="V175" i="4"/>
  <c r="U175" i="4"/>
  <c r="T175" i="4"/>
  <c r="R175" i="4"/>
  <c r="Q175" i="4"/>
  <c r="P175" i="4"/>
  <c r="O175" i="4"/>
  <c r="N175" i="4"/>
  <c r="M175" i="4"/>
  <c r="L175" i="4"/>
  <c r="K175" i="4"/>
  <c r="J175" i="4"/>
  <c r="I175" i="4"/>
  <c r="H175" i="4"/>
  <c r="EE174" i="4"/>
  <c r="ED174" i="4"/>
  <c r="EC174" i="4"/>
  <c r="EB174" i="4"/>
  <c r="EA174" i="4"/>
  <c r="DZ174" i="4"/>
  <c r="DY174" i="4"/>
  <c r="DX174" i="4"/>
  <c r="DV174" i="4"/>
  <c r="DU174" i="4"/>
  <c r="DT174" i="4"/>
  <c r="DR174" i="4"/>
  <c r="DQ174" i="4"/>
  <c r="DP174" i="4"/>
  <c r="DO174" i="4"/>
  <c r="DN174" i="4"/>
  <c r="DM174" i="4"/>
  <c r="DL174" i="4"/>
  <c r="DJ174" i="4"/>
  <c r="DI174" i="4"/>
  <c r="DH174" i="4"/>
  <c r="DG174" i="4"/>
  <c r="DF174" i="4"/>
  <c r="DE174" i="4"/>
  <c r="DD174" i="4"/>
  <c r="DB174" i="4"/>
  <c r="DA174" i="4"/>
  <c r="CZ174" i="4"/>
  <c r="CY174" i="4"/>
  <c r="CX174" i="4"/>
  <c r="CW174" i="4"/>
  <c r="CV174" i="4"/>
  <c r="CT174" i="4"/>
  <c r="CS174" i="4"/>
  <c r="CR174" i="4"/>
  <c r="CQ174" i="4"/>
  <c r="CP174" i="4"/>
  <c r="CO174" i="4"/>
  <c r="CN174" i="4"/>
  <c r="CM174" i="4"/>
  <c r="CL174" i="4"/>
  <c r="CK174" i="4"/>
  <c r="CJ174" i="4"/>
  <c r="CH174" i="4"/>
  <c r="CG174" i="4"/>
  <c r="CF174" i="4"/>
  <c r="CD174" i="4"/>
  <c r="CC174" i="4"/>
  <c r="CB174" i="4"/>
  <c r="CA174" i="4"/>
  <c r="BZ174" i="4"/>
  <c r="BY174" i="4"/>
  <c r="BX174" i="4"/>
  <c r="BW174" i="4"/>
  <c r="BV174" i="4"/>
  <c r="BU174" i="4"/>
  <c r="BT174" i="4"/>
  <c r="BR174" i="4"/>
  <c r="BQ174" i="4"/>
  <c r="BP174" i="4"/>
  <c r="BN174" i="4"/>
  <c r="BM174" i="4"/>
  <c r="BL174" i="4"/>
  <c r="BJ174" i="4"/>
  <c r="BI174" i="4"/>
  <c r="BH174" i="4"/>
  <c r="BG174" i="4"/>
  <c r="BF174" i="4"/>
  <c r="BE174" i="4"/>
  <c r="BD174" i="4"/>
  <c r="BB174" i="4"/>
  <c r="BA174" i="4"/>
  <c r="AZ174" i="4"/>
  <c r="AX174" i="4"/>
  <c r="AW174" i="4"/>
  <c r="AV174" i="4"/>
  <c r="AU174" i="4"/>
  <c r="AT174" i="4"/>
  <c r="AS174" i="4"/>
  <c r="AR174" i="4"/>
  <c r="AQ174" i="4"/>
  <c r="AP174" i="4"/>
  <c r="AO174" i="4"/>
  <c r="AN174" i="4"/>
  <c r="AL174" i="4"/>
  <c r="AK174" i="4"/>
  <c r="AJ174" i="4"/>
  <c r="AI174" i="4"/>
  <c r="AH174" i="4"/>
  <c r="AG174" i="4"/>
  <c r="AF174" i="4"/>
  <c r="AE174" i="4"/>
  <c r="AD174" i="4"/>
  <c r="AC174" i="4"/>
  <c r="AB174" i="4"/>
  <c r="Z174" i="4"/>
  <c r="Y174" i="4"/>
  <c r="X174" i="4"/>
  <c r="W174" i="4"/>
  <c r="V174" i="4"/>
  <c r="U174" i="4"/>
  <c r="T174" i="4"/>
  <c r="R174" i="4"/>
  <c r="Q174" i="4"/>
  <c r="P174" i="4"/>
  <c r="N174" i="4"/>
  <c r="M174" i="4"/>
  <c r="L174" i="4"/>
  <c r="K174" i="4"/>
  <c r="J174" i="4"/>
  <c r="I174" i="4"/>
  <c r="H174" i="4"/>
  <c r="EE173" i="4"/>
  <c r="ED173" i="4"/>
  <c r="EC173" i="4"/>
  <c r="EB173" i="4"/>
  <c r="DZ173" i="4"/>
  <c r="DY173" i="4"/>
  <c r="DX173" i="4"/>
  <c r="DV173" i="4"/>
  <c r="DU173" i="4"/>
  <c r="DT173" i="4"/>
  <c r="DS173" i="4"/>
  <c r="DR173" i="4"/>
  <c r="DQ173" i="4"/>
  <c r="DP173" i="4"/>
  <c r="DN173" i="4"/>
  <c r="DM173" i="4"/>
  <c r="DL173" i="4"/>
  <c r="DJ173" i="4"/>
  <c r="DI173" i="4"/>
  <c r="DH173" i="4"/>
  <c r="DF173" i="4"/>
  <c r="DE173" i="4"/>
  <c r="DD173" i="4"/>
  <c r="DB173" i="4"/>
  <c r="DA173" i="4"/>
  <c r="CZ173" i="4"/>
  <c r="CY173" i="4"/>
  <c r="CX173" i="4"/>
  <c r="CW173" i="4"/>
  <c r="CV173" i="4"/>
  <c r="CT173" i="4"/>
  <c r="CS173" i="4"/>
  <c r="CR173" i="4"/>
  <c r="CP173" i="4"/>
  <c r="CO173" i="4"/>
  <c r="CN173" i="4"/>
  <c r="CL173" i="4"/>
  <c r="CK173" i="4"/>
  <c r="CJ173" i="4"/>
  <c r="CI173" i="4"/>
  <c r="CH173" i="4"/>
  <c r="CG173" i="4"/>
  <c r="CF173" i="4"/>
  <c r="CE173" i="4"/>
  <c r="CD173" i="4"/>
  <c r="CC173" i="4"/>
  <c r="CB173" i="4"/>
  <c r="BZ173" i="4"/>
  <c r="BY173" i="4"/>
  <c r="BX173" i="4"/>
  <c r="BW173" i="4"/>
  <c r="BV173" i="4"/>
  <c r="BU173" i="4"/>
  <c r="BT173" i="4"/>
  <c r="BR173" i="4"/>
  <c r="BQ173" i="4"/>
  <c r="BP173" i="4"/>
  <c r="BN173" i="4"/>
  <c r="BM173" i="4"/>
  <c r="BL173" i="4"/>
  <c r="BK173" i="4"/>
  <c r="BJ173" i="4"/>
  <c r="BI173" i="4"/>
  <c r="BH173" i="4"/>
  <c r="BG173" i="4"/>
  <c r="BF173" i="4"/>
  <c r="BE173" i="4"/>
  <c r="BD173" i="4"/>
  <c r="BB173" i="4"/>
  <c r="BA173" i="4"/>
  <c r="AZ173" i="4"/>
  <c r="AX173" i="4"/>
  <c r="AW173" i="4"/>
  <c r="AV173" i="4"/>
  <c r="AU173" i="4"/>
  <c r="AT173" i="4"/>
  <c r="AS173" i="4"/>
  <c r="AR173" i="4"/>
  <c r="AP173" i="4"/>
  <c r="AO173" i="4"/>
  <c r="AN173" i="4"/>
  <c r="AL173" i="4"/>
  <c r="AK173" i="4"/>
  <c r="AJ173" i="4"/>
  <c r="AI173" i="4"/>
  <c r="AH173" i="4"/>
  <c r="AG173" i="4"/>
  <c r="AF173" i="4"/>
  <c r="AD173" i="4"/>
  <c r="AC173" i="4"/>
  <c r="AB173" i="4"/>
  <c r="Z173" i="4"/>
  <c r="Y173" i="4"/>
  <c r="X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ED172" i="4"/>
  <c r="EC172" i="4"/>
  <c r="EB172" i="4"/>
  <c r="DZ172" i="4"/>
  <c r="DY172" i="4"/>
  <c r="DX172" i="4"/>
  <c r="DV172" i="4"/>
  <c r="DU172" i="4"/>
  <c r="DT172" i="4"/>
  <c r="DR172" i="4"/>
  <c r="DQ172" i="4"/>
  <c r="DP172" i="4"/>
  <c r="DN172" i="4"/>
  <c r="DM172" i="4"/>
  <c r="DL172" i="4"/>
  <c r="DJ172" i="4"/>
  <c r="DI172" i="4"/>
  <c r="DH172" i="4"/>
  <c r="DF172" i="4"/>
  <c r="DE172" i="4"/>
  <c r="DD172" i="4"/>
  <c r="DB172" i="4"/>
  <c r="DA172" i="4"/>
  <c r="CZ172" i="4"/>
  <c r="CX172" i="4"/>
  <c r="CW172" i="4"/>
  <c r="CV172" i="4"/>
  <c r="CU172" i="4"/>
  <c r="CT172" i="4"/>
  <c r="CS172" i="4"/>
  <c r="CR172" i="4"/>
  <c r="CQ172" i="4"/>
  <c r="CP172" i="4"/>
  <c r="CO172" i="4"/>
  <c r="CN172" i="4"/>
  <c r="CL172" i="4"/>
  <c r="CK172" i="4"/>
  <c r="CJ172" i="4"/>
  <c r="CH172" i="4"/>
  <c r="CG172" i="4"/>
  <c r="CF172" i="4"/>
  <c r="CE172" i="4"/>
  <c r="CD172" i="4"/>
  <c r="CC172" i="4"/>
  <c r="CB172" i="4"/>
  <c r="BZ172" i="4"/>
  <c r="BY172" i="4"/>
  <c r="BX172" i="4"/>
  <c r="BW172" i="4"/>
  <c r="BV172" i="4"/>
  <c r="BU172" i="4"/>
  <c r="BT172" i="4"/>
  <c r="BR172" i="4"/>
  <c r="BQ172" i="4"/>
  <c r="BP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L172" i="4"/>
  <c r="AK172" i="4"/>
  <c r="AJ172" i="4"/>
  <c r="AH172" i="4"/>
  <c r="AG172" i="4"/>
  <c r="AF172" i="4"/>
  <c r="AD172" i="4"/>
  <c r="AC172" i="4"/>
  <c r="AB172" i="4"/>
  <c r="Z172" i="4"/>
  <c r="Y172" i="4"/>
  <c r="X172" i="4"/>
  <c r="W172" i="4"/>
  <c r="V172" i="4"/>
  <c r="U172" i="4"/>
  <c r="T172" i="4"/>
  <c r="R172" i="4"/>
  <c r="Q172" i="4"/>
  <c r="P172" i="4"/>
  <c r="O172" i="4"/>
  <c r="N172" i="4"/>
  <c r="M172" i="4"/>
  <c r="L172" i="4"/>
  <c r="J172" i="4"/>
  <c r="I172" i="4"/>
  <c r="H172" i="4"/>
  <c r="ED171" i="4"/>
  <c r="EC171" i="4"/>
  <c r="EB171" i="4"/>
  <c r="DZ171" i="4"/>
  <c r="DY171" i="4"/>
  <c r="DX171" i="4"/>
  <c r="DV171" i="4"/>
  <c r="DU171" i="4"/>
  <c r="DT171" i="4"/>
  <c r="DR171" i="4"/>
  <c r="DQ171" i="4"/>
  <c r="DP171" i="4"/>
  <c r="DN171" i="4"/>
  <c r="DM171" i="4"/>
  <c r="DL171" i="4"/>
  <c r="DJ171" i="4"/>
  <c r="DI171" i="4"/>
  <c r="DH171" i="4"/>
  <c r="DF171" i="4"/>
  <c r="DE171" i="4"/>
  <c r="DD171" i="4"/>
  <c r="DB171" i="4"/>
  <c r="DA171" i="4"/>
  <c r="CZ171" i="4"/>
  <c r="CX171" i="4"/>
  <c r="CW171" i="4"/>
  <c r="CV171" i="4"/>
  <c r="CT171" i="4"/>
  <c r="CS171" i="4"/>
  <c r="CR171" i="4"/>
  <c r="CQ171" i="4"/>
  <c r="CP171" i="4"/>
  <c r="CO171" i="4"/>
  <c r="CN171" i="4"/>
  <c r="CM171" i="4"/>
  <c r="CL171" i="4"/>
  <c r="CK171" i="4"/>
  <c r="CJ171" i="4"/>
  <c r="CH171" i="4"/>
  <c r="CG171" i="4"/>
  <c r="CF171" i="4"/>
  <c r="CD171" i="4"/>
  <c r="CC171" i="4"/>
  <c r="CB171" i="4"/>
  <c r="BZ171" i="4"/>
  <c r="BY171" i="4"/>
  <c r="BX171" i="4"/>
  <c r="BV171" i="4"/>
  <c r="BU171" i="4"/>
  <c r="BT171" i="4"/>
  <c r="BS171" i="4"/>
  <c r="BR171" i="4"/>
  <c r="BQ171" i="4"/>
  <c r="BP171" i="4"/>
  <c r="BO171" i="4"/>
  <c r="BN171" i="4"/>
  <c r="BM171" i="4"/>
  <c r="BL171" i="4"/>
  <c r="BJ171" i="4"/>
  <c r="BI171" i="4"/>
  <c r="BH171" i="4"/>
  <c r="BF171" i="4"/>
  <c r="BE171" i="4"/>
  <c r="BD171" i="4"/>
  <c r="BC171" i="4"/>
  <c r="BB171" i="4"/>
  <c r="BA171" i="4"/>
  <c r="AZ171" i="4"/>
  <c r="AX171" i="4"/>
  <c r="AW171" i="4"/>
  <c r="AV171" i="4"/>
  <c r="AT171" i="4"/>
  <c r="AS171" i="4"/>
  <c r="AR171" i="4"/>
  <c r="AQ171" i="4"/>
  <c r="AP171" i="4"/>
  <c r="AO171" i="4"/>
  <c r="AN171" i="4"/>
  <c r="AL171" i="4"/>
  <c r="AK171" i="4"/>
  <c r="AJ171" i="4"/>
  <c r="AH171" i="4"/>
  <c r="AG171" i="4"/>
  <c r="AF171" i="4"/>
  <c r="AD171" i="4"/>
  <c r="AC171" i="4"/>
  <c r="AB171" i="4"/>
  <c r="AA171" i="4"/>
  <c r="Z171" i="4"/>
  <c r="Y171" i="4"/>
  <c r="X171" i="4"/>
  <c r="W171" i="4"/>
  <c r="V171" i="4"/>
  <c r="U171" i="4"/>
  <c r="T171" i="4"/>
  <c r="R171" i="4"/>
  <c r="Q171" i="4"/>
  <c r="P171" i="4"/>
  <c r="N171" i="4"/>
  <c r="M171" i="4"/>
  <c r="L171" i="4"/>
  <c r="J171" i="4"/>
  <c r="I171" i="4"/>
  <c r="H171" i="4"/>
  <c r="EE170" i="4"/>
  <c r="ED170" i="4"/>
  <c r="EC170" i="4"/>
  <c r="EB170" i="4"/>
  <c r="DZ170" i="4"/>
  <c r="DY170" i="4"/>
  <c r="DX170" i="4"/>
  <c r="DW170" i="4"/>
  <c r="DV170" i="4"/>
  <c r="DU170" i="4"/>
  <c r="DT170" i="4"/>
  <c r="DR170" i="4"/>
  <c r="DQ170" i="4"/>
  <c r="DP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X170" i="4"/>
  <c r="CW170" i="4"/>
  <c r="CV170" i="4"/>
  <c r="CU170" i="4"/>
  <c r="CT170" i="4"/>
  <c r="CS170" i="4"/>
  <c r="CR170" i="4"/>
  <c r="CQ170" i="4"/>
  <c r="CP170" i="4"/>
  <c r="CO170" i="4"/>
  <c r="CN170" i="4"/>
  <c r="CL170" i="4"/>
  <c r="CK170" i="4"/>
  <c r="CJ170" i="4"/>
  <c r="CI170" i="4"/>
  <c r="CH170" i="4"/>
  <c r="CG170" i="4"/>
  <c r="CF170" i="4"/>
  <c r="CE170" i="4"/>
  <c r="CD170" i="4"/>
  <c r="CC170" i="4"/>
  <c r="CB170" i="4"/>
  <c r="BZ170" i="4"/>
  <c r="BY170" i="4"/>
  <c r="BX170" i="4"/>
  <c r="BV170" i="4"/>
  <c r="BU170" i="4"/>
  <c r="BT170" i="4"/>
  <c r="BR170" i="4"/>
  <c r="BQ170" i="4"/>
  <c r="BP170" i="4"/>
  <c r="BN170" i="4"/>
  <c r="BM170" i="4"/>
  <c r="BL170" i="4"/>
  <c r="BJ170" i="4"/>
  <c r="BI170" i="4"/>
  <c r="BH170" i="4"/>
  <c r="BG170" i="4"/>
  <c r="BF170" i="4"/>
  <c r="BE170" i="4"/>
  <c r="BD170" i="4"/>
  <c r="BB170" i="4"/>
  <c r="BA170" i="4"/>
  <c r="AZ170" i="4"/>
  <c r="AY170" i="4"/>
  <c r="AX170" i="4"/>
  <c r="AW170" i="4"/>
  <c r="AV170" i="4"/>
  <c r="AT170" i="4"/>
  <c r="AS170" i="4"/>
  <c r="AR170" i="4"/>
  <c r="AP170" i="4"/>
  <c r="AO170" i="4"/>
  <c r="AN170" i="4"/>
  <c r="AL170" i="4"/>
  <c r="AK170" i="4"/>
  <c r="AJ170" i="4"/>
  <c r="AH170" i="4"/>
  <c r="AG170" i="4"/>
  <c r="AF170" i="4"/>
  <c r="AD170" i="4"/>
  <c r="AC170" i="4"/>
  <c r="AB170" i="4"/>
  <c r="Z170" i="4"/>
  <c r="Y170" i="4"/>
  <c r="X170" i="4"/>
  <c r="W170" i="4"/>
  <c r="V170" i="4"/>
  <c r="U170" i="4"/>
  <c r="T170" i="4"/>
  <c r="S170" i="4"/>
  <c r="R170" i="4"/>
  <c r="Q170" i="4"/>
  <c r="P170" i="4"/>
  <c r="N170" i="4"/>
  <c r="M170" i="4"/>
  <c r="L170" i="4"/>
  <c r="J170" i="4"/>
  <c r="I170" i="4"/>
  <c r="H170" i="4"/>
  <c r="ED169" i="4"/>
  <c r="EC169" i="4"/>
  <c r="EB169" i="4"/>
  <c r="DZ169" i="4"/>
  <c r="DY169" i="4"/>
  <c r="DX169" i="4"/>
  <c r="DW169" i="4"/>
  <c r="DV169" i="4"/>
  <c r="DU169" i="4"/>
  <c r="DT169" i="4"/>
  <c r="DR169" i="4"/>
  <c r="DQ169" i="4"/>
  <c r="DP169" i="4"/>
  <c r="DO169" i="4"/>
  <c r="DN169" i="4"/>
  <c r="DM169" i="4"/>
  <c r="DL169" i="4"/>
  <c r="DJ169" i="4"/>
  <c r="DI169" i="4"/>
  <c r="DH169" i="4"/>
  <c r="DF169" i="4"/>
  <c r="DE169" i="4"/>
  <c r="DD169" i="4"/>
  <c r="DB169" i="4"/>
  <c r="DA169" i="4"/>
  <c r="CZ169" i="4"/>
  <c r="CX169" i="4"/>
  <c r="CW169" i="4"/>
  <c r="CV169" i="4"/>
  <c r="CU169" i="4"/>
  <c r="CT169" i="4"/>
  <c r="CS169" i="4"/>
  <c r="CR169" i="4"/>
  <c r="CQ169" i="4"/>
  <c r="CP169" i="4"/>
  <c r="CO169" i="4"/>
  <c r="CN169" i="4"/>
  <c r="CL169" i="4"/>
  <c r="CK169" i="4"/>
  <c r="CJ169" i="4"/>
  <c r="CH169" i="4"/>
  <c r="CG169" i="4"/>
  <c r="CF169" i="4"/>
  <c r="CD169" i="4"/>
  <c r="CC169" i="4"/>
  <c r="CB169" i="4"/>
  <c r="BZ169" i="4"/>
  <c r="BY169" i="4"/>
  <c r="BX169" i="4"/>
  <c r="BV169" i="4"/>
  <c r="BU169" i="4"/>
  <c r="BT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B169" i="4"/>
  <c r="BA169" i="4"/>
  <c r="AZ169" i="4"/>
  <c r="AY169" i="4"/>
  <c r="AX169" i="4"/>
  <c r="AW169" i="4"/>
  <c r="AV169" i="4"/>
  <c r="AU169" i="4"/>
  <c r="AT169" i="4"/>
  <c r="AS169" i="4"/>
  <c r="AR169" i="4"/>
  <c r="AP169" i="4"/>
  <c r="AO169" i="4"/>
  <c r="AN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N169" i="4"/>
  <c r="M169" i="4"/>
  <c r="L169" i="4"/>
  <c r="J169" i="4"/>
  <c r="I169" i="4"/>
  <c r="H169" i="4"/>
  <c r="EE168" i="4"/>
  <c r="ED168" i="4"/>
  <c r="EC168" i="4"/>
  <c r="EB168" i="4"/>
  <c r="DZ168" i="4"/>
  <c r="DY168" i="4"/>
  <c r="DX168" i="4"/>
  <c r="DV168" i="4"/>
  <c r="DU168" i="4"/>
  <c r="DT168" i="4"/>
  <c r="DR168" i="4"/>
  <c r="DQ168" i="4"/>
  <c r="DP168" i="4"/>
  <c r="DN168" i="4"/>
  <c r="DM168" i="4"/>
  <c r="DL168" i="4"/>
  <c r="DJ168" i="4"/>
  <c r="DI168" i="4"/>
  <c r="DH168" i="4"/>
  <c r="DF168" i="4"/>
  <c r="DE168" i="4"/>
  <c r="DD168" i="4"/>
  <c r="DB168" i="4"/>
  <c r="DA168" i="4"/>
  <c r="CZ168" i="4"/>
  <c r="CY168" i="4"/>
  <c r="CX168" i="4"/>
  <c r="CW168" i="4"/>
  <c r="CV168" i="4"/>
  <c r="CU168" i="4"/>
  <c r="CT168" i="4"/>
  <c r="CS168" i="4"/>
  <c r="CR168" i="4"/>
  <c r="CP168" i="4"/>
  <c r="CO168" i="4"/>
  <c r="CN168" i="4"/>
  <c r="CM168" i="4"/>
  <c r="CL168" i="4"/>
  <c r="CK168" i="4"/>
  <c r="CJ168" i="4"/>
  <c r="CH168" i="4"/>
  <c r="CG168" i="4"/>
  <c r="CF168" i="4"/>
  <c r="CE168" i="4"/>
  <c r="CD168" i="4"/>
  <c r="CC168" i="4"/>
  <c r="CB168" i="4"/>
  <c r="BZ168" i="4"/>
  <c r="BY168" i="4"/>
  <c r="BX168" i="4"/>
  <c r="BV168" i="4"/>
  <c r="BU168" i="4"/>
  <c r="BT168" i="4"/>
  <c r="BR168" i="4"/>
  <c r="BQ168" i="4"/>
  <c r="BP168" i="4"/>
  <c r="BO168" i="4"/>
  <c r="BN168" i="4"/>
  <c r="BM168" i="4"/>
  <c r="BL168" i="4"/>
  <c r="BK168" i="4"/>
  <c r="BJ168" i="4"/>
  <c r="BI168" i="4"/>
  <c r="BH168" i="4"/>
  <c r="BF168" i="4"/>
  <c r="BE168" i="4"/>
  <c r="BD168" i="4"/>
  <c r="BB168" i="4"/>
  <c r="BA168" i="4"/>
  <c r="AZ168" i="4"/>
  <c r="AX168" i="4"/>
  <c r="AW168" i="4"/>
  <c r="AV168" i="4"/>
  <c r="AT168" i="4"/>
  <c r="AS168" i="4"/>
  <c r="AR168" i="4"/>
  <c r="AQ168" i="4"/>
  <c r="AP168" i="4"/>
  <c r="AO168" i="4"/>
  <c r="AN168" i="4"/>
  <c r="AL168" i="4"/>
  <c r="AK168" i="4"/>
  <c r="AJ168" i="4"/>
  <c r="AI168" i="4"/>
  <c r="AH168" i="4"/>
  <c r="AG168" i="4"/>
  <c r="AF168" i="4"/>
  <c r="AD168" i="4"/>
  <c r="AC168" i="4"/>
  <c r="AB168" i="4"/>
  <c r="AA168" i="4"/>
  <c r="Z168" i="4"/>
  <c r="Y168" i="4"/>
  <c r="X168" i="4"/>
  <c r="V168" i="4"/>
  <c r="U168" i="4"/>
  <c r="T168" i="4"/>
  <c r="S168" i="4"/>
  <c r="R168" i="4"/>
  <c r="Q168" i="4"/>
  <c r="P168" i="4"/>
  <c r="N168" i="4"/>
  <c r="M168" i="4"/>
  <c r="L168" i="4"/>
  <c r="J168" i="4"/>
  <c r="I168" i="4"/>
  <c r="H168" i="4"/>
  <c r="EE167" i="4"/>
  <c r="ED167" i="4"/>
  <c r="EC167" i="4"/>
  <c r="EB167" i="4"/>
  <c r="EA167" i="4"/>
  <c r="DZ167" i="4"/>
  <c r="DY167" i="4"/>
  <c r="DX167" i="4"/>
  <c r="DV167" i="4"/>
  <c r="DU167" i="4"/>
  <c r="DT167" i="4"/>
  <c r="DS167" i="4"/>
  <c r="DR167" i="4"/>
  <c r="DQ167" i="4"/>
  <c r="DP167" i="4"/>
  <c r="DN167" i="4"/>
  <c r="DM167" i="4"/>
  <c r="DL167" i="4"/>
  <c r="DK167" i="4"/>
  <c r="DJ167" i="4"/>
  <c r="DI167" i="4"/>
  <c r="DH167" i="4"/>
  <c r="DG167" i="4"/>
  <c r="DF167" i="4"/>
  <c r="DE167" i="4"/>
  <c r="DD167" i="4"/>
  <c r="DB167" i="4"/>
  <c r="DA167" i="4"/>
  <c r="CZ167" i="4"/>
  <c r="CX167" i="4"/>
  <c r="CW167" i="4"/>
  <c r="CV167" i="4"/>
  <c r="CU167" i="4"/>
  <c r="CT167" i="4"/>
  <c r="CS167" i="4"/>
  <c r="CR167" i="4"/>
  <c r="CP167" i="4"/>
  <c r="CO167" i="4"/>
  <c r="CN167" i="4"/>
  <c r="CM167" i="4"/>
  <c r="CL167" i="4"/>
  <c r="CK167" i="4"/>
  <c r="CJ167" i="4"/>
  <c r="CH167" i="4"/>
  <c r="CG167" i="4"/>
  <c r="CF167" i="4"/>
  <c r="CE167" i="4"/>
  <c r="CD167" i="4"/>
  <c r="CC167" i="4"/>
  <c r="CB167" i="4"/>
  <c r="CA167" i="4"/>
  <c r="BZ167" i="4"/>
  <c r="BY167" i="4"/>
  <c r="BX167" i="4"/>
  <c r="BV167" i="4"/>
  <c r="BU167" i="4"/>
  <c r="BT167" i="4"/>
  <c r="BR167" i="4"/>
  <c r="BQ167" i="4"/>
  <c r="BP167" i="4"/>
  <c r="BO167" i="4"/>
  <c r="BN167" i="4"/>
  <c r="BM167" i="4"/>
  <c r="BL167" i="4"/>
  <c r="BJ167" i="4"/>
  <c r="BI167" i="4"/>
  <c r="BH167" i="4"/>
  <c r="BF167" i="4"/>
  <c r="BE167" i="4"/>
  <c r="BD167" i="4"/>
  <c r="BC167" i="4"/>
  <c r="BB167" i="4"/>
  <c r="BA167" i="4"/>
  <c r="AZ167" i="4"/>
  <c r="AX167" i="4"/>
  <c r="AW167" i="4"/>
  <c r="AV167" i="4"/>
  <c r="AU167" i="4"/>
  <c r="AT167" i="4"/>
  <c r="AS167" i="4"/>
  <c r="AR167" i="4"/>
  <c r="AP167" i="4"/>
  <c r="AO167" i="4"/>
  <c r="AN167" i="4"/>
  <c r="AL167" i="4"/>
  <c r="AK167" i="4"/>
  <c r="AJ167" i="4"/>
  <c r="AI167" i="4"/>
  <c r="AH167" i="4"/>
  <c r="AG167" i="4"/>
  <c r="AF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N167" i="4"/>
  <c r="M167" i="4"/>
  <c r="L167" i="4"/>
  <c r="K167" i="4"/>
  <c r="J167" i="4"/>
  <c r="I167" i="4"/>
  <c r="H167" i="4"/>
  <c r="EE166" i="4"/>
  <c r="ED166" i="4"/>
  <c r="EC166" i="4"/>
  <c r="EB166" i="4"/>
  <c r="EA166" i="4"/>
  <c r="DZ166" i="4"/>
  <c r="DY166" i="4"/>
  <c r="DX166" i="4"/>
  <c r="DV166" i="4"/>
  <c r="DU166" i="4"/>
  <c r="DT166" i="4"/>
  <c r="DR166" i="4"/>
  <c r="DQ166" i="4"/>
  <c r="DP166" i="4"/>
  <c r="DO166" i="4"/>
  <c r="DN166" i="4"/>
  <c r="DM166" i="4"/>
  <c r="DL166" i="4"/>
  <c r="DJ166" i="4"/>
  <c r="DI166" i="4"/>
  <c r="DH166" i="4"/>
  <c r="DG166" i="4"/>
  <c r="DF166" i="4"/>
  <c r="DE166" i="4"/>
  <c r="DD166" i="4"/>
  <c r="DB166" i="4"/>
  <c r="DA166" i="4"/>
  <c r="CZ166" i="4"/>
  <c r="CX166" i="4"/>
  <c r="CW166" i="4"/>
  <c r="CV166" i="4"/>
  <c r="CT166" i="4"/>
  <c r="CS166" i="4"/>
  <c r="CR166" i="4"/>
  <c r="CP166" i="4"/>
  <c r="CO166" i="4"/>
  <c r="CN166" i="4"/>
  <c r="CL166" i="4"/>
  <c r="CK166" i="4"/>
  <c r="CJ166" i="4"/>
  <c r="CI166" i="4"/>
  <c r="CH166" i="4"/>
  <c r="CG166" i="4"/>
  <c r="CF166" i="4"/>
  <c r="CD166" i="4"/>
  <c r="CC166" i="4"/>
  <c r="CB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J166" i="4"/>
  <c r="BI166" i="4"/>
  <c r="BH166" i="4"/>
  <c r="BG166" i="4"/>
  <c r="BF166" i="4"/>
  <c r="BE166" i="4"/>
  <c r="BD166" i="4"/>
  <c r="BB166" i="4"/>
  <c r="BA166" i="4"/>
  <c r="AZ166" i="4"/>
  <c r="AX166" i="4"/>
  <c r="AW166" i="4"/>
  <c r="AV166" i="4"/>
  <c r="AT166" i="4"/>
  <c r="AS166" i="4"/>
  <c r="AR166" i="4"/>
  <c r="AQ166" i="4"/>
  <c r="AP166" i="4"/>
  <c r="AO166" i="4"/>
  <c r="AN166" i="4"/>
  <c r="AL166" i="4"/>
  <c r="AK166" i="4"/>
  <c r="AJ166" i="4"/>
  <c r="AH166" i="4"/>
  <c r="AG166" i="4"/>
  <c r="AF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N166" i="4"/>
  <c r="M166" i="4"/>
  <c r="L166" i="4"/>
  <c r="K166" i="4"/>
  <c r="J166" i="4"/>
  <c r="I166" i="4"/>
  <c r="H166" i="4"/>
  <c r="EE165" i="4"/>
  <c r="ED165" i="4"/>
  <c r="EC165" i="4"/>
  <c r="EB165" i="4"/>
  <c r="EA165" i="4"/>
  <c r="DZ165" i="4"/>
  <c r="DY165" i="4"/>
  <c r="DX165" i="4"/>
  <c r="DV165" i="4"/>
  <c r="DU165" i="4"/>
  <c r="DT165" i="4"/>
  <c r="DS165" i="4"/>
  <c r="DR165" i="4"/>
  <c r="DQ165" i="4"/>
  <c r="DP165" i="4"/>
  <c r="DN165" i="4"/>
  <c r="DM165" i="4"/>
  <c r="DL165" i="4"/>
  <c r="DK165" i="4"/>
  <c r="DJ165" i="4"/>
  <c r="DI165" i="4"/>
  <c r="DH165" i="4"/>
  <c r="DG165" i="4"/>
  <c r="DF165" i="4"/>
  <c r="DE165" i="4"/>
  <c r="DD165" i="4"/>
  <c r="DB165" i="4"/>
  <c r="DA165" i="4"/>
  <c r="CZ165" i="4"/>
  <c r="CY165" i="4"/>
  <c r="CX165" i="4"/>
  <c r="CW165" i="4"/>
  <c r="CV165" i="4"/>
  <c r="CU165" i="4"/>
  <c r="CT165" i="4"/>
  <c r="CS165" i="4"/>
  <c r="CR165" i="4"/>
  <c r="CP165" i="4"/>
  <c r="CO165" i="4"/>
  <c r="CN165" i="4"/>
  <c r="CL165" i="4"/>
  <c r="CK165" i="4"/>
  <c r="CJ165" i="4"/>
  <c r="CI165" i="4"/>
  <c r="CH165" i="4"/>
  <c r="CG165" i="4"/>
  <c r="CF165" i="4"/>
  <c r="CE165" i="4"/>
  <c r="CD165" i="4"/>
  <c r="CC165" i="4"/>
  <c r="CB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F165" i="4"/>
  <c r="BE165" i="4"/>
  <c r="BD165" i="4"/>
  <c r="BC165" i="4"/>
  <c r="BB165" i="4"/>
  <c r="BA165" i="4"/>
  <c r="AZ165" i="4"/>
  <c r="AY165" i="4"/>
  <c r="AX165" i="4"/>
  <c r="AW165" i="4"/>
  <c r="AV165" i="4"/>
  <c r="AT165" i="4"/>
  <c r="AS165" i="4"/>
  <c r="AR165" i="4"/>
  <c r="AQ165" i="4"/>
  <c r="AP165" i="4"/>
  <c r="AO165" i="4"/>
  <c r="AN165" i="4"/>
  <c r="AL165" i="4"/>
  <c r="AK165" i="4"/>
  <c r="AJ165" i="4"/>
  <c r="AH165" i="4"/>
  <c r="AG165" i="4"/>
  <c r="AF165" i="4"/>
  <c r="AD165" i="4"/>
  <c r="AC165" i="4"/>
  <c r="AB165" i="4"/>
  <c r="Z165" i="4"/>
  <c r="Y165" i="4"/>
  <c r="X165" i="4"/>
  <c r="V165" i="4"/>
  <c r="U165" i="4"/>
  <c r="T165" i="4"/>
  <c r="R165" i="4"/>
  <c r="Q165" i="4"/>
  <c r="P165" i="4"/>
  <c r="N165" i="4"/>
  <c r="M165" i="4"/>
  <c r="L165" i="4"/>
  <c r="J165" i="4"/>
  <c r="I165" i="4"/>
  <c r="H165" i="4"/>
  <c r="ED164" i="4"/>
  <c r="EC164" i="4"/>
  <c r="EB164" i="4"/>
  <c r="DZ164" i="4"/>
  <c r="DY164" i="4"/>
  <c r="DX164" i="4"/>
  <c r="DV164" i="4"/>
  <c r="DU164" i="4"/>
  <c r="DT164" i="4"/>
  <c r="DR164" i="4"/>
  <c r="DQ164" i="4"/>
  <c r="DP164" i="4"/>
  <c r="DN164" i="4"/>
  <c r="DM164" i="4"/>
  <c r="DL164" i="4"/>
  <c r="DJ164" i="4"/>
  <c r="DI164" i="4"/>
  <c r="DH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P164" i="4"/>
  <c r="CO164" i="4"/>
  <c r="CN164" i="4"/>
  <c r="CM164" i="4"/>
  <c r="CL164" i="4"/>
  <c r="CK164" i="4"/>
  <c r="CJ164" i="4"/>
  <c r="CI164" i="4"/>
  <c r="CH164" i="4"/>
  <c r="CG164" i="4"/>
  <c r="CF164" i="4"/>
  <c r="CD164" i="4"/>
  <c r="CC164" i="4"/>
  <c r="CB164" i="4"/>
  <c r="CA164" i="4"/>
  <c r="BZ164" i="4"/>
  <c r="BY164" i="4"/>
  <c r="BX164" i="4"/>
  <c r="BV164" i="4"/>
  <c r="BU164" i="4"/>
  <c r="BT164" i="4"/>
  <c r="BS164" i="4"/>
  <c r="BR164" i="4"/>
  <c r="BQ164" i="4"/>
  <c r="BP164" i="4"/>
  <c r="BN164" i="4"/>
  <c r="BM164" i="4"/>
  <c r="BL164" i="4"/>
  <c r="BK164" i="4"/>
  <c r="BJ164" i="4"/>
  <c r="BI164" i="4"/>
  <c r="BH164" i="4"/>
  <c r="BG164" i="4"/>
  <c r="BF164" i="4"/>
  <c r="BE164" i="4"/>
  <c r="BD164" i="4"/>
  <c r="BB164" i="4"/>
  <c r="BA164" i="4"/>
  <c r="AZ164" i="4"/>
  <c r="AY164" i="4"/>
  <c r="AX164" i="4"/>
  <c r="AW164" i="4"/>
  <c r="AV164" i="4"/>
  <c r="AU164" i="4"/>
  <c r="AT164" i="4"/>
  <c r="AS164" i="4"/>
  <c r="AR164" i="4"/>
  <c r="AP164" i="4"/>
  <c r="AO164" i="4"/>
  <c r="AN164" i="4"/>
  <c r="AL164" i="4"/>
  <c r="AK164" i="4"/>
  <c r="AJ164" i="4"/>
  <c r="AH164" i="4"/>
  <c r="AG164" i="4"/>
  <c r="AF164" i="4"/>
  <c r="AD164" i="4"/>
  <c r="AC164" i="4"/>
  <c r="AB164" i="4"/>
  <c r="AA164" i="4"/>
  <c r="Z164" i="4"/>
  <c r="Y164" i="4"/>
  <c r="X164" i="4"/>
  <c r="V164" i="4"/>
  <c r="U164" i="4"/>
  <c r="T164" i="4"/>
  <c r="S164" i="4"/>
  <c r="R164" i="4"/>
  <c r="Q164" i="4"/>
  <c r="P164" i="4"/>
  <c r="O164" i="4"/>
  <c r="N164" i="4"/>
  <c r="M164" i="4"/>
  <c r="L164" i="4"/>
  <c r="J164" i="4"/>
  <c r="I164" i="4"/>
  <c r="H164" i="4"/>
  <c r="EE163" i="4"/>
  <c r="ED163" i="4"/>
  <c r="EC163" i="4"/>
  <c r="EB163" i="4"/>
  <c r="DZ163" i="4"/>
  <c r="DY163" i="4"/>
  <c r="DX163" i="4"/>
  <c r="DW163" i="4"/>
  <c r="DV163" i="4"/>
  <c r="DU163" i="4"/>
  <c r="DT163" i="4"/>
  <c r="DR163" i="4"/>
  <c r="DQ163" i="4"/>
  <c r="DP163" i="4"/>
  <c r="DO163" i="4"/>
  <c r="DN163" i="4"/>
  <c r="DM163" i="4"/>
  <c r="DL163" i="4"/>
  <c r="DJ163" i="4"/>
  <c r="DI163" i="4"/>
  <c r="DH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L163" i="4"/>
  <c r="CK163" i="4"/>
  <c r="CJ163" i="4"/>
  <c r="CH163" i="4"/>
  <c r="CG163" i="4"/>
  <c r="CF163" i="4"/>
  <c r="CD163" i="4"/>
  <c r="CC163" i="4"/>
  <c r="CB163" i="4"/>
  <c r="BZ163" i="4"/>
  <c r="BY163" i="4"/>
  <c r="BX163" i="4"/>
  <c r="BW163" i="4"/>
  <c r="BV163" i="4"/>
  <c r="BU163" i="4"/>
  <c r="BT163" i="4"/>
  <c r="BS163" i="4"/>
  <c r="BR163" i="4"/>
  <c r="BQ163" i="4"/>
  <c r="BP163" i="4"/>
  <c r="BN163" i="4"/>
  <c r="BM163" i="4"/>
  <c r="BL163" i="4"/>
  <c r="BJ163" i="4"/>
  <c r="BI163" i="4"/>
  <c r="BH163" i="4"/>
  <c r="BG163" i="4"/>
  <c r="BF163" i="4"/>
  <c r="BE163" i="4"/>
  <c r="BD163" i="4"/>
  <c r="BB163" i="4"/>
  <c r="BA163" i="4"/>
  <c r="AZ163" i="4"/>
  <c r="AX163" i="4"/>
  <c r="AW163" i="4"/>
  <c r="AV163" i="4"/>
  <c r="AT163" i="4"/>
  <c r="AS163" i="4"/>
  <c r="AR163" i="4"/>
  <c r="AP163" i="4"/>
  <c r="AO163" i="4"/>
  <c r="AN163" i="4"/>
  <c r="AL163" i="4"/>
  <c r="AK163" i="4"/>
  <c r="AJ163" i="4"/>
  <c r="AI163" i="4"/>
  <c r="AH163" i="4"/>
  <c r="AG163" i="4"/>
  <c r="AF163" i="4"/>
  <c r="AD163" i="4"/>
  <c r="AC163" i="4"/>
  <c r="AB163" i="4"/>
  <c r="Z163" i="4"/>
  <c r="Y163" i="4"/>
  <c r="X163" i="4"/>
  <c r="V163" i="4"/>
  <c r="U163" i="4"/>
  <c r="T163" i="4"/>
  <c r="S163" i="4"/>
  <c r="R163" i="4"/>
  <c r="Q163" i="4"/>
  <c r="P163" i="4"/>
  <c r="O163" i="4"/>
  <c r="N163" i="4"/>
  <c r="M163" i="4"/>
  <c r="L163" i="4"/>
  <c r="J163" i="4"/>
  <c r="I163" i="4"/>
  <c r="H163" i="4"/>
  <c r="EE162" i="4"/>
  <c r="ED162" i="4"/>
  <c r="EC162" i="4"/>
  <c r="EB162" i="4"/>
  <c r="EA162" i="4"/>
  <c r="DZ162" i="4"/>
  <c r="DY162" i="4"/>
  <c r="DX162" i="4"/>
  <c r="DV162" i="4"/>
  <c r="DU162" i="4"/>
  <c r="DT162" i="4"/>
  <c r="DS162" i="4"/>
  <c r="DR162" i="4"/>
  <c r="DQ162" i="4"/>
  <c r="DP162" i="4"/>
  <c r="DN162" i="4"/>
  <c r="DM162" i="4"/>
  <c r="DL162" i="4"/>
  <c r="DJ162" i="4"/>
  <c r="DI162" i="4"/>
  <c r="DH162" i="4"/>
  <c r="DG162" i="4"/>
  <c r="DF162" i="4"/>
  <c r="DE162" i="4"/>
  <c r="DD162" i="4"/>
  <c r="DC162" i="4"/>
  <c r="DB162" i="4"/>
  <c r="DA162" i="4"/>
  <c r="CZ162" i="4"/>
  <c r="CX162" i="4"/>
  <c r="CW162" i="4"/>
  <c r="CV162" i="4"/>
  <c r="CT162" i="4"/>
  <c r="CS162" i="4"/>
  <c r="CR162" i="4"/>
  <c r="CP162" i="4"/>
  <c r="CO162" i="4"/>
  <c r="CN162" i="4"/>
  <c r="CL162" i="4"/>
  <c r="CK162" i="4"/>
  <c r="CJ162" i="4"/>
  <c r="CH162" i="4"/>
  <c r="CG162" i="4"/>
  <c r="CF162" i="4"/>
  <c r="CE162" i="4"/>
  <c r="CD162" i="4"/>
  <c r="CC162" i="4"/>
  <c r="CB162" i="4"/>
  <c r="BZ162" i="4"/>
  <c r="BY162" i="4"/>
  <c r="BX162" i="4"/>
  <c r="BV162" i="4"/>
  <c r="BU162" i="4"/>
  <c r="BT162" i="4"/>
  <c r="BR162" i="4"/>
  <c r="BQ162" i="4"/>
  <c r="BP162" i="4"/>
  <c r="BN162" i="4"/>
  <c r="BM162" i="4"/>
  <c r="BL162" i="4"/>
  <c r="BJ162" i="4"/>
  <c r="BI162" i="4"/>
  <c r="BH162" i="4"/>
  <c r="BF162" i="4"/>
  <c r="BE162" i="4"/>
  <c r="BD162" i="4"/>
  <c r="BB162" i="4"/>
  <c r="BA162" i="4"/>
  <c r="AZ162" i="4"/>
  <c r="AX162" i="4"/>
  <c r="AW162" i="4"/>
  <c r="AV162" i="4"/>
  <c r="AU162" i="4"/>
  <c r="AT162" i="4"/>
  <c r="AS162" i="4"/>
  <c r="AR162" i="4"/>
  <c r="AQ162" i="4"/>
  <c r="AP162" i="4"/>
  <c r="AO162" i="4"/>
  <c r="AN162" i="4"/>
  <c r="AL162" i="4"/>
  <c r="AK162" i="4"/>
  <c r="AJ162" i="4"/>
  <c r="AH162" i="4"/>
  <c r="AG162" i="4"/>
  <c r="AF162" i="4"/>
  <c r="AD162" i="4"/>
  <c r="AC162" i="4"/>
  <c r="AB162" i="4"/>
  <c r="AA162" i="4"/>
  <c r="Z162" i="4"/>
  <c r="Y162" i="4"/>
  <c r="X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ED161" i="4"/>
  <c r="EC161" i="4"/>
  <c r="EB161" i="4"/>
  <c r="EA161" i="4"/>
  <c r="DZ161" i="4"/>
  <c r="DY161" i="4"/>
  <c r="DX161" i="4"/>
  <c r="DV161" i="4"/>
  <c r="DU161" i="4"/>
  <c r="DT161" i="4"/>
  <c r="DR161" i="4"/>
  <c r="DQ161" i="4"/>
  <c r="DP161" i="4"/>
  <c r="DO161" i="4"/>
  <c r="DN161" i="4"/>
  <c r="DM161" i="4"/>
  <c r="DL161" i="4"/>
  <c r="DK161" i="4"/>
  <c r="DJ161" i="4"/>
  <c r="DI161" i="4"/>
  <c r="DH161" i="4"/>
  <c r="DF161" i="4"/>
  <c r="DE161" i="4"/>
  <c r="DD161" i="4"/>
  <c r="DC161" i="4"/>
  <c r="DB161" i="4"/>
  <c r="DA161" i="4"/>
  <c r="CZ161" i="4"/>
  <c r="CX161" i="4"/>
  <c r="CW161" i="4"/>
  <c r="CV161" i="4"/>
  <c r="CU161" i="4"/>
  <c r="CT161" i="4"/>
  <c r="CS161" i="4"/>
  <c r="CR161" i="4"/>
  <c r="CQ161" i="4"/>
  <c r="CP161" i="4"/>
  <c r="CO161" i="4"/>
  <c r="CN161" i="4"/>
  <c r="CL161" i="4"/>
  <c r="CK161" i="4"/>
  <c r="CJ161" i="4"/>
  <c r="CI161" i="4"/>
  <c r="CH161" i="4"/>
  <c r="CG161" i="4"/>
  <c r="CF161" i="4"/>
  <c r="CD161" i="4"/>
  <c r="CC161" i="4"/>
  <c r="CB161" i="4"/>
  <c r="BZ161" i="4"/>
  <c r="BY161" i="4"/>
  <c r="BX161" i="4"/>
  <c r="BW161" i="4"/>
  <c r="BV161" i="4"/>
  <c r="BU161" i="4"/>
  <c r="BT161" i="4"/>
  <c r="BR161" i="4"/>
  <c r="BQ161" i="4"/>
  <c r="BP161" i="4"/>
  <c r="BN161" i="4"/>
  <c r="BM161" i="4"/>
  <c r="BL161" i="4"/>
  <c r="BJ161" i="4"/>
  <c r="BI161" i="4"/>
  <c r="BH161" i="4"/>
  <c r="BF161" i="4"/>
  <c r="BE161" i="4"/>
  <c r="BD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L161" i="4"/>
  <c r="AK161" i="4"/>
  <c r="AJ161" i="4"/>
  <c r="AI161" i="4"/>
  <c r="AH161" i="4"/>
  <c r="AG161" i="4"/>
  <c r="AF161" i="4"/>
  <c r="AE161" i="4"/>
  <c r="AD161" i="4"/>
  <c r="AC161" i="4"/>
  <c r="AB161" i="4"/>
  <c r="Z161" i="4"/>
  <c r="Y161" i="4"/>
  <c r="X161" i="4"/>
  <c r="W161" i="4"/>
  <c r="V161" i="4"/>
  <c r="U161" i="4"/>
  <c r="T161" i="4"/>
  <c r="R161" i="4"/>
  <c r="Q161" i="4"/>
  <c r="P161" i="4"/>
  <c r="O161" i="4"/>
  <c r="N161" i="4"/>
  <c r="M161" i="4"/>
  <c r="L161" i="4"/>
  <c r="J161" i="4"/>
  <c r="I161" i="4"/>
  <c r="H161" i="4"/>
  <c r="EE160" i="4"/>
  <c r="ED160" i="4"/>
  <c r="EC160" i="4"/>
  <c r="EB160" i="4"/>
  <c r="EA160" i="4"/>
  <c r="DZ160" i="4"/>
  <c r="DY160" i="4"/>
  <c r="DX160" i="4"/>
  <c r="DV160" i="4"/>
  <c r="DU160" i="4"/>
  <c r="DT160" i="4"/>
  <c r="DR160" i="4"/>
  <c r="DQ160" i="4"/>
  <c r="DP160" i="4"/>
  <c r="DO160" i="4"/>
  <c r="DN160" i="4"/>
  <c r="DM160" i="4"/>
  <c r="DL160" i="4"/>
  <c r="DJ160" i="4"/>
  <c r="DI160" i="4"/>
  <c r="DH160" i="4"/>
  <c r="DF160" i="4"/>
  <c r="DE160" i="4"/>
  <c r="DD160" i="4"/>
  <c r="DC160" i="4"/>
  <c r="DB160" i="4"/>
  <c r="DA160" i="4"/>
  <c r="CZ160" i="4"/>
  <c r="CX160" i="4"/>
  <c r="CW160" i="4"/>
  <c r="CV160" i="4"/>
  <c r="CT160" i="4"/>
  <c r="CS160" i="4"/>
  <c r="CR160" i="4"/>
  <c r="CP160" i="4"/>
  <c r="CO160" i="4"/>
  <c r="CN160" i="4"/>
  <c r="CL160" i="4"/>
  <c r="CK160" i="4"/>
  <c r="CJ160" i="4"/>
  <c r="CH160" i="4"/>
  <c r="CG160" i="4"/>
  <c r="CF160" i="4"/>
  <c r="CE160" i="4"/>
  <c r="CD160" i="4"/>
  <c r="CC160" i="4"/>
  <c r="CB160" i="4"/>
  <c r="BZ160" i="4"/>
  <c r="BY160" i="4"/>
  <c r="BX160" i="4"/>
  <c r="BW160" i="4"/>
  <c r="BV160" i="4"/>
  <c r="BU160" i="4"/>
  <c r="BT160" i="4"/>
  <c r="BR160" i="4"/>
  <c r="BQ160" i="4"/>
  <c r="BP160" i="4"/>
  <c r="BN160" i="4"/>
  <c r="BM160" i="4"/>
  <c r="BL160" i="4"/>
  <c r="BJ160" i="4"/>
  <c r="BI160" i="4"/>
  <c r="BH160" i="4"/>
  <c r="BG160" i="4"/>
  <c r="BF160" i="4"/>
  <c r="BE160" i="4"/>
  <c r="BD160" i="4"/>
  <c r="BB160" i="4"/>
  <c r="BA160" i="4"/>
  <c r="AZ160" i="4"/>
  <c r="AX160" i="4"/>
  <c r="AW160" i="4"/>
  <c r="AV160" i="4"/>
  <c r="AU160" i="4"/>
  <c r="AT160" i="4"/>
  <c r="AS160" i="4"/>
  <c r="AR160" i="4"/>
  <c r="AQ160" i="4"/>
  <c r="AP160" i="4"/>
  <c r="AO160" i="4"/>
  <c r="AN160" i="4"/>
  <c r="AL160" i="4"/>
  <c r="AK160" i="4"/>
  <c r="AJ160" i="4"/>
  <c r="AI160" i="4"/>
  <c r="AH160" i="4"/>
  <c r="AG160" i="4"/>
  <c r="AF160" i="4"/>
  <c r="AE160" i="4"/>
  <c r="AD160" i="4"/>
  <c r="AC160" i="4"/>
  <c r="AB160" i="4"/>
  <c r="Z160" i="4"/>
  <c r="Y160" i="4"/>
  <c r="X160" i="4"/>
  <c r="V160" i="4"/>
  <c r="U160" i="4"/>
  <c r="T160" i="4"/>
  <c r="R160" i="4"/>
  <c r="Q160" i="4"/>
  <c r="P160" i="4"/>
  <c r="O160" i="4"/>
  <c r="N160" i="4"/>
  <c r="M160" i="4"/>
  <c r="L160" i="4"/>
  <c r="J160" i="4"/>
  <c r="I160" i="4"/>
  <c r="H160" i="4"/>
  <c r="EE159" i="4"/>
  <c r="ED159" i="4"/>
  <c r="EC159" i="4"/>
  <c r="EB159" i="4"/>
  <c r="DZ159" i="4"/>
  <c r="DY159" i="4"/>
  <c r="DX159" i="4"/>
  <c r="DV159" i="4"/>
  <c r="DU159" i="4"/>
  <c r="DT159" i="4"/>
  <c r="DS159" i="4"/>
  <c r="DR159" i="4"/>
  <c r="DQ159" i="4"/>
  <c r="DP159" i="4"/>
  <c r="DO159" i="4"/>
  <c r="DN159" i="4"/>
  <c r="DM159" i="4"/>
  <c r="DL159" i="4"/>
  <c r="DJ159" i="4"/>
  <c r="DI159" i="4"/>
  <c r="DH159" i="4"/>
  <c r="DF159" i="4"/>
  <c r="DE159" i="4"/>
  <c r="DD159" i="4"/>
  <c r="DC159" i="4"/>
  <c r="DB159" i="4"/>
  <c r="DA159" i="4"/>
  <c r="CZ159" i="4"/>
  <c r="CY159" i="4"/>
  <c r="CX159" i="4"/>
  <c r="CW159" i="4"/>
  <c r="CV159" i="4"/>
  <c r="CT159" i="4"/>
  <c r="CS159" i="4"/>
  <c r="CR159" i="4"/>
  <c r="CP159" i="4"/>
  <c r="CO159" i="4"/>
  <c r="CN159" i="4"/>
  <c r="CM159" i="4"/>
  <c r="CL159" i="4"/>
  <c r="CK159" i="4"/>
  <c r="CJ159" i="4"/>
  <c r="CI159" i="4"/>
  <c r="CH159" i="4"/>
  <c r="CG159" i="4"/>
  <c r="CF159" i="4"/>
  <c r="CD159" i="4"/>
  <c r="CC159" i="4"/>
  <c r="CB159" i="4"/>
  <c r="BZ159" i="4"/>
  <c r="BY159" i="4"/>
  <c r="BX159" i="4"/>
  <c r="BV159" i="4"/>
  <c r="BU159" i="4"/>
  <c r="BT159" i="4"/>
  <c r="BR159" i="4"/>
  <c r="BQ159" i="4"/>
  <c r="BP159" i="4"/>
  <c r="BN159" i="4"/>
  <c r="BM159" i="4"/>
  <c r="BL159" i="4"/>
  <c r="BJ159" i="4"/>
  <c r="BI159" i="4"/>
  <c r="BH159" i="4"/>
  <c r="BF159" i="4"/>
  <c r="BE159" i="4"/>
  <c r="BD159" i="4"/>
  <c r="BB159" i="4"/>
  <c r="BA159" i="4"/>
  <c r="AZ159" i="4"/>
  <c r="AX159" i="4"/>
  <c r="AW159" i="4"/>
  <c r="AV159" i="4"/>
  <c r="AT159" i="4"/>
  <c r="AS159" i="4"/>
  <c r="AR159" i="4"/>
  <c r="AP159" i="4"/>
  <c r="AO159" i="4"/>
  <c r="AN159" i="4"/>
  <c r="AL159" i="4"/>
  <c r="AK159" i="4"/>
  <c r="AJ159" i="4"/>
  <c r="AH159" i="4"/>
  <c r="AG159" i="4"/>
  <c r="AF159" i="4"/>
  <c r="AD159" i="4"/>
  <c r="AC159" i="4"/>
  <c r="AB159" i="4"/>
  <c r="Z159" i="4"/>
  <c r="Y159" i="4"/>
  <c r="X159" i="4"/>
  <c r="V159" i="4"/>
  <c r="U159" i="4"/>
  <c r="T159" i="4"/>
  <c r="R159" i="4"/>
  <c r="Q159" i="4"/>
  <c r="P159" i="4"/>
  <c r="N159" i="4"/>
  <c r="M159" i="4"/>
  <c r="L159" i="4"/>
  <c r="J159" i="4"/>
  <c r="I159" i="4"/>
  <c r="H159" i="4"/>
  <c r="ED158" i="4"/>
  <c r="EC158" i="4"/>
  <c r="EB158" i="4"/>
  <c r="EA158" i="4"/>
  <c r="DZ158" i="4"/>
  <c r="DY158" i="4"/>
  <c r="DX158" i="4"/>
  <c r="DW158" i="4"/>
  <c r="DV158" i="4"/>
  <c r="DU158" i="4"/>
  <c r="DT158" i="4"/>
  <c r="DR158" i="4"/>
  <c r="DQ158" i="4"/>
  <c r="DP158" i="4"/>
  <c r="DN158" i="4"/>
  <c r="DM158" i="4"/>
  <c r="DL158" i="4"/>
  <c r="DK158" i="4"/>
  <c r="DJ158" i="4"/>
  <c r="DI158" i="4"/>
  <c r="DH158" i="4"/>
  <c r="DF158" i="4"/>
  <c r="DE158" i="4"/>
  <c r="DD158" i="4"/>
  <c r="DC158" i="4"/>
  <c r="DB158" i="4"/>
  <c r="DA158" i="4"/>
  <c r="CZ158" i="4"/>
  <c r="CY158" i="4"/>
  <c r="CX158" i="4"/>
  <c r="CW158" i="4"/>
  <c r="CV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D158" i="4"/>
  <c r="CC158" i="4"/>
  <c r="CB158" i="4"/>
  <c r="CA158" i="4"/>
  <c r="BZ158" i="4"/>
  <c r="BY158" i="4"/>
  <c r="BX158" i="4"/>
  <c r="BV158" i="4"/>
  <c r="BU158" i="4"/>
  <c r="BT158" i="4"/>
  <c r="BR158" i="4"/>
  <c r="BQ158" i="4"/>
  <c r="BP158" i="4"/>
  <c r="BN158" i="4"/>
  <c r="BM158" i="4"/>
  <c r="BL158" i="4"/>
  <c r="BK158" i="4"/>
  <c r="BJ158" i="4"/>
  <c r="BI158" i="4"/>
  <c r="BH158" i="4"/>
  <c r="BG158" i="4"/>
  <c r="BF158" i="4"/>
  <c r="BE158" i="4"/>
  <c r="BD158" i="4"/>
  <c r="BB158" i="4"/>
  <c r="BA158" i="4"/>
  <c r="AZ158" i="4"/>
  <c r="AX158" i="4"/>
  <c r="AW158" i="4"/>
  <c r="AV158" i="4"/>
  <c r="AT158" i="4"/>
  <c r="AS158" i="4"/>
  <c r="AR158" i="4"/>
  <c r="AQ158" i="4"/>
  <c r="AP158" i="4"/>
  <c r="AO158" i="4"/>
  <c r="AN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V158" i="4"/>
  <c r="U158" i="4"/>
  <c r="T158" i="4"/>
  <c r="S158" i="4"/>
  <c r="R158" i="4"/>
  <c r="Q158" i="4"/>
  <c r="P158" i="4"/>
  <c r="O158" i="4"/>
  <c r="N158" i="4"/>
  <c r="M158" i="4"/>
  <c r="L158" i="4"/>
  <c r="J158" i="4"/>
  <c r="I158" i="4"/>
  <c r="H158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N157" i="4"/>
  <c r="DM157" i="4"/>
  <c r="DL157" i="4"/>
  <c r="DJ157" i="4"/>
  <c r="DI157" i="4"/>
  <c r="DH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P157" i="4"/>
  <c r="CO157" i="4"/>
  <c r="CN157" i="4"/>
  <c r="CL157" i="4"/>
  <c r="CK157" i="4"/>
  <c r="CJ157" i="4"/>
  <c r="CH157" i="4"/>
  <c r="CG157" i="4"/>
  <c r="CF157" i="4"/>
  <c r="CE157" i="4"/>
  <c r="CD157" i="4"/>
  <c r="CC157" i="4"/>
  <c r="CB157" i="4"/>
  <c r="CA157" i="4"/>
  <c r="BZ157" i="4"/>
  <c r="BY157" i="4"/>
  <c r="BX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F157" i="4"/>
  <c r="BE157" i="4"/>
  <c r="BD157" i="4"/>
  <c r="BB157" i="4"/>
  <c r="BA157" i="4"/>
  <c r="AZ157" i="4"/>
  <c r="AX157" i="4"/>
  <c r="AW157" i="4"/>
  <c r="AV157" i="4"/>
  <c r="AT157" i="4"/>
  <c r="AS157" i="4"/>
  <c r="AR157" i="4"/>
  <c r="AP157" i="4"/>
  <c r="AO157" i="4"/>
  <c r="AN157" i="4"/>
  <c r="AL157" i="4"/>
  <c r="AK157" i="4"/>
  <c r="AJ157" i="4"/>
  <c r="AH157" i="4"/>
  <c r="AG157" i="4"/>
  <c r="AF157" i="4"/>
  <c r="AE157" i="4"/>
  <c r="AD157" i="4"/>
  <c r="AC157" i="4"/>
  <c r="AB157" i="4"/>
  <c r="Z157" i="4"/>
  <c r="Y157" i="4"/>
  <c r="X157" i="4"/>
  <c r="W157" i="4"/>
  <c r="V157" i="4"/>
  <c r="U157" i="4"/>
  <c r="T157" i="4"/>
  <c r="R157" i="4"/>
  <c r="Q157" i="4"/>
  <c r="P157" i="4"/>
  <c r="O157" i="4"/>
  <c r="N157" i="4"/>
  <c r="M157" i="4"/>
  <c r="L157" i="4"/>
  <c r="K157" i="4"/>
  <c r="J157" i="4"/>
  <c r="I157" i="4"/>
  <c r="H157" i="4"/>
  <c r="ED156" i="4"/>
  <c r="EC156" i="4"/>
  <c r="EB156" i="4"/>
  <c r="DZ156" i="4"/>
  <c r="DY156" i="4"/>
  <c r="DX156" i="4"/>
  <c r="DV156" i="4"/>
  <c r="DU156" i="4"/>
  <c r="DT156" i="4"/>
  <c r="DR156" i="4"/>
  <c r="DQ156" i="4"/>
  <c r="DP156" i="4"/>
  <c r="DN156" i="4"/>
  <c r="DM156" i="4"/>
  <c r="DL156" i="4"/>
  <c r="DK156" i="4"/>
  <c r="DJ156" i="4"/>
  <c r="DI156" i="4"/>
  <c r="DH156" i="4"/>
  <c r="DG156" i="4"/>
  <c r="DF156" i="4"/>
  <c r="DE156" i="4"/>
  <c r="DD156" i="4"/>
  <c r="DB156" i="4"/>
  <c r="DA156" i="4"/>
  <c r="CZ156" i="4"/>
  <c r="CX156" i="4"/>
  <c r="CW156" i="4"/>
  <c r="CV156" i="4"/>
  <c r="CU156" i="4"/>
  <c r="CT156" i="4"/>
  <c r="CS156" i="4"/>
  <c r="CR156" i="4"/>
  <c r="CP156" i="4"/>
  <c r="CO156" i="4"/>
  <c r="CN156" i="4"/>
  <c r="CM156" i="4"/>
  <c r="CL156" i="4"/>
  <c r="CK156" i="4"/>
  <c r="CJ156" i="4"/>
  <c r="CI156" i="4"/>
  <c r="CH156" i="4"/>
  <c r="CG156" i="4"/>
  <c r="CF156" i="4"/>
  <c r="CD156" i="4"/>
  <c r="CC156" i="4"/>
  <c r="CB156" i="4"/>
  <c r="BZ156" i="4"/>
  <c r="BY156" i="4"/>
  <c r="BX156" i="4"/>
  <c r="BV156" i="4"/>
  <c r="BU156" i="4"/>
  <c r="BT156" i="4"/>
  <c r="BS156" i="4"/>
  <c r="BR156" i="4"/>
  <c r="BQ156" i="4"/>
  <c r="BP156" i="4"/>
  <c r="BN156" i="4"/>
  <c r="BM156" i="4"/>
  <c r="BL156" i="4"/>
  <c r="BK156" i="4"/>
  <c r="BJ156" i="4"/>
  <c r="BI156" i="4"/>
  <c r="BH156" i="4"/>
  <c r="BF156" i="4"/>
  <c r="BE156" i="4"/>
  <c r="BD156" i="4"/>
  <c r="BC156" i="4"/>
  <c r="BB156" i="4"/>
  <c r="BA156" i="4"/>
  <c r="AZ156" i="4"/>
  <c r="AX156" i="4"/>
  <c r="AW156" i="4"/>
  <c r="AV156" i="4"/>
  <c r="AU156" i="4"/>
  <c r="AT156" i="4"/>
  <c r="AS156" i="4"/>
  <c r="AR156" i="4"/>
  <c r="AQ156" i="4"/>
  <c r="AP156" i="4"/>
  <c r="AO156" i="4"/>
  <c r="AN156" i="4"/>
  <c r="AL156" i="4"/>
  <c r="AK156" i="4"/>
  <c r="AJ156" i="4"/>
  <c r="AH156" i="4"/>
  <c r="AG156" i="4"/>
  <c r="AF156" i="4"/>
  <c r="AD156" i="4"/>
  <c r="AC156" i="4"/>
  <c r="AB156" i="4"/>
  <c r="AA156" i="4"/>
  <c r="Z156" i="4"/>
  <c r="Y156" i="4"/>
  <c r="X156" i="4"/>
  <c r="V156" i="4"/>
  <c r="U156" i="4"/>
  <c r="T156" i="4"/>
  <c r="S156" i="4"/>
  <c r="R156" i="4"/>
  <c r="Q156" i="4"/>
  <c r="P156" i="4"/>
  <c r="N156" i="4"/>
  <c r="M156" i="4"/>
  <c r="L156" i="4"/>
  <c r="J156" i="4"/>
  <c r="I156" i="4"/>
  <c r="H156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P155" i="4"/>
  <c r="CO155" i="4"/>
  <c r="CN155" i="4"/>
  <c r="CM155" i="4"/>
  <c r="CL155" i="4"/>
  <c r="CK155" i="4"/>
  <c r="CJ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R155" i="4"/>
  <c r="BQ155" i="4"/>
  <c r="BP155" i="4"/>
  <c r="BO155" i="4"/>
  <c r="BN155" i="4"/>
  <c r="BM155" i="4"/>
  <c r="BL155" i="4"/>
  <c r="BK155" i="4"/>
  <c r="BJ155" i="4"/>
  <c r="BI155" i="4"/>
  <c r="BH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P155" i="4"/>
  <c r="AO155" i="4"/>
  <c r="AN155" i="4"/>
  <c r="AL155" i="4"/>
  <c r="AK155" i="4"/>
  <c r="AJ155" i="4"/>
  <c r="AI155" i="4"/>
  <c r="AH155" i="4"/>
  <c r="AG155" i="4"/>
  <c r="AF155" i="4"/>
  <c r="AD155" i="4"/>
  <c r="AC155" i="4"/>
  <c r="AB155" i="4"/>
  <c r="Z155" i="4"/>
  <c r="Y155" i="4"/>
  <c r="X155" i="4"/>
  <c r="V155" i="4"/>
  <c r="U155" i="4"/>
  <c r="T155" i="4"/>
  <c r="R155" i="4"/>
  <c r="Q155" i="4"/>
  <c r="P155" i="4"/>
  <c r="O155" i="4"/>
  <c r="N155" i="4"/>
  <c r="M155" i="4"/>
  <c r="L155" i="4"/>
  <c r="J155" i="4"/>
  <c r="I155" i="4"/>
  <c r="H155" i="4"/>
  <c r="ED154" i="4"/>
  <c r="EC154" i="4"/>
  <c r="EB154" i="4"/>
  <c r="DZ154" i="4"/>
  <c r="DY154" i="4"/>
  <c r="DX154" i="4"/>
  <c r="DV154" i="4"/>
  <c r="DU154" i="4"/>
  <c r="DT154" i="4"/>
  <c r="DR154" i="4"/>
  <c r="DQ154" i="4"/>
  <c r="DP154" i="4"/>
  <c r="DO154" i="4"/>
  <c r="DN154" i="4"/>
  <c r="DM154" i="4"/>
  <c r="DL154" i="4"/>
  <c r="DJ154" i="4"/>
  <c r="DI154" i="4"/>
  <c r="DH154" i="4"/>
  <c r="DG154" i="4"/>
  <c r="DF154" i="4"/>
  <c r="DE154" i="4"/>
  <c r="DD154" i="4"/>
  <c r="DB154" i="4"/>
  <c r="DA154" i="4"/>
  <c r="CZ154" i="4"/>
  <c r="CY154" i="4"/>
  <c r="CX154" i="4"/>
  <c r="CW154" i="4"/>
  <c r="CV154" i="4"/>
  <c r="CU154" i="4"/>
  <c r="CT154" i="4"/>
  <c r="CS154" i="4"/>
  <c r="CR154" i="4"/>
  <c r="CP154" i="4"/>
  <c r="CO154" i="4"/>
  <c r="CN154" i="4"/>
  <c r="CL154" i="4"/>
  <c r="CK154" i="4"/>
  <c r="CJ154" i="4"/>
  <c r="CI154" i="4"/>
  <c r="CH154" i="4"/>
  <c r="CG154" i="4"/>
  <c r="CF154" i="4"/>
  <c r="CD154" i="4"/>
  <c r="CC154" i="4"/>
  <c r="CB154" i="4"/>
  <c r="CA154" i="4"/>
  <c r="BZ154" i="4"/>
  <c r="BY154" i="4"/>
  <c r="BX154" i="4"/>
  <c r="BV154" i="4"/>
  <c r="BU154" i="4"/>
  <c r="BT154" i="4"/>
  <c r="BS154" i="4"/>
  <c r="BR154" i="4"/>
  <c r="BQ154" i="4"/>
  <c r="BP154" i="4"/>
  <c r="BO154" i="4"/>
  <c r="BN154" i="4"/>
  <c r="BM154" i="4"/>
  <c r="BL154" i="4"/>
  <c r="BJ154" i="4"/>
  <c r="BI154" i="4"/>
  <c r="BH154" i="4"/>
  <c r="BF154" i="4"/>
  <c r="BE154" i="4"/>
  <c r="BD154" i="4"/>
  <c r="BC154" i="4"/>
  <c r="BB154" i="4"/>
  <c r="BA154" i="4"/>
  <c r="AZ154" i="4"/>
  <c r="AX154" i="4"/>
  <c r="AW154" i="4"/>
  <c r="AV154" i="4"/>
  <c r="AT154" i="4"/>
  <c r="AS154" i="4"/>
  <c r="AR154" i="4"/>
  <c r="AQ154" i="4"/>
  <c r="AP154" i="4"/>
  <c r="AO154" i="4"/>
  <c r="AN154" i="4"/>
  <c r="AL154" i="4"/>
  <c r="AK154" i="4"/>
  <c r="AJ154" i="4"/>
  <c r="AH154" i="4"/>
  <c r="AG154" i="4"/>
  <c r="AF154" i="4"/>
  <c r="AE154" i="4"/>
  <c r="AD154" i="4"/>
  <c r="AC154" i="4"/>
  <c r="AB154" i="4"/>
  <c r="Z154" i="4"/>
  <c r="Y154" i="4"/>
  <c r="X154" i="4"/>
  <c r="V154" i="4"/>
  <c r="U154" i="4"/>
  <c r="T154" i="4"/>
  <c r="R154" i="4"/>
  <c r="Q154" i="4"/>
  <c r="P154" i="4"/>
  <c r="N154" i="4"/>
  <c r="M154" i="4"/>
  <c r="L154" i="4"/>
  <c r="K154" i="4"/>
  <c r="J154" i="4"/>
  <c r="I154" i="4"/>
  <c r="H154" i="4"/>
  <c r="ED153" i="4"/>
  <c r="EC153" i="4"/>
  <c r="EB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T153" i="4"/>
  <c r="CS153" i="4"/>
  <c r="CR153" i="4"/>
  <c r="CP153" i="4"/>
  <c r="CO153" i="4"/>
  <c r="CN153" i="4"/>
  <c r="CL153" i="4"/>
  <c r="CK153" i="4"/>
  <c r="CJ153" i="4"/>
  <c r="CI153" i="4"/>
  <c r="CH153" i="4"/>
  <c r="CG153" i="4"/>
  <c r="CF153" i="4"/>
  <c r="CD153" i="4"/>
  <c r="CC153" i="4"/>
  <c r="CB153" i="4"/>
  <c r="CA153" i="4"/>
  <c r="BZ153" i="4"/>
  <c r="BY153" i="4"/>
  <c r="BX153" i="4"/>
  <c r="BW153" i="4"/>
  <c r="BV153" i="4"/>
  <c r="BU153" i="4"/>
  <c r="BT153" i="4"/>
  <c r="BR153" i="4"/>
  <c r="BQ153" i="4"/>
  <c r="BP153" i="4"/>
  <c r="BO153" i="4"/>
  <c r="BN153" i="4"/>
  <c r="BM153" i="4"/>
  <c r="BL153" i="4"/>
  <c r="BJ153" i="4"/>
  <c r="BI153" i="4"/>
  <c r="BH153" i="4"/>
  <c r="BG153" i="4"/>
  <c r="BF153" i="4"/>
  <c r="BE153" i="4"/>
  <c r="BD153" i="4"/>
  <c r="BB153" i="4"/>
  <c r="BA153" i="4"/>
  <c r="AZ153" i="4"/>
  <c r="AY153" i="4"/>
  <c r="AX153" i="4"/>
  <c r="AW153" i="4"/>
  <c r="AV153" i="4"/>
  <c r="AU153" i="4"/>
  <c r="AT153" i="4"/>
  <c r="AS153" i="4"/>
  <c r="AR153" i="4"/>
  <c r="AP153" i="4"/>
  <c r="AO153" i="4"/>
  <c r="AN153" i="4"/>
  <c r="AL153" i="4"/>
  <c r="AK153" i="4"/>
  <c r="AJ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ED152" i="4"/>
  <c r="EC152" i="4"/>
  <c r="EB152" i="4"/>
  <c r="DZ152" i="4"/>
  <c r="DY152" i="4"/>
  <c r="DX152" i="4"/>
  <c r="DW152" i="4"/>
  <c r="DV152" i="4"/>
  <c r="DU152" i="4"/>
  <c r="DT152" i="4"/>
  <c r="DR152" i="4"/>
  <c r="DQ152" i="4"/>
  <c r="DP152" i="4"/>
  <c r="DN152" i="4"/>
  <c r="DM152" i="4"/>
  <c r="DL152" i="4"/>
  <c r="DK152" i="4"/>
  <c r="DJ152" i="4"/>
  <c r="DI152" i="4"/>
  <c r="DH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N152" i="4"/>
  <c r="BM152" i="4"/>
  <c r="BL152" i="4"/>
  <c r="BJ152" i="4"/>
  <c r="BI152" i="4"/>
  <c r="BH152" i="4"/>
  <c r="BG152" i="4"/>
  <c r="BF152" i="4"/>
  <c r="BE152" i="4"/>
  <c r="BD152" i="4"/>
  <c r="BB152" i="4"/>
  <c r="BA152" i="4"/>
  <c r="AZ152" i="4"/>
  <c r="AY152" i="4"/>
  <c r="AX152" i="4"/>
  <c r="AW152" i="4"/>
  <c r="AV152" i="4"/>
  <c r="AT152" i="4"/>
  <c r="AS152" i="4"/>
  <c r="AR152" i="4"/>
  <c r="AQ152" i="4"/>
  <c r="AP152" i="4"/>
  <c r="AO152" i="4"/>
  <c r="AN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V152" i="4"/>
  <c r="U152" i="4"/>
  <c r="T152" i="4"/>
  <c r="S152" i="4"/>
  <c r="R152" i="4"/>
  <c r="Q152" i="4"/>
  <c r="P152" i="4"/>
  <c r="O152" i="4"/>
  <c r="N152" i="4"/>
  <c r="M152" i="4"/>
  <c r="L152" i="4"/>
  <c r="J152" i="4"/>
  <c r="I152" i="4"/>
  <c r="H152" i="4"/>
  <c r="EE151" i="4"/>
  <c r="ED151" i="4"/>
  <c r="EC151" i="4"/>
  <c r="EB151" i="4"/>
  <c r="EA151" i="4"/>
  <c r="DZ151" i="4"/>
  <c r="DY151" i="4"/>
  <c r="DX151" i="4"/>
  <c r="DV151" i="4"/>
  <c r="DU151" i="4"/>
  <c r="DT151" i="4"/>
  <c r="DR151" i="4"/>
  <c r="DQ151" i="4"/>
  <c r="DP151" i="4"/>
  <c r="DO151" i="4"/>
  <c r="DN151" i="4"/>
  <c r="DM151" i="4"/>
  <c r="DL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T151" i="4"/>
  <c r="CS151" i="4"/>
  <c r="CR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J151" i="4"/>
  <c r="BI151" i="4"/>
  <c r="BH151" i="4"/>
  <c r="BG151" i="4"/>
  <c r="BF151" i="4"/>
  <c r="BE151" i="4"/>
  <c r="BD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L151" i="4"/>
  <c r="AK151" i="4"/>
  <c r="AJ151" i="4"/>
  <c r="AH151" i="4"/>
  <c r="AG151" i="4"/>
  <c r="AF151" i="4"/>
  <c r="AD151" i="4"/>
  <c r="AC151" i="4"/>
  <c r="AB151" i="4"/>
  <c r="Z151" i="4"/>
  <c r="Y151" i="4"/>
  <c r="X151" i="4"/>
  <c r="V151" i="4"/>
  <c r="U151" i="4"/>
  <c r="T151" i="4"/>
  <c r="R151" i="4"/>
  <c r="Q151" i="4"/>
  <c r="P151" i="4"/>
  <c r="O151" i="4"/>
  <c r="N151" i="4"/>
  <c r="M151" i="4"/>
  <c r="L151" i="4"/>
  <c r="J151" i="4"/>
  <c r="I151" i="4"/>
  <c r="H151" i="4"/>
  <c r="ED150" i="4"/>
  <c r="EC150" i="4"/>
  <c r="EB150" i="4"/>
  <c r="EA150" i="4"/>
  <c r="DZ150" i="4"/>
  <c r="DY150" i="4"/>
  <c r="DX150" i="4"/>
  <c r="DV150" i="4"/>
  <c r="DU150" i="4"/>
  <c r="DT150" i="4"/>
  <c r="DR150" i="4"/>
  <c r="DQ150" i="4"/>
  <c r="DP150" i="4"/>
  <c r="DO150" i="4"/>
  <c r="DN150" i="4"/>
  <c r="DM150" i="4"/>
  <c r="DL150" i="4"/>
  <c r="DK150" i="4"/>
  <c r="DJ150" i="4"/>
  <c r="DI150" i="4"/>
  <c r="DH150" i="4"/>
  <c r="DF150" i="4"/>
  <c r="DE150" i="4"/>
  <c r="DD150" i="4"/>
  <c r="DC150" i="4"/>
  <c r="DB150" i="4"/>
  <c r="DA150" i="4"/>
  <c r="CZ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BZ150" i="4"/>
  <c r="BY150" i="4"/>
  <c r="BX150" i="4"/>
  <c r="BV150" i="4"/>
  <c r="BU150" i="4"/>
  <c r="BT150" i="4"/>
  <c r="BR150" i="4"/>
  <c r="BQ150" i="4"/>
  <c r="BP150" i="4"/>
  <c r="BN150" i="4"/>
  <c r="BM150" i="4"/>
  <c r="BL150" i="4"/>
  <c r="BJ150" i="4"/>
  <c r="BI150" i="4"/>
  <c r="BH150" i="4"/>
  <c r="BF150" i="4"/>
  <c r="BE150" i="4"/>
  <c r="BD150" i="4"/>
  <c r="BC150" i="4"/>
  <c r="BB150" i="4"/>
  <c r="BA150" i="4"/>
  <c r="AZ150" i="4"/>
  <c r="AX150" i="4"/>
  <c r="AW150" i="4"/>
  <c r="AV150" i="4"/>
  <c r="AT150" i="4"/>
  <c r="AS150" i="4"/>
  <c r="AR150" i="4"/>
  <c r="AP150" i="4"/>
  <c r="AO150" i="4"/>
  <c r="AN150" i="4"/>
  <c r="AL150" i="4"/>
  <c r="AK150" i="4"/>
  <c r="AJ150" i="4"/>
  <c r="AH150" i="4"/>
  <c r="AG150" i="4"/>
  <c r="AF150" i="4"/>
  <c r="AD150" i="4"/>
  <c r="AC150" i="4"/>
  <c r="AB150" i="4"/>
  <c r="AA150" i="4"/>
  <c r="Z150" i="4"/>
  <c r="Y150" i="4"/>
  <c r="X150" i="4"/>
  <c r="W150" i="4"/>
  <c r="V150" i="4"/>
  <c r="U150" i="4"/>
  <c r="T150" i="4"/>
  <c r="R150" i="4"/>
  <c r="Q150" i="4"/>
  <c r="P150" i="4"/>
  <c r="O150" i="4"/>
  <c r="N150" i="4"/>
  <c r="M150" i="4"/>
  <c r="L150" i="4"/>
  <c r="J150" i="4"/>
  <c r="I150" i="4"/>
  <c r="H150" i="4"/>
  <c r="EE149" i="4"/>
  <c r="ED149" i="4"/>
  <c r="EC149" i="4"/>
  <c r="EB149" i="4"/>
  <c r="DZ149" i="4"/>
  <c r="DY149" i="4"/>
  <c r="DX149" i="4"/>
  <c r="DW149" i="4"/>
  <c r="DV149" i="4"/>
  <c r="DU149" i="4"/>
  <c r="DT149" i="4"/>
  <c r="DR149" i="4"/>
  <c r="DQ149" i="4"/>
  <c r="DP149" i="4"/>
  <c r="DN149" i="4"/>
  <c r="DM149" i="4"/>
  <c r="DL149" i="4"/>
  <c r="DK149" i="4"/>
  <c r="DJ149" i="4"/>
  <c r="DI149" i="4"/>
  <c r="DH149" i="4"/>
  <c r="DG149" i="4"/>
  <c r="DF149" i="4"/>
  <c r="DE149" i="4"/>
  <c r="DD149" i="4"/>
  <c r="DB149" i="4"/>
  <c r="DA149" i="4"/>
  <c r="CZ149" i="4"/>
  <c r="CX149" i="4"/>
  <c r="CW149" i="4"/>
  <c r="CV149" i="4"/>
  <c r="CT149" i="4"/>
  <c r="CS149" i="4"/>
  <c r="CR149" i="4"/>
  <c r="CQ149" i="4"/>
  <c r="CP149" i="4"/>
  <c r="CO149" i="4"/>
  <c r="CN149" i="4"/>
  <c r="CL149" i="4"/>
  <c r="CK149" i="4"/>
  <c r="CJ149" i="4"/>
  <c r="CH149" i="4"/>
  <c r="CG149" i="4"/>
  <c r="CF149" i="4"/>
  <c r="CD149" i="4"/>
  <c r="CC149" i="4"/>
  <c r="CB149" i="4"/>
  <c r="BZ149" i="4"/>
  <c r="BY149" i="4"/>
  <c r="BX149" i="4"/>
  <c r="BV149" i="4"/>
  <c r="BU149" i="4"/>
  <c r="BT149" i="4"/>
  <c r="BR149" i="4"/>
  <c r="BQ149" i="4"/>
  <c r="BP149" i="4"/>
  <c r="BN149" i="4"/>
  <c r="BM149" i="4"/>
  <c r="BL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T149" i="4"/>
  <c r="AS149" i="4"/>
  <c r="AR149" i="4"/>
  <c r="AP149" i="4"/>
  <c r="AO149" i="4"/>
  <c r="AN149" i="4"/>
  <c r="AL149" i="4"/>
  <c r="AK149" i="4"/>
  <c r="AJ149" i="4"/>
  <c r="AI149" i="4"/>
  <c r="AH149" i="4"/>
  <c r="AG149" i="4"/>
  <c r="AF149" i="4"/>
  <c r="AE149" i="4"/>
  <c r="AD149" i="4"/>
  <c r="AC149" i="4"/>
  <c r="AB149" i="4"/>
  <c r="Z149" i="4"/>
  <c r="Y149" i="4"/>
  <c r="X149" i="4"/>
  <c r="V149" i="4"/>
  <c r="U149" i="4"/>
  <c r="T149" i="4"/>
  <c r="R149" i="4"/>
  <c r="Q149" i="4"/>
  <c r="P149" i="4"/>
  <c r="O149" i="4"/>
  <c r="N149" i="4"/>
  <c r="M149" i="4"/>
  <c r="L149" i="4"/>
  <c r="K149" i="4"/>
  <c r="J149" i="4"/>
  <c r="I149" i="4"/>
  <c r="H149" i="4"/>
  <c r="EE148" i="4"/>
  <c r="ED148" i="4"/>
  <c r="EC148" i="4"/>
  <c r="EB148" i="4"/>
  <c r="EA148" i="4"/>
  <c r="DZ148" i="4"/>
  <c r="DY148" i="4"/>
  <c r="DX148" i="4"/>
  <c r="DV148" i="4"/>
  <c r="DU148" i="4"/>
  <c r="DT148" i="4"/>
  <c r="DR148" i="4"/>
  <c r="DQ148" i="4"/>
  <c r="DP148" i="4"/>
  <c r="DO148" i="4"/>
  <c r="DN148" i="4"/>
  <c r="DM148" i="4"/>
  <c r="DL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P148" i="4"/>
  <c r="CO148" i="4"/>
  <c r="CN148" i="4"/>
  <c r="CL148" i="4"/>
  <c r="CK148" i="4"/>
  <c r="CJ148" i="4"/>
  <c r="CH148" i="4"/>
  <c r="CG148" i="4"/>
  <c r="CF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N148" i="4"/>
  <c r="BM148" i="4"/>
  <c r="BL148" i="4"/>
  <c r="BK148" i="4"/>
  <c r="BJ148" i="4"/>
  <c r="BI148" i="4"/>
  <c r="BH148" i="4"/>
  <c r="BF148" i="4"/>
  <c r="BE148" i="4"/>
  <c r="BD148" i="4"/>
  <c r="BB148" i="4"/>
  <c r="BA148" i="4"/>
  <c r="AZ148" i="4"/>
  <c r="AX148" i="4"/>
  <c r="AW148" i="4"/>
  <c r="AV148" i="4"/>
  <c r="AT148" i="4"/>
  <c r="AS148" i="4"/>
  <c r="AR148" i="4"/>
  <c r="AQ148" i="4"/>
  <c r="AP148" i="4"/>
  <c r="AO148" i="4"/>
  <c r="AN148" i="4"/>
  <c r="AL148" i="4"/>
  <c r="AK148" i="4"/>
  <c r="AJ148" i="4"/>
  <c r="AI148" i="4"/>
  <c r="AH148" i="4"/>
  <c r="AG148" i="4"/>
  <c r="AF148" i="4"/>
  <c r="AD148" i="4"/>
  <c r="AC148" i="4"/>
  <c r="AB148" i="4"/>
  <c r="AA148" i="4"/>
  <c r="Z148" i="4"/>
  <c r="Y148" i="4"/>
  <c r="X148" i="4"/>
  <c r="V148" i="4"/>
  <c r="U148" i="4"/>
  <c r="T148" i="4"/>
  <c r="S148" i="4"/>
  <c r="R148" i="4"/>
  <c r="Q148" i="4"/>
  <c r="P148" i="4"/>
  <c r="N148" i="4"/>
  <c r="M148" i="4"/>
  <c r="L148" i="4"/>
  <c r="K148" i="4"/>
  <c r="J148" i="4"/>
  <c r="I148" i="4"/>
  <c r="H148" i="4"/>
  <c r="EE147" i="4"/>
  <c r="ED147" i="4"/>
  <c r="EC147" i="4"/>
  <c r="EB147" i="4"/>
  <c r="EA147" i="4"/>
  <c r="DZ147" i="4"/>
  <c r="DY147" i="4"/>
  <c r="DX147" i="4"/>
  <c r="DV147" i="4"/>
  <c r="DU147" i="4"/>
  <c r="DT147" i="4"/>
  <c r="DR147" i="4"/>
  <c r="DQ147" i="4"/>
  <c r="DP147" i="4"/>
  <c r="DN147" i="4"/>
  <c r="DM147" i="4"/>
  <c r="DL147" i="4"/>
  <c r="DJ147" i="4"/>
  <c r="DI147" i="4"/>
  <c r="DH147" i="4"/>
  <c r="DF147" i="4"/>
  <c r="DE147" i="4"/>
  <c r="DD147" i="4"/>
  <c r="DC147" i="4"/>
  <c r="DB147" i="4"/>
  <c r="DA147" i="4"/>
  <c r="CZ147" i="4"/>
  <c r="CY147" i="4"/>
  <c r="CX147" i="4"/>
  <c r="CW147" i="4"/>
  <c r="CV147" i="4"/>
  <c r="CT147" i="4"/>
  <c r="CS147" i="4"/>
  <c r="CR147" i="4"/>
  <c r="CP147" i="4"/>
  <c r="CO147" i="4"/>
  <c r="CN147" i="4"/>
  <c r="CL147" i="4"/>
  <c r="CK147" i="4"/>
  <c r="CJ147" i="4"/>
  <c r="CH147" i="4"/>
  <c r="CG147" i="4"/>
  <c r="CF147" i="4"/>
  <c r="CE147" i="4"/>
  <c r="CD147" i="4"/>
  <c r="CC147" i="4"/>
  <c r="CB147" i="4"/>
  <c r="BZ147" i="4"/>
  <c r="BY147" i="4"/>
  <c r="BX147" i="4"/>
  <c r="BV147" i="4"/>
  <c r="BU147" i="4"/>
  <c r="BT147" i="4"/>
  <c r="BR147" i="4"/>
  <c r="BQ147" i="4"/>
  <c r="BP147" i="4"/>
  <c r="BO147" i="4"/>
  <c r="BN147" i="4"/>
  <c r="BM147" i="4"/>
  <c r="BL147" i="4"/>
  <c r="BK147" i="4"/>
  <c r="BJ147" i="4"/>
  <c r="BI147" i="4"/>
  <c r="BH147" i="4"/>
  <c r="BF147" i="4"/>
  <c r="BE147" i="4"/>
  <c r="BD147" i="4"/>
  <c r="BB147" i="4"/>
  <c r="BA147" i="4"/>
  <c r="AZ147" i="4"/>
  <c r="AY147" i="4"/>
  <c r="AX147" i="4"/>
  <c r="AW147" i="4"/>
  <c r="AV147" i="4"/>
  <c r="AU147" i="4"/>
  <c r="AT147" i="4"/>
  <c r="AS147" i="4"/>
  <c r="AR147" i="4"/>
  <c r="AP147" i="4"/>
  <c r="AO147" i="4"/>
  <c r="AN147" i="4"/>
  <c r="AL147" i="4"/>
  <c r="AK147" i="4"/>
  <c r="AJ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EE146" i="4"/>
  <c r="ED146" i="4"/>
  <c r="EC146" i="4"/>
  <c r="EB146" i="4"/>
  <c r="DZ146" i="4"/>
  <c r="DY146" i="4"/>
  <c r="DX146" i="4"/>
  <c r="DV146" i="4"/>
  <c r="DU146" i="4"/>
  <c r="DT146" i="4"/>
  <c r="DS146" i="4"/>
  <c r="DR146" i="4"/>
  <c r="DQ146" i="4"/>
  <c r="DP146" i="4"/>
  <c r="DN146" i="4"/>
  <c r="DM146" i="4"/>
  <c r="DL146" i="4"/>
  <c r="DK146" i="4"/>
  <c r="DJ146" i="4"/>
  <c r="DI146" i="4"/>
  <c r="DH146" i="4"/>
  <c r="DF146" i="4"/>
  <c r="DE146" i="4"/>
  <c r="DD146" i="4"/>
  <c r="DC146" i="4"/>
  <c r="DB146" i="4"/>
  <c r="DA146" i="4"/>
  <c r="CZ146" i="4"/>
  <c r="CY146" i="4"/>
  <c r="CX146" i="4"/>
  <c r="CW146" i="4"/>
  <c r="CV146" i="4"/>
  <c r="CT146" i="4"/>
  <c r="CS146" i="4"/>
  <c r="CR146" i="4"/>
  <c r="CP146" i="4"/>
  <c r="CO146" i="4"/>
  <c r="CN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R146" i="4"/>
  <c r="BQ146" i="4"/>
  <c r="BP146" i="4"/>
  <c r="BN146" i="4"/>
  <c r="BM146" i="4"/>
  <c r="BL146" i="4"/>
  <c r="BJ146" i="4"/>
  <c r="BI146" i="4"/>
  <c r="BH146" i="4"/>
  <c r="BF146" i="4"/>
  <c r="BE146" i="4"/>
  <c r="BD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L146" i="4"/>
  <c r="AK146" i="4"/>
  <c r="AJ146" i="4"/>
  <c r="AH146" i="4"/>
  <c r="AG146" i="4"/>
  <c r="AF146" i="4"/>
  <c r="AE146" i="4"/>
  <c r="AD146" i="4"/>
  <c r="AC146" i="4"/>
  <c r="AB146" i="4"/>
  <c r="Z146" i="4"/>
  <c r="Y146" i="4"/>
  <c r="X146" i="4"/>
  <c r="W146" i="4"/>
  <c r="V146" i="4"/>
  <c r="U146" i="4"/>
  <c r="T146" i="4"/>
  <c r="R146" i="4"/>
  <c r="Q146" i="4"/>
  <c r="P146" i="4"/>
  <c r="N146" i="4"/>
  <c r="M146" i="4"/>
  <c r="L146" i="4"/>
  <c r="K146" i="4"/>
  <c r="J146" i="4"/>
  <c r="I146" i="4"/>
  <c r="H146" i="4"/>
  <c r="EE145" i="4"/>
  <c r="ED145" i="4"/>
  <c r="EC145" i="4"/>
  <c r="EB145" i="4"/>
  <c r="EA145" i="4"/>
  <c r="DZ145" i="4"/>
  <c r="DY145" i="4"/>
  <c r="DX145" i="4"/>
  <c r="DV145" i="4"/>
  <c r="DU145" i="4"/>
  <c r="DT145" i="4"/>
  <c r="DS145" i="4"/>
  <c r="DR145" i="4"/>
  <c r="DQ145" i="4"/>
  <c r="DP145" i="4"/>
  <c r="DN145" i="4"/>
  <c r="DM145" i="4"/>
  <c r="DL145" i="4"/>
  <c r="DJ145" i="4"/>
  <c r="DI145" i="4"/>
  <c r="DH145" i="4"/>
  <c r="DF145" i="4"/>
  <c r="DE145" i="4"/>
  <c r="DD145" i="4"/>
  <c r="DB145" i="4"/>
  <c r="DA145" i="4"/>
  <c r="CZ145" i="4"/>
  <c r="CX145" i="4"/>
  <c r="CW145" i="4"/>
  <c r="CV145" i="4"/>
  <c r="CT145" i="4"/>
  <c r="CS145" i="4"/>
  <c r="CR145" i="4"/>
  <c r="CP145" i="4"/>
  <c r="CO145" i="4"/>
  <c r="CN145" i="4"/>
  <c r="CL145" i="4"/>
  <c r="CK145" i="4"/>
  <c r="CJ145" i="4"/>
  <c r="CH145" i="4"/>
  <c r="CG145" i="4"/>
  <c r="CF145" i="4"/>
  <c r="CE145" i="4"/>
  <c r="CD145" i="4"/>
  <c r="CC145" i="4"/>
  <c r="CB145" i="4"/>
  <c r="BZ145" i="4"/>
  <c r="BY145" i="4"/>
  <c r="BX145" i="4"/>
  <c r="BV145" i="4"/>
  <c r="BU145" i="4"/>
  <c r="BT145" i="4"/>
  <c r="BR145" i="4"/>
  <c r="BQ145" i="4"/>
  <c r="BP145" i="4"/>
  <c r="BN145" i="4"/>
  <c r="BM145" i="4"/>
  <c r="BL145" i="4"/>
  <c r="BJ145" i="4"/>
  <c r="BI145" i="4"/>
  <c r="BH145" i="4"/>
  <c r="BG145" i="4"/>
  <c r="BF145" i="4"/>
  <c r="BE145" i="4"/>
  <c r="BD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L145" i="4"/>
  <c r="AK145" i="4"/>
  <c r="AJ145" i="4"/>
  <c r="AI145" i="4"/>
  <c r="AH145" i="4"/>
  <c r="AG145" i="4"/>
  <c r="AF145" i="4"/>
  <c r="AD145" i="4"/>
  <c r="AC145" i="4"/>
  <c r="AB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ED144" i="4"/>
  <c r="EC144" i="4"/>
  <c r="EB144" i="4"/>
  <c r="EA144" i="4"/>
  <c r="DZ144" i="4"/>
  <c r="DY144" i="4"/>
  <c r="DX144" i="4"/>
  <c r="DW144" i="4"/>
  <c r="DV144" i="4"/>
  <c r="DU144" i="4"/>
  <c r="DT144" i="4"/>
  <c r="DR144" i="4"/>
  <c r="DQ144" i="4"/>
  <c r="DP144" i="4"/>
  <c r="DO144" i="4"/>
  <c r="DN144" i="4"/>
  <c r="DM144" i="4"/>
  <c r="DL144" i="4"/>
  <c r="DJ144" i="4"/>
  <c r="DI144" i="4"/>
  <c r="DH144" i="4"/>
  <c r="DF144" i="4"/>
  <c r="DE144" i="4"/>
  <c r="DD144" i="4"/>
  <c r="DB144" i="4"/>
  <c r="DA144" i="4"/>
  <c r="CZ144" i="4"/>
  <c r="CY144" i="4"/>
  <c r="CX144" i="4"/>
  <c r="CW144" i="4"/>
  <c r="CV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X144" i="4"/>
  <c r="AW144" i="4"/>
  <c r="AV144" i="4"/>
  <c r="AU144" i="4"/>
  <c r="AT144" i="4"/>
  <c r="AS144" i="4"/>
  <c r="AR144" i="4"/>
  <c r="AQ144" i="4"/>
  <c r="AP144" i="4"/>
  <c r="AO144" i="4"/>
  <c r="AN144" i="4"/>
  <c r="AL144" i="4"/>
  <c r="AK144" i="4"/>
  <c r="AJ144" i="4"/>
  <c r="AH144" i="4"/>
  <c r="AG144" i="4"/>
  <c r="AF144" i="4"/>
  <c r="AE144" i="4"/>
  <c r="AD144" i="4"/>
  <c r="AC144" i="4"/>
  <c r="AB144" i="4"/>
  <c r="Z144" i="4"/>
  <c r="Y144" i="4"/>
  <c r="X144" i="4"/>
  <c r="W144" i="4"/>
  <c r="V144" i="4"/>
  <c r="U144" i="4"/>
  <c r="T144" i="4"/>
  <c r="R144" i="4"/>
  <c r="Q144" i="4"/>
  <c r="P144" i="4"/>
  <c r="O144" i="4"/>
  <c r="N144" i="4"/>
  <c r="M144" i="4"/>
  <c r="L144" i="4"/>
  <c r="J144" i="4"/>
  <c r="I144" i="4"/>
  <c r="H144" i="4"/>
  <c r="ED143" i="4"/>
  <c r="EC143" i="4"/>
  <c r="EB143" i="4"/>
  <c r="DZ143" i="4"/>
  <c r="DY143" i="4"/>
  <c r="DX143" i="4"/>
  <c r="DV143" i="4"/>
  <c r="DU143" i="4"/>
  <c r="DT143" i="4"/>
  <c r="DR143" i="4"/>
  <c r="DQ143" i="4"/>
  <c r="DP143" i="4"/>
  <c r="DO143" i="4"/>
  <c r="DN143" i="4"/>
  <c r="DM143" i="4"/>
  <c r="DL143" i="4"/>
  <c r="DK143" i="4"/>
  <c r="DJ143" i="4"/>
  <c r="DI143" i="4"/>
  <c r="DH143" i="4"/>
  <c r="DF143" i="4"/>
  <c r="DE143" i="4"/>
  <c r="DD143" i="4"/>
  <c r="DC143" i="4"/>
  <c r="DB143" i="4"/>
  <c r="DA143" i="4"/>
  <c r="CZ143" i="4"/>
  <c r="CX143" i="4"/>
  <c r="CW143" i="4"/>
  <c r="CV143" i="4"/>
  <c r="CU143" i="4"/>
  <c r="CT143" i="4"/>
  <c r="CS143" i="4"/>
  <c r="CR143" i="4"/>
  <c r="CP143" i="4"/>
  <c r="CO143" i="4"/>
  <c r="CN143" i="4"/>
  <c r="CM143" i="4"/>
  <c r="CL143" i="4"/>
  <c r="CK143" i="4"/>
  <c r="CJ143" i="4"/>
  <c r="CH143" i="4"/>
  <c r="CG143" i="4"/>
  <c r="CF143" i="4"/>
  <c r="CE143" i="4"/>
  <c r="CD143" i="4"/>
  <c r="CC143" i="4"/>
  <c r="CB143" i="4"/>
  <c r="BZ143" i="4"/>
  <c r="BY143" i="4"/>
  <c r="BX143" i="4"/>
  <c r="BW143" i="4"/>
  <c r="BV143" i="4"/>
  <c r="BU143" i="4"/>
  <c r="BT143" i="4"/>
  <c r="BR143" i="4"/>
  <c r="BQ143" i="4"/>
  <c r="BP143" i="4"/>
  <c r="BO143" i="4"/>
  <c r="BN143" i="4"/>
  <c r="BM143" i="4"/>
  <c r="BL143" i="4"/>
  <c r="BK143" i="4"/>
  <c r="BJ143" i="4"/>
  <c r="BI143" i="4"/>
  <c r="BH143" i="4"/>
  <c r="BF143" i="4"/>
  <c r="BE143" i="4"/>
  <c r="BD143" i="4"/>
  <c r="BB143" i="4"/>
  <c r="BA143" i="4"/>
  <c r="AZ143" i="4"/>
  <c r="AY143" i="4"/>
  <c r="AX143" i="4"/>
  <c r="AW143" i="4"/>
  <c r="AV143" i="4"/>
  <c r="AT143" i="4"/>
  <c r="AS143" i="4"/>
  <c r="AR143" i="4"/>
  <c r="AP143" i="4"/>
  <c r="AO143" i="4"/>
  <c r="AN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V143" i="4"/>
  <c r="U143" i="4"/>
  <c r="T143" i="4"/>
  <c r="R143" i="4"/>
  <c r="Q143" i="4"/>
  <c r="P143" i="4"/>
  <c r="N143" i="4"/>
  <c r="M143" i="4"/>
  <c r="L143" i="4"/>
  <c r="J143" i="4"/>
  <c r="I143" i="4"/>
  <c r="H143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R142" i="4"/>
  <c r="DQ142" i="4"/>
  <c r="DP142" i="4"/>
  <c r="DO142" i="4"/>
  <c r="DN142" i="4"/>
  <c r="DM142" i="4"/>
  <c r="DL142" i="4"/>
  <c r="DJ142" i="4"/>
  <c r="DI142" i="4"/>
  <c r="DH142" i="4"/>
  <c r="DG142" i="4"/>
  <c r="DF142" i="4"/>
  <c r="DE142" i="4"/>
  <c r="DD142" i="4"/>
  <c r="DB142" i="4"/>
  <c r="DA142" i="4"/>
  <c r="CZ142" i="4"/>
  <c r="CX142" i="4"/>
  <c r="CW142" i="4"/>
  <c r="CV142" i="4"/>
  <c r="CT142" i="4"/>
  <c r="CS142" i="4"/>
  <c r="CR142" i="4"/>
  <c r="CP142" i="4"/>
  <c r="CO142" i="4"/>
  <c r="CN142" i="4"/>
  <c r="CL142" i="4"/>
  <c r="CK142" i="4"/>
  <c r="CJ142" i="4"/>
  <c r="CI142" i="4"/>
  <c r="CH142" i="4"/>
  <c r="CG142" i="4"/>
  <c r="CF142" i="4"/>
  <c r="CD142" i="4"/>
  <c r="CC142" i="4"/>
  <c r="CB142" i="4"/>
  <c r="CA142" i="4"/>
  <c r="BZ142" i="4"/>
  <c r="BY142" i="4"/>
  <c r="BX142" i="4"/>
  <c r="BV142" i="4"/>
  <c r="BU142" i="4"/>
  <c r="BT142" i="4"/>
  <c r="BR142" i="4"/>
  <c r="BQ142" i="4"/>
  <c r="BP142" i="4"/>
  <c r="BN142" i="4"/>
  <c r="BM142" i="4"/>
  <c r="BL142" i="4"/>
  <c r="BK142" i="4"/>
  <c r="BJ142" i="4"/>
  <c r="BI142" i="4"/>
  <c r="BH142" i="4"/>
  <c r="BF142" i="4"/>
  <c r="BE142" i="4"/>
  <c r="BD142" i="4"/>
  <c r="BC142" i="4"/>
  <c r="BB142" i="4"/>
  <c r="BA142" i="4"/>
  <c r="AZ142" i="4"/>
  <c r="AX142" i="4"/>
  <c r="AW142" i="4"/>
  <c r="AV142" i="4"/>
  <c r="AU142" i="4"/>
  <c r="AT142" i="4"/>
  <c r="AS142" i="4"/>
  <c r="AR142" i="4"/>
  <c r="AP142" i="4"/>
  <c r="AO142" i="4"/>
  <c r="AN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V142" i="4"/>
  <c r="U142" i="4"/>
  <c r="T142" i="4"/>
  <c r="R142" i="4"/>
  <c r="Q142" i="4"/>
  <c r="P142" i="4"/>
  <c r="N142" i="4"/>
  <c r="M142" i="4"/>
  <c r="L142" i="4"/>
  <c r="K142" i="4"/>
  <c r="J142" i="4"/>
  <c r="I142" i="4"/>
  <c r="H142" i="4"/>
  <c r="EE141" i="4"/>
  <c r="ED141" i="4"/>
  <c r="EC141" i="4"/>
  <c r="EB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F141" i="4"/>
  <c r="DE141" i="4"/>
  <c r="DD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R141" i="4"/>
  <c r="Q141" i="4"/>
  <c r="P141" i="4"/>
  <c r="O141" i="4"/>
  <c r="N141" i="4"/>
  <c r="M141" i="4"/>
  <c r="L141" i="4"/>
  <c r="K141" i="4"/>
  <c r="J141" i="4"/>
  <c r="I141" i="4"/>
  <c r="H141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N140" i="4"/>
  <c r="DM140" i="4"/>
  <c r="DL140" i="4"/>
  <c r="DK140" i="4"/>
  <c r="DJ140" i="4"/>
  <c r="DI140" i="4"/>
  <c r="DH140" i="4"/>
  <c r="DF140" i="4"/>
  <c r="DE140" i="4"/>
  <c r="DD140" i="4"/>
  <c r="DC140" i="4"/>
  <c r="DB140" i="4"/>
  <c r="DA140" i="4"/>
  <c r="CZ140" i="4"/>
  <c r="CX140" i="4"/>
  <c r="CW140" i="4"/>
  <c r="CV140" i="4"/>
  <c r="CT140" i="4"/>
  <c r="CS140" i="4"/>
  <c r="CR140" i="4"/>
  <c r="CQ140" i="4"/>
  <c r="CP140" i="4"/>
  <c r="CO140" i="4"/>
  <c r="CN140" i="4"/>
  <c r="CL140" i="4"/>
  <c r="CK140" i="4"/>
  <c r="CJ140" i="4"/>
  <c r="CI140" i="4"/>
  <c r="CH140" i="4"/>
  <c r="CG140" i="4"/>
  <c r="CF140" i="4"/>
  <c r="CE140" i="4"/>
  <c r="CD140" i="4"/>
  <c r="CC140" i="4"/>
  <c r="CB140" i="4"/>
  <c r="BZ140" i="4"/>
  <c r="BY140" i="4"/>
  <c r="BX140" i="4"/>
  <c r="BV140" i="4"/>
  <c r="BU140" i="4"/>
  <c r="BT140" i="4"/>
  <c r="BR140" i="4"/>
  <c r="BQ140" i="4"/>
  <c r="BP140" i="4"/>
  <c r="BO140" i="4"/>
  <c r="BN140" i="4"/>
  <c r="BM140" i="4"/>
  <c r="BL140" i="4"/>
  <c r="BJ140" i="4"/>
  <c r="BI140" i="4"/>
  <c r="BH140" i="4"/>
  <c r="BG140" i="4"/>
  <c r="BF140" i="4"/>
  <c r="BE140" i="4"/>
  <c r="BD140" i="4"/>
  <c r="BC140" i="4"/>
  <c r="BB140" i="4"/>
  <c r="BA140" i="4"/>
  <c r="AZ140" i="4"/>
  <c r="AX140" i="4"/>
  <c r="AW140" i="4"/>
  <c r="AV140" i="4"/>
  <c r="AT140" i="4"/>
  <c r="AS140" i="4"/>
  <c r="AR140" i="4"/>
  <c r="AQ140" i="4"/>
  <c r="AP140" i="4"/>
  <c r="AO140" i="4"/>
  <c r="AN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J140" i="4"/>
  <c r="I140" i="4"/>
  <c r="H140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B139" i="4"/>
  <c r="DA139" i="4"/>
  <c r="CZ139" i="4"/>
  <c r="CX139" i="4"/>
  <c r="CW139" i="4"/>
  <c r="CV139" i="4"/>
  <c r="CU139" i="4"/>
  <c r="CT139" i="4"/>
  <c r="CS139" i="4"/>
  <c r="CR139" i="4"/>
  <c r="CP139" i="4"/>
  <c r="CO139" i="4"/>
  <c r="CN139" i="4"/>
  <c r="CM139" i="4"/>
  <c r="CL139" i="4"/>
  <c r="CK139" i="4"/>
  <c r="CJ139" i="4"/>
  <c r="CI139" i="4"/>
  <c r="CH139" i="4"/>
  <c r="CG139" i="4"/>
  <c r="CF139" i="4"/>
  <c r="CD139" i="4"/>
  <c r="CC139" i="4"/>
  <c r="CB139" i="4"/>
  <c r="CA139" i="4"/>
  <c r="BZ139" i="4"/>
  <c r="BY139" i="4"/>
  <c r="BX139" i="4"/>
  <c r="BW139" i="4"/>
  <c r="BV139" i="4"/>
  <c r="BU139" i="4"/>
  <c r="BT139" i="4"/>
  <c r="BR139" i="4"/>
  <c r="BQ139" i="4"/>
  <c r="BP139" i="4"/>
  <c r="BN139" i="4"/>
  <c r="BM139" i="4"/>
  <c r="BL139" i="4"/>
  <c r="BJ139" i="4"/>
  <c r="BI139" i="4"/>
  <c r="BH139" i="4"/>
  <c r="BG139" i="4"/>
  <c r="BF139" i="4"/>
  <c r="BE139" i="4"/>
  <c r="BD139" i="4"/>
  <c r="BB139" i="4"/>
  <c r="BA139" i="4"/>
  <c r="AZ139" i="4"/>
  <c r="AX139" i="4"/>
  <c r="AW139" i="4"/>
  <c r="AV139" i="4"/>
  <c r="AU139" i="4"/>
  <c r="AT139" i="4"/>
  <c r="AS139" i="4"/>
  <c r="AR139" i="4"/>
  <c r="AP139" i="4"/>
  <c r="AO139" i="4"/>
  <c r="AN139" i="4"/>
  <c r="AL139" i="4"/>
  <c r="AK139" i="4"/>
  <c r="AJ139" i="4"/>
  <c r="AH139" i="4"/>
  <c r="AG139" i="4"/>
  <c r="AF139" i="4"/>
  <c r="AE139" i="4"/>
  <c r="AD139" i="4"/>
  <c r="AC139" i="4"/>
  <c r="AB139" i="4"/>
  <c r="Z139" i="4"/>
  <c r="Y139" i="4"/>
  <c r="X139" i="4"/>
  <c r="V139" i="4"/>
  <c r="U139" i="4"/>
  <c r="T139" i="4"/>
  <c r="R139" i="4"/>
  <c r="Q139" i="4"/>
  <c r="P139" i="4"/>
  <c r="O139" i="4"/>
  <c r="N139" i="4"/>
  <c r="M139" i="4"/>
  <c r="L139" i="4"/>
  <c r="K139" i="4"/>
  <c r="J139" i="4"/>
  <c r="I139" i="4"/>
  <c r="H139" i="4"/>
  <c r="EE138" i="4"/>
  <c r="ED138" i="4"/>
  <c r="EC138" i="4"/>
  <c r="EB138" i="4"/>
  <c r="EA138" i="4"/>
  <c r="DZ138" i="4"/>
  <c r="DY138" i="4"/>
  <c r="DX138" i="4"/>
  <c r="DV138" i="4"/>
  <c r="DU138" i="4"/>
  <c r="DT138" i="4"/>
  <c r="DS138" i="4"/>
  <c r="DR138" i="4"/>
  <c r="DQ138" i="4"/>
  <c r="DP138" i="4"/>
  <c r="DO138" i="4"/>
  <c r="DN138" i="4"/>
  <c r="DM138" i="4"/>
  <c r="DL138" i="4"/>
  <c r="DJ138" i="4"/>
  <c r="DI138" i="4"/>
  <c r="DH138" i="4"/>
  <c r="DF138" i="4"/>
  <c r="DE138" i="4"/>
  <c r="DD138" i="4"/>
  <c r="DB138" i="4"/>
  <c r="DA138" i="4"/>
  <c r="CZ138" i="4"/>
  <c r="CY138" i="4"/>
  <c r="CX138" i="4"/>
  <c r="CW138" i="4"/>
  <c r="CV138" i="4"/>
  <c r="CU138" i="4"/>
  <c r="CT138" i="4"/>
  <c r="CS138" i="4"/>
  <c r="CR138" i="4"/>
  <c r="CP138" i="4"/>
  <c r="CO138" i="4"/>
  <c r="CN138" i="4"/>
  <c r="CL138" i="4"/>
  <c r="CK138" i="4"/>
  <c r="CJ138" i="4"/>
  <c r="CI138" i="4"/>
  <c r="CH138" i="4"/>
  <c r="CG138" i="4"/>
  <c r="CF138" i="4"/>
  <c r="CD138" i="4"/>
  <c r="CC138" i="4"/>
  <c r="CB138" i="4"/>
  <c r="CA138" i="4"/>
  <c r="BZ138" i="4"/>
  <c r="BY138" i="4"/>
  <c r="BX138" i="4"/>
  <c r="BV138" i="4"/>
  <c r="BU138" i="4"/>
  <c r="BT138" i="4"/>
  <c r="BR138" i="4"/>
  <c r="BQ138" i="4"/>
  <c r="BP138" i="4"/>
  <c r="BN138" i="4"/>
  <c r="BM138" i="4"/>
  <c r="BL138" i="4"/>
  <c r="BK138" i="4"/>
  <c r="BJ138" i="4"/>
  <c r="BI138" i="4"/>
  <c r="BH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L138" i="4"/>
  <c r="AK138" i="4"/>
  <c r="AJ138" i="4"/>
  <c r="AI138" i="4"/>
  <c r="AH138" i="4"/>
  <c r="AG138" i="4"/>
  <c r="AF138" i="4"/>
  <c r="AD138" i="4"/>
  <c r="AC138" i="4"/>
  <c r="AB138" i="4"/>
  <c r="Z138" i="4"/>
  <c r="Y138" i="4"/>
  <c r="X138" i="4"/>
  <c r="V138" i="4"/>
  <c r="U138" i="4"/>
  <c r="T138" i="4"/>
  <c r="R138" i="4"/>
  <c r="Q138" i="4"/>
  <c r="P138" i="4"/>
  <c r="O138" i="4"/>
  <c r="N138" i="4"/>
  <c r="M138" i="4"/>
  <c r="L138" i="4"/>
  <c r="K138" i="4"/>
  <c r="J138" i="4"/>
  <c r="I138" i="4"/>
  <c r="H138" i="4"/>
  <c r="EE137" i="4"/>
  <c r="ED137" i="4"/>
  <c r="EC137" i="4"/>
  <c r="EB137" i="4"/>
  <c r="EA137" i="4"/>
  <c r="DZ137" i="4"/>
  <c r="DY137" i="4"/>
  <c r="DX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H137" i="4"/>
  <c r="CG137" i="4"/>
  <c r="CF137" i="4"/>
  <c r="CD137" i="4"/>
  <c r="CC137" i="4"/>
  <c r="CB137" i="4"/>
  <c r="CA137" i="4"/>
  <c r="BZ137" i="4"/>
  <c r="BY137" i="4"/>
  <c r="BX137" i="4"/>
  <c r="BW137" i="4"/>
  <c r="BV137" i="4"/>
  <c r="BU137" i="4"/>
  <c r="BT137" i="4"/>
  <c r="BR137" i="4"/>
  <c r="BQ137" i="4"/>
  <c r="BP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X137" i="4"/>
  <c r="AW137" i="4"/>
  <c r="AV137" i="4"/>
  <c r="AT137" i="4"/>
  <c r="AS137" i="4"/>
  <c r="AR137" i="4"/>
  <c r="AP137" i="4"/>
  <c r="AO137" i="4"/>
  <c r="AN137" i="4"/>
  <c r="AL137" i="4"/>
  <c r="AK137" i="4"/>
  <c r="AJ137" i="4"/>
  <c r="AI137" i="4"/>
  <c r="AH137" i="4"/>
  <c r="AG137" i="4"/>
  <c r="AF137" i="4"/>
  <c r="AE137" i="4"/>
  <c r="AD137" i="4"/>
  <c r="AC137" i="4"/>
  <c r="AB137" i="4"/>
  <c r="Z137" i="4"/>
  <c r="Y137" i="4"/>
  <c r="X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ED136" i="4"/>
  <c r="EC136" i="4"/>
  <c r="EB136" i="4"/>
  <c r="EA136" i="4"/>
  <c r="DZ136" i="4"/>
  <c r="DY136" i="4"/>
  <c r="DX136" i="4"/>
  <c r="DW136" i="4"/>
  <c r="DV136" i="4"/>
  <c r="DU136" i="4"/>
  <c r="DT136" i="4"/>
  <c r="DR136" i="4"/>
  <c r="DQ136" i="4"/>
  <c r="DP136" i="4"/>
  <c r="DN136" i="4"/>
  <c r="DM136" i="4"/>
  <c r="DL136" i="4"/>
  <c r="DK136" i="4"/>
  <c r="DJ136" i="4"/>
  <c r="DI136" i="4"/>
  <c r="DH136" i="4"/>
  <c r="DG136" i="4"/>
  <c r="DF136" i="4"/>
  <c r="DE136" i="4"/>
  <c r="DD136" i="4"/>
  <c r="DB136" i="4"/>
  <c r="DA136" i="4"/>
  <c r="CZ136" i="4"/>
  <c r="CY136" i="4"/>
  <c r="CX136" i="4"/>
  <c r="CW136" i="4"/>
  <c r="CV136" i="4"/>
  <c r="CT136" i="4"/>
  <c r="CS136" i="4"/>
  <c r="CR136" i="4"/>
  <c r="CQ136" i="4"/>
  <c r="CP136" i="4"/>
  <c r="CO136" i="4"/>
  <c r="CN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R136" i="4"/>
  <c r="BQ136" i="4"/>
  <c r="BP136" i="4"/>
  <c r="BO136" i="4"/>
  <c r="BN136" i="4"/>
  <c r="BM136" i="4"/>
  <c r="BL136" i="4"/>
  <c r="BJ136" i="4"/>
  <c r="BI136" i="4"/>
  <c r="BH136" i="4"/>
  <c r="BF136" i="4"/>
  <c r="BE136" i="4"/>
  <c r="BD136" i="4"/>
  <c r="BB136" i="4"/>
  <c r="BA136" i="4"/>
  <c r="AZ136" i="4"/>
  <c r="AY136" i="4"/>
  <c r="AX136" i="4"/>
  <c r="AW136" i="4"/>
  <c r="AV136" i="4"/>
  <c r="AU136" i="4"/>
  <c r="AT136" i="4"/>
  <c r="AS136" i="4"/>
  <c r="AR136" i="4"/>
  <c r="AP136" i="4"/>
  <c r="AO136" i="4"/>
  <c r="AN136" i="4"/>
  <c r="AL136" i="4"/>
  <c r="AK136" i="4"/>
  <c r="AJ136" i="4"/>
  <c r="AH136" i="4"/>
  <c r="AG136" i="4"/>
  <c r="AF136" i="4"/>
  <c r="AD136" i="4"/>
  <c r="AC136" i="4"/>
  <c r="AB136" i="4"/>
  <c r="Z136" i="4"/>
  <c r="Y136" i="4"/>
  <c r="X136" i="4"/>
  <c r="V136" i="4"/>
  <c r="U136" i="4"/>
  <c r="T136" i="4"/>
  <c r="R136" i="4"/>
  <c r="Q136" i="4"/>
  <c r="P136" i="4"/>
  <c r="O136" i="4"/>
  <c r="N136" i="4"/>
  <c r="M136" i="4"/>
  <c r="L136" i="4"/>
  <c r="K136" i="4"/>
  <c r="J136" i="4"/>
  <c r="I136" i="4"/>
  <c r="H136" i="4"/>
  <c r="EE135" i="4"/>
  <c r="ED135" i="4"/>
  <c r="EC135" i="4"/>
  <c r="EB135" i="4"/>
  <c r="DZ135" i="4"/>
  <c r="DY135" i="4"/>
  <c r="DX135" i="4"/>
  <c r="DV135" i="4"/>
  <c r="DU135" i="4"/>
  <c r="DT135" i="4"/>
  <c r="DS135" i="4"/>
  <c r="DR135" i="4"/>
  <c r="DQ135" i="4"/>
  <c r="DP135" i="4"/>
  <c r="DN135" i="4"/>
  <c r="DM135" i="4"/>
  <c r="DL135" i="4"/>
  <c r="DK135" i="4"/>
  <c r="DJ135" i="4"/>
  <c r="DI135" i="4"/>
  <c r="DH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P135" i="4"/>
  <c r="CO135" i="4"/>
  <c r="CN135" i="4"/>
  <c r="CM135" i="4"/>
  <c r="CL135" i="4"/>
  <c r="CK135" i="4"/>
  <c r="CJ135" i="4"/>
  <c r="CI135" i="4"/>
  <c r="CH135" i="4"/>
  <c r="CG135" i="4"/>
  <c r="CF135" i="4"/>
  <c r="CD135" i="4"/>
  <c r="CC135" i="4"/>
  <c r="CB135" i="4"/>
  <c r="BZ135" i="4"/>
  <c r="BY135" i="4"/>
  <c r="BX135" i="4"/>
  <c r="BV135" i="4"/>
  <c r="BU135" i="4"/>
  <c r="BT135" i="4"/>
  <c r="BR135" i="4"/>
  <c r="BQ135" i="4"/>
  <c r="BP135" i="4"/>
  <c r="BN135" i="4"/>
  <c r="BM135" i="4"/>
  <c r="BL135" i="4"/>
  <c r="BJ135" i="4"/>
  <c r="BI135" i="4"/>
  <c r="BH135" i="4"/>
  <c r="BF135" i="4"/>
  <c r="BE135" i="4"/>
  <c r="BD135" i="4"/>
  <c r="BC135" i="4"/>
  <c r="BB135" i="4"/>
  <c r="BA135" i="4"/>
  <c r="AZ135" i="4"/>
  <c r="AX135" i="4"/>
  <c r="AW135" i="4"/>
  <c r="AV135" i="4"/>
  <c r="AU135" i="4"/>
  <c r="AT135" i="4"/>
  <c r="AS135" i="4"/>
  <c r="AR135" i="4"/>
  <c r="AQ135" i="4"/>
  <c r="AP135" i="4"/>
  <c r="AO135" i="4"/>
  <c r="AN135" i="4"/>
  <c r="AL135" i="4"/>
  <c r="AK135" i="4"/>
  <c r="AJ135" i="4"/>
  <c r="AH135" i="4"/>
  <c r="AG135" i="4"/>
  <c r="AF135" i="4"/>
  <c r="AE135" i="4"/>
  <c r="AD135" i="4"/>
  <c r="AC135" i="4"/>
  <c r="AB135" i="4"/>
  <c r="Z135" i="4"/>
  <c r="Y135" i="4"/>
  <c r="X135" i="4"/>
  <c r="W135" i="4"/>
  <c r="V135" i="4"/>
  <c r="U135" i="4"/>
  <c r="T135" i="4"/>
  <c r="R135" i="4"/>
  <c r="Q135" i="4"/>
  <c r="P135" i="4"/>
  <c r="N135" i="4"/>
  <c r="M135" i="4"/>
  <c r="L135" i="4"/>
  <c r="J135" i="4"/>
  <c r="I135" i="4"/>
  <c r="H135" i="4"/>
  <c r="ED134" i="4"/>
  <c r="EC134" i="4"/>
  <c r="EB134" i="4"/>
  <c r="EA134" i="4"/>
  <c r="DZ134" i="4"/>
  <c r="DY134" i="4"/>
  <c r="DX134" i="4"/>
  <c r="DV134" i="4"/>
  <c r="DU134" i="4"/>
  <c r="DT134" i="4"/>
  <c r="DS134" i="4"/>
  <c r="DR134" i="4"/>
  <c r="DQ134" i="4"/>
  <c r="DP134" i="4"/>
  <c r="DN134" i="4"/>
  <c r="DM134" i="4"/>
  <c r="DL134" i="4"/>
  <c r="DK134" i="4"/>
  <c r="DJ134" i="4"/>
  <c r="DI134" i="4"/>
  <c r="DH134" i="4"/>
  <c r="DF134" i="4"/>
  <c r="DE134" i="4"/>
  <c r="DD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L134" i="4"/>
  <c r="CK134" i="4"/>
  <c r="CJ134" i="4"/>
  <c r="CI134" i="4"/>
  <c r="CH134" i="4"/>
  <c r="CG134" i="4"/>
  <c r="CF134" i="4"/>
  <c r="CD134" i="4"/>
  <c r="CC134" i="4"/>
  <c r="CB134" i="4"/>
  <c r="CA134" i="4"/>
  <c r="BZ134" i="4"/>
  <c r="BY134" i="4"/>
  <c r="BX134" i="4"/>
  <c r="BW134" i="4"/>
  <c r="BV134" i="4"/>
  <c r="BU134" i="4"/>
  <c r="BT134" i="4"/>
  <c r="BR134" i="4"/>
  <c r="BQ134" i="4"/>
  <c r="BP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T134" i="4"/>
  <c r="AS134" i="4"/>
  <c r="AR134" i="4"/>
  <c r="AQ134" i="4"/>
  <c r="AP134" i="4"/>
  <c r="AO134" i="4"/>
  <c r="AN134" i="4"/>
  <c r="AL134" i="4"/>
  <c r="AK134" i="4"/>
  <c r="AJ134" i="4"/>
  <c r="AH134" i="4"/>
  <c r="AG134" i="4"/>
  <c r="AF134" i="4"/>
  <c r="AD134" i="4"/>
  <c r="AC134" i="4"/>
  <c r="AB134" i="4"/>
  <c r="AA134" i="4"/>
  <c r="Z134" i="4"/>
  <c r="Y134" i="4"/>
  <c r="X134" i="4"/>
  <c r="V134" i="4"/>
  <c r="U134" i="4"/>
  <c r="T134" i="4"/>
  <c r="R134" i="4"/>
  <c r="Q134" i="4"/>
  <c r="P134" i="4"/>
  <c r="O134" i="4"/>
  <c r="N134" i="4"/>
  <c r="M134" i="4"/>
  <c r="L134" i="4"/>
  <c r="K134" i="4"/>
  <c r="J134" i="4"/>
  <c r="I134" i="4"/>
  <c r="H134" i="4"/>
  <c r="ED133" i="4"/>
  <c r="EC133" i="4"/>
  <c r="EB133" i="4"/>
  <c r="DZ133" i="4"/>
  <c r="DY133" i="4"/>
  <c r="DX133" i="4"/>
  <c r="DV133" i="4"/>
  <c r="DU133" i="4"/>
  <c r="DT133" i="4"/>
  <c r="DS133" i="4"/>
  <c r="DR133" i="4"/>
  <c r="DQ133" i="4"/>
  <c r="DP133" i="4"/>
  <c r="DN133" i="4"/>
  <c r="DM133" i="4"/>
  <c r="DL133" i="4"/>
  <c r="DK133" i="4"/>
  <c r="DJ133" i="4"/>
  <c r="DI133" i="4"/>
  <c r="DH133" i="4"/>
  <c r="DG133" i="4"/>
  <c r="DF133" i="4"/>
  <c r="DE133" i="4"/>
  <c r="DD133" i="4"/>
  <c r="DB133" i="4"/>
  <c r="DA133" i="4"/>
  <c r="CZ133" i="4"/>
  <c r="CX133" i="4"/>
  <c r="CW133" i="4"/>
  <c r="CV133" i="4"/>
  <c r="CT133" i="4"/>
  <c r="CS133" i="4"/>
  <c r="CR133" i="4"/>
  <c r="CQ133" i="4"/>
  <c r="CP133" i="4"/>
  <c r="CO133" i="4"/>
  <c r="CN133" i="4"/>
  <c r="CL133" i="4"/>
  <c r="CK133" i="4"/>
  <c r="CJ133" i="4"/>
  <c r="CI133" i="4"/>
  <c r="CH133" i="4"/>
  <c r="CG133" i="4"/>
  <c r="CF133" i="4"/>
  <c r="CD133" i="4"/>
  <c r="CC133" i="4"/>
  <c r="CB133" i="4"/>
  <c r="BZ133" i="4"/>
  <c r="BY133" i="4"/>
  <c r="BX133" i="4"/>
  <c r="BV133" i="4"/>
  <c r="BU133" i="4"/>
  <c r="BT133" i="4"/>
  <c r="BS133" i="4"/>
  <c r="BR133" i="4"/>
  <c r="BQ133" i="4"/>
  <c r="BP133" i="4"/>
  <c r="BN133" i="4"/>
  <c r="BM133" i="4"/>
  <c r="BL133" i="4"/>
  <c r="BJ133" i="4"/>
  <c r="BI133" i="4"/>
  <c r="BH133" i="4"/>
  <c r="BG133" i="4"/>
  <c r="BF133" i="4"/>
  <c r="BE133" i="4"/>
  <c r="BD133" i="4"/>
  <c r="BC133" i="4"/>
  <c r="BB133" i="4"/>
  <c r="BA133" i="4"/>
  <c r="AZ133" i="4"/>
  <c r="AX133" i="4"/>
  <c r="AW133" i="4"/>
  <c r="AV133" i="4"/>
  <c r="AU133" i="4"/>
  <c r="AT133" i="4"/>
  <c r="AS133" i="4"/>
  <c r="AR133" i="4"/>
  <c r="AP133" i="4"/>
  <c r="AO133" i="4"/>
  <c r="AN133" i="4"/>
  <c r="AL133" i="4"/>
  <c r="AK133" i="4"/>
  <c r="AJ133" i="4"/>
  <c r="AI133" i="4"/>
  <c r="AH133" i="4"/>
  <c r="AG133" i="4"/>
  <c r="AF133" i="4"/>
  <c r="AD133" i="4"/>
  <c r="AC133" i="4"/>
  <c r="AB133" i="4"/>
  <c r="Z133" i="4"/>
  <c r="Y133" i="4"/>
  <c r="X133" i="4"/>
  <c r="V133" i="4"/>
  <c r="U133" i="4"/>
  <c r="T133" i="4"/>
  <c r="R133" i="4"/>
  <c r="Q133" i="4"/>
  <c r="P133" i="4"/>
  <c r="N133" i="4"/>
  <c r="M133" i="4"/>
  <c r="L133" i="4"/>
  <c r="J133" i="4"/>
  <c r="I133" i="4"/>
  <c r="H133" i="4"/>
  <c r="ED132" i="4"/>
  <c r="EC132" i="4"/>
  <c r="EB132" i="4"/>
  <c r="EA132" i="4"/>
  <c r="DZ132" i="4"/>
  <c r="DY132" i="4"/>
  <c r="DX132" i="4"/>
  <c r="DV132" i="4"/>
  <c r="DU132" i="4"/>
  <c r="DT132" i="4"/>
  <c r="DR132" i="4"/>
  <c r="DQ132" i="4"/>
  <c r="DP132" i="4"/>
  <c r="DN132" i="4"/>
  <c r="DM132" i="4"/>
  <c r="DL132" i="4"/>
  <c r="DJ132" i="4"/>
  <c r="DI132" i="4"/>
  <c r="DH132" i="4"/>
  <c r="DG132" i="4"/>
  <c r="DF132" i="4"/>
  <c r="DE132" i="4"/>
  <c r="DD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L132" i="4"/>
  <c r="CK132" i="4"/>
  <c r="CJ132" i="4"/>
  <c r="CI132" i="4"/>
  <c r="CH132" i="4"/>
  <c r="CG132" i="4"/>
  <c r="CF132" i="4"/>
  <c r="CD132" i="4"/>
  <c r="CC132" i="4"/>
  <c r="CB132" i="4"/>
  <c r="CA132" i="4"/>
  <c r="BZ132" i="4"/>
  <c r="BY132" i="4"/>
  <c r="BX132" i="4"/>
  <c r="BV132" i="4"/>
  <c r="BU132" i="4"/>
  <c r="BT132" i="4"/>
  <c r="BS132" i="4"/>
  <c r="BR132" i="4"/>
  <c r="BQ132" i="4"/>
  <c r="BP132" i="4"/>
  <c r="BO132" i="4"/>
  <c r="BN132" i="4"/>
  <c r="BM132" i="4"/>
  <c r="BL132" i="4"/>
  <c r="BJ132" i="4"/>
  <c r="BI132" i="4"/>
  <c r="BH132" i="4"/>
  <c r="BG132" i="4"/>
  <c r="BF132" i="4"/>
  <c r="BE132" i="4"/>
  <c r="BD132" i="4"/>
  <c r="BC132" i="4"/>
  <c r="BB132" i="4"/>
  <c r="BA132" i="4"/>
  <c r="AZ132" i="4"/>
  <c r="AX132" i="4"/>
  <c r="AW132" i="4"/>
  <c r="AV132" i="4"/>
  <c r="AT132" i="4"/>
  <c r="AS132" i="4"/>
  <c r="AR132" i="4"/>
  <c r="AQ132" i="4"/>
  <c r="AP132" i="4"/>
  <c r="AO132" i="4"/>
  <c r="AN132" i="4"/>
  <c r="AL132" i="4"/>
  <c r="AK132" i="4"/>
  <c r="AJ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R132" i="4"/>
  <c r="Q132" i="4"/>
  <c r="P132" i="4"/>
  <c r="O132" i="4"/>
  <c r="N132" i="4"/>
  <c r="M132" i="4"/>
  <c r="L132" i="4"/>
  <c r="J132" i="4"/>
  <c r="I132" i="4"/>
  <c r="H132" i="4"/>
  <c r="ED131" i="4"/>
  <c r="EC131" i="4"/>
  <c r="EB131" i="4"/>
  <c r="DZ131" i="4"/>
  <c r="DY131" i="4"/>
  <c r="DX131" i="4"/>
  <c r="DV131" i="4"/>
  <c r="DU131" i="4"/>
  <c r="DT131" i="4"/>
  <c r="DS131" i="4"/>
  <c r="DR131" i="4"/>
  <c r="DQ131" i="4"/>
  <c r="DP131" i="4"/>
  <c r="DO131" i="4"/>
  <c r="DN131" i="4"/>
  <c r="DM131" i="4"/>
  <c r="DL131" i="4"/>
  <c r="DJ131" i="4"/>
  <c r="DI131" i="4"/>
  <c r="DH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D131" i="4"/>
  <c r="CC131" i="4"/>
  <c r="CB131" i="4"/>
  <c r="CA131" i="4"/>
  <c r="BZ131" i="4"/>
  <c r="BY131" i="4"/>
  <c r="BX131" i="4"/>
  <c r="BW131" i="4"/>
  <c r="BV131" i="4"/>
  <c r="BU131" i="4"/>
  <c r="BT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B131" i="4"/>
  <c r="BA131" i="4"/>
  <c r="AZ131" i="4"/>
  <c r="AY131" i="4"/>
  <c r="AX131" i="4"/>
  <c r="AW131" i="4"/>
  <c r="AV131" i="4"/>
  <c r="AT131" i="4"/>
  <c r="AS131" i="4"/>
  <c r="AR131" i="4"/>
  <c r="AP131" i="4"/>
  <c r="AO131" i="4"/>
  <c r="AN131" i="4"/>
  <c r="AL131" i="4"/>
  <c r="AK131" i="4"/>
  <c r="AJ131" i="4"/>
  <c r="AI131" i="4"/>
  <c r="AH131" i="4"/>
  <c r="AG131" i="4"/>
  <c r="AF131" i="4"/>
  <c r="AD131" i="4"/>
  <c r="AC131" i="4"/>
  <c r="AB131" i="4"/>
  <c r="Z131" i="4"/>
  <c r="Y131" i="4"/>
  <c r="X131" i="4"/>
  <c r="V131" i="4"/>
  <c r="U131" i="4"/>
  <c r="T131" i="4"/>
  <c r="R131" i="4"/>
  <c r="Q131" i="4"/>
  <c r="P131" i="4"/>
  <c r="O131" i="4"/>
  <c r="N131" i="4"/>
  <c r="M131" i="4"/>
  <c r="L131" i="4"/>
  <c r="K131" i="4"/>
  <c r="J131" i="4"/>
  <c r="I131" i="4"/>
  <c r="H131" i="4"/>
  <c r="EE130" i="4"/>
  <c r="ED130" i="4"/>
  <c r="EC130" i="4"/>
  <c r="EB130" i="4"/>
  <c r="DZ130" i="4"/>
  <c r="DY130" i="4"/>
  <c r="DX130" i="4"/>
  <c r="DV130" i="4"/>
  <c r="DU130" i="4"/>
  <c r="DT130" i="4"/>
  <c r="DR130" i="4"/>
  <c r="DQ130" i="4"/>
  <c r="DP130" i="4"/>
  <c r="DO130" i="4"/>
  <c r="DN130" i="4"/>
  <c r="DM130" i="4"/>
  <c r="DL130" i="4"/>
  <c r="DJ130" i="4"/>
  <c r="DI130" i="4"/>
  <c r="DH130" i="4"/>
  <c r="DG130" i="4"/>
  <c r="DF130" i="4"/>
  <c r="DE130" i="4"/>
  <c r="DD130" i="4"/>
  <c r="DB130" i="4"/>
  <c r="DA130" i="4"/>
  <c r="CZ130" i="4"/>
  <c r="CX130" i="4"/>
  <c r="CW130" i="4"/>
  <c r="CV130" i="4"/>
  <c r="CU130" i="4"/>
  <c r="CT130" i="4"/>
  <c r="CS130" i="4"/>
  <c r="CR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R130" i="4"/>
  <c r="BQ130" i="4"/>
  <c r="BP130" i="4"/>
  <c r="BO130" i="4"/>
  <c r="BN130" i="4"/>
  <c r="BM130" i="4"/>
  <c r="BL130" i="4"/>
  <c r="BJ130" i="4"/>
  <c r="BI130" i="4"/>
  <c r="BH130" i="4"/>
  <c r="BG130" i="4"/>
  <c r="BF130" i="4"/>
  <c r="BE130" i="4"/>
  <c r="BD130" i="4"/>
  <c r="BC130" i="4"/>
  <c r="BB130" i="4"/>
  <c r="BA130" i="4"/>
  <c r="AZ130" i="4"/>
  <c r="AX130" i="4"/>
  <c r="AW130" i="4"/>
  <c r="AV130" i="4"/>
  <c r="AT130" i="4"/>
  <c r="AS130" i="4"/>
  <c r="AR130" i="4"/>
  <c r="AP130" i="4"/>
  <c r="AO130" i="4"/>
  <c r="AN130" i="4"/>
  <c r="AL130" i="4"/>
  <c r="AK130" i="4"/>
  <c r="AJ130" i="4"/>
  <c r="AH130" i="4"/>
  <c r="AG130" i="4"/>
  <c r="AF130" i="4"/>
  <c r="AD130" i="4"/>
  <c r="AC130" i="4"/>
  <c r="AB130" i="4"/>
  <c r="AA130" i="4"/>
  <c r="Z130" i="4"/>
  <c r="Y130" i="4"/>
  <c r="X130" i="4"/>
  <c r="W130" i="4"/>
  <c r="V130" i="4"/>
  <c r="U130" i="4"/>
  <c r="T130" i="4"/>
  <c r="R130" i="4"/>
  <c r="Q130" i="4"/>
  <c r="P130" i="4"/>
  <c r="N130" i="4"/>
  <c r="M130" i="4"/>
  <c r="L130" i="4"/>
  <c r="K130" i="4"/>
  <c r="J130" i="4"/>
  <c r="I130" i="4"/>
  <c r="H130" i="4"/>
  <c r="EE129" i="4"/>
  <c r="ED129" i="4"/>
  <c r="EC129" i="4"/>
  <c r="EB129" i="4"/>
  <c r="EA129" i="4"/>
  <c r="DZ129" i="4"/>
  <c r="DY129" i="4"/>
  <c r="DX129" i="4"/>
  <c r="DV129" i="4"/>
  <c r="DU129" i="4"/>
  <c r="DT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B129" i="4"/>
  <c r="DA129" i="4"/>
  <c r="CZ129" i="4"/>
  <c r="CY129" i="4"/>
  <c r="CX129" i="4"/>
  <c r="CW129" i="4"/>
  <c r="CV129" i="4"/>
  <c r="CU129" i="4"/>
  <c r="CT129" i="4"/>
  <c r="CS129" i="4"/>
  <c r="CR129" i="4"/>
  <c r="CP129" i="4"/>
  <c r="CO129" i="4"/>
  <c r="CN129" i="4"/>
  <c r="CL129" i="4"/>
  <c r="CK129" i="4"/>
  <c r="CJ129" i="4"/>
  <c r="CH129" i="4"/>
  <c r="CG129" i="4"/>
  <c r="CF129" i="4"/>
  <c r="CD129" i="4"/>
  <c r="CC129" i="4"/>
  <c r="CB129" i="4"/>
  <c r="CA129" i="4"/>
  <c r="BZ129" i="4"/>
  <c r="BY129" i="4"/>
  <c r="BX129" i="4"/>
  <c r="BW129" i="4"/>
  <c r="BV129" i="4"/>
  <c r="BU129" i="4"/>
  <c r="BT129" i="4"/>
  <c r="BR129" i="4"/>
  <c r="BQ129" i="4"/>
  <c r="BP129" i="4"/>
  <c r="BN129" i="4"/>
  <c r="BM129" i="4"/>
  <c r="BL129" i="4"/>
  <c r="BK129" i="4"/>
  <c r="BJ129" i="4"/>
  <c r="BI129" i="4"/>
  <c r="BH129" i="4"/>
  <c r="BF129" i="4"/>
  <c r="BE129" i="4"/>
  <c r="BD129" i="4"/>
  <c r="BB129" i="4"/>
  <c r="BA129" i="4"/>
  <c r="AZ129" i="4"/>
  <c r="AX129" i="4"/>
  <c r="AW129" i="4"/>
  <c r="AV129" i="4"/>
  <c r="AU129" i="4"/>
  <c r="AT129" i="4"/>
  <c r="AS129" i="4"/>
  <c r="AR129" i="4"/>
  <c r="AQ129" i="4"/>
  <c r="AP129" i="4"/>
  <c r="AO129" i="4"/>
  <c r="AN129" i="4"/>
  <c r="AL129" i="4"/>
  <c r="AK129" i="4"/>
  <c r="AJ129" i="4"/>
  <c r="AI129" i="4"/>
  <c r="AH129" i="4"/>
  <c r="AG129" i="4"/>
  <c r="AF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N129" i="4"/>
  <c r="M129" i="4"/>
  <c r="L129" i="4"/>
  <c r="J129" i="4"/>
  <c r="I129" i="4"/>
  <c r="H129" i="4"/>
  <c r="ED128" i="4"/>
  <c r="EC128" i="4"/>
  <c r="EB128" i="4"/>
  <c r="EA128" i="4"/>
  <c r="DZ128" i="4"/>
  <c r="DY128" i="4"/>
  <c r="DX128" i="4"/>
  <c r="DV128" i="4"/>
  <c r="DU128" i="4"/>
  <c r="DT128" i="4"/>
  <c r="DR128" i="4"/>
  <c r="DQ128" i="4"/>
  <c r="DP128" i="4"/>
  <c r="DN128" i="4"/>
  <c r="DM128" i="4"/>
  <c r="DL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L128" i="4"/>
  <c r="CK128" i="4"/>
  <c r="CJ128" i="4"/>
  <c r="CH128" i="4"/>
  <c r="CG128" i="4"/>
  <c r="CF128" i="4"/>
  <c r="CD128" i="4"/>
  <c r="CC128" i="4"/>
  <c r="CB128" i="4"/>
  <c r="BZ128" i="4"/>
  <c r="BY128" i="4"/>
  <c r="BX128" i="4"/>
  <c r="BW128" i="4"/>
  <c r="BV128" i="4"/>
  <c r="BU128" i="4"/>
  <c r="BT128" i="4"/>
  <c r="BS128" i="4"/>
  <c r="BR128" i="4"/>
  <c r="BQ128" i="4"/>
  <c r="BP128" i="4"/>
  <c r="BN128" i="4"/>
  <c r="BM128" i="4"/>
  <c r="BL128" i="4"/>
  <c r="BK128" i="4"/>
  <c r="BJ128" i="4"/>
  <c r="BI128" i="4"/>
  <c r="BH128" i="4"/>
  <c r="BF128" i="4"/>
  <c r="BE128" i="4"/>
  <c r="BD128" i="4"/>
  <c r="BC128" i="4"/>
  <c r="BB128" i="4"/>
  <c r="BA128" i="4"/>
  <c r="AZ128" i="4"/>
  <c r="AY128" i="4"/>
  <c r="AX128" i="4"/>
  <c r="AW128" i="4"/>
  <c r="AV128" i="4"/>
  <c r="AT128" i="4"/>
  <c r="AS128" i="4"/>
  <c r="AR128" i="4"/>
  <c r="AP128" i="4"/>
  <c r="AO128" i="4"/>
  <c r="AN128" i="4"/>
  <c r="AL128" i="4"/>
  <c r="AK128" i="4"/>
  <c r="AJ128" i="4"/>
  <c r="AI128" i="4"/>
  <c r="AH128" i="4"/>
  <c r="AG128" i="4"/>
  <c r="AF128" i="4"/>
  <c r="AD128" i="4"/>
  <c r="AC128" i="4"/>
  <c r="AB128" i="4"/>
  <c r="Z128" i="4"/>
  <c r="Y128" i="4"/>
  <c r="X128" i="4"/>
  <c r="V128" i="4"/>
  <c r="U128" i="4"/>
  <c r="T128" i="4"/>
  <c r="S128" i="4"/>
  <c r="R128" i="4"/>
  <c r="Q128" i="4"/>
  <c r="P128" i="4"/>
  <c r="N128" i="4"/>
  <c r="M128" i="4"/>
  <c r="L128" i="4"/>
  <c r="J128" i="4"/>
  <c r="I128" i="4"/>
  <c r="H128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R127" i="4"/>
  <c r="DQ127" i="4"/>
  <c r="DP127" i="4"/>
  <c r="DN127" i="4"/>
  <c r="DM127" i="4"/>
  <c r="DL127" i="4"/>
  <c r="DJ127" i="4"/>
  <c r="DI127" i="4"/>
  <c r="DH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L127" i="4"/>
  <c r="CK127" i="4"/>
  <c r="CJ127" i="4"/>
  <c r="CI127" i="4"/>
  <c r="CH127" i="4"/>
  <c r="CG127" i="4"/>
  <c r="CF127" i="4"/>
  <c r="CE127" i="4"/>
  <c r="CD127" i="4"/>
  <c r="CC127" i="4"/>
  <c r="CB127" i="4"/>
  <c r="BZ127" i="4"/>
  <c r="BY127" i="4"/>
  <c r="BX127" i="4"/>
  <c r="BV127" i="4"/>
  <c r="BU127" i="4"/>
  <c r="BT127" i="4"/>
  <c r="BR127" i="4"/>
  <c r="BQ127" i="4"/>
  <c r="BP127" i="4"/>
  <c r="BO127" i="4"/>
  <c r="BN127" i="4"/>
  <c r="BM127" i="4"/>
  <c r="BL127" i="4"/>
  <c r="BK127" i="4"/>
  <c r="BJ127" i="4"/>
  <c r="BI127" i="4"/>
  <c r="BH127" i="4"/>
  <c r="BF127" i="4"/>
  <c r="BE127" i="4"/>
  <c r="BD127" i="4"/>
  <c r="BC127" i="4"/>
  <c r="BB127" i="4"/>
  <c r="BA127" i="4"/>
  <c r="AZ127" i="4"/>
  <c r="AY127" i="4"/>
  <c r="AX127" i="4"/>
  <c r="AW127" i="4"/>
  <c r="AV127" i="4"/>
  <c r="AT127" i="4"/>
  <c r="AS127" i="4"/>
  <c r="AR127" i="4"/>
  <c r="AP127" i="4"/>
  <c r="AO127" i="4"/>
  <c r="AN127" i="4"/>
  <c r="AL127" i="4"/>
  <c r="AK127" i="4"/>
  <c r="AJ127" i="4"/>
  <c r="AI127" i="4"/>
  <c r="AH127" i="4"/>
  <c r="AG127" i="4"/>
  <c r="AF127" i="4"/>
  <c r="AD127" i="4"/>
  <c r="AC127" i="4"/>
  <c r="AB127" i="4"/>
  <c r="Z127" i="4"/>
  <c r="Y127" i="4"/>
  <c r="X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EE126" i="4"/>
  <c r="ED126" i="4"/>
  <c r="EC126" i="4"/>
  <c r="EB126" i="4"/>
  <c r="DZ126" i="4"/>
  <c r="DY126" i="4"/>
  <c r="DX126" i="4"/>
  <c r="DW126" i="4"/>
  <c r="DV126" i="4"/>
  <c r="DU126" i="4"/>
  <c r="DT126" i="4"/>
  <c r="DS126" i="4"/>
  <c r="DR126" i="4"/>
  <c r="DQ126" i="4"/>
  <c r="DP126" i="4"/>
  <c r="DN126" i="4"/>
  <c r="DM126" i="4"/>
  <c r="DL126" i="4"/>
  <c r="DJ126" i="4"/>
  <c r="DI126" i="4"/>
  <c r="DH126" i="4"/>
  <c r="DF126" i="4"/>
  <c r="DE126" i="4"/>
  <c r="DD126" i="4"/>
  <c r="DC126" i="4"/>
  <c r="DB126" i="4"/>
  <c r="DA126" i="4"/>
  <c r="CZ126" i="4"/>
  <c r="CX126" i="4"/>
  <c r="CW126" i="4"/>
  <c r="CV126" i="4"/>
  <c r="CT126" i="4"/>
  <c r="CS126" i="4"/>
  <c r="CR126" i="4"/>
  <c r="CP126" i="4"/>
  <c r="CO126" i="4"/>
  <c r="CN126" i="4"/>
  <c r="CM126" i="4"/>
  <c r="CL126" i="4"/>
  <c r="CK126" i="4"/>
  <c r="CJ126" i="4"/>
  <c r="CH126" i="4"/>
  <c r="CG126" i="4"/>
  <c r="CF126" i="4"/>
  <c r="CD126" i="4"/>
  <c r="CC126" i="4"/>
  <c r="CB126" i="4"/>
  <c r="CA126" i="4"/>
  <c r="BZ126" i="4"/>
  <c r="BY126" i="4"/>
  <c r="BX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P126" i="4"/>
  <c r="AO126" i="4"/>
  <c r="AN126" i="4"/>
  <c r="AL126" i="4"/>
  <c r="AK126" i="4"/>
  <c r="AJ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R126" i="4"/>
  <c r="Q126" i="4"/>
  <c r="P126" i="4"/>
  <c r="O126" i="4"/>
  <c r="N126" i="4"/>
  <c r="M126" i="4"/>
  <c r="L126" i="4"/>
  <c r="J126" i="4"/>
  <c r="I126" i="4"/>
  <c r="H126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F125" i="4"/>
  <c r="DE125" i="4"/>
  <c r="DD125" i="4"/>
  <c r="DB125" i="4"/>
  <c r="DA125" i="4"/>
  <c r="CZ125" i="4"/>
  <c r="CY125" i="4"/>
  <c r="CX125" i="4"/>
  <c r="CW125" i="4"/>
  <c r="CV125" i="4"/>
  <c r="CT125" i="4"/>
  <c r="CS125" i="4"/>
  <c r="CR125" i="4"/>
  <c r="CP125" i="4"/>
  <c r="CO125" i="4"/>
  <c r="CN125" i="4"/>
  <c r="CM125" i="4"/>
  <c r="CL125" i="4"/>
  <c r="CK125" i="4"/>
  <c r="CJ125" i="4"/>
  <c r="CH125" i="4"/>
  <c r="CG125" i="4"/>
  <c r="CF125" i="4"/>
  <c r="CE125" i="4"/>
  <c r="CD125" i="4"/>
  <c r="CC125" i="4"/>
  <c r="CB125" i="4"/>
  <c r="BZ125" i="4"/>
  <c r="BY125" i="4"/>
  <c r="BX125" i="4"/>
  <c r="BV125" i="4"/>
  <c r="BU125" i="4"/>
  <c r="BT125" i="4"/>
  <c r="BR125" i="4"/>
  <c r="BQ125" i="4"/>
  <c r="BP125" i="4"/>
  <c r="BN125" i="4"/>
  <c r="BM125" i="4"/>
  <c r="BL125" i="4"/>
  <c r="BJ125" i="4"/>
  <c r="BI125" i="4"/>
  <c r="BH125" i="4"/>
  <c r="BF125" i="4"/>
  <c r="BE125" i="4"/>
  <c r="BD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L125" i="4"/>
  <c r="AK125" i="4"/>
  <c r="AJ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ED124" i="4"/>
  <c r="EC124" i="4"/>
  <c r="EB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T124" i="4"/>
  <c r="CS124" i="4"/>
  <c r="CR124" i="4"/>
  <c r="CP124" i="4"/>
  <c r="CO124" i="4"/>
  <c r="CN124" i="4"/>
  <c r="CL124" i="4"/>
  <c r="CK124" i="4"/>
  <c r="CJ124" i="4"/>
  <c r="CI124" i="4"/>
  <c r="CH124" i="4"/>
  <c r="CG124" i="4"/>
  <c r="CF124" i="4"/>
  <c r="CE124" i="4"/>
  <c r="CD124" i="4"/>
  <c r="CC124" i="4"/>
  <c r="CB124" i="4"/>
  <c r="BZ124" i="4"/>
  <c r="BY124" i="4"/>
  <c r="BX124" i="4"/>
  <c r="BV124" i="4"/>
  <c r="BU124" i="4"/>
  <c r="BT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L124" i="4"/>
  <c r="AK124" i="4"/>
  <c r="AJ124" i="4"/>
  <c r="AH124" i="4"/>
  <c r="AG124" i="4"/>
  <c r="AF124" i="4"/>
  <c r="AD124" i="4"/>
  <c r="AC124" i="4"/>
  <c r="AB124" i="4"/>
  <c r="AA124" i="4"/>
  <c r="Z124" i="4"/>
  <c r="Y124" i="4"/>
  <c r="X124" i="4"/>
  <c r="W124" i="4"/>
  <c r="V124" i="4"/>
  <c r="U124" i="4"/>
  <c r="T124" i="4"/>
  <c r="R124" i="4"/>
  <c r="Q124" i="4"/>
  <c r="P124" i="4"/>
  <c r="O124" i="4"/>
  <c r="N124" i="4"/>
  <c r="M124" i="4"/>
  <c r="L124" i="4"/>
  <c r="J124" i="4"/>
  <c r="I124" i="4"/>
  <c r="H124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R123" i="4"/>
  <c r="DQ123" i="4"/>
  <c r="DP123" i="4"/>
  <c r="DO123" i="4"/>
  <c r="DN123" i="4"/>
  <c r="DM123" i="4"/>
  <c r="DL123" i="4"/>
  <c r="DJ123" i="4"/>
  <c r="DI123" i="4"/>
  <c r="DH123" i="4"/>
  <c r="DF123" i="4"/>
  <c r="DE123" i="4"/>
  <c r="DD123" i="4"/>
  <c r="DC123" i="4"/>
  <c r="DB123" i="4"/>
  <c r="DA123" i="4"/>
  <c r="CZ123" i="4"/>
  <c r="CX123" i="4"/>
  <c r="CW123" i="4"/>
  <c r="CV123" i="4"/>
  <c r="CU123" i="4"/>
  <c r="CT123" i="4"/>
  <c r="CS123" i="4"/>
  <c r="CR123" i="4"/>
  <c r="CP123" i="4"/>
  <c r="CO123" i="4"/>
  <c r="CN123" i="4"/>
  <c r="CL123" i="4"/>
  <c r="CK123" i="4"/>
  <c r="CJ123" i="4"/>
  <c r="CI123" i="4"/>
  <c r="CH123" i="4"/>
  <c r="CG123" i="4"/>
  <c r="CF123" i="4"/>
  <c r="CD123" i="4"/>
  <c r="CC123" i="4"/>
  <c r="CB123" i="4"/>
  <c r="CA123" i="4"/>
  <c r="BZ123" i="4"/>
  <c r="BY123" i="4"/>
  <c r="BX123" i="4"/>
  <c r="BV123" i="4"/>
  <c r="BU123" i="4"/>
  <c r="BT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B123" i="4"/>
  <c r="BA123" i="4"/>
  <c r="AZ123" i="4"/>
  <c r="AX123" i="4"/>
  <c r="AW123" i="4"/>
  <c r="AV123" i="4"/>
  <c r="AU123" i="4"/>
  <c r="AT123" i="4"/>
  <c r="AS123" i="4"/>
  <c r="AR123" i="4"/>
  <c r="AP123" i="4"/>
  <c r="AO123" i="4"/>
  <c r="AN123" i="4"/>
  <c r="AL123" i="4"/>
  <c r="AK123" i="4"/>
  <c r="AJ123" i="4"/>
  <c r="AH123" i="4"/>
  <c r="AG123" i="4"/>
  <c r="AF123" i="4"/>
  <c r="AD123" i="4"/>
  <c r="AC123" i="4"/>
  <c r="AB123" i="4"/>
  <c r="Z123" i="4"/>
  <c r="Y123" i="4"/>
  <c r="X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EE122" i="4"/>
  <c r="ED122" i="4"/>
  <c r="EC122" i="4"/>
  <c r="EB122" i="4"/>
  <c r="DZ122" i="4"/>
  <c r="DY122" i="4"/>
  <c r="DX122" i="4"/>
  <c r="DV122" i="4"/>
  <c r="DU122" i="4"/>
  <c r="DT122" i="4"/>
  <c r="DS122" i="4"/>
  <c r="DR122" i="4"/>
  <c r="DQ122" i="4"/>
  <c r="DP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X122" i="4"/>
  <c r="CW122" i="4"/>
  <c r="CV122" i="4"/>
  <c r="CU122" i="4"/>
  <c r="CT122" i="4"/>
  <c r="CS122" i="4"/>
  <c r="CR122" i="4"/>
  <c r="CP122" i="4"/>
  <c r="CO122" i="4"/>
  <c r="CN122" i="4"/>
  <c r="CL122" i="4"/>
  <c r="CK122" i="4"/>
  <c r="CJ122" i="4"/>
  <c r="CH122" i="4"/>
  <c r="CG122" i="4"/>
  <c r="CF122" i="4"/>
  <c r="CE122" i="4"/>
  <c r="CD122" i="4"/>
  <c r="CC122" i="4"/>
  <c r="CB122" i="4"/>
  <c r="CA122" i="4"/>
  <c r="BZ122" i="4"/>
  <c r="BY122" i="4"/>
  <c r="BX122" i="4"/>
  <c r="BV122" i="4"/>
  <c r="BU122" i="4"/>
  <c r="BT122" i="4"/>
  <c r="BS122" i="4"/>
  <c r="BR122" i="4"/>
  <c r="BQ122" i="4"/>
  <c r="BP122" i="4"/>
  <c r="BN122" i="4"/>
  <c r="BM122" i="4"/>
  <c r="BL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L122" i="4"/>
  <c r="AK122" i="4"/>
  <c r="AJ122" i="4"/>
  <c r="AI122" i="4"/>
  <c r="AH122" i="4"/>
  <c r="AG122" i="4"/>
  <c r="AF122" i="4"/>
  <c r="AE122" i="4"/>
  <c r="AD122" i="4"/>
  <c r="AC122" i="4"/>
  <c r="AB122" i="4"/>
  <c r="Z122" i="4"/>
  <c r="Y122" i="4"/>
  <c r="X122" i="4"/>
  <c r="V122" i="4"/>
  <c r="U122" i="4"/>
  <c r="T122" i="4"/>
  <c r="S122" i="4"/>
  <c r="R122" i="4"/>
  <c r="Q122" i="4"/>
  <c r="P122" i="4"/>
  <c r="N122" i="4"/>
  <c r="M122" i="4"/>
  <c r="L122" i="4"/>
  <c r="K122" i="4"/>
  <c r="J122" i="4"/>
  <c r="I122" i="4"/>
  <c r="H122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N121" i="4"/>
  <c r="DM121" i="4"/>
  <c r="DL121" i="4"/>
  <c r="DK121" i="4"/>
  <c r="DJ121" i="4"/>
  <c r="DI121" i="4"/>
  <c r="DH121" i="4"/>
  <c r="DF121" i="4"/>
  <c r="DE121" i="4"/>
  <c r="DD121" i="4"/>
  <c r="DC121" i="4"/>
  <c r="DB121" i="4"/>
  <c r="DA121" i="4"/>
  <c r="CZ121" i="4"/>
  <c r="CX121" i="4"/>
  <c r="CW121" i="4"/>
  <c r="CV121" i="4"/>
  <c r="CT121" i="4"/>
  <c r="CS121" i="4"/>
  <c r="CR121" i="4"/>
  <c r="CQ121" i="4"/>
  <c r="CP121" i="4"/>
  <c r="CO121" i="4"/>
  <c r="CN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V121" i="4"/>
  <c r="BU121" i="4"/>
  <c r="BT121" i="4"/>
  <c r="BR121" i="4"/>
  <c r="BQ121" i="4"/>
  <c r="BP121" i="4"/>
  <c r="BN121" i="4"/>
  <c r="BM121" i="4"/>
  <c r="BL121" i="4"/>
  <c r="BJ121" i="4"/>
  <c r="BI121" i="4"/>
  <c r="BH121" i="4"/>
  <c r="BF121" i="4"/>
  <c r="BE121" i="4"/>
  <c r="BD121" i="4"/>
  <c r="BB121" i="4"/>
  <c r="BA121" i="4"/>
  <c r="AZ121" i="4"/>
  <c r="AY121" i="4"/>
  <c r="AX121" i="4"/>
  <c r="AW121" i="4"/>
  <c r="AV121" i="4"/>
  <c r="AT121" i="4"/>
  <c r="AS121" i="4"/>
  <c r="AR121" i="4"/>
  <c r="AQ121" i="4"/>
  <c r="AP121" i="4"/>
  <c r="AO121" i="4"/>
  <c r="AN121" i="4"/>
  <c r="AL121" i="4"/>
  <c r="AK121" i="4"/>
  <c r="AJ121" i="4"/>
  <c r="AI121" i="4"/>
  <c r="AH121" i="4"/>
  <c r="AG121" i="4"/>
  <c r="AF121" i="4"/>
  <c r="AE121" i="4"/>
  <c r="AD121" i="4"/>
  <c r="AC121" i="4"/>
  <c r="AB121" i="4"/>
  <c r="Z121" i="4"/>
  <c r="Y121" i="4"/>
  <c r="X121" i="4"/>
  <c r="W121" i="4"/>
  <c r="V121" i="4"/>
  <c r="U121" i="4"/>
  <c r="T121" i="4"/>
  <c r="S121" i="4"/>
  <c r="R121" i="4"/>
  <c r="Q121" i="4"/>
  <c r="P121" i="4"/>
  <c r="N121" i="4"/>
  <c r="M121" i="4"/>
  <c r="L121" i="4"/>
  <c r="K121" i="4"/>
  <c r="J121" i="4"/>
  <c r="I121" i="4"/>
  <c r="H121" i="4"/>
  <c r="ED120" i="4"/>
  <c r="EC120" i="4"/>
  <c r="EB120" i="4"/>
  <c r="EA120" i="4"/>
  <c r="DZ120" i="4"/>
  <c r="DY120" i="4"/>
  <c r="DX120" i="4"/>
  <c r="DW120" i="4"/>
  <c r="DV120" i="4"/>
  <c r="DU120" i="4"/>
  <c r="DT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P120" i="4"/>
  <c r="CO120" i="4"/>
  <c r="CN120" i="4"/>
  <c r="CL120" i="4"/>
  <c r="CK120" i="4"/>
  <c r="CJ120" i="4"/>
  <c r="CI120" i="4"/>
  <c r="CH120" i="4"/>
  <c r="CG120" i="4"/>
  <c r="CF120" i="4"/>
  <c r="CD120" i="4"/>
  <c r="CC120" i="4"/>
  <c r="CB120" i="4"/>
  <c r="BZ120" i="4"/>
  <c r="BY120" i="4"/>
  <c r="BX120" i="4"/>
  <c r="BV120" i="4"/>
  <c r="BU120" i="4"/>
  <c r="BT120" i="4"/>
  <c r="BR120" i="4"/>
  <c r="BQ120" i="4"/>
  <c r="BP120" i="4"/>
  <c r="BO120" i="4"/>
  <c r="BN120" i="4"/>
  <c r="BM120" i="4"/>
  <c r="BL120" i="4"/>
  <c r="BK120" i="4"/>
  <c r="BJ120" i="4"/>
  <c r="BI120" i="4"/>
  <c r="BH120" i="4"/>
  <c r="BF120" i="4"/>
  <c r="BE120" i="4"/>
  <c r="BD120" i="4"/>
  <c r="BB120" i="4"/>
  <c r="BA120" i="4"/>
  <c r="AZ120" i="4"/>
  <c r="AY120" i="4"/>
  <c r="AX120" i="4"/>
  <c r="AW120" i="4"/>
  <c r="AV120" i="4"/>
  <c r="AT120" i="4"/>
  <c r="AS120" i="4"/>
  <c r="AR120" i="4"/>
  <c r="AQ120" i="4"/>
  <c r="AP120" i="4"/>
  <c r="AO120" i="4"/>
  <c r="AN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V120" i="4"/>
  <c r="U120" i="4"/>
  <c r="T120" i="4"/>
  <c r="R120" i="4"/>
  <c r="Q120" i="4"/>
  <c r="P120" i="4"/>
  <c r="O120" i="4"/>
  <c r="N120" i="4"/>
  <c r="M120" i="4"/>
  <c r="L120" i="4"/>
  <c r="J120" i="4"/>
  <c r="I120" i="4"/>
  <c r="H120" i="4"/>
  <c r="EE119" i="4"/>
  <c r="ED119" i="4"/>
  <c r="EC119" i="4"/>
  <c r="EB119" i="4"/>
  <c r="EA119" i="4"/>
  <c r="DZ119" i="4"/>
  <c r="DY119" i="4"/>
  <c r="DX119" i="4"/>
  <c r="DV119" i="4"/>
  <c r="DU119" i="4"/>
  <c r="DT119" i="4"/>
  <c r="DS119" i="4"/>
  <c r="DR119" i="4"/>
  <c r="DQ119" i="4"/>
  <c r="DP119" i="4"/>
  <c r="DO119" i="4"/>
  <c r="DN119" i="4"/>
  <c r="DM119" i="4"/>
  <c r="DL119" i="4"/>
  <c r="DJ119" i="4"/>
  <c r="DI119" i="4"/>
  <c r="DH119" i="4"/>
  <c r="DG119" i="4"/>
  <c r="DF119" i="4"/>
  <c r="DE119" i="4"/>
  <c r="DD119" i="4"/>
  <c r="DC119" i="4"/>
  <c r="DB119" i="4"/>
  <c r="DA119" i="4"/>
  <c r="CZ119" i="4"/>
  <c r="CX119" i="4"/>
  <c r="CW119" i="4"/>
  <c r="CV119" i="4"/>
  <c r="CT119" i="4"/>
  <c r="CS119" i="4"/>
  <c r="CR119" i="4"/>
  <c r="CP119" i="4"/>
  <c r="CO119" i="4"/>
  <c r="CN119" i="4"/>
  <c r="CL119" i="4"/>
  <c r="CK119" i="4"/>
  <c r="CJ119" i="4"/>
  <c r="CI119" i="4"/>
  <c r="CH119" i="4"/>
  <c r="CG119" i="4"/>
  <c r="CF119" i="4"/>
  <c r="CE119" i="4"/>
  <c r="CD119" i="4"/>
  <c r="CC119" i="4"/>
  <c r="CB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X119" i="4"/>
  <c r="AW119" i="4"/>
  <c r="AV119" i="4"/>
  <c r="AU119" i="4"/>
  <c r="AT119" i="4"/>
  <c r="AS119" i="4"/>
  <c r="AR119" i="4"/>
  <c r="AQ119" i="4"/>
  <c r="AP119" i="4"/>
  <c r="AO119" i="4"/>
  <c r="AN119" i="4"/>
  <c r="AL119" i="4"/>
  <c r="AK119" i="4"/>
  <c r="AJ119" i="4"/>
  <c r="AI119" i="4"/>
  <c r="AH119" i="4"/>
  <c r="AG119" i="4"/>
  <c r="AF119" i="4"/>
  <c r="AD119" i="4"/>
  <c r="AC119" i="4"/>
  <c r="AB119" i="4"/>
  <c r="Z119" i="4"/>
  <c r="Y119" i="4"/>
  <c r="X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EE118" i="4"/>
  <c r="ED118" i="4"/>
  <c r="EC118" i="4"/>
  <c r="EB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F118" i="4"/>
  <c r="DE118" i="4"/>
  <c r="DD118" i="4"/>
  <c r="DB118" i="4"/>
  <c r="DA118" i="4"/>
  <c r="CZ118" i="4"/>
  <c r="CX118" i="4"/>
  <c r="CW118" i="4"/>
  <c r="CV118" i="4"/>
  <c r="CT118" i="4"/>
  <c r="CS118" i="4"/>
  <c r="CR118" i="4"/>
  <c r="CQ118" i="4"/>
  <c r="CP118" i="4"/>
  <c r="CO118" i="4"/>
  <c r="CN118" i="4"/>
  <c r="CL118" i="4"/>
  <c r="CK118" i="4"/>
  <c r="CJ118" i="4"/>
  <c r="CH118" i="4"/>
  <c r="CG118" i="4"/>
  <c r="CF118" i="4"/>
  <c r="CE118" i="4"/>
  <c r="CD118" i="4"/>
  <c r="CC118" i="4"/>
  <c r="CB118" i="4"/>
  <c r="BZ118" i="4"/>
  <c r="BY118" i="4"/>
  <c r="BX118" i="4"/>
  <c r="BV118" i="4"/>
  <c r="BU118" i="4"/>
  <c r="BT118" i="4"/>
  <c r="BS118" i="4"/>
  <c r="BR118" i="4"/>
  <c r="BQ118" i="4"/>
  <c r="BP118" i="4"/>
  <c r="BN118" i="4"/>
  <c r="BM118" i="4"/>
  <c r="BL118" i="4"/>
  <c r="BJ118" i="4"/>
  <c r="BI118" i="4"/>
  <c r="BH118" i="4"/>
  <c r="BG118" i="4"/>
  <c r="BF118" i="4"/>
  <c r="BE118" i="4"/>
  <c r="BD118" i="4"/>
  <c r="BC118" i="4"/>
  <c r="BB118" i="4"/>
  <c r="BA118" i="4"/>
  <c r="AZ118" i="4"/>
  <c r="AX118" i="4"/>
  <c r="AW118" i="4"/>
  <c r="AV118" i="4"/>
  <c r="AU118" i="4"/>
  <c r="AT118" i="4"/>
  <c r="AS118" i="4"/>
  <c r="AR118" i="4"/>
  <c r="AP118" i="4"/>
  <c r="AO118" i="4"/>
  <c r="AN118" i="4"/>
  <c r="AL118" i="4"/>
  <c r="AK118" i="4"/>
  <c r="AJ118" i="4"/>
  <c r="AH118" i="4"/>
  <c r="AG118" i="4"/>
  <c r="AF118" i="4"/>
  <c r="AE118" i="4"/>
  <c r="AD118" i="4"/>
  <c r="AC118" i="4"/>
  <c r="AB118" i="4"/>
  <c r="AA118" i="4"/>
  <c r="Z118" i="4"/>
  <c r="Y118" i="4"/>
  <c r="X118" i="4"/>
  <c r="V118" i="4"/>
  <c r="U118" i="4"/>
  <c r="T118" i="4"/>
  <c r="S118" i="4"/>
  <c r="R118" i="4"/>
  <c r="Q118" i="4"/>
  <c r="P118" i="4"/>
  <c r="O118" i="4"/>
  <c r="N118" i="4"/>
  <c r="M118" i="4"/>
  <c r="L118" i="4"/>
  <c r="J118" i="4"/>
  <c r="I118" i="4"/>
  <c r="H118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N117" i="4"/>
  <c r="DM117" i="4"/>
  <c r="DL117" i="4"/>
  <c r="DJ117" i="4"/>
  <c r="DI117" i="4"/>
  <c r="DH117" i="4"/>
  <c r="DF117" i="4"/>
  <c r="DE117" i="4"/>
  <c r="DD117" i="4"/>
  <c r="DC117" i="4"/>
  <c r="DB117" i="4"/>
  <c r="DA117" i="4"/>
  <c r="CZ117" i="4"/>
  <c r="CX117" i="4"/>
  <c r="CW117" i="4"/>
  <c r="CV117" i="4"/>
  <c r="CT117" i="4"/>
  <c r="CS117" i="4"/>
  <c r="CR117" i="4"/>
  <c r="CQ117" i="4"/>
  <c r="CP117" i="4"/>
  <c r="CO117" i="4"/>
  <c r="CN117" i="4"/>
  <c r="CL117" i="4"/>
  <c r="CK117" i="4"/>
  <c r="CJ117" i="4"/>
  <c r="CH117" i="4"/>
  <c r="CG117" i="4"/>
  <c r="CF117" i="4"/>
  <c r="CE117" i="4"/>
  <c r="CD117" i="4"/>
  <c r="CC117" i="4"/>
  <c r="CB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J117" i="4"/>
  <c r="BI117" i="4"/>
  <c r="BH117" i="4"/>
  <c r="BF117" i="4"/>
  <c r="BE117" i="4"/>
  <c r="BD117" i="4"/>
  <c r="BB117" i="4"/>
  <c r="BA117" i="4"/>
  <c r="AZ117" i="4"/>
  <c r="AX117" i="4"/>
  <c r="AW117" i="4"/>
  <c r="AV117" i="4"/>
  <c r="AU117" i="4"/>
  <c r="AT117" i="4"/>
  <c r="AS117" i="4"/>
  <c r="AR117" i="4"/>
  <c r="AP117" i="4"/>
  <c r="AO117" i="4"/>
  <c r="AN117" i="4"/>
  <c r="AL117" i="4"/>
  <c r="AK117" i="4"/>
  <c r="AJ117" i="4"/>
  <c r="AI117" i="4"/>
  <c r="AH117" i="4"/>
  <c r="AG117" i="4"/>
  <c r="AF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H117" i="4"/>
  <c r="EE116" i="4"/>
  <c r="ED116" i="4"/>
  <c r="EC116" i="4"/>
  <c r="EB116" i="4"/>
  <c r="DZ116" i="4"/>
  <c r="DY116" i="4"/>
  <c r="DX116" i="4"/>
  <c r="DW116" i="4"/>
  <c r="DV116" i="4"/>
  <c r="DU116" i="4"/>
  <c r="DT116" i="4"/>
  <c r="DR116" i="4"/>
  <c r="DQ116" i="4"/>
  <c r="DP116" i="4"/>
  <c r="DN116" i="4"/>
  <c r="DM116" i="4"/>
  <c r="DL116" i="4"/>
  <c r="DK116" i="4"/>
  <c r="DJ116" i="4"/>
  <c r="DI116" i="4"/>
  <c r="DH116" i="4"/>
  <c r="DG116" i="4"/>
  <c r="DF116" i="4"/>
  <c r="DE116" i="4"/>
  <c r="DD116" i="4"/>
  <c r="DB116" i="4"/>
  <c r="DA116" i="4"/>
  <c r="CZ116" i="4"/>
  <c r="CY116" i="4"/>
  <c r="CX116" i="4"/>
  <c r="CW116" i="4"/>
  <c r="CV116" i="4"/>
  <c r="CU116" i="4"/>
  <c r="CT116" i="4"/>
  <c r="CS116" i="4"/>
  <c r="CR116" i="4"/>
  <c r="CP116" i="4"/>
  <c r="CO116" i="4"/>
  <c r="CN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V116" i="4"/>
  <c r="BU116" i="4"/>
  <c r="BT116" i="4"/>
  <c r="BR116" i="4"/>
  <c r="BQ116" i="4"/>
  <c r="BP116" i="4"/>
  <c r="BN116" i="4"/>
  <c r="BM116" i="4"/>
  <c r="BL116" i="4"/>
  <c r="BJ116" i="4"/>
  <c r="BI116" i="4"/>
  <c r="BH116" i="4"/>
  <c r="BF116" i="4"/>
  <c r="BE116" i="4"/>
  <c r="BD116" i="4"/>
  <c r="BB116" i="4"/>
  <c r="BA116" i="4"/>
  <c r="AZ116" i="4"/>
  <c r="AY116" i="4"/>
  <c r="AX116" i="4"/>
  <c r="AW116" i="4"/>
  <c r="AV116" i="4"/>
  <c r="AT116" i="4"/>
  <c r="AS116" i="4"/>
  <c r="AR116" i="4"/>
  <c r="AQ116" i="4"/>
  <c r="AP116" i="4"/>
  <c r="AO116" i="4"/>
  <c r="AN116" i="4"/>
  <c r="AL116" i="4"/>
  <c r="AK116" i="4"/>
  <c r="AJ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R116" i="4"/>
  <c r="Q116" i="4"/>
  <c r="P116" i="4"/>
  <c r="O116" i="4"/>
  <c r="N116" i="4"/>
  <c r="M116" i="4"/>
  <c r="L116" i="4"/>
  <c r="K116" i="4"/>
  <c r="J116" i="4"/>
  <c r="I116" i="4"/>
  <c r="H116" i="4"/>
  <c r="ED115" i="4"/>
  <c r="EC115" i="4"/>
  <c r="EB115" i="4"/>
  <c r="EA115" i="4"/>
  <c r="DZ115" i="4"/>
  <c r="DY115" i="4"/>
  <c r="DX115" i="4"/>
  <c r="DW115" i="4"/>
  <c r="DV115" i="4"/>
  <c r="DU115" i="4"/>
  <c r="DT115" i="4"/>
  <c r="DR115" i="4"/>
  <c r="DQ115" i="4"/>
  <c r="DP115" i="4"/>
  <c r="DN115" i="4"/>
  <c r="DM115" i="4"/>
  <c r="DL115" i="4"/>
  <c r="DJ115" i="4"/>
  <c r="DI115" i="4"/>
  <c r="DH115" i="4"/>
  <c r="DG115" i="4"/>
  <c r="DF115" i="4"/>
  <c r="DE115" i="4"/>
  <c r="DD115" i="4"/>
  <c r="DB115" i="4"/>
  <c r="DA115" i="4"/>
  <c r="CZ115" i="4"/>
  <c r="CY115" i="4"/>
  <c r="CX115" i="4"/>
  <c r="CW115" i="4"/>
  <c r="CV115" i="4"/>
  <c r="CT115" i="4"/>
  <c r="CS115" i="4"/>
  <c r="CR115" i="4"/>
  <c r="CQ115" i="4"/>
  <c r="CP115" i="4"/>
  <c r="CO115" i="4"/>
  <c r="CN115" i="4"/>
  <c r="CL115" i="4"/>
  <c r="CK115" i="4"/>
  <c r="CJ115" i="4"/>
  <c r="CI115" i="4"/>
  <c r="CH115" i="4"/>
  <c r="CG115" i="4"/>
  <c r="CF115" i="4"/>
  <c r="CE115" i="4"/>
  <c r="CD115" i="4"/>
  <c r="CC115" i="4"/>
  <c r="CB115" i="4"/>
  <c r="BZ115" i="4"/>
  <c r="BY115" i="4"/>
  <c r="BX115" i="4"/>
  <c r="BW115" i="4"/>
  <c r="BV115" i="4"/>
  <c r="BU115" i="4"/>
  <c r="BT115" i="4"/>
  <c r="BS115" i="4"/>
  <c r="BR115" i="4"/>
  <c r="BQ115" i="4"/>
  <c r="BP115" i="4"/>
  <c r="BN115" i="4"/>
  <c r="BM115" i="4"/>
  <c r="BL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L115" i="4"/>
  <c r="AK115" i="4"/>
  <c r="AJ115" i="4"/>
  <c r="AH115" i="4"/>
  <c r="AG115" i="4"/>
  <c r="AF115" i="4"/>
  <c r="AD115" i="4"/>
  <c r="AC115" i="4"/>
  <c r="AB115" i="4"/>
  <c r="Z115" i="4"/>
  <c r="Y115" i="4"/>
  <c r="X115" i="4"/>
  <c r="W115" i="4"/>
  <c r="V115" i="4"/>
  <c r="U115" i="4"/>
  <c r="T115" i="4"/>
  <c r="R115" i="4"/>
  <c r="Q115" i="4"/>
  <c r="P115" i="4"/>
  <c r="O115" i="4"/>
  <c r="N115" i="4"/>
  <c r="M115" i="4"/>
  <c r="L115" i="4"/>
  <c r="J115" i="4"/>
  <c r="I115" i="4"/>
  <c r="H115" i="4"/>
  <c r="EE114" i="4"/>
  <c r="ED114" i="4"/>
  <c r="EC114" i="4"/>
  <c r="EB114" i="4"/>
  <c r="DZ114" i="4"/>
  <c r="DY114" i="4"/>
  <c r="DX114" i="4"/>
  <c r="DW114" i="4"/>
  <c r="DV114" i="4"/>
  <c r="DU114" i="4"/>
  <c r="DT114" i="4"/>
  <c r="DR114" i="4"/>
  <c r="DQ114" i="4"/>
  <c r="DP114" i="4"/>
  <c r="DO114" i="4"/>
  <c r="DN114" i="4"/>
  <c r="DM114" i="4"/>
  <c r="DL114" i="4"/>
  <c r="DJ114" i="4"/>
  <c r="DI114" i="4"/>
  <c r="DH114" i="4"/>
  <c r="DF114" i="4"/>
  <c r="DE114" i="4"/>
  <c r="DD114" i="4"/>
  <c r="DB114" i="4"/>
  <c r="DA114" i="4"/>
  <c r="CZ114" i="4"/>
  <c r="CX114" i="4"/>
  <c r="CW114" i="4"/>
  <c r="CV114" i="4"/>
  <c r="CT114" i="4"/>
  <c r="CS114" i="4"/>
  <c r="CR114" i="4"/>
  <c r="CQ114" i="4"/>
  <c r="CP114" i="4"/>
  <c r="CO114" i="4"/>
  <c r="CN114" i="4"/>
  <c r="CM114" i="4"/>
  <c r="CL114" i="4"/>
  <c r="CK114" i="4"/>
  <c r="CJ114" i="4"/>
  <c r="CH114" i="4"/>
  <c r="CG114" i="4"/>
  <c r="CF114" i="4"/>
  <c r="CD114" i="4"/>
  <c r="CC114" i="4"/>
  <c r="CB114" i="4"/>
  <c r="BZ114" i="4"/>
  <c r="BY114" i="4"/>
  <c r="BX114" i="4"/>
  <c r="BV114" i="4"/>
  <c r="BU114" i="4"/>
  <c r="BT114" i="4"/>
  <c r="BR114" i="4"/>
  <c r="BQ114" i="4"/>
  <c r="BP114" i="4"/>
  <c r="BN114" i="4"/>
  <c r="BM114" i="4"/>
  <c r="BL114" i="4"/>
  <c r="BJ114" i="4"/>
  <c r="BI114" i="4"/>
  <c r="BH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L114" i="4"/>
  <c r="AK114" i="4"/>
  <c r="AJ114" i="4"/>
  <c r="AI114" i="4"/>
  <c r="AH114" i="4"/>
  <c r="AG114" i="4"/>
  <c r="AF114" i="4"/>
  <c r="AD114" i="4"/>
  <c r="AC114" i="4"/>
  <c r="AB114" i="4"/>
  <c r="Z114" i="4"/>
  <c r="Y114" i="4"/>
  <c r="X114" i="4"/>
  <c r="W114" i="4"/>
  <c r="V114" i="4"/>
  <c r="U114" i="4"/>
  <c r="T114" i="4"/>
  <c r="R114" i="4"/>
  <c r="Q114" i="4"/>
  <c r="P114" i="4"/>
  <c r="N114" i="4"/>
  <c r="M114" i="4"/>
  <c r="L114" i="4"/>
  <c r="K114" i="4"/>
  <c r="J114" i="4"/>
  <c r="I114" i="4"/>
  <c r="H114" i="4"/>
  <c r="EE113" i="4"/>
  <c r="ED113" i="4"/>
  <c r="EC113" i="4"/>
  <c r="EB113" i="4"/>
  <c r="DZ113" i="4"/>
  <c r="DY113" i="4"/>
  <c r="DX113" i="4"/>
  <c r="DW113" i="4"/>
  <c r="DV113" i="4"/>
  <c r="DU113" i="4"/>
  <c r="DT113" i="4"/>
  <c r="DR113" i="4"/>
  <c r="DQ113" i="4"/>
  <c r="DP113" i="4"/>
  <c r="DO113" i="4"/>
  <c r="DN113" i="4"/>
  <c r="DM113" i="4"/>
  <c r="DL113" i="4"/>
  <c r="DJ113" i="4"/>
  <c r="DI113" i="4"/>
  <c r="DH113" i="4"/>
  <c r="DF113" i="4"/>
  <c r="DE113" i="4"/>
  <c r="DD113" i="4"/>
  <c r="DB113" i="4"/>
  <c r="DA113" i="4"/>
  <c r="CZ113" i="4"/>
  <c r="CX113" i="4"/>
  <c r="CW113" i="4"/>
  <c r="CV113" i="4"/>
  <c r="CU113" i="4"/>
  <c r="CT113" i="4"/>
  <c r="CS113" i="4"/>
  <c r="CR113" i="4"/>
  <c r="CP113" i="4"/>
  <c r="CO113" i="4"/>
  <c r="CN113" i="4"/>
  <c r="CM113" i="4"/>
  <c r="CL113" i="4"/>
  <c r="CK113" i="4"/>
  <c r="CJ113" i="4"/>
  <c r="CH113" i="4"/>
  <c r="CG113" i="4"/>
  <c r="CF113" i="4"/>
  <c r="CD113" i="4"/>
  <c r="CC113" i="4"/>
  <c r="CB113" i="4"/>
  <c r="CA113" i="4"/>
  <c r="BZ113" i="4"/>
  <c r="BY113" i="4"/>
  <c r="BX113" i="4"/>
  <c r="BW113" i="4"/>
  <c r="BV113" i="4"/>
  <c r="BU113" i="4"/>
  <c r="BT113" i="4"/>
  <c r="BR113" i="4"/>
  <c r="BQ113" i="4"/>
  <c r="BP113" i="4"/>
  <c r="BO113" i="4"/>
  <c r="BN113" i="4"/>
  <c r="BM113" i="4"/>
  <c r="BL113" i="4"/>
  <c r="BJ113" i="4"/>
  <c r="BI113" i="4"/>
  <c r="BH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L113" i="4"/>
  <c r="AK113" i="4"/>
  <c r="AJ113" i="4"/>
  <c r="AH113" i="4"/>
  <c r="AG113" i="4"/>
  <c r="AF113" i="4"/>
  <c r="AE113" i="4"/>
  <c r="AD113" i="4"/>
  <c r="AC113" i="4"/>
  <c r="AB113" i="4"/>
  <c r="AA113" i="4"/>
  <c r="Z113" i="4"/>
  <c r="Y113" i="4"/>
  <c r="X113" i="4"/>
  <c r="V113" i="4"/>
  <c r="U113" i="4"/>
  <c r="T113" i="4"/>
  <c r="R113" i="4"/>
  <c r="Q113" i="4"/>
  <c r="P113" i="4"/>
  <c r="O113" i="4"/>
  <c r="N113" i="4"/>
  <c r="M113" i="4"/>
  <c r="L113" i="4"/>
  <c r="J113" i="4"/>
  <c r="I113" i="4"/>
  <c r="H113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N112" i="4"/>
  <c r="DM112" i="4"/>
  <c r="DL112" i="4"/>
  <c r="DK112" i="4"/>
  <c r="DJ112" i="4"/>
  <c r="DI112" i="4"/>
  <c r="DH112" i="4"/>
  <c r="DF112" i="4"/>
  <c r="DE112" i="4"/>
  <c r="DD112" i="4"/>
  <c r="DC112" i="4"/>
  <c r="DB112" i="4"/>
  <c r="DA112" i="4"/>
  <c r="CZ112" i="4"/>
  <c r="CX112" i="4"/>
  <c r="CW112" i="4"/>
  <c r="CV112" i="4"/>
  <c r="CT112" i="4"/>
  <c r="CS112" i="4"/>
  <c r="CR112" i="4"/>
  <c r="CQ112" i="4"/>
  <c r="CP112" i="4"/>
  <c r="CO112" i="4"/>
  <c r="CN112" i="4"/>
  <c r="CL112" i="4"/>
  <c r="CK112" i="4"/>
  <c r="CJ112" i="4"/>
  <c r="CI112" i="4"/>
  <c r="CH112" i="4"/>
  <c r="CG112" i="4"/>
  <c r="CF112" i="4"/>
  <c r="CD112" i="4"/>
  <c r="CC112" i="4"/>
  <c r="CB112" i="4"/>
  <c r="CA112" i="4"/>
  <c r="BZ112" i="4"/>
  <c r="BY112" i="4"/>
  <c r="BX112" i="4"/>
  <c r="BV112" i="4"/>
  <c r="BU112" i="4"/>
  <c r="BT112" i="4"/>
  <c r="BS112" i="4"/>
  <c r="BR112" i="4"/>
  <c r="BQ112" i="4"/>
  <c r="BP112" i="4"/>
  <c r="BN112" i="4"/>
  <c r="BM112" i="4"/>
  <c r="BL112" i="4"/>
  <c r="BJ112" i="4"/>
  <c r="BI112" i="4"/>
  <c r="BH112" i="4"/>
  <c r="BF112" i="4"/>
  <c r="BE112" i="4"/>
  <c r="BD112" i="4"/>
  <c r="BB112" i="4"/>
  <c r="BA112" i="4"/>
  <c r="AZ112" i="4"/>
  <c r="AX112" i="4"/>
  <c r="AW112" i="4"/>
  <c r="AV112" i="4"/>
  <c r="AU112" i="4"/>
  <c r="AT112" i="4"/>
  <c r="AS112" i="4"/>
  <c r="AR112" i="4"/>
  <c r="AQ112" i="4"/>
  <c r="AP112" i="4"/>
  <c r="AO112" i="4"/>
  <c r="AN112" i="4"/>
  <c r="AL112" i="4"/>
  <c r="AK112" i="4"/>
  <c r="AJ112" i="4"/>
  <c r="AH112" i="4"/>
  <c r="AG112" i="4"/>
  <c r="AF112" i="4"/>
  <c r="AD112" i="4"/>
  <c r="AC112" i="4"/>
  <c r="AB112" i="4"/>
  <c r="AA112" i="4"/>
  <c r="Z112" i="4"/>
  <c r="Y112" i="4"/>
  <c r="X112" i="4"/>
  <c r="V112" i="4"/>
  <c r="U112" i="4"/>
  <c r="T112" i="4"/>
  <c r="S112" i="4"/>
  <c r="R112" i="4"/>
  <c r="Q112" i="4"/>
  <c r="P112" i="4"/>
  <c r="O112" i="4"/>
  <c r="N112" i="4"/>
  <c r="M112" i="4"/>
  <c r="L112" i="4"/>
  <c r="J112" i="4"/>
  <c r="I112" i="4"/>
  <c r="H112" i="4"/>
  <c r="EE111" i="4"/>
  <c r="ED111" i="4"/>
  <c r="EC111" i="4"/>
  <c r="EB111" i="4"/>
  <c r="EA111" i="4"/>
  <c r="DZ111" i="4"/>
  <c r="DY111" i="4"/>
  <c r="DX111" i="4"/>
  <c r="DV111" i="4"/>
  <c r="DU111" i="4"/>
  <c r="DT111" i="4"/>
  <c r="DS111" i="4"/>
  <c r="DR111" i="4"/>
  <c r="DQ111" i="4"/>
  <c r="DP111" i="4"/>
  <c r="DO111" i="4"/>
  <c r="DN111" i="4"/>
  <c r="DM111" i="4"/>
  <c r="DL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H111" i="4"/>
  <c r="CG111" i="4"/>
  <c r="CF111" i="4"/>
  <c r="CE111" i="4"/>
  <c r="CD111" i="4"/>
  <c r="CC111" i="4"/>
  <c r="CB111" i="4"/>
  <c r="BZ111" i="4"/>
  <c r="BY111" i="4"/>
  <c r="BX111" i="4"/>
  <c r="BV111" i="4"/>
  <c r="BU111" i="4"/>
  <c r="BT111" i="4"/>
  <c r="BS111" i="4"/>
  <c r="BR111" i="4"/>
  <c r="BQ111" i="4"/>
  <c r="BP111" i="4"/>
  <c r="BO111" i="4"/>
  <c r="BN111" i="4"/>
  <c r="BM111" i="4"/>
  <c r="BL111" i="4"/>
  <c r="BJ111" i="4"/>
  <c r="BI111" i="4"/>
  <c r="BH111" i="4"/>
  <c r="BF111" i="4"/>
  <c r="BE111" i="4"/>
  <c r="BD111" i="4"/>
  <c r="BC111" i="4"/>
  <c r="BB111" i="4"/>
  <c r="BA111" i="4"/>
  <c r="AZ111" i="4"/>
  <c r="AX111" i="4"/>
  <c r="AW111" i="4"/>
  <c r="AV111" i="4"/>
  <c r="AU111" i="4"/>
  <c r="AT111" i="4"/>
  <c r="AS111" i="4"/>
  <c r="AR111" i="4"/>
  <c r="AP111" i="4"/>
  <c r="AO111" i="4"/>
  <c r="AN111" i="4"/>
  <c r="AL111" i="4"/>
  <c r="AK111" i="4"/>
  <c r="AJ111" i="4"/>
  <c r="AI111" i="4"/>
  <c r="AH111" i="4"/>
  <c r="AG111" i="4"/>
  <c r="AF111" i="4"/>
  <c r="AD111" i="4"/>
  <c r="AC111" i="4"/>
  <c r="AB111" i="4"/>
  <c r="AA111" i="4"/>
  <c r="Z111" i="4"/>
  <c r="Y111" i="4"/>
  <c r="X111" i="4"/>
  <c r="V111" i="4"/>
  <c r="U111" i="4"/>
  <c r="T111" i="4"/>
  <c r="R111" i="4"/>
  <c r="Q111" i="4"/>
  <c r="P111" i="4"/>
  <c r="N111" i="4"/>
  <c r="M111" i="4"/>
  <c r="L111" i="4"/>
  <c r="K111" i="4"/>
  <c r="J111" i="4"/>
  <c r="I111" i="4"/>
  <c r="H111" i="4"/>
  <c r="EE110" i="4"/>
  <c r="ED110" i="4"/>
  <c r="EC110" i="4"/>
  <c r="EB110" i="4"/>
  <c r="DZ110" i="4"/>
  <c r="DY110" i="4"/>
  <c r="DX110" i="4"/>
  <c r="DV110" i="4"/>
  <c r="DU110" i="4"/>
  <c r="DT110" i="4"/>
  <c r="DS110" i="4"/>
  <c r="DR110" i="4"/>
  <c r="DQ110" i="4"/>
  <c r="DP110" i="4"/>
  <c r="DN110" i="4"/>
  <c r="DM110" i="4"/>
  <c r="DL110" i="4"/>
  <c r="DK110" i="4"/>
  <c r="DJ110" i="4"/>
  <c r="DI110" i="4"/>
  <c r="DH110" i="4"/>
  <c r="DF110" i="4"/>
  <c r="DE110" i="4"/>
  <c r="DD110" i="4"/>
  <c r="DB110" i="4"/>
  <c r="DA110" i="4"/>
  <c r="CZ110" i="4"/>
  <c r="CY110" i="4"/>
  <c r="CX110" i="4"/>
  <c r="CW110" i="4"/>
  <c r="CV110" i="4"/>
  <c r="CT110" i="4"/>
  <c r="CS110" i="4"/>
  <c r="CR110" i="4"/>
  <c r="CQ110" i="4"/>
  <c r="CP110" i="4"/>
  <c r="CO110" i="4"/>
  <c r="CN110" i="4"/>
  <c r="CM110" i="4"/>
  <c r="CL110" i="4"/>
  <c r="CK110" i="4"/>
  <c r="CJ110" i="4"/>
  <c r="CH110" i="4"/>
  <c r="CG110" i="4"/>
  <c r="CF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N110" i="4"/>
  <c r="BM110" i="4"/>
  <c r="BL110" i="4"/>
  <c r="BK110" i="4"/>
  <c r="BJ110" i="4"/>
  <c r="BI110" i="4"/>
  <c r="BH110" i="4"/>
  <c r="BG110" i="4"/>
  <c r="BF110" i="4"/>
  <c r="BE110" i="4"/>
  <c r="BD110" i="4"/>
  <c r="BB110" i="4"/>
  <c r="BA110" i="4"/>
  <c r="AZ110" i="4"/>
  <c r="AY110" i="4"/>
  <c r="AX110" i="4"/>
  <c r="AW110" i="4"/>
  <c r="AV110" i="4"/>
  <c r="AU110" i="4"/>
  <c r="AT110" i="4"/>
  <c r="AS110" i="4"/>
  <c r="AR110" i="4"/>
  <c r="AP110" i="4"/>
  <c r="AO110" i="4"/>
  <c r="AN110" i="4"/>
  <c r="AL110" i="4"/>
  <c r="AK110" i="4"/>
  <c r="AJ110" i="4"/>
  <c r="AH110" i="4"/>
  <c r="AG110" i="4"/>
  <c r="AF110" i="4"/>
  <c r="AD110" i="4"/>
  <c r="AC110" i="4"/>
  <c r="AB110" i="4"/>
  <c r="AA110" i="4"/>
  <c r="Z110" i="4"/>
  <c r="Y110" i="4"/>
  <c r="X110" i="4"/>
  <c r="V110" i="4"/>
  <c r="U110" i="4"/>
  <c r="T110" i="4"/>
  <c r="S110" i="4"/>
  <c r="R110" i="4"/>
  <c r="Q110" i="4"/>
  <c r="P110" i="4"/>
  <c r="O110" i="4"/>
  <c r="N110" i="4"/>
  <c r="M110" i="4"/>
  <c r="L110" i="4"/>
  <c r="J110" i="4"/>
  <c r="I110" i="4"/>
  <c r="H110" i="4"/>
  <c r="ED109" i="4"/>
  <c r="EC109" i="4"/>
  <c r="EB109" i="4"/>
  <c r="EA109" i="4"/>
  <c r="DZ109" i="4"/>
  <c r="DY109" i="4"/>
  <c r="DX109" i="4"/>
  <c r="DW109" i="4"/>
  <c r="DV109" i="4"/>
  <c r="DU109" i="4"/>
  <c r="DT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D109" i="4"/>
  <c r="CC109" i="4"/>
  <c r="CB109" i="4"/>
  <c r="CA109" i="4"/>
  <c r="BZ109" i="4"/>
  <c r="BY109" i="4"/>
  <c r="BX109" i="4"/>
  <c r="BW109" i="4"/>
  <c r="BV109" i="4"/>
  <c r="BU109" i="4"/>
  <c r="BT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B109" i="4"/>
  <c r="BA109" i="4"/>
  <c r="AZ109" i="4"/>
  <c r="AY109" i="4"/>
  <c r="AX109" i="4"/>
  <c r="AW109" i="4"/>
  <c r="AV109" i="4"/>
  <c r="AU109" i="4"/>
  <c r="AT109" i="4"/>
  <c r="AS109" i="4"/>
  <c r="AR109" i="4"/>
  <c r="AP109" i="4"/>
  <c r="AO109" i="4"/>
  <c r="AN109" i="4"/>
  <c r="AL109" i="4"/>
  <c r="AK109" i="4"/>
  <c r="AJ109" i="4"/>
  <c r="AH109" i="4"/>
  <c r="AG109" i="4"/>
  <c r="AF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N109" i="4"/>
  <c r="M109" i="4"/>
  <c r="L109" i="4"/>
  <c r="J109" i="4"/>
  <c r="I109" i="4"/>
  <c r="H109" i="4"/>
  <c r="EE108" i="4"/>
  <c r="ED108" i="4"/>
  <c r="EC108" i="4"/>
  <c r="EB108" i="4"/>
  <c r="EA108" i="4"/>
  <c r="DZ108" i="4"/>
  <c r="DY108" i="4"/>
  <c r="DX108" i="4"/>
  <c r="DV108" i="4"/>
  <c r="DU108" i="4"/>
  <c r="DT108" i="4"/>
  <c r="DR108" i="4"/>
  <c r="DQ108" i="4"/>
  <c r="DP108" i="4"/>
  <c r="DO108" i="4"/>
  <c r="DN108" i="4"/>
  <c r="DM108" i="4"/>
  <c r="DL108" i="4"/>
  <c r="DK108" i="4"/>
  <c r="DJ108" i="4"/>
  <c r="DI108" i="4"/>
  <c r="DH108" i="4"/>
  <c r="DF108" i="4"/>
  <c r="DE108" i="4"/>
  <c r="DD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H108" i="4"/>
  <c r="CG108" i="4"/>
  <c r="CF108" i="4"/>
  <c r="CD108" i="4"/>
  <c r="CC108" i="4"/>
  <c r="CB108" i="4"/>
  <c r="BZ108" i="4"/>
  <c r="BY108" i="4"/>
  <c r="BX108" i="4"/>
  <c r="BV108" i="4"/>
  <c r="BU108" i="4"/>
  <c r="BT108" i="4"/>
  <c r="BR108" i="4"/>
  <c r="BQ108" i="4"/>
  <c r="BP108" i="4"/>
  <c r="BN108" i="4"/>
  <c r="BM108" i="4"/>
  <c r="BL108" i="4"/>
  <c r="BK108" i="4"/>
  <c r="BJ108" i="4"/>
  <c r="BI108" i="4"/>
  <c r="BH108" i="4"/>
  <c r="BG108" i="4"/>
  <c r="BF108" i="4"/>
  <c r="BE108" i="4"/>
  <c r="BD108" i="4"/>
  <c r="BB108" i="4"/>
  <c r="BA108" i="4"/>
  <c r="AZ108" i="4"/>
  <c r="AY108" i="4"/>
  <c r="AX108" i="4"/>
  <c r="AW108" i="4"/>
  <c r="AV108" i="4"/>
  <c r="AU108" i="4"/>
  <c r="AT108" i="4"/>
  <c r="AS108" i="4"/>
  <c r="AR108" i="4"/>
  <c r="AP108" i="4"/>
  <c r="AO108" i="4"/>
  <c r="AN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R108" i="4"/>
  <c r="Q108" i="4"/>
  <c r="P108" i="4"/>
  <c r="O108" i="4"/>
  <c r="N108" i="4"/>
  <c r="M108" i="4"/>
  <c r="L108" i="4"/>
  <c r="J108" i="4"/>
  <c r="I108" i="4"/>
  <c r="H108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B107" i="4"/>
  <c r="DA107" i="4"/>
  <c r="CZ107" i="4"/>
  <c r="CY107" i="4"/>
  <c r="CX107" i="4"/>
  <c r="CW107" i="4"/>
  <c r="CV107" i="4"/>
  <c r="CT107" i="4"/>
  <c r="CS107" i="4"/>
  <c r="CR107" i="4"/>
  <c r="CQ107" i="4"/>
  <c r="CP107" i="4"/>
  <c r="CO107" i="4"/>
  <c r="CN107" i="4"/>
  <c r="CM107" i="4"/>
  <c r="CL107" i="4"/>
  <c r="CK107" i="4"/>
  <c r="CJ107" i="4"/>
  <c r="CH107" i="4"/>
  <c r="CG107" i="4"/>
  <c r="CF107" i="4"/>
  <c r="CD107" i="4"/>
  <c r="CC107" i="4"/>
  <c r="CB107" i="4"/>
  <c r="BZ107" i="4"/>
  <c r="BY107" i="4"/>
  <c r="BX107" i="4"/>
  <c r="BW107" i="4"/>
  <c r="BV107" i="4"/>
  <c r="BU107" i="4"/>
  <c r="BT107" i="4"/>
  <c r="BR107" i="4"/>
  <c r="BQ107" i="4"/>
  <c r="BP107" i="4"/>
  <c r="BO107" i="4"/>
  <c r="BN107" i="4"/>
  <c r="BM107" i="4"/>
  <c r="BL107" i="4"/>
  <c r="BJ107" i="4"/>
  <c r="BI107" i="4"/>
  <c r="BH107" i="4"/>
  <c r="BG107" i="4"/>
  <c r="BF107" i="4"/>
  <c r="BE107" i="4"/>
  <c r="BD107" i="4"/>
  <c r="BB107" i="4"/>
  <c r="BA107" i="4"/>
  <c r="AZ107" i="4"/>
  <c r="AX107" i="4"/>
  <c r="AW107" i="4"/>
  <c r="AV107" i="4"/>
  <c r="AT107" i="4"/>
  <c r="AS107" i="4"/>
  <c r="AR107" i="4"/>
  <c r="AP107" i="4"/>
  <c r="AO107" i="4"/>
  <c r="AN107" i="4"/>
  <c r="AL107" i="4"/>
  <c r="AK107" i="4"/>
  <c r="AJ107" i="4"/>
  <c r="AH107" i="4"/>
  <c r="AG107" i="4"/>
  <c r="AF107" i="4"/>
  <c r="AE107" i="4"/>
  <c r="AD107" i="4"/>
  <c r="AC107" i="4"/>
  <c r="AB107" i="4"/>
  <c r="AA107" i="4"/>
  <c r="Z107" i="4"/>
  <c r="Y107" i="4"/>
  <c r="X107" i="4"/>
  <c r="V107" i="4"/>
  <c r="U107" i="4"/>
  <c r="T107" i="4"/>
  <c r="S107" i="4"/>
  <c r="R107" i="4"/>
  <c r="Q107" i="4"/>
  <c r="P107" i="4"/>
  <c r="N107" i="4"/>
  <c r="M107" i="4"/>
  <c r="L107" i="4"/>
  <c r="K107" i="4"/>
  <c r="J107" i="4"/>
  <c r="I107" i="4"/>
  <c r="H107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R106" i="4"/>
  <c r="DQ106" i="4"/>
  <c r="DP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P106" i="4"/>
  <c r="CO106" i="4"/>
  <c r="CN106" i="4"/>
  <c r="CM106" i="4"/>
  <c r="CL106" i="4"/>
  <c r="CK106" i="4"/>
  <c r="CJ106" i="4"/>
  <c r="CI106" i="4"/>
  <c r="CH106" i="4"/>
  <c r="CG106" i="4"/>
  <c r="CF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F106" i="4"/>
  <c r="BE106" i="4"/>
  <c r="BD106" i="4"/>
  <c r="BC106" i="4"/>
  <c r="BB106" i="4"/>
  <c r="BA106" i="4"/>
  <c r="AZ106" i="4"/>
  <c r="AX106" i="4"/>
  <c r="AW106" i="4"/>
  <c r="AV106" i="4"/>
  <c r="AT106" i="4"/>
  <c r="AS106" i="4"/>
  <c r="AR106" i="4"/>
  <c r="AQ106" i="4"/>
  <c r="AP106" i="4"/>
  <c r="AO106" i="4"/>
  <c r="AN106" i="4"/>
  <c r="AL106" i="4"/>
  <c r="AK106" i="4"/>
  <c r="AJ106" i="4"/>
  <c r="AH106" i="4"/>
  <c r="AG106" i="4"/>
  <c r="AF106" i="4"/>
  <c r="AD106" i="4"/>
  <c r="AC106" i="4"/>
  <c r="AB106" i="4"/>
  <c r="AA106" i="4"/>
  <c r="Z106" i="4"/>
  <c r="Y106" i="4"/>
  <c r="X106" i="4"/>
  <c r="W106" i="4"/>
  <c r="V106" i="4"/>
  <c r="U106" i="4"/>
  <c r="T106" i="4"/>
  <c r="R106" i="4"/>
  <c r="Q106" i="4"/>
  <c r="P106" i="4"/>
  <c r="N106" i="4"/>
  <c r="M106" i="4"/>
  <c r="L106" i="4"/>
  <c r="J106" i="4"/>
  <c r="I106" i="4"/>
  <c r="H106" i="4"/>
  <c r="ED105" i="4"/>
  <c r="EC105" i="4"/>
  <c r="EB105" i="4"/>
  <c r="DZ105" i="4"/>
  <c r="DY105" i="4"/>
  <c r="DX105" i="4"/>
  <c r="DW105" i="4"/>
  <c r="DV105" i="4"/>
  <c r="DU105" i="4"/>
  <c r="DT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B105" i="4"/>
  <c r="DA105" i="4"/>
  <c r="CZ105" i="4"/>
  <c r="CY105" i="4"/>
  <c r="CX105" i="4"/>
  <c r="CW105" i="4"/>
  <c r="CV105" i="4"/>
  <c r="CT105" i="4"/>
  <c r="CS105" i="4"/>
  <c r="CR105" i="4"/>
  <c r="CP105" i="4"/>
  <c r="CO105" i="4"/>
  <c r="CN105" i="4"/>
  <c r="CM105" i="4"/>
  <c r="CL105" i="4"/>
  <c r="CK105" i="4"/>
  <c r="CJ105" i="4"/>
  <c r="CI105" i="4"/>
  <c r="CH105" i="4"/>
  <c r="CG105" i="4"/>
  <c r="CF105" i="4"/>
  <c r="CD105" i="4"/>
  <c r="CC105" i="4"/>
  <c r="CB105" i="4"/>
  <c r="CA105" i="4"/>
  <c r="BZ105" i="4"/>
  <c r="BY105" i="4"/>
  <c r="BX105" i="4"/>
  <c r="BW105" i="4"/>
  <c r="BV105" i="4"/>
  <c r="BU105" i="4"/>
  <c r="BT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B105" i="4"/>
  <c r="BA105" i="4"/>
  <c r="AZ105" i="4"/>
  <c r="AY105" i="4"/>
  <c r="AX105" i="4"/>
  <c r="AW105" i="4"/>
  <c r="AV105" i="4"/>
  <c r="AT105" i="4"/>
  <c r="AS105" i="4"/>
  <c r="AR105" i="4"/>
  <c r="AQ105" i="4"/>
  <c r="AP105" i="4"/>
  <c r="AO105" i="4"/>
  <c r="AN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V105" i="4"/>
  <c r="U105" i="4"/>
  <c r="T105" i="4"/>
  <c r="R105" i="4"/>
  <c r="Q105" i="4"/>
  <c r="P105" i="4"/>
  <c r="N105" i="4"/>
  <c r="M105" i="4"/>
  <c r="L105" i="4"/>
  <c r="K105" i="4"/>
  <c r="J105" i="4"/>
  <c r="I105" i="4"/>
  <c r="H105" i="4"/>
  <c r="EE104" i="4"/>
  <c r="ED104" i="4"/>
  <c r="EC104" i="4"/>
  <c r="EB104" i="4"/>
  <c r="DZ104" i="4"/>
  <c r="DY104" i="4"/>
  <c r="DX104" i="4"/>
  <c r="DV104" i="4"/>
  <c r="DU104" i="4"/>
  <c r="DT104" i="4"/>
  <c r="DS104" i="4"/>
  <c r="DR104" i="4"/>
  <c r="DQ104" i="4"/>
  <c r="DP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BZ104" i="4"/>
  <c r="BY104" i="4"/>
  <c r="BX104" i="4"/>
  <c r="BV104" i="4"/>
  <c r="BU104" i="4"/>
  <c r="BT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T104" i="4"/>
  <c r="AS104" i="4"/>
  <c r="AR104" i="4"/>
  <c r="AQ104" i="4"/>
  <c r="AP104" i="4"/>
  <c r="AO104" i="4"/>
  <c r="AN104" i="4"/>
  <c r="AL104" i="4"/>
  <c r="AK104" i="4"/>
  <c r="AJ104" i="4"/>
  <c r="AH104" i="4"/>
  <c r="AG104" i="4"/>
  <c r="AF104" i="4"/>
  <c r="AD104" i="4"/>
  <c r="AC104" i="4"/>
  <c r="AB104" i="4"/>
  <c r="Z104" i="4"/>
  <c r="Y104" i="4"/>
  <c r="X104" i="4"/>
  <c r="V104" i="4"/>
  <c r="U104" i="4"/>
  <c r="T104" i="4"/>
  <c r="S104" i="4"/>
  <c r="R104" i="4"/>
  <c r="Q104" i="4"/>
  <c r="P104" i="4"/>
  <c r="O104" i="4"/>
  <c r="N104" i="4"/>
  <c r="M104" i="4"/>
  <c r="L104" i="4"/>
  <c r="J104" i="4"/>
  <c r="I104" i="4"/>
  <c r="H104" i="4"/>
  <c r="EE103" i="4"/>
  <c r="ED103" i="4"/>
  <c r="EC103" i="4"/>
  <c r="EB103" i="4"/>
  <c r="DZ103" i="4"/>
  <c r="DY103" i="4"/>
  <c r="DX103" i="4"/>
  <c r="DW103" i="4"/>
  <c r="DV103" i="4"/>
  <c r="DU103" i="4"/>
  <c r="DT103" i="4"/>
  <c r="DR103" i="4"/>
  <c r="DQ103" i="4"/>
  <c r="DP103" i="4"/>
  <c r="DO103" i="4"/>
  <c r="DN103" i="4"/>
  <c r="DM103" i="4"/>
  <c r="DL103" i="4"/>
  <c r="DK103" i="4"/>
  <c r="DJ103" i="4"/>
  <c r="DI103" i="4"/>
  <c r="DH103" i="4"/>
  <c r="DF103" i="4"/>
  <c r="DE103" i="4"/>
  <c r="DD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H103" i="4"/>
  <c r="CG103" i="4"/>
  <c r="CF103" i="4"/>
  <c r="CE103" i="4"/>
  <c r="CD103" i="4"/>
  <c r="CC103" i="4"/>
  <c r="CB103" i="4"/>
  <c r="BZ103" i="4"/>
  <c r="BY103" i="4"/>
  <c r="BX103" i="4"/>
  <c r="BV103" i="4"/>
  <c r="BU103" i="4"/>
  <c r="BT103" i="4"/>
  <c r="BR103" i="4"/>
  <c r="BQ103" i="4"/>
  <c r="BP103" i="4"/>
  <c r="BN103" i="4"/>
  <c r="BM103" i="4"/>
  <c r="BL103" i="4"/>
  <c r="BJ103" i="4"/>
  <c r="BI103" i="4"/>
  <c r="BH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L103" i="4"/>
  <c r="AK103" i="4"/>
  <c r="AJ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R103" i="4"/>
  <c r="Q103" i="4"/>
  <c r="P103" i="4"/>
  <c r="O103" i="4"/>
  <c r="N103" i="4"/>
  <c r="M103" i="4"/>
  <c r="L103" i="4"/>
  <c r="J103" i="4"/>
  <c r="I103" i="4"/>
  <c r="H103" i="4"/>
  <c r="ED102" i="4"/>
  <c r="EC102" i="4"/>
  <c r="EB102" i="4"/>
  <c r="DZ102" i="4"/>
  <c r="DY102" i="4"/>
  <c r="DX102" i="4"/>
  <c r="DV102" i="4"/>
  <c r="DU102" i="4"/>
  <c r="DT102" i="4"/>
  <c r="DR102" i="4"/>
  <c r="DQ102" i="4"/>
  <c r="DP102" i="4"/>
  <c r="DO102" i="4"/>
  <c r="DN102" i="4"/>
  <c r="DM102" i="4"/>
  <c r="DL102" i="4"/>
  <c r="DJ102" i="4"/>
  <c r="DI102" i="4"/>
  <c r="DH102" i="4"/>
  <c r="DF102" i="4"/>
  <c r="DE102" i="4"/>
  <c r="DD102" i="4"/>
  <c r="DC102" i="4"/>
  <c r="DB102" i="4"/>
  <c r="DA102" i="4"/>
  <c r="CZ102" i="4"/>
  <c r="CY102" i="4"/>
  <c r="CX102" i="4"/>
  <c r="CW102" i="4"/>
  <c r="CV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D102" i="4"/>
  <c r="CC102" i="4"/>
  <c r="CB102" i="4"/>
  <c r="BZ102" i="4"/>
  <c r="BY102" i="4"/>
  <c r="BX102" i="4"/>
  <c r="BW102" i="4"/>
  <c r="BV102" i="4"/>
  <c r="BU102" i="4"/>
  <c r="BT102" i="4"/>
  <c r="BR102" i="4"/>
  <c r="BQ102" i="4"/>
  <c r="BP102" i="4"/>
  <c r="BO102" i="4"/>
  <c r="BN102" i="4"/>
  <c r="BM102" i="4"/>
  <c r="BL102" i="4"/>
  <c r="BJ102" i="4"/>
  <c r="BI102" i="4"/>
  <c r="BH102" i="4"/>
  <c r="BF102" i="4"/>
  <c r="BE102" i="4"/>
  <c r="BD102" i="4"/>
  <c r="BB102" i="4"/>
  <c r="BA102" i="4"/>
  <c r="AZ102" i="4"/>
  <c r="AX102" i="4"/>
  <c r="AW102" i="4"/>
  <c r="AV102" i="4"/>
  <c r="AT102" i="4"/>
  <c r="AS102" i="4"/>
  <c r="AR102" i="4"/>
  <c r="AQ102" i="4"/>
  <c r="AP102" i="4"/>
  <c r="AO102" i="4"/>
  <c r="AN102" i="4"/>
  <c r="AL102" i="4"/>
  <c r="AK102" i="4"/>
  <c r="AJ102" i="4"/>
  <c r="AI102" i="4"/>
  <c r="AH102" i="4"/>
  <c r="AG102" i="4"/>
  <c r="AF102" i="4"/>
  <c r="AE102" i="4"/>
  <c r="AD102" i="4"/>
  <c r="AC102" i="4"/>
  <c r="AB102" i="4"/>
  <c r="Z102" i="4"/>
  <c r="Y102" i="4"/>
  <c r="X102" i="4"/>
  <c r="W102" i="4"/>
  <c r="V102" i="4"/>
  <c r="U102" i="4"/>
  <c r="T102" i="4"/>
  <c r="R102" i="4"/>
  <c r="Q102" i="4"/>
  <c r="P102" i="4"/>
  <c r="O102" i="4"/>
  <c r="N102" i="4"/>
  <c r="M102" i="4"/>
  <c r="L102" i="4"/>
  <c r="K102" i="4"/>
  <c r="J102" i="4"/>
  <c r="I102" i="4"/>
  <c r="H102" i="4"/>
  <c r="ED101" i="4"/>
  <c r="EC101" i="4"/>
  <c r="EB101" i="4"/>
  <c r="DZ101" i="4"/>
  <c r="DY101" i="4"/>
  <c r="DX101" i="4"/>
  <c r="DW101" i="4"/>
  <c r="DV101" i="4"/>
  <c r="DU101" i="4"/>
  <c r="DT101" i="4"/>
  <c r="DR101" i="4"/>
  <c r="DQ101" i="4"/>
  <c r="DP101" i="4"/>
  <c r="DN101" i="4"/>
  <c r="DM101" i="4"/>
  <c r="DL101" i="4"/>
  <c r="DJ101" i="4"/>
  <c r="DI101" i="4"/>
  <c r="DH101" i="4"/>
  <c r="DF101" i="4"/>
  <c r="DE101" i="4"/>
  <c r="DD101" i="4"/>
  <c r="DC101" i="4"/>
  <c r="DB101" i="4"/>
  <c r="DA101" i="4"/>
  <c r="CZ101" i="4"/>
  <c r="CY101" i="4"/>
  <c r="CX101" i="4"/>
  <c r="CW101" i="4"/>
  <c r="CV101" i="4"/>
  <c r="CT101" i="4"/>
  <c r="CS101" i="4"/>
  <c r="CR101" i="4"/>
  <c r="CP101" i="4"/>
  <c r="CO101" i="4"/>
  <c r="CN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X101" i="4"/>
  <c r="AW101" i="4"/>
  <c r="AV101" i="4"/>
  <c r="AT101" i="4"/>
  <c r="AS101" i="4"/>
  <c r="AR101" i="4"/>
  <c r="AQ101" i="4"/>
  <c r="AP101" i="4"/>
  <c r="AO101" i="4"/>
  <c r="AN101" i="4"/>
  <c r="AL101" i="4"/>
  <c r="AK101" i="4"/>
  <c r="AJ101" i="4"/>
  <c r="AH101" i="4"/>
  <c r="AG101" i="4"/>
  <c r="AF101" i="4"/>
  <c r="AD101" i="4"/>
  <c r="AC101" i="4"/>
  <c r="AB101" i="4"/>
  <c r="Z101" i="4"/>
  <c r="Y101" i="4"/>
  <c r="X101" i="4"/>
  <c r="W101" i="4"/>
  <c r="V101" i="4"/>
  <c r="U101" i="4"/>
  <c r="T101" i="4"/>
  <c r="S101" i="4"/>
  <c r="R101" i="4"/>
  <c r="Q101" i="4"/>
  <c r="P101" i="4"/>
  <c r="N101" i="4"/>
  <c r="M101" i="4"/>
  <c r="L101" i="4"/>
  <c r="J101" i="4"/>
  <c r="I101" i="4"/>
  <c r="H101" i="4"/>
  <c r="EE100" i="4"/>
  <c r="ED100" i="4"/>
  <c r="EC100" i="4"/>
  <c r="EB100" i="4"/>
  <c r="DZ100" i="4"/>
  <c r="DY100" i="4"/>
  <c r="DX100" i="4"/>
  <c r="DW100" i="4"/>
  <c r="DV100" i="4"/>
  <c r="DU100" i="4"/>
  <c r="DT100" i="4"/>
  <c r="DR100" i="4"/>
  <c r="DQ100" i="4"/>
  <c r="DP100" i="4"/>
  <c r="DN100" i="4"/>
  <c r="DM100" i="4"/>
  <c r="DL100" i="4"/>
  <c r="DK100" i="4"/>
  <c r="DJ100" i="4"/>
  <c r="DI100" i="4"/>
  <c r="DH100" i="4"/>
  <c r="DF100" i="4"/>
  <c r="DE100" i="4"/>
  <c r="DD100" i="4"/>
  <c r="DB100" i="4"/>
  <c r="DA100" i="4"/>
  <c r="CZ100" i="4"/>
  <c r="CX100" i="4"/>
  <c r="CW100" i="4"/>
  <c r="CV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D100" i="4"/>
  <c r="CC100" i="4"/>
  <c r="CB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V100" i="4"/>
  <c r="U100" i="4"/>
  <c r="T100" i="4"/>
  <c r="S100" i="4"/>
  <c r="R100" i="4"/>
  <c r="Q100" i="4"/>
  <c r="P100" i="4"/>
  <c r="N100" i="4"/>
  <c r="M100" i="4"/>
  <c r="L100" i="4"/>
  <c r="K100" i="4"/>
  <c r="J100" i="4"/>
  <c r="I100" i="4"/>
  <c r="H100" i="4"/>
  <c r="ED99" i="4"/>
  <c r="EC99" i="4"/>
  <c r="EB99" i="4"/>
  <c r="DZ99" i="4"/>
  <c r="DY99" i="4"/>
  <c r="DX99" i="4"/>
  <c r="DW99" i="4"/>
  <c r="DV99" i="4"/>
  <c r="DU99" i="4"/>
  <c r="DT99" i="4"/>
  <c r="DR99" i="4"/>
  <c r="DQ99" i="4"/>
  <c r="DP99" i="4"/>
  <c r="DO99" i="4"/>
  <c r="DN99" i="4"/>
  <c r="DM99" i="4"/>
  <c r="DL99" i="4"/>
  <c r="DK99" i="4"/>
  <c r="DJ99" i="4"/>
  <c r="DI99" i="4"/>
  <c r="DH99" i="4"/>
  <c r="DF99" i="4"/>
  <c r="DE99" i="4"/>
  <c r="DD99" i="4"/>
  <c r="DC99" i="4"/>
  <c r="DB99" i="4"/>
  <c r="DA99" i="4"/>
  <c r="CZ99" i="4"/>
  <c r="CX99" i="4"/>
  <c r="CW99" i="4"/>
  <c r="CV99" i="4"/>
  <c r="CT99" i="4"/>
  <c r="CS99" i="4"/>
  <c r="CR99" i="4"/>
  <c r="CP99" i="4"/>
  <c r="CO99" i="4"/>
  <c r="CN99" i="4"/>
  <c r="CL99" i="4"/>
  <c r="CK99" i="4"/>
  <c r="CJ99" i="4"/>
  <c r="CI99" i="4"/>
  <c r="CH99" i="4"/>
  <c r="CG99" i="4"/>
  <c r="CF99" i="4"/>
  <c r="CD99" i="4"/>
  <c r="CC99" i="4"/>
  <c r="CB99" i="4"/>
  <c r="CA99" i="4"/>
  <c r="BZ99" i="4"/>
  <c r="BY99" i="4"/>
  <c r="BX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P99" i="4"/>
  <c r="AO99" i="4"/>
  <c r="AN99" i="4"/>
  <c r="AL99" i="4"/>
  <c r="AK99" i="4"/>
  <c r="AJ99" i="4"/>
  <c r="AH99" i="4"/>
  <c r="AG99" i="4"/>
  <c r="AF99" i="4"/>
  <c r="AE99" i="4"/>
  <c r="AD99" i="4"/>
  <c r="AC99" i="4"/>
  <c r="AB99" i="4"/>
  <c r="Z99" i="4"/>
  <c r="Y99" i="4"/>
  <c r="X99" i="4"/>
  <c r="W99" i="4"/>
  <c r="V99" i="4"/>
  <c r="U99" i="4"/>
  <c r="T99" i="4"/>
  <c r="R99" i="4"/>
  <c r="Q99" i="4"/>
  <c r="P99" i="4"/>
  <c r="N99" i="4"/>
  <c r="M99" i="4"/>
  <c r="L99" i="4"/>
  <c r="K99" i="4"/>
  <c r="J99" i="4"/>
  <c r="I99" i="4"/>
  <c r="H99" i="4"/>
  <c r="EE98" i="4"/>
  <c r="ED98" i="4"/>
  <c r="EC98" i="4"/>
  <c r="EB98" i="4"/>
  <c r="DZ98" i="4"/>
  <c r="DY98" i="4"/>
  <c r="DX98" i="4"/>
  <c r="DV98" i="4"/>
  <c r="DU98" i="4"/>
  <c r="DT98" i="4"/>
  <c r="DR98" i="4"/>
  <c r="DQ98" i="4"/>
  <c r="DP98" i="4"/>
  <c r="DN98" i="4"/>
  <c r="DM98" i="4"/>
  <c r="DL98" i="4"/>
  <c r="DJ98" i="4"/>
  <c r="DI98" i="4"/>
  <c r="DH98" i="4"/>
  <c r="DF98" i="4"/>
  <c r="DE98" i="4"/>
  <c r="DD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L98" i="4"/>
  <c r="CK98" i="4"/>
  <c r="CJ98" i="4"/>
  <c r="CI98" i="4"/>
  <c r="CH98" i="4"/>
  <c r="CG98" i="4"/>
  <c r="CF98" i="4"/>
  <c r="CE98" i="4"/>
  <c r="CD98" i="4"/>
  <c r="CC98" i="4"/>
  <c r="CB98" i="4"/>
  <c r="BZ98" i="4"/>
  <c r="BY98" i="4"/>
  <c r="BX98" i="4"/>
  <c r="BV98" i="4"/>
  <c r="BU98" i="4"/>
  <c r="BT98" i="4"/>
  <c r="BR98" i="4"/>
  <c r="BQ98" i="4"/>
  <c r="BP98" i="4"/>
  <c r="BO98" i="4"/>
  <c r="BN98" i="4"/>
  <c r="BM98" i="4"/>
  <c r="BL98" i="4"/>
  <c r="BK98" i="4"/>
  <c r="BJ98" i="4"/>
  <c r="BI98" i="4"/>
  <c r="BH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L98" i="4"/>
  <c r="AK98" i="4"/>
  <c r="AJ98" i="4"/>
  <c r="AH98" i="4"/>
  <c r="AG98" i="4"/>
  <c r="AF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N98" i="4"/>
  <c r="M98" i="4"/>
  <c r="L98" i="4"/>
  <c r="J98" i="4"/>
  <c r="I98" i="4"/>
  <c r="H98" i="4"/>
  <c r="EE97" i="4"/>
  <c r="ED97" i="4"/>
  <c r="EC97" i="4"/>
  <c r="EB97" i="4"/>
  <c r="DZ97" i="4"/>
  <c r="DY97" i="4"/>
  <c r="DX97" i="4"/>
  <c r="DV97" i="4"/>
  <c r="DU97" i="4"/>
  <c r="DT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B97" i="4"/>
  <c r="DA97" i="4"/>
  <c r="CZ97" i="4"/>
  <c r="CX97" i="4"/>
  <c r="CW97" i="4"/>
  <c r="CV97" i="4"/>
  <c r="CT97" i="4"/>
  <c r="CS97" i="4"/>
  <c r="CR97" i="4"/>
  <c r="CQ97" i="4"/>
  <c r="CP97" i="4"/>
  <c r="CO97" i="4"/>
  <c r="CN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V97" i="4"/>
  <c r="BU97" i="4"/>
  <c r="BT97" i="4"/>
  <c r="BR97" i="4"/>
  <c r="BQ97" i="4"/>
  <c r="BP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X97" i="4"/>
  <c r="AW97" i="4"/>
  <c r="AV97" i="4"/>
  <c r="AT97" i="4"/>
  <c r="AS97" i="4"/>
  <c r="AR97" i="4"/>
  <c r="AQ97" i="4"/>
  <c r="AP97" i="4"/>
  <c r="AO97" i="4"/>
  <c r="AN97" i="4"/>
  <c r="AL97" i="4"/>
  <c r="AK97" i="4"/>
  <c r="AJ97" i="4"/>
  <c r="AI97" i="4"/>
  <c r="AH97" i="4"/>
  <c r="AG97" i="4"/>
  <c r="AF97" i="4"/>
  <c r="AD97" i="4"/>
  <c r="AC97" i="4"/>
  <c r="AB97" i="4"/>
  <c r="AA97" i="4"/>
  <c r="Z97" i="4"/>
  <c r="Y97" i="4"/>
  <c r="X97" i="4"/>
  <c r="V97" i="4"/>
  <c r="U97" i="4"/>
  <c r="T97" i="4"/>
  <c r="S97" i="4"/>
  <c r="R97" i="4"/>
  <c r="Q97" i="4"/>
  <c r="P97" i="4"/>
  <c r="N97" i="4"/>
  <c r="M97" i="4"/>
  <c r="L97" i="4"/>
  <c r="K97" i="4"/>
  <c r="J97" i="4"/>
  <c r="I97" i="4"/>
  <c r="H97" i="4"/>
  <c r="EE96" i="4"/>
  <c r="ED96" i="4"/>
  <c r="EC96" i="4"/>
  <c r="EB96" i="4"/>
  <c r="DZ96" i="4"/>
  <c r="DY96" i="4"/>
  <c r="DX96" i="4"/>
  <c r="DW96" i="4"/>
  <c r="DV96" i="4"/>
  <c r="DU96" i="4"/>
  <c r="DT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B96" i="4"/>
  <c r="DA96" i="4"/>
  <c r="CZ96" i="4"/>
  <c r="CX96" i="4"/>
  <c r="CW96" i="4"/>
  <c r="CV96" i="4"/>
  <c r="CU96" i="4"/>
  <c r="CT96" i="4"/>
  <c r="CS96" i="4"/>
  <c r="CR96" i="4"/>
  <c r="CP96" i="4"/>
  <c r="CO96" i="4"/>
  <c r="CN96" i="4"/>
  <c r="CL96" i="4"/>
  <c r="CK96" i="4"/>
  <c r="CJ96" i="4"/>
  <c r="CH96" i="4"/>
  <c r="CG96" i="4"/>
  <c r="CF96" i="4"/>
  <c r="CE96" i="4"/>
  <c r="CD96" i="4"/>
  <c r="CC96" i="4"/>
  <c r="CB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J96" i="4"/>
  <c r="BI96" i="4"/>
  <c r="BH96" i="4"/>
  <c r="BG96" i="4"/>
  <c r="BF96" i="4"/>
  <c r="BE96" i="4"/>
  <c r="BD96" i="4"/>
  <c r="BB96" i="4"/>
  <c r="BA96" i="4"/>
  <c r="AZ96" i="4"/>
  <c r="AY96" i="4"/>
  <c r="AX96" i="4"/>
  <c r="AW96" i="4"/>
  <c r="AV96" i="4"/>
  <c r="AT96" i="4"/>
  <c r="AS96" i="4"/>
  <c r="AR96" i="4"/>
  <c r="AP96" i="4"/>
  <c r="AO96" i="4"/>
  <c r="AN96" i="4"/>
  <c r="AL96" i="4"/>
  <c r="AK96" i="4"/>
  <c r="AJ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R96" i="4"/>
  <c r="Q96" i="4"/>
  <c r="P96" i="4"/>
  <c r="N96" i="4"/>
  <c r="M96" i="4"/>
  <c r="L96" i="4"/>
  <c r="J96" i="4"/>
  <c r="I96" i="4"/>
  <c r="H96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R95" i="4"/>
  <c r="DQ95" i="4"/>
  <c r="DP95" i="4"/>
  <c r="DN95" i="4"/>
  <c r="DM95" i="4"/>
  <c r="DL95" i="4"/>
  <c r="DJ95" i="4"/>
  <c r="DI95" i="4"/>
  <c r="DH95" i="4"/>
  <c r="DG95" i="4"/>
  <c r="DF95" i="4"/>
  <c r="DE95" i="4"/>
  <c r="DD95" i="4"/>
  <c r="DB95" i="4"/>
  <c r="DA95" i="4"/>
  <c r="CZ95" i="4"/>
  <c r="CY95" i="4"/>
  <c r="CX95" i="4"/>
  <c r="CW95" i="4"/>
  <c r="CV95" i="4"/>
  <c r="CT95" i="4"/>
  <c r="CS95" i="4"/>
  <c r="CR95" i="4"/>
  <c r="CP95" i="4"/>
  <c r="CO95" i="4"/>
  <c r="CN95" i="4"/>
  <c r="CL95" i="4"/>
  <c r="CK95" i="4"/>
  <c r="CJ95" i="4"/>
  <c r="CI95" i="4"/>
  <c r="CH95" i="4"/>
  <c r="CG95" i="4"/>
  <c r="CF95" i="4"/>
  <c r="CD95" i="4"/>
  <c r="CC95" i="4"/>
  <c r="CB95" i="4"/>
  <c r="CA95" i="4"/>
  <c r="BZ95" i="4"/>
  <c r="BY95" i="4"/>
  <c r="BX95" i="4"/>
  <c r="BW95" i="4"/>
  <c r="BV95" i="4"/>
  <c r="BU95" i="4"/>
  <c r="BT95" i="4"/>
  <c r="BR95" i="4"/>
  <c r="BQ95" i="4"/>
  <c r="BP95" i="4"/>
  <c r="BO95" i="4"/>
  <c r="BN95" i="4"/>
  <c r="BM95" i="4"/>
  <c r="BL95" i="4"/>
  <c r="BJ95" i="4"/>
  <c r="BI95" i="4"/>
  <c r="BH95" i="4"/>
  <c r="BF95" i="4"/>
  <c r="BE95" i="4"/>
  <c r="BD95" i="4"/>
  <c r="BC95" i="4"/>
  <c r="BB95" i="4"/>
  <c r="BA95" i="4"/>
  <c r="AZ95" i="4"/>
  <c r="AX95" i="4"/>
  <c r="AW95" i="4"/>
  <c r="AV95" i="4"/>
  <c r="AU95" i="4"/>
  <c r="AT95" i="4"/>
  <c r="AS95" i="4"/>
  <c r="AR95" i="4"/>
  <c r="AQ95" i="4"/>
  <c r="AP95" i="4"/>
  <c r="AO95" i="4"/>
  <c r="AN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EE94" i="4"/>
  <c r="ED94" i="4"/>
  <c r="EC94" i="4"/>
  <c r="EB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B94" i="4"/>
  <c r="DA94" i="4"/>
  <c r="CZ94" i="4"/>
  <c r="CX94" i="4"/>
  <c r="CW94" i="4"/>
  <c r="CV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R94" i="4"/>
  <c r="BQ94" i="4"/>
  <c r="BP94" i="4"/>
  <c r="BO94" i="4"/>
  <c r="BN94" i="4"/>
  <c r="BM94" i="4"/>
  <c r="BL94" i="4"/>
  <c r="BJ94" i="4"/>
  <c r="BI94" i="4"/>
  <c r="BH94" i="4"/>
  <c r="BF94" i="4"/>
  <c r="BE94" i="4"/>
  <c r="BD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L94" i="4"/>
  <c r="AK94" i="4"/>
  <c r="AJ94" i="4"/>
  <c r="AH94" i="4"/>
  <c r="AG94" i="4"/>
  <c r="AF94" i="4"/>
  <c r="AE94" i="4"/>
  <c r="AD94" i="4"/>
  <c r="AC94" i="4"/>
  <c r="AB94" i="4"/>
  <c r="Z94" i="4"/>
  <c r="Y94" i="4"/>
  <c r="X94" i="4"/>
  <c r="W94" i="4"/>
  <c r="V94" i="4"/>
  <c r="U94" i="4"/>
  <c r="T94" i="4"/>
  <c r="R94" i="4"/>
  <c r="Q94" i="4"/>
  <c r="P94" i="4"/>
  <c r="N94" i="4"/>
  <c r="M94" i="4"/>
  <c r="L94" i="4"/>
  <c r="K94" i="4"/>
  <c r="J94" i="4"/>
  <c r="I94" i="4"/>
  <c r="H94" i="4"/>
  <c r="EE93" i="4"/>
  <c r="ED93" i="4"/>
  <c r="EC93" i="4"/>
  <c r="EB93" i="4"/>
  <c r="DZ93" i="4"/>
  <c r="DY93" i="4"/>
  <c r="DX93" i="4"/>
  <c r="DV93" i="4"/>
  <c r="DU93" i="4"/>
  <c r="DT93" i="4"/>
  <c r="DR93" i="4"/>
  <c r="DQ93" i="4"/>
  <c r="DP93" i="4"/>
  <c r="DO93" i="4"/>
  <c r="DN93" i="4"/>
  <c r="DM93" i="4"/>
  <c r="DL93" i="4"/>
  <c r="DJ93" i="4"/>
  <c r="DI93" i="4"/>
  <c r="DH93" i="4"/>
  <c r="DG93" i="4"/>
  <c r="DF93" i="4"/>
  <c r="DE93" i="4"/>
  <c r="DD93" i="4"/>
  <c r="DB93" i="4"/>
  <c r="DA93" i="4"/>
  <c r="CZ93" i="4"/>
  <c r="CX93" i="4"/>
  <c r="CW93" i="4"/>
  <c r="CV93" i="4"/>
  <c r="CU93" i="4"/>
  <c r="CT93" i="4"/>
  <c r="CS93" i="4"/>
  <c r="CR93" i="4"/>
  <c r="CQ93" i="4"/>
  <c r="CP93" i="4"/>
  <c r="CO93" i="4"/>
  <c r="CN93" i="4"/>
  <c r="CL93" i="4"/>
  <c r="CK93" i="4"/>
  <c r="CJ93" i="4"/>
  <c r="CI93" i="4"/>
  <c r="CH93" i="4"/>
  <c r="CG93" i="4"/>
  <c r="CF93" i="4"/>
  <c r="CE93" i="4"/>
  <c r="CD93" i="4"/>
  <c r="CC93" i="4"/>
  <c r="CB93" i="4"/>
  <c r="BZ93" i="4"/>
  <c r="BY93" i="4"/>
  <c r="BX93" i="4"/>
  <c r="BV93" i="4"/>
  <c r="BU93" i="4"/>
  <c r="BT93" i="4"/>
  <c r="BR93" i="4"/>
  <c r="BQ93" i="4"/>
  <c r="BP93" i="4"/>
  <c r="BO93" i="4"/>
  <c r="BN93" i="4"/>
  <c r="BM93" i="4"/>
  <c r="BL93" i="4"/>
  <c r="BJ93" i="4"/>
  <c r="BI93" i="4"/>
  <c r="BH93" i="4"/>
  <c r="BG93" i="4"/>
  <c r="BF93" i="4"/>
  <c r="BE93" i="4"/>
  <c r="BD93" i="4"/>
  <c r="BB93" i="4"/>
  <c r="BA93" i="4"/>
  <c r="AZ93" i="4"/>
  <c r="AY93" i="4"/>
  <c r="AX93" i="4"/>
  <c r="AW93" i="4"/>
  <c r="AV93" i="4"/>
  <c r="AT93" i="4"/>
  <c r="AS93" i="4"/>
  <c r="AR93" i="4"/>
  <c r="AQ93" i="4"/>
  <c r="AP93" i="4"/>
  <c r="AO93" i="4"/>
  <c r="AN93" i="4"/>
  <c r="AL93" i="4"/>
  <c r="AK93" i="4"/>
  <c r="AJ93" i="4"/>
  <c r="AI93" i="4"/>
  <c r="AH93" i="4"/>
  <c r="AG93" i="4"/>
  <c r="AF93" i="4"/>
  <c r="AE93" i="4"/>
  <c r="AD93" i="4"/>
  <c r="AC93" i="4"/>
  <c r="AB93" i="4"/>
  <c r="Z93" i="4"/>
  <c r="Y93" i="4"/>
  <c r="X93" i="4"/>
  <c r="V93" i="4"/>
  <c r="U93" i="4"/>
  <c r="T93" i="4"/>
  <c r="S93" i="4"/>
  <c r="R93" i="4"/>
  <c r="Q93" i="4"/>
  <c r="P93" i="4"/>
  <c r="N93" i="4"/>
  <c r="M93" i="4"/>
  <c r="L93" i="4"/>
  <c r="J93" i="4"/>
  <c r="I93" i="4"/>
  <c r="H93" i="4"/>
  <c r="ED92" i="4"/>
  <c r="EC92" i="4"/>
  <c r="EB92" i="4"/>
  <c r="DZ92" i="4"/>
  <c r="DY92" i="4"/>
  <c r="DX92" i="4"/>
  <c r="DW92" i="4"/>
  <c r="DV92" i="4"/>
  <c r="DU92" i="4"/>
  <c r="DT92" i="4"/>
  <c r="DS92" i="4"/>
  <c r="DR92" i="4"/>
  <c r="DQ92" i="4"/>
  <c r="DP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X92" i="4"/>
  <c r="CW92" i="4"/>
  <c r="CV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BZ92" i="4"/>
  <c r="BY92" i="4"/>
  <c r="BX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B92" i="4"/>
  <c r="BA92" i="4"/>
  <c r="AZ92" i="4"/>
  <c r="AX92" i="4"/>
  <c r="AW92" i="4"/>
  <c r="AV92" i="4"/>
  <c r="AT92" i="4"/>
  <c r="AS92" i="4"/>
  <c r="AR92" i="4"/>
  <c r="AQ92" i="4"/>
  <c r="AP92" i="4"/>
  <c r="AO92" i="4"/>
  <c r="AN92" i="4"/>
  <c r="AL92" i="4"/>
  <c r="AK92" i="4"/>
  <c r="AJ92" i="4"/>
  <c r="AH92" i="4"/>
  <c r="AG92" i="4"/>
  <c r="AF92" i="4"/>
  <c r="AD92" i="4"/>
  <c r="AC92" i="4"/>
  <c r="AB92" i="4"/>
  <c r="AA92" i="4"/>
  <c r="Z92" i="4"/>
  <c r="Y92" i="4"/>
  <c r="X92" i="4"/>
  <c r="W92" i="4"/>
  <c r="V92" i="4"/>
  <c r="U92" i="4"/>
  <c r="T92" i="4"/>
  <c r="R92" i="4"/>
  <c r="Q92" i="4"/>
  <c r="P92" i="4"/>
  <c r="N92" i="4"/>
  <c r="M92" i="4"/>
  <c r="L92" i="4"/>
  <c r="K92" i="4"/>
  <c r="J92" i="4"/>
  <c r="I92" i="4"/>
  <c r="H92" i="4"/>
  <c r="ED91" i="4"/>
  <c r="EC91" i="4"/>
  <c r="EB91" i="4"/>
  <c r="DZ91" i="4"/>
  <c r="DY91" i="4"/>
  <c r="DX91" i="4"/>
  <c r="DW91" i="4"/>
  <c r="DV91" i="4"/>
  <c r="DU91" i="4"/>
  <c r="DT91" i="4"/>
  <c r="DS91" i="4"/>
  <c r="DR91" i="4"/>
  <c r="DQ91" i="4"/>
  <c r="DP91" i="4"/>
  <c r="DN91" i="4"/>
  <c r="DM91" i="4"/>
  <c r="DL91" i="4"/>
  <c r="DJ91" i="4"/>
  <c r="DI91" i="4"/>
  <c r="DH91" i="4"/>
  <c r="DG91" i="4"/>
  <c r="DF91" i="4"/>
  <c r="DE91" i="4"/>
  <c r="DD91" i="4"/>
  <c r="DC91" i="4"/>
  <c r="DB91" i="4"/>
  <c r="DA91" i="4"/>
  <c r="CZ91" i="4"/>
  <c r="CX91" i="4"/>
  <c r="CW91" i="4"/>
  <c r="CV91" i="4"/>
  <c r="CU91" i="4"/>
  <c r="CT91" i="4"/>
  <c r="CS91" i="4"/>
  <c r="CR91" i="4"/>
  <c r="CP91" i="4"/>
  <c r="CO91" i="4"/>
  <c r="CN91" i="4"/>
  <c r="CL91" i="4"/>
  <c r="CK91" i="4"/>
  <c r="CJ91" i="4"/>
  <c r="CH91" i="4"/>
  <c r="CG91" i="4"/>
  <c r="CF91" i="4"/>
  <c r="CD91" i="4"/>
  <c r="CC91" i="4"/>
  <c r="CB91" i="4"/>
  <c r="CA91" i="4"/>
  <c r="BZ91" i="4"/>
  <c r="BY91" i="4"/>
  <c r="BX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X91" i="4"/>
  <c r="AW91" i="4"/>
  <c r="AV91" i="4"/>
  <c r="AT91" i="4"/>
  <c r="AS91" i="4"/>
  <c r="AR91" i="4"/>
  <c r="AQ91" i="4"/>
  <c r="AP91" i="4"/>
  <c r="AO91" i="4"/>
  <c r="AN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EE90" i="4"/>
  <c r="ED90" i="4"/>
  <c r="EC90" i="4"/>
  <c r="EB90" i="4"/>
  <c r="EA90" i="4"/>
  <c r="DZ90" i="4"/>
  <c r="DY90" i="4"/>
  <c r="DX90" i="4"/>
  <c r="DV90" i="4"/>
  <c r="DU90" i="4"/>
  <c r="DT90" i="4"/>
  <c r="DS90" i="4"/>
  <c r="DR90" i="4"/>
  <c r="DQ90" i="4"/>
  <c r="DP90" i="4"/>
  <c r="DO90" i="4"/>
  <c r="DN90" i="4"/>
  <c r="DM90" i="4"/>
  <c r="DL90" i="4"/>
  <c r="DJ90" i="4"/>
  <c r="DI90" i="4"/>
  <c r="DH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P90" i="4"/>
  <c r="CO90" i="4"/>
  <c r="CN90" i="4"/>
  <c r="CL90" i="4"/>
  <c r="CK90" i="4"/>
  <c r="CJ90" i="4"/>
  <c r="CI90" i="4"/>
  <c r="CH90" i="4"/>
  <c r="CG90" i="4"/>
  <c r="CF90" i="4"/>
  <c r="CE90" i="4"/>
  <c r="CD90" i="4"/>
  <c r="CC90" i="4"/>
  <c r="CB90" i="4"/>
  <c r="BZ90" i="4"/>
  <c r="BY90" i="4"/>
  <c r="BX90" i="4"/>
  <c r="BW90" i="4"/>
  <c r="BV90" i="4"/>
  <c r="BU90" i="4"/>
  <c r="BT90" i="4"/>
  <c r="BS90" i="4"/>
  <c r="BR90" i="4"/>
  <c r="BQ90" i="4"/>
  <c r="BP90" i="4"/>
  <c r="BN90" i="4"/>
  <c r="BM90" i="4"/>
  <c r="BL90" i="4"/>
  <c r="BJ90" i="4"/>
  <c r="BI90" i="4"/>
  <c r="BH90" i="4"/>
  <c r="BG90" i="4"/>
  <c r="BF90" i="4"/>
  <c r="BE90" i="4"/>
  <c r="BD90" i="4"/>
  <c r="BB90" i="4"/>
  <c r="BA90" i="4"/>
  <c r="AZ90" i="4"/>
  <c r="AX90" i="4"/>
  <c r="AW90" i="4"/>
  <c r="AV90" i="4"/>
  <c r="AU90" i="4"/>
  <c r="AT90" i="4"/>
  <c r="AS90" i="4"/>
  <c r="AR90" i="4"/>
  <c r="AP90" i="4"/>
  <c r="AO90" i="4"/>
  <c r="AN90" i="4"/>
  <c r="AL90" i="4"/>
  <c r="AK90" i="4"/>
  <c r="AJ90" i="4"/>
  <c r="AI90" i="4"/>
  <c r="AH90" i="4"/>
  <c r="AG90" i="4"/>
  <c r="AF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J90" i="4"/>
  <c r="I90" i="4"/>
  <c r="H90" i="4"/>
  <c r="ED89" i="4"/>
  <c r="EC89" i="4"/>
  <c r="EB89" i="4"/>
  <c r="DZ89" i="4"/>
  <c r="DY89" i="4"/>
  <c r="DX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P89" i="4"/>
  <c r="CO89" i="4"/>
  <c r="CN89" i="4"/>
  <c r="CL89" i="4"/>
  <c r="CK89" i="4"/>
  <c r="CJ89" i="4"/>
  <c r="CH89" i="4"/>
  <c r="CG89" i="4"/>
  <c r="CF89" i="4"/>
  <c r="CD89" i="4"/>
  <c r="CC89" i="4"/>
  <c r="CB89" i="4"/>
  <c r="CA89" i="4"/>
  <c r="BZ89" i="4"/>
  <c r="BY89" i="4"/>
  <c r="BX89" i="4"/>
  <c r="BW89" i="4"/>
  <c r="BV89" i="4"/>
  <c r="BU89" i="4"/>
  <c r="BT89" i="4"/>
  <c r="BR89" i="4"/>
  <c r="BQ89" i="4"/>
  <c r="BP89" i="4"/>
  <c r="BO89" i="4"/>
  <c r="BN89" i="4"/>
  <c r="BM89" i="4"/>
  <c r="BL89" i="4"/>
  <c r="BJ89" i="4"/>
  <c r="BI89" i="4"/>
  <c r="BH89" i="4"/>
  <c r="BF89" i="4"/>
  <c r="BE89" i="4"/>
  <c r="BD89" i="4"/>
  <c r="BC89" i="4"/>
  <c r="BB89" i="4"/>
  <c r="BA89" i="4"/>
  <c r="AZ89" i="4"/>
  <c r="AX89" i="4"/>
  <c r="AW89" i="4"/>
  <c r="AV89" i="4"/>
  <c r="AT89" i="4"/>
  <c r="AS89" i="4"/>
  <c r="AR89" i="4"/>
  <c r="AP89" i="4"/>
  <c r="AO89" i="4"/>
  <c r="AN89" i="4"/>
  <c r="AL89" i="4"/>
  <c r="AK89" i="4"/>
  <c r="AJ89" i="4"/>
  <c r="AI89" i="4"/>
  <c r="AH89" i="4"/>
  <c r="AG89" i="4"/>
  <c r="AF89" i="4"/>
  <c r="AD89" i="4"/>
  <c r="AC89" i="4"/>
  <c r="AB89" i="4"/>
  <c r="Z89" i="4"/>
  <c r="Y89" i="4"/>
  <c r="X89" i="4"/>
  <c r="V89" i="4"/>
  <c r="U89" i="4"/>
  <c r="T89" i="4"/>
  <c r="R89" i="4"/>
  <c r="Q89" i="4"/>
  <c r="P89" i="4"/>
  <c r="N89" i="4"/>
  <c r="M89" i="4"/>
  <c r="L89" i="4"/>
  <c r="J89" i="4"/>
  <c r="I89" i="4"/>
  <c r="H89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J88" i="4"/>
  <c r="DI88" i="4"/>
  <c r="DH88" i="4"/>
  <c r="DF88" i="4"/>
  <c r="DE88" i="4"/>
  <c r="DD88" i="4"/>
  <c r="DB88" i="4"/>
  <c r="DA88" i="4"/>
  <c r="CZ88" i="4"/>
  <c r="CX88" i="4"/>
  <c r="CW88" i="4"/>
  <c r="CV88" i="4"/>
  <c r="CT88" i="4"/>
  <c r="CS88" i="4"/>
  <c r="CR88" i="4"/>
  <c r="CP88" i="4"/>
  <c r="CO88" i="4"/>
  <c r="CN88" i="4"/>
  <c r="CL88" i="4"/>
  <c r="CK88" i="4"/>
  <c r="CJ88" i="4"/>
  <c r="CI88" i="4"/>
  <c r="CH88" i="4"/>
  <c r="CG88" i="4"/>
  <c r="CF88" i="4"/>
  <c r="CE88" i="4"/>
  <c r="CD88" i="4"/>
  <c r="CC88" i="4"/>
  <c r="CB88" i="4"/>
  <c r="BZ88" i="4"/>
  <c r="BY88" i="4"/>
  <c r="BX88" i="4"/>
  <c r="BV88" i="4"/>
  <c r="BU88" i="4"/>
  <c r="BT88" i="4"/>
  <c r="BS88" i="4"/>
  <c r="BR88" i="4"/>
  <c r="BQ88" i="4"/>
  <c r="BP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T88" i="4"/>
  <c r="AS88" i="4"/>
  <c r="AR88" i="4"/>
  <c r="AP88" i="4"/>
  <c r="AO88" i="4"/>
  <c r="AN88" i="4"/>
  <c r="AL88" i="4"/>
  <c r="AK88" i="4"/>
  <c r="AJ88" i="4"/>
  <c r="AI88" i="4"/>
  <c r="AH88" i="4"/>
  <c r="AG88" i="4"/>
  <c r="AF88" i="4"/>
  <c r="AD88" i="4"/>
  <c r="AC88" i="4"/>
  <c r="AB88" i="4"/>
  <c r="Z88" i="4"/>
  <c r="Y88" i="4"/>
  <c r="X88" i="4"/>
  <c r="W88" i="4"/>
  <c r="V88" i="4"/>
  <c r="U88" i="4"/>
  <c r="T88" i="4"/>
  <c r="S88" i="4"/>
  <c r="R88" i="4"/>
  <c r="Q88" i="4"/>
  <c r="P88" i="4"/>
  <c r="N88" i="4"/>
  <c r="M88" i="4"/>
  <c r="L88" i="4"/>
  <c r="J88" i="4"/>
  <c r="I88" i="4"/>
  <c r="H88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R87" i="4"/>
  <c r="DQ87" i="4"/>
  <c r="DP87" i="4"/>
  <c r="DO87" i="4"/>
  <c r="DN87" i="4"/>
  <c r="DM87" i="4"/>
  <c r="DL87" i="4"/>
  <c r="DK87" i="4"/>
  <c r="DJ87" i="4"/>
  <c r="DI87" i="4"/>
  <c r="DH87" i="4"/>
  <c r="DF87" i="4"/>
  <c r="DE87" i="4"/>
  <c r="DD87" i="4"/>
  <c r="DC87" i="4"/>
  <c r="DB87" i="4"/>
  <c r="DA87" i="4"/>
  <c r="CZ87" i="4"/>
  <c r="CX87" i="4"/>
  <c r="CW87" i="4"/>
  <c r="CV87" i="4"/>
  <c r="CT87" i="4"/>
  <c r="CS87" i="4"/>
  <c r="CR87" i="4"/>
  <c r="CQ87" i="4"/>
  <c r="CP87" i="4"/>
  <c r="CO87" i="4"/>
  <c r="CN87" i="4"/>
  <c r="CL87" i="4"/>
  <c r="CK87" i="4"/>
  <c r="CJ87" i="4"/>
  <c r="CH87" i="4"/>
  <c r="CG87" i="4"/>
  <c r="CF87" i="4"/>
  <c r="CD87" i="4"/>
  <c r="CC87" i="4"/>
  <c r="CB87" i="4"/>
  <c r="CA87" i="4"/>
  <c r="BZ87" i="4"/>
  <c r="BY87" i="4"/>
  <c r="BX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L87" i="4"/>
  <c r="AK87" i="4"/>
  <c r="AJ87" i="4"/>
  <c r="AH87" i="4"/>
  <c r="AG87" i="4"/>
  <c r="AF87" i="4"/>
  <c r="AE87" i="4"/>
  <c r="AD87" i="4"/>
  <c r="AC87" i="4"/>
  <c r="AB87" i="4"/>
  <c r="Z87" i="4"/>
  <c r="Y87" i="4"/>
  <c r="X87" i="4"/>
  <c r="W87" i="4"/>
  <c r="V87" i="4"/>
  <c r="U87" i="4"/>
  <c r="T87" i="4"/>
  <c r="S87" i="4"/>
  <c r="R87" i="4"/>
  <c r="Q87" i="4"/>
  <c r="P87" i="4"/>
  <c r="N87" i="4"/>
  <c r="M87" i="4"/>
  <c r="L87" i="4"/>
  <c r="K87" i="4"/>
  <c r="J87" i="4"/>
  <c r="I87" i="4"/>
  <c r="H87" i="4"/>
  <c r="ED86" i="4"/>
  <c r="EC86" i="4"/>
  <c r="EB86" i="4"/>
  <c r="DZ86" i="4"/>
  <c r="DY86" i="4"/>
  <c r="DX86" i="4"/>
  <c r="DV86" i="4"/>
  <c r="DU86" i="4"/>
  <c r="DT86" i="4"/>
  <c r="DS86" i="4"/>
  <c r="DR86" i="4"/>
  <c r="DQ86" i="4"/>
  <c r="DP86" i="4"/>
  <c r="DN86" i="4"/>
  <c r="DM86" i="4"/>
  <c r="DL86" i="4"/>
  <c r="DJ86" i="4"/>
  <c r="DI86" i="4"/>
  <c r="DH86" i="4"/>
  <c r="DF86" i="4"/>
  <c r="DE86" i="4"/>
  <c r="DD86" i="4"/>
  <c r="DB86" i="4"/>
  <c r="DA86" i="4"/>
  <c r="CZ86" i="4"/>
  <c r="CY86" i="4"/>
  <c r="CX86" i="4"/>
  <c r="CW86" i="4"/>
  <c r="CV86" i="4"/>
  <c r="CT86" i="4"/>
  <c r="CS86" i="4"/>
  <c r="CR86" i="4"/>
  <c r="CP86" i="4"/>
  <c r="CO86" i="4"/>
  <c r="CN86" i="4"/>
  <c r="CM86" i="4"/>
  <c r="CL86" i="4"/>
  <c r="CK86" i="4"/>
  <c r="CJ86" i="4"/>
  <c r="CH86" i="4"/>
  <c r="CG86" i="4"/>
  <c r="CF86" i="4"/>
  <c r="CD86" i="4"/>
  <c r="CC86" i="4"/>
  <c r="CB86" i="4"/>
  <c r="CA86" i="4"/>
  <c r="BZ86" i="4"/>
  <c r="BY86" i="4"/>
  <c r="BX86" i="4"/>
  <c r="BW86" i="4"/>
  <c r="BV86" i="4"/>
  <c r="BU86" i="4"/>
  <c r="BT86" i="4"/>
  <c r="BR86" i="4"/>
  <c r="BQ86" i="4"/>
  <c r="BP86" i="4"/>
  <c r="BN86" i="4"/>
  <c r="BM86" i="4"/>
  <c r="BL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T86" i="4"/>
  <c r="AS86" i="4"/>
  <c r="AR86" i="4"/>
  <c r="AP86" i="4"/>
  <c r="AO86" i="4"/>
  <c r="AN86" i="4"/>
  <c r="AL86" i="4"/>
  <c r="AK86" i="4"/>
  <c r="AJ86" i="4"/>
  <c r="AH86" i="4"/>
  <c r="AG86" i="4"/>
  <c r="AF86" i="4"/>
  <c r="AD86" i="4"/>
  <c r="AC86" i="4"/>
  <c r="AB86" i="4"/>
  <c r="AA86" i="4"/>
  <c r="Z86" i="4"/>
  <c r="Y86" i="4"/>
  <c r="X86" i="4"/>
  <c r="V86" i="4"/>
  <c r="U86" i="4"/>
  <c r="T86" i="4"/>
  <c r="R86" i="4"/>
  <c r="Q86" i="4"/>
  <c r="P86" i="4"/>
  <c r="O86" i="4"/>
  <c r="N86" i="4"/>
  <c r="M86" i="4"/>
  <c r="L86" i="4"/>
  <c r="J86" i="4"/>
  <c r="I86" i="4"/>
  <c r="H86" i="4"/>
  <c r="ED85" i="4"/>
  <c r="EC85" i="4"/>
  <c r="EB85" i="4"/>
  <c r="DZ85" i="4"/>
  <c r="DY85" i="4"/>
  <c r="DX85" i="4"/>
  <c r="DV85" i="4"/>
  <c r="DU85" i="4"/>
  <c r="DT85" i="4"/>
  <c r="DR85" i="4"/>
  <c r="DQ85" i="4"/>
  <c r="DP85" i="4"/>
  <c r="DN85" i="4"/>
  <c r="DM85" i="4"/>
  <c r="DL85" i="4"/>
  <c r="DK85" i="4"/>
  <c r="DJ85" i="4"/>
  <c r="DI85" i="4"/>
  <c r="DH85" i="4"/>
  <c r="DF85" i="4"/>
  <c r="DE85" i="4"/>
  <c r="DD85" i="4"/>
  <c r="DB85" i="4"/>
  <c r="DA85" i="4"/>
  <c r="CZ85" i="4"/>
  <c r="CX85" i="4"/>
  <c r="CW85" i="4"/>
  <c r="CV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V85" i="4"/>
  <c r="BU85" i="4"/>
  <c r="BT85" i="4"/>
  <c r="BS85" i="4"/>
  <c r="BR85" i="4"/>
  <c r="BQ85" i="4"/>
  <c r="BP85" i="4"/>
  <c r="BN85" i="4"/>
  <c r="BM85" i="4"/>
  <c r="BL85" i="4"/>
  <c r="BJ85" i="4"/>
  <c r="BI85" i="4"/>
  <c r="BH85" i="4"/>
  <c r="BF85" i="4"/>
  <c r="BE85" i="4"/>
  <c r="BD85" i="4"/>
  <c r="BB85" i="4"/>
  <c r="BA85" i="4"/>
  <c r="AZ85" i="4"/>
  <c r="AX85" i="4"/>
  <c r="AW85" i="4"/>
  <c r="AV85" i="4"/>
  <c r="AU85" i="4"/>
  <c r="AT85" i="4"/>
  <c r="AS85" i="4"/>
  <c r="AR85" i="4"/>
  <c r="AQ85" i="4"/>
  <c r="AP85" i="4"/>
  <c r="AO85" i="4"/>
  <c r="AN85" i="4"/>
  <c r="AL85" i="4"/>
  <c r="AK85" i="4"/>
  <c r="AJ85" i="4"/>
  <c r="AH85" i="4"/>
  <c r="AG85" i="4"/>
  <c r="AF85" i="4"/>
  <c r="AE85" i="4"/>
  <c r="AD85" i="4"/>
  <c r="AC85" i="4"/>
  <c r="AB85" i="4"/>
  <c r="AA85" i="4"/>
  <c r="Z85" i="4"/>
  <c r="Y85" i="4"/>
  <c r="X85" i="4"/>
  <c r="V85" i="4"/>
  <c r="U85" i="4"/>
  <c r="T85" i="4"/>
  <c r="R85" i="4"/>
  <c r="Q85" i="4"/>
  <c r="P85" i="4"/>
  <c r="N85" i="4"/>
  <c r="M85" i="4"/>
  <c r="L85" i="4"/>
  <c r="J85" i="4"/>
  <c r="I85" i="4"/>
  <c r="H85" i="4"/>
  <c r="ED84" i="4"/>
  <c r="EC84" i="4"/>
  <c r="EB84" i="4"/>
  <c r="DZ84" i="4"/>
  <c r="DY84" i="4"/>
  <c r="DX84" i="4"/>
  <c r="DV84" i="4"/>
  <c r="DU84" i="4"/>
  <c r="DT84" i="4"/>
  <c r="DS84" i="4"/>
  <c r="DR84" i="4"/>
  <c r="DQ84" i="4"/>
  <c r="DP84" i="4"/>
  <c r="DN84" i="4"/>
  <c r="DM84" i="4"/>
  <c r="DL84" i="4"/>
  <c r="DJ84" i="4"/>
  <c r="DI84" i="4"/>
  <c r="DH84" i="4"/>
  <c r="DG84" i="4"/>
  <c r="DF84" i="4"/>
  <c r="DE84" i="4"/>
  <c r="DD84" i="4"/>
  <c r="DC84" i="4"/>
  <c r="DB84" i="4"/>
  <c r="DA84" i="4"/>
  <c r="CZ84" i="4"/>
  <c r="CX84" i="4"/>
  <c r="CW84" i="4"/>
  <c r="CV84" i="4"/>
  <c r="CT84" i="4"/>
  <c r="CS84" i="4"/>
  <c r="CR84" i="4"/>
  <c r="CQ84" i="4"/>
  <c r="CP84" i="4"/>
  <c r="CO84" i="4"/>
  <c r="CN84" i="4"/>
  <c r="CM84" i="4"/>
  <c r="CL84" i="4"/>
  <c r="CK84" i="4"/>
  <c r="CJ84" i="4"/>
  <c r="CH84" i="4"/>
  <c r="CG84" i="4"/>
  <c r="CF84" i="4"/>
  <c r="CE84" i="4"/>
  <c r="CD84" i="4"/>
  <c r="CC84" i="4"/>
  <c r="CB84" i="4"/>
  <c r="BZ84" i="4"/>
  <c r="BY84" i="4"/>
  <c r="BX84" i="4"/>
  <c r="BW84" i="4"/>
  <c r="BV84" i="4"/>
  <c r="BU84" i="4"/>
  <c r="BT84" i="4"/>
  <c r="BR84" i="4"/>
  <c r="BQ84" i="4"/>
  <c r="BP84" i="4"/>
  <c r="BO84" i="4"/>
  <c r="BN84" i="4"/>
  <c r="BM84" i="4"/>
  <c r="BL84" i="4"/>
  <c r="BJ84" i="4"/>
  <c r="BI84" i="4"/>
  <c r="BH84" i="4"/>
  <c r="BF84" i="4"/>
  <c r="BE84" i="4"/>
  <c r="BD84" i="4"/>
  <c r="BB84" i="4"/>
  <c r="BA84" i="4"/>
  <c r="AZ84" i="4"/>
  <c r="AX84" i="4"/>
  <c r="AW84" i="4"/>
  <c r="AV84" i="4"/>
  <c r="AT84" i="4"/>
  <c r="AS84" i="4"/>
  <c r="AR84" i="4"/>
  <c r="AP84" i="4"/>
  <c r="AO84" i="4"/>
  <c r="AN84" i="4"/>
  <c r="AL84" i="4"/>
  <c r="AK84" i="4"/>
  <c r="AJ84" i="4"/>
  <c r="AH84" i="4"/>
  <c r="AG84" i="4"/>
  <c r="AF84" i="4"/>
  <c r="AE84" i="4"/>
  <c r="AD84" i="4"/>
  <c r="AC84" i="4"/>
  <c r="AB84" i="4"/>
  <c r="Z84" i="4"/>
  <c r="Y84" i="4"/>
  <c r="X84" i="4"/>
  <c r="V84" i="4"/>
  <c r="U84" i="4"/>
  <c r="T84" i="4"/>
  <c r="S84" i="4"/>
  <c r="R84" i="4"/>
  <c r="Q84" i="4"/>
  <c r="P84" i="4"/>
  <c r="N84" i="4"/>
  <c r="M84" i="4"/>
  <c r="L84" i="4"/>
  <c r="K84" i="4"/>
  <c r="J84" i="4"/>
  <c r="I84" i="4"/>
  <c r="H84" i="4"/>
  <c r="EE83" i="4"/>
  <c r="ED83" i="4"/>
  <c r="EC83" i="4"/>
  <c r="EB83" i="4"/>
  <c r="DZ83" i="4"/>
  <c r="DY83" i="4"/>
  <c r="DX83" i="4"/>
  <c r="DV83" i="4"/>
  <c r="DU83" i="4"/>
  <c r="DT83" i="4"/>
  <c r="DS83" i="4"/>
  <c r="DR83" i="4"/>
  <c r="DQ83" i="4"/>
  <c r="DP83" i="4"/>
  <c r="DO83" i="4"/>
  <c r="DN83" i="4"/>
  <c r="DM83" i="4"/>
  <c r="DL83" i="4"/>
  <c r="DJ83" i="4"/>
  <c r="DI83" i="4"/>
  <c r="DH83" i="4"/>
  <c r="DF83" i="4"/>
  <c r="DE83" i="4"/>
  <c r="DD83" i="4"/>
  <c r="DC83" i="4"/>
  <c r="DB83" i="4"/>
  <c r="DA83" i="4"/>
  <c r="CZ83" i="4"/>
  <c r="CX83" i="4"/>
  <c r="CW83" i="4"/>
  <c r="CV83" i="4"/>
  <c r="CT83" i="4"/>
  <c r="CS83" i="4"/>
  <c r="CR83" i="4"/>
  <c r="CP83" i="4"/>
  <c r="CO83" i="4"/>
  <c r="CN83" i="4"/>
  <c r="CM83" i="4"/>
  <c r="CL83" i="4"/>
  <c r="CK83" i="4"/>
  <c r="CJ83" i="4"/>
  <c r="CH83" i="4"/>
  <c r="CG83" i="4"/>
  <c r="CF83" i="4"/>
  <c r="CE83" i="4"/>
  <c r="CD83" i="4"/>
  <c r="CC83" i="4"/>
  <c r="CB83" i="4"/>
  <c r="BZ83" i="4"/>
  <c r="BY83" i="4"/>
  <c r="BX83" i="4"/>
  <c r="BW83" i="4"/>
  <c r="BV83" i="4"/>
  <c r="BU83" i="4"/>
  <c r="BT83" i="4"/>
  <c r="BS83" i="4"/>
  <c r="BR83" i="4"/>
  <c r="BQ83" i="4"/>
  <c r="BP83" i="4"/>
  <c r="BN83" i="4"/>
  <c r="BM83" i="4"/>
  <c r="BL83" i="4"/>
  <c r="BK83" i="4"/>
  <c r="BJ83" i="4"/>
  <c r="BI83" i="4"/>
  <c r="BH83" i="4"/>
  <c r="BG83" i="4"/>
  <c r="BF83" i="4"/>
  <c r="BE83" i="4"/>
  <c r="BD83" i="4"/>
  <c r="BB83" i="4"/>
  <c r="BA83" i="4"/>
  <c r="AZ83" i="4"/>
  <c r="AY83" i="4"/>
  <c r="AX83" i="4"/>
  <c r="AW83" i="4"/>
  <c r="AV83" i="4"/>
  <c r="AT83" i="4"/>
  <c r="AS83" i="4"/>
  <c r="AR83" i="4"/>
  <c r="AP83" i="4"/>
  <c r="AO83" i="4"/>
  <c r="AN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R83" i="4"/>
  <c r="Q83" i="4"/>
  <c r="P83" i="4"/>
  <c r="N83" i="4"/>
  <c r="M83" i="4"/>
  <c r="L83" i="4"/>
  <c r="J83" i="4"/>
  <c r="I83" i="4"/>
  <c r="H83" i="4"/>
  <c r="EE82" i="4"/>
  <c r="ED82" i="4"/>
  <c r="EC82" i="4"/>
  <c r="EB82" i="4"/>
  <c r="DZ82" i="4"/>
  <c r="DY82" i="4"/>
  <c r="DX82" i="4"/>
  <c r="DW82" i="4"/>
  <c r="DV82" i="4"/>
  <c r="DU82" i="4"/>
  <c r="DT82" i="4"/>
  <c r="DS82" i="4"/>
  <c r="DR82" i="4"/>
  <c r="DQ82" i="4"/>
  <c r="DP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X82" i="4"/>
  <c r="CW82" i="4"/>
  <c r="CV82" i="4"/>
  <c r="CT82" i="4"/>
  <c r="CS82" i="4"/>
  <c r="CR82" i="4"/>
  <c r="CQ82" i="4"/>
  <c r="CP82" i="4"/>
  <c r="CO82" i="4"/>
  <c r="CN82" i="4"/>
  <c r="CM82" i="4"/>
  <c r="CL82" i="4"/>
  <c r="CK82" i="4"/>
  <c r="CJ82" i="4"/>
  <c r="CH82" i="4"/>
  <c r="CG82" i="4"/>
  <c r="CF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N82" i="4"/>
  <c r="BM82" i="4"/>
  <c r="BL82" i="4"/>
  <c r="BK82" i="4"/>
  <c r="BJ82" i="4"/>
  <c r="BI82" i="4"/>
  <c r="BH82" i="4"/>
  <c r="BF82" i="4"/>
  <c r="BE82" i="4"/>
  <c r="BD82" i="4"/>
  <c r="BB82" i="4"/>
  <c r="BA82" i="4"/>
  <c r="AZ82" i="4"/>
  <c r="AX82" i="4"/>
  <c r="AW82" i="4"/>
  <c r="AV82" i="4"/>
  <c r="AU82" i="4"/>
  <c r="AT82" i="4"/>
  <c r="AS82" i="4"/>
  <c r="AR82" i="4"/>
  <c r="AQ82" i="4"/>
  <c r="AP82" i="4"/>
  <c r="AO82" i="4"/>
  <c r="AN82" i="4"/>
  <c r="AL82" i="4"/>
  <c r="AK82" i="4"/>
  <c r="AJ82" i="4"/>
  <c r="AH82" i="4"/>
  <c r="AG82" i="4"/>
  <c r="AF82" i="4"/>
  <c r="AE82" i="4"/>
  <c r="AD82" i="4"/>
  <c r="AC82" i="4"/>
  <c r="AB82" i="4"/>
  <c r="AA82" i="4"/>
  <c r="Z82" i="4"/>
  <c r="Y82" i="4"/>
  <c r="X82" i="4"/>
  <c r="V82" i="4"/>
  <c r="U82" i="4"/>
  <c r="T82" i="4"/>
  <c r="R82" i="4"/>
  <c r="Q82" i="4"/>
  <c r="P82" i="4"/>
  <c r="N82" i="4"/>
  <c r="M82" i="4"/>
  <c r="L82" i="4"/>
  <c r="J82" i="4"/>
  <c r="I82" i="4"/>
  <c r="H82" i="4"/>
  <c r="ED81" i="4"/>
  <c r="EC81" i="4"/>
  <c r="EB81" i="4"/>
  <c r="EA81" i="4"/>
  <c r="DZ81" i="4"/>
  <c r="DY81" i="4"/>
  <c r="DX81" i="4"/>
  <c r="DW81" i="4"/>
  <c r="DV81" i="4"/>
  <c r="DU81" i="4"/>
  <c r="DT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BZ81" i="4"/>
  <c r="BY81" i="4"/>
  <c r="BX81" i="4"/>
  <c r="BW81" i="4"/>
  <c r="BV81" i="4"/>
  <c r="BU81" i="4"/>
  <c r="BT81" i="4"/>
  <c r="BR81" i="4"/>
  <c r="BQ81" i="4"/>
  <c r="BP81" i="4"/>
  <c r="BO81" i="4"/>
  <c r="BN81" i="4"/>
  <c r="BM81" i="4"/>
  <c r="BL81" i="4"/>
  <c r="BK81" i="4"/>
  <c r="BJ81" i="4"/>
  <c r="BI81" i="4"/>
  <c r="BH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L81" i="4"/>
  <c r="AK81" i="4"/>
  <c r="AJ81" i="4"/>
  <c r="AH81" i="4"/>
  <c r="AG81" i="4"/>
  <c r="AF81" i="4"/>
  <c r="AD81" i="4"/>
  <c r="AC81" i="4"/>
  <c r="AB81" i="4"/>
  <c r="Z81" i="4"/>
  <c r="Y81" i="4"/>
  <c r="X81" i="4"/>
  <c r="V81" i="4"/>
  <c r="U81" i="4"/>
  <c r="T81" i="4"/>
  <c r="R81" i="4"/>
  <c r="Q81" i="4"/>
  <c r="P81" i="4"/>
  <c r="O81" i="4"/>
  <c r="N81" i="4"/>
  <c r="M81" i="4"/>
  <c r="L81" i="4"/>
  <c r="J81" i="4"/>
  <c r="I81" i="4"/>
  <c r="H81" i="4"/>
  <c r="EE80" i="4"/>
  <c r="ED80" i="4"/>
  <c r="EC80" i="4"/>
  <c r="EB80" i="4"/>
  <c r="DZ80" i="4"/>
  <c r="DY80" i="4"/>
  <c r="DX80" i="4"/>
  <c r="DV80" i="4"/>
  <c r="DU80" i="4"/>
  <c r="DT80" i="4"/>
  <c r="DS80" i="4"/>
  <c r="DR80" i="4"/>
  <c r="DQ80" i="4"/>
  <c r="DP80" i="4"/>
  <c r="DN80" i="4"/>
  <c r="DM80" i="4"/>
  <c r="DL80" i="4"/>
  <c r="DJ80" i="4"/>
  <c r="DI80" i="4"/>
  <c r="DH80" i="4"/>
  <c r="DF80" i="4"/>
  <c r="DE80" i="4"/>
  <c r="DD80" i="4"/>
  <c r="DC80" i="4"/>
  <c r="DB80" i="4"/>
  <c r="DA80" i="4"/>
  <c r="CZ80" i="4"/>
  <c r="CY80" i="4"/>
  <c r="CX80" i="4"/>
  <c r="CW80" i="4"/>
  <c r="CV80" i="4"/>
  <c r="CT80" i="4"/>
  <c r="CS80" i="4"/>
  <c r="CR80" i="4"/>
  <c r="CP80" i="4"/>
  <c r="CO80" i="4"/>
  <c r="CN80" i="4"/>
  <c r="CM80" i="4"/>
  <c r="CL80" i="4"/>
  <c r="CK80" i="4"/>
  <c r="CJ80" i="4"/>
  <c r="CI80" i="4"/>
  <c r="CH80" i="4"/>
  <c r="CG80" i="4"/>
  <c r="CF80" i="4"/>
  <c r="CD80" i="4"/>
  <c r="CC80" i="4"/>
  <c r="CB80" i="4"/>
  <c r="BZ80" i="4"/>
  <c r="BY80" i="4"/>
  <c r="BX80" i="4"/>
  <c r="BW80" i="4"/>
  <c r="BV80" i="4"/>
  <c r="BU80" i="4"/>
  <c r="BT80" i="4"/>
  <c r="BR80" i="4"/>
  <c r="BQ80" i="4"/>
  <c r="BP80" i="4"/>
  <c r="BO80" i="4"/>
  <c r="BN80" i="4"/>
  <c r="BM80" i="4"/>
  <c r="BL80" i="4"/>
  <c r="BK80" i="4"/>
  <c r="BJ80" i="4"/>
  <c r="BI80" i="4"/>
  <c r="BH80" i="4"/>
  <c r="BF80" i="4"/>
  <c r="BE80" i="4"/>
  <c r="BD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L80" i="4"/>
  <c r="AK80" i="4"/>
  <c r="AJ80" i="4"/>
  <c r="AI80" i="4"/>
  <c r="AH80" i="4"/>
  <c r="AG80" i="4"/>
  <c r="AF80" i="4"/>
  <c r="AD80" i="4"/>
  <c r="AC80" i="4"/>
  <c r="AB80" i="4"/>
  <c r="Z80" i="4"/>
  <c r="Y80" i="4"/>
  <c r="X80" i="4"/>
  <c r="W80" i="4"/>
  <c r="V80" i="4"/>
  <c r="U80" i="4"/>
  <c r="T80" i="4"/>
  <c r="R80" i="4"/>
  <c r="Q80" i="4"/>
  <c r="P80" i="4"/>
  <c r="O80" i="4"/>
  <c r="N80" i="4"/>
  <c r="M80" i="4"/>
  <c r="L80" i="4"/>
  <c r="J80" i="4"/>
  <c r="I80" i="4"/>
  <c r="H80" i="4"/>
  <c r="ED79" i="4"/>
  <c r="EC79" i="4"/>
  <c r="EB79" i="4"/>
  <c r="DZ79" i="4"/>
  <c r="DY79" i="4"/>
  <c r="DX79" i="4"/>
  <c r="DW79" i="4"/>
  <c r="DV79" i="4"/>
  <c r="DU79" i="4"/>
  <c r="DT79" i="4"/>
  <c r="DS79" i="4"/>
  <c r="DR79" i="4"/>
  <c r="DQ79" i="4"/>
  <c r="DP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BZ79" i="4"/>
  <c r="BY79" i="4"/>
  <c r="BX79" i="4"/>
  <c r="BV79" i="4"/>
  <c r="BU79" i="4"/>
  <c r="BT79" i="4"/>
  <c r="BR79" i="4"/>
  <c r="BQ79" i="4"/>
  <c r="BP79" i="4"/>
  <c r="BN79" i="4"/>
  <c r="BM79" i="4"/>
  <c r="BL79" i="4"/>
  <c r="BJ79" i="4"/>
  <c r="BI79" i="4"/>
  <c r="BH79" i="4"/>
  <c r="BF79" i="4"/>
  <c r="BE79" i="4"/>
  <c r="BD79" i="4"/>
  <c r="BC79" i="4"/>
  <c r="BB79" i="4"/>
  <c r="BA79" i="4"/>
  <c r="AZ79" i="4"/>
  <c r="AY79" i="4"/>
  <c r="AX79" i="4"/>
  <c r="AW79" i="4"/>
  <c r="AV79" i="4"/>
  <c r="AT79" i="4"/>
  <c r="AS79" i="4"/>
  <c r="AR79" i="4"/>
  <c r="AQ79" i="4"/>
  <c r="AP79" i="4"/>
  <c r="AO79" i="4"/>
  <c r="AN79" i="4"/>
  <c r="AL79" i="4"/>
  <c r="AK79" i="4"/>
  <c r="AJ79" i="4"/>
  <c r="AI79" i="4"/>
  <c r="AH79" i="4"/>
  <c r="AG79" i="4"/>
  <c r="AF79" i="4"/>
  <c r="AD79" i="4"/>
  <c r="AC79" i="4"/>
  <c r="AB79" i="4"/>
  <c r="AA79" i="4"/>
  <c r="Z79" i="4"/>
  <c r="Y79" i="4"/>
  <c r="X79" i="4"/>
  <c r="V79" i="4"/>
  <c r="U79" i="4"/>
  <c r="T79" i="4"/>
  <c r="R79" i="4"/>
  <c r="Q79" i="4"/>
  <c r="P79" i="4"/>
  <c r="O79" i="4"/>
  <c r="N79" i="4"/>
  <c r="M79" i="4"/>
  <c r="L79" i="4"/>
  <c r="K79" i="4"/>
  <c r="J79" i="4"/>
  <c r="I79" i="4"/>
  <c r="H79" i="4"/>
  <c r="EE78" i="4"/>
  <c r="ED78" i="4"/>
  <c r="EC78" i="4"/>
  <c r="EB78" i="4"/>
  <c r="EA78" i="4"/>
  <c r="DZ78" i="4"/>
  <c r="DY78" i="4"/>
  <c r="DX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B78" i="4"/>
  <c r="DA78" i="4"/>
  <c r="CZ78" i="4"/>
  <c r="CY78" i="4"/>
  <c r="CX78" i="4"/>
  <c r="CW78" i="4"/>
  <c r="CV78" i="4"/>
  <c r="CT78" i="4"/>
  <c r="CS78" i="4"/>
  <c r="CR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N78" i="4"/>
  <c r="BM78" i="4"/>
  <c r="BL78" i="4"/>
  <c r="BK78" i="4"/>
  <c r="BJ78" i="4"/>
  <c r="BI78" i="4"/>
  <c r="BH78" i="4"/>
  <c r="BF78" i="4"/>
  <c r="BE78" i="4"/>
  <c r="BD78" i="4"/>
  <c r="BB78" i="4"/>
  <c r="BA78" i="4"/>
  <c r="AZ78" i="4"/>
  <c r="AX78" i="4"/>
  <c r="AW78" i="4"/>
  <c r="AV78" i="4"/>
  <c r="AT78" i="4"/>
  <c r="AS78" i="4"/>
  <c r="AR78" i="4"/>
  <c r="AP78" i="4"/>
  <c r="AO78" i="4"/>
  <c r="AN78" i="4"/>
  <c r="AL78" i="4"/>
  <c r="AK78" i="4"/>
  <c r="AJ78" i="4"/>
  <c r="AI78" i="4"/>
  <c r="AH78" i="4"/>
  <c r="AG78" i="4"/>
  <c r="AF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ED77" i="4"/>
  <c r="EC77" i="4"/>
  <c r="EB77" i="4"/>
  <c r="DZ77" i="4"/>
  <c r="DY77" i="4"/>
  <c r="DX77" i="4"/>
  <c r="DV77" i="4"/>
  <c r="DU77" i="4"/>
  <c r="DT77" i="4"/>
  <c r="DR77" i="4"/>
  <c r="DQ77" i="4"/>
  <c r="DP77" i="4"/>
  <c r="DO77" i="4"/>
  <c r="DN77" i="4"/>
  <c r="DM77" i="4"/>
  <c r="DL77" i="4"/>
  <c r="DK77" i="4"/>
  <c r="DJ77" i="4"/>
  <c r="DI77" i="4"/>
  <c r="DH77" i="4"/>
  <c r="DF77" i="4"/>
  <c r="DE77" i="4"/>
  <c r="DD77" i="4"/>
  <c r="DB77" i="4"/>
  <c r="DA77" i="4"/>
  <c r="CZ77" i="4"/>
  <c r="CY77" i="4"/>
  <c r="CX77" i="4"/>
  <c r="CW77" i="4"/>
  <c r="CV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X77" i="4"/>
  <c r="AW77" i="4"/>
  <c r="AV77" i="4"/>
  <c r="AU77" i="4"/>
  <c r="AT77" i="4"/>
  <c r="AS77" i="4"/>
  <c r="AR77" i="4"/>
  <c r="AP77" i="4"/>
  <c r="AO77" i="4"/>
  <c r="AN77" i="4"/>
  <c r="AL77" i="4"/>
  <c r="AK77" i="4"/>
  <c r="AJ77" i="4"/>
  <c r="AH77" i="4"/>
  <c r="AG77" i="4"/>
  <c r="AF77" i="4"/>
  <c r="AD77" i="4"/>
  <c r="AC77" i="4"/>
  <c r="AB77" i="4"/>
  <c r="Z77" i="4"/>
  <c r="Y77" i="4"/>
  <c r="X77" i="4"/>
  <c r="W77" i="4"/>
  <c r="V77" i="4"/>
  <c r="U77" i="4"/>
  <c r="T77" i="4"/>
  <c r="S77" i="4"/>
  <c r="R77" i="4"/>
  <c r="Q77" i="4"/>
  <c r="P77" i="4"/>
  <c r="N77" i="4"/>
  <c r="M77" i="4"/>
  <c r="L77" i="4"/>
  <c r="K77" i="4"/>
  <c r="J77" i="4"/>
  <c r="I77" i="4"/>
  <c r="H77" i="4"/>
  <c r="EE76" i="4"/>
  <c r="ED76" i="4"/>
  <c r="EC76" i="4"/>
  <c r="EB76" i="4"/>
  <c r="DZ76" i="4"/>
  <c r="DY76" i="4"/>
  <c r="DX76" i="4"/>
  <c r="DV76" i="4"/>
  <c r="DU76" i="4"/>
  <c r="DT76" i="4"/>
  <c r="DR76" i="4"/>
  <c r="DQ76" i="4"/>
  <c r="DP76" i="4"/>
  <c r="DO76" i="4"/>
  <c r="DN76" i="4"/>
  <c r="DM76" i="4"/>
  <c r="DL76" i="4"/>
  <c r="DK76" i="4"/>
  <c r="DJ76" i="4"/>
  <c r="DI76" i="4"/>
  <c r="DH76" i="4"/>
  <c r="DF76" i="4"/>
  <c r="DE76" i="4"/>
  <c r="DD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L76" i="4"/>
  <c r="CK76" i="4"/>
  <c r="CJ76" i="4"/>
  <c r="CI76" i="4"/>
  <c r="CH76" i="4"/>
  <c r="CG76" i="4"/>
  <c r="CF76" i="4"/>
  <c r="CE76" i="4"/>
  <c r="CD76" i="4"/>
  <c r="CC76" i="4"/>
  <c r="CB76" i="4"/>
  <c r="BZ76" i="4"/>
  <c r="BY76" i="4"/>
  <c r="BX76" i="4"/>
  <c r="BV76" i="4"/>
  <c r="BU76" i="4"/>
  <c r="BT76" i="4"/>
  <c r="BR76" i="4"/>
  <c r="BQ76" i="4"/>
  <c r="BP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L76" i="4"/>
  <c r="AK76" i="4"/>
  <c r="AJ76" i="4"/>
  <c r="AH76" i="4"/>
  <c r="AG76" i="4"/>
  <c r="AF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J76" i="4"/>
  <c r="I76" i="4"/>
  <c r="H76" i="4"/>
  <c r="EE75" i="4"/>
  <c r="ED75" i="4"/>
  <c r="EC75" i="4"/>
  <c r="EB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J75" i="4"/>
  <c r="DI75" i="4"/>
  <c r="DH75" i="4"/>
  <c r="DG75" i="4"/>
  <c r="DF75" i="4"/>
  <c r="DE75" i="4"/>
  <c r="DD75" i="4"/>
  <c r="DB75" i="4"/>
  <c r="DA75" i="4"/>
  <c r="CZ75" i="4"/>
  <c r="CY75" i="4"/>
  <c r="CX75" i="4"/>
  <c r="CW75" i="4"/>
  <c r="CV75" i="4"/>
  <c r="CT75" i="4"/>
  <c r="CS75" i="4"/>
  <c r="CR75" i="4"/>
  <c r="CQ75" i="4"/>
  <c r="CP75" i="4"/>
  <c r="CO75" i="4"/>
  <c r="CN75" i="4"/>
  <c r="CM75" i="4"/>
  <c r="CL75" i="4"/>
  <c r="CK75" i="4"/>
  <c r="CJ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R75" i="4"/>
  <c r="BQ75" i="4"/>
  <c r="BP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T75" i="4"/>
  <c r="AS75" i="4"/>
  <c r="AR75" i="4"/>
  <c r="AQ75" i="4"/>
  <c r="AP75" i="4"/>
  <c r="AO75" i="4"/>
  <c r="AN75" i="4"/>
  <c r="AL75" i="4"/>
  <c r="AK75" i="4"/>
  <c r="AJ75" i="4"/>
  <c r="AH75" i="4"/>
  <c r="AG75" i="4"/>
  <c r="AF75" i="4"/>
  <c r="AE75" i="4"/>
  <c r="AD75" i="4"/>
  <c r="AC75" i="4"/>
  <c r="AB75" i="4"/>
  <c r="Z75" i="4"/>
  <c r="Y75" i="4"/>
  <c r="X75" i="4"/>
  <c r="V75" i="4"/>
  <c r="U75" i="4"/>
  <c r="T75" i="4"/>
  <c r="R75" i="4"/>
  <c r="Q75" i="4"/>
  <c r="P75" i="4"/>
  <c r="N75" i="4"/>
  <c r="M75" i="4"/>
  <c r="L75" i="4"/>
  <c r="J75" i="4"/>
  <c r="I75" i="4"/>
  <c r="H75" i="4"/>
  <c r="ED74" i="4"/>
  <c r="EC74" i="4"/>
  <c r="EB74" i="4"/>
  <c r="DZ74" i="4"/>
  <c r="DY74" i="4"/>
  <c r="DX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F74" i="4"/>
  <c r="DE74" i="4"/>
  <c r="DD74" i="4"/>
  <c r="DC74" i="4"/>
  <c r="DB74" i="4"/>
  <c r="DA74" i="4"/>
  <c r="CZ74" i="4"/>
  <c r="CY74" i="4"/>
  <c r="CX74" i="4"/>
  <c r="CW74" i="4"/>
  <c r="CV74" i="4"/>
  <c r="CT74" i="4"/>
  <c r="CS74" i="4"/>
  <c r="CR74" i="4"/>
  <c r="CP74" i="4"/>
  <c r="CO74" i="4"/>
  <c r="CN74" i="4"/>
  <c r="CL74" i="4"/>
  <c r="CK74" i="4"/>
  <c r="CJ74" i="4"/>
  <c r="CI74" i="4"/>
  <c r="CH74" i="4"/>
  <c r="CG74" i="4"/>
  <c r="CF74" i="4"/>
  <c r="CD74" i="4"/>
  <c r="CC74" i="4"/>
  <c r="CB74" i="4"/>
  <c r="BZ74" i="4"/>
  <c r="BY74" i="4"/>
  <c r="BX74" i="4"/>
  <c r="BV74" i="4"/>
  <c r="BU74" i="4"/>
  <c r="BT74" i="4"/>
  <c r="BS74" i="4"/>
  <c r="BR74" i="4"/>
  <c r="BQ74" i="4"/>
  <c r="BP74" i="4"/>
  <c r="BO74" i="4"/>
  <c r="BN74" i="4"/>
  <c r="BM74" i="4"/>
  <c r="BL74" i="4"/>
  <c r="BJ74" i="4"/>
  <c r="BI74" i="4"/>
  <c r="BH74" i="4"/>
  <c r="BG74" i="4"/>
  <c r="BF74" i="4"/>
  <c r="BE74" i="4"/>
  <c r="BD74" i="4"/>
  <c r="BB74" i="4"/>
  <c r="BA74" i="4"/>
  <c r="AZ74" i="4"/>
  <c r="AX74" i="4"/>
  <c r="AW74" i="4"/>
  <c r="AV74" i="4"/>
  <c r="AU74" i="4"/>
  <c r="AT74" i="4"/>
  <c r="AS74" i="4"/>
  <c r="AR74" i="4"/>
  <c r="AP74" i="4"/>
  <c r="AO74" i="4"/>
  <c r="AN74" i="4"/>
  <c r="AL74" i="4"/>
  <c r="AK74" i="4"/>
  <c r="AJ74" i="4"/>
  <c r="AH74" i="4"/>
  <c r="AG74" i="4"/>
  <c r="AF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N74" i="4"/>
  <c r="M74" i="4"/>
  <c r="L74" i="4"/>
  <c r="J74" i="4"/>
  <c r="I74" i="4"/>
  <c r="H74" i="4"/>
  <c r="ED73" i="4"/>
  <c r="EC73" i="4"/>
  <c r="EB73" i="4"/>
  <c r="EA73" i="4"/>
  <c r="DZ73" i="4"/>
  <c r="DY73" i="4"/>
  <c r="DX73" i="4"/>
  <c r="DW73" i="4"/>
  <c r="DV73" i="4"/>
  <c r="DU73" i="4"/>
  <c r="DT73" i="4"/>
  <c r="DR73" i="4"/>
  <c r="DQ73" i="4"/>
  <c r="DP73" i="4"/>
  <c r="DO73" i="4"/>
  <c r="DN73" i="4"/>
  <c r="DM73" i="4"/>
  <c r="DL73" i="4"/>
  <c r="DJ73" i="4"/>
  <c r="DI73" i="4"/>
  <c r="DH73" i="4"/>
  <c r="DG73" i="4"/>
  <c r="DF73" i="4"/>
  <c r="DE73" i="4"/>
  <c r="DD73" i="4"/>
  <c r="DC73" i="4"/>
  <c r="DB73" i="4"/>
  <c r="DA73" i="4"/>
  <c r="CZ73" i="4"/>
  <c r="CX73" i="4"/>
  <c r="CW73" i="4"/>
  <c r="CV73" i="4"/>
  <c r="CT73" i="4"/>
  <c r="CS73" i="4"/>
  <c r="CR73" i="4"/>
  <c r="CP73" i="4"/>
  <c r="CO73" i="4"/>
  <c r="CN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U73" i="4"/>
  <c r="BT73" i="4"/>
  <c r="BR73" i="4"/>
  <c r="BQ73" i="4"/>
  <c r="BP73" i="4"/>
  <c r="BO73" i="4"/>
  <c r="BN73" i="4"/>
  <c r="BM73" i="4"/>
  <c r="BL73" i="4"/>
  <c r="BJ73" i="4"/>
  <c r="BI73" i="4"/>
  <c r="BH73" i="4"/>
  <c r="BF73" i="4"/>
  <c r="BE73" i="4"/>
  <c r="BD73" i="4"/>
  <c r="BC73" i="4"/>
  <c r="BB73" i="4"/>
  <c r="BA73" i="4"/>
  <c r="AZ73" i="4"/>
  <c r="AX73" i="4"/>
  <c r="AW73" i="4"/>
  <c r="AV73" i="4"/>
  <c r="AU73" i="4"/>
  <c r="AT73" i="4"/>
  <c r="AS73" i="4"/>
  <c r="AR73" i="4"/>
  <c r="AP73" i="4"/>
  <c r="AO73" i="4"/>
  <c r="AN73" i="4"/>
  <c r="AL73" i="4"/>
  <c r="AK73" i="4"/>
  <c r="AJ73" i="4"/>
  <c r="AH73" i="4"/>
  <c r="AG73" i="4"/>
  <c r="AF73" i="4"/>
  <c r="AD73" i="4"/>
  <c r="AC73" i="4"/>
  <c r="AB73" i="4"/>
  <c r="AA73" i="4"/>
  <c r="Z73" i="4"/>
  <c r="Y73" i="4"/>
  <c r="X73" i="4"/>
  <c r="W73" i="4"/>
  <c r="V73" i="4"/>
  <c r="U73" i="4"/>
  <c r="T73" i="4"/>
  <c r="R73" i="4"/>
  <c r="Q73" i="4"/>
  <c r="P73" i="4"/>
  <c r="O73" i="4"/>
  <c r="N73" i="4"/>
  <c r="M73" i="4"/>
  <c r="L73" i="4"/>
  <c r="J73" i="4"/>
  <c r="I73" i="4"/>
  <c r="H73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R72" i="4"/>
  <c r="DQ72" i="4"/>
  <c r="DP72" i="4"/>
  <c r="DO72" i="4"/>
  <c r="DN72" i="4"/>
  <c r="DM72" i="4"/>
  <c r="DL72" i="4"/>
  <c r="DJ72" i="4"/>
  <c r="DI72" i="4"/>
  <c r="DH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H72" i="4"/>
  <c r="CG72" i="4"/>
  <c r="CF72" i="4"/>
  <c r="CD72" i="4"/>
  <c r="CC72" i="4"/>
  <c r="CB72" i="4"/>
  <c r="BZ72" i="4"/>
  <c r="BY72" i="4"/>
  <c r="BX72" i="4"/>
  <c r="BW72" i="4"/>
  <c r="BV72" i="4"/>
  <c r="BU72" i="4"/>
  <c r="BT72" i="4"/>
  <c r="BR72" i="4"/>
  <c r="BQ72" i="4"/>
  <c r="BP72" i="4"/>
  <c r="BO72" i="4"/>
  <c r="BN72" i="4"/>
  <c r="BM72" i="4"/>
  <c r="BL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T72" i="4"/>
  <c r="AS72" i="4"/>
  <c r="AR72" i="4"/>
  <c r="AQ72" i="4"/>
  <c r="AP72" i="4"/>
  <c r="AO72" i="4"/>
  <c r="AN72" i="4"/>
  <c r="AL72" i="4"/>
  <c r="AK72" i="4"/>
  <c r="AJ72" i="4"/>
  <c r="AI72" i="4"/>
  <c r="AH72" i="4"/>
  <c r="AG72" i="4"/>
  <c r="AF72" i="4"/>
  <c r="AE72" i="4"/>
  <c r="AD72" i="4"/>
  <c r="AC72" i="4"/>
  <c r="AB72" i="4"/>
  <c r="Z72" i="4"/>
  <c r="Y72" i="4"/>
  <c r="X72" i="4"/>
  <c r="W72" i="4"/>
  <c r="V72" i="4"/>
  <c r="U72" i="4"/>
  <c r="T72" i="4"/>
  <c r="R72" i="4"/>
  <c r="Q72" i="4"/>
  <c r="P72" i="4"/>
  <c r="O72" i="4"/>
  <c r="N72" i="4"/>
  <c r="M72" i="4"/>
  <c r="L72" i="4"/>
  <c r="J72" i="4"/>
  <c r="I72" i="4"/>
  <c r="H72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B71" i="4"/>
  <c r="DA71" i="4"/>
  <c r="CZ71" i="4"/>
  <c r="CY71" i="4"/>
  <c r="CX71" i="4"/>
  <c r="CW71" i="4"/>
  <c r="CV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D71" i="4"/>
  <c r="CC71" i="4"/>
  <c r="CB71" i="4"/>
  <c r="CA71" i="4"/>
  <c r="BZ71" i="4"/>
  <c r="BY71" i="4"/>
  <c r="BX71" i="4"/>
  <c r="BW71" i="4"/>
  <c r="BV71" i="4"/>
  <c r="BU71" i="4"/>
  <c r="BT71" i="4"/>
  <c r="BR71" i="4"/>
  <c r="BQ71" i="4"/>
  <c r="BP71" i="4"/>
  <c r="BO71" i="4"/>
  <c r="BN71" i="4"/>
  <c r="BM71" i="4"/>
  <c r="BL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L71" i="4"/>
  <c r="AK71" i="4"/>
  <c r="AJ71" i="4"/>
  <c r="AH71" i="4"/>
  <c r="AG71" i="4"/>
  <c r="AF71" i="4"/>
  <c r="AE71" i="4"/>
  <c r="AD71" i="4"/>
  <c r="AC71" i="4"/>
  <c r="AB71" i="4"/>
  <c r="AA71" i="4"/>
  <c r="Z71" i="4"/>
  <c r="Y71" i="4"/>
  <c r="X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N70" i="4"/>
  <c r="DM70" i="4"/>
  <c r="DL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P70" i="4"/>
  <c r="CO70" i="4"/>
  <c r="CN70" i="4"/>
  <c r="CM70" i="4"/>
  <c r="CL70" i="4"/>
  <c r="CK70" i="4"/>
  <c r="CJ70" i="4"/>
  <c r="CH70" i="4"/>
  <c r="CG70" i="4"/>
  <c r="CF70" i="4"/>
  <c r="CD70" i="4"/>
  <c r="CC70" i="4"/>
  <c r="CB70" i="4"/>
  <c r="BZ70" i="4"/>
  <c r="BY70" i="4"/>
  <c r="BX70" i="4"/>
  <c r="BV70" i="4"/>
  <c r="BU70" i="4"/>
  <c r="BT70" i="4"/>
  <c r="BS70" i="4"/>
  <c r="BR70" i="4"/>
  <c r="BQ70" i="4"/>
  <c r="BP70" i="4"/>
  <c r="BO70" i="4"/>
  <c r="BN70" i="4"/>
  <c r="BM70" i="4"/>
  <c r="BL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T70" i="4"/>
  <c r="AS70" i="4"/>
  <c r="AR70" i="4"/>
  <c r="AQ70" i="4"/>
  <c r="AP70" i="4"/>
  <c r="AO70" i="4"/>
  <c r="AN70" i="4"/>
  <c r="AL70" i="4"/>
  <c r="AK70" i="4"/>
  <c r="AJ70" i="4"/>
  <c r="AI70" i="4"/>
  <c r="AH70" i="4"/>
  <c r="AG70" i="4"/>
  <c r="AF70" i="4"/>
  <c r="AD70" i="4"/>
  <c r="AC70" i="4"/>
  <c r="AB70" i="4"/>
  <c r="Z70" i="4"/>
  <c r="Y70" i="4"/>
  <c r="X70" i="4"/>
  <c r="W70" i="4"/>
  <c r="V70" i="4"/>
  <c r="U70" i="4"/>
  <c r="T70" i="4"/>
  <c r="R70" i="4"/>
  <c r="Q70" i="4"/>
  <c r="P70" i="4"/>
  <c r="N70" i="4"/>
  <c r="M70" i="4"/>
  <c r="L70" i="4"/>
  <c r="K70" i="4"/>
  <c r="J70" i="4"/>
  <c r="I70" i="4"/>
  <c r="H70" i="4"/>
  <c r="EE69" i="4"/>
  <c r="ED69" i="4"/>
  <c r="EC69" i="4"/>
  <c r="EB69" i="4"/>
  <c r="DZ69" i="4"/>
  <c r="DY69" i="4"/>
  <c r="DX69" i="4"/>
  <c r="DW69" i="4"/>
  <c r="DV69" i="4"/>
  <c r="DU69" i="4"/>
  <c r="DT69" i="4"/>
  <c r="DR69" i="4"/>
  <c r="DQ69" i="4"/>
  <c r="DP69" i="4"/>
  <c r="DN69" i="4"/>
  <c r="DM69" i="4"/>
  <c r="DL69" i="4"/>
  <c r="DK69" i="4"/>
  <c r="DJ69" i="4"/>
  <c r="DI69" i="4"/>
  <c r="DH69" i="4"/>
  <c r="DF69" i="4"/>
  <c r="DE69" i="4"/>
  <c r="DD69" i="4"/>
  <c r="DB69" i="4"/>
  <c r="DA69" i="4"/>
  <c r="CZ69" i="4"/>
  <c r="CY69" i="4"/>
  <c r="CX69" i="4"/>
  <c r="CW69" i="4"/>
  <c r="CV69" i="4"/>
  <c r="CT69" i="4"/>
  <c r="CS69" i="4"/>
  <c r="CR69" i="4"/>
  <c r="CP69" i="4"/>
  <c r="CO69" i="4"/>
  <c r="CN69" i="4"/>
  <c r="CM69" i="4"/>
  <c r="CL69" i="4"/>
  <c r="CK69" i="4"/>
  <c r="CJ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R69" i="4"/>
  <c r="BQ69" i="4"/>
  <c r="BP69" i="4"/>
  <c r="BO69" i="4"/>
  <c r="BN69" i="4"/>
  <c r="BM69" i="4"/>
  <c r="BL69" i="4"/>
  <c r="BJ69" i="4"/>
  <c r="BI69" i="4"/>
  <c r="BH69" i="4"/>
  <c r="BG69" i="4"/>
  <c r="BF69" i="4"/>
  <c r="BE69" i="4"/>
  <c r="BD69" i="4"/>
  <c r="BB69" i="4"/>
  <c r="BA69" i="4"/>
  <c r="AZ69" i="4"/>
  <c r="AX69" i="4"/>
  <c r="AW69" i="4"/>
  <c r="AV69" i="4"/>
  <c r="AU69" i="4"/>
  <c r="AT69" i="4"/>
  <c r="AS69" i="4"/>
  <c r="AR69" i="4"/>
  <c r="AQ69" i="4"/>
  <c r="AP69" i="4"/>
  <c r="AO69" i="4"/>
  <c r="AN69" i="4"/>
  <c r="AL69" i="4"/>
  <c r="AK69" i="4"/>
  <c r="AJ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N69" i="4"/>
  <c r="M69" i="4"/>
  <c r="L69" i="4"/>
  <c r="J69" i="4"/>
  <c r="I69" i="4"/>
  <c r="H69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R68" i="4"/>
  <c r="DQ68" i="4"/>
  <c r="DP68" i="4"/>
  <c r="DO68" i="4"/>
  <c r="DN68" i="4"/>
  <c r="DM68" i="4"/>
  <c r="DL68" i="4"/>
  <c r="DJ68" i="4"/>
  <c r="DI68" i="4"/>
  <c r="DH68" i="4"/>
  <c r="DF68" i="4"/>
  <c r="DE68" i="4"/>
  <c r="DD68" i="4"/>
  <c r="DB68" i="4"/>
  <c r="DA68" i="4"/>
  <c r="CZ68" i="4"/>
  <c r="CY68" i="4"/>
  <c r="CX68" i="4"/>
  <c r="CW68" i="4"/>
  <c r="CV68" i="4"/>
  <c r="CT68" i="4"/>
  <c r="CS68" i="4"/>
  <c r="CR68" i="4"/>
  <c r="CQ68" i="4"/>
  <c r="CP68" i="4"/>
  <c r="CO68" i="4"/>
  <c r="CN68" i="4"/>
  <c r="CL68" i="4"/>
  <c r="CK68" i="4"/>
  <c r="CJ68" i="4"/>
  <c r="CI68" i="4"/>
  <c r="CH68" i="4"/>
  <c r="CG68" i="4"/>
  <c r="CF68" i="4"/>
  <c r="CD68" i="4"/>
  <c r="CC68" i="4"/>
  <c r="CB68" i="4"/>
  <c r="CA68" i="4"/>
  <c r="BZ68" i="4"/>
  <c r="BY68" i="4"/>
  <c r="BX68" i="4"/>
  <c r="BV68" i="4"/>
  <c r="BU68" i="4"/>
  <c r="BT68" i="4"/>
  <c r="BS68" i="4"/>
  <c r="BR68" i="4"/>
  <c r="BQ68" i="4"/>
  <c r="BP68" i="4"/>
  <c r="BN68" i="4"/>
  <c r="BM68" i="4"/>
  <c r="BL68" i="4"/>
  <c r="BK68" i="4"/>
  <c r="BJ68" i="4"/>
  <c r="BI68" i="4"/>
  <c r="BH68" i="4"/>
  <c r="BF68" i="4"/>
  <c r="BE68" i="4"/>
  <c r="BD68" i="4"/>
  <c r="BC68" i="4"/>
  <c r="BB68" i="4"/>
  <c r="BA68" i="4"/>
  <c r="AZ68" i="4"/>
  <c r="AY68" i="4"/>
  <c r="AX68" i="4"/>
  <c r="AW68" i="4"/>
  <c r="AV68" i="4"/>
  <c r="AT68" i="4"/>
  <c r="AS68" i="4"/>
  <c r="AR68" i="4"/>
  <c r="AQ68" i="4"/>
  <c r="AP68" i="4"/>
  <c r="AO68" i="4"/>
  <c r="AN68" i="4"/>
  <c r="AL68" i="4"/>
  <c r="AK68" i="4"/>
  <c r="AJ68" i="4"/>
  <c r="AI68" i="4"/>
  <c r="AH68" i="4"/>
  <c r="AG68" i="4"/>
  <c r="AF68" i="4"/>
  <c r="AE68" i="4"/>
  <c r="AD68" i="4"/>
  <c r="AC68" i="4"/>
  <c r="AB68" i="4"/>
  <c r="Z68" i="4"/>
  <c r="Y68" i="4"/>
  <c r="X68" i="4"/>
  <c r="W68" i="4"/>
  <c r="V68" i="4"/>
  <c r="U68" i="4"/>
  <c r="T68" i="4"/>
  <c r="R68" i="4"/>
  <c r="Q68" i="4"/>
  <c r="P68" i="4"/>
  <c r="O68" i="4"/>
  <c r="N68" i="4"/>
  <c r="M68" i="4"/>
  <c r="L68" i="4"/>
  <c r="J68" i="4"/>
  <c r="I68" i="4"/>
  <c r="H68" i="4"/>
  <c r="EE67" i="4"/>
  <c r="ED67" i="4"/>
  <c r="EC67" i="4"/>
  <c r="EB67" i="4"/>
  <c r="DZ67" i="4"/>
  <c r="DY67" i="4"/>
  <c r="DX67" i="4"/>
  <c r="DW67" i="4"/>
  <c r="DV67" i="4"/>
  <c r="DU67" i="4"/>
  <c r="DT67" i="4"/>
  <c r="DR67" i="4"/>
  <c r="DQ67" i="4"/>
  <c r="DP67" i="4"/>
  <c r="DO67" i="4"/>
  <c r="DN67" i="4"/>
  <c r="DM67" i="4"/>
  <c r="DL67" i="4"/>
  <c r="DJ67" i="4"/>
  <c r="DI67" i="4"/>
  <c r="DH67" i="4"/>
  <c r="DF67" i="4"/>
  <c r="DE67" i="4"/>
  <c r="DD67" i="4"/>
  <c r="DB67" i="4"/>
  <c r="DA67" i="4"/>
  <c r="CZ67" i="4"/>
  <c r="CY67" i="4"/>
  <c r="CX67" i="4"/>
  <c r="CW67" i="4"/>
  <c r="CV67" i="4"/>
  <c r="CT67" i="4"/>
  <c r="CS67" i="4"/>
  <c r="CR67" i="4"/>
  <c r="CP67" i="4"/>
  <c r="CO67" i="4"/>
  <c r="CN67" i="4"/>
  <c r="CL67" i="4"/>
  <c r="CK67" i="4"/>
  <c r="CJ67" i="4"/>
  <c r="CI67" i="4"/>
  <c r="CH67" i="4"/>
  <c r="CG67" i="4"/>
  <c r="CF67" i="4"/>
  <c r="CD67" i="4"/>
  <c r="CC67" i="4"/>
  <c r="CB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J67" i="4"/>
  <c r="BI67" i="4"/>
  <c r="BH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L67" i="4"/>
  <c r="AK67" i="4"/>
  <c r="AJ67" i="4"/>
  <c r="AI67" i="4"/>
  <c r="AH67" i="4"/>
  <c r="AG67" i="4"/>
  <c r="AF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J67" i="4"/>
  <c r="I67" i="4"/>
  <c r="H67" i="4"/>
  <c r="ED66" i="4"/>
  <c r="EC66" i="4"/>
  <c r="EB66" i="4"/>
  <c r="EA66" i="4"/>
  <c r="DZ66" i="4"/>
  <c r="DY66" i="4"/>
  <c r="DX66" i="4"/>
  <c r="DW66" i="4"/>
  <c r="DV66" i="4"/>
  <c r="DU66" i="4"/>
  <c r="DT66" i="4"/>
  <c r="DR66" i="4"/>
  <c r="DQ66" i="4"/>
  <c r="DP66" i="4"/>
  <c r="DO66" i="4"/>
  <c r="DN66" i="4"/>
  <c r="DM66" i="4"/>
  <c r="DL66" i="4"/>
  <c r="DJ66" i="4"/>
  <c r="DI66" i="4"/>
  <c r="DH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H66" i="4"/>
  <c r="CG66" i="4"/>
  <c r="CF66" i="4"/>
  <c r="CE66" i="4"/>
  <c r="CD66" i="4"/>
  <c r="CC66" i="4"/>
  <c r="CB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F66" i="4"/>
  <c r="BE66" i="4"/>
  <c r="BD66" i="4"/>
  <c r="BB66" i="4"/>
  <c r="BA66" i="4"/>
  <c r="AZ66" i="4"/>
  <c r="AX66" i="4"/>
  <c r="AW66" i="4"/>
  <c r="AV66" i="4"/>
  <c r="AT66" i="4"/>
  <c r="AS66" i="4"/>
  <c r="AR66" i="4"/>
  <c r="AQ66" i="4"/>
  <c r="AP66" i="4"/>
  <c r="AO66" i="4"/>
  <c r="AN66" i="4"/>
  <c r="AL66" i="4"/>
  <c r="AK66" i="4"/>
  <c r="AJ66" i="4"/>
  <c r="AH66" i="4"/>
  <c r="AG66" i="4"/>
  <c r="AF66" i="4"/>
  <c r="AE66" i="4"/>
  <c r="AD66" i="4"/>
  <c r="AC66" i="4"/>
  <c r="AB66" i="4"/>
  <c r="Z66" i="4"/>
  <c r="Y66" i="4"/>
  <c r="X66" i="4"/>
  <c r="V66" i="4"/>
  <c r="U66" i="4"/>
  <c r="T66" i="4"/>
  <c r="R66" i="4"/>
  <c r="Q66" i="4"/>
  <c r="P66" i="4"/>
  <c r="N66" i="4"/>
  <c r="M66" i="4"/>
  <c r="L66" i="4"/>
  <c r="J66" i="4"/>
  <c r="I66" i="4"/>
  <c r="H66" i="4"/>
  <c r="EE65" i="4"/>
  <c r="ED65" i="4"/>
  <c r="EC65" i="4"/>
  <c r="EB65" i="4"/>
  <c r="DZ65" i="4"/>
  <c r="DY65" i="4"/>
  <c r="DX65" i="4"/>
  <c r="DV65" i="4"/>
  <c r="DU65" i="4"/>
  <c r="DT65" i="4"/>
  <c r="DS65" i="4"/>
  <c r="DR65" i="4"/>
  <c r="DQ65" i="4"/>
  <c r="DP65" i="4"/>
  <c r="DN65" i="4"/>
  <c r="DM65" i="4"/>
  <c r="DL65" i="4"/>
  <c r="DJ65" i="4"/>
  <c r="DI65" i="4"/>
  <c r="DH65" i="4"/>
  <c r="DG65" i="4"/>
  <c r="DF65" i="4"/>
  <c r="DE65" i="4"/>
  <c r="DD65" i="4"/>
  <c r="DB65" i="4"/>
  <c r="DA65" i="4"/>
  <c r="CZ65" i="4"/>
  <c r="CX65" i="4"/>
  <c r="CW65" i="4"/>
  <c r="CV65" i="4"/>
  <c r="CU65" i="4"/>
  <c r="CT65" i="4"/>
  <c r="CS65" i="4"/>
  <c r="CR65" i="4"/>
  <c r="CQ65" i="4"/>
  <c r="CP65" i="4"/>
  <c r="CO65" i="4"/>
  <c r="CN65" i="4"/>
  <c r="CL65" i="4"/>
  <c r="CK65" i="4"/>
  <c r="CJ65" i="4"/>
  <c r="CH65" i="4"/>
  <c r="CG65" i="4"/>
  <c r="CF65" i="4"/>
  <c r="CE65" i="4"/>
  <c r="CD65" i="4"/>
  <c r="CC65" i="4"/>
  <c r="CB65" i="4"/>
  <c r="BZ65" i="4"/>
  <c r="BY65" i="4"/>
  <c r="BX65" i="4"/>
  <c r="BW65" i="4"/>
  <c r="BV65" i="4"/>
  <c r="BU65" i="4"/>
  <c r="BT65" i="4"/>
  <c r="BS65" i="4"/>
  <c r="BR65" i="4"/>
  <c r="BQ65" i="4"/>
  <c r="BP65" i="4"/>
  <c r="BN65" i="4"/>
  <c r="BM65" i="4"/>
  <c r="BL65" i="4"/>
  <c r="BK65" i="4"/>
  <c r="BJ65" i="4"/>
  <c r="BI65" i="4"/>
  <c r="BH65" i="4"/>
  <c r="BF65" i="4"/>
  <c r="BE65" i="4"/>
  <c r="BD65" i="4"/>
  <c r="BC65" i="4"/>
  <c r="BB65" i="4"/>
  <c r="BA65" i="4"/>
  <c r="AZ65" i="4"/>
  <c r="AY65" i="4"/>
  <c r="AX65" i="4"/>
  <c r="AW65" i="4"/>
  <c r="AV65" i="4"/>
  <c r="AT65" i="4"/>
  <c r="AS65" i="4"/>
  <c r="AR65" i="4"/>
  <c r="AP65" i="4"/>
  <c r="AO65" i="4"/>
  <c r="AN65" i="4"/>
  <c r="AL65" i="4"/>
  <c r="AK65" i="4"/>
  <c r="AJ65" i="4"/>
  <c r="AI65" i="4"/>
  <c r="AH65" i="4"/>
  <c r="AG65" i="4"/>
  <c r="AF65" i="4"/>
  <c r="AD65" i="4"/>
  <c r="AC65" i="4"/>
  <c r="AB65" i="4"/>
  <c r="AA65" i="4"/>
  <c r="Z65" i="4"/>
  <c r="Y65" i="4"/>
  <c r="X65" i="4"/>
  <c r="V65" i="4"/>
  <c r="U65" i="4"/>
  <c r="T65" i="4"/>
  <c r="S65" i="4"/>
  <c r="R65" i="4"/>
  <c r="Q65" i="4"/>
  <c r="P65" i="4"/>
  <c r="N65" i="4"/>
  <c r="M65" i="4"/>
  <c r="L65" i="4"/>
  <c r="K65" i="4"/>
  <c r="J65" i="4"/>
  <c r="I65" i="4"/>
  <c r="H65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R64" i="4"/>
  <c r="DQ64" i="4"/>
  <c r="DP64" i="4"/>
  <c r="DN64" i="4"/>
  <c r="DM64" i="4"/>
  <c r="DL64" i="4"/>
  <c r="DK64" i="4"/>
  <c r="DJ64" i="4"/>
  <c r="DI64" i="4"/>
  <c r="DH64" i="4"/>
  <c r="DG64" i="4"/>
  <c r="DF64" i="4"/>
  <c r="DE64" i="4"/>
  <c r="DD64" i="4"/>
  <c r="DB64" i="4"/>
  <c r="DA64" i="4"/>
  <c r="CZ64" i="4"/>
  <c r="CX64" i="4"/>
  <c r="CW64" i="4"/>
  <c r="CV64" i="4"/>
  <c r="CU64" i="4"/>
  <c r="CT64" i="4"/>
  <c r="CS64" i="4"/>
  <c r="CR64" i="4"/>
  <c r="CQ64" i="4"/>
  <c r="CP64" i="4"/>
  <c r="CO64" i="4"/>
  <c r="CN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F64" i="4"/>
  <c r="BE64" i="4"/>
  <c r="BD64" i="4"/>
  <c r="BC64" i="4"/>
  <c r="BB64" i="4"/>
  <c r="BA64" i="4"/>
  <c r="AZ64" i="4"/>
  <c r="AX64" i="4"/>
  <c r="AW64" i="4"/>
  <c r="AV64" i="4"/>
  <c r="AT64" i="4"/>
  <c r="AS64" i="4"/>
  <c r="AR64" i="4"/>
  <c r="AP64" i="4"/>
  <c r="AO64" i="4"/>
  <c r="AN64" i="4"/>
  <c r="AL64" i="4"/>
  <c r="AK64" i="4"/>
  <c r="AJ64" i="4"/>
  <c r="AH64" i="4"/>
  <c r="AG64" i="4"/>
  <c r="AF64" i="4"/>
  <c r="AE64" i="4"/>
  <c r="AD64" i="4"/>
  <c r="AC64" i="4"/>
  <c r="AB64" i="4"/>
  <c r="Z64" i="4"/>
  <c r="Y64" i="4"/>
  <c r="X64" i="4"/>
  <c r="W64" i="4"/>
  <c r="V64" i="4"/>
  <c r="U64" i="4"/>
  <c r="T64" i="4"/>
  <c r="R64" i="4"/>
  <c r="Q64" i="4"/>
  <c r="P64" i="4"/>
  <c r="O64" i="4"/>
  <c r="N64" i="4"/>
  <c r="M64" i="4"/>
  <c r="L64" i="4"/>
  <c r="K64" i="4"/>
  <c r="J64" i="4"/>
  <c r="I64" i="4"/>
  <c r="H64" i="4"/>
  <c r="ED63" i="4"/>
  <c r="EC63" i="4"/>
  <c r="EB63" i="4"/>
  <c r="DZ63" i="4"/>
  <c r="DY63" i="4"/>
  <c r="DX63" i="4"/>
  <c r="DV63" i="4"/>
  <c r="DU63" i="4"/>
  <c r="DT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B63" i="4"/>
  <c r="DA63" i="4"/>
  <c r="CZ63" i="4"/>
  <c r="CX63" i="4"/>
  <c r="CW63" i="4"/>
  <c r="CV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D63" i="4"/>
  <c r="CC63" i="4"/>
  <c r="CB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J63" i="4"/>
  <c r="BI63" i="4"/>
  <c r="BH63" i="4"/>
  <c r="BF63" i="4"/>
  <c r="BE63" i="4"/>
  <c r="BD63" i="4"/>
  <c r="BC63" i="4"/>
  <c r="BB63" i="4"/>
  <c r="BA63" i="4"/>
  <c r="AZ63" i="4"/>
  <c r="AX63" i="4"/>
  <c r="AW63" i="4"/>
  <c r="AV63" i="4"/>
  <c r="AU63" i="4"/>
  <c r="AT63" i="4"/>
  <c r="AS63" i="4"/>
  <c r="AR63" i="4"/>
  <c r="AQ63" i="4"/>
  <c r="AP63" i="4"/>
  <c r="AO63" i="4"/>
  <c r="AN63" i="4"/>
  <c r="AL63" i="4"/>
  <c r="AK63" i="4"/>
  <c r="AJ63" i="4"/>
  <c r="AH63" i="4"/>
  <c r="AG63" i="4"/>
  <c r="AF63" i="4"/>
  <c r="AE63" i="4"/>
  <c r="AD63" i="4"/>
  <c r="AC63" i="4"/>
  <c r="AB63" i="4"/>
  <c r="AA63" i="4"/>
  <c r="Z63" i="4"/>
  <c r="Y63" i="4"/>
  <c r="X63" i="4"/>
  <c r="V63" i="4"/>
  <c r="U63" i="4"/>
  <c r="T63" i="4"/>
  <c r="R63" i="4"/>
  <c r="Q63" i="4"/>
  <c r="P63" i="4"/>
  <c r="O63" i="4"/>
  <c r="N63" i="4"/>
  <c r="M63" i="4"/>
  <c r="L63" i="4"/>
  <c r="J63" i="4"/>
  <c r="I63" i="4"/>
  <c r="H63" i="4"/>
  <c r="EE62" i="4"/>
  <c r="ED62" i="4"/>
  <c r="EC62" i="4"/>
  <c r="EB62" i="4"/>
  <c r="DZ62" i="4"/>
  <c r="DY62" i="4"/>
  <c r="DX62" i="4"/>
  <c r="DW62" i="4"/>
  <c r="DV62" i="4"/>
  <c r="DU62" i="4"/>
  <c r="DT62" i="4"/>
  <c r="DS62" i="4"/>
  <c r="DR62" i="4"/>
  <c r="DQ62" i="4"/>
  <c r="DP62" i="4"/>
  <c r="DN62" i="4"/>
  <c r="DM62" i="4"/>
  <c r="DL62" i="4"/>
  <c r="DK62" i="4"/>
  <c r="DJ62" i="4"/>
  <c r="DI62" i="4"/>
  <c r="DH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D62" i="4"/>
  <c r="CC62" i="4"/>
  <c r="CB62" i="4"/>
  <c r="BZ62" i="4"/>
  <c r="BY62" i="4"/>
  <c r="BX62" i="4"/>
  <c r="BV62" i="4"/>
  <c r="BU62" i="4"/>
  <c r="BT62" i="4"/>
  <c r="BS62" i="4"/>
  <c r="BR62" i="4"/>
  <c r="BQ62" i="4"/>
  <c r="BP62" i="4"/>
  <c r="BN62" i="4"/>
  <c r="BM62" i="4"/>
  <c r="BL62" i="4"/>
  <c r="BK62" i="4"/>
  <c r="BJ62" i="4"/>
  <c r="BI62" i="4"/>
  <c r="BH62" i="4"/>
  <c r="BG62" i="4"/>
  <c r="BF62" i="4"/>
  <c r="BE62" i="4"/>
  <c r="BD62" i="4"/>
  <c r="BB62" i="4"/>
  <c r="BA62" i="4"/>
  <c r="AZ62" i="4"/>
  <c r="AY62" i="4"/>
  <c r="AX62" i="4"/>
  <c r="AW62" i="4"/>
  <c r="AV62" i="4"/>
  <c r="AT62" i="4"/>
  <c r="AS62" i="4"/>
  <c r="AR62" i="4"/>
  <c r="AP62" i="4"/>
  <c r="AO62" i="4"/>
  <c r="AN62" i="4"/>
  <c r="AL62" i="4"/>
  <c r="AK62" i="4"/>
  <c r="AJ62" i="4"/>
  <c r="AH62" i="4"/>
  <c r="AG62" i="4"/>
  <c r="AF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J62" i="4"/>
  <c r="I62" i="4"/>
  <c r="H62" i="4"/>
  <c r="EE61" i="4"/>
  <c r="ED61" i="4"/>
  <c r="EC61" i="4"/>
  <c r="EB61" i="4"/>
  <c r="DZ61" i="4"/>
  <c r="DY61" i="4"/>
  <c r="DX61" i="4"/>
  <c r="DV61" i="4"/>
  <c r="DU61" i="4"/>
  <c r="DT61" i="4"/>
  <c r="DR61" i="4"/>
  <c r="DQ61" i="4"/>
  <c r="DP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X61" i="4"/>
  <c r="CW61" i="4"/>
  <c r="CV61" i="4"/>
  <c r="CU61" i="4"/>
  <c r="CT61" i="4"/>
  <c r="CS61" i="4"/>
  <c r="CR61" i="4"/>
  <c r="CP61" i="4"/>
  <c r="CO61" i="4"/>
  <c r="CN61" i="4"/>
  <c r="CM61" i="4"/>
  <c r="CL61" i="4"/>
  <c r="CK61" i="4"/>
  <c r="CJ61" i="4"/>
  <c r="CH61" i="4"/>
  <c r="CG61" i="4"/>
  <c r="CF61" i="4"/>
  <c r="CD61" i="4"/>
  <c r="CC61" i="4"/>
  <c r="CB61" i="4"/>
  <c r="BZ61" i="4"/>
  <c r="BY61" i="4"/>
  <c r="BX61" i="4"/>
  <c r="BV61" i="4"/>
  <c r="BU61" i="4"/>
  <c r="BT61" i="4"/>
  <c r="BS61" i="4"/>
  <c r="BR61" i="4"/>
  <c r="BQ61" i="4"/>
  <c r="BP61" i="4"/>
  <c r="BO61" i="4"/>
  <c r="BN61" i="4"/>
  <c r="BM61" i="4"/>
  <c r="BL61" i="4"/>
  <c r="BJ61" i="4"/>
  <c r="BI61" i="4"/>
  <c r="BH61" i="4"/>
  <c r="BG61" i="4"/>
  <c r="BF61" i="4"/>
  <c r="BE61" i="4"/>
  <c r="BD61" i="4"/>
  <c r="BC61" i="4"/>
  <c r="BB61" i="4"/>
  <c r="BA61" i="4"/>
  <c r="AZ61" i="4"/>
  <c r="AX61" i="4"/>
  <c r="AW61" i="4"/>
  <c r="AV61" i="4"/>
  <c r="AU61" i="4"/>
  <c r="AT61" i="4"/>
  <c r="AS61" i="4"/>
  <c r="AR61" i="4"/>
  <c r="AP61" i="4"/>
  <c r="AO61" i="4"/>
  <c r="AN61" i="4"/>
  <c r="AL61" i="4"/>
  <c r="AK61" i="4"/>
  <c r="AJ61" i="4"/>
  <c r="AH61" i="4"/>
  <c r="AG61" i="4"/>
  <c r="AF61" i="4"/>
  <c r="AE61" i="4"/>
  <c r="AD61" i="4"/>
  <c r="AC61" i="4"/>
  <c r="AB61" i="4"/>
  <c r="Z61" i="4"/>
  <c r="Y61" i="4"/>
  <c r="X61" i="4"/>
  <c r="W61" i="4"/>
  <c r="V61" i="4"/>
  <c r="U61" i="4"/>
  <c r="T61" i="4"/>
  <c r="R61" i="4"/>
  <c r="Q61" i="4"/>
  <c r="P61" i="4"/>
  <c r="N61" i="4"/>
  <c r="M61" i="4"/>
  <c r="L61" i="4"/>
  <c r="J61" i="4"/>
  <c r="I61" i="4"/>
  <c r="H61" i="4"/>
  <c r="ED60" i="4"/>
  <c r="EC60" i="4"/>
  <c r="EB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J60" i="4"/>
  <c r="DI60" i="4"/>
  <c r="DH60" i="4"/>
  <c r="DG60" i="4"/>
  <c r="DF60" i="4"/>
  <c r="DE60" i="4"/>
  <c r="DD60" i="4"/>
  <c r="DB60" i="4"/>
  <c r="DA60" i="4"/>
  <c r="CZ60" i="4"/>
  <c r="CY60" i="4"/>
  <c r="CX60" i="4"/>
  <c r="CW60" i="4"/>
  <c r="CV60" i="4"/>
  <c r="CT60" i="4"/>
  <c r="CS60" i="4"/>
  <c r="CR60" i="4"/>
  <c r="CQ60" i="4"/>
  <c r="CP60" i="4"/>
  <c r="CO60" i="4"/>
  <c r="CN60" i="4"/>
  <c r="CL60" i="4"/>
  <c r="CK60" i="4"/>
  <c r="CJ60" i="4"/>
  <c r="CI60" i="4"/>
  <c r="CH60" i="4"/>
  <c r="CG60" i="4"/>
  <c r="CF60" i="4"/>
  <c r="CD60" i="4"/>
  <c r="CC60" i="4"/>
  <c r="CB60" i="4"/>
  <c r="CA60" i="4"/>
  <c r="BZ60" i="4"/>
  <c r="BY60" i="4"/>
  <c r="BX60" i="4"/>
  <c r="BV60" i="4"/>
  <c r="BU60" i="4"/>
  <c r="BT60" i="4"/>
  <c r="BR60" i="4"/>
  <c r="BQ60" i="4"/>
  <c r="BP60" i="4"/>
  <c r="BO60" i="4"/>
  <c r="BN60" i="4"/>
  <c r="BM60" i="4"/>
  <c r="BL60" i="4"/>
  <c r="BJ60" i="4"/>
  <c r="BI60" i="4"/>
  <c r="BH60" i="4"/>
  <c r="BG60" i="4"/>
  <c r="BF60" i="4"/>
  <c r="BE60" i="4"/>
  <c r="BD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L60" i="4"/>
  <c r="AK60" i="4"/>
  <c r="AJ60" i="4"/>
  <c r="AI60" i="4"/>
  <c r="AH60" i="4"/>
  <c r="AG60" i="4"/>
  <c r="AF60" i="4"/>
  <c r="AD60" i="4"/>
  <c r="AC60" i="4"/>
  <c r="AB60" i="4"/>
  <c r="Z60" i="4"/>
  <c r="Y60" i="4"/>
  <c r="X60" i="4"/>
  <c r="V60" i="4"/>
  <c r="U60" i="4"/>
  <c r="T60" i="4"/>
  <c r="R60" i="4"/>
  <c r="Q60" i="4"/>
  <c r="P60" i="4"/>
  <c r="N60" i="4"/>
  <c r="M60" i="4"/>
  <c r="L60" i="4"/>
  <c r="K60" i="4"/>
  <c r="J60" i="4"/>
  <c r="I60" i="4"/>
  <c r="H60" i="4"/>
  <c r="ED59" i="4"/>
  <c r="EC59" i="4"/>
  <c r="EB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B59" i="4"/>
  <c r="DA59" i="4"/>
  <c r="CZ59" i="4"/>
  <c r="CY59" i="4"/>
  <c r="CX59" i="4"/>
  <c r="CW59" i="4"/>
  <c r="CV59" i="4"/>
  <c r="CU59" i="4"/>
  <c r="CT59" i="4"/>
  <c r="CS59" i="4"/>
  <c r="CR59" i="4"/>
  <c r="CP59" i="4"/>
  <c r="CO59" i="4"/>
  <c r="CN59" i="4"/>
  <c r="CM59" i="4"/>
  <c r="CL59" i="4"/>
  <c r="CK59" i="4"/>
  <c r="CJ59" i="4"/>
  <c r="CH59" i="4"/>
  <c r="CG59" i="4"/>
  <c r="CF59" i="4"/>
  <c r="CE59" i="4"/>
  <c r="CD59" i="4"/>
  <c r="CC59" i="4"/>
  <c r="CB59" i="4"/>
  <c r="BZ59" i="4"/>
  <c r="BY59" i="4"/>
  <c r="BX59" i="4"/>
  <c r="BW59" i="4"/>
  <c r="BV59" i="4"/>
  <c r="BU59" i="4"/>
  <c r="BT59" i="4"/>
  <c r="BR59" i="4"/>
  <c r="BQ59" i="4"/>
  <c r="BP59" i="4"/>
  <c r="BN59" i="4"/>
  <c r="BM59" i="4"/>
  <c r="BL59" i="4"/>
  <c r="BJ59" i="4"/>
  <c r="BI59" i="4"/>
  <c r="BH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L59" i="4"/>
  <c r="AK59" i="4"/>
  <c r="AJ59" i="4"/>
  <c r="AH59" i="4"/>
  <c r="AG59" i="4"/>
  <c r="AF59" i="4"/>
  <c r="AE59" i="4"/>
  <c r="AD59" i="4"/>
  <c r="AC59" i="4"/>
  <c r="AB59" i="4"/>
  <c r="Z59" i="4"/>
  <c r="Y59" i="4"/>
  <c r="X59" i="4"/>
  <c r="V59" i="4"/>
  <c r="U59" i="4"/>
  <c r="T59" i="4"/>
  <c r="S59" i="4"/>
  <c r="R59" i="4"/>
  <c r="Q59" i="4"/>
  <c r="P59" i="4"/>
  <c r="N59" i="4"/>
  <c r="M59" i="4"/>
  <c r="L59" i="4"/>
  <c r="J59" i="4"/>
  <c r="I59" i="4"/>
  <c r="H59" i="4"/>
  <c r="EE58" i="4"/>
  <c r="ED58" i="4"/>
  <c r="EC58" i="4"/>
  <c r="EB58" i="4"/>
  <c r="DZ58" i="4"/>
  <c r="DY58" i="4"/>
  <c r="DX58" i="4"/>
  <c r="DW58" i="4"/>
  <c r="DV58" i="4"/>
  <c r="DU58" i="4"/>
  <c r="DT58" i="4"/>
  <c r="DR58" i="4"/>
  <c r="DQ58" i="4"/>
  <c r="DP58" i="4"/>
  <c r="DN58" i="4"/>
  <c r="DM58" i="4"/>
  <c r="DL58" i="4"/>
  <c r="DK58" i="4"/>
  <c r="DJ58" i="4"/>
  <c r="DI58" i="4"/>
  <c r="DH58" i="4"/>
  <c r="DG58" i="4"/>
  <c r="DF58" i="4"/>
  <c r="DE58" i="4"/>
  <c r="DD58" i="4"/>
  <c r="DB58" i="4"/>
  <c r="DA58" i="4"/>
  <c r="CZ58" i="4"/>
  <c r="CX58" i="4"/>
  <c r="CW58" i="4"/>
  <c r="CV58" i="4"/>
  <c r="CU58" i="4"/>
  <c r="CT58" i="4"/>
  <c r="CS58" i="4"/>
  <c r="CR58" i="4"/>
  <c r="CP58" i="4"/>
  <c r="CO58" i="4"/>
  <c r="CN58" i="4"/>
  <c r="CL58" i="4"/>
  <c r="CK58" i="4"/>
  <c r="CJ58" i="4"/>
  <c r="CH58" i="4"/>
  <c r="CG58" i="4"/>
  <c r="CF58" i="4"/>
  <c r="CE58" i="4"/>
  <c r="CD58" i="4"/>
  <c r="CC58" i="4"/>
  <c r="CB58" i="4"/>
  <c r="CA58" i="4"/>
  <c r="BZ58" i="4"/>
  <c r="BY58" i="4"/>
  <c r="BX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F58" i="4"/>
  <c r="BE58" i="4"/>
  <c r="BD58" i="4"/>
  <c r="BC58" i="4"/>
  <c r="BB58" i="4"/>
  <c r="BA58" i="4"/>
  <c r="AZ58" i="4"/>
  <c r="AX58" i="4"/>
  <c r="AW58" i="4"/>
  <c r="AV58" i="4"/>
  <c r="AU58" i="4"/>
  <c r="AT58" i="4"/>
  <c r="AS58" i="4"/>
  <c r="AR58" i="4"/>
  <c r="AP58" i="4"/>
  <c r="AO58" i="4"/>
  <c r="AN58" i="4"/>
  <c r="AL58" i="4"/>
  <c r="AK58" i="4"/>
  <c r="AJ58" i="4"/>
  <c r="AH58" i="4"/>
  <c r="AG58" i="4"/>
  <c r="AF58" i="4"/>
  <c r="AD58" i="4"/>
  <c r="AC58" i="4"/>
  <c r="AB58" i="4"/>
  <c r="AA58" i="4"/>
  <c r="Z58" i="4"/>
  <c r="Y58" i="4"/>
  <c r="X58" i="4"/>
  <c r="V58" i="4"/>
  <c r="U58" i="4"/>
  <c r="T58" i="4"/>
  <c r="S58" i="4"/>
  <c r="R58" i="4"/>
  <c r="Q58" i="4"/>
  <c r="P58" i="4"/>
  <c r="N58" i="4"/>
  <c r="M58" i="4"/>
  <c r="L58" i="4"/>
  <c r="J58" i="4"/>
  <c r="I58" i="4"/>
  <c r="H58" i="4"/>
  <c r="ED57" i="4"/>
  <c r="EC57" i="4"/>
  <c r="EB57" i="4"/>
  <c r="EA57" i="4"/>
  <c r="DZ57" i="4"/>
  <c r="DY57" i="4"/>
  <c r="DX57" i="4"/>
  <c r="DV57" i="4"/>
  <c r="DU57" i="4"/>
  <c r="DT57" i="4"/>
  <c r="DR57" i="4"/>
  <c r="DQ57" i="4"/>
  <c r="DP57" i="4"/>
  <c r="DO57" i="4"/>
  <c r="DN57" i="4"/>
  <c r="DM57" i="4"/>
  <c r="DL57" i="4"/>
  <c r="DJ57" i="4"/>
  <c r="DI57" i="4"/>
  <c r="DH57" i="4"/>
  <c r="DG57" i="4"/>
  <c r="DF57" i="4"/>
  <c r="DE57" i="4"/>
  <c r="DD57" i="4"/>
  <c r="DB57" i="4"/>
  <c r="DA57" i="4"/>
  <c r="CZ57" i="4"/>
  <c r="CY57" i="4"/>
  <c r="CX57" i="4"/>
  <c r="CW57" i="4"/>
  <c r="CV57" i="4"/>
  <c r="CU57" i="4"/>
  <c r="CT57" i="4"/>
  <c r="CS57" i="4"/>
  <c r="CR57" i="4"/>
  <c r="CP57" i="4"/>
  <c r="CO57" i="4"/>
  <c r="CN57" i="4"/>
  <c r="CL57" i="4"/>
  <c r="CK57" i="4"/>
  <c r="CJ57" i="4"/>
  <c r="CH57" i="4"/>
  <c r="CG57" i="4"/>
  <c r="CF57" i="4"/>
  <c r="CD57" i="4"/>
  <c r="CC57" i="4"/>
  <c r="CB57" i="4"/>
  <c r="BZ57" i="4"/>
  <c r="BY57" i="4"/>
  <c r="BX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P57" i="4"/>
  <c r="AO57" i="4"/>
  <c r="AN57" i="4"/>
  <c r="AL57" i="4"/>
  <c r="AK57" i="4"/>
  <c r="AJ57" i="4"/>
  <c r="AI57" i="4"/>
  <c r="AH57" i="4"/>
  <c r="AG57" i="4"/>
  <c r="AF57" i="4"/>
  <c r="AE57" i="4"/>
  <c r="AD57" i="4"/>
  <c r="AC57" i="4"/>
  <c r="AB57" i="4"/>
  <c r="Z57" i="4"/>
  <c r="Y57" i="4"/>
  <c r="X57" i="4"/>
  <c r="V57" i="4"/>
  <c r="U57" i="4"/>
  <c r="T57" i="4"/>
  <c r="S57" i="4"/>
  <c r="R57" i="4"/>
  <c r="Q57" i="4"/>
  <c r="P57" i="4"/>
  <c r="N57" i="4"/>
  <c r="M57" i="4"/>
  <c r="L57" i="4"/>
  <c r="K57" i="4"/>
  <c r="J57" i="4"/>
  <c r="I57" i="4"/>
  <c r="H57" i="4"/>
  <c r="EE56" i="4"/>
  <c r="ED56" i="4"/>
  <c r="EC56" i="4"/>
  <c r="EB56" i="4"/>
  <c r="EA56" i="4"/>
  <c r="DZ56" i="4"/>
  <c r="DY56" i="4"/>
  <c r="DX56" i="4"/>
  <c r="DV56" i="4"/>
  <c r="DU56" i="4"/>
  <c r="DT56" i="4"/>
  <c r="DR56" i="4"/>
  <c r="DQ56" i="4"/>
  <c r="DP56" i="4"/>
  <c r="DO56" i="4"/>
  <c r="DN56" i="4"/>
  <c r="DM56" i="4"/>
  <c r="DL56" i="4"/>
  <c r="DK56" i="4"/>
  <c r="DJ56" i="4"/>
  <c r="DI56" i="4"/>
  <c r="DH56" i="4"/>
  <c r="DF56" i="4"/>
  <c r="DE56" i="4"/>
  <c r="DD56" i="4"/>
  <c r="DC56" i="4"/>
  <c r="DB56" i="4"/>
  <c r="DA56" i="4"/>
  <c r="CZ56" i="4"/>
  <c r="CX56" i="4"/>
  <c r="CW56" i="4"/>
  <c r="CV56" i="4"/>
  <c r="CT56" i="4"/>
  <c r="CS56" i="4"/>
  <c r="CR56" i="4"/>
  <c r="CP56" i="4"/>
  <c r="CO56" i="4"/>
  <c r="CN56" i="4"/>
  <c r="CL56" i="4"/>
  <c r="CK56" i="4"/>
  <c r="CJ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N56" i="4"/>
  <c r="BM56" i="4"/>
  <c r="BL56" i="4"/>
  <c r="BJ56" i="4"/>
  <c r="BI56" i="4"/>
  <c r="BH56" i="4"/>
  <c r="BG56" i="4"/>
  <c r="BF56" i="4"/>
  <c r="BE56" i="4"/>
  <c r="BD56" i="4"/>
  <c r="BB56" i="4"/>
  <c r="BA56" i="4"/>
  <c r="AZ56" i="4"/>
  <c r="AX56" i="4"/>
  <c r="AW56" i="4"/>
  <c r="AV56" i="4"/>
  <c r="AU56" i="4"/>
  <c r="AT56" i="4"/>
  <c r="AS56" i="4"/>
  <c r="AR56" i="4"/>
  <c r="AP56" i="4"/>
  <c r="AO56" i="4"/>
  <c r="AN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J56" i="4"/>
  <c r="I56" i="4"/>
  <c r="H56" i="4"/>
  <c r="ED55" i="4"/>
  <c r="EC55" i="4"/>
  <c r="EB55" i="4"/>
  <c r="DZ55" i="4"/>
  <c r="DY55" i="4"/>
  <c r="DX55" i="4"/>
  <c r="DV55" i="4"/>
  <c r="DU55" i="4"/>
  <c r="DT55" i="4"/>
  <c r="DR55" i="4"/>
  <c r="DQ55" i="4"/>
  <c r="DP55" i="4"/>
  <c r="DN55" i="4"/>
  <c r="DM55" i="4"/>
  <c r="DL55" i="4"/>
  <c r="DK55" i="4"/>
  <c r="DJ55" i="4"/>
  <c r="DI55" i="4"/>
  <c r="DH55" i="4"/>
  <c r="DF55" i="4"/>
  <c r="DE55" i="4"/>
  <c r="DD55" i="4"/>
  <c r="DB55" i="4"/>
  <c r="DA55" i="4"/>
  <c r="CZ55" i="4"/>
  <c r="CX55" i="4"/>
  <c r="CW55" i="4"/>
  <c r="CV55" i="4"/>
  <c r="CT55" i="4"/>
  <c r="CS55" i="4"/>
  <c r="CR55" i="4"/>
  <c r="CQ55" i="4"/>
  <c r="CP55" i="4"/>
  <c r="CO55" i="4"/>
  <c r="CN55" i="4"/>
  <c r="CL55" i="4"/>
  <c r="CK55" i="4"/>
  <c r="CJ55" i="4"/>
  <c r="CI55" i="4"/>
  <c r="CH55" i="4"/>
  <c r="CG55" i="4"/>
  <c r="CF55" i="4"/>
  <c r="CE55" i="4"/>
  <c r="CD55" i="4"/>
  <c r="CC55" i="4"/>
  <c r="CB55" i="4"/>
  <c r="BZ55" i="4"/>
  <c r="BY55" i="4"/>
  <c r="BX55" i="4"/>
  <c r="BV55" i="4"/>
  <c r="BU55" i="4"/>
  <c r="BT55" i="4"/>
  <c r="BR55" i="4"/>
  <c r="BQ55" i="4"/>
  <c r="BP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X55" i="4"/>
  <c r="AW55" i="4"/>
  <c r="AV55" i="4"/>
  <c r="AU55" i="4"/>
  <c r="AT55" i="4"/>
  <c r="AS55" i="4"/>
  <c r="AR55" i="4"/>
  <c r="AQ55" i="4"/>
  <c r="AP55" i="4"/>
  <c r="AO55" i="4"/>
  <c r="AN55" i="4"/>
  <c r="AL55" i="4"/>
  <c r="AK55" i="4"/>
  <c r="AJ55" i="4"/>
  <c r="AH55" i="4"/>
  <c r="AG55" i="4"/>
  <c r="AF55" i="4"/>
  <c r="AD55" i="4"/>
  <c r="AC55" i="4"/>
  <c r="AB55" i="4"/>
  <c r="AA55" i="4"/>
  <c r="Z55" i="4"/>
  <c r="Y55" i="4"/>
  <c r="X55" i="4"/>
  <c r="W55" i="4"/>
  <c r="V55" i="4"/>
  <c r="U55" i="4"/>
  <c r="T55" i="4"/>
  <c r="R55" i="4"/>
  <c r="Q55" i="4"/>
  <c r="P55" i="4"/>
  <c r="N55" i="4"/>
  <c r="M55" i="4"/>
  <c r="L55" i="4"/>
  <c r="J55" i="4"/>
  <c r="I55" i="4"/>
  <c r="H55" i="4"/>
  <c r="ED54" i="4"/>
  <c r="EC54" i="4"/>
  <c r="EB54" i="4"/>
  <c r="DZ54" i="4"/>
  <c r="DY54" i="4"/>
  <c r="DX54" i="4"/>
  <c r="DV54" i="4"/>
  <c r="DU54" i="4"/>
  <c r="DT54" i="4"/>
  <c r="DR54" i="4"/>
  <c r="DQ54" i="4"/>
  <c r="DP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X54" i="4"/>
  <c r="CW54" i="4"/>
  <c r="CV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D54" i="4"/>
  <c r="CC54" i="4"/>
  <c r="CB54" i="4"/>
  <c r="CA54" i="4"/>
  <c r="BZ54" i="4"/>
  <c r="BY54" i="4"/>
  <c r="BX54" i="4"/>
  <c r="BV54" i="4"/>
  <c r="BU54" i="4"/>
  <c r="BT54" i="4"/>
  <c r="BR54" i="4"/>
  <c r="BQ54" i="4"/>
  <c r="BP54" i="4"/>
  <c r="BO54" i="4"/>
  <c r="BN54" i="4"/>
  <c r="BM54" i="4"/>
  <c r="BL54" i="4"/>
  <c r="BK54" i="4"/>
  <c r="BJ54" i="4"/>
  <c r="BI54" i="4"/>
  <c r="BH54" i="4"/>
  <c r="BF54" i="4"/>
  <c r="BE54" i="4"/>
  <c r="BD54" i="4"/>
  <c r="BC54" i="4"/>
  <c r="BB54" i="4"/>
  <c r="BA54" i="4"/>
  <c r="AZ54" i="4"/>
  <c r="AX54" i="4"/>
  <c r="AW54" i="4"/>
  <c r="AV54" i="4"/>
  <c r="AT54" i="4"/>
  <c r="AS54" i="4"/>
  <c r="AR54" i="4"/>
  <c r="AQ54" i="4"/>
  <c r="AP54" i="4"/>
  <c r="AO54" i="4"/>
  <c r="AN54" i="4"/>
  <c r="AL54" i="4"/>
  <c r="AK54" i="4"/>
  <c r="AJ54" i="4"/>
  <c r="AH54" i="4"/>
  <c r="AG54" i="4"/>
  <c r="AF54" i="4"/>
  <c r="AD54" i="4"/>
  <c r="AC54" i="4"/>
  <c r="AB54" i="4"/>
  <c r="Z54" i="4"/>
  <c r="Y54" i="4"/>
  <c r="X54" i="4"/>
  <c r="V54" i="4"/>
  <c r="U54" i="4"/>
  <c r="T54" i="4"/>
  <c r="R54" i="4"/>
  <c r="Q54" i="4"/>
  <c r="P54" i="4"/>
  <c r="O54" i="4"/>
  <c r="N54" i="4"/>
  <c r="M54" i="4"/>
  <c r="L54" i="4"/>
  <c r="J54" i="4"/>
  <c r="I54" i="4"/>
  <c r="H54" i="4"/>
  <c r="EE53" i="4"/>
  <c r="ED53" i="4"/>
  <c r="EC53" i="4"/>
  <c r="EB53" i="4"/>
  <c r="EA53" i="4"/>
  <c r="DZ53" i="4"/>
  <c r="DY53" i="4"/>
  <c r="DX53" i="4"/>
  <c r="DV53" i="4"/>
  <c r="DU53" i="4"/>
  <c r="DT53" i="4"/>
  <c r="DS53" i="4"/>
  <c r="DR53" i="4"/>
  <c r="DQ53" i="4"/>
  <c r="DP53" i="4"/>
  <c r="DN53" i="4"/>
  <c r="DM53" i="4"/>
  <c r="DL53" i="4"/>
  <c r="DK53" i="4"/>
  <c r="DJ53" i="4"/>
  <c r="DI53" i="4"/>
  <c r="DH53" i="4"/>
  <c r="DG53" i="4"/>
  <c r="DF53" i="4"/>
  <c r="DE53" i="4"/>
  <c r="DD53" i="4"/>
  <c r="DB53" i="4"/>
  <c r="DA53" i="4"/>
  <c r="CZ53" i="4"/>
  <c r="CY53" i="4"/>
  <c r="CX53" i="4"/>
  <c r="CW53" i="4"/>
  <c r="CV53" i="4"/>
  <c r="CT53" i="4"/>
  <c r="CS53" i="4"/>
  <c r="CR53" i="4"/>
  <c r="CQ53" i="4"/>
  <c r="CP53" i="4"/>
  <c r="CO53" i="4"/>
  <c r="CN53" i="4"/>
  <c r="CL53" i="4"/>
  <c r="CK53" i="4"/>
  <c r="CJ53" i="4"/>
  <c r="CI53" i="4"/>
  <c r="CH53" i="4"/>
  <c r="CG53" i="4"/>
  <c r="CF53" i="4"/>
  <c r="CD53" i="4"/>
  <c r="CC53" i="4"/>
  <c r="CB53" i="4"/>
  <c r="CA53" i="4"/>
  <c r="BZ53" i="4"/>
  <c r="BY53" i="4"/>
  <c r="BX53" i="4"/>
  <c r="BV53" i="4"/>
  <c r="BU53" i="4"/>
  <c r="BT53" i="4"/>
  <c r="BR53" i="4"/>
  <c r="BQ53" i="4"/>
  <c r="BP53" i="4"/>
  <c r="BN53" i="4"/>
  <c r="BM53" i="4"/>
  <c r="BL53" i="4"/>
  <c r="BJ53" i="4"/>
  <c r="BI53" i="4"/>
  <c r="BH53" i="4"/>
  <c r="BG53" i="4"/>
  <c r="BF53" i="4"/>
  <c r="BE53" i="4"/>
  <c r="BD53" i="4"/>
  <c r="BB53" i="4"/>
  <c r="BA53" i="4"/>
  <c r="AZ53" i="4"/>
  <c r="AY53" i="4"/>
  <c r="AX53" i="4"/>
  <c r="AW53" i="4"/>
  <c r="AV53" i="4"/>
  <c r="AU53" i="4"/>
  <c r="AT53" i="4"/>
  <c r="AS53" i="4"/>
  <c r="AR53" i="4"/>
  <c r="AP53" i="4"/>
  <c r="AO53" i="4"/>
  <c r="AN53" i="4"/>
  <c r="AL53" i="4"/>
  <c r="AK53" i="4"/>
  <c r="AJ53" i="4"/>
  <c r="AI53" i="4"/>
  <c r="AH53" i="4"/>
  <c r="AG53" i="4"/>
  <c r="AF53" i="4"/>
  <c r="AD53" i="4"/>
  <c r="AC53" i="4"/>
  <c r="AB53" i="4"/>
  <c r="Z53" i="4"/>
  <c r="Y53" i="4"/>
  <c r="X53" i="4"/>
  <c r="V53" i="4"/>
  <c r="U53" i="4"/>
  <c r="T53" i="4"/>
  <c r="R53" i="4"/>
  <c r="Q53" i="4"/>
  <c r="P53" i="4"/>
  <c r="N53" i="4"/>
  <c r="M53" i="4"/>
  <c r="L53" i="4"/>
  <c r="J53" i="4"/>
  <c r="I53" i="4"/>
  <c r="H53" i="4"/>
  <c r="ED52" i="4"/>
  <c r="EC52" i="4"/>
  <c r="EB52" i="4"/>
  <c r="DZ52" i="4"/>
  <c r="DY52" i="4"/>
  <c r="DX52" i="4"/>
  <c r="DV52" i="4"/>
  <c r="DU52" i="4"/>
  <c r="DT52" i="4"/>
  <c r="DR52" i="4"/>
  <c r="DQ52" i="4"/>
  <c r="DP52" i="4"/>
  <c r="DN52" i="4"/>
  <c r="DM52" i="4"/>
  <c r="DL52" i="4"/>
  <c r="DK52" i="4"/>
  <c r="DJ52" i="4"/>
  <c r="DI52" i="4"/>
  <c r="DH52" i="4"/>
  <c r="DF52" i="4"/>
  <c r="DE52" i="4"/>
  <c r="DD52" i="4"/>
  <c r="DC52" i="4"/>
  <c r="DB52" i="4"/>
  <c r="DA52" i="4"/>
  <c r="CZ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N52" i="4"/>
  <c r="BM52" i="4"/>
  <c r="BL52" i="4"/>
  <c r="BK52" i="4"/>
  <c r="BJ52" i="4"/>
  <c r="BI52" i="4"/>
  <c r="BH52" i="4"/>
  <c r="BG52" i="4"/>
  <c r="BF52" i="4"/>
  <c r="BE52" i="4"/>
  <c r="BD52" i="4"/>
  <c r="BB52" i="4"/>
  <c r="BA52" i="4"/>
  <c r="AZ52" i="4"/>
  <c r="AX52" i="4"/>
  <c r="AW52" i="4"/>
  <c r="AV52" i="4"/>
  <c r="AU52" i="4"/>
  <c r="AT52" i="4"/>
  <c r="AS52" i="4"/>
  <c r="AR52" i="4"/>
  <c r="AQ52" i="4"/>
  <c r="AP52" i="4"/>
  <c r="AO52" i="4"/>
  <c r="AN52" i="4"/>
  <c r="AL52" i="4"/>
  <c r="AK52" i="4"/>
  <c r="AJ52" i="4"/>
  <c r="AI52" i="4"/>
  <c r="AH52" i="4"/>
  <c r="AG52" i="4"/>
  <c r="AF52" i="4"/>
  <c r="AD52" i="4"/>
  <c r="AC52" i="4"/>
  <c r="AB52" i="4"/>
  <c r="AA52" i="4"/>
  <c r="Z52" i="4"/>
  <c r="Y52" i="4"/>
  <c r="X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EE51" i="4"/>
  <c r="ED51" i="4"/>
  <c r="EC51" i="4"/>
  <c r="EB51" i="4"/>
  <c r="EA51" i="4"/>
  <c r="DZ51" i="4"/>
  <c r="DY51" i="4"/>
  <c r="DX51" i="4"/>
  <c r="DV51" i="4"/>
  <c r="DU51" i="4"/>
  <c r="DT51" i="4"/>
  <c r="DS51" i="4"/>
  <c r="DR51" i="4"/>
  <c r="DQ51" i="4"/>
  <c r="DP51" i="4"/>
  <c r="DN51" i="4"/>
  <c r="DM51" i="4"/>
  <c r="DL51" i="4"/>
  <c r="DK51" i="4"/>
  <c r="DJ51" i="4"/>
  <c r="DI51" i="4"/>
  <c r="DH51" i="4"/>
  <c r="DG51" i="4"/>
  <c r="DF51" i="4"/>
  <c r="DE51" i="4"/>
  <c r="DD51" i="4"/>
  <c r="DB51" i="4"/>
  <c r="DA51" i="4"/>
  <c r="CZ51" i="4"/>
  <c r="CY51" i="4"/>
  <c r="CX51" i="4"/>
  <c r="CW51" i="4"/>
  <c r="CV51" i="4"/>
  <c r="CT51" i="4"/>
  <c r="CS51" i="4"/>
  <c r="CR51" i="4"/>
  <c r="CP51" i="4"/>
  <c r="CO51" i="4"/>
  <c r="CN51" i="4"/>
  <c r="CL51" i="4"/>
  <c r="CK51" i="4"/>
  <c r="CJ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R51" i="4"/>
  <c r="BQ51" i="4"/>
  <c r="BP51" i="4"/>
  <c r="BN51" i="4"/>
  <c r="BM51" i="4"/>
  <c r="BL51" i="4"/>
  <c r="BJ51" i="4"/>
  <c r="BI51" i="4"/>
  <c r="BH51" i="4"/>
  <c r="BF51" i="4"/>
  <c r="BE51" i="4"/>
  <c r="BD51" i="4"/>
  <c r="BB51" i="4"/>
  <c r="BA51" i="4"/>
  <c r="AZ51" i="4"/>
  <c r="AY51" i="4"/>
  <c r="AX51" i="4"/>
  <c r="AW51" i="4"/>
  <c r="AV51" i="4"/>
  <c r="AT51" i="4"/>
  <c r="AS51" i="4"/>
  <c r="AR51" i="4"/>
  <c r="AP51" i="4"/>
  <c r="AO51" i="4"/>
  <c r="AN51" i="4"/>
  <c r="AL51" i="4"/>
  <c r="AK51" i="4"/>
  <c r="AJ51" i="4"/>
  <c r="AH51" i="4"/>
  <c r="AG51" i="4"/>
  <c r="AF51" i="4"/>
  <c r="AE51" i="4"/>
  <c r="AD51" i="4"/>
  <c r="AC51" i="4"/>
  <c r="AB51" i="4"/>
  <c r="AA51" i="4"/>
  <c r="Z51" i="4"/>
  <c r="Y51" i="4"/>
  <c r="X51" i="4"/>
  <c r="V51" i="4"/>
  <c r="U51" i="4"/>
  <c r="T51" i="4"/>
  <c r="R51" i="4"/>
  <c r="Q51" i="4"/>
  <c r="P51" i="4"/>
  <c r="O51" i="4"/>
  <c r="N51" i="4"/>
  <c r="M51" i="4"/>
  <c r="L51" i="4"/>
  <c r="J51" i="4"/>
  <c r="I51" i="4"/>
  <c r="H51" i="4"/>
  <c r="EE50" i="4"/>
  <c r="ED50" i="4"/>
  <c r="EC50" i="4"/>
  <c r="EB50" i="4"/>
  <c r="EA50" i="4"/>
  <c r="DZ50" i="4"/>
  <c r="DY50" i="4"/>
  <c r="DX50" i="4"/>
  <c r="DV50" i="4"/>
  <c r="DU50" i="4"/>
  <c r="DT50" i="4"/>
  <c r="DS50" i="4"/>
  <c r="DR50" i="4"/>
  <c r="DQ50" i="4"/>
  <c r="DP50" i="4"/>
  <c r="DN50" i="4"/>
  <c r="DM50" i="4"/>
  <c r="DL50" i="4"/>
  <c r="DJ50" i="4"/>
  <c r="DI50" i="4"/>
  <c r="DH50" i="4"/>
  <c r="DF50" i="4"/>
  <c r="DE50" i="4"/>
  <c r="DD50" i="4"/>
  <c r="DB50" i="4"/>
  <c r="DA50" i="4"/>
  <c r="CZ50" i="4"/>
  <c r="CX50" i="4"/>
  <c r="CW50" i="4"/>
  <c r="CV50" i="4"/>
  <c r="CU50" i="4"/>
  <c r="CT50" i="4"/>
  <c r="CS50" i="4"/>
  <c r="CR50" i="4"/>
  <c r="CP50" i="4"/>
  <c r="CO50" i="4"/>
  <c r="CN50" i="4"/>
  <c r="CL50" i="4"/>
  <c r="CK50" i="4"/>
  <c r="CJ50" i="4"/>
  <c r="CH50" i="4"/>
  <c r="CG50" i="4"/>
  <c r="CF50" i="4"/>
  <c r="CE50" i="4"/>
  <c r="CD50" i="4"/>
  <c r="CC50" i="4"/>
  <c r="CB50" i="4"/>
  <c r="CA50" i="4"/>
  <c r="BZ50" i="4"/>
  <c r="BY50" i="4"/>
  <c r="BX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F50" i="4"/>
  <c r="BE50" i="4"/>
  <c r="BD50" i="4"/>
  <c r="BC50" i="4"/>
  <c r="BB50" i="4"/>
  <c r="BA50" i="4"/>
  <c r="AZ50" i="4"/>
  <c r="AX50" i="4"/>
  <c r="AW50" i="4"/>
  <c r="AV50" i="4"/>
  <c r="AT50" i="4"/>
  <c r="AS50" i="4"/>
  <c r="AR50" i="4"/>
  <c r="AP50" i="4"/>
  <c r="AO50" i="4"/>
  <c r="AN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R50" i="4"/>
  <c r="Q50" i="4"/>
  <c r="P50" i="4"/>
  <c r="N50" i="4"/>
  <c r="M50" i="4"/>
  <c r="L50" i="4"/>
  <c r="J50" i="4"/>
  <c r="I50" i="4"/>
  <c r="H50" i="4"/>
  <c r="ED49" i="4"/>
  <c r="EC49" i="4"/>
  <c r="EB49" i="4"/>
  <c r="DZ49" i="4"/>
  <c r="DY49" i="4"/>
  <c r="DX49" i="4"/>
  <c r="DV49" i="4"/>
  <c r="DU49" i="4"/>
  <c r="DT49" i="4"/>
  <c r="DS49" i="4"/>
  <c r="DR49" i="4"/>
  <c r="DQ49" i="4"/>
  <c r="DP49" i="4"/>
  <c r="DO49" i="4"/>
  <c r="DN49" i="4"/>
  <c r="DM49" i="4"/>
  <c r="DL49" i="4"/>
  <c r="DJ49" i="4"/>
  <c r="DI49" i="4"/>
  <c r="DH49" i="4"/>
  <c r="DG49" i="4"/>
  <c r="DF49" i="4"/>
  <c r="DE49" i="4"/>
  <c r="DD49" i="4"/>
  <c r="DB49" i="4"/>
  <c r="DA49" i="4"/>
  <c r="CZ49" i="4"/>
  <c r="CX49" i="4"/>
  <c r="CW49" i="4"/>
  <c r="CV49" i="4"/>
  <c r="CU49" i="4"/>
  <c r="CT49" i="4"/>
  <c r="CS49" i="4"/>
  <c r="CR49" i="4"/>
  <c r="CP49" i="4"/>
  <c r="CO49" i="4"/>
  <c r="CN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V49" i="4"/>
  <c r="BU49" i="4"/>
  <c r="BT49" i="4"/>
  <c r="BR49" i="4"/>
  <c r="BQ49" i="4"/>
  <c r="BP49" i="4"/>
  <c r="BN49" i="4"/>
  <c r="BM49" i="4"/>
  <c r="BL49" i="4"/>
  <c r="BJ49" i="4"/>
  <c r="BI49" i="4"/>
  <c r="BH49" i="4"/>
  <c r="BF49" i="4"/>
  <c r="BE49" i="4"/>
  <c r="BD49" i="4"/>
  <c r="BC49" i="4"/>
  <c r="BB49" i="4"/>
  <c r="BA49" i="4"/>
  <c r="AZ49" i="4"/>
  <c r="AX49" i="4"/>
  <c r="AW49" i="4"/>
  <c r="AV49" i="4"/>
  <c r="AU49" i="4"/>
  <c r="AT49" i="4"/>
  <c r="AS49" i="4"/>
  <c r="AR49" i="4"/>
  <c r="AP49" i="4"/>
  <c r="AO49" i="4"/>
  <c r="AN49" i="4"/>
  <c r="AL49" i="4"/>
  <c r="AK49" i="4"/>
  <c r="AJ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N49" i="4"/>
  <c r="M49" i="4"/>
  <c r="L49" i="4"/>
  <c r="J49" i="4"/>
  <c r="I49" i="4"/>
  <c r="H49" i="4"/>
  <c r="EE48" i="4"/>
  <c r="ED48" i="4"/>
  <c r="EC48" i="4"/>
  <c r="EB48" i="4"/>
  <c r="EA48" i="4"/>
  <c r="DZ48" i="4"/>
  <c r="DY48" i="4"/>
  <c r="DX48" i="4"/>
  <c r="DV48" i="4"/>
  <c r="DU48" i="4"/>
  <c r="DT48" i="4"/>
  <c r="DS48" i="4"/>
  <c r="DR48" i="4"/>
  <c r="DQ48" i="4"/>
  <c r="DP48" i="4"/>
  <c r="DN48" i="4"/>
  <c r="DM48" i="4"/>
  <c r="DL48" i="4"/>
  <c r="DK48" i="4"/>
  <c r="DJ48" i="4"/>
  <c r="DI48" i="4"/>
  <c r="DH48" i="4"/>
  <c r="DF48" i="4"/>
  <c r="DE48" i="4"/>
  <c r="DD48" i="4"/>
  <c r="DC48" i="4"/>
  <c r="DB48" i="4"/>
  <c r="DA48" i="4"/>
  <c r="CZ48" i="4"/>
  <c r="CX48" i="4"/>
  <c r="CW48" i="4"/>
  <c r="CV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P48" i="4"/>
  <c r="AO48" i="4"/>
  <c r="AN48" i="4"/>
  <c r="AL48" i="4"/>
  <c r="AK48" i="4"/>
  <c r="AJ48" i="4"/>
  <c r="AH48" i="4"/>
  <c r="AG48" i="4"/>
  <c r="AF48" i="4"/>
  <c r="AE48" i="4"/>
  <c r="AD48" i="4"/>
  <c r="AC48" i="4"/>
  <c r="AB48" i="4"/>
  <c r="Z48" i="4"/>
  <c r="Y48" i="4"/>
  <c r="X48" i="4"/>
  <c r="W48" i="4"/>
  <c r="V48" i="4"/>
  <c r="U48" i="4"/>
  <c r="T48" i="4"/>
  <c r="R48" i="4"/>
  <c r="Q48" i="4"/>
  <c r="P48" i="4"/>
  <c r="O48" i="4"/>
  <c r="N48" i="4"/>
  <c r="M48" i="4"/>
  <c r="L48" i="4"/>
  <c r="K48" i="4"/>
  <c r="J48" i="4"/>
  <c r="I48" i="4"/>
  <c r="H48" i="4"/>
  <c r="EE47" i="4"/>
  <c r="ED47" i="4"/>
  <c r="EC47" i="4"/>
  <c r="EB47" i="4"/>
  <c r="EA47" i="4"/>
  <c r="DZ47" i="4"/>
  <c r="DY47" i="4"/>
  <c r="DX47" i="4"/>
  <c r="DV47" i="4"/>
  <c r="DU47" i="4"/>
  <c r="DT47" i="4"/>
  <c r="DS47" i="4"/>
  <c r="DR47" i="4"/>
  <c r="DQ47" i="4"/>
  <c r="DP47" i="4"/>
  <c r="DN47" i="4"/>
  <c r="DM47" i="4"/>
  <c r="DL47" i="4"/>
  <c r="DK47" i="4"/>
  <c r="DJ47" i="4"/>
  <c r="DI47" i="4"/>
  <c r="DH47" i="4"/>
  <c r="DG47" i="4"/>
  <c r="DF47" i="4"/>
  <c r="DE47" i="4"/>
  <c r="DD47" i="4"/>
  <c r="DB47" i="4"/>
  <c r="DA47" i="4"/>
  <c r="CZ47" i="4"/>
  <c r="CX47" i="4"/>
  <c r="CW47" i="4"/>
  <c r="CV47" i="4"/>
  <c r="CT47" i="4"/>
  <c r="CS47" i="4"/>
  <c r="CR47" i="4"/>
  <c r="CP47" i="4"/>
  <c r="CO47" i="4"/>
  <c r="CN47" i="4"/>
  <c r="CL47" i="4"/>
  <c r="CK47" i="4"/>
  <c r="CJ47" i="4"/>
  <c r="CI47" i="4"/>
  <c r="CH47" i="4"/>
  <c r="CG47" i="4"/>
  <c r="CF47" i="4"/>
  <c r="CD47" i="4"/>
  <c r="CC47" i="4"/>
  <c r="CB47" i="4"/>
  <c r="BZ47" i="4"/>
  <c r="BY47" i="4"/>
  <c r="BX47" i="4"/>
  <c r="BW47" i="4"/>
  <c r="BV47" i="4"/>
  <c r="BU47" i="4"/>
  <c r="BT47" i="4"/>
  <c r="BR47" i="4"/>
  <c r="BQ47" i="4"/>
  <c r="BP47" i="4"/>
  <c r="BO47" i="4"/>
  <c r="BN47" i="4"/>
  <c r="BM47" i="4"/>
  <c r="BL47" i="4"/>
  <c r="BJ47" i="4"/>
  <c r="BI47" i="4"/>
  <c r="BH47" i="4"/>
  <c r="BG47" i="4"/>
  <c r="BF47" i="4"/>
  <c r="BE47" i="4"/>
  <c r="BD47" i="4"/>
  <c r="BB47" i="4"/>
  <c r="BA47" i="4"/>
  <c r="AZ47" i="4"/>
  <c r="AX47" i="4"/>
  <c r="AW47" i="4"/>
  <c r="AV47" i="4"/>
  <c r="AT47" i="4"/>
  <c r="AS47" i="4"/>
  <c r="AR47" i="4"/>
  <c r="AP47" i="4"/>
  <c r="AO47" i="4"/>
  <c r="AN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R47" i="4"/>
  <c r="Q47" i="4"/>
  <c r="P47" i="4"/>
  <c r="N47" i="4"/>
  <c r="M47" i="4"/>
  <c r="L47" i="4"/>
  <c r="J47" i="4"/>
  <c r="I47" i="4"/>
  <c r="H47" i="4"/>
  <c r="ED46" i="4"/>
  <c r="EC46" i="4"/>
  <c r="EB46" i="4"/>
  <c r="DZ46" i="4"/>
  <c r="DY46" i="4"/>
  <c r="DX46" i="4"/>
  <c r="DW46" i="4"/>
  <c r="DV46" i="4"/>
  <c r="DU46" i="4"/>
  <c r="DT46" i="4"/>
  <c r="DS46" i="4"/>
  <c r="DR46" i="4"/>
  <c r="DQ46" i="4"/>
  <c r="DP46" i="4"/>
  <c r="DN46" i="4"/>
  <c r="DM46" i="4"/>
  <c r="DL46" i="4"/>
  <c r="DJ46" i="4"/>
  <c r="DI46" i="4"/>
  <c r="DH46" i="4"/>
  <c r="DG46" i="4"/>
  <c r="DF46" i="4"/>
  <c r="DE46" i="4"/>
  <c r="DD46" i="4"/>
  <c r="DC46" i="4"/>
  <c r="DB46" i="4"/>
  <c r="DA46" i="4"/>
  <c r="CZ46" i="4"/>
  <c r="CX46" i="4"/>
  <c r="CW46" i="4"/>
  <c r="CV46" i="4"/>
  <c r="CU46" i="4"/>
  <c r="CT46" i="4"/>
  <c r="CS46" i="4"/>
  <c r="CR46" i="4"/>
  <c r="CP46" i="4"/>
  <c r="CO46" i="4"/>
  <c r="CN46" i="4"/>
  <c r="CL46" i="4"/>
  <c r="CK46" i="4"/>
  <c r="CJ46" i="4"/>
  <c r="CH46" i="4"/>
  <c r="CG46" i="4"/>
  <c r="CF46" i="4"/>
  <c r="CD46" i="4"/>
  <c r="CC46" i="4"/>
  <c r="CB46" i="4"/>
  <c r="BZ46" i="4"/>
  <c r="BY46" i="4"/>
  <c r="BX46" i="4"/>
  <c r="BV46" i="4"/>
  <c r="BU46" i="4"/>
  <c r="BT46" i="4"/>
  <c r="BS46" i="4"/>
  <c r="BR46" i="4"/>
  <c r="BQ46" i="4"/>
  <c r="BP46" i="4"/>
  <c r="BO46" i="4"/>
  <c r="BN46" i="4"/>
  <c r="BM46" i="4"/>
  <c r="BL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T46" i="4"/>
  <c r="AS46" i="4"/>
  <c r="AR46" i="4"/>
  <c r="AQ46" i="4"/>
  <c r="AP46" i="4"/>
  <c r="AO46" i="4"/>
  <c r="AN46" i="4"/>
  <c r="AL46" i="4"/>
  <c r="AK46" i="4"/>
  <c r="AJ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R46" i="4"/>
  <c r="Q46" i="4"/>
  <c r="P46" i="4"/>
  <c r="O46" i="4"/>
  <c r="N46" i="4"/>
  <c r="M46" i="4"/>
  <c r="L46" i="4"/>
  <c r="K46" i="4"/>
  <c r="J46" i="4"/>
  <c r="I46" i="4"/>
  <c r="H46" i="4"/>
  <c r="EE45" i="4"/>
  <c r="ED45" i="4"/>
  <c r="EC45" i="4"/>
  <c r="EB45" i="4"/>
  <c r="EA45" i="4"/>
  <c r="DZ45" i="4"/>
  <c r="DY45" i="4"/>
  <c r="DX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B45" i="4"/>
  <c r="DA45" i="4"/>
  <c r="CZ45" i="4"/>
  <c r="CY45" i="4"/>
  <c r="CX45" i="4"/>
  <c r="CW45" i="4"/>
  <c r="CV45" i="4"/>
  <c r="CT45" i="4"/>
  <c r="CS45" i="4"/>
  <c r="CR45" i="4"/>
  <c r="CQ45" i="4"/>
  <c r="CP45" i="4"/>
  <c r="CO45" i="4"/>
  <c r="CN45" i="4"/>
  <c r="CL45" i="4"/>
  <c r="CK45" i="4"/>
  <c r="CJ45" i="4"/>
  <c r="CI45" i="4"/>
  <c r="CH45" i="4"/>
  <c r="CG45" i="4"/>
  <c r="CF45" i="4"/>
  <c r="CD45" i="4"/>
  <c r="CC45" i="4"/>
  <c r="CB45" i="4"/>
  <c r="BZ45" i="4"/>
  <c r="BY45" i="4"/>
  <c r="BX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F45" i="4"/>
  <c r="BE45" i="4"/>
  <c r="BD45" i="4"/>
  <c r="BC45" i="4"/>
  <c r="BB45" i="4"/>
  <c r="BA45" i="4"/>
  <c r="AZ45" i="4"/>
  <c r="AY45" i="4"/>
  <c r="AX45" i="4"/>
  <c r="AW45" i="4"/>
  <c r="AV45" i="4"/>
  <c r="AT45" i="4"/>
  <c r="AS45" i="4"/>
  <c r="AR45" i="4"/>
  <c r="AP45" i="4"/>
  <c r="AO45" i="4"/>
  <c r="AN45" i="4"/>
  <c r="AL45" i="4"/>
  <c r="AK45" i="4"/>
  <c r="AJ45" i="4"/>
  <c r="AH45" i="4"/>
  <c r="AG45" i="4"/>
  <c r="AF45" i="4"/>
  <c r="AD45" i="4"/>
  <c r="AC45" i="4"/>
  <c r="AB45" i="4"/>
  <c r="AA45" i="4"/>
  <c r="Z45" i="4"/>
  <c r="Y45" i="4"/>
  <c r="X45" i="4"/>
  <c r="V45" i="4"/>
  <c r="U45" i="4"/>
  <c r="T45" i="4"/>
  <c r="R45" i="4"/>
  <c r="Q45" i="4"/>
  <c r="P45" i="4"/>
  <c r="N45" i="4"/>
  <c r="M45" i="4"/>
  <c r="L45" i="4"/>
  <c r="J45" i="4"/>
  <c r="I45" i="4"/>
  <c r="H45" i="4"/>
  <c r="ED44" i="4"/>
  <c r="EC44" i="4"/>
  <c r="EB44" i="4"/>
  <c r="EA44" i="4"/>
  <c r="DZ44" i="4"/>
  <c r="DY44" i="4"/>
  <c r="DX44" i="4"/>
  <c r="DV44" i="4"/>
  <c r="DU44" i="4"/>
  <c r="DT44" i="4"/>
  <c r="DR44" i="4"/>
  <c r="DQ44" i="4"/>
  <c r="DP44" i="4"/>
  <c r="DN44" i="4"/>
  <c r="DM44" i="4"/>
  <c r="DL44" i="4"/>
  <c r="DK44" i="4"/>
  <c r="DJ44" i="4"/>
  <c r="DI44" i="4"/>
  <c r="DH44" i="4"/>
  <c r="DF44" i="4"/>
  <c r="DE44" i="4"/>
  <c r="DD44" i="4"/>
  <c r="DC44" i="4"/>
  <c r="DB44" i="4"/>
  <c r="DA44" i="4"/>
  <c r="CZ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H44" i="4"/>
  <c r="CG44" i="4"/>
  <c r="CF44" i="4"/>
  <c r="CD44" i="4"/>
  <c r="CC44" i="4"/>
  <c r="CB44" i="4"/>
  <c r="CA44" i="4"/>
  <c r="BZ44" i="4"/>
  <c r="BY44" i="4"/>
  <c r="BX44" i="4"/>
  <c r="BW44" i="4"/>
  <c r="BV44" i="4"/>
  <c r="BU44" i="4"/>
  <c r="BT44" i="4"/>
  <c r="BR44" i="4"/>
  <c r="BQ44" i="4"/>
  <c r="BP44" i="4"/>
  <c r="BO44" i="4"/>
  <c r="BN44" i="4"/>
  <c r="BM44" i="4"/>
  <c r="BL44" i="4"/>
  <c r="BJ44" i="4"/>
  <c r="BI44" i="4"/>
  <c r="BH44" i="4"/>
  <c r="BF44" i="4"/>
  <c r="BE44" i="4"/>
  <c r="BD44" i="4"/>
  <c r="BB44" i="4"/>
  <c r="BA44" i="4"/>
  <c r="AZ44" i="4"/>
  <c r="AX44" i="4"/>
  <c r="AW44" i="4"/>
  <c r="AV44" i="4"/>
  <c r="AT44" i="4"/>
  <c r="AS44" i="4"/>
  <c r="AR44" i="4"/>
  <c r="AP44" i="4"/>
  <c r="AO44" i="4"/>
  <c r="AN44" i="4"/>
  <c r="AL44" i="4"/>
  <c r="AK44" i="4"/>
  <c r="AJ44" i="4"/>
  <c r="AI44" i="4"/>
  <c r="AH44" i="4"/>
  <c r="AG44" i="4"/>
  <c r="AF44" i="4"/>
  <c r="AE44" i="4"/>
  <c r="AD44" i="4"/>
  <c r="AC44" i="4"/>
  <c r="AB44" i="4"/>
  <c r="Z44" i="4"/>
  <c r="Y44" i="4"/>
  <c r="X44" i="4"/>
  <c r="V44" i="4"/>
  <c r="U44" i="4"/>
  <c r="T44" i="4"/>
  <c r="S44" i="4"/>
  <c r="R44" i="4"/>
  <c r="Q44" i="4"/>
  <c r="P44" i="4"/>
  <c r="N44" i="4"/>
  <c r="M44" i="4"/>
  <c r="L44" i="4"/>
  <c r="J44" i="4"/>
  <c r="I44" i="4"/>
  <c r="H44" i="4"/>
  <c r="EE43" i="4"/>
  <c r="ED43" i="4"/>
  <c r="EC43" i="4"/>
  <c r="EB43" i="4"/>
  <c r="EA43" i="4"/>
  <c r="DZ43" i="4"/>
  <c r="DY43" i="4"/>
  <c r="DX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X43" i="4"/>
  <c r="CW43" i="4"/>
  <c r="CV43" i="4"/>
  <c r="CT43" i="4"/>
  <c r="CS43" i="4"/>
  <c r="CR43" i="4"/>
  <c r="CP43" i="4"/>
  <c r="CO43" i="4"/>
  <c r="CN43" i="4"/>
  <c r="CM43" i="4"/>
  <c r="CL43" i="4"/>
  <c r="CK43" i="4"/>
  <c r="CJ43" i="4"/>
  <c r="CI43" i="4"/>
  <c r="CH43" i="4"/>
  <c r="CG43" i="4"/>
  <c r="CF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N43" i="4"/>
  <c r="BM43" i="4"/>
  <c r="BL43" i="4"/>
  <c r="BJ43" i="4"/>
  <c r="BI43" i="4"/>
  <c r="BH43" i="4"/>
  <c r="BF43" i="4"/>
  <c r="BE43" i="4"/>
  <c r="BD43" i="4"/>
  <c r="BB43" i="4"/>
  <c r="BA43" i="4"/>
  <c r="AZ43" i="4"/>
  <c r="AY43" i="4"/>
  <c r="AX43" i="4"/>
  <c r="AW43" i="4"/>
  <c r="AV43" i="4"/>
  <c r="AU43" i="4"/>
  <c r="AT43" i="4"/>
  <c r="AS43" i="4"/>
  <c r="AR43" i="4"/>
  <c r="AP43" i="4"/>
  <c r="AO43" i="4"/>
  <c r="AN43" i="4"/>
  <c r="AL43" i="4"/>
  <c r="AK43" i="4"/>
  <c r="AJ43" i="4"/>
  <c r="AH43" i="4"/>
  <c r="AG43" i="4"/>
  <c r="AF43" i="4"/>
  <c r="AE43" i="4"/>
  <c r="AD43" i="4"/>
  <c r="AC43" i="4"/>
  <c r="AB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ED42" i="4"/>
  <c r="EC42" i="4"/>
  <c r="EB42" i="4"/>
  <c r="EA42" i="4"/>
  <c r="DZ42" i="4"/>
  <c r="DY42" i="4"/>
  <c r="DX42" i="4"/>
  <c r="DV42" i="4"/>
  <c r="DU42" i="4"/>
  <c r="DT42" i="4"/>
  <c r="DR42" i="4"/>
  <c r="DQ42" i="4"/>
  <c r="DP42" i="4"/>
  <c r="DO42" i="4"/>
  <c r="DN42" i="4"/>
  <c r="DM42" i="4"/>
  <c r="DL42" i="4"/>
  <c r="DJ42" i="4"/>
  <c r="DI42" i="4"/>
  <c r="DH42" i="4"/>
  <c r="DG42" i="4"/>
  <c r="DF42" i="4"/>
  <c r="DE42" i="4"/>
  <c r="DD42" i="4"/>
  <c r="DC42" i="4"/>
  <c r="DB42" i="4"/>
  <c r="DA42" i="4"/>
  <c r="CZ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H42" i="4"/>
  <c r="CG42" i="4"/>
  <c r="CF42" i="4"/>
  <c r="CD42" i="4"/>
  <c r="CC42" i="4"/>
  <c r="CB42" i="4"/>
  <c r="CA42" i="4"/>
  <c r="BZ42" i="4"/>
  <c r="BY42" i="4"/>
  <c r="BX42" i="4"/>
  <c r="BW42" i="4"/>
  <c r="BV42" i="4"/>
  <c r="BU42" i="4"/>
  <c r="BT42" i="4"/>
  <c r="BR42" i="4"/>
  <c r="BQ42" i="4"/>
  <c r="BP42" i="4"/>
  <c r="BO42" i="4"/>
  <c r="BN42" i="4"/>
  <c r="BM42" i="4"/>
  <c r="BL42" i="4"/>
  <c r="BK42" i="4"/>
  <c r="BJ42" i="4"/>
  <c r="BI42" i="4"/>
  <c r="BH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R42" i="4"/>
  <c r="Q42" i="4"/>
  <c r="P42" i="4"/>
  <c r="O42" i="4"/>
  <c r="N42" i="4"/>
  <c r="M42" i="4"/>
  <c r="L42" i="4"/>
  <c r="K42" i="4"/>
  <c r="J42" i="4"/>
  <c r="I42" i="4"/>
  <c r="H42" i="4"/>
  <c r="EE41" i="4"/>
  <c r="ED41" i="4"/>
  <c r="EC41" i="4"/>
  <c r="EB41" i="4"/>
  <c r="DZ41" i="4"/>
  <c r="DY41" i="4"/>
  <c r="DX41" i="4"/>
  <c r="DW41" i="4"/>
  <c r="DV41" i="4"/>
  <c r="DU41" i="4"/>
  <c r="DT41" i="4"/>
  <c r="DS41" i="4"/>
  <c r="DR41" i="4"/>
  <c r="DQ41" i="4"/>
  <c r="DP41" i="4"/>
  <c r="DN41" i="4"/>
  <c r="DM41" i="4"/>
  <c r="DL41" i="4"/>
  <c r="DK41" i="4"/>
  <c r="DJ41" i="4"/>
  <c r="DI41" i="4"/>
  <c r="DH41" i="4"/>
  <c r="DF41" i="4"/>
  <c r="DE41" i="4"/>
  <c r="DD41" i="4"/>
  <c r="DB41" i="4"/>
  <c r="DA41" i="4"/>
  <c r="CZ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D41" i="4"/>
  <c r="CC41" i="4"/>
  <c r="CB41" i="4"/>
  <c r="BZ41" i="4"/>
  <c r="BY41" i="4"/>
  <c r="BX41" i="4"/>
  <c r="BW41" i="4"/>
  <c r="BV41" i="4"/>
  <c r="BU41" i="4"/>
  <c r="BT41" i="4"/>
  <c r="BR41" i="4"/>
  <c r="BQ41" i="4"/>
  <c r="BP41" i="4"/>
  <c r="BO41" i="4"/>
  <c r="BN41" i="4"/>
  <c r="BM41" i="4"/>
  <c r="BL41" i="4"/>
  <c r="BJ41" i="4"/>
  <c r="BI41" i="4"/>
  <c r="BH41" i="4"/>
  <c r="BF41" i="4"/>
  <c r="BE41" i="4"/>
  <c r="BD41" i="4"/>
  <c r="BC41" i="4"/>
  <c r="BB41" i="4"/>
  <c r="BA41" i="4"/>
  <c r="AZ41" i="4"/>
  <c r="AX41" i="4"/>
  <c r="AW41" i="4"/>
  <c r="AV41" i="4"/>
  <c r="AU41" i="4"/>
  <c r="AT41" i="4"/>
  <c r="AS41" i="4"/>
  <c r="AR41" i="4"/>
  <c r="AQ41" i="4"/>
  <c r="AP41" i="4"/>
  <c r="AO41" i="4"/>
  <c r="AN41" i="4"/>
  <c r="AL41" i="4"/>
  <c r="AK41" i="4"/>
  <c r="AJ41" i="4"/>
  <c r="AH41" i="4"/>
  <c r="AG41" i="4"/>
  <c r="AF41" i="4"/>
  <c r="AE41" i="4"/>
  <c r="AD41" i="4"/>
  <c r="AC41" i="4"/>
  <c r="AB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J41" i="4"/>
  <c r="I41" i="4"/>
  <c r="H41" i="4"/>
  <c r="EE40" i="4"/>
  <c r="ED40" i="4"/>
  <c r="EC40" i="4"/>
  <c r="EB40" i="4"/>
  <c r="DZ40" i="4"/>
  <c r="DY40" i="4"/>
  <c r="DX40" i="4"/>
  <c r="DW40" i="4"/>
  <c r="DV40" i="4"/>
  <c r="DU40" i="4"/>
  <c r="DT40" i="4"/>
  <c r="DS40" i="4"/>
  <c r="DR40" i="4"/>
  <c r="DQ40" i="4"/>
  <c r="DP40" i="4"/>
  <c r="DN40" i="4"/>
  <c r="DM40" i="4"/>
  <c r="DL40" i="4"/>
  <c r="DK40" i="4"/>
  <c r="DJ40" i="4"/>
  <c r="DI40" i="4"/>
  <c r="DH40" i="4"/>
  <c r="DG40" i="4"/>
  <c r="DF40" i="4"/>
  <c r="DE40" i="4"/>
  <c r="DD40" i="4"/>
  <c r="DB40" i="4"/>
  <c r="DA40" i="4"/>
  <c r="CZ40" i="4"/>
  <c r="CY40" i="4"/>
  <c r="CX40" i="4"/>
  <c r="CW40" i="4"/>
  <c r="CV40" i="4"/>
  <c r="CT40" i="4"/>
  <c r="CS40" i="4"/>
  <c r="CR40" i="4"/>
  <c r="CQ40" i="4"/>
  <c r="CP40" i="4"/>
  <c r="CO40" i="4"/>
  <c r="CN40" i="4"/>
  <c r="CM40" i="4"/>
  <c r="CL40" i="4"/>
  <c r="CK40" i="4"/>
  <c r="CJ40" i="4"/>
  <c r="CH40" i="4"/>
  <c r="CG40" i="4"/>
  <c r="CF40" i="4"/>
  <c r="CE40" i="4"/>
  <c r="CD40" i="4"/>
  <c r="CC40" i="4"/>
  <c r="CB40" i="4"/>
  <c r="BZ40" i="4"/>
  <c r="BY40" i="4"/>
  <c r="BX40" i="4"/>
  <c r="BW40" i="4"/>
  <c r="BV40" i="4"/>
  <c r="BU40" i="4"/>
  <c r="BT40" i="4"/>
  <c r="BR40" i="4"/>
  <c r="BQ40" i="4"/>
  <c r="BP40" i="4"/>
  <c r="BO40" i="4"/>
  <c r="BN40" i="4"/>
  <c r="BM40" i="4"/>
  <c r="BL40" i="4"/>
  <c r="BK40" i="4"/>
  <c r="BJ40" i="4"/>
  <c r="BI40" i="4"/>
  <c r="BH40" i="4"/>
  <c r="BF40" i="4"/>
  <c r="BE40" i="4"/>
  <c r="BD40" i="4"/>
  <c r="BB40" i="4"/>
  <c r="BA40" i="4"/>
  <c r="AZ40" i="4"/>
  <c r="AX40" i="4"/>
  <c r="AW40" i="4"/>
  <c r="AV40" i="4"/>
  <c r="AT40" i="4"/>
  <c r="AS40" i="4"/>
  <c r="AR40" i="4"/>
  <c r="AP40" i="4"/>
  <c r="AO40" i="4"/>
  <c r="AN40" i="4"/>
  <c r="AL40" i="4"/>
  <c r="AK40" i="4"/>
  <c r="AJ40" i="4"/>
  <c r="AI40" i="4"/>
  <c r="AH40" i="4"/>
  <c r="AG40" i="4"/>
  <c r="AF40" i="4"/>
  <c r="AE40" i="4"/>
  <c r="AD40" i="4"/>
  <c r="AC40" i="4"/>
  <c r="AB40" i="4"/>
  <c r="Z40" i="4"/>
  <c r="Y40" i="4"/>
  <c r="X40" i="4"/>
  <c r="W40" i="4"/>
  <c r="V40" i="4"/>
  <c r="U40" i="4"/>
  <c r="T40" i="4"/>
  <c r="S40" i="4"/>
  <c r="R40" i="4"/>
  <c r="Q40" i="4"/>
  <c r="P40" i="4"/>
  <c r="N40" i="4"/>
  <c r="M40" i="4"/>
  <c r="L40" i="4"/>
  <c r="J40" i="4"/>
  <c r="I40" i="4"/>
  <c r="H40" i="4"/>
  <c r="ED39" i="4"/>
  <c r="EC39" i="4"/>
  <c r="EB39" i="4"/>
  <c r="DZ39" i="4"/>
  <c r="DY39" i="4"/>
  <c r="DX39" i="4"/>
  <c r="DV39" i="4"/>
  <c r="DU39" i="4"/>
  <c r="DT39" i="4"/>
  <c r="DR39" i="4"/>
  <c r="DQ39" i="4"/>
  <c r="DP39" i="4"/>
  <c r="DN39" i="4"/>
  <c r="DM39" i="4"/>
  <c r="DL39" i="4"/>
  <c r="DJ39" i="4"/>
  <c r="DI39" i="4"/>
  <c r="DH39" i="4"/>
  <c r="DG39" i="4"/>
  <c r="DF39" i="4"/>
  <c r="DE39" i="4"/>
  <c r="DD39" i="4"/>
  <c r="DC39" i="4"/>
  <c r="DB39" i="4"/>
  <c r="DA39" i="4"/>
  <c r="CZ39" i="4"/>
  <c r="CX39" i="4"/>
  <c r="CW39" i="4"/>
  <c r="CV39" i="4"/>
  <c r="CU39" i="4"/>
  <c r="CT39" i="4"/>
  <c r="CS39" i="4"/>
  <c r="CR39" i="4"/>
  <c r="CP39" i="4"/>
  <c r="CO39" i="4"/>
  <c r="CN39" i="4"/>
  <c r="CM39" i="4"/>
  <c r="CL39" i="4"/>
  <c r="CK39" i="4"/>
  <c r="CJ39" i="4"/>
  <c r="CI39" i="4"/>
  <c r="CH39" i="4"/>
  <c r="CG39" i="4"/>
  <c r="CF39" i="4"/>
  <c r="CD39" i="4"/>
  <c r="CC39" i="4"/>
  <c r="CB39" i="4"/>
  <c r="BZ39" i="4"/>
  <c r="BY39" i="4"/>
  <c r="BX39" i="4"/>
  <c r="BV39" i="4"/>
  <c r="BU39" i="4"/>
  <c r="BT39" i="4"/>
  <c r="BS39" i="4"/>
  <c r="BR39" i="4"/>
  <c r="BQ39" i="4"/>
  <c r="BP39" i="4"/>
  <c r="BO39" i="4"/>
  <c r="BN39" i="4"/>
  <c r="BM39" i="4"/>
  <c r="BL39" i="4"/>
  <c r="BJ39" i="4"/>
  <c r="BI39" i="4"/>
  <c r="BH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L39" i="4"/>
  <c r="AK39" i="4"/>
  <c r="AJ39" i="4"/>
  <c r="AI39" i="4"/>
  <c r="AH39" i="4"/>
  <c r="AG39" i="4"/>
  <c r="AF39" i="4"/>
  <c r="AD39" i="4"/>
  <c r="AC39" i="4"/>
  <c r="AB39" i="4"/>
  <c r="Z39" i="4"/>
  <c r="Y39" i="4"/>
  <c r="X39" i="4"/>
  <c r="W39" i="4"/>
  <c r="V39" i="4"/>
  <c r="U39" i="4"/>
  <c r="T39" i="4"/>
  <c r="R39" i="4"/>
  <c r="Q39" i="4"/>
  <c r="P39" i="4"/>
  <c r="N39" i="4"/>
  <c r="M39" i="4"/>
  <c r="L39" i="4"/>
  <c r="K39" i="4"/>
  <c r="J39" i="4"/>
  <c r="I39" i="4"/>
  <c r="H39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R38" i="4"/>
  <c r="DQ38" i="4"/>
  <c r="DP38" i="4"/>
  <c r="DO38" i="4"/>
  <c r="DN38" i="4"/>
  <c r="DM38" i="4"/>
  <c r="DL38" i="4"/>
  <c r="DJ38" i="4"/>
  <c r="DI38" i="4"/>
  <c r="DH38" i="4"/>
  <c r="DF38" i="4"/>
  <c r="DE38" i="4"/>
  <c r="DD38" i="4"/>
  <c r="DC38" i="4"/>
  <c r="DB38" i="4"/>
  <c r="DA38" i="4"/>
  <c r="CZ38" i="4"/>
  <c r="CX38" i="4"/>
  <c r="CW38" i="4"/>
  <c r="CV38" i="4"/>
  <c r="CT38" i="4"/>
  <c r="CS38" i="4"/>
  <c r="CR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BZ38" i="4"/>
  <c r="BY38" i="4"/>
  <c r="BX38" i="4"/>
  <c r="BW38" i="4"/>
  <c r="BV38" i="4"/>
  <c r="BU38" i="4"/>
  <c r="BT38" i="4"/>
  <c r="BS38" i="4"/>
  <c r="BR38" i="4"/>
  <c r="BQ38" i="4"/>
  <c r="BP38" i="4"/>
  <c r="BN38" i="4"/>
  <c r="BM38" i="4"/>
  <c r="BL38" i="4"/>
  <c r="BJ38" i="4"/>
  <c r="BI38" i="4"/>
  <c r="BH38" i="4"/>
  <c r="BF38" i="4"/>
  <c r="BE38" i="4"/>
  <c r="BD38" i="4"/>
  <c r="BB38" i="4"/>
  <c r="BA38" i="4"/>
  <c r="AZ38" i="4"/>
  <c r="AY38" i="4"/>
  <c r="AX38" i="4"/>
  <c r="AW38" i="4"/>
  <c r="AV38" i="4"/>
  <c r="AT38" i="4"/>
  <c r="AS38" i="4"/>
  <c r="AR38" i="4"/>
  <c r="AP38" i="4"/>
  <c r="AO38" i="4"/>
  <c r="AN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V38" i="4"/>
  <c r="U38" i="4"/>
  <c r="T38" i="4"/>
  <c r="S38" i="4"/>
  <c r="R38" i="4"/>
  <c r="Q38" i="4"/>
  <c r="P38" i="4"/>
  <c r="O38" i="4"/>
  <c r="N38" i="4"/>
  <c r="M38" i="4"/>
  <c r="L38" i="4"/>
  <c r="J38" i="4"/>
  <c r="I38" i="4"/>
  <c r="H38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N37" i="4"/>
  <c r="DM37" i="4"/>
  <c r="DL37" i="4"/>
  <c r="DK37" i="4"/>
  <c r="DJ37" i="4"/>
  <c r="DI37" i="4"/>
  <c r="DH37" i="4"/>
  <c r="DF37" i="4"/>
  <c r="DE37" i="4"/>
  <c r="DD37" i="4"/>
  <c r="DC37" i="4"/>
  <c r="DB37" i="4"/>
  <c r="DA37" i="4"/>
  <c r="CZ37" i="4"/>
  <c r="CX37" i="4"/>
  <c r="CW37" i="4"/>
  <c r="CV37" i="4"/>
  <c r="CU37" i="4"/>
  <c r="CT37" i="4"/>
  <c r="CS37" i="4"/>
  <c r="CR37" i="4"/>
  <c r="CQ37" i="4"/>
  <c r="CP37" i="4"/>
  <c r="CO37" i="4"/>
  <c r="CN37" i="4"/>
  <c r="CL37" i="4"/>
  <c r="CK37" i="4"/>
  <c r="CJ37" i="4"/>
  <c r="CI37" i="4"/>
  <c r="CH37" i="4"/>
  <c r="CG37" i="4"/>
  <c r="CF37" i="4"/>
  <c r="CD37" i="4"/>
  <c r="CC37" i="4"/>
  <c r="CB37" i="4"/>
  <c r="CA37" i="4"/>
  <c r="BZ37" i="4"/>
  <c r="BY37" i="4"/>
  <c r="BX37" i="4"/>
  <c r="BV37" i="4"/>
  <c r="BU37" i="4"/>
  <c r="BT37" i="4"/>
  <c r="BR37" i="4"/>
  <c r="BQ37" i="4"/>
  <c r="BP37" i="4"/>
  <c r="BN37" i="4"/>
  <c r="BM37" i="4"/>
  <c r="BL37" i="4"/>
  <c r="BK37" i="4"/>
  <c r="BJ37" i="4"/>
  <c r="BI37" i="4"/>
  <c r="BH37" i="4"/>
  <c r="BG37" i="4"/>
  <c r="BF37" i="4"/>
  <c r="BE37" i="4"/>
  <c r="BD37" i="4"/>
  <c r="BB37" i="4"/>
  <c r="BA37" i="4"/>
  <c r="AZ37" i="4"/>
  <c r="AX37" i="4"/>
  <c r="AW37" i="4"/>
  <c r="AV37" i="4"/>
  <c r="AU37" i="4"/>
  <c r="AT37" i="4"/>
  <c r="AS37" i="4"/>
  <c r="AR37" i="4"/>
  <c r="AQ37" i="4"/>
  <c r="AP37" i="4"/>
  <c r="AO37" i="4"/>
  <c r="AN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R37" i="4"/>
  <c r="Q37" i="4"/>
  <c r="P37" i="4"/>
  <c r="N37" i="4"/>
  <c r="M37" i="4"/>
  <c r="L37" i="4"/>
  <c r="J37" i="4"/>
  <c r="I37" i="4"/>
  <c r="H37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R36" i="4"/>
  <c r="BQ36" i="4"/>
  <c r="BP36" i="4"/>
  <c r="BO36" i="4"/>
  <c r="BN36" i="4"/>
  <c r="BM36" i="4"/>
  <c r="BL36" i="4"/>
  <c r="BK36" i="4"/>
  <c r="BJ36" i="4"/>
  <c r="BI36" i="4"/>
  <c r="BH36" i="4"/>
  <c r="BF36" i="4"/>
  <c r="BE36" i="4"/>
  <c r="BD36" i="4"/>
  <c r="BB36" i="4"/>
  <c r="BA36" i="4"/>
  <c r="AZ36" i="4"/>
  <c r="AX36" i="4"/>
  <c r="AW36" i="4"/>
  <c r="AV36" i="4"/>
  <c r="AT36" i="4"/>
  <c r="AS36" i="4"/>
  <c r="AR36" i="4"/>
  <c r="AP36" i="4"/>
  <c r="AO36" i="4"/>
  <c r="AN36" i="4"/>
  <c r="AL36" i="4"/>
  <c r="AK36" i="4"/>
  <c r="AJ36" i="4"/>
  <c r="AI36" i="4"/>
  <c r="AH36" i="4"/>
  <c r="AG36" i="4"/>
  <c r="AF36" i="4"/>
  <c r="AE36" i="4"/>
  <c r="AD36" i="4"/>
  <c r="AC36" i="4"/>
  <c r="AB36" i="4"/>
  <c r="Z36" i="4"/>
  <c r="Y36" i="4"/>
  <c r="X36" i="4"/>
  <c r="V36" i="4"/>
  <c r="U36" i="4"/>
  <c r="T36" i="4"/>
  <c r="R36" i="4"/>
  <c r="Q36" i="4"/>
  <c r="P36" i="4"/>
  <c r="O36" i="4"/>
  <c r="N36" i="4"/>
  <c r="M36" i="4"/>
  <c r="L36" i="4"/>
  <c r="J36" i="4"/>
  <c r="I36" i="4"/>
  <c r="H36" i="4"/>
  <c r="ED35" i="4"/>
  <c r="EC35" i="4"/>
  <c r="EB35" i="4"/>
  <c r="EA35" i="4"/>
  <c r="DZ35" i="4"/>
  <c r="DY35" i="4"/>
  <c r="DX35" i="4"/>
  <c r="DW35" i="4"/>
  <c r="DV35" i="4"/>
  <c r="DU35" i="4"/>
  <c r="DT35" i="4"/>
  <c r="DR35" i="4"/>
  <c r="DQ35" i="4"/>
  <c r="DP35" i="4"/>
  <c r="DN35" i="4"/>
  <c r="DM35" i="4"/>
  <c r="DL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T35" i="4"/>
  <c r="CS35" i="4"/>
  <c r="CR35" i="4"/>
  <c r="CP35" i="4"/>
  <c r="CO35" i="4"/>
  <c r="CN35" i="4"/>
  <c r="CL35" i="4"/>
  <c r="CK35" i="4"/>
  <c r="CJ35" i="4"/>
  <c r="CI35" i="4"/>
  <c r="CH35" i="4"/>
  <c r="CG35" i="4"/>
  <c r="CF35" i="4"/>
  <c r="CE35" i="4"/>
  <c r="CD35" i="4"/>
  <c r="CC35" i="4"/>
  <c r="CB35" i="4"/>
  <c r="BZ35" i="4"/>
  <c r="BY35" i="4"/>
  <c r="BX35" i="4"/>
  <c r="BW35" i="4"/>
  <c r="BV35" i="4"/>
  <c r="BU35" i="4"/>
  <c r="BT35" i="4"/>
  <c r="BR35" i="4"/>
  <c r="BQ35" i="4"/>
  <c r="BP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T35" i="4"/>
  <c r="AS35" i="4"/>
  <c r="AR35" i="4"/>
  <c r="AQ35" i="4"/>
  <c r="AP35" i="4"/>
  <c r="AO35" i="4"/>
  <c r="AN35" i="4"/>
  <c r="AL35" i="4"/>
  <c r="AK35" i="4"/>
  <c r="AJ35" i="4"/>
  <c r="AH35" i="4"/>
  <c r="AG35" i="4"/>
  <c r="AF35" i="4"/>
  <c r="AE35" i="4"/>
  <c r="AD35" i="4"/>
  <c r="AC35" i="4"/>
  <c r="AB35" i="4"/>
  <c r="Z35" i="4"/>
  <c r="Y35" i="4"/>
  <c r="X35" i="4"/>
  <c r="V35" i="4"/>
  <c r="U35" i="4"/>
  <c r="T35" i="4"/>
  <c r="R35" i="4"/>
  <c r="Q35" i="4"/>
  <c r="P35" i="4"/>
  <c r="N35" i="4"/>
  <c r="M35" i="4"/>
  <c r="L35" i="4"/>
  <c r="K35" i="4"/>
  <c r="J35" i="4"/>
  <c r="I35" i="4"/>
  <c r="H35" i="4"/>
  <c r="ED34" i="4"/>
  <c r="EC34" i="4"/>
  <c r="EB34" i="4"/>
  <c r="EA34" i="4"/>
  <c r="DZ34" i="4"/>
  <c r="DY34" i="4"/>
  <c r="DX34" i="4"/>
  <c r="DV34" i="4"/>
  <c r="DU34" i="4"/>
  <c r="DT34" i="4"/>
  <c r="DS34" i="4"/>
  <c r="DR34" i="4"/>
  <c r="DQ34" i="4"/>
  <c r="DP34" i="4"/>
  <c r="DO34" i="4"/>
  <c r="DN34" i="4"/>
  <c r="DM34" i="4"/>
  <c r="DL34" i="4"/>
  <c r="DJ34" i="4"/>
  <c r="DI34" i="4"/>
  <c r="DH34" i="4"/>
  <c r="DG34" i="4"/>
  <c r="DF34" i="4"/>
  <c r="DE34" i="4"/>
  <c r="DD34" i="4"/>
  <c r="DC34" i="4"/>
  <c r="DB34" i="4"/>
  <c r="DA34" i="4"/>
  <c r="CZ34" i="4"/>
  <c r="CX34" i="4"/>
  <c r="CW34" i="4"/>
  <c r="CV34" i="4"/>
  <c r="CU34" i="4"/>
  <c r="CT34" i="4"/>
  <c r="CS34" i="4"/>
  <c r="CR34" i="4"/>
  <c r="CP34" i="4"/>
  <c r="CO34" i="4"/>
  <c r="CN34" i="4"/>
  <c r="CL34" i="4"/>
  <c r="CK34" i="4"/>
  <c r="CJ34" i="4"/>
  <c r="CH34" i="4"/>
  <c r="CG34" i="4"/>
  <c r="CF34" i="4"/>
  <c r="CD34" i="4"/>
  <c r="CC34" i="4"/>
  <c r="CB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B34" i="4"/>
  <c r="BA34" i="4"/>
  <c r="AZ34" i="4"/>
  <c r="AX34" i="4"/>
  <c r="AW34" i="4"/>
  <c r="AV34" i="4"/>
  <c r="AT34" i="4"/>
  <c r="AS34" i="4"/>
  <c r="AR34" i="4"/>
  <c r="AP34" i="4"/>
  <c r="AO34" i="4"/>
  <c r="AN34" i="4"/>
  <c r="AL34" i="4"/>
  <c r="AK34" i="4"/>
  <c r="AJ34" i="4"/>
  <c r="AI34" i="4"/>
  <c r="AH34" i="4"/>
  <c r="AG34" i="4"/>
  <c r="AF34" i="4"/>
  <c r="AE34" i="4"/>
  <c r="AD34" i="4"/>
  <c r="AC34" i="4"/>
  <c r="AB34" i="4"/>
  <c r="Z34" i="4"/>
  <c r="Y34" i="4"/>
  <c r="X34" i="4"/>
  <c r="W34" i="4"/>
  <c r="V34" i="4"/>
  <c r="U34" i="4"/>
  <c r="T34" i="4"/>
  <c r="S34" i="4"/>
  <c r="R34" i="4"/>
  <c r="Q34" i="4"/>
  <c r="P34" i="4"/>
  <c r="N34" i="4"/>
  <c r="M34" i="4"/>
  <c r="L34" i="4"/>
  <c r="J34" i="4"/>
  <c r="I34" i="4"/>
  <c r="H34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F33" i="4"/>
  <c r="DE33" i="4"/>
  <c r="DD33" i="4"/>
  <c r="DB33" i="4"/>
  <c r="DA33" i="4"/>
  <c r="CZ33" i="4"/>
  <c r="CY33" i="4"/>
  <c r="CX33" i="4"/>
  <c r="CW33" i="4"/>
  <c r="CV33" i="4"/>
  <c r="CT33" i="4"/>
  <c r="CS33" i="4"/>
  <c r="CR33" i="4"/>
  <c r="CP33" i="4"/>
  <c r="CO33" i="4"/>
  <c r="CN33" i="4"/>
  <c r="CM33" i="4"/>
  <c r="CL33" i="4"/>
  <c r="CK33" i="4"/>
  <c r="CJ33" i="4"/>
  <c r="CI33" i="4"/>
  <c r="CH33" i="4"/>
  <c r="CG33" i="4"/>
  <c r="CF33" i="4"/>
  <c r="CD33" i="4"/>
  <c r="CC33" i="4"/>
  <c r="CB33" i="4"/>
  <c r="CA33" i="4"/>
  <c r="BZ33" i="4"/>
  <c r="BY33" i="4"/>
  <c r="BX33" i="4"/>
  <c r="BW33" i="4"/>
  <c r="BV33" i="4"/>
  <c r="BU33" i="4"/>
  <c r="BT33" i="4"/>
  <c r="BR33" i="4"/>
  <c r="BQ33" i="4"/>
  <c r="BP33" i="4"/>
  <c r="BN33" i="4"/>
  <c r="BM33" i="4"/>
  <c r="BL33" i="4"/>
  <c r="BJ33" i="4"/>
  <c r="BI33" i="4"/>
  <c r="BH33" i="4"/>
  <c r="BG33" i="4"/>
  <c r="BF33" i="4"/>
  <c r="BE33" i="4"/>
  <c r="BD33" i="4"/>
  <c r="BB33" i="4"/>
  <c r="BA33" i="4"/>
  <c r="AZ33" i="4"/>
  <c r="AY33" i="4"/>
  <c r="AX33" i="4"/>
  <c r="AW33" i="4"/>
  <c r="AV33" i="4"/>
  <c r="AU33" i="4"/>
  <c r="AT33" i="4"/>
  <c r="AS33" i="4"/>
  <c r="AR33" i="4"/>
  <c r="AP33" i="4"/>
  <c r="AO33" i="4"/>
  <c r="AN33" i="4"/>
  <c r="AL33" i="4"/>
  <c r="AK33" i="4"/>
  <c r="AJ33" i="4"/>
  <c r="AH33" i="4"/>
  <c r="AG33" i="4"/>
  <c r="AF33" i="4"/>
  <c r="AE33" i="4"/>
  <c r="AD33" i="4"/>
  <c r="AC33" i="4"/>
  <c r="AB33" i="4"/>
  <c r="Z33" i="4"/>
  <c r="Y33" i="4"/>
  <c r="X33" i="4"/>
  <c r="V33" i="4"/>
  <c r="U33" i="4"/>
  <c r="T33" i="4"/>
  <c r="R33" i="4"/>
  <c r="Q33" i="4"/>
  <c r="P33" i="4"/>
  <c r="O33" i="4"/>
  <c r="N33" i="4"/>
  <c r="M33" i="4"/>
  <c r="L33" i="4"/>
  <c r="K33" i="4"/>
  <c r="J33" i="4"/>
  <c r="I33" i="4"/>
  <c r="H33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N32" i="4"/>
  <c r="DM32" i="4"/>
  <c r="DL32" i="4"/>
  <c r="DJ32" i="4"/>
  <c r="DI32" i="4"/>
  <c r="DH32" i="4"/>
  <c r="DF32" i="4"/>
  <c r="DE32" i="4"/>
  <c r="DD32" i="4"/>
  <c r="DC32" i="4"/>
  <c r="DB32" i="4"/>
  <c r="DA32" i="4"/>
  <c r="CZ32" i="4"/>
  <c r="CX32" i="4"/>
  <c r="CW32" i="4"/>
  <c r="CV32" i="4"/>
  <c r="CU32" i="4"/>
  <c r="CT32" i="4"/>
  <c r="CS32" i="4"/>
  <c r="CR32" i="4"/>
  <c r="CP32" i="4"/>
  <c r="CO32" i="4"/>
  <c r="CN32" i="4"/>
  <c r="CM32" i="4"/>
  <c r="CL32" i="4"/>
  <c r="CK32" i="4"/>
  <c r="CJ32" i="4"/>
  <c r="CI32" i="4"/>
  <c r="CH32" i="4"/>
  <c r="CG32" i="4"/>
  <c r="CF32" i="4"/>
  <c r="CD32" i="4"/>
  <c r="CC32" i="4"/>
  <c r="CB32" i="4"/>
  <c r="BZ32" i="4"/>
  <c r="BY32" i="4"/>
  <c r="BX32" i="4"/>
  <c r="BW32" i="4"/>
  <c r="BV32" i="4"/>
  <c r="BU32" i="4"/>
  <c r="BT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P32" i="4"/>
  <c r="AO32" i="4"/>
  <c r="AN32" i="4"/>
  <c r="AL32" i="4"/>
  <c r="AK32" i="4"/>
  <c r="AJ32" i="4"/>
  <c r="AI32" i="4"/>
  <c r="AH32" i="4"/>
  <c r="AG32" i="4"/>
  <c r="AF32" i="4"/>
  <c r="AE32" i="4"/>
  <c r="AD32" i="4"/>
  <c r="AC32" i="4"/>
  <c r="AB32" i="4"/>
  <c r="Z32" i="4"/>
  <c r="Y32" i="4"/>
  <c r="X32" i="4"/>
  <c r="V32" i="4"/>
  <c r="U32" i="4"/>
  <c r="T32" i="4"/>
  <c r="R32" i="4"/>
  <c r="Q32" i="4"/>
  <c r="P32" i="4"/>
  <c r="O32" i="4"/>
  <c r="N32" i="4"/>
  <c r="M32" i="4"/>
  <c r="L32" i="4"/>
  <c r="K32" i="4"/>
  <c r="J32" i="4"/>
  <c r="I32" i="4"/>
  <c r="H32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J31" i="4"/>
  <c r="DI31" i="4"/>
  <c r="DH31" i="4"/>
  <c r="DF31" i="4"/>
  <c r="DE31" i="4"/>
  <c r="DD31" i="4"/>
  <c r="DC31" i="4"/>
  <c r="DB31" i="4"/>
  <c r="DA31" i="4"/>
  <c r="CZ31" i="4"/>
  <c r="CY31" i="4"/>
  <c r="CX31" i="4"/>
  <c r="CW31" i="4"/>
  <c r="CV31" i="4"/>
  <c r="CT31" i="4"/>
  <c r="CS31" i="4"/>
  <c r="CR31" i="4"/>
  <c r="CP31" i="4"/>
  <c r="CO31" i="4"/>
  <c r="CN31" i="4"/>
  <c r="CM31" i="4"/>
  <c r="CL31" i="4"/>
  <c r="CK31" i="4"/>
  <c r="CJ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L31" i="4"/>
  <c r="AK31" i="4"/>
  <c r="AJ31" i="4"/>
  <c r="AH31" i="4"/>
  <c r="AG31" i="4"/>
  <c r="AF31" i="4"/>
  <c r="AD31" i="4"/>
  <c r="AC31" i="4"/>
  <c r="AB31" i="4"/>
  <c r="Z31" i="4"/>
  <c r="Y31" i="4"/>
  <c r="X31" i="4"/>
  <c r="V31" i="4"/>
  <c r="U31" i="4"/>
  <c r="T31" i="4"/>
  <c r="S31" i="4"/>
  <c r="R31" i="4"/>
  <c r="Q31" i="4"/>
  <c r="P31" i="4"/>
  <c r="N31" i="4"/>
  <c r="M31" i="4"/>
  <c r="L31" i="4"/>
  <c r="J31" i="4"/>
  <c r="I31" i="4"/>
  <c r="H31" i="4"/>
  <c r="EE30" i="4"/>
  <c r="ED30" i="4"/>
  <c r="EC30" i="4"/>
  <c r="EB30" i="4"/>
  <c r="EA30" i="4"/>
  <c r="DZ30" i="4"/>
  <c r="DY30" i="4"/>
  <c r="DX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B30" i="4"/>
  <c r="DA30" i="4"/>
  <c r="CZ30" i="4"/>
  <c r="CY30" i="4"/>
  <c r="CX30" i="4"/>
  <c r="CW30" i="4"/>
  <c r="CV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D30" i="4"/>
  <c r="CC30" i="4"/>
  <c r="CB30" i="4"/>
  <c r="BZ30" i="4"/>
  <c r="BY30" i="4"/>
  <c r="BX30" i="4"/>
  <c r="BV30" i="4"/>
  <c r="BU30" i="4"/>
  <c r="BT30" i="4"/>
  <c r="BS30" i="4"/>
  <c r="BR30" i="4"/>
  <c r="BQ30" i="4"/>
  <c r="BP30" i="4"/>
  <c r="BO30" i="4"/>
  <c r="BN30" i="4"/>
  <c r="BM30" i="4"/>
  <c r="BL30" i="4"/>
  <c r="BJ30" i="4"/>
  <c r="BI30" i="4"/>
  <c r="BH30" i="4"/>
  <c r="BG30" i="4"/>
  <c r="BF30" i="4"/>
  <c r="BE30" i="4"/>
  <c r="BD30" i="4"/>
  <c r="BB30" i="4"/>
  <c r="BA30" i="4"/>
  <c r="AZ30" i="4"/>
  <c r="AX30" i="4"/>
  <c r="AW30" i="4"/>
  <c r="AV30" i="4"/>
  <c r="AT30" i="4"/>
  <c r="AS30" i="4"/>
  <c r="AR30" i="4"/>
  <c r="AP30" i="4"/>
  <c r="AO30" i="4"/>
  <c r="AN30" i="4"/>
  <c r="AL30" i="4"/>
  <c r="AK30" i="4"/>
  <c r="AJ30" i="4"/>
  <c r="AI30" i="4"/>
  <c r="AH30" i="4"/>
  <c r="AG30" i="4"/>
  <c r="AF30" i="4"/>
  <c r="AD30" i="4"/>
  <c r="AC30" i="4"/>
  <c r="AB30" i="4"/>
  <c r="Z30" i="4"/>
  <c r="Y30" i="4"/>
  <c r="X30" i="4"/>
  <c r="V30" i="4"/>
  <c r="U30" i="4"/>
  <c r="T30" i="4"/>
  <c r="R30" i="4"/>
  <c r="Q30" i="4"/>
  <c r="P30" i="4"/>
  <c r="N30" i="4"/>
  <c r="M30" i="4"/>
  <c r="L30" i="4"/>
  <c r="K30" i="4"/>
  <c r="J30" i="4"/>
  <c r="I30" i="4"/>
  <c r="H30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N29" i="4"/>
  <c r="DM29" i="4"/>
  <c r="DL29" i="4"/>
  <c r="DJ29" i="4"/>
  <c r="DI29" i="4"/>
  <c r="DH29" i="4"/>
  <c r="DG29" i="4"/>
  <c r="DF29" i="4"/>
  <c r="DE29" i="4"/>
  <c r="DD29" i="4"/>
  <c r="DB29" i="4"/>
  <c r="DA29" i="4"/>
  <c r="CZ29" i="4"/>
  <c r="CX29" i="4"/>
  <c r="CW29" i="4"/>
  <c r="CV29" i="4"/>
  <c r="CT29" i="4"/>
  <c r="CS29" i="4"/>
  <c r="CR29" i="4"/>
  <c r="CQ29" i="4"/>
  <c r="CP29" i="4"/>
  <c r="CO29" i="4"/>
  <c r="CN29" i="4"/>
  <c r="CL29" i="4"/>
  <c r="CK29" i="4"/>
  <c r="CJ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N29" i="4"/>
  <c r="BM29" i="4"/>
  <c r="BL29" i="4"/>
  <c r="BJ29" i="4"/>
  <c r="BI29" i="4"/>
  <c r="BH29" i="4"/>
  <c r="BF29" i="4"/>
  <c r="BE29" i="4"/>
  <c r="BD29" i="4"/>
  <c r="BB29" i="4"/>
  <c r="BA29" i="4"/>
  <c r="AZ29" i="4"/>
  <c r="AX29" i="4"/>
  <c r="AW29" i="4"/>
  <c r="AV29" i="4"/>
  <c r="AT29" i="4"/>
  <c r="AS29" i="4"/>
  <c r="AR29" i="4"/>
  <c r="AQ29" i="4"/>
  <c r="AP29" i="4"/>
  <c r="AO29" i="4"/>
  <c r="AN29" i="4"/>
  <c r="AL29" i="4"/>
  <c r="AK29" i="4"/>
  <c r="AJ29" i="4"/>
  <c r="AI29" i="4"/>
  <c r="AH29" i="4"/>
  <c r="AG29" i="4"/>
  <c r="AF29" i="4"/>
  <c r="AD29" i="4"/>
  <c r="AC29" i="4"/>
  <c r="AB29" i="4"/>
  <c r="Z29" i="4"/>
  <c r="Y29" i="4"/>
  <c r="X29" i="4"/>
  <c r="V29" i="4"/>
  <c r="U29" i="4"/>
  <c r="T29" i="4"/>
  <c r="R29" i="4"/>
  <c r="Q29" i="4"/>
  <c r="P29" i="4"/>
  <c r="N29" i="4"/>
  <c r="M29" i="4"/>
  <c r="L29" i="4"/>
  <c r="K29" i="4"/>
  <c r="J29" i="4"/>
  <c r="I29" i="4"/>
  <c r="H29" i="4"/>
  <c r="ED28" i="4"/>
  <c r="EC28" i="4"/>
  <c r="EB28" i="4"/>
  <c r="DZ28" i="4"/>
  <c r="DY28" i="4"/>
  <c r="DX28" i="4"/>
  <c r="DW28" i="4"/>
  <c r="DV28" i="4"/>
  <c r="DU28" i="4"/>
  <c r="DT28" i="4"/>
  <c r="DS28" i="4"/>
  <c r="DR28" i="4"/>
  <c r="DQ28" i="4"/>
  <c r="DP28" i="4"/>
  <c r="DN28" i="4"/>
  <c r="DM28" i="4"/>
  <c r="DL28" i="4"/>
  <c r="DJ28" i="4"/>
  <c r="DI28" i="4"/>
  <c r="DH28" i="4"/>
  <c r="DG28" i="4"/>
  <c r="DF28" i="4"/>
  <c r="DE28" i="4"/>
  <c r="DD28" i="4"/>
  <c r="DB28" i="4"/>
  <c r="DA28" i="4"/>
  <c r="CZ28" i="4"/>
  <c r="CX28" i="4"/>
  <c r="CW28" i="4"/>
  <c r="CV28" i="4"/>
  <c r="CT28" i="4"/>
  <c r="CS28" i="4"/>
  <c r="CR28" i="4"/>
  <c r="CQ28" i="4"/>
  <c r="CP28" i="4"/>
  <c r="CO28" i="4"/>
  <c r="CN28" i="4"/>
  <c r="CL28" i="4"/>
  <c r="CK28" i="4"/>
  <c r="CJ28" i="4"/>
  <c r="CH28" i="4"/>
  <c r="CG28" i="4"/>
  <c r="CF28" i="4"/>
  <c r="CD28" i="4"/>
  <c r="CC28" i="4"/>
  <c r="CB28" i="4"/>
  <c r="BZ28" i="4"/>
  <c r="BY28" i="4"/>
  <c r="BX28" i="4"/>
  <c r="BW28" i="4"/>
  <c r="BV28" i="4"/>
  <c r="BU28" i="4"/>
  <c r="BT28" i="4"/>
  <c r="BS28" i="4"/>
  <c r="BR28" i="4"/>
  <c r="BQ28" i="4"/>
  <c r="BP28" i="4"/>
  <c r="BN28" i="4"/>
  <c r="BM28" i="4"/>
  <c r="BL28" i="4"/>
  <c r="BK28" i="4"/>
  <c r="BJ28" i="4"/>
  <c r="BI28" i="4"/>
  <c r="BH28" i="4"/>
  <c r="BG28" i="4"/>
  <c r="BF28" i="4"/>
  <c r="BE28" i="4"/>
  <c r="BD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L28" i="4"/>
  <c r="AK28" i="4"/>
  <c r="AJ28" i="4"/>
  <c r="AI28" i="4"/>
  <c r="AH28" i="4"/>
  <c r="AG28" i="4"/>
  <c r="AF28" i="4"/>
  <c r="AE28" i="4"/>
  <c r="AD28" i="4"/>
  <c r="AC28" i="4"/>
  <c r="AB28" i="4"/>
  <c r="Z28" i="4"/>
  <c r="Y28" i="4"/>
  <c r="X28" i="4"/>
  <c r="W28" i="4"/>
  <c r="V28" i="4"/>
  <c r="U28" i="4"/>
  <c r="T28" i="4"/>
  <c r="R28" i="4"/>
  <c r="Q28" i="4"/>
  <c r="P28" i="4"/>
  <c r="N28" i="4"/>
  <c r="M28" i="4"/>
  <c r="L28" i="4"/>
  <c r="K28" i="4"/>
  <c r="J28" i="4"/>
  <c r="I28" i="4"/>
  <c r="H28" i="4"/>
  <c r="ED27" i="4"/>
  <c r="EC27" i="4"/>
  <c r="EB27" i="4"/>
  <c r="EA27" i="4"/>
  <c r="DZ27" i="4"/>
  <c r="DY27" i="4"/>
  <c r="DX27" i="4"/>
  <c r="DW27" i="4"/>
  <c r="DV27" i="4"/>
  <c r="DU27" i="4"/>
  <c r="DT27" i="4"/>
  <c r="DR27" i="4"/>
  <c r="DQ27" i="4"/>
  <c r="DP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P27" i="4"/>
  <c r="CO27" i="4"/>
  <c r="CN27" i="4"/>
  <c r="CL27" i="4"/>
  <c r="CK27" i="4"/>
  <c r="CJ27" i="4"/>
  <c r="CI27" i="4"/>
  <c r="CH27" i="4"/>
  <c r="CG27" i="4"/>
  <c r="CF27" i="4"/>
  <c r="CD27" i="4"/>
  <c r="CC27" i="4"/>
  <c r="CB27" i="4"/>
  <c r="CA27" i="4"/>
  <c r="BZ27" i="4"/>
  <c r="BY27" i="4"/>
  <c r="BX27" i="4"/>
  <c r="BW27" i="4"/>
  <c r="BV27" i="4"/>
  <c r="BU27" i="4"/>
  <c r="BT27" i="4"/>
  <c r="BR27" i="4"/>
  <c r="BQ27" i="4"/>
  <c r="BP27" i="4"/>
  <c r="BO27" i="4"/>
  <c r="BN27" i="4"/>
  <c r="BM27" i="4"/>
  <c r="BL27" i="4"/>
  <c r="BJ27" i="4"/>
  <c r="BI27" i="4"/>
  <c r="BH27" i="4"/>
  <c r="BG27" i="4"/>
  <c r="BF27" i="4"/>
  <c r="BE27" i="4"/>
  <c r="BD27" i="4"/>
  <c r="BB27" i="4"/>
  <c r="BA27" i="4"/>
  <c r="AZ27" i="4"/>
  <c r="AX27" i="4"/>
  <c r="AW27" i="4"/>
  <c r="AV27" i="4"/>
  <c r="AU27" i="4"/>
  <c r="AT27" i="4"/>
  <c r="AS27" i="4"/>
  <c r="AR27" i="4"/>
  <c r="AQ27" i="4"/>
  <c r="AP27" i="4"/>
  <c r="AO27" i="4"/>
  <c r="AN27" i="4"/>
  <c r="AL27" i="4"/>
  <c r="AK27" i="4"/>
  <c r="AJ27" i="4"/>
  <c r="AI27" i="4"/>
  <c r="AH27" i="4"/>
  <c r="AG27" i="4"/>
  <c r="AF27" i="4"/>
  <c r="AD27" i="4"/>
  <c r="AC27" i="4"/>
  <c r="AB27" i="4"/>
  <c r="Z27" i="4"/>
  <c r="Y27" i="4"/>
  <c r="X27" i="4"/>
  <c r="V27" i="4"/>
  <c r="U27" i="4"/>
  <c r="T27" i="4"/>
  <c r="S27" i="4"/>
  <c r="R27" i="4"/>
  <c r="Q27" i="4"/>
  <c r="P27" i="4"/>
  <c r="N27" i="4"/>
  <c r="M27" i="4"/>
  <c r="L27" i="4"/>
  <c r="J27" i="4"/>
  <c r="I27" i="4"/>
  <c r="H27" i="4"/>
  <c r="ED26" i="4"/>
  <c r="EC26" i="4"/>
  <c r="EB26" i="4"/>
  <c r="DZ26" i="4"/>
  <c r="DY26" i="4"/>
  <c r="DX26" i="4"/>
  <c r="DV26" i="4"/>
  <c r="DU26" i="4"/>
  <c r="DT26" i="4"/>
  <c r="DR26" i="4"/>
  <c r="DQ26" i="4"/>
  <c r="DP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X26" i="4"/>
  <c r="CW26" i="4"/>
  <c r="CV26" i="4"/>
  <c r="CT26" i="4"/>
  <c r="CS26" i="4"/>
  <c r="CR26" i="4"/>
  <c r="CP26" i="4"/>
  <c r="CO26" i="4"/>
  <c r="CN26" i="4"/>
  <c r="CM26" i="4"/>
  <c r="CL26" i="4"/>
  <c r="CK26" i="4"/>
  <c r="CJ26" i="4"/>
  <c r="CH26" i="4"/>
  <c r="CG26" i="4"/>
  <c r="CF26" i="4"/>
  <c r="CE26" i="4"/>
  <c r="CD26" i="4"/>
  <c r="CC26" i="4"/>
  <c r="CB26" i="4"/>
  <c r="BZ26" i="4"/>
  <c r="BY26" i="4"/>
  <c r="BX26" i="4"/>
  <c r="BW26" i="4"/>
  <c r="BV26" i="4"/>
  <c r="BU26" i="4"/>
  <c r="BT26" i="4"/>
  <c r="BR26" i="4"/>
  <c r="BQ26" i="4"/>
  <c r="BP26" i="4"/>
  <c r="BN26" i="4"/>
  <c r="BM26" i="4"/>
  <c r="BL26" i="4"/>
  <c r="BK26" i="4"/>
  <c r="BJ26" i="4"/>
  <c r="BI26" i="4"/>
  <c r="BH26" i="4"/>
  <c r="BF26" i="4"/>
  <c r="BE26" i="4"/>
  <c r="BD26" i="4"/>
  <c r="BB26" i="4"/>
  <c r="BA26" i="4"/>
  <c r="AZ26" i="4"/>
  <c r="AY26" i="4"/>
  <c r="AX26" i="4"/>
  <c r="AW26" i="4"/>
  <c r="AV26" i="4"/>
  <c r="AT26" i="4"/>
  <c r="AS26" i="4"/>
  <c r="AR26" i="4"/>
  <c r="AP26" i="4"/>
  <c r="AO26" i="4"/>
  <c r="AN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ED25" i="4"/>
  <c r="EC25" i="4"/>
  <c r="EB25" i="4"/>
  <c r="EA25" i="4"/>
  <c r="DZ25" i="4"/>
  <c r="DY25" i="4"/>
  <c r="DX25" i="4"/>
  <c r="DV25" i="4"/>
  <c r="DU25" i="4"/>
  <c r="DT25" i="4"/>
  <c r="DR25" i="4"/>
  <c r="DQ25" i="4"/>
  <c r="DP25" i="4"/>
  <c r="DN25" i="4"/>
  <c r="DM25" i="4"/>
  <c r="DL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P25" i="4"/>
  <c r="CO25" i="4"/>
  <c r="CN25" i="4"/>
  <c r="CL25" i="4"/>
  <c r="CK25" i="4"/>
  <c r="CJ25" i="4"/>
  <c r="CH25" i="4"/>
  <c r="CG25" i="4"/>
  <c r="CF25" i="4"/>
  <c r="CD25" i="4"/>
  <c r="CC25" i="4"/>
  <c r="CB25" i="4"/>
  <c r="CA25" i="4"/>
  <c r="BZ25" i="4"/>
  <c r="BY25" i="4"/>
  <c r="BX25" i="4"/>
  <c r="BV25" i="4"/>
  <c r="BU25" i="4"/>
  <c r="BT25" i="4"/>
  <c r="BS25" i="4"/>
  <c r="BR25" i="4"/>
  <c r="BQ25" i="4"/>
  <c r="BP25" i="4"/>
  <c r="BN25" i="4"/>
  <c r="BM25" i="4"/>
  <c r="BL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T25" i="4"/>
  <c r="AS25" i="4"/>
  <c r="AR25" i="4"/>
  <c r="AQ25" i="4"/>
  <c r="AP25" i="4"/>
  <c r="AO25" i="4"/>
  <c r="AN25" i="4"/>
  <c r="AL25" i="4"/>
  <c r="AK25" i="4"/>
  <c r="AJ25" i="4"/>
  <c r="AH25" i="4"/>
  <c r="AG25" i="4"/>
  <c r="AF25" i="4"/>
  <c r="AD25" i="4"/>
  <c r="AC25" i="4"/>
  <c r="AB25" i="4"/>
  <c r="AA25" i="4"/>
  <c r="Z25" i="4"/>
  <c r="Y25" i="4"/>
  <c r="X25" i="4"/>
  <c r="V25" i="4"/>
  <c r="U25" i="4"/>
  <c r="T25" i="4"/>
  <c r="S25" i="4"/>
  <c r="R25" i="4"/>
  <c r="Q25" i="4"/>
  <c r="P25" i="4"/>
  <c r="N25" i="4"/>
  <c r="M25" i="4"/>
  <c r="L25" i="4"/>
  <c r="J25" i="4"/>
  <c r="I25" i="4"/>
  <c r="H25" i="4"/>
  <c r="ED24" i="4"/>
  <c r="EC24" i="4"/>
  <c r="EB24" i="4"/>
  <c r="EA24" i="4"/>
  <c r="DZ24" i="4"/>
  <c r="DY24" i="4"/>
  <c r="DX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B24" i="4"/>
  <c r="DA24" i="4"/>
  <c r="CZ24" i="4"/>
  <c r="CY24" i="4"/>
  <c r="CX24" i="4"/>
  <c r="CW24" i="4"/>
  <c r="CV24" i="4"/>
  <c r="CT24" i="4"/>
  <c r="CS24" i="4"/>
  <c r="CR24" i="4"/>
  <c r="CQ24" i="4"/>
  <c r="CP24" i="4"/>
  <c r="CO24" i="4"/>
  <c r="CN24" i="4"/>
  <c r="CL24" i="4"/>
  <c r="CK24" i="4"/>
  <c r="CJ24" i="4"/>
  <c r="CI24" i="4"/>
  <c r="CH24" i="4"/>
  <c r="CG24" i="4"/>
  <c r="CF24" i="4"/>
  <c r="CD24" i="4"/>
  <c r="CC24" i="4"/>
  <c r="CB24" i="4"/>
  <c r="BZ24" i="4"/>
  <c r="BY24" i="4"/>
  <c r="BX24" i="4"/>
  <c r="BW24" i="4"/>
  <c r="BV24" i="4"/>
  <c r="BU24" i="4"/>
  <c r="BT24" i="4"/>
  <c r="BS24" i="4"/>
  <c r="BR24" i="4"/>
  <c r="BQ24" i="4"/>
  <c r="BP24" i="4"/>
  <c r="BN24" i="4"/>
  <c r="BM24" i="4"/>
  <c r="BL24" i="4"/>
  <c r="BJ24" i="4"/>
  <c r="BI24" i="4"/>
  <c r="BH24" i="4"/>
  <c r="BF24" i="4"/>
  <c r="BE24" i="4"/>
  <c r="BD24" i="4"/>
  <c r="BB24" i="4"/>
  <c r="BA24" i="4"/>
  <c r="AZ24" i="4"/>
  <c r="AX24" i="4"/>
  <c r="AW24" i="4"/>
  <c r="AV24" i="4"/>
  <c r="AU24" i="4"/>
  <c r="AT24" i="4"/>
  <c r="AS24" i="4"/>
  <c r="AR24" i="4"/>
  <c r="AP24" i="4"/>
  <c r="AO24" i="4"/>
  <c r="AN24" i="4"/>
  <c r="AL24" i="4"/>
  <c r="AK24" i="4"/>
  <c r="AJ24" i="4"/>
  <c r="AI24" i="4"/>
  <c r="AH24" i="4"/>
  <c r="AG24" i="4"/>
  <c r="AF24" i="4"/>
  <c r="AD24" i="4"/>
  <c r="AC24" i="4"/>
  <c r="AB24" i="4"/>
  <c r="AA24" i="4"/>
  <c r="Z24" i="4"/>
  <c r="Y24" i="4"/>
  <c r="X24" i="4"/>
  <c r="V24" i="4"/>
  <c r="U24" i="4"/>
  <c r="T24" i="4"/>
  <c r="R24" i="4"/>
  <c r="Q24" i="4"/>
  <c r="P24" i="4"/>
  <c r="O24" i="4"/>
  <c r="N24" i="4"/>
  <c r="M24" i="4"/>
  <c r="L24" i="4"/>
  <c r="K24" i="4"/>
  <c r="J24" i="4"/>
  <c r="I24" i="4"/>
  <c r="H24" i="4"/>
  <c r="ED23" i="4"/>
  <c r="EC23" i="4"/>
  <c r="EB23" i="4"/>
  <c r="EA23" i="4"/>
  <c r="DZ23" i="4"/>
  <c r="DY23" i="4"/>
  <c r="DX23" i="4"/>
  <c r="DW23" i="4"/>
  <c r="DV23" i="4"/>
  <c r="DU23" i="4"/>
  <c r="DT23" i="4"/>
  <c r="DR23" i="4"/>
  <c r="DQ23" i="4"/>
  <c r="DP23" i="4"/>
  <c r="DO23" i="4"/>
  <c r="DN23" i="4"/>
  <c r="DM23" i="4"/>
  <c r="DL23" i="4"/>
  <c r="DJ23" i="4"/>
  <c r="DI23" i="4"/>
  <c r="DH23" i="4"/>
  <c r="DG23" i="4"/>
  <c r="DF23" i="4"/>
  <c r="DE23" i="4"/>
  <c r="DD23" i="4"/>
  <c r="DC23" i="4"/>
  <c r="DB23" i="4"/>
  <c r="DA23" i="4"/>
  <c r="CZ23" i="4"/>
  <c r="CX23" i="4"/>
  <c r="CW23" i="4"/>
  <c r="CV23" i="4"/>
  <c r="CU23" i="4"/>
  <c r="CT23" i="4"/>
  <c r="CS23" i="4"/>
  <c r="CR23" i="4"/>
  <c r="CP23" i="4"/>
  <c r="CO23" i="4"/>
  <c r="CN23" i="4"/>
  <c r="CM23" i="4"/>
  <c r="CL23" i="4"/>
  <c r="CK23" i="4"/>
  <c r="CJ23" i="4"/>
  <c r="CI23" i="4"/>
  <c r="CH23" i="4"/>
  <c r="CG23" i="4"/>
  <c r="CF23" i="4"/>
  <c r="CD23" i="4"/>
  <c r="CC23" i="4"/>
  <c r="CB23" i="4"/>
  <c r="BZ23" i="4"/>
  <c r="BY23" i="4"/>
  <c r="BX23" i="4"/>
  <c r="BV23" i="4"/>
  <c r="BU23" i="4"/>
  <c r="BT23" i="4"/>
  <c r="BR23" i="4"/>
  <c r="BQ23" i="4"/>
  <c r="BP23" i="4"/>
  <c r="BN23" i="4"/>
  <c r="BM23" i="4"/>
  <c r="BL23" i="4"/>
  <c r="BJ23" i="4"/>
  <c r="BI23" i="4"/>
  <c r="BH23" i="4"/>
  <c r="BG23" i="4"/>
  <c r="BF23" i="4"/>
  <c r="BE23" i="4"/>
  <c r="BD23" i="4"/>
  <c r="BB23" i="4"/>
  <c r="BA23" i="4"/>
  <c r="AZ23" i="4"/>
  <c r="AY23" i="4"/>
  <c r="AX23" i="4"/>
  <c r="AW23" i="4"/>
  <c r="AV23" i="4"/>
  <c r="AT23" i="4"/>
  <c r="AS23" i="4"/>
  <c r="AR23" i="4"/>
  <c r="AP23" i="4"/>
  <c r="AO23" i="4"/>
  <c r="AN23" i="4"/>
  <c r="AL23" i="4"/>
  <c r="AK23" i="4"/>
  <c r="AJ23" i="4"/>
  <c r="AH23" i="4"/>
  <c r="AG23" i="4"/>
  <c r="AF23" i="4"/>
  <c r="AD23" i="4"/>
  <c r="AC23" i="4"/>
  <c r="AB23" i="4"/>
  <c r="AA23" i="4"/>
  <c r="Z23" i="4"/>
  <c r="Y23" i="4"/>
  <c r="X23" i="4"/>
  <c r="V23" i="4"/>
  <c r="U23" i="4"/>
  <c r="T23" i="4"/>
  <c r="R23" i="4"/>
  <c r="Q23" i="4"/>
  <c r="P23" i="4"/>
  <c r="O23" i="4"/>
  <c r="N23" i="4"/>
  <c r="M23" i="4"/>
  <c r="L23" i="4"/>
  <c r="J23" i="4"/>
  <c r="I23" i="4"/>
  <c r="H23" i="4"/>
  <c r="EE22" i="4"/>
  <c r="ED22" i="4"/>
  <c r="EC22" i="4"/>
  <c r="EB22" i="4"/>
  <c r="EA22" i="4"/>
  <c r="DZ22" i="4"/>
  <c r="DY22" i="4"/>
  <c r="DX22" i="4"/>
  <c r="DV22" i="4"/>
  <c r="DU22" i="4"/>
  <c r="DT22" i="4"/>
  <c r="DS22" i="4"/>
  <c r="DR22" i="4"/>
  <c r="DQ22" i="4"/>
  <c r="DP22" i="4"/>
  <c r="DN22" i="4"/>
  <c r="DM22" i="4"/>
  <c r="DL22" i="4"/>
  <c r="DJ22" i="4"/>
  <c r="DI22" i="4"/>
  <c r="DH22" i="4"/>
  <c r="DG22" i="4"/>
  <c r="DF22" i="4"/>
  <c r="DE22" i="4"/>
  <c r="DD22" i="4"/>
  <c r="DB22" i="4"/>
  <c r="DA22" i="4"/>
  <c r="CZ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P22" i="4"/>
  <c r="AO22" i="4"/>
  <c r="AN22" i="4"/>
  <c r="AL22" i="4"/>
  <c r="AK22" i="4"/>
  <c r="AJ22" i="4"/>
  <c r="AH22" i="4"/>
  <c r="AG22" i="4"/>
  <c r="AF22" i="4"/>
  <c r="AE22" i="4"/>
  <c r="AD22" i="4"/>
  <c r="AC22" i="4"/>
  <c r="AB22" i="4"/>
  <c r="Z22" i="4"/>
  <c r="Y22" i="4"/>
  <c r="X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ED21" i="4"/>
  <c r="EC21" i="4"/>
  <c r="EB21" i="4"/>
  <c r="EA21" i="4"/>
  <c r="DZ21" i="4"/>
  <c r="DY21" i="4"/>
  <c r="DX21" i="4"/>
  <c r="DW21" i="4"/>
  <c r="DV21" i="4"/>
  <c r="DU21" i="4"/>
  <c r="DT21" i="4"/>
  <c r="DR21" i="4"/>
  <c r="DQ21" i="4"/>
  <c r="DP21" i="4"/>
  <c r="DN21" i="4"/>
  <c r="DM21" i="4"/>
  <c r="DL21" i="4"/>
  <c r="DK21" i="4"/>
  <c r="DJ21" i="4"/>
  <c r="DI21" i="4"/>
  <c r="DH21" i="4"/>
  <c r="DG21" i="4"/>
  <c r="DF21" i="4"/>
  <c r="DE21" i="4"/>
  <c r="DD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D21" i="4"/>
  <c r="CC21" i="4"/>
  <c r="CB21" i="4"/>
  <c r="CA21" i="4"/>
  <c r="BZ21" i="4"/>
  <c r="BY21" i="4"/>
  <c r="BX21" i="4"/>
  <c r="BW21" i="4"/>
  <c r="BV21" i="4"/>
  <c r="BU21" i="4"/>
  <c r="BT21" i="4"/>
  <c r="BR21" i="4"/>
  <c r="BQ21" i="4"/>
  <c r="BP21" i="4"/>
  <c r="BN21" i="4"/>
  <c r="BM21" i="4"/>
  <c r="BL21" i="4"/>
  <c r="BJ21" i="4"/>
  <c r="BI21" i="4"/>
  <c r="BH21" i="4"/>
  <c r="BF21" i="4"/>
  <c r="BE21" i="4"/>
  <c r="BD21" i="4"/>
  <c r="BC21" i="4"/>
  <c r="BB21" i="4"/>
  <c r="BA21" i="4"/>
  <c r="AZ21" i="4"/>
  <c r="AX21" i="4"/>
  <c r="AW21" i="4"/>
  <c r="AV21" i="4"/>
  <c r="AU21" i="4"/>
  <c r="AT21" i="4"/>
  <c r="AS21" i="4"/>
  <c r="AR21" i="4"/>
  <c r="AP21" i="4"/>
  <c r="AO21" i="4"/>
  <c r="AN21" i="4"/>
  <c r="AL21" i="4"/>
  <c r="AK21" i="4"/>
  <c r="AJ21" i="4"/>
  <c r="AI21" i="4"/>
  <c r="AH21" i="4"/>
  <c r="AG21" i="4"/>
  <c r="AF21" i="4"/>
  <c r="AD21" i="4"/>
  <c r="AC21" i="4"/>
  <c r="AB21" i="4"/>
  <c r="Z21" i="4"/>
  <c r="Y21" i="4"/>
  <c r="X21" i="4"/>
  <c r="W21" i="4"/>
  <c r="V21" i="4"/>
  <c r="U21" i="4"/>
  <c r="T21" i="4"/>
  <c r="S21" i="4"/>
  <c r="R21" i="4"/>
  <c r="Q21" i="4"/>
  <c r="P21" i="4"/>
  <c r="N21" i="4"/>
  <c r="M21" i="4"/>
  <c r="L21" i="4"/>
  <c r="J21" i="4"/>
  <c r="I21" i="4"/>
  <c r="H21" i="4"/>
  <c r="ED20" i="4"/>
  <c r="EC20" i="4"/>
  <c r="EB20" i="4"/>
  <c r="DZ20" i="4"/>
  <c r="DY20" i="4"/>
  <c r="DX20" i="4"/>
  <c r="DV20" i="4"/>
  <c r="DU20" i="4"/>
  <c r="DT20" i="4"/>
  <c r="DR20" i="4"/>
  <c r="DQ20" i="4"/>
  <c r="DP20" i="4"/>
  <c r="DO20" i="4"/>
  <c r="DN20" i="4"/>
  <c r="DM20" i="4"/>
  <c r="DL20" i="4"/>
  <c r="DJ20" i="4"/>
  <c r="DI20" i="4"/>
  <c r="DH20" i="4"/>
  <c r="DF20" i="4"/>
  <c r="DE20" i="4"/>
  <c r="DD20" i="4"/>
  <c r="DB20" i="4"/>
  <c r="DA20" i="4"/>
  <c r="CZ20" i="4"/>
  <c r="CY20" i="4"/>
  <c r="CX20" i="4"/>
  <c r="CW20" i="4"/>
  <c r="CV20" i="4"/>
  <c r="CT20" i="4"/>
  <c r="CS20" i="4"/>
  <c r="CR20" i="4"/>
  <c r="CP20" i="4"/>
  <c r="CO20" i="4"/>
  <c r="CN20" i="4"/>
  <c r="CM20" i="4"/>
  <c r="CL20" i="4"/>
  <c r="CK20" i="4"/>
  <c r="CJ20" i="4"/>
  <c r="CI20" i="4"/>
  <c r="CH20" i="4"/>
  <c r="CG20" i="4"/>
  <c r="CF20" i="4"/>
  <c r="CD20" i="4"/>
  <c r="CC20" i="4"/>
  <c r="CB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F20" i="4"/>
  <c r="BE20" i="4"/>
  <c r="BD20" i="4"/>
  <c r="BB20" i="4"/>
  <c r="BA20" i="4"/>
  <c r="AZ20" i="4"/>
  <c r="AY20" i="4"/>
  <c r="AX20" i="4"/>
  <c r="AW20" i="4"/>
  <c r="AV20" i="4"/>
  <c r="AT20" i="4"/>
  <c r="AS20" i="4"/>
  <c r="AR20" i="4"/>
  <c r="AP20" i="4"/>
  <c r="AO20" i="4"/>
  <c r="AN20" i="4"/>
  <c r="AL20" i="4"/>
  <c r="AK20" i="4"/>
  <c r="AJ20" i="4"/>
  <c r="AH20" i="4"/>
  <c r="AG20" i="4"/>
  <c r="AF20" i="4"/>
  <c r="AD20" i="4"/>
  <c r="AC20" i="4"/>
  <c r="AB20" i="4"/>
  <c r="Z20" i="4"/>
  <c r="Y20" i="4"/>
  <c r="X20" i="4"/>
  <c r="V20" i="4"/>
  <c r="U20" i="4"/>
  <c r="T20" i="4"/>
  <c r="S20" i="4"/>
  <c r="R20" i="4"/>
  <c r="Q20" i="4"/>
  <c r="P20" i="4"/>
  <c r="N20" i="4"/>
  <c r="M20" i="4"/>
  <c r="L20" i="4"/>
  <c r="K20" i="4"/>
  <c r="J20" i="4"/>
  <c r="I20" i="4"/>
  <c r="H20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R19" i="4"/>
  <c r="DQ19" i="4"/>
  <c r="DP19" i="4"/>
  <c r="DN19" i="4"/>
  <c r="DM19" i="4"/>
  <c r="DL19" i="4"/>
  <c r="DK19" i="4"/>
  <c r="DJ19" i="4"/>
  <c r="DI19" i="4"/>
  <c r="DH19" i="4"/>
  <c r="DF19" i="4"/>
  <c r="DE19" i="4"/>
  <c r="DD19" i="4"/>
  <c r="DC19" i="4"/>
  <c r="DB19" i="4"/>
  <c r="DA19" i="4"/>
  <c r="CZ19" i="4"/>
  <c r="CY19" i="4"/>
  <c r="CX19" i="4"/>
  <c r="CW19" i="4"/>
  <c r="CV19" i="4"/>
  <c r="CT19" i="4"/>
  <c r="CS19" i="4"/>
  <c r="CR19" i="4"/>
  <c r="CQ19" i="4"/>
  <c r="CP19" i="4"/>
  <c r="CO19" i="4"/>
  <c r="CN19" i="4"/>
  <c r="CM19" i="4"/>
  <c r="CL19" i="4"/>
  <c r="CK19" i="4"/>
  <c r="CJ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R19" i="4"/>
  <c r="BQ19" i="4"/>
  <c r="BP19" i="4"/>
  <c r="BN19" i="4"/>
  <c r="BM19" i="4"/>
  <c r="BL19" i="4"/>
  <c r="BK19" i="4"/>
  <c r="BJ19" i="4"/>
  <c r="BI19" i="4"/>
  <c r="BH19" i="4"/>
  <c r="BF19" i="4"/>
  <c r="BE19" i="4"/>
  <c r="BD19" i="4"/>
  <c r="BB19" i="4"/>
  <c r="BA19" i="4"/>
  <c r="AZ19" i="4"/>
  <c r="AY19" i="4"/>
  <c r="AX19" i="4"/>
  <c r="AW19" i="4"/>
  <c r="AV19" i="4"/>
  <c r="AU19" i="4"/>
  <c r="AT19" i="4"/>
  <c r="AS19" i="4"/>
  <c r="AR19" i="4"/>
  <c r="AP19" i="4"/>
  <c r="AO19" i="4"/>
  <c r="AN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J19" i="4"/>
  <c r="I19" i="4"/>
  <c r="H19" i="4"/>
  <c r="EE18" i="4"/>
  <c r="ED18" i="4"/>
  <c r="EC18" i="4"/>
  <c r="EB18" i="4"/>
  <c r="EA18" i="4"/>
  <c r="DZ18" i="4"/>
  <c r="DY18" i="4"/>
  <c r="DX18" i="4"/>
  <c r="DV18" i="4"/>
  <c r="DU18" i="4"/>
  <c r="DT18" i="4"/>
  <c r="DS18" i="4"/>
  <c r="DR18" i="4"/>
  <c r="DQ18" i="4"/>
  <c r="DP18" i="4"/>
  <c r="DO18" i="4"/>
  <c r="DN18" i="4"/>
  <c r="DM18" i="4"/>
  <c r="DL18" i="4"/>
  <c r="DJ18" i="4"/>
  <c r="DI18" i="4"/>
  <c r="DH18" i="4"/>
  <c r="DG18" i="4"/>
  <c r="DF18" i="4"/>
  <c r="DE18" i="4"/>
  <c r="DD18" i="4"/>
  <c r="DB18" i="4"/>
  <c r="DA18" i="4"/>
  <c r="CZ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D18" i="4"/>
  <c r="CC18" i="4"/>
  <c r="CB18" i="4"/>
  <c r="BZ18" i="4"/>
  <c r="BY18" i="4"/>
  <c r="BX18" i="4"/>
  <c r="BV18" i="4"/>
  <c r="BU18" i="4"/>
  <c r="BT18" i="4"/>
  <c r="BR18" i="4"/>
  <c r="BQ18" i="4"/>
  <c r="BP18" i="4"/>
  <c r="BO18" i="4"/>
  <c r="BN18" i="4"/>
  <c r="BM18" i="4"/>
  <c r="BL18" i="4"/>
  <c r="BJ18" i="4"/>
  <c r="BI18" i="4"/>
  <c r="BH18" i="4"/>
  <c r="BF18" i="4"/>
  <c r="BE18" i="4"/>
  <c r="BD18" i="4"/>
  <c r="BC18" i="4"/>
  <c r="BB18" i="4"/>
  <c r="BA18" i="4"/>
  <c r="AZ18" i="4"/>
  <c r="AX18" i="4"/>
  <c r="AW18" i="4"/>
  <c r="AV18" i="4"/>
  <c r="AU18" i="4"/>
  <c r="AT18" i="4"/>
  <c r="AS18" i="4"/>
  <c r="AR18" i="4"/>
  <c r="AQ18" i="4"/>
  <c r="AP18" i="4"/>
  <c r="AO18" i="4"/>
  <c r="AN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N18" i="4"/>
  <c r="M18" i="4"/>
  <c r="L18" i="4"/>
  <c r="K18" i="4"/>
  <c r="J18" i="4"/>
  <c r="I18" i="4"/>
  <c r="H18" i="4"/>
  <c r="ED17" i="4"/>
  <c r="EC17" i="4"/>
  <c r="EB17" i="4"/>
  <c r="EA17" i="4"/>
  <c r="DZ17" i="4"/>
  <c r="DY17" i="4"/>
  <c r="DX17" i="4"/>
  <c r="DV17" i="4"/>
  <c r="DU17" i="4"/>
  <c r="DT17" i="4"/>
  <c r="DR17" i="4"/>
  <c r="DQ17" i="4"/>
  <c r="DP17" i="4"/>
  <c r="DO17" i="4"/>
  <c r="DN17" i="4"/>
  <c r="DM17" i="4"/>
  <c r="DL17" i="4"/>
  <c r="DJ17" i="4"/>
  <c r="DI17" i="4"/>
  <c r="DH17" i="4"/>
  <c r="DG17" i="4"/>
  <c r="DF17" i="4"/>
  <c r="DE17" i="4"/>
  <c r="DD17" i="4"/>
  <c r="DB17" i="4"/>
  <c r="DA17" i="4"/>
  <c r="CZ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H17" i="4"/>
  <c r="CG17" i="4"/>
  <c r="CF17" i="4"/>
  <c r="CD17" i="4"/>
  <c r="CC17" i="4"/>
  <c r="CB17" i="4"/>
  <c r="BZ17" i="4"/>
  <c r="BY17" i="4"/>
  <c r="BX17" i="4"/>
  <c r="BV17" i="4"/>
  <c r="BU17" i="4"/>
  <c r="BT17" i="4"/>
  <c r="BR17" i="4"/>
  <c r="BQ17" i="4"/>
  <c r="BP17" i="4"/>
  <c r="BO17" i="4"/>
  <c r="BN17" i="4"/>
  <c r="BM17" i="4"/>
  <c r="BL17" i="4"/>
  <c r="BJ17" i="4"/>
  <c r="BI17" i="4"/>
  <c r="BH17" i="4"/>
  <c r="BG17" i="4"/>
  <c r="BF17" i="4"/>
  <c r="BE17" i="4"/>
  <c r="BD17" i="4"/>
  <c r="BC17" i="4"/>
  <c r="BB17" i="4"/>
  <c r="BA17" i="4"/>
  <c r="AZ17" i="4"/>
  <c r="AX17" i="4"/>
  <c r="AW17" i="4"/>
  <c r="AV17" i="4"/>
  <c r="AU17" i="4"/>
  <c r="AT17" i="4"/>
  <c r="AS17" i="4"/>
  <c r="AR17" i="4"/>
  <c r="AQ17" i="4"/>
  <c r="AP17" i="4"/>
  <c r="AO17" i="4"/>
  <c r="AN17" i="4"/>
  <c r="AL17" i="4"/>
  <c r="AK17" i="4"/>
  <c r="AJ17" i="4"/>
  <c r="AI17" i="4"/>
  <c r="AH17" i="4"/>
  <c r="AG17" i="4"/>
  <c r="AF17" i="4"/>
  <c r="AE17" i="4"/>
  <c r="AD17" i="4"/>
  <c r="AC17" i="4"/>
  <c r="AB17" i="4"/>
  <c r="Z17" i="4"/>
  <c r="Y17" i="4"/>
  <c r="X17" i="4"/>
  <c r="W17" i="4"/>
  <c r="V17" i="4"/>
  <c r="U17" i="4"/>
  <c r="T17" i="4"/>
  <c r="R17" i="4"/>
  <c r="Q17" i="4"/>
  <c r="P17" i="4"/>
  <c r="O17" i="4"/>
  <c r="N17" i="4"/>
  <c r="M17" i="4"/>
  <c r="L17" i="4"/>
  <c r="K17" i="4"/>
  <c r="J17" i="4"/>
  <c r="I17" i="4"/>
  <c r="H17" i="4"/>
  <c r="EE16" i="4"/>
  <c r="ED16" i="4"/>
  <c r="EC16" i="4"/>
  <c r="EB16" i="4"/>
  <c r="DZ16" i="4"/>
  <c r="DY16" i="4"/>
  <c r="DX16" i="4"/>
  <c r="DW16" i="4"/>
  <c r="DV16" i="4"/>
  <c r="DU16" i="4"/>
  <c r="DT16" i="4"/>
  <c r="DS16" i="4"/>
  <c r="DR16" i="4"/>
  <c r="DQ16" i="4"/>
  <c r="DP16" i="4"/>
  <c r="DN16" i="4"/>
  <c r="DM16" i="4"/>
  <c r="DL16" i="4"/>
  <c r="DK16" i="4"/>
  <c r="DJ16" i="4"/>
  <c r="DI16" i="4"/>
  <c r="DH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L16" i="4"/>
  <c r="CK16" i="4"/>
  <c r="CJ16" i="4"/>
  <c r="CI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B16" i="4"/>
  <c r="BA16" i="4"/>
  <c r="AZ16" i="4"/>
  <c r="AX16" i="4"/>
  <c r="AW16" i="4"/>
  <c r="AV16" i="4"/>
  <c r="AU16" i="4"/>
  <c r="AT16" i="4"/>
  <c r="AS16" i="4"/>
  <c r="AR16" i="4"/>
  <c r="AQ16" i="4"/>
  <c r="AP16" i="4"/>
  <c r="AO16" i="4"/>
  <c r="AN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V16" i="4"/>
  <c r="U16" i="4"/>
  <c r="T16" i="4"/>
  <c r="S16" i="4"/>
  <c r="R16" i="4"/>
  <c r="Q16" i="4"/>
  <c r="P16" i="4"/>
  <c r="N16" i="4"/>
  <c r="M16" i="4"/>
  <c r="L16" i="4"/>
  <c r="J16" i="4"/>
  <c r="I16" i="4"/>
  <c r="H16" i="4"/>
  <c r="ED15" i="4"/>
  <c r="EC15" i="4"/>
  <c r="EB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T15" i="4"/>
  <c r="CS15" i="4"/>
  <c r="CR15" i="4"/>
  <c r="CQ15" i="4"/>
  <c r="CP15" i="4"/>
  <c r="CO15" i="4"/>
  <c r="CN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N15" i="4"/>
  <c r="BM15" i="4"/>
  <c r="BL15" i="4"/>
  <c r="BK15" i="4"/>
  <c r="BJ15" i="4"/>
  <c r="BI15" i="4"/>
  <c r="BH15" i="4"/>
  <c r="BF15" i="4"/>
  <c r="BE15" i="4"/>
  <c r="BD15" i="4"/>
  <c r="BC15" i="4"/>
  <c r="BB15" i="4"/>
  <c r="BA15" i="4"/>
  <c r="AZ15" i="4"/>
  <c r="AY15" i="4"/>
  <c r="AX15" i="4"/>
  <c r="AW15" i="4"/>
  <c r="AV15" i="4"/>
  <c r="AT15" i="4"/>
  <c r="AS15" i="4"/>
  <c r="AR15" i="4"/>
  <c r="AP15" i="4"/>
  <c r="AO15" i="4"/>
  <c r="AN15" i="4"/>
  <c r="AL15" i="4"/>
  <c r="AK15" i="4"/>
  <c r="AJ15" i="4"/>
  <c r="AI15" i="4"/>
  <c r="AH15" i="4"/>
  <c r="AG15" i="4"/>
  <c r="AF15" i="4"/>
  <c r="AD15" i="4"/>
  <c r="AC15" i="4"/>
  <c r="AB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J15" i="4"/>
  <c r="I15" i="4"/>
  <c r="H15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R14" i="4"/>
  <c r="DQ14" i="4"/>
  <c r="DP14" i="4"/>
  <c r="DO14" i="4"/>
  <c r="DN14" i="4"/>
  <c r="DM14" i="4"/>
  <c r="DL14" i="4"/>
  <c r="DJ14" i="4"/>
  <c r="DI14" i="4"/>
  <c r="DH14" i="4"/>
  <c r="DG14" i="4"/>
  <c r="DF14" i="4"/>
  <c r="DE14" i="4"/>
  <c r="DD14" i="4"/>
  <c r="DB14" i="4"/>
  <c r="DA14" i="4"/>
  <c r="CZ14" i="4"/>
  <c r="CX14" i="4"/>
  <c r="CW14" i="4"/>
  <c r="CV14" i="4"/>
  <c r="CT14" i="4"/>
  <c r="CS14" i="4"/>
  <c r="CR14" i="4"/>
  <c r="CQ14" i="4"/>
  <c r="CP14" i="4"/>
  <c r="CO14" i="4"/>
  <c r="CN14" i="4"/>
  <c r="CL14" i="4"/>
  <c r="CK14" i="4"/>
  <c r="CJ14" i="4"/>
  <c r="CH14" i="4"/>
  <c r="CG14" i="4"/>
  <c r="CF14" i="4"/>
  <c r="CE14" i="4"/>
  <c r="CD14" i="4"/>
  <c r="CC14" i="4"/>
  <c r="CB14" i="4"/>
  <c r="CA14" i="4"/>
  <c r="BZ14" i="4"/>
  <c r="BY14" i="4"/>
  <c r="BX14" i="4"/>
  <c r="BV14" i="4"/>
  <c r="BU14" i="4"/>
  <c r="BT14" i="4"/>
  <c r="BR14" i="4"/>
  <c r="BQ14" i="4"/>
  <c r="BP14" i="4"/>
  <c r="BO14" i="4"/>
  <c r="BN14" i="4"/>
  <c r="BM14" i="4"/>
  <c r="BL14" i="4"/>
  <c r="BJ14" i="4"/>
  <c r="BI14" i="4"/>
  <c r="BH14" i="4"/>
  <c r="BF14" i="4"/>
  <c r="BE14" i="4"/>
  <c r="BD14" i="4"/>
  <c r="BB14" i="4"/>
  <c r="BA14" i="4"/>
  <c r="AZ14" i="4"/>
  <c r="AY14" i="4"/>
  <c r="AX14" i="4"/>
  <c r="AW14" i="4"/>
  <c r="AV14" i="4"/>
  <c r="AT14" i="4"/>
  <c r="AS14" i="4"/>
  <c r="AR14" i="4"/>
  <c r="AQ14" i="4"/>
  <c r="AP14" i="4"/>
  <c r="AO14" i="4"/>
  <c r="AN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V14" i="4"/>
  <c r="U14" i="4"/>
  <c r="T14" i="4"/>
  <c r="R14" i="4"/>
  <c r="Q14" i="4"/>
  <c r="P14" i="4"/>
  <c r="O14" i="4"/>
  <c r="N14" i="4"/>
  <c r="M14" i="4"/>
  <c r="L14" i="4"/>
  <c r="K14" i="4"/>
  <c r="J14" i="4"/>
  <c r="I14" i="4"/>
  <c r="H14" i="4"/>
  <c r="EE13" i="4"/>
  <c r="ED13" i="4"/>
  <c r="EC13" i="4"/>
  <c r="EB13" i="4"/>
  <c r="EA13" i="4"/>
  <c r="DZ13" i="4"/>
  <c r="DY13" i="4"/>
  <c r="DX13" i="4"/>
  <c r="DV13" i="4"/>
  <c r="DU13" i="4"/>
  <c r="DT13" i="4"/>
  <c r="DR13" i="4"/>
  <c r="DQ13" i="4"/>
  <c r="DP13" i="4"/>
  <c r="DO13" i="4"/>
  <c r="DN13" i="4"/>
  <c r="DM13" i="4"/>
  <c r="DL13" i="4"/>
  <c r="DJ13" i="4"/>
  <c r="DI13" i="4"/>
  <c r="DH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P13" i="4"/>
  <c r="CO13" i="4"/>
  <c r="CN13" i="4"/>
  <c r="CL13" i="4"/>
  <c r="CK13" i="4"/>
  <c r="CJ13" i="4"/>
  <c r="CH13" i="4"/>
  <c r="CG13" i="4"/>
  <c r="CF13" i="4"/>
  <c r="CD13" i="4"/>
  <c r="CC13" i="4"/>
  <c r="CB13" i="4"/>
  <c r="CA13" i="4"/>
  <c r="BZ13" i="4"/>
  <c r="BY13" i="4"/>
  <c r="BX13" i="4"/>
  <c r="BW13" i="4"/>
  <c r="BV13" i="4"/>
  <c r="BU13" i="4"/>
  <c r="BT13" i="4"/>
  <c r="BR13" i="4"/>
  <c r="BQ13" i="4"/>
  <c r="BP13" i="4"/>
  <c r="BN13" i="4"/>
  <c r="BM13" i="4"/>
  <c r="BL13" i="4"/>
  <c r="BJ13" i="4"/>
  <c r="BI13" i="4"/>
  <c r="BH13" i="4"/>
  <c r="BF13" i="4"/>
  <c r="BE13" i="4"/>
  <c r="BD13" i="4"/>
  <c r="BC13" i="4"/>
  <c r="BB13" i="4"/>
  <c r="BA13" i="4"/>
  <c r="AZ13" i="4"/>
  <c r="AY13" i="4"/>
  <c r="AX13" i="4"/>
  <c r="AW13" i="4"/>
  <c r="AV13" i="4"/>
  <c r="AT13" i="4"/>
  <c r="AS13" i="4"/>
  <c r="AR13" i="4"/>
  <c r="AP13" i="4"/>
  <c r="AO13" i="4"/>
  <c r="AN13" i="4"/>
  <c r="AL13" i="4"/>
  <c r="AK13" i="4"/>
  <c r="AJ13" i="4"/>
  <c r="AI13" i="4"/>
  <c r="AH13" i="4"/>
  <c r="AG13" i="4"/>
  <c r="AF13" i="4"/>
  <c r="AD13" i="4"/>
  <c r="AC13" i="4"/>
  <c r="AB13" i="4"/>
  <c r="Z13" i="4"/>
  <c r="Y13" i="4"/>
  <c r="X13" i="4"/>
  <c r="W13" i="4"/>
  <c r="V13" i="4"/>
  <c r="U13" i="4"/>
  <c r="T13" i="4"/>
  <c r="S13" i="4"/>
  <c r="R13" i="4"/>
  <c r="Q13" i="4"/>
  <c r="P13" i="4"/>
  <c r="N13" i="4"/>
  <c r="M13" i="4"/>
  <c r="L13" i="4"/>
  <c r="J13" i="4"/>
  <c r="I13" i="4"/>
  <c r="H13" i="4"/>
  <c r="EE12" i="4"/>
  <c r="ED12" i="4"/>
  <c r="EC12" i="4"/>
  <c r="EB12" i="4"/>
  <c r="EA12" i="4"/>
  <c r="DZ12" i="4"/>
  <c r="DY12" i="4"/>
  <c r="DX12" i="4"/>
  <c r="DV12" i="4"/>
  <c r="DU12" i="4"/>
  <c r="DT12" i="4"/>
  <c r="DS12" i="4"/>
  <c r="DR12" i="4"/>
  <c r="DQ12" i="4"/>
  <c r="DP12" i="4"/>
  <c r="DN12" i="4"/>
  <c r="DM12" i="4"/>
  <c r="DL12" i="4"/>
  <c r="DJ12" i="4"/>
  <c r="DI12" i="4"/>
  <c r="DH12" i="4"/>
  <c r="DG12" i="4"/>
  <c r="DF12" i="4"/>
  <c r="DE12" i="4"/>
  <c r="DD12" i="4"/>
  <c r="DB12" i="4"/>
  <c r="DA12" i="4"/>
  <c r="CZ12" i="4"/>
  <c r="CY12" i="4"/>
  <c r="CX12" i="4"/>
  <c r="CW12" i="4"/>
  <c r="CV12" i="4"/>
  <c r="CT12" i="4"/>
  <c r="CS12" i="4"/>
  <c r="CR12" i="4"/>
  <c r="CQ12" i="4"/>
  <c r="CP12" i="4"/>
  <c r="CO12" i="4"/>
  <c r="CN12" i="4"/>
  <c r="CL12" i="4"/>
  <c r="CK12" i="4"/>
  <c r="CJ12" i="4"/>
  <c r="CH12" i="4"/>
  <c r="CG12" i="4"/>
  <c r="CF12" i="4"/>
  <c r="CD12" i="4"/>
  <c r="CC12" i="4"/>
  <c r="CB12" i="4"/>
  <c r="CA12" i="4"/>
  <c r="BZ12" i="4"/>
  <c r="BY12" i="4"/>
  <c r="BX12" i="4"/>
  <c r="BW12" i="4"/>
  <c r="BV12" i="4"/>
  <c r="BU12" i="4"/>
  <c r="BT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B12" i="4"/>
  <c r="BA12" i="4"/>
  <c r="AZ12" i="4"/>
  <c r="AY12" i="4"/>
  <c r="AX12" i="4"/>
  <c r="AW12" i="4"/>
  <c r="AV12" i="4"/>
  <c r="AT12" i="4"/>
  <c r="AS12" i="4"/>
  <c r="AR12" i="4"/>
  <c r="AP12" i="4"/>
  <c r="AO12" i="4"/>
  <c r="AN12" i="4"/>
  <c r="AL12" i="4"/>
  <c r="AK12" i="4"/>
  <c r="AJ12" i="4"/>
  <c r="AH12" i="4"/>
  <c r="AG12" i="4"/>
  <c r="AF12" i="4"/>
  <c r="AE12" i="4"/>
  <c r="AD12" i="4"/>
  <c r="AC12" i="4"/>
  <c r="AB12" i="4"/>
  <c r="AA12" i="4"/>
  <c r="Z12" i="4"/>
  <c r="Y12" i="4"/>
  <c r="X12" i="4"/>
  <c r="V12" i="4"/>
  <c r="U12" i="4"/>
  <c r="T12" i="4"/>
  <c r="S12" i="4"/>
  <c r="R12" i="4"/>
  <c r="Q12" i="4"/>
  <c r="P12" i="4"/>
  <c r="N12" i="4"/>
  <c r="M12" i="4"/>
  <c r="L12" i="4"/>
  <c r="K12" i="4"/>
  <c r="J12" i="4"/>
  <c r="I12" i="4"/>
  <c r="H12" i="4"/>
  <c r="ED11" i="4"/>
  <c r="EC11" i="4"/>
  <c r="EB11" i="4"/>
  <c r="DZ11" i="4"/>
  <c r="DY11" i="4"/>
  <c r="DX11" i="4"/>
  <c r="DV11" i="4"/>
  <c r="DU11" i="4"/>
  <c r="DT11" i="4"/>
  <c r="DS11" i="4"/>
  <c r="DR11" i="4"/>
  <c r="DQ11" i="4"/>
  <c r="DP11" i="4"/>
  <c r="DO11" i="4"/>
  <c r="DN11" i="4"/>
  <c r="DM11" i="4"/>
  <c r="DL11" i="4"/>
  <c r="DJ11" i="4"/>
  <c r="DI11" i="4"/>
  <c r="DH11" i="4"/>
  <c r="DF11" i="4"/>
  <c r="DE11" i="4"/>
  <c r="DD11" i="4"/>
  <c r="DB11" i="4"/>
  <c r="DA11" i="4"/>
  <c r="CZ11" i="4"/>
  <c r="CY11" i="4"/>
  <c r="CX11" i="4"/>
  <c r="CW11" i="4"/>
  <c r="CV11" i="4"/>
  <c r="CU11" i="4"/>
  <c r="CT11" i="4"/>
  <c r="CS11" i="4"/>
  <c r="CR11" i="4"/>
  <c r="CP11" i="4"/>
  <c r="CO11" i="4"/>
  <c r="CN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V11" i="4"/>
  <c r="BU11" i="4"/>
  <c r="BT11" i="4"/>
  <c r="BS11" i="4"/>
  <c r="BR11" i="4"/>
  <c r="BQ11" i="4"/>
  <c r="BP11" i="4"/>
  <c r="BO11" i="4"/>
  <c r="BN11" i="4"/>
  <c r="BM11" i="4"/>
  <c r="BL11" i="4"/>
  <c r="BJ11" i="4"/>
  <c r="BI11" i="4"/>
  <c r="BH11" i="4"/>
  <c r="BF11" i="4"/>
  <c r="BE11" i="4"/>
  <c r="BD11" i="4"/>
  <c r="BC11" i="4"/>
  <c r="BB11" i="4"/>
  <c r="BA11" i="4"/>
  <c r="AZ11" i="4"/>
  <c r="AX11" i="4"/>
  <c r="AW11" i="4"/>
  <c r="AV11" i="4"/>
  <c r="AT11" i="4"/>
  <c r="AS11" i="4"/>
  <c r="AR11" i="4"/>
  <c r="AQ11" i="4"/>
  <c r="AP11" i="4"/>
  <c r="AO11" i="4"/>
  <c r="AN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N11" i="4"/>
  <c r="M11" i="4"/>
  <c r="L11" i="4"/>
  <c r="J11" i="4"/>
  <c r="I11" i="4"/>
  <c r="H11" i="4"/>
  <c r="EE10" i="4"/>
  <c r="ED10" i="4"/>
  <c r="EC10" i="4"/>
  <c r="EB10" i="4"/>
  <c r="DZ10" i="4"/>
  <c r="DY10" i="4"/>
  <c r="DX10" i="4"/>
  <c r="DV10" i="4"/>
  <c r="DU10" i="4"/>
  <c r="DT10" i="4"/>
  <c r="DR10" i="4"/>
  <c r="DQ10" i="4"/>
  <c r="DP10" i="4"/>
  <c r="DN10" i="4"/>
  <c r="DM10" i="4"/>
  <c r="DL10" i="4"/>
  <c r="DK10" i="4"/>
  <c r="DJ10" i="4"/>
  <c r="DI10" i="4"/>
  <c r="DH10" i="4"/>
  <c r="DF10" i="4"/>
  <c r="DE10" i="4"/>
  <c r="DD10" i="4"/>
  <c r="DB10" i="4"/>
  <c r="DA10" i="4"/>
  <c r="CZ10" i="4"/>
  <c r="CX10" i="4"/>
  <c r="CW10" i="4"/>
  <c r="CV10" i="4"/>
  <c r="CU10" i="4"/>
  <c r="CT10" i="4"/>
  <c r="CS10" i="4"/>
  <c r="CR10" i="4"/>
  <c r="CP10" i="4"/>
  <c r="CO10" i="4"/>
  <c r="CN10" i="4"/>
  <c r="CL10" i="4"/>
  <c r="CK10" i="4"/>
  <c r="CJ10" i="4"/>
  <c r="CI10" i="4"/>
  <c r="CH10" i="4"/>
  <c r="CG10" i="4"/>
  <c r="CF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J10" i="4"/>
  <c r="BI10" i="4"/>
  <c r="BH10" i="4"/>
  <c r="BF10" i="4"/>
  <c r="BE10" i="4"/>
  <c r="BD10" i="4"/>
  <c r="BC10" i="4"/>
  <c r="BB10" i="4"/>
  <c r="BA10" i="4"/>
  <c r="AZ10" i="4"/>
  <c r="AX10" i="4"/>
  <c r="AW10" i="4"/>
  <c r="AV10" i="4"/>
  <c r="AT10" i="4"/>
  <c r="AS10" i="4"/>
  <c r="AR10" i="4"/>
  <c r="AQ10" i="4"/>
  <c r="AP10" i="4"/>
  <c r="AO10" i="4"/>
  <c r="AN10" i="4"/>
  <c r="AL10" i="4"/>
  <c r="AK10" i="4"/>
  <c r="AJ10" i="4"/>
  <c r="AI10" i="4"/>
  <c r="AH10" i="4"/>
  <c r="AG10" i="4"/>
  <c r="AF10" i="4"/>
  <c r="AD10" i="4"/>
  <c r="AC10" i="4"/>
  <c r="AB10" i="4"/>
  <c r="AA10" i="4"/>
  <c r="Z10" i="4"/>
  <c r="Y10" i="4"/>
  <c r="X10" i="4"/>
  <c r="V10" i="4"/>
  <c r="U10" i="4"/>
  <c r="T10" i="4"/>
  <c r="S10" i="4"/>
  <c r="R10" i="4"/>
  <c r="Q10" i="4"/>
  <c r="P10" i="4"/>
  <c r="N10" i="4"/>
  <c r="M10" i="4"/>
  <c r="L10" i="4"/>
  <c r="J10" i="4"/>
  <c r="I10" i="4"/>
  <c r="H10" i="4"/>
  <c r="ED9" i="4"/>
  <c r="EC9" i="4"/>
  <c r="EB9" i="4"/>
  <c r="EA9" i="4"/>
  <c r="DZ9" i="4"/>
  <c r="DY9" i="4"/>
  <c r="DX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F9" i="4"/>
  <c r="DE9" i="4"/>
  <c r="DD9" i="4"/>
  <c r="DB9" i="4"/>
  <c r="DA9" i="4"/>
  <c r="CZ9" i="4"/>
  <c r="CY9" i="4"/>
  <c r="CX9" i="4"/>
  <c r="CW9" i="4"/>
  <c r="CV9" i="4"/>
  <c r="CT9" i="4"/>
  <c r="CS9" i="4"/>
  <c r="CR9" i="4"/>
  <c r="CQ9" i="4"/>
  <c r="CP9" i="4"/>
  <c r="CO9" i="4"/>
  <c r="CN9" i="4"/>
  <c r="CL9" i="4"/>
  <c r="CK9" i="4"/>
  <c r="CJ9" i="4"/>
  <c r="CH9" i="4"/>
  <c r="CG9" i="4"/>
  <c r="CF9" i="4"/>
  <c r="CD9" i="4"/>
  <c r="CC9" i="4"/>
  <c r="CB9" i="4"/>
  <c r="BZ9" i="4"/>
  <c r="BY9" i="4"/>
  <c r="BX9" i="4"/>
  <c r="BW9" i="4"/>
  <c r="BV9" i="4"/>
  <c r="BU9" i="4"/>
  <c r="BT9" i="4"/>
  <c r="BS9" i="4"/>
  <c r="BR9" i="4"/>
  <c r="BQ9" i="4"/>
  <c r="BP9" i="4"/>
  <c r="BN9" i="4"/>
  <c r="BM9" i="4"/>
  <c r="BL9" i="4"/>
  <c r="BK9" i="4"/>
  <c r="BJ9" i="4"/>
  <c r="BI9" i="4"/>
  <c r="BH9" i="4"/>
  <c r="BG9" i="4"/>
  <c r="BF9" i="4"/>
  <c r="BE9" i="4"/>
  <c r="BD9" i="4"/>
  <c r="BB9" i="4"/>
  <c r="BA9" i="4"/>
  <c r="AZ9" i="4"/>
  <c r="AX9" i="4"/>
  <c r="AW9" i="4"/>
  <c r="AV9" i="4"/>
  <c r="AT9" i="4"/>
  <c r="AS9" i="4"/>
  <c r="AR9" i="4"/>
  <c r="AP9" i="4"/>
  <c r="AO9" i="4"/>
  <c r="AN9" i="4"/>
  <c r="AL9" i="4"/>
  <c r="AK9" i="4"/>
  <c r="AJ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N9" i="4"/>
  <c r="M9" i="4"/>
  <c r="L9" i="4"/>
  <c r="K9" i="4"/>
  <c r="J9" i="4"/>
  <c r="I9" i="4"/>
  <c r="H9" i="4"/>
  <c r="EE8" i="4"/>
  <c r="ED8" i="4"/>
  <c r="EC8" i="4"/>
  <c r="EB8" i="4"/>
  <c r="DZ8" i="4"/>
  <c r="DY8" i="4"/>
  <c r="DX8" i="4"/>
  <c r="DV8" i="4"/>
  <c r="DU8" i="4"/>
  <c r="DT8" i="4"/>
  <c r="DS8" i="4"/>
  <c r="DR8" i="4"/>
  <c r="DQ8" i="4"/>
  <c r="DP8" i="4"/>
  <c r="DN8" i="4"/>
  <c r="DM8" i="4"/>
  <c r="DL8" i="4"/>
  <c r="DJ8" i="4"/>
  <c r="DI8" i="4"/>
  <c r="DH8" i="4"/>
  <c r="DG8" i="4"/>
  <c r="DF8" i="4"/>
  <c r="DE8" i="4"/>
  <c r="DD8" i="4"/>
  <c r="DB8" i="4"/>
  <c r="DA8" i="4"/>
  <c r="CZ8" i="4"/>
  <c r="CX8" i="4"/>
  <c r="CW8" i="4"/>
  <c r="CV8" i="4"/>
  <c r="CT8" i="4"/>
  <c r="CS8" i="4"/>
  <c r="CR8" i="4"/>
  <c r="CQ8" i="4"/>
  <c r="CP8" i="4"/>
  <c r="CO8" i="4"/>
  <c r="CN8" i="4"/>
  <c r="CM8" i="4"/>
  <c r="CL8" i="4"/>
  <c r="CK8" i="4"/>
  <c r="CJ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L8" i="4"/>
  <c r="AK8" i="4"/>
  <c r="AJ8" i="4"/>
  <c r="AH8" i="4"/>
  <c r="AG8" i="4"/>
  <c r="AF8" i="4"/>
  <c r="AD8" i="4"/>
  <c r="AC8" i="4"/>
  <c r="AB8" i="4"/>
  <c r="AA8" i="4"/>
  <c r="Z8" i="4"/>
  <c r="Y8" i="4"/>
  <c r="X8" i="4"/>
  <c r="W8" i="4"/>
  <c r="V8" i="4"/>
  <c r="U8" i="4"/>
  <c r="T8" i="4"/>
  <c r="R8" i="4"/>
  <c r="Q8" i="4"/>
  <c r="P8" i="4"/>
  <c r="O8" i="4"/>
  <c r="N8" i="4"/>
  <c r="M8" i="4"/>
  <c r="L8" i="4"/>
  <c r="J8" i="4"/>
  <c r="I8" i="4"/>
  <c r="H8" i="4"/>
  <c r="EE4" i="4"/>
  <c r="EE6" i="4"/>
  <c r="EE7" i="4"/>
  <c r="EB3" i="4"/>
  <c r="EC3" i="4"/>
  <c r="ED3" i="4"/>
  <c r="EB4" i="4"/>
  <c r="EC4" i="4"/>
  <c r="ED4" i="4"/>
  <c r="EB5" i="4"/>
  <c r="EC5" i="4"/>
  <c r="ED5" i="4"/>
  <c r="EB6" i="4"/>
  <c r="EC6" i="4"/>
  <c r="ED6" i="4"/>
  <c r="EB7" i="4"/>
  <c r="EC7" i="4"/>
  <c r="ED7" i="4"/>
  <c r="EA4" i="4"/>
  <c r="EA2" i="4"/>
  <c r="DX3" i="4"/>
  <c r="DY3" i="4"/>
  <c r="DZ3" i="4"/>
  <c r="DX4" i="4"/>
  <c r="DY4" i="4"/>
  <c r="DZ4" i="4"/>
  <c r="DX5" i="4"/>
  <c r="DY5" i="4"/>
  <c r="DZ5" i="4"/>
  <c r="DX6" i="4"/>
  <c r="DY6" i="4"/>
  <c r="DZ6" i="4"/>
  <c r="DX7" i="4"/>
  <c r="DY7" i="4"/>
  <c r="DZ7" i="4"/>
  <c r="DW6" i="4"/>
  <c r="DW7" i="4"/>
  <c r="DT3" i="4"/>
  <c r="DU3" i="4"/>
  <c r="DV3" i="4"/>
  <c r="DT4" i="4"/>
  <c r="DU4" i="4"/>
  <c r="DV4" i="4"/>
  <c r="DT5" i="4"/>
  <c r="DU5" i="4"/>
  <c r="DV5" i="4"/>
  <c r="DT6" i="4"/>
  <c r="DU6" i="4"/>
  <c r="DV6" i="4"/>
  <c r="DT7" i="4"/>
  <c r="DU7" i="4"/>
  <c r="DV7" i="4"/>
  <c r="DS3" i="4"/>
  <c r="DS4" i="4"/>
  <c r="DS5" i="4"/>
  <c r="DS7" i="4"/>
  <c r="DS2" i="4"/>
  <c r="DP3" i="4"/>
  <c r="DQ3" i="4"/>
  <c r="DR3" i="4"/>
  <c r="DP4" i="4"/>
  <c r="DQ4" i="4"/>
  <c r="DR4" i="4"/>
  <c r="DP5" i="4"/>
  <c r="DQ5" i="4"/>
  <c r="DR5" i="4"/>
  <c r="DP6" i="4"/>
  <c r="DQ6" i="4"/>
  <c r="DR6" i="4"/>
  <c r="DP7" i="4"/>
  <c r="DQ7" i="4"/>
  <c r="DR7" i="4"/>
  <c r="DO3" i="4"/>
  <c r="DO5" i="4"/>
  <c r="DO6" i="4"/>
  <c r="DO7" i="4"/>
  <c r="DO2" i="4"/>
  <c r="DL3" i="4"/>
  <c r="DM3" i="4"/>
  <c r="DN3" i="4"/>
  <c r="DL4" i="4"/>
  <c r="DM4" i="4"/>
  <c r="DN4" i="4"/>
  <c r="DL5" i="4"/>
  <c r="DM5" i="4"/>
  <c r="DN5" i="4"/>
  <c r="DL6" i="4"/>
  <c r="DM6" i="4"/>
  <c r="DN6" i="4"/>
  <c r="DL7" i="4"/>
  <c r="DM7" i="4"/>
  <c r="DN7" i="4"/>
  <c r="DK3" i="4"/>
  <c r="DK4" i="4"/>
  <c r="DK5" i="4"/>
  <c r="DK7" i="4"/>
  <c r="DK2" i="4"/>
  <c r="DH3" i="4"/>
  <c r="DI3" i="4"/>
  <c r="DJ3" i="4"/>
  <c r="DH4" i="4"/>
  <c r="DI4" i="4"/>
  <c r="DJ4" i="4"/>
  <c r="DH5" i="4"/>
  <c r="DI5" i="4"/>
  <c r="DJ5" i="4"/>
  <c r="DH6" i="4"/>
  <c r="DI6" i="4"/>
  <c r="DJ6" i="4"/>
  <c r="DH7" i="4"/>
  <c r="DI7" i="4"/>
  <c r="DJ7" i="4"/>
  <c r="DG3" i="4"/>
  <c r="DG4" i="4"/>
  <c r="DG6" i="4"/>
  <c r="DD3" i="4"/>
  <c r="DE3" i="4"/>
  <c r="DF3" i="4"/>
  <c r="DD4" i="4"/>
  <c r="DE4" i="4"/>
  <c r="DF4" i="4"/>
  <c r="DD5" i="4"/>
  <c r="DE5" i="4"/>
  <c r="DF5" i="4"/>
  <c r="DD6" i="4"/>
  <c r="DE6" i="4"/>
  <c r="DF6" i="4"/>
  <c r="DD7" i="4"/>
  <c r="DE7" i="4"/>
  <c r="DF7" i="4"/>
  <c r="DC3" i="4"/>
  <c r="DC5" i="4"/>
  <c r="CZ3" i="4"/>
  <c r="DA3" i="4"/>
  <c r="DB3" i="4"/>
  <c r="CZ4" i="4"/>
  <c r="DA4" i="4"/>
  <c r="DB4" i="4"/>
  <c r="CZ5" i="4"/>
  <c r="DA5" i="4"/>
  <c r="DB5" i="4"/>
  <c r="CZ6" i="4"/>
  <c r="DA6" i="4"/>
  <c r="DB6" i="4"/>
  <c r="CZ7" i="4"/>
  <c r="DA7" i="4"/>
  <c r="DB7" i="4"/>
  <c r="CY3" i="4"/>
  <c r="CY5" i="4"/>
  <c r="CY7" i="4"/>
  <c r="CV3" i="4"/>
  <c r="CW3" i="4"/>
  <c r="CX3" i="4"/>
  <c r="CV4" i="4"/>
  <c r="CW4" i="4"/>
  <c r="CX4" i="4"/>
  <c r="CV5" i="4"/>
  <c r="CW5" i="4"/>
  <c r="CX5" i="4"/>
  <c r="CV6" i="4"/>
  <c r="CW6" i="4"/>
  <c r="CX6" i="4"/>
  <c r="CV7" i="4"/>
  <c r="CW7" i="4"/>
  <c r="CX7" i="4"/>
  <c r="CU7" i="4"/>
  <c r="CR3" i="4"/>
  <c r="CS3" i="4"/>
  <c r="CT3" i="4"/>
  <c r="CR4" i="4"/>
  <c r="CS4" i="4"/>
  <c r="CT4" i="4"/>
  <c r="CR5" i="4"/>
  <c r="CS5" i="4"/>
  <c r="CT5" i="4"/>
  <c r="CR6" i="4"/>
  <c r="CS6" i="4"/>
  <c r="CT6" i="4"/>
  <c r="CR7" i="4"/>
  <c r="CS7" i="4"/>
  <c r="CT7" i="4"/>
  <c r="CQ4" i="4"/>
  <c r="CQ2" i="4"/>
  <c r="CN3" i="4"/>
  <c r="CO3" i="4"/>
  <c r="CP3" i="4"/>
  <c r="CN4" i="4"/>
  <c r="CO4" i="4"/>
  <c r="CP4" i="4"/>
  <c r="CN5" i="4"/>
  <c r="CO5" i="4"/>
  <c r="CP5" i="4"/>
  <c r="CN6" i="4"/>
  <c r="CO6" i="4"/>
  <c r="CP6" i="4"/>
  <c r="CN7" i="4"/>
  <c r="CO7" i="4"/>
  <c r="CP7" i="4"/>
  <c r="CM4" i="4"/>
  <c r="CM5" i="4"/>
  <c r="CM6" i="4"/>
  <c r="CM7" i="4"/>
  <c r="CJ3" i="4"/>
  <c r="CK3" i="4"/>
  <c r="CL3" i="4"/>
  <c r="CJ4" i="4"/>
  <c r="CK4" i="4"/>
  <c r="CL4" i="4"/>
  <c r="CJ5" i="4"/>
  <c r="CK5" i="4"/>
  <c r="CL5" i="4"/>
  <c r="CJ6" i="4"/>
  <c r="CK6" i="4"/>
  <c r="CL6" i="4"/>
  <c r="CJ7" i="4"/>
  <c r="CK7" i="4"/>
  <c r="CL7" i="4"/>
  <c r="CI6" i="4"/>
  <c r="CI2" i="4"/>
  <c r="CF3" i="4"/>
  <c r="CG3" i="4"/>
  <c r="CH3" i="4"/>
  <c r="CF4" i="4"/>
  <c r="CG4" i="4"/>
  <c r="CH4" i="4"/>
  <c r="CF5" i="4"/>
  <c r="CG5" i="4"/>
  <c r="CH5" i="4"/>
  <c r="CF6" i="4"/>
  <c r="CG6" i="4"/>
  <c r="CH6" i="4"/>
  <c r="CF7" i="4"/>
  <c r="CG7" i="4"/>
  <c r="CH7" i="4"/>
  <c r="CE5" i="4"/>
  <c r="CE6" i="4"/>
  <c r="CE7" i="4"/>
  <c r="CE2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CA3" i="4"/>
  <c r="CA6" i="4"/>
  <c r="BX3" i="4"/>
  <c r="BY3" i="4"/>
  <c r="BZ3" i="4"/>
  <c r="BX4" i="4"/>
  <c r="BY4" i="4"/>
  <c r="BZ4" i="4"/>
  <c r="BX5" i="4"/>
  <c r="BY5" i="4"/>
  <c r="BZ5" i="4"/>
  <c r="BX6" i="4"/>
  <c r="BY6" i="4"/>
  <c r="BZ6" i="4"/>
  <c r="BX7" i="4"/>
  <c r="BY7" i="4"/>
  <c r="BZ7" i="4"/>
  <c r="BW4" i="4"/>
  <c r="BW2" i="4"/>
  <c r="BT3" i="4"/>
  <c r="BU3" i="4"/>
  <c r="BV3" i="4"/>
  <c r="BT4" i="4"/>
  <c r="BU4" i="4"/>
  <c r="BV4" i="4"/>
  <c r="BT5" i="4"/>
  <c r="BU5" i="4"/>
  <c r="BV5" i="4"/>
  <c r="BT6" i="4"/>
  <c r="BU6" i="4"/>
  <c r="BV6" i="4"/>
  <c r="BT7" i="4"/>
  <c r="BU7" i="4"/>
  <c r="BV7" i="4"/>
  <c r="BS3" i="4"/>
  <c r="BS5" i="4"/>
  <c r="BS6" i="4"/>
  <c r="BS2" i="4"/>
  <c r="BP3" i="4"/>
  <c r="BQ3" i="4"/>
  <c r="BR3" i="4"/>
  <c r="BP4" i="4"/>
  <c r="BQ4" i="4"/>
  <c r="BR4" i="4"/>
  <c r="BP5" i="4"/>
  <c r="BQ5" i="4"/>
  <c r="BR5" i="4"/>
  <c r="BP6" i="4"/>
  <c r="BQ6" i="4"/>
  <c r="BR6" i="4"/>
  <c r="BP7" i="4"/>
  <c r="BQ7" i="4"/>
  <c r="BR7" i="4"/>
  <c r="BO3" i="4"/>
  <c r="BO4" i="4"/>
  <c r="BO7" i="4"/>
  <c r="BL3" i="4"/>
  <c r="BM3" i="4"/>
  <c r="BN3" i="4"/>
  <c r="BL4" i="4"/>
  <c r="BM4" i="4"/>
  <c r="BN4" i="4"/>
  <c r="BL5" i="4"/>
  <c r="BM5" i="4"/>
  <c r="BN5" i="4"/>
  <c r="BL6" i="4"/>
  <c r="BM6" i="4"/>
  <c r="BN6" i="4"/>
  <c r="BL7" i="4"/>
  <c r="BM7" i="4"/>
  <c r="BN7" i="4"/>
  <c r="BH3" i="4"/>
  <c r="BI3" i="4"/>
  <c r="BJ3" i="4"/>
  <c r="BH4" i="4"/>
  <c r="BI4" i="4"/>
  <c r="BJ4" i="4"/>
  <c r="BH5" i="4"/>
  <c r="BI5" i="4"/>
  <c r="BJ5" i="4"/>
  <c r="BH6" i="4"/>
  <c r="BI6" i="4"/>
  <c r="BJ6" i="4"/>
  <c r="BH7" i="4"/>
  <c r="BI7" i="4"/>
  <c r="BJ7" i="4"/>
  <c r="BG4" i="4"/>
  <c r="BG5" i="4"/>
  <c r="BD3" i="4"/>
  <c r="BE3" i="4"/>
  <c r="BF3" i="4"/>
  <c r="BD4" i="4"/>
  <c r="BE4" i="4"/>
  <c r="BF4" i="4"/>
  <c r="BD5" i="4"/>
  <c r="BE5" i="4"/>
  <c r="BF5" i="4"/>
  <c r="BD6" i="4"/>
  <c r="BE6" i="4"/>
  <c r="BF6" i="4"/>
  <c r="BD7" i="4"/>
  <c r="BE7" i="4"/>
  <c r="BF7" i="4"/>
  <c r="BC6" i="4"/>
  <c r="BC7" i="4"/>
  <c r="AZ3" i="4"/>
  <c r="BA3" i="4"/>
  <c r="BB3" i="4"/>
  <c r="AZ4" i="4"/>
  <c r="BA4" i="4"/>
  <c r="BB4" i="4"/>
  <c r="AZ5" i="4"/>
  <c r="BA5" i="4"/>
  <c r="BB5" i="4"/>
  <c r="AZ6" i="4"/>
  <c r="BA6" i="4"/>
  <c r="BB6" i="4"/>
  <c r="AZ7" i="4"/>
  <c r="BA7" i="4"/>
  <c r="BB7" i="4"/>
  <c r="AY6" i="4"/>
  <c r="AY7" i="4"/>
  <c r="AY2" i="4"/>
  <c r="AV3" i="4"/>
  <c r="AW3" i="4"/>
  <c r="AX3" i="4"/>
  <c r="AV4" i="4"/>
  <c r="AW4" i="4"/>
  <c r="AX4" i="4"/>
  <c r="AV5" i="4"/>
  <c r="AW5" i="4"/>
  <c r="AX5" i="4"/>
  <c r="AV6" i="4"/>
  <c r="AW6" i="4"/>
  <c r="AX6" i="4"/>
  <c r="AV7" i="4"/>
  <c r="AW7" i="4"/>
  <c r="AX7" i="4"/>
  <c r="AU3" i="4"/>
  <c r="AU4" i="4"/>
  <c r="AU2" i="4"/>
  <c r="AR3" i="4"/>
  <c r="AS3" i="4"/>
  <c r="AT3" i="4"/>
  <c r="AR4" i="4"/>
  <c r="AS4" i="4"/>
  <c r="AT4" i="4"/>
  <c r="AR5" i="4"/>
  <c r="AS5" i="4"/>
  <c r="AT5" i="4"/>
  <c r="AR6" i="4"/>
  <c r="AS6" i="4"/>
  <c r="AT6" i="4"/>
  <c r="AR7" i="4"/>
  <c r="AS7" i="4"/>
  <c r="AT7" i="4"/>
  <c r="AQ3" i="4"/>
  <c r="AQ4" i="4"/>
  <c r="AQ5" i="4"/>
  <c r="AQ6" i="4"/>
  <c r="AQ7" i="4"/>
  <c r="AQ2" i="4"/>
  <c r="AN3" i="4"/>
  <c r="AO3" i="4"/>
  <c r="AP3" i="4"/>
  <c r="AN4" i="4"/>
  <c r="AO4" i="4"/>
  <c r="AP4" i="4"/>
  <c r="AN5" i="4"/>
  <c r="AO5" i="4"/>
  <c r="AP5" i="4"/>
  <c r="AN6" i="4"/>
  <c r="AO6" i="4"/>
  <c r="AP6" i="4"/>
  <c r="AN7" i="4"/>
  <c r="AO7" i="4"/>
  <c r="AP7" i="4"/>
  <c r="AJ3" i="4"/>
  <c r="AK3" i="4"/>
  <c r="AL3" i="4"/>
  <c r="AJ4" i="4"/>
  <c r="AK4" i="4"/>
  <c r="AL4" i="4"/>
  <c r="AJ5" i="4"/>
  <c r="AK5" i="4"/>
  <c r="AL5" i="4"/>
  <c r="AJ6" i="4"/>
  <c r="AK6" i="4"/>
  <c r="AL6" i="4"/>
  <c r="AJ7" i="4"/>
  <c r="AK7" i="4"/>
  <c r="AL7" i="4"/>
  <c r="AI4" i="4"/>
  <c r="AI6" i="4"/>
  <c r="AF3" i="4"/>
  <c r="AG3" i="4"/>
  <c r="AH3" i="4"/>
  <c r="AF4" i="4"/>
  <c r="AG4" i="4"/>
  <c r="AH4" i="4"/>
  <c r="AF5" i="4"/>
  <c r="AG5" i="4"/>
  <c r="AH5" i="4"/>
  <c r="AF6" i="4"/>
  <c r="AG6" i="4"/>
  <c r="AH6" i="4"/>
  <c r="AF7" i="4"/>
  <c r="AG7" i="4"/>
  <c r="AH7" i="4"/>
  <c r="AE4" i="4"/>
  <c r="AE5" i="4"/>
  <c r="AE7" i="4"/>
  <c r="AE2" i="4"/>
  <c r="AB3" i="4"/>
  <c r="AC3" i="4"/>
  <c r="AD3" i="4"/>
  <c r="AB4" i="4"/>
  <c r="AC4" i="4"/>
  <c r="AD4" i="4"/>
  <c r="AB5" i="4"/>
  <c r="AC5" i="4"/>
  <c r="AD5" i="4"/>
  <c r="AB6" i="4"/>
  <c r="AC6" i="4"/>
  <c r="AD6" i="4"/>
  <c r="AB7" i="4"/>
  <c r="AC7" i="4"/>
  <c r="AD7" i="4"/>
  <c r="AA3" i="4"/>
  <c r="AA5" i="4"/>
  <c r="AA2" i="4"/>
  <c r="X3" i="4"/>
  <c r="Y3" i="4"/>
  <c r="Z3" i="4"/>
  <c r="X4" i="4"/>
  <c r="Y4" i="4"/>
  <c r="Z4" i="4"/>
  <c r="X5" i="4"/>
  <c r="Y5" i="4"/>
  <c r="Z5" i="4"/>
  <c r="X6" i="4"/>
  <c r="Y6" i="4"/>
  <c r="Z6" i="4"/>
  <c r="X7" i="4"/>
  <c r="Y7" i="4"/>
  <c r="Z7" i="4"/>
  <c r="W4" i="4"/>
  <c r="S3" i="4"/>
  <c r="S4" i="4"/>
  <c r="S5" i="4"/>
  <c r="S2" i="4"/>
  <c r="T5" i="4"/>
  <c r="U5" i="4"/>
  <c r="V5" i="4"/>
  <c r="T6" i="4"/>
  <c r="U6" i="4"/>
  <c r="V6" i="4"/>
  <c r="T7" i="4"/>
  <c r="U7" i="4"/>
  <c r="V7" i="4"/>
  <c r="H5" i="4"/>
  <c r="I5" i="4"/>
  <c r="J5" i="4"/>
  <c r="K5" i="4"/>
  <c r="L5" i="4"/>
  <c r="M5" i="4"/>
  <c r="N5" i="4"/>
  <c r="O5" i="4"/>
  <c r="P5" i="4"/>
  <c r="Q5" i="4"/>
  <c r="R5" i="4"/>
  <c r="H6" i="4"/>
  <c r="I6" i="4"/>
  <c r="J6" i="4"/>
  <c r="K6" i="4"/>
  <c r="L6" i="4"/>
  <c r="M6" i="4"/>
  <c r="N6" i="4"/>
  <c r="P6" i="4"/>
  <c r="Q6" i="4"/>
  <c r="R6" i="4"/>
  <c r="H7" i="4"/>
  <c r="I7" i="4"/>
  <c r="J7" i="4"/>
  <c r="K7" i="4"/>
  <c r="L7" i="4"/>
  <c r="M7" i="4"/>
  <c r="N7" i="4"/>
  <c r="O7" i="4"/>
  <c r="P7" i="4"/>
  <c r="Q7" i="4"/>
  <c r="R7" i="4"/>
  <c r="T3" i="4"/>
  <c r="U3" i="4"/>
  <c r="V3" i="4"/>
  <c r="T4" i="4"/>
  <c r="U4" i="4"/>
  <c r="V4" i="4"/>
  <c r="L4" i="4"/>
  <c r="M4" i="4"/>
  <c r="N4" i="4"/>
  <c r="O4" i="4"/>
  <c r="P4" i="4"/>
  <c r="Q4" i="4"/>
  <c r="R4" i="4"/>
  <c r="K4" i="4"/>
  <c r="H4" i="4"/>
  <c r="I4" i="4"/>
  <c r="J4" i="4"/>
  <c r="P3" i="4"/>
  <c r="Q3" i="4"/>
  <c r="R3" i="4"/>
  <c r="ED2" i="4"/>
  <c r="EC2" i="4"/>
  <c r="EB2" i="4"/>
  <c r="DZ2" i="4"/>
  <c r="DY2" i="4"/>
  <c r="DX2" i="4"/>
  <c r="DV2" i="4"/>
  <c r="DU2" i="4"/>
  <c r="DT2" i="4"/>
  <c r="DR2" i="4"/>
  <c r="DQ2" i="4"/>
  <c r="DP2" i="4"/>
  <c r="DN2" i="4"/>
  <c r="DM2" i="4"/>
  <c r="DL2" i="4"/>
  <c r="DJ2" i="4"/>
  <c r="DI2" i="4"/>
  <c r="DH2" i="4"/>
  <c r="DF2" i="4"/>
  <c r="DE2" i="4"/>
  <c r="DD2" i="4"/>
  <c r="DB2" i="4"/>
  <c r="DA2" i="4"/>
  <c r="CZ2" i="4"/>
  <c r="CX2" i="4"/>
  <c r="CW2" i="4"/>
  <c r="CV2" i="4"/>
  <c r="CT2" i="4"/>
  <c r="CS2" i="4"/>
  <c r="CR2" i="4"/>
  <c r="CP2" i="4"/>
  <c r="CO2" i="4"/>
  <c r="CN2" i="4"/>
  <c r="CL2" i="4"/>
  <c r="CK2" i="4"/>
  <c r="CJ2" i="4"/>
  <c r="CH2" i="4"/>
  <c r="CG2" i="4"/>
  <c r="CF2" i="4"/>
  <c r="CD2" i="4"/>
  <c r="CC2" i="4"/>
  <c r="CB2" i="4"/>
  <c r="BZ2" i="4"/>
  <c r="BY2" i="4"/>
  <c r="BX2" i="4"/>
  <c r="BV2" i="4"/>
  <c r="BU2" i="4"/>
  <c r="BT2" i="4"/>
  <c r="BR2" i="4"/>
  <c r="BQ2" i="4"/>
  <c r="BP2" i="4"/>
  <c r="BN2" i="4"/>
  <c r="BM2" i="4"/>
  <c r="BL2" i="4"/>
  <c r="BJ2" i="4"/>
  <c r="BI2" i="4"/>
  <c r="BH2" i="4"/>
  <c r="BF2" i="4"/>
  <c r="BE2" i="4"/>
  <c r="BD2" i="4"/>
  <c r="BB2" i="4"/>
  <c r="BA2" i="4"/>
  <c r="AZ2" i="4"/>
  <c r="AX2" i="4"/>
  <c r="AW2" i="4"/>
  <c r="AV2" i="4"/>
  <c r="AT2" i="4"/>
  <c r="AS2" i="4"/>
  <c r="AR2" i="4"/>
  <c r="AP2" i="4"/>
  <c r="AO2" i="4"/>
  <c r="AN2" i="4"/>
  <c r="AL2" i="4"/>
  <c r="AK2" i="4"/>
  <c r="AJ2" i="4"/>
  <c r="AH2" i="4"/>
  <c r="AG2" i="4"/>
  <c r="AF2" i="4"/>
  <c r="AD2" i="4"/>
  <c r="AC2" i="4"/>
  <c r="AB2" i="4"/>
  <c r="Z2" i="4"/>
  <c r="Y2" i="4"/>
  <c r="X2" i="4"/>
  <c r="V2" i="4"/>
  <c r="U2" i="4"/>
  <c r="T2" i="4"/>
  <c r="R2" i="4"/>
  <c r="Q2" i="4"/>
  <c r="P2" i="4"/>
  <c r="H3" i="4"/>
  <c r="I3" i="4"/>
  <c r="J3" i="4"/>
  <c r="L3" i="4"/>
  <c r="M3" i="4"/>
  <c r="N3" i="4"/>
  <c r="N2" i="4"/>
  <c r="M2" i="4"/>
  <c r="L2" i="4"/>
  <c r="J2" i="4"/>
  <c r="I2" i="4"/>
  <c r="H2" i="4"/>
  <c r="AY1000" i="4"/>
  <c r="S996" i="4"/>
  <c r="DO991" i="4"/>
  <c r="CA988" i="4"/>
  <c r="CY984" i="4"/>
  <c r="W981" i="4"/>
  <c r="BS977" i="4"/>
  <c r="BK973" i="4"/>
  <c r="CM998" i="4"/>
  <c r="EA992" i="4"/>
  <c r="AU988" i="4"/>
  <c r="AM983" i="4"/>
  <c r="BK978" i="4"/>
  <c r="AQ973" i="4"/>
  <c r="CI969" i="4"/>
  <c r="CE965" i="4"/>
  <c r="EA996" i="4"/>
  <c r="O990" i="4"/>
  <c r="CE983" i="4"/>
  <c r="EE976" i="4"/>
  <c r="K971" i="4"/>
  <c r="O966" i="4"/>
  <c r="DG961" i="4"/>
  <c r="AM958" i="4"/>
  <c r="DS996" i="4"/>
  <c r="K990" i="4"/>
  <c r="CE1001" i="4"/>
  <c r="CE993" i="4"/>
  <c r="AE987" i="4"/>
  <c r="BC980" i="4"/>
  <c r="AA986" i="4"/>
  <c r="DG1000" i="4"/>
  <c r="CI997" i="4"/>
  <c r="S992" i="4"/>
  <c r="BG987" i="4"/>
  <c r="BK982" i="4"/>
  <c r="CQ977" i="4"/>
  <c r="CQ972" i="4"/>
  <c r="DK994" i="4"/>
  <c r="CE988" i="4"/>
  <c r="DC981" i="4"/>
  <c r="EE974" i="4"/>
  <c r="DK969" i="4"/>
  <c r="BK964" i="4"/>
  <c r="AU992" i="4"/>
  <c r="O984" i="4"/>
  <c r="DC974" i="4"/>
  <c r="CQ967" i="4"/>
  <c r="K962" i="4"/>
  <c r="S957" i="4"/>
  <c r="AM992" i="4"/>
  <c r="EA983" i="4"/>
  <c r="AI991" i="4"/>
  <c r="DG982" i="4"/>
  <c r="W988" i="4"/>
  <c r="AQ972" i="4"/>
  <c r="AY965" i="4"/>
  <c r="AY960" i="4"/>
  <c r="DK955" i="4"/>
  <c r="DG951" i="4"/>
  <c r="BW948" i="4"/>
  <c r="S945" i="4"/>
  <c r="AU940" i="4"/>
  <c r="CI1000" i="4"/>
  <c r="AY995" i="4"/>
  <c r="K989" i="4"/>
  <c r="AQ982" i="4"/>
  <c r="CE975" i="4"/>
  <c r="AY997" i="4"/>
  <c r="S988" i="4"/>
  <c r="AM979" i="4"/>
  <c r="AA971" i="4"/>
  <c r="AM964" i="4"/>
  <c r="AM1000" i="4"/>
  <c r="EE994" i="4"/>
  <c r="AY988" i="4"/>
  <c r="DG981" i="4"/>
  <c r="O975" i="4"/>
  <c r="BO996" i="4"/>
  <c r="CU987" i="4"/>
  <c r="DS978" i="4"/>
  <c r="CQ970" i="4"/>
  <c r="EA963" i="4"/>
  <c r="O989" i="4"/>
  <c r="CI976" i="4"/>
  <c r="DO966" i="4"/>
  <c r="CM959" i="4"/>
  <c r="W994" i="4"/>
  <c r="BS1000" i="4"/>
  <c r="O988" i="4"/>
  <c r="BO994" i="4"/>
  <c r="BG971" i="4"/>
  <c r="S963" i="4"/>
  <c r="BO956" i="4"/>
  <c r="BG951" i="4"/>
  <c r="K947" i="4"/>
  <c r="AA941" i="4"/>
  <c r="AI989" i="4"/>
  <c r="BO974" i="4"/>
  <c r="AM967" i="4"/>
  <c r="CU961" i="4"/>
  <c r="EA956" i="4"/>
  <c r="DO952" i="4"/>
  <c r="BW949" i="4"/>
  <c r="S946" i="4"/>
  <c r="DG988" i="4"/>
  <c r="AI974" i="4"/>
  <c r="AI967" i="4"/>
  <c r="EE999" i="4"/>
  <c r="CQ992" i="4"/>
  <c r="AM986" i="4"/>
  <c r="BW979" i="4"/>
  <c r="AE973" i="4"/>
  <c r="CQ993" i="4"/>
  <c r="DW984" i="4"/>
  <c r="EE975" i="4"/>
  <c r="CA968" i="4"/>
  <c r="CQ996" i="4"/>
  <c r="EA984" i="4"/>
  <c r="AM973" i="4"/>
  <c r="EE963" i="4"/>
  <c r="DK957" i="4"/>
  <c r="BW990" i="4"/>
  <c r="EA995" i="4"/>
  <c r="AA984" i="4"/>
  <c r="CA982" i="4"/>
  <c r="AI968" i="4"/>
  <c r="S1001" i="4"/>
  <c r="BC999" i="4"/>
  <c r="CY994" i="4"/>
  <c r="DW990" i="4"/>
  <c r="CM987" i="4"/>
  <c r="DO983" i="4"/>
  <c r="S980" i="4"/>
  <c r="BS976" i="4"/>
  <c r="DS972" i="4"/>
  <c r="O997" i="4"/>
  <c r="CA991" i="4"/>
  <c r="S987" i="4"/>
  <c r="O982" i="4"/>
  <c r="S977" i="4"/>
  <c r="BG972" i="4"/>
  <c r="AU968" i="4"/>
  <c r="CI964" i="4"/>
  <c r="DW994" i="4"/>
  <c r="CM988" i="4"/>
  <c r="DS981" i="4"/>
  <c r="AM975" i="4"/>
  <c r="EA969" i="4"/>
  <c r="CE964" i="4"/>
  <c r="K961" i="4"/>
  <c r="AY957" i="4"/>
  <c r="DO994" i="4"/>
  <c r="BW988" i="4"/>
  <c r="AQ999" i="4"/>
  <c r="CI991" i="4"/>
  <c r="AY985" i="4"/>
  <c r="DK978" i="4"/>
  <c r="DK981" i="4"/>
  <c r="DC1001" i="4"/>
  <c r="AY996" i="4"/>
  <c r="CM990" i="4"/>
  <c r="O986" i="4"/>
  <c r="AY981" i="4"/>
  <c r="AM976" i="4"/>
  <c r="AI1001" i="4"/>
  <c r="AY993" i="4"/>
  <c r="CM986" i="4"/>
  <c r="AE980" i="4"/>
  <c r="BO973" i="4"/>
  <c r="S968" i="4"/>
  <c r="S1000" i="4"/>
  <c r="AQ990" i="4"/>
  <c r="CM981" i="4"/>
  <c r="K973" i="4"/>
  <c r="AU966" i="4"/>
  <c r="DK960" i="4"/>
  <c r="DS999" i="4"/>
  <c r="AI990" i="4"/>
  <c r="DC998" i="4"/>
  <c r="BG989" i="4"/>
  <c r="EE980" i="4"/>
  <c r="O981" i="4"/>
  <c r="CI970" i="4"/>
  <c r="DK963" i="4"/>
  <c r="DS958" i="4"/>
  <c r="DK954" i="4"/>
  <c r="K951" i="4"/>
  <c r="CY947" i="4"/>
  <c r="CM943" i="4"/>
  <c r="BS939" i="4"/>
  <c r="W1001" i="4"/>
  <c r="CU993" i="4"/>
  <c r="AI987" i="4"/>
  <c r="CE980" i="4"/>
  <c r="DK973" i="4"/>
  <c r="CA994" i="4"/>
  <c r="EE985" i="4"/>
  <c r="BW977" i="4"/>
  <c r="BK969" i="4"/>
  <c r="CI998" i="4"/>
  <c r="DO1000" i="4"/>
  <c r="AE993" i="4"/>
  <c r="DK986" i="4"/>
  <c r="AY980" i="4"/>
  <c r="AU973" i="4"/>
  <c r="DW993" i="4"/>
  <c r="BC985" i="4"/>
  <c r="CA976" i="4"/>
  <c r="AI969" i="4"/>
  <c r="DW997" i="4"/>
  <c r="BS985" i="4"/>
  <c r="DO973" i="4"/>
  <c r="DO964" i="4"/>
  <c r="EE957" i="4"/>
  <c r="EE990" i="4"/>
  <c r="CU996" i="4"/>
  <c r="CA984" i="4"/>
  <c r="AY983" i="4"/>
  <c r="BS969" i="4"/>
  <c r="AQ961" i="4"/>
  <c r="AU955" i="4"/>
  <c r="BC950" i="4"/>
  <c r="CE945" i="4"/>
  <c r="DS939" i="4"/>
  <c r="O983" i="4"/>
  <c r="BW972" i="4"/>
  <c r="CM965" i="4"/>
  <c r="CU960" i="4"/>
  <c r="EA955" i="4"/>
  <c r="DS951" i="4"/>
  <c r="CQ948" i="4"/>
  <c r="AI945" i="4"/>
  <c r="K983" i="4"/>
  <c r="BS972" i="4"/>
  <c r="CI965" i="4"/>
  <c r="CE998" i="4"/>
  <c r="S991" i="4"/>
  <c r="BS984" i="4"/>
  <c r="W978" i="4"/>
  <c r="CU1001" i="4"/>
  <c r="EA990" i="4"/>
  <c r="CI982" i="4"/>
  <c r="CU973" i="4"/>
  <c r="DK966" i="4"/>
  <c r="DG993" i="4"/>
  <c r="BC982" i="4"/>
  <c r="CU970" i="4"/>
  <c r="CA962" i="4"/>
  <c r="CQ1000" i="4"/>
  <c r="CY987" i="4"/>
  <c r="BG992" i="4"/>
  <c r="AQ981" i="4"/>
  <c r="BK976" i="4"/>
  <c r="AQ1001" i="4"/>
  <c r="EE996" i="4"/>
  <c r="DW992" i="4"/>
  <c r="AY989" i="4"/>
  <c r="CE985" i="4"/>
  <c r="EA981" i="4"/>
  <c r="AU978" i="4"/>
  <c r="BC974" i="4"/>
  <c r="W1000" i="4"/>
  <c r="AM994" i="4"/>
  <c r="BC989" i="4"/>
  <c r="BO984" i="4"/>
  <c r="BK979" i="4"/>
  <c r="BK974" i="4"/>
  <c r="BW970" i="4"/>
  <c r="CI966" i="4"/>
  <c r="AM999" i="4"/>
  <c r="BW991" i="4"/>
  <c r="AU985" i="4"/>
  <c r="CQ978" i="4"/>
  <c r="BC972" i="4"/>
  <c r="K967" i="4"/>
  <c r="DC962" i="4"/>
  <c r="S959" i="4"/>
  <c r="O999" i="4"/>
  <c r="BS991" i="4"/>
  <c r="AI985" i="4"/>
  <c r="K995" i="4"/>
  <c r="CY988" i="4"/>
  <c r="AE982" i="4"/>
  <c r="CU992" i="4"/>
  <c r="CY975" i="4"/>
  <c r="AI999" i="4"/>
  <c r="BO993" i="4"/>
  <c r="DC988" i="4"/>
  <c r="BW983" i="4"/>
  <c r="CU978" i="4"/>
  <c r="CE973" i="4"/>
  <c r="CY996" i="4"/>
  <c r="DW989" i="4"/>
  <c r="BO983" i="4"/>
  <c r="CU976" i="4"/>
  <c r="DS970" i="4"/>
  <c r="DK965" i="4"/>
  <c r="CI994" i="4"/>
  <c r="K986" i="4"/>
  <c r="CA977" i="4"/>
  <c r="CE969" i="4"/>
  <c r="AI963" i="4"/>
  <c r="BG958" i="4"/>
  <c r="BW994" i="4"/>
  <c r="DS985" i="4"/>
  <c r="DO993" i="4"/>
  <c r="EE984" i="4"/>
  <c r="BK996" i="4"/>
  <c r="K974" i="4"/>
  <c r="EE966" i="4"/>
  <c r="CA961" i="4"/>
  <c r="CM956" i="4"/>
  <c r="CU952" i="4"/>
  <c r="BC949" i="4"/>
  <c r="DK945" i="4"/>
  <c r="BC941" i="4"/>
  <c r="CY1001" i="4"/>
  <c r="AI997" i="4"/>
  <c r="AM990" i="4"/>
  <c r="W984" i="4"/>
  <c r="W977" i="4"/>
  <c r="CI999" i="4"/>
  <c r="AA990" i="4"/>
  <c r="BO981" i="4"/>
  <c r="DW972" i="4"/>
  <c r="AM966" i="4"/>
  <c r="DW991" i="4"/>
  <c r="DC996" i="4"/>
  <c r="EE989" i="4"/>
  <c r="AU983" i="4"/>
  <c r="DC976" i="4"/>
  <c r="BG999" i="4"/>
  <c r="CI989" i="4"/>
  <c r="AI981" i="4"/>
  <c r="CI972" i="4"/>
  <c r="AU965" i="4"/>
  <c r="K991" i="4"/>
  <c r="CY979" i="4"/>
  <c r="AQ969" i="4"/>
  <c r="BS961" i="4"/>
  <c r="DO997" i="4"/>
  <c r="BO985" i="4"/>
  <c r="DS993" i="4"/>
  <c r="AE979" i="4"/>
  <c r="AU990" i="4"/>
  <c r="AY971" i="4"/>
  <c r="EE986" i="4"/>
  <c r="CA963" i="4"/>
  <c r="CY986" i="4"/>
  <c r="BW1000" i="4"/>
  <c r="DK989" i="4"/>
  <c r="AA999" i="4"/>
  <c r="AI972" i="4"/>
  <c r="BG979" i="4"/>
  <c r="AM997" i="4"/>
  <c r="BO978" i="4"/>
  <c r="DS957" i="4"/>
  <c r="BO942" i="4"/>
  <c r="BG985" i="4"/>
  <c r="DS983" i="4"/>
  <c r="DG998" i="4"/>
  <c r="AU972" i="4"/>
  <c r="AE967" i="4"/>
  <c r="O963" i="4"/>
  <c r="AY990" i="4"/>
  <c r="BG973" i="4"/>
  <c r="AE958" i="4"/>
  <c r="AE948" i="4"/>
  <c r="EE995" i="4"/>
  <c r="AU969" i="4"/>
  <c r="AA958" i="4"/>
  <c r="AM950" i="4"/>
  <c r="AM995" i="4"/>
  <c r="AM969" i="4"/>
  <c r="BG994" i="4"/>
  <c r="CA981" i="4"/>
  <c r="W996" i="4"/>
  <c r="S978" i="4"/>
  <c r="EE1000" i="4"/>
  <c r="BC976" i="4"/>
  <c r="AU959" i="4"/>
  <c r="CE999" i="4"/>
  <c r="DO990" i="4"/>
  <c r="O964" i="4"/>
  <c r="CQ957" i="4"/>
  <c r="AM952" i="4"/>
  <c r="EE947" i="4"/>
  <c r="AI942" i="4"/>
  <c r="K994" i="4"/>
  <c r="BG976" i="4"/>
  <c r="BW968" i="4"/>
  <c r="CU962" i="4"/>
  <c r="DO957" i="4"/>
  <c r="CE953" i="4"/>
  <c r="W950" i="4"/>
  <c r="DC946" i="4"/>
  <c r="BW1001" i="4"/>
  <c r="AA994" i="4"/>
  <c r="K988" i="4"/>
  <c r="EA980" i="4"/>
  <c r="AA974" i="4"/>
  <c r="AA995" i="4"/>
  <c r="AI986" i="4"/>
  <c r="CY977" i="4"/>
  <c r="AE970" i="4"/>
  <c r="BO999" i="4"/>
  <c r="BO987" i="4"/>
  <c r="CM975" i="4"/>
  <c r="BO965" i="4"/>
  <c r="DC958" i="4"/>
  <c r="DG992" i="4"/>
  <c r="W998" i="4"/>
  <c r="W986" i="4"/>
  <c r="BK989" i="4"/>
  <c r="AU970" i="4"/>
  <c r="AE962" i="4"/>
  <c r="EE955" i="4"/>
  <c r="DC950" i="4"/>
  <c r="BO946" i="4"/>
  <c r="BW940" i="4"/>
  <c r="DG985" i="4"/>
  <c r="BC973" i="4"/>
  <c r="CM966" i="4"/>
  <c r="AQ960" i="4"/>
  <c r="AM998" i="4"/>
  <c r="CM951" i="4"/>
  <c r="DW974" i="4"/>
  <c r="CI958" i="4"/>
  <c r="CY950" i="4"/>
  <c r="EA1001" i="4"/>
  <c r="BW975" i="4"/>
  <c r="AA966" i="4"/>
  <c r="CA960" i="4"/>
  <c r="DS955" i="4"/>
  <c r="DO951" i="4"/>
  <c r="CM948" i="4"/>
  <c r="W966" i="4"/>
  <c r="CY948" i="4"/>
  <c r="W941" i="4"/>
  <c r="CM936" i="4"/>
  <c r="W933" i="4"/>
  <c r="AA929" i="4"/>
  <c r="AY925" i="4"/>
  <c r="DG921" i="4"/>
  <c r="DG917" i="4"/>
  <c r="EA913" i="4"/>
  <c r="AM910" i="4"/>
  <c r="BW906" i="4"/>
  <c r="CM902" i="4"/>
  <c r="CQ898" i="4"/>
  <c r="AU895" i="4"/>
  <c r="DS891" i="4"/>
  <c r="DS963" i="4"/>
  <c r="DC947" i="4"/>
  <c r="CA940" i="4"/>
  <c r="AM936" i="4"/>
  <c r="BC986" i="4"/>
  <c r="DC991" i="4"/>
  <c r="DC969" i="4"/>
  <c r="AI946" i="4"/>
  <c r="AQ966" i="4"/>
  <c r="AE956" i="4"/>
  <c r="DK948" i="4"/>
  <c r="AE990" i="4"/>
  <c r="AA972" i="4"/>
  <c r="CU963" i="4"/>
  <c r="DK958" i="4"/>
  <c r="CY954" i="4"/>
  <c r="DS950" i="4"/>
  <c r="W990" i="4"/>
  <c r="BG975" i="4"/>
  <c r="CY985" i="4"/>
  <c r="BC967" i="4"/>
  <c r="AM980" i="4"/>
  <c r="EA959" i="4"/>
  <c r="W997" i="4"/>
  <c r="BS978" i="4"/>
  <c r="K985" i="4"/>
  <c r="AM991" i="4"/>
  <c r="EA966" i="4"/>
  <c r="AQ971" i="4"/>
  <c r="AM988" i="4"/>
  <c r="DO976" i="4"/>
  <c r="CI953" i="4"/>
  <c r="BO938" i="4"/>
  <c r="DW978" i="4"/>
  <c r="CM974" i="4"/>
  <c r="BO991" i="4"/>
  <c r="DS991" i="4"/>
  <c r="AI994" i="4"/>
  <c r="EE1001" i="4"/>
  <c r="CQ981" i="4"/>
  <c r="CQ966" i="4"/>
  <c r="O954" i="4"/>
  <c r="BS944" i="4"/>
  <c r="CE979" i="4"/>
  <c r="K964" i="4"/>
  <c r="EA954" i="4"/>
  <c r="EA947" i="4"/>
  <c r="CA979" i="4"/>
  <c r="BS1001" i="4"/>
  <c r="BW989" i="4"/>
  <c r="CM976" i="4"/>
  <c r="AA989" i="4"/>
  <c r="O972" i="4"/>
  <c r="CY990" i="4"/>
  <c r="CI968" i="4"/>
  <c r="CA996" i="4"/>
  <c r="DO989" i="4"/>
  <c r="AA973" i="4"/>
  <c r="BK962" i="4"/>
  <c r="AI956" i="4"/>
  <c r="AM951" i="4"/>
  <c r="CI946" i="4"/>
  <c r="K941" i="4"/>
  <c r="CI987" i="4"/>
  <c r="CY973" i="4"/>
  <c r="DW966" i="4"/>
  <c r="BW961" i="4"/>
  <c r="CE956" i="4"/>
  <c r="CM952" i="4"/>
  <c r="AQ949" i="4"/>
  <c r="DC945" i="4"/>
  <c r="DC999" i="4"/>
  <c r="AQ992" i="4"/>
  <c r="DK985" i="4"/>
  <c r="AY979" i="4"/>
  <c r="O973" i="4"/>
  <c r="CA992" i="4"/>
  <c r="AE984" i="4"/>
  <c r="BS975" i="4"/>
  <c r="DG967" i="4"/>
  <c r="AM996" i="4"/>
  <c r="BK984" i="4"/>
  <c r="CY972" i="4"/>
  <c r="DC963" i="4"/>
  <c r="CI957" i="4"/>
  <c r="CA989" i="4"/>
  <c r="CQ994" i="4"/>
  <c r="AQ983" i="4"/>
  <c r="DW979" i="4"/>
  <c r="CY967" i="4"/>
  <c r="CY960" i="4"/>
  <c r="CI954" i="4"/>
  <c r="CY949" i="4"/>
  <c r="AM945" i="4"/>
  <c r="AM939" i="4"/>
  <c r="BW981" i="4"/>
  <c r="DK971" i="4"/>
  <c r="AU989" i="4"/>
  <c r="BS995" i="4"/>
  <c r="DO971" i="4"/>
  <c r="AY947" i="4"/>
  <c r="CU967" i="4"/>
  <c r="AU956" i="4"/>
  <c r="S949" i="4"/>
  <c r="CY991" i="4"/>
  <c r="EE972" i="4"/>
  <c r="DW963" i="4"/>
  <c r="AA959" i="4"/>
  <c r="DW954" i="4"/>
  <c r="AE951" i="4"/>
  <c r="DW947" i="4"/>
  <c r="DC960" i="4"/>
  <c r="BS946" i="4"/>
  <c r="DC939" i="4"/>
  <c r="DG935" i="4"/>
  <c r="AA932" i="4"/>
  <c r="O928" i="4"/>
  <c r="BK924" i="4"/>
  <c r="BS920" i="4"/>
  <c r="DC916" i="4"/>
  <c r="AI913" i="4"/>
  <c r="AU909" i="4"/>
  <c r="CA905" i="4"/>
  <c r="BG901" i="4"/>
  <c r="DK897" i="4"/>
  <c r="BC894" i="4"/>
  <c r="O891" i="4"/>
  <c r="W959" i="4"/>
  <c r="CQ945" i="4"/>
  <c r="BK939" i="4"/>
  <c r="CI935" i="4"/>
  <c r="AM974" i="4"/>
  <c r="CQ997" i="4"/>
  <c r="CY961" i="4"/>
  <c r="AE940" i="4"/>
  <c r="AM963" i="4"/>
  <c r="AM954" i="4"/>
  <c r="AM947" i="4"/>
  <c r="AM982" i="4"/>
  <c r="W970" i="4"/>
  <c r="CM962" i="4"/>
  <c r="DG957" i="4"/>
  <c r="BS953" i="4"/>
  <c r="O950" i="4"/>
  <c r="DW999" i="4"/>
  <c r="CE986" i="4"/>
  <c r="AE972" i="4"/>
  <c r="DO980" i="4"/>
  <c r="BC1001" i="4"/>
  <c r="BW973" i="4"/>
  <c r="AY1001" i="4"/>
  <c r="S990" i="4"/>
  <c r="CM1000" i="4"/>
  <c r="CM979" i="4"/>
  <c r="S985" i="4"/>
  <c r="BS997" i="4"/>
  <c r="AY964" i="4"/>
  <c r="AU996" i="4"/>
  <c r="DK968" i="4"/>
  <c r="AA950" i="4"/>
  <c r="BS999" i="4"/>
  <c r="BO972" i="4"/>
  <c r="CM967" i="4"/>
  <c r="AM985" i="4"/>
  <c r="DW982" i="4"/>
  <c r="DC982" i="4"/>
  <c r="DS988" i="4"/>
  <c r="S979" i="4"/>
  <c r="BS964" i="4"/>
  <c r="BC952" i="4"/>
  <c r="DO942" i="4"/>
  <c r="CY976" i="4"/>
  <c r="DS962" i="4"/>
  <c r="DO953" i="4"/>
  <c r="EE946" i="4"/>
  <c r="CQ976" i="4"/>
  <c r="CY999" i="4"/>
  <c r="AI988" i="4"/>
  <c r="CE974" i="4"/>
  <c r="AY987" i="4"/>
  <c r="AY970" i="4"/>
  <c r="DO987" i="4"/>
  <c r="CE966" i="4"/>
  <c r="CY993" i="4"/>
  <c r="BW986" i="4"/>
  <c r="DW970" i="4"/>
  <c r="EE960" i="4"/>
  <c r="EE954" i="4"/>
  <c r="DW949" i="4"/>
  <c r="BG945" i="4"/>
  <c r="CQ939" i="4"/>
  <c r="AU982" i="4"/>
  <c r="AM972" i="4"/>
  <c r="AM965" i="4"/>
  <c r="AM960" i="4"/>
  <c r="CY955" i="4"/>
  <c r="DC951" i="4"/>
  <c r="BS948" i="4"/>
  <c r="EA944" i="4"/>
  <c r="DG997" i="4"/>
  <c r="BG990" i="4"/>
  <c r="AM984" i="4"/>
  <c r="DO977" i="4"/>
  <c r="DC1000" i="4"/>
  <c r="CA990" i="4"/>
  <c r="AY982" i="4"/>
  <c r="W973" i="4"/>
  <c r="BK966" i="4"/>
  <c r="DO992" i="4"/>
  <c r="AM981" i="4"/>
  <c r="BK970" i="4"/>
  <c r="AU962" i="4"/>
  <c r="BK999" i="4"/>
  <c r="AU987" i="4"/>
  <c r="EE991" i="4"/>
  <c r="DC979" i="4"/>
  <c r="AE975" i="4"/>
  <c r="CU965" i="4"/>
  <c r="CQ958" i="4"/>
  <c r="S953" i="4"/>
  <c r="CU948" i="4"/>
  <c r="AM943" i="4"/>
  <c r="DO999" i="4"/>
  <c r="AI978" i="4"/>
  <c r="AI970" i="4"/>
  <c r="EA977" i="4"/>
  <c r="K1001" i="4"/>
  <c r="AQ963" i="4"/>
  <c r="CE941" i="4"/>
  <c r="BO963" i="4"/>
  <c r="CE954" i="4"/>
  <c r="BK947" i="4"/>
  <c r="CY983" i="4"/>
  <c r="BG970" i="4"/>
  <c r="DO962" i="4"/>
  <c r="K958" i="4"/>
  <c r="DK953" i="4"/>
  <c r="AI950" i="4"/>
  <c r="BK983" i="4"/>
  <c r="O956" i="4"/>
  <c r="CA944" i="4"/>
  <c r="CA938" i="4"/>
  <c r="DG934" i="4"/>
  <c r="EA930" i="4"/>
  <c r="AE927" i="4"/>
  <c r="CI923" i="4"/>
  <c r="CA919" i="4"/>
  <c r="DO915" i="4"/>
  <c r="AM912" i="4"/>
  <c r="AY908" i="4"/>
  <c r="CQ904" i="4"/>
  <c r="BK900" i="4"/>
  <c r="O897" i="4"/>
  <c r="BO893" i="4"/>
  <c r="AU979" i="4"/>
  <c r="DS954" i="4"/>
  <c r="BS943" i="4"/>
  <c r="K938" i="4"/>
  <c r="BK934" i="4"/>
  <c r="AE965" i="4"/>
  <c r="DC985" i="4"/>
  <c r="CI955" i="4"/>
  <c r="AI984" i="4"/>
  <c r="EA960" i="4"/>
  <c r="AI952" i="4"/>
  <c r="BC945" i="4"/>
  <c r="AE978" i="4"/>
  <c r="CA967" i="4"/>
  <c r="BO961" i="4"/>
  <c r="CA956" i="4"/>
  <c r="CI952" i="4"/>
  <c r="DG995" i="4"/>
  <c r="AM993" i="4"/>
  <c r="CM978" i="4"/>
  <c r="CY962" i="4"/>
  <c r="CQ995" i="4"/>
  <c r="K993" i="4"/>
  <c r="DK938" i="4"/>
  <c r="DS943" i="4"/>
  <c r="AE998" i="4"/>
  <c r="AM961" i="4"/>
  <c r="AY959" i="4"/>
  <c r="AE938" i="4"/>
  <c r="DO958" i="4"/>
  <c r="AM1001" i="4"/>
  <c r="DO975" i="4"/>
  <c r="CM971" i="4"/>
  <c r="DS967" i="4"/>
  <c r="W989" i="4"/>
  <c r="AQ957" i="4"/>
  <c r="AA992" i="4"/>
  <c r="BC988" i="4"/>
  <c r="AY952" i="4"/>
  <c r="CQ961" i="4"/>
  <c r="DG972" i="4"/>
  <c r="DK933" i="4"/>
  <c r="BS918" i="4"/>
  <c r="CE903" i="4"/>
  <c r="CM970" i="4"/>
  <c r="BW933" i="4"/>
  <c r="S973" i="4"/>
  <c r="DO974" i="4"/>
  <c r="CU951" i="4"/>
  <c r="AI980" i="4"/>
  <c r="O955" i="4"/>
  <c r="CU943" i="4"/>
  <c r="AA938" i="4"/>
  <c r="BS934" i="4"/>
  <c r="CQ930" i="4"/>
  <c r="DS926" i="4"/>
  <c r="BS923" i="4"/>
  <c r="AQ919" i="4"/>
  <c r="CM915" i="4"/>
  <c r="O912" i="4"/>
  <c r="AE908" i="4"/>
  <c r="BW904" i="4"/>
  <c r="AE900" i="4"/>
  <c r="DG896" i="4"/>
  <c r="AU893" i="4"/>
  <c r="CE976" i="4"/>
  <c r="DG953" i="4"/>
  <c r="AA943" i="4"/>
  <c r="DK937" i="4"/>
  <c r="DW956" i="4"/>
  <c r="AQ979" i="4"/>
  <c r="CA949" i="4"/>
  <c r="AM971" i="4"/>
  <c r="CE957" i="4"/>
  <c r="DS949" i="4"/>
  <c r="AA997" i="4"/>
  <c r="CQ973" i="4"/>
  <c r="CQ964" i="4"/>
  <c r="CQ959" i="4"/>
  <c r="BW955" i="4"/>
  <c r="BS951" i="4"/>
  <c r="AM948" i="4"/>
  <c r="W963" i="4"/>
  <c r="BC947" i="4"/>
  <c r="BC940" i="4"/>
  <c r="AA936" i="4"/>
  <c r="CE932" i="4"/>
  <c r="CE928" i="4"/>
  <c r="DC924" i="4"/>
  <c r="AE921" i="4"/>
  <c r="AM917" i="4"/>
  <c r="BS913" i="4"/>
  <c r="DW909" i="4"/>
  <c r="K906" i="4"/>
  <c r="DS901" i="4"/>
  <c r="AE898" i="4"/>
  <c r="DK894" i="4"/>
  <c r="BS891" i="4"/>
  <c r="CE961" i="4"/>
  <c r="AM970" i="4"/>
  <c r="DG990" i="4"/>
  <c r="BK958" i="4"/>
  <c r="CY997" i="4"/>
  <c r="EE961" i="4"/>
  <c r="O953" i="4"/>
  <c r="BG946" i="4"/>
  <c r="BS980" i="4"/>
  <c r="BK968" i="4"/>
  <c r="DS961" i="4"/>
  <c r="AI957" i="4"/>
  <c r="K953" i="4"/>
  <c r="CI949" i="4"/>
  <c r="CI974" i="4"/>
  <c r="EA952" i="4"/>
  <c r="EE942" i="4"/>
  <c r="CQ937" i="4"/>
  <c r="S934" i="4"/>
  <c r="AM930" i="4"/>
  <c r="CA926" i="4"/>
  <c r="K923" i="4"/>
  <c r="DG918" i="4"/>
  <c r="AM915" i="4"/>
  <c r="AU911" i="4"/>
  <c r="CM907" i="4"/>
  <c r="DW903" i="4"/>
  <c r="DC899" i="4"/>
  <c r="BC896" i="4"/>
  <c r="EE892" i="4"/>
  <c r="BK972" i="4"/>
  <c r="DK951" i="4"/>
  <c r="BK942" i="4"/>
  <c r="BC938" i="4"/>
  <c r="AI933" i="4"/>
  <c r="AM929" i="4"/>
  <c r="CE925" i="4"/>
  <c r="EA921" i="4"/>
  <c r="K918" i="4"/>
  <c r="W914" i="4"/>
  <c r="BO910" i="4"/>
  <c r="CQ906" i="4"/>
  <c r="DC902" i="4"/>
  <c r="DO898" i="4"/>
  <c r="BK895" i="4"/>
  <c r="CA973" i="4"/>
  <c r="BK952" i="4"/>
  <c r="DK942" i="4"/>
  <c r="CQ975" i="4"/>
  <c r="CU983" i="4"/>
  <c r="AQ988" i="4"/>
  <c r="DG946" i="4"/>
  <c r="CA978" i="4"/>
  <c r="CU977" i="4"/>
  <c r="DO970" i="4"/>
  <c r="DG970" i="4"/>
  <c r="BK980" i="4"/>
  <c r="CU984" i="4"/>
  <c r="BC953" i="4"/>
  <c r="EA978" i="4"/>
  <c r="DG954" i="4"/>
  <c r="DK995" i="4"/>
  <c r="DC997" i="4"/>
  <c r="DG964" i="4"/>
  <c r="CE960" i="4"/>
  <c r="CE977" i="4"/>
  <c r="DW951" i="4"/>
  <c r="CA975" i="4"/>
  <c r="EE956" i="4"/>
  <c r="CA945" i="4"/>
  <c r="DK956" i="4"/>
  <c r="EA951" i="4"/>
  <c r="EE929" i="4"/>
  <c r="W915" i="4"/>
  <c r="CA899" i="4"/>
  <c r="S951" i="4"/>
  <c r="BW958" i="4"/>
  <c r="BC958" i="4"/>
  <c r="W965" i="4"/>
  <c r="AM949" i="4"/>
  <c r="W971" i="4"/>
  <c r="AU951" i="4"/>
  <c r="AE942" i="4"/>
  <c r="AI937" i="4"/>
  <c r="CQ933" i="4"/>
  <c r="DC929" i="4"/>
  <c r="K926" i="4"/>
  <c r="BO922" i="4"/>
  <c r="AY918" i="4"/>
  <c r="CI914" i="4"/>
  <c r="EE910" i="4"/>
  <c r="AU907" i="4"/>
  <c r="AI903" i="4"/>
  <c r="AU899" i="4"/>
  <c r="EE895" i="4"/>
  <c r="BO892" i="4"/>
  <c r="AE969" i="4"/>
  <c r="AE950" i="4"/>
  <c r="CM941" i="4"/>
  <c r="AA983" i="4"/>
  <c r="AM989" i="4"/>
  <c r="BO967" i="4"/>
  <c r="CU944" i="4"/>
  <c r="CY964" i="4"/>
  <c r="CA955" i="4"/>
  <c r="AU948" i="4"/>
  <c r="AM987" i="4"/>
  <c r="CI971" i="4"/>
  <c r="BK963" i="4"/>
  <c r="BS958" i="4"/>
  <c r="BC954" i="4"/>
  <c r="CU950" i="4"/>
  <c r="DO996" i="4"/>
  <c r="AU958" i="4"/>
  <c r="BO945" i="4"/>
  <c r="AI939" i="4"/>
  <c r="AY935" i="4"/>
  <c r="BO931" i="4"/>
  <c r="CM927" i="4"/>
  <c r="W924" i="4"/>
  <c r="S920" i="4"/>
  <c r="BS916" i="4"/>
  <c r="CQ912" i="4"/>
  <c r="DC908" i="4"/>
  <c r="S905" i="4"/>
  <c r="DW900" i="4"/>
  <c r="BS897" i="4"/>
  <c r="DS893" i="4"/>
  <c r="BO988" i="4"/>
  <c r="DC956" i="4"/>
  <c r="CM961" i="4"/>
  <c r="BO979" i="4"/>
  <c r="DW952" i="4"/>
  <c r="BK977" i="4"/>
  <c r="BW959" i="4"/>
  <c r="BC951" i="4"/>
  <c r="BO944" i="4"/>
  <c r="EA975" i="4"/>
  <c r="CA966" i="4"/>
  <c r="DO960" i="4"/>
  <c r="W956" i="4"/>
  <c r="EE951" i="4"/>
  <c r="DG948" i="4"/>
  <c r="BS967" i="4"/>
  <c r="CE949" i="4"/>
  <c r="BK941" i="4"/>
  <c r="DO936" i="4"/>
  <c r="AM933" i="4"/>
  <c r="AY929" i="4"/>
  <c r="CQ925" i="4"/>
  <c r="K922" i="4"/>
  <c r="O918" i="4"/>
  <c r="AE914" i="4"/>
  <c r="CA910" i="4"/>
  <c r="CY906" i="4"/>
  <c r="DG902" i="4"/>
  <c r="DW898" i="4"/>
  <c r="BO895" i="4"/>
  <c r="AA892" i="4"/>
  <c r="BG965" i="4"/>
  <c r="CA948" i="4"/>
  <c r="S941" i="4"/>
  <c r="DG936" i="4"/>
  <c r="AU932" i="4"/>
  <c r="AI928" i="4"/>
  <c r="CA924" i="4"/>
  <c r="CQ920" i="4"/>
  <c r="EA916" i="4"/>
  <c r="AU913" i="4"/>
  <c r="BW909" i="4"/>
  <c r="CQ905" i="4"/>
  <c r="CM901" i="4"/>
  <c r="DW897" i="4"/>
  <c r="CE894" i="4"/>
  <c r="DG966" i="4"/>
  <c r="AA998" i="4"/>
  <c r="BC993" i="4"/>
  <c r="CE994" i="4"/>
  <c r="BS959" i="4"/>
  <c r="CE991" i="4"/>
  <c r="W974" i="4"/>
  <c r="CA959" i="4"/>
  <c r="AM959" i="4"/>
  <c r="CE996" i="4"/>
  <c r="K965" i="4"/>
  <c r="O978" i="4"/>
  <c r="EA948" i="4"/>
  <c r="CA970" i="4"/>
  <c r="EE950" i="4"/>
  <c r="AE989" i="4"/>
  <c r="DK988" i="4"/>
  <c r="CY989" i="4"/>
  <c r="K996" i="4"/>
  <c r="DC972" i="4"/>
  <c r="BO947" i="4"/>
  <c r="AA968" i="4"/>
  <c r="BK990" i="4"/>
  <c r="DO978" i="4"/>
  <c r="DC952" i="4"/>
  <c r="BW942" i="4"/>
  <c r="AM926" i="4"/>
  <c r="AA911" i="4"/>
  <c r="AM896" i="4"/>
  <c r="W942" i="4"/>
  <c r="CE984" i="4"/>
  <c r="BS950" i="4"/>
  <c r="W960" i="4"/>
  <c r="BO948" i="4"/>
  <c r="AU964" i="4"/>
  <c r="O948" i="4"/>
  <c r="DK940" i="4"/>
  <c r="AY936" i="4"/>
  <c r="CU932" i="4"/>
  <c r="DO928" i="4"/>
  <c r="EE924" i="4"/>
  <c r="BW921" i="4"/>
  <c r="CA917" i="4"/>
  <c r="DC913" i="4"/>
  <c r="S910" i="4"/>
  <c r="AY906" i="4"/>
  <c r="AI902" i="4"/>
  <c r="BC898" i="4"/>
  <c r="O895" i="4"/>
  <c r="CQ891" i="4"/>
  <c r="DK962" i="4"/>
  <c r="S947" i="4"/>
  <c r="AQ940" i="4"/>
  <c r="W972" i="4"/>
  <c r="AU994" i="4"/>
  <c r="DW959" i="4"/>
  <c r="S939" i="4"/>
  <c r="AY962" i="4"/>
  <c r="AY953" i="4"/>
  <c r="CE946" i="4"/>
  <c r="BC981" i="4"/>
  <c r="CQ969" i="4"/>
  <c r="AM962" i="4"/>
  <c r="BK957" i="4"/>
  <c r="AM953" i="4"/>
  <c r="DO949" i="4"/>
  <c r="AM977" i="4"/>
  <c r="W954" i="4"/>
  <c r="AE943" i="4"/>
  <c r="DO937" i="4"/>
  <c r="AY934" i="4"/>
  <c r="BS930" i="4"/>
  <c r="CY926" i="4"/>
  <c r="AQ923" i="4"/>
  <c r="S919" i="4"/>
  <c r="BK915" i="4"/>
  <c r="CA911" i="4"/>
  <c r="O908" i="4"/>
  <c r="AE904" i="4"/>
  <c r="EE899" i="4"/>
  <c r="CE896" i="4"/>
  <c r="AA893" i="4"/>
  <c r="AE974" i="4"/>
  <c r="CY952" i="4"/>
  <c r="AQ998" i="4"/>
  <c r="CA974" i="4"/>
  <c r="AY948" i="4"/>
  <c r="CU969" i="4"/>
  <c r="AM957" i="4"/>
  <c r="CQ949" i="4"/>
  <c r="CI993" i="4"/>
  <c r="AY973" i="4"/>
  <c r="BG964" i="4"/>
  <c r="BK959" i="4"/>
  <c r="AE955" i="4"/>
  <c r="AY951" i="4"/>
  <c r="S948" i="4"/>
  <c r="DK961" i="4"/>
  <c r="DS946" i="4"/>
  <c r="W940" i="4"/>
  <c r="EE935" i="4"/>
  <c r="BC932" i="4"/>
  <c r="AM928" i="4"/>
  <c r="CI924" i="4"/>
  <c r="DC920" i="4"/>
  <c r="EE916" i="4"/>
  <c r="AY913" i="4"/>
  <c r="CI909" i="4"/>
  <c r="CY905" i="4"/>
  <c r="CU901" i="4"/>
  <c r="O898" i="4"/>
  <c r="CM894" i="4"/>
  <c r="AU891" i="4"/>
  <c r="BO960" i="4"/>
  <c r="AQ946" i="4"/>
  <c r="BO949" i="4"/>
  <c r="CY935" i="4"/>
  <c r="AI931" i="4"/>
  <c r="AQ927" i="4"/>
  <c r="DG923" i="4"/>
  <c r="DK919" i="4"/>
  <c r="AM916" i="4"/>
  <c r="BO912" i="4"/>
  <c r="BO908" i="4"/>
  <c r="DO904" i="4"/>
  <c r="CM900" i="4"/>
  <c r="AM897" i="4"/>
  <c r="CI893" i="4"/>
  <c r="AY961" i="4"/>
  <c r="CM946" i="4"/>
  <c r="DG974" i="4"/>
  <c r="W949" i="4"/>
  <c r="BG966" i="4"/>
  <c r="CQ982" i="4"/>
  <c r="BS963" i="4"/>
  <c r="O968" i="4"/>
  <c r="BO907" i="4"/>
  <c r="AY999" i="4"/>
  <c r="DW945" i="4"/>
  <c r="DS927" i="4"/>
  <c r="DW912" i="4"/>
  <c r="CM897" i="4"/>
  <c r="AY945" i="4"/>
  <c r="AU954" i="4"/>
  <c r="CM944" i="4"/>
  <c r="AQ956" i="4"/>
  <c r="BG950" i="4"/>
  <c r="CI929" i="4"/>
  <c r="BG914" i="4"/>
  <c r="W899" i="4"/>
  <c r="DG980" i="4"/>
  <c r="BO964" i="4"/>
  <c r="AE971" i="4"/>
  <c r="BO950" i="4"/>
  <c r="EA938" i="4"/>
  <c r="DK923" i="4"/>
  <c r="CA908" i="4"/>
  <c r="CQ893" i="4"/>
  <c r="AY941" i="4"/>
  <c r="EE922" i="4"/>
  <c r="CI907" i="4"/>
  <c r="CQ986" i="4"/>
  <c r="AU941" i="4"/>
  <c r="DC936" i="4"/>
  <c r="AE933" i="4"/>
  <c r="AI929" i="4"/>
  <c r="BW925" i="4"/>
  <c r="DW921" i="4"/>
  <c r="DS917" i="4"/>
  <c r="O914" i="4"/>
  <c r="BK910" i="4"/>
  <c r="CI906" i="4"/>
  <c r="CU902" i="4"/>
  <c r="DG898" i="4"/>
  <c r="BG895" i="4"/>
  <c r="DK967" i="4"/>
  <c r="AQ933" i="4"/>
  <c r="W918" i="4"/>
  <c r="DS902" i="4"/>
  <c r="CI891" i="4"/>
  <c r="BS887" i="4"/>
  <c r="CM883" i="4"/>
  <c r="AM880" i="4"/>
  <c r="DG876" i="4"/>
  <c r="CE873" i="4"/>
  <c r="EE948" i="4"/>
  <c r="AE929" i="4"/>
  <c r="K914" i="4"/>
  <c r="CU898" i="4"/>
  <c r="CQ890" i="4"/>
  <c r="BK886" i="4"/>
  <c r="DO882" i="4"/>
  <c r="AA879" i="4"/>
  <c r="EE875" i="4"/>
  <c r="BS872" i="4"/>
  <c r="DO868" i="4"/>
  <c r="S865" i="4"/>
  <c r="W861" i="4"/>
  <c r="AA857" i="4"/>
  <c r="AM853" i="4"/>
  <c r="AY849" i="4"/>
  <c r="AM937" i="4"/>
  <c r="CM922" i="4"/>
  <c r="BC907" i="4"/>
  <c r="K893" i="4"/>
  <c r="CU888" i="4"/>
  <c r="BO958" i="4"/>
  <c r="CI931" i="4"/>
  <c r="CA916" i="4"/>
  <c r="K901" i="4"/>
  <c r="W891" i="4"/>
  <c r="CU946" i="4"/>
  <c r="AQ935" i="4"/>
  <c r="DW930" i="4"/>
  <c r="S927" i="4"/>
  <c r="CE923" i="4"/>
  <c r="BK919" i="4"/>
  <c r="DK915" i="4"/>
  <c r="AE912" i="4"/>
  <c r="AQ908" i="4"/>
  <c r="CM904" i="4"/>
  <c r="BG900" i="4"/>
  <c r="EA896" i="4"/>
  <c r="BK893" i="4"/>
  <c r="O960" i="4"/>
  <c r="AM946" i="4"/>
  <c r="CI939" i="4"/>
  <c r="CU935" i="4"/>
  <c r="EE931" i="4"/>
  <c r="EE927" i="4"/>
  <c r="AU924" i="4"/>
  <c r="AU920" i="4"/>
  <c r="CU916" i="4"/>
  <c r="EE912" i="4"/>
  <c r="AM909" i="4"/>
  <c r="AY905" i="4"/>
  <c r="AM901" i="4"/>
  <c r="CY897" i="4"/>
  <c r="AI894" i="4"/>
  <c r="DW946" i="4"/>
  <c r="BO928" i="4"/>
  <c r="BC913" i="4"/>
  <c r="S898" i="4"/>
  <c r="BG890" i="4"/>
  <c r="AM886" i="4"/>
  <c r="CU882" i="4"/>
  <c r="K879" i="4"/>
  <c r="DK875" i="4"/>
  <c r="BC872" i="4"/>
  <c r="DO939" i="4"/>
  <c r="BO924" i="4"/>
  <c r="AY909" i="4"/>
  <c r="BG894" i="4"/>
  <c r="BG889" i="4"/>
  <c r="AI885" i="4"/>
  <c r="DO881" i="4"/>
  <c r="AE878" i="4"/>
  <c r="AA875" i="4"/>
  <c r="BO871" i="4"/>
  <c r="DC867" i="4"/>
  <c r="DG863" i="4"/>
  <c r="CY859" i="4"/>
  <c r="DK855" i="4"/>
  <c r="DK851" i="4"/>
  <c r="CM964" i="4"/>
  <c r="CY932" i="4"/>
  <c r="CM917" i="4"/>
  <c r="AM902" i="4"/>
  <c r="DG944" i="4"/>
  <c r="W935" i="4"/>
  <c r="CM930" i="4"/>
  <c r="DO926" i="4"/>
  <c r="BO923" i="4"/>
  <c r="AM919" i="4"/>
  <c r="CI915" i="4"/>
  <c r="DW911" i="4"/>
  <c r="AA908" i="4"/>
  <c r="BO904" i="4"/>
  <c r="W900" i="4"/>
  <c r="DC896" i="4"/>
  <c r="AE1001" i="4"/>
  <c r="CY958" i="4"/>
  <c r="CI945" i="4"/>
  <c r="BC939" i="4"/>
  <c r="CE935" i="4"/>
  <c r="CM931" i="4"/>
  <c r="DC927" i="4"/>
  <c r="AE924" i="4"/>
  <c r="AA920" i="4"/>
  <c r="CE916" i="4"/>
  <c r="DG912" i="4"/>
  <c r="DW908" i="4"/>
  <c r="AI905" i="4"/>
  <c r="O901" i="4"/>
  <c r="CE897" i="4"/>
  <c r="EE893" i="4"/>
  <c r="AE945" i="4"/>
  <c r="AY927" i="4"/>
  <c r="BW912" i="4"/>
  <c r="BC897" i="4"/>
  <c r="AE890" i="4"/>
  <c r="EE885" i="4"/>
  <c r="BS882" i="4"/>
  <c r="DC878" i="4"/>
  <c r="CU875" i="4"/>
  <c r="AI872" i="4"/>
  <c r="CQ938" i="4"/>
  <c r="CQ923" i="4"/>
  <c r="BC908" i="4"/>
  <c r="BS893" i="4"/>
  <c r="AE889" i="4"/>
  <c r="S885" i="4"/>
  <c r="CM881" i="4"/>
  <c r="DW877" i="4"/>
  <c r="DK874" i="4"/>
  <c r="AM871" i="4"/>
  <c r="CI867" i="4"/>
  <c r="CE863" i="4"/>
  <c r="CE859" i="4"/>
  <c r="EA936" i="4"/>
  <c r="BS932" i="4"/>
  <c r="CA928" i="4"/>
  <c r="CY924" i="4"/>
  <c r="K921" i="4"/>
  <c r="AE917" i="4"/>
  <c r="BK913" i="4"/>
  <c r="DO909" i="4"/>
  <c r="DS905" i="4"/>
  <c r="DK901" i="4"/>
  <c r="AA898" i="4"/>
  <c r="DG894" i="4"/>
  <c r="BC968" i="4"/>
  <c r="EE949" i="4"/>
  <c r="CA941" i="4"/>
  <c r="DW936" i="4"/>
  <c r="AU933" i="4"/>
  <c r="BS929" i="4"/>
  <c r="CY925" i="4"/>
  <c r="AI922" i="4"/>
  <c r="AA918" i="4"/>
  <c r="AM914" i="4"/>
  <c r="CI910" i="4"/>
  <c r="DO906" i="4"/>
  <c r="DW902" i="4"/>
  <c r="EE898" i="4"/>
  <c r="CE895" i="4"/>
  <c r="BC975" i="4"/>
  <c r="W934" i="4"/>
  <c r="DK918" i="4"/>
  <c r="EE903" i="4"/>
  <c r="DG891" i="4"/>
  <c r="CU887" i="4"/>
  <c r="DK883" i="4"/>
  <c r="BG880" i="4"/>
  <c r="S877" i="4"/>
  <c r="DG873" i="4"/>
  <c r="AQ952" i="4"/>
  <c r="S930" i="4"/>
  <c r="AA915" i="4"/>
  <c r="CE899" i="4"/>
  <c r="DG890" i="4"/>
  <c r="CY886" i="4"/>
  <c r="S883" i="4"/>
  <c r="BC879" i="4"/>
  <c r="AI876" i="4"/>
  <c r="CU872" i="4"/>
  <c r="K869" i="4"/>
  <c r="AM865" i="4"/>
  <c r="AU861" i="4"/>
  <c r="AU857" i="4"/>
  <c r="CA853" i="4"/>
  <c r="BS849" i="4"/>
  <c r="AM938" i="4"/>
  <c r="CQ849" i="4"/>
  <c r="EA912" i="4"/>
  <c r="DS890" i="4"/>
  <c r="DC977" i="4"/>
  <c r="CM929" i="4"/>
  <c r="EA909" i="4"/>
  <c r="DW891" i="4"/>
  <c r="DO886" i="4"/>
  <c r="AA883" i="4"/>
  <c r="BK879" i="4"/>
  <c r="AQ876" i="4"/>
  <c r="DG872" i="4"/>
  <c r="BS987" i="4"/>
  <c r="AI951" i="4"/>
  <c r="AE944" i="4"/>
  <c r="CI979" i="4"/>
  <c r="DK941" i="4"/>
  <c r="BS949" i="4"/>
  <c r="DK892" i="4"/>
  <c r="CU955" i="4"/>
  <c r="BW939" i="4"/>
  <c r="AM924" i="4"/>
  <c r="O909" i="4"/>
  <c r="O894" i="4"/>
  <c r="AE939" i="4"/>
  <c r="DC980" i="4"/>
  <c r="BC977" i="4"/>
  <c r="AU952" i="4"/>
  <c r="CY941" i="4"/>
  <c r="DO925" i="4"/>
  <c r="CQ910" i="4"/>
  <c r="CU895" i="4"/>
  <c r="AU986" i="4"/>
  <c r="AM955" i="4"/>
  <c r="AE963" i="4"/>
  <c r="DS989" i="4"/>
  <c r="AE935" i="4"/>
  <c r="DO919" i="4"/>
  <c r="DS904" i="4"/>
  <c r="CY982" i="4"/>
  <c r="AM934" i="4"/>
  <c r="CQ918" i="4"/>
  <c r="DS903" i="4"/>
  <c r="BW956" i="4"/>
  <c r="EA939" i="4"/>
  <c r="DS935" i="4"/>
  <c r="AM932" i="4"/>
  <c r="AA928" i="4"/>
  <c r="BS924" i="4"/>
  <c r="CM920" i="4"/>
  <c r="DO916" i="4"/>
  <c r="AQ913" i="4"/>
  <c r="BO909" i="4"/>
  <c r="CI905" i="4"/>
  <c r="BW901" i="4"/>
  <c r="DS897" i="4"/>
  <c r="CA894" i="4"/>
  <c r="DK949" i="4"/>
  <c r="BG929" i="4"/>
  <c r="AI914" i="4"/>
  <c r="EA898" i="4"/>
  <c r="CU890" i="4"/>
  <c r="CA886" i="4"/>
  <c r="DS882" i="4"/>
  <c r="AI879" i="4"/>
  <c r="O876" i="4"/>
  <c r="BW872" i="4"/>
  <c r="AM941" i="4"/>
  <c r="BC925" i="4"/>
  <c r="BC910" i="4"/>
  <c r="BC895" i="4"/>
  <c r="CI889" i="4"/>
  <c r="BK885" i="4"/>
  <c r="O882" i="4"/>
  <c r="AU878" i="4"/>
  <c r="AY875" i="4"/>
  <c r="CI871" i="4"/>
  <c r="EE867" i="4"/>
  <c r="O864" i="4"/>
  <c r="DO859" i="4"/>
  <c r="W856" i="4"/>
  <c r="AI852" i="4"/>
  <c r="CA971" i="4"/>
  <c r="CU933" i="4"/>
  <c r="BG918" i="4"/>
  <c r="AM903" i="4"/>
  <c r="CU891" i="4"/>
  <c r="CE887" i="4"/>
  <c r="BS945" i="4"/>
  <c r="CY927" i="4"/>
  <c r="DC912" i="4"/>
  <c r="BW897" i="4"/>
  <c r="AM890" i="4"/>
  <c r="K940" i="4"/>
  <c r="O934" i="4"/>
  <c r="DS929" i="4"/>
  <c r="AI926" i="4"/>
  <c r="DK922" i="4"/>
  <c r="BO918" i="4"/>
  <c r="DK914" i="4"/>
  <c r="W911" i="4"/>
  <c r="BK907" i="4"/>
  <c r="CA903" i="4"/>
  <c r="BW899" i="4"/>
  <c r="AE896" i="4"/>
  <c r="DO981" i="4"/>
  <c r="CM955" i="4"/>
  <c r="AM944" i="4"/>
  <c r="AQ938" i="4"/>
  <c r="CI934" i="4"/>
  <c r="DK930" i="4"/>
  <c r="EE926" i="4"/>
  <c r="CA923" i="4"/>
  <c r="BG919" i="4"/>
  <c r="DG915" i="4"/>
  <c r="W912" i="4"/>
  <c r="AM908" i="4"/>
  <c r="CE904" i="4"/>
  <c r="AY900" i="4"/>
  <c r="DO896" i="4"/>
  <c r="BC893" i="4"/>
  <c r="AI940" i="4"/>
  <c r="CM924" i="4"/>
  <c r="CQ909" i="4"/>
  <c r="CU894" i="4"/>
  <c r="BS889" i="4"/>
  <c r="AM885" i="4"/>
  <c r="DW881" i="4"/>
  <c r="AI878" i="4"/>
  <c r="AI875" i="4"/>
  <c r="BW871" i="4"/>
  <c r="DO935" i="4"/>
  <c r="CA920" i="4"/>
  <c r="CE905" i="4"/>
  <c r="AU892" i="4"/>
  <c r="AU888" i="4"/>
  <c r="AU884" i="4"/>
  <c r="EE880" i="4"/>
  <c r="BG877" i="4"/>
  <c r="AQ874" i="4"/>
  <c r="BO870" i="4"/>
  <c r="DO866" i="4"/>
  <c r="DK862" i="4"/>
  <c r="K859" i="4"/>
  <c r="AE855" i="4"/>
  <c r="DG850" i="4"/>
  <c r="AI948" i="4"/>
  <c r="DW928" i="4"/>
  <c r="DK913" i="4"/>
  <c r="BS898" i="4"/>
  <c r="CU939" i="4"/>
  <c r="DG933" i="4"/>
  <c r="CY929" i="4"/>
  <c r="EE925" i="4"/>
  <c r="BK922" i="4"/>
  <c r="AU918" i="4"/>
  <c r="CE914" i="4"/>
  <c r="DW910" i="4"/>
  <c r="AM907" i="4"/>
  <c r="AE903" i="4"/>
  <c r="AM899" i="4"/>
  <c r="DW895" i="4"/>
  <c r="CE978" i="4"/>
  <c r="CM954" i="4"/>
  <c r="BG943" i="4"/>
  <c r="EE937" i="4"/>
  <c r="BG934" i="4"/>
  <c r="CI930" i="4"/>
  <c r="DG926" i="4"/>
  <c r="BK923" i="4"/>
  <c r="AI919" i="4"/>
  <c r="CE915" i="4"/>
  <c r="DK911" i="4"/>
  <c r="W908" i="4"/>
  <c r="AQ904" i="4"/>
  <c r="S900" i="4"/>
  <c r="CU896" i="4"/>
  <c r="AM893" i="4"/>
  <c r="K939" i="4"/>
  <c r="K924" i="4"/>
  <c r="CM908" i="4"/>
  <c r="CU893" i="4"/>
  <c r="AM889" i="4"/>
  <c r="W885" i="4"/>
  <c r="CQ881" i="4"/>
  <c r="EA877" i="4"/>
  <c r="DO874" i="4"/>
  <c r="O985" i="4"/>
  <c r="DO934" i="4"/>
  <c r="CI919" i="4"/>
  <c r="CU904" i="4"/>
  <c r="W892" i="4"/>
  <c r="K888" i="4"/>
  <c r="K884" i="4"/>
  <c r="CI880" i="4"/>
  <c r="AI877" i="4"/>
  <c r="K874" i="4"/>
  <c r="AY870" i="4"/>
  <c r="CM866" i="4"/>
  <c r="BW862" i="4"/>
  <c r="CY858" i="4"/>
  <c r="EA935" i="4"/>
  <c r="BK931" i="4"/>
  <c r="CI927" i="4"/>
  <c r="S924" i="4"/>
  <c r="EE919" i="4"/>
  <c r="BO916" i="4"/>
  <c r="CI912" i="4"/>
  <c r="CY908" i="4"/>
  <c r="O905" i="4"/>
  <c r="DK900" i="4"/>
  <c r="BO897" i="4"/>
  <c r="DC893" i="4"/>
  <c r="BS962" i="4"/>
  <c r="O947" i="4"/>
  <c r="AM940" i="4"/>
  <c r="S936" i="4"/>
  <c r="BO932" i="4"/>
  <c r="BW928" i="4"/>
  <c r="CU924" i="4"/>
  <c r="DW920" i="4"/>
  <c r="AA917" i="4"/>
  <c r="BG913" i="4"/>
  <c r="DC909" i="4"/>
  <c r="DK905" i="4"/>
  <c r="DG901" i="4"/>
  <c r="W898" i="4"/>
  <c r="CY894" i="4"/>
  <c r="AE953" i="4"/>
  <c r="AY930" i="4"/>
  <c r="AY915" i="4"/>
  <c r="DK899" i="4"/>
  <c r="DK890" i="4"/>
  <c r="DC886" i="4"/>
  <c r="W883" i="4"/>
  <c r="BG879" i="4"/>
  <c r="AM876" i="4"/>
  <c r="DC872" i="4"/>
  <c r="CU942" i="4"/>
  <c r="BK926" i="4"/>
  <c r="AE911" i="4"/>
  <c r="AQ896" i="4"/>
  <c r="DC889" i="4"/>
  <c r="CU885" i="4"/>
  <c r="AI882" i="4"/>
  <c r="CE878" i="4"/>
  <c r="BW875" i="4"/>
  <c r="EE871" i="4"/>
  <c r="AA868" i="4"/>
  <c r="AQ864" i="4"/>
  <c r="AE860" i="4"/>
  <c r="AY856" i="4"/>
  <c r="BK852" i="4"/>
  <c r="S981" i="4"/>
  <c r="CE934" i="4"/>
  <c r="CA939" i="4"/>
  <c r="AU905" i="4"/>
  <c r="CE889" i="4"/>
  <c r="CM950" i="4"/>
  <c r="DG924" i="4"/>
  <c r="AM904" i="4"/>
  <c r="CY890" i="4"/>
  <c r="DC885" i="4"/>
  <c r="AQ882" i="4"/>
  <c r="CM878" i="4"/>
  <c r="CI875" i="4"/>
  <c r="W872" i="4"/>
  <c r="DS982" i="4"/>
  <c r="AI992" i="4"/>
  <c r="S983" i="4"/>
  <c r="CY963" i="4"/>
  <c r="AM978" i="4"/>
  <c r="AY967" i="4"/>
  <c r="CA937" i="4"/>
  <c r="AE937" i="4"/>
  <c r="CM947" i="4"/>
  <c r="CM935" i="4"/>
  <c r="AM920" i="4"/>
  <c r="AQ905" i="4"/>
  <c r="CU994" i="4"/>
  <c r="BG963" i="4"/>
  <c r="DK959" i="4"/>
  <c r="DS966" i="4"/>
  <c r="O949" i="4"/>
  <c r="EE936" i="4"/>
  <c r="AQ922" i="4"/>
  <c r="K907" i="4"/>
  <c r="AQ892" i="4"/>
  <c r="DS964" i="4"/>
  <c r="W948" i="4"/>
  <c r="AY958" i="4"/>
  <c r="O957" i="4"/>
  <c r="AM931" i="4"/>
  <c r="AU916" i="4"/>
  <c r="CQ900" i="4"/>
  <c r="DO955" i="4"/>
  <c r="AI930" i="4"/>
  <c r="AI915" i="4"/>
  <c r="CY899" i="4"/>
  <c r="AA949" i="4"/>
  <c r="DC938" i="4"/>
  <c r="EE934" i="4"/>
  <c r="AA931" i="4"/>
  <c r="AM927" i="4"/>
  <c r="DC923" i="4"/>
  <c r="CU919" i="4"/>
  <c r="W916" i="4"/>
  <c r="AY912" i="4"/>
  <c r="BG908" i="4"/>
  <c r="DG904" i="4"/>
  <c r="CE900" i="4"/>
  <c r="W897" i="4"/>
  <c r="CA893" i="4"/>
  <c r="BW941" i="4"/>
  <c r="CU925" i="4"/>
  <c r="CE910" i="4"/>
  <c r="BW895" i="4"/>
  <c r="CM889" i="4"/>
  <c r="BW885" i="4"/>
  <c r="S882" i="4"/>
  <c r="BK878" i="4"/>
  <c r="BC875" i="4"/>
  <c r="CU871" i="4"/>
  <c r="CQ936" i="4"/>
  <c r="DK921" i="4"/>
  <c r="CA906" i="4"/>
  <c r="CU892" i="4"/>
  <c r="CI888" i="4"/>
  <c r="BW884" i="4"/>
  <c r="AA881" i="4"/>
  <c r="CA877" i="4"/>
  <c r="BO874" i="4"/>
  <c r="CQ870" i="4"/>
  <c r="AQ867" i="4"/>
  <c r="K863" i="4"/>
  <c r="AM859" i="4"/>
  <c r="AY855" i="4"/>
  <c r="AM851" i="4"/>
  <c r="BK951" i="4"/>
  <c r="DK929" i="4"/>
  <c r="DC914" i="4"/>
  <c r="BG899" i="4"/>
  <c r="DC890" i="4"/>
  <c r="CI886" i="4"/>
  <c r="AU939" i="4"/>
  <c r="AA924" i="4"/>
  <c r="DK908" i="4"/>
  <c r="DW893" i="4"/>
  <c r="AY889" i="4"/>
  <c r="CM937" i="4"/>
  <c r="EE932" i="4"/>
  <c r="EE928" i="4"/>
  <c r="AQ925" i="4"/>
  <c r="CY921" i="4"/>
  <c r="CY917" i="4"/>
  <c r="DW913" i="4"/>
  <c r="AE910" i="4"/>
  <c r="BS906" i="4"/>
  <c r="BG902" i="4"/>
  <c r="CM898" i="4"/>
  <c r="AQ895" i="4"/>
  <c r="S972" i="4"/>
  <c r="CQ951" i="4"/>
  <c r="BG942" i="4"/>
  <c r="AU937" i="4"/>
  <c r="CY933" i="4"/>
  <c r="DO929" i="4"/>
  <c r="W926" i="4"/>
  <c r="CY922" i="4"/>
  <c r="BK918" i="4"/>
  <c r="DG914" i="4"/>
  <c r="S911" i="4"/>
  <c r="BG907" i="4"/>
  <c r="BC903" i="4"/>
  <c r="BK899" i="4"/>
  <c r="S896" i="4"/>
  <c r="CI892" i="4"/>
  <c r="K936" i="4"/>
  <c r="DO920" i="4"/>
  <c r="DG905" i="4"/>
  <c r="AY892" i="4"/>
  <c r="BC888" i="4"/>
  <c r="AY884" i="4"/>
  <c r="K881" i="4"/>
  <c r="BO877" i="4"/>
  <c r="AU874" i="4"/>
  <c r="O961" i="4"/>
  <c r="AE932" i="4"/>
  <c r="DG916" i="4"/>
  <c r="BS901" i="4"/>
  <c r="AM891" i="4"/>
  <c r="AM887" i="4"/>
  <c r="BO883" i="4"/>
  <c r="DS879" i="4"/>
  <c r="CA876" i="4"/>
  <c r="AM873" i="4"/>
  <c r="BO869" i="4"/>
  <c r="CY865" i="4"/>
  <c r="DS861" i="4"/>
  <c r="DS857" i="4"/>
  <c r="DS853" i="4"/>
  <c r="DS849" i="4"/>
  <c r="DS940" i="4"/>
  <c r="O925" i="4"/>
  <c r="W910" i="4"/>
  <c r="AA895" i="4"/>
  <c r="AY937" i="4"/>
  <c r="CQ932" i="4"/>
  <c r="DG928" i="4"/>
  <c r="EA924" i="4"/>
  <c r="BC921" i="4"/>
  <c r="BW917" i="4"/>
  <c r="CE913" i="4"/>
  <c r="K910" i="4"/>
  <c r="AM906" i="4"/>
  <c r="AE902" i="4"/>
  <c r="AQ898" i="4"/>
  <c r="EE894" i="4"/>
  <c r="BC970" i="4"/>
  <c r="DG950" i="4"/>
  <c r="DW941" i="4"/>
  <c r="AA937" i="4"/>
  <c r="BS933" i="4"/>
  <c r="CU929" i="4"/>
  <c r="EA925" i="4"/>
  <c r="BC922" i="4"/>
  <c r="AQ918" i="4"/>
  <c r="CA914" i="4"/>
  <c r="DO910" i="4"/>
  <c r="AE907" i="4"/>
  <c r="AA903" i="4"/>
  <c r="AI899" i="4"/>
  <c r="DS895" i="4"/>
  <c r="BG991" i="4"/>
  <c r="AI935" i="4"/>
  <c r="DS919" i="4"/>
  <c r="DW904" i="4"/>
  <c r="AE892" i="4"/>
  <c r="AE888" i="4"/>
  <c r="W884" i="4"/>
  <c r="CQ880" i="4"/>
  <c r="AM877" i="4"/>
  <c r="S874" i="4"/>
  <c r="AM956" i="4"/>
  <c r="EE930" i="4"/>
  <c r="O916" i="4"/>
  <c r="CA900" i="4"/>
  <c r="EE890" i="4"/>
  <c r="O887" i="4"/>
  <c r="AM883" i="4"/>
  <c r="CE879" i="4"/>
  <c r="AY876" i="4"/>
  <c r="DW872" i="4"/>
  <c r="AE869" i="4"/>
  <c r="BW865" i="4"/>
  <c r="DC861" i="4"/>
  <c r="DS942" i="4"/>
  <c r="DC934" i="4"/>
  <c r="BG930" i="4"/>
  <c r="CQ926" i="4"/>
  <c r="AM923" i="4"/>
  <c r="EA918" i="4"/>
  <c r="BG915" i="4"/>
  <c r="BW911" i="4"/>
  <c r="DW907" i="4"/>
  <c r="AA904" i="4"/>
  <c r="DW899" i="4"/>
  <c r="BW896" i="4"/>
  <c r="S993" i="4"/>
  <c r="CY957" i="4"/>
  <c r="AU945" i="4"/>
  <c r="AA939" i="4"/>
  <c r="AM935" i="4"/>
  <c r="BC931" i="4"/>
  <c r="CE927" i="4"/>
  <c r="O924" i="4"/>
  <c r="EA919" i="4"/>
  <c r="BK916" i="4"/>
  <c r="CE912" i="4"/>
  <c r="CQ908" i="4"/>
  <c r="EA904" i="4"/>
  <c r="DG900" i="4"/>
  <c r="BK897" i="4"/>
  <c r="CY893" i="4"/>
  <c r="O943" i="4"/>
  <c r="CE926" i="4"/>
  <c r="BC911" i="4"/>
  <c r="BG896" i="4"/>
  <c r="DO889" i="4"/>
  <c r="CY885" i="4"/>
  <c r="AM882" i="4"/>
  <c r="CI878" i="4"/>
  <c r="CA875" i="4"/>
  <c r="K872" i="4"/>
  <c r="CE937" i="4"/>
  <c r="DS922" i="4"/>
  <c r="BS907" i="4"/>
  <c r="W893" i="4"/>
  <c r="DS888" i="4"/>
  <c r="DK884" i="4"/>
  <c r="BG881" i="4"/>
  <c r="CU877" i="4"/>
  <c r="CM874" i="4"/>
  <c r="EE870" i="4"/>
  <c r="BK867" i="4"/>
  <c r="BG863" i="4"/>
  <c r="BG859" i="4"/>
  <c r="BS855" i="4"/>
  <c r="BK851" i="4"/>
  <c r="BS955" i="4"/>
  <c r="CI857" i="4"/>
  <c r="EA927" i="4"/>
  <c r="CU897" i="4"/>
  <c r="AQ888" i="4"/>
  <c r="BK940" i="4"/>
  <c r="AE919" i="4"/>
  <c r="AE899" i="4"/>
  <c r="CA889" i="4"/>
  <c r="EE884" i="4"/>
  <c r="BS881" i="4"/>
  <c r="DC877" i="4"/>
  <c r="CU874" i="4"/>
  <c r="DG971" i="4"/>
  <c r="AE961" i="4"/>
  <c r="CU931" i="4"/>
  <c r="BO982" i="4"/>
  <c r="BG933" i="4"/>
  <c r="S943" i="4"/>
  <c r="AU927" i="4"/>
  <c r="BW926" i="4"/>
  <c r="CI937" i="4"/>
  <c r="DW922" i="4"/>
  <c r="CE907" i="4"/>
  <c r="DW892" i="4"/>
  <c r="DS892" i="4"/>
  <c r="CE877" i="4"/>
  <c r="DO917" i="4"/>
  <c r="CI883" i="4"/>
  <c r="CU869" i="4"/>
  <c r="W854" i="4"/>
  <c r="K911" i="4"/>
  <c r="BO935" i="4"/>
  <c r="AM888" i="4"/>
  <c r="BC924" i="4"/>
  <c r="AQ909" i="4"/>
  <c r="AM894" i="4"/>
  <c r="BS936" i="4"/>
  <c r="CQ921" i="4"/>
  <c r="BO906" i="4"/>
  <c r="AI962" i="4"/>
  <c r="AY891" i="4"/>
  <c r="CE876" i="4"/>
  <c r="AM913" i="4"/>
  <c r="CQ882" i="4"/>
  <c r="CQ868" i="4"/>
  <c r="DS852" i="4"/>
  <c r="BK906" i="4"/>
  <c r="DK927" i="4"/>
  <c r="DS912" i="4"/>
  <c r="CI897" i="4"/>
  <c r="BS940" i="4"/>
  <c r="DW924" i="4"/>
  <c r="EE909" i="4"/>
  <c r="DW894" i="4"/>
  <c r="CY900" i="4"/>
  <c r="CQ879" i="4"/>
  <c r="AI927" i="4"/>
  <c r="EA885" i="4"/>
  <c r="AE872" i="4"/>
  <c r="DW938" i="4"/>
  <c r="O979" i="4"/>
  <c r="DO922" i="4"/>
  <c r="CM916" i="4"/>
  <c r="BW951" i="4"/>
  <c r="AI918" i="4"/>
  <c r="BK985" i="4"/>
  <c r="BS912" i="4"/>
  <c r="AM911" i="4"/>
  <c r="K934" i="4"/>
  <c r="CE918" i="4"/>
  <c r="DG903" i="4"/>
  <c r="DS936" i="4"/>
  <c r="CM888" i="4"/>
  <c r="BS874" i="4"/>
  <c r="CQ902" i="4"/>
  <c r="AE880" i="4"/>
  <c r="EA865" i="4"/>
  <c r="S850" i="4"/>
  <c r="K896" i="4"/>
  <c r="W920" i="4"/>
  <c r="BW936" i="4"/>
  <c r="BO920" i="4"/>
  <c r="BS905" i="4"/>
  <c r="EA964" i="4"/>
  <c r="EA932" i="4"/>
  <c r="CQ917" i="4"/>
  <c r="AQ902" i="4"/>
  <c r="BG932" i="4"/>
  <c r="AQ887" i="4"/>
  <c r="BC873" i="4"/>
  <c r="DO897" i="4"/>
  <c r="EE878" i="4"/>
  <c r="CY864" i="4"/>
  <c r="S849" i="4"/>
  <c r="BS892" i="4"/>
  <c r="AI924" i="4"/>
  <c r="EE908" i="4"/>
  <c r="K894" i="4"/>
  <c r="AI936" i="4"/>
  <c r="AU921" i="4"/>
  <c r="AE906" i="4"/>
  <c r="BG957" i="4"/>
  <c r="K891" i="4"/>
  <c r="BG876" i="4"/>
  <c r="AU912" i="4"/>
  <c r="BG882" i="4"/>
  <c r="BK868" i="4"/>
  <c r="AY933" i="4"/>
  <c r="AE918" i="4"/>
  <c r="EE902" i="4"/>
  <c r="BO953" i="4"/>
  <c r="BC930" i="4"/>
  <c r="BC915" i="4"/>
  <c r="DO899" i="4"/>
  <c r="S923" i="4"/>
  <c r="DS884" i="4"/>
  <c r="AI973" i="4"/>
  <c r="DC891" i="4"/>
  <c r="EE876" i="4"/>
  <c r="AU862" i="4"/>
  <c r="DC943" i="4"/>
  <c r="K887" i="4"/>
  <c r="DS887" i="4"/>
  <c r="DO873" i="4"/>
  <c r="AM868" i="4"/>
  <c r="BS864" i="4"/>
  <c r="BG860" i="4"/>
  <c r="CI856" i="4"/>
  <c r="BS852" i="4"/>
  <c r="DK848" i="4"/>
  <c r="DS876" i="4"/>
  <c r="AM867" i="4"/>
  <c r="AI859" i="4"/>
  <c r="EE850" i="4"/>
  <c r="EE845" i="4"/>
  <c r="CI841" i="4"/>
  <c r="AM838" i="4"/>
  <c r="AE834" i="4"/>
  <c r="CU829" i="4"/>
  <c r="AU826" i="4"/>
  <c r="DG821" i="4"/>
  <c r="CE817" i="4"/>
  <c r="EA813" i="4"/>
  <c r="DW809" i="4"/>
  <c r="O806" i="4"/>
  <c r="AM802" i="4"/>
  <c r="EA875" i="4"/>
  <c r="AY866" i="4"/>
  <c r="BG858" i="4"/>
  <c r="BW850" i="4"/>
  <c r="BS845" i="4"/>
  <c r="AU841" i="4"/>
  <c r="EA837" i="4"/>
  <c r="CU833" i="4"/>
  <c r="AY829" i="4"/>
  <c r="DW825" i="4"/>
  <c r="CE821" i="4"/>
  <c r="AQ817" i="4"/>
  <c r="CI813" i="4"/>
  <c r="CQ809" i="4"/>
  <c r="CU805" i="4"/>
  <c r="DC875" i="4"/>
  <c r="AE866" i="4"/>
  <c r="AQ858" i="4"/>
  <c r="AM850" i="4"/>
  <c r="BK845" i="4"/>
  <c r="AQ841" i="4"/>
  <c r="CM837" i="4"/>
  <c r="CQ833" i="4"/>
  <c r="AU829" i="4"/>
  <c r="DO825" i="4"/>
  <c r="CA821" i="4"/>
  <c r="AM817" i="4"/>
  <c r="CA813" i="4"/>
  <c r="CM809" i="4"/>
  <c r="O885" i="4"/>
  <c r="AQ871" i="4"/>
  <c r="CI863" i="4"/>
  <c r="CU855" i="4"/>
  <c r="AY848" i="4"/>
  <c r="CQ935" i="4"/>
  <c r="CA904" i="4"/>
  <c r="BC889" i="4"/>
  <c r="BG947" i="4"/>
  <c r="AY923" i="4"/>
  <c r="S903" i="4"/>
  <c r="BW890" i="4"/>
  <c r="CA885" i="4"/>
  <c r="W882" i="4"/>
  <c r="BO878" i="4"/>
  <c r="BK875" i="4"/>
  <c r="CY871" i="4"/>
  <c r="O868" i="4"/>
  <c r="AI864" i="4"/>
  <c r="EE859" i="4"/>
  <c r="AI856" i="4"/>
  <c r="AU852" i="4"/>
  <c r="CE848" i="4"/>
  <c r="W876" i="4"/>
  <c r="CA866" i="4"/>
  <c r="CQ858" i="4"/>
  <c r="CM850" i="4"/>
  <c r="CA845" i="4"/>
  <c r="BG841" i="4"/>
  <c r="O838" i="4"/>
  <c r="DG833" i="4"/>
  <c r="BG829" i="4"/>
  <c r="EA825" i="4"/>
  <c r="CM821" i="4"/>
  <c r="AU817" i="4"/>
  <c r="CM813" i="4"/>
  <c r="CU809" i="4"/>
  <c r="DC805" i="4"/>
  <c r="DO801" i="4"/>
  <c r="AQ875" i="4"/>
  <c r="DC865" i="4"/>
  <c r="DW857" i="4"/>
  <c r="DW849" i="4"/>
  <c r="AQ845" i="4"/>
  <c r="S841" i="4"/>
  <c r="CA837" i="4"/>
  <c r="CA833" i="4"/>
  <c r="AE829" i="4"/>
  <c r="CM825" i="4"/>
  <c r="BK821" i="4"/>
  <c r="O817" i="4"/>
  <c r="AM813" i="4"/>
  <c r="BC809" i="4"/>
  <c r="BG805" i="4"/>
  <c r="DW874" i="4"/>
  <c r="CU865" i="4"/>
  <c r="DC857" i="4"/>
  <c r="DK849" i="4"/>
  <c r="AM845" i="4"/>
  <c r="O841" i="4"/>
  <c r="BS837" i="4"/>
  <c r="BW833" i="4"/>
  <c r="AA829" i="4"/>
  <c r="CI825" i="4"/>
  <c r="AQ821" i="4"/>
  <c r="DS816" i="4"/>
  <c r="W813" i="4"/>
  <c r="AM809" i="4"/>
  <c r="CQ855" i="4"/>
  <c r="AQ924" i="4"/>
  <c r="W894" i="4"/>
  <c r="BC887" i="4"/>
  <c r="W937" i="4"/>
  <c r="BG917" i="4"/>
  <c r="CI896" i="4"/>
  <c r="CQ888" i="4"/>
  <c r="BC884" i="4"/>
  <c r="O881" i="4"/>
  <c r="BS877" i="4"/>
  <c r="AY874" i="4"/>
  <c r="CI870" i="4"/>
  <c r="AA867" i="4"/>
  <c r="DS862" i="4"/>
  <c r="AE859" i="4"/>
  <c r="AM855" i="4"/>
  <c r="DS850" i="4"/>
  <c r="CQ885" i="4"/>
  <c r="DC871" i="4"/>
  <c r="DW863" i="4"/>
  <c r="DW855" i="4"/>
  <c r="CA848" i="4"/>
  <c r="BW844" i="4"/>
  <c r="AY840" i="4"/>
  <c r="CI836" i="4"/>
  <c r="CY832" i="4"/>
  <c r="AU828" i="4"/>
  <c r="CU824" i="4"/>
  <c r="BK820" i="4"/>
  <c r="EE815" i="4"/>
  <c r="AM812" i="4"/>
  <c r="CA808" i="4"/>
  <c r="CE804" i="4"/>
  <c r="BG884" i="4"/>
  <c r="K871" i="4"/>
  <c r="BO863" i="4"/>
  <c r="CA855" i="4"/>
  <c r="AQ848" i="4"/>
  <c r="AM844" i="4"/>
  <c r="K840" i="4"/>
  <c r="AI836" i="4"/>
  <c r="BG832" i="4"/>
  <c r="W828" i="4"/>
  <c r="BO824" i="4"/>
  <c r="DW819" i="4"/>
  <c r="DC815" i="4"/>
  <c r="K812" i="4"/>
  <c r="AU808" i="4"/>
  <c r="AQ884" i="4"/>
  <c r="DS870" i="4"/>
  <c r="AU863" i="4"/>
  <c r="BO855" i="4"/>
  <c r="AI848" i="4"/>
  <c r="W844" i="4"/>
  <c r="EE839" i="4"/>
  <c r="W836" i="4"/>
  <c r="AY832" i="4"/>
  <c r="O828" i="4"/>
  <c r="BG824" i="4"/>
  <c r="DG930" i="4"/>
  <c r="AM900" i="4"/>
  <c r="BS888" i="4"/>
  <c r="DG941" i="4"/>
  <c r="AM921" i="4"/>
  <c r="K900" i="4"/>
  <c r="CU889" i="4"/>
  <c r="AA885" i="4"/>
  <c r="CY881" i="4"/>
  <c r="EE877" i="4"/>
  <c r="DS874" i="4"/>
  <c r="BC871" i="4"/>
  <c r="CQ947" i="4"/>
  <c r="CI950" i="4"/>
  <c r="AE901" i="4"/>
  <c r="AA961" i="4"/>
  <c r="K903" i="4"/>
  <c r="AA954" i="4"/>
  <c r="AU897" i="4"/>
  <c r="AY896" i="4"/>
  <c r="W930" i="4"/>
  <c r="AE915" i="4"/>
  <c r="CI899" i="4"/>
  <c r="AA922" i="4"/>
  <c r="CM884" i="4"/>
  <c r="BO966" i="4"/>
  <c r="CE891" i="4"/>
  <c r="CY876" i="4"/>
  <c r="W862" i="4"/>
  <c r="AM942" i="4"/>
  <c r="CY889" i="4"/>
  <c r="AE905" i="4"/>
  <c r="K932" i="4"/>
  <c r="CY916" i="4"/>
  <c r="AY901" i="4"/>
  <c r="BG948" i="4"/>
  <c r="EA928" i="4"/>
  <c r="DO913" i="4"/>
  <c r="CE898" i="4"/>
  <c r="W917" i="4"/>
  <c r="BW883" i="4"/>
  <c r="BW946" i="4"/>
  <c r="AY890" i="4"/>
  <c r="DG875" i="4"/>
  <c r="DO860" i="4"/>
  <c r="BK936" i="4"/>
  <c r="W936" i="4"/>
  <c r="AE920" i="4"/>
  <c r="AM905" i="4"/>
  <c r="CQ963" i="4"/>
  <c r="CM932" i="4"/>
  <c r="BO917" i="4"/>
  <c r="S902" i="4"/>
  <c r="AY931" i="4"/>
  <c r="W887" i="4"/>
  <c r="EA872" i="4"/>
  <c r="S897" i="4"/>
  <c r="CU878" i="4"/>
  <c r="CA864" i="4"/>
  <c r="CE929" i="4"/>
  <c r="AU914" i="4"/>
  <c r="O899" i="4"/>
  <c r="W943" i="4"/>
  <c r="CI926" i="4"/>
  <c r="BO911" i="4"/>
  <c r="BK896" i="4"/>
  <c r="CQ907" i="4"/>
  <c r="BO881" i="4"/>
  <c r="DW933" i="4"/>
  <c r="CI887" i="4"/>
  <c r="CY873" i="4"/>
  <c r="BC858" i="4"/>
  <c r="CU853" i="4"/>
  <c r="BC934" i="4"/>
  <c r="DS883" i="4"/>
  <c r="O871" i="4"/>
  <c r="CA867" i="4"/>
  <c r="BS863" i="4"/>
  <c r="BS859" i="4"/>
  <c r="CI855" i="4"/>
  <c r="BW851" i="4"/>
  <c r="EE847" i="4"/>
  <c r="CM873" i="4"/>
  <c r="K865" i="4"/>
  <c r="W857" i="4"/>
  <c r="AU849" i="4"/>
  <c r="EA844" i="4"/>
  <c r="CQ840" i="4"/>
  <c r="AE837" i="4"/>
  <c r="AE833" i="4"/>
  <c r="DK828" i="4"/>
  <c r="O825" i="4"/>
  <c r="EA820" i="4"/>
  <c r="CA816" i="4"/>
  <c r="DC812" i="4"/>
  <c r="DW808" i="4"/>
  <c r="W805" i="4"/>
  <c r="S801" i="4"/>
  <c r="BK872" i="4"/>
  <c r="BC864" i="4"/>
  <c r="BO856" i="4"/>
  <c r="DG848" i="4"/>
  <c r="CM844" i="4"/>
  <c r="BS840" i="4"/>
  <c r="DG836" i="4"/>
  <c r="AM968" i="4"/>
  <c r="CA969" i="4"/>
  <c r="DC944" i="4"/>
  <c r="DK906" i="4"/>
  <c r="BW873" i="4"/>
  <c r="AI892" i="4"/>
  <c r="O941" i="4"/>
  <c r="DC901" i="4"/>
  <c r="AY872" i="4"/>
  <c r="CI916" i="4"/>
  <c r="CA913" i="4"/>
  <c r="CE944" i="4"/>
  <c r="DK925" i="4"/>
  <c r="CI895" i="4"/>
  <c r="AI923" i="4"/>
  <c r="S893" i="4"/>
  <c r="CY877" i="4"/>
  <c r="DG883" i="4"/>
  <c r="BC854" i="4"/>
  <c r="BO914" i="4"/>
  <c r="S870" i="4"/>
  <c r="BK862" i="4"/>
  <c r="CE854" i="4"/>
  <c r="CY883" i="4"/>
  <c r="EA862" i="4"/>
  <c r="K848" i="4"/>
  <c r="DO839" i="4"/>
  <c r="AQ832" i="4"/>
  <c r="AM824" i="4"/>
  <c r="CI815" i="4"/>
  <c r="AI808" i="4"/>
  <c r="DG882" i="4"/>
  <c r="BG862" i="4"/>
  <c r="BS847" i="4"/>
  <c r="CE839" i="4"/>
  <c r="EA832" i="4"/>
  <c r="CQ827" i="4"/>
  <c r="CA822" i="4"/>
  <c r="AM816" i="4"/>
  <c r="BW811" i="4"/>
  <c r="CY806" i="4"/>
  <c r="AU872" i="4"/>
  <c r="AM862" i="4"/>
  <c r="BG852" i="4"/>
  <c r="CI844" i="4"/>
  <c r="BO839" i="4"/>
  <c r="DC834" i="4"/>
  <c r="BC828" i="4"/>
  <c r="EA823" i="4"/>
  <c r="BS818" i="4"/>
  <c r="BG812" i="4"/>
  <c r="DK807" i="4"/>
  <c r="DG874" i="4"/>
  <c r="DG861" i="4"/>
  <c r="CQ851" i="4"/>
  <c r="DW848" i="4"/>
  <c r="DK896" i="4"/>
  <c r="BC886" i="4"/>
  <c r="CI928" i="4"/>
  <c r="AI898" i="4"/>
  <c r="BW887" i="4"/>
  <c r="K883" i="4"/>
  <c r="CI877" i="4"/>
  <c r="CI873" i="4"/>
  <c r="DW868" i="4"/>
  <c r="AM863" i="4"/>
  <c r="AM858" i="4"/>
  <c r="BC853" i="4"/>
  <c r="CU847" i="4"/>
  <c r="AM870" i="4"/>
  <c r="BW860" i="4"/>
  <c r="DO848" i="4"/>
  <c r="CY843" i="4"/>
  <c r="DG838" i="4"/>
  <c r="EE832" i="4"/>
  <c r="CY827" i="4"/>
  <c r="CM822" i="4"/>
  <c r="AU816" i="4"/>
  <c r="CM811" i="4"/>
  <c r="DC806" i="4"/>
  <c r="BC885" i="4"/>
  <c r="CA869" i="4"/>
  <c r="DC859" i="4"/>
  <c r="BW848" i="4"/>
  <c r="AM843" i="4"/>
  <c r="BO838" i="4"/>
  <c r="CU832" i="4"/>
  <c r="BW827" i="4"/>
  <c r="AQ822" i="4"/>
  <c r="EA815" i="4"/>
  <c r="BC811" i="4"/>
  <c r="CE806" i="4"/>
  <c r="BK871" i="4"/>
  <c r="DO861" i="4"/>
  <c r="DG851" i="4"/>
  <c r="BG844" i="4"/>
  <c r="AU839" i="4"/>
  <c r="CM834" i="4"/>
  <c r="AM828" i="4"/>
  <c r="CU823" i="4"/>
  <c r="AM818" i="4"/>
  <c r="AA812" i="4"/>
  <c r="BO807" i="4"/>
  <c r="DS931" i="4"/>
  <c r="BO891" i="4"/>
  <c r="AU963" i="4"/>
  <c r="AU922" i="4"/>
  <c r="EA892" i="4"/>
  <c r="AY886" i="4"/>
  <c r="EA881" i="4"/>
  <c r="CI876" i="4"/>
  <c r="BG872" i="4"/>
  <c r="DO867" i="4"/>
  <c r="O862" i="4"/>
  <c r="K857" i="4"/>
  <c r="EE851" i="4"/>
  <c r="AA882" i="4"/>
  <c r="DW867" i="4"/>
  <c r="O858" i="4"/>
  <c r="AU847" i="4"/>
  <c r="AM842" i="4"/>
  <c r="CE837" i="4"/>
  <c r="CI831" i="4"/>
  <c r="CE826" i="4"/>
  <c r="BS821" i="4"/>
  <c r="AU815" i="4"/>
  <c r="BG810" i="4"/>
  <c r="AY984" i="4"/>
  <c r="O967" i="4"/>
  <c r="BO926" i="4"/>
  <c r="AI881" i="4"/>
  <c r="W858" i="4"/>
  <c r="K928" i="4"/>
  <c r="AM925" i="4"/>
  <c r="O880" i="4"/>
  <c r="DO856" i="4"/>
  <c r="AA901" i="4"/>
  <c r="AM898" i="4"/>
  <c r="AA890" i="4"/>
  <c r="AM922" i="4"/>
  <c r="DW975" i="4"/>
  <c r="DS918" i="4"/>
  <c r="CU937" i="4"/>
  <c r="CQ874" i="4"/>
  <c r="AY880" i="4"/>
  <c r="AY850" i="4"/>
  <c r="DO894" i="4"/>
  <c r="S869" i="4"/>
  <c r="BO861" i="4"/>
  <c r="CI853" i="4"/>
  <c r="AU880" i="4"/>
  <c r="EA860" i="4"/>
  <c r="DW846" i="4"/>
  <c r="EA838" i="4"/>
  <c r="CM830" i="4"/>
  <c r="AM823" i="4"/>
  <c r="DO814" i="4"/>
  <c r="DW806" i="4"/>
  <c r="S879" i="4"/>
  <c r="AM860" i="4"/>
  <c r="CI846" i="4"/>
  <c r="CM838" i="4"/>
  <c r="K832" i="4"/>
  <c r="CQ826" i="4"/>
  <c r="CM820" i="4"/>
  <c r="BG815" i="4"/>
  <c r="CA810" i="4"/>
  <c r="CY804" i="4"/>
  <c r="DK869" i="4"/>
  <c r="S860" i="4"/>
  <c r="CQ848" i="4"/>
  <c r="CE843" i="4"/>
  <c r="CE838" i="4"/>
  <c r="DW832" i="4"/>
  <c r="CM827" i="4"/>
  <c r="BO822" i="4"/>
  <c r="AE816" i="4"/>
  <c r="BS811" i="4"/>
  <c r="CU806" i="4"/>
  <c r="AM869" i="4"/>
  <c r="CI859" i="4"/>
  <c r="CY849" i="4"/>
  <c r="EA926" i="4"/>
  <c r="O892" i="4"/>
  <c r="EE969" i="4"/>
  <c r="AM918" i="4"/>
  <c r="AQ893" i="4"/>
  <c r="CE886" i="4"/>
  <c r="AM881" i="4"/>
  <c r="DK876" i="4"/>
  <c r="CI872" i="4"/>
  <c r="AY867" i="4"/>
  <c r="AI862" i="4"/>
  <c r="AM857" i="4"/>
  <c r="AY851" i="4"/>
  <c r="O883" i="4"/>
  <c r="AQ868" i="4"/>
  <c r="CM856" i="4"/>
  <c r="CQ847" i="4"/>
  <c r="BS842" i="4"/>
  <c r="DS836" i="4"/>
  <c r="O832" i="4"/>
  <c r="CU826" i="4"/>
  <c r="DC820" i="4"/>
  <c r="BK815" i="4"/>
  <c r="CM810" i="4"/>
  <c r="DK804" i="4"/>
  <c r="K882" i="4"/>
  <c r="DK867" i="4"/>
  <c r="DO855" i="4"/>
  <c r="AM847" i="4"/>
  <c r="S842" i="4"/>
  <c r="CA836" i="4"/>
  <c r="BS831" i="4"/>
  <c r="CA826" i="4"/>
  <c r="BC820" i="4"/>
  <c r="AQ815" i="4"/>
  <c r="BC810" i="4"/>
  <c r="AE885" i="4"/>
  <c r="BK869" i="4"/>
  <c r="CU859" i="4"/>
  <c r="BO848" i="4"/>
  <c r="AE843" i="4"/>
  <c r="BK838" i="4"/>
  <c r="CM832" i="4"/>
  <c r="BS827" i="4"/>
  <c r="AM822" i="4"/>
  <c r="DS815" i="4"/>
  <c r="AQ811" i="4"/>
  <c r="BS806" i="4"/>
  <c r="CQ916" i="4"/>
  <c r="AQ890" i="4"/>
  <c r="AU943" i="4"/>
  <c r="DC911" i="4"/>
  <c r="BG891" i="4"/>
  <c r="AU885" i="4"/>
  <c r="W880" i="4"/>
  <c r="DS875" i="4"/>
  <c r="CA871" i="4"/>
  <c r="DS865" i="4"/>
  <c r="DW860" i="4"/>
  <c r="DS855" i="4"/>
  <c r="EE849" i="4"/>
  <c r="BS878" i="4"/>
  <c r="DW865" i="4"/>
  <c r="K854" i="4"/>
  <c r="BW846" i="4"/>
  <c r="AA841" i="4"/>
  <c r="BS835" i="4"/>
  <c r="S830" i="4"/>
  <c r="CU825" i="4"/>
  <c r="AY819" i="4"/>
  <c r="BC814" i="4"/>
  <c r="BG809" i="4"/>
  <c r="BC959" i="4"/>
  <c r="AA945" i="4"/>
  <c r="AI911" i="4"/>
  <c r="AA933" i="4"/>
  <c r="S926" i="4"/>
  <c r="AA913" i="4"/>
  <c r="AA910" i="4"/>
  <c r="W928" i="4"/>
  <c r="CM921" i="4"/>
  <c r="CA947" i="4"/>
  <c r="AY916" i="4"/>
  <c r="CQ875" i="4"/>
  <c r="CM910" i="4"/>
  <c r="DC937" i="4"/>
  <c r="DK907" i="4"/>
  <c r="AE893" i="4"/>
  <c r="BW918" i="4"/>
  <c r="DO869" i="4"/>
  <c r="AQ920" i="4"/>
  <c r="BK880" i="4"/>
  <c r="BS866" i="4"/>
  <c r="BW858" i="4"/>
  <c r="CI850" i="4"/>
  <c r="CM870" i="4"/>
  <c r="AU855" i="4"/>
  <c r="EE843" i="4"/>
  <c r="K836" i="4"/>
  <c r="DS827" i="4"/>
  <c r="DG819" i="4"/>
  <c r="DO811" i="4"/>
  <c r="AA804" i="4"/>
  <c r="K870" i="4"/>
  <c r="BO854" i="4"/>
  <c r="CQ843" i="4"/>
  <c r="CM835" i="4"/>
  <c r="AI830" i="4"/>
  <c r="DG824" i="4"/>
  <c r="BW819" i="4"/>
  <c r="CE814" i="4"/>
  <c r="CM808" i="4"/>
  <c r="CI882" i="4"/>
  <c r="W868" i="4"/>
  <c r="AM856" i="4"/>
  <c r="BK847" i="4"/>
  <c r="AU842" i="4"/>
  <c r="DC836" i="4"/>
  <c r="CY831" i="4"/>
  <c r="CM826" i="4"/>
  <c r="CI820" i="4"/>
  <c r="BC815" i="4"/>
  <c r="BS810" i="4"/>
  <c r="BW881" i="4"/>
  <c r="CM867" i="4"/>
  <c r="CM857" i="4"/>
  <c r="CQ856" i="4"/>
  <c r="AY919" i="4"/>
  <c r="CA890" i="4"/>
  <c r="DW937" i="4"/>
  <c r="BW913" i="4"/>
  <c r="CM891" i="4"/>
  <c r="CQ884" i="4"/>
  <c r="AQ880" i="4"/>
  <c r="S876" i="4"/>
  <c r="CY870" i="4"/>
  <c r="AA866" i="4"/>
  <c r="AM861" i="4"/>
  <c r="BK855" i="4"/>
  <c r="AI850" i="4"/>
  <c r="AQ879" i="4"/>
  <c r="BW864" i="4"/>
  <c r="CI854" i="4"/>
  <c r="CM846" i="4"/>
  <c r="BW840" i="4"/>
  <c r="CU835" i="4"/>
  <c r="AM830" i="4"/>
  <c r="DK824" i="4"/>
  <c r="CA819" i="4"/>
  <c r="CI814" i="4"/>
  <c r="CQ808" i="4"/>
  <c r="DW803" i="4"/>
  <c r="AQ878" i="4"/>
  <c r="DK863" i="4"/>
  <c r="EA853" i="4"/>
  <c r="BK846" i="4"/>
  <c r="AU840" i="4"/>
  <c r="BG835" i="4"/>
  <c r="K830" i="4"/>
  <c r="CI824" i="4"/>
  <c r="AQ819" i="4"/>
  <c r="AU814" i="4"/>
  <c r="BW808" i="4"/>
  <c r="DG881" i="4"/>
  <c r="CY867" i="4"/>
  <c r="DG855" i="4"/>
  <c r="AI847" i="4"/>
  <c r="O842" i="4"/>
  <c r="AY836" i="4"/>
  <c r="AM831" i="4"/>
  <c r="BW826" i="4"/>
  <c r="AU820" i="4"/>
  <c r="AM815" i="4"/>
  <c r="AQ810" i="4"/>
  <c r="CM851" i="4"/>
  <c r="AA909" i="4"/>
  <c r="S889" i="4"/>
  <c r="CI932" i="4"/>
  <c r="O907" i="4"/>
  <c r="K890" i="4"/>
  <c r="CA883" i="4"/>
  <c r="O879" i="4"/>
  <c r="AM875" i="4"/>
  <c r="CE869" i="4"/>
  <c r="DO864" i="4"/>
  <c r="DG859" i="4"/>
  <c r="EE853" i="4"/>
  <c r="AQ849" i="4"/>
  <c r="BO875" i="4"/>
  <c r="S862" i="4"/>
  <c r="W852" i="4"/>
  <c r="AY845" i="4"/>
  <c r="BG839" i="4"/>
  <c r="CU834" i="4"/>
  <c r="AM829" i="4"/>
  <c r="DC823" i="4"/>
  <c r="BG887" i="4"/>
  <c r="AI886" i="4"/>
  <c r="CE860" i="4"/>
  <c r="EE888" i="4"/>
  <c r="W877" i="4"/>
  <c r="DK868" i="4"/>
  <c r="AA827" i="4"/>
  <c r="AE868" i="4"/>
  <c r="CA828" i="4"/>
  <c r="DS807" i="4"/>
  <c r="CE846" i="4"/>
  <c r="DC824" i="4"/>
  <c r="DG877" i="4"/>
  <c r="S912" i="4"/>
  <c r="O889" i="4"/>
  <c r="DC869" i="4"/>
  <c r="BG849" i="4"/>
  <c r="CQ844" i="4"/>
  <c r="S824" i="4"/>
  <c r="S803" i="4"/>
  <c r="BO844" i="4"/>
  <c r="CY823" i="4"/>
  <c r="K878" i="4"/>
  <c r="AM840" i="4"/>
  <c r="AM819" i="4"/>
  <c r="AI901" i="4"/>
  <c r="AU887" i="4"/>
  <c r="DG868" i="4"/>
  <c r="BC848" i="4"/>
  <c r="AQ843" i="4"/>
  <c r="AU822" i="4"/>
  <c r="BG811" i="4"/>
  <c r="CM803" i="4"/>
  <c r="BW877" i="4"/>
  <c r="AQ865" i="4"/>
  <c r="CE853" i="4"/>
  <c r="W846" i="4"/>
  <c r="DW840" i="4"/>
  <c r="AQ835" i="4"/>
  <c r="DK829" i="4"/>
  <c r="AM825" i="4"/>
  <c r="EE818" i="4"/>
  <c r="S814" i="4"/>
  <c r="O809" i="4"/>
  <c r="EA880" i="4"/>
  <c r="BG867" i="4"/>
  <c r="AQ857" i="4"/>
  <c r="K847" i="4"/>
  <c r="DC841" i="4"/>
  <c r="AY837" i="4"/>
  <c r="EE830" i="4"/>
  <c r="BG826" i="4"/>
  <c r="O946" i="4"/>
  <c r="AY893" i="4"/>
  <c r="DK885" i="4"/>
  <c r="DW925" i="4"/>
  <c r="DG895" i="4"/>
  <c r="AA887" i="4"/>
  <c r="CA882" i="4"/>
  <c r="AQ877" i="4"/>
  <c r="EE872" i="4"/>
  <c r="CI868" i="4"/>
  <c r="CI864" i="4"/>
  <c r="CY860" i="4"/>
  <c r="DC856" i="4"/>
  <c r="DG852" i="4"/>
  <c r="EE848" i="4"/>
  <c r="CQ877" i="4"/>
  <c r="CE867" i="4"/>
  <c r="CA859" i="4"/>
  <c r="CE851" i="4"/>
  <c r="AI846" i="4"/>
  <c r="EA841" i="4"/>
  <c r="BC838" i="4"/>
  <c r="BS834" i="4"/>
  <c r="DS829" i="4"/>
  <c r="BO826" i="4"/>
  <c r="AA822" i="4"/>
  <c r="EA817" i="4"/>
  <c r="AA814" i="4"/>
  <c r="W810" i="4"/>
  <c r="AY806" i="4"/>
  <c r="BS802" i="4"/>
  <c r="CM876" i="4"/>
  <c r="W867" i="4"/>
  <c r="AA859" i="4"/>
  <c r="DK850" i="4"/>
  <c r="DW845" i="4"/>
  <c r="CA841" i="4"/>
  <c r="AI838" i="4"/>
  <c r="S834" i="4"/>
  <c r="CI829" i="4"/>
  <c r="AM826" i="4"/>
  <c r="DC821" i="4"/>
  <c r="BW817" i="4"/>
  <c r="DW813" i="4"/>
  <c r="DO809" i="4"/>
  <c r="K806" i="4"/>
  <c r="BW876" i="4"/>
  <c r="DG866" i="4"/>
  <c r="DW858" i="4"/>
  <c r="DC850" i="4"/>
  <c r="CI845" i="4"/>
  <c r="BW841" i="4"/>
  <c r="AE838" i="4"/>
  <c r="O834" i="4"/>
  <c r="BW829" i="4"/>
  <c r="AA826" i="4"/>
  <c r="CY821" i="4"/>
  <c r="BS817" i="4"/>
  <c r="DK813" i="4"/>
  <c r="EA818" i="4"/>
  <c r="W807" i="4"/>
  <c r="CU870" i="4"/>
  <c r="CI860" i="4"/>
  <c r="W850" i="4"/>
  <c r="K845" i="4"/>
  <c r="CU840" i="4"/>
  <c r="AM837" i="4"/>
  <c r="AM833" i="4"/>
  <c r="DO828" i="4"/>
  <c r="AE825" i="4"/>
  <c r="EE820" i="4"/>
  <c r="CE816" i="4"/>
  <c r="DK812" i="4"/>
  <c r="EA808" i="4"/>
  <c r="AA805" i="4"/>
  <c r="BO800" i="4"/>
  <c r="S797" i="4"/>
  <c r="CU793" i="4"/>
  <c r="AE790" i="4"/>
  <c r="CQ785" i="4"/>
  <c r="CA781" i="4"/>
  <c r="AM777" i="4"/>
  <c r="DW772" i="4"/>
  <c r="AY768" i="4"/>
  <c r="BK764" i="4"/>
  <c r="DC760" i="4"/>
  <c r="DW756" i="4"/>
  <c r="EA752" i="4"/>
  <c r="O749" i="4"/>
  <c r="CI745" i="4"/>
  <c r="DK741" i="4"/>
  <c r="AU738" i="4"/>
  <c r="DW734" i="4"/>
  <c r="AU800" i="4"/>
  <c r="O797" i="4"/>
  <c r="CQ793" i="4"/>
  <c r="S790" i="4"/>
  <c r="CE785" i="4"/>
  <c r="BW781" i="4"/>
  <c r="AI777" i="4"/>
  <c r="DO772" i="4"/>
  <c r="AQ768" i="4"/>
  <c r="BC764" i="4"/>
  <c r="CU760" i="4"/>
  <c r="DO756" i="4"/>
  <c r="DK752" i="4"/>
  <c r="EE748" i="4"/>
  <c r="CE745" i="4"/>
  <c r="DG741" i="4"/>
  <c r="DK800" i="4"/>
  <c r="CM797" i="4"/>
  <c r="AE794" i="4"/>
  <c r="DC790" i="4"/>
  <c r="CA786" i="4"/>
  <c r="AQ782" i="4"/>
  <c r="DS777" i="4"/>
  <c r="CA773" i="4"/>
  <c r="CY768" i="4"/>
  <c r="AA765" i="4"/>
  <c r="BK761" i="4"/>
  <c r="BO757" i="4"/>
  <c r="BK753" i="4"/>
  <c r="DC749" i="4"/>
  <c r="O746" i="4"/>
  <c r="BO742" i="4"/>
  <c r="CM800" i="4"/>
  <c r="AY797" i="4"/>
  <c r="EE793" i="4"/>
  <c r="BK790" i="4"/>
  <c r="CM817" i="4"/>
  <c r="DO806" i="4"/>
  <c r="BC870" i="4"/>
  <c r="EA859" i="4"/>
  <c r="BC849" i="4"/>
  <c r="DC844" i="4"/>
  <c r="CE840" i="4"/>
  <c r="DW836" i="4"/>
  <c r="O833" i="4"/>
  <c r="CM828" i="4"/>
  <c r="DO824" i="4"/>
  <c r="DK820" i="4"/>
  <c r="AY816" i="4"/>
  <c r="CI812" i="4"/>
  <c r="DC808" i="4"/>
  <c r="BW805" i="4"/>
  <c r="AI800" i="4"/>
  <c r="DS796" i="4"/>
  <c r="CA793" i="4"/>
  <c r="DK789" i="4"/>
  <c r="BG785" i="4"/>
  <c r="AQ781" i="4"/>
  <c r="EE776" i="4"/>
  <c r="BW772" i="4"/>
  <c r="K768" i="4"/>
  <c r="AQ764" i="4"/>
  <c r="CE760" i="4"/>
  <c r="BW756" i="4"/>
  <c r="CY752" i="4"/>
  <c r="DO748" i="4"/>
  <c r="BG745" i="4"/>
  <c r="BW741" i="4"/>
  <c r="W738" i="4"/>
  <c r="AY805" i="4"/>
  <c r="AE800" i="4"/>
  <c r="DO796" i="4"/>
  <c r="BW793" i="4"/>
  <c r="DG789" i="4"/>
  <c r="BC785" i="4"/>
  <c r="AM781" i="4"/>
  <c r="EA776" i="4"/>
  <c r="BK772" i="4"/>
  <c r="EA767" i="4"/>
  <c r="AM764" i="4"/>
  <c r="BW760" i="4"/>
  <c r="BS756" i="4"/>
  <c r="CU752" i="4"/>
  <c r="DK748" i="4"/>
  <c r="BC745" i="4"/>
  <c r="BS741" i="4"/>
  <c r="CQ800" i="4"/>
  <c r="BC797" i="4"/>
  <c r="K794" i="4"/>
  <c r="BS790" i="4"/>
  <c r="AM786" i="4"/>
  <c r="EE781" i="4"/>
  <c r="CM777" i="4"/>
  <c r="AM773" i="4"/>
  <c r="CE768" i="4"/>
  <c r="DO764" i="4"/>
  <c r="AM761" i="4"/>
  <c r="AM757" i="4"/>
  <c r="AA753" i="4"/>
  <c r="DO812" i="4"/>
  <c r="BC882" i="4"/>
  <c r="AU867" i="4"/>
  <c r="CY856" i="4"/>
  <c r="AY847" i="4"/>
  <c r="BG843" i="4"/>
  <c r="BK839" i="4"/>
  <c r="CA835" i="4"/>
  <c r="CQ831" i="4"/>
  <c r="CI827" i="4"/>
  <c r="DW823" i="4"/>
  <c r="DW957" i="4"/>
  <c r="DK998" i="4"/>
  <c r="CQ931" i="4"/>
  <c r="DW906" i="4"/>
  <c r="CU903" i="4"/>
  <c r="AY865" i="4"/>
  <c r="AI853" i="4"/>
  <c r="DK818" i="4"/>
  <c r="BO852" i="4"/>
  <c r="K824" i="4"/>
  <c r="EA878" i="4"/>
  <c r="BK840" i="4"/>
  <c r="BG819" i="4"/>
  <c r="CI865" i="4"/>
  <c r="DW887" i="4"/>
  <c r="CQ883" i="4"/>
  <c r="AE865" i="4"/>
  <c r="CQ872" i="4"/>
  <c r="CI839" i="4"/>
  <c r="CE818" i="4"/>
  <c r="CE871" i="4"/>
  <c r="BC839" i="4"/>
  <c r="AQ818" i="4"/>
  <c r="CY863" i="4"/>
  <c r="BC835" i="4"/>
  <c r="AQ814" i="4"/>
  <c r="AA886" i="4"/>
  <c r="CY882" i="4"/>
  <c r="DO863" i="4"/>
  <c r="CI869" i="4"/>
  <c r="BS838" i="4"/>
  <c r="AU818" i="4"/>
  <c r="CU807" i="4"/>
  <c r="DC802" i="4"/>
  <c r="BG874" i="4"/>
  <c r="AY861" i="4"/>
  <c r="BS851" i="4"/>
  <c r="S845" i="4"/>
  <c r="AE839" i="4"/>
  <c r="BO834" i="4"/>
  <c r="DW828" i="4"/>
  <c r="BG823" i="4"/>
  <c r="DS817" i="4"/>
  <c r="K813" i="4"/>
  <c r="AM807" i="4"/>
  <c r="BC877" i="4"/>
  <c r="AI865" i="4"/>
  <c r="BW853" i="4"/>
  <c r="S846" i="4"/>
  <c r="DO840" i="4"/>
  <c r="AM835" i="4"/>
  <c r="DC829" i="4"/>
  <c r="AI825" i="4"/>
  <c r="BW923" i="4"/>
  <c r="AI891" i="4"/>
  <c r="AY954" i="4"/>
  <c r="BS915" i="4"/>
  <c r="BG892" i="4"/>
  <c r="O886" i="4"/>
  <c r="DS880" i="4"/>
  <c r="BK876" i="4"/>
  <c r="AM872" i="4"/>
  <c r="CQ867" i="4"/>
  <c r="CU863" i="4"/>
  <c r="CM859" i="4"/>
  <c r="CY855" i="4"/>
  <c r="CY851" i="4"/>
  <c r="AM848" i="4"/>
  <c r="CI874" i="4"/>
  <c r="BG865" i="4"/>
  <c r="CE857" i="4"/>
  <c r="CM849" i="4"/>
  <c r="W845" i="4"/>
  <c r="EE840" i="4"/>
  <c r="BK837" i="4"/>
  <c r="BO833" i="4"/>
  <c r="EE828" i="4"/>
  <c r="BK825" i="4"/>
  <c r="AE821" i="4"/>
  <c r="DC816" i="4"/>
  <c r="O813" i="4"/>
  <c r="W809" i="4"/>
  <c r="AM805" i="4"/>
  <c r="AY801" i="4"/>
  <c r="BO873" i="4"/>
  <c r="DG864" i="4"/>
  <c r="DW856" i="4"/>
  <c r="AM849" i="4"/>
  <c r="DO844" i="4"/>
  <c r="CM840" i="4"/>
  <c r="AA837" i="4"/>
  <c r="AA833" i="4"/>
  <c r="CY828" i="4"/>
  <c r="EA824" i="4"/>
  <c r="DW820" i="4"/>
  <c r="BS816" i="4"/>
  <c r="CU812" i="4"/>
  <c r="DK808" i="4"/>
  <c r="S805" i="4"/>
  <c r="AI873" i="4"/>
  <c r="CM864" i="4"/>
  <c r="DG856" i="4"/>
  <c r="K849" i="4"/>
  <c r="DK844" i="4"/>
  <c r="CI840" i="4"/>
  <c r="K837" i="4"/>
  <c r="W833" i="4"/>
  <c r="CU828" i="4"/>
  <c r="DW824" i="4"/>
  <c r="DO820" i="4"/>
  <c r="BK816" i="4"/>
  <c r="CM812" i="4"/>
  <c r="EE814" i="4"/>
  <c r="EE883" i="4"/>
  <c r="CE868" i="4"/>
  <c r="AI858" i="4"/>
  <c r="AA848" i="4"/>
  <c r="O844" i="4"/>
  <c r="EA839" i="4"/>
  <c r="O836" i="4"/>
  <c r="AU832" i="4"/>
  <c r="DW827" i="4"/>
  <c r="AU824" i="4"/>
  <c r="DO819" i="4"/>
  <c r="CM815" i="4"/>
  <c r="DS811" i="4"/>
  <c r="AM808" i="4"/>
  <c r="AI804" i="4"/>
  <c r="BO799" i="4"/>
  <c r="EE795" i="4"/>
  <c r="DK792" i="4"/>
  <c r="S789" i="4"/>
  <c r="CU784" i="4"/>
  <c r="BW780" i="4"/>
  <c r="AA776" i="4"/>
  <c r="DK771" i="4"/>
  <c r="BO767" i="4"/>
  <c r="CE763" i="4"/>
  <c r="DC759" i="4"/>
  <c r="CQ755" i="4"/>
  <c r="K752" i="4"/>
  <c r="AM748" i="4"/>
  <c r="DS744" i="4"/>
  <c r="EE740" i="4"/>
  <c r="AY737" i="4"/>
  <c r="W804" i="4"/>
  <c r="BK799" i="4"/>
  <c r="DW795" i="4"/>
  <c r="DC792" i="4"/>
  <c r="DW788" i="4"/>
  <c r="CQ784" i="4"/>
  <c r="BO780" i="4"/>
  <c r="W776" i="4"/>
  <c r="DC771" i="4"/>
  <c r="AY767" i="4"/>
  <c r="BW763" i="4"/>
  <c r="CU759" i="4"/>
  <c r="CM755" i="4"/>
  <c r="EE751" i="4"/>
  <c r="AE748" i="4"/>
  <c r="DO744" i="4"/>
  <c r="AE805" i="4"/>
  <c r="W800" i="4"/>
  <c r="CU796" i="4"/>
  <c r="BG793" i="4"/>
  <c r="DC789" i="4"/>
  <c r="AY785" i="4"/>
  <c r="AE781" i="4"/>
  <c r="DS776" i="4"/>
  <c r="BG772" i="4"/>
  <c r="DO767" i="4"/>
  <c r="AI764" i="4"/>
  <c r="BO760" i="4"/>
  <c r="AY756" i="4"/>
  <c r="CI752" i="4"/>
  <c r="DG748" i="4"/>
  <c r="AY745" i="4"/>
  <c r="CA804" i="4"/>
  <c r="DW799" i="4"/>
  <c r="BC796" i="4"/>
  <c r="S793" i="4"/>
  <c r="CA789" i="4"/>
  <c r="K814" i="4"/>
  <c r="AI883" i="4"/>
  <c r="K868" i="4"/>
  <c r="AE857" i="4"/>
  <c r="DC847" i="4"/>
  <c r="DG843" i="4"/>
  <c r="CU839" i="4"/>
  <c r="DC835" i="4"/>
  <c r="AA832" i="4"/>
  <c r="DG827" i="4"/>
  <c r="AA824" i="4"/>
  <c r="CI819" i="4"/>
  <c r="BO815" i="4"/>
  <c r="CQ811" i="4"/>
  <c r="EA807" i="4"/>
  <c r="DO803" i="4"/>
  <c r="AY799" i="4"/>
  <c r="DG795" i="4"/>
  <c r="CE792" i="4"/>
  <c r="DC788" i="4"/>
  <c r="BG784" i="4"/>
  <c r="BC780" i="4"/>
  <c r="CQ775" i="4"/>
  <c r="CM771" i="4"/>
  <c r="AI767" i="4"/>
  <c r="BC763" i="4"/>
  <c r="CA759" i="4"/>
  <c r="BK755" i="4"/>
  <c r="DS751" i="4"/>
  <c r="K748" i="4"/>
  <c r="CY744" i="4"/>
  <c r="CY740" i="4"/>
  <c r="AA737" i="4"/>
  <c r="DK803" i="4"/>
  <c r="AQ799" i="4"/>
  <c r="DC795" i="4"/>
  <c r="BS792" i="4"/>
  <c r="CY788" i="4"/>
  <c r="AU784" i="4"/>
  <c r="AQ780" i="4"/>
  <c r="CM775" i="4"/>
  <c r="CI771" i="4"/>
  <c r="AE767" i="4"/>
  <c r="AQ763" i="4"/>
  <c r="BS759" i="4"/>
  <c r="BG755" i="4"/>
  <c r="DK751" i="4"/>
  <c r="EA747" i="4"/>
  <c r="CM744" i="4"/>
  <c r="CQ804" i="4"/>
  <c r="EA799" i="4"/>
  <c r="BS796" i="4"/>
  <c r="W793" i="4"/>
  <c r="CI789" i="4"/>
  <c r="W785" i="4"/>
  <c r="EE780" i="4"/>
  <c r="BW776" i="4"/>
  <c r="AM772" i="4"/>
  <c r="CQ767" i="4"/>
  <c r="DW763" i="4"/>
  <c r="W760" i="4"/>
  <c r="W756" i="4"/>
  <c r="BC752" i="4"/>
  <c r="O810" i="4"/>
  <c r="AA877" i="4"/>
  <c r="CE864" i="4"/>
  <c r="AA854" i="4"/>
  <c r="CA846" i="4"/>
  <c r="AQ842" i="4"/>
  <c r="BW838" i="4"/>
  <c r="CY834" i="4"/>
  <c r="W830" i="4"/>
  <c r="CI826" i="4"/>
  <c r="BG822" i="4"/>
  <c r="BO818" i="4"/>
  <c r="BK814" i="4"/>
  <c r="BK810" i="4"/>
  <c r="CQ806" i="4"/>
  <c r="AQ802" i="4"/>
  <c r="AU798" i="4"/>
  <c r="DS794" i="4"/>
  <c r="CA791" i="4"/>
  <c r="CA787" i="4"/>
  <c r="AY783" i="4"/>
  <c r="CQ778" i="4"/>
  <c r="BS774" i="4"/>
  <c r="AA770" i="4"/>
  <c r="O766" i="4"/>
  <c r="AE762" i="4"/>
  <c r="AY758" i="4"/>
  <c r="AI754" i="4"/>
  <c r="CI750" i="4"/>
  <c r="DO746" i="4"/>
  <c r="BC743" i="4"/>
  <c r="AU739" i="4"/>
  <c r="AQ736" i="4"/>
  <c r="AI802" i="4"/>
  <c r="AQ798" i="4"/>
  <c r="DO794" i="4"/>
  <c r="BS791" i="4"/>
  <c r="AY787" i="4"/>
  <c r="AM783" i="4"/>
  <c r="CM778" i="4"/>
  <c r="BG774" i="4"/>
  <c r="EA769" i="4"/>
  <c r="EE765" i="4"/>
  <c r="AA762" i="4"/>
  <c r="AQ758" i="4"/>
  <c r="AE754" i="4"/>
  <c r="BW750" i="4"/>
  <c r="DK746" i="4"/>
  <c r="AY743" i="4"/>
  <c r="AA803" i="4"/>
  <c r="DK798" i="4"/>
  <c r="BG795" i="4"/>
  <c r="O792" i="4"/>
  <c r="AM788" i="4"/>
  <c r="DS783" i="4"/>
  <c r="BS779" i="4"/>
  <c r="EA774" i="4"/>
  <c r="O771" i="4"/>
  <c r="CU766" i="4"/>
  <c r="CE762" i="4"/>
  <c r="EA758" i="4"/>
  <c r="DK809" i="4"/>
  <c r="AU876" i="4"/>
  <c r="W864" i="4"/>
  <c r="AU853" i="4"/>
  <c r="AM846" i="4"/>
  <c r="K842" i="4"/>
  <c r="BG838" i="4"/>
  <c r="CA834" i="4"/>
  <c r="DW829" i="4"/>
  <c r="BS826" i="4"/>
  <c r="AE822" i="4"/>
  <c r="AI818" i="4"/>
  <c r="AM814" i="4"/>
  <c r="AM810" i="4"/>
  <c r="BC806" i="4"/>
  <c r="DG801" i="4"/>
  <c r="W798" i="4"/>
  <c r="CU794" i="4"/>
  <c r="AY791" i="4"/>
  <c r="W787" i="4"/>
  <c r="DW782" i="4"/>
  <c r="BO778" i="4"/>
  <c r="AM774" i="4"/>
  <c r="CM769" i="4"/>
  <c r="DC765" i="4"/>
  <c r="EE761" i="4"/>
  <c r="AE758" i="4"/>
  <c r="K754" i="4"/>
  <c r="AU750" i="4"/>
  <c r="CY746" i="4"/>
  <c r="AE743" i="4"/>
  <c r="W739" i="4"/>
  <c r="S736" i="4"/>
  <c r="DC801" i="4"/>
  <c r="S798" i="4"/>
  <c r="CQ794" i="4"/>
  <c r="DC897" i="4"/>
  <c r="AE934" i="4"/>
  <c r="BG857" i="4"/>
  <c r="DO810" i="4"/>
  <c r="CA818" i="4"/>
  <c r="CI835" i="4"/>
  <c r="CY853" i="4"/>
  <c r="AM879" i="4"/>
  <c r="BS862" i="4"/>
  <c r="BS812" i="4"/>
  <c r="CQ834" i="4"/>
  <c r="DG853" i="4"/>
  <c r="BS808" i="4"/>
  <c r="AM878" i="4"/>
  <c r="DK859" i="4"/>
  <c r="S817" i="4"/>
  <c r="CI801" i="4"/>
  <c r="BO859" i="4"/>
  <c r="K843" i="4"/>
  <c r="BC833" i="4"/>
  <c r="W822" i="4"/>
  <c r="AE811" i="4"/>
  <c r="AM874" i="4"/>
  <c r="BC851" i="4"/>
  <c r="AA839" i="4"/>
  <c r="DS828" i="4"/>
  <c r="CQ915" i="4"/>
  <c r="AE936" i="4"/>
  <c r="DO890" i="4"/>
  <c r="DG879" i="4"/>
  <c r="BG870" i="4"/>
  <c r="CQ862" i="4"/>
  <c r="O855" i="4"/>
  <c r="CY884" i="4"/>
  <c r="CA863" i="4"/>
  <c r="AU848" i="4"/>
  <c r="O840" i="4"/>
  <c r="BK832" i="4"/>
  <c r="BS824" i="4"/>
  <c r="DG815" i="4"/>
  <c r="AY808" i="4"/>
  <c r="CE883" i="4"/>
  <c r="DO862" i="4"/>
  <c r="DS847" i="4"/>
  <c r="DG839" i="4"/>
  <c r="AM832" i="4"/>
  <c r="AI824" i="4"/>
  <c r="CA815" i="4"/>
  <c r="S808" i="4"/>
  <c r="BK870" i="4"/>
  <c r="S855" i="4"/>
  <c r="DO843" i="4"/>
  <c r="DW835" i="4"/>
  <c r="DK827" i="4"/>
  <c r="CM819" i="4"/>
  <c r="DC811" i="4"/>
  <c r="BS879" i="4"/>
  <c r="BG855" i="4"/>
  <c r="DS842" i="4"/>
  <c r="S835" i="4"/>
  <c r="AE827" i="4"/>
  <c r="DO818" i="4"/>
  <c r="DW810" i="4"/>
  <c r="DS802" i="4"/>
  <c r="AU795" i="4"/>
  <c r="AA788" i="4"/>
  <c r="BG779" i="4"/>
  <c r="DK770" i="4"/>
  <c r="BO762" i="4"/>
  <c r="CM754" i="4"/>
  <c r="AM747" i="4"/>
  <c r="O740" i="4"/>
  <c r="DO802" i="4"/>
  <c r="AM795" i="4"/>
  <c r="W788" i="4"/>
  <c r="AM779" i="4"/>
  <c r="DG770" i="4"/>
  <c r="BK762" i="4"/>
  <c r="CI754" i="4"/>
  <c r="AA747" i="4"/>
  <c r="CY803" i="4"/>
  <c r="CY795" i="4"/>
  <c r="CU788" i="4"/>
  <c r="AM780" i="4"/>
  <c r="BW771" i="4"/>
  <c r="AM763" i="4"/>
  <c r="BC755" i="4"/>
  <c r="DW747" i="4"/>
  <c r="AU803" i="4"/>
  <c r="BS795" i="4"/>
  <c r="BG788" i="4"/>
  <c r="CQ878" i="4"/>
  <c r="DC854" i="4"/>
  <c r="BW842" i="4"/>
  <c r="DO834" i="4"/>
  <c r="DG826" i="4"/>
  <c r="CU818" i="4"/>
  <c r="CU810" i="4"/>
  <c r="CM802" i="4"/>
  <c r="S795" i="4"/>
  <c r="DG787" i="4"/>
  <c r="K779" i="4"/>
  <c r="BG770" i="4"/>
  <c r="AY762" i="4"/>
  <c r="BG754" i="4"/>
  <c r="O747" i="4"/>
  <c r="CY739" i="4"/>
  <c r="CA802" i="4"/>
  <c r="O795" i="4"/>
  <c r="CU787" i="4"/>
  <c r="EE778" i="4"/>
  <c r="BC770" i="4"/>
  <c r="AQ762" i="4"/>
  <c r="AU754" i="4"/>
  <c r="EA746" i="4"/>
  <c r="AY803" i="4"/>
  <c r="BW795" i="4"/>
  <c r="BK788" i="4"/>
  <c r="CY779" i="4"/>
  <c r="AQ771" i="4"/>
  <c r="DS762" i="4"/>
  <c r="AE755" i="4"/>
  <c r="AQ808" i="4"/>
  <c r="AA862" i="4"/>
  <c r="BC845" i="4"/>
  <c r="CI837" i="4"/>
  <c r="AQ829" i="4"/>
  <c r="BW821" i="4"/>
  <c r="W816" i="4"/>
  <c r="BK811" i="4"/>
  <c r="BS805" i="4"/>
  <c r="O800" i="4"/>
  <c r="CI795" i="4"/>
  <c r="CE790" i="4"/>
  <c r="AI785" i="4"/>
  <c r="W780" i="4"/>
  <c r="BK773" i="4"/>
  <c r="DG767" i="4"/>
  <c r="O763" i="4"/>
  <c r="AY757" i="4"/>
  <c r="BK752" i="4"/>
  <c r="CY747" i="4"/>
  <c r="BC742" i="4"/>
  <c r="DK737" i="4"/>
  <c r="BW803" i="4"/>
  <c r="BK797" i="4"/>
  <c r="AE793" i="4"/>
  <c r="CA788" i="4"/>
  <c r="O782" i="4"/>
  <c r="CA776" i="4"/>
  <c r="AU771" i="4"/>
  <c r="DS764" i="4"/>
  <c r="AE760" i="4"/>
  <c r="AI755" i="4"/>
  <c r="CQ749" i="4"/>
  <c r="AM745" i="4"/>
  <c r="AQ804" i="4"/>
  <c r="O798" i="4"/>
  <c r="DK793" i="4"/>
  <c r="AM789" i="4"/>
  <c r="DG782" i="4"/>
  <c r="AU777" i="4"/>
  <c r="DS771" i="4"/>
  <c r="CU765" i="4"/>
  <c r="DS760" i="4"/>
  <c r="EA811" i="4"/>
  <c r="AA872" i="4"/>
  <c r="DG858" i="4"/>
  <c r="AE847" i="4"/>
  <c r="K841" i="4"/>
  <c r="AQ836" i="4"/>
  <c r="AI831" i="4"/>
  <c r="BO825" i="4"/>
  <c r="AM820" i="4"/>
  <c r="AI815" i="4"/>
  <c r="AA809" i="4"/>
  <c r="BG804" i="4"/>
  <c r="DS798" i="4"/>
  <c r="EA793" i="4"/>
  <c r="BK789" i="4"/>
  <c r="K784" i="4"/>
  <c r="BO777" i="4"/>
  <c r="AE772" i="4"/>
  <c r="DK766" i="4"/>
  <c r="AA761" i="4"/>
  <c r="DW755" i="4"/>
  <c r="BO751" i="4"/>
  <c r="DO745" i="4"/>
  <c r="AQ741" i="4"/>
  <c r="DG736" i="4"/>
  <c r="CE800" i="4"/>
  <c r="W796" i="4"/>
  <c r="S792" i="4"/>
  <c r="AQ788" i="4"/>
  <c r="EA783" i="4"/>
  <c r="CA779" i="4"/>
  <c r="K775" i="4"/>
  <c r="AA771" i="4"/>
  <c r="CY766" i="4"/>
  <c r="CM762" i="4"/>
  <c r="W759" i="4"/>
  <c r="DO754" i="4"/>
  <c r="AU751" i="4"/>
  <c r="BO747" i="4"/>
  <c r="AI744" i="4"/>
  <c r="K804" i="4"/>
  <c r="BG799" i="4"/>
  <c r="DS795" i="4"/>
  <c r="CU792" i="4"/>
  <c r="DS788" i="4"/>
  <c r="CA784" i="4"/>
  <c r="BK780" i="4"/>
  <c r="DW775" i="4"/>
  <c r="CU771" i="4"/>
  <c r="AQ767" i="4"/>
  <c r="BS763" i="4"/>
  <c r="CQ759" i="4"/>
  <c r="CI755" i="4"/>
  <c r="EA751" i="4"/>
  <c r="AA748" i="4"/>
  <c r="AI749" i="4"/>
  <c r="S744" i="4"/>
  <c r="DG800" i="4"/>
  <c r="K796" i="4"/>
  <c r="DC791" i="4"/>
  <c r="CY786" i="4"/>
  <c r="BS782" i="4"/>
  <c r="EE777" i="4"/>
  <c r="CY773" i="4"/>
  <c r="EA768" i="4"/>
  <c r="AQ765" i="4"/>
  <c r="CI761" i="4"/>
  <c r="CI757" i="4"/>
  <c r="CA753" i="4"/>
  <c r="DS749" i="4"/>
  <c r="BK746" i="4"/>
  <c r="CU742" i="4"/>
  <c r="BC738" i="4"/>
  <c r="DW733" i="4"/>
  <c r="DC730" i="4"/>
  <c r="BC726" i="4"/>
  <c r="DC722" i="4"/>
  <c r="DW718" i="4"/>
  <c r="AI715" i="4"/>
  <c r="CM711" i="4"/>
  <c r="AE708" i="4"/>
  <c r="AU704" i="4"/>
  <c r="AI700" i="4"/>
  <c r="CY696" i="4"/>
  <c r="CQ692" i="4"/>
  <c r="DG688" i="4"/>
  <c r="K685" i="4"/>
  <c r="BO680" i="4"/>
  <c r="AE676" i="4"/>
  <c r="AQ672" i="4"/>
  <c r="AM895" i="4"/>
  <c r="K904" i="4"/>
  <c r="CI849" i="4"/>
  <c r="AI803" i="4"/>
  <c r="BO812" i="4"/>
  <c r="AE830" i="4"/>
  <c r="CQ852" i="4"/>
  <c r="BW874" i="4"/>
  <c r="BW852" i="4"/>
  <c r="DW807" i="4"/>
  <c r="AQ828" i="4"/>
  <c r="BG846" i="4"/>
  <c r="CE959" i="4"/>
  <c r="BK873" i="4"/>
  <c r="K850" i="4"/>
  <c r="AY813" i="4"/>
  <c r="W881" i="4"/>
  <c r="BC857" i="4"/>
  <c r="DS841" i="4"/>
  <c r="W831" i="4"/>
  <c r="W821" i="4"/>
  <c r="S810" i="4"/>
  <c r="EE868" i="4"/>
  <c r="BO849" i="4"/>
  <c r="AU838" i="4"/>
  <c r="AM827" i="4"/>
  <c r="AI908" i="4"/>
  <c r="BW930" i="4"/>
  <c r="BK888" i="4"/>
  <c r="DG878" i="4"/>
  <c r="AU869" i="4"/>
  <c r="DK861" i="4"/>
  <c r="DC853" i="4"/>
  <c r="BC881" i="4"/>
  <c r="CE861" i="4"/>
  <c r="W847" i="4"/>
  <c r="AI839" i="4"/>
  <c r="AA831" i="4"/>
  <c r="CA823" i="4"/>
  <c r="AA815" i="4"/>
  <c r="AQ807" i="4"/>
  <c r="AA880" i="4"/>
  <c r="DS860" i="4"/>
  <c r="DO846" i="4"/>
  <c r="DW838" i="4"/>
  <c r="CI830" i="4"/>
  <c r="DW822" i="4"/>
  <c r="CU814" i="4"/>
  <c r="DS806" i="4"/>
  <c r="CM868" i="4"/>
  <c r="DO852" i="4"/>
  <c r="CA842" i="4"/>
  <c r="EE834" i="4"/>
  <c r="DS826" i="4"/>
  <c r="CY818" i="4"/>
  <c r="BC823" i="4"/>
  <c r="CM875" i="4"/>
  <c r="CY852" i="4"/>
  <c r="CQ841" i="4"/>
  <c r="AM834" i="4"/>
  <c r="BC826" i="4"/>
  <c r="CI817" i="4"/>
  <c r="EE809" i="4"/>
  <c r="BW801" i="4"/>
  <c r="BO794" i="4"/>
  <c r="DS786" i="4"/>
  <c r="AE778" i="4"/>
  <c r="AE769" i="4"/>
  <c r="DG761" i="4"/>
  <c r="DG753" i="4"/>
  <c r="CA746" i="4"/>
  <c r="DS738" i="4"/>
  <c r="BG801" i="4"/>
  <c r="BK794" i="4"/>
  <c r="DG786" i="4"/>
  <c r="AA778" i="4"/>
  <c r="S769" i="4"/>
  <c r="CY761" i="4"/>
  <c r="CY753" i="4"/>
  <c r="BW746" i="4"/>
  <c r="BG802" i="4"/>
  <c r="K795" i="4"/>
  <c r="CM787" i="4"/>
  <c r="DG778" i="4"/>
  <c r="AM770" i="4"/>
  <c r="AM762" i="4"/>
  <c r="AQ754" i="4"/>
  <c r="DW746" i="4"/>
  <c r="W802" i="4"/>
  <c r="CY794" i="4"/>
  <c r="K822" i="4"/>
  <c r="DW873" i="4"/>
  <c r="AM852" i="4"/>
  <c r="BS841" i="4"/>
  <c r="EA833" i="4"/>
  <c r="S826" i="4"/>
  <c r="AY817" i="4"/>
  <c r="DC809" i="4"/>
  <c r="AE801" i="4"/>
  <c r="AQ794" i="4"/>
  <c r="CQ786" i="4"/>
  <c r="EA777" i="4"/>
  <c r="DK768" i="4"/>
  <c r="CA761" i="4"/>
  <c r="BW753" i="4"/>
  <c r="BG746" i="4"/>
  <c r="DC738" i="4"/>
  <c r="DW800" i="4"/>
  <c r="AM794" i="4"/>
  <c r="CE786" i="4"/>
  <c r="DW777" i="4"/>
  <c r="DC768" i="4"/>
  <c r="BS761" i="4"/>
  <c r="BS753" i="4"/>
  <c r="AM746" i="4"/>
  <c r="AE802" i="4"/>
  <c r="DC794" i="4"/>
  <c r="AU787" i="4"/>
  <c r="CI778" i="4"/>
  <c r="DW769" i="4"/>
  <c r="W762" i="4"/>
  <c r="AA754" i="4"/>
  <c r="AA806" i="4"/>
  <c r="AQ859" i="4"/>
  <c r="CE844" i="4"/>
  <c r="CY836" i="4"/>
  <c r="AY828" i="4"/>
  <c r="BO820" i="4"/>
  <c r="AY815" i="4"/>
  <c r="BK809" i="4"/>
  <c r="DS804" i="4"/>
  <c r="S799" i="4"/>
  <c r="W794" i="4"/>
  <c r="CQ789" i="4"/>
  <c r="AE784" i="4"/>
  <c r="CU777" i="4"/>
  <c r="AU772" i="4"/>
  <c r="EE766" i="4"/>
  <c r="AY761" i="4"/>
  <c r="AM756" i="4"/>
  <c r="CM751" i="4"/>
  <c r="EE745" i="4"/>
  <c r="BG741" i="4"/>
  <c r="EA736" i="4"/>
  <c r="CU800" i="4"/>
  <c r="BW796" i="4"/>
  <c r="AU792" i="4"/>
  <c r="AQ786" i="4"/>
  <c r="K781" i="4"/>
  <c r="BG775" i="4"/>
  <c r="CI768" i="4"/>
  <c r="EA763" i="4"/>
  <c r="AY759" i="4"/>
  <c r="AE753" i="4"/>
  <c r="CA748" i="4"/>
  <c r="BO744" i="4"/>
  <c r="CU801" i="4"/>
  <c r="AA797" i="4"/>
  <c r="DS792" i="4"/>
  <c r="EA786" i="4"/>
  <c r="CQ781" i="4"/>
  <c r="AM776" i="4"/>
  <c r="AU769" i="4"/>
  <c r="BW764" i="4"/>
  <c r="DO759" i="4"/>
  <c r="EE807" i="4"/>
  <c r="DS868" i="4"/>
  <c r="AA856" i="4"/>
  <c r="AA845" i="4"/>
  <c r="AI840" i="4"/>
  <c r="AY835" i="4"/>
  <c r="O829" i="4"/>
  <c r="BW824" i="4"/>
  <c r="W819" i="4"/>
  <c r="S813" i="4"/>
  <c r="BK808" i="4"/>
  <c r="AM803" i="4"/>
  <c r="AQ797" i="4"/>
  <c r="K793" i="4"/>
  <c r="BC788" i="4"/>
  <c r="DW781" i="4"/>
  <c r="AY776" i="4"/>
  <c r="AI771" i="4"/>
  <c r="CM764" i="4"/>
  <c r="DW759" i="4"/>
  <c r="DS754" i="4"/>
  <c r="AU749" i="4"/>
  <c r="S745" i="4"/>
  <c r="AM740" i="4"/>
  <c r="AE735" i="4"/>
  <c r="CM799" i="4"/>
  <c r="BK795" i="4"/>
  <c r="AU791" i="4"/>
  <c r="K787" i="4"/>
  <c r="DS782" i="4"/>
  <c r="AY778" i="4"/>
  <c r="AI774" i="4"/>
  <c r="AY769" i="4"/>
  <c r="CY765" i="4"/>
  <c r="DS761" i="4"/>
  <c r="AA758" i="4"/>
  <c r="EA753" i="4"/>
  <c r="AQ750" i="4"/>
  <c r="CU746" i="4"/>
  <c r="W743" i="4"/>
  <c r="DG802" i="4"/>
  <c r="CM798" i="4"/>
  <c r="AE795" i="4"/>
  <c r="DS791" i="4"/>
  <c r="DS787" i="4"/>
  <c r="CM783" i="4"/>
  <c r="AI779" i="4"/>
  <c r="DK774" i="4"/>
  <c r="BS770" i="4"/>
  <c r="BS766" i="4"/>
  <c r="BG762" i="4"/>
  <c r="DG758" i="4"/>
  <c r="CA754" i="4"/>
  <c r="S751" i="4"/>
  <c r="W758" i="4"/>
  <c r="AY747" i="4"/>
  <c r="DG742" i="4"/>
  <c r="BW799" i="4"/>
  <c r="W795" i="4"/>
  <c r="CI790" i="4"/>
  <c r="BK785" i="4"/>
  <c r="AU781" i="4"/>
  <c r="O777" i="4"/>
  <c r="CI772" i="4"/>
  <c r="AA768" i="4"/>
  <c r="AU764" i="4"/>
  <c r="CI760" i="4"/>
  <c r="CI756" i="4"/>
  <c r="DC752" i="4"/>
  <c r="DS748" i="4"/>
  <c r="BO745" i="4"/>
  <c r="CM741" i="4"/>
  <c r="AE737" i="4"/>
  <c r="AA733" i="4"/>
  <c r="DK729" i="4"/>
  <c r="BO725" i="4"/>
  <c r="DK721" i="4"/>
  <c r="DS717" i="4"/>
  <c r="AU714" i="4"/>
  <c r="DO710" i="4"/>
  <c r="BG707" i="4"/>
  <c r="BK703" i="4"/>
  <c r="BC699" i="4"/>
  <c r="BK695" i="4"/>
  <c r="BW691" i="4"/>
  <c r="DK687" i="4"/>
  <c r="DS683" i="4"/>
  <c r="AM679" i="4"/>
  <c r="AE675" i="4"/>
  <c r="AE671" i="4"/>
  <c r="BK944" i="4"/>
  <c r="CQ928" i="4"/>
  <c r="AM866" i="4"/>
  <c r="DG842" i="4"/>
  <c r="AY842" i="4"/>
  <c r="AM864" i="4"/>
  <c r="BS814" i="4"/>
  <c r="BK933" i="4"/>
  <c r="AU859" i="4"/>
  <c r="DK834" i="4"/>
  <c r="K862" i="4"/>
  <c r="AI812" i="4"/>
  <c r="EE829" i="4"/>
  <c r="DC926" i="4"/>
  <c r="EE857" i="4"/>
  <c r="CE833" i="4"/>
  <c r="CI806" i="4"/>
  <c r="O869" i="4"/>
  <c r="CA849" i="4"/>
  <c r="AY838" i="4"/>
  <c r="BG827" i="4"/>
  <c r="CQ816" i="4"/>
  <c r="AM806" i="4"/>
  <c r="AQ861" i="4"/>
  <c r="O845" i="4"/>
  <c r="AQ834" i="4"/>
  <c r="CY854" i="4"/>
  <c r="O890" i="4"/>
  <c r="CY910" i="4"/>
  <c r="AM884" i="4"/>
  <c r="CY875" i="4"/>
  <c r="CU866" i="4"/>
  <c r="DO858" i="4"/>
  <c r="CY850" i="4"/>
  <c r="S871" i="4"/>
  <c r="CM855" i="4"/>
  <c r="AQ844" i="4"/>
  <c r="AM836" i="4"/>
  <c r="AA828" i="4"/>
  <c r="AA820" i="4"/>
  <c r="O812" i="4"/>
  <c r="AY804" i="4"/>
  <c r="CE870" i="4"/>
  <c r="AI855" i="4"/>
  <c r="DS843" i="4"/>
  <c r="EE835" i="4"/>
  <c r="DO827" i="4"/>
  <c r="CQ819" i="4"/>
  <c r="DK811" i="4"/>
  <c r="BG883" i="4"/>
  <c r="CY862" i="4"/>
  <c r="DK847" i="4"/>
  <c r="CY839" i="4"/>
  <c r="AE832" i="4"/>
  <c r="AE824" i="4"/>
  <c r="BW815" i="4"/>
  <c r="EE810" i="4"/>
  <c r="EE865" i="4"/>
  <c r="EE846" i="4"/>
  <c r="S839" i="4"/>
  <c r="CY830" i="4"/>
  <c r="AY823" i="4"/>
  <c r="DW814" i="4"/>
  <c r="O807" i="4"/>
  <c r="DC798" i="4"/>
  <c r="EA791" i="4"/>
  <c r="DC783" i="4"/>
  <c r="DS774" i="4"/>
  <c r="CE766" i="4"/>
  <c r="DO758" i="4"/>
  <c r="AE751" i="4"/>
  <c r="DS743" i="4"/>
  <c r="CM736" i="4"/>
  <c r="CY798" i="4"/>
  <c r="DW791" i="4"/>
  <c r="CQ783" i="4"/>
  <c r="DO774" i="4"/>
  <c r="BW766" i="4"/>
  <c r="DK758" i="4"/>
  <c r="AA751" i="4"/>
  <c r="DK743" i="4"/>
  <c r="AM799" i="4"/>
  <c r="BO792" i="4"/>
  <c r="AQ784" i="4"/>
  <c r="CE775" i="4"/>
  <c r="AA767" i="4"/>
  <c r="BK759" i="4"/>
  <c r="DC751" i="4"/>
  <c r="CE744" i="4"/>
  <c r="EA798" i="4"/>
  <c r="AI792" i="4"/>
  <c r="DC810" i="4"/>
  <c r="W865" i="4"/>
  <c r="CQ846" i="4"/>
  <c r="DO838" i="4"/>
  <c r="AU830" i="4"/>
  <c r="DG822" i="4"/>
  <c r="CM814" i="4"/>
  <c r="DK806" i="4"/>
  <c r="CA798" i="4"/>
  <c r="CY791" i="4"/>
  <c r="CA783" i="4"/>
  <c r="CQ774" i="4"/>
  <c r="AQ766" i="4"/>
  <c r="CM758" i="4"/>
  <c r="DS750" i="4"/>
  <c r="CI743" i="4"/>
  <c r="BS736" i="4"/>
  <c r="BW798" i="4"/>
  <c r="CM791" i="4"/>
  <c r="BW783" i="4"/>
  <c r="CI774" i="4"/>
  <c r="AM766" i="4"/>
  <c r="CE758" i="4"/>
  <c r="DO750" i="4"/>
  <c r="CE743" i="4"/>
  <c r="EE798" i="4"/>
  <c r="AM792" i="4"/>
  <c r="S784" i="4"/>
  <c r="AU775" i="4"/>
  <c r="DS766" i="4"/>
  <c r="AQ759" i="4"/>
  <c r="S821" i="4"/>
  <c r="DO872" i="4"/>
  <c r="AQ851" i="4"/>
  <c r="AM841" i="4"/>
  <c r="CI833" i="4"/>
  <c r="DG825" i="4"/>
  <c r="BC819" i="4"/>
  <c r="BS813" i="4"/>
  <c r="CE808" i="4"/>
  <c r="CE803" i="4"/>
  <c r="CE797" i="4"/>
  <c r="AM793" i="4"/>
  <c r="CE788" i="4"/>
  <c r="AA782" i="4"/>
  <c r="CU776" i="4"/>
  <c r="AY771" i="4"/>
  <c r="EA764" i="4"/>
  <c r="AM760" i="4"/>
  <c r="AM755" i="4"/>
  <c r="CU749" i="4"/>
  <c r="AQ745" i="4"/>
  <c r="BO740" i="4"/>
  <c r="BW735" i="4"/>
  <c r="K800" i="4"/>
  <c r="CE795" i="4"/>
  <c r="BW790" i="4"/>
  <c r="AE785" i="4"/>
  <c r="DO779" i="4"/>
  <c r="AY773" i="4"/>
  <c r="DC767" i="4"/>
  <c r="EA762" i="4"/>
  <c r="AQ757" i="4"/>
  <c r="BG752" i="4"/>
  <c r="CU747" i="4"/>
  <c r="AU742" i="4"/>
  <c r="CA800" i="4"/>
  <c r="S796" i="4"/>
  <c r="AM791" i="4"/>
  <c r="DG785" i="4"/>
  <c r="CM780" i="4"/>
  <c r="O774" i="4"/>
  <c r="BG768" i="4"/>
  <c r="CY763" i="4"/>
  <c r="DS819" i="4"/>
  <c r="DW805" i="4"/>
  <c r="CQ866" i="4"/>
  <c r="CU850" i="4"/>
  <c r="BC844" i="4"/>
  <c r="AM839" i="4"/>
  <c r="BS833" i="4"/>
  <c r="AI828" i="4"/>
  <c r="CM823" i="4"/>
  <c r="DK816" i="4"/>
  <c r="S812" i="4"/>
  <c r="BK807" i="4"/>
  <c r="CI800" i="4"/>
  <c r="AM796" i="4"/>
  <c r="AE792" i="4"/>
  <c r="O786" i="4"/>
  <c r="DG780" i="4"/>
  <c r="AI775" i="4"/>
  <c r="BO768" i="4"/>
  <c r="DK763" i="4"/>
  <c r="AI759" i="4"/>
  <c r="S753" i="4"/>
  <c r="BG748" i="4"/>
  <c r="AM744" i="4"/>
  <c r="BK738" i="4"/>
  <c r="BC804" i="4"/>
  <c r="DO798" i="4"/>
  <c r="DO793" i="4"/>
  <c r="AY790" i="4"/>
  <c r="EA785" i="4"/>
  <c r="CY781" i="4"/>
  <c r="AY777" i="4"/>
  <c r="W773" i="4"/>
  <c r="BK768" i="4"/>
  <c r="CE764" i="4"/>
  <c r="EA760" i="4"/>
  <c r="K757" i="4"/>
  <c r="O753" i="4"/>
  <c r="AM749" i="4"/>
  <c r="DG745" i="4"/>
  <c r="K742" i="4"/>
  <c r="AU801" i="4"/>
  <c r="DK797" i="4"/>
  <c r="BC794" i="4"/>
  <c r="DW790" i="4"/>
  <c r="DC786" i="4"/>
  <c r="CA782" i="4"/>
  <c r="S778" i="4"/>
  <c r="DG773" i="4"/>
  <c r="K769" i="4"/>
  <c r="AU765" i="4"/>
  <c r="CM761" i="4"/>
  <c r="CM757" i="4"/>
  <c r="CU753" i="4"/>
  <c r="DW749" i="4"/>
  <c r="DS753" i="4"/>
  <c r="BS746" i="4"/>
  <c r="AM804" i="4"/>
  <c r="CE798" i="4"/>
  <c r="AA794" i="4"/>
  <c r="W789" i="4"/>
  <c r="BO784" i="4"/>
  <c r="BG780" i="4"/>
  <c r="DG775" i="4"/>
  <c r="CQ771" i="4"/>
  <c r="AM767" i="4"/>
  <c r="BG763" i="4"/>
  <c r="CI759" i="4"/>
  <c r="BO755" i="4"/>
  <c r="DW751" i="4"/>
  <c r="O748" i="4"/>
  <c r="DC744" i="4"/>
  <c r="DG740" i="4"/>
  <c r="AM736" i="4"/>
  <c r="AQ732" i="4"/>
  <c r="DC728" i="4"/>
  <c r="CE724" i="4"/>
  <c r="EA720" i="4"/>
  <c r="O717" i="4"/>
  <c r="CE713" i="4"/>
  <c r="W710" i="4"/>
  <c r="AU706" i="4"/>
  <c r="BK702" i="4"/>
  <c r="AM698" i="4"/>
  <c r="BO694" i="4"/>
  <c r="BW690" i="4"/>
  <c r="EA686" i="4"/>
  <c r="CY682" i="4"/>
  <c r="BC678" i="4"/>
  <c r="AQ674" i="4"/>
  <c r="AY883" i="4"/>
  <c r="AM854" i="4"/>
  <c r="CI828" i="4"/>
  <c r="K902" i="4"/>
  <c r="BS867" i="4"/>
  <c r="K815" i="4"/>
  <c r="AY833" i="4"/>
  <c r="BC883" i="4"/>
  <c r="DC849" i="4"/>
  <c r="AU835" i="4"/>
  <c r="BG803" i="4"/>
  <c r="K835" i="4"/>
  <c r="DK879" i="4"/>
  <c r="AY830" i="4"/>
  <c r="AI863" i="4"/>
  <c r="DS821" i="4"/>
  <c r="K791" i="4"/>
  <c r="CU757" i="4"/>
  <c r="EA797" i="4"/>
  <c r="BG765" i="4"/>
  <c r="BS798" i="4"/>
  <c r="AI766" i="4"/>
  <c r="AA798" i="4"/>
  <c r="CE845" i="4"/>
  <c r="DG813" i="4"/>
  <c r="BO782" i="4"/>
  <c r="DO749" i="4"/>
  <c r="DG790" i="4"/>
  <c r="BS757" i="4"/>
  <c r="BK791" i="4"/>
  <c r="AM758" i="4"/>
  <c r="BG840" i="4"/>
  <c r="AY812" i="4"/>
  <c r="AY792" i="4"/>
  <c r="CM768" i="4"/>
  <c r="CE748" i="4"/>
  <c r="O799" i="4"/>
  <c r="CQ777" i="4"/>
  <c r="AI756" i="4"/>
  <c r="CE799" i="4"/>
  <c r="AM778" i="4"/>
  <c r="CQ815" i="4"/>
  <c r="AA843" i="4"/>
  <c r="AM821" i="4"/>
  <c r="DK799" i="4"/>
  <c r="CI779" i="4"/>
  <c r="AA757" i="4"/>
  <c r="CI737" i="4"/>
  <c r="BG789" i="4"/>
  <c r="AA772" i="4"/>
  <c r="DS755" i="4"/>
  <c r="AM741" i="4"/>
  <c r="O790" i="4"/>
  <c r="DK772" i="4"/>
  <c r="DK756" i="4"/>
  <c r="AE745" i="4"/>
  <c r="DO787" i="4"/>
  <c r="BO770" i="4"/>
  <c r="BK754" i="4"/>
  <c r="AM739" i="4"/>
  <c r="CA723" i="4"/>
  <c r="EE708" i="4"/>
  <c r="BS693" i="4"/>
  <c r="CA677" i="4"/>
  <c r="CQ667" i="4"/>
  <c r="DK663" i="4"/>
  <c r="CM659" i="4"/>
  <c r="BS655" i="4"/>
  <c r="BO651" i="4"/>
  <c r="DG647" i="4"/>
  <c r="DW643" i="4"/>
  <c r="AU640" i="4"/>
  <c r="BK636" i="4"/>
  <c r="AM632" i="4"/>
  <c r="CM628" i="4"/>
  <c r="K625" i="4"/>
  <c r="BG621" i="4"/>
  <c r="EE616" i="4"/>
  <c r="EA737" i="4"/>
  <c r="CM733" i="4"/>
  <c r="BK730" i="4"/>
  <c r="S726" i="4"/>
  <c r="BG722" i="4"/>
  <c r="CQ718" i="4"/>
  <c r="DS714" i="4"/>
  <c r="BG711" i="4"/>
  <c r="K708" i="4"/>
  <c r="K704" i="4"/>
  <c r="O700" i="4"/>
  <c r="BK696" i="4"/>
  <c r="AI692" i="4"/>
  <c r="BK688" i="4"/>
  <c r="CU684" i="4"/>
  <c r="W680" i="4"/>
  <c r="CY675" i="4"/>
  <c r="K672" i="4"/>
  <c r="AY667" i="4"/>
  <c r="BC663" i="4"/>
  <c r="BG750" i="4"/>
  <c r="EE744" i="4"/>
  <c r="AU802" i="4"/>
  <c r="W797" i="4"/>
  <c r="CM792" i="4"/>
  <c r="CE787" i="4"/>
  <c r="BO783" i="4"/>
  <c r="CU778" i="4"/>
  <c r="BW774" i="4"/>
  <c r="AI770" i="4"/>
  <c r="W766" i="4"/>
  <c r="AI762" i="4"/>
  <c r="BS758" i="4"/>
  <c r="AM754" i="4"/>
  <c r="CM750" i="4"/>
  <c r="DS746" i="4"/>
  <c r="BS743" i="4"/>
  <c r="O739" i="4"/>
  <c r="CU734" i="4"/>
  <c r="AQ731" i="4"/>
  <c r="AM727" i="4"/>
  <c r="AU723" i="4"/>
  <c r="DC719" i="4"/>
  <c r="EE715" i="4"/>
  <c r="CE712" i="4"/>
  <c r="CY708" i="4"/>
  <c r="O705" i="4"/>
  <c r="AI701" i="4"/>
  <c r="AU697" i="4"/>
  <c r="AM693" i="4"/>
  <c r="BG689" i="4"/>
  <c r="CM685" i="4"/>
  <c r="BS681" i="4"/>
  <c r="AM677" i="4"/>
  <c r="K673" i="4"/>
  <c r="BK668" i="4"/>
  <c r="BC664" i="4"/>
  <c r="AY660" i="4"/>
  <c r="BS656" i="4"/>
  <c r="AE652" i="4"/>
  <c r="BS648" i="4"/>
  <c r="CE644" i="4"/>
  <c r="EA640" i="4"/>
  <c r="AM637" i="4"/>
  <c r="DO632" i="4"/>
  <c r="AQ629" i="4"/>
  <c r="DK625" i="4"/>
  <c r="O622" i="4"/>
  <c r="CY617" i="4"/>
  <c r="CY738" i="4"/>
  <c r="BO734" i="4"/>
  <c r="O731" i="4"/>
  <c r="EA726" i="4"/>
  <c r="S723" i="4"/>
  <c r="BK719" i="4"/>
  <c r="CE715" i="4"/>
  <c r="AM712" i="4"/>
  <c r="BO708" i="4"/>
  <c r="DO704" i="4"/>
  <c r="CU700" i="4"/>
  <c r="W697" i="4"/>
  <c r="EE692" i="4"/>
  <c r="AE689" i="4"/>
  <c r="AU685" i="4"/>
  <c r="K681" i="4"/>
  <c r="AM750" i="4"/>
  <c r="DK744" i="4"/>
  <c r="CE801" i="4"/>
  <c r="DW796" i="4"/>
  <c r="BC792" i="4"/>
  <c r="AM787" i="4"/>
  <c r="O783" i="4"/>
  <c r="CE778" i="4"/>
  <c r="AQ774" i="4"/>
  <c r="CU769" i="4"/>
  <c r="DS765" i="4"/>
  <c r="O762" i="4"/>
  <c r="AI758" i="4"/>
  <c r="O754" i="4"/>
  <c r="AY750" i="4"/>
  <c r="DC746" i="4"/>
  <c r="AM743" i="4"/>
  <c r="DG738" i="4"/>
  <c r="BS734" i="4"/>
  <c r="S731" i="4"/>
  <c r="EE726" i="4"/>
  <c r="AA723" i="4"/>
  <c r="BS719" i="4"/>
  <c r="CQ715" i="4"/>
  <c r="AQ712" i="4"/>
  <c r="CE708" i="4"/>
  <c r="DS704" i="4"/>
  <c r="DO700" i="4"/>
  <c r="AE697" i="4"/>
  <c r="O693" i="4"/>
  <c r="AI689" i="4"/>
  <c r="BC685" i="4"/>
  <c r="AA681" i="4"/>
  <c r="DC676" i="4"/>
  <c r="DC672" i="4"/>
  <c r="AM668" i="4"/>
  <c r="AE664" i="4"/>
  <c r="AE660" i="4"/>
  <c r="AQ656" i="4"/>
  <c r="EE651" i="4"/>
  <c r="AY648" i="4"/>
  <c r="BC644" i="4"/>
  <c r="CU640" i="4"/>
  <c r="EE636" i="4"/>
  <c r="CQ632" i="4"/>
  <c r="AA629" i="4"/>
  <c r="BO625" i="4"/>
  <c r="DO621" i="4"/>
  <c r="CE617" i="4"/>
  <c r="CA738" i="4"/>
  <c r="AM734" i="4"/>
  <c r="DS730" i="4"/>
  <c r="CQ726" i="4"/>
  <c r="DO722" i="4"/>
  <c r="W719" i="4"/>
  <c r="BG715" i="4"/>
  <c r="DS711" i="4"/>
  <c r="AY708" i="4"/>
  <c r="CE704" i="4"/>
  <c r="AY700" i="4"/>
  <c r="DS696" i="4"/>
  <c r="DK692" i="4"/>
  <c r="K689" i="4"/>
  <c r="AA685" i="4"/>
  <c r="CM747" i="4"/>
  <c r="O743" i="4"/>
  <c r="S800" i="4"/>
  <c r="AY795" i="4"/>
  <c r="DS790" i="4"/>
  <c r="CU785" i="4"/>
  <c r="CM781" i="4"/>
  <c r="AQ777" i="4"/>
  <c r="K773" i="4"/>
  <c r="BC768" i="4"/>
  <c r="BO764" i="4"/>
  <c r="DK760" i="4"/>
  <c r="EA756" i="4"/>
  <c r="EE752" i="4"/>
  <c r="AA749" i="4"/>
  <c r="CM745" i="4"/>
  <c r="DO741" i="4"/>
  <c r="BS737" i="4"/>
  <c r="AY733" i="4"/>
  <c r="K730" i="4"/>
  <c r="CM725" i="4"/>
  <c r="AE722" i="4"/>
  <c r="AE718" i="4"/>
  <c r="BO714" i="4"/>
  <c r="W711" i="4"/>
  <c r="CE707" i="4"/>
  <c r="CM703" i="4"/>
  <c r="CQ699" i="4"/>
  <c r="EA695" i="4"/>
  <c r="CY691" i="4"/>
  <c r="EE687" i="4"/>
  <c r="AM684" i="4"/>
  <c r="DC679" i="4"/>
  <c r="BC675" i="4"/>
  <c r="CQ671" i="4"/>
  <c r="DG666" i="4"/>
  <c r="DK662" i="4"/>
  <c r="DG658" i="4"/>
  <c r="CM654" i="4"/>
  <c r="DG650" i="4"/>
  <c r="AE647" i="4"/>
  <c r="AQ643" i="4"/>
  <c r="BK639" i="4"/>
  <c r="BK635" i="4"/>
  <c r="BW631" i="4"/>
  <c r="K628" i="4"/>
  <c r="BO624" i="4"/>
  <c r="CQ620" i="4"/>
  <c r="BC616" i="4"/>
  <c r="W737" i="4"/>
  <c r="W733" i="4"/>
  <c r="DG729" i="4"/>
  <c r="BK725" i="4"/>
  <c r="DC721" i="4"/>
  <c r="DO717" i="4"/>
  <c r="AQ714" i="4"/>
  <c r="DG710" i="4"/>
  <c r="BC707" i="4"/>
  <c r="BG703" i="4"/>
  <c r="AY699" i="4"/>
  <c r="AY695" i="4"/>
  <c r="BO691" i="4"/>
  <c r="DG687" i="4"/>
  <c r="CY683" i="4"/>
  <c r="DO677" i="4"/>
  <c r="CA672" i="4"/>
  <c r="AY666" i="4"/>
  <c r="AI661" i="4"/>
  <c r="BO657" i="4"/>
  <c r="W653" i="4"/>
  <c r="BO649" i="4"/>
  <c r="BO645" i="4"/>
  <c r="CY641" i="4"/>
  <c r="S638" i="4"/>
  <c r="DW633" i="4"/>
  <c r="AY741" i="4"/>
  <c r="CE736" i="4"/>
  <c r="CI732" i="4"/>
  <c r="W729" i="4"/>
  <c r="DO724" i="4"/>
  <c r="AU721" i="4"/>
  <c r="AU717" i="4"/>
  <c r="DG713" i="4"/>
  <c r="AY710" i="4"/>
  <c r="DW706" i="4"/>
  <c r="EA702" i="4"/>
  <c r="DC698" i="4"/>
  <c r="DC694" i="4"/>
  <c r="O691" i="4"/>
  <c r="BC687" i="4"/>
  <c r="AM683" i="4"/>
  <c r="CE678" i="4"/>
  <c r="CM674" i="4"/>
  <c r="BG670" i="4"/>
  <c r="DW665" i="4"/>
  <c r="DS661" i="4"/>
  <c r="K658" i="4"/>
  <c r="CI653" i="4"/>
  <c r="AA650" i="4"/>
  <c r="AA646" i="4"/>
  <c r="BS642" i="4"/>
  <c r="CA638" i="4"/>
  <c r="CQ738" i="4"/>
  <c r="AY734" i="4"/>
  <c r="EE730" i="4"/>
  <c r="CY726" i="4"/>
  <c r="DW722" i="4"/>
  <c r="AI719" i="4"/>
  <c r="BS715" i="4"/>
  <c r="K712" i="4"/>
  <c r="BG708" i="4"/>
  <c r="CM704" i="4"/>
  <c r="BW700" i="4"/>
  <c r="EE696" i="4"/>
  <c r="DS692" i="4"/>
  <c r="S689" i="4"/>
  <c r="AI685" i="4"/>
  <c r="DG680" i="4"/>
  <c r="CM676" i="4"/>
  <c r="CQ672" i="4"/>
  <c r="K668" i="4"/>
  <c r="S664" i="4"/>
  <c r="EA659" i="4"/>
  <c r="W656" i="4"/>
  <c r="DG651" i="4"/>
  <c r="O648" i="4"/>
  <c r="AM644" i="4"/>
  <c r="CA640" i="4"/>
  <c r="CU636" i="4"/>
  <c r="BW632" i="4"/>
  <c r="CE630" i="4"/>
  <c r="DG625" i="4"/>
  <c r="DK620" i="4"/>
  <c r="BS615" i="4"/>
  <c r="DO611" i="4"/>
  <c r="AE608" i="4"/>
  <c r="CA603" i="4"/>
  <c r="CY599" i="4"/>
  <c r="BK595" i="4"/>
  <c r="BK586" i="4"/>
  <c r="AA578" i="4"/>
  <c r="S570" i="4"/>
  <c r="K562" i="4"/>
  <c r="K554" i="4"/>
  <c r="AE544" i="4"/>
  <c r="AA546" i="4"/>
  <c r="CM531" i="4"/>
  <c r="DC586" i="4"/>
  <c r="CI579" i="4"/>
  <c r="AM573" i="4"/>
  <c r="O566" i="4"/>
  <c r="CI557" i="4"/>
  <c r="AE550" i="4"/>
  <c r="AE542" i="4"/>
  <c r="AE531" i="4"/>
  <c r="AI527" i="4"/>
  <c r="W523" i="4"/>
  <c r="AA519" i="4"/>
  <c r="BK515" i="4"/>
  <c r="AM511" i="4"/>
  <c r="O508" i="4"/>
  <c r="AE504" i="4"/>
  <c r="BC500" i="4"/>
  <c r="AQ492" i="4"/>
  <c r="AA485" i="4"/>
  <c r="CE476" i="4"/>
  <c r="BS468" i="4"/>
  <c r="BS460" i="4"/>
  <c r="CE451" i="4"/>
  <c r="AM440" i="4"/>
  <c r="CE450" i="4"/>
  <c r="BK439" i="4"/>
  <c r="AQ496" i="4"/>
  <c r="BG634" i="4"/>
  <c r="CQ626" i="4"/>
  <c r="EE621" i="4"/>
  <c r="BK616" i="4"/>
  <c r="DK612" i="4"/>
  <c r="K609" i="4"/>
  <c r="DO604" i="4"/>
  <c r="DG600" i="4"/>
  <c r="BG596" i="4"/>
  <c r="K589" i="4"/>
  <c r="DC579" i="4"/>
  <c r="CE680" i="4"/>
  <c r="CU674" i="4"/>
  <c r="O669" i="4"/>
  <c r="CU663" i="4"/>
  <c r="EE658" i="4"/>
  <c r="DK654" i="4"/>
  <c r="EA650" i="4"/>
  <c r="AU647" i="4"/>
  <c r="BG643" i="4"/>
  <c r="CM639" i="4"/>
  <c r="BW635" i="4"/>
  <c r="CU631" i="4"/>
  <c r="BO738" i="4"/>
  <c r="W734" i="4"/>
  <c r="DO730" i="4"/>
  <c r="CI726" i="4"/>
  <c r="DK722" i="4"/>
  <c r="S719" i="4"/>
  <c r="AU715" i="4"/>
  <c r="DG711" i="4"/>
  <c r="AU708" i="4"/>
  <c r="BO704" i="4"/>
  <c r="AQ700" i="4"/>
  <c r="DO696" i="4"/>
  <c r="CY692" i="4"/>
  <c r="EA688" i="4"/>
  <c r="W685" i="4"/>
  <c r="CA680" i="4"/>
  <c r="AU676" i="4"/>
  <c r="BC672" i="4"/>
  <c r="DG667" i="4"/>
  <c r="DS663" i="4"/>
  <c r="DO659" i="4"/>
  <c r="CE655" i="4"/>
  <c r="CQ651" i="4"/>
  <c r="EA647" i="4"/>
  <c r="W644" i="4"/>
  <c r="BG640" i="4"/>
  <c r="DK740" i="4"/>
  <c r="AY736" i="4"/>
  <c r="AU732" i="4"/>
  <c r="DG728" i="4"/>
  <c r="CM724" i="4"/>
  <c r="EE720" i="4"/>
  <c r="S717" i="4"/>
  <c r="CM713" i="4"/>
  <c r="AA710" i="4"/>
  <c r="BW706" i="4"/>
  <c r="CE702" i="4"/>
  <c r="AQ698" i="4"/>
  <c r="BS694" i="4"/>
  <c r="CA690" i="4"/>
  <c r="S687" i="4"/>
  <c r="DG682" i="4"/>
  <c r="BG678" i="4"/>
  <c r="AY674" i="4"/>
  <c r="K670" i="4"/>
  <c r="CA665" i="4"/>
  <c r="CU661" i="4"/>
  <c r="DK657" i="4"/>
  <c r="BG653" i="4"/>
  <c r="DK649" i="4"/>
  <c r="DW645" i="4"/>
  <c r="AE642" i="4"/>
  <c r="AU638" i="4"/>
  <c r="AM634" i="4"/>
  <c r="BC630" i="4"/>
  <c r="DO627" i="4"/>
  <c r="DS622" i="4"/>
  <c r="BG617" i="4"/>
  <c r="BS613" i="4"/>
  <c r="CM609" i="4"/>
  <c r="CI605" i="4"/>
  <c r="AY601" i="4"/>
  <c r="O597" i="4"/>
  <c r="AM591" i="4"/>
  <c r="CU581" i="4"/>
  <c r="CI573" i="4"/>
  <c r="CE565" i="4"/>
  <c r="AA557" i="4"/>
  <c r="DK548" i="4"/>
  <c r="DW535" i="4"/>
  <c r="AI537" i="4"/>
  <c r="AM590" i="4"/>
  <c r="AI583" i="4"/>
  <c r="K576" i="4"/>
  <c r="CM569" i="4"/>
  <c r="DW560" i="4"/>
  <c r="AM553" i="4"/>
  <c r="CQ546" i="4"/>
  <c r="BW535" i="4"/>
  <c r="CY528" i="4"/>
  <c r="BK525" i="4"/>
  <c r="DG520" i="4"/>
  <c r="AY517" i="4"/>
  <c r="O513" i="4"/>
  <c r="BS509" i="4"/>
  <c r="AM892" i="4"/>
  <c r="CI808" i="4"/>
  <c r="EA851" i="4"/>
  <c r="AA853" i="4"/>
  <c r="S847" i="4"/>
  <c r="AI805" i="4"/>
  <c r="CQ850" i="4"/>
  <c r="AI874" i="4"/>
  <c r="AA869" i="4"/>
  <c r="BK827" i="4"/>
  <c r="CU868" i="4"/>
  <c r="K827" i="4"/>
  <c r="DK860" i="4"/>
  <c r="DO822" i="4"/>
  <c r="O846" i="4"/>
  <c r="EE813" i="4"/>
  <c r="CM782" i="4"/>
  <c r="EE749" i="4"/>
  <c r="EA790" i="4"/>
  <c r="CQ757" i="4"/>
  <c r="CI791" i="4"/>
  <c r="BW758" i="4"/>
  <c r="BC791" i="4"/>
  <c r="W838" i="4"/>
  <c r="DK805" i="4"/>
  <c r="CM773" i="4"/>
  <c r="CM742" i="4"/>
  <c r="AY782" i="4"/>
  <c r="DG749" i="4"/>
  <c r="AI783" i="4"/>
  <c r="CM816" i="4"/>
  <c r="DG832" i="4"/>
  <c r="DG807" i="4"/>
  <c r="BG786" i="4"/>
  <c r="O764" i="4"/>
  <c r="BS744" i="4"/>
  <c r="O794" i="4"/>
  <c r="AQ772" i="4"/>
  <c r="CE751" i="4"/>
  <c r="CI794" i="4"/>
  <c r="O773" i="4"/>
  <c r="CA880" i="4"/>
  <c r="BO837" i="4"/>
  <c r="DK815" i="4"/>
  <c r="BO795" i="4"/>
  <c r="AA773" i="4"/>
  <c r="AM752" i="4"/>
  <c r="AE803" i="4"/>
  <c r="EE784" i="4"/>
  <c r="CA767" i="4"/>
  <c r="AE752" i="4"/>
  <c r="AQ800" i="4"/>
  <c r="BO785" i="4"/>
  <c r="AM768" i="4"/>
  <c r="DG752" i="4"/>
  <c r="CQ802" i="4"/>
  <c r="CI783" i="4"/>
  <c r="BO766" i="4"/>
  <c r="EE750" i="4"/>
  <c r="EE734" i="4"/>
  <c r="K720" i="4"/>
  <c r="AM705" i="4"/>
  <c r="BW689" i="4"/>
  <c r="AI673" i="4"/>
  <c r="BG666" i="4"/>
  <c r="CI662" i="4"/>
  <c r="BS658" i="4"/>
  <c r="AE654" i="4"/>
  <c r="CI650" i="4"/>
  <c r="DO646" i="4"/>
  <c r="S643" i="4"/>
  <c r="AI639" i="4"/>
  <c r="AM635" i="4"/>
  <c r="AA631" i="4"/>
  <c r="DK627" i="4"/>
  <c r="AQ624" i="4"/>
  <c r="BS620" i="4"/>
  <c r="AA616" i="4"/>
  <c r="DO736" i="4"/>
  <c r="DO732" i="4"/>
  <c r="BK729" i="4"/>
  <c r="AM725" i="4"/>
  <c r="CM721" i="4"/>
  <c r="CI717" i="4"/>
  <c r="W714" i="4"/>
  <c r="CE710" i="4"/>
  <c r="AE707" i="4"/>
  <c r="AE703" i="4"/>
  <c r="S699" i="4"/>
  <c r="S695" i="4"/>
  <c r="AM691" i="4"/>
  <c r="CQ687" i="4"/>
  <c r="BW683" i="4"/>
  <c r="S679" i="4"/>
  <c r="DW674" i="4"/>
  <c r="DG670" i="4"/>
  <c r="AI666" i="4"/>
  <c r="AM662" i="4"/>
  <c r="BW748" i="4"/>
  <c r="DG743" i="4"/>
  <c r="BS800" i="4"/>
  <c r="DK795" i="4"/>
  <c r="CE791" i="4"/>
  <c r="BO786" i="4"/>
  <c r="AM782" i="4"/>
  <c r="CY777" i="4"/>
  <c r="BS773" i="4"/>
  <c r="CU768" i="4"/>
  <c r="S765" i="4"/>
  <c r="BC761" i="4"/>
  <c r="BK757" i="4"/>
  <c r="BC753" i="4"/>
  <c r="CY749" i="4"/>
  <c r="K746" i="4"/>
  <c r="BG742" i="4"/>
  <c r="AE738" i="4"/>
  <c r="CU733" i="4"/>
  <c r="CA730" i="4"/>
  <c r="W726" i="4"/>
  <c r="BS722" i="4"/>
  <c r="CU718" i="4"/>
  <c r="DW714" i="4"/>
  <c r="BO711" i="4"/>
  <c r="O708" i="4"/>
  <c r="S704" i="4"/>
  <c r="S700" i="4"/>
  <c r="BW696" i="4"/>
  <c r="AM692" i="4"/>
  <c r="CA688" i="4"/>
  <c r="DG684" i="4"/>
  <c r="AA680" i="4"/>
  <c r="DG675" i="4"/>
  <c r="W672" i="4"/>
  <c r="BC667" i="4"/>
  <c r="BG663" i="4"/>
  <c r="BG659" i="4"/>
  <c r="AE655" i="4"/>
  <c r="AI651" i="4"/>
  <c r="CE647" i="4"/>
  <c r="CU643" i="4"/>
  <c r="DO639" i="4"/>
  <c r="DK635" i="4"/>
  <c r="EE631" i="4"/>
  <c r="BG628" i="4"/>
  <c r="DS624" i="4"/>
  <c r="AE621" i="4"/>
  <c r="DK616" i="4"/>
  <c r="CU737" i="4"/>
  <c r="BO733" i="4"/>
  <c r="AA730" i="4"/>
  <c r="DK725" i="4"/>
  <c r="AQ722" i="4"/>
  <c r="BC718" i="4"/>
  <c r="CU714" i="4"/>
  <c r="AM711" i="4"/>
  <c r="DG707" i="4"/>
  <c r="CY703" i="4"/>
  <c r="DG699" i="4"/>
  <c r="AI696" i="4"/>
  <c r="EE691" i="4"/>
  <c r="W688" i="4"/>
  <c r="AY684" i="4"/>
  <c r="EA679" i="4"/>
  <c r="AU748" i="4"/>
  <c r="AU743" i="4"/>
  <c r="AM800" i="4"/>
  <c r="CM795" i="4"/>
  <c r="AE791" i="4"/>
  <c r="W786" i="4"/>
  <c r="EA781" i="4"/>
  <c r="BW777" i="4"/>
  <c r="AI773" i="4"/>
  <c r="CA768" i="4"/>
  <c r="DC764" i="4"/>
  <c r="AI761" i="4"/>
  <c r="AI757" i="4"/>
  <c r="W753" i="4"/>
  <c r="BK749" i="4"/>
  <c r="DS745" i="4"/>
  <c r="W742" i="4"/>
  <c r="CY737" i="4"/>
  <c r="CA733" i="4"/>
  <c r="AM730" i="4"/>
  <c r="DO725" i="4"/>
  <c r="AU722" i="4"/>
  <c r="BO718" i="4"/>
  <c r="DC714" i="4"/>
  <c r="AQ711" i="4"/>
  <c r="DO707" i="4"/>
  <c r="DC703" i="4"/>
  <c r="DK699" i="4"/>
  <c r="AM696" i="4"/>
  <c r="O692" i="4"/>
  <c r="AE688" i="4"/>
  <c r="BO684" i="4"/>
  <c r="K680" i="4"/>
  <c r="CE675" i="4"/>
  <c r="DO671" i="4"/>
  <c r="AM667" i="4"/>
  <c r="W663" i="4"/>
  <c r="AM659" i="4"/>
  <c r="EE654" i="4"/>
  <c r="EE650" i="4"/>
  <c r="AY647" i="4"/>
  <c r="BO643" i="4"/>
  <c r="CQ639" i="4"/>
  <c r="CA635" i="4"/>
  <c r="DC631" i="4"/>
  <c r="AE628" i="4"/>
  <c r="CU624" i="4"/>
  <c r="EA620" i="4"/>
  <c r="CE616" i="4"/>
  <c r="BK737" i="4"/>
  <c r="AM733" i="4"/>
  <c r="EA729" i="4"/>
  <c r="CE725" i="4"/>
  <c r="AA722" i="4"/>
  <c r="W718" i="4"/>
  <c r="BK714" i="4"/>
  <c r="K711" i="4"/>
  <c r="CA707" i="4"/>
  <c r="CI703" i="4"/>
  <c r="CE699" i="4"/>
  <c r="DW695" i="4"/>
  <c r="CQ691" i="4"/>
  <c r="DW687" i="4"/>
  <c r="DK754" i="4"/>
  <c r="CQ746" i="4"/>
  <c r="K805" i="4"/>
  <c r="DG798" i="4"/>
  <c r="AU794" i="4"/>
  <c r="CY789" i="4"/>
  <c r="DC784" i="4"/>
  <c r="CA780" i="4"/>
  <c r="AE776" i="4"/>
  <c r="DO771" i="4"/>
  <c r="BS767" i="4"/>
  <c r="CU763" i="4"/>
  <c r="DG759" i="4"/>
  <c r="CU755" i="4"/>
  <c r="S752" i="4"/>
  <c r="AQ748" i="4"/>
  <c r="EA744" i="4"/>
  <c r="AE741" i="4"/>
  <c r="BW736" i="4"/>
  <c r="BS732" i="4"/>
  <c r="EA728" i="4"/>
  <c r="CY724" i="4"/>
  <c r="AI721" i="4"/>
  <c r="AI717" i="4"/>
  <c r="CY713" i="4"/>
  <c r="AM710" i="4"/>
  <c r="DC706" i="4"/>
  <c r="DK702" i="4"/>
  <c r="CU698" i="4"/>
  <c r="CU694" i="4"/>
  <c r="DW690" i="4"/>
  <c r="AE687" i="4"/>
  <c r="AE683" i="4"/>
  <c r="BW678" i="4"/>
  <c r="BS674" i="4"/>
  <c r="AM670" i="4"/>
  <c r="CU665" i="4"/>
  <c r="DK661" i="4"/>
  <c r="DW657" i="4"/>
  <c r="BW653" i="4"/>
  <c r="EA649" i="4"/>
  <c r="S646" i="4"/>
  <c r="AQ642" i="4"/>
  <c r="BK638" i="4"/>
  <c r="BO634" i="4"/>
  <c r="BS630" i="4"/>
  <c r="K627" i="4"/>
  <c r="BK623" i="4"/>
  <c r="CM619" i="4"/>
  <c r="CI740" i="4"/>
  <c r="AE736" i="4"/>
  <c r="AM732" i="4"/>
  <c r="CU728" i="4"/>
  <c r="BS724" i="4"/>
  <c r="DS720" i="4"/>
  <c r="K717" i="4"/>
  <c r="CA713" i="4"/>
  <c r="DW709" i="4"/>
  <c r="AQ706" i="4"/>
  <c r="BG702" i="4"/>
  <c r="AE698" i="4"/>
  <c r="AU694" i="4"/>
  <c r="BO690" i="4"/>
  <c r="DW686" i="4"/>
  <c r="AA684" i="4"/>
  <c r="BS676" i="4"/>
  <c r="O671" i="4"/>
  <c r="EE664" i="4"/>
  <c r="AU660" i="4"/>
  <c r="BK656" i="4"/>
  <c r="W652" i="4"/>
  <c r="BO648" i="4"/>
  <c r="CA644" i="4"/>
  <c r="DW640" i="4"/>
  <c r="S637" i="4"/>
  <c r="DK632" i="4"/>
  <c r="EE739" i="4"/>
  <c r="CE735" i="4"/>
  <c r="CY731" i="4"/>
  <c r="O728" i="4"/>
  <c r="DS723" i="4"/>
  <c r="BO720" i="4"/>
  <c r="BW716" i="4"/>
  <c r="AA713" i="4"/>
  <c r="BC709" i="4"/>
  <c r="CE705" i="4"/>
  <c r="DK701" i="4"/>
  <c r="CU697" i="4"/>
  <c r="DO693" i="4"/>
  <c r="O690" i="4"/>
  <c r="AI686" i="4"/>
  <c r="S682" i="4"/>
  <c r="DG677" i="4"/>
  <c r="BS673" i="4"/>
  <c r="AY669" i="4"/>
  <c r="DW664" i="4"/>
  <c r="DK660" i="4"/>
  <c r="AA657" i="4"/>
  <c r="DG652" i="4"/>
  <c r="EA648" i="4"/>
  <c r="W645" i="4"/>
  <c r="BS641" i="4"/>
  <c r="DS637" i="4"/>
  <c r="BW737" i="4"/>
  <c r="BC733" i="4"/>
  <c r="S730" i="4"/>
  <c r="CQ725" i="4"/>
  <c r="AI722" i="4"/>
  <c r="AM718" i="4"/>
  <c r="CE714" i="4"/>
  <c r="AA711" i="4"/>
  <c r="CI707" i="4"/>
  <c r="CQ703" i="4"/>
  <c r="CY699" i="4"/>
  <c r="AA696" i="4"/>
  <c r="DS691" i="4"/>
  <c r="K688" i="4"/>
  <c r="AQ684" i="4"/>
  <c r="DK679" i="4"/>
  <c r="BG675" i="4"/>
  <c r="CY671" i="4"/>
  <c r="DK666" i="4"/>
  <c r="EA662" i="4"/>
  <c r="DS658" i="4"/>
  <c r="CQ654" i="4"/>
  <c r="DO650" i="4"/>
  <c r="AM647" i="4"/>
  <c r="AU643" i="4"/>
  <c r="BW639" i="4"/>
  <c r="BO635" i="4"/>
  <c r="CE631" i="4"/>
  <c r="AM629" i="4"/>
  <c r="CI624" i="4"/>
  <c r="AY619" i="4"/>
  <c r="CE614" i="4"/>
  <c r="DW610" i="4"/>
  <c r="DO606" i="4"/>
  <c r="CI602" i="4"/>
  <c r="BG598" i="4"/>
  <c r="AA594" i="4"/>
  <c r="DW583" i="4"/>
  <c r="BG576" i="4"/>
  <c r="AE568" i="4"/>
  <c r="EA559" i="4"/>
  <c r="BK551" i="4"/>
  <c r="AY540" i="4"/>
  <c r="AI542" i="4"/>
  <c r="BS592" i="4"/>
  <c r="EA584" i="4"/>
  <c r="DS577" i="4"/>
  <c r="CQ571" i="4"/>
  <c r="W564" i="4"/>
  <c r="CQ555" i="4"/>
  <c r="DG548" i="4"/>
  <c r="CY539" i="4"/>
  <c r="DG529" i="4"/>
  <c r="BC526" i="4"/>
  <c r="O522" i="4"/>
  <c r="AU518" i="4"/>
  <c r="BO514" i="4"/>
  <c r="BS510" i="4"/>
  <c r="DW506" i="4"/>
  <c r="EA502" i="4"/>
  <c r="AU498" i="4"/>
  <c r="BW490" i="4"/>
  <c r="W483" i="4"/>
  <c r="K474" i="4"/>
  <c r="DK466" i="4"/>
  <c r="CE458" i="4"/>
  <c r="BO448" i="4"/>
  <c r="BG437" i="4"/>
  <c r="DC446" i="4"/>
  <c r="BG436" i="4"/>
  <c r="AE494" i="4"/>
  <c r="BK630" i="4"/>
  <c r="DC625" i="4"/>
  <c r="DC620" i="4"/>
  <c r="BC615" i="4"/>
  <c r="DK611" i="4"/>
  <c r="S608" i="4"/>
  <c r="BW603" i="4"/>
  <c r="CU599" i="4"/>
  <c r="BC595" i="4"/>
  <c r="AY586" i="4"/>
  <c r="DW577" i="4"/>
  <c r="CQ678" i="4"/>
  <c r="AY673" i="4"/>
  <c r="CM667" i="4"/>
  <c r="DW661" i="4"/>
  <c r="S658" i="4"/>
  <c r="CM653" i="4"/>
  <c r="AI650" i="4"/>
  <c r="AE646" i="4"/>
  <c r="BW642" i="4"/>
  <c r="CY638" i="4"/>
  <c r="CA634" i="4"/>
  <c r="CM630" i="4"/>
  <c r="AU737" i="4"/>
  <c r="AI733" i="4"/>
  <c r="DS729" i="4"/>
  <c r="BW725" i="4"/>
  <c r="S722" i="4"/>
  <c r="K718" i="4"/>
  <c r="BC714" i="4"/>
  <c r="EE710" i="4"/>
  <c r="BS707" i="4"/>
  <c r="BS703" i="4"/>
  <c r="BO699" i="4"/>
  <c r="DK695" i="4"/>
  <c r="CI691" i="4"/>
  <c r="DS687" i="4"/>
  <c r="W684" i="4"/>
  <c r="BW679" i="4"/>
  <c r="AM675" i="4"/>
  <c r="AQ671" i="4"/>
  <c r="CU666" i="4"/>
  <c r="CY662" i="4"/>
  <c r="CI658" i="4"/>
  <c r="AU654" i="4"/>
  <c r="CU650" i="4"/>
  <c r="K647" i="4"/>
  <c r="AI643" i="4"/>
  <c r="AQ639" i="4"/>
  <c r="BG739" i="4"/>
  <c r="W735" i="4"/>
  <c r="BW731" i="4"/>
  <c r="CQ727" i="4"/>
  <c r="CI723" i="4"/>
  <c r="O720" i="4"/>
  <c r="AI716" i="4"/>
  <c r="DW712" i="4"/>
  <c r="O709" i="4"/>
  <c r="AQ705" i="4"/>
  <c r="BS701" i="4"/>
  <c r="BW697" i="4"/>
  <c r="CA693" i="4"/>
  <c r="CU689" i="4"/>
  <c r="DS685" i="4"/>
  <c r="DG681" i="4"/>
  <c r="CE677" i="4"/>
  <c r="AM673" i="4"/>
  <c r="DW668" i="4"/>
  <c r="CI664" i="4"/>
  <c r="CA660" i="4"/>
  <c r="DS656" i="4"/>
  <c r="BO652" i="4"/>
  <c r="CM648" i="4"/>
  <c r="DO644" i="4"/>
  <c r="AU641" i="4"/>
  <c r="CM637" i="4"/>
  <c r="AI633" i="4"/>
  <c r="BC633" i="4"/>
  <c r="BS626" i="4"/>
  <c r="CQ621" i="4"/>
  <c r="AM616" i="4"/>
  <c r="CM612" i="4"/>
  <c r="DC608" i="4"/>
  <c r="CE604" i="4"/>
  <c r="CE600" i="4"/>
  <c r="AQ596" i="4"/>
  <c r="CI588" i="4"/>
  <c r="AY579" i="4"/>
  <c r="BG571" i="4"/>
  <c r="BW563" i="4"/>
  <c r="BW555" i="4"/>
  <c r="CM546" i="4"/>
  <c r="EE531" i="4"/>
  <c r="EA533" i="4"/>
  <c r="DC588" i="4"/>
  <c r="AM581" i="4"/>
  <c r="AU574" i="4"/>
  <c r="CU567" i="4"/>
  <c r="DO558" i="4"/>
  <c r="AU551" i="4"/>
  <c r="W544" i="4"/>
  <c r="AQ533" i="4"/>
  <c r="CY527" i="4"/>
  <c r="AM524" i="4"/>
  <c r="DS519" i="4"/>
  <c r="AI516" i="4"/>
  <c r="S512" i="4"/>
  <c r="CY508" i="4"/>
  <c r="CQ504" i="4"/>
  <c r="EE500" i="4"/>
  <c r="O493" i="4"/>
  <c r="O835" i="4"/>
  <c r="S908" i="4"/>
  <c r="BW807" i="4"/>
  <c r="CE827" i="4"/>
  <c r="BG837" i="4"/>
  <c r="AY859" i="4"/>
  <c r="AI887" i="4"/>
  <c r="CQ865" i="4"/>
  <c r="CQ853" i="4"/>
  <c r="S819" i="4"/>
  <c r="O853" i="4"/>
  <c r="DG818" i="4"/>
  <c r="CU846" i="4"/>
  <c r="CQ814" i="4"/>
  <c r="AQ838" i="4"/>
  <c r="W806" i="4"/>
  <c r="DO773" i="4"/>
  <c r="DS742" i="4"/>
  <c r="CI782" i="4"/>
  <c r="EA749" i="4"/>
  <c r="BS783" i="4"/>
  <c r="DK750" i="4"/>
  <c r="DG808" i="4"/>
  <c r="BS829" i="4"/>
  <c r="DC797" i="4"/>
  <c r="AM765" i="4"/>
  <c r="CM735" i="4"/>
  <c r="CI773" i="4"/>
  <c r="BW742" i="4"/>
  <c r="BC774" i="4"/>
  <c r="CY869" i="4"/>
  <c r="CY824" i="4"/>
  <c r="CY800" i="4"/>
  <c r="S781" i="4"/>
  <c r="BC759" i="4"/>
  <c r="CM738" i="4"/>
  <c r="CM789" i="4"/>
  <c r="EA766" i="4"/>
  <c r="EA745" i="4"/>
  <c r="AM790" i="4"/>
  <c r="BW767" i="4"/>
  <c r="AI861" i="4"/>
  <c r="BW832" i="4"/>
  <c r="AM811" i="4"/>
  <c r="BC790" i="4"/>
  <c r="CE767" i="4"/>
  <c r="BS747" i="4"/>
  <c r="AM797" i="4"/>
  <c r="CQ780" i="4"/>
  <c r="DG763" i="4"/>
  <c r="BC748" i="4"/>
  <c r="K797" i="4"/>
  <c r="BK781" i="4"/>
  <c r="AY764" i="4"/>
  <c r="DW748" i="4"/>
  <c r="CI797" i="4"/>
  <c r="O779" i="4"/>
  <c r="BC762" i="4"/>
  <c r="S747" i="4"/>
  <c r="BK731" i="4"/>
  <c r="AA716" i="4"/>
  <c r="BC701" i="4"/>
  <c r="DG685" i="4"/>
  <c r="EA669" i="4"/>
  <c r="BW665" i="4"/>
  <c r="CE661" i="4"/>
  <c r="DG657" i="4"/>
  <c r="AY653" i="4"/>
  <c r="CY649" i="4"/>
  <c r="DK645" i="4"/>
  <c r="W642" i="4"/>
  <c r="AQ638" i="4"/>
  <c r="AI634" i="4"/>
  <c r="AU630" i="4"/>
  <c r="CY626" i="4"/>
  <c r="AQ623" i="4"/>
  <c r="AU619" i="4"/>
  <c r="AU740" i="4"/>
  <c r="DW735" i="4"/>
  <c r="O732" i="4"/>
  <c r="BK728" i="4"/>
  <c r="AU724" i="4"/>
  <c r="CY720" i="4"/>
  <c r="DO716" i="4"/>
  <c r="AU713" i="4"/>
  <c r="CE709" i="4"/>
  <c r="DS705" i="4"/>
  <c r="AI702" i="4"/>
  <c r="EA697" i="4"/>
  <c r="AA694" i="4"/>
  <c r="AQ690" i="4"/>
  <c r="BS686" i="4"/>
  <c r="BC682" i="4"/>
  <c r="K678" i="4"/>
  <c r="S674" i="4"/>
  <c r="CM669" i="4"/>
  <c r="AY665" i="4"/>
  <c r="EE756" i="4"/>
  <c r="W747" i="4"/>
  <c r="AM742" i="4"/>
  <c r="BC799" i="4"/>
  <c r="EE794" i="4"/>
  <c r="AI790" i="4"/>
  <c r="AM785" i="4"/>
  <c r="W781" i="4"/>
  <c r="DC776" i="4"/>
  <c r="AY772" i="4"/>
  <c r="DK767" i="4"/>
  <c r="AE764" i="4"/>
  <c r="BK760" i="4"/>
  <c r="AU756" i="4"/>
  <c r="BW752" i="4"/>
  <c r="CI748" i="4"/>
  <c r="AU745" i="4"/>
  <c r="BK741" i="4"/>
  <c r="DW736" i="4"/>
  <c r="EA732" i="4"/>
  <c r="BO729" i="4"/>
  <c r="AQ725" i="4"/>
  <c r="CQ721" i="4"/>
  <c r="CU717" i="4"/>
  <c r="AE714" i="4"/>
  <c r="CI710" i="4"/>
  <c r="AI707" i="4"/>
  <c r="AI703" i="4"/>
  <c r="W699" i="4"/>
  <c r="AI695" i="4"/>
  <c r="AU691" i="4"/>
  <c r="CU687" i="4"/>
  <c r="CA683" i="4"/>
  <c r="W679" i="4"/>
  <c r="EA674" i="4"/>
  <c r="DW670" i="4"/>
  <c r="AM666" i="4"/>
  <c r="AQ662" i="4"/>
  <c r="AQ658" i="4"/>
  <c r="K654" i="4"/>
  <c r="BK650" i="4"/>
  <c r="CE646" i="4"/>
  <c r="DS642" i="4"/>
  <c r="EE638" i="4"/>
  <c r="K635" i="4"/>
  <c r="DW630" i="4"/>
  <c r="CQ627" i="4"/>
  <c r="K624" i="4"/>
  <c r="AQ620" i="4"/>
  <c r="BO741" i="4"/>
  <c r="CQ736" i="4"/>
  <c r="CM732" i="4"/>
  <c r="AE729" i="4"/>
  <c r="EA724" i="4"/>
  <c r="BG721" i="4"/>
  <c r="BC717" i="4"/>
  <c r="DK713" i="4"/>
  <c r="BC710" i="4"/>
  <c r="EE706" i="4"/>
  <c r="EE702" i="4"/>
  <c r="DO698" i="4"/>
  <c r="DK694" i="4"/>
  <c r="S691" i="4"/>
  <c r="BG687" i="4"/>
  <c r="AQ683" i="4"/>
  <c r="DK755" i="4"/>
  <c r="DG746" i="4"/>
  <c r="DS741" i="4"/>
  <c r="AE799" i="4"/>
  <c r="CA794" i="4"/>
  <c r="K790" i="4"/>
  <c r="O785" i="4"/>
  <c r="EA780" i="4"/>
  <c r="BS776" i="4"/>
  <c r="AI772" i="4"/>
  <c r="CI767" i="4"/>
  <c r="DS763" i="4"/>
  <c r="S760" i="4"/>
  <c r="EE755" i="4"/>
  <c r="AU752" i="4"/>
  <c r="BK748" i="4"/>
  <c r="W745" i="4"/>
  <c r="CQ741" i="4"/>
  <c r="CY736" i="4"/>
  <c r="CQ732" i="4"/>
  <c r="AI729" i="4"/>
  <c r="EE724" i="4"/>
  <c r="BO721" i="4"/>
  <c r="BG717" i="4"/>
  <c r="DO713" i="4"/>
  <c r="BS710" i="4"/>
  <c r="K707" i="4"/>
  <c r="K703" i="4"/>
  <c r="DS698" i="4"/>
  <c r="DO694" i="4"/>
  <c r="W691" i="4"/>
  <c r="BO687" i="4"/>
  <c r="AU683" i="4"/>
  <c r="CY678" i="4"/>
  <c r="DC674" i="4"/>
  <c r="BS670" i="4"/>
  <c r="K666" i="4"/>
  <c r="K662" i="4"/>
  <c r="W658" i="4"/>
  <c r="CU653" i="4"/>
  <c r="AM650" i="4"/>
  <c r="AM646" i="4"/>
  <c r="CA642" i="4"/>
  <c r="DC638" i="4"/>
  <c r="CI634" i="4"/>
  <c r="CY630" i="4"/>
  <c r="BK627" i="4"/>
  <c r="CI623" i="4"/>
  <c r="O620" i="4"/>
  <c r="O741" i="4"/>
  <c r="BK736" i="4"/>
  <c r="BG732" i="4"/>
  <c r="DO728" i="4"/>
  <c r="CU724" i="4"/>
  <c r="S721" i="4"/>
  <c r="AA717" i="4"/>
  <c r="CU713" i="4"/>
  <c r="AI710" i="4"/>
  <c r="CM706" i="4"/>
  <c r="DG702" i="4"/>
  <c r="CE698" i="4"/>
  <c r="CQ694" i="4"/>
  <c r="DG690" i="4"/>
  <c r="AA687" i="4"/>
  <c r="CA751" i="4"/>
  <c r="CA745" i="4"/>
  <c r="W803" i="4"/>
  <c r="DG797" i="4"/>
  <c r="AY793" i="4"/>
  <c r="AE788" i="4"/>
  <c r="DO783" i="4"/>
  <c r="BK779" i="4"/>
  <c r="DW774" i="4"/>
  <c r="DW770" i="4"/>
  <c r="CI766" i="4"/>
  <c r="BW762" i="4"/>
  <c r="DS758" i="4"/>
  <c r="DC754" i="4"/>
  <c r="AI751" i="4"/>
  <c r="AQ747" i="4"/>
  <c r="K744" i="4"/>
  <c r="DK739" i="4"/>
  <c r="BG735" i="4"/>
  <c r="CQ731" i="4"/>
  <c r="DO727" i="4"/>
  <c r="DC723" i="4"/>
  <c r="AE720" i="4"/>
  <c r="AU716" i="4"/>
  <c r="S713" i="4"/>
  <c r="AM709" i="4"/>
  <c r="BK705" i="4"/>
  <c r="CY701" i="4"/>
  <c r="CI697" i="4"/>
  <c r="DC693" i="4"/>
  <c r="DW689" i="4"/>
  <c r="S686" i="4"/>
  <c r="EA681" i="4"/>
  <c r="CY677" i="4"/>
  <c r="BG673" i="4"/>
  <c r="AE669" i="4"/>
  <c r="DK664" i="4"/>
  <c r="CQ660" i="4"/>
  <c r="S657" i="4"/>
  <c r="CQ652" i="4"/>
  <c r="DO648" i="4"/>
  <c r="EA644" i="4"/>
  <c r="BK641" i="4"/>
  <c r="DC637" i="4"/>
  <c r="AU633" i="4"/>
  <c r="CQ629" i="4"/>
  <c r="AM626" i="4"/>
  <c r="BW622" i="4"/>
  <c r="AM618" i="4"/>
  <c r="AI739" i="4"/>
  <c r="EA734" i="4"/>
  <c r="BG731" i="4"/>
  <c r="CA727" i="4"/>
  <c r="BW723" i="4"/>
  <c r="EA719" i="4"/>
  <c r="S716" i="4"/>
  <c r="DO712" i="4"/>
  <c r="DW708" i="4"/>
  <c r="AI705" i="4"/>
  <c r="AY701" i="4"/>
  <c r="BO697" i="4"/>
  <c r="BG693" i="4"/>
  <c r="BS689" i="4"/>
  <c r="DC685" i="4"/>
  <c r="CU681" i="4"/>
  <c r="O675" i="4"/>
  <c r="BK669" i="4"/>
  <c r="EA663" i="4"/>
  <c r="AY659" i="4"/>
  <c r="AA655" i="4"/>
  <c r="AE651" i="4"/>
  <c r="BS647" i="4"/>
  <c r="CQ643" i="4"/>
  <c r="DK639" i="4"/>
  <c r="DC635" i="4"/>
  <c r="DW631" i="4"/>
  <c r="CU738" i="4"/>
  <c r="BC734" i="4"/>
  <c r="K731" i="4"/>
  <c r="DW726" i="4"/>
  <c r="O723" i="4"/>
  <c r="AM719" i="4"/>
  <c r="CA715" i="4"/>
  <c r="AI712" i="4"/>
  <c r="BK708" i="4"/>
  <c r="CY704" i="4"/>
  <c r="CE700" i="4"/>
  <c r="K697" i="4"/>
  <c r="DW692" i="4"/>
  <c r="W689" i="4"/>
  <c r="AM685" i="4"/>
  <c r="DS680" i="4"/>
  <c r="CU676" i="4"/>
  <c r="CU672" i="4"/>
  <c r="O668" i="4"/>
  <c r="W664" i="4"/>
  <c r="K660" i="4"/>
  <c r="AA656" i="4"/>
  <c r="DS651" i="4"/>
  <c r="AE648" i="4"/>
  <c r="AU644" i="4"/>
  <c r="CE640" i="4"/>
  <c r="AU741" i="4"/>
  <c r="CA736" i="4"/>
  <c r="CA732" i="4"/>
  <c r="K729" i="4"/>
  <c r="DG724" i="4"/>
  <c r="AM721" i="4"/>
  <c r="AM717" i="4"/>
  <c r="DC713" i="4"/>
  <c r="AQ710" i="4"/>
  <c r="DO706" i="4"/>
  <c r="DW702" i="4"/>
  <c r="CY698" i="4"/>
  <c r="CY694" i="4"/>
  <c r="EE690" i="4"/>
  <c r="AM687" i="4"/>
  <c r="AI683" i="4"/>
  <c r="CA678" i="4"/>
  <c r="CA674" i="4"/>
  <c r="AY670" i="4"/>
  <c r="DO665" i="4"/>
  <c r="DO661" i="4"/>
  <c r="EE657" i="4"/>
  <c r="CA653" i="4"/>
  <c r="O650" i="4"/>
  <c r="W646" i="4"/>
  <c r="BK642" i="4"/>
  <c r="BW638" i="4"/>
  <c r="BS634" i="4"/>
  <c r="CA630" i="4"/>
  <c r="W628" i="4"/>
  <c r="AY623" i="4"/>
  <c r="CU617" i="4"/>
  <c r="CQ613" i="4"/>
  <c r="DO609" i="4"/>
  <c r="DG605" i="4"/>
  <c r="CA601" i="4"/>
  <c r="AI597" i="4"/>
  <c r="K592" i="4"/>
  <c r="AI582" i="4"/>
  <c r="S574" i="4"/>
  <c r="AQ566" i="4"/>
  <c r="BS557" i="4"/>
  <c r="AI549" i="4"/>
  <c r="AM537" i="4"/>
  <c r="AU538" i="4"/>
  <c r="CI590" i="4"/>
  <c r="BS583" i="4"/>
  <c r="AM576" i="4"/>
  <c r="EE569" i="4"/>
  <c r="EA561" i="4"/>
  <c r="CY553" i="4"/>
  <c r="O547" i="4"/>
  <c r="BK536" i="4"/>
  <c r="DW528" i="4"/>
  <c r="CI525" i="4"/>
  <c r="AE521" i="4"/>
  <c r="CI517" i="4"/>
  <c r="AY513" i="4"/>
  <c r="DG509" i="4"/>
  <c r="K506" i="4"/>
  <c r="EA501" i="4"/>
  <c r="O496" i="4"/>
  <c r="CI488" i="4"/>
  <c r="CY480" i="4"/>
  <c r="EA471" i="4"/>
  <c r="AQ464" i="4"/>
  <c r="AQ456" i="4"/>
  <c r="CI445" i="4"/>
  <c r="BW456" i="4"/>
  <c r="DK443" i="4"/>
  <c r="DO499" i="4"/>
  <c r="AM491" i="4"/>
  <c r="AI629" i="4"/>
  <c r="BS624" i="4"/>
  <c r="AQ619" i="4"/>
  <c r="CA614" i="4"/>
  <c r="DO610" i="4"/>
  <c r="DK606" i="4"/>
  <c r="AY602" i="4"/>
  <c r="AY598" i="4"/>
  <c r="W594" i="4"/>
  <c r="DK583" i="4"/>
  <c r="AI576" i="4"/>
  <c r="CU677" i="4"/>
  <c r="AM672" i="4"/>
  <c r="EA665" i="4"/>
  <c r="DS660" i="4"/>
  <c r="AE657" i="4"/>
  <c r="DK652" i="4"/>
  <c r="K649" i="4"/>
  <c r="AA645" i="4"/>
  <c r="BW641" i="4"/>
  <c r="DW637" i="4"/>
  <c r="BG633" i="4"/>
  <c r="DS740" i="4"/>
  <c r="BG736" i="4"/>
  <c r="BC732" i="4"/>
  <c r="DK728" i="4"/>
  <c r="CQ724" i="4"/>
  <c r="K721" i="4"/>
  <c r="W717" i="4"/>
  <c r="CQ713" i="4"/>
  <c r="AE710" i="4"/>
  <c r="CI706" i="4"/>
  <c r="CI702" i="4"/>
  <c r="CA698" i="4"/>
  <c r="BW694" i="4"/>
  <c r="CU690" i="4"/>
  <c r="W687" i="4"/>
  <c r="DK682" i="4"/>
  <c r="BO678" i="4"/>
  <c r="BC674" i="4"/>
  <c r="S670" i="4"/>
  <c r="CM665" i="4"/>
  <c r="CY661" i="4"/>
  <c r="DO657" i="4"/>
  <c r="BK653" i="4"/>
  <c r="DO649" i="4"/>
  <c r="EA645" i="4"/>
  <c r="AI642" i="4"/>
  <c r="AY638" i="4"/>
  <c r="BG738" i="4"/>
  <c r="O734" i="4"/>
  <c r="DK730" i="4"/>
  <c r="BW726" i="4"/>
  <c r="DG722" i="4"/>
  <c r="EA718" i="4"/>
  <c r="AM715" i="4"/>
  <c r="CU711" i="4"/>
  <c r="AM708" i="4"/>
  <c r="BK704" i="4"/>
  <c r="AM700" i="4"/>
  <c r="DG696" i="4"/>
  <c r="CU692" i="4"/>
  <c r="DS688" i="4"/>
  <c r="O685" i="4"/>
  <c r="BW680" i="4"/>
  <c r="AM676" i="4"/>
  <c r="AY672" i="4"/>
  <c r="DC667" i="4"/>
  <c r="DO663" i="4"/>
  <c r="DK659" i="4"/>
  <c r="CA655" i="4"/>
  <c r="BS651" i="4"/>
  <c r="DK647" i="4"/>
  <c r="S644" i="4"/>
  <c r="AY640" i="4"/>
  <c r="BS636" i="4"/>
  <c r="AQ632" i="4"/>
  <c r="S630" i="4"/>
  <c r="AQ625" i="4"/>
  <c r="BW620" i="4"/>
  <c r="AM615" i="4"/>
  <c r="CY611" i="4"/>
  <c r="DK607" i="4"/>
  <c r="AQ603" i="4"/>
  <c r="BK599" i="4"/>
  <c r="AI595" i="4"/>
  <c r="S585" i="4"/>
  <c r="CQ577" i="4"/>
  <c r="CA569" i="4"/>
  <c r="CM561" i="4"/>
  <c r="CM553" i="4"/>
  <c r="CA543" i="4"/>
  <c r="DS544" i="4"/>
  <c r="BS530" i="4"/>
  <c r="BC586" i="4"/>
  <c r="EA578" i="4"/>
  <c r="EA572" i="4"/>
  <c r="CA565" i="4"/>
  <c r="AE557" i="4"/>
  <c r="CY549" i="4"/>
  <c r="CQ541" i="4"/>
  <c r="BG530" i="4"/>
  <c r="K527" i="4"/>
  <c r="DK522" i="4"/>
  <c r="EA518" i="4"/>
  <c r="AQ515" i="4"/>
  <c r="S511" i="4"/>
  <c r="CY507" i="4"/>
  <c r="DG503" i="4"/>
  <c r="EA499" i="4"/>
  <c r="W492" i="4"/>
  <c r="AU896" i="4"/>
  <c r="BK805" i="4"/>
  <c r="CU857" i="4"/>
  <c r="DG810" i="4"/>
  <c r="EE797" i="4"/>
  <c r="DO742" i="4"/>
  <c r="CQ821" i="4"/>
  <c r="AI765" i="4"/>
  <c r="W817" i="4"/>
  <c r="CU804" i="4"/>
  <c r="EA784" i="4"/>
  <c r="AU805" i="4"/>
  <c r="EA792" i="4"/>
  <c r="CM793" i="4"/>
  <c r="DO792" i="4"/>
  <c r="CE727" i="4"/>
  <c r="DG668" i="4"/>
  <c r="BK652" i="4"/>
  <c r="CE637" i="4"/>
  <c r="AM622" i="4"/>
  <c r="AM731" i="4"/>
  <c r="EA715" i="4"/>
  <c r="W701" i="4"/>
  <c r="BW685" i="4"/>
  <c r="BC668" i="4"/>
  <c r="EE803" i="4"/>
  <c r="AM784" i="4"/>
  <c r="O767" i="4"/>
  <c r="CQ751" i="4"/>
  <c r="EA735" i="4"/>
  <c r="DC720" i="4"/>
  <c r="EE705" i="4"/>
  <c r="AU690" i="4"/>
  <c r="W674" i="4"/>
  <c r="CI657" i="4"/>
  <c r="DG641" i="4"/>
  <c r="BW626" i="4"/>
  <c r="CI735" i="4"/>
  <c r="CE720" i="4"/>
  <c r="CM705" i="4"/>
  <c r="AA690" i="4"/>
  <c r="DC745" i="4"/>
  <c r="CQ788" i="4"/>
  <c r="AM771" i="4"/>
  <c r="W755" i="4"/>
  <c r="AE740" i="4"/>
  <c r="S724" i="4"/>
  <c r="BO709" i="4"/>
  <c r="EA693" i="4"/>
  <c r="DW677" i="4"/>
  <c r="EE660" i="4"/>
  <c r="AM645" i="4"/>
  <c r="DK629" i="4"/>
  <c r="CQ739" i="4"/>
  <c r="CY723" i="4"/>
  <c r="AI709" i="4"/>
  <c r="CQ693" i="4"/>
  <c r="AY744" i="4"/>
  <c r="DW786" i="4"/>
  <c r="AM769" i="4"/>
  <c r="DK753" i="4"/>
  <c r="CI738" i="4"/>
  <c r="DS722" i="4"/>
  <c r="BC708" i="4"/>
  <c r="DO692" i="4"/>
  <c r="BW676" i="4"/>
  <c r="DW659" i="4"/>
  <c r="AI644" i="4"/>
  <c r="DW628" i="4"/>
  <c r="AY738" i="4"/>
  <c r="CQ722" i="4"/>
  <c r="AA708" i="4"/>
  <c r="BK692" i="4"/>
  <c r="CA673" i="4"/>
  <c r="EA653" i="4"/>
  <c r="EA638" i="4"/>
  <c r="BG733" i="4"/>
  <c r="AY718" i="4"/>
  <c r="CU703" i="4"/>
  <c r="S688" i="4"/>
  <c r="DC671" i="4"/>
  <c r="DG654" i="4"/>
  <c r="CA639" i="4"/>
  <c r="EA727" i="4"/>
  <c r="W713" i="4"/>
  <c r="CM697" i="4"/>
  <c r="O682" i="4"/>
  <c r="DS664" i="4"/>
  <c r="DW648" i="4"/>
  <c r="AY633" i="4"/>
  <c r="BO616" i="4"/>
  <c r="DO600" i="4"/>
  <c r="W572" i="4"/>
  <c r="DW532" i="4"/>
  <c r="DC574" i="4"/>
  <c r="EA544" i="4"/>
  <c r="O520" i="4"/>
  <c r="EA504" i="4"/>
  <c r="CU478" i="4"/>
  <c r="EE442" i="4"/>
  <c r="BC489" i="4"/>
  <c r="CM613" i="4"/>
  <c r="AE597" i="4"/>
  <c r="K676" i="4"/>
  <c r="AM656" i="4"/>
  <c r="CQ640" i="4"/>
  <c r="AM735" i="4"/>
  <c r="S720" i="4"/>
  <c r="AU705" i="4"/>
  <c r="DK689" i="4"/>
  <c r="AQ673" i="4"/>
  <c r="EA656" i="4"/>
  <c r="AY641" i="4"/>
  <c r="DO729" i="4"/>
  <c r="AY714" i="4"/>
  <c r="BK699" i="4"/>
  <c r="O684" i="4"/>
  <c r="BS666" i="4"/>
  <c r="CQ650" i="4"/>
  <c r="AQ635" i="4"/>
  <c r="EA618" i="4"/>
  <c r="S602" i="4"/>
  <c r="DW575" i="4"/>
  <c r="BW539" i="4"/>
  <c r="BS577" i="4"/>
  <c r="BK548" i="4"/>
  <c r="DS521" i="4"/>
  <c r="CU506" i="4"/>
  <c r="EE497" i="4"/>
  <c r="CQ486" i="4"/>
  <c r="AA478" i="4"/>
  <c r="DG469" i="4"/>
  <c r="DG461" i="4"/>
  <c r="AU453" i="4"/>
  <c r="AY442" i="4"/>
  <c r="CQ452" i="4"/>
  <c r="AM441" i="4"/>
  <c r="CM497" i="4"/>
  <c r="DO488" i="4"/>
  <c r="DG627" i="4"/>
  <c r="DG622" i="4"/>
  <c r="AU617" i="4"/>
  <c r="BG613" i="4"/>
  <c r="CI609" i="4"/>
  <c r="CE605" i="4"/>
  <c r="AU601" i="4"/>
  <c r="K597" i="4"/>
  <c r="S591" i="4"/>
  <c r="CA581" i="4"/>
  <c r="CA573" i="4"/>
  <c r="BG565" i="4"/>
  <c r="K557" i="4"/>
  <c r="CU548" i="4"/>
  <c r="CE535" i="4"/>
  <c r="DW536" i="4"/>
  <c r="CQ682" i="4"/>
  <c r="BO675" i="4"/>
  <c r="W670" i="4"/>
  <c r="BS664" i="4"/>
  <c r="DS659" i="4"/>
  <c r="DO655" i="4"/>
  <c r="CU651" i="4"/>
  <c r="EE647" i="4"/>
  <c r="AE644" i="4"/>
  <c r="BO640" i="4"/>
  <c r="CA636" i="4"/>
  <c r="BG632" i="4"/>
  <c r="AE739" i="4"/>
  <c r="DS734" i="4"/>
  <c r="AY731" i="4"/>
  <c r="BW727" i="4"/>
  <c r="BG723" i="4"/>
  <c r="DW719" i="4"/>
  <c r="O716" i="4"/>
  <c r="DG712" i="4"/>
  <c r="DO708" i="4"/>
  <c r="AA705" i="4"/>
  <c r="AQ701" i="4"/>
  <c r="BK697" i="4"/>
  <c r="AY693" i="4"/>
  <c r="BO689" i="4"/>
  <c r="CU685" i="4"/>
  <c r="CI681" i="4"/>
  <c r="BC677" i="4"/>
  <c r="W673" i="4"/>
  <c r="CE668" i="4"/>
  <c r="BO664" i="4"/>
  <c r="BK660" i="4"/>
  <c r="CY656" i="4"/>
  <c r="AM652" i="4"/>
  <c r="CA648" i="4"/>
  <c r="CY644" i="4"/>
  <c r="AE641" i="4"/>
  <c r="AY637" i="4"/>
  <c r="EE736" i="4"/>
  <c r="EE732" i="4"/>
  <c r="CM729" i="4"/>
  <c r="AY725" i="4"/>
  <c r="CU721" i="4"/>
  <c r="CY717" i="4"/>
  <c r="AI714" i="4"/>
  <c r="CQ710" i="4"/>
  <c r="AM707" i="4"/>
  <c r="AM703" i="4"/>
  <c r="AM699" i="4"/>
  <c r="AM695" i="4"/>
  <c r="BC691" i="4"/>
  <c r="CY687" i="4"/>
  <c r="CQ683" i="4"/>
  <c r="AA679" i="4"/>
  <c r="EE674" i="4"/>
  <c r="EE670" i="4"/>
  <c r="AQ666" i="4"/>
  <c r="BC662" i="4"/>
  <c r="AY658" i="4"/>
  <c r="O654" i="4"/>
  <c r="BS650" i="4"/>
  <c r="CI646" i="4"/>
  <c r="DW642" i="4"/>
  <c r="O639" i="4"/>
  <c r="W635" i="4"/>
  <c r="EA630" i="4"/>
  <c r="DC628" i="4"/>
  <c r="DW623" i="4"/>
  <c r="CU618" i="4"/>
  <c r="AA614" i="4"/>
  <c r="AY610" i="4"/>
  <c r="AM606" i="4"/>
  <c r="EA601" i="4"/>
  <c r="DO597" i="4"/>
  <c r="O593" i="4"/>
  <c r="AE583" i="4"/>
  <c r="BS575" i="4"/>
  <c r="AI567" i="4"/>
  <c r="CM558" i="4"/>
  <c r="K550" i="4"/>
  <c r="DC538" i="4"/>
  <c r="CY540" i="4"/>
  <c r="CA591" i="4"/>
  <c r="AE584" i="4"/>
  <c r="S577" i="4"/>
  <c r="DO570" i="4"/>
  <c r="AM563" i="4"/>
  <c r="CA554" i="4"/>
  <c r="DC547" i="4"/>
  <c r="EA537" i="4"/>
  <c r="AU529" i="4"/>
  <c r="O526" i="4"/>
  <c r="CI521" i="4"/>
  <c r="O518" i="4"/>
  <c r="DW513" i="4"/>
  <c r="AI510" i="4"/>
  <c r="BO506" i="4"/>
  <c r="AY502" i="4"/>
  <c r="CA497" i="4"/>
  <c r="BK489" i="4"/>
  <c r="DK481" i="4"/>
  <c r="CM472" i="4"/>
  <c r="AI465" i="4"/>
  <c r="CE457" i="4"/>
  <c r="CU446" i="4"/>
  <c r="CE435" i="4"/>
  <c r="BG445" i="4"/>
  <c r="BC435" i="4"/>
  <c r="CE493" i="4"/>
  <c r="CU629" i="4"/>
  <c r="EE624" i="4"/>
  <c r="AI620" i="4"/>
  <c r="K615" i="4"/>
  <c r="BK611" i="4"/>
  <c r="CI607" i="4"/>
  <c r="EA602" i="4"/>
  <c r="DO598" i="4"/>
  <c r="DK594" i="4"/>
  <c r="CE584" i="4"/>
  <c r="AU577" i="4"/>
  <c r="AA569" i="4"/>
  <c r="EA560" i="4"/>
  <c r="K553" i="4"/>
  <c r="AM542" i="4"/>
  <c r="DG543" i="4"/>
  <c r="CI593" i="4"/>
  <c r="CI585" i="4"/>
  <c r="CY679" i="4"/>
  <c r="AM674" i="4"/>
  <c r="AE668" i="4"/>
  <c r="DC662" i="4"/>
  <c r="BK658" i="4"/>
  <c r="AA654" i="4"/>
  <c r="CA650" i="4"/>
  <c r="DC646" i="4"/>
  <c r="O643" i="4"/>
  <c r="W639" i="4"/>
  <c r="AE635" i="4"/>
  <c r="O631" i="4"/>
  <c r="DS737" i="4"/>
  <c r="CI733" i="4"/>
  <c r="AY730" i="4"/>
  <c r="EE725" i="4"/>
  <c r="BC722" i="4"/>
  <c r="CI718" i="4"/>
  <c r="DO714" i="4"/>
  <c r="BC711" i="4"/>
  <c r="EE707" i="4"/>
  <c r="EA703" i="4"/>
  <c r="EE699" i="4"/>
  <c r="AY696" i="4"/>
  <c r="AA692" i="4"/>
  <c r="AY688" i="4"/>
  <c r="CM684" i="4"/>
  <c r="S680" i="4"/>
  <c r="CU675" i="4"/>
  <c r="DW671" i="4"/>
  <c r="AU667" i="4"/>
  <c r="AQ663" i="4"/>
  <c r="AU659" i="4"/>
  <c r="W655" i="4"/>
  <c r="AA651" i="4"/>
  <c r="BG647" i="4"/>
  <c r="CM643" i="4"/>
  <c r="DG639" i="4"/>
  <c r="AI740" i="4"/>
  <c r="DC735" i="4"/>
  <c r="EE731" i="4"/>
  <c r="AQ728" i="4"/>
  <c r="AI724" i="4"/>
  <c r="CM720" i="4"/>
  <c r="CU716" i="4"/>
  <c r="AM713" i="4"/>
  <c r="BS709" i="4"/>
  <c r="DK705" i="4"/>
  <c r="K702" i="4"/>
  <c r="DK697" i="4"/>
  <c r="EE693" i="4"/>
  <c r="AI690" i="4"/>
  <c r="BC686" i="4"/>
  <c r="AM682" i="4"/>
  <c r="EA677" i="4"/>
  <c r="DK673" i="4"/>
  <c r="CE669" i="4"/>
  <c r="AM665" i="4"/>
  <c r="S661" i="4"/>
  <c r="AQ657" i="4"/>
  <c r="DW652" i="4"/>
  <c r="AM649" i="4"/>
  <c r="BC645" i="4"/>
  <c r="CE641" i="4"/>
  <c r="EE637" i="4"/>
  <c r="CU633" i="4"/>
  <c r="BS635" i="4"/>
  <c r="AI627" i="4"/>
  <c r="BC622" i="4"/>
  <c r="DG616" i="4"/>
  <c r="S613" i="4"/>
  <c r="AY609" i="4"/>
  <c r="AI605" i="4"/>
  <c r="EE600" i="4"/>
  <c r="CM596" i="4"/>
  <c r="CM589" i="4"/>
  <c r="AY580" i="4"/>
  <c r="DC572" i="4"/>
  <c r="BW564" i="4"/>
  <c r="AA556" i="4"/>
  <c r="BS547" i="4"/>
  <c r="K534" i="4"/>
  <c r="EA535" i="4"/>
  <c r="AQ589" i="4"/>
  <c r="AY582" i="4"/>
  <c r="AM575" i="4"/>
  <c r="DK568" i="4"/>
  <c r="DO559" i="4"/>
  <c r="DW551" i="4"/>
  <c r="DW545" i="4"/>
  <c r="BG534" i="4"/>
  <c r="AM528" i="4"/>
  <c r="CY524" i="4"/>
  <c r="AU520" i="4"/>
  <c r="CQ516" i="4"/>
  <c r="BS512" i="4"/>
  <c r="S509" i="4"/>
  <c r="AM505" i="4"/>
  <c r="BC501" i="4"/>
  <c r="BS494" i="4"/>
  <c r="BG487" i="4"/>
  <c r="BG479" i="4"/>
  <c r="CE470" i="4"/>
  <c r="DK462" i="4"/>
  <c r="BC454" i="4"/>
  <c r="CE443" i="4"/>
  <c r="CY453" i="4"/>
  <c r="AQ442" i="4"/>
  <c r="BS498" i="4"/>
  <c r="DG489" i="4"/>
  <c r="AY628" i="4"/>
  <c r="BO623" i="4"/>
  <c r="EA617" i="4"/>
  <c r="DW613" i="4"/>
  <c r="O610" i="4"/>
  <c r="EA605" i="4"/>
  <c r="CU601" i="4"/>
  <c r="BO597" i="4"/>
  <c r="BO592" i="4"/>
  <c r="CM582" i="4"/>
  <c r="BS574" i="4"/>
  <c r="BW566" i="4"/>
  <c r="AA558" i="4"/>
  <c r="CM549" i="4"/>
  <c r="DC537" i="4"/>
  <c r="BG557" i="4"/>
  <c r="DG535" i="4"/>
  <c r="DS584" i="4"/>
  <c r="DW576" i="4"/>
  <c r="DK570" i="4"/>
  <c r="AE563" i="4"/>
  <c r="BO554" i="4"/>
  <c r="BG629" i="4"/>
  <c r="CY624" i="4"/>
  <c r="BK619" i="4"/>
  <c r="CU614" i="4"/>
  <c r="K611" i="4"/>
  <c r="EE606" i="4"/>
  <c r="CQ602" i="4"/>
  <c r="CA598" i="4"/>
  <c r="BG594" i="4"/>
  <c r="O584" i="4"/>
  <c r="CY576" i="4"/>
  <c r="BK568" i="4"/>
  <c r="AA560" i="4"/>
  <c r="EA551" i="4"/>
  <c r="EA540" i="4"/>
  <c r="DW542" i="4"/>
  <c r="DK592" i="4"/>
  <c r="AM585" i="4"/>
  <c r="AE578" i="4"/>
  <c r="DC629" i="4"/>
  <c r="S625" i="4"/>
  <c r="AU620" i="4"/>
  <c r="S615" i="4"/>
  <c r="CE611" i="4"/>
  <c r="CU607" i="4"/>
  <c r="O603" i="4"/>
  <c r="O599" i="4"/>
  <c r="EA594" i="4"/>
  <c r="DC584" i="4"/>
  <c r="BO577" i="4"/>
  <c r="AY569" i="4"/>
  <c r="W561" i="4"/>
  <c r="AQ553" i="4"/>
  <c r="BW542" i="4"/>
  <c r="AM544" i="4"/>
  <c r="DO593" i="4"/>
  <c r="EA585" i="4"/>
  <c r="CQ578" i="4"/>
  <c r="CM572" i="4"/>
  <c r="W565" i="4"/>
  <c r="DW556" i="4"/>
  <c r="CA549" i="4"/>
  <c r="AY541" i="4"/>
  <c r="AU530" i="4"/>
  <c r="DS526" i="4"/>
  <c r="CQ522" i="4"/>
  <c r="DK518" i="4"/>
  <c r="AA515" i="4"/>
  <c r="EE510" i="4"/>
  <c r="CA507" i="4"/>
  <c r="CM503" i="4"/>
  <c r="AE559" i="4"/>
  <c r="AM539" i="4"/>
  <c r="AU526" i="4"/>
  <c r="AM518" i="4"/>
  <c r="BK510" i="4"/>
  <c r="DO502" i="4"/>
  <c r="AM494" i="4"/>
  <c r="CU484" i="4"/>
  <c r="CE472" i="4"/>
  <c r="CM462" i="4"/>
  <c r="DS450" i="4"/>
  <c r="AY435" i="4"/>
  <c r="S442" i="4"/>
  <c r="DK495" i="4"/>
  <c r="CA485" i="4"/>
  <c r="BS477" i="4"/>
  <c r="EA469" i="4"/>
  <c r="DK461" i="4"/>
  <c r="AQ453" i="4"/>
  <c r="W443" i="4"/>
  <c r="AM434" i="4"/>
  <c r="AY430" i="4"/>
  <c r="BG426" i="4"/>
  <c r="AM422" i="4"/>
  <c r="DS418" i="4"/>
  <c r="BG415" i="4"/>
  <c r="AU411" i="4"/>
  <c r="CM397" i="4"/>
  <c r="AI384" i="4"/>
  <c r="CQ368" i="4"/>
  <c r="DS353" i="4"/>
  <c r="DS398" i="4"/>
  <c r="AA384" i="4"/>
  <c r="BO367" i="4"/>
  <c r="AU350" i="4"/>
  <c r="CA550" i="4"/>
  <c r="BW531" i="4"/>
  <c r="AM523" i="4"/>
  <c r="CE515" i="4"/>
  <c r="AI508" i="4"/>
  <c r="EA500" i="4"/>
  <c r="BW491" i="4"/>
  <c r="DW480" i="4"/>
  <c r="CY469" i="4"/>
  <c r="O459" i="4"/>
  <c r="DG834" i="4"/>
  <c r="BK826" i="4"/>
  <c r="O843" i="4"/>
  <c r="DS838" i="4"/>
  <c r="BS765" i="4"/>
  <c r="CE774" i="4"/>
  <c r="DK790" i="4"/>
  <c r="AM798" i="4"/>
  <c r="CE796" i="4"/>
  <c r="AA784" i="4"/>
  <c r="DO761" i="4"/>
  <c r="K785" i="4"/>
  <c r="AU776" i="4"/>
  <c r="W777" i="4"/>
  <c r="CU774" i="4"/>
  <c r="DS712" i="4"/>
  <c r="CE664" i="4"/>
  <c r="CI648" i="4"/>
  <c r="AA633" i="4"/>
  <c r="EE617" i="4"/>
  <c r="AI727" i="4"/>
  <c r="BS712" i="4"/>
  <c r="AQ697" i="4"/>
  <c r="BK681" i="4"/>
  <c r="AU664" i="4"/>
  <c r="BC798" i="4"/>
  <c r="AI780" i="4"/>
  <c r="W763" i="4"/>
  <c r="DC747" i="4"/>
  <c r="W732" i="4"/>
  <c r="DS716" i="4"/>
  <c r="AM702" i="4"/>
  <c r="CA686" i="4"/>
  <c r="CY669" i="4"/>
  <c r="AA653" i="4"/>
  <c r="W638" i="4"/>
  <c r="DW622" i="4"/>
  <c r="DG731" i="4"/>
  <c r="CA716" i="4"/>
  <c r="DW701" i="4"/>
  <c r="AM686" i="4"/>
  <c r="CI803" i="4"/>
  <c r="O784" i="4"/>
  <c r="DO766" i="4"/>
  <c r="BW751" i="4"/>
  <c r="CU735" i="4"/>
  <c r="CI720" i="4"/>
  <c r="CQ705" i="4"/>
  <c r="AE690" i="4"/>
  <c r="CI673" i="4"/>
  <c r="AM657" i="4"/>
  <c r="CA641" i="4"/>
  <c r="BG626" i="4"/>
  <c r="AQ735" i="4"/>
  <c r="AA720" i="4"/>
  <c r="BC705" i="4"/>
  <c r="DS689" i="4"/>
  <c r="AM801" i="4"/>
  <c r="CY782" i="4"/>
  <c r="CI765" i="4"/>
  <c r="K750" i="4"/>
  <c r="AQ734" i="4"/>
  <c r="AE719" i="4"/>
  <c r="CI704" i="4"/>
  <c r="O689" i="4"/>
  <c r="CE672" i="4"/>
  <c r="O656" i="4"/>
  <c r="BS640" i="4"/>
  <c r="AI625" i="4"/>
  <c r="DS733" i="4"/>
  <c r="DO718" i="4"/>
  <c r="AM704" i="4"/>
  <c r="CM688" i="4"/>
  <c r="DK667" i="4"/>
  <c r="BG650" i="4"/>
  <c r="EE634" i="4"/>
  <c r="W730" i="4"/>
  <c r="CI714" i="4"/>
  <c r="DC699" i="4"/>
  <c r="AU684" i="4"/>
  <c r="AA667" i="4"/>
  <c r="DS650" i="4"/>
  <c r="DW739" i="4"/>
  <c r="DK723" i="4"/>
  <c r="AU709" i="4"/>
  <c r="DG693" i="4"/>
  <c r="DC677" i="4"/>
  <c r="CU660" i="4"/>
  <c r="O645" i="4"/>
  <c r="BW634" i="4"/>
  <c r="DO612" i="4"/>
  <c r="BO596" i="4"/>
  <c r="K564" i="4"/>
  <c r="W535" i="4"/>
  <c r="AY568" i="4"/>
  <c r="CM533" i="4"/>
  <c r="BS516" i="4"/>
  <c r="AA501" i="4"/>
  <c r="AA470" i="4"/>
  <c r="AM453" i="4"/>
  <c r="S628" i="4"/>
  <c r="DK609" i="4"/>
  <c r="DS591" i="4"/>
  <c r="BK670" i="4"/>
  <c r="EA651" i="4"/>
  <c r="DO636" i="4"/>
  <c r="CI731" i="4"/>
  <c r="AM716" i="4"/>
  <c r="CI701" i="4"/>
  <c r="EE685" i="4"/>
  <c r="EA668" i="4"/>
  <c r="CI652" i="4"/>
  <c r="CQ637" i="4"/>
  <c r="BS725" i="4"/>
  <c r="DW710" i="4"/>
  <c r="CE695" i="4"/>
  <c r="AQ679" i="4"/>
  <c r="CM662" i="4"/>
  <c r="DS646" i="4"/>
  <c r="AE631" i="4"/>
  <c r="AU614" i="4"/>
  <c r="AM598" i="4"/>
  <c r="DC567" i="4"/>
  <c r="BS541" i="4"/>
  <c r="AQ571" i="4"/>
  <c r="O539" i="4"/>
  <c r="AE518" i="4"/>
  <c r="CM505" i="4"/>
  <c r="AM495" i="4"/>
  <c r="CE484" i="4"/>
  <c r="AI476" i="4"/>
  <c r="AE468" i="4"/>
  <c r="DW459" i="4"/>
  <c r="BK450" i="4"/>
  <c r="CU439" i="4"/>
  <c r="CA449" i="4"/>
  <c r="DW438" i="4"/>
  <c r="CI495" i="4"/>
  <c r="AM633" i="4"/>
  <c r="BO626" i="4"/>
  <c r="CM621" i="4"/>
  <c r="W616" i="4"/>
  <c r="CI612" i="4"/>
  <c r="CU608" i="4"/>
  <c r="BW604" i="4"/>
  <c r="CA600" i="4"/>
  <c r="AM596" i="4"/>
  <c r="AI588" i="4"/>
  <c r="AM579" i="4"/>
  <c r="AY571" i="4"/>
  <c r="BO563" i="4"/>
  <c r="BO555" i="4"/>
  <c r="BS546" i="4"/>
  <c r="CQ531" i="4"/>
  <c r="DC533" i="4"/>
  <c r="AU680" i="4"/>
  <c r="BO674" i="4"/>
  <c r="CU668" i="4"/>
  <c r="O663" i="4"/>
  <c r="CQ658" i="4"/>
  <c r="BO654" i="4"/>
  <c r="DC650" i="4"/>
  <c r="W647" i="4"/>
  <c r="AM643" i="4"/>
  <c r="AY639" i="4"/>
  <c r="BC635" i="4"/>
  <c r="BK631" i="4"/>
  <c r="AQ738" i="4"/>
  <c r="DK733" i="4"/>
  <c r="CQ730" i="4"/>
  <c r="AQ726" i="4"/>
  <c r="CM722" i="4"/>
  <c r="DG718" i="4"/>
  <c r="S715" i="4"/>
  <c r="CE711" i="4"/>
  <c r="W708" i="4"/>
  <c r="AI704" i="4"/>
  <c r="AA700" i="4"/>
  <c r="CM696" i="4"/>
  <c r="BC692" i="4"/>
  <c r="CI688" i="4"/>
  <c r="DW684" i="4"/>
  <c r="AQ680" i="4"/>
  <c r="DW675" i="4"/>
  <c r="AE672" i="4"/>
  <c r="CI667" i="4"/>
  <c r="CI663" i="4"/>
  <c r="BS659" i="4"/>
  <c r="BC655" i="4"/>
  <c r="AQ651" i="4"/>
  <c r="CM647" i="4"/>
  <c r="DK643" i="4"/>
  <c r="O640" i="4"/>
  <c r="BW740" i="4"/>
  <c r="EE735" i="4"/>
  <c r="AA732" i="4"/>
  <c r="BW728" i="4"/>
  <c r="BK724" i="4"/>
  <c r="DG720" i="4"/>
  <c r="EA716" i="4"/>
  <c r="BK713" i="4"/>
  <c r="CM709" i="4"/>
  <c r="W706" i="4"/>
  <c r="AU702" i="4"/>
  <c r="K698" i="4"/>
  <c r="AM694" i="4"/>
  <c r="AY690" i="4"/>
  <c r="CM686" i="4"/>
  <c r="CA682" i="4"/>
  <c r="AA678" i="4"/>
  <c r="AA674" i="4"/>
  <c r="DG669" i="4"/>
  <c r="BG665" i="4"/>
  <c r="AQ661" i="4"/>
  <c r="CQ657" i="4"/>
  <c r="AE653" i="4"/>
  <c r="CA649" i="4"/>
  <c r="CE645" i="4"/>
  <c r="DW641" i="4"/>
  <c r="AE638" i="4"/>
  <c r="K634" i="4"/>
  <c r="DC636" i="4"/>
  <c r="CI627" i="4"/>
  <c r="CE622" i="4"/>
  <c r="K617" i="4"/>
  <c r="AQ613" i="4"/>
  <c r="BS609" i="4"/>
  <c r="BG605" i="4"/>
  <c r="AI601" i="4"/>
  <c r="DG596" i="4"/>
  <c r="AA590" i="4"/>
  <c r="AQ581" i="4"/>
  <c r="AQ573" i="4"/>
  <c r="S565" i="4"/>
  <c r="BK556" i="4"/>
  <c r="AM548" i="4"/>
  <c r="BK534" i="4"/>
  <c r="BW536" i="4"/>
  <c r="DK589" i="4"/>
  <c r="DC582" i="4"/>
  <c r="CI575" i="4"/>
  <c r="AM569" i="4"/>
  <c r="AM560" i="4"/>
  <c r="BS552" i="4"/>
  <c r="AM546" i="4"/>
  <c r="AA535" i="4"/>
  <c r="BW528" i="4"/>
  <c r="O525" i="4"/>
  <c r="BS520" i="4"/>
  <c r="EA516" i="4"/>
  <c r="DK512" i="4"/>
  <c r="BC509" i="4"/>
  <c r="BS505" i="4"/>
  <c r="CM501" i="4"/>
  <c r="DK494" i="4"/>
  <c r="DO487" i="4"/>
  <c r="DW479" i="4"/>
  <c r="DS470" i="4"/>
  <c r="BS463" i="4"/>
  <c r="DG454" i="4"/>
  <c r="AM444" i="4"/>
  <c r="CM454" i="4"/>
  <c r="DO442" i="4"/>
  <c r="DK498" i="4"/>
  <c r="AM490" i="4"/>
  <c r="CI628" i="4"/>
  <c r="DO623" i="4"/>
  <c r="AY618" i="4"/>
  <c r="O614" i="4"/>
  <c r="AU610" i="4"/>
  <c r="AI606" i="4"/>
  <c r="DK601" i="4"/>
  <c r="DG597" i="4"/>
  <c r="EE592" i="4"/>
  <c r="S583" i="4"/>
  <c r="BK575" i="4"/>
  <c r="AA567" i="4"/>
  <c r="BW558" i="4"/>
  <c r="EA549" i="4"/>
  <c r="CA538" i="4"/>
  <c r="BW540" i="4"/>
  <c r="BC591" i="4"/>
  <c r="K584" i="4"/>
  <c r="AM678" i="4"/>
  <c r="CY672" i="4"/>
  <c r="DC666" i="4"/>
  <c r="CA661" i="4"/>
  <c r="CY657" i="4"/>
  <c r="AQ653" i="4"/>
  <c r="CI649" i="4"/>
  <c r="CQ645" i="4"/>
  <c r="O642" i="4"/>
  <c r="AM638" i="4"/>
  <c r="AE634" i="4"/>
  <c r="AQ630" i="4"/>
  <c r="DK736" i="4"/>
  <c r="DG732" i="4"/>
  <c r="AQ729" i="4"/>
  <c r="AE725" i="4"/>
  <c r="CA721" i="4"/>
  <c r="CA717" i="4"/>
  <c r="EE713" i="4"/>
  <c r="CA710" i="4"/>
  <c r="W707" i="4"/>
  <c r="W703" i="4"/>
  <c r="K699" i="4"/>
  <c r="O695" i="4"/>
  <c r="AI691" i="4"/>
  <c r="CI687" i="4"/>
  <c r="BO683" i="4"/>
  <c r="K679" i="4"/>
  <c r="DS674" i="4"/>
  <c r="CQ670" i="4"/>
  <c r="AE666" i="4"/>
  <c r="AE662" i="4"/>
  <c r="AI658" i="4"/>
  <c r="DG653" i="4"/>
  <c r="BC650" i="4"/>
  <c r="BC646" i="4"/>
  <c r="CY642" i="4"/>
  <c r="DO638" i="4"/>
  <c r="DK738" i="4"/>
  <c r="CA734" i="4"/>
  <c r="W731" i="4"/>
  <c r="O727" i="4"/>
  <c r="AE723" i="4"/>
  <c r="CI719" i="4"/>
  <c r="CY715" i="4"/>
  <c r="AU712" i="4"/>
  <c r="CI708" i="4"/>
  <c r="DW704" i="4"/>
  <c r="DS700" i="4"/>
  <c r="AI697" i="4"/>
  <c r="S693" i="4"/>
  <c r="AM689" i="4"/>
  <c r="BK685" i="4"/>
  <c r="AM681" i="4"/>
  <c r="DO676" i="4"/>
  <c r="DG672" i="4"/>
  <c r="AQ668" i="4"/>
  <c r="AM664" i="4"/>
  <c r="AM660" i="4"/>
  <c r="AY656" i="4"/>
  <c r="K652" i="4"/>
  <c r="BC648" i="4"/>
  <c r="BK644" i="4"/>
  <c r="DC640" i="4"/>
  <c r="K637" i="4"/>
  <c r="CU632" i="4"/>
  <c r="CQ631" i="4"/>
  <c r="W626" i="4"/>
  <c r="AA621" i="4"/>
  <c r="DG615" i="4"/>
  <c r="W612" i="4"/>
  <c r="BC608" i="4"/>
  <c r="DW603" i="4"/>
  <c r="DW599" i="4"/>
  <c r="CU595" i="4"/>
  <c r="AA587" i="4"/>
  <c r="CM578" i="4"/>
  <c r="CQ570" i="4"/>
  <c r="CY562" i="4"/>
  <c r="CM554" i="4"/>
  <c r="AA545" i="4"/>
  <c r="CE530" i="4"/>
  <c r="BG532" i="4"/>
  <c r="AE587" i="4"/>
  <c r="K580" i="4"/>
  <c r="BW573" i="4"/>
  <c r="BC566" i="4"/>
  <c r="W558" i="4"/>
  <c r="CI550" i="4"/>
  <c r="CU542" i="4"/>
  <c r="CI531" i="4"/>
  <c r="AY527" i="4"/>
  <c r="BS523" i="4"/>
  <c r="AY519" i="4"/>
  <c r="CY515" i="4"/>
  <c r="BW511" i="4"/>
  <c r="AM508" i="4"/>
  <c r="BC504" i="4"/>
  <c r="CI500" i="4"/>
  <c r="BG492" i="4"/>
  <c r="CM485" i="4"/>
  <c r="S477" i="4"/>
  <c r="DG468" i="4"/>
  <c r="EA460" i="4"/>
  <c r="AA452" i="4"/>
  <c r="DS440" i="4"/>
  <c r="BG451" i="4"/>
  <c r="AQ440" i="4"/>
  <c r="CE496" i="4"/>
  <c r="AY635" i="4"/>
  <c r="O627" i="4"/>
  <c r="AE622" i="4"/>
  <c r="CY616" i="4"/>
  <c r="K613" i="4"/>
  <c r="AU609" i="4"/>
  <c r="O605" i="4"/>
  <c r="EA600" i="4"/>
  <c r="CI596" i="4"/>
  <c r="CA589" i="4"/>
  <c r="AQ580" i="4"/>
  <c r="CQ572" i="4"/>
  <c r="BG564" i="4"/>
  <c r="S556" i="4"/>
  <c r="BK547" i="4"/>
  <c r="DK533" i="4"/>
  <c r="AA549" i="4"/>
  <c r="DW592" i="4"/>
  <c r="AA583" i="4"/>
  <c r="CE575" i="4"/>
  <c r="AE569" i="4"/>
  <c r="AE560" i="4"/>
  <c r="BC552" i="4"/>
  <c r="AM628" i="4"/>
  <c r="BG623" i="4"/>
  <c r="DO617" i="4"/>
  <c r="DS613" i="4"/>
  <c r="EE609" i="4"/>
  <c r="DW605" i="4"/>
  <c r="CQ601" i="4"/>
  <c r="BG597" i="4"/>
  <c r="BC592" i="4"/>
  <c r="BK582" i="4"/>
  <c r="AY574" i="4"/>
  <c r="BG566" i="4"/>
  <c r="EA557" i="4"/>
  <c r="CE549" i="4"/>
  <c r="CQ537" i="4"/>
  <c r="CU538" i="4"/>
  <c r="DG590" i="4"/>
  <c r="CE583" i="4"/>
  <c r="BW576" i="4"/>
  <c r="DG628" i="4"/>
  <c r="AA624" i="4"/>
  <c r="DK618" i="4"/>
  <c r="AE614" i="4"/>
  <c r="BK610" i="4"/>
  <c r="AU606" i="4"/>
  <c r="EE601" i="4"/>
  <c r="EA597" i="4"/>
  <c r="AA593" i="4"/>
  <c r="AM583" i="4"/>
  <c r="CA575" i="4"/>
  <c r="BG567" i="4"/>
  <c r="CU558" i="4"/>
  <c r="S550" i="4"/>
  <c r="DS538" i="4"/>
  <c r="DK540" i="4"/>
  <c r="DC591" i="4"/>
  <c r="AM584" i="4"/>
  <c r="AA577" i="4"/>
  <c r="DW570" i="4"/>
  <c r="BC563" i="4"/>
  <c r="CY554" i="4"/>
  <c r="W548" i="4"/>
  <c r="BO538" i="4"/>
  <c r="BC529" i="4"/>
  <c r="S526" i="4"/>
  <c r="CM521" i="4"/>
  <c r="S518" i="4"/>
  <c r="S514" i="4"/>
  <c r="AM510" i="4"/>
  <c r="CE506" i="4"/>
  <c r="BC502" i="4"/>
  <c r="BW551" i="4"/>
  <c r="BO533" i="4"/>
  <c r="BC524" i="4"/>
  <c r="AQ516" i="4"/>
  <c r="DG508" i="4"/>
  <c r="AI501" i="4"/>
  <c r="AA492" i="4"/>
  <c r="CU481" i="4"/>
  <c r="BK470" i="4"/>
  <c r="EE459" i="4"/>
  <c r="BW446" i="4"/>
  <c r="BO453" i="4"/>
  <c r="W439" i="4"/>
  <c r="BO493" i="4"/>
  <c r="BG483" i="4"/>
  <c r="CQ475" i="4"/>
  <c r="W468" i="4"/>
  <c r="AA460" i="4"/>
  <c r="AM450" i="4"/>
  <c r="DC440" i="4"/>
  <c r="AI433" i="4"/>
  <c r="AY429" i="4"/>
  <c r="BO425" i="4"/>
  <c r="AQ421" i="4"/>
  <c r="EE417" i="4"/>
  <c r="CE414" i="4"/>
  <c r="DK407" i="4"/>
  <c r="BK394" i="4"/>
  <c r="EE379" i="4"/>
  <c r="EA364" i="4"/>
  <c r="AQ411" i="4"/>
  <c r="CU395" i="4"/>
  <c r="DW379" i="4"/>
  <c r="W363" i="4"/>
  <c r="CU572" i="4"/>
  <c r="AY547" i="4"/>
  <c r="O529" i="4"/>
  <c r="BG521" i="4"/>
  <c r="BW513" i="4"/>
  <c r="AM506" i="4"/>
  <c r="DO498" i="4"/>
  <c r="CY488" i="4"/>
  <c r="S478" i="4"/>
  <c r="BO467" i="4"/>
  <c r="BO456" i="4"/>
  <c r="AI854" i="4"/>
  <c r="DW842" i="4"/>
  <c r="AI811" i="4"/>
  <c r="K809" i="4"/>
  <c r="DO735" i="4"/>
  <c r="BW743" i="4"/>
  <c r="CA757" i="4"/>
  <c r="EA765" i="4"/>
  <c r="BS775" i="4"/>
  <c r="AQ761" i="4"/>
  <c r="CI848" i="4"/>
  <c r="CQ762" i="4"/>
  <c r="DS759" i="4"/>
  <c r="CQ760" i="4"/>
  <c r="CY758" i="4"/>
  <c r="BS697" i="4"/>
  <c r="BS660" i="4"/>
  <c r="DG644" i="4"/>
  <c r="BS629" i="4"/>
  <c r="EA738" i="4"/>
  <c r="AQ723" i="4"/>
  <c r="CU708" i="4"/>
  <c r="AI693" i="4"/>
  <c r="AE677" i="4"/>
  <c r="K753" i="4"/>
  <c r="DC793" i="4"/>
  <c r="BW775" i="4"/>
  <c r="BG759" i="4"/>
  <c r="BW744" i="4"/>
  <c r="BO728" i="4"/>
  <c r="BC713" i="4"/>
  <c r="EE697" i="4"/>
  <c r="BG682" i="4"/>
  <c r="BC665" i="4"/>
  <c r="BS649" i="4"/>
  <c r="EE633" i="4"/>
  <c r="K619" i="4"/>
  <c r="W728" i="4"/>
  <c r="AE713" i="4"/>
  <c r="DC697" i="4"/>
  <c r="AE682" i="4"/>
  <c r="K798" i="4"/>
  <c r="CU779" i="4"/>
  <c r="DO762" i="4"/>
  <c r="CA747" i="4"/>
  <c r="DK731" i="4"/>
  <c r="CQ716" i="4"/>
  <c r="EE701" i="4"/>
  <c r="AU686" i="4"/>
  <c r="BS669" i="4"/>
  <c r="DS652" i="4"/>
  <c r="EA637" i="4"/>
  <c r="CU622" i="4"/>
  <c r="CM731" i="4"/>
  <c r="AQ716" i="4"/>
  <c r="CM701" i="4"/>
  <c r="K686" i="4"/>
  <c r="CI796" i="4"/>
  <c r="AI778" i="4"/>
  <c r="DK761" i="4"/>
  <c r="CM746" i="4"/>
  <c r="EA730" i="4"/>
  <c r="BK715" i="4"/>
  <c r="BS700" i="4"/>
  <c r="AE685" i="4"/>
  <c r="EA667" i="4"/>
  <c r="CY651" i="4"/>
  <c r="CE636" i="4"/>
  <c r="CE621" i="4"/>
  <c r="CU730" i="4"/>
  <c r="W715" i="4"/>
  <c r="AE700" i="4"/>
  <c r="EA684" i="4"/>
  <c r="CA662" i="4"/>
  <c r="BW646" i="4"/>
  <c r="DS630" i="4"/>
  <c r="DC725" i="4"/>
  <c r="AI711" i="4"/>
  <c r="AE696" i="4"/>
  <c r="DS679" i="4"/>
  <c r="K663" i="4"/>
  <c r="AQ647" i="4"/>
  <c r="CA735" i="4"/>
  <c r="AM720" i="4"/>
  <c r="BO705" i="4"/>
  <c r="K690" i="4"/>
  <c r="BO673" i="4"/>
  <c r="W657" i="4"/>
  <c r="BO641" i="4"/>
  <c r="DG626" i="4"/>
  <c r="O609" i="4"/>
  <c r="AA589" i="4"/>
  <c r="DO555" i="4"/>
  <c r="O589" i="4"/>
  <c r="BC559" i="4"/>
  <c r="EA527" i="4"/>
  <c r="AQ512" i="4"/>
  <c r="BS493" i="4"/>
  <c r="BO462" i="4"/>
  <c r="DG441" i="4"/>
  <c r="AM623" i="4"/>
  <c r="CU605" i="4"/>
  <c r="S582" i="4"/>
  <c r="CU664" i="4"/>
  <c r="AM648" i="4"/>
  <c r="CM632" i="4"/>
  <c r="CU727" i="4"/>
  <c r="EA712" i="4"/>
  <c r="CA697" i="4"/>
  <c r="DS681" i="4"/>
  <c r="CM664" i="4"/>
  <c r="CU648" i="4"/>
  <c r="AM737" i="4"/>
  <c r="DO721" i="4"/>
  <c r="BK707" i="4"/>
  <c r="CE691" i="4"/>
  <c r="AI675" i="4"/>
  <c r="CE658" i="4"/>
  <c r="W643" i="4"/>
  <c r="EE628" i="4"/>
  <c r="CM610" i="4"/>
  <c r="DS593" i="4"/>
  <c r="AA559" i="4"/>
  <c r="AE592" i="4"/>
  <c r="CM563" i="4"/>
  <c r="BW529" i="4"/>
  <c r="AQ514" i="4"/>
  <c r="BW502" i="4"/>
  <c r="S490" i="4"/>
  <c r="AY482" i="4"/>
  <c r="EE472" i="4"/>
  <c r="DK465" i="4"/>
  <c r="O458" i="4"/>
  <c r="CU447" i="4"/>
  <c r="AY436" i="4"/>
  <c r="O446" i="4"/>
  <c r="DW435" i="4"/>
  <c r="DK493" i="4"/>
  <c r="EE629" i="4"/>
  <c r="AM625" i="4"/>
  <c r="BK620" i="4"/>
  <c r="AI615" i="4"/>
  <c r="CQ611" i="4"/>
  <c r="DG607" i="4"/>
  <c r="AM603" i="4"/>
  <c r="AM599" i="4"/>
  <c r="AE595" i="4"/>
  <c r="EE584" i="4"/>
  <c r="CI577" i="4"/>
  <c r="BW569" i="4"/>
  <c r="AM561" i="4"/>
  <c r="BO553" i="4"/>
  <c r="EA542" i="4"/>
  <c r="CM544" i="4"/>
  <c r="AE594" i="4"/>
  <c r="BS678" i="4"/>
  <c r="AA673" i="4"/>
  <c r="AE667" i="4"/>
  <c r="DC661" i="4"/>
  <c r="DS657" i="4"/>
  <c r="BO653" i="4"/>
  <c r="DS649" i="4"/>
  <c r="O646" i="4"/>
  <c r="AM642" i="4"/>
  <c r="BG638" i="4"/>
  <c r="BK634" i="4"/>
  <c r="BO630" i="4"/>
  <c r="S737" i="4"/>
  <c r="S733" i="4"/>
  <c r="DC729" i="4"/>
  <c r="BG725" i="4"/>
  <c r="CY721" i="4"/>
  <c r="DG717" i="4"/>
  <c r="AM714" i="4"/>
  <c r="DC710" i="4"/>
  <c r="AQ707" i="4"/>
  <c r="AY703" i="4"/>
  <c r="AQ699" i="4"/>
  <c r="AU695" i="4"/>
  <c r="BK691" i="4"/>
  <c r="DC687" i="4"/>
  <c r="CU683" i="4"/>
  <c r="AE679" i="4"/>
  <c r="K675" i="4"/>
  <c r="K671" i="4"/>
  <c r="AU666" i="4"/>
  <c r="BK662" i="4"/>
  <c r="BC658" i="4"/>
  <c r="W654" i="4"/>
  <c r="BW650" i="4"/>
  <c r="CY646" i="4"/>
  <c r="EE642" i="4"/>
  <c r="S639" i="4"/>
  <c r="S739" i="4"/>
  <c r="DK734" i="4"/>
  <c r="AU731" i="4"/>
  <c r="AY727" i="4"/>
  <c r="AY723" i="4"/>
  <c r="DO719" i="4"/>
  <c r="K716" i="4"/>
  <c r="CY712" i="4"/>
  <c r="DG708" i="4"/>
  <c r="S705" i="4"/>
  <c r="AM701" i="4"/>
  <c r="BC697" i="4"/>
  <c r="AU693" i="4"/>
  <c r="BK689" i="4"/>
  <c r="CQ685" i="4"/>
  <c r="BW681" i="4"/>
  <c r="AQ677" i="4"/>
  <c r="O673" i="4"/>
  <c r="CA668" i="4"/>
  <c r="BK664" i="4"/>
  <c r="BG660" i="4"/>
  <c r="CQ656" i="4"/>
  <c r="AI652" i="4"/>
  <c r="BW648" i="4"/>
  <c r="CI644" i="4"/>
  <c r="K641" i="4"/>
  <c r="AQ637" i="4"/>
  <c r="DS632" i="4"/>
  <c r="CI632" i="4"/>
  <c r="AU626" i="4"/>
  <c r="BK621" i="4"/>
  <c r="K616" i="4"/>
  <c r="AY612" i="4"/>
  <c r="CE608" i="4"/>
  <c r="AQ604" i="4"/>
  <c r="AY600" i="4"/>
  <c r="K596" i="4"/>
  <c r="CQ587" i="4"/>
  <c r="EE578" i="4"/>
  <c r="W571" i="4"/>
  <c r="AA563" i="4"/>
  <c r="EA554" i="4"/>
  <c r="O546" i="4"/>
  <c r="AA531" i="4"/>
  <c r="W533" i="4"/>
  <c r="BC588" i="4"/>
  <c r="BC580" i="4"/>
  <c r="DS573" i="4"/>
  <c r="DG566" i="4"/>
  <c r="BS558" i="4"/>
  <c r="EE550" i="4"/>
  <c r="BC543" i="4"/>
  <c r="CI532" i="4"/>
  <c r="CA527" i="4"/>
  <c r="CU523" i="4"/>
  <c r="CA519" i="4"/>
  <c r="DO515" i="4"/>
  <c r="DO511" i="4"/>
  <c r="CA508" i="4"/>
  <c r="BW504" i="4"/>
  <c r="DO500" i="4"/>
  <c r="CM492" i="4"/>
  <c r="AE486" i="4"/>
  <c r="CU477" i="4"/>
  <c r="BK469" i="4"/>
  <c r="BO461" i="4"/>
  <c r="CY452" i="4"/>
  <c r="CQ441" i="4"/>
  <c r="DK451" i="4"/>
  <c r="DK440" i="4"/>
  <c r="O497" i="4"/>
  <c r="BW636" i="4"/>
  <c r="CA627" i="4"/>
  <c r="CA622" i="4"/>
  <c r="DW616" i="4"/>
  <c r="AM613" i="4"/>
  <c r="BO609" i="4"/>
  <c r="AY605" i="4"/>
  <c r="AA601" i="4"/>
  <c r="DC596" i="4"/>
  <c r="S590" i="4"/>
  <c r="W581" i="4"/>
  <c r="AE573" i="4"/>
  <c r="EA564" i="4"/>
  <c r="BC556" i="4"/>
  <c r="DO547" i="4"/>
  <c r="AY534" i="4"/>
  <c r="BG536" i="4"/>
  <c r="CQ589" i="4"/>
  <c r="CQ582" i="4"/>
  <c r="CY676" i="4"/>
  <c r="CE671" i="4"/>
  <c r="BS665" i="4"/>
  <c r="BO660" i="4"/>
  <c r="DC656" i="4"/>
  <c r="BG652" i="4"/>
  <c r="CE648" i="4"/>
  <c r="DC644" i="4"/>
  <c r="AM641" i="4"/>
  <c r="BG637" i="4"/>
  <c r="S633" i="4"/>
  <c r="AQ740" i="4"/>
  <c r="DK735" i="4"/>
  <c r="K732" i="4"/>
  <c r="AU728" i="4"/>
  <c r="AM724" i="4"/>
  <c r="CQ720" i="4"/>
  <c r="DG716" i="4"/>
  <c r="AQ713" i="4"/>
  <c r="CA709" i="4"/>
  <c r="DO705" i="4"/>
  <c r="S702" i="4"/>
  <c r="DO697" i="4"/>
  <c r="K694" i="4"/>
  <c r="AM690" i="4"/>
  <c r="BO686" i="4"/>
  <c r="AU682" i="4"/>
  <c r="EE677" i="4"/>
  <c r="DO673" i="4"/>
  <c r="CI669" i="4"/>
  <c r="AQ665" i="4"/>
  <c r="AE661" i="4"/>
  <c r="BG657" i="4"/>
  <c r="EA652" i="4"/>
  <c r="AY649" i="4"/>
  <c r="BG645" i="4"/>
  <c r="CU641" i="4"/>
  <c r="O638" i="4"/>
  <c r="DO737" i="4"/>
  <c r="CE733" i="4"/>
  <c r="AU730" i="4"/>
  <c r="EA725" i="4"/>
  <c r="AY722" i="4"/>
  <c r="CA718" i="4"/>
  <c r="DK714" i="4"/>
  <c r="AU711" i="4"/>
  <c r="DS707" i="4"/>
  <c r="DW703" i="4"/>
  <c r="DS699" i="4"/>
  <c r="AU696" i="4"/>
  <c r="S692" i="4"/>
  <c r="AM688" i="4"/>
  <c r="CE684" i="4"/>
  <c r="O680" i="4"/>
  <c r="CM675" i="4"/>
  <c r="DS671" i="4"/>
  <c r="AQ667" i="4"/>
  <c r="AM663" i="4"/>
  <c r="AQ659" i="4"/>
  <c r="K655" i="4"/>
  <c r="K651" i="4"/>
  <c r="BC647" i="4"/>
  <c r="BW643" i="4"/>
  <c r="CY639" i="4"/>
  <c r="CQ635" i="4"/>
  <c r="DK631" i="4"/>
  <c r="BW629" i="4"/>
  <c r="DO624" i="4"/>
  <c r="DO619" i="4"/>
  <c r="DG614" i="4"/>
  <c r="AM611" i="4"/>
  <c r="AM607" i="4"/>
  <c r="DO602" i="4"/>
  <c r="CM598" i="4"/>
  <c r="CE594" i="4"/>
  <c r="AQ584" i="4"/>
  <c r="EE576" i="4"/>
  <c r="DO568" i="4"/>
  <c r="BG560" i="4"/>
  <c r="AM552" i="4"/>
  <c r="CA541" i="4"/>
  <c r="AM543" i="4"/>
  <c r="AI593" i="4"/>
  <c r="BK585" i="4"/>
  <c r="AU578" i="4"/>
  <c r="EA571" i="4"/>
  <c r="CE564" i="4"/>
  <c r="BG556" i="4"/>
  <c r="AE549" i="4"/>
  <c r="BG540" i="4"/>
  <c r="DW529" i="4"/>
  <c r="CQ526" i="4"/>
  <c r="AM522" i="4"/>
  <c r="BS518" i="4"/>
  <c r="DS514" i="4"/>
  <c r="CU510" i="4"/>
  <c r="AM507" i="4"/>
  <c r="AM503" i="4"/>
  <c r="CI498" i="4"/>
  <c r="AI491" i="4"/>
  <c r="CE483" i="4"/>
  <c r="CE474" i="4"/>
  <c r="AY467" i="4"/>
  <c r="DS458" i="4"/>
  <c r="AM449" i="4"/>
  <c r="O438" i="4"/>
  <c r="S448" i="4"/>
  <c r="AY437" i="4"/>
  <c r="CM494" i="4"/>
  <c r="AM631" i="4"/>
  <c r="EA625" i="4"/>
  <c r="W621" i="4"/>
  <c r="CQ615" i="4"/>
  <c r="K612" i="4"/>
  <c r="AY608" i="4"/>
  <c r="DO603" i="4"/>
  <c r="DK599" i="4"/>
  <c r="CE595" i="4"/>
  <c r="DG586" i="4"/>
  <c r="CA578" i="4"/>
  <c r="BG570" i="4"/>
  <c r="BS562" i="4"/>
  <c r="CE554" i="4"/>
  <c r="DK544" i="4"/>
  <c r="EE573" i="4"/>
  <c r="DC536" i="4"/>
  <c r="AE590" i="4"/>
  <c r="AM580" i="4"/>
  <c r="CY573" i="4"/>
  <c r="DC566" i="4"/>
  <c r="BC558" i="4"/>
  <c r="AA635" i="4"/>
  <c r="EE626" i="4"/>
  <c r="AA622" i="4"/>
  <c r="CQ616" i="4"/>
  <c r="DW612" i="4"/>
  <c r="AM609" i="4"/>
  <c r="EE604" i="4"/>
  <c r="DW600" i="4"/>
  <c r="CA596" i="4"/>
  <c r="BG589" i="4"/>
  <c r="AE580" i="4"/>
  <c r="CI572" i="4"/>
  <c r="AQ564" i="4"/>
  <c r="K556" i="4"/>
  <c r="AU547" i="4"/>
  <c r="BK533" i="4"/>
  <c r="CA535" i="4"/>
  <c r="AE589" i="4"/>
  <c r="AE582" i="4"/>
  <c r="EA574" i="4"/>
  <c r="CU627" i="4"/>
  <c r="CI622" i="4"/>
  <c r="AI617" i="4"/>
  <c r="AY613" i="4"/>
  <c r="CA609" i="4"/>
  <c r="BW605" i="4"/>
  <c r="AM601" i="4"/>
  <c r="DO596" i="4"/>
  <c r="CQ590" i="4"/>
  <c r="BO581" i="4"/>
  <c r="AY573" i="4"/>
  <c r="AI565" i="4"/>
  <c r="CI556" i="4"/>
  <c r="AU548" i="4"/>
  <c r="DK534" i="4"/>
  <c r="CU536" i="4"/>
  <c r="DW589" i="4"/>
  <c r="DS582" i="4"/>
  <c r="CY575" i="4"/>
  <c r="AU569" i="4"/>
  <c r="BC560" i="4"/>
  <c r="CA552" i="4"/>
  <c r="BG546" i="4"/>
  <c r="AM535" i="4"/>
  <c r="CA528" i="4"/>
  <c r="S525" i="4"/>
  <c r="BW520" i="4"/>
  <c r="W517" i="4"/>
  <c r="DO512" i="4"/>
  <c r="BG509" i="4"/>
  <c r="CA505" i="4"/>
  <c r="CE574" i="4"/>
  <c r="CA548" i="4"/>
  <c r="CE529" i="4"/>
  <c r="EA521" i="4"/>
  <c r="BG514" i="4"/>
  <c r="DO506" i="4"/>
  <c r="S500" i="4"/>
  <c r="AY489" i="4"/>
  <c r="AI479" i="4"/>
  <c r="AM468" i="4"/>
  <c r="BG457" i="4"/>
  <c r="AU443" i="4"/>
  <c r="DG449" i="4"/>
  <c r="AQ435" i="4"/>
  <c r="CE489" i="4"/>
  <c r="AQ481" i="4"/>
  <c r="CA473" i="4"/>
  <c r="BC466" i="4"/>
  <c r="DS457" i="4"/>
  <c r="CI447" i="4"/>
  <c r="AE438" i="4"/>
  <c r="AQ432" i="4"/>
  <c r="BK428" i="4"/>
  <c r="BW424" i="4"/>
  <c r="BC420" i="4"/>
  <c r="BC417" i="4"/>
  <c r="BO413" i="4"/>
  <c r="BK403" i="4"/>
  <c r="BC391" i="4"/>
  <c r="CU376" i="4"/>
  <c r="AM361" i="4"/>
  <c r="BG407" i="4"/>
  <c r="DK391" i="4"/>
  <c r="BS376" i="4"/>
  <c r="DG359" i="4"/>
  <c r="AM565" i="4"/>
  <c r="CM542" i="4"/>
  <c r="AU527" i="4"/>
  <c r="AQ519" i="4"/>
  <c r="BS511" i="4"/>
  <c r="AU504" i="4"/>
  <c r="W496" i="4"/>
  <c r="BW486" i="4"/>
  <c r="DK474" i="4"/>
  <c r="BG464" i="4"/>
  <c r="AE453" i="4"/>
  <c r="CE824" i="4"/>
  <c r="S906" i="4"/>
  <c r="CI842" i="4"/>
  <c r="CY829" i="4"/>
  <c r="DK773" i="4"/>
  <c r="CA862" i="4"/>
  <c r="CY797" i="4"/>
  <c r="EA848" i="4"/>
  <c r="AM753" i="4"/>
  <c r="BC741" i="4"/>
  <c r="BO827" i="4"/>
  <c r="S742" i="4"/>
  <c r="O745" i="4"/>
  <c r="AM751" i="4"/>
  <c r="CU743" i="4"/>
  <c r="DC681" i="4"/>
  <c r="DG656" i="4"/>
  <c r="AQ641" i="4"/>
  <c r="S626" i="4"/>
  <c r="CQ734" i="4"/>
  <c r="CU719" i="4"/>
  <c r="K705" i="4"/>
  <c r="BC689" i="4"/>
  <c r="EE672" i="4"/>
  <c r="DW745" i="4"/>
  <c r="DO788" i="4"/>
  <c r="BS771" i="4"/>
  <c r="AQ755" i="4"/>
  <c r="BG740" i="4"/>
  <c r="BC724" i="4"/>
  <c r="CI709" i="4"/>
  <c r="AE694" i="4"/>
  <c r="W678" i="4"/>
  <c r="AM661" i="4"/>
  <c r="CA645" i="4"/>
  <c r="W630" i="4"/>
  <c r="S740" i="4"/>
  <c r="EA723" i="4"/>
  <c r="BK709" i="4"/>
  <c r="DS693" i="4"/>
  <c r="W752" i="4"/>
  <c r="CI793" i="4"/>
  <c r="AM775" i="4"/>
  <c r="AM759" i="4"/>
  <c r="AU744" i="4"/>
  <c r="AM728" i="4"/>
  <c r="AI713" i="4"/>
  <c r="DG697" i="4"/>
  <c r="AI682" i="4"/>
  <c r="AI665" i="4"/>
  <c r="O649" i="4"/>
  <c r="CE633" i="4"/>
  <c r="DO618" i="4"/>
  <c r="DG727" i="4"/>
  <c r="O713" i="4"/>
  <c r="CE697" i="4"/>
  <c r="BO749" i="4"/>
  <c r="K792" i="4"/>
  <c r="EA773" i="4"/>
  <c r="K758" i="4"/>
  <c r="EA742" i="4"/>
  <c r="CU726" i="4"/>
  <c r="EA711" i="4"/>
  <c r="EA696" i="4"/>
  <c r="CI680" i="4"/>
  <c r="O664" i="4"/>
  <c r="K648" i="4"/>
  <c r="BK632" i="4"/>
  <c r="AQ617" i="4"/>
  <c r="AY726" i="4"/>
  <c r="CI711" i="4"/>
  <c r="CQ696" i="4"/>
  <c r="AI679" i="4"/>
  <c r="AM658" i="4"/>
  <c r="DK642" i="4"/>
  <c r="CQ737" i="4"/>
  <c r="AM722" i="4"/>
  <c r="CQ707" i="4"/>
  <c r="EA691" i="4"/>
  <c r="BK675" i="4"/>
  <c r="EA658" i="4"/>
  <c r="AY643" i="4"/>
  <c r="CU731" i="4"/>
  <c r="BC716" i="4"/>
  <c r="DC701" i="4"/>
  <c r="W686" i="4"/>
  <c r="AM669" i="4"/>
  <c r="DC652" i="4"/>
  <c r="DG637" i="4"/>
  <c r="K622" i="4"/>
  <c r="DW604" i="4"/>
  <c r="DO579" i="4"/>
  <c r="S547" i="4"/>
  <c r="EA581" i="4"/>
  <c r="CQ551" i="4"/>
  <c r="BS524" i="4"/>
  <c r="DO508" i="4"/>
  <c r="O487" i="4"/>
  <c r="DG453" i="4"/>
  <c r="K498" i="4"/>
  <c r="CM617" i="4"/>
  <c r="BW601" i="4"/>
  <c r="O683" i="4"/>
  <c r="S660" i="4"/>
  <c r="AY644" i="4"/>
  <c r="BW739" i="4"/>
  <c r="CQ723" i="4"/>
  <c r="AA709" i="4"/>
  <c r="CE693" i="4"/>
  <c r="CQ677" i="4"/>
  <c r="CE660" i="4"/>
  <c r="DS644" i="4"/>
  <c r="AE733" i="4"/>
  <c r="DW717" i="4"/>
  <c r="BO703" i="4"/>
  <c r="DO687" i="4"/>
  <c r="AM671" i="4"/>
  <c r="AM654" i="4"/>
  <c r="AM639" i="4"/>
  <c r="AY624" i="4"/>
  <c r="CA606" i="4"/>
  <c r="CA583" i="4"/>
  <c r="CM550" i="4"/>
  <c r="CA584" i="4"/>
  <c r="O555" i="4"/>
  <c r="AM526" i="4"/>
  <c r="AY510" i="4"/>
  <c r="DG501" i="4"/>
  <c r="AE488" i="4"/>
  <c r="AM480" i="4"/>
  <c r="CE471" i="4"/>
  <c r="K464" i="4"/>
  <c r="CM455" i="4"/>
  <c r="DG444" i="4"/>
  <c r="AY455" i="4"/>
  <c r="AM443" i="4"/>
  <c r="BS499" i="4"/>
  <c r="DG490" i="4"/>
  <c r="EA628" i="4"/>
  <c r="AM624" i="4"/>
  <c r="DW618" i="4"/>
  <c r="AM614" i="4"/>
  <c r="CE610" i="4"/>
  <c r="BG606" i="4"/>
  <c r="O602" i="4"/>
  <c r="AE598" i="4"/>
  <c r="CE593" i="4"/>
  <c r="BO583" i="4"/>
  <c r="DK575" i="4"/>
  <c r="CQ567" i="4"/>
  <c r="S559" i="4"/>
  <c r="BW550" i="4"/>
  <c r="BG539" i="4"/>
  <c r="AI541" i="4"/>
  <c r="O592" i="4"/>
  <c r="BW677" i="4"/>
  <c r="DG671" i="4"/>
  <c r="CQ665" i="4"/>
  <c r="CI660" i="4"/>
  <c r="O657" i="4"/>
  <c r="CM652" i="4"/>
  <c r="CY648" i="4"/>
  <c r="DW644" i="4"/>
  <c r="BC641" i="4"/>
  <c r="CU637" i="4"/>
  <c r="AQ633" i="4"/>
  <c r="CE740" i="4"/>
  <c r="W736" i="4"/>
  <c r="AE732" i="4"/>
  <c r="CI728" i="4"/>
  <c r="BO724" i="4"/>
  <c r="DO720" i="4"/>
  <c r="EE716" i="4"/>
  <c r="BO713" i="4"/>
  <c r="DC709" i="4"/>
  <c r="AM706" i="4"/>
  <c r="AY702" i="4"/>
  <c r="W698" i="4"/>
  <c r="AQ694" i="4"/>
  <c r="BC690" i="4"/>
  <c r="DS686" i="4"/>
  <c r="CM682" i="4"/>
  <c r="AI678" i="4"/>
  <c r="AE674" i="4"/>
  <c r="DK669" i="4"/>
  <c r="BO665" i="4"/>
  <c r="AY661" i="4"/>
  <c r="CU657" i="4"/>
  <c r="AM653" i="4"/>
  <c r="CE649" i="4"/>
  <c r="CI645" i="4"/>
  <c r="K642" i="4"/>
  <c r="AI638" i="4"/>
  <c r="AM738" i="4"/>
  <c r="DC733" i="4"/>
  <c r="CI730" i="4"/>
  <c r="AM726" i="4"/>
  <c r="CA722" i="4"/>
  <c r="CY718" i="4"/>
  <c r="O715" i="4"/>
  <c r="CA711" i="4"/>
  <c r="S708" i="4"/>
  <c r="AA704" i="4"/>
  <c r="W700" i="4"/>
  <c r="CI696" i="4"/>
  <c r="AQ692" i="4"/>
  <c r="CE688" i="4"/>
  <c r="DO684" i="4"/>
  <c r="AM680" i="4"/>
  <c r="DK675" i="4"/>
  <c r="AA672" i="4"/>
  <c r="BS667" i="4"/>
  <c r="CE663" i="4"/>
  <c r="BO659" i="4"/>
  <c r="AM655" i="4"/>
  <c r="AM651" i="4"/>
  <c r="CI647" i="4"/>
  <c r="DC643" i="4"/>
  <c r="DS639" i="4"/>
  <c r="AI636" i="4"/>
  <c r="K632" i="4"/>
  <c r="CY629" i="4"/>
  <c r="O625" i="4"/>
  <c r="AM620" i="4"/>
  <c r="O615" i="4"/>
  <c r="BO611" i="4"/>
  <c r="CQ607" i="4"/>
  <c r="K603" i="4"/>
  <c r="K599" i="4"/>
  <c r="DO594" i="4"/>
  <c r="CQ584" i="4"/>
  <c r="BG577" i="4"/>
  <c r="AQ569" i="4"/>
  <c r="O561" i="4"/>
  <c r="AA553" i="4"/>
  <c r="AY542" i="4"/>
  <c r="DS543" i="4"/>
  <c r="CQ593" i="4"/>
  <c r="CY585" i="4"/>
  <c r="CI578" i="4"/>
  <c r="CE572" i="4"/>
  <c r="EE564" i="4"/>
  <c r="DO556" i="4"/>
  <c r="BS549" i="4"/>
  <c r="AM541" i="4"/>
  <c r="AM530" i="4"/>
  <c r="DO526" i="4"/>
  <c r="CI522" i="4"/>
  <c r="CU518" i="4"/>
  <c r="W515" i="4"/>
  <c r="DW510" i="4"/>
  <c r="BW507" i="4"/>
  <c r="CI503" i="4"/>
  <c r="K499" i="4"/>
  <c r="CU491" i="4"/>
  <c r="AM484" i="4"/>
  <c r="BG475" i="4"/>
  <c r="CQ467" i="4"/>
  <c r="AM459" i="4"/>
  <c r="EA449" i="4"/>
  <c r="CE438" i="4"/>
  <c r="CQ448" i="4"/>
  <c r="BC438" i="4"/>
  <c r="W495" i="4"/>
  <c r="AY632" i="4"/>
  <c r="AQ626" i="4"/>
  <c r="AQ621" i="4"/>
  <c r="EE615" i="4"/>
  <c r="AQ612" i="4"/>
  <c r="CA608" i="4"/>
  <c r="AM604" i="4"/>
  <c r="AM600" i="4"/>
  <c r="EE595" i="4"/>
  <c r="CE587" i="4"/>
  <c r="DK578" i="4"/>
  <c r="K571" i="4"/>
  <c r="S563" i="4"/>
  <c r="DS554" i="4"/>
  <c r="CU545" i="4"/>
  <c r="DW530" i="4"/>
  <c r="K533" i="4"/>
  <c r="AM588" i="4"/>
  <c r="DW681" i="4"/>
  <c r="AU675" i="4"/>
  <c r="DS669" i="4"/>
  <c r="AA664" i="4"/>
  <c r="BW659" i="4"/>
  <c r="BG655" i="4"/>
  <c r="BG651" i="4"/>
  <c r="CQ647" i="4"/>
  <c r="DO643" i="4"/>
  <c r="AM640" i="4"/>
  <c r="AY636" i="4"/>
  <c r="S632" i="4"/>
  <c r="DO738" i="4"/>
  <c r="CI734" i="4"/>
  <c r="AE731" i="4"/>
  <c r="W727" i="4"/>
  <c r="AM723" i="4"/>
  <c r="CQ719" i="4"/>
  <c r="DG715" i="4"/>
  <c r="BO712" i="4"/>
  <c r="CM708" i="4"/>
  <c r="EE704" i="4"/>
  <c r="S701" i="4"/>
  <c r="AM697" i="4"/>
  <c r="AE693" i="4"/>
  <c r="AY689" i="4"/>
  <c r="BO685" i="4"/>
  <c r="BC681" i="4"/>
  <c r="AA677" i="4"/>
  <c r="DS672" i="4"/>
  <c r="AY668" i="4"/>
  <c r="AQ664" i="4"/>
  <c r="AQ660" i="4"/>
  <c r="BC656" i="4"/>
  <c r="S652" i="4"/>
  <c r="BK648" i="4"/>
  <c r="BS644" i="4"/>
  <c r="DK640" i="4"/>
  <c r="O637" i="4"/>
  <c r="DC736" i="4"/>
  <c r="CU732" i="4"/>
  <c r="AM729" i="4"/>
  <c r="S725" i="4"/>
  <c r="BW721" i="4"/>
  <c r="BS717" i="4"/>
  <c r="EA713" i="4"/>
  <c r="BW710" i="4"/>
  <c r="O707" i="4"/>
  <c r="S703" i="4"/>
  <c r="EA698" i="4"/>
  <c r="EE694" i="4"/>
  <c r="AA691" i="4"/>
  <c r="CA687" i="4"/>
  <c r="AY683" i="4"/>
  <c r="DO678" i="4"/>
  <c r="DK674" i="4"/>
  <c r="CA670" i="4"/>
  <c r="W666" i="4"/>
  <c r="W662" i="4"/>
  <c r="AA658" i="4"/>
  <c r="DC653" i="4"/>
  <c r="AQ650" i="4"/>
  <c r="AQ646" i="4"/>
  <c r="CU642" i="4"/>
  <c r="DG638" i="4"/>
  <c r="CU634" i="4"/>
  <c r="DC630" i="4"/>
  <c r="BC628" i="4"/>
  <c r="BW623" i="4"/>
  <c r="S618" i="4"/>
  <c r="EA613" i="4"/>
  <c r="W610" i="4"/>
  <c r="EE605" i="4"/>
  <c r="CY601" i="4"/>
  <c r="BS597" i="4"/>
  <c r="BW592" i="4"/>
  <c r="CY582" i="4"/>
  <c r="CM574" i="4"/>
  <c r="CE566" i="4"/>
  <c r="AQ558" i="4"/>
  <c r="DC549" i="4"/>
  <c r="EE537" i="4"/>
  <c r="CE539" i="4"/>
  <c r="O591" i="4"/>
  <c r="DG583" i="4"/>
  <c r="CM576" i="4"/>
  <c r="CE570" i="4"/>
  <c r="CM562" i="4"/>
  <c r="AE554" i="4"/>
  <c r="BG547" i="4"/>
  <c r="BW537" i="4"/>
  <c r="S529" i="4"/>
  <c r="DG525" i="4"/>
  <c r="BK521" i="4"/>
  <c r="DS517" i="4"/>
  <c r="CI513" i="4"/>
  <c r="EA509" i="4"/>
  <c r="AQ506" i="4"/>
  <c r="W502" i="4"/>
  <c r="CQ496" i="4"/>
  <c r="EA488" i="4"/>
  <c r="BK481" i="4"/>
  <c r="AU472" i="4"/>
  <c r="CY464" i="4"/>
  <c r="EA456" i="4"/>
  <c r="W446" i="4"/>
  <c r="S457" i="4"/>
  <c r="BS444" i="4"/>
  <c r="AQ500" i="4"/>
  <c r="CQ491" i="4"/>
  <c r="BO629" i="4"/>
  <c r="DC624" i="4"/>
  <c r="DK619" i="4"/>
  <c r="DC614" i="4"/>
  <c r="AE611" i="4"/>
  <c r="AI607" i="4"/>
  <c r="CU602" i="4"/>
  <c r="CI598" i="4"/>
  <c r="BS594" i="4"/>
  <c r="AI584" i="4"/>
  <c r="DG576" i="4"/>
  <c r="CI568" i="4"/>
  <c r="AQ560" i="4"/>
  <c r="O552" i="4"/>
  <c r="BC541" i="4"/>
  <c r="S566" i="4"/>
  <c r="W543" i="4"/>
  <c r="O587" i="4"/>
  <c r="CE578" i="4"/>
  <c r="AU572" i="4"/>
  <c r="DW564" i="4"/>
  <c r="CE556" i="4"/>
  <c r="K631" i="4"/>
  <c r="DS625" i="4"/>
  <c r="K621" i="4"/>
  <c r="CE615" i="4"/>
  <c r="DW611" i="4"/>
  <c r="AU608" i="4"/>
  <c r="DK603" i="4"/>
  <c r="DG599" i="4"/>
  <c r="BS595" i="4"/>
  <c r="CM586" i="4"/>
  <c r="BK578" i="4"/>
  <c r="AU570" i="4"/>
  <c r="BK562" i="4"/>
  <c r="AY554" i="4"/>
  <c r="BC544" i="4"/>
  <c r="BO570" i="4"/>
  <c r="DK531" i="4"/>
  <c r="EA586" i="4"/>
  <c r="DW579" i="4"/>
  <c r="DC632" i="4"/>
  <c r="AY626" i="4"/>
  <c r="BS621" i="4"/>
  <c r="O616" i="4"/>
  <c r="BC612" i="4"/>
  <c r="CM608" i="4"/>
  <c r="AU604" i="4"/>
  <c r="BG600" i="4"/>
  <c r="AA596" i="4"/>
  <c r="DK587" i="4"/>
  <c r="S579" i="4"/>
  <c r="AE571" i="4"/>
  <c r="AY563" i="4"/>
  <c r="S555" i="4"/>
  <c r="AI546" i="4"/>
  <c r="AM531" i="4"/>
  <c r="AM533" i="4"/>
  <c r="CA588" i="4"/>
  <c r="CE580" i="4"/>
  <c r="K574" i="4"/>
  <c r="EA566" i="4"/>
  <c r="CI558" i="4"/>
  <c r="W551" i="4"/>
  <c r="CU543" i="4"/>
  <c r="CQ532" i="4"/>
  <c r="CE527" i="4"/>
  <c r="CY523" i="4"/>
  <c r="CQ519" i="4"/>
  <c r="EA515" i="4"/>
  <c r="DS511" i="4"/>
  <c r="CE508" i="4"/>
  <c r="CA504" i="4"/>
  <c r="AI568" i="4"/>
  <c r="AY544" i="4"/>
  <c r="DS527" i="4"/>
  <c r="EA519" i="4"/>
  <c r="AI512" i="4"/>
  <c r="DO504" i="4"/>
  <c r="BC497" i="4"/>
  <c r="AI487" i="4"/>
  <c r="AQ476" i="4"/>
  <c r="AA465" i="4"/>
  <c r="K454" i="4"/>
  <c r="DK439" i="4"/>
  <c r="O445" i="4"/>
  <c r="AY498" i="4"/>
  <c r="S487" i="4"/>
  <c r="AM479" i="4"/>
  <c r="DG471" i="4"/>
  <c r="AM464" i="4"/>
  <c r="CI455" i="4"/>
  <c r="AI445" i="4"/>
  <c r="BS435" i="4"/>
  <c r="AM431" i="4"/>
  <c r="BC427" i="4"/>
  <c r="BO423" i="4"/>
  <c r="CM419" i="4"/>
  <c r="BS416" i="4"/>
  <c r="CA412" i="4"/>
  <c r="BC400" i="4"/>
  <c r="CY387" i="4"/>
  <c r="AU372" i="4"/>
  <c r="CM357" i="4"/>
  <c r="K403" i="4"/>
  <c r="AY388" i="4"/>
  <c r="DG371" i="4"/>
  <c r="AY354" i="4"/>
  <c r="O557" i="4"/>
  <c r="EE536" i="4"/>
  <c r="DC525" i="4"/>
  <c r="DK517" i="4"/>
  <c r="DW509" i="4"/>
  <c r="S502" i="4"/>
  <c r="EE492" i="4"/>
  <c r="EE483" i="4"/>
  <c r="K472" i="4"/>
  <c r="CY461" i="4"/>
  <c r="CM449" i="4"/>
  <c r="DG445" i="4"/>
  <c r="CE452" i="4"/>
  <c r="DO437" i="4"/>
  <c r="BC491" i="4"/>
  <c r="AU482" i="4"/>
  <c r="DO474" i="4"/>
  <c r="BC467" i="4"/>
  <c r="CM459" i="4"/>
  <c r="AU449" i="4"/>
  <c r="EA439" i="4"/>
  <c r="DK432" i="4"/>
  <c r="S429" i="4"/>
  <c r="AM425" i="4"/>
  <c r="K421" i="4"/>
  <c r="DC417" i="4"/>
  <c r="AM414" i="4"/>
  <c r="BW406" i="4"/>
  <c r="BC393" i="4"/>
  <c r="W379" i="4"/>
  <c r="DK363" i="4"/>
  <c r="AM410" i="4"/>
  <c r="EA394" i="4"/>
  <c r="CI549" i="4"/>
  <c r="AY530" i="4"/>
  <c r="CU522" i="4"/>
  <c r="K547" i="4"/>
  <c r="BK592" i="4"/>
  <c r="AM582" i="4"/>
  <c r="K575" i="4"/>
  <c r="CM568" i="4"/>
  <c r="DG559" i="4"/>
  <c r="DO551" i="4"/>
  <c r="DW627" i="4"/>
  <c r="AI623" i="4"/>
  <c r="CI617" i="4"/>
  <c r="CE613" i="4"/>
  <c r="CY609" i="4"/>
  <c r="CQ605" i="4"/>
  <c r="BO601" i="4"/>
  <c r="AA597" i="4"/>
  <c r="CY591" i="4"/>
  <c r="EE581" i="4"/>
  <c r="DW573" i="4"/>
  <c r="K566" i="4"/>
  <c r="AU557" i="4"/>
  <c r="EA548" i="4"/>
  <c r="AU536" i="4"/>
  <c r="CY537" i="4"/>
  <c r="BK590" i="4"/>
  <c r="AU583" i="4"/>
  <c r="AA576" i="4"/>
  <c r="CA628" i="4"/>
  <c r="CE623" i="4"/>
  <c r="W618" i="4"/>
  <c r="EE613" i="4"/>
  <c r="AE610" i="4"/>
  <c r="K606" i="4"/>
  <c r="DC601" i="4"/>
  <c r="BW597" i="4"/>
  <c r="DG592" i="4"/>
  <c r="DG582" i="4"/>
  <c r="CU574" i="4"/>
  <c r="DK566" i="4"/>
  <c r="BG558" i="4"/>
  <c r="DK549" i="4"/>
  <c r="AM538" i="4"/>
  <c r="DC539" i="4"/>
  <c r="AA591" i="4"/>
  <c r="DO583" i="4"/>
  <c r="DC576" i="4"/>
  <c r="CM570" i="4"/>
  <c r="DK562" i="4"/>
  <c r="AM554" i="4"/>
  <c r="BW547" i="4"/>
  <c r="CU537" i="4"/>
  <c r="AA529" i="4"/>
  <c r="DS525" i="4"/>
  <c r="BO521" i="4"/>
  <c r="DW517" i="4"/>
  <c r="CM513" i="4"/>
  <c r="EE509" i="4"/>
  <c r="AU506" i="4"/>
  <c r="AA502" i="4"/>
  <c r="DK550" i="4"/>
  <c r="O532" i="4"/>
  <c r="CA523" i="4"/>
  <c r="DG515" i="4"/>
  <c r="BC508" i="4"/>
  <c r="O501" i="4"/>
  <c r="CM491" i="4"/>
  <c r="AM481" i="4"/>
  <c r="DW469" i="4"/>
  <c r="AE459" i="4"/>
  <c r="DS445" i="4"/>
  <c r="DG452" i="4"/>
  <c r="S438" i="4"/>
  <c r="BK491" i="4"/>
  <c r="BK482" i="4"/>
  <c r="AM475" i="4"/>
  <c r="BK467" i="4"/>
  <c r="DC459" i="4"/>
  <c r="BG449" i="4"/>
  <c r="AA440" i="4"/>
  <c r="DS432" i="4"/>
  <c r="W429" i="4"/>
  <c r="AQ425" i="4"/>
  <c r="W421" i="4"/>
  <c r="DG417" i="4"/>
  <c r="BC414" i="4"/>
  <c r="DG406" i="4"/>
  <c r="BO393" i="4"/>
  <c r="AM379" i="4"/>
  <c r="S364" i="4"/>
  <c r="CU410" i="4"/>
  <c r="S395" i="4"/>
  <c r="CU378" i="4"/>
  <c r="BG362" i="4"/>
  <c r="EE570" i="4"/>
  <c r="CI546" i="4"/>
  <c r="CQ528" i="4"/>
  <c r="CY520" i="4"/>
  <c r="K513" i="4"/>
  <c r="CI505" i="4"/>
  <c r="BC498" i="4"/>
  <c r="S488" i="4"/>
  <c r="AM477" i="4"/>
  <c r="EA466" i="4"/>
  <c r="CA455" i="4"/>
  <c r="BG441" i="4"/>
  <c r="DO446" i="4"/>
  <c r="BK499" i="4"/>
  <c r="AQ488" i="4"/>
  <c r="S480" i="4"/>
  <c r="BS472" i="4"/>
  <c r="AE465" i="4"/>
  <c r="CY456" i="4"/>
  <c r="AU446" i="4"/>
  <c r="EA436" i="4"/>
  <c r="CU431" i="4"/>
  <c r="DS427" i="4"/>
  <c r="O424" i="4"/>
  <c r="DW419" i="4"/>
  <c r="DO416" i="4"/>
  <c r="DK412" i="4"/>
  <c r="CM401" i="4"/>
  <c r="K570" i="4"/>
  <c r="BO530" i="4"/>
  <c r="EE588" i="4"/>
  <c r="BO579" i="4"/>
  <c r="AI573" i="4"/>
  <c r="EE565" i="4"/>
  <c r="BO557" i="4"/>
  <c r="DW632" i="4"/>
  <c r="BK626" i="4"/>
  <c r="BW621" i="4"/>
  <c r="S616" i="4"/>
  <c r="CA612" i="4"/>
  <c r="CQ608" i="4"/>
  <c r="BK604" i="4"/>
  <c r="BW600" i="4"/>
  <c r="AI596" i="4"/>
  <c r="O588" i="4"/>
  <c r="AE579" i="4"/>
  <c r="AM571" i="4"/>
  <c r="BG563" i="4"/>
  <c r="AI555" i="4"/>
  <c r="AU546" i="4"/>
  <c r="BC531" i="4"/>
  <c r="BG533" i="4"/>
  <c r="CM588" i="4"/>
  <c r="DO580" i="4"/>
  <c r="DS634" i="4"/>
  <c r="DW626" i="4"/>
  <c r="W622" i="4"/>
  <c r="CA616" i="4"/>
  <c r="DS612" i="4"/>
  <c r="S609" i="4"/>
  <c r="EA604" i="4"/>
  <c r="DS600" i="4"/>
  <c r="BS596" i="4"/>
  <c r="AM589" i="4"/>
  <c r="W580" i="4"/>
  <c r="CA572" i="4"/>
  <c r="AI564" i="4"/>
  <c r="EA555" i="4"/>
  <c r="AM547" i="4"/>
  <c r="AU533" i="4"/>
  <c r="AE535" i="4"/>
  <c r="W589" i="4"/>
  <c r="W582" i="4"/>
  <c r="DS574" i="4"/>
  <c r="BG568" i="4"/>
  <c r="CA559" i="4"/>
  <c r="CY551" i="4"/>
  <c r="O545" i="4"/>
  <c r="CY533" i="4"/>
  <c r="K528" i="4"/>
  <c r="CA524" i="4"/>
  <c r="S520" i="4"/>
  <c r="BW516" i="4"/>
  <c r="BC512" i="4"/>
  <c r="DS508" i="4"/>
  <c r="O505" i="4"/>
  <c r="BK571" i="4"/>
  <c r="DG546" i="4"/>
  <c r="DO528" i="4"/>
  <c r="K521" i="4"/>
  <c r="AE513" i="4"/>
  <c r="DK505" i="4"/>
  <c r="BO498" i="4"/>
  <c r="AM488" i="4"/>
  <c r="BC477" i="4"/>
  <c r="K467" i="4"/>
  <c r="DC455" i="4"/>
  <c r="CE441" i="4"/>
  <c r="CA447" i="4"/>
  <c r="CE499" i="4"/>
  <c r="AY488" i="4"/>
  <c r="W480" i="4"/>
  <c r="CI472" i="4"/>
  <c r="AM465" i="4"/>
  <c r="O457" i="4"/>
  <c r="BO446" i="4"/>
  <c r="W437" i="4"/>
  <c r="CY431" i="4"/>
  <c r="O428" i="4"/>
  <c r="S424" i="4"/>
  <c r="EA419" i="4"/>
  <c r="DS416" i="4"/>
  <c r="DO412" i="4"/>
  <c r="DS401" i="4"/>
  <c r="BW389" i="4"/>
  <c r="K374" i="4"/>
  <c r="BC359" i="4"/>
  <c r="BC405" i="4"/>
  <c r="AM390" i="4"/>
  <c r="AY374" i="4"/>
  <c r="AE357" i="4"/>
  <c r="BK560" i="4"/>
  <c r="AM540" i="4"/>
  <c r="CM526" i="4"/>
  <c r="BG518" i="4"/>
  <c r="CQ510" i="4"/>
  <c r="O503" i="4"/>
  <c r="CI494" i="4"/>
  <c r="AI485" i="4"/>
  <c r="DW472" i="4"/>
  <c r="BG551" i="4"/>
  <c r="AU531" i="4"/>
  <c r="BC583" i="4"/>
  <c r="DS575" i="4"/>
  <c r="BK569" i="4"/>
  <c r="CI560" i="4"/>
  <c r="W553" i="4"/>
  <c r="CE628" i="4"/>
  <c r="CU623" i="4"/>
  <c r="AE618" i="4"/>
  <c r="K614" i="4"/>
  <c r="AM610" i="4"/>
  <c r="W606" i="4"/>
  <c r="DG601" i="4"/>
  <c r="CI597" i="4"/>
  <c r="DS592" i="4"/>
  <c r="EA582" i="4"/>
  <c r="AA575" i="4"/>
  <c r="DS566" i="4"/>
  <c r="BO558" i="4"/>
  <c r="DS549" i="4"/>
  <c r="BK538" i="4"/>
  <c r="BC540" i="4"/>
  <c r="AI591" i="4"/>
  <c r="EA583" i="4"/>
  <c r="DK576" i="4"/>
  <c r="O629" i="4"/>
  <c r="BC624" i="4"/>
  <c r="AE619" i="4"/>
  <c r="AY614" i="4"/>
  <c r="CQ610" i="4"/>
  <c r="CM606" i="4"/>
  <c r="W602" i="4"/>
  <c r="AQ598" i="4"/>
  <c r="EA593" i="4"/>
  <c r="CI583" i="4"/>
  <c r="EE575" i="4"/>
  <c r="DK567" i="4"/>
  <c r="BW559" i="4"/>
  <c r="K551" i="4"/>
  <c r="CI539" i="4"/>
  <c r="CI541" i="4"/>
  <c r="AI592" i="4"/>
  <c r="CM584" i="4"/>
  <c r="CA577" i="4"/>
  <c r="BC571" i="4"/>
  <c r="DO563" i="4"/>
  <c r="W555" i="4"/>
  <c r="BS548" i="4"/>
  <c r="AA539" i="4"/>
  <c r="CA529" i="4"/>
  <c r="AQ526" i="4"/>
  <c r="DW521" i="4"/>
  <c r="AI518" i="4"/>
  <c r="AU514" i="4"/>
  <c r="BC510" i="4"/>
  <c r="DC506" i="4"/>
  <c r="CM502" i="4"/>
  <c r="BC553" i="4"/>
  <c r="CM534" i="4"/>
  <c r="EA524" i="4"/>
  <c r="DC516" i="4"/>
  <c r="AM509" i="4"/>
  <c r="CI501" i="4"/>
  <c r="AY492" i="4"/>
  <c r="BG482" i="4"/>
  <c r="DK470" i="4"/>
  <c r="DC460" i="4"/>
  <c r="DW447" i="4"/>
  <c r="AA454" i="4"/>
  <c r="DG439" i="4"/>
  <c r="DO493" i="4"/>
  <c r="K484" i="4"/>
  <c r="AM476" i="4"/>
  <c r="BW468" i="4"/>
  <c r="CE460" i="4"/>
  <c r="DW450" i="4"/>
  <c r="BK441" i="4"/>
  <c r="BK433" i="4"/>
  <c r="CQ429" i="4"/>
  <c r="DG425" i="4"/>
  <c r="BO421" i="4"/>
  <c r="AM418" i="4"/>
  <c r="DG414" i="4"/>
  <c r="CE408" i="4"/>
  <c r="K395" i="4"/>
  <c r="CQ380" i="4"/>
  <c r="AE366" i="4"/>
  <c r="BC350" i="4"/>
  <c r="CE396" i="4"/>
  <c r="CI380" i="4"/>
  <c r="CU364" i="4"/>
  <c r="O574" i="4"/>
  <c r="BC548" i="4"/>
  <c r="BS529" i="4"/>
  <c r="DK521" i="4"/>
  <c r="AM514" i="4"/>
  <c r="CQ506" i="4"/>
  <c r="CY499" i="4"/>
  <c r="AI489" i="4"/>
  <c r="AA479" i="4"/>
  <c r="K468" i="4"/>
  <c r="AQ457" i="4"/>
  <c r="AE443" i="4"/>
  <c r="BO449" i="4"/>
  <c r="CU500" i="4"/>
  <c r="BO489" i="4"/>
  <c r="S481" i="4"/>
  <c r="BO473" i="4"/>
  <c r="AM466" i="4"/>
  <c r="DC457" i="4"/>
  <c r="BW447" i="4"/>
  <c r="EE437" i="4"/>
  <c r="AM432" i="4"/>
  <c r="BG428" i="4"/>
  <c r="BG424" i="4"/>
  <c r="AU420" i="4"/>
  <c r="AY417" i="4"/>
  <c r="BG413" i="4"/>
  <c r="DO450" i="4"/>
  <c r="O474" i="4"/>
  <c r="CI438" i="4"/>
  <c r="CI420" i="4"/>
  <c r="AI403" i="4"/>
  <c r="CA380" i="4"/>
  <c r="W361" i="4"/>
  <c r="CM400" i="4"/>
  <c r="AE551" i="4"/>
  <c r="EE528" i="4"/>
  <c r="AM519" i="4"/>
  <c r="BO511" i="4"/>
  <c r="AM504" i="4"/>
  <c r="BO568" i="4"/>
  <c r="DO544" i="4"/>
  <c r="DW527" i="4"/>
  <c r="EE519" i="4"/>
  <c r="AM512" i="4"/>
  <c r="DW504" i="4"/>
  <c r="CQ497" i="4"/>
  <c r="AQ487" i="4"/>
  <c r="BG476" i="4"/>
  <c r="AY465" i="4"/>
  <c r="AM454" i="4"/>
  <c r="DW439" i="4"/>
  <c r="CA445" i="4"/>
  <c r="BK498" i="4"/>
  <c r="AM487" i="4"/>
  <c r="AU479" i="4"/>
  <c r="DO471" i="4"/>
  <c r="AU464" i="4"/>
  <c r="CU455" i="4"/>
  <c r="AU445" i="4"/>
  <c r="CM435" i="4"/>
  <c r="AU431" i="4"/>
  <c r="CE427" i="4"/>
  <c r="CA423" i="4"/>
  <c r="CQ419" i="4"/>
  <c r="BW416" i="4"/>
  <c r="CI412" i="4"/>
  <c r="BS400" i="4"/>
  <c r="DO387" i="4"/>
  <c r="BK372" i="4"/>
  <c r="EE357" i="4"/>
  <c r="AA403" i="4"/>
  <c r="K461" i="4"/>
  <c r="W494" i="4"/>
  <c r="DO460" i="4"/>
  <c r="DC429" i="4"/>
  <c r="DW414" i="4"/>
  <c r="CA366" i="4"/>
  <c r="AM387" i="4"/>
  <c r="AM365" i="4"/>
  <c r="CA406" i="4"/>
  <c r="DS391" i="4"/>
  <c r="DW374" i="4"/>
  <c r="AI360" i="4"/>
  <c r="BO406" i="4"/>
  <c r="BK391" i="4"/>
  <c r="CU375" i="4"/>
  <c r="AE361" i="4"/>
  <c r="DG348" i="4"/>
  <c r="AY345" i="4"/>
  <c r="BG341" i="4"/>
  <c r="DS337" i="4"/>
  <c r="EE333" i="4"/>
  <c r="K328" i="4"/>
  <c r="AY321" i="4"/>
  <c r="BC313" i="4"/>
  <c r="BG303" i="4"/>
  <c r="CY289" i="4"/>
  <c r="W276" i="4"/>
  <c r="DO262" i="4"/>
  <c r="AQ297" i="4"/>
  <c r="DW284" i="4"/>
  <c r="BS273" i="4"/>
  <c r="CM261" i="4"/>
  <c r="AM327" i="4"/>
  <c r="CQ319" i="4"/>
  <c r="AE312" i="4"/>
  <c r="AY303" i="4"/>
  <c r="DC291" i="4"/>
  <c r="CI489" i="4"/>
  <c r="DC443" i="4"/>
  <c r="BG481" i="4"/>
  <c r="DC447" i="4"/>
  <c r="CE424" i="4"/>
  <c r="AA404" i="4"/>
  <c r="K408" i="4"/>
  <c r="S380" i="4"/>
  <c r="CE358" i="4"/>
  <c r="O401" i="4"/>
  <c r="AM386" i="4"/>
  <c r="AM370" i="4"/>
  <c r="O355" i="4"/>
  <c r="CE401" i="4"/>
  <c r="AE387" i="4"/>
  <c r="BW370" i="4"/>
  <c r="AM356" i="4"/>
  <c r="DG347" i="4"/>
  <c r="CU343" i="4"/>
  <c r="BK340" i="4"/>
  <c r="CU336" i="4"/>
  <c r="CY332" i="4"/>
  <c r="AM326" i="4"/>
  <c r="CQ318" i="4"/>
  <c r="DK310" i="4"/>
  <c r="AM299" i="4"/>
  <c r="AE286" i="4"/>
  <c r="AM272" i="4"/>
  <c r="S307" i="4"/>
  <c r="W293" i="4"/>
  <c r="CE280" i="4"/>
  <c r="K270" i="4"/>
  <c r="O332" i="4"/>
  <c r="BS481" i="4"/>
  <c r="EE452" i="4"/>
  <c r="BK475" i="4"/>
  <c r="BW440" i="4"/>
  <c r="AE421" i="4"/>
  <c r="DK393" i="4"/>
  <c r="BC398" i="4"/>
  <c r="AM376" i="4"/>
  <c r="CY352" i="4"/>
  <c r="BW398" i="4"/>
  <c r="BG383" i="4"/>
  <c r="W367" i="4"/>
  <c r="DS350" i="4"/>
  <c r="AA398" i="4"/>
  <c r="AM384" i="4"/>
  <c r="DO367" i="4"/>
  <c r="CM352" i="4"/>
  <c r="AM347" i="4"/>
  <c r="K343" i="4"/>
  <c r="BO339" i="4"/>
  <c r="DO335" i="4"/>
  <c r="BW331" i="4"/>
  <c r="DC465" i="4"/>
  <c r="CY498" i="4"/>
  <c r="BS464" i="4"/>
  <c r="BC431" i="4"/>
  <c r="CM416" i="4"/>
  <c r="DC394" i="4"/>
  <c r="DS373" i="4"/>
  <c r="EA354" i="4"/>
  <c r="CE395" i="4"/>
  <c r="W442" i="4"/>
  <c r="AY448" i="4"/>
  <c r="DW499" i="4"/>
  <c r="DC488" i="4"/>
  <c r="BK480" i="4"/>
  <c r="EA472" i="4"/>
  <c r="CY465" i="4"/>
  <c r="AU457" i="4"/>
  <c r="DS446" i="4"/>
  <c r="BO437" i="4"/>
  <c r="O432" i="4"/>
  <c r="AI428" i="4"/>
  <c r="AM424" i="4"/>
  <c r="AE420" i="4"/>
  <c r="W417" i="4"/>
  <c r="O413" i="4"/>
  <c r="AY402" i="4"/>
  <c r="O390" i="4"/>
  <c r="DG374" i="4"/>
  <c r="BK360" i="4"/>
  <c r="BS406" i="4"/>
  <c r="CU570" i="4"/>
  <c r="BW546" i="4"/>
  <c r="CM528" i="4"/>
  <c r="O572" i="4"/>
  <c r="BO532" i="4"/>
  <c r="AI589" i="4"/>
  <c r="EE579" i="4"/>
  <c r="BK573" i="4"/>
  <c r="AM566" i="4"/>
  <c r="O558" i="4"/>
  <c r="W634" i="4"/>
  <c r="CM626" i="4"/>
  <c r="DS621" i="4"/>
  <c r="AY616" i="4"/>
  <c r="CU612" i="4"/>
  <c r="EA608" i="4"/>
  <c r="CU604" i="4"/>
  <c r="DC600" i="4"/>
  <c r="BC596" i="4"/>
  <c r="EA588" i="4"/>
  <c r="CM579" i="4"/>
  <c r="EE571" i="4"/>
  <c r="CQ563" i="4"/>
  <c r="CU555" i="4"/>
  <c r="EA546" i="4"/>
  <c r="AY532" i="4"/>
  <c r="BO534" i="4"/>
  <c r="DW588" i="4"/>
  <c r="BK581" i="4"/>
  <c r="CY635" i="4"/>
  <c r="AM627" i="4"/>
  <c r="BK622" i="4"/>
  <c r="DO616" i="4"/>
  <c r="AA613" i="4"/>
  <c r="BG609" i="4"/>
  <c r="AM605" i="4"/>
  <c r="O601" i="4"/>
  <c r="CU596" i="4"/>
  <c r="CU589" i="4"/>
  <c r="CA580" i="4"/>
  <c r="DK572" i="4"/>
  <c r="CU564" i="4"/>
  <c r="AM556" i="4"/>
  <c r="CM547" i="4"/>
  <c r="W534" i="4"/>
  <c r="S536" i="4"/>
  <c r="BK589" i="4"/>
  <c r="BO582" i="4"/>
  <c r="AU575" i="4"/>
  <c r="EE568" i="4"/>
  <c r="DW559" i="4"/>
  <c r="AI552" i="4"/>
  <c r="EE545" i="4"/>
  <c r="BS534" i="4"/>
  <c r="BC528" i="4"/>
  <c r="DC524" i="4"/>
  <c r="AY520" i="4"/>
  <c r="CY516" i="4"/>
  <c r="CI512" i="4"/>
  <c r="AE509" i="4"/>
  <c r="BG505" i="4"/>
  <c r="S573" i="4"/>
  <c r="CI547" i="4"/>
  <c r="AI529" i="4"/>
  <c r="BS521" i="4"/>
  <c r="CU513" i="4"/>
  <c r="BC506" i="4"/>
  <c r="DW498" i="4"/>
  <c r="DG488" i="4"/>
  <c r="AI478" i="4"/>
  <c r="BW467" i="4"/>
  <c r="CE456" i="4"/>
  <c r="BK442" i="4"/>
  <c r="BW448" i="4"/>
  <c r="EE499" i="4"/>
  <c r="EE488" i="4"/>
  <c r="BW480" i="4"/>
  <c r="S473" i="4"/>
  <c r="DG465" i="4"/>
  <c r="BK457" i="4"/>
  <c r="AM447" i="4"/>
  <c r="CA437" i="4"/>
  <c r="S432" i="4"/>
  <c r="AM428" i="4"/>
  <c r="AU424" i="4"/>
  <c r="AI420" i="4"/>
  <c r="AI417" i="4"/>
  <c r="W413" i="4"/>
  <c r="CA402" i="4"/>
  <c r="DG390" i="4"/>
  <c r="AA375" i="4"/>
  <c r="CA360" i="4"/>
  <c r="CM406" i="4"/>
  <c r="AM391" i="4"/>
  <c r="AM375" i="4"/>
  <c r="CU358" i="4"/>
  <c r="BK563" i="4"/>
  <c r="BW541" i="4"/>
  <c r="EA526" i="4"/>
  <c r="DS518" i="4"/>
  <c r="O511" i="4"/>
  <c r="CY503" i="4"/>
  <c r="AA495" i="4"/>
  <c r="EE485" i="4"/>
  <c r="AA474" i="4"/>
  <c r="EA463" i="4"/>
  <c r="BO452" i="4"/>
  <c r="BS437" i="4"/>
  <c r="AA443" i="4"/>
  <c r="DG496" i="4"/>
  <c r="BG486" i="4"/>
  <c r="AM478" i="4"/>
  <c r="CY470" i="4"/>
  <c r="DW462" i="4"/>
  <c r="CI454" i="4"/>
  <c r="DS443" i="4"/>
  <c r="DG434" i="4"/>
  <c r="CQ430" i="4"/>
  <c r="DO426" i="4"/>
  <c r="K423" i="4"/>
  <c r="W419" i="4"/>
  <c r="O416" i="4"/>
  <c r="O412" i="4"/>
  <c r="EA398" i="4"/>
  <c r="DO561" i="4"/>
  <c r="EA538" i="4"/>
  <c r="AM586" i="4"/>
  <c r="DO577" i="4"/>
  <c r="BS571" i="4"/>
  <c r="EE563" i="4"/>
  <c r="CA555" i="4"/>
  <c r="DW629" i="4"/>
  <c r="AE625" i="4"/>
  <c r="BC620" i="4"/>
  <c r="W615" i="4"/>
  <c r="CM611" i="4"/>
  <c r="CY607" i="4"/>
  <c r="AA603" i="4"/>
  <c r="S599" i="4"/>
  <c r="W595" i="4"/>
  <c r="DW584" i="4"/>
  <c r="BW577" i="4"/>
  <c r="BG569" i="4"/>
  <c r="AE561" i="4"/>
  <c r="BG553" i="4"/>
  <c r="CY542" i="4"/>
  <c r="CA544" i="4"/>
  <c r="EE593" i="4"/>
  <c r="W586" i="4"/>
  <c r="DG578" i="4"/>
  <c r="DO630" i="4"/>
  <c r="DO625" i="4"/>
  <c r="DO620" i="4"/>
  <c r="CA615" i="4"/>
  <c r="DS611" i="4"/>
  <c r="AM608" i="4"/>
  <c r="CE603" i="4"/>
  <c r="DC599" i="4"/>
  <c r="BO595" i="4"/>
  <c r="BS586" i="4"/>
  <c r="BC578" i="4"/>
  <c r="AI570" i="4"/>
  <c r="W562" i="4"/>
  <c r="AA554" i="4"/>
  <c r="AQ544" i="4"/>
  <c r="DK546" i="4"/>
  <c r="CY531" i="4"/>
  <c r="DS586" i="4"/>
  <c r="DG579" i="4"/>
  <c r="AU573" i="4"/>
  <c r="W566" i="4"/>
  <c r="CM557" i="4"/>
  <c r="AM550" i="4"/>
  <c r="BC542" i="4"/>
  <c r="AQ531" i="4"/>
  <c r="AM527" i="4"/>
  <c r="AA523" i="4"/>
  <c r="AE519" i="4"/>
  <c r="BO515" i="4"/>
  <c r="BG511" i="4"/>
  <c r="W508" i="4"/>
  <c r="AI504" i="4"/>
  <c r="DW563" i="4"/>
  <c r="K542" i="4"/>
  <c r="W527" i="4"/>
  <c r="S519" i="4"/>
  <c r="AE511" i="4"/>
  <c r="EA503" i="4"/>
  <c r="DG495" i="4"/>
  <c r="W486" i="4"/>
  <c r="AQ474" i="4"/>
  <c r="S464" i="4"/>
  <c r="BW452" i="4"/>
  <c r="CY437" i="4"/>
  <c r="AY443" i="4"/>
  <c r="EE496" i="4"/>
  <c r="BS486" i="4"/>
  <c r="AU478" i="4"/>
  <c r="DG470" i="4"/>
  <c r="O463" i="4"/>
  <c r="CU454" i="4"/>
  <c r="EE443" i="4"/>
  <c r="DK434" i="4"/>
  <c r="CY430" i="4"/>
  <c r="DS426" i="4"/>
  <c r="O423" i="4"/>
  <c r="AA419" i="4"/>
  <c r="S416" i="4"/>
  <c r="W412" i="4"/>
  <c r="S399" i="4"/>
  <c r="K386" i="4"/>
  <c r="BS370" i="4"/>
  <c r="W356" i="4"/>
  <c r="DC400" i="4"/>
  <c r="AQ386" i="4"/>
  <c r="EE368" i="4"/>
  <c r="AM352" i="4"/>
  <c r="EE552" i="4"/>
  <c r="S534" i="4"/>
  <c r="CU524" i="4"/>
  <c r="CM516" i="4"/>
  <c r="O509" i="4"/>
  <c r="CA501" i="4"/>
  <c r="AU492" i="4"/>
  <c r="AQ482" i="4"/>
  <c r="DC470" i="4"/>
  <c r="AI540" i="4"/>
  <c r="CA590" i="4"/>
  <c r="O581" i="4"/>
  <c r="AM574" i="4"/>
  <c r="AM567" i="4"/>
  <c r="CY558" i="4"/>
  <c r="AM636" i="4"/>
  <c r="BW627" i="4"/>
  <c r="BO622" i="4"/>
  <c r="DS616" i="4"/>
  <c r="AI613" i="4"/>
  <c r="BK609" i="4"/>
  <c r="AU605" i="4"/>
  <c r="W601" i="4"/>
  <c r="CY596" i="4"/>
  <c r="DS589" i="4"/>
  <c r="DC580" i="4"/>
  <c r="O573" i="4"/>
  <c r="DK564" i="4"/>
  <c r="AU556" i="4"/>
  <c r="CY547" i="4"/>
  <c r="AM534" i="4"/>
  <c r="AE536" i="4"/>
  <c r="BS589" i="4"/>
  <c r="CI582" i="4"/>
  <c r="BO575" i="4"/>
  <c r="DS627" i="4"/>
  <c r="AE623" i="4"/>
  <c r="BK617" i="4"/>
  <c r="CA613" i="4"/>
  <c r="CU609" i="4"/>
  <c r="CM605" i="4"/>
  <c r="BK601" i="4"/>
  <c r="S597" i="4"/>
  <c r="AY591" i="4"/>
  <c r="DW581" i="4"/>
  <c r="DO573" i="4"/>
  <c r="EA565" i="4"/>
  <c r="AM557" i="4"/>
  <c r="DS548" i="4"/>
  <c r="K536" i="4"/>
  <c r="BG537" i="4"/>
  <c r="BC590" i="4"/>
  <c r="AQ583" i="4"/>
  <c r="S576" i="4"/>
  <c r="DG569" i="4"/>
  <c r="K561" i="4"/>
  <c r="AU553" i="4"/>
  <c r="CY546" i="4"/>
  <c r="EE535" i="4"/>
  <c r="DK528" i="4"/>
  <c r="BS525" i="4"/>
  <c r="DS520" i="4"/>
  <c r="BC517" i="4"/>
  <c r="AA513" i="4"/>
  <c r="CI509" i="4"/>
  <c r="CU505" i="4"/>
  <c r="DK501" i="4"/>
  <c r="AY549" i="4"/>
  <c r="AE530" i="4"/>
  <c r="CA522" i="4"/>
  <c r="O515" i="4"/>
  <c r="BC507" i="4"/>
  <c r="BS500" i="4"/>
  <c r="AA490" i="4"/>
  <c r="DO479" i="4"/>
  <c r="CM468" i="4"/>
  <c r="W458" i="4"/>
  <c r="W444" i="4"/>
  <c r="S451" i="4"/>
  <c r="K436" i="4"/>
  <c r="AE490" i="4"/>
  <c r="BW481" i="4"/>
  <c r="W474" i="4"/>
  <c r="CY466" i="4"/>
  <c r="BS458" i="4"/>
  <c r="W448" i="4"/>
  <c r="CY438" i="4"/>
  <c r="BS432" i="4"/>
  <c r="CQ428" i="4"/>
  <c r="DC424" i="4"/>
  <c r="CM420" i="4"/>
  <c r="BS417" i="4"/>
  <c r="DG413" i="4"/>
  <c r="CU404" i="4"/>
  <c r="EE391" i="4"/>
  <c r="CE377" i="4"/>
  <c r="AE362" i="4"/>
  <c r="CA408" i="4"/>
  <c r="CM392" i="4"/>
  <c r="AQ377" i="4"/>
  <c r="BG360" i="4"/>
  <c r="AE567" i="4"/>
  <c r="K544" i="4"/>
  <c r="CQ527" i="4"/>
  <c r="CY519" i="4"/>
  <c r="O512" i="4"/>
  <c r="CI504" i="4"/>
  <c r="AU497" i="4"/>
  <c r="AA487" i="4"/>
  <c r="AA476" i="4"/>
  <c r="DW464" i="4"/>
  <c r="DS453" i="4"/>
  <c r="CI439" i="4"/>
  <c r="EA444" i="4"/>
  <c r="W498" i="4"/>
  <c r="K487" i="4"/>
  <c r="W479" i="4"/>
  <c r="CQ471" i="4"/>
  <c r="O464" i="4"/>
  <c r="BO455" i="4"/>
  <c r="W445" i="4"/>
  <c r="BG435" i="4"/>
  <c r="AE431" i="4"/>
  <c r="AQ427" i="4"/>
  <c r="BK423" i="4"/>
  <c r="CI419" i="4"/>
  <c r="BO416" i="4"/>
  <c r="CA468" i="4"/>
  <c r="CU435" i="4"/>
  <c r="CA466" i="4"/>
  <c r="BG432" i="4"/>
  <c r="BO417" i="4"/>
  <c r="BW397" i="4"/>
  <c r="DW375" i="4"/>
  <c r="CE355" i="4"/>
  <c r="O396" i="4"/>
  <c r="AE547" i="4"/>
  <c r="CA526" i="4"/>
  <c r="CU517" i="4"/>
  <c r="DS509" i="4"/>
  <c r="K502" i="4"/>
  <c r="CY559" i="4"/>
  <c r="CM539" i="4"/>
  <c r="AY526" i="4"/>
  <c r="AQ518" i="4"/>
  <c r="BO510" i="4"/>
  <c r="DW502" i="4"/>
  <c r="BC494" i="4"/>
  <c r="DO484" i="4"/>
  <c r="DG472" i="4"/>
  <c r="DC462" i="4"/>
  <c r="K451" i="4"/>
  <c r="EA435" i="4"/>
  <c r="AE442" i="4"/>
  <c r="AA496" i="4"/>
  <c r="CY485" i="4"/>
  <c r="CA477" i="4"/>
  <c r="AE470" i="4"/>
  <c r="DS461" i="4"/>
  <c r="BC453" i="4"/>
  <c r="AI443" i="4"/>
  <c r="BC434" i="4"/>
  <c r="BC430" i="4"/>
  <c r="BO426" i="4"/>
  <c r="BC422" i="4"/>
  <c r="DW418" i="4"/>
  <c r="BK415" i="4"/>
  <c r="BK411" i="4"/>
  <c r="DS397" i="4"/>
  <c r="CM384" i="4"/>
  <c r="DG368" i="4"/>
  <c r="BS354" i="4"/>
  <c r="BK492" i="4"/>
  <c r="AE448" i="4"/>
  <c r="AA484" i="4"/>
  <c r="DC451" i="4"/>
  <c r="DO425" i="4"/>
  <c r="W409" i="4"/>
  <c r="S351" i="4"/>
  <c r="BS381" i="4"/>
  <c r="K360" i="4"/>
  <c r="DW401" i="4"/>
  <c r="CA387" i="4"/>
  <c r="DC371" i="4"/>
  <c r="S356" i="4"/>
  <c r="CY402" i="4"/>
  <c r="K388" i="4"/>
  <c r="BW371" i="4"/>
  <c r="AM357" i="4"/>
  <c r="W348" i="4"/>
  <c r="AA344" i="4"/>
  <c r="CI340" i="4"/>
  <c r="K337" i="4"/>
  <c r="S333" i="4"/>
  <c r="CI326" i="4"/>
  <c r="AI319" i="4"/>
  <c r="CA311" i="4"/>
  <c r="AE300" i="4"/>
  <c r="CY286" i="4"/>
  <c r="DO272" i="4"/>
  <c r="DK307" i="4"/>
  <c r="DS294" i="4"/>
  <c r="S281" i="4"/>
  <c r="AA271" i="4"/>
  <c r="CA332" i="4"/>
  <c r="DK324" i="4"/>
  <c r="DS317" i="4"/>
  <c r="DW309" i="4"/>
  <c r="AU300" i="4"/>
  <c r="CU289" i="4"/>
  <c r="BO479" i="4"/>
  <c r="BG450" i="4"/>
  <c r="EE473" i="4"/>
  <c r="AY438" i="4"/>
  <c r="CA420" i="4"/>
  <c r="CI391" i="4"/>
  <c r="S397" i="4"/>
  <c r="W375" i="4"/>
  <c r="CQ351" i="4"/>
  <c r="S398" i="4"/>
  <c r="CQ382" i="4"/>
  <c r="BC366" i="4"/>
  <c r="BW350" i="4"/>
  <c r="AQ397" i="4"/>
  <c r="BO383" i="4"/>
  <c r="AA367" i="4"/>
  <c r="BK351" i="4"/>
  <c r="W347" i="4"/>
  <c r="DW342" i="4"/>
  <c r="AY339" i="4"/>
  <c r="CY335" i="4"/>
  <c r="AE331" i="4"/>
  <c r="DG324" i="4"/>
  <c r="BO316" i="4"/>
  <c r="BC308" i="4"/>
  <c r="K295" i="4"/>
  <c r="AM282" i="4"/>
  <c r="AE269" i="4"/>
  <c r="BC303" i="4"/>
  <c r="BO290" i="4"/>
  <c r="K278" i="4"/>
  <c r="O266" i="4"/>
  <c r="BO330" i="4"/>
  <c r="S470" i="4"/>
  <c r="CM438" i="4"/>
  <c r="CU467" i="4"/>
  <c r="O433" i="4"/>
  <c r="DO417" i="4"/>
  <c r="CU379" i="4"/>
  <c r="CU391" i="4"/>
  <c r="BW369" i="4"/>
  <c r="BS410" i="4"/>
  <c r="W395" i="4"/>
  <c r="BK378" i="4"/>
  <c r="S363" i="4"/>
  <c r="CI408" i="4"/>
  <c r="AI394" i="4"/>
  <c r="CM379" i="4"/>
  <c r="CI364" i="4"/>
  <c r="DC349" i="4"/>
  <c r="K346" i="4"/>
  <c r="AU342" i="4"/>
  <c r="DG338" i="4"/>
  <c r="DW334" i="4"/>
  <c r="CE329" i="4"/>
  <c r="CE454" i="4"/>
  <c r="CU487" i="4"/>
  <c r="O456" i="4"/>
  <c r="CM427" i="4"/>
  <c r="CQ412" i="4"/>
  <c r="K389" i="4"/>
  <c r="BG369" i="4"/>
  <c r="AA411" i="4"/>
  <c r="W569" i="4"/>
  <c r="AU438" i="4"/>
  <c r="S444" i="4"/>
  <c r="BS497" i="4"/>
  <c r="CU486" i="4"/>
  <c r="CA478" i="4"/>
  <c r="AE471" i="4"/>
  <c r="BW463" i="4"/>
  <c r="O455" i="4"/>
  <c r="CU444" i="4"/>
  <c r="EE434" i="4"/>
  <c r="DS430" i="4"/>
  <c r="O427" i="4"/>
  <c r="AM423" i="4"/>
  <c r="AY419" i="4"/>
  <c r="AM416" i="4"/>
  <c r="AQ412" i="4"/>
  <c r="CU399" i="4"/>
  <c r="BK386" i="4"/>
  <c r="AY371" i="4"/>
  <c r="CA356" i="4"/>
  <c r="EE401" i="4"/>
  <c r="W563" i="4"/>
  <c r="BK541" i="4"/>
  <c r="DW526" i="4"/>
  <c r="DG563" i="4"/>
  <c r="EE541" i="4"/>
  <c r="CQ586" i="4"/>
  <c r="AM578" i="4"/>
  <c r="DO571" i="4"/>
  <c r="BC564" i="4"/>
  <c r="AE556" i="4"/>
  <c r="AM630" i="4"/>
  <c r="CA625" i="4"/>
  <c r="CM620" i="4"/>
  <c r="AY615" i="4"/>
  <c r="DG611" i="4"/>
  <c r="DS607" i="4"/>
  <c r="BK603" i="4"/>
  <c r="CI599" i="4"/>
  <c r="AY595" i="4"/>
  <c r="S586" i="4"/>
  <c r="DK577" i="4"/>
  <c r="EA569" i="4"/>
  <c r="DG561" i="4"/>
  <c r="DC553" i="4"/>
  <c r="DO543" i="4"/>
  <c r="AU545" i="4"/>
  <c r="W531" i="4"/>
  <c r="CE586" i="4"/>
  <c r="AQ579" i="4"/>
  <c r="DO631" i="4"/>
  <c r="AE626" i="4"/>
  <c r="AI621" i="4"/>
  <c r="DK615" i="4"/>
  <c r="AA612" i="4"/>
  <c r="BK608" i="4"/>
  <c r="O604" i="4"/>
  <c r="K600" i="4"/>
  <c r="CY595" i="4"/>
  <c r="AM587" i="4"/>
  <c r="CU578" i="4"/>
  <c r="DS570" i="4"/>
  <c r="DS562" i="4"/>
  <c r="CU554" i="4"/>
  <c r="AM545" i="4"/>
  <c r="CU530" i="4"/>
  <c r="BS532" i="4"/>
  <c r="BK587" i="4"/>
  <c r="AA580" i="4"/>
  <c r="CE573" i="4"/>
  <c r="BS566" i="4"/>
  <c r="AE558" i="4"/>
  <c r="CU550" i="4"/>
  <c r="DS542" i="4"/>
  <c r="DS531" i="4"/>
  <c r="BG527" i="4"/>
  <c r="BW523" i="4"/>
  <c r="BC519" i="4"/>
  <c r="DC515" i="4"/>
  <c r="CI511" i="4"/>
  <c r="AU508" i="4"/>
  <c r="BK504" i="4"/>
  <c r="DW565" i="4"/>
  <c r="EE542" i="4"/>
  <c r="BK527" i="4"/>
  <c r="BO519" i="4"/>
  <c r="DG511" i="4"/>
  <c r="BO504" i="4"/>
  <c r="AM496" i="4"/>
  <c r="DG486" i="4"/>
  <c r="DW474" i="4"/>
  <c r="BO464" i="4"/>
  <c r="BG453" i="4"/>
  <c r="BG438" i="4"/>
  <c r="AQ444" i="4"/>
  <c r="DC497" i="4"/>
  <c r="DC486" i="4"/>
  <c r="CI478" i="4"/>
  <c r="AY471" i="4"/>
  <c r="CQ463" i="4"/>
  <c r="AA455" i="4"/>
  <c r="DO444" i="4"/>
  <c r="K435" i="4"/>
  <c r="EE430" i="4"/>
  <c r="AA427" i="4"/>
  <c r="AQ423" i="4"/>
  <c r="BO419" i="4"/>
  <c r="AQ416" i="4"/>
  <c r="AU412" i="4"/>
  <c r="DO399" i="4"/>
  <c r="CM386" i="4"/>
  <c r="BO371" i="4"/>
  <c r="CQ356" i="4"/>
  <c r="AM402" i="4"/>
  <c r="EA386" i="4"/>
  <c r="AQ370" i="4"/>
  <c r="EE352" i="4"/>
  <c r="DG554" i="4"/>
  <c r="BK535" i="4"/>
  <c r="AY525" i="4"/>
  <c r="AU517" i="4"/>
  <c r="BO509" i="4"/>
  <c r="CY501" i="4"/>
  <c r="BO492" i="4"/>
  <c r="AM483" i="4"/>
  <c r="BS471" i="4"/>
  <c r="AI461" i="4"/>
  <c r="CE448" i="4"/>
  <c r="AM455" i="4"/>
  <c r="BS440" i="4"/>
  <c r="AQ494" i="4"/>
  <c r="AQ484" i="4"/>
  <c r="CY476" i="4"/>
  <c r="W469" i="4"/>
  <c r="EE460" i="4"/>
  <c r="DO451" i="4"/>
  <c r="CU441" i="4"/>
  <c r="CI433" i="4"/>
  <c r="DG429" i="4"/>
  <c r="DW425" i="4"/>
  <c r="CE421" i="4"/>
  <c r="BG418" i="4"/>
  <c r="EA414" i="4"/>
  <c r="AM409" i="4"/>
  <c r="CA395" i="4"/>
  <c r="EA553" i="4"/>
  <c r="AA532" i="4"/>
  <c r="CM583" i="4"/>
  <c r="AE576" i="4"/>
  <c r="DW569" i="4"/>
  <c r="BO561" i="4"/>
  <c r="BS553" i="4"/>
  <c r="DO628" i="4"/>
  <c r="AE624" i="4"/>
  <c r="DS618" i="4"/>
  <c r="AI614" i="4"/>
  <c r="BO610" i="4"/>
  <c r="BC606" i="4"/>
  <c r="K602" i="4"/>
  <c r="AA598" i="4"/>
  <c r="AM593" i="4"/>
  <c r="AY583" i="4"/>
  <c r="CM575" i="4"/>
  <c r="CI567" i="4"/>
  <c r="DS558" i="4"/>
  <c r="AA550" i="4"/>
  <c r="S539" i="4"/>
  <c r="K541" i="4"/>
  <c r="DW591" i="4"/>
  <c r="AY584" i="4"/>
  <c r="AM577" i="4"/>
  <c r="AY629" i="4"/>
  <c r="CQ624" i="4"/>
  <c r="BG619" i="4"/>
  <c r="CI614" i="4"/>
  <c r="EA610" i="4"/>
  <c r="DS606" i="4"/>
  <c r="CM602" i="4"/>
  <c r="BS598" i="4"/>
  <c r="AM594" i="4"/>
  <c r="EE583" i="4"/>
  <c r="CA576" i="4"/>
  <c r="AM568" i="4"/>
  <c r="S560" i="4"/>
  <c r="CU551" i="4"/>
  <c r="CE540" i="4"/>
  <c r="CE542" i="4"/>
  <c r="CU592" i="4"/>
  <c r="K585" i="4"/>
  <c r="K578" i="4"/>
  <c r="CY571" i="4"/>
  <c r="AE564" i="4"/>
  <c r="DS555" i="4"/>
  <c r="DW548" i="4"/>
  <c r="DS539" i="4"/>
  <c r="DK529" i="4"/>
  <c r="BG526" i="4"/>
  <c r="W522" i="4"/>
  <c r="AY518" i="4"/>
  <c r="CE514" i="4"/>
  <c r="CA510" i="4"/>
  <c r="EE506" i="4"/>
  <c r="EE502" i="4"/>
  <c r="AM555" i="4"/>
  <c r="AA536" i="4"/>
  <c r="CA525" i="4"/>
  <c r="BK517" i="4"/>
  <c r="CU509" i="4"/>
  <c r="DO501" i="4"/>
  <c r="CE492" i="4"/>
  <c r="AU483" i="4"/>
  <c r="CU471" i="4"/>
  <c r="AQ461" i="4"/>
  <c r="CY448" i="4"/>
  <c r="CE455" i="4"/>
  <c r="CM440" i="4"/>
  <c r="BO494" i="4"/>
  <c r="CA484" i="4"/>
  <c r="DG476" i="4"/>
  <c r="AM469" i="4"/>
  <c r="W461" i="4"/>
  <c r="EA451" i="4"/>
  <c r="DC441" i="4"/>
  <c r="CQ433" i="4"/>
  <c r="DO429" i="4"/>
  <c r="EA425" i="4"/>
  <c r="CI421" i="4"/>
  <c r="BK418" i="4"/>
  <c r="EE414" i="4"/>
  <c r="CM409" i="4"/>
  <c r="CQ395" i="4"/>
  <c r="AA382" i="4"/>
  <c r="AE367" i="4"/>
  <c r="DG351" i="4"/>
  <c r="BG397" i="4"/>
  <c r="CI381" i="4"/>
  <c r="BC365" i="4"/>
  <c r="DW410" i="4"/>
  <c r="O549" i="4"/>
  <c r="DS529" i="4"/>
  <c r="AI522" i="4"/>
  <c r="DK514" i="4"/>
  <c r="AI507" i="4"/>
  <c r="BK500" i="4"/>
  <c r="EA489" i="4"/>
  <c r="DG479" i="4"/>
  <c r="O568" i="4"/>
  <c r="BO545" i="4"/>
  <c r="CU588" i="4"/>
  <c r="DO578" i="4"/>
  <c r="DO572" i="4"/>
  <c r="BC565" i="4"/>
  <c r="W557" i="4"/>
  <c r="O632" i="4"/>
  <c r="AI626" i="4"/>
  <c r="AM621" i="4"/>
  <c r="DS615" i="4"/>
  <c r="AM612" i="4"/>
  <c r="BW608" i="4"/>
  <c r="AI604" i="4"/>
  <c r="AE600" i="4"/>
  <c r="DW595" i="4"/>
  <c r="BG587" i="4"/>
  <c r="DC578" i="4"/>
  <c r="EA570" i="4"/>
  <c r="EA562" i="4"/>
  <c r="DK554" i="4"/>
  <c r="BW545" i="4"/>
  <c r="DG530" i="4"/>
  <c r="DS532" i="4"/>
  <c r="DC587" i="4"/>
  <c r="AI580" i="4"/>
  <c r="DG633" i="4"/>
  <c r="CA626" i="4"/>
  <c r="CY621" i="4"/>
  <c r="AU616" i="4"/>
  <c r="CQ612" i="4"/>
  <c r="DG608" i="4"/>
  <c r="CM604" i="4"/>
  <c r="CM600" i="4"/>
  <c r="AY596" i="4"/>
  <c r="CQ588" i="4"/>
  <c r="BS579" i="4"/>
  <c r="BW571" i="4"/>
  <c r="CI563" i="4"/>
  <c r="CM555" i="4"/>
  <c r="DC546" i="4"/>
  <c r="AM532" i="4"/>
  <c r="O534" i="4"/>
  <c r="DS588" i="4"/>
  <c r="AU581" i="4"/>
  <c r="BG574" i="4"/>
  <c r="EE567" i="4"/>
  <c r="W559" i="4"/>
  <c r="BO551" i="4"/>
  <c r="AI544" i="4"/>
  <c r="BC533" i="4"/>
  <c r="DK527" i="4"/>
  <c r="AY524" i="4"/>
  <c r="DW519" i="4"/>
  <c r="AM516" i="4"/>
  <c r="AE512" i="4"/>
  <c r="DC508" i="4"/>
  <c r="DK504" i="4"/>
  <c r="DO569" i="4"/>
  <c r="S546" i="4"/>
  <c r="BK528" i="4"/>
  <c r="BC520" i="4"/>
  <c r="CU512" i="4"/>
  <c r="BK505" i="4"/>
  <c r="S498" i="4"/>
  <c r="CY487" i="4"/>
  <c r="DC476" i="4"/>
  <c r="W466" i="4"/>
  <c r="CQ454" i="4"/>
  <c r="BO440" i="4"/>
  <c r="BC446" i="4"/>
  <c r="DG498" i="4"/>
  <c r="O488" i="4"/>
  <c r="CI479" i="4"/>
  <c r="AE472" i="4"/>
  <c r="CU464" i="4"/>
  <c r="AM456" i="4"/>
  <c r="DO445" i="4"/>
  <c r="BW436" i="4"/>
  <c r="BK431" i="4"/>
  <c r="CY427" i="4"/>
  <c r="DS423" i="4"/>
  <c r="DG419" i="4"/>
  <c r="CY416" i="4"/>
  <c r="CU412" i="4"/>
  <c r="AA401" i="4"/>
  <c r="CA388" i="4"/>
  <c r="AM373" i="4"/>
  <c r="DO358" i="4"/>
  <c r="CA404" i="4"/>
  <c r="AM389" i="4"/>
  <c r="AU373" i="4"/>
  <c r="DS355" i="4"/>
  <c r="CQ558" i="4"/>
  <c r="DK538" i="4"/>
  <c r="AI526" i="4"/>
  <c r="AA518" i="4"/>
  <c r="AU510" i="4"/>
  <c r="BK502" i="4"/>
  <c r="EA493" i="4"/>
  <c r="BO484" i="4"/>
  <c r="BK472" i="4"/>
  <c r="BW462" i="4"/>
  <c r="AY450" i="4"/>
  <c r="AM435" i="4"/>
  <c r="EE441" i="4"/>
  <c r="CA495" i="4"/>
  <c r="BO485" i="4"/>
  <c r="BK477" i="4"/>
  <c r="DC469" i="4"/>
  <c r="DC461" i="4"/>
  <c r="W453" i="4"/>
  <c r="K443" i="4"/>
  <c r="AE434" i="4"/>
  <c r="AQ430" i="4"/>
  <c r="BC426" i="4"/>
  <c r="AI422" i="4"/>
  <c r="DO418" i="4"/>
  <c r="BC415" i="4"/>
  <c r="EE457" i="4"/>
  <c r="O490" i="4"/>
  <c r="BC458" i="4"/>
  <c r="CI428" i="4"/>
  <c r="CM413" i="4"/>
  <c r="AQ391" i="4"/>
  <c r="BC370" i="4"/>
  <c r="AM350" i="4"/>
  <c r="AM572" i="4"/>
  <c r="O540" i="4"/>
  <c r="DO523" i="4"/>
  <c r="CA515" i="4"/>
  <c r="AA508" i="4"/>
  <c r="DW500" i="4"/>
  <c r="DG551" i="4"/>
  <c r="CA533" i="4"/>
  <c r="BK524" i="4"/>
  <c r="BG516" i="4"/>
  <c r="DK508" i="4"/>
  <c r="AM501" i="4"/>
  <c r="AE492" i="4"/>
  <c r="S482" i="4"/>
  <c r="BW470" i="4"/>
  <c r="AE460" i="4"/>
  <c r="O447" i="4"/>
  <c r="CM453" i="4"/>
  <c r="AI439" i="4"/>
  <c r="CM493" i="4"/>
  <c r="BO483" i="4"/>
  <c r="DG475" i="4"/>
  <c r="AI468" i="4"/>
  <c r="AY460" i="4"/>
  <c r="BO450" i="4"/>
  <c r="DO440" i="4"/>
  <c r="AM433" i="4"/>
  <c r="BC429" i="4"/>
  <c r="CA425" i="4"/>
  <c r="AU421" i="4"/>
  <c r="K418" i="4"/>
  <c r="CI414" i="4"/>
  <c r="EA407" i="4"/>
  <c r="CA394" i="4"/>
  <c r="AM380" i="4"/>
  <c r="BO365" i="4"/>
  <c r="BG411" i="4"/>
  <c r="DO482" i="4"/>
  <c r="DK454" i="4"/>
  <c r="CQ476" i="4"/>
  <c r="CI441" i="4"/>
  <c r="CA421" i="4"/>
  <c r="BG395" i="4"/>
  <c r="AU399" i="4"/>
  <c r="K377" i="4"/>
  <c r="BC353" i="4"/>
  <c r="EE398" i="4"/>
  <c r="CQ383" i="4"/>
  <c r="BC367" i="4"/>
  <c r="K352" i="4"/>
  <c r="CE398" i="4"/>
  <c r="CY384" i="4"/>
  <c r="CI368" i="4"/>
  <c r="S353" i="4"/>
  <c r="BK347" i="4"/>
  <c r="AA343" i="4"/>
  <c r="CA339" i="4"/>
  <c r="EA335" i="4"/>
  <c r="DK331" i="4"/>
  <c r="AU325" i="4"/>
  <c r="EE316" i="4"/>
  <c r="AY309" i="4"/>
  <c r="AQ296" i="4"/>
  <c r="CY283" i="4"/>
  <c r="CY269" i="4"/>
  <c r="DS304" i="4"/>
  <c r="AU291" i="4"/>
  <c r="DK278" i="4"/>
  <c r="S267" i="4"/>
  <c r="DW330" i="4"/>
  <c r="AM323" i="4"/>
  <c r="AE316" i="4"/>
  <c r="AY308" i="4"/>
  <c r="CA297" i="4"/>
  <c r="DG286" i="4"/>
  <c r="BC468" i="4"/>
  <c r="CI435" i="4"/>
  <c r="BS466" i="4"/>
  <c r="BC432" i="4"/>
  <c r="BK417" i="4"/>
  <c r="O377" i="4"/>
  <c r="DC390" i="4"/>
  <c r="CU368" i="4"/>
  <c r="DG409" i="4"/>
  <c r="BS394" i="4"/>
  <c r="CM377" i="4"/>
  <c r="AI362" i="4"/>
  <c r="AM408" i="4"/>
  <c r="BK393" i="4"/>
  <c r="S379" i="4"/>
  <c r="AM364" i="4"/>
  <c r="CA349" i="4"/>
  <c r="DK345" i="4"/>
  <c r="W342" i="4"/>
  <c r="CA338" i="4"/>
  <c r="BW334" i="4"/>
  <c r="BC329" i="4"/>
  <c r="CQ322" i="4"/>
  <c r="BW314" i="4"/>
  <c r="DO305" i="4"/>
  <c r="AE292" i="4"/>
  <c r="DC278" i="4"/>
  <c r="CI265" i="4"/>
  <c r="DS299" i="4"/>
  <c r="CY287" i="4"/>
  <c r="AI275" i="4"/>
  <c r="BK263" i="4"/>
  <c r="DC328" i="4"/>
  <c r="CQ459" i="4"/>
  <c r="BC493" i="4"/>
  <c r="DS459" i="4"/>
  <c r="AM429" i="4"/>
  <c r="BO414" i="4"/>
  <c r="AY364" i="4"/>
  <c r="CQ386" i="4"/>
  <c r="DK364" i="4"/>
  <c r="EA405" i="4"/>
  <c r="BW391" i="4"/>
  <c r="CM374" i="4"/>
  <c r="DK359" i="4"/>
  <c r="AA406" i="4"/>
  <c r="K391" i="4"/>
  <c r="DO374" i="4"/>
  <c r="EA360" i="4"/>
  <c r="CY348" i="4"/>
  <c r="AA345" i="4"/>
  <c r="AM341" i="4"/>
  <c r="DK337" i="4"/>
  <c r="DW333" i="4"/>
  <c r="DO327" i="4"/>
  <c r="AY440" i="4"/>
  <c r="BS479" i="4"/>
  <c r="DC445" i="4"/>
  <c r="DK423" i="4"/>
  <c r="BO408" i="4"/>
  <c r="K385" i="4"/>
  <c r="DG364" i="4"/>
  <c r="AM405" i="4"/>
  <c r="CU456" i="4"/>
  <c r="AA441" i="4"/>
  <c r="DC494" i="4"/>
  <c r="K485" i="4"/>
  <c r="W477" i="4"/>
  <c r="BO469" i="4"/>
  <c r="AU461" i="4"/>
  <c r="AQ452" i="4"/>
  <c r="AM442" i="4"/>
  <c r="DG433" i="4"/>
  <c r="O430" i="4"/>
  <c r="W426" i="4"/>
  <c r="EA421" i="4"/>
  <c r="CM418" i="4"/>
  <c r="AA415" i="4"/>
  <c r="BW410" i="4"/>
  <c r="W396" i="4"/>
  <c r="CU382" i="4"/>
  <c r="DK367" i="4"/>
  <c r="DK352" i="4"/>
  <c r="W398" i="4"/>
  <c r="AU554" i="4"/>
  <c r="AY535" i="4"/>
  <c r="AM525" i="4"/>
  <c r="DG555" i="4"/>
  <c r="CE534" i="4"/>
  <c r="BG584" i="4"/>
  <c r="CI576" i="4"/>
  <c r="BK570" i="4"/>
  <c r="BG562" i="4"/>
  <c r="DW553" i="4"/>
  <c r="AE629" i="4"/>
  <c r="BG624" i="4"/>
  <c r="AM619" i="4"/>
  <c r="BC614" i="4"/>
  <c r="CY610" i="4"/>
  <c r="DG606" i="4"/>
  <c r="AM602" i="4"/>
  <c r="AU598" i="4"/>
  <c r="K594" i="4"/>
  <c r="CQ583" i="4"/>
  <c r="W576" i="4"/>
  <c r="EA567" i="4"/>
  <c r="CM559" i="4"/>
  <c r="S551" i="4"/>
  <c r="DK539" i="4"/>
  <c r="CU541" i="4"/>
  <c r="AY592" i="4"/>
  <c r="DG584" i="4"/>
  <c r="DG577" i="4"/>
  <c r="CA629" i="4"/>
  <c r="DW624" i="4"/>
  <c r="EE619" i="4"/>
  <c r="DK614" i="4"/>
  <c r="AQ611" i="4"/>
  <c r="AQ607" i="4"/>
  <c r="DS602" i="4"/>
  <c r="DC598" i="4"/>
  <c r="CI594" i="4"/>
  <c r="BK584" i="4"/>
  <c r="W577" i="4"/>
  <c r="K569" i="4"/>
  <c r="BO560" i="4"/>
  <c r="BG552" i="4"/>
  <c r="DO541" i="4"/>
  <c r="BG543" i="4"/>
  <c r="BG593" i="4"/>
  <c r="BS585" i="4"/>
  <c r="BG578" i="4"/>
  <c r="K572" i="4"/>
  <c r="CM564" i="4"/>
  <c r="BO556" i="4"/>
  <c r="AM549" i="4"/>
  <c r="CA540" i="4"/>
  <c r="AA530" i="4"/>
  <c r="CU526" i="4"/>
  <c r="BS522" i="4"/>
  <c r="CA518" i="4"/>
  <c r="EA514" i="4"/>
  <c r="DG510" i="4"/>
  <c r="AU507" i="4"/>
  <c r="AY503" i="4"/>
  <c r="BC557" i="4"/>
  <c r="DG537" i="4"/>
  <c r="EA525" i="4"/>
  <c r="EE517" i="4"/>
  <c r="O510" i="4"/>
  <c r="AM502" i="4"/>
  <c r="AA493" i="4"/>
  <c r="AE484" i="4"/>
  <c r="S472" i="4"/>
  <c r="DO461" i="4"/>
  <c r="DK449" i="4"/>
  <c r="DG456" i="4"/>
  <c r="BC441" i="4"/>
  <c r="DW494" i="4"/>
  <c r="AE485" i="4"/>
  <c r="AA477" i="4"/>
  <c r="CE469" i="4"/>
  <c r="BK461" i="4"/>
  <c r="CA452" i="4"/>
  <c r="BW442" i="4"/>
  <c r="EA433" i="4"/>
  <c r="W430" i="4"/>
  <c r="AM426" i="4"/>
  <c r="EE421" i="4"/>
  <c r="CQ418" i="4"/>
  <c r="AI415" i="4"/>
  <c r="CI410" i="4"/>
  <c r="BO396" i="4"/>
  <c r="O383" i="4"/>
  <c r="EE367" i="4"/>
  <c r="O353" i="4"/>
  <c r="AM398" i="4"/>
  <c r="AA383" i="4"/>
  <c r="BG366" i="4"/>
  <c r="CA411" i="4"/>
  <c r="CQ549" i="4"/>
  <c r="BC530" i="4"/>
  <c r="DG522" i="4"/>
  <c r="AM515" i="4"/>
  <c r="CQ507" i="4"/>
  <c r="DC500" i="4"/>
  <c r="CQ490" i="4"/>
  <c r="AI480" i="4"/>
  <c r="AA469" i="4"/>
  <c r="CM458" i="4"/>
  <c r="CQ444" i="4"/>
  <c r="CA451" i="4"/>
  <c r="CQ436" i="4"/>
  <c r="CM490" i="4"/>
  <c r="DW481" i="4"/>
  <c r="AY474" i="4"/>
  <c r="O467" i="4"/>
  <c r="S459" i="4"/>
  <c r="BS448" i="4"/>
  <c r="BG439" i="4"/>
  <c r="CE432" i="4"/>
  <c r="DO428" i="4"/>
  <c r="DS424" i="4"/>
  <c r="DC420" i="4"/>
  <c r="CE417" i="4"/>
  <c r="EE413" i="4"/>
  <c r="CA405" i="4"/>
  <c r="CY392" i="4"/>
  <c r="EA543" i="4"/>
  <c r="EE590" i="4"/>
  <c r="CE581" i="4"/>
  <c r="CQ574" i="4"/>
  <c r="AQ568" i="4"/>
  <c r="AM559" i="4"/>
  <c r="CE551" i="4"/>
  <c r="DC627" i="4"/>
  <c r="CY622" i="4"/>
  <c r="AM617" i="4"/>
  <c r="BC613" i="4"/>
  <c r="CE609" i="4"/>
  <c r="CA605" i="4"/>
  <c r="AQ601" i="4"/>
  <c r="EE596" i="4"/>
  <c r="DK590" i="4"/>
  <c r="BS581" i="4"/>
  <c r="BS573" i="4"/>
  <c r="AQ565" i="4"/>
  <c r="EA556" i="4"/>
  <c r="CM548" i="4"/>
  <c r="AI535" i="4"/>
  <c r="DK536" i="4"/>
  <c r="W590" i="4"/>
  <c r="W583" i="4"/>
  <c r="DG575" i="4"/>
  <c r="AA628" i="4"/>
  <c r="BC623" i="4"/>
  <c r="DC617" i="4"/>
  <c r="DO613" i="4"/>
  <c r="DS609" i="4"/>
  <c r="DO605" i="4"/>
  <c r="CE601" i="4"/>
  <c r="AM597" i="4"/>
  <c r="AM592" i="4"/>
  <c r="AU582" i="4"/>
  <c r="AA574" i="4"/>
  <c r="AY566" i="4"/>
  <c r="DG557" i="4"/>
  <c r="BW549" i="4"/>
  <c r="CE537" i="4"/>
  <c r="CI538" i="4"/>
  <c r="CU590" i="4"/>
  <c r="BW583" i="4"/>
  <c r="BO576" i="4"/>
  <c r="AM570" i="4"/>
  <c r="AM562" i="4"/>
  <c r="DG553" i="4"/>
  <c r="W547" i="4"/>
  <c r="CE536" i="4"/>
  <c r="EA528" i="4"/>
  <c r="CU525" i="4"/>
  <c r="AM521" i="4"/>
  <c r="CM517" i="4"/>
  <c r="BC513" i="4"/>
  <c r="DK509" i="4"/>
  <c r="S506" i="4"/>
  <c r="EE501" i="4"/>
  <c r="DW549" i="4"/>
  <c r="EE530" i="4"/>
  <c r="EA522" i="4"/>
  <c r="AY515" i="4"/>
  <c r="DK507" i="4"/>
  <c r="DK500" i="4"/>
  <c r="CY490" i="4"/>
  <c r="AY480" i="4"/>
  <c r="AQ469" i="4"/>
  <c r="DC458" i="4"/>
  <c r="DS444" i="4"/>
  <c r="CM451" i="4"/>
  <c r="O437" i="4"/>
  <c r="DO490" i="4"/>
  <c r="EE481" i="4"/>
  <c r="BG474" i="4"/>
  <c r="W467" i="4"/>
  <c r="AQ459" i="4"/>
  <c r="CM448" i="4"/>
  <c r="CM439" i="4"/>
  <c r="CM432" i="4"/>
  <c r="DS428" i="4"/>
  <c r="O425" i="4"/>
  <c r="DO420" i="4"/>
  <c r="CM417" i="4"/>
  <c r="K414" i="4"/>
  <c r="CQ405" i="4"/>
  <c r="DO392" i="4"/>
  <c r="BG378" i="4"/>
  <c r="EE362" i="4"/>
  <c r="CU409" i="4"/>
  <c r="DG393" i="4"/>
  <c r="DG377" i="4"/>
  <c r="O361" i="4"/>
  <c r="BC569" i="4"/>
  <c r="DK545" i="4"/>
  <c r="AA528" i="4"/>
  <c r="AM520" i="4"/>
  <c r="BK512" i="4"/>
  <c r="AA505" i="4"/>
  <c r="DG497" i="4"/>
  <c r="CI487" i="4"/>
  <c r="CU476" i="4"/>
  <c r="DK559" i="4"/>
  <c r="DK537" i="4"/>
  <c r="BC585" i="4"/>
  <c r="BK577" i="4"/>
  <c r="AA571" i="4"/>
  <c r="BS563" i="4"/>
  <c r="EE554" i="4"/>
  <c r="CE629" i="4"/>
  <c r="EA624" i="4"/>
  <c r="AA620" i="4"/>
  <c r="DW614" i="4"/>
  <c r="BC611" i="4"/>
  <c r="AY607" i="4"/>
  <c r="DW602" i="4"/>
  <c r="DG598" i="4"/>
  <c r="DG594" i="4"/>
  <c r="BW584" i="4"/>
  <c r="AI577" i="4"/>
  <c r="S569" i="4"/>
  <c r="CM560" i="4"/>
  <c r="CM552" i="4"/>
  <c r="AA542" i="4"/>
  <c r="CE543" i="4"/>
  <c r="BO593" i="4"/>
  <c r="CA585" i="4"/>
  <c r="BO578" i="4"/>
  <c r="AE630" i="4"/>
  <c r="AY625" i="4"/>
  <c r="CA620" i="4"/>
  <c r="AU615" i="4"/>
  <c r="DC611" i="4"/>
  <c r="DO607" i="4"/>
  <c r="AU603" i="4"/>
  <c r="CE599" i="4"/>
  <c r="AM595" i="4"/>
  <c r="CM585" i="4"/>
  <c r="CU577" i="4"/>
  <c r="DC569" i="4"/>
  <c r="CY561" i="4"/>
  <c r="CU553" i="4"/>
  <c r="CY543" i="4"/>
  <c r="AI545" i="4"/>
  <c r="CQ530" i="4"/>
  <c r="BW586" i="4"/>
  <c r="K579" i="4"/>
  <c r="K573" i="4"/>
  <c r="DG565" i="4"/>
  <c r="AQ557" i="4"/>
  <c r="DO549" i="4"/>
  <c r="DW541" i="4"/>
  <c r="BW530" i="4"/>
  <c r="O527" i="4"/>
  <c r="DS522" i="4"/>
  <c r="O519" i="4"/>
  <c r="AU515" i="4"/>
  <c r="W511" i="4"/>
  <c r="DC507" i="4"/>
  <c r="DS503" i="4"/>
  <c r="S561" i="4"/>
  <c r="CI540" i="4"/>
  <c r="DC526" i="4"/>
  <c r="CI518" i="4"/>
  <c r="DO510" i="4"/>
  <c r="BG503" i="4"/>
  <c r="CQ494" i="4"/>
  <c r="AQ485" i="4"/>
  <c r="AM473" i="4"/>
  <c r="AU463" i="4"/>
  <c r="DS451" i="4"/>
  <c r="CY436" i="4"/>
  <c r="CM442" i="4"/>
  <c r="BO496" i="4"/>
  <c r="AA486" i="4"/>
  <c r="EE477" i="4"/>
  <c r="CA470" i="4"/>
  <c r="AY462" i="4"/>
  <c r="DW453" i="4"/>
  <c r="CI443" i="4"/>
  <c r="CA434" i="4"/>
  <c r="CA430" i="4"/>
  <c r="CI426" i="4"/>
  <c r="CI422" i="4"/>
  <c r="K419" i="4"/>
  <c r="CM415" i="4"/>
  <c r="CY411" i="4"/>
  <c r="AU398" i="4"/>
  <c r="AA385" i="4"/>
  <c r="CI369" i="4"/>
  <c r="AM355" i="4"/>
  <c r="AE400" i="4"/>
  <c r="AE385" i="4"/>
  <c r="BO368" i="4"/>
  <c r="W351" i="4"/>
  <c r="AM551" i="4"/>
  <c r="O533" i="4"/>
  <c r="DW523" i="4"/>
  <c r="S516" i="4"/>
  <c r="CM508" i="4"/>
  <c r="AE501" i="4"/>
  <c r="EA491" i="4"/>
  <c r="CA481" i="4"/>
  <c r="AQ470" i="4"/>
  <c r="CY459" i="4"/>
  <c r="AY446" i="4"/>
  <c r="AY453" i="4"/>
  <c r="DK438" i="4"/>
  <c r="BK493" i="4"/>
  <c r="S483" i="4"/>
  <c r="CI475" i="4"/>
  <c r="DS467" i="4"/>
  <c r="EA459" i="4"/>
  <c r="K450" i="4"/>
  <c r="CU440" i="4"/>
  <c r="W433" i="4"/>
  <c r="AQ429" i="4"/>
  <c r="BG425" i="4"/>
  <c r="AM421" i="4"/>
  <c r="DW417" i="4"/>
  <c r="CA414" i="4"/>
  <c r="DO443" i="4"/>
  <c r="BO481" i="4"/>
  <c r="K448" i="4"/>
  <c r="CQ424" i="4"/>
  <c r="W411" i="4"/>
  <c r="DS385" i="4"/>
  <c r="DK365" i="4"/>
  <c r="AQ407" i="4"/>
  <c r="K560" i="4"/>
  <c r="DO532" i="4"/>
  <c r="BC521" i="4"/>
  <c r="BG513" i="4"/>
  <c r="W506" i="4"/>
  <c r="CQ498" i="4"/>
  <c r="CQ548" i="4"/>
  <c r="CQ529" i="4"/>
  <c r="K522" i="4"/>
  <c r="BK514" i="4"/>
  <c r="DS506" i="4"/>
  <c r="AE500" i="4"/>
  <c r="CA489" i="4"/>
  <c r="AQ479" i="4"/>
  <c r="AU468" i="4"/>
  <c r="CQ457" i="4"/>
  <c r="BS443" i="4"/>
  <c r="S450" i="4"/>
  <c r="BW435" i="4"/>
  <c r="CY489" i="4"/>
  <c r="AY481" i="4"/>
  <c r="DO473" i="4"/>
  <c r="BK466" i="4"/>
  <c r="AA458" i="4"/>
  <c r="CQ447" i="4"/>
  <c r="AM438" i="4"/>
  <c r="AU432" i="4"/>
  <c r="BO428" i="4"/>
  <c r="CA424" i="4"/>
  <c r="BG420" i="4"/>
  <c r="BG417" i="4"/>
  <c r="BW413" i="4"/>
  <c r="CQ403" i="4"/>
  <c r="BS391" i="4"/>
  <c r="DG376" i="4"/>
  <c r="CI361" i="4"/>
  <c r="CY407" i="4"/>
  <c r="AU471" i="4"/>
  <c r="BC440" i="4"/>
  <c r="EE468" i="4"/>
  <c r="CA433" i="4"/>
  <c r="AY418" i="4"/>
  <c r="EE380" i="4"/>
  <c r="AU392" i="4"/>
  <c r="DS370" i="4"/>
  <c r="DG410" i="4"/>
  <c r="BC395" i="4"/>
  <c r="K380" i="4"/>
  <c r="CI363" i="4"/>
  <c r="AU409" i="4"/>
  <c r="DW394" i="4"/>
  <c r="DS379" i="4"/>
  <c r="O365" i="4"/>
  <c r="DK349" i="4"/>
  <c r="AI346" i="4"/>
  <c r="BS342" i="4"/>
  <c r="DS338" i="4"/>
  <c r="O335" i="4"/>
  <c r="DK329" i="4"/>
  <c r="BG323" i="4"/>
  <c r="AU315" i="4"/>
  <c r="BS306" i="4"/>
  <c r="DC292" i="4"/>
  <c r="CI279" i="4"/>
  <c r="BK266" i="4"/>
  <c r="W301" i="4"/>
  <c r="BW288" i="4"/>
  <c r="DW275" i="4"/>
  <c r="AU264" i="4"/>
  <c r="BG329" i="4"/>
  <c r="CA321" i="4"/>
  <c r="AU314" i="4"/>
  <c r="DS305" i="4"/>
  <c r="BC294" i="4"/>
  <c r="S284" i="4"/>
  <c r="DG457" i="4"/>
  <c r="DO489" i="4"/>
  <c r="AM458" i="4"/>
  <c r="BS428" i="4"/>
  <c r="CA413" i="4"/>
  <c r="CY361" i="4"/>
  <c r="BK385" i="4"/>
  <c r="AM363" i="4"/>
  <c r="AQ405" i="4"/>
  <c r="AI390" i="4"/>
  <c r="DO373" i="4"/>
  <c r="S359" i="4"/>
  <c r="CU405" i="4"/>
  <c r="AU390" i="4"/>
  <c r="AQ374" i="4"/>
  <c r="EE359" i="4"/>
  <c r="CI348" i="4"/>
  <c r="CE344" i="4"/>
  <c r="O341" i="4"/>
  <c r="CU337" i="4"/>
  <c r="CY333" i="4"/>
  <c r="CA327" i="4"/>
  <c r="CQ320" i="4"/>
  <c r="CQ312" i="4"/>
  <c r="AA302" i="4"/>
  <c r="CY288" i="4"/>
  <c r="EA274" i="4"/>
  <c r="DO261" i="4"/>
  <c r="AY296" i="4"/>
  <c r="O284" i="4"/>
  <c r="BG272" i="4"/>
  <c r="CY260" i="4"/>
  <c r="DW491" i="4"/>
  <c r="AM446" i="4"/>
  <c r="EA482" i="4"/>
  <c r="DO449" i="4"/>
  <c r="BC425" i="4"/>
  <c r="CA407" i="4"/>
  <c r="K411" i="4"/>
  <c r="O381" i="4"/>
  <c r="CQ359" i="4"/>
  <c r="CQ401" i="4"/>
  <c r="AA387" i="4"/>
  <c r="AQ371" i="4"/>
  <c r="BS355" i="4"/>
  <c r="AQ402" i="4"/>
  <c r="CQ387" i="4"/>
  <c r="O371" i="4"/>
  <c r="EA356" i="4"/>
  <c r="O348" i="4"/>
  <c r="K344" i="4"/>
  <c r="BW340" i="4"/>
  <c r="DS336" i="4"/>
  <c r="K333" i="4"/>
  <c r="BO326" i="4"/>
  <c r="EA445" i="4"/>
  <c r="W472" i="4"/>
  <c r="EE435" i="4"/>
  <c r="DC419" i="4"/>
  <c r="EA400" i="4"/>
  <c r="DK379" i="4"/>
  <c r="AM359" i="4"/>
  <c r="DS399" i="4"/>
  <c r="AM558" i="4"/>
  <c r="BK531" i="4"/>
  <c r="CQ520" i="4"/>
  <c r="EE512" i="4"/>
  <c r="CE505" i="4"/>
  <c r="BC573" i="4"/>
  <c r="CQ547" i="4"/>
  <c r="AM529" i="4"/>
  <c r="CE521" i="4"/>
  <c r="DK513" i="4"/>
  <c r="BK506" i="4"/>
  <c r="AA499" i="4"/>
  <c r="DS488" i="4"/>
  <c r="BW478" i="4"/>
  <c r="CY467" i="4"/>
  <c r="DC456" i="4"/>
  <c r="CE442" i="4"/>
  <c r="S449" i="4"/>
  <c r="AI500" i="4"/>
  <c r="AM489" i="4"/>
  <c r="DC480" i="4"/>
  <c r="AA473" i="4"/>
  <c r="DO465" i="4"/>
  <c r="CM457" i="4"/>
  <c r="AY447" i="4"/>
  <c r="CU437" i="4"/>
  <c r="AA432" i="4"/>
  <c r="AU428" i="4"/>
  <c r="AY424" i="4"/>
  <c r="AM420" i="4"/>
  <c r="AM417" i="4"/>
  <c r="AM413" i="4"/>
  <c r="CQ402" i="4"/>
  <c r="DW390" i="4"/>
  <c r="BK375" i="4"/>
  <c r="CQ360" i="4"/>
  <c r="K407" i="4"/>
  <c r="DO468" i="4"/>
  <c r="AU436" i="4"/>
  <c r="DS466" i="4"/>
  <c r="CA432" i="4"/>
  <c r="CA417" i="4"/>
  <c r="EE377" i="4"/>
  <c r="AY391" i="4"/>
  <c r="DO368" i="4"/>
  <c r="DW409" i="4"/>
  <c r="CY394" i="4"/>
  <c r="AA378" i="4"/>
  <c r="AY362" i="4"/>
  <c r="BC408" i="4"/>
  <c r="CA393" i="4"/>
  <c r="BG379" i="4"/>
  <c r="BC364" i="4"/>
  <c r="CQ349" i="4"/>
  <c r="DO345" i="4"/>
  <c r="AE342" i="4"/>
  <c r="CI338" i="4"/>
  <c r="CM334" i="4"/>
  <c r="BO329" i="4"/>
  <c r="CY322" i="4"/>
  <c r="DG314" i="4"/>
  <c r="EA305" i="4"/>
  <c r="AQ292" i="4"/>
  <c r="DS278" i="4"/>
  <c r="DG265" i="4"/>
  <c r="EA299" i="4"/>
  <c r="DW287" i="4"/>
  <c r="AU275" i="4"/>
  <c r="BW263" i="4"/>
  <c r="DS328" i="4"/>
  <c r="W321" i="4"/>
  <c r="EE313" i="4"/>
  <c r="AU305" i="4"/>
  <c r="DC293" i="4"/>
  <c r="CY497" i="4"/>
  <c r="BS454" i="4"/>
  <c r="BS487" i="4"/>
  <c r="EE455" i="4"/>
  <c r="CI427" i="4"/>
  <c r="CM412" i="4"/>
  <c r="AM358" i="4"/>
  <c r="AQ384" i="4"/>
  <c r="S362" i="4"/>
  <c r="CY403" i="4"/>
  <c r="AY389" i="4"/>
  <c r="S373" i="4"/>
  <c r="AU358" i="4"/>
  <c r="AE404" i="4"/>
  <c r="CA389" i="4"/>
  <c r="EE372" i="4"/>
  <c r="AE359" i="4"/>
  <c r="BK348" i="4"/>
  <c r="BG344" i="4"/>
  <c r="DS340" i="4"/>
  <c r="BK337" i="4"/>
  <c r="BW333" i="4"/>
  <c r="AI327" i="4"/>
  <c r="AM320" i="4"/>
  <c r="S312" i="4"/>
  <c r="AQ301" i="4"/>
  <c r="O288" i="4"/>
  <c r="AY274" i="4"/>
  <c r="BG260" i="4"/>
  <c r="DK295" i="4"/>
  <c r="DC282" i="4"/>
  <c r="EE271" i="4"/>
  <c r="S260" i="4"/>
  <c r="AA489" i="4"/>
  <c r="DG442" i="4"/>
  <c r="K481" i="4"/>
  <c r="BK447" i="4"/>
  <c r="BC424" i="4"/>
  <c r="DG402" i="4"/>
  <c r="AA407" i="4"/>
  <c r="DG379" i="4"/>
  <c r="DK357" i="4"/>
  <c r="CQ400" i="4"/>
  <c r="W386" i="4"/>
  <c r="W370" i="4"/>
  <c r="BW354" i="4"/>
  <c r="BS442" i="4"/>
  <c r="BS470" i="4"/>
  <c r="BW434" i="4"/>
  <c r="EE418" i="4"/>
  <c r="AM400" i="4"/>
  <c r="AM378" i="4"/>
  <c r="CI358" i="4"/>
  <c r="DC398" i="4"/>
  <c r="EE548" i="4"/>
  <c r="CI527" i="4"/>
  <c r="BC518" i="4"/>
  <c r="CM510" i="4"/>
  <c r="K503" i="4"/>
  <c r="AM564" i="4"/>
  <c r="S542" i="4"/>
  <c r="AA527" i="4"/>
  <c r="W519" i="4"/>
  <c r="AI511" i="4"/>
  <c r="W504" i="4"/>
  <c r="DS495" i="4"/>
  <c r="AM486" i="4"/>
  <c r="BW474" i="4"/>
  <c r="AA464" i="4"/>
  <c r="DK452" i="4"/>
  <c r="DK437" i="4"/>
  <c r="BO443" i="4"/>
  <c r="AM497" i="4"/>
  <c r="CA486" i="4"/>
  <c r="BC478" i="4"/>
  <c r="DW470" i="4"/>
  <c r="AE463" i="4"/>
  <c r="DC454" i="4"/>
  <c r="BG444" i="4"/>
  <c r="DO434" i="4"/>
  <c r="DC430" i="4"/>
  <c r="DW426" i="4"/>
  <c r="W423" i="4"/>
  <c r="AM419" i="4"/>
  <c r="AA416" i="4"/>
  <c r="AA412" i="4"/>
  <c r="AI399" i="4"/>
  <c r="AE386" i="4"/>
  <c r="EA370" i="4"/>
  <c r="AU356" i="4"/>
  <c r="AM498" i="4"/>
  <c r="AE455" i="4"/>
  <c r="AI488" i="4"/>
  <c r="BK456" i="4"/>
  <c r="DO427" i="4"/>
  <c r="DG412" i="4"/>
  <c r="W359" i="4"/>
  <c r="BW384" i="4"/>
  <c r="BW362" i="4"/>
  <c r="AM404" i="4"/>
  <c r="BO389" i="4"/>
  <c r="BO373" i="4"/>
  <c r="BW358" i="4"/>
  <c r="AU404" i="4"/>
  <c r="CQ389" i="4"/>
  <c r="BG373" i="4"/>
  <c r="AU359" i="4"/>
  <c r="BS348" i="4"/>
  <c r="BK344" i="4"/>
  <c r="DW340" i="4"/>
  <c r="BW337" i="4"/>
  <c r="CA333" i="4"/>
  <c r="AY327" i="4"/>
  <c r="BK320" i="4"/>
  <c r="AQ312" i="4"/>
  <c r="BG301" i="4"/>
  <c r="AE288" i="4"/>
  <c r="BK274" i="4"/>
  <c r="CE260" i="4"/>
  <c r="DW295" i="4"/>
  <c r="AM283" i="4"/>
  <c r="S272" i="4"/>
  <c r="AE260" i="4"/>
  <c r="CI325" i="4"/>
  <c r="CM318" i="4"/>
  <c r="O311" i="4"/>
  <c r="DS301" i="4"/>
  <c r="CU290" i="4"/>
  <c r="DW484" i="4"/>
  <c r="S436" i="4"/>
  <c r="CM477" i="4"/>
  <c r="BK443" i="4"/>
  <c r="BK422" i="4"/>
  <c r="O398" i="4"/>
  <c r="BO400" i="4"/>
  <c r="CA377" i="4"/>
  <c r="DG354" i="4"/>
  <c r="BG399" i="4"/>
  <c r="BK384" i="4"/>
  <c r="CM368" i="4"/>
  <c r="DG352" i="4"/>
  <c r="BS399" i="4"/>
  <c r="AI385" i="4"/>
  <c r="AI369" i="4"/>
  <c r="DW353" i="4"/>
  <c r="BW347" i="4"/>
  <c r="AM343" i="4"/>
  <c r="DG339" i="4"/>
  <c r="AA336" i="4"/>
  <c r="K332" i="4"/>
  <c r="CE325" i="4"/>
  <c r="AQ317" i="4"/>
  <c r="CY309" i="4"/>
  <c r="DG296" i="4"/>
  <c r="AA284" i="4"/>
  <c r="O270" i="4"/>
  <c r="CM305" i="4"/>
  <c r="DS291" i="4"/>
  <c r="AA279" i="4"/>
  <c r="CQ267" i="4"/>
  <c r="BC331" i="4"/>
  <c r="EA475" i="4"/>
  <c r="CE444" i="4"/>
  <c r="BO471" i="4"/>
  <c r="AA435" i="4"/>
  <c r="BW419" i="4"/>
  <c r="BO387" i="4"/>
  <c r="AY395" i="4"/>
  <c r="CQ373" i="4"/>
  <c r="CQ439" i="4"/>
  <c r="BO468" i="4"/>
  <c r="BG433" i="4"/>
  <c r="AE418" i="4"/>
  <c r="AE398" i="4"/>
  <c r="AU377" i="4"/>
  <c r="BG357" i="4"/>
  <c r="AI397" i="4"/>
  <c r="AQ548" i="4"/>
  <c r="AQ527" i="4"/>
  <c r="W518" i="4"/>
  <c r="AQ510" i="4"/>
  <c r="BG502" i="4"/>
  <c r="BC562" i="4"/>
  <c r="DS540" i="4"/>
  <c r="DK526" i="4"/>
  <c r="CQ518" i="4"/>
  <c r="DS510" i="4"/>
  <c r="BO503" i="4"/>
  <c r="EA494" i="4"/>
  <c r="CE485" i="4"/>
  <c r="CE473" i="4"/>
  <c r="CE463" i="4"/>
  <c r="EE451" i="4"/>
  <c r="DO436" i="4"/>
  <c r="EA442" i="4"/>
  <c r="BW496" i="4"/>
  <c r="AI486" i="4"/>
  <c r="O478" i="4"/>
  <c r="CI470" i="4"/>
  <c r="BS462" i="4"/>
  <c r="BK454" i="4"/>
  <c r="CU443" i="4"/>
  <c r="CI434" i="4"/>
  <c r="CI430" i="4"/>
  <c r="CU426" i="4"/>
  <c r="DK422" i="4"/>
  <c r="O419" i="4"/>
  <c r="DW415" i="4"/>
  <c r="DG411" i="4"/>
  <c r="BK398" i="4"/>
  <c r="AQ385" i="4"/>
  <c r="EE369" i="4"/>
  <c r="AU355" i="4"/>
  <c r="K495" i="4"/>
  <c r="AM452" i="4"/>
  <c r="AQ486" i="4"/>
  <c r="BW454" i="4"/>
  <c r="CY426" i="4"/>
  <c r="DW411" i="4"/>
  <c r="BK355" i="4"/>
  <c r="BC383" i="4"/>
  <c r="DS360" i="4"/>
  <c r="DW402" i="4"/>
  <c r="CM388" i="4"/>
  <c r="BW372" i="4"/>
  <c r="DS357" i="4"/>
  <c r="CU403" i="4"/>
  <c r="CI388" i="4"/>
  <c r="AQ372" i="4"/>
  <c r="CQ358" i="4"/>
  <c r="AM348" i="4"/>
  <c r="AU344" i="4"/>
  <c r="DG340" i="4"/>
  <c r="AQ337" i="4"/>
  <c r="BK333" i="4"/>
  <c r="EA326" i="4"/>
  <c r="DK319" i="4"/>
  <c r="DK311" i="4"/>
  <c r="DO300" i="4"/>
  <c r="BO287" i="4"/>
  <c r="DW273" i="4"/>
  <c r="CA259" i="4"/>
  <c r="AY295" i="4"/>
  <c r="CA281" i="4"/>
  <c r="CI271" i="4"/>
  <c r="BK259" i="4"/>
  <c r="AQ325" i="4"/>
  <c r="AI318" i="4"/>
  <c r="AM310" i="4"/>
  <c r="S301" i="4"/>
  <c r="AM290" i="4"/>
  <c r="AI482" i="4"/>
  <c r="EA453" i="4"/>
  <c r="EE475" i="4"/>
  <c r="AE441" i="4"/>
  <c r="AY421" i="4"/>
  <c r="CQ394" i="4"/>
  <c r="CM398" i="4"/>
  <c r="CY376" i="4"/>
  <c r="DO352" i="4"/>
  <c r="DO398" i="4"/>
  <c r="BW383" i="4"/>
  <c r="AM367" i="4"/>
  <c r="AA351" i="4"/>
  <c r="AQ398" i="4"/>
  <c r="CE384" i="4"/>
  <c r="AQ368" i="4"/>
  <c r="DC352" i="4"/>
  <c r="AY347" i="4"/>
  <c r="W343" i="4"/>
  <c r="BS339" i="4"/>
  <c r="DS335" i="4"/>
  <c r="CM331" i="4"/>
  <c r="AM325" i="4"/>
  <c r="DW316" i="4"/>
  <c r="AM309" i="4"/>
  <c r="S296" i="4"/>
  <c r="BG283" i="4"/>
  <c r="CM269" i="4"/>
  <c r="DG304" i="4"/>
  <c r="W291" i="4"/>
  <c r="CA278" i="4"/>
  <c r="DC266" i="4"/>
  <c r="DG330" i="4"/>
  <c r="BC472" i="4"/>
  <c r="CY441" i="4"/>
  <c r="CU469" i="4"/>
  <c r="AA434" i="4"/>
  <c r="CY418" i="4"/>
  <c r="AU383" i="4"/>
  <c r="AE393" i="4"/>
  <c r="CA371" i="4"/>
  <c r="AE411" i="4"/>
  <c r="EA395" i="4"/>
  <c r="BS380" i="4"/>
  <c r="DS363" i="4"/>
  <c r="AI367" i="4"/>
  <c r="CA361" i="4"/>
  <c r="BG396" i="4"/>
  <c r="BW376" i="4"/>
  <c r="CA355" i="4"/>
  <c r="CE346" i="4"/>
  <c r="BO341" i="4"/>
  <c r="CQ336" i="4"/>
  <c r="CE330" i="4"/>
  <c r="CA322" i="4"/>
  <c r="BG314" i="4"/>
  <c r="CQ305" i="4"/>
  <c r="O292" i="4"/>
  <c r="BS278" i="4"/>
  <c r="BW265" i="4"/>
  <c r="CQ299" i="4"/>
  <c r="BW287" i="4"/>
  <c r="AA275" i="4"/>
  <c r="AM263" i="4"/>
  <c r="AI464" i="4"/>
  <c r="BK497" i="4"/>
  <c r="BO463" i="4"/>
  <c r="DO430" i="4"/>
  <c r="AE416" i="4"/>
  <c r="AI371" i="4"/>
  <c r="DK388" i="4"/>
  <c r="DC366" i="4"/>
  <c r="BW407" i="4"/>
  <c r="BS393" i="4"/>
  <c r="CM376" i="4"/>
  <c r="AQ361" i="4"/>
  <c r="AI407" i="4"/>
  <c r="AM392" i="4"/>
  <c r="AI377" i="4"/>
  <c r="BC362" i="4"/>
  <c r="S349" i="4"/>
  <c r="BW345" i="4"/>
  <c r="CI341" i="4"/>
  <c r="AM338" i="4"/>
  <c r="AM334" i="4"/>
  <c r="DG328" i="4"/>
  <c r="O322" i="4"/>
  <c r="DS313" i="4"/>
  <c r="DK304" i="4"/>
  <c r="CE290" i="4"/>
  <c r="K277" i="4"/>
  <c r="DG263" i="4"/>
  <c r="CU298" i="4"/>
  <c r="AY286" i="4"/>
  <c r="S274" i="4"/>
  <c r="BW262" i="4"/>
  <c r="CE361" i="4"/>
  <c r="AE358" i="4"/>
  <c r="BK395" i="4"/>
  <c r="CU373" i="4"/>
  <c r="CI354" i="4"/>
  <c r="AQ346" i="4"/>
  <c r="EE340" i="4"/>
  <c r="AQ336" i="4"/>
  <c r="W330" i="4"/>
  <c r="W322" i="4"/>
  <c r="EA313" i="4"/>
  <c r="DW304" i="4"/>
  <c r="DO290" i="4"/>
  <c r="CU277" i="4"/>
  <c r="S264" i="4"/>
  <c r="DG298" i="4"/>
  <c r="CE286" i="4"/>
  <c r="AQ274" i="4"/>
  <c r="CU262" i="4"/>
  <c r="CM461" i="4"/>
  <c r="CU494" i="4"/>
  <c r="AM461" i="4"/>
  <c r="EA429" i="4"/>
  <c r="S415" i="4"/>
  <c r="CQ367" i="4"/>
  <c r="CI387" i="4"/>
  <c r="BW365" i="4"/>
  <c r="CQ406" i="4"/>
  <c r="CA392" i="4"/>
  <c r="AY375" i="4"/>
  <c r="AY360" i="4"/>
  <c r="CI406" i="4"/>
  <c r="CA391" i="4"/>
  <c r="EA375" i="4"/>
  <c r="CM361" i="4"/>
  <c r="DO348" i="4"/>
  <c r="BC345" i="4"/>
  <c r="BK341" i="4"/>
  <c r="EA337" i="4"/>
  <c r="O334" i="4"/>
  <c r="S328" i="4"/>
  <c r="BO321" i="4"/>
  <c r="BS313" i="4"/>
  <c r="DG303" i="4"/>
  <c r="K290" i="4"/>
  <c r="AI276" i="4"/>
  <c r="S263" i="4"/>
  <c r="CU297" i="4"/>
  <c r="BO285" i="4"/>
  <c r="CQ273" i="4"/>
  <c r="CU261" i="4"/>
  <c r="BK327" i="4"/>
  <c r="CY319" i="4"/>
  <c r="AA318" i="4"/>
  <c r="AE308" i="4"/>
  <c r="AM293" i="4"/>
  <c r="BO280" i="4"/>
  <c r="DK270" i="4"/>
  <c r="AI261" i="4"/>
  <c r="O256" i="4"/>
  <c r="AE252" i="4"/>
  <c r="BC248" i="4"/>
  <c r="EA241" i="4"/>
  <c r="BC234" i="4"/>
  <c r="DS224" i="4"/>
  <c r="AM212" i="4"/>
  <c r="DW198" i="4"/>
  <c r="AE186" i="4"/>
  <c r="DO173" i="4"/>
  <c r="CE161" i="4"/>
  <c r="AY150" i="4"/>
  <c r="BS137" i="4"/>
  <c r="EE220" i="4"/>
  <c r="BO209" i="4"/>
  <c r="CQ197" i="4"/>
  <c r="CE185" i="4"/>
  <c r="BC173" i="4"/>
  <c r="CE163" i="4"/>
  <c r="BK151" i="4"/>
  <c r="S138" i="4"/>
  <c r="CQ241" i="4"/>
  <c r="AA234" i="4"/>
  <c r="DG224" i="4"/>
  <c r="AI215" i="4"/>
  <c r="BS203" i="4"/>
  <c r="W192" i="4"/>
  <c r="EE181" i="4"/>
  <c r="CY171" i="4"/>
  <c r="CQ162" i="4"/>
  <c r="AM152" i="4"/>
  <c r="CQ142" i="4"/>
  <c r="BK550" i="4"/>
  <c r="W528" i="4"/>
  <c r="DO518" i="4"/>
  <c r="K511" i="4"/>
  <c r="CQ503" i="4"/>
  <c r="AE566" i="4"/>
  <c r="AQ543" i="4"/>
  <c r="BS527" i="4"/>
  <c r="BW519" i="4"/>
  <c r="DK511" i="4"/>
  <c r="BS504" i="4"/>
  <c r="CA496" i="4"/>
  <c r="DO486" i="4"/>
  <c r="CM475" i="4"/>
  <c r="CM464" i="4"/>
  <c r="CE453" i="4"/>
  <c r="CQ438" i="4"/>
  <c r="BC444" i="4"/>
  <c r="DS497" i="4"/>
  <c r="DK486" i="4"/>
  <c r="CQ478" i="4"/>
  <c r="BG471" i="4"/>
  <c r="DW463" i="4"/>
  <c r="AI455" i="4"/>
  <c r="DW444" i="4"/>
  <c r="W435" i="4"/>
  <c r="W431" i="4"/>
  <c r="AI427" i="4"/>
  <c r="AY423" i="4"/>
  <c r="BS419" i="4"/>
  <c r="AY416" i="4"/>
  <c r="AY412" i="4"/>
  <c r="EE399" i="4"/>
  <c r="DS386" i="4"/>
  <c r="CY371" i="4"/>
  <c r="K357" i="4"/>
  <c r="BC402" i="4"/>
  <c r="BG458" i="4"/>
  <c r="CA490" i="4"/>
  <c r="DW458" i="4"/>
  <c r="DK428" i="4"/>
  <c r="EA413" i="4"/>
  <c r="BO362" i="4"/>
  <c r="CQ385" i="4"/>
  <c r="DW363" i="4"/>
  <c r="BG405" i="4"/>
  <c r="CU390" i="4"/>
  <c r="AM374" i="4"/>
  <c r="BO359" i="4"/>
  <c r="DG405" i="4"/>
  <c r="BO390" i="4"/>
  <c r="BG374" i="4"/>
  <c r="AM360" i="4"/>
  <c r="CQ348" i="4"/>
  <c r="CI344" i="4"/>
  <c r="AE341" i="4"/>
  <c r="CY337" i="4"/>
  <c r="DG333" i="4"/>
  <c r="CY327" i="4"/>
  <c r="CY320" i="4"/>
  <c r="DG312" i="4"/>
  <c r="AM302" i="4"/>
  <c r="DO288" i="4"/>
  <c r="AM275" i="4"/>
  <c r="S262" i="4"/>
  <c r="BK296" i="4"/>
  <c r="AM284" i="4"/>
  <c r="BW272" i="4"/>
  <c r="EA260" i="4"/>
  <c r="DW326" i="4"/>
  <c r="BC319" i="4"/>
  <c r="CE311" i="4"/>
  <c r="BS302" i="4"/>
  <c r="AY291" i="4"/>
  <c r="BW487" i="4"/>
  <c r="K440" i="4"/>
  <c r="BC479" i="4"/>
  <c r="CE445" i="4"/>
  <c r="CI423" i="4"/>
  <c r="CE400" i="4"/>
  <c r="CM403" i="4"/>
  <c r="CE378" i="4"/>
  <c r="CM356" i="4"/>
  <c r="S400" i="4"/>
  <c r="BW385" i="4"/>
  <c r="CQ369" i="4"/>
  <c r="EA353" i="4"/>
  <c r="BW400" i="4"/>
  <c r="AY386" i="4"/>
  <c r="DG369" i="4"/>
  <c r="EE354" i="4"/>
  <c r="CQ347" i="4"/>
  <c r="BO343" i="4"/>
  <c r="O340" i="4"/>
  <c r="BC336" i="4"/>
  <c r="BO332" i="4"/>
  <c r="DK325" i="4"/>
  <c r="O318" i="4"/>
  <c r="AI310" i="4"/>
  <c r="EE297" i="4"/>
  <c r="DO284" i="4"/>
  <c r="W271" i="4"/>
  <c r="AY306" i="4"/>
  <c r="BW292" i="4"/>
  <c r="EE279" i="4"/>
  <c r="AQ268" i="4"/>
  <c r="CI331" i="4"/>
  <c r="CE478" i="4"/>
  <c r="AE449" i="4"/>
  <c r="BG473" i="4"/>
  <c r="DG437" i="4"/>
  <c r="AQ420" i="4"/>
  <c r="AE391" i="4"/>
  <c r="DK396" i="4"/>
  <c r="CE374" i="4"/>
  <c r="AM351" i="4"/>
  <c r="CA397" i="4"/>
  <c r="AU382" i="4"/>
  <c r="AI366" i="4"/>
  <c r="AM463" i="4"/>
  <c r="BG496" i="4"/>
  <c r="AQ462" i="4"/>
  <c r="BO430" i="4"/>
  <c r="CE415" i="4"/>
  <c r="AQ394" i="4"/>
  <c r="CQ372" i="4"/>
  <c r="CM353" i="4"/>
  <c r="CQ393" i="4"/>
  <c r="DW543" i="4"/>
  <c r="CY525" i="4"/>
  <c r="CI516" i="4"/>
  <c r="EA508" i="4"/>
  <c r="BK501" i="4"/>
  <c r="O556" i="4"/>
  <c r="AM536" i="4"/>
  <c r="CE525" i="4"/>
  <c r="CA517" i="4"/>
  <c r="DC509" i="4"/>
  <c r="DS501" i="4"/>
  <c r="DW492" i="4"/>
  <c r="BK483" i="4"/>
  <c r="DK471" i="4"/>
  <c r="BW461" i="4"/>
  <c r="DK448" i="4"/>
  <c r="AI456" i="4"/>
  <c r="EA440" i="4"/>
  <c r="CE494" i="4"/>
  <c r="CQ484" i="4"/>
  <c r="EE476" i="4"/>
  <c r="AU469" i="4"/>
  <c r="AE461" i="4"/>
  <c r="S452" i="4"/>
  <c r="DO441" i="4"/>
  <c r="CU433" i="4"/>
  <c r="DW429" i="4"/>
  <c r="O426" i="4"/>
  <c r="CU421" i="4"/>
  <c r="BO418" i="4"/>
  <c r="O415" i="4"/>
  <c r="K410" i="4"/>
  <c r="DK395" i="4"/>
  <c r="BO382" i="4"/>
  <c r="BG367" i="4"/>
  <c r="AY352" i="4"/>
  <c r="K488" i="4"/>
  <c r="W441" i="4"/>
  <c r="DS479" i="4"/>
  <c r="AA446" i="4"/>
  <c r="K424" i="4"/>
  <c r="BW401" i="4"/>
  <c r="W405" i="4"/>
  <c r="DS378" i="4"/>
  <c r="S357" i="4"/>
  <c r="AY400" i="4"/>
  <c r="CM385" i="4"/>
  <c r="DK369" i="4"/>
  <c r="AM354" i="4"/>
  <c r="CI400" i="4"/>
  <c r="CE386" i="4"/>
  <c r="K370" i="4"/>
  <c r="BC355" i="4"/>
  <c r="CU347" i="4"/>
  <c r="CA343" i="4"/>
  <c r="S340" i="4"/>
  <c r="BK336" i="4"/>
  <c r="BW332" i="4"/>
  <c r="DW325" i="4"/>
  <c r="AM318" i="4"/>
  <c r="BC310" i="4"/>
  <c r="AI298" i="4"/>
  <c r="EA284" i="4"/>
  <c r="AU271" i="4"/>
  <c r="CU306" i="4"/>
  <c r="CY292" i="4"/>
  <c r="S280" i="4"/>
  <c r="BC268" i="4"/>
  <c r="CQ331" i="4"/>
  <c r="EE323" i="4"/>
  <c r="K317" i="4"/>
  <c r="EA308" i="4"/>
  <c r="AI299" i="4"/>
  <c r="CE288" i="4"/>
  <c r="DO472" i="4"/>
  <c r="BG442" i="4"/>
  <c r="AM470" i="4"/>
  <c r="BK434" i="4"/>
  <c r="EA418" i="4"/>
  <c r="DC384" i="4"/>
  <c r="BG393" i="4"/>
  <c r="S372" i="4"/>
  <c r="AY411" i="4"/>
  <c r="S396" i="4"/>
  <c r="CM380" i="4"/>
  <c r="K364" i="4"/>
  <c r="AU410" i="4"/>
  <c r="CM395" i="4"/>
  <c r="CE380" i="4"/>
  <c r="DO365" i="4"/>
  <c r="W350" i="4"/>
  <c r="BK346" i="4"/>
  <c r="CI342" i="4"/>
  <c r="O339" i="4"/>
  <c r="AM335" i="4"/>
  <c r="AI330" i="4"/>
  <c r="CY323" i="4"/>
  <c r="CE315" i="4"/>
  <c r="K307" i="4"/>
  <c r="AU293" i="4"/>
  <c r="BW280" i="4"/>
  <c r="W267" i="4"/>
  <c r="BK301" i="4"/>
  <c r="DS288" i="4"/>
  <c r="CM276" i="4"/>
  <c r="DS264" i="4"/>
  <c r="CY329" i="4"/>
  <c r="DO464" i="4"/>
  <c r="EA497" i="4"/>
  <c r="EE463" i="4"/>
  <c r="AA431" i="4"/>
  <c r="BK416" i="4"/>
  <c r="DO371" i="4"/>
  <c r="BS389" i="4"/>
  <c r="CI460" i="4"/>
  <c r="CY493" i="4"/>
  <c r="BW460" i="4"/>
  <c r="CM429" i="4"/>
  <c r="DC414" i="4"/>
  <c r="DC391" i="4"/>
  <c r="AA372" i="4"/>
  <c r="AI351" i="4"/>
  <c r="CM573" i="4"/>
  <c r="BO542" i="4"/>
  <c r="CQ524" i="4"/>
  <c r="O516" i="4"/>
  <c r="CI508" i="4"/>
  <c r="W501" i="4"/>
  <c r="DO553" i="4"/>
  <c r="DO534" i="4"/>
  <c r="K525" i="4"/>
  <c r="DK516" i="4"/>
  <c r="AU509" i="4"/>
  <c r="CQ501" i="4"/>
  <c r="BC492" i="4"/>
  <c r="CE482" i="4"/>
  <c r="AM471" i="4"/>
  <c r="DK460" i="4"/>
  <c r="O448" i="4"/>
  <c r="CY454" i="4"/>
  <c r="S440" i="4"/>
  <c r="DW493" i="4"/>
  <c r="S484" i="4"/>
  <c r="AY476" i="4"/>
  <c r="CE468" i="4"/>
  <c r="CY460" i="4"/>
  <c r="BO451" i="4"/>
  <c r="BW441" i="4"/>
  <c r="BO433" i="4"/>
  <c r="CY429" i="4"/>
  <c r="DK425" i="4"/>
  <c r="BW421" i="4"/>
  <c r="AQ418" i="4"/>
  <c r="DO414" i="4"/>
  <c r="DO408" i="4"/>
  <c r="AQ395" i="4"/>
  <c r="DC380" i="4"/>
  <c r="AU366" i="4"/>
  <c r="CY350" i="4"/>
  <c r="DK485" i="4"/>
  <c r="AQ437" i="4"/>
  <c r="W478" i="4"/>
  <c r="DG443" i="4"/>
  <c r="EA422" i="4"/>
  <c r="DK398" i="4"/>
  <c r="BC401" i="4"/>
  <c r="CQ377" i="4"/>
  <c r="K355" i="4"/>
  <c r="BW399" i="4"/>
  <c r="CU384" i="4"/>
  <c r="DC368" i="4"/>
  <c r="DS352" i="4"/>
  <c r="CI399" i="4"/>
  <c r="BS385" i="4"/>
  <c r="BO369" i="4"/>
  <c r="AU354" i="4"/>
  <c r="CA347" i="4"/>
  <c r="AQ343" i="4"/>
  <c r="DK339" i="4"/>
  <c r="AI336" i="4"/>
  <c r="S332" i="4"/>
  <c r="CM325" i="4"/>
  <c r="BW317" i="4"/>
  <c r="DG309" i="4"/>
  <c r="K297" i="4"/>
  <c r="AQ284" i="4"/>
  <c r="AE270" i="4"/>
  <c r="DK305" i="4"/>
  <c r="EE291" i="4"/>
  <c r="BS279" i="4"/>
  <c r="DC267" i="4"/>
  <c r="BK331" i="4"/>
  <c r="CE323" i="4"/>
  <c r="BS316" i="4"/>
  <c r="CU308" i="4"/>
  <c r="AA298" i="4"/>
  <c r="BS287" i="4"/>
  <c r="CU470" i="4"/>
  <c r="AY439" i="4"/>
  <c r="AY468" i="4"/>
  <c r="AQ433" i="4"/>
  <c r="W418" i="4"/>
  <c r="BG380" i="4"/>
  <c r="EA391" i="4"/>
  <c r="DW369" i="4"/>
  <c r="CE410" i="4"/>
  <c r="AM395" i="4"/>
  <c r="DO379" i="4"/>
  <c r="AY363" i="4"/>
  <c r="EA408" i="4"/>
  <c r="BO394" i="4"/>
  <c r="DC379" i="4"/>
  <c r="CY364" i="4"/>
  <c r="DG349" i="4"/>
  <c r="O346" i="4"/>
  <c r="BK342" i="4"/>
  <c r="DK338" i="4"/>
  <c r="K335" i="4"/>
  <c r="CU329" i="4"/>
  <c r="AY323" i="4"/>
  <c r="AM315" i="4"/>
  <c r="AQ306" i="4"/>
  <c r="CE292" i="4"/>
  <c r="BW279" i="4"/>
  <c r="AY266" i="4"/>
  <c r="DK300" i="4"/>
  <c r="BK288" i="4"/>
  <c r="DK275" i="4"/>
  <c r="AI264" i="4"/>
  <c r="AY329" i="4"/>
  <c r="AM462" i="4"/>
  <c r="AY495" i="4"/>
  <c r="CA461" i="4"/>
  <c r="AM430" i="4"/>
  <c r="AY415" i="4"/>
  <c r="AM368" i="4"/>
  <c r="AI388" i="4"/>
  <c r="DC365" i="4"/>
  <c r="DK406" i="4"/>
  <c r="EA392" i="4"/>
  <c r="DS375" i="4"/>
  <c r="CI360" i="4"/>
  <c r="CM407" i="4"/>
  <c r="S411" i="4"/>
  <c r="CQ391" i="4"/>
  <c r="BK370" i="4"/>
  <c r="CE350" i="4"/>
  <c r="BG345" i="4"/>
  <c r="AM340" i="4"/>
  <c r="BO335" i="4"/>
  <c r="AM328" i="4"/>
  <c r="CA320" i="4"/>
  <c r="BO312" i="4"/>
  <c r="K302" i="4"/>
  <c r="BC288" i="4"/>
  <c r="DO274" i="4"/>
  <c r="EE260" i="4"/>
  <c r="W296" i="4"/>
  <c r="DG283" i="4"/>
  <c r="AU272" i="4"/>
  <c r="DW495" i="4"/>
  <c r="O453" i="4"/>
  <c r="CE486" i="4"/>
  <c r="EA454" i="4"/>
  <c r="EE426" i="4"/>
  <c r="AM412" i="4"/>
  <c r="BK356" i="4"/>
  <c r="BS383" i="4"/>
  <c r="BS361" i="4"/>
  <c r="BO403" i="4"/>
  <c r="DG388" i="4"/>
  <c r="DG372" i="4"/>
  <c r="K358" i="4"/>
  <c r="DW403" i="4"/>
  <c r="DO388" i="4"/>
  <c r="CI372" i="4"/>
  <c r="DS358" i="4"/>
  <c r="AQ348" i="4"/>
  <c r="AY344" i="4"/>
  <c r="DK340" i="4"/>
  <c r="AU337" i="4"/>
  <c r="BO333" i="4"/>
  <c r="K327" i="4"/>
  <c r="EE319" i="4"/>
  <c r="DS311" i="4"/>
  <c r="O301" i="4"/>
  <c r="DK287" i="4"/>
  <c r="AA274" i="4"/>
  <c r="CM259" i="4"/>
  <c r="BK295" i="4"/>
  <c r="CQ281" i="4"/>
  <c r="CU271" i="4"/>
  <c r="CI259" i="4"/>
  <c r="CI403" i="4"/>
  <c r="AE410" i="4"/>
  <c r="DW389" i="4"/>
  <c r="CU369" i="4"/>
  <c r="K350" i="4"/>
  <c r="BW344" i="4"/>
  <c r="K340" i="4"/>
  <c r="AI335" i="4"/>
  <c r="BO327" i="4"/>
  <c r="O320" i="4"/>
  <c r="K312" i="4"/>
  <c r="AE301" i="4"/>
  <c r="EA287" i="4"/>
  <c r="AM274" i="4"/>
  <c r="DW259" i="4"/>
  <c r="BW295" i="4"/>
  <c r="DO281" i="4"/>
  <c r="DS271" i="4"/>
  <c r="EA492" i="4"/>
  <c r="AY449" i="4"/>
  <c r="CY484" i="4"/>
  <c r="AE452" i="4"/>
  <c r="S426" i="4"/>
  <c r="BG410" i="4"/>
  <c r="CE352" i="4"/>
  <c r="W382" i="4"/>
  <c r="AQ360" i="4"/>
  <c r="AI402" i="4"/>
  <c r="CM387" i="4"/>
  <c r="W372" i="4"/>
  <c r="EE356" i="4"/>
  <c r="EE402" i="4"/>
  <c r="AE388" i="4"/>
  <c r="CI371" i="4"/>
  <c r="BO357" i="4"/>
  <c r="AA348" i="4"/>
  <c r="AI344" i="4"/>
  <c r="CQ340" i="4"/>
  <c r="W337" i="4"/>
  <c r="AA333" i="4"/>
  <c r="CY326" i="4"/>
  <c r="BO319" i="4"/>
  <c r="CI311" i="4"/>
  <c r="BG300" i="4"/>
  <c r="DW286" i="4"/>
  <c r="S273" i="4"/>
  <c r="S259" i="4"/>
  <c r="EE294" i="4"/>
  <c r="AE281" i="4"/>
  <c r="AQ271" i="4"/>
  <c r="CU332" i="4"/>
  <c r="DW324" i="4"/>
  <c r="BG330" i="4"/>
  <c r="DO315" i="4"/>
  <c r="CU304" i="4"/>
  <c r="AA290" i="4"/>
  <c r="AI278" i="4"/>
  <c r="S268" i="4"/>
  <c r="DW258" i="4"/>
  <c r="AM255" i="4"/>
  <c r="AQ251" i="4"/>
  <c r="CM247" i="4"/>
  <c r="AU240" i="4"/>
  <c r="BK232" i="4"/>
  <c r="CM221" i="4"/>
  <c r="DS207" i="4"/>
  <c r="BG195" i="4"/>
  <c r="K183" i="4"/>
  <c r="K170" i="4"/>
  <c r="EE158" i="4"/>
  <c r="BS147" i="4"/>
  <c r="DO134" i="4"/>
  <c r="K219" i="4"/>
  <c r="AU206" i="4"/>
  <c r="O195" i="4"/>
  <c r="CM182" i="4"/>
  <c r="BW171" i="4"/>
  <c r="CY160" i="4"/>
  <c r="CI148" i="4"/>
  <c r="AI251" i="4"/>
  <c r="DG239" i="4"/>
  <c r="CE232" i="4"/>
  <c r="CY222" i="4"/>
  <c r="EA211" i="4"/>
  <c r="DG200" i="4"/>
  <c r="CU189" i="4"/>
  <c r="DS178" i="4"/>
  <c r="BC169" i="4"/>
  <c r="CA160" i="4"/>
  <c r="DO149" i="4"/>
  <c r="DS139" i="4"/>
  <c r="CE545" i="4"/>
  <c r="W526" i="4"/>
  <c r="AM517" i="4"/>
  <c r="BK509" i="4"/>
  <c r="CU501" i="4"/>
  <c r="DC557" i="4"/>
  <c r="DS537" i="4"/>
  <c r="EE525" i="4"/>
  <c r="K518" i="4"/>
  <c r="AE510" i="4"/>
  <c r="AQ502" i="4"/>
  <c r="AE493" i="4"/>
  <c r="AY484" i="4"/>
  <c r="AA472" i="4"/>
  <c r="EE461" i="4"/>
  <c r="W450" i="4"/>
  <c r="DW456" i="4"/>
  <c r="CM441" i="4"/>
  <c r="AE495" i="4"/>
  <c r="AM485" i="4"/>
  <c r="AQ477" i="4"/>
  <c r="CM469" i="4"/>
  <c r="BS461" i="4"/>
  <c r="CM452" i="4"/>
  <c r="DK442" i="4"/>
  <c r="EE433" i="4"/>
  <c r="AI430" i="4"/>
  <c r="AU426" i="4"/>
  <c r="AA422" i="4"/>
  <c r="CU418" i="4"/>
  <c r="AM415" i="4"/>
  <c r="CY410" i="4"/>
  <c r="EE396" i="4"/>
  <c r="AE383" i="4"/>
  <c r="W368" i="4"/>
  <c r="AE353" i="4"/>
  <c r="AQ490" i="4"/>
  <c r="CA444" i="4"/>
  <c r="DO481" i="4"/>
  <c r="BG448" i="4"/>
  <c r="DK424" i="4"/>
  <c r="DW404" i="4"/>
  <c r="AY409" i="4"/>
  <c r="AY380" i="4"/>
  <c r="DK358" i="4"/>
  <c r="AU401" i="4"/>
  <c r="DO386" i="4"/>
  <c r="CA370" i="4"/>
  <c r="AE355" i="4"/>
  <c r="DK401" i="4"/>
  <c r="AU387" i="4"/>
  <c r="CM370" i="4"/>
  <c r="CU356" i="4"/>
  <c r="DW347" i="4"/>
  <c r="CY343" i="4"/>
  <c r="BO340" i="4"/>
  <c r="DK336" i="4"/>
  <c r="DG332" i="4"/>
  <c r="BC326" i="4"/>
  <c r="DC318" i="4"/>
  <c r="S311" i="4"/>
  <c r="BK299" i="4"/>
  <c r="AU286" i="4"/>
  <c r="BC272" i="4"/>
  <c r="AE307" i="4"/>
  <c r="AI293" i="4"/>
  <c r="CQ280" i="4"/>
  <c r="AU270" i="4"/>
  <c r="AM332" i="4"/>
  <c r="BK324" i="4"/>
  <c r="BS317" i="4"/>
  <c r="CE309" i="4"/>
  <c r="CU299" i="4"/>
  <c r="S289" i="4"/>
  <c r="BW476" i="4"/>
  <c r="CM445" i="4"/>
  <c r="O472" i="4"/>
  <c r="DK435" i="4"/>
  <c r="CY419" i="4"/>
  <c r="AM388" i="4"/>
  <c r="BO395" i="4"/>
  <c r="DK373" i="4"/>
  <c r="BK350" i="4"/>
  <c r="CI396" i="4"/>
  <c r="BG381" i="4"/>
  <c r="DS364" i="4"/>
  <c r="AM411" i="4"/>
  <c r="BW396" i="4"/>
  <c r="CA381" i="4"/>
  <c r="CE366" i="4"/>
  <c r="DG350" i="4"/>
  <c r="CI346" i="4"/>
  <c r="DC342" i="4"/>
  <c r="AI339" i="4"/>
  <c r="CE335" i="4"/>
  <c r="CQ330" i="4"/>
  <c r="AE324" i="4"/>
  <c r="S316" i="4"/>
  <c r="CU307" i="4"/>
  <c r="AI294" i="4"/>
  <c r="AU281" i="4"/>
  <c r="DW267" i="4"/>
  <c r="CQ302" i="4"/>
  <c r="DC289" i="4"/>
  <c r="BO277" i="4"/>
  <c r="BS265" i="4"/>
  <c r="S330" i="4"/>
  <c r="EA467" i="4"/>
  <c r="BG500" i="4"/>
  <c r="S466" i="4"/>
  <c r="AE432" i="4"/>
  <c r="AU417" i="4"/>
  <c r="CM375" i="4"/>
  <c r="BW390" i="4"/>
  <c r="CE368" i="4"/>
  <c r="O409" i="4"/>
  <c r="BC394" i="4"/>
  <c r="BC377" i="4"/>
  <c r="W362" i="4"/>
  <c r="CU451" i="4"/>
  <c r="S486" i="4"/>
  <c r="DO453" i="4"/>
  <c r="CE426" i="4"/>
  <c r="BO412" i="4"/>
  <c r="BC388" i="4"/>
  <c r="BG368" i="4"/>
  <c r="BO409" i="4"/>
  <c r="CU566" i="4"/>
  <c r="DS536" i="4"/>
  <c r="AA522" i="4"/>
  <c r="CU514" i="4"/>
  <c r="O507" i="4"/>
  <c r="AM500" i="4"/>
  <c r="W550" i="4"/>
  <c r="S531" i="4"/>
  <c r="EE522" i="4"/>
  <c r="BG515" i="4"/>
  <c r="EE507" i="4"/>
  <c r="DS500" i="4"/>
  <c r="DS490" i="4"/>
  <c r="BG480" i="4"/>
  <c r="CA469" i="4"/>
  <c r="DK458" i="4"/>
  <c r="AA445" i="4"/>
  <c r="DW451" i="4"/>
  <c r="AM437" i="4"/>
  <c r="DW490" i="4"/>
  <c r="AE482" i="4"/>
  <c r="CQ474" i="4"/>
  <c r="AM467" i="4"/>
  <c r="AY459" i="4"/>
  <c r="DO448" i="4"/>
  <c r="CY439" i="4"/>
  <c r="CU432" i="4"/>
  <c r="EE428" i="4"/>
  <c r="W425" i="4"/>
  <c r="DS420" i="4"/>
  <c r="CQ417" i="4"/>
  <c r="AA414" i="4"/>
  <c r="DW405" i="4"/>
  <c r="EE392" i="4"/>
  <c r="DC378" i="4"/>
  <c r="AU363" i="4"/>
  <c r="DS409" i="4"/>
  <c r="AE477" i="4"/>
  <c r="CE446" i="4"/>
  <c r="AY472" i="4"/>
  <c r="DG436" i="4"/>
  <c r="DS419" i="4"/>
  <c r="DC388" i="4"/>
  <c r="DC395" i="4"/>
  <c r="S374" i="4"/>
  <c r="DK350" i="4"/>
  <c r="DG396" i="4"/>
  <c r="CQ381" i="4"/>
  <c r="CQ365" i="4"/>
  <c r="BS411" i="4"/>
  <c r="CM396" i="4"/>
  <c r="DS381" i="4"/>
  <c r="CU366" i="4"/>
  <c r="DW350" i="4"/>
  <c r="DG346" i="4"/>
  <c r="DK342" i="4"/>
  <c r="AM339" i="4"/>
  <c r="CI335" i="4"/>
  <c r="CY330" i="4"/>
  <c r="BO324" i="4"/>
  <c r="AI316" i="4"/>
  <c r="EE307" i="4"/>
  <c r="AU294" i="4"/>
  <c r="BW281" i="4"/>
  <c r="W268" i="4"/>
  <c r="DO302" i="4"/>
  <c r="EE289" i="4"/>
  <c r="CA277" i="4"/>
  <c r="CE265" i="4"/>
  <c r="AA330" i="4"/>
  <c r="AU322" i="4"/>
  <c r="AY315" i="4"/>
  <c r="AM307" i="4"/>
  <c r="AU296" i="4"/>
  <c r="DK285" i="4"/>
  <c r="AA463" i="4"/>
  <c r="AI496" i="4"/>
  <c r="AI462" i="4"/>
  <c r="BK430" i="4"/>
  <c r="BS415" i="4"/>
  <c r="O369" i="4"/>
  <c r="BO388" i="4"/>
  <c r="AQ366" i="4"/>
  <c r="AM407" i="4"/>
  <c r="S393" i="4"/>
  <c r="K376" i="4"/>
  <c r="DO360" i="4"/>
  <c r="EE406" i="4"/>
  <c r="K392" i="4"/>
  <c r="CQ376" i="4"/>
  <c r="K362" i="4"/>
  <c r="EA348" i="4"/>
  <c r="BK345" i="4"/>
  <c r="BS341" i="4"/>
  <c r="W338" i="4"/>
  <c r="AA334" i="4"/>
  <c r="CA328" i="4"/>
  <c r="CQ321" i="4"/>
  <c r="CU313" i="4"/>
  <c r="CA304" i="4"/>
  <c r="AU290" i="4"/>
  <c r="BW276" i="4"/>
  <c r="BS263" i="4"/>
  <c r="K298" i="4"/>
  <c r="AA286" i="4"/>
  <c r="DS273" i="4"/>
  <c r="W262" i="4"/>
  <c r="K497" i="4"/>
  <c r="CU453" i="4"/>
  <c r="EA486" i="4"/>
  <c r="BC455" i="4"/>
  <c r="AM427" i="4"/>
  <c r="BG412" i="4"/>
  <c r="AA357" i="4"/>
  <c r="CM383" i="4"/>
  <c r="BS447" i="4"/>
  <c r="CQ483" i="4"/>
  <c r="CY450" i="4"/>
  <c r="CM425" i="4"/>
  <c r="CQ411" i="4"/>
  <c r="CE387" i="4"/>
  <c r="S367" i="4"/>
  <c r="AQ408" i="4"/>
  <c r="DO564" i="4"/>
  <c r="DG533" i="4"/>
  <c r="CU521" i="4"/>
  <c r="AE514" i="4"/>
  <c r="CI506" i="4"/>
  <c r="BW499" i="4"/>
  <c r="BG549" i="4"/>
  <c r="AI530" i="4"/>
  <c r="CE522" i="4"/>
  <c r="S515" i="4"/>
  <c r="BO507" i="4"/>
  <c r="CE500" i="4"/>
  <c r="AI490" i="4"/>
  <c r="O480" i="4"/>
  <c r="CU468" i="4"/>
  <c r="AQ458" i="4"/>
  <c r="BK444" i="4"/>
  <c r="AQ451" i="4"/>
  <c r="W436" i="4"/>
  <c r="BS490" i="4"/>
  <c r="CM481" i="4"/>
  <c r="AE474" i="4"/>
  <c r="DG466" i="4"/>
  <c r="CA458" i="4"/>
  <c r="AU448" i="4"/>
  <c r="EE438" i="4"/>
  <c r="BW432" i="4"/>
  <c r="CU428" i="4"/>
  <c r="DG424" i="4"/>
  <c r="CQ420" i="4"/>
  <c r="BW417" i="4"/>
  <c r="DW413" i="4"/>
  <c r="DK404" i="4"/>
  <c r="BC392" i="4"/>
  <c r="CU377" i="4"/>
  <c r="AU362" i="4"/>
  <c r="CQ408" i="4"/>
  <c r="DC473" i="4"/>
  <c r="O443" i="4"/>
  <c r="CQ470" i="4"/>
  <c r="CU434" i="4"/>
  <c r="S419" i="4"/>
  <c r="BG385" i="4"/>
  <c r="AU394" i="4"/>
  <c r="AI372" i="4"/>
  <c r="CM411" i="4"/>
  <c r="AM396" i="4"/>
  <c r="DW380" i="4"/>
  <c r="AA364" i="4"/>
  <c r="BK410" i="4"/>
  <c r="K396" i="4"/>
  <c r="EA380" i="4"/>
  <c r="W366" i="4"/>
  <c r="AI350" i="4"/>
  <c r="BW346" i="4"/>
  <c r="CQ342" i="4"/>
  <c r="S339" i="4"/>
  <c r="AQ335" i="4"/>
  <c r="AQ330" i="4"/>
  <c r="DG323" i="4"/>
  <c r="DC315" i="4"/>
  <c r="W307" i="4"/>
  <c r="BG293" i="4"/>
  <c r="CY280" i="4"/>
  <c r="AM267" i="4"/>
  <c r="EE301" i="4"/>
  <c r="EE288" i="4"/>
  <c r="DO276" i="4"/>
  <c r="EE264" i="4"/>
  <c r="DG329" i="4"/>
  <c r="EE321" i="4"/>
  <c r="DK314" i="4"/>
  <c r="CY306" i="4"/>
  <c r="AA295" i="4"/>
  <c r="DK284" i="4"/>
  <c r="AM460" i="4"/>
  <c r="CU493" i="4"/>
  <c r="BO460" i="4"/>
  <c r="BW429" i="4"/>
  <c r="CQ414" i="4"/>
  <c r="CU365" i="4"/>
  <c r="DK386" i="4"/>
  <c r="DW364" i="4"/>
  <c r="AU406" i="4"/>
  <c r="CM391" i="4"/>
  <c r="DC374" i="4"/>
  <c r="EA359" i="4"/>
  <c r="BG406" i="4"/>
  <c r="AA391" i="4"/>
  <c r="CE375" i="4"/>
  <c r="S361" i="4"/>
  <c r="DC348" i="4"/>
  <c r="AM345" i="4"/>
  <c r="AU341" i="4"/>
  <c r="DO337" i="4"/>
  <c r="EA333" i="4"/>
  <c r="EA327" i="4"/>
  <c r="AQ321" i="4"/>
  <c r="AM313" i="4"/>
  <c r="AI303" i="4"/>
  <c r="AM289" i="4"/>
  <c r="EE275" i="4"/>
  <c r="CM262" i="4"/>
  <c r="DC296" i="4"/>
  <c r="DG284" i="4"/>
  <c r="W273" i="4"/>
  <c r="BO261" i="4"/>
  <c r="AM493" i="4"/>
  <c r="AI450" i="4"/>
  <c r="BC485" i="4"/>
  <c r="EA452" i="4"/>
  <c r="AY426" i="4"/>
  <c r="EE410" i="4"/>
  <c r="AU353" i="4"/>
  <c r="AM382" i="4"/>
  <c r="CM360" i="4"/>
  <c r="CE402" i="4"/>
  <c r="DW387" i="4"/>
  <c r="AM372" i="4"/>
  <c r="AY357" i="4"/>
  <c r="CI393" i="4"/>
  <c r="DO406" i="4"/>
  <c r="DG386" i="4"/>
  <c r="AY366" i="4"/>
  <c r="DW348" i="4"/>
  <c r="CQ343" i="4"/>
  <c r="AA339" i="4"/>
  <c r="S334" i="4"/>
  <c r="AE326" i="4"/>
  <c r="CI318" i="4"/>
  <c r="DC310" i="4"/>
  <c r="K299" i="4"/>
  <c r="DS285" i="4"/>
  <c r="DO271" i="4"/>
  <c r="EE306" i="4"/>
  <c r="K293" i="4"/>
  <c r="AU280" i="4"/>
  <c r="BW269" i="4"/>
  <c r="BC486" i="4"/>
  <c r="AA438" i="4"/>
  <c r="BK478" i="4"/>
  <c r="BO444" i="4"/>
  <c r="AI423" i="4"/>
  <c r="CE399" i="4"/>
  <c r="DO401" i="4"/>
  <c r="AI378" i="4"/>
  <c r="BG355" i="4"/>
  <c r="CQ399" i="4"/>
  <c r="DK384" i="4"/>
  <c r="DW368" i="4"/>
  <c r="K353" i="4"/>
  <c r="AA400" i="4"/>
  <c r="CI385" i="4"/>
  <c r="CE369" i="4"/>
  <c r="BK354" i="4"/>
  <c r="CI347" i="4"/>
  <c r="AU343" i="4"/>
  <c r="DW339" i="4"/>
  <c r="AM336" i="4"/>
  <c r="AE332" i="4"/>
  <c r="CU325" i="4"/>
  <c r="CQ317" i="4"/>
  <c r="EA309" i="4"/>
  <c r="AM297" i="4"/>
  <c r="BC284" i="4"/>
  <c r="CA270" i="4"/>
  <c r="W306" i="4"/>
  <c r="AM292" i="4"/>
  <c r="CQ279" i="4"/>
  <c r="EA267" i="4"/>
  <c r="BS331" i="4"/>
  <c r="AI389" i="4"/>
  <c r="CM404" i="4"/>
  <c r="DK385" i="4"/>
  <c r="CA365" i="4"/>
  <c r="CE348" i="4"/>
  <c r="BK343" i="4"/>
  <c r="EA338" i="4"/>
  <c r="CU333" i="4"/>
  <c r="DC325" i="4"/>
  <c r="EE317" i="4"/>
  <c r="AA310" i="4"/>
  <c r="BS297" i="4"/>
  <c r="CY284" i="4"/>
  <c r="K271" i="4"/>
  <c r="AI306" i="4"/>
  <c r="BK292" i="4"/>
  <c r="DC279" i="4"/>
  <c r="AE268" i="4"/>
  <c r="CU483" i="4"/>
  <c r="BG456" i="4"/>
  <c r="O477" i="4"/>
  <c r="AA442" i="4"/>
  <c r="DG421" i="4"/>
  <c r="EE395" i="4"/>
  <c r="CA399" i="4"/>
  <c r="AA377" i="4"/>
  <c r="DO353" i="4"/>
  <c r="W399" i="4"/>
  <c r="DG383" i="4"/>
  <c r="CM367" i="4"/>
  <c r="AA352" i="4"/>
  <c r="CU398" i="4"/>
  <c r="DO384" i="4"/>
  <c r="EA368" i="4"/>
  <c r="AM353" i="4"/>
  <c r="BO347" i="4"/>
  <c r="AE343" i="4"/>
  <c r="CQ339" i="4"/>
  <c r="S336" i="4"/>
  <c r="DS331" i="4"/>
  <c r="BK325" i="4"/>
  <c r="O317" i="4"/>
  <c r="BK309" i="4"/>
  <c r="BS296" i="4"/>
  <c r="DK283" i="4"/>
  <c r="DO269" i="4"/>
  <c r="S305" i="4"/>
  <c r="BW291" i="4"/>
  <c r="DW278" i="4"/>
  <c r="BC267" i="4"/>
  <c r="S331" i="4"/>
  <c r="BC323" i="4"/>
  <c r="CQ324" i="4"/>
  <c r="BW313" i="4"/>
  <c r="DG300" i="4"/>
  <c r="CM286" i="4"/>
  <c r="BC275" i="4"/>
  <c r="AA265" i="4"/>
  <c r="EA257" i="4"/>
  <c r="AI254" i="4"/>
  <c r="AM250" i="4"/>
  <c r="CU246" i="4"/>
  <c r="O238" i="4"/>
  <c r="BO230" i="4"/>
  <c r="AU219" i="4"/>
  <c r="CE204" i="4"/>
  <c r="CA192" i="4"/>
  <c r="DO179" i="4"/>
  <c r="BW167" i="4"/>
  <c r="AY156" i="4"/>
  <c r="K144" i="4"/>
  <c r="W227" i="4"/>
  <c r="DC215" i="4"/>
  <c r="CA203" i="4"/>
  <c r="CQ191" i="4"/>
  <c r="AU180" i="4"/>
  <c r="DC169" i="4"/>
  <c r="BO158" i="4"/>
  <c r="CQ145" i="4"/>
  <c r="AU245" i="4"/>
  <c r="S238" i="4"/>
  <c r="BC230" i="4"/>
  <c r="AY220" i="4"/>
  <c r="AU208" i="4"/>
  <c r="AA198" i="4"/>
  <c r="AI187" i="4"/>
  <c r="BK176" i="4"/>
  <c r="O167" i="4"/>
  <c r="W158" i="4"/>
  <c r="BW147" i="4"/>
  <c r="AE136" i="4"/>
  <c r="CY538" i="4"/>
  <c r="AE523" i="4"/>
  <c r="AE515" i="4"/>
  <c r="CE507" i="4"/>
  <c r="CQ500" i="4"/>
  <c r="DW550" i="4"/>
  <c r="BW532" i="4"/>
  <c r="CI523" i="4"/>
  <c r="DK515" i="4"/>
  <c r="BW508" i="4"/>
  <c r="S501" i="4"/>
  <c r="DG491" i="4"/>
  <c r="AU481" i="4"/>
  <c r="EE469" i="4"/>
  <c r="AU459" i="4"/>
  <c r="EE445" i="4"/>
  <c r="DS452" i="4"/>
  <c r="BO438" i="4"/>
  <c r="CI491" i="4"/>
  <c r="BS482" i="4"/>
  <c r="BC475" i="4"/>
  <c r="CI467" i="4"/>
  <c r="DK459" i="4"/>
  <c r="BS449" i="4"/>
  <c r="AU440" i="4"/>
  <c r="K433" i="4"/>
  <c r="AE429" i="4"/>
  <c r="AY425" i="4"/>
  <c r="AA421" i="4"/>
  <c r="DK417" i="4"/>
  <c r="BK414" i="4"/>
  <c r="AU407" i="4"/>
  <c r="CE393" i="4"/>
  <c r="CE379" i="4"/>
  <c r="AI364" i="4"/>
  <c r="DO410" i="4"/>
  <c r="AA480" i="4"/>
  <c r="BS451" i="4"/>
  <c r="AM474" i="4"/>
  <c r="AM439" i="4"/>
  <c r="CU420" i="4"/>
  <c r="BS392" i="4"/>
  <c r="BS397" i="4"/>
  <c r="CI375" i="4"/>
  <c r="DK351" i="4"/>
  <c r="AI398" i="4"/>
  <c r="W383" i="4"/>
  <c r="BS366" i="4"/>
  <c r="CM350" i="4"/>
  <c r="DW397" i="4"/>
  <c r="DO383" i="4"/>
  <c r="AU367" i="4"/>
  <c r="BW351" i="4"/>
  <c r="AE347" i="4"/>
  <c r="EA342" i="4"/>
  <c r="BC339" i="4"/>
  <c r="DC335" i="4"/>
  <c r="AU331" i="4"/>
  <c r="DS324" i="4"/>
  <c r="CE316" i="4"/>
  <c r="CY308" i="4"/>
  <c r="BO295" i="4"/>
  <c r="CA282" i="4"/>
  <c r="AU269" i="4"/>
  <c r="CA303" i="4"/>
  <c r="CM290" i="4"/>
  <c r="AM278" i="4"/>
  <c r="AA266" i="4"/>
  <c r="CI330" i="4"/>
  <c r="CU322" i="4"/>
  <c r="CY315" i="4"/>
  <c r="EA307" i="4"/>
  <c r="CY296" i="4"/>
  <c r="AQ286" i="4"/>
  <c r="CM465" i="4"/>
  <c r="CA498" i="4"/>
  <c r="BC464" i="4"/>
  <c r="AY431" i="4"/>
  <c r="CE416" i="4"/>
  <c r="CA372" i="4"/>
  <c r="DO389" i="4"/>
  <c r="DG367" i="4"/>
  <c r="DC407" i="4"/>
  <c r="CY393" i="4"/>
  <c r="EA376" i="4"/>
  <c r="CU361" i="4"/>
  <c r="CE407" i="4"/>
  <c r="CE392" i="4"/>
  <c r="EA377" i="4"/>
  <c r="CY362" i="4"/>
  <c r="AM349" i="4"/>
  <c r="CI345" i="4"/>
  <c r="CU341" i="4"/>
  <c r="AU338" i="4"/>
  <c r="AU334" i="4"/>
  <c r="EE328" i="4"/>
  <c r="AE322" i="4"/>
  <c r="K314" i="4"/>
  <c r="AM305" i="4"/>
  <c r="EE290" i="4"/>
  <c r="DK277" i="4"/>
  <c r="CA264" i="4"/>
  <c r="S299" i="4"/>
  <c r="CQ286" i="4"/>
  <c r="BG274" i="4"/>
  <c r="DG262" i="4"/>
  <c r="BG328" i="4"/>
  <c r="AA457" i="4"/>
  <c r="AU489" i="4"/>
  <c r="CU457" i="4"/>
  <c r="AY428" i="4"/>
  <c r="BC413" i="4"/>
  <c r="DW360" i="4"/>
  <c r="AU385" i="4"/>
  <c r="DC362" i="4"/>
  <c r="DS404" i="4"/>
  <c r="CY389" i="4"/>
  <c r="CY373" i="4"/>
  <c r="DW358" i="4"/>
  <c r="AM436" i="4"/>
  <c r="DS477" i="4"/>
  <c r="BW443" i="4"/>
  <c r="BS422" i="4"/>
  <c r="CU407" i="4"/>
  <c r="DK383" i="4"/>
  <c r="CE362" i="4"/>
  <c r="AI404" i="4"/>
  <c r="BW556" i="4"/>
  <c r="DO529" i="4"/>
  <c r="AI520" i="4"/>
  <c r="BG512" i="4"/>
  <c r="W505" i="4"/>
  <c r="DG571" i="4"/>
  <c r="EE546" i="4"/>
  <c r="DS528" i="4"/>
  <c r="O521" i="4"/>
  <c r="AM513" i="4"/>
  <c r="EE505" i="4"/>
  <c r="BW498" i="4"/>
  <c r="AU488" i="4"/>
  <c r="DO477" i="4"/>
  <c r="AA467" i="4"/>
  <c r="EA455" i="4"/>
  <c r="DK441" i="4"/>
  <c r="CM447" i="4"/>
  <c r="CM499" i="4"/>
  <c r="BG488" i="4"/>
  <c r="AE480" i="4"/>
  <c r="CY472" i="4"/>
  <c r="CA465" i="4"/>
  <c r="W457" i="4"/>
  <c r="CY446" i="4"/>
  <c r="AI437" i="4"/>
  <c r="DS431" i="4"/>
  <c r="S428" i="4"/>
  <c r="W424" i="4"/>
  <c r="O420" i="4"/>
  <c r="O417" i="4"/>
  <c r="DS412" i="4"/>
  <c r="K402" i="4"/>
  <c r="CM389" i="4"/>
  <c r="AA374" i="4"/>
  <c r="BS359" i="4"/>
  <c r="CY405" i="4"/>
  <c r="BO466" i="4"/>
  <c r="BC499" i="4"/>
  <c r="DK464" i="4"/>
  <c r="CE431" i="4"/>
  <c r="DK416" i="4"/>
  <c r="DC373" i="4"/>
  <c r="EE389" i="4"/>
  <c r="AI368" i="4"/>
  <c r="DW407" i="4"/>
  <c r="W394" i="4"/>
  <c r="S377" i="4"/>
  <c r="DK361" i="4"/>
  <c r="CQ407" i="4"/>
  <c r="DW392" i="4"/>
  <c r="AE378" i="4"/>
  <c r="BW363" i="4"/>
  <c r="AQ349" i="4"/>
  <c r="CQ345" i="4"/>
  <c r="DK341" i="4"/>
  <c r="AY338" i="4"/>
  <c r="BG334" i="4"/>
  <c r="W329" i="4"/>
  <c r="AQ322" i="4"/>
  <c r="AA314" i="4"/>
  <c r="BS305" i="4"/>
  <c r="BO291" i="4"/>
  <c r="AE278" i="4"/>
  <c r="DW264" i="4"/>
  <c r="AE299" i="4"/>
  <c r="S287" i="4"/>
  <c r="BS274" i="4"/>
  <c r="O263" i="4"/>
  <c r="BO328" i="4"/>
  <c r="CE320" i="4"/>
  <c r="AQ313" i="4"/>
  <c r="CI304" i="4"/>
  <c r="AA293" i="4"/>
  <c r="CA494" i="4"/>
  <c r="AM451" i="4"/>
  <c r="DG485" i="4"/>
  <c r="CQ453" i="4"/>
  <c r="BW426" i="4"/>
  <c r="CE411" i="4"/>
  <c r="CU354" i="4"/>
  <c r="DC382" i="4"/>
  <c r="DC360" i="4"/>
  <c r="DC402" i="4"/>
  <c r="AU388" i="4"/>
  <c r="BC372" i="4"/>
  <c r="BS357" i="4"/>
  <c r="BC403" i="4"/>
  <c r="BK388" i="4"/>
  <c r="EA371" i="4"/>
  <c r="AI358" i="4"/>
  <c r="AI348" i="4"/>
  <c r="AQ344" i="4"/>
  <c r="DC340" i="4"/>
  <c r="AM337" i="4"/>
  <c r="AY333" i="4"/>
  <c r="DS326" i="4"/>
  <c r="DC319" i="4"/>
  <c r="DC311" i="4"/>
  <c r="CQ300" i="4"/>
  <c r="BC287" i="4"/>
  <c r="CY273" i="4"/>
  <c r="BO259" i="4"/>
  <c r="AI295" i="4"/>
  <c r="BO281" i="4"/>
  <c r="BS271" i="4"/>
  <c r="AM259" i="4"/>
  <c r="EE486" i="4"/>
  <c r="BC439" i="4"/>
  <c r="O479" i="4"/>
  <c r="K445" i="4"/>
  <c r="BC423" i="4"/>
  <c r="W400" i="4"/>
  <c r="CI402" i="4"/>
  <c r="BO378" i="4"/>
  <c r="O454" i="4"/>
  <c r="O476" i="4"/>
  <c r="AQ441" i="4"/>
  <c r="BG421" i="4"/>
  <c r="AY404" i="4"/>
  <c r="CE381" i="4"/>
  <c r="EE361" i="4"/>
  <c r="CU402" i="4"/>
  <c r="AU552" i="4"/>
  <c r="BG529" i="4"/>
  <c r="CU519" i="4"/>
  <c r="EA511" i="4"/>
  <c r="CE504" i="4"/>
  <c r="BC570" i="4"/>
  <c r="AE546" i="4"/>
  <c r="BS528" i="4"/>
  <c r="BO520" i="4"/>
  <c r="DG512" i="4"/>
  <c r="BO505" i="4"/>
  <c r="AA498" i="4"/>
  <c r="EA487" i="4"/>
  <c r="DW476" i="4"/>
  <c r="AU466" i="4"/>
  <c r="S455" i="4"/>
  <c r="CQ440" i="4"/>
  <c r="BS446" i="4"/>
  <c r="AM499" i="4"/>
  <c r="W488" i="4"/>
  <c r="CQ479" i="4"/>
  <c r="AM472" i="4"/>
  <c r="DC464" i="4"/>
  <c r="AY456" i="4"/>
  <c r="K446" i="4"/>
  <c r="CU436" i="4"/>
  <c r="BS431" i="4"/>
  <c r="DK427" i="4"/>
  <c r="DW423" i="4"/>
  <c r="DK419" i="4"/>
  <c r="DG416" i="4"/>
  <c r="DC412" i="4"/>
  <c r="AQ401" i="4"/>
  <c r="CQ388" i="4"/>
  <c r="BS373" i="4"/>
  <c r="EE358" i="4"/>
  <c r="DG404" i="4"/>
  <c r="DC463" i="4"/>
  <c r="CM496" i="4"/>
  <c r="CI462" i="4"/>
  <c r="CM430" i="4"/>
  <c r="EA415" i="4"/>
  <c r="AI370" i="4"/>
  <c r="CE388" i="4"/>
  <c r="CM366" i="4"/>
  <c r="BC407" i="4"/>
  <c r="AI393" i="4"/>
  <c r="BK376" i="4"/>
  <c r="EE360" i="4"/>
  <c r="W407" i="4"/>
  <c r="AA392" i="4"/>
  <c r="DC376" i="4"/>
  <c r="AM362" i="4"/>
  <c r="O349" i="4"/>
  <c r="BS345" i="4"/>
  <c r="CA341" i="4"/>
  <c r="AA338" i="4"/>
  <c r="AE334" i="4"/>
  <c r="CQ328" i="4"/>
  <c r="DG321" i="4"/>
  <c r="DK313" i="4"/>
  <c r="CY304" i="4"/>
  <c r="BG290" i="4"/>
  <c r="CQ276" i="4"/>
  <c r="CE263" i="4"/>
  <c r="W298" i="4"/>
  <c r="AM286" i="4"/>
  <c r="EE273" i="4"/>
  <c r="BG262" i="4"/>
  <c r="DC327" i="4"/>
  <c r="AU320" i="4"/>
  <c r="K313" i="4"/>
  <c r="EA303" i="4"/>
  <c r="BS292" i="4"/>
  <c r="AM492" i="4"/>
  <c r="AE447" i="4"/>
  <c r="BW483" i="4"/>
  <c r="CA450" i="4"/>
  <c r="CI425" i="4"/>
  <c r="S408" i="4"/>
  <c r="CU411" i="4"/>
  <c r="AI381" i="4"/>
  <c r="DS359" i="4"/>
  <c r="DG401" i="4"/>
  <c r="BK387" i="4"/>
  <c r="CM371" i="4"/>
  <c r="CI355" i="4"/>
  <c r="CM402" i="4"/>
  <c r="DG387" i="4"/>
  <c r="AM371" i="4"/>
  <c r="W357" i="4"/>
  <c r="S348" i="4"/>
  <c r="O344" i="4"/>
  <c r="CE340" i="4"/>
  <c r="EE336" i="4"/>
  <c r="O333" i="4"/>
  <c r="BS326" i="4"/>
  <c r="S319" i="4"/>
  <c r="BK311" i="4"/>
  <c r="EE299" i="4"/>
  <c r="CI286" i="4"/>
  <c r="CQ272" i="4"/>
  <c r="CI307" i="4"/>
  <c r="AY294" i="4"/>
  <c r="EE280" i="4"/>
  <c r="EA270" i="4"/>
  <c r="BS332" i="4"/>
  <c r="BG484" i="4"/>
  <c r="CY457" i="4"/>
  <c r="AY477" i="4"/>
  <c r="DW442" i="4"/>
  <c r="AE422" i="4"/>
  <c r="AM397" i="4"/>
  <c r="AU400" i="4"/>
  <c r="BG377" i="4"/>
  <c r="K354" i="4"/>
  <c r="AM399" i="4"/>
  <c r="AU384" i="4"/>
  <c r="S368" i="4"/>
  <c r="AQ352" i="4"/>
  <c r="DK376" i="4"/>
  <c r="AM401" i="4"/>
  <c r="BO381" i="4"/>
  <c r="DC361" i="4"/>
  <c r="DC347" i="4"/>
  <c r="CY342" i="4"/>
  <c r="EE337" i="4"/>
  <c r="CQ332" i="4"/>
  <c r="CM324" i="4"/>
  <c r="BG316" i="4"/>
  <c r="AU308" i="4"/>
  <c r="DK294" i="4"/>
  <c r="O282" i="4"/>
  <c r="EE268" i="4"/>
  <c r="AQ303" i="4"/>
  <c r="BC290" i="4"/>
  <c r="DW277" i="4"/>
  <c r="EA265" i="4"/>
  <c r="CM474" i="4"/>
  <c r="CM443" i="4"/>
  <c r="EE470" i="4"/>
  <c r="DW434" i="4"/>
  <c r="AQ419" i="4"/>
  <c r="AU386" i="4"/>
  <c r="CM394" i="4"/>
  <c r="CE372" i="4"/>
  <c r="DC411" i="4"/>
  <c r="BC396" i="4"/>
  <c r="K381" i="4"/>
  <c r="BW364" i="4"/>
  <c r="DS410" i="4"/>
  <c r="AA396" i="4"/>
  <c r="AM381" i="4"/>
  <c r="AM366" i="4"/>
  <c r="AQ350" i="4"/>
  <c r="CA346" i="4"/>
  <c r="CU342" i="4"/>
  <c r="W339" i="4"/>
  <c r="AU335" i="4"/>
  <c r="BS330" i="4"/>
  <c r="O324" i="4"/>
  <c r="DS315" i="4"/>
  <c r="AI307" i="4"/>
  <c r="BW293" i="4"/>
  <c r="DK280" i="4"/>
  <c r="CI267" i="4"/>
  <c r="AE302" i="4"/>
  <c r="AU289" i="4"/>
  <c r="EE276" i="4"/>
  <c r="AE265" i="4"/>
  <c r="EA329" i="4"/>
  <c r="EA372" i="4"/>
  <c r="BG400" i="4"/>
  <c r="BW380" i="4"/>
  <c r="DO359" i="4"/>
  <c r="CM347" i="4"/>
  <c r="CE342" i="4"/>
  <c r="CQ337" i="4"/>
  <c r="AY332" i="4"/>
  <c r="W324" i="4"/>
  <c r="EA315" i="4"/>
  <c r="BK307" i="4"/>
  <c r="S294" i="4"/>
  <c r="W281" i="4"/>
  <c r="DG267" i="4"/>
  <c r="AQ302" i="4"/>
  <c r="CE289" i="4"/>
  <c r="AE277" i="4"/>
  <c r="AQ265" i="4"/>
  <c r="DS471" i="4"/>
  <c r="O441" i="4"/>
  <c r="BG469" i="4"/>
  <c r="CY433" i="4"/>
  <c r="CE418" i="4"/>
  <c r="CE382" i="4"/>
  <c r="BW392" i="4"/>
  <c r="K371" i="4"/>
  <c r="O411" i="4"/>
  <c r="BS395" i="4"/>
  <c r="BC380" i="4"/>
  <c r="CY363" i="4"/>
  <c r="O410" i="4"/>
  <c r="AE395" i="4"/>
  <c r="BK380" i="4"/>
  <c r="AU365" i="4"/>
  <c r="EE349" i="4"/>
  <c r="AM346" i="4"/>
  <c r="CA342" i="4"/>
  <c r="DW338" i="4"/>
  <c r="W335" i="4"/>
  <c r="DW329" i="4"/>
  <c r="BS323" i="4"/>
  <c r="BG315" i="4"/>
  <c r="CE306" i="4"/>
  <c r="DS292" i="4"/>
  <c r="CY279" i="4"/>
  <c r="CA266" i="4"/>
  <c r="AM301" i="4"/>
  <c r="CI288" i="4"/>
  <c r="S276" i="4"/>
  <c r="BG264" i="4"/>
  <c r="CA329" i="4"/>
  <c r="CM321" i="4"/>
  <c r="AU321" i="4"/>
  <c r="W310" i="4"/>
  <c r="S297" i="4"/>
  <c r="K283" i="4"/>
  <c r="AY273" i="4"/>
  <c r="BO263" i="4"/>
  <c r="EE256" i="4"/>
  <c r="AE253" i="4"/>
  <c r="BC249" i="4"/>
  <c r="S244" i="4"/>
  <c r="AI236" i="4"/>
  <c r="DW227" i="4"/>
  <c r="S216" i="4"/>
  <c r="BK201" i="4"/>
  <c r="AU189" i="4"/>
  <c r="CA177" i="4"/>
  <c r="DK163" i="4"/>
  <c r="EE153" i="4"/>
  <c r="BS140" i="4"/>
  <c r="DO223" i="4"/>
  <c r="AI213" i="4"/>
  <c r="AY200" i="4"/>
  <c r="W189" i="4"/>
  <c r="W177" i="4"/>
  <c r="BK166" i="4"/>
  <c r="DK154" i="4"/>
  <c r="AY142" i="4"/>
  <c r="BO243" i="4"/>
  <c r="CY235" i="4"/>
  <c r="K228" i="4"/>
  <c r="EA217" i="4"/>
  <c r="AQ206" i="4"/>
  <c r="DW194" i="4"/>
  <c r="BO184" i="4"/>
  <c r="BO173" i="4"/>
  <c r="DK164" i="4"/>
  <c r="K155" i="4"/>
  <c r="AA145" i="4"/>
  <c r="AU134" i="4"/>
  <c r="CQ130" i="4"/>
  <c r="AI124" i="4"/>
  <c r="BS113" i="4"/>
  <c r="DS98" i="4"/>
  <c r="AI85" i="4"/>
  <c r="BS72" i="4"/>
  <c r="CA59" i="4"/>
  <c r="AI49" i="4"/>
  <c r="CI36" i="4"/>
  <c r="W25" i="4"/>
  <c r="BS13" i="4"/>
  <c r="BW112" i="4"/>
  <c r="CU99" i="4"/>
  <c r="O88" i="4"/>
  <c r="BO75" i="4"/>
  <c r="DO61" i="4"/>
  <c r="CY49" i="4"/>
  <c r="S36" i="4"/>
  <c r="EA399" i="4"/>
  <c r="EE407" i="4"/>
  <c r="BK389" i="4"/>
  <c r="S369" i="4"/>
  <c r="BW349" i="4"/>
  <c r="BC344" i="4"/>
  <c r="DC339" i="4"/>
  <c r="BO334" i="4"/>
  <c r="AA327" i="4"/>
  <c r="CE319" i="4"/>
  <c r="CU311" i="4"/>
  <c r="BS300" i="4"/>
  <c r="AM287" i="4"/>
  <c r="AQ273" i="4"/>
  <c r="AQ259" i="4"/>
  <c r="W295" i="4"/>
  <c r="BC281" i="4"/>
  <c r="BC271" i="4"/>
  <c r="BO491" i="4"/>
  <c r="AM445" i="4"/>
  <c r="AM482" i="4"/>
  <c r="AI449" i="4"/>
  <c r="AA425" i="4"/>
  <c r="S406" i="4"/>
  <c r="EE409" i="4"/>
  <c r="BO380" i="4"/>
  <c r="EA358" i="4"/>
  <c r="BK401" i="4"/>
  <c r="EE386" i="4"/>
  <c r="CQ370" i="4"/>
  <c r="AY355" i="4"/>
  <c r="O402" i="4"/>
  <c r="BW387" i="4"/>
  <c r="DG370" i="4"/>
  <c r="AA381" i="4"/>
  <c r="AM403" i="4"/>
  <c r="AI383" i="4"/>
  <c r="BS362" i="4"/>
  <c r="AE348" i="4"/>
  <c r="DS342" i="4"/>
  <c r="AQ338" i="4"/>
  <c r="AM333" i="4"/>
  <c r="O325" i="4"/>
  <c r="DC316" i="4"/>
  <c r="AE309" i="4"/>
  <c r="DC295" i="4"/>
  <c r="DS282" i="4"/>
  <c r="BS269" i="4"/>
  <c r="DK303" i="4"/>
  <c r="DK290" i="4"/>
  <c r="BK278" i="4"/>
  <c r="CQ266" i="4"/>
  <c r="DW477" i="4"/>
  <c r="AM448" i="4"/>
  <c r="DC472" i="4"/>
  <c r="AU437" i="4"/>
  <c r="AA420" i="4"/>
  <c r="DS389" i="4"/>
  <c r="DW395" i="4"/>
  <c r="BO374" i="4"/>
  <c r="EE350" i="4"/>
  <c r="BK397" i="4"/>
  <c r="O382" i="4"/>
  <c r="O366" i="4"/>
  <c r="EA411" i="4"/>
  <c r="DC396" i="4"/>
  <c r="K382" i="4"/>
  <c r="DS366" i="4"/>
  <c r="O351" i="4"/>
  <c r="DK346" i="4"/>
  <c r="DO342" i="4"/>
  <c r="AQ339" i="4"/>
  <c r="CM335" i="4"/>
  <c r="DK330" i="4"/>
  <c r="CE324" i="4"/>
  <c r="AQ316" i="4"/>
  <c r="AA308" i="4"/>
  <c r="CA294" i="4"/>
  <c r="CI281" i="4"/>
  <c r="AM268" i="4"/>
  <c r="AA303" i="4"/>
  <c r="AQ290" i="4"/>
  <c r="CY277" i="4"/>
  <c r="DC265" i="4"/>
  <c r="AM330" i="4"/>
  <c r="BK322" i="4"/>
  <c r="EE322" i="4"/>
  <c r="DG311" i="4"/>
  <c r="BC299" i="4"/>
  <c r="DC284" i="4"/>
  <c r="AU274" i="4"/>
  <c r="AY264" i="4"/>
  <c r="BK257" i="4"/>
  <c r="CI253" i="4"/>
  <c r="DC249" i="4"/>
  <c r="BG245" i="4"/>
  <c r="AM237" i="4"/>
  <c r="AY229" i="4"/>
  <c r="BW217" i="4"/>
  <c r="EE202" i="4"/>
  <c r="EA190" i="4"/>
  <c r="DW178" i="4"/>
  <c r="CM165" i="4"/>
  <c r="AE155" i="4"/>
  <c r="CM142" i="4"/>
  <c r="AY225" i="4"/>
  <c r="BK214" i="4"/>
  <c r="DG201" i="4"/>
  <c r="AQ190" i="4"/>
  <c r="AM179" i="4"/>
  <c r="AM168" i="4"/>
  <c r="DW156" i="4"/>
  <c r="DG143" i="4"/>
  <c r="AY244" i="4"/>
  <c r="AA237" i="4"/>
  <c r="CI229" i="4"/>
  <c r="CE219" i="4"/>
  <c r="AM207" i="4"/>
  <c r="BO196" i="4"/>
  <c r="K186" i="4"/>
  <c r="BK174" i="4"/>
  <c r="DO165" i="4"/>
  <c r="EE156" i="4"/>
  <c r="AA146" i="4"/>
  <c r="AA135" i="4"/>
  <c r="AA131" i="4"/>
  <c r="BO125" i="4"/>
  <c r="DS114" i="4"/>
  <c r="CY100" i="4"/>
  <c r="CQ86" i="4"/>
  <c r="DS73" i="4"/>
  <c r="DC60" i="4"/>
  <c r="DC50" i="4"/>
  <c r="BC38" i="4"/>
  <c r="CA26" i="4"/>
  <c r="DK14" i="4"/>
  <c r="AA114" i="4"/>
  <c r="AU101" i="4"/>
  <c r="K89" i="4"/>
  <c r="DW76" i="4"/>
  <c r="BK63" i="4"/>
  <c r="DG50" i="4"/>
  <c r="W38" i="4"/>
  <c r="BK24" i="4"/>
  <c r="AY10" i="4"/>
  <c r="AA123" i="4"/>
  <c r="DC113" i="4"/>
  <c r="AY102" i="4"/>
  <c r="AM91" i="4"/>
  <c r="O82" i="4"/>
  <c r="AA322" i="4"/>
  <c r="DG310" i="4"/>
  <c r="DK297" i="4"/>
  <c r="CA283" i="4"/>
  <c r="CU273" i="4"/>
  <c r="CU263" i="4"/>
  <c r="S257" i="4"/>
  <c r="BC253" i="4"/>
  <c r="BS249" i="4"/>
  <c r="DG244" i="4"/>
  <c r="BO236" i="4"/>
  <c r="BC228" i="4"/>
  <c r="AM342" i="4"/>
  <c r="DG322" i="4"/>
  <c r="AM279" i="4"/>
  <c r="BK275" i="4"/>
  <c r="AE321" i="4"/>
  <c r="CU309" i="4"/>
  <c r="S282" i="4"/>
  <c r="K263" i="4"/>
  <c r="EE252" i="4"/>
  <c r="BS243" i="4"/>
  <c r="AM227" i="4"/>
  <c r="CQ200" i="4"/>
  <c r="EA176" i="4"/>
  <c r="BK152" i="4"/>
  <c r="K223" i="4"/>
  <c r="DK199" i="4"/>
  <c r="AA176" i="4"/>
  <c r="AU154" i="4"/>
  <c r="O243" i="4"/>
  <c r="BO227" i="4"/>
  <c r="AM205" i="4"/>
  <c r="DS183" i="4"/>
  <c r="W164" i="4"/>
  <c r="CU144" i="4"/>
  <c r="AU130" i="4"/>
  <c r="CE112" i="4"/>
  <c r="BS84" i="4"/>
  <c r="AA59" i="4"/>
  <c r="EE35" i="4"/>
  <c r="DW12" i="4"/>
  <c r="AA99" i="4"/>
  <c r="CM74" i="4"/>
  <c r="AM49" i="4"/>
  <c r="BK23" i="4"/>
  <c r="CM127" i="4"/>
  <c r="BS116" i="4"/>
  <c r="CQ101" i="4"/>
  <c r="BW87" i="4"/>
  <c r="W327" i="4"/>
  <c r="O310" i="4"/>
  <c r="K292" i="4"/>
  <c r="AY276" i="4"/>
  <c r="BC263" i="4"/>
  <c r="CY255" i="4"/>
  <c r="CU250" i="4"/>
  <c r="DS243" i="4"/>
  <c r="DO233" i="4"/>
  <c r="BO221" i="4"/>
  <c r="CI207" i="4"/>
  <c r="AU195" i="4"/>
  <c r="DG182" i="4"/>
  <c r="DK169" i="4"/>
  <c r="DO158" i="4"/>
  <c r="BG147" i="4"/>
  <c r="EE229" i="4"/>
  <c r="DS218" i="4"/>
  <c r="AI206" i="4"/>
  <c r="EA194" i="4"/>
  <c r="CA182" i="4"/>
  <c r="BG171" i="4"/>
  <c r="CM160" i="4"/>
  <c r="AY148" i="4"/>
  <c r="CY246" i="4"/>
  <c r="CY239" i="4"/>
  <c r="BO232" i="4"/>
  <c r="CM222" i="4"/>
  <c r="AY211" i="4"/>
  <c r="BS200" i="4"/>
  <c r="CI189" i="4"/>
  <c r="DG178" i="4"/>
  <c r="AQ169" i="4"/>
  <c r="BO160" i="4"/>
  <c r="DC149" i="4"/>
  <c r="CY139" i="4"/>
  <c r="DC132" i="4"/>
  <c r="AU128" i="4"/>
  <c r="AY118" i="4"/>
  <c r="AE106" i="4"/>
  <c r="EA91" i="4"/>
  <c r="W79" i="4"/>
  <c r="AU65" i="4"/>
  <c r="CU54" i="4"/>
  <c r="EE42" i="4"/>
  <c r="AU30" i="4"/>
  <c r="BC19" i="4"/>
  <c r="CU119" i="4"/>
  <c r="AU105" i="4"/>
  <c r="AM93" i="4"/>
  <c r="BC82" i="4"/>
  <c r="CM67" i="4"/>
  <c r="DW54" i="4"/>
  <c r="AQ43" i="4"/>
  <c r="AU317" i="4"/>
  <c r="DS306" i="4"/>
  <c r="DO291" i="4"/>
  <c r="BO279" i="4"/>
  <c r="EE269" i="4"/>
  <c r="AU260" i="4"/>
  <c r="CU255" i="4"/>
  <c r="DK251" i="4"/>
  <c r="AA248" i="4"/>
  <c r="AM241" i="4"/>
  <c r="CY233" i="4"/>
  <c r="CI223" i="4"/>
  <c r="CE210" i="4"/>
  <c r="BW197" i="4"/>
  <c r="AU185" i="4"/>
  <c r="DW172" i="4"/>
  <c r="AA160" i="4"/>
  <c r="AU149" i="4"/>
  <c r="BG136" i="4"/>
  <c r="W220" i="4"/>
  <c r="AA208" i="4"/>
  <c r="CI196" i="4"/>
  <c r="BG184" i="4"/>
  <c r="CA172" i="4"/>
  <c r="BK162" i="4"/>
  <c r="S150" i="4"/>
  <c r="CM136" i="4"/>
  <c r="AI241" i="4"/>
  <c r="CM233" i="4"/>
  <c r="W224" i="4"/>
  <c r="AU214" i="4"/>
  <c r="AQ202" i="4"/>
  <c r="S191" i="4"/>
  <c r="DO180" i="4"/>
  <c r="S171" i="4"/>
  <c r="DW161" i="4"/>
  <c r="W151" i="4"/>
  <c r="DC141" i="4"/>
  <c r="AE133" i="4"/>
  <c r="AY129" i="4"/>
  <c r="O121" i="4"/>
  <c r="BO108" i="4"/>
  <c r="BK94" i="4"/>
  <c r="DG80" i="4"/>
  <c r="DC67" i="4"/>
  <c r="AY56" i="4"/>
  <c r="AE45" i="4"/>
  <c r="DK32" i="4"/>
  <c r="AM21" i="4"/>
  <c r="AI9" i="4"/>
  <c r="BW108" i="4"/>
  <c r="CM95" i="4"/>
  <c r="BK84" i="4"/>
  <c r="O70" i="4"/>
  <c r="W57" i="4"/>
  <c r="CU320" i="4"/>
  <c r="DC309" i="4"/>
  <c r="CA296" i="4"/>
  <c r="AE282" i="4"/>
  <c r="CY272" i="4"/>
  <c r="AI263" i="4"/>
  <c r="CY256" i="4"/>
  <c r="K253" i="4"/>
  <c r="AE249" i="4"/>
  <c r="CA243" i="4"/>
  <c r="DC235" i="4"/>
  <c r="AY227" i="4"/>
  <c r="K215" i="4"/>
  <c r="DS200" i="4"/>
  <c r="CA188" i="4"/>
  <c r="AE177" i="4"/>
  <c r="BK163" i="4"/>
  <c r="AI153" i="4"/>
  <c r="DC139" i="4"/>
  <c r="AI223" i="4"/>
  <c r="AI212" i="4"/>
  <c r="DW199" i="4"/>
  <c r="BW188" i="4"/>
  <c r="AM176" i="4"/>
  <c r="DW165" i="4"/>
  <c r="BK154" i="4"/>
  <c r="CY140" i="4"/>
  <c r="AM243" i="4"/>
  <c r="CA235" i="4"/>
  <c r="CQ227" i="4"/>
  <c r="CE217" i="4"/>
  <c r="BG205" i="4"/>
  <c r="CE194" i="4"/>
  <c r="EE183" i="4"/>
  <c r="EA172" i="4"/>
  <c r="AI164" i="4"/>
  <c r="CQ154" i="4"/>
  <c r="DG144" i="4"/>
  <c r="AE134" i="4"/>
  <c r="AY130" i="4"/>
  <c r="BS123" i="4"/>
  <c r="DO112" i="4"/>
  <c r="BG98" i="4"/>
  <c r="CU84" i="4"/>
  <c r="AM71" i="4"/>
  <c r="AI59" i="4"/>
  <c r="DG48" i="4"/>
  <c r="W36" i="4"/>
  <c r="CA24" i="4"/>
  <c r="K13" i="4"/>
  <c r="K112" i="4"/>
  <c r="AQ99" i="4"/>
  <c r="AI87" i="4"/>
  <c r="DW74" i="4"/>
  <c r="AQ61" i="4"/>
  <c r="AY49" i="4"/>
  <c r="AQ32" i="4"/>
  <c r="O13" i="4"/>
  <c r="AM122" i="4"/>
  <c r="DC108" i="4"/>
  <c r="EA93" i="4"/>
  <c r="K81" i="4"/>
  <c r="DG68" i="4"/>
  <c r="DK57" i="4"/>
  <c r="BS47" i="4"/>
  <c r="AA36" i="4"/>
  <c r="CQ25" i="4"/>
  <c r="DS14" i="4"/>
  <c r="CY6" i="4"/>
  <c r="W345" i="4"/>
  <c r="DG327" i="4"/>
  <c r="EA288" i="4"/>
  <c r="AY284" i="4"/>
  <c r="CU323" i="4"/>
  <c r="W314" i="4"/>
  <c r="AY287" i="4"/>
  <c r="DW265" i="4"/>
  <c r="BS254" i="4"/>
  <c r="EA246" i="4"/>
  <c r="DO230" i="4"/>
  <c r="AQ205" i="4"/>
  <c r="CE180" i="4"/>
  <c r="DC156" i="4"/>
  <c r="EE227" i="4"/>
  <c r="AA204" i="4"/>
  <c r="O181" i="4"/>
  <c r="AA159" i="4"/>
  <c r="CY245" i="4"/>
  <c r="S231" i="4"/>
  <c r="AE209" i="4"/>
  <c r="AY188" i="4"/>
  <c r="BS167" i="4"/>
  <c r="DO147" i="4"/>
  <c r="EE131" i="4"/>
  <c r="DO116" i="4"/>
  <c r="S89" i="4"/>
  <c r="W63" i="4"/>
  <c r="AM40" i="4"/>
  <c r="BK17" i="4"/>
  <c r="DG102" i="4"/>
  <c r="BS79" i="4"/>
  <c r="S53" i="4"/>
  <c r="EE26" i="4"/>
  <c r="AM9" i="4"/>
  <c r="DC118" i="4"/>
  <c r="EA103" i="4"/>
  <c r="DW89" i="4"/>
  <c r="EE259" i="4"/>
  <c r="AI313" i="4"/>
  <c r="AM296" i="4"/>
  <c r="AI279" i="4"/>
  <c r="O265" i="4"/>
  <c r="CM256" i="4"/>
  <c r="CQ251" i="4"/>
  <c r="CE246" i="4"/>
  <c r="CE235" i="4"/>
  <c r="S224" i="4"/>
  <c r="CQ210" i="4"/>
  <c r="CY197" i="4"/>
  <c r="BK185" i="4"/>
  <c r="W173" i="4"/>
  <c r="AM160" i="4"/>
  <c r="BS149" i="4"/>
  <c r="BS136" i="4"/>
  <c r="AI220" i="4"/>
  <c r="AM208" i="4"/>
  <c r="DG196" i="4"/>
  <c r="CE184" i="4"/>
  <c r="DG172" i="4"/>
  <c r="CA162" i="4"/>
  <c r="AE150" i="4"/>
  <c r="DO136" i="4"/>
  <c r="AQ241" i="4"/>
  <c r="DC233" i="4"/>
  <c r="AE224" i="4"/>
  <c r="CA214" i="4"/>
  <c r="BO202" i="4"/>
  <c r="AE191" i="4"/>
  <c r="K181" i="4"/>
  <c r="AI171" i="4"/>
  <c r="W162" i="4"/>
  <c r="AE151" i="4"/>
  <c r="EA141" i="4"/>
  <c r="AM133" i="4"/>
  <c r="BC129" i="4"/>
  <c r="AM121" i="4"/>
  <c r="CA108" i="4"/>
  <c r="CU94" i="4"/>
  <c r="S81" i="4"/>
  <c r="DS67" i="4"/>
  <c r="CQ56" i="4"/>
  <c r="AQ45" i="4"/>
  <c r="EE32" i="4"/>
  <c r="AY21" i="4"/>
  <c r="AU9" i="4"/>
  <c r="CI108" i="4"/>
  <c r="DK95" i="4"/>
  <c r="CI84" i="4"/>
  <c r="CE70" i="4"/>
  <c r="BG57" i="4"/>
  <c r="AM45" i="4"/>
  <c r="AU319" i="4"/>
  <c r="DK308" i="4"/>
  <c r="CE294" i="4"/>
  <c r="AY281" i="4"/>
  <c r="DK271" i="4"/>
  <c r="BK262" i="4"/>
  <c r="BC256" i="4"/>
  <c r="BW252" i="4"/>
  <c r="CQ248" i="4"/>
  <c r="BO242" i="4"/>
  <c r="AQ235" i="4"/>
  <c r="DO225" i="4"/>
  <c r="BO213" i="4"/>
  <c r="CQ199" i="4"/>
  <c r="DW186" i="4"/>
  <c r="W175" i="4"/>
  <c r="BS162" i="4"/>
  <c r="S151" i="4"/>
  <c r="DG138" i="4"/>
  <c r="AM222" i="4"/>
  <c r="DG210" i="4"/>
  <c r="DO198" i="4"/>
  <c r="DG186" i="4"/>
  <c r="CI174" i="4"/>
  <c r="DG164" i="4"/>
  <c r="DS152" i="4"/>
  <c r="DC138" i="4"/>
  <c r="AU242" i="4"/>
  <c r="CU234" i="4"/>
  <c r="W226" i="4"/>
  <c r="BC216" i="4"/>
  <c r="AU204" i="4"/>
  <c r="AY193" i="4"/>
  <c r="AQ183" i="4"/>
  <c r="S172" i="4"/>
  <c r="BC163" i="4"/>
  <c r="CE153" i="4"/>
  <c r="BS143" i="4"/>
  <c r="DC133" i="4"/>
  <c r="O130" i="4"/>
  <c r="CQ122" i="4"/>
  <c r="AE111" i="4"/>
  <c r="DS96" i="4"/>
  <c r="CI83" i="4"/>
  <c r="AE70" i="4"/>
  <c r="AI58" i="4"/>
  <c r="K47" i="4"/>
  <c r="CQ34" i="4"/>
  <c r="BS23" i="4"/>
  <c r="DK11" i="4"/>
  <c r="CI110" i="4"/>
  <c r="AE98" i="4"/>
  <c r="AI86" i="4"/>
  <c r="CM73" i="4"/>
  <c r="W60" i="4"/>
  <c r="BK323" i="4"/>
  <c r="W312" i="4"/>
  <c r="BO299" i="4"/>
  <c r="AM285" i="4"/>
  <c r="BO274" i="4"/>
  <c r="BK264" i="4"/>
  <c r="BS257" i="4"/>
  <c r="CU253" i="4"/>
  <c r="DG249" i="4"/>
  <c r="BW245" i="4"/>
  <c r="BC237" i="4"/>
  <c r="BK229" i="4"/>
  <c r="CI217" i="4"/>
  <c r="BK203" i="4"/>
  <c r="O191" i="4"/>
  <c r="EE178" i="4"/>
  <c r="AE166" i="4"/>
  <c r="AQ155" i="4"/>
  <c r="DC142" i="4"/>
  <c r="DK225" i="4"/>
  <c r="BW214" i="4"/>
  <c r="AM202" i="4"/>
  <c r="BC190" i="4"/>
  <c r="AY179" i="4"/>
  <c r="AY168" i="4"/>
  <c r="AI157" i="4"/>
  <c r="DW143" i="4"/>
  <c r="BO244" i="4"/>
  <c r="AI237" i="4"/>
  <c r="CU229" i="4"/>
  <c r="CQ219" i="4"/>
  <c r="AY207" i="4"/>
  <c r="CM196" i="4"/>
  <c r="W186" i="4"/>
  <c r="CE174" i="4"/>
  <c r="O166" i="4"/>
  <c r="AA157" i="4"/>
  <c r="AM146" i="4"/>
  <c r="AM135" i="4"/>
  <c r="AE131" i="4"/>
  <c r="BW125" i="4"/>
  <c r="S115" i="4"/>
  <c r="EE347" i="4"/>
  <c r="EA332" i="4"/>
  <c r="CA299" i="4"/>
  <c r="CA293" i="4"/>
  <c r="EE326" i="4"/>
  <c r="CM317" i="4"/>
  <c r="AI292" i="4"/>
  <c r="EE342" i="4"/>
  <c r="EE324" i="4"/>
  <c r="DG282" i="4"/>
  <c r="AY278" i="4"/>
  <c r="S322" i="4"/>
  <c r="W311" i="4"/>
  <c r="CM283" i="4"/>
  <c r="DC263" i="4"/>
  <c r="BG253" i="4"/>
  <c r="DO244" i="4"/>
  <c r="BO228" i="4"/>
  <c r="AI202" i="4"/>
  <c r="EA177" i="4"/>
  <c r="CE154" i="4"/>
  <c r="CM224" i="4"/>
  <c r="W201" i="4"/>
  <c r="S178" i="4"/>
  <c r="AE156" i="4"/>
  <c r="DO243" i="4"/>
  <c r="DO228" i="4"/>
  <c r="DS206" i="4"/>
  <c r="AQ185" i="4"/>
  <c r="AE165" i="4"/>
  <c r="CM145" i="4"/>
  <c r="DW130" i="4"/>
  <c r="AE114" i="4"/>
  <c r="EA85" i="4"/>
  <c r="S60" i="4"/>
  <c r="BO37" i="4"/>
  <c r="BC14" i="4"/>
  <c r="DG100" i="4"/>
  <c r="BO76" i="4"/>
  <c r="AM50" i="4"/>
  <c r="BO25" i="4"/>
  <c r="AA128" i="4"/>
  <c r="AQ117" i="4"/>
  <c r="DK102" i="4"/>
  <c r="AQ88" i="4"/>
  <c r="EE327" i="4"/>
  <c r="CY311" i="4"/>
  <c r="O293" i="4"/>
  <c r="AM277" i="4"/>
  <c r="AM264" i="4"/>
  <c r="EA255" i="4"/>
  <c r="EE250" i="4"/>
  <c r="AM245" i="4"/>
  <c r="AM234" i="4"/>
  <c r="S222" i="4"/>
  <c r="DC208" i="4"/>
  <c r="BG196" i="4"/>
  <c r="EA183" i="4"/>
  <c r="BK170" i="4"/>
  <c r="AU159" i="4"/>
  <c r="AE148" i="4"/>
  <c r="BO135" i="4"/>
  <c r="AY219" i="4"/>
  <c r="DO206" i="4"/>
  <c r="BW195" i="4"/>
  <c r="EA182" i="4"/>
  <c r="DC171" i="4"/>
  <c r="K161" i="4"/>
  <c r="W149" i="4"/>
  <c r="AI135" i="4"/>
  <c r="AA240" i="4"/>
  <c r="DC232" i="4"/>
  <c r="AE223" i="4"/>
  <c r="CU212" i="4"/>
  <c r="AI201" i="4"/>
  <c r="AE190" i="4"/>
  <c r="CM179" i="4"/>
  <c r="DG169" i="4"/>
  <c r="DG160" i="4"/>
  <c r="AU150" i="4"/>
  <c r="BK140" i="4"/>
  <c r="DW132" i="4"/>
  <c r="DS128" i="4"/>
  <c r="CA119" i="4"/>
  <c r="AU107" i="4"/>
  <c r="EE92" i="4"/>
  <c r="CY79" i="4"/>
  <c r="BG66" i="4"/>
  <c r="AI55" i="4"/>
  <c r="DW43" i="4"/>
  <c r="AA31" i="4"/>
  <c r="AI20" i="4"/>
  <c r="CQ120" i="4"/>
  <c r="AM106" i="4"/>
  <c r="DS93" i="4"/>
  <c r="O83" i="4"/>
  <c r="AM68" i="4"/>
  <c r="CU55" i="4"/>
  <c r="W44" i="4"/>
  <c r="EA317" i="4"/>
  <c r="CM307" i="4"/>
  <c r="CM292" i="4"/>
  <c r="AA280" i="4"/>
  <c r="BK270" i="4"/>
  <c r="DW260" i="4"/>
  <c r="DW255" i="4"/>
  <c r="O252" i="4"/>
  <c r="AQ248" i="4"/>
  <c r="DK241" i="4"/>
  <c r="O234" i="4"/>
  <c r="BG224" i="4"/>
  <c r="DK211" i="4"/>
  <c r="BS198" i="4"/>
  <c r="DS185" i="4"/>
  <c r="CQ173" i="4"/>
  <c r="S161" i="4"/>
  <c r="K150" i="4"/>
  <c r="EE136" i="4"/>
  <c r="CU220" i="4"/>
  <c r="DW208" i="4"/>
  <c r="AU197" i="4"/>
  <c r="AM185" i="4"/>
  <c r="AE173" i="4"/>
  <c r="W163" i="4"/>
  <c r="AA151" i="4"/>
  <c r="AY137" i="4"/>
  <c r="CA241" i="4"/>
  <c r="K234" i="4"/>
  <c r="BO224" i="4"/>
  <c r="DS214" i="4"/>
  <c r="AM203" i="4"/>
  <c r="CA191" i="4"/>
  <c r="DK181" i="4"/>
  <c r="CA171" i="4"/>
  <c r="BO162" i="4"/>
  <c r="DK151" i="4"/>
  <c r="BS142" i="4"/>
  <c r="BK133" i="4"/>
  <c r="BS129" i="4"/>
  <c r="BK121" i="4"/>
  <c r="BC109" i="4"/>
  <c r="CE95" i="4"/>
  <c r="BS81" i="4"/>
  <c r="CE68" i="4"/>
  <c r="O57" i="4"/>
  <c r="CU45" i="4"/>
  <c r="BS33" i="4"/>
  <c r="DO21" i="4"/>
  <c r="EE9" i="4"/>
  <c r="K109" i="4"/>
  <c r="BK96" i="4"/>
  <c r="O85" i="4"/>
  <c r="CE71" i="4"/>
  <c r="DC57" i="4"/>
  <c r="CU321" i="4"/>
  <c r="CM310" i="4"/>
  <c r="BO297" i="4"/>
  <c r="W283" i="4"/>
  <c r="BK273" i="4"/>
  <c r="CA263" i="4"/>
  <c r="K257" i="4"/>
  <c r="AM253" i="4"/>
  <c r="BG249" i="4"/>
  <c r="AI244" i="4"/>
  <c r="AQ236" i="4"/>
  <c r="AA228" i="4"/>
  <c r="AU216" i="4"/>
  <c r="CU201" i="4"/>
  <c r="BO189" i="4"/>
  <c r="CM177" i="4"/>
  <c r="AM164" i="4"/>
  <c r="S154" i="4"/>
  <c r="DO140" i="4"/>
  <c r="EA223" i="4"/>
  <c r="AU213" i="4"/>
  <c r="BW200" i="4"/>
  <c r="AI189" i="4"/>
  <c r="AI177" i="4"/>
  <c r="CU166" i="4"/>
  <c r="EA154" i="4"/>
  <c r="BW142" i="4"/>
  <c r="BW243" i="4"/>
  <c r="DG235" i="4"/>
  <c r="BK228" i="4"/>
  <c r="AE218" i="4"/>
  <c r="BO206" i="4"/>
  <c r="K195" i="4"/>
  <c r="CM184" i="4"/>
  <c r="CU173" i="4"/>
  <c r="DW164" i="4"/>
  <c r="W155" i="4"/>
  <c r="AM145" i="4"/>
  <c r="BO134" i="4"/>
  <c r="DC130" i="4"/>
  <c r="BC124" i="4"/>
  <c r="CI113" i="4"/>
  <c r="S99" i="4"/>
  <c r="BG85" i="4"/>
  <c r="CI72" i="4"/>
  <c r="CI59" i="4"/>
  <c r="BG49" i="4"/>
  <c r="DO36" i="4"/>
  <c r="AI25" i="4"/>
  <c r="CE13" i="4"/>
  <c r="CM112" i="4"/>
  <c r="DG99" i="4"/>
  <c r="AA88" i="4"/>
  <c r="DC75" i="4"/>
  <c r="EA61" i="4"/>
  <c r="DK49" i="4"/>
  <c r="BO33" i="4"/>
  <c r="DW13" i="4"/>
  <c r="DW122" i="4"/>
  <c r="AE110" i="4"/>
  <c r="EA94" i="4"/>
  <c r="EE81" i="4"/>
  <c r="BK69" i="4"/>
  <c r="BG58" i="4"/>
  <c r="DO47" i="4"/>
  <c r="S37" i="4"/>
  <c r="AQ26" i="4"/>
  <c r="CM15" i="4"/>
  <c r="DC6" i="4"/>
  <c r="AI5" i="4"/>
  <c r="K3" i="4"/>
  <c r="AQ36" i="4"/>
  <c r="CA17" i="4"/>
  <c r="BW124" i="4"/>
  <c r="CU112" i="4"/>
  <c r="AM97" i="4"/>
  <c r="AA84" i="4"/>
  <c r="AI71" i="4"/>
  <c r="AA60" i="4"/>
  <c r="O50" i="4"/>
  <c r="AA39" i="4"/>
  <c r="CE27" i="4"/>
  <c r="O18" i="4"/>
  <c r="DW3" i="4"/>
  <c r="AI51" i="4"/>
  <c r="AU29" i="4"/>
  <c r="CM10" i="4"/>
  <c r="BG120" i="4"/>
  <c r="AI106" i="4"/>
  <c r="CE91" i="4"/>
  <c r="AQ78" i="4"/>
  <c r="CI66" i="4"/>
  <c r="DO55" i="4"/>
  <c r="DW45" i="4"/>
  <c r="CA34" i="4"/>
  <c r="S24" i="4"/>
  <c r="AU13" i="4"/>
  <c r="CQ5" i="4"/>
  <c r="K37" i="4"/>
  <c r="DW17" i="4"/>
  <c r="DK124" i="4"/>
  <c r="EE112" i="4"/>
  <c r="DC97" i="4"/>
  <c r="BG84" i="4"/>
  <c r="DC71" i="4"/>
  <c r="CU60" i="4"/>
  <c r="BG50" i="4"/>
  <c r="CA39" i="4"/>
  <c r="EE27" i="4"/>
  <c r="BO241" i="4"/>
  <c r="CM149" i="4"/>
  <c r="AQ150" i="4"/>
  <c r="S181" i="4"/>
  <c r="O109" i="4"/>
  <c r="CE9" i="4"/>
  <c r="AQ21" i="4"/>
  <c r="DG85" i="4"/>
  <c r="DG274" i="4"/>
  <c r="DC242" i="4"/>
  <c r="DW193" i="4"/>
  <c r="CU145" i="4"/>
  <c r="BS193" i="4"/>
  <c r="DW146" i="4"/>
  <c r="BK221" i="4"/>
  <c r="BS177" i="4"/>
  <c r="W138" i="4"/>
  <c r="DO104" i="4"/>
  <c r="BS53" i="4"/>
  <c r="DO117" i="4"/>
  <c r="O66" i="4"/>
  <c r="AI305" i="4"/>
  <c r="O259" i="4"/>
  <c r="BO240" i="4"/>
  <c r="S196" i="4"/>
  <c r="DS147" i="4"/>
  <c r="AM195" i="4"/>
  <c r="DW148" i="4"/>
  <c r="S223" i="4"/>
  <c r="AU179" i="4"/>
  <c r="AY140" i="4"/>
  <c r="O107" i="4"/>
  <c r="S55" i="4"/>
  <c r="BW120" i="4"/>
  <c r="AA68" i="4"/>
  <c r="AA294" i="4"/>
  <c r="AY256" i="4"/>
  <c r="AI235" i="4"/>
  <c r="DK186" i="4"/>
  <c r="BW138" i="4"/>
  <c r="AM186" i="4"/>
  <c r="CQ138" i="4"/>
  <c r="AQ216" i="4"/>
  <c r="K172" i="4"/>
  <c r="CY133" i="4"/>
  <c r="AE101" i="4"/>
  <c r="O74" i="4"/>
  <c r="DO50" i="4"/>
  <c r="CY26" i="4"/>
  <c r="AM114" i="4"/>
  <c r="W89" i="4"/>
  <c r="CA63" i="4"/>
  <c r="AM35" i="4"/>
  <c r="K124" i="4"/>
  <c r="CM96" i="4"/>
  <c r="BW70" i="4"/>
  <c r="BW49" i="4"/>
  <c r="AA27" i="4"/>
  <c r="DW2" i="4"/>
  <c r="CI3" i="4"/>
  <c r="S42" i="4"/>
  <c r="EA15" i="4"/>
  <c r="BS120" i="4"/>
  <c r="EA101" i="4"/>
  <c r="BO83" i="4"/>
  <c r="DG66" i="4"/>
  <c r="W53" i="4"/>
  <c r="CU38" i="4"/>
  <c r="AE24" i="4"/>
  <c r="O10" i="4"/>
  <c r="DO48" i="4"/>
  <c r="CE21" i="4"/>
  <c r="CY123" i="4"/>
  <c r="AM105" i="4"/>
  <c r="CE86" i="4"/>
  <c r="AA70" i="4"/>
  <c r="CA55" i="4"/>
  <c r="BS41" i="4"/>
  <c r="EA26" i="4"/>
  <c r="BS12" i="4"/>
  <c r="AE3" i="4"/>
  <c r="AY11" i="4"/>
  <c r="S92" i="4"/>
  <c r="BC56" i="4"/>
  <c r="W23" i="4"/>
  <c r="CU4" i="4"/>
  <c r="DO19" i="4"/>
  <c r="S15" i="4"/>
  <c r="BS86" i="4"/>
  <c r="CY48" i="4"/>
  <c r="CI13" i="4"/>
  <c r="AM270" i="4"/>
  <c r="BC151" i="4"/>
  <c r="CE57" i="4"/>
  <c r="CI247" i="4"/>
  <c r="DW210" i="4"/>
  <c r="DG193" i="4"/>
  <c r="AU70" i="4"/>
  <c r="DK321" i="4"/>
  <c r="BG216" i="4"/>
  <c r="DS166" i="4"/>
  <c r="BG155" i="4"/>
  <c r="AU25" i="4"/>
  <c r="EE265" i="4"/>
  <c r="CM205" i="4"/>
  <c r="AA181" i="4"/>
  <c r="EE176" i="4"/>
  <c r="AQ77" i="4"/>
  <c r="CA118" i="4"/>
  <c r="BG40" i="4"/>
  <c r="CQ73" i="4"/>
  <c r="AM14" i="4"/>
  <c r="AM20" i="4"/>
  <c r="BK85" i="4"/>
  <c r="AU40" i="4"/>
  <c r="AU5" i="4"/>
  <c r="AM108" i="4"/>
  <c r="EE60" i="4"/>
  <c r="CM14" i="4"/>
  <c r="CY8" i="4"/>
  <c r="AM82" i="4"/>
  <c r="CE32" i="4"/>
  <c r="BS7" i="4"/>
  <c r="EA249" i="4"/>
  <c r="CQ166" i="4"/>
  <c r="DS168" i="4"/>
  <c r="BC197" i="4"/>
  <c r="AI126" i="4"/>
  <c r="W27" i="4"/>
  <c r="BK39" i="4"/>
  <c r="AU96" i="4"/>
  <c r="CE285" i="4"/>
  <c r="DC248" i="4"/>
  <c r="DC202" i="4"/>
  <c r="S155" i="4"/>
  <c r="CQ201" i="4"/>
  <c r="CY156" i="4"/>
  <c r="BO229" i="4"/>
  <c r="CU185" i="4"/>
  <c r="O146" i="4"/>
  <c r="DC114" i="4"/>
  <c r="CE60" i="4"/>
  <c r="CU14" i="4"/>
  <c r="DC76" i="4"/>
  <c r="DO313" i="4"/>
  <c r="CM265" i="4"/>
  <c r="DK246" i="4"/>
  <c r="DS204" i="4"/>
  <c r="CA156" i="4"/>
  <c r="DO203" i="4"/>
  <c r="DS158" i="4"/>
  <c r="BS230" i="4"/>
  <c r="BO187" i="4"/>
  <c r="CU147" i="4"/>
  <c r="BW116" i="4"/>
  <c r="DG62" i="4"/>
  <c r="CM16" i="4"/>
  <c r="AE79" i="4"/>
  <c r="CI305" i="4"/>
  <c r="CE259" i="4"/>
  <c r="DC240" i="4"/>
  <c r="CU196" i="4"/>
  <c r="BO148" i="4"/>
  <c r="DK195" i="4"/>
  <c r="BK149" i="4"/>
  <c r="BO223" i="4"/>
  <c r="AA180" i="4"/>
  <c r="CU140" i="4"/>
  <c r="CI107" i="4"/>
  <c r="EA79" i="4"/>
  <c r="BW55" i="4"/>
  <c r="DK31" i="4"/>
  <c r="AI8" i="4"/>
  <c r="BC94" i="4"/>
  <c r="BW133" i="4"/>
  <c r="CI129" i="4"/>
  <c r="CU121" i="4"/>
  <c r="AM110" i="4"/>
  <c r="DC95" i="4"/>
  <c r="S82" i="4"/>
  <c r="O69" i="4"/>
  <c r="AM57" i="4"/>
  <c r="AI46" i="4"/>
  <c r="CU33" i="4"/>
  <c r="AI22" i="4"/>
  <c r="CE10" i="4"/>
  <c r="BS109" i="4"/>
  <c r="AE97" i="4"/>
  <c r="BC85" i="4"/>
  <c r="S72" i="4"/>
  <c r="AE58" i="4"/>
  <c r="CM46" i="4"/>
  <c r="AM33" i="4"/>
  <c r="AM385" i="4"/>
  <c r="O404" i="4"/>
  <c r="W385" i="4"/>
  <c r="W364" i="4"/>
  <c r="BG348" i="4"/>
  <c r="AI343" i="4"/>
  <c r="BS338" i="4"/>
  <c r="BS333" i="4"/>
  <c r="BS325" i="4"/>
  <c r="W317" i="4"/>
  <c r="CA309" i="4"/>
  <c r="CQ296" i="4"/>
  <c r="EA283" i="4"/>
  <c r="EA269" i="4"/>
  <c r="BO305" i="4"/>
  <c r="CU291" i="4"/>
  <c r="O279" i="4"/>
  <c r="BO267" i="4"/>
  <c r="BS480" i="4"/>
  <c r="W452" i="4"/>
  <c r="DG474" i="4"/>
  <c r="DO439" i="4"/>
  <c r="EE420" i="4"/>
  <c r="AM393" i="4"/>
  <c r="CY397" i="4"/>
  <c r="DO375" i="4"/>
  <c r="CI352" i="4"/>
  <c r="BG398" i="4"/>
  <c r="AM383" i="4"/>
  <c r="CI366" i="4"/>
  <c r="DC350" i="4"/>
  <c r="K398" i="4"/>
  <c r="W384" i="4"/>
  <c r="CI367" i="4"/>
  <c r="CM364" i="4"/>
  <c r="AA397" i="4"/>
  <c r="BW377" i="4"/>
  <c r="EA357" i="4"/>
  <c r="DW346" i="4"/>
  <c r="CM341" i="4"/>
  <c r="AA337" i="4"/>
  <c r="W331" i="4"/>
  <c r="S323" i="4"/>
  <c r="K315" i="4"/>
  <c r="AE306" i="4"/>
  <c r="BO292" i="4"/>
  <c r="AY279" i="4"/>
  <c r="W266" i="4"/>
  <c r="BW300" i="4"/>
  <c r="AY288" i="4"/>
  <c r="CA275" i="4"/>
  <c r="W264" i="4"/>
  <c r="BG467" i="4"/>
  <c r="DC499" i="4"/>
  <c r="CI465" i="4"/>
  <c r="K432" i="4"/>
  <c r="S417" i="4"/>
  <c r="AU374" i="4"/>
  <c r="BC390" i="4"/>
  <c r="AY368" i="4"/>
  <c r="O408" i="4"/>
  <c r="AM394" i="4"/>
  <c r="AM377" i="4"/>
  <c r="EA361" i="4"/>
  <c r="DS407" i="4"/>
  <c r="AA393" i="4"/>
  <c r="BW378" i="4"/>
  <c r="DC363" i="4"/>
  <c r="AY349" i="4"/>
  <c r="CY345" i="4"/>
  <c r="DS341" i="4"/>
  <c r="BC338" i="4"/>
  <c r="BK334" i="4"/>
  <c r="AM329" i="4"/>
  <c r="BG322" i="4"/>
  <c r="AQ314" i="4"/>
  <c r="CE305" i="4"/>
  <c r="DW291" i="4"/>
  <c r="AQ278" i="4"/>
  <c r="K265" i="4"/>
  <c r="AU299" i="4"/>
  <c r="BK287" i="4"/>
  <c r="DW274" i="4"/>
  <c r="AA263" i="4"/>
  <c r="BW328" i="4"/>
  <c r="CM320" i="4"/>
  <c r="CI319" i="4"/>
  <c r="K309" i="4"/>
  <c r="O295" i="4"/>
  <c r="CM281" i="4"/>
  <c r="K272" i="4"/>
  <c r="CE262" i="4"/>
  <c r="BO256" i="4"/>
  <c r="CU252" i="4"/>
  <c r="DG248" i="4"/>
  <c r="DS242" i="4"/>
  <c r="BG235" i="4"/>
  <c r="S226" i="4"/>
  <c r="AQ214" i="4"/>
  <c r="S200" i="4"/>
  <c r="BK187" i="4"/>
  <c r="S176" i="4"/>
  <c r="CY162" i="4"/>
  <c r="CQ151" i="4"/>
  <c r="AI139" i="4"/>
  <c r="CI222" i="4"/>
  <c r="AI211" i="4"/>
  <c r="AM199" i="4"/>
  <c r="AQ187" i="4"/>
  <c r="S175" i="4"/>
  <c r="EE164" i="4"/>
  <c r="AQ153" i="4"/>
  <c r="AQ139" i="4"/>
  <c r="BS242" i="4"/>
  <c r="DS234" i="4"/>
  <c r="CA226" i="4"/>
  <c r="CI216" i="4"/>
  <c r="CM204" i="4"/>
  <c r="AA194" i="4"/>
  <c r="CE183" i="4"/>
  <c r="AI172" i="4"/>
  <c r="CI163" i="4"/>
  <c r="EA153" i="4"/>
  <c r="EA143" i="4"/>
  <c r="DW133" i="4"/>
  <c r="AE130" i="4"/>
  <c r="EA122" i="4"/>
  <c r="BW111" i="4"/>
  <c r="AU97" i="4"/>
  <c r="DK83" i="4"/>
  <c r="BK70" i="4"/>
  <c r="BW58" i="4"/>
  <c r="BC47" i="4"/>
  <c r="S35" i="4"/>
  <c r="CQ23" i="4"/>
  <c r="O12" i="4"/>
  <c r="DG110" i="4"/>
  <c r="CM98" i="4"/>
  <c r="BK86" i="4"/>
  <c r="DK73" i="4"/>
  <c r="BK60" i="4"/>
  <c r="AA48" i="4"/>
  <c r="CY34" i="4"/>
  <c r="DK20" i="4"/>
  <c r="CE128" i="4"/>
  <c r="CM120" i="4"/>
  <c r="AM111" i="4"/>
  <c r="CM99" i="4"/>
  <c r="O89" i="4"/>
  <c r="AU79" i="4"/>
  <c r="CE318" i="4"/>
  <c r="BO308" i="4"/>
  <c r="DO293" i="4"/>
  <c r="EA280" i="4"/>
  <c r="AE271" i="4"/>
  <c r="O262" i="4"/>
  <c r="AI256" i="4"/>
  <c r="BC252" i="4"/>
  <c r="BW248" i="4"/>
  <c r="AI242" i="4"/>
  <c r="CY234" i="4"/>
  <c r="BS364" i="4"/>
  <c r="CQ338" i="4"/>
  <c r="DS314" i="4"/>
  <c r="DS265" i="4"/>
  <c r="K264" i="4"/>
  <c r="CU328" i="4"/>
  <c r="DO303" i="4"/>
  <c r="AY277" i="4"/>
  <c r="CU258" i="4"/>
  <c r="S251" i="4"/>
  <c r="CU239" i="4"/>
  <c r="CQ220" i="4"/>
  <c r="DS194" i="4"/>
  <c r="CA169" i="4"/>
  <c r="CU146" i="4"/>
  <c r="BK218" i="4"/>
  <c r="BO194" i="4"/>
  <c r="O171" i="4"/>
  <c r="DK147" i="4"/>
  <c r="BK239" i="4"/>
  <c r="EA221" i="4"/>
  <c r="O200" i="4"/>
  <c r="BC178" i="4"/>
  <c r="CQ159" i="4"/>
  <c r="S139" i="4"/>
  <c r="W128" i="4"/>
  <c r="CE105" i="4"/>
  <c r="AY78" i="4"/>
  <c r="BG54" i="4"/>
  <c r="CY29" i="4"/>
  <c r="W119" i="4"/>
  <c r="EA92" i="4"/>
  <c r="EE66" i="4"/>
  <c r="BS42" i="4"/>
  <c r="CE18" i="4"/>
  <c r="BC125" i="4"/>
  <c r="AM113" i="4"/>
  <c r="K98" i="4"/>
  <c r="DK84" i="4"/>
  <c r="AM321" i="4"/>
  <c r="O307" i="4"/>
  <c r="AU288" i="4"/>
  <c r="AM273" i="4"/>
  <c r="BC260" i="4"/>
  <c r="CM254" i="4"/>
  <c r="AY249" i="4"/>
  <c r="AU241" i="4"/>
  <c r="W231" i="4"/>
  <c r="AI219" i="4"/>
  <c r="AE204" i="4"/>
  <c r="BO192" i="4"/>
  <c r="DC179" i="4"/>
  <c r="BG167" i="4"/>
  <c r="AM156" i="4"/>
  <c r="DS143" i="4"/>
  <c r="EE226" i="4"/>
  <c r="CM215" i="4"/>
  <c r="W203" i="4"/>
  <c r="BG191" i="4"/>
  <c r="DW179" i="4"/>
  <c r="CE169" i="4"/>
  <c r="AY158" i="4"/>
  <c r="BS145" i="4"/>
  <c r="AA245" i="4"/>
  <c r="EA237" i="4"/>
  <c r="AY230" i="4"/>
  <c r="AQ220" i="4"/>
  <c r="AI208" i="4"/>
  <c r="DS197" i="4"/>
  <c r="DS186" i="4"/>
  <c r="K176" i="4"/>
  <c r="DK166" i="4"/>
  <c r="K158" i="4"/>
  <c r="AQ147" i="4"/>
  <c r="S136" i="4"/>
  <c r="CE131" i="4"/>
  <c r="BW126" i="4"/>
  <c r="EE115" i="4"/>
  <c r="S103" i="4"/>
  <c r="K88" i="4"/>
  <c r="EE74" i="4"/>
  <c r="AI62" i="4"/>
  <c r="DO51" i="4"/>
  <c r="BG39" i="4"/>
  <c r="CM27" i="4"/>
  <c r="AM16" i="4"/>
  <c r="AE115" i="4"/>
  <c r="AU102" i="4"/>
  <c r="BK90" i="4"/>
  <c r="CQ78" i="4"/>
  <c r="DO64" i="4"/>
  <c r="CU51" i="4"/>
  <c r="CU327" i="4"/>
  <c r="S315" i="4"/>
  <c r="CI303" i="4"/>
  <c r="K289" i="4"/>
  <c r="O277" i="4"/>
  <c r="CI266" i="4"/>
  <c r="BG258" i="4"/>
  <c r="EA254" i="4"/>
  <c r="EA250" i="4"/>
  <c r="AU247" i="4"/>
  <c r="BO239" i="4"/>
  <c r="CE231" i="4"/>
  <c r="BC220" i="4"/>
  <c r="AM206" i="4"/>
  <c r="CI194" i="4"/>
  <c r="DG181" i="4"/>
  <c r="O169" i="4"/>
  <c r="CI157" i="4"/>
  <c r="AI146" i="4"/>
  <c r="DG228" i="4"/>
  <c r="O218" i="4"/>
  <c r="AY205" i="4"/>
  <c r="AQ194" i="4"/>
  <c r="DC181" i="4"/>
  <c r="DO170" i="4"/>
  <c r="DW159" i="4"/>
  <c r="CA147" i="4"/>
  <c r="AI246" i="4"/>
  <c r="AM239" i="4"/>
  <c r="CA231" i="4"/>
  <c r="DC221" i="4"/>
  <c r="CA210" i="4"/>
  <c r="DG199" i="4"/>
  <c r="K189" i="4"/>
  <c r="K178" i="4"/>
  <c r="BW168" i="4"/>
  <c r="BO159" i="4"/>
  <c r="AA149" i="4"/>
  <c r="DK138" i="4"/>
  <c r="AY132" i="4"/>
  <c r="DO127" i="4"/>
  <c r="CU117" i="4"/>
  <c r="BC105" i="4"/>
  <c r="K90" i="4"/>
  <c r="DW77" i="4"/>
  <c r="AM64" i="4"/>
  <c r="S54" i="4"/>
  <c r="BK41" i="4"/>
  <c r="BK29" i="4"/>
  <c r="AM18" i="4"/>
  <c r="CM118" i="4"/>
  <c r="AI104" i="4"/>
  <c r="CY92" i="4"/>
  <c r="EA80" i="4"/>
  <c r="AY66" i="4"/>
  <c r="DO53" i="4"/>
  <c r="CU317" i="4"/>
  <c r="CA307" i="4"/>
  <c r="CA292" i="4"/>
  <c r="O280" i="4"/>
  <c r="AY270" i="4"/>
  <c r="DO260" i="4"/>
  <c r="DS255" i="4"/>
  <c r="K252" i="4"/>
  <c r="AM248" i="4"/>
  <c r="BW241" i="4"/>
  <c r="EE233" i="4"/>
  <c r="AU224" i="4"/>
  <c r="AE211" i="4"/>
  <c r="BG198" i="4"/>
  <c r="DC185" i="4"/>
  <c r="CA173" i="4"/>
  <c r="CQ160" i="4"/>
  <c r="CY149" i="4"/>
  <c r="DS136" i="4"/>
  <c r="BW220" i="4"/>
  <c r="CU208" i="4"/>
  <c r="W197" i="4"/>
  <c r="DC184" i="4"/>
  <c r="EE172" i="4"/>
  <c r="CU162" i="4"/>
  <c r="BS150" i="4"/>
  <c r="AM137" i="4"/>
  <c r="BK241" i="4"/>
  <c r="DS233" i="4"/>
  <c r="BC224" i="4"/>
  <c r="DG214" i="4"/>
  <c r="O203" i="4"/>
  <c r="BO191" i="4"/>
  <c r="CE181" i="4"/>
  <c r="BK171" i="4"/>
  <c r="BC162" i="4"/>
  <c r="CA151" i="4"/>
  <c r="BG142" i="4"/>
  <c r="AY133" i="4"/>
  <c r="BO129" i="4"/>
  <c r="BC121" i="4"/>
  <c r="AM109" i="4"/>
  <c r="AM95" i="4"/>
  <c r="BG81" i="4"/>
  <c r="BG68" i="4"/>
  <c r="DW56" i="4"/>
  <c r="CE45" i="4"/>
  <c r="AI33" i="4"/>
  <c r="DC21" i="4"/>
  <c r="DC9" i="4"/>
  <c r="DS108" i="4"/>
  <c r="AM96" i="4"/>
  <c r="EA84" i="4"/>
  <c r="BS71" i="4"/>
  <c r="CQ57" i="4"/>
  <c r="CM47" i="4"/>
  <c r="CQ27" i="4"/>
  <c r="CA9" i="4"/>
  <c r="EA118" i="4"/>
  <c r="BS104" i="4"/>
  <c r="AE90" i="4"/>
  <c r="AE77" i="4"/>
  <c r="DW65" i="4"/>
  <c r="AE55" i="4"/>
  <c r="DW44" i="4"/>
  <c r="W33" i="4"/>
  <c r="BC23" i="4"/>
  <c r="AI12" i="4"/>
  <c r="CI5" i="4"/>
  <c r="AI341" i="4"/>
  <c r="DG320" i="4"/>
  <c r="AY275" i="4"/>
  <c r="CU272" i="4"/>
  <c r="BC320" i="4"/>
  <c r="CM308" i="4"/>
  <c r="AA281" i="4"/>
  <c r="AA262" i="4"/>
  <c r="BG252" i="4"/>
  <c r="AQ242" i="4"/>
  <c r="CQ225" i="4"/>
  <c r="BS199" i="4"/>
  <c r="DC174" i="4"/>
  <c r="DS150" i="4"/>
  <c r="CE221" i="4"/>
  <c r="AU198" i="4"/>
  <c r="DW173" i="4"/>
  <c r="BO152" i="4"/>
  <c r="W242" i="4"/>
  <c r="DS225" i="4"/>
  <c r="K204" i="4"/>
  <c r="CQ182" i="4"/>
  <c r="AE163" i="4"/>
  <c r="AU143" i="4"/>
  <c r="DS129" i="4"/>
  <c r="EA110" i="4"/>
  <c r="S83" i="4"/>
  <c r="K58" i="4"/>
  <c r="BC34" i="4"/>
  <c r="AU11" i="4"/>
  <c r="EA97" i="4"/>
  <c r="S73" i="4"/>
  <c r="BK47" i="4"/>
  <c r="W22" i="4"/>
  <c r="AE127" i="4"/>
  <c r="AM115" i="4"/>
  <c r="O101" i="4"/>
  <c r="EA86" i="4"/>
  <c r="CI324" i="4"/>
  <c r="CM309" i="4"/>
  <c r="BG291" i="4"/>
  <c r="AQ275" i="4"/>
  <c r="DW262" i="4"/>
  <c r="BW255" i="4"/>
  <c r="AA250" i="4"/>
  <c r="BC243" i="4"/>
  <c r="W233" i="4"/>
  <c r="CE220" i="4"/>
  <c r="AY206" i="4"/>
  <c r="CU194" i="4"/>
  <c r="DW181" i="4"/>
  <c r="AM169" i="4"/>
  <c r="DG157" i="4"/>
  <c r="BG146" i="4"/>
  <c r="DS228" i="4"/>
  <c r="AM218" i="4"/>
  <c r="CQ205" i="4"/>
  <c r="BC194" i="4"/>
  <c r="EA181" i="4"/>
  <c r="EA170" i="4"/>
  <c r="K160" i="4"/>
  <c r="CM147" i="4"/>
  <c r="AY246" i="4"/>
  <c r="AU239" i="4"/>
  <c r="DG231" i="4"/>
  <c r="DO221" i="4"/>
  <c r="CM210" i="4"/>
  <c r="DO199" i="4"/>
  <c r="AM189" i="4"/>
  <c r="W178" i="4"/>
  <c r="CI168" i="4"/>
  <c r="CA159" i="4"/>
  <c r="AQ149" i="4"/>
  <c r="DW138" i="4"/>
  <c r="BK132" i="4"/>
  <c r="O128" i="4"/>
  <c r="DK117" i="4"/>
  <c r="BS105" i="4"/>
  <c r="CQ90" i="4"/>
  <c r="AM78" i="4"/>
  <c r="AY64" i="4"/>
  <c r="AE54" i="4"/>
  <c r="DG41" i="4"/>
  <c r="CI29" i="4"/>
  <c r="AY18" i="4"/>
  <c r="CY118" i="4"/>
  <c r="AU104" i="4"/>
  <c r="DO92" i="4"/>
  <c r="AA81" i="4"/>
  <c r="CA66" i="4"/>
  <c r="W54" i="4"/>
  <c r="AA259" i="4"/>
  <c r="DG316" i="4"/>
  <c r="AA306" i="4"/>
  <c r="AM291" i="4"/>
  <c r="W279" i="4"/>
  <c r="AQ269" i="4"/>
  <c r="CQ259" i="4"/>
  <c r="BS255" i="4"/>
  <c r="CM251" i="4"/>
  <c r="DW247" i="4"/>
  <c r="DS240" i="4"/>
  <c r="O233" i="4"/>
  <c r="AM223" i="4"/>
  <c r="AI209" i="4"/>
  <c r="DK196" i="4"/>
  <c r="BW184" i="4"/>
  <c r="AM171" i="4"/>
  <c r="CE159" i="4"/>
  <c r="CE148" i="4"/>
  <c r="DO135" i="4"/>
  <c r="CM219" i="4"/>
  <c r="BC207" i="4"/>
  <c r="DW195" i="4"/>
  <c r="CA183" i="4"/>
  <c r="EE171" i="4"/>
  <c r="BC161" i="4"/>
  <c r="BW149" i="4"/>
  <c r="DG135" i="4"/>
  <c r="DG240" i="4"/>
  <c r="AA233" i="4"/>
  <c r="CA223" i="4"/>
  <c r="AM213" i="4"/>
  <c r="CA201" i="4"/>
  <c r="CQ190" i="4"/>
  <c r="AM180" i="4"/>
  <c r="AI170" i="4"/>
  <c r="BS161" i="4"/>
  <c r="CA150" i="4"/>
  <c r="DG140" i="4"/>
  <c r="O133" i="4"/>
  <c r="K129" i="4"/>
  <c r="AM120" i="4"/>
  <c r="CU107" i="4"/>
  <c r="CY93" i="4"/>
  <c r="AA80" i="4"/>
  <c r="AM67" i="4"/>
  <c r="DG55" i="4"/>
  <c r="AM44" i="4"/>
  <c r="W32" i="4"/>
  <c r="CU20" i="4"/>
  <c r="CI8" i="4"/>
  <c r="AI107" i="4"/>
  <c r="BS94" i="4"/>
  <c r="DG83" i="4"/>
  <c r="DK68" i="4"/>
  <c r="BK56" i="4"/>
  <c r="DO319" i="4"/>
  <c r="AA309" i="4"/>
  <c r="AM295" i="4"/>
  <c r="CY281" i="4"/>
  <c r="W272" i="4"/>
  <c r="CQ262" i="4"/>
  <c r="CE256" i="4"/>
  <c r="CY252" i="4"/>
  <c r="DW248" i="4"/>
  <c r="K243" i="4"/>
  <c r="BO235" i="4"/>
  <c r="AQ226" i="4"/>
  <c r="BG214" i="4"/>
  <c r="BC200" i="4"/>
  <c r="BW187" i="4"/>
  <c r="AU176" i="4"/>
  <c r="DO162" i="4"/>
  <c r="K152" i="4"/>
  <c r="AY139" i="4"/>
  <c r="CU222" i="4"/>
  <c r="AU211" i="4"/>
  <c r="AY199" i="4"/>
  <c r="BS187" i="4"/>
  <c r="AI175" i="4"/>
  <c r="W165" i="4"/>
  <c r="BC153" i="4"/>
  <c r="BC139" i="4"/>
  <c r="CI242" i="4"/>
  <c r="EA234" i="4"/>
  <c r="CI226" i="4"/>
  <c r="CU216" i="4"/>
  <c r="DO204" i="4"/>
  <c r="AM194" i="4"/>
  <c r="CQ183" i="4"/>
  <c r="BO172" i="4"/>
  <c r="DG163" i="4"/>
  <c r="O154" i="4"/>
  <c r="AA144" i="4"/>
  <c r="EA133" i="4"/>
  <c r="AI130" i="4"/>
  <c r="W123" i="4"/>
  <c r="CI111" i="4"/>
  <c r="DK343" i="4"/>
  <c r="BG326" i="4"/>
  <c r="BG286" i="4"/>
  <c r="DG280" i="4"/>
  <c r="DC322" i="4"/>
  <c r="CA312" i="4"/>
  <c r="K286" i="4"/>
  <c r="BG339" i="4"/>
  <c r="CU316" i="4"/>
  <c r="BG269" i="4"/>
  <c r="AM266" i="4"/>
  <c r="DW331" i="4"/>
  <c r="BW305" i="4"/>
  <c r="CU278" i="4"/>
  <c r="BG259" i="4"/>
  <c r="BO251" i="4"/>
  <c r="CU240" i="4"/>
  <c r="DC222" i="4"/>
  <c r="CE196" i="4"/>
  <c r="BW170" i="4"/>
  <c r="BC148" i="4"/>
  <c r="BO219" i="4"/>
  <c r="CY195" i="4"/>
  <c r="DO171" i="4"/>
  <c r="AM149" i="4"/>
  <c r="AQ240" i="4"/>
  <c r="BC223" i="4"/>
  <c r="BC201" i="4"/>
  <c r="CY179" i="4"/>
  <c r="DS160" i="4"/>
  <c r="BW140" i="4"/>
  <c r="DW128" i="4"/>
  <c r="BS107" i="4"/>
  <c r="DO79" i="4"/>
  <c r="AY55" i="4"/>
  <c r="AM31" i="4"/>
  <c r="K8" i="4"/>
  <c r="S94" i="4"/>
  <c r="BO68" i="4"/>
  <c r="AU44" i="4"/>
  <c r="O20" i="4"/>
  <c r="CI125" i="4"/>
  <c r="BG114" i="4"/>
  <c r="DO98" i="4"/>
  <c r="AY85" i="4"/>
  <c r="DO322" i="4"/>
  <c r="O308" i="4"/>
  <c r="AE289" i="4"/>
  <c r="AI274" i="4"/>
  <c r="K261" i="4"/>
  <c r="EE254" i="4"/>
  <c r="CU249" i="4"/>
  <c r="DS241" i="4"/>
  <c r="CU231" i="4"/>
  <c r="CI219" i="4"/>
  <c r="EE204" i="4"/>
  <c r="AE193" i="4"/>
  <c r="BS180" i="4"/>
  <c r="AE168" i="4"/>
  <c r="CQ156" i="4"/>
  <c r="AE145" i="4"/>
  <c r="CI227" i="4"/>
  <c r="AM216" i="4"/>
  <c r="O204" i="4"/>
  <c r="AU192" i="4"/>
  <c r="EA180" i="4"/>
  <c r="AE170" i="4"/>
  <c r="O159" i="4"/>
  <c r="S146" i="4"/>
  <c r="CI245" i="4"/>
  <c r="BG238" i="4"/>
  <c r="DK230" i="4"/>
  <c r="DW220" i="4"/>
  <c r="O209" i="4"/>
  <c r="BW198" i="4"/>
  <c r="AM188" i="4"/>
  <c r="DG176" i="4"/>
  <c r="BK167" i="4"/>
  <c r="CU158" i="4"/>
  <c r="DG147" i="4"/>
  <c r="DC136" i="4"/>
  <c r="EA131" i="4"/>
  <c r="EA126" i="4"/>
  <c r="DC116" i="4"/>
  <c r="DG103" i="4"/>
  <c r="EE88" i="4"/>
  <c r="CU75" i="4"/>
  <c r="K63" i="4"/>
  <c r="DW52" i="4"/>
  <c r="K40" i="4"/>
  <c r="CA28" i="4"/>
  <c r="DO16" i="4"/>
  <c r="BO116" i="4"/>
  <c r="CE102" i="4"/>
  <c r="CM91" i="4"/>
  <c r="BG79" i="4"/>
  <c r="CM65" i="4"/>
  <c r="EE52" i="4"/>
  <c r="CI329" i="4"/>
  <c r="CQ315" i="4"/>
  <c r="AM304" i="4"/>
  <c r="DG289" i="4"/>
  <c r="DC277" i="4"/>
  <c r="BW267" i="4"/>
  <c r="DO258" i="4"/>
  <c r="AE255" i="4"/>
  <c r="AA251" i="4"/>
  <c r="CE247" i="4"/>
  <c r="DS239" i="4"/>
  <c r="W232" i="4"/>
  <c r="AM221" i="4"/>
  <c r="BS207" i="4"/>
  <c r="AI195" i="4"/>
  <c r="BK182" i="4"/>
  <c r="CY169" i="4"/>
  <c r="BS158" i="4"/>
  <c r="AI147" i="4"/>
  <c r="DG229" i="4"/>
  <c r="DG218" i="4"/>
  <c r="EE205" i="4"/>
  <c r="DC194" i="4"/>
  <c r="BO182" i="4"/>
  <c r="AY171" i="4"/>
  <c r="BK160" i="4"/>
  <c r="W148" i="4"/>
  <c r="CQ246" i="4"/>
  <c r="CI239" i="4"/>
  <c r="BG232" i="4"/>
  <c r="BS222" i="4"/>
  <c r="AM211" i="4"/>
  <c r="AM200" i="4"/>
  <c r="BW189" i="4"/>
  <c r="CU178" i="4"/>
  <c r="EA168" i="4"/>
  <c r="BC160" i="4"/>
  <c r="CI149" i="4"/>
  <c r="BS139" i="4"/>
  <c r="CM132" i="4"/>
  <c r="AM128" i="4"/>
  <c r="AI118" i="4"/>
  <c r="S106" i="4"/>
  <c r="CI91" i="4"/>
  <c r="DW78" i="4"/>
  <c r="W65" i="4"/>
  <c r="CE54" i="4"/>
  <c r="DS42" i="4"/>
  <c r="W30" i="4"/>
  <c r="AQ19" i="4"/>
  <c r="AY119" i="4"/>
  <c r="W105" i="4"/>
  <c r="AA93" i="4"/>
  <c r="W82" i="4"/>
  <c r="CE67" i="4"/>
  <c r="CY54" i="4"/>
  <c r="BO318" i="4"/>
  <c r="AM308" i="4"/>
  <c r="BK293" i="4"/>
  <c r="DC280" i="4"/>
  <c r="DS270" i="4"/>
  <c r="AQ261" i="4"/>
  <c r="W256" i="4"/>
  <c r="AM252" i="4"/>
  <c r="BG248" i="4"/>
  <c r="K242" i="4"/>
  <c r="BS234" i="4"/>
  <c r="S225" i="4"/>
  <c r="BC212" i="4"/>
  <c r="O199" i="4"/>
  <c r="AQ186" i="4"/>
  <c r="S174" i="4"/>
  <c r="DG161" i="4"/>
  <c r="BK150" i="4"/>
  <c r="CI137" i="4"/>
  <c r="S221" i="4"/>
  <c r="CQ209" i="4"/>
  <c r="DO197" i="4"/>
  <c r="CY185" i="4"/>
  <c r="BS173" i="4"/>
  <c r="DS163" i="4"/>
  <c r="CU151" i="4"/>
  <c r="AE138" i="4"/>
  <c r="DG241" i="4"/>
  <c r="AQ234" i="4"/>
  <c r="K225" i="4"/>
  <c r="BS215" i="4"/>
  <c r="CE203" i="4"/>
  <c r="BC192" i="4"/>
  <c r="S182" i="4"/>
  <c r="DG171" i="4"/>
  <c r="DK162" i="4"/>
  <c r="DO152" i="4"/>
  <c r="CY142" i="4"/>
  <c r="CA133" i="4"/>
  <c r="CM129" i="4"/>
  <c r="DG121" i="4"/>
  <c r="BC110" i="4"/>
  <c r="DS95" i="4"/>
  <c r="AI82" i="4"/>
  <c r="BC69" i="4"/>
  <c r="BW57" i="4"/>
  <c r="AU46" i="4"/>
  <c r="DG33" i="4"/>
  <c r="CI22" i="4"/>
  <c r="CQ10" i="4"/>
  <c r="CU109" i="4"/>
  <c r="BO97" i="4"/>
  <c r="BO85" i="4"/>
  <c r="AU72" i="4"/>
  <c r="AQ58" i="4"/>
  <c r="DW49" i="4"/>
  <c r="S29" i="4"/>
  <c r="AM10" i="4"/>
  <c r="K120" i="4"/>
  <c r="EA105" i="4"/>
  <c r="DG90" i="4"/>
  <c r="DS77" i="4"/>
  <c r="AU66" i="4"/>
  <c r="CY55" i="4"/>
  <c r="AU45" i="4"/>
  <c r="DC33" i="4"/>
  <c r="DS23" i="4"/>
  <c r="DC12" i="4"/>
  <c r="CM2" i="4"/>
  <c r="O2" i="4"/>
  <c r="W6" i="4"/>
  <c r="DG31" i="4"/>
  <c r="DO12" i="4"/>
  <c r="W122" i="4"/>
  <c r="BS108" i="4"/>
  <c r="DC93" i="4"/>
  <c r="DW80" i="4"/>
  <c r="CU68" i="4"/>
  <c r="CM57" i="4"/>
  <c r="AY47" i="4"/>
  <c r="K36" i="4"/>
  <c r="CE25" i="4"/>
  <c r="CY14" i="4"/>
  <c r="CY2" i="4"/>
  <c r="BO43" i="4"/>
  <c r="DW24" i="4"/>
  <c r="AQ128" i="4"/>
  <c r="AE117" i="4"/>
  <c r="CA102" i="4"/>
  <c r="BW88" i="4"/>
  <c r="AA75" i="4"/>
  <c r="AI64" i="4"/>
  <c r="DC53" i="4"/>
  <c r="BK43" i="4"/>
  <c r="K31" i="4"/>
  <c r="AA22" i="4"/>
  <c r="DC10" i="4"/>
  <c r="BK6" i="4"/>
  <c r="DG32" i="4"/>
  <c r="AM13" i="4"/>
  <c r="BK122" i="4"/>
  <c r="DW108" i="4"/>
  <c r="AA94" i="4"/>
  <c r="W81" i="4"/>
  <c r="DS68" i="4"/>
  <c r="DS57" i="4"/>
  <c r="CE47" i="4"/>
  <c r="AU36" i="4"/>
  <c r="CU279" i="4"/>
  <c r="AI224" i="4"/>
  <c r="BG220" i="4"/>
  <c r="BC241" i="4"/>
  <c r="AE162" i="4"/>
  <c r="AE81" i="4"/>
  <c r="O96" i="4"/>
  <c r="S126" i="4"/>
  <c r="DC323" i="4"/>
  <c r="BS262" i="4"/>
  <c r="AM232" i="4"/>
  <c r="W181" i="4"/>
  <c r="BG228" i="4"/>
  <c r="BC181" i="4"/>
  <c r="EA245" i="4"/>
  <c r="S210" i="4"/>
  <c r="K168" i="4"/>
  <c r="AI132" i="4"/>
  <c r="BK89" i="4"/>
  <c r="CU40" i="4"/>
  <c r="BW103" i="4"/>
  <c r="BC53" i="4"/>
  <c r="BK290" i="4"/>
  <c r="AU255" i="4"/>
  <c r="CA232" i="4"/>
  <c r="CU183" i="4"/>
  <c r="S135" i="4"/>
  <c r="DO182" i="4"/>
  <c r="K135" i="4"/>
  <c r="BW212" i="4"/>
  <c r="CI169" i="4"/>
  <c r="DS132" i="4"/>
  <c r="CU92" i="4"/>
  <c r="CU43" i="4"/>
  <c r="K106" i="4"/>
  <c r="BS55" i="4"/>
  <c r="AM281" i="4"/>
  <c r="BS252" i="4"/>
  <c r="DC225" i="4"/>
  <c r="DS174" i="4"/>
  <c r="CQ221" i="4"/>
  <c r="BS174" i="4"/>
  <c r="AM242" i="4"/>
  <c r="AI204" i="4"/>
  <c r="AQ163" i="4"/>
  <c r="DW129" i="4"/>
  <c r="AM94" i="4"/>
  <c r="CQ67" i="4"/>
  <c r="O45" i="4"/>
  <c r="K21" i="4"/>
  <c r="CA107" i="4"/>
  <c r="AU84" i="4"/>
  <c r="DS56" i="4"/>
  <c r="CU26" i="4"/>
  <c r="AQ118" i="4"/>
  <c r="BS89" i="4"/>
  <c r="AQ65" i="4"/>
  <c r="BK44" i="4"/>
  <c r="K23" i="4"/>
  <c r="CA4" i="4"/>
  <c r="BC2" i="4"/>
  <c r="O35" i="4"/>
  <c r="CY10" i="4"/>
  <c r="BG116" i="4"/>
  <c r="CA96" i="4"/>
  <c r="BC78" i="4"/>
  <c r="BG63" i="4"/>
  <c r="BK49" i="4"/>
  <c r="CM34" i="4"/>
  <c r="AA21" i="4"/>
  <c r="DS6" i="4"/>
  <c r="DO40" i="4"/>
  <c r="AQ15" i="4"/>
  <c r="CQ119" i="4"/>
  <c r="EA100" i="4"/>
  <c r="AQ83" i="4"/>
  <c r="W66" i="4"/>
  <c r="CI52" i="4"/>
  <c r="BK38" i="4"/>
  <c r="CA23" i="4"/>
  <c r="BC9" i="4"/>
  <c r="AA43" i="4"/>
  <c r="S124" i="4"/>
  <c r="BO79" i="4"/>
  <c r="CE46" i="4"/>
  <c r="BS17" i="4"/>
  <c r="BK4" i="4"/>
  <c r="DC8" i="4"/>
  <c r="CM123" i="4"/>
  <c r="EE77" i="4"/>
  <c r="AQ38" i="4"/>
  <c r="BS8" i="4"/>
  <c r="CM162" i="4"/>
  <c r="AU121" i="4"/>
  <c r="BW121" i="4"/>
  <c r="EE225" i="4"/>
  <c r="CU174" i="4"/>
  <c r="BO163" i="4"/>
  <c r="EE34" i="4"/>
  <c r="BO283" i="4"/>
  <c r="CY177" i="4"/>
  <c r="CE243" i="4"/>
  <c r="DK130" i="4"/>
  <c r="CE100" i="4"/>
  <c r="CA254" i="4"/>
  <c r="DG180" i="4"/>
  <c r="BO146" i="4"/>
  <c r="O148" i="4"/>
  <c r="CQ58" i="4"/>
  <c r="DK98" i="4"/>
  <c r="EE11" i="4"/>
  <c r="CU56" i="4"/>
  <c r="BK3" i="4"/>
  <c r="CQ125" i="4"/>
  <c r="AE73" i="4"/>
  <c r="EA28" i="4"/>
  <c r="CQ31" i="4"/>
  <c r="BW93" i="4"/>
  <c r="CM50" i="4"/>
  <c r="CU3" i="4"/>
  <c r="BW118" i="4"/>
  <c r="CI69" i="4"/>
  <c r="EE23" i="4"/>
  <c r="O3" i="4"/>
  <c r="CY237" i="4"/>
  <c r="BC143" i="4"/>
  <c r="AI144" i="4"/>
  <c r="AM175" i="4"/>
  <c r="AM102" i="4"/>
  <c r="CY114" i="4"/>
  <c r="AE15" i="4"/>
  <c r="BC83" i="4"/>
  <c r="DW271" i="4"/>
  <c r="AM240" i="4"/>
  <c r="CY190" i="4"/>
  <c r="BO142" i="4"/>
  <c r="O190" i="4"/>
  <c r="CI143" i="4"/>
  <c r="BS219" i="4"/>
  <c r="AY174" i="4"/>
  <c r="O135" i="4"/>
  <c r="CA100" i="4"/>
  <c r="CQ50" i="4"/>
  <c r="DK113" i="4"/>
  <c r="AY63" i="4"/>
  <c r="BC301" i="4"/>
  <c r="S258" i="4"/>
  <c r="AU238" i="4"/>
  <c r="S193" i="4"/>
  <c r="DC144" i="4"/>
  <c r="EE191" i="4"/>
  <c r="DO145" i="4"/>
  <c r="CY220" i="4"/>
  <c r="CM176" i="4"/>
  <c r="BK136" i="4"/>
  <c r="CI103" i="4"/>
  <c r="CY52" i="4"/>
  <c r="BC116" i="4"/>
  <c r="CA65" i="4"/>
  <c r="DS290" i="4"/>
  <c r="BO255" i="4"/>
  <c r="EE232" i="4"/>
  <c r="AM184" i="4"/>
  <c r="CQ135" i="4"/>
  <c r="BO183" i="4"/>
  <c r="BW135" i="4"/>
  <c r="S213" i="4"/>
  <c r="O170" i="4"/>
  <c r="K133" i="4"/>
  <c r="EE99" i="4"/>
  <c r="BG73" i="4"/>
  <c r="S50" i="4"/>
  <c r="CI25" i="4"/>
  <c r="AI113" i="4"/>
  <c r="CM88" i="4"/>
  <c r="DK132" i="4"/>
  <c r="CA128" i="4"/>
  <c r="BO118" i="4"/>
  <c r="CQ106" i="4"/>
  <c r="AI92" i="4"/>
  <c r="AM79" i="4"/>
  <c r="BG65" i="4"/>
  <c r="DS54" i="4"/>
  <c r="AI43" i="4"/>
  <c r="BW30" i="4"/>
  <c r="BO19" i="4"/>
  <c r="S120" i="4"/>
  <c r="CQ105" i="4"/>
  <c r="BC93" i="4"/>
  <c r="BO82" i="4"/>
  <c r="DK67" i="4"/>
  <c r="K55" i="4"/>
  <c r="BC43" i="4"/>
  <c r="BG29" i="4"/>
  <c r="BK369" i="4"/>
  <c r="AQ399" i="4"/>
  <c r="CY378" i="4"/>
  <c r="O359" i="4"/>
  <c r="BS347" i="4"/>
  <c r="S342" i="4"/>
  <c r="AY337" i="4"/>
  <c r="EA331" i="4"/>
  <c r="CI323" i="4"/>
  <c r="BO315" i="4"/>
  <c r="DW306" i="4"/>
  <c r="AE293" i="4"/>
  <c r="AY280" i="4"/>
  <c r="DK266" i="4"/>
  <c r="AY301" i="4"/>
  <c r="DG288" i="4"/>
  <c r="AQ276" i="4"/>
  <c r="BW264" i="4"/>
  <c r="CQ469" i="4"/>
  <c r="CE437" i="4"/>
  <c r="AU467" i="4"/>
  <c r="DG432" i="4"/>
  <c r="CU417" i="4"/>
  <c r="EE378" i="4"/>
  <c r="CE391" i="4"/>
  <c r="AM369" i="4"/>
  <c r="S410" i="4"/>
  <c r="DO394" i="4"/>
  <c r="AU378" i="4"/>
  <c r="EA362" i="4"/>
  <c r="BS408" i="4"/>
  <c r="DC393" i="4"/>
  <c r="BW379" i="4"/>
  <c r="S412" i="4"/>
  <c r="BG350" i="4"/>
  <c r="AY392" i="4"/>
  <c r="DK371" i="4"/>
  <c r="AE351" i="4"/>
  <c r="CE345" i="4"/>
  <c r="CY340" i="4"/>
  <c r="CQ335" i="4"/>
  <c r="DW328" i="4"/>
  <c r="DW320" i="4"/>
  <c r="W313" i="4"/>
  <c r="K303" i="4"/>
  <c r="O289" i="4"/>
  <c r="DG275" i="4"/>
  <c r="AQ262" i="4"/>
  <c r="CU296" i="4"/>
  <c r="BO284" i="4"/>
  <c r="DW272" i="4"/>
  <c r="AM261" i="4"/>
  <c r="AE456" i="4"/>
  <c r="CU488" i="4"/>
  <c r="AM457" i="4"/>
  <c r="AA428" i="4"/>
  <c r="EA412" i="4"/>
  <c r="DW359" i="4"/>
  <c r="DW384" i="4"/>
  <c r="CM362" i="4"/>
  <c r="CI404" i="4"/>
  <c r="CI389" i="4"/>
  <c r="CE373" i="4"/>
  <c r="CM358" i="4"/>
  <c r="BW404" i="4"/>
  <c r="DG389" i="4"/>
  <c r="BW373" i="4"/>
  <c r="BW359" i="4"/>
  <c r="BW348" i="4"/>
  <c r="BS344" i="4"/>
  <c r="EA340" i="4"/>
  <c r="CA337" i="4"/>
  <c r="CI333" i="4"/>
  <c r="BG327" i="4"/>
  <c r="BS320" i="4"/>
  <c r="AY312" i="4"/>
  <c r="CU301" i="4"/>
  <c r="AQ288" i="4"/>
  <c r="DC274" i="4"/>
  <c r="DG260" i="4"/>
  <c r="K296" i="4"/>
  <c r="AY283" i="4"/>
  <c r="AE272" i="4"/>
  <c r="BO260" i="4"/>
  <c r="DG325" i="4"/>
  <c r="CM260" i="4"/>
  <c r="AA317" i="4"/>
  <c r="BG306" i="4"/>
  <c r="BS291" i="4"/>
  <c r="AU279" i="4"/>
  <c r="DG269" i="4"/>
  <c r="O260" i="4"/>
  <c r="CI255" i="4"/>
  <c r="CU251" i="4"/>
  <c r="O248" i="4"/>
  <c r="O241" i="4"/>
  <c r="BS233" i="4"/>
  <c r="BK223" i="4"/>
  <c r="W210" i="4"/>
  <c r="AY197" i="4"/>
  <c r="CU184" i="4"/>
  <c r="CY172" i="4"/>
  <c r="DG159" i="4"/>
  <c r="DS148" i="4"/>
  <c r="W136" i="4"/>
  <c r="DK219" i="4"/>
  <c r="CY207" i="4"/>
  <c r="AM196" i="4"/>
  <c r="CY183" i="4"/>
  <c r="AM172" i="4"/>
  <c r="AM162" i="4"/>
  <c r="CU149" i="4"/>
  <c r="AQ136" i="4"/>
  <c r="S241" i="4"/>
  <c r="AU233" i="4"/>
  <c r="DK223" i="4"/>
  <c r="EE213" i="4"/>
  <c r="EE201" i="4"/>
  <c r="DO190" i="4"/>
  <c r="CI180" i="4"/>
  <c r="BS170" i="4"/>
  <c r="CM161" i="4"/>
  <c r="DW150" i="4"/>
  <c r="S141" i="4"/>
  <c r="W133" i="4"/>
  <c r="AE129" i="4"/>
  <c r="DS120" i="4"/>
  <c r="AQ108" i="4"/>
  <c r="DW93" i="4"/>
  <c r="CE80" i="4"/>
  <c r="CA67" i="4"/>
  <c r="EE55" i="4"/>
  <c r="CY44" i="4"/>
  <c r="CA32" i="4"/>
  <c r="DW20" i="4"/>
  <c r="DW8" i="4"/>
  <c r="BC107" i="4"/>
  <c r="AY95" i="4"/>
  <c r="AI84" i="4"/>
  <c r="AI69" i="4"/>
  <c r="CY56" i="4"/>
  <c r="DS44" i="4"/>
  <c r="AE31" i="4"/>
  <c r="BW16" i="4"/>
  <c r="CY126" i="4"/>
  <c r="BK118" i="4"/>
  <c r="DC107" i="4"/>
  <c r="CY96" i="4"/>
  <c r="AM86" i="4"/>
  <c r="CA331" i="4"/>
  <c r="BC316" i="4"/>
  <c r="BG305" i="4"/>
  <c r="CI290" i="4"/>
  <c r="CI278" i="4"/>
  <c r="CQ268" i="4"/>
  <c r="AI259" i="4"/>
  <c r="BG255" i="4"/>
  <c r="BG251" i="4"/>
  <c r="DG247" i="4"/>
  <c r="CE240" i="4"/>
  <c r="CY232" i="4"/>
  <c r="CU349" i="4"/>
  <c r="CQ334" i="4"/>
  <c r="S306" i="4"/>
  <c r="AM300" i="4"/>
  <c r="EA328" i="4"/>
  <c r="BW320" i="4"/>
  <c r="BO296" i="4"/>
  <c r="CM272" i="4"/>
  <c r="CQ256" i="4"/>
  <c r="AA249" i="4"/>
  <c r="CU235" i="4"/>
  <c r="DW214" i="4"/>
  <c r="BC188" i="4"/>
  <c r="AY163" i="4"/>
  <c r="CQ139" i="4"/>
  <c r="W212" i="4"/>
  <c r="EE187" i="4"/>
  <c r="BG165" i="4"/>
  <c r="CM140" i="4"/>
  <c r="BS235" i="4"/>
  <c r="AM217" i="4"/>
  <c r="BS194" i="4"/>
  <c r="DO172" i="4"/>
  <c r="AY154" i="4"/>
  <c r="W134" i="4"/>
  <c r="BC123" i="4"/>
  <c r="AI98" i="4"/>
  <c r="EE70" i="4"/>
  <c r="CU48" i="4"/>
  <c r="BO24" i="4"/>
  <c r="DW111" i="4"/>
  <c r="DW86" i="4"/>
  <c r="K61" i="4"/>
  <c r="AA35" i="4"/>
  <c r="DK13" i="4"/>
  <c r="CI122" i="4"/>
  <c r="AQ109" i="4"/>
  <c r="CY94" i="4"/>
  <c r="AI81" i="4"/>
  <c r="CA317" i="4"/>
  <c r="CM302" i="4"/>
  <c r="DK282" i="4"/>
  <c r="AA270" i="4"/>
  <c r="AU258" i="4"/>
  <c r="W253" i="4"/>
  <c r="AE248" i="4"/>
  <c r="S239" i="4"/>
  <c r="CY227" i="4"/>
  <c r="DS215" i="4"/>
  <c r="AE201" i="4"/>
  <c r="DO188" i="4"/>
  <c r="BC177" i="4"/>
  <c r="CM163" i="4"/>
  <c r="CU153" i="4"/>
  <c r="AU140" i="4"/>
  <c r="BG223" i="4"/>
  <c r="W213" i="4"/>
  <c r="AI200" i="4"/>
  <c r="DS188" i="4"/>
  <c r="CY176" i="4"/>
  <c r="AY166" i="4"/>
  <c r="CM154" i="4"/>
  <c r="AM142" i="4"/>
  <c r="BG243" i="4"/>
  <c r="CQ235" i="4"/>
  <c r="DO227" i="4"/>
  <c r="DO217" i="4"/>
  <c r="EA205" i="4"/>
  <c r="DK194" i="4"/>
  <c r="BC184" i="4"/>
  <c r="AM173" i="4"/>
  <c r="CQ164" i="4"/>
  <c r="DW154" i="4"/>
  <c r="EE144" i="4"/>
  <c r="AM134" i="4"/>
  <c r="BS130" i="4"/>
  <c r="DG123" i="4"/>
  <c r="BG113" i="4"/>
  <c r="DG98" i="4"/>
  <c r="S85" i="4"/>
  <c r="K72" i="4"/>
  <c r="BO59" i="4"/>
  <c r="K49" i="4"/>
  <c r="AY36" i="4"/>
  <c r="K25" i="4"/>
  <c r="AQ13" i="4"/>
  <c r="BK112" i="4"/>
  <c r="CE99" i="4"/>
  <c r="CU87" i="4"/>
  <c r="S75" i="4"/>
  <c r="CI61" i="4"/>
  <c r="CM49" i="4"/>
  <c r="BW323" i="4"/>
  <c r="AM312" i="4"/>
  <c r="BW299" i="4"/>
  <c r="AU285" i="4"/>
  <c r="CM274" i="4"/>
  <c r="BS264" i="4"/>
  <c r="CA257" i="4"/>
  <c r="DK253" i="4"/>
  <c r="DO249" i="4"/>
  <c r="CE245" i="4"/>
  <c r="CI237" i="4"/>
  <c r="CM229" i="4"/>
  <c r="DW217" i="4"/>
  <c r="CI203" i="4"/>
  <c r="AY191" i="4"/>
  <c r="S179" i="4"/>
  <c r="BC166" i="4"/>
  <c r="BS155" i="4"/>
  <c r="O143" i="4"/>
  <c r="DW225" i="4"/>
  <c r="DK214" i="4"/>
  <c r="AY202" i="4"/>
  <c r="BO190" i="4"/>
  <c r="BK179" i="4"/>
  <c r="CA168" i="4"/>
  <c r="AU157" i="4"/>
  <c r="EE143" i="4"/>
  <c r="CM244" i="4"/>
  <c r="AQ237" i="4"/>
  <c r="DO229" i="4"/>
  <c r="DC219" i="4"/>
  <c r="BO207" i="4"/>
  <c r="EA196" i="4"/>
  <c r="AI186" i="4"/>
  <c r="DK174" i="4"/>
  <c r="AI166" i="4"/>
  <c r="AM157" i="4"/>
  <c r="BK146" i="4"/>
  <c r="AY135" i="4"/>
  <c r="AM131" i="4"/>
  <c r="CU125" i="4"/>
  <c r="AI115" i="4"/>
  <c r="CM101" i="4"/>
  <c r="DO86" i="4"/>
  <c r="AM74" i="4"/>
  <c r="S61" i="4"/>
  <c r="S51" i="4"/>
  <c r="CA38" i="4"/>
  <c r="DW26" i="4"/>
  <c r="AM15" i="4"/>
  <c r="BK114" i="4"/>
  <c r="CU101" i="4"/>
  <c r="AQ89" i="4"/>
  <c r="CE77" i="4"/>
  <c r="CY63" i="4"/>
  <c r="AI329" i="4"/>
  <c r="CA315" i="4"/>
  <c r="AA304" i="4"/>
  <c r="CA289" i="4"/>
  <c r="CE277" i="4"/>
  <c r="BK267" i="4"/>
  <c r="DK258" i="4"/>
  <c r="AA255" i="4"/>
  <c r="W251" i="4"/>
  <c r="BS247" i="4"/>
  <c r="DK239" i="4"/>
  <c r="O232" i="4"/>
  <c r="O221" i="4"/>
  <c r="AI207" i="4"/>
  <c r="EE194" i="4"/>
  <c r="AI182" i="4"/>
  <c r="CM169" i="4"/>
  <c r="AU158" i="4"/>
  <c r="DG146" i="4"/>
  <c r="CE229" i="4"/>
  <c r="BW218" i="4"/>
  <c r="DS205" i="4"/>
  <c r="CM194" i="4"/>
  <c r="AM182" i="4"/>
  <c r="AE171" i="4"/>
  <c r="AY160" i="4"/>
  <c r="DW147" i="4"/>
  <c r="CI246" i="4"/>
  <c r="CA239" i="4"/>
  <c r="K232" i="4"/>
  <c r="BG222" i="4"/>
  <c r="DK210" i="4"/>
  <c r="AA200" i="4"/>
  <c r="BK189" i="4"/>
  <c r="CI178" i="4"/>
  <c r="DO168" i="4"/>
  <c r="S160" i="4"/>
  <c r="CA149" i="4"/>
  <c r="AM139" i="4"/>
  <c r="CE132" i="4"/>
  <c r="AE128" i="4"/>
  <c r="W118" i="4"/>
  <c r="EE105" i="4"/>
  <c r="BW91" i="4"/>
  <c r="BO78" i="4"/>
  <c r="CY64" i="4"/>
  <c r="BS54" i="4"/>
  <c r="CI42" i="4"/>
  <c r="DK29" i="4"/>
  <c r="BW18" i="4"/>
  <c r="AM119" i="4"/>
  <c r="DW104" i="4"/>
  <c r="O93" i="4"/>
  <c r="K82" i="4"/>
  <c r="AE67" i="4"/>
  <c r="AU54" i="4"/>
  <c r="CA41" i="4"/>
  <c r="S23" i="4"/>
  <c r="AM127" i="4"/>
  <c r="CU115" i="4"/>
  <c r="AM101" i="4"/>
  <c r="O87" i="4"/>
  <c r="AY74" i="4"/>
  <c r="BW62" i="4"/>
  <c r="DO52" i="4"/>
  <c r="CY41" i="4"/>
  <c r="AM30" i="4"/>
  <c r="DC20" i="4"/>
  <c r="CI9" i="4"/>
  <c r="CE360" i="4"/>
  <c r="DG337" i="4"/>
  <c r="DO312" i="4"/>
  <c r="AE262" i="4"/>
  <c r="O261" i="4"/>
  <c r="BW325" i="4"/>
  <c r="AI302" i="4"/>
  <c r="EA275" i="4"/>
  <c r="AA258" i="4"/>
  <c r="BK250" i="4"/>
  <c r="BK238" i="4"/>
  <c r="CU219" i="4"/>
  <c r="AU193" i="4"/>
  <c r="AU168" i="4"/>
  <c r="BC145" i="4"/>
  <c r="AY216" i="4"/>
  <c r="BS192" i="4"/>
  <c r="AQ170" i="4"/>
  <c r="BC146" i="4"/>
  <c r="BW238" i="4"/>
  <c r="K221" i="4"/>
  <c r="CQ198" i="4"/>
  <c r="DS176" i="4"/>
  <c r="DG158" i="4"/>
  <c r="W137" i="4"/>
  <c r="AA127" i="4"/>
  <c r="DS103" i="4"/>
  <c r="AI76" i="4"/>
  <c r="K53" i="4"/>
  <c r="CM28" i="4"/>
  <c r="CM116" i="4"/>
  <c r="CY91" i="4"/>
  <c r="CY65" i="4"/>
  <c r="DC40" i="4"/>
  <c r="DC17" i="4"/>
  <c r="AE124" i="4"/>
  <c r="BO112" i="4"/>
  <c r="AY97" i="4"/>
  <c r="EA83" i="4"/>
  <c r="BO320" i="4"/>
  <c r="AM306" i="4"/>
  <c r="BO286" i="4"/>
  <c r="BK272" i="4"/>
  <c r="EA259" i="4"/>
  <c r="W254" i="4"/>
  <c r="S249" i="4"/>
  <c r="EE240" i="4"/>
  <c r="BG230" i="4"/>
  <c r="AU218" i="4"/>
  <c r="DG203" i="4"/>
  <c r="BW191" i="4"/>
  <c r="AE179" i="4"/>
  <c r="CE166" i="4"/>
  <c r="CQ155" i="4"/>
  <c r="AQ143" i="4"/>
  <c r="AM226" i="4"/>
  <c r="S215" i="4"/>
  <c r="BK202" i="4"/>
  <c r="CU190" i="4"/>
  <c r="BW179" i="4"/>
  <c r="DK168" i="4"/>
  <c r="BC157" i="4"/>
  <c r="S144" i="4"/>
  <c r="DK244" i="4"/>
  <c r="BW237" i="4"/>
  <c r="K230" i="4"/>
  <c r="DO219" i="4"/>
  <c r="CU207" i="4"/>
  <c r="AA197" i="4"/>
  <c r="AU186" i="4"/>
  <c r="DW174" i="4"/>
  <c r="AU166" i="4"/>
  <c r="AY157" i="4"/>
  <c r="BS146" i="4"/>
  <c r="BK135" i="4"/>
  <c r="AQ131" i="4"/>
  <c r="DC125" i="4"/>
  <c r="BK115" i="4"/>
  <c r="DK101" i="4"/>
  <c r="EE86" i="4"/>
  <c r="BC74" i="4"/>
  <c r="AI61" i="4"/>
  <c r="AM51" i="4"/>
  <c r="CY38" i="4"/>
  <c r="K27" i="4"/>
  <c r="BO15" i="4"/>
  <c r="CA114" i="4"/>
  <c r="DG101" i="4"/>
  <c r="CQ89" i="4"/>
  <c r="DC77" i="4"/>
  <c r="EA63" i="4"/>
  <c r="AU51" i="4"/>
  <c r="AQ326" i="4"/>
  <c r="BC314" i="4"/>
  <c r="BG302" i="4"/>
  <c r="DO287" i="4"/>
  <c r="AM276" i="4"/>
  <c r="S266" i="4"/>
  <c r="AM258" i="4"/>
  <c r="CI254" i="4"/>
  <c r="CQ250" i="4"/>
  <c r="S247" i="4"/>
  <c r="EA238" i="4"/>
  <c r="O231" i="4"/>
  <c r="EA219" i="4"/>
  <c r="CY205" i="4"/>
  <c r="BW193" i="4"/>
  <c r="DS180" i="4"/>
  <c r="BS168" i="4"/>
  <c r="EA156" i="4"/>
  <c r="CI145" i="4"/>
  <c r="AI228" i="4"/>
  <c r="CM216" i="4"/>
  <c r="CI204" i="4"/>
  <c r="DO192" i="4"/>
  <c r="AM181" i="4"/>
  <c r="BO170" i="4"/>
  <c r="AY159" i="4"/>
  <c r="CM146" i="4"/>
  <c r="DS245" i="4"/>
  <c r="CY238" i="4"/>
  <c r="AU231" i="4"/>
  <c r="BC221" i="4"/>
  <c r="DK209" i="4"/>
  <c r="S199" i="4"/>
  <c r="CM188" i="4"/>
  <c r="AM177" i="4"/>
  <c r="DW167" i="4"/>
  <c r="W159" i="4"/>
  <c r="AM148" i="4"/>
  <c r="BO137" i="4"/>
  <c r="S132" i="4"/>
  <c r="BG127" i="4"/>
  <c r="AM117" i="4"/>
  <c r="CA104" i="4"/>
  <c r="AU89" i="4"/>
  <c r="EA76" i="4"/>
  <c r="DC63" i="4"/>
  <c r="AM53" i="4"/>
  <c r="CI40" i="4"/>
  <c r="DK28" i="4"/>
  <c r="CI17" i="4"/>
  <c r="BG117" i="4"/>
  <c r="AM103" i="4"/>
  <c r="O92" i="4"/>
  <c r="BG80" i="4"/>
  <c r="EA65" i="4"/>
  <c r="AQ53" i="4"/>
  <c r="AM317" i="4"/>
  <c r="DK306" i="4"/>
  <c r="CQ291" i="4"/>
  <c r="BC279" i="4"/>
  <c r="DS269" i="4"/>
  <c r="AM260" i="4"/>
  <c r="CQ255" i="4"/>
  <c r="DG251" i="4"/>
  <c r="W248" i="4"/>
  <c r="W241" i="4"/>
  <c r="CA233" i="4"/>
  <c r="BW223" i="4"/>
  <c r="AU210" i="4"/>
  <c r="BK197" i="4"/>
  <c r="W185" i="4"/>
  <c r="DK172" i="4"/>
  <c r="EA159" i="4"/>
  <c r="S149" i="4"/>
  <c r="AI136" i="4"/>
  <c r="DW219" i="4"/>
  <c r="DW207" i="4"/>
  <c r="BK196" i="4"/>
  <c r="DW183" i="4"/>
  <c r="BS172" i="4"/>
  <c r="AY162" i="4"/>
  <c r="DS149" i="4"/>
  <c r="BC136" i="4"/>
  <c r="AA241" i="4"/>
  <c r="BW233" i="4"/>
  <c r="DW223" i="4"/>
  <c r="AI214" i="4"/>
  <c r="AE202" i="4"/>
  <c r="K191" i="4"/>
  <c r="CQ180" i="4"/>
  <c r="DS170" i="4"/>
  <c r="CY161" i="4"/>
  <c r="K151" i="4"/>
  <c r="AM141" i="4"/>
  <c r="AA133" i="4"/>
  <c r="AM129" i="4"/>
  <c r="EE120" i="4"/>
  <c r="BC108" i="4"/>
  <c r="BS340" i="4"/>
  <c r="DS318" i="4"/>
  <c r="BO272" i="4"/>
  <c r="BG270" i="4"/>
  <c r="BS319" i="4"/>
  <c r="BO307" i="4"/>
  <c r="AU352" i="4"/>
  <c r="DG335" i="4"/>
  <c r="O309" i="4"/>
  <c r="CM303" i="4"/>
  <c r="CM330" i="4"/>
  <c r="AM322" i="4"/>
  <c r="O298" i="4"/>
  <c r="DG273" i="4"/>
  <c r="AE257" i="4"/>
  <c r="CA249" i="4"/>
  <c r="BW236" i="4"/>
  <c r="DG216" i="4"/>
  <c r="EE189" i="4"/>
  <c r="EA164" i="4"/>
  <c r="DG141" i="4"/>
  <c r="DW213" i="4"/>
  <c r="CE189" i="4"/>
  <c r="AQ167" i="4"/>
  <c r="K143" i="4"/>
  <c r="CA236" i="4"/>
  <c r="DO218" i="4"/>
  <c r="BC195" i="4"/>
  <c r="O174" i="4"/>
  <c r="O156" i="4"/>
  <c r="CM134" i="4"/>
  <c r="CQ124" i="4"/>
  <c r="DS99" i="4"/>
  <c r="AI73" i="4"/>
  <c r="EE49" i="4"/>
  <c r="BW25" i="4"/>
  <c r="W113" i="4"/>
  <c r="CA88" i="4"/>
  <c r="DO62" i="4"/>
  <c r="AM37" i="4"/>
  <c r="BK14" i="4"/>
  <c r="BW123" i="4"/>
  <c r="CE110" i="4"/>
  <c r="CU95" i="4"/>
  <c r="CU82" i="4"/>
  <c r="S318" i="4"/>
  <c r="DC303" i="4"/>
  <c r="CE284" i="4"/>
  <c r="CM270" i="4"/>
  <c r="CI258" i="4"/>
  <c r="CE253" i="4"/>
  <c r="AU248" i="4"/>
  <c r="BW239" i="4"/>
  <c r="AM229" i="4"/>
  <c r="CE216" i="4"/>
  <c r="K202" i="4"/>
  <c r="DG189" i="4"/>
  <c r="DK177" i="4"/>
  <c r="DO164" i="4"/>
  <c r="BG154" i="4"/>
  <c r="BS141" i="4"/>
  <c r="BK224" i="4"/>
  <c r="DK213" i="4"/>
  <c r="DW200" i="4"/>
  <c r="BS189" i="4"/>
  <c r="DG177" i="4"/>
  <c r="AE167" i="4"/>
  <c r="AM155" i="4"/>
  <c r="DK142" i="4"/>
  <c r="CU243" i="4"/>
  <c r="AM236" i="4"/>
  <c r="CU228" i="4"/>
  <c r="DC218" i="4"/>
  <c r="DG206" i="4"/>
  <c r="AE195" i="4"/>
  <c r="EE184" i="4"/>
  <c r="EA173" i="4"/>
  <c r="S165" i="4"/>
  <c r="CI155" i="4"/>
  <c r="CA145" i="4"/>
  <c r="CE134" i="4"/>
  <c r="DS130" i="4"/>
  <c r="CA124" i="4"/>
  <c r="S114" i="4"/>
  <c r="CQ99" i="4"/>
  <c r="DO85" i="4"/>
  <c r="DS72" i="4"/>
  <c r="EE59" i="4"/>
  <c r="CQ49" i="4"/>
  <c r="BC37" i="4"/>
  <c r="BK25" i="4"/>
  <c r="S14" i="4"/>
  <c r="K113" i="4"/>
  <c r="CU100" i="4"/>
  <c r="BO88" i="4"/>
  <c r="AM76" i="4"/>
  <c r="CA62" i="4"/>
  <c r="K50" i="4"/>
  <c r="AM324" i="4"/>
  <c r="AA313" i="4"/>
  <c r="BO300" i="4"/>
  <c r="AI286" i="4"/>
  <c r="AE275" i="4"/>
  <c r="EA264" i="4"/>
  <c r="CY257" i="4"/>
  <c r="S254" i="4"/>
  <c r="K250" i="4"/>
  <c r="BS246" i="4"/>
  <c r="DO237" i="4"/>
  <c r="AU230" i="4"/>
  <c r="DK218" i="4"/>
  <c r="S204" i="4"/>
  <c r="AM192" i="4"/>
  <c r="CE179" i="4"/>
  <c r="DW166" i="4"/>
  <c r="W156" i="4"/>
  <c r="CQ143" i="4"/>
  <c r="DS226" i="4"/>
  <c r="CA215" i="4"/>
  <c r="CY202" i="4"/>
  <c r="AM191" i="4"/>
  <c r="DK179" i="4"/>
  <c r="BS169" i="4"/>
  <c r="AM158" i="4"/>
  <c r="BK145" i="4"/>
  <c r="S245" i="4"/>
  <c r="DS237" i="4"/>
  <c r="AQ230" i="4"/>
  <c r="AE220" i="4"/>
  <c r="O208" i="4"/>
  <c r="CA197" i="4"/>
  <c r="DC186" i="4"/>
  <c r="CU175" i="4"/>
  <c r="CY166" i="4"/>
  <c r="DK157" i="4"/>
  <c r="EA146" i="4"/>
  <c r="DW135" i="4"/>
  <c r="BS131" i="4"/>
  <c r="BG126" i="4"/>
  <c r="DO115" i="4"/>
  <c r="EE102" i="4"/>
  <c r="DS87" i="4"/>
  <c r="DG74" i="4"/>
  <c r="DS61" i="4"/>
  <c r="DC51" i="4"/>
  <c r="AE39" i="4"/>
  <c r="BK27" i="4"/>
  <c r="W16" i="4"/>
  <c r="K115" i="4"/>
  <c r="S102" i="4"/>
  <c r="AY90" i="4"/>
  <c r="BG78" i="4"/>
  <c r="DC64" i="4"/>
  <c r="CU330" i="4"/>
  <c r="W316" i="4"/>
  <c r="EA304" i="4"/>
  <c r="AY290" i="4"/>
  <c r="AU278" i="4"/>
  <c r="AU268" i="4"/>
  <c r="K259" i="4"/>
  <c r="AQ255" i="4"/>
  <c r="AU251" i="4"/>
  <c r="CY247" i="4"/>
  <c r="BG240" i="4"/>
  <c r="BS232" i="4"/>
  <c r="DG221" i="4"/>
  <c r="CE208" i="4"/>
  <c r="DS195" i="4"/>
  <c r="BG183" i="4"/>
  <c r="AA170" i="4"/>
  <c r="S159" i="4"/>
  <c r="CQ147" i="4"/>
  <c r="EE134" i="4"/>
  <c r="AA219" i="4"/>
  <c r="BS206" i="4"/>
  <c r="AA195" i="4"/>
  <c r="DC182" i="4"/>
  <c r="CE171" i="4"/>
  <c r="DK160" i="4"/>
  <c r="DK148" i="4"/>
  <c r="DW134" i="4"/>
  <c r="DO239" i="4"/>
  <c r="CM232" i="4"/>
  <c r="EE222" i="4"/>
  <c r="BK212" i="4"/>
  <c r="DO200" i="4"/>
  <c r="K190" i="4"/>
  <c r="EA178" i="4"/>
  <c r="BW169" i="4"/>
  <c r="CI160" i="4"/>
  <c r="EA149" i="4"/>
  <c r="AM140" i="4"/>
  <c r="DO132" i="4"/>
  <c r="CI128" i="4"/>
  <c r="DG118" i="4"/>
  <c r="DO106" i="4"/>
  <c r="AU92" i="4"/>
  <c r="BK79" i="4"/>
  <c r="CI65" i="4"/>
  <c r="EE54" i="4"/>
  <c r="BG43" i="4"/>
  <c r="CU30" i="4"/>
  <c r="DS19" i="4"/>
  <c r="BC120" i="4"/>
  <c r="DC105" i="4"/>
  <c r="CA93" i="4"/>
  <c r="CY82" i="4"/>
  <c r="EA67" i="4"/>
  <c r="AM55" i="4"/>
  <c r="CE42" i="4"/>
  <c r="BC24" i="4"/>
  <c r="DS127" i="4"/>
  <c r="CQ116" i="4"/>
  <c r="AA102" i="4"/>
  <c r="CY87" i="4"/>
  <c r="EA74" i="4"/>
  <c r="CU63" i="4"/>
  <c r="BK53" i="4"/>
  <c r="DW42" i="4"/>
  <c r="DC30" i="4"/>
  <c r="BK21" i="4"/>
  <c r="AU10" i="4"/>
  <c r="BS4" i="4"/>
  <c r="BW5" i="4"/>
  <c r="S47" i="4"/>
  <c r="BC27" i="4"/>
  <c r="AY9" i="4"/>
  <c r="CU118" i="4"/>
  <c r="AM104" i="4"/>
  <c r="EE89" i="4"/>
  <c r="DS76" i="4"/>
  <c r="DK65" i="4"/>
  <c r="O55" i="4"/>
  <c r="DO44" i="4"/>
  <c r="DO32" i="4"/>
  <c r="AQ23" i="4"/>
  <c r="W12" i="4"/>
  <c r="BK2" i="4"/>
  <c r="BG38" i="4"/>
  <c r="AA20" i="4"/>
  <c r="CA125" i="4"/>
  <c r="EA113" i="4"/>
  <c r="EA98" i="4"/>
  <c r="W85" i="4"/>
  <c r="K73" i="4"/>
  <c r="AY61" i="4"/>
  <c r="K51" i="4"/>
  <c r="AA40" i="4"/>
  <c r="DO28" i="4"/>
  <c r="BG19" i="4"/>
  <c r="EE3" i="4"/>
  <c r="CY47" i="4"/>
  <c r="AM28" i="4"/>
  <c r="CM9" i="4"/>
  <c r="AE119" i="4"/>
  <c r="S105" i="4"/>
  <c r="AQ90" i="4"/>
  <c r="AM77" i="4"/>
  <c r="K66" i="4"/>
  <c r="BO55" i="4"/>
  <c r="K45" i="4"/>
  <c r="AQ33" i="4"/>
  <c r="DC260" i="4"/>
  <c r="AQ198" i="4"/>
  <c r="DW196" i="4"/>
  <c r="AQ224" i="4"/>
  <c r="O142" i="4"/>
  <c r="DG56" i="4"/>
  <c r="DK70" i="4"/>
  <c r="CU114" i="4"/>
  <c r="DS308" i="4"/>
  <c r="AI255" i="4"/>
  <c r="O220" i="4"/>
  <c r="CQ168" i="4"/>
  <c r="AE217" i="4"/>
  <c r="CA170" i="4"/>
  <c r="DG238" i="4"/>
  <c r="BK199" i="4"/>
  <c r="AI159" i="4"/>
  <c r="BS127" i="4"/>
  <c r="O77" i="4"/>
  <c r="W29" i="4"/>
  <c r="AM92" i="4"/>
  <c r="AM331" i="4"/>
  <c r="BO278" i="4"/>
  <c r="AY251" i="4"/>
  <c r="EE221" i="4"/>
  <c r="AM170" i="4"/>
  <c r="AM219" i="4"/>
  <c r="CU171" i="4"/>
  <c r="K240" i="4"/>
  <c r="AA201" i="4"/>
  <c r="CU160" i="4"/>
  <c r="DK128" i="4"/>
  <c r="BW79" i="4"/>
  <c r="O31" i="4"/>
  <c r="CM93" i="4"/>
  <c r="AM319" i="4"/>
  <c r="CQ271" i="4"/>
  <c r="CI248" i="4"/>
  <c r="AE213" i="4"/>
  <c r="BG162" i="4"/>
  <c r="BO210" i="4"/>
  <c r="BW164" i="4"/>
  <c r="CE234" i="4"/>
  <c r="AM193" i="4"/>
  <c r="BS153" i="4"/>
  <c r="BW122" i="4"/>
  <c r="DC86" i="4"/>
  <c r="EA60" i="4"/>
  <c r="BO38" i="4"/>
  <c r="K15" i="4"/>
  <c r="BW101" i="4"/>
  <c r="AI77" i="4"/>
  <c r="W51" i="4"/>
  <c r="O16" i="4"/>
  <c r="AM112" i="4"/>
  <c r="CA83" i="4"/>
  <c r="DC59" i="4"/>
  <c r="DG38" i="4"/>
  <c r="AY17" i="4"/>
  <c r="BG6" i="4"/>
  <c r="BO6" i="4"/>
  <c r="DC29" i="4"/>
  <c r="DK127" i="4"/>
  <c r="CA111" i="4"/>
  <c r="CQ91" i="4"/>
  <c r="CU74" i="4"/>
  <c r="BS59" i="4"/>
  <c r="AM46" i="4"/>
  <c r="CE30" i="4"/>
  <c r="AM17" i="4"/>
  <c r="CE3" i="4"/>
  <c r="DW34" i="4"/>
  <c r="K10" i="4"/>
  <c r="BO115" i="4"/>
  <c r="BC96" i="4"/>
  <c r="AY77" i="4"/>
  <c r="BC62" i="4"/>
  <c r="AQ49" i="4"/>
  <c r="BK33" i="4"/>
  <c r="CE20" i="4"/>
  <c r="DO4" i="4"/>
  <c r="CU35" i="4"/>
  <c r="DS116" i="4"/>
  <c r="CI70" i="4"/>
  <c r="DS38" i="4"/>
  <c r="DC11" i="4"/>
  <c r="O6" i="4"/>
  <c r="BW50" i="4"/>
  <c r="AA115" i="4"/>
  <c r="BC66" i="4"/>
  <c r="CU29" i="4"/>
  <c r="BW3" i="4"/>
  <c r="DK233" i="4"/>
  <c r="S68" i="4"/>
  <c r="S80" i="4"/>
  <c r="AM187" i="4"/>
  <c r="BK242" i="4"/>
  <c r="DO133" i="4"/>
  <c r="CU110" i="4"/>
  <c r="O257" i="4"/>
  <c r="BC141" i="4"/>
  <c r="BO218" i="4"/>
  <c r="AI99" i="4"/>
  <c r="AM62" i="4"/>
  <c r="O247" i="4"/>
  <c r="BW145" i="4"/>
  <c r="CE238" i="4"/>
  <c r="AQ127" i="4"/>
  <c r="AY41" i="4"/>
  <c r="DO80" i="4"/>
  <c r="EA114" i="4"/>
  <c r="AI41" i="4"/>
  <c r="BK7" i="4"/>
  <c r="O114" i="4"/>
  <c r="BK61" i="4"/>
  <c r="BS19" i="4"/>
  <c r="CM12" i="4"/>
  <c r="BS80" i="4"/>
  <c r="CY39" i="4"/>
  <c r="DK39" i="4"/>
  <c r="DC103" i="4"/>
  <c r="CI58" i="4"/>
  <c r="DK15" i="4"/>
  <c r="DS274" i="4"/>
  <c r="BS218" i="4"/>
  <c r="AE215" i="4"/>
  <c r="CM237" i="4"/>
  <c r="BW157" i="4"/>
  <c r="CE74" i="4"/>
  <c r="EA89" i="4"/>
  <c r="DK123" i="4"/>
  <c r="CA319" i="4"/>
  <c r="DS258" i="4"/>
  <c r="DK229" i="4"/>
  <c r="CM178" i="4"/>
  <c r="AM225" i="4"/>
  <c r="DO178" i="4"/>
  <c r="AM244" i="4"/>
  <c r="AE207" i="4"/>
  <c r="DC165" i="4"/>
  <c r="W131" i="4"/>
  <c r="BO86" i="4"/>
  <c r="AM38" i="4"/>
  <c r="AI101" i="4"/>
  <c r="CI50" i="4"/>
  <c r="O287" i="4"/>
  <c r="AQ254" i="4"/>
  <c r="CE230" i="4"/>
  <c r="BG180" i="4"/>
  <c r="BW227" i="4"/>
  <c r="DK180" i="4"/>
  <c r="BK245" i="4"/>
  <c r="DS208" i="4"/>
  <c r="AY167" i="4"/>
  <c r="DW131" i="4"/>
  <c r="DG88" i="4"/>
  <c r="DS39" i="4"/>
  <c r="BS102" i="4"/>
  <c r="BK332" i="4"/>
  <c r="EA278" i="4"/>
  <c r="CA251" i="4"/>
  <c r="O223" i="4"/>
  <c r="K171" i="4"/>
  <c r="CA219" i="4"/>
  <c r="DW171" i="4"/>
  <c r="CQ240" i="4"/>
  <c r="BO201" i="4"/>
  <c r="BG161" i="4"/>
  <c r="EE128" i="4"/>
  <c r="BS93" i="4"/>
  <c r="K67" i="4"/>
  <c r="AA44" i="4"/>
  <c r="BG20" i="4"/>
  <c r="DS106" i="4"/>
  <c r="CQ83" i="4"/>
  <c r="DG131" i="4"/>
  <c r="CE126" i="4"/>
  <c r="S116" i="4"/>
  <c r="BK103" i="4"/>
  <c r="AU88" i="4"/>
  <c r="W75" i="4"/>
  <c r="AU62" i="4"/>
  <c r="AY52" i="4"/>
  <c r="CE39" i="4"/>
  <c r="DO27" i="4"/>
  <c r="AY16" i="4"/>
  <c r="DK115" i="4"/>
  <c r="BC102" i="4"/>
  <c r="CM90" i="4"/>
  <c r="DC78" i="4"/>
  <c r="O65" i="4"/>
  <c r="W52" i="4"/>
  <c r="EE39" i="4"/>
  <c r="K356" i="4"/>
  <c r="DK353" i="4"/>
  <c r="AQ393" i="4"/>
  <c r="CY372" i="4"/>
  <c r="DG353" i="4"/>
  <c r="DC345" i="4"/>
  <c r="DO340" i="4"/>
  <c r="W336" i="4"/>
  <c r="AU329" i="4"/>
  <c r="CI321" i="4"/>
  <c r="CM313" i="4"/>
  <c r="DS303" i="4"/>
  <c r="AI290" i="4"/>
  <c r="BK276" i="4"/>
  <c r="BG263" i="4"/>
  <c r="DS297" i="4"/>
  <c r="DO285" i="4"/>
  <c r="DC273" i="4"/>
  <c r="DK261" i="4"/>
  <c r="EA458" i="4"/>
  <c r="EE490" i="4"/>
  <c r="BG459" i="4"/>
  <c r="K429" i="4"/>
  <c r="AE414" i="4"/>
  <c r="BK363" i="4"/>
  <c r="CA386" i="4"/>
  <c r="BO364" i="4"/>
  <c r="CM405" i="4"/>
  <c r="S391" i="4"/>
  <c r="BS374" i="4"/>
  <c r="CE359" i="4"/>
  <c r="K406" i="4"/>
  <c r="CQ390" i="4"/>
  <c r="CI374" i="4"/>
  <c r="BS396" i="4"/>
  <c r="BO407" i="4"/>
  <c r="AQ388" i="4"/>
  <c r="K367" i="4"/>
  <c r="AA349" i="4"/>
  <c r="AM344" i="4"/>
  <c r="AU339" i="4"/>
  <c r="AQ334" i="4"/>
  <c r="DK326" i="4"/>
  <c r="K319" i="4"/>
  <c r="BC311" i="4"/>
  <c r="CM299" i="4"/>
  <c r="BW286" i="4"/>
  <c r="CA272" i="4"/>
  <c r="BS307" i="4"/>
  <c r="AM294" i="4"/>
  <c r="DS280" i="4"/>
  <c r="CQ270" i="4"/>
  <c r="BC488" i="4"/>
  <c r="K442" i="4"/>
  <c r="BC480" i="4"/>
  <c r="DK446" i="4"/>
  <c r="AA424" i="4"/>
  <c r="AE402" i="4"/>
  <c r="AM406" i="4"/>
  <c r="BK379" i="4"/>
  <c r="AU357" i="4"/>
  <c r="BK400" i="4"/>
  <c r="DC385" i="4"/>
  <c r="EA369" i="4"/>
  <c r="BG354" i="4"/>
  <c r="EE400" i="4"/>
  <c r="CU386" i="4"/>
  <c r="AU370" i="4"/>
  <c r="BO355" i="4"/>
  <c r="CY347" i="4"/>
  <c r="CM343" i="4"/>
  <c r="AA340" i="4"/>
  <c r="CM336" i="4"/>
  <c r="CM332" i="4"/>
  <c r="EE325" i="4"/>
  <c r="BS318" i="4"/>
  <c r="BK310" i="4"/>
  <c r="CY298" i="4"/>
  <c r="AE285" i="4"/>
  <c r="CY271" i="4"/>
  <c r="DO306" i="4"/>
  <c r="DK292" i="4"/>
  <c r="AI280" i="4"/>
  <c r="AM269" i="4"/>
  <c r="DG331" i="4"/>
  <c r="K324" i="4"/>
  <c r="AE327" i="4"/>
  <c r="DC314" i="4"/>
  <c r="AE303" i="4"/>
  <c r="DC288" i="4"/>
  <c r="CU276" i="4"/>
  <c r="BC266" i="4"/>
  <c r="AY258" i="4"/>
  <c r="CU254" i="4"/>
  <c r="DG250" i="4"/>
  <c r="AI247" i="4"/>
  <c r="AI239" i="4"/>
  <c r="AE231" i="4"/>
  <c r="AA220" i="4"/>
  <c r="O206" i="4"/>
  <c r="K194" i="4"/>
  <c r="AU181" i="4"/>
  <c r="DC168" i="4"/>
  <c r="AQ157" i="4"/>
  <c r="DG145" i="4"/>
  <c r="BS228" i="4"/>
  <c r="CA217" i="4"/>
  <c r="DW204" i="4"/>
  <c r="DC193" i="4"/>
  <c r="BO181" i="4"/>
  <c r="CM170" i="4"/>
  <c r="BW159" i="4"/>
  <c r="AM147" i="4"/>
  <c r="K246" i="4"/>
  <c r="DW238" i="4"/>
  <c r="BK231" i="4"/>
  <c r="BW221" i="4"/>
  <c r="AQ210" i="4"/>
  <c r="CI199" i="4"/>
  <c r="DK188" i="4"/>
  <c r="CQ177" i="4"/>
  <c r="W168" i="4"/>
  <c r="AQ159" i="4"/>
  <c r="BG148" i="4"/>
  <c r="BO138" i="4"/>
  <c r="AM132" i="4"/>
  <c r="CA127" i="4"/>
  <c r="CA117" i="4"/>
  <c r="EA104" i="4"/>
  <c r="CI89" i="4"/>
  <c r="AA77" i="4"/>
  <c r="EE63" i="4"/>
  <c r="CE53" i="4"/>
  <c r="AM41" i="4"/>
  <c r="AM29" i="4"/>
  <c r="DS17" i="4"/>
  <c r="AM118" i="4"/>
  <c r="K104" i="4"/>
  <c r="AY92" i="4"/>
  <c r="CQ80" i="4"/>
  <c r="AA66" i="4"/>
  <c r="BO53" i="4"/>
  <c r="DC41" i="4"/>
  <c r="O28" i="4"/>
  <c r="AA13" i="4"/>
  <c r="CU124" i="4"/>
  <c r="DS115" i="4"/>
  <c r="CQ104" i="4"/>
  <c r="O94" i="4"/>
  <c r="AY84" i="4"/>
  <c r="BG325" i="4"/>
  <c r="O314" i="4"/>
  <c r="CM301" i="4"/>
  <c r="AE287" i="4"/>
  <c r="DO275" i="4"/>
  <c r="DK265" i="4"/>
  <c r="W258" i="4"/>
  <c r="AU254" i="4"/>
  <c r="BC250" i="4"/>
  <c r="DW246" i="4"/>
  <c r="BC238" i="4"/>
  <c r="DG230" i="4"/>
  <c r="EA345" i="4"/>
  <c r="BW329" i="4"/>
  <c r="BG292" i="4"/>
  <c r="AM288" i="4"/>
  <c r="BS324" i="4"/>
  <c r="BK315" i="4"/>
  <c r="AQ289" i="4"/>
  <c r="AA267" i="4"/>
  <c r="K255" i="4"/>
  <c r="BG247" i="4"/>
  <c r="DS231" i="4"/>
  <c r="DW206" i="4"/>
  <c r="K182" i="4"/>
  <c r="EE157" i="4"/>
  <c r="AE229" i="4"/>
  <c r="DG205" i="4"/>
  <c r="O182" i="4"/>
  <c r="W160" i="4"/>
  <c r="BG246" i="4"/>
  <c r="DO231" i="4"/>
  <c r="CY210" i="4"/>
  <c r="AY189" i="4"/>
  <c r="DG168" i="4"/>
  <c r="BO149" i="4"/>
  <c r="BW132" i="4"/>
  <c r="K118" i="4"/>
  <c r="AU91" i="4"/>
  <c r="BW64" i="4"/>
  <c r="AM42" i="4"/>
  <c r="BK18" i="4"/>
  <c r="BW104" i="4"/>
  <c r="AM81" i="4"/>
  <c r="AI54" i="4"/>
  <c r="EE28" i="4"/>
  <c r="DW9" i="4"/>
  <c r="DK119" i="4"/>
  <c r="DS105" i="4"/>
  <c r="BC90" i="4"/>
  <c r="CU77" i="4"/>
  <c r="CI314" i="4"/>
  <c r="DK296" i="4"/>
  <c r="CM279" i="4"/>
  <c r="AQ266" i="4"/>
  <c r="EA256" i="4"/>
  <c r="DS251" i="4"/>
  <c r="AE247" i="4"/>
  <c r="DS235" i="4"/>
  <c r="CE224" i="4"/>
  <c r="AA212" i="4"/>
  <c r="CI198" i="4"/>
  <c r="S186" i="4"/>
  <c r="DC173" i="4"/>
  <c r="BO161" i="4"/>
  <c r="AI150" i="4"/>
  <c r="AU137" i="4"/>
  <c r="DG220" i="4"/>
  <c r="K209" i="4"/>
  <c r="CE197" i="4"/>
  <c r="BO185" i="4"/>
  <c r="AQ173" i="4"/>
  <c r="AU163" i="4"/>
  <c r="AM151" i="4"/>
  <c r="CE137" i="4"/>
  <c r="CI241" i="4"/>
  <c r="S234" i="4"/>
  <c r="CA224" i="4"/>
  <c r="EE214" i="4"/>
  <c r="BG203" i="4"/>
  <c r="CM191" i="4"/>
  <c r="DS181" i="4"/>
  <c r="CI171" i="4"/>
  <c r="BW162" i="4"/>
  <c r="DS151" i="4"/>
  <c r="CE142" i="4"/>
  <c r="BO133" i="4"/>
  <c r="CE129" i="4"/>
  <c r="BS121" i="4"/>
  <c r="CE109" i="4"/>
  <c r="CQ95" i="4"/>
  <c r="DC81" i="4"/>
  <c r="DC68" i="4"/>
  <c r="AA57" i="4"/>
  <c r="S46" i="4"/>
  <c r="CE33" i="4"/>
  <c r="EE21" i="4"/>
  <c r="AE10" i="4"/>
  <c r="AI109" i="4"/>
  <c r="CI96" i="4"/>
  <c r="AM85" i="4"/>
  <c r="DS71" i="4"/>
  <c r="EE57" i="4"/>
  <c r="CA46" i="4"/>
  <c r="AI320" i="4"/>
  <c r="AQ309" i="4"/>
  <c r="BG295" i="4"/>
  <c r="DW281" i="4"/>
  <c r="AI272" i="4"/>
  <c r="DC262" i="4"/>
  <c r="CI256" i="4"/>
  <c r="DG252" i="4"/>
  <c r="EE248" i="4"/>
  <c r="AY243" i="4"/>
  <c r="BW235" i="4"/>
  <c r="EA226" i="4"/>
  <c r="CE214" i="4"/>
  <c r="BO200" i="4"/>
  <c r="DK187" i="4"/>
  <c r="BG176" i="4"/>
  <c r="AA163" i="4"/>
  <c r="W152" i="4"/>
  <c r="BO139" i="4"/>
  <c r="DG222" i="4"/>
  <c r="BW211" i="4"/>
  <c r="BO199" i="4"/>
  <c r="CQ187" i="4"/>
  <c r="BO175" i="4"/>
  <c r="AI165" i="4"/>
  <c r="CQ153" i="4"/>
  <c r="BK139" i="4"/>
  <c r="CY242" i="4"/>
  <c r="AM235" i="4"/>
  <c r="K227" i="4"/>
  <c r="EE216" i="4"/>
  <c r="EA204" i="4"/>
  <c r="AY194" i="4"/>
  <c r="DC183" i="4"/>
  <c r="CI172" i="4"/>
  <c r="EA163" i="4"/>
  <c r="AA154" i="4"/>
  <c r="AM144" i="4"/>
  <c r="EE133" i="4"/>
  <c r="AM130" i="4"/>
  <c r="AE123" i="4"/>
  <c r="AE112" i="4"/>
  <c r="CU97" i="4"/>
  <c r="AQ84" i="4"/>
  <c r="CQ70" i="4"/>
  <c r="DC58" i="4"/>
  <c r="CU47" i="4"/>
  <c r="CQ35" i="4"/>
  <c r="W24" i="4"/>
  <c r="CI12" i="4"/>
  <c r="BK111" i="4"/>
  <c r="DW98" i="4"/>
  <c r="CU86" i="4"/>
  <c r="AI74" i="4"/>
  <c r="CM60" i="4"/>
  <c r="AA324" i="4"/>
  <c r="S313" i="4"/>
  <c r="AI300" i="4"/>
  <c r="W286" i="4"/>
  <c r="EE274" i="4"/>
  <c r="DC264" i="4"/>
  <c r="CU257" i="4"/>
  <c r="EA253" i="4"/>
  <c r="EE249" i="4"/>
  <c r="AM246" i="4"/>
  <c r="DG237" i="4"/>
  <c r="AM230" i="4"/>
  <c r="CM218" i="4"/>
  <c r="EE203" i="4"/>
  <c r="O192" i="4"/>
  <c r="BS179" i="4"/>
  <c r="DC166" i="4"/>
  <c r="K156" i="4"/>
  <c r="CA143" i="4"/>
  <c r="CQ226" i="4"/>
  <c r="AQ215" i="4"/>
  <c r="CI202" i="4"/>
  <c r="W191" i="4"/>
  <c r="CU179" i="4"/>
  <c r="K169" i="4"/>
  <c r="DO157" i="4"/>
  <c r="DK144" i="4"/>
  <c r="K245" i="4"/>
  <c r="DK237" i="4"/>
  <c r="AE230" i="4"/>
  <c r="S220" i="4"/>
  <c r="DO207" i="4"/>
  <c r="BO197" i="4"/>
  <c r="CA186" i="4"/>
  <c r="BK175" i="4"/>
  <c r="CM166" i="4"/>
  <c r="CM157" i="4"/>
  <c r="DO146" i="4"/>
  <c r="CE135" i="4"/>
  <c r="BC131" i="4"/>
  <c r="AQ126" i="4"/>
  <c r="DC115" i="4"/>
  <c r="DS102" i="4"/>
  <c r="DG87" i="4"/>
  <c r="CQ74" i="4"/>
  <c r="CQ61" i="4"/>
  <c r="CM51" i="4"/>
  <c r="O39" i="4"/>
  <c r="AY27" i="4"/>
  <c r="EE15" i="4"/>
  <c r="DK114" i="4"/>
  <c r="EE101" i="4"/>
  <c r="AM90" i="4"/>
  <c r="AU78" i="4"/>
  <c r="AQ64" i="4"/>
  <c r="BS51" i="4"/>
  <c r="BC36" i="4"/>
  <c r="DK17" i="4"/>
  <c r="CM124" i="4"/>
  <c r="DG112" i="4"/>
  <c r="BW97" i="4"/>
  <c r="AM84" i="4"/>
  <c r="CU71" i="4"/>
  <c r="BS60" i="4"/>
  <c r="AU50" i="4"/>
  <c r="AM39" i="4"/>
  <c r="DS27" i="4"/>
  <c r="BG18" i="4"/>
  <c r="EA7" i="4"/>
  <c r="CU348" i="4"/>
  <c r="DK333" i="4"/>
  <c r="BK302" i="4"/>
  <c r="CI296" i="4"/>
  <c r="DK327" i="4"/>
  <c r="DO318" i="4"/>
  <c r="EA293" i="4"/>
  <c r="AM271" i="4"/>
  <c r="AM256" i="4"/>
  <c r="CE248" i="4"/>
  <c r="DO234" i="4"/>
  <c r="O213" i="4"/>
  <c r="CU186" i="4"/>
  <c r="AI162" i="4"/>
  <c r="AM138" i="4"/>
  <c r="AM210" i="4"/>
  <c r="AA186" i="4"/>
  <c r="BC164" i="4"/>
  <c r="CE138" i="4"/>
  <c r="BW234" i="4"/>
  <c r="AI216" i="4"/>
  <c r="O193" i="4"/>
  <c r="EA171" i="4"/>
  <c r="AM153" i="4"/>
  <c r="CU133" i="4"/>
  <c r="BO122" i="4"/>
  <c r="CQ96" i="4"/>
  <c r="DO69" i="4"/>
  <c r="CY46" i="4"/>
  <c r="AE23" i="4"/>
  <c r="W110" i="4"/>
  <c r="K86" i="4"/>
  <c r="DO58" i="4"/>
  <c r="AA34" i="4"/>
  <c r="BC12" i="4"/>
  <c r="O122" i="4"/>
  <c r="CE108" i="4"/>
  <c r="BK93" i="4"/>
  <c r="DK80" i="4"/>
  <c r="DS316" i="4"/>
  <c r="CM300" i="4"/>
  <c r="EE281" i="4"/>
  <c r="CI269" i="4"/>
  <c r="DW257" i="4"/>
  <c r="DO252" i="4"/>
  <c r="K248" i="4"/>
  <c r="EE237" i="4"/>
  <c r="O227" i="4"/>
  <c r="DC214" i="4"/>
  <c r="CE200" i="4"/>
  <c r="AI188" i="4"/>
  <c r="CQ176" i="4"/>
  <c r="AM163" i="4"/>
  <c r="AU152" i="4"/>
  <c r="CE139" i="4"/>
  <c r="DW222" i="4"/>
  <c r="EE211" i="4"/>
  <c r="CM199" i="4"/>
  <c r="DC187" i="4"/>
  <c r="CM175" i="4"/>
  <c r="AU165" i="4"/>
  <c r="W154" i="4"/>
  <c r="CA140" i="4"/>
  <c r="DO242" i="4"/>
  <c r="AU235" i="4"/>
  <c r="BC227" i="4"/>
  <c r="O217" i="4"/>
  <c r="O205" i="4"/>
  <c r="BG194" i="4"/>
  <c r="DO183" i="4"/>
  <c r="DC172" i="4"/>
  <c r="K164" i="4"/>
  <c r="AM154" i="4"/>
  <c r="AY144" i="4"/>
  <c r="S134" i="4"/>
  <c r="AQ130" i="4"/>
  <c r="AM123" i="4"/>
  <c r="BG112" i="4"/>
  <c r="DS97" i="4"/>
  <c r="BC84" i="4"/>
  <c r="DO70" i="4"/>
  <c r="O59" i="4"/>
  <c r="S48" i="4"/>
  <c r="DO35" i="4"/>
  <c r="AY24" i="4"/>
  <c r="CU12" i="4"/>
  <c r="DK111" i="4"/>
  <c r="O99" i="4"/>
  <c r="DK86" i="4"/>
  <c r="CA74" i="4"/>
  <c r="DK60" i="4"/>
  <c r="O49" i="4"/>
  <c r="CM322" i="4"/>
  <c r="BW311" i="4"/>
  <c r="BG298" i="4"/>
  <c r="BG284" i="4"/>
  <c r="EA273" i="4"/>
  <c r="O264" i="4"/>
  <c r="AQ257" i="4"/>
  <c r="BW253" i="4"/>
  <c r="CQ249" i="4"/>
  <c r="AE245" i="4"/>
  <c r="DC236" i="4"/>
  <c r="K229" i="4"/>
  <c r="AI217" i="4"/>
  <c r="CQ202" i="4"/>
  <c r="BG190" i="4"/>
  <c r="AM178" i="4"/>
  <c r="AA165" i="4"/>
  <c r="EE154" i="4"/>
  <c r="AQ142" i="4"/>
  <c r="O225" i="4"/>
  <c r="AA214" i="4"/>
  <c r="AY201" i="4"/>
  <c r="EA189" i="4"/>
  <c r="CQ178" i="4"/>
  <c r="DO167" i="4"/>
  <c r="BW156" i="4"/>
  <c r="AM143" i="4"/>
  <c r="W244" i="4"/>
  <c r="DW236" i="4"/>
  <c r="BG229" i="4"/>
  <c r="BK219" i="4"/>
  <c r="S207" i="4"/>
  <c r="EA195" i="4"/>
  <c r="CI185" i="4"/>
  <c r="AM174" i="4"/>
  <c r="CQ165" i="4"/>
  <c r="CE156" i="4"/>
  <c r="DK145" i="4"/>
  <c r="DG134" i="4"/>
  <c r="S131" i="4"/>
  <c r="AI125" i="4"/>
  <c r="CE114" i="4"/>
  <c r="W100" i="4"/>
  <c r="AQ86" i="4"/>
  <c r="BS73" i="4"/>
  <c r="BC60" i="4"/>
  <c r="AQ50" i="4"/>
  <c r="DO37" i="4"/>
  <c r="DW25" i="4"/>
  <c r="CI14" i="4"/>
  <c r="CY113" i="4"/>
  <c r="K101" i="4"/>
  <c r="CY88" i="4"/>
  <c r="CM76" i="4"/>
  <c r="AM63" i="4"/>
  <c r="BS327" i="4"/>
  <c r="EE314" i="4"/>
  <c r="AM303" i="4"/>
  <c r="DK288" i="4"/>
  <c r="DS276" i="4"/>
  <c r="BO266" i="4"/>
  <c r="BC258" i="4"/>
  <c r="DO254" i="4"/>
  <c r="DW250" i="4"/>
  <c r="AM247" i="4"/>
  <c r="BG239" i="4"/>
  <c r="BO231" i="4"/>
  <c r="AM220" i="4"/>
  <c r="AA206" i="4"/>
  <c r="BK194" i="4"/>
  <c r="BK181" i="4"/>
  <c r="DW168" i="4"/>
  <c r="BG157" i="4"/>
  <c r="DW145" i="4"/>
  <c r="CE228" i="4"/>
  <c r="CY217" i="4"/>
  <c r="AI205" i="4"/>
  <c r="DS193" i="4"/>
  <c r="CQ181" i="4"/>
  <c r="CY170" i="4"/>
  <c r="DK159" i="4"/>
  <c r="BC147" i="4"/>
  <c r="AA246" i="4"/>
  <c r="EE238" i="4"/>
  <c r="BS231" i="4"/>
  <c r="CI221" i="4"/>
  <c r="BC210" i="4"/>
  <c r="CU199" i="4"/>
  <c r="DW188" i="4"/>
  <c r="DO177" i="4"/>
  <c r="BC168" i="4"/>
  <c r="BC159" i="4"/>
  <c r="CM148" i="4"/>
  <c r="CM138" i="4"/>
  <c r="AU132" i="4"/>
  <c r="DG127" i="4"/>
  <c r="CI117" i="4"/>
  <c r="DK356" i="4"/>
  <c r="DO336" i="4"/>
  <c r="AQ311" i="4"/>
  <c r="BC307" i="4"/>
  <c r="BC332" i="4"/>
  <c r="DW323" i="4"/>
  <c r="DW299" i="4"/>
  <c r="AI347" i="4"/>
  <c r="BO331" i="4"/>
  <c r="CQ295" i="4"/>
  <c r="CY290" i="4"/>
  <c r="AY325" i="4"/>
  <c r="BK316" i="4"/>
  <c r="DG290" i="4"/>
  <c r="DO268" i="4"/>
  <c r="BK255" i="4"/>
  <c r="DO247" i="4"/>
  <c r="DW232" i="4"/>
  <c r="DO208" i="4"/>
  <c r="O184" i="4"/>
  <c r="BG159" i="4"/>
  <c r="CA135" i="4"/>
  <c r="AA207" i="4"/>
  <c r="AM183" i="4"/>
  <c r="AA161" i="4"/>
  <c r="BG135" i="4"/>
  <c r="DS232" i="4"/>
  <c r="DS212" i="4"/>
  <c r="AM190" i="4"/>
  <c r="EA169" i="4"/>
  <c r="BG150" i="4"/>
  <c r="EE132" i="4"/>
  <c r="CM119" i="4"/>
  <c r="AU93" i="4"/>
  <c r="DK66" i="4"/>
  <c r="O44" i="4"/>
  <c r="AU20" i="4"/>
  <c r="AY106" i="4"/>
  <c r="AM83" i="4"/>
  <c r="DW55" i="4"/>
  <c r="AE30" i="4"/>
  <c r="DW10" i="4"/>
  <c r="AU120" i="4"/>
  <c r="AU106" i="4"/>
  <c r="DK91" i="4"/>
  <c r="AE78" i="4"/>
  <c r="AQ315" i="4"/>
  <c r="O299" i="4"/>
  <c r="AM280" i="4"/>
  <c r="DG266" i="4"/>
  <c r="BG257" i="4"/>
  <c r="AA252" i="4"/>
  <c r="BC247" i="4"/>
  <c r="EA236" i="4"/>
  <c r="AQ225" i="4"/>
  <c r="DO212" i="4"/>
  <c r="AQ199" i="4"/>
  <c r="BS186" i="4"/>
  <c r="BO174" i="4"/>
  <c r="EE161" i="4"/>
  <c r="DG150" i="4"/>
  <c r="AA138" i="4"/>
  <c r="BS221" i="4"/>
  <c r="AA210" i="4"/>
  <c r="W198" i="4"/>
  <c r="O186" i="4"/>
  <c r="DK173" i="4"/>
  <c r="AQ164" i="4"/>
  <c r="BC152" i="4"/>
  <c r="BS138" i="4"/>
  <c r="EE241" i="4"/>
  <c r="BO234" i="4"/>
  <c r="DG225" i="4"/>
  <c r="W216" i="4"/>
  <c r="DK203" i="4"/>
  <c r="DG192" i="4"/>
  <c r="CE182" i="4"/>
  <c r="DS171" i="4"/>
  <c r="K163" i="4"/>
  <c r="O153" i="4"/>
  <c r="S143" i="4"/>
  <c r="CM133" i="4"/>
  <c r="DC129" i="4"/>
  <c r="AA122" i="4"/>
  <c r="DO110" i="4"/>
  <c r="AQ96" i="4"/>
  <c r="CE82" i="4"/>
  <c r="DC69" i="4"/>
  <c r="DW57" i="4"/>
  <c r="CI46" i="4"/>
  <c r="AM34" i="4"/>
  <c r="DO22" i="4"/>
  <c r="DS10" i="4"/>
  <c r="K110" i="4"/>
  <c r="CY97" i="4"/>
  <c r="DW85" i="4"/>
  <c r="CE72" i="4"/>
  <c r="CY58" i="4"/>
  <c r="AU47" i="4"/>
  <c r="DC320" i="4"/>
  <c r="EE309" i="4"/>
  <c r="CM296" i="4"/>
  <c r="AQ282" i="4"/>
  <c r="DS272" i="4"/>
  <c r="AU263" i="4"/>
  <c r="DG256" i="4"/>
  <c r="O253" i="4"/>
  <c r="AM249" i="4"/>
  <c r="CI243" i="4"/>
  <c r="DK235" i="4"/>
  <c r="CM227" i="4"/>
  <c r="AM215" i="4"/>
  <c r="S201" i="4"/>
  <c r="CQ188" i="4"/>
  <c r="AQ177" i="4"/>
  <c r="CA163" i="4"/>
  <c r="BK153" i="4"/>
  <c r="K140" i="4"/>
  <c r="AU223" i="4"/>
  <c r="BS212" i="4"/>
  <c r="K200" i="4"/>
  <c r="CI188" i="4"/>
  <c r="BO176" i="4"/>
  <c r="AM166" i="4"/>
  <c r="BW154" i="4"/>
  <c r="W142" i="4"/>
  <c r="AU243" i="4"/>
  <c r="CI235" i="4"/>
  <c r="DC227" i="4"/>
  <c r="CQ217" i="4"/>
  <c r="BO205" i="4"/>
  <c r="CY194" i="4"/>
  <c r="AE184" i="4"/>
  <c r="AA173" i="4"/>
  <c r="CE164" i="4"/>
  <c r="DC154" i="4"/>
  <c r="DS144" i="4"/>
  <c r="AI134" i="4"/>
  <c r="BK130" i="4"/>
  <c r="CQ123" i="4"/>
  <c r="S113" i="4"/>
  <c r="BS98" i="4"/>
  <c r="EE84" i="4"/>
  <c r="BK71" i="4"/>
  <c r="BG59" i="4"/>
  <c r="DW48" i="4"/>
  <c r="AM36" i="4"/>
  <c r="DC24" i="4"/>
  <c r="AE13" i="4"/>
  <c r="AI112" i="4"/>
  <c r="BG99" i="4"/>
  <c r="CE87" i="4"/>
  <c r="K75" i="4"/>
  <c r="BW61" i="4"/>
  <c r="K325" i="4"/>
  <c r="CY313" i="4"/>
  <c r="AI301" i="4"/>
  <c r="CU286" i="4"/>
  <c r="CI275" i="4"/>
  <c r="AM265" i="4"/>
  <c r="K258" i="4"/>
  <c r="AM254" i="4"/>
  <c r="AQ250" i="4"/>
  <c r="DG246" i="4"/>
  <c r="AM238" i="4"/>
  <c r="BW230" i="4"/>
  <c r="BG219" i="4"/>
  <c r="DC204" i="4"/>
  <c r="CY192" i="4"/>
  <c r="AQ180" i="4"/>
  <c r="CQ167" i="4"/>
  <c r="BO156" i="4"/>
  <c r="CE144" i="4"/>
  <c r="AU227" i="4"/>
  <c r="O216" i="4"/>
  <c r="CY203" i="4"/>
  <c r="DG191" i="4"/>
  <c r="CY180" i="4"/>
  <c r="DS169" i="4"/>
  <c r="CE158" i="4"/>
  <c r="DC145" i="4"/>
  <c r="BC245" i="4"/>
  <c r="AA238" i="4"/>
  <c r="BK230" i="4"/>
  <c r="CM220" i="4"/>
  <c r="DK208" i="4"/>
  <c r="AM198" i="4"/>
  <c r="AU187" i="4"/>
  <c r="BW176" i="4"/>
  <c r="AM167" i="4"/>
  <c r="BC158" i="4"/>
  <c r="CI147" i="4"/>
  <c r="AM136" i="4"/>
  <c r="DK131" i="4"/>
  <c r="CU126" i="4"/>
  <c r="BK116" i="4"/>
  <c r="BS103" i="4"/>
  <c r="CQ88" i="4"/>
  <c r="AI75" i="4"/>
  <c r="CE62" i="4"/>
  <c r="BO52" i="4"/>
  <c r="CQ39" i="4"/>
  <c r="AA28" i="4"/>
  <c r="CA16" i="4"/>
  <c r="AM116" i="4"/>
  <c r="BK102" i="4"/>
  <c r="DK90" i="4"/>
  <c r="S79" i="4"/>
  <c r="AM65" i="4"/>
  <c r="AM52" i="4"/>
  <c r="DG37" i="4"/>
  <c r="AM19" i="4"/>
  <c r="BK125" i="4"/>
  <c r="CQ113" i="4"/>
  <c r="BW98" i="4"/>
  <c r="DW84" i="4"/>
  <c r="CA72" i="4"/>
  <c r="AA61" i="4"/>
  <c r="DK50" i="4"/>
  <c r="EA39" i="4"/>
  <c r="CE28" i="4"/>
  <c r="DW18" i="4"/>
  <c r="EE2" i="4"/>
  <c r="BC5" i="4"/>
  <c r="AM7" i="4"/>
  <c r="EA40" i="4"/>
  <c r="AQ22" i="4"/>
  <c r="W127" i="4"/>
  <c r="CA115" i="4"/>
  <c r="AA101" i="4"/>
  <c r="DG86" i="4"/>
  <c r="AQ74" i="4"/>
  <c r="BO62" i="4"/>
  <c r="DG52" i="4"/>
  <c r="CE41" i="4"/>
  <c r="AA30" i="4"/>
  <c r="CQ20" i="4"/>
  <c r="BO9" i="4"/>
  <c r="BW6" i="4"/>
  <c r="AQ34" i="4"/>
  <c r="AU14" i="4"/>
  <c r="AQ123" i="4"/>
  <c r="DC110" i="4"/>
  <c r="BS95" i="4"/>
  <c r="AY82" i="4"/>
  <c r="CU69" i="4"/>
  <c r="DS58" i="4"/>
  <c r="AQ48" i="4"/>
  <c r="CE37" i="4"/>
  <c r="BO26" i="4"/>
  <c r="K16" i="4"/>
  <c r="DG2" i="4"/>
  <c r="DO41" i="4"/>
  <c r="AM23" i="4"/>
  <c r="AU127" i="4"/>
  <c r="AI116" i="4"/>
  <c r="AY101" i="4"/>
  <c r="AA87" i="4"/>
  <c r="BK74" i="4"/>
  <c r="S63" i="4"/>
  <c r="EA52" i="4"/>
  <c r="BG42" i="4"/>
  <c r="AY30" i="4"/>
  <c r="EA251" i="4"/>
  <c r="AY173" i="4"/>
  <c r="DS172" i="4"/>
  <c r="CM202" i="4"/>
  <c r="BG129" i="4"/>
  <c r="S33" i="4"/>
  <c r="CA45" i="4"/>
  <c r="AM100" i="4"/>
  <c r="O290" i="4"/>
  <c r="DS249" i="4"/>
  <c r="DK205" i="4"/>
  <c r="S157" i="4"/>
  <c r="CY204" i="4"/>
  <c r="BK159" i="4"/>
  <c r="BC231" i="4"/>
  <c r="CY188" i="4"/>
  <c r="AU148" i="4"/>
  <c r="BC117" i="4"/>
  <c r="DS63" i="4"/>
  <c r="CY17" i="4"/>
  <c r="CA80" i="4"/>
  <c r="AM316" i="4"/>
  <c r="BS268" i="4"/>
  <c r="DC247" i="4"/>
  <c r="CQ208" i="4"/>
  <c r="AE159" i="4"/>
  <c r="DC206" i="4"/>
  <c r="DW160" i="4"/>
  <c r="CU232" i="4"/>
  <c r="S190" i="4"/>
  <c r="AM150" i="4"/>
  <c r="AA119" i="4"/>
  <c r="S66" i="4"/>
  <c r="W20" i="4"/>
  <c r="EA82" i="4"/>
  <c r="DC308" i="4"/>
  <c r="AM262" i="4"/>
  <c r="AY242" i="4"/>
  <c r="CE199" i="4"/>
  <c r="EE150" i="4"/>
  <c r="BC198" i="4"/>
  <c r="DG152" i="4"/>
  <c r="EA225" i="4"/>
  <c r="S183" i="4"/>
  <c r="BG143" i="4"/>
  <c r="O111" i="4"/>
  <c r="CU80" i="4"/>
  <c r="AM56" i="4"/>
  <c r="CY32" i="4"/>
  <c r="O9" i="4"/>
  <c r="BK95" i="4"/>
  <c r="BS69" i="4"/>
  <c r="CM45" i="4"/>
  <c r="BC8" i="4"/>
  <c r="CA103" i="4"/>
  <c r="AE76" i="4"/>
  <c r="BW54" i="4"/>
  <c r="BS32" i="4"/>
  <c r="CQ11" i="4"/>
  <c r="AA7" i="4"/>
  <c r="CI51" i="4"/>
  <c r="AQ24" i="4"/>
  <c r="DS123" i="4"/>
  <c r="BG106" i="4"/>
  <c r="CM87" i="4"/>
  <c r="AM70" i="4"/>
  <c r="EA55" i="4"/>
  <c r="DK42" i="4"/>
  <c r="O27" i="4"/>
  <c r="BG13" i="4"/>
  <c r="W5" i="4"/>
  <c r="CI28" i="4"/>
  <c r="DO126" i="4"/>
  <c r="BG111" i="4"/>
  <c r="BO90" i="4"/>
  <c r="AE74" i="4"/>
  <c r="BK59" i="4"/>
  <c r="W45" i="4"/>
  <c r="O30" i="4"/>
  <c r="AA17" i="4"/>
  <c r="CI7" i="4"/>
  <c r="CU24" i="4"/>
  <c r="BG102" i="4"/>
  <c r="DW63" i="4"/>
  <c r="DW30" i="4"/>
  <c r="AQ9" i="4"/>
  <c r="BC29" i="4"/>
  <c r="DK34" i="4"/>
  <c r="DO100" i="4"/>
  <c r="DC55" i="4"/>
  <c r="CY22" i="4"/>
  <c r="AM5" i="4"/>
  <c r="AQ191" i="4"/>
  <c r="DG108" i="4"/>
  <c r="DK267" i="4"/>
  <c r="AI151" i="4"/>
  <c r="AI226" i="4"/>
  <c r="AQ111" i="4"/>
  <c r="CY73" i="4"/>
  <c r="CA244" i="4"/>
  <c r="DK200" i="4"/>
  <c r="DK184" i="4"/>
  <c r="CQ59" i="4"/>
  <c r="AU302" i="4"/>
  <c r="DW230" i="4"/>
  <c r="BW216" i="4"/>
  <c r="AM209" i="4"/>
  <c r="BS97" i="4"/>
  <c r="DK23" i="4"/>
  <c r="BW60" i="4"/>
  <c r="K93" i="4"/>
  <c r="CM29" i="4"/>
  <c r="CQ38" i="4"/>
  <c r="AM99" i="4"/>
  <c r="AQ51" i="4"/>
  <c r="S8" i="4"/>
  <c r="EE121" i="4"/>
  <c r="BW68" i="4"/>
  <c r="S28" i="4"/>
  <c r="DS26" i="4"/>
  <c r="BG95" i="4"/>
  <c r="AI48" i="4"/>
  <c r="EE5" i="4"/>
  <c r="CQ257" i="4"/>
  <c r="CY191" i="4"/>
  <c r="DS190" i="4"/>
  <c r="EE219" i="4"/>
  <c r="BS135" i="4"/>
  <c r="BK51" i="4"/>
  <c r="AA64" i="4"/>
  <c r="W112" i="4"/>
  <c r="BS304" i="4"/>
  <c r="DO253" i="4"/>
  <c r="AY217" i="4"/>
  <c r="AM165" i="4"/>
  <c r="AM214" i="4"/>
  <c r="O168" i="4"/>
  <c r="O237" i="4"/>
  <c r="AU196" i="4"/>
  <c r="DS156" i="4"/>
  <c r="BG125" i="4"/>
  <c r="CU73" i="4"/>
  <c r="AM26" i="4"/>
  <c r="DK88" i="4"/>
  <c r="AI325" i="4"/>
  <c r="CU275" i="4"/>
  <c r="AY250" i="4"/>
  <c r="BW219" i="4"/>
  <c r="DC167" i="4"/>
  <c r="AA216" i="4"/>
  <c r="EE169" i="4"/>
  <c r="AQ238" i="4"/>
  <c r="BK198" i="4"/>
  <c r="BW158" i="4"/>
  <c r="DK126" i="4"/>
  <c r="CI75" i="4"/>
  <c r="BO28" i="4"/>
  <c r="DW90" i="4"/>
  <c r="CQ316" i="4"/>
  <c r="AI269" i="4"/>
  <c r="DS247" i="4"/>
  <c r="W209" i="4"/>
  <c r="BS159" i="4"/>
  <c r="AQ207" i="4"/>
  <c r="AM161" i="4"/>
  <c r="S233" i="4"/>
  <c r="BS190" i="4"/>
  <c r="BO150" i="4"/>
  <c r="CY119" i="4"/>
  <c r="AE86" i="4"/>
  <c r="AE60" i="4"/>
  <c r="CM37" i="4"/>
  <c r="BS14" i="4"/>
  <c r="DS100" i="4"/>
  <c r="CA76" i="4"/>
  <c r="CM68" i="4"/>
  <c r="BG44" i="4"/>
  <c r="BO128" i="4"/>
  <c r="DW102" i="4"/>
  <c r="AU75" i="4"/>
  <c r="K54" i="4"/>
  <c r="AI31" i="4"/>
  <c r="EA10" i="4"/>
  <c r="W7" i="4"/>
  <c r="BO49" i="4"/>
  <c r="AE21" i="4"/>
  <c r="AY123" i="4"/>
  <c r="CU105" i="4"/>
  <c r="EE85" i="4"/>
  <c r="DG69" i="4"/>
  <c r="CM55" i="4"/>
  <c r="AA41" i="4"/>
  <c r="CI26" i="4"/>
  <c r="CE12" i="4"/>
  <c r="BG3" i="4"/>
  <c r="AE27" i="4"/>
  <c r="AM126" i="4"/>
  <c r="AE109" i="4"/>
  <c r="CM89" i="4"/>
  <c r="BK73" i="4"/>
  <c r="O58" i="4"/>
  <c r="DG44" i="4"/>
  <c r="AU15" i="4"/>
  <c r="AY111" i="4"/>
  <c r="BG41" i="4"/>
  <c r="DO255" i="4"/>
  <c r="BS160" i="4"/>
  <c r="AA137" i="4"/>
  <c r="W95" i="4"/>
  <c r="BC92" i="4"/>
  <c r="DS199" i="4"/>
  <c r="EE152" i="4"/>
  <c r="S130" i="4"/>
  <c r="CA98" i="4"/>
  <c r="AU253" i="4"/>
  <c r="AM224" i="4"/>
  <c r="CA206" i="4"/>
  <c r="DC85" i="4"/>
  <c r="K326" i="4"/>
  <c r="CA238" i="4"/>
  <c r="S228" i="4"/>
  <c r="W221" i="4"/>
  <c r="O105" i="4"/>
  <c r="BS35" i="4"/>
  <c r="K74" i="4"/>
  <c r="CE107" i="4"/>
  <c r="CA35" i="4"/>
  <c r="AI3" i="4"/>
  <c r="EE109" i="4"/>
  <c r="AM58" i="4"/>
  <c r="CM11" i="4"/>
  <c r="DO128" i="4"/>
  <c r="AA72" i="4"/>
  <c r="AM25" i="4"/>
  <c r="EA20" i="4"/>
  <c r="CU85" i="4"/>
  <c r="CA40" i="4"/>
  <c r="DC4" i="4"/>
  <c r="O246" i="4"/>
  <c r="DG155" i="4"/>
  <c r="CQ157" i="4"/>
  <c r="BG186" i="4"/>
  <c r="CM115" i="4"/>
  <c r="CU15" i="4"/>
  <c r="BG26" i="4"/>
  <c r="BG89" i="4"/>
  <c r="DO277" i="4"/>
  <c r="DW245" i="4"/>
  <c r="AM197" i="4"/>
  <c r="CQ148" i="4"/>
  <c r="O196" i="4"/>
  <c r="CE149" i="4"/>
  <c r="CM223" i="4"/>
  <c r="AY180" i="4"/>
  <c r="EE140" i="4"/>
  <c r="K108" i="4"/>
  <c r="DS55" i="4"/>
  <c r="CU8" i="4"/>
  <c r="K69" i="4"/>
  <c r="BG308" i="4"/>
  <c r="BC261" i="4"/>
  <c r="S242" i="4"/>
  <c r="AA199" i="4"/>
  <c r="BW150" i="4"/>
  <c r="EE197" i="4"/>
  <c r="DW151" i="4"/>
  <c r="AU225" i="4"/>
  <c r="AQ182" i="4"/>
  <c r="DS142" i="4"/>
  <c r="BO110" i="4"/>
  <c r="CI57" i="4"/>
  <c r="DG10" i="4"/>
  <c r="BK72" i="4"/>
  <c r="AM298" i="4"/>
  <c r="AM257" i="4"/>
  <c r="CU236" i="4"/>
  <c r="AI190" i="4"/>
  <c r="S142" i="4"/>
  <c r="DO189" i="4"/>
  <c r="W143" i="4"/>
  <c r="O219" i="4"/>
  <c r="AA174" i="4"/>
  <c r="DC134" i="4"/>
  <c r="AE104" i="4"/>
  <c r="BW76" i="4"/>
  <c r="AA53" i="4"/>
  <c r="CY28" i="4"/>
  <c r="K117" i="4"/>
  <c r="DO91" i="4"/>
  <c r="DO65" i="4"/>
  <c r="BW39" i="4"/>
  <c r="DG125" i="4"/>
  <c r="BW99" i="4"/>
  <c r="AM73" i="4"/>
  <c r="BC51" i="4"/>
  <c r="O29" i="4"/>
  <c r="AM8" i="4"/>
  <c r="CU5" i="4"/>
  <c r="CY43" i="4"/>
  <c r="DC18" i="4"/>
  <c r="BO121" i="4"/>
  <c r="CU102" i="4"/>
  <c r="CY84" i="4"/>
  <c r="DG67" i="4"/>
  <c r="DW53" i="4"/>
  <c r="DO39" i="4"/>
  <c r="CM24" i="4"/>
  <c r="DO10" i="4"/>
  <c r="AA4" i="4"/>
  <c r="BW23" i="4"/>
  <c r="AM124" i="4"/>
  <c r="AY107" i="4"/>
  <c r="AM87" i="4"/>
  <c r="W71" i="4"/>
  <c r="BO56" i="4"/>
  <c r="CY42" i="4"/>
  <c r="BS27" i="4"/>
  <c r="DG13" i="4"/>
  <c r="AY3" i="4"/>
  <c r="DO25" i="4"/>
  <c r="BS125" i="4"/>
  <c r="S108" i="4"/>
  <c r="AA89" i="4"/>
  <c r="DK72" i="4"/>
  <c r="AQ57" i="4"/>
  <c r="K44" i="4"/>
  <c r="DC28" i="4"/>
  <c r="CA18" i="4"/>
  <c r="EA3" i="4"/>
  <c r="AY4" i="4"/>
  <c r="DG16" i="4"/>
  <c r="W107" i="4"/>
  <c r="O75" i="4"/>
  <c r="DC49" i="4"/>
  <c r="O25" i="4"/>
  <c r="CA7" i="4"/>
  <c r="AI23" i="4"/>
  <c r="BS21" i="4"/>
  <c r="AI96" i="4"/>
  <c r="BC52" i="4"/>
  <c r="DG19" i="4"/>
  <c r="S7" i="4"/>
  <c r="AM107" i="4"/>
  <c r="EA213" i="4"/>
  <c r="DS164" i="4"/>
  <c r="AA172" i="4"/>
  <c r="AQ47" i="4"/>
  <c r="CY297" i="4"/>
  <c r="CA189" i="4"/>
  <c r="CU142" i="4"/>
  <c r="BS134" i="4"/>
  <c r="CY112" i="4"/>
  <c r="DO156" i="4"/>
  <c r="DK198" i="4"/>
  <c r="DG89" i="4"/>
  <c r="AM12" i="4"/>
  <c r="AM48" i="4"/>
  <c r="AE80" i="4"/>
  <c r="EA8" i="4"/>
  <c r="BS26" i="4"/>
  <c r="AY89" i="4"/>
  <c r="DC47" i="4"/>
  <c r="AU7" i="4"/>
  <c r="BK113" i="4"/>
  <c r="DS64" i="4"/>
  <c r="DK22" i="4"/>
  <c r="W14" i="4"/>
  <c r="BS76" i="4"/>
  <c r="BS37" i="4"/>
  <c r="CM3" i="4"/>
  <c r="EA62" i="4"/>
  <c r="CI34" i="4"/>
  <c r="CE123" i="4"/>
  <c r="K96" i="4"/>
  <c r="DS69" i="4"/>
  <c r="CA48" i="4"/>
  <c r="CQ26" i="4"/>
  <c r="DG7" i="4"/>
  <c r="CA5" i="4"/>
  <c r="AQ40" i="4"/>
  <c r="BW14" i="4"/>
  <c r="DW119" i="4"/>
  <c r="O100" i="4"/>
  <c r="CI82" i="4"/>
  <c r="AI66" i="4"/>
  <c r="DW51" i="4"/>
  <c r="CY37" i="4"/>
  <c r="CY23" i="4"/>
  <c r="DO8" i="4"/>
  <c r="EE46" i="4"/>
  <c r="O21" i="4"/>
  <c r="CM122" i="4"/>
  <c r="AA104" i="4"/>
  <c r="DS85" i="4"/>
  <c r="AM69" i="4"/>
  <c r="EA54" i="4"/>
  <c r="K41" i="4"/>
  <c r="CE4" i="4"/>
  <c r="AY91" i="4"/>
  <c r="DO26" i="4"/>
  <c r="DW233" i="4"/>
  <c r="CU136" i="4"/>
  <c r="CM214" i="4"/>
  <c r="BG45" i="4"/>
  <c r="DG299" i="4"/>
  <c r="CI162" i="4"/>
  <c r="BO216" i="4"/>
  <c r="W97" i="4"/>
  <c r="AM60" i="4"/>
  <c r="BC236" i="4"/>
  <c r="BG189" i="4"/>
  <c r="DG173" i="4"/>
  <c r="BS49" i="4"/>
  <c r="AA276" i="4"/>
  <c r="DG219" i="4"/>
  <c r="AM204" i="4"/>
  <c r="BK188" i="4"/>
  <c r="DW83" i="4"/>
  <c r="EE17" i="4"/>
  <c r="CM53" i="4"/>
  <c r="S86" i="4"/>
  <c r="AQ20" i="4"/>
  <c r="BC33" i="4"/>
  <c r="BG94" i="4"/>
  <c r="AY44" i="4"/>
  <c r="DC7" i="4"/>
  <c r="DG117" i="4"/>
  <c r="CA57" i="4"/>
  <c r="CY18" i="4"/>
  <c r="K126" i="4"/>
  <c r="AY73" i="4"/>
  <c r="AA29" i="4"/>
  <c r="BC4" i="4"/>
  <c r="O230" i="4"/>
  <c r="BS226" i="4"/>
  <c r="DS244" i="4"/>
  <c r="CA166" i="4"/>
  <c r="CI87" i="4"/>
  <c r="DS101" i="4"/>
  <c r="AE8" i="4"/>
  <c r="K330" i="4"/>
  <c r="CE264" i="4"/>
  <c r="AY235" i="4"/>
  <c r="CI184" i="4"/>
  <c r="EA135" i="4"/>
  <c r="CM183" i="4"/>
  <c r="AA136" i="4"/>
  <c r="CQ213" i="4"/>
  <c r="AU170" i="4"/>
  <c r="S133" i="4"/>
  <c r="DK93" i="4"/>
  <c r="BC44" i="4"/>
  <c r="AQ107" i="4"/>
  <c r="CI56" i="4"/>
  <c r="CE293" i="4"/>
  <c r="AA256" i="4"/>
  <c r="CI234" i="4"/>
  <c r="BC186" i="4"/>
  <c r="DW137" i="4"/>
  <c r="DW185" i="4"/>
  <c r="BG138" i="4"/>
  <c r="CY215" i="4"/>
  <c r="DK171" i="4"/>
  <c r="CE133" i="4"/>
  <c r="S96" i="4"/>
  <c r="BW46" i="4"/>
  <c r="DS109" i="4"/>
  <c r="CM58" i="4"/>
  <c r="EE283" i="4"/>
  <c r="BK253" i="4"/>
  <c r="DW228" i="4"/>
  <c r="AA178" i="4"/>
  <c r="DW224" i="4"/>
  <c r="AI178" i="4"/>
  <c r="EE243" i="4"/>
  <c r="EE206" i="4"/>
  <c r="CA165" i="4"/>
  <c r="EA130" i="4"/>
  <c r="DC96" i="4"/>
  <c r="S70" i="4"/>
  <c r="DK46" i="4"/>
  <c r="AU23" i="4"/>
  <c r="AI110" i="4"/>
  <c r="W86" i="4"/>
  <c r="W59" i="4"/>
  <c r="DO29" i="4"/>
  <c r="CE120" i="4"/>
  <c r="EE91" i="4"/>
  <c r="DS66" i="4"/>
  <c r="BK46" i="4"/>
  <c r="AM24" i="4"/>
  <c r="CQ7" i="4"/>
  <c r="BG2" i="4"/>
  <c r="BW37" i="4"/>
  <c r="DG11" i="4"/>
  <c r="AY117" i="4"/>
  <c r="AM98" i="4"/>
  <c r="EE79" i="4"/>
  <c r="AU64" i="4"/>
  <c r="CY50" i="4"/>
  <c r="BO35" i="4"/>
  <c r="AM22" i="4"/>
  <c r="EA5" i="4"/>
  <c r="EA41" i="4"/>
  <c r="S17" i="4"/>
  <c r="BG121" i="4"/>
  <c r="DO101" i="4"/>
  <c r="O84" i="4"/>
  <c r="CU67" i="4"/>
  <c r="O53" i="4"/>
  <c r="S39" i="4"/>
  <c r="CE24" i="4"/>
  <c r="DG9" i="4"/>
  <c r="BS44" i="4"/>
  <c r="CI19" i="4"/>
  <c r="CY121" i="4"/>
  <c r="K103" i="4"/>
  <c r="K85" i="4"/>
  <c r="AU68" i="4"/>
  <c r="AA54" i="4"/>
  <c r="O40" i="4"/>
  <c r="DK25" i="4"/>
  <c r="AA15" i="4"/>
  <c r="CY4" i="4"/>
  <c r="AE6" i="4"/>
  <c r="K128" i="4"/>
  <c r="EA96" i="4"/>
  <c r="BG67" i="4"/>
  <c r="AM43" i="4"/>
  <c r="BC20" i="4"/>
  <c r="AU6" i="4"/>
  <c r="EA11" i="4"/>
  <c r="BK10" i="4"/>
  <c r="K83" i="4"/>
  <c r="BW45" i="4"/>
  <c r="O11" i="4"/>
  <c r="AI248" i="4"/>
  <c r="DG315" i="4"/>
  <c r="BG175" i="4"/>
  <c r="AA139" i="4"/>
  <c r="CY143" i="4"/>
  <c r="DW11" i="4"/>
  <c r="CM263" i="4"/>
  <c r="AI154" i="4"/>
  <c r="CI228" i="4"/>
  <c r="DG113" i="4"/>
  <c r="EA75" i="4"/>
  <c r="CQ192" i="4"/>
  <c r="CY167" i="4"/>
  <c r="CA70" i="4"/>
  <c r="W104" i="4"/>
  <c r="BG21" i="4"/>
  <c r="AE62" i="4"/>
  <c r="AM3" i="4"/>
  <c r="CY130" i="4"/>
  <c r="K76" i="4"/>
  <c r="BS36" i="4"/>
  <c r="AY37" i="4"/>
  <c r="DW97" i="4"/>
  <c r="AM54" i="4"/>
  <c r="AM11" i="4"/>
  <c r="AI123" i="4"/>
  <c r="BO65" i="4"/>
  <c r="BC26" i="4"/>
  <c r="AI7" i="4"/>
  <c r="K56" i="4"/>
  <c r="CM25" i="4"/>
  <c r="BK117" i="4"/>
  <c r="DC88" i="4"/>
  <c r="BG64" i="4"/>
  <c r="CQ43" i="4"/>
  <c r="BS22" i="4"/>
  <c r="BW7" i="4"/>
  <c r="AM2" i="4"/>
  <c r="AY34" i="4"/>
  <c r="W10" i="4"/>
  <c r="DG114" i="4"/>
  <c r="DO95" i="4"/>
  <c r="DG77" i="4"/>
  <c r="K62" i="4"/>
  <c r="BG48" i="4"/>
  <c r="CQ33" i="4"/>
  <c r="AE20" i="4"/>
  <c r="DG5" i="4"/>
  <c r="DW39" i="4"/>
  <c r="BK13" i="4"/>
  <c r="CI118" i="4"/>
  <c r="EA99" i="4"/>
  <c r="CA81" i="4"/>
  <c r="DC65" i="4"/>
  <c r="CQ51" i="4"/>
  <c r="CQ32" i="4"/>
  <c r="AE29" i="4"/>
  <c r="EE73" i="4"/>
  <c r="EA16" i="4"/>
  <c r="DC210" i="4"/>
  <c r="AY208" i="4"/>
  <c r="AU171" i="4"/>
  <c r="DO84" i="4"/>
  <c r="CE257" i="4"/>
  <c r="BK222" i="4"/>
  <c r="BC183" i="4"/>
  <c r="AY58" i="4"/>
  <c r="CY310" i="4"/>
  <c r="DW201" i="4"/>
  <c r="AA155" i="4"/>
  <c r="BO145" i="4"/>
  <c r="CQ13" i="4"/>
  <c r="AI258" i="4"/>
  <c r="BK193" i="4"/>
  <c r="BC170" i="4"/>
  <c r="K159" i="4"/>
  <c r="S64" i="4"/>
  <c r="S111" i="4"/>
  <c r="CA30" i="4"/>
  <c r="K68" i="4"/>
  <c r="CU6" i="4"/>
  <c r="CM13" i="4"/>
  <c r="DS81" i="4"/>
  <c r="AA32" i="4"/>
  <c r="EE44" i="4"/>
  <c r="AI103" i="4"/>
  <c r="AM47" i="4"/>
  <c r="EA6" i="4"/>
  <c r="BW114" i="4"/>
  <c r="CY61" i="4"/>
  <c r="DS21" i="4"/>
  <c r="CQ264" i="4"/>
  <c r="DS203" i="4"/>
  <c r="BW202" i="4"/>
  <c r="W230" i="4"/>
  <c r="CQ146" i="4"/>
  <c r="CA61" i="4"/>
  <c r="EA77" i="4"/>
  <c r="CY117" i="4"/>
  <c r="AU312" i="4"/>
  <c r="BK256" i="4"/>
  <c r="AY223" i="4"/>
  <c r="CM172" i="4"/>
  <c r="CY219" i="4"/>
  <c r="AE172" i="4"/>
  <c r="DW240" i="4"/>
  <c r="CY201" i="4"/>
  <c r="CA161" i="4"/>
  <c r="O129" i="4"/>
  <c r="AM80" i="4"/>
  <c r="AM32" i="4"/>
  <c r="DC94" i="4"/>
  <c r="CE44" i="4"/>
  <c r="DO280" i="4"/>
  <c r="AU252" i="4"/>
  <c r="AE225" i="4"/>
  <c r="BC174" i="4"/>
  <c r="AQ221" i="4"/>
  <c r="CM173" i="4"/>
  <c r="DO241" i="4"/>
  <c r="CQ203" i="4"/>
  <c r="DW162" i="4"/>
  <c r="CQ129" i="4"/>
  <c r="BG82" i="4"/>
  <c r="O34" i="4"/>
  <c r="CM97" i="4"/>
  <c r="CE322" i="4"/>
  <c r="DO273" i="4"/>
  <c r="CI249" i="4"/>
  <c r="DW216" i="4"/>
  <c r="O165" i="4"/>
  <c r="O214" i="4"/>
  <c r="CI167" i="4"/>
  <c r="DG236" i="4"/>
  <c r="CM195" i="4"/>
  <c r="AI156" i="4"/>
  <c r="EA124" i="4"/>
  <c r="AE89" i="4"/>
  <c r="CE63" i="4"/>
  <c r="AY40" i="4"/>
  <c r="BW17" i="4"/>
  <c r="EA102" i="4"/>
  <c r="K80" i="4"/>
  <c r="AE53" i="4"/>
  <c r="CA20" i="4"/>
  <c r="BO114" i="4"/>
  <c r="BW85" i="4"/>
  <c r="CE61" i="4"/>
  <c r="BC40" i="4"/>
  <c r="CU19" i="4"/>
  <c r="BK5" i="4"/>
  <c r="W2" i="4"/>
  <c r="BC30" i="4"/>
  <c r="BG128" i="4"/>
  <c r="CE113" i="4"/>
  <c r="BW92" i="4"/>
  <c r="AM75" i="4"/>
  <c r="O61" i="4"/>
  <c r="DO46" i="4"/>
  <c r="W31" i="4"/>
  <c r="DK18" i="4"/>
  <c r="CQ6" i="4"/>
  <c r="DS35" i="4"/>
  <c r="BK11" i="4"/>
  <c r="AU116" i="4"/>
  <c r="O97" i="4"/>
  <c r="CA79" i="4"/>
  <c r="AI63" i="4"/>
  <c r="EA49" i="4"/>
  <c r="AU35" i="4"/>
  <c r="EE20" i="4"/>
  <c r="DW5" i="4"/>
  <c r="AU38" i="4"/>
  <c r="AQ12" i="4"/>
  <c r="CM117" i="4"/>
  <c r="DC98" i="4"/>
  <c r="BC80" i="4"/>
  <c r="CM64" i="4"/>
  <c r="DW50" i="4"/>
  <c r="CM35" i="4"/>
  <c r="BO23" i="4"/>
  <c r="AU12" i="4"/>
  <c r="CI4" i="4"/>
  <c r="AM4" i="4"/>
  <c r="AA121" i="4"/>
  <c r="AE88" i="4"/>
  <c r="EA59" i="4"/>
  <c r="AI35" i="4"/>
  <c r="BG14" i="4"/>
  <c r="W3" i="4"/>
  <c r="DC2" i="4"/>
  <c r="W120" i="4"/>
  <c r="EA69" i="4"/>
  <c r="AU34" i="4"/>
  <c r="DK6" i="4"/>
  <c r="BO21" i="4"/>
  <c r="BK281" i="4"/>
  <c r="W139" i="4"/>
  <c r="DC234" i="4"/>
  <c r="CY122" i="4"/>
  <c r="AU86" i="4"/>
  <c r="BO249" i="4"/>
  <c r="CI213" i="4"/>
  <c r="W195" i="4"/>
  <c r="DG72" i="4"/>
  <c r="AM314" i="4"/>
  <c r="AM159" i="4"/>
  <c r="AQ137" i="4"/>
  <c r="CU53" i="4"/>
  <c r="CI86" i="4"/>
  <c r="CM121" i="4"/>
  <c r="EA46" i="4"/>
  <c r="AA6" i="4"/>
  <c r="EE117" i="4"/>
  <c r="AE65" i="4"/>
  <c r="EE25" i="4"/>
  <c r="BS18" i="4"/>
  <c r="AM89" i="4"/>
  <c r="AQ44" i="4"/>
  <c r="CA2" i="4"/>
  <c r="AQ110" i="4"/>
  <c r="DO54" i="4"/>
  <c r="K19" i="4"/>
  <c r="AY50" i="4"/>
  <c r="DC14" i="4"/>
  <c r="W111" i="4"/>
  <c r="DO82" i="4"/>
  <c r="K59" i="4"/>
  <c r="K38" i="4"/>
  <c r="CE16" i="4"/>
  <c r="AY5" i="4"/>
  <c r="BC3" i="4"/>
  <c r="CU28" i="4"/>
  <c r="CI126" i="4"/>
  <c r="DW110" i="4"/>
  <c r="CA90" i="4"/>
  <c r="BW73" i="4"/>
  <c r="EA58" i="4"/>
  <c r="AI45" i="4"/>
  <c r="BO29" i="4"/>
  <c r="BC16" i="4"/>
  <c r="BO5" i="4"/>
  <c r="AA33" i="4"/>
  <c r="DK8" i="4"/>
  <c r="CI114" i="4"/>
  <c r="AI94" i="4"/>
  <c r="DG76" i="4"/>
  <c r="DW61" i="4"/>
  <c r="CQ47" i="4"/>
  <c r="DS25" i="4"/>
  <c r="DG126" i="4"/>
  <c r="AM59" i="4"/>
  <c r="CQ3" i="4"/>
  <c r="CM185" i="4"/>
  <c r="CQ184" i="4"/>
  <c r="AQ133" i="4"/>
  <c r="BW11" i="4"/>
  <c r="CQ237" i="4"/>
  <c r="S187" i="4"/>
  <c r="CM153" i="4"/>
  <c r="CE23" i="4"/>
  <c r="BW273" i="4"/>
  <c r="BO164" i="4"/>
  <c r="EE235" i="4"/>
  <c r="BS124" i="4"/>
  <c r="AM88" i="4"/>
  <c r="CM250" i="4"/>
  <c r="BG168" i="4"/>
  <c r="DK245" i="4"/>
  <c r="K132" i="4"/>
  <c r="CA47" i="4"/>
  <c r="CA92" i="4"/>
  <c r="CQ126" i="4"/>
  <c r="AE52" i="4"/>
  <c r="S6" i="4"/>
  <c r="DO122" i="4"/>
  <c r="AY69" i="4"/>
  <c r="DW22" i="4"/>
  <c r="AU26" i="4"/>
  <c r="CA84" i="4"/>
  <c r="DK35" i="4"/>
  <c r="DC45" i="4"/>
  <c r="CY99" i="4"/>
  <c r="BO51" i="4"/>
  <c r="DK12" i="4"/>
  <c r="DW253" i="4"/>
  <c r="AQ179" i="4"/>
  <c r="CI179" i="4"/>
  <c r="DC207" i="4"/>
  <c r="AU131" i="4"/>
  <c r="DK38" i="4"/>
  <c r="BG51" i="4"/>
  <c r="BG103" i="4"/>
  <c r="EA294" i="4"/>
  <c r="AM251" i="4"/>
  <c r="CU209" i="4"/>
  <c r="CU159" i="4"/>
  <c r="CM207" i="4"/>
  <c r="BK161" i="4"/>
  <c r="AM233" i="4"/>
  <c r="DC190" i="4"/>
  <c r="CY150" i="4"/>
  <c r="CA120" i="4"/>
  <c r="BK67" i="4"/>
  <c r="DG20" i="4"/>
  <c r="W84" i="4"/>
  <c r="BW318" i="4"/>
  <c r="EE270" i="4"/>
  <c r="BO248" i="4"/>
  <c r="DC212" i="4"/>
  <c r="DS161" i="4"/>
  <c r="DO209" i="4"/>
  <c r="AE164" i="4"/>
  <c r="BG234" i="4"/>
  <c r="CI192" i="4"/>
  <c r="EA152" i="4"/>
  <c r="DO121" i="4"/>
  <c r="CQ69" i="4"/>
  <c r="DC22" i="4"/>
  <c r="CY85" i="4"/>
  <c r="AM311" i="4"/>
  <c r="DO263" i="4"/>
  <c r="W245" i="4"/>
  <c r="AU202" i="4"/>
  <c r="DS154" i="4"/>
  <c r="AM201" i="4"/>
  <c r="BG156" i="4"/>
  <c r="EA228" i="4"/>
  <c r="AY185" i="4"/>
  <c r="CY145" i="4"/>
  <c r="BS114" i="4"/>
  <c r="AU83" i="4"/>
  <c r="W58" i="4"/>
  <c r="CE34" i="4"/>
  <c r="BG11" i="4"/>
  <c r="O98" i="4"/>
  <c r="AQ73" i="4"/>
  <c r="DS52" i="4"/>
  <c r="K11" i="4"/>
  <c r="CE106" i="4"/>
  <c r="CU78" i="4"/>
  <c r="AQ56" i="4"/>
  <c r="W35" i="4"/>
  <c r="BO13" i="4"/>
  <c r="AM6" i="4"/>
  <c r="K2" i="4"/>
  <c r="AE25" i="4"/>
  <c r="AM125" i="4"/>
  <c r="BK107" i="4"/>
  <c r="CU88" i="4"/>
  <c r="AM72" i="4"/>
  <c r="CM56" i="4"/>
  <c r="CE43" i="4"/>
  <c r="BC28" i="4"/>
  <c r="DS13" i="4"/>
  <c r="AI2" i="4"/>
  <c r="AQ30" i="4"/>
  <c r="BW127" i="4"/>
  <c r="BC112" i="4"/>
  <c r="AE92" i="4"/>
  <c r="BW74" i="4"/>
  <c r="O60" i="4"/>
  <c r="CQ46" i="4"/>
  <c r="BK30" i="4"/>
  <c r="CE17" i="4"/>
  <c r="CU2" i="4"/>
  <c r="BS31" i="4"/>
  <c r="CM128" i="4"/>
  <c r="DS113" i="4"/>
  <c r="W93" i="4"/>
  <c r="BS75" i="4"/>
  <c r="AM61" i="4"/>
  <c r="O47" i="4"/>
  <c r="CI31" i="4"/>
  <c r="DS20" i="4"/>
  <c r="CU9" i="4"/>
  <c r="BO2" i="4"/>
  <c r="S30" i="4"/>
  <c r="AY112" i="4"/>
  <c r="CU83" i="4"/>
  <c r="BW53" i="4"/>
  <c r="AM27" i="4"/>
  <c r="DW4" i="4"/>
  <c r="BG36" i="4"/>
  <c r="BS40" i="4"/>
  <c r="O106" i="4"/>
  <c r="AQ62" i="4"/>
  <c r="BG24" i="4"/>
  <c r="BG7" i="4"/>
  <c r="S32" i="4"/>
  <c r="CQ252" i="4"/>
  <c r="W199" i="4"/>
  <c r="CA204" i="4"/>
  <c r="CY83" i="4"/>
  <c r="DW47" i="4"/>
  <c r="AM228" i="4"/>
  <c r="AY177" i="4"/>
  <c r="K165" i="4"/>
  <c r="O37" i="4"/>
  <c r="DC287" i="4"/>
  <c r="AM231" i="4"/>
  <c r="EA116" i="4"/>
  <c r="AY29" i="4"/>
  <c r="AM66" i="4"/>
  <c r="DC100" i="4"/>
  <c r="EE24" i="4"/>
  <c r="S45" i="4"/>
  <c r="BO103" i="4"/>
  <c r="AY54" i="4"/>
  <c r="BG15" i="4"/>
  <c r="EE124" i="4"/>
  <c r="DK75" i="4"/>
  <c r="CU31" i="4"/>
  <c r="K34" i="4"/>
  <c r="CE89" i="4"/>
  <c r="CI44" i="4"/>
  <c r="BG10" i="4"/>
</calcChain>
</file>

<file path=xl/sharedStrings.xml><?xml version="1.0" encoding="utf-8"?>
<sst xmlns="http://schemas.openxmlformats.org/spreadsheetml/2006/main" count="7498" uniqueCount="197">
  <si>
    <t>Clopidogrel metabolism</t>
  </si>
  <si>
    <t>Name</t>
  </si>
  <si>
    <t>Cardiomyopathy, Familial Hypertrophic, 1</t>
  </si>
  <si>
    <t>Cardiomyopathy, Familial Hypertrophic, 2</t>
  </si>
  <si>
    <t>Cardiomyopathy, Familial Hypertrophic, 3</t>
  </si>
  <si>
    <t>Cardiomyopathy, Familial Hypertrophic, 4</t>
  </si>
  <si>
    <t>MRN</t>
  </si>
  <si>
    <t>DOB</t>
  </si>
  <si>
    <t>First Name</t>
  </si>
  <si>
    <t>Last Name</t>
  </si>
  <si>
    <t>Angeline</t>
  </si>
  <si>
    <t>Platter</t>
  </si>
  <si>
    <t>Susie</t>
  </si>
  <si>
    <t>Millsap</t>
  </si>
  <si>
    <t>Rickey</t>
  </si>
  <si>
    <t>Lipp</t>
  </si>
  <si>
    <t>Milissa</t>
  </si>
  <si>
    <t>Bedoya</t>
  </si>
  <si>
    <t>Patricia</t>
  </si>
  <si>
    <t>Lemarr</t>
  </si>
  <si>
    <t>Yajaira</t>
  </si>
  <si>
    <t>Chiang</t>
  </si>
  <si>
    <t>Estella</t>
  </si>
  <si>
    <t>Beers</t>
  </si>
  <si>
    <t>Marguerite</t>
  </si>
  <si>
    <t>Entwistle</t>
  </si>
  <si>
    <t>Valene</t>
  </si>
  <si>
    <t>Huot</t>
  </si>
  <si>
    <t>Charlie</t>
  </si>
  <si>
    <t>Priestley</t>
  </si>
  <si>
    <t>Madonna</t>
  </si>
  <si>
    <t>Turck</t>
  </si>
  <si>
    <t>Mathilda</t>
  </si>
  <si>
    <t>Montaluo</t>
  </si>
  <si>
    <t>Sherill</t>
  </si>
  <si>
    <t>Mansfield</t>
  </si>
  <si>
    <t>Annemarie</t>
  </si>
  <si>
    <t>Dunnam</t>
  </si>
  <si>
    <t>Monet</t>
  </si>
  <si>
    <t>Driggs</t>
  </si>
  <si>
    <t>Soraya</t>
  </si>
  <si>
    <t>Langhorne</t>
  </si>
  <si>
    <t>Kareem</t>
  </si>
  <si>
    <t>Pawlowicz</t>
  </si>
  <si>
    <t>Imelda</t>
  </si>
  <si>
    <t>Pella</t>
  </si>
  <si>
    <t>Vesta</t>
  </si>
  <si>
    <t>Piel</t>
  </si>
  <si>
    <t>Deidra</t>
  </si>
  <si>
    <t>Xu</t>
  </si>
  <si>
    <t>Meda</t>
  </si>
  <si>
    <t>Sherman</t>
  </si>
  <si>
    <t>Doris</t>
  </si>
  <si>
    <t>Lor</t>
  </si>
  <si>
    <t>Genny</t>
  </si>
  <si>
    <t>Munroe</t>
  </si>
  <si>
    <t>Lance</t>
  </si>
  <si>
    <t>Fairman</t>
  </si>
  <si>
    <t>Keira</t>
  </si>
  <si>
    <t>Dempsey</t>
  </si>
  <si>
    <t>Erline</t>
  </si>
  <si>
    <t>Castaldi</t>
  </si>
  <si>
    <t>Wilmer</t>
  </si>
  <si>
    <t>Needleman</t>
  </si>
  <si>
    <t>Amee</t>
  </si>
  <si>
    <t>Abril</t>
  </si>
  <si>
    <t>Debera</t>
  </si>
  <si>
    <t>Jaeger</t>
  </si>
  <si>
    <t>Henry</t>
  </si>
  <si>
    <t>Ashe</t>
  </si>
  <si>
    <t>Kelle</t>
  </si>
  <si>
    <t>Jayne</t>
  </si>
  <si>
    <t>Cynthia</t>
  </si>
  <si>
    <t>Koening</t>
  </si>
  <si>
    <t>Mariella</t>
  </si>
  <si>
    <t>Teran</t>
  </si>
  <si>
    <t>Halley</t>
  </si>
  <si>
    <t>Pons</t>
  </si>
  <si>
    <t>Jeni</t>
  </si>
  <si>
    <t>Hedley</t>
  </si>
  <si>
    <t>Nelly</t>
  </si>
  <si>
    <t>Ehrlich</t>
  </si>
  <si>
    <t>Everette</t>
  </si>
  <si>
    <t>Raasch</t>
  </si>
  <si>
    <t>Risa</t>
  </si>
  <si>
    <t>Mcmath</t>
  </si>
  <si>
    <t>Nichelle</t>
  </si>
  <si>
    <t>Markland</t>
  </si>
  <si>
    <t>Mabel</t>
  </si>
  <si>
    <t>Moroz</t>
  </si>
  <si>
    <t>Shirley</t>
  </si>
  <si>
    <t>Wenrich</t>
  </si>
  <si>
    <t>Eleni</t>
  </si>
  <si>
    <t>Eagle</t>
  </si>
  <si>
    <t>Shawnna</t>
  </si>
  <si>
    <t>Purkey</t>
  </si>
  <si>
    <t>Angelique</t>
  </si>
  <si>
    <t>Ishii</t>
  </si>
  <si>
    <t>Kittie</t>
  </si>
  <si>
    <t>Swensen</t>
  </si>
  <si>
    <t>Rutha</t>
  </si>
  <si>
    <t>Woodard</t>
  </si>
  <si>
    <t>Margery</t>
  </si>
  <si>
    <t>Herriott</t>
  </si>
  <si>
    <t>Ariane</t>
  </si>
  <si>
    <t>Bleich</t>
  </si>
  <si>
    <t>Melissa</t>
  </si>
  <si>
    <t>Feely</t>
  </si>
  <si>
    <t>Savanna</t>
  </si>
  <si>
    <t>Farthing</t>
  </si>
  <si>
    <t>MRN Source</t>
  </si>
  <si>
    <t>EHR</t>
  </si>
  <si>
    <t>Resulted On</t>
  </si>
  <si>
    <t>Lab</t>
  </si>
  <si>
    <t>Internal Lab</t>
  </si>
  <si>
    <t>External Lab</t>
  </si>
  <si>
    <t>NGS Lab</t>
  </si>
  <si>
    <t>Factor V Leiden</t>
  </si>
  <si>
    <t>Prothrombin</t>
  </si>
  <si>
    <t>CYP2C19*17</t>
  </si>
  <si>
    <t>CYP2C19*4</t>
  </si>
  <si>
    <t>CYP2C19*8</t>
  </si>
  <si>
    <t>CYP2C19*6</t>
  </si>
  <si>
    <t>CYP2C19*3</t>
  </si>
  <si>
    <t>CYP2C19*2</t>
  </si>
  <si>
    <t>CYP2C19*7</t>
  </si>
  <si>
    <t>CYP2C19*5</t>
  </si>
  <si>
    <t>CYP2C19*9</t>
  </si>
  <si>
    <t>CYP2C19*10</t>
  </si>
  <si>
    <t>Reference</t>
  </si>
  <si>
    <t>Alternate 1</t>
  </si>
  <si>
    <t>Alternate 2</t>
  </si>
  <si>
    <t>T</t>
  </si>
  <si>
    <t>C</t>
  </si>
  <si>
    <t>Chromosome</t>
  </si>
  <si>
    <t>RS #</t>
  </si>
  <si>
    <t>Star variant</t>
  </si>
  <si>
    <t>A</t>
  </si>
  <si>
    <t>G</t>
  </si>
  <si>
    <t>Position</t>
  </si>
  <si>
    <t>Ref Genome</t>
  </si>
  <si>
    <t>GRCh38</t>
  </si>
  <si>
    <t>Gene</t>
  </si>
  <si>
    <t>CYP2C19</t>
  </si>
  <si>
    <t>CYP2C9</t>
  </si>
  <si>
    <t>rs1057910</t>
  </si>
  <si>
    <t>CYP2C9*3</t>
  </si>
  <si>
    <t>rs1799853</t>
  </si>
  <si>
    <t>CYP2C9*2</t>
  </si>
  <si>
    <t>Warfarin</t>
  </si>
  <si>
    <t>VKORC1</t>
  </si>
  <si>
    <t>VKORC1*2</t>
  </si>
  <si>
    <t>rs9923231</t>
  </si>
  <si>
    <t>rs9934438</t>
  </si>
  <si>
    <t>rs8050894</t>
  </si>
  <si>
    <t>Alternate 3</t>
  </si>
  <si>
    <t>F5</t>
  </si>
  <si>
    <t>rs6025</t>
  </si>
  <si>
    <t>F2</t>
  </si>
  <si>
    <t>rs1799963</t>
  </si>
  <si>
    <t>MYH7</t>
  </si>
  <si>
    <t>rs121913626</t>
  </si>
  <si>
    <t>rs3218713</t>
  </si>
  <si>
    <t>rs3218714</t>
  </si>
  <si>
    <t>rs375882485</t>
  </si>
  <si>
    <t>MYBPC3</t>
  </si>
  <si>
    <t>rs397515963</t>
  </si>
  <si>
    <t>rs397516083</t>
  </si>
  <si>
    <t>rs397515937</t>
  </si>
  <si>
    <t>rs397516074</t>
  </si>
  <si>
    <t>TNNT2</t>
  </si>
  <si>
    <t>rs121964856</t>
  </si>
  <si>
    <t>rs121964855</t>
  </si>
  <si>
    <t>rs121964857</t>
  </si>
  <si>
    <t>rs28934269</t>
  </si>
  <si>
    <t>rs28934270</t>
  </si>
  <si>
    <t>rs727504290</t>
  </si>
  <si>
    <t>rs104894504</t>
  </si>
  <si>
    <t>NormAbnorm</t>
  </si>
  <si>
    <t>HetHom</t>
  </si>
  <si>
    <t>Alt</t>
  </si>
  <si>
    <t>-</t>
  </si>
  <si>
    <t>rsid</t>
  </si>
  <si>
    <t>chr</t>
  </si>
  <si>
    <t>pos</t>
  </si>
  <si>
    <t>genotype</t>
  </si>
  <si>
    <t>rs12248560</t>
  </si>
  <si>
    <t>rs28399504</t>
  </si>
  <si>
    <t>rs41291556</t>
  </si>
  <si>
    <t>rs72558184</t>
  </si>
  <si>
    <t>rs4986893</t>
  </si>
  <si>
    <t>rs4244285</t>
  </si>
  <si>
    <t>rs72558186</t>
  </si>
  <si>
    <t>rs56337013</t>
  </si>
  <si>
    <t>rs17884712</t>
  </si>
  <si>
    <t>rs6413438</t>
  </si>
  <si>
    <t>TPM1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</si>
</sst>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0" fontId="0" fillId="0" borderId="0" xfId="0" applyFill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01"/>
  <sheetViews>
    <sheetView workbookViewId="0"/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  <col min="6" max="6" width="11.81640625" style="3" bestFit="1" customWidth="1"/>
    <col min="7" max="7" width="11.81640625" style="9" customWidth="1"/>
    <col min="8" max="8" width="11" bestFit="1" customWidth="1"/>
    <col min="9" max="9" width="3.7265625" bestFit="1" customWidth="1"/>
    <col min="10" max="10" width="9" bestFit="1" customWidth="1"/>
    <col min="11" max="11" width="9.453125" bestFit="1" customWidth="1"/>
    <col min="12" max="12" width="11" bestFit="1" customWidth="1"/>
    <col min="13" max="13" width="3.7265625" bestFit="1" customWidth="1"/>
    <col min="14" max="14" width="9" bestFit="1" customWidth="1"/>
    <col min="15" max="15" width="9.453125" bestFit="1" customWidth="1"/>
    <col min="16" max="16" width="11" bestFit="1" customWidth="1"/>
    <col min="17" max="17" width="3.7265625" bestFit="1" customWidth="1"/>
    <col min="18" max="18" width="9" bestFit="1" customWidth="1"/>
    <col min="19" max="19" width="9.453125" bestFit="1" customWidth="1"/>
    <col min="20" max="20" width="11" bestFit="1" customWidth="1"/>
    <col min="21" max="21" width="3.7265625" bestFit="1" customWidth="1"/>
    <col min="22" max="22" width="9" bestFit="1" customWidth="1"/>
    <col min="23" max="23" width="9.453125" bestFit="1" customWidth="1"/>
    <col min="24" max="24" width="10" bestFit="1" customWidth="1"/>
    <col min="25" max="25" width="3.7265625" bestFit="1" customWidth="1"/>
    <col min="26" max="26" width="9" bestFit="1" customWidth="1"/>
    <col min="27" max="27" width="9.453125" bestFit="1" customWidth="1"/>
    <col min="28" max="28" width="10" bestFit="1" customWidth="1"/>
    <col min="29" max="29" width="3.7265625" bestFit="1" customWidth="1"/>
    <col min="30" max="30" width="9" bestFit="1" customWidth="1"/>
    <col min="31" max="31" width="9.453125" bestFit="1" customWidth="1"/>
    <col min="32" max="32" width="11" bestFit="1" customWidth="1"/>
    <col min="33" max="33" width="3.7265625" bestFit="1" customWidth="1"/>
    <col min="34" max="34" width="9" bestFit="1" customWidth="1"/>
    <col min="35" max="35" width="9.453125" bestFit="1" customWidth="1"/>
    <col min="36" max="36" width="11" bestFit="1" customWidth="1"/>
    <col min="37" max="37" width="3.7265625" bestFit="1" customWidth="1"/>
    <col min="38" max="38" width="9" bestFit="1" customWidth="1"/>
    <col min="39" max="39" width="9.453125" bestFit="1" customWidth="1"/>
    <col min="40" max="40" width="11" bestFit="1" customWidth="1"/>
    <col min="41" max="41" width="3.7265625" bestFit="1" customWidth="1"/>
    <col min="42" max="42" width="9" bestFit="1" customWidth="1"/>
    <col min="43" max="43" width="9.453125" bestFit="1" customWidth="1"/>
    <col min="44" max="44" width="10" bestFit="1" customWidth="1"/>
    <col min="45" max="45" width="3.7265625" bestFit="1" customWidth="1"/>
    <col min="46" max="46" width="9" bestFit="1" customWidth="1"/>
    <col min="47" max="47" width="9.453125" bestFit="1" customWidth="1"/>
    <col min="48" max="48" width="9.54296875" bestFit="1" customWidth="1"/>
    <col min="49" max="49" width="3.7265625" bestFit="1" customWidth="1"/>
    <col min="50" max="50" width="9" bestFit="1" customWidth="1"/>
    <col min="51" max="51" width="9.453125" bestFit="1" customWidth="1"/>
    <col min="52" max="52" width="9.54296875" bestFit="1" customWidth="1"/>
    <col min="53" max="53" width="3.7265625" bestFit="1" customWidth="1"/>
    <col min="54" max="54" width="9" bestFit="1" customWidth="1"/>
    <col min="55" max="55" width="9.453125" bestFit="1" customWidth="1"/>
    <col min="56" max="56" width="9.54296875" bestFit="1" customWidth="1"/>
    <col min="57" max="57" width="3.7265625" bestFit="1" customWidth="1"/>
    <col min="58" max="58" width="9" bestFit="1" customWidth="1"/>
    <col min="59" max="59" width="9.453125" bestFit="1" customWidth="1"/>
    <col min="60" max="60" width="9.54296875" bestFit="1" customWidth="1"/>
    <col min="61" max="61" width="3.7265625" bestFit="1" customWidth="1"/>
    <col min="62" max="62" width="9" bestFit="1" customWidth="1"/>
    <col min="63" max="63" width="9.453125" bestFit="1" customWidth="1"/>
    <col min="64" max="64" width="9.54296875" bestFit="1" customWidth="1"/>
    <col min="65" max="65" width="3.7265625" bestFit="1" customWidth="1"/>
    <col min="66" max="66" width="9" bestFit="1" customWidth="1"/>
    <col min="67" max="67" width="9.453125" bestFit="1" customWidth="1"/>
    <col min="68" max="68" width="6.54296875" bestFit="1" customWidth="1"/>
    <col min="69" max="69" width="3.7265625" bestFit="1" customWidth="1"/>
    <col min="70" max="70" width="10" bestFit="1" customWidth="1"/>
    <col min="71" max="71" width="9.453125" bestFit="1" customWidth="1"/>
    <col min="72" max="72" width="9.54296875" bestFit="1" customWidth="1"/>
    <col min="73" max="73" width="3.7265625" bestFit="1" customWidth="1"/>
    <col min="74" max="74" width="9" bestFit="1" customWidth="1"/>
    <col min="75" max="75" width="9.453125" bestFit="1" customWidth="1"/>
    <col min="76" max="76" width="11.54296875" bestFit="1" customWidth="1"/>
    <col min="77" max="77" width="3.7265625" bestFit="1" customWidth="1"/>
    <col min="78" max="78" width="9" bestFit="1" customWidth="1"/>
    <col min="79" max="79" width="9.453125" bestFit="1" customWidth="1"/>
    <col min="80" max="80" width="9.54296875" bestFit="1" customWidth="1"/>
    <col min="81" max="81" width="3.7265625" bestFit="1" customWidth="1"/>
    <col min="82" max="82" width="9" bestFit="1" customWidth="1"/>
    <col min="83" max="83" width="9.453125" bestFit="1" customWidth="1"/>
    <col min="84" max="84" width="9.54296875" bestFit="1" customWidth="1"/>
    <col min="85" max="85" width="3.7265625" bestFit="1" customWidth="1"/>
    <col min="86" max="86" width="9" bestFit="1" customWidth="1"/>
    <col min="87" max="87" width="9.453125" bestFit="1" customWidth="1"/>
    <col min="88" max="88" width="11.54296875" bestFit="1" customWidth="1"/>
    <col min="89" max="89" width="3.7265625" bestFit="1" customWidth="1"/>
    <col min="90" max="90" width="10" bestFit="1" customWidth="1"/>
    <col min="91" max="91" width="9.453125" bestFit="1" customWidth="1"/>
    <col min="92" max="92" width="11.54296875" bestFit="1" customWidth="1"/>
    <col min="93" max="93" width="3.7265625" bestFit="1" customWidth="1"/>
    <col min="94" max="94" width="10" bestFit="1" customWidth="1"/>
    <col min="95" max="95" width="9.453125" bestFit="1" customWidth="1"/>
    <col min="96" max="96" width="11.54296875" bestFit="1" customWidth="1"/>
    <col min="97" max="97" width="3.7265625" bestFit="1" customWidth="1"/>
    <col min="98" max="98" width="10" bestFit="1" customWidth="1"/>
    <col min="99" max="99" width="9.453125" bestFit="1" customWidth="1"/>
    <col min="100" max="100" width="10.54296875" bestFit="1" customWidth="1"/>
    <col min="101" max="101" width="3.7265625" bestFit="1" customWidth="1"/>
    <col min="102" max="102" width="9" bestFit="1" customWidth="1"/>
    <col min="103" max="103" width="9.453125" bestFit="1" customWidth="1"/>
    <col min="104" max="104" width="10.54296875" bestFit="1" customWidth="1"/>
    <col min="105" max="105" width="3.7265625" bestFit="1" customWidth="1"/>
    <col min="106" max="106" width="9" bestFit="1" customWidth="1"/>
    <col min="107" max="107" width="9.453125" bestFit="1" customWidth="1"/>
    <col min="108" max="108" width="11.54296875" bestFit="1" customWidth="1"/>
    <col min="109" max="109" width="3.7265625" bestFit="1" customWidth="1"/>
    <col min="110" max="110" width="9" bestFit="1" customWidth="1"/>
    <col min="111" max="111" width="9.453125" bestFit="1" customWidth="1"/>
    <col min="112" max="112" width="11.54296875" bestFit="1" customWidth="1"/>
    <col min="113" max="113" width="3.7265625" bestFit="1" customWidth="1"/>
    <col min="114" max="114" width="9" bestFit="1" customWidth="1"/>
    <col min="115" max="115" width="9.453125" bestFit="1" customWidth="1"/>
    <col min="116" max="116" width="11.54296875" bestFit="1" customWidth="1"/>
    <col min="117" max="117" width="3.7265625" bestFit="1" customWidth="1"/>
    <col min="118" max="118" width="9" bestFit="1" customWidth="1"/>
    <col min="119" max="119" width="9.453125" bestFit="1" customWidth="1"/>
    <col min="120" max="120" width="11.54296875" bestFit="1" customWidth="1"/>
    <col min="121" max="121" width="3.7265625" bestFit="1" customWidth="1"/>
    <col min="122" max="122" width="9" bestFit="1" customWidth="1"/>
    <col min="123" max="123" width="9.453125" bestFit="1" customWidth="1"/>
    <col min="124" max="124" width="11.54296875" bestFit="1" customWidth="1"/>
    <col min="125" max="125" width="3.7265625" bestFit="1" customWidth="1"/>
    <col min="126" max="126" width="9" bestFit="1" customWidth="1"/>
    <col min="127" max="127" width="9.453125" bestFit="1" customWidth="1"/>
    <col min="128" max="128" width="11.54296875" bestFit="1" customWidth="1"/>
    <col min="129" max="129" width="3.7265625" bestFit="1" customWidth="1"/>
    <col min="130" max="130" width="9" bestFit="1" customWidth="1"/>
    <col min="131" max="131" width="9.453125" bestFit="1" customWidth="1"/>
    <col min="132" max="132" width="11.54296875" bestFit="1" customWidth="1"/>
    <col min="133" max="133" width="3.7265625" bestFit="1" customWidth="1"/>
    <col min="134" max="134" width="9" bestFit="1" customWidth="1"/>
    <col min="135" max="135" width="9.453125" bestFit="1" customWidth="1"/>
  </cols>
  <sheetData>
    <row r="1" spans="1:13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  <c r="F1" s="5" t="s">
        <v>112</v>
      </c>
      <c r="G1" s="8" t="s">
        <v>113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182</v>
      </c>
      <c r="U1" s="1" t="s">
        <v>183</v>
      </c>
      <c r="V1" s="1" t="s">
        <v>184</v>
      </c>
      <c r="W1" s="1" t="s">
        <v>185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182</v>
      </c>
      <c r="AG1" s="1" t="s">
        <v>183</v>
      </c>
      <c r="AH1" s="1" t="s">
        <v>184</v>
      </c>
      <c r="AI1" s="1" t="s">
        <v>185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182</v>
      </c>
      <c r="AW1" s="1" t="s">
        <v>183</v>
      </c>
      <c r="AX1" s="1" t="s">
        <v>184</v>
      </c>
      <c r="AY1" s="1" t="s">
        <v>185</v>
      </c>
      <c r="AZ1" s="1" t="s">
        <v>182</v>
      </c>
      <c r="BA1" s="1" t="s">
        <v>183</v>
      </c>
      <c r="BB1" s="1" t="s">
        <v>184</v>
      </c>
      <c r="BC1" s="1" t="s">
        <v>185</v>
      </c>
      <c r="BD1" s="1" t="s">
        <v>182</v>
      </c>
      <c r="BE1" s="1" t="s">
        <v>183</v>
      </c>
      <c r="BF1" s="1" t="s">
        <v>184</v>
      </c>
      <c r="BG1" s="1" t="s">
        <v>185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182</v>
      </c>
      <c r="BU1" s="1" t="s">
        <v>183</v>
      </c>
      <c r="BV1" s="1" t="s">
        <v>184</v>
      </c>
      <c r="BW1" s="1" t="s">
        <v>185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182</v>
      </c>
      <c r="CG1" s="1" t="s">
        <v>183</v>
      </c>
      <c r="CH1" s="1" t="s">
        <v>184</v>
      </c>
      <c r="CI1" s="1" t="s">
        <v>185</v>
      </c>
      <c r="CJ1" s="1" t="s">
        <v>182</v>
      </c>
      <c r="CK1" s="1" t="s">
        <v>183</v>
      </c>
      <c r="CL1" s="1" t="s">
        <v>184</v>
      </c>
      <c r="CM1" s="1" t="s">
        <v>185</v>
      </c>
      <c r="CN1" s="1" t="s">
        <v>182</v>
      </c>
      <c r="CO1" s="1" t="s">
        <v>183</v>
      </c>
      <c r="CP1" s="1" t="s">
        <v>184</v>
      </c>
      <c r="CQ1" s="1" t="s">
        <v>185</v>
      </c>
      <c r="CR1" s="1" t="s">
        <v>182</v>
      </c>
      <c r="CS1" s="1" t="s">
        <v>183</v>
      </c>
      <c r="CT1" s="1" t="s">
        <v>184</v>
      </c>
      <c r="CU1" s="1" t="s">
        <v>185</v>
      </c>
      <c r="CV1" s="1" t="s">
        <v>182</v>
      </c>
      <c r="CW1" s="1" t="s">
        <v>183</v>
      </c>
      <c r="CX1" s="1" t="s">
        <v>184</v>
      </c>
      <c r="CY1" s="1" t="s">
        <v>185</v>
      </c>
      <c r="CZ1" s="1" t="s">
        <v>182</v>
      </c>
      <c r="DA1" s="1" t="s">
        <v>183</v>
      </c>
      <c r="DB1" s="1" t="s">
        <v>184</v>
      </c>
      <c r="DC1" s="1" t="s">
        <v>185</v>
      </c>
      <c r="DD1" s="1" t="s">
        <v>182</v>
      </c>
      <c r="DE1" s="1" t="s">
        <v>183</v>
      </c>
      <c r="DF1" s="1" t="s">
        <v>184</v>
      </c>
      <c r="DG1" s="1" t="s">
        <v>185</v>
      </c>
      <c r="DH1" s="1" t="s">
        <v>182</v>
      </c>
      <c r="DI1" s="1" t="s">
        <v>183</v>
      </c>
      <c r="DJ1" s="1" t="s">
        <v>184</v>
      </c>
      <c r="DK1" s="1" t="s">
        <v>185</v>
      </c>
      <c r="DL1" s="1" t="s">
        <v>182</v>
      </c>
      <c r="DM1" s="1" t="s">
        <v>183</v>
      </c>
      <c r="DN1" s="1" t="s">
        <v>184</v>
      </c>
      <c r="DO1" s="1" t="s">
        <v>185</v>
      </c>
      <c r="DP1" s="1" t="s">
        <v>182</v>
      </c>
      <c r="DQ1" s="1" t="s">
        <v>183</v>
      </c>
      <c r="DR1" s="1" t="s">
        <v>184</v>
      </c>
      <c r="DS1" s="1" t="s">
        <v>185</v>
      </c>
      <c r="DT1" s="1" t="s">
        <v>182</v>
      </c>
      <c r="DU1" s="1" t="s">
        <v>183</v>
      </c>
      <c r="DV1" s="1" t="s">
        <v>184</v>
      </c>
      <c r="DW1" s="1" t="s">
        <v>185</v>
      </c>
      <c r="DX1" s="1" t="s">
        <v>182</v>
      </c>
      <c r="DY1" s="1" t="s">
        <v>183</v>
      </c>
      <c r="DZ1" s="1" t="s">
        <v>184</v>
      </c>
      <c r="EA1" s="1" t="s">
        <v>185</v>
      </c>
      <c r="EB1" s="1" t="s">
        <v>182</v>
      </c>
      <c r="EC1" s="1" t="s">
        <v>183</v>
      </c>
      <c r="ED1" s="1" t="s">
        <v>184</v>
      </c>
      <c r="EE1" s="1" t="s">
        <v>185</v>
      </c>
    </row>
    <row r="2" spans="1:13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  <c r="F2" s="3">
        <v>42157</v>
      </c>
      <c r="G2" s="9" t="str">
        <f>'Randomized Data'!C2</f>
        <v>External Lab</v>
      </c>
      <c r="H2" t="str">
        <f>SNPs!$F$2</f>
        <v>rs12248560</v>
      </c>
      <c r="I2">
        <f>SNPs!$C$2</f>
        <v>10</v>
      </c>
      <c r="J2">
        <f>SNPs!$D$2</f>
        <v>94761900</v>
      </c>
      <c r="K2" t="str">
        <f ca="1">IF('Randomized Data'!D2 = 1, SNPs!$H$2 &amp; SNPs!$H$2, IF('Randomized Data'!E2 = 1, SNPs!$H$2 &amp; INDIRECT("SNPs!" &amp; CHAR(72 +'Randomized Data'!F2) &amp; "2"), INDIRECT("SNPs!" &amp; CHAR(72 +'Randomized Data'!F2) &amp; "2") &amp; INDIRECT("SNPs!" &amp; CHAR(72 +'Randomized Data'!F2) &amp; "2")))</f>
        <v>TT</v>
      </c>
      <c r="L2" t="str">
        <f>SNPs!$F$3</f>
        <v>rs28399504</v>
      </c>
      <c r="M2">
        <f>SNPs!$C$3</f>
        <v>10</v>
      </c>
      <c r="N2">
        <f>SNPs!$D$3</f>
        <v>94762706</v>
      </c>
      <c r="O2" t="str">
        <f ca="1">IF('Randomized Data'!G2 = 1, SNPs!$H$3 &amp; SNPs!$H$3, IF('Randomized Data'!H2 = 1, SNPs!$H$3 &amp; INDIRECT("SNPs!" &amp; CHAR(72 +'Randomized Data'!I2) &amp; "3"), INDIRECT("SNPs!" &amp; CHAR(72 +'Randomized Data'!I2) &amp; "3") &amp; INDIRECT("SNPs!" &amp; CHAR(72 +'Randomized Data'!I2) &amp; "3")))</f>
        <v>AG</v>
      </c>
      <c r="P2" t="str">
        <f>SNPs!$F$4</f>
        <v>rs41291556</v>
      </c>
      <c r="Q2">
        <f>SNPs!$C$4</f>
        <v>10</v>
      </c>
      <c r="R2">
        <f>SNPs!$D$4</f>
        <v>94775416</v>
      </c>
      <c r="S2" t="str">
        <f ca="1">IF('Randomized Data'!J2 = 1, SNPs!$H$4 &amp; SNPs!$H$4, IF('Randomized Data'!K2 = 1, SNPs!$H$4 &amp; INDIRECT("SNPs!" &amp; CHAR(72 +'Randomized Data'!L2) &amp; "4"), INDIRECT("SNPs!" &amp; CHAR(72 +'Randomized Data'!L2) &amp; "4") &amp; INDIRECT("SNPs!" &amp; CHAR(72 +'Randomized Data'!L2) &amp; "4")))</f>
        <v>TT</v>
      </c>
      <c r="T2" t="str">
        <f>SNPs!$F$5</f>
        <v>rs72558184</v>
      </c>
      <c r="U2">
        <f>SNPs!$C$5</f>
        <v>10</v>
      </c>
      <c r="V2">
        <f>SNPs!$D$5</f>
        <v>96535210</v>
      </c>
      <c r="W2" t="str">
        <f ca="1">IF('Randomized Data'!M2 = 1, SNPs!$H$5 &amp; SNPs!$H$5, IF('Randomized Data'!N2 = 1, SNPs!$H$5 &amp; INDIRECT("SNPs!" &amp; CHAR(72 +'Randomized Data'!O2) &amp; "5"), INDIRECT("SNPs!" &amp; CHAR(72 +'Randomized Data'!O2) &amp; "5") &amp; INDIRECT("SNPs!" &amp; CHAR(72 +'Randomized Data'!O2) &amp; "5")))</f>
        <v>GA</v>
      </c>
      <c r="X2" t="str">
        <f>SNPs!$F$6</f>
        <v>rs4986893</v>
      </c>
      <c r="Y2">
        <f>SNPs!$C$6</f>
        <v>10</v>
      </c>
      <c r="Z2">
        <f>SNPs!$D$6</f>
        <v>94780653</v>
      </c>
      <c r="AA2" s="7" t="str">
        <f ca="1">IF('Randomized Data'!P2 = 1, SNPs!$H$6 &amp; SNPs!$H$6, IF('Randomized Data'!Q2 = 1, SNPs!$H$6 &amp; INDIRECT("SNPs!" &amp; CHAR(72 +'Randomized Data'!R2) &amp; "6"), INDIRECT("SNPs!" &amp; CHAR(72 +'Randomized Data'!R2) &amp; "6") &amp; INDIRECT("SNPs!" &amp; CHAR(72 +'Randomized Data'!R2) &amp; "6")))</f>
        <v>GG</v>
      </c>
      <c r="AB2" t="str">
        <f>SNPs!$F$7</f>
        <v>rs4244285</v>
      </c>
      <c r="AC2">
        <f>SNPs!$C$7</f>
        <v>10</v>
      </c>
      <c r="AD2">
        <f>SNPs!$D$7</f>
        <v>94781859</v>
      </c>
      <c r="AE2" s="7" t="str">
        <f ca="1">IF('Randomized Data'!S2 = 1, SNPs!$H$7 &amp; SNPs!$H$7, IF('Randomized Data'!T2 = 1, SNPs!$H$7 &amp; INDIRECT("SNPs!" &amp; CHAR(72 +'Randomized Data'!U2) &amp; "7"), INDIRECT("SNPs!" &amp; CHAR(72 +'Randomized Data'!U2) &amp; "7") &amp; INDIRECT("SNPs!" &amp; CHAR(72 +'Randomized Data'!U2) &amp; "7")))</f>
        <v>GG</v>
      </c>
      <c r="AF2" t="str">
        <f>SNPs!$F$8</f>
        <v>rs72558186</v>
      </c>
      <c r="AG2">
        <f>SNPs!$C$8</f>
        <v>10</v>
      </c>
      <c r="AH2">
        <f>SNPs!$D$8</f>
        <v>94781999</v>
      </c>
      <c r="AI2" s="7" t="str">
        <f ca="1">IF('Randomized Data'!V2 = 1, SNPs!$H$8 &amp; SNPs!$H$8, IF('Randomized Data'!W2 = 1, SNPs!$H$8 &amp; INDIRECT("SNPs!" &amp; CHAR(72 +'Randomized Data'!X2) &amp; "8"), INDIRECT("SNPs!" &amp; CHAR(72 +'Randomized Data'!X2) &amp; "8") &amp; INDIRECT("SNPs!" &amp; CHAR(72 +'Randomized Data'!X2) &amp; "8")))</f>
        <v>AA</v>
      </c>
      <c r="AJ2" t="str">
        <f>SNPs!$F$9</f>
        <v>rs56337013</v>
      </c>
      <c r="AK2">
        <f>SNPs!$C$9</f>
        <v>10</v>
      </c>
      <c r="AL2">
        <f>SNPs!$D$9</f>
        <v>94852738</v>
      </c>
      <c r="AM2" s="7" t="str">
        <f ca="1">IF('Randomized Data'!Y$2 = 1, SNPs!$H$9 &amp; SNPs!$H$9, IF('Randomized Data'!Z2 = 1, SNPs!$H$9 &amp; INDIRECT("SNPs!" &amp; CHAR(72 +'Randomized Data'!AA2) &amp; "9"), INDIRECT("SNPs!" &amp; CHAR(72 +'Randomized Data'!AA2) &amp; "9") &amp; INDIRECT("SNPs!" &amp; CHAR(72 +'Randomized Data'!AA2) &amp; "9")))</f>
        <v>TT</v>
      </c>
      <c r="AN2" t="str">
        <f>SNPs!$F$10</f>
        <v>rs17884712</v>
      </c>
      <c r="AO2">
        <f>SNPs!$C$10</f>
        <v>10</v>
      </c>
      <c r="AP2">
        <f>SNPs!$D$10</f>
        <v>94775489</v>
      </c>
      <c r="AQ2" s="7" t="str">
        <f ca="1">IF('Randomized Data'!AB2 = 1, SNPs!$H$10 &amp; SNPs!$H$10, IF('Randomized Data'!AC2 = 1, SNPs!$H$10 &amp; INDIRECT("SNPs!" &amp; CHAR(72 +'Randomized Data'!AD2) &amp; "10"), INDIRECT("SNPs!" &amp; CHAR(72 +'Randomized Data'!AD2) &amp; "10") &amp; INDIRECT("SNPs!" &amp; CHAR(72 +'Randomized Data'!AD2) &amp; "10")))</f>
        <v>GG</v>
      </c>
      <c r="AR2" t="str">
        <f>SNPs!$F$11</f>
        <v>rs6413438</v>
      </c>
      <c r="AS2">
        <f>SNPs!$C$11</f>
        <v>10</v>
      </c>
      <c r="AT2">
        <f>SNPs!$D$11</f>
        <v>94781858</v>
      </c>
      <c r="AU2" s="7" t="str">
        <f ca="1">IF('Randomized Data'!AE2 = 1, SNPs!$H$11 &amp; SNPs!$H$11, IF('Randomized Data'!AF2 = 1, SNPs!$H$11 &amp; INDIRECT("SNPs!" &amp; CHAR(72 +'Randomized Data'!AG2) &amp; "11"), INDIRECT("SNPs!" &amp; CHAR(72 +'Randomized Data'!AG2) &amp; "11") &amp; INDIRECT("SNPs!" &amp; CHAR(72 +'Randomized Data'!AG2) &amp; "11")))</f>
        <v>CC</v>
      </c>
      <c r="AV2" t="str">
        <f>SNPs!$F$12</f>
        <v>rs1057910</v>
      </c>
      <c r="AW2">
        <f>SNPs!$C$12</f>
        <v>10</v>
      </c>
      <c r="AX2">
        <f>SNPs!$D$12</f>
        <v>94981296</v>
      </c>
      <c r="AY2" s="7" t="str">
        <f ca="1">IF('Randomized Data'!AH2 = 1, SNPs!$H$12 &amp; SNPs!$H$12, IF('Randomized Data'!AI2 = 1, SNPs!$H$12 &amp; INDIRECT("SNPs!" &amp; CHAR(72 +'Randomized Data'!AJ2) &amp; "12"), INDIRECT("SNPs!" &amp; CHAR(72 +'Randomized Data'!AJ2) &amp; "12") &amp; INDIRECT("SNPs!" &amp; CHAR(72 +'Randomized Data'!AJ2) &amp; "12")))</f>
        <v>AA</v>
      </c>
      <c r="AZ2" t="str">
        <f>SNPs!$F$13</f>
        <v>rs1799853</v>
      </c>
      <c r="BA2">
        <f>SNPs!$C$13</f>
        <v>10</v>
      </c>
      <c r="BB2">
        <f>SNPs!$D$13</f>
        <v>94942290</v>
      </c>
      <c r="BC2" s="7" t="str">
        <f ca="1">IF('Randomized Data'!AK2 = 1, SNPs!$H$13 &amp; SNPs!$H$13, IF('Randomized Data'!AL2 = 1, SNPs!$H$13 &amp; INDIRECT("SNPs!" &amp; CHAR(72 +'Randomized Data'!AM2) &amp; "13"), INDIRECT("SNPs!" &amp; CHAR(72 +'Randomized Data'!AM2) &amp; "13") &amp; INDIRECT("SNPs!" &amp; CHAR(72 +'Randomized Data'!AM2) &amp; "13")))</f>
        <v>TT</v>
      </c>
      <c r="BD2" t="str">
        <f>SNPs!$F$14</f>
        <v>rs9923231</v>
      </c>
      <c r="BE2">
        <f>SNPs!$C$14</f>
        <v>16</v>
      </c>
      <c r="BF2">
        <f>SNPs!$D$14</f>
        <v>31096368</v>
      </c>
      <c r="BG2" s="7" t="str">
        <f ca="1">IF('Randomized Data'!AN2 = 1, SNPs!$H$14 &amp; SNPs!$H$14, IF('Randomized Data'!AO2 = 1, SNPs!$H$14 &amp; INDIRECT("SNPs!" &amp; CHAR(72 +'Randomized Data'!AP2) &amp; "14"), INDIRECT("SNPs!" &amp; CHAR(72 +'Randomized Data'!AP2) &amp; "14") &amp; INDIRECT("SNPs!" &amp; CHAR(72 +'Randomized Data'!AP2) &amp; "14")))</f>
        <v>TT</v>
      </c>
      <c r="BH2" t="str">
        <f>SNPs!$F$15</f>
        <v>rs9934438</v>
      </c>
      <c r="BI2">
        <f>SNPs!$C$15</f>
        <v>16</v>
      </c>
      <c r="BJ2">
        <f>SNPs!$D$15</f>
        <v>31093557</v>
      </c>
      <c r="BK2" s="7" t="str">
        <f ca="1">IF('Randomized Data'!AQ2 = 1, SNPs!$H$15 &amp; SNPs!$H$15, IF('Randomized Data'!AR2 = 1, SNPs!$H$15 &amp; INDIRECT("SNPs!" &amp; CHAR(72 +'Randomized Data'!AS2) &amp; "15"), INDIRECT("SNPs!" &amp; CHAR(72 +'Randomized Data'!AS2) &amp; "15") &amp; INDIRECT("SNPs!" &amp; CHAR(72 +'Randomized Data'!AS2) &amp; "15")))</f>
        <v>GA</v>
      </c>
      <c r="BL2" t="str">
        <f>SNPs!$F$16</f>
        <v>rs8050894</v>
      </c>
      <c r="BM2">
        <f>SNPs!$C$16</f>
        <v>16</v>
      </c>
      <c r="BN2">
        <f>SNPs!$D$16</f>
        <v>31093188</v>
      </c>
      <c r="BO2" s="7" t="str">
        <f ca="1">IF('Randomized Data'!AT2 = 1, SNPs!$H$16 &amp; SNPs!$H$16, IF('Randomized Data'!AU2 = 1, SNPs!$H$16 &amp; INDIRECT("SNPs!" &amp; CHAR(72 +'Randomized Data'!AV2) &amp; "16"), INDIRECT("SNPs!" &amp; CHAR(72 +'Randomized Data'!AV2) &amp; "16") &amp; INDIRECT("SNPs!" &amp; CHAR(72 +'Randomized Data'!AV2) &amp; "16")))</f>
        <v>CG</v>
      </c>
      <c r="BP2" t="str">
        <f>SNPs!$F$17</f>
        <v>rs6025</v>
      </c>
      <c r="BQ2">
        <f>SNPs!$C$17</f>
        <v>1</v>
      </c>
      <c r="BR2">
        <f>SNPs!$D$17</f>
        <v>169549811</v>
      </c>
      <c r="BS2" s="7" t="str">
        <f ca="1">IF('Randomized Data'!AW2 = 1, SNPs!$H$17 &amp; SNPs!$H$17, IF('Randomized Data'!AX2 = 1, SNPs!$H$17 &amp; INDIRECT("SNPs!" &amp; CHAR(72 +'Randomized Data'!AY2) &amp; "17"), INDIRECT("SNPs!" &amp; CHAR(72 +'Randomized Data'!AY2) &amp; "17") &amp; INDIRECT("SNPs!" &amp; CHAR(72 +'Randomized Data'!AY2) &amp; "17")))</f>
        <v>GG</v>
      </c>
      <c r="BT2" t="str">
        <f>SNPs!$F$18</f>
        <v>rs1799963</v>
      </c>
      <c r="BU2">
        <f>SNPs!$C$18</f>
        <v>11</v>
      </c>
      <c r="BV2">
        <f>SNPs!$D$18</f>
        <v>46739505</v>
      </c>
      <c r="BW2" s="7" t="str">
        <f ca="1">IF('Randomized Data'!AZ2 = 1, SNPs!$H$18 &amp; SNPs!$H$18, IF('Randomized Data'!BA2 = 1, SNPs!$H$18 &amp; INDIRECT("SNPs!" &amp; CHAR(72 +'Randomized Data'!BB2) &amp; "18"), INDIRECT("SNPs!" &amp; CHAR(72 +'Randomized Data'!BB2) &amp; "18") &amp; INDIRECT("SNPs!" &amp; CHAR(72 +'Randomized Data'!BB2) &amp; "18")))</f>
        <v>GG</v>
      </c>
      <c r="BX2" t="str">
        <f>SNPs!$F$19</f>
        <v>rs121913626</v>
      </c>
      <c r="BY2">
        <f>SNPs!$C$19</f>
        <v>14</v>
      </c>
      <c r="BZ2">
        <f>SNPs!$D$19</f>
        <v>23427723</v>
      </c>
      <c r="CA2" s="7" t="str">
        <f ca="1">IF('Randomized Data'!BC2 = 1, SNPs!$H$19 &amp; SNPs!$H$19, IF('Randomized Data'!BD2 = 1, SNPs!$H$19 &amp; INDIRECT("SNPs!" &amp; CHAR(72 +'Randomized Data'!BE2) &amp; "19"), INDIRECT("SNPs!" &amp; CHAR(72 +'Randomized Data'!BE2) &amp; "19") &amp; INDIRECT("SNPs!" &amp; CHAR(72 +'Randomized Data'!BE2) &amp; "19")))</f>
        <v>GC</v>
      </c>
      <c r="CB2" t="str">
        <f>SNPs!$F$20</f>
        <v>rs3218713</v>
      </c>
      <c r="CC2">
        <f>SNPs!$C$20</f>
        <v>14</v>
      </c>
      <c r="CD2">
        <f>SNPs!$D$20</f>
        <v>23431468</v>
      </c>
      <c r="CE2" s="7" t="str">
        <f ca="1">IF('Randomized Data'!BF2 = 1, SNPs!$H$20 &amp; SNPs!$H$20, IF('Randomized Data'!BG2 = 1, SNPs!$H$20 &amp; INDIRECT("SNPs!" &amp; CHAR(72 +'Randomized Data'!BH2) &amp; "20"), INDIRECT("SNPs!" &amp; CHAR(72 +'Randomized Data'!BH2) &amp; "20") &amp; INDIRECT("SNPs!" &amp; CHAR(72 +'Randomized Data'!BH2) &amp; "20")))</f>
        <v>GG</v>
      </c>
      <c r="CF2" t="str">
        <f>SNPs!$F$21</f>
        <v>rs3218714</v>
      </c>
      <c r="CG2">
        <f>SNPs!$C$21</f>
        <v>14</v>
      </c>
      <c r="CH2">
        <f>SNPs!$D$21</f>
        <v>23429279</v>
      </c>
      <c r="CI2" s="7" t="str">
        <f ca="1">IF('Randomized Data'!BI2 = 1, SNPs!$H$21 &amp; SNPs!$H$21, IF('Randomized Data'!BJ2 = 1, SNPs!$H$21 &amp; INDIRECT("SNPs!" &amp; CHAR(72 +'Randomized Data'!BK2) &amp; "21"), INDIRECT("SNPs!" &amp; CHAR(72 +'Randomized Data'!BK2) &amp; "21") &amp; INDIRECT("SNPs!" &amp; CHAR(72 +'Randomized Data'!BK2) &amp; "21")))</f>
        <v>CC</v>
      </c>
      <c r="CJ2" t="str">
        <f>SNPs!$F$22</f>
        <v>rs121964855</v>
      </c>
      <c r="CK2">
        <f>SNPs!$C$22</f>
        <v>1</v>
      </c>
      <c r="CL2">
        <f>SNPs!$D$22</f>
        <v>201365638</v>
      </c>
      <c r="CM2" s="7" t="str">
        <f ca="1">IF('Randomized Data'!BL2 = 1, SNPs!$H$22 &amp; SNPs!$H$22, IF('Randomized Data'!BM2 = 1, SNPs!$H$22 &amp; INDIRECT("SNPs!" &amp; CHAR(72 +'Randomized Data'!BN2) &amp; "22"), INDIRECT("SNPs!" &amp; CHAR(72 +'Randomized Data'!BN2) &amp; "22") &amp; INDIRECT("SNPs!" &amp; CHAR(72 +'Randomized Data'!BN2) &amp; "22")))</f>
        <v>AA</v>
      </c>
      <c r="CN2" t="str">
        <f>SNPs!$F$23</f>
        <v>rs121964856</v>
      </c>
      <c r="CO2">
        <f>SNPs!$C$23</f>
        <v>1</v>
      </c>
      <c r="CP2">
        <f>SNPs!$D$23</f>
        <v>201365297</v>
      </c>
      <c r="CQ2" s="7" t="str">
        <f ca="1">IF('Randomized Data'!BO2 = 1, SNPs!$H$23 &amp; SNPs!$H$23, IF('Randomized Data'!BP2 = 1, SNPs!$H$23 &amp; INDIRECT("SNPs!" &amp; CHAR(72 +'Randomized Data'!BQ2) &amp; "23"), INDIRECT("SNPs!" &amp; CHAR(72 +'Randomized Data'!BQ2) &amp; "23") &amp; INDIRECT("SNPs!" &amp; CHAR(72 +'Randomized Data'!BQ2) &amp; "23")))</f>
        <v>GG</v>
      </c>
      <c r="CR2" t="str">
        <f>SNPs!$F$24</f>
        <v>rs121964857</v>
      </c>
      <c r="CS2">
        <f>SNPs!$C$24</f>
        <v>1</v>
      </c>
      <c r="CT2">
        <f>SNPs!$D$24</f>
        <v>201359245</v>
      </c>
      <c r="CU2" s="7" t="str">
        <f ca="1">IF('Randomized Data'!BR2 = 1, SNPs!$H$24 &amp; SNPs!$H$24, IF('Randomized Data'!BS2 = 1, SNPs!$H$24 &amp; INDIRECT("SNPs!" &amp; CHAR(72 +'Randomized Data'!BT2) &amp; "24"), INDIRECT("SNPs!" &amp; CHAR(72 +'Randomized Data'!BT2) &amp; "24") &amp; INDIRECT("SNPs!" &amp; CHAR(72 +'Randomized Data'!BT2) &amp; "24")))</f>
        <v>TT</v>
      </c>
      <c r="CV2" t="str">
        <f>SNPs!$F$25</f>
        <v>rs28934269</v>
      </c>
      <c r="CW2">
        <f>SNPs!$C$25</f>
        <v>15</v>
      </c>
      <c r="CX2">
        <f>SNPs!$D$25</f>
        <v>63060915</v>
      </c>
      <c r="CY2" s="7" t="str">
        <f ca="1">IF('Randomized Data'!BU2 = 1, SNPs!$H$25 &amp; SNPs!$H$25, IF('Randomized Data'!BV2 = 1, SNPs!$H$25 &amp; INDIRECT("SNPs!" &amp; CHAR(72 +'Randomized Data'!BW2) &amp; "25"), INDIRECT("SNPs!" &amp; CHAR(72 +'Randomized Data'!BW2) &amp; "25") &amp; INDIRECT("SNPs!" &amp; CHAR(72 +'Randomized Data'!BW2) &amp; "25")))</f>
        <v>GG</v>
      </c>
      <c r="CZ2" t="str">
        <f>SNPs!$F$26</f>
        <v>rs28934270</v>
      </c>
      <c r="DA2">
        <f>SNPs!$C$26</f>
        <v>15</v>
      </c>
      <c r="DB2">
        <f>SNPs!$D$26</f>
        <v>63060899</v>
      </c>
      <c r="DC2" s="7" t="str">
        <f ca="1">IF('Randomized Data'!BX2 = 1, SNPs!$H$26 &amp; SNPs!$H$26, IF('Randomized Data'!BY2 = 1, SNPs!$H$26 &amp; INDIRECT("SNPs!" &amp; CHAR(72 +'Randomized Data'!BZ2) &amp; "26"), INDIRECT("SNPs!" &amp; CHAR(72 +'Randomized Data'!BZ2) &amp; "26") &amp; INDIRECT("SNPs!" &amp; CHAR(72 +'Randomized Data'!BZ2) &amp; "26")))</f>
        <v>AA</v>
      </c>
      <c r="DD2" t="str">
        <f>SNPs!$F$27</f>
        <v>rs727504290</v>
      </c>
      <c r="DE2">
        <f>SNPs!$C$27</f>
        <v>15</v>
      </c>
      <c r="DF2">
        <f>SNPs!$D$27</f>
        <v>63042875</v>
      </c>
      <c r="DG2" s="7" t="str">
        <f ca="1">IF('Randomized Data'!CA2 = 1, SNPs!$H$27 &amp; SNPs!$H$27, IF('Randomized Data'!CB2 = 1, SNPs!$H$27 &amp; INDIRECT("SNPs!" &amp; CHAR(72 +'Randomized Data'!CC2) &amp; "27"), INDIRECT("SNPs!" &amp; CHAR(72 +'Randomized Data'!CC2) &amp; "27") &amp; INDIRECT("SNPs!" &amp; CHAR(72 +'Randomized Data'!CC2) &amp; "27")))</f>
        <v>CC</v>
      </c>
      <c r="DH2" t="str">
        <f>SNPs!$F$28</f>
        <v>rs104894504</v>
      </c>
      <c r="DI2">
        <f>SNPs!$C$28</f>
        <v>15</v>
      </c>
      <c r="DJ2">
        <f>SNPs!$D$28</f>
        <v>63057028</v>
      </c>
      <c r="DK2" s="7" t="str">
        <f ca="1">IF('Randomized Data'!CD2 = 1, SNPs!$H$28 &amp; SNPs!$H$28, IF('Randomized Data'!CE2 = 1, SNPs!$H$28 &amp; INDIRECT("SNPs!" &amp; CHAR(72 +'Randomized Data'!CF2) &amp; "28"), INDIRECT("SNPs!" &amp; CHAR(72 +'Randomized Data'!CF2) &amp; "28") &amp; INDIRECT("SNPs!" &amp; CHAR(72 +'Randomized Data'!CF2) &amp; "28")))</f>
        <v>TT</v>
      </c>
      <c r="DL2" t="str">
        <f>SNPs!$F$29</f>
        <v>rs375882485</v>
      </c>
      <c r="DM2">
        <f>SNPs!$C$29</f>
        <v>11</v>
      </c>
      <c r="DN2">
        <f>SNPs!$D$29</f>
        <v>47342698</v>
      </c>
      <c r="DO2" s="7" t="str">
        <f ca="1">IF('Randomized Data'!CG2 = 1, SNPs!$H$29 &amp; SNPs!$H$29, IF('Randomized Data'!CH2 = 1, SNPs!$H$29 &amp; INDIRECT("SNPs!" &amp; CHAR(72 +'Randomized Data'!CI2) &amp; "29"), INDIRECT("SNPs!" &amp; CHAR(72 +'Randomized Data'!CI2) &amp; "29") &amp; INDIRECT("SNPs!" &amp; CHAR(72 +'Randomized Data'!CI2) &amp; "29")))</f>
        <v>GG</v>
      </c>
      <c r="DP2" t="str">
        <f>SNPs!$F$30</f>
        <v>rs397516083</v>
      </c>
      <c r="DQ2">
        <f>SNPs!$C$30</f>
        <v>11</v>
      </c>
      <c r="DR2">
        <f>SNPs!$D$30</f>
        <v>47346379</v>
      </c>
      <c r="DS2" s="7" t="str">
        <f ca="1">IF('Randomized Data'!CJ2 = 1, SNPs!$H$30 &amp; SNPs!$H$30, IF('Randomized Data'!CK2 = 1, SNPs!$H$30 &amp; INDIRECT("SNPs!" &amp; CHAR(72 +'Randomized Data'!CL2) &amp; "30"), INDIRECT("SNPs!" &amp; CHAR(72 +'Randomized Data'!CL2) &amp; "30") &amp; INDIRECT("SNPs!" &amp; CHAR(72 +'Randomized Data'!CL2) &amp; "30")))</f>
        <v>GG</v>
      </c>
      <c r="DT2" t="str">
        <f>SNPs!$F$31</f>
        <v>rs397515937</v>
      </c>
      <c r="DU2">
        <f>SNPs!$C$31</f>
        <v>11</v>
      </c>
      <c r="DV2">
        <f>SNPs!$D$31</f>
        <v>47339792</v>
      </c>
      <c r="DW2" s="7" t="str">
        <f ca="1">IF('Randomized Data'!CM2 = 1, SNPs!$H$31 &amp; SNPs!$H$31, IF('Randomized Data'!CN2 = 1, SNPs!$H$31 &amp; INDIRECT("SNPs!" &amp; CHAR(72 +'Randomized Data'!CO2) &amp; "31"), INDIRECT("SNPs!" &amp; CHAR(72 +'Randomized Data'!CO2) &amp; "31") &amp; INDIRECT("SNPs!" &amp; CHAR(72 +'Randomized Data'!CO2) &amp; "31")))</f>
        <v>AG</v>
      </c>
      <c r="DX2" t="str">
        <f>SNPs!$F$32</f>
        <v>rs397516074</v>
      </c>
      <c r="DY2">
        <f>SNPs!$C$32</f>
        <v>11</v>
      </c>
      <c r="DZ2">
        <f>SNPs!$D$32</f>
        <v>47348424</v>
      </c>
      <c r="EA2" s="7" t="str">
        <f ca="1">IF('Randomized Data'!CP2 = 1, SNPs!$H$32 &amp; SNPs!$H$32, IF('Randomized Data'!CQ2 = 1, SNPs!$H$32 &amp; INDIRECT("SNPs!" &amp; CHAR(72 +'Randomized Data'!CR2) &amp; "32"), INDIRECT("SNPs!" &amp; CHAR(72 +'Randomized Data'!CR2) &amp; "32") &amp; INDIRECT("SNPs!" &amp; CHAR(72 +'Randomized Data'!CR2) &amp; "32")))</f>
        <v>GG</v>
      </c>
      <c r="EB2" t="str">
        <f>SNPs!$F$33</f>
        <v>rs397515963</v>
      </c>
      <c r="EC2">
        <f>SNPs!$C$33</f>
        <v>11</v>
      </c>
      <c r="ED2">
        <f>SNPs!$D$33</f>
        <v>47337729</v>
      </c>
      <c r="EE2" s="7" t="str">
        <f ca="1">IF('Randomized Data'!CS2 = 1, SNPs!$H$33 &amp; SNPs!$H$33, IF('Randomized Data'!CT2 = 1, SNPs!$H$33 &amp; INDIRECT("SNPs!" &amp; CHAR(72 +'Randomized Data'!CU2) &amp; "33"), INDIRECT("SNPs!" &amp; CHAR(72 +'Randomized Data'!CU2) &amp; "33") &amp; INDIRECT("SNPs!" &amp; CHAR(72 +'Randomized Data'!CU2) &amp; "33")))</f>
        <v>GG</v>
      </c>
    </row>
    <row r="3" spans="1:13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  <c r="F3" s="3">
        <v>42162</v>
      </c>
      <c r="G3" s="9" t="str">
        <f>'Randomized Data'!C3</f>
        <v>External Lab</v>
      </c>
      <c r="H3" t="str">
        <f>SNPs!$F$2</f>
        <v>rs12248560</v>
      </c>
      <c r="I3">
        <f>SNPs!$C$2</f>
        <v>10</v>
      </c>
      <c r="J3">
        <f>SNPs!$D$2</f>
        <v>94761900</v>
      </c>
      <c r="K3" t="str">
        <f ca="1">IF('Randomized Data'!D3 = 1, SNPs!$H$2 &amp; SNPs!$H$2, IF('Randomized Data'!E3 = 1, SNPs!$H$2 &amp; INDIRECT("SNPs!" &amp; CHAR(72 +'Randomized Data'!F3) &amp; "2"), INDIRECT("SNPs!" &amp; CHAR(72 +'Randomized Data'!F3) &amp; "2") &amp; INDIRECT("SNPs!" &amp; CHAR(72 +'Randomized Data'!F3) &amp; "2")))</f>
        <v>CT</v>
      </c>
      <c r="L3" t="str">
        <f>SNPs!$F$3</f>
        <v>rs28399504</v>
      </c>
      <c r="M3">
        <f>SNPs!$C$3</f>
        <v>10</v>
      </c>
      <c r="N3">
        <f>SNPs!$D$3</f>
        <v>94762706</v>
      </c>
      <c r="O3" t="str">
        <f ca="1">IF('Randomized Data'!G3 = 1, SNPs!$H$3 &amp; SNPs!$H$3, IF('Randomized Data'!H3 = 1, SNPs!$H$3 &amp; INDIRECT("SNPs!" &amp; CHAR(72 +'Randomized Data'!I3) &amp; "3"), INDIRECT("SNPs!" &amp; CHAR(72 +'Randomized Data'!I3) &amp; "3") &amp; INDIRECT("SNPs!" &amp; CHAR(72 +'Randomized Data'!I3) &amp; "3")))</f>
        <v>AG</v>
      </c>
      <c r="P3" t="str">
        <f>SNPs!$F$4</f>
        <v>rs41291556</v>
      </c>
      <c r="Q3">
        <f>SNPs!$C$4</f>
        <v>10</v>
      </c>
      <c r="R3">
        <f>SNPs!$D$4</f>
        <v>94775416</v>
      </c>
      <c r="S3" t="str">
        <f ca="1">IF('Randomized Data'!J3 = 1, SNPs!$H$4 &amp; SNPs!$H$4, IF('Randomized Data'!K3 = 1, SNPs!$H$4 &amp; INDIRECT("SNPs!" &amp; CHAR(72 +'Randomized Data'!L3) &amp; "4"), INDIRECT("SNPs!" &amp; CHAR(72 +'Randomized Data'!L3) &amp; "4") &amp; INDIRECT("SNPs!" &amp; CHAR(72 +'Randomized Data'!L3) &amp; "4")))</f>
        <v>TT</v>
      </c>
      <c r="T3" t="str">
        <f>SNPs!$F$5</f>
        <v>rs72558184</v>
      </c>
      <c r="U3">
        <f>SNPs!$C$5</f>
        <v>10</v>
      </c>
      <c r="V3">
        <f>SNPs!$D$5</f>
        <v>96535210</v>
      </c>
      <c r="W3" t="str">
        <f ca="1">IF('Randomized Data'!M3 = 1, SNPs!$H$5 &amp; SNPs!$H$5, IF('Randomized Data'!N3 = 1, SNPs!$H$5 &amp; INDIRECT("SNPs!" &amp; CHAR(72 +'Randomized Data'!O3) &amp; "5"), INDIRECT("SNPs!" &amp; CHAR(72 +'Randomized Data'!O3) &amp; "5") &amp; INDIRECT("SNPs!" &amp; CHAR(72 +'Randomized Data'!O3) &amp; "5")))</f>
        <v>AA</v>
      </c>
      <c r="X3" t="str">
        <f>SNPs!$F$6</f>
        <v>rs4986893</v>
      </c>
      <c r="Y3">
        <f>SNPs!$C$6</f>
        <v>10</v>
      </c>
      <c r="Z3">
        <f>SNPs!$D$6</f>
        <v>94780653</v>
      </c>
      <c r="AA3" s="7" t="str">
        <f ca="1">IF('Randomized Data'!P3 = 1, SNPs!$H$6 &amp; SNPs!$H$6, IF('Randomized Data'!Q3 = 1, SNPs!$H$6 &amp; INDIRECT("SNPs!" &amp; CHAR(72 +'Randomized Data'!R3) &amp; "6"), INDIRECT("SNPs!" &amp; CHAR(72 +'Randomized Data'!R3) &amp; "6") &amp; INDIRECT("SNPs!" &amp; CHAR(72 +'Randomized Data'!R3) &amp; "6")))</f>
        <v>GG</v>
      </c>
      <c r="AB3" t="str">
        <f>SNPs!$F$7</f>
        <v>rs4244285</v>
      </c>
      <c r="AC3">
        <f>SNPs!$C$7</f>
        <v>10</v>
      </c>
      <c r="AD3">
        <f>SNPs!$D$7</f>
        <v>94781859</v>
      </c>
      <c r="AE3" s="7" t="str">
        <f ca="1">IF('Randomized Data'!S3 = 1, SNPs!$H$7 &amp; SNPs!$H$7, IF('Randomized Data'!T3 = 1, SNPs!$H$7 &amp; INDIRECT("SNPs!" &amp; CHAR(72 +'Randomized Data'!U3) &amp; "7"), INDIRECT("SNPs!" &amp; CHAR(72 +'Randomized Data'!U3) &amp; "7") &amp; INDIRECT("SNPs!" &amp; CHAR(72 +'Randomized Data'!U3) &amp; "7")))</f>
        <v>GC</v>
      </c>
      <c r="AF3" t="str">
        <f>SNPs!$F$8</f>
        <v>rs72558186</v>
      </c>
      <c r="AG3">
        <f>SNPs!$C$8</f>
        <v>10</v>
      </c>
      <c r="AH3">
        <f>SNPs!$D$8</f>
        <v>94781999</v>
      </c>
      <c r="AI3" s="7" t="str">
        <f ca="1">IF('Randomized Data'!V3 = 1, SNPs!$H$8 &amp; SNPs!$H$8, IF('Randomized Data'!W3 = 1, SNPs!$H$8 &amp; INDIRECT("SNPs!" &amp; CHAR(72 +'Randomized Data'!X3) &amp; "8"), INDIRECT("SNPs!" &amp; CHAR(72 +'Randomized Data'!X3) &amp; "8") &amp; INDIRECT("SNPs!" &amp; CHAR(72 +'Randomized Data'!X3) &amp; "8")))</f>
        <v>TA</v>
      </c>
      <c r="AJ3" t="str">
        <f>SNPs!$F$9</f>
        <v>rs56337013</v>
      </c>
      <c r="AK3">
        <f>SNPs!$C$9</f>
        <v>10</v>
      </c>
      <c r="AL3">
        <f>SNPs!$D$9</f>
        <v>94852738</v>
      </c>
      <c r="AM3" s="7" t="str">
        <f ca="1">IF('Randomized Data'!Y$2 = 1, SNPs!$H$9 &amp; SNPs!$H$9, IF('Randomized Data'!Z3 = 1, SNPs!$H$9 &amp; INDIRECT("SNPs!" &amp; CHAR(72 +'Randomized Data'!AA3) &amp; "9"), INDIRECT("SNPs!" &amp; CHAR(72 +'Randomized Data'!AA3) &amp; "9") &amp; INDIRECT("SNPs!" &amp; CHAR(72 +'Randomized Data'!AA3) &amp; "9")))</f>
        <v>CT</v>
      </c>
      <c r="AN3" t="str">
        <f>SNPs!$F$10</f>
        <v>rs17884712</v>
      </c>
      <c r="AO3">
        <f>SNPs!$C$10</f>
        <v>10</v>
      </c>
      <c r="AP3">
        <f>SNPs!$D$10</f>
        <v>94775489</v>
      </c>
      <c r="AQ3" s="7" t="str">
        <f ca="1">IF('Randomized Data'!AB3 = 1, SNPs!$H$10 &amp; SNPs!$H$10, IF('Randomized Data'!AC3 = 1, SNPs!$H$10 &amp; INDIRECT("SNPs!" &amp; CHAR(72 +'Randomized Data'!AD3) &amp; "10"), INDIRECT("SNPs!" &amp; CHAR(72 +'Randomized Data'!AD3) &amp; "10") &amp; INDIRECT("SNPs!" &amp; CHAR(72 +'Randomized Data'!AD3) &amp; "10")))</f>
        <v>GG</v>
      </c>
      <c r="AR3" t="str">
        <f>SNPs!$F$11</f>
        <v>rs6413438</v>
      </c>
      <c r="AS3">
        <f>SNPs!$C$11</f>
        <v>10</v>
      </c>
      <c r="AT3">
        <f>SNPs!$D$11</f>
        <v>94781858</v>
      </c>
      <c r="AU3" s="7" t="str">
        <f ca="1">IF('Randomized Data'!AE3 = 1, SNPs!$H$11 &amp; SNPs!$H$11, IF('Randomized Data'!AF3 = 1, SNPs!$H$11 &amp; INDIRECT("SNPs!" &amp; CHAR(72 +'Randomized Data'!AG3) &amp; "11"), INDIRECT("SNPs!" &amp; CHAR(72 +'Randomized Data'!AG3) &amp; "11") &amp; INDIRECT("SNPs!" &amp; CHAR(72 +'Randomized Data'!AG3) &amp; "11")))</f>
        <v>CC</v>
      </c>
      <c r="AV3" t="str">
        <f>SNPs!$F$12</f>
        <v>rs1057910</v>
      </c>
      <c r="AW3">
        <f>SNPs!$C$12</f>
        <v>10</v>
      </c>
      <c r="AX3">
        <f>SNPs!$D$12</f>
        <v>94981296</v>
      </c>
      <c r="AY3" s="7" t="str">
        <f ca="1">IF('Randomized Data'!AH3 = 1, SNPs!$H$12 &amp; SNPs!$H$12, IF('Randomized Data'!AI3 = 1, SNPs!$H$12 &amp; INDIRECT("SNPs!" &amp; CHAR(72 +'Randomized Data'!AJ3) &amp; "12"), INDIRECT("SNPs!" &amp; CHAR(72 +'Randomized Data'!AJ3) &amp; "12") &amp; INDIRECT("SNPs!" &amp; CHAR(72 +'Randomized Data'!AJ3) &amp; "12")))</f>
        <v>AC</v>
      </c>
      <c r="AZ3" t="str">
        <f>SNPs!$F$13</f>
        <v>rs1799853</v>
      </c>
      <c r="BA3">
        <f>SNPs!$C$13</f>
        <v>10</v>
      </c>
      <c r="BB3">
        <f>SNPs!$D$13</f>
        <v>94942290</v>
      </c>
      <c r="BC3" s="7" t="str">
        <f ca="1">IF('Randomized Data'!AK3 = 1, SNPs!$H$13 &amp; SNPs!$H$13, IF('Randomized Data'!AL3 = 1, SNPs!$H$13 &amp; INDIRECT("SNPs!" &amp; CHAR(72 +'Randomized Data'!AM3) &amp; "13"), INDIRECT("SNPs!" &amp; CHAR(72 +'Randomized Data'!AM3) &amp; "13") &amp; INDIRECT("SNPs!" &amp; CHAR(72 +'Randomized Data'!AM3) &amp; "13")))</f>
        <v>TT</v>
      </c>
      <c r="BD3" t="str">
        <f>SNPs!$F$14</f>
        <v>rs9923231</v>
      </c>
      <c r="BE3">
        <f>SNPs!$C$14</f>
        <v>16</v>
      </c>
      <c r="BF3">
        <f>SNPs!$D$14</f>
        <v>31096368</v>
      </c>
      <c r="BG3" s="7" t="str">
        <f ca="1">IF('Randomized Data'!AN3 = 1, SNPs!$H$14 &amp; SNPs!$H$14, IF('Randomized Data'!AO3 = 1, SNPs!$H$14 &amp; INDIRECT("SNPs!" &amp; CHAR(72 +'Randomized Data'!AP3) &amp; "14"), INDIRECT("SNPs!" &amp; CHAR(72 +'Randomized Data'!AP3) &amp; "14") &amp; INDIRECT("SNPs!" &amp; CHAR(72 +'Randomized Data'!AP3) &amp; "14")))</f>
        <v>TT</v>
      </c>
      <c r="BH3" t="str">
        <f>SNPs!$F$15</f>
        <v>rs9934438</v>
      </c>
      <c r="BI3">
        <f>SNPs!$C$15</f>
        <v>16</v>
      </c>
      <c r="BJ3">
        <f>SNPs!$D$15</f>
        <v>31093557</v>
      </c>
      <c r="BK3" s="7" t="str">
        <f ca="1">IF('Randomized Data'!AQ3 = 1, SNPs!$H$15 &amp; SNPs!$H$15, IF('Randomized Data'!AR3 = 1, SNPs!$H$15 &amp; INDIRECT("SNPs!" &amp; CHAR(72 +'Randomized Data'!AS3) &amp; "15"), INDIRECT("SNPs!" &amp; CHAR(72 +'Randomized Data'!AS3) &amp; "15") &amp; INDIRECT("SNPs!" &amp; CHAR(72 +'Randomized Data'!AS3) &amp; "15")))</f>
        <v>GA</v>
      </c>
      <c r="BL3" t="str">
        <f>SNPs!$F$16</f>
        <v>rs8050894</v>
      </c>
      <c r="BM3">
        <f>SNPs!$C$16</f>
        <v>16</v>
      </c>
      <c r="BN3">
        <f>SNPs!$D$16</f>
        <v>31093188</v>
      </c>
      <c r="BO3" s="7" t="str">
        <f ca="1">IF('Randomized Data'!AT3 = 1, SNPs!$H$16 &amp; SNPs!$H$16, IF('Randomized Data'!AU3 = 1, SNPs!$H$16 &amp; INDIRECT("SNPs!" &amp; CHAR(72 +'Randomized Data'!AV3) &amp; "16"), INDIRECT("SNPs!" &amp; CHAR(72 +'Randomized Data'!AV3) &amp; "16") &amp; INDIRECT("SNPs!" &amp; CHAR(72 +'Randomized Data'!AV3) &amp; "16")))</f>
        <v>CC</v>
      </c>
      <c r="BP3" t="str">
        <f>SNPs!$F$17</f>
        <v>rs6025</v>
      </c>
      <c r="BQ3">
        <f>SNPs!$C$17</f>
        <v>1</v>
      </c>
      <c r="BR3">
        <f>SNPs!$D$17</f>
        <v>169549811</v>
      </c>
      <c r="BS3" s="7" t="str">
        <f ca="1">IF('Randomized Data'!AW3 = 1, SNPs!$H$17 &amp; SNPs!$H$17, IF('Randomized Data'!AX3 = 1, SNPs!$H$17 &amp; INDIRECT("SNPs!" &amp; CHAR(72 +'Randomized Data'!AY3) &amp; "17"), INDIRECT("SNPs!" &amp; CHAR(72 +'Randomized Data'!AY3) &amp; "17") &amp; INDIRECT("SNPs!" &amp; CHAR(72 +'Randomized Data'!AY3) &amp; "17")))</f>
        <v>GG</v>
      </c>
      <c r="BT3" t="str">
        <f>SNPs!$F$18</f>
        <v>rs1799963</v>
      </c>
      <c r="BU3">
        <f>SNPs!$C$18</f>
        <v>11</v>
      </c>
      <c r="BV3">
        <f>SNPs!$D$18</f>
        <v>46739505</v>
      </c>
      <c r="BW3" s="7" t="str">
        <f ca="1">IF('Randomized Data'!AZ3 = 1, SNPs!$H$18 &amp; SNPs!$H$18, IF('Randomized Data'!BA3 = 1, SNPs!$H$18 &amp; INDIRECT("SNPs!" &amp; CHAR(72 +'Randomized Data'!BB3) &amp; "18"), INDIRECT("SNPs!" &amp; CHAR(72 +'Randomized Data'!BB3) &amp; "18") &amp; INDIRECT("SNPs!" &amp; CHAR(72 +'Randomized Data'!BB3) &amp; "18")))</f>
        <v>AA</v>
      </c>
      <c r="BX3" t="str">
        <f>SNPs!$F$19</f>
        <v>rs121913626</v>
      </c>
      <c r="BY3">
        <f>SNPs!$C$19</f>
        <v>14</v>
      </c>
      <c r="BZ3">
        <f>SNPs!$D$19</f>
        <v>23427723</v>
      </c>
      <c r="CA3" s="7" t="str">
        <f ca="1">IF('Randomized Data'!BC3 = 1, SNPs!$H$19 &amp; SNPs!$H$19, IF('Randomized Data'!BD3 = 1, SNPs!$H$19 &amp; INDIRECT("SNPs!" &amp; CHAR(72 +'Randomized Data'!BE3) &amp; "19"), INDIRECT("SNPs!" &amp; CHAR(72 +'Randomized Data'!BE3) &amp; "19") &amp; INDIRECT("SNPs!" &amp; CHAR(72 +'Randomized Data'!BE3) &amp; "19")))</f>
        <v>GG</v>
      </c>
      <c r="CB3" t="str">
        <f>SNPs!$F$20</f>
        <v>rs3218713</v>
      </c>
      <c r="CC3">
        <f>SNPs!$C$20</f>
        <v>14</v>
      </c>
      <c r="CD3">
        <f>SNPs!$D$20</f>
        <v>23431468</v>
      </c>
      <c r="CE3" s="7" t="str">
        <f ca="1">IF('Randomized Data'!BF3 = 1, SNPs!$H$20 &amp; SNPs!$H$20, IF('Randomized Data'!BG3 = 1, SNPs!$H$20 &amp; INDIRECT("SNPs!" &amp; CHAR(72 +'Randomized Data'!BH3) &amp; "20"), INDIRECT("SNPs!" &amp; CHAR(72 +'Randomized Data'!BH3) &amp; "20") &amp; INDIRECT("SNPs!" &amp; CHAR(72 +'Randomized Data'!BH3) &amp; "20")))</f>
        <v>GA</v>
      </c>
      <c r="CF3" t="str">
        <f>SNPs!$F$21</f>
        <v>rs3218714</v>
      </c>
      <c r="CG3">
        <f>SNPs!$C$21</f>
        <v>14</v>
      </c>
      <c r="CH3">
        <f>SNPs!$D$21</f>
        <v>23429279</v>
      </c>
      <c r="CI3" s="7" t="str">
        <f ca="1">IF('Randomized Data'!BI3 = 1, SNPs!$H$21 &amp; SNPs!$H$21, IF('Randomized Data'!BJ3 = 1, SNPs!$H$21 &amp; INDIRECT("SNPs!" &amp; CHAR(72 +'Randomized Data'!BK3) &amp; "21"), INDIRECT("SNPs!" &amp; CHAR(72 +'Randomized Data'!BK3) &amp; "21") &amp; INDIRECT("SNPs!" &amp; CHAR(72 +'Randomized Data'!BK3) &amp; "21")))</f>
        <v>CT</v>
      </c>
      <c r="CJ3" t="str">
        <f>SNPs!$F$22</f>
        <v>rs121964855</v>
      </c>
      <c r="CK3">
        <f>SNPs!$C$22</f>
        <v>1</v>
      </c>
      <c r="CL3">
        <f>SNPs!$D$22</f>
        <v>201365638</v>
      </c>
      <c r="CM3" s="7" t="str">
        <f ca="1">IF('Randomized Data'!BL3 = 1, SNPs!$H$22 &amp; SNPs!$H$22, IF('Randomized Data'!BM3 = 1, SNPs!$H$22 &amp; INDIRECT("SNPs!" &amp; CHAR(72 +'Randomized Data'!BN3) &amp; "22"), INDIRECT("SNPs!" &amp; CHAR(72 +'Randomized Data'!BN3) &amp; "22") &amp; INDIRECT("SNPs!" &amp; CHAR(72 +'Randomized Data'!BN3) &amp; "22")))</f>
        <v>TA</v>
      </c>
      <c r="CN3" t="str">
        <f>SNPs!$F$23</f>
        <v>rs121964856</v>
      </c>
      <c r="CO3">
        <f>SNPs!$C$23</f>
        <v>1</v>
      </c>
      <c r="CP3">
        <f>SNPs!$D$23</f>
        <v>201365297</v>
      </c>
      <c r="CQ3" s="7" t="str">
        <f ca="1">IF('Randomized Data'!BO3 = 1, SNPs!$H$23 &amp; SNPs!$H$23, IF('Randomized Data'!BP3 = 1, SNPs!$H$23 &amp; INDIRECT("SNPs!" &amp; CHAR(72 +'Randomized Data'!BQ3) &amp; "23"), INDIRECT("SNPs!" &amp; CHAR(72 +'Randomized Data'!BQ3) &amp; "23") &amp; INDIRECT("SNPs!" &amp; CHAR(72 +'Randomized Data'!BQ3) &amp; "23")))</f>
        <v>GA</v>
      </c>
      <c r="CR3" t="str">
        <f>SNPs!$F$24</f>
        <v>rs121964857</v>
      </c>
      <c r="CS3">
        <f>SNPs!$C$24</f>
        <v>1</v>
      </c>
      <c r="CT3">
        <f>SNPs!$D$24</f>
        <v>201359245</v>
      </c>
      <c r="CU3" s="7" t="str">
        <f ca="1">IF('Randomized Data'!BR3 = 1, SNPs!$H$24 &amp; SNPs!$H$24, IF('Randomized Data'!BS3 = 1, SNPs!$H$24 &amp; INDIRECT("SNPs!" &amp; CHAR(72 +'Randomized Data'!BT3) &amp; "24"), INDIRECT("SNPs!" &amp; CHAR(72 +'Randomized Data'!BT3) &amp; "24") &amp; INDIRECT("SNPs!" &amp; CHAR(72 +'Randomized Data'!BT3) &amp; "24")))</f>
        <v>TT</v>
      </c>
      <c r="CV3" t="str">
        <f>SNPs!$F$25</f>
        <v>rs28934269</v>
      </c>
      <c r="CW3">
        <f>SNPs!$C$25</f>
        <v>15</v>
      </c>
      <c r="CX3">
        <f>SNPs!$D$25</f>
        <v>63060915</v>
      </c>
      <c r="CY3" s="7" t="str">
        <f ca="1">IF('Randomized Data'!BU3 = 1, SNPs!$H$25 &amp; SNPs!$H$25, IF('Randomized Data'!BV3 = 1, SNPs!$H$25 &amp; INDIRECT("SNPs!" &amp; CHAR(72 +'Randomized Data'!BW3) &amp; "25"), INDIRECT("SNPs!" &amp; CHAR(72 +'Randomized Data'!BW3) &amp; "25") &amp; INDIRECT("SNPs!" &amp; CHAR(72 +'Randomized Data'!BW3) &amp; "25")))</f>
        <v>AA</v>
      </c>
      <c r="CZ3" t="str">
        <f>SNPs!$F$26</f>
        <v>rs28934270</v>
      </c>
      <c r="DA3">
        <f>SNPs!$C$26</f>
        <v>15</v>
      </c>
      <c r="DB3">
        <f>SNPs!$D$26</f>
        <v>63060899</v>
      </c>
      <c r="DC3" s="7" t="str">
        <f ca="1">IF('Randomized Data'!BX3 = 1, SNPs!$H$26 &amp; SNPs!$H$26, IF('Randomized Data'!BY3 = 1, SNPs!$H$26 &amp; INDIRECT("SNPs!" &amp; CHAR(72 +'Randomized Data'!BZ3) &amp; "26"), INDIRECT("SNPs!" &amp; CHAR(72 +'Randomized Data'!BZ3) &amp; "26") &amp; INDIRECT("SNPs!" &amp; CHAR(72 +'Randomized Data'!BZ3) &amp; "26")))</f>
        <v>GG</v>
      </c>
      <c r="DD3" t="str">
        <f>SNPs!$F$27</f>
        <v>rs727504290</v>
      </c>
      <c r="DE3">
        <f>SNPs!$C$27</f>
        <v>15</v>
      </c>
      <c r="DF3">
        <f>SNPs!$D$27</f>
        <v>63042875</v>
      </c>
      <c r="DG3" s="7" t="str">
        <f ca="1">IF('Randomized Data'!CA3 = 1, SNPs!$H$27 &amp; SNPs!$H$27, IF('Randomized Data'!CB3 = 1, SNPs!$H$27 &amp; INDIRECT("SNPs!" &amp; CHAR(72 +'Randomized Data'!CC3) &amp; "27"), INDIRECT("SNPs!" &amp; CHAR(72 +'Randomized Data'!CC3) &amp; "27") &amp; INDIRECT("SNPs!" &amp; CHAR(72 +'Randomized Data'!CC3) &amp; "27")))</f>
        <v>GG</v>
      </c>
      <c r="DH3" t="str">
        <f>SNPs!$F$28</f>
        <v>rs104894504</v>
      </c>
      <c r="DI3">
        <f>SNPs!$C$28</f>
        <v>15</v>
      </c>
      <c r="DJ3">
        <f>SNPs!$D$28</f>
        <v>63057028</v>
      </c>
      <c r="DK3" s="7" t="str">
        <f ca="1">IF('Randomized Data'!CD3 = 1, SNPs!$H$28 &amp; SNPs!$H$28, IF('Randomized Data'!CE3 = 1, SNPs!$H$28 &amp; INDIRECT("SNPs!" &amp; CHAR(72 +'Randomized Data'!CF3) &amp; "28"), INDIRECT("SNPs!" &amp; CHAR(72 +'Randomized Data'!CF3) &amp; "28") &amp; INDIRECT("SNPs!" &amp; CHAR(72 +'Randomized Data'!CF3) &amp; "28")))</f>
        <v>TT</v>
      </c>
      <c r="DL3" t="str">
        <f>SNPs!$F$29</f>
        <v>rs375882485</v>
      </c>
      <c r="DM3">
        <f>SNPs!$C$29</f>
        <v>11</v>
      </c>
      <c r="DN3">
        <f>SNPs!$D$29</f>
        <v>47342698</v>
      </c>
      <c r="DO3" s="7" t="str">
        <f ca="1">IF('Randomized Data'!CG3 = 1, SNPs!$H$29 &amp; SNPs!$H$29, IF('Randomized Data'!CH3 = 1, SNPs!$H$29 &amp; INDIRECT("SNPs!" &amp; CHAR(72 +'Randomized Data'!CI3) &amp; "29"), INDIRECT("SNPs!" &amp; CHAR(72 +'Randomized Data'!CI3) &amp; "29") &amp; INDIRECT("SNPs!" &amp; CHAR(72 +'Randomized Data'!CI3) &amp; "29")))</f>
        <v>GG</v>
      </c>
      <c r="DP3" t="str">
        <f>SNPs!$F$30</f>
        <v>rs397516083</v>
      </c>
      <c r="DQ3">
        <f>SNPs!$C$30</f>
        <v>11</v>
      </c>
      <c r="DR3">
        <f>SNPs!$D$30</f>
        <v>47346379</v>
      </c>
      <c r="DS3" s="7" t="str">
        <f ca="1">IF('Randomized Data'!CJ3 = 1, SNPs!$H$30 &amp; SNPs!$H$30, IF('Randomized Data'!CK3 = 1, SNPs!$H$30 &amp; INDIRECT("SNPs!" &amp; CHAR(72 +'Randomized Data'!CL3) &amp; "30"), INDIRECT("SNPs!" &amp; CHAR(72 +'Randomized Data'!CL3) &amp; "30") &amp; INDIRECT("SNPs!" &amp; CHAR(72 +'Randomized Data'!CL3) &amp; "30")))</f>
        <v>GG</v>
      </c>
      <c r="DT3" t="str">
        <f>SNPs!$F$31</f>
        <v>rs397515937</v>
      </c>
      <c r="DU3">
        <f>SNPs!$C$31</f>
        <v>11</v>
      </c>
      <c r="DV3">
        <f>SNPs!$D$31</f>
        <v>47339792</v>
      </c>
      <c r="DW3" s="7" t="str">
        <f ca="1">IF('Randomized Data'!CM3 = 1, SNPs!$H$31 &amp; SNPs!$H$31, IF('Randomized Data'!CN3 = 1, SNPs!$H$31 &amp; INDIRECT("SNPs!" &amp; CHAR(72 +'Randomized Data'!CO3) &amp; "31"), INDIRECT("SNPs!" &amp; CHAR(72 +'Randomized Data'!CO3) &amp; "31") &amp; INDIRECT("SNPs!" &amp; CHAR(72 +'Randomized Data'!CO3) &amp; "31")))</f>
        <v>GG</v>
      </c>
      <c r="DX3" t="str">
        <f>SNPs!$F$32</f>
        <v>rs397516074</v>
      </c>
      <c r="DY3">
        <f>SNPs!$C$32</f>
        <v>11</v>
      </c>
      <c r="DZ3">
        <f>SNPs!$D$32</f>
        <v>47348424</v>
      </c>
      <c r="EA3" s="7" t="str">
        <f ca="1">IF('Randomized Data'!CP3 = 1, SNPs!$H$32 &amp; SNPs!$H$32, IF('Randomized Data'!CQ3 = 1, SNPs!$H$32 &amp; INDIRECT("SNPs!" &amp; CHAR(72 +'Randomized Data'!CR3) &amp; "32"), INDIRECT("SNPs!" &amp; CHAR(72 +'Randomized Data'!CR3) &amp; "32") &amp; INDIRECT("SNPs!" &amp; CHAR(72 +'Randomized Data'!CR3) &amp; "32")))</f>
        <v>GA</v>
      </c>
      <c r="EB3" t="str">
        <f>SNPs!$F$33</f>
        <v>rs397515963</v>
      </c>
      <c r="EC3">
        <f>SNPs!$C$33</f>
        <v>11</v>
      </c>
      <c r="ED3">
        <f>SNPs!$D$33</f>
        <v>47337729</v>
      </c>
      <c r="EE3" s="7" t="str">
        <f ca="1">IF('Randomized Data'!CS3 = 1, SNPs!$H$33 &amp; SNPs!$H$33, IF('Randomized Data'!CT3 = 1, SNPs!$H$33 &amp; INDIRECT("SNPs!" &amp; CHAR(72 +'Randomized Data'!CU3) &amp; "33"), INDIRECT("SNPs!" &amp; CHAR(72 +'Randomized Data'!CU3) &amp; "33") &amp; INDIRECT("SNPs!" &amp; CHAR(72 +'Randomized Data'!CU3) &amp; "33")))</f>
        <v>-G</v>
      </c>
    </row>
    <row r="4" spans="1:13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  <c r="F4" s="3">
        <v>42148</v>
      </c>
      <c r="G4" s="9" t="str">
        <f>'Randomized Data'!C4</f>
        <v>External Lab</v>
      </c>
      <c r="H4" t="str">
        <f>SNPs!$F$2</f>
        <v>rs12248560</v>
      </c>
      <c r="I4">
        <f>SNPs!$C$2</f>
        <v>10</v>
      </c>
      <c r="J4">
        <f>SNPs!$D$2</f>
        <v>94761900</v>
      </c>
      <c r="K4" t="str">
        <f ca="1">IF('Randomized Data'!D4 = 1, SNPs!$H$2 &amp; SNPs!$H$2, IF('Randomized Data'!E4 = 1, SNPs!$H$2 &amp; INDIRECT("SNPs!" &amp; CHAR(72 +'Randomized Data'!F4) &amp; "2"), INDIRECT("SNPs!" &amp; CHAR(72 +'Randomized Data'!F4) &amp; "2") &amp; INDIRECT("SNPs!" &amp; CHAR(72 +'Randomized Data'!F4) &amp; "2")))</f>
        <v>CC</v>
      </c>
      <c r="L4" t="str">
        <f>SNPs!$F$3</f>
        <v>rs28399504</v>
      </c>
      <c r="M4">
        <f>SNPs!$C$3</f>
        <v>10</v>
      </c>
      <c r="N4">
        <f>SNPs!$D$3</f>
        <v>94762706</v>
      </c>
      <c r="O4" t="str">
        <f ca="1">IF('Randomized Data'!G4 = 1, SNPs!$H$3 &amp; SNPs!$H$3, IF('Randomized Data'!H4 = 1, SNPs!$H$3 &amp; INDIRECT("SNPs!" &amp; CHAR(72 +'Randomized Data'!I4) &amp; "3"), INDIRECT("SNPs!" &amp; CHAR(72 +'Randomized Data'!I4) &amp; "3") &amp; INDIRECT("SNPs!" &amp; CHAR(72 +'Randomized Data'!I4) &amp; "3")))</f>
        <v>AA</v>
      </c>
      <c r="P4" t="str">
        <f>SNPs!$F$4</f>
        <v>rs41291556</v>
      </c>
      <c r="Q4">
        <f>SNPs!$C$4</f>
        <v>10</v>
      </c>
      <c r="R4">
        <f>SNPs!$D$4</f>
        <v>94775416</v>
      </c>
      <c r="S4" t="str">
        <f ca="1">IF('Randomized Data'!J4 = 1, SNPs!$H$4 &amp; SNPs!$H$4, IF('Randomized Data'!K4 = 1, SNPs!$H$4 &amp; INDIRECT("SNPs!" &amp; CHAR(72 +'Randomized Data'!L4) &amp; "4"), INDIRECT("SNPs!" &amp; CHAR(72 +'Randomized Data'!L4) &amp; "4") &amp; INDIRECT("SNPs!" &amp; CHAR(72 +'Randomized Data'!L4) &amp; "4")))</f>
        <v>TT</v>
      </c>
      <c r="T4" t="str">
        <f>SNPs!$F$5</f>
        <v>rs72558184</v>
      </c>
      <c r="U4">
        <f>SNPs!$C$5</f>
        <v>10</v>
      </c>
      <c r="V4">
        <f>SNPs!$D$5</f>
        <v>96535210</v>
      </c>
      <c r="W4" t="str">
        <f ca="1">IF('Randomized Data'!M4 = 1, SNPs!$H$5 &amp; SNPs!$H$5, IF('Randomized Data'!N4 = 1, SNPs!$H$5 &amp; INDIRECT("SNPs!" &amp; CHAR(72 +'Randomized Data'!O4) &amp; "5"), INDIRECT("SNPs!" &amp; CHAR(72 +'Randomized Data'!O4) &amp; "5") &amp; INDIRECT("SNPs!" &amp; CHAR(72 +'Randomized Data'!O4) &amp; "5")))</f>
        <v>GG</v>
      </c>
      <c r="X4" t="str">
        <f>SNPs!$F$6</f>
        <v>rs4986893</v>
      </c>
      <c r="Y4">
        <f>SNPs!$C$6</f>
        <v>10</v>
      </c>
      <c r="Z4">
        <f>SNPs!$D$6</f>
        <v>94780653</v>
      </c>
      <c r="AA4" s="7" t="str">
        <f ca="1">IF('Randomized Data'!P4 = 1, SNPs!$H$6 &amp; SNPs!$H$6, IF('Randomized Data'!Q4 = 1, SNPs!$H$6 &amp; INDIRECT("SNPs!" &amp; CHAR(72 +'Randomized Data'!R4) &amp; "6"), INDIRECT("SNPs!" &amp; CHAR(72 +'Randomized Data'!R4) &amp; "6") &amp; INDIRECT("SNPs!" &amp; CHAR(72 +'Randomized Data'!R4) &amp; "6")))</f>
        <v>GA</v>
      </c>
      <c r="AB4" t="str">
        <f>SNPs!$F$7</f>
        <v>rs4244285</v>
      </c>
      <c r="AC4">
        <f>SNPs!$C$7</f>
        <v>10</v>
      </c>
      <c r="AD4">
        <f>SNPs!$D$7</f>
        <v>94781859</v>
      </c>
      <c r="AE4" s="7" t="str">
        <f ca="1">IF('Randomized Data'!S4 = 1, SNPs!$H$7 &amp; SNPs!$H$7, IF('Randomized Data'!T4 = 1, SNPs!$H$7 &amp; INDIRECT("SNPs!" &amp; CHAR(72 +'Randomized Data'!U4) &amp; "7"), INDIRECT("SNPs!" &amp; CHAR(72 +'Randomized Data'!U4) &amp; "7") &amp; INDIRECT("SNPs!" &amp; CHAR(72 +'Randomized Data'!U4) &amp; "7")))</f>
        <v>GG</v>
      </c>
      <c r="AF4" t="str">
        <f>SNPs!$F$8</f>
        <v>rs72558186</v>
      </c>
      <c r="AG4">
        <f>SNPs!$C$8</f>
        <v>10</v>
      </c>
      <c r="AH4">
        <f>SNPs!$D$8</f>
        <v>94781999</v>
      </c>
      <c r="AI4" s="7" t="str">
        <f ca="1">IF('Randomized Data'!V4 = 1, SNPs!$H$8 &amp; SNPs!$H$8, IF('Randomized Data'!W4 = 1, SNPs!$H$8 &amp; INDIRECT("SNPs!" &amp; CHAR(72 +'Randomized Data'!X4) &amp; "8"), INDIRECT("SNPs!" &amp; CHAR(72 +'Randomized Data'!X4) &amp; "8") &amp; INDIRECT("SNPs!" &amp; CHAR(72 +'Randomized Data'!X4) &amp; "8")))</f>
        <v>TT</v>
      </c>
      <c r="AJ4" t="str">
        <f>SNPs!$F$9</f>
        <v>rs56337013</v>
      </c>
      <c r="AK4">
        <f>SNPs!$C$9</f>
        <v>10</v>
      </c>
      <c r="AL4">
        <f>SNPs!$D$9</f>
        <v>94852738</v>
      </c>
      <c r="AM4" s="7" t="str">
        <f ca="1">IF('Randomized Data'!Y$2 = 1, SNPs!$H$9 &amp; SNPs!$H$9, IF('Randomized Data'!Z4 = 1, SNPs!$H$9 &amp; INDIRECT("SNPs!" &amp; CHAR(72 +'Randomized Data'!AA4) &amp; "9"), INDIRECT("SNPs!" &amp; CHAR(72 +'Randomized Data'!AA4) &amp; "9") &amp; INDIRECT("SNPs!" &amp; CHAR(72 +'Randomized Data'!AA4) &amp; "9")))</f>
        <v>CT</v>
      </c>
      <c r="AN4" t="str">
        <f>SNPs!$F$10</f>
        <v>rs17884712</v>
      </c>
      <c r="AO4">
        <f>SNPs!$C$10</f>
        <v>10</v>
      </c>
      <c r="AP4">
        <f>SNPs!$D$10</f>
        <v>94775489</v>
      </c>
      <c r="AQ4" s="7" t="str">
        <f ca="1">IF('Randomized Data'!AB4 = 1, SNPs!$H$10 &amp; SNPs!$H$10, IF('Randomized Data'!AC4 = 1, SNPs!$H$10 &amp; INDIRECT("SNPs!" &amp; CHAR(72 +'Randomized Data'!AD4) &amp; "10"), INDIRECT("SNPs!" &amp; CHAR(72 +'Randomized Data'!AD4) &amp; "10") &amp; INDIRECT("SNPs!" &amp; CHAR(72 +'Randomized Data'!AD4) &amp; "10")))</f>
        <v>GG</v>
      </c>
      <c r="AR4" t="str">
        <f>SNPs!$F$11</f>
        <v>rs6413438</v>
      </c>
      <c r="AS4">
        <f>SNPs!$C$11</f>
        <v>10</v>
      </c>
      <c r="AT4">
        <f>SNPs!$D$11</f>
        <v>94781858</v>
      </c>
      <c r="AU4" s="7" t="str">
        <f ca="1">IF('Randomized Data'!AE4 = 1, SNPs!$H$11 &amp; SNPs!$H$11, IF('Randomized Data'!AF4 = 1, SNPs!$H$11 &amp; INDIRECT("SNPs!" &amp; CHAR(72 +'Randomized Data'!AG4) &amp; "11"), INDIRECT("SNPs!" &amp; CHAR(72 +'Randomized Data'!AG4) &amp; "11") &amp; INDIRECT("SNPs!" &amp; CHAR(72 +'Randomized Data'!AG4) &amp; "11")))</f>
        <v>CC</v>
      </c>
      <c r="AV4" t="str">
        <f>SNPs!$F$12</f>
        <v>rs1057910</v>
      </c>
      <c r="AW4">
        <f>SNPs!$C$12</f>
        <v>10</v>
      </c>
      <c r="AX4">
        <f>SNPs!$D$12</f>
        <v>94981296</v>
      </c>
      <c r="AY4" s="7" t="str">
        <f ca="1">IF('Randomized Data'!AH4 = 1, SNPs!$H$12 &amp; SNPs!$H$12, IF('Randomized Data'!AI4 = 1, SNPs!$H$12 &amp; INDIRECT("SNPs!" &amp; CHAR(72 +'Randomized Data'!AJ4) &amp; "12"), INDIRECT("SNPs!" &amp; CHAR(72 +'Randomized Data'!AJ4) &amp; "12") &amp; INDIRECT("SNPs!" &amp; CHAR(72 +'Randomized Data'!AJ4) &amp; "12")))</f>
        <v>CC</v>
      </c>
      <c r="AZ4" t="str">
        <f>SNPs!$F$13</f>
        <v>rs1799853</v>
      </c>
      <c r="BA4">
        <f>SNPs!$C$13</f>
        <v>10</v>
      </c>
      <c r="BB4">
        <f>SNPs!$D$13</f>
        <v>94942290</v>
      </c>
      <c r="BC4" s="7" t="str">
        <f ca="1">IF('Randomized Data'!AK4 = 1, SNPs!$H$13 &amp; SNPs!$H$13, IF('Randomized Data'!AL4 = 1, SNPs!$H$13 &amp; INDIRECT("SNPs!" &amp; CHAR(72 +'Randomized Data'!AM4) &amp; "13"), INDIRECT("SNPs!" &amp; CHAR(72 +'Randomized Data'!AM4) &amp; "13") &amp; INDIRECT("SNPs!" &amp; CHAR(72 +'Randomized Data'!AM4) &amp; "13")))</f>
        <v>CT</v>
      </c>
      <c r="BD4" t="str">
        <f>SNPs!$F$14</f>
        <v>rs9923231</v>
      </c>
      <c r="BE4">
        <f>SNPs!$C$14</f>
        <v>16</v>
      </c>
      <c r="BF4">
        <f>SNPs!$D$14</f>
        <v>31096368</v>
      </c>
      <c r="BG4" s="7" t="str">
        <f ca="1">IF('Randomized Data'!AN4 = 1, SNPs!$H$14 &amp; SNPs!$H$14, IF('Randomized Data'!AO4 = 1, SNPs!$H$14 &amp; INDIRECT("SNPs!" &amp; CHAR(72 +'Randomized Data'!AP4) &amp; "14"), INDIRECT("SNPs!" &amp; CHAR(72 +'Randomized Data'!AP4) &amp; "14") &amp; INDIRECT("SNPs!" &amp; CHAR(72 +'Randomized Data'!AP4) &amp; "14")))</f>
        <v>CC</v>
      </c>
      <c r="BH4" t="str">
        <f>SNPs!$F$15</f>
        <v>rs9934438</v>
      </c>
      <c r="BI4">
        <f>SNPs!$C$15</f>
        <v>16</v>
      </c>
      <c r="BJ4">
        <f>SNPs!$D$15</f>
        <v>31093557</v>
      </c>
      <c r="BK4" s="7" t="str">
        <f ca="1">IF('Randomized Data'!AQ4 = 1, SNPs!$H$15 &amp; SNPs!$H$15, IF('Randomized Data'!AR4 = 1, SNPs!$H$15 &amp; INDIRECT("SNPs!" &amp; CHAR(72 +'Randomized Data'!AS4) &amp; "15"), INDIRECT("SNPs!" &amp; CHAR(72 +'Randomized Data'!AS4) &amp; "15") &amp; INDIRECT("SNPs!" &amp; CHAR(72 +'Randomized Data'!AS4) &amp; "15")))</f>
        <v>AA</v>
      </c>
      <c r="BL4" t="str">
        <f>SNPs!$F$16</f>
        <v>rs8050894</v>
      </c>
      <c r="BM4">
        <f>SNPs!$C$16</f>
        <v>16</v>
      </c>
      <c r="BN4">
        <f>SNPs!$D$16</f>
        <v>31093188</v>
      </c>
      <c r="BO4" s="7" t="str">
        <f ca="1">IF('Randomized Data'!AT4 = 1, SNPs!$H$16 &amp; SNPs!$H$16, IF('Randomized Data'!AU4 = 1, SNPs!$H$16 &amp; INDIRECT("SNPs!" &amp; CHAR(72 +'Randomized Data'!AV4) &amp; "16"), INDIRECT("SNPs!" &amp; CHAR(72 +'Randomized Data'!AV4) &amp; "16") &amp; INDIRECT("SNPs!" &amp; CHAR(72 +'Randomized Data'!AV4) &amp; "16")))</f>
        <v>CC</v>
      </c>
      <c r="BP4" t="str">
        <f>SNPs!$F$17</f>
        <v>rs6025</v>
      </c>
      <c r="BQ4">
        <f>SNPs!$C$17</f>
        <v>1</v>
      </c>
      <c r="BR4">
        <f>SNPs!$D$17</f>
        <v>169549811</v>
      </c>
      <c r="BS4" s="7" t="str">
        <f ca="1">IF('Randomized Data'!AW4 = 1, SNPs!$H$17 &amp; SNPs!$H$17, IF('Randomized Data'!AX4 = 1, SNPs!$H$17 &amp; INDIRECT("SNPs!" &amp; CHAR(72 +'Randomized Data'!AY4) &amp; "17"), INDIRECT("SNPs!" &amp; CHAR(72 +'Randomized Data'!AY4) &amp; "17") &amp; INDIRECT("SNPs!" &amp; CHAR(72 +'Randomized Data'!AY4) &amp; "17")))</f>
        <v>AA</v>
      </c>
      <c r="BT4" t="str">
        <f>SNPs!$F$18</f>
        <v>rs1799963</v>
      </c>
      <c r="BU4">
        <f>SNPs!$C$18</f>
        <v>11</v>
      </c>
      <c r="BV4">
        <f>SNPs!$D$18</f>
        <v>46739505</v>
      </c>
      <c r="BW4" s="7" t="str">
        <f ca="1">IF('Randomized Data'!AZ4 = 1, SNPs!$H$18 &amp; SNPs!$H$18, IF('Randomized Data'!BA4 = 1, SNPs!$H$18 &amp; INDIRECT("SNPs!" &amp; CHAR(72 +'Randomized Data'!BB4) &amp; "18"), INDIRECT("SNPs!" &amp; CHAR(72 +'Randomized Data'!BB4) &amp; "18") &amp; INDIRECT("SNPs!" &amp; CHAR(72 +'Randomized Data'!BB4) &amp; "18")))</f>
        <v>GG</v>
      </c>
      <c r="BX4" t="str">
        <f>SNPs!$F$19</f>
        <v>rs121913626</v>
      </c>
      <c r="BY4">
        <f>SNPs!$C$19</f>
        <v>14</v>
      </c>
      <c r="BZ4">
        <f>SNPs!$D$19</f>
        <v>23427723</v>
      </c>
      <c r="CA4" s="7" t="str">
        <f ca="1">IF('Randomized Data'!BC4 = 1, SNPs!$H$19 &amp; SNPs!$H$19, IF('Randomized Data'!BD4 = 1, SNPs!$H$19 &amp; INDIRECT("SNPs!" &amp; CHAR(72 +'Randomized Data'!BE4) &amp; "19"), INDIRECT("SNPs!" &amp; CHAR(72 +'Randomized Data'!BE4) &amp; "19") &amp; INDIRECT("SNPs!" &amp; CHAR(72 +'Randomized Data'!BE4) &amp; "19")))</f>
        <v>GC</v>
      </c>
      <c r="CB4" t="str">
        <f>SNPs!$F$20</f>
        <v>rs3218713</v>
      </c>
      <c r="CC4">
        <f>SNPs!$C$20</f>
        <v>14</v>
      </c>
      <c r="CD4">
        <f>SNPs!$D$20</f>
        <v>23431468</v>
      </c>
      <c r="CE4" s="7" t="str">
        <f ca="1">IF('Randomized Data'!BF4 = 1, SNPs!$H$20 &amp; SNPs!$H$20, IF('Randomized Data'!BG4 = 1, SNPs!$H$20 &amp; INDIRECT("SNPs!" &amp; CHAR(72 +'Randomized Data'!BH4) &amp; "20"), INDIRECT("SNPs!" &amp; CHAR(72 +'Randomized Data'!BH4) &amp; "20") &amp; INDIRECT("SNPs!" &amp; CHAR(72 +'Randomized Data'!BH4) &amp; "20")))</f>
        <v>GA</v>
      </c>
      <c r="CF4" t="str">
        <f>SNPs!$F$21</f>
        <v>rs3218714</v>
      </c>
      <c r="CG4">
        <f>SNPs!$C$21</f>
        <v>14</v>
      </c>
      <c r="CH4">
        <f>SNPs!$D$21</f>
        <v>23429279</v>
      </c>
      <c r="CI4" s="7" t="str">
        <f ca="1">IF('Randomized Data'!BI4 = 1, SNPs!$H$21 &amp; SNPs!$H$21, IF('Randomized Data'!BJ4 = 1, SNPs!$H$21 &amp; INDIRECT("SNPs!" &amp; CHAR(72 +'Randomized Data'!BK4) &amp; "21"), INDIRECT("SNPs!" &amp; CHAR(72 +'Randomized Data'!BK4) &amp; "21") &amp; INDIRECT("SNPs!" &amp; CHAR(72 +'Randomized Data'!BK4) &amp; "21")))</f>
        <v>TT</v>
      </c>
      <c r="CJ4" t="str">
        <f>SNPs!$F$22</f>
        <v>rs121964855</v>
      </c>
      <c r="CK4">
        <f>SNPs!$C$22</f>
        <v>1</v>
      </c>
      <c r="CL4">
        <f>SNPs!$D$22</f>
        <v>201365638</v>
      </c>
      <c r="CM4" s="7" t="str">
        <f ca="1">IF('Randomized Data'!BL4 = 1, SNPs!$H$22 &amp; SNPs!$H$22, IF('Randomized Data'!BM4 = 1, SNPs!$H$22 &amp; INDIRECT("SNPs!" &amp; CHAR(72 +'Randomized Data'!BN4) &amp; "22"), INDIRECT("SNPs!" &amp; CHAR(72 +'Randomized Data'!BN4) &amp; "22") &amp; INDIRECT("SNPs!" &amp; CHAR(72 +'Randomized Data'!BN4) &amp; "22")))</f>
        <v>TT</v>
      </c>
      <c r="CN4" t="str">
        <f>SNPs!$F$23</f>
        <v>rs121964856</v>
      </c>
      <c r="CO4">
        <f>SNPs!$C$23</f>
        <v>1</v>
      </c>
      <c r="CP4">
        <f>SNPs!$D$23</f>
        <v>201365297</v>
      </c>
      <c r="CQ4" s="7" t="str">
        <f ca="1">IF('Randomized Data'!BO4 = 1, SNPs!$H$23 &amp; SNPs!$H$23, IF('Randomized Data'!BP4 = 1, SNPs!$H$23 &amp; INDIRECT("SNPs!" &amp; CHAR(72 +'Randomized Data'!BQ4) &amp; "23"), INDIRECT("SNPs!" &amp; CHAR(72 +'Randomized Data'!BQ4) &amp; "23") &amp; INDIRECT("SNPs!" &amp; CHAR(72 +'Randomized Data'!BQ4) &amp; "23")))</f>
        <v>GG</v>
      </c>
      <c r="CR4" t="str">
        <f>SNPs!$F$24</f>
        <v>rs121964857</v>
      </c>
      <c r="CS4">
        <f>SNPs!$C$24</f>
        <v>1</v>
      </c>
      <c r="CT4">
        <f>SNPs!$D$24</f>
        <v>201359245</v>
      </c>
      <c r="CU4" s="7" t="str">
        <f ca="1">IF('Randomized Data'!BR4 = 1, SNPs!$H$24 &amp; SNPs!$H$24, IF('Randomized Data'!BS4 = 1, SNPs!$H$24 &amp; INDIRECT("SNPs!" &amp; CHAR(72 +'Randomized Data'!BT4) &amp; "24"), INDIRECT("SNPs!" &amp; CHAR(72 +'Randomized Data'!BT4) &amp; "24") &amp; INDIRECT("SNPs!" &amp; CHAR(72 +'Randomized Data'!BT4) &amp; "24")))</f>
        <v>CT</v>
      </c>
      <c r="CV4" t="str">
        <f>SNPs!$F$25</f>
        <v>rs28934269</v>
      </c>
      <c r="CW4">
        <f>SNPs!$C$25</f>
        <v>15</v>
      </c>
      <c r="CX4">
        <f>SNPs!$D$25</f>
        <v>63060915</v>
      </c>
      <c r="CY4" s="7" t="str">
        <f ca="1">IF('Randomized Data'!BU4 = 1, SNPs!$H$25 &amp; SNPs!$H$25, IF('Randomized Data'!BV4 = 1, SNPs!$H$25 &amp; INDIRECT("SNPs!" &amp; CHAR(72 +'Randomized Data'!BW4) &amp; "25"), INDIRECT("SNPs!" &amp; CHAR(72 +'Randomized Data'!BW4) &amp; "25") &amp; INDIRECT("SNPs!" &amp; CHAR(72 +'Randomized Data'!BW4) &amp; "25")))</f>
        <v>GG</v>
      </c>
      <c r="CZ4" t="str">
        <f>SNPs!$F$26</f>
        <v>rs28934270</v>
      </c>
      <c r="DA4">
        <f>SNPs!$C$26</f>
        <v>15</v>
      </c>
      <c r="DB4">
        <f>SNPs!$D$26</f>
        <v>63060899</v>
      </c>
      <c r="DC4" s="7" t="str">
        <f ca="1">IF('Randomized Data'!BX4 = 1, SNPs!$H$26 &amp; SNPs!$H$26, IF('Randomized Data'!BY4 = 1, SNPs!$H$26 &amp; INDIRECT("SNPs!" &amp; CHAR(72 +'Randomized Data'!BZ4) &amp; "26"), INDIRECT("SNPs!" &amp; CHAR(72 +'Randomized Data'!BZ4) &amp; "26") &amp; INDIRECT("SNPs!" &amp; CHAR(72 +'Randomized Data'!BZ4) &amp; "26")))</f>
        <v>AA</v>
      </c>
      <c r="DD4" t="str">
        <f>SNPs!$F$27</f>
        <v>rs727504290</v>
      </c>
      <c r="DE4">
        <f>SNPs!$C$27</f>
        <v>15</v>
      </c>
      <c r="DF4">
        <f>SNPs!$D$27</f>
        <v>63042875</v>
      </c>
      <c r="DG4" s="7" t="str">
        <f ca="1">IF('Randomized Data'!CA4 = 1, SNPs!$H$27 &amp; SNPs!$H$27, IF('Randomized Data'!CB4 = 1, SNPs!$H$27 &amp; INDIRECT("SNPs!" &amp; CHAR(72 +'Randomized Data'!CC4) &amp; "27"), INDIRECT("SNPs!" &amp; CHAR(72 +'Randomized Data'!CC4) &amp; "27") &amp; INDIRECT("SNPs!" &amp; CHAR(72 +'Randomized Data'!CC4) &amp; "27")))</f>
        <v>GG</v>
      </c>
      <c r="DH4" t="str">
        <f>SNPs!$F$28</f>
        <v>rs104894504</v>
      </c>
      <c r="DI4">
        <f>SNPs!$C$28</f>
        <v>15</v>
      </c>
      <c r="DJ4">
        <f>SNPs!$D$28</f>
        <v>63057028</v>
      </c>
      <c r="DK4" s="7" t="str">
        <f ca="1">IF('Randomized Data'!CD4 = 1, SNPs!$H$28 &amp; SNPs!$H$28, IF('Randomized Data'!CE4 = 1, SNPs!$H$28 &amp; INDIRECT("SNPs!" &amp; CHAR(72 +'Randomized Data'!CF4) &amp; "28"), INDIRECT("SNPs!" &amp; CHAR(72 +'Randomized Data'!CF4) &amp; "28") &amp; INDIRECT("SNPs!" &amp; CHAR(72 +'Randomized Data'!CF4) &amp; "28")))</f>
        <v>TT</v>
      </c>
      <c r="DL4" t="str">
        <f>SNPs!$F$29</f>
        <v>rs375882485</v>
      </c>
      <c r="DM4">
        <f>SNPs!$C$29</f>
        <v>11</v>
      </c>
      <c r="DN4">
        <f>SNPs!$D$29</f>
        <v>47342698</v>
      </c>
      <c r="DO4" s="7" t="str">
        <f ca="1">IF('Randomized Data'!CG4 = 1, SNPs!$H$29 &amp; SNPs!$H$29, IF('Randomized Data'!CH4 = 1, SNPs!$H$29 &amp; INDIRECT("SNPs!" &amp; CHAR(72 +'Randomized Data'!CI4) &amp; "29"), INDIRECT("SNPs!" &amp; CHAR(72 +'Randomized Data'!CI4) &amp; "29") &amp; INDIRECT("SNPs!" &amp; CHAR(72 +'Randomized Data'!CI4) &amp; "29")))</f>
        <v>AA</v>
      </c>
      <c r="DP4" t="str">
        <f>SNPs!$F$30</f>
        <v>rs397516083</v>
      </c>
      <c r="DQ4">
        <f>SNPs!$C$30</f>
        <v>11</v>
      </c>
      <c r="DR4">
        <f>SNPs!$D$30</f>
        <v>47346379</v>
      </c>
      <c r="DS4" s="7" t="str">
        <f ca="1">IF('Randomized Data'!CJ4 = 1, SNPs!$H$30 &amp; SNPs!$H$30, IF('Randomized Data'!CK4 = 1, SNPs!$H$30 &amp; INDIRECT("SNPs!" &amp; CHAR(72 +'Randomized Data'!CL4) &amp; "30"), INDIRECT("SNPs!" &amp; CHAR(72 +'Randomized Data'!CL4) &amp; "30") &amp; INDIRECT("SNPs!" &amp; CHAR(72 +'Randomized Data'!CL4) &amp; "30")))</f>
        <v>GG</v>
      </c>
      <c r="DT4" t="str">
        <f>SNPs!$F$31</f>
        <v>rs397515937</v>
      </c>
      <c r="DU4">
        <f>SNPs!$C$31</f>
        <v>11</v>
      </c>
      <c r="DV4">
        <f>SNPs!$D$31</f>
        <v>47339792</v>
      </c>
      <c r="DW4" s="7" t="str">
        <f ca="1">IF('Randomized Data'!CM4 = 1, SNPs!$H$31 &amp; SNPs!$H$31, IF('Randomized Data'!CN4 = 1, SNPs!$H$31 &amp; INDIRECT("SNPs!" &amp; CHAR(72 +'Randomized Data'!CO4) &amp; "31"), INDIRECT("SNPs!" &amp; CHAR(72 +'Randomized Data'!CO4) &amp; "31") &amp; INDIRECT("SNPs!" &amp; CHAR(72 +'Randomized Data'!CO4) &amp; "31")))</f>
        <v>AG</v>
      </c>
      <c r="DX4" t="str">
        <f>SNPs!$F$32</f>
        <v>rs397516074</v>
      </c>
      <c r="DY4">
        <f>SNPs!$C$32</f>
        <v>11</v>
      </c>
      <c r="DZ4">
        <f>SNPs!$D$32</f>
        <v>47348424</v>
      </c>
      <c r="EA4" s="7" t="str">
        <f ca="1">IF('Randomized Data'!CP4 = 1, SNPs!$H$32 &amp; SNPs!$H$32, IF('Randomized Data'!CQ4 = 1, SNPs!$H$32 &amp; INDIRECT("SNPs!" &amp; CHAR(72 +'Randomized Data'!CR4) &amp; "32"), INDIRECT("SNPs!" &amp; CHAR(72 +'Randomized Data'!CR4) &amp; "32") &amp; INDIRECT("SNPs!" &amp; CHAR(72 +'Randomized Data'!CR4) &amp; "32")))</f>
        <v>GG</v>
      </c>
      <c r="EB4" t="str">
        <f>SNPs!$F$33</f>
        <v>rs397515963</v>
      </c>
      <c r="EC4">
        <f>SNPs!$C$33</f>
        <v>11</v>
      </c>
      <c r="ED4">
        <f>SNPs!$D$33</f>
        <v>47337729</v>
      </c>
      <c r="EE4" s="7" t="str">
        <f ca="1">IF('Randomized Data'!CS4 = 1, SNPs!$H$33 &amp; SNPs!$H$33, IF('Randomized Data'!CT4 = 1, SNPs!$H$33 &amp; INDIRECT("SNPs!" &amp; CHAR(72 +'Randomized Data'!CU4) &amp; "33"), INDIRECT("SNPs!" &amp; CHAR(72 +'Randomized Data'!CU4) &amp; "33") &amp; INDIRECT("SNPs!" &amp; CHAR(72 +'Randomized Data'!CU4) &amp; "33")))</f>
        <v>--</v>
      </c>
    </row>
    <row r="5" spans="1:13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  <c r="F5" s="3">
        <v>42205</v>
      </c>
      <c r="G5" s="9" t="str">
        <f>'Randomized Data'!C5</f>
        <v>External Lab</v>
      </c>
      <c r="H5" t="str">
        <f>SNPs!$F$2</f>
        <v>rs12248560</v>
      </c>
      <c r="I5">
        <f>SNPs!$C$2</f>
        <v>10</v>
      </c>
      <c r="J5">
        <f>SNPs!$D$2</f>
        <v>94761900</v>
      </c>
      <c r="K5" t="str">
        <f ca="1">IF('Randomized Data'!D5 = 1, SNPs!$H$2 &amp; SNPs!$H$2, IF('Randomized Data'!E5 = 1, SNPs!$H$2 &amp; INDIRECT("SNPs!" &amp; CHAR(72 +'Randomized Data'!F5) &amp; "2"), INDIRECT("SNPs!" &amp; CHAR(72 +'Randomized Data'!F5) &amp; "2") &amp; INDIRECT("SNPs!" &amp; CHAR(72 +'Randomized Data'!F5) &amp; "2")))</f>
        <v>CC</v>
      </c>
      <c r="L5" t="str">
        <f>SNPs!$F$3</f>
        <v>rs28399504</v>
      </c>
      <c r="M5">
        <f>SNPs!$C$3</f>
        <v>10</v>
      </c>
      <c r="N5">
        <f>SNPs!$D$3</f>
        <v>94762706</v>
      </c>
      <c r="O5" t="str">
        <f ca="1">IF('Randomized Data'!G5 = 1, SNPs!$H$3 &amp; SNPs!$H$3, IF('Randomized Data'!H5 = 1, SNPs!$H$3 &amp; INDIRECT("SNPs!" &amp; CHAR(72 +'Randomized Data'!I5) &amp; "3"), INDIRECT("SNPs!" &amp; CHAR(72 +'Randomized Data'!I5) &amp; "3") &amp; INDIRECT("SNPs!" &amp; CHAR(72 +'Randomized Data'!I5) &amp; "3")))</f>
        <v>AA</v>
      </c>
      <c r="P5" t="str">
        <f>SNPs!$F$4</f>
        <v>rs41291556</v>
      </c>
      <c r="Q5">
        <f>SNPs!$C$4</f>
        <v>10</v>
      </c>
      <c r="R5">
        <f>SNPs!$D$4</f>
        <v>94775416</v>
      </c>
      <c r="S5" t="str">
        <f ca="1">IF('Randomized Data'!J5 = 1, SNPs!$H$4 &amp; SNPs!$H$4, IF('Randomized Data'!K5 = 1, SNPs!$H$4 &amp; INDIRECT("SNPs!" &amp; CHAR(72 +'Randomized Data'!L5) &amp; "4"), INDIRECT("SNPs!" &amp; CHAR(72 +'Randomized Data'!L5) &amp; "4") &amp; INDIRECT("SNPs!" &amp; CHAR(72 +'Randomized Data'!L5) &amp; "4")))</f>
        <v>TT</v>
      </c>
      <c r="T5" t="str">
        <f>SNPs!$F$5</f>
        <v>rs72558184</v>
      </c>
      <c r="U5">
        <f>SNPs!$C$5</f>
        <v>10</v>
      </c>
      <c r="V5">
        <f>SNPs!$D$5</f>
        <v>96535210</v>
      </c>
      <c r="W5" t="str">
        <f ca="1">IF('Randomized Data'!M5 = 1, SNPs!$H$5 &amp; SNPs!$H$5, IF('Randomized Data'!N5 = 1, SNPs!$H$5 &amp; INDIRECT("SNPs!" &amp; CHAR(72 +'Randomized Data'!O5) &amp; "5"), INDIRECT("SNPs!" &amp; CHAR(72 +'Randomized Data'!O5) &amp; "5") &amp; INDIRECT("SNPs!" &amp; CHAR(72 +'Randomized Data'!O5) &amp; "5")))</f>
        <v>AA</v>
      </c>
      <c r="X5" t="str">
        <f>SNPs!$F$6</f>
        <v>rs4986893</v>
      </c>
      <c r="Y5">
        <f>SNPs!$C$6</f>
        <v>10</v>
      </c>
      <c r="Z5">
        <f>SNPs!$D$6</f>
        <v>94780653</v>
      </c>
      <c r="AA5" s="7" t="str">
        <f ca="1">IF('Randomized Data'!P5 = 1, SNPs!$H$6 &amp; SNPs!$H$6, IF('Randomized Data'!Q5 = 1, SNPs!$H$6 &amp; INDIRECT("SNPs!" &amp; CHAR(72 +'Randomized Data'!R5) &amp; "6"), INDIRECT("SNPs!" &amp; CHAR(72 +'Randomized Data'!R5) &amp; "6") &amp; INDIRECT("SNPs!" &amp; CHAR(72 +'Randomized Data'!R5) &amp; "6")))</f>
        <v>GG</v>
      </c>
      <c r="AB5" t="str">
        <f>SNPs!$F$7</f>
        <v>rs4244285</v>
      </c>
      <c r="AC5">
        <f>SNPs!$C$7</f>
        <v>10</v>
      </c>
      <c r="AD5">
        <f>SNPs!$D$7</f>
        <v>94781859</v>
      </c>
      <c r="AE5" s="7" t="str">
        <f ca="1">IF('Randomized Data'!S5 = 1, SNPs!$H$7 &amp; SNPs!$H$7, IF('Randomized Data'!T5 = 1, SNPs!$H$7 &amp; INDIRECT("SNPs!" &amp; CHAR(72 +'Randomized Data'!U5) &amp; "7"), INDIRECT("SNPs!" &amp; CHAR(72 +'Randomized Data'!U5) &amp; "7") &amp; INDIRECT("SNPs!" &amp; CHAR(72 +'Randomized Data'!U5) &amp; "7")))</f>
        <v>GG</v>
      </c>
      <c r="AF5" t="str">
        <f>SNPs!$F$8</f>
        <v>rs72558186</v>
      </c>
      <c r="AG5">
        <f>SNPs!$C$8</f>
        <v>10</v>
      </c>
      <c r="AH5">
        <f>SNPs!$D$8</f>
        <v>94781999</v>
      </c>
      <c r="AI5" s="7" t="str">
        <f ca="1">IF('Randomized Data'!V5 = 1, SNPs!$H$8 &amp; SNPs!$H$8, IF('Randomized Data'!W5 = 1, SNPs!$H$8 &amp; INDIRECT("SNPs!" &amp; CHAR(72 +'Randomized Data'!X5) &amp; "8"), INDIRECT("SNPs!" &amp; CHAR(72 +'Randomized Data'!X5) &amp; "8") &amp; INDIRECT("SNPs!" &amp; CHAR(72 +'Randomized Data'!X5) &amp; "8")))</f>
        <v>AA</v>
      </c>
      <c r="AJ5" t="str">
        <f>SNPs!$F$9</f>
        <v>rs56337013</v>
      </c>
      <c r="AK5">
        <f>SNPs!$C$9</f>
        <v>10</v>
      </c>
      <c r="AL5">
        <f>SNPs!$D$9</f>
        <v>94852738</v>
      </c>
      <c r="AM5" s="7" t="str">
        <f ca="1">IF('Randomized Data'!Y$2 = 1, SNPs!$H$9 &amp; SNPs!$H$9, IF('Randomized Data'!Z5 = 1, SNPs!$H$9 &amp; INDIRECT("SNPs!" &amp; CHAR(72 +'Randomized Data'!AA5) &amp; "9"), INDIRECT("SNPs!" &amp; CHAR(72 +'Randomized Data'!AA5) &amp; "9") &amp; INDIRECT("SNPs!" &amp; CHAR(72 +'Randomized Data'!AA5) &amp; "9")))</f>
        <v>TT</v>
      </c>
      <c r="AN5" t="str">
        <f>SNPs!$F$10</f>
        <v>rs17884712</v>
      </c>
      <c r="AO5">
        <f>SNPs!$C$10</f>
        <v>10</v>
      </c>
      <c r="AP5">
        <f>SNPs!$D$10</f>
        <v>94775489</v>
      </c>
      <c r="AQ5" s="7" t="str">
        <f ca="1">IF('Randomized Data'!AB5 = 1, SNPs!$H$10 &amp; SNPs!$H$10, IF('Randomized Data'!AC5 = 1, SNPs!$H$10 &amp; INDIRECT("SNPs!" &amp; CHAR(72 +'Randomized Data'!AD5) &amp; "10"), INDIRECT("SNPs!" &amp; CHAR(72 +'Randomized Data'!AD5) &amp; "10") &amp; INDIRECT("SNPs!" &amp; CHAR(72 +'Randomized Data'!AD5) &amp; "10")))</f>
        <v>GG</v>
      </c>
      <c r="AR5" t="str">
        <f>SNPs!$F$11</f>
        <v>rs6413438</v>
      </c>
      <c r="AS5">
        <f>SNPs!$C$11</f>
        <v>10</v>
      </c>
      <c r="AT5">
        <f>SNPs!$D$11</f>
        <v>94781858</v>
      </c>
      <c r="AU5" s="7" t="str">
        <f ca="1">IF('Randomized Data'!AE5 = 1, SNPs!$H$11 &amp; SNPs!$H$11, IF('Randomized Data'!AF5 = 1, SNPs!$H$11 &amp; INDIRECT("SNPs!" &amp; CHAR(72 +'Randomized Data'!AG5) &amp; "11"), INDIRECT("SNPs!" &amp; CHAR(72 +'Randomized Data'!AG5) &amp; "11") &amp; INDIRECT("SNPs!" &amp; CHAR(72 +'Randomized Data'!AG5) &amp; "11")))</f>
        <v>CT</v>
      </c>
      <c r="AV5" t="str">
        <f>SNPs!$F$12</f>
        <v>rs1057910</v>
      </c>
      <c r="AW5">
        <f>SNPs!$C$12</f>
        <v>10</v>
      </c>
      <c r="AX5">
        <f>SNPs!$D$12</f>
        <v>94981296</v>
      </c>
      <c r="AY5" s="7" t="str">
        <f ca="1">IF('Randomized Data'!AH5 = 1, SNPs!$H$12 &amp; SNPs!$H$12, IF('Randomized Data'!AI5 = 1, SNPs!$H$12 &amp; INDIRECT("SNPs!" &amp; CHAR(72 +'Randomized Data'!AJ5) &amp; "12"), INDIRECT("SNPs!" &amp; CHAR(72 +'Randomized Data'!AJ5) &amp; "12") &amp; INDIRECT("SNPs!" &amp; CHAR(72 +'Randomized Data'!AJ5) &amp; "12")))</f>
        <v>CC</v>
      </c>
      <c r="AZ5" t="str">
        <f>SNPs!$F$13</f>
        <v>rs1799853</v>
      </c>
      <c r="BA5">
        <f>SNPs!$C$13</f>
        <v>10</v>
      </c>
      <c r="BB5">
        <f>SNPs!$D$13</f>
        <v>94942290</v>
      </c>
      <c r="BC5" s="7" t="str">
        <f ca="1">IF('Randomized Data'!AK5 = 1, SNPs!$H$13 &amp; SNPs!$H$13, IF('Randomized Data'!AL5 = 1, SNPs!$H$13 &amp; INDIRECT("SNPs!" &amp; CHAR(72 +'Randomized Data'!AM5) &amp; "13"), INDIRECT("SNPs!" &amp; CHAR(72 +'Randomized Data'!AM5) &amp; "13") &amp; INDIRECT("SNPs!" &amp; CHAR(72 +'Randomized Data'!AM5) &amp; "13")))</f>
        <v>CT</v>
      </c>
      <c r="BD5" t="str">
        <f>SNPs!$F$14</f>
        <v>rs9923231</v>
      </c>
      <c r="BE5">
        <f>SNPs!$C$14</f>
        <v>16</v>
      </c>
      <c r="BF5">
        <f>SNPs!$D$14</f>
        <v>31096368</v>
      </c>
      <c r="BG5" s="7" t="str">
        <f ca="1">IF('Randomized Data'!AN5 = 1, SNPs!$H$14 &amp; SNPs!$H$14, IF('Randomized Data'!AO5 = 1, SNPs!$H$14 &amp; INDIRECT("SNPs!" &amp; CHAR(72 +'Randomized Data'!AP5) &amp; "14"), INDIRECT("SNPs!" &amp; CHAR(72 +'Randomized Data'!AP5) &amp; "14") &amp; INDIRECT("SNPs!" &amp; CHAR(72 +'Randomized Data'!AP5) &amp; "14")))</f>
        <v>CC</v>
      </c>
      <c r="BH5" t="str">
        <f>SNPs!$F$15</f>
        <v>rs9934438</v>
      </c>
      <c r="BI5">
        <f>SNPs!$C$15</f>
        <v>16</v>
      </c>
      <c r="BJ5">
        <f>SNPs!$D$15</f>
        <v>31093557</v>
      </c>
      <c r="BK5" s="7" t="str">
        <f ca="1">IF('Randomized Data'!AQ5 = 1, SNPs!$H$15 &amp; SNPs!$H$15, IF('Randomized Data'!AR5 = 1, SNPs!$H$15 &amp; INDIRECT("SNPs!" &amp; CHAR(72 +'Randomized Data'!AS5) &amp; "15"), INDIRECT("SNPs!" &amp; CHAR(72 +'Randomized Data'!AS5) &amp; "15") &amp; INDIRECT("SNPs!" &amp; CHAR(72 +'Randomized Data'!AS5) &amp; "15")))</f>
        <v>AA</v>
      </c>
      <c r="BL5" t="str">
        <f>SNPs!$F$16</f>
        <v>rs8050894</v>
      </c>
      <c r="BM5">
        <f>SNPs!$C$16</f>
        <v>16</v>
      </c>
      <c r="BN5">
        <f>SNPs!$D$16</f>
        <v>31093188</v>
      </c>
      <c r="BO5" s="7" t="str">
        <f ca="1">IF('Randomized Data'!AT5 = 1, SNPs!$H$16 &amp; SNPs!$H$16, IF('Randomized Data'!AU5 = 1, SNPs!$H$16 &amp; INDIRECT("SNPs!" &amp; CHAR(72 +'Randomized Data'!AV5) &amp; "16"), INDIRECT("SNPs!" &amp; CHAR(72 +'Randomized Data'!AV5) &amp; "16") &amp; INDIRECT("SNPs!" &amp; CHAR(72 +'Randomized Data'!AV5) &amp; "16")))</f>
        <v>CG</v>
      </c>
      <c r="BP5" t="str">
        <f>SNPs!$F$17</f>
        <v>rs6025</v>
      </c>
      <c r="BQ5">
        <f>SNPs!$C$17</f>
        <v>1</v>
      </c>
      <c r="BR5">
        <f>SNPs!$D$17</f>
        <v>169549811</v>
      </c>
      <c r="BS5" s="7" t="str">
        <f ca="1">IF('Randomized Data'!AW5 = 1, SNPs!$H$17 &amp; SNPs!$H$17, IF('Randomized Data'!AX5 = 1, SNPs!$H$17 &amp; INDIRECT("SNPs!" &amp; CHAR(72 +'Randomized Data'!AY5) &amp; "17"), INDIRECT("SNPs!" &amp; CHAR(72 +'Randomized Data'!AY5) &amp; "17") &amp; INDIRECT("SNPs!" &amp; CHAR(72 +'Randomized Data'!AY5) &amp; "17")))</f>
        <v>GG</v>
      </c>
      <c r="BT5" t="str">
        <f>SNPs!$F$18</f>
        <v>rs1799963</v>
      </c>
      <c r="BU5">
        <f>SNPs!$C$18</f>
        <v>11</v>
      </c>
      <c r="BV5">
        <f>SNPs!$D$18</f>
        <v>46739505</v>
      </c>
      <c r="BW5" s="7" t="str">
        <f ca="1">IF('Randomized Data'!AZ5 = 1, SNPs!$H$18 &amp; SNPs!$H$18, IF('Randomized Data'!BA5 = 1, SNPs!$H$18 &amp; INDIRECT("SNPs!" &amp; CHAR(72 +'Randomized Data'!BB5) &amp; "18"), INDIRECT("SNPs!" &amp; CHAR(72 +'Randomized Data'!BB5) &amp; "18") &amp; INDIRECT("SNPs!" &amp; CHAR(72 +'Randomized Data'!BB5) &amp; "18")))</f>
        <v>AA</v>
      </c>
      <c r="BX5" t="str">
        <f>SNPs!$F$19</f>
        <v>rs121913626</v>
      </c>
      <c r="BY5">
        <f>SNPs!$C$19</f>
        <v>14</v>
      </c>
      <c r="BZ5">
        <f>SNPs!$D$19</f>
        <v>23427723</v>
      </c>
      <c r="CA5" s="7" t="str">
        <f ca="1">IF('Randomized Data'!BC5 = 1, SNPs!$H$19 &amp; SNPs!$H$19, IF('Randomized Data'!BD5 = 1, SNPs!$H$19 &amp; INDIRECT("SNPs!" &amp; CHAR(72 +'Randomized Data'!BE5) &amp; "19"), INDIRECT("SNPs!" &amp; CHAR(72 +'Randomized Data'!BE5) &amp; "19") &amp; INDIRECT("SNPs!" &amp; CHAR(72 +'Randomized Data'!BE5) &amp; "19")))</f>
        <v>GC</v>
      </c>
      <c r="CB5" t="str">
        <f>SNPs!$F$20</f>
        <v>rs3218713</v>
      </c>
      <c r="CC5">
        <f>SNPs!$C$20</f>
        <v>14</v>
      </c>
      <c r="CD5">
        <f>SNPs!$D$20</f>
        <v>23431468</v>
      </c>
      <c r="CE5" s="7" t="str">
        <f ca="1">IF('Randomized Data'!BF5 = 1, SNPs!$H$20 &amp; SNPs!$H$20, IF('Randomized Data'!BG5 = 1, SNPs!$H$20 &amp; INDIRECT("SNPs!" &amp; CHAR(72 +'Randomized Data'!BH5) &amp; "20"), INDIRECT("SNPs!" &amp; CHAR(72 +'Randomized Data'!BH5) &amp; "20") &amp; INDIRECT("SNPs!" &amp; CHAR(72 +'Randomized Data'!BH5) &amp; "20")))</f>
        <v>GG</v>
      </c>
      <c r="CF5" t="str">
        <f>SNPs!$F$21</f>
        <v>rs3218714</v>
      </c>
      <c r="CG5">
        <f>SNPs!$C$21</f>
        <v>14</v>
      </c>
      <c r="CH5">
        <f>SNPs!$D$21</f>
        <v>23429279</v>
      </c>
      <c r="CI5" s="7" t="str">
        <f ca="1">IF('Randomized Data'!BI5 = 1, SNPs!$H$21 &amp; SNPs!$H$21, IF('Randomized Data'!BJ5 = 1, SNPs!$H$21 &amp; INDIRECT("SNPs!" &amp; CHAR(72 +'Randomized Data'!BK5) &amp; "21"), INDIRECT("SNPs!" &amp; CHAR(72 +'Randomized Data'!BK5) &amp; "21") &amp; INDIRECT("SNPs!" &amp; CHAR(72 +'Randomized Data'!BK5) &amp; "21")))</f>
        <v>TT</v>
      </c>
      <c r="CJ5" t="str">
        <f>SNPs!$F$22</f>
        <v>rs121964855</v>
      </c>
      <c r="CK5">
        <f>SNPs!$C$22</f>
        <v>1</v>
      </c>
      <c r="CL5">
        <f>SNPs!$D$22</f>
        <v>201365638</v>
      </c>
      <c r="CM5" s="7" t="str">
        <f ca="1">IF('Randomized Data'!BL5 = 1, SNPs!$H$22 &amp; SNPs!$H$22, IF('Randomized Data'!BM5 = 1, SNPs!$H$22 &amp; INDIRECT("SNPs!" &amp; CHAR(72 +'Randomized Data'!BN5) &amp; "22"), INDIRECT("SNPs!" &amp; CHAR(72 +'Randomized Data'!BN5) &amp; "22") &amp; INDIRECT("SNPs!" &amp; CHAR(72 +'Randomized Data'!BN5) &amp; "22")))</f>
        <v>TT</v>
      </c>
      <c r="CN5" t="str">
        <f>SNPs!$F$23</f>
        <v>rs121964856</v>
      </c>
      <c r="CO5">
        <f>SNPs!$C$23</f>
        <v>1</v>
      </c>
      <c r="CP5">
        <f>SNPs!$D$23</f>
        <v>201365297</v>
      </c>
      <c r="CQ5" s="7" t="str">
        <f ca="1">IF('Randomized Data'!BO5 = 1, SNPs!$H$23 &amp; SNPs!$H$23, IF('Randomized Data'!BP5 = 1, SNPs!$H$23 &amp; INDIRECT("SNPs!" &amp; CHAR(72 +'Randomized Data'!BQ5) &amp; "23"), INDIRECT("SNPs!" &amp; CHAR(72 +'Randomized Data'!BQ5) &amp; "23") &amp; INDIRECT("SNPs!" &amp; CHAR(72 +'Randomized Data'!BQ5) &amp; "23")))</f>
        <v>GA</v>
      </c>
      <c r="CR5" t="str">
        <f>SNPs!$F$24</f>
        <v>rs121964857</v>
      </c>
      <c r="CS5">
        <f>SNPs!$C$24</f>
        <v>1</v>
      </c>
      <c r="CT5">
        <f>SNPs!$D$24</f>
        <v>201359245</v>
      </c>
      <c r="CU5" s="7" t="str">
        <f ca="1">IF('Randomized Data'!BR5 = 1, SNPs!$H$24 &amp; SNPs!$H$24, IF('Randomized Data'!BS5 = 1, SNPs!$H$24 &amp; INDIRECT("SNPs!" &amp; CHAR(72 +'Randomized Data'!BT5) &amp; "24"), INDIRECT("SNPs!" &amp; CHAR(72 +'Randomized Data'!BT5) &amp; "24") &amp; INDIRECT("SNPs!" &amp; CHAR(72 +'Randomized Data'!BT5) &amp; "24")))</f>
        <v>TT</v>
      </c>
      <c r="CV5" t="str">
        <f>SNPs!$F$25</f>
        <v>rs28934269</v>
      </c>
      <c r="CW5">
        <f>SNPs!$C$25</f>
        <v>15</v>
      </c>
      <c r="CX5">
        <f>SNPs!$D$25</f>
        <v>63060915</v>
      </c>
      <c r="CY5" s="7" t="str">
        <f ca="1">IF('Randomized Data'!BU5 = 1, SNPs!$H$25 &amp; SNPs!$H$25, IF('Randomized Data'!BV5 = 1, SNPs!$H$25 &amp; INDIRECT("SNPs!" &amp; CHAR(72 +'Randomized Data'!BW5) &amp; "25"), INDIRECT("SNPs!" &amp; CHAR(72 +'Randomized Data'!BW5) &amp; "25") &amp; INDIRECT("SNPs!" &amp; CHAR(72 +'Randomized Data'!BW5) &amp; "25")))</f>
        <v>AA</v>
      </c>
      <c r="CZ5" t="str">
        <f>SNPs!$F$26</f>
        <v>rs28934270</v>
      </c>
      <c r="DA5">
        <f>SNPs!$C$26</f>
        <v>15</v>
      </c>
      <c r="DB5">
        <f>SNPs!$D$26</f>
        <v>63060899</v>
      </c>
      <c r="DC5" s="7" t="str">
        <f ca="1">IF('Randomized Data'!BX5 = 1, SNPs!$H$26 &amp; SNPs!$H$26, IF('Randomized Data'!BY5 = 1, SNPs!$H$26 &amp; INDIRECT("SNPs!" &amp; CHAR(72 +'Randomized Data'!BZ5) &amp; "26"), INDIRECT("SNPs!" &amp; CHAR(72 +'Randomized Data'!BZ5) &amp; "26") &amp; INDIRECT("SNPs!" &amp; CHAR(72 +'Randomized Data'!BZ5) &amp; "26")))</f>
        <v>GG</v>
      </c>
      <c r="DD5" t="str">
        <f>SNPs!$F$27</f>
        <v>rs727504290</v>
      </c>
      <c r="DE5">
        <f>SNPs!$C$27</f>
        <v>15</v>
      </c>
      <c r="DF5">
        <f>SNPs!$D$27</f>
        <v>63042875</v>
      </c>
      <c r="DG5" s="7" t="str">
        <f ca="1">IF('Randomized Data'!CA5 = 1, SNPs!$H$27 &amp; SNPs!$H$27, IF('Randomized Data'!CB5 = 1, SNPs!$H$27 &amp; INDIRECT("SNPs!" &amp; CHAR(72 +'Randomized Data'!CC5) &amp; "27"), INDIRECT("SNPs!" &amp; CHAR(72 +'Randomized Data'!CC5) &amp; "27") &amp; INDIRECT("SNPs!" &amp; CHAR(72 +'Randomized Data'!CC5) &amp; "27")))</f>
        <v>CC</v>
      </c>
      <c r="DH5" t="str">
        <f>SNPs!$F$28</f>
        <v>rs104894504</v>
      </c>
      <c r="DI5">
        <f>SNPs!$C$28</f>
        <v>15</v>
      </c>
      <c r="DJ5">
        <f>SNPs!$D$28</f>
        <v>63057028</v>
      </c>
      <c r="DK5" s="7" t="str">
        <f ca="1">IF('Randomized Data'!CD5 = 1, SNPs!$H$28 &amp; SNPs!$H$28, IF('Randomized Data'!CE5 = 1, SNPs!$H$28 &amp; INDIRECT("SNPs!" &amp; CHAR(72 +'Randomized Data'!CF5) &amp; "28"), INDIRECT("SNPs!" &amp; CHAR(72 +'Randomized Data'!CF5) &amp; "28") &amp; INDIRECT("SNPs!" &amp; CHAR(72 +'Randomized Data'!CF5) &amp; "28")))</f>
        <v>TT</v>
      </c>
      <c r="DL5" t="str">
        <f>SNPs!$F$29</f>
        <v>rs375882485</v>
      </c>
      <c r="DM5">
        <f>SNPs!$C$29</f>
        <v>11</v>
      </c>
      <c r="DN5">
        <f>SNPs!$D$29</f>
        <v>47342698</v>
      </c>
      <c r="DO5" s="7" t="str">
        <f ca="1">IF('Randomized Data'!CG5 = 1, SNPs!$H$29 &amp; SNPs!$H$29, IF('Randomized Data'!CH5 = 1, SNPs!$H$29 &amp; INDIRECT("SNPs!" &amp; CHAR(72 +'Randomized Data'!CI5) &amp; "29"), INDIRECT("SNPs!" &amp; CHAR(72 +'Randomized Data'!CI5) &amp; "29") &amp; INDIRECT("SNPs!" &amp; CHAR(72 +'Randomized Data'!CI5) &amp; "29")))</f>
        <v>GG</v>
      </c>
      <c r="DP5" t="str">
        <f>SNPs!$F$30</f>
        <v>rs397516083</v>
      </c>
      <c r="DQ5">
        <f>SNPs!$C$30</f>
        <v>11</v>
      </c>
      <c r="DR5">
        <f>SNPs!$D$30</f>
        <v>47346379</v>
      </c>
      <c r="DS5" s="7" t="str">
        <f ca="1">IF('Randomized Data'!CJ5 = 1, SNPs!$H$30 &amp; SNPs!$H$30, IF('Randomized Data'!CK5 = 1, SNPs!$H$30 &amp; INDIRECT("SNPs!" &amp; CHAR(72 +'Randomized Data'!CL5) &amp; "30"), INDIRECT("SNPs!" &amp; CHAR(72 +'Randomized Data'!CL5) &amp; "30") &amp; INDIRECT("SNPs!" &amp; CHAR(72 +'Randomized Data'!CL5) &amp; "30")))</f>
        <v>GG</v>
      </c>
      <c r="DT5" t="str">
        <f>SNPs!$F$31</f>
        <v>rs397515937</v>
      </c>
      <c r="DU5">
        <f>SNPs!$C$31</f>
        <v>11</v>
      </c>
      <c r="DV5">
        <f>SNPs!$D$31</f>
        <v>47339792</v>
      </c>
      <c r="DW5" s="7" t="str">
        <f ca="1">IF('Randomized Data'!CM5 = 1, SNPs!$H$31 &amp; SNPs!$H$31, IF('Randomized Data'!CN5 = 1, SNPs!$H$31 &amp; INDIRECT("SNPs!" &amp; CHAR(72 +'Randomized Data'!CO5) &amp; "31"), INDIRECT("SNPs!" &amp; CHAR(72 +'Randomized Data'!CO5) &amp; "31") &amp; INDIRECT("SNPs!" &amp; CHAR(72 +'Randomized Data'!CO5) &amp; "31")))</f>
        <v>AG</v>
      </c>
      <c r="DX5" t="str">
        <f>SNPs!$F$32</f>
        <v>rs397516074</v>
      </c>
      <c r="DY5">
        <f>SNPs!$C$32</f>
        <v>11</v>
      </c>
      <c r="DZ5">
        <f>SNPs!$D$32</f>
        <v>47348424</v>
      </c>
      <c r="EA5" s="7" t="str">
        <f ca="1">IF('Randomized Data'!CP5 = 1, SNPs!$H$32 &amp; SNPs!$H$32, IF('Randomized Data'!CQ5 = 1, SNPs!$H$32 &amp; INDIRECT("SNPs!" &amp; CHAR(72 +'Randomized Data'!CR5) &amp; "32"), INDIRECT("SNPs!" &amp; CHAR(72 +'Randomized Data'!CR5) &amp; "32") &amp; INDIRECT("SNPs!" &amp; CHAR(72 +'Randomized Data'!CR5) &amp; "32")))</f>
        <v>AA</v>
      </c>
      <c r="EB5" t="str">
        <f>SNPs!$F$33</f>
        <v>rs397515963</v>
      </c>
      <c r="EC5">
        <f>SNPs!$C$33</f>
        <v>11</v>
      </c>
      <c r="ED5">
        <f>SNPs!$D$33</f>
        <v>47337729</v>
      </c>
      <c r="EE5" s="7" t="str">
        <f ca="1">IF('Randomized Data'!CS5 = 1, SNPs!$H$33 &amp; SNPs!$H$33, IF('Randomized Data'!CT5 = 1, SNPs!$H$33 &amp; INDIRECT("SNPs!" &amp; CHAR(72 +'Randomized Data'!CU5) &amp; "33"), INDIRECT("SNPs!" &amp; CHAR(72 +'Randomized Data'!CU5) &amp; "33") &amp; INDIRECT("SNPs!" &amp; CHAR(72 +'Randomized Data'!CU5) &amp; "33")))</f>
        <v>-G</v>
      </c>
    </row>
    <row r="6" spans="1:13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  <c r="F6" s="3">
        <v>42193</v>
      </c>
      <c r="G6" s="9" t="str">
        <f>'Randomized Data'!C6</f>
        <v>External Lab</v>
      </c>
      <c r="H6" t="str">
        <f>SNPs!$F$2</f>
        <v>rs12248560</v>
      </c>
      <c r="I6">
        <f>SNPs!$C$2</f>
        <v>10</v>
      </c>
      <c r="J6">
        <f>SNPs!$D$2</f>
        <v>94761900</v>
      </c>
      <c r="K6" t="str">
        <f ca="1">IF('Randomized Data'!D6 = 1, SNPs!$H$2 &amp; SNPs!$H$2, IF('Randomized Data'!E6 = 1, SNPs!$H$2 &amp; INDIRECT("SNPs!" &amp; CHAR(72 +'Randomized Data'!F6) &amp; "2"), INDIRECT("SNPs!" &amp; CHAR(72 +'Randomized Data'!F6) &amp; "2") &amp; INDIRECT("SNPs!" &amp; CHAR(72 +'Randomized Data'!F6) &amp; "2")))</f>
        <v>CC</v>
      </c>
      <c r="L6" t="str">
        <f>SNPs!$F$3</f>
        <v>rs28399504</v>
      </c>
      <c r="M6">
        <f>SNPs!$C$3</f>
        <v>10</v>
      </c>
      <c r="N6">
        <f>SNPs!$D$3</f>
        <v>94762706</v>
      </c>
      <c r="O6" t="str">
        <f ca="1">IF('Randomized Data'!G6 = 1, SNPs!$H$3 &amp; SNPs!$H$3, IF('Randomized Data'!H6 = 1, SNPs!$H$3 &amp; INDIRECT("SNPs!" &amp; CHAR(72 +'Randomized Data'!I6) &amp; "3"), INDIRECT("SNPs!" &amp; CHAR(72 +'Randomized Data'!I6) &amp; "3") &amp; INDIRECT("SNPs!" &amp; CHAR(72 +'Randomized Data'!I6) &amp; "3")))</f>
        <v>AG</v>
      </c>
      <c r="P6" t="str">
        <f>SNPs!$F$4</f>
        <v>rs41291556</v>
      </c>
      <c r="Q6">
        <f>SNPs!$C$4</f>
        <v>10</v>
      </c>
      <c r="R6">
        <f>SNPs!$D$4</f>
        <v>94775416</v>
      </c>
      <c r="S6" t="str">
        <f ca="1">IF('Randomized Data'!J6 = 1, SNPs!$H$4 &amp; SNPs!$H$4, IF('Randomized Data'!K6 = 1, SNPs!$H$4 &amp; INDIRECT("SNPs!" &amp; CHAR(72 +'Randomized Data'!L6) &amp; "4"), INDIRECT("SNPs!" &amp; CHAR(72 +'Randomized Data'!L6) &amp; "4") &amp; INDIRECT("SNPs!" &amp; CHAR(72 +'Randomized Data'!L6) &amp; "4")))</f>
        <v>TC</v>
      </c>
      <c r="T6" t="str">
        <f>SNPs!$F$5</f>
        <v>rs72558184</v>
      </c>
      <c r="U6">
        <f>SNPs!$C$5</f>
        <v>10</v>
      </c>
      <c r="V6">
        <f>SNPs!$D$5</f>
        <v>96535210</v>
      </c>
      <c r="W6" t="str">
        <f ca="1">IF('Randomized Data'!M6 = 1, SNPs!$H$5 &amp; SNPs!$H$5, IF('Randomized Data'!N6 = 1, SNPs!$H$5 &amp; INDIRECT("SNPs!" &amp; CHAR(72 +'Randomized Data'!O6) &amp; "5"), INDIRECT("SNPs!" &amp; CHAR(72 +'Randomized Data'!O6) &amp; "5") &amp; INDIRECT("SNPs!" &amp; CHAR(72 +'Randomized Data'!O6) &amp; "5")))</f>
        <v>GA</v>
      </c>
      <c r="X6" t="str">
        <f>SNPs!$F$6</f>
        <v>rs4986893</v>
      </c>
      <c r="Y6">
        <f>SNPs!$C$6</f>
        <v>10</v>
      </c>
      <c r="Z6">
        <f>SNPs!$D$6</f>
        <v>94780653</v>
      </c>
      <c r="AA6" s="7" t="str">
        <f ca="1">IF('Randomized Data'!P6 = 1, SNPs!$H$6 &amp; SNPs!$H$6, IF('Randomized Data'!Q6 = 1, SNPs!$H$6 &amp; INDIRECT("SNPs!" &amp; CHAR(72 +'Randomized Data'!R6) &amp; "6"), INDIRECT("SNPs!" &amp; CHAR(72 +'Randomized Data'!R6) &amp; "6") &amp; INDIRECT("SNPs!" &amp; CHAR(72 +'Randomized Data'!R6) &amp; "6")))</f>
        <v>AA</v>
      </c>
      <c r="AB6" t="str">
        <f>SNPs!$F$7</f>
        <v>rs4244285</v>
      </c>
      <c r="AC6">
        <f>SNPs!$C$7</f>
        <v>10</v>
      </c>
      <c r="AD6">
        <f>SNPs!$D$7</f>
        <v>94781859</v>
      </c>
      <c r="AE6" s="7" t="str">
        <f ca="1">IF('Randomized Data'!S6 = 1, SNPs!$H$7 &amp; SNPs!$H$7, IF('Randomized Data'!T6 = 1, SNPs!$H$7 &amp; INDIRECT("SNPs!" &amp; CHAR(72 +'Randomized Data'!U6) &amp; "7"), INDIRECT("SNPs!" &amp; CHAR(72 +'Randomized Data'!U6) &amp; "7") &amp; INDIRECT("SNPs!" &amp; CHAR(72 +'Randomized Data'!U6) &amp; "7")))</f>
        <v>CC</v>
      </c>
      <c r="AF6" t="str">
        <f>SNPs!$F$8</f>
        <v>rs72558186</v>
      </c>
      <c r="AG6">
        <f>SNPs!$C$8</f>
        <v>10</v>
      </c>
      <c r="AH6">
        <f>SNPs!$D$8</f>
        <v>94781999</v>
      </c>
      <c r="AI6" s="7" t="str">
        <f ca="1">IF('Randomized Data'!V6 = 1, SNPs!$H$8 &amp; SNPs!$H$8, IF('Randomized Data'!W6 = 1, SNPs!$H$8 &amp; INDIRECT("SNPs!" &amp; CHAR(72 +'Randomized Data'!X6) &amp; "8"), INDIRECT("SNPs!" &amp; CHAR(72 +'Randomized Data'!X6) &amp; "8") &amp; INDIRECT("SNPs!" &amp; CHAR(72 +'Randomized Data'!X6) &amp; "8")))</f>
        <v>TT</v>
      </c>
      <c r="AJ6" t="str">
        <f>SNPs!$F$9</f>
        <v>rs56337013</v>
      </c>
      <c r="AK6">
        <f>SNPs!$C$9</f>
        <v>10</v>
      </c>
      <c r="AL6">
        <f>SNPs!$D$9</f>
        <v>94852738</v>
      </c>
      <c r="AM6" s="7" t="str">
        <f ca="1">IF('Randomized Data'!Y$2 = 1, SNPs!$H$9 &amp; SNPs!$H$9, IF('Randomized Data'!Z6 = 1, SNPs!$H$9 &amp; INDIRECT("SNPs!" &amp; CHAR(72 +'Randomized Data'!AA6) &amp; "9"), INDIRECT("SNPs!" &amp; CHAR(72 +'Randomized Data'!AA6) &amp; "9") &amp; INDIRECT("SNPs!" &amp; CHAR(72 +'Randomized Data'!AA6) &amp; "9")))</f>
        <v>CT</v>
      </c>
      <c r="AN6" t="str">
        <f>SNPs!$F$10</f>
        <v>rs17884712</v>
      </c>
      <c r="AO6">
        <f>SNPs!$C$10</f>
        <v>10</v>
      </c>
      <c r="AP6">
        <f>SNPs!$D$10</f>
        <v>94775489</v>
      </c>
      <c r="AQ6" s="7" t="str">
        <f ca="1">IF('Randomized Data'!AB6 = 1, SNPs!$H$10 &amp; SNPs!$H$10, IF('Randomized Data'!AC6 = 1, SNPs!$H$10 &amp; INDIRECT("SNPs!" &amp; CHAR(72 +'Randomized Data'!AD6) &amp; "10"), INDIRECT("SNPs!" &amp; CHAR(72 +'Randomized Data'!AD6) &amp; "10") &amp; INDIRECT("SNPs!" &amp; CHAR(72 +'Randomized Data'!AD6) &amp; "10")))</f>
        <v>GG</v>
      </c>
      <c r="AR6" t="str">
        <f>SNPs!$F$11</f>
        <v>rs6413438</v>
      </c>
      <c r="AS6">
        <f>SNPs!$C$11</f>
        <v>10</v>
      </c>
      <c r="AT6">
        <f>SNPs!$D$11</f>
        <v>94781858</v>
      </c>
      <c r="AU6" s="7" t="str">
        <f ca="1">IF('Randomized Data'!AE6 = 1, SNPs!$H$11 &amp; SNPs!$H$11, IF('Randomized Data'!AF6 = 1, SNPs!$H$11 &amp; INDIRECT("SNPs!" &amp; CHAR(72 +'Randomized Data'!AG6) &amp; "11"), INDIRECT("SNPs!" &amp; CHAR(72 +'Randomized Data'!AG6) &amp; "11") &amp; INDIRECT("SNPs!" &amp; CHAR(72 +'Randomized Data'!AG6) &amp; "11")))</f>
        <v>CT</v>
      </c>
      <c r="AV6" t="str">
        <f>SNPs!$F$12</f>
        <v>rs1057910</v>
      </c>
      <c r="AW6">
        <f>SNPs!$C$12</f>
        <v>10</v>
      </c>
      <c r="AX6">
        <f>SNPs!$D$12</f>
        <v>94981296</v>
      </c>
      <c r="AY6" s="7" t="str">
        <f ca="1">IF('Randomized Data'!AH6 = 1, SNPs!$H$12 &amp; SNPs!$H$12, IF('Randomized Data'!AI6 = 1, SNPs!$H$12 &amp; INDIRECT("SNPs!" &amp; CHAR(72 +'Randomized Data'!AJ6) &amp; "12"), INDIRECT("SNPs!" &amp; CHAR(72 +'Randomized Data'!AJ6) &amp; "12") &amp; INDIRECT("SNPs!" &amp; CHAR(72 +'Randomized Data'!AJ6) &amp; "12")))</f>
        <v>AA</v>
      </c>
      <c r="AZ6" t="str">
        <f>SNPs!$F$13</f>
        <v>rs1799853</v>
      </c>
      <c r="BA6">
        <f>SNPs!$C$13</f>
        <v>10</v>
      </c>
      <c r="BB6">
        <f>SNPs!$D$13</f>
        <v>94942290</v>
      </c>
      <c r="BC6" s="7" t="str">
        <f ca="1">IF('Randomized Data'!AK6 = 1, SNPs!$H$13 &amp; SNPs!$H$13, IF('Randomized Data'!AL6 = 1, SNPs!$H$13 &amp; INDIRECT("SNPs!" &amp; CHAR(72 +'Randomized Data'!AM6) &amp; "13"), INDIRECT("SNPs!" &amp; CHAR(72 +'Randomized Data'!AM6) &amp; "13") &amp; INDIRECT("SNPs!" &amp; CHAR(72 +'Randomized Data'!AM6) &amp; "13")))</f>
        <v>CC</v>
      </c>
      <c r="BD6" t="str">
        <f>SNPs!$F$14</f>
        <v>rs9923231</v>
      </c>
      <c r="BE6">
        <f>SNPs!$C$14</f>
        <v>16</v>
      </c>
      <c r="BF6">
        <f>SNPs!$D$14</f>
        <v>31096368</v>
      </c>
      <c r="BG6" s="7" t="str">
        <f ca="1">IF('Randomized Data'!AN6 = 1, SNPs!$H$14 &amp; SNPs!$H$14, IF('Randomized Data'!AO6 = 1, SNPs!$H$14 &amp; INDIRECT("SNPs!" &amp; CHAR(72 +'Randomized Data'!AP6) &amp; "14"), INDIRECT("SNPs!" &amp; CHAR(72 +'Randomized Data'!AP6) &amp; "14") &amp; INDIRECT("SNPs!" &amp; CHAR(72 +'Randomized Data'!AP6) &amp; "14")))</f>
        <v>AA</v>
      </c>
      <c r="BH6" t="str">
        <f>SNPs!$F$15</f>
        <v>rs9934438</v>
      </c>
      <c r="BI6">
        <f>SNPs!$C$15</f>
        <v>16</v>
      </c>
      <c r="BJ6">
        <f>SNPs!$D$15</f>
        <v>31093557</v>
      </c>
      <c r="BK6" s="7" t="str">
        <f ca="1">IF('Randomized Data'!AQ6 = 1, SNPs!$H$15 &amp; SNPs!$H$15, IF('Randomized Data'!AR6 = 1, SNPs!$H$15 &amp; INDIRECT("SNPs!" &amp; CHAR(72 +'Randomized Data'!AS6) &amp; "15"), INDIRECT("SNPs!" &amp; CHAR(72 +'Randomized Data'!AS6) &amp; "15") &amp; INDIRECT("SNPs!" &amp; CHAR(72 +'Randomized Data'!AS6) &amp; "15")))</f>
        <v>AA</v>
      </c>
      <c r="BL6" t="str">
        <f>SNPs!$F$16</f>
        <v>rs8050894</v>
      </c>
      <c r="BM6">
        <f>SNPs!$C$16</f>
        <v>16</v>
      </c>
      <c r="BN6">
        <f>SNPs!$D$16</f>
        <v>31093188</v>
      </c>
      <c r="BO6" s="7" t="str">
        <f ca="1">IF('Randomized Data'!AT6 = 1, SNPs!$H$16 &amp; SNPs!$H$16, IF('Randomized Data'!AU6 = 1, SNPs!$H$16 &amp; INDIRECT("SNPs!" &amp; CHAR(72 +'Randomized Data'!AV6) &amp; "16"), INDIRECT("SNPs!" &amp; CHAR(72 +'Randomized Data'!AV6) &amp; "16") &amp; INDIRECT("SNPs!" &amp; CHAR(72 +'Randomized Data'!AV6) &amp; "16")))</f>
        <v>CG</v>
      </c>
      <c r="BP6" t="str">
        <f>SNPs!$F$17</f>
        <v>rs6025</v>
      </c>
      <c r="BQ6">
        <f>SNPs!$C$17</f>
        <v>1</v>
      </c>
      <c r="BR6">
        <f>SNPs!$D$17</f>
        <v>169549811</v>
      </c>
      <c r="BS6" s="7" t="str">
        <f ca="1">IF('Randomized Data'!AW6 = 1, SNPs!$H$17 &amp; SNPs!$H$17, IF('Randomized Data'!AX6 = 1, SNPs!$H$17 &amp; INDIRECT("SNPs!" &amp; CHAR(72 +'Randomized Data'!AY6) &amp; "17"), INDIRECT("SNPs!" &amp; CHAR(72 +'Randomized Data'!AY6) &amp; "17") &amp; INDIRECT("SNPs!" &amp; CHAR(72 +'Randomized Data'!AY6) &amp; "17")))</f>
        <v>GG</v>
      </c>
      <c r="BT6" t="str">
        <f>SNPs!$F$18</f>
        <v>rs1799963</v>
      </c>
      <c r="BU6">
        <f>SNPs!$C$18</f>
        <v>11</v>
      </c>
      <c r="BV6">
        <f>SNPs!$D$18</f>
        <v>46739505</v>
      </c>
      <c r="BW6" s="7" t="str">
        <f ca="1">IF('Randomized Data'!AZ6 = 1, SNPs!$H$18 &amp; SNPs!$H$18, IF('Randomized Data'!BA6 = 1, SNPs!$H$18 &amp; INDIRECT("SNPs!" &amp; CHAR(72 +'Randomized Data'!BB6) &amp; "18"), INDIRECT("SNPs!" &amp; CHAR(72 +'Randomized Data'!BB6) &amp; "18") &amp; INDIRECT("SNPs!" &amp; CHAR(72 +'Randomized Data'!BB6) &amp; "18")))</f>
        <v>AA</v>
      </c>
      <c r="BX6" t="str">
        <f>SNPs!$F$19</f>
        <v>rs121913626</v>
      </c>
      <c r="BY6">
        <f>SNPs!$C$19</f>
        <v>14</v>
      </c>
      <c r="BZ6">
        <f>SNPs!$D$19</f>
        <v>23427723</v>
      </c>
      <c r="CA6" s="7" t="str">
        <f ca="1">IF('Randomized Data'!BC6 = 1, SNPs!$H$19 &amp; SNPs!$H$19, IF('Randomized Data'!BD6 = 1, SNPs!$H$19 &amp; INDIRECT("SNPs!" &amp; CHAR(72 +'Randomized Data'!BE6) &amp; "19"), INDIRECT("SNPs!" &amp; CHAR(72 +'Randomized Data'!BE6) &amp; "19") &amp; INDIRECT("SNPs!" &amp; CHAR(72 +'Randomized Data'!BE6) &amp; "19")))</f>
        <v>GG</v>
      </c>
      <c r="CB6" t="str">
        <f>SNPs!$F$20</f>
        <v>rs3218713</v>
      </c>
      <c r="CC6">
        <f>SNPs!$C$20</f>
        <v>14</v>
      </c>
      <c r="CD6">
        <f>SNPs!$D$20</f>
        <v>23431468</v>
      </c>
      <c r="CE6" s="7" t="str">
        <f ca="1">IF('Randomized Data'!BF6 = 1, SNPs!$H$20 &amp; SNPs!$H$20, IF('Randomized Data'!BG6 = 1, SNPs!$H$20 &amp; INDIRECT("SNPs!" &amp; CHAR(72 +'Randomized Data'!BH6) &amp; "20"), INDIRECT("SNPs!" &amp; CHAR(72 +'Randomized Data'!BH6) &amp; "20") &amp; INDIRECT("SNPs!" &amp; CHAR(72 +'Randomized Data'!BH6) &amp; "20")))</f>
        <v>GG</v>
      </c>
      <c r="CF6" t="str">
        <f>SNPs!$F$21</f>
        <v>rs3218714</v>
      </c>
      <c r="CG6">
        <f>SNPs!$C$21</f>
        <v>14</v>
      </c>
      <c r="CH6">
        <f>SNPs!$D$21</f>
        <v>23429279</v>
      </c>
      <c r="CI6" s="7" t="str">
        <f ca="1">IF('Randomized Data'!BI6 = 1, SNPs!$H$21 &amp; SNPs!$H$21, IF('Randomized Data'!BJ6 = 1, SNPs!$H$21 &amp; INDIRECT("SNPs!" &amp; CHAR(72 +'Randomized Data'!BK6) &amp; "21"), INDIRECT("SNPs!" &amp; CHAR(72 +'Randomized Data'!BK6) &amp; "21") &amp; INDIRECT("SNPs!" &amp; CHAR(72 +'Randomized Data'!BK6) &amp; "21")))</f>
        <v>CC</v>
      </c>
      <c r="CJ6" t="str">
        <f>SNPs!$F$22</f>
        <v>rs121964855</v>
      </c>
      <c r="CK6">
        <f>SNPs!$C$22</f>
        <v>1</v>
      </c>
      <c r="CL6">
        <f>SNPs!$D$22</f>
        <v>201365638</v>
      </c>
      <c r="CM6" s="7" t="str">
        <f ca="1">IF('Randomized Data'!BL6 = 1, SNPs!$H$22 &amp; SNPs!$H$22, IF('Randomized Data'!BM6 = 1, SNPs!$H$22 &amp; INDIRECT("SNPs!" &amp; CHAR(72 +'Randomized Data'!BN6) &amp; "22"), INDIRECT("SNPs!" &amp; CHAR(72 +'Randomized Data'!BN6) &amp; "22") &amp; INDIRECT("SNPs!" &amp; CHAR(72 +'Randomized Data'!BN6) &amp; "22")))</f>
        <v>TT</v>
      </c>
      <c r="CN6" t="str">
        <f>SNPs!$F$23</f>
        <v>rs121964856</v>
      </c>
      <c r="CO6">
        <f>SNPs!$C$23</f>
        <v>1</v>
      </c>
      <c r="CP6">
        <f>SNPs!$D$23</f>
        <v>201365297</v>
      </c>
      <c r="CQ6" s="7" t="str">
        <f ca="1">IF('Randomized Data'!BO6 = 1, SNPs!$H$23 &amp; SNPs!$H$23, IF('Randomized Data'!BP6 = 1, SNPs!$H$23 &amp; INDIRECT("SNPs!" &amp; CHAR(72 +'Randomized Data'!BQ6) &amp; "23"), INDIRECT("SNPs!" &amp; CHAR(72 +'Randomized Data'!BQ6) &amp; "23") &amp; INDIRECT("SNPs!" &amp; CHAR(72 +'Randomized Data'!BQ6) &amp; "23")))</f>
        <v>GA</v>
      </c>
      <c r="CR6" t="str">
        <f>SNPs!$F$24</f>
        <v>rs121964857</v>
      </c>
      <c r="CS6">
        <f>SNPs!$C$24</f>
        <v>1</v>
      </c>
      <c r="CT6">
        <f>SNPs!$D$24</f>
        <v>201359245</v>
      </c>
      <c r="CU6" s="7" t="str">
        <f ca="1">IF('Randomized Data'!BR6 = 1, SNPs!$H$24 &amp; SNPs!$H$24, IF('Randomized Data'!BS6 = 1, SNPs!$H$24 &amp; INDIRECT("SNPs!" &amp; CHAR(72 +'Randomized Data'!BT6) &amp; "24"), INDIRECT("SNPs!" &amp; CHAR(72 +'Randomized Data'!BT6) &amp; "24") &amp; INDIRECT("SNPs!" &amp; CHAR(72 +'Randomized Data'!BT6) &amp; "24")))</f>
        <v>TT</v>
      </c>
      <c r="CV6" t="str">
        <f>SNPs!$F$25</f>
        <v>rs28934269</v>
      </c>
      <c r="CW6">
        <f>SNPs!$C$25</f>
        <v>15</v>
      </c>
      <c r="CX6">
        <f>SNPs!$D$25</f>
        <v>63060915</v>
      </c>
      <c r="CY6" s="7" t="str">
        <f ca="1">IF('Randomized Data'!BU6 = 1, SNPs!$H$25 &amp; SNPs!$H$25, IF('Randomized Data'!BV6 = 1, SNPs!$H$25 &amp; INDIRECT("SNPs!" &amp; CHAR(72 +'Randomized Data'!BW6) &amp; "25"), INDIRECT("SNPs!" &amp; CHAR(72 +'Randomized Data'!BW6) &amp; "25") &amp; INDIRECT("SNPs!" &amp; CHAR(72 +'Randomized Data'!BW6) &amp; "25")))</f>
        <v>AG</v>
      </c>
      <c r="CZ6" t="str">
        <f>SNPs!$F$26</f>
        <v>rs28934270</v>
      </c>
      <c r="DA6">
        <f>SNPs!$C$26</f>
        <v>15</v>
      </c>
      <c r="DB6">
        <f>SNPs!$D$26</f>
        <v>63060899</v>
      </c>
      <c r="DC6" s="7" t="str">
        <f ca="1">IF('Randomized Data'!BX6 = 1, SNPs!$H$26 &amp; SNPs!$H$26, IF('Randomized Data'!BY6 = 1, SNPs!$H$26 &amp; INDIRECT("SNPs!" &amp; CHAR(72 +'Randomized Data'!BZ6) &amp; "26"), INDIRECT("SNPs!" &amp; CHAR(72 +'Randomized Data'!BZ6) &amp; "26") &amp; INDIRECT("SNPs!" &amp; CHAR(72 +'Randomized Data'!BZ6) &amp; "26")))</f>
        <v>GA</v>
      </c>
      <c r="DD6" t="str">
        <f>SNPs!$F$27</f>
        <v>rs727504290</v>
      </c>
      <c r="DE6">
        <f>SNPs!$C$27</f>
        <v>15</v>
      </c>
      <c r="DF6">
        <f>SNPs!$D$27</f>
        <v>63042875</v>
      </c>
      <c r="DG6" s="7" t="str">
        <f ca="1">IF('Randomized Data'!CA6 = 1, SNPs!$H$27 &amp; SNPs!$H$27, IF('Randomized Data'!CB6 = 1, SNPs!$H$27 &amp; INDIRECT("SNPs!" &amp; CHAR(72 +'Randomized Data'!CC6) &amp; "27"), INDIRECT("SNPs!" &amp; CHAR(72 +'Randomized Data'!CC6) &amp; "27") &amp; INDIRECT("SNPs!" &amp; CHAR(72 +'Randomized Data'!CC6) &amp; "27")))</f>
        <v>GG</v>
      </c>
      <c r="DH6" t="str">
        <f>SNPs!$F$28</f>
        <v>rs104894504</v>
      </c>
      <c r="DI6">
        <f>SNPs!$C$28</f>
        <v>15</v>
      </c>
      <c r="DJ6">
        <f>SNPs!$D$28</f>
        <v>63057028</v>
      </c>
      <c r="DK6" s="7" t="str">
        <f ca="1">IF('Randomized Data'!CD6 = 1, SNPs!$H$28 &amp; SNPs!$H$28, IF('Randomized Data'!CE6 = 1, SNPs!$H$28 &amp; INDIRECT("SNPs!" &amp; CHAR(72 +'Randomized Data'!CF6) &amp; "28"), INDIRECT("SNPs!" &amp; CHAR(72 +'Randomized Data'!CF6) &amp; "28") &amp; INDIRECT("SNPs!" &amp; CHAR(72 +'Randomized Data'!CF6) &amp; "28")))</f>
        <v>CC</v>
      </c>
      <c r="DL6" t="str">
        <f>SNPs!$F$29</f>
        <v>rs375882485</v>
      </c>
      <c r="DM6">
        <f>SNPs!$C$29</f>
        <v>11</v>
      </c>
      <c r="DN6">
        <f>SNPs!$D$29</f>
        <v>47342698</v>
      </c>
      <c r="DO6" s="7" t="str">
        <f ca="1">IF('Randomized Data'!CG6 = 1, SNPs!$H$29 &amp; SNPs!$H$29, IF('Randomized Data'!CH6 = 1, SNPs!$H$29 &amp; INDIRECT("SNPs!" &amp; CHAR(72 +'Randomized Data'!CI6) &amp; "29"), INDIRECT("SNPs!" &amp; CHAR(72 +'Randomized Data'!CI6) &amp; "29") &amp; INDIRECT("SNPs!" &amp; CHAR(72 +'Randomized Data'!CI6) &amp; "29")))</f>
        <v>GG</v>
      </c>
      <c r="DP6" t="str">
        <f>SNPs!$F$30</f>
        <v>rs397516083</v>
      </c>
      <c r="DQ6">
        <f>SNPs!$C$30</f>
        <v>11</v>
      </c>
      <c r="DR6">
        <f>SNPs!$D$30</f>
        <v>47346379</v>
      </c>
      <c r="DS6" s="7" t="str">
        <f ca="1">IF('Randomized Data'!CJ6 = 1, SNPs!$H$30 &amp; SNPs!$H$30, IF('Randomized Data'!CK6 = 1, SNPs!$H$30 &amp; INDIRECT("SNPs!" &amp; CHAR(72 +'Randomized Data'!CL6) &amp; "30"), INDIRECT("SNPs!" &amp; CHAR(72 +'Randomized Data'!CL6) &amp; "30") &amp; INDIRECT("SNPs!" &amp; CHAR(72 +'Randomized Data'!CL6) &amp; "30")))</f>
        <v>AA</v>
      </c>
      <c r="DT6" t="str">
        <f>SNPs!$F$31</f>
        <v>rs397515937</v>
      </c>
      <c r="DU6">
        <f>SNPs!$C$31</f>
        <v>11</v>
      </c>
      <c r="DV6">
        <f>SNPs!$D$31</f>
        <v>47339792</v>
      </c>
      <c r="DW6" s="7" t="str">
        <f ca="1">IF('Randomized Data'!CM6 = 1, SNPs!$H$31 &amp; SNPs!$H$31, IF('Randomized Data'!CN6 = 1, SNPs!$H$31 &amp; INDIRECT("SNPs!" &amp; CHAR(72 +'Randomized Data'!CO6) &amp; "31"), INDIRECT("SNPs!" &amp; CHAR(72 +'Randomized Data'!CO6) &amp; "31") &amp; INDIRECT("SNPs!" &amp; CHAR(72 +'Randomized Data'!CO6) &amp; "31")))</f>
        <v>AA</v>
      </c>
      <c r="DX6" t="str">
        <f>SNPs!$F$32</f>
        <v>rs397516074</v>
      </c>
      <c r="DY6">
        <f>SNPs!$C$32</f>
        <v>11</v>
      </c>
      <c r="DZ6">
        <f>SNPs!$D$32</f>
        <v>47348424</v>
      </c>
      <c r="EA6" s="7" t="str">
        <f ca="1">IF('Randomized Data'!CP6 = 1, SNPs!$H$32 &amp; SNPs!$H$32, IF('Randomized Data'!CQ6 = 1, SNPs!$H$32 &amp; INDIRECT("SNPs!" &amp; CHAR(72 +'Randomized Data'!CR6) &amp; "32"), INDIRECT("SNPs!" &amp; CHAR(72 +'Randomized Data'!CR6) &amp; "32") &amp; INDIRECT("SNPs!" &amp; CHAR(72 +'Randomized Data'!CR6) &amp; "32")))</f>
        <v>GA</v>
      </c>
      <c r="EB6" t="str">
        <f>SNPs!$F$33</f>
        <v>rs397515963</v>
      </c>
      <c r="EC6">
        <f>SNPs!$C$33</f>
        <v>11</v>
      </c>
      <c r="ED6">
        <f>SNPs!$D$33</f>
        <v>47337729</v>
      </c>
      <c r="EE6" s="7" t="str">
        <f ca="1">IF('Randomized Data'!CS6 = 1, SNPs!$H$33 &amp; SNPs!$H$33, IF('Randomized Data'!CT6 = 1, SNPs!$H$33 &amp; INDIRECT("SNPs!" &amp; CHAR(72 +'Randomized Data'!CU6) &amp; "33"), INDIRECT("SNPs!" &amp; CHAR(72 +'Randomized Data'!CU6) &amp; "33") &amp; INDIRECT("SNPs!" &amp; CHAR(72 +'Randomized Data'!CU6) &amp; "33")))</f>
        <v>--</v>
      </c>
    </row>
    <row r="7" spans="1:13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  <c r="F7" s="3">
        <v>42183</v>
      </c>
      <c r="G7" s="9" t="str">
        <f>'Randomized Data'!C7</f>
        <v>Internal Lab</v>
      </c>
      <c r="H7" t="str">
        <f>SNPs!$F$2</f>
        <v>rs12248560</v>
      </c>
      <c r="I7">
        <f>SNPs!$C$2</f>
        <v>10</v>
      </c>
      <c r="J7">
        <f>SNPs!$D$2</f>
        <v>94761900</v>
      </c>
      <c r="K7" t="str">
        <f ca="1">IF('Randomized Data'!D7 = 1, SNPs!$H$2 &amp; SNPs!$H$2, IF('Randomized Data'!E7 = 1, SNPs!$H$2 &amp; INDIRECT("SNPs!" &amp; CHAR(72 +'Randomized Data'!F7) &amp; "2"), INDIRECT("SNPs!" &amp; CHAR(72 +'Randomized Data'!F7) &amp; "2") &amp; INDIRECT("SNPs!" &amp; CHAR(72 +'Randomized Data'!F7) &amp; "2")))</f>
        <v>CC</v>
      </c>
      <c r="L7" t="str">
        <f>SNPs!$F$3</f>
        <v>rs28399504</v>
      </c>
      <c r="M7">
        <f>SNPs!$C$3</f>
        <v>10</v>
      </c>
      <c r="N7">
        <f>SNPs!$D$3</f>
        <v>94762706</v>
      </c>
      <c r="O7" t="str">
        <f ca="1">IF('Randomized Data'!G7 = 1, SNPs!$H$3 &amp; SNPs!$H$3, IF('Randomized Data'!H7 = 1, SNPs!$H$3 &amp; INDIRECT("SNPs!" &amp; CHAR(72 +'Randomized Data'!I7) &amp; "3"), INDIRECT("SNPs!" &amp; CHAR(72 +'Randomized Data'!I7) &amp; "3") &amp; INDIRECT("SNPs!" &amp; CHAR(72 +'Randomized Data'!I7) &amp; "3")))</f>
        <v>AA</v>
      </c>
      <c r="P7" t="str">
        <f>SNPs!$F$4</f>
        <v>rs41291556</v>
      </c>
      <c r="Q7">
        <f>SNPs!$C$4</f>
        <v>10</v>
      </c>
      <c r="R7">
        <f>SNPs!$D$4</f>
        <v>94775416</v>
      </c>
      <c r="S7" t="str">
        <f ca="1">IF('Randomized Data'!J7 = 1, SNPs!$H$4 &amp; SNPs!$H$4, IF('Randomized Data'!K7 = 1, SNPs!$H$4 &amp; INDIRECT("SNPs!" &amp; CHAR(72 +'Randomized Data'!L7) &amp; "4"), INDIRECT("SNPs!" &amp; CHAR(72 +'Randomized Data'!L7) &amp; "4") &amp; INDIRECT("SNPs!" &amp; CHAR(72 +'Randomized Data'!L7) &amp; "4")))</f>
        <v>TC</v>
      </c>
      <c r="T7" t="str">
        <f>SNPs!$F$5</f>
        <v>rs72558184</v>
      </c>
      <c r="U7">
        <f>SNPs!$C$5</f>
        <v>10</v>
      </c>
      <c r="V7">
        <f>SNPs!$D$5</f>
        <v>96535210</v>
      </c>
      <c r="W7" t="str">
        <f ca="1">IF('Randomized Data'!M7 = 1, SNPs!$H$5 &amp; SNPs!$H$5, IF('Randomized Data'!N7 = 1, SNPs!$H$5 &amp; INDIRECT("SNPs!" &amp; CHAR(72 +'Randomized Data'!O7) &amp; "5"), INDIRECT("SNPs!" &amp; CHAR(72 +'Randomized Data'!O7) &amp; "5") &amp; INDIRECT("SNPs!" &amp; CHAR(72 +'Randomized Data'!O7) &amp; "5")))</f>
        <v>AA</v>
      </c>
      <c r="X7" t="str">
        <f>SNPs!$F$6</f>
        <v>rs4986893</v>
      </c>
      <c r="Y7">
        <f>SNPs!$C$6</f>
        <v>10</v>
      </c>
      <c r="Z7">
        <f>SNPs!$D$6</f>
        <v>94780653</v>
      </c>
      <c r="AA7" s="7" t="str">
        <f ca="1">IF('Randomized Data'!P7 = 1, SNPs!$H$6 &amp; SNPs!$H$6, IF('Randomized Data'!Q7 = 1, SNPs!$H$6 &amp; INDIRECT("SNPs!" &amp; CHAR(72 +'Randomized Data'!R7) &amp; "6"), INDIRECT("SNPs!" &amp; CHAR(72 +'Randomized Data'!R7) &amp; "6") &amp; INDIRECT("SNPs!" &amp; CHAR(72 +'Randomized Data'!R7) &amp; "6")))</f>
        <v>GA</v>
      </c>
      <c r="AB7" t="str">
        <f>SNPs!$F$7</f>
        <v>rs4244285</v>
      </c>
      <c r="AC7">
        <f>SNPs!$C$7</f>
        <v>10</v>
      </c>
      <c r="AD7">
        <f>SNPs!$D$7</f>
        <v>94781859</v>
      </c>
      <c r="AE7" s="7" t="str">
        <f ca="1">IF('Randomized Data'!S7 = 1, SNPs!$H$7 &amp; SNPs!$H$7, IF('Randomized Data'!T7 = 1, SNPs!$H$7 &amp; INDIRECT("SNPs!" &amp; CHAR(72 +'Randomized Data'!U7) &amp; "7"), INDIRECT("SNPs!" &amp; CHAR(72 +'Randomized Data'!U7) &amp; "7") &amp; INDIRECT("SNPs!" &amp; CHAR(72 +'Randomized Data'!U7) &amp; "7")))</f>
        <v>GG</v>
      </c>
      <c r="AF7" t="str">
        <f>SNPs!$F$8</f>
        <v>rs72558186</v>
      </c>
      <c r="AG7">
        <f>SNPs!$C$8</f>
        <v>10</v>
      </c>
      <c r="AH7">
        <f>SNPs!$D$8</f>
        <v>94781999</v>
      </c>
      <c r="AI7" s="7" t="str">
        <f ca="1">IF('Randomized Data'!V7 = 1, SNPs!$H$8 &amp; SNPs!$H$8, IF('Randomized Data'!W7 = 1, SNPs!$H$8 &amp; INDIRECT("SNPs!" &amp; CHAR(72 +'Randomized Data'!X7) &amp; "8"), INDIRECT("SNPs!" &amp; CHAR(72 +'Randomized Data'!X7) &amp; "8") &amp; INDIRECT("SNPs!" &amp; CHAR(72 +'Randomized Data'!X7) &amp; "8")))</f>
        <v>TA</v>
      </c>
      <c r="AJ7" t="str">
        <f>SNPs!$F$9</f>
        <v>rs56337013</v>
      </c>
      <c r="AK7">
        <f>SNPs!$C$9</f>
        <v>10</v>
      </c>
      <c r="AL7">
        <f>SNPs!$D$9</f>
        <v>94852738</v>
      </c>
      <c r="AM7" s="7" t="str">
        <f ca="1">IF('Randomized Data'!Y$2 = 1, SNPs!$H$9 &amp; SNPs!$H$9, IF('Randomized Data'!Z7 = 1, SNPs!$H$9 &amp; INDIRECT("SNPs!" &amp; CHAR(72 +'Randomized Data'!AA7) &amp; "9"), INDIRECT("SNPs!" &amp; CHAR(72 +'Randomized Data'!AA7) &amp; "9") &amp; INDIRECT("SNPs!" &amp; CHAR(72 +'Randomized Data'!AA7) &amp; "9")))</f>
        <v>CT</v>
      </c>
      <c r="AN7" t="str">
        <f>SNPs!$F$10</f>
        <v>rs17884712</v>
      </c>
      <c r="AO7">
        <f>SNPs!$C$10</f>
        <v>10</v>
      </c>
      <c r="AP7">
        <f>SNPs!$D$10</f>
        <v>94775489</v>
      </c>
      <c r="AQ7" s="7" t="str">
        <f ca="1">IF('Randomized Data'!AB7 = 1, SNPs!$H$10 &amp; SNPs!$H$10, IF('Randomized Data'!AC7 = 1, SNPs!$H$10 &amp; INDIRECT("SNPs!" &amp; CHAR(72 +'Randomized Data'!AD7) &amp; "10"), INDIRECT("SNPs!" &amp; CHAR(72 +'Randomized Data'!AD7) &amp; "10") &amp; INDIRECT("SNPs!" &amp; CHAR(72 +'Randomized Data'!AD7) &amp; "10")))</f>
        <v>GG</v>
      </c>
      <c r="AR7" t="str">
        <f>SNPs!$F$11</f>
        <v>rs6413438</v>
      </c>
      <c r="AS7">
        <f>SNPs!$C$11</f>
        <v>10</v>
      </c>
      <c r="AT7">
        <f>SNPs!$D$11</f>
        <v>94781858</v>
      </c>
      <c r="AU7" s="7" t="str">
        <f ca="1">IF('Randomized Data'!AE7 = 1, SNPs!$H$11 &amp; SNPs!$H$11, IF('Randomized Data'!AF7 = 1, SNPs!$H$11 &amp; INDIRECT("SNPs!" &amp; CHAR(72 +'Randomized Data'!AG7) &amp; "11"), INDIRECT("SNPs!" &amp; CHAR(72 +'Randomized Data'!AG7) &amp; "11") &amp; INDIRECT("SNPs!" &amp; CHAR(72 +'Randomized Data'!AG7) &amp; "11")))</f>
        <v>CT</v>
      </c>
      <c r="AV7" t="str">
        <f>SNPs!$F$12</f>
        <v>rs1057910</v>
      </c>
      <c r="AW7">
        <f>SNPs!$C$12</f>
        <v>10</v>
      </c>
      <c r="AX7">
        <f>SNPs!$D$12</f>
        <v>94981296</v>
      </c>
      <c r="AY7" s="7" t="str">
        <f ca="1">IF('Randomized Data'!AH7 = 1, SNPs!$H$12 &amp; SNPs!$H$12, IF('Randomized Data'!AI7 = 1, SNPs!$H$12 &amp; INDIRECT("SNPs!" &amp; CHAR(72 +'Randomized Data'!AJ7) &amp; "12"), INDIRECT("SNPs!" &amp; CHAR(72 +'Randomized Data'!AJ7) &amp; "12") &amp; INDIRECT("SNPs!" &amp; CHAR(72 +'Randomized Data'!AJ7) &amp; "12")))</f>
        <v>AA</v>
      </c>
      <c r="AZ7" t="str">
        <f>SNPs!$F$13</f>
        <v>rs1799853</v>
      </c>
      <c r="BA7">
        <f>SNPs!$C$13</f>
        <v>10</v>
      </c>
      <c r="BB7">
        <f>SNPs!$D$13</f>
        <v>94942290</v>
      </c>
      <c r="BC7" s="7" t="str">
        <f ca="1">IF('Randomized Data'!AK7 = 1, SNPs!$H$13 &amp; SNPs!$H$13, IF('Randomized Data'!AL7 = 1, SNPs!$H$13 &amp; INDIRECT("SNPs!" &amp; CHAR(72 +'Randomized Data'!AM7) &amp; "13"), INDIRECT("SNPs!" &amp; CHAR(72 +'Randomized Data'!AM7) &amp; "13") &amp; INDIRECT("SNPs!" &amp; CHAR(72 +'Randomized Data'!AM7) &amp; "13")))</f>
        <v>CC</v>
      </c>
      <c r="BD7" t="str">
        <f>SNPs!$F$14</f>
        <v>rs9923231</v>
      </c>
      <c r="BE7">
        <f>SNPs!$C$14</f>
        <v>16</v>
      </c>
      <c r="BF7">
        <f>SNPs!$D$14</f>
        <v>31096368</v>
      </c>
      <c r="BG7" s="7" t="str">
        <f ca="1">IF('Randomized Data'!AN7 = 1, SNPs!$H$14 &amp; SNPs!$H$14, IF('Randomized Data'!AO7 = 1, SNPs!$H$14 &amp; INDIRECT("SNPs!" &amp; CHAR(72 +'Randomized Data'!AP7) &amp; "14"), INDIRECT("SNPs!" &amp; CHAR(72 +'Randomized Data'!AP7) &amp; "14") &amp; INDIRECT("SNPs!" &amp; CHAR(72 +'Randomized Data'!AP7) &amp; "14")))</f>
        <v>TT</v>
      </c>
      <c r="BH7" t="str">
        <f>SNPs!$F$15</f>
        <v>rs9934438</v>
      </c>
      <c r="BI7">
        <f>SNPs!$C$15</f>
        <v>16</v>
      </c>
      <c r="BJ7">
        <f>SNPs!$D$15</f>
        <v>31093557</v>
      </c>
      <c r="BK7" s="7" t="str">
        <f ca="1">IF('Randomized Data'!AQ7 = 1, SNPs!$H$15 &amp; SNPs!$H$15, IF('Randomized Data'!AR7 = 1, SNPs!$H$15 &amp; INDIRECT("SNPs!" &amp; CHAR(72 +'Randomized Data'!AS7) &amp; "15"), INDIRECT("SNPs!" &amp; CHAR(72 +'Randomized Data'!AS7) &amp; "15") &amp; INDIRECT("SNPs!" &amp; CHAR(72 +'Randomized Data'!AS7) &amp; "15")))</f>
        <v>GA</v>
      </c>
      <c r="BL7" t="str">
        <f>SNPs!$F$16</f>
        <v>rs8050894</v>
      </c>
      <c r="BM7">
        <f>SNPs!$C$16</f>
        <v>16</v>
      </c>
      <c r="BN7">
        <f>SNPs!$D$16</f>
        <v>31093188</v>
      </c>
      <c r="BO7" s="7" t="str">
        <f ca="1">IF('Randomized Data'!AT7 = 1, SNPs!$H$16 &amp; SNPs!$H$16, IF('Randomized Data'!AU7 = 1, SNPs!$H$16 &amp; INDIRECT("SNPs!" &amp; CHAR(72 +'Randomized Data'!AV7) &amp; "16"), INDIRECT("SNPs!" &amp; CHAR(72 +'Randomized Data'!AV7) &amp; "16") &amp; INDIRECT("SNPs!" &amp; CHAR(72 +'Randomized Data'!AV7) &amp; "16")))</f>
        <v>CC</v>
      </c>
      <c r="BP7" t="str">
        <f>SNPs!$F$17</f>
        <v>rs6025</v>
      </c>
      <c r="BQ7">
        <f>SNPs!$C$17</f>
        <v>1</v>
      </c>
      <c r="BR7">
        <f>SNPs!$D$17</f>
        <v>169549811</v>
      </c>
      <c r="BS7" s="7" t="str">
        <f ca="1">IF('Randomized Data'!AW7 = 1, SNPs!$H$17 &amp; SNPs!$H$17, IF('Randomized Data'!AX7 = 1, SNPs!$H$17 &amp; INDIRECT("SNPs!" &amp; CHAR(72 +'Randomized Data'!AY7) &amp; "17"), INDIRECT("SNPs!" &amp; CHAR(72 +'Randomized Data'!AY7) &amp; "17") &amp; INDIRECT("SNPs!" &amp; CHAR(72 +'Randomized Data'!AY7) &amp; "17")))</f>
        <v>GA</v>
      </c>
      <c r="BT7" t="str">
        <f>SNPs!$F$18</f>
        <v>rs1799963</v>
      </c>
      <c r="BU7">
        <f>SNPs!$C$18</f>
        <v>11</v>
      </c>
      <c r="BV7">
        <f>SNPs!$D$18</f>
        <v>46739505</v>
      </c>
      <c r="BW7" s="7" t="str">
        <f ca="1">IF('Randomized Data'!AZ7 = 1, SNPs!$H$18 &amp; SNPs!$H$18, IF('Randomized Data'!BA7 = 1, SNPs!$H$18 &amp; INDIRECT("SNPs!" &amp; CHAR(72 +'Randomized Data'!BB7) &amp; "18"), INDIRECT("SNPs!" &amp; CHAR(72 +'Randomized Data'!BB7) &amp; "18") &amp; INDIRECT("SNPs!" &amp; CHAR(72 +'Randomized Data'!BB7) &amp; "18")))</f>
        <v>AA</v>
      </c>
      <c r="BX7" t="str">
        <f>SNPs!$F$19</f>
        <v>rs121913626</v>
      </c>
      <c r="BY7">
        <f>SNPs!$C$19</f>
        <v>14</v>
      </c>
      <c r="BZ7">
        <f>SNPs!$D$19</f>
        <v>23427723</v>
      </c>
      <c r="CA7" s="7" t="str">
        <f ca="1">IF('Randomized Data'!BC7 = 1, SNPs!$H$19 &amp; SNPs!$H$19, IF('Randomized Data'!BD7 = 1, SNPs!$H$19 &amp; INDIRECT("SNPs!" &amp; CHAR(72 +'Randomized Data'!BE7) &amp; "19"), INDIRECT("SNPs!" &amp; CHAR(72 +'Randomized Data'!BE7) &amp; "19") &amp; INDIRECT("SNPs!" &amp; CHAR(72 +'Randomized Data'!BE7) &amp; "19")))</f>
        <v>GC</v>
      </c>
      <c r="CB7" t="str">
        <f>SNPs!$F$20</f>
        <v>rs3218713</v>
      </c>
      <c r="CC7">
        <f>SNPs!$C$20</f>
        <v>14</v>
      </c>
      <c r="CD7">
        <f>SNPs!$D$20</f>
        <v>23431468</v>
      </c>
      <c r="CE7" s="7" t="str">
        <f ca="1">IF('Randomized Data'!BF7 = 1, SNPs!$H$20 &amp; SNPs!$H$20, IF('Randomized Data'!BG7 = 1, SNPs!$H$20 &amp; INDIRECT("SNPs!" &amp; CHAR(72 +'Randomized Data'!BH7) &amp; "20"), INDIRECT("SNPs!" &amp; CHAR(72 +'Randomized Data'!BH7) &amp; "20") &amp; INDIRECT("SNPs!" &amp; CHAR(72 +'Randomized Data'!BH7) &amp; "20")))</f>
        <v>GG</v>
      </c>
      <c r="CF7" t="str">
        <f>SNPs!$F$21</f>
        <v>rs3218714</v>
      </c>
      <c r="CG7">
        <f>SNPs!$C$21</f>
        <v>14</v>
      </c>
      <c r="CH7">
        <f>SNPs!$D$21</f>
        <v>23429279</v>
      </c>
      <c r="CI7" s="7" t="str">
        <f ca="1">IF('Randomized Data'!BI7 = 1, SNPs!$H$21 &amp; SNPs!$H$21, IF('Randomized Data'!BJ7 = 1, SNPs!$H$21 &amp; INDIRECT("SNPs!" &amp; CHAR(72 +'Randomized Data'!BK7) &amp; "21"), INDIRECT("SNPs!" &amp; CHAR(72 +'Randomized Data'!BK7) &amp; "21") &amp; INDIRECT("SNPs!" &amp; CHAR(72 +'Randomized Data'!BK7) &amp; "21")))</f>
        <v>TT</v>
      </c>
      <c r="CJ7" t="str">
        <f>SNPs!$F$22</f>
        <v>rs121964855</v>
      </c>
      <c r="CK7">
        <f>SNPs!$C$22</f>
        <v>1</v>
      </c>
      <c r="CL7">
        <f>SNPs!$D$22</f>
        <v>201365638</v>
      </c>
      <c r="CM7" s="7" t="str">
        <f ca="1">IF('Randomized Data'!BL7 = 1, SNPs!$H$22 &amp; SNPs!$H$22, IF('Randomized Data'!BM7 = 1, SNPs!$H$22 &amp; INDIRECT("SNPs!" &amp; CHAR(72 +'Randomized Data'!BN7) &amp; "22"), INDIRECT("SNPs!" &amp; CHAR(72 +'Randomized Data'!BN7) &amp; "22") &amp; INDIRECT("SNPs!" &amp; CHAR(72 +'Randomized Data'!BN7) &amp; "22")))</f>
        <v>TT</v>
      </c>
      <c r="CN7" t="str">
        <f>SNPs!$F$23</f>
        <v>rs121964856</v>
      </c>
      <c r="CO7">
        <f>SNPs!$C$23</f>
        <v>1</v>
      </c>
      <c r="CP7">
        <f>SNPs!$D$23</f>
        <v>201365297</v>
      </c>
      <c r="CQ7" s="7" t="str">
        <f ca="1">IF('Randomized Data'!BO7 = 1, SNPs!$H$23 &amp; SNPs!$H$23, IF('Randomized Data'!BP7 = 1, SNPs!$H$23 &amp; INDIRECT("SNPs!" &amp; CHAR(72 +'Randomized Data'!BQ7) &amp; "23"), INDIRECT("SNPs!" &amp; CHAR(72 +'Randomized Data'!BQ7) &amp; "23") &amp; INDIRECT("SNPs!" &amp; CHAR(72 +'Randomized Data'!BQ7) &amp; "23")))</f>
        <v>AA</v>
      </c>
      <c r="CR7" t="str">
        <f>SNPs!$F$24</f>
        <v>rs121964857</v>
      </c>
      <c r="CS7">
        <f>SNPs!$C$24</f>
        <v>1</v>
      </c>
      <c r="CT7">
        <f>SNPs!$D$24</f>
        <v>201359245</v>
      </c>
      <c r="CU7" s="7" t="str">
        <f ca="1">IF('Randomized Data'!BR7 = 1, SNPs!$H$24 &amp; SNPs!$H$24, IF('Randomized Data'!BS7 = 1, SNPs!$H$24 &amp; INDIRECT("SNPs!" &amp; CHAR(72 +'Randomized Data'!BT7) &amp; "24"), INDIRECT("SNPs!" &amp; CHAR(72 +'Randomized Data'!BT7) &amp; "24") &amp; INDIRECT("SNPs!" &amp; CHAR(72 +'Randomized Data'!BT7) &amp; "24")))</f>
        <v>CC</v>
      </c>
      <c r="CV7" t="str">
        <f>SNPs!$F$25</f>
        <v>rs28934269</v>
      </c>
      <c r="CW7">
        <f>SNPs!$C$25</f>
        <v>15</v>
      </c>
      <c r="CX7">
        <f>SNPs!$D$25</f>
        <v>63060915</v>
      </c>
      <c r="CY7" s="7" t="str">
        <f ca="1">IF('Randomized Data'!BU7 = 1, SNPs!$H$25 &amp; SNPs!$H$25, IF('Randomized Data'!BV7 = 1, SNPs!$H$25 &amp; INDIRECT("SNPs!" &amp; CHAR(72 +'Randomized Data'!BW7) &amp; "25"), INDIRECT("SNPs!" &amp; CHAR(72 +'Randomized Data'!BW7) &amp; "25") &amp; INDIRECT("SNPs!" &amp; CHAR(72 +'Randomized Data'!BW7) &amp; "25")))</f>
        <v>AA</v>
      </c>
      <c r="CZ7" t="str">
        <f>SNPs!$F$26</f>
        <v>rs28934270</v>
      </c>
      <c r="DA7">
        <f>SNPs!$C$26</f>
        <v>15</v>
      </c>
      <c r="DB7">
        <f>SNPs!$D$26</f>
        <v>63060899</v>
      </c>
      <c r="DC7" s="7" t="str">
        <f ca="1">IF('Randomized Data'!BX7 = 1, SNPs!$H$26 &amp; SNPs!$H$26, IF('Randomized Data'!BY7 = 1, SNPs!$H$26 &amp; INDIRECT("SNPs!" &amp; CHAR(72 +'Randomized Data'!BZ7) &amp; "26"), INDIRECT("SNPs!" &amp; CHAR(72 +'Randomized Data'!BZ7) &amp; "26") &amp; INDIRECT("SNPs!" &amp; CHAR(72 +'Randomized Data'!BZ7) &amp; "26")))</f>
        <v>AA</v>
      </c>
      <c r="DD7" t="str">
        <f>SNPs!$F$27</f>
        <v>rs727504290</v>
      </c>
      <c r="DE7">
        <f>SNPs!$C$27</f>
        <v>15</v>
      </c>
      <c r="DF7">
        <f>SNPs!$D$27</f>
        <v>63042875</v>
      </c>
      <c r="DG7" s="7" t="str">
        <f ca="1">IF('Randomized Data'!CA7 = 1, SNPs!$H$27 &amp; SNPs!$H$27, IF('Randomized Data'!CB7 = 1, SNPs!$H$27 &amp; INDIRECT("SNPs!" &amp; CHAR(72 +'Randomized Data'!CC7) &amp; "27"), INDIRECT("SNPs!" &amp; CHAR(72 +'Randomized Data'!CC7) &amp; "27") &amp; INDIRECT("SNPs!" &amp; CHAR(72 +'Randomized Data'!CC7) &amp; "27")))</f>
        <v>CC</v>
      </c>
      <c r="DH7" t="str">
        <f>SNPs!$F$28</f>
        <v>rs104894504</v>
      </c>
      <c r="DI7">
        <f>SNPs!$C$28</f>
        <v>15</v>
      </c>
      <c r="DJ7">
        <f>SNPs!$D$28</f>
        <v>63057028</v>
      </c>
      <c r="DK7" s="7" t="str">
        <f ca="1">IF('Randomized Data'!CD7 = 1, SNPs!$H$28 &amp; SNPs!$H$28, IF('Randomized Data'!CE7 = 1, SNPs!$H$28 &amp; INDIRECT("SNPs!" &amp; CHAR(72 +'Randomized Data'!CF7) &amp; "28"), INDIRECT("SNPs!" &amp; CHAR(72 +'Randomized Data'!CF7) &amp; "28") &amp; INDIRECT("SNPs!" &amp; CHAR(72 +'Randomized Data'!CF7) &amp; "28")))</f>
        <v>TT</v>
      </c>
      <c r="DL7" t="str">
        <f>SNPs!$F$29</f>
        <v>rs375882485</v>
      </c>
      <c r="DM7">
        <f>SNPs!$C$29</f>
        <v>11</v>
      </c>
      <c r="DN7">
        <f>SNPs!$D$29</f>
        <v>47342698</v>
      </c>
      <c r="DO7" s="7" t="str">
        <f ca="1">IF('Randomized Data'!CG7 = 1, SNPs!$H$29 &amp; SNPs!$H$29, IF('Randomized Data'!CH7 = 1, SNPs!$H$29 &amp; INDIRECT("SNPs!" &amp; CHAR(72 +'Randomized Data'!CI7) &amp; "29"), INDIRECT("SNPs!" &amp; CHAR(72 +'Randomized Data'!CI7) &amp; "29") &amp; INDIRECT("SNPs!" &amp; CHAR(72 +'Randomized Data'!CI7) &amp; "29")))</f>
        <v>GG</v>
      </c>
      <c r="DP7" t="str">
        <f>SNPs!$F$30</f>
        <v>rs397516083</v>
      </c>
      <c r="DQ7">
        <f>SNPs!$C$30</f>
        <v>11</v>
      </c>
      <c r="DR7">
        <f>SNPs!$D$30</f>
        <v>47346379</v>
      </c>
      <c r="DS7" s="7" t="str">
        <f ca="1">IF('Randomized Data'!CJ7 = 1, SNPs!$H$30 &amp; SNPs!$H$30, IF('Randomized Data'!CK7 = 1, SNPs!$H$30 &amp; INDIRECT("SNPs!" &amp; CHAR(72 +'Randomized Data'!CL7) &amp; "30"), INDIRECT("SNPs!" &amp; CHAR(72 +'Randomized Data'!CL7) &amp; "30") &amp; INDIRECT("SNPs!" &amp; CHAR(72 +'Randomized Data'!CL7) &amp; "30")))</f>
        <v>GG</v>
      </c>
      <c r="DT7" t="str">
        <f>SNPs!$F$31</f>
        <v>rs397515937</v>
      </c>
      <c r="DU7">
        <f>SNPs!$C$31</f>
        <v>11</v>
      </c>
      <c r="DV7">
        <f>SNPs!$D$31</f>
        <v>47339792</v>
      </c>
      <c r="DW7" s="7" t="str">
        <f ca="1">IF('Randomized Data'!CM7 = 1, SNPs!$H$31 &amp; SNPs!$H$31, IF('Randomized Data'!CN7 = 1, SNPs!$H$31 &amp; INDIRECT("SNPs!" &amp; CHAR(72 +'Randomized Data'!CO7) &amp; "31"), INDIRECT("SNPs!" &amp; CHAR(72 +'Randomized Data'!CO7) &amp; "31") &amp; INDIRECT("SNPs!" &amp; CHAR(72 +'Randomized Data'!CO7) &amp; "31")))</f>
        <v>AA</v>
      </c>
      <c r="DX7" t="str">
        <f>SNPs!$F$32</f>
        <v>rs397516074</v>
      </c>
      <c r="DY7">
        <f>SNPs!$C$32</f>
        <v>11</v>
      </c>
      <c r="DZ7">
        <f>SNPs!$D$32</f>
        <v>47348424</v>
      </c>
      <c r="EA7" s="7" t="str">
        <f ca="1">IF('Randomized Data'!CP7 = 1, SNPs!$H$32 &amp; SNPs!$H$32, IF('Randomized Data'!CQ7 = 1, SNPs!$H$32 &amp; INDIRECT("SNPs!" &amp; CHAR(72 +'Randomized Data'!CR7) &amp; "32"), INDIRECT("SNPs!" &amp; CHAR(72 +'Randomized Data'!CR7) &amp; "32") &amp; INDIRECT("SNPs!" &amp; CHAR(72 +'Randomized Data'!CR7) &amp; "32")))</f>
        <v>GA</v>
      </c>
      <c r="EB7" t="str">
        <f>SNPs!$F$33</f>
        <v>rs397515963</v>
      </c>
      <c r="EC7">
        <f>SNPs!$C$33</f>
        <v>11</v>
      </c>
      <c r="ED7">
        <f>SNPs!$D$33</f>
        <v>47337729</v>
      </c>
      <c r="EE7" s="7" t="str">
        <f ca="1">IF('Randomized Data'!CS7 = 1, SNPs!$H$33 &amp; SNPs!$H$33, IF('Randomized Data'!CT7 = 1, SNPs!$H$33 &amp; INDIRECT("SNPs!" &amp; CHAR(72 +'Randomized Data'!CU7) &amp; "33"), INDIRECT("SNPs!" &amp; CHAR(72 +'Randomized Data'!CU7) &amp; "33") &amp; INDIRECT("SNPs!" &amp; CHAR(72 +'Randomized Data'!CU7) &amp; "33")))</f>
        <v>--</v>
      </c>
    </row>
    <row r="8" spans="1:13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  <c r="F8" s="3">
        <v>42203</v>
      </c>
      <c r="G8" s="9" t="str">
        <f>'Randomized Data'!C8</f>
        <v>NGS Lab</v>
      </c>
      <c r="H8" t="str">
        <f>SNPs!$F$2</f>
        <v>rs12248560</v>
      </c>
      <c r="I8">
        <f>SNPs!$C$2</f>
        <v>10</v>
      </c>
      <c r="J8">
        <f>SNPs!$D$2</f>
        <v>94761900</v>
      </c>
      <c r="K8" t="str">
        <f ca="1">IF('Randomized Data'!D8 = 1, SNPs!$H$2 &amp; SNPs!$H$2, IF('Randomized Data'!E8 = 1, SNPs!$H$2 &amp; INDIRECT("SNPs!" &amp; CHAR(72 +'Randomized Data'!F8) &amp; "2"), INDIRECT("SNPs!" &amp; CHAR(72 +'Randomized Data'!F8) &amp; "2") &amp; INDIRECT("SNPs!" &amp; CHAR(72 +'Randomized Data'!F8) &amp; "2")))</f>
        <v>TT</v>
      </c>
      <c r="L8" t="str">
        <f>SNPs!$F$3</f>
        <v>rs28399504</v>
      </c>
      <c r="M8">
        <f>SNPs!$C$3</f>
        <v>10</v>
      </c>
      <c r="N8">
        <f>SNPs!$D$3</f>
        <v>94762706</v>
      </c>
      <c r="O8" t="str">
        <f ca="1">IF('Randomized Data'!G8 = 1, SNPs!$H$3 &amp; SNPs!$H$3, IF('Randomized Data'!H8 = 1, SNPs!$H$3 &amp; INDIRECT("SNPs!" &amp; CHAR(72 +'Randomized Data'!I8) &amp; "3"), INDIRECT("SNPs!" &amp; CHAR(72 +'Randomized Data'!I8) &amp; "3") &amp; INDIRECT("SNPs!" &amp; CHAR(72 +'Randomized Data'!I8) &amp; "3")))</f>
        <v>AA</v>
      </c>
      <c r="P8" t="str">
        <f>SNPs!$F$4</f>
        <v>rs41291556</v>
      </c>
      <c r="Q8">
        <f>SNPs!$C$4</f>
        <v>10</v>
      </c>
      <c r="R8">
        <f>SNPs!$D$4</f>
        <v>94775416</v>
      </c>
      <c r="S8" t="str">
        <f ca="1">IF('Randomized Data'!J8 = 1, SNPs!$H$4 &amp; SNPs!$H$4, IF('Randomized Data'!K8 = 1, SNPs!$H$4 &amp; INDIRECT("SNPs!" &amp; CHAR(72 +'Randomized Data'!L8) &amp; "4"), INDIRECT("SNPs!" &amp; CHAR(72 +'Randomized Data'!L8) &amp; "4") &amp; INDIRECT("SNPs!" &amp; CHAR(72 +'Randomized Data'!L8) &amp; "4")))</f>
        <v>TC</v>
      </c>
      <c r="T8" t="str">
        <f>SNPs!$F$5</f>
        <v>rs72558184</v>
      </c>
      <c r="U8">
        <f>SNPs!$C$5</f>
        <v>10</v>
      </c>
      <c r="V8">
        <f>SNPs!$D$5</f>
        <v>96535210</v>
      </c>
      <c r="W8" t="str">
        <f ca="1">IF('Randomized Data'!M8 = 1, SNPs!$H$5 &amp; SNPs!$H$5, IF('Randomized Data'!N8 = 1, SNPs!$H$5 &amp; INDIRECT("SNPs!" &amp; CHAR(72 +'Randomized Data'!O8) &amp; "5"), INDIRECT("SNPs!" &amp; CHAR(72 +'Randomized Data'!O8) &amp; "5") &amp; INDIRECT("SNPs!" &amp; CHAR(72 +'Randomized Data'!O8) &amp; "5")))</f>
        <v>GG</v>
      </c>
      <c r="X8" t="str">
        <f>SNPs!$F$6</f>
        <v>rs4986893</v>
      </c>
      <c r="Y8">
        <f>SNPs!$C$6</f>
        <v>10</v>
      </c>
      <c r="Z8">
        <f>SNPs!$D$6</f>
        <v>94780653</v>
      </c>
      <c r="AA8" s="7" t="str">
        <f ca="1">IF('Randomized Data'!P8 = 1, SNPs!$H$6 &amp; SNPs!$H$6, IF('Randomized Data'!Q8 = 1, SNPs!$H$6 &amp; INDIRECT("SNPs!" &amp; CHAR(72 +'Randomized Data'!R8) &amp; "6"), INDIRECT("SNPs!" &amp; CHAR(72 +'Randomized Data'!R8) &amp; "6") &amp; INDIRECT("SNPs!" &amp; CHAR(72 +'Randomized Data'!R8) &amp; "6")))</f>
        <v>GG</v>
      </c>
      <c r="AB8" t="str">
        <f>SNPs!$F$7</f>
        <v>rs4244285</v>
      </c>
      <c r="AC8">
        <f>SNPs!$C$7</f>
        <v>10</v>
      </c>
      <c r="AD8">
        <f>SNPs!$D$7</f>
        <v>94781859</v>
      </c>
      <c r="AE8" s="7" t="str">
        <f ca="1">IF('Randomized Data'!S8 = 1, SNPs!$H$7 &amp; SNPs!$H$7, IF('Randomized Data'!T8 = 1, SNPs!$H$7 &amp; INDIRECT("SNPs!" &amp; CHAR(72 +'Randomized Data'!U8) &amp; "7"), INDIRECT("SNPs!" &amp; CHAR(72 +'Randomized Data'!U8) &amp; "7") &amp; INDIRECT("SNPs!" &amp; CHAR(72 +'Randomized Data'!U8) &amp; "7")))</f>
        <v>AA</v>
      </c>
      <c r="AF8" t="str">
        <f>SNPs!$F$8</f>
        <v>rs72558186</v>
      </c>
      <c r="AG8">
        <f>SNPs!$C$8</f>
        <v>10</v>
      </c>
      <c r="AH8">
        <f>SNPs!$D$8</f>
        <v>94781999</v>
      </c>
      <c r="AI8" s="7" t="str">
        <f ca="1">IF('Randomized Data'!V8 = 1, SNPs!$H$8 &amp; SNPs!$H$8, IF('Randomized Data'!W8 = 1, SNPs!$H$8 &amp; INDIRECT("SNPs!" &amp; CHAR(72 +'Randomized Data'!X8) &amp; "8"), INDIRECT("SNPs!" &amp; CHAR(72 +'Randomized Data'!X8) &amp; "8") &amp; INDIRECT("SNPs!" &amp; CHAR(72 +'Randomized Data'!X8) &amp; "8")))</f>
        <v>TA</v>
      </c>
      <c r="AJ8" t="str">
        <f>SNPs!$F$9</f>
        <v>rs56337013</v>
      </c>
      <c r="AK8">
        <f>SNPs!$C$9</f>
        <v>10</v>
      </c>
      <c r="AL8">
        <f>SNPs!$D$9</f>
        <v>94852738</v>
      </c>
      <c r="AM8" s="7" t="str">
        <f ca="1">IF('Randomized Data'!Y$2 = 1, SNPs!$H$9 &amp; SNPs!$H$9, IF('Randomized Data'!Z8 = 1, SNPs!$H$9 &amp; INDIRECT("SNPs!" &amp; CHAR(72 +'Randomized Data'!AA8) &amp; "9"), INDIRECT("SNPs!" &amp; CHAR(72 +'Randomized Data'!AA8) &amp; "9") &amp; INDIRECT("SNPs!" &amp; CHAR(72 +'Randomized Data'!AA8) &amp; "9")))</f>
        <v>TT</v>
      </c>
      <c r="AN8" t="str">
        <f>SNPs!$F$10</f>
        <v>rs17884712</v>
      </c>
      <c r="AO8">
        <f>SNPs!$C$10</f>
        <v>10</v>
      </c>
      <c r="AP8">
        <f>SNPs!$D$10</f>
        <v>94775489</v>
      </c>
      <c r="AQ8" s="7" t="str">
        <f ca="1">IF('Randomized Data'!AB8 = 1, SNPs!$H$10 &amp; SNPs!$H$10, IF('Randomized Data'!AC8 = 1, SNPs!$H$10 &amp; INDIRECT("SNPs!" &amp; CHAR(72 +'Randomized Data'!AD8) &amp; "10"), INDIRECT("SNPs!" &amp; CHAR(72 +'Randomized Data'!AD8) &amp; "10") &amp; INDIRECT("SNPs!" &amp; CHAR(72 +'Randomized Data'!AD8) &amp; "10")))</f>
        <v>GG</v>
      </c>
      <c r="AR8" t="str">
        <f>SNPs!$F$11</f>
        <v>rs6413438</v>
      </c>
      <c r="AS8">
        <f>SNPs!$C$11</f>
        <v>10</v>
      </c>
      <c r="AT8">
        <f>SNPs!$D$11</f>
        <v>94781858</v>
      </c>
      <c r="AU8" s="7" t="str">
        <f ca="1">IF('Randomized Data'!AE8 = 1, SNPs!$H$11 &amp; SNPs!$H$11, IF('Randomized Data'!AF8 = 1, SNPs!$H$11 &amp; INDIRECT("SNPs!" &amp; CHAR(72 +'Randomized Data'!AG8) &amp; "11"), INDIRECT("SNPs!" &amp; CHAR(72 +'Randomized Data'!AG8) &amp; "11") &amp; INDIRECT("SNPs!" &amp; CHAR(72 +'Randomized Data'!AG8) &amp; "11")))</f>
        <v>CC</v>
      </c>
      <c r="AV8" t="str">
        <f>SNPs!$F$12</f>
        <v>rs1057910</v>
      </c>
      <c r="AW8">
        <f>SNPs!$C$12</f>
        <v>10</v>
      </c>
      <c r="AX8">
        <f>SNPs!$D$12</f>
        <v>94981296</v>
      </c>
      <c r="AY8" s="7" t="str">
        <f ca="1">IF('Randomized Data'!AH8 = 1, SNPs!$H$12 &amp; SNPs!$H$12, IF('Randomized Data'!AI8 = 1, SNPs!$H$12 &amp; INDIRECT("SNPs!" &amp; CHAR(72 +'Randomized Data'!AJ8) &amp; "12"), INDIRECT("SNPs!" &amp; CHAR(72 +'Randomized Data'!AJ8) &amp; "12") &amp; INDIRECT("SNPs!" &amp; CHAR(72 +'Randomized Data'!AJ8) &amp; "12")))</f>
        <v>AA</v>
      </c>
      <c r="AZ8" t="str">
        <f>SNPs!$F$13</f>
        <v>rs1799853</v>
      </c>
      <c r="BA8">
        <f>SNPs!$C$13</f>
        <v>10</v>
      </c>
      <c r="BB8">
        <f>SNPs!$D$13</f>
        <v>94942290</v>
      </c>
      <c r="BC8" s="7" t="str">
        <f ca="1">IF('Randomized Data'!AK8 = 1, SNPs!$H$13 &amp; SNPs!$H$13, IF('Randomized Data'!AL8 = 1, SNPs!$H$13 &amp; INDIRECT("SNPs!" &amp; CHAR(72 +'Randomized Data'!AM8) &amp; "13"), INDIRECT("SNPs!" &amp; CHAR(72 +'Randomized Data'!AM8) &amp; "13") &amp; INDIRECT("SNPs!" &amp; CHAR(72 +'Randomized Data'!AM8) &amp; "13")))</f>
        <v>CT</v>
      </c>
      <c r="BD8" t="str">
        <f>SNPs!$F$14</f>
        <v>rs9923231</v>
      </c>
      <c r="BE8">
        <f>SNPs!$C$14</f>
        <v>16</v>
      </c>
      <c r="BF8">
        <f>SNPs!$D$14</f>
        <v>31096368</v>
      </c>
      <c r="BG8" s="7" t="str">
        <f ca="1">IF('Randomized Data'!AN8 = 1, SNPs!$H$14 &amp; SNPs!$H$14, IF('Randomized Data'!AO8 = 1, SNPs!$H$14 &amp; INDIRECT("SNPs!" &amp; CHAR(72 +'Randomized Data'!AP8) &amp; "14"), INDIRECT("SNPs!" &amp; CHAR(72 +'Randomized Data'!AP8) &amp; "14") &amp; INDIRECT("SNPs!" &amp; CHAR(72 +'Randomized Data'!AP8) &amp; "14")))</f>
        <v>CC</v>
      </c>
      <c r="BH8" t="str">
        <f>SNPs!$F$15</f>
        <v>rs9934438</v>
      </c>
      <c r="BI8">
        <f>SNPs!$C$15</f>
        <v>16</v>
      </c>
      <c r="BJ8">
        <f>SNPs!$D$15</f>
        <v>31093557</v>
      </c>
      <c r="BK8" s="7" t="str">
        <f ca="1">IF('Randomized Data'!AQ8 = 1, SNPs!$H$15 &amp; SNPs!$H$15, IF('Randomized Data'!AR8 = 1, SNPs!$H$15 &amp; INDIRECT("SNPs!" &amp; CHAR(72 +'Randomized Data'!AS8) &amp; "15"), INDIRECT("SNPs!" &amp; CHAR(72 +'Randomized Data'!AS8) &amp; "15") &amp; INDIRECT("SNPs!" &amp; CHAR(72 +'Randomized Data'!AS8) &amp; "15")))</f>
        <v>GG</v>
      </c>
      <c r="BL8" t="str">
        <f>SNPs!$F$16</f>
        <v>rs8050894</v>
      </c>
      <c r="BM8">
        <f>SNPs!$C$16</f>
        <v>16</v>
      </c>
      <c r="BN8">
        <f>SNPs!$D$16</f>
        <v>31093188</v>
      </c>
      <c r="BO8" s="7" t="str">
        <f ca="1">IF('Randomized Data'!AT8 = 1, SNPs!$H$16 &amp; SNPs!$H$16, IF('Randomized Data'!AU8 = 1, SNPs!$H$16 &amp; INDIRECT("SNPs!" &amp; CHAR(72 +'Randomized Data'!AV8) &amp; "16"), INDIRECT("SNPs!" &amp; CHAR(72 +'Randomized Data'!AV8) &amp; "16") &amp; INDIRECT("SNPs!" &amp; CHAR(72 +'Randomized Data'!AV8) &amp; "16")))</f>
        <v>CC</v>
      </c>
      <c r="BP8" t="str">
        <f>SNPs!$F$17</f>
        <v>rs6025</v>
      </c>
      <c r="BQ8">
        <f>SNPs!$C$17</f>
        <v>1</v>
      </c>
      <c r="BR8">
        <f>SNPs!$D$17</f>
        <v>169549811</v>
      </c>
      <c r="BS8" s="7" t="str">
        <f ca="1">IF('Randomized Data'!AW8 = 1, SNPs!$H$17 &amp; SNPs!$H$17, IF('Randomized Data'!AX8 = 1, SNPs!$H$17 &amp; INDIRECT("SNPs!" &amp; CHAR(72 +'Randomized Data'!AY8) &amp; "17"), INDIRECT("SNPs!" &amp; CHAR(72 +'Randomized Data'!AY8) &amp; "17") &amp; INDIRECT("SNPs!" &amp; CHAR(72 +'Randomized Data'!AY8) &amp; "17")))</f>
        <v>AA</v>
      </c>
      <c r="BT8" t="str">
        <f>SNPs!$F$18</f>
        <v>rs1799963</v>
      </c>
      <c r="BU8">
        <f>SNPs!$C$18</f>
        <v>11</v>
      </c>
      <c r="BV8">
        <f>SNPs!$D$18</f>
        <v>46739505</v>
      </c>
      <c r="BW8" s="7" t="str">
        <f ca="1">IF('Randomized Data'!AZ8 = 1, SNPs!$H$18 &amp; SNPs!$H$18, IF('Randomized Data'!BA8 = 1, SNPs!$H$18 &amp; INDIRECT("SNPs!" &amp; CHAR(72 +'Randomized Data'!BB8) &amp; "18"), INDIRECT("SNPs!" &amp; CHAR(72 +'Randomized Data'!BB8) &amp; "18") &amp; INDIRECT("SNPs!" &amp; CHAR(72 +'Randomized Data'!BB8) &amp; "18")))</f>
        <v>GG</v>
      </c>
      <c r="BX8" t="str">
        <f>SNPs!$F$19</f>
        <v>rs121913626</v>
      </c>
      <c r="BY8">
        <f>SNPs!$C$19</f>
        <v>14</v>
      </c>
      <c r="BZ8">
        <f>SNPs!$D$19</f>
        <v>23427723</v>
      </c>
      <c r="CA8" s="7" t="str">
        <f ca="1">IF('Randomized Data'!BC8 = 1, SNPs!$H$19 &amp; SNPs!$H$19, IF('Randomized Data'!BD8 = 1, SNPs!$H$19 &amp; INDIRECT("SNPs!" &amp; CHAR(72 +'Randomized Data'!BE8) &amp; "19"), INDIRECT("SNPs!" &amp; CHAR(72 +'Randomized Data'!BE8) &amp; "19") &amp; INDIRECT("SNPs!" &amp; CHAR(72 +'Randomized Data'!BE8) &amp; "19")))</f>
        <v>GG</v>
      </c>
      <c r="CB8" t="str">
        <f>SNPs!$F$20</f>
        <v>rs3218713</v>
      </c>
      <c r="CC8">
        <f>SNPs!$C$20</f>
        <v>14</v>
      </c>
      <c r="CD8">
        <f>SNPs!$D$20</f>
        <v>23431468</v>
      </c>
      <c r="CE8" s="7" t="str">
        <f ca="1">IF('Randomized Data'!BF8 = 1, SNPs!$H$20 &amp; SNPs!$H$20, IF('Randomized Data'!BG8 = 1, SNPs!$H$20 &amp; INDIRECT("SNPs!" &amp; CHAR(72 +'Randomized Data'!BH8) &amp; "20"), INDIRECT("SNPs!" &amp; CHAR(72 +'Randomized Data'!BH8) &amp; "20") &amp; INDIRECT("SNPs!" &amp; CHAR(72 +'Randomized Data'!BH8) &amp; "20")))</f>
        <v>GG</v>
      </c>
      <c r="CF8" t="str">
        <f>SNPs!$F$21</f>
        <v>rs3218714</v>
      </c>
      <c r="CG8">
        <f>SNPs!$C$21</f>
        <v>14</v>
      </c>
      <c r="CH8">
        <f>SNPs!$D$21</f>
        <v>23429279</v>
      </c>
      <c r="CI8" s="7" t="str">
        <f ca="1">IF('Randomized Data'!BI8 = 1, SNPs!$H$21 &amp; SNPs!$H$21, IF('Randomized Data'!BJ8 = 1, SNPs!$H$21 &amp; INDIRECT("SNPs!" &amp; CHAR(72 +'Randomized Data'!BK8) &amp; "21"), INDIRECT("SNPs!" &amp; CHAR(72 +'Randomized Data'!BK8) &amp; "21") &amp; INDIRECT("SNPs!" &amp; CHAR(72 +'Randomized Data'!BK8) &amp; "21")))</f>
        <v>CT</v>
      </c>
      <c r="CJ8" t="str">
        <f>SNPs!$F$22</f>
        <v>rs121964855</v>
      </c>
      <c r="CK8">
        <f>SNPs!$C$22</f>
        <v>1</v>
      </c>
      <c r="CL8">
        <f>SNPs!$D$22</f>
        <v>201365638</v>
      </c>
      <c r="CM8" s="7" t="str">
        <f ca="1">IF('Randomized Data'!BL8 = 1, SNPs!$H$22 &amp; SNPs!$H$22, IF('Randomized Data'!BM8 = 1, SNPs!$H$22 &amp; INDIRECT("SNPs!" &amp; CHAR(72 +'Randomized Data'!BN8) &amp; "22"), INDIRECT("SNPs!" &amp; CHAR(72 +'Randomized Data'!BN8) &amp; "22") &amp; INDIRECT("SNPs!" &amp; CHAR(72 +'Randomized Data'!BN8) &amp; "22")))</f>
        <v>TT</v>
      </c>
      <c r="CN8" t="str">
        <f>SNPs!$F$23</f>
        <v>rs121964856</v>
      </c>
      <c r="CO8">
        <f>SNPs!$C$23</f>
        <v>1</v>
      </c>
      <c r="CP8">
        <f>SNPs!$D$23</f>
        <v>201365297</v>
      </c>
      <c r="CQ8" s="7" t="str">
        <f ca="1">IF('Randomized Data'!BO8 = 1, SNPs!$H$23 &amp; SNPs!$H$23, IF('Randomized Data'!BP8 = 1, SNPs!$H$23 &amp; INDIRECT("SNPs!" &amp; CHAR(72 +'Randomized Data'!BQ8) &amp; "23"), INDIRECT("SNPs!" &amp; CHAR(72 +'Randomized Data'!BQ8) &amp; "23") &amp; INDIRECT("SNPs!" &amp; CHAR(72 +'Randomized Data'!BQ8) &amp; "23")))</f>
        <v>GG</v>
      </c>
      <c r="CR8" t="str">
        <f>SNPs!$F$24</f>
        <v>rs121964857</v>
      </c>
      <c r="CS8">
        <f>SNPs!$C$24</f>
        <v>1</v>
      </c>
      <c r="CT8">
        <f>SNPs!$D$24</f>
        <v>201359245</v>
      </c>
      <c r="CU8" s="7" t="str">
        <f ca="1">IF('Randomized Data'!BR8 = 1, SNPs!$H$24 &amp; SNPs!$H$24, IF('Randomized Data'!BS8 = 1, SNPs!$H$24 &amp; INDIRECT("SNPs!" &amp; CHAR(72 +'Randomized Data'!BT8) &amp; "24"), INDIRECT("SNPs!" &amp; CHAR(72 +'Randomized Data'!BT8) &amp; "24") &amp; INDIRECT("SNPs!" &amp; CHAR(72 +'Randomized Data'!BT8) &amp; "24")))</f>
        <v>CT</v>
      </c>
      <c r="CV8" t="str">
        <f>SNPs!$F$25</f>
        <v>rs28934269</v>
      </c>
      <c r="CW8">
        <f>SNPs!$C$25</f>
        <v>15</v>
      </c>
      <c r="CX8">
        <f>SNPs!$D$25</f>
        <v>63060915</v>
      </c>
      <c r="CY8" s="7" t="str">
        <f ca="1">IF('Randomized Data'!BU8 = 1, SNPs!$H$25 &amp; SNPs!$H$25, IF('Randomized Data'!BV8 = 1, SNPs!$H$25 &amp; INDIRECT("SNPs!" &amp; CHAR(72 +'Randomized Data'!BW8) &amp; "25"), INDIRECT("SNPs!" &amp; CHAR(72 +'Randomized Data'!BW8) &amp; "25") &amp; INDIRECT("SNPs!" &amp; CHAR(72 +'Randomized Data'!BW8) &amp; "25")))</f>
        <v>GG</v>
      </c>
      <c r="CZ8" t="str">
        <f>SNPs!$F$26</f>
        <v>rs28934270</v>
      </c>
      <c r="DA8">
        <f>SNPs!$C$26</f>
        <v>15</v>
      </c>
      <c r="DB8">
        <f>SNPs!$D$26</f>
        <v>63060899</v>
      </c>
      <c r="DC8" s="7" t="str">
        <f ca="1">IF('Randomized Data'!BX8 = 1, SNPs!$H$26 &amp; SNPs!$H$26, IF('Randomized Data'!BY8 = 1, SNPs!$H$26 &amp; INDIRECT("SNPs!" &amp; CHAR(72 +'Randomized Data'!BZ8) &amp; "26"), INDIRECT("SNPs!" &amp; CHAR(72 +'Randomized Data'!BZ8) &amp; "26") &amp; INDIRECT("SNPs!" &amp; CHAR(72 +'Randomized Data'!BZ8) &amp; "26")))</f>
        <v>AA</v>
      </c>
      <c r="DD8" t="str">
        <f>SNPs!$F$27</f>
        <v>rs727504290</v>
      </c>
      <c r="DE8">
        <f>SNPs!$C$27</f>
        <v>15</v>
      </c>
      <c r="DF8">
        <f>SNPs!$D$27</f>
        <v>63042875</v>
      </c>
      <c r="DG8" s="7" t="str">
        <f ca="1">IF('Randomized Data'!CA8 = 1, SNPs!$H$27 &amp; SNPs!$H$27, IF('Randomized Data'!CB8 = 1, SNPs!$H$27 &amp; INDIRECT("SNPs!" &amp; CHAR(72 +'Randomized Data'!CC8) &amp; "27"), INDIRECT("SNPs!" &amp; CHAR(72 +'Randomized Data'!CC8) &amp; "27") &amp; INDIRECT("SNPs!" &amp; CHAR(72 +'Randomized Data'!CC8) &amp; "27")))</f>
        <v>GG</v>
      </c>
      <c r="DH8" t="str">
        <f>SNPs!$F$28</f>
        <v>rs104894504</v>
      </c>
      <c r="DI8">
        <f>SNPs!$C$28</f>
        <v>15</v>
      </c>
      <c r="DJ8">
        <f>SNPs!$D$28</f>
        <v>63057028</v>
      </c>
      <c r="DK8" s="7" t="str">
        <f ca="1">IF('Randomized Data'!CD8 = 1, SNPs!$H$28 &amp; SNPs!$H$28, IF('Randomized Data'!CE8 = 1, SNPs!$H$28 &amp; INDIRECT("SNPs!" &amp; CHAR(72 +'Randomized Data'!CF8) &amp; "28"), INDIRECT("SNPs!" &amp; CHAR(72 +'Randomized Data'!CF8) &amp; "28") &amp; INDIRECT("SNPs!" &amp; CHAR(72 +'Randomized Data'!CF8) &amp; "28")))</f>
        <v>CC</v>
      </c>
      <c r="DL8" t="str">
        <f>SNPs!$F$29</f>
        <v>rs375882485</v>
      </c>
      <c r="DM8">
        <f>SNPs!$C$29</f>
        <v>11</v>
      </c>
      <c r="DN8">
        <f>SNPs!$D$29</f>
        <v>47342698</v>
      </c>
      <c r="DO8" s="7" t="str">
        <f ca="1">IF('Randomized Data'!CG8 = 1, SNPs!$H$29 &amp; SNPs!$H$29, IF('Randomized Data'!CH8 = 1, SNPs!$H$29 &amp; INDIRECT("SNPs!" &amp; CHAR(72 +'Randomized Data'!CI8) &amp; "29"), INDIRECT("SNPs!" &amp; CHAR(72 +'Randomized Data'!CI8) &amp; "29") &amp; INDIRECT("SNPs!" &amp; CHAR(72 +'Randomized Data'!CI8) &amp; "29")))</f>
        <v>AA</v>
      </c>
      <c r="DP8" t="str">
        <f>SNPs!$F$30</f>
        <v>rs397516083</v>
      </c>
      <c r="DQ8">
        <f>SNPs!$C$30</f>
        <v>11</v>
      </c>
      <c r="DR8">
        <f>SNPs!$D$30</f>
        <v>47346379</v>
      </c>
      <c r="DS8" s="7" t="str">
        <f ca="1">IF('Randomized Data'!CJ8 = 1, SNPs!$H$30 &amp; SNPs!$H$30, IF('Randomized Data'!CK8 = 1, SNPs!$H$30 &amp; INDIRECT("SNPs!" &amp; CHAR(72 +'Randomized Data'!CL8) &amp; "30"), INDIRECT("SNPs!" &amp; CHAR(72 +'Randomized Data'!CL8) &amp; "30") &amp; INDIRECT("SNPs!" &amp; CHAR(72 +'Randomized Data'!CL8) &amp; "30")))</f>
        <v>GG</v>
      </c>
      <c r="DT8" t="str">
        <f>SNPs!$F$31</f>
        <v>rs397515937</v>
      </c>
      <c r="DU8">
        <f>SNPs!$C$31</f>
        <v>11</v>
      </c>
      <c r="DV8">
        <f>SNPs!$D$31</f>
        <v>47339792</v>
      </c>
      <c r="DW8" s="7" t="str">
        <f ca="1">IF('Randomized Data'!CM8 = 1, SNPs!$H$31 &amp; SNPs!$H$31, IF('Randomized Data'!CN8 = 1, SNPs!$H$31 &amp; INDIRECT("SNPs!" &amp; CHAR(72 +'Randomized Data'!CO8) &amp; "31"), INDIRECT("SNPs!" &amp; CHAR(72 +'Randomized Data'!CO8) &amp; "31") &amp; INDIRECT("SNPs!" &amp; CHAR(72 +'Randomized Data'!CO8) &amp; "31")))</f>
        <v>AG</v>
      </c>
      <c r="DX8" t="str">
        <f>SNPs!$F$32</f>
        <v>rs397516074</v>
      </c>
      <c r="DY8">
        <f>SNPs!$C$32</f>
        <v>11</v>
      </c>
      <c r="DZ8">
        <f>SNPs!$D$32</f>
        <v>47348424</v>
      </c>
      <c r="EA8" s="7" t="str">
        <f ca="1">IF('Randomized Data'!CP8 = 1, SNPs!$H$32 &amp; SNPs!$H$32, IF('Randomized Data'!CQ8 = 1, SNPs!$H$32 &amp; INDIRECT("SNPs!" &amp; CHAR(72 +'Randomized Data'!CR8) &amp; "32"), INDIRECT("SNPs!" &amp; CHAR(72 +'Randomized Data'!CR8) &amp; "32") &amp; INDIRECT("SNPs!" &amp; CHAR(72 +'Randomized Data'!CR8) &amp; "32")))</f>
        <v>GA</v>
      </c>
      <c r="EB8" t="str">
        <f>SNPs!$F$33</f>
        <v>rs397515963</v>
      </c>
      <c r="EC8">
        <f>SNPs!$C$33</f>
        <v>11</v>
      </c>
      <c r="ED8">
        <f>SNPs!$D$33</f>
        <v>47337729</v>
      </c>
      <c r="EE8" s="7" t="str">
        <f ca="1">IF('Randomized Data'!CS8 = 1, SNPs!$H$33 &amp; SNPs!$H$33, IF('Randomized Data'!CT8 = 1, SNPs!$H$33 &amp; INDIRECT("SNPs!" &amp; CHAR(72 +'Randomized Data'!CU8) &amp; "33"), INDIRECT("SNPs!" &amp; CHAR(72 +'Randomized Data'!CU8) &amp; "33") &amp; INDIRECT("SNPs!" &amp; CHAR(72 +'Randomized Data'!CU8) &amp; "33")))</f>
        <v>--</v>
      </c>
    </row>
    <row r="9" spans="1:13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  <c r="F9" s="3">
        <v>42177</v>
      </c>
      <c r="G9" s="9" t="str">
        <f>'Randomized Data'!C9</f>
        <v>Internal Lab</v>
      </c>
      <c r="H9" t="str">
        <f>SNPs!$F$2</f>
        <v>rs12248560</v>
      </c>
      <c r="I9">
        <f>SNPs!$C$2</f>
        <v>10</v>
      </c>
      <c r="J9">
        <f>SNPs!$D$2</f>
        <v>94761900</v>
      </c>
      <c r="K9" t="str">
        <f ca="1">IF('Randomized Data'!D9 = 1, SNPs!$H$2 &amp; SNPs!$H$2, IF('Randomized Data'!E9 = 1, SNPs!$H$2 &amp; INDIRECT("SNPs!" &amp; CHAR(72 +'Randomized Data'!F9) &amp; "2"), INDIRECT("SNPs!" &amp; CHAR(72 +'Randomized Data'!F9) &amp; "2") &amp; INDIRECT("SNPs!" &amp; CHAR(72 +'Randomized Data'!F9) &amp; "2")))</f>
        <v>CC</v>
      </c>
      <c r="L9" t="str">
        <f>SNPs!$F$3</f>
        <v>rs28399504</v>
      </c>
      <c r="M9">
        <f>SNPs!$C$3</f>
        <v>10</v>
      </c>
      <c r="N9">
        <f>SNPs!$D$3</f>
        <v>94762706</v>
      </c>
      <c r="O9" t="str">
        <f ca="1">IF('Randomized Data'!G9 = 1, SNPs!$H$3 &amp; SNPs!$H$3, IF('Randomized Data'!H9 = 1, SNPs!$H$3 &amp; INDIRECT("SNPs!" &amp; CHAR(72 +'Randomized Data'!I9) &amp; "3"), INDIRECT("SNPs!" &amp; CHAR(72 +'Randomized Data'!I9) &amp; "3") &amp; INDIRECT("SNPs!" &amp; CHAR(72 +'Randomized Data'!I9) &amp; "3")))</f>
        <v>GG</v>
      </c>
      <c r="P9" t="str">
        <f>SNPs!$F$4</f>
        <v>rs41291556</v>
      </c>
      <c r="Q9">
        <f>SNPs!$C$4</f>
        <v>10</v>
      </c>
      <c r="R9">
        <f>SNPs!$D$4</f>
        <v>94775416</v>
      </c>
      <c r="S9" t="str">
        <f ca="1">IF('Randomized Data'!J9 = 1, SNPs!$H$4 &amp; SNPs!$H$4, IF('Randomized Data'!K9 = 1, SNPs!$H$4 &amp; INDIRECT("SNPs!" &amp; CHAR(72 +'Randomized Data'!L9) &amp; "4"), INDIRECT("SNPs!" &amp; CHAR(72 +'Randomized Data'!L9) &amp; "4") &amp; INDIRECT("SNPs!" &amp; CHAR(72 +'Randomized Data'!L9) &amp; "4")))</f>
        <v>TT</v>
      </c>
      <c r="T9" t="str">
        <f>SNPs!$F$5</f>
        <v>rs72558184</v>
      </c>
      <c r="U9">
        <f>SNPs!$C$5</f>
        <v>10</v>
      </c>
      <c r="V9">
        <f>SNPs!$D$5</f>
        <v>96535210</v>
      </c>
      <c r="W9" t="str">
        <f ca="1">IF('Randomized Data'!M9 = 1, SNPs!$H$5 &amp; SNPs!$H$5, IF('Randomized Data'!N9 = 1, SNPs!$H$5 &amp; INDIRECT("SNPs!" &amp; CHAR(72 +'Randomized Data'!O9) &amp; "5"), INDIRECT("SNPs!" &amp; CHAR(72 +'Randomized Data'!O9) &amp; "5") &amp; INDIRECT("SNPs!" &amp; CHAR(72 +'Randomized Data'!O9) &amp; "5")))</f>
        <v>GG</v>
      </c>
      <c r="X9" t="str">
        <f>SNPs!$F$6</f>
        <v>rs4986893</v>
      </c>
      <c r="Y9">
        <f>SNPs!$C$6</f>
        <v>10</v>
      </c>
      <c r="Z9">
        <f>SNPs!$D$6</f>
        <v>94780653</v>
      </c>
      <c r="AA9" s="7" t="str">
        <f ca="1">IF('Randomized Data'!P9 = 1, SNPs!$H$6 &amp; SNPs!$H$6, IF('Randomized Data'!Q9 = 1, SNPs!$H$6 &amp; INDIRECT("SNPs!" &amp; CHAR(72 +'Randomized Data'!R9) &amp; "6"), INDIRECT("SNPs!" &amp; CHAR(72 +'Randomized Data'!R9) &amp; "6") &amp; INDIRECT("SNPs!" &amp; CHAR(72 +'Randomized Data'!R9) &amp; "6")))</f>
        <v>GG</v>
      </c>
      <c r="AB9" t="str">
        <f>SNPs!$F$7</f>
        <v>rs4244285</v>
      </c>
      <c r="AC9">
        <f>SNPs!$C$7</f>
        <v>10</v>
      </c>
      <c r="AD9">
        <f>SNPs!$D$7</f>
        <v>94781859</v>
      </c>
      <c r="AE9" s="7" t="str">
        <f ca="1">IF('Randomized Data'!S9 = 1, SNPs!$H$7 &amp; SNPs!$H$7, IF('Randomized Data'!T9 = 1, SNPs!$H$7 &amp; INDIRECT("SNPs!" &amp; CHAR(72 +'Randomized Data'!U9) &amp; "7"), INDIRECT("SNPs!" &amp; CHAR(72 +'Randomized Data'!U9) &amp; "7") &amp; INDIRECT("SNPs!" &amp; CHAR(72 +'Randomized Data'!U9) &amp; "7")))</f>
        <v>GG</v>
      </c>
      <c r="AF9" t="str">
        <f>SNPs!$F$8</f>
        <v>rs72558186</v>
      </c>
      <c r="AG9">
        <f>SNPs!$C$8</f>
        <v>10</v>
      </c>
      <c r="AH9">
        <f>SNPs!$D$8</f>
        <v>94781999</v>
      </c>
      <c r="AI9" s="7" t="str">
        <f ca="1">IF('Randomized Data'!V9 = 1, SNPs!$H$8 &amp; SNPs!$H$8, IF('Randomized Data'!W9 = 1, SNPs!$H$8 &amp; INDIRECT("SNPs!" &amp; CHAR(72 +'Randomized Data'!X9) &amp; "8"), INDIRECT("SNPs!" &amp; CHAR(72 +'Randomized Data'!X9) &amp; "8") &amp; INDIRECT("SNPs!" &amp; CHAR(72 +'Randomized Data'!X9) &amp; "8")))</f>
        <v>TA</v>
      </c>
      <c r="AJ9" t="str">
        <f>SNPs!$F$9</f>
        <v>rs56337013</v>
      </c>
      <c r="AK9">
        <f>SNPs!$C$9</f>
        <v>10</v>
      </c>
      <c r="AL9">
        <f>SNPs!$D$9</f>
        <v>94852738</v>
      </c>
      <c r="AM9" s="7" t="str">
        <f ca="1">IF('Randomized Data'!Y$2 = 1, SNPs!$H$9 &amp; SNPs!$H$9, IF('Randomized Data'!Z9 = 1, SNPs!$H$9 &amp; INDIRECT("SNPs!" &amp; CHAR(72 +'Randomized Data'!AA9) &amp; "9"), INDIRECT("SNPs!" &amp; CHAR(72 +'Randomized Data'!AA9) &amp; "9") &amp; INDIRECT("SNPs!" &amp; CHAR(72 +'Randomized Data'!AA9) &amp; "9")))</f>
        <v>TT</v>
      </c>
      <c r="AN9" t="str">
        <f>SNPs!$F$10</f>
        <v>rs17884712</v>
      </c>
      <c r="AO9">
        <f>SNPs!$C$10</f>
        <v>10</v>
      </c>
      <c r="AP9">
        <f>SNPs!$D$10</f>
        <v>94775489</v>
      </c>
      <c r="AQ9" s="7" t="str">
        <f ca="1">IF('Randomized Data'!AB9 = 1, SNPs!$H$10 &amp; SNPs!$H$10, IF('Randomized Data'!AC9 = 1, SNPs!$H$10 &amp; INDIRECT("SNPs!" &amp; CHAR(72 +'Randomized Data'!AD9) &amp; "10"), INDIRECT("SNPs!" &amp; CHAR(72 +'Randomized Data'!AD9) &amp; "10") &amp; INDIRECT("SNPs!" &amp; CHAR(72 +'Randomized Data'!AD9) &amp; "10")))</f>
        <v>AA</v>
      </c>
      <c r="AR9" t="str">
        <f>SNPs!$F$11</f>
        <v>rs6413438</v>
      </c>
      <c r="AS9">
        <f>SNPs!$C$11</f>
        <v>10</v>
      </c>
      <c r="AT9">
        <f>SNPs!$D$11</f>
        <v>94781858</v>
      </c>
      <c r="AU9" s="7" t="str">
        <f ca="1">IF('Randomized Data'!AE9 = 1, SNPs!$H$11 &amp; SNPs!$H$11, IF('Randomized Data'!AF9 = 1, SNPs!$H$11 &amp; INDIRECT("SNPs!" &amp; CHAR(72 +'Randomized Data'!AG9) &amp; "11"), INDIRECT("SNPs!" &amp; CHAR(72 +'Randomized Data'!AG9) &amp; "11") &amp; INDIRECT("SNPs!" &amp; CHAR(72 +'Randomized Data'!AG9) &amp; "11")))</f>
        <v>CT</v>
      </c>
      <c r="AV9" t="str">
        <f>SNPs!$F$12</f>
        <v>rs1057910</v>
      </c>
      <c r="AW9">
        <f>SNPs!$C$12</f>
        <v>10</v>
      </c>
      <c r="AX9">
        <f>SNPs!$D$12</f>
        <v>94981296</v>
      </c>
      <c r="AY9" s="7" t="str">
        <f ca="1">IF('Randomized Data'!AH9 = 1, SNPs!$H$12 &amp; SNPs!$H$12, IF('Randomized Data'!AI9 = 1, SNPs!$H$12 &amp; INDIRECT("SNPs!" &amp; CHAR(72 +'Randomized Data'!AJ9) &amp; "12"), INDIRECT("SNPs!" &amp; CHAR(72 +'Randomized Data'!AJ9) &amp; "12") &amp; INDIRECT("SNPs!" &amp; CHAR(72 +'Randomized Data'!AJ9) &amp; "12")))</f>
        <v>AC</v>
      </c>
      <c r="AZ9" t="str">
        <f>SNPs!$F$13</f>
        <v>rs1799853</v>
      </c>
      <c r="BA9">
        <f>SNPs!$C$13</f>
        <v>10</v>
      </c>
      <c r="BB9">
        <f>SNPs!$D$13</f>
        <v>94942290</v>
      </c>
      <c r="BC9" s="7" t="str">
        <f ca="1">IF('Randomized Data'!AK9 = 1, SNPs!$H$13 &amp; SNPs!$H$13, IF('Randomized Data'!AL9 = 1, SNPs!$H$13 &amp; INDIRECT("SNPs!" &amp; CHAR(72 +'Randomized Data'!AM9) &amp; "13"), INDIRECT("SNPs!" &amp; CHAR(72 +'Randomized Data'!AM9) &amp; "13") &amp; INDIRECT("SNPs!" &amp; CHAR(72 +'Randomized Data'!AM9) &amp; "13")))</f>
        <v>TT</v>
      </c>
      <c r="BD9" t="str">
        <f>SNPs!$F$14</f>
        <v>rs9923231</v>
      </c>
      <c r="BE9">
        <f>SNPs!$C$14</f>
        <v>16</v>
      </c>
      <c r="BF9">
        <f>SNPs!$D$14</f>
        <v>31096368</v>
      </c>
      <c r="BG9" s="7" t="str">
        <f ca="1">IF('Randomized Data'!AN9 = 1, SNPs!$H$14 &amp; SNPs!$H$14, IF('Randomized Data'!AO9 = 1, SNPs!$H$14 &amp; INDIRECT("SNPs!" &amp; CHAR(72 +'Randomized Data'!AP9) &amp; "14"), INDIRECT("SNPs!" &amp; CHAR(72 +'Randomized Data'!AP9) &amp; "14") &amp; INDIRECT("SNPs!" &amp; CHAR(72 +'Randomized Data'!AP9) &amp; "14")))</f>
        <v>CC</v>
      </c>
      <c r="BH9" t="str">
        <f>SNPs!$F$15</f>
        <v>rs9934438</v>
      </c>
      <c r="BI9">
        <f>SNPs!$C$15</f>
        <v>16</v>
      </c>
      <c r="BJ9">
        <f>SNPs!$D$15</f>
        <v>31093557</v>
      </c>
      <c r="BK9" s="7" t="str">
        <f ca="1">IF('Randomized Data'!AQ9 = 1, SNPs!$H$15 &amp; SNPs!$H$15, IF('Randomized Data'!AR9 = 1, SNPs!$H$15 &amp; INDIRECT("SNPs!" &amp; CHAR(72 +'Randomized Data'!AS9) &amp; "15"), INDIRECT("SNPs!" &amp; CHAR(72 +'Randomized Data'!AS9) &amp; "15") &amp; INDIRECT("SNPs!" &amp; CHAR(72 +'Randomized Data'!AS9) &amp; "15")))</f>
        <v>GG</v>
      </c>
      <c r="BL9" t="str">
        <f>SNPs!$F$16</f>
        <v>rs8050894</v>
      </c>
      <c r="BM9">
        <f>SNPs!$C$16</f>
        <v>16</v>
      </c>
      <c r="BN9">
        <f>SNPs!$D$16</f>
        <v>31093188</v>
      </c>
      <c r="BO9" s="7" t="str">
        <f ca="1">IF('Randomized Data'!AT9 = 1, SNPs!$H$16 &amp; SNPs!$H$16, IF('Randomized Data'!AU9 = 1, SNPs!$H$16 &amp; INDIRECT("SNPs!" &amp; CHAR(72 +'Randomized Data'!AV9) &amp; "16"), INDIRECT("SNPs!" &amp; CHAR(72 +'Randomized Data'!AV9) &amp; "16") &amp; INDIRECT("SNPs!" &amp; CHAR(72 +'Randomized Data'!AV9) &amp; "16")))</f>
        <v>GG</v>
      </c>
      <c r="BP9" t="str">
        <f>SNPs!$F$17</f>
        <v>rs6025</v>
      </c>
      <c r="BQ9">
        <f>SNPs!$C$17</f>
        <v>1</v>
      </c>
      <c r="BR9">
        <f>SNPs!$D$17</f>
        <v>169549811</v>
      </c>
      <c r="BS9" s="7" t="str">
        <f ca="1">IF('Randomized Data'!AW9 = 1, SNPs!$H$17 &amp; SNPs!$H$17, IF('Randomized Data'!AX9 = 1, SNPs!$H$17 &amp; INDIRECT("SNPs!" &amp; CHAR(72 +'Randomized Data'!AY9) &amp; "17"), INDIRECT("SNPs!" &amp; CHAR(72 +'Randomized Data'!AY9) &amp; "17") &amp; INDIRECT("SNPs!" &amp; CHAR(72 +'Randomized Data'!AY9) &amp; "17")))</f>
        <v>GG</v>
      </c>
      <c r="BT9" t="str">
        <f>SNPs!$F$18</f>
        <v>rs1799963</v>
      </c>
      <c r="BU9">
        <f>SNPs!$C$18</f>
        <v>11</v>
      </c>
      <c r="BV9">
        <f>SNPs!$D$18</f>
        <v>46739505</v>
      </c>
      <c r="BW9" s="7" t="str">
        <f ca="1">IF('Randomized Data'!AZ9 = 1, SNPs!$H$18 &amp; SNPs!$H$18, IF('Randomized Data'!BA9 = 1, SNPs!$H$18 &amp; INDIRECT("SNPs!" &amp; CHAR(72 +'Randomized Data'!BB9) &amp; "18"), INDIRECT("SNPs!" &amp; CHAR(72 +'Randomized Data'!BB9) &amp; "18") &amp; INDIRECT("SNPs!" &amp; CHAR(72 +'Randomized Data'!BB9) &amp; "18")))</f>
        <v>GG</v>
      </c>
      <c r="BX9" t="str">
        <f>SNPs!$F$19</f>
        <v>rs121913626</v>
      </c>
      <c r="BY9">
        <f>SNPs!$C$19</f>
        <v>14</v>
      </c>
      <c r="BZ9">
        <f>SNPs!$D$19</f>
        <v>23427723</v>
      </c>
      <c r="CA9" s="7" t="str">
        <f ca="1">IF('Randomized Data'!BC9 = 1, SNPs!$H$19 &amp; SNPs!$H$19, IF('Randomized Data'!BD9 = 1, SNPs!$H$19 &amp; INDIRECT("SNPs!" &amp; CHAR(72 +'Randomized Data'!BE9) &amp; "19"), INDIRECT("SNPs!" &amp; CHAR(72 +'Randomized Data'!BE9) &amp; "19") &amp; INDIRECT("SNPs!" &amp; CHAR(72 +'Randomized Data'!BE9) &amp; "19")))</f>
        <v>CC</v>
      </c>
      <c r="CB9" t="str">
        <f>SNPs!$F$20</f>
        <v>rs3218713</v>
      </c>
      <c r="CC9">
        <f>SNPs!$C$20</f>
        <v>14</v>
      </c>
      <c r="CD9">
        <f>SNPs!$D$20</f>
        <v>23431468</v>
      </c>
      <c r="CE9" s="7" t="str">
        <f ca="1">IF('Randomized Data'!BF9 = 1, SNPs!$H$20 &amp; SNPs!$H$20, IF('Randomized Data'!BG9 = 1, SNPs!$H$20 &amp; INDIRECT("SNPs!" &amp; CHAR(72 +'Randomized Data'!BH9) &amp; "20"), INDIRECT("SNPs!" &amp; CHAR(72 +'Randomized Data'!BH9) &amp; "20") &amp; INDIRECT("SNPs!" &amp; CHAR(72 +'Randomized Data'!BH9) &amp; "20")))</f>
        <v>GA</v>
      </c>
      <c r="CF9" t="str">
        <f>SNPs!$F$21</f>
        <v>rs3218714</v>
      </c>
      <c r="CG9">
        <f>SNPs!$C$21</f>
        <v>14</v>
      </c>
      <c r="CH9">
        <f>SNPs!$D$21</f>
        <v>23429279</v>
      </c>
      <c r="CI9" s="7" t="str">
        <f ca="1">IF('Randomized Data'!BI9 = 1, SNPs!$H$21 &amp; SNPs!$H$21, IF('Randomized Data'!BJ9 = 1, SNPs!$H$21 &amp; INDIRECT("SNPs!" &amp; CHAR(72 +'Randomized Data'!BK9) &amp; "21"), INDIRECT("SNPs!" &amp; CHAR(72 +'Randomized Data'!BK9) &amp; "21") &amp; INDIRECT("SNPs!" &amp; CHAR(72 +'Randomized Data'!BK9) &amp; "21")))</f>
        <v>TT</v>
      </c>
      <c r="CJ9" t="str">
        <f>SNPs!$F$22</f>
        <v>rs121964855</v>
      </c>
      <c r="CK9">
        <f>SNPs!$C$22</f>
        <v>1</v>
      </c>
      <c r="CL9">
        <f>SNPs!$D$22</f>
        <v>201365638</v>
      </c>
      <c r="CM9" s="7" t="str">
        <f ca="1">IF('Randomized Data'!BL9 = 1, SNPs!$H$22 &amp; SNPs!$H$22, IF('Randomized Data'!BM9 = 1, SNPs!$H$22 &amp; INDIRECT("SNPs!" &amp; CHAR(72 +'Randomized Data'!BN9) &amp; "22"), INDIRECT("SNPs!" &amp; CHAR(72 +'Randomized Data'!BN9) &amp; "22") &amp; INDIRECT("SNPs!" &amp; CHAR(72 +'Randomized Data'!BN9) &amp; "22")))</f>
        <v>AA</v>
      </c>
      <c r="CN9" t="str">
        <f>SNPs!$F$23</f>
        <v>rs121964856</v>
      </c>
      <c r="CO9">
        <f>SNPs!$C$23</f>
        <v>1</v>
      </c>
      <c r="CP9">
        <f>SNPs!$D$23</f>
        <v>201365297</v>
      </c>
      <c r="CQ9" s="7" t="str">
        <f ca="1">IF('Randomized Data'!BO9 = 1, SNPs!$H$23 &amp; SNPs!$H$23, IF('Randomized Data'!BP9 = 1, SNPs!$H$23 &amp; INDIRECT("SNPs!" &amp; CHAR(72 +'Randomized Data'!BQ9) &amp; "23"), INDIRECT("SNPs!" &amp; CHAR(72 +'Randomized Data'!BQ9) &amp; "23") &amp; INDIRECT("SNPs!" &amp; CHAR(72 +'Randomized Data'!BQ9) &amp; "23")))</f>
        <v>GG</v>
      </c>
      <c r="CR9" t="str">
        <f>SNPs!$F$24</f>
        <v>rs121964857</v>
      </c>
      <c r="CS9">
        <f>SNPs!$C$24</f>
        <v>1</v>
      </c>
      <c r="CT9">
        <f>SNPs!$D$24</f>
        <v>201359245</v>
      </c>
      <c r="CU9" s="7" t="str">
        <f ca="1">IF('Randomized Data'!BR9 = 1, SNPs!$H$24 &amp; SNPs!$H$24, IF('Randomized Data'!BS9 = 1, SNPs!$H$24 &amp; INDIRECT("SNPs!" &amp; CHAR(72 +'Randomized Data'!BT9) &amp; "24"), INDIRECT("SNPs!" &amp; CHAR(72 +'Randomized Data'!BT9) &amp; "24") &amp; INDIRECT("SNPs!" &amp; CHAR(72 +'Randomized Data'!BT9) &amp; "24")))</f>
        <v>CT</v>
      </c>
      <c r="CV9" t="str">
        <f>SNPs!$F$25</f>
        <v>rs28934269</v>
      </c>
      <c r="CW9">
        <f>SNPs!$C$25</f>
        <v>15</v>
      </c>
      <c r="CX9">
        <f>SNPs!$D$25</f>
        <v>63060915</v>
      </c>
      <c r="CY9" s="7" t="str">
        <f ca="1">IF('Randomized Data'!BU9 = 1, SNPs!$H$25 &amp; SNPs!$H$25, IF('Randomized Data'!BV9 = 1, SNPs!$H$25 &amp; INDIRECT("SNPs!" &amp; CHAR(72 +'Randomized Data'!BW9) &amp; "25"), INDIRECT("SNPs!" &amp; CHAR(72 +'Randomized Data'!BW9) &amp; "25") &amp; INDIRECT("SNPs!" &amp; CHAR(72 +'Randomized Data'!BW9) &amp; "25")))</f>
        <v>AA</v>
      </c>
      <c r="CZ9" t="str">
        <f>SNPs!$F$26</f>
        <v>rs28934270</v>
      </c>
      <c r="DA9">
        <f>SNPs!$C$26</f>
        <v>15</v>
      </c>
      <c r="DB9">
        <f>SNPs!$D$26</f>
        <v>63060899</v>
      </c>
      <c r="DC9" s="7" t="str">
        <f ca="1">IF('Randomized Data'!BX9 = 1, SNPs!$H$26 &amp; SNPs!$H$26, IF('Randomized Data'!BY9 = 1, SNPs!$H$26 &amp; INDIRECT("SNPs!" &amp; CHAR(72 +'Randomized Data'!BZ9) &amp; "26"), INDIRECT("SNPs!" &amp; CHAR(72 +'Randomized Data'!BZ9) &amp; "26") &amp; INDIRECT("SNPs!" &amp; CHAR(72 +'Randomized Data'!BZ9) &amp; "26")))</f>
        <v>GA</v>
      </c>
      <c r="DD9" t="str">
        <f>SNPs!$F$27</f>
        <v>rs727504290</v>
      </c>
      <c r="DE9">
        <f>SNPs!$C$27</f>
        <v>15</v>
      </c>
      <c r="DF9">
        <f>SNPs!$D$27</f>
        <v>63042875</v>
      </c>
      <c r="DG9" s="7" t="str">
        <f ca="1">IF('Randomized Data'!CA9 = 1, SNPs!$H$27 &amp; SNPs!$H$27, IF('Randomized Data'!CB9 = 1, SNPs!$H$27 &amp; INDIRECT("SNPs!" &amp; CHAR(72 +'Randomized Data'!CC9) &amp; "27"), INDIRECT("SNPs!" &amp; CHAR(72 +'Randomized Data'!CC9) &amp; "27") &amp; INDIRECT("SNPs!" &amp; CHAR(72 +'Randomized Data'!CC9) &amp; "27")))</f>
        <v>CC</v>
      </c>
      <c r="DH9" t="str">
        <f>SNPs!$F$28</f>
        <v>rs104894504</v>
      </c>
      <c r="DI9">
        <f>SNPs!$C$28</f>
        <v>15</v>
      </c>
      <c r="DJ9">
        <f>SNPs!$D$28</f>
        <v>63057028</v>
      </c>
      <c r="DK9" s="7" t="str">
        <f ca="1">IF('Randomized Data'!CD9 = 1, SNPs!$H$28 &amp; SNPs!$H$28, IF('Randomized Data'!CE9 = 1, SNPs!$H$28 &amp; INDIRECT("SNPs!" &amp; CHAR(72 +'Randomized Data'!CF9) &amp; "28"), INDIRECT("SNPs!" &amp; CHAR(72 +'Randomized Data'!CF9) &amp; "28") &amp; INDIRECT("SNPs!" &amp; CHAR(72 +'Randomized Data'!CF9) &amp; "28")))</f>
        <v>TT</v>
      </c>
      <c r="DL9" t="str">
        <f>SNPs!$F$29</f>
        <v>rs375882485</v>
      </c>
      <c r="DM9">
        <f>SNPs!$C$29</f>
        <v>11</v>
      </c>
      <c r="DN9">
        <f>SNPs!$D$29</f>
        <v>47342698</v>
      </c>
      <c r="DO9" s="7" t="str">
        <f ca="1">IF('Randomized Data'!CG9 = 1, SNPs!$H$29 &amp; SNPs!$H$29, IF('Randomized Data'!CH9 = 1, SNPs!$H$29 &amp; INDIRECT("SNPs!" &amp; CHAR(72 +'Randomized Data'!CI9) &amp; "29"), INDIRECT("SNPs!" &amp; CHAR(72 +'Randomized Data'!CI9) &amp; "29") &amp; INDIRECT("SNPs!" &amp; CHAR(72 +'Randomized Data'!CI9) &amp; "29")))</f>
        <v>GG</v>
      </c>
      <c r="DP9" t="str">
        <f>SNPs!$F$30</f>
        <v>rs397516083</v>
      </c>
      <c r="DQ9">
        <f>SNPs!$C$30</f>
        <v>11</v>
      </c>
      <c r="DR9">
        <f>SNPs!$D$30</f>
        <v>47346379</v>
      </c>
      <c r="DS9" s="7" t="str">
        <f ca="1">IF('Randomized Data'!CJ9 = 1, SNPs!$H$30 &amp; SNPs!$H$30, IF('Randomized Data'!CK9 = 1, SNPs!$H$30 &amp; INDIRECT("SNPs!" &amp; CHAR(72 +'Randomized Data'!CL9) &amp; "30"), INDIRECT("SNPs!" &amp; CHAR(72 +'Randomized Data'!CL9) &amp; "30") &amp; INDIRECT("SNPs!" &amp; CHAR(72 +'Randomized Data'!CL9) &amp; "30")))</f>
        <v>GG</v>
      </c>
      <c r="DT9" t="str">
        <f>SNPs!$F$31</f>
        <v>rs397515937</v>
      </c>
      <c r="DU9">
        <f>SNPs!$C$31</f>
        <v>11</v>
      </c>
      <c r="DV9">
        <f>SNPs!$D$31</f>
        <v>47339792</v>
      </c>
      <c r="DW9" s="7" t="str">
        <f ca="1">IF('Randomized Data'!CM9 = 1, SNPs!$H$31 &amp; SNPs!$H$31, IF('Randomized Data'!CN9 = 1, SNPs!$H$31 &amp; INDIRECT("SNPs!" &amp; CHAR(72 +'Randomized Data'!CO9) &amp; "31"), INDIRECT("SNPs!" &amp; CHAR(72 +'Randomized Data'!CO9) &amp; "31") &amp; INDIRECT("SNPs!" &amp; CHAR(72 +'Randomized Data'!CO9) &amp; "31")))</f>
        <v>GG</v>
      </c>
      <c r="DX9" t="str">
        <f>SNPs!$F$32</f>
        <v>rs397516074</v>
      </c>
      <c r="DY9">
        <f>SNPs!$C$32</f>
        <v>11</v>
      </c>
      <c r="DZ9">
        <f>SNPs!$D$32</f>
        <v>47348424</v>
      </c>
      <c r="EA9" s="7" t="str">
        <f ca="1">IF('Randomized Data'!CP9 = 1, SNPs!$H$32 &amp; SNPs!$H$32, IF('Randomized Data'!CQ9 = 1, SNPs!$H$32 &amp; INDIRECT("SNPs!" &amp; CHAR(72 +'Randomized Data'!CR9) &amp; "32"), INDIRECT("SNPs!" &amp; CHAR(72 +'Randomized Data'!CR9) &amp; "32") &amp; INDIRECT("SNPs!" &amp; CHAR(72 +'Randomized Data'!CR9) &amp; "32")))</f>
        <v>GG</v>
      </c>
      <c r="EB9" t="str">
        <f>SNPs!$F$33</f>
        <v>rs397515963</v>
      </c>
      <c r="EC9">
        <f>SNPs!$C$33</f>
        <v>11</v>
      </c>
      <c r="ED9">
        <f>SNPs!$D$33</f>
        <v>47337729</v>
      </c>
      <c r="EE9" s="7" t="str">
        <f ca="1">IF('Randomized Data'!CS9 = 1, SNPs!$H$33 &amp; SNPs!$H$33, IF('Randomized Data'!CT9 = 1, SNPs!$H$33 &amp; INDIRECT("SNPs!" &amp; CHAR(72 +'Randomized Data'!CU9) &amp; "33"), INDIRECT("SNPs!" &amp; CHAR(72 +'Randomized Data'!CU9) &amp; "33") &amp; INDIRECT("SNPs!" &amp; CHAR(72 +'Randomized Data'!CU9) &amp; "33")))</f>
        <v>GG</v>
      </c>
    </row>
    <row r="10" spans="1:13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  <c r="F10" s="3">
        <v>42178</v>
      </c>
      <c r="G10" s="9" t="str">
        <f>'Randomized Data'!C10</f>
        <v>Internal Lab</v>
      </c>
      <c r="H10" t="str">
        <f>SNPs!$F$2</f>
        <v>rs12248560</v>
      </c>
      <c r="I10">
        <f>SNPs!$C$2</f>
        <v>10</v>
      </c>
      <c r="J10">
        <f>SNPs!$D$2</f>
        <v>94761900</v>
      </c>
      <c r="K10" t="str">
        <f ca="1">IF('Randomized Data'!D10 = 1, SNPs!$H$2 &amp; SNPs!$H$2, IF('Randomized Data'!E10 = 1, SNPs!$H$2 &amp; INDIRECT("SNPs!" &amp; CHAR(72 +'Randomized Data'!F10) &amp; "2"), INDIRECT("SNPs!" &amp; CHAR(72 +'Randomized Data'!F10) &amp; "2") &amp; INDIRECT("SNPs!" &amp; CHAR(72 +'Randomized Data'!F10) &amp; "2")))</f>
        <v>AA</v>
      </c>
      <c r="L10" t="str">
        <f>SNPs!$F$3</f>
        <v>rs28399504</v>
      </c>
      <c r="M10">
        <f>SNPs!$C$3</f>
        <v>10</v>
      </c>
      <c r="N10">
        <f>SNPs!$D$3</f>
        <v>94762706</v>
      </c>
      <c r="O10" t="str">
        <f ca="1">IF('Randomized Data'!G10 = 1, SNPs!$H$3 &amp; SNPs!$H$3, IF('Randomized Data'!H10 = 1, SNPs!$H$3 &amp; INDIRECT("SNPs!" &amp; CHAR(72 +'Randomized Data'!I10) &amp; "3"), INDIRECT("SNPs!" &amp; CHAR(72 +'Randomized Data'!I10) &amp; "3") &amp; INDIRECT("SNPs!" &amp; CHAR(72 +'Randomized Data'!I10) &amp; "3")))</f>
        <v>GG</v>
      </c>
      <c r="P10" t="str">
        <f>SNPs!$F$4</f>
        <v>rs41291556</v>
      </c>
      <c r="Q10">
        <f>SNPs!$C$4</f>
        <v>10</v>
      </c>
      <c r="R10">
        <f>SNPs!$D$4</f>
        <v>94775416</v>
      </c>
      <c r="S10" t="str">
        <f ca="1">IF('Randomized Data'!J10 = 1, SNPs!$H$4 &amp; SNPs!$H$4, IF('Randomized Data'!K10 = 1, SNPs!$H$4 &amp; INDIRECT("SNPs!" &amp; CHAR(72 +'Randomized Data'!L10) &amp; "4"), INDIRECT("SNPs!" &amp; CHAR(72 +'Randomized Data'!L10) &amp; "4") &amp; INDIRECT("SNPs!" &amp; CHAR(72 +'Randomized Data'!L10) &amp; "4")))</f>
        <v>TT</v>
      </c>
      <c r="T10" t="str">
        <f>SNPs!$F$5</f>
        <v>rs72558184</v>
      </c>
      <c r="U10">
        <f>SNPs!$C$5</f>
        <v>10</v>
      </c>
      <c r="V10">
        <f>SNPs!$D$5</f>
        <v>96535210</v>
      </c>
      <c r="W10" t="str">
        <f ca="1">IF('Randomized Data'!M10 = 1, SNPs!$H$5 &amp; SNPs!$H$5, IF('Randomized Data'!N10 = 1, SNPs!$H$5 &amp; INDIRECT("SNPs!" &amp; CHAR(72 +'Randomized Data'!O10) &amp; "5"), INDIRECT("SNPs!" &amp; CHAR(72 +'Randomized Data'!O10) &amp; "5") &amp; INDIRECT("SNPs!" &amp; CHAR(72 +'Randomized Data'!O10) &amp; "5")))</f>
        <v>GA</v>
      </c>
      <c r="X10" t="str">
        <f>SNPs!$F$6</f>
        <v>rs4986893</v>
      </c>
      <c r="Y10">
        <f>SNPs!$C$6</f>
        <v>10</v>
      </c>
      <c r="Z10">
        <f>SNPs!$D$6</f>
        <v>94780653</v>
      </c>
      <c r="AA10" s="7" t="str">
        <f ca="1">IF('Randomized Data'!P10 = 1, SNPs!$H$6 &amp; SNPs!$H$6, IF('Randomized Data'!Q10 = 1, SNPs!$H$6 &amp; INDIRECT("SNPs!" &amp; CHAR(72 +'Randomized Data'!R10) &amp; "6"), INDIRECT("SNPs!" &amp; CHAR(72 +'Randomized Data'!R10) &amp; "6") &amp; INDIRECT("SNPs!" &amp; CHAR(72 +'Randomized Data'!R10) &amp; "6")))</f>
        <v>GG</v>
      </c>
      <c r="AB10" t="str">
        <f>SNPs!$F$7</f>
        <v>rs4244285</v>
      </c>
      <c r="AC10">
        <f>SNPs!$C$7</f>
        <v>10</v>
      </c>
      <c r="AD10">
        <f>SNPs!$D$7</f>
        <v>94781859</v>
      </c>
      <c r="AE10" s="7" t="str">
        <f ca="1">IF('Randomized Data'!S10 = 1, SNPs!$H$7 &amp; SNPs!$H$7, IF('Randomized Data'!T10 = 1, SNPs!$H$7 &amp; INDIRECT("SNPs!" &amp; CHAR(72 +'Randomized Data'!U10) &amp; "7"), INDIRECT("SNPs!" &amp; CHAR(72 +'Randomized Data'!U10) &amp; "7") &amp; INDIRECT("SNPs!" &amp; CHAR(72 +'Randomized Data'!U10) &amp; "7")))</f>
        <v>AA</v>
      </c>
      <c r="AF10" t="str">
        <f>SNPs!$F$8</f>
        <v>rs72558186</v>
      </c>
      <c r="AG10">
        <f>SNPs!$C$8</f>
        <v>10</v>
      </c>
      <c r="AH10">
        <f>SNPs!$D$8</f>
        <v>94781999</v>
      </c>
      <c r="AI10" s="7" t="str">
        <f ca="1">IF('Randomized Data'!V10 = 1, SNPs!$H$8 &amp; SNPs!$H$8, IF('Randomized Data'!W10 = 1, SNPs!$H$8 &amp; INDIRECT("SNPs!" &amp; CHAR(72 +'Randomized Data'!X10) &amp; "8"), INDIRECT("SNPs!" &amp; CHAR(72 +'Randomized Data'!X10) &amp; "8") &amp; INDIRECT("SNPs!" &amp; CHAR(72 +'Randomized Data'!X10) &amp; "8")))</f>
        <v>TT</v>
      </c>
      <c r="AJ10" t="str">
        <f>SNPs!$F$9</f>
        <v>rs56337013</v>
      </c>
      <c r="AK10">
        <f>SNPs!$C$9</f>
        <v>10</v>
      </c>
      <c r="AL10">
        <f>SNPs!$D$9</f>
        <v>94852738</v>
      </c>
      <c r="AM10" s="7" t="str">
        <f ca="1">IF('Randomized Data'!Y$2 = 1, SNPs!$H$9 &amp; SNPs!$H$9, IF('Randomized Data'!Z10 = 1, SNPs!$H$9 &amp; INDIRECT("SNPs!" &amp; CHAR(72 +'Randomized Data'!AA10) &amp; "9"), INDIRECT("SNPs!" &amp; CHAR(72 +'Randomized Data'!AA10) &amp; "9") &amp; INDIRECT("SNPs!" &amp; CHAR(72 +'Randomized Data'!AA10) &amp; "9")))</f>
        <v>TT</v>
      </c>
      <c r="AN10" t="str">
        <f>SNPs!$F$10</f>
        <v>rs17884712</v>
      </c>
      <c r="AO10">
        <f>SNPs!$C$10</f>
        <v>10</v>
      </c>
      <c r="AP10">
        <f>SNPs!$D$10</f>
        <v>94775489</v>
      </c>
      <c r="AQ10" s="7" t="str">
        <f ca="1">IF('Randomized Data'!AB10 = 1, SNPs!$H$10 &amp; SNPs!$H$10, IF('Randomized Data'!AC10 = 1, SNPs!$H$10 &amp; INDIRECT("SNPs!" &amp; CHAR(72 +'Randomized Data'!AD10) &amp; "10"), INDIRECT("SNPs!" &amp; CHAR(72 +'Randomized Data'!AD10) &amp; "10") &amp; INDIRECT("SNPs!" &amp; CHAR(72 +'Randomized Data'!AD10) &amp; "10")))</f>
        <v>GG</v>
      </c>
      <c r="AR10" t="str">
        <f>SNPs!$F$11</f>
        <v>rs6413438</v>
      </c>
      <c r="AS10">
        <f>SNPs!$C$11</f>
        <v>10</v>
      </c>
      <c r="AT10">
        <f>SNPs!$D$11</f>
        <v>94781858</v>
      </c>
      <c r="AU10" s="7" t="str">
        <f ca="1">IF('Randomized Data'!AE10 = 1, SNPs!$H$11 &amp; SNPs!$H$11, IF('Randomized Data'!AF10 = 1, SNPs!$H$11 &amp; INDIRECT("SNPs!" &amp; CHAR(72 +'Randomized Data'!AG10) &amp; "11"), INDIRECT("SNPs!" &amp; CHAR(72 +'Randomized Data'!AG10) &amp; "11") &amp; INDIRECT("SNPs!" &amp; CHAR(72 +'Randomized Data'!AG10) &amp; "11")))</f>
        <v>CT</v>
      </c>
      <c r="AV10" t="str">
        <f>SNPs!$F$12</f>
        <v>rs1057910</v>
      </c>
      <c r="AW10">
        <f>SNPs!$C$12</f>
        <v>10</v>
      </c>
      <c r="AX10">
        <f>SNPs!$D$12</f>
        <v>94981296</v>
      </c>
      <c r="AY10" s="7" t="str">
        <f ca="1">IF('Randomized Data'!AH10 = 1, SNPs!$H$12 &amp; SNPs!$H$12, IF('Randomized Data'!AI10 = 1, SNPs!$H$12 &amp; INDIRECT("SNPs!" &amp; CHAR(72 +'Randomized Data'!AJ10) &amp; "12"), INDIRECT("SNPs!" &amp; CHAR(72 +'Randomized Data'!AJ10) &amp; "12") &amp; INDIRECT("SNPs!" &amp; CHAR(72 +'Randomized Data'!AJ10) &amp; "12")))</f>
        <v>CC</v>
      </c>
      <c r="AZ10" t="str">
        <f>SNPs!$F$13</f>
        <v>rs1799853</v>
      </c>
      <c r="BA10">
        <f>SNPs!$C$13</f>
        <v>10</v>
      </c>
      <c r="BB10">
        <f>SNPs!$D$13</f>
        <v>94942290</v>
      </c>
      <c r="BC10" s="7" t="str">
        <f ca="1">IF('Randomized Data'!AK10 = 1, SNPs!$H$13 &amp; SNPs!$H$13, IF('Randomized Data'!AL10 = 1, SNPs!$H$13 &amp; INDIRECT("SNPs!" &amp; CHAR(72 +'Randomized Data'!AM10) &amp; "13"), INDIRECT("SNPs!" &amp; CHAR(72 +'Randomized Data'!AM10) &amp; "13") &amp; INDIRECT("SNPs!" &amp; CHAR(72 +'Randomized Data'!AM10) &amp; "13")))</f>
        <v>CC</v>
      </c>
      <c r="BD10" t="str">
        <f>SNPs!$F$14</f>
        <v>rs9923231</v>
      </c>
      <c r="BE10">
        <f>SNPs!$C$14</f>
        <v>16</v>
      </c>
      <c r="BF10">
        <f>SNPs!$D$14</f>
        <v>31096368</v>
      </c>
      <c r="BG10" s="7" t="str">
        <f ca="1">IF('Randomized Data'!AN10 = 1, SNPs!$H$14 &amp; SNPs!$H$14, IF('Randomized Data'!AO10 = 1, SNPs!$H$14 &amp; INDIRECT("SNPs!" &amp; CHAR(72 +'Randomized Data'!AP10) &amp; "14"), INDIRECT("SNPs!" &amp; CHAR(72 +'Randomized Data'!AP10) &amp; "14") &amp; INDIRECT("SNPs!" &amp; CHAR(72 +'Randomized Data'!AP10) &amp; "14")))</f>
        <v>GG</v>
      </c>
      <c r="BH10" t="str">
        <f>SNPs!$F$15</f>
        <v>rs9934438</v>
      </c>
      <c r="BI10">
        <f>SNPs!$C$15</f>
        <v>16</v>
      </c>
      <c r="BJ10">
        <f>SNPs!$D$15</f>
        <v>31093557</v>
      </c>
      <c r="BK10" s="7" t="str">
        <f ca="1">IF('Randomized Data'!AQ10 = 1, SNPs!$H$15 &amp; SNPs!$H$15, IF('Randomized Data'!AR10 = 1, SNPs!$H$15 &amp; INDIRECT("SNPs!" &amp; CHAR(72 +'Randomized Data'!AS10) &amp; "15"), INDIRECT("SNPs!" &amp; CHAR(72 +'Randomized Data'!AS10) &amp; "15") &amp; INDIRECT("SNPs!" &amp; CHAR(72 +'Randomized Data'!AS10) &amp; "15")))</f>
        <v>GA</v>
      </c>
      <c r="BL10" t="str">
        <f>SNPs!$F$16</f>
        <v>rs8050894</v>
      </c>
      <c r="BM10">
        <f>SNPs!$C$16</f>
        <v>16</v>
      </c>
      <c r="BN10">
        <f>SNPs!$D$16</f>
        <v>31093188</v>
      </c>
      <c r="BO10" s="7" t="str">
        <f ca="1">IF('Randomized Data'!AT10 = 1, SNPs!$H$16 &amp; SNPs!$H$16, IF('Randomized Data'!AU10 = 1, SNPs!$H$16 &amp; INDIRECT("SNPs!" &amp; CHAR(72 +'Randomized Data'!AV10) &amp; "16"), INDIRECT("SNPs!" &amp; CHAR(72 +'Randomized Data'!AV10) &amp; "16") &amp; INDIRECT("SNPs!" &amp; CHAR(72 +'Randomized Data'!AV10) &amp; "16")))</f>
        <v>CC</v>
      </c>
      <c r="BP10" t="str">
        <f>SNPs!$F$17</f>
        <v>rs6025</v>
      </c>
      <c r="BQ10">
        <f>SNPs!$C$17</f>
        <v>1</v>
      </c>
      <c r="BR10">
        <f>SNPs!$D$17</f>
        <v>169549811</v>
      </c>
      <c r="BS10" s="7" t="str">
        <f ca="1">IF('Randomized Data'!AW10 = 1, SNPs!$H$17 &amp; SNPs!$H$17, IF('Randomized Data'!AX10 = 1, SNPs!$H$17 &amp; INDIRECT("SNPs!" &amp; CHAR(72 +'Randomized Data'!AY10) &amp; "17"), INDIRECT("SNPs!" &amp; CHAR(72 +'Randomized Data'!AY10) &amp; "17") &amp; INDIRECT("SNPs!" &amp; CHAR(72 +'Randomized Data'!AY10) &amp; "17")))</f>
        <v>GG</v>
      </c>
      <c r="BT10" t="str">
        <f>SNPs!$F$18</f>
        <v>rs1799963</v>
      </c>
      <c r="BU10">
        <f>SNPs!$C$18</f>
        <v>11</v>
      </c>
      <c r="BV10">
        <f>SNPs!$D$18</f>
        <v>46739505</v>
      </c>
      <c r="BW10" s="7" t="str">
        <f ca="1">IF('Randomized Data'!AZ10 = 1, SNPs!$H$18 &amp; SNPs!$H$18, IF('Randomized Data'!BA10 = 1, SNPs!$H$18 &amp; INDIRECT("SNPs!" &amp; CHAR(72 +'Randomized Data'!BB10) &amp; "18"), INDIRECT("SNPs!" &amp; CHAR(72 +'Randomized Data'!BB10) &amp; "18") &amp; INDIRECT("SNPs!" &amp; CHAR(72 +'Randomized Data'!BB10) &amp; "18")))</f>
        <v>GG</v>
      </c>
      <c r="BX10" t="str">
        <f>SNPs!$F$19</f>
        <v>rs121913626</v>
      </c>
      <c r="BY10">
        <f>SNPs!$C$19</f>
        <v>14</v>
      </c>
      <c r="BZ10">
        <f>SNPs!$D$19</f>
        <v>23427723</v>
      </c>
      <c r="CA10" s="7" t="str">
        <f ca="1">IF('Randomized Data'!BC10 = 1, SNPs!$H$19 &amp; SNPs!$H$19, IF('Randomized Data'!BD10 = 1, SNPs!$H$19 &amp; INDIRECT("SNPs!" &amp; CHAR(72 +'Randomized Data'!BE10) &amp; "19"), INDIRECT("SNPs!" &amp; CHAR(72 +'Randomized Data'!BE10) &amp; "19") &amp; INDIRECT("SNPs!" &amp; CHAR(72 +'Randomized Data'!BE10) &amp; "19")))</f>
        <v>GG</v>
      </c>
      <c r="CB10" t="str">
        <f>SNPs!$F$20</f>
        <v>rs3218713</v>
      </c>
      <c r="CC10">
        <f>SNPs!$C$20</f>
        <v>14</v>
      </c>
      <c r="CD10">
        <f>SNPs!$D$20</f>
        <v>23431468</v>
      </c>
      <c r="CE10" s="7" t="str">
        <f ca="1">IF('Randomized Data'!BF10 = 1, SNPs!$H$20 &amp; SNPs!$H$20, IF('Randomized Data'!BG10 = 1, SNPs!$H$20 &amp; INDIRECT("SNPs!" &amp; CHAR(72 +'Randomized Data'!BH10) &amp; "20"), INDIRECT("SNPs!" &amp; CHAR(72 +'Randomized Data'!BH10) &amp; "20") &amp; INDIRECT("SNPs!" &amp; CHAR(72 +'Randomized Data'!BH10) &amp; "20")))</f>
        <v>AA</v>
      </c>
      <c r="CF10" t="str">
        <f>SNPs!$F$21</f>
        <v>rs3218714</v>
      </c>
      <c r="CG10">
        <f>SNPs!$C$21</f>
        <v>14</v>
      </c>
      <c r="CH10">
        <f>SNPs!$D$21</f>
        <v>23429279</v>
      </c>
      <c r="CI10" s="7" t="str">
        <f ca="1">IF('Randomized Data'!BI10 = 1, SNPs!$H$21 &amp; SNPs!$H$21, IF('Randomized Data'!BJ10 = 1, SNPs!$H$21 &amp; INDIRECT("SNPs!" &amp; CHAR(72 +'Randomized Data'!BK10) &amp; "21"), INDIRECT("SNPs!" &amp; CHAR(72 +'Randomized Data'!BK10) &amp; "21") &amp; INDIRECT("SNPs!" &amp; CHAR(72 +'Randomized Data'!BK10) &amp; "21")))</f>
        <v>CC</v>
      </c>
      <c r="CJ10" t="str">
        <f>SNPs!$F$22</f>
        <v>rs121964855</v>
      </c>
      <c r="CK10">
        <f>SNPs!$C$22</f>
        <v>1</v>
      </c>
      <c r="CL10">
        <f>SNPs!$D$22</f>
        <v>201365638</v>
      </c>
      <c r="CM10" s="7" t="str">
        <f ca="1">IF('Randomized Data'!BL10 = 1, SNPs!$H$22 &amp; SNPs!$H$22, IF('Randomized Data'!BM10 = 1, SNPs!$H$22 &amp; INDIRECT("SNPs!" &amp; CHAR(72 +'Randomized Data'!BN10) &amp; "22"), INDIRECT("SNPs!" &amp; CHAR(72 +'Randomized Data'!BN10) &amp; "22") &amp; INDIRECT("SNPs!" &amp; CHAR(72 +'Randomized Data'!BN10) &amp; "22")))</f>
        <v>AA</v>
      </c>
      <c r="CN10" t="str">
        <f>SNPs!$F$23</f>
        <v>rs121964856</v>
      </c>
      <c r="CO10">
        <f>SNPs!$C$23</f>
        <v>1</v>
      </c>
      <c r="CP10">
        <f>SNPs!$D$23</f>
        <v>201365297</v>
      </c>
      <c r="CQ10" s="7" t="str">
        <f ca="1">IF('Randomized Data'!BO10 = 1, SNPs!$H$23 &amp; SNPs!$H$23, IF('Randomized Data'!BP10 = 1, SNPs!$H$23 &amp; INDIRECT("SNPs!" &amp; CHAR(72 +'Randomized Data'!BQ10) &amp; "23"), INDIRECT("SNPs!" &amp; CHAR(72 +'Randomized Data'!BQ10) &amp; "23") &amp; INDIRECT("SNPs!" &amp; CHAR(72 +'Randomized Data'!BQ10) &amp; "23")))</f>
        <v>AA</v>
      </c>
      <c r="CR10" t="str">
        <f>SNPs!$F$24</f>
        <v>rs121964857</v>
      </c>
      <c r="CS10">
        <f>SNPs!$C$24</f>
        <v>1</v>
      </c>
      <c r="CT10">
        <f>SNPs!$D$24</f>
        <v>201359245</v>
      </c>
      <c r="CU10" s="7" t="str">
        <f ca="1">IF('Randomized Data'!BR10 = 1, SNPs!$H$24 &amp; SNPs!$H$24, IF('Randomized Data'!BS10 = 1, SNPs!$H$24 &amp; INDIRECT("SNPs!" &amp; CHAR(72 +'Randomized Data'!BT10) &amp; "24"), INDIRECT("SNPs!" &amp; CHAR(72 +'Randomized Data'!BT10) &amp; "24") &amp; INDIRECT("SNPs!" &amp; CHAR(72 +'Randomized Data'!BT10) &amp; "24")))</f>
        <v>CC</v>
      </c>
      <c r="CV10" t="str">
        <f>SNPs!$F$25</f>
        <v>rs28934269</v>
      </c>
      <c r="CW10">
        <f>SNPs!$C$25</f>
        <v>15</v>
      </c>
      <c r="CX10">
        <f>SNPs!$D$25</f>
        <v>63060915</v>
      </c>
      <c r="CY10" s="7" t="str">
        <f ca="1">IF('Randomized Data'!BU10 = 1, SNPs!$H$25 &amp; SNPs!$H$25, IF('Randomized Data'!BV10 = 1, SNPs!$H$25 &amp; INDIRECT("SNPs!" &amp; CHAR(72 +'Randomized Data'!BW10) &amp; "25"), INDIRECT("SNPs!" &amp; CHAR(72 +'Randomized Data'!BW10) &amp; "25") &amp; INDIRECT("SNPs!" &amp; CHAR(72 +'Randomized Data'!BW10) &amp; "25")))</f>
        <v>GG</v>
      </c>
      <c r="CZ10" t="str">
        <f>SNPs!$F$26</f>
        <v>rs28934270</v>
      </c>
      <c r="DA10">
        <f>SNPs!$C$26</f>
        <v>15</v>
      </c>
      <c r="DB10">
        <f>SNPs!$D$26</f>
        <v>63060899</v>
      </c>
      <c r="DC10" s="7" t="str">
        <f ca="1">IF('Randomized Data'!BX10 = 1, SNPs!$H$26 &amp; SNPs!$H$26, IF('Randomized Data'!BY10 = 1, SNPs!$H$26 &amp; INDIRECT("SNPs!" &amp; CHAR(72 +'Randomized Data'!BZ10) &amp; "26"), INDIRECT("SNPs!" &amp; CHAR(72 +'Randomized Data'!BZ10) &amp; "26") &amp; INDIRECT("SNPs!" &amp; CHAR(72 +'Randomized Data'!BZ10) &amp; "26")))</f>
        <v>AA</v>
      </c>
      <c r="DD10" t="str">
        <f>SNPs!$F$27</f>
        <v>rs727504290</v>
      </c>
      <c r="DE10">
        <f>SNPs!$C$27</f>
        <v>15</v>
      </c>
      <c r="DF10">
        <f>SNPs!$D$27</f>
        <v>63042875</v>
      </c>
      <c r="DG10" s="7" t="str">
        <f ca="1">IF('Randomized Data'!CA10 = 1, SNPs!$H$27 &amp; SNPs!$H$27, IF('Randomized Data'!CB10 = 1, SNPs!$H$27 &amp; INDIRECT("SNPs!" &amp; CHAR(72 +'Randomized Data'!CC10) &amp; "27"), INDIRECT("SNPs!" &amp; CHAR(72 +'Randomized Data'!CC10) &amp; "27") &amp; INDIRECT("SNPs!" &amp; CHAR(72 +'Randomized Data'!CC10) &amp; "27")))</f>
        <v>CC</v>
      </c>
      <c r="DH10" t="str">
        <f>SNPs!$F$28</f>
        <v>rs104894504</v>
      </c>
      <c r="DI10">
        <f>SNPs!$C$28</f>
        <v>15</v>
      </c>
      <c r="DJ10">
        <f>SNPs!$D$28</f>
        <v>63057028</v>
      </c>
      <c r="DK10" s="7" t="str">
        <f ca="1">IF('Randomized Data'!CD10 = 1, SNPs!$H$28 &amp; SNPs!$H$28, IF('Randomized Data'!CE10 = 1, SNPs!$H$28 &amp; INDIRECT("SNPs!" &amp; CHAR(72 +'Randomized Data'!CF10) &amp; "28"), INDIRECT("SNPs!" &amp; CHAR(72 +'Randomized Data'!CF10) &amp; "28") &amp; INDIRECT("SNPs!" &amp; CHAR(72 +'Randomized Data'!CF10) &amp; "28")))</f>
        <v>TT</v>
      </c>
      <c r="DL10" t="str">
        <f>SNPs!$F$29</f>
        <v>rs375882485</v>
      </c>
      <c r="DM10">
        <f>SNPs!$C$29</f>
        <v>11</v>
      </c>
      <c r="DN10">
        <f>SNPs!$D$29</f>
        <v>47342698</v>
      </c>
      <c r="DO10" s="7" t="str">
        <f ca="1">IF('Randomized Data'!CG10 = 1, SNPs!$H$29 &amp; SNPs!$H$29, IF('Randomized Data'!CH10 = 1, SNPs!$H$29 &amp; INDIRECT("SNPs!" &amp; CHAR(72 +'Randomized Data'!CI10) &amp; "29"), INDIRECT("SNPs!" &amp; CHAR(72 +'Randomized Data'!CI10) &amp; "29") &amp; INDIRECT("SNPs!" &amp; CHAR(72 +'Randomized Data'!CI10) &amp; "29")))</f>
        <v>AA</v>
      </c>
      <c r="DP10" t="str">
        <f>SNPs!$F$30</f>
        <v>rs397516083</v>
      </c>
      <c r="DQ10">
        <f>SNPs!$C$30</f>
        <v>11</v>
      </c>
      <c r="DR10">
        <f>SNPs!$D$30</f>
        <v>47346379</v>
      </c>
      <c r="DS10" s="7" t="str">
        <f ca="1">IF('Randomized Data'!CJ10 = 1, SNPs!$H$30 &amp; SNPs!$H$30, IF('Randomized Data'!CK10 = 1, SNPs!$H$30 &amp; INDIRECT("SNPs!" &amp; CHAR(72 +'Randomized Data'!CL10) &amp; "30"), INDIRECT("SNPs!" &amp; CHAR(72 +'Randomized Data'!CL10) &amp; "30") &amp; INDIRECT("SNPs!" &amp; CHAR(72 +'Randomized Data'!CL10) &amp; "30")))</f>
        <v>AA</v>
      </c>
      <c r="DT10" t="str">
        <f>SNPs!$F$31</f>
        <v>rs397515937</v>
      </c>
      <c r="DU10">
        <f>SNPs!$C$31</f>
        <v>11</v>
      </c>
      <c r="DV10">
        <f>SNPs!$D$31</f>
        <v>47339792</v>
      </c>
      <c r="DW10" s="7" t="str">
        <f ca="1">IF('Randomized Data'!CM10 = 1, SNPs!$H$31 &amp; SNPs!$H$31, IF('Randomized Data'!CN10 = 1, SNPs!$H$31 &amp; INDIRECT("SNPs!" &amp; CHAR(72 +'Randomized Data'!CO10) &amp; "31"), INDIRECT("SNPs!" &amp; CHAR(72 +'Randomized Data'!CO10) &amp; "31") &amp; INDIRECT("SNPs!" &amp; CHAR(72 +'Randomized Data'!CO10) &amp; "31")))</f>
        <v>AG</v>
      </c>
      <c r="DX10" t="str">
        <f>SNPs!$F$32</f>
        <v>rs397516074</v>
      </c>
      <c r="DY10">
        <f>SNPs!$C$32</f>
        <v>11</v>
      </c>
      <c r="DZ10">
        <f>SNPs!$D$32</f>
        <v>47348424</v>
      </c>
      <c r="EA10" s="7" t="str">
        <f ca="1">IF('Randomized Data'!CP10 = 1, SNPs!$H$32 &amp; SNPs!$H$32, IF('Randomized Data'!CQ10 = 1, SNPs!$H$32 &amp; INDIRECT("SNPs!" &amp; CHAR(72 +'Randomized Data'!CR10) &amp; "32"), INDIRECT("SNPs!" &amp; CHAR(72 +'Randomized Data'!CR10) &amp; "32") &amp; INDIRECT("SNPs!" &amp; CHAR(72 +'Randomized Data'!CR10) &amp; "32")))</f>
        <v>AA</v>
      </c>
      <c r="EB10" t="str">
        <f>SNPs!$F$33</f>
        <v>rs397515963</v>
      </c>
      <c r="EC10">
        <f>SNPs!$C$33</f>
        <v>11</v>
      </c>
      <c r="ED10">
        <f>SNPs!$D$33</f>
        <v>47337729</v>
      </c>
      <c r="EE10" s="7" t="str">
        <f ca="1">IF('Randomized Data'!CS10 = 1, SNPs!$H$33 &amp; SNPs!$H$33, IF('Randomized Data'!CT10 = 1, SNPs!$H$33 &amp; INDIRECT("SNPs!" &amp; CHAR(72 +'Randomized Data'!CU10) &amp; "33"), INDIRECT("SNPs!" &amp; CHAR(72 +'Randomized Data'!CU10) &amp; "33") &amp; INDIRECT("SNPs!" &amp; CHAR(72 +'Randomized Data'!CU10) &amp; "33")))</f>
        <v>--</v>
      </c>
    </row>
    <row r="11" spans="1:13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  <c r="F11" s="3">
        <v>42155</v>
      </c>
      <c r="G11" s="9" t="str">
        <f>'Randomized Data'!C11</f>
        <v>NGS Lab</v>
      </c>
      <c r="H11" t="str">
        <f>SNPs!$F$2</f>
        <v>rs12248560</v>
      </c>
      <c r="I11">
        <f>SNPs!$C$2</f>
        <v>10</v>
      </c>
      <c r="J11">
        <f>SNPs!$D$2</f>
        <v>94761900</v>
      </c>
      <c r="K11" t="str">
        <f ca="1">IF('Randomized Data'!D11 = 1, SNPs!$H$2 &amp; SNPs!$H$2, IF('Randomized Data'!E11 = 1, SNPs!$H$2 &amp; INDIRECT("SNPs!" &amp; CHAR(72 +'Randomized Data'!F11) &amp; "2"), INDIRECT("SNPs!" &amp; CHAR(72 +'Randomized Data'!F11) &amp; "2") &amp; INDIRECT("SNPs!" &amp; CHAR(72 +'Randomized Data'!F11) &amp; "2")))</f>
        <v>TT</v>
      </c>
      <c r="L11" t="str">
        <f>SNPs!$F$3</f>
        <v>rs28399504</v>
      </c>
      <c r="M11">
        <f>SNPs!$C$3</f>
        <v>10</v>
      </c>
      <c r="N11">
        <f>SNPs!$D$3</f>
        <v>94762706</v>
      </c>
      <c r="O11" t="str">
        <f ca="1">IF('Randomized Data'!G11 = 1, SNPs!$H$3 &amp; SNPs!$H$3, IF('Randomized Data'!H11 = 1, SNPs!$H$3 &amp; INDIRECT("SNPs!" &amp; CHAR(72 +'Randomized Data'!I11) &amp; "3"), INDIRECT("SNPs!" &amp; CHAR(72 +'Randomized Data'!I11) &amp; "3") &amp; INDIRECT("SNPs!" &amp; CHAR(72 +'Randomized Data'!I11) &amp; "3")))</f>
        <v>AG</v>
      </c>
      <c r="P11" t="str">
        <f>SNPs!$F$4</f>
        <v>rs41291556</v>
      </c>
      <c r="Q11">
        <f>SNPs!$C$4</f>
        <v>10</v>
      </c>
      <c r="R11">
        <f>SNPs!$D$4</f>
        <v>94775416</v>
      </c>
      <c r="S11" t="str">
        <f ca="1">IF('Randomized Data'!J11 = 1, SNPs!$H$4 &amp; SNPs!$H$4, IF('Randomized Data'!K11 = 1, SNPs!$H$4 &amp; INDIRECT("SNPs!" &amp; CHAR(72 +'Randomized Data'!L11) &amp; "4"), INDIRECT("SNPs!" &amp; CHAR(72 +'Randomized Data'!L11) &amp; "4") &amp; INDIRECT("SNPs!" &amp; CHAR(72 +'Randomized Data'!L11) &amp; "4")))</f>
        <v>TT</v>
      </c>
      <c r="T11" t="str">
        <f>SNPs!$F$5</f>
        <v>rs72558184</v>
      </c>
      <c r="U11">
        <f>SNPs!$C$5</f>
        <v>10</v>
      </c>
      <c r="V11">
        <f>SNPs!$D$5</f>
        <v>96535210</v>
      </c>
      <c r="W11" t="str">
        <f ca="1">IF('Randomized Data'!M11 = 1, SNPs!$H$5 &amp; SNPs!$H$5, IF('Randomized Data'!N11 = 1, SNPs!$H$5 &amp; INDIRECT("SNPs!" &amp; CHAR(72 +'Randomized Data'!O11) &amp; "5"), INDIRECT("SNPs!" &amp; CHAR(72 +'Randomized Data'!O11) &amp; "5") &amp; INDIRECT("SNPs!" &amp; CHAR(72 +'Randomized Data'!O11) &amp; "5")))</f>
        <v>GG</v>
      </c>
      <c r="X11" t="str">
        <f>SNPs!$F$6</f>
        <v>rs4986893</v>
      </c>
      <c r="Y11">
        <f>SNPs!$C$6</f>
        <v>10</v>
      </c>
      <c r="Z11">
        <f>SNPs!$D$6</f>
        <v>94780653</v>
      </c>
      <c r="AA11" s="7" t="str">
        <f ca="1">IF('Randomized Data'!P11 = 1, SNPs!$H$6 &amp; SNPs!$H$6, IF('Randomized Data'!Q11 = 1, SNPs!$H$6 &amp; INDIRECT("SNPs!" &amp; CHAR(72 +'Randomized Data'!R11) &amp; "6"), INDIRECT("SNPs!" &amp; CHAR(72 +'Randomized Data'!R11) &amp; "6") &amp; INDIRECT("SNPs!" &amp; CHAR(72 +'Randomized Data'!R11) &amp; "6")))</f>
        <v>GG</v>
      </c>
      <c r="AB11" t="str">
        <f>SNPs!$F$7</f>
        <v>rs4244285</v>
      </c>
      <c r="AC11">
        <f>SNPs!$C$7</f>
        <v>10</v>
      </c>
      <c r="AD11">
        <f>SNPs!$D$7</f>
        <v>94781859</v>
      </c>
      <c r="AE11" s="7" t="str">
        <f ca="1">IF('Randomized Data'!S11 = 1, SNPs!$H$7 &amp; SNPs!$H$7, IF('Randomized Data'!T11 = 1, SNPs!$H$7 &amp; INDIRECT("SNPs!" &amp; CHAR(72 +'Randomized Data'!U11) &amp; "7"), INDIRECT("SNPs!" &amp; CHAR(72 +'Randomized Data'!U11) &amp; "7") &amp; INDIRECT("SNPs!" &amp; CHAR(72 +'Randomized Data'!U11) &amp; "7")))</f>
        <v>GG</v>
      </c>
      <c r="AF11" t="str">
        <f>SNPs!$F$8</f>
        <v>rs72558186</v>
      </c>
      <c r="AG11">
        <f>SNPs!$C$8</f>
        <v>10</v>
      </c>
      <c r="AH11">
        <f>SNPs!$D$8</f>
        <v>94781999</v>
      </c>
      <c r="AI11" s="7" t="str">
        <f ca="1">IF('Randomized Data'!V11 = 1, SNPs!$H$8 &amp; SNPs!$H$8, IF('Randomized Data'!W11 = 1, SNPs!$H$8 &amp; INDIRECT("SNPs!" &amp; CHAR(72 +'Randomized Data'!X11) &amp; "8"), INDIRECT("SNPs!" &amp; CHAR(72 +'Randomized Data'!X11) &amp; "8") &amp; INDIRECT("SNPs!" &amp; CHAR(72 +'Randomized Data'!X11) &amp; "8")))</f>
        <v>TT</v>
      </c>
      <c r="AJ11" t="str">
        <f>SNPs!$F$9</f>
        <v>rs56337013</v>
      </c>
      <c r="AK11">
        <f>SNPs!$C$9</f>
        <v>10</v>
      </c>
      <c r="AL11">
        <f>SNPs!$D$9</f>
        <v>94852738</v>
      </c>
      <c r="AM11" s="7" t="str">
        <f ca="1">IF('Randomized Data'!Y$2 = 1, SNPs!$H$9 &amp; SNPs!$H$9, IF('Randomized Data'!Z11 = 1, SNPs!$H$9 &amp; INDIRECT("SNPs!" &amp; CHAR(72 +'Randomized Data'!AA11) &amp; "9"), INDIRECT("SNPs!" &amp; CHAR(72 +'Randomized Data'!AA11) &amp; "9") &amp; INDIRECT("SNPs!" &amp; CHAR(72 +'Randomized Data'!AA11) &amp; "9")))</f>
        <v>TT</v>
      </c>
      <c r="AN11" t="str">
        <f>SNPs!$F$10</f>
        <v>rs17884712</v>
      </c>
      <c r="AO11">
        <f>SNPs!$C$10</f>
        <v>10</v>
      </c>
      <c r="AP11">
        <f>SNPs!$D$10</f>
        <v>94775489</v>
      </c>
      <c r="AQ11" s="7" t="str">
        <f ca="1">IF('Randomized Data'!AB11 = 1, SNPs!$H$10 &amp; SNPs!$H$10, IF('Randomized Data'!AC11 = 1, SNPs!$H$10 &amp; INDIRECT("SNPs!" &amp; CHAR(72 +'Randomized Data'!AD11) &amp; "10"), INDIRECT("SNPs!" &amp; CHAR(72 +'Randomized Data'!AD11) &amp; "10") &amp; INDIRECT("SNPs!" &amp; CHAR(72 +'Randomized Data'!AD11) &amp; "10")))</f>
        <v>GG</v>
      </c>
      <c r="AR11" t="str">
        <f>SNPs!$F$11</f>
        <v>rs6413438</v>
      </c>
      <c r="AS11">
        <f>SNPs!$C$11</f>
        <v>10</v>
      </c>
      <c r="AT11">
        <f>SNPs!$D$11</f>
        <v>94781858</v>
      </c>
      <c r="AU11" s="7" t="str">
        <f ca="1">IF('Randomized Data'!AE11 = 1, SNPs!$H$11 &amp; SNPs!$H$11, IF('Randomized Data'!AF11 = 1, SNPs!$H$11 &amp; INDIRECT("SNPs!" &amp; CHAR(72 +'Randomized Data'!AG11) &amp; "11"), INDIRECT("SNPs!" &amp; CHAR(72 +'Randomized Data'!AG11) &amp; "11") &amp; INDIRECT("SNPs!" &amp; CHAR(72 +'Randomized Data'!AG11) &amp; "11")))</f>
        <v>CT</v>
      </c>
      <c r="AV11" t="str">
        <f>SNPs!$F$12</f>
        <v>rs1057910</v>
      </c>
      <c r="AW11">
        <f>SNPs!$C$12</f>
        <v>10</v>
      </c>
      <c r="AX11">
        <f>SNPs!$D$12</f>
        <v>94981296</v>
      </c>
      <c r="AY11" s="7" t="str">
        <f ca="1">IF('Randomized Data'!AH11 = 1, SNPs!$H$12 &amp; SNPs!$H$12, IF('Randomized Data'!AI11 = 1, SNPs!$H$12 &amp; INDIRECT("SNPs!" &amp; CHAR(72 +'Randomized Data'!AJ11) &amp; "12"), INDIRECT("SNPs!" &amp; CHAR(72 +'Randomized Data'!AJ11) &amp; "12") &amp; INDIRECT("SNPs!" &amp; CHAR(72 +'Randomized Data'!AJ11) &amp; "12")))</f>
        <v>CC</v>
      </c>
      <c r="AZ11" t="str">
        <f>SNPs!$F$13</f>
        <v>rs1799853</v>
      </c>
      <c r="BA11">
        <f>SNPs!$C$13</f>
        <v>10</v>
      </c>
      <c r="BB11">
        <f>SNPs!$D$13</f>
        <v>94942290</v>
      </c>
      <c r="BC11" s="7" t="str">
        <f ca="1">IF('Randomized Data'!AK11 = 1, SNPs!$H$13 &amp; SNPs!$H$13, IF('Randomized Data'!AL11 = 1, SNPs!$H$13 &amp; INDIRECT("SNPs!" &amp; CHAR(72 +'Randomized Data'!AM11) &amp; "13"), INDIRECT("SNPs!" &amp; CHAR(72 +'Randomized Data'!AM11) &amp; "13") &amp; INDIRECT("SNPs!" &amp; CHAR(72 +'Randomized Data'!AM11) &amp; "13")))</f>
        <v>CC</v>
      </c>
      <c r="BD11" t="str">
        <f>SNPs!$F$14</f>
        <v>rs9923231</v>
      </c>
      <c r="BE11">
        <f>SNPs!$C$14</f>
        <v>16</v>
      </c>
      <c r="BF11">
        <f>SNPs!$D$14</f>
        <v>31096368</v>
      </c>
      <c r="BG11" s="7" t="str">
        <f ca="1">IF('Randomized Data'!AN11 = 1, SNPs!$H$14 &amp; SNPs!$H$14, IF('Randomized Data'!AO11 = 1, SNPs!$H$14 &amp; INDIRECT("SNPs!" &amp; CHAR(72 +'Randomized Data'!AP11) &amp; "14"), INDIRECT("SNPs!" &amp; CHAR(72 +'Randomized Data'!AP11) &amp; "14") &amp; INDIRECT("SNPs!" &amp; CHAR(72 +'Randomized Data'!AP11) &amp; "14")))</f>
        <v>CA</v>
      </c>
      <c r="BH11" t="str">
        <f>SNPs!$F$15</f>
        <v>rs9934438</v>
      </c>
      <c r="BI11">
        <f>SNPs!$C$15</f>
        <v>16</v>
      </c>
      <c r="BJ11">
        <f>SNPs!$D$15</f>
        <v>31093557</v>
      </c>
      <c r="BK11" s="7" t="str">
        <f ca="1">IF('Randomized Data'!AQ11 = 1, SNPs!$H$15 &amp; SNPs!$H$15, IF('Randomized Data'!AR11 = 1, SNPs!$H$15 &amp; INDIRECT("SNPs!" &amp; CHAR(72 +'Randomized Data'!AS11) &amp; "15"), INDIRECT("SNPs!" &amp; CHAR(72 +'Randomized Data'!AS11) &amp; "15") &amp; INDIRECT("SNPs!" &amp; CHAR(72 +'Randomized Data'!AS11) &amp; "15")))</f>
        <v>AA</v>
      </c>
      <c r="BL11" t="str">
        <f>SNPs!$F$16</f>
        <v>rs8050894</v>
      </c>
      <c r="BM11">
        <f>SNPs!$C$16</f>
        <v>16</v>
      </c>
      <c r="BN11">
        <f>SNPs!$D$16</f>
        <v>31093188</v>
      </c>
      <c r="BO11" s="7" t="str">
        <f ca="1">IF('Randomized Data'!AT11 = 1, SNPs!$H$16 &amp; SNPs!$H$16, IF('Randomized Data'!AU11 = 1, SNPs!$H$16 &amp; INDIRECT("SNPs!" &amp; CHAR(72 +'Randomized Data'!AV11) &amp; "16"), INDIRECT("SNPs!" &amp; CHAR(72 +'Randomized Data'!AV11) &amp; "16") &amp; INDIRECT("SNPs!" &amp; CHAR(72 +'Randomized Data'!AV11) &amp; "16")))</f>
        <v>CC</v>
      </c>
      <c r="BP11" t="str">
        <f>SNPs!$F$17</f>
        <v>rs6025</v>
      </c>
      <c r="BQ11">
        <f>SNPs!$C$17</f>
        <v>1</v>
      </c>
      <c r="BR11">
        <f>SNPs!$D$17</f>
        <v>169549811</v>
      </c>
      <c r="BS11" s="7" t="str">
        <f ca="1">IF('Randomized Data'!AW11 = 1, SNPs!$H$17 &amp; SNPs!$H$17, IF('Randomized Data'!AX11 = 1, SNPs!$H$17 &amp; INDIRECT("SNPs!" &amp; CHAR(72 +'Randomized Data'!AY11) &amp; "17"), INDIRECT("SNPs!" &amp; CHAR(72 +'Randomized Data'!AY11) &amp; "17") &amp; INDIRECT("SNPs!" &amp; CHAR(72 +'Randomized Data'!AY11) &amp; "17")))</f>
        <v>GG</v>
      </c>
      <c r="BT11" t="str">
        <f>SNPs!$F$18</f>
        <v>rs1799963</v>
      </c>
      <c r="BU11">
        <f>SNPs!$C$18</f>
        <v>11</v>
      </c>
      <c r="BV11">
        <f>SNPs!$D$18</f>
        <v>46739505</v>
      </c>
      <c r="BW11" s="7" t="str">
        <f ca="1">IF('Randomized Data'!AZ11 = 1, SNPs!$H$18 &amp; SNPs!$H$18, IF('Randomized Data'!BA11 = 1, SNPs!$H$18 &amp; INDIRECT("SNPs!" &amp; CHAR(72 +'Randomized Data'!BB11) &amp; "18"), INDIRECT("SNPs!" &amp; CHAR(72 +'Randomized Data'!BB11) &amp; "18") &amp; INDIRECT("SNPs!" &amp; CHAR(72 +'Randomized Data'!BB11) &amp; "18")))</f>
        <v>AA</v>
      </c>
      <c r="BX11" t="str">
        <f>SNPs!$F$19</f>
        <v>rs121913626</v>
      </c>
      <c r="BY11">
        <f>SNPs!$C$19</f>
        <v>14</v>
      </c>
      <c r="BZ11">
        <f>SNPs!$D$19</f>
        <v>23427723</v>
      </c>
      <c r="CA11" s="7" t="str">
        <f ca="1">IF('Randomized Data'!BC11 = 1, SNPs!$H$19 &amp; SNPs!$H$19, IF('Randomized Data'!BD11 = 1, SNPs!$H$19 &amp; INDIRECT("SNPs!" &amp; CHAR(72 +'Randomized Data'!BE11) &amp; "19"), INDIRECT("SNPs!" &amp; CHAR(72 +'Randomized Data'!BE11) &amp; "19") &amp; INDIRECT("SNPs!" &amp; CHAR(72 +'Randomized Data'!BE11) &amp; "19")))</f>
        <v>GG</v>
      </c>
      <c r="CB11" t="str">
        <f>SNPs!$F$20</f>
        <v>rs3218713</v>
      </c>
      <c r="CC11">
        <f>SNPs!$C$20</f>
        <v>14</v>
      </c>
      <c r="CD11">
        <f>SNPs!$D$20</f>
        <v>23431468</v>
      </c>
      <c r="CE11" s="7" t="str">
        <f ca="1">IF('Randomized Data'!BF11 = 1, SNPs!$H$20 &amp; SNPs!$H$20, IF('Randomized Data'!BG11 = 1, SNPs!$H$20 &amp; INDIRECT("SNPs!" &amp; CHAR(72 +'Randomized Data'!BH11) &amp; "20"), INDIRECT("SNPs!" &amp; CHAR(72 +'Randomized Data'!BH11) &amp; "20") &amp; INDIRECT("SNPs!" &amp; CHAR(72 +'Randomized Data'!BH11) &amp; "20")))</f>
        <v>GG</v>
      </c>
      <c r="CF11" t="str">
        <f>SNPs!$F$21</f>
        <v>rs3218714</v>
      </c>
      <c r="CG11">
        <f>SNPs!$C$21</f>
        <v>14</v>
      </c>
      <c r="CH11">
        <f>SNPs!$D$21</f>
        <v>23429279</v>
      </c>
      <c r="CI11" s="7" t="str">
        <f ca="1">IF('Randomized Data'!BI11 = 1, SNPs!$H$21 &amp; SNPs!$H$21, IF('Randomized Data'!BJ11 = 1, SNPs!$H$21 &amp; INDIRECT("SNPs!" &amp; CHAR(72 +'Randomized Data'!BK11) &amp; "21"), INDIRECT("SNPs!" &amp; CHAR(72 +'Randomized Data'!BK11) &amp; "21") &amp; INDIRECT("SNPs!" &amp; CHAR(72 +'Randomized Data'!BK11) &amp; "21")))</f>
        <v>CC</v>
      </c>
      <c r="CJ11" t="str">
        <f>SNPs!$F$22</f>
        <v>rs121964855</v>
      </c>
      <c r="CK11">
        <f>SNPs!$C$22</f>
        <v>1</v>
      </c>
      <c r="CL11">
        <f>SNPs!$D$22</f>
        <v>201365638</v>
      </c>
      <c r="CM11" s="7" t="str">
        <f ca="1">IF('Randomized Data'!BL11 = 1, SNPs!$H$22 &amp; SNPs!$H$22, IF('Randomized Data'!BM11 = 1, SNPs!$H$22 &amp; INDIRECT("SNPs!" &amp; CHAR(72 +'Randomized Data'!BN11) &amp; "22"), INDIRECT("SNPs!" &amp; CHAR(72 +'Randomized Data'!BN11) &amp; "22") &amp; INDIRECT("SNPs!" &amp; CHAR(72 +'Randomized Data'!BN11) &amp; "22")))</f>
        <v>AA</v>
      </c>
      <c r="CN11" t="str">
        <f>SNPs!$F$23</f>
        <v>rs121964856</v>
      </c>
      <c r="CO11">
        <f>SNPs!$C$23</f>
        <v>1</v>
      </c>
      <c r="CP11">
        <f>SNPs!$D$23</f>
        <v>201365297</v>
      </c>
      <c r="CQ11" s="7" t="str">
        <f ca="1">IF('Randomized Data'!BO11 = 1, SNPs!$H$23 &amp; SNPs!$H$23, IF('Randomized Data'!BP11 = 1, SNPs!$H$23 &amp; INDIRECT("SNPs!" &amp; CHAR(72 +'Randomized Data'!BQ11) &amp; "23"), INDIRECT("SNPs!" &amp; CHAR(72 +'Randomized Data'!BQ11) &amp; "23") &amp; INDIRECT("SNPs!" &amp; CHAR(72 +'Randomized Data'!BQ11) &amp; "23")))</f>
        <v>AA</v>
      </c>
      <c r="CR11" t="str">
        <f>SNPs!$F$24</f>
        <v>rs121964857</v>
      </c>
      <c r="CS11">
        <f>SNPs!$C$24</f>
        <v>1</v>
      </c>
      <c r="CT11">
        <f>SNPs!$D$24</f>
        <v>201359245</v>
      </c>
      <c r="CU11" s="7" t="str">
        <f ca="1">IF('Randomized Data'!BR11 = 1, SNPs!$H$24 &amp; SNPs!$H$24, IF('Randomized Data'!BS11 = 1, SNPs!$H$24 &amp; INDIRECT("SNPs!" &amp; CHAR(72 +'Randomized Data'!BT11) &amp; "24"), INDIRECT("SNPs!" &amp; CHAR(72 +'Randomized Data'!BT11) &amp; "24") &amp; INDIRECT("SNPs!" &amp; CHAR(72 +'Randomized Data'!BT11) &amp; "24")))</f>
        <v>CC</v>
      </c>
      <c r="CV11" t="str">
        <f>SNPs!$F$25</f>
        <v>rs28934269</v>
      </c>
      <c r="CW11">
        <f>SNPs!$C$25</f>
        <v>15</v>
      </c>
      <c r="CX11">
        <f>SNPs!$D$25</f>
        <v>63060915</v>
      </c>
      <c r="CY11" s="7" t="str">
        <f ca="1">IF('Randomized Data'!BU11 = 1, SNPs!$H$25 &amp; SNPs!$H$25, IF('Randomized Data'!BV11 = 1, SNPs!$H$25 &amp; INDIRECT("SNPs!" &amp; CHAR(72 +'Randomized Data'!BW11) &amp; "25"), INDIRECT("SNPs!" &amp; CHAR(72 +'Randomized Data'!BW11) &amp; "25") &amp; INDIRECT("SNPs!" &amp; CHAR(72 +'Randomized Data'!BW11) &amp; "25")))</f>
        <v>AA</v>
      </c>
      <c r="CZ11" t="str">
        <f>SNPs!$F$26</f>
        <v>rs28934270</v>
      </c>
      <c r="DA11">
        <f>SNPs!$C$26</f>
        <v>15</v>
      </c>
      <c r="DB11">
        <f>SNPs!$D$26</f>
        <v>63060899</v>
      </c>
      <c r="DC11" s="7" t="str">
        <f ca="1">IF('Randomized Data'!BX11 = 1, SNPs!$H$26 &amp; SNPs!$H$26, IF('Randomized Data'!BY11 = 1, SNPs!$H$26 &amp; INDIRECT("SNPs!" &amp; CHAR(72 +'Randomized Data'!BZ11) &amp; "26"), INDIRECT("SNPs!" &amp; CHAR(72 +'Randomized Data'!BZ11) &amp; "26") &amp; INDIRECT("SNPs!" &amp; CHAR(72 +'Randomized Data'!BZ11) &amp; "26")))</f>
        <v>AA</v>
      </c>
      <c r="DD11" t="str">
        <f>SNPs!$F$27</f>
        <v>rs727504290</v>
      </c>
      <c r="DE11">
        <f>SNPs!$C$27</f>
        <v>15</v>
      </c>
      <c r="DF11">
        <f>SNPs!$D$27</f>
        <v>63042875</v>
      </c>
      <c r="DG11" s="7" t="str">
        <f ca="1">IF('Randomized Data'!CA11 = 1, SNPs!$H$27 &amp; SNPs!$H$27, IF('Randomized Data'!CB11 = 1, SNPs!$H$27 &amp; INDIRECT("SNPs!" &amp; CHAR(72 +'Randomized Data'!CC11) &amp; "27"), INDIRECT("SNPs!" &amp; CHAR(72 +'Randomized Data'!CC11) &amp; "27") &amp; INDIRECT("SNPs!" &amp; CHAR(72 +'Randomized Data'!CC11) &amp; "27")))</f>
        <v>CC</v>
      </c>
      <c r="DH11" t="str">
        <f>SNPs!$F$28</f>
        <v>rs104894504</v>
      </c>
      <c r="DI11">
        <f>SNPs!$C$28</f>
        <v>15</v>
      </c>
      <c r="DJ11">
        <f>SNPs!$D$28</f>
        <v>63057028</v>
      </c>
      <c r="DK11" s="7" t="str">
        <f ca="1">IF('Randomized Data'!CD11 = 1, SNPs!$H$28 &amp; SNPs!$H$28, IF('Randomized Data'!CE11 = 1, SNPs!$H$28 &amp; INDIRECT("SNPs!" &amp; CHAR(72 +'Randomized Data'!CF11) &amp; "28"), INDIRECT("SNPs!" &amp; CHAR(72 +'Randomized Data'!CF11) &amp; "28") &amp; INDIRECT("SNPs!" &amp; CHAR(72 +'Randomized Data'!CF11) &amp; "28")))</f>
        <v>TC</v>
      </c>
      <c r="DL11" t="str">
        <f>SNPs!$F$29</f>
        <v>rs375882485</v>
      </c>
      <c r="DM11">
        <f>SNPs!$C$29</f>
        <v>11</v>
      </c>
      <c r="DN11">
        <f>SNPs!$D$29</f>
        <v>47342698</v>
      </c>
      <c r="DO11" s="7" t="str">
        <f ca="1">IF('Randomized Data'!CG11 = 1, SNPs!$H$29 &amp; SNPs!$H$29, IF('Randomized Data'!CH11 = 1, SNPs!$H$29 &amp; INDIRECT("SNPs!" &amp; CHAR(72 +'Randomized Data'!CI11) &amp; "29"), INDIRECT("SNPs!" &amp; CHAR(72 +'Randomized Data'!CI11) &amp; "29") &amp; INDIRECT("SNPs!" &amp; CHAR(72 +'Randomized Data'!CI11) &amp; "29")))</f>
        <v>GG</v>
      </c>
      <c r="DP11" t="str">
        <f>SNPs!$F$30</f>
        <v>rs397516083</v>
      </c>
      <c r="DQ11">
        <f>SNPs!$C$30</f>
        <v>11</v>
      </c>
      <c r="DR11">
        <f>SNPs!$D$30</f>
        <v>47346379</v>
      </c>
      <c r="DS11" s="7" t="str">
        <f ca="1">IF('Randomized Data'!CJ11 = 1, SNPs!$H$30 &amp; SNPs!$H$30, IF('Randomized Data'!CK11 = 1, SNPs!$H$30 &amp; INDIRECT("SNPs!" &amp; CHAR(72 +'Randomized Data'!CL11) &amp; "30"), INDIRECT("SNPs!" &amp; CHAR(72 +'Randomized Data'!CL11) &amp; "30") &amp; INDIRECT("SNPs!" &amp; CHAR(72 +'Randomized Data'!CL11) &amp; "30")))</f>
        <v>GG</v>
      </c>
      <c r="DT11" t="str">
        <f>SNPs!$F$31</f>
        <v>rs397515937</v>
      </c>
      <c r="DU11">
        <f>SNPs!$C$31</f>
        <v>11</v>
      </c>
      <c r="DV11">
        <f>SNPs!$D$31</f>
        <v>47339792</v>
      </c>
      <c r="DW11" s="7" t="str">
        <f ca="1">IF('Randomized Data'!CM11 = 1, SNPs!$H$31 &amp; SNPs!$H$31, IF('Randomized Data'!CN11 = 1, SNPs!$H$31 &amp; INDIRECT("SNPs!" &amp; CHAR(72 +'Randomized Data'!CO11) &amp; "31"), INDIRECT("SNPs!" &amp; CHAR(72 +'Randomized Data'!CO11) &amp; "31") &amp; INDIRECT("SNPs!" &amp; CHAR(72 +'Randomized Data'!CO11) &amp; "31")))</f>
        <v>AG</v>
      </c>
      <c r="DX11" t="str">
        <f>SNPs!$F$32</f>
        <v>rs397516074</v>
      </c>
      <c r="DY11">
        <f>SNPs!$C$32</f>
        <v>11</v>
      </c>
      <c r="DZ11">
        <f>SNPs!$D$32</f>
        <v>47348424</v>
      </c>
      <c r="EA11" s="7" t="str">
        <f ca="1">IF('Randomized Data'!CP11 = 1, SNPs!$H$32 &amp; SNPs!$H$32, IF('Randomized Data'!CQ11 = 1, SNPs!$H$32 &amp; INDIRECT("SNPs!" &amp; CHAR(72 +'Randomized Data'!CR11) &amp; "32"), INDIRECT("SNPs!" &amp; CHAR(72 +'Randomized Data'!CR11) &amp; "32") &amp; INDIRECT("SNPs!" &amp; CHAR(72 +'Randomized Data'!CR11) &amp; "32")))</f>
        <v>AA</v>
      </c>
      <c r="EB11" t="str">
        <f>SNPs!$F$33</f>
        <v>rs397515963</v>
      </c>
      <c r="EC11">
        <f>SNPs!$C$33</f>
        <v>11</v>
      </c>
      <c r="ED11">
        <f>SNPs!$D$33</f>
        <v>47337729</v>
      </c>
      <c r="EE11" s="7" t="str">
        <f ca="1">IF('Randomized Data'!CS11 = 1, SNPs!$H$33 &amp; SNPs!$H$33, IF('Randomized Data'!CT11 = 1, SNPs!$H$33 &amp; INDIRECT("SNPs!" &amp; CHAR(72 +'Randomized Data'!CU11) &amp; "33"), INDIRECT("SNPs!" &amp; CHAR(72 +'Randomized Data'!CU11) &amp; "33") &amp; INDIRECT("SNPs!" &amp; CHAR(72 +'Randomized Data'!CU11) &amp; "33")))</f>
        <v>GG</v>
      </c>
    </row>
    <row r="12" spans="1:13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  <c r="F12" s="3">
        <v>42145</v>
      </c>
      <c r="G12" s="9" t="str">
        <f>'Randomized Data'!C12</f>
        <v>NGS Lab</v>
      </c>
      <c r="H12" t="str">
        <f>SNPs!$F$2</f>
        <v>rs12248560</v>
      </c>
      <c r="I12">
        <f>SNPs!$C$2</f>
        <v>10</v>
      </c>
      <c r="J12">
        <f>SNPs!$D$2</f>
        <v>94761900</v>
      </c>
      <c r="K12" t="str">
        <f ca="1">IF('Randomized Data'!D12 = 1, SNPs!$H$2 &amp; SNPs!$H$2, IF('Randomized Data'!E12 = 1, SNPs!$H$2 &amp; INDIRECT("SNPs!" &amp; CHAR(72 +'Randomized Data'!F12) &amp; "2"), INDIRECT("SNPs!" &amp; CHAR(72 +'Randomized Data'!F12) &amp; "2") &amp; INDIRECT("SNPs!" &amp; CHAR(72 +'Randomized Data'!F12) &amp; "2")))</f>
        <v>CC</v>
      </c>
      <c r="L12" t="str">
        <f>SNPs!$F$3</f>
        <v>rs28399504</v>
      </c>
      <c r="M12">
        <f>SNPs!$C$3</f>
        <v>10</v>
      </c>
      <c r="N12">
        <f>SNPs!$D$3</f>
        <v>94762706</v>
      </c>
      <c r="O12" t="str">
        <f ca="1">IF('Randomized Data'!G12 = 1, SNPs!$H$3 &amp; SNPs!$H$3, IF('Randomized Data'!H12 = 1, SNPs!$H$3 &amp; INDIRECT("SNPs!" &amp; CHAR(72 +'Randomized Data'!I12) &amp; "3"), INDIRECT("SNPs!" &amp; CHAR(72 +'Randomized Data'!I12) &amp; "3") &amp; INDIRECT("SNPs!" &amp; CHAR(72 +'Randomized Data'!I12) &amp; "3")))</f>
        <v>AG</v>
      </c>
      <c r="P12" t="str">
        <f>SNPs!$F$4</f>
        <v>rs41291556</v>
      </c>
      <c r="Q12">
        <f>SNPs!$C$4</f>
        <v>10</v>
      </c>
      <c r="R12">
        <f>SNPs!$D$4</f>
        <v>94775416</v>
      </c>
      <c r="S12" t="str">
        <f ca="1">IF('Randomized Data'!J12 = 1, SNPs!$H$4 &amp; SNPs!$H$4, IF('Randomized Data'!K12 = 1, SNPs!$H$4 &amp; INDIRECT("SNPs!" &amp; CHAR(72 +'Randomized Data'!L12) &amp; "4"), INDIRECT("SNPs!" &amp; CHAR(72 +'Randomized Data'!L12) &amp; "4") &amp; INDIRECT("SNPs!" &amp; CHAR(72 +'Randomized Data'!L12) &amp; "4")))</f>
        <v>TT</v>
      </c>
      <c r="T12" t="str">
        <f>SNPs!$F$5</f>
        <v>rs72558184</v>
      </c>
      <c r="U12">
        <f>SNPs!$C$5</f>
        <v>10</v>
      </c>
      <c r="V12">
        <f>SNPs!$D$5</f>
        <v>96535210</v>
      </c>
      <c r="W12" t="str">
        <f ca="1">IF('Randomized Data'!M12 = 1, SNPs!$H$5 &amp; SNPs!$H$5, IF('Randomized Data'!N12 = 1, SNPs!$H$5 &amp; INDIRECT("SNPs!" &amp; CHAR(72 +'Randomized Data'!O12) &amp; "5"), INDIRECT("SNPs!" &amp; CHAR(72 +'Randomized Data'!O12) &amp; "5") &amp; INDIRECT("SNPs!" &amp; CHAR(72 +'Randomized Data'!O12) &amp; "5")))</f>
        <v>GA</v>
      </c>
      <c r="X12" t="str">
        <f>SNPs!$F$6</f>
        <v>rs4986893</v>
      </c>
      <c r="Y12">
        <f>SNPs!$C$6</f>
        <v>10</v>
      </c>
      <c r="Z12">
        <f>SNPs!$D$6</f>
        <v>94780653</v>
      </c>
      <c r="AA12" s="7" t="str">
        <f ca="1">IF('Randomized Data'!P12 = 1, SNPs!$H$6 &amp; SNPs!$H$6, IF('Randomized Data'!Q12 = 1, SNPs!$H$6 &amp; INDIRECT("SNPs!" &amp; CHAR(72 +'Randomized Data'!R12) &amp; "6"), INDIRECT("SNPs!" &amp; CHAR(72 +'Randomized Data'!R12) &amp; "6") &amp; INDIRECT("SNPs!" &amp; CHAR(72 +'Randomized Data'!R12) &amp; "6")))</f>
        <v>GG</v>
      </c>
      <c r="AB12" t="str">
        <f>SNPs!$F$7</f>
        <v>rs4244285</v>
      </c>
      <c r="AC12">
        <f>SNPs!$C$7</f>
        <v>10</v>
      </c>
      <c r="AD12">
        <f>SNPs!$D$7</f>
        <v>94781859</v>
      </c>
      <c r="AE12" s="7" t="str">
        <f ca="1">IF('Randomized Data'!S12 = 1, SNPs!$H$7 &amp; SNPs!$H$7, IF('Randomized Data'!T12 = 1, SNPs!$H$7 &amp; INDIRECT("SNPs!" &amp; CHAR(72 +'Randomized Data'!U12) &amp; "7"), INDIRECT("SNPs!" &amp; CHAR(72 +'Randomized Data'!U12) &amp; "7") &amp; INDIRECT("SNPs!" &amp; CHAR(72 +'Randomized Data'!U12) &amp; "7")))</f>
        <v>GG</v>
      </c>
      <c r="AF12" t="str">
        <f>SNPs!$F$8</f>
        <v>rs72558186</v>
      </c>
      <c r="AG12">
        <f>SNPs!$C$8</f>
        <v>10</v>
      </c>
      <c r="AH12">
        <f>SNPs!$D$8</f>
        <v>94781999</v>
      </c>
      <c r="AI12" s="7" t="str">
        <f ca="1">IF('Randomized Data'!V12 = 1, SNPs!$H$8 &amp; SNPs!$H$8, IF('Randomized Data'!W12 = 1, SNPs!$H$8 &amp; INDIRECT("SNPs!" &amp; CHAR(72 +'Randomized Data'!X12) &amp; "8"), INDIRECT("SNPs!" &amp; CHAR(72 +'Randomized Data'!X12) &amp; "8") &amp; INDIRECT("SNPs!" &amp; CHAR(72 +'Randomized Data'!X12) &amp; "8")))</f>
        <v>AA</v>
      </c>
      <c r="AJ12" t="str">
        <f>SNPs!$F$9</f>
        <v>rs56337013</v>
      </c>
      <c r="AK12">
        <f>SNPs!$C$9</f>
        <v>10</v>
      </c>
      <c r="AL12">
        <f>SNPs!$D$9</f>
        <v>94852738</v>
      </c>
      <c r="AM12" s="7" t="str">
        <f ca="1">IF('Randomized Data'!Y$2 = 1, SNPs!$H$9 &amp; SNPs!$H$9, IF('Randomized Data'!Z12 = 1, SNPs!$H$9 &amp; INDIRECT("SNPs!" &amp; CHAR(72 +'Randomized Data'!AA12) &amp; "9"), INDIRECT("SNPs!" &amp; CHAR(72 +'Randomized Data'!AA12) &amp; "9") &amp; INDIRECT("SNPs!" &amp; CHAR(72 +'Randomized Data'!AA12) &amp; "9")))</f>
        <v>CT</v>
      </c>
      <c r="AN12" t="str">
        <f>SNPs!$F$10</f>
        <v>rs17884712</v>
      </c>
      <c r="AO12">
        <f>SNPs!$C$10</f>
        <v>10</v>
      </c>
      <c r="AP12">
        <f>SNPs!$D$10</f>
        <v>94775489</v>
      </c>
      <c r="AQ12" s="7" t="str">
        <f ca="1">IF('Randomized Data'!AB12 = 1, SNPs!$H$10 &amp; SNPs!$H$10, IF('Randomized Data'!AC12 = 1, SNPs!$H$10 &amp; INDIRECT("SNPs!" &amp; CHAR(72 +'Randomized Data'!AD12) &amp; "10"), INDIRECT("SNPs!" &amp; CHAR(72 +'Randomized Data'!AD12) &amp; "10") &amp; INDIRECT("SNPs!" &amp; CHAR(72 +'Randomized Data'!AD12) &amp; "10")))</f>
        <v>GA</v>
      </c>
      <c r="AR12" t="str">
        <f>SNPs!$F$11</f>
        <v>rs6413438</v>
      </c>
      <c r="AS12">
        <f>SNPs!$C$11</f>
        <v>10</v>
      </c>
      <c r="AT12">
        <f>SNPs!$D$11</f>
        <v>94781858</v>
      </c>
      <c r="AU12" s="7" t="str">
        <f ca="1">IF('Randomized Data'!AE12 = 1, SNPs!$H$11 &amp; SNPs!$H$11, IF('Randomized Data'!AF12 = 1, SNPs!$H$11 &amp; INDIRECT("SNPs!" &amp; CHAR(72 +'Randomized Data'!AG12) &amp; "11"), INDIRECT("SNPs!" &amp; CHAR(72 +'Randomized Data'!AG12) &amp; "11") &amp; INDIRECT("SNPs!" &amp; CHAR(72 +'Randomized Data'!AG12) &amp; "11")))</f>
        <v>TT</v>
      </c>
      <c r="AV12" t="str">
        <f>SNPs!$F$12</f>
        <v>rs1057910</v>
      </c>
      <c r="AW12">
        <f>SNPs!$C$12</f>
        <v>10</v>
      </c>
      <c r="AX12">
        <f>SNPs!$D$12</f>
        <v>94981296</v>
      </c>
      <c r="AY12" s="7" t="str">
        <f ca="1">IF('Randomized Data'!AH12 = 1, SNPs!$H$12 &amp; SNPs!$H$12, IF('Randomized Data'!AI12 = 1, SNPs!$H$12 &amp; INDIRECT("SNPs!" &amp; CHAR(72 +'Randomized Data'!AJ12) &amp; "12"), INDIRECT("SNPs!" &amp; CHAR(72 +'Randomized Data'!AJ12) &amp; "12") &amp; INDIRECT("SNPs!" &amp; CHAR(72 +'Randomized Data'!AJ12) &amp; "12")))</f>
        <v>AA</v>
      </c>
      <c r="AZ12" t="str">
        <f>SNPs!$F$13</f>
        <v>rs1799853</v>
      </c>
      <c r="BA12">
        <f>SNPs!$C$13</f>
        <v>10</v>
      </c>
      <c r="BB12">
        <f>SNPs!$D$13</f>
        <v>94942290</v>
      </c>
      <c r="BC12" s="7" t="str">
        <f ca="1">IF('Randomized Data'!AK12 = 1, SNPs!$H$13 &amp; SNPs!$H$13, IF('Randomized Data'!AL12 = 1, SNPs!$H$13 &amp; INDIRECT("SNPs!" &amp; CHAR(72 +'Randomized Data'!AM12) &amp; "13"), INDIRECT("SNPs!" &amp; CHAR(72 +'Randomized Data'!AM12) &amp; "13") &amp; INDIRECT("SNPs!" &amp; CHAR(72 +'Randomized Data'!AM12) &amp; "13")))</f>
        <v>TT</v>
      </c>
      <c r="BD12" t="str">
        <f>SNPs!$F$14</f>
        <v>rs9923231</v>
      </c>
      <c r="BE12">
        <f>SNPs!$C$14</f>
        <v>16</v>
      </c>
      <c r="BF12">
        <f>SNPs!$D$14</f>
        <v>31096368</v>
      </c>
      <c r="BG12" s="7" t="str">
        <f ca="1">IF('Randomized Data'!AN12 = 1, SNPs!$H$14 &amp; SNPs!$H$14, IF('Randomized Data'!AO12 = 1, SNPs!$H$14 &amp; INDIRECT("SNPs!" &amp; CHAR(72 +'Randomized Data'!AP12) &amp; "14"), INDIRECT("SNPs!" &amp; CHAR(72 +'Randomized Data'!AP12) &amp; "14") &amp; INDIRECT("SNPs!" &amp; CHAR(72 +'Randomized Data'!AP12) &amp; "14")))</f>
        <v>CC</v>
      </c>
      <c r="BH12" t="str">
        <f>SNPs!$F$15</f>
        <v>rs9934438</v>
      </c>
      <c r="BI12">
        <f>SNPs!$C$15</f>
        <v>16</v>
      </c>
      <c r="BJ12">
        <f>SNPs!$D$15</f>
        <v>31093557</v>
      </c>
      <c r="BK12" s="7" t="str">
        <f ca="1">IF('Randomized Data'!AQ12 = 1, SNPs!$H$15 &amp; SNPs!$H$15, IF('Randomized Data'!AR12 = 1, SNPs!$H$15 &amp; INDIRECT("SNPs!" &amp; CHAR(72 +'Randomized Data'!AS12) &amp; "15"), INDIRECT("SNPs!" &amp; CHAR(72 +'Randomized Data'!AS12) &amp; "15") &amp; INDIRECT("SNPs!" &amp; CHAR(72 +'Randomized Data'!AS12) &amp; "15")))</f>
        <v>GG</v>
      </c>
      <c r="BL12" t="str">
        <f>SNPs!$F$16</f>
        <v>rs8050894</v>
      </c>
      <c r="BM12">
        <f>SNPs!$C$16</f>
        <v>16</v>
      </c>
      <c r="BN12">
        <f>SNPs!$D$16</f>
        <v>31093188</v>
      </c>
      <c r="BO12" s="7" t="str">
        <f ca="1">IF('Randomized Data'!AT12 = 1, SNPs!$H$16 &amp; SNPs!$H$16, IF('Randomized Data'!AU12 = 1, SNPs!$H$16 &amp; INDIRECT("SNPs!" &amp; CHAR(72 +'Randomized Data'!AV12) &amp; "16"), INDIRECT("SNPs!" &amp; CHAR(72 +'Randomized Data'!AV12) &amp; "16") &amp; INDIRECT("SNPs!" &amp; CHAR(72 +'Randomized Data'!AV12) &amp; "16")))</f>
        <v>CC</v>
      </c>
      <c r="BP12" t="str">
        <f>SNPs!$F$17</f>
        <v>rs6025</v>
      </c>
      <c r="BQ12">
        <f>SNPs!$C$17</f>
        <v>1</v>
      </c>
      <c r="BR12">
        <f>SNPs!$D$17</f>
        <v>169549811</v>
      </c>
      <c r="BS12" s="7" t="str">
        <f ca="1">IF('Randomized Data'!AW12 = 1, SNPs!$H$17 &amp; SNPs!$H$17, IF('Randomized Data'!AX12 = 1, SNPs!$H$17 &amp; INDIRECT("SNPs!" &amp; CHAR(72 +'Randomized Data'!AY12) &amp; "17"), INDIRECT("SNPs!" &amp; CHAR(72 +'Randomized Data'!AY12) &amp; "17") &amp; INDIRECT("SNPs!" &amp; CHAR(72 +'Randomized Data'!AY12) &amp; "17")))</f>
        <v>AA</v>
      </c>
      <c r="BT12" t="str">
        <f>SNPs!$F$18</f>
        <v>rs1799963</v>
      </c>
      <c r="BU12">
        <f>SNPs!$C$18</f>
        <v>11</v>
      </c>
      <c r="BV12">
        <f>SNPs!$D$18</f>
        <v>46739505</v>
      </c>
      <c r="BW12" s="7" t="str">
        <f ca="1">IF('Randomized Data'!AZ12 = 1, SNPs!$H$18 &amp; SNPs!$H$18, IF('Randomized Data'!BA12 = 1, SNPs!$H$18 &amp; INDIRECT("SNPs!" &amp; CHAR(72 +'Randomized Data'!BB12) &amp; "18"), INDIRECT("SNPs!" &amp; CHAR(72 +'Randomized Data'!BB12) &amp; "18") &amp; INDIRECT("SNPs!" &amp; CHAR(72 +'Randomized Data'!BB12) &amp; "18")))</f>
        <v>GG</v>
      </c>
      <c r="BX12" t="str">
        <f>SNPs!$F$19</f>
        <v>rs121913626</v>
      </c>
      <c r="BY12">
        <f>SNPs!$C$19</f>
        <v>14</v>
      </c>
      <c r="BZ12">
        <f>SNPs!$D$19</f>
        <v>23427723</v>
      </c>
      <c r="CA12" s="7" t="str">
        <f ca="1">IF('Randomized Data'!BC12 = 1, SNPs!$H$19 &amp; SNPs!$H$19, IF('Randomized Data'!BD12 = 1, SNPs!$H$19 &amp; INDIRECT("SNPs!" &amp; CHAR(72 +'Randomized Data'!BE12) &amp; "19"), INDIRECT("SNPs!" &amp; CHAR(72 +'Randomized Data'!BE12) &amp; "19") &amp; INDIRECT("SNPs!" &amp; CHAR(72 +'Randomized Data'!BE12) &amp; "19")))</f>
        <v>GG</v>
      </c>
      <c r="CB12" t="str">
        <f>SNPs!$F$20</f>
        <v>rs3218713</v>
      </c>
      <c r="CC12">
        <f>SNPs!$C$20</f>
        <v>14</v>
      </c>
      <c r="CD12">
        <f>SNPs!$D$20</f>
        <v>23431468</v>
      </c>
      <c r="CE12" s="7" t="str">
        <f ca="1">IF('Randomized Data'!BF12 = 1, SNPs!$H$20 &amp; SNPs!$H$20, IF('Randomized Data'!BG12 = 1, SNPs!$H$20 &amp; INDIRECT("SNPs!" &amp; CHAR(72 +'Randomized Data'!BH12) &amp; "20"), INDIRECT("SNPs!" &amp; CHAR(72 +'Randomized Data'!BH12) &amp; "20") &amp; INDIRECT("SNPs!" &amp; CHAR(72 +'Randomized Data'!BH12) &amp; "20")))</f>
        <v>GA</v>
      </c>
      <c r="CF12" t="str">
        <f>SNPs!$F$21</f>
        <v>rs3218714</v>
      </c>
      <c r="CG12">
        <f>SNPs!$C$21</f>
        <v>14</v>
      </c>
      <c r="CH12">
        <f>SNPs!$D$21</f>
        <v>23429279</v>
      </c>
      <c r="CI12" s="7" t="str">
        <f ca="1">IF('Randomized Data'!BI12 = 1, SNPs!$H$21 &amp; SNPs!$H$21, IF('Randomized Data'!BJ12 = 1, SNPs!$H$21 &amp; INDIRECT("SNPs!" &amp; CHAR(72 +'Randomized Data'!BK12) &amp; "21"), INDIRECT("SNPs!" &amp; CHAR(72 +'Randomized Data'!BK12) &amp; "21") &amp; INDIRECT("SNPs!" &amp; CHAR(72 +'Randomized Data'!BK12) &amp; "21")))</f>
        <v>TT</v>
      </c>
      <c r="CJ12" t="str">
        <f>SNPs!$F$22</f>
        <v>rs121964855</v>
      </c>
      <c r="CK12">
        <f>SNPs!$C$22</f>
        <v>1</v>
      </c>
      <c r="CL12">
        <f>SNPs!$D$22</f>
        <v>201365638</v>
      </c>
      <c r="CM12" s="7" t="str">
        <f ca="1">IF('Randomized Data'!BL12 = 1, SNPs!$H$22 &amp; SNPs!$H$22, IF('Randomized Data'!BM12 = 1, SNPs!$H$22 &amp; INDIRECT("SNPs!" &amp; CHAR(72 +'Randomized Data'!BN12) &amp; "22"), INDIRECT("SNPs!" &amp; CHAR(72 +'Randomized Data'!BN12) &amp; "22") &amp; INDIRECT("SNPs!" &amp; CHAR(72 +'Randomized Data'!BN12) &amp; "22")))</f>
        <v>AA</v>
      </c>
      <c r="CN12" t="str">
        <f>SNPs!$F$23</f>
        <v>rs121964856</v>
      </c>
      <c r="CO12">
        <f>SNPs!$C$23</f>
        <v>1</v>
      </c>
      <c r="CP12">
        <f>SNPs!$D$23</f>
        <v>201365297</v>
      </c>
      <c r="CQ12" s="7" t="str">
        <f ca="1">IF('Randomized Data'!BO12 = 1, SNPs!$H$23 &amp; SNPs!$H$23, IF('Randomized Data'!BP12 = 1, SNPs!$H$23 &amp; INDIRECT("SNPs!" &amp; CHAR(72 +'Randomized Data'!BQ12) &amp; "23"), INDIRECT("SNPs!" &amp; CHAR(72 +'Randomized Data'!BQ12) &amp; "23") &amp; INDIRECT("SNPs!" &amp; CHAR(72 +'Randomized Data'!BQ12) &amp; "23")))</f>
        <v>GG</v>
      </c>
      <c r="CR12" t="str">
        <f>SNPs!$F$24</f>
        <v>rs121964857</v>
      </c>
      <c r="CS12">
        <f>SNPs!$C$24</f>
        <v>1</v>
      </c>
      <c r="CT12">
        <f>SNPs!$D$24</f>
        <v>201359245</v>
      </c>
      <c r="CU12" s="7" t="str">
        <f ca="1">IF('Randomized Data'!BR12 = 1, SNPs!$H$24 &amp; SNPs!$H$24, IF('Randomized Data'!BS12 = 1, SNPs!$H$24 &amp; INDIRECT("SNPs!" &amp; CHAR(72 +'Randomized Data'!BT12) &amp; "24"), INDIRECT("SNPs!" &amp; CHAR(72 +'Randomized Data'!BT12) &amp; "24") &amp; INDIRECT("SNPs!" &amp; CHAR(72 +'Randomized Data'!BT12) &amp; "24")))</f>
        <v>TT</v>
      </c>
      <c r="CV12" t="str">
        <f>SNPs!$F$25</f>
        <v>rs28934269</v>
      </c>
      <c r="CW12">
        <f>SNPs!$C$25</f>
        <v>15</v>
      </c>
      <c r="CX12">
        <f>SNPs!$D$25</f>
        <v>63060915</v>
      </c>
      <c r="CY12" s="7" t="str">
        <f ca="1">IF('Randomized Data'!BU12 = 1, SNPs!$H$25 &amp; SNPs!$H$25, IF('Randomized Data'!BV12 = 1, SNPs!$H$25 &amp; INDIRECT("SNPs!" &amp; CHAR(72 +'Randomized Data'!BW12) &amp; "25"), INDIRECT("SNPs!" &amp; CHAR(72 +'Randomized Data'!BW12) &amp; "25") &amp; INDIRECT("SNPs!" &amp; CHAR(72 +'Randomized Data'!BW12) &amp; "25")))</f>
        <v>AA</v>
      </c>
      <c r="CZ12" t="str">
        <f>SNPs!$F$26</f>
        <v>rs28934270</v>
      </c>
      <c r="DA12">
        <f>SNPs!$C$26</f>
        <v>15</v>
      </c>
      <c r="DB12">
        <f>SNPs!$D$26</f>
        <v>63060899</v>
      </c>
      <c r="DC12" s="7" t="str">
        <f ca="1">IF('Randomized Data'!BX12 = 1, SNPs!$H$26 &amp; SNPs!$H$26, IF('Randomized Data'!BY12 = 1, SNPs!$H$26 &amp; INDIRECT("SNPs!" &amp; CHAR(72 +'Randomized Data'!BZ12) &amp; "26"), INDIRECT("SNPs!" &amp; CHAR(72 +'Randomized Data'!BZ12) &amp; "26") &amp; INDIRECT("SNPs!" &amp; CHAR(72 +'Randomized Data'!BZ12) &amp; "26")))</f>
        <v>GA</v>
      </c>
      <c r="DD12" t="str">
        <f>SNPs!$F$27</f>
        <v>rs727504290</v>
      </c>
      <c r="DE12">
        <f>SNPs!$C$27</f>
        <v>15</v>
      </c>
      <c r="DF12">
        <f>SNPs!$D$27</f>
        <v>63042875</v>
      </c>
      <c r="DG12" s="7" t="str">
        <f ca="1">IF('Randomized Data'!CA12 = 1, SNPs!$H$27 &amp; SNPs!$H$27, IF('Randomized Data'!CB12 = 1, SNPs!$H$27 &amp; INDIRECT("SNPs!" &amp; CHAR(72 +'Randomized Data'!CC12) &amp; "27"), INDIRECT("SNPs!" &amp; CHAR(72 +'Randomized Data'!CC12) &amp; "27") &amp; INDIRECT("SNPs!" &amp; CHAR(72 +'Randomized Data'!CC12) &amp; "27")))</f>
        <v>GG</v>
      </c>
      <c r="DH12" t="str">
        <f>SNPs!$F$28</f>
        <v>rs104894504</v>
      </c>
      <c r="DI12">
        <f>SNPs!$C$28</f>
        <v>15</v>
      </c>
      <c r="DJ12">
        <f>SNPs!$D$28</f>
        <v>63057028</v>
      </c>
      <c r="DK12" s="7" t="str">
        <f ca="1">IF('Randomized Data'!CD12 = 1, SNPs!$H$28 &amp; SNPs!$H$28, IF('Randomized Data'!CE12 = 1, SNPs!$H$28 &amp; INDIRECT("SNPs!" &amp; CHAR(72 +'Randomized Data'!CF12) &amp; "28"), INDIRECT("SNPs!" &amp; CHAR(72 +'Randomized Data'!CF12) &amp; "28") &amp; INDIRECT("SNPs!" &amp; CHAR(72 +'Randomized Data'!CF12) &amp; "28")))</f>
        <v>CC</v>
      </c>
      <c r="DL12" t="str">
        <f>SNPs!$F$29</f>
        <v>rs375882485</v>
      </c>
      <c r="DM12">
        <f>SNPs!$C$29</f>
        <v>11</v>
      </c>
      <c r="DN12">
        <f>SNPs!$D$29</f>
        <v>47342698</v>
      </c>
      <c r="DO12" s="7" t="str">
        <f ca="1">IF('Randomized Data'!CG12 = 1, SNPs!$H$29 &amp; SNPs!$H$29, IF('Randomized Data'!CH12 = 1, SNPs!$H$29 &amp; INDIRECT("SNPs!" &amp; CHAR(72 +'Randomized Data'!CI12) &amp; "29"), INDIRECT("SNPs!" &amp; CHAR(72 +'Randomized Data'!CI12) &amp; "29") &amp; INDIRECT("SNPs!" &amp; CHAR(72 +'Randomized Data'!CI12) &amp; "29")))</f>
        <v>AA</v>
      </c>
      <c r="DP12" t="str">
        <f>SNPs!$F$30</f>
        <v>rs397516083</v>
      </c>
      <c r="DQ12">
        <f>SNPs!$C$30</f>
        <v>11</v>
      </c>
      <c r="DR12">
        <f>SNPs!$D$30</f>
        <v>47346379</v>
      </c>
      <c r="DS12" s="7" t="str">
        <f ca="1">IF('Randomized Data'!CJ12 = 1, SNPs!$H$30 &amp; SNPs!$H$30, IF('Randomized Data'!CK12 = 1, SNPs!$H$30 &amp; INDIRECT("SNPs!" &amp; CHAR(72 +'Randomized Data'!CL12) &amp; "30"), INDIRECT("SNPs!" &amp; CHAR(72 +'Randomized Data'!CL12) &amp; "30") &amp; INDIRECT("SNPs!" &amp; CHAR(72 +'Randomized Data'!CL12) &amp; "30")))</f>
        <v>GG</v>
      </c>
      <c r="DT12" t="str">
        <f>SNPs!$F$31</f>
        <v>rs397515937</v>
      </c>
      <c r="DU12">
        <f>SNPs!$C$31</f>
        <v>11</v>
      </c>
      <c r="DV12">
        <f>SNPs!$D$31</f>
        <v>47339792</v>
      </c>
      <c r="DW12" s="7" t="str">
        <f ca="1">IF('Randomized Data'!CM12 = 1, SNPs!$H$31 &amp; SNPs!$H$31, IF('Randomized Data'!CN12 = 1, SNPs!$H$31 &amp; INDIRECT("SNPs!" &amp; CHAR(72 +'Randomized Data'!CO12) &amp; "31"), INDIRECT("SNPs!" &amp; CHAR(72 +'Randomized Data'!CO12) &amp; "31") &amp; INDIRECT("SNPs!" &amp; CHAR(72 +'Randomized Data'!CO12) &amp; "31")))</f>
        <v>GG</v>
      </c>
      <c r="DX12" t="str">
        <f>SNPs!$F$32</f>
        <v>rs397516074</v>
      </c>
      <c r="DY12">
        <f>SNPs!$C$32</f>
        <v>11</v>
      </c>
      <c r="DZ12">
        <f>SNPs!$D$32</f>
        <v>47348424</v>
      </c>
      <c r="EA12" s="7" t="str">
        <f ca="1">IF('Randomized Data'!CP12 = 1, SNPs!$H$32 &amp; SNPs!$H$32, IF('Randomized Data'!CQ12 = 1, SNPs!$H$32 &amp; INDIRECT("SNPs!" &amp; CHAR(72 +'Randomized Data'!CR12) &amp; "32"), INDIRECT("SNPs!" &amp; CHAR(72 +'Randomized Data'!CR12) &amp; "32") &amp; INDIRECT("SNPs!" &amp; CHAR(72 +'Randomized Data'!CR12) &amp; "32")))</f>
        <v>GG</v>
      </c>
      <c r="EB12" t="str">
        <f>SNPs!$F$33</f>
        <v>rs397515963</v>
      </c>
      <c r="EC12">
        <f>SNPs!$C$33</f>
        <v>11</v>
      </c>
      <c r="ED12">
        <f>SNPs!$D$33</f>
        <v>47337729</v>
      </c>
      <c r="EE12" s="7" t="str">
        <f ca="1">IF('Randomized Data'!CS12 = 1, SNPs!$H$33 &amp; SNPs!$H$33, IF('Randomized Data'!CT12 = 1, SNPs!$H$33 &amp; INDIRECT("SNPs!" &amp; CHAR(72 +'Randomized Data'!CU12) &amp; "33"), INDIRECT("SNPs!" &amp; CHAR(72 +'Randomized Data'!CU12) &amp; "33") &amp; INDIRECT("SNPs!" &amp; CHAR(72 +'Randomized Data'!CU12) &amp; "33")))</f>
        <v>--</v>
      </c>
    </row>
    <row r="13" spans="1:13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  <c r="F13" s="3">
        <v>42192</v>
      </c>
      <c r="G13" s="9" t="str">
        <f>'Randomized Data'!C13</f>
        <v>NGS Lab</v>
      </c>
      <c r="H13" t="str">
        <f>SNPs!$F$2</f>
        <v>rs12248560</v>
      </c>
      <c r="I13">
        <f>SNPs!$C$2</f>
        <v>10</v>
      </c>
      <c r="J13">
        <f>SNPs!$D$2</f>
        <v>94761900</v>
      </c>
      <c r="K13" t="str">
        <f ca="1">IF('Randomized Data'!D13 = 1, SNPs!$H$2 &amp; SNPs!$H$2, IF('Randomized Data'!E13 = 1, SNPs!$H$2 &amp; INDIRECT("SNPs!" &amp; CHAR(72 +'Randomized Data'!F13) &amp; "2"), INDIRECT("SNPs!" &amp; CHAR(72 +'Randomized Data'!F13) &amp; "2") &amp; INDIRECT("SNPs!" &amp; CHAR(72 +'Randomized Data'!F13) &amp; "2")))</f>
        <v>TT</v>
      </c>
      <c r="L13" t="str">
        <f>SNPs!$F$3</f>
        <v>rs28399504</v>
      </c>
      <c r="M13">
        <f>SNPs!$C$3</f>
        <v>10</v>
      </c>
      <c r="N13">
        <f>SNPs!$D$3</f>
        <v>94762706</v>
      </c>
      <c r="O13" t="str">
        <f ca="1">IF('Randomized Data'!G13 = 1, SNPs!$H$3 &amp; SNPs!$H$3, IF('Randomized Data'!H13 = 1, SNPs!$H$3 &amp; INDIRECT("SNPs!" &amp; CHAR(72 +'Randomized Data'!I13) &amp; "3"), INDIRECT("SNPs!" &amp; CHAR(72 +'Randomized Data'!I13) &amp; "3") &amp; INDIRECT("SNPs!" &amp; CHAR(72 +'Randomized Data'!I13) &amp; "3")))</f>
        <v>AG</v>
      </c>
      <c r="P13" t="str">
        <f>SNPs!$F$4</f>
        <v>rs41291556</v>
      </c>
      <c r="Q13">
        <f>SNPs!$C$4</f>
        <v>10</v>
      </c>
      <c r="R13">
        <f>SNPs!$D$4</f>
        <v>94775416</v>
      </c>
      <c r="S13" t="str">
        <f ca="1">IF('Randomized Data'!J13 = 1, SNPs!$H$4 &amp; SNPs!$H$4, IF('Randomized Data'!K13 = 1, SNPs!$H$4 &amp; INDIRECT("SNPs!" &amp; CHAR(72 +'Randomized Data'!L13) &amp; "4"), INDIRECT("SNPs!" &amp; CHAR(72 +'Randomized Data'!L13) &amp; "4") &amp; INDIRECT("SNPs!" &amp; CHAR(72 +'Randomized Data'!L13) &amp; "4")))</f>
        <v>TT</v>
      </c>
      <c r="T13" t="str">
        <f>SNPs!$F$5</f>
        <v>rs72558184</v>
      </c>
      <c r="U13">
        <f>SNPs!$C$5</f>
        <v>10</v>
      </c>
      <c r="V13">
        <f>SNPs!$D$5</f>
        <v>96535210</v>
      </c>
      <c r="W13" t="str">
        <f ca="1">IF('Randomized Data'!M13 = 1, SNPs!$H$5 &amp; SNPs!$H$5, IF('Randomized Data'!N13 = 1, SNPs!$H$5 &amp; INDIRECT("SNPs!" &amp; CHAR(72 +'Randomized Data'!O13) &amp; "5"), INDIRECT("SNPs!" &amp; CHAR(72 +'Randomized Data'!O13) &amp; "5") &amp; INDIRECT("SNPs!" &amp; CHAR(72 +'Randomized Data'!O13) &amp; "5")))</f>
        <v>GG</v>
      </c>
      <c r="X13" t="str">
        <f>SNPs!$F$6</f>
        <v>rs4986893</v>
      </c>
      <c r="Y13">
        <f>SNPs!$C$6</f>
        <v>10</v>
      </c>
      <c r="Z13">
        <f>SNPs!$D$6</f>
        <v>94780653</v>
      </c>
      <c r="AA13" s="7" t="str">
        <f ca="1">IF('Randomized Data'!P13 = 1, SNPs!$H$6 &amp; SNPs!$H$6, IF('Randomized Data'!Q13 = 1, SNPs!$H$6 &amp; INDIRECT("SNPs!" &amp; CHAR(72 +'Randomized Data'!R13) &amp; "6"), INDIRECT("SNPs!" &amp; CHAR(72 +'Randomized Data'!R13) &amp; "6") &amp; INDIRECT("SNPs!" &amp; CHAR(72 +'Randomized Data'!R13) &amp; "6")))</f>
        <v>GA</v>
      </c>
      <c r="AB13" t="str">
        <f>SNPs!$F$7</f>
        <v>rs4244285</v>
      </c>
      <c r="AC13">
        <f>SNPs!$C$7</f>
        <v>10</v>
      </c>
      <c r="AD13">
        <f>SNPs!$D$7</f>
        <v>94781859</v>
      </c>
      <c r="AE13" s="7" t="str">
        <f ca="1">IF('Randomized Data'!S13 = 1, SNPs!$H$7 &amp; SNPs!$H$7, IF('Randomized Data'!T13 = 1, SNPs!$H$7 &amp; INDIRECT("SNPs!" &amp; CHAR(72 +'Randomized Data'!U13) &amp; "7"), INDIRECT("SNPs!" &amp; CHAR(72 +'Randomized Data'!U13) &amp; "7") &amp; INDIRECT("SNPs!" &amp; CHAR(72 +'Randomized Data'!U13) &amp; "7")))</f>
        <v>AA</v>
      </c>
      <c r="AF13" t="str">
        <f>SNPs!$F$8</f>
        <v>rs72558186</v>
      </c>
      <c r="AG13">
        <f>SNPs!$C$8</f>
        <v>10</v>
      </c>
      <c r="AH13">
        <f>SNPs!$D$8</f>
        <v>94781999</v>
      </c>
      <c r="AI13" s="7" t="str">
        <f ca="1">IF('Randomized Data'!V13 = 1, SNPs!$H$8 &amp; SNPs!$H$8, IF('Randomized Data'!W13 = 1, SNPs!$H$8 &amp; INDIRECT("SNPs!" &amp; CHAR(72 +'Randomized Data'!X13) &amp; "8"), INDIRECT("SNPs!" &amp; CHAR(72 +'Randomized Data'!X13) &amp; "8") &amp; INDIRECT("SNPs!" &amp; CHAR(72 +'Randomized Data'!X13) &amp; "8")))</f>
        <v>TT</v>
      </c>
      <c r="AJ13" t="str">
        <f>SNPs!$F$9</f>
        <v>rs56337013</v>
      </c>
      <c r="AK13">
        <f>SNPs!$C$9</f>
        <v>10</v>
      </c>
      <c r="AL13">
        <f>SNPs!$D$9</f>
        <v>94852738</v>
      </c>
      <c r="AM13" s="7" t="str">
        <f ca="1">IF('Randomized Data'!Y$2 = 1, SNPs!$H$9 &amp; SNPs!$H$9, IF('Randomized Data'!Z13 = 1, SNPs!$H$9 &amp; INDIRECT("SNPs!" &amp; CHAR(72 +'Randomized Data'!AA13) &amp; "9"), INDIRECT("SNPs!" &amp; CHAR(72 +'Randomized Data'!AA13) &amp; "9") &amp; INDIRECT("SNPs!" &amp; CHAR(72 +'Randomized Data'!AA13) &amp; "9")))</f>
        <v>CT</v>
      </c>
      <c r="AN13" t="str">
        <f>SNPs!$F$10</f>
        <v>rs17884712</v>
      </c>
      <c r="AO13">
        <f>SNPs!$C$10</f>
        <v>10</v>
      </c>
      <c r="AP13">
        <f>SNPs!$D$10</f>
        <v>94775489</v>
      </c>
      <c r="AQ13" s="7" t="str">
        <f ca="1">IF('Randomized Data'!AB13 = 1, SNPs!$H$10 &amp; SNPs!$H$10, IF('Randomized Data'!AC13 = 1, SNPs!$H$10 &amp; INDIRECT("SNPs!" &amp; CHAR(72 +'Randomized Data'!AD13) &amp; "10"), INDIRECT("SNPs!" &amp; CHAR(72 +'Randomized Data'!AD13) &amp; "10") &amp; INDIRECT("SNPs!" &amp; CHAR(72 +'Randomized Data'!AD13) &amp; "10")))</f>
        <v>AA</v>
      </c>
      <c r="AR13" t="str">
        <f>SNPs!$F$11</f>
        <v>rs6413438</v>
      </c>
      <c r="AS13">
        <f>SNPs!$C$11</f>
        <v>10</v>
      </c>
      <c r="AT13">
        <f>SNPs!$D$11</f>
        <v>94781858</v>
      </c>
      <c r="AU13" s="7" t="str">
        <f ca="1">IF('Randomized Data'!AE13 = 1, SNPs!$H$11 &amp; SNPs!$H$11, IF('Randomized Data'!AF13 = 1, SNPs!$H$11 &amp; INDIRECT("SNPs!" &amp; CHAR(72 +'Randomized Data'!AG13) &amp; "11"), INDIRECT("SNPs!" &amp; CHAR(72 +'Randomized Data'!AG13) &amp; "11") &amp; INDIRECT("SNPs!" &amp; CHAR(72 +'Randomized Data'!AG13) &amp; "11")))</f>
        <v>CT</v>
      </c>
      <c r="AV13" t="str">
        <f>SNPs!$F$12</f>
        <v>rs1057910</v>
      </c>
      <c r="AW13">
        <f>SNPs!$C$12</f>
        <v>10</v>
      </c>
      <c r="AX13">
        <f>SNPs!$D$12</f>
        <v>94981296</v>
      </c>
      <c r="AY13" s="7" t="str">
        <f ca="1">IF('Randomized Data'!AH13 = 1, SNPs!$H$12 &amp; SNPs!$H$12, IF('Randomized Data'!AI13 = 1, SNPs!$H$12 &amp; INDIRECT("SNPs!" &amp; CHAR(72 +'Randomized Data'!AJ13) &amp; "12"), INDIRECT("SNPs!" &amp; CHAR(72 +'Randomized Data'!AJ13) &amp; "12") &amp; INDIRECT("SNPs!" &amp; CHAR(72 +'Randomized Data'!AJ13) &amp; "12")))</f>
        <v>AA</v>
      </c>
      <c r="AZ13" t="str">
        <f>SNPs!$F$13</f>
        <v>rs1799853</v>
      </c>
      <c r="BA13">
        <f>SNPs!$C$13</f>
        <v>10</v>
      </c>
      <c r="BB13">
        <f>SNPs!$D$13</f>
        <v>94942290</v>
      </c>
      <c r="BC13" s="7" t="str">
        <f ca="1">IF('Randomized Data'!AK13 = 1, SNPs!$H$13 &amp; SNPs!$H$13, IF('Randomized Data'!AL13 = 1, SNPs!$H$13 &amp; INDIRECT("SNPs!" &amp; CHAR(72 +'Randomized Data'!AM13) &amp; "13"), INDIRECT("SNPs!" &amp; CHAR(72 +'Randomized Data'!AM13) &amp; "13") &amp; INDIRECT("SNPs!" &amp; CHAR(72 +'Randomized Data'!AM13) &amp; "13")))</f>
        <v>CC</v>
      </c>
      <c r="BD13" t="str">
        <f>SNPs!$F$14</f>
        <v>rs9923231</v>
      </c>
      <c r="BE13">
        <f>SNPs!$C$14</f>
        <v>16</v>
      </c>
      <c r="BF13">
        <f>SNPs!$D$14</f>
        <v>31096368</v>
      </c>
      <c r="BG13" s="7" t="str">
        <f ca="1">IF('Randomized Data'!AN13 = 1, SNPs!$H$14 &amp; SNPs!$H$14, IF('Randomized Data'!AO13 = 1, SNPs!$H$14 &amp; INDIRECT("SNPs!" &amp; CHAR(72 +'Randomized Data'!AP13) &amp; "14"), INDIRECT("SNPs!" &amp; CHAR(72 +'Randomized Data'!AP13) &amp; "14") &amp; INDIRECT("SNPs!" &amp; CHAR(72 +'Randomized Data'!AP13) &amp; "14")))</f>
        <v>CG</v>
      </c>
      <c r="BH13" t="str">
        <f>SNPs!$F$15</f>
        <v>rs9934438</v>
      </c>
      <c r="BI13">
        <f>SNPs!$C$15</f>
        <v>16</v>
      </c>
      <c r="BJ13">
        <f>SNPs!$D$15</f>
        <v>31093557</v>
      </c>
      <c r="BK13" s="7" t="str">
        <f ca="1">IF('Randomized Data'!AQ13 = 1, SNPs!$H$15 &amp; SNPs!$H$15, IF('Randomized Data'!AR13 = 1, SNPs!$H$15 &amp; INDIRECT("SNPs!" &amp; CHAR(72 +'Randomized Data'!AS13) &amp; "15"), INDIRECT("SNPs!" &amp; CHAR(72 +'Randomized Data'!AS13) &amp; "15") &amp; INDIRECT("SNPs!" &amp; CHAR(72 +'Randomized Data'!AS13) &amp; "15")))</f>
        <v>AA</v>
      </c>
      <c r="BL13" t="str">
        <f>SNPs!$F$16</f>
        <v>rs8050894</v>
      </c>
      <c r="BM13">
        <f>SNPs!$C$16</f>
        <v>16</v>
      </c>
      <c r="BN13">
        <f>SNPs!$D$16</f>
        <v>31093188</v>
      </c>
      <c r="BO13" s="7" t="str">
        <f ca="1">IF('Randomized Data'!AT13 = 1, SNPs!$H$16 &amp; SNPs!$H$16, IF('Randomized Data'!AU13 = 1, SNPs!$H$16 &amp; INDIRECT("SNPs!" &amp; CHAR(72 +'Randomized Data'!AV13) &amp; "16"), INDIRECT("SNPs!" &amp; CHAR(72 +'Randomized Data'!AV13) &amp; "16") &amp; INDIRECT("SNPs!" &amp; CHAR(72 +'Randomized Data'!AV13) &amp; "16")))</f>
        <v>CG</v>
      </c>
      <c r="BP13" t="str">
        <f>SNPs!$F$17</f>
        <v>rs6025</v>
      </c>
      <c r="BQ13">
        <f>SNPs!$C$17</f>
        <v>1</v>
      </c>
      <c r="BR13">
        <f>SNPs!$D$17</f>
        <v>169549811</v>
      </c>
      <c r="BS13" s="7" t="str">
        <f ca="1">IF('Randomized Data'!AW13 = 1, SNPs!$H$17 &amp; SNPs!$H$17, IF('Randomized Data'!AX13 = 1, SNPs!$H$17 &amp; INDIRECT("SNPs!" &amp; CHAR(72 +'Randomized Data'!AY13) &amp; "17"), INDIRECT("SNPs!" &amp; CHAR(72 +'Randomized Data'!AY13) &amp; "17") &amp; INDIRECT("SNPs!" &amp; CHAR(72 +'Randomized Data'!AY13) &amp; "17")))</f>
        <v>AA</v>
      </c>
      <c r="BT13" t="str">
        <f>SNPs!$F$18</f>
        <v>rs1799963</v>
      </c>
      <c r="BU13">
        <f>SNPs!$C$18</f>
        <v>11</v>
      </c>
      <c r="BV13">
        <f>SNPs!$D$18</f>
        <v>46739505</v>
      </c>
      <c r="BW13" s="7" t="str">
        <f ca="1">IF('Randomized Data'!AZ13 = 1, SNPs!$H$18 &amp; SNPs!$H$18, IF('Randomized Data'!BA13 = 1, SNPs!$H$18 &amp; INDIRECT("SNPs!" &amp; CHAR(72 +'Randomized Data'!BB13) &amp; "18"), INDIRECT("SNPs!" &amp; CHAR(72 +'Randomized Data'!BB13) &amp; "18") &amp; INDIRECT("SNPs!" &amp; CHAR(72 +'Randomized Data'!BB13) &amp; "18")))</f>
        <v>GG</v>
      </c>
      <c r="BX13" t="str">
        <f>SNPs!$F$19</f>
        <v>rs121913626</v>
      </c>
      <c r="BY13">
        <f>SNPs!$C$19</f>
        <v>14</v>
      </c>
      <c r="BZ13">
        <f>SNPs!$D$19</f>
        <v>23427723</v>
      </c>
      <c r="CA13" s="7" t="str">
        <f ca="1">IF('Randomized Data'!BC13 = 1, SNPs!$H$19 &amp; SNPs!$H$19, IF('Randomized Data'!BD13 = 1, SNPs!$H$19 &amp; INDIRECT("SNPs!" &amp; CHAR(72 +'Randomized Data'!BE13) &amp; "19"), INDIRECT("SNPs!" &amp; CHAR(72 +'Randomized Data'!BE13) &amp; "19") &amp; INDIRECT("SNPs!" &amp; CHAR(72 +'Randomized Data'!BE13) &amp; "19")))</f>
        <v>GG</v>
      </c>
      <c r="CB13" t="str">
        <f>SNPs!$F$20</f>
        <v>rs3218713</v>
      </c>
      <c r="CC13">
        <f>SNPs!$C$20</f>
        <v>14</v>
      </c>
      <c r="CD13">
        <f>SNPs!$D$20</f>
        <v>23431468</v>
      </c>
      <c r="CE13" s="7" t="str">
        <f ca="1">IF('Randomized Data'!BF13 = 1, SNPs!$H$20 &amp; SNPs!$H$20, IF('Randomized Data'!BG13 = 1, SNPs!$H$20 &amp; INDIRECT("SNPs!" &amp; CHAR(72 +'Randomized Data'!BH13) &amp; "20"), INDIRECT("SNPs!" &amp; CHAR(72 +'Randomized Data'!BH13) &amp; "20") &amp; INDIRECT("SNPs!" &amp; CHAR(72 +'Randomized Data'!BH13) &amp; "20")))</f>
        <v>GA</v>
      </c>
      <c r="CF13" t="str">
        <f>SNPs!$F$21</f>
        <v>rs3218714</v>
      </c>
      <c r="CG13">
        <f>SNPs!$C$21</f>
        <v>14</v>
      </c>
      <c r="CH13">
        <f>SNPs!$D$21</f>
        <v>23429279</v>
      </c>
      <c r="CI13" s="7" t="str">
        <f ca="1">IF('Randomized Data'!BI13 = 1, SNPs!$H$21 &amp; SNPs!$H$21, IF('Randomized Data'!BJ13 = 1, SNPs!$H$21 &amp; INDIRECT("SNPs!" &amp; CHAR(72 +'Randomized Data'!BK13) &amp; "21"), INDIRECT("SNPs!" &amp; CHAR(72 +'Randomized Data'!BK13) &amp; "21") &amp; INDIRECT("SNPs!" &amp; CHAR(72 +'Randomized Data'!BK13) &amp; "21")))</f>
        <v>TT</v>
      </c>
      <c r="CJ13" t="str">
        <f>SNPs!$F$22</f>
        <v>rs121964855</v>
      </c>
      <c r="CK13">
        <f>SNPs!$C$22</f>
        <v>1</v>
      </c>
      <c r="CL13">
        <f>SNPs!$D$22</f>
        <v>201365638</v>
      </c>
      <c r="CM13" s="7" t="str">
        <f ca="1">IF('Randomized Data'!BL13 = 1, SNPs!$H$22 &amp; SNPs!$H$22, IF('Randomized Data'!BM13 = 1, SNPs!$H$22 &amp; INDIRECT("SNPs!" &amp; CHAR(72 +'Randomized Data'!BN13) &amp; "22"), INDIRECT("SNPs!" &amp; CHAR(72 +'Randomized Data'!BN13) &amp; "22") &amp; INDIRECT("SNPs!" &amp; CHAR(72 +'Randomized Data'!BN13) &amp; "22")))</f>
        <v>TA</v>
      </c>
      <c r="CN13" t="str">
        <f>SNPs!$F$23</f>
        <v>rs121964856</v>
      </c>
      <c r="CO13">
        <f>SNPs!$C$23</f>
        <v>1</v>
      </c>
      <c r="CP13">
        <f>SNPs!$D$23</f>
        <v>201365297</v>
      </c>
      <c r="CQ13" s="7" t="str">
        <f ca="1">IF('Randomized Data'!BO13 = 1, SNPs!$H$23 &amp; SNPs!$H$23, IF('Randomized Data'!BP13 = 1, SNPs!$H$23 &amp; INDIRECT("SNPs!" &amp; CHAR(72 +'Randomized Data'!BQ13) &amp; "23"), INDIRECT("SNPs!" &amp; CHAR(72 +'Randomized Data'!BQ13) &amp; "23") &amp; INDIRECT("SNPs!" &amp; CHAR(72 +'Randomized Data'!BQ13) &amp; "23")))</f>
        <v>AA</v>
      </c>
      <c r="CR13" t="str">
        <f>SNPs!$F$24</f>
        <v>rs121964857</v>
      </c>
      <c r="CS13">
        <f>SNPs!$C$24</f>
        <v>1</v>
      </c>
      <c r="CT13">
        <f>SNPs!$D$24</f>
        <v>201359245</v>
      </c>
      <c r="CU13" s="7" t="str">
        <f ca="1">IF('Randomized Data'!BR13 = 1, SNPs!$H$24 &amp; SNPs!$H$24, IF('Randomized Data'!BS13 = 1, SNPs!$H$24 &amp; INDIRECT("SNPs!" &amp; CHAR(72 +'Randomized Data'!BT13) &amp; "24"), INDIRECT("SNPs!" &amp; CHAR(72 +'Randomized Data'!BT13) &amp; "24") &amp; INDIRECT("SNPs!" &amp; CHAR(72 +'Randomized Data'!BT13) &amp; "24")))</f>
        <v>CC</v>
      </c>
      <c r="CV13" t="str">
        <f>SNPs!$F$25</f>
        <v>rs28934269</v>
      </c>
      <c r="CW13">
        <f>SNPs!$C$25</f>
        <v>15</v>
      </c>
      <c r="CX13">
        <f>SNPs!$D$25</f>
        <v>63060915</v>
      </c>
      <c r="CY13" s="7" t="str">
        <f ca="1">IF('Randomized Data'!BU13 = 1, SNPs!$H$25 &amp; SNPs!$H$25, IF('Randomized Data'!BV13 = 1, SNPs!$H$25 &amp; INDIRECT("SNPs!" &amp; CHAR(72 +'Randomized Data'!BW13) &amp; "25"), INDIRECT("SNPs!" &amp; CHAR(72 +'Randomized Data'!BW13) &amp; "25") &amp; INDIRECT("SNPs!" &amp; CHAR(72 +'Randomized Data'!BW13) &amp; "25")))</f>
        <v>AA</v>
      </c>
      <c r="CZ13" t="str">
        <f>SNPs!$F$26</f>
        <v>rs28934270</v>
      </c>
      <c r="DA13">
        <f>SNPs!$C$26</f>
        <v>15</v>
      </c>
      <c r="DB13">
        <f>SNPs!$D$26</f>
        <v>63060899</v>
      </c>
      <c r="DC13" s="7" t="str">
        <f ca="1">IF('Randomized Data'!BX13 = 1, SNPs!$H$26 &amp; SNPs!$H$26, IF('Randomized Data'!BY13 = 1, SNPs!$H$26 &amp; INDIRECT("SNPs!" &amp; CHAR(72 +'Randomized Data'!BZ13) &amp; "26"), INDIRECT("SNPs!" &amp; CHAR(72 +'Randomized Data'!BZ13) &amp; "26") &amp; INDIRECT("SNPs!" &amp; CHAR(72 +'Randomized Data'!BZ13) &amp; "26")))</f>
        <v>GG</v>
      </c>
      <c r="DD13" t="str">
        <f>SNPs!$F$27</f>
        <v>rs727504290</v>
      </c>
      <c r="DE13">
        <f>SNPs!$C$27</f>
        <v>15</v>
      </c>
      <c r="DF13">
        <f>SNPs!$D$27</f>
        <v>63042875</v>
      </c>
      <c r="DG13" s="7" t="str">
        <f ca="1">IF('Randomized Data'!CA13 = 1, SNPs!$H$27 &amp; SNPs!$H$27, IF('Randomized Data'!CB13 = 1, SNPs!$H$27 &amp; INDIRECT("SNPs!" &amp; CHAR(72 +'Randomized Data'!CC13) &amp; "27"), INDIRECT("SNPs!" &amp; CHAR(72 +'Randomized Data'!CC13) &amp; "27") &amp; INDIRECT("SNPs!" &amp; CHAR(72 +'Randomized Data'!CC13) &amp; "27")))</f>
        <v>CC</v>
      </c>
      <c r="DH13" t="str">
        <f>SNPs!$F$28</f>
        <v>rs104894504</v>
      </c>
      <c r="DI13">
        <f>SNPs!$C$28</f>
        <v>15</v>
      </c>
      <c r="DJ13">
        <f>SNPs!$D$28</f>
        <v>63057028</v>
      </c>
      <c r="DK13" s="7" t="str">
        <f ca="1">IF('Randomized Data'!CD13 = 1, SNPs!$H$28 &amp; SNPs!$H$28, IF('Randomized Data'!CE13 = 1, SNPs!$H$28 &amp; INDIRECT("SNPs!" &amp; CHAR(72 +'Randomized Data'!CF13) &amp; "28"), INDIRECT("SNPs!" &amp; CHAR(72 +'Randomized Data'!CF13) &amp; "28") &amp; INDIRECT("SNPs!" &amp; CHAR(72 +'Randomized Data'!CF13) &amp; "28")))</f>
        <v>TC</v>
      </c>
      <c r="DL13" t="str">
        <f>SNPs!$F$29</f>
        <v>rs375882485</v>
      </c>
      <c r="DM13">
        <f>SNPs!$C$29</f>
        <v>11</v>
      </c>
      <c r="DN13">
        <f>SNPs!$D$29</f>
        <v>47342698</v>
      </c>
      <c r="DO13" s="7" t="str">
        <f ca="1">IF('Randomized Data'!CG13 = 1, SNPs!$H$29 &amp; SNPs!$H$29, IF('Randomized Data'!CH13 = 1, SNPs!$H$29 &amp; INDIRECT("SNPs!" &amp; CHAR(72 +'Randomized Data'!CI13) &amp; "29"), INDIRECT("SNPs!" &amp; CHAR(72 +'Randomized Data'!CI13) &amp; "29") &amp; INDIRECT("SNPs!" &amp; CHAR(72 +'Randomized Data'!CI13) &amp; "29")))</f>
        <v>GG</v>
      </c>
      <c r="DP13" t="str">
        <f>SNPs!$F$30</f>
        <v>rs397516083</v>
      </c>
      <c r="DQ13">
        <f>SNPs!$C$30</f>
        <v>11</v>
      </c>
      <c r="DR13">
        <f>SNPs!$D$30</f>
        <v>47346379</v>
      </c>
      <c r="DS13" s="7" t="str">
        <f ca="1">IF('Randomized Data'!CJ13 = 1, SNPs!$H$30 &amp; SNPs!$H$30, IF('Randomized Data'!CK13 = 1, SNPs!$H$30 &amp; INDIRECT("SNPs!" &amp; CHAR(72 +'Randomized Data'!CL13) &amp; "30"), INDIRECT("SNPs!" &amp; CHAR(72 +'Randomized Data'!CL13) &amp; "30") &amp; INDIRECT("SNPs!" &amp; CHAR(72 +'Randomized Data'!CL13) &amp; "30")))</f>
        <v>GA</v>
      </c>
      <c r="DT13" t="str">
        <f>SNPs!$F$31</f>
        <v>rs397515937</v>
      </c>
      <c r="DU13">
        <f>SNPs!$C$31</f>
        <v>11</v>
      </c>
      <c r="DV13">
        <f>SNPs!$D$31</f>
        <v>47339792</v>
      </c>
      <c r="DW13" s="7" t="str">
        <f ca="1">IF('Randomized Data'!CM13 = 1, SNPs!$H$31 &amp; SNPs!$H$31, IF('Randomized Data'!CN13 = 1, SNPs!$H$31 &amp; INDIRECT("SNPs!" &amp; CHAR(72 +'Randomized Data'!CO13) &amp; "31"), INDIRECT("SNPs!" &amp; CHAR(72 +'Randomized Data'!CO13) &amp; "31") &amp; INDIRECT("SNPs!" &amp; CHAR(72 +'Randomized Data'!CO13) &amp; "31")))</f>
        <v>AG</v>
      </c>
      <c r="DX13" t="str">
        <f>SNPs!$F$32</f>
        <v>rs397516074</v>
      </c>
      <c r="DY13">
        <f>SNPs!$C$32</f>
        <v>11</v>
      </c>
      <c r="DZ13">
        <f>SNPs!$D$32</f>
        <v>47348424</v>
      </c>
      <c r="EA13" s="7" t="str">
        <f ca="1">IF('Randomized Data'!CP13 = 1, SNPs!$H$32 &amp; SNPs!$H$32, IF('Randomized Data'!CQ13 = 1, SNPs!$H$32 &amp; INDIRECT("SNPs!" &amp; CHAR(72 +'Randomized Data'!CR13) &amp; "32"), INDIRECT("SNPs!" &amp; CHAR(72 +'Randomized Data'!CR13) &amp; "32") &amp; INDIRECT("SNPs!" &amp; CHAR(72 +'Randomized Data'!CR13) &amp; "32")))</f>
        <v>GG</v>
      </c>
      <c r="EB13" t="str">
        <f>SNPs!$F$33</f>
        <v>rs397515963</v>
      </c>
      <c r="EC13">
        <f>SNPs!$C$33</f>
        <v>11</v>
      </c>
      <c r="ED13">
        <f>SNPs!$D$33</f>
        <v>47337729</v>
      </c>
      <c r="EE13" s="7" t="str">
        <f ca="1">IF('Randomized Data'!CS13 = 1, SNPs!$H$33 &amp; SNPs!$H$33, IF('Randomized Data'!CT13 = 1, SNPs!$H$33 &amp; INDIRECT("SNPs!" &amp; CHAR(72 +'Randomized Data'!CU13) &amp; "33"), INDIRECT("SNPs!" &amp; CHAR(72 +'Randomized Data'!CU13) &amp; "33") &amp; INDIRECT("SNPs!" &amp; CHAR(72 +'Randomized Data'!CU13) &amp; "33")))</f>
        <v>--</v>
      </c>
    </row>
    <row r="14" spans="1:13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  <c r="F14" s="3">
        <v>42190</v>
      </c>
      <c r="G14" s="9" t="str">
        <f>'Randomized Data'!C14</f>
        <v>NGS Lab</v>
      </c>
      <c r="H14" t="str">
        <f>SNPs!$F$2</f>
        <v>rs12248560</v>
      </c>
      <c r="I14">
        <f>SNPs!$C$2</f>
        <v>10</v>
      </c>
      <c r="J14">
        <f>SNPs!$D$2</f>
        <v>94761900</v>
      </c>
      <c r="K14" t="str">
        <f ca="1">IF('Randomized Data'!D14 = 1, SNPs!$H$2 &amp; SNPs!$H$2, IF('Randomized Data'!E14 = 1, SNPs!$H$2 &amp; INDIRECT("SNPs!" &amp; CHAR(72 +'Randomized Data'!F14) &amp; "2"), INDIRECT("SNPs!" &amp; CHAR(72 +'Randomized Data'!F14) &amp; "2") &amp; INDIRECT("SNPs!" &amp; CHAR(72 +'Randomized Data'!F14) &amp; "2")))</f>
        <v>CC</v>
      </c>
      <c r="L14" t="str">
        <f>SNPs!$F$3</f>
        <v>rs28399504</v>
      </c>
      <c r="M14">
        <f>SNPs!$C$3</f>
        <v>10</v>
      </c>
      <c r="N14">
        <f>SNPs!$D$3</f>
        <v>94762706</v>
      </c>
      <c r="O14" t="str">
        <f ca="1">IF('Randomized Data'!G14 = 1, SNPs!$H$3 &amp; SNPs!$H$3, IF('Randomized Data'!H14 = 1, SNPs!$H$3 &amp; INDIRECT("SNPs!" &amp; CHAR(72 +'Randomized Data'!I14) &amp; "3"), INDIRECT("SNPs!" &amp; CHAR(72 +'Randomized Data'!I14) &amp; "3") &amp; INDIRECT("SNPs!" &amp; CHAR(72 +'Randomized Data'!I14) &amp; "3")))</f>
        <v>AA</v>
      </c>
      <c r="P14" t="str">
        <f>SNPs!$F$4</f>
        <v>rs41291556</v>
      </c>
      <c r="Q14">
        <f>SNPs!$C$4</f>
        <v>10</v>
      </c>
      <c r="R14">
        <f>SNPs!$D$4</f>
        <v>94775416</v>
      </c>
      <c r="S14" t="str">
        <f ca="1">IF('Randomized Data'!J14 = 1, SNPs!$H$4 &amp; SNPs!$H$4, IF('Randomized Data'!K14 = 1, SNPs!$H$4 &amp; INDIRECT("SNPs!" &amp; CHAR(72 +'Randomized Data'!L14) &amp; "4"), INDIRECT("SNPs!" &amp; CHAR(72 +'Randomized Data'!L14) &amp; "4") &amp; INDIRECT("SNPs!" &amp; CHAR(72 +'Randomized Data'!L14) &amp; "4")))</f>
        <v>CC</v>
      </c>
      <c r="T14" t="str">
        <f>SNPs!$F$5</f>
        <v>rs72558184</v>
      </c>
      <c r="U14">
        <f>SNPs!$C$5</f>
        <v>10</v>
      </c>
      <c r="V14">
        <f>SNPs!$D$5</f>
        <v>96535210</v>
      </c>
      <c r="W14" t="str">
        <f ca="1">IF('Randomized Data'!M14 = 1, SNPs!$H$5 &amp; SNPs!$H$5, IF('Randomized Data'!N14 = 1, SNPs!$H$5 &amp; INDIRECT("SNPs!" &amp; CHAR(72 +'Randomized Data'!O14) &amp; "5"), INDIRECT("SNPs!" &amp; CHAR(72 +'Randomized Data'!O14) &amp; "5") &amp; INDIRECT("SNPs!" &amp; CHAR(72 +'Randomized Data'!O14) &amp; "5")))</f>
        <v>AA</v>
      </c>
      <c r="X14" t="str">
        <f>SNPs!$F$6</f>
        <v>rs4986893</v>
      </c>
      <c r="Y14">
        <f>SNPs!$C$6</f>
        <v>10</v>
      </c>
      <c r="Z14">
        <f>SNPs!$D$6</f>
        <v>94780653</v>
      </c>
      <c r="AA14" s="7" t="str">
        <f ca="1">IF('Randomized Data'!P14 = 1, SNPs!$H$6 &amp; SNPs!$H$6, IF('Randomized Data'!Q14 = 1, SNPs!$H$6 &amp; INDIRECT("SNPs!" &amp; CHAR(72 +'Randomized Data'!R14) &amp; "6"), INDIRECT("SNPs!" &amp; CHAR(72 +'Randomized Data'!R14) &amp; "6") &amp; INDIRECT("SNPs!" &amp; CHAR(72 +'Randomized Data'!R14) &amp; "6")))</f>
        <v>GG</v>
      </c>
      <c r="AB14" t="str">
        <f>SNPs!$F$7</f>
        <v>rs4244285</v>
      </c>
      <c r="AC14">
        <f>SNPs!$C$7</f>
        <v>10</v>
      </c>
      <c r="AD14">
        <f>SNPs!$D$7</f>
        <v>94781859</v>
      </c>
      <c r="AE14" s="7" t="str">
        <f ca="1">IF('Randomized Data'!S14 = 1, SNPs!$H$7 &amp; SNPs!$H$7, IF('Randomized Data'!T14 = 1, SNPs!$H$7 &amp; INDIRECT("SNPs!" &amp; CHAR(72 +'Randomized Data'!U14) &amp; "7"), INDIRECT("SNPs!" &amp; CHAR(72 +'Randomized Data'!U14) &amp; "7") &amp; INDIRECT("SNPs!" &amp; CHAR(72 +'Randomized Data'!U14) &amp; "7")))</f>
        <v>GG</v>
      </c>
      <c r="AF14" t="str">
        <f>SNPs!$F$8</f>
        <v>rs72558186</v>
      </c>
      <c r="AG14">
        <f>SNPs!$C$8</f>
        <v>10</v>
      </c>
      <c r="AH14">
        <f>SNPs!$D$8</f>
        <v>94781999</v>
      </c>
      <c r="AI14" s="7" t="str">
        <f ca="1">IF('Randomized Data'!V14 = 1, SNPs!$H$8 &amp; SNPs!$H$8, IF('Randomized Data'!W14 = 1, SNPs!$H$8 &amp; INDIRECT("SNPs!" &amp; CHAR(72 +'Randomized Data'!X14) &amp; "8"), INDIRECT("SNPs!" &amp; CHAR(72 +'Randomized Data'!X14) &amp; "8") &amp; INDIRECT("SNPs!" &amp; CHAR(72 +'Randomized Data'!X14) &amp; "8")))</f>
        <v>TT</v>
      </c>
      <c r="AJ14" t="str">
        <f>SNPs!$F$9</f>
        <v>rs56337013</v>
      </c>
      <c r="AK14">
        <f>SNPs!$C$9</f>
        <v>10</v>
      </c>
      <c r="AL14">
        <f>SNPs!$D$9</f>
        <v>94852738</v>
      </c>
      <c r="AM14" s="7" t="str">
        <f ca="1">IF('Randomized Data'!Y$2 = 1, SNPs!$H$9 &amp; SNPs!$H$9, IF('Randomized Data'!Z14 = 1, SNPs!$H$9 &amp; INDIRECT("SNPs!" &amp; CHAR(72 +'Randomized Data'!AA14) &amp; "9"), INDIRECT("SNPs!" &amp; CHAR(72 +'Randomized Data'!AA14) &amp; "9") &amp; INDIRECT("SNPs!" &amp; CHAR(72 +'Randomized Data'!AA14) &amp; "9")))</f>
        <v>TT</v>
      </c>
      <c r="AN14" t="str">
        <f>SNPs!$F$10</f>
        <v>rs17884712</v>
      </c>
      <c r="AO14">
        <f>SNPs!$C$10</f>
        <v>10</v>
      </c>
      <c r="AP14">
        <f>SNPs!$D$10</f>
        <v>94775489</v>
      </c>
      <c r="AQ14" s="7" t="str">
        <f ca="1">IF('Randomized Data'!AB14 = 1, SNPs!$H$10 &amp; SNPs!$H$10, IF('Randomized Data'!AC14 = 1, SNPs!$H$10 &amp; INDIRECT("SNPs!" &amp; CHAR(72 +'Randomized Data'!AD14) &amp; "10"), INDIRECT("SNPs!" &amp; CHAR(72 +'Randomized Data'!AD14) &amp; "10") &amp; INDIRECT("SNPs!" &amp; CHAR(72 +'Randomized Data'!AD14) &amp; "10")))</f>
        <v>GG</v>
      </c>
      <c r="AR14" t="str">
        <f>SNPs!$F$11</f>
        <v>rs6413438</v>
      </c>
      <c r="AS14">
        <f>SNPs!$C$11</f>
        <v>10</v>
      </c>
      <c r="AT14">
        <f>SNPs!$D$11</f>
        <v>94781858</v>
      </c>
      <c r="AU14" s="7" t="str">
        <f ca="1">IF('Randomized Data'!AE14 = 1, SNPs!$H$11 &amp; SNPs!$H$11, IF('Randomized Data'!AF14 = 1, SNPs!$H$11 &amp; INDIRECT("SNPs!" &amp; CHAR(72 +'Randomized Data'!AG14) &amp; "11"), INDIRECT("SNPs!" &amp; CHAR(72 +'Randomized Data'!AG14) &amp; "11") &amp; INDIRECT("SNPs!" &amp; CHAR(72 +'Randomized Data'!AG14) &amp; "11")))</f>
        <v>CT</v>
      </c>
      <c r="AV14" t="str">
        <f>SNPs!$F$12</f>
        <v>rs1057910</v>
      </c>
      <c r="AW14">
        <f>SNPs!$C$12</f>
        <v>10</v>
      </c>
      <c r="AX14">
        <f>SNPs!$D$12</f>
        <v>94981296</v>
      </c>
      <c r="AY14" s="7" t="str">
        <f ca="1">IF('Randomized Data'!AH14 = 1, SNPs!$H$12 &amp; SNPs!$H$12, IF('Randomized Data'!AI14 = 1, SNPs!$H$12 &amp; INDIRECT("SNPs!" &amp; CHAR(72 +'Randomized Data'!AJ14) &amp; "12"), INDIRECT("SNPs!" &amp; CHAR(72 +'Randomized Data'!AJ14) &amp; "12") &amp; INDIRECT("SNPs!" &amp; CHAR(72 +'Randomized Data'!AJ14) &amp; "12")))</f>
        <v>AA</v>
      </c>
      <c r="AZ14" t="str">
        <f>SNPs!$F$13</f>
        <v>rs1799853</v>
      </c>
      <c r="BA14">
        <f>SNPs!$C$13</f>
        <v>10</v>
      </c>
      <c r="BB14">
        <f>SNPs!$D$13</f>
        <v>94942290</v>
      </c>
      <c r="BC14" s="7" t="str">
        <f ca="1">IF('Randomized Data'!AK14 = 1, SNPs!$H$13 &amp; SNPs!$H$13, IF('Randomized Data'!AL14 = 1, SNPs!$H$13 &amp; INDIRECT("SNPs!" &amp; CHAR(72 +'Randomized Data'!AM14) &amp; "13"), INDIRECT("SNPs!" &amp; CHAR(72 +'Randomized Data'!AM14) &amp; "13") &amp; INDIRECT("SNPs!" &amp; CHAR(72 +'Randomized Data'!AM14) &amp; "13")))</f>
        <v>CT</v>
      </c>
      <c r="BD14" t="str">
        <f>SNPs!$F$14</f>
        <v>rs9923231</v>
      </c>
      <c r="BE14">
        <f>SNPs!$C$14</f>
        <v>16</v>
      </c>
      <c r="BF14">
        <f>SNPs!$D$14</f>
        <v>31096368</v>
      </c>
      <c r="BG14" s="7" t="str">
        <f ca="1">IF('Randomized Data'!AN14 = 1, SNPs!$H$14 &amp; SNPs!$H$14, IF('Randomized Data'!AO14 = 1, SNPs!$H$14 &amp; INDIRECT("SNPs!" &amp; CHAR(72 +'Randomized Data'!AP14) &amp; "14"), INDIRECT("SNPs!" &amp; CHAR(72 +'Randomized Data'!AP14) &amp; "14") &amp; INDIRECT("SNPs!" &amp; CHAR(72 +'Randomized Data'!AP14) &amp; "14")))</f>
        <v>CT</v>
      </c>
      <c r="BH14" t="str">
        <f>SNPs!$F$15</f>
        <v>rs9934438</v>
      </c>
      <c r="BI14">
        <f>SNPs!$C$15</f>
        <v>16</v>
      </c>
      <c r="BJ14">
        <f>SNPs!$D$15</f>
        <v>31093557</v>
      </c>
      <c r="BK14" s="7" t="str">
        <f ca="1">IF('Randomized Data'!AQ14 = 1, SNPs!$H$15 &amp; SNPs!$H$15, IF('Randomized Data'!AR14 = 1, SNPs!$H$15 &amp; INDIRECT("SNPs!" &amp; CHAR(72 +'Randomized Data'!AS14) &amp; "15"), INDIRECT("SNPs!" &amp; CHAR(72 +'Randomized Data'!AS14) &amp; "15") &amp; INDIRECT("SNPs!" &amp; CHAR(72 +'Randomized Data'!AS14) &amp; "15")))</f>
        <v>GA</v>
      </c>
      <c r="BL14" t="str">
        <f>SNPs!$F$16</f>
        <v>rs8050894</v>
      </c>
      <c r="BM14">
        <f>SNPs!$C$16</f>
        <v>16</v>
      </c>
      <c r="BN14">
        <f>SNPs!$D$16</f>
        <v>31093188</v>
      </c>
      <c r="BO14" s="7" t="str">
        <f ca="1">IF('Randomized Data'!AT14 = 1, SNPs!$H$16 &amp; SNPs!$H$16, IF('Randomized Data'!AU14 = 1, SNPs!$H$16 &amp; INDIRECT("SNPs!" &amp; CHAR(72 +'Randomized Data'!AV14) &amp; "16"), INDIRECT("SNPs!" &amp; CHAR(72 +'Randomized Data'!AV14) &amp; "16") &amp; INDIRECT("SNPs!" &amp; CHAR(72 +'Randomized Data'!AV14) &amp; "16")))</f>
        <v>CC</v>
      </c>
      <c r="BP14" t="str">
        <f>SNPs!$F$17</f>
        <v>rs6025</v>
      </c>
      <c r="BQ14">
        <f>SNPs!$C$17</f>
        <v>1</v>
      </c>
      <c r="BR14">
        <f>SNPs!$D$17</f>
        <v>169549811</v>
      </c>
      <c r="BS14" s="7" t="str">
        <f ca="1">IF('Randomized Data'!AW14 = 1, SNPs!$H$17 &amp; SNPs!$H$17, IF('Randomized Data'!AX14 = 1, SNPs!$H$17 &amp; INDIRECT("SNPs!" &amp; CHAR(72 +'Randomized Data'!AY14) &amp; "17"), INDIRECT("SNPs!" &amp; CHAR(72 +'Randomized Data'!AY14) &amp; "17") &amp; INDIRECT("SNPs!" &amp; CHAR(72 +'Randomized Data'!AY14) &amp; "17")))</f>
        <v>GA</v>
      </c>
      <c r="BT14" t="str">
        <f>SNPs!$F$18</f>
        <v>rs1799963</v>
      </c>
      <c r="BU14">
        <f>SNPs!$C$18</f>
        <v>11</v>
      </c>
      <c r="BV14">
        <f>SNPs!$D$18</f>
        <v>46739505</v>
      </c>
      <c r="BW14" s="7" t="str">
        <f ca="1">IF('Randomized Data'!AZ14 = 1, SNPs!$H$18 &amp; SNPs!$H$18, IF('Randomized Data'!BA14 = 1, SNPs!$H$18 &amp; INDIRECT("SNPs!" &amp; CHAR(72 +'Randomized Data'!BB14) &amp; "18"), INDIRECT("SNPs!" &amp; CHAR(72 +'Randomized Data'!BB14) &amp; "18") &amp; INDIRECT("SNPs!" &amp; CHAR(72 +'Randomized Data'!BB14) &amp; "18")))</f>
        <v>GA</v>
      </c>
      <c r="BX14" t="str">
        <f>SNPs!$F$19</f>
        <v>rs121913626</v>
      </c>
      <c r="BY14">
        <f>SNPs!$C$19</f>
        <v>14</v>
      </c>
      <c r="BZ14">
        <f>SNPs!$D$19</f>
        <v>23427723</v>
      </c>
      <c r="CA14" s="7" t="str">
        <f ca="1">IF('Randomized Data'!BC14 = 1, SNPs!$H$19 &amp; SNPs!$H$19, IF('Randomized Data'!BD14 = 1, SNPs!$H$19 &amp; INDIRECT("SNPs!" &amp; CHAR(72 +'Randomized Data'!BE14) &amp; "19"), INDIRECT("SNPs!" &amp; CHAR(72 +'Randomized Data'!BE14) &amp; "19") &amp; INDIRECT("SNPs!" &amp; CHAR(72 +'Randomized Data'!BE14) &amp; "19")))</f>
        <v>GG</v>
      </c>
      <c r="CB14" t="str">
        <f>SNPs!$F$20</f>
        <v>rs3218713</v>
      </c>
      <c r="CC14">
        <f>SNPs!$C$20</f>
        <v>14</v>
      </c>
      <c r="CD14">
        <f>SNPs!$D$20</f>
        <v>23431468</v>
      </c>
      <c r="CE14" s="7" t="str">
        <f ca="1">IF('Randomized Data'!BF14 = 1, SNPs!$H$20 &amp; SNPs!$H$20, IF('Randomized Data'!BG14 = 1, SNPs!$H$20 &amp; INDIRECT("SNPs!" &amp; CHAR(72 +'Randomized Data'!BH14) &amp; "20"), INDIRECT("SNPs!" &amp; CHAR(72 +'Randomized Data'!BH14) &amp; "20") &amp; INDIRECT("SNPs!" &amp; CHAR(72 +'Randomized Data'!BH14) &amp; "20")))</f>
        <v>GG</v>
      </c>
      <c r="CF14" t="str">
        <f>SNPs!$F$21</f>
        <v>rs3218714</v>
      </c>
      <c r="CG14">
        <f>SNPs!$C$21</f>
        <v>14</v>
      </c>
      <c r="CH14">
        <f>SNPs!$D$21</f>
        <v>23429279</v>
      </c>
      <c r="CI14" s="7" t="str">
        <f ca="1">IF('Randomized Data'!BI14 = 1, SNPs!$H$21 &amp; SNPs!$H$21, IF('Randomized Data'!BJ14 = 1, SNPs!$H$21 &amp; INDIRECT("SNPs!" &amp; CHAR(72 +'Randomized Data'!BK14) &amp; "21"), INDIRECT("SNPs!" &amp; CHAR(72 +'Randomized Data'!BK14) &amp; "21") &amp; INDIRECT("SNPs!" &amp; CHAR(72 +'Randomized Data'!BK14) &amp; "21")))</f>
        <v>CT</v>
      </c>
      <c r="CJ14" t="str">
        <f>SNPs!$F$22</f>
        <v>rs121964855</v>
      </c>
      <c r="CK14">
        <f>SNPs!$C$22</f>
        <v>1</v>
      </c>
      <c r="CL14">
        <f>SNPs!$D$22</f>
        <v>201365638</v>
      </c>
      <c r="CM14" s="7" t="str">
        <f ca="1">IF('Randomized Data'!BL14 = 1, SNPs!$H$22 &amp; SNPs!$H$22, IF('Randomized Data'!BM14 = 1, SNPs!$H$22 &amp; INDIRECT("SNPs!" &amp; CHAR(72 +'Randomized Data'!BN14) &amp; "22"), INDIRECT("SNPs!" &amp; CHAR(72 +'Randomized Data'!BN14) &amp; "22") &amp; INDIRECT("SNPs!" &amp; CHAR(72 +'Randomized Data'!BN14) &amp; "22")))</f>
        <v>AA</v>
      </c>
      <c r="CN14" t="str">
        <f>SNPs!$F$23</f>
        <v>rs121964856</v>
      </c>
      <c r="CO14">
        <f>SNPs!$C$23</f>
        <v>1</v>
      </c>
      <c r="CP14">
        <f>SNPs!$D$23</f>
        <v>201365297</v>
      </c>
      <c r="CQ14" s="7" t="str">
        <f ca="1">IF('Randomized Data'!BO14 = 1, SNPs!$H$23 &amp; SNPs!$H$23, IF('Randomized Data'!BP14 = 1, SNPs!$H$23 &amp; INDIRECT("SNPs!" &amp; CHAR(72 +'Randomized Data'!BQ14) &amp; "23"), INDIRECT("SNPs!" &amp; CHAR(72 +'Randomized Data'!BQ14) &amp; "23") &amp; INDIRECT("SNPs!" &amp; CHAR(72 +'Randomized Data'!BQ14) &amp; "23")))</f>
        <v>GG</v>
      </c>
      <c r="CR14" t="str">
        <f>SNPs!$F$24</f>
        <v>rs121964857</v>
      </c>
      <c r="CS14">
        <f>SNPs!$C$24</f>
        <v>1</v>
      </c>
      <c r="CT14">
        <f>SNPs!$D$24</f>
        <v>201359245</v>
      </c>
      <c r="CU14" s="7" t="str">
        <f ca="1">IF('Randomized Data'!BR14 = 1, SNPs!$H$24 &amp; SNPs!$H$24, IF('Randomized Data'!BS14 = 1, SNPs!$H$24 &amp; INDIRECT("SNPs!" &amp; CHAR(72 +'Randomized Data'!BT14) &amp; "24"), INDIRECT("SNPs!" &amp; CHAR(72 +'Randomized Data'!BT14) &amp; "24") &amp; INDIRECT("SNPs!" &amp; CHAR(72 +'Randomized Data'!BT14) &amp; "24")))</f>
        <v>TT</v>
      </c>
      <c r="CV14" t="str">
        <f>SNPs!$F$25</f>
        <v>rs28934269</v>
      </c>
      <c r="CW14">
        <f>SNPs!$C$25</f>
        <v>15</v>
      </c>
      <c r="CX14">
        <f>SNPs!$D$25</f>
        <v>63060915</v>
      </c>
      <c r="CY14" s="7" t="str">
        <f ca="1">IF('Randomized Data'!BU14 = 1, SNPs!$H$25 &amp; SNPs!$H$25, IF('Randomized Data'!BV14 = 1, SNPs!$H$25 &amp; INDIRECT("SNPs!" &amp; CHAR(72 +'Randomized Data'!BW14) &amp; "25"), INDIRECT("SNPs!" &amp; CHAR(72 +'Randomized Data'!BW14) &amp; "25") &amp; INDIRECT("SNPs!" &amp; CHAR(72 +'Randomized Data'!BW14) &amp; "25")))</f>
        <v>AG</v>
      </c>
      <c r="CZ14" t="str">
        <f>SNPs!$F$26</f>
        <v>rs28934270</v>
      </c>
      <c r="DA14">
        <f>SNPs!$C$26</f>
        <v>15</v>
      </c>
      <c r="DB14">
        <f>SNPs!$D$26</f>
        <v>63060899</v>
      </c>
      <c r="DC14" s="7" t="str">
        <f ca="1">IF('Randomized Data'!BX14 = 1, SNPs!$H$26 &amp; SNPs!$H$26, IF('Randomized Data'!BY14 = 1, SNPs!$H$26 &amp; INDIRECT("SNPs!" &amp; CHAR(72 +'Randomized Data'!BZ14) &amp; "26"), INDIRECT("SNPs!" &amp; CHAR(72 +'Randomized Data'!BZ14) &amp; "26") &amp; INDIRECT("SNPs!" &amp; CHAR(72 +'Randomized Data'!BZ14) &amp; "26")))</f>
        <v>GA</v>
      </c>
      <c r="DD14" t="str">
        <f>SNPs!$F$27</f>
        <v>rs727504290</v>
      </c>
      <c r="DE14">
        <f>SNPs!$C$27</f>
        <v>15</v>
      </c>
      <c r="DF14">
        <f>SNPs!$D$27</f>
        <v>63042875</v>
      </c>
      <c r="DG14" s="7" t="str">
        <f ca="1">IF('Randomized Data'!CA14 = 1, SNPs!$H$27 &amp; SNPs!$H$27, IF('Randomized Data'!CB14 = 1, SNPs!$H$27 &amp; INDIRECT("SNPs!" &amp; CHAR(72 +'Randomized Data'!CC14) &amp; "27"), INDIRECT("SNPs!" &amp; CHAR(72 +'Randomized Data'!CC14) &amp; "27") &amp; INDIRECT("SNPs!" &amp; CHAR(72 +'Randomized Data'!CC14) &amp; "27")))</f>
        <v>GG</v>
      </c>
      <c r="DH14" t="str">
        <f>SNPs!$F$28</f>
        <v>rs104894504</v>
      </c>
      <c r="DI14">
        <f>SNPs!$C$28</f>
        <v>15</v>
      </c>
      <c r="DJ14">
        <f>SNPs!$D$28</f>
        <v>63057028</v>
      </c>
      <c r="DK14" s="7" t="str">
        <f ca="1">IF('Randomized Data'!CD14 = 1, SNPs!$H$28 &amp; SNPs!$H$28, IF('Randomized Data'!CE14 = 1, SNPs!$H$28 &amp; INDIRECT("SNPs!" &amp; CHAR(72 +'Randomized Data'!CF14) &amp; "28"), INDIRECT("SNPs!" &amp; CHAR(72 +'Randomized Data'!CF14) &amp; "28") &amp; INDIRECT("SNPs!" &amp; CHAR(72 +'Randomized Data'!CF14) &amp; "28")))</f>
        <v>TC</v>
      </c>
      <c r="DL14" t="str">
        <f>SNPs!$F$29</f>
        <v>rs375882485</v>
      </c>
      <c r="DM14">
        <f>SNPs!$C$29</f>
        <v>11</v>
      </c>
      <c r="DN14">
        <f>SNPs!$D$29</f>
        <v>47342698</v>
      </c>
      <c r="DO14" s="7" t="str">
        <f ca="1">IF('Randomized Data'!CG14 = 1, SNPs!$H$29 &amp; SNPs!$H$29, IF('Randomized Data'!CH14 = 1, SNPs!$H$29 &amp; INDIRECT("SNPs!" &amp; CHAR(72 +'Randomized Data'!CI14) &amp; "29"), INDIRECT("SNPs!" &amp; CHAR(72 +'Randomized Data'!CI14) &amp; "29") &amp; INDIRECT("SNPs!" &amp; CHAR(72 +'Randomized Data'!CI14) &amp; "29")))</f>
        <v>GG</v>
      </c>
      <c r="DP14" t="str">
        <f>SNPs!$F$30</f>
        <v>rs397516083</v>
      </c>
      <c r="DQ14">
        <f>SNPs!$C$30</f>
        <v>11</v>
      </c>
      <c r="DR14">
        <f>SNPs!$D$30</f>
        <v>47346379</v>
      </c>
      <c r="DS14" s="7" t="str">
        <f ca="1">IF('Randomized Data'!CJ14 = 1, SNPs!$H$30 &amp; SNPs!$H$30, IF('Randomized Data'!CK14 = 1, SNPs!$H$30 &amp; INDIRECT("SNPs!" &amp; CHAR(72 +'Randomized Data'!CL14) &amp; "30"), INDIRECT("SNPs!" &amp; CHAR(72 +'Randomized Data'!CL14) &amp; "30") &amp; INDIRECT("SNPs!" &amp; CHAR(72 +'Randomized Data'!CL14) &amp; "30")))</f>
        <v>GA</v>
      </c>
      <c r="DT14" t="str">
        <f>SNPs!$F$31</f>
        <v>rs397515937</v>
      </c>
      <c r="DU14">
        <f>SNPs!$C$31</f>
        <v>11</v>
      </c>
      <c r="DV14">
        <f>SNPs!$D$31</f>
        <v>47339792</v>
      </c>
      <c r="DW14" s="7" t="str">
        <f ca="1">IF('Randomized Data'!CM14 = 1, SNPs!$H$31 &amp; SNPs!$H$31, IF('Randomized Data'!CN14 = 1, SNPs!$H$31 &amp; INDIRECT("SNPs!" &amp; CHAR(72 +'Randomized Data'!CO14) &amp; "31"), INDIRECT("SNPs!" &amp; CHAR(72 +'Randomized Data'!CO14) &amp; "31") &amp; INDIRECT("SNPs!" &amp; CHAR(72 +'Randomized Data'!CO14) &amp; "31")))</f>
        <v>AA</v>
      </c>
      <c r="DX14" t="str">
        <f>SNPs!$F$32</f>
        <v>rs397516074</v>
      </c>
      <c r="DY14">
        <f>SNPs!$C$32</f>
        <v>11</v>
      </c>
      <c r="DZ14">
        <f>SNPs!$D$32</f>
        <v>47348424</v>
      </c>
      <c r="EA14" s="7" t="str">
        <f ca="1">IF('Randomized Data'!CP14 = 1, SNPs!$H$32 &amp; SNPs!$H$32, IF('Randomized Data'!CQ14 = 1, SNPs!$H$32 &amp; INDIRECT("SNPs!" &amp; CHAR(72 +'Randomized Data'!CR14) &amp; "32"), INDIRECT("SNPs!" &amp; CHAR(72 +'Randomized Data'!CR14) &amp; "32") &amp; INDIRECT("SNPs!" &amp; CHAR(72 +'Randomized Data'!CR14) &amp; "32")))</f>
        <v>GG</v>
      </c>
      <c r="EB14" t="str">
        <f>SNPs!$F$33</f>
        <v>rs397515963</v>
      </c>
      <c r="EC14">
        <f>SNPs!$C$33</f>
        <v>11</v>
      </c>
      <c r="ED14">
        <f>SNPs!$D$33</f>
        <v>47337729</v>
      </c>
      <c r="EE14" s="7" t="str">
        <f ca="1">IF('Randomized Data'!CS14 = 1, SNPs!$H$33 &amp; SNPs!$H$33, IF('Randomized Data'!CT14 = 1, SNPs!$H$33 &amp; INDIRECT("SNPs!" &amp; CHAR(72 +'Randomized Data'!CU14) &amp; "33"), INDIRECT("SNPs!" &amp; CHAR(72 +'Randomized Data'!CU14) &amp; "33") &amp; INDIRECT("SNPs!" &amp; CHAR(72 +'Randomized Data'!CU14) &amp; "33")))</f>
        <v>--</v>
      </c>
    </row>
    <row r="15" spans="1:13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  <c r="F15" s="3">
        <v>42173</v>
      </c>
      <c r="G15" s="9" t="str">
        <f>'Randomized Data'!C15</f>
        <v>NGS Lab</v>
      </c>
      <c r="H15" t="str">
        <f>SNPs!$F$2</f>
        <v>rs12248560</v>
      </c>
      <c r="I15">
        <f>SNPs!$C$2</f>
        <v>10</v>
      </c>
      <c r="J15">
        <f>SNPs!$D$2</f>
        <v>94761900</v>
      </c>
      <c r="K15" t="str">
        <f ca="1">IF('Randomized Data'!D15 = 1, SNPs!$H$2 &amp; SNPs!$H$2, IF('Randomized Data'!E15 = 1, SNPs!$H$2 &amp; INDIRECT("SNPs!" &amp; CHAR(72 +'Randomized Data'!F15) &amp; "2"), INDIRECT("SNPs!" &amp; CHAR(72 +'Randomized Data'!F15) &amp; "2") &amp; INDIRECT("SNPs!" &amp; CHAR(72 +'Randomized Data'!F15) &amp; "2")))</f>
        <v>TT</v>
      </c>
      <c r="L15" t="str">
        <f>SNPs!$F$3</f>
        <v>rs28399504</v>
      </c>
      <c r="M15">
        <f>SNPs!$C$3</f>
        <v>10</v>
      </c>
      <c r="N15">
        <f>SNPs!$D$3</f>
        <v>94762706</v>
      </c>
      <c r="O15" t="str">
        <f ca="1">IF('Randomized Data'!G15 = 1, SNPs!$H$3 &amp; SNPs!$H$3, IF('Randomized Data'!H15 = 1, SNPs!$H$3 &amp; INDIRECT("SNPs!" &amp; CHAR(72 +'Randomized Data'!I15) &amp; "3"), INDIRECT("SNPs!" &amp; CHAR(72 +'Randomized Data'!I15) &amp; "3") &amp; INDIRECT("SNPs!" &amp; CHAR(72 +'Randomized Data'!I15) &amp; "3")))</f>
        <v>AA</v>
      </c>
      <c r="P15" t="str">
        <f>SNPs!$F$4</f>
        <v>rs41291556</v>
      </c>
      <c r="Q15">
        <f>SNPs!$C$4</f>
        <v>10</v>
      </c>
      <c r="R15">
        <f>SNPs!$D$4</f>
        <v>94775416</v>
      </c>
      <c r="S15" t="str">
        <f ca="1">IF('Randomized Data'!J15 = 1, SNPs!$H$4 &amp; SNPs!$H$4, IF('Randomized Data'!K15 = 1, SNPs!$H$4 &amp; INDIRECT("SNPs!" &amp; CHAR(72 +'Randomized Data'!L15) &amp; "4"), INDIRECT("SNPs!" &amp; CHAR(72 +'Randomized Data'!L15) &amp; "4") &amp; INDIRECT("SNPs!" &amp; CHAR(72 +'Randomized Data'!L15) &amp; "4")))</f>
        <v>TC</v>
      </c>
      <c r="T15" t="str">
        <f>SNPs!$F$5</f>
        <v>rs72558184</v>
      </c>
      <c r="U15">
        <f>SNPs!$C$5</f>
        <v>10</v>
      </c>
      <c r="V15">
        <f>SNPs!$D$5</f>
        <v>96535210</v>
      </c>
      <c r="W15" t="str">
        <f ca="1">IF('Randomized Data'!M15 = 1, SNPs!$H$5 &amp; SNPs!$H$5, IF('Randomized Data'!N15 = 1, SNPs!$H$5 &amp; INDIRECT("SNPs!" &amp; CHAR(72 +'Randomized Data'!O15) &amp; "5"), INDIRECT("SNPs!" &amp; CHAR(72 +'Randomized Data'!O15) &amp; "5") &amp; INDIRECT("SNPs!" &amp; CHAR(72 +'Randomized Data'!O15) &amp; "5")))</f>
        <v>GG</v>
      </c>
      <c r="X15" t="str">
        <f>SNPs!$F$6</f>
        <v>rs4986893</v>
      </c>
      <c r="Y15">
        <f>SNPs!$C$6</f>
        <v>10</v>
      </c>
      <c r="Z15">
        <f>SNPs!$D$6</f>
        <v>94780653</v>
      </c>
      <c r="AA15" s="7" t="str">
        <f ca="1">IF('Randomized Data'!P15 = 1, SNPs!$H$6 &amp; SNPs!$H$6, IF('Randomized Data'!Q15 = 1, SNPs!$H$6 &amp; INDIRECT("SNPs!" &amp; CHAR(72 +'Randomized Data'!R15) &amp; "6"), INDIRECT("SNPs!" &amp; CHAR(72 +'Randomized Data'!R15) &amp; "6") &amp; INDIRECT("SNPs!" &amp; CHAR(72 +'Randomized Data'!R15) &amp; "6")))</f>
        <v>GA</v>
      </c>
      <c r="AB15" t="str">
        <f>SNPs!$F$7</f>
        <v>rs4244285</v>
      </c>
      <c r="AC15">
        <f>SNPs!$C$7</f>
        <v>10</v>
      </c>
      <c r="AD15">
        <f>SNPs!$D$7</f>
        <v>94781859</v>
      </c>
      <c r="AE15" s="7" t="str">
        <f ca="1">IF('Randomized Data'!S15 = 1, SNPs!$H$7 &amp; SNPs!$H$7, IF('Randomized Data'!T15 = 1, SNPs!$H$7 &amp; INDIRECT("SNPs!" &amp; CHAR(72 +'Randomized Data'!U15) &amp; "7"), INDIRECT("SNPs!" &amp; CHAR(72 +'Randomized Data'!U15) &amp; "7") &amp; INDIRECT("SNPs!" &amp; CHAR(72 +'Randomized Data'!U15) &amp; "7")))</f>
        <v>AA</v>
      </c>
      <c r="AF15" t="str">
        <f>SNPs!$F$8</f>
        <v>rs72558186</v>
      </c>
      <c r="AG15">
        <f>SNPs!$C$8</f>
        <v>10</v>
      </c>
      <c r="AH15">
        <f>SNPs!$D$8</f>
        <v>94781999</v>
      </c>
      <c r="AI15" s="7" t="str">
        <f ca="1">IF('Randomized Data'!V15 = 1, SNPs!$H$8 &amp; SNPs!$H$8, IF('Randomized Data'!W15 = 1, SNPs!$H$8 &amp; INDIRECT("SNPs!" &amp; CHAR(72 +'Randomized Data'!X15) &amp; "8"), INDIRECT("SNPs!" &amp; CHAR(72 +'Randomized Data'!X15) &amp; "8") &amp; INDIRECT("SNPs!" &amp; CHAR(72 +'Randomized Data'!X15) &amp; "8")))</f>
        <v>TT</v>
      </c>
      <c r="AJ15" t="str">
        <f>SNPs!$F$9</f>
        <v>rs56337013</v>
      </c>
      <c r="AK15">
        <f>SNPs!$C$9</f>
        <v>10</v>
      </c>
      <c r="AL15">
        <f>SNPs!$D$9</f>
        <v>94852738</v>
      </c>
      <c r="AM15" s="7" t="str">
        <f ca="1">IF('Randomized Data'!Y$2 = 1, SNPs!$H$9 &amp; SNPs!$H$9, IF('Randomized Data'!Z15 = 1, SNPs!$H$9 &amp; INDIRECT("SNPs!" &amp; CHAR(72 +'Randomized Data'!AA15) &amp; "9"), INDIRECT("SNPs!" &amp; CHAR(72 +'Randomized Data'!AA15) &amp; "9") &amp; INDIRECT("SNPs!" &amp; CHAR(72 +'Randomized Data'!AA15) &amp; "9")))</f>
        <v>TT</v>
      </c>
      <c r="AN15" t="str">
        <f>SNPs!$F$10</f>
        <v>rs17884712</v>
      </c>
      <c r="AO15">
        <f>SNPs!$C$10</f>
        <v>10</v>
      </c>
      <c r="AP15">
        <f>SNPs!$D$10</f>
        <v>94775489</v>
      </c>
      <c r="AQ15" s="7" t="str">
        <f ca="1">IF('Randomized Data'!AB15 = 1, SNPs!$H$10 &amp; SNPs!$H$10, IF('Randomized Data'!AC15 = 1, SNPs!$H$10 &amp; INDIRECT("SNPs!" &amp; CHAR(72 +'Randomized Data'!AD15) &amp; "10"), INDIRECT("SNPs!" &amp; CHAR(72 +'Randomized Data'!AD15) &amp; "10") &amp; INDIRECT("SNPs!" &amp; CHAR(72 +'Randomized Data'!AD15) &amp; "10")))</f>
        <v>AA</v>
      </c>
      <c r="AR15" t="str">
        <f>SNPs!$F$11</f>
        <v>rs6413438</v>
      </c>
      <c r="AS15">
        <f>SNPs!$C$11</f>
        <v>10</v>
      </c>
      <c r="AT15">
        <f>SNPs!$D$11</f>
        <v>94781858</v>
      </c>
      <c r="AU15" s="7" t="str">
        <f ca="1">IF('Randomized Data'!AE15 = 1, SNPs!$H$11 &amp; SNPs!$H$11, IF('Randomized Data'!AF15 = 1, SNPs!$H$11 &amp; INDIRECT("SNPs!" &amp; CHAR(72 +'Randomized Data'!AG15) &amp; "11"), INDIRECT("SNPs!" &amp; CHAR(72 +'Randomized Data'!AG15) &amp; "11") &amp; INDIRECT("SNPs!" &amp; CHAR(72 +'Randomized Data'!AG15) &amp; "11")))</f>
        <v>CT</v>
      </c>
      <c r="AV15" t="str">
        <f>SNPs!$F$12</f>
        <v>rs1057910</v>
      </c>
      <c r="AW15">
        <f>SNPs!$C$12</f>
        <v>10</v>
      </c>
      <c r="AX15">
        <f>SNPs!$D$12</f>
        <v>94981296</v>
      </c>
      <c r="AY15" s="7" t="str">
        <f ca="1">IF('Randomized Data'!AH15 = 1, SNPs!$H$12 &amp; SNPs!$H$12, IF('Randomized Data'!AI15 = 1, SNPs!$H$12 &amp; INDIRECT("SNPs!" &amp; CHAR(72 +'Randomized Data'!AJ15) &amp; "12"), INDIRECT("SNPs!" &amp; CHAR(72 +'Randomized Data'!AJ15) &amp; "12") &amp; INDIRECT("SNPs!" &amp; CHAR(72 +'Randomized Data'!AJ15) &amp; "12")))</f>
        <v>AA</v>
      </c>
      <c r="AZ15" t="str">
        <f>SNPs!$F$13</f>
        <v>rs1799853</v>
      </c>
      <c r="BA15">
        <f>SNPs!$C$13</f>
        <v>10</v>
      </c>
      <c r="BB15">
        <f>SNPs!$D$13</f>
        <v>94942290</v>
      </c>
      <c r="BC15" s="7" t="str">
        <f ca="1">IF('Randomized Data'!AK15 = 1, SNPs!$H$13 &amp; SNPs!$H$13, IF('Randomized Data'!AL15 = 1, SNPs!$H$13 &amp; INDIRECT("SNPs!" &amp; CHAR(72 +'Randomized Data'!AM15) &amp; "13"), INDIRECT("SNPs!" &amp; CHAR(72 +'Randomized Data'!AM15) &amp; "13") &amp; INDIRECT("SNPs!" &amp; CHAR(72 +'Randomized Data'!AM15) &amp; "13")))</f>
        <v>CC</v>
      </c>
      <c r="BD15" t="str">
        <f>SNPs!$F$14</f>
        <v>rs9923231</v>
      </c>
      <c r="BE15">
        <f>SNPs!$C$14</f>
        <v>16</v>
      </c>
      <c r="BF15">
        <f>SNPs!$D$14</f>
        <v>31096368</v>
      </c>
      <c r="BG15" s="7" t="str">
        <f ca="1">IF('Randomized Data'!AN15 = 1, SNPs!$H$14 &amp; SNPs!$H$14, IF('Randomized Data'!AO15 = 1, SNPs!$H$14 &amp; INDIRECT("SNPs!" &amp; CHAR(72 +'Randomized Data'!AP15) &amp; "14"), INDIRECT("SNPs!" &amp; CHAR(72 +'Randomized Data'!AP15) &amp; "14") &amp; INDIRECT("SNPs!" &amp; CHAR(72 +'Randomized Data'!AP15) &amp; "14")))</f>
        <v>AA</v>
      </c>
      <c r="BH15" t="str">
        <f>SNPs!$F$15</f>
        <v>rs9934438</v>
      </c>
      <c r="BI15">
        <f>SNPs!$C$15</f>
        <v>16</v>
      </c>
      <c r="BJ15">
        <f>SNPs!$D$15</f>
        <v>31093557</v>
      </c>
      <c r="BK15" s="7" t="str">
        <f ca="1">IF('Randomized Data'!AQ15 = 1, SNPs!$H$15 &amp; SNPs!$H$15, IF('Randomized Data'!AR15 = 1, SNPs!$H$15 &amp; INDIRECT("SNPs!" &amp; CHAR(72 +'Randomized Data'!AS15) &amp; "15"), INDIRECT("SNPs!" &amp; CHAR(72 +'Randomized Data'!AS15) &amp; "15") &amp; INDIRECT("SNPs!" &amp; CHAR(72 +'Randomized Data'!AS15) &amp; "15")))</f>
        <v>GG</v>
      </c>
      <c r="BL15" t="str">
        <f>SNPs!$F$16</f>
        <v>rs8050894</v>
      </c>
      <c r="BM15">
        <f>SNPs!$C$16</f>
        <v>16</v>
      </c>
      <c r="BN15">
        <f>SNPs!$D$16</f>
        <v>31093188</v>
      </c>
      <c r="BO15" s="7" t="str">
        <f ca="1">IF('Randomized Data'!AT15 = 1, SNPs!$H$16 &amp; SNPs!$H$16, IF('Randomized Data'!AU15 = 1, SNPs!$H$16 &amp; INDIRECT("SNPs!" &amp; CHAR(72 +'Randomized Data'!AV15) &amp; "16"), INDIRECT("SNPs!" &amp; CHAR(72 +'Randomized Data'!AV15) &amp; "16") &amp; INDIRECT("SNPs!" &amp; CHAR(72 +'Randomized Data'!AV15) &amp; "16")))</f>
        <v>CG</v>
      </c>
      <c r="BP15" t="str">
        <f>SNPs!$F$17</f>
        <v>rs6025</v>
      </c>
      <c r="BQ15">
        <f>SNPs!$C$17</f>
        <v>1</v>
      </c>
      <c r="BR15">
        <f>SNPs!$D$17</f>
        <v>169549811</v>
      </c>
      <c r="BS15" s="7" t="str">
        <f ca="1">IF('Randomized Data'!AW15 = 1, SNPs!$H$17 &amp; SNPs!$H$17, IF('Randomized Data'!AX15 = 1, SNPs!$H$17 &amp; INDIRECT("SNPs!" &amp; CHAR(72 +'Randomized Data'!AY15) &amp; "17"), INDIRECT("SNPs!" &amp; CHAR(72 +'Randomized Data'!AY15) &amp; "17") &amp; INDIRECT("SNPs!" &amp; CHAR(72 +'Randomized Data'!AY15) &amp; "17")))</f>
        <v>GG</v>
      </c>
      <c r="BT15" t="str">
        <f>SNPs!$F$18</f>
        <v>rs1799963</v>
      </c>
      <c r="BU15">
        <f>SNPs!$C$18</f>
        <v>11</v>
      </c>
      <c r="BV15">
        <f>SNPs!$D$18</f>
        <v>46739505</v>
      </c>
      <c r="BW15" s="7" t="str">
        <f ca="1">IF('Randomized Data'!AZ15 = 1, SNPs!$H$18 &amp; SNPs!$H$18, IF('Randomized Data'!BA15 = 1, SNPs!$H$18 &amp; INDIRECT("SNPs!" &amp; CHAR(72 +'Randomized Data'!BB15) &amp; "18"), INDIRECT("SNPs!" &amp; CHAR(72 +'Randomized Data'!BB15) &amp; "18") &amp; INDIRECT("SNPs!" &amp; CHAR(72 +'Randomized Data'!BB15) &amp; "18")))</f>
        <v>GG</v>
      </c>
      <c r="BX15" t="str">
        <f>SNPs!$F$19</f>
        <v>rs121913626</v>
      </c>
      <c r="BY15">
        <f>SNPs!$C$19</f>
        <v>14</v>
      </c>
      <c r="BZ15">
        <f>SNPs!$D$19</f>
        <v>23427723</v>
      </c>
      <c r="CA15" s="7" t="str">
        <f ca="1">IF('Randomized Data'!BC15 = 1, SNPs!$H$19 &amp; SNPs!$H$19, IF('Randomized Data'!BD15 = 1, SNPs!$H$19 &amp; INDIRECT("SNPs!" &amp; CHAR(72 +'Randomized Data'!BE15) &amp; "19"), INDIRECT("SNPs!" &amp; CHAR(72 +'Randomized Data'!BE15) &amp; "19") &amp; INDIRECT("SNPs!" &amp; CHAR(72 +'Randomized Data'!BE15) &amp; "19")))</f>
        <v>GG</v>
      </c>
      <c r="CB15" t="str">
        <f>SNPs!$F$20</f>
        <v>rs3218713</v>
      </c>
      <c r="CC15">
        <f>SNPs!$C$20</f>
        <v>14</v>
      </c>
      <c r="CD15">
        <f>SNPs!$D$20</f>
        <v>23431468</v>
      </c>
      <c r="CE15" s="7" t="str">
        <f ca="1">IF('Randomized Data'!BF15 = 1, SNPs!$H$20 &amp; SNPs!$H$20, IF('Randomized Data'!BG15 = 1, SNPs!$H$20 &amp; INDIRECT("SNPs!" &amp; CHAR(72 +'Randomized Data'!BH15) &amp; "20"), INDIRECT("SNPs!" &amp; CHAR(72 +'Randomized Data'!BH15) &amp; "20") &amp; INDIRECT("SNPs!" &amp; CHAR(72 +'Randomized Data'!BH15) &amp; "20")))</f>
        <v>GG</v>
      </c>
      <c r="CF15" t="str">
        <f>SNPs!$F$21</f>
        <v>rs3218714</v>
      </c>
      <c r="CG15">
        <f>SNPs!$C$21</f>
        <v>14</v>
      </c>
      <c r="CH15">
        <f>SNPs!$D$21</f>
        <v>23429279</v>
      </c>
      <c r="CI15" s="7" t="str">
        <f ca="1">IF('Randomized Data'!BI15 = 1, SNPs!$H$21 &amp; SNPs!$H$21, IF('Randomized Data'!BJ15 = 1, SNPs!$H$21 &amp; INDIRECT("SNPs!" &amp; CHAR(72 +'Randomized Data'!BK15) &amp; "21"), INDIRECT("SNPs!" &amp; CHAR(72 +'Randomized Data'!BK15) &amp; "21") &amp; INDIRECT("SNPs!" &amp; CHAR(72 +'Randomized Data'!BK15) &amp; "21")))</f>
        <v>CC</v>
      </c>
      <c r="CJ15" t="str">
        <f>SNPs!$F$22</f>
        <v>rs121964855</v>
      </c>
      <c r="CK15">
        <f>SNPs!$C$22</f>
        <v>1</v>
      </c>
      <c r="CL15">
        <f>SNPs!$D$22</f>
        <v>201365638</v>
      </c>
      <c r="CM15" s="7" t="str">
        <f ca="1">IF('Randomized Data'!BL15 = 1, SNPs!$H$22 &amp; SNPs!$H$22, IF('Randomized Data'!BM15 = 1, SNPs!$H$22 &amp; INDIRECT("SNPs!" &amp; CHAR(72 +'Randomized Data'!BN15) &amp; "22"), INDIRECT("SNPs!" &amp; CHAR(72 +'Randomized Data'!BN15) &amp; "22") &amp; INDIRECT("SNPs!" &amp; CHAR(72 +'Randomized Data'!BN15) &amp; "22")))</f>
        <v>TA</v>
      </c>
      <c r="CN15" t="str">
        <f>SNPs!$F$23</f>
        <v>rs121964856</v>
      </c>
      <c r="CO15">
        <f>SNPs!$C$23</f>
        <v>1</v>
      </c>
      <c r="CP15">
        <f>SNPs!$D$23</f>
        <v>201365297</v>
      </c>
      <c r="CQ15" s="7" t="str">
        <f ca="1">IF('Randomized Data'!BO15 = 1, SNPs!$H$23 &amp; SNPs!$H$23, IF('Randomized Data'!BP15 = 1, SNPs!$H$23 &amp; INDIRECT("SNPs!" &amp; CHAR(72 +'Randomized Data'!BQ15) &amp; "23"), INDIRECT("SNPs!" &amp; CHAR(72 +'Randomized Data'!BQ15) &amp; "23") &amp; INDIRECT("SNPs!" &amp; CHAR(72 +'Randomized Data'!BQ15) &amp; "23")))</f>
        <v>GG</v>
      </c>
      <c r="CR15" t="str">
        <f>SNPs!$F$24</f>
        <v>rs121964857</v>
      </c>
      <c r="CS15">
        <f>SNPs!$C$24</f>
        <v>1</v>
      </c>
      <c r="CT15">
        <f>SNPs!$D$24</f>
        <v>201359245</v>
      </c>
      <c r="CU15" s="7" t="str">
        <f ca="1">IF('Randomized Data'!BR15 = 1, SNPs!$H$24 &amp; SNPs!$H$24, IF('Randomized Data'!BS15 = 1, SNPs!$H$24 &amp; INDIRECT("SNPs!" &amp; CHAR(72 +'Randomized Data'!BT15) &amp; "24"), INDIRECT("SNPs!" &amp; CHAR(72 +'Randomized Data'!BT15) &amp; "24") &amp; INDIRECT("SNPs!" &amp; CHAR(72 +'Randomized Data'!BT15) &amp; "24")))</f>
        <v>TT</v>
      </c>
      <c r="CV15" t="str">
        <f>SNPs!$F$25</f>
        <v>rs28934269</v>
      </c>
      <c r="CW15">
        <f>SNPs!$C$25</f>
        <v>15</v>
      </c>
      <c r="CX15">
        <f>SNPs!$D$25</f>
        <v>63060915</v>
      </c>
      <c r="CY15" s="7" t="str">
        <f ca="1">IF('Randomized Data'!BU15 = 1, SNPs!$H$25 &amp; SNPs!$H$25, IF('Randomized Data'!BV15 = 1, SNPs!$H$25 &amp; INDIRECT("SNPs!" &amp; CHAR(72 +'Randomized Data'!BW15) &amp; "25"), INDIRECT("SNPs!" &amp; CHAR(72 +'Randomized Data'!BW15) &amp; "25") &amp; INDIRECT("SNPs!" &amp; CHAR(72 +'Randomized Data'!BW15) &amp; "25")))</f>
        <v>AA</v>
      </c>
      <c r="CZ15" t="str">
        <f>SNPs!$F$26</f>
        <v>rs28934270</v>
      </c>
      <c r="DA15">
        <f>SNPs!$C$26</f>
        <v>15</v>
      </c>
      <c r="DB15">
        <f>SNPs!$D$26</f>
        <v>63060899</v>
      </c>
      <c r="DC15" s="7" t="str">
        <f ca="1">IF('Randomized Data'!BX15 = 1, SNPs!$H$26 &amp; SNPs!$H$26, IF('Randomized Data'!BY15 = 1, SNPs!$H$26 &amp; INDIRECT("SNPs!" &amp; CHAR(72 +'Randomized Data'!BZ15) &amp; "26"), INDIRECT("SNPs!" &amp; CHAR(72 +'Randomized Data'!BZ15) &amp; "26") &amp; INDIRECT("SNPs!" &amp; CHAR(72 +'Randomized Data'!BZ15) &amp; "26")))</f>
        <v>GG</v>
      </c>
      <c r="DD15" t="str">
        <f>SNPs!$F$27</f>
        <v>rs727504290</v>
      </c>
      <c r="DE15">
        <f>SNPs!$C$27</f>
        <v>15</v>
      </c>
      <c r="DF15">
        <f>SNPs!$D$27</f>
        <v>63042875</v>
      </c>
      <c r="DG15" s="7" t="str">
        <f ca="1">IF('Randomized Data'!CA15 = 1, SNPs!$H$27 &amp; SNPs!$H$27, IF('Randomized Data'!CB15 = 1, SNPs!$H$27 &amp; INDIRECT("SNPs!" &amp; CHAR(72 +'Randomized Data'!CC15) &amp; "27"), INDIRECT("SNPs!" &amp; CHAR(72 +'Randomized Data'!CC15) &amp; "27") &amp; INDIRECT("SNPs!" &amp; CHAR(72 +'Randomized Data'!CC15) &amp; "27")))</f>
        <v>GG</v>
      </c>
      <c r="DH15" t="str">
        <f>SNPs!$F$28</f>
        <v>rs104894504</v>
      </c>
      <c r="DI15">
        <f>SNPs!$C$28</f>
        <v>15</v>
      </c>
      <c r="DJ15">
        <f>SNPs!$D$28</f>
        <v>63057028</v>
      </c>
      <c r="DK15" s="7" t="str">
        <f ca="1">IF('Randomized Data'!CD15 = 1, SNPs!$H$28 &amp; SNPs!$H$28, IF('Randomized Data'!CE15 = 1, SNPs!$H$28 &amp; INDIRECT("SNPs!" &amp; CHAR(72 +'Randomized Data'!CF15) &amp; "28"), INDIRECT("SNPs!" &amp; CHAR(72 +'Randomized Data'!CF15) &amp; "28") &amp; INDIRECT("SNPs!" &amp; CHAR(72 +'Randomized Data'!CF15) &amp; "28")))</f>
        <v>CC</v>
      </c>
      <c r="DL15" t="str">
        <f>SNPs!$F$29</f>
        <v>rs375882485</v>
      </c>
      <c r="DM15">
        <f>SNPs!$C$29</f>
        <v>11</v>
      </c>
      <c r="DN15">
        <f>SNPs!$D$29</f>
        <v>47342698</v>
      </c>
      <c r="DO15" s="7" t="str">
        <f ca="1">IF('Randomized Data'!CG15 = 1, SNPs!$H$29 &amp; SNPs!$H$29, IF('Randomized Data'!CH15 = 1, SNPs!$H$29 &amp; INDIRECT("SNPs!" &amp; CHAR(72 +'Randomized Data'!CI15) &amp; "29"), INDIRECT("SNPs!" &amp; CHAR(72 +'Randomized Data'!CI15) &amp; "29") &amp; INDIRECT("SNPs!" &amp; CHAR(72 +'Randomized Data'!CI15) &amp; "29")))</f>
        <v>GG</v>
      </c>
      <c r="DP15" t="str">
        <f>SNPs!$F$30</f>
        <v>rs397516083</v>
      </c>
      <c r="DQ15">
        <f>SNPs!$C$30</f>
        <v>11</v>
      </c>
      <c r="DR15">
        <f>SNPs!$D$30</f>
        <v>47346379</v>
      </c>
      <c r="DS15" s="7" t="str">
        <f ca="1">IF('Randomized Data'!CJ15 = 1, SNPs!$H$30 &amp; SNPs!$H$30, IF('Randomized Data'!CK15 = 1, SNPs!$H$30 &amp; INDIRECT("SNPs!" &amp; CHAR(72 +'Randomized Data'!CL15) &amp; "30"), INDIRECT("SNPs!" &amp; CHAR(72 +'Randomized Data'!CL15) &amp; "30") &amp; INDIRECT("SNPs!" &amp; CHAR(72 +'Randomized Data'!CL15) &amp; "30")))</f>
        <v>GG</v>
      </c>
      <c r="DT15" t="str">
        <f>SNPs!$F$31</f>
        <v>rs397515937</v>
      </c>
      <c r="DU15">
        <f>SNPs!$C$31</f>
        <v>11</v>
      </c>
      <c r="DV15">
        <f>SNPs!$D$31</f>
        <v>47339792</v>
      </c>
      <c r="DW15" s="7" t="str">
        <f ca="1">IF('Randomized Data'!CM15 = 1, SNPs!$H$31 &amp; SNPs!$H$31, IF('Randomized Data'!CN15 = 1, SNPs!$H$31 &amp; INDIRECT("SNPs!" &amp; CHAR(72 +'Randomized Data'!CO15) &amp; "31"), INDIRECT("SNPs!" &amp; CHAR(72 +'Randomized Data'!CO15) &amp; "31") &amp; INDIRECT("SNPs!" &amp; CHAR(72 +'Randomized Data'!CO15) &amp; "31")))</f>
        <v>AA</v>
      </c>
      <c r="DX15" t="str">
        <f>SNPs!$F$32</f>
        <v>rs397516074</v>
      </c>
      <c r="DY15">
        <f>SNPs!$C$32</f>
        <v>11</v>
      </c>
      <c r="DZ15">
        <f>SNPs!$D$32</f>
        <v>47348424</v>
      </c>
      <c r="EA15" s="7" t="str">
        <f ca="1">IF('Randomized Data'!CP15 = 1, SNPs!$H$32 &amp; SNPs!$H$32, IF('Randomized Data'!CQ15 = 1, SNPs!$H$32 &amp; INDIRECT("SNPs!" &amp; CHAR(72 +'Randomized Data'!CR15) &amp; "32"), INDIRECT("SNPs!" &amp; CHAR(72 +'Randomized Data'!CR15) &amp; "32") &amp; INDIRECT("SNPs!" &amp; CHAR(72 +'Randomized Data'!CR15) &amp; "32")))</f>
        <v>GA</v>
      </c>
      <c r="EB15" t="str">
        <f>SNPs!$F$33</f>
        <v>rs397515963</v>
      </c>
      <c r="EC15">
        <f>SNPs!$C$33</f>
        <v>11</v>
      </c>
      <c r="ED15">
        <f>SNPs!$D$33</f>
        <v>47337729</v>
      </c>
      <c r="EE15" s="7" t="str">
        <f ca="1">IF('Randomized Data'!CS15 = 1, SNPs!$H$33 &amp; SNPs!$H$33, IF('Randomized Data'!CT15 = 1, SNPs!$H$33 &amp; INDIRECT("SNPs!" &amp; CHAR(72 +'Randomized Data'!CU15) &amp; "33"), INDIRECT("SNPs!" &amp; CHAR(72 +'Randomized Data'!CU15) &amp; "33") &amp; INDIRECT("SNPs!" &amp; CHAR(72 +'Randomized Data'!CU15) &amp; "33")))</f>
        <v>GG</v>
      </c>
    </row>
    <row r="16" spans="1:13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  <c r="F16" s="3">
        <v>42199</v>
      </c>
      <c r="G16" s="9" t="str">
        <f>'Randomized Data'!C16</f>
        <v>Internal Lab</v>
      </c>
      <c r="H16" t="str">
        <f>SNPs!$F$2</f>
        <v>rs12248560</v>
      </c>
      <c r="I16">
        <f>SNPs!$C$2</f>
        <v>10</v>
      </c>
      <c r="J16">
        <f>SNPs!$D$2</f>
        <v>94761900</v>
      </c>
      <c r="K16" t="str">
        <f ca="1">IF('Randomized Data'!D16 = 1, SNPs!$H$2 &amp; SNPs!$H$2, IF('Randomized Data'!E16 = 1, SNPs!$H$2 &amp; INDIRECT("SNPs!" &amp; CHAR(72 +'Randomized Data'!F16) &amp; "2"), INDIRECT("SNPs!" &amp; CHAR(72 +'Randomized Data'!F16) &amp; "2") &amp; INDIRECT("SNPs!" &amp; CHAR(72 +'Randomized Data'!F16) &amp; "2")))</f>
        <v>AA</v>
      </c>
      <c r="L16" t="str">
        <f>SNPs!$F$3</f>
        <v>rs28399504</v>
      </c>
      <c r="M16">
        <f>SNPs!$C$3</f>
        <v>10</v>
      </c>
      <c r="N16">
        <f>SNPs!$D$3</f>
        <v>94762706</v>
      </c>
      <c r="O16" t="str">
        <f ca="1">IF('Randomized Data'!G16 = 1, SNPs!$H$3 &amp; SNPs!$H$3, IF('Randomized Data'!H16 = 1, SNPs!$H$3 &amp; INDIRECT("SNPs!" &amp; CHAR(72 +'Randomized Data'!I16) &amp; "3"), INDIRECT("SNPs!" &amp; CHAR(72 +'Randomized Data'!I16) &amp; "3") &amp; INDIRECT("SNPs!" &amp; CHAR(72 +'Randomized Data'!I16) &amp; "3")))</f>
        <v>GG</v>
      </c>
      <c r="P16" t="str">
        <f>SNPs!$F$4</f>
        <v>rs41291556</v>
      </c>
      <c r="Q16">
        <f>SNPs!$C$4</f>
        <v>10</v>
      </c>
      <c r="R16">
        <f>SNPs!$D$4</f>
        <v>94775416</v>
      </c>
      <c r="S16" t="str">
        <f ca="1">IF('Randomized Data'!J16 = 1, SNPs!$H$4 &amp; SNPs!$H$4, IF('Randomized Data'!K16 = 1, SNPs!$H$4 &amp; INDIRECT("SNPs!" &amp; CHAR(72 +'Randomized Data'!L16) &amp; "4"), INDIRECT("SNPs!" &amp; CHAR(72 +'Randomized Data'!L16) &amp; "4") &amp; INDIRECT("SNPs!" &amp; CHAR(72 +'Randomized Data'!L16) &amp; "4")))</f>
        <v>TT</v>
      </c>
      <c r="T16" t="str">
        <f>SNPs!$F$5</f>
        <v>rs72558184</v>
      </c>
      <c r="U16">
        <f>SNPs!$C$5</f>
        <v>10</v>
      </c>
      <c r="V16">
        <f>SNPs!$D$5</f>
        <v>96535210</v>
      </c>
      <c r="W16" t="str">
        <f ca="1">IF('Randomized Data'!M16 = 1, SNPs!$H$5 &amp; SNPs!$H$5, IF('Randomized Data'!N16 = 1, SNPs!$H$5 &amp; INDIRECT("SNPs!" &amp; CHAR(72 +'Randomized Data'!O16) &amp; "5"), INDIRECT("SNPs!" &amp; CHAR(72 +'Randomized Data'!O16) &amp; "5") &amp; INDIRECT("SNPs!" &amp; CHAR(72 +'Randomized Data'!O16) &amp; "5")))</f>
        <v>GA</v>
      </c>
      <c r="X16" t="str">
        <f>SNPs!$F$6</f>
        <v>rs4986893</v>
      </c>
      <c r="Y16">
        <f>SNPs!$C$6</f>
        <v>10</v>
      </c>
      <c r="Z16">
        <f>SNPs!$D$6</f>
        <v>94780653</v>
      </c>
      <c r="AA16" s="7" t="str">
        <f ca="1">IF('Randomized Data'!P16 = 1, SNPs!$H$6 &amp; SNPs!$H$6, IF('Randomized Data'!Q16 = 1, SNPs!$H$6 &amp; INDIRECT("SNPs!" &amp; CHAR(72 +'Randomized Data'!R16) &amp; "6"), INDIRECT("SNPs!" &amp; CHAR(72 +'Randomized Data'!R16) &amp; "6") &amp; INDIRECT("SNPs!" &amp; CHAR(72 +'Randomized Data'!R16) &amp; "6")))</f>
        <v>GG</v>
      </c>
      <c r="AB16" t="str">
        <f>SNPs!$F$7</f>
        <v>rs4244285</v>
      </c>
      <c r="AC16">
        <f>SNPs!$C$7</f>
        <v>10</v>
      </c>
      <c r="AD16">
        <f>SNPs!$D$7</f>
        <v>94781859</v>
      </c>
      <c r="AE16" s="7" t="str">
        <f ca="1">IF('Randomized Data'!S16 = 1, SNPs!$H$7 &amp; SNPs!$H$7, IF('Randomized Data'!T16 = 1, SNPs!$H$7 &amp; INDIRECT("SNPs!" &amp; CHAR(72 +'Randomized Data'!U16) &amp; "7"), INDIRECT("SNPs!" &amp; CHAR(72 +'Randomized Data'!U16) &amp; "7") &amp; INDIRECT("SNPs!" &amp; CHAR(72 +'Randomized Data'!U16) &amp; "7")))</f>
        <v>GG</v>
      </c>
      <c r="AF16" t="str">
        <f>SNPs!$F$8</f>
        <v>rs72558186</v>
      </c>
      <c r="AG16">
        <f>SNPs!$C$8</f>
        <v>10</v>
      </c>
      <c r="AH16">
        <f>SNPs!$D$8</f>
        <v>94781999</v>
      </c>
      <c r="AI16" s="7" t="str">
        <f ca="1">IF('Randomized Data'!V16 = 1, SNPs!$H$8 &amp; SNPs!$H$8, IF('Randomized Data'!W16 = 1, SNPs!$H$8 &amp; INDIRECT("SNPs!" &amp; CHAR(72 +'Randomized Data'!X16) &amp; "8"), INDIRECT("SNPs!" &amp; CHAR(72 +'Randomized Data'!X16) &amp; "8") &amp; INDIRECT("SNPs!" &amp; CHAR(72 +'Randomized Data'!X16) &amp; "8")))</f>
        <v>TT</v>
      </c>
      <c r="AJ16" t="str">
        <f>SNPs!$F$9</f>
        <v>rs56337013</v>
      </c>
      <c r="AK16">
        <f>SNPs!$C$9</f>
        <v>10</v>
      </c>
      <c r="AL16">
        <f>SNPs!$D$9</f>
        <v>94852738</v>
      </c>
      <c r="AM16" s="7" t="str">
        <f ca="1">IF('Randomized Data'!Y$2 = 1, SNPs!$H$9 &amp; SNPs!$H$9, IF('Randomized Data'!Z16 = 1, SNPs!$H$9 &amp; INDIRECT("SNPs!" &amp; CHAR(72 +'Randomized Data'!AA16) &amp; "9"), INDIRECT("SNPs!" &amp; CHAR(72 +'Randomized Data'!AA16) &amp; "9") &amp; INDIRECT("SNPs!" &amp; CHAR(72 +'Randomized Data'!AA16) &amp; "9")))</f>
        <v>TT</v>
      </c>
      <c r="AN16" t="str">
        <f>SNPs!$F$10</f>
        <v>rs17884712</v>
      </c>
      <c r="AO16">
        <f>SNPs!$C$10</f>
        <v>10</v>
      </c>
      <c r="AP16">
        <f>SNPs!$D$10</f>
        <v>94775489</v>
      </c>
      <c r="AQ16" s="7" t="str">
        <f ca="1">IF('Randomized Data'!AB16 = 1, SNPs!$H$10 &amp; SNPs!$H$10, IF('Randomized Data'!AC16 = 1, SNPs!$H$10 &amp; INDIRECT("SNPs!" &amp; CHAR(72 +'Randomized Data'!AD16) &amp; "10"), INDIRECT("SNPs!" &amp; CHAR(72 +'Randomized Data'!AD16) &amp; "10") &amp; INDIRECT("SNPs!" &amp; CHAR(72 +'Randomized Data'!AD16) &amp; "10")))</f>
        <v>GG</v>
      </c>
      <c r="AR16" t="str">
        <f>SNPs!$F$11</f>
        <v>rs6413438</v>
      </c>
      <c r="AS16">
        <f>SNPs!$C$11</f>
        <v>10</v>
      </c>
      <c r="AT16">
        <f>SNPs!$D$11</f>
        <v>94781858</v>
      </c>
      <c r="AU16" s="7" t="str">
        <f ca="1">IF('Randomized Data'!AE16 = 1, SNPs!$H$11 &amp; SNPs!$H$11, IF('Randomized Data'!AF16 = 1, SNPs!$H$11 &amp; INDIRECT("SNPs!" &amp; CHAR(72 +'Randomized Data'!AG16) &amp; "11"), INDIRECT("SNPs!" &amp; CHAR(72 +'Randomized Data'!AG16) &amp; "11") &amp; INDIRECT("SNPs!" &amp; CHAR(72 +'Randomized Data'!AG16) &amp; "11")))</f>
        <v>CC</v>
      </c>
      <c r="AV16" t="str">
        <f>SNPs!$F$12</f>
        <v>rs1057910</v>
      </c>
      <c r="AW16">
        <f>SNPs!$C$12</f>
        <v>10</v>
      </c>
      <c r="AX16">
        <f>SNPs!$D$12</f>
        <v>94981296</v>
      </c>
      <c r="AY16" s="7" t="str">
        <f ca="1">IF('Randomized Data'!AH16 = 1, SNPs!$H$12 &amp; SNPs!$H$12, IF('Randomized Data'!AI16 = 1, SNPs!$H$12 &amp; INDIRECT("SNPs!" &amp; CHAR(72 +'Randomized Data'!AJ16) &amp; "12"), INDIRECT("SNPs!" &amp; CHAR(72 +'Randomized Data'!AJ16) &amp; "12") &amp; INDIRECT("SNPs!" &amp; CHAR(72 +'Randomized Data'!AJ16) &amp; "12")))</f>
        <v>CC</v>
      </c>
      <c r="AZ16" t="str">
        <f>SNPs!$F$13</f>
        <v>rs1799853</v>
      </c>
      <c r="BA16">
        <f>SNPs!$C$13</f>
        <v>10</v>
      </c>
      <c r="BB16">
        <f>SNPs!$D$13</f>
        <v>94942290</v>
      </c>
      <c r="BC16" s="7" t="str">
        <f ca="1">IF('Randomized Data'!AK16 = 1, SNPs!$H$13 &amp; SNPs!$H$13, IF('Randomized Data'!AL16 = 1, SNPs!$H$13 &amp; INDIRECT("SNPs!" &amp; CHAR(72 +'Randomized Data'!AM16) &amp; "13"), INDIRECT("SNPs!" &amp; CHAR(72 +'Randomized Data'!AM16) &amp; "13") &amp; INDIRECT("SNPs!" &amp; CHAR(72 +'Randomized Data'!AM16) &amp; "13")))</f>
        <v>CT</v>
      </c>
      <c r="BD16" t="str">
        <f>SNPs!$F$14</f>
        <v>rs9923231</v>
      </c>
      <c r="BE16">
        <f>SNPs!$C$14</f>
        <v>16</v>
      </c>
      <c r="BF16">
        <f>SNPs!$D$14</f>
        <v>31096368</v>
      </c>
      <c r="BG16" s="7" t="str">
        <f ca="1">IF('Randomized Data'!AN16 = 1, SNPs!$H$14 &amp; SNPs!$H$14, IF('Randomized Data'!AO16 = 1, SNPs!$H$14 &amp; INDIRECT("SNPs!" &amp; CHAR(72 +'Randomized Data'!AP16) &amp; "14"), INDIRECT("SNPs!" &amp; CHAR(72 +'Randomized Data'!AP16) &amp; "14") &amp; INDIRECT("SNPs!" &amp; CHAR(72 +'Randomized Data'!AP16) &amp; "14")))</f>
        <v>CC</v>
      </c>
      <c r="BH16" t="str">
        <f>SNPs!$F$15</f>
        <v>rs9934438</v>
      </c>
      <c r="BI16">
        <f>SNPs!$C$15</f>
        <v>16</v>
      </c>
      <c r="BJ16">
        <f>SNPs!$D$15</f>
        <v>31093557</v>
      </c>
      <c r="BK16" s="7" t="str">
        <f ca="1">IF('Randomized Data'!AQ16 = 1, SNPs!$H$15 &amp; SNPs!$H$15, IF('Randomized Data'!AR16 = 1, SNPs!$H$15 &amp; INDIRECT("SNPs!" &amp; CHAR(72 +'Randomized Data'!AS16) &amp; "15"), INDIRECT("SNPs!" &amp; CHAR(72 +'Randomized Data'!AS16) &amp; "15") &amp; INDIRECT("SNPs!" &amp; CHAR(72 +'Randomized Data'!AS16) &amp; "15")))</f>
        <v>GG</v>
      </c>
      <c r="BL16" t="str">
        <f>SNPs!$F$16</f>
        <v>rs8050894</v>
      </c>
      <c r="BM16">
        <f>SNPs!$C$16</f>
        <v>16</v>
      </c>
      <c r="BN16">
        <f>SNPs!$D$16</f>
        <v>31093188</v>
      </c>
      <c r="BO16" s="7" t="str">
        <f ca="1">IF('Randomized Data'!AT16 = 1, SNPs!$H$16 &amp; SNPs!$H$16, IF('Randomized Data'!AU16 = 1, SNPs!$H$16 &amp; INDIRECT("SNPs!" &amp; CHAR(72 +'Randomized Data'!AV16) &amp; "16"), INDIRECT("SNPs!" &amp; CHAR(72 +'Randomized Data'!AV16) &amp; "16") &amp; INDIRECT("SNPs!" &amp; CHAR(72 +'Randomized Data'!AV16) &amp; "16")))</f>
        <v>CC</v>
      </c>
      <c r="BP16" t="str">
        <f>SNPs!$F$17</f>
        <v>rs6025</v>
      </c>
      <c r="BQ16">
        <f>SNPs!$C$17</f>
        <v>1</v>
      </c>
      <c r="BR16">
        <f>SNPs!$D$17</f>
        <v>169549811</v>
      </c>
      <c r="BS16" s="7" t="str">
        <f ca="1">IF('Randomized Data'!AW16 = 1, SNPs!$H$17 &amp; SNPs!$H$17, IF('Randomized Data'!AX16 = 1, SNPs!$H$17 &amp; INDIRECT("SNPs!" &amp; CHAR(72 +'Randomized Data'!AY16) &amp; "17"), INDIRECT("SNPs!" &amp; CHAR(72 +'Randomized Data'!AY16) &amp; "17") &amp; INDIRECT("SNPs!" &amp; CHAR(72 +'Randomized Data'!AY16) &amp; "17")))</f>
        <v>GG</v>
      </c>
      <c r="BT16" t="str">
        <f>SNPs!$F$18</f>
        <v>rs1799963</v>
      </c>
      <c r="BU16">
        <f>SNPs!$C$18</f>
        <v>11</v>
      </c>
      <c r="BV16">
        <f>SNPs!$D$18</f>
        <v>46739505</v>
      </c>
      <c r="BW16" s="7" t="str">
        <f ca="1">IF('Randomized Data'!AZ16 = 1, SNPs!$H$18 &amp; SNPs!$H$18, IF('Randomized Data'!BA16 = 1, SNPs!$H$18 &amp; INDIRECT("SNPs!" &amp; CHAR(72 +'Randomized Data'!BB16) &amp; "18"), INDIRECT("SNPs!" &amp; CHAR(72 +'Randomized Data'!BB16) &amp; "18") &amp; INDIRECT("SNPs!" &amp; CHAR(72 +'Randomized Data'!BB16) &amp; "18")))</f>
        <v>AA</v>
      </c>
      <c r="BX16" t="str">
        <f>SNPs!$F$19</f>
        <v>rs121913626</v>
      </c>
      <c r="BY16">
        <f>SNPs!$C$19</f>
        <v>14</v>
      </c>
      <c r="BZ16">
        <f>SNPs!$D$19</f>
        <v>23427723</v>
      </c>
      <c r="CA16" s="7" t="str">
        <f ca="1">IF('Randomized Data'!BC16 = 1, SNPs!$H$19 &amp; SNPs!$H$19, IF('Randomized Data'!BD16 = 1, SNPs!$H$19 &amp; INDIRECT("SNPs!" &amp; CHAR(72 +'Randomized Data'!BE16) &amp; "19"), INDIRECT("SNPs!" &amp; CHAR(72 +'Randomized Data'!BE16) &amp; "19") &amp; INDIRECT("SNPs!" &amp; CHAR(72 +'Randomized Data'!BE16) &amp; "19")))</f>
        <v>GC</v>
      </c>
      <c r="CB16" t="str">
        <f>SNPs!$F$20</f>
        <v>rs3218713</v>
      </c>
      <c r="CC16">
        <f>SNPs!$C$20</f>
        <v>14</v>
      </c>
      <c r="CD16">
        <f>SNPs!$D$20</f>
        <v>23431468</v>
      </c>
      <c r="CE16" s="7" t="str">
        <f ca="1">IF('Randomized Data'!BF16 = 1, SNPs!$H$20 &amp; SNPs!$H$20, IF('Randomized Data'!BG16 = 1, SNPs!$H$20 &amp; INDIRECT("SNPs!" &amp; CHAR(72 +'Randomized Data'!BH16) &amp; "20"), INDIRECT("SNPs!" &amp; CHAR(72 +'Randomized Data'!BH16) &amp; "20") &amp; INDIRECT("SNPs!" &amp; CHAR(72 +'Randomized Data'!BH16) &amp; "20")))</f>
        <v>AA</v>
      </c>
      <c r="CF16" t="str">
        <f>SNPs!$F$21</f>
        <v>rs3218714</v>
      </c>
      <c r="CG16">
        <f>SNPs!$C$21</f>
        <v>14</v>
      </c>
      <c r="CH16">
        <f>SNPs!$D$21</f>
        <v>23429279</v>
      </c>
      <c r="CI16" s="7" t="str">
        <f ca="1">IF('Randomized Data'!BI16 = 1, SNPs!$H$21 &amp; SNPs!$H$21, IF('Randomized Data'!BJ16 = 1, SNPs!$H$21 &amp; INDIRECT("SNPs!" &amp; CHAR(72 +'Randomized Data'!BK16) &amp; "21"), INDIRECT("SNPs!" &amp; CHAR(72 +'Randomized Data'!BK16) &amp; "21") &amp; INDIRECT("SNPs!" &amp; CHAR(72 +'Randomized Data'!BK16) &amp; "21")))</f>
        <v>CC</v>
      </c>
      <c r="CJ16" t="str">
        <f>SNPs!$F$22</f>
        <v>rs121964855</v>
      </c>
      <c r="CK16">
        <f>SNPs!$C$22</f>
        <v>1</v>
      </c>
      <c r="CL16">
        <f>SNPs!$D$22</f>
        <v>201365638</v>
      </c>
      <c r="CM16" s="7" t="str">
        <f ca="1">IF('Randomized Data'!BL16 = 1, SNPs!$H$22 &amp; SNPs!$H$22, IF('Randomized Data'!BM16 = 1, SNPs!$H$22 &amp; INDIRECT("SNPs!" &amp; CHAR(72 +'Randomized Data'!BN16) &amp; "22"), INDIRECT("SNPs!" &amp; CHAR(72 +'Randomized Data'!BN16) &amp; "22") &amp; INDIRECT("SNPs!" &amp; CHAR(72 +'Randomized Data'!BN16) &amp; "22")))</f>
        <v>TA</v>
      </c>
      <c r="CN16" t="str">
        <f>SNPs!$F$23</f>
        <v>rs121964856</v>
      </c>
      <c r="CO16">
        <f>SNPs!$C$23</f>
        <v>1</v>
      </c>
      <c r="CP16">
        <f>SNPs!$D$23</f>
        <v>201365297</v>
      </c>
      <c r="CQ16" s="7" t="str">
        <f ca="1">IF('Randomized Data'!BO16 = 1, SNPs!$H$23 &amp; SNPs!$H$23, IF('Randomized Data'!BP16 = 1, SNPs!$H$23 &amp; INDIRECT("SNPs!" &amp; CHAR(72 +'Randomized Data'!BQ16) &amp; "23"), INDIRECT("SNPs!" &amp; CHAR(72 +'Randomized Data'!BQ16) &amp; "23") &amp; INDIRECT("SNPs!" &amp; CHAR(72 +'Randomized Data'!BQ16) &amp; "23")))</f>
        <v>GG</v>
      </c>
      <c r="CR16" t="str">
        <f>SNPs!$F$24</f>
        <v>rs121964857</v>
      </c>
      <c r="CS16">
        <f>SNPs!$C$24</f>
        <v>1</v>
      </c>
      <c r="CT16">
        <f>SNPs!$D$24</f>
        <v>201359245</v>
      </c>
      <c r="CU16" s="7" t="str">
        <f ca="1">IF('Randomized Data'!BR16 = 1, SNPs!$H$24 &amp; SNPs!$H$24, IF('Randomized Data'!BS16 = 1, SNPs!$H$24 &amp; INDIRECT("SNPs!" &amp; CHAR(72 +'Randomized Data'!BT16) &amp; "24"), INDIRECT("SNPs!" &amp; CHAR(72 +'Randomized Data'!BT16) &amp; "24") &amp; INDIRECT("SNPs!" &amp; CHAR(72 +'Randomized Data'!BT16) &amp; "24")))</f>
        <v>CC</v>
      </c>
      <c r="CV16" t="str">
        <f>SNPs!$F$25</f>
        <v>rs28934269</v>
      </c>
      <c r="CW16">
        <f>SNPs!$C$25</f>
        <v>15</v>
      </c>
      <c r="CX16">
        <f>SNPs!$D$25</f>
        <v>63060915</v>
      </c>
      <c r="CY16" s="7" t="str">
        <f ca="1">IF('Randomized Data'!BU16 = 1, SNPs!$H$25 &amp; SNPs!$H$25, IF('Randomized Data'!BV16 = 1, SNPs!$H$25 &amp; INDIRECT("SNPs!" &amp; CHAR(72 +'Randomized Data'!BW16) &amp; "25"), INDIRECT("SNPs!" &amp; CHAR(72 +'Randomized Data'!BW16) &amp; "25") &amp; INDIRECT("SNPs!" &amp; CHAR(72 +'Randomized Data'!BW16) &amp; "25")))</f>
        <v>AA</v>
      </c>
      <c r="CZ16" t="str">
        <f>SNPs!$F$26</f>
        <v>rs28934270</v>
      </c>
      <c r="DA16">
        <f>SNPs!$C$26</f>
        <v>15</v>
      </c>
      <c r="DB16">
        <f>SNPs!$D$26</f>
        <v>63060899</v>
      </c>
      <c r="DC16" s="7" t="str">
        <f ca="1">IF('Randomized Data'!BX16 = 1, SNPs!$H$26 &amp; SNPs!$H$26, IF('Randomized Data'!BY16 = 1, SNPs!$H$26 &amp; INDIRECT("SNPs!" &amp; CHAR(72 +'Randomized Data'!BZ16) &amp; "26"), INDIRECT("SNPs!" &amp; CHAR(72 +'Randomized Data'!BZ16) &amp; "26") &amp; INDIRECT("SNPs!" &amp; CHAR(72 +'Randomized Data'!BZ16) &amp; "26")))</f>
        <v>GG</v>
      </c>
      <c r="DD16" t="str">
        <f>SNPs!$F$27</f>
        <v>rs727504290</v>
      </c>
      <c r="DE16">
        <f>SNPs!$C$27</f>
        <v>15</v>
      </c>
      <c r="DF16">
        <f>SNPs!$D$27</f>
        <v>63042875</v>
      </c>
      <c r="DG16" s="7" t="str">
        <f ca="1">IF('Randomized Data'!CA16 = 1, SNPs!$H$27 &amp; SNPs!$H$27, IF('Randomized Data'!CB16 = 1, SNPs!$H$27 &amp; INDIRECT("SNPs!" &amp; CHAR(72 +'Randomized Data'!CC16) &amp; "27"), INDIRECT("SNPs!" &amp; CHAR(72 +'Randomized Data'!CC16) &amp; "27") &amp; INDIRECT("SNPs!" &amp; CHAR(72 +'Randomized Data'!CC16) &amp; "27")))</f>
        <v>GC</v>
      </c>
      <c r="DH16" t="str">
        <f>SNPs!$F$28</f>
        <v>rs104894504</v>
      </c>
      <c r="DI16">
        <f>SNPs!$C$28</f>
        <v>15</v>
      </c>
      <c r="DJ16">
        <f>SNPs!$D$28</f>
        <v>63057028</v>
      </c>
      <c r="DK16" s="7" t="str">
        <f ca="1">IF('Randomized Data'!CD16 = 1, SNPs!$H$28 &amp; SNPs!$H$28, IF('Randomized Data'!CE16 = 1, SNPs!$H$28 &amp; INDIRECT("SNPs!" &amp; CHAR(72 +'Randomized Data'!CF16) &amp; "28"), INDIRECT("SNPs!" &amp; CHAR(72 +'Randomized Data'!CF16) &amp; "28") &amp; INDIRECT("SNPs!" &amp; CHAR(72 +'Randomized Data'!CF16) &amp; "28")))</f>
        <v>TT</v>
      </c>
      <c r="DL16" t="str">
        <f>SNPs!$F$29</f>
        <v>rs375882485</v>
      </c>
      <c r="DM16">
        <f>SNPs!$C$29</f>
        <v>11</v>
      </c>
      <c r="DN16">
        <f>SNPs!$D$29</f>
        <v>47342698</v>
      </c>
      <c r="DO16" s="7" t="str">
        <f ca="1">IF('Randomized Data'!CG16 = 1, SNPs!$H$29 &amp; SNPs!$H$29, IF('Randomized Data'!CH16 = 1, SNPs!$H$29 &amp; INDIRECT("SNPs!" &amp; CHAR(72 +'Randomized Data'!CI16) &amp; "29"), INDIRECT("SNPs!" &amp; CHAR(72 +'Randomized Data'!CI16) &amp; "29") &amp; INDIRECT("SNPs!" &amp; CHAR(72 +'Randomized Data'!CI16) &amp; "29")))</f>
        <v>AA</v>
      </c>
      <c r="DP16" t="str">
        <f>SNPs!$F$30</f>
        <v>rs397516083</v>
      </c>
      <c r="DQ16">
        <f>SNPs!$C$30</f>
        <v>11</v>
      </c>
      <c r="DR16">
        <f>SNPs!$D$30</f>
        <v>47346379</v>
      </c>
      <c r="DS16" s="7" t="str">
        <f ca="1">IF('Randomized Data'!CJ16 = 1, SNPs!$H$30 &amp; SNPs!$H$30, IF('Randomized Data'!CK16 = 1, SNPs!$H$30 &amp; INDIRECT("SNPs!" &amp; CHAR(72 +'Randomized Data'!CL16) &amp; "30"), INDIRECT("SNPs!" &amp; CHAR(72 +'Randomized Data'!CL16) &amp; "30") &amp; INDIRECT("SNPs!" &amp; CHAR(72 +'Randomized Data'!CL16) &amp; "30")))</f>
        <v>GG</v>
      </c>
      <c r="DT16" t="str">
        <f>SNPs!$F$31</f>
        <v>rs397515937</v>
      </c>
      <c r="DU16">
        <f>SNPs!$C$31</f>
        <v>11</v>
      </c>
      <c r="DV16">
        <f>SNPs!$D$31</f>
        <v>47339792</v>
      </c>
      <c r="DW16" s="7" t="str">
        <f ca="1">IF('Randomized Data'!CM16 = 1, SNPs!$H$31 &amp; SNPs!$H$31, IF('Randomized Data'!CN16 = 1, SNPs!$H$31 &amp; INDIRECT("SNPs!" &amp; CHAR(72 +'Randomized Data'!CO16) &amp; "31"), INDIRECT("SNPs!" &amp; CHAR(72 +'Randomized Data'!CO16) &amp; "31") &amp; INDIRECT("SNPs!" &amp; CHAR(72 +'Randomized Data'!CO16) &amp; "31")))</f>
        <v>AA</v>
      </c>
      <c r="DX16" t="str">
        <f>SNPs!$F$32</f>
        <v>rs397516074</v>
      </c>
      <c r="DY16">
        <f>SNPs!$C$32</f>
        <v>11</v>
      </c>
      <c r="DZ16">
        <f>SNPs!$D$32</f>
        <v>47348424</v>
      </c>
      <c r="EA16" s="7" t="str">
        <f ca="1">IF('Randomized Data'!CP16 = 1, SNPs!$H$32 &amp; SNPs!$H$32, IF('Randomized Data'!CQ16 = 1, SNPs!$H$32 &amp; INDIRECT("SNPs!" &amp; CHAR(72 +'Randomized Data'!CR16) &amp; "32"), INDIRECT("SNPs!" &amp; CHAR(72 +'Randomized Data'!CR16) &amp; "32") &amp; INDIRECT("SNPs!" &amp; CHAR(72 +'Randomized Data'!CR16) &amp; "32")))</f>
        <v>AA</v>
      </c>
      <c r="EB16" t="str">
        <f>SNPs!$F$33</f>
        <v>rs397515963</v>
      </c>
      <c r="EC16">
        <f>SNPs!$C$33</f>
        <v>11</v>
      </c>
      <c r="ED16">
        <f>SNPs!$D$33</f>
        <v>47337729</v>
      </c>
      <c r="EE16" s="7" t="str">
        <f ca="1">IF('Randomized Data'!CS16 = 1, SNPs!$H$33 &amp; SNPs!$H$33, IF('Randomized Data'!CT16 = 1, SNPs!$H$33 &amp; INDIRECT("SNPs!" &amp; CHAR(72 +'Randomized Data'!CU16) &amp; "33"), INDIRECT("SNPs!" &amp; CHAR(72 +'Randomized Data'!CU16) &amp; "33") &amp; INDIRECT("SNPs!" &amp; CHAR(72 +'Randomized Data'!CU16) &amp; "33")))</f>
        <v>--</v>
      </c>
    </row>
    <row r="17" spans="1:13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  <c r="F17" s="3">
        <v>42158</v>
      </c>
      <c r="G17" s="9" t="str">
        <f>'Randomized Data'!C17</f>
        <v>NGS Lab</v>
      </c>
      <c r="H17" t="str">
        <f>SNPs!$F$2</f>
        <v>rs12248560</v>
      </c>
      <c r="I17">
        <f>SNPs!$C$2</f>
        <v>10</v>
      </c>
      <c r="J17">
        <f>SNPs!$D$2</f>
        <v>94761900</v>
      </c>
      <c r="K17" t="str">
        <f ca="1">IF('Randomized Data'!D17 = 1, SNPs!$H$2 &amp; SNPs!$H$2, IF('Randomized Data'!E17 = 1, SNPs!$H$2 &amp; INDIRECT("SNPs!" &amp; CHAR(72 +'Randomized Data'!F17) &amp; "2"), INDIRECT("SNPs!" &amp; CHAR(72 +'Randomized Data'!F17) &amp; "2") &amp; INDIRECT("SNPs!" &amp; CHAR(72 +'Randomized Data'!F17) &amp; "2")))</f>
        <v>CC</v>
      </c>
      <c r="L17" t="str">
        <f>SNPs!$F$3</f>
        <v>rs28399504</v>
      </c>
      <c r="M17">
        <f>SNPs!$C$3</f>
        <v>10</v>
      </c>
      <c r="N17">
        <f>SNPs!$D$3</f>
        <v>94762706</v>
      </c>
      <c r="O17" t="str">
        <f ca="1">IF('Randomized Data'!G17 = 1, SNPs!$H$3 &amp; SNPs!$H$3, IF('Randomized Data'!H17 = 1, SNPs!$H$3 &amp; INDIRECT("SNPs!" &amp; CHAR(72 +'Randomized Data'!I17) &amp; "3"), INDIRECT("SNPs!" &amp; CHAR(72 +'Randomized Data'!I17) &amp; "3") &amp; INDIRECT("SNPs!" &amp; CHAR(72 +'Randomized Data'!I17) &amp; "3")))</f>
        <v>AA</v>
      </c>
      <c r="P17" t="str">
        <f>SNPs!$F$4</f>
        <v>rs41291556</v>
      </c>
      <c r="Q17">
        <f>SNPs!$C$4</f>
        <v>10</v>
      </c>
      <c r="R17">
        <f>SNPs!$D$4</f>
        <v>94775416</v>
      </c>
      <c r="S17" t="str">
        <f ca="1">IF('Randomized Data'!J17 = 1, SNPs!$H$4 &amp; SNPs!$H$4, IF('Randomized Data'!K17 = 1, SNPs!$H$4 &amp; INDIRECT("SNPs!" &amp; CHAR(72 +'Randomized Data'!L17) &amp; "4"), INDIRECT("SNPs!" &amp; CHAR(72 +'Randomized Data'!L17) &amp; "4") &amp; INDIRECT("SNPs!" &amp; CHAR(72 +'Randomized Data'!L17) &amp; "4")))</f>
        <v>TC</v>
      </c>
      <c r="T17" t="str">
        <f>SNPs!$F$5</f>
        <v>rs72558184</v>
      </c>
      <c r="U17">
        <f>SNPs!$C$5</f>
        <v>10</v>
      </c>
      <c r="V17">
        <f>SNPs!$D$5</f>
        <v>96535210</v>
      </c>
      <c r="W17" t="str">
        <f ca="1">IF('Randomized Data'!M17 = 1, SNPs!$H$5 &amp; SNPs!$H$5, IF('Randomized Data'!N17 = 1, SNPs!$H$5 &amp; INDIRECT("SNPs!" &amp; CHAR(72 +'Randomized Data'!O17) &amp; "5"), INDIRECT("SNPs!" &amp; CHAR(72 +'Randomized Data'!O17) &amp; "5") &amp; INDIRECT("SNPs!" &amp; CHAR(72 +'Randomized Data'!O17) &amp; "5")))</f>
        <v>GG</v>
      </c>
      <c r="X17" t="str">
        <f>SNPs!$F$6</f>
        <v>rs4986893</v>
      </c>
      <c r="Y17">
        <f>SNPs!$C$6</f>
        <v>10</v>
      </c>
      <c r="Z17">
        <f>SNPs!$D$6</f>
        <v>94780653</v>
      </c>
      <c r="AA17" s="7" t="str">
        <f ca="1">IF('Randomized Data'!P17 = 1, SNPs!$H$6 &amp; SNPs!$H$6, IF('Randomized Data'!Q17 = 1, SNPs!$H$6 &amp; INDIRECT("SNPs!" &amp; CHAR(72 +'Randomized Data'!R17) &amp; "6"), INDIRECT("SNPs!" &amp; CHAR(72 +'Randomized Data'!R17) &amp; "6") &amp; INDIRECT("SNPs!" &amp; CHAR(72 +'Randomized Data'!R17) &amp; "6")))</f>
        <v>AA</v>
      </c>
      <c r="AB17" t="str">
        <f>SNPs!$F$7</f>
        <v>rs4244285</v>
      </c>
      <c r="AC17">
        <f>SNPs!$C$7</f>
        <v>10</v>
      </c>
      <c r="AD17">
        <f>SNPs!$D$7</f>
        <v>94781859</v>
      </c>
      <c r="AE17" s="7" t="str">
        <f ca="1">IF('Randomized Data'!S17 = 1, SNPs!$H$7 &amp; SNPs!$H$7, IF('Randomized Data'!T17 = 1, SNPs!$H$7 &amp; INDIRECT("SNPs!" &amp; CHAR(72 +'Randomized Data'!U17) &amp; "7"), INDIRECT("SNPs!" &amp; CHAR(72 +'Randomized Data'!U17) &amp; "7") &amp; INDIRECT("SNPs!" &amp; CHAR(72 +'Randomized Data'!U17) &amp; "7")))</f>
        <v>GG</v>
      </c>
      <c r="AF17" t="str">
        <f>SNPs!$F$8</f>
        <v>rs72558186</v>
      </c>
      <c r="AG17">
        <f>SNPs!$C$8</f>
        <v>10</v>
      </c>
      <c r="AH17">
        <f>SNPs!$D$8</f>
        <v>94781999</v>
      </c>
      <c r="AI17" s="7" t="str">
        <f ca="1">IF('Randomized Data'!V17 = 1, SNPs!$H$8 &amp; SNPs!$H$8, IF('Randomized Data'!W17 = 1, SNPs!$H$8 &amp; INDIRECT("SNPs!" &amp; CHAR(72 +'Randomized Data'!X17) &amp; "8"), INDIRECT("SNPs!" &amp; CHAR(72 +'Randomized Data'!X17) &amp; "8") &amp; INDIRECT("SNPs!" &amp; CHAR(72 +'Randomized Data'!X17) &amp; "8")))</f>
        <v>TT</v>
      </c>
      <c r="AJ17" t="str">
        <f>SNPs!$F$9</f>
        <v>rs56337013</v>
      </c>
      <c r="AK17">
        <f>SNPs!$C$9</f>
        <v>10</v>
      </c>
      <c r="AL17">
        <f>SNPs!$D$9</f>
        <v>94852738</v>
      </c>
      <c r="AM17" s="7" t="str">
        <f ca="1">IF('Randomized Data'!Y$2 = 1, SNPs!$H$9 &amp; SNPs!$H$9, IF('Randomized Data'!Z17 = 1, SNPs!$H$9 &amp; INDIRECT("SNPs!" &amp; CHAR(72 +'Randomized Data'!AA17) &amp; "9"), INDIRECT("SNPs!" &amp; CHAR(72 +'Randomized Data'!AA17) &amp; "9") &amp; INDIRECT("SNPs!" &amp; CHAR(72 +'Randomized Data'!AA17) &amp; "9")))</f>
        <v>CT</v>
      </c>
      <c r="AN17" t="str">
        <f>SNPs!$F$10</f>
        <v>rs17884712</v>
      </c>
      <c r="AO17">
        <f>SNPs!$C$10</f>
        <v>10</v>
      </c>
      <c r="AP17">
        <f>SNPs!$D$10</f>
        <v>94775489</v>
      </c>
      <c r="AQ17" s="7" t="str">
        <f ca="1">IF('Randomized Data'!AB17 = 1, SNPs!$H$10 &amp; SNPs!$H$10, IF('Randomized Data'!AC17 = 1, SNPs!$H$10 &amp; INDIRECT("SNPs!" &amp; CHAR(72 +'Randomized Data'!AD17) &amp; "10"), INDIRECT("SNPs!" &amp; CHAR(72 +'Randomized Data'!AD17) &amp; "10") &amp; INDIRECT("SNPs!" &amp; CHAR(72 +'Randomized Data'!AD17) &amp; "10")))</f>
        <v>GG</v>
      </c>
      <c r="AR17" t="str">
        <f>SNPs!$F$11</f>
        <v>rs6413438</v>
      </c>
      <c r="AS17">
        <f>SNPs!$C$11</f>
        <v>10</v>
      </c>
      <c r="AT17">
        <f>SNPs!$D$11</f>
        <v>94781858</v>
      </c>
      <c r="AU17" s="7" t="str">
        <f ca="1">IF('Randomized Data'!AE17 = 1, SNPs!$H$11 &amp; SNPs!$H$11, IF('Randomized Data'!AF17 = 1, SNPs!$H$11 &amp; INDIRECT("SNPs!" &amp; CHAR(72 +'Randomized Data'!AG17) &amp; "11"), INDIRECT("SNPs!" &amp; CHAR(72 +'Randomized Data'!AG17) &amp; "11") &amp; INDIRECT("SNPs!" &amp; CHAR(72 +'Randomized Data'!AG17) &amp; "11")))</f>
        <v>CC</v>
      </c>
      <c r="AV17" t="str">
        <f>SNPs!$F$12</f>
        <v>rs1057910</v>
      </c>
      <c r="AW17">
        <f>SNPs!$C$12</f>
        <v>10</v>
      </c>
      <c r="AX17">
        <f>SNPs!$D$12</f>
        <v>94981296</v>
      </c>
      <c r="AY17" s="7" t="str">
        <f ca="1">IF('Randomized Data'!AH17 = 1, SNPs!$H$12 &amp; SNPs!$H$12, IF('Randomized Data'!AI17 = 1, SNPs!$H$12 &amp; INDIRECT("SNPs!" &amp; CHAR(72 +'Randomized Data'!AJ17) &amp; "12"), INDIRECT("SNPs!" &amp; CHAR(72 +'Randomized Data'!AJ17) &amp; "12") &amp; INDIRECT("SNPs!" &amp; CHAR(72 +'Randomized Data'!AJ17) &amp; "12")))</f>
        <v>CC</v>
      </c>
      <c r="AZ17" t="str">
        <f>SNPs!$F$13</f>
        <v>rs1799853</v>
      </c>
      <c r="BA17">
        <f>SNPs!$C$13</f>
        <v>10</v>
      </c>
      <c r="BB17">
        <f>SNPs!$D$13</f>
        <v>94942290</v>
      </c>
      <c r="BC17" s="7" t="str">
        <f ca="1">IF('Randomized Data'!AK17 = 1, SNPs!$H$13 &amp; SNPs!$H$13, IF('Randomized Data'!AL17 = 1, SNPs!$H$13 &amp; INDIRECT("SNPs!" &amp; CHAR(72 +'Randomized Data'!AM17) &amp; "13"), INDIRECT("SNPs!" &amp; CHAR(72 +'Randomized Data'!AM17) &amp; "13") &amp; INDIRECT("SNPs!" &amp; CHAR(72 +'Randomized Data'!AM17) &amp; "13")))</f>
        <v>CC</v>
      </c>
      <c r="BD17" t="str">
        <f>SNPs!$F$14</f>
        <v>rs9923231</v>
      </c>
      <c r="BE17">
        <f>SNPs!$C$14</f>
        <v>16</v>
      </c>
      <c r="BF17">
        <f>SNPs!$D$14</f>
        <v>31096368</v>
      </c>
      <c r="BG17" s="7" t="str">
        <f ca="1">IF('Randomized Data'!AN17 = 1, SNPs!$H$14 &amp; SNPs!$H$14, IF('Randomized Data'!AO17 = 1, SNPs!$H$14 &amp; INDIRECT("SNPs!" &amp; CHAR(72 +'Randomized Data'!AP17) &amp; "14"), INDIRECT("SNPs!" &amp; CHAR(72 +'Randomized Data'!AP17) &amp; "14") &amp; INDIRECT("SNPs!" &amp; CHAR(72 +'Randomized Data'!AP17) &amp; "14")))</f>
        <v>CC</v>
      </c>
      <c r="BH17" t="str">
        <f>SNPs!$F$15</f>
        <v>rs9934438</v>
      </c>
      <c r="BI17">
        <f>SNPs!$C$15</f>
        <v>16</v>
      </c>
      <c r="BJ17">
        <f>SNPs!$D$15</f>
        <v>31093557</v>
      </c>
      <c r="BK17" s="7" t="str">
        <f ca="1">IF('Randomized Data'!AQ17 = 1, SNPs!$H$15 &amp; SNPs!$H$15, IF('Randomized Data'!AR17 = 1, SNPs!$H$15 &amp; INDIRECT("SNPs!" &amp; CHAR(72 +'Randomized Data'!AS17) &amp; "15"), INDIRECT("SNPs!" &amp; CHAR(72 +'Randomized Data'!AS17) &amp; "15") &amp; INDIRECT("SNPs!" &amp; CHAR(72 +'Randomized Data'!AS17) &amp; "15")))</f>
        <v>AA</v>
      </c>
      <c r="BL17" t="str">
        <f>SNPs!$F$16</f>
        <v>rs8050894</v>
      </c>
      <c r="BM17">
        <f>SNPs!$C$16</f>
        <v>16</v>
      </c>
      <c r="BN17">
        <f>SNPs!$D$16</f>
        <v>31093188</v>
      </c>
      <c r="BO17" s="7" t="str">
        <f ca="1">IF('Randomized Data'!AT17 = 1, SNPs!$H$16 &amp; SNPs!$H$16, IF('Randomized Data'!AU17 = 1, SNPs!$H$16 &amp; INDIRECT("SNPs!" &amp; CHAR(72 +'Randomized Data'!AV17) &amp; "16"), INDIRECT("SNPs!" &amp; CHAR(72 +'Randomized Data'!AV17) &amp; "16") &amp; INDIRECT("SNPs!" &amp; CHAR(72 +'Randomized Data'!AV17) &amp; "16")))</f>
        <v>CC</v>
      </c>
      <c r="BP17" t="str">
        <f>SNPs!$F$17</f>
        <v>rs6025</v>
      </c>
      <c r="BQ17">
        <f>SNPs!$C$17</f>
        <v>1</v>
      </c>
      <c r="BR17">
        <f>SNPs!$D$17</f>
        <v>169549811</v>
      </c>
      <c r="BS17" s="7" t="str">
        <f ca="1">IF('Randomized Data'!AW17 = 1, SNPs!$H$17 &amp; SNPs!$H$17, IF('Randomized Data'!AX17 = 1, SNPs!$H$17 &amp; INDIRECT("SNPs!" &amp; CHAR(72 +'Randomized Data'!AY17) &amp; "17"), INDIRECT("SNPs!" &amp; CHAR(72 +'Randomized Data'!AY17) &amp; "17") &amp; INDIRECT("SNPs!" &amp; CHAR(72 +'Randomized Data'!AY17) &amp; "17")))</f>
        <v>AA</v>
      </c>
      <c r="BT17" t="str">
        <f>SNPs!$F$18</f>
        <v>rs1799963</v>
      </c>
      <c r="BU17">
        <f>SNPs!$C$18</f>
        <v>11</v>
      </c>
      <c r="BV17">
        <f>SNPs!$D$18</f>
        <v>46739505</v>
      </c>
      <c r="BW17" s="7" t="str">
        <f ca="1">IF('Randomized Data'!AZ17 = 1, SNPs!$H$18 &amp; SNPs!$H$18, IF('Randomized Data'!BA17 = 1, SNPs!$H$18 &amp; INDIRECT("SNPs!" &amp; CHAR(72 +'Randomized Data'!BB17) &amp; "18"), INDIRECT("SNPs!" &amp; CHAR(72 +'Randomized Data'!BB17) &amp; "18") &amp; INDIRECT("SNPs!" &amp; CHAR(72 +'Randomized Data'!BB17) &amp; "18")))</f>
        <v>GA</v>
      </c>
      <c r="BX17" t="str">
        <f>SNPs!$F$19</f>
        <v>rs121913626</v>
      </c>
      <c r="BY17">
        <f>SNPs!$C$19</f>
        <v>14</v>
      </c>
      <c r="BZ17">
        <f>SNPs!$D$19</f>
        <v>23427723</v>
      </c>
      <c r="CA17" s="7" t="str">
        <f ca="1">IF('Randomized Data'!BC17 = 1, SNPs!$H$19 &amp; SNPs!$H$19, IF('Randomized Data'!BD17 = 1, SNPs!$H$19 &amp; INDIRECT("SNPs!" &amp; CHAR(72 +'Randomized Data'!BE17) &amp; "19"), INDIRECT("SNPs!" &amp; CHAR(72 +'Randomized Data'!BE17) &amp; "19") &amp; INDIRECT("SNPs!" &amp; CHAR(72 +'Randomized Data'!BE17) &amp; "19")))</f>
        <v>GC</v>
      </c>
      <c r="CB17" t="str">
        <f>SNPs!$F$20</f>
        <v>rs3218713</v>
      </c>
      <c r="CC17">
        <f>SNPs!$C$20</f>
        <v>14</v>
      </c>
      <c r="CD17">
        <f>SNPs!$D$20</f>
        <v>23431468</v>
      </c>
      <c r="CE17" s="7" t="str">
        <f ca="1">IF('Randomized Data'!BF17 = 1, SNPs!$H$20 &amp; SNPs!$H$20, IF('Randomized Data'!BG17 = 1, SNPs!$H$20 &amp; INDIRECT("SNPs!" &amp; CHAR(72 +'Randomized Data'!BH17) &amp; "20"), INDIRECT("SNPs!" &amp; CHAR(72 +'Randomized Data'!BH17) &amp; "20") &amp; INDIRECT("SNPs!" &amp; CHAR(72 +'Randomized Data'!BH17) &amp; "20")))</f>
        <v>GA</v>
      </c>
      <c r="CF17" t="str">
        <f>SNPs!$F$21</f>
        <v>rs3218714</v>
      </c>
      <c r="CG17">
        <f>SNPs!$C$21</f>
        <v>14</v>
      </c>
      <c r="CH17">
        <f>SNPs!$D$21</f>
        <v>23429279</v>
      </c>
      <c r="CI17" s="7" t="str">
        <f ca="1">IF('Randomized Data'!BI17 = 1, SNPs!$H$21 &amp; SNPs!$H$21, IF('Randomized Data'!BJ17 = 1, SNPs!$H$21 &amp; INDIRECT("SNPs!" &amp; CHAR(72 +'Randomized Data'!BK17) &amp; "21"), INDIRECT("SNPs!" &amp; CHAR(72 +'Randomized Data'!BK17) &amp; "21") &amp; INDIRECT("SNPs!" &amp; CHAR(72 +'Randomized Data'!BK17) &amp; "21")))</f>
        <v>TT</v>
      </c>
      <c r="CJ17" t="str">
        <f>SNPs!$F$22</f>
        <v>rs121964855</v>
      </c>
      <c r="CK17">
        <f>SNPs!$C$22</f>
        <v>1</v>
      </c>
      <c r="CL17">
        <f>SNPs!$D$22</f>
        <v>201365638</v>
      </c>
      <c r="CM17" s="7" t="str">
        <f ca="1">IF('Randomized Data'!BL17 = 1, SNPs!$H$22 &amp; SNPs!$H$22, IF('Randomized Data'!BM17 = 1, SNPs!$H$22 &amp; INDIRECT("SNPs!" &amp; CHAR(72 +'Randomized Data'!BN17) &amp; "22"), INDIRECT("SNPs!" &amp; CHAR(72 +'Randomized Data'!BN17) &amp; "22") &amp; INDIRECT("SNPs!" &amp; CHAR(72 +'Randomized Data'!BN17) &amp; "22")))</f>
        <v>TT</v>
      </c>
      <c r="CN17" t="str">
        <f>SNPs!$F$23</f>
        <v>rs121964856</v>
      </c>
      <c r="CO17">
        <f>SNPs!$C$23</f>
        <v>1</v>
      </c>
      <c r="CP17">
        <f>SNPs!$D$23</f>
        <v>201365297</v>
      </c>
      <c r="CQ17" s="7" t="str">
        <f ca="1">IF('Randomized Data'!BO17 = 1, SNPs!$H$23 &amp; SNPs!$H$23, IF('Randomized Data'!BP17 = 1, SNPs!$H$23 &amp; INDIRECT("SNPs!" &amp; CHAR(72 +'Randomized Data'!BQ17) &amp; "23"), INDIRECT("SNPs!" &amp; CHAR(72 +'Randomized Data'!BQ17) &amp; "23") &amp; INDIRECT("SNPs!" &amp; CHAR(72 +'Randomized Data'!BQ17) &amp; "23")))</f>
        <v>GG</v>
      </c>
      <c r="CR17" t="str">
        <f>SNPs!$F$24</f>
        <v>rs121964857</v>
      </c>
      <c r="CS17">
        <f>SNPs!$C$24</f>
        <v>1</v>
      </c>
      <c r="CT17">
        <f>SNPs!$D$24</f>
        <v>201359245</v>
      </c>
      <c r="CU17" s="7" t="str">
        <f ca="1">IF('Randomized Data'!BR17 = 1, SNPs!$H$24 &amp; SNPs!$H$24, IF('Randomized Data'!BS17 = 1, SNPs!$H$24 &amp; INDIRECT("SNPs!" &amp; CHAR(72 +'Randomized Data'!BT17) &amp; "24"), INDIRECT("SNPs!" &amp; CHAR(72 +'Randomized Data'!BT17) &amp; "24") &amp; INDIRECT("SNPs!" &amp; CHAR(72 +'Randomized Data'!BT17) &amp; "24")))</f>
        <v>CC</v>
      </c>
      <c r="CV17" t="str">
        <f>SNPs!$F$25</f>
        <v>rs28934269</v>
      </c>
      <c r="CW17">
        <f>SNPs!$C$25</f>
        <v>15</v>
      </c>
      <c r="CX17">
        <f>SNPs!$D$25</f>
        <v>63060915</v>
      </c>
      <c r="CY17" s="7" t="str">
        <f ca="1">IF('Randomized Data'!BU17 = 1, SNPs!$H$25 &amp; SNPs!$H$25, IF('Randomized Data'!BV17 = 1, SNPs!$H$25 &amp; INDIRECT("SNPs!" &amp; CHAR(72 +'Randomized Data'!BW17) &amp; "25"), INDIRECT("SNPs!" &amp; CHAR(72 +'Randomized Data'!BW17) &amp; "25") &amp; INDIRECT("SNPs!" &amp; CHAR(72 +'Randomized Data'!BW17) &amp; "25")))</f>
        <v>AG</v>
      </c>
      <c r="CZ17" t="str">
        <f>SNPs!$F$26</f>
        <v>rs28934270</v>
      </c>
      <c r="DA17">
        <f>SNPs!$C$26</f>
        <v>15</v>
      </c>
      <c r="DB17">
        <f>SNPs!$D$26</f>
        <v>63060899</v>
      </c>
      <c r="DC17" s="7" t="str">
        <f ca="1">IF('Randomized Data'!BX17 = 1, SNPs!$H$26 &amp; SNPs!$H$26, IF('Randomized Data'!BY17 = 1, SNPs!$H$26 &amp; INDIRECT("SNPs!" &amp; CHAR(72 +'Randomized Data'!BZ17) &amp; "26"), INDIRECT("SNPs!" &amp; CHAR(72 +'Randomized Data'!BZ17) &amp; "26") &amp; INDIRECT("SNPs!" &amp; CHAR(72 +'Randomized Data'!BZ17) &amp; "26")))</f>
        <v>GA</v>
      </c>
      <c r="DD17" t="str">
        <f>SNPs!$F$27</f>
        <v>rs727504290</v>
      </c>
      <c r="DE17">
        <f>SNPs!$C$27</f>
        <v>15</v>
      </c>
      <c r="DF17">
        <f>SNPs!$D$27</f>
        <v>63042875</v>
      </c>
      <c r="DG17" s="7" t="str">
        <f ca="1">IF('Randomized Data'!CA17 = 1, SNPs!$H$27 &amp; SNPs!$H$27, IF('Randomized Data'!CB17 = 1, SNPs!$H$27 &amp; INDIRECT("SNPs!" &amp; CHAR(72 +'Randomized Data'!CC17) &amp; "27"), INDIRECT("SNPs!" &amp; CHAR(72 +'Randomized Data'!CC17) &amp; "27") &amp; INDIRECT("SNPs!" &amp; CHAR(72 +'Randomized Data'!CC17) &amp; "27")))</f>
        <v>GG</v>
      </c>
      <c r="DH17" t="str">
        <f>SNPs!$F$28</f>
        <v>rs104894504</v>
      </c>
      <c r="DI17">
        <f>SNPs!$C$28</f>
        <v>15</v>
      </c>
      <c r="DJ17">
        <f>SNPs!$D$28</f>
        <v>63057028</v>
      </c>
      <c r="DK17" s="7" t="str">
        <f ca="1">IF('Randomized Data'!CD17 = 1, SNPs!$H$28 &amp; SNPs!$H$28, IF('Randomized Data'!CE17 = 1, SNPs!$H$28 &amp; INDIRECT("SNPs!" &amp; CHAR(72 +'Randomized Data'!CF17) &amp; "28"), INDIRECT("SNPs!" &amp; CHAR(72 +'Randomized Data'!CF17) &amp; "28") &amp; INDIRECT("SNPs!" &amp; CHAR(72 +'Randomized Data'!CF17) &amp; "28")))</f>
        <v>TC</v>
      </c>
      <c r="DL17" t="str">
        <f>SNPs!$F$29</f>
        <v>rs375882485</v>
      </c>
      <c r="DM17">
        <f>SNPs!$C$29</f>
        <v>11</v>
      </c>
      <c r="DN17">
        <f>SNPs!$D$29</f>
        <v>47342698</v>
      </c>
      <c r="DO17" s="7" t="str">
        <f ca="1">IF('Randomized Data'!CG17 = 1, SNPs!$H$29 &amp; SNPs!$H$29, IF('Randomized Data'!CH17 = 1, SNPs!$H$29 &amp; INDIRECT("SNPs!" &amp; CHAR(72 +'Randomized Data'!CI17) &amp; "29"), INDIRECT("SNPs!" &amp; CHAR(72 +'Randomized Data'!CI17) &amp; "29") &amp; INDIRECT("SNPs!" &amp; CHAR(72 +'Randomized Data'!CI17) &amp; "29")))</f>
        <v>GG</v>
      </c>
      <c r="DP17" t="str">
        <f>SNPs!$F$30</f>
        <v>rs397516083</v>
      </c>
      <c r="DQ17">
        <f>SNPs!$C$30</f>
        <v>11</v>
      </c>
      <c r="DR17">
        <f>SNPs!$D$30</f>
        <v>47346379</v>
      </c>
      <c r="DS17" s="7" t="str">
        <f ca="1">IF('Randomized Data'!CJ17 = 1, SNPs!$H$30 &amp; SNPs!$H$30, IF('Randomized Data'!CK17 = 1, SNPs!$H$30 &amp; INDIRECT("SNPs!" &amp; CHAR(72 +'Randomized Data'!CL17) &amp; "30"), INDIRECT("SNPs!" &amp; CHAR(72 +'Randomized Data'!CL17) &amp; "30") &amp; INDIRECT("SNPs!" &amp; CHAR(72 +'Randomized Data'!CL17) &amp; "30")))</f>
        <v>AA</v>
      </c>
      <c r="DT17" t="str">
        <f>SNPs!$F$31</f>
        <v>rs397515937</v>
      </c>
      <c r="DU17">
        <f>SNPs!$C$31</f>
        <v>11</v>
      </c>
      <c r="DV17">
        <f>SNPs!$D$31</f>
        <v>47339792</v>
      </c>
      <c r="DW17" s="7" t="str">
        <f ca="1">IF('Randomized Data'!CM17 = 1, SNPs!$H$31 &amp; SNPs!$H$31, IF('Randomized Data'!CN17 = 1, SNPs!$H$31 &amp; INDIRECT("SNPs!" &amp; CHAR(72 +'Randomized Data'!CO17) &amp; "31"), INDIRECT("SNPs!" &amp; CHAR(72 +'Randomized Data'!CO17) &amp; "31") &amp; INDIRECT("SNPs!" &amp; CHAR(72 +'Randomized Data'!CO17) &amp; "31")))</f>
        <v>AG</v>
      </c>
      <c r="DX17" t="str">
        <f>SNPs!$F$32</f>
        <v>rs397516074</v>
      </c>
      <c r="DY17">
        <f>SNPs!$C$32</f>
        <v>11</v>
      </c>
      <c r="DZ17">
        <f>SNPs!$D$32</f>
        <v>47348424</v>
      </c>
      <c r="EA17" s="7" t="str">
        <f ca="1">IF('Randomized Data'!CP17 = 1, SNPs!$H$32 &amp; SNPs!$H$32, IF('Randomized Data'!CQ17 = 1, SNPs!$H$32 &amp; INDIRECT("SNPs!" &amp; CHAR(72 +'Randomized Data'!CR17) &amp; "32"), INDIRECT("SNPs!" &amp; CHAR(72 +'Randomized Data'!CR17) &amp; "32") &amp; INDIRECT("SNPs!" &amp; CHAR(72 +'Randomized Data'!CR17) &amp; "32")))</f>
        <v>GG</v>
      </c>
      <c r="EB17" t="str">
        <f>SNPs!$F$33</f>
        <v>rs397515963</v>
      </c>
      <c r="EC17">
        <f>SNPs!$C$33</f>
        <v>11</v>
      </c>
      <c r="ED17">
        <f>SNPs!$D$33</f>
        <v>47337729</v>
      </c>
      <c r="EE17" s="7" t="str">
        <f ca="1">IF('Randomized Data'!CS17 = 1, SNPs!$H$33 &amp; SNPs!$H$33, IF('Randomized Data'!CT17 = 1, SNPs!$H$33 &amp; INDIRECT("SNPs!" &amp; CHAR(72 +'Randomized Data'!CU17) &amp; "33"), INDIRECT("SNPs!" &amp; CHAR(72 +'Randomized Data'!CU17) &amp; "33") &amp; INDIRECT("SNPs!" &amp; CHAR(72 +'Randomized Data'!CU17) &amp; "33")))</f>
        <v>GG</v>
      </c>
    </row>
    <row r="18" spans="1:13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  <c r="F18" s="3">
        <v>42182</v>
      </c>
      <c r="G18" s="9" t="str">
        <f>'Randomized Data'!C18</f>
        <v>Internal Lab</v>
      </c>
      <c r="H18" t="str">
        <f>SNPs!$F$2</f>
        <v>rs12248560</v>
      </c>
      <c r="I18">
        <f>SNPs!$C$2</f>
        <v>10</v>
      </c>
      <c r="J18">
        <f>SNPs!$D$2</f>
        <v>94761900</v>
      </c>
      <c r="K18" t="str">
        <f ca="1">IF('Randomized Data'!D18 = 1, SNPs!$H$2 &amp; SNPs!$H$2, IF('Randomized Data'!E18 = 1, SNPs!$H$2 &amp; INDIRECT("SNPs!" &amp; CHAR(72 +'Randomized Data'!F18) &amp; "2"), INDIRECT("SNPs!" &amp; CHAR(72 +'Randomized Data'!F18) &amp; "2") &amp; INDIRECT("SNPs!" &amp; CHAR(72 +'Randomized Data'!F18) &amp; "2")))</f>
        <v>CC</v>
      </c>
      <c r="L18" t="str">
        <f>SNPs!$F$3</f>
        <v>rs28399504</v>
      </c>
      <c r="M18">
        <f>SNPs!$C$3</f>
        <v>10</v>
      </c>
      <c r="N18">
        <f>SNPs!$D$3</f>
        <v>94762706</v>
      </c>
      <c r="O18" t="str">
        <f ca="1">IF('Randomized Data'!G18 = 1, SNPs!$H$3 &amp; SNPs!$H$3, IF('Randomized Data'!H18 = 1, SNPs!$H$3 &amp; INDIRECT("SNPs!" &amp; CHAR(72 +'Randomized Data'!I18) &amp; "3"), INDIRECT("SNPs!" &amp; CHAR(72 +'Randomized Data'!I18) &amp; "3") &amp; INDIRECT("SNPs!" &amp; CHAR(72 +'Randomized Data'!I18) &amp; "3")))</f>
        <v>AG</v>
      </c>
      <c r="P18" t="str">
        <f>SNPs!$F$4</f>
        <v>rs41291556</v>
      </c>
      <c r="Q18">
        <f>SNPs!$C$4</f>
        <v>10</v>
      </c>
      <c r="R18">
        <f>SNPs!$D$4</f>
        <v>94775416</v>
      </c>
      <c r="S18" t="str">
        <f ca="1">IF('Randomized Data'!J18 = 1, SNPs!$H$4 &amp; SNPs!$H$4, IF('Randomized Data'!K18 = 1, SNPs!$H$4 &amp; INDIRECT("SNPs!" &amp; CHAR(72 +'Randomized Data'!L18) &amp; "4"), INDIRECT("SNPs!" &amp; CHAR(72 +'Randomized Data'!L18) &amp; "4") &amp; INDIRECT("SNPs!" &amp; CHAR(72 +'Randomized Data'!L18) &amp; "4")))</f>
        <v>TT</v>
      </c>
      <c r="T18" t="str">
        <f>SNPs!$F$5</f>
        <v>rs72558184</v>
      </c>
      <c r="U18">
        <f>SNPs!$C$5</f>
        <v>10</v>
      </c>
      <c r="V18">
        <f>SNPs!$D$5</f>
        <v>96535210</v>
      </c>
      <c r="W18" t="str">
        <f ca="1">IF('Randomized Data'!M18 = 1, SNPs!$H$5 &amp; SNPs!$H$5, IF('Randomized Data'!N18 = 1, SNPs!$H$5 &amp; INDIRECT("SNPs!" &amp; CHAR(72 +'Randomized Data'!O18) &amp; "5"), INDIRECT("SNPs!" &amp; CHAR(72 +'Randomized Data'!O18) &amp; "5") &amp; INDIRECT("SNPs!" &amp; CHAR(72 +'Randomized Data'!O18) &amp; "5")))</f>
        <v>GG</v>
      </c>
      <c r="X18" t="str">
        <f>SNPs!$F$6</f>
        <v>rs4986893</v>
      </c>
      <c r="Y18">
        <f>SNPs!$C$6</f>
        <v>10</v>
      </c>
      <c r="Z18">
        <f>SNPs!$D$6</f>
        <v>94780653</v>
      </c>
      <c r="AA18" s="7" t="str">
        <f ca="1">IF('Randomized Data'!P18 = 1, SNPs!$H$6 &amp; SNPs!$H$6, IF('Randomized Data'!Q18 = 1, SNPs!$H$6 &amp; INDIRECT("SNPs!" &amp; CHAR(72 +'Randomized Data'!R18) &amp; "6"), INDIRECT("SNPs!" &amp; CHAR(72 +'Randomized Data'!R18) &amp; "6") &amp; INDIRECT("SNPs!" &amp; CHAR(72 +'Randomized Data'!R18) &amp; "6")))</f>
        <v>GG</v>
      </c>
      <c r="AB18" t="str">
        <f>SNPs!$F$7</f>
        <v>rs4244285</v>
      </c>
      <c r="AC18">
        <f>SNPs!$C$7</f>
        <v>10</v>
      </c>
      <c r="AD18">
        <f>SNPs!$D$7</f>
        <v>94781859</v>
      </c>
      <c r="AE18" s="7" t="str">
        <f ca="1">IF('Randomized Data'!S18 = 1, SNPs!$H$7 &amp; SNPs!$H$7, IF('Randomized Data'!T18 = 1, SNPs!$H$7 &amp; INDIRECT("SNPs!" &amp; CHAR(72 +'Randomized Data'!U18) &amp; "7"), INDIRECT("SNPs!" &amp; CHAR(72 +'Randomized Data'!U18) &amp; "7") &amp; INDIRECT("SNPs!" &amp; CHAR(72 +'Randomized Data'!U18) &amp; "7")))</f>
        <v>GG</v>
      </c>
      <c r="AF18" t="str">
        <f>SNPs!$F$8</f>
        <v>rs72558186</v>
      </c>
      <c r="AG18">
        <f>SNPs!$C$8</f>
        <v>10</v>
      </c>
      <c r="AH18">
        <f>SNPs!$D$8</f>
        <v>94781999</v>
      </c>
      <c r="AI18" s="7" t="str">
        <f ca="1">IF('Randomized Data'!V18 = 1, SNPs!$H$8 &amp; SNPs!$H$8, IF('Randomized Data'!W18 = 1, SNPs!$H$8 &amp; INDIRECT("SNPs!" &amp; CHAR(72 +'Randomized Data'!X18) &amp; "8"), INDIRECT("SNPs!" &amp; CHAR(72 +'Randomized Data'!X18) &amp; "8") &amp; INDIRECT("SNPs!" &amp; CHAR(72 +'Randomized Data'!X18) &amp; "8")))</f>
        <v>TT</v>
      </c>
      <c r="AJ18" t="str">
        <f>SNPs!$F$9</f>
        <v>rs56337013</v>
      </c>
      <c r="AK18">
        <f>SNPs!$C$9</f>
        <v>10</v>
      </c>
      <c r="AL18">
        <f>SNPs!$D$9</f>
        <v>94852738</v>
      </c>
      <c r="AM18" s="7" t="str">
        <f ca="1">IF('Randomized Data'!Y$2 = 1, SNPs!$H$9 &amp; SNPs!$H$9, IF('Randomized Data'!Z18 = 1, SNPs!$H$9 &amp; INDIRECT("SNPs!" &amp; CHAR(72 +'Randomized Data'!AA18) &amp; "9"), INDIRECT("SNPs!" &amp; CHAR(72 +'Randomized Data'!AA18) &amp; "9") &amp; INDIRECT("SNPs!" &amp; CHAR(72 +'Randomized Data'!AA18) &amp; "9")))</f>
        <v>CT</v>
      </c>
      <c r="AN18" t="str">
        <f>SNPs!$F$10</f>
        <v>rs17884712</v>
      </c>
      <c r="AO18">
        <f>SNPs!$C$10</f>
        <v>10</v>
      </c>
      <c r="AP18">
        <f>SNPs!$D$10</f>
        <v>94775489</v>
      </c>
      <c r="AQ18" s="7" t="str">
        <f ca="1">IF('Randomized Data'!AB18 = 1, SNPs!$H$10 &amp; SNPs!$H$10, IF('Randomized Data'!AC18 = 1, SNPs!$H$10 &amp; INDIRECT("SNPs!" &amp; CHAR(72 +'Randomized Data'!AD18) &amp; "10"), INDIRECT("SNPs!" &amp; CHAR(72 +'Randomized Data'!AD18) &amp; "10") &amp; INDIRECT("SNPs!" &amp; CHAR(72 +'Randomized Data'!AD18) &amp; "10")))</f>
        <v>GG</v>
      </c>
      <c r="AR18" t="str">
        <f>SNPs!$F$11</f>
        <v>rs6413438</v>
      </c>
      <c r="AS18">
        <f>SNPs!$C$11</f>
        <v>10</v>
      </c>
      <c r="AT18">
        <f>SNPs!$D$11</f>
        <v>94781858</v>
      </c>
      <c r="AU18" s="7" t="str">
        <f ca="1">IF('Randomized Data'!AE18 = 1, SNPs!$H$11 &amp; SNPs!$H$11, IF('Randomized Data'!AF18 = 1, SNPs!$H$11 &amp; INDIRECT("SNPs!" &amp; CHAR(72 +'Randomized Data'!AG18) &amp; "11"), INDIRECT("SNPs!" &amp; CHAR(72 +'Randomized Data'!AG18) &amp; "11") &amp; INDIRECT("SNPs!" &amp; CHAR(72 +'Randomized Data'!AG18) &amp; "11")))</f>
        <v>CC</v>
      </c>
      <c r="AV18" t="str">
        <f>SNPs!$F$12</f>
        <v>rs1057910</v>
      </c>
      <c r="AW18">
        <f>SNPs!$C$12</f>
        <v>10</v>
      </c>
      <c r="AX18">
        <f>SNPs!$D$12</f>
        <v>94981296</v>
      </c>
      <c r="AY18" s="7" t="str">
        <f ca="1">IF('Randomized Data'!AH18 = 1, SNPs!$H$12 &amp; SNPs!$H$12, IF('Randomized Data'!AI18 = 1, SNPs!$H$12 &amp; INDIRECT("SNPs!" &amp; CHAR(72 +'Randomized Data'!AJ18) &amp; "12"), INDIRECT("SNPs!" &amp; CHAR(72 +'Randomized Data'!AJ18) &amp; "12") &amp; INDIRECT("SNPs!" &amp; CHAR(72 +'Randomized Data'!AJ18) &amp; "12")))</f>
        <v>CC</v>
      </c>
      <c r="AZ18" t="str">
        <f>SNPs!$F$13</f>
        <v>rs1799853</v>
      </c>
      <c r="BA18">
        <f>SNPs!$C$13</f>
        <v>10</v>
      </c>
      <c r="BB18">
        <f>SNPs!$D$13</f>
        <v>94942290</v>
      </c>
      <c r="BC18" s="7" t="str">
        <f ca="1">IF('Randomized Data'!AK18 = 1, SNPs!$H$13 &amp; SNPs!$H$13, IF('Randomized Data'!AL18 = 1, SNPs!$H$13 &amp; INDIRECT("SNPs!" &amp; CHAR(72 +'Randomized Data'!AM18) &amp; "13"), INDIRECT("SNPs!" &amp; CHAR(72 +'Randomized Data'!AM18) &amp; "13") &amp; INDIRECT("SNPs!" &amp; CHAR(72 +'Randomized Data'!AM18) &amp; "13")))</f>
        <v>CC</v>
      </c>
      <c r="BD18" t="str">
        <f>SNPs!$F$14</f>
        <v>rs9923231</v>
      </c>
      <c r="BE18">
        <f>SNPs!$C$14</f>
        <v>16</v>
      </c>
      <c r="BF18">
        <f>SNPs!$D$14</f>
        <v>31096368</v>
      </c>
      <c r="BG18" s="7" t="str">
        <f ca="1">IF('Randomized Data'!AN18 = 1, SNPs!$H$14 &amp; SNPs!$H$14, IF('Randomized Data'!AO18 = 1, SNPs!$H$14 &amp; INDIRECT("SNPs!" &amp; CHAR(72 +'Randomized Data'!AP18) &amp; "14"), INDIRECT("SNPs!" &amp; CHAR(72 +'Randomized Data'!AP18) &amp; "14") &amp; INDIRECT("SNPs!" &amp; CHAR(72 +'Randomized Data'!AP18) &amp; "14")))</f>
        <v>AA</v>
      </c>
      <c r="BH18" t="str">
        <f>SNPs!$F$15</f>
        <v>rs9934438</v>
      </c>
      <c r="BI18">
        <f>SNPs!$C$15</f>
        <v>16</v>
      </c>
      <c r="BJ18">
        <f>SNPs!$D$15</f>
        <v>31093557</v>
      </c>
      <c r="BK18" s="7" t="str">
        <f ca="1">IF('Randomized Data'!AQ18 = 1, SNPs!$H$15 &amp; SNPs!$H$15, IF('Randomized Data'!AR18 = 1, SNPs!$H$15 &amp; INDIRECT("SNPs!" &amp; CHAR(72 +'Randomized Data'!AS18) &amp; "15"), INDIRECT("SNPs!" &amp; CHAR(72 +'Randomized Data'!AS18) &amp; "15") &amp; INDIRECT("SNPs!" &amp; CHAR(72 +'Randomized Data'!AS18) &amp; "15")))</f>
        <v>GA</v>
      </c>
      <c r="BL18" t="str">
        <f>SNPs!$F$16</f>
        <v>rs8050894</v>
      </c>
      <c r="BM18">
        <f>SNPs!$C$16</f>
        <v>16</v>
      </c>
      <c r="BN18">
        <f>SNPs!$D$16</f>
        <v>31093188</v>
      </c>
      <c r="BO18" s="7" t="str">
        <f ca="1">IF('Randomized Data'!AT18 = 1, SNPs!$H$16 &amp; SNPs!$H$16, IF('Randomized Data'!AU18 = 1, SNPs!$H$16 &amp; INDIRECT("SNPs!" &amp; CHAR(72 +'Randomized Data'!AV18) &amp; "16"), INDIRECT("SNPs!" &amp; CHAR(72 +'Randomized Data'!AV18) &amp; "16") &amp; INDIRECT("SNPs!" &amp; CHAR(72 +'Randomized Data'!AV18) &amp; "16")))</f>
        <v>CC</v>
      </c>
      <c r="BP18" t="str">
        <f>SNPs!$F$17</f>
        <v>rs6025</v>
      </c>
      <c r="BQ18">
        <f>SNPs!$C$17</f>
        <v>1</v>
      </c>
      <c r="BR18">
        <f>SNPs!$D$17</f>
        <v>169549811</v>
      </c>
      <c r="BS18" s="7" t="str">
        <f ca="1">IF('Randomized Data'!AW18 = 1, SNPs!$H$17 &amp; SNPs!$H$17, IF('Randomized Data'!AX18 = 1, SNPs!$H$17 &amp; INDIRECT("SNPs!" &amp; CHAR(72 +'Randomized Data'!AY18) &amp; "17"), INDIRECT("SNPs!" &amp; CHAR(72 +'Randomized Data'!AY18) &amp; "17") &amp; INDIRECT("SNPs!" &amp; CHAR(72 +'Randomized Data'!AY18) &amp; "17")))</f>
        <v>AA</v>
      </c>
      <c r="BT18" t="str">
        <f>SNPs!$F$18</f>
        <v>rs1799963</v>
      </c>
      <c r="BU18">
        <f>SNPs!$C$18</f>
        <v>11</v>
      </c>
      <c r="BV18">
        <f>SNPs!$D$18</f>
        <v>46739505</v>
      </c>
      <c r="BW18" s="7" t="str">
        <f ca="1">IF('Randomized Data'!AZ18 = 1, SNPs!$H$18 &amp; SNPs!$H$18, IF('Randomized Data'!BA18 = 1, SNPs!$H$18 &amp; INDIRECT("SNPs!" &amp; CHAR(72 +'Randomized Data'!BB18) &amp; "18"), INDIRECT("SNPs!" &amp; CHAR(72 +'Randomized Data'!BB18) &amp; "18") &amp; INDIRECT("SNPs!" &amp; CHAR(72 +'Randomized Data'!BB18) &amp; "18")))</f>
        <v>AA</v>
      </c>
      <c r="BX18" t="str">
        <f>SNPs!$F$19</f>
        <v>rs121913626</v>
      </c>
      <c r="BY18">
        <f>SNPs!$C$19</f>
        <v>14</v>
      </c>
      <c r="BZ18">
        <f>SNPs!$D$19</f>
        <v>23427723</v>
      </c>
      <c r="CA18" s="7" t="str">
        <f ca="1">IF('Randomized Data'!BC18 = 1, SNPs!$H$19 &amp; SNPs!$H$19, IF('Randomized Data'!BD18 = 1, SNPs!$H$19 &amp; INDIRECT("SNPs!" &amp; CHAR(72 +'Randomized Data'!BE18) &amp; "19"), INDIRECT("SNPs!" &amp; CHAR(72 +'Randomized Data'!BE18) &amp; "19") &amp; INDIRECT("SNPs!" &amp; CHAR(72 +'Randomized Data'!BE18) &amp; "19")))</f>
        <v>CC</v>
      </c>
      <c r="CB18" t="str">
        <f>SNPs!$F$20</f>
        <v>rs3218713</v>
      </c>
      <c r="CC18">
        <f>SNPs!$C$20</f>
        <v>14</v>
      </c>
      <c r="CD18">
        <f>SNPs!$D$20</f>
        <v>23431468</v>
      </c>
      <c r="CE18" s="7" t="str">
        <f ca="1">IF('Randomized Data'!BF18 = 1, SNPs!$H$20 &amp; SNPs!$H$20, IF('Randomized Data'!BG18 = 1, SNPs!$H$20 &amp; INDIRECT("SNPs!" &amp; CHAR(72 +'Randomized Data'!BH18) &amp; "20"), INDIRECT("SNPs!" &amp; CHAR(72 +'Randomized Data'!BH18) &amp; "20") &amp; INDIRECT("SNPs!" &amp; CHAR(72 +'Randomized Data'!BH18) &amp; "20")))</f>
        <v>GA</v>
      </c>
      <c r="CF18" t="str">
        <f>SNPs!$F$21</f>
        <v>rs3218714</v>
      </c>
      <c r="CG18">
        <f>SNPs!$C$21</f>
        <v>14</v>
      </c>
      <c r="CH18">
        <f>SNPs!$D$21</f>
        <v>23429279</v>
      </c>
      <c r="CI18" s="7" t="str">
        <f ca="1">IF('Randomized Data'!BI18 = 1, SNPs!$H$21 &amp; SNPs!$H$21, IF('Randomized Data'!BJ18 = 1, SNPs!$H$21 &amp; INDIRECT("SNPs!" &amp; CHAR(72 +'Randomized Data'!BK18) &amp; "21"), INDIRECT("SNPs!" &amp; CHAR(72 +'Randomized Data'!BK18) &amp; "21") &amp; INDIRECT("SNPs!" &amp; CHAR(72 +'Randomized Data'!BK18) &amp; "21")))</f>
        <v>CC</v>
      </c>
      <c r="CJ18" t="str">
        <f>SNPs!$F$22</f>
        <v>rs121964855</v>
      </c>
      <c r="CK18">
        <f>SNPs!$C$22</f>
        <v>1</v>
      </c>
      <c r="CL18">
        <f>SNPs!$D$22</f>
        <v>201365638</v>
      </c>
      <c r="CM18" s="7" t="str">
        <f ca="1">IF('Randomized Data'!BL18 = 1, SNPs!$H$22 &amp; SNPs!$H$22, IF('Randomized Data'!BM18 = 1, SNPs!$H$22 &amp; INDIRECT("SNPs!" &amp; CHAR(72 +'Randomized Data'!BN18) &amp; "22"), INDIRECT("SNPs!" &amp; CHAR(72 +'Randomized Data'!BN18) &amp; "22") &amp; INDIRECT("SNPs!" &amp; CHAR(72 +'Randomized Data'!BN18) &amp; "22")))</f>
        <v>TT</v>
      </c>
      <c r="CN18" t="str">
        <f>SNPs!$F$23</f>
        <v>rs121964856</v>
      </c>
      <c r="CO18">
        <f>SNPs!$C$23</f>
        <v>1</v>
      </c>
      <c r="CP18">
        <f>SNPs!$D$23</f>
        <v>201365297</v>
      </c>
      <c r="CQ18" s="7" t="str">
        <f ca="1">IF('Randomized Data'!BO18 = 1, SNPs!$H$23 &amp; SNPs!$H$23, IF('Randomized Data'!BP18 = 1, SNPs!$H$23 &amp; INDIRECT("SNPs!" &amp; CHAR(72 +'Randomized Data'!BQ18) &amp; "23"), INDIRECT("SNPs!" &amp; CHAR(72 +'Randomized Data'!BQ18) &amp; "23") &amp; INDIRECT("SNPs!" &amp; CHAR(72 +'Randomized Data'!BQ18) &amp; "23")))</f>
        <v>GG</v>
      </c>
      <c r="CR18" t="str">
        <f>SNPs!$F$24</f>
        <v>rs121964857</v>
      </c>
      <c r="CS18">
        <f>SNPs!$C$24</f>
        <v>1</v>
      </c>
      <c r="CT18">
        <f>SNPs!$D$24</f>
        <v>201359245</v>
      </c>
      <c r="CU18" s="7" t="str">
        <f ca="1">IF('Randomized Data'!BR18 = 1, SNPs!$H$24 &amp; SNPs!$H$24, IF('Randomized Data'!BS18 = 1, SNPs!$H$24 &amp; INDIRECT("SNPs!" &amp; CHAR(72 +'Randomized Data'!BT18) &amp; "24"), INDIRECT("SNPs!" &amp; CHAR(72 +'Randomized Data'!BT18) &amp; "24") &amp; INDIRECT("SNPs!" &amp; CHAR(72 +'Randomized Data'!BT18) &amp; "24")))</f>
        <v>CC</v>
      </c>
      <c r="CV18" t="str">
        <f>SNPs!$F$25</f>
        <v>rs28934269</v>
      </c>
      <c r="CW18">
        <f>SNPs!$C$25</f>
        <v>15</v>
      </c>
      <c r="CX18">
        <f>SNPs!$D$25</f>
        <v>63060915</v>
      </c>
      <c r="CY18" s="7" t="str">
        <f ca="1">IF('Randomized Data'!BU18 = 1, SNPs!$H$25 &amp; SNPs!$H$25, IF('Randomized Data'!BV18 = 1, SNPs!$H$25 &amp; INDIRECT("SNPs!" &amp; CHAR(72 +'Randomized Data'!BW18) &amp; "25"), INDIRECT("SNPs!" &amp; CHAR(72 +'Randomized Data'!BW18) &amp; "25") &amp; INDIRECT("SNPs!" &amp; CHAR(72 +'Randomized Data'!BW18) &amp; "25")))</f>
        <v>AG</v>
      </c>
      <c r="CZ18" t="str">
        <f>SNPs!$F$26</f>
        <v>rs28934270</v>
      </c>
      <c r="DA18">
        <f>SNPs!$C$26</f>
        <v>15</v>
      </c>
      <c r="DB18">
        <f>SNPs!$D$26</f>
        <v>63060899</v>
      </c>
      <c r="DC18" s="7" t="str">
        <f ca="1">IF('Randomized Data'!BX18 = 1, SNPs!$H$26 &amp; SNPs!$H$26, IF('Randomized Data'!BY18 = 1, SNPs!$H$26 &amp; INDIRECT("SNPs!" &amp; CHAR(72 +'Randomized Data'!BZ18) &amp; "26"), INDIRECT("SNPs!" &amp; CHAR(72 +'Randomized Data'!BZ18) &amp; "26") &amp; INDIRECT("SNPs!" &amp; CHAR(72 +'Randomized Data'!BZ18) &amp; "26")))</f>
        <v>AA</v>
      </c>
      <c r="DD18" t="str">
        <f>SNPs!$F$27</f>
        <v>rs727504290</v>
      </c>
      <c r="DE18">
        <f>SNPs!$C$27</f>
        <v>15</v>
      </c>
      <c r="DF18">
        <f>SNPs!$D$27</f>
        <v>63042875</v>
      </c>
      <c r="DG18" s="7" t="str">
        <f ca="1">IF('Randomized Data'!CA18 = 1, SNPs!$H$27 &amp; SNPs!$H$27, IF('Randomized Data'!CB18 = 1, SNPs!$H$27 &amp; INDIRECT("SNPs!" &amp; CHAR(72 +'Randomized Data'!CC18) &amp; "27"), INDIRECT("SNPs!" &amp; CHAR(72 +'Randomized Data'!CC18) &amp; "27") &amp; INDIRECT("SNPs!" &amp; CHAR(72 +'Randomized Data'!CC18) &amp; "27")))</f>
        <v>GG</v>
      </c>
      <c r="DH18" t="str">
        <f>SNPs!$F$28</f>
        <v>rs104894504</v>
      </c>
      <c r="DI18">
        <f>SNPs!$C$28</f>
        <v>15</v>
      </c>
      <c r="DJ18">
        <f>SNPs!$D$28</f>
        <v>63057028</v>
      </c>
      <c r="DK18" s="7" t="str">
        <f ca="1">IF('Randomized Data'!CD18 = 1, SNPs!$H$28 &amp; SNPs!$H$28, IF('Randomized Data'!CE18 = 1, SNPs!$H$28 &amp; INDIRECT("SNPs!" &amp; CHAR(72 +'Randomized Data'!CF18) &amp; "28"), INDIRECT("SNPs!" &amp; CHAR(72 +'Randomized Data'!CF18) &amp; "28") &amp; INDIRECT("SNPs!" &amp; CHAR(72 +'Randomized Data'!CF18) &amp; "28")))</f>
        <v>CC</v>
      </c>
      <c r="DL18" t="str">
        <f>SNPs!$F$29</f>
        <v>rs375882485</v>
      </c>
      <c r="DM18">
        <f>SNPs!$C$29</f>
        <v>11</v>
      </c>
      <c r="DN18">
        <f>SNPs!$D$29</f>
        <v>47342698</v>
      </c>
      <c r="DO18" s="7" t="str">
        <f ca="1">IF('Randomized Data'!CG18 = 1, SNPs!$H$29 &amp; SNPs!$H$29, IF('Randomized Data'!CH18 = 1, SNPs!$H$29 &amp; INDIRECT("SNPs!" &amp; CHAR(72 +'Randomized Data'!CI18) &amp; "29"), INDIRECT("SNPs!" &amp; CHAR(72 +'Randomized Data'!CI18) &amp; "29") &amp; INDIRECT("SNPs!" &amp; CHAR(72 +'Randomized Data'!CI18) &amp; "29")))</f>
        <v>GG</v>
      </c>
      <c r="DP18" t="str">
        <f>SNPs!$F$30</f>
        <v>rs397516083</v>
      </c>
      <c r="DQ18">
        <f>SNPs!$C$30</f>
        <v>11</v>
      </c>
      <c r="DR18">
        <f>SNPs!$D$30</f>
        <v>47346379</v>
      </c>
      <c r="DS18" s="7" t="str">
        <f ca="1">IF('Randomized Data'!CJ18 = 1, SNPs!$H$30 &amp; SNPs!$H$30, IF('Randomized Data'!CK18 = 1, SNPs!$H$30 &amp; INDIRECT("SNPs!" &amp; CHAR(72 +'Randomized Data'!CL18) &amp; "30"), INDIRECT("SNPs!" &amp; CHAR(72 +'Randomized Data'!CL18) &amp; "30") &amp; INDIRECT("SNPs!" &amp; CHAR(72 +'Randomized Data'!CL18) &amp; "30")))</f>
        <v>GG</v>
      </c>
      <c r="DT18" t="str">
        <f>SNPs!$F$31</f>
        <v>rs397515937</v>
      </c>
      <c r="DU18">
        <f>SNPs!$C$31</f>
        <v>11</v>
      </c>
      <c r="DV18">
        <f>SNPs!$D$31</f>
        <v>47339792</v>
      </c>
      <c r="DW18" s="7" t="str">
        <f ca="1">IF('Randomized Data'!CM18 = 1, SNPs!$H$31 &amp; SNPs!$H$31, IF('Randomized Data'!CN18 = 1, SNPs!$H$31 &amp; INDIRECT("SNPs!" &amp; CHAR(72 +'Randomized Data'!CO18) &amp; "31"), INDIRECT("SNPs!" &amp; CHAR(72 +'Randomized Data'!CO18) &amp; "31") &amp; INDIRECT("SNPs!" &amp; CHAR(72 +'Randomized Data'!CO18) &amp; "31")))</f>
        <v>AG</v>
      </c>
      <c r="DX18" t="str">
        <f>SNPs!$F$32</f>
        <v>rs397516074</v>
      </c>
      <c r="DY18">
        <f>SNPs!$C$32</f>
        <v>11</v>
      </c>
      <c r="DZ18">
        <f>SNPs!$D$32</f>
        <v>47348424</v>
      </c>
      <c r="EA18" s="7" t="str">
        <f ca="1">IF('Randomized Data'!CP18 = 1, SNPs!$H$32 &amp; SNPs!$H$32, IF('Randomized Data'!CQ18 = 1, SNPs!$H$32 &amp; INDIRECT("SNPs!" &amp; CHAR(72 +'Randomized Data'!CR18) &amp; "32"), INDIRECT("SNPs!" &amp; CHAR(72 +'Randomized Data'!CR18) &amp; "32") &amp; INDIRECT("SNPs!" &amp; CHAR(72 +'Randomized Data'!CR18) &amp; "32")))</f>
        <v>GG</v>
      </c>
      <c r="EB18" t="str">
        <f>SNPs!$F$33</f>
        <v>rs397515963</v>
      </c>
      <c r="EC18">
        <f>SNPs!$C$33</f>
        <v>11</v>
      </c>
      <c r="ED18">
        <f>SNPs!$D$33</f>
        <v>47337729</v>
      </c>
      <c r="EE18" s="7" t="str">
        <f ca="1">IF('Randomized Data'!CS18 = 1, SNPs!$H$33 &amp; SNPs!$H$33, IF('Randomized Data'!CT18 = 1, SNPs!$H$33 &amp; INDIRECT("SNPs!" &amp; CHAR(72 +'Randomized Data'!CU18) &amp; "33"), INDIRECT("SNPs!" &amp; CHAR(72 +'Randomized Data'!CU18) &amp; "33") &amp; INDIRECT("SNPs!" &amp; CHAR(72 +'Randomized Data'!CU18) &amp; "33")))</f>
        <v>--</v>
      </c>
    </row>
    <row r="19" spans="1:13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  <c r="F19" s="3">
        <v>42188</v>
      </c>
      <c r="G19" s="9" t="str">
        <f>'Randomized Data'!C19</f>
        <v>Internal Lab</v>
      </c>
      <c r="H19" t="str">
        <f>SNPs!$F$2</f>
        <v>rs12248560</v>
      </c>
      <c r="I19">
        <f>SNPs!$C$2</f>
        <v>10</v>
      </c>
      <c r="J19">
        <f>SNPs!$D$2</f>
        <v>94761900</v>
      </c>
      <c r="K19" t="str">
        <f ca="1">IF('Randomized Data'!D19 = 1, SNPs!$H$2 &amp; SNPs!$H$2, IF('Randomized Data'!E19 = 1, SNPs!$H$2 &amp; INDIRECT("SNPs!" &amp; CHAR(72 +'Randomized Data'!F19) &amp; "2"), INDIRECT("SNPs!" &amp; CHAR(72 +'Randomized Data'!F19) &amp; "2") &amp; INDIRECT("SNPs!" &amp; CHAR(72 +'Randomized Data'!F19) &amp; "2")))</f>
        <v>CT</v>
      </c>
      <c r="L19" t="str">
        <f>SNPs!$F$3</f>
        <v>rs28399504</v>
      </c>
      <c r="M19">
        <f>SNPs!$C$3</f>
        <v>10</v>
      </c>
      <c r="N19">
        <f>SNPs!$D$3</f>
        <v>94762706</v>
      </c>
      <c r="O19" t="str">
        <f ca="1">IF('Randomized Data'!G19 = 1, SNPs!$H$3 &amp; SNPs!$H$3, IF('Randomized Data'!H19 = 1, SNPs!$H$3 &amp; INDIRECT("SNPs!" &amp; CHAR(72 +'Randomized Data'!I19) &amp; "3"), INDIRECT("SNPs!" &amp; CHAR(72 +'Randomized Data'!I19) &amp; "3") &amp; INDIRECT("SNPs!" &amp; CHAR(72 +'Randomized Data'!I19) &amp; "3")))</f>
        <v>AA</v>
      </c>
      <c r="P19" t="str">
        <f>SNPs!$F$4</f>
        <v>rs41291556</v>
      </c>
      <c r="Q19">
        <f>SNPs!$C$4</f>
        <v>10</v>
      </c>
      <c r="R19">
        <f>SNPs!$D$4</f>
        <v>94775416</v>
      </c>
      <c r="S19" t="str">
        <f ca="1">IF('Randomized Data'!J19 = 1, SNPs!$H$4 &amp; SNPs!$H$4, IF('Randomized Data'!K19 = 1, SNPs!$H$4 &amp; INDIRECT("SNPs!" &amp; CHAR(72 +'Randomized Data'!L19) &amp; "4"), INDIRECT("SNPs!" &amp; CHAR(72 +'Randomized Data'!L19) &amp; "4") &amp; INDIRECT("SNPs!" &amp; CHAR(72 +'Randomized Data'!L19) &amp; "4")))</f>
        <v>TT</v>
      </c>
      <c r="T19" t="str">
        <f>SNPs!$F$5</f>
        <v>rs72558184</v>
      </c>
      <c r="U19">
        <f>SNPs!$C$5</f>
        <v>10</v>
      </c>
      <c r="V19">
        <f>SNPs!$D$5</f>
        <v>96535210</v>
      </c>
      <c r="W19" t="str">
        <f ca="1">IF('Randomized Data'!M19 = 1, SNPs!$H$5 &amp; SNPs!$H$5, IF('Randomized Data'!N19 = 1, SNPs!$H$5 &amp; INDIRECT("SNPs!" &amp; CHAR(72 +'Randomized Data'!O19) &amp; "5"), INDIRECT("SNPs!" &amp; CHAR(72 +'Randomized Data'!O19) &amp; "5") &amp; INDIRECT("SNPs!" &amp; CHAR(72 +'Randomized Data'!O19) &amp; "5")))</f>
        <v>GG</v>
      </c>
      <c r="X19" t="str">
        <f>SNPs!$F$6</f>
        <v>rs4986893</v>
      </c>
      <c r="Y19">
        <f>SNPs!$C$6</f>
        <v>10</v>
      </c>
      <c r="Z19">
        <f>SNPs!$D$6</f>
        <v>94780653</v>
      </c>
      <c r="AA19" s="7" t="str">
        <f ca="1">IF('Randomized Data'!P19 = 1, SNPs!$H$6 &amp; SNPs!$H$6, IF('Randomized Data'!Q19 = 1, SNPs!$H$6 &amp; INDIRECT("SNPs!" &amp; CHAR(72 +'Randomized Data'!R19) &amp; "6"), INDIRECT("SNPs!" &amp; CHAR(72 +'Randomized Data'!R19) &amp; "6") &amp; INDIRECT("SNPs!" &amp; CHAR(72 +'Randomized Data'!R19) &amp; "6")))</f>
        <v>GG</v>
      </c>
      <c r="AB19" t="str">
        <f>SNPs!$F$7</f>
        <v>rs4244285</v>
      </c>
      <c r="AC19">
        <f>SNPs!$C$7</f>
        <v>10</v>
      </c>
      <c r="AD19">
        <f>SNPs!$D$7</f>
        <v>94781859</v>
      </c>
      <c r="AE19" s="7" t="str">
        <f ca="1">IF('Randomized Data'!S19 = 1, SNPs!$H$7 &amp; SNPs!$H$7, IF('Randomized Data'!T19 = 1, SNPs!$H$7 &amp; INDIRECT("SNPs!" &amp; CHAR(72 +'Randomized Data'!U19) &amp; "7"), INDIRECT("SNPs!" &amp; CHAR(72 +'Randomized Data'!U19) &amp; "7") &amp; INDIRECT("SNPs!" &amp; CHAR(72 +'Randomized Data'!U19) &amp; "7")))</f>
        <v>GG</v>
      </c>
      <c r="AF19" t="str">
        <f>SNPs!$F$8</f>
        <v>rs72558186</v>
      </c>
      <c r="AG19">
        <f>SNPs!$C$8</f>
        <v>10</v>
      </c>
      <c r="AH19">
        <f>SNPs!$D$8</f>
        <v>94781999</v>
      </c>
      <c r="AI19" s="7" t="str">
        <f ca="1">IF('Randomized Data'!V19 = 1, SNPs!$H$8 &amp; SNPs!$H$8, IF('Randomized Data'!W19 = 1, SNPs!$H$8 &amp; INDIRECT("SNPs!" &amp; CHAR(72 +'Randomized Data'!X19) &amp; "8"), INDIRECT("SNPs!" &amp; CHAR(72 +'Randomized Data'!X19) &amp; "8") &amp; INDIRECT("SNPs!" &amp; CHAR(72 +'Randomized Data'!X19) &amp; "8")))</f>
        <v>TT</v>
      </c>
      <c r="AJ19" t="str">
        <f>SNPs!$F$9</f>
        <v>rs56337013</v>
      </c>
      <c r="AK19">
        <f>SNPs!$C$9</f>
        <v>10</v>
      </c>
      <c r="AL19">
        <f>SNPs!$D$9</f>
        <v>94852738</v>
      </c>
      <c r="AM19" s="7" t="str">
        <f ca="1">IF('Randomized Data'!Y$2 = 1, SNPs!$H$9 &amp; SNPs!$H$9, IF('Randomized Data'!Z19 = 1, SNPs!$H$9 &amp; INDIRECT("SNPs!" &amp; CHAR(72 +'Randomized Data'!AA19) &amp; "9"), INDIRECT("SNPs!" &amp; CHAR(72 +'Randomized Data'!AA19) &amp; "9") &amp; INDIRECT("SNPs!" &amp; CHAR(72 +'Randomized Data'!AA19) &amp; "9")))</f>
        <v>CT</v>
      </c>
      <c r="AN19" t="str">
        <f>SNPs!$F$10</f>
        <v>rs17884712</v>
      </c>
      <c r="AO19">
        <f>SNPs!$C$10</f>
        <v>10</v>
      </c>
      <c r="AP19">
        <f>SNPs!$D$10</f>
        <v>94775489</v>
      </c>
      <c r="AQ19" s="7" t="str">
        <f ca="1">IF('Randomized Data'!AB19 = 1, SNPs!$H$10 &amp; SNPs!$H$10, IF('Randomized Data'!AC19 = 1, SNPs!$H$10 &amp; INDIRECT("SNPs!" &amp; CHAR(72 +'Randomized Data'!AD19) &amp; "10"), INDIRECT("SNPs!" &amp; CHAR(72 +'Randomized Data'!AD19) &amp; "10") &amp; INDIRECT("SNPs!" &amp; CHAR(72 +'Randomized Data'!AD19) &amp; "10")))</f>
        <v>AA</v>
      </c>
      <c r="AR19" t="str">
        <f>SNPs!$F$11</f>
        <v>rs6413438</v>
      </c>
      <c r="AS19">
        <f>SNPs!$C$11</f>
        <v>10</v>
      </c>
      <c r="AT19">
        <f>SNPs!$D$11</f>
        <v>94781858</v>
      </c>
      <c r="AU19" s="7" t="str">
        <f ca="1">IF('Randomized Data'!AE19 = 1, SNPs!$H$11 &amp; SNPs!$H$11, IF('Randomized Data'!AF19 = 1, SNPs!$H$11 &amp; INDIRECT("SNPs!" &amp; CHAR(72 +'Randomized Data'!AG19) &amp; "11"), INDIRECT("SNPs!" &amp; CHAR(72 +'Randomized Data'!AG19) &amp; "11") &amp; INDIRECT("SNPs!" &amp; CHAR(72 +'Randomized Data'!AG19) &amp; "11")))</f>
        <v>CC</v>
      </c>
      <c r="AV19" t="str">
        <f>SNPs!$F$12</f>
        <v>rs1057910</v>
      </c>
      <c r="AW19">
        <f>SNPs!$C$12</f>
        <v>10</v>
      </c>
      <c r="AX19">
        <f>SNPs!$D$12</f>
        <v>94981296</v>
      </c>
      <c r="AY19" s="7" t="str">
        <f ca="1">IF('Randomized Data'!AH19 = 1, SNPs!$H$12 &amp; SNPs!$H$12, IF('Randomized Data'!AI19 = 1, SNPs!$H$12 &amp; INDIRECT("SNPs!" &amp; CHAR(72 +'Randomized Data'!AJ19) &amp; "12"), INDIRECT("SNPs!" &amp; CHAR(72 +'Randomized Data'!AJ19) &amp; "12") &amp; INDIRECT("SNPs!" &amp; CHAR(72 +'Randomized Data'!AJ19) &amp; "12")))</f>
        <v>AA</v>
      </c>
      <c r="AZ19" t="str">
        <f>SNPs!$F$13</f>
        <v>rs1799853</v>
      </c>
      <c r="BA19">
        <f>SNPs!$C$13</f>
        <v>10</v>
      </c>
      <c r="BB19">
        <f>SNPs!$D$13</f>
        <v>94942290</v>
      </c>
      <c r="BC19" s="7" t="str">
        <f ca="1">IF('Randomized Data'!AK19 = 1, SNPs!$H$13 &amp; SNPs!$H$13, IF('Randomized Data'!AL19 = 1, SNPs!$H$13 &amp; INDIRECT("SNPs!" &amp; CHAR(72 +'Randomized Data'!AM19) &amp; "13"), INDIRECT("SNPs!" &amp; CHAR(72 +'Randomized Data'!AM19) &amp; "13") &amp; INDIRECT("SNPs!" &amp; CHAR(72 +'Randomized Data'!AM19) &amp; "13")))</f>
        <v>TT</v>
      </c>
      <c r="BD19" t="str">
        <f>SNPs!$F$14</f>
        <v>rs9923231</v>
      </c>
      <c r="BE19">
        <f>SNPs!$C$14</f>
        <v>16</v>
      </c>
      <c r="BF19">
        <f>SNPs!$D$14</f>
        <v>31096368</v>
      </c>
      <c r="BG19" s="7" t="str">
        <f ca="1">IF('Randomized Data'!AN19 = 1, SNPs!$H$14 &amp; SNPs!$H$14, IF('Randomized Data'!AO19 = 1, SNPs!$H$14 &amp; INDIRECT("SNPs!" &amp; CHAR(72 +'Randomized Data'!AP19) &amp; "14"), INDIRECT("SNPs!" &amp; CHAR(72 +'Randomized Data'!AP19) &amp; "14") &amp; INDIRECT("SNPs!" &amp; CHAR(72 +'Randomized Data'!AP19) &amp; "14")))</f>
        <v>TT</v>
      </c>
      <c r="BH19" t="str">
        <f>SNPs!$F$15</f>
        <v>rs9934438</v>
      </c>
      <c r="BI19">
        <f>SNPs!$C$15</f>
        <v>16</v>
      </c>
      <c r="BJ19">
        <f>SNPs!$D$15</f>
        <v>31093557</v>
      </c>
      <c r="BK19" s="7" t="str">
        <f ca="1">IF('Randomized Data'!AQ19 = 1, SNPs!$H$15 &amp; SNPs!$H$15, IF('Randomized Data'!AR19 = 1, SNPs!$H$15 &amp; INDIRECT("SNPs!" &amp; CHAR(72 +'Randomized Data'!AS19) &amp; "15"), INDIRECT("SNPs!" &amp; CHAR(72 +'Randomized Data'!AS19) &amp; "15") &amp; INDIRECT("SNPs!" &amp; CHAR(72 +'Randomized Data'!AS19) &amp; "15")))</f>
        <v>GG</v>
      </c>
      <c r="BL19" t="str">
        <f>SNPs!$F$16</f>
        <v>rs8050894</v>
      </c>
      <c r="BM19">
        <f>SNPs!$C$16</f>
        <v>16</v>
      </c>
      <c r="BN19">
        <f>SNPs!$D$16</f>
        <v>31093188</v>
      </c>
      <c r="BO19" s="7" t="str">
        <f ca="1">IF('Randomized Data'!AT19 = 1, SNPs!$H$16 &amp; SNPs!$H$16, IF('Randomized Data'!AU19 = 1, SNPs!$H$16 &amp; INDIRECT("SNPs!" &amp; CHAR(72 +'Randomized Data'!AV19) &amp; "16"), INDIRECT("SNPs!" &amp; CHAR(72 +'Randomized Data'!AV19) &amp; "16") &amp; INDIRECT("SNPs!" &amp; CHAR(72 +'Randomized Data'!AV19) &amp; "16")))</f>
        <v>GG</v>
      </c>
      <c r="BP19" t="str">
        <f>SNPs!$F$17</f>
        <v>rs6025</v>
      </c>
      <c r="BQ19">
        <f>SNPs!$C$17</f>
        <v>1</v>
      </c>
      <c r="BR19">
        <f>SNPs!$D$17</f>
        <v>169549811</v>
      </c>
      <c r="BS19" s="7" t="str">
        <f ca="1">IF('Randomized Data'!AW19 = 1, SNPs!$H$17 &amp; SNPs!$H$17, IF('Randomized Data'!AX19 = 1, SNPs!$H$17 &amp; INDIRECT("SNPs!" &amp; CHAR(72 +'Randomized Data'!AY19) &amp; "17"), INDIRECT("SNPs!" &amp; CHAR(72 +'Randomized Data'!AY19) &amp; "17") &amp; INDIRECT("SNPs!" &amp; CHAR(72 +'Randomized Data'!AY19) &amp; "17")))</f>
        <v>GA</v>
      </c>
      <c r="BT19" t="str">
        <f>SNPs!$F$18</f>
        <v>rs1799963</v>
      </c>
      <c r="BU19">
        <f>SNPs!$C$18</f>
        <v>11</v>
      </c>
      <c r="BV19">
        <f>SNPs!$D$18</f>
        <v>46739505</v>
      </c>
      <c r="BW19" s="7" t="str">
        <f ca="1">IF('Randomized Data'!AZ19 = 1, SNPs!$H$18 &amp; SNPs!$H$18, IF('Randomized Data'!BA19 = 1, SNPs!$H$18 &amp; INDIRECT("SNPs!" &amp; CHAR(72 +'Randomized Data'!BB19) &amp; "18"), INDIRECT("SNPs!" &amp; CHAR(72 +'Randomized Data'!BB19) &amp; "18") &amp; INDIRECT("SNPs!" &amp; CHAR(72 +'Randomized Data'!BB19) &amp; "18")))</f>
        <v>GG</v>
      </c>
      <c r="BX19" t="str">
        <f>SNPs!$F$19</f>
        <v>rs121913626</v>
      </c>
      <c r="BY19">
        <f>SNPs!$C$19</f>
        <v>14</v>
      </c>
      <c r="BZ19">
        <f>SNPs!$D$19</f>
        <v>23427723</v>
      </c>
      <c r="CA19" s="7" t="str">
        <f ca="1">IF('Randomized Data'!BC19 = 1, SNPs!$H$19 &amp; SNPs!$H$19, IF('Randomized Data'!BD19 = 1, SNPs!$H$19 &amp; INDIRECT("SNPs!" &amp; CHAR(72 +'Randomized Data'!BE19) &amp; "19"), INDIRECT("SNPs!" &amp; CHAR(72 +'Randomized Data'!BE19) &amp; "19") &amp; INDIRECT("SNPs!" &amp; CHAR(72 +'Randomized Data'!BE19) &amp; "19")))</f>
        <v>GG</v>
      </c>
      <c r="CB19" t="str">
        <f>SNPs!$F$20</f>
        <v>rs3218713</v>
      </c>
      <c r="CC19">
        <f>SNPs!$C$20</f>
        <v>14</v>
      </c>
      <c r="CD19">
        <f>SNPs!$D$20</f>
        <v>23431468</v>
      </c>
      <c r="CE19" s="7" t="str">
        <f ca="1">IF('Randomized Data'!BF19 = 1, SNPs!$H$20 &amp; SNPs!$H$20, IF('Randomized Data'!BG19 = 1, SNPs!$H$20 &amp; INDIRECT("SNPs!" &amp; CHAR(72 +'Randomized Data'!BH19) &amp; "20"), INDIRECT("SNPs!" &amp; CHAR(72 +'Randomized Data'!BH19) &amp; "20") &amp; INDIRECT("SNPs!" &amp; CHAR(72 +'Randomized Data'!BH19) &amp; "20")))</f>
        <v>GG</v>
      </c>
      <c r="CF19" t="str">
        <f>SNPs!$F$21</f>
        <v>rs3218714</v>
      </c>
      <c r="CG19">
        <f>SNPs!$C$21</f>
        <v>14</v>
      </c>
      <c r="CH19">
        <f>SNPs!$D$21</f>
        <v>23429279</v>
      </c>
      <c r="CI19" s="7" t="str">
        <f ca="1">IF('Randomized Data'!BI19 = 1, SNPs!$H$21 &amp; SNPs!$H$21, IF('Randomized Data'!BJ19 = 1, SNPs!$H$21 &amp; INDIRECT("SNPs!" &amp; CHAR(72 +'Randomized Data'!BK19) &amp; "21"), INDIRECT("SNPs!" &amp; CHAR(72 +'Randomized Data'!BK19) &amp; "21") &amp; INDIRECT("SNPs!" &amp; CHAR(72 +'Randomized Data'!BK19) &amp; "21")))</f>
        <v>CT</v>
      </c>
      <c r="CJ19" t="str">
        <f>SNPs!$F$22</f>
        <v>rs121964855</v>
      </c>
      <c r="CK19">
        <f>SNPs!$C$22</f>
        <v>1</v>
      </c>
      <c r="CL19">
        <f>SNPs!$D$22</f>
        <v>201365638</v>
      </c>
      <c r="CM19" s="7" t="str">
        <f ca="1">IF('Randomized Data'!BL19 = 1, SNPs!$H$22 &amp; SNPs!$H$22, IF('Randomized Data'!BM19 = 1, SNPs!$H$22 &amp; INDIRECT("SNPs!" &amp; CHAR(72 +'Randomized Data'!BN19) &amp; "22"), INDIRECT("SNPs!" &amp; CHAR(72 +'Randomized Data'!BN19) &amp; "22") &amp; INDIRECT("SNPs!" &amp; CHAR(72 +'Randomized Data'!BN19) &amp; "22")))</f>
        <v>TT</v>
      </c>
      <c r="CN19" t="str">
        <f>SNPs!$F$23</f>
        <v>rs121964856</v>
      </c>
      <c r="CO19">
        <f>SNPs!$C$23</f>
        <v>1</v>
      </c>
      <c r="CP19">
        <f>SNPs!$D$23</f>
        <v>201365297</v>
      </c>
      <c r="CQ19" s="7" t="str">
        <f ca="1">IF('Randomized Data'!BO19 = 1, SNPs!$H$23 &amp; SNPs!$H$23, IF('Randomized Data'!BP19 = 1, SNPs!$H$23 &amp; INDIRECT("SNPs!" &amp; CHAR(72 +'Randomized Data'!BQ19) &amp; "23"), INDIRECT("SNPs!" &amp; CHAR(72 +'Randomized Data'!BQ19) &amp; "23") &amp; INDIRECT("SNPs!" &amp; CHAR(72 +'Randomized Data'!BQ19) &amp; "23")))</f>
        <v>GG</v>
      </c>
      <c r="CR19" t="str">
        <f>SNPs!$F$24</f>
        <v>rs121964857</v>
      </c>
      <c r="CS19">
        <f>SNPs!$C$24</f>
        <v>1</v>
      </c>
      <c r="CT19">
        <f>SNPs!$D$24</f>
        <v>201359245</v>
      </c>
      <c r="CU19" s="7" t="str">
        <f ca="1">IF('Randomized Data'!BR19 = 1, SNPs!$H$24 &amp; SNPs!$H$24, IF('Randomized Data'!BS19 = 1, SNPs!$H$24 &amp; INDIRECT("SNPs!" &amp; CHAR(72 +'Randomized Data'!BT19) &amp; "24"), INDIRECT("SNPs!" &amp; CHAR(72 +'Randomized Data'!BT19) &amp; "24") &amp; INDIRECT("SNPs!" &amp; CHAR(72 +'Randomized Data'!BT19) &amp; "24")))</f>
        <v>CT</v>
      </c>
      <c r="CV19" t="str">
        <f>SNPs!$F$25</f>
        <v>rs28934269</v>
      </c>
      <c r="CW19">
        <f>SNPs!$C$25</f>
        <v>15</v>
      </c>
      <c r="CX19">
        <f>SNPs!$D$25</f>
        <v>63060915</v>
      </c>
      <c r="CY19" s="7" t="str">
        <f ca="1">IF('Randomized Data'!BU19 = 1, SNPs!$H$25 &amp; SNPs!$H$25, IF('Randomized Data'!BV19 = 1, SNPs!$H$25 &amp; INDIRECT("SNPs!" &amp; CHAR(72 +'Randomized Data'!BW19) &amp; "25"), INDIRECT("SNPs!" &amp; CHAR(72 +'Randomized Data'!BW19) &amp; "25") &amp; INDIRECT("SNPs!" &amp; CHAR(72 +'Randomized Data'!BW19) &amp; "25")))</f>
        <v>AA</v>
      </c>
      <c r="CZ19" t="str">
        <f>SNPs!$F$26</f>
        <v>rs28934270</v>
      </c>
      <c r="DA19">
        <f>SNPs!$C$26</f>
        <v>15</v>
      </c>
      <c r="DB19">
        <f>SNPs!$D$26</f>
        <v>63060899</v>
      </c>
      <c r="DC19" s="7" t="str">
        <f ca="1">IF('Randomized Data'!BX19 = 1, SNPs!$H$26 &amp; SNPs!$H$26, IF('Randomized Data'!BY19 = 1, SNPs!$H$26 &amp; INDIRECT("SNPs!" &amp; CHAR(72 +'Randomized Data'!BZ19) &amp; "26"), INDIRECT("SNPs!" &amp; CHAR(72 +'Randomized Data'!BZ19) &amp; "26") &amp; INDIRECT("SNPs!" &amp; CHAR(72 +'Randomized Data'!BZ19) &amp; "26")))</f>
        <v>GG</v>
      </c>
      <c r="DD19" t="str">
        <f>SNPs!$F$27</f>
        <v>rs727504290</v>
      </c>
      <c r="DE19">
        <f>SNPs!$C$27</f>
        <v>15</v>
      </c>
      <c r="DF19">
        <f>SNPs!$D$27</f>
        <v>63042875</v>
      </c>
      <c r="DG19" s="7" t="str">
        <f ca="1">IF('Randomized Data'!CA19 = 1, SNPs!$H$27 &amp; SNPs!$H$27, IF('Randomized Data'!CB19 = 1, SNPs!$H$27 &amp; INDIRECT("SNPs!" &amp; CHAR(72 +'Randomized Data'!CC19) &amp; "27"), INDIRECT("SNPs!" &amp; CHAR(72 +'Randomized Data'!CC19) &amp; "27") &amp; INDIRECT("SNPs!" &amp; CHAR(72 +'Randomized Data'!CC19) &amp; "27")))</f>
        <v>GC</v>
      </c>
      <c r="DH19" t="str">
        <f>SNPs!$F$28</f>
        <v>rs104894504</v>
      </c>
      <c r="DI19">
        <f>SNPs!$C$28</f>
        <v>15</v>
      </c>
      <c r="DJ19">
        <f>SNPs!$D$28</f>
        <v>63057028</v>
      </c>
      <c r="DK19" s="7" t="str">
        <f ca="1">IF('Randomized Data'!CD19 = 1, SNPs!$H$28 &amp; SNPs!$H$28, IF('Randomized Data'!CE19 = 1, SNPs!$H$28 &amp; INDIRECT("SNPs!" &amp; CHAR(72 +'Randomized Data'!CF19) &amp; "28"), INDIRECT("SNPs!" &amp; CHAR(72 +'Randomized Data'!CF19) &amp; "28") &amp; INDIRECT("SNPs!" &amp; CHAR(72 +'Randomized Data'!CF19) &amp; "28")))</f>
        <v>TT</v>
      </c>
      <c r="DL19" t="str">
        <f>SNPs!$F$29</f>
        <v>rs375882485</v>
      </c>
      <c r="DM19">
        <f>SNPs!$C$29</f>
        <v>11</v>
      </c>
      <c r="DN19">
        <f>SNPs!$D$29</f>
        <v>47342698</v>
      </c>
      <c r="DO19" s="7" t="str">
        <f ca="1">IF('Randomized Data'!CG19 = 1, SNPs!$H$29 &amp; SNPs!$H$29, IF('Randomized Data'!CH19 = 1, SNPs!$H$29 &amp; INDIRECT("SNPs!" &amp; CHAR(72 +'Randomized Data'!CI19) &amp; "29"), INDIRECT("SNPs!" &amp; CHAR(72 +'Randomized Data'!CI19) &amp; "29") &amp; INDIRECT("SNPs!" &amp; CHAR(72 +'Randomized Data'!CI19) &amp; "29")))</f>
        <v>AA</v>
      </c>
      <c r="DP19" t="str">
        <f>SNPs!$F$30</f>
        <v>rs397516083</v>
      </c>
      <c r="DQ19">
        <f>SNPs!$C$30</f>
        <v>11</v>
      </c>
      <c r="DR19">
        <f>SNPs!$D$30</f>
        <v>47346379</v>
      </c>
      <c r="DS19" s="7" t="str">
        <f ca="1">IF('Randomized Data'!CJ19 = 1, SNPs!$H$30 &amp; SNPs!$H$30, IF('Randomized Data'!CK19 = 1, SNPs!$H$30 &amp; INDIRECT("SNPs!" &amp; CHAR(72 +'Randomized Data'!CL19) &amp; "30"), INDIRECT("SNPs!" &amp; CHAR(72 +'Randomized Data'!CL19) &amp; "30") &amp; INDIRECT("SNPs!" &amp; CHAR(72 +'Randomized Data'!CL19) &amp; "30")))</f>
        <v>AA</v>
      </c>
      <c r="DT19" t="str">
        <f>SNPs!$F$31</f>
        <v>rs397515937</v>
      </c>
      <c r="DU19">
        <f>SNPs!$C$31</f>
        <v>11</v>
      </c>
      <c r="DV19">
        <f>SNPs!$D$31</f>
        <v>47339792</v>
      </c>
      <c r="DW19" s="7" t="str">
        <f ca="1">IF('Randomized Data'!CM19 = 1, SNPs!$H$31 &amp; SNPs!$H$31, IF('Randomized Data'!CN19 = 1, SNPs!$H$31 &amp; INDIRECT("SNPs!" &amp; CHAR(72 +'Randomized Data'!CO19) &amp; "31"), INDIRECT("SNPs!" &amp; CHAR(72 +'Randomized Data'!CO19) &amp; "31") &amp; INDIRECT("SNPs!" &amp; CHAR(72 +'Randomized Data'!CO19) &amp; "31")))</f>
        <v>AA</v>
      </c>
      <c r="DX19" t="str">
        <f>SNPs!$F$32</f>
        <v>rs397516074</v>
      </c>
      <c r="DY19">
        <f>SNPs!$C$32</f>
        <v>11</v>
      </c>
      <c r="DZ19">
        <f>SNPs!$D$32</f>
        <v>47348424</v>
      </c>
      <c r="EA19" s="7" t="str">
        <f ca="1">IF('Randomized Data'!CP19 = 1, SNPs!$H$32 &amp; SNPs!$H$32, IF('Randomized Data'!CQ19 = 1, SNPs!$H$32 &amp; INDIRECT("SNPs!" &amp; CHAR(72 +'Randomized Data'!CR19) &amp; "32"), INDIRECT("SNPs!" &amp; CHAR(72 +'Randomized Data'!CR19) &amp; "32") &amp; INDIRECT("SNPs!" &amp; CHAR(72 +'Randomized Data'!CR19) &amp; "32")))</f>
        <v>GG</v>
      </c>
      <c r="EB19" t="str">
        <f>SNPs!$F$33</f>
        <v>rs397515963</v>
      </c>
      <c r="EC19">
        <f>SNPs!$C$33</f>
        <v>11</v>
      </c>
      <c r="ED19">
        <f>SNPs!$D$33</f>
        <v>47337729</v>
      </c>
      <c r="EE19" s="7" t="str">
        <f ca="1">IF('Randomized Data'!CS19 = 1, SNPs!$H$33 &amp; SNPs!$H$33, IF('Randomized Data'!CT19 = 1, SNPs!$H$33 &amp; INDIRECT("SNPs!" &amp; CHAR(72 +'Randomized Data'!CU19) &amp; "33"), INDIRECT("SNPs!" &amp; CHAR(72 +'Randomized Data'!CU19) &amp; "33") &amp; INDIRECT("SNPs!" &amp; CHAR(72 +'Randomized Data'!CU19) &amp; "33")))</f>
        <v>--</v>
      </c>
    </row>
    <row r="20" spans="1:13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  <c r="F20" s="3">
        <v>42162</v>
      </c>
      <c r="G20" s="9" t="str">
        <f>'Randomized Data'!C20</f>
        <v>External Lab</v>
      </c>
      <c r="H20" t="str">
        <f>SNPs!$F$2</f>
        <v>rs12248560</v>
      </c>
      <c r="I20">
        <f>SNPs!$C$2</f>
        <v>10</v>
      </c>
      <c r="J20">
        <f>SNPs!$D$2</f>
        <v>94761900</v>
      </c>
      <c r="K20" t="str">
        <f ca="1">IF('Randomized Data'!D20 = 1, SNPs!$H$2 &amp; SNPs!$H$2, IF('Randomized Data'!E20 = 1, SNPs!$H$2 &amp; INDIRECT("SNPs!" &amp; CHAR(72 +'Randomized Data'!F20) &amp; "2"), INDIRECT("SNPs!" &amp; CHAR(72 +'Randomized Data'!F20) &amp; "2") &amp; INDIRECT("SNPs!" &amp; CHAR(72 +'Randomized Data'!F20) &amp; "2")))</f>
        <v>CC</v>
      </c>
      <c r="L20" t="str">
        <f>SNPs!$F$3</f>
        <v>rs28399504</v>
      </c>
      <c r="M20">
        <f>SNPs!$C$3</f>
        <v>10</v>
      </c>
      <c r="N20">
        <f>SNPs!$D$3</f>
        <v>94762706</v>
      </c>
      <c r="O20" t="str">
        <f ca="1">IF('Randomized Data'!G20 = 1, SNPs!$H$3 &amp; SNPs!$H$3, IF('Randomized Data'!H20 = 1, SNPs!$H$3 &amp; INDIRECT("SNPs!" &amp; CHAR(72 +'Randomized Data'!I20) &amp; "3"), INDIRECT("SNPs!" &amp; CHAR(72 +'Randomized Data'!I20) &amp; "3") &amp; INDIRECT("SNPs!" &amp; CHAR(72 +'Randomized Data'!I20) &amp; "3")))</f>
        <v>GG</v>
      </c>
      <c r="P20" t="str">
        <f>SNPs!$F$4</f>
        <v>rs41291556</v>
      </c>
      <c r="Q20">
        <f>SNPs!$C$4</f>
        <v>10</v>
      </c>
      <c r="R20">
        <f>SNPs!$D$4</f>
        <v>94775416</v>
      </c>
      <c r="S20" t="str">
        <f ca="1">IF('Randomized Data'!J20 = 1, SNPs!$H$4 &amp; SNPs!$H$4, IF('Randomized Data'!K20 = 1, SNPs!$H$4 &amp; INDIRECT("SNPs!" &amp; CHAR(72 +'Randomized Data'!L20) &amp; "4"), INDIRECT("SNPs!" &amp; CHAR(72 +'Randomized Data'!L20) &amp; "4") &amp; INDIRECT("SNPs!" &amp; CHAR(72 +'Randomized Data'!L20) &amp; "4")))</f>
        <v>TT</v>
      </c>
      <c r="T20" t="str">
        <f>SNPs!$F$5</f>
        <v>rs72558184</v>
      </c>
      <c r="U20">
        <f>SNPs!$C$5</f>
        <v>10</v>
      </c>
      <c r="V20">
        <f>SNPs!$D$5</f>
        <v>96535210</v>
      </c>
      <c r="W20" t="str">
        <f ca="1">IF('Randomized Data'!M20 = 1, SNPs!$H$5 &amp; SNPs!$H$5, IF('Randomized Data'!N20 = 1, SNPs!$H$5 &amp; INDIRECT("SNPs!" &amp; CHAR(72 +'Randomized Data'!O20) &amp; "5"), INDIRECT("SNPs!" &amp; CHAR(72 +'Randomized Data'!O20) &amp; "5") &amp; INDIRECT("SNPs!" &amp; CHAR(72 +'Randomized Data'!O20) &amp; "5")))</f>
        <v>AA</v>
      </c>
      <c r="X20" t="str">
        <f>SNPs!$F$6</f>
        <v>rs4986893</v>
      </c>
      <c r="Y20">
        <f>SNPs!$C$6</f>
        <v>10</v>
      </c>
      <c r="Z20">
        <f>SNPs!$D$6</f>
        <v>94780653</v>
      </c>
      <c r="AA20" s="7" t="str">
        <f ca="1">IF('Randomized Data'!P20 = 1, SNPs!$H$6 &amp; SNPs!$H$6, IF('Randomized Data'!Q20 = 1, SNPs!$H$6 &amp; INDIRECT("SNPs!" &amp; CHAR(72 +'Randomized Data'!R20) &amp; "6"), INDIRECT("SNPs!" &amp; CHAR(72 +'Randomized Data'!R20) &amp; "6") &amp; INDIRECT("SNPs!" &amp; CHAR(72 +'Randomized Data'!R20) &amp; "6")))</f>
        <v>GA</v>
      </c>
      <c r="AB20" t="str">
        <f>SNPs!$F$7</f>
        <v>rs4244285</v>
      </c>
      <c r="AC20">
        <f>SNPs!$C$7</f>
        <v>10</v>
      </c>
      <c r="AD20">
        <f>SNPs!$D$7</f>
        <v>94781859</v>
      </c>
      <c r="AE20" s="7" t="str">
        <f ca="1">IF('Randomized Data'!S20 = 1, SNPs!$H$7 &amp; SNPs!$H$7, IF('Randomized Data'!T20 = 1, SNPs!$H$7 &amp; INDIRECT("SNPs!" &amp; CHAR(72 +'Randomized Data'!U20) &amp; "7"), INDIRECT("SNPs!" &amp; CHAR(72 +'Randomized Data'!U20) &amp; "7") &amp; INDIRECT("SNPs!" &amp; CHAR(72 +'Randomized Data'!U20) &amp; "7")))</f>
        <v>CC</v>
      </c>
      <c r="AF20" t="str">
        <f>SNPs!$F$8</f>
        <v>rs72558186</v>
      </c>
      <c r="AG20">
        <f>SNPs!$C$8</f>
        <v>10</v>
      </c>
      <c r="AH20">
        <f>SNPs!$D$8</f>
        <v>94781999</v>
      </c>
      <c r="AI20" s="7" t="str">
        <f ca="1">IF('Randomized Data'!V20 = 1, SNPs!$H$8 &amp; SNPs!$H$8, IF('Randomized Data'!W20 = 1, SNPs!$H$8 &amp; INDIRECT("SNPs!" &amp; CHAR(72 +'Randomized Data'!X20) &amp; "8"), INDIRECT("SNPs!" &amp; CHAR(72 +'Randomized Data'!X20) &amp; "8") &amp; INDIRECT("SNPs!" &amp; CHAR(72 +'Randomized Data'!X20) &amp; "8")))</f>
        <v>AA</v>
      </c>
      <c r="AJ20" t="str">
        <f>SNPs!$F$9</f>
        <v>rs56337013</v>
      </c>
      <c r="AK20">
        <f>SNPs!$C$9</f>
        <v>10</v>
      </c>
      <c r="AL20">
        <f>SNPs!$D$9</f>
        <v>94852738</v>
      </c>
      <c r="AM20" s="7" t="str">
        <f ca="1">IF('Randomized Data'!Y$2 = 1, SNPs!$H$9 &amp; SNPs!$H$9, IF('Randomized Data'!Z20 = 1, SNPs!$H$9 &amp; INDIRECT("SNPs!" &amp; CHAR(72 +'Randomized Data'!AA20) &amp; "9"), INDIRECT("SNPs!" &amp; CHAR(72 +'Randomized Data'!AA20) &amp; "9") &amp; INDIRECT("SNPs!" &amp; CHAR(72 +'Randomized Data'!AA20) &amp; "9")))</f>
        <v>TT</v>
      </c>
      <c r="AN20" t="str">
        <f>SNPs!$F$10</f>
        <v>rs17884712</v>
      </c>
      <c r="AO20">
        <f>SNPs!$C$10</f>
        <v>10</v>
      </c>
      <c r="AP20">
        <f>SNPs!$D$10</f>
        <v>94775489</v>
      </c>
      <c r="AQ20" s="7" t="str">
        <f ca="1">IF('Randomized Data'!AB20 = 1, SNPs!$H$10 &amp; SNPs!$H$10, IF('Randomized Data'!AC20 = 1, SNPs!$H$10 &amp; INDIRECT("SNPs!" &amp; CHAR(72 +'Randomized Data'!AD20) &amp; "10"), INDIRECT("SNPs!" &amp; CHAR(72 +'Randomized Data'!AD20) &amp; "10") &amp; INDIRECT("SNPs!" &amp; CHAR(72 +'Randomized Data'!AD20) &amp; "10")))</f>
        <v>GA</v>
      </c>
      <c r="AR20" t="str">
        <f>SNPs!$F$11</f>
        <v>rs6413438</v>
      </c>
      <c r="AS20">
        <f>SNPs!$C$11</f>
        <v>10</v>
      </c>
      <c r="AT20">
        <f>SNPs!$D$11</f>
        <v>94781858</v>
      </c>
      <c r="AU20" s="7" t="str">
        <f ca="1">IF('Randomized Data'!AE20 = 1, SNPs!$H$11 &amp; SNPs!$H$11, IF('Randomized Data'!AF20 = 1, SNPs!$H$11 &amp; INDIRECT("SNPs!" &amp; CHAR(72 +'Randomized Data'!AG20) &amp; "11"), INDIRECT("SNPs!" &amp; CHAR(72 +'Randomized Data'!AG20) &amp; "11") &amp; INDIRECT("SNPs!" &amp; CHAR(72 +'Randomized Data'!AG20) &amp; "11")))</f>
        <v>CT</v>
      </c>
      <c r="AV20" t="str">
        <f>SNPs!$F$12</f>
        <v>rs1057910</v>
      </c>
      <c r="AW20">
        <f>SNPs!$C$12</f>
        <v>10</v>
      </c>
      <c r="AX20">
        <f>SNPs!$D$12</f>
        <v>94981296</v>
      </c>
      <c r="AY20" s="7" t="str">
        <f ca="1">IF('Randomized Data'!AH20 = 1, SNPs!$H$12 &amp; SNPs!$H$12, IF('Randomized Data'!AI20 = 1, SNPs!$H$12 &amp; INDIRECT("SNPs!" &amp; CHAR(72 +'Randomized Data'!AJ20) &amp; "12"), INDIRECT("SNPs!" &amp; CHAR(72 +'Randomized Data'!AJ20) &amp; "12") &amp; INDIRECT("SNPs!" &amp; CHAR(72 +'Randomized Data'!AJ20) &amp; "12")))</f>
        <v>AA</v>
      </c>
      <c r="AZ20" t="str">
        <f>SNPs!$F$13</f>
        <v>rs1799853</v>
      </c>
      <c r="BA20">
        <f>SNPs!$C$13</f>
        <v>10</v>
      </c>
      <c r="BB20">
        <f>SNPs!$D$13</f>
        <v>94942290</v>
      </c>
      <c r="BC20" s="7" t="str">
        <f ca="1">IF('Randomized Data'!AK20 = 1, SNPs!$H$13 &amp; SNPs!$H$13, IF('Randomized Data'!AL20 = 1, SNPs!$H$13 &amp; INDIRECT("SNPs!" &amp; CHAR(72 +'Randomized Data'!AM20) &amp; "13"), INDIRECT("SNPs!" &amp; CHAR(72 +'Randomized Data'!AM20) &amp; "13") &amp; INDIRECT("SNPs!" &amp; CHAR(72 +'Randomized Data'!AM20) &amp; "13")))</f>
        <v>TT</v>
      </c>
      <c r="BD20" t="str">
        <f>SNPs!$F$14</f>
        <v>rs9923231</v>
      </c>
      <c r="BE20">
        <f>SNPs!$C$14</f>
        <v>16</v>
      </c>
      <c r="BF20">
        <f>SNPs!$D$14</f>
        <v>31096368</v>
      </c>
      <c r="BG20" s="7" t="str">
        <f ca="1">IF('Randomized Data'!AN20 = 1, SNPs!$H$14 &amp; SNPs!$H$14, IF('Randomized Data'!AO20 = 1, SNPs!$H$14 &amp; INDIRECT("SNPs!" &amp; CHAR(72 +'Randomized Data'!AP20) &amp; "14"), INDIRECT("SNPs!" &amp; CHAR(72 +'Randomized Data'!AP20) &amp; "14") &amp; INDIRECT("SNPs!" &amp; CHAR(72 +'Randomized Data'!AP20) &amp; "14")))</f>
        <v>GG</v>
      </c>
      <c r="BH20" t="str">
        <f>SNPs!$F$15</f>
        <v>rs9934438</v>
      </c>
      <c r="BI20">
        <f>SNPs!$C$15</f>
        <v>16</v>
      </c>
      <c r="BJ20">
        <f>SNPs!$D$15</f>
        <v>31093557</v>
      </c>
      <c r="BK20" s="7" t="str">
        <f ca="1">IF('Randomized Data'!AQ20 = 1, SNPs!$H$15 &amp; SNPs!$H$15, IF('Randomized Data'!AR20 = 1, SNPs!$H$15 &amp; INDIRECT("SNPs!" &amp; CHAR(72 +'Randomized Data'!AS20) &amp; "15"), INDIRECT("SNPs!" &amp; CHAR(72 +'Randomized Data'!AS20) &amp; "15") &amp; INDIRECT("SNPs!" &amp; CHAR(72 +'Randomized Data'!AS20) &amp; "15")))</f>
        <v>GG</v>
      </c>
      <c r="BL20" t="str">
        <f>SNPs!$F$16</f>
        <v>rs8050894</v>
      </c>
      <c r="BM20">
        <f>SNPs!$C$16</f>
        <v>16</v>
      </c>
      <c r="BN20">
        <f>SNPs!$D$16</f>
        <v>31093188</v>
      </c>
      <c r="BO20" s="7" t="str">
        <f ca="1">IF('Randomized Data'!AT20 = 1, SNPs!$H$16 &amp; SNPs!$H$16, IF('Randomized Data'!AU20 = 1, SNPs!$H$16 &amp; INDIRECT("SNPs!" &amp; CHAR(72 +'Randomized Data'!AV20) &amp; "16"), INDIRECT("SNPs!" &amp; CHAR(72 +'Randomized Data'!AV20) &amp; "16") &amp; INDIRECT("SNPs!" &amp; CHAR(72 +'Randomized Data'!AV20) &amp; "16")))</f>
        <v>CC</v>
      </c>
      <c r="BP20" t="str">
        <f>SNPs!$F$17</f>
        <v>rs6025</v>
      </c>
      <c r="BQ20">
        <f>SNPs!$C$17</f>
        <v>1</v>
      </c>
      <c r="BR20">
        <f>SNPs!$D$17</f>
        <v>169549811</v>
      </c>
      <c r="BS20" s="7" t="str">
        <f ca="1">IF('Randomized Data'!AW20 = 1, SNPs!$H$17 &amp; SNPs!$H$17, IF('Randomized Data'!AX20 = 1, SNPs!$H$17 &amp; INDIRECT("SNPs!" &amp; CHAR(72 +'Randomized Data'!AY20) &amp; "17"), INDIRECT("SNPs!" &amp; CHAR(72 +'Randomized Data'!AY20) &amp; "17") &amp; INDIRECT("SNPs!" &amp; CHAR(72 +'Randomized Data'!AY20) &amp; "17")))</f>
        <v>GG</v>
      </c>
      <c r="BT20" t="str">
        <f>SNPs!$F$18</f>
        <v>rs1799963</v>
      </c>
      <c r="BU20">
        <f>SNPs!$C$18</f>
        <v>11</v>
      </c>
      <c r="BV20">
        <f>SNPs!$D$18</f>
        <v>46739505</v>
      </c>
      <c r="BW20" s="7" t="str">
        <f ca="1">IF('Randomized Data'!AZ20 = 1, SNPs!$H$18 &amp; SNPs!$H$18, IF('Randomized Data'!BA20 = 1, SNPs!$H$18 &amp; INDIRECT("SNPs!" &amp; CHAR(72 +'Randomized Data'!BB20) &amp; "18"), INDIRECT("SNPs!" &amp; CHAR(72 +'Randomized Data'!BB20) &amp; "18") &amp; INDIRECT("SNPs!" &amp; CHAR(72 +'Randomized Data'!BB20) &amp; "18")))</f>
        <v>GG</v>
      </c>
      <c r="BX20" t="str">
        <f>SNPs!$F$19</f>
        <v>rs121913626</v>
      </c>
      <c r="BY20">
        <f>SNPs!$C$19</f>
        <v>14</v>
      </c>
      <c r="BZ20">
        <f>SNPs!$D$19</f>
        <v>23427723</v>
      </c>
      <c r="CA20" s="7" t="str">
        <f ca="1">IF('Randomized Data'!BC20 = 1, SNPs!$H$19 &amp; SNPs!$H$19, IF('Randomized Data'!BD20 = 1, SNPs!$H$19 &amp; INDIRECT("SNPs!" &amp; CHAR(72 +'Randomized Data'!BE20) &amp; "19"), INDIRECT("SNPs!" &amp; CHAR(72 +'Randomized Data'!BE20) &amp; "19") &amp; INDIRECT("SNPs!" &amp; CHAR(72 +'Randomized Data'!BE20) &amp; "19")))</f>
        <v>CC</v>
      </c>
      <c r="CB20" t="str">
        <f>SNPs!$F$20</f>
        <v>rs3218713</v>
      </c>
      <c r="CC20">
        <f>SNPs!$C$20</f>
        <v>14</v>
      </c>
      <c r="CD20">
        <f>SNPs!$D$20</f>
        <v>23431468</v>
      </c>
      <c r="CE20" s="7" t="str">
        <f ca="1">IF('Randomized Data'!BF20 = 1, SNPs!$H$20 &amp; SNPs!$H$20, IF('Randomized Data'!BG20 = 1, SNPs!$H$20 &amp; INDIRECT("SNPs!" &amp; CHAR(72 +'Randomized Data'!BH20) &amp; "20"), INDIRECT("SNPs!" &amp; CHAR(72 +'Randomized Data'!BH20) &amp; "20") &amp; INDIRECT("SNPs!" &amp; CHAR(72 +'Randomized Data'!BH20) &amp; "20")))</f>
        <v>AA</v>
      </c>
      <c r="CF20" t="str">
        <f>SNPs!$F$21</f>
        <v>rs3218714</v>
      </c>
      <c r="CG20">
        <f>SNPs!$C$21</f>
        <v>14</v>
      </c>
      <c r="CH20">
        <f>SNPs!$D$21</f>
        <v>23429279</v>
      </c>
      <c r="CI20" s="7" t="str">
        <f ca="1">IF('Randomized Data'!BI20 = 1, SNPs!$H$21 &amp; SNPs!$H$21, IF('Randomized Data'!BJ20 = 1, SNPs!$H$21 &amp; INDIRECT("SNPs!" &amp; CHAR(72 +'Randomized Data'!BK20) &amp; "21"), INDIRECT("SNPs!" &amp; CHAR(72 +'Randomized Data'!BK20) &amp; "21") &amp; INDIRECT("SNPs!" &amp; CHAR(72 +'Randomized Data'!BK20) &amp; "21")))</f>
        <v>CC</v>
      </c>
      <c r="CJ20" t="str">
        <f>SNPs!$F$22</f>
        <v>rs121964855</v>
      </c>
      <c r="CK20">
        <f>SNPs!$C$22</f>
        <v>1</v>
      </c>
      <c r="CL20">
        <f>SNPs!$D$22</f>
        <v>201365638</v>
      </c>
      <c r="CM20" s="7" t="str">
        <f ca="1">IF('Randomized Data'!BL20 = 1, SNPs!$H$22 &amp; SNPs!$H$22, IF('Randomized Data'!BM20 = 1, SNPs!$H$22 &amp; INDIRECT("SNPs!" &amp; CHAR(72 +'Randomized Data'!BN20) &amp; "22"), INDIRECT("SNPs!" &amp; CHAR(72 +'Randomized Data'!BN20) &amp; "22") &amp; INDIRECT("SNPs!" &amp; CHAR(72 +'Randomized Data'!BN20) &amp; "22")))</f>
        <v>TT</v>
      </c>
      <c r="CN20" t="str">
        <f>SNPs!$F$23</f>
        <v>rs121964856</v>
      </c>
      <c r="CO20">
        <f>SNPs!$C$23</f>
        <v>1</v>
      </c>
      <c r="CP20">
        <f>SNPs!$D$23</f>
        <v>201365297</v>
      </c>
      <c r="CQ20" s="7" t="str">
        <f ca="1">IF('Randomized Data'!BO20 = 1, SNPs!$H$23 &amp; SNPs!$H$23, IF('Randomized Data'!BP20 = 1, SNPs!$H$23 &amp; INDIRECT("SNPs!" &amp; CHAR(72 +'Randomized Data'!BQ20) &amp; "23"), INDIRECT("SNPs!" &amp; CHAR(72 +'Randomized Data'!BQ20) &amp; "23") &amp; INDIRECT("SNPs!" &amp; CHAR(72 +'Randomized Data'!BQ20) &amp; "23")))</f>
        <v>AA</v>
      </c>
      <c r="CR20" t="str">
        <f>SNPs!$F$24</f>
        <v>rs121964857</v>
      </c>
      <c r="CS20">
        <f>SNPs!$C$24</f>
        <v>1</v>
      </c>
      <c r="CT20">
        <f>SNPs!$D$24</f>
        <v>201359245</v>
      </c>
      <c r="CU20" s="7" t="str">
        <f ca="1">IF('Randomized Data'!BR20 = 1, SNPs!$H$24 &amp; SNPs!$H$24, IF('Randomized Data'!BS20 = 1, SNPs!$H$24 &amp; INDIRECT("SNPs!" &amp; CHAR(72 +'Randomized Data'!BT20) &amp; "24"), INDIRECT("SNPs!" &amp; CHAR(72 +'Randomized Data'!BT20) &amp; "24") &amp; INDIRECT("SNPs!" &amp; CHAR(72 +'Randomized Data'!BT20) &amp; "24")))</f>
        <v>TT</v>
      </c>
      <c r="CV20" t="str">
        <f>SNPs!$F$25</f>
        <v>rs28934269</v>
      </c>
      <c r="CW20">
        <f>SNPs!$C$25</f>
        <v>15</v>
      </c>
      <c r="CX20">
        <f>SNPs!$D$25</f>
        <v>63060915</v>
      </c>
      <c r="CY20" s="7" t="str">
        <f ca="1">IF('Randomized Data'!BU20 = 1, SNPs!$H$25 &amp; SNPs!$H$25, IF('Randomized Data'!BV20 = 1, SNPs!$H$25 &amp; INDIRECT("SNPs!" &amp; CHAR(72 +'Randomized Data'!BW20) &amp; "25"), INDIRECT("SNPs!" &amp; CHAR(72 +'Randomized Data'!BW20) &amp; "25") &amp; INDIRECT("SNPs!" &amp; CHAR(72 +'Randomized Data'!BW20) &amp; "25")))</f>
        <v>AA</v>
      </c>
      <c r="CZ20" t="str">
        <f>SNPs!$F$26</f>
        <v>rs28934270</v>
      </c>
      <c r="DA20">
        <f>SNPs!$C$26</f>
        <v>15</v>
      </c>
      <c r="DB20">
        <f>SNPs!$D$26</f>
        <v>63060899</v>
      </c>
      <c r="DC20" s="7" t="str">
        <f ca="1">IF('Randomized Data'!BX20 = 1, SNPs!$H$26 &amp; SNPs!$H$26, IF('Randomized Data'!BY20 = 1, SNPs!$H$26 &amp; INDIRECT("SNPs!" &amp; CHAR(72 +'Randomized Data'!BZ20) &amp; "26"), INDIRECT("SNPs!" &amp; CHAR(72 +'Randomized Data'!BZ20) &amp; "26") &amp; INDIRECT("SNPs!" &amp; CHAR(72 +'Randomized Data'!BZ20) &amp; "26")))</f>
        <v>GA</v>
      </c>
      <c r="DD20" t="str">
        <f>SNPs!$F$27</f>
        <v>rs727504290</v>
      </c>
      <c r="DE20">
        <f>SNPs!$C$27</f>
        <v>15</v>
      </c>
      <c r="DF20">
        <f>SNPs!$D$27</f>
        <v>63042875</v>
      </c>
      <c r="DG20" s="7" t="str">
        <f ca="1">IF('Randomized Data'!CA20 = 1, SNPs!$H$27 &amp; SNPs!$H$27, IF('Randomized Data'!CB20 = 1, SNPs!$H$27 &amp; INDIRECT("SNPs!" &amp; CHAR(72 +'Randomized Data'!CC20) &amp; "27"), INDIRECT("SNPs!" &amp; CHAR(72 +'Randomized Data'!CC20) &amp; "27") &amp; INDIRECT("SNPs!" &amp; CHAR(72 +'Randomized Data'!CC20) &amp; "27")))</f>
        <v>GC</v>
      </c>
      <c r="DH20" t="str">
        <f>SNPs!$F$28</f>
        <v>rs104894504</v>
      </c>
      <c r="DI20">
        <f>SNPs!$C$28</f>
        <v>15</v>
      </c>
      <c r="DJ20">
        <f>SNPs!$D$28</f>
        <v>63057028</v>
      </c>
      <c r="DK20" s="7" t="str">
        <f ca="1">IF('Randomized Data'!CD20 = 1, SNPs!$H$28 &amp; SNPs!$H$28, IF('Randomized Data'!CE20 = 1, SNPs!$H$28 &amp; INDIRECT("SNPs!" &amp; CHAR(72 +'Randomized Data'!CF20) &amp; "28"), INDIRECT("SNPs!" &amp; CHAR(72 +'Randomized Data'!CF20) &amp; "28") &amp; INDIRECT("SNPs!" &amp; CHAR(72 +'Randomized Data'!CF20) &amp; "28")))</f>
        <v>TC</v>
      </c>
      <c r="DL20" t="str">
        <f>SNPs!$F$29</f>
        <v>rs375882485</v>
      </c>
      <c r="DM20">
        <f>SNPs!$C$29</f>
        <v>11</v>
      </c>
      <c r="DN20">
        <f>SNPs!$D$29</f>
        <v>47342698</v>
      </c>
      <c r="DO20" s="7" t="str">
        <f ca="1">IF('Randomized Data'!CG20 = 1, SNPs!$H$29 &amp; SNPs!$H$29, IF('Randomized Data'!CH20 = 1, SNPs!$H$29 &amp; INDIRECT("SNPs!" &amp; CHAR(72 +'Randomized Data'!CI20) &amp; "29"), INDIRECT("SNPs!" &amp; CHAR(72 +'Randomized Data'!CI20) &amp; "29") &amp; INDIRECT("SNPs!" &amp; CHAR(72 +'Randomized Data'!CI20) &amp; "29")))</f>
        <v>GG</v>
      </c>
      <c r="DP20" t="str">
        <f>SNPs!$F$30</f>
        <v>rs397516083</v>
      </c>
      <c r="DQ20">
        <f>SNPs!$C$30</f>
        <v>11</v>
      </c>
      <c r="DR20">
        <f>SNPs!$D$30</f>
        <v>47346379</v>
      </c>
      <c r="DS20" s="7" t="str">
        <f ca="1">IF('Randomized Data'!CJ20 = 1, SNPs!$H$30 &amp; SNPs!$H$30, IF('Randomized Data'!CK20 = 1, SNPs!$H$30 &amp; INDIRECT("SNPs!" &amp; CHAR(72 +'Randomized Data'!CL20) &amp; "30"), INDIRECT("SNPs!" &amp; CHAR(72 +'Randomized Data'!CL20) &amp; "30") &amp; INDIRECT("SNPs!" &amp; CHAR(72 +'Randomized Data'!CL20) &amp; "30")))</f>
        <v>AA</v>
      </c>
      <c r="DT20" t="str">
        <f>SNPs!$F$31</f>
        <v>rs397515937</v>
      </c>
      <c r="DU20">
        <f>SNPs!$C$31</f>
        <v>11</v>
      </c>
      <c r="DV20">
        <f>SNPs!$D$31</f>
        <v>47339792</v>
      </c>
      <c r="DW20" s="7" t="str">
        <f ca="1">IF('Randomized Data'!CM20 = 1, SNPs!$H$31 &amp; SNPs!$H$31, IF('Randomized Data'!CN20 = 1, SNPs!$H$31 &amp; INDIRECT("SNPs!" &amp; CHAR(72 +'Randomized Data'!CO20) &amp; "31"), INDIRECT("SNPs!" &amp; CHAR(72 +'Randomized Data'!CO20) &amp; "31") &amp; INDIRECT("SNPs!" &amp; CHAR(72 +'Randomized Data'!CO20) &amp; "31")))</f>
        <v>GG</v>
      </c>
      <c r="DX20" t="str">
        <f>SNPs!$F$32</f>
        <v>rs397516074</v>
      </c>
      <c r="DY20">
        <f>SNPs!$C$32</f>
        <v>11</v>
      </c>
      <c r="DZ20">
        <f>SNPs!$D$32</f>
        <v>47348424</v>
      </c>
      <c r="EA20" s="7" t="str">
        <f ca="1">IF('Randomized Data'!CP20 = 1, SNPs!$H$32 &amp; SNPs!$H$32, IF('Randomized Data'!CQ20 = 1, SNPs!$H$32 &amp; INDIRECT("SNPs!" &amp; CHAR(72 +'Randomized Data'!CR20) &amp; "32"), INDIRECT("SNPs!" &amp; CHAR(72 +'Randomized Data'!CR20) &amp; "32") &amp; INDIRECT("SNPs!" &amp; CHAR(72 +'Randomized Data'!CR20) &amp; "32")))</f>
        <v>GA</v>
      </c>
      <c r="EB20" t="str">
        <f>SNPs!$F$33</f>
        <v>rs397515963</v>
      </c>
      <c r="EC20">
        <f>SNPs!$C$33</f>
        <v>11</v>
      </c>
      <c r="ED20">
        <f>SNPs!$D$33</f>
        <v>47337729</v>
      </c>
      <c r="EE20" s="7" t="str">
        <f ca="1">IF('Randomized Data'!CS20 = 1, SNPs!$H$33 &amp; SNPs!$H$33, IF('Randomized Data'!CT20 = 1, SNPs!$H$33 &amp; INDIRECT("SNPs!" &amp; CHAR(72 +'Randomized Data'!CU20) &amp; "33"), INDIRECT("SNPs!" &amp; CHAR(72 +'Randomized Data'!CU20) &amp; "33") &amp; INDIRECT("SNPs!" &amp; CHAR(72 +'Randomized Data'!CU20) &amp; "33")))</f>
        <v>-G</v>
      </c>
    </row>
    <row r="21" spans="1:13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  <c r="F21" s="3">
        <v>42154</v>
      </c>
      <c r="G21" s="9" t="str">
        <f>'Randomized Data'!C21</f>
        <v>External Lab</v>
      </c>
      <c r="H21" t="str">
        <f>SNPs!$F$2</f>
        <v>rs12248560</v>
      </c>
      <c r="I21">
        <f>SNPs!$C$2</f>
        <v>10</v>
      </c>
      <c r="J21">
        <f>SNPs!$D$2</f>
        <v>94761900</v>
      </c>
      <c r="K21" t="str">
        <f ca="1">IF('Randomized Data'!D21 = 1, SNPs!$H$2 &amp; SNPs!$H$2, IF('Randomized Data'!E21 = 1, SNPs!$H$2 &amp; INDIRECT("SNPs!" &amp; CHAR(72 +'Randomized Data'!F21) &amp; "2"), INDIRECT("SNPs!" &amp; CHAR(72 +'Randomized Data'!F21) &amp; "2") &amp; INDIRECT("SNPs!" &amp; CHAR(72 +'Randomized Data'!F21) &amp; "2")))</f>
        <v>AA</v>
      </c>
      <c r="L21" t="str">
        <f>SNPs!$F$3</f>
        <v>rs28399504</v>
      </c>
      <c r="M21">
        <f>SNPs!$C$3</f>
        <v>10</v>
      </c>
      <c r="N21">
        <f>SNPs!$D$3</f>
        <v>94762706</v>
      </c>
      <c r="O21" t="str">
        <f ca="1">IF('Randomized Data'!G21 = 1, SNPs!$H$3 &amp; SNPs!$H$3, IF('Randomized Data'!H21 = 1, SNPs!$H$3 &amp; INDIRECT("SNPs!" &amp; CHAR(72 +'Randomized Data'!I21) &amp; "3"), INDIRECT("SNPs!" &amp; CHAR(72 +'Randomized Data'!I21) &amp; "3") &amp; INDIRECT("SNPs!" &amp; CHAR(72 +'Randomized Data'!I21) &amp; "3")))</f>
        <v>AG</v>
      </c>
      <c r="P21" t="str">
        <f>SNPs!$F$4</f>
        <v>rs41291556</v>
      </c>
      <c r="Q21">
        <f>SNPs!$C$4</f>
        <v>10</v>
      </c>
      <c r="R21">
        <f>SNPs!$D$4</f>
        <v>94775416</v>
      </c>
      <c r="S21" t="str">
        <f ca="1">IF('Randomized Data'!J21 = 1, SNPs!$H$4 &amp; SNPs!$H$4, IF('Randomized Data'!K21 = 1, SNPs!$H$4 &amp; INDIRECT("SNPs!" &amp; CHAR(72 +'Randomized Data'!L21) &amp; "4"), INDIRECT("SNPs!" &amp; CHAR(72 +'Randomized Data'!L21) &amp; "4") &amp; INDIRECT("SNPs!" &amp; CHAR(72 +'Randomized Data'!L21) &amp; "4")))</f>
        <v>TT</v>
      </c>
      <c r="T21" t="str">
        <f>SNPs!$F$5</f>
        <v>rs72558184</v>
      </c>
      <c r="U21">
        <f>SNPs!$C$5</f>
        <v>10</v>
      </c>
      <c r="V21">
        <f>SNPs!$D$5</f>
        <v>96535210</v>
      </c>
      <c r="W21" t="str">
        <f ca="1">IF('Randomized Data'!M21 = 1, SNPs!$H$5 &amp; SNPs!$H$5, IF('Randomized Data'!N21 = 1, SNPs!$H$5 &amp; INDIRECT("SNPs!" &amp; CHAR(72 +'Randomized Data'!O21) &amp; "5"), INDIRECT("SNPs!" &amp; CHAR(72 +'Randomized Data'!O21) &amp; "5") &amp; INDIRECT("SNPs!" &amp; CHAR(72 +'Randomized Data'!O21) &amp; "5")))</f>
        <v>GG</v>
      </c>
      <c r="X21" t="str">
        <f>SNPs!$F$6</f>
        <v>rs4986893</v>
      </c>
      <c r="Y21">
        <f>SNPs!$C$6</f>
        <v>10</v>
      </c>
      <c r="Z21">
        <f>SNPs!$D$6</f>
        <v>94780653</v>
      </c>
      <c r="AA21" s="7" t="str">
        <f ca="1">IF('Randomized Data'!P21 = 1, SNPs!$H$6 &amp; SNPs!$H$6, IF('Randomized Data'!Q21 = 1, SNPs!$H$6 &amp; INDIRECT("SNPs!" &amp; CHAR(72 +'Randomized Data'!R21) &amp; "6"), INDIRECT("SNPs!" &amp; CHAR(72 +'Randomized Data'!R21) &amp; "6") &amp; INDIRECT("SNPs!" &amp; CHAR(72 +'Randomized Data'!R21) &amp; "6")))</f>
        <v>AA</v>
      </c>
      <c r="AB21" t="str">
        <f>SNPs!$F$7</f>
        <v>rs4244285</v>
      </c>
      <c r="AC21">
        <f>SNPs!$C$7</f>
        <v>10</v>
      </c>
      <c r="AD21">
        <f>SNPs!$D$7</f>
        <v>94781859</v>
      </c>
      <c r="AE21" s="7" t="str">
        <f ca="1">IF('Randomized Data'!S21 = 1, SNPs!$H$7 &amp; SNPs!$H$7, IF('Randomized Data'!T21 = 1, SNPs!$H$7 &amp; INDIRECT("SNPs!" &amp; CHAR(72 +'Randomized Data'!U21) &amp; "7"), INDIRECT("SNPs!" &amp; CHAR(72 +'Randomized Data'!U21) &amp; "7") &amp; INDIRECT("SNPs!" &amp; CHAR(72 +'Randomized Data'!U21) &amp; "7")))</f>
        <v>GA</v>
      </c>
      <c r="AF21" t="str">
        <f>SNPs!$F$8</f>
        <v>rs72558186</v>
      </c>
      <c r="AG21">
        <f>SNPs!$C$8</f>
        <v>10</v>
      </c>
      <c r="AH21">
        <f>SNPs!$D$8</f>
        <v>94781999</v>
      </c>
      <c r="AI21" s="7" t="str">
        <f ca="1">IF('Randomized Data'!V21 = 1, SNPs!$H$8 &amp; SNPs!$H$8, IF('Randomized Data'!W21 = 1, SNPs!$H$8 &amp; INDIRECT("SNPs!" &amp; CHAR(72 +'Randomized Data'!X21) &amp; "8"), INDIRECT("SNPs!" &amp; CHAR(72 +'Randomized Data'!X21) &amp; "8") &amp; INDIRECT("SNPs!" &amp; CHAR(72 +'Randomized Data'!X21) &amp; "8")))</f>
        <v>TT</v>
      </c>
      <c r="AJ21" t="str">
        <f>SNPs!$F$9</f>
        <v>rs56337013</v>
      </c>
      <c r="AK21">
        <f>SNPs!$C$9</f>
        <v>10</v>
      </c>
      <c r="AL21">
        <f>SNPs!$D$9</f>
        <v>94852738</v>
      </c>
      <c r="AM21" s="7" t="str">
        <f ca="1">IF('Randomized Data'!Y$2 = 1, SNPs!$H$9 &amp; SNPs!$H$9, IF('Randomized Data'!Z21 = 1, SNPs!$H$9 &amp; INDIRECT("SNPs!" &amp; CHAR(72 +'Randomized Data'!AA21) &amp; "9"), INDIRECT("SNPs!" &amp; CHAR(72 +'Randomized Data'!AA21) &amp; "9") &amp; INDIRECT("SNPs!" &amp; CHAR(72 +'Randomized Data'!AA21) &amp; "9")))</f>
        <v>TT</v>
      </c>
      <c r="AN21" t="str">
        <f>SNPs!$F$10</f>
        <v>rs17884712</v>
      </c>
      <c r="AO21">
        <f>SNPs!$C$10</f>
        <v>10</v>
      </c>
      <c r="AP21">
        <f>SNPs!$D$10</f>
        <v>94775489</v>
      </c>
      <c r="AQ21" s="7" t="str">
        <f ca="1">IF('Randomized Data'!AB21 = 1, SNPs!$H$10 &amp; SNPs!$H$10, IF('Randomized Data'!AC21 = 1, SNPs!$H$10 &amp; INDIRECT("SNPs!" &amp; CHAR(72 +'Randomized Data'!AD21) &amp; "10"), INDIRECT("SNPs!" &amp; CHAR(72 +'Randomized Data'!AD21) &amp; "10") &amp; INDIRECT("SNPs!" &amp; CHAR(72 +'Randomized Data'!AD21) &amp; "10")))</f>
        <v>AA</v>
      </c>
      <c r="AR21" t="str">
        <f>SNPs!$F$11</f>
        <v>rs6413438</v>
      </c>
      <c r="AS21">
        <f>SNPs!$C$11</f>
        <v>10</v>
      </c>
      <c r="AT21">
        <f>SNPs!$D$11</f>
        <v>94781858</v>
      </c>
      <c r="AU21" s="7" t="str">
        <f ca="1">IF('Randomized Data'!AE21 = 1, SNPs!$H$11 &amp; SNPs!$H$11, IF('Randomized Data'!AF21 = 1, SNPs!$H$11 &amp; INDIRECT("SNPs!" &amp; CHAR(72 +'Randomized Data'!AG21) &amp; "11"), INDIRECT("SNPs!" &amp; CHAR(72 +'Randomized Data'!AG21) &amp; "11") &amp; INDIRECT("SNPs!" &amp; CHAR(72 +'Randomized Data'!AG21) &amp; "11")))</f>
        <v>CC</v>
      </c>
      <c r="AV21" t="str">
        <f>SNPs!$F$12</f>
        <v>rs1057910</v>
      </c>
      <c r="AW21">
        <f>SNPs!$C$12</f>
        <v>10</v>
      </c>
      <c r="AX21">
        <f>SNPs!$D$12</f>
        <v>94981296</v>
      </c>
      <c r="AY21" s="7" t="str">
        <f ca="1">IF('Randomized Data'!AH21 = 1, SNPs!$H$12 &amp; SNPs!$H$12, IF('Randomized Data'!AI21 = 1, SNPs!$H$12 &amp; INDIRECT("SNPs!" &amp; CHAR(72 +'Randomized Data'!AJ21) &amp; "12"), INDIRECT("SNPs!" &amp; CHAR(72 +'Randomized Data'!AJ21) &amp; "12") &amp; INDIRECT("SNPs!" &amp; CHAR(72 +'Randomized Data'!AJ21) &amp; "12")))</f>
        <v>CC</v>
      </c>
      <c r="AZ21" t="str">
        <f>SNPs!$F$13</f>
        <v>rs1799853</v>
      </c>
      <c r="BA21">
        <f>SNPs!$C$13</f>
        <v>10</v>
      </c>
      <c r="BB21">
        <f>SNPs!$D$13</f>
        <v>94942290</v>
      </c>
      <c r="BC21" s="7" t="str">
        <f ca="1">IF('Randomized Data'!AK21 = 1, SNPs!$H$13 &amp; SNPs!$H$13, IF('Randomized Data'!AL21 = 1, SNPs!$H$13 &amp; INDIRECT("SNPs!" &amp; CHAR(72 +'Randomized Data'!AM21) &amp; "13"), INDIRECT("SNPs!" &amp; CHAR(72 +'Randomized Data'!AM21) &amp; "13") &amp; INDIRECT("SNPs!" &amp; CHAR(72 +'Randomized Data'!AM21) &amp; "13")))</f>
        <v>CC</v>
      </c>
      <c r="BD21" t="str">
        <f>SNPs!$F$14</f>
        <v>rs9923231</v>
      </c>
      <c r="BE21">
        <f>SNPs!$C$14</f>
        <v>16</v>
      </c>
      <c r="BF21">
        <f>SNPs!$D$14</f>
        <v>31096368</v>
      </c>
      <c r="BG21" s="7" t="str">
        <f ca="1">IF('Randomized Data'!AN21 = 1, SNPs!$H$14 &amp; SNPs!$H$14, IF('Randomized Data'!AO21 = 1, SNPs!$H$14 &amp; INDIRECT("SNPs!" &amp; CHAR(72 +'Randomized Data'!AP21) &amp; "14"), INDIRECT("SNPs!" &amp; CHAR(72 +'Randomized Data'!AP21) &amp; "14") &amp; INDIRECT("SNPs!" &amp; CHAR(72 +'Randomized Data'!AP21) &amp; "14")))</f>
        <v>TT</v>
      </c>
      <c r="BH21" t="str">
        <f>SNPs!$F$15</f>
        <v>rs9934438</v>
      </c>
      <c r="BI21">
        <f>SNPs!$C$15</f>
        <v>16</v>
      </c>
      <c r="BJ21">
        <f>SNPs!$D$15</f>
        <v>31093557</v>
      </c>
      <c r="BK21" s="7" t="str">
        <f ca="1">IF('Randomized Data'!AQ21 = 1, SNPs!$H$15 &amp; SNPs!$H$15, IF('Randomized Data'!AR21 = 1, SNPs!$H$15 &amp; INDIRECT("SNPs!" &amp; CHAR(72 +'Randomized Data'!AS21) &amp; "15"), INDIRECT("SNPs!" &amp; CHAR(72 +'Randomized Data'!AS21) &amp; "15") &amp; INDIRECT("SNPs!" &amp; CHAR(72 +'Randomized Data'!AS21) &amp; "15")))</f>
        <v>AA</v>
      </c>
      <c r="BL21" t="str">
        <f>SNPs!$F$16</f>
        <v>rs8050894</v>
      </c>
      <c r="BM21">
        <f>SNPs!$C$16</f>
        <v>16</v>
      </c>
      <c r="BN21">
        <f>SNPs!$D$16</f>
        <v>31093188</v>
      </c>
      <c r="BO21" s="7" t="str">
        <f ca="1">IF('Randomized Data'!AT21 = 1, SNPs!$H$16 &amp; SNPs!$H$16, IF('Randomized Data'!AU21 = 1, SNPs!$H$16 &amp; INDIRECT("SNPs!" &amp; CHAR(72 +'Randomized Data'!AV21) &amp; "16"), INDIRECT("SNPs!" &amp; CHAR(72 +'Randomized Data'!AV21) &amp; "16") &amp; INDIRECT("SNPs!" &amp; CHAR(72 +'Randomized Data'!AV21) &amp; "16")))</f>
        <v>CG</v>
      </c>
      <c r="BP21" t="str">
        <f>SNPs!$F$17</f>
        <v>rs6025</v>
      </c>
      <c r="BQ21">
        <f>SNPs!$C$17</f>
        <v>1</v>
      </c>
      <c r="BR21">
        <f>SNPs!$D$17</f>
        <v>169549811</v>
      </c>
      <c r="BS21" s="7" t="str">
        <f ca="1">IF('Randomized Data'!AW21 = 1, SNPs!$H$17 &amp; SNPs!$H$17, IF('Randomized Data'!AX21 = 1, SNPs!$H$17 &amp; INDIRECT("SNPs!" &amp; CHAR(72 +'Randomized Data'!AY21) &amp; "17"), INDIRECT("SNPs!" &amp; CHAR(72 +'Randomized Data'!AY21) &amp; "17") &amp; INDIRECT("SNPs!" &amp; CHAR(72 +'Randomized Data'!AY21) &amp; "17")))</f>
        <v>AA</v>
      </c>
      <c r="BT21" t="str">
        <f>SNPs!$F$18</f>
        <v>rs1799963</v>
      </c>
      <c r="BU21">
        <f>SNPs!$C$18</f>
        <v>11</v>
      </c>
      <c r="BV21">
        <f>SNPs!$D$18</f>
        <v>46739505</v>
      </c>
      <c r="BW21" s="7" t="str">
        <f ca="1">IF('Randomized Data'!AZ21 = 1, SNPs!$H$18 &amp; SNPs!$H$18, IF('Randomized Data'!BA21 = 1, SNPs!$H$18 &amp; INDIRECT("SNPs!" &amp; CHAR(72 +'Randomized Data'!BB21) &amp; "18"), INDIRECT("SNPs!" &amp; CHAR(72 +'Randomized Data'!BB21) &amp; "18") &amp; INDIRECT("SNPs!" &amp; CHAR(72 +'Randomized Data'!BB21) &amp; "18")))</f>
        <v>GG</v>
      </c>
      <c r="BX21" t="str">
        <f>SNPs!$F$19</f>
        <v>rs121913626</v>
      </c>
      <c r="BY21">
        <f>SNPs!$C$19</f>
        <v>14</v>
      </c>
      <c r="BZ21">
        <f>SNPs!$D$19</f>
        <v>23427723</v>
      </c>
      <c r="CA21" s="7" t="str">
        <f ca="1">IF('Randomized Data'!BC21 = 1, SNPs!$H$19 &amp; SNPs!$H$19, IF('Randomized Data'!BD21 = 1, SNPs!$H$19 &amp; INDIRECT("SNPs!" &amp; CHAR(72 +'Randomized Data'!BE21) &amp; "19"), INDIRECT("SNPs!" &amp; CHAR(72 +'Randomized Data'!BE21) &amp; "19") &amp; INDIRECT("SNPs!" &amp; CHAR(72 +'Randomized Data'!BE21) &amp; "19")))</f>
        <v>GG</v>
      </c>
      <c r="CB21" t="str">
        <f>SNPs!$F$20</f>
        <v>rs3218713</v>
      </c>
      <c r="CC21">
        <f>SNPs!$C$20</f>
        <v>14</v>
      </c>
      <c r="CD21">
        <f>SNPs!$D$20</f>
        <v>23431468</v>
      </c>
      <c r="CE21" s="7" t="str">
        <f ca="1">IF('Randomized Data'!BF21 = 1, SNPs!$H$20 &amp; SNPs!$H$20, IF('Randomized Data'!BG21 = 1, SNPs!$H$20 &amp; INDIRECT("SNPs!" &amp; CHAR(72 +'Randomized Data'!BH21) &amp; "20"), INDIRECT("SNPs!" &amp; CHAR(72 +'Randomized Data'!BH21) &amp; "20") &amp; INDIRECT("SNPs!" &amp; CHAR(72 +'Randomized Data'!BH21) &amp; "20")))</f>
        <v>GA</v>
      </c>
      <c r="CF21" t="str">
        <f>SNPs!$F$21</f>
        <v>rs3218714</v>
      </c>
      <c r="CG21">
        <f>SNPs!$C$21</f>
        <v>14</v>
      </c>
      <c r="CH21">
        <f>SNPs!$D$21</f>
        <v>23429279</v>
      </c>
      <c r="CI21" s="7" t="str">
        <f ca="1">IF('Randomized Data'!BI21 = 1, SNPs!$H$21 &amp; SNPs!$H$21, IF('Randomized Data'!BJ21 = 1, SNPs!$H$21 &amp; INDIRECT("SNPs!" &amp; CHAR(72 +'Randomized Data'!BK21) &amp; "21"), INDIRECT("SNPs!" &amp; CHAR(72 +'Randomized Data'!BK21) &amp; "21") &amp; INDIRECT("SNPs!" &amp; CHAR(72 +'Randomized Data'!BK21) &amp; "21")))</f>
        <v>CC</v>
      </c>
      <c r="CJ21" t="str">
        <f>SNPs!$F$22</f>
        <v>rs121964855</v>
      </c>
      <c r="CK21">
        <f>SNPs!$C$22</f>
        <v>1</v>
      </c>
      <c r="CL21">
        <f>SNPs!$D$22</f>
        <v>201365638</v>
      </c>
      <c r="CM21" s="7" t="str">
        <f ca="1">IF('Randomized Data'!BL21 = 1, SNPs!$H$22 &amp; SNPs!$H$22, IF('Randomized Data'!BM21 = 1, SNPs!$H$22 &amp; INDIRECT("SNPs!" &amp; CHAR(72 +'Randomized Data'!BN21) &amp; "22"), INDIRECT("SNPs!" &amp; CHAR(72 +'Randomized Data'!BN21) &amp; "22") &amp; INDIRECT("SNPs!" &amp; CHAR(72 +'Randomized Data'!BN21) &amp; "22")))</f>
        <v>TT</v>
      </c>
      <c r="CN21" t="str">
        <f>SNPs!$F$23</f>
        <v>rs121964856</v>
      </c>
      <c r="CO21">
        <f>SNPs!$C$23</f>
        <v>1</v>
      </c>
      <c r="CP21">
        <f>SNPs!$D$23</f>
        <v>201365297</v>
      </c>
      <c r="CQ21" s="7" t="str">
        <f ca="1">IF('Randomized Data'!BO21 = 1, SNPs!$H$23 &amp; SNPs!$H$23, IF('Randomized Data'!BP21 = 1, SNPs!$H$23 &amp; INDIRECT("SNPs!" &amp; CHAR(72 +'Randomized Data'!BQ21) &amp; "23"), INDIRECT("SNPs!" &amp; CHAR(72 +'Randomized Data'!BQ21) &amp; "23") &amp; INDIRECT("SNPs!" &amp; CHAR(72 +'Randomized Data'!BQ21) &amp; "23")))</f>
        <v>GG</v>
      </c>
      <c r="CR21" t="str">
        <f>SNPs!$F$24</f>
        <v>rs121964857</v>
      </c>
      <c r="CS21">
        <f>SNPs!$C$24</f>
        <v>1</v>
      </c>
      <c r="CT21">
        <f>SNPs!$D$24</f>
        <v>201359245</v>
      </c>
      <c r="CU21" s="7" t="str">
        <f ca="1">IF('Randomized Data'!BR21 = 1, SNPs!$H$24 &amp; SNPs!$H$24, IF('Randomized Data'!BS21 = 1, SNPs!$H$24 &amp; INDIRECT("SNPs!" &amp; CHAR(72 +'Randomized Data'!BT21) &amp; "24"), INDIRECT("SNPs!" &amp; CHAR(72 +'Randomized Data'!BT21) &amp; "24") &amp; INDIRECT("SNPs!" &amp; CHAR(72 +'Randomized Data'!BT21) &amp; "24")))</f>
        <v>CC</v>
      </c>
      <c r="CV21" t="str">
        <f>SNPs!$F$25</f>
        <v>rs28934269</v>
      </c>
      <c r="CW21">
        <f>SNPs!$C$25</f>
        <v>15</v>
      </c>
      <c r="CX21">
        <f>SNPs!$D$25</f>
        <v>63060915</v>
      </c>
      <c r="CY21" s="7" t="str">
        <f ca="1">IF('Randomized Data'!BU21 = 1, SNPs!$H$25 &amp; SNPs!$H$25, IF('Randomized Data'!BV21 = 1, SNPs!$H$25 &amp; INDIRECT("SNPs!" &amp; CHAR(72 +'Randomized Data'!BW21) &amp; "25"), INDIRECT("SNPs!" &amp; CHAR(72 +'Randomized Data'!BW21) &amp; "25") &amp; INDIRECT("SNPs!" &amp; CHAR(72 +'Randomized Data'!BW21) &amp; "25")))</f>
        <v>AA</v>
      </c>
      <c r="CZ21" t="str">
        <f>SNPs!$F$26</f>
        <v>rs28934270</v>
      </c>
      <c r="DA21">
        <f>SNPs!$C$26</f>
        <v>15</v>
      </c>
      <c r="DB21">
        <f>SNPs!$D$26</f>
        <v>63060899</v>
      </c>
      <c r="DC21" s="7" t="str">
        <f ca="1">IF('Randomized Data'!BX21 = 1, SNPs!$H$26 &amp; SNPs!$H$26, IF('Randomized Data'!BY21 = 1, SNPs!$H$26 &amp; INDIRECT("SNPs!" &amp; CHAR(72 +'Randomized Data'!BZ21) &amp; "26"), INDIRECT("SNPs!" &amp; CHAR(72 +'Randomized Data'!BZ21) &amp; "26") &amp; INDIRECT("SNPs!" &amp; CHAR(72 +'Randomized Data'!BZ21) &amp; "26")))</f>
        <v>AA</v>
      </c>
      <c r="DD21" t="str">
        <f>SNPs!$F$27</f>
        <v>rs727504290</v>
      </c>
      <c r="DE21">
        <f>SNPs!$C$27</f>
        <v>15</v>
      </c>
      <c r="DF21">
        <f>SNPs!$D$27</f>
        <v>63042875</v>
      </c>
      <c r="DG21" s="7" t="str">
        <f ca="1">IF('Randomized Data'!CA21 = 1, SNPs!$H$27 &amp; SNPs!$H$27, IF('Randomized Data'!CB21 = 1, SNPs!$H$27 &amp; INDIRECT("SNPs!" &amp; CHAR(72 +'Randomized Data'!CC21) &amp; "27"), INDIRECT("SNPs!" &amp; CHAR(72 +'Randomized Data'!CC21) &amp; "27") &amp; INDIRECT("SNPs!" &amp; CHAR(72 +'Randomized Data'!CC21) &amp; "27")))</f>
        <v>GG</v>
      </c>
      <c r="DH21" t="str">
        <f>SNPs!$F$28</f>
        <v>rs104894504</v>
      </c>
      <c r="DI21">
        <f>SNPs!$C$28</f>
        <v>15</v>
      </c>
      <c r="DJ21">
        <f>SNPs!$D$28</f>
        <v>63057028</v>
      </c>
      <c r="DK21" s="7" t="str">
        <f ca="1">IF('Randomized Data'!CD21 = 1, SNPs!$H$28 &amp; SNPs!$H$28, IF('Randomized Data'!CE21 = 1, SNPs!$H$28 &amp; INDIRECT("SNPs!" &amp; CHAR(72 +'Randomized Data'!CF21) &amp; "28"), INDIRECT("SNPs!" &amp; CHAR(72 +'Randomized Data'!CF21) &amp; "28") &amp; INDIRECT("SNPs!" &amp; CHAR(72 +'Randomized Data'!CF21) &amp; "28")))</f>
        <v>TT</v>
      </c>
      <c r="DL21" t="str">
        <f>SNPs!$F$29</f>
        <v>rs375882485</v>
      </c>
      <c r="DM21">
        <f>SNPs!$C$29</f>
        <v>11</v>
      </c>
      <c r="DN21">
        <f>SNPs!$D$29</f>
        <v>47342698</v>
      </c>
      <c r="DO21" s="7" t="str">
        <f ca="1">IF('Randomized Data'!CG21 = 1, SNPs!$H$29 &amp; SNPs!$H$29, IF('Randomized Data'!CH21 = 1, SNPs!$H$29 &amp; INDIRECT("SNPs!" &amp; CHAR(72 +'Randomized Data'!CI21) &amp; "29"), INDIRECT("SNPs!" &amp; CHAR(72 +'Randomized Data'!CI21) &amp; "29") &amp; INDIRECT("SNPs!" &amp; CHAR(72 +'Randomized Data'!CI21) &amp; "29")))</f>
        <v>AA</v>
      </c>
      <c r="DP21" t="str">
        <f>SNPs!$F$30</f>
        <v>rs397516083</v>
      </c>
      <c r="DQ21">
        <f>SNPs!$C$30</f>
        <v>11</v>
      </c>
      <c r="DR21">
        <f>SNPs!$D$30</f>
        <v>47346379</v>
      </c>
      <c r="DS21" s="7" t="str">
        <f ca="1">IF('Randomized Data'!CJ21 = 1, SNPs!$H$30 &amp; SNPs!$H$30, IF('Randomized Data'!CK21 = 1, SNPs!$H$30 &amp; INDIRECT("SNPs!" &amp; CHAR(72 +'Randomized Data'!CL21) &amp; "30"), INDIRECT("SNPs!" &amp; CHAR(72 +'Randomized Data'!CL21) &amp; "30") &amp; INDIRECT("SNPs!" &amp; CHAR(72 +'Randomized Data'!CL21) &amp; "30")))</f>
        <v>AA</v>
      </c>
      <c r="DT21" t="str">
        <f>SNPs!$F$31</f>
        <v>rs397515937</v>
      </c>
      <c r="DU21">
        <f>SNPs!$C$31</f>
        <v>11</v>
      </c>
      <c r="DV21">
        <f>SNPs!$D$31</f>
        <v>47339792</v>
      </c>
      <c r="DW21" s="7" t="str">
        <f ca="1">IF('Randomized Data'!CM21 = 1, SNPs!$H$31 &amp; SNPs!$H$31, IF('Randomized Data'!CN21 = 1, SNPs!$H$31 &amp; INDIRECT("SNPs!" &amp; CHAR(72 +'Randomized Data'!CO21) &amp; "31"), INDIRECT("SNPs!" &amp; CHAR(72 +'Randomized Data'!CO21) &amp; "31") &amp; INDIRECT("SNPs!" &amp; CHAR(72 +'Randomized Data'!CO21) &amp; "31")))</f>
        <v>AA</v>
      </c>
      <c r="DX21" t="str">
        <f>SNPs!$F$32</f>
        <v>rs397516074</v>
      </c>
      <c r="DY21">
        <f>SNPs!$C$32</f>
        <v>11</v>
      </c>
      <c r="DZ21">
        <f>SNPs!$D$32</f>
        <v>47348424</v>
      </c>
      <c r="EA21" s="7" t="str">
        <f ca="1">IF('Randomized Data'!CP21 = 1, SNPs!$H$32 &amp; SNPs!$H$32, IF('Randomized Data'!CQ21 = 1, SNPs!$H$32 &amp; INDIRECT("SNPs!" &amp; CHAR(72 +'Randomized Data'!CR21) &amp; "32"), INDIRECT("SNPs!" &amp; CHAR(72 +'Randomized Data'!CR21) &amp; "32") &amp; INDIRECT("SNPs!" &amp; CHAR(72 +'Randomized Data'!CR21) &amp; "32")))</f>
        <v>GG</v>
      </c>
      <c r="EB21" t="str">
        <f>SNPs!$F$33</f>
        <v>rs397515963</v>
      </c>
      <c r="EC21">
        <f>SNPs!$C$33</f>
        <v>11</v>
      </c>
      <c r="ED21">
        <f>SNPs!$D$33</f>
        <v>47337729</v>
      </c>
      <c r="EE21" s="7" t="str">
        <f ca="1">IF('Randomized Data'!CS21 = 1, SNPs!$H$33 &amp; SNPs!$H$33, IF('Randomized Data'!CT21 = 1, SNPs!$H$33 &amp; INDIRECT("SNPs!" &amp; CHAR(72 +'Randomized Data'!CU21) &amp; "33"), INDIRECT("SNPs!" &amp; CHAR(72 +'Randomized Data'!CU21) &amp; "33") &amp; INDIRECT("SNPs!" &amp; CHAR(72 +'Randomized Data'!CU21) &amp; "33")))</f>
        <v>GG</v>
      </c>
    </row>
    <row r="22" spans="1:13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  <c r="F22" s="3">
        <v>42157</v>
      </c>
      <c r="G22" s="9" t="str">
        <f>'Randomized Data'!C22</f>
        <v>Internal Lab</v>
      </c>
      <c r="H22" t="str">
        <f>SNPs!$F$2</f>
        <v>rs12248560</v>
      </c>
      <c r="I22">
        <f>SNPs!$C$2</f>
        <v>10</v>
      </c>
      <c r="J22">
        <f>SNPs!$D$2</f>
        <v>94761900</v>
      </c>
      <c r="K22" t="str">
        <f ca="1">IF('Randomized Data'!D22 = 1, SNPs!$H$2 &amp; SNPs!$H$2, IF('Randomized Data'!E22 = 1, SNPs!$H$2 &amp; INDIRECT("SNPs!" &amp; CHAR(72 +'Randomized Data'!F22) &amp; "2"), INDIRECT("SNPs!" &amp; CHAR(72 +'Randomized Data'!F22) &amp; "2") &amp; INDIRECT("SNPs!" &amp; CHAR(72 +'Randomized Data'!F22) &amp; "2")))</f>
        <v>CC</v>
      </c>
      <c r="L22" t="str">
        <f>SNPs!$F$3</f>
        <v>rs28399504</v>
      </c>
      <c r="M22">
        <f>SNPs!$C$3</f>
        <v>10</v>
      </c>
      <c r="N22">
        <f>SNPs!$D$3</f>
        <v>94762706</v>
      </c>
      <c r="O22" t="str">
        <f ca="1">IF('Randomized Data'!G22 = 1, SNPs!$H$3 &amp; SNPs!$H$3, IF('Randomized Data'!H22 = 1, SNPs!$H$3 &amp; INDIRECT("SNPs!" &amp; CHAR(72 +'Randomized Data'!I22) &amp; "3"), INDIRECT("SNPs!" &amp; CHAR(72 +'Randomized Data'!I22) &amp; "3") &amp; INDIRECT("SNPs!" &amp; CHAR(72 +'Randomized Data'!I22) &amp; "3")))</f>
        <v>AA</v>
      </c>
      <c r="P22" t="str">
        <f>SNPs!$F$4</f>
        <v>rs41291556</v>
      </c>
      <c r="Q22">
        <f>SNPs!$C$4</f>
        <v>10</v>
      </c>
      <c r="R22">
        <f>SNPs!$D$4</f>
        <v>94775416</v>
      </c>
      <c r="S22" t="str">
        <f ca="1">IF('Randomized Data'!J22 = 1, SNPs!$H$4 &amp; SNPs!$H$4, IF('Randomized Data'!K22 = 1, SNPs!$H$4 &amp; INDIRECT("SNPs!" &amp; CHAR(72 +'Randomized Data'!L22) &amp; "4"), INDIRECT("SNPs!" &amp; CHAR(72 +'Randomized Data'!L22) &amp; "4") &amp; INDIRECT("SNPs!" &amp; CHAR(72 +'Randomized Data'!L22) &amp; "4")))</f>
        <v>TT</v>
      </c>
      <c r="T22" t="str">
        <f>SNPs!$F$5</f>
        <v>rs72558184</v>
      </c>
      <c r="U22">
        <f>SNPs!$C$5</f>
        <v>10</v>
      </c>
      <c r="V22">
        <f>SNPs!$D$5</f>
        <v>96535210</v>
      </c>
      <c r="W22" t="str">
        <f ca="1">IF('Randomized Data'!M22 = 1, SNPs!$H$5 &amp; SNPs!$H$5, IF('Randomized Data'!N22 = 1, SNPs!$H$5 &amp; INDIRECT("SNPs!" &amp; CHAR(72 +'Randomized Data'!O22) &amp; "5"), INDIRECT("SNPs!" &amp; CHAR(72 +'Randomized Data'!O22) &amp; "5") &amp; INDIRECT("SNPs!" &amp; CHAR(72 +'Randomized Data'!O22) &amp; "5")))</f>
        <v>AA</v>
      </c>
      <c r="X22" t="str">
        <f>SNPs!$F$6</f>
        <v>rs4986893</v>
      </c>
      <c r="Y22">
        <f>SNPs!$C$6</f>
        <v>10</v>
      </c>
      <c r="Z22">
        <f>SNPs!$D$6</f>
        <v>94780653</v>
      </c>
      <c r="AA22" s="7" t="str">
        <f ca="1">IF('Randomized Data'!P22 = 1, SNPs!$H$6 &amp; SNPs!$H$6, IF('Randomized Data'!Q22 = 1, SNPs!$H$6 &amp; INDIRECT("SNPs!" &amp; CHAR(72 +'Randomized Data'!R22) &amp; "6"), INDIRECT("SNPs!" &amp; CHAR(72 +'Randomized Data'!R22) &amp; "6") &amp; INDIRECT("SNPs!" &amp; CHAR(72 +'Randomized Data'!R22) &amp; "6")))</f>
        <v>GA</v>
      </c>
      <c r="AB22" t="str">
        <f>SNPs!$F$7</f>
        <v>rs4244285</v>
      </c>
      <c r="AC22">
        <f>SNPs!$C$7</f>
        <v>10</v>
      </c>
      <c r="AD22">
        <f>SNPs!$D$7</f>
        <v>94781859</v>
      </c>
      <c r="AE22" s="7" t="str">
        <f ca="1">IF('Randomized Data'!S22 = 1, SNPs!$H$7 &amp; SNPs!$H$7, IF('Randomized Data'!T22 = 1, SNPs!$H$7 &amp; INDIRECT("SNPs!" &amp; CHAR(72 +'Randomized Data'!U22) &amp; "7"), INDIRECT("SNPs!" &amp; CHAR(72 +'Randomized Data'!U22) &amp; "7") &amp; INDIRECT("SNPs!" &amp; CHAR(72 +'Randomized Data'!U22) &amp; "7")))</f>
        <v>GG</v>
      </c>
      <c r="AF22" t="str">
        <f>SNPs!$F$8</f>
        <v>rs72558186</v>
      </c>
      <c r="AG22">
        <f>SNPs!$C$8</f>
        <v>10</v>
      </c>
      <c r="AH22">
        <f>SNPs!$D$8</f>
        <v>94781999</v>
      </c>
      <c r="AI22" s="7" t="str">
        <f ca="1">IF('Randomized Data'!V22 = 1, SNPs!$H$8 &amp; SNPs!$H$8, IF('Randomized Data'!W22 = 1, SNPs!$H$8 &amp; INDIRECT("SNPs!" &amp; CHAR(72 +'Randomized Data'!X22) &amp; "8"), INDIRECT("SNPs!" &amp; CHAR(72 +'Randomized Data'!X22) &amp; "8") &amp; INDIRECT("SNPs!" &amp; CHAR(72 +'Randomized Data'!X22) &amp; "8")))</f>
        <v>TA</v>
      </c>
      <c r="AJ22" t="str">
        <f>SNPs!$F$9</f>
        <v>rs56337013</v>
      </c>
      <c r="AK22">
        <f>SNPs!$C$9</f>
        <v>10</v>
      </c>
      <c r="AL22">
        <f>SNPs!$D$9</f>
        <v>94852738</v>
      </c>
      <c r="AM22" s="7" t="str">
        <f ca="1">IF('Randomized Data'!Y$2 = 1, SNPs!$H$9 &amp; SNPs!$H$9, IF('Randomized Data'!Z22 = 1, SNPs!$H$9 &amp; INDIRECT("SNPs!" &amp; CHAR(72 +'Randomized Data'!AA22) &amp; "9"), INDIRECT("SNPs!" &amp; CHAR(72 +'Randomized Data'!AA22) &amp; "9") &amp; INDIRECT("SNPs!" &amp; CHAR(72 +'Randomized Data'!AA22) &amp; "9")))</f>
        <v>TT</v>
      </c>
      <c r="AN22" t="str">
        <f>SNPs!$F$10</f>
        <v>rs17884712</v>
      </c>
      <c r="AO22">
        <f>SNPs!$C$10</f>
        <v>10</v>
      </c>
      <c r="AP22">
        <f>SNPs!$D$10</f>
        <v>94775489</v>
      </c>
      <c r="AQ22" s="7" t="str">
        <f ca="1">IF('Randomized Data'!AB22 = 1, SNPs!$H$10 &amp; SNPs!$H$10, IF('Randomized Data'!AC22 = 1, SNPs!$H$10 &amp; INDIRECT("SNPs!" &amp; CHAR(72 +'Randomized Data'!AD22) &amp; "10"), INDIRECT("SNPs!" &amp; CHAR(72 +'Randomized Data'!AD22) &amp; "10") &amp; INDIRECT("SNPs!" &amp; CHAR(72 +'Randomized Data'!AD22) &amp; "10")))</f>
        <v>GA</v>
      </c>
      <c r="AR22" t="str">
        <f>SNPs!$F$11</f>
        <v>rs6413438</v>
      </c>
      <c r="AS22">
        <f>SNPs!$C$11</f>
        <v>10</v>
      </c>
      <c r="AT22">
        <f>SNPs!$D$11</f>
        <v>94781858</v>
      </c>
      <c r="AU22" s="7" t="str">
        <f ca="1">IF('Randomized Data'!AE22 = 1, SNPs!$H$11 &amp; SNPs!$H$11, IF('Randomized Data'!AF22 = 1, SNPs!$H$11 &amp; INDIRECT("SNPs!" &amp; CHAR(72 +'Randomized Data'!AG22) &amp; "11"), INDIRECT("SNPs!" &amp; CHAR(72 +'Randomized Data'!AG22) &amp; "11") &amp; INDIRECT("SNPs!" &amp; CHAR(72 +'Randomized Data'!AG22) &amp; "11")))</f>
        <v>CC</v>
      </c>
      <c r="AV22" t="str">
        <f>SNPs!$F$12</f>
        <v>rs1057910</v>
      </c>
      <c r="AW22">
        <f>SNPs!$C$12</f>
        <v>10</v>
      </c>
      <c r="AX22">
        <f>SNPs!$D$12</f>
        <v>94981296</v>
      </c>
      <c r="AY22" s="7" t="str">
        <f ca="1">IF('Randomized Data'!AH22 = 1, SNPs!$H$12 &amp; SNPs!$H$12, IF('Randomized Data'!AI22 = 1, SNPs!$H$12 &amp; INDIRECT("SNPs!" &amp; CHAR(72 +'Randomized Data'!AJ22) &amp; "12"), INDIRECT("SNPs!" &amp; CHAR(72 +'Randomized Data'!AJ22) &amp; "12") &amp; INDIRECT("SNPs!" &amp; CHAR(72 +'Randomized Data'!AJ22) &amp; "12")))</f>
        <v>AA</v>
      </c>
      <c r="AZ22" t="str">
        <f>SNPs!$F$13</f>
        <v>rs1799853</v>
      </c>
      <c r="BA22">
        <f>SNPs!$C$13</f>
        <v>10</v>
      </c>
      <c r="BB22">
        <f>SNPs!$D$13</f>
        <v>94942290</v>
      </c>
      <c r="BC22" s="7" t="str">
        <f ca="1">IF('Randomized Data'!AK22 = 1, SNPs!$H$13 &amp; SNPs!$H$13, IF('Randomized Data'!AL22 = 1, SNPs!$H$13 &amp; INDIRECT("SNPs!" &amp; CHAR(72 +'Randomized Data'!AM22) &amp; "13"), INDIRECT("SNPs!" &amp; CHAR(72 +'Randomized Data'!AM22) &amp; "13") &amp; INDIRECT("SNPs!" &amp; CHAR(72 +'Randomized Data'!AM22) &amp; "13")))</f>
        <v>CC</v>
      </c>
      <c r="BD22" t="str">
        <f>SNPs!$F$14</f>
        <v>rs9923231</v>
      </c>
      <c r="BE22">
        <f>SNPs!$C$14</f>
        <v>16</v>
      </c>
      <c r="BF22">
        <f>SNPs!$D$14</f>
        <v>31096368</v>
      </c>
      <c r="BG22" s="7" t="str">
        <f ca="1">IF('Randomized Data'!AN22 = 1, SNPs!$H$14 &amp; SNPs!$H$14, IF('Randomized Data'!AO22 = 1, SNPs!$H$14 &amp; INDIRECT("SNPs!" &amp; CHAR(72 +'Randomized Data'!AP22) &amp; "14"), INDIRECT("SNPs!" &amp; CHAR(72 +'Randomized Data'!AP22) &amp; "14") &amp; INDIRECT("SNPs!" &amp; CHAR(72 +'Randomized Data'!AP22) &amp; "14")))</f>
        <v>CC</v>
      </c>
      <c r="BH22" t="str">
        <f>SNPs!$F$15</f>
        <v>rs9934438</v>
      </c>
      <c r="BI22">
        <f>SNPs!$C$15</f>
        <v>16</v>
      </c>
      <c r="BJ22">
        <f>SNPs!$D$15</f>
        <v>31093557</v>
      </c>
      <c r="BK22" s="7" t="str">
        <f ca="1">IF('Randomized Data'!AQ22 = 1, SNPs!$H$15 &amp; SNPs!$H$15, IF('Randomized Data'!AR22 = 1, SNPs!$H$15 &amp; INDIRECT("SNPs!" &amp; CHAR(72 +'Randomized Data'!AS22) &amp; "15"), INDIRECT("SNPs!" &amp; CHAR(72 +'Randomized Data'!AS22) &amp; "15") &amp; INDIRECT("SNPs!" &amp; CHAR(72 +'Randomized Data'!AS22) &amp; "15")))</f>
        <v>GG</v>
      </c>
      <c r="BL22" t="str">
        <f>SNPs!$F$16</f>
        <v>rs8050894</v>
      </c>
      <c r="BM22">
        <f>SNPs!$C$16</f>
        <v>16</v>
      </c>
      <c r="BN22">
        <f>SNPs!$D$16</f>
        <v>31093188</v>
      </c>
      <c r="BO22" s="7" t="str">
        <f ca="1">IF('Randomized Data'!AT22 = 1, SNPs!$H$16 &amp; SNPs!$H$16, IF('Randomized Data'!AU22 = 1, SNPs!$H$16 &amp; INDIRECT("SNPs!" &amp; CHAR(72 +'Randomized Data'!AV22) &amp; "16"), INDIRECT("SNPs!" &amp; CHAR(72 +'Randomized Data'!AV22) &amp; "16") &amp; INDIRECT("SNPs!" &amp; CHAR(72 +'Randomized Data'!AV22) &amp; "16")))</f>
        <v>CC</v>
      </c>
      <c r="BP22" t="str">
        <f>SNPs!$F$17</f>
        <v>rs6025</v>
      </c>
      <c r="BQ22">
        <f>SNPs!$C$17</f>
        <v>1</v>
      </c>
      <c r="BR22">
        <f>SNPs!$D$17</f>
        <v>169549811</v>
      </c>
      <c r="BS22" s="7" t="str">
        <f ca="1">IF('Randomized Data'!AW22 = 1, SNPs!$H$17 &amp; SNPs!$H$17, IF('Randomized Data'!AX22 = 1, SNPs!$H$17 &amp; INDIRECT("SNPs!" &amp; CHAR(72 +'Randomized Data'!AY22) &amp; "17"), INDIRECT("SNPs!" &amp; CHAR(72 +'Randomized Data'!AY22) &amp; "17") &amp; INDIRECT("SNPs!" &amp; CHAR(72 +'Randomized Data'!AY22) &amp; "17")))</f>
        <v>GA</v>
      </c>
      <c r="BT22" t="str">
        <f>SNPs!$F$18</f>
        <v>rs1799963</v>
      </c>
      <c r="BU22">
        <f>SNPs!$C$18</f>
        <v>11</v>
      </c>
      <c r="BV22">
        <f>SNPs!$D$18</f>
        <v>46739505</v>
      </c>
      <c r="BW22" s="7" t="str">
        <f ca="1">IF('Randomized Data'!AZ22 = 1, SNPs!$H$18 &amp; SNPs!$H$18, IF('Randomized Data'!BA22 = 1, SNPs!$H$18 &amp; INDIRECT("SNPs!" &amp; CHAR(72 +'Randomized Data'!BB22) &amp; "18"), INDIRECT("SNPs!" &amp; CHAR(72 +'Randomized Data'!BB22) &amp; "18") &amp; INDIRECT("SNPs!" &amp; CHAR(72 +'Randomized Data'!BB22) &amp; "18")))</f>
        <v>GG</v>
      </c>
      <c r="BX22" t="str">
        <f>SNPs!$F$19</f>
        <v>rs121913626</v>
      </c>
      <c r="BY22">
        <f>SNPs!$C$19</f>
        <v>14</v>
      </c>
      <c r="BZ22">
        <f>SNPs!$D$19</f>
        <v>23427723</v>
      </c>
      <c r="CA22" s="7" t="str">
        <f ca="1">IF('Randomized Data'!BC22 = 1, SNPs!$H$19 &amp; SNPs!$H$19, IF('Randomized Data'!BD22 = 1, SNPs!$H$19 &amp; INDIRECT("SNPs!" &amp; CHAR(72 +'Randomized Data'!BE22) &amp; "19"), INDIRECT("SNPs!" &amp; CHAR(72 +'Randomized Data'!BE22) &amp; "19") &amp; INDIRECT("SNPs!" &amp; CHAR(72 +'Randomized Data'!BE22) &amp; "19")))</f>
        <v>GG</v>
      </c>
      <c r="CB22" t="str">
        <f>SNPs!$F$20</f>
        <v>rs3218713</v>
      </c>
      <c r="CC22">
        <f>SNPs!$C$20</f>
        <v>14</v>
      </c>
      <c r="CD22">
        <f>SNPs!$D$20</f>
        <v>23431468</v>
      </c>
      <c r="CE22" s="7" t="str">
        <f ca="1">IF('Randomized Data'!BF22 = 1, SNPs!$H$20 &amp; SNPs!$H$20, IF('Randomized Data'!BG22 = 1, SNPs!$H$20 &amp; INDIRECT("SNPs!" &amp; CHAR(72 +'Randomized Data'!BH22) &amp; "20"), INDIRECT("SNPs!" &amp; CHAR(72 +'Randomized Data'!BH22) &amp; "20") &amp; INDIRECT("SNPs!" &amp; CHAR(72 +'Randomized Data'!BH22) &amp; "20")))</f>
        <v>GG</v>
      </c>
      <c r="CF22" t="str">
        <f>SNPs!$F$21</f>
        <v>rs3218714</v>
      </c>
      <c r="CG22">
        <f>SNPs!$C$21</f>
        <v>14</v>
      </c>
      <c r="CH22">
        <f>SNPs!$D$21</f>
        <v>23429279</v>
      </c>
      <c r="CI22" s="7" t="str">
        <f ca="1">IF('Randomized Data'!BI22 = 1, SNPs!$H$21 &amp; SNPs!$H$21, IF('Randomized Data'!BJ22 = 1, SNPs!$H$21 &amp; INDIRECT("SNPs!" &amp; CHAR(72 +'Randomized Data'!BK22) &amp; "21"), INDIRECT("SNPs!" &amp; CHAR(72 +'Randomized Data'!BK22) &amp; "21") &amp; INDIRECT("SNPs!" &amp; CHAR(72 +'Randomized Data'!BK22) &amp; "21")))</f>
        <v>TT</v>
      </c>
      <c r="CJ22" t="str">
        <f>SNPs!$F$22</f>
        <v>rs121964855</v>
      </c>
      <c r="CK22">
        <f>SNPs!$C$22</f>
        <v>1</v>
      </c>
      <c r="CL22">
        <f>SNPs!$D$22</f>
        <v>201365638</v>
      </c>
      <c r="CM22" s="7" t="str">
        <f ca="1">IF('Randomized Data'!BL22 = 1, SNPs!$H$22 &amp; SNPs!$H$22, IF('Randomized Data'!BM22 = 1, SNPs!$H$22 &amp; INDIRECT("SNPs!" &amp; CHAR(72 +'Randomized Data'!BN22) &amp; "22"), INDIRECT("SNPs!" &amp; CHAR(72 +'Randomized Data'!BN22) &amp; "22") &amp; INDIRECT("SNPs!" &amp; CHAR(72 +'Randomized Data'!BN22) &amp; "22")))</f>
        <v>TT</v>
      </c>
      <c r="CN22" t="str">
        <f>SNPs!$F$23</f>
        <v>rs121964856</v>
      </c>
      <c r="CO22">
        <f>SNPs!$C$23</f>
        <v>1</v>
      </c>
      <c r="CP22">
        <f>SNPs!$D$23</f>
        <v>201365297</v>
      </c>
      <c r="CQ22" s="7" t="str">
        <f ca="1">IF('Randomized Data'!BO22 = 1, SNPs!$H$23 &amp; SNPs!$H$23, IF('Randomized Data'!BP22 = 1, SNPs!$H$23 &amp; INDIRECT("SNPs!" &amp; CHAR(72 +'Randomized Data'!BQ22) &amp; "23"), INDIRECT("SNPs!" &amp; CHAR(72 +'Randomized Data'!BQ22) &amp; "23") &amp; INDIRECT("SNPs!" &amp; CHAR(72 +'Randomized Data'!BQ22) &amp; "23")))</f>
        <v>GG</v>
      </c>
      <c r="CR22" t="str">
        <f>SNPs!$F$24</f>
        <v>rs121964857</v>
      </c>
      <c r="CS22">
        <f>SNPs!$C$24</f>
        <v>1</v>
      </c>
      <c r="CT22">
        <f>SNPs!$D$24</f>
        <v>201359245</v>
      </c>
      <c r="CU22" s="7" t="str">
        <f ca="1">IF('Randomized Data'!BR22 = 1, SNPs!$H$24 &amp; SNPs!$H$24, IF('Randomized Data'!BS22 = 1, SNPs!$H$24 &amp; INDIRECT("SNPs!" &amp; CHAR(72 +'Randomized Data'!BT22) &amp; "24"), INDIRECT("SNPs!" &amp; CHAR(72 +'Randomized Data'!BT22) &amp; "24") &amp; INDIRECT("SNPs!" &amp; CHAR(72 +'Randomized Data'!BT22) &amp; "24")))</f>
        <v>CC</v>
      </c>
      <c r="CV22" t="str">
        <f>SNPs!$F$25</f>
        <v>rs28934269</v>
      </c>
      <c r="CW22">
        <f>SNPs!$C$25</f>
        <v>15</v>
      </c>
      <c r="CX22">
        <f>SNPs!$D$25</f>
        <v>63060915</v>
      </c>
      <c r="CY22" s="7" t="str">
        <f ca="1">IF('Randomized Data'!BU22 = 1, SNPs!$H$25 &amp; SNPs!$H$25, IF('Randomized Data'!BV22 = 1, SNPs!$H$25 &amp; INDIRECT("SNPs!" &amp; CHAR(72 +'Randomized Data'!BW22) &amp; "25"), INDIRECT("SNPs!" &amp; CHAR(72 +'Randomized Data'!BW22) &amp; "25") &amp; INDIRECT("SNPs!" &amp; CHAR(72 +'Randomized Data'!BW22) &amp; "25")))</f>
        <v>GG</v>
      </c>
      <c r="CZ22" t="str">
        <f>SNPs!$F$26</f>
        <v>rs28934270</v>
      </c>
      <c r="DA22">
        <f>SNPs!$C$26</f>
        <v>15</v>
      </c>
      <c r="DB22">
        <f>SNPs!$D$26</f>
        <v>63060899</v>
      </c>
      <c r="DC22" s="7" t="str">
        <f ca="1">IF('Randomized Data'!BX22 = 1, SNPs!$H$26 &amp; SNPs!$H$26, IF('Randomized Data'!BY22 = 1, SNPs!$H$26 &amp; INDIRECT("SNPs!" &amp; CHAR(72 +'Randomized Data'!BZ22) &amp; "26"), INDIRECT("SNPs!" &amp; CHAR(72 +'Randomized Data'!BZ22) &amp; "26") &amp; INDIRECT("SNPs!" &amp; CHAR(72 +'Randomized Data'!BZ22) &amp; "26")))</f>
        <v>GA</v>
      </c>
      <c r="DD22" t="str">
        <f>SNPs!$F$27</f>
        <v>rs727504290</v>
      </c>
      <c r="DE22">
        <f>SNPs!$C$27</f>
        <v>15</v>
      </c>
      <c r="DF22">
        <f>SNPs!$D$27</f>
        <v>63042875</v>
      </c>
      <c r="DG22" s="7" t="str">
        <f ca="1">IF('Randomized Data'!CA22 = 1, SNPs!$H$27 &amp; SNPs!$H$27, IF('Randomized Data'!CB22 = 1, SNPs!$H$27 &amp; INDIRECT("SNPs!" &amp; CHAR(72 +'Randomized Data'!CC22) &amp; "27"), INDIRECT("SNPs!" &amp; CHAR(72 +'Randomized Data'!CC22) &amp; "27") &amp; INDIRECT("SNPs!" &amp; CHAR(72 +'Randomized Data'!CC22) &amp; "27")))</f>
        <v>GG</v>
      </c>
      <c r="DH22" t="str">
        <f>SNPs!$F$28</f>
        <v>rs104894504</v>
      </c>
      <c r="DI22">
        <f>SNPs!$C$28</f>
        <v>15</v>
      </c>
      <c r="DJ22">
        <f>SNPs!$D$28</f>
        <v>63057028</v>
      </c>
      <c r="DK22" s="7" t="str">
        <f ca="1">IF('Randomized Data'!CD22 = 1, SNPs!$H$28 &amp; SNPs!$H$28, IF('Randomized Data'!CE22 = 1, SNPs!$H$28 &amp; INDIRECT("SNPs!" &amp; CHAR(72 +'Randomized Data'!CF22) &amp; "28"), INDIRECT("SNPs!" &amp; CHAR(72 +'Randomized Data'!CF22) &amp; "28") &amp; INDIRECT("SNPs!" &amp; CHAR(72 +'Randomized Data'!CF22) &amp; "28")))</f>
        <v>TC</v>
      </c>
      <c r="DL22" t="str">
        <f>SNPs!$F$29</f>
        <v>rs375882485</v>
      </c>
      <c r="DM22">
        <f>SNPs!$C$29</f>
        <v>11</v>
      </c>
      <c r="DN22">
        <f>SNPs!$D$29</f>
        <v>47342698</v>
      </c>
      <c r="DO22" s="7" t="str">
        <f ca="1">IF('Randomized Data'!CG22 = 1, SNPs!$H$29 &amp; SNPs!$H$29, IF('Randomized Data'!CH22 = 1, SNPs!$H$29 &amp; INDIRECT("SNPs!" &amp; CHAR(72 +'Randomized Data'!CI22) &amp; "29"), INDIRECT("SNPs!" &amp; CHAR(72 +'Randomized Data'!CI22) &amp; "29") &amp; INDIRECT("SNPs!" &amp; CHAR(72 +'Randomized Data'!CI22) &amp; "29")))</f>
        <v>AA</v>
      </c>
      <c r="DP22" t="str">
        <f>SNPs!$F$30</f>
        <v>rs397516083</v>
      </c>
      <c r="DQ22">
        <f>SNPs!$C$30</f>
        <v>11</v>
      </c>
      <c r="DR22">
        <f>SNPs!$D$30</f>
        <v>47346379</v>
      </c>
      <c r="DS22" s="7" t="str">
        <f ca="1">IF('Randomized Data'!CJ22 = 1, SNPs!$H$30 &amp; SNPs!$H$30, IF('Randomized Data'!CK22 = 1, SNPs!$H$30 &amp; INDIRECT("SNPs!" &amp; CHAR(72 +'Randomized Data'!CL22) &amp; "30"), INDIRECT("SNPs!" &amp; CHAR(72 +'Randomized Data'!CL22) &amp; "30") &amp; INDIRECT("SNPs!" &amp; CHAR(72 +'Randomized Data'!CL22) &amp; "30")))</f>
        <v>GG</v>
      </c>
      <c r="DT22" t="str">
        <f>SNPs!$F$31</f>
        <v>rs397515937</v>
      </c>
      <c r="DU22">
        <f>SNPs!$C$31</f>
        <v>11</v>
      </c>
      <c r="DV22">
        <f>SNPs!$D$31</f>
        <v>47339792</v>
      </c>
      <c r="DW22" s="7" t="str">
        <f ca="1">IF('Randomized Data'!CM22 = 1, SNPs!$H$31 &amp; SNPs!$H$31, IF('Randomized Data'!CN22 = 1, SNPs!$H$31 &amp; INDIRECT("SNPs!" &amp; CHAR(72 +'Randomized Data'!CO22) &amp; "31"), INDIRECT("SNPs!" &amp; CHAR(72 +'Randomized Data'!CO22) &amp; "31") &amp; INDIRECT("SNPs!" &amp; CHAR(72 +'Randomized Data'!CO22) &amp; "31")))</f>
        <v>GG</v>
      </c>
      <c r="DX22" t="str">
        <f>SNPs!$F$32</f>
        <v>rs397516074</v>
      </c>
      <c r="DY22">
        <f>SNPs!$C$32</f>
        <v>11</v>
      </c>
      <c r="DZ22">
        <f>SNPs!$D$32</f>
        <v>47348424</v>
      </c>
      <c r="EA22" s="7" t="str">
        <f ca="1">IF('Randomized Data'!CP22 = 1, SNPs!$H$32 &amp; SNPs!$H$32, IF('Randomized Data'!CQ22 = 1, SNPs!$H$32 &amp; INDIRECT("SNPs!" &amp; CHAR(72 +'Randomized Data'!CR22) &amp; "32"), INDIRECT("SNPs!" &amp; CHAR(72 +'Randomized Data'!CR22) &amp; "32") &amp; INDIRECT("SNPs!" &amp; CHAR(72 +'Randomized Data'!CR22) &amp; "32")))</f>
        <v>GG</v>
      </c>
      <c r="EB22" t="str">
        <f>SNPs!$F$33</f>
        <v>rs397515963</v>
      </c>
      <c r="EC22">
        <f>SNPs!$C$33</f>
        <v>11</v>
      </c>
      <c r="ED22">
        <f>SNPs!$D$33</f>
        <v>47337729</v>
      </c>
      <c r="EE22" s="7" t="str">
        <f ca="1">IF('Randomized Data'!CS22 = 1, SNPs!$H$33 &amp; SNPs!$H$33, IF('Randomized Data'!CT22 = 1, SNPs!$H$33 &amp; INDIRECT("SNPs!" &amp; CHAR(72 +'Randomized Data'!CU22) &amp; "33"), INDIRECT("SNPs!" &amp; CHAR(72 +'Randomized Data'!CU22) &amp; "33") &amp; INDIRECT("SNPs!" &amp; CHAR(72 +'Randomized Data'!CU22) &amp; "33")))</f>
        <v>--</v>
      </c>
    </row>
    <row r="23" spans="1:13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  <c r="F23" s="3">
        <v>42159</v>
      </c>
      <c r="G23" s="9" t="str">
        <f>'Randomized Data'!C23</f>
        <v>NGS Lab</v>
      </c>
      <c r="H23" t="str">
        <f>SNPs!$F$2</f>
        <v>rs12248560</v>
      </c>
      <c r="I23">
        <f>SNPs!$C$2</f>
        <v>10</v>
      </c>
      <c r="J23">
        <f>SNPs!$D$2</f>
        <v>94761900</v>
      </c>
      <c r="K23" t="str">
        <f ca="1">IF('Randomized Data'!D23 = 1, SNPs!$H$2 &amp; SNPs!$H$2, IF('Randomized Data'!E23 = 1, SNPs!$H$2 &amp; INDIRECT("SNPs!" &amp; CHAR(72 +'Randomized Data'!F23) &amp; "2"), INDIRECT("SNPs!" &amp; CHAR(72 +'Randomized Data'!F23) &amp; "2") &amp; INDIRECT("SNPs!" &amp; CHAR(72 +'Randomized Data'!F23) &amp; "2")))</f>
        <v>TT</v>
      </c>
      <c r="L23" t="str">
        <f>SNPs!$F$3</f>
        <v>rs28399504</v>
      </c>
      <c r="M23">
        <f>SNPs!$C$3</f>
        <v>10</v>
      </c>
      <c r="N23">
        <f>SNPs!$D$3</f>
        <v>94762706</v>
      </c>
      <c r="O23" t="str">
        <f ca="1">IF('Randomized Data'!G23 = 1, SNPs!$H$3 &amp; SNPs!$H$3, IF('Randomized Data'!H23 = 1, SNPs!$H$3 &amp; INDIRECT("SNPs!" &amp; CHAR(72 +'Randomized Data'!I23) &amp; "3"), INDIRECT("SNPs!" &amp; CHAR(72 +'Randomized Data'!I23) &amp; "3") &amp; INDIRECT("SNPs!" &amp; CHAR(72 +'Randomized Data'!I23) &amp; "3")))</f>
        <v>AA</v>
      </c>
      <c r="P23" t="str">
        <f>SNPs!$F$4</f>
        <v>rs41291556</v>
      </c>
      <c r="Q23">
        <f>SNPs!$C$4</f>
        <v>10</v>
      </c>
      <c r="R23">
        <f>SNPs!$D$4</f>
        <v>94775416</v>
      </c>
      <c r="S23" t="str">
        <f ca="1">IF('Randomized Data'!J23 = 1, SNPs!$H$4 &amp; SNPs!$H$4, IF('Randomized Data'!K23 = 1, SNPs!$H$4 &amp; INDIRECT("SNPs!" &amp; CHAR(72 +'Randomized Data'!L23) &amp; "4"), INDIRECT("SNPs!" &amp; CHAR(72 +'Randomized Data'!L23) &amp; "4") &amp; INDIRECT("SNPs!" &amp; CHAR(72 +'Randomized Data'!L23) &amp; "4")))</f>
        <v>CC</v>
      </c>
      <c r="T23" t="str">
        <f>SNPs!$F$5</f>
        <v>rs72558184</v>
      </c>
      <c r="U23">
        <f>SNPs!$C$5</f>
        <v>10</v>
      </c>
      <c r="V23">
        <f>SNPs!$D$5</f>
        <v>96535210</v>
      </c>
      <c r="W23" t="str">
        <f ca="1">IF('Randomized Data'!M23 = 1, SNPs!$H$5 &amp; SNPs!$H$5, IF('Randomized Data'!N23 = 1, SNPs!$H$5 &amp; INDIRECT("SNPs!" &amp; CHAR(72 +'Randomized Data'!O23) &amp; "5"), INDIRECT("SNPs!" &amp; CHAR(72 +'Randomized Data'!O23) &amp; "5") &amp; INDIRECT("SNPs!" &amp; CHAR(72 +'Randomized Data'!O23) &amp; "5")))</f>
        <v>AA</v>
      </c>
      <c r="X23" t="str">
        <f>SNPs!$F$6</f>
        <v>rs4986893</v>
      </c>
      <c r="Y23">
        <f>SNPs!$C$6</f>
        <v>10</v>
      </c>
      <c r="Z23">
        <f>SNPs!$D$6</f>
        <v>94780653</v>
      </c>
      <c r="AA23" s="7" t="str">
        <f ca="1">IF('Randomized Data'!P23 = 1, SNPs!$H$6 &amp; SNPs!$H$6, IF('Randomized Data'!Q23 = 1, SNPs!$H$6 &amp; INDIRECT("SNPs!" &amp; CHAR(72 +'Randomized Data'!R23) &amp; "6"), INDIRECT("SNPs!" &amp; CHAR(72 +'Randomized Data'!R23) &amp; "6") &amp; INDIRECT("SNPs!" &amp; CHAR(72 +'Randomized Data'!R23) &amp; "6")))</f>
        <v>GG</v>
      </c>
      <c r="AB23" t="str">
        <f>SNPs!$F$7</f>
        <v>rs4244285</v>
      </c>
      <c r="AC23">
        <f>SNPs!$C$7</f>
        <v>10</v>
      </c>
      <c r="AD23">
        <f>SNPs!$D$7</f>
        <v>94781859</v>
      </c>
      <c r="AE23" s="7" t="str">
        <f ca="1">IF('Randomized Data'!S23 = 1, SNPs!$H$7 &amp; SNPs!$H$7, IF('Randomized Data'!T23 = 1, SNPs!$H$7 &amp; INDIRECT("SNPs!" &amp; CHAR(72 +'Randomized Data'!U23) &amp; "7"), INDIRECT("SNPs!" &amp; CHAR(72 +'Randomized Data'!U23) &amp; "7") &amp; INDIRECT("SNPs!" &amp; CHAR(72 +'Randomized Data'!U23) &amp; "7")))</f>
        <v>CC</v>
      </c>
      <c r="AF23" t="str">
        <f>SNPs!$F$8</f>
        <v>rs72558186</v>
      </c>
      <c r="AG23">
        <f>SNPs!$C$8</f>
        <v>10</v>
      </c>
      <c r="AH23">
        <f>SNPs!$D$8</f>
        <v>94781999</v>
      </c>
      <c r="AI23" s="7" t="str">
        <f ca="1">IF('Randomized Data'!V23 = 1, SNPs!$H$8 &amp; SNPs!$H$8, IF('Randomized Data'!W23 = 1, SNPs!$H$8 &amp; INDIRECT("SNPs!" &amp; CHAR(72 +'Randomized Data'!X23) &amp; "8"), INDIRECT("SNPs!" &amp; CHAR(72 +'Randomized Data'!X23) &amp; "8") &amp; INDIRECT("SNPs!" &amp; CHAR(72 +'Randomized Data'!X23) &amp; "8")))</f>
        <v>TA</v>
      </c>
      <c r="AJ23" t="str">
        <f>SNPs!$F$9</f>
        <v>rs56337013</v>
      </c>
      <c r="AK23">
        <f>SNPs!$C$9</f>
        <v>10</v>
      </c>
      <c r="AL23">
        <f>SNPs!$D$9</f>
        <v>94852738</v>
      </c>
      <c r="AM23" s="7" t="str">
        <f ca="1">IF('Randomized Data'!Y$2 = 1, SNPs!$H$9 &amp; SNPs!$H$9, IF('Randomized Data'!Z23 = 1, SNPs!$H$9 &amp; INDIRECT("SNPs!" &amp; CHAR(72 +'Randomized Data'!AA23) &amp; "9"), INDIRECT("SNPs!" &amp; CHAR(72 +'Randomized Data'!AA23) &amp; "9") &amp; INDIRECT("SNPs!" &amp; CHAR(72 +'Randomized Data'!AA23) &amp; "9")))</f>
        <v>TT</v>
      </c>
      <c r="AN23" t="str">
        <f>SNPs!$F$10</f>
        <v>rs17884712</v>
      </c>
      <c r="AO23">
        <f>SNPs!$C$10</f>
        <v>10</v>
      </c>
      <c r="AP23">
        <f>SNPs!$D$10</f>
        <v>94775489</v>
      </c>
      <c r="AQ23" s="7" t="str">
        <f ca="1">IF('Randomized Data'!AB23 = 1, SNPs!$H$10 &amp; SNPs!$H$10, IF('Randomized Data'!AC23 = 1, SNPs!$H$10 &amp; INDIRECT("SNPs!" &amp; CHAR(72 +'Randomized Data'!AD23) &amp; "10"), INDIRECT("SNPs!" &amp; CHAR(72 +'Randomized Data'!AD23) &amp; "10") &amp; INDIRECT("SNPs!" &amp; CHAR(72 +'Randomized Data'!AD23) &amp; "10")))</f>
        <v>GA</v>
      </c>
      <c r="AR23" t="str">
        <f>SNPs!$F$11</f>
        <v>rs6413438</v>
      </c>
      <c r="AS23">
        <f>SNPs!$C$11</f>
        <v>10</v>
      </c>
      <c r="AT23">
        <f>SNPs!$D$11</f>
        <v>94781858</v>
      </c>
      <c r="AU23" s="7" t="str">
        <f ca="1">IF('Randomized Data'!AE23 = 1, SNPs!$H$11 &amp; SNPs!$H$11, IF('Randomized Data'!AF23 = 1, SNPs!$H$11 &amp; INDIRECT("SNPs!" &amp; CHAR(72 +'Randomized Data'!AG23) &amp; "11"), INDIRECT("SNPs!" &amp; CHAR(72 +'Randomized Data'!AG23) &amp; "11") &amp; INDIRECT("SNPs!" &amp; CHAR(72 +'Randomized Data'!AG23) &amp; "11")))</f>
        <v>CT</v>
      </c>
      <c r="AV23" t="str">
        <f>SNPs!$F$12</f>
        <v>rs1057910</v>
      </c>
      <c r="AW23">
        <f>SNPs!$C$12</f>
        <v>10</v>
      </c>
      <c r="AX23">
        <f>SNPs!$D$12</f>
        <v>94981296</v>
      </c>
      <c r="AY23" s="7" t="str">
        <f ca="1">IF('Randomized Data'!AH23 = 1, SNPs!$H$12 &amp; SNPs!$H$12, IF('Randomized Data'!AI23 = 1, SNPs!$H$12 &amp; INDIRECT("SNPs!" &amp; CHAR(72 +'Randomized Data'!AJ23) &amp; "12"), INDIRECT("SNPs!" &amp; CHAR(72 +'Randomized Data'!AJ23) &amp; "12") &amp; INDIRECT("SNPs!" &amp; CHAR(72 +'Randomized Data'!AJ23) &amp; "12")))</f>
        <v>AA</v>
      </c>
      <c r="AZ23" t="str">
        <f>SNPs!$F$13</f>
        <v>rs1799853</v>
      </c>
      <c r="BA23">
        <f>SNPs!$C$13</f>
        <v>10</v>
      </c>
      <c r="BB23">
        <f>SNPs!$D$13</f>
        <v>94942290</v>
      </c>
      <c r="BC23" s="7" t="str">
        <f ca="1">IF('Randomized Data'!AK23 = 1, SNPs!$H$13 &amp; SNPs!$H$13, IF('Randomized Data'!AL23 = 1, SNPs!$H$13 &amp; INDIRECT("SNPs!" &amp; CHAR(72 +'Randomized Data'!AM23) &amp; "13"), INDIRECT("SNPs!" &amp; CHAR(72 +'Randomized Data'!AM23) &amp; "13") &amp; INDIRECT("SNPs!" &amp; CHAR(72 +'Randomized Data'!AM23) &amp; "13")))</f>
        <v>CT</v>
      </c>
      <c r="BD23" t="str">
        <f>SNPs!$F$14</f>
        <v>rs9923231</v>
      </c>
      <c r="BE23">
        <f>SNPs!$C$14</f>
        <v>16</v>
      </c>
      <c r="BF23">
        <f>SNPs!$D$14</f>
        <v>31096368</v>
      </c>
      <c r="BG23" s="7" t="str">
        <f ca="1">IF('Randomized Data'!AN23 = 1, SNPs!$H$14 &amp; SNPs!$H$14, IF('Randomized Data'!AO23 = 1, SNPs!$H$14 &amp; INDIRECT("SNPs!" &amp; CHAR(72 +'Randomized Data'!AP23) &amp; "14"), INDIRECT("SNPs!" &amp; CHAR(72 +'Randomized Data'!AP23) &amp; "14") &amp; INDIRECT("SNPs!" &amp; CHAR(72 +'Randomized Data'!AP23) &amp; "14")))</f>
        <v>CC</v>
      </c>
      <c r="BH23" t="str">
        <f>SNPs!$F$15</f>
        <v>rs9934438</v>
      </c>
      <c r="BI23">
        <f>SNPs!$C$15</f>
        <v>16</v>
      </c>
      <c r="BJ23">
        <f>SNPs!$D$15</f>
        <v>31093557</v>
      </c>
      <c r="BK23" s="7" t="str">
        <f ca="1">IF('Randomized Data'!AQ23 = 1, SNPs!$H$15 &amp; SNPs!$H$15, IF('Randomized Data'!AR23 = 1, SNPs!$H$15 &amp; INDIRECT("SNPs!" &amp; CHAR(72 +'Randomized Data'!AS23) &amp; "15"), INDIRECT("SNPs!" &amp; CHAR(72 +'Randomized Data'!AS23) &amp; "15") &amp; INDIRECT("SNPs!" &amp; CHAR(72 +'Randomized Data'!AS23) &amp; "15")))</f>
        <v>AA</v>
      </c>
      <c r="BL23" t="str">
        <f>SNPs!$F$16</f>
        <v>rs8050894</v>
      </c>
      <c r="BM23">
        <f>SNPs!$C$16</f>
        <v>16</v>
      </c>
      <c r="BN23">
        <f>SNPs!$D$16</f>
        <v>31093188</v>
      </c>
      <c r="BO23" s="7" t="str">
        <f ca="1">IF('Randomized Data'!AT23 = 1, SNPs!$H$16 &amp; SNPs!$H$16, IF('Randomized Data'!AU23 = 1, SNPs!$H$16 &amp; INDIRECT("SNPs!" &amp; CHAR(72 +'Randomized Data'!AV23) &amp; "16"), INDIRECT("SNPs!" &amp; CHAR(72 +'Randomized Data'!AV23) &amp; "16") &amp; INDIRECT("SNPs!" &amp; CHAR(72 +'Randomized Data'!AV23) &amp; "16")))</f>
        <v>GG</v>
      </c>
      <c r="BP23" t="str">
        <f>SNPs!$F$17</f>
        <v>rs6025</v>
      </c>
      <c r="BQ23">
        <f>SNPs!$C$17</f>
        <v>1</v>
      </c>
      <c r="BR23">
        <f>SNPs!$D$17</f>
        <v>169549811</v>
      </c>
      <c r="BS23" s="7" t="str">
        <f ca="1">IF('Randomized Data'!AW23 = 1, SNPs!$H$17 &amp; SNPs!$H$17, IF('Randomized Data'!AX23 = 1, SNPs!$H$17 &amp; INDIRECT("SNPs!" &amp; CHAR(72 +'Randomized Data'!AY23) &amp; "17"), INDIRECT("SNPs!" &amp; CHAR(72 +'Randomized Data'!AY23) &amp; "17") &amp; INDIRECT("SNPs!" &amp; CHAR(72 +'Randomized Data'!AY23) &amp; "17")))</f>
        <v>GA</v>
      </c>
      <c r="BT23" t="str">
        <f>SNPs!$F$18</f>
        <v>rs1799963</v>
      </c>
      <c r="BU23">
        <f>SNPs!$C$18</f>
        <v>11</v>
      </c>
      <c r="BV23">
        <f>SNPs!$D$18</f>
        <v>46739505</v>
      </c>
      <c r="BW23" s="7" t="str">
        <f ca="1">IF('Randomized Data'!AZ23 = 1, SNPs!$H$18 &amp; SNPs!$H$18, IF('Randomized Data'!BA23 = 1, SNPs!$H$18 &amp; INDIRECT("SNPs!" &amp; CHAR(72 +'Randomized Data'!BB23) &amp; "18"), INDIRECT("SNPs!" &amp; CHAR(72 +'Randomized Data'!BB23) &amp; "18") &amp; INDIRECT("SNPs!" &amp; CHAR(72 +'Randomized Data'!BB23) &amp; "18")))</f>
        <v>GA</v>
      </c>
      <c r="BX23" t="str">
        <f>SNPs!$F$19</f>
        <v>rs121913626</v>
      </c>
      <c r="BY23">
        <f>SNPs!$C$19</f>
        <v>14</v>
      </c>
      <c r="BZ23">
        <f>SNPs!$D$19</f>
        <v>23427723</v>
      </c>
      <c r="CA23" s="7" t="str">
        <f ca="1">IF('Randomized Data'!BC23 = 1, SNPs!$H$19 &amp; SNPs!$H$19, IF('Randomized Data'!BD23 = 1, SNPs!$H$19 &amp; INDIRECT("SNPs!" &amp; CHAR(72 +'Randomized Data'!BE23) &amp; "19"), INDIRECT("SNPs!" &amp; CHAR(72 +'Randomized Data'!BE23) &amp; "19") &amp; INDIRECT("SNPs!" &amp; CHAR(72 +'Randomized Data'!BE23) &amp; "19")))</f>
        <v>GC</v>
      </c>
      <c r="CB23" t="str">
        <f>SNPs!$F$20</f>
        <v>rs3218713</v>
      </c>
      <c r="CC23">
        <f>SNPs!$C$20</f>
        <v>14</v>
      </c>
      <c r="CD23">
        <f>SNPs!$D$20</f>
        <v>23431468</v>
      </c>
      <c r="CE23" s="7" t="str">
        <f ca="1">IF('Randomized Data'!BF23 = 1, SNPs!$H$20 &amp; SNPs!$H$20, IF('Randomized Data'!BG23 = 1, SNPs!$H$20 &amp; INDIRECT("SNPs!" &amp; CHAR(72 +'Randomized Data'!BH23) &amp; "20"), INDIRECT("SNPs!" &amp; CHAR(72 +'Randomized Data'!BH23) &amp; "20") &amp; INDIRECT("SNPs!" &amp; CHAR(72 +'Randomized Data'!BH23) &amp; "20")))</f>
        <v>GA</v>
      </c>
      <c r="CF23" t="str">
        <f>SNPs!$F$21</f>
        <v>rs3218714</v>
      </c>
      <c r="CG23">
        <f>SNPs!$C$21</f>
        <v>14</v>
      </c>
      <c r="CH23">
        <f>SNPs!$D$21</f>
        <v>23429279</v>
      </c>
      <c r="CI23" s="7" t="str">
        <f ca="1">IF('Randomized Data'!BI23 = 1, SNPs!$H$21 &amp; SNPs!$H$21, IF('Randomized Data'!BJ23 = 1, SNPs!$H$21 &amp; INDIRECT("SNPs!" &amp; CHAR(72 +'Randomized Data'!BK23) &amp; "21"), INDIRECT("SNPs!" &amp; CHAR(72 +'Randomized Data'!BK23) &amp; "21") &amp; INDIRECT("SNPs!" &amp; CHAR(72 +'Randomized Data'!BK23) &amp; "21")))</f>
        <v>CC</v>
      </c>
      <c r="CJ23" t="str">
        <f>SNPs!$F$22</f>
        <v>rs121964855</v>
      </c>
      <c r="CK23">
        <f>SNPs!$C$22</f>
        <v>1</v>
      </c>
      <c r="CL23">
        <f>SNPs!$D$22</f>
        <v>201365638</v>
      </c>
      <c r="CM23" s="7" t="str">
        <f ca="1">IF('Randomized Data'!BL23 = 1, SNPs!$H$22 &amp; SNPs!$H$22, IF('Randomized Data'!BM23 = 1, SNPs!$H$22 &amp; INDIRECT("SNPs!" &amp; CHAR(72 +'Randomized Data'!BN23) &amp; "22"), INDIRECT("SNPs!" &amp; CHAR(72 +'Randomized Data'!BN23) &amp; "22") &amp; INDIRECT("SNPs!" &amp; CHAR(72 +'Randomized Data'!BN23) &amp; "22")))</f>
        <v>TT</v>
      </c>
      <c r="CN23" t="str">
        <f>SNPs!$F$23</f>
        <v>rs121964856</v>
      </c>
      <c r="CO23">
        <f>SNPs!$C$23</f>
        <v>1</v>
      </c>
      <c r="CP23">
        <f>SNPs!$D$23</f>
        <v>201365297</v>
      </c>
      <c r="CQ23" s="7" t="str">
        <f ca="1">IF('Randomized Data'!BO23 = 1, SNPs!$H$23 &amp; SNPs!$H$23, IF('Randomized Data'!BP23 = 1, SNPs!$H$23 &amp; INDIRECT("SNPs!" &amp; CHAR(72 +'Randomized Data'!BQ23) &amp; "23"), INDIRECT("SNPs!" &amp; CHAR(72 +'Randomized Data'!BQ23) &amp; "23") &amp; INDIRECT("SNPs!" &amp; CHAR(72 +'Randomized Data'!BQ23) &amp; "23")))</f>
        <v>AA</v>
      </c>
      <c r="CR23" t="str">
        <f>SNPs!$F$24</f>
        <v>rs121964857</v>
      </c>
      <c r="CS23">
        <f>SNPs!$C$24</f>
        <v>1</v>
      </c>
      <c r="CT23">
        <f>SNPs!$D$24</f>
        <v>201359245</v>
      </c>
      <c r="CU23" s="7" t="str">
        <f ca="1">IF('Randomized Data'!BR23 = 1, SNPs!$H$24 &amp; SNPs!$H$24, IF('Randomized Data'!BS23 = 1, SNPs!$H$24 &amp; INDIRECT("SNPs!" &amp; CHAR(72 +'Randomized Data'!BT23) &amp; "24"), INDIRECT("SNPs!" &amp; CHAR(72 +'Randomized Data'!BT23) &amp; "24") &amp; INDIRECT("SNPs!" &amp; CHAR(72 +'Randomized Data'!BT23) &amp; "24")))</f>
        <v>CC</v>
      </c>
      <c r="CV23" t="str">
        <f>SNPs!$F$25</f>
        <v>rs28934269</v>
      </c>
      <c r="CW23">
        <f>SNPs!$C$25</f>
        <v>15</v>
      </c>
      <c r="CX23">
        <f>SNPs!$D$25</f>
        <v>63060915</v>
      </c>
      <c r="CY23" s="7" t="str">
        <f ca="1">IF('Randomized Data'!BU23 = 1, SNPs!$H$25 &amp; SNPs!$H$25, IF('Randomized Data'!BV23 = 1, SNPs!$H$25 &amp; INDIRECT("SNPs!" &amp; CHAR(72 +'Randomized Data'!BW23) &amp; "25"), INDIRECT("SNPs!" &amp; CHAR(72 +'Randomized Data'!BW23) &amp; "25") &amp; INDIRECT("SNPs!" &amp; CHAR(72 +'Randomized Data'!BW23) &amp; "25")))</f>
        <v>GG</v>
      </c>
      <c r="CZ23" t="str">
        <f>SNPs!$F$26</f>
        <v>rs28934270</v>
      </c>
      <c r="DA23">
        <f>SNPs!$C$26</f>
        <v>15</v>
      </c>
      <c r="DB23">
        <f>SNPs!$D$26</f>
        <v>63060899</v>
      </c>
      <c r="DC23" s="7" t="str">
        <f ca="1">IF('Randomized Data'!BX23 = 1, SNPs!$H$26 &amp; SNPs!$H$26, IF('Randomized Data'!BY23 = 1, SNPs!$H$26 &amp; INDIRECT("SNPs!" &amp; CHAR(72 +'Randomized Data'!BZ23) &amp; "26"), INDIRECT("SNPs!" &amp; CHAR(72 +'Randomized Data'!BZ23) &amp; "26") &amp; INDIRECT("SNPs!" &amp; CHAR(72 +'Randomized Data'!BZ23) &amp; "26")))</f>
        <v>GG</v>
      </c>
      <c r="DD23" t="str">
        <f>SNPs!$F$27</f>
        <v>rs727504290</v>
      </c>
      <c r="DE23">
        <f>SNPs!$C$27</f>
        <v>15</v>
      </c>
      <c r="DF23">
        <f>SNPs!$D$27</f>
        <v>63042875</v>
      </c>
      <c r="DG23" s="7" t="str">
        <f ca="1">IF('Randomized Data'!CA23 = 1, SNPs!$H$27 &amp; SNPs!$H$27, IF('Randomized Data'!CB23 = 1, SNPs!$H$27 &amp; INDIRECT("SNPs!" &amp; CHAR(72 +'Randomized Data'!CC23) &amp; "27"), INDIRECT("SNPs!" &amp; CHAR(72 +'Randomized Data'!CC23) &amp; "27") &amp; INDIRECT("SNPs!" &amp; CHAR(72 +'Randomized Data'!CC23) &amp; "27")))</f>
        <v>GG</v>
      </c>
      <c r="DH23" t="str">
        <f>SNPs!$F$28</f>
        <v>rs104894504</v>
      </c>
      <c r="DI23">
        <f>SNPs!$C$28</f>
        <v>15</v>
      </c>
      <c r="DJ23">
        <f>SNPs!$D$28</f>
        <v>63057028</v>
      </c>
      <c r="DK23" s="7" t="str">
        <f ca="1">IF('Randomized Data'!CD23 = 1, SNPs!$H$28 &amp; SNPs!$H$28, IF('Randomized Data'!CE23 = 1, SNPs!$H$28 &amp; INDIRECT("SNPs!" &amp; CHAR(72 +'Randomized Data'!CF23) &amp; "28"), INDIRECT("SNPs!" &amp; CHAR(72 +'Randomized Data'!CF23) &amp; "28") &amp; INDIRECT("SNPs!" &amp; CHAR(72 +'Randomized Data'!CF23) &amp; "28")))</f>
        <v>TC</v>
      </c>
      <c r="DL23" t="str">
        <f>SNPs!$F$29</f>
        <v>rs375882485</v>
      </c>
      <c r="DM23">
        <f>SNPs!$C$29</f>
        <v>11</v>
      </c>
      <c r="DN23">
        <f>SNPs!$D$29</f>
        <v>47342698</v>
      </c>
      <c r="DO23" s="7" t="str">
        <f ca="1">IF('Randomized Data'!CG23 = 1, SNPs!$H$29 &amp; SNPs!$H$29, IF('Randomized Data'!CH23 = 1, SNPs!$H$29 &amp; INDIRECT("SNPs!" &amp; CHAR(72 +'Randomized Data'!CI23) &amp; "29"), INDIRECT("SNPs!" &amp; CHAR(72 +'Randomized Data'!CI23) &amp; "29") &amp; INDIRECT("SNPs!" &amp; CHAR(72 +'Randomized Data'!CI23) &amp; "29")))</f>
        <v>GG</v>
      </c>
      <c r="DP23" t="str">
        <f>SNPs!$F$30</f>
        <v>rs397516083</v>
      </c>
      <c r="DQ23">
        <f>SNPs!$C$30</f>
        <v>11</v>
      </c>
      <c r="DR23">
        <f>SNPs!$D$30</f>
        <v>47346379</v>
      </c>
      <c r="DS23" s="7" t="str">
        <f ca="1">IF('Randomized Data'!CJ23 = 1, SNPs!$H$30 &amp; SNPs!$H$30, IF('Randomized Data'!CK23 = 1, SNPs!$H$30 &amp; INDIRECT("SNPs!" &amp; CHAR(72 +'Randomized Data'!CL23) &amp; "30"), INDIRECT("SNPs!" &amp; CHAR(72 +'Randomized Data'!CL23) &amp; "30") &amp; INDIRECT("SNPs!" &amp; CHAR(72 +'Randomized Data'!CL23) &amp; "30")))</f>
        <v>GA</v>
      </c>
      <c r="DT23" t="str">
        <f>SNPs!$F$31</f>
        <v>rs397515937</v>
      </c>
      <c r="DU23">
        <f>SNPs!$C$31</f>
        <v>11</v>
      </c>
      <c r="DV23">
        <f>SNPs!$D$31</f>
        <v>47339792</v>
      </c>
      <c r="DW23" s="7" t="str">
        <f ca="1">IF('Randomized Data'!CM23 = 1, SNPs!$H$31 &amp; SNPs!$H$31, IF('Randomized Data'!CN23 = 1, SNPs!$H$31 &amp; INDIRECT("SNPs!" &amp; CHAR(72 +'Randomized Data'!CO23) &amp; "31"), INDIRECT("SNPs!" &amp; CHAR(72 +'Randomized Data'!CO23) &amp; "31") &amp; INDIRECT("SNPs!" &amp; CHAR(72 +'Randomized Data'!CO23) &amp; "31")))</f>
        <v>AA</v>
      </c>
      <c r="DX23" t="str">
        <f>SNPs!$F$32</f>
        <v>rs397516074</v>
      </c>
      <c r="DY23">
        <f>SNPs!$C$32</f>
        <v>11</v>
      </c>
      <c r="DZ23">
        <f>SNPs!$D$32</f>
        <v>47348424</v>
      </c>
      <c r="EA23" s="7" t="str">
        <f ca="1">IF('Randomized Data'!CP23 = 1, SNPs!$H$32 &amp; SNPs!$H$32, IF('Randomized Data'!CQ23 = 1, SNPs!$H$32 &amp; INDIRECT("SNPs!" &amp; CHAR(72 +'Randomized Data'!CR23) &amp; "32"), INDIRECT("SNPs!" &amp; CHAR(72 +'Randomized Data'!CR23) &amp; "32") &amp; INDIRECT("SNPs!" &amp; CHAR(72 +'Randomized Data'!CR23) &amp; "32")))</f>
        <v>GG</v>
      </c>
      <c r="EB23" t="str">
        <f>SNPs!$F$33</f>
        <v>rs397515963</v>
      </c>
      <c r="EC23">
        <f>SNPs!$C$33</f>
        <v>11</v>
      </c>
      <c r="ED23">
        <f>SNPs!$D$33</f>
        <v>47337729</v>
      </c>
      <c r="EE23" s="7" t="str">
        <f ca="1">IF('Randomized Data'!CS23 = 1, SNPs!$H$33 &amp; SNPs!$H$33, IF('Randomized Data'!CT23 = 1, SNPs!$H$33 &amp; INDIRECT("SNPs!" &amp; CHAR(72 +'Randomized Data'!CU23) &amp; "33"), INDIRECT("SNPs!" &amp; CHAR(72 +'Randomized Data'!CU23) &amp; "33") &amp; INDIRECT("SNPs!" &amp; CHAR(72 +'Randomized Data'!CU23) &amp; "33")))</f>
        <v>GG</v>
      </c>
    </row>
    <row r="24" spans="1:13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  <c r="F24" s="3">
        <v>42189</v>
      </c>
      <c r="G24" s="9" t="str">
        <f>'Randomized Data'!C24</f>
        <v>External Lab</v>
      </c>
      <c r="H24" t="str">
        <f>SNPs!$F$2</f>
        <v>rs12248560</v>
      </c>
      <c r="I24">
        <f>SNPs!$C$2</f>
        <v>10</v>
      </c>
      <c r="J24">
        <f>SNPs!$D$2</f>
        <v>94761900</v>
      </c>
      <c r="K24" t="str">
        <f ca="1">IF('Randomized Data'!D24 = 1, SNPs!$H$2 &amp; SNPs!$H$2, IF('Randomized Data'!E24 = 1, SNPs!$H$2 &amp; INDIRECT("SNPs!" &amp; CHAR(72 +'Randomized Data'!F24) &amp; "2"), INDIRECT("SNPs!" &amp; CHAR(72 +'Randomized Data'!F24) &amp; "2") &amp; INDIRECT("SNPs!" &amp; CHAR(72 +'Randomized Data'!F24) &amp; "2")))</f>
        <v>CC</v>
      </c>
      <c r="L24" t="str">
        <f>SNPs!$F$3</f>
        <v>rs28399504</v>
      </c>
      <c r="M24">
        <f>SNPs!$C$3</f>
        <v>10</v>
      </c>
      <c r="N24">
        <f>SNPs!$D$3</f>
        <v>94762706</v>
      </c>
      <c r="O24" t="str">
        <f ca="1">IF('Randomized Data'!G24 = 1, SNPs!$H$3 &amp; SNPs!$H$3, IF('Randomized Data'!H24 = 1, SNPs!$H$3 &amp; INDIRECT("SNPs!" &amp; CHAR(72 +'Randomized Data'!I24) &amp; "3"), INDIRECT("SNPs!" &amp; CHAR(72 +'Randomized Data'!I24) &amp; "3") &amp; INDIRECT("SNPs!" &amp; CHAR(72 +'Randomized Data'!I24) &amp; "3")))</f>
        <v>AA</v>
      </c>
      <c r="P24" t="str">
        <f>SNPs!$F$4</f>
        <v>rs41291556</v>
      </c>
      <c r="Q24">
        <f>SNPs!$C$4</f>
        <v>10</v>
      </c>
      <c r="R24">
        <f>SNPs!$D$4</f>
        <v>94775416</v>
      </c>
      <c r="S24" t="str">
        <f ca="1">IF('Randomized Data'!J24 = 1, SNPs!$H$4 &amp; SNPs!$H$4, IF('Randomized Data'!K24 = 1, SNPs!$H$4 &amp; INDIRECT("SNPs!" &amp; CHAR(72 +'Randomized Data'!L24) &amp; "4"), INDIRECT("SNPs!" &amp; CHAR(72 +'Randomized Data'!L24) &amp; "4") &amp; INDIRECT("SNPs!" &amp; CHAR(72 +'Randomized Data'!L24) &amp; "4")))</f>
        <v>TC</v>
      </c>
      <c r="T24" t="str">
        <f>SNPs!$F$5</f>
        <v>rs72558184</v>
      </c>
      <c r="U24">
        <f>SNPs!$C$5</f>
        <v>10</v>
      </c>
      <c r="V24">
        <f>SNPs!$D$5</f>
        <v>96535210</v>
      </c>
      <c r="W24" t="str">
        <f ca="1">IF('Randomized Data'!M24 = 1, SNPs!$H$5 &amp; SNPs!$H$5, IF('Randomized Data'!N24 = 1, SNPs!$H$5 &amp; INDIRECT("SNPs!" &amp; CHAR(72 +'Randomized Data'!O24) &amp; "5"), INDIRECT("SNPs!" &amp; CHAR(72 +'Randomized Data'!O24) &amp; "5") &amp; INDIRECT("SNPs!" &amp; CHAR(72 +'Randomized Data'!O24) &amp; "5")))</f>
        <v>GA</v>
      </c>
      <c r="X24" t="str">
        <f>SNPs!$F$6</f>
        <v>rs4986893</v>
      </c>
      <c r="Y24">
        <f>SNPs!$C$6</f>
        <v>10</v>
      </c>
      <c r="Z24">
        <f>SNPs!$D$6</f>
        <v>94780653</v>
      </c>
      <c r="AA24" s="7" t="str">
        <f ca="1">IF('Randomized Data'!P24 = 1, SNPs!$H$6 &amp; SNPs!$H$6, IF('Randomized Data'!Q24 = 1, SNPs!$H$6 &amp; INDIRECT("SNPs!" &amp; CHAR(72 +'Randomized Data'!R24) &amp; "6"), INDIRECT("SNPs!" &amp; CHAR(72 +'Randomized Data'!R24) &amp; "6") &amp; INDIRECT("SNPs!" &amp; CHAR(72 +'Randomized Data'!R24) &amp; "6")))</f>
        <v>GG</v>
      </c>
      <c r="AB24" t="str">
        <f>SNPs!$F$7</f>
        <v>rs4244285</v>
      </c>
      <c r="AC24">
        <f>SNPs!$C$7</f>
        <v>10</v>
      </c>
      <c r="AD24">
        <f>SNPs!$D$7</f>
        <v>94781859</v>
      </c>
      <c r="AE24" s="7" t="str">
        <f ca="1">IF('Randomized Data'!S24 = 1, SNPs!$H$7 &amp; SNPs!$H$7, IF('Randomized Data'!T24 = 1, SNPs!$H$7 &amp; INDIRECT("SNPs!" &amp; CHAR(72 +'Randomized Data'!U24) &amp; "7"), INDIRECT("SNPs!" &amp; CHAR(72 +'Randomized Data'!U24) &amp; "7") &amp; INDIRECT("SNPs!" &amp; CHAR(72 +'Randomized Data'!U24) &amp; "7")))</f>
        <v>GC</v>
      </c>
      <c r="AF24" t="str">
        <f>SNPs!$F$8</f>
        <v>rs72558186</v>
      </c>
      <c r="AG24">
        <f>SNPs!$C$8</f>
        <v>10</v>
      </c>
      <c r="AH24">
        <f>SNPs!$D$8</f>
        <v>94781999</v>
      </c>
      <c r="AI24" s="7" t="str">
        <f ca="1">IF('Randomized Data'!V24 = 1, SNPs!$H$8 &amp; SNPs!$H$8, IF('Randomized Data'!W24 = 1, SNPs!$H$8 &amp; INDIRECT("SNPs!" &amp; CHAR(72 +'Randomized Data'!X24) &amp; "8"), INDIRECT("SNPs!" &amp; CHAR(72 +'Randomized Data'!X24) &amp; "8") &amp; INDIRECT("SNPs!" &amp; CHAR(72 +'Randomized Data'!X24) &amp; "8")))</f>
        <v>TT</v>
      </c>
      <c r="AJ24" t="str">
        <f>SNPs!$F$9</f>
        <v>rs56337013</v>
      </c>
      <c r="AK24">
        <f>SNPs!$C$9</f>
        <v>10</v>
      </c>
      <c r="AL24">
        <f>SNPs!$D$9</f>
        <v>94852738</v>
      </c>
      <c r="AM24" s="7" t="str">
        <f ca="1">IF('Randomized Data'!Y$2 = 1, SNPs!$H$9 &amp; SNPs!$H$9, IF('Randomized Data'!Z24 = 1, SNPs!$H$9 &amp; INDIRECT("SNPs!" &amp; CHAR(72 +'Randomized Data'!AA24) &amp; "9"), INDIRECT("SNPs!" &amp; CHAR(72 +'Randomized Data'!AA24) &amp; "9") &amp; INDIRECT("SNPs!" &amp; CHAR(72 +'Randomized Data'!AA24) &amp; "9")))</f>
        <v>CT</v>
      </c>
      <c r="AN24" t="str">
        <f>SNPs!$F$10</f>
        <v>rs17884712</v>
      </c>
      <c r="AO24">
        <f>SNPs!$C$10</f>
        <v>10</v>
      </c>
      <c r="AP24">
        <f>SNPs!$D$10</f>
        <v>94775489</v>
      </c>
      <c r="AQ24" s="7" t="str">
        <f ca="1">IF('Randomized Data'!AB24 = 1, SNPs!$H$10 &amp; SNPs!$H$10, IF('Randomized Data'!AC24 = 1, SNPs!$H$10 &amp; INDIRECT("SNPs!" &amp; CHAR(72 +'Randomized Data'!AD24) &amp; "10"), INDIRECT("SNPs!" &amp; CHAR(72 +'Randomized Data'!AD24) &amp; "10") &amp; INDIRECT("SNPs!" &amp; CHAR(72 +'Randomized Data'!AD24) &amp; "10")))</f>
        <v>AA</v>
      </c>
      <c r="AR24" t="str">
        <f>SNPs!$F$11</f>
        <v>rs6413438</v>
      </c>
      <c r="AS24">
        <f>SNPs!$C$11</f>
        <v>10</v>
      </c>
      <c r="AT24">
        <f>SNPs!$D$11</f>
        <v>94781858</v>
      </c>
      <c r="AU24" s="7" t="str">
        <f ca="1">IF('Randomized Data'!AE24 = 1, SNPs!$H$11 &amp; SNPs!$H$11, IF('Randomized Data'!AF24 = 1, SNPs!$H$11 &amp; INDIRECT("SNPs!" &amp; CHAR(72 +'Randomized Data'!AG24) &amp; "11"), INDIRECT("SNPs!" &amp; CHAR(72 +'Randomized Data'!AG24) &amp; "11") &amp; INDIRECT("SNPs!" &amp; CHAR(72 +'Randomized Data'!AG24) &amp; "11")))</f>
        <v>CC</v>
      </c>
      <c r="AV24" t="str">
        <f>SNPs!$F$12</f>
        <v>rs1057910</v>
      </c>
      <c r="AW24">
        <f>SNPs!$C$12</f>
        <v>10</v>
      </c>
      <c r="AX24">
        <f>SNPs!$D$12</f>
        <v>94981296</v>
      </c>
      <c r="AY24" s="7" t="str">
        <f ca="1">IF('Randomized Data'!AH24 = 1, SNPs!$H$12 &amp; SNPs!$H$12, IF('Randomized Data'!AI24 = 1, SNPs!$H$12 &amp; INDIRECT("SNPs!" &amp; CHAR(72 +'Randomized Data'!AJ24) &amp; "12"), INDIRECT("SNPs!" &amp; CHAR(72 +'Randomized Data'!AJ24) &amp; "12") &amp; INDIRECT("SNPs!" &amp; CHAR(72 +'Randomized Data'!AJ24) &amp; "12")))</f>
        <v>AC</v>
      </c>
      <c r="AZ24" t="str">
        <f>SNPs!$F$13</f>
        <v>rs1799853</v>
      </c>
      <c r="BA24">
        <f>SNPs!$C$13</f>
        <v>10</v>
      </c>
      <c r="BB24">
        <f>SNPs!$D$13</f>
        <v>94942290</v>
      </c>
      <c r="BC24" s="7" t="str">
        <f ca="1">IF('Randomized Data'!AK24 = 1, SNPs!$H$13 &amp; SNPs!$H$13, IF('Randomized Data'!AL24 = 1, SNPs!$H$13 &amp; INDIRECT("SNPs!" &amp; CHAR(72 +'Randomized Data'!AM24) &amp; "13"), INDIRECT("SNPs!" &amp; CHAR(72 +'Randomized Data'!AM24) &amp; "13") &amp; INDIRECT("SNPs!" &amp; CHAR(72 +'Randomized Data'!AM24) &amp; "13")))</f>
        <v>CT</v>
      </c>
      <c r="BD24" t="str">
        <f>SNPs!$F$14</f>
        <v>rs9923231</v>
      </c>
      <c r="BE24">
        <f>SNPs!$C$14</f>
        <v>16</v>
      </c>
      <c r="BF24">
        <f>SNPs!$D$14</f>
        <v>31096368</v>
      </c>
      <c r="BG24" s="7" t="str">
        <f ca="1">IF('Randomized Data'!AN24 = 1, SNPs!$H$14 &amp; SNPs!$H$14, IF('Randomized Data'!AO24 = 1, SNPs!$H$14 &amp; INDIRECT("SNPs!" &amp; CHAR(72 +'Randomized Data'!AP24) &amp; "14"), INDIRECT("SNPs!" &amp; CHAR(72 +'Randomized Data'!AP24) &amp; "14") &amp; INDIRECT("SNPs!" &amp; CHAR(72 +'Randomized Data'!AP24) &amp; "14")))</f>
        <v>CA</v>
      </c>
      <c r="BH24" t="str">
        <f>SNPs!$F$15</f>
        <v>rs9934438</v>
      </c>
      <c r="BI24">
        <f>SNPs!$C$15</f>
        <v>16</v>
      </c>
      <c r="BJ24">
        <f>SNPs!$D$15</f>
        <v>31093557</v>
      </c>
      <c r="BK24" s="7" t="str">
        <f ca="1">IF('Randomized Data'!AQ24 = 1, SNPs!$H$15 &amp; SNPs!$H$15, IF('Randomized Data'!AR24 = 1, SNPs!$H$15 &amp; INDIRECT("SNPs!" &amp; CHAR(72 +'Randomized Data'!AS24) &amp; "15"), INDIRECT("SNPs!" &amp; CHAR(72 +'Randomized Data'!AS24) &amp; "15") &amp; INDIRECT("SNPs!" &amp; CHAR(72 +'Randomized Data'!AS24) &amp; "15")))</f>
        <v>GA</v>
      </c>
      <c r="BL24" t="str">
        <f>SNPs!$F$16</f>
        <v>rs8050894</v>
      </c>
      <c r="BM24">
        <f>SNPs!$C$16</f>
        <v>16</v>
      </c>
      <c r="BN24">
        <f>SNPs!$D$16</f>
        <v>31093188</v>
      </c>
      <c r="BO24" s="7" t="str">
        <f ca="1">IF('Randomized Data'!AT24 = 1, SNPs!$H$16 &amp; SNPs!$H$16, IF('Randomized Data'!AU24 = 1, SNPs!$H$16 &amp; INDIRECT("SNPs!" &amp; CHAR(72 +'Randomized Data'!AV24) &amp; "16"), INDIRECT("SNPs!" &amp; CHAR(72 +'Randomized Data'!AV24) &amp; "16") &amp; INDIRECT("SNPs!" &amp; CHAR(72 +'Randomized Data'!AV24) &amp; "16")))</f>
        <v>GG</v>
      </c>
      <c r="BP24" t="str">
        <f>SNPs!$F$17</f>
        <v>rs6025</v>
      </c>
      <c r="BQ24">
        <f>SNPs!$C$17</f>
        <v>1</v>
      </c>
      <c r="BR24">
        <f>SNPs!$D$17</f>
        <v>169549811</v>
      </c>
      <c r="BS24" s="7" t="str">
        <f ca="1">IF('Randomized Data'!AW24 = 1, SNPs!$H$17 &amp; SNPs!$H$17, IF('Randomized Data'!AX24 = 1, SNPs!$H$17 &amp; INDIRECT("SNPs!" &amp; CHAR(72 +'Randomized Data'!AY24) &amp; "17"), INDIRECT("SNPs!" &amp; CHAR(72 +'Randomized Data'!AY24) &amp; "17") &amp; INDIRECT("SNPs!" &amp; CHAR(72 +'Randomized Data'!AY24) &amp; "17")))</f>
        <v>GG</v>
      </c>
      <c r="BT24" t="str">
        <f>SNPs!$F$18</f>
        <v>rs1799963</v>
      </c>
      <c r="BU24">
        <f>SNPs!$C$18</f>
        <v>11</v>
      </c>
      <c r="BV24">
        <f>SNPs!$D$18</f>
        <v>46739505</v>
      </c>
      <c r="BW24" s="7" t="str">
        <f ca="1">IF('Randomized Data'!AZ24 = 1, SNPs!$H$18 &amp; SNPs!$H$18, IF('Randomized Data'!BA24 = 1, SNPs!$H$18 &amp; INDIRECT("SNPs!" &amp; CHAR(72 +'Randomized Data'!BB24) &amp; "18"), INDIRECT("SNPs!" &amp; CHAR(72 +'Randomized Data'!BB24) &amp; "18") &amp; INDIRECT("SNPs!" &amp; CHAR(72 +'Randomized Data'!BB24) &amp; "18")))</f>
        <v>GG</v>
      </c>
      <c r="BX24" t="str">
        <f>SNPs!$F$19</f>
        <v>rs121913626</v>
      </c>
      <c r="BY24">
        <f>SNPs!$C$19</f>
        <v>14</v>
      </c>
      <c r="BZ24">
        <f>SNPs!$D$19</f>
        <v>23427723</v>
      </c>
      <c r="CA24" s="7" t="str">
        <f ca="1">IF('Randomized Data'!BC24 = 1, SNPs!$H$19 &amp; SNPs!$H$19, IF('Randomized Data'!BD24 = 1, SNPs!$H$19 &amp; INDIRECT("SNPs!" &amp; CHAR(72 +'Randomized Data'!BE24) &amp; "19"), INDIRECT("SNPs!" &amp; CHAR(72 +'Randomized Data'!BE24) &amp; "19") &amp; INDIRECT("SNPs!" &amp; CHAR(72 +'Randomized Data'!BE24) &amp; "19")))</f>
        <v>GC</v>
      </c>
      <c r="CB24" t="str">
        <f>SNPs!$F$20</f>
        <v>rs3218713</v>
      </c>
      <c r="CC24">
        <f>SNPs!$C$20</f>
        <v>14</v>
      </c>
      <c r="CD24">
        <f>SNPs!$D$20</f>
        <v>23431468</v>
      </c>
      <c r="CE24" s="7" t="str">
        <f ca="1">IF('Randomized Data'!BF24 = 1, SNPs!$H$20 &amp; SNPs!$H$20, IF('Randomized Data'!BG24 = 1, SNPs!$H$20 &amp; INDIRECT("SNPs!" &amp; CHAR(72 +'Randomized Data'!BH24) &amp; "20"), INDIRECT("SNPs!" &amp; CHAR(72 +'Randomized Data'!BH24) &amp; "20") &amp; INDIRECT("SNPs!" &amp; CHAR(72 +'Randomized Data'!BH24) &amp; "20")))</f>
        <v>GA</v>
      </c>
      <c r="CF24" t="str">
        <f>SNPs!$F$21</f>
        <v>rs3218714</v>
      </c>
      <c r="CG24">
        <f>SNPs!$C$21</f>
        <v>14</v>
      </c>
      <c r="CH24">
        <f>SNPs!$D$21</f>
        <v>23429279</v>
      </c>
      <c r="CI24" s="7" t="str">
        <f ca="1">IF('Randomized Data'!BI24 = 1, SNPs!$H$21 &amp; SNPs!$H$21, IF('Randomized Data'!BJ24 = 1, SNPs!$H$21 &amp; INDIRECT("SNPs!" &amp; CHAR(72 +'Randomized Data'!BK24) &amp; "21"), INDIRECT("SNPs!" &amp; CHAR(72 +'Randomized Data'!BK24) &amp; "21") &amp; INDIRECT("SNPs!" &amp; CHAR(72 +'Randomized Data'!BK24) &amp; "21")))</f>
        <v>CC</v>
      </c>
      <c r="CJ24" t="str">
        <f>SNPs!$F$22</f>
        <v>rs121964855</v>
      </c>
      <c r="CK24">
        <f>SNPs!$C$22</f>
        <v>1</v>
      </c>
      <c r="CL24">
        <f>SNPs!$D$22</f>
        <v>201365638</v>
      </c>
      <c r="CM24" s="7" t="str">
        <f ca="1">IF('Randomized Data'!BL24 = 1, SNPs!$H$22 &amp; SNPs!$H$22, IF('Randomized Data'!BM24 = 1, SNPs!$H$22 &amp; INDIRECT("SNPs!" &amp; CHAR(72 +'Randomized Data'!BN24) &amp; "22"), INDIRECT("SNPs!" &amp; CHAR(72 +'Randomized Data'!BN24) &amp; "22") &amp; INDIRECT("SNPs!" &amp; CHAR(72 +'Randomized Data'!BN24) &amp; "22")))</f>
        <v>TA</v>
      </c>
      <c r="CN24" t="str">
        <f>SNPs!$F$23</f>
        <v>rs121964856</v>
      </c>
      <c r="CO24">
        <f>SNPs!$C$23</f>
        <v>1</v>
      </c>
      <c r="CP24">
        <f>SNPs!$D$23</f>
        <v>201365297</v>
      </c>
      <c r="CQ24" s="7" t="str">
        <f ca="1">IF('Randomized Data'!BO24 = 1, SNPs!$H$23 &amp; SNPs!$H$23, IF('Randomized Data'!BP24 = 1, SNPs!$H$23 &amp; INDIRECT("SNPs!" &amp; CHAR(72 +'Randomized Data'!BQ24) &amp; "23"), INDIRECT("SNPs!" &amp; CHAR(72 +'Randomized Data'!BQ24) &amp; "23") &amp; INDIRECT("SNPs!" &amp; CHAR(72 +'Randomized Data'!BQ24) &amp; "23")))</f>
        <v>GG</v>
      </c>
      <c r="CR24" t="str">
        <f>SNPs!$F$24</f>
        <v>rs121964857</v>
      </c>
      <c r="CS24">
        <f>SNPs!$C$24</f>
        <v>1</v>
      </c>
      <c r="CT24">
        <f>SNPs!$D$24</f>
        <v>201359245</v>
      </c>
      <c r="CU24" s="7" t="str">
        <f ca="1">IF('Randomized Data'!BR24 = 1, SNPs!$H$24 &amp; SNPs!$H$24, IF('Randomized Data'!BS24 = 1, SNPs!$H$24 &amp; INDIRECT("SNPs!" &amp; CHAR(72 +'Randomized Data'!BT24) &amp; "24"), INDIRECT("SNPs!" &amp; CHAR(72 +'Randomized Data'!BT24) &amp; "24") &amp; INDIRECT("SNPs!" &amp; CHAR(72 +'Randomized Data'!BT24) &amp; "24")))</f>
        <v>CT</v>
      </c>
      <c r="CV24" t="str">
        <f>SNPs!$F$25</f>
        <v>rs28934269</v>
      </c>
      <c r="CW24">
        <f>SNPs!$C$25</f>
        <v>15</v>
      </c>
      <c r="CX24">
        <f>SNPs!$D$25</f>
        <v>63060915</v>
      </c>
      <c r="CY24" s="7" t="str">
        <f ca="1">IF('Randomized Data'!BU24 = 1, SNPs!$H$25 &amp; SNPs!$H$25, IF('Randomized Data'!BV24 = 1, SNPs!$H$25 &amp; INDIRECT("SNPs!" &amp; CHAR(72 +'Randomized Data'!BW24) &amp; "25"), INDIRECT("SNPs!" &amp; CHAR(72 +'Randomized Data'!BW24) &amp; "25") &amp; INDIRECT("SNPs!" &amp; CHAR(72 +'Randomized Data'!BW24) &amp; "25")))</f>
        <v>AA</v>
      </c>
      <c r="CZ24" t="str">
        <f>SNPs!$F$26</f>
        <v>rs28934270</v>
      </c>
      <c r="DA24">
        <f>SNPs!$C$26</f>
        <v>15</v>
      </c>
      <c r="DB24">
        <f>SNPs!$D$26</f>
        <v>63060899</v>
      </c>
      <c r="DC24" s="7" t="str">
        <f ca="1">IF('Randomized Data'!BX24 = 1, SNPs!$H$26 &amp; SNPs!$H$26, IF('Randomized Data'!BY24 = 1, SNPs!$H$26 &amp; INDIRECT("SNPs!" &amp; CHAR(72 +'Randomized Data'!BZ24) &amp; "26"), INDIRECT("SNPs!" &amp; CHAR(72 +'Randomized Data'!BZ24) &amp; "26") &amp; INDIRECT("SNPs!" &amp; CHAR(72 +'Randomized Data'!BZ24) &amp; "26")))</f>
        <v>AA</v>
      </c>
      <c r="DD24" t="str">
        <f>SNPs!$F$27</f>
        <v>rs727504290</v>
      </c>
      <c r="DE24">
        <f>SNPs!$C$27</f>
        <v>15</v>
      </c>
      <c r="DF24">
        <f>SNPs!$D$27</f>
        <v>63042875</v>
      </c>
      <c r="DG24" s="7" t="str">
        <f ca="1">IF('Randomized Data'!CA24 = 1, SNPs!$H$27 &amp; SNPs!$H$27, IF('Randomized Data'!CB24 = 1, SNPs!$H$27 &amp; INDIRECT("SNPs!" &amp; CHAR(72 +'Randomized Data'!CC24) &amp; "27"), INDIRECT("SNPs!" &amp; CHAR(72 +'Randomized Data'!CC24) &amp; "27") &amp; INDIRECT("SNPs!" &amp; CHAR(72 +'Randomized Data'!CC24) &amp; "27")))</f>
        <v>GG</v>
      </c>
      <c r="DH24" t="str">
        <f>SNPs!$F$28</f>
        <v>rs104894504</v>
      </c>
      <c r="DI24">
        <f>SNPs!$C$28</f>
        <v>15</v>
      </c>
      <c r="DJ24">
        <f>SNPs!$D$28</f>
        <v>63057028</v>
      </c>
      <c r="DK24" s="7" t="str">
        <f ca="1">IF('Randomized Data'!CD24 = 1, SNPs!$H$28 &amp; SNPs!$H$28, IF('Randomized Data'!CE24 = 1, SNPs!$H$28 &amp; INDIRECT("SNPs!" &amp; CHAR(72 +'Randomized Data'!CF24) &amp; "28"), INDIRECT("SNPs!" &amp; CHAR(72 +'Randomized Data'!CF24) &amp; "28") &amp; INDIRECT("SNPs!" &amp; CHAR(72 +'Randomized Data'!CF24) &amp; "28")))</f>
        <v>TT</v>
      </c>
      <c r="DL24" t="str">
        <f>SNPs!$F$29</f>
        <v>rs375882485</v>
      </c>
      <c r="DM24">
        <f>SNPs!$C$29</f>
        <v>11</v>
      </c>
      <c r="DN24">
        <f>SNPs!$D$29</f>
        <v>47342698</v>
      </c>
      <c r="DO24" s="7" t="str">
        <f ca="1">IF('Randomized Data'!CG24 = 1, SNPs!$H$29 &amp; SNPs!$H$29, IF('Randomized Data'!CH24 = 1, SNPs!$H$29 &amp; INDIRECT("SNPs!" &amp; CHAR(72 +'Randomized Data'!CI24) &amp; "29"), INDIRECT("SNPs!" &amp; CHAR(72 +'Randomized Data'!CI24) &amp; "29") &amp; INDIRECT("SNPs!" &amp; CHAR(72 +'Randomized Data'!CI24) &amp; "29")))</f>
        <v>GG</v>
      </c>
      <c r="DP24" t="str">
        <f>SNPs!$F$30</f>
        <v>rs397516083</v>
      </c>
      <c r="DQ24">
        <f>SNPs!$C$30</f>
        <v>11</v>
      </c>
      <c r="DR24">
        <f>SNPs!$D$30</f>
        <v>47346379</v>
      </c>
      <c r="DS24" s="7" t="str">
        <f ca="1">IF('Randomized Data'!CJ24 = 1, SNPs!$H$30 &amp; SNPs!$H$30, IF('Randomized Data'!CK24 = 1, SNPs!$H$30 &amp; INDIRECT("SNPs!" &amp; CHAR(72 +'Randomized Data'!CL24) &amp; "30"), INDIRECT("SNPs!" &amp; CHAR(72 +'Randomized Data'!CL24) &amp; "30") &amp; INDIRECT("SNPs!" &amp; CHAR(72 +'Randomized Data'!CL24) &amp; "30")))</f>
        <v>GG</v>
      </c>
      <c r="DT24" t="str">
        <f>SNPs!$F$31</f>
        <v>rs397515937</v>
      </c>
      <c r="DU24">
        <f>SNPs!$C$31</f>
        <v>11</v>
      </c>
      <c r="DV24">
        <f>SNPs!$D$31</f>
        <v>47339792</v>
      </c>
      <c r="DW24" s="7" t="str">
        <f ca="1">IF('Randomized Data'!CM24 = 1, SNPs!$H$31 &amp; SNPs!$H$31, IF('Randomized Data'!CN24 = 1, SNPs!$H$31 &amp; INDIRECT("SNPs!" &amp; CHAR(72 +'Randomized Data'!CO24) &amp; "31"), INDIRECT("SNPs!" &amp; CHAR(72 +'Randomized Data'!CO24) &amp; "31") &amp; INDIRECT("SNPs!" &amp; CHAR(72 +'Randomized Data'!CO24) &amp; "31")))</f>
        <v>GG</v>
      </c>
      <c r="DX24" t="str">
        <f>SNPs!$F$32</f>
        <v>rs397516074</v>
      </c>
      <c r="DY24">
        <f>SNPs!$C$32</f>
        <v>11</v>
      </c>
      <c r="DZ24">
        <f>SNPs!$D$32</f>
        <v>47348424</v>
      </c>
      <c r="EA24" s="7" t="str">
        <f ca="1">IF('Randomized Data'!CP24 = 1, SNPs!$H$32 &amp; SNPs!$H$32, IF('Randomized Data'!CQ24 = 1, SNPs!$H$32 &amp; INDIRECT("SNPs!" &amp; CHAR(72 +'Randomized Data'!CR24) &amp; "32"), INDIRECT("SNPs!" &amp; CHAR(72 +'Randomized Data'!CR24) &amp; "32") &amp; INDIRECT("SNPs!" &amp; CHAR(72 +'Randomized Data'!CR24) &amp; "32")))</f>
        <v>GG</v>
      </c>
      <c r="EB24" t="str">
        <f>SNPs!$F$33</f>
        <v>rs397515963</v>
      </c>
      <c r="EC24">
        <f>SNPs!$C$33</f>
        <v>11</v>
      </c>
      <c r="ED24">
        <f>SNPs!$D$33</f>
        <v>47337729</v>
      </c>
      <c r="EE24" s="7" t="str">
        <f ca="1">IF('Randomized Data'!CS24 = 1, SNPs!$H$33 &amp; SNPs!$H$33, IF('Randomized Data'!CT24 = 1, SNPs!$H$33 &amp; INDIRECT("SNPs!" &amp; CHAR(72 +'Randomized Data'!CU24) &amp; "33"), INDIRECT("SNPs!" &amp; CHAR(72 +'Randomized Data'!CU24) &amp; "33") &amp; INDIRECT("SNPs!" &amp; CHAR(72 +'Randomized Data'!CU24) &amp; "33")))</f>
        <v>GG</v>
      </c>
    </row>
    <row r="25" spans="1:13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  <c r="F25" s="3">
        <v>42198</v>
      </c>
      <c r="G25" s="9" t="str">
        <f>'Randomized Data'!C25</f>
        <v>NGS Lab</v>
      </c>
      <c r="H25" t="str">
        <f>SNPs!$F$2</f>
        <v>rs12248560</v>
      </c>
      <c r="I25">
        <f>SNPs!$C$2</f>
        <v>10</v>
      </c>
      <c r="J25">
        <f>SNPs!$D$2</f>
        <v>94761900</v>
      </c>
      <c r="K25" t="str">
        <f ca="1">IF('Randomized Data'!D25 = 1, SNPs!$H$2 &amp; SNPs!$H$2, IF('Randomized Data'!E25 = 1, SNPs!$H$2 &amp; INDIRECT("SNPs!" &amp; CHAR(72 +'Randomized Data'!F25) &amp; "2"), INDIRECT("SNPs!" &amp; CHAR(72 +'Randomized Data'!F25) &amp; "2") &amp; INDIRECT("SNPs!" &amp; CHAR(72 +'Randomized Data'!F25) &amp; "2")))</f>
        <v>CT</v>
      </c>
      <c r="L25" t="str">
        <f>SNPs!$F$3</f>
        <v>rs28399504</v>
      </c>
      <c r="M25">
        <f>SNPs!$C$3</f>
        <v>10</v>
      </c>
      <c r="N25">
        <f>SNPs!$D$3</f>
        <v>94762706</v>
      </c>
      <c r="O25" t="str">
        <f ca="1">IF('Randomized Data'!G25 = 1, SNPs!$H$3 &amp; SNPs!$H$3, IF('Randomized Data'!H25 = 1, SNPs!$H$3 &amp; INDIRECT("SNPs!" &amp; CHAR(72 +'Randomized Data'!I25) &amp; "3"), INDIRECT("SNPs!" &amp; CHAR(72 +'Randomized Data'!I25) &amp; "3") &amp; INDIRECT("SNPs!" &amp; CHAR(72 +'Randomized Data'!I25) &amp; "3")))</f>
        <v>GG</v>
      </c>
      <c r="P25" t="str">
        <f>SNPs!$F$4</f>
        <v>rs41291556</v>
      </c>
      <c r="Q25">
        <f>SNPs!$C$4</f>
        <v>10</v>
      </c>
      <c r="R25">
        <f>SNPs!$D$4</f>
        <v>94775416</v>
      </c>
      <c r="S25" t="str">
        <f ca="1">IF('Randomized Data'!J25 = 1, SNPs!$H$4 &amp; SNPs!$H$4, IF('Randomized Data'!K25 = 1, SNPs!$H$4 &amp; INDIRECT("SNPs!" &amp; CHAR(72 +'Randomized Data'!L25) &amp; "4"), INDIRECT("SNPs!" &amp; CHAR(72 +'Randomized Data'!L25) &amp; "4") &amp; INDIRECT("SNPs!" &amp; CHAR(72 +'Randomized Data'!L25) &amp; "4")))</f>
        <v>TT</v>
      </c>
      <c r="T25" t="str">
        <f>SNPs!$F$5</f>
        <v>rs72558184</v>
      </c>
      <c r="U25">
        <f>SNPs!$C$5</f>
        <v>10</v>
      </c>
      <c r="V25">
        <f>SNPs!$D$5</f>
        <v>96535210</v>
      </c>
      <c r="W25" t="str">
        <f ca="1">IF('Randomized Data'!M25 = 1, SNPs!$H$5 &amp; SNPs!$H$5, IF('Randomized Data'!N25 = 1, SNPs!$H$5 &amp; INDIRECT("SNPs!" &amp; CHAR(72 +'Randomized Data'!O25) &amp; "5"), INDIRECT("SNPs!" &amp; CHAR(72 +'Randomized Data'!O25) &amp; "5") &amp; INDIRECT("SNPs!" &amp; CHAR(72 +'Randomized Data'!O25) &amp; "5")))</f>
        <v>AA</v>
      </c>
      <c r="X25" t="str">
        <f>SNPs!$F$6</f>
        <v>rs4986893</v>
      </c>
      <c r="Y25">
        <f>SNPs!$C$6</f>
        <v>10</v>
      </c>
      <c r="Z25">
        <f>SNPs!$D$6</f>
        <v>94780653</v>
      </c>
      <c r="AA25" s="7" t="str">
        <f ca="1">IF('Randomized Data'!P25 = 1, SNPs!$H$6 &amp; SNPs!$H$6, IF('Randomized Data'!Q25 = 1, SNPs!$H$6 &amp; INDIRECT("SNPs!" &amp; CHAR(72 +'Randomized Data'!R25) &amp; "6"), INDIRECT("SNPs!" &amp; CHAR(72 +'Randomized Data'!R25) &amp; "6") &amp; INDIRECT("SNPs!" &amp; CHAR(72 +'Randomized Data'!R25) &amp; "6")))</f>
        <v>GG</v>
      </c>
      <c r="AB25" t="str">
        <f>SNPs!$F$7</f>
        <v>rs4244285</v>
      </c>
      <c r="AC25">
        <f>SNPs!$C$7</f>
        <v>10</v>
      </c>
      <c r="AD25">
        <f>SNPs!$D$7</f>
        <v>94781859</v>
      </c>
      <c r="AE25" s="7" t="str">
        <f ca="1">IF('Randomized Data'!S25 = 1, SNPs!$H$7 &amp; SNPs!$H$7, IF('Randomized Data'!T25 = 1, SNPs!$H$7 &amp; INDIRECT("SNPs!" &amp; CHAR(72 +'Randomized Data'!U25) &amp; "7"), INDIRECT("SNPs!" &amp; CHAR(72 +'Randomized Data'!U25) &amp; "7") &amp; INDIRECT("SNPs!" &amp; CHAR(72 +'Randomized Data'!U25) &amp; "7")))</f>
        <v>AA</v>
      </c>
      <c r="AF25" t="str">
        <f>SNPs!$F$8</f>
        <v>rs72558186</v>
      </c>
      <c r="AG25">
        <f>SNPs!$C$8</f>
        <v>10</v>
      </c>
      <c r="AH25">
        <f>SNPs!$D$8</f>
        <v>94781999</v>
      </c>
      <c r="AI25" s="7" t="str">
        <f ca="1">IF('Randomized Data'!V25 = 1, SNPs!$H$8 &amp; SNPs!$H$8, IF('Randomized Data'!W25 = 1, SNPs!$H$8 &amp; INDIRECT("SNPs!" &amp; CHAR(72 +'Randomized Data'!X25) &amp; "8"), INDIRECT("SNPs!" &amp; CHAR(72 +'Randomized Data'!X25) &amp; "8") &amp; INDIRECT("SNPs!" &amp; CHAR(72 +'Randomized Data'!X25) &amp; "8")))</f>
        <v>AA</v>
      </c>
      <c r="AJ25" t="str">
        <f>SNPs!$F$9</f>
        <v>rs56337013</v>
      </c>
      <c r="AK25">
        <f>SNPs!$C$9</f>
        <v>10</v>
      </c>
      <c r="AL25">
        <f>SNPs!$D$9</f>
        <v>94852738</v>
      </c>
      <c r="AM25" s="7" t="str">
        <f ca="1">IF('Randomized Data'!Y$2 = 1, SNPs!$H$9 &amp; SNPs!$H$9, IF('Randomized Data'!Z25 = 1, SNPs!$H$9 &amp; INDIRECT("SNPs!" &amp; CHAR(72 +'Randomized Data'!AA25) &amp; "9"), INDIRECT("SNPs!" &amp; CHAR(72 +'Randomized Data'!AA25) &amp; "9") &amp; INDIRECT("SNPs!" &amp; CHAR(72 +'Randomized Data'!AA25) &amp; "9")))</f>
        <v>TT</v>
      </c>
      <c r="AN25" t="str">
        <f>SNPs!$F$10</f>
        <v>rs17884712</v>
      </c>
      <c r="AO25">
        <f>SNPs!$C$10</f>
        <v>10</v>
      </c>
      <c r="AP25">
        <f>SNPs!$D$10</f>
        <v>94775489</v>
      </c>
      <c r="AQ25" s="7" t="str">
        <f ca="1">IF('Randomized Data'!AB25 = 1, SNPs!$H$10 &amp; SNPs!$H$10, IF('Randomized Data'!AC25 = 1, SNPs!$H$10 &amp; INDIRECT("SNPs!" &amp; CHAR(72 +'Randomized Data'!AD25) &amp; "10"), INDIRECT("SNPs!" &amp; CHAR(72 +'Randomized Data'!AD25) &amp; "10") &amp; INDIRECT("SNPs!" &amp; CHAR(72 +'Randomized Data'!AD25) &amp; "10")))</f>
        <v>GG</v>
      </c>
      <c r="AR25" t="str">
        <f>SNPs!$F$11</f>
        <v>rs6413438</v>
      </c>
      <c r="AS25">
        <f>SNPs!$C$11</f>
        <v>10</v>
      </c>
      <c r="AT25">
        <f>SNPs!$D$11</f>
        <v>94781858</v>
      </c>
      <c r="AU25" s="7" t="str">
        <f ca="1">IF('Randomized Data'!AE25 = 1, SNPs!$H$11 &amp; SNPs!$H$11, IF('Randomized Data'!AF25 = 1, SNPs!$H$11 &amp; INDIRECT("SNPs!" &amp; CHAR(72 +'Randomized Data'!AG25) &amp; "11"), INDIRECT("SNPs!" &amp; CHAR(72 +'Randomized Data'!AG25) &amp; "11") &amp; INDIRECT("SNPs!" &amp; CHAR(72 +'Randomized Data'!AG25) &amp; "11")))</f>
        <v>CT</v>
      </c>
      <c r="AV25" t="str">
        <f>SNPs!$F$12</f>
        <v>rs1057910</v>
      </c>
      <c r="AW25">
        <f>SNPs!$C$12</f>
        <v>10</v>
      </c>
      <c r="AX25">
        <f>SNPs!$D$12</f>
        <v>94981296</v>
      </c>
      <c r="AY25" s="7" t="str">
        <f ca="1">IF('Randomized Data'!AH25 = 1, SNPs!$H$12 &amp; SNPs!$H$12, IF('Randomized Data'!AI25 = 1, SNPs!$H$12 &amp; INDIRECT("SNPs!" &amp; CHAR(72 +'Randomized Data'!AJ25) &amp; "12"), INDIRECT("SNPs!" &amp; CHAR(72 +'Randomized Data'!AJ25) &amp; "12") &amp; INDIRECT("SNPs!" &amp; CHAR(72 +'Randomized Data'!AJ25) &amp; "12")))</f>
        <v>AA</v>
      </c>
      <c r="AZ25" t="str">
        <f>SNPs!$F$13</f>
        <v>rs1799853</v>
      </c>
      <c r="BA25">
        <f>SNPs!$C$13</f>
        <v>10</v>
      </c>
      <c r="BB25">
        <f>SNPs!$D$13</f>
        <v>94942290</v>
      </c>
      <c r="BC25" s="7" t="str">
        <f ca="1">IF('Randomized Data'!AK25 = 1, SNPs!$H$13 &amp; SNPs!$H$13, IF('Randomized Data'!AL25 = 1, SNPs!$H$13 &amp; INDIRECT("SNPs!" &amp; CHAR(72 +'Randomized Data'!AM25) &amp; "13"), INDIRECT("SNPs!" &amp; CHAR(72 +'Randomized Data'!AM25) &amp; "13") &amp; INDIRECT("SNPs!" &amp; CHAR(72 +'Randomized Data'!AM25) &amp; "13")))</f>
        <v>CC</v>
      </c>
      <c r="BD25" t="str">
        <f>SNPs!$F$14</f>
        <v>rs9923231</v>
      </c>
      <c r="BE25">
        <f>SNPs!$C$14</f>
        <v>16</v>
      </c>
      <c r="BF25">
        <f>SNPs!$D$14</f>
        <v>31096368</v>
      </c>
      <c r="BG25" s="7" t="str">
        <f ca="1">IF('Randomized Data'!AN25 = 1, SNPs!$H$14 &amp; SNPs!$H$14, IF('Randomized Data'!AO25 = 1, SNPs!$H$14 &amp; INDIRECT("SNPs!" &amp; CHAR(72 +'Randomized Data'!AP25) &amp; "14"), INDIRECT("SNPs!" &amp; CHAR(72 +'Randomized Data'!AP25) &amp; "14") &amp; INDIRECT("SNPs!" &amp; CHAR(72 +'Randomized Data'!AP25) &amp; "14")))</f>
        <v>CC</v>
      </c>
      <c r="BH25" t="str">
        <f>SNPs!$F$15</f>
        <v>rs9934438</v>
      </c>
      <c r="BI25">
        <f>SNPs!$C$15</f>
        <v>16</v>
      </c>
      <c r="BJ25">
        <f>SNPs!$D$15</f>
        <v>31093557</v>
      </c>
      <c r="BK25" s="7" t="str">
        <f ca="1">IF('Randomized Data'!AQ25 = 1, SNPs!$H$15 &amp; SNPs!$H$15, IF('Randomized Data'!AR25 = 1, SNPs!$H$15 &amp; INDIRECT("SNPs!" &amp; CHAR(72 +'Randomized Data'!AS25) &amp; "15"), INDIRECT("SNPs!" &amp; CHAR(72 +'Randomized Data'!AS25) &amp; "15") &amp; INDIRECT("SNPs!" &amp; CHAR(72 +'Randomized Data'!AS25) &amp; "15")))</f>
        <v>AA</v>
      </c>
      <c r="BL25" t="str">
        <f>SNPs!$F$16</f>
        <v>rs8050894</v>
      </c>
      <c r="BM25">
        <f>SNPs!$C$16</f>
        <v>16</v>
      </c>
      <c r="BN25">
        <f>SNPs!$D$16</f>
        <v>31093188</v>
      </c>
      <c r="BO25" s="7" t="str">
        <f ca="1">IF('Randomized Data'!AT25 = 1, SNPs!$H$16 &amp; SNPs!$H$16, IF('Randomized Data'!AU25 = 1, SNPs!$H$16 &amp; INDIRECT("SNPs!" &amp; CHAR(72 +'Randomized Data'!AV25) &amp; "16"), INDIRECT("SNPs!" &amp; CHAR(72 +'Randomized Data'!AV25) &amp; "16") &amp; INDIRECT("SNPs!" &amp; CHAR(72 +'Randomized Data'!AV25) &amp; "16")))</f>
        <v>CG</v>
      </c>
      <c r="BP25" t="str">
        <f>SNPs!$F$17</f>
        <v>rs6025</v>
      </c>
      <c r="BQ25">
        <f>SNPs!$C$17</f>
        <v>1</v>
      </c>
      <c r="BR25">
        <f>SNPs!$D$17</f>
        <v>169549811</v>
      </c>
      <c r="BS25" s="7" t="str">
        <f ca="1">IF('Randomized Data'!AW25 = 1, SNPs!$H$17 &amp; SNPs!$H$17, IF('Randomized Data'!AX25 = 1, SNPs!$H$17 &amp; INDIRECT("SNPs!" &amp; CHAR(72 +'Randomized Data'!AY25) &amp; "17"), INDIRECT("SNPs!" &amp; CHAR(72 +'Randomized Data'!AY25) &amp; "17") &amp; INDIRECT("SNPs!" &amp; CHAR(72 +'Randomized Data'!AY25) &amp; "17")))</f>
        <v>GG</v>
      </c>
      <c r="BT25" t="str">
        <f>SNPs!$F$18</f>
        <v>rs1799963</v>
      </c>
      <c r="BU25">
        <f>SNPs!$C$18</f>
        <v>11</v>
      </c>
      <c r="BV25">
        <f>SNPs!$D$18</f>
        <v>46739505</v>
      </c>
      <c r="BW25" s="7" t="str">
        <f ca="1">IF('Randomized Data'!AZ25 = 1, SNPs!$H$18 &amp; SNPs!$H$18, IF('Randomized Data'!BA25 = 1, SNPs!$H$18 &amp; INDIRECT("SNPs!" &amp; CHAR(72 +'Randomized Data'!BB25) &amp; "18"), INDIRECT("SNPs!" &amp; CHAR(72 +'Randomized Data'!BB25) &amp; "18") &amp; INDIRECT("SNPs!" &amp; CHAR(72 +'Randomized Data'!BB25) &amp; "18")))</f>
        <v>AA</v>
      </c>
      <c r="BX25" t="str">
        <f>SNPs!$F$19</f>
        <v>rs121913626</v>
      </c>
      <c r="BY25">
        <f>SNPs!$C$19</f>
        <v>14</v>
      </c>
      <c r="BZ25">
        <f>SNPs!$D$19</f>
        <v>23427723</v>
      </c>
      <c r="CA25" s="7" t="str">
        <f ca="1">IF('Randomized Data'!BC25 = 1, SNPs!$H$19 &amp; SNPs!$H$19, IF('Randomized Data'!BD25 = 1, SNPs!$H$19 &amp; INDIRECT("SNPs!" &amp; CHAR(72 +'Randomized Data'!BE25) &amp; "19"), INDIRECT("SNPs!" &amp; CHAR(72 +'Randomized Data'!BE25) &amp; "19") &amp; INDIRECT("SNPs!" &amp; CHAR(72 +'Randomized Data'!BE25) &amp; "19")))</f>
        <v>GG</v>
      </c>
      <c r="CB25" t="str">
        <f>SNPs!$F$20</f>
        <v>rs3218713</v>
      </c>
      <c r="CC25">
        <f>SNPs!$C$20</f>
        <v>14</v>
      </c>
      <c r="CD25">
        <f>SNPs!$D$20</f>
        <v>23431468</v>
      </c>
      <c r="CE25" s="7" t="str">
        <f ca="1">IF('Randomized Data'!BF25 = 1, SNPs!$H$20 &amp; SNPs!$H$20, IF('Randomized Data'!BG25 = 1, SNPs!$H$20 &amp; INDIRECT("SNPs!" &amp; CHAR(72 +'Randomized Data'!BH25) &amp; "20"), INDIRECT("SNPs!" &amp; CHAR(72 +'Randomized Data'!BH25) &amp; "20") &amp; INDIRECT("SNPs!" &amp; CHAR(72 +'Randomized Data'!BH25) &amp; "20")))</f>
        <v>GA</v>
      </c>
      <c r="CF25" t="str">
        <f>SNPs!$F$21</f>
        <v>rs3218714</v>
      </c>
      <c r="CG25">
        <f>SNPs!$C$21</f>
        <v>14</v>
      </c>
      <c r="CH25">
        <f>SNPs!$D$21</f>
        <v>23429279</v>
      </c>
      <c r="CI25" s="7" t="str">
        <f ca="1">IF('Randomized Data'!BI25 = 1, SNPs!$H$21 &amp; SNPs!$H$21, IF('Randomized Data'!BJ25 = 1, SNPs!$H$21 &amp; INDIRECT("SNPs!" &amp; CHAR(72 +'Randomized Data'!BK25) &amp; "21"), INDIRECT("SNPs!" &amp; CHAR(72 +'Randomized Data'!BK25) &amp; "21") &amp; INDIRECT("SNPs!" &amp; CHAR(72 +'Randomized Data'!BK25) &amp; "21")))</f>
        <v>CT</v>
      </c>
      <c r="CJ25" t="str">
        <f>SNPs!$F$22</f>
        <v>rs121964855</v>
      </c>
      <c r="CK25">
        <f>SNPs!$C$22</f>
        <v>1</v>
      </c>
      <c r="CL25">
        <f>SNPs!$D$22</f>
        <v>201365638</v>
      </c>
      <c r="CM25" s="7" t="str">
        <f ca="1">IF('Randomized Data'!BL25 = 1, SNPs!$H$22 &amp; SNPs!$H$22, IF('Randomized Data'!BM25 = 1, SNPs!$H$22 &amp; INDIRECT("SNPs!" &amp; CHAR(72 +'Randomized Data'!BN25) &amp; "22"), INDIRECT("SNPs!" &amp; CHAR(72 +'Randomized Data'!BN25) &amp; "22") &amp; INDIRECT("SNPs!" &amp; CHAR(72 +'Randomized Data'!BN25) &amp; "22")))</f>
        <v>AA</v>
      </c>
      <c r="CN25" t="str">
        <f>SNPs!$F$23</f>
        <v>rs121964856</v>
      </c>
      <c r="CO25">
        <f>SNPs!$C$23</f>
        <v>1</v>
      </c>
      <c r="CP25">
        <f>SNPs!$D$23</f>
        <v>201365297</v>
      </c>
      <c r="CQ25" s="7" t="str">
        <f ca="1">IF('Randomized Data'!BO25 = 1, SNPs!$H$23 &amp; SNPs!$H$23, IF('Randomized Data'!BP25 = 1, SNPs!$H$23 &amp; INDIRECT("SNPs!" &amp; CHAR(72 +'Randomized Data'!BQ25) &amp; "23"), INDIRECT("SNPs!" &amp; CHAR(72 +'Randomized Data'!BQ25) &amp; "23") &amp; INDIRECT("SNPs!" &amp; CHAR(72 +'Randomized Data'!BQ25) &amp; "23")))</f>
        <v>AA</v>
      </c>
      <c r="CR25" t="str">
        <f>SNPs!$F$24</f>
        <v>rs121964857</v>
      </c>
      <c r="CS25">
        <f>SNPs!$C$24</f>
        <v>1</v>
      </c>
      <c r="CT25">
        <f>SNPs!$D$24</f>
        <v>201359245</v>
      </c>
      <c r="CU25" s="7" t="str">
        <f ca="1">IF('Randomized Data'!BR25 = 1, SNPs!$H$24 &amp; SNPs!$H$24, IF('Randomized Data'!BS25 = 1, SNPs!$H$24 &amp; INDIRECT("SNPs!" &amp; CHAR(72 +'Randomized Data'!BT25) &amp; "24"), INDIRECT("SNPs!" &amp; CHAR(72 +'Randomized Data'!BT25) &amp; "24") &amp; INDIRECT("SNPs!" &amp; CHAR(72 +'Randomized Data'!BT25) &amp; "24")))</f>
        <v>CC</v>
      </c>
      <c r="CV25" t="str">
        <f>SNPs!$F$25</f>
        <v>rs28934269</v>
      </c>
      <c r="CW25">
        <f>SNPs!$C$25</f>
        <v>15</v>
      </c>
      <c r="CX25">
        <f>SNPs!$D$25</f>
        <v>63060915</v>
      </c>
      <c r="CY25" s="7" t="str">
        <f ca="1">IF('Randomized Data'!BU25 = 1, SNPs!$H$25 &amp; SNPs!$H$25, IF('Randomized Data'!BV25 = 1, SNPs!$H$25 &amp; INDIRECT("SNPs!" &amp; CHAR(72 +'Randomized Data'!BW25) &amp; "25"), INDIRECT("SNPs!" &amp; CHAR(72 +'Randomized Data'!BW25) &amp; "25") &amp; INDIRECT("SNPs!" &amp; CHAR(72 +'Randomized Data'!BW25) &amp; "25")))</f>
        <v>AA</v>
      </c>
      <c r="CZ25" t="str">
        <f>SNPs!$F$26</f>
        <v>rs28934270</v>
      </c>
      <c r="DA25">
        <f>SNPs!$C$26</f>
        <v>15</v>
      </c>
      <c r="DB25">
        <f>SNPs!$D$26</f>
        <v>63060899</v>
      </c>
      <c r="DC25" s="7" t="str">
        <f ca="1">IF('Randomized Data'!BX25 = 1, SNPs!$H$26 &amp; SNPs!$H$26, IF('Randomized Data'!BY25 = 1, SNPs!$H$26 &amp; INDIRECT("SNPs!" &amp; CHAR(72 +'Randomized Data'!BZ25) &amp; "26"), INDIRECT("SNPs!" &amp; CHAR(72 +'Randomized Data'!BZ25) &amp; "26") &amp; INDIRECT("SNPs!" &amp; CHAR(72 +'Randomized Data'!BZ25) &amp; "26")))</f>
        <v>GG</v>
      </c>
      <c r="DD25" t="str">
        <f>SNPs!$F$27</f>
        <v>rs727504290</v>
      </c>
      <c r="DE25">
        <f>SNPs!$C$27</f>
        <v>15</v>
      </c>
      <c r="DF25">
        <f>SNPs!$D$27</f>
        <v>63042875</v>
      </c>
      <c r="DG25" s="7" t="str">
        <f ca="1">IF('Randomized Data'!CA25 = 1, SNPs!$H$27 &amp; SNPs!$H$27, IF('Randomized Data'!CB25 = 1, SNPs!$H$27 &amp; INDIRECT("SNPs!" &amp; CHAR(72 +'Randomized Data'!CC25) &amp; "27"), INDIRECT("SNPs!" &amp; CHAR(72 +'Randomized Data'!CC25) &amp; "27") &amp; INDIRECT("SNPs!" &amp; CHAR(72 +'Randomized Data'!CC25) &amp; "27")))</f>
        <v>GG</v>
      </c>
      <c r="DH25" t="str">
        <f>SNPs!$F$28</f>
        <v>rs104894504</v>
      </c>
      <c r="DI25">
        <f>SNPs!$C$28</f>
        <v>15</v>
      </c>
      <c r="DJ25">
        <f>SNPs!$D$28</f>
        <v>63057028</v>
      </c>
      <c r="DK25" s="7" t="str">
        <f ca="1">IF('Randomized Data'!CD25 = 1, SNPs!$H$28 &amp; SNPs!$H$28, IF('Randomized Data'!CE25 = 1, SNPs!$H$28 &amp; INDIRECT("SNPs!" &amp; CHAR(72 +'Randomized Data'!CF25) &amp; "28"), INDIRECT("SNPs!" &amp; CHAR(72 +'Randomized Data'!CF25) &amp; "28") &amp; INDIRECT("SNPs!" &amp; CHAR(72 +'Randomized Data'!CF25) &amp; "28")))</f>
        <v>CC</v>
      </c>
      <c r="DL25" t="str">
        <f>SNPs!$F$29</f>
        <v>rs375882485</v>
      </c>
      <c r="DM25">
        <f>SNPs!$C$29</f>
        <v>11</v>
      </c>
      <c r="DN25">
        <f>SNPs!$D$29</f>
        <v>47342698</v>
      </c>
      <c r="DO25" s="7" t="str">
        <f ca="1">IF('Randomized Data'!CG25 = 1, SNPs!$H$29 &amp; SNPs!$H$29, IF('Randomized Data'!CH25 = 1, SNPs!$H$29 &amp; INDIRECT("SNPs!" &amp; CHAR(72 +'Randomized Data'!CI25) &amp; "29"), INDIRECT("SNPs!" &amp; CHAR(72 +'Randomized Data'!CI25) &amp; "29") &amp; INDIRECT("SNPs!" &amp; CHAR(72 +'Randomized Data'!CI25) &amp; "29")))</f>
        <v>GA</v>
      </c>
      <c r="DP25" t="str">
        <f>SNPs!$F$30</f>
        <v>rs397516083</v>
      </c>
      <c r="DQ25">
        <f>SNPs!$C$30</f>
        <v>11</v>
      </c>
      <c r="DR25">
        <f>SNPs!$D$30</f>
        <v>47346379</v>
      </c>
      <c r="DS25" s="7" t="str">
        <f ca="1">IF('Randomized Data'!CJ25 = 1, SNPs!$H$30 &amp; SNPs!$H$30, IF('Randomized Data'!CK25 = 1, SNPs!$H$30 &amp; INDIRECT("SNPs!" &amp; CHAR(72 +'Randomized Data'!CL25) &amp; "30"), INDIRECT("SNPs!" &amp; CHAR(72 +'Randomized Data'!CL25) &amp; "30") &amp; INDIRECT("SNPs!" &amp; CHAR(72 +'Randomized Data'!CL25) &amp; "30")))</f>
        <v>GA</v>
      </c>
      <c r="DT25" t="str">
        <f>SNPs!$F$31</f>
        <v>rs397515937</v>
      </c>
      <c r="DU25">
        <f>SNPs!$C$31</f>
        <v>11</v>
      </c>
      <c r="DV25">
        <f>SNPs!$D$31</f>
        <v>47339792</v>
      </c>
      <c r="DW25" s="7" t="str">
        <f ca="1">IF('Randomized Data'!CM25 = 1, SNPs!$H$31 &amp; SNPs!$H$31, IF('Randomized Data'!CN25 = 1, SNPs!$H$31 &amp; INDIRECT("SNPs!" &amp; CHAR(72 +'Randomized Data'!CO25) &amp; "31"), INDIRECT("SNPs!" &amp; CHAR(72 +'Randomized Data'!CO25) &amp; "31") &amp; INDIRECT("SNPs!" &amp; CHAR(72 +'Randomized Data'!CO25) &amp; "31")))</f>
        <v>AG</v>
      </c>
      <c r="DX25" t="str">
        <f>SNPs!$F$32</f>
        <v>rs397516074</v>
      </c>
      <c r="DY25">
        <f>SNPs!$C$32</f>
        <v>11</v>
      </c>
      <c r="DZ25">
        <f>SNPs!$D$32</f>
        <v>47348424</v>
      </c>
      <c r="EA25" s="7" t="str">
        <f ca="1">IF('Randomized Data'!CP25 = 1, SNPs!$H$32 &amp; SNPs!$H$32, IF('Randomized Data'!CQ25 = 1, SNPs!$H$32 &amp; INDIRECT("SNPs!" &amp; CHAR(72 +'Randomized Data'!CR25) &amp; "32"), INDIRECT("SNPs!" &amp; CHAR(72 +'Randomized Data'!CR25) &amp; "32") &amp; INDIRECT("SNPs!" &amp; CHAR(72 +'Randomized Data'!CR25) &amp; "32")))</f>
        <v>GG</v>
      </c>
      <c r="EB25" t="str">
        <f>SNPs!$F$33</f>
        <v>rs397515963</v>
      </c>
      <c r="EC25">
        <f>SNPs!$C$33</f>
        <v>11</v>
      </c>
      <c r="ED25">
        <f>SNPs!$D$33</f>
        <v>47337729</v>
      </c>
      <c r="EE25" s="7" t="str">
        <f ca="1">IF('Randomized Data'!CS25 = 1, SNPs!$H$33 &amp; SNPs!$H$33, IF('Randomized Data'!CT25 = 1, SNPs!$H$33 &amp; INDIRECT("SNPs!" &amp; CHAR(72 +'Randomized Data'!CU25) &amp; "33"), INDIRECT("SNPs!" &amp; CHAR(72 +'Randomized Data'!CU25) &amp; "33") &amp; INDIRECT("SNPs!" &amp; CHAR(72 +'Randomized Data'!CU25) &amp; "33")))</f>
        <v>-G</v>
      </c>
    </row>
    <row r="26" spans="1:13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  <c r="F26" s="3">
        <v>42166</v>
      </c>
      <c r="G26" s="9" t="str">
        <f>'Randomized Data'!C26</f>
        <v>NGS Lab</v>
      </c>
      <c r="H26" t="str">
        <f>SNPs!$F$2</f>
        <v>rs12248560</v>
      </c>
      <c r="I26">
        <f>SNPs!$C$2</f>
        <v>10</v>
      </c>
      <c r="J26">
        <f>SNPs!$D$2</f>
        <v>94761900</v>
      </c>
      <c r="K26" t="str">
        <f ca="1">IF('Randomized Data'!D26 = 1, SNPs!$H$2 &amp; SNPs!$H$2, IF('Randomized Data'!E26 = 1, SNPs!$H$2 &amp; INDIRECT("SNPs!" &amp; CHAR(72 +'Randomized Data'!F26) &amp; "2"), INDIRECT("SNPs!" &amp; CHAR(72 +'Randomized Data'!F26) &amp; "2") &amp; INDIRECT("SNPs!" &amp; CHAR(72 +'Randomized Data'!F26) &amp; "2")))</f>
        <v>CC</v>
      </c>
      <c r="L26" t="str">
        <f>SNPs!$F$3</f>
        <v>rs28399504</v>
      </c>
      <c r="M26">
        <f>SNPs!$C$3</f>
        <v>10</v>
      </c>
      <c r="N26">
        <f>SNPs!$D$3</f>
        <v>94762706</v>
      </c>
      <c r="O26" t="str">
        <f ca="1">IF('Randomized Data'!G26 = 1, SNPs!$H$3 &amp; SNPs!$H$3, IF('Randomized Data'!H26 = 1, SNPs!$H$3 &amp; INDIRECT("SNPs!" &amp; CHAR(72 +'Randomized Data'!I26) &amp; "3"), INDIRECT("SNPs!" &amp; CHAR(72 +'Randomized Data'!I26) &amp; "3") &amp; INDIRECT("SNPs!" &amp; CHAR(72 +'Randomized Data'!I26) &amp; "3")))</f>
        <v>AA</v>
      </c>
      <c r="P26" t="str">
        <f>SNPs!$F$4</f>
        <v>rs41291556</v>
      </c>
      <c r="Q26">
        <f>SNPs!$C$4</f>
        <v>10</v>
      </c>
      <c r="R26">
        <f>SNPs!$D$4</f>
        <v>94775416</v>
      </c>
      <c r="S26" t="str">
        <f ca="1">IF('Randomized Data'!J26 = 1, SNPs!$H$4 &amp; SNPs!$H$4, IF('Randomized Data'!K26 = 1, SNPs!$H$4 &amp; INDIRECT("SNPs!" &amp; CHAR(72 +'Randomized Data'!L26) &amp; "4"), INDIRECT("SNPs!" &amp; CHAR(72 +'Randomized Data'!L26) &amp; "4") &amp; INDIRECT("SNPs!" &amp; CHAR(72 +'Randomized Data'!L26) &amp; "4")))</f>
        <v>TT</v>
      </c>
      <c r="T26" t="str">
        <f>SNPs!$F$5</f>
        <v>rs72558184</v>
      </c>
      <c r="U26">
        <f>SNPs!$C$5</f>
        <v>10</v>
      </c>
      <c r="V26">
        <f>SNPs!$D$5</f>
        <v>96535210</v>
      </c>
      <c r="W26" t="str">
        <f ca="1">IF('Randomized Data'!M26 = 1, SNPs!$H$5 &amp; SNPs!$H$5, IF('Randomized Data'!N26 = 1, SNPs!$H$5 &amp; INDIRECT("SNPs!" &amp; CHAR(72 +'Randomized Data'!O26) &amp; "5"), INDIRECT("SNPs!" &amp; CHAR(72 +'Randomized Data'!O26) &amp; "5") &amp; INDIRECT("SNPs!" &amp; CHAR(72 +'Randomized Data'!O26) &amp; "5")))</f>
        <v>GG</v>
      </c>
      <c r="X26" t="str">
        <f>SNPs!$F$6</f>
        <v>rs4986893</v>
      </c>
      <c r="Y26">
        <f>SNPs!$C$6</f>
        <v>10</v>
      </c>
      <c r="Z26">
        <f>SNPs!$D$6</f>
        <v>94780653</v>
      </c>
      <c r="AA26" s="7" t="str">
        <f ca="1">IF('Randomized Data'!P26 = 1, SNPs!$H$6 &amp; SNPs!$H$6, IF('Randomized Data'!Q26 = 1, SNPs!$H$6 &amp; INDIRECT("SNPs!" &amp; CHAR(72 +'Randomized Data'!R26) &amp; "6"), INDIRECT("SNPs!" &amp; CHAR(72 +'Randomized Data'!R26) &amp; "6") &amp; INDIRECT("SNPs!" &amp; CHAR(72 +'Randomized Data'!R26) &amp; "6")))</f>
        <v>GG</v>
      </c>
      <c r="AB26" t="str">
        <f>SNPs!$F$7</f>
        <v>rs4244285</v>
      </c>
      <c r="AC26">
        <f>SNPs!$C$7</f>
        <v>10</v>
      </c>
      <c r="AD26">
        <f>SNPs!$D$7</f>
        <v>94781859</v>
      </c>
      <c r="AE26" s="7" t="str">
        <f ca="1">IF('Randomized Data'!S26 = 1, SNPs!$H$7 &amp; SNPs!$H$7, IF('Randomized Data'!T26 = 1, SNPs!$H$7 &amp; INDIRECT("SNPs!" &amp; CHAR(72 +'Randomized Data'!U26) &amp; "7"), INDIRECT("SNPs!" &amp; CHAR(72 +'Randomized Data'!U26) &amp; "7") &amp; INDIRECT("SNPs!" &amp; CHAR(72 +'Randomized Data'!U26) &amp; "7")))</f>
        <v>GG</v>
      </c>
      <c r="AF26" t="str">
        <f>SNPs!$F$8</f>
        <v>rs72558186</v>
      </c>
      <c r="AG26">
        <f>SNPs!$C$8</f>
        <v>10</v>
      </c>
      <c r="AH26">
        <f>SNPs!$D$8</f>
        <v>94781999</v>
      </c>
      <c r="AI26" s="7" t="str">
        <f ca="1">IF('Randomized Data'!V26 = 1, SNPs!$H$8 &amp; SNPs!$H$8, IF('Randomized Data'!W26 = 1, SNPs!$H$8 &amp; INDIRECT("SNPs!" &amp; CHAR(72 +'Randomized Data'!X26) &amp; "8"), INDIRECT("SNPs!" &amp; CHAR(72 +'Randomized Data'!X26) &amp; "8") &amp; INDIRECT("SNPs!" &amp; CHAR(72 +'Randomized Data'!X26) &amp; "8")))</f>
        <v>TT</v>
      </c>
      <c r="AJ26" t="str">
        <f>SNPs!$F$9</f>
        <v>rs56337013</v>
      </c>
      <c r="AK26">
        <f>SNPs!$C$9</f>
        <v>10</v>
      </c>
      <c r="AL26">
        <f>SNPs!$D$9</f>
        <v>94852738</v>
      </c>
      <c r="AM26" s="7" t="str">
        <f ca="1">IF('Randomized Data'!Y$2 = 1, SNPs!$H$9 &amp; SNPs!$H$9, IF('Randomized Data'!Z26 = 1, SNPs!$H$9 &amp; INDIRECT("SNPs!" &amp; CHAR(72 +'Randomized Data'!AA26) &amp; "9"), INDIRECT("SNPs!" &amp; CHAR(72 +'Randomized Data'!AA26) &amp; "9") &amp; INDIRECT("SNPs!" &amp; CHAR(72 +'Randomized Data'!AA26) &amp; "9")))</f>
        <v>TT</v>
      </c>
      <c r="AN26" t="str">
        <f>SNPs!$F$10</f>
        <v>rs17884712</v>
      </c>
      <c r="AO26">
        <f>SNPs!$C$10</f>
        <v>10</v>
      </c>
      <c r="AP26">
        <f>SNPs!$D$10</f>
        <v>94775489</v>
      </c>
      <c r="AQ26" s="7" t="str">
        <f ca="1">IF('Randomized Data'!AB26 = 1, SNPs!$H$10 &amp; SNPs!$H$10, IF('Randomized Data'!AC26 = 1, SNPs!$H$10 &amp; INDIRECT("SNPs!" &amp; CHAR(72 +'Randomized Data'!AD26) &amp; "10"), INDIRECT("SNPs!" &amp; CHAR(72 +'Randomized Data'!AD26) &amp; "10") &amp; INDIRECT("SNPs!" &amp; CHAR(72 +'Randomized Data'!AD26) &amp; "10")))</f>
        <v>AA</v>
      </c>
      <c r="AR26" t="str">
        <f>SNPs!$F$11</f>
        <v>rs6413438</v>
      </c>
      <c r="AS26">
        <f>SNPs!$C$11</f>
        <v>10</v>
      </c>
      <c r="AT26">
        <f>SNPs!$D$11</f>
        <v>94781858</v>
      </c>
      <c r="AU26" s="7" t="str">
        <f ca="1">IF('Randomized Data'!AE26 = 1, SNPs!$H$11 &amp; SNPs!$H$11, IF('Randomized Data'!AF26 = 1, SNPs!$H$11 &amp; INDIRECT("SNPs!" &amp; CHAR(72 +'Randomized Data'!AG26) &amp; "11"), INDIRECT("SNPs!" &amp; CHAR(72 +'Randomized Data'!AG26) &amp; "11") &amp; INDIRECT("SNPs!" &amp; CHAR(72 +'Randomized Data'!AG26) &amp; "11")))</f>
        <v>TT</v>
      </c>
      <c r="AV26" t="str">
        <f>SNPs!$F$12</f>
        <v>rs1057910</v>
      </c>
      <c r="AW26">
        <f>SNPs!$C$12</f>
        <v>10</v>
      </c>
      <c r="AX26">
        <f>SNPs!$D$12</f>
        <v>94981296</v>
      </c>
      <c r="AY26" s="7" t="str">
        <f ca="1">IF('Randomized Data'!AH26 = 1, SNPs!$H$12 &amp; SNPs!$H$12, IF('Randomized Data'!AI26 = 1, SNPs!$H$12 &amp; INDIRECT("SNPs!" &amp; CHAR(72 +'Randomized Data'!AJ26) &amp; "12"), INDIRECT("SNPs!" &amp; CHAR(72 +'Randomized Data'!AJ26) &amp; "12") &amp; INDIRECT("SNPs!" &amp; CHAR(72 +'Randomized Data'!AJ26) &amp; "12")))</f>
        <v>AA</v>
      </c>
      <c r="AZ26" t="str">
        <f>SNPs!$F$13</f>
        <v>rs1799853</v>
      </c>
      <c r="BA26">
        <f>SNPs!$C$13</f>
        <v>10</v>
      </c>
      <c r="BB26">
        <f>SNPs!$D$13</f>
        <v>94942290</v>
      </c>
      <c r="BC26" s="7" t="str">
        <f ca="1">IF('Randomized Data'!AK26 = 1, SNPs!$H$13 &amp; SNPs!$H$13, IF('Randomized Data'!AL26 = 1, SNPs!$H$13 &amp; INDIRECT("SNPs!" &amp; CHAR(72 +'Randomized Data'!AM26) &amp; "13"), INDIRECT("SNPs!" &amp; CHAR(72 +'Randomized Data'!AM26) &amp; "13") &amp; INDIRECT("SNPs!" &amp; CHAR(72 +'Randomized Data'!AM26) &amp; "13")))</f>
        <v>TT</v>
      </c>
      <c r="BD26" t="str">
        <f>SNPs!$F$14</f>
        <v>rs9923231</v>
      </c>
      <c r="BE26">
        <f>SNPs!$C$14</f>
        <v>16</v>
      </c>
      <c r="BF26">
        <f>SNPs!$D$14</f>
        <v>31096368</v>
      </c>
      <c r="BG26" s="7" t="str">
        <f ca="1">IF('Randomized Data'!AN26 = 1, SNPs!$H$14 &amp; SNPs!$H$14, IF('Randomized Data'!AO26 = 1, SNPs!$H$14 &amp; INDIRECT("SNPs!" &amp; CHAR(72 +'Randomized Data'!AP26) &amp; "14"), INDIRECT("SNPs!" &amp; CHAR(72 +'Randomized Data'!AP26) &amp; "14") &amp; INDIRECT("SNPs!" &amp; CHAR(72 +'Randomized Data'!AP26) &amp; "14")))</f>
        <v>TT</v>
      </c>
      <c r="BH26" t="str">
        <f>SNPs!$F$15</f>
        <v>rs9934438</v>
      </c>
      <c r="BI26">
        <f>SNPs!$C$15</f>
        <v>16</v>
      </c>
      <c r="BJ26">
        <f>SNPs!$D$15</f>
        <v>31093557</v>
      </c>
      <c r="BK26" s="7" t="str">
        <f ca="1">IF('Randomized Data'!AQ26 = 1, SNPs!$H$15 &amp; SNPs!$H$15, IF('Randomized Data'!AR26 = 1, SNPs!$H$15 &amp; INDIRECT("SNPs!" &amp; CHAR(72 +'Randomized Data'!AS26) &amp; "15"), INDIRECT("SNPs!" &amp; CHAR(72 +'Randomized Data'!AS26) &amp; "15") &amp; INDIRECT("SNPs!" &amp; CHAR(72 +'Randomized Data'!AS26) &amp; "15")))</f>
        <v>GG</v>
      </c>
      <c r="BL26" t="str">
        <f>SNPs!$F$16</f>
        <v>rs8050894</v>
      </c>
      <c r="BM26">
        <f>SNPs!$C$16</f>
        <v>16</v>
      </c>
      <c r="BN26">
        <f>SNPs!$D$16</f>
        <v>31093188</v>
      </c>
      <c r="BO26" s="7" t="str">
        <f ca="1">IF('Randomized Data'!AT26 = 1, SNPs!$H$16 &amp; SNPs!$H$16, IF('Randomized Data'!AU26 = 1, SNPs!$H$16 &amp; INDIRECT("SNPs!" &amp; CHAR(72 +'Randomized Data'!AV26) &amp; "16"), INDIRECT("SNPs!" &amp; CHAR(72 +'Randomized Data'!AV26) &amp; "16") &amp; INDIRECT("SNPs!" &amp; CHAR(72 +'Randomized Data'!AV26) &amp; "16")))</f>
        <v>CG</v>
      </c>
      <c r="BP26" t="str">
        <f>SNPs!$F$17</f>
        <v>rs6025</v>
      </c>
      <c r="BQ26">
        <f>SNPs!$C$17</f>
        <v>1</v>
      </c>
      <c r="BR26">
        <f>SNPs!$D$17</f>
        <v>169549811</v>
      </c>
      <c r="BS26" s="7" t="str">
        <f ca="1">IF('Randomized Data'!AW26 = 1, SNPs!$H$17 &amp; SNPs!$H$17, IF('Randomized Data'!AX26 = 1, SNPs!$H$17 &amp; INDIRECT("SNPs!" &amp; CHAR(72 +'Randomized Data'!AY26) &amp; "17"), INDIRECT("SNPs!" &amp; CHAR(72 +'Randomized Data'!AY26) &amp; "17") &amp; INDIRECT("SNPs!" &amp; CHAR(72 +'Randomized Data'!AY26) &amp; "17")))</f>
        <v>GA</v>
      </c>
      <c r="BT26" t="str">
        <f>SNPs!$F$18</f>
        <v>rs1799963</v>
      </c>
      <c r="BU26">
        <f>SNPs!$C$18</f>
        <v>11</v>
      </c>
      <c r="BV26">
        <f>SNPs!$D$18</f>
        <v>46739505</v>
      </c>
      <c r="BW26" s="7" t="str">
        <f ca="1">IF('Randomized Data'!AZ26 = 1, SNPs!$H$18 &amp; SNPs!$H$18, IF('Randomized Data'!BA26 = 1, SNPs!$H$18 &amp; INDIRECT("SNPs!" &amp; CHAR(72 +'Randomized Data'!BB26) &amp; "18"), INDIRECT("SNPs!" &amp; CHAR(72 +'Randomized Data'!BB26) &amp; "18") &amp; INDIRECT("SNPs!" &amp; CHAR(72 +'Randomized Data'!BB26) &amp; "18")))</f>
        <v>GG</v>
      </c>
      <c r="BX26" t="str">
        <f>SNPs!$F$19</f>
        <v>rs121913626</v>
      </c>
      <c r="BY26">
        <f>SNPs!$C$19</f>
        <v>14</v>
      </c>
      <c r="BZ26">
        <f>SNPs!$D$19</f>
        <v>23427723</v>
      </c>
      <c r="CA26" s="7" t="str">
        <f ca="1">IF('Randomized Data'!BC26 = 1, SNPs!$H$19 &amp; SNPs!$H$19, IF('Randomized Data'!BD26 = 1, SNPs!$H$19 &amp; INDIRECT("SNPs!" &amp; CHAR(72 +'Randomized Data'!BE26) &amp; "19"), INDIRECT("SNPs!" &amp; CHAR(72 +'Randomized Data'!BE26) &amp; "19") &amp; INDIRECT("SNPs!" &amp; CHAR(72 +'Randomized Data'!BE26) &amp; "19")))</f>
        <v>CC</v>
      </c>
      <c r="CB26" t="str">
        <f>SNPs!$F$20</f>
        <v>rs3218713</v>
      </c>
      <c r="CC26">
        <f>SNPs!$C$20</f>
        <v>14</v>
      </c>
      <c r="CD26">
        <f>SNPs!$D$20</f>
        <v>23431468</v>
      </c>
      <c r="CE26" s="7" t="str">
        <f ca="1">IF('Randomized Data'!BF26 = 1, SNPs!$H$20 &amp; SNPs!$H$20, IF('Randomized Data'!BG26 = 1, SNPs!$H$20 &amp; INDIRECT("SNPs!" &amp; CHAR(72 +'Randomized Data'!BH26) &amp; "20"), INDIRECT("SNPs!" &amp; CHAR(72 +'Randomized Data'!BH26) &amp; "20") &amp; INDIRECT("SNPs!" &amp; CHAR(72 +'Randomized Data'!BH26) &amp; "20")))</f>
        <v>GG</v>
      </c>
      <c r="CF26" t="str">
        <f>SNPs!$F$21</f>
        <v>rs3218714</v>
      </c>
      <c r="CG26">
        <f>SNPs!$C$21</f>
        <v>14</v>
      </c>
      <c r="CH26">
        <f>SNPs!$D$21</f>
        <v>23429279</v>
      </c>
      <c r="CI26" s="7" t="str">
        <f ca="1">IF('Randomized Data'!BI26 = 1, SNPs!$H$21 &amp; SNPs!$H$21, IF('Randomized Data'!BJ26 = 1, SNPs!$H$21 &amp; INDIRECT("SNPs!" &amp; CHAR(72 +'Randomized Data'!BK26) &amp; "21"), INDIRECT("SNPs!" &amp; CHAR(72 +'Randomized Data'!BK26) &amp; "21") &amp; INDIRECT("SNPs!" &amp; CHAR(72 +'Randomized Data'!BK26) &amp; "21")))</f>
        <v>CT</v>
      </c>
      <c r="CJ26" t="str">
        <f>SNPs!$F$22</f>
        <v>rs121964855</v>
      </c>
      <c r="CK26">
        <f>SNPs!$C$22</f>
        <v>1</v>
      </c>
      <c r="CL26">
        <f>SNPs!$D$22</f>
        <v>201365638</v>
      </c>
      <c r="CM26" s="7" t="str">
        <f ca="1">IF('Randomized Data'!BL26 = 1, SNPs!$H$22 &amp; SNPs!$H$22, IF('Randomized Data'!BM26 = 1, SNPs!$H$22 &amp; INDIRECT("SNPs!" &amp; CHAR(72 +'Randomized Data'!BN26) &amp; "22"), INDIRECT("SNPs!" &amp; CHAR(72 +'Randomized Data'!BN26) &amp; "22") &amp; INDIRECT("SNPs!" &amp; CHAR(72 +'Randomized Data'!BN26) &amp; "22")))</f>
        <v>TT</v>
      </c>
      <c r="CN26" t="str">
        <f>SNPs!$F$23</f>
        <v>rs121964856</v>
      </c>
      <c r="CO26">
        <f>SNPs!$C$23</f>
        <v>1</v>
      </c>
      <c r="CP26">
        <f>SNPs!$D$23</f>
        <v>201365297</v>
      </c>
      <c r="CQ26" s="7" t="str">
        <f ca="1">IF('Randomized Data'!BO26 = 1, SNPs!$H$23 &amp; SNPs!$H$23, IF('Randomized Data'!BP26 = 1, SNPs!$H$23 &amp; INDIRECT("SNPs!" &amp; CHAR(72 +'Randomized Data'!BQ26) &amp; "23"), INDIRECT("SNPs!" &amp; CHAR(72 +'Randomized Data'!BQ26) &amp; "23") &amp; INDIRECT("SNPs!" &amp; CHAR(72 +'Randomized Data'!BQ26) &amp; "23")))</f>
        <v>GA</v>
      </c>
      <c r="CR26" t="str">
        <f>SNPs!$F$24</f>
        <v>rs121964857</v>
      </c>
      <c r="CS26">
        <f>SNPs!$C$24</f>
        <v>1</v>
      </c>
      <c r="CT26">
        <f>SNPs!$D$24</f>
        <v>201359245</v>
      </c>
      <c r="CU26" s="7" t="str">
        <f ca="1">IF('Randomized Data'!BR26 = 1, SNPs!$H$24 &amp; SNPs!$H$24, IF('Randomized Data'!BS26 = 1, SNPs!$H$24 &amp; INDIRECT("SNPs!" &amp; CHAR(72 +'Randomized Data'!BT26) &amp; "24"), INDIRECT("SNPs!" &amp; CHAR(72 +'Randomized Data'!BT26) &amp; "24") &amp; INDIRECT("SNPs!" &amp; CHAR(72 +'Randomized Data'!BT26) &amp; "24")))</f>
        <v>CT</v>
      </c>
      <c r="CV26" t="str">
        <f>SNPs!$F$25</f>
        <v>rs28934269</v>
      </c>
      <c r="CW26">
        <f>SNPs!$C$25</f>
        <v>15</v>
      </c>
      <c r="CX26">
        <f>SNPs!$D$25</f>
        <v>63060915</v>
      </c>
      <c r="CY26" s="7" t="str">
        <f ca="1">IF('Randomized Data'!BU26 = 1, SNPs!$H$25 &amp; SNPs!$H$25, IF('Randomized Data'!BV26 = 1, SNPs!$H$25 &amp; INDIRECT("SNPs!" &amp; CHAR(72 +'Randomized Data'!BW26) &amp; "25"), INDIRECT("SNPs!" &amp; CHAR(72 +'Randomized Data'!BW26) &amp; "25") &amp; INDIRECT("SNPs!" &amp; CHAR(72 +'Randomized Data'!BW26) &amp; "25")))</f>
        <v>AG</v>
      </c>
      <c r="CZ26" t="str">
        <f>SNPs!$F$26</f>
        <v>rs28934270</v>
      </c>
      <c r="DA26">
        <f>SNPs!$C$26</f>
        <v>15</v>
      </c>
      <c r="DB26">
        <f>SNPs!$D$26</f>
        <v>63060899</v>
      </c>
      <c r="DC26" s="7" t="str">
        <f ca="1">IF('Randomized Data'!BX26 = 1, SNPs!$H$26 &amp; SNPs!$H$26, IF('Randomized Data'!BY26 = 1, SNPs!$H$26 &amp; INDIRECT("SNPs!" &amp; CHAR(72 +'Randomized Data'!BZ26) &amp; "26"), INDIRECT("SNPs!" &amp; CHAR(72 +'Randomized Data'!BZ26) &amp; "26") &amp; INDIRECT("SNPs!" &amp; CHAR(72 +'Randomized Data'!BZ26) &amp; "26")))</f>
        <v>GG</v>
      </c>
      <c r="DD26" t="str">
        <f>SNPs!$F$27</f>
        <v>rs727504290</v>
      </c>
      <c r="DE26">
        <f>SNPs!$C$27</f>
        <v>15</v>
      </c>
      <c r="DF26">
        <f>SNPs!$D$27</f>
        <v>63042875</v>
      </c>
      <c r="DG26" s="7" t="str">
        <f ca="1">IF('Randomized Data'!CA26 = 1, SNPs!$H$27 &amp; SNPs!$H$27, IF('Randomized Data'!CB26 = 1, SNPs!$H$27 &amp; INDIRECT("SNPs!" &amp; CHAR(72 +'Randomized Data'!CC26) &amp; "27"), INDIRECT("SNPs!" &amp; CHAR(72 +'Randomized Data'!CC26) &amp; "27") &amp; INDIRECT("SNPs!" &amp; CHAR(72 +'Randomized Data'!CC26) &amp; "27")))</f>
        <v>GG</v>
      </c>
      <c r="DH26" t="str">
        <f>SNPs!$F$28</f>
        <v>rs104894504</v>
      </c>
      <c r="DI26">
        <f>SNPs!$C$28</f>
        <v>15</v>
      </c>
      <c r="DJ26">
        <f>SNPs!$D$28</f>
        <v>63057028</v>
      </c>
      <c r="DK26" s="7" t="str">
        <f ca="1">IF('Randomized Data'!CD26 = 1, SNPs!$H$28 &amp; SNPs!$H$28, IF('Randomized Data'!CE26 = 1, SNPs!$H$28 &amp; INDIRECT("SNPs!" &amp; CHAR(72 +'Randomized Data'!CF26) &amp; "28"), INDIRECT("SNPs!" &amp; CHAR(72 +'Randomized Data'!CF26) &amp; "28") &amp; INDIRECT("SNPs!" &amp; CHAR(72 +'Randomized Data'!CF26) &amp; "28")))</f>
        <v>TT</v>
      </c>
      <c r="DL26" t="str">
        <f>SNPs!$F$29</f>
        <v>rs375882485</v>
      </c>
      <c r="DM26">
        <f>SNPs!$C$29</f>
        <v>11</v>
      </c>
      <c r="DN26">
        <f>SNPs!$D$29</f>
        <v>47342698</v>
      </c>
      <c r="DO26" s="7" t="str">
        <f ca="1">IF('Randomized Data'!CG26 = 1, SNPs!$H$29 &amp; SNPs!$H$29, IF('Randomized Data'!CH26 = 1, SNPs!$H$29 &amp; INDIRECT("SNPs!" &amp; CHAR(72 +'Randomized Data'!CI26) &amp; "29"), INDIRECT("SNPs!" &amp; CHAR(72 +'Randomized Data'!CI26) &amp; "29") &amp; INDIRECT("SNPs!" &amp; CHAR(72 +'Randomized Data'!CI26) &amp; "29")))</f>
        <v>GA</v>
      </c>
      <c r="DP26" t="str">
        <f>SNPs!$F$30</f>
        <v>rs397516083</v>
      </c>
      <c r="DQ26">
        <f>SNPs!$C$30</f>
        <v>11</v>
      </c>
      <c r="DR26">
        <f>SNPs!$D$30</f>
        <v>47346379</v>
      </c>
      <c r="DS26" s="7" t="str">
        <f ca="1">IF('Randomized Data'!CJ26 = 1, SNPs!$H$30 &amp; SNPs!$H$30, IF('Randomized Data'!CK26 = 1, SNPs!$H$30 &amp; INDIRECT("SNPs!" &amp; CHAR(72 +'Randomized Data'!CL26) &amp; "30"), INDIRECT("SNPs!" &amp; CHAR(72 +'Randomized Data'!CL26) &amp; "30") &amp; INDIRECT("SNPs!" &amp; CHAR(72 +'Randomized Data'!CL26) &amp; "30")))</f>
        <v>AA</v>
      </c>
      <c r="DT26" t="str">
        <f>SNPs!$F$31</f>
        <v>rs397515937</v>
      </c>
      <c r="DU26">
        <f>SNPs!$C$31</f>
        <v>11</v>
      </c>
      <c r="DV26">
        <f>SNPs!$D$31</f>
        <v>47339792</v>
      </c>
      <c r="DW26" s="7" t="str">
        <f ca="1">IF('Randomized Data'!CM26 = 1, SNPs!$H$31 &amp; SNPs!$H$31, IF('Randomized Data'!CN26 = 1, SNPs!$H$31 &amp; INDIRECT("SNPs!" &amp; CHAR(72 +'Randomized Data'!CO26) &amp; "31"), INDIRECT("SNPs!" &amp; CHAR(72 +'Randomized Data'!CO26) &amp; "31") &amp; INDIRECT("SNPs!" &amp; CHAR(72 +'Randomized Data'!CO26) &amp; "31")))</f>
        <v>AG</v>
      </c>
      <c r="DX26" t="str">
        <f>SNPs!$F$32</f>
        <v>rs397516074</v>
      </c>
      <c r="DY26">
        <f>SNPs!$C$32</f>
        <v>11</v>
      </c>
      <c r="DZ26">
        <f>SNPs!$D$32</f>
        <v>47348424</v>
      </c>
      <c r="EA26" s="7" t="str">
        <f ca="1">IF('Randomized Data'!CP26 = 1, SNPs!$H$32 &amp; SNPs!$H$32, IF('Randomized Data'!CQ26 = 1, SNPs!$H$32 &amp; INDIRECT("SNPs!" &amp; CHAR(72 +'Randomized Data'!CR26) &amp; "32"), INDIRECT("SNPs!" &amp; CHAR(72 +'Randomized Data'!CR26) &amp; "32") &amp; INDIRECT("SNPs!" &amp; CHAR(72 +'Randomized Data'!CR26) &amp; "32")))</f>
        <v>GA</v>
      </c>
      <c r="EB26" t="str">
        <f>SNPs!$F$33</f>
        <v>rs397515963</v>
      </c>
      <c r="EC26">
        <f>SNPs!$C$33</f>
        <v>11</v>
      </c>
      <c r="ED26">
        <f>SNPs!$D$33</f>
        <v>47337729</v>
      </c>
      <c r="EE26" s="7" t="str">
        <f ca="1">IF('Randomized Data'!CS26 = 1, SNPs!$H$33 &amp; SNPs!$H$33, IF('Randomized Data'!CT26 = 1, SNPs!$H$33 &amp; INDIRECT("SNPs!" &amp; CHAR(72 +'Randomized Data'!CU26) &amp; "33"), INDIRECT("SNPs!" &amp; CHAR(72 +'Randomized Data'!CU26) &amp; "33") &amp; INDIRECT("SNPs!" &amp; CHAR(72 +'Randomized Data'!CU26) &amp; "33")))</f>
        <v>GG</v>
      </c>
    </row>
    <row r="27" spans="1:13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  <c r="F27" s="3">
        <v>42149</v>
      </c>
      <c r="G27" s="9" t="str">
        <f>'Randomized Data'!C27</f>
        <v>NGS Lab</v>
      </c>
      <c r="H27" t="str">
        <f>SNPs!$F$2</f>
        <v>rs12248560</v>
      </c>
      <c r="I27">
        <f>SNPs!$C$2</f>
        <v>10</v>
      </c>
      <c r="J27">
        <f>SNPs!$D$2</f>
        <v>94761900</v>
      </c>
      <c r="K27" t="str">
        <f ca="1">IF('Randomized Data'!D27 = 1, SNPs!$H$2 &amp; SNPs!$H$2, IF('Randomized Data'!E27 = 1, SNPs!$H$2 &amp; INDIRECT("SNPs!" &amp; CHAR(72 +'Randomized Data'!F27) &amp; "2"), INDIRECT("SNPs!" &amp; CHAR(72 +'Randomized Data'!F27) &amp; "2") &amp; INDIRECT("SNPs!" &amp; CHAR(72 +'Randomized Data'!F27) &amp; "2")))</f>
        <v>CA</v>
      </c>
      <c r="L27" t="str">
        <f>SNPs!$F$3</f>
        <v>rs28399504</v>
      </c>
      <c r="M27">
        <f>SNPs!$C$3</f>
        <v>10</v>
      </c>
      <c r="N27">
        <f>SNPs!$D$3</f>
        <v>94762706</v>
      </c>
      <c r="O27" t="str">
        <f ca="1">IF('Randomized Data'!G27 = 1, SNPs!$H$3 &amp; SNPs!$H$3, IF('Randomized Data'!H27 = 1, SNPs!$H$3 &amp; INDIRECT("SNPs!" &amp; CHAR(72 +'Randomized Data'!I27) &amp; "3"), INDIRECT("SNPs!" &amp; CHAR(72 +'Randomized Data'!I27) &amp; "3") &amp; INDIRECT("SNPs!" &amp; CHAR(72 +'Randomized Data'!I27) &amp; "3")))</f>
        <v>GG</v>
      </c>
      <c r="P27" t="str">
        <f>SNPs!$F$4</f>
        <v>rs41291556</v>
      </c>
      <c r="Q27">
        <f>SNPs!$C$4</f>
        <v>10</v>
      </c>
      <c r="R27">
        <f>SNPs!$D$4</f>
        <v>94775416</v>
      </c>
      <c r="S27" t="str">
        <f ca="1">IF('Randomized Data'!J27 = 1, SNPs!$H$4 &amp; SNPs!$H$4, IF('Randomized Data'!K27 = 1, SNPs!$H$4 &amp; INDIRECT("SNPs!" &amp; CHAR(72 +'Randomized Data'!L27) &amp; "4"), INDIRECT("SNPs!" &amp; CHAR(72 +'Randomized Data'!L27) &amp; "4") &amp; INDIRECT("SNPs!" &amp; CHAR(72 +'Randomized Data'!L27) &amp; "4")))</f>
        <v>TT</v>
      </c>
      <c r="T27" t="str">
        <f>SNPs!$F$5</f>
        <v>rs72558184</v>
      </c>
      <c r="U27">
        <f>SNPs!$C$5</f>
        <v>10</v>
      </c>
      <c r="V27">
        <f>SNPs!$D$5</f>
        <v>96535210</v>
      </c>
      <c r="W27" t="str">
        <f ca="1">IF('Randomized Data'!M27 = 1, SNPs!$H$5 &amp; SNPs!$H$5, IF('Randomized Data'!N27 = 1, SNPs!$H$5 &amp; INDIRECT("SNPs!" &amp; CHAR(72 +'Randomized Data'!O27) &amp; "5"), INDIRECT("SNPs!" &amp; CHAR(72 +'Randomized Data'!O27) &amp; "5") &amp; INDIRECT("SNPs!" &amp; CHAR(72 +'Randomized Data'!O27) &amp; "5")))</f>
        <v>AA</v>
      </c>
      <c r="X27" t="str">
        <f>SNPs!$F$6</f>
        <v>rs4986893</v>
      </c>
      <c r="Y27">
        <f>SNPs!$C$6</f>
        <v>10</v>
      </c>
      <c r="Z27">
        <f>SNPs!$D$6</f>
        <v>94780653</v>
      </c>
      <c r="AA27" s="7" t="str">
        <f ca="1">IF('Randomized Data'!P27 = 1, SNPs!$H$6 &amp; SNPs!$H$6, IF('Randomized Data'!Q27 = 1, SNPs!$H$6 &amp; INDIRECT("SNPs!" &amp; CHAR(72 +'Randomized Data'!R27) &amp; "6"), INDIRECT("SNPs!" &amp; CHAR(72 +'Randomized Data'!R27) &amp; "6") &amp; INDIRECT("SNPs!" &amp; CHAR(72 +'Randomized Data'!R27) &amp; "6")))</f>
        <v>GA</v>
      </c>
      <c r="AB27" t="str">
        <f>SNPs!$F$7</f>
        <v>rs4244285</v>
      </c>
      <c r="AC27">
        <f>SNPs!$C$7</f>
        <v>10</v>
      </c>
      <c r="AD27">
        <f>SNPs!$D$7</f>
        <v>94781859</v>
      </c>
      <c r="AE27" s="7" t="str">
        <f ca="1">IF('Randomized Data'!S27 = 1, SNPs!$H$7 &amp; SNPs!$H$7, IF('Randomized Data'!T27 = 1, SNPs!$H$7 &amp; INDIRECT("SNPs!" &amp; CHAR(72 +'Randomized Data'!U27) &amp; "7"), INDIRECT("SNPs!" &amp; CHAR(72 +'Randomized Data'!U27) &amp; "7") &amp; INDIRECT("SNPs!" &amp; CHAR(72 +'Randomized Data'!U27) &amp; "7")))</f>
        <v>CC</v>
      </c>
      <c r="AF27" t="str">
        <f>SNPs!$F$8</f>
        <v>rs72558186</v>
      </c>
      <c r="AG27">
        <f>SNPs!$C$8</f>
        <v>10</v>
      </c>
      <c r="AH27">
        <f>SNPs!$D$8</f>
        <v>94781999</v>
      </c>
      <c r="AI27" s="7" t="str">
        <f ca="1">IF('Randomized Data'!V27 = 1, SNPs!$H$8 &amp; SNPs!$H$8, IF('Randomized Data'!W27 = 1, SNPs!$H$8 &amp; INDIRECT("SNPs!" &amp; CHAR(72 +'Randomized Data'!X27) &amp; "8"), INDIRECT("SNPs!" &amp; CHAR(72 +'Randomized Data'!X27) &amp; "8") &amp; INDIRECT("SNPs!" &amp; CHAR(72 +'Randomized Data'!X27) &amp; "8")))</f>
        <v>TT</v>
      </c>
      <c r="AJ27" t="str">
        <f>SNPs!$F$9</f>
        <v>rs56337013</v>
      </c>
      <c r="AK27">
        <f>SNPs!$C$9</f>
        <v>10</v>
      </c>
      <c r="AL27">
        <f>SNPs!$D$9</f>
        <v>94852738</v>
      </c>
      <c r="AM27" s="7" t="str">
        <f ca="1">IF('Randomized Data'!Y$2 = 1, SNPs!$H$9 &amp; SNPs!$H$9, IF('Randomized Data'!Z27 = 1, SNPs!$H$9 &amp; INDIRECT("SNPs!" &amp; CHAR(72 +'Randomized Data'!AA27) &amp; "9"), INDIRECT("SNPs!" &amp; CHAR(72 +'Randomized Data'!AA27) &amp; "9") &amp; INDIRECT("SNPs!" &amp; CHAR(72 +'Randomized Data'!AA27) &amp; "9")))</f>
        <v>CT</v>
      </c>
      <c r="AN27" t="str">
        <f>SNPs!$F$10</f>
        <v>rs17884712</v>
      </c>
      <c r="AO27">
        <f>SNPs!$C$10</f>
        <v>10</v>
      </c>
      <c r="AP27">
        <f>SNPs!$D$10</f>
        <v>94775489</v>
      </c>
      <c r="AQ27" s="7" t="str">
        <f ca="1">IF('Randomized Data'!AB27 = 1, SNPs!$H$10 &amp; SNPs!$H$10, IF('Randomized Data'!AC27 = 1, SNPs!$H$10 &amp; INDIRECT("SNPs!" &amp; CHAR(72 +'Randomized Data'!AD27) &amp; "10"), INDIRECT("SNPs!" &amp; CHAR(72 +'Randomized Data'!AD27) &amp; "10") &amp; INDIRECT("SNPs!" &amp; CHAR(72 +'Randomized Data'!AD27) &amp; "10")))</f>
        <v>GG</v>
      </c>
      <c r="AR27" t="str">
        <f>SNPs!$F$11</f>
        <v>rs6413438</v>
      </c>
      <c r="AS27">
        <f>SNPs!$C$11</f>
        <v>10</v>
      </c>
      <c r="AT27">
        <f>SNPs!$D$11</f>
        <v>94781858</v>
      </c>
      <c r="AU27" s="7" t="str">
        <f ca="1">IF('Randomized Data'!AE27 = 1, SNPs!$H$11 &amp; SNPs!$H$11, IF('Randomized Data'!AF27 = 1, SNPs!$H$11 &amp; INDIRECT("SNPs!" &amp; CHAR(72 +'Randomized Data'!AG27) &amp; "11"), INDIRECT("SNPs!" &amp; CHAR(72 +'Randomized Data'!AG27) &amp; "11") &amp; INDIRECT("SNPs!" &amp; CHAR(72 +'Randomized Data'!AG27) &amp; "11")))</f>
        <v>CC</v>
      </c>
      <c r="AV27" t="str">
        <f>SNPs!$F$12</f>
        <v>rs1057910</v>
      </c>
      <c r="AW27">
        <f>SNPs!$C$12</f>
        <v>10</v>
      </c>
      <c r="AX27">
        <f>SNPs!$D$12</f>
        <v>94981296</v>
      </c>
      <c r="AY27" s="7" t="str">
        <f ca="1">IF('Randomized Data'!AH27 = 1, SNPs!$H$12 &amp; SNPs!$H$12, IF('Randomized Data'!AI27 = 1, SNPs!$H$12 &amp; INDIRECT("SNPs!" &amp; CHAR(72 +'Randomized Data'!AJ27) &amp; "12"), INDIRECT("SNPs!" &amp; CHAR(72 +'Randomized Data'!AJ27) &amp; "12") &amp; INDIRECT("SNPs!" &amp; CHAR(72 +'Randomized Data'!AJ27) &amp; "12")))</f>
        <v>AC</v>
      </c>
      <c r="AZ27" t="str">
        <f>SNPs!$F$13</f>
        <v>rs1799853</v>
      </c>
      <c r="BA27">
        <f>SNPs!$C$13</f>
        <v>10</v>
      </c>
      <c r="BB27">
        <f>SNPs!$D$13</f>
        <v>94942290</v>
      </c>
      <c r="BC27" s="7" t="str">
        <f ca="1">IF('Randomized Data'!AK27 = 1, SNPs!$H$13 &amp; SNPs!$H$13, IF('Randomized Data'!AL27 = 1, SNPs!$H$13 &amp; INDIRECT("SNPs!" &amp; CHAR(72 +'Randomized Data'!AM27) &amp; "13"), INDIRECT("SNPs!" &amp; CHAR(72 +'Randomized Data'!AM27) &amp; "13") &amp; INDIRECT("SNPs!" &amp; CHAR(72 +'Randomized Data'!AM27) &amp; "13")))</f>
        <v>TT</v>
      </c>
      <c r="BD27" t="str">
        <f>SNPs!$F$14</f>
        <v>rs9923231</v>
      </c>
      <c r="BE27">
        <f>SNPs!$C$14</f>
        <v>16</v>
      </c>
      <c r="BF27">
        <f>SNPs!$D$14</f>
        <v>31096368</v>
      </c>
      <c r="BG27" s="7" t="str">
        <f ca="1">IF('Randomized Data'!AN27 = 1, SNPs!$H$14 &amp; SNPs!$H$14, IF('Randomized Data'!AO27 = 1, SNPs!$H$14 &amp; INDIRECT("SNPs!" &amp; CHAR(72 +'Randomized Data'!AP27) &amp; "14"), INDIRECT("SNPs!" &amp; CHAR(72 +'Randomized Data'!AP27) &amp; "14") &amp; INDIRECT("SNPs!" &amp; CHAR(72 +'Randomized Data'!AP27) &amp; "14")))</f>
        <v>CC</v>
      </c>
      <c r="BH27" t="str">
        <f>SNPs!$F$15</f>
        <v>rs9934438</v>
      </c>
      <c r="BI27">
        <f>SNPs!$C$15</f>
        <v>16</v>
      </c>
      <c r="BJ27">
        <f>SNPs!$D$15</f>
        <v>31093557</v>
      </c>
      <c r="BK27" s="7" t="str">
        <f ca="1">IF('Randomized Data'!AQ27 = 1, SNPs!$H$15 &amp; SNPs!$H$15, IF('Randomized Data'!AR27 = 1, SNPs!$H$15 &amp; INDIRECT("SNPs!" &amp; CHAR(72 +'Randomized Data'!AS27) &amp; "15"), INDIRECT("SNPs!" &amp; CHAR(72 +'Randomized Data'!AS27) &amp; "15") &amp; INDIRECT("SNPs!" &amp; CHAR(72 +'Randomized Data'!AS27) &amp; "15")))</f>
        <v>AA</v>
      </c>
      <c r="BL27" t="str">
        <f>SNPs!$F$16</f>
        <v>rs8050894</v>
      </c>
      <c r="BM27">
        <f>SNPs!$C$16</f>
        <v>16</v>
      </c>
      <c r="BN27">
        <f>SNPs!$D$16</f>
        <v>31093188</v>
      </c>
      <c r="BO27" s="7" t="str">
        <f ca="1">IF('Randomized Data'!AT27 = 1, SNPs!$H$16 &amp; SNPs!$H$16, IF('Randomized Data'!AU27 = 1, SNPs!$H$16 &amp; INDIRECT("SNPs!" &amp; CHAR(72 +'Randomized Data'!AV27) &amp; "16"), INDIRECT("SNPs!" &amp; CHAR(72 +'Randomized Data'!AV27) &amp; "16") &amp; INDIRECT("SNPs!" &amp; CHAR(72 +'Randomized Data'!AV27) &amp; "16")))</f>
        <v>CC</v>
      </c>
      <c r="BP27" t="str">
        <f>SNPs!$F$17</f>
        <v>rs6025</v>
      </c>
      <c r="BQ27">
        <f>SNPs!$C$17</f>
        <v>1</v>
      </c>
      <c r="BR27">
        <f>SNPs!$D$17</f>
        <v>169549811</v>
      </c>
      <c r="BS27" s="7" t="str">
        <f ca="1">IF('Randomized Data'!AW27 = 1, SNPs!$H$17 &amp; SNPs!$H$17, IF('Randomized Data'!AX27 = 1, SNPs!$H$17 &amp; INDIRECT("SNPs!" &amp; CHAR(72 +'Randomized Data'!AY27) &amp; "17"), INDIRECT("SNPs!" &amp; CHAR(72 +'Randomized Data'!AY27) &amp; "17") &amp; INDIRECT("SNPs!" &amp; CHAR(72 +'Randomized Data'!AY27) &amp; "17")))</f>
        <v>GA</v>
      </c>
      <c r="BT27" t="str">
        <f>SNPs!$F$18</f>
        <v>rs1799963</v>
      </c>
      <c r="BU27">
        <f>SNPs!$C$18</f>
        <v>11</v>
      </c>
      <c r="BV27">
        <f>SNPs!$D$18</f>
        <v>46739505</v>
      </c>
      <c r="BW27" s="7" t="str">
        <f ca="1">IF('Randomized Data'!AZ27 = 1, SNPs!$H$18 &amp; SNPs!$H$18, IF('Randomized Data'!BA27 = 1, SNPs!$H$18 &amp; INDIRECT("SNPs!" &amp; CHAR(72 +'Randomized Data'!BB27) &amp; "18"), INDIRECT("SNPs!" &amp; CHAR(72 +'Randomized Data'!BB27) &amp; "18") &amp; INDIRECT("SNPs!" &amp; CHAR(72 +'Randomized Data'!BB27) &amp; "18")))</f>
        <v>GG</v>
      </c>
      <c r="BX27" t="str">
        <f>SNPs!$F$19</f>
        <v>rs121913626</v>
      </c>
      <c r="BY27">
        <f>SNPs!$C$19</f>
        <v>14</v>
      </c>
      <c r="BZ27">
        <f>SNPs!$D$19</f>
        <v>23427723</v>
      </c>
      <c r="CA27" s="7" t="str">
        <f ca="1">IF('Randomized Data'!BC27 = 1, SNPs!$H$19 &amp; SNPs!$H$19, IF('Randomized Data'!BD27 = 1, SNPs!$H$19 &amp; INDIRECT("SNPs!" &amp; CHAR(72 +'Randomized Data'!BE27) &amp; "19"), INDIRECT("SNPs!" &amp; CHAR(72 +'Randomized Data'!BE27) &amp; "19") &amp; INDIRECT("SNPs!" &amp; CHAR(72 +'Randomized Data'!BE27) &amp; "19")))</f>
        <v>GG</v>
      </c>
      <c r="CB27" t="str">
        <f>SNPs!$F$20</f>
        <v>rs3218713</v>
      </c>
      <c r="CC27">
        <f>SNPs!$C$20</f>
        <v>14</v>
      </c>
      <c r="CD27">
        <f>SNPs!$D$20</f>
        <v>23431468</v>
      </c>
      <c r="CE27" s="7" t="str">
        <f ca="1">IF('Randomized Data'!BF27 = 1, SNPs!$H$20 &amp; SNPs!$H$20, IF('Randomized Data'!BG27 = 1, SNPs!$H$20 &amp; INDIRECT("SNPs!" &amp; CHAR(72 +'Randomized Data'!BH27) &amp; "20"), INDIRECT("SNPs!" &amp; CHAR(72 +'Randomized Data'!BH27) &amp; "20") &amp; INDIRECT("SNPs!" &amp; CHAR(72 +'Randomized Data'!BH27) &amp; "20")))</f>
        <v>AA</v>
      </c>
      <c r="CF27" t="str">
        <f>SNPs!$F$21</f>
        <v>rs3218714</v>
      </c>
      <c r="CG27">
        <f>SNPs!$C$21</f>
        <v>14</v>
      </c>
      <c r="CH27">
        <f>SNPs!$D$21</f>
        <v>23429279</v>
      </c>
      <c r="CI27" s="7" t="str">
        <f ca="1">IF('Randomized Data'!BI27 = 1, SNPs!$H$21 &amp; SNPs!$H$21, IF('Randomized Data'!BJ27 = 1, SNPs!$H$21 &amp; INDIRECT("SNPs!" &amp; CHAR(72 +'Randomized Data'!BK27) &amp; "21"), INDIRECT("SNPs!" &amp; CHAR(72 +'Randomized Data'!BK27) &amp; "21") &amp; INDIRECT("SNPs!" &amp; CHAR(72 +'Randomized Data'!BK27) &amp; "21")))</f>
        <v>CC</v>
      </c>
      <c r="CJ27" t="str">
        <f>SNPs!$F$22</f>
        <v>rs121964855</v>
      </c>
      <c r="CK27">
        <f>SNPs!$C$22</f>
        <v>1</v>
      </c>
      <c r="CL27">
        <f>SNPs!$D$22</f>
        <v>201365638</v>
      </c>
      <c r="CM27" s="7" t="str">
        <f ca="1">IF('Randomized Data'!BL27 = 1, SNPs!$H$22 &amp; SNPs!$H$22, IF('Randomized Data'!BM27 = 1, SNPs!$H$22 &amp; INDIRECT("SNPs!" &amp; CHAR(72 +'Randomized Data'!BN27) &amp; "22"), INDIRECT("SNPs!" &amp; CHAR(72 +'Randomized Data'!BN27) &amp; "22") &amp; INDIRECT("SNPs!" &amp; CHAR(72 +'Randomized Data'!BN27) &amp; "22")))</f>
        <v>AA</v>
      </c>
      <c r="CN27" t="str">
        <f>SNPs!$F$23</f>
        <v>rs121964856</v>
      </c>
      <c r="CO27">
        <f>SNPs!$C$23</f>
        <v>1</v>
      </c>
      <c r="CP27">
        <f>SNPs!$D$23</f>
        <v>201365297</v>
      </c>
      <c r="CQ27" s="7" t="str">
        <f ca="1">IF('Randomized Data'!BO27 = 1, SNPs!$H$23 &amp; SNPs!$H$23, IF('Randomized Data'!BP27 = 1, SNPs!$H$23 &amp; INDIRECT("SNPs!" &amp; CHAR(72 +'Randomized Data'!BQ27) &amp; "23"), INDIRECT("SNPs!" &amp; CHAR(72 +'Randomized Data'!BQ27) &amp; "23") &amp; INDIRECT("SNPs!" &amp; CHAR(72 +'Randomized Data'!BQ27) &amp; "23")))</f>
        <v>AA</v>
      </c>
      <c r="CR27" t="str">
        <f>SNPs!$F$24</f>
        <v>rs121964857</v>
      </c>
      <c r="CS27">
        <f>SNPs!$C$24</f>
        <v>1</v>
      </c>
      <c r="CT27">
        <f>SNPs!$D$24</f>
        <v>201359245</v>
      </c>
      <c r="CU27" s="7" t="str">
        <f ca="1">IF('Randomized Data'!BR27 = 1, SNPs!$H$24 &amp; SNPs!$H$24, IF('Randomized Data'!BS27 = 1, SNPs!$H$24 &amp; INDIRECT("SNPs!" &amp; CHAR(72 +'Randomized Data'!BT27) &amp; "24"), INDIRECT("SNPs!" &amp; CHAR(72 +'Randomized Data'!BT27) &amp; "24") &amp; INDIRECT("SNPs!" &amp; CHAR(72 +'Randomized Data'!BT27) &amp; "24")))</f>
        <v>CC</v>
      </c>
      <c r="CV27" t="str">
        <f>SNPs!$F$25</f>
        <v>rs28934269</v>
      </c>
      <c r="CW27">
        <f>SNPs!$C$25</f>
        <v>15</v>
      </c>
      <c r="CX27">
        <f>SNPs!$D$25</f>
        <v>63060915</v>
      </c>
      <c r="CY27" s="7" t="str">
        <f ca="1">IF('Randomized Data'!BU27 = 1, SNPs!$H$25 &amp; SNPs!$H$25, IF('Randomized Data'!BV27 = 1, SNPs!$H$25 &amp; INDIRECT("SNPs!" &amp; CHAR(72 +'Randomized Data'!BW27) &amp; "25"), INDIRECT("SNPs!" &amp; CHAR(72 +'Randomized Data'!BW27) &amp; "25") &amp; INDIRECT("SNPs!" &amp; CHAR(72 +'Randomized Data'!BW27) &amp; "25")))</f>
        <v>AA</v>
      </c>
      <c r="CZ27" t="str">
        <f>SNPs!$F$26</f>
        <v>rs28934270</v>
      </c>
      <c r="DA27">
        <f>SNPs!$C$26</f>
        <v>15</v>
      </c>
      <c r="DB27">
        <f>SNPs!$D$26</f>
        <v>63060899</v>
      </c>
      <c r="DC27" s="7" t="str">
        <f ca="1">IF('Randomized Data'!BX27 = 1, SNPs!$H$26 &amp; SNPs!$H$26, IF('Randomized Data'!BY27 = 1, SNPs!$H$26 &amp; INDIRECT("SNPs!" &amp; CHAR(72 +'Randomized Data'!BZ27) &amp; "26"), INDIRECT("SNPs!" &amp; CHAR(72 +'Randomized Data'!BZ27) &amp; "26") &amp; INDIRECT("SNPs!" &amp; CHAR(72 +'Randomized Data'!BZ27) &amp; "26")))</f>
        <v>GG</v>
      </c>
      <c r="DD27" t="str">
        <f>SNPs!$F$27</f>
        <v>rs727504290</v>
      </c>
      <c r="DE27">
        <f>SNPs!$C$27</f>
        <v>15</v>
      </c>
      <c r="DF27">
        <f>SNPs!$D$27</f>
        <v>63042875</v>
      </c>
      <c r="DG27" s="7" t="str">
        <f ca="1">IF('Randomized Data'!CA27 = 1, SNPs!$H$27 &amp; SNPs!$H$27, IF('Randomized Data'!CB27 = 1, SNPs!$H$27 &amp; INDIRECT("SNPs!" &amp; CHAR(72 +'Randomized Data'!CC27) &amp; "27"), INDIRECT("SNPs!" &amp; CHAR(72 +'Randomized Data'!CC27) &amp; "27") &amp; INDIRECT("SNPs!" &amp; CHAR(72 +'Randomized Data'!CC27) &amp; "27")))</f>
        <v>GG</v>
      </c>
      <c r="DH27" t="str">
        <f>SNPs!$F$28</f>
        <v>rs104894504</v>
      </c>
      <c r="DI27">
        <f>SNPs!$C$28</f>
        <v>15</v>
      </c>
      <c r="DJ27">
        <f>SNPs!$D$28</f>
        <v>63057028</v>
      </c>
      <c r="DK27" s="7" t="str">
        <f ca="1">IF('Randomized Data'!CD27 = 1, SNPs!$H$28 &amp; SNPs!$H$28, IF('Randomized Data'!CE27 = 1, SNPs!$H$28 &amp; INDIRECT("SNPs!" &amp; CHAR(72 +'Randomized Data'!CF27) &amp; "28"), INDIRECT("SNPs!" &amp; CHAR(72 +'Randomized Data'!CF27) &amp; "28") &amp; INDIRECT("SNPs!" &amp; CHAR(72 +'Randomized Data'!CF27) &amp; "28")))</f>
        <v>TT</v>
      </c>
      <c r="DL27" t="str">
        <f>SNPs!$F$29</f>
        <v>rs375882485</v>
      </c>
      <c r="DM27">
        <f>SNPs!$C$29</f>
        <v>11</v>
      </c>
      <c r="DN27">
        <f>SNPs!$D$29</f>
        <v>47342698</v>
      </c>
      <c r="DO27" s="7" t="str">
        <f ca="1">IF('Randomized Data'!CG27 = 1, SNPs!$H$29 &amp; SNPs!$H$29, IF('Randomized Data'!CH27 = 1, SNPs!$H$29 &amp; INDIRECT("SNPs!" &amp; CHAR(72 +'Randomized Data'!CI27) &amp; "29"), INDIRECT("SNPs!" &amp; CHAR(72 +'Randomized Data'!CI27) &amp; "29") &amp; INDIRECT("SNPs!" &amp; CHAR(72 +'Randomized Data'!CI27) &amp; "29")))</f>
        <v>AA</v>
      </c>
      <c r="DP27" t="str">
        <f>SNPs!$F$30</f>
        <v>rs397516083</v>
      </c>
      <c r="DQ27">
        <f>SNPs!$C$30</f>
        <v>11</v>
      </c>
      <c r="DR27">
        <f>SNPs!$D$30</f>
        <v>47346379</v>
      </c>
      <c r="DS27" s="7" t="str">
        <f ca="1">IF('Randomized Data'!CJ27 = 1, SNPs!$H$30 &amp; SNPs!$H$30, IF('Randomized Data'!CK27 = 1, SNPs!$H$30 &amp; INDIRECT("SNPs!" &amp; CHAR(72 +'Randomized Data'!CL27) &amp; "30"), INDIRECT("SNPs!" &amp; CHAR(72 +'Randomized Data'!CL27) &amp; "30") &amp; INDIRECT("SNPs!" &amp; CHAR(72 +'Randomized Data'!CL27) &amp; "30")))</f>
        <v>GA</v>
      </c>
      <c r="DT27" t="str">
        <f>SNPs!$F$31</f>
        <v>rs397515937</v>
      </c>
      <c r="DU27">
        <f>SNPs!$C$31</f>
        <v>11</v>
      </c>
      <c r="DV27">
        <f>SNPs!$D$31</f>
        <v>47339792</v>
      </c>
      <c r="DW27" s="7" t="str">
        <f ca="1">IF('Randomized Data'!CM27 = 1, SNPs!$H$31 &amp; SNPs!$H$31, IF('Randomized Data'!CN27 = 1, SNPs!$H$31 &amp; INDIRECT("SNPs!" &amp; CHAR(72 +'Randomized Data'!CO27) &amp; "31"), INDIRECT("SNPs!" &amp; CHAR(72 +'Randomized Data'!CO27) &amp; "31") &amp; INDIRECT("SNPs!" &amp; CHAR(72 +'Randomized Data'!CO27) &amp; "31")))</f>
        <v>AA</v>
      </c>
      <c r="DX27" t="str">
        <f>SNPs!$F$32</f>
        <v>rs397516074</v>
      </c>
      <c r="DY27">
        <f>SNPs!$C$32</f>
        <v>11</v>
      </c>
      <c r="DZ27">
        <f>SNPs!$D$32</f>
        <v>47348424</v>
      </c>
      <c r="EA27" s="7" t="str">
        <f ca="1">IF('Randomized Data'!CP27 = 1, SNPs!$H$32 &amp; SNPs!$H$32, IF('Randomized Data'!CQ27 = 1, SNPs!$H$32 &amp; INDIRECT("SNPs!" &amp; CHAR(72 +'Randomized Data'!CR27) &amp; "32"), INDIRECT("SNPs!" &amp; CHAR(72 +'Randomized Data'!CR27) &amp; "32") &amp; INDIRECT("SNPs!" &amp; CHAR(72 +'Randomized Data'!CR27) &amp; "32")))</f>
        <v>GG</v>
      </c>
      <c r="EB27" t="str">
        <f>SNPs!$F$33</f>
        <v>rs397515963</v>
      </c>
      <c r="EC27">
        <f>SNPs!$C$33</f>
        <v>11</v>
      </c>
      <c r="ED27">
        <f>SNPs!$D$33</f>
        <v>47337729</v>
      </c>
      <c r="EE27" s="7" t="str">
        <f ca="1">IF('Randomized Data'!CS27 = 1, SNPs!$H$33 &amp; SNPs!$H$33, IF('Randomized Data'!CT27 = 1, SNPs!$H$33 &amp; INDIRECT("SNPs!" &amp; CHAR(72 +'Randomized Data'!CU27) &amp; "33"), INDIRECT("SNPs!" &amp; CHAR(72 +'Randomized Data'!CU27) &amp; "33") &amp; INDIRECT("SNPs!" &amp; CHAR(72 +'Randomized Data'!CU27) &amp; "33")))</f>
        <v>GG</v>
      </c>
    </row>
    <row r="28" spans="1:13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  <c r="F28" s="3">
        <v>42144</v>
      </c>
      <c r="G28" s="9" t="str">
        <f>'Randomized Data'!C28</f>
        <v>External Lab</v>
      </c>
      <c r="H28" t="str">
        <f>SNPs!$F$2</f>
        <v>rs12248560</v>
      </c>
      <c r="I28">
        <f>SNPs!$C$2</f>
        <v>10</v>
      </c>
      <c r="J28">
        <f>SNPs!$D$2</f>
        <v>94761900</v>
      </c>
      <c r="K28" t="str">
        <f ca="1">IF('Randomized Data'!D28 = 1, SNPs!$H$2 &amp; SNPs!$H$2, IF('Randomized Data'!E28 = 1, SNPs!$H$2 &amp; INDIRECT("SNPs!" &amp; CHAR(72 +'Randomized Data'!F28) &amp; "2"), INDIRECT("SNPs!" &amp; CHAR(72 +'Randomized Data'!F28) &amp; "2") &amp; INDIRECT("SNPs!" &amp; CHAR(72 +'Randomized Data'!F28) &amp; "2")))</f>
        <v>CC</v>
      </c>
      <c r="L28" t="str">
        <f>SNPs!$F$3</f>
        <v>rs28399504</v>
      </c>
      <c r="M28">
        <f>SNPs!$C$3</f>
        <v>10</v>
      </c>
      <c r="N28">
        <f>SNPs!$D$3</f>
        <v>94762706</v>
      </c>
      <c r="O28" t="str">
        <f ca="1">IF('Randomized Data'!G28 = 1, SNPs!$H$3 &amp; SNPs!$H$3, IF('Randomized Data'!H28 = 1, SNPs!$H$3 &amp; INDIRECT("SNPs!" &amp; CHAR(72 +'Randomized Data'!I28) &amp; "3"), INDIRECT("SNPs!" &amp; CHAR(72 +'Randomized Data'!I28) &amp; "3") &amp; INDIRECT("SNPs!" &amp; CHAR(72 +'Randomized Data'!I28) &amp; "3")))</f>
        <v>GG</v>
      </c>
      <c r="P28" t="str">
        <f>SNPs!$F$4</f>
        <v>rs41291556</v>
      </c>
      <c r="Q28">
        <f>SNPs!$C$4</f>
        <v>10</v>
      </c>
      <c r="R28">
        <f>SNPs!$D$4</f>
        <v>94775416</v>
      </c>
      <c r="S28" t="str">
        <f ca="1">IF('Randomized Data'!J28 = 1, SNPs!$H$4 &amp; SNPs!$H$4, IF('Randomized Data'!K28 = 1, SNPs!$H$4 &amp; INDIRECT("SNPs!" &amp; CHAR(72 +'Randomized Data'!L28) &amp; "4"), INDIRECT("SNPs!" &amp; CHAR(72 +'Randomized Data'!L28) &amp; "4") &amp; INDIRECT("SNPs!" &amp; CHAR(72 +'Randomized Data'!L28) &amp; "4")))</f>
        <v>TC</v>
      </c>
      <c r="T28" t="str">
        <f>SNPs!$F$5</f>
        <v>rs72558184</v>
      </c>
      <c r="U28">
        <f>SNPs!$C$5</f>
        <v>10</v>
      </c>
      <c r="V28">
        <f>SNPs!$D$5</f>
        <v>96535210</v>
      </c>
      <c r="W28" t="str">
        <f ca="1">IF('Randomized Data'!M28 = 1, SNPs!$H$5 &amp; SNPs!$H$5, IF('Randomized Data'!N28 = 1, SNPs!$H$5 &amp; INDIRECT("SNPs!" &amp; CHAR(72 +'Randomized Data'!O28) &amp; "5"), INDIRECT("SNPs!" &amp; CHAR(72 +'Randomized Data'!O28) &amp; "5") &amp; INDIRECT("SNPs!" &amp; CHAR(72 +'Randomized Data'!O28) &amp; "5")))</f>
        <v>GG</v>
      </c>
      <c r="X28" t="str">
        <f>SNPs!$F$6</f>
        <v>rs4986893</v>
      </c>
      <c r="Y28">
        <f>SNPs!$C$6</f>
        <v>10</v>
      </c>
      <c r="Z28">
        <f>SNPs!$D$6</f>
        <v>94780653</v>
      </c>
      <c r="AA28" s="7" t="str">
        <f ca="1">IF('Randomized Data'!P28 = 1, SNPs!$H$6 &amp; SNPs!$H$6, IF('Randomized Data'!Q28 = 1, SNPs!$H$6 &amp; INDIRECT("SNPs!" &amp; CHAR(72 +'Randomized Data'!R28) &amp; "6"), INDIRECT("SNPs!" &amp; CHAR(72 +'Randomized Data'!R28) &amp; "6") &amp; INDIRECT("SNPs!" &amp; CHAR(72 +'Randomized Data'!R28) &amp; "6")))</f>
        <v>AA</v>
      </c>
      <c r="AB28" t="str">
        <f>SNPs!$F$7</f>
        <v>rs4244285</v>
      </c>
      <c r="AC28">
        <f>SNPs!$C$7</f>
        <v>10</v>
      </c>
      <c r="AD28">
        <f>SNPs!$D$7</f>
        <v>94781859</v>
      </c>
      <c r="AE28" s="7" t="str">
        <f ca="1">IF('Randomized Data'!S28 = 1, SNPs!$H$7 &amp; SNPs!$H$7, IF('Randomized Data'!T28 = 1, SNPs!$H$7 &amp; INDIRECT("SNPs!" &amp; CHAR(72 +'Randomized Data'!U28) &amp; "7"), INDIRECT("SNPs!" &amp; CHAR(72 +'Randomized Data'!U28) &amp; "7") &amp; INDIRECT("SNPs!" &amp; CHAR(72 +'Randomized Data'!U28) &amp; "7")))</f>
        <v>GG</v>
      </c>
      <c r="AF28" t="str">
        <f>SNPs!$F$8</f>
        <v>rs72558186</v>
      </c>
      <c r="AG28">
        <f>SNPs!$C$8</f>
        <v>10</v>
      </c>
      <c r="AH28">
        <f>SNPs!$D$8</f>
        <v>94781999</v>
      </c>
      <c r="AI28" s="7" t="str">
        <f ca="1">IF('Randomized Data'!V28 = 1, SNPs!$H$8 &amp; SNPs!$H$8, IF('Randomized Data'!W28 = 1, SNPs!$H$8 &amp; INDIRECT("SNPs!" &amp; CHAR(72 +'Randomized Data'!X28) &amp; "8"), INDIRECT("SNPs!" &amp; CHAR(72 +'Randomized Data'!X28) &amp; "8") &amp; INDIRECT("SNPs!" &amp; CHAR(72 +'Randomized Data'!X28) &amp; "8")))</f>
        <v>TT</v>
      </c>
      <c r="AJ28" t="str">
        <f>SNPs!$F$9</f>
        <v>rs56337013</v>
      </c>
      <c r="AK28">
        <f>SNPs!$C$9</f>
        <v>10</v>
      </c>
      <c r="AL28">
        <f>SNPs!$D$9</f>
        <v>94852738</v>
      </c>
      <c r="AM28" s="7" t="str">
        <f ca="1">IF('Randomized Data'!Y$2 = 1, SNPs!$H$9 &amp; SNPs!$H$9, IF('Randomized Data'!Z28 = 1, SNPs!$H$9 &amp; INDIRECT("SNPs!" &amp; CHAR(72 +'Randomized Data'!AA28) &amp; "9"), INDIRECT("SNPs!" &amp; CHAR(72 +'Randomized Data'!AA28) &amp; "9") &amp; INDIRECT("SNPs!" &amp; CHAR(72 +'Randomized Data'!AA28) &amp; "9")))</f>
        <v>CT</v>
      </c>
      <c r="AN28" t="str">
        <f>SNPs!$F$10</f>
        <v>rs17884712</v>
      </c>
      <c r="AO28">
        <f>SNPs!$C$10</f>
        <v>10</v>
      </c>
      <c r="AP28">
        <f>SNPs!$D$10</f>
        <v>94775489</v>
      </c>
      <c r="AQ28" s="7" t="str">
        <f ca="1">IF('Randomized Data'!AB28 = 1, SNPs!$H$10 &amp; SNPs!$H$10, IF('Randomized Data'!AC28 = 1, SNPs!$H$10 &amp; INDIRECT("SNPs!" &amp; CHAR(72 +'Randomized Data'!AD28) &amp; "10"), INDIRECT("SNPs!" &amp; CHAR(72 +'Randomized Data'!AD28) &amp; "10") &amp; INDIRECT("SNPs!" &amp; CHAR(72 +'Randomized Data'!AD28) &amp; "10")))</f>
        <v>GG</v>
      </c>
      <c r="AR28" t="str">
        <f>SNPs!$F$11</f>
        <v>rs6413438</v>
      </c>
      <c r="AS28">
        <f>SNPs!$C$11</f>
        <v>10</v>
      </c>
      <c r="AT28">
        <f>SNPs!$D$11</f>
        <v>94781858</v>
      </c>
      <c r="AU28" s="7" t="str">
        <f ca="1">IF('Randomized Data'!AE28 = 1, SNPs!$H$11 &amp; SNPs!$H$11, IF('Randomized Data'!AF28 = 1, SNPs!$H$11 &amp; INDIRECT("SNPs!" &amp; CHAR(72 +'Randomized Data'!AG28) &amp; "11"), INDIRECT("SNPs!" &amp; CHAR(72 +'Randomized Data'!AG28) &amp; "11") &amp; INDIRECT("SNPs!" &amp; CHAR(72 +'Randomized Data'!AG28) &amp; "11")))</f>
        <v>CC</v>
      </c>
      <c r="AV28" t="str">
        <f>SNPs!$F$12</f>
        <v>rs1057910</v>
      </c>
      <c r="AW28">
        <f>SNPs!$C$12</f>
        <v>10</v>
      </c>
      <c r="AX28">
        <f>SNPs!$D$12</f>
        <v>94981296</v>
      </c>
      <c r="AY28" s="7" t="str">
        <f ca="1">IF('Randomized Data'!AH28 = 1, SNPs!$H$12 &amp; SNPs!$H$12, IF('Randomized Data'!AI28 = 1, SNPs!$H$12 &amp; INDIRECT("SNPs!" &amp; CHAR(72 +'Randomized Data'!AJ28) &amp; "12"), INDIRECT("SNPs!" &amp; CHAR(72 +'Randomized Data'!AJ28) &amp; "12") &amp; INDIRECT("SNPs!" &amp; CHAR(72 +'Randomized Data'!AJ28) &amp; "12")))</f>
        <v>AA</v>
      </c>
      <c r="AZ28" t="str">
        <f>SNPs!$F$13</f>
        <v>rs1799853</v>
      </c>
      <c r="BA28">
        <f>SNPs!$C$13</f>
        <v>10</v>
      </c>
      <c r="BB28">
        <f>SNPs!$D$13</f>
        <v>94942290</v>
      </c>
      <c r="BC28" s="7" t="str">
        <f ca="1">IF('Randomized Data'!AK28 = 1, SNPs!$H$13 &amp; SNPs!$H$13, IF('Randomized Data'!AL28 = 1, SNPs!$H$13 &amp; INDIRECT("SNPs!" &amp; CHAR(72 +'Randomized Data'!AM28) &amp; "13"), INDIRECT("SNPs!" &amp; CHAR(72 +'Randomized Data'!AM28) &amp; "13") &amp; INDIRECT("SNPs!" &amp; CHAR(72 +'Randomized Data'!AM28) &amp; "13")))</f>
        <v>TT</v>
      </c>
      <c r="BD28" t="str">
        <f>SNPs!$F$14</f>
        <v>rs9923231</v>
      </c>
      <c r="BE28">
        <f>SNPs!$C$14</f>
        <v>16</v>
      </c>
      <c r="BF28">
        <f>SNPs!$D$14</f>
        <v>31096368</v>
      </c>
      <c r="BG28" s="7" t="str">
        <f ca="1">IF('Randomized Data'!AN28 = 1, SNPs!$H$14 &amp; SNPs!$H$14, IF('Randomized Data'!AO28 = 1, SNPs!$H$14 &amp; INDIRECT("SNPs!" &amp; CHAR(72 +'Randomized Data'!AP28) &amp; "14"), INDIRECT("SNPs!" &amp; CHAR(72 +'Randomized Data'!AP28) &amp; "14") &amp; INDIRECT("SNPs!" &amp; CHAR(72 +'Randomized Data'!AP28) &amp; "14")))</f>
        <v>CC</v>
      </c>
      <c r="BH28" t="str">
        <f>SNPs!$F$15</f>
        <v>rs9934438</v>
      </c>
      <c r="BI28">
        <f>SNPs!$C$15</f>
        <v>16</v>
      </c>
      <c r="BJ28">
        <f>SNPs!$D$15</f>
        <v>31093557</v>
      </c>
      <c r="BK28" s="7" t="str">
        <f ca="1">IF('Randomized Data'!AQ28 = 1, SNPs!$H$15 &amp; SNPs!$H$15, IF('Randomized Data'!AR28 = 1, SNPs!$H$15 &amp; INDIRECT("SNPs!" &amp; CHAR(72 +'Randomized Data'!AS28) &amp; "15"), INDIRECT("SNPs!" &amp; CHAR(72 +'Randomized Data'!AS28) &amp; "15") &amp; INDIRECT("SNPs!" &amp; CHAR(72 +'Randomized Data'!AS28) &amp; "15")))</f>
        <v>GG</v>
      </c>
      <c r="BL28" t="str">
        <f>SNPs!$F$16</f>
        <v>rs8050894</v>
      </c>
      <c r="BM28">
        <f>SNPs!$C$16</f>
        <v>16</v>
      </c>
      <c r="BN28">
        <f>SNPs!$D$16</f>
        <v>31093188</v>
      </c>
      <c r="BO28" s="7" t="str">
        <f ca="1">IF('Randomized Data'!AT28 = 1, SNPs!$H$16 &amp; SNPs!$H$16, IF('Randomized Data'!AU28 = 1, SNPs!$H$16 &amp; INDIRECT("SNPs!" &amp; CHAR(72 +'Randomized Data'!AV28) &amp; "16"), INDIRECT("SNPs!" &amp; CHAR(72 +'Randomized Data'!AV28) &amp; "16") &amp; INDIRECT("SNPs!" &amp; CHAR(72 +'Randomized Data'!AV28) &amp; "16")))</f>
        <v>CG</v>
      </c>
      <c r="BP28" t="str">
        <f>SNPs!$F$17</f>
        <v>rs6025</v>
      </c>
      <c r="BQ28">
        <f>SNPs!$C$17</f>
        <v>1</v>
      </c>
      <c r="BR28">
        <f>SNPs!$D$17</f>
        <v>169549811</v>
      </c>
      <c r="BS28" s="7" t="str">
        <f ca="1">IF('Randomized Data'!AW28 = 1, SNPs!$H$17 &amp; SNPs!$H$17, IF('Randomized Data'!AX28 = 1, SNPs!$H$17 &amp; INDIRECT("SNPs!" &amp; CHAR(72 +'Randomized Data'!AY28) &amp; "17"), INDIRECT("SNPs!" &amp; CHAR(72 +'Randomized Data'!AY28) &amp; "17") &amp; INDIRECT("SNPs!" &amp; CHAR(72 +'Randomized Data'!AY28) &amp; "17")))</f>
        <v>GG</v>
      </c>
      <c r="BT28" t="str">
        <f>SNPs!$F$18</f>
        <v>rs1799963</v>
      </c>
      <c r="BU28">
        <f>SNPs!$C$18</f>
        <v>11</v>
      </c>
      <c r="BV28">
        <f>SNPs!$D$18</f>
        <v>46739505</v>
      </c>
      <c r="BW28" s="7" t="str">
        <f ca="1">IF('Randomized Data'!AZ28 = 1, SNPs!$H$18 &amp; SNPs!$H$18, IF('Randomized Data'!BA28 = 1, SNPs!$H$18 &amp; INDIRECT("SNPs!" &amp; CHAR(72 +'Randomized Data'!BB28) &amp; "18"), INDIRECT("SNPs!" &amp; CHAR(72 +'Randomized Data'!BB28) &amp; "18") &amp; INDIRECT("SNPs!" &amp; CHAR(72 +'Randomized Data'!BB28) &amp; "18")))</f>
        <v>GG</v>
      </c>
      <c r="BX28" t="str">
        <f>SNPs!$F$19</f>
        <v>rs121913626</v>
      </c>
      <c r="BY28">
        <f>SNPs!$C$19</f>
        <v>14</v>
      </c>
      <c r="BZ28">
        <f>SNPs!$D$19</f>
        <v>23427723</v>
      </c>
      <c r="CA28" s="7" t="str">
        <f ca="1">IF('Randomized Data'!BC28 = 1, SNPs!$H$19 &amp; SNPs!$H$19, IF('Randomized Data'!BD28 = 1, SNPs!$H$19 &amp; INDIRECT("SNPs!" &amp; CHAR(72 +'Randomized Data'!BE28) &amp; "19"), INDIRECT("SNPs!" &amp; CHAR(72 +'Randomized Data'!BE28) &amp; "19") &amp; INDIRECT("SNPs!" &amp; CHAR(72 +'Randomized Data'!BE28) &amp; "19")))</f>
        <v>GC</v>
      </c>
      <c r="CB28" t="str">
        <f>SNPs!$F$20</f>
        <v>rs3218713</v>
      </c>
      <c r="CC28">
        <f>SNPs!$C$20</f>
        <v>14</v>
      </c>
      <c r="CD28">
        <f>SNPs!$D$20</f>
        <v>23431468</v>
      </c>
      <c r="CE28" s="7" t="str">
        <f ca="1">IF('Randomized Data'!BF28 = 1, SNPs!$H$20 &amp; SNPs!$H$20, IF('Randomized Data'!BG28 = 1, SNPs!$H$20 &amp; INDIRECT("SNPs!" &amp; CHAR(72 +'Randomized Data'!BH28) &amp; "20"), INDIRECT("SNPs!" &amp; CHAR(72 +'Randomized Data'!BH28) &amp; "20") &amp; INDIRECT("SNPs!" &amp; CHAR(72 +'Randomized Data'!BH28) &amp; "20")))</f>
        <v>AA</v>
      </c>
      <c r="CF28" t="str">
        <f>SNPs!$F$21</f>
        <v>rs3218714</v>
      </c>
      <c r="CG28">
        <f>SNPs!$C$21</f>
        <v>14</v>
      </c>
      <c r="CH28">
        <f>SNPs!$D$21</f>
        <v>23429279</v>
      </c>
      <c r="CI28" s="7" t="str">
        <f ca="1">IF('Randomized Data'!BI28 = 1, SNPs!$H$21 &amp; SNPs!$H$21, IF('Randomized Data'!BJ28 = 1, SNPs!$H$21 &amp; INDIRECT("SNPs!" &amp; CHAR(72 +'Randomized Data'!BK28) &amp; "21"), INDIRECT("SNPs!" &amp; CHAR(72 +'Randomized Data'!BK28) &amp; "21") &amp; INDIRECT("SNPs!" &amp; CHAR(72 +'Randomized Data'!BK28) &amp; "21")))</f>
        <v>TT</v>
      </c>
      <c r="CJ28" t="str">
        <f>SNPs!$F$22</f>
        <v>rs121964855</v>
      </c>
      <c r="CK28">
        <f>SNPs!$C$22</f>
        <v>1</v>
      </c>
      <c r="CL28">
        <f>SNPs!$D$22</f>
        <v>201365638</v>
      </c>
      <c r="CM28" s="7" t="str">
        <f ca="1">IF('Randomized Data'!BL28 = 1, SNPs!$H$22 &amp; SNPs!$H$22, IF('Randomized Data'!BM28 = 1, SNPs!$H$22 &amp; INDIRECT("SNPs!" &amp; CHAR(72 +'Randomized Data'!BN28) &amp; "22"), INDIRECT("SNPs!" &amp; CHAR(72 +'Randomized Data'!BN28) &amp; "22") &amp; INDIRECT("SNPs!" &amp; CHAR(72 +'Randomized Data'!BN28) &amp; "22")))</f>
        <v>TA</v>
      </c>
      <c r="CN28" t="str">
        <f>SNPs!$F$23</f>
        <v>rs121964856</v>
      </c>
      <c r="CO28">
        <f>SNPs!$C$23</f>
        <v>1</v>
      </c>
      <c r="CP28">
        <f>SNPs!$D$23</f>
        <v>201365297</v>
      </c>
      <c r="CQ28" s="7" t="str">
        <f ca="1">IF('Randomized Data'!BO28 = 1, SNPs!$H$23 &amp; SNPs!$H$23, IF('Randomized Data'!BP28 = 1, SNPs!$H$23 &amp; INDIRECT("SNPs!" &amp; CHAR(72 +'Randomized Data'!BQ28) &amp; "23"), INDIRECT("SNPs!" &amp; CHAR(72 +'Randomized Data'!BQ28) &amp; "23") &amp; INDIRECT("SNPs!" &amp; CHAR(72 +'Randomized Data'!BQ28) &amp; "23")))</f>
        <v>GG</v>
      </c>
      <c r="CR28" t="str">
        <f>SNPs!$F$24</f>
        <v>rs121964857</v>
      </c>
      <c r="CS28">
        <f>SNPs!$C$24</f>
        <v>1</v>
      </c>
      <c r="CT28">
        <f>SNPs!$D$24</f>
        <v>201359245</v>
      </c>
      <c r="CU28" s="7" t="str">
        <f ca="1">IF('Randomized Data'!BR28 = 1, SNPs!$H$24 &amp; SNPs!$H$24, IF('Randomized Data'!BS28 = 1, SNPs!$H$24 &amp; INDIRECT("SNPs!" &amp; CHAR(72 +'Randomized Data'!BT28) &amp; "24"), INDIRECT("SNPs!" &amp; CHAR(72 +'Randomized Data'!BT28) &amp; "24") &amp; INDIRECT("SNPs!" &amp; CHAR(72 +'Randomized Data'!BT28) &amp; "24")))</f>
        <v>TT</v>
      </c>
      <c r="CV28" t="str">
        <f>SNPs!$F$25</f>
        <v>rs28934269</v>
      </c>
      <c r="CW28">
        <f>SNPs!$C$25</f>
        <v>15</v>
      </c>
      <c r="CX28">
        <f>SNPs!$D$25</f>
        <v>63060915</v>
      </c>
      <c r="CY28" s="7" t="str">
        <f ca="1">IF('Randomized Data'!BU28 = 1, SNPs!$H$25 &amp; SNPs!$H$25, IF('Randomized Data'!BV28 = 1, SNPs!$H$25 &amp; INDIRECT("SNPs!" &amp; CHAR(72 +'Randomized Data'!BW28) &amp; "25"), INDIRECT("SNPs!" &amp; CHAR(72 +'Randomized Data'!BW28) &amp; "25") &amp; INDIRECT("SNPs!" &amp; CHAR(72 +'Randomized Data'!BW28) &amp; "25")))</f>
        <v>AG</v>
      </c>
      <c r="CZ28" t="str">
        <f>SNPs!$F$26</f>
        <v>rs28934270</v>
      </c>
      <c r="DA28">
        <f>SNPs!$C$26</f>
        <v>15</v>
      </c>
      <c r="DB28">
        <f>SNPs!$D$26</f>
        <v>63060899</v>
      </c>
      <c r="DC28" s="7" t="str">
        <f ca="1">IF('Randomized Data'!BX28 = 1, SNPs!$H$26 &amp; SNPs!$H$26, IF('Randomized Data'!BY28 = 1, SNPs!$H$26 &amp; INDIRECT("SNPs!" &amp; CHAR(72 +'Randomized Data'!BZ28) &amp; "26"), INDIRECT("SNPs!" &amp; CHAR(72 +'Randomized Data'!BZ28) &amp; "26") &amp; INDIRECT("SNPs!" &amp; CHAR(72 +'Randomized Data'!BZ28) &amp; "26")))</f>
        <v>GA</v>
      </c>
      <c r="DD28" t="str">
        <f>SNPs!$F$27</f>
        <v>rs727504290</v>
      </c>
      <c r="DE28">
        <f>SNPs!$C$27</f>
        <v>15</v>
      </c>
      <c r="DF28">
        <f>SNPs!$D$27</f>
        <v>63042875</v>
      </c>
      <c r="DG28" s="7" t="str">
        <f ca="1">IF('Randomized Data'!CA28 = 1, SNPs!$H$27 &amp; SNPs!$H$27, IF('Randomized Data'!CB28 = 1, SNPs!$H$27 &amp; INDIRECT("SNPs!" &amp; CHAR(72 +'Randomized Data'!CC28) &amp; "27"), INDIRECT("SNPs!" &amp; CHAR(72 +'Randomized Data'!CC28) &amp; "27") &amp; INDIRECT("SNPs!" &amp; CHAR(72 +'Randomized Data'!CC28) &amp; "27")))</f>
        <v>GG</v>
      </c>
      <c r="DH28" t="str">
        <f>SNPs!$F$28</f>
        <v>rs104894504</v>
      </c>
      <c r="DI28">
        <f>SNPs!$C$28</f>
        <v>15</v>
      </c>
      <c r="DJ28">
        <f>SNPs!$D$28</f>
        <v>63057028</v>
      </c>
      <c r="DK28" s="7" t="str">
        <f ca="1">IF('Randomized Data'!CD28 = 1, SNPs!$H$28 &amp; SNPs!$H$28, IF('Randomized Data'!CE28 = 1, SNPs!$H$28 &amp; INDIRECT("SNPs!" &amp; CHAR(72 +'Randomized Data'!CF28) &amp; "28"), INDIRECT("SNPs!" &amp; CHAR(72 +'Randomized Data'!CF28) &amp; "28") &amp; INDIRECT("SNPs!" &amp; CHAR(72 +'Randomized Data'!CF28) &amp; "28")))</f>
        <v>CC</v>
      </c>
      <c r="DL28" t="str">
        <f>SNPs!$F$29</f>
        <v>rs375882485</v>
      </c>
      <c r="DM28">
        <f>SNPs!$C$29</f>
        <v>11</v>
      </c>
      <c r="DN28">
        <f>SNPs!$D$29</f>
        <v>47342698</v>
      </c>
      <c r="DO28" s="7" t="str">
        <f ca="1">IF('Randomized Data'!CG28 = 1, SNPs!$H$29 &amp; SNPs!$H$29, IF('Randomized Data'!CH28 = 1, SNPs!$H$29 &amp; INDIRECT("SNPs!" &amp; CHAR(72 +'Randomized Data'!CI28) &amp; "29"), INDIRECT("SNPs!" &amp; CHAR(72 +'Randomized Data'!CI28) &amp; "29") &amp; INDIRECT("SNPs!" &amp; CHAR(72 +'Randomized Data'!CI28) &amp; "29")))</f>
        <v>AA</v>
      </c>
      <c r="DP28" t="str">
        <f>SNPs!$F$30</f>
        <v>rs397516083</v>
      </c>
      <c r="DQ28">
        <f>SNPs!$C$30</f>
        <v>11</v>
      </c>
      <c r="DR28">
        <f>SNPs!$D$30</f>
        <v>47346379</v>
      </c>
      <c r="DS28" s="7" t="str">
        <f ca="1">IF('Randomized Data'!CJ28 = 1, SNPs!$H$30 &amp; SNPs!$H$30, IF('Randomized Data'!CK28 = 1, SNPs!$H$30 &amp; INDIRECT("SNPs!" &amp; CHAR(72 +'Randomized Data'!CL28) &amp; "30"), INDIRECT("SNPs!" &amp; CHAR(72 +'Randomized Data'!CL28) &amp; "30") &amp; INDIRECT("SNPs!" &amp; CHAR(72 +'Randomized Data'!CL28) &amp; "30")))</f>
        <v>GG</v>
      </c>
      <c r="DT28" t="str">
        <f>SNPs!$F$31</f>
        <v>rs397515937</v>
      </c>
      <c r="DU28">
        <f>SNPs!$C$31</f>
        <v>11</v>
      </c>
      <c r="DV28">
        <f>SNPs!$D$31</f>
        <v>47339792</v>
      </c>
      <c r="DW28" s="7" t="str">
        <f ca="1">IF('Randomized Data'!CM28 = 1, SNPs!$H$31 &amp; SNPs!$H$31, IF('Randomized Data'!CN28 = 1, SNPs!$H$31 &amp; INDIRECT("SNPs!" &amp; CHAR(72 +'Randomized Data'!CO28) &amp; "31"), INDIRECT("SNPs!" &amp; CHAR(72 +'Randomized Data'!CO28) &amp; "31") &amp; INDIRECT("SNPs!" &amp; CHAR(72 +'Randomized Data'!CO28) &amp; "31")))</f>
        <v>AA</v>
      </c>
      <c r="DX28" t="str">
        <f>SNPs!$F$32</f>
        <v>rs397516074</v>
      </c>
      <c r="DY28">
        <f>SNPs!$C$32</f>
        <v>11</v>
      </c>
      <c r="DZ28">
        <f>SNPs!$D$32</f>
        <v>47348424</v>
      </c>
      <c r="EA28" s="7" t="str">
        <f ca="1">IF('Randomized Data'!CP28 = 1, SNPs!$H$32 &amp; SNPs!$H$32, IF('Randomized Data'!CQ28 = 1, SNPs!$H$32 &amp; INDIRECT("SNPs!" &amp; CHAR(72 +'Randomized Data'!CR28) &amp; "32"), INDIRECT("SNPs!" &amp; CHAR(72 +'Randomized Data'!CR28) &amp; "32") &amp; INDIRECT("SNPs!" &amp; CHAR(72 +'Randomized Data'!CR28) &amp; "32")))</f>
        <v>GA</v>
      </c>
      <c r="EB28" t="str">
        <f>SNPs!$F$33</f>
        <v>rs397515963</v>
      </c>
      <c r="EC28">
        <f>SNPs!$C$33</f>
        <v>11</v>
      </c>
      <c r="ED28">
        <f>SNPs!$D$33</f>
        <v>47337729</v>
      </c>
      <c r="EE28" s="7" t="str">
        <f ca="1">IF('Randomized Data'!CS28 = 1, SNPs!$H$33 &amp; SNPs!$H$33, IF('Randomized Data'!CT28 = 1, SNPs!$H$33 &amp; INDIRECT("SNPs!" &amp; CHAR(72 +'Randomized Data'!CU28) &amp; "33"), INDIRECT("SNPs!" &amp; CHAR(72 +'Randomized Data'!CU28) &amp; "33") &amp; INDIRECT("SNPs!" &amp; CHAR(72 +'Randomized Data'!CU28) &amp; "33")))</f>
        <v>GG</v>
      </c>
    </row>
    <row r="29" spans="1:13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  <c r="F29" s="3">
        <v>42186</v>
      </c>
      <c r="G29" s="9" t="str">
        <f>'Randomized Data'!C29</f>
        <v>NGS Lab</v>
      </c>
      <c r="H29" t="str">
        <f>SNPs!$F$2</f>
        <v>rs12248560</v>
      </c>
      <c r="I29">
        <f>SNPs!$C$2</f>
        <v>10</v>
      </c>
      <c r="J29">
        <f>SNPs!$D$2</f>
        <v>94761900</v>
      </c>
      <c r="K29" t="str">
        <f ca="1">IF('Randomized Data'!D29 = 1, SNPs!$H$2 &amp; SNPs!$H$2, IF('Randomized Data'!E29 = 1, SNPs!$H$2 &amp; INDIRECT("SNPs!" &amp; CHAR(72 +'Randomized Data'!F29) &amp; "2"), INDIRECT("SNPs!" &amp; CHAR(72 +'Randomized Data'!F29) &amp; "2") &amp; INDIRECT("SNPs!" &amp; CHAR(72 +'Randomized Data'!F29) &amp; "2")))</f>
        <v>CC</v>
      </c>
      <c r="L29" t="str">
        <f>SNPs!$F$3</f>
        <v>rs28399504</v>
      </c>
      <c r="M29">
        <f>SNPs!$C$3</f>
        <v>10</v>
      </c>
      <c r="N29">
        <f>SNPs!$D$3</f>
        <v>94762706</v>
      </c>
      <c r="O29" t="str">
        <f ca="1">IF('Randomized Data'!G29 = 1, SNPs!$H$3 &amp; SNPs!$H$3, IF('Randomized Data'!H29 = 1, SNPs!$H$3 &amp; INDIRECT("SNPs!" &amp; CHAR(72 +'Randomized Data'!I29) &amp; "3"), INDIRECT("SNPs!" &amp; CHAR(72 +'Randomized Data'!I29) &amp; "3") &amp; INDIRECT("SNPs!" &amp; CHAR(72 +'Randomized Data'!I29) &amp; "3")))</f>
        <v>AG</v>
      </c>
      <c r="P29" t="str">
        <f>SNPs!$F$4</f>
        <v>rs41291556</v>
      </c>
      <c r="Q29">
        <f>SNPs!$C$4</f>
        <v>10</v>
      </c>
      <c r="R29">
        <f>SNPs!$D$4</f>
        <v>94775416</v>
      </c>
      <c r="S29" t="str">
        <f ca="1">IF('Randomized Data'!J29 = 1, SNPs!$H$4 &amp; SNPs!$H$4, IF('Randomized Data'!K29 = 1, SNPs!$H$4 &amp; INDIRECT("SNPs!" &amp; CHAR(72 +'Randomized Data'!L29) &amp; "4"), INDIRECT("SNPs!" &amp; CHAR(72 +'Randomized Data'!L29) &amp; "4") &amp; INDIRECT("SNPs!" &amp; CHAR(72 +'Randomized Data'!L29) &amp; "4")))</f>
        <v>TC</v>
      </c>
      <c r="T29" t="str">
        <f>SNPs!$F$5</f>
        <v>rs72558184</v>
      </c>
      <c r="U29">
        <f>SNPs!$C$5</f>
        <v>10</v>
      </c>
      <c r="V29">
        <f>SNPs!$D$5</f>
        <v>96535210</v>
      </c>
      <c r="W29" t="str">
        <f ca="1">IF('Randomized Data'!M29 = 1, SNPs!$H$5 &amp; SNPs!$H$5, IF('Randomized Data'!N29 = 1, SNPs!$H$5 &amp; INDIRECT("SNPs!" &amp; CHAR(72 +'Randomized Data'!O29) &amp; "5"), INDIRECT("SNPs!" &amp; CHAR(72 +'Randomized Data'!O29) &amp; "5") &amp; INDIRECT("SNPs!" &amp; CHAR(72 +'Randomized Data'!O29) &amp; "5")))</f>
        <v>AA</v>
      </c>
      <c r="X29" t="str">
        <f>SNPs!$F$6</f>
        <v>rs4986893</v>
      </c>
      <c r="Y29">
        <f>SNPs!$C$6</f>
        <v>10</v>
      </c>
      <c r="Z29">
        <f>SNPs!$D$6</f>
        <v>94780653</v>
      </c>
      <c r="AA29" s="7" t="str">
        <f ca="1">IF('Randomized Data'!P29 = 1, SNPs!$H$6 &amp; SNPs!$H$6, IF('Randomized Data'!Q29 = 1, SNPs!$H$6 &amp; INDIRECT("SNPs!" &amp; CHAR(72 +'Randomized Data'!R29) &amp; "6"), INDIRECT("SNPs!" &amp; CHAR(72 +'Randomized Data'!R29) &amp; "6") &amp; INDIRECT("SNPs!" &amp; CHAR(72 +'Randomized Data'!R29) &amp; "6")))</f>
        <v>GA</v>
      </c>
      <c r="AB29" t="str">
        <f>SNPs!$F$7</f>
        <v>rs4244285</v>
      </c>
      <c r="AC29">
        <f>SNPs!$C$7</f>
        <v>10</v>
      </c>
      <c r="AD29">
        <f>SNPs!$D$7</f>
        <v>94781859</v>
      </c>
      <c r="AE29" s="7" t="str">
        <f ca="1">IF('Randomized Data'!S29 = 1, SNPs!$H$7 &amp; SNPs!$H$7, IF('Randomized Data'!T29 = 1, SNPs!$H$7 &amp; INDIRECT("SNPs!" &amp; CHAR(72 +'Randomized Data'!U29) &amp; "7"), INDIRECT("SNPs!" &amp; CHAR(72 +'Randomized Data'!U29) &amp; "7") &amp; INDIRECT("SNPs!" &amp; CHAR(72 +'Randomized Data'!U29) &amp; "7")))</f>
        <v>AA</v>
      </c>
      <c r="AF29" t="str">
        <f>SNPs!$F$8</f>
        <v>rs72558186</v>
      </c>
      <c r="AG29">
        <f>SNPs!$C$8</f>
        <v>10</v>
      </c>
      <c r="AH29">
        <f>SNPs!$D$8</f>
        <v>94781999</v>
      </c>
      <c r="AI29" s="7" t="str">
        <f ca="1">IF('Randomized Data'!V29 = 1, SNPs!$H$8 &amp; SNPs!$H$8, IF('Randomized Data'!W29 = 1, SNPs!$H$8 &amp; INDIRECT("SNPs!" &amp; CHAR(72 +'Randomized Data'!X29) &amp; "8"), INDIRECT("SNPs!" &amp; CHAR(72 +'Randomized Data'!X29) &amp; "8") &amp; INDIRECT("SNPs!" &amp; CHAR(72 +'Randomized Data'!X29) &amp; "8")))</f>
        <v>TT</v>
      </c>
      <c r="AJ29" t="str">
        <f>SNPs!$F$9</f>
        <v>rs56337013</v>
      </c>
      <c r="AK29">
        <f>SNPs!$C$9</f>
        <v>10</v>
      </c>
      <c r="AL29">
        <f>SNPs!$D$9</f>
        <v>94852738</v>
      </c>
      <c r="AM29" s="7" t="str">
        <f ca="1">IF('Randomized Data'!Y$2 = 1, SNPs!$H$9 &amp; SNPs!$H$9, IF('Randomized Data'!Z29 = 1, SNPs!$H$9 &amp; INDIRECT("SNPs!" &amp; CHAR(72 +'Randomized Data'!AA29) &amp; "9"), INDIRECT("SNPs!" &amp; CHAR(72 +'Randomized Data'!AA29) &amp; "9") &amp; INDIRECT("SNPs!" &amp; CHAR(72 +'Randomized Data'!AA29) &amp; "9")))</f>
        <v>TT</v>
      </c>
      <c r="AN29" t="str">
        <f>SNPs!$F$10</f>
        <v>rs17884712</v>
      </c>
      <c r="AO29">
        <f>SNPs!$C$10</f>
        <v>10</v>
      </c>
      <c r="AP29">
        <f>SNPs!$D$10</f>
        <v>94775489</v>
      </c>
      <c r="AQ29" s="7" t="str">
        <f ca="1">IF('Randomized Data'!AB29 = 1, SNPs!$H$10 &amp; SNPs!$H$10, IF('Randomized Data'!AC29 = 1, SNPs!$H$10 &amp; INDIRECT("SNPs!" &amp; CHAR(72 +'Randomized Data'!AD29) &amp; "10"), INDIRECT("SNPs!" &amp; CHAR(72 +'Randomized Data'!AD29) &amp; "10") &amp; INDIRECT("SNPs!" &amp; CHAR(72 +'Randomized Data'!AD29) &amp; "10")))</f>
        <v>GG</v>
      </c>
      <c r="AR29" t="str">
        <f>SNPs!$F$11</f>
        <v>rs6413438</v>
      </c>
      <c r="AS29">
        <f>SNPs!$C$11</f>
        <v>10</v>
      </c>
      <c r="AT29">
        <f>SNPs!$D$11</f>
        <v>94781858</v>
      </c>
      <c r="AU29" s="7" t="str">
        <f ca="1">IF('Randomized Data'!AE29 = 1, SNPs!$H$11 &amp; SNPs!$H$11, IF('Randomized Data'!AF29 = 1, SNPs!$H$11 &amp; INDIRECT("SNPs!" &amp; CHAR(72 +'Randomized Data'!AG29) &amp; "11"), INDIRECT("SNPs!" &amp; CHAR(72 +'Randomized Data'!AG29) &amp; "11") &amp; INDIRECT("SNPs!" &amp; CHAR(72 +'Randomized Data'!AG29) &amp; "11")))</f>
        <v>TT</v>
      </c>
      <c r="AV29" t="str">
        <f>SNPs!$F$12</f>
        <v>rs1057910</v>
      </c>
      <c r="AW29">
        <f>SNPs!$C$12</f>
        <v>10</v>
      </c>
      <c r="AX29">
        <f>SNPs!$D$12</f>
        <v>94981296</v>
      </c>
      <c r="AY29" s="7" t="str">
        <f ca="1">IF('Randomized Data'!AH29 = 1, SNPs!$H$12 &amp; SNPs!$H$12, IF('Randomized Data'!AI29 = 1, SNPs!$H$12 &amp; INDIRECT("SNPs!" &amp; CHAR(72 +'Randomized Data'!AJ29) &amp; "12"), INDIRECT("SNPs!" &amp; CHAR(72 +'Randomized Data'!AJ29) &amp; "12") &amp; INDIRECT("SNPs!" &amp; CHAR(72 +'Randomized Data'!AJ29) &amp; "12")))</f>
        <v>AC</v>
      </c>
      <c r="AZ29" t="str">
        <f>SNPs!$F$13</f>
        <v>rs1799853</v>
      </c>
      <c r="BA29">
        <f>SNPs!$C$13</f>
        <v>10</v>
      </c>
      <c r="BB29">
        <f>SNPs!$D$13</f>
        <v>94942290</v>
      </c>
      <c r="BC29" s="7" t="str">
        <f ca="1">IF('Randomized Data'!AK29 = 1, SNPs!$H$13 &amp; SNPs!$H$13, IF('Randomized Data'!AL29 = 1, SNPs!$H$13 &amp; INDIRECT("SNPs!" &amp; CHAR(72 +'Randomized Data'!AM29) &amp; "13"), INDIRECT("SNPs!" &amp; CHAR(72 +'Randomized Data'!AM29) &amp; "13") &amp; INDIRECT("SNPs!" &amp; CHAR(72 +'Randomized Data'!AM29) &amp; "13")))</f>
        <v>TT</v>
      </c>
      <c r="BD29" t="str">
        <f>SNPs!$F$14</f>
        <v>rs9923231</v>
      </c>
      <c r="BE29">
        <f>SNPs!$C$14</f>
        <v>16</v>
      </c>
      <c r="BF29">
        <f>SNPs!$D$14</f>
        <v>31096368</v>
      </c>
      <c r="BG29" s="7" t="str">
        <f ca="1">IF('Randomized Data'!AN29 = 1, SNPs!$H$14 &amp; SNPs!$H$14, IF('Randomized Data'!AO29 = 1, SNPs!$H$14 &amp; INDIRECT("SNPs!" &amp; CHAR(72 +'Randomized Data'!AP29) &amp; "14"), INDIRECT("SNPs!" &amp; CHAR(72 +'Randomized Data'!AP29) &amp; "14") &amp; INDIRECT("SNPs!" &amp; CHAR(72 +'Randomized Data'!AP29) &amp; "14")))</f>
        <v>TT</v>
      </c>
      <c r="BH29" t="str">
        <f>SNPs!$F$15</f>
        <v>rs9934438</v>
      </c>
      <c r="BI29">
        <f>SNPs!$C$15</f>
        <v>16</v>
      </c>
      <c r="BJ29">
        <f>SNPs!$D$15</f>
        <v>31093557</v>
      </c>
      <c r="BK29" s="7" t="str">
        <f ca="1">IF('Randomized Data'!AQ29 = 1, SNPs!$H$15 &amp; SNPs!$H$15, IF('Randomized Data'!AR29 = 1, SNPs!$H$15 &amp; INDIRECT("SNPs!" &amp; CHAR(72 +'Randomized Data'!AS29) &amp; "15"), INDIRECT("SNPs!" &amp; CHAR(72 +'Randomized Data'!AS29) &amp; "15") &amp; INDIRECT("SNPs!" &amp; CHAR(72 +'Randomized Data'!AS29) &amp; "15")))</f>
        <v>GA</v>
      </c>
      <c r="BL29" t="str">
        <f>SNPs!$F$16</f>
        <v>rs8050894</v>
      </c>
      <c r="BM29">
        <f>SNPs!$C$16</f>
        <v>16</v>
      </c>
      <c r="BN29">
        <f>SNPs!$D$16</f>
        <v>31093188</v>
      </c>
      <c r="BO29" s="7" t="str">
        <f ca="1">IF('Randomized Data'!AT29 = 1, SNPs!$H$16 &amp; SNPs!$H$16, IF('Randomized Data'!AU29 = 1, SNPs!$H$16 &amp; INDIRECT("SNPs!" &amp; CHAR(72 +'Randomized Data'!AV29) &amp; "16"), INDIRECT("SNPs!" &amp; CHAR(72 +'Randomized Data'!AV29) &amp; "16") &amp; INDIRECT("SNPs!" &amp; CHAR(72 +'Randomized Data'!AV29) &amp; "16")))</f>
        <v>CG</v>
      </c>
      <c r="BP29" t="str">
        <f>SNPs!$F$17</f>
        <v>rs6025</v>
      </c>
      <c r="BQ29">
        <f>SNPs!$C$17</f>
        <v>1</v>
      </c>
      <c r="BR29">
        <f>SNPs!$D$17</f>
        <v>169549811</v>
      </c>
      <c r="BS29" s="7" t="str">
        <f ca="1">IF('Randomized Data'!AW29 = 1, SNPs!$H$17 &amp; SNPs!$H$17, IF('Randomized Data'!AX29 = 1, SNPs!$H$17 &amp; INDIRECT("SNPs!" &amp; CHAR(72 +'Randomized Data'!AY29) &amp; "17"), INDIRECT("SNPs!" &amp; CHAR(72 +'Randomized Data'!AY29) &amp; "17") &amp; INDIRECT("SNPs!" &amp; CHAR(72 +'Randomized Data'!AY29) &amp; "17")))</f>
        <v>GG</v>
      </c>
      <c r="BT29" t="str">
        <f>SNPs!$F$18</f>
        <v>rs1799963</v>
      </c>
      <c r="BU29">
        <f>SNPs!$C$18</f>
        <v>11</v>
      </c>
      <c r="BV29">
        <f>SNPs!$D$18</f>
        <v>46739505</v>
      </c>
      <c r="BW29" s="7" t="str">
        <f ca="1">IF('Randomized Data'!AZ29 = 1, SNPs!$H$18 &amp; SNPs!$H$18, IF('Randomized Data'!BA29 = 1, SNPs!$H$18 &amp; INDIRECT("SNPs!" &amp; CHAR(72 +'Randomized Data'!BB29) &amp; "18"), INDIRECT("SNPs!" &amp; CHAR(72 +'Randomized Data'!BB29) &amp; "18") &amp; INDIRECT("SNPs!" &amp; CHAR(72 +'Randomized Data'!BB29) &amp; "18")))</f>
        <v>GG</v>
      </c>
      <c r="BX29" t="str">
        <f>SNPs!$F$19</f>
        <v>rs121913626</v>
      </c>
      <c r="BY29">
        <f>SNPs!$C$19</f>
        <v>14</v>
      </c>
      <c r="BZ29">
        <f>SNPs!$D$19</f>
        <v>23427723</v>
      </c>
      <c r="CA29" s="7" t="str">
        <f ca="1">IF('Randomized Data'!BC29 = 1, SNPs!$H$19 &amp; SNPs!$H$19, IF('Randomized Data'!BD29 = 1, SNPs!$H$19 &amp; INDIRECT("SNPs!" &amp; CHAR(72 +'Randomized Data'!BE29) &amp; "19"), INDIRECT("SNPs!" &amp; CHAR(72 +'Randomized Data'!BE29) &amp; "19") &amp; INDIRECT("SNPs!" &amp; CHAR(72 +'Randomized Data'!BE29) &amp; "19")))</f>
        <v>GG</v>
      </c>
      <c r="CB29" t="str">
        <f>SNPs!$F$20</f>
        <v>rs3218713</v>
      </c>
      <c r="CC29">
        <f>SNPs!$C$20</f>
        <v>14</v>
      </c>
      <c r="CD29">
        <f>SNPs!$D$20</f>
        <v>23431468</v>
      </c>
      <c r="CE29" s="7" t="str">
        <f ca="1">IF('Randomized Data'!BF29 = 1, SNPs!$H$20 &amp; SNPs!$H$20, IF('Randomized Data'!BG29 = 1, SNPs!$H$20 &amp; INDIRECT("SNPs!" &amp; CHAR(72 +'Randomized Data'!BH29) &amp; "20"), INDIRECT("SNPs!" &amp; CHAR(72 +'Randomized Data'!BH29) &amp; "20") &amp; INDIRECT("SNPs!" &amp; CHAR(72 +'Randomized Data'!BH29) &amp; "20")))</f>
        <v>GG</v>
      </c>
      <c r="CF29" t="str">
        <f>SNPs!$F$21</f>
        <v>rs3218714</v>
      </c>
      <c r="CG29">
        <f>SNPs!$C$21</f>
        <v>14</v>
      </c>
      <c r="CH29">
        <f>SNPs!$D$21</f>
        <v>23429279</v>
      </c>
      <c r="CI29" s="7" t="str">
        <f ca="1">IF('Randomized Data'!BI29 = 1, SNPs!$H$21 &amp; SNPs!$H$21, IF('Randomized Data'!BJ29 = 1, SNPs!$H$21 &amp; INDIRECT("SNPs!" &amp; CHAR(72 +'Randomized Data'!BK29) &amp; "21"), INDIRECT("SNPs!" &amp; CHAR(72 +'Randomized Data'!BK29) &amp; "21") &amp; INDIRECT("SNPs!" &amp; CHAR(72 +'Randomized Data'!BK29) &amp; "21")))</f>
        <v>CT</v>
      </c>
      <c r="CJ29" t="str">
        <f>SNPs!$F$22</f>
        <v>rs121964855</v>
      </c>
      <c r="CK29">
        <f>SNPs!$C$22</f>
        <v>1</v>
      </c>
      <c r="CL29">
        <f>SNPs!$D$22</f>
        <v>201365638</v>
      </c>
      <c r="CM29" s="7" t="str">
        <f ca="1">IF('Randomized Data'!BL29 = 1, SNPs!$H$22 &amp; SNPs!$H$22, IF('Randomized Data'!BM29 = 1, SNPs!$H$22 &amp; INDIRECT("SNPs!" &amp; CHAR(72 +'Randomized Data'!BN29) &amp; "22"), INDIRECT("SNPs!" &amp; CHAR(72 +'Randomized Data'!BN29) &amp; "22") &amp; INDIRECT("SNPs!" &amp; CHAR(72 +'Randomized Data'!BN29) &amp; "22")))</f>
        <v>TA</v>
      </c>
      <c r="CN29" t="str">
        <f>SNPs!$F$23</f>
        <v>rs121964856</v>
      </c>
      <c r="CO29">
        <f>SNPs!$C$23</f>
        <v>1</v>
      </c>
      <c r="CP29">
        <f>SNPs!$D$23</f>
        <v>201365297</v>
      </c>
      <c r="CQ29" s="7" t="str">
        <f ca="1">IF('Randomized Data'!BO29 = 1, SNPs!$H$23 &amp; SNPs!$H$23, IF('Randomized Data'!BP29 = 1, SNPs!$H$23 &amp; INDIRECT("SNPs!" &amp; CHAR(72 +'Randomized Data'!BQ29) &amp; "23"), INDIRECT("SNPs!" &amp; CHAR(72 +'Randomized Data'!BQ29) &amp; "23") &amp; INDIRECT("SNPs!" &amp; CHAR(72 +'Randomized Data'!BQ29) &amp; "23")))</f>
        <v>GG</v>
      </c>
      <c r="CR29" t="str">
        <f>SNPs!$F$24</f>
        <v>rs121964857</v>
      </c>
      <c r="CS29">
        <f>SNPs!$C$24</f>
        <v>1</v>
      </c>
      <c r="CT29">
        <f>SNPs!$D$24</f>
        <v>201359245</v>
      </c>
      <c r="CU29" s="7" t="str">
        <f ca="1">IF('Randomized Data'!BR29 = 1, SNPs!$H$24 &amp; SNPs!$H$24, IF('Randomized Data'!BS29 = 1, SNPs!$H$24 &amp; INDIRECT("SNPs!" &amp; CHAR(72 +'Randomized Data'!BT29) &amp; "24"), INDIRECT("SNPs!" &amp; CHAR(72 +'Randomized Data'!BT29) &amp; "24") &amp; INDIRECT("SNPs!" &amp; CHAR(72 +'Randomized Data'!BT29) &amp; "24")))</f>
        <v>TT</v>
      </c>
      <c r="CV29" t="str">
        <f>SNPs!$F$25</f>
        <v>rs28934269</v>
      </c>
      <c r="CW29">
        <f>SNPs!$C$25</f>
        <v>15</v>
      </c>
      <c r="CX29">
        <f>SNPs!$D$25</f>
        <v>63060915</v>
      </c>
      <c r="CY29" s="7" t="str">
        <f ca="1">IF('Randomized Data'!BU29 = 1, SNPs!$H$25 &amp; SNPs!$H$25, IF('Randomized Data'!BV29 = 1, SNPs!$H$25 &amp; INDIRECT("SNPs!" &amp; CHAR(72 +'Randomized Data'!BW29) &amp; "25"), INDIRECT("SNPs!" &amp; CHAR(72 +'Randomized Data'!BW29) &amp; "25") &amp; INDIRECT("SNPs!" &amp; CHAR(72 +'Randomized Data'!BW29) &amp; "25")))</f>
        <v>AG</v>
      </c>
      <c r="CZ29" t="str">
        <f>SNPs!$F$26</f>
        <v>rs28934270</v>
      </c>
      <c r="DA29">
        <f>SNPs!$C$26</f>
        <v>15</v>
      </c>
      <c r="DB29">
        <f>SNPs!$D$26</f>
        <v>63060899</v>
      </c>
      <c r="DC29" s="7" t="str">
        <f ca="1">IF('Randomized Data'!BX29 = 1, SNPs!$H$26 &amp; SNPs!$H$26, IF('Randomized Data'!BY29 = 1, SNPs!$H$26 &amp; INDIRECT("SNPs!" &amp; CHAR(72 +'Randomized Data'!BZ29) &amp; "26"), INDIRECT("SNPs!" &amp; CHAR(72 +'Randomized Data'!BZ29) &amp; "26") &amp; INDIRECT("SNPs!" &amp; CHAR(72 +'Randomized Data'!BZ29) &amp; "26")))</f>
        <v>AA</v>
      </c>
      <c r="DD29" t="str">
        <f>SNPs!$F$27</f>
        <v>rs727504290</v>
      </c>
      <c r="DE29">
        <f>SNPs!$C$27</f>
        <v>15</v>
      </c>
      <c r="DF29">
        <f>SNPs!$D$27</f>
        <v>63042875</v>
      </c>
      <c r="DG29" s="7" t="str">
        <f ca="1">IF('Randomized Data'!CA29 = 1, SNPs!$H$27 &amp; SNPs!$H$27, IF('Randomized Data'!CB29 = 1, SNPs!$H$27 &amp; INDIRECT("SNPs!" &amp; CHAR(72 +'Randomized Data'!CC29) &amp; "27"), INDIRECT("SNPs!" &amp; CHAR(72 +'Randomized Data'!CC29) &amp; "27") &amp; INDIRECT("SNPs!" &amp; CHAR(72 +'Randomized Data'!CC29) &amp; "27")))</f>
        <v>GG</v>
      </c>
      <c r="DH29" t="str">
        <f>SNPs!$F$28</f>
        <v>rs104894504</v>
      </c>
      <c r="DI29">
        <f>SNPs!$C$28</f>
        <v>15</v>
      </c>
      <c r="DJ29">
        <f>SNPs!$D$28</f>
        <v>63057028</v>
      </c>
      <c r="DK29" s="7" t="str">
        <f ca="1">IF('Randomized Data'!CD29 = 1, SNPs!$H$28 &amp; SNPs!$H$28, IF('Randomized Data'!CE29 = 1, SNPs!$H$28 &amp; INDIRECT("SNPs!" &amp; CHAR(72 +'Randomized Data'!CF29) &amp; "28"), INDIRECT("SNPs!" &amp; CHAR(72 +'Randomized Data'!CF29) &amp; "28") &amp; INDIRECT("SNPs!" &amp; CHAR(72 +'Randomized Data'!CF29) &amp; "28")))</f>
        <v>CC</v>
      </c>
      <c r="DL29" t="str">
        <f>SNPs!$F$29</f>
        <v>rs375882485</v>
      </c>
      <c r="DM29">
        <f>SNPs!$C$29</f>
        <v>11</v>
      </c>
      <c r="DN29">
        <f>SNPs!$D$29</f>
        <v>47342698</v>
      </c>
      <c r="DO29" s="7" t="str">
        <f ca="1">IF('Randomized Data'!CG29 = 1, SNPs!$H$29 &amp; SNPs!$H$29, IF('Randomized Data'!CH29 = 1, SNPs!$H$29 &amp; INDIRECT("SNPs!" &amp; CHAR(72 +'Randomized Data'!CI29) &amp; "29"), INDIRECT("SNPs!" &amp; CHAR(72 +'Randomized Data'!CI29) &amp; "29") &amp; INDIRECT("SNPs!" &amp; CHAR(72 +'Randomized Data'!CI29) &amp; "29")))</f>
        <v>AA</v>
      </c>
      <c r="DP29" t="str">
        <f>SNPs!$F$30</f>
        <v>rs397516083</v>
      </c>
      <c r="DQ29">
        <f>SNPs!$C$30</f>
        <v>11</v>
      </c>
      <c r="DR29">
        <f>SNPs!$D$30</f>
        <v>47346379</v>
      </c>
      <c r="DS29" s="7" t="str">
        <f ca="1">IF('Randomized Data'!CJ29 = 1, SNPs!$H$30 &amp; SNPs!$H$30, IF('Randomized Data'!CK29 = 1, SNPs!$H$30 &amp; INDIRECT("SNPs!" &amp; CHAR(72 +'Randomized Data'!CL29) &amp; "30"), INDIRECT("SNPs!" &amp; CHAR(72 +'Randomized Data'!CL29) &amp; "30") &amp; INDIRECT("SNPs!" &amp; CHAR(72 +'Randomized Data'!CL29) &amp; "30")))</f>
        <v>GG</v>
      </c>
      <c r="DT29" t="str">
        <f>SNPs!$F$31</f>
        <v>rs397515937</v>
      </c>
      <c r="DU29">
        <f>SNPs!$C$31</f>
        <v>11</v>
      </c>
      <c r="DV29">
        <f>SNPs!$D$31</f>
        <v>47339792</v>
      </c>
      <c r="DW29" s="7" t="str">
        <f ca="1">IF('Randomized Data'!CM29 = 1, SNPs!$H$31 &amp; SNPs!$H$31, IF('Randomized Data'!CN29 = 1, SNPs!$H$31 &amp; INDIRECT("SNPs!" &amp; CHAR(72 +'Randomized Data'!CO29) &amp; "31"), INDIRECT("SNPs!" &amp; CHAR(72 +'Randomized Data'!CO29) &amp; "31") &amp; INDIRECT("SNPs!" &amp; CHAR(72 +'Randomized Data'!CO29) &amp; "31")))</f>
        <v>AA</v>
      </c>
      <c r="DX29" t="str">
        <f>SNPs!$F$32</f>
        <v>rs397516074</v>
      </c>
      <c r="DY29">
        <f>SNPs!$C$32</f>
        <v>11</v>
      </c>
      <c r="DZ29">
        <f>SNPs!$D$32</f>
        <v>47348424</v>
      </c>
      <c r="EA29" s="7" t="str">
        <f ca="1">IF('Randomized Data'!CP29 = 1, SNPs!$H$32 &amp; SNPs!$H$32, IF('Randomized Data'!CQ29 = 1, SNPs!$H$32 &amp; INDIRECT("SNPs!" &amp; CHAR(72 +'Randomized Data'!CR29) &amp; "32"), INDIRECT("SNPs!" &amp; CHAR(72 +'Randomized Data'!CR29) &amp; "32") &amp; INDIRECT("SNPs!" &amp; CHAR(72 +'Randomized Data'!CR29) &amp; "32")))</f>
        <v>GG</v>
      </c>
      <c r="EB29" t="str">
        <f>SNPs!$F$33</f>
        <v>rs397515963</v>
      </c>
      <c r="EC29">
        <f>SNPs!$C$33</f>
        <v>11</v>
      </c>
      <c r="ED29">
        <f>SNPs!$D$33</f>
        <v>47337729</v>
      </c>
      <c r="EE29" s="7" t="str">
        <f ca="1">IF('Randomized Data'!CS29 = 1, SNPs!$H$33 &amp; SNPs!$H$33, IF('Randomized Data'!CT29 = 1, SNPs!$H$33 &amp; INDIRECT("SNPs!" &amp; CHAR(72 +'Randomized Data'!CU29) &amp; "33"), INDIRECT("SNPs!" &amp; CHAR(72 +'Randomized Data'!CU29) &amp; "33") &amp; INDIRECT("SNPs!" &amp; CHAR(72 +'Randomized Data'!CU29) &amp; "33")))</f>
        <v>--</v>
      </c>
    </row>
    <row r="30" spans="1:13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  <c r="F30" s="3">
        <v>42147</v>
      </c>
      <c r="G30" s="9" t="str">
        <f>'Randomized Data'!C30</f>
        <v>External Lab</v>
      </c>
      <c r="H30" t="str">
        <f>SNPs!$F$2</f>
        <v>rs12248560</v>
      </c>
      <c r="I30">
        <f>SNPs!$C$2</f>
        <v>10</v>
      </c>
      <c r="J30">
        <f>SNPs!$D$2</f>
        <v>94761900</v>
      </c>
      <c r="K30" t="str">
        <f ca="1">IF('Randomized Data'!D30 = 1, SNPs!$H$2 &amp; SNPs!$H$2, IF('Randomized Data'!E30 = 1, SNPs!$H$2 &amp; INDIRECT("SNPs!" &amp; CHAR(72 +'Randomized Data'!F30) &amp; "2"), INDIRECT("SNPs!" &amp; CHAR(72 +'Randomized Data'!F30) &amp; "2") &amp; INDIRECT("SNPs!" &amp; CHAR(72 +'Randomized Data'!F30) &amp; "2")))</f>
        <v>CC</v>
      </c>
      <c r="L30" t="str">
        <f>SNPs!$F$3</f>
        <v>rs28399504</v>
      </c>
      <c r="M30">
        <f>SNPs!$C$3</f>
        <v>10</v>
      </c>
      <c r="N30">
        <f>SNPs!$D$3</f>
        <v>94762706</v>
      </c>
      <c r="O30" t="str">
        <f ca="1">IF('Randomized Data'!G30 = 1, SNPs!$H$3 &amp; SNPs!$H$3, IF('Randomized Data'!H30 = 1, SNPs!$H$3 &amp; INDIRECT("SNPs!" &amp; CHAR(72 +'Randomized Data'!I30) &amp; "3"), INDIRECT("SNPs!" &amp; CHAR(72 +'Randomized Data'!I30) &amp; "3") &amp; INDIRECT("SNPs!" &amp; CHAR(72 +'Randomized Data'!I30) &amp; "3")))</f>
        <v>AG</v>
      </c>
      <c r="P30" t="str">
        <f>SNPs!$F$4</f>
        <v>rs41291556</v>
      </c>
      <c r="Q30">
        <f>SNPs!$C$4</f>
        <v>10</v>
      </c>
      <c r="R30">
        <f>SNPs!$D$4</f>
        <v>94775416</v>
      </c>
      <c r="S30" t="str">
        <f ca="1">IF('Randomized Data'!J30 = 1, SNPs!$H$4 &amp; SNPs!$H$4, IF('Randomized Data'!K30 = 1, SNPs!$H$4 &amp; INDIRECT("SNPs!" &amp; CHAR(72 +'Randomized Data'!L30) &amp; "4"), INDIRECT("SNPs!" &amp; CHAR(72 +'Randomized Data'!L30) &amp; "4") &amp; INDIRECT("SNPs!" &amp; CHAR(72 +'Randomized Data'!L30) &amp; "4")))</f>
        <v>TC</v>
      </c>
      <c r="T30" t="str">
        <f>SNPs!$F$5</f>
        <v>rs72558184</v>
      </c>
      <c r="U30">
        <f>SNPs!$C$5</f>
        <v>10</v>
      </c>
      <c r="V30">
        <f>SNPs!$D$5</f>
        <v>96535210</v>
      </c>
      <c r="W30" t="str">
        <f ca="1">IF('Randomized Data'!M30 = 1, SNPs!$H$5 &amp; SNPs!$H$5, IF('Randomized Data'!N30 = 1, SNPs!$H$5 &amp; INDIRECT("SNPs!" &amp; CHAR(72 +'Randomized Data'!O30) &amp; "5"), INDIRECT("SNPs!" &amp; CHAR(72 +'Randomized Data'!O30) &amp; "5") &amp; INDIRECT("SNPs!" &amp; CHAR(72 +'Randomized Data'!O30) &amp; "5")))</f>
        <v>AA</v>
      </c>
      <c r="X30" t="str">
        <f>SNPs!$F$6</f>
        <v>rs4986893</v>
      </c>
      <c r="Y30">
        <f>SNPs!$C$6</f>
        <v>10</v>
      </c>
      <c r="Z30">
        <f>SNPs!$D$6</f>
        <v>94780653</v>
      </c>
      <c r="AA30" s="7" t="str">
        <f ca="1">IF('Randomized Data'!P30 = 1, SNPs!$H$6 &amp; SNPs!$H$6, IF('Randomized Data'!Q30 = 1, SNPs!$H$6 &amp; INDIRECT("SNPs!" &amp; CHAR(72 +'Randomized Data'!R30) &amp; "6"), INDIRECT("SNPs!" &amp; CHAR(72 +'Randomized Data'!R30) &amp; "6") &amp; INDIRECT("SNPs!" &amp; CHAR(72 +'Randomized Data'!R30) &amp; "6")))</f>
        <v>GA</v>
      </c>
      <c r="AB30" t="str">
        <f>SNPs!$F$7</f>
        <v>rs4244285</v>
      </c>
      <c r="AC30">
        <f>SNPs!$C$7</f>
        <v>10</v>
      </c>
      <c r="AD30">
        <f>SNPs!$D$7</f>
        <v>94781859</v>
      </c>
      <c r="AE30" s="7" t="str">
        <f ca="1">IF('Randomized Data'!S30 = 1, SNPs!$H$7 &amp; SNPs!$H$7, IF('Randomized Data'!T30 = 1, SNPs!$H$7 &amp; INDIRECT("SNPs!" &amp; CHAR(72 +'Randomized Data'!U30) &amp; "7"), INDIRECT("SNPs!" &amp; CHAR(72 +'Randomized Data'!U30) &amp; "7") &amp; INDIRECT("SNPs!" &amp; CHAR(72 +'Randomized Data'!U30) &amp; "7")))</f>
        <v>GA</v>
      </c>
      <c r="AF30" t="str">
        <f>SNPs!$F$8</f>
        <v>rs72558186</v>
      </c>
      <c r="AG30">
        <f>SNPs!$C$8</f>
        <v>10</v>
      </c>
      <c r="AH30">
        <f>SNPs!$D$8</f>
        <v>94781999</v>
      </c>
      <c r="AI30" s="7" t="str">
        <f ca="1">IF('Randomized Data'!V30 = 1, SNPs!$H$8 &amp; SNPs!$H$8, IF('Randomized Data'!W30 = 1, SNPs!$H$8 &amp; INDIRECT("SNPs!" &amp; CHAR(72 +'Randomized Data'!X30) &amp; "8"), INDIRECT("SNPs!" &amp; CHAR(72 +'Randomized Data'!X30) &amp; "8") &amp; INDIRECT("SNPs!" &amp; CHAR(72 +'Randomized Data'!X30) &amp; "8")))</f>
        <v>TT</v>
      </c>
      <c r="AJ30" t="str">
        <f>SNPs!$F$9</f>
        <v>rs56337013</v>
      </c>
      <c r="AK30">
        <f>SNPs!$C$9</f>
        <v>10</v>
      </c>
      <c r="AL30">
        <f>SNPs!$D$9</f>
        <v>94852738</v>
      </c>
      <c r="AM30" s="7" t="str">
        <f ca="1">IF('Randomized Data'!Y$2 = 1, SNPs!$H$9 &amp; SNPs!$H$9, IF('Randomized Data'!Z30 = 1, SNPs!$H$9 &amp; INDIRECT("SNPs!" &amp; CHAR(72 +'Randomized Data'!AA30) &amp; "9"), INDIRECT("SNPs!" &amp; CHAR(72 +'Randomized Data'!AA30) &amp; "9") &amp; INDIRECT("SNPs!" &amp; CHAR(72 +'Randomized Data'!AA30) &amp; "9")))</f>
        <v>TT</v>
      </c>
      <c r="AN30" t="str">
        <f>SNPs!$F$10</f>
        <v>rs17884712</v>
      </c>
      <c r="AO30">
        <f>SNPs!$C$10</f>
        <v>10</v>
      </c>
      <c r="AP30">
        <f>SNPs!$D$10</f>
        <v>94775489</v>
      </c>
      <c r="AQ30" s="7" t="str">
        <f ca="1">IF('Randomized Data'!AB30 = 1, SNPs!$H$10 &amp; SNPs!$H$10, IF('Randomized Data'!AC30 = 1, SNPs!$H$10 &amp; INDIRECT("SNPs!" &amp; CHAR(72 +'Randomized Data'!AD30) &amp; "10"), INDIRECT("SNPs!" &amp; CHAR(72 +'Randomized Data'!AD30) &amp; "10") &amp; INDIRECT("SNPs!" &amp; CHAR(72 +'Randomized Data'!AD30) &amp; "10")))</f>
        <v>AA</v>
      </c>
      <c r="AR30" t="str">
        <f>SNPs!$F$11</f>
        <v>rs6413438</v>
      </c>
      <c r="AS30">
        <f>SNPs!$C$11</f>
        <v>10</v>
      </c>
      <c r="AT30">
        <f>SNPs!$D$11</f>
        <v>94781858</v>
      </c>
      <c r="AU30" s="7" t="str">
        <f ca="1">IF('Randomized Data'!AE30 = 1, SNPs!$H$11 &amp; SNPs!$H$11, IF('Randomized Data'!AF30 = 1, SNPs!$H$11 &amp; INDIRECT("SNPs!" &amp; CHAR(72 +'Randomized Data'!AG30) &amp; "11"), INDIRECT("SNPs!" &amp; CHAR(72 +'Randomized Data'!AG30) &amp; "11") &amp; INDIRECT("SNPs!" &amp; CHAR(72 +'Randomized Data'!AG30) &amp; "11")))</f>
        <v>CT</v>
      </c>
      <c r="AV30" t="str">
        <f>SNPs!$F$12</f>
        <v>rs1057910</v>
      </c>
      <c r="AW30">
        <f>SNPs!$C$12</f>
        <v>10</v>
      </c>
      <c r="AX30">
        <f>SNPs!$D$12</f>
        <v>94981296</v>
      </c>
      <c r="AY30" s="7" t="str">
        <f ca="1">IF('Randomized Data'!AH30 = 1, SNPs!$H$12 &amp; SNPs!$H$12, IF('Randomized Data'!AI30 = 1, SNPs!$H$12 &amp; INDIRECT("SNPs!" &amp; CHAR(72 +'Randomized Data'!AJ30) &amp; "12"), INDIRECT("SNPs!" &amp; CHAR(72 +'Randomized Data'!AJ30) &amp; "12") &amp; INDIRECT("SNPs!" &amp; CHAR(72 +'Randomized Data'!AJ30) &amp; "12")))</f>
        <v>CC</v>
      </c>
      <c r="AZ30" t="str">
        <f>SNPs!$F$13</f>
        <v>rs1799853</v>
      </c>
      <c r="BA30">
        <f>SNPs!$C$13</f>
        <v>10</v>
      </c>
      <c r="BB30">
        <f>SNPs!$D$13</f>
        <v>94942290</v>
      </c>
      <c r="BC30" s="7" t="str">
        <f ca="1">IF('Randomized Data'!AK30 = 1, SNPs!$H$13 &amp; SNPs!$H$13, IF('Randomized Data'!AL30 = 1, SNPs!$H$13 &amp; INDIRECT("SNPs!" &amp; CHAR(72 +'Randomized Data'!AM30) &amp; "13"), INDIRECT("SNPs!" &amp; CHAR(72 +'Randomized Data'!AM30) &amp; "13") &amp; INDIRECT("SNPs!" &amp; CHAR(72 +'Randomized Data'!AM30) &amp; "13")))</f>
        <v>TT</v>
      </c>
      <c r="BD30" t="str">
        <f>SNPs!$F$14</f>
        <v>rs9923231</v>
      </c>
      <c r="BE30">
        <f>SNPs!$C$14</f>
        <v>16</v>
      </c>
      <c r="BF30">
        <f>SNPs!$D$14</f>
        <v>31096368</v>
      </c>
      <c r="BG30" s="7" t="str">
        <f ca="1">IF('Randomized Data'!AN30 = 1, SNPs!$H$14 &amp; SNPs!$H$14, IF('Randomized Data'!AO30 = 1, SNPs!$H$14 &amp; INDIRECT("SNPs!" &amp; CHAR(72 +'Randomized Data'!AP30) &amp; "14"), INDIRECT("SNPs!" &amp; CHAR(72 +'Randomized Data'!AP30) &amp; "14") &amp; INDIRECT("SNPs!" &amp; CHAR(72 +'Randomized Data'!AP30) &amp; "14")))</f>
        <v>CC</v>
      </c>
      <c r="BH30" t="str">
        <f>SNPs!$F$15</f>
        <v>rs9934438</v>
      </c>
      <c r="BI30">
        <f>SNPs!$C$15</f>
        <v>16</v>
      </c>
      <c r="BJ30">
        <f>SNPs!$D$15</f>
        <v>31093557</v>
      </c>
      <c r="BK30" s="7" t="str">
        <f ca="1">IF('Randomized Data'!AQ30 = 1, SNPs!$H$15 &amp; SNPs!$H$15, IF('Randomized Data'!AR30 = 1, SNPs!$H$15 &amp; INDIRECT("SNPs!" &amp; CHAR(72 +'Randomized Data'!AS30) &amp; "15"), INDIRECT("SNPs!" &amp; CHAR(72 +'Randomized Data'!AS30) &amp; "15") &amp; INDIRECT("SNPs!" &amp; CHAR(72 +'Randomized Data'!AS30) &amp; "15")))</f>
        <v>GA</v>
      </c>
      <c r="BL30" t="str">
        <f>SNPs!$F$16</f>
        <v>rs8050894</v>
      </c>
      <c r="BM30">
        <f>SNPs!$C$16</f>
        <v>16</v>
      </c>
      <c r="BN30">
        <f>SNPs!$D$16</f>
        <v>31093188</v>
      </c>
      <c r="BO30" s="7" t="str">
        <f ca="1">IF('Randomized Data'!AT30 = 1, SNPs!$H$16 &amp; SNPs!$H$16, IF('Randomized Data'!AU30 = 1, SNPs!$H$16 &amp; INDIRECT("SNPs!" &amp; CHAR(72 +'Randomized Data'!AV30) &amp; "16"), INDIRECT("SNPs!" &amp; CHAR(72 +'Randomized Data'!AV30) &amp; "16") &amp; INDIRECT("SNPs!" &amp; CHAR(72 +'Randomized Data'!AV30) &amp; "16")))</f>
        <v>CC</v>
      </c>
      <c r="BP30" t="str">
        <f>SNPs!$F$17</f>
        <v>rs6025</v>
      </c>
      <c r="BQ30">
        <f>SNPs!$C$17</f>
        <v>1</v>
      </c>
      <c r="BR30">
        <f>SNPs!$D$17</f>
        <v>169549811</v>
      </c>
      <c r="BS30" s="7" t="str">
        <f ca="1">IF('Randomized Data'!AW30 = 1, SNPs!$H$17 &amp; SNPs!$H$17, IF('Randomized Data'!AX30 = 1, SNPs!$H$17 &amp; INDIRECT("SNPs!" &amp; CHAR(72 +'Randomized Data'!AY30) &amp; "17"), INDIRECT("SNPs!" &amp; CHAR(72 +'Randomized Data'!AY30) &amp; "17") &amp; INDIRECT("SNPs!" &amp; CHAR(72 +'Randomized Data'!AY30) &amp; "17")))</f>
        <v>GG</v>
      </c>
      <c r="BT30" t="str">
        <f>SNPs!$F$18</f>
        <v>rs1799963</v>
      </c>
      <c r="BU30">
        <f>SNPs!$C$18</f>
        <v>11</v>
      </c>
      <c r="BV30">
        <f>SNPs!$D$18</f>
        <v>46739505</v>
      </c>
      <c r="BW30" s="7" t="str">
        <f ca="1">IF('Randomized Data'!AZ30 = 1, SNPs!$H$18 &amp; SNPs!$H$18, IF('Randomized Data'!BA30 = 1, SNPs!$H$18 &amp; INDIRECT("SNPs!" &amp; CHAR(72 +'Randomized Data'!BB30) &amp; "18"), INDIRECT("SNPs!" &amp; CHAR(72 +'Randomized Data'!BB30) &amp; "18") &amp; INDIRECT("SNPs!" &amp; CHAR(72 +'Randomized Data'!BB30) &amp; "18")))</f>
        <v>GA</v>
      </c>
      <c r="BX30" t="str">
        <f>SNPs!$F$19</f>
        <v>rs121913626</v>
      </c>
      <c r="BY30">
        <f>SNPs!$C$19</f>
        <v>14</v>
      </c>
      <c r="BZ30">
        <f>SNPs!$D$19</f>
        <v>23427723</v>
      </c>
      <c r="CA30" s="7" t="str">
        <f ca="1">IF('Randomized Data'!BC30 = 1, SNPs!$H$19 &amp; SNPs!$H$19, IF('Randomized Data'!BD30 = 1, SNPs!$H$19 &amp; INDIRECT("SNPs!" &amp; CHAR(72 +'Randomized Data'!BE30) &amp; "19"), INDIRECT("SNPs!" &amp; CHAR(72 +'Randomized Data'!BE30) &amp; "19") &amp; INDIRECT("SNPs!" &amp; CHAR(72 +'Randomized Data'!BE30) &amp; "19")))</f>
        <v>CC</v>
      </c>
      <c r="CB30" t="str">
        <f>SNPs!$F$20</f>
        <v>rs3218713</v>
      </c>
      <c r="CC30">
        <f>SNPs!$C$20</f>
        <v>14</v>
      </c>
      <c r="CD30">
        <f>SNPs!$D$20</f>
        <v>23431468</v>
      </c>
      <c r="CE30" s="7" t="str">
        <f ca="1">IF('Randomized Data'!BF30 = 1, SNPs!$H$20 &amp; SNPs!$H$20, IF('Randomized Data'!BG30 = 1, SNPs!$H$20 &amp; INDIRECT("SNPs!" &amp; CHAR(72 +'Randomized Data'!BH30) &amp; "20"), INDIRECT("SNPs!" &amp; CHAR(72 +'Randomized Data'!BH30) &amp; "20") &amp; INDIRECT("SNPs!" &amp; CHAR(72 +'Randomized Data'!BH30) &amp; "20")))</f>
        <v>GA</v>
      </c>
      <c r="CF30" t="str">
        <f>SNPs!$F$21</f>
        <v>rs3218714</v>
      </c>
      <c r="CG30">
        <f>SNPs!$C$21</f>
        <v>14</v>
      </c>
      <c r="CH30">
        <f>SNPs!$D$21</f>
        <v>23429279</v>
      </c>
      <c r="CI30" s="7" t="str">
        <f ca="1">IF('Randomized Data'!BI30 = 1, SNPs!$H$21 &amp; SNPs!$H$21, IF('Randomized Data'!BJ30 = 1, SNPs!$H$21 &amp; INDIRECT("SNPs!" &amp; CHAR(72 +'Randomized Data'!BK30) &amp; "21"), INDIRECT("SNPs!" &amp; CHAR(72 +'Randomized Data'!BK30) &amp; "21") &amp; INDIRECT("SNPs!" &amp; CHAR(72 +'Randomized Data'!BK30) &amp; "21")))</f>
        <v>CC</v>
      </c>
      <c r="CJ30" t="str">
        <f>SNPs!$F$22</f>
        <v>rs121964855</v>
      </c>
      <c r="CK30">
        <f>SNPs!$C$22</f>
        <v>1</v>
      </c>
      <c r="CL30">
        <f>SNPs!$D$22</f>
        <v>201365638</v>
      </c>
      <c r="CM30" s="7" t="str">
        <f ca="1">IF('Randomized Data'!BL30 = 1, SNPs!$H$22 &amp; SNPs!$H$22, IF('Randomized Data'!BM30 = 1, SNPs!$H$22 &amp; INDIRECT("SNPs!" &amp; CHAR(72 +'Randomized Data'!BN30) &amp; "22"), INDIRECT("SNPs!" &amp; CHAR(72 +'Randomized Data'!BN30) &amp; "22") &amp; INDIRECT("SNPs!" &amp; CHAR(72 +'Randomized Data'!BN30) &amp; "22")))</f>
        <v>TT</v>
      </c>
      <c r="CN30" t="str">
        <f>SNPs!$F$23</f>
        <v>rs121964856</v>
      </c>
      <c r="CO30">
        <f>SNPs!$C$23</f>
        <v>1</v>
      </c>
      <c r="CP30">
        <f>SNPs!$D$23</f>
        <v>201365297</v>
      </c>
      <c r="CQ30" s="7" t="str">
        <f ca="1">IF('Randomized Data'!BO30 = 1, SNPs!$H$23 &amp; SNPs!$H$23, IF('Randomized Data'!BP30 = 1, SNPs!$H$23 &amp; INDIRECT("SNPs!" &amp; CHAR(72 +'Randomized Data'!BQ30) &amp; "23"), INDIRECT("SNPs!" &amp; CHAR(72 +'Randomized Data'!BQ30) &amp; "23") &amp; INDIRECT("SNPs!" &amp; CHAR(72 +'Randomized Data'!BQ30) &amp; "23")))</f>
        <v>GG</v>
      </c>
      <c r="CR30" t="str">
        <f>SNPs!$F$24</f>
        <v>rs121964857</v>
      </c>
      <c r="CS30">
        <f>SNPs!$C$24</f>
        <v>1</v>
      </c>
      <c r="CT30">
        <f>SNPs!$D$24</f>
        <v>201359245</v>
      </c>
      <c r="CU30" s="7" t="str">
        <f ca="1">IF('Randomized Data'!BR30 = 1, SNPs!$H$24 &amp; SNPs!$H$24, IF('Randomized Data'!BS30 = 1, SNPs!$H$24 &amp; INDIRECT("SNPs!" &amp; CHAR(72 +'Randomized Data'!BT30) &amp; "24"), INDIRECT("SNPs!" &amp; CHAR(72 +'Randomized Data'!BT30) &amp; "24") &amp; INDIRECT("SNPs!" &amp; CHAR(72 +'Randomized Data'!BT30) &amp; "24")))</f>
        <v>TT</v>
      </c>
      <c r="CV30" t="str">
        <f>SNPs!$F$25</f>
        <v>rs28934269</v>
      </c>
      <c r="CW30">
        <f>SNPs!$C$25</f>
        <v>15</v>
      </c>
      <c r="CX30">
        <f>SNPs!$D$25</f>
        <v>63060915</v>
      </c>
      <c r="CY30" s="7" t="str">
        <f ca="1">IF('Randomized Data'!BU30 = 1, SNPs!$H$25 &amp; SNPs!$H$25, IF('Randomized Data'!BV30 = 1, SNPs!$H$25 &amp; INDIRECT("SNPs!" &amp; CHAR(72 +'Randomized Data'!BW30) &amp; "25"), INDIRECT("SNPs!" &amp; CHAR(72 +'Randomized Data'!BW30) &amp; "25") &amp; INDIRECT("SNPs!" &amp; CHAR(72 +'Randomized Data'!BW30) &amp; "25")))</f>
        <v>AA</v>
      </c>
      <c r="CZ30" t="str">
        <f>SNPs!$F$26</f>
        <v>rs28934270</v>
      </c>
      <c r="DA30">
        <f>SNPs!$C$26</f>
        <v>15</v>
      </c>
      <c r="DB30">
        <f>SNPs!$D$26</f>
        <v>63060899</v>
      </c>
      <c r="DC30" s="7" t="str">
        <f ca="1">IF('Randomized Data'!BX30 = 1, SNPs!$H$26 &amp; SNPs!$H$26, IF('Randomized Data'!BY30 = 1, SNPs!$H$26 &amp; INDIRECT("SNPs!" &amp; CHAR(72 +'Randomized Data'!BZ30) &amp; "26"), INDIRECT("SNPs!" &amp; CHAR(72 +'Randomized Data'!BZ30) &amp; "26") &amp; INDIRECT("SNPs!" &amp; CHAR(72 +'Randomized Data'!BZ30) &amp; "26")))</f>
        <v>AA</v>
      </c>
      <c r="DD30" t="str">
        <f>SNPs!$F$27</f>
        <v>rs727504290</v>
      </c>
      <c r="DE30">
        <f>SNPs!$C$27</f>
        <v>15</v>
      </c>
      <c r="DF30">
        <f>SNPs!$D$27</f>
        <v>63042875</v>
      </c>
      <c r="DG30" s="7" t="str">
        <f ca="1">IF('Randomized Data'!CA30 = 1, SNPs!$H$27 &amp; SNPs!$H$27, IF('Randomized Data'!CB30 = 1, SNPs!$H$27 &amp; INDIRECT("SNPs!" &amp; CHAR(72 +'Randomized Data'!CC30) &amp; "27"), INDIRECT("SNPs!" &amp; CHAR(72 +'Randomized Data'!CC30) &amp; "27") &amp; INDIRECT("SNPs!" &amp; CHAR(72 +'Randomized Data'!CC30) &amp; "27")))</f>
        <v>GG</v>
      </c>
      <c r="DH30" t="str">
        <f>SNPs!$F$28</f>
        <v>rs104894504</v>
      </c>
      <c r="DI30">
        <f>SNPs!$C$28</f>
        <v>15</v>
      </c>
      <c r="DJ30">
        <f>SNPs!$D$28</f>
        <v>63057028</v>
      </c>
      <c r="DK30" s="7" t="str">
        <f ca="1">IF('Randomized Data'!CD30 = 1, SNPs!$H$28 &amp; SNPs!$H$28, IF('Randomized Data'!CE30 = 1, SNPs!$H$28 &amp; INDIRECT("SNPs!" &amp; CHAR(72 +'Randomized Data'!CF30) &amp; "28"), INDIRECT("SNPs!" &amp; CHAR(72 +'Randomized Data'!CF30) &amp; "28") &amp; INDIRECT("SNPs!" &amp; CHAR(72 +'Randomized Data'!CF30) &amp; "28")))</f>
        <v>TT</v>
      </c>
      <c r="DL30" t="str">
        <f>SNPs!$F$29</f>
        <v>rs375882485</v>
      </c>
      <c r="DM30">
        <f>SNPs!$C$29</f>
        <v>11</v>
      </c>
      <c r="DN30">
        <f>SNPs!$D$29</f>
        <v>47342698</v>
      </c>
      <c r="DO30" s="7" t="str">
        <f ca="1">IF('Randomized Data'!CG30 = 1, SNPs!$H$29 &amp; SNPs!$H$29, IF('Randomized Data'!CH30 = 1, SNPs!$H$29 &amp; INDIRECT("SNPs!" &amp; CHAR(72 +'Randomized Data'!CI30) &amp; "29"), INDIRECT("SNPs!" &amp; CHAR(72 +'Randomized Data'!CI30) &amp; "29") &amp; INDIRECT("SNPs!" &amp; CHAR(72 +'Randomized Data'!CI30) &amp; "29")))</f>
        <v>GG</v>
      </c>
      <c r="DP30" t="str">
        <f>SNPs!$F$30</f>
        <v>rs397516083</v>
      </c>
      <c r="DQ30">
        <f>SNPs!$C$30</f>
        <v>11</v>
      </c>
      <c r="DR30">
        <f>SNPs!$D$30</f>
        <v>47346379</v>
      </c>
      <c r="DS30" s="7" t="str">
        <f ca="1">IF('Randomized Data'!CJ30 = 1, SNPs!$H$30 &amp; SNPs!$H$30, IF('Randomized Data'!CK30 = 1, SNPs!$H$30 &amp; INDIRECT("SNPs!" &amp; CHAR(72 +'Randomized Data'!CL30) &amp; "30"), INDIRECT("SNPs!" &amp; CHAR(72 +'Randomized Data'!CL30) &amp; "30") &amp; INDIRECT("SNPs!" &amp; CHAR(72 +'Randomized Data'!CL30) &amp; "30")))</f>
        <v>GG</v>
      </c>
      <c r="DT30" t="str">
        <f>SNPs!$F$31</f>
        <v>rs397515937</v>
      </c>
      <c r="DU30">
        <f>SNPs!$C$31</f>
        <v>11</v>
      </c>
      <c r="DV30">
        <f>SNPs!$D$31</f>
        <v>47339792</v>
      </c>
      <c r="DW30" s="7" t="str">
        <f ca="1">IF('Randomized Data'!CM30 = 1, SNPs!$H$31 &amp; SNPs!$H$31, IF('Randomized Data'!CN30 = 1, SNPs!$H$31 &amp; INDIRECT("SNPs!" &amp; CHAR(72 +'Randomized Data'!CO30) &amp; "31"), INDIRECT("SNPs!" &amp; CHAR(72 +'Randomized Data'!CO30) &amp; "31") &amp; INDIRECT("SNPs!" &amp; CHAR(72 +'Randomized Data'!CO30) &amp; "31")))</f>
        <v>AG</v>
      </c>
      <c r="DX30" t="str">
        <f>SNPs!$F$32</f>
        <v>rs397516074</v>
      </c>
      <c r="DY30">
        <f>SNPs!$C$32</f>
        <v>11</v>
      </c>
      <c r="DZ30">
        <f>SNPs!$D$32</f>
        <v>47348424</v>
      </c>
      <c r="EA30" s="7" t="str">
        <f ca="1">IF('Randomized Data'!CP30 = 1, SNPs!$H$32 &amp; SNPs!$H$32, IF('Randomized Data'!CQ30 = 1, SNPs!$H$32 &amp; INDIRECT("SNPs!" &amp; CHAR(72 +'Randomized Data'!CR30) &amp; "32"), INDIRECT("SNPs!" &amp; CHAR(72 +'Randomized Data'!CR30) &amp; "32") &amp; INDIRECT("SNPs!" &amp; CHAR(72 +'Randomized Data'!CR30) &amp; "32")))</f>
        <v>GG</v>
      </c>
      <c r="EB30" t="str">
        <f>SNPs!$F$33</f>
        <v>rs397515963</v>
      </c>
      <c r="EC30">
        <f>SNPs!$C$33</f>
        <v>11</v>
      </c>
      <c r="ED30">
        <f>SNPs!$D$33</f>
        <v>47337729</v>
      </c>
      <c r="EE30" s="7" t="str">
        <f ca="1">IF('Randomized Data'!CS30 = 1, SNPs!$H$33 &amp; SNPs!$H$33, IF('Randomized Data'!CT30 = 1, SNPs!$H$33 &amp; INDIRECT("SNPs!" &amp; CHAR(72 +'Randomized Data'!CU30) &amp; "33"), INDIRECT("SNPs!" &amp; CHAR(72 +'Randomized Data'!CU30) &amp; "33") &amp; INDIRECT("SNPs!" &amp; CHAR(72 +'Randomized Data'!CU30) &amp; "33")))</f>
        <v>--</v>
      </c>
    </row>
    <row r="31" spans="1:13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  <c r="F31" s="3">
        <v>42177</v>
      </c>
      <c r="G31" s="9" t="str">
        <f>'Randomized Data'!C31</f>
        <v>Internal Lab</v>
      </c>
      <c r="H31" t="str">
        <f>SNPs!$F$2</f>
        <v>rs12248560</v>
      </c>
      <c r="I31">
        <f>SNPs!$C$2</f>
        <v>10</v>
      </c>
      <c r="J31">
        <f>SNPs!$D$2</f>
        <v>94761900</v>
      </c>
      <c r="K31" t="str">
        <f ca="1">IF('Randomized Data'!D31 = 1, SNPs!$H$2 &amp; SNPs!$H$2, IF('Randomized Data'!E31 = 1, SNPs!$H$2 &amp; INDIRECT("SNPs!" &amp; CHAR(72 +'Randomized Data'!F31) &amp; "2"), INDIRECT("SNPs!" &amp; CHAR(72 +'Randomized Data'!F31) &amp; "2") &amp; INDIRECT("SNPs!" &amp; CHAR(72 +'Randomized Data'!F31) &amp; "2")))</f>
        <v>AA</v>
      </c>
      <c r="L31" t="str">
        <f>SNPs!$F$3</f>
        <v>rs28399504</v>
      </c>
      <c r="M31">
        <f>SNPs!$C$3</f>
        <v>10</v>
      </c>
      <c r="N31">
        <f>SNPs!$D$3</f>
        <v>94762706</v>
      </c>
      <c r="O31" t="str">
        <f ca="1">IF('Randomized Data'!G31 = 1, SNPs!$H$3 &amp; SNPs!$H$3, IF('Randomized Data'!H31 = 1, SNPs!$H$3 &amp; INDIRECT("SNPs!" &amp; CHAR(72 +'Randomized Data'!I31) &amp; "3"), INDIRECT("SNPs!" &amp; CHAR(72 +'Randomized Data'!I31) &amp; "3") &amp; INDIRECT("SNPs!" &amp; CHAR(72 +'Randomized Data'!I31) &amp; "3")))</f>
        <v>GG</v>
      </c>
      <c r="P31" t="str">
        <f>SNPs!$F$4</f>
        <v>rs41291556</v>
      </c>
      <c r="Q31">
        <f>SNPs!$C$4</f>
        <v>10</v>
      </c>
      <c r="R31">
        <f>SNPs!$D$4</f>
        <v>94775416</v>
      </c>
      <c r="S31" t="str">
        <f ca="1">IF('Randomized Data'!J31 = 1, SNPs!$H$4 &amp; SNPs!$H$4, IF('Randomized Data'!K31 = 1, SNPs!$H$4 &amp; INDIRECT("SNPs!" &amp; CHAR(72 +'Randomized Data'!L31) &amp; "4"), INDIRECT("SNPs!" &amp; CHAR(72 +'Randomized Data'!L31) &amp; "4") &amp; INDIRECT("SNPs!" &amp; CHAR(72 +'Randomized Data'!L31) &amp; "4")))</f>
        <v>TT</v>
      </c>
      <c r="T31" t="str">
        <f>SNPs!$F$5</f>
        <v>rs72558184</v>
      </c>
      <c r="U31">
        <f>SNPs!$C$5</f>
        <v>10</v>
      </c>
      <c r="V31">
        <f>SNPs!$D$5</f>
        <v>96535210</v>
      </c>
      <c r="W31" t="str">
        <f ca="1">IF('Randomized Data'!M31 = 1, SNPs!$H$5 &amp; SNPs!$H$5, IF('Randomized Data'!N31 = 1, SNPs!$H$5 &amp; INDIRECT("SNPs!" &amp; CHAR(72 +'Randomized Data'!O31) &amp; "5"), INDIRECT("SNPs!" &amp; CHAR(72 +'Randomized Data'!O31) &amp; "5") &amp; INDIRECT("SNPs!" &amp; CHAR(72 +'Randomized Data'!O31) &amp; "5")))</f>
        <v>AA</v>
      </c>
      <c r="X31" t="str">
        <f>SNPs!$F$6</f>
        <v>rs4986893</v>
      </c>
      <c r="Y31">
        <f>SNPs!$C$6</f>
        <v>10</v>
      </c>
      <c r="Z31">
        <f>SNPs!$D$6</f>
        <v>94780653</v>
      </c>
      <c r="AA31" s="7" t="str">
        <f ca="1">IF('Randomized Data'!P31 = 1, SNPs!$H$6 &amp; SNPs!$H$6, IF('Randomized Data'!Q31 = 1, SNPs!$H$6 &amp; INDIRECT("SNPs!" &amp; CHAR(72 +'Randomized Data'!R31) &amp; "6"), INDIRECT("SNPs!" &amp; CHAR(72 +'Randomized Data'!R31) &amp; "6") &amp; INDIRECT("SNPs!" &amp; CHAR(72 +'Randomized Data'!R31) &amp; "6")))</f>
        <v>GA</v>
      </c>
      <c r="AB31" t="str">
        <f>SNPs!$F$7</f>
        <v>rs4244285</v>
      </c>
      <c r="AC31">
        <f>SNPs!$C$7</f>
        <v>10</v>
      </c>
      <c r="AD31">
        <f>SNPs!$D$7</f>
        <v>94781859</v>
      </c>
      <c r="AE31" s="7" t="str">
        <f ca="1">IF('Randomized Data'!S31 = 1, SNPs!$H$7 &amp; SNPs!$H$7, IF('Randomized Data'!T31 = 1, SNPs!$H$7 &amp; INDIRECT("SNPs!" &amp; CHAR(72 +'Randomized Data'!U31) &amp; "7"), INDIRECT("SNPs!" &amp; CHAR(72 +'Randomized Data'!U31) &amp; "7") &amp; INDIRECT("SNPs!" &amp; CHAR(72 +'Randomized Data'!U31) &amp; "7")))</f>
        <v>AA</v>
      </c>
      <c r="AF31" t="str">
        <f>SNPs!$F$8</f>
        <v>rs72558186</v>
      </c>
      <c r="AG31">
        <f>SNPs!$C$8</f>
        <v>10</v>
      </c>
      <c r="AH31">
        <f>SNPs!$D$8</f>
        <v>94781999</v>
      </c>
      <c r="AI31" s="7" t="str">
        <f ca="1">IF('Randomized Data'!V31 = 1, SNPs!$H$8 &amp; SNPs!$H$8, IF('Randomized Data'!W31 = 1, SNPs!$H$8 &amp; INDIRECT("SNPs!" &amp; CHAR(72 +'Randomized Data'!X31) &amp; "8"), INDIRECT("SNPs!" &amp; CHAR(72 +'Randomized Data'!X31) &amp; "8") &amp; INDIRECT("SNPs!" &amp; CHAR(72 +'Randomized Data'!X31) &amp; "8")))</f>
        <v>TA</v>
      </c>
      <c r="AJ31" t="str">
        <f>SNPs!$F$9</f>
        <v>rs56337013</v>
      </c>
      <c r="AK31">
        <f>SNPs!$C$9</f>
        <v>10</v>
      </c>
      <c r="AL31">
        <f>SNPs!$D$9</f>
        <v>94852738</v>
      </c>
      <c r="AM31" s="7" t="str">
        <f ca="1">IF('Randomized Data'!Y$2 = 1, SNPs!$H$9 &amp; SNPs!$H$9, IF('Randomized Data'!Z31 = 1, SNPs!$H$9 &amp; INDIRECT("SNPs!" &amp; CHAR(72 +'Randomized Data'!AA31) &amp; "9"), INDIRECT("SNPs!" &amp; CHAR(72 +'Randomized Data'!AA31) &amp; "9") &amp; INDIRECT("SNPs!" &amp; CHAR(72 +'Randomized Data'!AA31) &amp; "9")))</f>
        <v>TT</v>
      </c>
      <c r="AN31" t="str">
        <f>SNPs!$F$10</f>
        <v>rs17884712</v>
      </c>
      <c r="AO31">
        <f>SNPs!$C$10</f>
        <v>10</v>
      </c>
      <c r="AP31">
        <f>SNPs!$D$10</f>
        <v>94775489</v>
      </c>
      <c r="AQ31" s="7" t="str">
        <f ca="1">IF('Randomized Data'!AB31 = 1, SNPs!$H$10 &amp; SNPs!$H$10, IF('Randomized Data'!AC31 = 1, SNPs!$H$10 &amp; INDIRECT("SNPs!" &amp; CHAR(72 +'Randomized Data'!AD31) &amp; "10"), INDIRECT("SNPs!" &amp; CHAR(72 +'Randomized Data'!AD31) &amp; "10") &amp; INDIRECT("SNPs!" &amp; CHAR(72 +'Randomized Data'!AD31) &amp; "10")))</f>
        <v>GG</v>
      </c>
      <c r="AR31" t="str">
        <f>SNPs!$F$11</f>
        <v>rs6413438</v>
      </c>
      <c r="AS31">
        <f>SNPs!$C$11</f>
        <v>10</v>
      </c>
      <c r="AT31">
        <f>SNPs!$D$11</f>
        <v>94781858</v>
      </c>
      <c r="AU31" s="7" t="str">
        <f ca="1">IF('Randomized Data'!AE31 = 1, SNPs!$H$11 &amp; SNPs!$H$11, IF('Randomized Data'!AF31 = 1, SNPs!$H$11 &amp; INDIRECT("SNPs!" &amp; CHAR(72 +'Randomized Data'!AG31) &amp; "11"), INDIRECT("SNPs!" &amp; CHAR(72 +'Randomized Data'!AG31) &amp; "11") &amp; INDIRECT("SNPs!" &amp; CHAR(72 +'Randomized Data'!AG31) &amp; "11")))</f>
        <v>CC</v>
      </c>
      <c r="AV31" t="str">
        <f>SNPs!$F$12</f>
        <v>rs1057910</v>
      </c>
      <c r="AW31">
        <f>SNPs!$C$12</f>
        <v>10</v>
      </c>
      <c r="AX31">
        <f>SNPs!$D$12</f>
        <v>94981296</v>
      </c>
      <c r="AY31" s="7" t="str">
        <f ca="1">IF('Randomized Data'!AH31 = 1, SNPs!$H$12 &amp; SNPs!$H$12, IF('Randomized Data'!AI31 = 1, SNPs!$H$12 &amp; INDIRECT("SNPs!" &amp; CHAR(72 +'Randomized Data'!AJ31) &amp; "12"), INDIRECT("SNPs!" &amp; CHAR(72 +'Randomized Data'!AJ31) &amp; "12") &amp; INDIRECT("SNPs!" &amp; CHAR(72 +'Randomized Data'!AJ31) &amp; "12")))</f>
        <v>AA</v>
      </c>
      <c r="AZ31" t="str">
        <f>SNPs!$F$13</f>
        <v>rs1799853</v>
      </c>
      <c r="BA31">
        <f>SNPs!$C$13</f>
        <v>10</v>
      </c>
      <c r="BB31">
        <f>SNPs!$D$13</f>
        <v>94942290</v>
      </c>
      <c r="BC31" s="7" t="str">
        <f ca="1">IF('Randomized Data'!AK31 = 1, SNPs!$H$13 &amp; SNPs!$H$13, IF('Randomized Data'!AL31 = 1, SNPs!$H$13 &amp; INDIRECT("SNPs!" &amp; CHAR(72 +'Randomized Data'!AM31) &amp; "13"), INDIRECT("SNPs!" &amp; CHAR(72 +'Randomized Data'!AM31) &amp; "13") &amp; INDIRECT("SNPs!" &amp; CHAR(72 +'Randomized Data'!AM31) &amp; "13")))</f>
        <v>CC</v>
      </c>
      <c r="BD31" t="str">
        <f>SNPs!$F$14</f>
        <v>rs9923231</v>
      </c>
      <c r="BE31">
        <f>SNPs!$C$14</f>
        <v>16</v>
      </c>
      <c r="BF31">
        <f>SNPs!$D$14</f>
        <v>31096368</v>
      </c>
      <c r="BG31" s="7" t="str">
        <f ca="1">IF('Randomized Data'!AN31 = 1, SNPs!$H$14 &amp; SNPs!$H$14, IF('Randomized Data'!AO31 = 1, SNPs!$H$14 &amp; INDIRECT("SNPs!" &amp; CHAR(72 +'Randomized Data'!AP31) &amp; "14"), INDIRECT("SNPs!" &amp; CHAR(72 +'Randomized Data'!AP31) &amp; "14") &amp; INDIRECT("SNPs!" &amp; CHAR(72 +'Randomized Data'!AP31) &amp; "14")))</f>
        <v>CC</v>
      </c>
      <c r="BH31" t="str">
        <f>SNPs!$F$15</f>
        <v>rs9934438</v>
      </c>
      <c r="BI31">
        <f>SNPs!$C$15</f>
        <v>16</v>
      </c>
      <c r="BJ31">
        <f>SNPs!$D$15</f>
        <v>31093557</v>
      </c>
      <c r="BK31" s="7" t="str">
        <f ca="1">IF('Randomized Data'!AQ31 = 1, SNPs!$H$15 &amp; SNPs!$H$15, IF('Randomized Data'!AR31 = 1, SNPs!$H$15 &amp; INDIRECT("SNPs!" &amp; CHAR(72 +'Randomized Data'!AS31) &amp; "15"), INDIRECT("SNPs!" &amp; CHAR(72 +'Randomized Data'!AS31) &amp; "15") &amp; INDIRECT("SNPs!" &amp; CHAR(72 +'Randomized Data'!AS31) &amp; "15")))</f>
        <v>GG</v>
      </c>
      <c r="BL31" t="str">
        <f>SNPs!$F$16</f>
        <v>rs8050894</v>
      </c>
      <c r="BM31">
        <f>SNPs!$C$16</f>
        <v>16</v>
      </c>
      <c r="BN31">
        <f>SNPs!$D$16</f>
        <v>31093188</v>
      </c>
      <c r="BO31" s="7" t="str">
        <f ca="1">IF('Randomized Data'!AT31 = 1, SNPs!$H$16 &amp; SNPs!$H$16, IF('Randomized Data'!AU31 = 1, SNPs!$H$16 &amp; INDIRECT("SNPs!" &amp; CHAR(72 +'Randomized Data'!AV31) &amp; "16"), INDIRECT("SNPs!" &amp; CHAR(72 +'Randomized Data'!AV31) &amp; "16") &amp; INDIRECT("SNPs!" &amp; CHAR(72 +'Randomized Data'!AV31) &amp; "16")))</f>
        <v>CC</v>
      </c>
      <c r="BP31" t="str">
        <f>SNPs!$F$17</f>
        <v>rs6025</v>
      </c>
      <c r="BQ31">
        <f>SNPs!$C$17</f>
        <v>1</v>
      </c>
      <c r="BR31">
        <f>SNPs!$D$17</f>
        <v>169549811</v>
      </c>
      <c r="BS31" s="7" t="str">
        <f ca="1">IF('Randomized Data'!AW31 = 1, SNPs!$H$17 &amp; SNPs!$H$17, IF('Randomized Data'!AX31 = 1, SNPs!$H$17 &amp; INDIRECT("SNPs!" &amp; CHAR(72 +'Randomized Data'!AY31) &amp; "17"), INDIRECT("SNPs!" &amp; CHAR(72 +'Randomized Data'!AY31) &amp; "17") &amp; INDIRECT("SNPs!" &amp; CHAR(72 +'Randomized Data'!AY31) &amp; "17")))</f>
        <v>AA</v>
      </c>
      <c r="BT31" t="str">
        <f>SNPs!$F$18</f>
        <v>rs1799963</v>
      </c>
      <c r="BU31">
        <f>SNPs!$C$18</f>
        <v>11</v>
      </c>
      <c r="BV31">
        <f>SNPs!$D$18</f>
        <v>46739505</v>
      </c>
      <c r="BW31" s="7" t="str">
        <f ca="1">IF('Randomized Data'!AZ31 = 1, SNPs!$H$18 &amp; SNPs!$H$18, IF('Randomized Data'!BA31 = 1, SNPs!$H$18 &amp; INDIRECT("SNPs!" &amp; CHAR(72 +'Randomized Data'!BB31) &amp; "18"), INDIRECT("SNPs!" &amp; CHAR(72 +'Randomized Data'!BB31) &amp; "18") &amp; INDIRECT("SNPs!" &amp; CHAR(72 +'Randomized Data'!BB31) &amp; "18")))</f>
        <v>GG</v>
      </c>
      <c r="BX31" t="str">
        <f>SNPs!$F$19</f>
        <v>rs121913626</v>
      </c>
      <c r="BY31">
        <f>SNPs!$C$19</f>
        <v>14</v>
      </c>
      <c r="BZ31">
        <f>SNPs!$D$19</f>
        <v>23427723</v>
      </c>
      <c r="CA31" s="7" t="str">
        <f ca="1">IF('Randomized Data'!BC31 = 1, SNPs!$H$19 &amp; SNPs!$H$19, IF('Randomized Data'!BD31 = 1, SNPs!$H$19 &amp; INDIRECT("SNPs!" &amp; CHAR(72 +'Randomized Data'!BE31) &amp; "19"), INDIRECT("SNPs!" &amp; CHAR(72 +'Randomized Data'!BE31) &amp; "19") &amp; INDIRECT("SNPs!" &amp; CHAR(72 +'Randomized Data'!BE31) &amp; "19")))</f>
        <v>GG</v>
      </c>
      <c r="CB31" t="str">
        <f>SNPs!$F$20</f>
        <v>rs3218713</v>
      </c>
      <c r="CC31">
        <f>SNPs!$C$20</f>
        <v>14</v>
      </c>
      <c r="CD31">
        <f>SNPs!$D$20</f>
        <v>23431468</v>
      </c>
      <c r="CE31" s="7" t="str">
        <f ca="1">IF('Randomized Data'!BF31 = 1, SNPs!$H$20 &amp; SNPs!$H$20, IF('Randomized Data'!BG31 = 1, SNPs!$H$20 &amp; INDIRECT("SNPs!" &amp; CHAR(72 +'Randomized Data'!BH31) &amp; "20"), INDIRECT("SNPs!" &amp; CHAR(72 +'Randomized Data'!BH31) &amp; "20") &amp; INDIRECT("SNPs!" &amp; CHAR(72 +'Randomized Data'!BH31) &amp; "20")))</f>
        <v>GG</v>
      </c>
      <c r="CF31" t="str">
        <f>SNPs!$F$21</f>
        <v>rs3218714</v>
      </c>
      <c r="CG31">
        <f>SNPs!$C$21</f>
        <v>14</v>
      </c>
      <c r="CH31">
        <f>SNPs!$D$21</f>
        <v>23429279</v>
      </c>
      <c r="CI31" s="7" t="str">
        <f ca="1">IF('Randomized Data'!BI31 = 1, SNPs!$H$21 &amp; SNPs!$H$21, IF('Randomized Data'!BJ31 = 1, SNPs!$H$21 &amp; INDIRECT("SNPs!" &amp; CHAR(72 +'Randomized Data'!BK31) &amp; "21"), INDIRECT("SNPs!" &amp; CHAR(72 +'Randomized Data'!BK31) &amp; "21") &amp; INDIRECT("SNPs!" &amp; CHAR(72 +'Randomized Data'!BK31) &amp; "21")))</f>
        <v>CT</v>
      </c>
      <c r="CJ31" t="str">
        <f>SNPs!$F$22</f>
        <v>rs121964855</v>
      </c>
      <c r="CK31">
        <f>SNPs!$C$22</f>
        <v>1</v>
      </c>
      <c r="CL31">
        <f>SNPs!$D$22</f>
        <v>201365638</v>
      </c>
      <c r="CM31" s="7" t="str">
        <f ca="1">IF('Randomized Data'!BL31 = 1, SNPs!$H$22 &amp; SNPs!$H$22, IF('Randomized Data'!BM31 = 1, SNPs!$H$22 &amp; INDIRECT("SNPs!" &amp; CHAR(72 +'Randomized Data'!BN31) &amp; "22"), INDIRECT("SNPs!" &amp; CHAR(72 +'Randomized Data'!BN31) &amp; "22") &amp; INDIRECT("SNPs!" &amp; CHAR(72 +'Randomized Data'!BN31) &amp; "22")))</f>
        <v>TT</v>
      </c>
      <c r="CN31" t="str">
        <f>SNPs!$F$23</f>
        <v>rs121964856</v>
      </c>
      <c r="CO31">
        <f>SNPs!$C$23</f>
        <v>1</v>
      </c>
      <c r="CP31">
        <f>SNPs!$D$23</f>
        <v>201365297</v>
      </c>
      <c r="CQ31" s="7" t="str">
        <f ca="1">IF('Randomized Data'!BO31 = 1, SNPs!$H$23 &amp; SNPs!$H$23, IF('Randomized Data'!BP31 = 1, SNPs!$H$23 &amp; INDIRECT("SNPs!" &amp; CHAR(72 +'Randomized Data'!BQ31) &amp; "23"), INDIRECT("SNPs!" &amp; CHAR(72 +'Randomized Data'!BQ31) &amp; "23") &amp; INDIRECT("SNPs!" &amp; CHAR(72 +'Randomized Data'!BQ31) &amp; "23")))</f>
        <v>AA</v>
      </c>
      <c r="CR31" t="str">
        <f>SNPs!$F$24</f>
        <v>rs121964857</v>
      </c>
      <c r="CS31">
        <f>SNPs!$C$24</f>
        <v>1</v>
      </c>
      <c r="CT31">
        <f>SNPs!$D$24</f>
        <v>201359245</v>
      </c>
      <c r="CU31" s="7" t="str">
        <f ca="1">IF('Randomized Data'!BR31 = 1, SNPs!$H$24 &amp; SNPs!$H$24, IF('Randomized Data'!BS31 = 1, SNPs!$H$24 &amp; INDIRECT("SNPs!" &amp; CHAR(72 +'Randomized Data'!BT31) &amp; "24"), INDIRECT("SNPs!" &amp; CHAR(72 +'Randomized Data'!BT31) &amp; "24") &amp; INDIRECT("SNPs!" &amp; CHAR(72 +'Randomized Data'!BT31) &amp; "24")))</f>
        <v>CT</v>
      </c>
      <c r="CV31" t="str">
        <f>SNPs!$F$25</f>
        <v>rs28934269</v>
      </c>
      <c r="CW31">
        <f>SNPs!$C$25</f>
        <v>15</v>
      </c>
      <c r="CX31">
        <f>SNPs!$D$25</f>
        <v>63060915</v>
      </c>
      <c r="CY31" s="7" t="str">
        <f ca="1">IF('Randomized Data'!BU31 = 1, SNPs!$H$25 &amp; SNPs!$H$25, IF('Randomized Data'!BV31 = 1, SNPs!$H$25 &amp; INDIRECT("SNPs!" &amp; CHAR(72 +'Randomized Data'!BW31) &amp; "25"), INDIRECT("SNPs!" &amp; CHAR(72 +'Randomized Data'!BW31) &amp; "25") &amp; INDIRECT("SNPs!" &amp; CHAR(72 +'Randomized Data'!BW31) &amp; "25")))</f>
        <v>AA</v>
      </c>
      <c r="CZ31" t="str">
        <f>SNPs!$F$26</f>
        <v>rs28934270</v>
      </c>
      <c r="DA31">
        <f>SNPs!$C$26</f>
        <v>15</v>
      </c>
      <c r="DB31">
        <f>SNPs!$D$26</f>
        <v>63060899</v>
      </c>
      <c r="DC31" s="7" t="str">
        <f ca="1">IF('Randomized Data'!BX31 = 1, SNPs!$H$26 &amp; SNPs!$H$26, IF('Randomized Data'!BY31 = 1, SNPs!$H$26 &amp; INDIRECT("SNPs!" &amp; CHAR(72 +'Randomized Data'!BZ31) &amp; "26"), INDIRECT("SNPs!" &amp; CHAR(72 +'Randomized Data'!BZ31) &amp; "26") &amp; INDIRECT("SNPs!" &amp; CHAR(72 +'Randomized Data'!BZ31) &amp; "26")))</f>
        <v>GG</v>
      </c>
      <c r="DD31" t="str">
        <f>SNPs!$F$27</f>
        <v>rs727504290</v>
      </c>
      <c r="DE31">
        <f>SNPs!$C$27</f>
        <v>15</v>
      </c>
      <c r="DF31">
        <f>SNPs!$D$27</f>
        <v>63042875</v>
      </c>
      <c r="DG31" s="7" t="str">
        <f ca="1">IF('Randomized Data'!CA31 = 1, SNPs!$H$27 &amp; SNPs!$H$27, IF('Randomized Data'!CB31 = 1, SNPs!$H$27 &amp; INDIRECT("SNPs!" &amp; CHAR(72 +'Randomized Data'!CC31) &amp; "27"), INDIRECT("SNPs!" &amp; CHAR(72 +'Randomized Data'!CC31) &amp; "27") &amp; INDIRECT("SNPs!" &amp; CHAR(72 +'Randomized Data'!CC31) &amp; "27")))</f>
        <v>GC</v>
      </c>
      <c r="DH31" t="str">
        <f>SNPs!$F$28</f>
        <v>rs104894504</v>
      </c>
      <c r="DI31">
        <f>SNPs!$C$28</f>
        <v>15</v>
      </c>
      <c r="DJ31">
        <f>SNPs!$D$28</f>
        <v>63057028</v>
      </c>
      <c r="DK31" s="7" t="str">
        <f ca="1">IF('Randomized Data'!CD31 = 1, SNPs!$H$28 &amp; SNPs!$H$28, IF('Randomized Data'!CE31 = 1, SNPs!$H$28 &amp; INDIRECT("SNPs!" &amp; CHAR(72 +'Randomized Data'!CF31) &amp; "28"), INDIRECT("SNPs!" &amp; CHAR(72 +'Randomized Data'!CF31) &amp; "28") &amp; INDIRECT("SNPs!" &amp; CHAR(72 +'Randomized Data'!CF31) &amp; "28")))</f>
        <v>CC</v>
      </c>
      <c r="DL31" t="str">
        <f>SNPs!$F$29</f>
        <v>rs375882485</v>
      </c>
      <c r="DM31">
        <f>SNPs!$C$29</f>
        <v>11</v>
      </c>
      <c r="DN31">
        <f>SNPs!$D$29</f>
        <v>47342698</v>
      </c>
      <c r="DO31" s="7" t="str">
        <f ca="1">IF('Randomized Data'!CG31 = 1, SNPs!$H$29 &amp; SNPs!$H$29, IF('Randomized Data'!CH31 = 1, SNPs!$H$29 &amp; INDIRECT("SNPs!" &amp; CHAR(72 +'Randomized Data'!CI31) &amp; "29"), INDIRECT("SNPs!" &amp; CHAR(72 +'Randomized Data'!CI31) &amp; "29") &amp; INDIRECT("SNPs!" &amp; CHAR(72 +'Randomized Data'!CI31) &amp; "29")))</f>
        <v>GG</v>
      </c>
      <c r="DP31" t="str">
        <f>SNPs!$F$30</f>
        <v>rs397516083</v>
      </c>
      <c r="DQ31">
        <f>SNPs!$C$30</f>
        <v>11</v>
      </c>
      <c r="DR31">
        <f>SNPs!$D$30</f>
        <v>47346379</v>
      </c>
      <c r="DS31" s="7" t="str">
        <f ca="1">IF('Randomized Data'!CJ31 = 1, SNPs!$H$30 &amp; SNPs!$H$30, IF('Randomized Data'!CK31 = 1, SNPs!$H$30 &amp; INDIRECT("SNPs!" &amp; CHAR(72 +'Randomized Data'!CL31) &amp; "30"), INDIRECT("SNPs!" &amp; CHAR(72 +'Randomized Data'!CL31) &amp; "30") &amp; INDIRECT("SNPs!" &amp; CHAR(72 +'Randomized Data'!CL31) &amp; "30")))</f>
        <v>GG</v>
      </c>
      <c r="DT31" t="str">
        <f>SNPs!$F$31</f>
        <v>rs397515937</v>
      </c>
      <c r="DU31">
        <f>SNPs!$C$31</f>
        <v>11</v>
      </c>
      <c r="DV31">
        <f>SNPs!$D$31</f>
        <v>47339792</v>
      </c>
      <c r="DW31" s="7" t="str">
        <f ca="1">IF('Randomized Data'!CM31 = 1, SNPs!$H$31 &amp; SNPs!$H$31, IF('Randomized Data'!CN31 = 1, SNPs!$H$31 &amp; INDIRECT("SNPs!" &amp; CHAR(72 +'Randomized Data'!CO31) &amp; "31"), INDIRECT("SNPs!" &amp; CHAR(72 +'Randomized Data'!CO31) &amp; "31") &amp; INDIRECT("SNPs!" &amp; CHAR(72 +'Randomized Data'!CO31) &amp; "31")))</f>
        <v>AA</v>
      </c>
      <c r="DX31" t="str">
        <f>SNPs!$F$32</f>
        <v>rs397516074</v>
      </c>
      <c r="DY31">
        <f>SNPs!$C$32</f>
        <v>11</v>
      </c>
      <c r="DZ31">
        <f>SNPs!$D$32</f>
        <v>47348424</v>
      </c>
      <c r="EA31" s="7" t="str">
        <f ca="1">IF('Randomized Data'!CP31 = 1, SNPs!$H$32 &amp; SNPs!$H$32, IF('Randomized Data'!CQ31 = 1, SNPs!$H$32 &amp; INDIRECT("SNPs!" &amp; CHAR(72 +'Randomized Data'!CR31) &amp; "32"), INDIRECT("SNPs!" &amp; CHAR(72 +'Randomized Data'!CR31) &amp; "32") &amp; INDIRECT("SNPs!" &amp; CHAR(72 +'Randomized Data'!CR31) &amp; "32")))</f>
        <v>GG</v>
      </c>
      <c r="EB31" t="str">
        <f>SNPs!$F$33</f>
        <v>rs397515963</v>
      </c>
      <c r="EC31">
        <f>SNPs!$C$33</f>
        <v>11</v>
      </c>
      <c r="ED31">
        <f>SNPs!$D$33</f>
        <v>47337729</v>
      </c>
      <c r="EE31" s="7" t="str">
        <f ca="1">IF('Randomized Data'!CS31 = 1, SNPs!$H$33 &amp; SNPs!$H$33, IF('Randomized Data'!CT31 = 1, SNPs!$H$33 &amp; INDIRECT("SNPs!" &amp; CHAR(72 +'Randomized Data'!CU31) &amp; "33"), INDIRECT("SNPs!" &amp; CHAR(72 +'Randomized Data'!CU31) &amp; "33") &amp; INDIRECT("SNPs!" &amp; CHAR(72 +'Randomized Data'!CU31) &amp; "33")))</f>
        <v>--</v>
      </c>
    </row>
    <row r="32" spans="1:13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  <c r="F32" s="3">
        <v>42144</v>
      </c>
      <c r="G32" s="9" t="str">
        <f>'Randomized Data'!C32</f>
        <v>External Lab</v>
      </c>
      <c r="H32" t="str">
        <f>SNPs!$F$2</f>
        <v>rs12248560</v>
      </c>
      <c r="I32">
        <f>SNPs!$C$2</f>
        <v>10</v>
      </c>
      <c r="J32">
        <f>SNPs!$D$2</f>
        <v>94761900</v>
      </c>
      <c r="K32" t="str">
        <f ca="1">IF('Randomized Data'!D32 = 1, SNPs!$H$2 &amp; SNPs!$H$2, IF('Randomized Data'!E32 = 1, SNPs!$H$2 &amp; INDIRECT("SNPs!" &amp; CHAR(72 +'Randomized Data'!F32) &amp; "2"), INDIRECT("SNPs!" &amp; CHAR(72 +'Randomized Data'!F32) &amp; "2") &amp; INDIRECT("SNPs!" &amp; CHAR(72 +'Randomized Data'!F32) &amp; "2")))</f>
        <v>CC</v>
      </c>
      <c r="L32" t="str">
        <f>SNPs!$F$3</f>
        <v>rs28399504</v>
      </c>
      <c r="M32">
        <f>SNPs!$C$3</f>
        <v>10</v>
      </c>
      <c r="N32">
        <f>SNPs!$D$3</f>
        <v>94762706</v>
      </c>
      <c r="O32" t="str">
        <f ca="1">IF('Randomized Data'!G32 = 1, SNPs!$H$3 &amp; SNPs!$H$3, IF('Randomized Data'!H32 = 1, SNPs!$H$3 &amp; INDIRECT("SNPs!" &amp; CHAR(72 +'Randomized Data'!I32) &amp; "3"), INDIRECT("SNPs!" &amp; CHAR(72 +'Randomized Data'!I32) &amp; "3") &amp; INDIRECT("SNPs!" &amp; CHAR(72 +'Randomized Data'!I32) &amp; "3")))</f>
        <v>AA</v>
      </c>
      <c r="P32" t="str">
        <f>SNPs!$F$4</f>
        <v>rs41291556</v>
      </c>
      <c r="Q32">
        <f>SNPs!$C$4</f>
        <v>10</v>
      </c>
      <c r="R32">
        <f>SNPs!$D$4</f>
        <v>94775416</v>
      </c>
      <c r="S32" t="str">
        <f ca="1">IF('Randomized Data'!J32 = 1, SNPs!$H$4 &amp; SNPs!$H$4, IF('Randomized Data'!K32 = 1, SNPs!$H$4 &amp; INDIRECT("SNPs!" &amp; CHAR(72 +'Randomized Data'!L32) &amp; "4"), INDIRECT("SNPs!" &amp; CHAR(72 +'Randomized Data'!L32) &amp; "4") &amp; INDIRECT("SNPs!" &amp; CHAR(72 +'Randomized Data'!L32) &amp; "4")))</f>
        <v>CC</v>
      </c>
      <c r="T32" t="str">
        <f>SNPs!$F$5</f>
        <v>rs72558184</v>
      </c>
      <c r="U32">
        <f>SNPs!$C$5</f>
        <v>10</v>
      </c>
      <c r="V32">
        <f>SNPs!$D$5</f>
        <v>96535210</v>
      </c>
      <c r="W32" t="str">
        <f ca="1">IF('Randomized Data'!M32 = 1, SNPs!$H$5 &amp; SNPs!$H$5, IF('Randomized Data'!N32 = 1, SNPs!$H$5 &amp; INDIRECT("SNPs!" &amp; CHAR(72 +'Randomized Data'!O32) &amp; "5"), INDIRECT("SNPs!" &amp; CHAR(72 +'Randomized Data'!O32) &amp; "5") &amp; INDIRECT("SNPs!" &amp; CHAR(72 +'Randomized Data'!O32) &amp; "5")))</f>
        <v>GA</v>
      </c>
      <c r="X32" t="str">
        <f>SNPs!$F$6</f>
        <v>rs4986893</v>
      </c>
      <c r="Y32">
        <f>SNPs!$C$6</f>
        <v>10</v>
      </c>
      <c r="Z32">
        <f>SNPs!$D$6</f>
        <v>94780653</v>
      </c>
      <c r="AA32" s="7" t="str">
        <f ca="1">IF('Randomized Data'!P32 = 1, SNPs!$H$6 &amp; SNPs!$H$6, IF('Randomized Data'!Q32 = 1, SNPs!$H$6 &amp; INDIRECT("SNPs!" &amp; CHAR(72 +'Randomized Data'!R32) &amp; "6"), INDIRECT("SNPs!" &amp; CHAR(72 +'Randomized Data'!R32) &amp; "6") &amp; INDIRECT("SNPs!" &amp; CHAR(72 +'Randomized Data'!R32) &amp; "6")))</f>
        <v>GA</v>
      </c>
      <c r="AB32" t="str">
        <f>SNPs!$F$7</f>
        <v>rs4244285</v>
      </c>
      <c r="AC32">
        <f>SNPs!$C$7</f>
        <v>10</v>
      </c>
      <c r="AD32">
        <f>SNPs!$D$7</f>
        <v>94781859</v>
      </c>
      <c r="AE32" s="7" t="str">
        <f ca="1">IF('Randomized Data'!S32 = 1, SNPs!$H$7 &amp; SNPs!$H$7, IF('Randomized Data'!T32 = 1, SNPs!$H$7 &amp; INDIRECT("SNPs!" &amp; CHAR(72 +'Randomized Data'!U32) &amp; "7"), INDIRECT("SNPs!" &amp; CHAR(72 +'Randomized Data'!U32) &amp; "7") &amp; INDIRECT("SNPs!" &amp; CHAR(72 +'Randomized Data'!U32) &amp; "7")))</f>
        <v>GG</v>
      </c>
      <c r="AF32" t="str">
        <f>SNPs!$F$8</f>
        <v>rs72558186</v>
      </c>
      <c r="AG32">
        <f>SNPs!$C$8</f>
        <v>10</v>
      </c>
      <c r="AH32">
        <f>SNPs!$D$8</f>
        <v>94781999</v>
      </c>
      <c r="AI32" s="7" t="str">
        <f ca="1">IF('Randomized Data'!V32 = 1, SNPs!$H$8 &amp; SNPs!$H$8, IF('Randomized Data'!W32 = 1, SNPs!$H$8 &amp; INDIRECT("SNPs!" &amp; CHAR(72 +'Randomized Data'!X32) &amp; "8"), INDIRECT("SNPs!" &amp; CHAR(72 +'Randomized Data'!X32) &amp; "8") &amp; INDIRECT("SNPs!" &amp; CHAR(72 +'Randomized Data'!X32) &amp; "8")))</f>
        <v>TT</v>
      </c>
      <c r="AJ32" t="str">
        <f>SNPs!$F$9</f>
        <v>rs56337013</v>
      </c>
      <c r="AK32">
        <f>SNPs!$C$9</f>
        <v>10</v>
      </c>
      <c r="AL32">
        <f>SNPs!$D$9</f>
        <v>94852738</v>
      </c>
      <c r="AM32" s="7" t="str">
        <f ca="1">IF('Randomized Data'!Y$2 = 1, SNPs!$H$9 &amp; SNPs!$H$9, IF('Randomized Data'!Z32 = 1, SNPs!$H$9 &amp; INDIRECT("SNPs!" &amp; CHAR(72 +'Randomized Data'!AA32) &amp; "9"), INDIRECT("SNPs!" &amp; CHAR(72 +'Randomized Data'!AA32) &amp; "9") &amp; INDIRECT("SNPs!" &amp; CHAR(72 +'Randomized Data'!AA32) &amp; "9")))</f>
        <v>CT</v>
      </c>
      <c r="AN32" t="str">
        <f>SNPs!$F$10</f>
        <v>rs17884712</v>
      </c>
      <c r="AO32">
        <f>SNPs!$C$10</f>
        <v>10</v>
      </c>
      <c r="AP32">
        <f>SNPs!$D$10</f>
        <v>94775489</v>
      </c>
      <c r="AQ32" s="7" t="str">
        <f ca="1">IF('Randomized Data'!AB32 = 1, SNPs!$H$10 &amp; SNPs!$H$10, IF('Randomized Data'!AC32 = 1, SNPs!$H$10 &amp; INDIRECT("SNPs!" &amp; CHAR(72 +'Randomized Data'!AD32) &amp; "10"), INDIRECT("SNPs!" &amp; CHAR(72 +'Randomized Data'!AD32) &amp; "10") &amp; INDIRECT("SNPs!" &amp; CHAR(72 +'Randomized Data'!AD32) &amp; "10")))</f>
        <v>GA</v>
      </c>
      <c r="AR32" t="str">
        <f>SNPs!$F$11</f>
        <v>rs6413438</v>
      </c>
      <c r="AS32">
        <f>SNPs!$C$11</f>
        <v>10</v>
      </c>
      <c r="AT32">
        <f>SNPs!$D$11</f>
        <v>94781858</v>
      </c>
      <c r="AU32" s="7" t="str">
        <f ca="1">IF('Randomized Data'!AE32 = 1, SNPs!$H$11 &amp; SNPs!$H$11, IF('Randomized Data'!AF32 = 1, SNPs!$H$11 &amp; INDIRECT("SNPs!" &amp; CHAR(72 +'Randomized Data'!AG32) &amp; "11"), INDIRECT("SNPs!" &amp; CHAR(72 +'Randomized Data'!AG32) &amp; "11") &amp; INDIRECT("SNPs!" &amp; CHAR(72 +'Randomized Data'!AG32) &amp; "11")))</f>
        <v>CC</v>
      </c>
      <c r="AV32" t="str">
        <f>SNPs!$F$12</f>
        <v>rs1057910</v>
      </c>
      <c r="AW32">
        <f>SNPs!$C$12</f>
        <v>10</v>
      </c>
      <c r="AX32">
        <f>SNPs!$D$12</f>
        <v>94981296</v>
      </c>
      <c r="AY32" s="7" t="str">
        <f ca="1">IF('Randomized Data'!AH32 = 1, SNPs!$H$12 &amp; SNPs!$H$12, IF('Randomized Data'!AI32 = 1, SNPs!$H$12 &amp; INDIRECT("SNPs!" &amp; CHAR(72 +'Randomized Data'!AJ32) &amp; "12"), INDIRECT("SNPs!" &amp; CHAR(72 +'Randomized Data'!AJ32) &amp; "12") &amp; INDIRECT("SNPs!" &amp; CHAR(72 +'Randomized Data'!AJ32) &amp; "12")))</f>
        <v>AA</v>
      </c>
      <c r="AZ32" t="str">
        <f>SNPs!$F$13</f>
        <v>rs1799853</v>
      </c>
      <c r="BA32">
        <f>SNPs!$C$13</f>
        <v>10</v>
      </c>
      <c r="BB32">
        <f>SNPs!$D$13</f>
        <v>94942290</v>
      </c>
      <c r="BC32" s="7" t="str">
        <f ca="1">IF('Randomized Data'!AK32 = 1, SNPs!$H$13 &amp; SNPs!$H$13, IF('Randomized Data'!AL32 = 1, SNPs!$H$13 &amp; INDIRECT("SNPs!" &amp; CHAR(72 +'Randomized Data'!AM32) &amp; "13"), INDIRECT("SNPs!" &amp; CHAR(72 +'Randomized Data'!AM32) &amp; "13") &amp; INDIRECT("SNPs!" &amp; CHAR(72 +'Randomized Data'!AM32) &amp; "13")))</f>
        <v>CC</v>
      </c>
      <c r="BD32" t="str">
        <f>SNPs!$F$14</f>
        <v>rs9923231</v>
      </c>
      <c r="BE32">
        <f>SNPs!$C$14</f>
        <v>16</v>
      </c>
      <c r="BF32">
        <f>SNPs!$D$14</f>
        <v>31096368</v>
      </c>
      <c r="BG32" s="7" t="str">
        <f ca="1">IF('Randomized Data'!AN32 = 1, SNPs!$H$14 &amp; SNPs!$H$14, IF('Randomized Data'!AO32 = 1, SNPs!$H$14 &amp; INDIRECT("SNPs!" &amp; CHAR(72 +'Randomized Data'!AP32) &amp; "14"), INDIRECT("SNPs!" &amp; CHAR(72 +'Randomized Data'!AP32) &amp; "14") &amp; INDIRECT("SNPs!" &amp; CHAR(72 +'Randomized Data'!AP32) &amp; "14")))</f>
        <v>CC</v>
      </c>
      <c r="BH32" t="str">
        <f>SNPs!$F$15</f>
        <v>rs9934438</v>
      </c>
      <c r="BI32">
        <f>SNPs!$C$15</f>
        <v>16</v>
      </c>
      <c r="BJ32">
        <f>SNPs!$D$15</f>
        <v>31093557</v>
      </c>
      <c r="BK32" s="7" t="str">
        <f ca="1">IF('Randomized Data'!AQ32 = 1, SNPs!$H$15 &amp; SNPs!$H$15, IF('Randomized Data'!AR32 = 1, SNPs!$H$15 &amp; INDIRECT("SNPs!" &amp; CHAR(72 +'Randomized Data'!AS32) &amp; "15"), INDIRECT("SNPs!" &amp; CHAR(72 +'Randomized Data'!AS32) &amp; "15") &amp; INDIRECT("SNPs!" &amp; CHAR(72 +'Randomized Data'!AS32) &amp; "15")))</f>
        <v>GG</v>
      </c>
      <c r="BL32" t="str">
        <f>SNPs!$F$16</f>
        <v>rs8050894</v>
      </c>
      <c r="BM32">
        <f>SNPs!$C$16</f>
        <v>16</v>
      </c>
      <c r="BN32">
        <f>SNPs!$D$16</f>
        <v>31093188</v>
      </c>
      <c r="BO32" s="7" t="str">
        <f ca="1">IF('Randomized Data'!AT32 = 1, SNPs!$H$16 &amp; SNPs!$H$16, IF('Randomized Data'!AU32 = 1, SNPs!$H$16 &amp; INDIRECT("SNPs!" &amp; CHAR(72 +'Randomized Data'!AV32) &amp; "16"), INDIRECT("SNPs!" &amp; CHAR(72 +'Randomized Data'!AV32) &amp; "16") &amp; INDIRECT("SNPs!" &amp; CHAR(72 +'Randomized Data'!AV32) &amp; "16")))</f>
        <v>CC</v>
      </c>
      <c r="BP32" t="str">
        <f>SNPs!$F$17</f>
        <v>rs6025</v>
      </c>
      <c r="BQ32">
        <f>SNPs!$C$17</f>
        <v>1</v>
      </c>
      <c r="BR32">
        <f>SNPs!$D$17</f>
        <v>169549811</v>
      </c>
      <c r="BS32" s="7" t="str">
        <f ca="1">IF('Randomized Data'!AW32 = 1, SNPs!$H$17 &amp; SNPs!$H$17, IF('Randomized Data'!AX32 = 1, SNPs!$H$17 &amp; INDIRECT("SNPs!" &amp; CHAR(72 +'Randomized Data'!AY32) &amp; "17"), INDIRECT("SNPs!" &amp; CHAR(72 +'Randomized Data'!AY32) &amp; "17") &amp; INDIRECT("SNPs!" &amp; CHAR(72 +'Randomized Data'!AY32) &amp; "17")))</f>
        <v>AA</v>
      </c>
      <c r="BT32" t="str">
        <f>SNPs!$F$18</f>
        <v>rs1799963</v>
      </c>
      <c r="BU32">
        <f>SNPs!$C$18</f>
        <v>11</v>
      </c>
      <c r="BV32">
        <f>SNPs!$D$18</f>
        <v>46739505</v>
      </c>
      <c r="BW32" s="7" t="str">
        <f ca="1">IF('Randomized Data'!AZ32 = 1, SNPs!$H$18 &amp; SNPs!$H$18, IF('Randomized Data'!BA32 = 1, SNPs!$H$18 &amp; INDIRECT("SNPs!" &amp; CHAR(72 +'Randomized Data'!BB32) &amp; "18"), INDIRECT("SNPs!" &amp; CHAR(72 +'Randomized Data'!BB32) &amp; "18") &amp; INDIRECT("SNPs!" &amp; CHAR(72 +'Randomized Data'!BB32) &amp; "18")))</f>
        <v>GG</v>
      </c>
      <c r="BX32" t="str">
        <f>SNPs!$F$19</f>
        <v>rs121913626</v>
      </c>
      <c r="BY32">
        <f>SNPs!$C$19</f>
        <v>14</v>
      </c>
      <c r="BZ32">
        <f>SNPs!$D$19</f>
        <v>23427723</v>
      </c>
      <c r="CA32" s="7" t="str">
        <f ca="1">IF('Randomized Data'!BC32 = 1, SNPs!$H$19 &amp; SNPs!$H$19, IF('Randomized Data'!BD32 = 1, SNPs!$H$19 &amp; INDIRECT("SNPs!" &amp; CHAR(72 +'Randomized Data'!BE32) &amp; "19"), INDIRECT("SNPs!" &amp; CHAR(72 +'Randomized Data'!BE32) &amp; "19") &amp; INDIRECT("SNPs!" &amp; CHAR(72 +'Randomized Data'!BE32) &amp; "19")))</f>
        <v>CC</v>
      </c>
      <c r="CB32" t="str">
        <f>SNPs!$F$20</f>
        <v>rs3218713</v>
      </c>
      <c r="CC32">
        <f>SNPs!$C$20</f>
        <v>14</v>
      </c>
      <c r="CD32">
        <f>SNPs!$D$20</f>
        <v>23431468</v>
      </c>
      <c r="CE32" s="7" t="str">
        <f ca="1">IF('Randomized Data'!BF32 = 1, SNPs!$H$20 &amp; SNPs!$H$20, IF('Randomized Data'!BG32 = 1, SNPs!$H$20 &amp; INDIRECT("SNPs!" &amp; CHAR(72 +'Randomized Data'!BH32) &amp; "20"), INDIRECT("SNPs!" &amp; CHAR(72 +'Randomized Data'!BH32) &amp; "20") &amp; INDIRECT("SNPs!" &amp; CHAR(72 +'Randomized Data'!BH32) &amp; "20")))</f>
        <v>AA</v>
      </c>
      <c r="CF32" t="str">
        <f>SNPs!$F$21</f>
        <v>rs3218714</v>
      </c>
      <c r="CG32">
        <f>SNPs!$C$21</f>
        <v>14</v>
      </c>
      <c r="CH32">
        <f>SNPs!$D$21</f>
        <v>23429279</v>
      </c>
      <c r="CI32" s="7" t="str">
        <f ca="1">IF('Randomized Data'!BI32 = 1, SNPs!$H$21 &amp; SNPs!$H$21, IF('Randomized Data'!BJ32 = 1, SNPs!$H$21 &amp; INDIRECT("SNPs!" &amp; CHAR(72 +'Randomized Data'!BK32) &amp; "21"), INDIRECT("SNPs!" &amp; CHAR(72 +'Randomized Data'!BK32) &amp; "21") &amp; INDIRECT("SNPs!" &amp; CHAR(72 +'Randomized Data'!BK32) &amp; "21")))</f>
        <v>CC</v>
      </c>
      <c r="CJ32" t="str">
        <f>SNPs!$F$22</f>
        <v>rs121964855</v>
      </c>
      <c r="CK32">
        <f>SNPs!$C$22</f>
        <v>1</v>
      </c>
      <c r="CL32">
        <f>SNPs!$D$22</f>
        <v>201365638</v>
      </c>
      <c r="CM32" s="7" t="str">
        <f ca="1">IF('Randomized Data'!BL32 = 1, SNPs!$H$22 &amp; SNPs!$H$22, IF('Randomized Data'!BM32 = 1, SNPs!$H$22 &amp; INDIRECT("SNPs!" &amp; CHAR(72 +'Randomized Data'!BN32) &amp; "22"), INDIRECT("SNPs!" &amp; CHAR(72 +'Randomized Data'!BN32) &amp; "22") &amp; INDIRECT("SNPs!" &amp; CHAR(72 +'Randomized Data'!BN32) &amp; "22")))</f>
        <v>TT</v>
      </c>
      <c r="CN32" t="str">
        <f>SNPs!$F$23</f>
        <v>rs121964856</v>
      </c>
      <c r="CO32">
        <f>SNPs!$C$23</f>
        <v>1</v>
      </c>
      <c r="CP32">
        <f>SNPs!$D$23</f>
        <v>201365297</v>
      </c>
      <c r="CQ32" s="7" t="str">
        <f ca="1">IF('Randomized Data'!BO32 = 1, SNPs!$H$23 &amp; SNPs!$H$23, IF('Randomized Data'!BP32 = 1, SNPs!$H$23 &amp; INDIRECT("SNPs!" &amp; CHAR(72 +'Randomized Data'!BQ32) &amp; "23"), INDIRECT("SNPs!" &amp; CHAR(72 +'Randomized Data'!BQ32) &amp; "23") &amp; INDIRECT("SNPs!" &amp; CHAR(72 +'Randomized Data'!BQ32) &amp; "23")))</f>
        <v>GA</v>
      </c>
      <c r="CR32" t="str">
        <f>SNPs!$F$24</f>
        <v>rs121964857</v>
      </c>
      <c r="CS32">
        <f>SNPs!$C$24</f>
        <v>1</v>
      </c>
      <c r="CT32">
        <f>SNPs!$D$24</f>
        <v>201359245</v>
      </c>
      <c r="CU32" s="7" t="str">
        <f ca="1">IF('Randomized Data'!BR32 = 1, SNPs!$H$24 &amp; SNPs!$H$24, IF('Randomized Data'!BS32 = 1, SNPs!$H$24 &amp; INDIRECT("SNPs!" &amp; CHAR(72 +'Randomized Data'!BT32) &amp; "24"), INDIRECT("SNPs!" &amp; CHAR(72 +'Randomized Data'!BT32) &amp; "24") &amp; INDIRECT("SNPs!" &amp; CHAR(72 +'Randomized Data'!BT32) &amp; "24")))</f>
        <v>CC</v>
      </c>
      <c r="CV32" t="str">
        <f>SNPs!$F$25</f>
        <v>rs28934269</v>
      </c>
      <c r="CW32">
        <f>SNPs!$C$25</f>
        <v>15</v>
      </c>
      <c r="CX32">
        <f>SNPs!$D$25</f>
        <v>63060915</v>
      </c>
      <c r="CY32" s="7" t="str">
        <f ca="1">IF('Randomized Data'!BU32 = 1, SNPs!$H$25 &amp; SNPs!$H$25, IF('Randomized Data'!BV32 = 1, SNPs!$H$25 &amp; INDIRECT("SNPs!" &amp; CHAR(72 +'Randomized Data'!BW32) &amp; "25"), INDIRECT("SNPs!" &amp; CHAR(72 +'Randomized Data'!BW32) &amp; "25") &amp; INDIRECT("SNPs!" &amp; CHAR(72 +'Randomized Data'!BW32) &amp; "25")))</f>
        <v>GG</v>
      </c>
      <c r="CZ32" t="str">
        <f>SNPs!$F$26</f>
        <v>rs28934270</v>
      </c>
      <c r="DA32">
        <f>SNPs!$C$26</f>
        <v>15</v>
      </c>
      <c r="DB32">
        <f>SNPs!$D$26</f>
        <v>63060899</v>
      </c>
      <c r="DC32" s="7" t="str">
        <f ca="1">IF('Randomized Data'!BX32 = 1, SNPs!$H$26 &amp; SNPs!$H$26, IF('Randomized Data'!BY32 = 1, SNPs!$H$26 &amp; INDIRECT("SNPs!" &amp; CHAR(72 +'Randomized Data'!BZ32) &amp; "26"), INDIRECT("SNPs!" &amp; CHAR(72 +'Randomized Data'!BZ32) &amp; "26") &amp; INDIRECT("SNPs!" &amp; CHAR(72 +'Randomized Data'!BZ32) &amp; "26")))</f>
        <v>GG</v>
      </c>
      <c r="DD32" t="str">
        <f>SNPs!$F$27</f>
        <v>rs727504290</v>
      </c>
      <c r="DE32">
        <f>SNPs!$C$27</f>
        <v>15</v>
      </c>
      <c r="DF32">
        <f>SNPs!$D$27</f>
        <v>63042875</v>
      </c>
      <c r="DG32" s="7" t="str">
        <f ca="1">IF('Randomized Data'!CA32 = 1, SNPs!$H$27 &amp; SNPs!$H$27, IF('Randomized Data'!CB32 = 1, SNPs!$H$27 &amp; INDIRECT("SNPs!" &amp; CHAR(72 +'Randomized Data'!CC32) &amp; "27"), INDIRECT("SNPs!" &amp; CHAR(72 +'Randomized Data'!CC32) &amp; "27") &amp; INDIRECT("SNPs!" &amp; CHAR(72 +'Randomized Data'!CC32) &amp; "27")))</f>
        <v>GC</v>
      </c>
      <c r="DH32" t="str">
        <f>SNPs!$F$28</f>
        <v>rs104894504</v>
      </c>
      <c r="DI32">
        <f>SNPs!$C$28</f>
        <v>15</v>
      </c>
      <c r="DJ32">
        <f>SNPs!$D$28</f>
        <v>63057028</v>
      </c>
      <c r="DK32" s="7" t="str">
        <f ca="1">IF('Randomized Data'!CD32 = 1, SNPs!$H$28 &amp; SNPs!$H$28, IF('Randomized Data'!CE32 = 1, SNPs!$H$28 &amp; INDIRECT("SNPs!" &amp; CHAR(72 +'Randomized Data'!CF32) &amp; "28"), INDIRECT("SNPs!" &amp; CHAR(72 +'Randomized Data'!CF32) &amp; "28") &amp; INDIRECT("SNPs!" &amp; CHAR(72 +'Randomized Data'!CF32) &amp; "28")))</f>
        <v>CC</v>
      </c>
      <c r="DL32" t="str">
        <f>SNPs!$F$29</f>
        <v>rs375882485</v>
      </c>
      <c r="DM32">
        <f>SNPs!$C$29</f>
        <v>11</v>
      </c>
      <c r="DN32">
        <f>SNPs!$D$29</f>
        <v>47342698</v>
      </c>
      <c r="DO32" s="7" t="str">
        <f ca="1">IF('Randomized Data'!CG32 = 1, SNPs!$H$29 &amp; SNPs!$H$29, IF('Randomized Data'!CH32 = 1, SNPs!$H$29 &amp; INDIRECT("SNPs!" &amp; CHAR(72 +'Randomized Data'!CI32) &amp; "29"), INDIRECT("SNPs!" &amp; CHAR(72 +'Randomized Data'!CI32) &amp; "29") &amp; INDIRECT("SNPs!" &amp; CHAR(72 +'Randomized Data'!CI32) &amp; "29")))</f>
        <v>AA</v>
      </c>
      <c r="DP32" t="str">
        <f>SNPs!$F$30</f>
        <v>rs397516083</v>
      </c>
      <c r="DQ32">
        <f>SNPs!$C$30</f>
        <v>11</v>
      </c>
      <c r="DR32">
        <f>SNPs!$D$30</f>
        <v>47346379</v>
      </c>
      <c r="DS32" s="7" t="str">
        <f ca="1">IF('Randomized Data'!CJ32 = 1, SNPs!$H$30 &amp; SNPs!$H$30, IF('Randomized Data'!CK32 = 1, SNPs!$H$30 &amp; INDIRECT("SNPs!" &amp; CHAR(72 +'Randomized Data'!CL32) &amp; "30"), INDIRECT("SNPs!" &amp; CHAR(72 +'Randomized Data'!CL32) &amp; "30") &amp; INDIRECT("SNPs!" &amp; CHAR(72 +'Randomized Data'!CL32) &amp; "30")))</f>
        <v>GG</v>
      </c>
      <c r="DT32" t="str">
        <f>SNPs!$F$31</f>
        <v>rs397515937</v>
      </c>
      <c r="DU32">
        <f>SNPs!$C$31</f>
        <v>11</v>
      </c>
      <c r="DV32">
        <f>SNPs!$D$31</f>
        <v>47339792</v>
      </c>
      <c r="DW32" s="7" t="str">
        <f ca="1">IF('Randomized Data'!CM32 = 1, SNPs!$H$31 &amp; SNPs!$H$31, IF('Randomized Data'!CN32 = 1, SNPs!$H$31 &amp; INDIRECT("SNPs!" &amp; CHAR(72 +'Randomized Data'!CO32) &amp; "31"), INDIRECT("SNPs!" &amp; CHAR(72 +'Randomized Data'!CO32) &amp; "31") &amp; INDIRECT("SNPs!" &amp; CHAR(72 +'Randomized Data'!CO32) &amp; "31")))</f>
        <v>AA</v>
      </c>
      <c r="DX32" t="str">
        <f>SNPs!$F$32</f>
        <v>rs397516074</v>
      </c>
      <c r="DY32">
        <f>SNPs!$C$32</f>
        <v>11</v>
      </c>
      <c r="DZ32">
        <f>SNPs!$D$32</f>
        <v>47348424</v>
      </c>
      <c r="EA32" s="7" t="str">
        <f ca="1">IF('Randomized Data'!CP32 = 1, SNPs!$H$32 &amp; SNPs!$H$32, IF('Randomized Data'!CQ32 = 1, SNPs!$H$32 &amp; INDIRECT("SNPs!" &amp; CHAR(72 +'Randomized Data'!CR32) &amp; "32"), INDIRECT("SNPs!" &amp; CHAR(72 +'Randomized Data'!CR32) &amp; "32") &amp; INDIRECT("SNPs!" &amp; CHAR(72 +'Randomized Data'!CR32) &amp; "32")))</f>
        <v>GG</v>
      </c>
      <c r="EB32" t="str">
        <f>SNPs!$F$33</f>
        <v>rs397515963</v>
      </c>
      <c r="EC32">
        <f>SNPs!$C$33</f>
        <v>11</v>
      </c>
      <c r="ED32">
        <f>SNPs!$D$33</f>
        <v>47337729</v>
      </c>
      <c r="EE32" s="7" t="str">
        <f ca="1">IF('Randomized Data'!CS32 = 1, SNPs!$H$33 &amp; SNPs!$H$33, IF('Randomized Data'!CT32 = 1, SNPs!$H$33 &amp; INDIRECT("SNPs!" &amp; CHAR(72 +'Randomized Data'!CU32) &amp; "33"), INDIRECT("SNPs!" &amp; CHAR(72 +'Randomized Data'!CU32) &amp; "33") &amp; INDIRECT("SNPs!" &amp; CHAR(72 +'Randomized Data'!CU32) &amp; "33")))</f>
        <v>GG</v>
      </c>
    </row>
    <row r="33" spans="1:13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  <c r="F33" s="3">
        <v>42180</v>
      </c>
      <c r="G33" s="9" t="str">
        <f>'Randomized Data'!C33</f>
        <v>NGS Lab</v>
      </c>
      <c r="H33" t="str">
        <f>SNPs!$F$2</f>
        <v>rs12248560</v>
      </c>
      <c r="I33">
        <f>SNPs!$C$2</f>
        <v>10</v>
      </c>
      <c r="J33">
        <f>SNPs!$D$2</f>
        <v>94761900</v>
      </c>
      <c r="K33" t="str">
        <f ca="1">IF('Randomized Data'!D33 = 1, SNPs!$H$2 &amp; SNPs!$H$2, IF('Randomized Data'!E33 = 1, SNPs!$H$2 &amp; INDIRECT("SNPs!" &amp; CHAR(72 +'Randomized Data'!F33) &amp; "2"), INDIRECT("SNPs!" &amp; CHAR(72 +'Randomized Data'!F33) &amp; "2") &amp; INDIRECT("SNPs!" &amp; CHAR(72 +'Randomized Data'!F33) &amp; "2")))</f>
        <v>CC</v>
      </c>
      <c r="L33" t="str">
        <f>SNPs!$F$3</f>
        <v>rs28399504</v>
      </c>
      <c r="M33">
        <f>SNPs!$C$3</f>
        <v>10</v>
      </c>
      <c r="N33">
        <f>SNPs!$D$3</f>
        <v>94762706</v>
      </c>
      <c r="O33" t="str">
        <f ca="1">IF('Randomized Data'!G33 = 1, SNPs!$H$3 &amp; SNPs!$H$3, IF('Randomized Data'!H33 = 1, SNPs!$H$3 &amp; INDIRECT("SNPs!" &amp; CHAR(72 +'Randomized Data'!I33) &amp; "3"), INDIRECT("SNPs!" &amp; CHAR(72 +'Randomized Data'!I33) &amp; "3") &amp; INDIRECT("SNPs!" &amp; CHAR(72 +'Randomized Data'!I33) &amp; "3")))</f>
        <v>AA</v>
      </c>
      <c r="P33" t="str">
        <f>SNPs!$F$4</f>
        <v>rs41291556</v>
      </c>
      <c r="Q33">
        <f>SNPs!$C$4</f>
        <v>10</v>
      </c>
      <c r="R33">
        <f>SNPs!$D$4</f>
        <v>94775416</v>
      </c>
      <c r="S33" t="str">
        <f ca="1">IF('Randomized Data'!J33 = 1, SNPs!$H$4 &amp; SNPs!$H$4, IF('Randomized Data'!K33 = 1, SNPs!$H$4 &amp; INDIRECT("SNPs!" &amp; CHAR(72 +'Randomized Data'!L33) &amp; "4"), INDIRECT("SNPs!" &amp; CHAR(72 +'Randomized Data'!L33) &amp; "4") &amp; INDIRECT("SNPs!" &amp; CHAR(72 +'Randomized Data'!L33) &amp; "4")))</f>
        <v>CC</v>
      </c>
      <c r="T33" t="str">
        <f>SNPs!$F$5</f>
        <v>rs72558184</v>
      </c>
      <c r="U33">
        <f>SNPs!$C$5</f>
        <v>10</v>
      </c>
      <c r="V33">
        <f>SNPs!$D$5</f>
        <v>96535210</v>
      </c>
      <c r="W33" t="str">
        <f ca="1">IF('Randomized Data'!M33 = 1, SNPs!$H$5 &amp; SNPs!$H$5, IF('Randomized Data'!N33 = 1, SNPs!$H$5 &amp; INDIRECT("SNPs!" &amp; CHAR(72 +'Randomized Data'!O33) &amp; "5"), INDIRECT("SNPs!" &amp; CHAR(72 +'Randomized Data'!O33) &amp; "5") &amp; INDIRECT("SNPs!" &amp; CHAR(72 +'Randomized Data'!O33) &amp; "5")))</f>
        <v>AA</v>
      </c>
      <c r="X33" t="str">
        <f>SNPs!$F$6</f>
        <v>rs4986893</v>
      </c>
      <c r="Y33">
        <f>SNPs!$C$6</f>
        <v>10</v>
      </c>
      <c r="Z33">
        <f>SNPs!$D$6</f>
        <v>94780653</v>
      </c>
      <c r="AA33" s="7" t="str">
        <f ca="1">IF('Randomized Data'!P33 = 1, SNPs!$H$6 &amp; SNPs!$H$6, IF('Randomized Data'!Q33 = 1, SNPs!$H$6 &amp; INDIRECT("SNPs!" &amp; CHAR(72 +'Randomized Data'!R33) &amp; "6"), INDIRECT("SNPs!" &amp; CHAR(72 +'Randomized Data'!R33) &amp; "6") &amp; INDIRECT("SNPs!" &amp; CHAR(72 +'Randomized Data'!R33) &amp; "6")))</f>
        <v>AA</v>
      </c>
      <c r="AB33" t="str">
        <f>SNPs!$F$7</f>
        <v>rs4244285</v>
      </c>
      <c r="AC33">
        <f>SNPs!$C$7</f>
        <v>10</v>
      </c>
      <c r="AD33">
        <f>SNPs!$D$7</f>
        <v>94781859</v>
      </c>
      <c r="AE33" s="7" t="str">
        <f ca="1">IF('Randomized Data'!S33 = 1, SNPs!$H$7 &amp; SNPs!$H$7, IF('Randomized Data'!T33 = 1, SNPs!$H$7 &amp; INDIRECT("SNPs!" &amp; CHAR(72 +'Randomized Data'!U33) &amp; "7"), INDIRECT("SNPs!" &amp; CHAR(72 +'Randomized Data'!U33) &amp; "7") &amp; INDIRECT("SNPs!" &amp; CHAR(72 +'Randomized Data'!U33) &amp; "7")))</f>
        <v>GG</v>
      </c>
      <c r="AF33" t="str">
        <f>SNPs!$F$8</f>
        <v>rs72558186</v>
      </c>
      <c r="AG33">
        <f>SNPs!$C$8</f>
        <v>10</v>
      </c>
      <c r="AH33">
        <f>SNPs!$D$8</f>
        <v>94781999</v>
      </c>
      <c r="AI33" s="7" t="str">
        <f ca="1">IF('Randomized Data'!V33 = 1, SNPs!$H$8 &amp; SNPs!$H$8, IF('Randomized Data'!W33 = 1, SNPs!$H$8 &amp; INDIRECT("SNPs!" &amp; CHAR(72 +'Randomized Data'!X33) &amp; "8"), INDIRECT("SNPs!" &amp; CHAR(72 +'Randomized Data'!X33) &amp; "8") &amp; INDIRECT("SNPs!" &amp; CHAR(72 +'Randomized Data'!X33) &amp; "8")))</f>
        <v>AA</v>
      </c>
      <c r="AJ33" t="str">
        <f>SNPs!$F$9</f>
        <v>rs56337013</v>
      </c>
      <c r="AK33">
        <f>SNPs!$C$9</f>
        <v>10</v>
      </c>
      <c r="AL33">
        <f>SNPs!$D$9</f>
        <v>94852738</v>
      </c>
      <c r="AM33" s="7" t="str">
        <f ca="1">IF('Randomized Data'!Y$2 = 1, SNPs!$H$9 &amp; SNPs!$H$9, IF('Randomized Data'!Z33 = 1, SNPs!$H$9 &amp; INDIRECT("SNPs!" &amp; CHAR(72 +'Randomized Data'!AA33) &amp; "9"), INDIRECT("SNPs!" &amp; CHAR(72 +'Randomized Data'!AA33) &amp; "9") &amp; INDIRECT("SNPs!" &amp; CHAR(72 +'Randomized Data'!AA33) &amp; "9")))</f>
        <v>TT</v>
      </c>
      <c r="AN33" t="str">
        <f>SNPs!$F$10</f>
        <v>rs17884712</v>
      </c>
      <c r="AO33">
        <f>SNPs!$C$10</f>
        <v>10</v>
      </c>
      <c r="AP33">
        <f>SNPs!$D$10</f>
        <v>94775489</v>
      </c>
      <c r="AQ33" s="7" t="str">
        <f ca="1">IF('Randomized Data'!AB33 = 1, SNPs!$H$10 &amp; SNPs!$H$10, IF('Randomized Data'!AC33 = 1, SNPs!$H$10 &amp; INDIRECT("SNPs!" &amp; CHAR(72 +'Randomized Data'!AD33) &amp; "10"), INDIRECT("SNPs!" &amp; CHAR(72 +'Randomized Data'!AD33) &amp; "10") &amp; INDIRECT("SNPs!" &amp; CHAR(72 +'Randomized Data'!AD33) &amp; "10")))</f>
        <v>AA</v>
      </c>
      <c r="AR33" t="str">
        <f>SNPs!$F$11</f>
        <v>rs6413438</v>
      </c>
      <c r="AS33">
        <f>SNPs!$C$11</f>
        <v>10</v>
      </c>
      <c r="AT33">
        <f>SNPs!$D$11</f>
        <v>94781858</v>
      </c>
      <c r="AU33" s="7" t="str">
        <f ca="1">IF('Randomized Data'!AE33 = 1, SNPs!$H$11 &amp; SNPs!$H$11, IF('Randomized Data'!AF33 = 1, SNPs!$H$11 &amp; INDIRECT("SNPs!" &amp; CHAR(72 +'Randomized Data'!AG33) &amp; "11"), INDIRECT("SNPs!" &amp; CHAR(72 +'Randomized Data'!AG33) &amp; "11") &amp; INDIRECT("SNPs!" &amp; CHAR(72 +'Randomized Data'!AG33) &amp; "11")))</f>
        <v>CC</v>
      </c>
      <c r="AV33" t="str">
        <f>SNPs!$F$12</f>
        <v>rs1057910</v>
      </c>
      <c r="AW33">
        <f>SNPs!$C$12</f>
        <v>10</v>
      </c>
      <c r="AX33">
        <f>SNPs!$D$12</f>
        <v>94981296</v>
      </c>
      <c r="AY33" s="7" t="str">
        <f ca="1">IF('Randomized Data'!AH33 = 1, SNPs!$H$12 &amp; SNPs!$H$12, IF('Randomized Data'!AI33 = 1, SNPs!$H$12 &amp; INDIRECT("SNPs!" &amp; CHAR(72 +'Randomized Data'!AJ33) &amp; "12"), INDIRECT("SNPs!" &amp; CHAR(72 +'Randomized Data'!AJ33) &amp; "12") &amp; INDIRECT("SNPs!" &amp; CHAR(72 +'Randomized Data'!AJ33) &amp; "12")))</f>
        <v>AA</v>
      </c>
      <c r="AZ33" t="str">
        <f>SNPs!$F$13</f>
        <v>rs1799853</v>
      </c>
      <c r="BA33">
        <f>SNPs!$C$13</f>
        <v>10</v>
      </c>
      <c r="BB33">
        <f>SNPs!$D$13</f>
        <v>94942290</v>
      </c>
      <c r="BC33" s="7" t="str">
        <f ca="1">IF('Randomized Data'!AK33 = 1, SNPs!$H$13 &amp; SNPs!$H$13, IF('Randomized Data'!AL33 = 1, SNPs!$H$13 &amp; INDIRECT("SNPs!" &amp; CHAR(72 +'Randomized Data'!AM33) &amp; "13"), INDIRECT("SNPs!" &amp; CHAR(72 +'Randomized Data'!AM33) &amp; "13") &amp; INDIRECT("SNPs!" &amp; CHAR(72 +'Randomized Data'!AM33) &amp; "13")))</f>
        <v>CT</v>
      </c>
      <c r="BD33" t="str">
        <f>SNPs!$F$14</f>
        <v>rs9923231</v>
      </c>
      <c r="BE33">
        <f>SNPs!$C$14</f>
        <v>16</v>
      </c>
      <c r="BF33">
        <f>SNPs!$D$14</f>
        <v>31096368</v>
      </c>
      <c r="BG33" s="7" t="str">
        <f ca="1">IF('Randomized Data'!AN33 = 1, SNPs!$H$14 &amp; SNPs!$H$14, IF('Randomized Data'!AO33 = 1, SNPs!$H$14 &amp; INDIRECT("SNPs!" &amp; CHAR(72 +'Randomized Data'!AP33) &amp; "14"), INDIRECT("SNPs!" &amp; CHAR(72 +'Randomized Data'!AP33) &amp; "14") &amp; INDIRECT("SNPs!" &amp; CHAR(72 +'Randomized Data'!AP33) &amp; "14")))</f>
        <v>CC</v>
      </c>
      <c r="BH33" t="str">
        <f>SNPs!$F$15</f>
        <v>rs9934438</v>
      </c>
      <c r="BI33">
        <f>SNPs!$C$15</f>
        <v>16</v>
      </c>
      <c r="BJ33">
        <f>SNPs!$D$15</f>
        <v>31093557</v>
      </c>
      <c r="BK33" s="7" t="str">
        <f ca="1">IF('Randomized Data'!AQ33 = 1, SNPs!$H$15 &amp; SNPs!$H$15, IF('Randomized Data'!AR33 = 1, SNPs!$H$15 &amp; INDIRECT("SNPs!" &amp; CHAR(72 +'Randomized Data'!AS33) &amp; "15"), INDIRECT("SNPs!" &amp; CHAR(72 +'Randomized Data'!AS33) &amp; "15") &amp; INDIRECT("SNPs!" &amp; CHAR(72 +'Randomized Data'!AS33) &amp; "15")))</f>
        <v>AA</v>
      </c>
      <c r="BL33" t="str">
        <f>SNPs!$F$16</f>
        <v>rs8050894</v>
      </c>
      <c r="BM33">
        <f>SNPs!$C$16</f>
        <v>16</v>
      </c>
      <c r="BN33">
        <f>SNPs!$D$16</f>
        <v>31093188</v>
      </c>
      <c r="BO33" s="7" t="str">
        <f ca="1">IF('Randomized Data'!AT33 = 1, SNPs!$H$16 &amp; SNPs!$H$16, IF('Randomized Data'!AU33 = 1, SNPs!$H$16 &amp; INDIRECT("SNPs!" &amp; CHAR(72 +'Randomized Data'!AV33) &amp; "16"), INDIRECT("SNPs!" &amp; CHAR(72 +'Randomized Data'!AV33) &amp; "16") &amp; INDIRECT("SNPs!" &amp; CHAR(72 +'Randomized Data'!AV33) &amp; "16")))</f>
        <v>CG</v>
      </c>
      <c r="BP33" t="str">
        <f>SNPs!$F$17</f>
        <v>rs6025</v>
      </c>
      <c r="BQ33">
        <f>SNPs!$C$17</f>
        <v>1</v>
      </c>
      <c r="BR33">
        <f>SNPs!$D$17</f>
        <v>169549811</v>
      </c>
      <c r="BS33" s="7" t="str">
        <f ca="1">IF('Randomized Data'!AW33 = 1, SNPs!$H$17 &amp; SNPs!$H$17, IF('Randomized Data'!AX33 = 1, SNPs!$H$17 &amp; INDIRECT("SNPs!" &amp; CHAR(72 +'Randomized Data'!AY33) &amp; "17"), INDIRECT("SNPs!" &amp; CHAR(72 +'Randomized Data'!AY33) &amp; "17") &amp; INDIRECT("SNPs!" &amp; CHAR(72 +'Randomized Data'!AY33) &amp; "17")))</f>
        <v>GA</v>
      </c>
      <c r="BT33" t="str">
        <f>SNPs!$F$18</f>
        <v>rs1799963</v>
      </c>
      <c r="BU33">
        <f>SNPs!$C$18</f>
        <v>11</v>
      </c>
      <c r="BV33">
        <f>SNPs!$D$18</f>
        <v>46739505</v>
      </c>
      <c r="BW33" s="7" t="str">
        <f ca="1">IF('Randomized Data'!AZ33 = 1, SNPs!$H$18 &amp; SNPs!$H$18, IF('Randomized Data'!BA33 = 1, SNPs!$H$18 &amp; INDIRECT("SNPs!" &amp; CHAR(72 +'Randomized Data'!BB33) &amp; "18"), INDIRECT("SNPs!" &amp; CHAR(72 +'Randomized Data'!BB33) &amp; "18") &amp; INDIRECT("SNPs!" &amp; CHAR(72 +'Randomized Data'!BB33) &amp; "18")))</f>
        <v>GG</v>
      </c>
      <c r="BX33" t="str">
        <f>SNPs!$F$19</f>
        <v>rs121913626</v>
      </c>
      <c r="BY33">
        <f>SNPs!$C$19</f>
        <v>14</v>
      </c>
      <c r="BZ33">
        <f>SNPs!$D$19</f>
        <v>23427723</v>
      </c>
      <c r="CA33" s="7" t="str">
        <f ca="1">IF('Randomized Data'!BC33 = 1, SNPs!$H$19 &amp; SNPs!$H$19, IF('Randomized Data'!BD33 = 1, SNPs!$H$19 &amp; INDIRECT("SNPs!" &amp; CHAR(72 +'Randomized Data'!BE33) &amp; "19"), INDIRECT("SNPs!" &amp; CHAR(72 +'Randomized Data'!BE33) &amp; "19") &amp; INDIRECT("SNPs!" &amp; CHAR(72 +'Randomized Data'!BE33) &amp; "19")))</f>
        <v>GG</v>
      </c>
      <c r="CB33" t="str">
        <f>SNPs!$F$20</f>
        <v>rs3218713</v>
      </c>
      <c r="CC33">
        <f>SNPs!$C$20</f>
        <v>14</v>
      </c>
      <c r="CD33">
        <f>SNPs!$D$20</f>
        <v>23431468</v>
      </c>
      <c r="CE33" s="7" t="str">
        <f ca="1">IF('Randomized Data'!BF33 = 1, SNPs!$H$20 &amp; SNPs!$H$20, IF('Randomized Data'!BG33 = 1, SNPs!$H$20 &amp; INDIRECT("SNPs!" &amp; CHAR(72 +'Randomized Data'!BH33) &amp; "20"), INDIRECT("SNPs!" &amp; CHAR(72 +'Randomized Data'!BH33) &amp; "20") &amp; INDIRECT("SNPs!" &amp; CHAR(72 +'Randomized Data'!BH33) &amp; "20")))</f>
        <v>GA</v>
      </c>
      <c r="CF33" t="str">
        <f>SNPs!$F$21</f>
        <v>rs3218714</v>
      </c>
      <c r="CG33">
        <f>SNPs!$C$21</f>
        <v>14</v>
      </c>
      <c r="CH33">
        <f>SNPs!$D$21</f>
        <v>23429279</v>
      </c>
      <c r="CI33" s="7" t="str">
        <f ca="1">IF('Randomized Data'!BI33 = 1, SNPs!$H$21 &amp; SNPs!$H$21, IF('Randomized Data'!BJ33 = 1, SNPs!$H$21 &amp; INDIRECT("SNPs!" &amp; CHAR(72 +'Randomized Data'!BK33) &amp; "21"), INDIRECT("SNPs!" &amp; CHAR(72 +'Randomized Data'!BK33) &amp; "21") &amp; INDIRECT("SNPs!" &amp; CHAR(72 +'Randomized Data'!BK33) &amp; "21")))</f>
        <v>CC</v>
      </c>
      <c r="CJ33" t="str">
        <f>SNPs!$F$22</f>
        <v>rs121964855</v>
      </c>
      <c r="CK33">
        <f>SNPs!$C$22</f>
        <v>1</v>
      </c>
      <c r="CL33">
        <f>SNPs!$D$22</f>
        <v>201365638</v>
      </c>
      <c r="CM33" s="7" t="str">
        <f ca="1">IF('Randomized Data'!BL33 = 1, SNPs!$H$22 &amp; SNPs!$H$22, IF('Randomized Data'!BM33 = 1, SNPs!$H$22 &amp; INDIRECT("SNPs!" &amp; CHAR(72 +'Randomized Data'!BN33) &amp; "22"), INDIRECT("SNPs!" &amp; CHAR(72 +'Randomized Data'!BN33) &amp; "22") &amp; INDIRECT("SNPs!" &amp; CHAR(72 +'Randomized Data'!BN33) &amp; "22")))</f>
        <v>TT</v>
      </c>
      <c r="CN33" t="str">
        <f>SNPs!$F$23</f>
        <v>rs121964856</v>
      </c>
      <c r="CO33">
        <f>SNPs!$C$23</f>
        <v>1</v>
      </c>
      <c r="CP33">
        <f>SNPs!$D$23</f>
        <v>201365297</v>
      </c>
      <c r="CQ33" s="7" t="str">
        <f ca="1">IF('Randomized Data'!BO33 = 1, SNPs!$H$23 &amp; SNPs!$H$23, IF('Randomized Data'!BP33 = 1, SNPs!$H$23 &amp; INDIRECT("SNPs!" &amp; CHAR(72 +'Randomized Data'!BQ33) &amp; "23"), INDIRECT("SNPs!" &amp; CHAR(72 +'Randomized Data'!BQ33) &amp; "23") &amp; INDIRECT("SNPs!" &amp; CHAR(72 +'Randomized Data'!BQ33) &amp; "23")))</f>
        <v>GA</v>
      </c>
      <c r="CR33" t="str">
        <f>SNPs!$F$24</f>
        <v>rs121964857</v>
      </c>
      <c r="CS33">
        <f>SNPs!$C$24</f>
        <v>1</v>
      </c>
      <c r="CT33">
        <f>SNPs!$D$24</f>
        <v>201359245</v>
      </c>
      <c r="CU33" s="7" t="str">
        <f ca="1">IF('Randomized Data'!BR33 = 1, SNPs!$H$24 &amp; SNPs!$H$24, IF('Randomized Data'!BS33 = 1, SNPs!$H$24 &amp; INDIRECT("SNPs!" &amp; CHAR(72 +'Randomized Data'!BT33) &amp; "24"), INDIRECT("SNPs!" &amp; CHAR(72 +'Randomized Data'!BT33) &amp; "24") &amp; INDIRECT("SNPs!" &amp; CHAR(72 +'Randomized Data'!BT33) &amp; "24")))</f>
        <v>CT</v>
      </c>
      <c r="CV33" t="str">
        <f>SNPs!$F$25</f>
        <v>rs28934269</v>
      </c>
      <c r="CW33">
        <f>SNPs!$C$25</f>
        <v>15</v>
      </c>
      <c r="CX33">
        <f>SNPs!$D$25</f>
        <v>63060915</v>
      </c>
      <c r="CY33" s="7" t="str">
        <f ca="1">IF('Randomized Data'!BU33 = 1, SNPs!$H$25 &amp; SNPs!$H$25, IF('Randomized Data'!BV33 = 1, SNPs!$H$25 &amp; INDIRECT("SNPs!" &amp; CHAR(72 +'Randomized Data'!BW33) &amp; "25"), INDIRECT("SNPs!" &amp; CHAR(72 +'Randomized Data'!BW33) &amp; "25") &amp; INDIRECT("SNPs!" &amp; CHAR(72 +'Randomized Data'!BW33) &amp; "25")))</f>
        <v>AA</v>
      </c>
      <c r="CZ33" t="str">
        <f>SNPs!$F$26</f>
        <v>rs28934270</v>
      </c>
      <c r="DA33">
        <f>SNPs!$C$26</f>
        <v>15</v>
      </c>
      <c r="DB33">
        <f>SNPs!$D$26</f>
        <v>63060899</v>
      </c>
      <c r="DC33" s="7" t="str">
        <f ca="1">IF('Randomized Data'!BX33 = 1, SNPs!$H$26 &amp; SNPs!$H$26, IF('Randomized Data'!BY33 = 1, SNPs!$H$26 &amp; INDIRECT("SNPs!" &amp; CHAR(72 +'Randomized Data'!BZ33) &amp; "26"), INDIRECT("SNPs!" &amp; CHAR(72 +'Randomized Data'!BZ33) &amp; "26") &amp; INDIRECT("SNPs!" &amp; CHAR(72 +'Randomized Data'!BZ33) &amp; "26")))</f>
        <v>GA</v>
      </c>
      <c r="DD33" t="str">
        <f>SNPs!$F$27</f>
        <v>rs727504290</v>
      </c>
      <c r="DE33">
        <f>SNPs!$C$27</f>
        <v>15</v>
      </c>
      <c r="DF33">
        <f>SNPs!$D$27</f>
        <v>63042875</v>
      </c>
      <c r="DG33" s="7" t="str">
        <f ca="1">IF('Randomized Data'!CA33 = 1, SNPs!$H$27 &amp; SNPs!$H$27, IF('Randomized Data'!CB33 = 1, SNPs!$H$27 &amp; INDIRECT("SNPs!" &amp; CHAR(72 +'Randomized Data'!CC33) &amp; "27"), INDIRECT("SNPs!" &amp; CHAR(72 +'Randomized Data'!CC33) &amp; "27") &amp; INDIRECT("SNPs!" &amp; CHAR(72 +'Randomized Data'!CC33) &amp; "27")))</f>
        <v>GC</v>
      </c>
      <c r="DH33" t="str">
        <f>SNPs!$F$28</f>
        <v>rs104894504</v>
      </c>
      <c r="DI33">
        <f>SNPs!$C$28</f>
        <v>15</v>
      </c>
      <c r="DJ33">
        <f>SNPs!$D$28</f>
        <v>63057028</v>
      </c>
      <c r="DK33" s="7" t="str">
        <f ca="1">IF('Randomized Data'!CD33 = 1, SNPs!$H$28 &amp; SNPs!$H$28, IF('Randomized Data'!CE33 = 1, SNPs!$H$28 &amp; INDIRECT("SNPs!" &amp; CHAR(72 +'Randomized Data'!CF33) &amp; "28"), INDIRECT("SNPs!" &amp; CHAR(72 +'Randomized Data'!CF33) &amp; "28") &amp; INDIRECT("SNPs!" &amp; CHAR(72 +'Randomized Data'!CF33) &amp; "28")))</f>
        <v>TT</v>
      </c>
      <c r="DL33" t="str">
        <f>SNPs!$F$29</f>
        <v>rs375882485</v>
      </c>
      <c r="DM33">
        <f>SNPs!$C$29</f>
        <v>11</v>
      </c>
      <c r="DN33">
        <f>SNPs!$D$29</f>
        <v>47342698</v>
      </c>
      <c r="DO33" s="7" t="str">
        <f ca="1">IF('Randomized Data'!CG33 = 1, SNPs!$H$29 &amp; SNPs!$H$29, IF('Randomized Data'!CH33 = 1, SNPs!$H$29 &amp; INDIRECT("SNPs!" &amp; CHAR(72 +'Randomized Data'!CI33) &amp; "29"), INDIRECT("SNPs!" &amp; CHAR(72 +'Randomized Data'!CI33) &amp; "29") &amp; INDIRECT("SNPs!" &amp; CHAR(72 +'Randomized Data'!CI33) &amp; "29")))</f>
        <v>GG</v>
      </c>
      <c r="DP33" t="str">
        <f>SNPs!$F$30</f>
        <v>rs397516083</v>
      </c>
      <c r="DQ33">
        <f>SNPs!$C$30</f>
        <v>11</v>
      </c>
      <c r="DR33">
        <f>SNPs!$D$30</f>
        <v>47346379</v>
      </c>
      <c r="DS33" s="7" t="str">
        <f ca="1">IF('Randomized Data'!CJ33 = 1, SNPs!$H$30 &amp; SNPs!$H$30, IF('Randomized Data'!CK33 = 1, SNPs!$H$30 &amp; INDIRECT("SNPs!" &amp; CHAR(72 +'Randomized Data'!CL33) &amp; "30"), INDIRECT("SNPs!" &amp; CHAR(72 +'Randomized Data'!CL33) &amp; "30") &amp; INDIRECT("SNPs!" &amp; CHAR(72 +'Randomized Data'!CL33) &amp; "30")))</f>
        <v>GG</v>
      </c>
      <c r="DT33" t="str">
        <f>SNPs!$F$31</f>
        <v>rs397515937</v>
      </c>
      <c r="DU33">
        <f>SNPs!$C$31</f>
        <v>11</v>
      </c>
      <c r="DV33">
        <f>SNPs!$D$31</f>
        <v>47339792</v>
      </c>
      <c r="DW33" s="7" t="str">
        <f ca="1">IF('Randomized Data'!CM33 = 1, SNPs!$H$31 &amp; SNPs!$H$31, IF('Randomized Data'!CN33 = 1, SNPs!$H$31 &amp; INDIRECT("SNPs!" &amp; CHAR(72 +'Randomized Data'!CO33) &amp; "31"), INDIRECT("SNPs!" &amp; CHAR(72 +'Randomized Data'!CO33) &amp; "31") &amp; INDIRECT("SNPs!" &amp; CHAR(72 +'Randomized Data'!CO33) &amp; "31")))</f>
        <v>AA</v>
      </c>
      <c r="DX33" t="str">
        <f>SNPs!$F$32</f>
        <v>rs397516074</v>
      </c>
      <c r="DY33">
        <f>SNPs!$C$32</f>
        <v>11</v>
      </c>
      <c r="DZ33">
        <f>SNPs!$D$32</f>
        <v>47348424</v>
      </c>
      <c r="EA33" s="7" t="str">
        <f ca="1">IF('Randomized Data'!CP33 = 1, SNPs!$H$32 &amp; SNPs!$H$32, IF('Randomized Data'!CQ33 = 1, SNPs!$H$32 &amp; INDIRECT("SNPs!" &amp; CHAR(72 +'Randomized Data'!CR33) &amp; "32"), INDIRECT("SNPs!" &amp; CHAR(72 +'Randomized Data'!CR33) &amp; "32") &amp; INDIRECT("SNPs!" &amp; CHAR(72 +'Randomized Data'!CR33) &amp; "32")))</f>
        <v>GG</v>
      </c>
      <c r="EB33" t="str">
        <f>SNPs!$F$33</f>
        <v>rs397515963</v>
      </c>
      <c r="EC33">
        <f>SNPs!$C$33</f>
        <v>11</v>
      </c>
      <c r="ED33">
        <f>SNPs!$D$33</f>
        <v>47337729</v>
      </c>
      <c r="EE33" s="7" t="str">
        <f ca="1">IF('Randomized Data'!CS33 = 1, SNPs!$H$33 &amp; SNPs!$H$33, IF('Randomized Data'!CT33 = 1, SNPs!$H$33 &amp; INDIRECT("SNPs!" &amp; CHAR(72 +'Randomized Data'!CU33) &amp; "33"), INDIRECT("SNPs!" &amp; CHAR(72 +'Randomized Data'!CU33) &amp; "33") &amp; INDIRECT("SNPs!" &amp; CHAR(72 +'Randomized Data'!CU33) &amp; "33")))</f>
        <v>--</v>
      </c>
    </row>
    <row r="34" spans="1:13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  <c r="F34" s="3">
        <v>42170</v>
      </c>
      <c r="G34" s="9" t="str">
        <f>'Randomized Data'!C34</f>
        <v>External Lab</v>
      </c>
      <c r="H34" t="str">
        <f>SNPs!$F$2</f>
        <v>rs12248560</v>
      </c>
      <c r="I34">
        <f>SNPs!$C$2</f>
        <v>10</v>
      </c>
      <c r="J34">
        <f>SNPs!$D$2</f>
        <v>94761900</v>
      </c>
      <c r="K34" t="str">
        <f ca="1">IF('Randomized Data'!D34 = 1, SNPs!$H$2 &amp; SNPs!$H$2, IF('Randomized Data'!E34 = 1, SNPs!$H$2 &amp; INDIRECT("SNPs!" &amp; CHAR(72 +'Randomized Data'!F34) &amp; "2"), INDIRECT("SNPs!" &amp; CHAR(72 +'Randomized Data'!F34) &amp; "2") &amp; INDIRECT("SNPs!" &amp; CHAR(72 +'Randomized Data'!F34) &amp; "2")))</f>
        <v>AA</v>
      </c>
      <c r="L34" t="str">
        <f>SNPs!$F$3</f>
        <v>rs28399504</v>
      </c>
      <c r="M34">
        <f>SNPs!$C$3</f>
        <v>10</v>
      </c>
      <c r="N34">
        <f>SNPs!$D$3</f>
        <v>94762706</v>
      </c>
      <c r="O34" t="str">
        <f ca="1">IF('Randomized Data'!G34 = 1, SNPs!$H$3 &amp; SNPs!$H$3, IF('Randomized Data'!H34 = 1, SNPs!$H$3 &amp; INDIRECT("SNPs!" &amp; CHAR(72 +'Randomized Data'!I34) &amp; "3"), INDIRECT("SNPs!" &amp; CHAR(72 +'Randomized Data'!I34) &amp; "3") &amp; INDIRECT("SNPs!" &amp; CHAR(72 +'Randomized Data'!I34) &amp; "3")))</f>
        <v>AG</v>
      </c>
      <c r="P34" t="str">
        <f>SNPs!$F$4</f>
        <v>rs41291556</v>
      </c>
      <c r="Q34">
        <f>SNPs!$C$4</f>
        <v>10</v>
      </c>
      <c r="R34">
        <f>SNPs!$D$4</f>
        <v>94775416</v>
      </c>
      <c r="S34" t="str">
        <f ca="1">IF('Randomized Data'!J34 = 1, SNPs!$H$4 &amp; SNPs!$H$4, IF('Randomized Data'!K34 = 1, SNPs!$H$4 &amp; INDIRECT("SNPs!" &amp; CHAR(72 +'Randomized Data'!L34) &amp; "4"), INDIRECT("SNPs!" &amp; CHAR(72 +'Randomized Data'!L34) &amp; "4") &amp; INDIRECT("SNPs!" &amp; CHAR(72 +'Randomized Data'!L34) &amp; "4")))</f>
        <v>TT</v>
      </c>
      <c r="T34" t="str">
        <f>SNPs!$F$5</f>
        <v>rs72558184</v>
      </c>
      <c r="U34">
        <f>SNPs!$C$5</f>
        <v>10</v>
      </c>
      <c r="V34">
        <f>SNPs!$D$5</f>
        <v>96535210</v>
      </c>
      <c r="W34" t="str">
        <f ca="1">IF('Randomized Data'!M34 = 1, SNPs!$H$5 &amp; SNPs!$H$5, IF('Randomized Data'!N34 = 1, SNPs!$H$5 &amp; INDIRECT("SNPs!" &amp; CHAR(72 +'Randomized Data'!O34) &amp; "5"), INDIRECT("SNPs!" &amp; CHAR(72 +'Randomized Data'!O34) &amp; "5") &amp; INDIRECT("SNPs!" &amp; CHAR(72 +'Randomized Data'!O34) &amp; "5")))</f>
        <v>GG</v>
      </c>
      <c r="X34" t="str">
        <f>SNPs!$F$6</f>
        <v>rs4986893</v>
      </c>
      <c r="Y34">
        <f>SNPs!$C$6</f>
        <v>10</v>
      </c>
      <c r="Z34">
        <f>SNPs!$D$6</f>
        <v>94780653</v>
      </c>
      <c r="AA34" s="7" t="str">
        <f ca="1">IF('Randomized Data'!P34 = 1, SNPs!$H$6 &amp; SNPs!$H$6, IF('Randomized Data'!Q34 = 1, SNPs!$H$6 &amp; INDIRECT("SNPs!" &amp; CHAR(72 +'Randomized Data'!R34) &amp; "6"), INDIRECT("SNPs!" &amp; CHAR(72 +'Randomized Data'!R34) &amp; "6") &amp; INDIRECT("SNPs!" &amp; CHAR(72 +'Randomized Data'!R34) &amp; "6")))</f>
        <v>AA</v>
      </c>
      <c r="AB34" t="str">
        <f>SNPs!$F$7</f>
        <v>rs4244285</v>
      </c>
      <c r="AC34">
        <f>SNPs!$C$7</f>
        <v>10</v>
      </c>
      <c r="AD34">
        <f>SNPs!$D$7</f>
        <v>94781859</v>
      </c>
      <c r="AE34" s="7" t="str">
        <f ca="1">IF('Randomized Data'!S34 = 1, SNPs!$H$7 &amp; SNPs!$H$7, IF('Randomized Data'!T34 = 1, SNPs!$H$7 &amp; INDIRECT("SNPs!" &amp; CHAR(72 +'Randomized Data'!U34) &amp; "7"), INDIRECT("SNPs!" &amp; CHAR(72 +'Randomized Data'!U34) &amp; "7") &amp; INDIRECT("SNPs!" &amp; CHAR(72 +'Randomized Data'!U34) &amp; "7")))</f>
        <v>GG</v>
      </c>
      <c r="AF34" t="str">
        <f>SNPs!$F$8</f>
        <v>rs72558186</v>
      </c>
      <c r="AG34">
        <f>SNPs!$C$8</f>
        <v>10</v>
      </c>
      <c r="AH34">
        <f>SNPs!$D$8</f>
        <v>94781999</v>
      </c>
      <c r="AI34" s="7" t="str">
        <f ca="1">IF('Randomized Data'!V34 = 1, SNPs!$H$8 &amp; SNPs!$H$8, IF('Randomized Data'!W34 = 1, SNPs!$H$8 &amp; INDIRECT("SNPs!" &amp; CHAR(72 +'Randomized Data'!X34) &amp; "8"), INDIRECT("SNPs!" &amp; CHAR(72 +'Randomized Data'!X34) &amp; "8") &amp; INDIRECT("SNPs!" &amp; CHAR(72 +'Randomized Data'!X34) &amp; "8")))</f>
        <v>TT</v>
      </c>
      <c r="AJ34" t="str">
        <f>SNPs!$F$9</f>
        <v>rs56337013</v>
      </c>
      <c r="AK34">
        <f>SNPs!$C$9</f>
        <v>10</v>
      </c>
      <c r="AL34">
        <f>SNPs!$D$9</f>
        <v>94852738</v>
      </c>
      <c r="AM34" s="7" t="str">
        <f ca="1">IF('Randomized Data'!Y$2 = 1, SNPs!$H$9 &amp; SNPs!$H$9, IF('Randomized Data'!Z34 = 1, SNPs!$H$9 &amp; INDIRECT("SNPs!" &amp; CHAR(72 +'Randomized Data'!AA34) &amp; "9"), INDIRECT("SNPs!" &amp; CHAR(72 +'Randomized Data'!AA34) &amp; "9") &amp; INDIRECT("SNPs!" &amp; CHAR(72 +'Randomized Data'!AA34) &amp; "9")))</f>
        <v>CT</v>
      </c>
      <c r="AN34" t="str">
        <f>SNPs!$F$10</f>
        <v>rs17884712</v>
      </c>
      <c r="AO34">
        <f>SNPs!$C$10</f>
        <v>10</v>
      </c>
      <c r="AP34">
        <f>SNPs!$D$10</f>
        <v>94775489</v>
      </c>
      <c r="AQ34" s="7" t="str">
        <f ca="1">IF('Randomized Data'!AB34 = 1, SNPs!$H$10 &amp; SNPs!$H$10, IF('Randomized Data'!AC34 = 1, SNPs!$H$10 &amp; INDIRECT("SNPs!" &amp; CHAR(72 +'Randomized Data'!AD34) &amp; "10"), INDIRECT("SNPs!" &amp; CHAR(72 +'Randomized Data'!AD34) &amp; "10") &amp; INDIRECT("SNPs!" &amp; CHAR(72 +'Randomized Data'!AD34) &amp; "10")))</f>
        <v>AA</v>
      </c>
      <c r="AR34" t="str">
        <f>SNPs!$F$11</f>
        <v>rs6413438</v>
      </c>
      <c r="AS34">
        <f>SNPs!$C$11</f>
        <v>10</v>
      </c>
      <c r="AT34">
        <f>SNPs!$D$11</f>
        <v>94781858</v>
      </c>
      <c r="AU34" s="7" t="str">
        <f ca="1">IF('Randomized Data'!AE34 = 1, SNPs!$H$11 &amp; SNPs!$H$11, IF('Randomized Data'!AF34 = 1, SNPs!$H$11 &amp; INDIRECT("SNPs!" &amp; CHAR(72 +'Randomized Data'!AG34) &amp; "11"), INDIRECT("SNPs!" &amp; CHAR(72 +'Randomized Data'!AG34) &amp; "11") &amp; INDIRECT("SNPs!" &amp; CHAR(72 +'Randomized Data'!AG34) &amp; "11")))</f>
        <v>CT</v>
      </c>
      <c r="AV34" t="str">
        <f>SNPs!$F$12</f>
        <v>rs1057910</v>
      </c>
      <c r="AW34">
        <f>SNPs!$C$12</f>
        <v>10</v>
      </c>
      <c r="AX34">
        <f>SNPs!$D$12</f>
        <v>94981296</v>
      </c>
      <c r="AY34" s="7" t="str">
        <f ca="1">IF('Randomized Data'!AH34 = 1, SNPs!$H$12 &amp; SNPs!$H$12, IF('Randomized Data'!AI34 = 1, SNPs!$H$12 &amp; INDIRECT("SNPs!" &amp; CHAR(72 +'Randomized Data'!AJ34) &amp; "12"), INDIRECT("SNPs!" &amp; CHAR(72 +'Randomized Data'!AJ34) &amp; "12") &amp; INDIRECT("SNPs!" &amp; CHAR(72 +'Randomized Data'!AJ34) &amp; "12")))</f>
        <v>AC</v>
      </c>
      <c r="AZ34" t="str">
        <f>SNPs!$F$13</f>
        <v>rs1799853</v>
      </c>
      <c r="BA34">
        <f>SNPs!$C$13</f>
        <v>10</v>
      </c>
      <c r="BB34">
        <f>SNPs!$D$13</f>
        <v>94942290</v>
      </c>
      <c r="BC34" s="7" t="str">
        <f ca="1">IF('Randomized Data'!AK34 = 1, SNPs!$H$13 &amp; SNPs!$H$13, IF('Randomized Data'!AL34 = 1, SNPs!$H$13 &amp; INDIRECT("SNPs!" &amp; CHAR(72 +'Randomized Data'!AM34) &amp; "13"), INDIRECT("SNPs!" &amp; CHAR(72 +'Randomized Data'!AM34) &amp; "13") &amp; INDIRECT("SNPs!" &amp; CHAR(72 +'Randomized Data'!AM34) &amp; "13")))</f>
        <v>CT</v>
      </c>
      <c r="BD34" t="str">
        <f>SNPs!$F$14</f>
        <v>rs9923231</v>
      </c>
      <c r="BE34">
        <f>SNPs!$C$14</f>
        <v>16</v>
      </c>
      <c r="BF34">
        <f>SNPs!$D$14</f>
        <v>31096368</v>
      </c>
      <c r="BG34" s="7" t="str">
        <f ca="1">IF('Randomized Data'!AN34 = 1, SNPs!$H$14 &amp; SNPs!$H$14, IF('Randomized Data'!AO34 = 1, SNPs!$H$14 &amp; INDIRECT("SNPs!" &amp; CHAR(72 +'Randomized Data'!AP34) &amp; "14"), INDIRECT("SNPs!" &amp; CHAR(72 +'Randomized Data'!AP34) &amp; "14") &amp; INDIRECT("SNPs!" &amp; CHAR(72 +'Randomized Data'!AP34) &amp; "14")))</f>
        <v>CC</v>
      </c>
      <c r="BH34" t="str">
        <f>SNPs!$F$15</f>
        <v>rs9934438</v>
      </c>
      <c r="BI34">
        <f>SNPs!$C$15</f>
        <v>16</v>
      </c>
      <c r="BJ34">
        <f>SNPs!$D$15</f>
        <v>31093557</v>
      </c>
      <c r="BK34" s="7" t="str">
        <f ca="1">IF('Randomized Data'!AQ34 = 1, SNPs!$H$15 &amp; SNPs!$H$15, IF('Randomized Data'!AR34 = 1, SNPs!$H$15 &amp; INDIRECT("SNPs!" &amp; CHAR(72 +'Randomized Data'!AS34) &amp; "15"), INDIRECT("SNPs!" &amp; CHAR(72 +'Randomized Data'!AS34) &amp; "15") &amp; INDIRECT("SNPs!" &amp; CHAR(72 +'Randomized Data'!AS34) &amp; "15")))</f>
        <v>GG</v>
      </c>
      <c r="BL34" t="str">
        <f>SNPs!$F$16</f>
        <v>rs8050894</v>
      </c>
      <c r="BM34">
        <f>SNPs!$C$16</f>
        <v>16</v>
      </c>
      <c r="BN34">
        <f>SNPs!$D$16</f>
        <v>31093188</v>
      </c>
      <c r="BO34" s="7" t="str">
        <f ca="1">IF('Randomized Data'!AT34 = 1, SNPs!$H$16 &amp; SNPs!$H$16, IF('Randomized Data'!AU34 = 1, SNPs!$H$16 &amp; INDIRECT("SNPs!" &amp; CHAR(72 +'Randomized Data'!AV34) &amp; "16"), INDIRECT("SNPs!" &amp; CHAR(72 +'Randomized Data'!AV34) &amp; "16") &amp; INDIRECT("SNPs!" &amp; CHAR(72 +'Randomized Data'!AV34) &amp; "16")))</f>
        <v>CC</v>
      </c>
      <c r="BP34" t="str">
        <f>SNPs!$F$17</f>
        <v>rs6025</v>
      </c>
      <c r="BQ34">
        <f>SNPs!$C$17</f>
        <v>1</v>
      </c>
      <c r="BR34">
        <f>SNPs!$D$17</f>
        <v>169549811</v>
      </c>
      <c r="BS34" s="7" t="str">
        <f ca="1">IF('Randomized Data'!AW34 = 1, SNPs!$H$17 &amp; SNPs!$H$17, IF('Randomized Data'!AX34 = 1, SNPs!$H$17 &amp; INDIRECT("SNPs!" &amp; CHAR(72 +'Randomized Data'!AY34) &amp; "17"), INDIRECT("SNPs!" &amp; CHAR(72 +'Randomized Data'!AY34) &amp; "17") &amp; INDIRECT("SNPs!" &amp; CHAR(72 +'Randomized Data'!AY34) &amp; "17")))</f>
        <v>GG</v>
      </c>
      <c r="BT34" t="str">
        <f>SNPs!$F$18</f>
        <v>rs1799963</v>
      </c>
      <c r="BU34">
        <f>SNPs!$C$18</f>
        <v>11</v>
      </c>
      <c r="BV34">
        <f>SNPs!$D$18</f>
        <v>46739505</v>
      </c>
      <c r="BW34" s="7" t="str">
        <f ca="1">IF('Randomized Data'!AZ34 = 1, SNPs!$H$18 &amp; SNPs!$H$18, IF('Randomized Data'!BA34 = 1, SNPs!$H$18 &amp; INDIRECT("SNPs!" &amp; CHAR(72 +'Randomized Data'!BB34) &amp; "18"), INDIRECT("SNPs!" &amp; CHAR(72 +'Randomized Data'!BB34) &amp; "18") &amp; INDIRECT("SNPs!" &amp; CHAR(72 +'Randomized Data'!BB34) &amp; "18")))</f>
        <v>GG</v>
      </c>
      <c r="BX34" t="str">
        <f>SNPs!$F$19</f>
        <v>rs121913626</v>
      </c>
      <c r="BY34">
        <f>SNPs!$C$19</f>
        <v>14</v>
      </c>
      <c r="BZ34">
        <f>SNPs!$D$19</f>
        <v>23427723</v>
      </c>
      <c r="CA34" s="7" t="str">
        <f ca="1">IF('Randomized Data'!BC34 = 1, SNPs!$H$19 &amp; SNPs!$H$19, IF('Randomized Data'!BD34 = 1, SNPs!$H$19 &amp; INDIRECT("SNPs!" &amp; CHAR(72 +'Randomized Data'!BE34) &amp; "19"), INDIRECT("SNPs!" &amp; CHAR(72 +'Randomized Data'!BE34) &amp; "19") &amp; INDIRECT("SNPs!" &amp; CHAR(72 +'Randomized Data'!BE34) &amp; "19")))</f>
        <v>CC</v>
      </c>
      <c r="CB34" t="str">
        <f>SNPs!$F$20</f>
        <v>rs3218713</v>
      </c>
      <c r="CC34">
        <f>SNPs!$C$20</f>
        <v>14</v>
      </c>
      <c r="CD34">
        <f>SNPs!$D$20</f>
        <v>23431468</v>
      </c>
      <c r="CE34" s="7" t="str">
        <f ca="1">IF('Randomized Data'!BF34 = 1, SNPs!$H$20 &amp; SNPs!$H$20, IF('Randomized Data'!BG34 = 1, SNPs!$H$20 &amp; INDIRECT("SNPs!" &amp; CHAR(72 +'Randomized Data'!BH34) &amp; "20"), INDIRECT("SNPs!" &amp; CHAR(72 +'Randomized Data'!BH34) &amp; "20") &amp; INDIRECT("SNPs!" &amp; CHAR(72 +'Randomized Data'!BH34) &amp; "20")))</f>
        <v>AA</v>
      </c>
      <c r="CF34" t="str">
        <f>SNPs!$F$21</f>
        <v>rs3218714</v>
      </c>
      <c r="CG34">
        <f>SNPs!$C$21</f>
        <v>14</v>
      </c>
      <c r="CH34">
        <f>SNPs!$D$21</f>
        <v>23429279</v>
      </c>
      <c r="CI34" s="7" t="str">
        <f ca="1">IF('Randomized Data'!BI34 = 1, SNPs!$H$21 &amp; SNPs!$H$21, IF('Randomized Data'!BJ34 = 1, SNPs!$H$21 &amp; INDIRECT("SNPs!" &amp; CHAR(72 +'Randomized Data'!BK34) &amp; "21"), INDIRECT("SNPs!" &amp; CHAR(72 +'Randomized Data'!BK34) &amp; "21") &amp; INDIRECT("SNPs!" &amp; CHAR(72 +'Randomized Data'!BK34) &amp; "21")))</f>
        <v>CT</v>
      </c>
      <c r="CJ34" t="str">
        <f>SNPs!$F$22</f>
        <v>rs121964855</v>
      </c>
      <c r="CK34">
        <f>SNPs!$C$22</f>
        <v>1</v>
      </c>
      <c r="CL34">
        <f>SNPs!$D$22</f>
        <v>201365638</v>
      </c>
      <c r="CM34" s="7" t="str">
        <f ca="1">IF('Randomized Data'!BL34 = 1, SNPs!$H$22 &amp; SNPs!$H$22, IF('Randomized Data'!BM34 = 1, SNPs!$H$22 &amp; INDIRECT("SNPs!" &amp; CHAR(72 +'Randomized Data'!BN34) &amp; "22"), INDIRECT("SNPs!" &amp; CHAR(72 +'Randomized Data'!BN34) &amp; "22") &amp; INDIRECT("SNPs!" &amp; CHAR(72 +'Randomized Data'!BN34) &amp; "22")))</f>
        <v>AA</v>
      </c>
      <c r="CN34" t="str">
        <f>SNPs!$F$23</f>
        <v>rs121964856</v>
      </c>
      <c r="CO34">
        <f>SNPs!$C$23</f>
        <v>1</v>
      </c>
      <c r="CP34">
        <f>SNPs!$D$23</f>
        <v>201365297</v>
      </c>
      <c r="CQ34" s="7" t="str">
        <f ca="1">IF('Randomized Data'!BO34 = 1, SNPs!$H$23 &amp; SNPs!$H$23, IF('Randomized Data'!BP34 = 1, SNPs!$H$23 &amp; INDIRECT("SNPs!" &amp; CHAR(72 +'Randomized Data'!BQ34) &amp; "23"), INDIRECT("SNPs!" &amp; CHAR(72 +'Randomized Data'!BQ34) &amp; "23") &amp; INDIRECT("SNPs!" &amp; CHAR(72 +'Randomized Data'!BQ34) &amp; "23")))</f>
        <v>GA</v>
      </c>
      <c r="CR34" t="str">
        <f>SNPs!$F$24</f>
        <v>rs121964857</v>
      </c>
      <c r="CS34">
        <f>SNPs!$C$24</f>
        <v>1</v>
      </c>
      <c r="CT34">
        <f>SNPs!$D$24</f>
        <v>201359245</v>
      </c>
      <c r="CU34" s="7" t="str">
        <f ca="1">IF('Randomized Data'!BR34 = 1, SNPs!$H$24 &amp; SNPs!$H$24, IF('Randomized Data'!BS34 = 1, SNPs!$H$24 &amp; INDIRECT("SNPs!" &amp; CHAR(72 +'Randomized Data'!BT34) &amp; "24"), INDIRECT("SNPs!" &amp; CHAR(72 +'Randomized Data'!BT34) &amp; "24") &amp; INDIRECT("SNPs!" &amp; CHAR(72 +'Randomized Data'!BT34) &amp; "24")))</f>
        <v>CC</v>
      </c>
      <c r="CV34" t="str">
        <f>SNPs!$F$25</f>
        <v>rs28934269</v>
      </c>
      <c r="CW34">
        <f>SNPs!$C$25</f>
        <v>15</v>
      </c>
      <c r="CX34">
        <f>SNPs!$D$25</f>
        <v>63060915</v>
      </c>
      <c r="CY34" s="7" t="str">
        <f ca="1">IF('Randomized Data'!BU34 = 1, SNPs!$H$25 &amp; SNPs!$H$25, IF('Randomized Data'!BV34 = 1, SNPs!$H$25 &amp; INDIRECT("SNPs!" &amp; CHAR(72 +'Randomized Data'!BW34) &amp; "25"), INDIRECT("SNPs!" &amp; CHAR(72 +'Randomized Data'!BW34) &amp; "25") &amp; INDIRECT("SNPs!" &amp; CHAR(72 +'Randomized Data'!BW34) &amp; "25")))</f>
        <v>GG</v>
      </c>
      <c r="CZ34" t="str">
        <f>SNPs!$F$26</f>
        <v>rs28934270</v>
      </c>
      <c r="DA34">
        <f>SNPs!$C$26</f>
        <v>15</v>
      </c>
      <c r="DB34">
        <f>SNPs!$D$26</f>
        <v>63060899</v>
      </c>
      <c r="DC34" s="7" t="str">
        <f ca="1">IF('Randomized Data'!BX34 = 1, SNPs!$H$26 &amp; SNPs!$H$26, IF('Randomized Data'!BY34 = 1, SNPs!$H$26 &amp; INDIRECT("SNPs!" &amp; CHAR(72 +'Randomized Data'!BZ34) &amp; "26"), INDIRECT("SNPs!" &amp; CHAR(72 +'Randomized Data'!BZ34) &amp; "26") &amp; INDIRECT("SNPs!" &amp; CHAR(72 +'Randomized Data'!BZ34) &amp; "26")))</f>
        <v>GG</v>
      </c>
      <c r="DD34" t="str">
        <f>SNPs!$F$27</f>
        <v>rs727504290</v>
      </c>
      <c r="DE34">
        <f>SNPs!$C$27</f>
        <v>15</v>
      </c>
      <c r="DF34">
        <f>SNPs!$D$27</f>
        <v>63042875</v>
      </c>
      <c r="DG34" s="7" t="str">
        <f ca="1">IF('Randomized Data'!CA34 = 1, SNPs!$H$27 &amp; SNPs!$H$27, IF('Randomized Data'!CB34 = 1, SNPs!$H$27 &amp; INDIRECT("SNPs!" &amp; CHAR(72 +'Randomized Data'!CC34) &amp; "27"), INDIRECT("SNPs!" &amp; CHAR(72 +'Randomized Data'!CC34) &amp; "27") &amp; INDIRECT("SNPs!" &amp; CHAR(72 +'Randomized Data'!CC34) &amp; "27")))</f>
        <v>GG</v>
      </c>
      <c r="DH34" t="str">
        <f>SNPs!$F$28</f>
        <v>rs104894504</v>
      </c>
      <c r="DI34">
        <f>SNPs!$C$28</f>
        <v>15</v>
      </c>
      <c r="DJ34">
        <f>SNPs!$D$28</f>
        <v>63057028</v>
      </c>
      <c r="DK34" s="7" t="str">
        <f ca="1">IF('Randomized Data'!CD34 = 1, SNPs!$H$28 &amp; SNPs!$H$28, IF('Randomized Data'!CE34 = 1, SNPs!$H$28 &amp; INDIRECT("SNPs!" &amp; CHAR(72 +'Randomized Data'!CF34) &amp; "28"), INDIRECT("SNPs!" &amp; CHAR(72 +'Randomized Data'!CF34) &amp; "28") &amp; INDIRECT("SNPs!" &amp; CHAR(72 +'Randomized Data'!CF34) &amp; "28")))</f>
        <v>CC</v>
      </c>
      <c r="DL34" t="str">
        <f>SNPs!$F$29</f>
        <v>rs375882485</v>
      </c>
      <c r="DM34">
        <f>SNPs!$C$29</f>
        <v>11</v>
      </c>
      <c r="DN34">
        <f>SNPs!$D$29</f>
        <v>47342698</v>
      </c>
      <c r="DO34" s="7" t="str">
        <f ca="1">IF('Randomized Data'!CG34 = 1, SNPs!$H$29 &amp; SNPs!$H$29, IF('Randomized Data'!CH34 = 1, SNPs!$H$29 &amp; INDIRECT("SNPs!" &amp; CHAR(72 +'Randomized Data'!CI34) &amp; "29"), INDIRECT("SNPs!" &amp; CHAR(72 +'Randomized Data'!CI34) &amp; "29") &amp; INDIRECT("SNPs!" &amp; CHAR(72 +'Randomized Data'!CI34) &amp; "29")))</f>
        <v>GG</v>
      </c>
      <c r="DP34" t="str">
        <f>SNPs!$F$30</f>
        <v>rs397516083</v>
      </c>
      <c r="DQ34">
        <f>SNPs!$C$30</f>
        <v>11</v>
      </c>
      <c r="DR34">
        <f>SNPs!$D$30</f>
        <v>47346379</v>
      </c>
      <c r="DS34" s="7" t="str">
        <f ca="1">IF('Randomized Data'!CJ34 = 1, SNPs!$H$30 &amp; SNPs!$H$30, IF('Randomized Data'!CK34 = 1, SNPs!$H$30 &amp; INDIRECT("SNPs!" &amp; CHAR(72 +'Randomized Data'!CL34) &amp; "30"), INDIRECT("SNPs!" &amp; CHAR(72 +'Randomized Data'!CL34) &amp; "30") &amp; INDIRECT("SNPs!" &amp; CHAR(72 +'Randomized Data'!CL34) &amp; "30")))</f>
        <v>GG</v>
      </c>
      <c r="DT34" t="str">
        <f>SNPs!$F$31</f>
        <v>rs397515937</v>
      </c>
      <c r="DU34">
        <f>SNPs!$C$31</f>
        <v>11</v>
      </c>
      <c r="DV34">
        <f>SNPs!$D$31</f>
        <v>47339792</v>
      </c>
      <c r="DW34" s="7" t="str">
        <f ca="1">IF('Randomized Data'!CM34 = 1, SNPs!$H$31 &amp; SNPs!$H$31, IF('Randomized Data'!CN34 = 1, SNPs!$H$31 &amp; INDIRECT("SNPs!" &amp; CHAR(72 +'Randomized Data'!CO34) &amp; "31"), INDIRECT("SNPs!" &amp; CHAR(72 +'Randomized Data'!CO34) &amp; "31") &amp; INDIRECT("SNPs!" &amp; CHAR(72 +'Randomized Data'!CO34) &amp; "31")))</f>
        <v>AG</v>
      </c>
      <c r="DX34" t="str">
        <f>SNPs!$F$32</f>
        <v>rs397516074</v>
      </c>
      <c r="DY34">
        <f>SNPs!$C$32</f>
        <v>11</v>
      </c>
      <c r="DZ34">
        <f>SNPs!$D$32</f>
        <v>47348424</v>
      </c>
      <c r="EA34" s="7" t="str">
        <f ca="1">IF('Randomized Data'!CP34 = 1, SNPs!$H$32 &amp; SNPs!$H$32, IF('Randomized Data'!CQ34 = 1, SNPs!$H$32 &amp; INDIRECT("SNPs!" &amp; CHAR(72 +'Randomized Data'!CR34) &amp; "32"), INDIRECT("SNPs!" &amp; CHAR(72 +'Randomized Data'!CR34) &amp; "32") &amp; INDIRECT("SNPs!" &amp; CHAR(72 +'Randomized Data'!CR34) &amp; "32")))</f>
        <v>GG</v>
      </c>
      <c r="EB34" t="str">
        <f>SNPs!$F$33</f>
        <v>rs397515963</v>
      </c>
      <c r="EC34">
        <f>SNPs!$C$33</f>
        <v>11</v>
      </c>
      <c r="ED34">
        <f>SNPs!$D$33</f>
        <v>47337729</v>
      </c>
      <c r="EE34" s="7" t="str">
        <f ca="1">IF('Randomized Data'!CS34 = 1, SNPs!$H$33 &amp; SNPs!$H$33, IF('Randomized Data'!CT34 = 1, SNPs!$H$33 &amp; INDIRECT("SNPs!" &amp; CHAR(72 +'Randomized Data'!CU34) &amp; "33"), INDIRECT("SNPs!" &amp; CHAR(72 +'Randomized Data'!CU34) &amp; "33") &amp; INDIRECT("SNPs!" &amp; CHAR(72 +'Randomized Data'!CU34) &amp; "33")))</f>
        <v>-G</v>
      </c>
    </row>
    <row r="35" spans="1:13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  <c r="F35" s="3">
        <v>42178</v>
      </c>
      <c r="G35" s="9" t="str">
        <f>'Randomized Data'!C35</f>
        <v>NGS Lab</v>
      </c>
      <c r="H35" t="str">
        <f>SNPs!$F$2</f>
        <v>rs12248560</v>
      </c>
      <c r="I35">
        <f>SNPs!$C$2</f>
        <v>10</v>
      </c>
      <c r="J35">
        <f>SNPs!$D$2</f>
        <v>94761900</v>
      </c>
      <c r="K35" t="str">
        <f ca="1">IF('Randomized Data'!D35 = 1, SNPs!$H$2 &amp; SNPs!$H$2, IF('Randomized Data'!E35 = 1, SNPs!$H$2 &amp; INDIRECT("SNPs!" &amp; CHAR(72 +'Randomized Data'!F35) &amp; "2"), INDIRECT("SNPs!" &amp; CHAR(72 +'Randomized Data'!F35) &amp; "2") &amp; INDIRECT("SNPs!" &amp; CHAR(72 +'Randomized Data'!F35) &amp; "2")))</f>
        <v>CC</v>
      </c>
      <c r="L35" t="str">
        <f>SNPs!$F$3</f>
        <v>rs28399504</v>
      </c>
      <c r="M35">
        <f>SNPs!$C$3</f>
        <v>10</v>
      </c>
      <c r="N35">
        <f>SNPs!$D$3</f>
        <v>94762706</v>
      </c>
      <c r="O35" t="str">
        <f ca="1">IF('Randomized Data'!G35 = 1, SNPs!$H$3 &amp; SNPs!$H$3, IF('Randomized Data'!H35 = 1, SNPs!$H$3 &amp; INDIRECT("SNPs!" &amp; CHAR(72 +'Randomized Data'!I35) &amp; "3"), INDIRECT("SNPs!" &amp; CHAR(72 +'Randomized Data'!I35) &amp; "3") &amp; INDIRECT("SNPs!" &amp; CHAR(72 +'Randomized Data'!I35) &amp; "3")))</f>
        <v>AG</v>
      </c>
      <c r="P35" t="str">
        <f>SNPs!$F$4</f>
        <v>rs41291556</v>
      </c>
      <c r="Q35">
        <f>SNPs!$C$4</f>
        <v>10</v>
      </c>
      <c r="R35">
        <f>SNPs!$D$4</f>
        <v>94775416</v>
      </c>
      <c r="S35" t="str">
        <f ca="1">IF('Randomized Data'!J35 = 1, SNPs!$H$4 &amp; SNPs!$H$4, IF('Randomized Data'!K35 = 1, SNPs!$H$4 &amp; INDIRECT("SNPs!" &amp; CHAR(72 +'Randomized Data'!L35) &amp; "4"), INDIRECT("SNPs!" &amp; CHAR(72 +'Randomized Data'!L35) &amp; "4") &amp; INDIRECT("SNPs!" &amp; CHAR(72 +'Randomized Data'!L35) &amp; "4")))</f>
        <v>CC</v>
      </c>
      <c r="T35" t="str">
        <f>SNPs!$F$5</f>
        <v>rs72558184</v>
      </c>
      <c r="U35">
        <f>SNPs!$C$5</f>
        <v>10</v>
      </c>
      <c r="V35">
        <f>SNPs!$D$5</f>
        <v>96535210</v>
      </c>
      <c r="W35" t="str">
        <f ca="1">IF('Randomized Data'!M35 = 1, SNPs!$H$5 &amp; SNPs!$H$5, IF('Randomized Data'!N35 = 1, SNPs!$H$5 &amp; INDIRECT("SNPs!" &amp; CHAR(72 +'Randomized Data'!O35) &amp; "5"), INDIRECT("SNPs!" &amp; CHAR(72 +'Randomized Data'!O35) &amp; "5") &amp; INDIRECT("SNPs!" &amp; CHAR(72 +'Randomized Data'!O35) &amp; "5")))</f>
        <v>GA</v>
      </c>
      <c r="X35" t="str">
        <f>SNPs!$F$6</f>
        <v>rs4986893</v>
      </c>
      <c r="Y35">
        <f>SNPs!$C$6</f>
        <v>10</v>
      </c>
      <c r="Z35">
        <f>SNPs!$D$6</f>
        <v>94780653</v>
      </c>
      <c r="AA35" s="7" t="str">
        <f ca="1">IF('Randomized Data'!P35 = 1, SNPs!$H$6 &amp; SNPs!$H$6, IF('Randomized Data'!Q35 = 1, SNPs!$H$6 &amp; INDIRECT("SNPs!" &amp; CHAR(72 +'Randomized Data'!R35) &amp; "6"), INDIRECT("SNPs!" &amp; CHAR(72 +'Randomized Data'!R35) &amp; "6") &amp; INDIRECT("SNPs!" &amp; CHAR(72 +'Randomized Data'!R35) &amp; "6")))</f>
        <v>AA</v>
      </c>
      <c r="AB35" t="str">
        <f>SNPs!$F$7</f>
        <v>rs4244285</v>
      </c>
      <c r="AC35">
        <f>SNPs!$C$7</f>
        <v>10</v>
      </c>
      <c r="AD35">
        <f>SNPs!$D$7</f>
        <v>94781859</v>
      </c>
      <c r="AE35" s="7" t="str">
        <f ca="1">IF('Randomized Data'!S35 = 1, SNPs!$H$7 &amp; SNPs!$H$7, IF('Randomized Data'!T35 = 1, SNPs!$H$7 &amp; INDIRECT("SNPs!" &amp; CHAR(72 +'Randomized Data'!U35) &amp; "7"), INDIRECT("SNPs!" &amp; CHAR(72 +'Randomized Data'!U35) &amp; "7") &amp; INDIRECT("SNPs!" &amp; CHAR(72 +'Randomized Data'!U35) &amp; "7")))</f>
        <v>GG</v>
      </c>
      <c r="AF35" t="str">
        <f>SNPs!$F$8</f>
        <v>rs72558186</v>
      </c>
      <c r="AG35">
        <f>SNPs!$C$8</f>
        <v>10</v>
      </c>
      <c r="AH35">
        <f>SNPs!$D$8</f>
        <v>94781999</v>
      </c>
      <c r="AI35" s="7" t="str">
        <f ca="1">IF('Randomized Data'!V35 = 1, SNPs!$H$8 &amp; SNPs!$H$8, IF('Randomized Data'!W35 = 1, SNPs!$H$8 &amp; INDIRECT("SNPs!" &amp; CHAR(72 +'Randomized Data'!X35) &amp; "8"), INDIRECT("SNPs!" &amp; CHAR(72 +'Randomized Data'!X35) &amp; "8") &amp; INDIRECT("SNPs!" &amp; CHAR(72 +'Randomized Data'!X35) &amp; "8")))</f>
        <v>TA</v>
      </c>
      <c r="AJ35" t="str">
        <f>SNPs!$F$9</f>
        <v>rs56337013</v>
      </c>
      <c r="AK35">
        <f>SNPs!$C$9</f>
        <v>10</v>
      </c>
      <c r="AL35">
        <f>SNPs!$D$9</f>
        <v>94852738</v>
      </c>
      <c r="AM35" s="7" t="str">
        <f ca="1">IF('Randomized Data'!Y$2 = 1, SNPs!$H$9 &amp; SNPs!$H$9, IF('Randomized Data'!Z35 = 1, SNPs!$H$9 &amp; INDIRECT("SNPs!" &amp; CHAR(72 +'Randomized Data'!AA35) &amp; "9"), INDIRECT("SNPs!" &amp; CHAR(72 +'Randomized Data'!AA35) &amp; "9") &amp; INDIRECT("SNPs!" &amp; CHAR(72 +'Randomized Data'!AA35) &amp; "9")))</f>
        <v>TT</v>
      </c>
      <c r="AN35" t="str">
        <f>SNPs!$F$10</f>
        <v>rs17884712</v>
      </c>
      <c r="AO35">
        <f>SNPs!$C$10</f>
        <v>10</v>
      </c>
      <c r="AP35">
        <f>SNPs!$D$10</f>
        <v>94775489</v>
      </c>
      <c r="AQ35" s="7" t="str">
        <f ca="1">IF('Randomized Data'!AB35 = 1, SNPs!$H$10 &amp; SNPs!$H$10, IF('Randomized Data'!AC35 = 1, SNPs!$H$10 &amp; INDIRECT("SNPs!" &amp; CHAR(72 +'Randomized Data'!AD35) &amp; "10"), INDIRECT("SNPs!" &amp; CHAR(72 +'Randomized Data'!AD35) &amp; "10") &amp; INDIRECT("SNPs!" &amp; CHAR(72 +'Randomized Data'!AD35) &amp; "10")))</f>
        <v>GG</v>
      </c>
      <c r="AR35" t="str">
        <f>SNPs!$F$11</f>
        <v>rs6413438</v>
      </c>
      <c r="AS35">
        <f>SNPs!$C$11</f>
        <v>10</v>
      </c>
      <c r="AT35">
        <f>SNPs!$D$11</f>
        <v>94781858</v>
      </c>
      <c r="AU35" s="7" t="str">
        <f ca="1">IF('Randomized Data'!AE35 = 1, SNPs!$H$11 &amp; SNPs!$H$11, IF('Randomized Data'!AF35 = 1, SNPs!$H$11 &amp; INDIRECT("SNPs!" &amp; CHAR(72 +'Randomized Data'!AG35) &amp; "11"), INDIRECT("SNPs!" &amp; CHAR(72 +'Randomized Data'!AG35) &amp; "11") &amp; INDIRECT("SNPs!" &amp; CHAR(72 +'Randomized Data'!AG35) &amp; "11")))</f>
        <v>TT</v>
      </c>
      <c r="AV35" t="str">
        <f>SNPs!$F$12</f>
        <v>rs1057910</v>
      </c>
      <c r="AW35">
        <f>SNPs!$C$12</f>
        <v>10</v>
      </c>
      <c r="AX35">
        <f>SNPs!$D$12</f>
        <v>94981296</v>
      </c>
      <c r="AY35" s="7" t="str">
        <f ca="1">IF('Randomized Data'!AH35 = 1, SNPs!$H$12 &amp; SNPs!$H$12, IF('Randomized Data'!AI35 = 1, SNPs!$H$12 &amp; INDIRECT("SNPs!" &amp; CHAR(72 +'Randomized Data'!AJ35) &amp; "12"), INDIRECT("SNPs!" &amp; CHAR(72 +'Randomized Data'!AJ35) &amp; "12") &amp; INDIRECT("SNPs!" &amp; CHAR(72 +'Randomized Data'!AJ35) &amp; "12")))</f>
        <v>AA</v>
      </c>
      <c r="AZ35" t="str">
        <f>SNPs!$F$13</f>
        <v>rs1799853</v>
      </c>
      <c r="BA35">
        <f>SNPs!$C$13</f>
        <v>10</v>
      </c>
      <c r="BB35">
        <f>SNPs!$D$13</f>
        <v>94942290</v>
      </c>
      <c r="BC35" s="7" t="str">
        <f ca="1">IF('Randomized Data'!AK35 = 1, SNPs!$H$13 &amp; SNPs!$H$13, IF('Randomized Data'!AL35 = 1, SNPs!$H$13 &amp; INDIRECT("SNPs!" &amp; CHAR(72 +'Randomized Data'!AM35) &amp; "13"), INDIRECT("SNPs!" &amp; CHAR(72 +'Randomized Data'!AM35) &amp; "13") &amp; INDIRECT("SNPs!" &amp; CHAR(72 +'Randomized Data'!AM35) &amp; "13")))</f>
        <v>CC</v>
      </c>
      <c r="BD35" t="str">
        <f>SNPs!$F$14</f>
        <v>rs9923231</v>
      </c>
      <c r="BE35">
        <f>SNPs!$C$14</f>
        <v>16</v>
      </c>
      <c r="BF35">
        <f>SNPs!$D$14</f>
        <v>31096368</v>
      </c>
      <c r="BG35" s="7" t="str">
        <f ca="1">IF('Randomized Data'!AN35 = 1, SNPs!$H$14 &amp; SNPs!$H$14, IF('Randomized Data'!AO35 = 1, SNPs!$H$14 &amp; INDIRECT("SNPs!" &amp; CHAR(72 +'Randomized Data'!AP35) &amp; "14"), INDIRECT("SNPs!" &amp; CHAR(72 +'Randomized Data'!AP35) &amp; "14") &amp; INDIRECT("SNPs!" &amp; CHAR(72 +'Randomized Data'!AP35) &amp; "14")))</f>
        <v>CC</v>
      </c>
      <c r="BH35" t="str">
        <f>SNPs!$F$15</f>
        <v>rs9934438</v>
      </c>
      <c r="BI35">
        <f>SNPs!$C$15</f>
        <v>16</v>
      </c>
      <c r="BJ35">
        <f>SNPs!$D$15</f>
        <v>31093557</v>
      </c>
      <c r="BK35" s="7" t="str">
        <f ca="1">IF('Randomized Data'!AQ35 = 1, SNPs!$H$15 &amp; SNPs!$H$15, IF('Randomized Data'!AR35 = 1, SNPs!$H$15 &amp; INDIRECT("SNPs!" &amp; CHAR(72 +'Randomized Data'!AS35) &amp; "15"), INDIRECT("SNPs!" &amp; CHAR(72 +'Randomized Data'!AS35) &amp; "15") &amp; INDIRECT("SNPs!" &amp; CHAR(72 +'Randomized Data'!AS35) &amp; "15")))</f>
        <v>GG</v>
      </c>
      <c r="BL35" t="str">
        <f>SNPs!$F$16</f>
        <v>rs8050894</v>
      </c>
      <c r="BM35">
        <f>SNPs!$C$16</f>
        <v>16</v>
      </c>
      <c r="BN35">
        <f>SNPs!$D$16</f>
        <v>31093188</v>
      </c>
      <c r="BO35" s="7" t="str">
        <f ca="1">IF('Randomized Data'!AT35 = 1, SNPs!$H$16 &amp; SNPs!$H$16, IF('Randomized Data'!AU35 = 1, SNPs!$H$16 &amp; INDIRECT("SNPs!" &amp; CHAR(72 +'Randomized Data'!AV35) &amp; "16"), INDIRECT("SNPs!" &amp; CHAR(72 +'Randomized Data'!AV35) &amp; "16") &amp; INDIRECT("SNPs!" &amp; CHAR(72 +'Randomized Data'!AV35) &amp; "16")))</f>
        <v>GG</v>
      </c>
      <c r="BP35" t="str">
        <f>SNPs!$F$17</f>
        <v>rs6025</v>
      </c>
      <c r="BQ35">
        <f>SNPs!$C$17</f>
        <v>1</v>
      </c>
      <c r="BR35">
        <f>SNPs!$D$17</f>
        <v>169549811</v>
      </c>
      <c r="BS35" s="7" t="str">
        <f ca="1">IF('Randomized Data'!AW35 = 1, SNPs!$H$17 &amp; SNPs!$H$17, IF('Randomized Data'!AX35 = 1, SNPs!$H$17 &amp; INDIRECT("SNPs!" &amp; CHAR(72 +'Randomized Data'!AY35) &amp; "17"), INDIRECT("SNPs!" &amp; CHAR(72 +'Randomized Data'!AY35) &amp; "17") &amp; INDIRECT("SNPs!" &amp; CHAR(72 +'Randomized Data'!AY35) &amp; "17")))</f>
        <v>GA</v>
      </c>
      <c r="BT35" t="str">
        <f>SNPs!$F$18</f>
        <v>rs1799963</v>
      </c>
      <c r="BU35">
        <f>SNPs!$C$18</f>
        <v>11</v>
      </c>
      <c r="BV35">
        <f>SNPs!$D$18</f>
        <v>46739505</v>
      </c>
      <c r="BW35" s="7" t="str">
        <f ca="1">IF('Randomized Data'!AZ35 = 1, SNPs!$H$18 &amp; SNPs!$H$18, IF('Randomized Data'!BA35 = 1, SNPs!$H$18 &amp; INDIRECT("SNPs!" &amp; CHAR(72 +'Randomized Data'!BB35) &amp; "18"), INDIRECT("SNPs!" &amp; CHAR(72 +'Randomized Data'!BB35) &amp; "18") &amp; INDIRECT("SNPs!" &amp; CHAR(72 +'Randomized Data'!BB35) &amp; "18")))</f>
        <v>GG</v>
      </c>
      <c r="BX35" t="str">
        <f>SNPs!$F$19</f>
        <v>rs121913626</v>
      </c>
      <c r="BY35">
        <f>SNPs!$C$19</f>
        <v>14</v>
      </c>
      <c r="BZ35">
        <f>SNPs!$D$19</f>
        <v>23427723</v>
      </c>
      <c r="CA35" s="7" t="str">
        <f ca="1">IF('Randomized Data'!BC35 = 1, SNPs!$H$19 &amp; SNPs!$H$19, IF('Randomized Data'!BD35 = 1, SNPs!$H$19 &amp; INDIRECT("SNPs!" &amp; CHAR(72 +'Randomized Data'!BE35) &amp; "19"), INDIRECT("SNPs!" &amp; CHAR(72 +'Randomized Data'!BE35) &amp; "19") &amp; INDIRECT("SNPs!" &amp; CHAR(72 +'Randomized Data'!BE35) &amp; "19")))</f>
        <v>GC</v>
      </c>
      <c r="CB35" t="str">
        <f>SNPs!$F$20</f>
        <v>rs3218713</v>
      </c>
      <c r="CC35">
        <f>SNPs!$C$20</f>
        <v>14</v>
      </c>
      <c r="CD35">
        <f>SNPs!$D$20</f>
        <v>23431468</v>
      </c>
      <c r="CE35" s="7" t="str">
        <f ca="1">IF('Randomized Data'!BF35 = 1, SNPs!$H$20 &amp; SNPs!$H$20, IF('Randomized Data'!BG35 = 1, SNPs!$H$20 &amp; INDIRECT("SNPs!" &amp; CHAR(72 +'Randomized Data'!BH35) &amp; "20"), INDIRECT("SNPs!" &amp; CHAR(72 +'Randomized Data'!BH35) &amp; "20") &amp; INDIRECT("SNPs!" &amp; CHAR(72 +'Randomized Data'!BH35) &amp; "20")))</f>
        <v>GG</v>
      </c>
      <c r="CF35" t="str">
        <f>SNPs!$F$21</f>
        <v>rs3218714</v>
      </c>
      <c r="CG35">
        <f>SNPs!$C$21</f>
        <v>14</v>
      </c>
      <c r="CH35">
        <f>SNPs!$D$21</f>
        <v>23429279</v>
      </c>
      <c r="CI35" s="7" t="str">
        <f ca="1">IF('Randomized Data'!BI35 = 1, SNPs!$H$21 &amp; SNPs!$H$21, IF('Randomized Data'!BJ35 = 1, SNPs!$H$21 &amp; INDIRECT("SNPs!" &amp; CHAR(72 +'Randomized Data'!BK35) &amp; "21"), INDIRECT("SNPs!" &amp; CHAR(72 +'Randomized Data'!BK35) &amp; "21") &amp; INDIRECT("SNPs!" &amp; CHAR(72 +'Randomized Data'!BK35) &amp; "21")))</f>
        <v>CC</v>
      </c>
      <c r="CJ35" t="str">
        <f>SNPs!$F$22</f>
        <v>rs121964855</v>
      </c>
      <c r="CK35">
        <f>SNPs!$C$22</f>
        <v>1</v>
      </c>
      <c r="CL35">
        <f>SNPs!$D$22</f>
        <v>201365638</v>
      </c>
      <c r="CM35" s="7" t="str">
        <f ca="1">IF('Randomized Data'!BL35 = 1, SNPs!$H$22 &amp; SNPs!$H$22, IF('Randomized Data'!BM35 = 1, SNPs!$H$22 &amp; INDIRECT("SNPs!" &amp; CHAR(72 +'Randomized Data'!BN35) &amp; "22"), INDIRECT("SNPs!" &amp; CHAR(72 +'Randomized Data'!BN35) &amp; "22") &amp; INDIRECT("SNPs!" &amp; CHAR(72 +'Randomized Data'!BN35) &amp; "22")))</f>
        <v>AA</v>
      </c>
      <c r="CN35" t="str">
        <f>SNPs!$F$23</f>
        <v>rs121964856</v>
      </c>
      <c r="CO35">
        <f>SNPs!$C$23</f>
        <v>1</v>
      </c>
      <c r="CP35">
        <f>SNPs!$D$23</f>
        <v>201365297</v>
      </c>
      <c r="CQ35" s="7" t="str">
        <f ca="1">IF('Randomized Data'!BO35 = 1, SNPs!$H$23 &amp; SNPs!$H$23, IF('Randomized Data'!BP35 = 1, SNPs!$H$23 &amp; INDIRECT("SNPs!" &amp; CHAR(72 +'Randomized Data'!BQ35) &amp; "23"), INDIRECT("SNPs!" &amp; CHAR(72 +'Randomized Data'!BQ35) &amp; "23") &amp; INDIRECT("SNPs!" &amp; CHAR(72 +'Randomized Data'!BQ35) &amp; "23")))</f>
        <v>AA</v>
      </c>
      <c r="CR35" t="str">
        <f>SNPs!$F$24</f>
        <v>rs121964857</v>
      </c>
      <c r="CS35">
        <f>SNPs!$C$24</f>
        <v>1</v>
      </c>
      <c r="CT35">
        <f>SNPs!$D$24</f>
        <v>201359245</v>
      </c>
      <c r="CU35" s="7" t="str">
        <f ca="1">IF('Randomized Data'!BR35 = 1, SNPs!$H$24 &amp; SNPs!$H$24, IF('Randomized Data'!BS35 = 1, SNPs!$H$24 &amp; INDIRECT("SNPs!" &amp; CHAR(72 +'Randomized Data'!BT35) &amp; "24"), INDIRECT("SNPs!" &amp; CHAR(72 +'Randomized Data'!BT35) &amp; "24") &amp; INDIRECT("SNPs!" &amp; CHAR(72 +'Randomized Data'!BT35) &amp; "24")))</f>
        <v>TT</v>
      </c>
      <c r="CV35" t="str">
        <f>SNPs!$F$25</f>
        <v>rs28934269</v>
      </c>
      <c r="CW35">
        <f>SNPs!$C$25</f>
        <v>15</v>
      </c>
      <c r="CX35">
        <f>SNPs!$D$25</f>
        <v>63060915</v>
      </c>
      <c r="CY35" s="7" t="str">
        <f ca="1">IF('Randomized Data'!BU35 = 1, SNPs!$H$25 &amp; SNPs!$H$25, IF('Randomized Data'!BV35 = 1, SNPs!$H$25 &amp; INDIRECT("SNPs!" &amp; CHAR(72 +'Randomized Data'!BW35) &amp; "25"), INDIRECT("SNPs!" &amp; CHAR(72 +'Randomized Data'!BW35) &amp; "25") &amp; INDIRECT("SNPs!" &amp; CHAR(72 +'Randomized Data'!BW35) &amp; "25")))</f>
        <v>AA</v>
      </c>
      <c r="CZ35" t="str">
        <f>SNPs!$F$26</f>
        <v>rs28934270</v>
      </c>
      <c r="DA35">
        <f>SNPs!$C$26</f>
        <v>15</v>
      </c>
      <c r="DB35">
        <f>SNPs!$D$26</f>
        <v>63060899</v>
      </c>
      <c r="DC35" s="7" t="str">
        <f ca="1">IF('Randomized Data'!BX35 = 1, SNPs!$H$26 &amp; SNPs!$H$26, IF('Randomized Data'!BY35 = 1, SNPs!$H$26 &amp; INDIRECT("SNPs!" &amp; CHAR(72 +'Randomized Data'!BZ35) &amp; "26"), INDIRECT("SNPs!" &amp; CHAR(72 +'Randomized Data'!BZ35) &amp; "26") &amp; INDIRECT("SNPs!" &amp; CHAR(72 +'Randomized Data'!BZ35) &amp; "26")))</f>
        <v>GG</v>
      </c>
      <c r="DD35" t="str">
        <f>SNPs!$F$27</f>
        <v>rs727504290</v>
      </c>
      <c r="DE35">
        <f>SNPs!$C$27</f>
        <v>15</v>
      </c>
      <c r="DF35">
        <f>SNPs!$D$27</f>
        <v>63042875</v>
      </c>
      <c r="DG35" s="7" t="str">
        <f ca="1">IF('Randomized Data'!CA35 = 1, SNPs!$H$27 &amp; SNPs!$H$27, IF('Randomized Data'!CB35 = 1, SNPs!$H$27 &amp; INDIRECT("SNPs!" &amp; CHAR(72 +'Randomized Data'!CC35) &amp; "27"), INDIRECT("SNPs!" &amp; CHAR(72 +'Randomized Data'!CC35) &amp; "27") &amp; INDIRECT("SNPs!" &amp; CHAR(72 +'Randomized Data'!CC35) &amp; "27")))</f>
        <v>GG</v>
      </c>
      <c r="DH35" t="str">
        <f>SNPs!$F$28</f>
        <v>rs104894504</v>
      </c>
      <c r="DI35">
        <f>SNPs!$C$28</f>
        <v>15</v>
      </c>
      <c r="DJ35">
        <f>SNPs!$D$28</f>
        <v>63057028</v>
      </c>
      <c r="DK35" s="7" t="str">
        <f ca="1">IF('Randomized Data'!CD35 = 1, SNPs!$H$28 &amp; SNPs!$H$28, IF('Randomized Data'!CE35 = 1, SNPs!$H$28 &amp; INDIRECT("SNPs!" &amp; CHAR(72 +'Randomized Data'!CF35) &amp; "28"), INDIRECT("SNPs!" &amp; CHAR(72 +'Randomized Data'!CF35) &amp; "28") &amp; INDIRECT("SNPs!" &amp; CHAR(72 +'Randomized Data'!CF35) &amp; "28")))</f>
        <v>CC</v>
      </c>
      <c r="DL35" t="str">
        <f>SNPs!$F$29</f>
        <v>rs375882485</v>
      </c>
      <c r="DM35">
        <f>SNPs!$C$29</f>
        <v>11</v>
      </c>
      <c r="DN35">
        <f>SNPs!$D$29</f>
        <v>47342698</v>
      </c>
      <c r="DO35" s="7" t="str">
        <f ca="1">IF('Randomized Data'!CG35 = 1, SNPs!$H$29 &amp; SNPs!$H$29, IF('Randomized Data'!CH35 = 1, SNPs!$H$29 &amp; INDIRECT("SNPs!" &amp; CHAR(72 +'Randomized Data'!CI35) &amp; "29"), INDIRECT("SNPs!" &amp; CHAR(72 +'Randomized Data'!CI35) &amp; "29") &amp; INDIRECT("SNPs!" &amp; CHAR(72 +'Randomized Data'!CI35) &amp; "29")))</f>
        <v>AA</v>
      </c>
      <c r="DP35" t="str">
        <f>SNPs!$F$30</f>
        <v>rs397516083</v>
      </c>
      <c r="DQ35">
        <f>SNPs!$C$30</f>
        <v>11</v>
      </c>
      <c r="DR35">
        <f>SNPs!$D$30</f>
        <v>47346379</v>
      </c>
      <c r="DS35" s="7" t="str">
        <f ca="1">IF('Randomized Data'!CJ35 = 1, SNPs!$H$30 &amp; SNPs!$H$30, IF('Randomized Data'!CK35 = 1, SNPs!$H$30 &amp; INDIRECT("SNPs!" &amp; CHAR(72 +'Randomized Data'!CL35) &amp; "30"), INDIRECT("SNPs!" &amp; CHAR(72 +'Randomized Data'!CL35) &amp; "30") &amp; INDIRECT("SNPs!" &amp; CHAR(72 +'Randomized Data'!CL35) &amp; "30")))</f>
        <v>GA</v>
      </c>
      <c r="DT35" t="str">
        <f>SNPs!$F$31</f>
        <v>rs397515937</v>
      </c>
      <c r="DU35">
        <f>SNPs!$C$31</f>
        <v>11</v>
      </c>
      <c r="DV35">
        <f>SNPs!$D$31</f>
        <v>47339792</v>
      </c>
      <c r="DW35" s="7" t="str">
        <f ca="1">IF('Randomized Data'!CM35 = 1, SNPs!$H$31 &amp; SNPs!$H$31, IF('Randomized Data'!CN35 = 1, SNPs!$H$31 &amp; INDIRECT("SNPs!" &amp; CHAR(72 +'Randomized Data'!CO35) &amp; "31"), INDIRECT("SNPs!" &amp; CHAR(72 +'Randomized Data'!CO35) &amp; "31") &amp; INDIRECT("SNPs!" &amp; CHAR(72 +'Randomized Data'!CO35) &amp; "31")))</f>
        <v>AA</v>
      </c>
      <c r="DX35" t="str">
        <f>SNPs!$F$32</f>
        <v>rs397516074</v>
      </c>
      <c r="DY35">
        <f>SNPs!$C$32</f>
        <v>11</v>
      </c>
      <c r="DZ35">
        <f>SNPs!$D$32</f>
        <v>47348424</v>
      </c>
      <c r="EA35" s="7" t="str">
        <f ca="1">IF('Randomized Data'!CP35 = 1, SNPs!$H$32 &amp; SNPs!$H$32, IF('Randomized Data'!CQ35 = 1, SNPs!$H$32 &amp; INDIRECT("SNPs!" &amp; CHAR(72 +'Randomized Data'!CR35) &amp; "32"), INDIRECT("SNPs!" &amp; CHAR(72 +'Randomized Data'!CR35) &amp; "32") &amp; INDIRECT("SNPs!" &amp; CHAR(72 +'Randomized Data'!CR35) &amp; "32")))</f>
        <v>GG</v>
      </c>
      <c r="EB35" t="str">
        <f>SNPs!$F$33</f>
        <v>rs397515963</v>
      </c>
      <c r="EC35">
        <f>SNPs!$C$33</f>
        <v>11</v>
      </c>
      <c r="ED35">
        <f>SNPs!$D$33</f>
        <v>47337729</v>
      </c>
      <c r="EE35" s="7" t="str">
        <f ca="1">IF('Randomized Data'!CS35 = 1, SNPs!$H$33 &amp; SNPs!$H$33, IF('Randomized Data'!CT35 = 1, SNPs!$H$33 &amp; INDIRECT("SNPs!" &amp; CHAR(72 +'Randomized Data'!CU35) &amp; "33"), INDIRECT("SNPs!" &amp; CHAR(72 +'Randomized Data'!CU35) &amp; "33") &amp; INDIRECT("SNPs!" &amp; CHAR(72 +'Randomized Data'!CU35) &amp; "33")))</f>
        <v>-G</v>
      </c>
    </row>
    <row r="36" spans="1:13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  <c r="F36" s="3">
        <v>42186</v>
      </c>
      <c r="G36" s="9" t="str">
        <f>'Randomized Data'!C36</f>
        <v>NGS Lab</v>
      </c>
      <c r="H36" t="str">
        <f>SNPs!$F$2</f>
        <v>rs12248560</v>
      </c>
      <c r="I36">
        <f>SNPs!$C$2</f>
        <v>10</v>
      </c>
      <c r="J36">
        <f>SNPs!$D$2</f>
        <v>94761900</v>
      </c>
      <c r="K36" t="str">
        <f ca="1">IF('Randomized Data'!D36 = 1, SNPs!$H$2 &amp; SNPs!$H$2, IF('Randomized Data'!E36 = 1, SNPs!$H$2 &amp; INDIRECT("SNPs!" &amp; CHAR(72 +'Randomized Data'!F36) &amp; "2"), INDIRECT("SNPs!" &amp; CHAR(72 +'Randomized Data'!F36) &amp; "2") &amp; INDIRECT("SNPs!" &amp; CHAR(72 +'Randomized Data'!F36) &amp; "2")))</f>
        <v>CA</v>
      </c>
      <c r="L36" t="str">
        <f>SNPs!$F$3</f>
        <v>rs28399504</v>
      </c>
      <c r="M36">
        <f>SNPs!$C$3</f>
        <v>10</v>
      </c>
      <c r="N36">
        <f>SNPs!$D$3</f>
        <v>94762706</v>
      </c>
      <c r="O36" t="str">
        <f ca="1">IF('Randomized Data'!G36 = 1, SNPs!$H$3 &amp; SNPs!$H$3, IF('Randomized Data'!H36 = 1, SNPs!$H$3 &amp; INDIRECT("SNPs!" &amp; CHAR(72 +'Randomized Data'!I36) &amp; "3"), INDIRECT("SNPs!" &amp; CHAR(72 +'Randomized Data'!I36) &amp; "3") &amp; INDIRECT("SNPs!" &amp; CHAR(72 +'Randomized Data'!I36) &amp; "3")))</f>
        <v>AA</v>
      </c>
      <c r="P36" t="str">
        <f>SNPs!$F$4</f>
        <v>rs41291556</v>
      </c>
      <c r="Q36">
        <f>SNPs!$C$4</f>
        <v>10</v>
      </c>
      <c r="R36">
        <f>SNPs!$D$4</f>
        <v>94775416</v>
      </c>
      <c r="S36" t="str">
        <f ca="1">IF('Randomized Data'!J36 = 1, SNPs!$H$4 &amp; SNPs!$H$4, IF('Randomized Data'!K36 = 1, SNPs!$H$4 &amp; INDIRECT("SNPs!" &amp; CHAR(72 +'Randomized Data'!L36) &amp; "4"), INDIRECT("SNPs!" &amp; CHAR(72 +'Randomized Data'!L36) &amp; "4") &amp; INDIRECT("SNPs!" &amp; CHAR(72 +'Randomized Data'!L36) &amp; "4")))</f>
        <v>TC</v>
      </c>
      <c r="T36" t="str">
        <f>SNPs!$F$5</f>
        <v>rs72558184</v>
      </c>
      <c r="U36">
        <f>SNPs!$C$5</f>
        <v>10</v>
      </c>
      <c r="V36">
        <f>SNPs!$D$5</f>
        <v>96535210</v>
      </c>
      <c r="W36" t="str">
        <f ca="1">IF('Randomized Data'!M36 = 1, SNPs!$H$5 &amp; SNPs!$H$5, IF('Randomized Data'!N36 = 1, SNPs!$H$5 &amp; INDIRECT("SNPs!" &amp; CHAR(72 +'Randomized Data'!O36) &amp; "5"), INDIRECT("SNPs!" &amp; CHAR(72 +'Randomized Data'!O36) &amp; "5") &amp; INDIRECT("SNPs!" &amp; CHAR(72 +'Randomized Data'!O36) &amp; "5")))</f>
        <v>AA</v>
      </c>
      <c r="X36" t="str">
        <f>SNPs!$F$6</f>
        <v>rs4986893</v>
      </c>
      <c r="Y36">
        <f>SNPs!$C$6</f>
        <v>10</v>
      </c>
      <c r="Z36">
        <f>SNPs!$D$6</f>
        <v>94780653</v>
      </c>
      <c r="AA36" s="7" t="str">
        <f ca="1">IF('Randomized Data'!P36 = 1, SNPs!$H$6 &amp; SNPs!$H$6, IF('Randomized Data'!Q36 = 1, SNPs!$H$6 &amp; INDIRECT("SNPs!" &amp; CHAR(72 +'Randomized Data'!R36) &amp; "6"), INDIRECT("SNPs!" &amp; CHAR(72 +'Randomized Data'!R36) &amp; "6") &amp; INDIRECT("SNPs!" &amp; CHAR(72 +'Randomized Data'!R36) &amp; "6")))</f>
        <v>AA</v>
      </c>
      <c r="AB36" t="str">
        <f>SNPs!$F$7</f>
        <v>rs4244285</v>
      </c>
      <c r="AC36">
        <f>SNPs!$C$7</f>
        <v>10</v>
      </c>
      <c r="AD36">
        <f>SNPs!$D$7</f>
        <v>94781859</v>
      </c>
      <c r="AE36" s="7" t="str">
        <f ca="1">IF('Randomized Data'!S36 = 1, SNPs!$H$7 &amp; SNPs!$H$7, IF('Randomized Data'!T36 = 1, SNPs!$H$7 &amp; INDIRECT("SNPs!" &amp; CHAR(72 +'Randomized Data'!U36) &amp; "7"), INDIRECT("SNPs!" &amp; CHAR(72 +'Randomized Data'!U36) &amp; "7") &amp; INDIRECT("SNPs!" &amp; CHAR(72 +'Randomized Data'!U36) &amp; "7")))</f>
        <v>GG</v>
      </c>
      <c r="AF36" t="str">
        <f>SNPs!$F$8</f>
        <v>rs72558186</v>
      </c>
      <c r="AG36">
        <f>SNPs!$C$8</f>
        <v>10</v>
      </c>
      <c r="AH36">
        <f>SNPs!$D$8</f>
        <v>94781999</v>
      </c>
      <c r="AI36" s="7" t="str">
        <f ca="1">IF('Randomized Data'!V36 = 1, SNPs!$H$8 &amp; SNPs!$H$8, IF('Randomized Data'!W36 = 1, SNPs!$H$8 &amp; INDIRECT("SNPs!" &amp; CHAR(72 +'Randomized Data'!X36) &amp; "8"), INDIRECT("SNPs!" &amp; CHAR(72 +'Randomized Data'!X36) &amp; "8") &amp; INDIRECT("SNPs!" &amp; CHAR(72 +'Randomized Data'!X36) &amp; "8")))</f>
        <v>TT</v>
      </c>
      <c r="AJ36" t="str">
        <f>SNPs!$F$9</f>
        <v>rs56337013</v>
      </c>
      <c r="AK36">
        <f>SNPs!$C$9</f>
        <v>10</v>
      </c>
      <c r="AL36">
        <f>SNPs!$D$9</f>
        <v>94852738</v>
      </c>
      <c r="AM36" s="7" t="str">
        <f ca="1">IF('Randomized Data'!Y$2 = 1, SNPs!$H$9 &amp; SNPs!$H$9, IF('Randomized Data'!Z36 = 1, SNPs!$H$9 &amp; INDIRECT("SNPs!" &amp; CHAR(72 +'Randomized Data'!AA36) &amp; "9"), INDIRECT("SNPs!" &amp; CHAR(72 +'Randomized Data'!AA36) &amp; "9") &amp; INDIRECT("SNPs!" &amp; CHAR(72 +'Randomized Data'!AA36) &amp; "9")))</f>
        <v>CT</v>
      </c>
      <c r="AN36" t="str">
        <f>SNPs!$F$10</f>
        <v>rs17884712</v>
      </c>
      <c r="AO36">
        <f>SNPs!$C$10</f>
        <v>10</v>
      </c>
      <c r="AP36">
        <f>SNPs!$D$10</f>
        <v>94775489</v>
      </c>
      <c r="AQ36" s="7" t="str">
        <f ca="1">IF('Randomized Data'!AB36 = 1, SNPs!$H$10 &amp; SNPs!$H$10, IF('Randomized Data'!AC36 = 1, SNPs!$H$10 &amp; INDIRECT("SNPs!" &amp; CHAR(72 +'Randomized Data'!AD36) &amp; "10"), INDIRECT("SNPs!" &amp; CHAR(72 +'Randomized Data'!AD36) &amp; "10") &amp; INDIRECT("SNPs!" &amp; CHAR(72 +'Randomized Data'!AD36) &amp; "10")))</f>
        <v>AA</v>
      </c>
      <c r="AR36" t="str">
        <f>SNPs!$F$11</f>
        <v>rs6413438</v>
      </c>
      <c r="AS36">
        <f>SNPs!$C$11</f>
        <v>10</v>
      </c>
      <c r="AT36">
        <f>SNPs!$D$11</f>
        <v>94781858</v>
      </c>
      <c r="AU36" s="7" t="str">
        <f ca="1">IF('Randomized Data'!AE36 = 1, SNPs!$H$11 &amp; SNPs!$H$11, IF('Randomized Data'!AF36 = 1, SNPs!$H$11 &amp; INDIRECT("SNPs!" &amp; CHAR(72 +'Randomized Data'!AG36) &amp; "11"), INDIRECT("SNPs!" &amp; CHAR(72 +'Randomized Data'!AG36) &amp; "11") &amp; INDIRECT("SNPs!" &amp; CHAR(72 +'Randomized Data'!AG36) &amp; "11")))</f>
        <v>CT</v>
      </c>
      <c r="AV36" t="str">
        <f>SNPs!$F$12</f>
        <v>rs1057910</v>
      </c>
      <c r="AW36">
        <f>SNPs!$C$12</f>
        <v>10</v>
      </c>
      <c r="AX36">
        <f>SNPs!$D$12</f>
        <v>94981296</v>
      </c>
      <c r="AY36" s="7" t="str">
        <f ca="1">IF('Randomized Data'!AH36 = 1, SNPs!$H$12 &amp; SNPs!$H$12, IF('Randomized Data'!AI36 = 1, SNPs!$H$12 &amp; INDIRECT("SNPs!" &amp; CHAR(72 +'Randomized Data'!AJ36) &amp; "12"), INDIRECT("SNPs!" &amp; CHAR(72 +'Randomized Data'!AJ36) &amp; "12") &amp; INDIRECT("SNPs!" &amp; CHAR(72 +'Randomized Data'!AJ36) &amp; "12")))</f>
        <v>AC</v>
      </c>
      <c r="AZ36" t="str">
        <f>SNPs!$F$13</f>
        <v>rs1799853</v>
      </c>
      <c r="BA36">
        <f>SNPs!$C$13</f>
        <v>10</v>
      </c>
      <c r="BB36">
        <f>SNPs!$D$13</f>
        <v>94942290</v>
      </c>
      <c r="BC36" s="7" t="str">
        <f ca="1">IF('Randomized Data'!AK36 = 1, SNPs!$H$13 &amp; SNPs!$H$13, IF('Randomized Data'!AL36 = 1, SNPs!$H$13 &amp; INDIRECT("SNPs!" &amp; CHAR(72 +'Randomized Data'!AM36) &amp; "13"), INDIRECT("SNPs!" &amp; CHAR(72 +'Randomized Data'!AM36) &amp; "13") &amp; INDIRECT("SNPs!" &amp; CHAR(72 +'Randomized Data'!AM36) &amp; "13")))</f>
        <v>TT</v>
      </c>
      <c r="BD36" t="str">
        <f>SNPs!$F$14</f>
        <v>rs9923231</v>
      </c>
      <c r="BE36">
        <f>SNPs!$C$14</f>
        <v>16</v>
      </c>
      <c r="BF36">
        <f>SNPs!$D$14</f>
        <v>31096368</v>
      </c>
      <c r="BG36" s="7" t="str">
        <f ca="1">IF('Randomized Data'!AN36 = 1, SNPs!$H$14 &amp; SNPs!$H$14, IF('Randomized Data'!AO36 = 1, SNPs!$H$14 &amp; INDIRECT("SNPs!" &amp; CHAR(72 +'Randomized Data'!AP36) &amp; "14"), INDIRECT("SNPs!" &amp; CHAR(72 +'Randomized Data'!AP36) &amp; "14") &amp; INDIRECT("SNPs!" &amp; CHAR(72 +'Randomized Data'!AP36) &amp; "14")))</f>
        <v>CG</v>
      </c>
      <c r="BH36" t="str">
        <f>SNPs!$F$15</f>
        <v>rs9934438</v>
      </c>
      <c r="BI36">
        <f>SNPs!$C$15</f>
        <v>16</v>
      </c>
      <c r="BJ36">
        <f>SNPs!$D$15</f>
        <v>31093557</v>
      </c>
      <c r="BK36" s="7" t="str">
        <f ca="1">IF('Randomized Data'!AQ36 = 1, SNPs!$H$15 &amp; SNPs!$H$15, IF('Randomized Data'!AR36 = 1, SNPs!$H$15 &amp; INDIRECT("SNPs!" &amp; CHAR(72 +'Randomized Data'!AS36) &amp; "15"), INDIRECT("SNPs!" &amp; CHAR(72 +'Randomized Data'!AS36) &amp; "15") &amp; INDIRECT("SNPs!" &amp; CHAR(72 +'Randomized Data'!AS36) &amp; "15")))</f>
        <v>GG</v>
      </c>
      <c r="BL36" t="str">
        <f>SNPs!$F$16</f>
        <v>rs8050894</v>
      </c>
      <c r="BM36">
        <f>SNPs!$C$16</f>
        <v>16</v>
      </c>
      <c r="BN36">
        <f>SNPs!$D$16</f>
        <v>31093188</v>
      </c>
      <c r="BO36" s="7" t="str">
        <f ca="1">IF('Randomized Data'!AT36 = 1, SNPs!$H$16 &amp; SNPs!$H$16, IF('Randomized Data'!AU36 = 1, SNPs!$H$16 &amp; INDIRECT("SNPs!" &amp; CHAR(72 +'Randomized Data'!AV36) &amp; "16"), INDIRECT("SNPs!" &amp; CHAR(72 +'Randomized Data'!AV36) &amp; "16") &amp; INDIRECT("SNPs!" &amp; CHAR(72 +'Randomized Data'!AV36) &amp; "16")))</f>
        <v>CC</v>
      </c>
      <c r="BP36" t="str">
        <f>SNPs!$F$17</f>
        <v>rs6025</v>
      </c>
      <c r="BQ36">
        <f>SNPs!$C$17</f>
        <v>1</v>
      </c>
      <c r="BR36">
        <f>SNPs!$D$17</f>
        <v>169549811</v>
      </c>
      <c r="BS36" s="7" t="str">
        <f ca="1">IF('Randomized Data'!AW36 = 1, SNPs!$H$17 &amp; SNPs!$H$17, IF('Randomized Data'!AX36 = 1, SNPs!$H$17 &amp; INDIRECT("SNPs!" &amp; CHAR(72 +'Randomized Data'!AY36) &amp; "17"), INDIRECT("SNPs!" &amp; CHAR(72 +'Randomized Data'!AY36) &amp; "17") &amp; INDIRECT("SNPs!" &amp; CHAR(72 +'Randomized Data'!AY36) &amp; "17")))</f>
        <v>GA</v>
      </c>
      <c r="BT36" t="str">
        <f>SNPs!$F$18</f>
        <v>rs1799963</v>
      </c>
      <c r="BU36">
        <f>SNPs!$C$18</f>
        <v>11</v>
      </c>
      <c r="BV36">
        <f>SNPs!$D$18</f>
        <v>46739505</v>
      </c>
      <c r="BW36" s="7" t="str">
        <f ca="1">IF('Randomized Data'!AZ36 = 1, SNPs!$H$18 &amp; SNPs!$H$18, IF('Randomized Data'!BA36 = 1, SNPs!$H$18 &amp; INDIRECT("SNPs!" &amp; CHAR(72 +'Randomized Data'!BB36) &amp; "18"), INDIRECT("SNPs!" &amp; CHAR(72 +'Randomized Data'!BB36) &amp; "18") &amp; INDIRECT("SNPs!" &amp; CHAR(72 +'Randomized Data'!BB36) &amp; "18")))</f>
        <v>GG</v>
      </c>
      <c r="BX36" t="str">
        <f>SNPs!$F$19</f>
        <v>rs121913626</v>
      </c>
      <c r="BY36">
        <f>SNPs!$C$19</f>
        <v>14</v>
      </c>
      <c r="BZ36">
        <f>SNPs!$D$19</f>
        <v>23427723</v>
      </c>
      <c r="CA36" s="7" t="str">
        <f ca="1">IF('Randomized Data'!BC36 = 1, SNPs!$H$19 &amp; SNPs!$H$19, IF('Randomized Data'!BD36 = 1, SNPs!$H$19 &amp; INDIRECT("SNPs!" &amp; CHAR(72 +'Randomized Data'!BE36) &amp; "19"), INDIRECT("SNPs!" &amp; CHAR(72 +'Randomized Data'!BE36) &amp; "19") &amp; INDIRECT("SNPs!" &amp; CHAR(72 +'Randomized Data'!BE36) &amp; "19")))</f>
        <v>GG</v>
      </c>
      <c r="CB36" t="str">
        <f>SNPs!$F$20</f>
        <v>rs3218713</v>
      </c>
      <c r="CC36">
        <f>SNPs!$C$20</f>
        <v>14</v>
      </c>
      <c r="CD36">
        <f>SNPs!$D$20</f>
        <v>23431468</v>
      </c>
      <c r="CE36" s="7" t="str">
        <f ca="1">IF('Randomized Data'!BF36 = 1, SNPs!$H$20 &amp; SNPs!$H$20, IF('Randomized Data'!BG36 = 1, SNPs!$H$20 &amp; INDIRECT("SNPs!" &amp; CHAR(72 +'Randomized Data'!BH36) &amp; "20"), INDIRECT("SNPs!" &amp; CHAR(72 +'Randomized Data'!BH36) &amp; "20") &amp; INDIRECT("SNPs!" &amp; CHAR(72 +'Randomized Data'!BH36) &amp; "20")))</f>
        <v>GG</v>
      </c>
      <c r="CF36" t="str">
        <f>SNPs!$F$21</f>
        <v>rs3218714</v>
      </c>
      <c r="CG36">
        <f>SNPs!$C$21</f>
        <v>14</v>
      </c>
      <c r="CH36">
        <f>SNPs!$D$21</f>
        <v>23429279</v>
      </c>
      <c r="CI36" s="7" t="str">
        <f ca="1">IF('Randomized Data'!BI36 = 1, SNPs!$H$21 &amp; SNPs!$H$21, IF('Randomized Data'!BJ36 = 1, SNPs!$H$21 &amp; INDIRECT("SNPs!" &amp; CHAR(72 +'Randomized Data'!BK36) &amp; "21"), INDIRECT("SNPs!" &amp; CHAR(72 +'Randomized Data'!BK36) &amp; "21") &amp; INDIRECT("SNPs!" &amp; CHAR(72 +'Randomized Data'!BK36) &amp; "21")))</f>
        <v>TT</v>
      </c>
      <c r="CJ36" t="str">
        <f>SNPs!$F$22</f>
        <v>rs121964855</v>
      </c>
      <c r="CK36">
        <f>SNPs!$C$22</f>
        <v>1</v>
      </c>
      <c r="CL36">
        <f>SNPs!$D$22</f>
        <v>201365638</v>
      </c>
      <c r="CM36" s="7" t="str">
        <f ca="1">IF('Randomized Data'!BL36 = 1, SNPs!$H$22 &amp; SNPs!$H$22, IF('Randomized Data'!BM36 = 1, SNPs!$H$22 &amp; INDIRECT("SNPs!" &amp; CHAR(72 +'Randomized Data'!BN36) &amp; "22"), INDIRECT("SNPs!" &amp; CHAR(72 +'Randomized Data'!BN36) &amp; "22") &amp; INDIRECT("SNPs!" &amp; CHAR(72 +'Randomized Data'!BN36) &amp; "22")))</f>
        <v>TT</v>
      </c>
      <c r="CN36" t="str">
        <f>SNPs!$F$23</f>
        <v>rs121964856</v>
      </c>
      <c r="CO36">
        <f>SNPs!$C$23</f>
        <v>1</v>
      </c>
      <c r="CP36">
        <f>SNPs!$D$23</f>
        <v>201365297</v>
      </c>
      <c r="CQ36" s="7" t="str">
        <f ca="1">IF('Randomized Data'!BO36 = 1, SNPs!$H$23 &amp; SNPs!$H$23, IF('Randomized Data'!BP36 = 1, SNPs!$H$23 &amp; INDIRECT("SNPs!" &amp; CHAR(72 +'Randomized Data'!BQ36) &amp; "23"), INDIRECT("SNPs!" &amp; CHAR(72 +'Randomized Data'!BQ36) &amp; "23") &amp; INDIRECT("SNPs!" &amp; CHAR(72 +'Randomized Data'!BQ36) &amp; "23")))</f>
        <v>GG</v>
      </c>
      <c r="CR36" t="str">
        <f>SNPs!$F$24</f>
        <v>rs121964857</v>
      </c>
      <c r="CS36">
        <f>SNPs!$C$24</f>
        <v>1</v>
      </c>
      <c r="CT36">
        <f>SNPs!$D$24</f>
        <v>201359245</v>
      </c>
      <c r="CU36" s="7" t="str">
        <f ca="1">IF('Randomized Data'!BR36 = 1, SNPs!$H$24 &amp; SNPs!$H$24, IF('Randomized Data'!BS36 = 1, SNPs!$H$24 &amp; INDIRECT("SNPs!" &amp; CHAR(72 +'Randomized Data'!BT36) &amp; "24"), INDIRECT("SNPs!" &amp; CHAR(72 +'Randomized Data'!BT36) &amp; "24") &amp; INDIRECT("SNPs!" &amp; CHAR(72 +'Randomized Data'!BT36) &amp; "24")))</f>
        <v>CC</v>
      </c>
      <c r="CV36" t="str">
        <f>SNPs!$F$25</f>
        <v>rs28934269</v>
      </c>
      <c r="CW36">
        <f>SNPs!$C$25</f>
        <v>15</v>
      </c>
      <c r="CX36">
        <f>SNPs!$D$25</f>
        <v>63060915</v>
      </c>
      <c r="CY36" s="7" t="str">
        <f ca="1">IF('Randomized Data'!BU36 = 1, SNPs!$H$25 &amp; SNPs!$H$25, IF('Randomized Data'!BV36 = 1, SNPs!$H$25 &amp; INDIRECT("SNPs!" &amp; CHAR(72 +'Randomized Data'!BW36) &amp; "25"), INDIRECT("SNPs!" &amp; CHAR(72 +'Randomized Data'!BW36) &amp; "25") &amp; INDIRECT("SNPs!" &amp; CHAR(72 +'Randomized Data'!BW36) &amp; "25")))</f>
        <v>AA</v>
      </c>
      <c r="CZ36" t="str">
        <f>SNPs!$F$26</f>
        <v>rs28934270</v>
      </c>
      <c r="DA36">
        <f>SNPs!$C$26</f>
        <v>15</v>
      </c>
      <c r="DB36">
        <f>SNPs!$D$26</f>
        <v>63060899</v>
      </c>
      <c r="DC36" s="7" t="str">
        <f ca="1">IF('Randomized Data'!BX36 = 1, SNPs!$H$26 &amp; SNPs!$H$26, IF('Randomized Data'!BY36 = 1, SNPs!$H$26 &amp; INDIRECT("SNPs!" &amp; CHAR(72 +'Randomized Data'!BZ36) &amp; "26"), INDIRECT("SNPs!" &amp; CHAR(72 +'Randomized Data'!BZ36) &amp; "26") &amp; INDIRECT("SNPs!" &amp; CHAR(72 +'Randomized Data'!BZ36) &amp; "26")))</f>
        <v>GG</v>
      </c>
      <c r="DD36" t="str">
        <f>SNPs!$F$27</f>
        <v>rs727504290</v>
      </c>
      <c r="DE36">
        <f>SNPs!$C$27</f>
        <v>15</v>
      </c>
      <c r="DF36">
        <f>SNPs!$D$27</f>
        <v>63042875</v>
      </c>
      <c r="DG36" s="7" t="str">
        <f ca="1">IF('Randomized Data'!CA36 = 1, SNPs!$H$27 &amp; SNPs!$H$27, IF('Randomized Data'!CB36 = 1, SNPs!$H$27 &amp; INDIRECT("SNPs!" &amp; CHAR(72 +'Randomized Data'!CC36) &amp; "27"), INDIRECT("SNPs!" &amp; CHAR(72 +'Randomized Data'!CC36) &amp; "27") &amp; INDIRECT("SNPs!" &amp; CHAR(72 +'Randomized Data'!CC36) &amp; "27")))</f>
        <v>GG</v>
      </c>
      <c r="DH36" t="str">
        <f>SNPs!$F$28</f>
        <v>rs104894504</v>
      </c>
      <c r="DI36">
        <f>SNPs!$C$28</f>
        <v>15</v>
      </c>
      <c r="DJ36">
        <f>SNPs!$D$28</f>
        <v>63057028</v>
      </c>
      <c r="DK36" s="7" t="str">
        <f ca="1">IF('Randomized Data'!CD36 = 1, SNPs!$H$28 &amp; SNPs!$H$28, IF('Randomized Data'!CE36 = 1, SNPs!$H$28 &amp; INDIRECT("SNPs!" &amp; CHAR(72 +'Randomized Data'!CF36) &amp; "28"), INDIRECT("SNPs!" &amp; CHAR(72 +'Randomized Data'!CF36) &amp; "28") &amp; INDIRECT("SNPs!" &amp; CHAR(72 +'Randomized Data'!CF36) &amp; "28")))</f>
        <v>TT</v>
      </c>
      <c r="DL36" t="str">
        <f>SNPs!$F$29</f>
        <v>rs375882485</v>
      </c>
      <c r="DM36">
        <f>SNPs!$C$29</f>
        <v>11</v>
      </c>
      <c r="DN36">
        <f>SNPs!$D$29</f>
        <v>47342698</v>
      </c>
      <c r="DO36" s="7" t="str">
        <f ca="1">IF('Randomized Data'!CG36 = 1, SNPs!$H$29 &amp; SNPs!$H$29, IF('Randomized Data'!CH36 = 1, SNPs!$H$29 &amp; INDIRECT("SNPs!" &amp; CHAR(72 +'Randomized Data'!CI36) &amp; "29"), INDIRECT("SNPs!" &amp; CHAR(72 +'Randomized Data'!CI36) &amp; "29") &amp; INDIRECT("SNPs!" &amp; CHAR(72 +'Randomized Data'!CI36) &amp; "29")))</f>
        <v>AA</v>
      </c>
      <c r="DP36" t="str">
        <f>SNPs!$F$30</f>
        <v>rs397516083</v>
      </c>
      <c r="DQ36">
        <f>SNPs!$C$30</f>
        <v>11</v>
      </c>
      <c r="DR36">
        <f>SNPs!$D$30</f>
        <v>47346379</v>
      </c>
      <c r="DS36" s="7" t="str">
        <f ca="1">IF('Randomized Data'!CJ36 = 1, SNPs!$H$30 &amp; SNPs!$H$30, IF('Randomized Data'!CK36 = 1, SNPs!$H$30 &amp; INDIRECT("SNPs!" &amp; CHAR(72 +'Randomized Data'!CL36) &amp; "30"), INDIRECT("SNPs!" &amp; CHAR(72 +'Randomized Data'!CL36) &amp; "30") &amp; INDIRECT("SNPs!" &amp; CHAR(72 +'Randomized Data'!CL36) &amp; "30")))</f>
        <v>GG</v>
      </c>
      <c r="DT36" t="str">
        <f>SNPs!$F$31</f>
        <v>rs397515937</v>
      </c>
      <c r="DU36">
        <f>SNPs!$C$31</f>
        <v>11</v>
      </c>
      <c r="DV36">
        <f>SNPs!$D$31</f>
        <v>47339792</v>
      </c>
      <c r="DW36" s="7" t="str">
        <f ca="1">IF('Randomized Data'!CM36 = 1, SNPs!$H$31 &amp; SNPs!$H$31, IF('Randomized Data'!CN36 = 1, SNPs!$H$31 &amp; INDIRECT("SNPs!" &amp; CHAR(72 +'Randomized Data'!CO36) &amp; "31"), INDIRECT("SNPs!" &amp; CHAR(72 +'Randomized Data'!CO36) &amp; "31") &amp; INDIRECT("SNPs!" &amp; CHAR(72 +'Randomized Data'!CO36) &amp; "31")))</f>
        <v>AA</v>
      </c>
      <c r="DX36" t="str">
        <f>SNPs!$F$32</f>
        <v>rs397516074</v>
      </c>
      <c r="DY36">
        <f>SNPs!$C$32</f>
        <v>11</v>
      </c>
      <c r="DZ36">
        <f>SNPs!$D$32</f>
        <v>47348424</v>
      </c>
      <c r="EA36" s="7" t="str">
        <f ca="1">IF('Randomized Data'!CP36 = 1, SNPs!$H$32 &amp; SNPs!$H$32, IF('Randomized Data'!CQ36 = 1, SNPs!$H$32 &amp; INDIRECT("SNPs!" &amp; CHAR(72 +'Randomized Data'!CR36) &amp; "32"), INDIRECT("SNPs!" &amp; CHAR(72 +'Randomized Data'!CR36) &amp; "32") &amp; INDIRECT("SNPs!" &amp; CHAR(72 +'Randomized Data'!CR36) &amp; "32")))</f>
        <v>GG</v>
      </c>
      <c r="EB36" t="str">
        <f>SNPs!$F$33</f>
        <v>rs397515963</v>
      </c>
      <c r="EC36">
        <f>SNPs!$C$33</f>
        <v>11</v>
      </c>
      <c r="ED36">
        <f>SNPs!$D$33</f>
        <v>47337729</v>
      </c>
      <c r="EE36" s="7" t="str">
        <f ca="1">IF('Randomized Data'!CS36 = 1, SNPs!$H$33 &amp; SNPs!$H$33, IF('Randomized Data'!CT36 = 1, SNPs!$H$33 &amp; INDIRECT("SNPs!" &amp; CHAR(72 +'Randomized Data'!CU36) &amp; "33"), INDIRECT("SNPs!" &amp; CHAR(72 +'Randomized Data'!CU36) &amp; "33") &amp; INDIRECT("SNPs!" &amp; CHAR(72 +'Randomized Data'!CU36) &amp; "33")))</f>
        <v>--</v>
      </c>
    </row>
    <row r="37" spans="1:13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  <c r="F37" s="3">
        <v>42198</v>
      </c>
      <c r="G37" s="9" t="str">
        <f>'Randomized Data'!C37</f>
        <v>NGS Lab</v>
      </c>
      <c r="H37" t="str">
        <f>SNPs!$F$2</f>
        <v>rs12248560</v>
      </c>
      <c r="I37">
        <f>SNPs!$C$2</f>
        <v>10</v>
      </c>
      <c r="J37">
        <f>SNPs!$D$2</f>
        <v>94761900</v>
      </c>
      <c r="K37" t="str">
        <f ca="1">IF('Randomized Data'!D37 = 1, SNPs!$H$2 &amp; SNPs!$H$2, IF('Randomized Data'!E37 = 1, SNPs!$H$2 &amp; INDIRECT("SNPs!" &amp; CHAR(72 +'Randomized Data'!F37) &amp; "2"), INDIRECT("SNPs!" &amp; CHAR(72 +'Randomized Data'!F37) &amp; "2") &amp; INDIRECT("SNPs!" &amp; CHAR(72 +'Randomized Data'!F37) &amp; "2")))</f>
        <v>TT</v>
      </c>
      <c r="L37" t="str">
        <f>SNPs!$F$3</f>
        <v>rs28399504</v>
      </c>
      <c r="M37">
        <f>SNPs!$C$3</f>
        <v>10</v>
      </c>
      <c r="N37">
        <f>SNPs!$D$3</f>
        <v>94762706</v>
      </c>
      <c r="O37" t="str">
        <f ca="1">IF('Randomized Data'!G37 = 1, SNPs!$H$3 &amp; SNPs!$H$3, IF('Randomized Data'!H37 = 1, SNPs!$H$3 &amp; INDIRECT("SNPs!" &amp; CHAR(72 +'Randomized Data'!I37) &amp; "3"), INDIRECT("SNPs!" &amp; CHAR(72 +'Randomized Data'!I37) &amp; "3") &amp; INDIRECT("SNPs!" &amp; CHAR(72 +'Randomized Data'!I37) &amp; "3")))</f>
        <v>GG</v>
      </c>
      <c r="P37" t="str">
        <f>SNPs!$F$4</f>
        <v>rs41291556</v>
      </c>
      <c r="Q37">
        <f>SNPs!$C$4</f>
        <v>10</v>
      </c>
      <c r="R37">
        <f>SNPs!$D$4</f>
        <v>94775416</v>
      </c>
      <c r="S37" t="str">
        <f ca="1">IF('Randomized Data'!J37 = 1, SNPs!$H$4 &amp; SNPs!$H$4, IF('Randomized Data'!K37 = 1, SNPs!$H$4 &amp; INDIRECT("SNPs!" &amp; CHAR(72 +'Randomized Data'!L37) &amp; "4"), INDIRECT("SNPs!" &amp; CHAR(72 +'Randomized Data'!L37) &amp; "4") &amp; INDIRECT("SNPs!" &amp; CHAR(72 +'Randomized Data'!L37) &amp; "4")))</f>
        <v>TC</v>
      </c>
      <c r="T37" t="str">
        <f>SNPs!$F$5</f>
        <v>rs72558184</v>
      </c>
      <c r="U37">
        <f>SNPs!$C$5</f>
        <v>10</v>
      </c>
      <c r="V37">
        <f>SNPs!$D$5</f>
        <v>96535210</v>
      </c>
      <c r="W37" t="str">
        <f ca="1">IF('Randomized Data'!M37 = 1, SNPs!$H$5 &amp; SNPs!$H$5, IF('Randomized Data'!N37 = 1, SNPs!$H$5 &amp; INDIRECT("SNPs!" &amp; CHAR(72 +'Randomized Data'!O37) &amp; "5"), INDIRECT("SNPs!" &amp; CHAR(72 +'Randomized Data'!O37) &amp; "5") &amp; INDIRECT("SNPs!" &amp; CHAR(72 +'Randomized Data'!O37) &amp; "5")))</f>
        <v>GG</v>
      </c>
      <c r="X37" t="str">
        <f>SNPs!$F$6</f>
        <v>rs4986893</v>
      </c>
      <c r="Y37">
        <f>SNPs!$C$6</f>
        <v>10</v>
      </c>
      <c r="Z37">
        <f>SNPs!$D$6</f>
        <v>94780653</v>
      </c>
      <c r="AA37" s="7" t="str">
        <f ca="1">IF('Randomized Data'!P37 = 1, SNPs!$H$6 &amp; SNPs!$H$6, IF('Randomized Data'!Q37 = 1, SNPs!$H$6 &amp; INDIRECT("SNPs!" &amp; CHAR(72 +'Randomized Data'!R37) &amp; "6"), INDIRECT("SNPs!" &amp; CHAR(72 +'Randomized Data'!R37) &amp; "6") &amp; INDIRECT("SNPs!" &amp; CHAR(72 +'Randomized Data'!R37) &amp; "6")))</f>
        <v>GG</v>
      </c>
      <c r="AB37" t="str">
        <f>SNPs!$F$7</f>
        <v>rs4244285</v>
      </c>
      <c r="AC37">
        <f>SNPs!$C$7</f>
        <v>10</v>
      </c>
      <c r="AD37">
        <f>SNPs!$D$7</f>
        <v>94781859</v>
      </c>
      <c r="AE37" s="7" t="str">
        <f ca="1">IF('Randomized Data'!S37 = 1, SNPs!$H$7 &amp; SNPs!$H$7, IF('Randomized Data'!T37 = 1, SNPs!$H$7 &amp; INDIRECT("SNPs!" &amp; CHAR(72 +'Randomized Data'!U37) &amp; "7"), INDIRECT("SNPs!" &amp; CHAR(72 +'Randomized Data'!U37) &amp; "7") &amp; INDIRECT("SNPs!" &amp; CHAR(72 +'Randomized Data'!U37) &amp; "7")))</f>
        <v>GG</v>
      </c>
      <c r="AF37" t="str">
        <f>SNPs!$F$8</f>
        <v>rs72558186</v>
      </c>
      <c r="AG37">
        <f>SNPs!$C$8</f>
        <v>10</v>
      </c>
      <c r="AH37">
        <f>SNPs!$D$8</f>
        <v>94781999</v>
      </c>
      <c r="AI37" s="7" t="str">
        <f ca="1">IF('Randomized Data'!V37 = 1, SNPs!$H$8 &amp; SNPs!$H$8, IF('Randomized Data'!W37 = 1, SNPs!$H$8 &amp; INDIRECT("SNPs!" &amp; CHAR(72 +'Randomized Data'!X37) &amp; "8"), INDIRECT("SNPs!" &amp; CHAR(72 +'Randomized Data'!X37) &amp; "8") &amp; INDIRECT("SNPs!" &amp; CHAR(72 +'Randomized Data'!X37) &amp; "8")))</f>
        <v>TT</v>
      </c>
      <c r="AJ37" t="str">
        <f>SNPs!$F$9</f>
        <v>rs56337013</v>
      </c>
      <c r="AK37">
        <f>SNPs!$C$9</f>
        <v>10</v>
      </c>
      <c r="AL37">
        <f>SNPs!$D$9</f>
        <v>94852738</v>
      </c>
      <c r="AM37" s="7" t="str">
        <f ca="1">IF('Randomized Data'!Y$2 = 1, SNPs!$H$9 &amp; SNPs!$H$9, IF('Randomized Data'!Z37 = 1, SNPs!$H$9 &amp; INDIRECT("SNPs!" &amp; CHAR(72 +'Randomized Data'!AA37) &amp; "9"), INDIRECT("SNPs!" &amp; CHAR(72 +'Randomized Data'!AA37) &amp; "9") &amp; INDIRECT("SNPs!" &amp; CHAR(72 +'Randomized Data'!AA37) &amp; "9")))</f>
        <v>CT</v>
      </c>
      <c r="AN37" t="str">
        <f>SNPs!$F$10</f>
        <v>rs17884712</v>
      </c>
      <c r="AO37">
        <f>SNPs!$C$10</f>
        <v>10</v>
      </c>
      <c r="AP37">
        <f>SNPs!$D$10</f>
        <v>94775489</v>
      </c>
      <c r="AQ37" s="7" t="str">
        <f ca="1">IF('Randomized Data'!AB37 = 1, SNPs!$H$10 &amp; SNPs!$H$10, IF('Randomized Data'!AC37 = 1, SNPs!$H$10 &amp; INDIRECT("SNPs!" &amp; CHAR(72 +'Randomized Data'!AD37) &amp; "10"), INDIRECT("SNPs!" &amp; CHAR(72 +'Randomized Data'!AD37) &amp; "10") &amp; INDIRECT("SNPs!" &amp; CHAR(72 +'Randomized Data'!AD37) &amp; "10")))</f>
        <v>GG</v>
      </c>
      <c r="AR37" t="str">
        <f>SNPs!$F$11</f>
        <v>rs6413438</v>
      </c>
      <c r="AS37">
        <f>SNPs!$C$11</f>
        <v>10</v>
      </c>
      <c r="AT37">
        <f>SNPs!$D$11</f>
        <v>94781858</v>
      </c>
      <c r="AU37" s="7" t="str">
        <f ca="1">IF('Randomized Data'!AE37 = 1, SNPs!$H$11 &amp; SNPs!$H$11, IF('Randomized Data'!AF37 = 1, SNPs!$H$11 &amp; INDIRECT("SNPs!" &amp; CHAR(72 +'Randomized Data'!AG37) &amp; "11"), INDIRECT("SNPs!" &amp; CHAR(72 +'Randomized Data'!AG37) &amp; "11") &amp; INDIRECT("SNPs!" &amp; CHAR(72 +'Randomized Data'!AG37) &amp; "11")))</f>
        <v>CC</v>
      </c>
      <c r="AV37" t="str">
        <f>SNPs!$F$12</f>
        <v>rs1057910</v>
      </c>
      <c r="AW37">
        <f>SNPs!$C$12</f>
        <v>10</v>
      </c>
      <c r="AX37">
        <f>SNPs!$D$12</f>
        <v>94981296</v>
      </c>
      <c r="AY37" s="7" t="str">
        <f ca="1">IF('Randomized Data'!AH37 = 1, SNPs!$H$12 &amp; SNPs!$H$12, IF('Randomized Data'!AI37 = 1, SNPs!$H$12 &amp; INDIRECT("SNPs!" &amp; CHAR(72 +'Randomized Data'!AJ37) &amp; "12"), INDIRECT("SNPs!" &amp; CHAR(72 +'Randomized Data'!AJ37) &amp; "12") &amp; INDIRECT("SNPs!" &amp; CHAR(72 +'Randomized Data'!AJ37) &amp; "12")))</f>
        <v>CC</v>
      </c>
      <c r="AZ37" t="str">
        <f>SNPs!$F$13</f>
        <v>rs1799853</v>
      </c>
      <c r="BA37">
        <f>SNPs!$C$13</f>
        <v>10</v>
      </c>
      <c r="BB37">
        <f>SNPs!$D$13</f>
        <v>94942290</v>
      </c>
      <c r="BC37" s="7" t="str">
        <f ca="1">IF('Randomized Data'!AK37 = 1, SNPs!$H$13 &amp; SNPs!$H$13, IF('Randomized Data'!AL37 = 1, SNPs!$H$13 &amp; INDIRECT("SNPs!" &amp; CHAR(72 +'Randomized Data'!AM37) &amp; "13"), INDIRECT("SNPs!" &amp; CHAR(72 +'Randomized Data'!AM37) &amp; "13") &amp; INDIRECT("SNPs!" &amp; CHAR(72 +'Randomized Data'!AM37) &amp; "13")))</f>
        <v>TT</v>
      </c>
      <c r="BD37" t="str">
        <f>SNPs!$F$14</f>
        <v>rs9923231</v>
      </c>
      <c r="BE37">
        <f>SNPs!$C$14</f>
        <v>16</v>
      </c>
      <c r="BF37">
        <f>SNPs!$D$14</f>
        <v>31096368</v>
      </c>
      <c r="BG37" s="7" t="str">
        <f ca="1">IF('Randomized Data'!AN37 = 1, SNPs!$H$14 &amp; SNPs!$H$14, IF('Randomized Data'!AO37 = 1, SNPs!$H$14 &amp; INDIRECT("SNPs!" &amp; CHAR(72 +'Randomized Data'!AP37) &amp; "14"), INDIRECT("SNPs!" &amp; CHAR(72 +'Randomized Data'!AP37) &amp; "14") &amp; INDIRECT("SNPs!" &amp; CHAR(72 +'Randomized Data'!AP37) &amp; "14")))</f>
        <v>CC</v>
      </c>
      <c r="BH37" t="str">
        <f>SNPs!$F$15</f>
        <v>rs9934438</v>
      </c>
      <c r="BI37">
        <f>SNPs!$C$15</f>
        <v>16</v>
      </c>
      <c r="BJ37">
        <f>SNPs!$D$15</f>
        <v>31093557</v>
      </c>
      <c r="BK37" s="7" t="str">
        <f ca="1">IF('Randomized Data'!AQ37 = 1, SNPs!$H$15 &amp; SNPs!$H$15, IF('Randomized Data'!AR37 = 1, SNPs!$H$15 &amp; INDIRECT("SNPs!" &amp; CHAR(72 +'Randomized Data'!AS37) &amp; "15"), INDIRECT("SNPs!" &amp; CHAR(72 +'Randomized Data'!AS37) &amp; "15") &amp; INDIRECT("SNPs!" &amp; CHAR(72 +'Randomized Data'!AS37) &amp; "15")))</f>
        <v>GG</v>
      </c>
      <c r="BL37" t="str">
        <f>SNPs!$F$16</f>
        <v>rs8050894</v>
      </c>
      <c r="BM37">
        <f>SNPs!$C$16</f>
        <v>16</v>
      </c>
      <c r="BN37">
        <f>SNPs!$D$16</f>
        <v>31093188</v>
      </c>
      <c r="BO37" s="7" t="str">
        <f ca="1">IF('Randomized Data'!AT37 = 1, SNPs!$H$16 &amp; SNPs!$H$16, IF('Randomized Data'!AU37 = 1, SNPs!$H$16 &amp; INDIRECT("SNPs!" &amp; CHAR(72 +'Randomized Data'!AV37) &amp; "16"), INDIRECT("SNPs!" &amp; CHAR(72 +'Randomized Data'!AV37) &amp; "16") &amp; INDIRECT("SNPs!" &amp; CHAR(72 +'Randomized Data'!AV37) &amp; "16")))</f>
        <v>CG</v>
      </c>
      <c r="BP37" t="str">
        <f>SNPs!$F$17</f>
        <v>rs6025</v>
      </c>
      <c r="BQ37">
        <f>SNPs!$C$17</f>
        <v>1</v>
      </c>
      <c r="BR37">
        <f>SNPs!$D$17</f>
        <v>169549811</v>
      </c>
      <c r="BS37" s="7" t="str">
        <f ca="1">IF('Randomized Data'!AW37 = 1, SNPs!$H$17 &amp; SNPs!$H$17, IF('Randomized Data'!AX37 = 1, SNPs!$H$17 &amp; INDIRECT("SNPs!" &amp; CHAR(72 +'Randomized Data'!AY37) &amp; "17"), INDIRECT("SNPs!" &amp; CHAR(72 +'Randomized Data'!AY37) &amp; "17") &amp; INDIRECT("SNPs!" &amp; CHAR(72 +'Randomized Data'!AY37) &amp; "17")))</f>
        <v>GA</v>
      </c>
      <c r="BT37" t="str">
        <f>SNPs!$F$18</f>
        <v>rs1799963</v>
      </c>
      <c r="BU37">
        <f>SNPs!$C$18</f>
        <v>11</v>
      </c>
      <c r="BV37">
        <f>SNPs!$D$18</f>
        <v>46739505</v>
      </c>
      <c r="BW37" s="7" t="str">
        <f ca="1">IF('Randomized Data'!AZ37 = 1, SNPs!$H$18 &amp; SNPs!$H$18, IF('Randomized Data'!BA37 = 1, SNPs!$H$18 &amp; INDIRECT("SNPs!" &amp; CHAR(72 +'Randomized Data'!BB37) &amp; "18"), INDIRECT("SNPs!" &amp; CHAR(72 +'Randomized Data'!BB37) &amp; "18") &amp; INDIRECT("SNPs!" &amp; CHAR(72 +'Randomized Data'!BB37) &amp; "18")))</f>
        <v>AA</v>
      </c>
      <c r="BX37" t="str">
        <f>SNPs!$F$19</f>
        <v>rs121913626</v>
      </c>
      <c r="BY37">
        <f>SNPs!$C$19</f>
        <v>14</v>
      </c>
      <c r="BZ37">
        <f>SNPs!$D$19</f>
        <v>23427723</v>
      </c>
      <c r="CA37" s="7" t="str">
        <f ca="1">IF('Randomized Data'!BC37 = 1, SNPs!$H$19 &amp; SNPs!$H$19, IF('Randomized Data'!BD37 = 1, SNPs!$H$19 &amp; INDIRECT("SNPs!" &amp; CHAR(72 +'Randomized Data'!BE37) &amp; "19"), INDIRECT("SNPs!" &amp; CHAR(72 +'Randomized Data'!BE37) &amp; "19") &amp; INDIRECT("SNPs!" &amp; CHAR(72 +'Randomized Data'!BE37) &amp; "19")))</f>
        <v>GG</v>
      </c>
      <c r="CB37" t="str">
        <f>SNPs!$F$20</f>
        <v>rs3218713</v>
      </c>
      <c r="CC37">
        <f>SNPs!$C$20</f>
        <v>14</v>
      </c>
      <c r="CD37">
        <f>SNPs!$D$20</f>
        <v>23431468</v>
      </c>
      <c r="CE37" s="7" t="str">
        <f ca="1">IF('Randomized Data'!BF37 = 1, SNPs!$H$20 &amp; SNPs!$H$20, IF('Randomized Data'!BG37 = 1, SNPs!$H$20 &amp; INDIRECT("SNPs!" &amp; CHAR(72 +'Randomized Data'!BH37) &amp; "20"), INDIRECT("SNPs!" &amp; CHAR(72 +'Randomized Data'!BH37) &amp; "20") &amp; INDIRECT("SNPs!" &amp; CHAR(72 +'Randomized Data'!BH37) &amp; "20")))</f>
        <v>GA</v>
      </c>
      <c r="CF37" t="str">
        <f>SNPs!$F$21</f>
        <v>rs3218714</v>
      </c>
      <c r="CG37">
        <f>SNPs!$C$21</f>
        <v>14</v>
      </c>
      <c r="CH37">
        <f>SNPs!$D$21</f>
        <v>23429279</v>
      </c>
      <c r="CI37" s="7" t="str">
        <f ca="1">IF('Randomized Data'!BI37 = 1, SNPs!$H$21 &amp; SNPs!$H$21, IF('Randomized Data'!BJ37 = 1, SNPs!$H$21 &amp; INDIRECT("SNPs!" &amp; CHAR(72 +'Randomized Data'!BK37) &amp; "21"), INDIRECT("SNPs!" &amp; CHAR(72 +'Randomized Data'!BK37) &amp; "21") &amp; INDIRECT("SNPs!" &amp; CHAR(72 +'Randomized Data'!BK37) &amp; "21")))</f>
        <v>CC</v>
      </c>
      <c r="CJ37" t="str">
        <f>SNPs!$F$22</f>
        <v>rs121964855</v>
      </c>
      <c r="CK37">
        <f>SNPs!$C$22</f>
        <v>1</v>
      </c>
      <c r="CL37">
        <f>SNPs!$D$22</f>
        <v>201365638</v>
      </c>
      <c r="CM37" s="7" t="str">
        <f ca="1">IF('Randomized Data'!BL37 = 1, SNPs!$H$22 &amp; SNPs!$H$22, IF('Randomized Data'!BM37 = 1, SNPs!$H$22 &amp; INDIRECT("SNPs!" &amp; CHAR(72 +'Randomized Data'!BN37) &amp; "22"), INDIRECT("SNPs!" &amp; CHAR(72 +'Randomized Data'!BN37) &amp; "22") &amp; INDIRECT("SNPs!" &amp; CHAR(72 +'Randomized Data'!BN37) &amp; "22")))</f>
        <v>TA</v>
      </c>
      <c r="CN37" t="str">
        <f>SNPs!$F$23</f>
        <v>rs121964856</v>
      </c>
      <c r="CO37">
        <f>SNPs!$C$23</f>
        <v>1</v>
      </c>
      <c r="CP37">
        <f>SNPs!$D$23</f>
        <v>201365297</v>
      </c>
      <c r="CQ37" s="7" t="str">
        <f ca="1">IF('Randomized Data'!BO37 = 1, SNPs!$H$23 &amp; SNPs!$H$23, IF('Randomized Data'!BP37 = 1, SNPs!$H$23 &amp; INDIRECT("SNPs!" &amp; CHAR(72 +'Randomized Data'!BQ37) &amp; "23"), INDIRECT("SNPs!" &amp; CHAR(72 +'Randomized Data'!BQ37) &amp; "23") &amp; INDIRECT("SNPs!" &amp; CHAR(72 +'Randomized Data'!BQ37) &amp; "23")))</f>
        <v>GG</v>
      </c>
      <c r="CR37" t="str">
        <f>SNPs!$F$24</f>
        <v>rs121964857</v>
      </c>
      <c r="CS37">
        <f>SNPs!$C$24</f>
        <v>1</v>
      </c>
      <c r="CT37">
        <f>SNPs!$D$24</f>
        <v>201359245</v>
      </c>
      <c r="CU37" s="7" t="str">
        <f ca="1">IF('Randomized Data'!BR37 = 1, SNPs!$H$24 &amp; SNPs!$H$24, IF('Randomized Data'!BS37 = 1, SNPs!$H$24 &amp; INDIRECT("SNPs!" &amp; CHAR(72 +'Randomized Data'!BT37) &amp; "24"), INDIRECT("SNPs!" &amp; CHAR(72 +'Randomized Data'!BT37) &amp; "24") &amp; INDIRECT("SNPs!" &amp; CHAR(72 +'Randomized Data'!BT37) &amp; "24")))</f>
        <v>CC</v>
      </c>
      <c r="CV37" t="str">
        <f>SNPs!$F$25</f>
        <v>rs28934269</v>
      </c>
      <c r="CW37">
        <f>SNPs!$C$25</f>
        <v>15</v>
      </c>
      <c r="CX37">
        <f>SNPs!$D$25</f>
        <v>63060915</v>
      </c>
      <c r="CY37" s="7" t="str">
        <f ca="1">IF('Randomized Data'!BU37 = 1, SNPs!$H$25 &amp; SNPs!$H$25, IF('Randomized Data'!BV37 = 1, SNPs!$H$25 &amp; INDIRECT("SNPs!" &amp; CHAR(72 +'Randomized Data'!BW37) &amp; "25"), INDIRECT("SNPs!" &amp; CHAR(72 +'Randomized Data'!BW37) &amp; "25") &amp; INDIRECT("SNPs!" &amp; CHAR(72 +'Randomized Data'!BW37) &amp; "25")))</f>
        <v>GG</v>
      </c>
      <c r="CZ37" t="str">
        <f>SNPs!$F$26</f>
        <v>rs28934270</v>
      </c>
      <c r="DA37">
        <f>SNPs!$C$26</f>
        <v>15</v>
      </c>
      <c r="DB37">
        <f>SNPs!$D$26</f>
        <v>63060899</v>
      </c>
      <c r="DC37" s="7" t="str">
        <f ca="1">IF('Randomized Data'!BX37 = 1, SNPs!$H$26 &amp; SNPs!$H$26, IF('Randomized Data'!BY37 = 1, SNPs!$H$26 &amp; INDIRECT("SNPs!" &amp; CHAR(72 +'Randomized Data'!BZ37) &amp; "26"), INDIRECT("SNPs!" &amp; CHAR(72 +'Randomized Data'!BZ37) &amp; "26") &amp; INDIRECT("SNPs!" &amp; CHAR(72 +'Randomized Data'!BZ37) &amp; "26")))</f>
        <v>GG</v>
      </c>
      <c r="DD37" t="str">
        <f>SNPs!$F$27</f>
        <v>rs727504290</v>
      </c>
      <c r="DE37">
        <f>SNPs!$C$27</f>
        <v>15</v>
      </c>
      <c r="DF37">
        <f>SNPs!$D$27</f>
        <v>63042875</v>
      </c>
      <c r="DG37" s="7" t="str">
        <f ca="1">IF('Randomized Data'!CA37 = 1, SNPs!$H$27 &amp; SNPs!$H$27, IF('Randomized Data'!CB37 = 1, SNPs!$H$27 &amp; INDIRECT("SNPs!" &amp; CHAR(72 +'Randomized Data'!CC37) &amp; "27"), INDIRECT("SNPs!" &amp; CHAR(72 +'Randomized Data'!CC37) &amp; "27") &amp; INDIRECT("SNPs!" &amp; CHAR(72 +'Randomized Data'!CC37) &amp; "27")))</f>
        <v>GC</v>
      </c>
      <c r="DH37" t="str">
        <f>SNPs!$F$28</f>
        <v>rs104894504</v>
      </c>
      <c r="DI37">
        <f>SNPs!$C$28</f>
        <v>15</v>
      </c>
      <c r="DJ37">
        <f>SNPs!$D$28</f>
        <v>63057028</v>
      </c>
      <c r="DK37" s="7" t="str">
        <f ca="1">IF('Randomized Data'!CD37 = 1, SNPs!$H$28 &amp; SNPs!$H$28, IF('Randomized Data'!CE37 = 1, SNPs!$H$28 &amp; INDIRECT("SNPs!" &amp; CHAR(72 +'Randomized Data'!CF37) &amp; "28"), INDIRECT("SNPs!" &amp; CHAR(72 +'Randomized Data'!CF37) &amp; "28") &amp; INDIRECT("SNPs!" &amp; CHAR(72 +'Randomized Data'!CF37) &amp; "28")))</f>
        <v>TT</v>
      </c>
      <c r="DL37" t="str">
        <f>SNPs!$F$29</f>
        <v>rs375882485</v>
      </c>
      <c r="DM37">
        <f>SNPs!$C$29</f>
        <v>11</v>
      </c>
      <c r="DN37">
        <f>SNPs!$D$29</f>
        <v>47342698</v>
      </c>
      <c r="DO37" s="7" t="str">
        <f ca="1">IF('Randomized Data'!CG37 = 1, SNPs!$H$29 &amp; SNPs!$H$29, IF('Randomized Data'!CH37 = 1, SNPs!$H$29 &amp; INDIRECT("SNPs!" &amp; CHAR(72 +'Randomized Data'!CI37) &amp; "29"), INDIRECT("SNPs!" &amp; CHAR(72 +'Randomized Data'!CI37) &amp; "29") &amp; INDIRECT("SNPs!" &amp; CHAR(72 +'Randomized Data'!CI37) &amp; "29")))</f>
        <v>AA</v>
      </c>
      <c r="DP37" t="str">
        <f>SNPs!$F$30</f>
        <v>rs397516083</v>
      </c>
      <c r="DQ37">
        <f>SNPs!$C$30</f>
        <v>11</v>
      </c>
      <c r="DR37">
        <f>SNPs!$D$30</f>
        <v>47346379</v>
      </c>
      <c r="DS37" s="7" t="str">
        <f ca="1">IF('Randomized Data'!CJ37 = 1, SNPs!$H$30 &amp; SNPs!$H$30, IF('Randomized Data'!CK37 = 1, SNPs!$H$30 &amp; INDIRECT("SNPs!" &amp; CHAR(72 +'Randomized Data'!CL37) &amp; "30"), INDIRECT("SNPs!" &amp; CHAR(72 +'Randomized Data'!CL37) &amp; "30") &amp; INDIRECT("SNPs!" &amp; CHAR(72 +'Randomized Data'!CL37) &amp; "30")))</f>
        <v>GG</v>
      </c>
      <c r="DT37" t="str">
        <f>SNPs!$F$31</f>
        <v>rs397515937</v>
      </c>
      <c r="DU37">
        <f>SNPs!$C$31</f>
        <v>11</v>
      </c>
      <c r="DV37">
        <f>SNPs!$D$31</f>
        <v>47339792</v>
      </c>
      <c r="DW37" s="7" t="str">
        <f ca="1">IF('Randomized Data'!CM37 = 1, SNPs!$H$31 &amp; SNPs!$H$31, IF('Randomized Data'!CN37 = 1, SNPs!$H$31 &amp; INDIRECT("SNPs!" &amp; CHAR(72 +'Randomized Data'!CO37) &amp; "31"), INDIRECT("SNPs!" &amp; CHAR(72 +'Randomized Data'!CO37) &amp; "31") &amp; INDIRECT("SNPs!" &amp; CHAR(72 +'Randomized Data'!CO37) &amp; "31")))</f>
        <v>AA</v>
      </c>
      <c r="DX37" t="str">
        <f>SNPs!$F$32</f>
        <v>rs397516074</v>
      </c>
      <c r="DY37">
        <f>SNPs!$C$32</f>
        <v>11</v>
      </c>
      <c r="DZ37">
        <f>SNPs!$D$32</f>
        <v>47348424</v>
      </c>
      <c r="EA37" s="7" t="str">
        <f ca="1">IF('Randomized Data'!CP37 = 1, SNPs!$H$32 &amp; SNPs!$H$32, IF('Randomized Data'!CQ37 = 1, SNPs!$H$32 &amp; INDIRECT("SNPs!" &amp; CHAR(72 +'Randomized Data'!CR37) &amp; "32"), INDIRECT("SNPs!" &amp; CHAR(72 +'Randomized Data'!CR37) &amp; "32") &amp; INDIRECT("SNPs!" &amp; CHAR(72 +'Randomized Data'!CR37) &amp; "32")))</f>
        <v>GG</v>
      </c>
      <c r="EB37" t="str">
        <f>SNPs!$F$33</f>
        <v>rs397515963</v>
      </c>
      <c r="EC37">
        <f>SNPs!$C$33</f>
        <v>11</v>
      </c>
      <c r="ED37">
        <f>SNPs!$D$33</f>
        <v>47337729</v>
      </c>
      <c r="EE37" s="7" t="str">
        <f ca="1">IF('Randomized Data'!CS37 = 1, SNPs!$H$33 &amp; SNPs!$H$33, IF('Randomized Data'!CT37 = 1, SNPs!$H$33 &amp; INDIRECT("SNPs!" &amp; CHAR(72 +'Randomized Data'!CU37) &amp; "33"), INDIRECT("SNPs!" &amp; CHAR(72 +'Randomized Data'!CU37) &amp; "33") &amp; INDIRECT("SNPs!" &amp; CHAR(72 +'Randomized Data'!CU37) &amp; "33")))</f>
        <v>--</v>
      </c>
    </row>
    <row r="38" spans="1:13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  <c r="F38" s="3">
        <v>42167</v>
      </c>
      <c r="G38" s="9" t="str">
        <f>'Randomized Data'!C38</f>
        <v>NGS Lab</v>
      </c>
      <c r="H38" t="str">
        <f>SNPs!$F$2</f>
        <v>rs12248560</v>
      </c>
      <c r="I38">
        <f>SNPs!$C$2</f>
        <v>10</v>
      </c>
      <c r="J38">
        <f>SNPs!$D$2</f>
        <v>94761900</v>
      </c>
      <c r="K38" t="str">
        <f ca="1">IF('Randomized Data'!D38 = 1, SNPs!$H$2 &amp; SNPs!$H$2, IF('Randomized Data'!E38 = 1, SNPs!$H$2 &amp; INDIRECT("SNPs!" &amp; CHAR(72 +'Randomized Data'!F38) &amp; "2"), INDIRECT("SNPs!" &amp; CHAR(72 +'Randomized Data'!F38) &amp; "2") &amp; INDIRECT("SNPs!" &amp; CHAR(72 +'Randomized Data'!F38) &amp; "2")))</f>
        <v>AA</v>
      </c>
      <c r="L38" t="str">
        <f>SNPs!$F$3</f>
        <v>rs28399504</v>
      </c>
      <c r="M38">
        <f>SNPs!$C$3</f>
        <v>10</v>
      </c>
      <c r="N38">
        <f>SNPs!$D$3</f>
        <v>94762706</v>
      </c>
      <c r="O38" t="str">
        <f ca="1">IF('Randomized Data'!G38 = 1, SNPs!$H$3 &amp; SNPs!$H$3, IF('Randomized Data'!H38 = 1, SNPs!$H$3 &amp; INDIRECT("SNPs!" &amp; CHAR(72 +'Randomized Data'!I38) &amp; "3"), INDIRECT("SNPs!" &amp; CHAR(72 +'Randomized Data'!I38) &amp; "3") &amp; INDIRECT("SNPs!" &amp; CHAR(72 +'Randomized Data'!I38) &amp; "3")))</f>
        <v>AA</v>
      </c>
      <c r="P38" t="str">
        <f>SNPs!$F$4</f>
        <v>rs41291556</v>
      </c>
      <c r="Q38">
        <f>SNPs!$C$4</f>
        <v>10</v>
      </c>
      <c r="R38">
        <f>SNPs!$D$4</f>
        <v>94775416</v>
      </c>
      <c r="S38" t="str">
        <f ca="1">IF('Randomized Data'!J38 = 1, SNPs!$H$4 &amp; SNPs!$H$4, IF('Randomized Data'!K38 = 1, SNPs!$H$4 &amp; INDIRECT("SNPs!" &amp; CHAR(72 +'Randomized Data'!L38) &amp; "4"), INDIRECT("SNPs!" &amp; CHAR(72 +'Randomized Data'!L38) &amp; "4") &amp; INDIRECT("SNPs!" &amp; CHAR(72 +'Randomized Data'!L38) &amp; "4")))</f>
        <v>TT</v>
      </c>
      <c r="T38" t="str">
        <f>SNPs!$F$5</f>
        <v>rs72558184</v>
      </c>
      <c r="U38">
        <f>SNPs!$C$5</f>
        <v>10</v>
      </c>
      <c r="V38">
        <f>SNPs!$D$5</f>
        <v>96535210</v>
      </c>
      <c r="W38" t="str">
        <f ca="1">IF('Randomized Data'!M38 = 1, SNPs!$H$5 &amp; SNPs!$H$5, IF('Randomized Data'!N38 = 1, SNPs!$H$5 &amp; INDIRECT("SNPs!" &amp; CHAR(72 +'Randomized Data'!O38) &amp; "5"), INDIRECT("SNPs!" &amp; CHAR(72 +'Randomized Data'!O38) &amp; "5") &amp; INDIRECT("SNPs!" &amp; CHAR(72 +'Randomized Data'!O38) &amp; "5")))</f>
        <v>AA</v>
      </c>
      <c r="X38" t="str">
        <f>SNPs!$F$6</f>
        <v>rs4986893</v>
      </c>
      <c r="Y38">
        <f>SNPs!$C$6</f>
        <v>10</v>
      </c>
      <c r="Z38">
        <f>SNPs!$D$6</f>
        <v>94780653</v>
      </c>
      <c r="AA38" s="7" t="str">
        <f ca="1">IF('Randomized Data'!P38 = 1, SNPs!$H$6 &amp; SNPs!$H$6, IF('Randomized Data'!Q38 = 1, SNPs!$H$6 &amp; INDIRECT("SNPs!" &amp; CHAR(72 +'Randomized Data'!R38) &amp; "6"), INDIRECT("SNPs!" &amp; CHAR(72 +'Randomized Data'!R38) &amp; "6") &amp; INDIRECT("SNPs!" &amp; CHAR(72 +'Randomized Data'!R38) &amp; "6")))</f>
        <v>GG</v>
      </c>
      <c r="AB38" t="str">
        <f>SNPs!$F$7</f>
        <v>rs4244285</v>
      </c>
      <c r="AC38">
        <f>SNPs!$C$7</f>
        <v>10</v>
      </c>
      <c r="AD38">
        <f>SNPs!$D$7</f>
        <v>94781859</v>
      </c>
      <c r="AE38" s="7" t="str">
        <f ca="1">IF('Randomized Data'!S38 = 1, SNPs!$H$7 &amp; SNPs!$H$7, IF('Randomized Data'!T38 = 1, SNPs!$H$7 &amp; INDIRECT("SNPs!" &amp; CHAR(72 +'Randomized Data'!U38) &amp; "7"), INDIRECT("SNPs!" &amp; CHAR(72 +'Randomized Data'!U38) &amp; "7") &amp; INDIRECT("SNPs!" &amp; CHAR(72 +'Randomized Data'!U38) &amp; "7")))</f>
        <v>GG</v>
      </c>
      <c r="AF38" t="str">
        <f>SNPs!$F$8</f>
        <v>rs72558186</v>
      </c>
      <c r="AG38">
        <f>SNPs!$C$8</f>
        <v>10</v>
      </c>
      <c r="AH38">
        <f>SNPs!$D$8</f>
        <v>94781999</v>
      </c>
      <c r="AI38" s="7" t="str">
        <f ca="1">IF('Randomized Data'!V38 = 1, SNPs!$H$8 &amp; SNPs!$H$8, IF('Randomized Data'!W38 = 1, SNPs!$H$8 &amp; INDIRECT("SNPs!" &amp; CHAR(72 +'Randomized Data'!X38) &amp; "8"), INDIRECT("SNPs!" &amp; CHAR(72 +'Randomized Data'!X38) &amp; "8") &amp; INDIRECT("SNPs!" &amp; CHAR(72 +'Randomized Data'!X38) &amp; "8")))</f>
        <v>TT</v>
      </c>
      <c r="AJ38" t="str">
        <f>SNPs!$F$9</f>
        <v>rs56337013</v>
      </c>
      <c r="AK38">
        <f>SNPs!$C$9</f>
        <v>10</v>
      </c>
      <c r="AL38">
        <f>SNPs!$D$9</f>
        <v>94852738</v>
      </c>
      <c r="AM38" s="7" t="str">
        <f ca="1">IF('Randomized Data'!Y$2 = 1, SNPs!$H$9 &amp; SNPs!$H$9, IF('Randomized Data'!Z38 = 1, SNPs!$H$9 &amp; INDIRECT("SNPs!" &amp; CHAR(72 +'Randomized Data'!AA38) &amp; "9"), INDIRECT("SNPs!" &amp; CHAR(72 +'Randomized Data'!AA38) &amp; "9") &amp; INDIRECT("SNPs!" &amp; CHAR(72 +'Randomized Data'!AA38) &amp; "9")))</f>
        <v>CT</v>
      </c>
      <c r="AN38" t="str">
        <f>SNPs!$F$10</f>
        <v>rs17884712</v>
      </c>
      <c r="AO38">
        <f>SNPs!$C$10</f>
        <v>10</v>
      </c>
      <c r="AP38">
        <f>SNPs!$D$10</f>
        <v>94775489</v>
      </c>
      <c r="AQ38" s="7" t="str">
        <f ca="1">IF('Randomized Data'!AB38 = 1, SNPs!$H$10 &amp; SNPs!$H$10, IF('Randomized Data'!AC38 = 1, SNPs!$H$10 &amp; INDIRECT("SNPs!" &amp; CHAR(72 +'Randomized Data'!AD38) &amp; "10"), INDIRECT("SNPs!" &amp; CHAR(72 +'Randomized Data'!AD38) &amp; "10") &amp; INDIRECT("SNPs!" &amp; CHAR(72 +'Randomized Data'!AD38) &amp; "10")))</f>
        <v>AA</v>
      </c>
      <c r="AR38" t="str">
        <f>SNPs!$F$11</f>
        <v>rs6413438</v>
      </c>
      <c r="AS38">
        <f>SNPs!$C$11</f>
        <v>10</v>
      </c>
      <c r="AT38">
        <f>SNPs!$D$11</f>
        <v>94781858</v>
      </c>
      <c r="AU38" s="7" t="str">
        <f ca="1">IF('Randomized Data'!AE38 = 1, SNPs!$H$11 &amp; SNPs!$H$11, IF('Randomized Data'!AF38 = 1, SNPs!$H$11 &amp; INDIRECT("SNPs!" &amp; CHAR(72 +'Randomized Data'!AG38) &amp; "11"), INDIRECT("SNPs!" &amp; CHAR(72 +'Randomized Data'!AG38) &amp; "11") &amp; INDIRECT("SNPs!" &amp; CHAR(72 +'Randomized Data'!AG38) &amp; "11")))</f>
        <v>CT</v>
      </c>
      <c r="AV38" t="str">
        <f>SNPs!$F$12</f>
        <v>rs1057910</v>
      </c>
      <c r="AW38">
        <f>SNPs!$C$12</f>
        <v>10</v>
      </c>
      <c r="AX38">
        <f>SNPs!$D$12</f>
        <v>94981296</v>
      </c>
      <c r="AY38" s="7" t="str">
        <f ca="1">IF('Randomized Data'!AH38 = 1, SNPs!$H$12 &amp; SNPs!$H$12, IF('Randomized Data'!AI38 = 1, SNPs!$H$12 &amp; INDIRECT("SNPs!" &amp; CHAR(72 +'Randomized Data'!AJ38) &amp; "12"), INDIRECT("SNPs!" &amp; CHAR(72 +'Randomized Data'!AJ38) &amp; "12") &amp; INDIRECT("SNPs!" &amp; CHAR(72 +'Randomized Data'!AJ38) &amp; "12")))</f>
        <v>AA</v>
      </c>
      <c r="AZ38" t="str">
        <f>SNPs!$F$13</f>
        <v>rs1799853</v>
      </c>
      <c r="BA38">
        <f>SNPs!$C$13</f>
        <v>10</v>
      </c>
      <c r="BB38">
        <f>SNPs!$D$13</f>
        <v>94942290</v>
      </c>
      <c r="BC38" s="7" t="str">
        <f ca="1">IF('Randomized Data'!AK38 = 1, SNPs!$H$13 &amp; SNPs!$H$13, IF('Randomized Data'!AL38 = 1, SNPs!$H$13 &amp; INDIRECT("SNPs!" &amp; CHAR(72 +'Randomized Data'!AM38) &amp; "13"), INDIRECT("SNPs!" &amp; CHAR(72 +'Randomized Data'!AM38) &amp; "13") &amp; INDIRECT("SNPs!" &amp; CHAR(72 +'Randomized Data'!AM38) &amp; "13")))</f>
        <v>TT</v>
      </c>
      <c r="BD38" t="str">
        <f>SNPs!$F$14</f>
        <v>rs9923231</v>
      </c>
      <c r="BE38">
        <f>SNPs!$C$14</f>
        <v>16</v>
      </c>
      <c r="BF38">
        <f>SNPs!$D$14</f>
        <v>31096368</v>
      </c>
      <c r="BG38" s="7" t="str">
        <f ca="1">IF('Randomized Data'!AN38 = 1, SNPs!$H$14 &amp; SNPs!$H$14, IF('Randomized Data'!AO38 = 1, SNPs!$H$14 &amp; INDIRECT("SNPs!" &amp; CHAR(72 +'Randomized Data'!AP38) &amp; "14"), INDIRECT("SNPs!" &amp; CHAR(72 +'Randomized Data'!AP38) &amp; "14") &amp; INDIRECT("SNPs!" &amp; CHAR(72 +'Randomized Data'!AP38) &amp; "14")))</f>
        <v>CA</v>
      </c>
      <c r="BH38" t="str">
        <f>SNPs!$F$15</f>
        <v>rs9934438</v>
      </c>
      <c r="BI38">
        <f>SNPs!$C$15</f>
        <v>16</v>
      </c>
      <c r="BJ38">
        <f>SNPs!$D$15</f>
        <v>31093557</v>
      </c>
      <c r="BK38" s="7" t="str">
        <f ca="1">IF('Randomized Data'!AQ38 = 1, SNPs!$H$15 &amp; SNPs!$H$15, IF('Randomized Data'!AR38 = 1, SNPs!$H$15 &amp; INDIRECT("SNPs!" &amp; CHAR(72 +'Randomized Data'!AS38) &amp; "15"), INDIRECT("SNPs!" &amp; CHAR(72 +'Randomized Data'!AS38) &amp; "15") &amp; INDIRECT("SNPs!" &amp; CHAR(72 +'Randomized Data'!AS38) &amp; "15")))</f>
        <v>GA</v>
      </c>
      <c r="BL38" t="str">
        <f>SNPs!$F$16</f>
        <v>rs8050894</v>
      </c>
      <c r="BM38">
        <f>SNPs!$C$16</f>
        <v>16</v>
      </c>
      <c r="BN38">
        <f>SNPs!$D$16</f>
        <v>31093188</v>
      </c>
      <c r="BO38" s="7" t="str">
        <f ca="1">IF('Randomized Data'!AT38 = 1, SNPs!$H$16 &amp; SNPs!$H$16, IF('Randomized Data'!AU38 = 1, SNPs!$H$16 &amp; INDIRECT("SNPs!" &amp; CHAR(72 +'Randomized Data'!AV38) &amp; "16"), INDIRECT("SNPs!" &amp; CHAR(72 +'Randomized Data'!AV38) &amp; "16") &amp; INDIRECT("SNPs!" &amp; CHAR(72 +'Randomized Data'!AV38) &amp; "16")))</f>
        <v>CG</v>
      </c>
      <c r="BP38" t="str">
        <f>SNPs!$F$17</f>
        <v>rs6025</v>
      </c>
      <c r="BQ38">
        <f>SNPs!$C$17</f>
        <v>1</v>
      </c>
      <c r="BR38">
        <f>SNPs!$D$17</f>
        <v>169549811</v>
      </c>
      <c r="BS38" s="7" t="str">
        <f ca="1">IF('Randomized Data'!AW38 = 1, SNPs!$H$17 &amp; SNPs!$H$17, IF('Randomized Data'!AX38 = 1, SNPs!$H$17 &amp; INDIRECT("SNPs!" &amp; CHAR(72 +'Randomized Data'!AY38) &amp; "17"), INDIRECT("SNPs!" &amp; CHAR(72 +'Randomized Data'!AY38) &amp; "17") &amp; INDIRECT("SNPs!" &amp; CHAR(72 +'Randomized Data'!AY38) &amp; "17")))</f>
        <v>GG</v>
      </c>
      <c r="BT38" t="str">
        <f>SNPs!$F$18</f>
        <v>rs1799963</v>
      </c>
      <c r="BU38">
        <f>SNPs!$C$18</f>
        <v>11</v>
      </c>
      <c r="BV38">
        <f>SNPs!$D$18</f>
        <v>46739505</v>
      </c>
      <c r="BW38" s="7" t="str">
        <f ca="1">IF('Randomized Data'!AZ38 = 1, SNPs!$H$18 &amp; SNPs!$H$18, IF('Randomized Data'!BA38 = 1, SNPs!$H$18 &amp; INDIRECT("SNPs!" &amp; CHAR(72 +'Randomized Data'!BB38) &amp; "18"), INDIRECT("SNPs!" &amp; CHAR(72 +'Randomized Data'!BB38) &amp; "18") &amp; INDIRECT("SNPs!" &amp; CHAR(72 +'Randomized Data'!BB38) &amp; "18")))</f>
        <v>GG</v>
      </c>
      <c r="BX38" t="str">
        <f>SNPs!$F$19</f>
        <v>rs121913626</v>
      </c>
      <c r="BY38">
        <f>SNPs!$C$19</f>
        <v>14</v>
      </c>
      <c r="BZ38">
        <f>SNPs!$D$19</f>
        <v>23427723</v>
      </c>
      <c r="CA38" s="7" t="str">
        <f ca="1">IF('Randomized Data'!BC38 = 1, SNPs!$H$19 &amp; SNPs!$H$19, IF('Randomized Data'!BD38 = 1, SNPs!$H$19 &amp; INDIRECT("SNPs!" &amp; CHAR(72 +'Randomized Data'!BE38) &amp; "19"), INDIRECT("SNPs!" &amp; CHAR(72 +'Randomized Data'!BE38) &amp; "19") &amp; INDIRECT("SNPs!" &amp; CHAR(72 +'Randomized Data'!BE38) &amp; "19")))</f>
        <v>GC</v>
      </c>
      <c r="CB38" t="str">
        <f>SNPs!$F$20</f>
        <v>rs3218713</v>
      </c>
      <c r="CC38">
        <f>SNPs!$C$20</f>
        <v>14</v>
      </c>
      <c r="CD38">
        <f>SNPs!$D$20</f>
        <v>23431468</v>
      </c>
      <c r="CE38" s="7" t="str">
        <f ca="1">IF('Randomized Data'!BF38 = 1, SNPs!$H$20 &amp; SNPs!$H$20, IF('Randomized Data'!BG38 = 1, SNPs!$H$20 &amp; INDIRECT("SNPs!" &amp; CHAR(72 +'Randomized Data'!BH38) &amp; "20"), INDIRECT("SNPs!" &amp; CHAR(72 +'Randomized Data'!BH38) &amp; "20") &amp; INDIRECT("SNPs!" &amp; CHAR(72 +'Randomized Data'!BH38) &amp; "20")))</f>
        <v>GG</v>
      </c>
      <c r="CF38" t="str">
        <f>SNPs!$F$21</f>
        <v>rs3218714</v>
      </c>
      <c r="CG38">
        <f>SNPs!$C$21</f>
        <v>14</v>
      </c>
      <c r="CH38">
        <f>SNPs!$D$21</f>
        <v>23429279</v>
      </c>
      <c r="CI38" s="7" t="str">
        <f ca="1">IF('Randomized Data'!BI38 = 1, SNPs!$H$21 &amp; SNPs!$H$21, IF('Randomized Data'!BJ38 = 1, SNPs!$H$21 &amp; INDIRECT("SNPs!" &amp; CHAR(72 +'Randomized Data'!BK38) &amp; "21"), INDIRECT("SNPs!" &amp; CHAR(72 +'Randomized Data'!BK38) &amp; "21") &amp; INDIRECT("SNPs!" &amp; CHAR(72 +'Randomized Data'!BK38) &amp; "21")))</f>
        <v>CC</v>
      </c>
      <c r="CJ38" t="str">
        <f>SNPs!$F$22</f>
        <v>rs121964855</v>
      </c>
      <c r="CK38">
        <f>SNPs!$C$22</f>
        <v>1</v>
      </c>
      <c r="CL38">
        <f>SNPs!$D$22</f>
        <v>201365638</v>
      </c>
      <c r="CM38" s="7" t="str">
        <f ca="1">IF('Randomized Data'!BL38 = 1, SNPs!$H$22 &amp; SNPs!$H$22, IF('Randomized Data'!BM38 = 1, SNPs!$H$22 &amp; INDIRECT("SNPs!" &amp; CHAR(72 +'Randomized Data'!BN38) &amp; "22"), INDIRECT("SNPs!" &amp; CHAR(72 +'Randomized Data'!BN38) &amp; "22") &amp; INDIRECT("SNPs!" &amp; CHAR(72 +'Randomized Data'!BN38) &amp; "22")))</f>
        <v>TT</v>
      </c>
      <c r="CN38" t="str">
        <f>SNPs!$F$23</f>
        <v>rs121964856</v>
      </c>
      <c r="CO38">
        <f>SNPs!$C$23</f>
        <v>1</v>
      </c>
      <c r="CP38">
        <f>SNPs!$D$23</f>
        <v>201365297</v>
      </c>
      <c r="CQ38" s="7" t="str">
        <f ca="1">IF('Randomized Data'!BO38 = 1, SNPs!$H$23 &amp; SNPs!$H$23, IF('Randomized Data'!BP38 = 1, SNPs!$H$23 &amp; INDIRECT("SNPs!" &amp; CHAR(72 +'Randomized Data'!BQ38) &amp; "23"), INDIRECT("SNPs!" &amp; CHAR(72 +'Randomized Data'!BQ38) &amp; "23") &amp; INDIRECT("SNPs!" &amp; CHAR(72 +'Randomized Data'!BQ38) &amp; "23")))</f>
        <v>AA</v>
      </c>
      <c r="CR38" t="str">
        <f>SNPs!$F$24</f>
        <v>rs121964857</v>
      </c>
      <c r="CS38">
        <f>SNPs!$C$24</f>
        <v>1</v>
      </c>
      <c r="CT38">
        <f>SNPs!$D$24</f>
        <v>201359245</v>
      </c>
      <c r="CU38" s="7" t="str">
        <f ca="1">IF('Randomized Data'!BR38 = 1, SNPs!$H$24 &amp; SNPs!$H$24, IF('Randomized Data'!BS38 = 1, SNPs!$H$24 &amp; INDIRECT("SNPs!" &amp; CHAR(72 +'Randomized Data'!BT38) &amp; "24"), INDIRECT("SNPs!" &amp; CHAR(72 +'Randomized Data'!BT38) &amp; "24") &amp; INDIRECT("SNPs!" &amp; CHAR(72 +'Randomized Data'!BT38) &amp; "24")))</f>
        <v>TT</v>
      </c>
      <c r="CV38" t="str">
        <f>SNPs!$F$25</f>
        <v>rs28934269</v>
      </c>
      <c r="CW38">
        <f>SNPs!$C$25</f>
        <v>15</v>
      </c>
      <c r="CX38">
        <f>SNPs!$D$25</f>
        <v>63060915</v>
      </c>
      <c r="CY38" s="7" t="str">
        <f ca="1">IF('Randomized Data'!BU38 = 1, SNPs!$H$25 &amp; SNPs!$H$25, IF('Randomized Data'!BV38 = 1, SNPs!$H$25 &amp; INDIRECT("SNPs!" &amp; CHAR(72 +'Randomized Data'!BW38) &amp; "25"), INDIRECT("SNPs!" &amp; CHAR(72 +'Randomized Data'!BW38) &amp; "25") &amp; INDIRECT("SNPs!" &amp; CHAR(72 +'Randomized Data'!BW38) &amp; "25")))</f>
        <v>AG</v>
      </c>
      <c r="CZ38" t="str">
        <f>SNPs!$F$26</f>
        <v>rs28934270</v>
      </c>
      <c r="DA38">
        <f>SNPs!$C$26</f>
        <v>15</v>
      </c>
      <c r="DB38">
        <f>SNPs!$D$26</f>
        <v>63060899</v>
      </c>
      <c r="DC38" s="7" t="str">
        <f ca="1">IF('Randomized Data'!BX38 = 1, SNPs!$H$26 &amp; SNPs!$H$26, IF('Randomized Data'!BY38 = 1, SNPs!$H$26 &amp; INDIRECT("SNPs!" &amp; CHAR(72 +'Randomized Data'!BZ38) &amp; "26"), INDIRECT("SNPs!" &amp; CHAR(72 +'Randomized Data'!BZ38) &amp; "26") &amp; INDIRECT("SNPs!" &amp; CHAR(72 +'Randomized Data'!BZ38) &amp; "26")))</f>
        <v>GG</v>
      </c>
      <c r="DD38" t="str">
        <f>SNPs!$F$27</f>
        <v>rs727504290</v>
      </c>
      <c r="DE38">
        <f>SNPs!$C$27</f>
        <v>15</v>
      </c>
      <c r="DF38">
        <f>SNPs!$D$27</f>
        <v>63042875</v>
      </c>
      <c r="DG38" s="7" t="str">
        <f ca="1">IF('Randomized Data'!CA38 = 1, SNPs!$H$27 &amp; SNPs!$H$27, IF('Randomized Data'!CB38 = 1, SNPs!$H$27 &amp; INDIRECT("SNPs!" &amp; CHAR(72 +'Randomized Data'!CC38) &amp; "27"), INDIRECT("SNPs!" &amp; CHAR(72 +'Randomized Data'!CC38) &amp; "27") &amp; INDIRECT("SNPs!" &amp; CHAR(72 +'Randomized Data'!CC38) &amp; "27")))</f>
        <v>CC</v>
      </c>
      <c r="DH38" t="str">
        <f>SNPs!$F$28</f>
        <v>rs104894504</v>
      </c>
      <c r="DI38">
        <f>SNPs!$C$28</f>
        <v>15</v>
      </c>
      <c r="DJ38">
        <f>SNPs!$D$28</f>
        <v>63057028</v>
      </c>
      <c r="DK38" s="7" t="str">
        <f ca="1">IF('Randomized Data'!CD38 = 1, SNPs!$H$28 &amp; SNPs!$H$28, IF('Randomized Data'!CE38 = 1, SNPs!$H$28 &amp; INDIRECT("SNPs!" &amp; CHAR(72 +'Randomized Data'!CF38) &amp; "28"), INDIRECT("SNPs!" &amp; CHAR(72 +'Randomized Data'!CF38) &amp; "28") &amp; INDIRECT("SNPs!" &amp; CHAR(72 +'Randomized Data'!CF38) &amp; "28")))</f>
        <v>CC</v>
      </c>
      <c r="DL38" t="str">
        <f>SNPs!$F$29</f>
        <v>rs375882485</v>
      </c>
      <c r="DM38">
        <f>SNPs!$C$29</f>
        <v>11</v>
      </c>
      <c r="DN38">
        <f>SNPs!$D$29</f>
        <v>47342698</v>
      </c>
      <c r="DO38" s="7" t="str">
        <f ca="1">IF('Randomized Data'!CG38 = 1, SNPs!$H$29 &amp; SNPs!$H$29, IF('Randomized Data'!CH38 = 1, SNPs!$H$29 &amp; INDIRECT("SNPs!" &amp; CHAR(72 +'Randomized Data'!CI38) &amp; "29"), INDIRECT("SNPs!" &amp; CHAR(72 +'Randomized Data'!CI38) &amp; "29") &amp; INDIRECT("SNPs!" &amp; CHAR(72 +'Randomized Data'!CI38) &amp; "29")))</f>
        <v>GG</v>
      </c>
      <c r="DP38" t="str">
        <f>SNPs!$F$30</f>
        <v>rs397516083</v>
      </c>
      <c r="DQ38">
        <f>SNPs!$C$30</f>
        <v>11</v>
      </c>
      <c r="DR38">
        <f>SNPs!$D$30</f>
        <v>47346379</v>
      </c>
      <c r="DS38" s="7" t="str">
        <f ca="1">IF('Randomized Data'!CJ38 = 1, SNPs!$H$30 &amp; SNPs!$H$30, IF('Randomized Data'!CK38 = 1, SNPs!$H$30 &amp; INDIRECT("SNPs!" &amp; CHAR(72 +'Randomized Data'!CL38) &amp; "30"), INDIRECT("SNPs!" &amp; CHAR(72 +'Randomized Data'!CL38) &amp; "30") &amp; INDIRECT("SNPs!" &amp; CHAR(72 +'Randomized Data'!CL38) &amp; "30")))</f>
        <v>AA</v>
      </c>
      <c r="DT38" t="str">
        <f>SNPs!$F$31</f>
        <v>rs397515937</v>
      </c>
      <c r="DU38">
        <f>SNPs!$C$31</f>
        <v>11</v>
      </c>
      <c r="DV38">
        <f>SNPs!$D$31</f>
        <v>47339792</v>
      </c>
      <c r="DW38" s="7" t="str">
        <f ca="1">IF('Randomized Data'!CM38 = 1, SNPs!$H$31 &amp; SNPs!$H$31, IF('Randomized Data'!CN38 = 1, SNPs!$H$31 &amp; INDIRECT("SNPs!" &amp; CHAR(72 +'Randomized Data'!CO38) &amp; "31"), INDIRECT("SNPs!" &amp; CHAR(72 +'Randomized Data'!CO38) &amp; "31") &amp; INDIRECT("SNPs!" &amp; CHAR(72 +'Randomized Data'!CO38) &amp; "31")))</f>
        <v>AA</v>
      </c>
      <c r="DX38" t="str">
        <f>SNPs!$F$32</f>
        <v>rs397516074</v>
      </c>
      <c r="DY38">
        <f>SNPs!$C$32</f>
        <v>11</v>
      </c>
      <c r="DZ38">
        <f>SNPs!$D$32</f>
        <v>47348424</v>
      </c>
      <c r="EA38" s="7" t="str">
        <f ca="1">IF('Randomized Data'!CP38 = 1, SNPs!$H$32 &amp; SNPs!$H$32, IF('Randomized Data'!CQ38 = 1, SNPs!$H$32 &amp; INDIRECT("SNPs!" &amp; CHAR(72 +'Randomized Data'!CR38) &amp; "32"), INDIRECT("SNPs!" &amp; CHAR(72 +'Randomized Data'!CR38) &amp; "32") &amp; INDIRECT("SNPs!" &amp; CHAR(72 +'Randomized Data'!CR38) &amp; "32")))</f>
        <v>GG</v>
      </c>
      <c r="EB38" t="str">
        <f>SNPs!$F$33</f>
        <v>rs397515963</v>
      </c>
      <c r="EC38">
        <f>SNPs!$C$33</f>
        <v>11</v>
      </c>
      <c r="ED38">
        <f>SNPs!$D$33</f>
        <v>47337729</v>
      </c>
      <c r="EE38" s="7" t="str">
        <f ca="1">IF('Randomized Data'!CS38 = 1, SNPs!$H$33 &amp; SNPs!$H$33, IF('Randomized Data'!CT38 = 1, SNPs!$H$33 &amp; INDIRECT("SNPs!" &amp; CHAR(72 +'Randomized Data'!CU38) &amp; "33"), INDIRECT("SNPs!" &amp; CHAR(72 +'Randomized Data'!CU38) &amp; "33") &amp; INDIRECT("SNPs!" &amp; CHAR(72 +'Randomized Data'!CU38) &amp; "33")))</f>
        <v>--</v>
      </c>
    </row>
    <row r="39" spans="1:13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  <c r="F39" s="3">
        <v>42164</v>
      </c>
      <c r="G39" s="9" t="str">
        <f>'Randomized Data'!C39</f>
        <v>NGS Lab</v>
      </c>
      <c r="H39" t="str">
        <f>SNPs!$F$2</f>
        <v>rs12248560</v>
      </c>
      <c r="I39">
        <f>SNPs!$C$2</f>
        <v>10</v>
      </c>
      <c r="J39">
        <f>SNPs!$D$2</f>
        <v>94761900</v>
      </c>
      <c r="K39" t="str">
        <f ca="1">IF('Randomized Data'!D39 = 1, SNPs!$H$2 &amp; SNPs!$H$2, IF('Randomized Data'!E39 = 1, SNPs!$H$2 &amp; INDIRECT("SNPs!" &amp; CHAR(72 +'Randomized Data'!F39) &amp; "2"), INDIRECT("SNPs!" &amp; CHAR(72 +'Randomized Data'!F39) &amp; "2") &amp; INDIRECT("SNPs!" &amp; CHAR(72 +'Randomized Data'!F39) &amp; "2")))</f>
        <v>CC</v>
      </c>
      <c r="L39" t="str">
        <f>SNPs!$F$3</f>
        <v>rs28399504</v>
      </c>
      <c r="M39">
        <f>SNPs!$C$3</f>
        <v>10</v>
      </c>
      <c r="N39">
        <f>SNPs!$D$3</f>
        <v>94762706</v>
      </c>
      <c r="O39" t="str">
        <f ca="1">IF('Randomized Data'!G39 = 1, SNPs!$H$3 &amp; SNPs!$H$3, IF('Randomized Data'!H39 = 1, SNPs!$H$3 &amp; INDIRECT("SNPs!" &amp; CHAR(72 +'Randomized Data'!I39) &amp; "3"), INDIRECT("SNPs!" &amp; CHAR(72 +'Randomized Data'!I39) &amp; "3") &amp; INDIRECT("SNPs!" &amp; CHAR(72 +'Randomized Data'!I39) &amp; "3")))</f>
        <v>GG</v>
      </c>
      <c r="P39" t="str">
        <f>SNPs!$F$4</f>
        <v>rs41291556</v>
      </c>
      <c r="Q39">
        <f>SNPs!$C$4</f>
        <v>10</v>
      </c>
      <c r="R39">
        <f>SNPs!$D$4</f>
        <v>94775416</v>
      </c>
      <c r="S39" t="str">
        <f ca="1">IF('Randomized Data'!J39 = 1, SNPs!$H$4 &amp; SNPs!$H$4, IF('Randomized Data'!K39 = 1, SNPs!$H$4 &amp; INDIRECT("SNPs!" &amp; CHAR(72 +'Randomized Data'!L39) &amp; "4"), INDIRECT("SNPs!" &amp; CHAR(72 +'Randomized Data'!L39) &amp; "4") &amp; INDIRECT("SNPs!" &amp; CHAR(72 +'Randomized Data'!L39) &amp; "4")))</f>
        <v>TC</v>
      </c>
      <c r="T39" t="str">
        <f>SNPs!$F$5</f>
        <v>rs72558184</v>
      </c>
      <c r="U39">
        <f>SNPs!$C$5</f>
        <v>10</v>
      </c>
      <c r="V39">
        <f>SNPs!$D$5</f>
        <v>96535210</v>
      </c>
      <c r="W39" t="str">
        <f ca="1">IF('Randomized Data'!M39 = 1, SNPs!$H$5 &amp; SNPs!$H$5, IF('Randomized Data'!N39 = 1, SNPs!$H$5 &amp; INDIRECT("SNPs!" &amp; CHAR(72 +'Randomized Data'!O39) &amp; "5"), INDIRECT("SNPs!" &amp; CHAR(72 +'Randomized Data'!O39) &amp; "5") &amp; INDIRECT("SNPs!" &amp; CHAR(72 +'Randomized Data'!O39) &amp; "5")))</f>
        <v>GG</v>
      </c>
      <c r="X39" t="str">
        <f>SNPs!$F$6</f>
        <v>rs4986893</v>
      </c>
      <c r="Y39">
        <f>SNPs!$C$6</f>
        <v>10</v>
      </c>
      <c r="Z39">
        <f>SNPs!$D$6</f>
        <v>94780653</v>
      </c>
      <c r="AA39" s="7" t="str">
        <f ca="1">IF('Randomized Data'!P39 = 1, SNPs!$H$6 &amp; SNPs!$H$6, IF('Randomized Data'!Q39 = 1, SNPs!$H$6 &amp; INDIRECT("SNPs!" &amp; CHAR(72 +'Randomized Data'!R39) &amp; "6"), INDIRECT("SNPs!" &amp; CHAR(72 +'Randomized Data'!R39) &amp; "6") &amp; INDIRECT("SNPs!" &amp; CHAR(72 +'Randomized Data'!R39) &amp; "6")))</f>
        <v>GA</v>
      </c>
      <c r="AB39" t="str">
        <f>SNPs!$F$7</f>
        <v>rs4244285</v>
      </c>
      <c r="AC39">
        <f>SNPs!$C$7</f>
        <v>10</v>
      </c>
      <c r="AD39">
        <f>SNPs!$D$7</f>
        <v>94781859</v>
      </c>
      <c r="AE39" s="7" t="str">
        <f ca="1">IF('Randomized Data'!S39 = 1, SNPs!$H$7 &amp; SNPs!$H$7, IF('Randomized Data'!T39 = 1, SNPs!$H$7 &amp; INDIRECT("SNPs!" &amp; CHAR(72 +'Randomized Data'!U39) &amp; "7"), INDIRECT("SNPs!" &amp; CHAR(72 +'Randomized Data'!U39) &amp; "7") &amp; INDIRECT("SNPs!" &amp; CHAR(72 +'Randomized Data'!U39) &amp; "7")))</f>
        <v>GA</v>
      </c>
      <c r="AF39" t="str">
        <f>SNPs!$F$8</f>
        <v>rs72558186</v>
      </c>
      <c r="AG39">
        <f>SNPs!$C$8</f>
        <v>10</v>
      </c>
      <c r="AH39">
        <f>SNPs!$D$8</f>
        <v>94781999</v>
      </c>
      <c r="AI39" s="7" t="str">
        <f ca="1">IF('Randomized Data'!V39 = 1, SNPs!$H$8 &amp; SNPs!$H$8, IF('Randomized Data'!W39 = 1, SNPs!$H$8 &amp; INDIRECT("SNPs!" &amp; CHAR(72 +'Randomized Data'!X39) &amp; "8"), INDIRECT("SNPs!" &amp; CHAR(72 +'Randomized Data'!X39) &amp; "8") &amp; INDIRECT("SNPs!" &amp; CHAR(72 +'Randomized Data'!X39) &amp; "8")))</f>
        <v>TT</v>
      </c>
      <c r="AJ39" t="str">
        <f>SNPs!$F$9</f>
        <v>rs56337013</v>
      </c>
      <c r="AK39">
        <f>SNPs!$C$9</f>
        <v>10</v>
      </c>
      <c r="AL39">
        <f>SNPs!$D$9</f>
        <v>94852738</v>
      </c>
      <c r="AM39" s="7" t="str">
        <f ca="1">IF('Randomized Data'!Y$2 = 1, SNPs!$H$9 &amp; SNPs!$H$9, IF('Randomized Data'!Z39 = 1, SNPs!$H$9 &amp; INDIRECT("SNPs!" &amp; CHAR(72 +'Randomized Data'!AA39) &amp; "9"), INDIRECT("SNPs!" &amp; CHAR(72 +'Randomized Data'!AA39) &amp; "9") &amp; INDIRECT("SNPs!" &amp; CHAR(72 +'Randomized Data'!AA39) &amp; "9")))</f>
        <v>TT</v>
      </c>
      <c r="AN39" t="str">
        <f>SNPs!$F$10</f>
        <v>rs17884712</v>
      </c>
      <c r="AO39">
        <f>SNPs!$C$10</f>
        <v>10</v>
      </c>
      <c r="AP39">
        <f>SNPs!$D$10</f>
        <v>94775489</v>
      </c>
      <c r="AQ39" s="7" t="str">
        <f ca="1">IF('Randomized Data'!AB39 = 1, SNPs!$H$10 &amp; SNPs!$H$10, IF('Randomized Data'!AC39 = 1, SNPs!$H$10 &amp; INDIRECT("SNPs!" &amp; CHAR(72 +'Randomized Data'!AD39) &amp; "10"), INDIRECT("SNPs!" &amp; CHAR(72 +'Randomized Data'!AD39) &amp; "10") &amp; INDIRECT("SNPs!" &amp; CHAR(72 +'Randomized Data'!AD39) &amp; "10")))</f>
        <v>GG</v>
      </c>
      <c r="AR39" t="str">
        <f>SNPs!$F$11</f>
        <v>rs6413438</v>
      </c>
      <c r="AS39">
        <f>SNPs!$C$11</f>
        <v>10</v>
      </c>
      <c r="AT39">
        <f>SNPs!$D$11</f>
        <v>94781858</v>
      </c>
      <c r="AU39" s="7" t="str">
        <f ca="1">IF('Randomized Data'!AE39 = 1, SNPs!$H$11 &amp; SNPs!$H$11, IF('Randomized Data'!AF39 = 1, SNPs!$H$11 &amp; INDIRECT("SNPs!" &amp; CHAR(72 +'Randomized Data'!AG39) &amp; "11"), INDIRECT("SNPs!" &amp; CHAR(72 +'Randomized Data'!AG39) &amp; "11") &amp; INDIRECT("SNPs!" &amp; CHAR(72 +'Randomized Data'!AG39) &amp; "11")))</f>
        <v>CC</v>
      </c>
      <c r="AV39" t="str">
        <f>SNPs!$F$12</f>
        <v>rs1057910</v>
      </c>
      <c r="AW39">
        <f>SNPs!$C$12</f>
        <v>10</v>
      </c>
      <c r="AX39">
        <f>SNPs!$D$12</f>
        <v>94981296</v>
      </c>
      <c r="AY39" s="7" t="str">
        <f ca="1">IF('Randomized Data'!AH39 = 1, SNPs!$H$12 &amp; SNPs!$H$12, IF('Randomized Data'!AI39 = 1, SNPs!$H$12 &amp; INDIRECT("SNPs!" &amp; CHAR(72 +'Randomized Data'!AJ39) &amp; "12"), INDIRECT("SNPs!" &amp; CHAR(72 +'Randomized Data'!AJ39) &amp; "12") &amp; INDIRECT("SNPs!" &amp; CHAR(72 +'Randomized Data'!AJ39) &amp; "12")))</f>
        <v>AA</v>
      </c>
      <c r="AZ39" t="str">
        <f>SNPs!$F$13</f>
        <v>rs1799853</v>
      </c>
      <c r="BA39">
        <f>SNPs!$C$13</f>
        <v>10</v>
      </c>
      <c r="BB39">
        <f>SNPs!$D$13</f>
        <v>94942290</v>
      </c>
      <c r="BC39" s="7" t="str">
        <f ca="1">IF('Randomized Data'!AK39 = 1, SNPs!$H$13 &amp; SNPs!$H$13, IF('Randomized Data'!AL39 = 1, SNPs!$H$13 &amp; INDIRECT("SNPs!" &amp; CHAR(72 +'Randomized Data'!AM39) &amp; "13"), INDIRECT("SNPs!" &amp; CHAR(72 +'Randomized Data'!AM39) &amp; "13") &amp; INDIRECT("SNPs!" &amp; CHAR(72 +'Randomized Data'!AM39) &amp; "13")))</f>
        <v>CC</v>
      </c>
      <c r="BD39" t="str">
        <f>SNPs!$F$14</f>
        <v>rs9923231</v>
      </c>
      <c r="BE39">
        <f>SNPs!$C$14</f>
        <v>16</v>
      </c>
      <c r="BF39">
        <f>SNPs!$D$14</f>
        <v>31096368</v>
      </c>
      <c r="BG39" s="7" t="str">
        <f ca="1">IF('Randomized Data'!AN39 = 1, SNPs!$H$14 &amp; SNPs!$H$14, IF('Randomized Data'!AO39 = 1, SNPs!$H$14 &amp; INDIRECT("SNPs!" &amp; CHAR(72 +'Randomized Data'!AP39) &amp; "14"), INDIRECT("SNPs!" &amp; CHAR(72 +'Randomized Data'!AP39) &amp; "14") &amp; INDIRECT("SNPs!" &amp; CHAR(72 +'Randomized Data'!AP39) &amp; "14")))</f>
        <v>AA</v>
      </c>
      <c r="BH39" t="str">
        <f>SNPs!$F$15</f>
        <v>rs9934438</v>
      </c>
      <c r="BI39">
        <f>SNPs!$C$15</f>
        <v>16</v>
      </c>
      <c r="BJ39">
        <f>SNPs!$D$15</f>
        <v>31093557</v>
      </c>
      <c r="BK39" s="7" t="str">
        <f ca="1">IF('Randomized Data'!AQ39 = 1, SNPs!$H$15 &amp; SNPs!$H$15, IF('Randomized Data'!AR39 = 1, SNPs!$H$15 &amp; INDIRECT("SNPs!" &amp; CHAR(72 +'Randomized Data'!AS39) &amp; "15"), INDIRECT("SNPs!" &amp; CHAR(72 +'Randomized Data'!AS39) &amp; "15") &amp; INDIRECT("SNPs!" &amp; CHAR(72 +'Randomized Data'!AS39) &amp; "15")))</f>
        <v>GA</v>
      </c>
      <c r="BL39" t="str">
        <f>SNPs!$F$16</f>
        <v>rs8050894</v>
      </c>
      <c r="BM39">
        <f>SNPs!$C$16</f>
        <v>16</v>
      </c>
      <c r="BN39">
        <f>SNPs!$D$16</f>
        <v>31093188</v>
      </c>
      <c r="BO39" s="7" t="str">
        <f ca="1">IF('Randomized Data'!AT39 = 1, SNPs!$H$16 &amp; SNPs!$H$16, IF('Randomized Data'!AU39 = 1, SNPs!$H$16 &amp; INDIRECT("SNPs!" &amp; CHAR(72 +'Randomized Data'!AV39) &amp; "16"), INDIRECT("SNPs!" &amp; CHAR(72 +'Randomized Data'!AV39) &amp; "16") &amp; INDIRECT("SNPs!" &amp; CHAR(72 +'Randomized Data'!AV39) &amp; "16")))</f>
        <v>CC</v>
      </c>
      <c r="BP39" t="str">
        <f>SNPs!$F$17</f>
        <v>rs6025</v>
      </c>
      <c r="BQ39">
        <f>SNPs!$C$17</f>
        <v>1</v>
      </c>
      <c r="BR39">
        <f>SNPs!$D$17</f>
        <v>169549811</v>
      </c>
      <c r="BS39" s="7" t="str">
        <f ca="1">IF('Randomized Data'!AW39 = 1, SNPs!$H$17 &amp; SNPs!$H$17, IF('Randomized Data'!AX39 = 1, SNPs!$H$17 &amp; INDIRECT("SNPs!" &amp; CHAR(72 +'Randomized Data'!AY39) &amp; "17"), INDIRECT("SNPs!" &amp; CHAR(72 +'Randomized Data'!AY39) &amp; "17") &amp; INDIRECT("SNPs!" &amp; CHAR(72 +'Randomized Data'!AY39) &amp; "17")))</f>
        <v>GG</v>
      </c>
      <c r="BT39" t="str">
        <f>SNPs!$F$18</f>
        <v>rs1799963</v>
      </c>
      <c r="BU39">
        <f>SNPs!$C$18</f>
        <v>11</v>
      </c>
      <c r="BV39">
        <f>SNPs!$D$18</f>
        <v>46739505</v>
      </c>
      <c r="BW39" s="7" t="str">
        <f ca="1">IF('Randomized Data'!AZ39 = 1, SNPs!$H$18 &amp; SNPs!$H$18, IF('Randomized Data'!BA39 = 1, SNPs!$H$18 &amp; INDIRECT("SNPs!" &amp; CHAR(72 +'Randomized Data'!BB39) &amp; "18"), INDIRECT("SNPs!" &amp; CHAR(72 +'Randomized Data'!BB39) &amp; "18") &amp; INDIRECT("SNPs!" &amp; CHAR(72 +'Randomized Data'!BB39) &amp; "18")))</f>
        <v>GA</v>
      </c>
      <c r="BX39" t="str">
        <f>SNPs!$F$19</f>
        <v>rs121913626</v>
      </c>
      <c r="BY39">
        <f>SNPs!$C$19</f>
        <v>14</v>
      </c>
      <c r="BZ39">
        <f>SNPs!$D$19</f>
        <v>23427723</v>
      </c>
      <c r="CA39" s="7" t="str">
        <f ca="1">IF('Randomized Data'!BC39 = 1, SNPs!$H$19 &amp; SNPs!$H$19, IF('Randomized Data'!BD39 = 1, SNPs!$H$19 &amp; INDIRECT("SNPs!" &amp; CHAR(72 +'Randomized Data'!BE39) &amp; "19"), INDIRECT("SNPs!" &amp; CHAR(72 +'Randomized Data'!BE39) &amp; "19") &amp; INDIRECT("SNPs!" &amp; CHAR(72 +'Randomized Data'!BE39) &amp; "19")))</f>
        <v>GC</v>
      </c>
      <c r="CB39" t="str">
        <f>SNPs!$F$20</f>
        <v>rs3218713</v>
      </c>
      <c r="CC39">
        <f>SNPs!$C$20</f>
        <v>14</v>
      </c>
      <c r="CD39">
        <f>SNPs!$D$20</f>
        <v>23431468</v>
      </c>
      <c r="CE39" s="7" t="str">
        <f ca="1">IF('Randomized Data'!BF39 = 1, SNPs!$H$20 &amp; SNPs!$H$20, IF('Randomized Data'!BG39 = 1, SNPs!$H$20 &amp; INDIRECT("SNPs!" &amp; CHAR(72 +'Randomized Data'!BH39) &amp; "20"), INDIRECT("SNPs!" &amp; CHAR(72 +'Randomized Data'!BH39) &amp; "20") &amp; INDIRECT("SNPs!" &amp; CHAR(72 +'Randomized Data'!BH39) &amp; "20")))</f>
        <v>GA</v>
      </c>
      <c r="CF39" t="str">
        <f>SNPs!$F$21</f>
        <v>rs3218714</v>
      </c>
      <c r="CG39">
        <f>SNPs!$C$21</f>
        <v>14</v>
      </c>
      <c r="CH39">
        <f>SNPs!$D$21</f>
        <v>23429279</v>
      </c>
      <c r="CI39" s="7" t="str">
        <f ca="1">IF('Randomized Data'!BI39 = 1, SNPs!$H$21 &amp; SNPs!$H$21, IF('Randomized Data'!BJ39 = 1, SNPs!$H$21 &amp; INDIRECT("SNPs!" &amp; CHAR(72 +'Randomized Data'!BK39) &amp; "21"), INDIRECT("SNPs!" &amp; CHAR(72 +'Randomized Data'!BK39) &amp; "21") &amp; INDIRECT("SNPs!" &amp; CHAR(72 +'Randomized Data'!BK39) &amp; "21")))</f>
        <v>CC</v>
      </c>
      <c r="CJ39" t="str">
        <f>SNPs!$F$22</f>
        <v>rs121964855</v>
      </c>
      <c r="CK39">
        <f>SNPs!$C$22</f>
        <v>1</v>
      </c>
      <c r="CL39">
        <f>SNPs!$D$22</f>
        <v>201365638</v>
      </c>
      <c r="CM39" s="7" t="str">
        <f ca="1">IF('Randomized Data'!BL39 = 1, SNPs!$H$22 &amp; SNPs!$H$22, IF('Randomized Data'!BM39 = 1, SNPs!$H$22 &amp; INDIRECT("SNPs!" &amp; CHAR(72 +'Randomized Data'!BN39) &amp; "22"), INDIRECT("SNPs!" &amp; CHAR(72 +'Randomized Data'!BN39) &amp; "22") &amp; INDIRECT("SNPs!" &amp; CHAR(72 +'Randomized Data'!BN39) &amp; "22")))</f>
        <v>TT</v>
      </c>
      <c r="CN39" t="str">
        <f>SNPs!$F$23</f>
        <v>rs121964856</v>
      </c>
      <c r="CO39">
        <f>SNPs!$C$23</f>
        <v>1</v>
      </c>
      <c r="CP39">
        <f>SNPs!$D$23</f>
        <v>201365297</v>
      </c>
      <c r="CQ39" s="7" t="str">
        <f ca="1">IF('Randomized Data'!BO39 = 1, SNPs!$H$23 &amp; SNPs!$H$23, IF('Randomized Data'!BP39 = 1, SNPs!$H$23 &amp; INDIRECT("SNPs!" &amp; CHAR(72 +'Randomized Data'!BQ39) &amp; "23"), INDIRECT("SNPs!" &amp; CHAR(72 +'Randomized Data'!BQ39) &amp; "23") &amp; INDIRECT("SNPs!" &amp; CHAR(72 +'Randomized Data'!BQ39) &amp; "23")))</f>
        <v>GA</v>
      </c>
      <c r="CR39" t="str">
        <f>SNPs!$F$24</f>
        <v>rs121964857</v>
      </c>
      <c r="CS39">
        <f>SNPs!$C$24</f>
        <v>1</v>
      </c>
      <c r="CT39">
        <f>SNPs!$D$24</f>
        <v>201359245</v>
      </c>
      <c r="CU39" s="7" t="str">
        <f ca="1">IF('Randomized Data'!BR39 = 1, SNPs!$H$24 &amp; SNPs!$H$24, IF('Randomized Data'!BS39 = 1, SNPs!$H$24 &amp; INDIRECT("SNPs!" &amp; CHAR(72 +'Randomized Data'!BT39) &amp; "24"), INDIRECT("SNPs!" &amp; CHAR(72 +'Randomized Data'!BT39) &amp; "24") &amp; INDIRECT("SNPs!" &amp; CHAR(72 +'Randomized Data'!BT39) &amp; "24")))</f>
        <v>CC</v>
      </c>
      <c r="CV39" t="str">
        <f>SNPs!$F$25</f>
        <v>rs28934269</v>
      </c>
      <c r="CW39">
        <f>SNPs!$C$25</f>
        <v>15</v>
      </c>
      <c r="CX39">
        <f>SNPs!$D$25</f>
        <v>63060915</v>
      </c>
      <c r="CY39" s="7" t="str">
        <f ca="1">IF('Randomized Data'!BU39 = 1, SNPs!$H$25 &amp; SNPs!$H$25, IF('Randomized Data'!BV39 = 1, SNPs!$H$25 &amp; INDIRECT("SNPs!" &amp; CHAR(72 +'Randomized Data'!BW39) &amp; "25"), INDIRECT("SNPs!" &amp; CHAR(72 +'Randomized Data'!BW39) &amp; "25") &amp; INDIRECT("SNPs!" &amp; CHAR(72 +'Randomized Data'!BW39) &amp; "25")))</f>
        <v>AG</v>
      </c>
      <c r="CZ39" t="str">
        <f>SNPs!$F$26</f>
        <v>rs28934270</v>
      </c>
      <c r="DA39">
        <f>SNPs!$C$26</f>
        <v>15</v>
      </c>
      <c r="DB39">
        <f>SNPs!$D$26</f>
        <v>63060899</v>
      </c>
      <c r="DC39" s="7" t="str">
        <f ca="1">IF('Randomized Data'!BX39 = 1, SNPs!$H$26 &amp; SNPs!$H$26, IF('Randomized Data'!BY39 = 1, SNPs!$H$26 &amp; INDIRECT("SNPs!" &amp; CHAR(72 +'Randomized Data'!BZ39) &amp; "26"), INDIRECT("SNPs!" &amp; CHAR(72 +'Randomized Data'!BZ39) &amp; "26") &amp; INDIRECT("SNPs!" &amp; CHAR(72 +'Randomized Data'!BZ39) &amp; "26")))</f>
        <v>GG</v>
      </c>
      <c r="DD39" t="str">
        <f>SNPs!$F$27</f>
        <v>rs727504290</v>
      </c>
      <c r="DE39">
        <f>SNPs!$C$27</f>
        <v>15</v>
      </c>
      <c r="DF39">
        <f>SNPs!$D$27</f>
        <v>63042875</v>
      </c>
      <c r="DG39" s="7" t="str">
        <f ca="1">IF('Randomized Data'!CA39 = 1, SNPs!$H$27 &amp; SNPs!$H$27, IF('Randomized Data'!CB39 = 1, SNPs!$H$27 &amp; INDIRECT("SNPs!" &amp; CHAR(72 +'Randomized Data'!CC39) &amp; "27"), INDIRECT("SNPs!" &amp; CHAR(72 +'Randomized Data'!CC39) &amp; "27") &amp; INDIRECT("SNPs!" &amp; CHAR(72 +'Randomized Data'!CC39) &amp; "27")))</f>
        <v>GG</v>
      </c>
      <c r="DH39" t="str">
        <f>SNPs!$F$28</f>
        <v>rs104894504</v>
      </c>
      <c r="DI39">
        <f>SNPs!$C$28</f>
        <v>15</v>
      </c>
      <c r="DJ39">
        <f>SNPs!$D$28</f>
        <v>63057028</v>
      </c>
      <c r="DK39" s="7" t="str">
        <f ca="1">IF('Randomized Data'!CD39 = 1, SNPs!$H$28 &amp; SNPs!$H$28, IF('Randomized Data'!CE39 = 1, SNPs!$H$28 &amp; INDIRECT("SNPs!" &amp; CHAR(72 +'Randomized Data'!CF39) &amp; "28"), INDIRECT("SNPs!" &amp; CHAR(72 +'Randomized Data'!CF39) &amp; "28") &amp; INDIRECT("SNPs!" &amp; CHAR(72 +'Randomized Data'!CF39) &amp; "28")))</f>
        <v>CC</v>
      </c>
      <c r="DL39" t="str">
        <f>SNPs!$F$29</f>
        <v>rs375882485</v>
      </c>
      <c r="DM39">
        <f>SNPs!$C$29</f>
        <v>11</v>
      </c>
      <c r="DN39">
        <f>SNPs!$D$29</f>
        <v>47342698</v>
      </c>
      <c r="DO39" s="7" t="str">
        <f ca="1">IF('Randomized Data'!CG39 = 1, SNPs!$H$29 &amp; SNPs!$H$29, IF('Randomized Data'!CH39 = 1, SNPs!$H$29 &amp; INDIRECT("SNPs!" &amp; CHAR(72 +'Randomized Data'!CI39) &amp; "29"), INDIRECT("SNPs!" &amp; CHAR(72 +'Randomized Data'!CI39) &amp; "29") &amp; INDIRECT("SNPs!" &amp; CHAR(72 +'Randomized Data'!CI39) &amp; "29")))</f>
        <v>GA</v>
      </c>
      <c r="DP39" t="str">
        <f>SNPs!$F$30</f>
        <v>rs397516083</v>
      </c>
      <c r="DQ39">
        <f>SNPs!$C$30</f>
        <v>11</v>
      </c>
      <c r="DR39">
        <f>SNPs!$D$30</f>
        <v>47346379</v>
      </c>
      <c r="DS39" s="7" t="str">
        <f ca="1">IF('Randomized Data'!CJ39 = 1, SNPs!$H$30 &amp; SNPs!$H$30, IF('Randomized Data'!CK39 = 1, SNPs!$H$30 &amp; INDIRECT("SNPs!" &amp; CHAR(72 +'Randomized Data'!CL39) &amp; "30"), INDIRECT("SNPs!" &amp; CHAR(72 +'Randomized Data'!CL39) &amp; "30") &amp; INDIRECT("SNPs!" &amp; CHAR(72 +'Randomized Data'!CL39) &amp; "30")))</f>
        <v>GA</v>
      </c>
      <c r="DT39" t="str">
        <f>SNPs!$F$31</f>
        <v>rs397515937</v>
      </c>
      <c r="DU39">
        <f>SNPs!$C$31</f>
        <v>11</v>
      </c>
      <c r="DV39">
        <f>SNPs!$D$31</f>
        <v>47339792</v>
      </c>
      <c r="DW39" s="7" t="str">
        <f ca="1">IF('Randomized Data'!CM39 = 1, SNPs!$H$31 &amp; SNPs!$H$31, IF('Randomized Data'!CN39 = 1, SNPs!$H$31 &amp; INDIRECT("SNPs!" &amp; CHAR(72 +'Randomized Data'!CO39) &amp; "31"), INDIRECT("SNPs!" &amp; CHAR(72 +'Randomized Data'!CO39) &amp; "31") &amp; INDIRECT("SNPs!" &amp; CHAR(72 +'Randomized Data'!CO39) &amp; "31")))</f>
        <v>AG</v>
      </c>
      <c r="DX39" t="str">
        <f>SNPs!$F$32</f>
        <v>rs397516074</v>
      </c>
      <c r="DY39">
        <f>SNPs!$C$32</f>
        <v>11</v>
      </c>
      <c r="DZ39">
        <f>SNPs!$D$32</f>
        <v>47348424</v>
      </c>
      <c r="EA39" s="7" t="str">
        <f ca="1">IF('Randomized Data'!CP39 = 1, SNPs!$H$32 &amp; SNPs!$H$32, IF('Randomized Data'!CQ39 = 1, SNPs!$H$32 &amp; INDIRECT("SNPs!" &amp; CHAR(72 +'Randomized Data'!CR39) &amp; "32"), INDIRECT("SNPs!" &amp; CHAR(72 +'Randomized Data'!CR39) &amp; "32") &amp; INDIRECT("SNPs!" &amp; CHAR(72 +'Randomized Data'!CR39) &amp; "32")))</f>
        <v>GA</v>
      </c>
      <c r="EB39" t="str">
        <f>SNPs!$F$33</f>
        <v>rs397515963</v>
      </c>
      <c r="EC39">
        <f>SNPs!$C$33</f>
        <v>11</v>
      </c>
      <c r="ED39">
        <f>SNPs!$D$33</f>
        <v>47337729</v>
      </c>
      <c r="EE39" s="7" t="str">
        <f ca="1">IF('Randomized Data'!CS39 = 1, SNPs!$H$33 &amp; SNPs!$H$33, IF('Randomized Data'!CT39 = 1, SNPs!$H$33 &amp; INDIRECT("SNPs!" &amp; CHAR(72 +'Randomized Data'!CU39) &amp; "33"), INDIRECT("SNPs!" &amp; CHAR(72 +'Randomized Data'!CU39) &amp; "33") &amp; INDIRECT("SNPs!" &amp; CHAR(72 +'Randomized Data'!CU39) &amp; "33")))</f>
        <v>-G</v>
      </c>
    </row>
    <row r="40" spans="1:13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  <c r="F40" s="3">
        <v>42160</v>
      </c>
      <c r="G40" s="9" t="str">
        <f>'Randomized Data'!C40</f>
        <v>Internal Lab</v>
      </c>
      <c r="H40" t="str">
        <f>SNPs!$F$2</f>
        <v>rs12248560</v>
      </c>
      <c r="I40">
        <f>SNPs!$C$2</f>
        <v>10</v>
      </c>
      <c r="J40">
        <f>SNPs!$D$2</f>
        <v>94761900</v>
      </c>
      <c r="K40" t="str">
        <f ca="1">IF('Randomized Data'!D40 = 1, SNPs!$H$2 &amp; SNPs!$H$2, IF('Randomized Data'!E40 = 1, SNPs!$H$2 &amp; INDIRECT("SNPs!" &amp; CHAR(72 +'Randomized Data'!F40) &amp; "2"), INDIRECT("SNPs!" &amp; CHAR(72 +'Randomized Data'!F40) &amp; "2") &amp; INDIRECT("SNPs!" &amp; CHAR(72 +'Randomized Data'!F40) &amp; "2")))</f>
        <v>AA</v>
      </c>
      <c r="L40" t="str">
        <f>SNPs!$F$3</f>
        <v>rs28399504</v>
      </c>
      <c r="M40">
        <f>SNPs!$C$3</f>
        <v>10</v>
      </c>
      <c r="N40">
        <f>SNPs!$D$3</f>
        <v>94762706</v>
      </c>
      <c r="O40" t="str">
        <f ca="1">IF('Randomized Data'!G40 = 1, SNPs!$H$3 &amp; SNPs!$H$3, IF('Randomized Data'!H40 = 1, SNPs!$H$3 &amp; INDIRECT("SNPs!" &amp; CHAR(72 +'Randomized Data'!I40) &amp; "3"), INDIRECT("SNPs!" &amp; CHAR(72 +'Randomized Data'!I40) &amp; "3") &amp; INDIRECT("SNPs!" &amp; CHAR(72 +'Randomized Data'!I40) &amp; "3")))</f>
        <v>GG</v>
      </c>
      <c r="P40" t="str">
        <f>SNPs!$F$4</f>
        <v>rs41291556</v>
      </c>
      <c r="Q40">
        <f>SNPs!$C$4</f>
        <v>10</v>
      </c>
      <c r="R40">
        <f>SNPs!$D$4</f>
        <v>94775416</v>
      </c>
      <c r="S40" t="str">
        <f ca="1">IF('Randomized Data'!J40 = 1, SNPs!$H$4 &amp; SNPs!$H$4, IF('Randomized Data'!K40 = 1, SNPs!$H$4 &amp; INDIRECT("SNPs!" &amp; CHAR(72 +'Randomized Data'!L40) &amp; "4"), INDIRECT("SNPs!" &amp; CHAR(72 +'Randomized Data'!L40) &amp; "4") &amp; INDIRECT("SNPs!" &amp; CHAR(72 +'Randomized Data'!L40) &amp; "4")))</f>
        <v>TT</v>
      </c>
      <c r="T40" t="str">
        <f>SNPs!$F$5</f>
        <v>rs72558184</v>
      </c>
      <c r="U40">
        <f>SNPs!$C$5</f>
        <v>10</v>
      </c>
      <c r="V40">
        <f>SNPs!$D$5</f>
        <v>96535210</v>
      </c>
      <c r="W40" t="str">
        <f ca="1">IF('Randomized Data'!M40 = 1, SNPs!$H$5 &amp; SNPs!$H$5, IF('Randomized Data'!N40 = 1, SNPs!$H$5 &amp; INDIRECT("SNPs!" &amp; CHAR(72 +'Randomized Data'!O40) &amp; "5"), INDIRECT("SNPs!" &amp; CHAR(72 +'Randomized Data'!O40) &amp; "5") &amp; INDIRECT("SNPs!" &amp; CHAR(72 +'Randomized Data'!O40) &amp; "5")))</f>
        <v>GG</v>
      </c>
      <c r="X40" t="str">
        <f>SNPs!$F$6</f>
        <v>rs4986893</v>
      </c>
      <c r="Y40">
        <f>SNPs!$C$6</f>
        <v>10</v>
      </c>
      <c r="Z40">
        <f>SNPs!$D$6</f>
        <v>94780653</v>
      </c>
      <c r="AA40" s="7" t="str">
        <f ca="1">IF('Randomized Data'!P40 = 1, SNPs!$H$6 &amp; SNPs!$H$6, IF('Randomized Data'!Q40 = 1, SNPs!$H$6 &amp; INDIRECT("SNPs!" &amp; CHAR(72 +'Randomized Data'!R40) &amp; "6"), INDIRECT("SNPs!" &amp; CHAR(72 +'Randomized Data'!R40) &amp; "6") &amp; INDIRECT("SNPs!" &amp; CHAR(72 +'Randomized Data'!R40) &amp; "6")))</f>
        <v>AA</v>
      </c>
      <c r="AB40" t="str">
        <f>SNPs!$F$7</f>
        <v>rs4244285</v>
      </c>
      <c r="AC40">
        <f>SNPs!$C$7</f>
        <v>10</v>
      </c>
      <c r="AD40">
        <f>SNPs!$D$7</f>
        <v>94781859</v>
      </c>
      <c r="AE40" s="7" t="str">
        <f ca="1">IF('Randomized Data'!S40 = 1, SNPs!$H$7 &amp; SNPs!$H$7, IF('Randomized Data'!T40 = 1, SNPs!$H$7 &amp; INDIRECT("SNPs!" &amp; CHAR(72 +'Randomized Data'!U40) &amp; "7"), INDIRECT("SNPs!" &amp; CHAR(72 +'Randomized Data'!U40) &amp; "7") &amp; INDIRECT("SNPs!" &amp; CHAR(72 +'Randomized Data'!U40) &amp; "7")))</f>
        <v>GG</v>
      </c>
      <c r="AF40" t="str">
        <f>SNPs!$F$8</f>
        <v>rs72558186</v>
      </c>
      <c r="AG40">
        <f>SNPs!$C$8</f>
        <v>10</v>
      </c>
      <c r="AH40">
        <f>SNPs!$D$8</f>
        <v>94781999</v>
      </c>
      <c r="AI40" s="7" t="str">
        <f ca="1">IF('Randomized Data'!V40 = 1, SNPs!$H$8 &amp; SNPs!$H$8, IF('Randomized Data'!W40 = 1, SNPs!$H$8 &amp; INDIRECT("SNPs!" &amp; CHAR(72 +'Randomized Data'!X40) &amp; "8"), INDIRECT("SNPs!" &amp; CHAR(72 +'Randomized Data'!X40) &amp; "8") &amp; INDIRECT("SNPs!" &amp; CHAR(72 +'Randomized Data'!X40) &amp; "8")))</f>
        <v>TT</v>
      </c>
      <c r="AJ40" t="str">
        <f>SNPs!$F$9</f>
        <v>rs56337013</v>
      </c>
      <c r="AK40">
        <f>SNPs!$C$9</f>
        <v>10</v>
      </c>
      <c r="AL40">
        <f>SNPs!$D$9</f>
        <v>94852738</v>
      </c>
      <c r="AM40" s="7" t="str">
        <f ca="1">IF('Randomized Data'!Y$2 = 1, SNPs!$H$9 &amp; SNPs!$H$9, IF('Randomized Data'!Z40 = 1, SNPs!$H$9 &amp; INDIRECT("SNPs!" &amp; CHAR(72 +'Randomized Data'!AA40) &amp; "9"), INDIRECT("SNPs!" &amp; CHAR(72 +'Randomized Data'!AA40) &amp; "9") &amp; INDIRECT("SNPs!" &amp; CHAR(72 +'Randomized Data'!AA40) &amp; "9")))</f>
        <v>TT</v>
      </c>
      <c r="AN40" t="str">
        <f>SNPs!$F$10</f>
        <v>rs17884712</v>
      </c>
      <c r="AO40">
        <f>SNPs!$C$10</f>
        <v>10</v>
      </c>
      <c r="AP40">
        <f>SNPs!$D$10</f>
        <v>94775489</v>
      </c>
      <c r="AQ40" s="7" t="str">
        <f ca="1">IF('Randomized Data'!AB40 = 1, SNPs!$H$10 &amp; SNPs!$H$10, IF('Randomized Data'!AC40 = 1, SNPs!$H$10 &amp; INDIRECT("SNPs!" &amp; CHAR(72 +'Randomized Data'!AD40) &amp; "10"), INDIRECT("SNPs!" &amp; CHAR(72 +'Randomized Data'!AD40) &amp; "10") &amp; INDIRECT("SNPs!" &amp; CHAR(72 +'Randomized Data'!AD40) &amp; "10")))</f>
        <v>GA</v>
      </c>
      <c r="AR40" t="str">
        <f>SNPs!$F$11</f>
        <v>rs6413438</v>
      </c>
      <c r="AS40">
        <f>SNPs!$C$11</f>
        <v>10</v>
      </c>
      <c r="AT40">
        <f>SNPs!$D$11</f>
        <v>94781858</v>
      </c>
      <c r="AU40" s="7" t="str">
        <f ca="1">IF('Randomized Data'!AE40 = 1, SNPs!$H$11 &amp; SNPs!$H$11, IF('Randomized Data'!AF40 = 1, SNPs!$H$11 &amp; INDIRECT("SNPs!" &amp; CHAR(72 +'Randomized Data'!AG40) &amp; "11"), INDIRECT("SNPs!" &amp; CHAR(72 +'Randomized Data'!AG40) &amp; "11") &amp; INDIRECT("SNPs!" &amp; CHAR(72 +'Randomized Data'!AG40) &amp; "11")))</f>
        <v>CT</v>
      </c>
      <c r="AV40" t="str">
        <f>SNPs!$F$12</f>
        <v>rs1057910</v>
      </c>
      <c r="AW40">
        <f>SNPs!$C$12</f>
        <v>10</v>
      </c>
      <c r="AX40">
        <f>SNPs!$D$12</f>
        <v>94981296</v>
      </c>
      <c r="AY40" s="7" t="str">
        <f ca="1">IF('Randomized Data'!AH40 = 1, SNPs!$H$12 &amp; SNPs!$H$12, IF('Randomized Data'!AI40 = 1, SNPs!$H$12 &amp; INDIRECT("SNPs!" &amp; CHAR(72 +'Randomized Data'!AJ40) &amp; "12"), INDIRECT("SNPs!" &amp; CHAR(72 +'Randomized Data'!AJ40) &amp; "12") &amp; INDIRECT("SNPs!" &amp; CHAR(72 +'Randomized Data'!AJ40) &amp; "12")))</f>
        <v>AC</v>
      </c>
      <c r="AZ40" t="str">
        <f>SNPs!$F$13</f>
        <v>rs1799853</v>
      </c>
      <c r="BA40">
        <f>SNPs!$C$13</f>
        <v>10</v>
      </c>
      <c r="BB40">
        <f>SNPs!$D$13</f>
        <v>94942290</v>
      </c>
      <c r="BC40" s="7" t="str">
        <f ca="1">IF('Randomized Data'!AK40 = 1, SNPs!$H$13 &amp; SNPs!$H$13, IF('Randomized Data'!AL40 = 1, SNPs!$H$13 &amp; INDIRECT("SNPs!" &amp; CHAR(72 +'Randomized Data'!AM40) &amp; "13"), INDIRECT("SNPs!" &amp; CHAR(72 +'Randomized Data'!AM40) &amp; "13") &amp; INDIRECT("SNPs!" &amp; CHAR(72 +'Randomized Data'!AM40) &amp; "13")))</f>
        <v>CT</v>
      </c>
      <c r="BD40" t="str">
        <f>SNPs!$F$14</f>
        <v>rs9923231</v>
      </c>
      <c r="BE40">
        <f>SNPs!$C$14</f>
        <v>16</v>
      </c>
      <c r="BF40">
        <f>SNPs!$D$14</f>
        <v>31096368</v>
      </c>
      <c r="BG40" s="7" t="str">
        <f ca="1">IF('Randomized Data'!AN40 = 1, SNPs!$H$14 &amp; SNPs!$H$14, IF('Randomized Data'!AO40 = 1, SNPs!$H$14 &amp; INDIRECT("SNPs!" &amp; CHAR(72 +'Randomized Data'!AP40) &amp; "14"), INDIRECT("SNPs!" &amp; CHAR(72 +'Randomized Data'!AP40) &amp; "14") &amp; INDIRECT("SNPs!" &amp; CHAR(72 +'Randomized Data'!AP40) &amp; "14")))</f>
        <v>TT</v>
      </c>
      <c r="BH40" t="str">
        <f>SNPs!$F$15</f>
        <v>rs9934438</v>
      </c>
      <c r="BI40">
        <f>SNPs!$C$15</f>
        <v>16</v>
      </c>
      <c r="BJ40">
        <f>SNPs!$D$15</f>
        <v>31093557</v>
      </c>
      <c r="BK40" s="7" t="str">
        <f ca="1">IF('Randomized Data'!AQ40 = 1, SNPs!$H$15 &amp; SNPs!$H$15, IF('Randomized Data'!AR40 = 1, SNPs!$H$15 &amp; INDIRECT("SNPs!" &amp; CHAR(72 +'Randomized Data'!AS40) &amp; "15"), INDIRECT("SNPs!" &amp; CHAR(72 +'Randomized Data'!AS40) &amp; "15") &amp; INDIRECT("SNPs!" &amp; CHAR(72 +'Randomized Data'!AS40) &amp; "15")))</f>
        <v>GG</v>
      </c>
      <c r="BL40" t="str">
        <f>SNPs!$F$16</f>
        <v>rs8050894</v>
      </c>
      <c r="BM40">
        <f>SNPs!$C$16</f>
        <v>16</v>
      </c>
      <c r="BN40">
        <f>SNPs!$D$16</f>
        <v>31093188</v>
      </c>
      <c r="BO40" s="7" t="str">
        <f ca="1">IF('Randomized Data'!AT40 = 1, SNPs!$H$16 &amp; SNPs!$H$16, IF('Randomized Data'!AU40 = 1, SNPs!$H$16 &amp; INDIRECT("SNPs!" &amp; CHAR(72 +'Randomized Data'!AV40) &amp; "16"), INDIRECT("SNPs!" &amp; CHAR(72 +'Randomized Data'!AV40) &amp; "16") &amp; INDIRECT("SNPs!" &amp; CHAR(72 +'Randomized Data'!AV40) &amp; "16")))</f>
        <v>CC</v>
      </c>
      <c r="BP40" t="str">
        <f>SNPs!$F$17</f>
        <v>rs6025</v>
      </c>
      <c r="BQ40">
        <f>SNPs!$C$17</f>
        <v>1</v>
      </c>
      <c r="BR40">
        <f>SNPs!$D$17</f>
        <v>169549811</v>
      </c>
      <c r="BS40" s="7" t="str">
        <f ca="1">IF('Randomized Data'!AW40 = 1, SNPs!$H$17 &amp; SNPs!$H$17, IF('Randomized Data'!AX40 = 1, SNPs!$H$17 &amp; INDIRECT("SNPs!" &amp; CHAR(72 +'Randomized Data'!AY40) &amp; "17"), INDIRECT("SNPs!" &amp; CHAR(72 +'Randomized Data'!AY40) &amp; "17") &amp; INDIRECT("SNPs!" &amp; CHAR(72 +'Randomized Data'!AY40) &amp; "17")))</f>
        <v>GA</v>
      </c>
      <c r="BT40" t="str">
        <f>SNPs!$F$18</f>
        <v>rs1799963</v>
      </c>
      <c r="BU40">
        <f>SNPs!$C$18</f>
        <v>11</v>
      </c>
      <c r="BV40">
        <f>SNPs!$D$18</f>
        <v>46739505</v>
      </c>
      <c r="BW40" s="7" t="str">
        <f ca="1">IF('Randomized Data'!AZ40 = 1, SNPs!$H$18 &amp; SNPs!$H$18, IF('Randomized Data'!BA40 = 1, SNPs!$H$18 &amp; INDIRECT("SNPs!" &amp; CHAR(72 +'Randomized Data'!BB40) &amp; "18"), INDIRECT("SNPs!" &amp; CHAR(72 +'Randomized Data'!BB40) &amp; "18") &amp; INDIRECT("SNPs!" &amp; CHAR(72 +'Randomized Data'!BB40) &amp; "18")))</f>
        <v>GG</v>
      </c>
      <c r="BX40" t="str">
        <f>SNPs!$F$19</f>
        <v>rs121913626</v>
      </c>
      <c r="BY40">
        <f>SNPs!$C$19</f>
        <v>14</v>
      </c>
      <c r="BZ40">
        <f>SNPs!$D$19</f>
        <v>23427723</v>
      </c>
      <c r="CA40" s="7" t="str">
        <f ca="1">IF('Randomized Data'!BC40 = 1, SNPs!$H$19 &amp; SNPs!$H$19, IF('Randomized Data'!BD40 = 1, SNPs!$H$19 &amp; INDIRECT("SNPs!" &amp; CHAR(72 +'Randomized Data'!BE40) &amp; "19"), INDIRECT("SNPs!" &amp; CHAR(72 +'Randomized Data'!BE40) &amp; "19") &amp; INDIRECT("SNPs!" &amp; CHAR(72 +'Randomized Data'!BE40) &amp; "19")))</f>
        <v>CC</v>
      </c>
      <c r="CB40" t="str">
        <f>SNPs!$F$20</f>
        <v>rs3218713</v>
      </c>
      <c r="CC40">
        <f>SNPs!$C$20</f>
        <v>14</v>
      </c>
      <c r="CD40">
        <f>SNPs!$D$20</f>
        <v>23431468</v>
      </c>
      <c r="CE40" s="7" t="str">
        <f ca="1">IF('Randomized Data'!BF40 = 1, SNPs!$H$20 &amp; SNPs!$H$20, IF('Randomized Data'!BG40 = 1, SNPs!$H$20 &amp; INDIRECT("SNPs!" &amp; CHAR(72 +'Randomized Data'!BH40) &amp; "20"), INDIRECT("SNPs!" &amp; CHAR(72 +'Randomized Data'!BH40) &amp; "20") &amp; INDIRECT("SNPs!" &amp; CHAR(72 +'Randomized Data'!BH40) &amp; "20")))</f>
        <v>GG</v>
      </c>
      <c r="CF40" t="str">
        <f>SNPs!$F$21</f>
        <v>rs3218714</v>
      </c>
      <c r="CG40">
        <f>SNPs!$C$21</f>
        <v>14</v>
      </c>
      <c r="CH40">
        <f>SNPs!$D$21</f>
        <v>23429279</v>
      </c>
      <c r="CI40" s="7" t="str">
        <f ca="1">IF('Randomized Data'!BI40 = 1, SNPs!$H$21 &amp; SNPs!$H$21, IF('Randomized Data'!BJ40 = 1, SNPs!$H$21 &amp; INDIRECT("SNPs!" &amp; CHAR(72 +'Randomized Data'!BK40) &amp; "21"), INDIRECT("SNPs!" &amp; CHAR(72 +'Randomized Data'!BK40) &amp; "21") &amp; INDIRECT("SNPs!" &amp; CHAR(72 +'Randomized Data'!BK40) &amp; "21")))</f>
        <v>TT</v>
      </c>
      <c r="CJ40" t="str">
        <f>SNPs!$F$22</f>
        <v>rs121964855</v>
      </c>
      <c r="CK40">
        <f>SNPs!$C$22</f>
        <v>1</v>
      </c>
      <c r="CL40">
        <f>SNPs!$D$22</f>
        <v>201365638</v>
      </c>
      <c r="CM40" s="7" t="str">
        <f ca="1">IF('Randomized Data'!BL40 = 1, SNPs!$H$22 &amp; SNPs!$H$22, IF('Randomized Data'!BM40 = 1, SNPs!$H$22 &amp; INDIRECT("SNPs!" &amp; CHAR(72 +'Randomized Data'!BN40) &amp; "22"), INDIRECT("SNPs!" &amp; CHAR(72 +'Randomized Data'!BN40) &amp; "22") &amp; INDIRECT("SNPs!" &amp; CHAR(72 +'Randomized Data'!BN40) &amp; "22")))</f>
        <v>TT</v>
      </c>
      <c r="CN40" t="str">
        <f>SNPs!$F$23</f>
        <v>rs121964856</v>
      </c>
      <c r="CO40">
        <f>SNPs!$C$23</f>
        <v>1</v>
      </c>
      <c r="CP40">
        <f>SNPs!$D$23</f>
        <v>201365297</v>
      </c>
      <c r="CQ40" s="7" t="str">
        <f ca="1">IF('Randomized Data'!BO40 = 1, SNPs!$H$23 &amp; SNPs!$H$23, IF('Randomized Data'!BP40 = 1, SNPs!$H$23 &amp; INDIRECT("SNPs!" &amp; CHAR(72 +'Randomized Data'!BQ40) &amp; "23"), INDIRECT("SNPs!" &amp; CHAR(72 +'Randomized Data'!BQ40) &amp; "23") &amp; INDIRECT("SNPs!" &amp; CHAR(72 +'Randomized Data'!BQ40) &amp; "23")))</f>
        <v>GG</v>
      </c>
      <c r="CR40" t="str">
        <f>SNPs!$F$24</f>
        <v>rs121964857</v>
      </c>
      <c r="CS40">
        <f>SNPs!$C$24</f>
        <v>1</v>
      </c>
      <c r="CT40">
        <f>SNPs!$D$24</f>
        <v>201359245</v>
      </c>
      <c r="CU40" s="7" t="str">
        <f ca="1">IF('Randomized Data'!BR40 = 1, SNPs!$H$24 &amp; SNPs!$H$24, IF('Randomized Data'!BS40 = 1, SNPs!$H$24 &amp; INDIRECT("SNPs!" &amp; CHAR(72 +'Randomized Data'!BT40) &amp; "24"), INDIRECT("SNPs!" &amp; CHAR(72 +'Randomized Data'!BT40) &amp; "24") &amp; INDIRECT("SNPs!" &amp; CHAR(72 +'Randomized Data'!BT40) &amp; "24")))</f>
        <v>TT</v>
      </c>
      <c r="CV40" t="str">
        <f>SNPs!$F$25</f>
        <v>rs28934269</v>
      </c>
      <c r="CW40">
        <f>SNPs!$C$25</f>
        <v>15</v>
      </c>
      <c r="CX40">
        <f>SNPs!$D$25</f>
        <v>63060915</v>
      </c>
      <c r="CY40" s="7" t="str">
        <f ca="1">IF('Randomized Data'!BU40 = 1, SNPs!$H$25 &amp; SNPs!$H$25, IF('Randomized Data'!BV40 = 1, SNPs!$H$25 &amp; INDIRECT("SNPs!" &amp; CHAR(72 +'Randomized Data'!BW40) &amp; "25"), INDIRECT("SNPs!" &amp; CHAR(72 +'Randomized Data'!BW40) &amp; "25") &amp; INDIRECT("SNPs!" &amp; CHAR(72 +'Randomized Data'!BW40) &amp; "25")))</f>
        <v>AA</v>
      </c>
      <c r="CZ40" t="str">
        <f>SNPs!$F$26</f>
        <v>rs28934270</v>
      </c>
      <c r="DA40">
        <f>SNPs!$C$26</f>
        <v>15</v>
      </c>
      <c r="DB40">
        <f>SNPs!$D$26</f>
        <v>63060899</v>
      </c>
      <c r="DC40" s="7" t="str">
        <f ca="1">IF('Randomized Data'!BX40 = 1, SNPs!$H$26 &amp; SNPs!$H$26, IF('Randomized Data'!BY40 = 1, SNPs!$H$26 &amp; INDIRECT("SNPs!" &amp; CHAR(72 +'Randomized Data'!BZ40) &amp; "26"), INDIRECT("SNPs!" &amp; CHAR(72 +'Randomized Data'!BZ40) &amp; "26") &amp; INDIRECT("SNPs!" &amp; CHAR(72 +'Randomized Data'!BZ40) &amp; "26")))</f>
        <v>AA</v>
      </c>
      <c r="DD40" t="str">
        <f>SNPs!$F$27</f>
        <v>rs727504290</v>
      </c>
      <c r="DE40">
        <f>SNPs!$C$27</f>
        <v>15</v>
      </c>
      <c r="DF40">
        <f>SNPs!$D$27</f>
        <v>63042875</v>
      </c>
      <c r="DG40" s="7" t="str">
        <f ca="1">IF('Randomized Data'!CA40 = 1, SNPs!$H$27 &amp; SNPs!$H$27, IF('Randomized Data'!CB40 = 1, SNPs!$H$27 &amp; INDIRECT("SNPs!" &amp; CHAR(72 +'Randomized Data'!CC40) &amp; "27"), INDIRECT("SNPs!" &amp; CHAR(72 +'Randomized Data'!CC40) &amp; "27") &amp; INDIRECT("SNPs!" &amp; CHAR(72 +'Randomized Data'!CC40) &amp; "27")))</f>
        <v>GG</v>
      </c>
      <c r="DH40" t="str">
        <f>SNPs!$F$28</f>
        <v>rs104894504</v>
      </c>
      <c r="DI40">
        <f>SNPs!$C$28</f>
        <v>15</v>
      </c>
      <c r="DJ40">
        <f>SNPs!$D$28</f>
        <v>63057028</v>
      </c>
      <c r="DK40" s="7" t="str">
        <f ca="1">IF('Randomized Data'!CD40 = 1, SNPs!$H$28 &amp; SNPs!$H$28, IF('Randomized Data'!CE40 = 1, SNPs!$H$28 &amp; INDIRECT("SNPs!" &amp; CHAR(72 +'Randomized Data'!CF40) &amp; "28"), INDIRECT("SNPs!" &amp; CHAR(72 +'Randomized Data'!CF40) &amp; "28") &amp; INDIRECT("SNPs!" &amp; CHAR(72 +'Randomized Data'!CF40) &amp; "28")))</f>
        <v>TT</v>
      </c>
      <c r="DL40" t="str">
        <f>SNPs!$F$29</f>
        <v>rs375882485</v>
      </c>
      <c r="DM40">
        <f>SNPs!$C$29</f>
        <v>11</v>
      </c>
      <c r="DN40">
        <f>SNPs!$D$29</f>
        <v>47342698</v>
      </c>
      <c r="DO40" s="7" t="str">
        <f ca="1">IF('Randomized Data'!CG40 = 1, SNPs!$H$29 &amp; SNPs!$H$29, IF('Randomized Data'!CH40 = 1, SNPs!$H$29 &amp; INDIRECT("SNPs!" &amp; CHAR(72 +'Randomized Data'!CI40) &amp; "29"), INDIRECT("SNPs!" &amp; CHAR(72 +'Randomized Data'!CI40) &amp; "29") &amp; INDIRECT("SNPs!" &amp; CHAR(72 +'Randomized Data'!CI40) &amp; "29")))</f>
        <v>AA</v>
      </c>
      <c r="DP40" t="str">
        <f>SNPs!$F$30</f>
        <v>rs397516083</v>
      </c>
      <c r="DQ40">
        <f>SNPs!$C$30</f>
        <v>11</v>
      </c>
      <c r="DR40">
        <f>SNPs!$D$30</f>
        <v>47346379</v>
      </c>
      <c r="DS40" s="7" t="str">
        <f ca="1">IF('Randomized Data'!CJ40 = 1, SNPs!$H$30 &amp; SNPs!$H$30, IF('Randomized Data'!CK40 = 1, SNPs!$H$30 &amp; INDIRECT("SNPs!" &amp; CHAR(72 +'Randomized Data'!CL40) &amp; "30"), INDIRECT("SNPs!" &amp; CHAR(72 +'Randomized Data'!CL40) &amp; "30") &amp; INDIRECT("SNPs!" &amp; CHAR(72 +'Randomized Data'!CL40) &amp; "30")))</f>
        <v>GG</v>
      </c>
      <c r="DT40" t="str">
        <f>SNPs!$F$31</f>
        <v>rs397515937</v>
      </c>
      <c r="DU40">
        <f>SNPs!$C$31</f>
        <v>11</v>
      </c>
      <c r="DV40">
        <f>SNPs!$D$31</f>
        <v>47339792</v>
      </c>
      <c r="DW40" s="7" t="str">
        <f ca="1">IF('Randomized Data'!CM40 = 1, SNPs!$H$31 &amp; SNPs!$H$31, IF('Randomized Data'!CN40 = 1, SNPs!$H$31 &amp; INDIRECT("SNPs!" &amp; CHAR(72 +'Randomized Data'!CO40) &amp; "31"), INDIRECT("SNPs!" &amp; CHAR(72 +'Randomized Data'!CO40) &amp; "31") &amp; INDIRECT("SNPs!" &amp; CHAR(72 +'Randomized Data'!CO40) &amp; "31")))</f>
        <v>AA</v>
      </c>
      <c r="DX40" t="str">
        <f>SNPs!$F$32</f>
        <v>rs397516074</v>
      </c>
      <c r="DY40">
        <f>SNPs!$C$32</f>
        <v>11</v>
      </c>
      <c r="DZ40">
        <f>SNPs!$D$32</f>
        <v>47348424</v>
      </c>
      <c r="EA40" s="7" t="str">
        <f ca="1">IF('Randomized Data'!CP40 = 1, SNPs!$H$32 &amp; SNPs!$H$32, IF('Randomized Data'!CQ40 = 1, SNPs!$H$32 &amp; INDIRECT("SNPs!" &amp; CHAR(72 +'Randomized Data'!CR40) &amp; "32"), INDIRECT("SNPs!" &amp; CHAR(72 +'Randomized Data'!CR40) &amp; "32") &amp; INDIRECT("SNPs!" &amp; CHAR(72 +'Randomized Data'!CR40) &amp; "32")))</f>
        <v>GA</v>
      </c>
      <c r="EB40" t="str">
        <f>SNPs!$F$33</f>
        <v>rs397515963</v>
      </c>
      <c r="EC40">
        <f>SNPs!$C$33</f>
        <v>11</v>
      </c>
      <c r="ED40">
        <f>SNPs!$D$33</f>
        <v>47337729</v>
      </c>
      <c r="EE40" s="7" t="str">
        <f ca="1">IF('Randomized Data'!CS40 = 1, SNPs!$H$33 &amp; SNPs!$H$33, IF('Randomized Data'!CT40 = 1, SNPs!$H$33 &amp; INDIRECT("SNPs!" &amp; CHAR(72 +'Randomized Data'!CU40) &amp; "33"), INDIRECT("SNPs!" &amp; CHAR(72 +'Randomized Data'!CU40) &amp; "33") &amp; INDIRECT("SNPs!" &amp; CHAR(72 +'Randomized Data'!CU40) &amp; "33")))</f>
        <v>--</v>
      </c>
    </row>
    <row r="41" spans="1:13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  <c r="F41" s="3">
        <v>42173</v>
      </c>
      <c r="G41" s="9" t="str">
        <f>'Randomized Data'!C41</f>
        <v>External Lab</v>
      </c>
      <c r="H41" t="str">
        <f>SNPs!$F$2</f>
        <v>rs12248560</v>
      </c>
      <c r="I41">
        <f>SNPs!$C$2</f>
        <v>10</v>
      </c>
      <c r="J41">
        <f>SNPs!$D$2</f>
        <v>94761900</v>
      </c>
      <c r="K41" t="str">
        <f ca="1">IF('Randomized Data'!D41 = 1, SNPs!$H$2 &amp; SNPs!$H$2, IF('Randomized Data'!E41 = 1, SNPs!$H$2 &amp; INDIRECT("SNPs!" &amp; CHAR(72 +'Randomized Data'!F41) &amp; "2"), INDIRECT("SNPs!" &amp; CHAR(72 +'Randomized Data'!F41) &amp; "2") &amp; INDIRECT("SNPs!" &amp; CHAR(72 +'Randomized Data'!F41) &amp; "2")))</f>
        <v>TT</v>
      </c>
      <c r="L41" t="str">
        <f>SNPs!$F$3</f>
        <v>rs28399504</v>
      </c>
      <c r="M41">
        <f>SNPs!$C$3</f>
        <v>10</v>
      </c>
      <c r="N41">
        <f>SNPs!$D$3</f>
        <v>94762706</v>
      </c>
      <c r="O41" t="str">
        <f ca="1">IF('Randomized Data'!G41 = 1, SNPs!$H$3 &amp; SNPs!$H$3, IF('Randomized Data'!H41 = 1, SNPs!$H$3 &amp; INDIRECT("SNPs!" &amp; CHAR(72 +'Randomized Data'!I41) &amp; "3"), INDIRECT("SNPs!" &amp; CHAR(72 +'Randomized Data'!I41) &amp; "3") &amp; INDIRECT("SNPs!" &amp; CHAR(72 +'Randomized Data'!I41) &amp; "3")))</f>
        <v>AA</v>
      </c>
      <c r="P41" t="str">
        <f>SNPs!$F$4</f>
        <v>rs41291556</v>
      </c>
      <c r="Q41">
        <f>SNPs!$C$4</f>
        <v>10</v>
      </c>
      <c r="R41">
        <f>SNPs!$D$4</f>
        <v>94775416</v>
      </c>
      <c r="S41" t="str">
        <f ca="1">IF('Randomized Data'!J41 = 1, SNPs!$H$4 &amp; SNPs!$H$4, IF('Randomized Data'!K41 = 1, SNPs!$H$4 &amp; INDIRECT("SNPs!" &amp; CHAR(72 +'Randomized Data'!L41) &amp; "4"), INDIRECT("SNPs!" &amp; CHAR(72 +'Randomized Data'!L41) &amp; "4") &amp; INDIRECT("SNPs!" &amp; CHAR(72 +'Randomized Data'!L41) &amp; "4")))</f>
        <v>TT</v>
      </c>
      <c r="T41" t="str">
        <f>SNPs!$F$5</f>
        <v>rs72558184</v>
      </c>
      <c r="U41">
        <f>SNPs!$C$5</f>
        <v>10</v>
      </c>
      <c r="V41">
        <f>SNPs!$D$5</f>
        <v>96535210</v>
      </c>
      <c r="W41" t="str">
        <f ca="1">IF('Randomized Data'!M41 = 1, SNPs!$H$5 &amp; SNPs!$H$5, IF('Randomized Data'!N41 = 1, SNPs!$H$5 &amp; INDIRECT("SNPs!" &amp; CHAR(72 +'Randomized Data'!O41) &amp; "5"), INDIRECT("SNPs!" &amp; CHAR(72 +'Randomized Data'!O41) &amp; "5") &amp; INDIRECT("SNPs!" &amp; CHAR(72 +'Randomized Data'!O41) &amp; "5")))</f>
        <v>GG</v>
      </c>
      <c r="X41" t="str">
        <f>SNPs!$F$6</f>
        <v>rs4986893</v>
      </c>
      <c r="Y41">
        <f>SNPs!$C$6</f>
        <v>10</v>
      </c>
      <c r="Z41">
        <f>SNPs!$D$6</f>
        <v>94780653</v>
      </c>
      <c r="AA41" s="7" t="str">
        <f ca="1">IF('Randomized Data'!P41 = 1, SNPs!$H$6 &amp; SNPs!$H$6, IF('Randomized Data'!Q41 = 1, SNPs!$H$6 &amp; INDIRECT("SNPs!" &amp; CHAR(72 +'Randomized Data'!R41) &amp; "6"), INDIRECT("SNPs!" &amp; CHAR(72 +'Randomized Data'!R41) &amp; "6") &amp; INDIRECT("SNPs!" &amp; CHAR(72 +'Randomized Data'!R41) &amp; "6")))</f>
        <v>GA</v>
      </c>
      <c r="AB41" t="str">
        <f>SNPs!$F$7</f>
        <v>rs4244285</v>
      </c>
      <c r="AC41">
        <f>SNPs!$C$7</f>
        <v>10</v>
      </c>
      <c r="AD41">
        <f>SNPs!$D$7</f>
        <v>94781859</v>
      </c>
      <c r="AE41" s="7" t="str">
        <f ca="1">IF('Randomized Data'!S41 = 1, SNPs!$H$7 &amp; SNPs!$H$7, IF('Randomized Data'!T41 = 1, SNPs!$H$7 &amp; INDIRECT("SNPs!" &amp; CHAR(72 +'Randomized Data'!U41) &amp; "7"), INDIRECT("SNPs!" &amp; CHAR(72 +'Randomized Data'!U41) &amp; "7") &amp; INDIRECT("SNPs!" &amp; CHAR(72 +'Randomized Data'!U41) &amp; "7")))</f>
        <v>GG</v>
      </c>
      <c r="AF41" t="str">
        <f>SNPs!$F$8</f>
        <v>rs72558186</v>
      </c>
      <c r="AG41">
        <f>SNPs!$C$8</f>
        <v>10</v>
      </c>
      <c r="AH41">
        <f>SNPs!$D$8</f>
        <v>94781999</v>
      </c>
      <c r="AI41" s="7" t="str">
        <f ca="1">IF('Randomized Data'!V41 = 1, SNPs!$H$8 &amp; SNPs!$H$8, IF('Randomized Data'!W41 = 1, SNPs!$H$8 &amp; INDIRECT("SNPs!" &amp; CHAR(72 +'Randomized Data'!X41) &amp; "8"), INDIRECT("SNPs!" &amp; CHAR(72 +'Randomized Data'!X41) &amp; "8") &amp; INDIRECT("SNPs!" &amp; CHAR(72 +'Randomized Data'!X41) &amp; "8")))</f>
        <v>AA</v>
      </c>
      <c r="AJ41" t="str">
        <f>SNPs!$F$9</f>
        <v>rs56337013</v>
      </c>
      <c r="AK41">
        <f>SNPs!$C$9</f>
        <v>10</v>
      </c>
      <c r="AL41">
        <f>SNPs!$D$9</f>
        <v>94852738</v>
      </c>
      <c r="AM41" s="7" t="str">
        <f ca="1">IF('Randomized Data'!Y$2 = 1, SNPs!$H$9 &amp; SNPs!$H$9, IF('Randomized Data'!Z41 = 1, SNPs!$H$9 &amp; INDIRECT("SNPs!" &amp; CHAR(72 +'Randomized Data'!AA41) &amp; "9"), INDIRECT("SNPs!" &amp; CHAR(72 +'Randomized Data'!AA41) &amp; "9") &amp; INDIRECT("SNPs!" &amp; CHAR(72 +'Randomized Data'!AA41) &amp; "9")))</f>
        <v>TT</v>
      </c>
      <c r="AN41" t="str">
        <f>SNPs!$F$10</f>
        <v>rs17884712</v>
      </c>
      <c r="AO41">
        <f>SNPs!$C$10</f>
        <v>10</v>
      </c>
      <c r="AP41">
        <f>SNPs!$D$10</f>
        <v>94775489</v>
      </c>
      <c r="AQ41" s="7" t="str">
        <f ca="1">IF('Randomized Data'!AB41 = 1, SNPs!$H$10 &amp; SNPs!$H$10, IF('Randomized Data'!AC41 = 1, SNPs!$H$10 &amp; INDIRECT("SNPs!" &amp; CHAR(72 +'Randomized Data'!AD41) &amp; "10"), INDIRECT("SNPs!" &amp; CHAR(72 +'Randomized Data'!AD41) &amp; "10") &amp; INDIRECT("SNPs!" &amp; CHAR(72 +'Randomized Data'!AD41) &amp; "10")))</f>
        <v>GG</v>
      </c>
      <c r="AR41" t="str">
        <f>SNPs!$F$11</f>
        <v>rs6413438</v>
      </c>
      <c r="AS41">
        <f>SNPs!$C$11</f>
        <v>10</v>
      </c>
      <c r="AT41">
        <f>SNPs!$D$11</f>
        <v>94781858</v>
      </c>
      <c r="AU41" s="7" t="str">
        <f ca="1">IF('Randomized Data'!AE41 = 1, SNPs!$H$11 &amp; SNPs!$H$11, IF('Randomized Data'!AF41 = 1, SNPs!$H$11 &amp; INDIRECT("SNPs!" &amp; CHAR(72 +'Randomized Data'!AG41) &amp; "11"), INDIRECT("SNPs!" &amp; CHAR(72 +'Randomized Data'!AG41) &amp; "11") &amp; INDIRECT("SNPs!" &amp; CHAR(72 +'Randomized Data'!AG41) &amp; "11")))</f>
        <v>CC</v>
      </c>
      <c r="AV41" t="str">
        <f>SNPs!$F$12</f>
        <v>rs1057910</v>
      </c>
      <c r="AW41">
        <f>SNPs!$C$12</f>
        <v>10</v>
      </c>
      <c r="AX41">
        <f>SNPs!$D$12</f>
        <v>94981296</v>
      </c>
      <c r="AY41" s="7" t="str">
        <f ca="1">IF('Randomized Data'!AH41 = 1, SNPs!$H$12 &amp; SNPs!$H$12, IF('Randomized Data'!AI41 = 1, SNPs!$H$12 &amp; INDIRECT("SNPs!" &amp; CHAR(72 +'Randomized Data'!AJ41) &amp; "12"), INDIRECT("SNPs!" &amp; CHAR(72 +'Randomized Data'!AJ41) &amp; "12") &amp; INDIRECT("SNPs!" &amp; CHAR(72 +'Randomized Data'!AJ41) &amp; "12")))</f>
        <v>AC</v>
      </c>
      <c r="AZ41" t="str">
        <f>SNPs!$F$13</f>
        <v>rs1799853</v>
      </c>
      <c r="BA41">
        <f>SNPs!$C$13</f>
        <v>10</v>
      </c>
      <c r="BB41">
        <f>SNPs!$D$13</f>
        <v>94942290</v>
      </c>
      <c r="BC41" s="7" t="str">
        <f ca="1">IF('Randomized Data'!AK41 = 1, SNPs!$H$13 &amp; SNPs!$H$13, IF('Randomized Data'!AL41 = 1, SNPs!$H$13 &amp; INDIRECT("SNPs!" &amp; CHAR(72 +'Randomized Data'!AM41) &amp; "13"), INDIRECT("SNPs!" &amp; CHAR(72 +'Randomized Data'!AM41) &amp; "13") &amp; INDIRECT("SNPs!" &amp; CHAR(72 +'Randomized Data'!AM41) &amp; "13")))</f>
        <v>CC</v>
      </c>
      <c r="BD41" t="str">
        <f>SNPs!$F$14</f>
        <v>rs9923231</v>
      </c>
      <c r="BE41">
        <f>SNPs!$C$14</f>
        <v>16</v>
      </c>
      <c r="BF41">
        <f>SNPs!$D$14</f>
        <v>31096368</v>
      </c>
      <c r="BG41" s="7" t="str">
        <f ca="1">IF('Randomized Data'!AN41 = 1, SNPs!$H$14 &amp; SNPs!$H$14, IF('Randomized Data'!AO41 = 1, SNPs!$H$14 &amp; INDIRECT("SNPs!" &amp; CHAR(72 +'Randomized Data'!AP41) &amp; "14"), INDIRECT("SNPs!" &amp; CHAR(72 +'Randomized Data'!AP41) &amp; "14") &amp; INDIRECT("SNPs!" &amp; CHAR(72 +'Randomized Data'!AP41) &amp; "14")))</f>
        <v>CT</v>
      </c>
      <c r="BH41" t="str">
        <f>SNPs!$F$15</f>
        <v>rs9934438</v>
      </c>
      <c r="BI41">
        <f>SNPs!$C$15</f>
        <v>16</v>
      </c>
      <c r="BJ41">
        <f>SNPs!$D$15</f>
        <v>31093557</v>
      </c>
      <c r="BK41" s="7" t="str">
        <f ca="1">IF('Randomized Data'!AQ41 = 1, SNPs!$H$15 &amp; SNPs!$H$15, IF('Randomized Data'!AR41 = 1, SNPs!$H$15 &amp; INDIRECT("SNPs!" &amp; CHAR(72 +'Randomized Data'!AS41) &amp; "15"), INDIRECT("SNPs!" &amp; CHAR(72 +'Randomized Data'!AS41) &amp; "15") &amp; INDIRECT("SNPs!" &amp; CHAR(72 +'Randomized Data'!AS41) &amp; "15")))</f>
        <v>AA</v>
      </c>
      <c r="BL41" t="str">
        <f>SNPs!$F$16</f>
        <v>rs8050894</v>
      </c>
      <c r="BM41">
        <f>SNPs!$C$16</f>
        <v>16</v>
      </c>
      <c r="BN41">
        <f>SNPs!$D$16</f>
        <v>31093188</v>
      </c>
      <c r="BO41" s="7" t="str">
        <f ca="1">IF('Randomized Data'!AT41 = 1, SNPs!$H$16 &amp; SNPs!$H$16, IF('Randomized Data'!AU41 = 1, SNPs!$H$16 &amp; INDIRECT("SNPs!" &amp; CHAR(72 +'Randomized Data'!AV41) &amp; "16"), INDIRECT("SNPs!" &amp; CHAR(72 +'Randomized Data'!AV41) &amp; "16") &amp; INDIRECT("SNPs!" &amp; CHAR(72 +'Randomized Data'!AV41) &amp; "16")))</f>
        <v>CC</v>
      </c>
      <c r="BP41" t="str">
        <f>SNPs!$F$17</f>
        <v>rs6025</v>
      </c>
      <c r="BQ41">
        <f>SNPs!$C$17</f>
        <v>1</v>
      </c>
      <c r="BR41">
        <f>SNPs!$D$17</f>
        <v>169549811</v>
      </c>
      <c r="BS41" s="7" t="str">
        <f ca="1">IF('Randomized Data'!AW41 = 1, SNPs!$H$17 &amp; SNPs!$H$17, IF('Randomized Data'!AX41 = 1, SNPs!$H$17 &amp; INDIRECT("SNPs!" &amp; CHAR(72 +'Randomized Data'!AY41) &amp; "17"), INDIRECT("SNPs!" &amp; CHAR(72 +'Randomized Data'!AY41) &amp; "17") &amp; INDIRECT("SNPs!" &amp; CHAR(72 +'Randomized Data'!AY41) &amp; "17")))</f>
        <v>GA</v>
      </c>
      <c r="BT41" t="str">
        <f>SNPs!$F$18</f>
        <v>rs1799963</v>
      </c>
      <c r="BU41">
        <f>SNPs!$C$18</f>
        <v>11</v>
      </c>
      <c r="BV41">
        <f>SNPs!$D$18</f>
        <v>46739505</v>
      </c>
      <c r="BW41" s="7" t="str">
        <f ca="1">IF('Randomized Data'!AZ41 = 1, SNPs!$H$18 &amp; SNPs!$H$18, IF('Randomized Data'!BA41 = 1, SNPs!$H$18 &amp; INDIRECT("SNPs!" &amp; CHAR(72 +'Randomized Data'!BB41) &amp; "18"), INDIRECT("SNPs!" &amp; CHAR(72 +'Randomized Data'!BB41) &amp; "18") &amp; INDIRECT("SNPs!" &amp; CHAR(72 +'Randomized Data'!BB41) &amp; "18")))</f>
        <v>GG</v>
      </c>
      <c r="BX41" t="str">
        <f>SNPs!$F$19</f>
        <v>rs121913626</v>
      </c>
      <c r="BY41">
        <f>SNPs!$C$19</f>
        <v>14</v>
      </c>
      <c r="BZ41">
        <f>SNPs!$D$19</f>
        <v>23427723</v>
      </c>
      <c r="CA41" s="7" t="str">
        <f ca="1">IF('Randomized Data'!BC41 = 1, SNPs!$H$19 &amp; SNPs!$H$19, IF('Randomized Data'!BD41 = 1, SNPs!$H$19 &amp; INDIRECT("SNPs!" &amp; CHAR(72 +'Randomized Data'!BE41) &amp; "19"), INDIRECT("SNPs!" &amp; CHAR(72 +'Randomized Data'!BE41) &amp; "19") &amp; INDIRECT("SNPs!" &amp; CHAR(72 +'Randomized Data'!BE41) &amp; "19")))</f>
        <v>CC</v>
      </c>
      <c r="CB41" t="str">
        <f>SNPs!$F$20</f>
        <v>rs3218713</v>
      </c>
      <c r="CC41">
        <f>SNPs!$C$20</f>
        <v>14</v>
      </c>
      <c r="CD41">
        <f>SNPs!$D$20</f>
        <v>23431468</v>
      </c>
      <c r="CE41" s="7" t="str">
        <f ca="1">IF('Randomized Data'!BF41 = 1, SNPs!$H$20 &amp; SNPs!$H$20, IF('Randomized Data'!BG41 = 1, SNPs!$H$20 &amp; INDIRECT("SNPs!" &amp; CHAR(72 +'Randomized Data'!BH41) &amp; "20"), INDIRECT("SNPs!" &amp; CHAR(72 +'Randomized Data'!BH41) &amp; "20") &amp; INDIRECT("SNPs!" &amp; CHAR(72 +'Randomized Data'!BH41) &amp; "20")))</f>
        <v>GA</v>
      </c>
      <c r="CF41" t="str">
        <f>SNPs!$F$21</f>
        <v>rs3218714</v>
      </c>
      <c r="CG41">
        <f>SNPs!$C$21</f>
        <v>14</v>
      </c>
      <c r="CH41">
        <f>SNPs!$D$21</f>
        <v>23429279</v>
      </c>
      <c r="CI41" s="7" t="str">
        <f ca="1">IF('Randomized Data'!BI41 = 1, SNPs!$H$21 &amp; SNPs!$H$21, IF('Randomized Data'!BJ41 = 1, SNPs!$H$21 &amp; INDIRECT("SNPs!" &amp; CHAR(72 +'Randomized Data'!BK41) &amp; "21"), INDIRECT("SNPs!" &amp; CHAR(72 +'Randomized Data'!BK41) &amp; "21") &amp; INDIRECT("SNPs!" &amp; CHAR(72 +'Randomized Data'!BK41) &amp; "21")))</f>
        <v>CC</v>
      </c>
      <c r="CJ41" t="str">
        <f>SNPs!$F$22</f>
        <v>rs121964855</v>
      </c>
      <c r="CK41">
        <f>SNPs!$C$22</f>
        <v>1</v>
      </c>
      <c r="CL41">
        <f>SNPs!$D$22</f>
        <v>201365638</v>
      </c>
      <c r="CM41" s="7" t="str">
        <f ca="1">IF('Randomized Data'!BL41 = 1, SNPs!$H$22 &amp; SNPs!$H$22, IF('Randomized Data'!BM41 = 1, SNPs!$H$22 &amp; INDIRECT("SNPs!" &amp; CHAR(72 +'Randomized Data'!BN41) &amp; "22"), INDIRECT("SNPs!" &amp; CHAR(72 +'Randomized Data'!BN41) &amp; "22") &amp; INDIRECT("SNPs!" &amp; CHAR(72 +'Randomized Data'!BN41) &amp; "22")))</f>
        <v>TT</v>
      </c>
      <c r="CN41" t="str">
        <f>SNPs!$F$23</f>
        <v>rs121964856</v>
      </c>
      <c r="CO41">
        <f>SNPs!$C$23</f>
        <v>1</v>
      </c>
      <c r="CP41">
        <f>SNPs!$D$23</f>
        <v>201365297</v>
      </c>
      <c r="CQ41" s="7" t="str">
        <f ca="1">IF('Randomized Data'!BO41 = 1, SNPs!$H$23 &amp; SNPs!$H$23, IF('Randomized Data'!BP41 = 1, SNPs!$H$23 &amp; INDIRECT("SNPs!" &amp; CHAR(72 +'Randomized Data'!BQ41) &amp; "23"), INDIRECT("SNPs!" &amp; CHAR(72 +'Randomized Data'!BQ41) &amp; "23") &amp; INDIRECT("SNPs!" &amp; CHAR(72 +'Randomized Data'!BQ41) &amp; "23")))</f>
        <v>GG</v>
      </c>
      <c r="CR41" t="str">
        <f>SNPs!$F$24</f>
        <v>rs121964857</v>
      </c>
      <c r="CS41">
        <f>SNPs!$C$24</f>
        <v>1</v>
      </c>
      <c r="CT41">
        <f>SNPs!$D$24</f>
        <v>201359245</v>
      </c>
      <c r="CU41" s="7" t="str">
        <f ca="1">IF('Randomized Data'!BR41 = 1, SNPs!$H$24 &amp; SNPs!$H$24, IF('Randomized Data'!BS41 = 1, SNPs!$H$24 &amp; INDIRECT("SNPs!" &amp; CHAR(72 +'Randomized Data'!BT41) &amp; "24"), INDIRECT("SNPs!" &amp; CHAR(72 +'Randomized Data'!BT41) &amp; "24") &amp; INDIRECT("SNPs!" &amp; CHAR(72 +'Randomized Data'!BT41) &amp; "24")))</f>
        <v>CC</v>
      </c>
      <c r="CV41" t="str">
        <f>SNPs!$F$25</f>
        <v>rs28934269</v>
      </c>
      <c r="CW41">
        <f>SNPs!$C$25</f>
        <v>15</v>
      </c>
      <c r="CX41">
        <f>SNPs!$D$25</f>
        <v>63060915</v>
      </c>
      <c r="CY41" s="7" t="str">
        <f ca="1">IF('Randomized Data'!BU41 = 1, SNPs!$H$25 &amp; SNPs!$H$25, IF('Randomized Data'!BV41 = 1, SNPs!$H$25 &amp; INDIRECT("SNPs!" &amp; CHAR(72 +'Randomized Data'!BW41) &amp; "25"), INDIRECT("SNPs!" &amp; CHAR(72 +'Randomized Data'!BW41) &amp; "25") &amp; INDIRECT("SNPs!" &amp; CHAR(72 +'Randomized Data'!BW41) &amp; "25")))</f>
        <v>AG</v>
      </c>
      <c r="CZ41" t="str">
        <f>SNPs!$F$26</f>
        <v>rs28934270</v>
      </c>
      <c r="DA41">
        <f>SNPs!$C$26</f>
        <v>15</v>
      </c>
      <c r="DB41">
        <f>SNPs!$D$26</f>
        <v>63060899</v>
      </c>
      <c r="DC41" s="7" t="str">
        <f ca="1">IF('Randomized Data'!BX41 = 1, SNPs!$H$26 &amp; SNPs!$H$26, IF('Randomized Data'!BY41 = 1, SNPs!$H$26 &amp; INDIRECT("SNPs!" &amp; CHAR(72 +'Randomized Data'!BZ41) &amp; "26"), INDIRECT("SNPs!" &amp; CHAR(72 +'Randomized Data'!BZ41) &amp; "26") &amp; INDIRECT("SNPs!" &amp; CHAR(72 +'Randomized Data'!BZ41) &amp; "26")))</f>
        <v>GA</v>
      </c>
      <c r="DD41" t="str">
        <f>SNPs!$F$27</f>
        <v>rs727504290</v>
      </c>
      <c r="DE41">
        <f>SNPs!$C$27</f>
        <v>15</v>
      </c>
      <c r="DF41">
        <f>SNPs!$D$27</f>
        <v>63042875</v>
      </c>
      <c r="DG41" s="7" t="str">
        <f ca="1">IF('Randomized Data'!CA41 = 1, SNPs!$H$27 &amp; SNPs!$H$27, IF('Randomized Data'!CB41 = 1, SNPs!$H$27 &amp; INDIRECT("SNPs!" &amp; CHAR(72 +'Randomized Data'!CC41) &amp; "27"), INDIRECT("SNPs!" &amp; CHAR(72 +'Randomized Data'!CC41) &amp; "27") &amp; INDIRECT("SNPs!" &amp; CHAR(72 +'Randomized Data'!CC41) &amp; "27")))</f>
        <v>CC</v>
      </c>
      <c r="DH41" t="str">
        <f>SNPs!$F$28</f>
        <v>rs104894504</v>
      </c>
      <c r="DI41">
        <f>SNPs!$C$28</f>
        <v>15</v>
      </c>
      <c r="DJ41">
        <f>SNPs!$D$28</f>
        <v>63057028</v>
      </c>
      <c r="DK41" s="7" t="str">
        <f ca="1">IF('Randomized Data'!CD41 = 1, SNPs!$H$28 &amp; SNPs!$H$28, IF('Randomized Data'!CE41 = 1, SNPs!$H$28 &amp; INDIRECT("SNPs!" &amp; CHAR(72 +'Randomized Data'!CF41) &amp; "28"), INDIRECT("SNPs!" &amp; CHAR(72 +'Randomized Data'!CF41) &amp; "28") &amp; INDIRECT("SNPs!" &amp; CHAR(72 +'Randomized Data'!CF41) &amp; "28")))</f>
        <v>TT</v>
      </c>
      <c r="DL41" t="str">
        <f>SNPs!$F$29</f>
        <v>rs375882485</v>
      </c>
      <c r="DM41">
        <f>SNPs!$C$29</f>
        <v>11</v>
      </c>
      <c r="DN41">
        <f>SNPs!$D$29</f>
        <v>47342698</v>
      </c>
      <c r="DO41" s="7" t="str">
        <f ca="1">IF('Randomized Data'!CG41 = 1, SNPs!$H$29 &amp; SNPs!$H$29, IF('Randomized Data'!CH41 = 1, SNPs!$H$29 &amp; INDIRECT("SNPs!" &amp; CHAR(72 +'Randomized Data'!CI41) &amp; "29"), INDIRECT("SNPs!" &amp; CHAR(72 +'Randomized Data'!CI41) &amp; "29") &amp; INDIRECT("SNPs!" &amp; CHAR(72 +'Randomized Data'!CI41) &amp; "29")))</f>
        <v>AA</v>
      </c>
      <c r="DP41" t="str">
        <f>SNPs!$F$30</f>
        <v>rs397516083</v>
      </c>
      <c r="DQ41">
        <f>SNPs!$C$30</f>
        <v>11</v>
      </c>
      <c r="DR41">
        <f>SNPs!$D$30</f>
        <v>47346379</v>
      </c>
      <c r="DS41" s="7" t="str">
        <f ca="1">IF('Randomized Data'!CJ41 = 1, SNPs!$H$30 &amp; SNPs!$H$30, IF('Randomized Data'!CK41 = 1, SNPs!$H$30 &amp; INDIRECT("SNPs!" &amp; CHAR(72 +'Randomized Data'!CL41) &amp; "30"), INDIRECT("SNPs!" &amp; CHAR(72 +'Randomized Data'!CL41) &amp; "30") &amp; INDIRECT("SNPs!" &amp; CHAR(72 +'Randomized Data'!CL41) &amp; "30")))</f>
        <v>GG</v>
      </c>
      <c r="DT41" t="str">
        <f>SNPs!$F$31</f>
        <v>rs397515937</v>
      </c>
      <c r="DU41">
        <f>SNPs!$C$31</f>
        <v>11</v>
      </c>
      <c r="DV41">
        <f>SNPs!$D$31</f>
        <v>47339792</v>
      </c>
      <c r="DW41" s="7" t="str">
        <f ca="1">IF('Randomized Data'!CM41 = 1, SNPs!$H$31 &amp; SNPs!$H$31, IF('Randomized Data'!CN41 = 1, SNPs!$H$31 &amp; INDIRECT("SNPs!" &amp; CHAR(72 +'Randomized Data'!CO41) &amp; "31"), INDIRECT("SNPs!" &amp; CHAR(72 +'Randomized Data'!CO41) &amp; "31") &amp; INDIRECT("SNPs!" &amp; CHAR(72 +'Randomized Data'!CO41) &amp; "31")))</f>
        <v>AA</v>
      </c>
      <c r="DX41" t="str">
        <f>SNPs!$F$32</f>
        <v>rs397516074</v>
      </c>
      <c r="DY41">
        <f>SNPs!$C$32</f>
        <v>11</v>
      </c>
      <c r="DZ41">
        <f>SNPs!$D$32</f>
        <v>47348424</v>
      </c>
      <c r="EA41" s="7" t="str">
        <f ca="1">IF('Randomized Data'!CP41 = 1, SNPs!$H$32 &amp; SNPs!$H$32, IF('Randomized Data'!CQ41 = 1, SNPs!$H$32 &amp; INDIRECT("SNPs!" &amp; CHAR(72 +'Randomized Data'!CR41) &amp; "32"), INDIRECT("SNPs!" &amp; CHAR(72 +'Randomized Data'!CR41) &amp; "32") &amp; INDIRECT("SNPs!" &amp; CHAR(72 +'Randomized Data'!CR41) &amp; "32")))</f>
        <v>AA</v>
      </c>
      <c r="EB41" t="str">
        <f>SNPs!$F$33</f>
        <v>rs397515963</v>
      </c>
      <c r="EC41">
        <f>SNPs!$C$33</f>
        <v>11</v>
      </c>
      <c r="ED41">
        <f>SNPs!$D$33</f>
        <v>47337729</v>
      </c>
      <c r="EE41" s="7" t="str">
        <f ca="1">IF('Randomized Data'!CS41 = 1, SNPs!$H$33 &amp; SNPs!$H$33, IF('Randomized Data'!CT41 = 1, SNPs!$H$33 &amp; INDIRECT("SNPs!" &amp; CHAR(72 +'Randomized Data'!CU41) &amp; "33"), INDIRECT("SNPs!" &amp; CHAR(72 +'Randomized Data'!CU41) &amp; "33") &amp; INDIRECT("SNPs!" &amp; CHAR(72 +'Randomized Data'!CU41) &amp; "33")))</f>
        <v>--</v>
      </c>
    </row>
    <row r="42" spans="1:13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  <c r="F42" s="3">
        <v>42184</v>
      </c>
      <c r="G42" s="9" t="str">
        <f>'Randomized Data'!C42</f>
        <v>Internal Lab</v>
      </c>
      <c r="H42" t="str">
        <f>SNPs!$F$2</f>
        <v>rs12248560</v>
      </c>
      <c r="I42">
        <f>SNPs!$C$2</f>
        <v>10</v>
      </c>
      <c r="J42">
        <f>SNPs!$D$2</f>
        <v>94761900</v>
      </c>
      <c r="K42" t="str">
        <f ca="1">IF('Randomized Data'!D42 = 1, SNPs!$H$2 &amp; SNPs!$H$2, IF('Randomized Data'!E42 = 1, SNPs!$H$2 &amp; INDIRECT("SNPs!" &amp; CHAR(72 +'Randomized Data'!F42) &amp; "2"), INDIRECT("SNPs!" &amp; CHAR(72 +'Randomized Data'!F42) &amp; "2") &amp; INDIRECT("SNPs!" &amp; CHAR(72 +'Randomized Data'!F42) &amp; "2")))</f>
        <v>CC</v>
      </c>
      <c r="L42" t="str">
        <f>SNPs!$F$3</f>
        <v>rs28399504</v>
      </c>
      <c r="M42">
        <f>SNPs!$C$3</f>
        <v>10</v>
      </c>
      <c r="N42">
        <f>SNPs!$D$3</f>
        <v>94762706</v>
      </c>
      <c r="O42" t="str">
        <f ca="1">IF('Randomized Data'!G42 = 1, SNPs!$H$3 &amp; SNPs!$H$3, IF('Randomized Data'!H42 = 1, SNPs!$H$3 &amp; INDIRECT("SNPs!" &amp; CHAR(72 +'Randomized Data'!I42) &amp; "3"), INDIRECT("SNPs!" &amp; CHAR(72 +'Randomized Data'!I42) &amp; "3") &amp; INDIRECT("SNPs!" &amp; CHAR(72 +'Randomized Data'!I42) &amp; "3")))</f>
        <v>AA</v>
      </c>
      <c r="P42" t="str">
        <f>SNPs!$F$4</f>
        <v>rs41291556</v>
      </c>
      <c r="Q42">
        <f>SNPs!$C$4</f>
        <v>10</v>
      </c>
      <c r="R42">
        <f>SNPs!$D$4</f>
        <v>94775416</v>
      </c>
      <c r="S42" t="str">
        <f ca="1">IF('Randomized Data'!J42 = 1, SNPs!$H$4 &amp; SNPs!$H$4, IF('Randomized Data'!K42 = 1, SNPs!$H$4 &amp; INDIRECT("SNPs!" &amp; CHAR(72 +'Randomized Data'!L42) &amp; "4"), INDIRECT("SNPs!" &amp; CHAR(72 +'Randomized Data'!L42) &amp; "4") &amp; INDIRECT("SNPs!" &amp; CHAR(72 +'Randomized Data'!L42) &amp; "4")))</f>
        <v>CC</v>
      </c>
      <c r="T42" t="str">
        <f>SNPs!$F$5</f>
        <v>rs72558184</v>
      </c>
      <c r="U42">
        <f>SNPs!$C$5</f>
        <v>10</v>
      </c>
      <c r="V42">
        <f>SNPs!$D$5</f>
        <v>96535210</v>
      </c>
      <c r="W42" t="str">
        <f ca="1">IF('Randomized Data'!M42 = 1, SNPs!$H$5 &amp; SNPs!$H$5, IF('Randomized Data'!N42 = 1, SNPs!$H$5 &amp; INDIRECT("SNPs!" &amp; CHAR(72 +'Randomized Data'!O42) &amp; "5"), INDIRECT("SNPs!" &amp; CHAR(72 +'Randomized Data'!O42) &amp; "5") &amp; INDIRECT("SNPs!" &amp; CHAR(72 +'Randomized Data'!O42) &amp; "5")))</f>
        <v>GG</v>
      </c>
      <c r="X42" t="str">
        <f>SNPs!$F$6</f>
        <v>rs4986893</v>
      </c>
      <c r="Y42">
        <f>SNPs!$C$6</f>
        <v>10</v>
      </c>
      <c r="Z42">
        <f>SNPs!$D$6</f>
        <v>94780653</v>
      </c>
      <c r="AA42" s="7" t="str">
        <f ca="1">IF('Randomized Data'!P42 = 1, SNPs!$H$6 &amp; SNPs!$H$6, IF('Randomized Data'!Q42 = 1, SNPs!$H$6 &amp; INDIRECT("SNPs!" &amp; CHAR(72 +'Randomized Data'!R42) &amp; "6"), INDIRECT("SNPs!" &amp; CHAR(72 +'Randomized Data'!R42) &amp; "6") &amp; INDIRECT("SNPs!" &amp; CHAR(72 +'Randomized Data'!R42) &amp; "6")))</f>
        <v>GG</v>
      </c>
      <c r="AB42" t="str">
        <f>SNPs!$F$7</f>
        <v>rs4244285</v>
      </c>
      <c r="AC42">
        <f>SNPs!$C$7</f>
        <v>10</v>
      </c>
      <c r="AD42">
        <f>SNPs!$D$7</f>
        <v>94781859</v>
      </c>
      <c r="AE42" s="7" t="str">
        <f ca="1">IF('Randomized Data'!S42 = 1, SNPs!$H$7 &amp; SNPs!$H$7, IF('Randomized Data'!T42 = 1, SNPs!$H$7 &amp; INDIRECT("SNPs!" &amp; CHAR(72 +'Randomized Data'!U42) &amp; "7"), INDIRECT("SNPs!" &amp; CHAR(72 +'Randomized Data'!U42) &amp; "7") &amp; INDIRECT("SNPs!" &amp; CHAR(72 +'Randomized Data'!U42) &amp; "7")))</f>
        <v>GG</v>
      </c>
      <c r="AF42" t="str">
        <f>SNPs!$F$8</f>
        <v>rs72558186</v>
      </c>
      <c r="AG42">
        <f>SNPs!$C$8</f>
        <v>10</v>
      </c>
      <c r="AH42">
        <f>SNPs!$D$8</f>
        <v>94781999</v>
      </c>
      <c r="AI42" s="7" t="str">
        <f ca="1">IF('Randomized Data'!V42 = 1, SNPs!$H$8 &amp; SNPs!$H$8, IF('Randomized Data'!W42 = 1, SNPs!$H$8 &amp; INDIRECT("SNPs!" &amp; CHAR(72 +'Randomized Data'!X42) &amp; "8"), INDIRECT("SNPs!" &amp; CHAR(72 +'Randomized Data'!X42) &amp; "8") &amp; INDIRECT("SNPs!" &amp; CHAR(72 +'Randomized Data'!X42) &amp; "8")))</f>
        <v>TT</v>
      </c>
      <c r="AJ42" t="str">
        <f>SNPs!$F$9</f>
        <v>rs56337013</v>
      </c>
      <c r="AK42">
        <f>SNPs!$C$9</f>
        <v>10</v>
      </c>
      <c r="AL42">
        <f>SNPs!$D$9</f>
        <v>94852738</v>
      </c>
      <c r="AM42" s="7" t="str">
        <f ca="1">IF('Randomized Data'!Y$2 = 1, SNPs!$H$9 &amp; SNPs!$H$9, IF('Randomized Data'!Z42 = 1, SNPs!$H$9 &amp; INDIRECT("SNPs!" &amp; CHAR(72 +'Randomized Data'!AA42) &amp; "9"), INDIRECT("SNPs!" &amp; CHAR(72 +'Randomized Data'!AA42) &amp; "9") &amp; INDIRECT("SNPs!" &amp; CHAR(72 +'Randomized Data'!AA42) &amp; "9")))</f>
        <v>TT</v>
      </c>
      <c r="AN42" t="str">
        <f>SNPs!$F$10</f>
        <v>rs17884712</v>
      </c>
      <c r="AO42">
        <f>SNPs!$C$10</f>
        <v>10</v>
      </c>
      <c r="AP42">
        <f>SNPs!$D$10</f>
        <v>94775489</v>
      </c>
      <c r="AQ42" s="7" t="str">
        <f ca="1">IF('Randomized Data'!AB42 = 1, SNPs!$H$10 &amp; SNPs!$H$10, IF('Randomized Data'!AC42 = 1, SNPs!$H$10 &amp; INDIRECT("SNPs!" &amp; CHAR(72 +'Randomized Data'!AD42) &amp; "10"), INDIRECT("SNPs!" &amp; CHAR(72 +'Randomized Data'!AD42) &amp; "10") &amp; INDIRECT("SNPs!" &amp; CHAR(72 +'Randomized Data'!AD42) &amp; "10")))</f>
        <v>GG</v>
      </c>
      <c r="AR42" t="str">
        <f>SNPs!$F$11</f>
        <v>rs6413438</v>
      </c>
      <c r="AS42">
        <f>SNPs!$C$11</f>
        <v>10</v>
      </c>
      <c r="AT42">
        <f>SNPs!$D$11</f>
        <v>94781858</v>
      </c>
      <c r="AU42" s="7" t="str">
        <f ca="1">IF('Randomized Data'!AE42 = 1, SNPs!$H$11 &amp; SNPs!$H$11, IF('Randomized Data'!AF42 = 1, SNPs!$H$11 &amp; INDIRECT("SNPs!" &amp; CHAR(72 +'Randomized Data'!AG42) &amp; "11"), INDIRECT("SNPs!" &amp; CHAR(72 +'Randomized Data'!AG42) &amp; "11") &amp; INDIRECT("SNPs!" &amp; CHAR(72 +'Randomized Data'!AG42) &amp; "11")))</f>
        <v>CC</v>
      </c>
      <c r="AV42" t="str">
        <f>SNPs!$F$12</f>
        <v>rs1057910</v>
      </c>
      <c r="AW42">
        <f>SNPs!$C$12</f>
        <v>10</v>
      </c>
      <c r="AX42">
        <f>SNPs!$D$12</f>
        <v>94981296</v>
      </c>
      <c r="AY42" s="7" t="str">
        <f ca="1">IF('Randomized Data'!AH42 = 1, SNPs!$H$12 &amp; SNPs!$H$12, IF('Randomized Data'!AI42 = 1, SNPs!$H$12 &amp; INDIRECT("SNPs!" &amp; CHAR(72 +'Randomized Data'!AJ42) &amp; "12"), INDIRECT("SNPs!" &amp; CHAR(72 +'Randomized Data'!AJ42) &amp; "12") &amp; INDIRECT("SNPs!" &amp; CHAR(72 +'Randomized Data'!AJ42) &amp; "12")))</f>
        <v>AA</v>
      </c>
      <c r="AZ42" t="str">
        <f>SNPs!$F$13</f>
        <v>rs1799853</v>
      </c>
      <c r="BA42">
        <f>SNPs!$C$13</f>
        <v>10</v>
      </c>
      <c r="BB42">
        <f>SNPs!$D$13</f>
        <v>94942290</v>
      </c>
      <c r="BC42" s="7" t="str">
        <f ca="1">IF('Randomized Data'!AK42 = 1, SNPs!$H$13 &amp; SNPs!$H$13, IF('Randomized Data'!AL42 = 1, SNPs!$H$13 &amp; INDIRECT("SNPs!" &amp; CHAR(72 +'Randomized Data'!AM42) &amp; "13"), INDIRECT("SNPs!" &amp; CHAR(72 +'Randomized Data'!AM42) &amp; "13") &amp; INDIRECT("SNPs!" &amp; CHAR(72 +'Randomized Data'!AM42) &amp; "13")))</f>
        <v>CC</v>
      </c>
      <c r="BD42" t="str">
        <f>SNPs!$F$14</f>
        <v>rs9923231</v>
      </c>
      <c r="BE42">
        <f>SNPs!$C$14</f>
        <v>16</v>
      </c>
      <c r="BF42">
        <f>SNPs!$D$14</f>
        <v>31096368</v>
      </c>
      <c r="BG42" s="7" t="str">
        <f ca="1">IF('Randomized Data'!AN42 = 1, SNPs!$H$14 &amp; SNPs!$H$14, IF('Randomized Data'!AO42 = 1, SNPs!$H$14 &amp; INDIRECT("SNPs!" &amp; CHAR(72 +'Randomized Data'!AP42) &amp; "14"), INDIRECT("SNPs!" &amp; CHAR(72 +'Randomized Data'!AP42) &amp; "14") &amp; INDIRECT("SNPs!" &amp; CHAR(72 +'Randomized Data'!AP42) &amp; "14")))</f>
        <v>CT</v>
      </c>
      <c r="BH42" t="str">
        <f>SNPs!$F$15</f>
        <v>rs9934438</v>
      </c>
      <c r="BI42">
        <f>SNPs!$C$15</f>
        <v>16</v>
      </c>
      <c r="BJ42">
        <f>SNPs!$D$15</f>
        <v>31093557</v>
      </c>
      <c r="BK42" s="7" t="str">
        <f ca="1">IF('Randomized Data'!AQ42 = 1, SNPs!$H$15 &amp; SNPs!$H$15, IF('Randomized Data'!AR42 = 1, SNPs!$H$15 &amp; INDIRECT("SNPs!" &amp; CHAR(72 +'Randomized Data'!AS42) &amp; "15"), INDIRECT("SNPs!" &amp; CHAR(72 +'Randomized Data'!AS42) &amp; "15") &amp; INDIRECT("SNPs!" &amp; CHAR(72 +'Randomized Data'!AS42) &amp; "15")))</f>
        <v>GG</v>
      </c>
      <c r="BL42" t="str">
        <f>SNPs!$F$16</f>
        <v>rs8050894</v>
      </c>
      <c r="BM42">
        <f>SNPs!$C$16</f>
        <v>16</v>
      </c>
      <c r="BN42">
        <f>SNPs!$D$16</f>
        <v>31093188</v>
      </c>
      <c r="BO42" s="7" t="str">
        <f ca="1">IF('Randomized Data'!AT42 = 1, SNPs!$H$16 &amp; SNPs!$H$16, IF('Randomized Data'!AU42 = 1, SNPs!$H$16 &amp; INDIRECT("SNPs!" &amp; CHAR(72 +'Randomized Data'!AV42) &amp; "16"), INDIRECT("SNPs!" &amp; CHAR(72 +'Randomized Data'!AV42) &amp; "16") &amp; INDIRECT("SNPs!" &amp; CHAR(72 +'Randomized Data'!AV42) &amp; "16")))</f>
        <v>CC</v>
      </c>
      <c r="BP42" t="str">
        <f>SNPs!$F$17</f>
        <v>rs6025</v>
      </c>
      <c r="BQ42">
        <f>SNPs!$C$17</f>
        <v>1</v>
      </c>
      <c r="BR42">
        <f>SNPs!$D$17</f>
        <v>169549811</v>
      </c>
      <c r="BS42" s="7" t="str">
        <f ca="1">IF('Randomized Data'!AW42 = 1, SNPs!$H$17 &amp; SNPs!$H$17, IF('Randomized Data'!AX42 = 1, SNPs!$H$17 &amp; INDIRECT("SNPs!" &amp; CHAR(72 +'Randomized Data'!AY42) &amp; "17"), INDIRECT("SNPs!" &amp; CHAR(72 +'Randomized Data'!AY42) &amp; "17") &amp; INDIRECT("SNPs!" &amp; CHAR(72 +'Randomized Data'!AY42) &amp; "17")))</f>
        <v>AA</v>
      </c>
      <c r="BT42" t="str">
        <f>SNPs!$F$18</f>
        <v>rs1799963</v>
      </c>
      <c r="BU42">
        <f>SNPs!$C$18</f>
        <v>11</v>
      </c>
      <c r="BV42">
        <f>SNPs!$D$18</f>
        <v>46739505</v>
      </c>
      <c r="BW42" s="7" t="str">
        <f ca="1">IF('Randomized Data'!AZ42 = 1, SNPs!$H$18 &amp; SNPs!$H$18, IF('Randomized Data'!BA42 = 1, SNPs!$H$18 &amp; INDIRECT("SNPs!" &amp; CHAR(72 +'Randomized Data'!BB42) &amp; "18"), INDIRECT("SNPs!" &amp; CHAR(72 +'Randomized Data'!BB42) &amp; "18") &amp; INDIRECT("SNPs!" &amp; CHAR(72 +'Randomized Data'!BB42) &amp; "18")))</f>
        <v>GG</v>
      </c>
      <c r="BX42" t="str">
        <f>SNPs!$F$19</f>
        <v>rs121913626</v>
      </c>
      <c r="BY42">
        <f>SNPs!$C$19</f>
        <v>14</v>
      </c>
      <c r="BZ42">
        <f>SNPs!$D$19</f>
        <v>23427723</v>
      </c>
      <c r="CA42" s="7" t="str">
        <f ca="1">IF('Randomized Data'!BC42 = 1, SNPs!$H$19 &amp; SNPs!$H$19, IF('Randomized Data'!BD42 = 1, SNPs!$H$19 &amp; INDIRECT("SNPs!" &amp; CHAR(72 +'Randomized Data'!BE42) &amp; "19"), INDIRECT("SNPs!" &amp; CHAR(72 +'Randomized Data'!BE42) &amp; "19") &amp; INDIRECT("SNPs!" &amp; CHAR(72 +'Randomized Data'!BE42) &amp; "19")))</f>
        <v>GG</v>
      </c>
      <c r="CB42" t="str">
        <f>SNPs!$F$20</f>
        <v>rs3218713</v>
      </c>
      <c r="CC42">
        <f>SNPs!$C$20</f>
        <v>14</v>
      </c>
      <c r="CD42">
        <f>SNPs!$D$20</f>
        <v>23431468</v>
      </c>
      <c r="CE42" s="7" t="str">
        <f ca="1">IF('Randomized Data'!BF42 = 1, SNPs!$H$20 &amp; SNPs!$H$20, IF('Randomized Data'!BG42 = 1, SNPs!$H$20 &amp; INDIRECT("SNPs!" &amp; CHAR(72 +'Randomized Data'!BH42) &amp; "20"), INDIRECT("SNPs!" &amp; CHAR(72 +'Randomized Data'!BH42) &amp; "20") &amp; INDIRECT("SNPs!" &amp; CHAR(72 +'Randomized Data'!BH42) &amp; "20")))</f>
        <v>AA</v>
      </c>
      <c r="CF42" t="str">
        <f>SNPs!$F$21</f>
        <v>rs3218714</v>
      </c>
      <c r="CG42">
        <f>SNPs!$C$21</f>
        <v>14</v>
      </c>
      <c r="CH42">
        <f>SNPs!$D$21</f>
        <v>23429279</v>
      </c>
      <c r="CI42" s="7" t="str">
        <f ca="1">IF('Randomized Data'!BI42 = 1, SNPs!$H$21 &amp; SNPs!$H$21, IF('Randomized Data'!BJ42 = 1, SNPs!$H$21 &amp; INDIRECT("SNPs!" &amp; CHAR(72 +'Randomized Data'!BK42) &amp; "21"), INDIRECT("SNPs!" &amp; CHAR(72 +'Randomized Data'!BK42) &amp; "21") &amp; INDIRECT("SNPs!" &amp; CHAR(72 +'Randomized Data'!BK42) &amp; "21")))</f>
        <v>TT</v>
      </c>
      <c r="CJ42" t="str">
        <f>SNPs!$F$22</f>
        <v>rs121964855</v>
      </c>
      <c r="CK42">
        <f>SNPs!$C$22</f>
        <v>1</v>
      </c>
      <c r="CL42">
        <f>SNPs!$D$22</f>
        <v>201365638</v>
      </c>
      <c r="CM42" s="7" t="str">
        <f ca="1">IF('Randomized Data'!BL42 = 1, SNPs!$H$22 &amp; SNPs!$H$22, IF('Randomized Data'!BM42 = 1, SNPs!$H$22 &amp; INDIRECT("SNPs!" &amp; CHAR(72 +'Randomized Data'!BN42) &amp; "22"), INDIRECT("SNPs!" &amp; CHAR(72 +'Randomized Data'!BN42) &amp; "22") &amp; INDIRECT("SNPs!" &amp; CHAR(72 +'Randomized Data'!BN42) &amp; "22")))</f>
        <v>TT</v>
      </c>
      <c r="CN42" t="str">
        <f>SNPs!$F$23</f>
        <v>rs121964856</v>
      </c>
      <c r="CO42">
        <f>SNPs!$C$23</f>
        <v>1</v>
      </c>
      <c r="CP42">
        <f>SNPs!$D$23</f>
        <v>201365297</v>
      </c>
      <c r="CQ42" s="7" t="str">
        <f ca="1">IF('Randomized Data'!BO42 = 1, SNPs!$H$23 &amp; SNPs!$H$23, IF('Randomized Data'!BP42 = 1, SNPs!$H$23 &amp; INDIRECT("SNPs!" &amp; CHAR(72 +'Randomized Data'!BQ42) &amp; "23"), INDIRECT("SNPs!" &amp; CHAR(72 +'Randomized Data'!BQ42) &amp; "23") &amp; INDIRECT("SNPs!" &amp; CHAR(72 +'Randomized Data'!BQ42) &amp; "23")))</f>
        <v>GG</v>
      </c>
      <c r="CR42" t="str">
        <f>SNPs!$F$24</f>
        <v>rs121964857</v>
      </c>
      <c r="CS42">
        <f>SNPs!$C$24</f>
        <v>1</v>
      </c>
      <c r="CT42">
        <f>SNPs!$D$24</f>
        <v>201359245</v>
      </c>
      <c r="CU42" s="7" t="str">
        <f ca="1">IF('Randomized Data'!BR42 = 1, SNPs!$H$24 &amp; SNPs!$H$24, IF('Randomized Data'!BS42 = 1, SNPs!$H$24 &amp; INDIRECT("SNPs!" &amp; CHAR(72 +'Randomized Data'!BT42) &amp; "24"), INDIRECT("SNPs!" &amp; CHAR(72 +'Randomized Data'!BT42) &amp; "24") &amp; INDIRECT("SNPs!" &amp; CHAR(72 +'Randomized Data'!BT42) &amp; "24")))</f>
        <v>CC</v>
      </c>
      <c r="CV42" t="str">
        <f>SNPs!$F$25</f>
        <v>rs28934269</v>
      </c>
      <c r="CW42">
        <f>SNPs!$C$25</f>
        <v>15</v>
      </c>
      <c r="CX42">
        <f>SNPs!$D$25</f>
        <v>63060915</v>
      </c>
      <c r="CY42" s="7" t="str">
        <f ca="1">IF('Randomized Data'!BU42 = 1, SNPs!$H$25 &amp; SNPs!$H$25, IF('Randomized Data'!BV42 = 1, SNPs!$H$25 &amp; INDIRECT("SNPs!" &amp; CHAR(72 +'Randomized Data'!BW42) &amp; "25"), INDIRECT("SNPs!" &amp; CHAR(72 +'Randomized Data'!BW42) &amp; "25") &amp; INDIRECT("SNPs!" &amp; CHAR(72 +'Randomized Data'!BW42) &amp; "25")))</f>
        <v>AG</v>
      </c>
      <c r="CZ42" t="str">
        <f>SNPs!$F$26</f>
        <v>rs28934270</v>
      </c>
      <c r="DA42">
        <f>SNPs!$C$26</f>
        <v>15</v>
      </c>
      <c r="DB42">
        <f>SNPs!$D$26</f>
        <v>63060899</v>
      </c>
      <c r="DC42" s="7" t="str">
        <f ca="1">IF('Randomized Data'!BX42 = 1, SNPs!$H$26 &amp; SNPs!$H$26, IF('Randomized Data'!BY42 = 1, SNPs!$H$26 &amp; INDIRECT("SNPs!" &amp; CHAR(72 +'Randomized Data'!BZ42) &amp; "26"), INDIRECT("SNPs!" &amp; CHAR(72 +'Randomized Data'!BZ42) &amp; "26") &amp; INDIRECT("SNPs!" &amp; CHAR(72 +'Randomized Data'!BZ42) &amp; "26")))</f>
        <v>GG</v>
      </c>
      <c r="DD42" t="str">
        <f>SNPs!$F$27</f>
        <v>rs727504290</v>
      </c>
      <c r="DE42">
        <f>SNPs!$C$27</f>
        <v>15</v>
      </c>
      <c r="DF42">
        <f>SNPs!$D$27</f>
        <v>63042875</v>
      </c>
      <c r="DG42" s="7" t="str">
        <f ca="1">IF('Randomized Data'!CA42 = 1, SNPs!$H$27 &amp; SNPs!$H$27, IF('Randomized Data'!CB42 = 1, SNPs!$H$27 &amp; INDIRECT("SNPs!" &amp; CHAR(72 +'Randomized Data'!CC42) &amp; "27"), INDIRECT("SNPs!" &amp; CHAR(72 +'Randomized Data'!CC42) &amp; "27") &amp; INDIRECT("SNPs!" &amp; CHAR(72 +'Randomized Data'!CC42) &amp; "27")))</f>
        <v>GG</v>
      </c>
      <c r="DH42" t="str">
        <f>SNPs!$F$28</f>
        <v>rs104894504</v>
      </c>
      <c r="DI42">
        <f>SNPs!$C$28</f>
        <v>15</v>
      </c>
      <c r="DJ42">
        <f>SNPs!$D$28</f>
        <v>63057028</v>
      </c>
      <c r="DK42" s="7" t="str">
        <f ca="1">IF('Randomized Data'!CD42 = 1, SNPs!$H$28 &amp; SNPs!$H$28, IF('Randomized Data'!CE42 = 1, SNPs!$H$28 &amp; INDIRECT("SNPs!" &amp; CHAR(72 +'Randomized Data'!CF42) &amp; "28"), INDIRECT("SNPs!" &amp; CHAR(72 +'Randomized Data'!CF42) &amp; "28") &amp; INDIRECT("SNPs!" &amp; CHAR(72 +'Randomized Data'!CF42) &amp; "28")))</f>
        <v>CC</v>
      </c>
      <c r="DL42" t="str">
        <f>SNPs!$F$29</f>
        <v>rs375882485</v>
      </c>
      <c r="DM42">
        <f>SNPs!$C$29</f>
        <v>11</v>
      </c>
      <c r="DN42">
        <f>SNPs!$D$29</f>
        <v>47342698</v>
      </c>
      <c r="DO42" s="7" t="str">
        <f ca="1">IF('Randomized Data'!CG42 = 1, SNPs!$H$29 &amp; SNPs!$H$29, IF('Randomized Data'!CH42 = 1, SNPs!$H$29 &amp; INDIRECT("SNPs!" &amp; CHAR(72 +'Randomized Data'!CI42) &amp; "29"), INDIRECT("SNPs!" &amp; CHAR(72 +'Randomized Data'!CI42) &amp; "29") &amp; INDIRECT("SNPs!" &amp; CHAR(72 +'Randomized Data'!CI42) &amp; "29")))</f>
        <v>GG</v>
      </c>
      <c r="DP42" t="str">
        <f>SNPs!$F$30</f>
        <v>rs397516083</v>
      </c>
      <c r="DQ42">
        <f>SNPs!$C$30</f>
        <v>11</v>
      </c>
      <c r="DR42">
        <f>SNPs!$D$30</f>
        <v>47346379</v>
      </c>
      <c r="DS42" s="7" t="str">
        <f ca="1">IF('Randomized Data'!CJ42 = 1, SNPs!$H$30 &amp; SNPs!$H$30, IF('Randomized Data'!CK42 = 1, SNPs!$H$30 &amp; INDIRECT("SNPs!" &amp; CHAR(72 +'Randomized Data'!CL42) &amp; "30"), INDIRECT("SNPs!" &amp; CHAR(72 +'Randomized Data'!CL42) &amp; "30") &amp; INDIRECT("SNPs!" &amp; CHAR(72 +'Randomized Data'!CL42) &amp; "30")))</f>
        <v>GA</v>
      </c>
      <c r="DT42" t="str">
        <f>SNPs!$F$31</f>
        <v>rs397515937</v>
      </c>
      <c r="DU42">
        <f>SNPs!$C$31</f>
        <v>11</v>
      </c>
      <c r="DV42">
        <f>SNPs!$D$31</f>
        <v>47339792</v>
      </c>
      <c r="DW42" s="7" t="str">
        <f ca="1">IF('Randomized Data'!CM42 = 1, SNPs!$H$31 &amp; SNPs!$H$31, IF('Randomized Data'!CN42 = 1, SNPs!$H$31 &amp; INDIRECT("SNPs!" &amp; CHAR(72 +'Randomized Data'!CO42) &amp; "31"), INDIRECT("SNPs!" &amp; CHAR(72 +'Randomized Data'!CO42) &amp; "31") &amp; INDIRECT("SNPs!" &amp; CHAR(72 +'Randomized Data'!CO42) &amp; "31")))</f>
        <v>GG</v>
      </c>
      <c r="DX42" t="str">
        <f>SNPs!$F$32</f>
        <v>rs397516074</v>
      </c>
      <c r="DY42">
        <f>SNPs!$C$32</f>
        <v>11</v>
      </c>
      <c r="DZ42">
        <f>SNPs!$D$32</f>
        <v>47348424</v>
      </c>
      <c r="EA42" s="7" t="str">
        <f ca="1">IF('Randomized Data'!CP42 = 1, SNPs!$H$32 &amp; SNPs!$H$32, IF('Randomized Data'!CQ42 = 1, SNPs!$H$32 &amp; INDIRECT("SNPs!" &amp; CHAR(72 +'Randomized Data'!CR42) &amp; "32"), INDIRECT("SNPs!" &amp; CHAR(72 +'Randomized Data'!CR42) &amp; "32") &amp; INDIRECT("SNPs!" &amp; CHAR(72 +'Randomized Data'!CR42) &amp; "32")))</f>
        <v>GG</v>
      </c>
      <c r="EB42" t="str">
        <f>SNPs!$F$33</f>
        <v>rs397515963</v>
      </c>
      <c r="EC42">
        <f>SNPs!$C$33</f>
        <v>11</v>
      </c>
      <c r="ED42">
        <f>SNPs!$D$33</f>
        <v>47337729</v>
      </c>
      <c r="EE42" s="7" t="str">
        <f ca="1">IF('Randomized Data'!CS42 = 1, SNPs!$H$33 &amp; SNPs!$H$33, IF('Randomized Data'!CT42 = 1, SNPs!$H$33 &amp; INDIRECT("SNPs!" &amp; CHAR(72 +'Randomized Data'!CU42) &amp; "33"), INDIRECT("SNPs!" &amp; CHAR(72 +'Randomized Data'!CU42) &amp; "33") &amp; INDIRECT("SNPs!" &amp; CHAR(72 +'Randomized Data'!CU42) &amp; "33")))</f>
        <v>-G</v>
      </c>
    </row>
    <row r="43" spans="1:13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  <c r="F43" s="3">
        <v>42204</v>
      </c>
      <c r="G43" s="9" t="str">
        <f>'Randomized Data'!C43</f>
        <v>NGS Lab</v>
      </c>
      <c r="H43" t="str">
        <f>SNPs!$F$2</f>
        <v>rs12248560</v>
      </c>
      <c r="I43">
        <f>SNPs!$C$2</f>
        <v>10</v>
      </c>
      <c r="J43">
        <f>SNPs!$D$2</f>
        <v>94761900</v>
      </c>
      <c r="K43" t="str">
        <f ca="1">IF('Randomized Data'!D43 = 1, SNPs!$H$2 &amp; SNPs!$H$2, IF('Randomized Data'!E43 = 1, SNPs!$H$2 &amp; INDIRECT("SNPs!" &amp; CHAR(72 +'Randomized Data'!F43) &amp; "2"), INDIRECT("SNPs!" &amp; CHAR(72 +'Randomized Data'!F43) &amp; "2") &amp; INDIRECT("SNPs!" &amp; CHAR(72 +'Randomized Data'!F43) &amp; "2")))</f>
        <v>CC</v>
      </c>
      <c r="L43" t="str">
        <f>SNPs!$F$3</f>
        <v>rs28399504</v>
      </c>
      <c r="M43">
        <f>SNPs!$C$3</f>
        <v>10</v>
      </c>
      <c r="N43">
        <f>SNPs!$D$3</f>
        <v>94762706</v>
      </c>
      <c r="O43" t="str">
        <f ca="1">IF('Randomized Data'!G43 = 1, SNPs!$H$3 &amp; SNPs!$H$3, IF('Randomized Data'!H43 = 1, SNPs!$H$3 &amp; INDIRECT("SNPs!" &amp; CHAR(72 +'Randomized Data'!I43) &amp; "3"), INDIRECT("SNPs!" &amp; CHAR(72 +'Randomized Data'!I43) &amp; "3") &amp; INDIRECT("SNPs!" &amp; CHAR(72 +'Randomized Data'!I43) &amp; "3")))</f>
        <v>AA</v>
      </c>
      <c r="P43" t="str">
        <f>SNPs!$F$4</f>
        <v>rs41291556</v>
      </c>
      <c r="Q43">
        <f>SNPs!$C$4</f>
        <v>10</v>
      </c>
      <c r="R43">
        <f>SNPs!$D$4</f>
        <v>94775416</v>
      </c>
      <c r="S43" t="str">
        <f ca="1">IF('Randomized Data'!J43 = 1, SNPs!$H$4 &amp; SNPs!$H$4, IF('Randomized Data'!K43 = 1, SNPs!$H$4 &amp; INDIRECT("SNPs!" &amp; CHAR(72 +'Randomized Data'!L43) &amp; "4"), INDIRECT("SNPs!" &amp; CHAR(72 +'Randomized Data'!L43) &amp; "4") &amp; INDIRECT("SNPs!" &amp; CHAR(72 +'Randomized Data'!L43) &amp; "4")))</f>
        <v>TT</v>
      </c>
      <c r="T43" t="str">
        <f>SNPs!$F$5</f>
        <v>rs72558184</v>
      </c>
      <c r="U43">
        <f>SNPs!$C$5</f>
        <v>10</v>
      </c>
      <c r="V43">
        <f>SNPs!$D$5</f>
        <v>96535210</v>
      </c>
      <c r="W43" t="str">
        <f ca="1">IF('Randomized Data'!M43 = 1, SNPs!$H$5 &amp; SNPs!$H$5, IF('Randomized Data'!N43 = 1, SNPs!$H$5 &amp; INDIRECT("SNPs!" &amp; CHAR(72 +'Randomized Data'!O43) &amp; "5"), INDIRECT("SNPs!" &amp; CHAR(72 +'Randomized Data'!O43) &amp; "5") &amp; INDIRECT("SNPs!" &amp; CHAR(72 +'Randomized Data'!O43) &amp; "5")))</f>
        <v>GG</v>
      </c>
      <c r="X43" t="str">
        <f>SNPs!$F$6</f>
        <v>rs4986893</v>
      </c>
      <c r="Y43">
        <f>SNPs!$C$6</f>
        <v>10</v>
      </c>
      <c r="Z43">
        <f>SNPs!$D$6</f>
        <v>94780653</v>
      </c>
      <c r="AA43" s="7" t="str">
        <f ca="1">IF('Randomized Data'!P43 = 1, SNPs!$H$6 &amp; SNPs!$H$6, IF('Randomized Data'!Q43 = 1, SNPs!$H$6 &amp; INDIRECT("SNPs!" &amp; CHAR(72 +'Randomized Data'!R43) &amp; "6"), INDIRECT("SNPs!" &amp; CHAR(72 +'Randomized Data'!R43) &amp; "6") &amp; INDIRECT("SNPs!" &amp; CHAR(72 +'Randomized Data'!R43) &amp; "6")))</f>
        <v>AA</v>
      </c>
      <c r="AB43" t="str">
        <f>SNPs!$F$7</f>
        <v>rs4244285</v>
      </c>
      <c r="AC43">
        <f>SNPs!$C$7</f>
        <v>10</v>
      </c>
      <c r="AD43">
        <f>SNPs!$D$7</f>
        <v>94781859</v>
      </c>
      <c r="AE43" s="7" t="str">
        <f ca="1">IF('Randomized Data'!S43 = 1, SNPs!$H$7 &amp; SNPs!$H$7, IF('Randomized Data'!T43 = 1, SNPs!$H$7 &amp; INDIRECT("SNPs!" &amp; CHAR(72 +'Randomized Data'!U43) &amp; "7"), INDIRECT("SNPs!" &amp; CHAR(72 +'Randomized Data'!U43) &amp; "7") &amp; INDIRECT("SNPs!" &amp; CHAR(72 +'Randomized Data'!U43) &amp; "7")))</f>
        <v>GG</v>
      </c>
      <c r="AF43" t="str">
        <f>SNPs!$F$8</f>
        <v>rs72558186</v>
      </c>
      <c r="AG43">
        <f>SNPs!$C$8</f>
        <v>10</v>
      </c>
      <c r="AH43">
        <f>SNPs!$D$8</f>
        <v>94781999</v>
      </c>
      <c r="AI43" s="7" t="str">
        <f ca="1">IF('Randomized Data'!V43 = 1, SNPs!$H$8 &amp; SNPs!$H$8, IF('Randomized Data'!W43 = 1, SNPs!$H$8 &amp; INDIRECT("SNPs!" &amp; CHAR(72 +'Randomized Data'!X43) &amp; "8"), INDIRECT("SNPs!" &amp; CHAR(72 +'Randomized Data'!X43) &amp; "8") &amp; INDIRECT("SNPs!" &amp; CHAR(72 +'Randomized Data'!X43) &amp; "8")))</f>
        <v>TA</v>
      </c>
      <c r="AJ43" t="str">
        <f>SNPs!$F$9</f>
        <v>rs56337013</v>
      </c>
      <c r="AK43">
        <f>SNPs!$C$9</f>
        <v>10</v>
      </c>
      <c r="AL43">
        <f>SNPs!$D$9</f>
        <v>94852738</v>
      </c>
      <c r="AM43" s="7" t="str">
        <f ca="1">IF('Randomized Data'!Y$2 = 1, SNPs!$H$9 &amp; SNPs!$H$9, IF('Randomized Data'!Z43 = 1, SNPs!$H$9 &amp; INDIRECT("SNPs!" &amp; CHAR(72 +'Randomized Data'!AA43) &amp; "9"), INDIRECT("SNPs!" &amp; CHAR(72 +'Randomized Data'!AA43) &amp; "9") &amp; INDIRECT("SNPs!" &amp; CHAR(72 +'Randomized Data'!AA43) &amp; "9")))</f>
        <v>CT</v>
      </c>
      <c r="AN43" t="str">
        <f>SNPs!$F$10</f>
        <v>rs17884712</v>
      </c>
      <c r="AO43">
        <f>SNPs!$C$10</f>
        <v>10</v>
      </c>
      <c r="AP43">
        <f>SNPs!$D$10</f>
        <v>94775489</v>
      </c>
      <c r="AQ43" s="7" t="str">
        <f ca="1">IF('Randomized Data'!AB43 = 1, SNPs!$H$10 &amp; SNPs!$H$10, IF('Randomized Data'!AC43 = 1, SNPs!$H$10 &amp; INDIRECT("SNPs!" &amp; CHAR(72 +'Randomized Data'!AD43) &amp; "10"), INDIRECT("SNPs!" &amp; CHAR(72 +'Randomized Data'!AD43) &amp; "10") &amp; INDIRECT("SNPs!" &amp; CHAR(72 +'Randomized Data'!AD43) &amp; "10")))</f>
        <v>AA</v>
      </c>
      <c r="AR43" t="str">
        <f>SNPs!$F$11</f>
        <v>rs6413438</v>
      </c>
      <c r="AS43">
        <f>SNPs!$C$11</f>
        <v>10</v>
      </c>
      <c r="AT43">
        <f>SNPs!$D$11</f>
        <v>94781858</v>
      </c>
      <c r="AU43" s="7" t="str">
        <f ca="1">IF('Randomized Data'!AE43 = 1, SNPs!$H$11 &amp; SNPs!$H$11, IF('Randomized Data'!AF43 = 1, SNPs!$H$11 &amp; INDIRECT("SNPs!" &amp; CHAR(72 +'Randomized Data'!AG43) &amp; "11"), INDIRECT("SNPs!" &amp; CHAR(72 +'Randomized Data'!AG43) &amp; "11") &amp; INDIRECT("SNPs!" &amp; CHAR(72 +'Randomized Data'!AG43) &amp; "11")))</f>
        <v>CC</v>
      </c>
      <c r="AV43" t="str">
        <f>SNPs!$F$12</f>
        <v>rs1057910</v>
      </c>
      <c r="AW43">
        <f>SNPs!$C$12</f>
        <v>10</v>
      </c>
      <c r="AX43">
        <f>SNPs!$D$12</f>
        <v>94981296</v>
      </c>
      <c r="AY43" s="7" t="str">
        <f ca="1">IF('Randomized Data'!AH43 = 1, SNPs!$H$12 &amp; SNPs!$H$12, IF('Randomized Data'!AI43 = 1, SNPs!$H$12 &amp; INDIRECT("SNPs!" &amp; CHAR(72 +'Randomized Data'!AJ43) &amp; "12"), INDIRECT("SNPs!" &amp; CHAR(72 +'Randomized Data'!AJ43) &amp; "12") &amp; INDIRECT("SNPs!" &amp; CHAR(72 +'Randomized Data'!AJ43) &amp; "12")))</f>
        <v>AA</v>
      </c>
      <c r="AZ43" t="str">
        <f>SNPs!$F$13</f>
        <v>rs1799853</v>
      </c>
      <c r="BA43">
        <f>SNPs!$C$13</f>
        <v>10</v>
      </c>
      <c r="BB43">
        <f>SNPs!$D$13</f>
        <v>94942290</v>
      </c>
      <c r="BC43" s="7" t="str">
        <f ca="1">IF('Randomized Data'!AK43 = 1, SNPs!$H$13 &amp; SNPs!$H$13, IF('Randomized Data'!AL43 = 1, SNPs!$H$13 &amp; INDIRECT("SNPs!" &amp; CHAR(72 +'Randomized Data'!AM43) &amp; "13"), INDIRECT("SNPs!" &amp; CHAR(72 +'Randomized Data'!AM43) &amp; "13") &amp; INDIRECT("SNPs!" &amp; CHAR(72 +'Randomized Data'!AM43) &amp; "13")))</f>
        <v>CT</v>
      </c>
      <c r="BD43" t="str">
        <f>SNPs!$F$14</f>
        <v>rs9923231</v>
      </c>
      <c r="BE43">
        <f>SNPs!$C$14</f>
        <v>16</v>
      </c>
      <c r="BF43">
        <f>SNPs!$D$14</f>
        <v>31096368</v>
      </c>
      <c r="BG43" s="7" t="str">
        <f ca="1">IF('Randomized Data'!AN43 = 1, SNPs!$H$14 &amp; SNPs!$H$14, IF('Randomized Data'!AO43 = 1, SNPs!$H$14 &amp; INDIRECT("SNPs!" &amp; CHAR(72 +'Randomized Data'!AP43) &amp; "14"), INDIRECT("SNPs!" &amp; CHAR(72 +'Randomized Data'!AP43) &amp; "14") &amp; INDIRECT("SNPs!" &amp; CHAR(72 +'Randomized Data'!AP43) &amp; "14")))</f>
        <v>AA</v>
      </c>
      <c r="BH43" t="str">
        <f>SNPs!$F$15</f>
        <v>rs9934438</v>
      </c>
      <c r="BI43">
        <f>SNPs!$C$15</f>
        <v>16</v>
      </c>
      <c r="BJ43">
        <f>SNPs!$D$15</f>
        <v>31093557</v>
      </c>
      <c r="BK43" s="7" t="str">
        <f ca="1">IF('Randomized Data'!AQ43 = 1, SNPs!$H$15 &amp; SNPs!$H$15, IF('Randomized Data'!AR43 = 1, SNPs!$H$15 &amp; INDIRECT("SNPs!" &amp; CHAR(72 +'Randomized Data'!AS43) &amp; "15"), INDIRECT("SNPs!" &amp; CHAR(72 +'Randomized Data'!AS43) &amp; "15") &amp; INDIRECT("SNPs!" &amp; CHAR(72 +'Randomized Data'!AS43) &amp; "15")))</f>
        <v>GA</v>
      </c>
      <c r="BL43" t="str">
        <f>SNPs!$F$16</f>
        <v>rs8050894</v>
      </c>
      <c r="BM43">
        <f>SNPs!$C$16</f>
        <v>16</v>
      </c>
      <c r="BN43">
        <f>SNPs!$D$16</f>
        <v>31093188</v>
      </c>
      <c r="BO43" s="7" t="str">
        <f ca="1">IF('Randomized Data'!AT43 = 1, SNPs!$H$16 &amp; SNPs!$H$16, IF('Randomized Data'!AU43 = 1, SNPs!$H$16 &amp; INDIRECT("SNPs!" &amp; CHAR(72 +'Randomized Data'!AV43) &amp; "16"), INDIRECT("SNPs!" &amp; CHAR(72 +'Randomized Data'!AV43) &amp; "16") &amp; INDIRECT("SNPs!" &amp; CHAR(72 +'Randomized Data'!AV43) &amp; "16")))</f>
        <v>CG</v>
      </c>
      <c r="BP43" t="str">
        <f>SNPs!$F$17</f>
        <v>rs6025</v>
      </c>
      <c r="BQ43">
        <f>SNPs!$C$17</f>
        <v>1</v>
      </c>
      <c r="BR43">
        <f>SNPs!$D$17</f>
        <v>169549811</v>
      </c>
      <c r="BS43" s="7" t="str">
        <f ca="1">IF('Randomized Data'!AW43 = 1, SNPs!$H$17 &amp; SNPs!$H$17, IF('Randomized Data'!AX43 = 1, SNPs!$H$17 &amp; INDIRECT("SNPs!" &amp; CHAR(72 +'Randomized Data'!AY43) &amp; "17"), INDIRECT("SNPs!" &amp; CHAR(72 +'Randomized Data'!AY43) &amp; "17") &amp; INDIRECT("SNPs!" &amp; CHAR(72 +'Randomized Data'!AY43) &amp; "17")))</f>
        <v>GG</v>
      </c>
      <c r="BT43" t="str">
        <f>SNPs!$F$18</f>
        <v>rs1799963</v>
      </c>
      <c r="BU43">
        <f>SNPs!$C$18</f>
        <v>11</v>
      </c>
      <c r="BV43">
        <f>SNPs!$D$18</f>
        <v>46739505</v>
      </c>
      <c r="BW43" s="7" t="str">
        <f ca="1">IF('Randomized Data'!AZ43 = 1, SNPs!$H$18 &amp; SNPs!$H$18, IF('Randomized Data'!BA43 = 1, SNPs!$H$18 &amp; INDIRECT("SNPs!" &amp; CHAR(72 +'Randomized Data'!BB43) &amp; "18"), INDIRECT("SNPs!" &amp; CHAR(72 +'Randomized Data'!BB43) &amp; "18") &amp; INDIRECT("SNPs!" &amp; CHAR(72 +'Randomized Data'!BB43) &amp; "18")))</f>
        <v>GG</v>
      </c>
      <c r="BX43" t="str">
        <f>SNPs!$F$19</f>
        <v>rs121913626</v>
      </c>
      <c r="BY43">
        <f>SNPs!$C$19</f>
        <v>14</v>
      </c>
      <c r="BZ43">
        <f>SNPs!$D$19</f>
        <v>23427723</v>
      </c>
      <c r="CA43" s="7" t="str">
        <f ca="1">IF('Randomized Data'!BC43 = 1, SNPs!$H$19 &amp; SNPs!$H$19, IF('Randomized Data'!BD43 = 1, SNPs!$H$19 &amp; INDIRECT("SNPs!" &amp; CHAR(72 +'Randomized Data'!BE43) &amp; "19"), INDIRECT("SNPs!" &amp; CHAR(72 +'Randomized Data'!BE43) &amp; "19") &amp; INDIRECT("SNPs!" &amp; CHAR(72 +'Randomized Data'!BE43) &amp; "19")))</f>
        <v>GG</v>
      </c>
      <c r="CB43" t="str">
        <f>SNPs!$F$20</f>
        <v>rs3218713</v>
      </c>
      <c r="CC43">
        <f>SNPs!$C$20</f>
        <v>14</v>
      </c>
      <c r="CD43">
        <f>SNPs!$D$20</f>
        <v>23431468</v>
      </c>
      <c r="CE43" s="7" t="str">
        <f ca="1">IF('Randomized Data'!BF43 = 1, SNPs!$H$20 &amp; SNPs!$H$20, IF('Randomized Data'!BG43 = 1, SNPs!$H$20 &amp; INDIRECT("SNPs!" &amp; CHAR(72 +'Randomized Data'!BH43) &amp; "20"), INDIRECT("SNPs!" &amp; CHAR(72 +'Randomized Data'!BH43) &amp; "20") &amp; INDIRECT("SNPs!" &amp; CHAR(72 +'Randomized Data'!BH43) &amp; "20")))</f>
        <v>AA</v>
      </c>
      <c r="CF43" t="str">
        <f>SNPs!$F$21</f>
        <v>rs3218714</v>
      </c>
      <c r="CG43">
        <f>SNPs!$C$21</f>
        <v>14</v>
      </c>
      <c r="CH43">
        <f>SNPs!$D$21</f>
        <v>23429279</v>
      </c>
      <c r="CI43" s="7" t="str">
        <f ca="1">IF('Randomized Data'!BI43 = 1, SNPs!$H$21 &amp; SNPs!$H$21, IF('Randomized Data'!BJ43 = 1, SNPs!$H$21 &amp; INDIRECT("SNPs!" &amp; CHAR(72 +'Randomized Data'!BK43) &amp; "21"), INDIRECT("SNPs!" &amp; CHAR(72 +'Randomized Data'!BK43) &amp; "21") &amp; INDIRECT("SNPs!" &amp; CHAR(72 +'Randomized Data'!BK43) &amp; "21")))</f>
        <v>CC</v>
      </c>
      <c r="CJ43" t="str">
        <f>SNPs!$F$22</f>
        <v>rs121964855</v>
      </c>
      <c r="CK43">
        <f>SNPs!$C$22</f>
        <v>1</v>
      </c>
      <c r="CL43">
        <f>SNPs!$D$22</f>
        <v>201365638</v>
      </c>
      <c r="CM43" s="7" t="str">
        <f ca="1">IF('Randomized Data'!BL43 = 1, SNPs!$H$22 &amp; SNPs!$H$22, IF('Randomized Data'!BM43 = 1, SNPs!$H$22 &amp; INDIRECT("SNPs!" &amp; CHAR(72 +'Randomized Data'!BN43) &amp; "22"), INDIRECT("SNPs!" &amp; CHAR(72 +'Randomized Data'!BN43) &amp; "22") &amp; INDIRECT("SNPs!" &amp; CHAR(72 +'Randomized Data'!BN43) &amp; "22")))</f>
        <v>TT</v>
      </c>
      <c r="CN43" t="str">
        <f>SNPs!$F$23</f>
        <v>rs121964856</v>
      </c>
      <c r="CO43">
        <f>SNPs!$C$23</f>
        <v>1</v>
      </c>
      <c r="CP43">
        <f>SNPs!$D$23</f>
        <v>201365297</v>
      </c>
      <c r="CQ43" s="7" t="str">
        <f ca="1">IF('Randomized Data'!BO43 = 1, SNPs!$H$23 &amp; SNPs!$H$23, IF('Randomized Data'!BP43 = 1, SNPs!$H$23 &amp; INDIRECT("SNPs!" &amp; CHAR(72 +'Randomized Data'!BQ43) &amp; "23"), INDIRECT("SNPs!" &amp; CHAR(72 +'Randomized Data'!BQ43) &amp; "23") &amp; INDIRECT("SNPs!" &amp; CHAR(72 +'Randomized Data'!BQ43) &amp; "23")))</f>
        <v>AA</v>
      </c>
      <c r="CR43" t="str">
        <f>SNPs!$F$24</f>
        <v>rs121964857</v>
      </c>
      <c r="CS43">
        <f>SNPs!$C$24</f>
        <v>1</v>
      </c>
      <c r="CT43">
        <f>SNPs!$D$24</f>
        <v>201359245</v>
      </c>
      <c r="CU43" s="7" t="str">
        <f ca="1">IF('Randomized Data'!BR43 = 1, SNPs!$H$24 &amp; SNPs!$H$24, IF('Randomized Data'!BS43 = 1, SNPs!$H$24 &amp; INDIRECT("SNPs!" &amp; CHAR(72 +'Randomized Data'!BT43) &amp; "24"), INDIRECT("SNPs!" &amp; CHAR(72 +'Randomized Data'!BT43) &amp; "24") &amp; INDIRECT("SNPs!" &amp; CHAR(72 +'Randomized Data'!BT43) &amp; "24")))</f>
        <v>CT</v>
      </c>
      <c r="CV43" t="str">
        <f>SNPs!$F$25</f>
        <v>rs28934269</v>
      </c>
      <c r="CW43">
        <f>SNPs!$C$25</f>
        <v>15</v>
      </c>
      <c r="CX43">
        <f>SNPs!$D$25</f>
        <v>63060915</v>
      </c>
      <c r="CY43" s="7" t="str">
        <f ca="1">IF('Randomized Data'!BU43 = 1, SNPs!$H$25 &amp; SNPs!$H$25, IF('Randomized Data'!BV43 = 1, SNPs!$H$25 &amp; INDIRECT("SNPs!" &amp; CHAR(72 +'Randomized Data'!BW43) &amp; "25"), INDIRECT("SNPs!" &amp; CHAR(72 +'Randomized Data'!BW43) &amp; "25") &amp; INDIRECT("SNPs!" &amp; CHAR(72 +'Randomized Data'!BW43) &amp; "25")))</f>
        <v>GG</v>
      </c>
      <c r="CZ43" t="str">
        <f>SNPs!$F$26</f>
        <v>rs28934270</v>
      </c>
      <c r="DA43">
        <f>SNPs!$C$26</f>
        <v>15</v>
      </c>
      <c r="DB43">
        <f>SNPs!$D$26</f>
        <v>63060899</v>
      </c>
      <c r="DC43" s="7" t="str">
        <f ca="1">IF('Randomized Data'!BX43 = 1, SNPs!$H$26 &amp; SNPs!$H$26, IF('Randomized Data'!BY43 = 1, SNPs!$H$26 &amp; INDIRECT("SNPs!" &amp; CHAR(72 +'Randomized Data'!BZ43) &amp; "26"), INDIRECT("SNPs!" &amp; CHAR(72 +'Randomized Data'!BZ43) &amp; "26") &amp; INDIRECT("SNPs!" &amp; CHAR(72 +'Randomized Data'!BZ43) &amp; "26")))</f>
        <v>GG</v>
      </c>
      <c r="DD43" t="str">
        <f>SNPs!$F$27</f>
        <v>rs727504290</v>
      </c>
      <c r="DE43">
        <f>SNPs!$C$27</f>
        <v>15</v>
      </c>
      <c r="DF43">
        <f>SNPs!$D$27</f>
        <v>63042875</v>
      </c>
      <c r="DG43" s="7" t="str">
        <f ca="1">IF('Randomized Data'!CA43 = 1, SNPs!$H$27 &amp; SNPs!$H$27, IF('Randomized Data'!CB43 = 1, SNPs!$H$27 &amp; INDIRECT("SNPs!" &amp; CHAR(72 +'Randomized Data'!CC43) &amp; "27"), INDIRECT("SNPs!" &amp; CHAR(72 +'Randomized Data'!CC43) &amp; "27") &amp; INDIRECT("SNPs!" &amp; CHAR(72 +'Randomized Data'!CC43) &amp; "27")))</f>
        <v>GG</v>
      </c>
      <c r="DH43" t="str">
        <f>SNPs!$F$28</f>
        <v>rs104894504</v>
      </c>
      <c r="DI43">
        <f>SNPs!$C$28</f>
        <v>15</v>
      </c>
      <c r="DJ43">
        <f>SNPs!$D$28</f>
        <v>63057028</v>
      </c>
      <c r="DK43" s="7" t="str">
        <f ca="1">IF('Randomized Data'!CD43 = 1, SNPs!$H$28 &amp; SNPs!$H$28, IF('Randomized Data'!CE43 = 1, SNPs!$H$28 &amp; INDIRECT("SNPs!" &amp; CHAR(72 +'Randomized Data'!CF43) &amp; "28"), INDIRECT("SNPs!" &amp; CHAR(72 +'Randomized Data'!CF43) &amp; "28") &amp; INDIRECT("SNPs!" &amp; CHAR(72 +'Randomized Data'!CF43) &amp; "28")))</f>
        <v>TT</v>
      </c>
      <c r="DL43" t="str">
        <f>SNPs!$F$29</f>
        <v>rs375882485</v>
      </c>
      <c r="DM43">
        <f>SNPs!$C$29</f>
        <v>11</v>
      </c>
      <c r="DN43">
        <f>SNPs!$D$29</f>
        <v>47342698</v>
      </c>
      <c r="DO43" s="7" t="str">
        <f ca="1">IF('Randomized Data'!CG43 = 1, SNPs!$H$29 &amp; SNPs!$H$29, IF('Randomized Data'!CH43 = 1, SNPs!$H$29 &amp; INDIRECT("SNPs!" &amp; CHAR(72 +'Randomized Data'!CI43) &amp; "29"), INDIRECT("SNPs!" &amp; CHAR(72 +'Randomized Data'!CI43) &amp; "29") &amp; INDIRECT("SNPs!" &amp; CHAR(72 +'Randomized Data'!CI43) &amp; "29")))</f>
        <v>GG</v>
      </c>
      <c r="DP43" t="str">
        <f>SNPs!$F$30</f>
        <v>rs397516083</v>
      </c>
      <c r="DQ43">
        <f>SNPs!$C$30</f>
        <v>11</v>
      </c>
      <c r="DR43">
        <f>SNPs!$D$30</f>
        <v>47346379</v>
      </c>
      <c r="DS43" s="7" t="str">
        <f ca="1">IF('Randomized Data'!CJ43 = 1, SNPs!$H$30 &amp; SNPs!$H$30, IF('Randomized Data'!CK43 = 1, SNPs!$H$30 &amp; INDIRECT("SNPs!" &amp; CHAR(72 +'Randomized Data'!CL43) &amp; "30"), INDIRECT("SNPs!" &amp; CHAR(72 +'Randomized Data'!CL43) &amp; "30") &amp; INDIRECT("SNPs!" &amp; CHAR(72 +'Randomized Data'!CL43) &amp; "30")))</f>
        <v>GG</v>
      </c>
      <c r="DT43" t="str">
        <f>SNPs!$F$31</f>
        <v>rs397515937</v>
      </c>
      <c r="DU43">
        <f>SNPs!$C$31</f>
        <v>11</v>
      </c>
      <c r="DV43">
        <f>SNPs!$D$31</f>
        <v>47339792</v>
      </c>
      <c r="DW43" s="7" t="str">
        <f ca="1">IF('Randomized Data'!CM43 = 1, SNPs!$H$31 &amp; SNPs!$H$31, IF('Randomized Data'!CN43 = 1, SNPs!$H$31 &amp; INDIRECT("SNPs!" &amp; CHAR(72 +'Randomized Data'!CO43) &amp; "31"), INDIRECT("SNPs!" &amp; CHAR(72 +'Randomized Data'!CO43) &amp; "31") &amp; INDIRECT("SNPs!" &amp; CHAR(72 +'Randomized Data'!CO43) &amp; "31")))</f>
        <v>GG</v>
      </c>
      <c r="DX43" t="str">
        <f>SNPs!$F$32</f>
        <v>rs397516074</v>
      </c>
      <c r="DY43">
        <f>SNPs!$C$32</f>
        <v>11</v>
      </c>
      <c r="DZ43">
        <f>SNPs!$D$32</f>
        <v>47348424</v>
      </c>
      <c r="EA43" s="7" t="str">
        <f ca="1">IF('Randomized Data'!CP43 = 1, SNPs!$H$32 &amp; SNPs!$H$32, IF('Randomized Data'!CQ43 = 1, SNPs!$H$32 &amp; INDIRECT("SNPs!" &amp; CHAR(72 +'Randomized Data'!CR43) &amp; "32"), INDIRECT("SNPs!" &amp; CHAR(72 +'Randomized Data'!CR43) &amp; "32") &amp; INDIRECT("SNPs!" &amp; CHAR(72 +'Randomized Data'!CR43) &amp; "32")))</f>
        <v>GG</v>
      </c>
      <c r="EB43" t="str">
        <f>SNPs!$F$33</f>
        <v>rs397515963</v>
      </c>
      <c r="EC43">
        <f>SNPs!$C$33</f>
        <v>11</v>
      </c>
      <c r="ED43">
        <f>SNPs!$D$33</f>
        <v>47337729</v>
      </c>
      <c r="EE43" s="7" t="str">
        <f ca="1">IF('Randomized Data'!CS43 = 1, SNPs!$H$33 &amp; SNPs!$H$33, IF('Randomized Data'!CT43 = 1, SNPs!$H$33 &amp; INDIRECT("SNPs!" &amp; CHAR(72 +'Randomized Data'!CU43) &amp; "33"), INDIRECT("SNPs!" &amp; CHAR(72 +'Randomized Data'!CU43) &amp; "33") &amp; INDIRECT("SNPs!" &amp; CHAR(72 +'Randomized Data'!CU43) &amp; "33")))</f>
        <v>--</v>
      </c>
    </row>
    <row r="44" spans="1:13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  <c r="F44" s="3">
        <v>42203</v>
      </c>
      <c r="G44" s="9" t="str">
        <f>'Randomized Data'!C44</f>
        <v>NGS Lab</v>
      </c>
      <c r="H44" t="str">
        <f>SNPs!$F$2</f>
        <v>rs12248560</v>
      </c>
      <c r="I44">
        <f>SNPs!$C$2</f>
        <v>10</v>
      </c>
      <c r="J44">
        <f>SNPs!$D$2</f>
        <v>94761900</v>
      </c>
      <c r="K44" t="str">
        <f ca="1">IF('Randomized Data'!D44 = 1, SNPs!$H$2 &amp; SNPs!$H$2, IF('Randomized Data'!E44 = 1, SNPs!$H$2 &amp; INDIRECT("SNPs!" &amp; CHAR(72 +'Randomized Data'!F44) &amp; "2"), INDIRECT("SNPs!" &amp; CHAR(72 +'Randomized Data'!F44) &amp; "2") &amp; INDIRECT("SNPs!" &amp; CHAR(72 +'Randomized Data'!F44) &amp; "2")))</f>
        <v>TT</v>
      </c>
      <c r="L44" t="str">
        <f>SNPs!$F$3</f>
        <v>rs28399504</v>
      </c>
      <c r="M44">
        <f>SNPs!$C$3</f>
        <v>10</v>
      </c>
      <c r="N44">
        <f>SNPs!$D$3</f>
        <v>94762706</v>
      </c>
      <c r="O44" t="str">
        <f ca="1">IF('Randomized Data'!G44 = 1, SNPs!$H$3 &amp; SNPs!$H$3, IF('Randomized Data'!H44 = 1, SNPs!$H$3 &amp; INDIRECT("SNPs!" &amp; CHAR(72 +'Randomized Data'!I44) &amp; "3"), INDIRECT("SNPs!" &amp; CHAR(72 +'Randomized Data'!I44) &amp; "3") &amp; INDIRECT("SNPs!" &amp; CHAR(72 +'Randomized Data'!I44) &amp; "3")))</f>
        <v>AG</v>
      </c>
      <c r="P44" t="str">
        <f>SNPs!$F$4</f>
        <v>rs41291556</v>
      </c>
      <c r="Q44">
        <f>SNPs!$C$4</f>
        <v>10</v>
      </c>
      <c r="R44">
        <f>SNPs!$D$4</f>
        <v>94775416</v>
      </c>
      <c r="S44" t="str">
        <f ca="1">IF('Randomized Data'!J44 = 1, SNPs!$H$4 &amp; SNPs!$H$4, IF('Randomized Data'!K44 = 1, SNPs!$H$4 &amp; INDIRECT("SNPs!" &amp; CHAR(72 +'Randomized Data'!L44) &amp; "4"), INDIRECT("SNPs!" &amp; CHAR(72 +'Randomized Data'!L44) &amp; "4") &amp; INDIRECT("SNPs!" &amp; CHAR(72 +'Randomized Data'!L44) &amp; "4")))</f>
        <v>TT</v>
      </c>
      <c r="T44" t="str">
        <f>SNPs!$F$5</f>
        <v>rs72558184</v>
      </c>
      <c r="U44">
        <f>SNPs!$C$5</f>
        <v>10</v>
      </c>
      <c r="V44">
        <f>SNPs!$D$5</f>
        <v>96535210</v>
      </c>
      <c r="W44" t="str">
        <f ca="1">IF('Randomized Data'!M44 = 1, SNPs!$H$5 &amp; SNPs!$H$5, IF('Randomized Data'!N44 = 1, SNPs!$H$5 &amp; INDIRECT("SNPs!" &amp; CHAR(72 +'Randomized Data'!O44) &amp; "5"), INDIRECT("SNPs!" &amp; CHAR(72 +'Randomized Data'!O44) &amp; "5") &amp; INDIRECT("SNPs!" &amp; CHAR(72 +'Randomized Data'!O44) &amp; "5")))</f>
        <v>GA</v>
      </c>
      <c r="X44" t="str">
        <f>SNPs!$F$6</f>
        <v>rs4986893</v>
      </c>
      <c r="Y44">
        <f>SNPs!$C$6</f>
        <v>10</v>
      </c>
      <c r="Z44">
        <f>SNPs!$D$6</f>
        <v>94780653</v>
      </c>
      <c r="AA44" s="7" t="str">
        <f ca="1">IF('Randomized Data'!P44 = 1, SNPs!$H$6 &amp; SNPs!$H$6, IF('Randomized Data'!Q44 = 1, SNPs!$H$6 &amp; INDIRECT("SNPs!" &amp; CHAR(72 +'Randomized Data'!R44) &amp; "6"), INDIRECT("SNPs!" &amp; CHAR(72 +'Randomized Data'!R44) &amp; "6") &amp; INDIRECT("SNPs!" &amp; CHAR(72 +'Randomized Data'!R44) &amp; "6")))</f>
        <v>GA</v>
      </c>
      <c r="AB44" t="str">
        <f>SNPs!$F$7</f>
        <v>rs4244285</v>
      </c>
      <c r="AC44">
        <f>SNPs!$C$7</f>
        <v>10</v>
      </c>
      <c r="AD44">
        <f>SNPs!$D$7</f>
        <v>94781859</v>
      </c>
      <c r="AE44" s="7" t="str">
        <f ca="1">IF('Randomized Data'!S44 = 1, SNPs!$H$7 &amp; SNPs!$H$7, IF('Randomized Data'!T44 = 1, SNPs!$H$7 &amp; INDIRECT("SNPs!" &amp; CHAR(72 +'Randomized Data'!U44) &amp; "7"), INDIRECT("SNPs!" &amp; CHAR(72 +'Randomized Data'!U44) &amp; "7") &amp; INDIRECT("SNPs!" &amp; CHAR(72 +'Randomized Data'!U44) &amp; "7")))</f>
        <v>GG</v>
      </c>
      <c r="AF44" t="str">
        <f>SNPs!$F$8</f>
        <v>rs72558186</v>
      </c>
      <c r="AG44">
        <f>SNPs!$C$8</f>
        <v>10</v>
      </c>
      <c r="AH44">
        <f>SNPs!$D$8</f>
        <v>94781999</v>
      </c>
      <c r="AI44" s="7" t="str">
        <f ca="1">IF('Randomized Data'!V44 = 1, SNPs!$H$8 &amp; SNPs!$H$8, IF('Randomized Data'!W44 = 1, SNPs!$H$8 &amp; INDIRECT("SNPs!" &amp; CHAR(72 +'Randomized Data'!X44) &amp; "8"), INDIRECT("SNPs!" &amp; CHAR(72 +'Randomized Data'!X44) &amp; "8") &amp; INDIRECT("SNPs!" &amp; CHAR(72 +'Randomized Data'!X44) &amp; "8")))</f>
        <v>TT</v>
      </c>
      <c r="AJ44" t="str">
        <f>SNPs!$F$9</f>
        <v>rs56337013</v>
      </c>
      <c r="AK44">
        <f>SNPs!$C$9</f>
        <v>10</v>
      </c>
      <c r="AL44">
        <f>SNPs!$D$9</f>
        <v>94852738</v>
      </c>
      <c r="AM44" s="7" t="str">
        <f ca="1">IF('Randomized Data'!Y$2 = 1, SNPs!$H$9 &amp; SNPs!$H$9, IF('Randomized Data'!Z44 = 1, SNPs!$H$9 &amp; INDIRECT("SNPs!" &amp; CHAR(72 +'Randomized Data'!AA44) &amp; "9"), INDIRECT("SNPs!" &amp; CHAR(72 +'Randomized Data'!AA44) &amp; "9") &amp; INDIRECT("SNPs!" &amp; CHAR(72 +'Randomized Data'!AA44) &amp; "9")))</f>
        <v>CT</v>
      </c>
      <c r="AN44" t="str">
        <f>SNPs!$F$10</f>
        <v>rs17884712</v>
      </c>
      <c r="AO44">
        <f>SNPs!$C$10</f>
        <v>10</v>
      </c>
      <c r="AP44">
        <f>SNPs!$D$10</f>
        <v>94775489</v>
      </c>
      <c r="AQ44" s="7" t="str">
        <f ca="1">IF('Randomized Data'!AB44 = 1, SNPs!$H$10 &amp; SNPs!$H$10, IF('Randomized Data'!AC44 = 1, SNPs!$H$10 &amp; INDIRECT("SNPs!" &amp; CHAR(72 +'Randomized Data'!AD44) &amp; "10"), INDIRECT("SNPs!" &amp; CHAR(72 +'Randomized Data'!AD44) &amp; "10") &amp; INDIRECT("SNPs!" &amp; CHAR(72 +'Randomized Data'!AD44) &amp; "10")))</f>
        <v>GA</v>
      </c>
      <c r="AR44" t="str">
        <f>SNPs!$F$11</f>
        <v>rs6413438</v>
      </c>
      <c r="AS44">
        <f>SNPs!$C$11</f>
        <v>10</v>
      </c>
      <c r="AT44">
        <f>SNPs!$D$11</f>
        <v>94781858</v>
      </c>
      <c r="AU44" s="7" t="str">
        <f ca="1">IF('Randomized Data'!AE44 = 1, SNPs!$H$11 &amp; SNPs!$H$11, IF('Randomized Data'!AF44 = 1, SNPs!$H$11 &amp; INDIRECT("SNPs!" &amp; CHAR(72 +'Randomized Data'!AG44) &amp; "11"), INDIRECT("SNPs!" &amp; CHAR(72 +'Randomized Data'!AG44) &amp; "11") &amp; INDIRECT("SNPs!" &amp; CHAR(72 +'Randomized Data'!AG44) &amp; "11")))</f>
        <v>CT</v>
      </c>
      <c r="AV44" t="str">
        <f>SNPs!$F$12</f>
        <v>rs1057910</v>
      </c>
      <c r="AW44">
        <f>SNPs!$C$12</f>
        <v>10</v>
      </c>
      <c r="AX44">
        <f>SNPs!$D$12</f>
        <v>94981296</v>
      </c>
      <c r="AY44" s="7" t="str">
        <f ca="1">IF('Randomized Data'!AH44 = 1, SNPs!$H$12 &amp; SNPs!$H$12, IF('Randomized Data'!AI44 = 1, SNPs!$H$12 &amp; INDIRECT("SNPs!" &amp; CHAR(72 +'Randomized Data'!AJ44) &amp; "12"), INDIRECT("SNPs!" &amp; CHAR(72 +'Randomized Data'!AJ44) &amp; "12") &amp; INDIRECT("SNPs!" &amp; CHAR(72 +'Randomized Data'!AJ44) &amp; "12")))</f>
        <v>AC</v>
      </c>
      <c r="AZ44" t="str">
        <f>SNPs!$F$13</f>
        <v>rs1799853</v>
      </c>
      <c r="BA44">
        <f>SNPs!$C$13</f>
        <v>10</v>
      </c>
      <c r="BB44">
        <f>SNPs!$D$13</f>
        <v>94942290</v>
      </c>
      <c r="BC44" s="7" t="str">
        <f ca="1">IF('Randomized Data'!AK44 = 1, SNPs!$H$13 &amp; SNPs!$H$13, IF('Randomized Data'!AL44 = 1, SNPs!$H$13 &amp; INDIRECT("SNPs!" &amp; CHAR(72 +'Randomized Data'!AM44) &amp; "13"), INDIRECT("SNPs!" &amp; CHAR(72 +'Randomized Data'!AM44) &amp; "13") &amp; INDIRECT("SNPs!" &amp; CHAR(72 +'Randomized Data'!AM44) &amp; "13")))</f>
        <v>TT</v>
      </c>
      <c r="BD44" t="str">
        <f>SNPs!$F$14</f>
        <v>rs9923231</v>
      </c>
      <c r="BE44">
        <f>SNPs!$C$14</f>
        <v>16</v>
      </c>
      <c r="BF44">
        <f>SNPs!$D$14</f>
        <v>31096368</v>
      </c>
      <c r="BG44" s="7" t="str">
        <f ca="1">IF('Randomized Data'!AN44 = 1, SNPs!$H$14 &amp; SNPs!$H$14, IF('Randomized Data'!AO44 = 1, SNPs!$H$14 &amp; INDIRECT("SNPs!" &amp; CHAR(72 +'Randomized Data'!AP44) &amp; "14"), INDIRECT("SNPs!" &amp; CHAR(72 +'Randomized Data'!AP44) &amp; "14") &amp; INDIRECT("SNPs!" &amp; CHAR(72 +'Randomized Data'!AP44) &amp; "14")))</f>
        <v>TT</v>
      </c>
      <c r="BH44" t="str">
        <f>SNPs!$F$15</f>
        <v>rs9934438</v>
      </c>
      <c r="BI44">
        <f>SNPs!$C$15</f>
        <v>16</v>
      </c>
      <c r="BJ44">
        <f>SNPs!$D$15</f>
        <v>31093557</v>
      </c>
      <c r="BK44" s="7" t="str">
        <f ca="1">IF('Randomized Data'!AQ44 = 1, SNPs!$H$15 &amp; SNPs!$H$15, IF('Randomized Data'!AR44 = 1, SNPs!$H$15 &amp; INDIRECT("SNPs!" &amp; CHAR(72 +'Randomized Data'!AS44) &amp; "15"), INDIRECT("SNPs!" &amp; CHAR(72 +'Randomized Data'!AS44) &amp; "15") &amp; INDIRECT("SNPs!" &amp; CHAR(72 +'Randomized Data'!AS44) &amp; "15")))</f>
        <v>GA</v>
      </c>
      <c r="BL44" t="str">
        <f>SNPs!$F$16</f>
        <v>rs8050894</v>
      </c>
      <c r="BM44">
        <f>SNPs!$C$16</f>
        <v>16</v>
      </c>
      <c r="BN44">
        <f>SNPs!$D$16</f>
        <v>31093188</v>
      </c>
      <c r="BO44" s="7" t="str">
        <f ca="1">IF('Randomized Data'!AT44 = 1, SNPs!$H$16 &amp; SNPs!$H$16, IF('Randomized Data'!AU44 = 1, SNPs!$H$16 &amp; INDIRECT("SNPs!" &amp; CHAR(72 +'Randomized Data'!AV44) &amp; "16"), INDIRECT("SNPs!" &amp; CHAR(72 +'Randomized Data'!AV44) &amp; "16") &amp; INDIRECT("SNPs!" &amp; CHAR(72 +'Randomized Data'!AV44) &amp; "16")))</f>
        <v>CC</v>
      </c>
      <c r="BP44" t="str">
        <f>SNPs!$F$17</f>
        <v>rs6025</v>
      </c>
      <c r="BQ44">
        <f>SNPs!$C$17</f>
        <v>1</v>
      </c>
      <c r="BR44">
        <f>SNPs!$D$17</f>
        <v>169549811</v>
      </c>
      <c r="BS44" s="7" t="str">
        <f ca="1">IF('Randomized Data'!AW44 = 1, SNPs!$H$17 &amp; SNPs!$H$17, IF('Randomized Data'!AX44 = 1, SNPs!$H$17 &amp; INDIRECT("SNPs!" &amp; CHAR(72 +'Randomized Data'!AY44) &amp; "17"), INDIRECT("SNPs!" &amp; CHAR(72 +'Randomized Data'!AY44) &amp; "17") &amp; INDIRECT("SNPs!" &amp; CHAR(72 +'Randomized Data'!AY44) &amp; "17")))</f>
        <v>AA</v>
      </c>
      <c r="BT44" t="str">
        <f>SNPs!$F$18</f>
        <v>rs1799963</v>
      </c>
      <c r="BU44">
        <f>SNPs!$C$18</f>
        <v>11</v>
      </c>
      <c r="BV44">
        <f>SNPs!$D$18</f>
        <v>46739505</v>
      </c>
      <c r="BW44" s="7" t="str">
        <f ca="1">IF('Randomized Data'!AZ44 = 1, SNPs!$H$18 &amp; SNPs!$H$18, IF('Randomized Data'!BA44 = 1, SNPs!$H$18 &amp; INDIRECT("SNPs!" &amp; CHAR(72 +'Randomized Data'!BB44) &amp; "18"), INDIRECT("SNPs!" &amp; CHAR(72 +'Randomized Data'!BB44) &amp; "18") &amp; INDIRECT("SNPs!" &amp; CHAR(72 +'Randomized Data'!BB44) &amp; "18")))</f>
        <v>GG</v>
      </c>
      <c r="BX44" t="str">
        <f>SNPs!$F$19</f>
        <v>rs121913626</v>
      </c>
      <c r="BY44">
        <f>SNPs!$C$19</f>
        <v>14</v>
      </c>
      <c r="BZ44">
        <f>SNPs!$D$19</f>
        <v>23427723</v>
      </c>
      <c r="CA44" s="7" t="str">
        <f ca="1">IF('Randomized Data'!BC44 = 1, SNPs!$H$19 &amp; SNPs!$H$19, IF('Randomized Data'!BD44 = 1, SNPs!$H$19 &amp; INDIRECT("SNPs!" &amp; CHAR(72 +'Randomized Data'!BE44) &amp; "19"), INDIRECT("SNPs!" &amp; CHAR(72 +'Randomized Data'!BE44) &amp; "19") &amp; INDIRECT("SNPs!" &amp; CHAR(72 +'Randomized Data'!BE44) &amp; "19")))</f>
        <v>GG</v>
      </c>
      <c r="CB44" t="str">
        <f>SNPs!$F$20</f>
        <v>rs3218713</v>
      </c>
      <c r="CC44">
        <f>SNPs!$C$20</f>
        <v>14</v>
      </c>
      <c r="CD44">
        <f>SNPs!$D$20</f>
        <v>23431468</v>
      </c>
      <c r="CE44" s="7" t="str">
        <f ca="1">IF('Randomized Data'!BF44 = 1, SNPs!$H$20 &amp; SNPs!$H$20, IF('Randomized Data'!BG44 = 1, SNPs!$H$20 &amp; INDIRECT("SNPs!" &amp; CHAR(72 +'Randomized Data'!BH44) &amp; "20"), INDIRECT("SNPs!" &amp; CHAR(72 +'Randomized Data'!BH44) &amp; "20") &amp; INDIRECT("SNPs!" &amp; CHAR(72 +'Randomized Data'!BH44) &amp; "20")))</f>
        <v>GA</v>
      </c>
      <c r="CF44" t="str">
        <f>SNPs!$F$21</f>
        <v>rs3218714</v>
      </c>
      <c r="CG44">
        <f>SNPs!$C$21</f>
        <v>14</v>
      </c>
      <c r="CH44">
        <f>SNPs!$D$21</f>
        <v>23429279</v>
      </c>
      <c r="CI44" s="7" t="str">
        <f ca="1">IF('Randomized Data'!BI44 = 1, SNPs!$H$21 &amp; SNPs!$H$21, IF('Randomized Data'!BJ44 = 1, SNPs!$H$21 &amp; INDIRECT("SNPs!" &amp; CHAR(72 +'Randomized Data'!BK44) &amp; "21"), INDIRECT("SNPs!" &amp; CHAR(72 +'Randomized Data'!BK44) &amp; "21") &amp; INDIRECT("SNPs!" &amp; CHAR(72 +'Randomized Data'!BK44) &amp; "21")))</f>
        <v>CT</v>
      </c>
      <c r="CJ44" t="str">
        <f>SNPs!$F$22</f>
        <v>rs121964855</v>
      </c>
      <c r="CK44">
        <f>SNPs!$C$22</f>
        <v>1</v>
      </c>
      <c r="CL44">
        <f>SNPs!$D$22</f>
        <v>201365638</v>
      </c>
      <c r="CM44" s="7" t="str">
        <f ca="1">IF('Randomized Data'!BL44 = 1, SNPs!$H$22 &amp; SNPs!$H$22, IF('Randomized Data'!BM44 = 1, SNPs!$H$22 &amp; INDIRECT("SNPs!" &amp; CHAR(72 +'Randomized Data'!BN44) &amp; "22"), INDIRECT("SNPs!" &amp; CHAR(72 +'Randomized Data'!BN44) &amp; "22") &amp; INDIRECT("SNPs!" &amp; CHAR(72 +'Randomized Data'!BN44) &amp; "22")))</f>
        <v>TT</v>
      </c>
      <c r="CN44" t="str">
        <f>SNPs!$F$23</f>
        <v>rs121964856</v>
      </c>
      <c r="CO44">
        <f>SNPs!$C$23</f>
        <v>1</v>
      </c>
      <c r="CP44">
        <f>SNPs!$D$23</f>
        <v>201365297</v>
      </c>
      <c r="CQ44" s="7" t="str">
        <f ca="1">IF('Randomized Data'!BO44 = 1, SNPs!$H$23 &amp; SNPs!$H$23, IF('Randomized Data'!BP44 = 1, SNPs!$H$23 &amp; INDIRECT("SNPs!" &amp; CHAR(72 +'Randomized Data'!BQ44) &amp; "23"), INDIRECT("SNPs!" &amp; CHAR(72 +'Randomized Data'!BQ44) &amp; "23") &amp; INDIRECT("SNPs!" &amp; CHAR(72 +'Randomized Data'!BQ44) &amp; "23")))</f>
        <v>GG</v>
      </c>
      <c r="CR44" t="str">
        <f>SNPs!$F$24</f>
        <v>rs121964857</v>
      </c>
      <c r="CS44">
        <f>SNPs!$C$24</f>
        <v>1</v>
      </c>
      <c r="CT44">
        <f>SNPs!$D$24</f>
        <v>201359245</v>
      </c>
      <c r="CU44" s="7" t="str">
        <f ca="1">IF('Randomized Data'!BR44 = 1, SNPs!$H$24 &amp; SNPs!$H$24, IF('Randomized Data'!BS44 = 1, SNPs!$H$24 &amp; INDIRECT("SNPs!" &amp; CHAR(72 +'Randomized Data'!BT44) &amp; "24"), INDIRECT("SNPs!" &amp; CHAR(72 +'Randomized Data'!BT44) &amp; "24") &amp; INDIRECT("SNPs!" &amp; CHAR(72 +'Randomized Data'!BT44) &amp; "24")))</f>
        <v>CC</v>
      </c>
      <c r="CV44" t="str">
        <f>SNPs!$F$25</f>
        <v>rs28934269</v>
      </c>
      <c r="CW44">
        <f>SNPs!$C$25</f>
        <v>15</v>
      </c>
      <c r="CX44">
        <f>SNPs!$D$25</f>
        <v>63060915</v>
      </c>
      <c r="CY44" s="7" t="str">
        <f ca="1">IF('Randomized Data'!BU44 = 1, SNPs!$H$25 &amp; SNPs!$H$25, IF('Randomized Data'!BV44 = 1, SNPs!$H$25 &amp; INDIRECT("SNPs!" &amp; CHAR(72 +'Randomized Data'!BW44) &amp; "25"), INDIRECT("SNPs!" &amp; CHAR(72 +'Randomized Data'!BW44) &amp; "25") &amp; INDIRECT("SNPs!" &amp; CHAR(72 +'Randomized Data'!BW44) &amp; "25")))</f>
        <v>GG</v>
      </c>
      <c r="CZ44" t="str">
        <f>SNPs!$F$26</f>
        <v>rs28934270</v>
      </c>
      <c r="DA44">
        <f>SNPs!$C$26</f>
        <v>15</v>
      </c>
      <c r="DB44">
        <f>SNPs!$D$26</f>
        <v>63060899</v>
      </c>
      <c r="DC44" s="7" t="str">
        <f ca="1">IF('Randomized Data'!BX44 = 1, SNPs!$H$26 &amp; SNPs!$H$26, IF('Randomized Data'!BY44 = 1, SNPs!$H$26 &amp; INDIRECT("SNPs!" &amp; CHAR(72 +'Randomized Data'!BZ44) &amp; "26"), INDIRECT("SNPs!" &amp; CHAR(72 +'Randomized Data'!BZ44) &amp; "26") &amp; INDIRECT("SNPs!" &amp; CHAR(72 +'Randomized Data'!BZ44) &amp; "26")))</f>
        <v>GG</v>
      </c>
      <c r="DD44" t="str">
        <f>SNPs!$F$27</f>
        <v>rs727504290</v>
      </c>
      <c r="DE44">
        <f>SNPs!$C$27</f>
        <v>15</v>
      </c>
      <c r="DF44">
        <f>SNPs!$D$27</f>
        <v>63042875</v>
      </c>
      <c r="DG44" s="7" t="str">
        <f ca="1">IF('Randomized Data'!CA44 = 1, SNPs!$H$27 &amp; SNPs!$H$27, IF('Randomized Data'!CB44 = 1, SNPs!$H$27 &amp; INDIRECT("SNPs!" &amp; CHAR(72 +'Randomized Data'!CC44) &amp; "27"), INDIRECT("SNPs!" &amp; CHAR(72 +'Randomized Data'!CC44) &amp; "27") &amp; INDIRECT("SNPs!" &amp; CHAR(72 +'Randomized Data'!CC44) &amp; "27")))</f>
        <v>CC</v>
      </c>
      <c r="DH44" t="str">
        <f>SNPs!$F$28</f>
        <v>rs104894504</v>
      </c>
      <c r="DI44">
        <f>SNPs!$C$28</f>
        <v>15</v>
      </c>
      <c r="DJ44">
        <f>SNPs!$D$28</f>
        <v>63057028</v>
      </c>
      <c r="DK44" s="7" t="str">
        <f ca="1">IF('Randomized Data'!CD44 = 1, SNPs!$H$28 &amp; SNPs!$H$28, IF('Randomized Data'!CE44 = 1, SNPs!$H$28 &amp; INDIRECT("SNPs!" &amp; CHAR(72 +'Randomized Data'!CF44) &amp; "28"), INDIRECT("SNPs!" &amp; CHAR(72 +'Randomized Data'!CF44) &amp; "28") &amp; INDIRECT("SNPs!" &amp; CHAR(72 +'Randomized Data'!CF44) &amp; "28")))</f>
        <v>TT</v>
      </c>
      <c r="DL44" t="str">
        <f>SNPs!$F$29</f>
        <v>rs375882485</v>
      </c>
      <c r="DM44">
        <f>SNPs!$C$29</f>
        <v>11</v>
      </c>
      <c r="DN44">
        <f>SNPs!$D$29</f>
        <v>47342698</v>
      </c>
      <c r="DO44" s="7" t="str">
        <f ca="1">IF('Randomized Data'!CG44 = 1, SNPs!$H$29 &amp; SNPs!$H$29, IF('Randomized Data'!CH44 = 1, SNPs!$H$29 &amp; INDIRECT("SNPs!" &amp; CHAR(72 +'Randomized Data'!CI44) &amp; "29"), INDIRECT("SNPs!" &amp; CHAR(72 +'Randomized Data'!CI44) &amp; "29") &amp; INDIRECT("SNPs!" &amp; CHAR(72 +'Randomized Data'!CI44) &amp; "29")))</f>
        <v>AA</v>
      </c>
      <c r="DP44" t="str">
        <f>SNPs!$F$30</f>
        <v>rs397516083</v>
      </c>
      <c r="DQ44">
        <f>SNPs!$C$30</f>
        <v>11</v>
      </c>
      <c r="DR44">
        <f>SNPs!$D$30</f>
        <v>47346379</v>
      </c>
      <c r="DS44" s="7" t="str">
        <f ca="1">IF('Randomized Data'!CJ44 = 1, SNPs!$H$30 &amp; SNPs!$H$30, IF('Randomized Data'!CK44 = 1, SNPs!$H$30 &amp; INDIRECT("SNPs!" &amp; CHAR(72 +'Randomized Data'!CL44) &amp; "30"), INDIRECT("SNPs!" &amp; CHAR(72 +'Randomized Data'!CL44) &amp; "30") &amp; INDIRECT("SNPs!" &amp; CHAR(72 +'Randomized Data'!CL44) &amp; "30")))</f>
        <v>AA</v>
      </c>
      <c r="DT44" t="str">
        <f>SNPs!$F$31</f>
        <v>rs397515937</v>
      </c>
      <c r="DU44">
        <f>SNPs!$C$31</f>
        <v>11</v>
      </c>
      <c r="DV44">
        <f>SNPs!$D$31</f>
        <v>47339792</v>
      </c>
      <c r="DW44" s="7" t="str">
        <f ca="1">IF('Randomized Data'!CM44 = 1, SNPs!$H$31 &amp; SNPs!$H$31, IF('Randomized Data'!CN44 = 1, SNPs!$H$31 &amp; INDIRECT("SNPs!" &amp; CHAR(72 +'Randomized Data'!CO44) &amp; "31"), INDIRECT("SNPs!" &amp; CHAR(72 +'Randomized Data'!CO44) &amp; "31") &amp; INDIRECT("SNPs!" &amp; CHAR(72 +'Randomized Data'!CO44) &amp; "31")))</f>
        <v>AG</v>
      </c>
      <c r="DX44" t="str">
        <f>SNPs!$F$32</f>
        <v>rs397516074</v>
      </c>
      <c r="DY44">
        <f>SNPs!$C$32</f>
        <v>11</v>
      </c>
      <c r="DZ44">
        <f>SNPs!$D$32</f>
        <v>47348424</v>
      </c>
      <c r="EA44" s="7" t="str">
        <f ca="1">IF('Randomized Data'!CP44 = 1, SNPs!$H$32 &amp; SNPs!$H$32, IF('Randomized Data'!CQ44 = 1, SNPs!$H$32 &amp; INDIRECT("SNPs!" &amp; CHAR(72 +'Randomized Data'!CR44) &amp; "32"), INDIRECT("SNPs!" &amp; CHAR(72 +'Randomized Data'!CR44) &amp; "32") &amp; INDIRECT("SNPs!" &amp; CHAR(72 +'Randomized Data'!CR44) &amp; "32")))</f>
        <v>GG</v>
      </c>
      <c r="EB44" t="str">
        <f>SNPs!$F$33</f>
        <v>rs397515963</v>
      </c>
      <c r="EC44">
        <f>SNPs!$C$33</f>
        <v>11</v>
      </c>
      <c r="ED44">
        <f>SNPs!$D$33</f>
        <v>47337729</v>
      </c>
      <c r="EE44" s="7" t="str">
        <f ca="1">IF('Randomized Data'!CS44 = 1, SNPs!$H$33 &amp; SNPs!$H$33, IF('Randomized Data'!CT44 = 1, SNPs!$H$33 &amp; INDIRECT("SNPs!" &amp; CHAR(72 +'Randomized Data'!CU44) &amp; "33"), INDIRECT("SNPs!" &amp; CHAR(72 +'Randomized Data'!CU44) &amp; "33") &amp; INDIRECT("SNPs!" &amp; CHAR(72 +'Randomized Data'!CU44) &amp; "33")))</f>
        <v>-G</v>
      </c>
    </row>
    <row r="45" spans="1:13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  <c r="F45" s="3">
        <v>42192</v>
      </c>
      <c r="G45" s="9" t="str">
        <f>'Randomized Data'!C45</f>
        <v>Internal Lab</v>
      </c>
      <c r="H45" t="str">
        <f>SNPs!$F$2</f>
        <v>rs12248560</v>
      </c>
      <c r="I45">
        <f>SNPs!$C$2</f>
        <v>10</v>
      </c>
      <c r="J45">
        <f>SNPs!$D$2</f>
        <v>94761900</v>
      </c>
      <c r="K45" t="str">
        <f ca="1">IF('Randomized Data'!D45 = 1, SNPs!$H$2 &amp; SNPs!$H$2, IF('Randomized Data'!E45 = 1, SNPs!$H$2 &amp; INDIRECT("SNPs!" &amp; CHAR(72 +'Randomized Data'!F45) &amp; "2"), INDIRECT("SNPs!" &amp; CHAR(72 +'Randomized Data'!F45) &amp; "2") &amp; INDIRECT("SNPs!" &amp; CHAR(72 +'Randomized Data'!F45) &amp; "2")))</f>
        <v>CT</v>
      </c>
      <c r="L45" t="str">
        <f>SNPs!$F$3</f>
        <v>rs28399504</v>
      </c>
      <c r="M45">
        <f>SNPs!$C$3</f>
        <v>10</v>
      </c>
      <c r="N45">
        <f>SNPs!$D$3</f>
        <v>94762706</v>
      </c>
      <c r="O45" t="str">
        <f ca="1">IF('Randomized Data'!G45 = 1, SNPs!$H$3 &amp; SNPs!$H$3, IF('Randomized Data'!H45 = 1, SNPs!$H$3 &amp; INDIRECT("SNPs!" &amp; CHAR(72 +'Randomized Data'!I45) &amp; "3"), INDIRECT("SNPs!" &amp; CHAR(72 +'Randomized Data'!I45) &amp; "3") &amp; INDIRECT("SNPs!" &amp; CHAR(72 +'Randomized Data'!I45) &amp; "3")))</f>
        <v>AG</v>
      </c>
      <c r="P45" t="str">
        <f>SNPs!$F$4</f>
        <v>rs41291556</v>
      </c>
      <c r="Q45">
        <f>SNPs!$C$4</f>
        <v>10</v>
      </c>
      <c r="R45">
        <f>SNPs!$D$4</f>
        <v>94775416</v>
      </c>
      <c r="S45" t="str">
        <f ca="1">IF('Randomized Data'!J45 = 1, SNPs!$H$4 &amp; SNPs!$H$4, IF('Randomized Data'!K45 = 1, SNPs!$H$4 &amp; INDIRECT("SNPs!" &amp; CHAR(72 +'Randomized Data'!L45) &amp; "4"), INDIRECT("SNPs!" &amp; CHAR(72 +'Randomized Data'!L45) &amp; "4") &amp; INDIRECT("SNPs!" &amp; CHAR(72 +'Randomized Data'!L45) &amp; "4")))</f>
        <v>CC</v>
      </c>
      <c r="T45" t="str">
        <f>SNPs!$F$5</f>
        <v>rs72558184</v>
      </c>
      <c r="U45">
        <f>SNPs!$C$5</f>
        <v>10</v>
      </c>
      <c r="V45">
        <f>SNPs!$D$5</f>
        <v>96535210</v>
      </c>
      <c r="W45" t="str">
        <f ca="1">IF('Randomized Data'!M45 = 1, SNPs!$H$5 &amp; SNPs!$H$5, IF('Randomized Data'!N45 = 1, SNPs!$H$5 &amp; INDIRECT("SNPs!" &amp; CHAR(72 +'Randomized Data'!O45) &amp; "5"), INDIRECT("SNPs!" &amp; CHAR(72 +'Randomized Data'!O45) &amp; "5") &amp; INDIRECT("SNPs!" &amp; CHAR(72 +'Randomized Data'!O45) &amp; "5")))</f>
        <v>AA</v>
      </c>
      <c r="X45" t="str">
        <f>SNPs!$F$6</f>
        <v>rs4986893</v>
      </c>
      <c r="Y45">
        <f>SNPs!$C$6</f>
        <v>10</v>
      </c>
      <c r="Z45">
        <f>SNPs!$D$6</f>
        <v>94780653</v>
      </c>
      <c r="AA45" s="7" t="str">
        <f ca="1">IF('Randomized Data'!P45 = 1, SNPs!$H$6 &amp; SNPs!$H$6, IF('Randomized Data'!Q45 = 1, SNPs!$H$6 &amp; INDIRECT("SNPs!" &amp; CHAR(72 +'Randomized Data'!R45) &amp; "6"), INDIRECT("SNPs!" &amp; CHAR(72 +'Randomized Data'!R45) &amp; "6") &amp; INDIRECT("SNPs!" &amp; CHAR(72 +'Randomized Data'!R45) &amp; "6")))</f>
        <v>GG</v>
      </c>
      <c r="AB45" t="str">
        <f>SNPs!$F$7</f>
        <v>rs4244285</v>
      </c>
      <c r="AC45">
        <f>SNPs!$C$7</f>
        <v>10</v>
      </c>
      <c r="AD45">
        <f>SNPs!$D$7</f>
        <v>94781859</v>
      </c>
      <c r="AE45" s="7" t="str">
        <f ca="1">IF('Randomized Data'!S45 = 1, SNPs!$H$7 &amp; SNPs!$H$7, IF('Randomized Data'!T45 = 1, SNPs!$H$7 &amp; INDIRECT("SNPs!" &amp; CHAR(72 +'Randomized Data'!U45) &amp; "7"), INDIRECT("SNPs!" &amp; CHAR(72 +'Randomized Data'!U45) &amp; "7") &amp; INDIRECT("SNPs!" &amp; CHAR(72 +'Randomized Data'!U45) &amp; "7")))</f>
        <v>GA</v>
      </c>
      <c r="AF45" t="str">
        <f>SNPs!$F$8</f>
        <v>rs72558186</v>
      </c>
      <c r="AG45">
        <f>SNPs!$C$8</f>
        <v>10</v>
      </c>
      <c r="AH45">
        <f>SNPs!$D$8</f>
        <v>94781999</v>
      </c>
      <c r="AI45" s="7" t="str">
        <f ca="1">IF('Randomized Data'!V45 = 1, SNPs!$H$8 &amp; SNPs!$H$8, IF('Randomized Data'!W45 = 1, SNPs!$H$8 &amp; INDIRECT("SNPs!" &amp; CHAR(72 +'Randomized Data'!X45) &amp; "8"), INDIRECT("SNPs!" &amp; CHAR(72 +'Randomized Data'!X45) &amp; "8") &amp; INDIRECT("SNPs!" &amp; CHAR(72 +'Randomized Data'!X45) &amp; "8")))</f>
        <v>TA</v>
      </c>
      <c r="AJ45" t="str">
        <f>SNPs!$F$9</f>
        <v>rs56337013</v>
      </c>
      <c r="AK45">
        <f>SNPs!$C$9</f>
        <v>10</v>
      </c>
      <c r="AL45">
        <f>SNPs!$D$9</f>
        <v>94852738</v>
      </c>
      <c r="AM45" s="7" t="str">
        <f ca="1">IF('Randomized Data'!Y$2 = 1, SNPs!$H$9 &amp; SNPs!$H$9, IF('Randomized Data'!Z45 = 1, SNPs!$H$9 &amp; INDIRECT("SNPs!" &amp; CHAR(72 +'Randomized Data'!AA45) &amp; "9"), INDIRECT("SNPs!" &amp; CHAR(72 +'Randomized Data'!AA45) &amp; "9") &amp; INDIRECT("SNPs!" &amp; CHAR(72 +'Randomized Data'!AA45) &amp; "9")))</f>
        <v>CT</v>
      </c>
      <c r="AN45" t="str">
        <f>SNPs!$F$10</f>
        <v>rs17884712</v>
      </c>
      <c r="AO45">
        <f>SNPs!$C$10</f>
        <v>10</v>
      </c>
      <c r="AP45">
        <f>SNPs!$D$10</f>
        <v>94775489</v>
      </c>
      <c r="AQ45" s="7" t="str">
        <f ca="1">IF('Randomized Data'!AB45 = 1, SNPs!$H$10 &amp; SNPs!$H$10, IF('Randomized Data'!AC45 = 1, SNPs!$H$10 &amp; INDIRECT("SNPs!" &amp; CHAR(72 +'Randomized Data'!AD45) &amp; "10"), INDIRECT("SNPs!" &amp; CHAR(72 +'Randomized Data'!AD45) &amp; "10") &amp; INDIRECT("SNPs!" &amp; CHAR(72 +'Randomized Data'!AD45) &amp; "10")))</f>
        <v>GA</v>
      </c>
      <c r="AR45" t="str">
        <f>SNPs!$F$11</f>
        <v>rs6413438</v>
      </c>
      <c r="AS45">
        <f>SNPs!$C$11</f>
        <v>10</v>
      </c>
      <c r="AT45">
        <f>SNPs!$D$11</f>
        <v>94781858</v>
      </c>
      <c r="AU45" s="7" t="str">
        <f ca="1">IF('Randomized Data'!AE45 = 1, SNPs!$H$11 &amp; SNPs!$H$11, IF('Randomized Data'!AF45 = 1, SNPs!$H$11 &amp; INDIRECT("SNPs!" &amp; CHAR(72 +'Randomized Data'!AG45) &amp; "11"), INDIRECT("SNPs!" &amp; CHAR(72 +'Randomized Data'!AG45) &amp; "11") &amp; INDIRECT("SNPs!" &amp; CHAR(72 +'Randomized Data'!AG45) &amp; "11")))</f>
        <v>CT</v>
      </c>
      <c r="AV45" t="str">
        <f>SNPs!$F$12</f>
        <v>rs1057910</v>
      </c>
      <c r="AW45">
        <f>SNPs!$C$12</f>
        <v>10</v>
      </c>
      <c r="AX45">
        <f>SNPs!$D$12</f>
        <v>94981296</v>
      </c>
      <c r="AY45" s="7" t="str">
        <f ca="1">IF('Randomized Data'!AH45 = 1, SNPs!$H$12 &amp; SNPs!$H$12, IF('Randomized Data'!AI45 = 1, SNPs!$H$12 &amp; INDIRECT("SNPs!" &amp; CHAR(72 +'Randomized Data'!AJ45) &amp; "12"), INDIRECT("SNPs!" &amp; CHAR(72 +'Randomized Data'!AJ45) &amp; "12") &amp; INDIRECT("SNPs!" &amp; CHAR(72 +'Randomized Data'!AJ45) &amp; "12")))</f>
        <v>AA</v>
      </c>
      <c r="AZ45" t="str">
        <f>SNPs!$F$13</f>
        <v>rs1799853</v>
      </c>
      <c r="BA45">
        <f>SNPs!$C$13</f>
        <v>10</v>
      </c>
      <c r="BB45">
        <f>SNPs!$D$13</f>
        <v>94942290</v>
      </c>
      <c r="BC45" s="7" t="str">
        <f ca="1">IF('Randomized Data'!AK45 = 1, SNPs!$H$13 &amp; SNPs!$H$13, IF('Randomized Data'!AL45 = 1, SNPs!$H$13 &amp; INDIRECT("SNPs!" &amp; CHAR(72 +'Randomized Data'!AM45) &amp; "13"), INDIRECT("SNPs!" &amp; CHAR(72 +'Randomized Data'!AM45) &amp; "13") &amp; INDIRECT("SNPs!" &amp; CHAR(72 +'Randomized Data'!AM45) &amp; "13")))</f>
        <v>CC</v>
      </c>
      <c r="BD45" t="str">
        <f>SNPs!$F$14</f>
        <v>rs9923231</v>
      </c>
      <c r="BE45">
        <f>SNPs!$C$14</f>
        <v>16</v>
      </c>
      <c r="BF45">
        <f>SNPs!$D$14</f>
        <v>31096368</v>
      </c>
      <c r="BG45" s="7" t="str">
        <f ca="1">IF('Randomized Data'!AN45 = 1, SNPs!$H$14 &amp; SNPs!$H$14, IF('Randomized Data'!AO45 = 1, SNPs!$H$14 &amp; INDIRECT("SNPs!" &amp; CHAR(72 +'Randomized Data'!AP45) &amp; "14"), INDIRECT("SNPs!" &amp; CHAR(72 +'Randomized Data'!AP45) &amp; "14") &amp; INDIRECT("SNPs!" &amp; CHAR(72 +'Randomized Data'!AP45) &amp; "14")))</f>
        <v>CG</v>
      </c>
      <c r="BH45" t="str">
        <f>SNPs!$F$15</f>
        <v>rs9934438</v>
      </c>
      <c r="BI45">
        <f>SNPs!$C$15</f>
        <v>16</v>
      </c>
      <c r="BJ45">
        <f>SNPs!$D$15</f>
        <v>31093557</v>
      </c>
      <c r="BK45" s="7" t="str">
        <f ca="1">IF('Randomized Data'!AQ45 = 1, SNPs!$H$15 &amp; SNPs!$H$15, IF('Randomized Data'!AR45 = 1, SNPs!$H$15 &amp; INDIRECT("SNPs!" &amp; CHAR(72 +'Randomized Data'!AS45) &amp; "15"), INDIRECT("SNPs!" &amp; CHAR(72 +'Randomized Data'!AS45) &amp; "15") &amp; INDIRECT("SNPs!" &amp; CHAR(72 +'Randomized Data'!AS45) &amp; "15")))</f>
        <v>GG</v>
      </c>
      <c r="BL45" t="str">
        <f>SNPs!$F$16</f>
        <v>rs8050894</v>
      </c>
      <c r="BM45">
        <f>SNPs!$C$16</f>
        <v>16</v>
      </c>
      <c r="BN45">
        <f>SNPs!$D$16</f>
        <v>31093188</v>
      </c>
      <c r="BO45" s="7" t="str">
        <f ca="1">IF('Randomized Data'!AT45 = 1, SNPs!$H$16 &amp; SNPs!$H$16, IF('Randomized Data'!AU45 = 1, SNPs!$H$16 &amp; INDIRECT("SNPs!" &amp; CHAR(72 +'Randomized Data'!AV45) &amp; "16"), INDIRECT("SNPs!" &amp; CHAR(72 +'Randomized Data'!AV45) &amp; "16") &amp; INDIRECT("SNPs!" &amp; CHAR(72 +'Randomized Data'!AV45) &amp; "16")))</f>
        <v>CC</v>
      </c>
      <c r="BP45" t="str">
        <f>SNPs!$F$17</f>
        <v>rs6025</v>
      </c>
      <c r="BQ45">
        <f>SNPs!$C$17</f>
        <v>1</v>
      </c>
      <c r="BR45">
        <f>SNPs!$D$17</f>
        <v>169549811</v>
      </c>
      <c r="BS45" s="7" t="str">
        <f ca="1">IF('Randomized Data'!AW45 = 1, SNPs!$H$17 &amp; SNPs!$H$17, IF('Randomized Data'!AX45 = 1, SNPs!$H$17 &amp; INDIRECT("SNPs!" &amp; CHAR(72 +'Randomized Data'!AY45) &amp; "17"), INDIRECT("SNPs!" &amp; CHAR(72 +'Randomized Data'!AY45) &amp; "17") &amp; INDIRECT("SNPs!" &amp; CHAR(72 +'Randomized Data'!AY45) &amp; "17")))</f>
        <v>GG</v>
      </c>
      <c r="BT45" t="str">
        <f>SNPs!$F$18</f>
        <v>rs1799963</v>
      </c>
      <c r="BU45">
        <f>SNPs!$C$18</f>
        <v>11</v>
      </c>
      <c r="BV45">
        <f>SNPs!$D$18</f>
        <v>46739505</v>
      </c>
      <c r="BW45" s="7" t="str">
        <f ca="1">IF('Randomized Data'!AZ45 = 1, SNPs!$H$18 &amp; SNPs!$H$18, IF('Randomized Data'!BA45 = 1, SNPs!$H$18 &amp; INDIRECT("SNPs!" &amp; CHAR(72 +'Randomized Data'!BB45) &amp; "18"), INDIRECT("SNPs!" &amp; CHAR(72 +'Randomized Data'!BB45) &amp; "18") &amp; INDIRECT("SNPs!" &amp; CHAR(72 +'Randomized Data'!BB45) &amp; "18")))</f>
        <v>AA</v>
      </c>
      <c r="BX45" t="str">
        <f>SNPs!$F$19</f>
        <v>rs121913626</v>
      </c>
      <c r="BY45">
        <f>SNPs!$C$19</f>
        <v>14</v>
      </c>
      <c r="BZ45">
        <f>SNPs!$D$19</f>
        <v>23427723</v>
      </c>
      <c r="CA45" s="7" t="str">
        <f ca="1">IF('Randomized Data'!BC45 = 1, SNPs!$H$19 &amp; SNPs!$H$19, IF('Randomized Data'!BD45 = 1, SNPs!$H$19 &amp; INDIRECT("SNPs!" &amp; CHAR(72 +'Randomized Data'!BE45) &amp; "19"), INDIRECT("SNPs!" &amp; CHAR(72 +'Randomized Data'!BE45) &amp; "19") &amp; INDIRECT("SNPs!" &amp; CHAR(72 +'Randomized Data'!BE45) &amp; "19")))</f>
        <v>GC</v>
      </c>
      <c r="CB45" t="str">
        <f>SNPs!$F$20</f>
        <v>rs3218713</v>
      </c>
      <c r="CC45">
        <f>SNPs!$C$20</f>
        <v>14</v>
      </c>
      <c r="CD45">
        <f>SNPs!$D$20</f>
        <v>23431468</v>
      </c>
      <c r="CE45" s="7" t="str">
        <f ca="1">IF('Randomized Data'!BF45 = 1, SNPs!$H$20 &amp; SNPs!$H$20, IF('Randomized Data'!BG45 = 1, SNPs!$H$20 &amp; INDIRECT("SNPs!" &amp; CHAR(72 +'Randomized Data'!BH45) &amp; "20"), INDIRECT("SNPs!" &amp; CHAR(72 +'Randomized Data'!BH45) &amp; "20") &amp; INDIRECT("SNPs!" &amp; CHAR(72 +'Randomized Data'!BH45) &amp; "20")))</f>
        <v>AA</v>
      </c>
      <c r="CF45" t="str">
        <f>SNPs!$F$21</f>
        <v>rs3218714</v>
      </c>
      <c r="CG45">
        <f>SNPs!$C$21</f>
        <v>14</v>
      </c>
      <c r="CH45">
        <f>SNPs!$D$21</f>
        <v>23429279</v>
      </c>
      <c r="CI45" s="7" t="str">
        <f ca="1">IF('Randomized Data'!BI45 = 1, SNPs!$H$21 &amp; SNPs!$H$21, IF('Randomized Data'!BJ45 = 1, SNPs!$H$21 &amp; INDIRECT("SNPs!" &amp; CHAR(72 +'Randomized Data'!BK45) &amp; "21"), INDIRECT("SNPs!" &amp; CHAR(72 +'Randomized Data'!BK45) &amp; "21") &amp; INDIRECT("SNPs!" &amp; CHAR(72 +'Randomized Data'!BK45) &amp; "21")))</f>
        <v>CC</v>
      </c>
      <c r="CJ45" t="str">
        <f>SNPs!$F$22</f>
        <v>rs121964855</v>
      </c>
      <c r="CK45">
        <f>SNPs!$C$22</f>
        <v>1</v>
      </c>
      <c r="CL45">
        <f>SNPs!$D$22</f>
        <v>201365638</v>
      </c>
      <c r="CM45" s="7" t="str">
        <f ca="1">IF('Randomized Data'!BL45 = 1, SNPs!$H$22 &amp; SNPs!$H$22, IF('Randomized Data'!BM45 = 1, SNPs!$H$22 &amp; INDIRECT("SNPs!" &amp; CHAR(72 +'Randomized Data'!BN45) &amp; "22"), INDIRECT("SNPs!" &amp; CHAR(72 +'Randomized Data'!BN45) &amp; "22") &amp; INDIRECT("SNPs!" &amp; CHAR(72 +'Randomized Data'!BN45) &amp; "22")))</f>
        <v>TA</v>
      </c>
      <c r="CN45" t="str">
        <f>SNPs!$F$23</f>
        <v>rs121964856</v>
      </c>
      <c r="CO45">
        <f>SNPs!$C$23</f>
        <v>1</v>
      </c>
      <c r="CP45">
        <f>SNPs!$D$23</f>
        <v>201365297</v>
      </c>
      <c r="CQ45" s="7" t="str">
        <f ca="1">IF('Randomized Data'!BO45 = 1, SNPs!$H$23 &amp; SNPs!$H$23, IF('Randomized Data'!BP45 = 1, SNPs!$H$23 &amp; INDIRECT("SNPs!" &amp; CHAR(72 +'Randomized Data'!BQ45) &amp; "23"), INDIRECT("SNPs!" &amp; CHAR(72 +'Randomized Data'!BQ45) &amp; "23") &amp; INDIRECT("SNPs!" &amp; CHAR(72 +'Randomized Data'!BQ45) &amp; "23")))</f>
        <v>GG</v>
      </c>
      <c r="CR45" t="str">
        <f>SNPs!$F$24</f>
        <v>rs121964857</v>
      </c>
      <c r="CS45">
        <f>SNPs!$C$24</f>
        <v>1</v>
      </c>
      <c r="CT45">
        <f>SNPs!$D$24</f>
        <v>201359245</v>
      </c>
      <c r="CU45" s="7" t="str">
        <f ca="1">IF('Randomized Data'!BR45 = 1, SNPs!$H$24 &amp; SNPs!$H$24, IF('Randomized Data'!BS45 = 1, SNPs!$H$24 &amp; INDIRECT("SNPs!" &amp; CHAR(72 +'Randomized Data'!BT45) &amp; "24"), INDIRECT("SNPs!" &amp; CHAR(72 +'Randomized Data'!BT45) &amp; "24") &amp; INDIRECT("SNPs!" &amp; CHAR(72 +'Randomized Data'!BT45) &amp; "24")))</f>
        <v>TT</v>
      </c>
      <c r="CV45" t="str">
        <f>SNPs!$F$25</f>
        <v>rs28934269</v>
      </c>
      <c r="CW45">
        <f>SNPs!$C$25</f>
        <v>15</v>
      </c>
      <c r="CX45">
        <f>SNPs!$D$25</f>
        <v>63060915</v>
      </c>
      <c r="CY45" s="7" t="str">
        <f ca="1">IF('Randomized Data'!BU45 = 1, SNPs!$H$25 &amp; SNPs!$H$25, IF('Randomized Data'!BV45 = 1, SNPs!$H$25 &amp; INDIRECT("SNPs!" &amp; CHAR(72 +'Randomized Data'!BW45) &amp; "25"), INDIRECT("SNPs!" &amp; CHAR(72 +'Randomized Data'!BW45) &amp; "25") &amp; INDIRECT("SNPs!" &amp; CHAR(72 +'Randomized Data'!BW45) &amp; "25")))</f>
        <v>AA</v>
      </c>
      <c r="CZ45" t="str">
        <f>SNPs!$F$26</f>
        <v>rs28934270</v>
      </c>
      <c r="DA45">
        <f>SNPs!$C$26</f>
        <v>15</v>
      </c>
      <c r="DB45">
        <f>SNPs!$D$26</f>
        <v>63060899</v>
      </c>
      <c r="DC45" s="7" t="str">
        <f ca="1">IF('Randomized Data'!BX45 = 1, SNPs!$H$26 &amp; SNPs!$H$26, IF('Randomized Data'!BY45 = 1, SNPs!$H$26 &amp; INDIRECT("SNPs!" &amp; CHAR(72 +'Randomized Data'!BZ45) &amp; "26"), INDIRECT("SNPs!" &amp; CHAR(72 +'Randomized Data'!BZ45) &amp; "26") &amp; INDIRECT("SNPs!" &amp; CHAR(72 +'Randomized Data'!BZ45) &amp; "26")))</f>
        <v>GA</v>
      </c>
      <c r="DD45" t="str">
        <f>SNPs!$F$27</f>
        <v>rs727504290</v>
      </c>
      <c r="DE45">
        <f>SNPs!$C$27</f>
        <v>15</v>
      </c>
      <c r="DF45">
        <f>SNPs!$D$27</f>
        <v>63042875</v>
      </c>
      <c r="DG45" s="7" t="str">
        <f ca="1">IF('Randomized Data'!CA45 = 1, SNPs!$H$27 &amp; SNPs!$H$27, IF('Randomized Data'!CB45 = 1, SNPs!$H$27 &amp; INDIRECT("SNPs!" &amp; CHAR(72 +'Randomized Data'!CC45) &amp; "27"), INDIRECT("SNPs!" &amp; CHAR(72 +'Randomized Data'!CC45) &amp; "27") &amp; INDIRECT("SNPs!" &amp; CHAR(72 +'Randomized Data'!CC45) &amp; "27")))</f>
        <v>GG</v>
      </c>
      <c r="DH45" t="str">
        <f>SNPs!$F$28</f>
        <v>rs104894504</v>
      </c>
      <c r="DI45">
        <f>SNPs!$C$28</f>
        <v>15</v>
      </c>
      <c r="DJ45">
        <f>SNPs!$D$28</f>
        <v>63057028</v>
      </c>
      <c r="DK45" s="7" t="str">
        <f ca="1">IF('Randomized Data'!CD45 = 1, SNPs!$H$28 &amp; SNPs!$H$28, IF('Randomized Data'!CE45 = 1, SNPs!$H$28 &amp; INDIRECT("SNPs!" &amp; CHAR(72 +'Randomized Data'!CF45) &amp; "28"), INDIRECT("SNPs!" &amp; CHAR(72 +'Randomized Data'!CF45) &amp; "28") &amp; INDIRECT("SNPs!" &amp; CHAR(72 +'Randomized Data'!CF45) &amp; "28")))</f>
        <v>TT</v>
      </c>
      <c r="DL45" t="str">
        <f>SNPs!$F$29</f>
        <v>rs375882485</v>
      </c>
      <c r="DM45">
        <f>SNPs!$C$29</f>
        <v>11</v>
      </c>
      <c r="DN45">
        <f>SNPs!$D$29</f>
        <v>47342698</v>
      </c>
      <c r="DO45" s="7" t="str">
        <f ca="1">IF('Randomized Data'!CG45 = 1, SNPs!$H$29 &amp; SNPs!$H$29, IF('Randomized Data'!CH45 = 1, SNPs!$H$29 &amp; INDIRECT("SNPs!" &amp; CHAR(72 +'Randomized Data'!CI45) &amp; "29"), INDIRECT("SNPs!" &amp; CHAR(72 +'Randomized Data'!CI45) &amp; "29") &amp; INDIRECT("SNPs!" &amp; CHAR(72 +'Randomized Data'!CI45) &amp; "29")))</f>
        <v>GG</v>
      </c>
      <c r="DP45" t="str">
        <f>SNPs!$F$30</f>
        <v>rs397516083</v>
      </c>
      <c r="DQ45">
        <f>SNPs!$C$30</f>
        <v>11</v>
      </c>
      <c r="DR45">
        <f>SNPs!$D$30</f>
        <v>47346379</v>
      </c>
      <c r="DS45" s="7" t="str">
        <f ca="1">IF('Randomized Data'!CJ45 = 1, SNPs!$H$30 &amp; SNPs!$H$30, IF('Randomized Data'!CK45 = 1, SNPs!$H$30 &amp; INDIRECT("SNPs!" &amp; CHAR(72 +'Randomized Data'!CL45) &amp; "30"), INDIRECT("SNPs!" &amp; CHAR(72 +'Randomized Data'!CL45) &amp; "30") &amp; INDIRECT("SNPs!" &amp; CHAR(72 +'Randomized Data'!CL45) &amp; "30")))</f>
        <v>GG</v>
      </c>
      <c r="DT45" t="str">
        <f>SNPs!$F$31</f>
        <v>rs397515937</v>
      </c>
      <c r="DU45">
        <f>SNPs!$C$31</f>
        <v>11</v>
      </c>
      <c r="DV45">
        <f>SNPs!$D$31</f>
        <v>47339792</v>
      </c>
      <c r="DW45" s="7" t="str">
        <f ca="1">IF('Randomized Data'!CM45 = 1, SNPs!$H$31 &amp; SNPs!$H$31, IF('Randomized Data'!CN45 = 1, SNPs!$H$31 &amp; INDIRECT("SNPs!" &amp; CHAR(72 +'Randomized Data'!CO45) &amp; "31"), INDIRECT("SNPs!" &amp; CHAR(72 +'Randomized Data'!CO45) &amp; "31") &amp; INDIRECT("SNPs!" &amp; CHAR(72 +'Randomized Data'!CO45) &amp; "31")))</f>
        <v>GG</v>
      </c>
      <c r="DX45" t="str">
        <f>SNPs!$F$32</f>
        <v>rs397516074</v>
      </c>
      <c r="DY45">
        <f>SNPs!$C$32</f>
        <v>11</v>
      </c>
      <c r="DZ45">
        <f>SNPs!$D$32</f>
        <v>47348424</v>
      </c>
      <c r="EA45" s="7" t="str">
        <f ca="1">IF('Randomized Data'!CP45 = 1, SNPs!$H$32 &amp; SNPs!$H$32, IF('Randomized Data'!CQ45 = 1, SNPs!$H$32 &amp; INDIRECT("SNPs!" &amp; CHAR(72 +'Randomized Data'!CR45) &amp; "32"), INDIRECT("SNPs!" &amp; CHAR(72 +'Randomized Data'!CR45) &amp; "32") &amp; INDIRECT("SNPs!" &amp; CHAR(72 +'Randomized Data'!CR45) &amp; "32")))</f>
        <v>GG</v>
      </c>
      <c r="EB45" t="str">
        <f>SNPs!$F$33</f>
        <v>rs397515963</v>
      </c>
      <c r="EC45">
        <f>SNPs!$C$33</f>
        <v>11</v>
      </c>
      <c r="ED45">
        <f>SNPs!$D$33</f>
        <v>47337729</v>
      </c>
      <c r="EE45" s="7" t="str">
        <f ca="1">IF('Randomized Data'!CS45 = 1, SNPs!$H$33 &amp; SNPs!$H$33, IF('Randomized Data'!CT45 = 1, SNPs!$H$33 &amp; INDIRECT("SNPs!" &amp; CHAR(72 +'Randomized Data'!CU45) &amp; "33"), INDIRECT("SNPs!" &amp; CHAR(72 +'Randomized Data'!CU45) &amp; "33") &amp; INDIRECT("SNPs!" &amp; CHAR(72 +'Randomized Data'!CU45) &amp; "33")))</f>
        <v>--</v>
      </c>
    </row>
    <row r="46" spans="1:13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  <c r="F46" s="3">
        <v>42153</v>
      </c>
      <c r="G46" s="9" t="str">
        <f>'Randomized Data'!C46</f>
        <v>NGS Lab</v>
      </c>
      <c r="H46" t="str">
        <f>SNPs!$F$2</f>
        <v>rs12248560</v>
      </c>
      <c r="I46">
        <f>SNPs!$C$2</f>
        <v>10</v>
      </c>
      <c r="J46">
        <f>SNPs!$D$2</f>
        <v>94761900</v>
      </c>
      <c r="K46" t="str">
        <f ca="1">IF('Randomized Data'!D46 = 1, SNPs!$H$2 &amp; SNPs!$H$2, IF('Randomized Data'!E46 = 1, SNPs!$H$2 &amp; INDIRECT("SNPs!" &amp; CHAR(72 +'Randomized Data'!F46) &amp; "2"), INDIRECT("SNPs!" &amp; CHAR(72 +'Randomized Data'!F46) &amp; "2") &amp; INDIRECT("SNPs!" &amp; CHAR(72 +'Randomized Data'!F46) &amp; "2")))</f>
        <v>CC</v>
      </c>
      <c r="L46" t="str">
        <f>SNPs!$F$3</f>
        <v>rs28399504</v>
      </c>
      <c r="M46">
        <f>SNPs!$C$3</f>
        <v>10</v>
      </c>
      <c r="N46">
        <f>SNPs!$D$3</f>
        <v>94762706</v>
      </c>
      <c r="O46" t="str">
        <f ca="1">IF('Randomized Data'!G46 = 1, SNPs!$H$3 &amp; SNPs!$H$3, IF('Randomized Data'!H46 = 1, SNPs!$H$3 &amp; INDIRECT("SNPs!" &amp; CHAR(72 +'Randomized Data'!I46) &amp; "3"), INDIRECT("SNPs!" &amp; CHAR(72 +'Randomized Data'!I46) &amp; "3") &amp; INDIRECT("SNPs!" &amp; CHAR(72 +'Randomized Data'!I46) &amp; "3")))</f>
        <v>AA</v>
      </c>
      <c r="P46" t="str">
        <f>SNPs!$F$4</f>
        <v>rs41291556</v>
      </c>
      <c r="Q46">
        <f>SNPs!$C$4</f>
        <v>10</v>
      </c>
      <c r="R46">
        <f>SNPs!$D$4</f>
        <v>94775416</v>
      </c>
      <c r="S46" t="str">
        <f ca="1">IF('Randomized Data'!J46 = 1, SNPs!$H$4 &amp; SNPs!$H$4, IF('Randomized Data'!K46 = 1, SNPs!$H$4 &amp; INDIRECT("SNPs!" &amp; CHAR(72 +'Randomized Data'!L46) &amp; "4"), INDIRECT("SNPs!" &amp; CHAR(72 +'Randomized Data'!L46) &amp; "4") &amp; INDIRECT("SNPs!" &amp; CHAR(72 +'Randomized Data'!L46) &amp; "4")))</f>
        <v>TC</v>
      </c>
      <c r="T46" t="str">
        <f>SNPs!$F$5</f>
        <v>rs72558184</v>
      </c>
      <c r="U46">
        <f>SNPs!$C$5</f>
        <v>10</v>
      </c>
      <c r="V46">
        <f>SNPs!$D$5</f>
        <v>96535210</v>
      </c>
      <c r="W46" t="str">
        <f ca="1">IF('Randomized Data'!M46 = 1, SNPs!$H$5 &amp; SNPs!$H$5, IF('Randomized Data'!N46 = 1, SNPs!$H$5 &amp; INDIRECT("SNPs!" &amp; CHAR(72 +'Randomized Data'!O46) &amp; "5"), INDIRECT("SNPs!" &amp; CHAR(72 +'Randomized Data'!O46) &amp; "5") &amp; INDIRECT("SNPs!" &amp; CHAR(72 +'Randomized Data'!O46) &amp; "5")))</f>
        <v>GG</v>
      </c>
      <c r="X46" t="str">
        <f>SNPs!$F$6</f>
        <v>rs4986893</v>
      </c>
      <c r="Y46">
        <f>SNPs!$C$6</f>
        <v>10</v>
      </c>
      <c r="Z46">
        <f>SNPs!$D$6</f>
        <v>94780653</v>
      </c>
      <c r="AA46" s="7" t="str">
        <f ca="1">IF('Randomized Data'!P46 = 1, SNPs!$H$6 &amp; SNPs!$H$6, IF('Randomized Data'!Q46 = 1, SNPs!$H$6 &amp; INDIRECT("SNPs!" &amp; CHAR(72 +'Randomized Data'!R46) &amp; "6"), INDIRECT("SNPs!" &amp; CHAR(72 +'Randomized Data'!R46) &amp; "6") &amp; INDIRECT("SNPs!" &amp; CHAR(72 +'Randomized Data'!R46) &amp; "6")))</f>
        <v>GG</v>
      </c>
      <c r="AB46" t="str">
        <f>SNPs!$F$7</f>
        <v>rs4244285</v>
      </c>
      <c r="AC46">
        <f>SNPs!$C$7</f>
        <v>10</v>
      </c>
      <c r="AD46">
        <f>SNPs!$D$7</f>
        <v>94781859</v>
      </c>
      <c r="AE46" s="7" t="str">
        <f ca="1">IF('Randomized Data'!S46 = 1, SNPs!$H$7 &amp; SNPs!$H$7, IF('Randomized Data'!T46 = 1, SNPs!$H$7 &amp; INDIRECT("SNPs!" &amp; CHAR(72 +'Randomized Data'!U46) &amp; "7"), INDIRECT("SNPs!" &amp; CHAR(72 +'Randomized Data'!U46) &amp; "7") &amp; INDIRECT("SNPs!" &amp; CHAR(72 +'Randomized Data'!U46) &amp; "7")))</f>
        <v>GG</v>
      </c>
      <c r="AF46" t="str">
        <f>SNPs!$F$8</f>
        <v>rs72558186</v>
      </c>
      <c r="AG46">
        <f>SNPs!$C$8</f>
        <v>10</v>
      </c>
      <c r="AH46">
        <f>SNPs!$D$8</f>
        <v>94781999</v>
      </c>
      <c r="AI46" s="7" t="str">
        <f ca="1">IF('Randomized Data'!V46 = 1, SNPs!$H$8 &amp; SNPs!$H$8, IF('Randomized Data'!W46 = 1, SNPs!$H$8 &amp; INDIRECT("SNPs!" &amp; CHAR(72 +'Randomized Data'!X46) &amp; "8"), INDIRECT("SNPs!" &amp; CHAR(72 +'Randomized Data'!X46) &amp; "8") &amp; INDIRECT("SNPs!" &amp; CHAR(72 +'Randomized Data'!X46) &amp; "8")))</f>
        <v>AA</v>
      </c>
      <c r="AJ46" t="str">
        <f>SNPs!$F$9</f>
        <v>rs56337013</v>
      </c>
      <c r="AK46">
        <f>SNPs!$C$9</f>
        <v>10</v>
      </c>
      <c r="AL46">
        <f>SNPs!$D$9</f>
        <v>94852738</v>
      </c>
      <c r="AM46" s="7" t="str">
        <f ca="1">IF('Randomized Data'!Y$2 = 1, SNPs!$H$9 &amp; SNPs!$H$9, IF('Randomized Data'!Z46 = 1, SNPs!$H$9 &amp; INDIRECT("SNPs!" &amp; CHAR(72 +'Randomized Data'!AA46) &amp; "9"), INDIRECT("SNPs!" &amp; CHAR(72 +'Randomized Data'!AA46) &amp; "9") &amp; INDIRECT("SNPs!" &amp; CHAR(72 +'Randomized Data'!AA46) &amp; "9")))</f>
        <v>CT</v>
      </c>
      <c r="AN46" t="str">
        <f>SNPs!$F$10</f>
        <v>rs17884712</v>
      </c>
      <c r="AO46">
        <f>SNPs!$C$10</f>
        <v>10</v>
      </c>
      <c r="AP46">
        <f>SNPs!$D$10</f>
        <v>94775489</v>
      </c>
      <c r="AQ46" s="7" t="str">
        <f ca="1">IF('Randomized Data'!AB46 = 1, SNPs!$H$10 &amp; SNPs!$H$10, IF('Randomized Data'!AC46 = 1, SNPs!$H$10 &amp; INDIRECT("SNPs!" &amp; CHAR(72 +'Randomized Data'!AD46) &amp; "10"), INDIRECT("SNPs!" &amp; CHAR(72 +'Randomized Data'!AD46) &amp; "10") &amp; INDIRECT("SNPs!" &amp; CHAR(72 +'Randomized Data'!AD46) &amp; "10")))</f>
        <v>GG</v>
      </c>
      <c r="AR46" t="str">
        <f>SNPs!$F$11</f>
        <v>rs6413438</v>
      </c>
      <c r="AS46">
        <f>SNPs!$C$11</f>
        <v>10</v>
      </c>
      <c r="AT46">
        <f>SNPs!$D$11</f>
        <v>94781858</v>
      </c>
      <c r="AU46" s="7" t="str">
        <f ca="1">IF('Randomized Data'!AE46 = 1, SNPs!$H$11 &amp; SNPs!$H$11, IF('Randomized Data'!AF46 = 1, SNPs!$H$11 &amp; INDIRECT("SNPs!" &amp; CHAR(72 +'Randomized Data'!AG46) &amp; "11"), INDIRECT("SNPs!" &amp; CHAR(72 +'Randomized Data'!AG46) &amp; "11") &amp; INDIRECT("SNPs!" &amp; CHAR(72 +'Randomized Data'!AG46) &amp; "11")))</f>
        <v>TT</v>
      </c>
      <c r="AV46" t="str">
        <f>SNPs!$F$12</f>
        <v>rs1057910</v>
      </c>
      <c r="AW46">
        <f>SNPs!$C$12</f>
        <v>10</v>
      </c>
      <c r="AX46">
        <f>SNPs!$D$12</f>
        <v>94981296</v>
      </c>
      <c r="AY46" s="7" t="str">
        <f ca="1">IF('Randomized Data'!AH46 = 1, SNPs!$H$12 &amp; SNPs!$H$12, IF('Randomized Data'!AI46 = 1, SNPs!$H$12 &amp; INDIRECT("SNPs!" &amp; CHAR(72 +'Randomized Data'!AJ46) &amp; "12"), INDIRECT("SNPs!" &amp; CHAR(72 +'Randomized Data'!AJ46) &amp; "12") &amp; INDIRECT("SNPs!" &amp; CHAR(72 +'Randomized Data'!AJ46) &amp; "12")))</f>
        <v>AA</v>
      </c>
      <c r="AZ46" t="str">
        <f>SNPs!$F$13</f>
        <v>rs1799853</v>
      </c>
      <c r="BA46">
        <f>SNPs!$C$13</f>
        <v>10</v>
      </c>
      <c r="BB46">
        <f>SNPs!$D$13</f>
        <v>94942290</v>
      </c>
      <c r="BC46" s="7" t="str">
        <f ca="1">IF('Randomized Data'!AK46 = 1, SNPs!$H$13 &amp; SNPs!$H$13, IF('Randomized Data'!AL46 = 1, SNPs!$H$13 &amp; INDIRECT("SNPs!" &amp; CHAR(72 +'Randomized Data'!AM46) &amp; "13"), INDIRECT("SNPs!" &amp; CHAR(72 +'Randomized Data'!AM46) &amp; "13") &amp; INDIRECT("SNPs!" &amp; CHAR(72 +'Randomized Data'!AM46) &amp; "13")))</f>
        <v>CC</v>
      </c>
      <c r="BD46" t="str">
        <f>SNPs!$F$14</f>
        <v>rs9923231</v>
      </c>
      <c r="BE46">
        <f>SNPs!$C$14</f>
        <v>16</v>
      </c>
      <c r="BF46">
        <f>SNPs!$D$14</f>
        <v>31096368</v>
      </c>
      <c r="BG46" s="7" t="str">
        <f ca="1">IF('Randomized Data'!AN46 = 1, SNPs!$H$14 &amp; SNPs!$H$14, IF('Randomized Data'!AO46 = 1, SNPs!$H$14 &amp; INDIRECT("SNPs!" &amp; CHAR(72 +'Randomized Data'!AP46) &amp; "14"), INDIRECT("SNPs!" &amp; CHAR(72 +'Randomized Data'!AP46) &amp; "14") &amp; INDIRECT("SNPs!" &amp; CHAR(72 +'Randomized Data'!AP46) &amp; "14")))</f>
        <v>CC</v>
      </c>
      <c r="BH46" t="str">
        <f>SNPs!$F$15</f>
        <v>rs9934438</v>
      </c>
      <c r="BI46">
        <f>SNPs!$C$15</f>
        <v>16</v>
      </c>
      <c r="BJ46">
        <f>SNPs!$D$15</f>
        <v>31093557</v>
      </c>
      <c r="BK46" s="7" t="str">
        <f ca="1">IF('Randomized Data'!AQ46 = 1, SNPs!$H$15 &amp; SNPs!$H$15, IF('Randomized Data'!AR46 = 1, SNPs!$H$15 &amp; INDIRECT("SNPs!" &amp; CHAR(72 +'Randomized Data'!AS46) &amp; "15"), INDIRECT("SNPs!" &amp; CHAR(72 +'Randomized Data'!AS46) &amp; "15") &amp; INDIRECT("SNPs!" &amp; CHAR(72 +'Randomized Data'!AS46) &amp; "15")))</f>
        <v>AA</v>
      </c>
      <c r="BL46" t="str">
        <f>SNPs!$F$16</f>
        <v>rs8050894</v>
      </c>
      <c r="BM46">
        <f>SNPs!$C$16</f>
        <v>16</v>
      </c>
      <c r="BN46">
        <f>SNPs!$D$16</f>
        <v>31093188</v>
      </c>
      <c r="BO46" s="7" t="str">
        <f ca="1">IF('Randomized Data'!AT46 = 1, SNPs!$H$16 &amp; SNPs!$H$16, IF('Randomized Data'!AU46 = 1, SNPs!$H$16 &amp; INDIRECT("SNPs!" &amp; CHAR(72 +'Randomized Data'!AV46) &amp; "16"), INDIRECT("SNPs!" &amp; CHAR(72 +'Randomized Data'!AV46) &amp; "16") &amp; INDIRECT("SNPs!" &amp; CHAR(72 +'Randomized Data'!AV46) &amp; "16")))</f>
        <v>CC</v>
      </c>
      <c r="BP46" t="str">
        <f>SNPs!$F$17</f>
        <v>rs6025</v>
      </c>
      <c r="BQ46">
        <f>SNPs!$C$17</f>
        <v>1</v>
      </c>
      <c r="BR46">
        <f>SNPs!$D$17</f>
        <v>169549811</v>
      </c>
      <c r="BS46" s="7" t="str">
        <f ca="1">IF('Randomized Data'!AW46 = 1, SNPs!$H$17 &amp; SNPs!$H$17, IF('Randomized Data'!AX46 = 1, SNPs!$H$17 &amp; INDIRECT("SNPs!" &amp; CHAR(72 +'Randomized Data'!AY46) &amp; "17"), INDIRECT("SNPs!" &amp; CHAR(72 +'Randomized Data'!AY46) &amp; "17") &amp; INDIRECT("SNPs!" &amp; CHAR(72 +'Randomized Data'!AY46) &amp; "17")))</f>
        <v>GG</v>
      </c>
      <c r="BT46" t="str">
        <f>SNPs!$F$18</f>
        <v>rs1799963</v>
      </c>
      <c r="BU46">
        <f>SNPs!$C$18</f>
        <v>11</v>
      </c>
      <c r="BV46">
        <f>SNPs!$D$18</f>
        <v>46739505</v>
      </c>
      <c r="BW46" s="7" t="str">
        <f ca="1">IF('Randomized Data'!AZ46 = 1, SNPs!$H$18 &amp; SNPs!$H$18, IF('Randomized Data'!BA46 = 1, SNPs!$H$18 &amp; INDIRECT("SNPs!" &amp; CHAR(72 +'Randomized Data'!BB46) &amp; "18"), INDIRECT("SNPs!" &amp; CHAR(72 +'Randomized Data'!BB46) &amp; "18") &amp; INDIRECT("SNPs!" &amp; CHAR(72 +'Randomized Data'!BB46) &amp; "18")))</f>
        <v>AA</v>
      </c>
      <c r="BX46" t="str">
        <f>SNPs!$F$19</f>
        <v>rs121913626</v>
      </c>
      <c r="BY46">
        <f>SNPs!$C$19</f>
        <v>14</v>
      </c>
      <c r="BZ46">
        <f>SNPs!$D$19</f>
        <v>23427723</v>
      </c>
      <c r="CA46" s="7" t="str">
        <f ca="1">IF('Randomized Data'!BC46 = 1, SNPs!$H$19 &amp; SNPs!$H$19, IF('Randomized Data'!BD46 = 1, SNPs!$H$19 &amp; INDIRECT("SNPs!" &amp; CHAR(72 +'Randomized Data'!BE46) &amp; "19"), INDIRECT("SNPs!" &amp; CHAR(72 +'Randomized Data'!BE46) &amp; "19") &amp; INDIRECT("SNPs!" &amp; CHAR(72 +'Randomized Data'!BE46) &amp; "19")))</f>
        <v>GC</v>
      </c>
      <c r="CB46" t="str">
        <f>SNPs!$F$20</f>
        <v>rs3218713</v>
      </c>
      <c r="CC46">
        <f>SNPs!$C$20</f>
        <v>14</v>
      </c>
      <c r="CD46">
        <f>SNPs!$D$20</f>
        <v>23431468</v>
      </c>
      <c r="CE46" s="7" t="str">
        <f ca="1">IF('Randomized Data'!BF46 = 1, SNPs!$H$20 &amp; SNPs!$H$20, IF('Randomized Data'!BG46 = 1, SNPs!$H$20 &amp; INDIRECT("SNPs!" &amp; CHAR(72 +'Randomized Data'!BH46) &amp; "20"), INDIRECT("SNPs!" &amp; CHAR(72 +'Randomized Data'!BH46) &amp; "20") &amp; INDIRECT("SNPs!" &amp; CHAR(72 +'Randomized Data'!BH46) &amp; "20")))</f>
        <v>GA</v>
      </c>
      <c r="CF46" t="str">
        <f>SNPs!$F$21</f>
        <v>rs3218714</v>
      </c>
      <c r="CG46">
        <f>SNPs!$C$21</f>
        <v>14</v>
      </c>
      <c r="CH46">
        <f>SNPs!$D$21</f>
        <v>23429279</v>
      </c>
      <c r="CI46" s="7" t="str">
        <f ca="1">IF('Randomized Data'!BI46 = 1, SNPs!$H$21 &amp; SNPs!$H$21, IF('Randomized Data'!BJ46 = 1, SNPs!$H$21 &amp; INDIRECT("SNPs!" &amp; CHAR(72 +'Randomized Data'!BK46) &amp; "21"), INDIRECT("SNPs!" &amp; CHAR(72 +'Randomized Data'!BK46) &amp; "21") &amp; INDIRECT("SNPs!" &amp; CHAR(72 +'Randomized Data'!BK46) &amp; "21")))</f>
        <v>CT</v>
      </c>
      <c r="CJ46" t="str">
        <f>SNPs!$F$22</f>
        <v>rs121964855</v>
      </c>
      <c r="CK46">
        <f>SNPs!$C$22</f>
        <v>1</v>
      </c>
      <c r="CL46">
        <f>SNPs!$D$22</f>
        <v>201365638</v>
      </c>
      <c r="CM46" s="7" t="str">
        <f ca="1">IF('Randomized Data'!BL46 = 1, SNPs!$H$22 &amp; SNPs!$H$22, IF('Randomized Data'!BM46 = 1, SNPs!$H$22 &amp; INDIRECT("SNPs!" &amp; CHAR(72 +'Randomized Data'!BN46) &amp; "22"), INDIRECT("SNPs!" &amp; CHAR(72 +'Randomized Data'!BN46) &amp; "22") &amp; INDIRECT("SNPs!" &amp; CHAR(72 +'Randomized Data'!BN46) &amp; "22")))</f>
        <v>TA</v>
      </c>
      <c r="CN46" t="str">
        <f>SNPs!$F$23</f>
        <v>rs121964856</v>
      </c>
      <c r="CO46">
        <f>SNPs!$C$23</f>
        <v>1</v>
      </c>
      <c r="CP46">
        <f>SNPs!$D$23</f>
        <v>201365297</v>
      </c>
      <c r="CQ46" s="7" t="str">
        <f ca="1">IF('Randomized Data'!BO46 = 1, SNPs!$H$23 &amp; SNPs!$H$23, IF('Randomized Data'!BP46 = 1, SNPs!$H$23 &amp; INDIRECT("SNPs!" &amp; CHAR(72 +'Randomized Data'!BQ46) &amp; "23"), INDIRECT("SNPs!" &amp; CHAR(72 +'Randomized Data'!BQ46) &amp; "23") &amp; INDIRECT("SNPs!" &amp; CHAR(72 +'Randomized Data'!BQ46) &amp; "23")))</f>
        <v>AA</v>
      </c>
      <c r="CR46" t="str">
        <f>SNPs!$F$24</f>
        <v>rs121964857</v>
      </c>
      <c r="CS46">
        <f>SNPs!$C$24</f>
        <v>1</v>
      </c>
      <c r="CT46">
        <f>SNPs!$D$24</f>
        <v>201359245</v>
      </c>
      <c r="CU46" s="7" t="str">
        <f ca="1">IF('Randomized Data'!BR46 = 1, SNPs!$H$24 &amp; SNPs!$H$24, IF('Randomized Data'!BS46 = 1, SNPs!$H$24 &amp; INDIRECT("SNPs!" &amp; CHAR(72 +'Randomized Data'!BT46) &amp; "24"), INDIRECT("SNPs!" &amp; CHAR(72 +'Randomized Data'!BT46) &amp; "24") &amp; INDIRECT("SNPs!" &amp; CHAR(72 +'Randomized Data'!BT46) &amp; "24")))</f>
        <v>CC</v>
      </c>
      <c r="CV46" t="str">
        <f>SNPs!$F$25</f>
        <v>rs28934269</v>
      </c>
      <c r="CW46">
        <f>SNPs!$C$25</f>
        <v>15</v>
      </c>
      <c r="CX46">
        <f>SNPs!$D$25</f>
        <v>63060915</v>
      </c>
      <c r="CY46" s="7" t="str">
        <f ca="1">IF('Randomized Data'!BU46 = 1, SNPs!$H$25 &amp; SNPs!$H$25, IF('Randomized Data'!BV46 = 1, SNPs!$H$25 &amp; INDIRECT("SNPs!" &amp; CHAR(72 +'Randomized Data'!BW46) &amp; "25"), INDIRECT("SNPs!" &amp; CHAR(72 +'Randomized Data'!BW46) &amp; "25") &amp; INDIRECT("SNPs!" &amp; CHAR(72 +'Randomized Data'!BW46) &amp; "25")))</f>
        <v>AG</v>
      </c>
      <c r="CZ46" t="str">
        <f>SNPs!$F$26</f>
        <v>rs28934270</v>
      </c>
      <c r="DA46">
        <f>SNPs!$C$26</f>
        <v>15</v>
      </c>
      <c r="DB46">
        <f>SNPs!$D$26</f>
        <v>63060899</v>
      </c>
      <c r="DC46" s="7" t="str">
        <f ca="1">IF('Randomized Data'!BX46 = 1, SNPs!$H$26 &amp; SNPs!$H$26, IF('Randomized Data'!BY46 = 1, SNPs!$H$26 &amp; INDIRECT("SNPs!" &amp; CHAR(72 +'Randomized Data'!BZ46) &amp; "26"), INDIRECT("SNPs!" &amp; CHAR(72 +'Randomized Data'!BZ46) &amp; "26") &amp; INDIRECT("SNPs!" &amp; CHAR(72 +'Randomized Data'!BZ46) &amp; "26")))</f>
        <v>GG</v>
      </c>
      <c r="DD46" t="str">
        <f>SNPs!$F$27</f>
        <v>rs727504290</v>
      </c>
      <c r="DE46">
        <f>SNPs!$C$27</f>
        <v>15</v>
      </c>
      <c r="DF46">
        <f>SNPs!$D$27</f>
        <v>63042875</v>
      </c>
      <c r="DG46" s="7" t="str">
        <f ca="1">IF('Randomized Data'!CA46 = 1, SNPs!$H$27 &amp; SNPs!$H$27, IF('Randomized Data'!CB46 = 1, SNPs!$H$27 &amp; INDIRECT("SNPs!" &amp; CHAR(72 +'Randomized Data'!CC46) &amp; "27"), INDIRECT("SNPs!" &amp; CHAR(72 +'Randomized Data'!CC46) &amp; "27") &amp; INDIRECT("SNPs!" &amp; CHAR(72 +'Randomized Data'!CC46) &amp; "27")))</f>
        <v>GG</v>
      </c>
      <c r="DH46" t="str">
        <f>SNPs!$F$28</f>
        <v>rs104894504</v>
      </c>
      <c r="DI46">
        <f>SNPs!$C$28</f>
        <v>15</v>
      </c>
      <c r="DJ46">
        <f>SNPs!$D$28</f>
        <v>63057028</v>
      </c>
      <c r="DK46" s="7" t="str">
        <f ca="1">IF('Randomized Data'!CD46 = 1, SNPs!$H$28 &amp; SNPs!$H$28, IF('Randomized Data'!CE46 = 1, SNPs!$H$28 &amp; INDIRECT("SNPs!" &amp; CHAR(72 +'Randomized Data'!CF46) &amp; "28"), INDIRECT("SNPs!" &amp; CHAR(72 +'Randomized Data'!CF46) &amp; "28") &amp; INDIRECT("SNPs!" &amp; CHAR(72 +'Randomized Data'!CF46) &amp; "28")))</f>
        <v>TC</v>
      </c>
      <c r="DL46" t="str">
        <f>SNPs!$F$29</f>
        <v>rs375882485</v>
      </c>
      <c r="DM46">
        <f>SNPs!$C$29</f>
        <v>11</v>
      </c>
      <c r="DN46">
        <f>SNPs!$D$29</f>
        <v>47342698</v>
      </c>
      <c r="DO46" s="7" t="str">
        <f ca="1">IF('Randomized Data'!CG46 = 1, SNPs!$H$29 &amp; SNPs!$H$29, IF('Randomized Data'!CH46 = 1, SNPs!$H$29 &amp; INDIRECT("SNPs!" &amp; CHAR(72 +'Randomized Data'!CI46) &amp; "29"), INDIRECT("SNPs!" &amp; CHAR(72 +'Randomized Data'!CI46) &amp; "29") &amp; INDIRECT("SNPs!" &amp; CHAR(72 +'Randomized Data'!CI46) &amp; "29")))</f>
        <v>AA</v>
      </c>
      <c r="DP46" t="str">
        <f>SNPs!$F$30</f>
        <v>rs397516083</v>
      </c>
      <c r="DQ46">
        <f>SNPs!$C$30</f>
        <v>11</v>
      </c>
      <c r="DR46">
        <f>SNPs!$D$30</f>
        <v>47346379</v>
      </c>
      <c r="DS46" s="7" t="str">
        <f ca="1">IF('Randomized Data'!CJ46 = 1, SNPs!$H$30 &amp; SNPs!$H$30, IF('Randomized Data'!CK46 = 1, SNPs!$H$30 &amp; INDIRECT("SNPs!" &amp; CHAR(72 +'Randomized Data'!CL46) &amp; "30"), INDIRECT("SNPs!" &amp; CHAR(72 +'Randomized Data'!CL46) &amp; "30") &amp; INDIRECT("SNPs!" &amp; CHAR(72 +'Randomized Data'!CL46) &amp; "30")))</f>
        <v>GG</v>
      </c>
      <c r="DT46" t="str">
        <f>SNPs!$F$31</f>
        <v>rs397515937</v>
      </c>
      <c r="DU46">
        <f>SNPs!$C$31</f>
        <v>11</v>
      </c>
      <c r="DV46">
        <f>SNPs!$D$31</f>
        <v>47339792</v>
      </c>
      <c r="DW46" s="7" t="str">
        <f ca="1">IF('Randomized Data'!CM46 = 1, SNPs!$H$31 &amp; SNPs!$H$31, IF('Randomized Data'!CN46 = 1, SNPs!$H$31 &amp; INDIRECT("SNPs!" &amp; CHAR(72 +'Randomized Data'!CO46) &amp; "31"), INDIRECT("SNPs!" &amp; CHAR(72 +'Randomized Data'!CO46) &amp; "31") &amp; INDIRECT("SNPs!" &amp; CHAR(72 +'Randomized Data'!CO46) &amp; "31")))</f>
        <v>AA</v>
      </c>
      <c r="DX46" t="str">
        <f>SNPs!$F$32</f>
        <v>rs397516074</v>
      </c>
      <c r="DY46">
        <f>SNPs!$C$32</f>
        <v>11</v>
      </c>
      <c r="DZ46">
        <f>SNPs!$D$32</f>
        <v>47348424</v>
      </c>
      <c r="EA46" s="7" t="str">
        <f ca="1">IF('Randomized Data'!CP46 = 1, SNPs!$H$32 &amp; SNPs!$H$32, IF('Randomized Data'!CQ46 = 1, SNPs!$H$32 &amp; INDIRECT("SNPs!" &amp; CHAR(72 +'Randomized Data'!CR46) &amp; "32"), INDIRECT("SNPs!" &amp; CHAR(72 +'Randomized Data'!CR46) &amp; "32") &amp; INDIRECT("SNPs!" &amp; CHAR(72 +'Randomized Data'!CR46) &amp; "32")))</f>
        <v>GA</v>
      </c>
      <c r="EB46" t="str">
        <f>SNPs!$F$33</f>
        <v>rs397515963</v>
      </c>
      <c r="EC46">
        <f>SNPs!$C$33</f>
        <v>11</v>
      </c>
      <c r="ED46">
        <f>SNPs!$D$33</f>
        <v>47337729</v>
      </c>
      <c r="EE46" s="7" t="str">
        <f ca="1">IF('Randomized Data'!CS46 = 1, SNPs!$H$33 &amp; SNPs!$H$33, IF('Randomized Data'!CT46 = 1, SNPs!$H$33 &amp; INDIRECT("SNPs!" &amp; CHAR(72 +'Randomized Data'!CU46) &amp; "33"), INDIRECT("SNPs!" &amp; CHAR(72 +'Randomized Data'!CU46) &amp; "33") &amp; INDIRECT("SNPs!" &amp; CHAR(72 +'Randomized Data'!CU46) &amp; "33")))</f>
        <v>GG</v>
      </c>
    </row>
    <row r="47" spans="1:13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  <c r="F47" s="3">
        <v>42197</v>
      </c>
      <c r="G47" s="9" t="str">
        <f>'Randomized Data'!C47</f>
        <v>Internal Lab</v>
      </c>
      <c r="H47" t="str">
        <f>SNPs!$F$2</f>
        <v>rs12248560</v>
      </c>
      <c r="I47">
        <f>SNPs!$C$2</f>
        <v>10</v>
      </c>
      <c r="J47">
        <f>SNPs!$D$2</f>
        <v>94761900</v>
      </c>
      <c r="K47" t="str">
        <f ca="1">IF('Randomized Data'!D47 = 1, SNPs!$H$2 &amp; SNPs!$H$2, IF('Randomized Data'!E47 = 1, SNPs!$H$2 &amp; INDIRECT("SNPs!" &amp; CHAR(72 +'Randomized Data'!F47) &amp; "2"), INDIRECT("SNPs!" &amp; CHAR(72 +'Randomized Data'!F47) &amp; "2") &amp; INDIRECT("SNPs!" &amp; CHAR(72 +'Randomized Data'!F47) &amp; "2")))</f>
        <v>CT</v>
      </c>
      <c r="L47" t="str">
        <f>SNPs!$F$3</f>
        <v>rs28399504</v>
      </c>
      <c r="M47">
        <f>SNPs!$C$3</f>
        <v>10</v>
      </c>
      <c r="N47">
        <f>SNPs!$D$3</f>
        <v>94762706</v>
      </c>
      <c r="O47" t="str">
        <f ca="1">IF('Randomized Data'!G47 = 1, SNPs!$H$3 &amp; SNPs!$H$3, IF('Randomized Data'!H47 = 1, SNPs!$H$3 &amp; INDIRECT("SNPs!" &amp; CHAR(72 +'Randomized Data'!I47) &amp; "3"), INDIRECT("SNPs!" &amp; CHAR(72 +'Randomized Data'!I47) &amp; "3") &amp; INDIRECT("SNPs!" &amp; CHAR(72 +'Randomized Data'!I47) &amp; "3")))</f>
        <v>GG</v>
      </c>
      <c r="P47" t="str">
        <f>SNPs!$F$4</f>
        <v>rs41291556</v>
      </c>
      <c r="Q47">
        <f>SNPs!$C$4</f>
        <v>10</v>
      </c>
      <c r="R47">
        <f>SNPs!$D$4</f>
        <v>94775416</v>
      </c>
      <c r="S47" t="str">
        <f ca="1">IF('Randomized Data'!J47 = 1, SNPs!$H$4 &amp; SNPs!$H$4, IF('Randomized Data'!K47 = 1, SNPs!$H$4 &amp; INDIRECT("SNPs!" &amp; CHAR(72 +'Randomized Data'!L47) &amp; "4"), INDIRECT("SNPs!" &amp; CHAR(72 +'Randomized Data'!L47) &amp; "4") &amp; INDIRECT("SNPs!" &amp; CHAR(72 +'Randomized Data'!L47) &amp; "4")))</f>
        <v>TC</v>
      </c>
      <c r="T47" t="str">
        <f>SNPs!$F$5</f>
        <v>rs72558184</v>
      </c>
      <c r="U47">
        <f>SNPs!$C$5</f>
        <v>10</v>
      </c>
      <c r="V47">
        <f>SNPs!$D$5</f>
        <v>96535210</v>
      </c>
      <c r="W47" t="str">
        <f ca="1">IF('Randomized Data'!M47 = 1, SNPs!$H$5 &amp; SNPs!$H$5, IF('Randomized Data'!N47 = 1, SNPs!$H$5 &amp; INDIRECT("SNPs!" &amp; CHAR(72 +'Randomized Data'!O47) &amp; "5"), INDIRECT("SNPs!" &amp; CHAR(72 +'Randomized Data'!O47) &amp; "5") &amp; INDIRECT("SNPs!" &amp; CHAR(72 +'Randomized Data'!O47) &amp; "5")))</f>
        <v>GG</v>
      </c>
      <c r="X47" t="str">
        <f>SNPs!$F$6</f>
        <v>rs4986893</v>
      </c>
      <c r="Y47">
        <f>SNPs!$C$6</f>
        <v>10</v>
      </c>
      <c r="Z47">
        <f>SNPs!$D$6</f>
        <v>94780653</v>
      </c>
      <c r="AA47" s="7" t="str">
        <f ca="1">IF('Randomized Data'!P47 = 1, SNPs!$H$6 &amp; SNPs!$H$6, IF('Randomized Data'!Q47 = 1, SNPs!$H$6 &amp; INDIRECT("SNPs!" &amp; CHAR(72 +'Randomized Data'!R47) &amp; "6"), INDIRECT("SNPs!" &amp; CHAR(72 +'Randomized Data'!R47) &amp; "6") &amp; INDIRECT("SNPs!" &amp; CHAR(72 +'Randomized Data'!R47) &amp; "6")))</f>
        <v>GG</v>
      </c>
      <c r="AB47" t="str">
        <f>SNPs!$F$7</f>
        <v>rs4244285</v>
      </c>
      <c r="AC47">
        <f>SNPs!$C$7</f>
        <v>10</v>
      </c>
      <c r="AD47">
        <f>SNPs!$D$7</f>
        <v>94781859</v>
      </c>
      <c r="AE47" s="7" t="str">
        <f ca="1">IF('Randomized Data'!S47 = 1, SNPs!$H$7 &amp; SNPs!$H$7, IF('Randomized Data'!T47 = 1, SNPs!$H$7 &amp; INDIRECT("SNPs!" &amp; CHAR(72 +'Randomized Data'!U47) &amp; "7"), INDIRECT("SNPs!" &amp; CHAR(72 +'Randomized Data'!U47) &amp; "7") &amp; INDIRECT("SNPs!" &amp; CHAR(72 +'Randomized Data'!U47) &amp; "7")))</f>
        <v>GG</v>
      </c>
      <c r="AF47" t="str">
        <f>SNPs!$F$8</f>
        <v>rs72558186</v>
      </c>
      <c r="AG47">
        <f>SNPs!$C$8</f>
        <v>10</v>
      </c>
      <c r="AH47">
        <f>SNPs!$D$8</f>
        <v>94781999</v>
      </c>
      <c r="AI47" s="7" t="str">
        <f ca="1">IF('Randomized Data'!V47 = 1, SNPs!$H$8 &amp; SNPs!$H$8, IF('Randomized Data'!W47 = 1, SNPs!$H$8 &amp; INDIRECT("SNPs!" &amp; CHAR(72 +'Randomized Data'!X47) &amp; "8"), INDIRECT("SNPs!" &amp; CHAR(72 +'Randomized Data'!X47) &amp; "8") &amp; INDIRECT("SNPs!" &amp; CHAR(72 +'Randomized Data'!X47) &amp; "8")))</f>
        <v>TT</v>
      </c>
      <c r="AJ47" t="str">
        <f>SNPs!$F$9</f>
        <v>rs56337013</v>
      </c>
      <c r="AK47">
        <f>SNPs!$C$9</f>
        <v>10</v>
      </c>
      <c r="AL47">
        <f>SNPs!$D$9</f>
        <v>94852738</v>
      </c>
      <c r="AM47" s="7" t="str">
        <f ca="1">IF('Randomized Data'!Y$2 = 1, SNPs!$H$9 &amp; SNPs!$H$9, IF('Randomized Data'!Z47 = 1, SNPs!$H$9 &amp; INDIRECT("SNPs!" &amp; CHAR(72 +'Randomized Data'!AA47) &amp; "9"), INDIRECT("SNPs!" &amp; CHAR(72 +'Randomized Data'!AA47) &amp; "9") &amp; INDIRECT("SNPs!" &amp; CHAR(72 +'Randomized Data'!AA47) &amp; "9")))</f>
        <v>TT</v>
      </c>
      <c r="AN47" t="str">
        <f>SNPs!$F$10</f>
        <v>rs17884712</v>
      </c>
      <c r="AO47">
        <f>SNPs!$C$10</f>
        <v>10</v>
      </c>
      <c r="AP47">
        <f>SNPs!$D$10</f>
        <v>94775489</v>
      </c>
      <c r="AQ47" s="7" t="str">
        <f ca="1">IF('Randomized Data'!AB47 = 1, SNPs!$H$10 &amp; SNPs!$H$10, IF('Randomized Data'!AC47 = 1, SNPs!$H$10 &amp; INDIRECT("SNPs!" &amp; CHAR(72 +'Randomized Data'!AD47) &amp; "10"), INDIRECT("SNPs!" &amp; CHAR(72 +'Randomized Data'!AD47) &amp; "10") &amp; INDIRECT("SNPs!" &amp; CHAR(72 +'Randomized Data'!AD47) &amp; "10")))</f>
        <v>AA</v>
      </c>
      <c r="AR47" t="str">
        <f>SNPs!$F$11</f>
        <v>rs6413438</v>
      </c>
      <c r="AS47">
        <f>SNPs!$C$11</f>
        <v>10</v>
      </c>
      <c r="AT47">
        <f>SNPs!$D$11</f>
        <v>94781858</v>
      </c>
      <c r="AU47" s="7" t="str">
        <f ca="1">IF('Randomized Data'!AE47 = 1, SNPs!$H$11 &amp; SNPs!$H$11, IF('Randomized Data'!AF47 = 1, SNPs!$H$11 &amp; INDIRECT("SNPs!" &amp; CHAR(72 +'Randomized Data'!AG47) &amp; "11"), INDIRECT("SNPs!" &amp; CHAR(72 +'Randomized Data'!AG47) &amp; "11") &amp; INDIRECT("SNPs!" &amp; CHAR(72 +'Randomized Data'!AG47) &amp; "11")))</f>
        <v>TT</v>
      </c>
      <c r="AV47" t="str">
        <f>SNPs!$F$12</f>
        <v>rs1057910</v>
      </c>
      <c r="AW47">
        <f>SNPs!$C$12</f>
        <v>10</v>
      </c>
      <c r="AX47">
        <f>SNPs!$D$12</f>
        <v>94981296</v>
      </c>
      <c r="AY47" s="7" t="str">
        <f ca="1">IF('Randomized Data'!AH47 = 1, SNPs!$H$12 &amp; SNPs!$H$12, IF('Randomized Data'!AI47 = 1, SNPs!$H$12 &amp; INDIRECT("SNPs!" &amp; CHAR(72 +'Randomized Data'!AJ47) &amp; "12"), INDIRECT("SNPs!" &amp; CHAR(72 +'Randomized Data'!AJ47) &amp; "12") &amp; INDIRECT("SNPs!" &amp; CHAR(72 +'Randomized Data'!AJ47) &amp; "12")))</f>
        <v>AC</v>
      </c>
      <c r="AZ47" t="str">
        <f>SNPs!$F$13</f>
        <v>rs1799853</v>
      </c>
      <c r="BA47">
        <f>SNPs!$C$13</f>
        <v>10</v>
      </c>
      <c r="BB47">
        <f>SNPs!$D$13</f>
        <v>94942290</v>
      </c>
      <c r="BC47" s="7" t="str">
        <f ca="1">IF('Randomized Data'!AK47 = 1, SNPs!$H$13 &amp; SNPs!$H$13, IF('Randomized Data'!AL47 = 1, SNPs!$H$13 &amp; INDIRECT("SNPs!" &amp; CHAR(72 +'Randomized Data'!AM47) &amp; "13"), INDIRECT("SNPs!" &amp; CHAR(72 +'Randomized Data'!AM47) &amp; "13") &amp; INDIRECT("SNPs!" &amp; CHAR(72 +'Randomized Data'!AM47) &amp; "13")))</f>
        <v>CT</v>
      </c>
      <c r="BD47" t="str">
        <f>SNPs!$F$14</f>
        <v>rs9923231</v>
      </c>
      <c r="BE47">
        <f>SNPs!$C$14</f>
        <v>16</v>
      </c>
      <c r="BF47">
        <f>SNPs!$D$14</f>
        <v>31096368</v>
      </c>
      <c r="BG47" s="7" t="str">
        <f ca="1">IF('Randomized Data'!AN47 = 1, SNPs!$H$14 &amp; SNPs!$H$14, IF('Randomized Data'!AO47 = 1, SNPs!$H$14 &amp; INDIRECT("SNPs!" &amp; CHAR(72 +'Randomized Data'!AP47) &amp; "14"), INDIRECT("SNPs!" &amp; CHAR(72 +'Randomized Data'!AP47) &amp; "14") &amp; INDIRECT("SNPs!" &amp; CHAR(72 +'Randomized Data'!AP47) &amp; "14")))</f>
        <v>CC</v>
      </c>
      <c r="BH47" t="str">
        <f>SNPs!$F$15</f>
        <v>rs9934438</v>
      </c>
      <c r="BI47">
        <f>SNPs!$C$15</f>
        <v>16</v>
      </c>
      <c r="BJ47">
        <f>SNPs!$D$15</f>
        <v>31093557</v>
      </c>
      <c r="BK47" s="7" t="str">
        <f ca="1">IF('Randomized Data'!AQ47 = 1, SNPs!$H$15 &amp; SNPs!$H$15, IF('Randomized Data'!AR47 = 1, SNPs!$H$15 &amp; INDIRECT("SNPs!" &amp; CHAR(72 +'Randomized Data'!AS47) &amp; "15"), INDIRECT("SNPs!" &amp; CHAR(72 +'Randomized Data'!AS47) &amp; "15") &amp; INDIRECT("SNPs!" &amp; CHAR(72 +'Randomized Data'!AS47) &amp; "15")))</f>
        <v>AA</v>
      </c>
      <c r="BL47" t="str">
        <f>SNPs!$F$16</f>
        <v>rs8050894</v>
      </c>
      <c r="BM47">
        <f>SNPs!$C$16</f>
        <v>16</v>
      </c>
      <c r="BN47">
        <f>SNPs!$D$16</f>
        <v>31093188</v>
      </c>
      <c r="BO47" s="7" t="str">
        <f ca="1">IF('Randomized Data'!AT47 = 1, SNPs!$H$16 &amp; SNPs!$H$16, IF('Randomized Data'!AU47 = 1, SNPs!$H$16 &amp; INDIRECT("SNPs!" &amp; CHAR(72 +'Randomized Data'!AV47) &amp; "16"), INDIRECT("SNPs!" &amp; CHAR(72 +'Randomized Data'!AV47) &amp; "16") &amp; INDIRECT("SNPs!" &amp; CHAR(72 +'Randomized Data'!AV47) &amp; "16")))</f>
        <v>CC</v>
      </c>
      <c r="BP47" t="str">
        <f>SNPs!$F$17</f>
        <v>rs6025</v>
      </c>
      <c r="BQ47">
        <f>SNPs!$C$17</f>
        <v>1</v>
      </c>
      <c r="BR47">
        <f>SNPs!$D$17</f>
        <v>169549811</v>
      </c>
      <c r="BS47" s="7" t="str">
        <f ca="1">IF('Randomized Data'!AW47 = 1, SNPs!$H$17 &amp; SNPs!$H$17, IF('Randomized Data'!AX47 = 1, SNPs!$H$17 &amp; INDIRECT("SNPs!" &amp; CHAR(72 +'Randomized Data'!AY47) &amp; "17"), INDIRECT("SNPs!" &amp; CHAR(72 +'Randomized Data'!AY47) &amp; "17") &amp; INDIRECT("SNPs!" &amp; CHAR(72 +'Randomized Data'!AY47) &amp; "17")))</f>
        <v>AA</v>
      </c>
      <c r="BT47" t="str">
        <f>SNPs!$F$18</f>
        <v>rs1799963</v>
      </c>
      <c r="BU47">
        <f>SNPs!$C$18</f>
        <v>11</v>
      </c>
      <c r="BV47">
        <f>SNPs!$D$18</f>
        <v>46739505</v>
      </c>
      <c r="BW47" s="7" t="str">
        <f ca="1">IF('Randomized Data'!AZ47 = 1, SNPs!$H$18 &amp; SNPs!$H$18, IF('Randomized Data'!BA47 = 1, SNPs!$H$18 &amp; INDIRECT("SNPs!" &amp; CHAR(72 +'Randomized Data'!BB47) &amp; "18"), INDIRECT("SNPs!" &amp; CHAR(72 +'Randomized Data'!BB47) &amp; "18") &amp; INDIRECT("SNPs!" &amp; CHAR(72 +'Randomized Data'!BB47) &amp; "18")))</f>
        <v>GG</v>
      </c>
      <c r="BX47" t="str">
        <f>SNPs!$F$19</f>
        <v>rs121913626</v>
      </c>
      <c r="BY47">
        <f>SNPs!$C$19</f>
        <v>14</v>
      </c>
      <c r="BZ47">
        <f>SNPs!$D$19</f>
        <v>23427723</v>
      </c>
      <c r="CA47" s="7" t="str">
        <f ca="1">IF('Randomized Data'!BC47 = 1, SNPs!$H$19 &amp; SNPs!$H$19, IF('Randomized Data'!BD47 = 1, SNPs!$H$19 &amp; INDIRECT("SNPs!" &amp; CHAR(72 +'Randomized Data'!BE47) &amp; "19"), INDIRECT("SNPs!" &amp; CHAR(72 +'Randomized Data'!BE47) &amp; "19") &amp; INDIRECT("SNPs!" &amp; CHAR(72 +'Randomized Data'!BE47) &amp; "19")))</f>
        <v>GC</v>
      </c>
      <c r="CB47" t="str">
        <f>SNPs!$F$20</f>
        <v>rs3218713</v>
      </c>
      <c r="CC47">
        <f>SNPs!$C$20</f>
        <v>14</v>
      </c>
      <c r="CD47">
        <f>SNPs!$D$20</f>
        <v>23431468</v>
      </c>
      <c r="CE47" s="7" t="str">
        <f ca="1">IF('Randomized Data'!BF47 = 1, SNPs!$H$20 &amp; SNPs!$H$20, IF('Randomized Data'!BG47 = 1, SNPs!$H$20 &amp; INDIRECT("SNPs!" &amp; CHAR(72 +'Randomized Data'!BH47) &amp; "20"), INDIRECT("SNPs!" &amp; CHAR(72 +'Randomized Data'!BH47) &amp; "20") &amp; INDIRECT("SNPs!" &amp; CHAR(72 +'Randomized Data'!BH47) &amp; "20")))</f>
        <v>GA</v>
      </c>
      <c r="CF47" t="str">
        <f>SNPs!$F$21</f>
        <v>rs3218714</v>
      </c>
      <c r="CG47">
        <f>SNPs!$C$21</f>
        <v>14</v>
      </c>
      <c r="CH47">
        <f>SNPs!$D$21</f>
        <v>23429279</v>
      </c>
      <c r="CI47" s="7" t="str">
        <f ca="1">IF('Randomized Data'!BI47 = 1, SNPs!$H$21 &amp; SNPs!$H$21, IF('Randomized Data'!BJ47 = 1, SNPs!$H$21 &amp; INDIRECT("SNPs!" &amp; CHAR(72 +'Randomized Data'!BK47) &amp; "21"), INDIRECT("SNPs!" &amp; CHAR(72 +'Randomized Data'!BK47) &amp; "21") &amp; INDIRECT("SNPs!" &amp; CHAR(72 +'Randomized Data'!BK47) &amp; "21")))</f>
        <v>CC</v>
      </c>
      <c r="CJ47" t="str">
        <f>SNPs!$F$22</f>
        <v>rs121964855</v>
      </c>
      <c r="CK47">
        <f>SNPs!$C$22</f>
        <v>1</v>
      </c>
      <c r="CL47">
        <f>SNPs!$D$22</f>
        <v>201365638</v>
      </c>
      <c r="CM47" s="7" t="str">
        <f ca="1">IF('Randomized Data'!BL47 = 1, SNPs!$H$22 &amp; SNPs!$H$22, IF('Randomized Data'!BM47 = 1, SNPs!$H$22 &amp; INDIRECT("SNPs!" &amp; CHAR(72 +'Randomized Data'!BN47) &amp; "22"), INDIRECT("SNPs!" &amp; CHAR(72 +'Randomized Data'!BN47) &amp; "22") &amp; INDIRECT("SNPs!" &amp; CHAR(72 +'Randomized Data'!BN47) &amp; "22")))</f>
        <v>TA</v>
      </c>
      <c r="CN47" t="str">
        <f>SNPs!$F$23</f>
        <v>rs121964856</v>
      </c>
      <c r="CO47">
        <f>SNPs!$C$23</f>
        <v>1</v>
      </c>
      <c r="CP47">
        <f>SNPs!$D$23</f>
        <v>201365297</v>
      </c>
      <c r="CQ47" s="7" t="str">
        <f ca="1">IF('Randomized Data'!BO47 = 1, SNPs!$H$23 &amp; SNPs!$H$23, IF('Randomized Data'!BP47 = 1, SNPs!$H$23 &amp; INDIRECT("SNPs!" &amp; CHAR(72 +'Randomized Data'!BQ47) &amp; "23"), INDIRECT("SNPs!" &amp; CHAR(72 +'Randomized Data'!BQ47) &amp; "23") &amp; INDIRECT("SNPs!" &amp; CHAR(72 +'Randomized Data'!BQ47) &amp; "23")))</f>
        <v>AA</v>
      </c>
      <c r="CR47" t="str">
        <f>SNPs!$F$24</f>
        <v>rs121964857</v>
      </c>
      <c r="CS47">
        <f>SNPs!$C$24</f>
        <v>1</v>
      </c>
      <c r="CT47">
        <f>SNPs!$D$24</f>
        <v>201359245</v>
      </c>
      <c r="CU47" s="7" t="str">
        <f ca="1">IF('Randomized Data'!BR47 = 1, SNPs!$H$24 &amp; SNPs!$H$24, IF('Randomized Data'!BS47 = 1, SNPs!$H$24 &amp; INDIRECT("SNPs!" &amp; CHAR(72 +'Randomized Data'!BT47) &amp; "24"), INDIRECT("SNPs!" &amp; CHAR(72 +'Randomized Data'!BT47) &amp; "24") &amp; INDIRECT("SNPs!" &amp; CHAR(72 +'Randomized Data'!BT47) &amp; "24")))</f>
        <v>CT</v>
      </c>
      <c r="CV47" t="str">
        <f>SNPs!$F$25</f>
        <v>rs28934269</v>
      </c>
      <c r="CW47">
        <f>SNPs!$C$25</f>
        <v>15</v>
      </c>
      <c r="CX47">
        <f>SNPs!$D$25</f>
        <v>63060915</v>
      </c>
      <c r="CY47" s="7" t="str">
        <f ca="1">IF('Randomized Data'!BU47 = 1, SNPs!$H$25 &amp; SNPs!$H$25, IF('Randomized Data'!BV47 = 1, SNPs!$H$25 &amp; INDIRECT("SNPs!" &amp; CHAR(72 +'Randomized Data'!BW47) &amp; "25"), INDIRECT("SNPs!" &amp; CHAR(72 +'Randomized Data'!BW47) &amp; "25") &amp; INDIRECT("SNPs!" &amp; CHAR(72 +'Randomized Data'!BW47) &amp; "25")))</f>
        <v>GG</v>
      </c>
      <c r="CZ47" t="str">
        <f>SNPs!$F$26</f>
        <v>rs28934270</v>
      </c>
      <c r="DA47">
        <f>SNPs!$C$26</f>
        <v>15</v>
      </c>
      <c r="DB47">
        <f>SNPs!$D$26</f>
        <v>63060899</v>
      </c>
      <c r="DC47" s="7" t="str">
        <f ca="1">IF('Randomized Data'!BX47 = 1, SNPs!$H$26 &amp; SNPs!$H$26, IF('Randomized Data'!BY47 = 1, SNPs!$H$26 &amp; INDIRECT("SNPs!" &amp; CHAR(72 +'Randomized Data'!BZ47) &amp; "26"), INDIRECT("SNPs!" &amp; CHAR(72 +'Randomized Data'!BZ47) &amp; "26") &amp; INDIRECT("SNPs!" &amp; CHAR(72 +'Randomized Data'!BZ47) &amp; "26")))</f>
        <v>AA</v>
      </c>
      <c r="DD47" t="str">
        <f>SNPs!$F$27</f>
        <v>rs727504290</v>
      </c>
      <c r="DE47">
        <f>SNPs!$C$27</f>
        <v>15</v>
      </c>
      <c r="DF47">
        <f>SNPs!$D$27</f>
        <v>63042875</v>
      </c>
      <c r="DG47" s="7" t="str">
        <f ca="1">IF('Randomized Data'!CA47 = 1, SNPs!$H$27 &amp; SNPs!$H$27, IF('Randomized Data'!CB47 = 1, SNPs!$H$27 &amp; INDIRECT("SNPs!" &amp; CHAR(72 +'Randomized Data'!CC47) &amp; "27"), INDIRECT("SNPs!" &amp; CHAR(72 +'Randomized Data'!CC47) &amp; "27") &amp; INDIRECT("SNPs!" &amp; CHAR(72 +'Randomized Data'!CC47) &amp; "27")))</f>
        <v>GG</v>
      </c>
      <c r="DH47" t="str">
        <f>SNPs!$F$28</f>
        <v>rs104894504</v>
      </c>
      <c r="DI47">
        <f>SNPs!$C$28</f>
        <v>15</v>
      </c>
      <c r="DJ47">
        <f>SNPs!$D$28</f>
        <v>63057028</v>
      </c>
      <c r="DK47" s="7" t="str">
        <f ca="1">IF('Randomized Data'!CD47 = 1, SNPs!$H$28 &amp; SNPs!$H$28, IF('Randomized Data'!CE47 = 1, SNPs!$H$28 &amp; INDIRECT("SNPs!" &amp; CHAR(72 +'Randomized Data'!CF47) &amp; "28"), INDIRECT("SNPs!" &amp; CHAR(72 +'Randomized Data'!CF47) &amp; "28") &amp; INDIRECT("SNPs!" &amp; CHAR(72 +'Randomized Data'!CF47) &amp; "28")))</f>
        <v>TT</v>
      </c>
      <c r="DL47" t="str">
        <f>SNPs!$F$29</f>
        <v>rs375882485</v>
      </c>
      <c r="DM47">
        <f>SNPs!$C$29</f>
        <v>11</v>
      </c>
      <c r="DN47">
        <f>SNPs!$D$29</f>
        <v>47342698</v>
      </c>
      <c r="DO47" s="7" t="str">
        <f ca="1">IF('Randomized Data'!CG47 = 1, SNPs!$H$29 &amp; SNPs!$H$29, IF('Randomized Data'!CH47 = 1, SNPs!$H$29 &amp; INDIRECT("SNPs!" &amp; CHAR(72 +'Randomized Data'!CI47) &amp; "29"), INDIRECT("SNPs!" &amp; CHAR(72 +'Randomized Data'!CI47) &amp; "29") &amp; INDIRECT("SNPs!" &amp; CHAR(72 +'Randomized Data'!CI47) &amp; "29")))</f>
        <v>GA</v>
      </c>
      <c r="DP47" t="str">
        <f>SNPs!$F$30</f>
        <v>rs397516083</v>
      </c>
      <c r="DQ47">
        <f>SNPs!$C$30</f>
        <v>11</v>
      </c>
      <c r="DR47">
        <f>SNPs!$D$30</f>
        <v>47346379</v>
      </c>
      <c r="DS47" s="7" t="str">
        <f ca="1">IF('Randomized Data'!CJ47 = 1, SNPs!$H$30 &amp; SNPs!$H$30, IF('Randomized Data'!CK47 = 1, SNPs!$H$30 &amp; INDIRECT("SNPs!" &amp; CHAR(72 +'Randomized Data'!CL47) &amp; "30"), INDIRECT("SNPs!" &amp; CHAR(72 +'Randomized Data'!CL47) &amp; "30") &amp; INDIRECT("SNPs!" &amp; CHAR(72 +'Randomized Data'!CL47) &amp; "30")))</f>
        <v>GG</v>
      </c>
      <c r="DT47" t="str">
        <f>SNPs!$F$31</f>
        <v>rs397515937</v>
      </c>
      <c r="DU47">
        <f>SNPs!$C$31</f>
        <v>11</v>
      </c>
      <c r="DV47">
        <f>SNPs!$D$31</f>
        <v>47339792</v>
      </c>
      <c r="DW47" s="7" t="str">
        <f ca="1">IF('Randomized Data'!CM47 = 1, SNPs!$H$31 &amp; SNPs!$H$31, IF('Randomized Data'!CN47 = 1, SNPs!$H$31 &amp; INDIRECT("SNPs!" &amp; CHAR(72 +'Randomized Data'!CO47) &amp; "31"), INDIRECT("SNPs!" &amp; CHAR(72 +'Randomized Data'!CO47) &amp; "31") &amp; INDIRECT("SNPs!" &amp; CHAR(72 +'Randomized Data'!CO47) &amp; "31")))</f>
        <v>GG</v>
      </c>
      <c r="DX47" t="str">
        <f>SNPs!$F$32</f>
        <v>rs397516074</v>
      </c>
      <c r="DY47">
        <f>SNPs!$C$32</f>
        <v>11</v>
      </c>
      <c r="DZ47">
        <f>SNPs!$D$32</f>
        <v>47348424</v>
      </c>
      <c r="EA47" s="7" t="str">
        <f ca="1">IF('Randomized Data'!CP47 = 1, SNPs!$H$32 &amp; SNPs!$H$32, IF('Randomized Data'!CQ47 = 1, SNPs!$H$32 &amp; INDIRECT("SNPs!" &amp; CHAR(72 +'Randomized Data'!CR47) &amp; "32"), INDIRECT("SNPs!" &amp; CHAR(72 +'Randomized Data'!CR47) &amp; "32") &amp; INDIRECT("SNPs!" &amp; CHAR(72 +'Randomized Data'!CR47) &amp; "32")))</f>
        <v>GG</v>
      </c>
      <c r="EB47" t="str">
        <f>SNPs!$F$33</f>
        <v>rs397515963</v>
      </c>
      <c r="EC47">
        <f>SNPs!$C$33</f>
        <v>11</v>
      </c>
      <c r="ED47">
        <f>SNPs!$D$33</f>
        <v>47337729</v>
      </c>
      <c r="EE47" s="7" t="str">
        <f ca="1">IF('Randomized Data'!CS47 = 1, SNPs!$H$33 &amp; SNPs!$H$33, IF('Randomized Data'!CT47 = 1, SNPs!$H$33 &amp; INDIRECT("SNPs!" &amp; CHAR(72 +'Randomized Data'!CU47) &amp; "33"), INDIRECT("SNPs!" &amp; CHAR(72 +'Randomized Data'!CU47) &amp; "33") &amp; INDIRECT("SNPs!" &amp; CHAR(72 +'Randomized Data'!CU47) &amp; "33")))</f>
        <v>--</v>
      </c>
    </row>
    <row r="48" spans="1:13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  <c r="F48" s="3">
        <v>42160</v>
      </c>
      <c r="G48" s="9" t="str">
        <f>'Randomized Data'!C48</f>
        <v>External Lab</v>
      </c>
      <c r="H48" t="str">
        <f>SNPs!$F$2</f>
        <v>rs12248560</v>
      </c>
      <c r="I48">
        <f>SNPs!$C$2</f>
        <v>10</v>
      </c>
      <c r="J48">
        <f>SNPs!$D$2</f>
        <v>94761900</v>
      </c>
      <c r="K48" t="str">
        <f ca="1">IF('Randomized Data'!D48 = 1, SNPs!$H$2 &amp; SNPs!$H$2, IF('Randomized Data'!E48 = 1, SNPs!$H$2 &amp; INDIRECT("SNPs!" &amp; CHAR(72 +'Randomized Data'!F48) &amp; "2"), INDIRECT("SNPs!" &amp; CHAR(72 +'Randomized Data'!F48) &amp; "2") &amp; INDIRECT("SNPs!" &amp; CHAR(72 +'Randomized Data'!F48) &amp; "2")))</f>
        <v>CC</v>
      </c>
      <c r="L48" t="str">
        <f>SNPs!$F$3</f>
        <v>rs28399504</v>
      </c>
      <c r="M48">
        <f>SNPs!$C$3</f>
        <v>10</v>
      </c>
      <c r="N48">
        <f>SNPs!$D$3</f>
        <v>94762706</v>
      </c>
      <c r="O48" t="str">
        <f ca="1">IF('Randomized Data'!G48 = 1, SNPs!$H$3 &amp; SNPs!$H$3, IF('Randomized Data'!H48 = 1, SNPs!$H$3 &amp; INDIRECT("SNPs!" &amp; CHAR(72 +'Randomized Data'!I48) &amp; "3"), INDIRECT("SNPs!" &amp; CHAR(72 +'Randomized Data'!I48) &amp; "3") &amp; INDIRECT("SNPs!" &amp; CHAR(72 +'Randomized Data'!I48) &amp; "3")))</f>
        <v>AA</v>
      </c>
      <c r="P48" t="str">
        <f>SNPs!$F$4</f>
        <v>rs41291556</v>
      </c>
      <c r="Q48">
        <f>SNPs!$C$4</f>
        <v>10</v>
      </c>
      <c r="R48">
        <f>SNPs!$D$4</f>
        <v>94775416</v>
      </c>
      <c r="S48" t="str">
        <f ca="1">IF('Randomized Data'!J48 = 1, SNPs!$H$4 &amp; SNPs!$H$4, IF('Randomized Data'!K48 = 1, SNPs!$H$4 &amp; INDIRECT("SNPs!" &amp; CHAR(72 +'Randomized Data'!L48) &amp; "4"), INDIRECT("SNPs!" &amp; CHAR(72 +'Randomized Data'!L48) &amp; "4") &amp; INDIRECT("SNPs!" &amp; CHAR(72 +'Randomized Data'!L48) &amp; "4")))</f>
        <v>TC</v>
      </c>
      <c r="T48" t="str">
        <f>SNPs!$F$5</f>
        <v>rs72558184</v>
      </c>
      <c r="U48">
        <f>SNPs!$C$5</f>
        <v>10</v>
      </c>
      <c r="V48">
        <f>SNPs!$D$5</f>
        <v>96535210</v>
      </c>
      <c r="W48" t="str">
        <f ca="1">IF('Randomized Data'!M48 = 1, SNPs!$H$5 &amp; SNPs!$H$5, IF('Randomized Data'!N48 = 1, SNPs!$H$5 &amp; INDIRECT("SNPs!" &amp; CHAR(72 +'Randomized Data'!O48) &amp; "5"), INDIRECT("SNPs!" &amp; CHAR(72 +'Randomized Data'!O48) &amp; "5") &amp; INDIRECT("SNPs!" &amp; CHAR(72 +'Randomized Data'!O48) &amp; "5")))</f>
        <v>GG</v>
      </c>
      <c r="X48" t="str">
        <f>SNPs!$F$6</f>
        <v>rs4986893</v>
      </c>
      <c r="Y48">
        <f>SNPs!$C$6</f>
        <v>10</v>
      </c>
      <c r="Z48">
        <f>SNPs!$D$6</f>
        <v>94780653</v>
      </c>
      <c r="AA48" s="7" t="str">
        <f ca="1">IF('Randomized Data'!P48 = 1, SNPs!$H$6 &amp; SNPs!$H$6, IF('Randomized Data'!Q48 = 1, SNPs!$H$6 &amp; INDIRECT("SNPs!" &amp; CHAR(72 +'Randomized Data'!R48) &amp; "6"), INDIRECT("SNPs!" &amp; CHAR(72 +'Randomized Data'!R48) &amp; "6") &amp; INDIRECT("SNPs!" &amp; CHAR(72 +'Randomized Data'!R48) &amp; "6")))</f>
        <v>GA</v>
      </c>
      <c r="AB48" t="str">
        <f>SNPs!$F$7</f>
        <v>rs4244285</v>
      </c>
      <c r="AC48">
        <f>SNPs!$C$7</f>
        <v>10</v>
      </c>
      <c r="AD48">
        <f>SNPs!$D$7</f>
        <v>94781859</v>
      </c>
      <c r="AE48" s="7" t="str">
        <f ca="1">IF('Randomized Data'!S48 = 1, SNPs!$H$7 &amp; SNPs!$H$7, IF('Randomized Data'!T48 = 1, SNPs!$H$7 &amp; INDIRECT("SNPs!" &amp; CHAR(72 +'Randomized Data'!U48) &amp; "7"), INDIRECT("SNPs!" &amp; CHAR(72 +'Randomized Data'!U48) &amp; "7") &amp; INDIRECT("SNPs!" &amp; CHAR(72 +'Randomized Data'!U48) &amp; "7")))</f>
        <v>GG</v>
      </c>
      <c r="AF48" t="str">
        <f>SNPs!$F$8</f>
        <v>rs72558186</v>
      </c>
      <c r="AG48">
        <f>SNPs!$C$8</f>
        <v>10</v>
      </c>
      <c r="AH48">
        <f>SNPs!$D$8</f>
        <v>94781999</v>
      </c>
      <c r="AI48" s="7" t="str">
        <f ca="1">IF('Randomized Data'!V48 = 1, SNPs!$H$8 &amp; SNPs!$H$8, IF('Randomized Data'!W48 = 1, SNPs!$H$8 &amp; INDIRECT("SNPs!" &amp; CHAR(72 +'Randomized Data'!X48) &amp; "8"), INDIRECT("SNPs!" &amp; CHAR(72 +'Randomized Data'!X48) &amp; "8") &amp; INDIRECT("SNPs!" &amp; CHAR(72 +'Randomized Data'!X48) &amp; "8")))</f>
        <v>TA</v>
      </c>
      <c r="AJ48" t="str">
        <f>SNPs!$F$9</f>
        <v>rs56337013</v>
      </c>
      <c r="AK48">
        <f>SNPs!$C$9</f>
        <v>10</v>
      </c>
      <c r="AL48">
        <f>SNPs!$D$9</f>
        <v>94852738</v>
      </c>
      <c r="AM48" s="7" t="str">
        <f ca="1">IF('Randomized Data'!Y$2 = 1, SNPs!$H$9 &amp; SNPs!$H$9, IF('Randomized Data'!Z48 = 1, SNPs!$H$9 &amp; INDIRECT("SNPs!" &amp; CHAR(72 +'Randomized Data'!AA48) &amp; "9"), INDIRECT("SNPs!" &amp; CHAR(72 +'Randomized Data'!AA48) &amp; "9") &amp; INDIRECT("SNPs!" &amp; CHAR(72 +'Randomized Data'!AA48) &amp; "9")))</f>
        <v>TT</v>
      </c>
      <c r="AN48" t="str">
        <f>SNPs!$F$10</f>
        <v>rs17884712</v>
      </c>
      <c r="AO48">
        <f>SNPs!$C$10</f>
        <v>10</v>
      </c>
      <c r="AP48">
        <f>SNPs!$D$10</f>
        <v>94775489</v>
      </c>
      <c r="AQ48" s="7" t="str">
        <f ca="1">IF('Randomized Data'!AB48 = 1, SNPs!$H$10 &amp; SNPs!$H$10, IF('Randomized Data'!AC48 = 1, SNPs!$H$10 &amp; INDIRECT("SNPs!" &amp; CHAR(72 +'Randomized Data'!AD48) &amp; "10"), INDIRECT("SNPs!" &amp; CHAR(72 +'Randomized Data'!AD48) &amp; "10") &amp; INDIRECT("SNPs!" &amp; CHAR(72 +'Randomized Data'!AD48) &amp; "10")))</f>
        <v>AA</v>
      </c>
      <c r="AR48" t="str">
        <f>SNPs!$F$11</f>
        <v>rs6413438</v>
      </c>
      <c r="AS48">
        <f>SNPs!$C$11</f>
        <v>10</v>
      </c>
      <c r="AT48">
        <f>SNPs!$D$11</f>
        <v>94781858</v>
      </c>
      <c r="AU48" s="7" t="str">
        <f ca="1">IF('Randomized Data'!AE48 = 1, SNPs!$H$11 &amp; SNPs!$H$11, IF('Randomized Data'!AF48 = 1, SNPs!$H$11 &amp; INDIRECT("SNPs!" &amp; CHAR(72 +'Randomized Data'!AG48) &amp; "11"), INDIRECT("SNPs!" &amp; CHAR(72 +'Randomized Data'!AG48) &amp; "11") &amp; INDIRECT("SNPs!" &amp; CHAR(72 +'Randomized Data'!AG48) &amp; "11")))</f>
        <v>CC</v>
      </c>
      <c r="AV48" t="str">
        <f>SNPs!$F$12</f>
        <v>rs1057910</v>
      </c>
      <c r="AW48">
        <f>SNPs!$C$12</f>
        <v>10</v>
      </c>
      <c r="AX48">
        <f>SNPs!$D$12</f>
        <v>94981296</v>
      </c>
      <c r="AY48" s="7" t="str">
        <f ca="1">IF('Randomized Data'!AH48 = 1, SNPs!$H$12 &amp; SNPs!$H$12, IF('Randomized Data'!AI48 = 1, SNPs!$H$12 &amp; INDIRECT("SNPs!" &amp; CHAR(72 +'Randomized Data'!AJ48) &amp; "12"), INDIRECT("SNPs!" &amp; CHAR(72 +'Randomized Data'!AJ48) &amp; "12") &amp; INDIRECT("SNPs!" &amp; CHAR(72 +'Randomized Data'!AJ48) &amp; "12")))</f>
        <v>AA</v>
      </c>
      <c r="AZ48" t="str">
        <f>SNPs!$F$13</f>
        <v>rs1799853</v>
      </c>
      <c r="BA48">
        <f>SNPs!$C$13</f>
        <v>10</v>
      </c>
      <c r="BB48">
        <f>SNPs!$D$13</f>
        <v>94942290</v>
      </c>
      <c r="BC48" s="7" t="str">
        <f ca="1">IF('Randomized Data'!AK48 = 1, SNPs!$H$13 &amp; SNPs!$H$13, IF('Randomized Data'!AL48 = 1, SNPs!$H$13 &amp; INDIRECT("SNPs!" &amp; CHAR(72 +'Randomized Data'!AM48) &amp; "13"), INDIRECT("SNPs!" &amp; CHAR(72 +'Randomized Data'!AM48) &amp; "13") &amp; INDIRECT("SNPs!" &amp; CHAR(72 +'Randomized Data'!AM48) &amp; "13")))</f>
        <v>CC</v>
      </c>
      <c r="BD48" t="str">
        <f>SNPs!$F$14</f>
        <v>rs9923231</v>
      </c>
      <c r="BE48">
        <f>SNPs!$C$14</f>
        <v>16</v>
      </c>
      <c r="BF48">
        <f>SNPs!$D$14</f>
        <v>31096368</v>
      </c>
      <c r="BG48" s="7" t="str">
        <f ca="1">IF('Randomized Data'!AN48 = 1, SNPs!$H$14 &amp; SNPs!$H$14, IF('Randomized Data'!AO48 = 1, SNPs!$H$14 &amp; INDIRECT("SNPs!" &amp; CHAR(72 +'Randomized Data'!AP48) &amp; "14"), INDIRECT("SNPs!" &amp; CHAR(72 +'Randomized Data'!AP48) &amp; "14") &amp; INDIRECT("SNPs!" &amp; CHAR(72 +'Randomized Data'!AP48) &amp; "14")))</f>
        <v>AA</v>
      </c>
      <c r="BH48" t="str">
        <f>SNPs!$F$15</f>
        <v>rs9934438</v>
      </c>
      <c r="BI48">
        <f>SNPs!$C$15</f>
        <v>16</v>
      </c>
      <c r="BJ48">
        <f>SNPs!$D$15</f>
        <v>31093557</v>
      </c>
      <c r="BK48" s="7" t="str">
        <f ca="1">IF('Randomized Data'!AQ48 = 1, SNPs!$H$15 &amp; SNPs!$H$15, IF('Randomized Data'!AR48 = 1, SNPs!$H$15 &amp; INDIRECT("SNPs!" &amp; CHAR(72 +'Randomized Data'!AS48) &amp; "15"), INDIRECT("SNPs!" &amp; CHAR(72 +'Randomized Data'!AS48) &amp; "15") &amp; INDIRECT("SNPs!" &amp; CHAR(72 +'Randomized Data'!AS48) &amp; "15")))</f>
        <v>GG</v>
      </c>
      <c r="BL48" t="str">
        <f>SNPs!$F$16</f>
        <v>rs8050894</v>
      </c>
      <c r="BM48">
        <f>SNPs!$C$16</f>
        <v>16</v>
      </c>
      <c r="BN48">
        <f>SNPs!$D$16</f>
        <v>31093188</v>
      </c>
      <c r="BO48" s="7" t="str">
        <f ca="1">IF('Randomized Data'!AT48 = 1, SNPs!$H$16 &amp; SNPs!$H$16, IF('Randomized Data'!AU48 = 1, SNPs!$H$16 &amp; INDIRECT("SNPs!" &amp; CHAR(72 +'Randomized Data'!AV48) &amp; "16"), INDIRECT("SNPs!" &amp; CHAR(72 +'Randomized Data'!AV48) &amp; "16") &amp; INDIRECT("SNPs!" &amp; CHAR(72 +'Randomized Data'!AV48) &amp; "16")))</f>
        <v>CC</v>
      </c>
      <c r="BP48" t="str">
        <f>SNPs!$F$17</f>
        <v>rs6025</v>
      </c>
      <c r="BQ48">
        <f>SNPs!$C$17</f>
        <v>1</v>
      </c>
      <c r="BR48">
        <f>SNPs!$D$17</f>
        <v>169549811</v>
      </c>
      <c r="BS48" s="7" t="str">
        <f ca="1">IF('Randomized Data'!AW48 = 1, SNPs!$H$17 &amp; SNPs!$H$17, IF('Randomized Data'!AX48 = 1, SNPs!$H$17 &amp; INDIRECT("SNPs!" &amp; CHAR(72 +'Randomized Data'!AY48) &amp; "17"), INDIRECT("SNPs!" &amp; CHAR(72 +'Randomized Data'!AY48) &amp; "17") &amp; INDIRECT("SNPs!" &amp; CHAR(72 +'Randomized Data'!AY48) &amp; "17")))</f>
        <v>GG</v>
      </c>
      <c r="BT48" t="str">
        <f>SNPs!$F$18</f>
        <v>rs1799963</v>
      </c>
      <c r="BU48">
        <f>SNPs!$C$18</f>
        <v>11</v>
      </c>
      <c r="BV48">
        <f>SNPs!$D$18</f>
        <v>46739505</v>
      </c>
      <c r="BW48" s="7" t="str">
        <f ca="1">IF('Randomized Data'!AZ48 = 1, SNPs!$H$18 &amp; SNPs!$H$18, IF('Randomized Data'!BA48 = 1, SNPs!$H$18 &amp; INDIRECT("SNPs!" &amp; CHAR(72 +'Randomized Data'!BB48) &amp; "18"), INDIRECT("SNPs!" &amp; CHAR(72 +'Randomized Data'!BB48) &amp; "18") &amp; INDIRECT("SNPs!" &amp; CHAR(72 +'Randomized Data'!BB48) &amp; "18")))</f>
        <v>GG</v>
      </c>
      <c r="BX48" t="str">
        <f>SNPs!$F$19</f>
        <v>rs121913626</v>
      </c>
      <c r="BY48">
        <f>SNPs!$C$19</f>
        <v>14</v>
      </c>
      <c r="BZ48">
        <f>SNPs!$D$19</f>
        <v>23427723</v>
      </c>
      <c r="CA48" s="7" t="str">
        <f ca="1">IF('Randomized Data'!BC48 = 1, SNPs!$H$19 &amp; SNPs!$H$19, IF('Randomized Data'!BD48 = 1, SNPs!$H$19 &amp; INDIRECT("SNPs!" &amp; CHAR(72 +'Randomized Data'!BE48) &amp; "19"), INDIRECT("SNPs!" &amp; CHAR(72 +'Randomized Data'!BE48) &amp; "19") &amp; INDIRECT("SNPs!" &amp; CHAR(72 +'Randomized Data'!BE48) &amp; "19")))</f>
        <v>GC</v>
      </c>
      <c r="CB48" t="str">
        <f>SNPs!$F$20</f>
        <v>rs3218713</v>
      </c>
      <c r="CC48">
        <f>SNPs!$C$20</f>
        <v>14</v>
      </c>
      <c r="CD48">
        <f>SNPs!$D$20</f>
        <v>23431468</v>
      </c>
      <c r="CE48" s="7" t="str">
        <f ca="1">IF('Randomized Data'!BF48 = 1, SNPs!$H$20 &amp; SNPs!$H$20, IF('Randomized Data'!BG48 = 1, SNPs!$H$20 &amp; INDIRECT("SNPs!" &amp; CHAR(72 +'Randomized Data'!BH48) &amp; "20"), INDIRECT("SNPs!" &amp; CHAR(72 +'Randomized Data'!BH48) &amp; "20") &amp; INDIRECT("SNPs!" &amp; CHAR(72 +'Randomized Data'!BH48) &amp; "20")))</f>
        <v>GG</v>
      </c>
      <c r="CF48" t="str">
        <f>SNPs!$F$21</f>
        <v>rs3218714</v>
      </c>
      <c r="CG48">
        <f>SNPs!$C$21</f>
        <v>14</v>
      </c>
      <c r="CH48">
        <f>SNPs!$D$21</f>
        <v>23429279</v>
      </c>
      <c r="CI48" s="7" t="str">
        <f ca="1">IF('Randomized Data'!BI48 = 1, SNPs!$H$21 &amp; SNPs!$H$21, IF('Randomized Data'!BJ48 = 1, SNPs!$H$21 &amp; INDIRECT("SNPs!" &amp; CHAR(72 +'Randomized Data'!BK48) &amp; "21"), INDIRECT("SNPs!" &amp; CHAR(72 +'Randomized Data'!BK48) &amp; "21") &amp; INDIRECT("SNPs!" &amp; CHAR(72 +'Randomized Data'!BK48) &amp; "21")))</f>
        <v>CC</v>
      </c>
      <c r="CJ48" t="str">
        <f>SNPs!$F$22</f>
        <v>rs121964855</v>
      </c>
      <c r="CK48">
        <f>SNPs!$C$22</f>
        <v>1</v>
      </c>
      <c r="CL48">
        <f>SNPs!$D$22</f>
        <v>201365638</v>
      </c>
      <c r="CM48" s="7" t="str">
        <f ca="1">IF('Randomized Data'!BL48 = 1, SNPs!$H$22 &amp; SNPs!$H$22, IF('Randomized Data'!BM48 = 1, SNPs!$H$22 &amp; INDIRECT("SNPs!" &amp; CHAR(72 +'Randomized Data'!BN48) &amp; "22"), INDIRECT("SNPs!" &amp; CHAR(72 +'Randomized Data'!BN48) &amp; "22") &amp; INDIRECT("SNPs!" &amp; CHAR(72 +'Randomized Data'!BN48) &amp; "22")))</f>
        <v>TT</v>
      </c>
      <c r="CN48" t="str">
        <f>SNPs!$F$23</f>
        <v>rs121964856</v>
      </c>
      <c r="CO48">
        <f>SNPs!$C$23</f>
        <v>1</v>
      </c>
      <c r="CP48">
        <f>SNPs!$D$23</f>
        <v>201365297</v>
      </c>
      <c r="CQ48" s="7" t="str">
        <f ca="1">IF('Randomized Data'!BO48 = 1, SNPs!$H$23 &amp; SNPs!$H$23, IF('Randomized Data'!BP48 = 1, SNPs!$H$23 &amp; INDIRECT("SNPs!" &amp; CHAR(72 +'Randomized Data'!BQ48) &amp; "23"), INDIRECT("SNPs!" &amp; CHAR(72 +'Randomized Data'!BQ48) &amp; "23") &amp; INDIRECT("SNPs!" &amp; CHAR(72 +'Randomized Data'!BQ48) &amp; "23")))</f>
        <v>GG</v>
      </c>
      <c r="CR48" t="str">
        <f>SNPs!$F$24</f>
        <v>rs121964857</v>
      </c>
      <c r="CS48">
        <f>SNPs!$C$24</f>
        <v>1</v>
      </c>
      <c r="CT48">
        <f>SNPs!$D$24</f>
        <v>201359245</v>
      </c>
      <c r="CU48" s="7" t="str">
        <f ca="1">IF('Randomized Data'!BR48 = 1, SNPs!$H$24 &amp; SNPs!$H$24, IF('Randomized Data'!BS48 = 1, SNPs!$H$24 &amp; INDIRECT("SNPs!" &amp; CHAR(72 +'Randomized Data'!BT48) &amp; "24"), INDIRECT("SNPs!" &amp; CHAR(72 +'Randomized Data'!BT48) &amp; "24") &amp; INDIRECT("SNPs!" &amp; CHAR(72 +'Randomized Data'!BT48) &amp; "24")))</f>
        <v>TT</v>
      </c>
      <c r="CV48" t="str">
        <f>SNPs!$F$25</f>
        <v>rs28934269</v>
      </c>
      <c r="CW48">
        <f>SNPs!$C$25</f>
        <v>15</v>
      </c>
      <c r="CX48">
        <f>SNPs!$D$25</f>
        <v>63060915</v>
      </c>
      <c r="CY48" s="7" t="str">
        <f ca="1">IF('Randomized Data'!BU48 = 1, SNPs!$H$25 &amp; SNPs!$H$25, IF('Randomized Data'!BV48 = 1, SNPs!$H$25 &amp; INDIRECT("SNPs!" &amp; CHAR(72 +'Randomized Data'!BW48) &amp; "25"), INDIRECT("SNPs!" &amp; CHAR(72 +'Randomized Data'!BW48) &amp; "25") &amp; INDIRECT("SNPs!" &amp; CHAR(72 +'Randomized Data'!BW48) &amp; "25")))</f>
        <v>AG</v>
      </c>
      <c r="CZ48" t="str">
        <f>SNPs!$F$26</f>
        <v>rs28934270</v>
      </c>
      <c r="DA48">
        <f>SNPs!$C$26</f>
        <v>15</v>
      </c>
      <c r="DB48">
        <f>SNPs!$D$26</f>
        <v>63060899</v>
      </c>
      <c r="DC48" s="7" t="str">
        <f ca="1">IF('Randomized Data'!BX48 = 1, SNPs!$H$26 &amp; SNPs!$H$26, IF('Randomized Data'!BY48 = 1, SNPs!$H$26 &amp; INDIRECT("SNPs!" &amp; CHAR(72 +'Randomized Data'!BZ48) &amp; "26"), INDIRECT("SNPs!" &amp; CHAR(72 +'Randomized Data'!BZ48) &amp; "26") &amp; INDIRECT("SNPs!" &amp; CHAR(72 +'Randomized Data'!BZ48) &amp; "26")))</f>
        <v>GG</v>
      </c>
      <c r="DD48" t="str">
        <f>SNPs!$F$27</f>
        <v>rs727504290</v>
      </c>
      <c r="DE48">
        <f>SNPs!$C$27</f>
        <v>15</v>
      </c>
      <c r="DF48">
        <f>SNPs!$D$27</f>
        <v>63042875</v>
      </c>
      <c r="DG48" s="7" t="str">
        <f ca="1">IF('Randomized Data'!CA48 = 1, SNPs!$H$27 &amp; SNPs!$H$27, IF('Randomized Data'!CB48 = 1, SNPs!$H$27 &amp; INDIRECT("SNPs!" &amp; CHAR(72 +'Randomized Data'!CC48) &amp; "27"), INDIRECT("SNPs!" &amp; CHAR(72 +'Randomized Data'!CC48) &amp; "27") &amp; INDIRECT("SNPs!" &amp; CHAR(72 +'Randomized Data'!CC48) &amp; "27")))</f>
        <v>GC</v>
      </c>
      <c r="DH48" t="str">
        <f>SNPs!$F$28</f>
        <v>rs104894504</v>
      </c>
      <c r="DI48">
        <f>SNPs!$C$28</f>
        <v>15</v>
      </c>
      <c r="DJ48">
        <f>SNPs!$D$28</f>
        <v>63057028</v>
      </c>
      <c r="DK48" s="7" t="str">
        <f ca="1">IF('Randomized Data'!CD48 = 1, SNPs!$H$28 &amp; SNPs!$H$28, IF('Randomized Data'!CE48 = 1, SNPs!$H$28 &amp; INDIRECT("SNPs!" &amp; CHAR(72 +'Randomized Data'!CF48) &amp; "28"), INDIRECT("SNPs!" &amp; CHAR(72 +'Randomized Data'!CF48) &amp; "28") &amp; INDIRECT("SNPs!" &amp; CHAR(72 +'Randomized Data'!CF48) &amp; "28")))</f>
        <v>TT</v>
      </c>
      <c r="DL48" t="str">
        <f>SNPs!$F$29</f>
        <v>rs375882485</v>
      </c>
      <c r="DM48">
        <f>SNPs!$C$29</f>
        <v>11</v>
      </c>
      <c r="DN48">
        <f>SNPs!$D$29</f>
        <v>47342698</v>
      </c>
      <c r="DO48" s="7" t="str">
        <f ca="1">IF('Randomized Data'!CG48 = 1, SNPs!$H$29 &amp; SNPs!$H$29, IF('Randomized Data'!CH48 = 1, SNPs!$H$29 &amp; INDIRECT("SNPs!" &amp; CHAR(72 +'Randomized Data'!CI48) &amp; "29"), INDIRECT("SNPs!" &amp; CHAR(72 +'Randomized Data'!CI48) &amp; "29") &amp; INDIRECT("SNPs!" &amp; CHAR(72 +'Randomized Data'!CI48) &amp; "29")))</f>
        <v>AA</v>
      </c>
      <c r="DP48" t="str">
        <f>SNPs!$F$30</f>
        <v>rs397516083</v>
      </c>
      <c r="DQ48">
        <f>SNPs!$C$30</f>
        <v>11</v>
      </c>
      <c r="DR48">
        <f>SNPs!$D$30</f>
        <v>47346379</v>
      </c>
      <c r="DS48" s="7" t="str">
        <f ca="1">IF('Randomized Data'!CJ48 = 1, SNPs!$H$30 &amp; SNPs!$H$30, IF('Randomized Data'!CK48 = 1, SNPs!$H$30 &amp; INDIRECT("SNPs!" &amp; CHAR(72 +'Randomized Data'!CL48) &amp; "30"), INDIRECT("SNPs!" &amp; CHAR(72 +'Randomized Data'!CL48) &amp; "30") &amp; INDIRECT("SNPs!" &amp; CHAR(72 +'Randomized Data'!CL48) &amp; "30")))</f>
        <v>GG</v>
      </c>
      <c r="DT48" t="str">
        <f>SNPs!$F$31</f>
        <v>rs397515937</v>
      </c>
      <c r="DU48">
        <f>SNPs!$C$31</f>
        <v>11</v>
      </c>
      <c r="DV48">
        <f>SNPs!$D$31</f>
        <v>47339792</v>
      </c>
      <c r="DW48" s="7" t="str">
        <f ca="1">IF('Randomized Data'!CM48 = 1, SNPs!$H$31 &amp; SNPs!$H$31, IF('Randomized Data'!CN48 = 1, SNPs!$H$31 &amp; INDIRECT("SNPs!" &amp; CHAR(72 +'Randomized Data'!CO48) &amp; "31"), INDIRECT("SNPs!" &amp; CHAR(72 +'Randomized Data'!CO48) &amp; "31") &amp; INDIRECT("SNPs!" &amp; CHAR(72 +'Randomized Data'!CO48) &amp; "31")))</f>
        <v>GG</v>
      </c>
      <c r="DX48" t="str">
        <f>SNPs!$F$32</f>
        <v>rs397516074</v>
      </c>
      <c r="DY48">
        <f>SNPs!$C$32</f>
        <v>11</v>
      </c>
      <c r="DZ48">
        <f>SNPs!$D$32</f>
        <v>47348424</v>
      </c>
      <c r="EA48" s="7" t="str">
        <f ca="1">IF('Randomized Data'!CP48 = 1, SNPs!$H$32 &amp; SNPs!$H$32, IF('Randomized Data'!CQ48 = 1, SNPs!$H$32 &amp; INDIRECT("SNPs!" &amp; CHAR(72 +'Randomized Data'!CR48) &amp; "32"), INDIRECT("SNPs!" &amp; CHAR(72 +'Randomized Data'!CR48) &amp; "32") &amp; INDIRECT("SNPs!" &amp; CHAR(72 +'Randomized Data'!CR48) &amp; "32")))</f>
        <v>GG</v>
      </c>
      <c r="EB48" t="str">
        <f>SNPs!$F$33</f>
        <v>rs397515963</v>
      </c>
      <c r="EC48">
        <f>SNPs!$C$33</f>
        <v>11</v>
      </c>
      <c r="ED48">
        <f>SNPs!$D$33</f>
        <v>47337729</v>
      </c>
      <c r="EE48" s="7" t="str">
        <f ca="1">IF('Randomized Data'!CS48 = 1, SNPs!$H$33 &amp; SNPs!$H$33, IF('Randomized Data'!CT48 = 1, SNPs!$H$33 &amp; INDIRECT("SNPs!" &amp; CHAR(72 +'Randomized Data'!CU48) &amp; "33"), INDIRECT("SNPs!" &amp; CHAR(72 +'Randomized Data'!CU48) &amp; "33") &amp; INDIRECT("SNPs!" &amp; CHAR(72 +'Randomized Data'!CU48) &amp; "33")))</f>
        <v>--</v>
      </c>
    </row>
    <row r="49" spans="1:13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  <c r="F49" s="3">
        <v>42181</v>
      </c>
      <c r="G49" s="9" t="str">
        <f>'Randomized Data'!C49</f>
        <v>NGS Lab</v>
      </c>
      <c r="H49" t="str">
        <f>SNPs!$F$2</f>
        <v>rs12248560</v>
      </c>
      <c r="I49">
        <f>SNPs!$C$2</f>
        <v>10</v>
      </c>
      <c r="J49">
        <f>SNPs!$D$2</f>
        <v>94761900</v>
      </c>
      <c r="K49" t="str">
        <f ca="1">IF('Randomized Data'!D49 = 1, SNPs!$H$2 &amp; SNPs!$H$2, IF('Randomized Data'!E49 = 1, SNPs!$H$2 &amp; INDIRECT("SNPs!" &amp; CHAR(72 +'Randomized Data'!F49) &amp; "2"), INDIRECT("SNPs!" &amp; CHAR(72 +'Randomized Data'!F49) &amp; "2") &amp; INDIRECT("SNPs!" &amp; CHAR(72 +'Randomized Data'!F49) &amp; "2")))</f>
        <v>CT</v>
      </c>
      <c r="L49" t="str">
        <f>SNPs!$F$3</f>
        <v>rs28399504</v>
      </c>
      <c r="M49">
        <f>SNPs!$C$3</f>
        <v>10</v>
      </c>
      <c r="N49">
        <f>SNPs!$D$3</f>
        <v>94762706</v>
      </c>
      <c r="O49" t="str">
        <f ca="1">IF('Randomized Data'!G49 = 1, SNPs!$H$3 &amp; SNPs!$H$3, IF('Randomized Data'!H49 = 1, SNPs!$H$3 &amp; INDIRECT("SNPs!" &amp; CHAR(72 +'Randomized Data'!I49) &amp; "3"), INDIRECT("SNPs!" &amp; CHAR(72 +'Randomized Data'!I49) &amp; "3") &amp; INDIRECT("SNPs!" &amp; CHAR(72 +'Randomized Data'!I49) &amp; "3")))</f>
        <v>AG</v>
      </c>
      <c r="P49" t="str">
        <f>SNPs!$F$4</f>
        <v>rs41291556</v>
      </c>
      <c r="Q49">
        <f>SNPs!$C$4</f>
        <v>10</v>
      </c>
      <c r="R49">
        <f>SNPs!$D$4</f>
        <v>94775416</v>
      </c>
      <c r="S49" t="str">
        <f ca="1">IF('Randomized Data'!J49 = 1, SNPs!$H$4 &amp; SNPs!$H$4, IF('Randomized Data'!K49 = 1, SNPs!$H$4 &amp; INDIRECT("SNPs!" &amp; CHAR(72 +'Randomized Data'!L49) &amp; "4"), INDIRECT("SNPs!" &amp; CHAR(72 +'Randomized Data'!L49) &amp; "4") &amp; INDIRECT("SNPs!" &amp; CHAR(72 +'Randomized Data'!L49) &amp; "4")))</f>
        <v>TT</v>
      </c>
      <c r="T49" t="str">
        <f>SNPs!$F$5</f>
        <v>rs72558184</v>
      </c>
      <c r="U49">
        <f>SNPs!$C$5</f>
        <v>10</v>
      </c>
      <c r="V49">
        <f>SNPs!$D$5</f>
        <v>96535210</v>
      </c>
      <c r="W49" t="str">
        <f ca="1">IF('Randomized Data'!M49 = 1, SNPs!$H$5 &amp; SNPs!$H$5, IF('Randomized Data'!N49 = 1, SNPs!$H$5 &amp; INDIRECT("SNPs!" &amp; CHAR(72 +'Randomized Data'!O49) &amp; "5"), INDIRECT("SNPs!" &amp; CHAR(72 +'Randomized Data'!O49) &amp; "5") &amp; INDIRECT("SNPs!" &amp; CHAR(72 +'Randomized Data'!O49) &amp; "5")))</f>
        <v>GG</v>
      </c>
      <c r="X49" t="str">
        <f>SNPs!$F$6</f>
        <v>rs4986893</v>
      </c>
      <c r="Y49">
        <f>SNPs!$C$6</f>
        <v>10</v>
      </c>
      <c r="Z49">
        <f>SNPs!$D$6</f>
        <v>94780653</v>
      </c>
      <c r="AA49" s="7" t="str">
        <f ca="1">IF('Randomized Data'!P49 = 1, SNPs!$H$6 &amp; SNPs!$H$6, IF('Randomized Data'!Q49 = 1, SNPs!$H$6 &amp; INDIRECT("SNPs!" &amp; CHAR(72 +'Randomized Data'!R49) &amp; "6"), INDIRECT("SNPs!" &amp; CHAR(72 +'Randomized Data'!R49) &amp; "6") &amp; INDIRECT("SNPs!" &amp; CHAR(72 +'Randomized Data'!R49) &amp; "6")))</f>
        <v>GG</v>
      </c>
      <c r="AB49" t="str">
        <f>SNPs!$F$7</f>
        <v>rs4244285</v>
      </c>
      <c r="AC49">
        <f>SNPs!$C$7</f>
        <v>10</v>
      </c>
      <c r="AD49">
        <f>SNPs!$D$7</f>
        <v>94781859</v>
      </c>
      <c r="AE49" s="7" t="str">
        <f ca="1">IF('Randomized Data'!S49 = 1, SNPs!$H$7 &amp; SNPs!$H$7, IF('Randomized Data'!T49 = 1, SNPs!$H$7 &amp; INDIRECT("SNPs!" &amp; CHAR(72 +'Randomized Data'!U49) &amp; "7"), INDIRECT("SNPs!" &amp; CHAR(72 +'Randomized Data'!U49) &amp; "7") &amp; INDIRECT("SNPs!" &amp; CHAR(72 +'Randomized Data'!U49) &amp; "7")))</f>
        <v>GG</v>
      </c>
      <c r="AF49" t="str">
        <f>SNPs!$F$8</f>
        <v>rs72558186</v>
      </c>
      <c r="AG49">
        <f>SNPs!$C$8</f>
        <v>10</v>
      </c>
      <c r="AH49">
        <f>SNPs!$D$8</f>
        <v>94781999</v>
      </c>
      <c r="AI49" s="7" t="str">
        <f ca="1">IF('Randomized Data'!V49 = 1, SNPs!$H$8 &amp; SNPs!$H$8, IF('Randomized Data'!W49 = 1, SNPs!$H$8 &amp; INDIRECT("SNPs!" &amp; CHAR(72 +'Randomized Data'!X49) &amp; "8"), INDIRECT("SNPs!" &amp; CHAR(72 +'Randomized Data'!X49) &amp; "8") &amp; INDIRECT("SNPs!" &amp; CHAR(72 +'Randomized Data'!X49) &amp; "8")))</f>
        <v>TA</v>
      </c>
      <c r="AJ49" t="str">
        <f>SNPs!$F$9</f>
        <v>rs56337013</v>
      </c>
      <c r="AK49">
        <f>SNPs!$C$9</f>
        <v>10</v>
      </c>
      <c r="AL49">
        <f>SNPs!$D$9</f>
        <v>94852738</v>
      </c>
      <c r="AM49" s="7" t="str">
        <f ca="1">IF('Randomized Data'!Y$2 = 1, SNPs!$H$9 &amp; SNPs!$H$9, IF('Randomized Data'!Z49 = 1, SNPs!$H$9 &amp; INDIRECT("SNPs!" &amp; CHAR(72 +'Randomized Data'!AA49) &amp; "9"), INDIRECT("SNPs!" &amp; CHAR(72 +'Randomized Data'!AA49) &amp; "9") &amp; INDIRECT("SNPs!" &amp; CHAR(72 +'Randomized Data'!AA49) &amp; "9")))</f>
        <v>CT</v>
      </c>
      <c r="AN49" t="str">
        <f>SNPs!$F$10</f>
        <v>rs17884712</v>
      </c>
      <c r="AO49">
        <f>SNPs!$C$10</f>
        <v>10</v>
      </c>
      <c r="AP49">
        <f>SNPs!$D$10</f>
        <v>94775489</v>
      </c>
      <c r="AQ49" s="7" t="str">
        <f ca="1">IF('Randomized Data'!AB49 = 1, SNPs!$H$10 &amp; SNPs!$H$10, IF('Randomized Data'!AC49 = 1, SNPs!$H$10 &amp; INDIRECT("SNPs!" &amp; CHAR(72 +'Randomized Data'!AD49) &amp; "10"), INDIRECT("SNPs!" &amp; CHAR(72 +'Randomized Data'!AD49) &amp; "10") &amp; INDIRECT("SNPs!" &amp; CHAR(72 +'Randomized Data'!AD49) &amp; "10")))</f>
        <v>AA</v>
      </c>
      <c r="AR49" t="str">
        <f>SNPs!$F$11</f>
        <v>rs6413438</v>
      </c>
      <c r="AS49">
        <f>SNPs!$C$11</f>
        <v>10</v>
      </c>
      <c r="AT49">
        <f>SNPs!$D$11</f>
        <v>94781858</v>
      </c>
      <c r="AU49" s="7" t="str">
        <f ca="1">IF('Randomized Data'!AE49 = 1, SNPs!$H$11 &amp; SNPs!$H$11, IF('Randomized Data'!AF49 = 1, SNPs!$H$11 &amp; INDIRECT("SNPs!" &amp; CHAR(72 +'Randomized Data'!AG49) &amp; "11"), INDIRECT("SNPs!" &amp; CHAR(72 +'Randomized Data'!AG49) &amp; "11") &amp; INDIRECT("SNPs!" &amp; CHAR(72 +'Randomized Data'!AG49) &amp; "11")))</f>
        <v>CC</v>
      </c>
      <c r="AV49" t="str">
        <f>SNPs!$F$12</f>
        <v>rs1057910</v>
      </c>
      <c r="AW49">
        <f>SNPs!$C$12</f>
        <v>10</v>
      </c>
      <c r="AX49">
        <f>SNPs!$D$12</f>
        <v>94981296</v>
      </c>
      <c r="AY49" s="7" t="str">
        <f ca="1">IF('Randomized Data'!AH49 = 1, SNPs!$H$12 &amp; SNPs!$H$12, IF('Randomized Data'!AI49 = 1, SNPs!$H$12 &amp; INDIRECT("SNPs!" &amp; CHAR(72 +'Randomized Data'!AJ49) &amp; "12"), INDIRECT("SNPs!" &amp; CHAR(72 +'Randomized Data'!AJ49) &amp; "12") &amp; INDIRECT("SNPs!" &amp; CHAR(72 +'Randomized Data'!AJ49) &amp; "12")))</f>
        <v>AC</v>
      </c>
      <c r="AZ49" t="str">
        <f>SNPs!$F$13</f>
        <v>rs1799853</v>
      </c>
      <c r="BA49">
        <f>SNPs!$C$13</f>
        <v>10</v>
      </c>
      <c r="BB49">
        <f>SNPs!$D$13</f>
        <v>94942290</v>
      </c>
      <c r="BC49" s="7" t="str">
        <f ca="1">IF('Randomized Data'!AK49 = 1, SNPs!$H$13 &amp; SNPs!$H$13, IF('Randomized Data'!AL49 = 1, SNPs!$H$13 &amp; INDIRECT("SNPs!" &amp; CHAR(72 +'Randomized Data'!AM49) &amp; "13"), INDIRECT("SNPs!" &amp; CHAR(72 +'Randomized Data'!AM49) &amp; "13") &amp; INDIRECT("SNPs!" &amp; CHAR(72 +'Randomized Data'!AM49) &amp; "13")))</f>
        <v>CC</v>
      </c>
      <c r="BD49" t="str">
        <f>SNPs!$F$14</f>
        <v>rs9923231</v>
      </c>
      <c r="BE49">
        <f>SNPs!$C$14</f>
        <v>16</v>
      </c>
      <c r="BF49">
        <f>SNPs!$D$14</f>
        <v>31096368</v>
      </c>
      <c r="BG49" s="7" t="str">
        <f ca="1">IF('Randomized Data'!AN49 = 1, SNPs!$H$14 &amp; SNPs!$H$14, IF('Randomized Data'!AO49 = 1, SNPs!$H$14 &amp; INDIRECT("SNPs!" &amp; CHAR(72 +'Randomized Data'!AP49) &amp; "14"), INDIRECT("SNPs!" &amp; CHAR(72 +'Randomized Data'!AP49) &amp; "14") &amp; INDIRECT("SNPs!" &amp; CHAR(72 +'Randomized Data'!AP49) &amp; "14")))</f>
        <v>CT</v>
      </c>
      <c r="BH49" t="str">
        <f>SNPs!$F$15</f>
        <v>rs9934438</v>
      </c>
      <c r="BI49">
        <f>SNPs!$C$15</f>
        <v>16</v>
      </c>
      <c r="BJ49">
        <f>SNPs!$D$15</f>
        <v>31093557</v>
      </c>
      <c r="BK49" s="7" t="str">
        <f ca="1">IF('Randomized Data'!AQ49 = 1, SNPs!$H$15 &amp; SNPs!$H$15, IF('Randomized Data'!AR49 = 1, SNPs!$H$15 &amp; INDIRECT("SNPs!" &amp; CHAR(72 +'Randomized Data'!AS49) &amp; "15"), INDIRECT("SNPs!" &amp; CHAR(72 +'Randomized Data'!AS49) &amp; "15") &amp; INDIRECT("SNPs!" &amp; CHAR(72 +'Randomized Data'!AS49) &amp; "15")))</f>
        <v>AA</v>
      </c>
      <c r="BL49" t="str">
        <f>SNPs!$F$16</f>
        <v>rs8050894</v>
      </c>
      <c r="BM49">
        <f>SNPs!$C$16</f>
        <v>16</v>
      </c>
      <c r="BN49">
        <f>SNPs!$D$16</f>
        <v>31093188</v>
      </c>
      <c r="BO49" s="7" t="str">
        <f ca="1">IF('Randomized Data'!AT49 = 1, SNPs!$H$16 &amp; SNPs!$H$16, IF('Randomized Data'!AU49 = 1, SNPs!$H$16 &amp; INDIRECT("SNPs!" &amp; CHAR(72 +'Randomized Data'!AV49) &amp; "16"), INDIRECT("SNPs!" &amp; CHAR(72 +'Randomized Data'!AV49) &amp; "16") &amp; INDIRECT("SNPs!" &amp; CHAR(72 +'Randomized Data'!AV49) &amp; "16")))</f>
        <v>GG</v>
      </c>
      <c r="BP49" t="str">
        <f>SNPs!$F$17</f>
        <v>rs6025</v>
      </c>
      <c r="BQ49">
        <f>SNPs!$C$17</f>
        <v>1</v>
      </c>
      <c r="BR49">
        <f>SNPs!$D$17</f>
        <v>169549811</v>
      </c>
      <c r="BS49" s="7" t="str">
        <f ca="1">IF('Randomized Data'!AW49 = 1, SNPs!$H$17 &amp; SNPs!$H$17, IF('Randomized Data'!AX49 = 1, SNPs!$H$17 &amp; INDIRECT("SNPs!" &amp; CHAR(72 +'Randomized Data'!AY49) &amp; "17"), INDIRECT("SNPs!" &amp; CHAR(72 +'Randomized Data'!AY49) &amp; "17") &amp; INDIRECT("SNPs!" &amp; CHAR(72 +'Randomized Data'!AY49) &amp; "17")))</f>
        <v>GA</v>
      </c>
      <c r="BT49" t="str">
        <f>SNPs!$F$18</f>
        <v>rs1799963</v>
      </c>
      <c r="BU49">
        <f>SNPs!$C$18</f>
        <v>11</v>
      </c>
      <c r="BV49">
        <f>SNPs!$D$18</f>
        <v>46739505</v>
      </c>
      <c r="BW49" s="7" t="str">
        <f ca="1">IF('Randomized Data'!AZ49 = 1, SNPs!$H$18 &amp; SNPs!$H$18, IF('Randomized Data'!BA49 = 1, SNPs!$H$18 &amp; INDIRECT("SNPs!" &amp; CHAR(72 +'Randomized Data'!BB49) &amp; "18"), INDIRECT("SNPs!" &amp; CHAR(72 +'Randomized Data'!BB49) &amp; "18") &amp; INDIRECT("SNPs!" &amp; CHAR(72 +'Randomized Data'!BB49) &amp; "18")))</f>
        <v>GA</v>
      </c>
      <c r="BX49" t="str">
        <f>SNPs!$F$19</f>
        <v>rs121913626</v>
      </c>
      <c r="BY49">
        <f>SNPs!$C$19</f>
        <v>14</v>
      </c>
      <c r="BZ49">
        <f>SNPs!$D$19</f>
        <v>23427723</v>
      </c>
      <c r="CA49" s="7" t="str">
        <f ca="1">IF('Randomized Data'!BC49 = 1, SNPs!$H$19 &amp; SNPs!$H$19, IF('Randomized Data'!BD49 = 1, SNPs!$H$19 &amp; INDIRECT("SNPs!" &amp; CHAR(72 +'Randomized Data'!BE49) &amp; "19"), INDIRECT("SNPs!" &amp; CHAR(72 +'Randomized Data'!BE49) &amp; "19") &amp; INDIRECT("SNPs!" &amp; CHAR(72 +'Randomized Data'!BE49) &amp; "19")))</f>
        <v>GG</v>
      </c>
      <c r="CB49" t="str">
        <f>SNPs!$F$20</f>
        <v>rs3218713</v>
      </c>
      <c r="CC49">
        <f>SNPs!$C$20</f>
        <v>14</v>
      </c>
      <c r="CD49">
        <f>SNPs!$D$20</f>
        <v>23431468</v>
      </c>
      <c r="CE49" s="7" t="str">
        <f ca="1">IF('Randomized Data'!BF49 = 1, SNPs!$H$20 &amp; SNPs!$H$20, IF('Randomized Data'!BG49 = 1, SNPs!$H$20 &amp; INDIRECT("SNPs!" &amp; CHAR(72 +'Randomized Data'!BH49) &amp; "20"), INDIRECT("SNPs!" &amp; CHAR(72 +'Randomized Data'!BH49) &amp; "20") &amp; INDIRECT("SNPs!" &amp; CHAR(72 +'Randomized Data'!BH49) &amp; "20")))</f>
        <v>GG</v>
      </c>
      <c r="CF49" t="str">
        <f>SNPs!$F$21</f>
        <v>rs3218714</v>
      </c>
      <c r="CG49">
        <f>SNPs!$C$21</f>
        <v>14</v>
      </c>
      <c r="CH49">
        <f>SNPs!$D$21</f>
        <v>23429279</v>
      </c>
      <c r="CI49" s="7" t="str">
        <f ca="1">IF('Randomized Data'!BI49 = 1, SNPs!$H$21 &amp; SNPs!$H$21, IF('Randomized Data'!BJ49 = 1, SNPs!$H$21 &amp; INDIRECT("SNPs!" &amp; CHAR(72 +'Randomized Data'!BK49) &amp; "21"), INDIRECT("SNPs!" &amp; CHAR(72 +'Randomized Data'!BK49) &amp; "21") &amp; INDIRECT("SNPs!" &amp; CHAR(72 +'Randomized Data'!BK49) &amp; "21")))</f>
        <v>CC</v>
      </c>
      <c r="CJ49" t="str">
        <f>SNPs!$F$22</f>
        <v>rs121964855</v>
      </c>
      <c r="CK49">
        <f>SNPs!$C$22</f>
        <v>1</v>
      </c>
      <c r="CL49">
        <f>SNPs!$D$22</f>
        <v>201365638</v>
      </c>
      <c r="CM49" s="7" t="str">
        <f ca="1">IF('Randomized Data'!BL49 = 1, SNPs!$H$22 &amp; SNPs!$H$22, IF('Randomized Data'!BM49 = 1, SNPs!$H$22 &amp; INDIRECT("SNPs!" &amp; CHAR(72 +'Randomized Data'!BN49) &amp; "22"), INDIRECT("SNPs!" &amp; CHAR(72 +'Randomized Data'!BN49) &amp; "22") &amp; INDIRECT("SNPs!" &amp; CHAR(72 +'Randomized Data'!BN49) &amp; "22")))</f>
        <v>TA</v>
      </c>
      <c r="CN49" t="str">
        <f>SNPs!$F$23</f>
        <v>rs121964856</v>
      </c>
      <c r="CO49">
        <f>SNPs!$C$23</f>
        <v>1</v>
      </c>
      <c r="CP49">
        <f>SNPs!$D$23</f>
        <v>201365297</v>
      </c>
      <c r="CQ49" s="7" t="str">
        <f ca="1">IF('Randomized Data'!BO49 = 1, SNPs!$H$23 &amp; SNPs!$H$23, IF('Randomized Data'!BP49 = 1, SNPs!$H$23 &amp; INDIRECT("SNPs!" &amp; CHAR(72 +'Randomized Data'!BQ49) &amp; "23"), INDIRECT("SNPs!" &amp; CHAR(72 +'Randomized Data'!BQ49) &amp; "23") &amp; INDIRECT("SNPs!" &amp; CHAR(72 +'Randomized Data'!BQ49) &amp; "23")))</f>
        <v>AA</v>
      </c>
      <c r="CR49" t="str">
        <f>SNPs!$F$24</f>
        <v>rs121964857</v>
      </c>
      <c r="CS49">
        <f>SNPs!$C$24</f>
        <v>1</v>
      </c>
      <c r="CT49">
        <f>SNPs!$D$24</f>
        <v>201359245</v>
      </c>
      <c r="CU49" s="7" t="str">
        <f ca="1">IF('Randomized Data'!BR49 = 1, SNPs!$H$24 &amp; SNPs!$H$24, IF('Randomized Data'!BS49 = 1, SNPs!$H$24 &amp; INDIRECT("SNPs!" &amp; CHAR(72 +'Randomized Data'!BT49) &amp; "24"), INDIRECT("SNPs!" &amp; CHAR(72 +'Randomized Data'!BT49) &amp; "24") &amp; INDIRECT("SNPs!" &amp; CHAR(72 +'Randomized Data'!BT49) &amp; "24")))</f>
        <v>CC</v>
      </c>
      <c r="CV49" t="str">
        <f>SNPs!$F$25</f>
        <v>rs28934269</v>
      </c>
      <c r="CW49">
        <f>SNPs!$C$25</f>
        <v>15</v>
      </c>
      <c r="CX49">
        <f>SNPs!$D$25</f>
        <v>63060915</v>
      </c>
      <c r="CY49" s="7" t="str">
        <f ca="1">IF('Randomized Data'!BU49 = 1, SNPs!$H$25 &amp; SNPs!$H$25, IF('Randomized Data'!BV49 = 1, SNPs!$H$25 &amp; INDIRECT("SNPs!" &amp; CHAR(72 +'Randomized Data'!BW49) &amp; "25"), INDIRECT("SNPs!" &amp; CHAR(72 +'Randomized Data'!BW49) &amp; "25") &amp; INDIRECT("SNPs!" &amp; CHAR(72 +'Randomized Data'!BW49) &amp; "25")))</f>
        <v>AG</v>
      </c>
      <c r="CZ49" t="str">
        <f>SNPs!$F$26</f>
        <v>rs28934270</v>
      </c>
      <c r="DA49">
        <f>SNPs!$C$26</f>
        <v>15</v>
      </c>
      <c r="DB49">
        <f>SNPs!$D$26</f>
        <v>63060899</v>
      </c>
      <c r="DC49" s="7" t="str">
        <f ca="1">IF('Randomized Data'!BX49 = 1, SNPs!$H$26 &amp; SNPs!$H$26, IF('Randomized Data'!BY49 = 1, SNPs!$H$26 &amp; INDIRECT("SNPs!" &amp; CHAR(72 +'Randomized Data'!BZ49) &amp; "26"), INDIRECT("SNPs!" &amp; CHAR(72 +'Randomized Data'!BZ49) &amp; "26") &amp; INDIRECT("SNPs!" &amp; CHAR(72 +'Randomized Data'!BZ49) &amp; "26")))</f>
        <v>AA</v>
      </c>
      <c r="DD49" t="str">
        <f>SNPs!$F$27</f>
        <v>rs727504290</v>
      </c>
      <c r="DE49">
        <f>SNPs!$C$27</f>
        <v>15</v>
      </c>
      <c r="DF49">
        <f>SNPs!$D$27</f>
        <v>63042875</v>
      </c>
      <c r="DG49" s="7" t="str">
        <f ca="1">IF('Randomized Data'!CA49 = 1, SNPs!$H$27 &amp; SNPs!$H$27, IF('Randomized Data'!CB49 = 1, SNPs!$H$27 &amp; INDIRECT("SNPs!" &amp; CHAR(72 +'Randomized Data'!CC49) &amp; "27"), INDIRECT("SNPs!" &amp; CHAR(72 +'Randomized Data'!CC49) &amp; "27") &amp; INDIRECT("SNPs!" &amp; CHAR(72 +'Randomized Data'!CC49) &amp; "27")))</f>
        <v>GG</v>
      </c>
      <c r="DH49" t="str">
        <f>SNPs!$F$28</f>
        <v>rs104894504</v>
      </c>
      <c r="DI49">
        <f>SNPs!$C$28</f>
        <v>15</v>
      </c>
      <c r="DJ49">
        <f>SNPs!$D$28</f>
        <v>63057028</v>
      </c>
      <c r="DK49" s="7" t="str">
        <f ca="1">IF('Randomized Data'!CD49 = 1, SNPs!$H$28 &amp; SNPs!$H$28, IF('Randomized Data'!CE49 = 1, SNPs!$H$28 &amp; INDIRECT("SNPs!" &amp; CHAR(72 +'Randomized Data'!CF49) &amp; "28"), INDIRECT("SNPs!" &amp; CHAR(72 +'Randomized Data'!CF49) &amp; "28") &amp; INDIRECT("SNPs!" &amp; CHAR(72 +'Randomized Data'!CF49) &amp; "28")))</f>
        <v>CC</v>
      </c>
      <c r="DL49" t="str">
        <f>SNPs!$F$29</f>
        <v>rs375882485</v>
      </c>
      <c r="DM49">
        <f>SNPs!$C$29</f>
        <v>11</v>
      </c>
      <c r="DN49">
        <f>SNPs!$D$29</f>
        <v>47342698</v>
      </c>
      <c r="DO49" s="7" t="str">
        <f ca="1">IF('Randomized Data'!CG49 = 1, SNPs!$H$29 &amp; SNPs!$H$29, IF('Randomized Data'!CH49 = 1, SNPs!$H$29 &amp; INDIRECT("SNPs!" &amp; CHAR(72 +'Randomized Data'!CI49) &amp; "29"), INDIRECT("SNPs!" &amp; CHAR(72 +'Randomized Data'!CI49) &amp; "29") &amp; INDIRECT("SNPs!" &amp; CHAR(72 +'Randomized Data'!CI49) &amp; "29")))</f>
        <v>GG</v>
      </c>
      <c r="DP49" t="str">
        <f>SNPs!$F$30</f>
        <v>rs397516083</v>
      </c>
      <c r="DQ49">
        <f>SNPs!$C$30</f>
        <v>11</v>
      </c>
      <c r="DR49">
        <f>SNPs!$D$30</f>
        <v>47346379</v>
      </c>
      <c r="DS49" s="7" t="str">
        <f ca="1">IF('Randomized Data'!CJ49 = 1, SNPs!$H$30 &amp; SNPs!$H$30, IF('Randomized Data'!CK49 = 1, SNPs!$H$30 &amp; INDIRECT("SNPs!" &amp; CHAR(72 +'Randomized Data'!CL49) &amp; "30"), INDIRECT("SNPs!" &amp; CHAR(72 +'Randomized Data'!CL49) &amp; "30") &amp; INDIRECT("SNPs!" &amp; CHAR(72 +'Randomized Data'!CL49) &amp; "30")))</f>
        <v>GG</v>
      </c>
      <c r="DT49" t="str">
        <f>SNPs!$F$31</f>
        <v>rs397515937</v>
      </c>
      <c r="DU49">
        <f>SNPs!$C$31</f>
        <v>11</v>
      </c>
      <c r="DV49">
        <f>SNPs!$D$31</f>
        <v>47339792</v>
      </c>
      <c r="DW49" s="7" t="str">
        <f ca="1">IF('Randomized Data'!CM49 = 1, SNPs!$H$31 &amp; SNPs!$H$31, IF('Randomized Data'!CN49 = 1, SNPs!$H$31 &amp; INDIRECT("SNPs!" &amp; CHAR(72 +'Randomized Data'!CO49) &amp; "31"), INDIRECT("SNPs!" &amp; CHAR(72 +'Randomized Data'!CO49) &amp; "31") &amp; INDIRECT("SNPs!" &amp; CHAR(72 +'Randomized Data'!CO49) &amp; "31")))</f>
        <v>AG</v>
      </c>
      <c r="DX49" t="str">
        <f>SNPs!$F$32</f>
        <v>rs397516074</v>
      </c>
      <c r="DY49">
        <f>SNPs!$C$32</f>
        <v>11</v>
      </c>
      <c r="DZ49">
        <f>SNPs!$D$32</f>
        <v>47348424</v>
      </c>
      <c r="EA49" s="7" t="str">
        <f ca="1">IF('Randomized Data'!CP49 = 1, SNPs!$H$32 &amp; SNPs!$H$32, IF('Randomized Data'!CQ49 = 1, SNPs!$H$32 &amp; INDIRECT("SNPs!" &amp; CHAR(72 +'Randomized Data'!CR49) &amp; "32"), INDIRECT("SNPs!" &amp; CHAR(72 +'Randomized Data'!CR49) &amp; "32") &amp; INDIRECT("SNPs!" &amp; CHAR(72 +'Randomized Data'!CR49) &amp; "32")))</f>
        <v>AA</v>
      </c>
      <c r="EB49" t="str">
        <f>SNPs!$F$33</f>
        <v>rs397515963</v>
      </c>
      <c r="EC49">
        <f>SNPs!$C$33</f>
        <v>11</v>
      </c>
      <c r="ED49">
        <f>SNPs!$D$33</f>
        <v>47337729</v>
      </c>
      <c r="EE49" s="7" t="str">
        <f ca="1">IF('Randomized Data'!CS49 = 1, SNPs!$H$33 &amp; SNPs!$H$33, IF('Randomized Data'!CT49 = 1, SNPs!$H$33 &amp; INDIRECT("SNPs!" &amp; CHAR(72 +'Randomized Data'!CU49) &amp; "33"), INDIRECT("SNPs!" &amp; CHAR(72 +'Randomized Data'!CU49) &amp; "33") &amp; INDIRECT("SNPs!" &amp; CHAR(72 +'Randomized Data'!CU49) &amp; "33")))</f>
        <v>GG</v>
      </c>
    </row>
    <row r="50" spans="1:13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  <c r="F50" s="3">
        <v>42158</v>
      </c>
      <c r="G50" s="9" t="str">
        <f>'Randomized Data'!C50</f>
        <v>NGS Lab</v>
      </c>
      <c r="H50" t="str">
        <f>SNPs!$F$2</f>
        <v>rs12248560</v>
      </c>
      <c r="I50">
        <f>SNPs!$C$2</f>
        <v>10</v>
      </c>
      <c r="J50">
        <f>SNPs!$D$2</f>
        <v>94761900</v>
      </c>
      <c r="K50" t="str">
        <f ca="1">IF('Randomized Data'!D50 = 1, SNPs!$H$2 &amp; SNPs!$H$2, IF('Randomized Data'!E50 = 1, SNPs!$H$2 &amp; INDIRECT("SNPs!" &amp; CHAR(72 +'Randomized Data'!F50) &amp; "2"), INDIRECT("SNPs!" &amp; CHAR(72 +'Randomized Data'!F50) &amp; "2") &amp; INDIRECT("SNPs!" &amp; CHAR(72 +'Randomized Data'!F50) &amp; "2")))</f>
        <v>TT</v>
      </c>
      <c r="L50" t="str">
        <f>SNPs!$F$3</f>
        <v>rs28399504</v>
      </c>
      <c r="M50">
        <f>SNPs!$C$3</f>
        <v>10</v>
      </c>
      <c r="N50">
        <f>SNPs!$D$3</f>
        <v>94762706</v>
      </c>
      <c r="O50" t="str">
        <f ca="1">IF('Randomized Data'!G50 = 1, SNPs!$H$3 &amp; SNPs!$H$3, IF('Randomized Data'!H50 = 1, SNPs!$H$3 &amp; INDIRECT("SNPs!" &amp; CHAR(72 +'Randomized Data'!I50) &amp; "3"), INDIRECT("SNPs!" &amp; CHAR(72 +'Randomized Data'!I50) &amp; "3") &amp; INDIRECT("SNPs!" &amp; CHAR(72 +'Randomized Data'!I50) &amp; "3")))</f>
        <v>AG</v>
      </c>
      <c r="P50" t="str">
        <f>SNPs!$F$4</f>
        <v>rs41291556</v>
      </c>
      <c r="Q50">
        <f>SNPs!$C$4</f>
        <v>10</v>
      </c>
      <c r="R50">
        <f>SNPs!$D$4</f>
        <v>94775416</v>
      </c>
      <c r="S50" t="str">
        <f ca="1">IF('Randomized Data'!J50 = 1, SNPs!$H$4 &amp; SNPs!$H$4, IF('Randomized Data'!K50 = 1, SNPs!$H$4 &amp; INDIRECT("SNPs!" &amp; CHAR(72 +'Randomized Data'!L50) &amp; "4"), INDIRECT("SNPs!" &amp; CHAR(72 +'Randomized Data'!L50) &amp; "4") &amp; INDIRECT("SNPs!" &amp; CHAR(72 +'Randomized Data'!L50) &amp; "4")))</f>
        <v>TC</v>
      </c>
      <c r="T50" t="str">
        <f>SNPs!$F$5</f>
        <v>rs72558184</v>
      </c>
      <c r="U50">
        <f>SNPs!$C$5</f>
        <v>10</v>
      </c>
      <c r="V50">
        <f>SNPs!$D$5</f>
        <v>96535210</v>
      </c>
      <c r="W50" t="str">
        <f ca="1">IF('Randomized Data'!M50 = 1, SNPs!$H$5 &amp; SNPs!$H$5, IF('Randomized Data'!N50 = 1, SNPs!$H$5 &amp; INDIRECT("SNPs!" &amp; CHAR(72 +'Randomized Data'!O50) &amp; "5"), INDIRECT("SNPs!" &amp; CHAR(72 +'Randomized Data'!O50) &amp; "5") &amp; INDIRECT("SNPs!" &amp; CHAR(72 +'Randomized Data'!O50) &amp; "5")))</f>
        <v>GG</v>
      </c>
      <c r="X50" t="str">
        <f>SNPs!$F$6</f>
        <v>rs4986893</v>
      </c>
      <c r="Y50">
        <f>SNPs!$C$6</f>
        <v>10</v>
      </c>
      <c r="Z50">
        <f>SNPs!$D$6</f>
        <v>94780653</v>
      </c>
      <c r="AA50" s="7" t="str">
        <f ca="1">IF('Randomized Data'!P50 = 1, SNPs!$H$6 &amp; SNPs!$H$6, IF('Randomized Data'!Q50 = 1, SNPs!$H$6 &amp; INDIRECT("SNPs!" &amp; CHAR(72 +'Randomized Data'!R50) &amp; "6"), INDIRECT("SNPs!" &amp; CHAR(72 +'Randomized Data'!R50) &amp; "6") &amp; INDIRECT("SNPs!" &amp; CHAR(72 +'Randomized Data'!R50) &amp; "6")))</f>
        <v>GG</v>
      </c>
      <c r="AB50" t="str">
        <f>SNPs!$F$7</f>
        <v>rs4244285</v>
      </c>
      <c r="AC50">
        <f>SNPs!$C$7</f>
        <v>10</v>
      </c>
      <c r="AD50">
        <f>SNPs!$D$7</f>
        <v>94781859</v>
      </c>
      <c r="AE50" s="7" t="str">
        <f ca="1">IF('Randomized Data'!S50 = 1, SNPs!$H$7 &amp; SNPs!$H$7, IF('Randomized Data'!T50 = 1, SNPs!$H$7 &amp; INDIRECT("SNPs!" &amp; CHAR(72 +'Randomized Data'!U50) &amp; "7"), INDIRECT("SNPs!" &amp; CHAR(72 +'Randomized Data'!U50) &amp; "7") &amp; INDIRECT("SNPs!" &amp; CHAR(72 +'Randomized Data'!U50) &amp; "7")))</f>
        <v>GG</v>
      </c>
      <c r="AF50" t="str">
        <f>SNPs!$F$8</f>
        <v>rs72558186</v>
      </c>
      <c r="AG50">
        <f>SNPs!$C$8</f>
        <v>10</v>
      </c>
      <c r="AH50">
        <f>SNPs!$D$8</f>
        <v>94781999</v>
      </c>
      <c r="AI50" s="7" t="str">
        <f ca="1">IF('Randomized Data'!V50 = 1, SNPs!$H$8 &amp; SNPs!$H$8, IF('Randomized Data'!W50 = 1, SNPs!$H$8 &amp; INDIRECT("SNPs!" &amp; CHAR(72 +'Randomized Data'!X50) &amp; "8"), INDIRECT("SNPs!" &amp; CHAR(72 +'Randomized Data'!X50) &amp; "8") &amp; INDIRECT("SNPs!" &amp; CHAR(72 +'Randomized Data'!X50) &amp; "8")))</f>
        <v>TT</v>
      </c>
      <c r="AJ50" t="str">
        <f>SNPs!$F$9</f>
        <v>rs56337013</v>
      </c>
      <c r="AK50">
        <f>SNPs!$C$9</f>
        <v>10</v>
      </c>
      <c r="AL50">
        <f>SNPs!$D$9</f>
        <v>94852738</v>
      </c>
      <c r="AM50" s="7" t="str">
        <f ca="1">IF('Randomized Data'!Y$2 = 1, SNPs!$H$9 &amp; SNPs!$H$9, IF('Randomized Data'!Z50 = 1, SNPs!$H$9 &amp; INDIRECT("SNPs!" &amp; CHAR(72 +'Randomized Data'!AA50) &amp; "9"), INDIRECT("SNPs!" &amp; CHAR(72 +'Randomized Data'!AA50) &amp; "9") &amp; INDIRECT("SNPs!" &amp; CHAR(72 +'Randomized Data'!AA50) &amp; "9")))</f>
        <v>TT</v>
      </c>
      <c r="AN50" t="str">
        <f>SNPs!$F$10</f>
        <v>rs17884712</v>
      </c>
      <c r="AO50">
        <f>SNPs!$C$10</f>
        <v>10</v>
      </c>
      <c r="AP50">
        <f>SNPs!$D$10</f>
        <v>94775489</v>
      </c>
      <c r="AQ50" s="7" t="str">
        <f ca="1">IF('Randomized Data'!AB50 = 1, SNPs!$H$10 &amp; SNPs!$H$10, IF('Randomized Data'!AC50 = 1, SNPs!$H$10 &amp; INDIRECT("SNPs!" &amp; CHAR(72 +'Randomized Data'!AD50) &amp; "10"), INDIRECT("SNPs!" &amp; CHAR(72 +'Randomized Data'!AD50) &amp; "10") &amp; INDIRECT("SNPs!" &amp; CHAR(72 +'Randomized Data'!AD50) &amp; "10")))</f>
        <v>AA</v>
      </c>
      <c r="AR50" t="str">
        <f>SNPs!$F$11</f>
        <v>rs6413438</v>
      </c>
      <c r="AS50">
        <f>SNPs!$C$11</f>
        <v>10</v>
      </c>
      <c r="AT50">
        <f>SNPs!$D$11</f>
        <v>94781858</v>
      </c>
      <c r="AU50" s="7" t="str">
        <f ca="1">IF('Randomized Data'!AE50 = 1, SNPs!$H$11 &amp; SNPs!$H$11, IF('Randomized Data'!AF50 = 1, SNPs!$H$11 &amp; INDIRECT("SNPs!" &amp; CHAR(72 +'Randomized Data'!AG50) &amp; "11"), INDIRECT("SNPs!" &amp; CHAR(72 +'Randomized Data'!AG50) &amp; "11") &amp; INDIRECT("SNPs!" &amp; CHAR(72 +'Randomized Data'!AG50) &amp; "11")))</f>
        <v>CT</v>
      </c>
      <c r="AV50" t="str">
        <f>SNPs!$F$12</f>
        <v>rs1057910</v>
      </c>
      <c r="AW50">
        <f>SNPs!$C$12</f>
        <v>10</v>
      </c>
      <c r="AX50">
        <f>SNPs!$D$12</f>
        <v>94981296</v>
      </c>
      <c r="AY50" s="7" t="str">
        <f ca="1">IF('Randomized Data'!AH50 = 1, SNPs!$H$12 &amp; SNPs!$H$12, IF('Randomized Data'!AI50 = 1, SNPs!$H$12 &amp; INDIRECT("SNPs!" &amp; CHAR(72 +'Randomized Data'!AJ50) &amp; "12"), INDIRECT("SNPs!" &amp; CHAR(72 +'Randomized Data'!AJ50) &amp; "12") &amp; INDIRECT("SNPs!" &amp; CHAR(72 +'Randomized Data'!AJ50) &amp; "12")))</f>
        <v>AC</v>
      </c>
      <c r="AZ50" t="str">
        <f>SNPs!$F$13</f>
        <v>rs1799853</v>
      </c>
      <c r="BA50">
        <f>SNPs!$C$13</f>
        <v>10</v>
      </c>
      <c r="BB50">
        <f>SNPs!$D$13</f>
        <v>94942290</v>
      </c>
      <c r="BC50" s="7" t="str">
        <f ca="1">IF('Randomized Data'!AK50 = 1, SNPs!$H$13 &amp; SNPs!$H$13, IF('Randomized Data'!AL50 = 1, SNPs!$H$13 &amp; INDIRECT("SNPs!" &amp; CHAR(72 +'Randomized Data'!AM50) &amp; "13"), INDIRECT("SNPs!" &amp; CHAR(72 +'Randomized Data'!AM50) &amp; "13") &amp; INDIRECT("SNPs!" &amp; CHAR(72 +'Randomized Data'!AM50) &amp; "13")))</f>
        <v>CC</v>
      </c>
      <c r="BD50" t="str">
        <f>SNPs!$F$14</f>
        <v>rs9923231</v>
      </c>
      <c r="BE50">
        <f>SNPs!$C$14</f>
        <v>16</v>
      </c>
      <c r="BF50">
        <f>SNPs!$D$14</f>
        <v>31096368</v>
      </c>
      <c r="BG50" s="7" t="str">
        <f ca="1">IF('Randomized Data'!AN50 = 1, SNPs!$H$14 &amp; SNPs!$H$14, IF('Randomized Data'!AO50 = 1, SNPs!$H$14 &amp; INDIRECT("SNPs!" &amp; CHAR(72 +'Randomized Data'!AP50) &amp; "14"), INDIRECT("SNPs!" &amp; CHAR(72 +'Randomized Data'!AP50) &amp; "14") &amp; INDIRECT("SNPs!" &amp; CHAR(72 +'Randomized Data'!AP50) &amp; "14")))</f>
        <v>CG</v>
      </c>
      <c r="BH50" t="str">
        <f>SNPs!$F$15</f>
        <v>rs9934438</v>
      </c>
      <c r="BI50">
        <f>SNPs!$C$15</f>
        <v>16</v>
      </c>
      <c r="BJ50">
        <f>SNPs!$D$15</f>
        <v>31093557</v>
      </c>
      <c r="BK50" s="7" t="str">
        <f ca="1">IF('Randomized Data'!AQ50 = 1, SNPs!$H$15 &amp; SNPs!$H$15, IF('Randomized Data'!AR50 = 1, SNPs!$H$15 &amp; INDIRECT("SNPs!" &amp; CHAR(72 +'Randomized Data'!AS50) &amp; "15"), INDIRECT("SNPs!" &amp; CHAR(72 +'Randomized Data'!AS50) &amp; "15") &amp; INDIRECT("SNPs!" &amp; CHAR(72 +'Randomized Data'!AS50) &amp; "15")))</f>
        <v>GG</v>
      </c>
      <c r="BL50" t="str">
        <f>SNPs!$F$16</f>
        <v>rs8050894</v>
      </c>
      <c r="BM50">
        <f>SNPs!$C$16</f>
        <v>16</v>
      </c>
      <c r="BN50">
        <f>SNPs!$D$16</f>
        <v>31093188</v>
      </c>
      <c r="BO50" s="7" t="str">
        <f ca="1">IF('Randomized Data'!AT50 = 1, SNPs!$H$16 &amp; SNPs!$H$16, IF('Randomized Data'!AU50 = 1, SNPs!$H$16 &amp; INDIRECT("SNPs!" &amp; CHAR(72 +'Randomized Data'!AV50) &amp; "16"), INDIRECT("SNPs!" &amp; CHAR(72 +'Randomized Data'!AV50) &amp; "16") &amp; INDIRECT("SNPs!" &amp; CHAR(72 +'Randomized Data'!AV50) &amp; "16")))</f>
        <v>CC</v>
      </c>
      <c r="BP50" t="str">
        <f>SNPs!$F$17</f>
        <v>rs6025</v>
      </c>
      <c r="BQ50">
        <f>SNPs!$C$17</f>
        <v>1</v>
      </c>
      <c r="BR50">
        <f>SNPs!$D$17</f>
        <v>169549811</v>
      </c>
      <c r="BS50" s="7" t="str">
        <f ca="1">IF('Randomized Data'!AW50 = 1, SNPs!$H$17 &amp; SNPs!$H$17, IF('Randomized Data'!AX50 = 1, SNPs!$H$17 &amp; INDIRECT("SNPs!" &amp; CHAR(72 +'Randomized Data'!AY50) &amp; "17"), INDIRECT("SNPs!" &amp; CHAR(72 +'Randomized Data'!AY50) &amp; "17") &amp; INDIRECT("SNPs!" &amp; CHAR(72 +'Randomized Data'!AY50) &amp; "17")))</f>
        <v>GG</v>
      </c>
      <c r="BT50" t="str">
        <f>SNPs!$F$18</f>
        <v>rs1799963</v>
      </c>
      <c r="BU50">
        <f>SNPs!$C$18</f>
        <v>11</v>
      </c>
      <c r="BV50">
        <f>SNPs!$D$18</f>
        <v>46739505</v>
      </c>
      <c r="BW50" s="7" t="str">
        <f ca="1">IF('Randomized Data'!AZ50 = 1, SNPs!$H$18 &amp; SNPs!$H$18, IF('Randomized Data'!BA50 = 1, SNPs!$H$18 &amp; INDIRECT("SNPs!" &amp; CHAR(72 +'Randomized Data'!BB50) &amp; "18"), INDIRECT("SNPs!" &amp; CHAR(72 +'Randomized Data'!BB50) &amp; "18") &amp; INDIRECT("SNPs!" &amp; CHAR(72 +'Randomized Data'!BB50) &amp; "18")))</f>
        <v>GA</v>
      </c>
      <c r="BX50" t="str">
        <f>SNPs!$F$19</f>
        <v>rs121913626</v>
      </c>
      <c r="BY50">
        <f>SNPs!$C$19</f>
        <v>14</v>
      </c>
      <c r="BZ50">
        <f>SNPs!$D$19</f>
        <v>23427723</v>
      </c>
      <c r="CA50" s="7" t="str">
        <f ca="1">IF('Randomized Data'!BC50 = 1, SNPs!$H$19 &amp; SNPs!$H$19, IF('Randomized Data'!BD50 = 1, SNPs!$H$19 &amp; INDIRECT("SNPs!" &amp; CHAR(72 +'Randomized Data'!BE50) &amp; "19"), INDIRECT("SNPs!" &amp; CHAR(72 +'Randomized Data'!BE50) &amp; "19") &amp; INDIRECT("SNPs!" &amp; CHAR(72 +'Randomized Data'!BE50) &amp; "19")))</f>
        <v>GG</v>
      </c>
      <c r="CB50" t="str">
        <f>SNPs!$F$20</f>
        <v>rs3218713</v>
      </c>
      <c r="CC50">
        <f>SNPs!$C$20</f>
        <v>14</v>
      </c>
      <c r="CD50">
        <f>SNPs!$D$20</f>
        <v>23431468</v>
      </c>
      <c r="CE50" s="7" t="str">
        <f ca="1">IF('Randomized Data'!BF50 = 1, SNPs!$H$20 &amp; SNPs!$H$20, IF('Randomized Data'!BG50 = 1, SNPs!$H$20 &amp; INDIRECT("SNPs!" &amp; CHAR(72 +'Randomized Data'!BH50) &amp; "20"), INDIRECT("SNPs!" &amp; CHAR(72 +'Randomized Data'!BH50) &amp; "20") &amp; INDIRECT("SNPs!" &amp; CHAR(72 +'Randomized Data'!BH50) &amp; "20")))</f>
        <v>GG</v>
      </c>
      <c r="CF50" t="str">
        <f>SNPs!$F$21</f>
        <v>rs3218714</v>
      </c>
      <c r="CG50">
        <f>SNPs!$C$21</f>
        <v>14</v>
      </c>
      <c r="CH50">
        <f>SNPs!$D$21</f>
        <v>23429279</v>
      </c>
      <c r="CI50" s="7" t="str">
        <f ca="1">IF('Randomized Data'!BI50 = 1, SNPs!$H$21 &amp; SNPs!$H$21, IF('Randomized Data'!BJ50 = 1, SNPs!$H$21 &amp; INDIRECT("SNPs!" &amp; CHAR(72 +'Randomized Data'!BK50) &amp; "21"), INDIRECT("SNPs!" &amp; CHAR(72 +'Randomized Data'!BK50) &amp; "21") &amp; INDIRECT("SNPs!" &amp; CHAR(72 +'Randomized Data'!BK50) &amp; "21")))</f>
        <v>TT</v>
      </c>
      <c r="CJ50" t="str">
        <f>SNPs!$F$22</f>
        <v>rs121964855</v>
      </c>
      <c r="CK50">
        <f>SNPs!$C$22</f>
        <v>1</v>
      </c>
      <c r="CL50">
        <f>SNPs!$D$22</f>
        <v>201365638</v>
      </c>
      <c r="CM50" s="7" t="str">
        <f ca="1">IF('Randomized Data'!BL50 = 1, SNPs!$H$22 &amp; SNPs!$H$22, IF('Randomized Data'!BM50 = 1, SNPs!$H$22 &amp; INDIRECT("SNPs!" &amp; CHAR(72 +'Randomized Data'!BN50) &amp; "22"), INDIRECT("SNPs!" &amp; CHAR(72 +'Randomized Data'!BN50) &amp; "22") &amp; INDIRECT("SNPs!" &amp; CHAR(72 +'Randomized Data'!BN50) &amp; "22")))</f>
        <v>TA</v>
      </c>
      <c r="CN50" t="str">
        <f>SNPs!$F$23</f>
        <v>rs121964856</v>
      </c>
      <c r="CO50">
        <f>SNPs!$C$23</f>
        <v>1</v>
      </c>
      <c r="CP50">
        <f>SNPs!$D$23</f>
        <v>201365297</v>
      </c>
      <c r="CQ50" s="7" t="str">
        <f ca="1">IF('Randomized Data'!BO50 = 1, SNPs!$H$23 &amp; SNPs!$H$23, IF('Randomized Data'!BP50 = 1, SNPs!$H$23 &amp; INDIRECT("SNPs!" &amp; CHAR(72 +'Randomized Data'!BQ50) &amp; "23"), INDIRECT("SNPs!" &amp; CHAR(72 +'Randomized Data'!BQ50) &amp; "23") &amp; INDIRECT("SNPs!" &amp; CHAR(72 +'Randomized Data'!BQ50) &amp; "23")))</f>
        <v>AA</v>
      </c>
      <c r="CR50" t="str">
        <f>SNPs!$F$24</f>
        <v>rs121964857</v>
      </c>
      <c r="CS50">
        <f>SNPs!$C$24</f>
        <v>1</v>
      </c>
      <c r="CT50">
        <f>SNPs!$D$24</f>
        <v>201359245</v>
      </c>
      <c r="CU50" s="7" t="str">
        <f ca="1">IF('Randomized Data'!BR50 = 1, SNPs!$H$24 &amp; SNPs!$H$24, IF('Randomized Data'!BS50 = 1, SNPs!$H$24 &amp; INDIRECT("SNPs!" &amp; CHAR(72 +'Randomized Data'!BT50) &amp; "24"), INDIRECT("SNPs!" &amp; CHAR(72 +'Randomized Data'!BT50) &amp; "24") &amp; INDIRECT("SNPs!" &amp; CHAR(72 +'Randomized Data'!BT50) &amp; "24")))</f>
        <v>CC</v>
      </c>
      <c r="CV50" t="str">
        <f>SNPs!$F$25</f>
        <v>rs28934269</v>
      </c>
      <c r="CW50">
        <f>SNPs!$C$25</f>
        <v>15</v>
      </c>
      <c r="CX50">
        <f>SNPs!$D$25</f>
        <v>63060915</v>
      </c>
      <c r="CY50" s="7" t="str">
        <f ca="1">IF('Randomized Data'!BU50 = 1, SNPs!$H$25 &amp; SNPs!$H$25, IF('Randomized Data'!BV50 = 1, SNPs!$H$25 &amp; INDIRECT("SNPs!" &amp; CHAR(72 +'Randomized Data'!BW50) &amp; "25"), INDIRECT("SNPs!" &amp; CHAR(72 +'Randomized Data'!BW50) &amp; "25") &amp; INDIRECT("SNPs!" &amp; CHAR(72 +'Randomized Data'!BW50) &amp; "25")))</f>
        <v>GG</v>
      </c>
      <c r="CZ50" t="str">
        <f>SNPs!$F$26</f>
        <v>rs28934270</v>
      </c>
      <c r="DA50">
        <f>SNPs!$C$26</f>
        <v>15</v>
      </c>
      <c r="DB50">
        <f>SNPs!$D$26</f>
        <v>63060899</v>
      </c>
      <c r="DC50" s="7" t="str">
        <f ca="1">IF('Randomized Data'!BX50 = 1, SNPs!$H$26 &amp; SNPs!$H$26, IF('Randomized Data'!BY50 = 1, SNPs!$H$26 &amp; INDIRECT("SNPs!" &amp; CHAR(72 +'Randomized Data'!BZ50) &amp; "26"), INDIRECT("SNPs!" &amp; CHAR(72 +'Randomized Data'!BZ50) &amp; "26") &amp; INDIRECT("SNPs!" &amp; CHAR(72 +'Randomized Data'!BZ50) &amp; "26")))</f>
        <v>GA</v>
      </c>
      <c r="DD50" t="str">
        <f>SNPs!$F$27</f>
        <v>rs727504290</v>
      </c>
      <c r="DE50">
        <f>SNPs!$C$27</f>
        <v>15</v>
      </c>
      <c r="DF50">
        <f>SNPs!$D$27</f>
        <v>63042875</v>
      </c>
      <c r="DG50" s="7" t="str">
        <f ca="1">IF('Randomized Data'!CA50 = 1, SNPs!$H$27 &amp; SNPs!$H$27, IF('Randomized Data'!CB50 = 1, SNPs!$H$27 &amp; INDIRECT("SNPs!" &amp; CHAR(72 +'Randomized Data'!CC50) &amp; "27"), INDIRECT("SNPs!" &amp; CHAR(72 +'Randomized Data'!CC50) &amp; "27") &amp; INDIRECT("SNPs!" &amp; CHAR(72 +'Randomized Data'!CC50) &amp; "27")))</f>
        <v>CC</v>
      </c>
      <c r="DH50" t="str">
        <f>SNPs!$F$28</f>
        <v>rs104894504</v>
      </c>
      <c r="DI50">
        <f>SNPs!$C$28</f>
        <v>15</v>
      </c>
      <c r="DJ50">
        <f>SNPs!$D$28</f>
        <v>63057028</v>
      </c>
      <c r="DK50" s="7" t="str">
        <f ca="1">IF('Randomized Data'!CD50 = 1, SNPs!$H$28 &amp; SNPs!$H$28, IF('Randomized Data'!CE50 = 1, SNPs!$H$28 &amp; INDIRECT("SNPs!" &amp; CHAR(72 +'Randomized Data'!CF50) &amp; "28"), INDIRECT("SNPs!" &amp; CHAR(72 +'Randomized Data'!CF50) &amp; "28") &amp; INDIRECT("SNPs!" &amp; CHAR(72 +'Randomized Data'!CF50) &amp; "28")))</f>
        <v>TC</v>
      </c>
      <c r="DL50" t="str">
        <f>SNPs!$F$29</f>
        <v>rs375882485</v>
      </c>
      <c r="DM50">
        <f>SNPs!$C$29</f>
        <v>11</v>
      </c>
      <c r="DN50">
        <f>SNPs!$D$29</f>
        <v>47342698</v>
      </c>
      <c r="DO50" s="7" t="str">
        <f ca="1">IF('Randomized Data'!CG50 = 1, SNPs!$H$29 &amp; SNPs!$H$29, IF('Randomized Data'!CH50 = 1, SNPs!$H$29 &amp; INDIRECT("SNPs!" &amp; CHAR(72 +'Randomized Data'!CI50) &amp; "29"), INDIRECT("SNPs!" &amp; CHAR(72 +'Randomized Data'!CI50) &amp; "29") &amp; INDIRECT("SNPs!" &amp; CHAR(72 +'Randomized Data'!CI50) &amp; "29")))</f>
        <v>GA</v>
      </c>
      <c r="DP50" t="str">
        <f>SNPs!$F$30</f>
        <v>rs397516083</v>
      </c>
      <c r="DQ50">
        <f>SNPs!$C$30</f>
        <v>11</v>
      </c>
      <c r="DR50">
        <f>SNPs!$D$30</f>
        <v>47346379</v>
      </c>
      <c r="DS50" s="7" t="str">
        <f ca="1">IF('Randomized Data'!CJ50 = 1, SNPs!$H$30 &amp; SNPs!$H$30, IF('Randomized Data'!CK50 = 1, SNPs!$H$30 &amp; INDIRECT("SNPs!" &amp; CHAR(72 +'Randomized Data'!CL50) &amp; "30"), INDIRECT("SNPs!" &amp; CHAR(72 +'Randomized Data'!CL50) &amp; "30") &amp; INDIRECT("SNPs!" &amp; CHAR(72 +'Randomized Data'!CL50) &amp; "30")))</f>
        <v>GG</v>
      </c>
      <c r="DT50" t="str">
        <f>SNPs!$F$31</f>
        <v>rs397515937</v>
      </c>
      <c r="DU50">
        <f>SNPs!$C$31</f>
        <v>11</v>
      </c>
      <c r="DV50">
        <f>SNPs!$D$31</f>
        <v>47339792</v>
      </c>
      <c r="DW50" s="7" t="str">
        <f ca="1">IF('Randomized Data'!CM50 = 1, SNPs!$H$31 &amp; SNPs!$H$31, IF('Randomized Data'!CN50 = 1, SNPs!$H$31 &amp; INDIRECT("SNPs!" &amp; CHAR(72 +'Randomized Data'!CO50) &amp; "31"), INDIRECT("SNPs!" &amp; CHAR(72 +'Randomized Data'!CO50) &amp; "31") &amp; INDIRECT("SNPs!" &amp; CHAR(72 +'Randomized Data'!CO50) &amp; "31")))</f>
        <v>GG</v>
      </c>
      <c r="DX50" t="str">
        <f>SNPs!$F$32</f>
        <v>rs397516074</v>
      </c>
      <c r="DY50">
        <f>SNPs!$C$32</f>
        <v>11</v>
      </c>
      <c r="DZ50">
        <f>SNPs!$D$32</f>
        <v>47348424</v>
      </c>
      <c r="EA50" s="7" t="str">
        <f ca="1">IF('Randomized Data'!CP50 = 1, SNPs!$H$32 &amp; SNPs!$H$32, IF('Randomized Data'!CQ50 = 1, SNPs!$H$32 &amp; INDIRECT("SNPs!" &amp; CHAR(72 +'Randomized Data'!CR50) &amp; "32"), INDIRECT("SNPs!" &amp; CHAR(72 +'Randomized Data'!CR50) &amp; "32") &amp; INDIRECT("SNPs!" &amp; CHAR(72 +'Randomized Data'!CR50) &amp; "32")))</f>
        <v>GG</v>
      </c>
      <c r="EB50" t="str">
        <f>SNPs!$F$33</f>
        <v>rs397515963</v>
      </c>
      <c r="EC50">
        <f>SNPs!$C$33</f>
        <v>11</v>
      </c>
      <c r="ED50">
        <f>SNPs!$D$33</f>
        <v>47337729</v>
      </c>
      <c r="EE50" s="7" t="str">
        <f ca="1">IF('Randomized Data'!CS50 = 1, SNPs!$H$33 &amp; SNPs!$H$33, IF('Randomized Data'!CT50 = 1, SNPs!$H$33 &amp; INDIRECT("SNPs!" &amp; CHAR(72 +'Randomized Data'!CU50) &amp; "33"), INDIRECT("SNPs!" &amp; CHAR(72 +'Randomized Data'!CU50) &amp; "33") &amp; INDIRECT("SNPs!" &amp; CHAR(72 +'Randomized Data'!CU50) &amp; "33")))</f>
        <v>--</v>
      </c>
    </row>
    <row r="51" spans="1:13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  <c r="F51" s="3">
        <v>42180</v>
      </c>
      <c r="G51" s="9" t="str">
        <f>'Randomized Data'!C51</f>
        <v>Internal Lab</v>
      </c>
      <c r="H51" t="str">
        <f>SNPs!$F$2</f>
        <v>rs12248560</v>
      </c>
      <c r="I51">
        <f>SNPs!$C$2</f>
        <v>10</v>
      </c>
      <c r="J51">
        <f>SNPs!$D$2</f>
        <v>94761900</v>
      </c>
      <c r="K51" t="str">
        <f ca="1">IF('Randomized Data'!D51 = 1, SNPs!$H$2 &amp; SNPs!$H$2, IF('Randomized Data'!E51 = 1, SNPs!$H$2 &amp; INDIRECT("SNPs!" &amp; CHAR(72 +'Randomized Data'!F51) &amp; "2"), INDIRECT("SNPs!" &amp; CHAR(72 +'Randomized Data'!F51) &amp; "2") &amp; INDIRECT("SNPs!" &amp; CHAR(72 +'Randomized Data'!F51) &amp; "2")))</f>
        <v>CT</v>
      </c>
      <c r="L51" t="str">
        <f>SNPs!$F$3</f>
        <v>rs28399504</v>
      </c>
      <c r="M51">
        <f>SNPs!$C$3</f>
        <v>10</v>
      </c>
      <c r="N51">
        <f>SNPs!$D$3</f>
        <v>94762706</v>
      </c>
      <c r="O51" t="str">
        <f ca="1">IF('Randomized Data'!G51 = 1, SNPs!$H$3 &amp; SNPs!$H$3, IF('Randomized Data'!H51 = 1, SNPs!$H$3 &amp; INDIRECT("SNPs!" &amp; CHAR(72 +'Randomized Data'!I51) &amp; "3"), INDIRECT("SNPs!" &amp; CHAR(72 +'Randomized Data'!I51) &amp; "3") &amp; INDIRECT("SNPs!" &amp; CHAR(72 +'Randomized Data'!I51) &amp; "3")))</f>
        <v>AA</v>
      </c>
      <c r="P51" t="str">
        <f>SNPs!$F$4</f>
        <v>rs41291556</v>
      </c>
      <c r="Q51">
        <f>SNPs!$C$4</f>
        <v>10</v>
      </c>
      <c r="R51">
        <f>SNPs!$D$4</f>
        <v>94775416</v>
      </c>
      <c r="S51" t="str">
        <f ca="1">IF('Randomized Data'!J51 = 1, SNPs!$H$4 &amp; SNPs!$H$4, IF('Randomized Data'!K51 = 1, SNPs!$H$4 &amp; INDIRECT("SNPs!" &amp; CHAR(72 +'Randomized Data'!L51) &amp; "4"), INDIRECT("SNPs!" &amp; CHAR(72 +'Randomized Data'!L51) &amp; "4") &amp; INDIRECT("SNPs!" &amp; CHAR(72 +'Randomized Data'!L51) &amp; "4")))</f>
        <v>CC</v>
      </c>
      <c r="T51" t="str">
        <f>SNPs!$F$5</f>
        <v>rs72558184</v>
      </c>
      <c r="U51">
        <f>SNPs!$C$5</f>
        <v>10</v>
      </c>
      <c r="V51">
        <f>SNPs!$D$5</f>
        <v>96535210</v>
      </c>
      <c r="W51" t="str">
        <f ca="1">IF('Randomized Data'!M51 = 1, SNPs!$H$5 &amp; SNPs!$H$5, IF('Randomized Data'!N51 = 1, SNPs!$H$5 &amp; INDIRECT("SNPs!" &amp; CHAR(72 +'Randomized Data'!O51) &amp; "5"), INDIRECT("SNPs!" &amp; CHAR(72 +'Randomized Data'!O51) &amp; "5") &amp; INDIRECT("SNPs!" &amp; CHAR(72 +'Randomized Data'!O51) &amp; "5")))</f>
        <v>AA</v>
      </c>
      <c r="X51" t="str">
        <f>SNPs!$F$6</f>
        <v>rs4986893</v>
      </c>
      <c r="Y51">
        <f>SNPs!$C$6</f>
        <v>10</v>
      </c>
      <c r="Z51">
        <f>SNPs!$D$6</f>
        <v>94780653</v>
      </c>
      <c r="AA51" s="7" t="str">
        <f ca="1">IF('Randomized Data'!P51 = 1, SNPs!$H$6 &amp; SNPs!$H$6, IF('Randomized Data'!Q51 = 1, SNPs!$H$6 &amp; INDIRECT("SNPs!" &amp; CHAR(72 +'Randomized Data'!R51) &amp; "6"), INDIRECT("SNPs!" &amp; CHAR(72 +'Randomized Data'!R51) &amp; "6") &amp; INDIRECT("SNPs!" &amp; CHAR(72 +'Randomized Data'!R51) &amp; "6")))</f>
        <v>GG</v>
      </c>
      <c r="AB51" t="str">
        <f>SNPs!$F$7</f>
        <v>rs4244285</v>
      </c>
      <c r="AC51">
        <f>SNPs!$C$7</f>
        <v>10</v>
      </c>
      <c r="AD51">
        <f>SNPs!$D$7</f>
        <v>94781859</v>
      </c>
      <c r="AE51" s="7" t="str">
        <f ca="1">IF('Randomized Data'!S51 = 1, SNPs!$H$7 &amp; SNPs!$H$7, IF('Randomized Data'!T51 = 1, SNPs!$H$7 &amp; INDIRECT("SNPs!" &amp; CHAR(72 +'Randomized Data'!U51) &amp; "7"), INDIRECT("SNPs!" &amp; CHAR(72 +'Randomized Data'!U51) &amp; "7") &amp; INDIRECT("SNPs!" &amp; CHAR(72 +'Randomized Data'!U51) &amp; "7")))</f>
        <v>GG</v>
      </c>
      <c r="AF51" t="str">
        <f>SNPs!$F$8</f>
        <v>rs72558186</v>
      </c>
      <c r="AG51">
        <f>SNPs!$C$8</f>
        <v>10</v>
      </c>
      <c r="AH51">
        <f>SNPs!$D$8</f>
        <v>94781999</v>
      </c>
      <c r="AI51" s="7" t="str">
        <f ca="1">IF('Randomized Data'!V51 = 1, SNPs!$H$8 &amp; SNPs!$H$8, IF('Randomized Data'!W51 = 1, SNPs!$H$8 &amp; INDIRECT("SNPs!" &amp; CHAR(72 +'Randomized Data'!X51) &amp; "8"), INDIRECT("SNPs!" &amp; CHAR(72 +'Randomized Data'!X51) &amp; "8") &amp; INDIRECT("SNPs!" &amp; CHAR(72 +'Randomized Data'!X51) &amp; "8")))</f>
        <v>AA</v>
      </c>
      <c r="AJ51" t="str">
        <f>SNPs!$F$9</f>
        <v>rs56337013</v>
      </c>
      <c r="AK51">
        <f>SNPs!$C$9</f>
        <v>10</v>
      </c>
      <c r="AL51">
        <f>SNPs!$D$9</f>
        <v>94852738</v>
      </c>
      <c r="AM51" s="7" t="str">
        <f ca="1">IF('Randomized Data'!Y$2 = 1, SNPs!$H$9 &amp; SNPs!$H$9, IF('Randomized Data'!Z51 = 1, SNPs!$H$9 &amp; INDIRECT("SNPs!" &amp; CHAR(72 +'Randomized Data'!AA51) &amp; "9"), INDIRECT("SNPs!" &amp; CHAR(72 +'Randomized Data'!AA51) &amp; "9") &amp; INDIRECT("SNPs!" &amp; CHAR(72 +'Randomized Data'!AA51) &amp; "9")))</f>
        <v>TT</v>
      </c>
      <c r="AN51" t="str">
        <f>SNPs!$F$10</f>
        <v>rs17884712</v>
      </c>
      <c r="AO51">
        <f>SNPs!$C$10</f>
        <v>10</v>
      </c>
      <c r="AP51">
        <f>SNPs!$D$10</f>
        <v>94775489</v>
      </c>
      <c r="AQ51" s="7" t="str">
        <f ca="1">IF('Randomized Data'!AB51 = 1, SNPs!$H$10 &amp; SNPs!$H$10, IF('Randomized Data'!AC51 = 1, SNPs!$H$10 &amp; INDIRECT("SNPs!" &amp; CHAR(72 +'Randomized Data'!AD51) &amp; "10"), INDIRECT("SNPs!" &amp; CHAR(72 +'Randomized Data'!AD51) &amp; "10") &amp; INDIRECT("SNPs!" &amp; CHAR(72 +'Randomized Data'!AD51) &amp; "10")))</f>
        <v>AA</v>
      </c>
      <c r="AR51" t="str">
        <f>SNPs!$F$11</f>
        <v>rs6413438</v>
      </c>
      <c r="AS51">
        <f>SNPs!$C$11</f>
        <v>10</v>
      </c>
      <c r="AT51">
        <f>SNPs!$D$11</f>
        <v>94781858</v>
      </c>
      <c r="AU51" s="7" t="str">
        <f ca="1">IF('Randomized Data'!AE51 = 1, SNPs!$H$11 &amp; SNPs!$H$11, IF('Randomized Data'!AF51 = 1, SNPs!$H$11 &amp; INDIRECT("SNPs!" &amp; CHAR(72 +'Randomized Data'!AG51) &amp; "11"), INDIRECT("SNPs!" &amp; CHAR(72 +'Randomized Data'!AG51) &amp; "11") &amp; INDIRECT("SNPs!" &amp; CHAR(72 +'Randomized Data'!AG51) &amp; "11")))</f>
        <v>TT</v>
      </c>
      <c r="AV51" t="str">
        <f>SNPs!$F$12</f>
        <v>rs1057910</v>
      </c>
      <c r="AW51">
        <f>SNPs!$C$12</f>
        <v>10</v>
      </c>
      <c r="AX51">
        <f>SNPs!$D$12</f>
        <v>94981296</v>
      </c>
      <c r="AY51" s="7" t="str">
        <f ca="1">IF('Randomized Data'!AH51 = 1, SNPs!$H$12 &amp; SNPs!$H$12, IF('Randomized Data'!AI51 = 1, SNPs!$H$12 &amp; INDIRECT("SNPs!" &amp; CHAR(72 +'Randomized Data'!AJ51) &amp; "12"), INDIRECT("SNPs!" &amp; CHAR(72 +'Randomized Data'!AJ51) &amp; "12") &amp; INDIRECT("SNPs!" &amp; CHAR(72 +'Randomized Data'!AJ51) &amp; "12")))</f>
        <v>AA</v>
      </c>
      <c r="AZ51" t="str">
        <f>SNPs!$F$13</f>
        <v>rs1799853</v>
      </c>
      <c r="BA51">
        <f>SNPs!$C$13</f>
        <v>10</v>
      </c>
      <c r="BB51">
        <f>SNPs!$D$13</f>
        <v>94942290</v>
      </c>
      <c r="BC51" s="7" t="str">
        <f ca="1">IF('Randomized Data'!AK51 = 1, SNPs!$H$13 &amp; SNPs!$H$13, IF('Randomized Data'!AL51 = 1, SNPs!$H$13 &amp; INDIRECT("SNPs!" &amp; CHAR(72 +'Randomized Data'!AM51) &amp; "13"), INDIRECT("SNPs!" &amp; CHAR(72 +'Randomized Data'!AM51) &amp; "13") &amp; INDIRECT("SNPs!" &amp; CHAR(72 +'Randomized Data'!AM51) &amp; "13")))</f>
        <v>TT</v>
      </c>
      <c r="BD51" t="str">
        <f>SNPs!$F$14</f>
        <v>rs9923231</v>
      </c>
      <c r="BE51">
        <f>SNPs!$C$14</f>
        <v>16</v>
      </c>
      <c r="BF51">
        <f>SNPs!$D$14</f>
        <v>31096368</v>
      </c>
      <c r="BG51" s="7" t="str">
        <f ca="1">IF('Randomized Data'!AN51 = 1, SNPs!$H$14 &amp; SNPs!$H$14, IF('Randomized Data'!AO51 = 1, SNPs!$H$14 &amp; INDIRECT("SNPs!" &amp; CHAR(72 +'Randomized Data'!AP51) &amp; "14"), INDIRECT("SNPs!" &amp; CHAR(72 +'Randomized Data'!AP51) &amp; "14") &amp; INDIRECT("SNPs!" &amp; CHAR(72 +'Randomized Data'!AP51) &amp; "14")))</f>
        <v>AA</v>
      </c>
      <c r="BH51" t="str">
        <f>SNPs!$F$15</f>
        <v>rs9934438</v>
      </c>
      <c r="BI51">
        <f>SNPs!$C$15</f>
        <v>16</v>
      </c>
      <c r="BJ51">
        <f>SNPs!$D$15</f>
        <v>31093557</v>
      </c>
      <c r="BK51" s="7" t="str">
        <f ca="1">IF('Randomized Data'!AQ51 = 1, SNPs!$H$15 &amp; SNPs!$H$15, IF('Randomized Data'!AR51 = 1, SNPs!$H$15 &amp; INDIRECT("SNPs!" &amp; CHAR(72 +'Randomized Data'!AS51) &amp; "15"), INDIRECT("SNPs!" &amp; CHAR(72 +'Randomized Data'!AS51) &amp; "15") &amp; INDIRECT("SNPs!" &amp; CHAR(72 +'Randomized Data'!AS51) &amp; "15")))</f>
        <v>GA</v>
      </c>
      <c r="BL51" t="str">
        <f>SNPs!$F$16</f>
        <v>rs8050894</v>
      </c>
      <c r="BM51">
        <f>SNPs!$C$16</f>
        <v>16</v>
      </c>
      <c r="BN51">
        <f>SNPs!$D$16</f>
        <v>31093188</v>
      </c>
      <c r="BO51" s="7" t="str">
        <f ca="1">IF('Randomized Data'!AT51 = 1, SNPs!$H$16 &amp; SNPs!$H$16, IF('Randomized Data'!AU51 = 1, SNPs!$H$16 &amp; INDIRECT("SNPs!" &amp; CHAR(72 +'Randomized Data'!AV51) &amp; "16"), INDIRECT("SNPs!" &amp; CHAR(72 +'Randomized Data'!AV51) &amp; "16") &amp; INDIRECT("SNPs!" &amp; CHAR(72 +'Randomized Data'!AV51) &amp; "16")))</f>
        <v>CG</v>
      </c>
      <c r="BP51" t="str">
        <f>SNPs!$F$17</f>
        <v>rs6025</v>
      </c>
      <c r="BQ51">
        <f>SNPs!$C$17</f>
        <v>1</v>
      </c>
      <c r="BR51">
        <f>SNPs!$D$17</f>
        <v>169549811</v>
      </c>
      <c r="BS51" s="7" t="str">
        <f ca="1">IF('Randomized Data'!AW51 = 1, SNPs!$H$17 &amp; SNPs!$H$17, IF('Randomized Data'!AX51 = 1, SNPs!$H$17 &amp; INDIRECT("SNPs!" &amp; CHAR(72 +'Randomized Data'!AY51) &amp; "17"), INDIRECT("SNPs!" &amp; CHAR(72 +'Randomized Data'!AY51) &amp; "17") &amp; INDIRECT("SNPs!" &amp; CHAR(72 +'Randomized Data'!AY51) &amp; "17")))</f>
        <v>GA</v>
      </c>
      <c r="BT51" t="str">
        <f>SNPs!$F$18</f>
        <v>rs1799963</v>
      </c>
      <c r="BU51">
        <f>SNPs!$C$18</f>
        <v>11</v>
      </c>
      <c r="BV51">
        <f>SNPs!$D$18</f>
        <v>46739505</v>
      </c>
      <c r="BW51" s="7" t="str">
        <f ca="1">IF('Randomized Data'!AZ51 = 1, SNPs!$H$18 &amp; SNPs!$H$18, IF('Randomized Data'!BA51 = 1, SNPs!$H$18 &amp; INDIRECT("SNPs!" &amp; CHAR(72 +'Randomized Data'!BB51) &amp; "18"), INDIRECT("SNPs!" &amp; CHAR(72 +'Randomized Data'!BB51) &amp; "18") &amp; INDIRECT("SNPs!" &amp; CHAR(72 +'Randomized Data'!BB51) &amp; "18")))</f>
        <v>GG</v>
      </c>
      <c r="BX51" t="str">
        <f>SNPs!$F$19</f>
        <v>rs121913626</v>
      </c>
      <c r="BY51">
        <f>SNPs!$C$19</f>
        <v>14</v>
      </c>
      <c r="BZ51">
        <f>SNPs!$D$19</f>
        <v>23427723</v>
      </c>
      <c r="CA51" s="7" t="str">
        <f ca="1">IF('Randomized Data'!BC51 = 1, SNPs!$H$19 &amp; SNPs!$H$19, IF('Randomized Data'!BD51 = 1, SNPs!$H$19 &amp; INDIRECT("SNPs!" &amp; CHAR(72 +'Randomized Data'!BE51) &amp; "19"), INDIRECT("SNPs!" &amp; CHAR(72 +'Randomized Data'!BE51) &amp; "19") &amp; INDIRECT("SNPs!" &amp; CHAR(72 +'Randomized Data'!BE51) &amp; "19")))</f>
        <v>GG</v>
      </c>
      <c r="CB51" t="str">
        <f>SNPs!$F$20</f>
        <v>rs3218713</v>
      </c>
      <c r="CC51">
        <f>SNPs!$C$20</f>
        <v>14</v>
      </c>
      <c r="CD51">
        <f>SNPs!$D$20</f>
        <v>23431468</v>
      </c>
      <c r="CE51" s="7" t="str">
        <f ca="1">IF('Randomized Data'!BF51 = 1, SNPs!$H$20 &amp; SNPs!$H$20, IF('Randomized Data'!BG51 = 1, SNPs!$H$20 &amp; INDIRECT("SNPs!" &amp; CHAR(72 +'Randomized Data'!BH51) &amp; "20"), INDIRECT("SNPs!" &amp; CHAR(72 +'Randomized Data'!BH51) &amp; "20") &amp; INDIRECT("SNPs!" &amp; CHAR(72 +'Randomized Data'!BH51) &amp; "20")))</f>
        <v>GG</v>
      </c>
      <c r="CF51" t="str">
        <f>SNPs!$F$21</f>
        <v>rs3218714</v>
      </c>
      <c r="CG51">
        <f>SNPs!$C$21</f>
        <v>14</v>
      </c>
      <c r="CH51">
        <f>SNPs!$D$21</f>
        <v>23429279</v>
      </c>
      <c r="CI51" s="7" t="str">
        <f ca="1">IF('Randomized Data'!BI51 = 1, SNPs!$H$21 &amp; SNPs!$H$21, IF('Randomized Data'!BJ51 = 1, SNPs!$H$21 &amp; INDIRECT("SNPs!" &amp; CHAR(72 +'Randomized Data'!BK51) &amp; "21"), INDIRECT("SNPs!" &amp; CHAR(72 +'Randomized Data'!BK51) &amp; "21") &amp; INDIRECT("SNPs!" &amp; CHAR(72 +'Randomized Data'!BK51) &amp; "21")))</f>
        <v>CT</v>
      </c>
      <c r="CJ51" t="str">
        <f>SNPs!$F$22</f>
        <v>rs121964855</v>
      </c>
      <c r="CK51">
        <f>SNPs!$C$22</f>
        <v>1</v>
      </c>
      <c r="CL51">
        <f>SNPs!$D$22</f>
        <v>201365638</v>
      </c>
      <c r="CM51" s="7" t="str">
        <f ca="1">IF('Randomized Data'!BL51 = 1, SNPs!$H$22 &amp; SNPs!$H$22, IF('Randomized Data'!BM51 = 1, SNPs!$H$22 &amp; INDIRECT("SNPs!" &amp; CHAR(72 +'Randomized Data'!BN51) &amp; "22"), INDIRECT("SNPs!" &amp; CHAR(72 +'Randomized Data'!BN51) &amp; "22") &amp; INDIRECT("SNPs!" &amp; CHAR(72 +'Randomized Data'!BN51) &amp; "22")))</f>
        <v>AA</v>
      </c>
      <c r="CN51" t="str">
        <f>SNPs!$F$23</f>
        <v>rs121964856</v>
      </c>
      <c r="CO51">
        <f>SNPs!$C$23</f>
        <v>1</v>
      </c>
      <c r="CP51">
        <f>SNPs!$D$23</f>
        <v>201365297</v>
      </c>
      <c r="CQ51" s="7" t="str">
        <f ca="1">IF('Randomized Data'!BO51 = 1, SNPs!$H$23 &amp; SNPs!$H$23, IF('Randomized Data'!BP51 = 1, SNPs!$H$23 &amp; INDIRECT("SNPs!" &amp; CHAR(72 +'Randomized Data'!BQ51) &amp; "23"), INDIRECT("SNPs!" &amp; CHAR(72 +'Randomized Data'!BQ51) &amp; "23") &amp; INDIRECT("SNPs!" &amp; CHAR(72 +'Randomized Data'!BQ51) &amp; "23")))</f>
        <v>GA</v>
      </c>
      <c r="CR51" t="str">
        <f>SNPs!$F$24</f>
        <v>rs121964857</v>
      </c>
      <c r="CS51">
        <f>SNPs!$C$24</f>
        <v>1</v>
      </c>
      <c r="CT51">
        <f>SNPs!$D$24</f>
        <v>201359245</v>
      </c>
      <c r="CU51" s="7" t="str">
        <f ca="1">IF('Randomized Data'!BR51 = 1, SNPs!$H$24 &amp; SNPs!$H$24, IF('Randomized Data'!BS51 = 1, SNPs!$H$24 &amp; INDIRECT("SNPs!" &amp; CHAR(72 +'Randomized Data'!BT51) &amp; "24"), INDIRECT("SNPs!" &amp; CHAR(72 +'Randomized Data'!BT51) &amp; "24") &amp; INDIRECT("SNPs!" &amp; CHAR(72 +'Randomized Data'!BT51) &amp; "24")))</f>
        <v>CT</v>
      </c>
      <c r="CV51" t="str">
        <f>SNPs!$F$25</f>
        <v>rs28934269</v>
      </c>
      <c r="CW51">
        <f>SNPs!$C$25</f>
        <v>15</v>
      </c>
      <c r="CX51">
        <f>SNPs!$D$25</f>
        <v>63060915</v>
      </c>
      <c r="CY51" s="7" t="str">
        <f ca="1">IF('Randomized Data'!BU51 = 1, SNPs!$H$25 &amp; SNPs!$H$25, IF('Randomized Data'!BV51 = 1, SNPs!$H$25 &amp; INDIRECT("SNPs!" &amp; CHAR(72 +'Randomized Data'!BW51) &amp; "25"), INDIRECT("SNPs!" &amp; CHAR(72 +'Randomized Data'!BW51) &amp; "25") &amp; INDIRECT("SNPs!" &amp; CHAR(72 +'Randomized Data'!BW51) &amp; "25")))</f>
        <v>AA</v>
      </c>
      <c r="CZ51" t="str">
        <f>SNPs!$F$26</f>
        <v>rs28934270</v>
      </c>
      <c r="DA51">
        <f>SNPs!$C$26</f>
        <v>15</v>
      </c>
      <c r="DB51">
        <f>SNPs!$D$26</f>
        <v>63060899</v>
      </c>
      <c r="DC51" s="7" t="str">
        <f ca="1">IF('Randomized Data'!BX51 = 1, SNPs!$H$26 &amp; SNPs!$H$26, IF('Randomized Data'!BY51 = 1, SNPs!$H$26 &amp; INDIRECT("SNPs!" &amp; CHAR(72 +'Randomized Data'!BZ51) &amp; "26"), INDIRECT("SNPs!" &amp; CHAR(72 +'Randomized Data'!BZ51) &amp; "26") &amp; INDIRECT("SNPs!" &amp; CHAR(72 +'Randomized Data'!BZ51) &amp; "26")))</f>
        <v>GA</v>
      </c>
      <c r="DD51" t="str">
        <f>SNPs!$F$27</f>
        <v>rs727504290</v>
      </c>
      <c r="DE51">
        <f>SNPs!$C$27</f>
        <v>15</v>
      </c>
      <c r="DF51">
        <f>SNPs!$D$27</f>
        <v>63042875</v>
      </c>
      <c r="DG51" s="7" t="str">
        <f ca="1">IF('Randomized Data'!CA51 = 1, SNPs!$H$27 &amp; SNPs!$H$27, IF('Randomized Data'!CB51 = 1, SNPs!$H$27 &amp; INDIRECT("SNPs!" &amp; CHAR(72 +'Randomized Data'!CC51) &amp; "27"), INDIRECT("SNPs!" &amp; CHAR(72 +'Randomized Data'!CC51) &amp; "27") &amp; INDIRECT("SNPs!" &amp; CHAR(72 +'Randomized Data'!CC51) &amp; "27")))</f>
        <v>GG</v>
      </c>
      <c r="DH51" t="str">
        <f>SNPs!$F$28</f>
        <v>rs104894504</v>
      </c>
      <c r="DI51">
        <f>SNPs!$C$28</f>
        <v>15</v>
      </c>
      <c r="DJ51">
        <f>SNPs!$D$28</f>
        <v>63057028</v>
      </c>
      <c r="DK51" s="7" t="str">
        <f ca="1">IF('Randomized Data'!CD51 = 1, SNPs!$H$28 &amp; SNPs!$H$28, IF('Randomized Data'!CE51 = 1, SNPs!$H$28 &amp; INDIRECT("SNPs!" &amp; CHAR(72 +'Randomized Data'!CF51) &amp; "28"), INDIRECT("SNPs!" &amp; CHAR(72 +'Randomized Data'!CF51) &amp; "28") &amp; INDIRECT("SNPs!" &amp; CHAR(72 +'Randomized Data'!CF51) &amp; "28")))</f>
        <v>TT</v>
      </c>
      <c r="DL51" t="str">
        <f>SNPs!$F$29</f>
        <v>rs375882485</v>
      </c>
      <c r="DM51">
        <f>SNPs!$C$29</f>
        <v>11</v>
      </c>
      <c r="DN51">
        <f>SNPs!$D$29</f>
        <v>47342698</v>
      </c>
      <c r="DO51" s="7" t="str">
        <f ca="1">IF('Randomized Data'!CG51 = 1, SNPs!$H$29 &amp; SNPs!$H$29, IF('Randomized Data'!CH51 = 1, SNPs!$H$29 &amp; INDIRECT("SNPs!" &amp; CHAR(72 +'Randomized Data'!CI51) &amp; "29"), INDIRECT("SNPs!" &amp; CHAR(72 +'Randomized Data'!CI51) &amp; "29") &amp; INDIRECT("SNPs!" &amp; CHAR(72 +'Randomized Data'!CI51) &amp; "29")))</f>
        <v>GA</v>
      </c>
      <c r="DP51" t="str">
        <f>SNPs!$F$30</f>
        <v>rs397516083</v>
      </c>
      <c r="DQ51">
        <f>SNPs!$C$30</f>
        <v>11</v>
      </c>
      <c r="DR51">
        <f>SNPs!$D$30</f>
        <v>47346379</v>
      </c>
      <c r="DS51" s="7" t="str">
        <f ca="1">IF('Randomized Data'!CJ51 = 1, SNPs!$H$30 &amp; SNPs!$H$30, IF('Randomized Data'!CK51 = 1, SNPs!$H$30 &amp; INDIRECT("SNPs!" &amp; CHAR(72 +'Randomized Data'!CL51) &amp; "30"), INDIRECT("SNPs!" &amp; CHAR(72 +'Randomized Data'!CL51) &amp; "30") &amp; INDIRECT("SNPs!" &amp; CHAR(72 +'Randomized Data'!CL51) &amp; "30")))</f>
        <v>GG</v>
      </c>
      <c r="DT51" t="str">
        <f>SNPs!$F$31</f>
        <v>rs397515937</v>
      </c>
      <c r="DU51">
        <f>SNPs!$C$31</f>
        <v>11</v>
      </c>
      <c r="DV51">
        <f>SNPs!$D$31</f>
        <v>47339792</v>
      </c>
      <c r="DW51" s="7" t="str">
        <f ca="1">IF('Randomized Data'!CM51 = 1, SNPs!$H$31 &amp; SNPs!$H$31, IF('Randomized Data'!CN51 = 1, SNPs!$H$31 &amp; INDIRECT("SNPs!" &amp; CHAR(72 +'Randomized Data'!CO51) &amp; "31"), INDIRECT("SNPs!" &amp; CHAR(72 +'Randomized Data'!CO51) &amp; "31") &amp; INDIRECT("SNPs!" &amp; CHAR(72 +'Randomized Data'!CO51) &amp; "31")))</f>
        <v>AG</v>
      </c>
      <c r="DX51" t="str">
        <f>SNPs!$F$32</f>
        <v>rs397516074</v>
      </c>
      <c r="DY51">
        <f>SNPs!$C$32</f>
        <v>11</v>
      </c>
      <c r="DZ51">
        <f>SNPs!$D$32</f>
        <v>47348424</v>
      </c>
      <c r="EA51" s="7" t="str">
        <f ca="1">IF('Randomized Data'!CP51 = 1, SNPs!$H$32 &amp; SNPs!$H$32, IF('Randomized Data'!CQ51 = 1, SNPs!$H$32 &amp; INDIRECT("SNPs!" &amp; CHAR(72 +'Randomized Data'!CR51) &amp; "32"), INDIRECT("SNPs!" &amp; CHAR(72 +'Randomized Data'!CR51) &amp; "32") &amp; INDIRECT("SNPs!" &amp; CHAR(72 +'Randomized Data'!CR51) &amp; "32")))</f>
        <v>GG</v>
      </c>
      <c r="EB51" t="str">
        <f>SNPs!$F$33</f>
        <v>rs397515963</v>
      </c>
      <c r="EC51">
        <f>SNPs!$C$33</f>
        <v>11</v>
      </c>
      <c r="ED51">
        <f>SNPs!$D$33</f>
        <v>47337729</v>
      </c>
      <c r="EE51" s="7" t="str">
        <f ca="1">IF('Randomized Data'!CS51 = 1, SNPs!$H$33 &amp; SNPs!$H$33, IF('Randomized Data'!CT51 = 1, SNPs!$H$33 &amp; INDIRECT("SNPs!" &amp; CHAR(72 +'Randomized Data'!CU51) &amp; "33"), INDIRECT("SNPs!" &amp; CHAR(72 +'Randomized Data'!CU51) &amp; "33") &amp; INDIRECT("SNPs!" &amp; CHAR(72 +'Randomized Data'!CU51) &amp; "33")))</f>
        <v>--</v>
      </c>
    </row>
    <row r="52" spans="1:13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  <c r="F52" s="3">
        <v>42164</v>
      </c>
      <c r="G52" s="9" t="str">
        <f>'Randomized Data'!C52</f>
        <v>External Lab</v>
      </c>
      <c r="H52" t="str">
        <f>SNPs!$F$2</f>
        <v>rs12248560</v>
      </c>
      <c r="I52">
        <f>SNPs!$C$2</f>
        <v>10</v>
      </c>
      <c r="J52">
        <f>SNPs!$D$2</f>
        <v>94761900</v>
      </c>
      <c r="K52" t="str">
        <f ca="1">IF('Randomized Data'!D52 = 1, SNPs!$H$2 &amp; SNPs!$H$2, IF('Randomized Data'!E52 = 1, SNPs!$H$2 &amp; INDIRECT("SNPs!" &amp; CHAR(72 +'Randomized Data'!F52) &amp; "2"), INDIRECT("SNPs!" &amp; CHAR(72 +'Randomized Data'!F52) &amp; "2") &amp; INDIRECT("SNPs!" &amp; CHAR(72 +'Randomized Data'!F52) &amp; "2")))</f>
        <v>CC</v>
      </c>
      <c r="L52" t="str">
        <f>SNPs!$F$3</f>
        <v>rs28399504</v>
      </c>
      <c r="M52">
        <f>SNPs!$C$3</f>
        <v>10</v>
      </c>
      <c r="N52">
        <f>SNPs!$D$3</f>
        <v>94762706</v>
      </c>
      <c r="O52" t="str">
        <f ca="1">IF('Randomized Data'!G52 = 1, SNPs!$H$3 &amp; SNPs!$H$3, IF('Randomized Data'!H52 = 1, SNPs!$H$3 &amp; INDIRECT("SNPs!" &amp; CHAR(72 +'Randomized Data'!I52) &amp; "3"), INDIRECT("SNPs!" &amp; CHAR(72 +'Randomized Data'!I52) &amp; "3") &amp; INDIRECT("SNPs!" &amp; CHAR(72 +'Randomized Data'!I52) &amp; "3")))</f>
        <v>AA</v>
      </c>
      <c r="P52" t="str">
        <f>SNPs!$F$4</f>
        <v>rs41291556</v>
      </c>
      <c r="Q52">
        <f>SNPs!$C$4</f>
        <v>10</v>
      </c>
      <c r="R52">
        <f>SNPs!$D$4</f>
        <v>94775416</v>
      </c>
      <c r="S52" t="str">
        <f ca="1">IF('Randomized Data'!J52 = 1, SNPs!$H$4 &amp; SNPs!$H$4, IF('Randomized Data'!K52 = 1, SNPs!$H$4 &amp; INDIRECT("SNPs!" &amp; CHAR(72 +'Randomized Data'!L52) &amp; "4"), INDIRECT("SNPs!" &amp; CHAR(72 +'Randomized Data'!L52) &amp; "4") &amp; INDIRECT("SNPs!" &amp; CHAR(72 +'Randomized Data'!L52) &amp; "4")))</f>
        <v>TT</v>
      </c>
      <c r="T52" t="str">
        <f>SNPs!$F$5</f>
        <v>rs72558184</v>
      </c>
      <c r="U52">
        <f>SNPs!$C$5</f>
        <v>10</v>
      </c>
      <c r="V52">
        <f>SNPs!$D$5</f>
        <v>96535210</v>
      </c>
      <c r="W52" t="str">
        <f ca="1">IF('Randomized Data'!M52 = 1, SNPs!$H$5 &amp; SNPs!$H$5, IF('Randomized Data'!N52 = 1, SNPs!$H$5 &amp; INDIRECT("SNPs!" &amp; CHAR(72 +'Randomized Data'!O52) &amp; "5"), INDIRECT("SNPs!" &amp; CHAR(72 +'Randomized Data'!O52) &amp; "5") &amp; INDIRECT("SNPs!" &amp; CHAR(72 +'Randomized Data'!O52) &amp; "5")))</f>
        <v>GA</v>
      </c>
      <c r="X52" t="str">
        <f>SNPs!$F$6</f>
        <v>rs4986893</v>
      </c>
      <c r="Y52">
        <f>SNPs!$C$6</f>
        <v>10</v>
      </c>
      <c r="Z52">
        <f>SNPs!$D$6</f>
        <v>94780653</v>
      </c>
      <c r="AA52" s="7" t="str">
        <f ca="1">IF('Randomized Data'!P52 = 1, SNPs!$H$6 &amp; SNPs!$H$6, IF('Randomized Data'!Q52 = 1, SNPs!$H$6 &amp; INDIRECT("SNPs!" &amp; CHAR(72 +'Randomized Data'!R52) &amp; "6"), INDIRECT("SNPs!" &amp; CHAR(72 +'Randomized Data'!R52) &amp; "6") &amp; INDIRECT("SNPs!" &amp; CHAR(72 +'Randomized Data'!R52) &amp; "6")))</f>
        <v>GG</v>
      </c>
      <c r="AB52" t="str">
        <f>SNPs!$F$7</f>
        <v>rs4244285</v>
      </c>
      <c r="AC52">
        <f>SNPs!$C$7</f>
        <v>10</v>
      </c>
      <c r="AD52">
        <f>SNPs!$D$7</f>
        <v>94781859</v>
      </c>
      <c r="AE52" s="7" t="str">
        <f ca="1">IF('Randomized Data'!S52 = 1, SNPs!$H$7 &amp; SNPs!$H$7, IF('Randomized Data'!T52 = 1, SNPs!$H$7 &amp; INDIRECT("SNPs!" &amp; CHAR(72 +'Randomized Data'!U52) &amp; "7"), INDIRECT("SNPs!" &amp; CHAR(72 +'Randomized Data'!U52) &amp; "7") &amp; INDIRECT("SNPs!" &amp; CHAR(72 +'Randomized Data'!U52) &amp; "7")))</f>
        <v>CC</v>
      </c>
      <c r="AF52" t="str">
        <f>SNPs!$F$8</f>
        <v>rs72558186</v>
      </c>
      <c r="AG52">
        <f>SNPs!$C$8</f>
        <v>10</v>
      </c>
      <c r="AH52">
        <f>SNPs!$D$8</f>
        <v>94781999</v>
      </c>
      <c r="AI52" s="7" t="str">
        <f ca="1">IF('Randomized Data'!V52 = 1, SNPs!$H$8 &amp; SNPs!$H$8, IF('Randomized Data'!W52 = 1, SNPs!$H$8 &amp; INDIRECT("SNPs!" &amp; CHAR(72 +'Randomized Data'!X52) &amp; "8"), INDIRECT("SNPs!" &amp; CHAR(72 +'Randomized Data'!X52) &amp; "8") &amp; INDIRECT("SNPs!" &amp; CHAR(72 +'Randomized Data'!X52) &amp; "8")))</f>
        <v>TT</v>
      </c>
      <c r="AJ52" t="str">
        <f>SNPs!$F$9</f>
        <v>rs56337013</v>
      </c>
      <c r="AK52">
        <f>SNPs!$C$9</f>
        <v>10</v>
      </c>
      <c r="AL52">
        <f>SNPs!$D$9</f>
        <v>94852738</v>
      </c>
      <c r="AM52" s="7" t="str">
        <f ca="1">IF('Randomized Data'!Y$2 = 1, SNPs!$H$9 &amp; SNPs!$H$9, IF('Randomized Data'!Z52 = 1, SNPs!$H$9 &amp; INDIRECT("SNPs!" &amp; CHAR(72 +'Randomized Data'!AA52) &amp; "9"), INDIRECT("SNPs!" &amp; CHAR(72 +'Randomized Data'!AA52) &amp; "9") &amp; INDIRECT("SNPs!" &amp; CHAR(72 +'Randomized Data'!AA52) &amp; "9")))</f>
        <v>TT</v>
      </c>
      <c r="AN52" t="str">
        <f>SNPs!$F$10</f>
        <v>rs17884712</v>
      </c>
      <c r="AO52">
        <f>SNPs!$C$10</f>
        <v>10</v>
      </c>
      <c r="AP52">
        <f>SNPs!$D$10</f>
        <v>94775489</v>
      </c>
      <c r="AQ52" s="7" t="str">
        <f ca="1">IF('Randomized Data'!AB52 = 1, SNPs!$H$10 &amp; SNPs!$H$10, IF('Randomized Data'!AC52 = 1, SNPs!$H$10 &amp; INDIRECT("SNPs!" &amp; CHAR(72 +'Randomized Data'!AD52) &amp; "10"), INDIRECT("SNPs!" &amp; CHAR(72 +'Randomized Data'!AD52) &amp; "10") &amp; INDIRECT("SNPs!" &amp; CHAR(72 +'Randomized Data'!AD52) &amp; "10")))</f>
        <v>GG</v>
      </c>
      <c r="AR52" t="str">
        <f>SNPs!$F$11</f>
        <v>rs6413438</v>
      </c>
      <c r="AS52">
        <f>SNPs!$C$11</f>
        <v>10</v>
      </c>
      <c r="AT52">
        <f>SNPs!$D$11</f>
        <v>94781858</v>
      </c>
      <c r="AU52" s="7" t="str">
        <f ca="1">IF('Randomized Data'!AE52 = 1, SNPs!$H$11 &amp; SNPs!$H$11, IF('Randomized Data'!AF52 = 1, SNPs!$H$11 &amp; INDIRECT("SNPs!" &amp; CHAR(72 +'Randomized Data'!AG52) &amp; "11"), INDIRECT("SNPs!" &amp; CHAR(72 +'Randomized Data'!AG52) &amp; "11") &amp; INDIRECT("SNPs!" &amp; CHAR(72 +'Randomized Data'!AG52) &amp; "11")))</f>
        <v>CC</v>
      </c>
      <c r="AV52" t="str">
        <f>SNPs!$F$12</f>
        <v>rs1057910</v>
      </c>
      <c r="AW52">
        <f>SNPs!$C$12</f>
        <v>10</v>
      </c>
      <c r="AX52">
        <f>SNPs!$D$12</f>
        <v>94981296</v>
      </c>
      <c r="AY52" s="7" t="str">
        <f ca="1">IF('Randomized Data'!AH52 = 1, SNPs!$H$12 &amp; SNPs!$H$12, IF('Randomized Data'!AI52 = 1, SNPs!$H$12 &amp; INDIRECT("SNPs!" &amp; CHAR(72 +'Randomized Data'!AJ52) &amp; "12"), INDIRECT("SNPs!" &amp; CHAR(72 +'Randomized Data'!AJ52) &amp; "12") &amp; INDIRECT("SNPs!" &amp; CHAR(72 +'Randomized Data'!AJ52) &amp; "12")))</f>
        <v>CC</v>
      </c>
      <c r="AZ52" t="str">
        <f>SNPs!$F$13</f>
        <v>rs1799853</v>
      </c>
      <c r="BA52">
        <f>SNPs!$C$13</f>
        <v>10</v>
      </c>
      <c r="BB52">
        <f>SNPs!$D$13</f>
        <v>94942290</v>
      </c>
      <c r="BC52" s="7" t="str">
        <f ca="1">IF('Randomized Data'!AK52 = 1, SNPs!$H$13 &amp; SNPs!$H$13, IF('Randomized Data'!AL52 = 1, SNPs!$H$13 &amp; INDIRECT("SNPs!" &amp; CHAR(72 +'Randomized Data'!AM52) &amp; "13"), INDIRECT("SNPs!" &amp; CHAR(72 +'Randomized Data'!AM52) &amp; "13") &amp; INDIRECT("SNPs!" &amp; CHAR(72 +'Randomized Data'!AM52) &amp; "13")))</f>
        <v>TT</v>
      </c>
      <c r="BD52" t="str">
        <f>SNPs!$F$14</f>
        <v>rs9923231</v>
      </c>
      <c r="BE52">
        <f>SNPs!$C$14</f>
        <v>16</v>
      </c>
      <c r="BF52">
        <f>SNPs!$D$14</f>
        <v>31096368</v>
      </c>
      <c r="BG52" s="7" t="str">
        <f ca="1">IF('Randomized Data'!AN52 = 1, SNPs!$H$14 &amp; SNPs!$H$14, IF('Randomized Data'!AO52 = 1, SNPs!$H$14 &amp; INDIRECT("SNPs!" &amp; CHAR(72 +'Randomized Data'!AP52) &amp; "14"), INDIRECT("SNPs!" &amp; CHAR(72 +'Randomized Data'!AP52) &amp; "14") &amp; INDIRECT("SNPs!" &amp; CHAR(72 +'Randomized Data'!AP52) &amp; "14")))</f>
        <v>CC</v>
      </c>
      <c r="BH52" t="str">
        <f>SNPs!$F$15</f>
        <v>rs9934438</v>
      </c>
      <c r="BI52">
        <f>SNPs!$C$15</f>
        <v>16</v>
      </c>
      <c r="BJ52">
        <f>SNPs!$D$15</f>
        <v>31093557</v>
      </c>
      <c r="BK52" s="7" t="str">
        <f ca="1">IF('Randomized Data'!AQ52 = 1, SNPs!$H$15 &amp; SNPs!$H$15, IF('Randomized Data'!AR52 = 1, SNPs!$H$15 &amp; INDIRECT("SNPs!" &amp; CHAR(72 +'Randomized Data'!AS52) &amp; "15"), INDIRECT("SNPs!" &amp; CHAR(72 +'Randomized Data'!AS52) &amp; "15") &amp; INDIRECT("SNPs!" &amp; CHAR(72 +'Randomized Data'!AS52) &amp; "15")))</f>
        <v>GG</v>
      </c>
      <c r="BL52" t="str">
        <f>SNPs!$F$16</f>
        <v>rs8050894</v>
      </c>
      <c r="BM52">
        <f>SNPs!$C$16</f>
        <v>16</v>
      </c>
      <c r="BN52">
        <f>SNPs!$D$16</f>
        <v>31093188</v>
      </c>
      <c r="BO52" s="7" t="str">
        <f ca="1">IF('Randomized Data'!AT52 = 1, SNPs!$H$16 &amp; SNPs!$H$16, IF('Randomized Data'!AU52 = 1, SNPs!$H$16 &amp; INDIRECT("SNPs!" &amp; CHAR(72 +'Randomized Data'!AV52) &amp; "16"), INDIRECT("SNPs!" &amp; CHAR(72 +'Randomized Data'!AV52) &amp; "16") &amp; INDIRECT("SNPs!" &amp; CHAR(72 +'Randomized Data'!AV52) &amp; "16")))</f>
        <v>GG</v>
      </c>
      <c r="BP52" t="str">
        <f>SNPs!$F$17</f>
        <v>rs6025</v>
      </c>
      <c r="BQ52">
        <f>SNPs!$C$17</f>
        <v>1</v>
      </c>
      <c r="BR52">
        <f>SNPs!$D$17</f>
        <v>169549811</v>
      </c>
      <c r="BS52" s="7" t="str">
        <f ca="1">IF('Randomized Data'!AW52 = 1, SNPs!$H$17 &amp; SNPs!$H$17, IF('Randomized Data'!AX52 = 1, SNPs!$H$17 &amp; INDIRECT("SNPs!" &amp; CHAR(72 +'Randomized Data'!AY52) &amp; "17"), INDIRECT("SNPs!" &amp; CHAR(72 +'Randomized Data'!AY52) &amp; "17") &amp; INDIRECT("SNPs!" &amp; CHAR(72 +'Randomized Data'!AY52) &amp; "17")))</f>
        <v>GG</v>
      </c>
      <c r="BT52" t="str">
        <f>SNPs!$F$18</f>
        <v>rs1799963</v>
      </c>
      <c r="BU52">
        <f>SNPs!$C$18</f>
        <v>11</v>
      </c>
      <c r="BV52">
        <f>SNPs!$D$18</f>
        <v>46739505</v>
      </c>
      <c r="BW52" s="7" t="str">
        <f ca="1">IF('Randomized Data'!AZ52 = 1, SNPs!$H$18 &amp; SNPs!$H$18, IF('Randomized Data'!BA52 = 1, SNPs!$H$18 &amp; INDIRECT("SNPs!" &amp; CHAR(72 +'Randomized Data'!BB52) &amp; "18"), INDIRECT("SNPs!" &amp; CHAR(72 +'Randomized Data'!BB52) &amp; "18") &amp; INDIRECT("SNPs!" &amp; CHAR(72 +'Randomized Data'!BB52) &amp; "18")))</f>
        <v>GG</v>
      </c>
      <c r="BX52" t="str">
        <f>SNPs!$F$19</f>
        <v>rs121913626</v>
      </c>
      <c r="BY52">
        <f>SNPs!$C$19</f>
        <v>14</v>
      </c>
      <c r="BZ52">
        <f>SNPs!$D$19</f>
        <v>23427723</v>
      </c>
      <c r="CA52" s="7" t="str">
        <f ca="1">IF('Randomized Data'!BC52 = 1, SNPs!$H$19 &amp; SNPs!$H$19, IF('Randomized Data'!BD52 = 1, SNPs!$H$19 &amp; INDIRECT("SNPs!" &amp; CHAR(72 +'Randomized Data'!BE52) &amp; "19"), INDIRECT("SNPs!" &amp; CHAR(72 +'Randomized Data'!BE52) &amp; "19") &amp; INDIRECT("SNPs!" &amp; CHAR(72 +'Randomized Data'!BE52) &amp; "19")))</f>
        <v>GG</v>
      </c>
      <c r="CB52" t="str">
        <f>SNPs!$F$20</f>
        <v>rs3218713</v>
      </c>
      <c r="CC52">
        <f>SNPs!$C$20</f>
        <v>14</v>
      </c>
      <c r="CD52">
        <f>SNPs!$D$20</f>
        <v>23431468</v>
      </c>
      <c r="CE52" s="7" t="str">
        <f ca="1">IF('Randomized Data'!BF52 = 1, SNPs!$H$20 &amp; SNPs!$H$20, IF('Randomized Data'!BG52 = 1, SNPs!$H$20 &amp; INDIRECT("SNPs!" &amp; CHAR(72 +'Randomized Data'!BH52) &amp; "20"), INDIRECT("SNPs!" &amp; CHAR(72 +'Randomized Data'!BH52) &amp; "20") &amp; INDIRECT("SNPs!" &amp; CHAR(72 +'Randomized Data'!BH52) &amp; "20")))</f>
        <v>GG</v>
      </c>
      <c r="CF52" t="str">
        <f>SNPs!$F$21</f>
        <v>rs3218714</v>
      </c>
      <c r="CG52">
        <f>SNPs!$C$21</f>
        <v>14</v>
      </c>
      <c r="CH52">
        <f>SNPs!$D$21</f>
        <v>23429279</v>
      </c>
      <c r="CI52" s="7" t="str">
        <f ca="1">IF('Randomized Data'!BI52 = 1, SNPs!$H$21 &amp; SNPs!$H$21, IF('Randomized Data'!BJ52 = 1, SNPs!$H$21 &amp; INDIRECT("SNPs!" &amp; CHAR(72 +'Randomized Data'!BK52) &amp; "21"), INDIRECT("SNPs!" &amp; CHAR(72 +'Randomized Data'!BK52) &amp; "21") &amp; INDIRECT("SNPs!" &amp; CHAR(72 +'Randomized Data'!BK52) &amp; "21")))</f>
        <v>CT</v>
      </c>
      <c r="CJ52" t="str">
        <f>SNPs!$F$22</f>
        <v>rs121964855</v>
      </c>
      <c r="CK52">
        <f>SNPs!$C$22</f>
        <v>1</v>
      </c>
      <c r="CL52">
        <f>SNPs!$D$22</f>
        <v>201365638</v>
      </c>
      <c r="CM52" s="7" t="str">
        <f ca="1">IF('Randomized Data'!BL52 = 1, SNPs!$H$22 &amp; SNPs!$H$22, IF('Randomized Data'!BM52 = 1, SNPs!$H$22 &amp; INDIRECT("SNPs!" &amp; CHAR(72 +'Randomized Data'!BN52) &amp; "22"), INDIRECT("SNPs!" &amp; CHAR(72 +'Randomized Data'!BN52) &amp; "22") &amp; INDIRECT("SNPs!" &amp; CHAR(72 +'Randomized Data'!BN52) &amp; "22")))</f>
        <v>TT</v>
      </c>
      <c r="CN52" t="str">
        <f>SNPs!$F$23</f>
        <v>rs121964856</v>
      </c>
      <c r="CO52">
        <f>SNPs!$C$23</f>
        <v>1</v>
      </c>
      <c r="CP52">
        <f>SNPs!$D$23</f>
        <v>201365297</v>
      </c>
      <c r="CQ52" s="7" t="str">
        <f ca="1">IF('Randomized Data'!BO52 = 1, SNPs!$H$23 &amp; SNPs!$H$23, IF('Randomized Data'!BP52 = 1, SNPs!$H$23 &amp; INDIRECT("SNPs!" &amp; CHAR(72 +'Randomized Data'!BQ52) &amp; "23"), INDIRECT("SNPs!" &amp; CHAR(72 +'Randomized Data'!BQ52) &amp; "23") &amp; INDIRECT("SNPs!" &amp; CHAR(72 +'Randomized Data'!BQ52) &amp; "23")))</f>
        <v>GG</v>
      </c>
      <c r="CR52" t="str">
        <f>SNPs!$F$24</f>
        <v>rs121964857</v>
      </c>
      <c r="CS52">
        <f>SNPs!$C$24</f>
        <v>1</v>
      </c>
      <c r="CT52">
        <f>SNPs!$D$24</f>
        <v>201359245</v>
      </c>
      <c r="CU52" s="7" t="str">
        <f ca="1">IF('Randomized Data'!BR52 = 1, SNPs!$H$24 &amp; SNPs!$H$24, IF('Randomized Data'!BS52 = 1, SNPs!$H$24 &amp; INDIRECT("SNPs!" &amp; CHAR(72 +'Randomized Data'!BT52) &amp; "24"), INDIRECT("SNPs!" &amp; CHAR(72 +'Randomized Data'!BT52) &amp; "24") &amp; INDIRECT("SNPs!" &amp; CHAR(72 +'Randomized Data'!BT52) &amp; "24")))</f>
        <v>CC</v>
      </c>
      <c r="CV52" t="str">
        <f>SNPs!$F$25</f>
        <v>rs28934269</v>
      </c>
      <c r="CW52">
        <f>SNPs!$C$25</f>
        <v>15</v>
      </c>
      <c r="CX52">
        <f>SNPs!$D$25</f>
        <v>63060915</v>
      </c>
      <c r="CY52" s="7" t="str">
        <f ca="1">IF('Randomized Data'!BU52 = 1, SNPs!$H$25 &amp; SNPs!$H$25, IF('Randomized Data'!BV52 = 1, SNPs!$H$25 &amp; INDIRECT("SNPs!" &amp; CHAR(72 +'Randomized Data'!BW52) &amp; "25"), INDIRECT("SNPs!" &amp; CHAR(72 +'Randomized Data'!BW52) &amp; "25") &amp; INDIRECT("SNPs!" &amp; CHAR(72 +'Randomized Data'!BW52) &amp; "25")))</f>
        <v>GG</v>
      </c>
      <c r="CZ52" t="str">
        <f>SNPs!$F$26</f>
        <v>rs28934270</v>
      </c>
      <c r="DA52">
        <f>SNPs!$C$26</f>
        <v>15</v>
      </c>
      <c r="DB52">
        <f>SNPs!$D$26</f>
        <v>63060899</v>
      </c>
      <c r="DC52" s="7" t="str">
        <f ca="1">IF('Randomized Data'!BX52 = 1, SNPs!$H$26 &amp; SNPs!$H$26, IF('Randomized Data'!BY52 = 1, SNPs!$H$26 &amp; INDIRECT("SNPs!" &amp; CHAR(72 +'Randomized Data'!BZ52) &amp; "26"), INDIRECT("SNPs!" &amp; CHAR(72 +'Randomized Data'!BZ52) &amp; "26") &amp; INDIRECT("SNPs!" &amp; CHAR(72 +'Randomized Data'!BZ52) &amp; "26")))</f>
        <v>GG</v>
      </c>
      <c r="DD52" t="str">
        <f>SNPs!$F$27</f>
        <v>rs727504290</v>
      </c>
      <c r="DE52">
        <f>SNPs!$C$27</f>
        <v>15</v>
      </c>
      <c r="DF52">
        <f>SNPs!$D$27</f>
        <v>63042875</v>
      </c>
      <c r="DG52" s="7" t="str">
        <f ca="1">IF('Randomized Data'!CA52 = 1, SNPs!$H$27 &amp; SNPs!$H$27, IF('Randomized Data'!CB52 = 1, SNPs!$H$27 &amp; INDIRECT("SNPs!" &amp; CHAR(72 +'Randomized Data'!CC52) &amp; "27"), INDIRECT("SNPs!" &amp; CHAR(72 +'Randomized Data'!CC52) &amp; "27") &amp; INDIRECT("SNPs!" &amp; CHAR(72 +'Randomized Data'!CC52) &amp; "27")))</f>
        <v>GC</v>
      </c>
      <c r="DH52" t="str">
        <f>SNPs!$F$28</f>
        <v>rs104894504</v>
      </c>
      <c r="DI52">
        <f>SNPs!$C$28</f>
        <v>15</v>
      </c>
      <c r="DJ52">
        <f>SNPs!$D$28</f>
        <v>63057028</v>
      </c>
      <c r="DK52" s="7" t="str">
        <f ca="1">IF('Randomized Data'!CD52 = 1, SNPs!$H$28 &amp; SNPs!$H$28, IF('Randomized Data'!CE52 = 1, SNPs!$H$28 &amp; INDIRECT("SNPs!" &amp; CHAR(72 +'Randomized Data'!CF52) &amp; "28"), INDIRECT("SNPs!" &amp; CHAR(72 +'Randomized Data'!CF52) &amp; "28") &amp; INDIRECT("SNPs!" &amp; CHAR(72 +'Randomized Data'!CF52) &amp; "28")))</f>
        <v>TT</v>
      </c>
      <c r="DL52" t="str">
        <f>SNPs!$F$29</f>
        <v>rs375882485</v>
      </c>
      <c r="DM52">
        <f>SNPs!$C$29</f>
        <v>11</v>
      </c>
      <c r="DN52">
        <f>SNPs!$D$29</f>
        <v>47342698</v>
      </c>
      <c r="DO52" s="7" t="str">
        <f ca="1">IF('Randomized Data'!CG52 = 1, SNPs!$H$29 &amp; SNPs!$H$29, IF('Randomized Data'!CH52 = 1, SNPs!$H$29 &amp; INDIRECT("SNPs!" &amp; CHAR(72 +'Randomized Data'!CI52) &amp; "29"), INDIRECT("SNPs!" &amp; CHAR(72 +'Randomized Data'!CI52) &amp; "29") &amp; INDIRECT("SNPs!" &amp; CHAR(72 +'Randomized Data'!CI52) &amp; "29")))</f>
        <v>AA</v>
      </c>
      <c r="DP52" t="str">
        <f>SNPs!$F$30</f>
        <v>rs397516083</v>
      </c>
      <c r="DQ52">
        <f>SNPs!$C$30</f>
        <v>11</v>
      </c>
      <c r="DR52">
        <f>SNPs!$D$30</f>
        <v>47346379</v>
      </c>
      <c r="DS52" s="7" t="str">
        <f ca="1">IF('Randomized Data'!CJ52 = 1, SNPs!$H$30 &amp; SNPs!$H$30, IF('Randomized Data'!CK52 = 1, SNPs!$H$30 &amp; INDIRECT("SNPs!" &amp; CHAR(72 +'Randomized Data'!CL52) &amp; "30"), INDIRECT("SNPs!" &amp; CHAR(72 +'Randomized Data'!CL52) &amp; "30") &amp; INDIRECT("SNPs!" &amp; CHAR(72 +'Randomized Data'!CL52) &amp; "30")))</f>
        <v>GA</v>
      </c>
      <c r="DT52" t="str">
        <f>SNPs!$F$31</f>
        <v>rs397515937</v>
      </c>
      <c r="DU52">
        <f>SNPs!$C$31</f>
        <v>11</v>
      </c>
      <c r="DV52">
        <f>SNPs!$D$31</f>
        <v>47339792</v>
      </c>
      <c r="DW52" s="7" t="str">
        <f ca="1">IF('Randomized Data'!CM52 = 1, SNPs!$H$31 &amp; SNPs!$H$31, IF('Randomized Data'!CN52 = 1, SNPs!$H$31 &amp; INDIRECT("SNPs!" &amp; CHAR(72 +'Randomized Data'!CO52) &amp; "31"), INDIRECT("SNPs!" &amp; CHAR(72 +'Randomized Data'!CO52) &amp; "31") &amp; INDIRECT("SNPs!" &amp; CHAR(72 +'Randomized Data'!CO52) &amp; "31")))</f>
        <v>AG</v>
      </c>
      <c r="DX52" t="str">
        <f>SNPs!$F$32</f>
        <v>rs397516074</v>
      </c>
      <c r="DY52">
        <f>SNPs!$C$32</f>
        <v>11</v>
      </c>
      <c r="DZ52">
        <f>SNPs!$D$32</f>
        <v>47348424</v>
      </c>
      <c r="EA52" s="7" t="str">
        <f ca="1">IF('Randomized Data'!CP52 = 1, SNPs!$H$32 &amp; SNPs!$H$32, IF('Randomized Data'!CQ52 = 1, SNPs!$H$32 &amp; INDIRECT("SNPs!" &amp; CHAR(72 +'Randomized Data'!CR52) &amp; "32"), INDIRECT("SNPs!" &amp; CHAR(72 +'Randomized Data'!CR52) &amp; "32") &amp; INDIRECT("SNPs!" &amp; CHAR(72 +'Randomized Data'!CR52) &amp; "32")))</f>
        <v>GA</v>
      </c>
      <c r="EB52" t="str">
        <f>SNPs!$F$33</f>
        <v>rs397515963</v>
      </c>
      <c r="EC52">
        <f>SNPs!$C$33</f>
        <v>11</v>
      </c>
      <c r="ED52">
        <f>SNPs!$D$33</f>
        <v>47337729</v>
      </c>
      <c r="EE52" s="7" t="str">
        <f ca="1">IF('Randomized Data'!CS52 = 1, SNPs!$H$33 &amp; SNPs!$H$33, IF('Randomized Data'!CT52 = 1, SNPs!$H$33 &amp; INDIRECT("SNPs!" &amp; CHAR(72 +'Randomized Data'!CU52) &amp; "33"), INDIRECT("SNPs!" &amp; CHAR(72 +'Randomized Data'!CU52) &amp; "33") &amp; INDIRECT("SNPs!" &amp; CHAR(72 +'Randomized Data'!CU52) &amp; "33")))</f>
        <v>GG</v>
      </c>
    </row>
    <row r="53" spans="1:13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  <c r="F53" s="3">
        <v>42174</v>
      </c>
      <c r="G53" s="9" t="str">
        <f>'Randomized Data'!C53</f>
        <v>External Lab</v>
      </c>
      <c r="H53" t="str">
        <f>SNPs!$F$2</f>
        <v>rs12248560</v>
      </c>
      <c r="I53">
        <f>SNPs!$C$2</f>
        <v>10</v>
      </c>
      <c r="J53">
        <f>SNPs!$D$2</f>
        <v>94761900</v>
      </c>
      <c r="K53" t="str">
        <f ca="1">IF('Randomized Data'!D53 = 1, SNPs!$H$2 &amp; SNPs!$H$2, IF('Randomized Data'!E53 = 1, SNPs!$H$2 &amp; INDIRECT("SNPs!" &amp; CHAR(72 +'Randomized Data'!F53) &amp; "2"), INDIRECT("SNPs!" &amp; CHAR(72 +'Randomized Data'!F53) &amp; "2") &amp; INDIRECT("SNPs!" &amp; CHAR(72 +'Randomized Data'!F53) &amp; "2")))</f>
        <v>CA</v>
      </c>
      <c r="L53" t="str">
        <f>SNPs!$F$3</f>
        <v>rs28399504</v>
      </c>
      <c r="M53">
        <f>SNPs!$C$3</f>
        <v>10</v>
      </c>
      <c r="N53">
        <f>SNPs!$D$3</f>
        <v>94762706</v>
      </c>
      <c r="O53" t="str">
        <f ca="1">IF('Randomized Data'!G53 = 1, SNPs!$H$3 &amp; SNPs!$H$3, IF('Randomized Data'!H53 = 1, SNPs!$H$3 &amp; INDIRECT("SNPs!" &amp; CHAR(72 +'Randomized Data'!I53) &amp; "3"), INDIRECT("SNPs!" &amp; CHAR(72 +'Randomized Data'!I53) &amp; "3") &amp; INDIRECT("SNPs!" &amp; CHAR(72 +'Randomized Data'!I53) &amp; "3")))</f>
        <v>AG</v>
      </c>
      <c r="P53" t="str">
        <f>SNPs!$F$4</f>
        <v>rs41291556</v>
      </c>
      <c r="Q53">
        <f>SNPs!$C$4</f>
        <v>10</v>
      </c>
      <c r="R53">
        <f>SNPs!$D$4</f>
        <v>94775416</v>
      </c>
      <c r="S53" t="str">
        <f ca="1">IF('Randomized Data'!J53 = 1, SNPs!$H$4 &amp; SNPs!$H$4, IF('Randomized Data'!K53 = 1, SNPs!$H$4 &amp; INDIRECT("SNPs!" &amp; CHAR(72 +'Randomized Data'!L53) &amp; "4"), INDIRECT("SNPs!" &amp; CHAR(72 +'Randomized Data'!L53) &amp; "4") &amp; INDIRECT("SNPs!" &amp; CHAR(72 +'Randomized Data'!L53) &amp; "4")))</f>
        <v>CC</v>
      </c>
      <c r="T53" t="str">
        <f>SNPs!$F$5</f>
        <v>rs72558184</v>
      </c>
      <c r="U53">
        <f>SNPs!$C$5</f>
        <v>10</v>
      </c>
      <c r="V53">
        <f>SNPs!$D$5</f>
        <v>96535210</v>
      </c>
      <c r="W53" t="str">
        <f ca="1">IF('Randomized Data'!M53 = 1, SNPs!$H$5 &amp; SNPs!$H$5, IF('Randomized Data'!N53 = 1, SNPs!$H$5 &amp; INDIRECT("SNPs!" &amp; CHAR(72 +'Randomized Data'!O53) &amp; "5"), INDIRECT("SNPs!" &amp; CHAR(72 +'Randomized Data'!O53) &amp; "5") &amp; INDIRECT("SNPs!" &amp; CHAR(72 +'Randomized Data'!O53) &amp; "5")))</f>
        <v>GA</v>
      </c>
      <c r="X53" t="str">
        <f>SNPs!$F$6</f>
        <v>rs4986893</v>
      </c>
      <c r="Y53">
        <f>SNPs!$C$6</f>
        <v>10</v>
      </c>
      <c r="Z53">
        <f>SNPs!$D$6</f>
        <v>94780653</v>
      </c>
      <c r="AA53" s="7" t="str">
        <f ca="1">IF('Randomized Data'!P53 = 1, SNPs!$H$6 &amp; SNPs!$H$6, IF('Randomized Data'!Q53 = 1, SNPs!$H$6 &amp; INDIRECT("SNPs!" &amp; CHAR(72 +'Randomized Data'!R53) &amp; "6"), INDIRECT("SNPs!" &amp; CHAR(72 +'Randomized Data'!R53) &amp; "6") &amp; INDIRECT("SNPs!" &amp; CHAR(72 +'Randomized Data'!R53) &amp; "6")))</f>
        <v>GA</v>
      </c>
      <c r="AB53" t="str">
        <f>SNPs!$F$7</f>
        <v>rs4244285</v>
      </c>
      <c r="AC53">
        <f>SNPs!$C$7</f>
        <v>10</v>
      </c>
      <c r="AD53">
        <f>SNPs!$D$7</f>
        <v>94781859</v>
      </c>
      <c r="AE53" s="7" t="str">
        <f ca="1">IF('Randomized Data'!S53 = 1, SNPs!$H$7 &amp; SNPs!$H$7, IF('Randomized Data'!T53 = 1, SNPs!$H$7 &amp; INDIRECT("SNPs!" &amp; CHAR(72 +'Randomized Data'!U53) &amp; "7"), INDIRECT("SNPs!" &amp; CHAR(72 +'Randomized Data'!U53) &amp; "7") &amp; INDIRECT("SNPs!" &amp; CHAR(72 +'Randomized Data'!U53) &amp; "7")))</f>
        <v>GC</v>
      </c>
      <c r="AF53" t="str">
        <f>SNPs!$F$8</f>
        <v>rs72558186</v>
      </c>
      <c r="AG53">
        <f>SNPs!$C$8</f>
        <v>10</v>
      </c>
      <c r="AH53">
        <f>SNPs!$D$8</f>
        <v>94781999</v>
      </c>
      <c r="AI53" s="7" t="str">
        <f ca="1">IF('Randomized Data'!V53 = 1, SNPs!$H$8 &amp; SNPs!$H$8, IF('Randomized Data'!W53 = 1, SNPs!$H$8 &amp; INDIRECT("SNPs!" &amp; CHAR(72 +'Randomized Data'!X53) &amp; "8"), INDIRECT("SNPs!" &amp; CHAR(72 +'Randomized Data'!X53) &amp; "8") &amp; INDIRECT("SNPs!" &amp; CHAR(72 +'Randomized Data'!X53) &amp; "8")))</f>
        <v>TT</v>
      </c>
      <c r="AJ53" t="str">
        <f>SNPs!$F$9</f>
        <v>rs56337013</v>
      </c>
      <c r="AK53">
        <f>SNPs!$C$9</f>
        <v>10</v>
      </c>
      <c r="AL53">
        <f>SNPs!$D$9</f>
        <v>94852738</v>
      </c>
      <c r="AM53" s="7" t="str">
        <f ca="1">IF('Randomized Data'!Y$2 = 1, SNPs!$H$9 &amp; SNPs!$H$9, IF('Randomized Data'!Z53 = 1, SNPs!$H$9 &amp; INDIRECT("SNPs!" &amp; CHAR(72 +'Randomized Data'!AA53) &amp; "9"), INDIRECT("SNPs!" &amp; CHAR(72 +'Randomized Data'!AA53) &amp; "9") &amp; INDIRECT("SNPs!" &amp; CHAR(72 +'Randomized Data'!AA53) &amp; "9")))</f>
        <v>CT</v>
      </c>
      <c r="AN53" t="str">
        <f>SNPs!$F$10</f>
        <v>rs17884712</v>
      </c>
      <c r="AO53">
        <f>SNPs!$C$10</f>
        <v>10</v>
      </c>
      <c r="AP53">
        <f>SNPs!$D$10</f>
        <v>94775489</v>
      </c>
      <c r="AQ53" s="7" t="str">
        <f ca="1">IF('Randomized Data'!AB53 = 1, SNPs!$H$10 &amp; SNPs!$H$10, IF('Randomized Data'!AC53 = 1, SNPs!$H$10 &amp; INDIRECT("SNPs!" &amp; CHAR(72 +'Randomized Data'!AD53) &amp; "10"), INDIRECT("SNPs!" &amp; CHAR(72 +'Randomized Data'!AD53) &amp; "10") &amp; INDIRECT("SNPs!" &amp; CHAR(72 +'Randomized Data'!AD53) &amp; "10")))</f>
        <v>GA</v>
      </c>
      <c r="AR53" t="str">
        <f>SNPs!$F$11</f>
        <v>rs6413438</v>
      </c>
      <c r="AS53">
        <f>SNPs!$C$11</f>
        <v>10</v>
      </c>
      <c r="AT53">
        <f>SNPs!$D$11</f>
        <v>94781858</v>
      </c>
      <c r="AU53" s="7" t="str">
        <f ca="1">IF('Randomized Data'!AE53 = 1, SNPs!$H$11 &amp; SNPs!$H$11, IF('Randomized Data'!AF53 = 1, SNPs!$H$11 &amp; INDIRECT("SNPs!" &amp; CHAR(72 +'Randomized Data'!AG53) &amp; "11"), INDIRECT("SNPs!" &amp; CHAR(72 +'Randomized Data'!AG53) &amp; "11") &amp; INDIRECT("SNPs!" &amp; CHAR(72 +'Randomized Data'!AG53) &amp; "11")))</f>
        <v>CC</v>
      </c>
      <c r="AV53" t="str">
        <f>SNPs!$F$12</f>
        <v>rs1057910</v>
      </c>
      <c r="AW53">
        <f>SNPs!$C$12</f>
        <v>10</v>
      </c>
      <c r="AX53">
        <f>SNPs!$D$12</f>
        <v>94981296</v>
      </c>
      <c r="AY53" s="7" t="str">
        <f ca="1">IF('Randomized Data'!AH53 = 1, SNPs!$H$12 &amp; SNPs!$H$12, IF('Randomized Data'!AI53 = 1, SNPs!$H$12 &amp; INDIRECT("SNPs!" &amp; CHAR(72 +'Randomized Data'!AJ53) &amp; "12"), INDIRECT("SNPs!" &amp; CHAR(72 +'Randomized Data'!AJ53) &amp; "12") &amp; INDIRECT("SNPs!" &amp; CHAR(72 +'Randomized Data'!AJ53) &amp; "12")))</f>
        <v>AA</v>
      </c>
      <c r="AZ53" t="str">
        <f>SNPs!$F$13</f>
        <v>rs1799853</v>
      </c>
      <c r="BA53">
        <f>SNPs!$C$13</f>
        <v>10</v>
      </c>
      <c r="BB53">
        <f>SNPs!$D$13</f>
        <v>94942290</v>
      </c>
      <c r="BC53" s="7" t="str">
        <f ca="1">IF('Randomized Data'!AK53 = 1, SNPs!$H$13 &amp; SNPs!$H$13, IF('Randomized Data'!AL53 = 1, SNPs!$H$13 &amp; INDIRECT("SNPs!" &amp; CHAR(72 +'Randomized Data'!AM53) &amp; "13"), INDIRECT("SNPs!" &amp; CHAR(72 +'Randomized Data'!AM53) &amp; "13") &amp; INDIRECT("SNPs!" &amp; CHAR(72 +'Randomized Data'!AM53) &amp; "13")))</f>
        <v>CT</v>
      </c>
      <c r="BD53" t="str">
        <f>SNPs!$F$14</f>
        <v>rs9923231</v>
      </c>
      <c r="BE53">
        <f>SNPs!$C$14</f>
        <v>16</v>
      </c>
      <c r="BF53">
        <f>SNPs!$D$14</f>
        <v>31096368</v>
      </c>
      <c r="BG53" s="7" t="str">
        <f ca="1">IF('Randomized Data'!AN53 = 1, SNPs!$H$14 &amp; SNPs!$H$14, IF('Randomized Data'!AO53 = 1, SNPs!$H$14 &amp; INDIRECT("SNPs!" &amp; CHAR(72 +'Randomized Data'!AP53) &amp; "14"), INDIRECT("SNPs!" &amp; CHAR(72 +'Randomized Data'!AP53) &amp; "14") &amp; INDIRECT("SNPs!" &amp; CHAR(72 +'Randomized Data'!AP53) &amp; "14")))</f>
        <v>CC</v>
      </c>
      <c r="BH53" t="str">
        <f>SNPs!$F$15</f>
        <v>rs9934438</v>
      </c>
      <c r="BI53">
        <f>SNPs!$C$15</f>
        <v>16</v>
      </c>
      <c r="BJ53">
        <f>SNPs!$D$15</f>
        <v>31093557</v>
      </c>
      <c r="BK53" s="7" t="str">
        <f ca="1">IF('Randomized Data'!AQ53 = 1, SNPs!$H$15 &amp; SNPs!$H$15, IF('Randomized Data'!AR53 = 1, SNPs!$H$15 &amp; INDIRECT("SNPs!" &amp; CHAR(72 +'Randomized Data'!AS53) &amp; "15"), INDIRECT("SNPs!" &amp; CHAR(72 +'Randomized Data'!AS53) &amp; "15") &amp; INDIRECT("SNPs!" &amp; CHAR(72 +'Randomized Data'!AS53) &amp; "15")))</f>
        <v>GA</v>
      </c>
      <c r="BL53" t="str">
        <f>SNPs!$F$16</f>
        <v>rs8050894</v>
      </c>
      <c r="BM53">
        <f>SNPs!$C$16</f>
        <v>16</v>
      </c>
      <c r="BN53">
        <f>SNPs!$D$16</f>
        <v>31093188</v>
      </c>
      <c r="BO53" s="7" t="str">
        <f ca="1">IF('Randomized Data'!AT53 = 1, SNPs!$H$16 &amp; SNPs!$H$16, IF('Randomized Data'!AU53 = 1, SNPs!$H$16 &amp; INDIRECT("SNPs!" &amp; CHAR(72 +'Randomized Data'!AV53) &amp; "16"), INDIRECT("SNPs!" &amp; CHAR(72 +'Randomized Data'!AV53) &amp; "16") &amp; INDIRECT("SNPs!" &amp; CHAR(72 +'Randomized Data'!AV53) &amp; "16")))</f>
        <v>GG</v>
      </c>
      <c r="BP53" t="str">
        <f>SNPs!$F$17</f>
        <v>rs6025</v>
      </c>
      <c r="BQ53">
        <f>SNPs!$C$17</f>
        <v>1</v>
      </c>
      <c r="BR53">
        <f>SNPs!$D$17</f>
        <v>169549811</v>
      </c>
      <c r="BS53" s="7" t="str">
        <f ca="1">IF('Randomized Data'!AW53 = 1, SNPs!$H$17 &amp; SNPs!$H$17, IF('Randomized Data'!AX53 = 1, SNPs!$H$17 &amp; INDIRECT("SNPs!" &amp; CHAR(72 +'Randomized Data'!AY53) &amp; "17"), INDIRECT("SNPs!" &amp; CHAR(72 +'Randomized Data'!AY53) &amp; "17") &amp; INDIRECT("SNPs!" &amp; CHAR(72 +'Randomized Data'!AY53) &amp; "17")))</f>
        <v>AA</v>
      </c>
      <c r="BT53" t="str">
        <f>SNPs!$F$18</f>
        <v>rs1799963</v>
      </c>
      <c r="BU53">
        <f>SNPs!$C$18</f>
        <v>11</v>
      </c>
      <c r="BV53">
        <f>SNPs!$D$18</f>
        <v>46739505</v>
      </c>
      <c r="BW53" s="7" t="str">
        <f ca="1">IF('Randomized Data'!AZ53 = 1, SNPs!$H$18 &amp; SNPs!$H$18, IF('Randomized Data'!BA53 = 1, SNPs!$H$18 &amp; INDIRECT("SNPs!" &amp; CHAR(72 +'Randomized Data'!BB53) &amp; "18"), INDIRECT("SNPs!" &amp; CHAR(72 +'Randomized Data'!BB53) &amp; "18") &amp; INDIRECT("SNPs!" &amp; CHAR(72 +'Randomized Data'!BB53) &amp; "18")))</f>
        <v>GA</v>
      </c>
      <c r="BX53" t="str">
        <f>SNPs!$F$19</f>
        <v>rs121913626</v>
      </c>
      <c r="BY53">
        <f>SNPs!$C$19</f>
        <v>14</v>
      </c>
      <c r="BZ53">
        <f>SNPs!$D$19</f>
        <v>23427723</v>
      </c>
      <c r="CA53" s="7" t="str">
        <f ca="1">IF('Randomized Data'!BC53 = 1, SNPs!$H$19 &amp; SNPs!$H$19, IF('Randomized Data'!BD53 = 1, SNPs!$H$19 &amp; INDIRECT("SNPs!" &amp; CHAR(72 +'Randomized Data'!BE53) &amp; "19"), INDIRECT("SNPs!" &amp; CHAR(72 +'Randomized Data'!BE53) &amp; "19") &amp; INDIRECT("SNPs!" &amp; CHAR(72 +'Randomized Data'!BE53) &amp; "19")))</f>
        <v>GG</v>
      </c>
      <c r="CB53" t="str">
        <f>SNPs!$F$20</f>
        <v>rs3218713</v>
      </c>
      <c r="CC53">
        <f>SNPs!$C$20</f>
        <v>14</v>
      </c>
      <c r="CD53">
        <f>SNPs!$D$20</f>
        <v>23431468</v>
      </c>
      <c r="CE53" s="7" t="str">
        <f ca="1">IF('Randomized Data'!BF53 = 1, SNPs!$H$20 &amp; SNPs!$H$20, IF('Randomized Data'!BG53 = 1, SNPs!$H$20 &amp; INDIRECT("SNPs!" &amp; CHAR(72 +'Randomized Data'!BH53) &amp; "20"), INDIRECT("SNPs!" &amp; CHAR(72 +'Randomized Data'!BH53) &amp; "20") &amp; INDIRECT("SNPs!" &amp; CHAR(72 +'Randomized Data'!BH53) &amp; "20")))</f>
        <v>GA</v>
      </c>
      <c r="CF53" t="str">
        <f>SNPs!$F$21</f>
        <v>rs3218714</v>
      </c>
      <c r="CG53">
        <f>SNPs!$C$21</f>
        <v>14</v>
      </c>
      <c r="CH53">
        <f>SNPs!$D$21</f>
        <v>23429279</v>
      </c>
      <c r="CI53" s="7" t="str">
        <f ca="1">IF('Randomized Data'!BI53 = 1, SNPs!$H$21 &amp; SNPs!$H$21, IF('Randomized Data'!BJ53 = 1, SNPs!$H$21 &amp; INDIRECT("SNPs!" &amp; CHAR(72 +'Randomized Data'!BK53) &amp; "21"), INDIRECT("SNPs!" &amp; CHAR(72 +'Randomized Data'!BK53) &amp; "21") &amp; INDIRECT("SNPs!" &amp; CHAR(72 +'Randomized Data'!BK53) &amp; "21")))</f>
        <v>CC</v>
      </c>
      <c r="CJ53" t="str">
        <f>SNPs!$F$22</f>
        <v>rs121964855</v>
      </c>
      <c r="CK53">
        <f>SNPs!$C$22</f>
        <v>1</v>
      </c>
      <c r="CL53">
        <f>SNPs!$D$22</f>
        <v>201365638</v>
      </c>
      <c r="CM53" s="7" t="str">
        <f ca="1">IF('Randomized Data'!BL53 = 1, SNPs!$H$22 &amp; SNPs!$H$22, IF('Randomized Data'!BM53 = 1, SNPs!$H$22 &amp; INDIRECT("SNPs!" &amp; CHAR(72 +'Randomized Data'!BN53) &amp; "22"), INDIRECT("SNPs!" &amp; CHAR(72 +'Randomized Data'!BN53) &amp; "22") &amp; INDIRECT("SNPs!" &amp; CHAR(72 +'Randomized Data'!BN53) &amp; "22")))</f>
        <v>TA</v>
      </c>
      <c r="CN53" t="str">
        <f>SNPs!$F$23</f>
        <v>rs121964856</v>
      </c>
      <c r="CO53">
        <f>SNPs!$C$23</f>
        <v>1</v>
      </c>
      <c r="CP53">
        <f>SNPs!$D$23</f>
        <v>201365297</v>
      </c>
      <c r="CQ53" s="7" t="str">
        <f ca="1">IF('Randomized Data'!BO53 = 1, SNPs!$H$23 &amp; SNPs!$H$23, IF('Randomized Data'!BP53 = 1, SNPs!$H$23 &amp; INDIRECT("SNPs!" &amp; CHAR(72 +'Randomized Data'!BQ53) &amp; "23"), INDIRECT("SNPs!" &amp; CHAR(72 +'Randomized Data'!BQ53) &amp; "23") &amp; INDIRECT("SNPs!" &amp; CHAR(72 +'Randomized Data'!BQ53) &amp; "23")))</f>
        <v>GG</v>
      </c>
      <c r="CR53" t="str">
        <f>SNPs!$F$24</f>
        <v>rs121964857</v>
      </c>
      <c r="CS53">
        <f>SNPs!$C$24</f>
        <v>1</v>
      </c>
      <c r="CT53">
        <f>SNPs!$D$24</f>
        <v>201359245</v>
      </c>
      <c r="CU53" s="7" t="str">
        <f ca="1">IF('Randomized Data'!BR53 = 1, SNPs!$H$24 &amp; SNPs!$H$24, IF('Randomized Data'!BS53 = 1, SNPs!$H$24 &amp; INDIRECT("SNPs!" &amp; CHAR(72 +'Randomized Data'!BT53) &amp; "24"), INDIRECT("SNPs!" &amp; CHAR(72 +'Randomized Data'!BT53) &amp; "24") &amp; INDIRECT("SNPs!" &amp; CHAR(72 +'Randomized Data'!BT53) &amp; "24")))</f>
        <v>CT</v>
      </c>
      <c r="CV53" t="str">
        <f>SNPs!$F$25</f>
        <v>rs28934269</v>
      </c>
      <c r="CW53">
        <f>SNPs!$C$25</f>
        <v>15</v>
      </c>
      <c r="CX53">
        <f>SNPs!$D$25</f>
        <v>63060915</v>
      </c>
      <c r="CY53" s="7" t="str">
        <f ca="1">IF('Randomized Data'!BU53 = 1, SNPs!$H$25 &amp; SNPs!$H$25, IF('Randomized Data'!BV53 = 1, SNPs!$H$25 &amp; INDIRECT("SNPs!" &amp; CHAR(72 +'Randomized Data'!BW53) &amp; "25"), INDIRECT("SNPs!" &amp; CHAR(72 +'Randomized Data'!BW53) &amp; "25") &amp; INDIRECT("SNPs!" &amp; CHAR(72 +'Randomized Data'!BW53) &amp; "25")))</f>
        <v>AA</v>
      </c>
      <c r="CZ53" t="str">
        <f>SNPs!$F$26</f>
        <v>rs28934270</v>
      </c>
      <c r="DA53">
        <f>SNPs!$C$26</f>
        <v>15</v>
      </c>
      <c r="DB53">
        <f>SNPs!$D$26</f>
        <v>63060899</v>
      </c>
      <c r="DC53" s="7" t="str">
        <f ca="1">IF('Randomized Data'!BX53 = 1, SNPs!$H$26 &amp; SNPs!$H$26, IF('Randomized Data'!BY53 = 1, SNPs!$H$26 &amp; INDIRECT("SNPs!" &amp; CHAR(72 +'Randomized Data'!BZ53) &amp; "26"), INDIRECT("SNPs!" &amp; CHAR(72 +'Randomized Data'!BZ53) &amp; "26") &amp; INDIRECT("SNPs!" &amp; CHAR(72 +'Randomized Data'!BZ53) &amp; "26")))</f>
        <v>GA</v>
      </c>
      <c r="DD53" t="str">
        <f>SNPs!$F$27</f>
        <v>rs727504290</v>
      </c>
      <c r="DE53">
        <f>SNPs!$C$27</f>
        <v>15</v>
      </c>
      <c r="DF53">
        <f>SNPs!$D$27</f>
        <v>63042875</v>
      </c>
      <c r="DG53" s="7" t="str">
        <f ca="1">IF('Randomized Data'!CA53 = 1, SNPs!$H$27 &amp; SNPs!$H$27, IF('Randomized Data'!CB53 = 1, SNPs!$H$27 &amp; INDIRECT("SNPs!" &amp; CHAR(72 +'Randomized Data'!CC53) &amp; "27"), INDIRECT("SNPs!" &amp; CHAR(72 +'Randomized Data'!CC53) &amp; "27") &amp; INDIRECT("SNPs!" &amp; CHAR(72 +'Randomized Data'!CC53) &amp; "27")))</f>
        <v>GG</v>
      </c>
      <c r="DH53" t="str">
        <f>SNPs!$F$28</f>
        <v>rs104894504</v>
      </c>
      <c r="DI53">
        <f>SNPs!$C$28</f>
        <v>15</v>
      </c>
      <c r="DJ53">
        <f>SNPs!$D$28</f>
        <v>63057028</v>
      </c>
      <c r="DK53" s="7" t="str">
        <f ca="1">IF('Randomized Data'!CD53 = 1, SNPs!$H$28 &amp; SNPs!$H$28, IF('Randomized Data'!CE53 = 1, SNPs!$H$28 &amp; INDIRECT("SNPs!" &amp; CHAR(72 +'Randomized Data'!CF53) &amp; "28"), INDIRECT("SNPs!" &amp; CHAR(72 +'Randomized Data'!CF53) &amp; "28") &amp; INDIRECT("SNPs!" &amp; CHAR(72 +'Randomized Data'!CF53) &amp; "28")))</f>
        <v>TT</v>
      </c>
      <c r="DL53" t="str">
        <f>SNPs!$F$29</f>
        <v>rs375882485</v>
      </c>
      <c r="DM53">
        <f>SNPs!$C$29</f>
        <v>11</v>
      </c>
      <c r="DN53">
        <f>SNPs!$D$29</f>
        <v>47342698</v>
      </c>
      <c r="DO53" s="7" t="str">
        <f ca="1">IF('Randomized Data'!CG53 = 1, SNPs!$H$29 &amp; SNPs!$H$29, IF('Randomized Data'!CH53 = 1, SNPs!$H$29 &amp; INDIRECT("SNPs!" &amp; CHAR(72 +'Randomized Data'!CI53) &amp; "29"), INDIRECT("SNPs!" &amp; CHAR(72 +'Randomized Data'!CI53) &amp; "29") &amp; INDIRECT("SNPs!" &amp; CHAR(72 +'Randomized Data'!CI53) &amp; "29")))</f>
        <v>AA</v>
      </c>
      <c r="DP53" t="str">
        <f>SNPs!$F$30</f>
        <v>rs397516083</v>
      </c>
      <c r="DQ53">
        <f>SNPs!$C$30</f>
        <v>11</v>
      </c>
      <c r="DR53">
        <f>SNPs!$D$30</f>
        <v>47346379</v>
      </c>
      <c r="DS53" s="7" t="str">
        <f ca="1">IF('Randomized Data'!CJ53 = 1, SNPs!$H$30 &amp; SNPs!$H$30, IF('Randomized Data'!CK53 = 1, SNPs!$H$30 &amp; INDIRECT("SNPs!" &amp; CHAR(72 +'Randomized Data'!CL53) &amp; "30"), INDIRECT("SNPs!" &amp; CHAR(72 +'Randomized Data'!CL53) &amp; "30") &amp; INDIRECT("SNPs!" &amp; CHAR(72 +'Randomized Data'!CL53) &amp; "30")))</f>
        <v>GG</v>
      </c>
      <c r="DT53" t="str">
        <f>SNPs!$F$31</f>
        <v>rs397515937</v>
      </c>
      <c r="DU53">
        <f>SNPs!$C$31</f>
        <v>11</v>
      </c>
      <c r="DV53">
        <f>SNPs!$D$31</f>
        <v>47339792</v>
      </c>
      <c r="DW53" s="7" t="str">
        <f ca="1">IF('Randomized Data'!CM53 = 1, SNPs!$H$31 &amp; SNPs!$H$31, IF('Randomized Data'!CN53 = 1, SNPs!$H$31 &amp; INDIRECT("SNPs!" &amp; CHAR(72 +'Randomized Data'!CO53) &amp; "31"), INDIRECT("SNPs!" &amp; CHAR(72 +'Randomized Data'!CO53) &amp; "31") &amp; INDIRECT("SNPs!" &amp; CHAR(72 +'Randomized Data'!CO53) &amp; "31")))</f>
        <v>GG</v>
      </c>
      <c r="DX53" t="str">
        <f>SNPs!$F$32</f>
        <v>rs397516074</v>
      </c>
      <c r="DY53">
        <f>SNPs!$C$32</f>
        <v>11</v>
      </c>
      <c r="DZ53">
        <f>SNPs!$D$32</f>
        <v>47348424</v>
      </c>
      <c r="EA53" s="7" t="str">
        <f ca="1">IF('Randomized Data'!CP53 = 1, SNPs!$H$32 &amp; SNPs!$H$32, IF('Randomized Data'!CQ53 = 1, SNPs!$H$32 &amp; INDIRECT("SNPs!" &amp; CHAR(72 +'Randomized Data'!CR53) &amp; "32"), INDIRECT("SNPs!" &amp; CHAR(72 +'Randomized Data'!CR53) &amp; "32") &amp; INDIRECT("SNPs!" &amp; CHAR(72 +'Randomized Data'!CR53) &amp; "32")))</f>
        <v>GG</v>
      </c>
      <c r="EB53" t="str">
        <f>SNPs!$F$33</f>
        <v>rs397515963</v>
      </c>
      <c r="EC53">
        <f>SNPs!$C$33</f>
        <v>11</v>
      </c>
      <c r="ED53">
        <f>SNPs!$D$33</f>
        <v>47337729</v>
      </c>
      <c r="EE53" s="7" t="str">
        <f ca="1">IF('Randomized Data'!CS53 = 1, SNPs!$H$33 &amp; SNPs!$H$33, IF('Randomized Data'!CT53 = 1, SNPs!$H$33 &amp; INDIRECT("SNPs!" &amp; CHAR(72 +'Randomized Data'!CU53) &amp; "33"), INDIRECT("SNPs!" &amp; CHAR(72 +'Randomized Data'!CU53) &amp; "33") &amp; INDIRECT("SNPs!" &amp; CHAR(72 +'Randomized Data'!CU53) &amp; "33")))</f>
        <v>--</v>
      </c>
    </row>
    <row r="54" spans="1:13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  <c r="F54" s="3">
        <v>42163</v>
      </c>
      <c r="G54" s="9" t="str">
        <f>'Randomized Data'!C54</f>
        <v>Internal Lab</v>
      </c>
      <c r="H54" t="str">
        <f>SNPs!$F$2</f>
        <v>rs12248560</v>
      </c>
      <c r="I54">
        <f>SNPs!$C$2</f>
        <v>10</v>
      </c>
      <c r="J54">
        <f>SNPs!$D$2</f>
        <v>94761900</v>
      </c>
      <c r="K54" t="str">
        <f ca="1">IF('Randomized Data'!D54 = 1, SNPs!$H$2 &amp; SNPs!$H$2, IF('Randomized Data'!E54 = 1, SNPs!$H$2 &amp; INDIRECT("SNPs!" &amp; CHAR(72 +'Randomized Data'!F54) &amp; "2"), INDIRECT("SNPs!" &amp; CHAR(72 +'Randomized Data'!F54) &amp; "2") &amp; INDIRECT("SNPs!" &amp; CHAR(72 +'Randomized Data'!F54) &amp; "2")))</f>
        <v>AA</v>
      </c>
      <c r="L54" t="str">
        <f>SNPs!$F$3</f>
        <v>rs28399504</v>
      </c>
      <c r="M54">
        <f>SNPs!$C$3</f>
        <v>10</v>
      </c>
      <c r="N54">
        <f>SNPs!$D$3</f>
        <v>94762706</v>
      </c>
      <c r="O54" t="str">
        <f ca="1">IF('Randomized Data'!G54 = 1, SNPs!$H$3 &amp; SNPs!$H$3, IF('Randomized Data'!H54 = 1, SNPs!$H$3 &amp; INDIRECT("SNPs!" &amp; CHAR(72 +'Randomized Data'!I54) &amp; "3"), INDIRECT("SNPs!" &amp; CHAR(72 +'Randomized Data'!I54) &amp; "3") &amp; INDIRECT("SNPs!" &amp; CHAR(72 +'Randomized Data'!I54) &amp; "3")))</f>
        <v>AA</v>
      </c>
      <c r="P54" t="str">
        <f>SNPs!$F$4</f>
        <v>rs41291556</v>
      </c>
      <c r="Q54">
        <f>SNPs!$C$4</f>
        <v>10</v>
      </c>
      <c r="R54">
        <f>SNPs!$D$4</f>
        <v>94775416</v>
      </c>
      <c r="S54" t="str">
        <f ca="1">IF('Randomized Data'!J54 = 1, SNPs!$H$4 &amp; SNPs!$H$4, IF('Randomized Data'!K54 = 1, SNPs!$H$4 &amp; INDIRECT("SNPs!" &amp; CHAR(72 +'Randomized Data'!L54) &amp; "4"), INDIRECT("SNPs!" &amp; CHAR(72 +'Randomized Data'!L54) &amp; "4") &amp; INDIRECT("SNPs!" &amp; CHAR(72 +'Randomized Data'!L54) &amp; "4")))</f>
        <v>CC</v>
      </c>
      <c r="T54" t="str">
        <f>SNPs!$F$5</f>
        <v>rs72558184</v>
      </c>
      <c r="U54">
        <f>SNPs!$C$5</f>
        <v>10</v>
      </c>
      <c r="V54">
        <f>SNPs!$D$5</f>
        <v>96535210</v>
      </c>
      <c r="W54" t="str">
        <f ca="1">IF('Randomized Data'!M54 = 1, SNPs!$H$5 &amp; SNPs!$H$5, IF('Randomized Data'!N54 = 1, SNPs!$H$5 &amp; INDIRECT("SNPs!" &amp; CHAR(72 +'Randomized Data'!O54) &amp; "5"), INDIRECT("SNPs!" &amp; CHAR(72 +'Randomized Data'!O54) &amp; "5") &amp; INDIRECT("SNPs!" &amp; CHAR(72 +'Randomized Data'!O54) &amp; "5")))</f>
        <v>AA</v>
      </c>
      <c r="X54" t="str">
        <f>SNPs!$F$6</f>
        <v>rs4986893</v>
      </c>
      <c r="Y54">
        <f>SNPs!$C$6</f>
        <v>10</v>
      </c>
      <c r="Z54">
        <f>SNPs!$D$6</f>
        <v>94780653</v>
      </c>
      <c r="AA54" s="7" t="str">
        <f ca="1">IF('Randomized Data'!P54 = 1, SNPs!$H$6 &amp; SNPs!$H$6, IF('Randomized Data'!Q54 = 1, SNPs!$H$6 &amp; INDIRECT("SNPs!" &amp; CHAR(72 +'Randomized Data'!R54) &amp; "6"), INDIRECT("SNPs!" &amp; CHAR(72 +'Randomized Data'!R54) &amp; "6") &amp; INDIRECT("SNPs!" &amp; CHAR(72 +'Randomized Data'!R54) &amp; "6")))</f>
        <v>AA</v>
      </c>
      <c r="AB54" t="str">
        <f>SNPs!$F$7</f>
        <v>rs4244285</v>
      </c>
      <c r="AC54">
        <f>SNPs!$C$7</f>
        <v>10</v>
      </c>
      <c r="AD54">
        <f>SNPs!$D$7</f>
        <v>94781859</v>
      </c>
      <c r="AE54" s="7" t="str">
        <f ca="1">IF('Randomized Data'!S54 = 1, SNPs!$H$7 &amp; SNPs!$H$7, IF('Randomized Data'!T54 = 1, SNPs!$H$7 &amp; INDIRECT("SNPs!" &amp; CHAR(72 +'Randomized Data'!U54) &amp; "7"), INDIRECT("SNPs!" &amp; CHAR(72 +'Randomized Data'!U54) &amp; "7") &amp; INDIRECT("SNPs!" &amp; CHAR(72 +'Randomized Data'!U54) &amp; "7")))</f>
        <v>GA</v>
      </c>
      <c r="AF54" t="str">
        <f>SNPs!$F$8</f>
        <v>rs72558186</v>
      </c>
      <c r="AG54">
        <f>SNPs!$C$8</f>
        <v>10</v>
      </c>
      <c r="AH54">
        <f>SNPs!$D$8</f>
        <v>94781999</v>
      </c>
      <c r="AI54" s="7" t="str">
        <f ca="1">IF('Randomized Data'!V54 = 1, SNPs!$H$8 &amp; SNPs!$H$8, IF('Randomized Data'!W54 = 1, SNPs!$H$8 &amp; INDIRECT("SNPs!" &amp; CHAR(72 +'Randomized Data'!X54) &amp; "8"), INDIRECT("SNPs!" &amp; CHAR(72 +'Randomized Data'!X54) &amp; "8") &amp; INDIRECT("SNPs!" &amp; CHAR(72 +'Randomized Data'!X54) &amp; "8")))</f>
        <v>AA</v>
      </c>
      <c r="AJ54" t="str">
        <f>SNPs!$F$9</f>
        <v>rs56337013</v>
      </c>
      <c r="AK54">
        <f>SNPs!$C$9</f>
        <v>10</v>
      </c>
      <c r="AL54">
        <f>SNPs!$D$9</f>
        <v>94852738</v>
      </c>
      <c r="AM54" s="7" t="str">
        <f ca="1">IF('Randomized Data'!Y$2 = 1, SNPs!$H$9 &amp; SNPs!$H$9, IF('Randomized Data'!Z54 = 1, SNPs!$H$9 &amp; INDIRECT("SNPs!" &amp; CHAR(72 +'Randomized Data'!AA54) &amp; "9"), INDIRECT("SNPs!" &amp; CHAR(72 +'Randomized Data'!AA54) &amp; "9") &amp; INDIRECT("SNPs!" &amp; CHAR(72 +'Randomized Data'!AA54) &amp; "9")))</f>
        <v>TT</v>
      </c>
      <c r="AN54" t="str">
        <f>SNPs!$F$10</f>
        <v>rs17884712</v>
      </c>
      <c r="AO54">
        <f>SNPs!$C$10</f>
        <v>10</v>
      </c>
      <c r="AP54">
        <f>SNPs!$D$10</f>
        <v>94775489</v>
      </c>
      <c r="AQ54" s="7" t="str">
        <f ca="1">IF('Randomized Data'!AB54 = 1, SNPs!$H$10 &amp; SNPs!$H$10, IF('Randomized Data'!AC54 = 1, SNPs!$H$10 &amp; INDIRECT("SNPs!" &amp; CHAR(72 +'Randomized Data'!AD54) &amp; "10"), INDIRECT("SNPs!" &amp; CHAR(72 +'Randomized Data'!AD54) &amp; "10") &amp; INDIRECT("SNPs!" &amp; CHAR(72 +'Randomized Data'!AD54) &amp; "10")))</f>
        <v>GG</v>
      </c>
      <c r="AR54" t="str">
        <f>SNPs!$F$11</f>
        <v>rs6413438</v>
      </c>
      <c r="AS54">
        <f>SNPs!$C$11</f>
        <v>10</v>
      </c>
      <c r="AT54">
        <f>SNPs!$D$11</f>
        <v>94781858</v>
      </c>
      <c r="AU54" s="7" t="str">
        <f ca="1">IF('Randomized Data'!AE54 = 1, SNPs!$H$11 &amp; SNPs!$H$11, IF('Randomized Data'!AF54 = 1, SNPs!$H$11 &amp; INDIRECT("SNPs!" &amp; CHAR(72 +'Randomized Data'!AG54) &amp; "11"), INDIRECT("SNPs!" &amp; CHAR(72 +'Randomized Data'!AG54) &amp; "11") &amp; INDIRECT("SNPs!" &amp; CHAR(72 +'Randomized Data'!AG54) &amp; "11")))</f>
        <v>CT</v>
      </c>
      <c r="AV54" t="str">
        <f>SNPs!$F$12</f>
        <v>rs1057910</v>
      </c>
      <c r="AW54">
        <f>SNPs!$C$12</f>
        <v>10</v>
      </c>
      <c r="AX54">
        <f>SNPs!$D$12</f>
        <v>94981296</v>
      </c>
      <c r="AY54" s="7" t="str">
        <f ca="1">IF('Randomized Data'!AH54 = 1, SNPs!$H$12 &amp; SNPs!$H$12, IF('Randomized Data'!AI54 = 1, SNPs!$H$12 &amp; INDIRECT("SNPs!" &amp; CHAR(72 +'Randomized Data'!AJ54) &amp; "12"), INDIRECT("SNPs!" &amp; CHAR(72 +'Randomized Data'!AJ54) &amp; "12") &amp; INDIRECT("SNPs!" &amp; CHAR(72 +'Randomized Data'!AJ54) &amp; "12")))</f>
        <v>AC</v>
      </c>
      <c r="AZ54" t="str">
        <f>SNPs!$F$13</f>
        <v>rs1799853</v>
      </c>
      <c r="BA54">
        <f>SNPs!$C$13</f>
        <v>10</v>
      </c>
      <c r="BB54">
        <f>SNPs!$D$13</f>
        <v>94942290</v>
      </c>
      <c r="BC54" s="7" t="str">
        <f ca="1">IF('Randomized Data'!AK54 = 1, SNPs!$H$13 &amp; SNPs!$H$13, IF('Randomized Data'!AL54 = 1, SNPs!$H$13 &amp; INDIRECT("SNPs!" &amp; CHAR(72 +'Randomized Data'!AM54) &amp; "13"), INDIRECT("SNPs!" &amp; CHAR(72 +'Randomized Data'!AM54) &amp; "13") &amp; INDIRECT("SNPs!" &amp; CHAR(72 +'Randomized Data'!AM54) &amp; "13")))</f>
        <v>CC</v>
      </c>
      <c r="BD54" t="str">
        <f>SNPs!$F$14</f>
        <v>rs9923231</v>
      </c>
      <c r="BE54">
        <f>SNPs!$C$14</f>
        <v>16</v>
      </c>
      <c r="BF54">
        <f>SNPs!$D$14</f>
        <v>31096368</v>
      </c>
      <c r="BG54" s="7" t="str">
        <f ca="1">IF('Randomized Data'!AN54 = 1, SNPs!$H$14 &amp; SNPs!$H$14, IF('Randomized Data'!AO54 = 1, SNPs!$H$14 &amp; INDIRECT("SNPs!" &amp; CHAR(72 +'Randomized Data'!AP54) &amp; "14"), INDIRECT("SNPs!" &amp; CHAR(72 +'Randomized Data'!AP54) &amp; "14") &amp; INDIRECT("SNPs!" &amp; CHAR(72 +'Randomized Data'!AP54) &amp; "14")))</f>
        <v>AA</v>
      </c>
      <c r="BH54" t="str">
        <f>SNPs!$F$15</f>
        <v>rs9934438</v>
      </c>
      <c r="BI54">
        <f>SNPs!$C$15</f>
        <v>16</v>
      </c>
      <c r="BJ54">
        <f>SNPs!$D$15</f>
        <v>31093557</v>
      </c>
      <c r="BK54" s="7" t="str">
        <f ca="1">IF('Randomized Data'!AQ54 = 1, SNPs!$H$15 &amp; SNPs!$H$15, IF('Randomized Data'!AR54 = 1, SNPs!$H$15 &amp; INDIRECT("SNPs!" &amp; CHAR(72 +'Randomized Data'!AS54) &amp; "15"), INDIRECT("SNPs!" &amp; CHAR(72 +'Randomized Data'!AS54) &amp; "15") &amp; INDIRECT("SNPs!" &amp; CHAR(72 +'Randomized Data'!AS54) &amp; "15")))</f>
        <v>GG</v>
      </c>
      <c r="BL54" t="str">
        <f>SNPs!$F$16</f>
        <v>rs8050894</v>
      </c>
      <c r="BM54">
        <f>SNPs!$C$16</f>
        <v>16</v>
      </c>
      <c r="BN54">
        <f>SNPs!$D$16</f>
        <v>31093188</v>
      </c>
      <c r="BO54" s="7" t="str">
        <f ca="1">IF('Randomized Data'!AT54 = 1, SNPs!$H$16 &amp; SNPs!$H$16, IF('Randomized Data'!AU54 = 1, SNPs!$H$16 &amp; INDIRECT("SNPs!" &amp; CHAR(72 +'Randomized Data'!AV54) &amp; "16"), INDIRECT("SNPs!" &amp; CHAR(72 +'Randomized Data'!AV54) &amp; "16") &amp; INDIRECT("SNPs!" &amp; CHAR(72 +'Randomized Data'!AV54) &amp; "16")))</f>
        <v>CC</v>
      </c>
      <c r="BP54" t="str">
        <f>SNPs!$F$17</f>
        <v>rs6025</v>
      </c>
      <c r="BQ54">
        <f>SNPs!$C$17</f>
        <v>1</v>
      </c>
      <c r="BR54">
        <f>SNPs!$D$17</f>
        <v>169549811</v>
      </c>
      <c r="BS54" s="7" t="str">
        <f ca="1">IF('Randomized Data'!AW54 = 1, SNPs!$H$17 &amp; SNPs!$H$17, IF('Randomized Data'!AX54 = 1, SNPs!$H$17 &amp; INDIRECT("SNPs!" &amp; CHAR(72 +'Randomized Data'!AY54) &amp; "17"), INDIRECT("SNPs!" &amp; CHAR(72 +'Randomized Data'!AY54) &amp; "17") &amp; INDIRECT("SNPs!" &amp; CHAR(72 +'Randomized Data'!AY54) &amp; "17")))</f>
        <v>GA</v>
      </c>
      <c r="BT54" t="str">
        <f>SNPs!$F$18</f>
        <v>rs1799963</v>
      </c>
      <c r="BU54">
        <f>SNPs!$C$18</f>
        <v>11</v>
      </c>
      <c r="BV54">
        <f>SNPs!$D$18</f>
        <v>46739505</v>
      </c>
      <c r="BW54" s="7" t="str">
        <f ca="1">IF('Randomized Data'!AZ54 = 1, SNPs!$H$18 &amp; SNPs!$H$18, IF('Randomized Data'!BA54 = 1, SNPs!$H$18 &amp; INDIRECT("SNPs!" &amp; CHAR(72 +'Randomized Data'!BB54) &amp; "18"), INDIRECT("SNPs!" &amp; CHAR(72 +'Randomized Data'!BB54) &amp; "18") &amp; INDIRECT("SNPs!" &amp; CHAR(72 +'Randomized Data'!BB54) &amp; "18")))</f>
        <v>GA</v>
      </c>
      <c r="BX54" t="str">
        <f>SNPs!$F$19</f>
        <v>rs121913626</v>
      </c>
      <c r="BY54">
        <f>SNPs!$C$19</f>
        <v>14</v>
      </c>
      <c r="BZ54">
        <f>SNPs!$D$19</f>
        <v>23427723</v>
      </c>
      <c r="CA54" s="7" t="str">
        <f ca="1">IF('Randomized Data'!BC54 = 1, SNPs!$H$19 &amp; SNPs!$H$19, IF('Randomized Data'!BD54 = 1, SNPs!$H$19 &amp; INDIRECT("SNPs!" &amp; CHAR(72 +'Randomized Data'!BE54) &amp; "19"), INDIRECT("SNPs!" &amp; CHAR(72 +'Randomized Data'!BE54) &amp; "19") &amp; INDIRECT("SNPs!" &amp; CHAR(72 +'Randomized Data'!BE54) &amp; "19")))</f>
        <v>GG</v>
      </c>
      <c r="CB54" t="str">
        <f>SNPs!$F$20</f>
        <v>rs3218713</v>
      </c>
      <c r="CC54">
        <f>SNPs!$C$20</f>
        <v>14</v>
      </c>
      <c r="CD54">
        <f>SNPs!$D$20</f>
        <v>23431468</v>
      </c>
      <c r="CE54" s="7" t="str">
        <f ca="1">IF('Randomized Data'!BF54 = 1, SNPs!$H$20 &amp; SNPs!$H$20, IF('Randomized Data'!BG54 = 1, SNPs!$H$20 &amp; INDIRECT("SNPs!" &amp; CHAR(72 +'Randomized Data'!BH54) &amp; "20"), INDIRECT("SNPs!" &amp; CHAR(72 +'Randomized Data'!BH54) &amp; "20") &amp; INDIRECT("SNPs!" &amp; CHAR(72 +'Randomized Data'!BH54) &amp; "20")))</f>
        <v>GA</v>
      </c>
      <c r="CF54" t="str">
        <f>SNPs!$F$21</f>
        <v>rs3218714</v>
      </c>
      <c r="CG54">
        <f>SNPs!$C$21</f>
        <v>14</v>
      </c>
      <c r="CH54">
        <f>SNPs!$D$21</f>
        <v>23429279</v>
      </c>
      <c r="CI54" s="7" t="str">
        <f ca="1">IF('Randomized Data'!BI54 = 1, SNPs!$H$21 &amp; SNPs!$H$21, IF('Randomized Data'!BJ54 = 1, SNPs!$H$21 &amp; INDIRECT("SNPs!" &amp; CHAR(72 +'Randomized Data'!BK54) &amp; "21"), INDIRECT("SNPs!" &amp; CHAR(72 +'Randomized Data'!BK54) &amp; "21") &amp; INDIRECT("SNPs!" &amp; CHAR(72 +'Randomized Data'!BK54) &amp; "21")))</f>
        <v>CC</v>
      </c>
      <c r="CJ54" t="str">
        <f>SNPs!$F$22</f>
        <v>rs121964855</v>
      </c>
      <c r="CK54">
        <f>SNPs!$C$22</f>
        <v>1</v>
      </c>
      <c r="CL54">
        <f>SNPs!$D$22</f>
        <v>201365638</v>
      </c>
      <c r="CM54" s="7" t="str">
        <f ca="1">IF('Randomized Data'!BL54 = 1, SNPs!$H$22 &amp; SNPs!$H$22, IF('Randomized Data'!BM54 = 1, SNPs!$H$22 &amp; INDIRECT("SNPs!" &amp; CHAR(72 +'Randomized Data'!BN54) &amp; "22"), INDIRECT("SNPs!" &amp; CHAR(72 +'Randomized Data'!BN54) &amp; "22") &amp; INDIRECT("SNPs!" &amp; CHAR(72 +'Randomized Data'!BN54) &amp; "22")))</f>
        <v>TT</v>
      </c>
      <c r="CN54" t="str">
        <f>SNPs!$F$23</f>
        <v>rs121964856</v>
      </c>
      <c r="CO54">
        <f>SNPs!$C$23</f>
        <v>1</v>
      </c>
      <c r="CP54">
        <f>SNPs!$D$23</f>
        <v>201365297</v>
      </c>
      <c r="CQ54" s="7" t="str">
        <f ca="1">IF('Randomized Data'!BO54 = 1, SNPs!$H$23 &amp; SNPs!$H$23, IF('Randomized Data'!BP54 = 1, SNPs!$H$23 &amp; INDIRECT("SNPs!" &amp; CHAR(72 +'Randomized Data'!BQ54) &amp; "23"), INDIRECT("SNPs!" &amp; CHAR(72 +'Randomized Data'!BQ54) &amp; "23") &amp; INDIRECT("SNPs!" &amp; CHAR(72 +'Randomized Data'!BQ54) &amp; "23")))</f>
        <v>GG</v>
      </c>
      <c r="CR54" t="str">
        <f>SNPs!$F$24</f>
        <v>rs121964857</v>
      </c>
      <c r="CS54">
        <f>SNPs!$C$24</f>
        <v>1</v>
      </c>
      <c r="CT54">
        <f>SNPs!$D$24</f>
        <v>201359245</v>
      </c>
      <c r="CU54" s="7" t="str">
        <f ca="1">IF('Randomized Data'!BR54 = 1, SNPs!$H$24 &amp; SNPs!$H$24, IF('Randomized Data'!BS54 = 1, SNPs!$H$24 &amp; INDIRECT("SNPs!" &amp; CHAR(72 +'Randomized Data'!BT54) &amp; "24"), INDIRECT("SNPs!" &amp; CHAR(72 +'Randomized Data'!BT54) &amp; "24") &amp; INDIRECT("SNPs!" &amp; CHAR(72 +'Randomized Data'!BT54) &amp; "24")))</f>
        <v>CT</v>
      </c>
      <c r="CV54" t="str">
        <f>SNPs!$F$25</f>
        <v>rs28934269</v>
      </c>
      <c r="CW54">
        <f>SNPs!$C$25</f>
        <v>15</v>
      </c>
      <c r="CX54">
        <f>SNPs!$D$25</f>
        <v>63060915</v>
      </c>
      <c r="CY54" s="7" t="str">
        <f ca="1">IF('Randomized Data'!BU54 = 1, SNPs!$H$25 &amp; SNPs!$H$25, IF('Randomized Data'!BV54 = 1, SNPs!$H$25 &amp; INDIRECT("SNPs!" &amp; CHAR(72 +'Randomized Data'!BW54) &amp; "25"), INDIRECT("SNPs!" &amp; CHAR(72 +'Randomized Data'!BW54) &amp; "25") &amp; INDIRECT("SNPs!" &amp; CHAR(72 +'Randomized Data'!BW54) &amp; "25")))</f>
        <v>AG</v>
      </c>
      <c r="CZ54" t="str">
        <f>SNPs!$F$26</f>
        <v>rs28934270</v>
      </c>
      <c r="DA54">
        <f>SNPs!$C$26</f>
        <v>15</v>
      </c>
      <c r="DB54">
        <f>SNPs!$D$26</f>
        <v>63060899</v>
      </c>
      <c r="DC54" s="7" t="str">
        <f ca="1">IF('Randomized Data'!BX54 = 1, SNPs!$H$26 &amp; SNPs!$H$26, IF('Randomized Data'!BY54 = 1, SNPs!$H$26 &amp; INDIRECT("SNPs!" &amp; CHAR(72 +'Randomized Data'!BZ54) &amp; "26"), INDIRECT("SNPs!" &amp; CHAR(72 +'Randomized Data'!BZ54) &amp; "26") &amp; INDIRECT("SNPs!" &amp; CHAR(72 +'Randomized Data'!BZ54) &amp; "26")))</f>
        <v>GG</v>
      </c>
      <c r="DD54" t="str">
        <f>SNPs!$F$27</f>
        <v>rs727504290</v>
      </c>
      <c r="DE54">
        <f>SNPs!$C$27</f>
        <v>15</v>
      </c>
      <c r="DF54">
        <f>SNPs!$D$27</f>
        <v>63042875</v>
      </c>
      <c r="DG54" s="7" t="str">
        <f ca="1">IF('Randomized Data'!CA54 = 1, SNPs!$H$27 &amp; SNPs!$H$27, IF('Randomized Data'!CB54 = 1, SNPs!$H$27 &amp; INDIRECT("SNPs!" &amp; CHAR(72 +'Randomized Data'!CC54) &amp; "27"), INDIRECT("SNPs!" &amp; CHAR(72 +'Randomized Data'!CC54) &amp; "27") &amp; INDIRECT("SNPs!" &amp; CHAR(72 +'Randomized Data'!CC54) &amp; "27")))</f>
        <v>GG</v>
      </c>
      <c r="DH54" t="str">
        <f>SNPs!$F$28</f>
        <v>rs104894504</v>
      </c>
      <c r="DI54">
        <f>SNPs!$C$28</f>
        <v>15</v>
      </c>
      <c r="DJ54">
        <f>SNPs!$D$28</f>
        <v>63057028</v>
      </c>
      <c r="DK54" s="7" t="str">
        <f ca="1">IF('Randomized Data'!CD54 = 1, SNPs!$H$28 &amp; SNPs!$H$28, IF('Randomized Data'!CE54 = 1, SNPs!$H$28 &amp; INDIRECT("SNPs!" &amp; CHAR(72 +'Randomized Data'!CF54) &amp; "28"), INDIRECT("SNPs!" &amp; CHAR(72 +'Randomized Data'!CF54) &amp; "28") &amp; INDIRECT("SNPs!" &amp; CHAR(72 +'Randomized Data'!CF54) &amp; "28")))</f>
        <v>TT</v>
      </c>
      <c r="DL54" t="str">
        <f>SNPs!$F$29</f>
        <v>rs375882485</v>
      </c>
      <c r="DM54">
        <f>SNPs!$C$29</f>
        <v>11</v>
      </c>
      <c r="DN54">
        <f>SNPs!$D$29</f>
        <v>47342698</v>
      </c>
      <c r="DO54" s="7" t="str">
        <f ca="1">IF('Randomized Data'!CG54 = 1, SNPs!$H$29 &amp; SNPs!$H$29, IF('Randomized Data'!CH54 = 1, SNPs!$H$29 &amp; INDIRECT("SNPs!" &amp; CHAR(72 +'Randomized Data'!CI54) &amp; "29"), INDIRECT("SNPs!" &amp; CHAR(72 +'Randomized Data'!CI54) &amp; "29") &amp; INDIRECT("SNPs!" &amp; CHAR(72 +'Randomized Data'!CI54) &amp; "29")))</f>
        <v>GA</v>
      </c>
      <c r="DP54" t="str">
        <f>SNPs!$F$30</f>
        <v>rs397516083</v>
      </c>
      <c r="DQ54">
        <f>SNPs!$C$30</f>
        <v>11</v>
      </c>
      <c r="DR54">
        <f>SNPs!$D$30</f>
        <v>47346379</v>
      </c>
      <c r="DS54" s="7" t="str">
        <f ca="1">IF('Randomized Data'!CJ54 = 1, SNPs!$H$30 &amp; SNPs!$H$30, IF('Randomized Data'!CK54 = 1, SNPs!$H$30 &amp; INDIRECT("SNPs!" &amp; CHAR(72 +'Randomized Data'!CL54) &amp; "30"), INDIRECT("SNPs!" &amp; CHAR(72 +'Randomized Data'!CL54) &amp; "30") &amp; INDIRECT("SNPs!" &amp; CHAR(72 +'Randomized Data'!CL54) &amp; "30")))</f>
        <v>AA</v>
      </c>
      <c r="DT54" t="str">
        <f>SNPs!$F$31</f>
        <v>rs397515937</v>
      </c>
      <c r="DU54">
        <f>SNPs!$C$31</f>
        <v>11</v>
      </c>
      <c r="DV54">
        <f>SNPs!$D$31</f>
        <v>47339792</v>
      </c>
      <c r="DW54" s="7" t="str">
        <f ca="1">IF('Randomized Data'!CM54 = 1, SNPs!$H$31 &amp; SNPs!$H$31, IF('Randomized Data'!CN54 = 1, SNPs!$H$31 &amp; INDIRECT("SNPs!" &amp; CHAR(72 +'Randomized Data'!CO54) &amp; "31"), INDIRECT("SNPs!" &amp; CHAR(72 +'Randomized Data'!CO54) &amp; "31") &amp; INDIRECT("SNPs!" &amp; CHAR(72 +'Randomized Data'!CO54) &amp; "31")))</f>
        <v>GG</v>
      </c>
      <c r="DX54" t="str">
        <f>SNPs!$F$32</f>
        <v>rs397516074</v>
      </c>
      <c r="DY54">
        <f>SNPs!$C$32</f>
        <v>11</v>
      </c>
      <c r="DZ54">
        <f>SNPs!$D$32</f>
        <v>47348424</v>
      </c>
      <c r="EA54" s="7" t="str">
        <f ca="1">IF('Randomized Data'!CP54 = 1, SNPs!$H$32 &amp; SNPs!$H$32, IF('Randomized Data'!CQ54 = 1, SNPs!$H$32 &amp; INDIRECT("SNPs!" &amp; CHAR(72 +'Randomized Data'!CR54) &amp; "32"), INDIRECT("SNPs!" &amp; CHAR(72 +'Randomized Data'!CR54) &amp; "32") &amp; INDIRECT("SNPs!" &amp; CHAR(72 +'Randomized Data'!CR54) &amp; "32")))</f>
        <v>AA</v>
      </c>
      <c r="EB54" t="str">
        <f>SNPs!$F$33</f>
        <v>rs397515963</v>
      </c>
      <c r="EC54">
        <f>SNPs!$C$33</f>
        <v>11</v>
      </c>
      <c r="ED54">
        <f>SNPs!$D$33</f>
        <v>47337729</v>
      </c>
      <c r="EE54" s="7" t="str">
        <f ca="1">IF('Randomized Data'!CS54 = 1, SNPs!$H$33 &amp; SNPs!$H$33, IF('Randomized Data'!CT54 = 1, SNPs!$H$33 &amp; INDIRECT("SNPs!" &amp; CHAR(72 +'Randomized Data'!CU54) &amp; "33"), INDIRECT("SNPs!" &amp; CHAR(72 +'Randomized Data'!CU54) &amp; "33") &amp; INDIRECT("SNPs!" &amp; CHAR(72 +'Randomized Data'!CU54) &amp; "33")))</f>
        <v>GG</v>
      </c>
    </row>
    <row r="55" spans="1:13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  <c r="F55" s="3">
        <v>42155</v>
      </c>
      <c r="G55" s="9" t="str">
        <f>'Randomized Data'!C55</f>
        <v>External Lab</v>
      </c>
      <c r="H55" t="str">
        <f>SNPs!$F$2</f>
        <v>rs12248560</v>
      </c>
      <c r="I55">
        <f>SNPs!$C$2</f>
        <v>10</v>
      </c>
      <c r="J55">
        <f>SNPs!$D$2</f>
        <v>94761900</v>
      </c>
      <c r="K55" t="str">
        <f ca="1">IF('Randomized Data'!D55 = 1, SNPs!$H$2 &amp; SNPs!$H$2, IF('Randomized Data'!E55 = 1, SNPs!$H$2 &amp; INDIRECT("SNPs!" &amp; CHAR(72 +'Randomized Data'!F55) &amp; "2"), INDIRECT("SNPs!" &amp; CHAR(72 +'Randomized Data'!F55) &amp; "2") &amp; INDIRECT("SNPs!" &amp; CHAR(72 +'Randomized Data'!F55) &amp; "2")))</f>
        <v>AA</v>
      </c>
      <c r="L55" t="str">
        <f>SNPs!$F$3</f>
        <v>rs28399504</v>
      </c>
      <c r="M55">
        <f>SNPs!$C$3</f>
        <v>10</v>
      </c>
      <c r="N55">
        <f>SNPs!$D$3</f>
        <v>94762706</v>
      </c>
      <c r="O55" t="str">
        <f ca="1">IF('Randomized Data'!G55 = 1, SNPs!$H$3 &amp; SNPs!$H$3, IF('Randomized Data'!H55 = 1, SNPs!$H$3 &amp; INDIRECT("SNPs!" &amp; CHAR(72 +'Randomized Data'!I55) &amp; "3"), INDIRECT("SNPs!" &amp; CHAR(72 +'Randomized Data'!I55) &amp; "3") &amp; INDIRECT("SNPs!" &amp; CHAR(72 +'Randomized Data'!I55) &amp; "3")))</f>
        <v>AG</v>
      </c>
      <c r="P55" t="str">
        <f>SNPs!$F$4</f>
        <v>rs41291556</v>
      </c>
      <c r="Q55">
        <f>SNPs!$C$4</f>
        <v>10</v>
      </c>
      <c r="R55">
        <f>SNPs!$D$4</f>
        <v>94775416</v>
      </c>
      <c r="S55" t="str">
        <f ca="1">IF('Randomized Data'!J55 = 1, SNPs!$H$4 &amp; SNPs!$H$4, IF('Randomized Data'!K55 = 1, SNPs!$H$4 &amp; INDIRECT("SNPs!" &amp; CHAR(72 +'Randomized Data'!L55) &amp; "4"), INDIRECT("SNPs!" &amp; CHAR(72 +'Randomized Data'!L55) &amp; "4") &amp; INDIRECT("SNPs!" &amp; CHAR(72 +'Randomized Data'!L55) &amp; "4")))</f>
        <v>CC</v>
      </c>
      <c r="T55" t="str">
        <f>SNPs!$F$5</f>
        <v>rs72558184</v>
      </c>
      <c r="U55">
        <f>SNPs!$C$5</f>
        <v>10</v>
      </c>
      <c r="V55">
        <f>SNPs!$D$5</f>
        <v>96535210</v>
      </c>
      <c r="W55" t="str">
        <f ca="1">IF('Randomized Data'!M55 = 1, SNPs!$H$5 &amp; SNPs!$H$5, IF('Randomized Data'!N55 = 1, SNPs!$H$5 &amp; INDIRECT("SNPs!" &amp; CHAR(72 +'Randomized Data'!O55) &amp; "5"), INDIRECT("SNPs!" &amp; CHAR(72 +'Randomized Data'!O55) &amp; "5") &amp; INDIRECT("SNPs!" &amp; CHAR(72 +'Randomized Data'!O55) &amp; "5")))</f>
        <v>GG</v>
      </c>
      <c r="X55" t="str">
        <f>SNPs!$F$6</f>
        <v>rs4986893</v>
      </c>
      <c r="Y55">
        <f>SNPs!$C$6</f>
        <v>10</v>
      </c>
      <c r="Z55">
        <f>SNPs!$D$6</f>
        <v>94780653</v>
      </c>
      <c r="AA55" s="7" t="str">
        <f ca="1">IF('Randomized Data'!P55 = 1, SNPs!$H$6 &amp; SNPs!$H$6, IF('Randomized Data'!Q55 = 1, SNPs!$H$6 &amp; INDIRECT("SNPs!" &amp; CHAR(72 +'Randomized Data'!R55) &amp; "6"), INDIRECT("SNPs!" &amp; CHAR(72 +'Randomized Data'!R55) &amp; "6") &amp; INDIRECT("SNPs!" &amp; CHAR(72 +'Randomized Data'!R55) &amp; "6")))</f>
        <v>GG</v>
      </c>
      <c r="AB55" t="str">
        <f>SNPs!$F$7</f>
        <v>rs4244285</v>
      </c>
      <c r="AC55">
        <f>SNPs!$C$7</f>
        <v>10</v>
      </c>
      <c r="AD55">
        <f>SNPs!$D$7</f>
        <v>94781859</v>
      </c>
      <c r="AE55" s="7" t="str">
        <f ca="1">IF('Randomized Data'!S55 = 1, SNPs!$H$7 &amp; SNPs!$H$7, IF('Randomized Data'!T55 = 1, SNPs!$H$7 &amp; INDIRECT("SNPs!" &amp; CHAR(72 +'Randomized Data'!U55) &amp; "7"), INDIRECT("SNPs!" &amp; CHAR(72 +'Randomized Data'!U55) &amp; "7") &amp; INDIRECT("SNPs!" &amp; CHAR(72 +'Randomized Data'!U55) &amp; "7")))</f>
        <v>AA</v>
      </c>
      <c r="AF55" t="str">
        <f>SNPs!$F$8</f>
        <v>rs72558186</v>
      </c>
      <c r="AG55">
        <f>SNPs!$C$8</f>
        <v>10</v>
      </c>
      <c r="AH55">
        <f>SNPs!$D$8</f>
        <v>94781999</v>
      </c>
      <c r="AI55" s="7" t="str">
        <f ca="1">IF('Randomized Data'!V55 = 1, SNPs!$H$8 &amp; SNPs!$H$8, IF('Randomized Data'!W55 = 1, SNPs!$H$8 &amp; INDIRECT("SNPs!" &amp; CHAR(72 +'Randomized Data'!X55) &amp; "8"), INDIRECT("SNPs!" &amp; CHAR(72 +'Randomized Data'!X55) &amp; "8") &amp; INDIRECT("SNPs!" &amp; CHAR(72 +'Randomized Data'!X55) &amp; "8")))</f>
        <v>TA</v>
      </c>
      <c r="AJ55" t="str">
        <f>SNPs!$F$9</f>
        <v>rs56337013</v>
      </c>
      <c r="AK55">
        <f>SNPs!$C$9</f>
        <v>10</v>
      </c>
      <c r="AL55">
        <f>SNPs!$D$9</f>
        <v>94852738</v>
      </c>
      <c r="AM55" s="7" t="str">
        <f ca="1">IF('Randomized Data'!Y$2 = 1, SNPs!$H$9 &amp; SNPs!$H$9, IF('Randomized Data'!Z55 = 1, SNPs!$H$9 &amp; INDIRECT("SNPs!" &amp; CHAR(72 +'Randomized Data'!AA55) &amp; "9"), INDIRECT("SNPs!" &amp; CHAR(72 +'Randomized Data'!AA55) &amp; "9") &amp; INDIRECT("SNPs!" &amp; CHAR(72 +'Randomized Data'!AA55) &amp; "9")))</f>
        <v>CT</v>
      </c>
      <c r="AN55" t="str">
        <f>SNPs!$F$10</f>
        <v>rs17884712</v>
      </c>
      <c r="AO55">
        <f>SNPs!$C$10</f>
        <v>10</v>
      </c>
      <c r="AP55">
        <f>SNPs!$D$10</f>
        <v>94775489</v>
      </c>
      <c r="AQ55" s="7" t="str">
        <f ca="1">IF('Randomized Data'!AB55 = 1, SNPs!$H$10 &amp; SNPs!$H$10, IF('Randomized Data'!AC55 = 1, SNPs!$H$10 &amp; INDIRECT("SNPs!" &amp; CHAR(72 +'Randomized Data'!AD55) &amp; "10"), INDIRECT("SNPs!" &amp; CHAR(72 +'Randomized Data'!AD55) &amp; "10") &amp; INDIRECT("SNPs!" &amp; CHAR(72 +'Randomized Data'!AD55) &amp; "10")))</f>
        <v>GG</v>
      </c>
      <c r="AR55" t="str">
        <f>SNPs!$F$11</f>
        <v>rs6413438</v>
      </c>
      <c r="AS55">
        <f>SNPs!$C$11</f>
        <v>10</v>
      </c>
      <c r="AT55">
        <f>SNPs!$D$11</f>
        <v>94781858</v>
      </c>
      <c r="AU55" s="7" t="str">
        <f ca="1">IF('Randomized Data'!AE55 = 1, SNPs!$H$11 &amp; SNPs!$H$11, IF('Randomized Data'!AF55 = 1, SNPs!$H$11 &amp; INDIRECT("SNPs!" &amp; CHAR(72 +'Randomized Data'!AG55) &amp; "11"), INDIRECT("SNPs!" &amp; CHAR(72 +'Randomized Data'!AG55) &amp; "11") &amp; INDIRECT("SNPs!" &amp; CHAR(72 +'Randomized Data'!AG55) &amp; "11")))</f>
        <v>CC</v>
      </c>
      <c r="AV55" t="str">
        <f>SNPs!$F$12</f>
        <v>rs1057910</v>
      </c>
      <c r="AW55">
        <f>SNPs!$C$12</f>
        <v>10</v>
      </c>
      <c r="AX55">
        <f>SNPs!$D$12</f>
        <v>94981296</v>
      </c>
      <c r="AY55" s="7" t="str">
        <f ca="1">IF('Randomized Data'!AH55 = 1, SNPs!$H$12 &amp; SNPs!$H$12, IF('Randomized Data'!AI55 = 1, SNPs!$H$12 &amp; INDIRECT("SNPs!" &amp; CHAR(72 +'Randomized Data'!AJ55) &amp; "12"), INDIRECT("SNPs!" &amp; CHAR(72 +'Randomized Data'!AJ55) &amp; "12") &amp; INDIRECT("SNPs!" &amp; CHAR(72 +'Randomized Data'!AJ55) &amp; "12")))</f>
        <v>AC</v>
      </c>
      <c r="AZ55" t="str">
        <f>SNPs!$F$13</f>
        <v>rs1799853</v>
      </c>
      <c r="BA55">
        <f>SNPs!$C$13</f>
        <v>10</v>
      </c>
      <c r="BB55">
        <f>SNPs!$D$13</f>
        <v>94942290</v>
      </c>
      <c r="BC55" s="7" t="str">
        <f ca="1">IF('Randomized Data'!AK55 = 1, SNPs!$H$13 &amp; SNPs!$H$13, IF('Randomized Data'!AL55 = 1, SNPs!$H$13 &amp; INDIRECT("SNPs!" &amp; CHAR(72 +'Randomized Data'!AM55) &amp; "13"), INDIRECT("SNPs!" &amp; CHAR(72 +'Randomized Data'!AM55) &amp; "13") &amp; INDIRECT("SNPs!" &amp; CHAR(72 +'Randomized Data'!AM55) &amp; "13")))</f>
        <v>CC</v>
      </c>
      <c r="BD55" t="str">
        <f>SNPs!$F$14</f>
        <v>rs9923231</v>
      </c>
      <c r="BE55">
        <f>SNPs!$C$14</f>
        <v>16</v>
      </c>
      <c r="BF55">
        <f>SNPs!$D$14</f>
        <v>31096368</v>
      </c>
      <c r="BG55" s="7" t="str">
        <f ca="1">IF('Randomized Data'!AN55 = 1, SNPs!$H$14 &amp; SNPs!$H$14, IF('Randomized Data'!AO55 = 1, SNPs!$H$14 &amp; INDIRECT("SNPs!" &amp; CHAR(72 +'Randomized Data'!AP55) &amp; "14"), INDIRECT("SNPs!" &amp; CHAR(72 +'Randomized Data'!AP55) &amp; "14") &amp; INDIRECT("SNPs!" &amp; CHAR(72 +'Randomized Data'!AP55) &amp; "14")))</f>
        <v>CC</v>
      </c>
      <c r="BH55" t="str">
        <f>SNPs!$F$15</f>
        <v>rs9934438</v>
      </c>
      <c r="BI55">
        <f>SNPs!$C$15</f>
        <v>16</v>
      </c>
      <c r="BJ55">
        <f>SNPs!$D$15</f>
        <v>31093557</v>
      </c>
      <c r="BK55" s="7" t="str">
        <f ca="1">IF('Randomized Data'!AQ55 = 1, SNPs!$H$15 &amp; SNPs!$H$15, IF('Randomized Data'!AR55 = 1, SNPs!$H$15 &amp; INDIRECT("SNPs!" &amp; CHAR(72 +'Randomized Data'!AS55) &amp; "15"), INDIRECT("SNPs!" &amp; CHAR(72 +'Randomized Data'!AS55) &amp; "15") &amp; INDIRECT("SNPs!" &amp; CHAR(72 +'Randomized Data'!AS55) &amp; "15")))</f>
        <v>GG</v>
      </c>
      <c r="BL55" t="str">
        <f>SNPs!$F$16</f>
        <v>rs8050894</v>
      </c>
      <c r="BM55">
        <f>SNPs!$C$16</f>
        <v>16</v>
      </c>
      <c r="BN55">
        <f>SNPs!$D$16</f>
        <v>31093188</v>
      </c>
      <c r="BO55" s="7" t="str">
        <f ca="1">IF('Randomized Data'!AT55 = 1, SNPs!$H$16 &amp; SNPs!$H$16, IF('Randomized Data'!AU55 = 1, SNPs!$H$16 &amp; INDIRECT("SNPs!" &amp; CHAR(72 +'Randomized Data'!AV55) &amp; "16"), INDIRECT("SNPs!" &amp; CHAR(72 +'Randomized Data'!AV55) &amp; "16") &amp; INDIRECT("SNPs!" &amp; CHAR(72 +'Randomized Data'!AV55) &amp; "16")))</f>
        <v>GG</v>
      </c>
      <c r="BP55" t="str">
        <f>SNPs!$F$17</f>
        <v>rs6025</v>
      </c>
      <c r="BQ55">
        <f>SNPs!$C$17</f>
        <v>1</v>
      </c>
      <c r="BR55">
        <f>SNPs!$D$17</f>
        <v>169549811</v>
      </c>
      <c r="BS55" s="7" t="str">
        <f ca="1">IF('Randomized Data'!AW55 = 1, SNPs!$H$17 &amp; SNPs!$H$17, IF('Randomized Data'!AX55 = 1, SNPs!$H$17 &amp; INDIRECT("SNPs!" &amp; CHAR(72 +'Randomized Data'!AY55) &amp; "17"), INDIRECT("SNPs!" &amp; CHAR(72 +'Randomized Data'!AY55) &amp; "17") &amp; INDIRECT("SNPs!" &amp; CHAR(72 +'Randomized Data'!AY55) &amp; "17")))</f>
        <v>GA</v>
      </c>
      <c r="BT55" t="str">
        <f>SNPs!$F$18</f>
        <v>rs1799963</v>
      </c>
      <c r="BU55">
        <f>SNPs!$C$18</f>
        <v>11</v>
      </c>
      <c r="BV55">
        <f>SNPs!$D$18</f>
        <v>46739505</v>
      </c>
      <c r="BW55" s="7" t="str">
        <f ca="1">IF('Randomized Data'!AZ55 = 1, SNPs!$H$18 &amp; SNPs!$H$18, IF('Randomized Data'!BA55 = 1, SNPs!$H$18 &amp; INDIRECT("SNPs!" &amp; CHAR(72 +'Randomized Data'!BB55) &amp; "18"), INDIRECT("SNPs!" &amp; CHAR(72 +'Randomized Data'!BB55) &amp; "18") &amp; INDIRECT("SNPs!" &amp; CHAR(72 +'Randomized Data'!BB55) &amp; "18")))</f>
        <v>GA</v>
      </c>
      <c r="BX55" t="str">
        <f>SNPs!$F$19</f>
        <v>rs121913626</v>
      </c>
      <c r="BY55">
        <f>SNPs!$C$19</f>
        <v>14</v>
      </c>
      <c r="BZ55">
        <f>SNPs!$D$19</f>
        <v>23427723</v>
      </c>
      <c r="CA55" s="7" t="str">
        <f ca="1">IF('Randomized Data'!BC55 = 1, SNPs!$H$19 &amp; SNPs!$H$19, IF('Randomized Data'!BD55 = 1, SNPs!$H$19 &amp; INDIRECT("SNPs!" &amp; CHAR(72 +'Randomized Data'!BE55) &amp; "19"), INDIRECT("SNPs!" &amp; CHAR(72 +'Randomized Data'!BE55) &amp; "19") &amp; INDIRECT("SNPs!" &amp; CHAR(72 +'Randomized Data'!BE55) &amp; "19")))</f>
        <v>GC</v>
      </c>
      <c r="CB55" t="str">
        <f>SNPs!$F$20</f>
        <v>rs3218713</v>
      </c>
      <c r="CC55">
        <f>SNPs!$C$20</f>
        <v>14</v>
      </c>
      <c r="CD55">
        <f>SNPs!$D$20</f>
        <v>23431468</v>
      </c>
      <c r="CE55" s="7" t="str">
        <f ca="1">IF('Randomized Data'!BF55 = 1, SNPs!$H$20 &amp; SNPs!$H$20, IF('Randomized Data'!BG55 = 1, SNPs!$H$20 &amp; INDIRECT("SNPs!" &amp; CHAR(72 +'Randomized Data'!BH55) &amp; "20"), INDIRECT("SNPs!" &amp; CHAR(72 +'Randomized Data'!BH55) &amp; "20") &amp; INDIRECT("SNPs!" &amp; CHAR(72 +'Randomized Data'!BH55) &amp; "20")))</f>
        <v>GG</v>
      </c>
      <c r="CF55" t="str">
        <f>SNPs!$F$21</f>
        <v>rs3218714</v>
      </c>
      <c r="CG55">
        <f>SNPs!$C$21</f>
        <v>14</v>
      </c>
      <c r="CH55">
        <f>SNPs!$D$21</f>
        <v>23429279</v>
      </c>
      <c r="CI55" s="7" t="str">
        <f ca="1">IF('Randomized Data'!BI55 = 1, SNPs!$H$21 &amp; SNPs!$H$21, IF('Randomized Data'!BJ55 = 1, SNPs!$H$21 &amp; INDIRECT("SNPs!" &amp; CHAR(72 +'Randomized Data'!BK55) &amp; "21"), INDIRECT("SNPs!" &amp; CHAR(72 +'Randomized Data'!BK55) &amp; "21") &amp; INDIRECT("SNPs!" &amp; CHAR(72 +'Randomized Data'!BK55) &amp; "21")))</f>
        <v>CC</v>
      </c>
      <c r="CJ55" t="str">
        <f>SNPs!$F$22</f>
        <v>rs121964855</v>
      </c>
      <c r="CK55">
        <f>SNPs!$C$22</f>
        <v>1</v>
      </c>
      <c r="CL55">
        <f>SNPs!$D$22</f>
        <v>201365638</v>
      </c>
      <c r="CM55" s="7" t="str">
        <f ca="1">IF('Randomized Data'!BL55 = 1, SNPs!$H$22 &amp; SNPs!$H$22, IF('Randomized Data'!BM55 = 1, SNPs!$H$22 &amp; INDIRECT("SNPs!" &amp; CHAR(72 +'Randomized Data'!BN55) &amp; "22"), INDIRECT("SNPs!" &amp; CHAR(72 +'Randomized Data'!BN55) &amp; "22") &amp; INDIRECT("SNPs!" &amp; CHAR(72 +'Randomized Data'!BN55) &amp; "22")))</f>
        <v>AA</v>
      </c>
      <c r="CN55" t="str">
        <f>SNPs!$F$23</f>
        <v>rs121964856</v>
      </c>
      <c r="CO55">
        <f>SNPs!$C$23</f>
        <v>1</v>
      </c>
      <c r="CP55">
        <f>SNPs!$D$23</f>
        <v>201365297</v>
      </c>
      <c r="CQ55" s="7" t="str">
        <f ca="1">IF('Randomized Data'!BO55 = 1, SNPs!$H$23 &amp; SNPs!$H$23, IF('Randomized Data'!BP55 = 1, SNPs!$H$23 &amp; INDIRECT("SNPs!" &amp; CHAR(72 +'Randomized Data'!BQ55) &amp; "23"), INDIRECT("SNPs!" &amp; CHAR(72 +'Randomized Data'!BQ55) &amp; "23") &amp; INDIRECT("SNPs!" &amp; CHAR(72 +'Randomized Data'!BQ55) &amp; "23")))</f>
        <v>GG</v>
      </c>
      <c r="CR55" t="str">
        <f>SNPs!$F$24</f>
        <v>rs121964857</v>
      </c>
      <c r="CS55">
        <f>SNPs!$C$24</f>
        <v>1</v>
      </c>
      <c r="CT55">
        <f>SNPs!$D$24</f>
        <v>201359245</v>
      </c>
      <c r="CU55" s="7" t="str">
        <f ca="1">IF('Randomized Data'!BR55 = 1, SNPs!$H$24 &amp; SNPs!$H$24, IF('Randomized Data'!BS55 = 1, SNPs!$H$24 &amp; INDIRECT("SNPs!" &amp; CHAR(72 +'Randomized Data'!BT55) &amp; "24"), INDIRECT("SNPs!" &amp; CHAR(72 +'Randomized Data'!BT55) &amp; "24") &amp; INDIRECT("SNPs!" &amp; CHAR(72 +'Randomized Data'!BT55) &amp; "24")))</f>
        <v>TT</v>
      </c>
      <c r="CV55" t="str">
        <f>SNPs!$F$25</f>
        <v>rs28934269</v>
      </c>
      <c r="CW55">
        <f>SNPs!$C$25</f>
        <v>15</v>
      </c>
      <c r="CX55">
        <f>SNPs!$D$25</f>
        <v>63060915</v>
      </c>
      <c r="CY55" s="7" t="str">
        <f ca="1">IF('Randomized Data'!BU55 = 1, SNPs!$H$25 &amp; SNPs!$H$25, IF('Randomized Data'!BV55 = 1, SNPs!$H$25 &amp; INDIRECT("SNPs!" &amp; CHAR(72 +'Randomized Data'!BW55) &amp; "25"), INDIRECT("SNPs!" &amp; CHAR(72 +'Randomized Data'!BW55) &amp; "25") &amp; INDIRECT("SNPs!" &amp; CHAR(72 +'Randomized Data'!BW55) &amp; "25")))</f>
        <v>AG</v>
      </c>
      <c r="CZ55" t="str">
        <f>SNPs!$F$26</f>
        <v>rs28934270</v>
      </c>
      <c r="DA55">
        <f>SNPs!$C$26</f>
        <v>15</v>
      </c>
      <c r="DB55">
        <f>SNPs!$D$26</f>
        <v>63060899</v>
      </c>
      <c r="DC55" s="7" t="str">
        <f ca="1">IF('Randomized Data'!BX55 = 1, SNPs!$H$26 &amp; SNPs!$H$26, IF('Randomized Data'!BY55 = 1, SNPs!$H$26 &amp; INDIRECT("SNPs!" &amp; CHAR(72 +'Randomized Data'!BZ55) &amp; "26"), INDIRECT("SNPs!" &amp; CHAR(72 +'Randomized Data'!BZ55) &amp; "26") &amp; INDIRECT("SNPs!" &amp; CHAR(72 +'Randomized Data'!BZ55) &amp; "26")))</f>
        <v>GA</v>
      </c>
      <c r="DD55" t="str">
        <f>SNPs!$F$27</f>
        <v>rs727504290</v>
      </c>
      <c r="DE55">
        <f>SNPs!$C$27</f>
        <v>15</v>
      </c>
      <c r="DF55">
        <f>SNPs!$D$27</f>
        <v>63042875</v>
      </c>
      <c r="DG55" s="7" t="str">
        <f ca="1">IF('Randomized Data'!CA55 = 1, SNPs!$H$27 &amp; SNPs!$H$27, IF('Randomized Data'!CB55 = 1, SNPs!$H$27 &amp; INDIRECT("SNPs!" &amp; CHAR(72 +'Randomized Data'!CC55) &amp; "27"), INDIRECT("SNPs!" &amp; CHAR(72 +'Randomized Data'!CC55) &amp; "27") &amp; INDIRECT("SNPs!" &amp; CHAR(72 +'Randomized Data'!CC55) &amp; "27")))</f>
        <v>GC</v>
      </c>
      <c r="DH55" t="str">
        <f>SNPs!$F$28</f>
        <v>rs104894504</v>
      </c>
      <c r="DI55">
        <f>SNPs!$C$28</f>
        <v>15</v>
      </c>
      <c r="DJ55">
        <f>SNPs!$D$28</f>
        <v>63057028</v>
      </c>
      <c r="DK55" s="7" t="str">
        <f ca="1">IF('Randomized Data'!CD55 = 1, SNPs!$H$28 &amp; SNPs!$H$28, IF('Randomized Data'!CE55 = 1, SNPs!$H$28 &amp; INDIRECT("SNPs!" &amp; CHAR(72 +'Randomized Data'!CF55) &amp; "28"), INDIRECT("SNPs!" &amp; CHAR(72 +'Randomized Data'!CF55) &amp; "28") &amp; INDIRECT("SNPs!" &amp; CHAR(72 +'Randomized Data'!CF55) &amp; "28")))</f>
        <v>TT</v>
      </c>
      <c r="DL55" t="str">
        <f>SNPs!$F$29</f>
        <v>rs375882485</v>
      </c>
      <c r="DM55">
        <f>SNPs!$C$29</f>
        <v>11</v>
      </c>
      <c r="DN55">
        <f>SNPs!$D$29</f>
        <v>47342698</v>
      </c>
      <c r="DO55" s="7" t="str">
        <f ca="1">IF('Randomized Data'!CG55 = 1, SNPs!$H$29 &amp; SNPs!$H$29, IF('Randomized Data'!CH55 = 1, SNPs!$H$29 &amp; INDIRECT("SNPs!" &amp; CHAR(72 +'Randomized Data'!CI55) &amp; "29"), INDIRECT("SNPs!" &amp; CHAR(72 +'Randomized Data'!CI55) &amp; "29") &amp; INDIRECT("SNPs!" &amp; CHAR(72 +'Randomized Data'!CI55) &amp; "29")))</f>
        <v>AA</v>
      </c>
      <c r="DP55" t="str">
        <f>SNPs!$F$30</f>
        <v>rs397516083</v>
      </c>
      <c r="DQ55">
        <f>SNPs!$C$30</f>
        <v>11</v>
      </c>
      <c r="DR55">
        <f>SNPs!$D$30</f>
        <v>47346379</v>
      </c>
      <c r="DS55" s="7" t="str">
        <f ca="1">IF('Randomized Data'!CJ55 = 1, SNPs!$H$30 &amp; SNPs!$H$30, IF('Randomized Data'!CK55 = 1, SNPs!$H$30 &amp; INDIRECT("SNPs!" &amp; CHAR(72 +'Randomized Data'!CL55) &amp; "30"), INDIRECT("SNPs!" &amp; CHAR(72 +'Randomized Data'!CL55) &amp; "30") &amp; INDIRECT("SNPs!" &amp; CHAR(72 +'Randomized Data'!CL55) &amp; "30")))</f>
        <v>GA</v>
      </c>
      <c r="DT55" t="str">
        <f>SNPs!$F$31</f>
        <v>rs397515937</v>
      </c>
      <c r="DU55">
        <f>SNPs!$C$31</f>
        <v>11</v>
      </c>
      <c r="DV55">
        <f>SNPs!$D$31</f>
        <v>47339792</v>
      </c>
      <c r="DW55" s="7" t="str">
        <f ca="1">IF('Randomized Data'!CM55 = 1, SNPs!$H$31 &amp; SNPs!$H$31, IF('Randomized Data'!CN55 = 1, SNPs!$H$31 &amp; INDIRECT("SNPs!" &amp; CHAR(72 +'Randomized Data'!CO55) &amp; "31"), INDIRECT("SNPs!" &amp; CHAR(72 +'Randomized Data'!CO55) &amp; "31") &amp; INDIRECT("SNPs!" &amp; CHAR(72 +'Randomized Data'!CO55) &amp; "31")))</f>
        <v>AG</v>
      </c>
      <c r="DX55" t="str">
        <f>SNPs!$F$32</f>
        <v>rs397516074</v>
      </c>
      <c r="DY55">
        <f>SNPs!$C$32</f>
        <v>11</v>
      </c>
      <c r="DZ55">
        <f>SNPs!$D$32</f>
        <v>47348424</v>
      </c>
      <c r="EA55" s="7" t="str">
        <f ca="1">IF('Randomized Data'!CP55 = 1, SNPs!$H$32 &amp; SNPs!$H$32, IF('Randomized Data'!CQ55 = 1, SNPs!$H$32 &amp; INDIRECT("SNPs!" &amp; CHAR(72 +'Randomized Data'!CR55) &amp; "32"), INDIRECT("SNPs!" &amp; CHAR(72 +'Randomized Data'!CR55) &amp; "32") &amp; INDIRECT("SNPs!" &amp; CHAR(72 +'Randomized Data'!CR55) &amp; "32")))</f>
        <v>AA</v>
      </c>
      <c r="EB55" t="str">
        <f>SNPs!$F$33</f>
        <v>rs397515963</v>
      </c>
      <c r="EC55">
        <f>SNPs!$C$33</f>
        <v>11</v>
      </c>
      <c r="ED55">
        <f>SNPs!$D$33</f>
        <v>47337729</v>
      </c>
      <c r="EE55" s="7" t="str">
        <f ca="1">IF('Randomized Data'!CS55 = 1, SNPs!$H$33 &amp; SNPs!$H$33, IF('Randomized Data'!CT55 = 1, SNPs!$H$33 &amp; INDIRECT("SNPs!" &amp; CHAR(72 +'Randomized Data'!CU55) &amp; "33"), INDIRECT("SNPs!" &amp; CHAR(72 +'Randomized Data'!CU55) &amp; "33") &amp; INDIRECT("SNPs!" &amp; CHAR(72 +'Randomized Data'!CU55) &amp; "33")))</f>
        <v>-G</v>
      </c>
    </row>
    <row r="56" spans="1:13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  <c r="F56" s="3">
        <v>42205</v>
      </c>
      <c r="G56" s="9" t="str">
        <f>'Randomized Data'!C56</f>
        <v>Internal Lab</v>
      </c>
      <c r="H56" t="str">
        <f>SNPs!$F$2</f>
        <v>rs12248560</v>
      </c>
      <c r="I56">
        <f>SNPs!$C$2</f>
        <v>10</v>
      </c>
      <c r="J56">
        <f>SNPs!$D$2</f>
        <v>94761900</v>
      </c>
      <c r="K56" t="str">
        <f ca="1">IF('Randomized Data'!D56 = 1, SNPs!$H$2 &amp; SNPs!$H$2, IF('Randomized Data'!E56 = 1, SNPs!$H$2 &amp; INDIRECT("SNPs!" &amp; CHAR(72 +'Randomized Data'!F56) &amp; "2"), INDIRECT("SNPs!" &amp; CHAR(72 +'Randomized Data'!F56) &amp; "2") &amp; INDIRECT("SNPs!" &amp; CHAR(72 +'Randomized Data'!F56) &amp; "2")))</f>
        <v>AA</v>
      </c>
      <c r="L56" t="str">
        <f>SNPs!$F$3</f>
        <v>rs28399504</v>
      </c>
      <c r="M56">
        <f>SNPs!$C$3</f>
        <v>10</v>
      </c>
      <c r="N56">
        <f>SNPs!$D$3</f>
        <v>94762706</v>
      </c>
      <c r="O56" t="str">
        <f ca="1">IF('Randomized Data'!G56 = 1, SNPs!$H$3 &amp; SNPs!$H$3, IF('Randomized Data'!H56 = 1, SNPs!$H$3 &amp; INDIRECT("SNPs!" &amp; CHAR(72 +'Randomized Data'!I56) &amp; "3"), INDIRECT("SNPs!" &amp; CHAR(72 +'Randomized Data'!I56) &amp; "3") &amp; INDIRECT("SNPs!" &amp; CHAR(72 +'Randomized Data'!I56) &amp; "3")))</f>
        <v>AA</v>
      </c>
      <c r="P56" t="str">
        <f>SNPs!$F$4</f>
        <v>rs41291556</v>
      </c>
      <c r="Q56">
        <f>SNPs!$C$4</f>
        <v>10</v>
      </c>
      <c r="R56">
        <f>SNPs!$D$4</f>
        <v>94775416</v>
      </c>
      <c r="S56" t="str">
        <f ca="1">IF('Randomized Data'!J56 = 1, SNPs!$H$4 &amp; SNPs!$H$4, IF('Randomized Data'!K56 = 1, SNPs!$H$4 &amp; INDIRECT("SNPs!" &amp; CHAR(72 +'Randomized Data'!L56) &amp; "4"), INDIRECT("SNPs!" &amp; CHAR(72 +'Randomized Data'!L56) &amp; "4") &amp; INDIRECT("SNPs!" &amp; CHAR(72 +'Randomized Data'!L56) &amp; "4")))</f>
        <v>TT</v>
      </c>
      <c r="T56" t="str">
        <f>SNPs!$F$5</f>
        <v>rs72558184</v>
      </c>
      <c r="U56">
        <f>SNPs!$C$5</f>
        <v>10</v>
      </c>
      <c r="V56">
        <f>SNPs!$D$5</f>
        <v>96535210</v>
      </c>
      <c r="W56" t="str">
        <f ca="1">IF('Randomized Data'!M56 = 1, SNPs!$H$5 &amp; SNPs!$H$5, IF('Randomized Data'!N56 = 1, SNPs!$H$5 &amp; INDIRECT("SNPs!" &amp; CHAR(72 +'Randomized Data'!O56) &amp; "5"), INDIRECT("SNPs!" &amp; CHAR(72 +'Randomized Data'!O56) &amp; "5") &amp; INDIRECT("SNPs!" &amp; CHAR(72 +'Randomized Data'!O56) &amp; "5")))</f>
        <v>GG</v>
      </c>
      <c r="X56" t="str">
        <f>SNPs!$F$6</f>
        <v>rs4986893</v>
      </c>
      <c r="Y56">
        <f>SNPs!$C$6</f>
        <v>10</v>
      </c>
      <c r="Z56">
        <f>SNPs!$D$6</f>
        <v>94780653</v>
      </c>
      <c r="AA56" s="7" t="str">
        <f ca="1">IF('Randomized Data'!P56 = 1, SNPs!$H$6 &amp; SNPs!$H$6, IF('Randomized Data'!Q56 = 1, SNPs!$H$6 &amp; INDIRECT("SNPs!" &amp; CHAR(72 +'Randomized Data'!R56) &amp; "6"), INDIRECT("SNPs!" &amp; CHAR(72 +'Randomized Data'!R56) &amp; "6") &amp; INDIRECT("SNPs!" &amp; CHAR(72 +'Randomized Data'!R56) &amp; "6")))</f>
        <v>GG</v>
      </c>
      <c r="AB56" t="str">
        <f>SNPs!$F$7</f>
        <v>rs4244285</v>
      </c>
      <c r="AC56">
        <f>SNPs!$C$7</f>
        <v>10</v>
      </c>
      <c r="AD56">
        <f>SNPs!$D$7</f>
        <v>94781859</v>
      </c>
      <c r="AE56" s="7" t="str">
        <f ca="1">IF('Randomized Data'!S56 = 1, SNPs!$H$7 &amp; SNPs!$H$7, IF('Randomized Data'!T56 = 1, SNPs!$H$7 &amp; INDIRECT("SNPs!" &amp; CHAR(72 +'Randomized Data'!U56) &amp; "7"), INDIRECT("SNPs!" &amp; CHAR(72 +'Randomized Data'!U56) &amp; "7") &amp; INDIRECT("SNPs!" &amp; CHAR(72 +'Randomized Data'!U56) &amp; "7")))</f>
        <v>GG</v>
      </c>
      <c r="AF56" t="str">
        <f>SNPs!$F$8</f>
        <v>rs72558186</v>
      </c>
      <c r="AG56">
        <f>SNPs!$C$8</f>
        <v>10</v>
      </c>
      <c r="AH56">
        <f>SNPs!$D$8</f>
        <v>94781999</v>
      </c>
      <c r="AI56" s="7" t="str">
        <f ca="1">IF('Randomized Data'!V56 = 1, SNPs!$H$8 &amp; SNPs!$H$8, IF('Randomized Data'!W56 = 1, SNPs!$H$8 &amp; INDIRECT("SNPs!" &amp; CHAR(72 +'Randomized Data'!X56) &amp; "8"), INDIRECT("SNPs!" &amp; CHAR(72 +'Randomized Data'!X56) &amp; "8") &amp; INDIRECT("SNPs!" &amp; CHAR(72 +'Randomized Data'!X56) &amp; "8")))</f>
        <v>TT</v>
      </c>
      <c r="AJ56" t="str">
        <f>SNPs!$F$9</f>
        <v>rs56337013</v>
      </c>
      <c r="AK56">
        <f>SNPs!$C$9</f>
        <v>10</v>
      </c>
      <c r="AL56">
        <f>SNPs!$D$9</f>
        <v>94852738</v>
      </c>
      <c r="AM56" s="7" t="str">
        <f ca="1">IF('Randomized Data'!Y$2 = 1, SNPs!$H$9 &amp; SNPs!$H$9, IF('Randomized Data'!Z56 = 1, SNPs!$H$9 &amp; INDIRECT("SNPs!" &amp; CHAR(72 +'Randomized Data'!AA56) &amp; "9"), INDIRECT("SNPs!" &amp; CHAR(72 +'Randomized Data'!AA56) &amp; "9") &amp; INDIRECT("SNPs!" &amp; CHAR(72 +'Randomized Data'!AA56) &amp; "9")))</f>
        <v>CT</v>
      </c>
      <c r="AN56" t="str">
        <f>SNPs!$F$10</f>
        <v>rs17884712</v>
      </c>
      <c r="AO56">
        <f>SNPs!$C$10</f>
        <v>10</v>
      </c>
      <c r="AP56">
        <f>SNPs!$D$10</f>
        <v>94775489</v>
      </c>
      <c r="AQ56" s="7" t="str">
        <f ca="1">IF('Randomized Data'!AB56 = 1, SNPs!$H$10 &amp; SNPs!$H$10, IF('Randomized Data'!AC56 = 1, SNPs!$H$10 &amp; INDIRECT("SNPs!" &amp; CHAR(72 +'Randomized Data'!AD56) &amp; "10"), INDIRECT("SNPs!" &amp; CHAR(72 +'Randomized Data'!AD56) &amp; "10") &amp; INDIRECT("SNPs!" &amp; CHAR(72 +'Randomized Data'!AD56) &amp; "10")))</f>
        <v>GA</v>
      </c>
      <c r="AR56" t="str">
        <f>SNPs!$F$11</f>
        <v>rs6413438</v>
      </c>
      <c r="AS56">
        <f>SNPs!$C$11</f>
        <v>10</v>
      </c>
      <c r="AT56">
        <f>SNPs!$D$11</f>
        <v>94781858</v>
      </c>
      <c r="AU56" s="7" t="str">
        <f ca="1">IF('Randomized Data'!AE56 = 1, SNPs!$H$11 &amp; SNPs!$H$11, IF('Randomized Data'!AF56 = 1, SNPs!$H$11 &amp; INDIRECT("SNPs!" &amp; CHAR(72 +'Randomized Data'!AG56) &amp; "11"), INDIRECT("SNPs!" &amp; CHAR(72 +'Randomized Data'!AG56) &amp; "11") &amp; INDIRECT("SNPs!" &amp; CHAR(72 +'Randomized Data'!AG56) &amp; "11")))</f>
        <v>CC</v>
      </c>
      <c r="AV56" t="str">
        <f>SNPs!$F$12</f>
        <v>rs1057910</v>
      </c>
      <c r="AW56">
        <f>SNPs!$C$12</f>
        <v>10</v>
      </c>
      <c r="AX56">
        <f>SNPs!$D$12</f>
        <v>94981296</v>
      </c>
      <c r="AY56" s="7" t="str">
        <f ca="1">IF('Randomized Data'!AH56 = 1, SNPs!$H$12 &amp; SNPs!$H$12, IF('Randomized Data'!AI56 = 1, SNPs!$H$12 &amp; INDIRECT("SNPs!" &amp; CHAR(72 +'Randomized Data'!AJ56) &amp; "12"), INDIRECT("SNPs!" &amp; CHAR(72 +'Randomized Data'!AJ56) &amp; "12") &amp; INDIRECT("SNPs!" &amp; CHAR(72 +'Randomized Data'!AJ56) &amp; "12")))</f>
        <v>CC</v>
      </c>
      <c r="AZ56" t="str">
        <f>SNPs!$F$13</f>
        <v>rs1799853</v>
      </c>
      <c r="BA56">
        <f>SNPs!$C$13</f>
        <v>10</v>
      </c>
      <c r="BB56">
        <f>SNPs!$D$13</f>
        <v>94942290</v>
      </c>
      <c r="BC56" s="7" t="str">
        <f ca="1">IF('Randomized Data'!AK56 = 1, SNPs!$H$13 &amp; SNPs!$H$13, IF('Randomized Data'!AL56 = 1, SNPs!$H$13 &amp; INDIRECT("SNPs!" &amp; CHAR(72 +'Randomized Data'!AM56) &amp; "13"), INDIRECT("SNPs!" &amp; CHAR(72 +'Randomized Data'!AM56) &amp; "13") &amp; INDIRECT("SNPs!" &amp; CHAR(72 +'Randomized Data'!AM56) &amp; "13")))</f>
        <v>TT</v>
      </c>
      <c r="BD56" t="str">
        <f>SNPs!$F$14</f>
        <v>rs9923231</v>
      </c>
      <c r="BE56">
        <f>SNPs!$C$14</f>
        <v>16</v>
      </c>
      <c r="BF56">
        <f>SNPs!$D$14</f>
        <v>31096368</v>
      </c>
      <c r="BG56" s="7" t="str">
        <f ca="1">IF('Randomized Data'!AN56 = 1, SNPs!$H$14 &amp; SNPs!$H$14, IF('Randomized Data'!AO56 = 1, SNPs!$H$14 &amp; INDIRECT("SNPs!" &amp; CHAR(72 +'Randomized Data'!AP56) &amp; "14"), INDIRECT("SNPs!" &amp; CHAR(72 +'Randomized Data'!AP56) &amp; "14") &amp; INDIRECT("SNPs!" &amp; CHAR(72 +'Randomized Data'!AP56) &amp; "14")))</f>
        <v>CC</v>
      </c>
      <c r="BH56" t="str">
        <f>SNPs!$F$15</f>
        <v>rs9934438</v>
      </c>
      <c r="BI56">
        <f>SNPs!$C$15</f>
        <v>16</v>
      </c>
      <c r="BJ56">
        <f>SNPs!$D$15</f>
        <v>31093557</v>
      </c>
      <c r="BK56" s="7" t="str">
        <f ca="1">IF('Randomized Data'!AQ56 = 1, SNPs!$H$15 &amp; SNPs!$H$15, IF('Randomized Data'!AR56 = 1, SNPs!$H$15 &amp; INDIRECT("SNPs!" &amp; CHAR(72 +'Randomized Data'!AS56) &amp; "15"), INDIRECT("SNPs!" &amp; CHAR(72 +'Randomized Data'!AS56) &amp; "15") &amp; INDIRECT("SNPs!" &amp; CHAR(72 +'Randomized Data'!AS56) &amp; "15")))</f>
        <v>GA</v>
      </c>
      <c r="BL56" t="str">
        <f>SNPs!$F$16</f>
        <v>rs8050894</v>
      </c>
      <c r="BM56">
        <f>SNPs!$C$16</f>
        <v>16</v>
      </c>
      <c r="BN56">
        <f>SNPs!$D$16</f>
        <v>31093188</v>
      </c>
      <c r="BO56" s="7" t="str">
        <f ca="1">IF('Randomized Data'!AT56 = 1, SNPs!$H$16 &amp; SNPs!$H$16, IF('Randomized Data'!AU56 = 1, SNPs!$H$16 &amp; INDIRECT("SNPs!" &amp; CHAR(72 +'Randomized Data'!AV56) &amp; "16"), INDIRECT("SNPs!" &amp; CHAR(72 +'Randomized Data'!AV56) &amp; "16") &amp; INDIRECT("SNPs!" &amp; CHAR(72 +'Randomized Data'!AV56) &amp; "16")))</f>
        <v>GG</v>
      </c>
      <c r="BP56" t="str">
        <f>SNPs!$F$17</f>
        <v>rs6025</v>
      </c>
      <c r="BQ56">
        <f>SNPs!$C$17</f>
        <v>1</v>
      </c>
      <c r="BR56">
        <f>SNPs!$D$17</f>
        <v>169549811</v>
      </c>
      <c r="BS56" s="7" t="str">
        <f ca="1">IF('Randomized Data'!AW56 = 1, SNPs!$H$17 &amp; SNPs!$H$17, IF('Randomized Data'!AX56 = 1, SNPs!$H$17 &amp; INDIRECT("SNPs!" &amp; CHAR(72 +'Randomized Data'!AY56) &amp; "17"), INDIRECT("SNPs!" &amp; CHAR(72 +'Randomized Data'!AY56) &amp; "17") &amp; INDIRECT("SNPs!" &amp; CHAR(72 +'Randomized Data'!AY56) &amp; "17")))</f>
        <v>GG</v>
      </c>
      <c r="BT56" t="str">
        <f>SNPs!$F$18</f>
        <v>rs1799963</v>
      </c>
      <c r="BU56">
        <f>SNPs!$C$18</f>
        <v>11</v>
      </c>
      <c r="BV56">
        <f>SNPs!$D$18</f>
        <v>46739505</v>
      </c>
      <c r="BW56" s="7" t="str">
        <f ca="1">IF('Randomized Data'!AZ56 = 1, SNPs!$H$18 &amp; SNPs!$H$18, IF('Randomized Data'!BA56 = 1, SNPs!$H$18 &amp; INDIRECT("SNPs!" &amp; CHAR(72 +'Randomized Data'!BB56) &amp; "18"), INDIRECT("SNPs!" &amp; CHAR(72 +'Randomized Data'!BB56) &amp; "18") &amp; INDIRECT("SNPs!" &amp; CHAR(72 +'Randomized Data'!BB56) &amp; "18")))</f>
        <v>GG</v>
      </c>
      <c r="BX56" t="str">
        <f>SNPs!$F$19</f>
        <v>rs121913626</v>
      </c>
      <c r="BY56">
        <f>SNPs!$C$19</f>
        <v>14</v>
      </c>
      <c r="BZ56">
        <f>SNPs!$D$19</f>
        <v>23427723</v>
      </c>
      <c r="CA56" s="7" t="str">
        <f ca="1">IF('Randomized Data'!BC56 = 1, SNPs!$H$19 &amp; SNPs!$H$19, IF('Randomized Data'!BD56 = 1, SNPs!$H$19 &amp; INDIRECT("SNPs!" &amp; CHAR(72 +'Randomized Data'!BE56) &amp; "19"), INDIRECT("SNPs!" &amp; CHAR(72 +'Randomized Data'!BE56) &amp; "19") &amp; INDIRECT("SNPs!" &amp; CHAR(72 +'Randomized Data'!BE56) &amp; "19")))</f>
        <v>GG</v>
      </c>
      <c r="CB56" t="str">
        <f>SNPs!$F$20</f>
        <v>rs3218713</v>
      </c>
      <c r="CC56">
        <f>SNPs!$C$20</f>
        <v>14</v>
      </c>
      <c r="CD56">
        <f>SNPs!$D$20</f>
        <v>23431468</v>
      </c>
      <c r="CE56" s="7" t="str">
        <f ca="1">IF('Randomized Data'!BF56 = 1, SNPs!$H$20 &amp; SNPs!$H$20, IF('Randomized Data'!BG56 = 1, SNPs!$H$20 &amp; INDIRECT("SNPs!" &amp; CHAR(72 +'Randomized Data'!BH56) &amp; "20"), INDIRECT("SNPs!" &amp; CHAR(72 +'Randomized Data'!BH56) &amp; "20") &amp; INDIRECT("SNPs!" &amp; CHAR(72 +'Randomized Data'!BH56) &amp; "20")))</f>
        <v>GG</v>
      </c>
      <c r="CF56" t="str">
        <f>SNPs!$F$21</f>
        <v>rs3218714</v>
      </c>
      <c r="CG56">
        <f>SNPs!$C$21</f>
        <v>14</v>
      </c>
      <c r="CH56">
        <f>SNPs!$D$21</f>
        <v>23429279</v>
      </c>
      <c r="CI56" s="7" t="str">
        <f ca="1">IF('Randomized Data'!BI56 = 1, SNPs!$H$21 &amp; SNPs!$H$21, IF('Randomized Data'!BJ56 = 1, SNPs!$H$21 &amp; INDIRECT("SNPs!" &amp; CHAR(72 +'Randomized Data'!BK56) &amp; "21"), INDIRECT("SNPs!" &amp; CHAR(72 +'Randomized Data'!BK56) &amp; "21") &amp; INDIRECT("SNPs!" &amp; CHAR(72 +'Randomized Data'!BK56) &amp; "21")))</f>
        <v>TT</v>
      </c>
      <c r="CJ56" t="str">
        <f>SNPs!$F$22</f>
        <v>rs121964855</v>
      </c>
      <c r="CK56">
        <f>SNPs!$C$22</f>
        <v>1</v>
      </c>
      <c r="CL56">
        <f>SNPs!$D$22</f>
        <v>201365638</v>
      </c>
      <c r="CM56" s="7" t="str">
        <f ca="1">IF('Randomized Data'!BL56 = 1, SNPs!$H$22 &amp; SNPs!$H$22, IF('Randomized Data'!BM56 = 1, SNPs!$H$22 &amp; INDIRECT("SNPs!" &amp; CHAR(72 +'Randomized Data'!BN56) &amp; "22"), INDIRECT("SNPs!" &amp; CHAR(72 +'Randomized Data'!BN56) &amp; "22") &amp; INDIRECT("SNPs!" &amp; CHAR(72 +'Randomized Data'!BN56) &amp; "22")))</f>
        <v>TA</v>
      </c>
      <c r="CN56" t="str">
        <f>SNPs!$F$23</f>
        <v>rs121964856</v>
      </c>
      <c r="CO56">
        <f>SNPs!$C$23</f>
        <v>1</v>
      </c>
      <c r="CP56">
        <f>SNPs!$D$23</f>
        <v>201365297</v>
      </c>
      <c r="CQ56" s="7" t="str">
        <f ca="1">IF('Randomized Data'!BO56 = 1, SNPs!$H$23 &amp; SNPs!$H$23, IF('Randomized Data'!BP56 = 1, SNPs!$H$23 &amp; INDIRECT("SNPs!" &amp; CHAR(72 +'Randomized Data'!BQ56) &amp; "23"), INDIRECT("SNPs!" &amp; CHAR(72 +'Randomized Data'!BQ56) &amp; "23") &amp; INDIRECT("SNPs!" &amp; CHAR(72 +'Randomized Data'!BQ56) &amp; "23")))</f>
        <v>GA</v>
      </c>
      <c r="CR56" t="str">
        <f>SNPs!$F$24</f>
        <v>rs121964857</v>
      </c>
      <c r="CS56">
        <f>SNPs!$C$24</f>
        <v>1</v>
      </c>
      <c r="CT56">
        <f>SNPs!$D$24</f>
        <v>201359245</v>
      </c>
      <c r="CU56" s="7" t="str">
        <f ca="1">IF('Randomized Data'!BR56 = 1, SNPs!$H$24 &amp; SNPs!$H$24, IF('Randomized Data'!BS56 = 1, SNPs!$H$24 &amp; INDIRECT("SNPs!" &amp; CHAR(72 +'Randomized Data'!BT56) &amp; "24"), INDIRECT("SNPs!" &amp; CHAR(72 +'Randomized Data'!BT56) &amp; "24") &amp; INDIRECT("SNPs!" &amp; CHAR(72 +'Randomized Data'!BT56) &amp; "24")))</f>
        <v>CT</v>
      </c>
      <c r="CV56" t="str">
        <f>SNPs!$F$25</f>
        <v>rs28934269</v>
      </c>
      <c r="CW56">
        <f>SNPs!$C$25</f>
        <v>15</v>
      </c>
      <c r="CX56">
        <f>SNPs!$D$25</f>
        <v>63060915</v>
      </c>
      <c r="CY56" s="7" t="str">
        <f ca="1">IF('Randomized Data'!BU56 = 1, SNPs!$H$25 &amp; SNPs!$H$25, IF('Randomized Data'!BV56 = 1, SNPs!$H$25 &amp; INDIRECT("SNPs!" &amp; CHAR(72 +'Randomized Data'!BW56) &amp; "25"), INDIRECT("SNPs!" &amp; CHAR(72 +'Randomized Data'!BW56) &amp; "25") &amp; INDIRECT("SNPs!" &amp; CHAR(72 +'Randomized Data'!BW56) &amp; "25")))</f>
        <v>AG</v>
      </c>
      <c r="CZ56" t="str">
        <f>SNPs!$F$26</f>
        <v>rs28934270</v>
      </c>
      <c r="DA56">
        <f>SNPs!$C$26</f>
        <v>15</v>
      </c>
      <c r="DB56">
        <f>SNPs!$D$26</f>
        <v>63060899</v>
      </c>
      <c r="DC56" s="7" t="str">
        <f ca="1">IF('Randomized Data'!BX56 = 1, SNPs!$H$26 &amp; SNPs!$H$26, IF('Randomized Data'!BY56 = 1, SNPs!$H$26 &amp; INDIRECT("SNPs!" &amp; CHAR(72 +'Randomized Data'!BZ56) &amp; "26"), INDIRECT("SNPs!" &amp; CHAR(72 +'Randomized Data'!BZ56) &amp; "26") &amp; INDIRECT("SNPs!" &amp; CHAR(72 +'Randomized Data'!BZ56) &amp; "26")))</f>
        <v>GG</v>
      </c>
      <c r="DD56" t="str">
        <f>SNPs!$F$27</f>
        <v>rs727504290</v>
      </c>
      <c r="DE56">
        <f>SNPs!$C$27</f>
        <v>15</v>
      </c>
      <c r="DF56">
        <f>SNPs!$D$27</f>
        <v>63042875</v>
      </c>
      <c r="DG56" s="7" t="str">
        <f ca="1">IF('Randomized Data'!CA56 = 1, SNPs!$H$27 &amp; SNPs!$H$27, IF('Randomized Data'!CB56 = 1, SNPs!$H$27 &amp; INDIRECT("SNPs!" &amp; CHAR(72 +'Randomized Data'!CC56) &amp; "27"), INDIRECT("SNPs!" &amp; CHAR(72 +'Randomized Data'!CC56) &amp; "27") &amp; INDIRECT("SNPs!" &amp; CHAR(72 +'Randomized Data'!CC56) &amp; "27")))</f>
        <v>CC</v>
      </c>
      <c r="DH56" t="str">
        <f>SNPs!$F$28</f>
        <v>rs104894504</v>
      </c>
      <c r="DI56">
        <f>SNPs!$C$28</f>
        <v>15</v>
      </c>
      <c r="DJ56">
        <f>SNPs!$D$28</f>
        <v>63057028</v>
      </c>
      <c r="DK56" s="7" t="str">
        <f ca="1">IF('Randomized Data'!CD56 = 1, SNPs!$H$28 &amp; SNPs!$H$28, IF('Randomized Data'!CE56 = 1, SNPs!$H$28 &amp; INDIRECT("SNPs!" &amp; CHAR(72 +'Randomized Data'!CF56) &amp; "28"), INDIRECT("SNPs!" &amp; CHAR(72 +'Randomized Data'!CF56) &amp; "28") &amp; INDIRECT("SNPs!" &amp; CHAR(72 +'Randomized Data'!CF56) &amp; "28")))</f>
        <v>TT</v>
      </c>
      <c r="DL56" t="str">
        <f>SNPs!$F$29</f>
        <v>rs375882485</v>
      </c>
      <c r="DM56">
        <f>SNPs!$C$29</f>
        <v>11</v>
      </c>
      <c r="DN56">
        <f>SNPs!$D$29</f>
        <v>47342698</v>
      </c>
      <c r="DO56" s="7" t="str">
        <f ca="1">IF('Randomized Data'!CG56 = 1, SNPs!$H$29 &amp; SNPs!$H$29, IF('Randomized Data'!CH56 = 1, SNPs!$H$29 &amp; INDIRECT("SNPs!" &amp; CHAR(72 +'Randomized Data'!CI56) &amp; "29"), INDIRECT("SNPs!" &amp; CHAR(72 +'Randomized Data'!CI56) &amp; "29") &amp; INDIRECT("SNPs!" &amp; CHAR(72 +'Randomized Data'!CI56) &amp; "29")))</f>
        <v>GG</v>
      </c>
      <c r="DP56" t="str">
        <f>SNPs!$F$30</f>
        <v>rs397516083</v>
      </c>
      <c r="DQ56">
        <f>SNPs!$C$30</f>
        <v>11</v>
      </c>
      <c r="DR56">
        <f>SNPs!$D$30</f>
        <v>47346379</v>
      </c>
      <c r="DS56" s="7" t="str">
        <f ca="1">IF('Randomized Data'!CJ56 = 1, SNPs!$H$30 &amp; SNPs!$H$30, IF('Randomized Data'!CK56 = 1, SNPs!$H$30 &amp; INDIRECT("SNPs!" &amp; CHAR(72 +'Randomized Data'!CL56) &amp; "30"), INDIRECT("SNPs!" &amp; CHAR(72 +'Randomized Data'!CL56) &amp; "30") &amp; INDIRECT("SNPs!" &amp; CHAR(72 +'Randomized Data'!CL56) &amp; "30")))</f>
        <v>AA</v>
      </c>
      <c r="DT56" t="str">
        <f>SNPs!$F$31</f>
        <v>rs397515937</v>
      </c>
      <c r="DU56">
        <f>SNPs!$C$31</f>
        <v>11</v>
      </c>
      <c r="DV56">
        <f>SNPs!$D$31</f>
        <v>47339792</v>
      </c>
      <c r="DW56" s="7" t="str">
        <f ca="1">IF('Randomized Data'!CM56 = 1, SNPs!$H$31 &amp; SNPs!$H$31, IF('Randomized Data'!CN56 = 1, SNPs!$H$31 &amp; INDIRECT("SNPs!" &amp; CHAR(72 +'Randomized Data'!CO56) &amp; "31"), INDIRECT("SNPs!" &amp; CHAR(72 +'Randomized Data'!CO56) &amp; "31") &amp; INDIRECT("SNPs!" &amp; CHAR(72 +'Randomized Data'!CO56) &amp; "31")))</f>
        <v>GG</v>
      </c>
      <c r="DX56" t="str">
        <f>SNPs!$F$32</f>
        <v>rs397516074</v>
      </c>
      <c r="DY56">
        <f>SNPs!$C$32</f>
        <v>11</v>
      </c>
      <c r="DZ56">
        <f>SNPs!$D$32</f>
        <v>47348424</v>
      </c>
      <c r="EA56" s="7" t="str">
        <f ca="1">IF('Randomized Data'!CP56 = 1, SNPs!$H$32 &amp; SNPs!$H$32, IF('Randomized Data'!CQ56 = 1, SNPs!$H$32 &amp; INDIRECT("SNPs!" &amp; CHAR(72 +'Randomized Data'!CR56) &amp; "32"), INDIRECT("SNPs!" &amp; CHAR(72 +'Randomized Data'!CR56) &amp; "32") &amp; INDIRECT("SNPs!" &amp; CHAR(72 +'Randomized Data'!CR56) &amp; "32")))</f>
        <v>GG</v>
      </c>
      <c r="EB56" t="str">
        <f>SNPs!$F$33</f>
        <v>rs397515963</v>
      </c>
      <c r="EC56">
        <f>SNPs!$C$33</f>
        <v>11</v>
      </c>
      <c r="ED56">
        <f>SNPs!$D$33</f>
        <v>47337729</v>
      </c>
      <c r="EE56" s="7" t="str">
        <f ca="1">IF('Randomized Data'!CS56 = 1, SNPs!$H$33 &amp; SNPs!$H$33, IF('Randomized Data'!CT56 = 1, SNPs!$H$33 &amp; INDIRECT("SNPs!" &amp; CHAR(72 +'Randomized Data'!CU56) &amp; "33"), INDIRECT("SNPs!" &amp; CHAR(72 +'Randomized Data'!CU56) &amp; "33") &amp; INDIRECT("SNPs!" &amp; CHAR(72 +'Randomized Data'!CU56) &amp; "33")))</f>
        <v>--</v>
      </c>
    </row>
    <row r="57" spans="1:13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  <c r="F57" s="3">
        <v>42192</v>
      </c>
      <c r="G57" s="9" t="str">
        <f>'Randomized Data'!C57</f>
        <v>Internal Lab</v>
      </c>
      <c r="H57" t="str">
        <f>SNPs!$F$2</f>
        <v>rs12248560</v>
      </c>
      <c r="I57">
        <f>SNPs!$C$2</f>
        <v>10</v>
      </c>
      <c r="J57">
        <f>SNPs!$D$2</f>
        <v>94761900</v>
      </c>
      <c r="K57" t="str">
        <f ca="1">IF('Randomized Data'!D57 = 1, SNPs!$H$2 &amp; SNPs!$H$2, IF('Randomized Data'!E57 = 1, SNPs!$H$2 &amp; INDIRECT("SNPs!" &amp; CHAR(72 +'Randomized Data'!F57) &amp; "2"), INDIRECT("SNPs!" &amp; CHAR(72 +'Randomized Data'!F57) &amp; "2") &amp; INDIRECT("SNPs!" &amp; CHAR(72 +'Randomized Data'!F57) &amp; "2")))</f>
        <v>CC</v>
      </c>
      <c r="L57" t="str">
        <f>SNPs!$F$3</f>
        <v>rs28399504</v>
      </c>
      <c r="M57">
        <f>SNPs!$C$3</f>
        <v>10</v>
      </c>
      <c r="N57">
        <f>SNPs!$D$3</f>
        <v>94762706</v>
      </c>
      <c r="O57" t="str">
        <f ca="1">IF('Randomized Data'!G57 = 1, SNPs!$H$3 &amp; SNPs!$H$3, IF('Randomized Data'!H57 = 1, SNPs!$H$3 &amp; INDIRECT("SNPs!" &amp; CHAR(72 +'Randomized Data'!I57) &amp; "3"), INDIRECT("SNPs!" &amp; CHAR(72 +'Randomized Data'!I57) &amp; "3") &amp; INDIRECT("SNPs!" &amp; CHAR(72 +'Randomized Data'!I57) &amp; "3")))</f>
        <v>AG</v>
      </c>
      <c r="P57" t="str">
        <f>SNPs!$F$4</f>
        <v>rs41291556</v>
      </c>
      <c r="Q57">
        <f>SNPs!$C$4</f>
        <v>10</v>
      </c>
      <c r="R57">
        <f>SNPs!$D$4</f>
        <v>94775416</v>
      </c>
      <c r="S57" t="str">
        <f ca="1">IF('Randomized Data'!J57 = 1, SNPs!$H$4 &amp; SNPs!$H$4, IF('Randomized Data'!K57 = 1, SNPs!$H$4 &amp; INDIRECT("SNPs!" &amp; CHAR(72 +'Randomized Data'!L57) &amp; "4"), INDIRECT("SNPs!" &amp; CHAR(72 +'Randomized Data'!L57) &amp; "4") &amp; INDIRECT("SNPs!" &amp; CHAR(72 +'Randomized Data'!L57) &amp; "4")))</f>
        <v>TT</v>
      </c>
      <c r="T57" t="str">
        <f>SNPs!$F$5</f>
        <v>rs72558184</v>
      </c>
      <c r="U57">
        <f>SNPs!$C$5</f>
        <v>10</v>
      </c>
      <c r="V57">
        <f>SNPs!$D$5</f>
        <v>96535210</v>
      </c>
      <c r="W57" t="str">
        <f ca="1">IF('Randomized Data'!M57 = 1, SNPs!$H$5 &amp; SNPs!$H$5, IF('Randomized Data'!N57 = 1, SNPs!$H$5 &amp; INDIRECT("SNPs!" &amp; CHAR(72 +'Randomized Data'!O57) &amp; "5"), INDIRECT("SNPs!" &amp; CHAR(72 +'Randomized Data'!O57) &amp; "5") &amp; INDIRECT("SNPs!" &amp; CHAR(72 +'Randomized Data'!O57) &amp; "5")))</f>
        <v>AA</v>
      </c>
      <c r="X57" t="str">
        <f>SNPs!$F$6</f>
        <v>rs4986893</v>
      </c>
      <c r="Y57">
        <f>SNPs!$C$6</f>
        <v>10</v>
      </c>
      <c r="Z57">
        <f>SNPs!$D$6</f>
        <v>94780653</v>
      </c>
      <c r="AA57" s="7" t="str">
        <f ca="1">IF('Randomized Data'!P57 = 1, SNPs!$H$6 &amp; SNPs!$H$6, IF('Randomized Data'!Q57 = 1, SNPs!$H$6 &amp; INDIRECT("SNPs!" &amp; CHAR(72 +'Randomized Data'!R57) &amp; "6"), INDIRECT("SNPs!" &amp; CHAR(72 +'Randomized Data'!R57) &amp; "6") &amp; INDIRECT("SNPs!" &amp; CHAR(72 +'Randomized Data'!R57) &amp; "6")))</f>
        <v>AA</v>
      </c>
      <c r="AB57" t="str">
        <f>SNPs!$F$7</f>
        <v>rs4244285</v>
      </c>
      <c r="AC57">
        <f>SNPs!$C$7</f>
        <v>10</v>
      </c>
      <c r="AD57">
        <f>SNPs!$D$7</f>
        <v>94781859</v>
      </c>
      <c r="AE57" s="7" t="str">
        <f ca="1">IF('Randomized Data'!S57 = 1, SNPs!$H$7 &amp; SNPs!$H$7, IF('Randomized Data'!T57 = 1, SNPs!$H$7 &amp; INDIRECT("SNPs!" &amp; CHAR(72 +'Randomized Data'!U57) &amp; "7"), INDIRECT("SNPs!" &amp; CHAR(72 +'Randomized Data'!U57) &amp; "7") &amp; INDIRECT("SNPs!" &amp; CHAR(72 +'Randomized Data'!U57) &amp; "7")))</f>
        <v>GG</v>
      </c>
      <c r="AF57" t="str">
        <f>SNPs!$F$8</f>
        <v>rs72558186</v>
      </c>
      <c r="AG57">
        <f>SNPs!$C$8</f>
        <v>10</v>
      </c>
      <c r="AH57">
        <f>SNPs!$D$8</f>
        <v>94781999</v>
      </c>
      <c r="AI57" s="7" t="str">
        <f ca="1">IF('Randomized Data'!V57 = 1, SNPs!$H$8 &amp; SNPs!$H$8, IF('Randomized Data'!W57 = 1, SNPs!$H$8 &amp; INDIRECT("SNPs!" &amp; CHAR(72 +'Randomized Data'!X57) &amp; "8"), INDIRECT("SNPs!" &amp; CHAR(72 +'Randomized Data'!X57) &amp; "8") &amp; INDIRECT("SNPs!" &amp; CHAR(72 +'Randomized Data'!X57) &amp; "8")))</f>
        <v>TT</v>
      </c>
      <c r="AJ57" t="str">
        <f>SNPs!$F$9</f>
        <v>rs56337013</v>
      </c>
      <c r="AK57">
        <f>SNPs!$C$9</f>
        <v>10</v>
      </c>
      <c r="AL57">
        <f>SNPs!$D$9</f>
        <v>94852738</v>
      </c>
      <c r="AM57" s="7" t="str">
        <f ca="1">IF('Randomized Data'!Y$2 = 1, SNPs!$H$9 &amp; SNPs!$H$9, IF('Randomized Data'!Z57 = 1, SNPs!$H$9 &amp; INDIRECT("SNPs!" &amp; CHAR(72 +'Randomized Data'!AA57) &amp; "9"), INDIRECT("SNPs!" &amp; CHAR(72 +'Randomized Data'!AA57) &amp; "9") &amp; INDIRECT("SNPs!" &amp; CHAR(72 +'Randomized Data'!AA57) &amp; "9")))</f>
        <v>CT</v>
      </c>
      <c r="AN57" t="str">
        <f>SNPs!$F$10</f>
        <v>rs17884712</v>
      </c>
      <c r="AO57">
        <f>SNPs!$C$10</f>
        <v>10</v>
      </c>
      <c r="AP57">
        <f>SNPs!$D$10</f>
        <v>94775489</v>
      </c>
      <c r="AQ57" s="7" t="str">
        <f ca="1">IF('Randomized Data'!AB57 = 1, SNPs!$H$10 &amp; SNPs!$H$10, IF('Randomized Data'!AC57 = 1, SNPs!$H$10 &amp; INDIRECT("SNPs!" &amp; CHAR(72 +'Randomized Data'!AD57) &amp; "10"), INDIRECT("SNPs!" &amp; CHAR(72 +'Randomized Data'!AD57) &amp; "10") &amp; INDIRECT("SNPs!" &amp; CHAR(72 +'Randomized Data'!AD57) &amp; "10")))</f>
        <v>GA</v>
      </c>
      <c r="AR57" t="str">
        <f>SNPs!$F$11</f>
        <v>rs6413438</v>
      </c>
      <c r="AS57">
        <f>SNPs!$C$11</f>
        <v>10</v>
      </c>
      <c r="AT57">
        <f>SNPs!$D$11</f>
        <v>94781858</v>
      </c>
      <c r="AU57" s="7" t="str">
        <f ca="1">IF('Randomized Data'!AE57 = 1, SNPs!$H$11 &amp; SNPs!$H$11, IF('Randomized Data'!AF57 = 1, SNPs!$H$11 &amp; INDIRECT("SNPs!" &amp; CHAR(72 +'Randomized Data'!AG57) &amp; "11"), INDIRECT("SNPs!" &amp; CHAR(72 +'Randomized Data'!AG57) &amp; "11") &amp; INDIRECT("SNPs!" &amp; CHAR(72 +'Randomized Data'!AG57) &amp; "11")))</f>
        <v>CC</v>
      </c>
      <c r="AV57" t="str">
        <f>SNPs!$F$12</f>
        <v>rs1057910</v>
      </c>
      <c r="AW57">
        <f>SNPs!$C$12</f>
        <v>10</v>
      </c>
      <c r="AX57">
        <f>SNPs!$D$12</f>
        <v>94981296</v>
      </c>
      <c r="AY57" s="7" t="str">
        <f ca="1">IF('Randomized Data'!AH57 = 1, SNPs!$H$12 &amp; SNPs!$H$12, IF('Randomized Data'!AI57 = 1, SNPs!$H$12 &amp; INDIRECT("SNPs!" &amp; CHAR(72 +'Randomized Data'!AJ57) &amp; "12"), INDIRECT("SNPs!" &amp; CHAR(72 +'Randomized Data'!AJ57) &amp; "12") &amp; INDIRECT("SNPs!" &amp; CHAR(72 +'Randomized Data'!AJ57) &amp; "12")))</f>
        <v>AA</v>
      </c>
      <c r="AZ57" t="str">
        <f>SNPs!$F$13</f>
        <v>rs1799853</v>
      </c>
      <c r="BA57">
        <f>SNPs!$C$13</f>
        <v>10</v>
      </c>
      <c r="BB57">
        <f>SNPs!$D$13</f>
        <v>94942290</v>
      </c>
      <c r="BC57" s="7" t="str">
        <f ca="1">IF('Randomized Data'!AK57 = 1, SNPs!$H$13 &amp; SNPs!$H$13, IF('Randomized Data'!AL57 = 1, SNPs!$H$13 &amp; INDIRECT("SNPs!" &amp; CHAR(72 +'Randomized Data'!AM57) &amp; "13"), INDIRECT("SNPs!" &amp; CHAR(72 +'Randomized Data'!AM57) &amp; "13") &amp; INDIRECT("SNPs!" &amp; CHAR(72 +'Randomized Data'!AM57) &amp; "13")))</f>
        <v>CC</v>
      </c>
      <c r="BD57" t="str">
        <f>SNPs!$F$14</f>
        <v>rs9923231</v>
      </c>
      <c r="BE57">
        <f>SNPs!$C$14</f>
        <v>16</v>
      </c>
      <c r="BF57">
        <f>SNPs!$D$14</f>
        <v>31096368</v>
      </c>
      <c r="BG57" s="7" t="str">
        <f ca="1">IF('Randomized Data'!AN57 = 1, SNPs!$H$14 &amp; SNPs!$H$14, IF('Randomized Data'!AO57 = 1, SNPs!$H$14 &amp; INDIRECT("SNPs!" &amp; CHAR(72 +'Randomized Data'!AP57) &amp; "14"), INDIRECT("SNPs!" &amp; CHAR(72 +'Randomized Data'!AP57) &amp; "14") &amp; INDIRECT("SNPs!" &amp; CHAR(72 +'Randomized Data'!AP57) &amp; "14")))</f>
        <v>CA</v>
      </c>
      <c r="BH57" t="str">
        <f>SNPs!$F$15</f>
        <v>rs9934438</v>
      </c>
      <c r="BI57">
        <f>SNPs!$C$15</f>
        <v>16</v>
      </c>
      <c r="BJ57">
        <f>SNPs!$D$15</f>
        <v>31093557</v>
      </c>
      <c r="BK57" s="7" t="str">
        <f ca="1">IF('Randomized Data'!AQ57 = 1, SNPs!$H$15 &amp; SNPs!$H$15, IF('Randomized Data'!AR57 = 1, SNPs!$H$15 &amp; INDIRECT("SNPs!" &amp; CHAR(72 +'Randomized Data'!AS57) &amp; "15"), INDIRECT("SNPs!" &amp; CHAR(72 +'Randomized Data'!AS57) &amp; "15") &amp; INDIRECT("SNPs!" &amp; CHAR(72 +'Randomized Data'!AS57) &amp; "15")))</f>
        <v>GG</v>
      </c>
      <c r="BL57" t="str">
        <f>SNPs!$F$16</f>
        <v>rs8050894</v>
      </c>
      <c r="BM57">
        <f>SNPs!$C$16</f>
        <v>16</v>
      </c>
      <c r="BN57">
        <f>SNPs!$D$16</f>
        <v>31093188</v>
      </c>
      <c r="BO57" s="7" t="str">
        <f ca="1">IF('Randomized Data'!AT57 = 1, SNPs!$H$16 &amp; SNPs!$H$16, IF('Randomized Data'!AU57 = 1, SNPs!$H$16 &amp; INDIRECT("SNPs!" &amp; CHAR(72 +'Randomized Data'!AV57) &amp; "16"), INDIRECT("SNPs!" &amp; CHAR(72 +'Randomized Data'!AV57) &amp; "16") &amp; INDIRECT("SNPs!" &amp; CHAR(72 +'Randomized Data'!AV57) &amp; "16")))</f>
        <v>CC</v>
      </c>
      <c r="BP57" t="str">
        <f>SNPs!$F$17</f>
        <v>rs6025</v>
      </c>
      <c r="BQ57">
        <f>SNPs!$C$17</f>
        <v>1</v>
      </c>
      <c r="BR57">
        <f>SNPs!$D$17</f>
        <v>169549811</v>
      </c>
      <c r="BS57" s="7" t="str">
        <f ca="1">IF('Randomized Data'!AW57 = 1, SNPs!$H$17 &amp; SNPs!$H$17, IF('Randomized Data'!AX57 = 1, SNPs!$H$17 &amp; INDIRECT("SNPs!" &amp; CHAR(72 +'Randomized Data'!AY57) &amp; "17"), INDIRECT("SNPs!" &amp; CHAR(72 +'Randomized Data'!AY57) &amp; "17") &amp; INDIRECT("SNPs!" &amp; CHAR(72 +'Randomized Data'!AY57) &amp; "17")))</f>
        <v>GG</v>
      </c>
      <c r="BT57" t="str">
        <f>SNPs!$F$18</f>
        <v>rs1799963</v>
      </c>
      <c r="BU57">
        <f>SNPs!$C$18</f>
        <v>11</v>
      </c>
      <c r="BV57">
        <f>SNPs!$D$18</f>
        <v>46739505</v>
      </c>
      <c r="BW57" s="7" t="str">
        <f ca="1">IF('Randomized Data'!AZ57 = 1, SNPs!$H$18 &amp; SNPs!$H$18, IF('Randomized Data'!BA57 = 1, SNPs!$H$18 &amp; INDIRECT("SNPs!" &amp; CHAR(72 +'Randomized Data'!BB57) &amp; "18"), INDIRECT("SNPs!" &amp; CHAR(72 +'Randomized Data'!BB57) &amp; "18") &amp; INDIRECT("SNPs!" &amp; CHAR(72 +'Randomized Data'!BB57) &amp; "18")))</f>
        <v>GA</v>
      </c>
      <c r="BX57" t="str">
        <f>SNPs!$F$19</f>
        <v>rs121913626</v>
      </c>
      <c r="BY57">
        <f>SNPs!$C$19</f>
        <v>14</v>
      </c>
      <c r="BZ57">
        <f>SNPs!$D$19</f>
        <v>23427723</v>
      </c>
      <c r="CA57" s="7" t="str">
        <f ca="1">IF('Randomized Data'!BC57 = 1, SNPs!$H$19 &amp; SNPs!$H$19, IF('Randomized Data'!BD57 = 1, SNPs!$H$19 &amp; INDIRECT("SNPs!" &amp; CHAR(72 +'Randomized Data'!BE57) &amp; "19"), INDIRECT("SNPs!" &amp; CHAR(72 +'Randomized Data'!BE57) &amp; "19") &amp; INDIRECT("SNPs!" &amp; CHAR(72 +'Randomized Data'!BE57) &amp; "19")))</f>
        <v>CC</v>
      </c>
      <c r="CB57" t="str">
        <f>SNPs!$F$20</f>
        <v>rs3218713</v>
      </c>
      <c r="CC57">
        <f>SNPs!$C$20</f>
        <v>14</v>
      </c>
      <c r="CD57">
        <f>SNPs!$D$20</f>
        <v>23431468</v>
      </c>
      <c r="CE57" s="7" t="str">
        <f ca="1">IF('Randomized Data'!BF57 = 1, SNPs!$H$20 &amp; SNPs!$H$20, IF('Randomized Data'!BG57 = 1, SNPs!$H$20 &amp; INDIRECT("SNPs!" &amp; CHAR(72 +'Randomized Data'!BH57) &amp; "20"), INDIRECT("SNPs!" &amp; CHAR(72 +'Randomized Data'!BH57) &amp; "20") &amp; INDIRECT("SNPs!" &amp; CHAR(72 +'Randomized Data'!BH57) &amp; "20")))</f>
        <v>AA</v>
      </c>
      <c r="CF57" t="str">
        <f>SNPs!$F$21</f>
        <v>rs3218714</v>
      </c>
      <c r="CG57">
        <f>SNPs!$C$21</f>
        <v>14</v>
      </c>
      <c r="CH57">
        <f>SNPs!$D$21</f>
        <v>23429279</v>
      </c>
      <c r="CI57" s="7" t="str">
        <f ca="1">IF('Randomized Data'!BI57 = 1, SNPs!$H$21 &amp; SNPs!$H$21, IF('Randomized Data'!BJ57 = 1, SNPs!$H$21 &amp; INDIRECT("SNPs!" &amp; CHAR(72 +'Randomized Data'!BK57) &amp; "21"), INDIRECT("SNPs!" &amp; CHAR(72 +'Randomized Data'!BK57) &amp; "21") &amp; INDIRECT("SNPs!" &amp; CHAR(72 +'Randomized Data'!BK57) &amp; "21")))</f>
        <v>CT</v>
      </c>
      <c r="CJ57" t="str">
        <f>SNPs!$F$22</f>
        <v>rs121964855</v>
      </c>
      <c r="CK57">
        <f>SNPs!$C$22</f>
        <v>1</v>
      </c>
      <c r="CL57">
        <f>SNPs!$D$22</f>
        <v>201365638</v>
      </c>
      <c r="CM57" s="7" t="str">
        <f ca="1">IF('Randomized Data'!BL57 = 1, SNPs!$H$22 &amp; SNPs!$H$22, IF('Randomized Data'!BM57 = 1, SNPs!$H$22 &amp; INDIRECT("SNPs!" &amp; CHAR(72 +'Randomized Data'!BN57) &amp; "22"), INDIRECT("SNPs!" &amp; CHAR(72 +'Randomized Data'!BN57) &amp; "22") &amp; INDIRECT("SNPs!" &amp; CHAR(72 +'Randomized Data'!BN57) &amp; "22")))</f>
        <v>AA</v>
      </c>
      <c r="CN57" t="str">
        <f>SNPs!$F$23</f>
        <v>rs121964856</v>
      </c>
      <c r="CO57">
        <f>SNPs!$C$23</f>
        <v>1</v>
      </c>
      <c r="CP57">
        <f>SNPs!$D$23</f>
        <v>201365297</v>
      </c>
      <c r="CQ57" s="7" t="str">
        <f ca="1">IF('Randomized Data'!BO57 = 1, SNPs!$H$23 &amp; SNPs!$H$23, IF('Randomized Data'!BP57 = 1, SNPs!$H$23 &amp; INDIRECT("SNPs!" &amp; CHAR(72 +'Randomized Data'!BQ57) &amp; "23"), INDIRECT("SNPs!" &amp; CHAR(72 +'Randomized Data'!BQ57) &amp; "23") &amp; INDIRECT("SNPs!" &amp; CHAR(72 +'Randomized Data'!BQ57) &amp; "23")))</f>
        <v>AA</v>
      </c>
      <c r="CR57" t="str">
        <f>SNPs!$F$24</f>
        <v>rs121964857</v>
      </c>
      <c r="CS57">
        <f>SNPs!$C$24</f>
        <v>1</v>
      </c>
      <c r="CT57">
        <f>SNPs!$D$24</f>
        <v>201359245</v>
      </c>
      <c r="CU57" s="7" t="str">
        <f ca="1">IF('Randomized Data'!BR57 = 1, SNPs!$H$24 &amp; SNPs!$H$24, IF('Randomized Data'!BS57 = 1, SNPs!$H$24 &amp; INDIRECT("SNPs!" &amp; CHAR(72 +'Randomized Data'!BT57) &amp; "24"), INDIRECT("SNPs!" &amp; CHAR(72 +'Randomized Data'!BT57) &amp; "24") &amp; INDIRECT("SNPs!" &amp; CHAR(72 +'Randomized Data'!BT57) &amp; "24")))</f>
        <v>CC</v>
      </c>
      <c r="CV57" t="str">
        <f>SNPs!$F$25</f>
        <v>rs28934269</v>
      </c>
      <c r="CW57">
        <f>SNPs!$C$25</f>
        <v>15</v>
      </c>
      <c r="CX57">
        <f>SNPs!$D$25</f>
        <v>63060915</v>
      </c>
      <c r="CY57" s="7" t="str">
        <f ca="1">IF('Randomized Data'!BU57 = 1, SNPs!$H$25 &amp; SNPs!$H$25, IF('Randomized Data'!BV57 = 1, SNPs!$H$25 &amp; INDIRECT("SNPs!" &amp; CHAR(72 +'Randomized Data'!BW57) &amp; "25"), INDIRECT("SNPs!" &amp; CHAR(72 +'Randomized Data'!BW57) &amp; "25") &amp; INDIRECT("SNPs!" &amp; CHAR(72 +'Randomized Data'!BW57) &amp; "25")))</f>
        <v>AA</v>
      </c>
      <c r="CZ57" t="str">
        <f>SNPs!$F$26</f>
        <v>rs28934270</v>
      </c>
      <c r="DA57">
        <f>SNPs!$C$26</f>
        <v>15</v>
      </c>
      <c r="DB57">
        <f>SNPs!$D$26</f>
        <v>63060899</v>
      </c>
      <c r="DC57" s="7" t="str">
        <f ca="1">IF('Randomized Data'!BX57 = 1, SNPs!$H$26 &amp; SNPs!$H$26, IF('Randomized Data'!BY57 = 1, SNPs!$H$26 &amp; INDIRECT("SNPs!" &amp; CHAR(72 +'Randomized Data'!BZ57) &amp; "26"), INDIRECT("SNPs!" &amp; CHAR(72 +'Randomized Data'!BZ57) &amp; "26") &amp; INDIRECT("SNPs!" &amp; CHAR(72 +'Randomized Data'!BZ57) &amp; "26")))</f>
        <v>GA</v>
      </c>
      <c r="DD57" t="str">
        <f>SNPs!$F$27</f>
        <v>rs727504290</v>
      </c>
      <c r="DE57">
        <f>SNPs!$C$27</f>
        <v>15</v>
      </c>
      <c r="DF57">
        <f>SNPs!$D$27</f>
        <v>63042875</v>
      </c>
      <c r="DG57" s="7" t="str">
        <f ca="1">IF('Randomized Data'!CA57 = 1, SNPs!$H$27 &amp; SNPs!$H$27, IF('Randomized Data'!CB57 = 1, SNPs!$H$27 &amp; INDIRECT("SNPs!" &amp; CHAR(72 +'Randomized Data'!CC57) &amp; "27"), INDIRECT("SNPs!" &amp; CHAR(72 +'Randomized Data'!CC57) &amp; "27") &amp; INDIRECT("SNPs!" &amp; CHAR(72 +'Randomized Data'!CC57) &amp; "27")))</f>
        <v>GG</v>
      </c>
      <c r="DH57" t="str">
        <f>SNPs!$F$28</f>
        <v>rs104894504</v>
      </c>
      <c r="DI57">
        <f>SNPs!$C$28</f>
        <v>15</v>
      </c>
      <c r="DJ57">
        <f>SNPs!$D$28</f>
        <v>63057028</v>
      </c>
      <c r="DK57" s="7" t="str">
        <f ca="1">IF('Randomized Data'!CD57 = 1, SNPs!$H$28 &amp; SNPs!$H$28, IF('Randomized Data'!CE57 = 1, SNPs!$H$28 &amp; INDIRECT("SNPs!" &amp; CHAR(72 +'Randomized Data'!CF57) &amp; "28"), INDIRECT("SNPs!" &amp; CHAR(72 +'Randomized Data'!CF57) &amp; "28") &amp; INDIRECT("SNPs!" &amp; CHAR(72 +'Randomized Data'!CF57) &amp; "28")))</f>
        <v>CC</v>
      </c>
      <c r="DL57" t="str">
        <f>SNPs!$F$29</f>
        <v>rs375882485</v>
      </c>
      <c r="DM57">
        <f>SNPs!$C$29</f>
        <v>11</v>
      </c>
      <c r="DN57">
        <f>SNPs!$D$29</f>
        <v>47342698</v>
      </c>
      <c r="DO57" s="7" t="str">
        <f ca="1">IF('Randomized Data'!CG57 = 1, SNPs!$H$29 &amp; SNPs!$H$29, IF('Randomized Data'!CH57 = 1, SNPs!$H$29 &amp; INDIRECT("SNPs!" &amp; CHAR(72 +'Randomized Data'!CI57) &amp; "29"), INDIRECT("SNPs!" &amp; CHAR(72 +'Randomized Data'!CI57) &amp; "29") &amp; INDIRECT("SNPs!" &amp; CHAR(72 +'Randomized Data'!CI57) &amp; "29")))</f>
        <v>GG</v>
      </c>
      <c r="DP57" t="str">
        <f>SNPs!$F$30</f>
        <v>rs397516083</v>
      </c>
      <c r="DQ57">
        <f>SNPs!$C$30</f>
        <v>11</v>
      </c>
      <c r="DR57">
        <f>SNPs!$D$30</f>
        <v>47346379</v>
      </c>
      <c r="DS57" s="7" t="str">
        <f ca="1">IF('Randomized Data'!CJ57 = 1, SNPs!$H$30 &amp; SNPs!$H$30, IF('Randomized Data'!CK57 = 1, SNPs!$H$30 &amp; INDIRECT("SNPs!" &amp; CHAR(72 +'Randomized Data'!CL57) &amp; "30"), INDIRECT("SNPs!" &amp; CHAR(72 +'Randomized Data'!CL57) &amp; "30") &amp; INDIRECT("SNPs!" &amp; CHAR(72 +'Randomized Data'!CL57) &amp; "30")))</f>
        <v>AA</v>
      </c>
      <c r="DT57" t="str">
        <f>SNPs!$F$31</f>
        <v>rs397515937</v>
      </c>
      <c r="DU57">
        <f>SNPs!$C$31</f>
        <v>11</v>
      </c>
      <c r="DV57">
        <f>SNPs!$D$31</f>
        <v>47339792</v>
      </c>
      <c r="DW57" s="7" t="str">
        <f ca="1">IF('Randomized Data'!CM57 = 1, SNPs!$H$31 &amp; SNPs!$H$31, IF('Randomized Data'!CN57 = 1, SNPs!$H$31 &amp; INDIRECT("SNPs!" &amp; CHAR(72 +'Randomized Data'!CO57) &amp; "31"), INDIRECT("SNPs!" &amp; CHAR(72 +'Randomized Data'!CO57) &amp; "31") &amp; INDIRECT("SNPs!" &amp; CHAR(72 +'Randomized Data'!CO57) &amp; "31")))</f>
        <v>AG</v>
      </c>
      <c r="DX57" t="str">
        <f>SNPs!$F$32</f>
        <v>rs397516074</v>
      </c>
      <c r="DY57">
        <f>SNPs!$C$32</f>
        <v>11</v>
      </c>
      <c r="DZ57">
        <f>SNPs!$D$32</f>
        <v>47348424</v>
      </c>
      <c r="EA57" s="7" t="str">
        <f ca="1">IF('Randomized Data'!CP57 = 1, SNPs!$H$32 &amp; SNPs!$H$32, IF('Randomized Data'!CQ57 = 1, SNPs!$H$32 &amp; INDIRECT("SNPs!" &amp; CHAR(72 +'Randomized Data'!CR57) &amp; "32"), INDIRECT("SNPs!" &amp; CHAR(72 +'Randomized Data'!CR57) &amp; "32") &amp; INDIRECT("SNPs!" &amp; CHAR(72 +'Randomized Data'!CR57) &amp; "32")))</f>
        <v>GG</v>
      </c>
      <c r="EB57" t="str">
        <f>SNPs!$F$33</f>
        <v>rs397515963</v>
      </c>
      <c r="EC57">
        <f>SNPs!$C$33</f>
        <v>11</v>
      </c>
      <c r="ED57">
        <f>SNPs!$D$33</f>
        <v>47337729</v>
      </c>
      <c r="EE57" s="7" t="str">
        <f ca="1">IF('Randomized Data'!CS57 = 1, SNPs!$H$33 &amp; SNPs!$H$33, IF('Randomized Data'!CT57 = 1, SNPs!$H$33 &amp; INDIRECT("SNPs!" &amp; CHAR(72 +'Randomized Data'!CU57) &amp; "33"), INDIRECT("SNPs!" &amp; CHAR(72 +'Randomized Data'!CU57) &amp; "33") &amp; INDIRECT("SNPs!" &amp; CHAR(72 +'Randomized Data'!CU57) &amp; "33")))</f>
        <v>GG</v>
      </c>
    </row>
    <row r="58" spans="1:13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  <c r="F58" s="3">
        <v>42171</v>
      </c>
      <c r="G58" s="9" t="str">
        <f>'Randomized Data'!C58</f>
        <v>Internal Lab</v>
      </c>
      <c r="H58" t="str">
        <f>SNPs!$F$2</f>
        <v>rs12248560</v>
      </c>
      <c r="I58">
        <f>SNPs!$C$2</f>
        <v>10</v>
      </c>
      <c r="J58">
        <f>SNPs!$D$2</f>
        <v>94761900</v>
      </c>
      <c r="K58" t="str">
        <f ca="1">IF('Randomized Data'!D58 = 1, SNPs!$H$2 &amp; SNPs!$H$2, IF('Randomized Data'!E58 = 1, SNPs!$H$2 &amp; INDIRECT("SNPs!" &amp; CHAR(72 +'Randomized Data'!F58) &amp; "2"), INDIRECT("SNPs!" &amp; CHAR(72 +'Randomized Data'!F58) &amp; "2") &amp; INDIRECT("SNPs!" &amp; CHAR(72 +'Randomized Data'!F58) &amp; "2")))</f>
        <v>TT</v>
      </c>
      <c r="L58" t="str">
        <f>SNPs!$F$3</f>
        <v>rs28399504</v>
      </c>
      <c r="M58">
        <f>SNPs!$C$3</f>
        <v>10</v>
      </c>
      <c r="N58">
        <f>SNPs!$D$3</f>
        <v>94762706</v>
      </c>
      <c r="O58" t="str">
        <f ca="1">IF('Randomized Data'!G58 = 1, SNPs!$H$3 &amp; SNPs!$H$3, IF('Randomized Data'!H58 = 1, SNPs!$H$3 &amp; INDIRECT("SNPs!" &amp; CHAR(72 +'Randomized Data'!I58) &amp; "3"), INDIRECT("SNPs!" &amp; CHAR(72 +'Randomized Data'!I58) &amp; "3") &amp; INDIRECT("SNPs!" &amp; CHAR(72 +'Randomized Data'!I58) &amp; "3")))</f>
        <v>GG</v>
      </c>
      <c r="P58" t="str">
        <f>SNPs!$F$4</f>
        <v>rs41291556</v>
      </c>
      <c r="Q58">
        <f>SNPs!$C$4</f>
        <v>10</v>
      </c>
      <c r="R58">
        <f>SNPs!$D$4</f>
        <v>94775416</v>
      </c>
      <c r="S58" t="str">
        <f ca="1">IF('Randomized Data'!J58 = 1, SNPs!$H$4 &amp; SNPs!$H$4, IF('Randomized Data'!K58 = 1, SNPs!$H$4 &amp; INDIRECT("SNPs!" &amp; CHAR(72 +'Randomized Data'!L58) &amp; "4"), INDIRECT("SNPs!" &amp; CHAR(72 +'Randomized Data'!L58) &amp; "4") &amp; INDIRECT("SNPs!" &amp; CHAR(72 +'Randomized Data'!L58) &amp; "4")))</f>
        <v>TT</v>
      </c>
      <c r="T58" t="str">
        <f>SNPs!$F$5</f>
        <v>rs72558184</v>
      </c>
      <c r="U58">
        <f>SNPs!$C$5</f>
        <v>10</v>
      </c>
      <c r="V58">
        <f>SNPs!$D$5</f>
        <v>96535210</v>
      </c>
      <c r="W58" t="str">
        <f ca="1">IF('Randomized Data'!M58 = 1, SNPs!$H$5 &amp; SNPs!$H$5, IF('Randomized Data'!N58 = 1, SNPs!$H$5 &amp; INDIRECT("SNPs!" &amp; CHAR(72 +'Randomized Data'!O58) &amp; "5"), INDIRECT("SNPs!" &amp; CHAR(72 +'Randomized Data'!O58) &amp; "5") &amp; INDIRECT("SNPs!" &amp; CHAR(72 +'Randomized Data'!O58) &amp; "5")))</f>
        <v>GA</v>
      </c>
      <c r="X58" t="str">
        <f>SNPs!$F$6</f>
        <v>rs4986893</v>
      </c>
      <c r="Y58">
        <f>SNPs!$C$6</f>
        <v>10</v>
      </c>
      <c r="Z58">
        <f>SNPs!$D$6</f>
        <v>94780653</v>
      </c>
      <c r="AA58" s="7" t="str">
        <f ca="1">IF('Randomized Data'!P58 = 1, SNPs!$H$6 &amp; SNPs!$H$6, IF('Randomized Data'!Q58 = 1, SNPs!$H$6 &amp; INDIRECT("SNPs!" &amp; CHAR(72 +'Randomized Data'!R58) &amp; "6"), INDIRECT("SNPs!" &amp; CHAR(72 +'Randomized Data'!R58) &amp; "6") &amp; INDIRECT("SNPs!" &amp; CHAR(72 +'Randomized Data'!R58) &amp; "6")))</f>
        <v>GG</v>
      </c>
      <c r="AB58" t="str">
        <f>SNPs!$F$7</f>
        <v>rs4244285</v>
      </c>
      <c r="AC58">
        <f>SNPs!$C$7</f>
        <v>10</v>
      </c>
      <c r="AD58">
        <f>SNPs!$D$7</f>
        <v>94781859</v>
      </c>
      <c r="AE58" s="7" t="str">
        <f ca="1">IF('Randomized Data'!S58 = 1, SNPs!$H$7 &amp; SNPs!$H$7, IF('Randomized Data'!T58 = 1, SNPs!$H$7 &amp; INDIRECT("SNPs!" &amp; CHAR(72 +'Randomized Data'!U58) &amp; "7"), INDIRECT("SNPs!" &amp; CHAR(72 +'Randomized Data'!U58) &amp; "7") &amp; INDIRECT("SNPs!" &amp; CHAR(72 +'Randomized Data'!U58) &amp; "7")))</f>
        <v>GA</v>
      </c>
      <c r="AF58" t="str">
        <f>SNPs!$F$8</f>
        <v>rs72558186</v>
      </c>
      <c r="AG58">
        <f>SNPs!$C$8</f>
        <v>10</v>
      </c>
      <c r="AH58">
        <f>SNPs!$D$8</f>
        <v>94781999</v>
      </c>
      <c r="AI58" s="7" t="str">
        <f ca="1">IF('Randomized Data'!V58 = 1, SNPs!$H$8 &amp; SNPs!$H$8, IF('Randomized Data'!W58 = 1, SNPs!$H$8 &amp; INDIRECT("SNPs!" &amp; CHAR(72 +'Randomized Data'!X58) &amp; "8"), INDIRECT("SNPs!" &amp; CHAR(72 +'Randomized Data'!X58) &amp; "8") &amp; INDIRECT("SNPs!" &amp; CHAR(72 +'Randomized Data'!X58) &amp; "8")))</f>
        <v>AA</v>
      </c>
      <c r="AJ58" t="str">
        <f>SNPs!$F$9</f>
        <v>rs56337013</v>
      </c>
      <c r="AK58">
        <f>SNPs!$C$9</f>
        <v>10</v>
      </c>
      <c r="AL58">
        <f>SNPs!$D$9</f>
        <v>94852738</v>
      </c>
      <c r="AM58" s="7" t="str">
        <f ca="1">IF('Randomized Data'!Y$2 = 1, SNPs!$H$9 &amp; SNPs!$H$9, IF('Randomized Data'!Z58 = 1, SNPs!$H$9 &amp; INDIRECT("SNPs!" &amp; CHAR(72 +'Randomized Data'!AA58) &amp; "9"), INDIRECT("SNPs!" &amp; CHAR(72 +'Randomized Data'!AA58) &amp; "9") &amp; INDIRECT("SNPs!" &amp; CHAR(72 +'Randomized Data'!AA58) &amp; "9")))</f>
        <v>TT</v>
      </c>
      <c r="AN58" t="str">
        <f>SNPs!$F$10</f>
        <v>rs17884712</v>
      </c>
      <c r="AO58">
        <f>SNPs!$C$10</f>
        <v>10</v>
      </c>
      <c r="AP58">
        <f>SNPs!$D$10</f>
        <v>94775489</v>
      </c>
      <c r="AQ58" s="7" t="str">
        <f ca="1">IF('Randomized Data'!AB58 = 1, SNPs!$H$10 &amp; SNPs!$H$10, IF('Randomized Data'!AC58 = 1, SNPs!$H$10 &amp; INDIRECT("SNPs!" &amp; CHAR(72 +'Randomized Data'!AD58) &amp; "10"), INDIRECT("SNPs!" &amp; CHAR(72 +'Randomized Data'!AD58) &amp; "10") &amp; INDIRECT("SNPs!" &amp; CHAR(72 +'Randomized Data'!AD58) &amp; "10")))</f>
        <v>AA</v>
      </c>
      <c r="AR58" t="str">
        <f>SNPs!$F$11</f>
        <v>rs6413438</v>
      </c>
      <c r="AS58">
        <f>SNPs!$C$11</f>
        <v>10</v>
      </c>
      <c r="AT58">
        <f>SNPs!$D$11</f>
        <v>94781858</v>
      </c>
      <c r="AU58" s="7" t="str">
        <f ca="1">IF('Randomized Data'!AE58 = 1, SNPs!$H$11 &amp; SNPs!$H$11, IF('Randomized Data'!AF58 = 1, SNPs!$H$11 &amp; INDIRECT("SNPs!" &amp; CHAR(72 +'Randomized Data'!AG58) &amp; "11"), INDIRECT("SNPs!" &amp; CHAR(72 +'Randomized Data'!AG58) &amp; "11") &amp; INDIRECT("SNPs!" &amp; CHAR(72 +'Randomized Data'!AG58) &amp; "11")))</f>
        <v>CC</v>
      </c>
      <c r="AV58" t="str">
        <f>SNPs!$F$12</f>
        <v>rs1057910</v>
      </c>
      <c r="AW58">
        <f>SNPs!$C$12</f>
        <v>10</v>
      </c>
      <c r="AX58">
        <f>SNPs!$D$12</f>
        <v>94981296</v>
      </c>
      <c r="AY58" s="7" t="str">
        <f ca="1">IF('Randomized Data'!AH58 = 1, SNPs!$H$12 &amp; SNPs!$H$12, IF('Randomized Data'!AI58 = 1, SNPs!$H$12 &amp; INDIRECT("SNPs!" &amp; CHAR(72 +'Randomized Data'!AJ58) &amp; "12"), INDIRECT("SNPs!" &amp; CHAR(72 +'Randomized Data'!AJ58) &amp; "12") &amp; INDIRECT("SNPs!" &amp; CHAR(72 +'Randomized Data'!AJ58) &amp; "12")))</f>
        <v>CC</v>
      </c>
      <c r="AZ58" t="str">
        <f>SNPs!$F$13</f>
        <v>rs1799853</v>
      </c>
      <c r="BA58">
        <f>SNPs!$C$13</f>
        <v>10</v>
      </c>
      <c r="BB58">
        <f>SNPs!$D$13</f>
        <v>94942290</v>
      </c>
      <c r="BC58" s="7" t="str">
        <f ca="1">IF('Randomized Data'!AK58 = 1, SNPs!$H$13 &amp; SNPs!$H$13, IF('Randomized Data'!AL58 = 1, SNPs!$H$13 &amp; INDIRECT("SNPs!" &amp; CHAR(72 +'Randomized Data'!AM58) &amp; "13"), INDIRECT("SNPs!" &amp; CHAR(72 +'Randomized Data'!AM58) &amp; "13") &amp; INDIRECT("SNPs!" &amp; CHAR(72 +'Randomized Data'!AM58) &amp; "13")))</f>
        <v>CC</v>
      </c>
      <c r="BD58" t="str">
        <f>SNPs!$F$14</f>
        <v>rs9923231</v>
      </c>
      <c r="BE58">
        <f>SNPs!$C$14</f>
        <v>16</v>
      </c>
      <c r="BF58">
        <f>SNPs!$D$14</f>
        <v>31096368</v>
      </c>
      <c r="BG58" s="7" t="str">
        <f ca="1">IF('Randomized Data'!AN58 = 1, SNPs!$H$14 &amp; SNPs!$H$14, IF('Randomized Data'!AO58 = 1, SNPs!$H$14 &amp; INDIRECT("SNPs!" &amp; CHAR(72 +'Randomized Data'!AP58) &amp; "14"), INDIRECT("SNPs!" &amp; CHAR(72 +'Randomized Data'!AP58) &amp; "14") &amp; INDIRECT("SNPs!" &amp; CHAR(72 +'Randomized Data'!AP58) &amp; "14")))</f>
        <v>AA</v>
      </c>
      <c r="BH58" t="str">
        <f>SNPs!$F$15</f>
        <v>rs9934438</v>
      </c>
      <c r="BI58">
        <f>SNPs!$C$15</f>
        <v>16</v>
      </c>
      <c r="BJ58">
        <f>SNPs!$D$15</f>
        <v>31093557</v>
      </c>
      <c r="BK58" s="7" t="str">
        <f ca="1">IF('Randomized Data'!AQ58 = 1, SNPs!$H$15 &amp; SNPs!$H$15, IF('Randomized Data'!AR58 = 1, SNPs!$H$15 &amp; INDIRECT("SNPs!" &amp; CHAR(72 +'Randomized Data'!AS58) &amp; "15"), INDIRECT("SNPs!" &amp; CHAR(72 +'Randomized Data'!AS58) &amp; "15") &amp; INDIRECT("SNPs!" &amp; CHAR(72 +'Randomized Data'!AS58) &amp; "15")))</f>
        <v>GG</v>
      </c>
      <c r="BL58" t="str">
        <f>SNPs!$F$16</f>
        <v>rs8050894</v>
      </c>
      <c r="BM58">
        <f>SNPs!$C$16</f>
        <v>16</v>
      </c>
      <c r="BN58">
        <f>SNPs!$D$16</f>
        <v>31093188</v>
      </c>
      <c r="BO58" s="7" t="str">
        <f ca="1">IF('Randomized Data'!AT58 = 1, SNPs!$H$16 &amp; SNPs!$H$16, IF('Randomized Data'!AU58 = 1, SNPs!$H$16 &amp; INDIRECT("SNPs!" &amp; CHAR(72 +'Randomized Data'!AV58) &amp; "16"), INDIRECT("SNPs!" &amp; CHAR(72 +'Randomized Data'!AV58) &amp; "16") &amp; INDIRECT("SNPs!" &amp; CHAR(72 +'Randomized Data'!AV58) &amp; "16")))</f>
        <v>CC</v>
      </c>
      <c r="BP58" t="str">
        <f>SNPs!$F$17</f>
        <v>rs6025</v>
      </c>
      <c r="BQ58">
        <f>SNPs!$C$17</f>
        <v>1</v>
      </c>
      <c r="BR58">
        <f>SNPs!$D$17</f>
        <v>169549811</v>
      </c>
      <c r="BS58" s="7" t="str">
        <f ca="1">IF('Randomized Data'!AW58 = 1, SNPs!$H$17 &amp; SNPs!$H$17, IF('Randomized Data'!AX58 = 1, SNPs!$H$17 &amp; INDIRECT("SNPs!" &amp; CHAR(72 +'Randomized Data'!AY58) &amp; "17"), INDIRECT("SNPs!" &amp; CHAR(72 +'Randomized Data'!AY58) &amp; "17") &amp; INDIRECT("SNPs!" &amp; CHAR(72 +'Randomized Data'!AY58) &amp; "17")))</f>
        <v>GG</v>
      </c>
      <c r="BT58" t="str">
        <f>SNPs!$F$18</f>
        <v>rs1799963</v>
      </c>
      <c r="BU58">
        <f>SNPs!$C$18</f>
        <v>11</v>
      </c>
      <c r="BV58">
        <f>SNPs!$D$18</f>
        <v>46739505</v>
      </c>
      <c r="BW58" s="7" t="str">
        <f ca="1">IF('Randomized Data'!AZ58 = 1, SNPs!$H$18 &amp; SNPs!$H$18, IF('Randomized Data'!BA58 = 1, SNPs!$H$18 &amp; INDIRECT("SNPs!" &amp; CHAR(72 +'Randomized Data'!BB58) &amp; "18"), INDIRECT("SNPs!" &amp; CHAR(72 +'Randomized Data'!BB58) &amp; "18") &amp; INDIRECT("SNPs!" &amp; CHAR(72 +'Randomized Data'!BB58) &amp; "18")))</f>
        <v>AA</v>
      </c>
      <c r="BX58" t="str">
        <f>SNPs!$F$19</f>
        <v>rs121913626</v>
      </c>
      <c r="BY58">
        <f>SNPs!$C$19</f>
        <v>14</v>
      </c>
      <c r="BZ58">
        <f>SNPs!$D$19</f>
        <v>23427723</v>
      </c>
      <c r="CA58" s="7" t="str">
        <f ca="1">IF('Randomized Data'!BC58 = 1, SNPs!$H$19 &amp; SNPs!$H$19, IF('Randomized Data'!BD58 = 1, SNPs!$H$19 &amp; INDIRECT("SNPs!" &amp; CHAR(72 +'Randomized Data'!BE58) &amp; "19"), INDIRECT("SNPs!" &amp; CHAR(72 +'Randomized Data'!BE58) &amp; "19") &amp; INDIRECT("SNPs!" &amp; CHAR(72 +'Randomized Data'!BE58) &amp; "19")))</f>
        <v>GG</v>
      </c>
      <c r="CB58" t="str">
        <f>SNPs!$F$20</f>
        <v>rs3218713</v>
      </c>
      <c r="CC58">
        <f>SNPs!$C$20</f>
        <v>14</v>
      </c>
      <c r="CD58">
        <f>SNPs!$D$20</f>
        <v>23431468</v>
      </c>
      <c r="CE58" s="7" t="str">
        <f ca="1">IF('Randomized Data'!BF58 = 1, SNPs!$H$20 &amp; SNPs!$H$20, IF('Randomized Data'!BG58 = 1, SNPs!$H$20 &amp; INDIRECT("SNPs!" &amp; CHAR(72 +'Randomized Data'!BH58) &amp; "20"), INDIRECT("SNPs!" &amp; CHAR(72 +'Randomized Data'!BH58) &amp; "20") &amp; INDIRECT("SNPs!" &amp; CHAR(72 +'Randomized Data'!BH58) &amp; "20")))</f>
        <v>GG</v>
      </c>
      <c r="CF58" t="str">
        <f>SNPs!$F$21</f>
        <v>rs3218714</v>
      </c>
      <c r="CG58">
        <f>SNPs!$C$21</f>
        <v>14</v>
      </c>
      <c r="CH58">
        <f>SNPs!$D$21</f>
        <v>23429279</v>
      </c>
      <c r="CI58" s="7" t="str">
        <f ca="1">IF('Randomized Data'!BI58 = 1, SNPs!$H$21 &amp; SNPs!$H$21, IF('Randomized Data'!BJ58 = 1, SNPs!$H$21 &amp; INDIRECT("SNPs!" &amp; CHAR(72 +'Randomized Data'!BK58) &amp; "21"), INDIRECT("SNPs!" &amp; CHAR(72 +'Randomized Data'!BK58) &amp; "21") &amp; INDIRECT("SNPs!" &amp; CHAR(72 +'Randomized Data'!BK58) &amp; "21")))</f>
        <v>TT</v>
      </c>
      <c r="CJ58" t="str">
        <f>SNPs!$F$22</f>
        <v>rs121964855</v>
      </c>
      <c r="CK58">
        <f>SNPs!$C$22</f>
        <v>1</v>
      </c>
      <c r="CL58">
        <f>SNPs!$D$22</f>
        <v>201365638</v>
      </c>
      <c r="CM58" s="7" t="str">
        <f ca="1">IF('Randomized Data'!BL58 = 1, SNPs!$H$22 &amp; SNPs!$H$22, IF('Randomized Data'!BM58 = 1, SNPs!$H$22 &amp; INDIRECT("SNPs!" &amp; CHAR(72 +'Randomized Data'!BN58) &amp; "22"), INDIRECT("SNPs!" &amp; CHAR(72 +'Randomized Data'!BN58) &amp; "22") &amp; INDIRECT("SNPs!" &amp; CHAR(72 +'Randomized Data'!BN58) &amp; "22")))</f>
        <v>AA</v>
      </c>
      <c r="CN58" t="str">
        <f>SNPs!$F$23</f>
        <v>rs121964856</v>
      </c>
      <c r="CO58">
        <f>SNPs!$C$23</f>
        <v>1</v>
      </c>
      <c r="CP58">
        <f>SNPs!$D$23</f>
        <v>201365297</v>
      </c>
      <c r="CQ58" s="7" t="str">
        <f ca="1">IF('Randomized Data'!BO58 = 1, SNPs!$H$23 &amp; SNPs!$H$23, IF('Randomized Data'!BP58 = 1, SNPs!$H$23 &amp; INDIRECT("SNPs!" &amp; CHAR(72 +'Randomized Data'!BQ58) &amp; "23"), INDIRECT("SNPs!" &amp; CHAR(72 +'Randomized Data'!BQ58) &amp; "23") &amp; INDIRECT("SNPs!" &amp; CHAR(72 +'Randomized Data'!BQ58) &amp; "23")))</f>
        <v>GA</v>
      </c>
      <c r="CR58" t="str">
        <f>SNPs!$F$24</f>
        <v>rs121964857</v>
      </c>
      <c r="CS58">
        <f>SNPs!$C$24</f>
        <v>1</v>
      </c>
      <c r="CT58">
        <f>SNPs!$D$24</f>
        <v>201359245</v>
      </c>
      <c r="CU58" s="7" t="str">
        <f ca="1">IF('Randomized Data'!BR58 = 1, SNPs!$H$24 &amp; SNPs!$H$24, IF('Randomized Data'!BS58 = 1, SNPs!$H$24 &amp; INDIRECT("SNPs!" &amp; CHAR(72 +'Randomized Data'!BT58) &amp; "24"), INDIRECT("SNPs!" &amp; CHAR(72 +'Randomized Data'!BT58) &amp; "24") &amp; INDIRECT("SNPs!" &amp; CHAR(72 +'Randomized Data'!BT58) &amp; "24")))</f>
        <v>CC</v>
      </c>
      <c r="CV58" t="str">
        <f>SNPs!$F$25</f>
        <v>rs28934269</v>
      </c>
      <c r="CW58">
        <f>SNPs!$C$25</f>
        <v>15</v>
      </c>
      <c r="CX58">
        <f>SNPs!$D$25</f>
        <v>63060915</v>
      </c>
      <c r="CY58" s="7" t="str">
        <f ca="1">IF('Randomized Data'!BU58 = 1, SNPs!$H$25 &amp; SNPs!$H$25, IF('Randomized Data'!BV58 = 1, SNPs!$H$25 &amp; INDIRECT("SNPs!" &amp; CHAR(72 +'Randomized Data'!BW58) &amp; "25"), INDIRECT("SNPs!" &amp; CHAR(72 +'Randomized Data'!BW58) &amp; "25") &amp; INDIRECT("SNPs!" &amp; CHAR(72 +'Randomized Data'!BW58) &amp; "25")))</f>
        <v>GG</v>
      </c>
      <c r="CZ58" t="str">
        <f>SNPs!$F$26</f>
        <v>rs28934270</v>
      </c>
      <c r="DA58">
        <f>SNPs!$C$26</f>
        <v>15</v>
      </c>
      <c r="DB58">
        <f>SNPs!$D$26</f>
        <v>63060899</v>
      </c>
      <c r="DC58" s="7" t="str">
        <f ca="1">IF('Randomized Data'!BX58 = 1, SNPs!$H$26 &amp; SNPs!$H$26, IF('Randomized Data'!BY58 = 1, SNPs!$H$26 &amp; INDIRECT("SNPs!" &amp; CHAR(72 +'Randomized Data'!BZ58) &amp; "26"), INDIRECT("SNPs!" &amp; CHAR(72 +'Randomized Data'!BZ58) &amp; "26") &amp; INDIRECT("SNPs!" &amp; CHAR(72 +'Randomized Data'!BZ58) &amp; "26")))</f>
        <v>GA</v>
      </c>
      <c r="DD58" t="str">
        <f>SNPs!$F$27</f>
        <v>rs727504290</v>
      </c>
      <c r="DE58">
        <f>SNPs!$C$27</f>
        <v>15</v>
      </c>
      <c r="DF58">
        <f>SNPs!$D$27</f>
        <v>63042875</v>
      </c>
      <c r="DG58" s="7" t="str">
        <f ca="1">IF('Randomized Data'!CA58 = 1, SNPs!$H$27 &amp; SNPs!$H$27, IF('Randomized Data'!CB58 = 1, SNPs!$H$27 &amp; INDIRECT("SNPs!" &amp; CHAR(72 +'Randomized Data'!CC58) &amp; "27"), INDIRECT("SNPs!" &amp; CHAR(72 +'Randomized Data'!CC58) &amp; "27") &amp; INDIRECT("SNPs!" &amp; CHAR(72 +'Randomized Data'!CC58) &amp; "27")))</f>
        <v>GG</v>
      </c>
      <c r="DH58" t="str">
        <f>SNPs!$F$28</f>
        <v>rs104894504</v>
      </c>
      <c r="DI58">
        <f>SNPs!$C$28</f>
        <v>15</v>
      </c>
      <c r="DJ58">
        <f>SNPs!$D$28</f>
        <v>63057028</v>
      </c>
      <c r="DK58" s="7" t="str">
        <f ca="1">IF('Randomized Data'!CD58 = 1, SNPs!$H$28 &amp; SNPs!$H$28, IF('Randomized Data'!CE58 = 1, SNPs!$H$28 &amp; INDIRECT("SNPs!" &amp; CHAR(72 +'Randomized Data'!CF58) &amp; "28"), INDIRECT("SNPs!" &amp; CHAR(72 +'Randomized Data'!CF58) &amp; "28") &amp; INDIRECT("SNPs!" &amp; CHAR(72 +'Randomized Data'!CF58) &amp; "28")))</f>
        <v>TT</v>
      </c>
      <c r="DL58" t="str">
        <f>SNPs!$F$29</f>
        <v>rs375882485</v>
      </c>
      <c r="DM58">
        <f>SNPs!$C$29</f>
        <v>11</v>
      </c>
      <c r="DN58">
        <f>SNPs!$D$29</f>
        <v>47342698</v>
      </c>
      <c r="DO58" s="7" t="str">
        <f ca="1">IF('Randomized Data'!CG58 = 1, SNPs!$H$29 &amp; SNPs!$H$29, IF('Randomized Data'!CH58 = 1, SNPs!$H$29 &amp; INDIRECT("SNPs!" &amp; CHAR(72 +'Randomized Data'!CI58) &amp; "29"), INDIRECT("SNPs!" &amp; CHAR(72 +'Randomized Data'!CI58) &amp; "29") &amp; INDIRECT("SNPs!" &amp; CHAR(72 +'Randomized Data'!CI58) &amp; "29")))</f>
        <v>GA</v>
      </c>
      <c r="DP58" t="str">
        <f>SNPs!$F$30</f>
        <v>rs397516083</v>
      </c>
      <c r="DQ58">
        <f>SNPs!$C$30</f>
        <v>11</v>
      </c>
      <c r="DR58">
        <f>SNPs!$D$30</f>
        <v>47346379</v>
      </c>
      <c r="DS58" s="7" t="str">
        <f ca="1">IF('Randomized Data'!CJ58 = 1, SNPs!$H$30 &amp; SNPs!$H$30, IF('Randomized Data'!CK58 = 1, SNPs!$H$30 &amp; INDIRECT("SNPs!" &amp; CHAR(72 +'Randomized Data'!CL58) &amp; "30"), INDIRECT("SNPs!" &amp; CHAR(72 +'Randomized Data'!CL58) &amp; "30") &amp; INDIRECT("SNPs!" &amp; CHAR(72 +'Randomized Data'!CL58) &amp; "30")))</f>
        <v>AA</v>
      </c>
      <c r="DT58" t="str">
        <f>SNPs!$F$31</f>
        <v>rs397515937</v>
      </c>
      <c r="DU58">
        <f>SNPs!$C$31</f>
        <v>11</v>
      </c>
      <c r="DV58">
        <f>SNPs!$D$31</f>
        <v>47339792</v>
      </c>
      <c r="DW58" s="7" t="str">
        <f ca="1">IF('Randomized Data'!CM58 = 1, SNPs!$H$31 &amp; SNPs!$H$31, IF('Randomized Data'!CN58 = 1, SNPs!$H$31 &amp; INDIRECT("SNPs!" &amp; CHAR(72 +'Randomized Data'!CO58) &amp; "31"), INDIRECT("SNPs!" &amp; CHAR(72 +'Randomized Data'!CO58) &amp; "31") &amp; INDIRECT("SNPs!" &amp; CHAR(72 +'Randomized Data'!CO58) &amp; "31")))</f>
        <v>AA</v>
      </c>
      <c r="DX58" t="str">
        <f>SNPs!$F$32</f>
        <v>rs397516074</v>
      </c>
      <c r="DY58">
        <f>SNPs!$C$32</f>
        <v>11</v>
      </c>
      <c r="DZ58">
        <f>SNPs!$D$32</f>
        <v>47348424</v>
      </c>
      <c r="EA58" s="7" t="str">
        <f ca="1">IF('Randomized Data'!CP58 = 1, SNPs!$H$32 &amp; SNPs!$H$32, IF('Randomized Data'!CQ58 = 1, SNPs!$H$32 &amp; INDIRECT("SNPs!" &amp; CHAR(72 +'Randomized Data'!CR58) &amp; "32"), INDIRECT("SNPs!" &amp; CHAR(72 +'Randomized Data'!CR58) &amp; "32") &amp; INDIRECT("SNPs!" &amp; CHAR(72 +'Randomized Data'!CR58) &amp; "32")))</f>
        <v>AA</v>
      </c>
      <c r="EB58" t="str">
        <f>SNPs!$F$33</f>
        <v>rs397515963</v>
      </c>
      <c r="EC58">
        <f>SNPs!$C$33</f>
        <v>11</v>
      </c>
      <c r="ED58">
        <f>SNPs!$D$33</f>
        <v>47337729</v>
      </c>
      <c r="EE58" s="7" t="str">
        <f ca="1">IF('Randomized Data'!CS58 = 1, SNPs!$H$33 &amp; SNPs!$H$33, IF('Randomized Data'!CT58 = 1, SNPs!$H$33 &amp; INDIRECT("SNPs!" &amp; CHAR(72 +'Randomized Data'!CU58) &amp; "33"), INDIRECT("SNPs!" &amp; CHAR(72 +'Randomized Data'!CU58) &amp; "33") &amp; INDIRECT("SNPs!" &amp; CHAR(72 +'Randomized Data'!CU58) &amp; "33")))</f>
        <v>--</v>
      </c>
    </row>
    <row r="59" spans="1:13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  <c r="F59" s="3">
        <v>42186</v>
      </c>
      <c r="G59" s="9" t="str">
        <f>'Randomized Data'!C59</f>
        <v>External Lab</v>
      </c>
      <c r="H59" t="str">
        <f>SNPs!$F$2</f>
        <v>rs12248560</v>
      </c>
      <c r="I59">
        <f>SNPs!$C$2</f>
        <v>10</v>
      </c>
      <c r="J59">
        <f>SNPs!$D$2</f>
        <v>94761900</v>
      </c>
      <c r="K59" t="str">
        <f ca="1">IF('Randomized Data'!D59 = 1, SNPs!$H$2 &amp; SNPs!$H$2, IF('Randomized Data'!E59 = 1, SNPs!$H$2 &amp; INDIRECT("SNPs!" &amp; CHAR(72 +'Randomized Data'!F59) &amp; "2"), INDIRECT("SNPs!" &amp; CHAR(72 +'Randomized Data'!F59) &amp; "2") &amp; INDIRECT("SNPs!" &amp; CHAR(72 +'Randomized Data'!F59) &amp; "2")))</f>
        <v>CA</v>
      </c>
      <c r="L59" t="str">
        <f>SNPs!$F$3</f>
        <v>rs28399504</v>
      </c>
      <c r="M59">
        <f>SNPs!$C$3</f>
        <v>10</v>
      </c>
      <c r="N59">
        <f>SNPs!$D$3</f>
        <v>94762706</v>
      </c>
      <c r="O59" t="str">
        <f ca="1">IF('Randomized Data'!G59 = 1, SNPs!$H$3 &amp; SNPs!$H$3, IF('Randomized Data'!H59 = 1, SNPs!$H$3 &amp; INDIRECT("SNPs!" &amp; CHAR(72 +'Randomized Data'!I59) &amp; "3"), INDIRECT("SNPs!" &amp; CHAR(72 +'Randomized Data'!I59) &amp; "3") &amp; INDIRECT("SNPs!" &amp; CHAR(72 +'Randomized Data'!I59) &amp; "3")))</f>
        <v>GG</v>
      </c>
      <c r="P59" t="str">
        <f>SNPs!$F$4</f>
        <v>rs41291556</v>
      </c>
      <c r="Q59">
        <f>SNPs!$C$4</f>
        <v>10</v>
      </c>
      <c r="R59">
        <f>SNPs!$D$4</f>
        <v>94775416</v>
      </c>
      <c r="S59" t="str">
        <f ca="1">IF('Randomized Data'!J59 = 1, SNPs!$H$4 &amp; SNPs!$H$4, IF('Randomized Data'!K59 = 1, SNPs!$H$4 &amp; INDIRECT("SNPs!" &amp; CHAR(72 +'Randomized Data'!L59) &amp; "4"), INDIRECT("SNPs!" &amp; CHAR(72 +'Randomized Data'!L59) &amp; "4") &amp; INDIRECT("SNPs!" &amp; CHAR(72 +'Randomized Data'!L59) &amp; "4")))</f>
        <v>TT</v>
      </c>
      <c r="T59" t="str">
        <f>SNPs!$F$5</f>
        <v>rs72558184</v>
      </c>
      <c r="U59">
        <f>SNPs!$C$5</f>
        <v>10</v>
      </c>
      <c r="V59">
        <f>SNPs!$D$5</f>
        <v>96535210</v>
      </c>
      <c r="W59" t="str">
        <f ca="1">IF('Randomized Data'!M59 = 1, SNPs!$H$5 &amp; SNPs!$H$5, IF('Randomized Data'!N59 = 1, SNPs!$H$5 &amp; INDIRECT("SNPs!" &amp; CHAR(72 +'Randomized Data'!O59) &amp; "5"), INDIRECT("SNPs!" &amp; CHAR(72 +'Randomized Data'!O59) &amp; "5") &amp; INDIRECT("SNPs!" &amp; CHAR(72 +'Randomized Data'!O59) &amp; "5")))</f>
        <v>GA</v>
      </c>
      <c r="X59" t="str">
        <f>SNPs!$F$6</f>
        <v>rs4986893</v>
      </c>
      <c r="Y59">
        <f>SNPs!$C$6</f>
        <v>10</v>
      </c>
      <c r="Z59">
        <f>SNPs!$D$6</f>
        <v>94780653</v>
      </c>
      <c r="AA59" s="7" t="str">
        <f ca="1">IF('Randomized Data'!P59 = 1, SNPs!$H$6 &amp; SNPs!$H$6, IF('Randomized Data'!Q59 = 1, SNPs!$H$6 &amp; INDIRECT("SNPs!" &amp; CHAR(72 +'Randomized Data'!R59) &amp; "6"), INDIRECT("SNPs!" &amp; CHAR(72 +'Randomized Data'!R59) &amp; "6") &amp; INDIRECT("SNPs!" &amp; CHAR(72 +'Randomized Data'!R59) &amp; "6")))</f>
        <v>GA</v>
      </c>
      <c r="AB59" t="str">
        <f>SNPs!$F$7</f>
        <v>rs4244285</v>
      </c>
      <c r="AC59">
        <f>SNPs!$C$7</f>
        <v>10</v>
      </c>
      <c r="AD59">
        <f>SNPs!$D$7</f>
        <v>94781859</v>
      </c>
      <c r="AE59" s="7" t="str">
        <f ca="1">IF('Randomized Data'!S59 = 1, SNPs!$H$7 &amp; SNPs!$H$7, IF('Randomized Data'!T59 = 1, SNPs!$H$7 &amp; INDIRECT("SNPs!" &amp; CHAR(72 +'Randomized Data'!U59) &amp; "7"), INDIRECT("SNPs!" &amp; CHAR(72 +'Randomized Data'!U59) &amp; "7") &amp; INDIRECT("SNPs!" &amp; CHAR(72 +'Randomized Data'!U59) &amp; "7")))</f>
        <v>GG</v>
      </c>
      <c r="AF59" t="str">
        <f>SNPs!$F$8</f>
        <v>rs72558186</v>
      </c>
      <c r="AG59">
        <f>SNPs!$C$8</f>
        <v>10</v>
      </c>
      <c r="AH59">
        <f>SNPs!$D$8</f>
        <v>94781999</v>
      </c>
      <c r="AI59" s="7" t="str">
        <f ca="1">IF('Randomized Data'!V59 = 1, SNPs!$H$8 &amp; SNPs!$H$8, IF('Randomized Data'!W59 = 1, SNPs!$H$8 &amp; INDIRECT("SNPs!" &amp; CHAR(72 +'Randomized Data'!X59) &amp; "8"), INDIRECT("SNPs!" &amp; CHAR(72 +'Randomized Data'!X59) &amp; "8") &amp; INDIRECT("SNPs!" &amp; CHAR(72 +'Randomized Data'!X59) &amp; "8")))</f>
        <v>AA</v>
      </c>
      <c r="AJ59" t="str">
        <f>SNPs!$F$9</f>
        <v>rs56337013</v>
      </c>
      <c r="AK59">
        <f>SNPs!$C$9</f>
        <v>10</v>
      </c>
      <c r="AL59">
        <f>SNPs!$D$9</f>
        <v>94852738</v>
      </c>
      <c r="AM59" s="7" t="str">
        <f ca="1">IF('Randomized Data'!Y$2 = 1, SNPs!$H$9 &amp; SNPs!$H$9, IF('Randomized Data'!Z59 = 1, SNPs!$H$9 &amp; INDIRECT("SNPs!" &amp; CHAR(72 +'Randomized Data'!AA59) &amp; "9"), INDIRECT("SNPs!" &amp; CHAR(72 +'Randomized Data'!AA59) &amp; "9") &amp; INDIRECT("SNPs!" &amp; CHAR(72 +'Randomized Data'!AA59) &amp; "9")))</f>
        <v>TT</v>
      </c>
      <c r="AN59" t="str">
        <f>SNPs!$F$10</f>
        <v>rs17884712</v>
      </c>
      <c r="AO59">
        <f>SNPs!$C$10</f>
        <v>10</v>
      </c>
      <c r="AP59">
        <f>SNPs!$D$10</f>
        <v>94775489</v>
      </c>
      <c r="AQ59" s="7" t="str">
        <f ca="1">IF('Randomized Data'!AB59 = 1, SNPs!$H$10 &amp; SNPs!$H$10, IF('Randomized Data'!AC59 = 1, SNPs!$H$10 &amp; INDIRECT("SNPs!" &amp; CHAR(72 +'Randomized Data'!AD59) &amp; "10"), INDIRECT("SNPs!" &amp; CHAR(72 +'Randomized Data'!AD59) &amp; "10") &amp; INDIRECT("SNPs!" &amp; CHAR(72 +'Randomized Data'!AD59) &amp; "10")))</f>
        <v>GG</v>
      </c>
      <c r="AR59" t="str">
        <f>SNPs!$F$11</f>
        <v>rs6413438</v>
      </c>
      <c r="AS59">
        <f>SNPs!$C$11</f>
        <v>10</v>
      </c>
      <c r="AT59">
        <f>SNPs!$D$11</f>
        <v>94781858</v>
      </c>
      <c r="AU59" s="7" t="str">
        <f ca="1">IF('Randomized Data'!AE59 = 1, SNPs!$H$11 &amp; SNPs!$H$11, IF('Randomized Data'!AF59 = 1, SNPs!$H$11 &amp; INDIRECT("SNPs!" &amp; CHAR(72 +'Randomized Data'!AG59) &amp; "11"), INDIRECT("SNPs!" &amp; CHAR(72 +'Randomized Data'!AG59) &amp; "11") &amp; INDIRECT("SNPs!" &amp; CHAR(72 +'Randomized Data'!AG59) &amp; "11")))</f>
        <v>CC</v>
      </c>
      <c r="AV59" t="str">
        <f>SNPs!$F$12</f>
        <v>rs1057910</v>
      </c>
      <c r="AW59">
        <f>SNPs!$C$12</f>
        <v>10</v>
      </c>
      <c r="AX59">
        <f>SNPs!$D$12</f>
        <v>94981296</v>
      </c>
      <c r="AY59" s="7" t="str">
        <f ca="1">IF('Randomized Data'!AH59 = 1, SNPs!$H$12 &amp; SNPs!$H$12, IF('Randomized Data'!AI59 = 1, SNPs!$H$12 &amp; INDIRECT("SNPs!" &amp; CHAR(72 +'Randomized Data'!AJ59) &amp; "12"), INDIRECT("SNPs!" &amp; CHAR(72 +'Randomized Data'!AJ59) &amp; "12") &amp; INDIRECT("SNPs!" &amp; CHAR(72 +'Randomized Data'!AJ59) &amp; "12")))</f>
        <v>AA</v>
      </c>
      <c r="AZ59" t="str">
        <f>SNPs!$F$13</f>
        <v>rs1799853</v>
      </c>
      <c r="BA59">
        <f>SNPs!$C$13</f>
        <v>10</v>
      </c>
      <c r="BB59">
        <f>SNPs!$D$13</f>
        <v>94942290</v>
      </c>
      <c r="BC59" s="7" t="str">
        <f ca="1">IF('Randomized Data'!AK59 = 1, SNPs!$H$13 &amp; SNPs!$H$13, IF('Randomized Data'!AL59 = 1, SNPs!$H$13 &amp; INDIRECT("SNPs!" &amp; CHAR(72 +'Randomized Data'!AM59) &amp; "13"), INDIRECT("SNPs!" &amp; CHAR(72 +'Randomized Data'!AM59) &amp; "13") &amp; INDIRECT("SNPs!" &amp; CHAR(72 +'Randomized Data'!AM59) &amp; "13")))</f>
        <v>CC</v>
      </c>
      <c r="BD59" t="str">
        <f>SNPs!$F$14</f>
        <v>rs9923231</v>
      </c>
      <c r="BE59">
        <f>SNPs!$C$14</f>
        <v>16</v>
      </c>
      <c r="BF59">
        <f>SNPs!$D$14</f>
        <v>31096368</v>
      </c>
      <c r="BG59" s="7" t="str">
        <f ca="1">IF('Randomized Data'!AN59 = 1, SNPs!$H$14 &amp; SNPs!$H$14, IF('Randomized Data'!AO59 = 1, SNPs!$H$14 &amp; INDIRECT("SNPs!" &amp; CHAR(72 +'Randomized Data'!AP59) &amp; "14"), INDIRECT("SNPs!" &amp; CHAR(72 +'Randomized Data'!AP59) &amp; "14") &amp; INDIRECT("SNPs!" &amp; CHAR(72 +'Randomized Data'!AP59) &amp; "14")))</f>
        <v>AA</v>
      </c>
      <c r="BH59" t="str">
        <f>SNPs!$F$15</f>
        <v>rs9934438</v>
      </c>
      <c r="BI59">
        <f>SNPs!$C$15</f>
        <v>16</v>
      </c>
      <c r="BJ59">
        <f>SNPs!$D$15</f>
        <v>31093557</v>
      </c>
      <c r="BK59" s="7" t="str">
        <f ca="1">IF('Randomized Data'!AQ59 = 1, SNPs!$H$15 &amp; SNPs!$H$15, IF('Randomized Data'!AR59 = 1, SNPs!$H$15 &amp; INDIRECT("SNPs!" &amp; CHAR(72 +'Randomized Data'!AS59) &amp; "15"), INDIRECT("SNPs!" &amp; CHAR(72 +'Randomized Data'!AS59) &amp; "15") &amp; INDIRECT("SNPs!" &amp; CHAR(72 +'Randomized Data'!AS59) &amp; "15")))</f>
        <v>AA</v>
      </c>
      <c r="BL59" t="str">
        <f>SNPs!$F$16</f>
        <v>rs8050894</v>
      </c>
      <c r="BM59">
        <f>SNPs!$C$16</f>
        <v>16</v>
      </c>
      <c r="BN59">
        <f>SNPs!$D$16</f>
        <v>31093188</v>
      </c>
      <c r="BO59" s="7" t="str">
        <f ca="1">IF('Randomized Data'!AT59 = 1, SNPs!$H$16 &amp; SNPs!$H$16, IF('Randomized Data'!AU59 = 1, SNPs!$H$16 &amp; INDIRECT("SNPs!" &amp; CHAR(72 +'Randomized Data'!AV59) &amp; "16"), INDIRECT("SNPs!" &amp; CHAR(72 +'Randomized Data'!AV59) &amp; "16") &amp; INDIRECT("SNPs!" &amp; CHAR(72 +'Randomized Data'!AV59) &amp; "16")))</f>
        <v>GG</v>
      </c>
      <c r="BP59" t="str">
        <f>SNPs!$F$17</f>
        <v>rs6025</v>
      </c>
      <c r="BQ59">
        <f>SNPs!$C$17</f>
        <v>1</v>
      </c>
      <c r="BR59">
        <f>SNPs!$D$17</f>
        <v>169549811</v>
      </c>
      <c r="BS59" s="7" t="str">
        <f ca="1">IF('Randomized Data'!AW59 = 1, SNPs!$H$17 &amp; SNPs!$H$17, IF('Randomized Data'!AX59 = 1, SNPs!$H$17 &amp; INDIRECT("SNPs!" &amp; CHAR(72 +'Randomized Data'!AY59) &amp; "17"), INDIRECT("SNPs!" &amp; CHAR(72 +'Randomized Data'!AY59) &amp; "17") &amp; INDIRECT("SNPs!" &amp; CHAR(72 +'Randomized Data'!AY59) &amp; "17")))</f>
        <v>GA</v>
      </c>
      <c r="BT59" t="str">
        <f>SNPs!$F$18</f>
        <v>rs1799963</v>
      </c>
      <c r="BU59">
        <f>SNPs!$C$18</f>
        <v>11</v>
      </c>
      <c r="BV59">
        <f>SNPs!$D$18</f>
        <v>46739505</v>
      </c>
      <c r="BW59" s="7" t="str">
        <f ca="1">IF('Randomized Data'!AZ59 = 1, SNPs!$H$18 &amp; SNPs!$H$18, IF('Randomized Data'!BA59 = 1, SNPs!$H$18 &amp; INDIRECT("SNPs!" &amp; CHAR(72 +'Randomized Data'!BB59) &amp; "18"), INDIRECT("SNPs!" &amp; CHAR(72 +'Randomized Data'!BB59) &amp; "18") &amp; INDIRECT("SNPs!" &amp; CHAR(72 +'Randomized Data'!BB59) &amp; "18")))</f>
        <v>GG</v>
      </c>
      <c r="BX59" t="str">
        <f>SNPs!$F$19</f>
        <v>rs121913626</v>
      </c>
      <c r="BY59">
        <f>SNPs!$C$19</f>
        <v>14</v>
      </c>
      <c r="BZ59">
        <f>SNPs!$D$19</f>
        <v>23427723</v>
      </c>
      <c r="CA59" s="7" t="str">
        <f ca="1">IF('Randomized Data'!BC59 = 1, SNPs!$H$19 &amp; SNPs!$H$19, IF('Randomized Data'!BD59 = 1, SNPs!$H$19 &amp; INDIRECT("SNPs!" &amp; CHAR(72 +'Randomized Data'!BE59) &amp; "19"), INDIRECT("SNPs!" &amp; CHAR(72 +'Randomized Data'!BE59) &amp; "19") &amp; INDIRECT("SNPs!" &amp; CHAR(72 +'Randomized Data'!BE59) &amp; "19")))</f>
        <v>CC</v>
      </c>
      <c r="CB59" t="str">
        <f>SNPs!$F$20</f>
        <v>rs3218713</v>
      </c>
      <c r="CC59">
        <f>SNPs!$C$20</f>
        <v>14</v>
      </c>
      <c r="CD59">
        <f>SNPs!$D$20</f>
        <v>23431468</v>
      </c>
      <c r="CE59" s="7" t="str">
        <f ca="1">IF('Randomized Data'!BF59 = 1, SNPs!$H$20 &amp; SNPs!$H$20, IF('Randomized Data'!BG59 = 1, SNPs!$H$20 &amp; INDIRECT("SNPs!" &amp; CHAR(72 +'Randomized Data'!BH59) &amp; "20"), INDIRECT("SNPs!" &amp; CHAR(72 +'Randomized Data'!BH59) &amp; "20") &amp; INDIRECT("SNPs!" &amp; CHAR(72 +'Randomized Data'!BH59) &amp; "20")))</f>
        <v>GG</v>
      </c>
      <c r="CF59" t="str">
        <f>SNPs!$F$21</f>
        <v>rs3218714</v>
      </c>
      <c r="CG59">
        <f>SNPs!$C$21</f>
        <v>14</v>
      </c>
      <c r="CH59">
        <f>SNPs!$D$21</f>
        <v>23429279</v>
      </c>
      <c r="CI59" s="7" t="str">
        <f ca="1">IF('Randomized Data'!BI59 = 1, SNPs!$H$21 &amp; SNPs!$H$21, IF('Randomized Data'!BJ59 = 1, SNPs!$H$21 &amp; INDIRECT("SNPs!" &amp; CHAR(72 +'Randomized Data'!BK59) &amp; "21"), INDIRECT("SNPs!" &amp; CHAR(72 +'Randomized Data'!BK59) &amp; "21") &amp; INDIRECT("SNPs!" &amp; CHAR(72 +'Randomized Data'!BK59) &amp; "21")))</f>
        <v>CT</v>
      </c>
      <c r="CJ59" t="str">
        <f>SNPs!$F$22</f>
        <v>rs121964855</v>
      </c>
      <c r="CK59">
        <f>SNPs!$C$22</f>
        <v>1</v>
      </c>
      <c r="CL59">
        <f>SNPs!$D$22</f>
        <v>201365638</v>
      </c>
      <c r="CM59" s="7" t="str">
        <f ca="1">IF('Randomized Data'!BL59 = 1, SNPs!$H$22 &amp; SNPs!$H$22, IF('Randomized Data'!BM59 = 1, SNPs!$H$22 &amp; INDIRECT("SNPs!" &amp; CHAR(72 +'Randomized Data'!BN59) &amp; "22"), INDIRECT("SNPs!" &amp; CHAR(72 +'Randomized Data'!BN59) &amp; "22") &amp; INDIRECT("SNPs!" &amp; CHAR(72 +'Randomized Data'!BN59) &amp; "22")))</f>
        <v>TT</v>
      </c>
      <c r="CN59" t="str">
        <f>SNPs!$F$23</f>
        <v>rs121964856</v>
      </c>
      <c r="CO59">
        <f>SNPs!$C$23</f>
        <v>1</v>
      </c>
      <c r="CP59">
        <f>SNPs!$D$23</f>
        <v>201365297</v>
      </c>
      <c r="CQ59" s="7" t="str">
        <f ca="1">IF('Randomized Data'!BO59 = 1, SNPs!$H$23 &amp; SNPs!$H$23, IF('Randomized Data'!BP59 = 1, SNPs!$H$23 &amp; INDIRECT("SNPs!" &amp; CHAR(72 +'Randomized Data'!BQ59) &amp; "23"), INDIRECT("SNPs!" &amp; CHAR(72 +'Randomized Data'!BQ59) &amp; "23") &amp; INDIRECT("SNPs!" &amp; CHAR(72 +'Randomized Data'!BQ59) &amp; "23")))</f>
        <v>AA</v>
      </c>
      <c r="CR59" t="str">
        <f>SNPs!$F$24</f>
        <v>rs121964857</v>
      </c>
      <c r="CS59">
        <f>SNPs!$C$24</f>
        <v>1</v>
      </c>
      <c r="CT59">
        <f>SNPs!$D$24</f>
        <v>201359245</v>
      </c>
      <c r="CU59" s="7" t="str">
        <f ca="1">IF('Randomized Data'!BR59 = 1, SNPs!$H$24 &amp; SNPs!$H$24, IF('Randomized Data'!BS59 = 1, SNPs!$H$24 &amp; INDIRECT("SNPs!" &amp; CHAR(72 +'Randomized Data'!BT59) &amp; "24"), INDIRECT("SNPs!" &amp; CHAR(72 +'Randomized Data'!BT59) &amp; "24") &amp; INDIRECT("SNPs!" &amp; CHAR(72 +'Randomized Data'!BT59) &amp; "24")))</f>
        <v>CC</v>
      </c>
      <c r="CV59" t="str">
        <f>SNPs!$F$25</f>
        <v>rs28934269</v>
      </c>
      <c r="CW59">
        <f>SNPs!$C$25</f>
        <v>15</v>
      </c>
      <c r="CX59">
        <f>SNPs!$D$25</f>
        <v>63060915</v>
      </c>
      <c r="CY59" s="7" t="str">
        <f ca="1">IF('Randomized Data'!BU59 = 1, SNPs!$H$25 &amp; SNPs!$H$25, IF('Randomized Data'!BV59 = 1, SNPs!$H$25 &amp; INDIRECT("SNPs!" &amp; CHAR(72 +'Randomized Data'!BW59) &amp; "25"), INDIRECT("SNPs!" &amp; CHAR(72 +'Randomized Data'!BW59) &amp; "25") &amp; INDIRECT("SNPs!" &amp; CHAR(72 +'Randomized Data'!BW59) &amp; "25")))</f>
        <v>AA</v>
      </c>
      <c r="CZ59" t="str">
        <f>SNPs!$F$26</f>
        <v>rs28934270</v>
      </c>
      <c r="DA59">
        <f>SNPs!$C$26</f>
        <v>15</v>
      </c>
      <c r="DB59">
        <f>SNPs!$D$26</f>
        <v>63060899</v>
      </c>
      <c r="DC59" s="7" t="str">
        <f ca="1">IF('Randomized Data'!BX59 = 1, SNPs!$H$26 &amp; SNPs!$H$26, IF('Randomized Data'!BY59 = 1, SNPs!$H$26 &amp; INDIRECT("SNPs!" &amp; CHAR(72 +'Randomized Data'!BZ59) &amp; "26"), INDIRECT("SNPs!" &amp; CHAR(72 +'Randomized Data'!BZ59) &amp; "26") &amp; INDIRECT("SNPs!" &amp; CHAR(72 +'Randomized Data'!BZ59) &amp; "26")))</f>
        <v>AA</v>
      </c>
      <c r="DD59" t="str">
        <f>SNPs!$F$27</f>
        <v>rs727504290</v>
      </c>
      <c r="DE59">
        <f>SNPs!$C$27</f>
        <v>15</v>
      </c>
      <c r="DF59">
        <f>SNPs!$D$27</f>
        <v>63042875</v>
      </c>
      <c r="DG59" s="7" t="str">
        <f ca="1">IF('Randomized Data'!CA59 = 1, SNPs!$H$27 &amp; SNPs!$H$27, IF('Randomized Data'!CB59 = 1, SNPs!$H$27 &amp; INDIRECT("SNPs!" &amp; CHAR(72 +'Randomized Data'!CC59) &amp; "27"), INDIRECT("SNPs!" &amp; CHAR(72 +'Randomized Data'!CC59) &amp; "27") &amp; INDIRECT("SNPs!" &amp; CHAR(72 +'Randomized Data'!CC59) &amp; "27")))</f>
        <v>GG</v>
      </c>
      <c r="DH59" t="str">
        <f>SNPs!$F$28</f>
        <v>rs104894504</v>
      </c>
      <c r="DI59">
        <f>SNPs!$C$28</f>
        <v>15</v>
      </c>
      <c r="DJ59">
        <f>SNPs!$D$28</f>
        <v>63057028</v>
      </c>
      <c r="DK59" s="7" t="str">
        <f ca="1">IF('Randomized Data'!CD59 = 1, SNPs!$H$28 &amp; SNPs!$H$28, IF('Randomized Data'!CE59 = 1, SNPs!$H$28 &amp; INDIRECT("SNPs!" &amp; CHAR(72 +'Randomized Data'!CF59) &amp; "28"), INDIRECT("SNPs!" &amp; CHAR(72 +'Randomized Data'!CF59) &amp; "28") &amp; INDIRECT("SNPs!" &amp; CHAR(72 +'Randomized Data'!CF59) &amp; "28")))</f>
        <v>TT</v>
      </c>
      <c r="DL59" t="str">
        <f>SNPs!$F$29</f>
        <v>rs375882485</v>
      </c>
      <c r="DM59">
        <f>SNPs!$C$29</f>
        <v>11</v>
      </c>
      <c r="DN59">
        <f>SNPs!$D$29</f>
        <v>47342698</v>
      </c>
      <c r="DO59" s="7" t="str">
        <f ca="1">IF('Randomized Data'!CG59 = 1, SNPs!$H$29 &amp; SNPs!$H$29, IF('Randomized Data'!CH59 = 1, SNPs!$H$29 &amp; INDIRECT("SNPs!" &amp; CHAR(72 +'Randomized Data'!CI59) &amp; "29"), INDIRECT("SNPs!" &amp; CHAR(72 +'Randomized Data'!CI59) &amp; "29") &amp; INDIRECT("SNPs!" &amp; CHAR(72 +'Randomized Data'!CI59) &amp; "29")))</f>
        <v>GG</v>
      </c>
      <c r="DP59" t="str">
        <f>SNPs!$F$30</f>
        <v>rs397516083</v>
      </c>
      <c r="DQ59">
        <f>SNPs!$C$30</f>
        <v>11</v>
      </c>
      <c r="DR59">
        <f>SNPs!$D$30</f>
        <v>47346379</v>
      </c>
      <c r="DS59" s="7" t="str">
        <f ca="1">IF('Randomized Data'!CJ59 = 1, SNPs!$H$30 &amp; SNPs!$H$30, IF('Randomized Data'!CK59 = 1, SNPs!$H$30 &amp; INDIRECT("SNPs!" &amp; CHAR(72 +'Randomized Data'!CL59) &amp; "30"), INDIRECT("SNPs!" &amp; CHAR(72 +'Randomized Data'!CL59) &amp; "30") &amp; INDIRECT("SNPs!" &amp; CHAR(72 +'Randomized Data'!CL59) &amp; "30")))</f>
        <v>GG</v>
      </c>
      <c r="DT59" t="str">
        <f>SNPs!$F$31</f>
        <v>rs397515937</v>
      </c>
      <c r="DU59">
        <f>SNPs!$C$31</f>
        <v>11</v>
      </c>
      <c r="DV59">
        <f>SNPs!$D$31</f>
        <v>47339792</v>
      </c>
      <c r="DW59" s="7" t="str">
        <f ca="1">IF('Randomized Data'!CM59 = 1, SNPs!$H$31 &amp; SNPs!$H$31, IF('Randomized Data'!CN59 = 1, SNPs!$H$31 &amp; INDIRECT("SNPs!" &amp; CHAR(72 +'Randomized Data'!CO59) &amp; "31"), INDIRECT("SNPs!" &amp; CHAR(72 +'Randomized Data'!CO59) &amp; "31") &amp; INDIRECT("SNPs!" &amp; CHAR(72 +'Randomized Data'!CO59) &amp; "31")))</f>
        <v>AA</v>
      </c>
      <c r="DX59" t="str">
        <f>SNPs!$F$32</f>
        <v>rs397516074</v>
      </c>
      <c r="DY59">
        <f>SNPs!$C$32</f>
        <v>11</v>
      </c>
      <c r="DZ59">
        <f>SNPs!$D$32</f>
        <v>47348424</v>
      </c>
      <c r="EA59" s="7" t="str">
        <f ca="1">IF('Randomized Data'!CP59 = 1, SNPs!$H$32 &amp; SNPs!$H$32, IF('Randomized Data'!CQ59 = 1, SNPs!$H$32 &amp; INDIRECT("SNPs!" &amp; CHAR(72 +'Randomized Data'!CR59) &amp; "32"), INDIRECT("SNPs!" &amp; CHAR(72 +'Randomized Data'!CR59) &amp; "32") &amp; INDIRECT("SNPs!" &amp; CHAR(72 +'Randomized Data'!CR59) &amp; "32")))</f>
        <v>GA</v>
      </c>
      <c r="EB59" t="str">
        <f>SNPs!$F$33</f>
        <v>rs397515963</v>
      </c>
      <c r="EC59">
        <f>SNPs!$C$33</f>
        <v>11</v>
      </c>
      <c r="ED59">
        <f>SNPs!$D$33</f>
        <v>47337729</v>
      </c>
      <c r="EE59" s="7" t="str">
        <f ca="1">IF('Randomized Data'!CS59 = 1, SNPs!$H$33 &amp; SNPs!$H$33, IF('Randomized Data'!CT59 = 1, SNPs!$H$33 &amp; INDIRECT("SNPs!" &amp; CHAR(72 +'Randomized Data'!CU59) &amp; "33"), INDIRECT("SNPs!" &amp; CHAR(72 +'Randomized Data'!CU59) &amp; "33") &amp; INDIRECT("SNPs!" &amp; CHAR(72 +'Randomized Data'!CU59) &amp; "33")))</f>
        <v>-G</v>
      </c>
    </row>
    <row r="60" spans="1:13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  <c r="F60" s="3">
        <v>42181</v>
      </c>
      <c r="G60" s="9" t="str">
        <f>'Randomized Data'!C60</f>
        <v>External Lab</v>
      </c>
      <c r="H60" t="str">
        <f>SNPs!$F$2</f>
        <v>rs12248560</v>
      </c>
      <c r="I60">
        <f>SNPs!$C$2</f>
        <v>10</v>
      </c>
      <c r="J60">
        <f>SNPs!$D$2</f>
        <v>94761900</v>
      </c>
      <c r="K60" t="str">
        <f ca="1">IF('Randomized Data'!D60 = 1, SNPs!$H$2 &amp; SNPs!$H$2, IF('Randomized Data'!E60 = 1, SNPs!$H$2 &amp; INDIRECT("SNPs!" &amp; CHAR(72 +'Randomized Data'!F60) &amp; "2"), INDIRECT("SNPs!" &amp; CHAR(72 +'Randomized Data'!F60) &amp; "2") &amp; INDIRECT("SNPs!" &amp; CHAR(72 +'Randomized Data'!F60) &amp; "2")))</f>
        <v>CC</v>
      </c>
      <c r="L60" t="str">
        <f>SNPs!$F$3</f>
        <v>rs28399504</v>
      </c>
      <c r="M60">
        <f>SNPs!$C$3</f>
        <v>10</v>
      </c>
      <c r="N60">
        <f>SNPs!$D$3</f>
        <v>94762706</v>
      </c>
      <c r="O60" t="str">
        <f ca="1">IF('Randomized Data'!G60 = 1, SNPs!$H$3 &amp; SNPs!$H$3, IF('Randomized Data'!H60 = 1, SNPs!$H$3 &amp; INDIRECT("SNPs!" &amp; CHAR(72 +'Randomized Data'!I60) &amp; "3"), INDIRECT("SNPs!" &amp; CHAR(72 +'Randomized Data'!I60) &amp; "3") &amp; INDIRECT("SNPs!" &amp; CHAR(72 +'Randomized Data'!I60) &amp; "3")))</f>
        <v>GG</v>
      </c>
      <c r="P60" t="str">
        <f>SNPs!$F$4</f>
        <v>rs41291556</v>
      </c>
      <c r="Q60">
        <f>SNPs!$C$4</f>
        <v>10</v>
      </c>
      <c r="R60">
        <f>SNPs!$D$4</f>
        <v>94775416</v>
      </c>
      <c r="S60" t="str">
        <f ca="1">IF('Randomized Data'!J60 = 1, SNPs!$H$4 &amp; SNPs!$H$4, IF('Randomized Data'!K60 = 1, SNPs!$H$4 &amp; INDIRECT("SNPs!" &amp; CHAR(72 +'Randomized Data'!L60) &amp; "4"), INDIRECT("SNPs!" &amp; CHAR(72 +'Randomized Data'!L60) &amp; "4") &amp; INDIRECT("SNPs!" &amp; CHAR(72 +'Randomized Data'!L60) &amp; "4")))</f>
        <v>CC</v>
      </c>
      <c r="T60" t="str">
        <f>SNPs!$F$5</f>
        <v>rs72558184</v>
      </c>
      <c r="U60">
        <f>SNPs!$C$5</f>
        <v>10</v>
      </c>
      <c r="V60">
        <f>SNPs!$D$5</f>
        <v>96535210</v>
      </c>
      <c r="W60" t="str">
        <f ca="1">IF('Randomized Data'!M60 = 1, SNPs!$H$5 &amp; SNPs!$H$5, IF('Randomized Data'!N60 = 1, SNPs!$H$5 &amp; INDIRECT("SNPs!" &amp; CHAR(72 +'Randomized Data'!O60) &amp; "5"), INDIRECT("SNPs!" &amp; CHAR(72 +'Randomized Data'!O60) &amp; "5") &amp; INDIRECT("SNPs!" &amp; CHAR(72 +'Randomized Data'!O60) &amp; "5")))</f>
        <v>GA</v>
      </c>
      <c r="X60" t="str">
        <f>SNPs!$F$6</f>
        <v>rs4986893</v>
      </c>
      <c r="Y60">
        <f>SNPs!$C$6</f>
        <v>10</v>
      </c>
      <c r="Z60">
        <f>SNPs!$D$6</f>
        <v>94780653</v>
      </c>
      <c r="AA60" s="7" t="str">
        <f ca="1">IF('Randomized Data'!P60 = 1, SNPs!$H$6 &amp; SNPs!$H$6, IF('Randomized Data'!Q60 = 1, SNPs!$H$6 &amp; INDIRECT("SNPs!" &amp; CHAR(72 +'Randomized Data'!R60) &amp; "6"), INDIRECT("SNPs!" &amp; CHAR(72 +'Randomized Data'!R60) &amp; "6") &amp; INDIRECT("SNPs!" &amp; CHAR(72 +'Randomized Data'!R60) &amp; "6")))</f>
        <v>AA</v>
      </c>
      <c r="AB60" t="str">
        <f>SNPs!$F$7</f>
        <v>rs4244285</v>
      </c>
      <c r="AC60">
        <f>SNPs!$C$7</f>
        <v>10</v>
      </c>
      <c r="AD60">
        <f>SNPs!$D$7</f>
        <v>94781859</v>
      </c>
      <c r="AE60" s="7" t="str">
        <f ca="1">IF('Randomized Data'!S60 = 1, SNPs!$H$7 &amp; SNPs!$H$7, IF('Randomized Data'!T60 = 1, SNPs!$H$7 &amp; INDIRECT("SNPs!" &amp; CHAR(72 +'Randomized Data'!U60) &amp; "7"), INDIRECT("SNPs!" &amp; CHAR(72 +'Randomized Data'!U60) &amp; "7") &amp; INDIRECT("SNPs!" &amp; CHAR(72 +'Randomized Data'!U60) &amp; "7")))</f>
        <v>GC</v>
      </c>
      <c r="AF60" t="str">
        <f>SNPs!$F$8</f>
        <v>rs72558186</v>
      </c>
      <c r="AG60">
        <f>SNPs!$C$8</f>
        <v>10</v>
      </c>
      <c r="AH60">
        <f>SNPs!$D$8</f>
        <v>94781999</v>
      </c>
      <c r="AI60" s="7" t="str">
        <f ca="1">IF('Randomized Data'!V60 = 1, SNPs!$H$8 &amp; SNPs!$H$8, IF('Randomized Data'!W60 = 1, SNPs!$H$8 &amp; INDIRECT("SNPs!" &amp; CHAR(72 +'Randomized Data'!X60) &amp; "8"), INDIRECT("SNPs!" &amp; CHAR(72 +'Randomized Data'!X60) &amp; "8") &amp; INDIRECT("SNPs!" &amp; CHAR(72 +'Randomized Data'!X60) &amp; "8")))</f>
        <v>TT</v>
      </c>
      <c r="AJ60" t="str">
        <f>SNPs!$F$9</f>
        <v>rs56337013</v>
      </c>
      <c r="AK60">
        <f>SNPs!$C$9</f>
        <v>10</v>
      </c>
      <c r="AL60">
        <f>SNPs!$D$9</f>
        <v>94852738</v>
      </c>
      <c r="AM60" s="7" t="str">
        <f ca="1">IF('Randomized Data'!Y$2 = 1, SNPs!$H$9 &amp; SNPs!$H$9, IF('Randomized Data'!Z60 = 1, SNPs!$H$9 &amp; INDIRECT("SNPs!" &amp; CHAR(72 +'Randomized Data'!AA60) &amp; "9"), INDIRECT("SNPs!" &amp; CHAR(72 +'Randomized Data'!AA60) &amp; "9") &amp; INDIRECT("SNPs!" &amp; CHAR(72 +'Randomized Data'!AA60) &amp; "9")))</f>
        <v>TT</v>
      </c>
      <c r="AN60" t="str">
        <f>SNPs!$F$10</f>
        <v>rs17884712</v>
      </c>
      <c r="AO60">
        <f>SNPs!$C$10</f>
        <v>10</v>
      </c>
      <c r="AP60">
        <f>SNPs!$D$10</f>
        <v>94775489</v>
      </c>
      <c r="AQ60" s="7" t="str">
        <f ca="1">IF('Randomized Data'!AB60 = 1, SNPs!$H$10 &amp; SNPs!$H$10, IF('Randomized Data'!AC60 = 1, SNPs!$H$10 &amp; INDIRECT("SNPs!" &amp; CHAR(72 +'Randomized Data'!AD60) &amp; "10"), INDIRECT("SNPs!" &amp; CHAR(72 +'Randomized Data'!AD60) &amp; "10") &amp; INDIRECT("SNPs!" &amp; CHAR(72 +'Randomized Data'!AD60) &amp; "10")))</f>
        <v>GG</v>
      </c>
      <c r="AR60" t="str">
        <f>SNPs!$F$11</f>
        <v>rs6413438</v>
      </c>
      <c r="AS60">
        <f>SNPs!$C$11</f>
        <v>10</v>
      </c>
      <c r="AT60">
        <f>SNPs!$D$11</f>
        <v>94781858</v>
      </c>
      <c r="AU60" s="7" t="str">
        <f ca="1">IF('Randomized Data'!AE60 = 1, SNPs!$H$11 &amp; SNPs!$H$11, IF('Randomized Data'!AF60 = 1, SNPs!$H$11 &amp; INDIRECT("SNPs!" &amp; CHAR(72 +'Randomized Data'!AG60) &amp; "11"), INDIRECT("SNPs!" &amp; CHAR(72 +'Randomized Data'!AG60) &amp; "11") &amp; INDIRECT("SNPs!" &amp; CHAR(72 +'Randomized Data'!AG60) &amp; "11")))</f>
        <v>CC</v>
      </c>
      <c r="AV60" t="str">
        <f>SNPs!$F$12</f>
        <v>rs1057910</v>
      </c>
      <c r="AW60">
        <f>SNPs!$C$12</f>
        <v>10</v>
      </c>
      <c r="AX60">
        <f>SNPs!$D$12</f>
        <v>94981296</v>
      </c>
      <c r="AY60" s="7" t="str">
        <f ca="1">IF('Randomized Data'!AH60 = 1, SNPs!$H$12 &amp; SNPs!$H$12, IF('Randomized Data'!AI60 = 1, SNPs!$H$12 &amp; INDIRECT("SNPs!" &amp; CHAR(72 +'Randomized Data'!AJ60) &amp; "12"), INDIRECT("SNPs!" &amp; CHAR(72 +'Randomized Data'!AJ60) &amp; "12") &amp; INDIRECT("SNPs!" &amp; CHAR(72 +'Randomized Data'!AJ60) &amp; "12")))</f>
        <v>AA</v>
      </c>
      <c r="AZ60" t="str">
        <f>SNPs!$F$13</f>
        <v>rs1799853</v>
      </c>
      <c r="BA60">
        <f>SNPs!$C$13</f>
        <v>10</v>
      </c>
      <c r="BB60">
        <f>SNPs!$D$13</f>
        <v>94942290</v>
      </c>
      <c r="BC60" s="7" t="str">
        <f ca="1">IF('Randomized Data'!AK60 = 1, SNPs!$H$13 &amp; SNPs!$H$13, IF('Randomized Data'!AL60 = 1, SNPs!$H$13 &amp; INDIRECT("SNPs!" &amp; CHAR(72 +'Randomized Data'!AM60) &amp; "13"), INDIRECT("SNPs!" &amp; CHAR(72 +'Randomized Data'!AM60) &amp; "13") &amp; INDIRECT("SNPs!" &amp; CHAR(72 +'Randomized Data'!AM60) &amp; "13")))</f>
        <v>CT</v>
      </c>
      <c r="BD60" t="str">
        <f>SNPs!$F$14</f>
        <v>rs9923231</v>
      </c>
      <c r="BE60">
        <f>SNPs!$C$14</f>
        <v>16</v>
      </c>
      <c r="BF60">
        <f>SNPs!$D$14</f>
        <v>31096368</v>
      </c>
      <c r="BG60" s="7" t="str">
        <f ca="1">IF('Randomized Data'!AN60 = 1, SNPs!$H$14 &amp; SNPs!$H$14, IF('Randomized Data'!AO60 = 1, SNPs!$H$14 &amp; INDIRECT("SNPs!" &amp; CHAR(72 +'Randomized Data'!AP60) &amp; "14"), INDIRECT("SNPs!" &amp; CHAR(72 +'Randomized Data'!AP60) &amp; "14") &amp; INDIRECT("SNPs!" &amp; CHAR(72 +'Randomized Data'!AP60) &amp; "14")))</f>
        <v>CC</v>
      </c>
      <c r="BH60" t="str">
        <f>SNPs!$F$15</f>
        <v>rs9934438</v>
      </c>
      <c r="BI60">
        <f>SNPs!$C$15</f>
        <v>16</v>
      </c>
      <c r="BJ60">
        <f>SNPs!$D$15</f>
        <v>31093557</v>
      </c>
      <c r="BK60" s="7" t="str">
        <f ca="1">IF('Randomized Data'!AQ60 = 1, SNPs!$H$15 &amp; SNPs!$H$15, IF('Randomized Data'!AR60 = 1, SNPs!$H$15 &amp; INDIRECT("SNPs!" &amp; CHAR(72 +'Randomized Data'!AS60) &amp; "15"), INDIRECT("SNPs!" &amp; CHAR(72 +'Randomized Data'!AS60) &amp; "15") &amp; INDIRECT("SNPs!" &amp; CHAR(72 +'Randomized Data'!AS60) &amp; "15")))</f>
        <v>AA</v>
      </c>
      <c r="BL60" t="str">
        <f>SNPs!$F$16</f>
        <v>rs8050894</v>
      </c>
      <c r="BM60">
        <f>SNPs!$C$16</f>
        <v>16</v>
      </c>
      <c r="BN60">
        <f>SNPs!$D$16</f>
        <v>31093188</v>
      </c>
      <c r="BO60" s="7" t="str">
        <f ca="1">IF('Randomized Data'!AT60 = 1, SNPs!$H$16 &amp; SNPs!$H$16, IF('Randomized Data'!AU60 = 1, SNPs!$H$16 &amp; INDIRECT("SNPs!" &amp; CHAR(72 +'Randomized Data'!AV60) &amp; "16"), INDIRECT("SNPs!" &amp; CHAR(72 +'Randomized Data'!AV60) &amp; "16") &amp; INDIRECT("SNPs!" &amp; CHAR(72 +'Randomized Data'!AV60) &amp; "16")))</f>
        <v>CC</v>
      </c>
      <c r="BP60" t="str">
        <f>SNPs!$F$17</f>
        <v>rs6025</v>
      </c>
      <c r="BQ60">
        <f>SNPs!$C$17</f>
        <v>1</v>
      </c>
      <c r="BR60">
        <f>SNPs!$D$17</f>
        <v>169549811</v>
      </c>
      <c r="BS60" s="7" t="str">
        <f ca="1">IF('Randomized Data'!AW60 = 1, SNPs!$H$17 &amp; SNPs!$H$17, IF('Randomized Data'!AX60 = 1, SNPs!$H$17 &amp; INDIRECT("SNPs!" &amp; CHAR(72 +'Randomized Data'!AY60) &amp; "17"), INDIRECT("SNPs!" &amp; CHAR(72 +'Randomized Data'!AY60) &amp; "17") &amp; INDIRECT("SNPs!" &amp; CHAR(72 +'Randomized Data'!AY60) &amp; "17")))</f>
        <v>GA</v>
      </c>
      <c r="BT60" t="str">
        <f>SNPs!$F$18</f>
        <v>rs1799963</v>
      </c>
      <c r="BU60">
        <f>SNPs!$C$18</f>
        <v>11</v>
      </c>
      <c r="BV60">
        <f>SNPs!$D$18</f>
        <v>46739505</v>
      </c>
      <c r="BW60" s="7" t="str">
        <f ca="1">IF('Randomized Data'!AZ60 = 1, SNPs!$H$18 &amp; SNPs!$H$18, IF('Randomized Data'!BA60 = 1, SNPs!$H$18 &amp; INDIRECT("SNPs!" &amp; CHAR(72 +'Randomized Data'!BB60) &amp; "18"), INDIRECT("SNPs!" &amp; CHAR(72 +'Randomized Data'!BB60) &amp; "18") &amp; INDIRECT("SNPs!" &amp; CHAR(72 +'Randomized Data'!BB60) &amp; "18")))</f>
        <v>AA</v>
      </c>
      <c r="BX60" t="str">
        <f>SNPs!$F$19</f>
        <v>rs121913626</v>
      </c>
      <c r="BY60">
        <f>SNPs!$C$19</f>
        <v>14</v>
      </c>
      <c r="BZ60">
        <f>SNPs!$D$19</f>
        <v>23427723</v>
      </c>
      <c r="CA60" s="7" t="str">
        <f ca="1">IF('Randomized Data'!BC60 = 1, SNPs!$H$19 &amp; SNPs!$H$19, IF('Randomized Data'!BD60 = 1, SNPs!$H$19 &amp; INDIRECT("SNPs!" &amp; CHAR(72 +'Randomized Data'!BE60) &amp; "19"), INDIRECT("SNPs!" &amp; CHAR(72 +'Randomized Data'!BE60) &amp; "19") &amp; INDIRECT("SNPs!" &amp; CHAR(72 +'Randomized Data'!BE60) &amp; "19")))</f>
        <v>GG</v>
      </c>
      <c r="CB60" t="str">
        <f>SNPs!$F$20</f>
        <v>rs3218713</v>
      </c>
      <c r="CC60">
        <f>SNPs!$C$20</f>
        <v>14</v>
      </c>
      <c r="CD60">
        <f>SNPs!$D$20</f>
        <v>23431468</v>
      </c>
      <c r="CE60" s="7" t="str">
        <f ca="1">IF('Randomized Data'!BF60 = 1, SNPs!$H$20 &amp; SNPs!$H$20, IF('Randomized Data'!BG60 = 1, SNPs!$H$20 &amp; INDIRECT("SNPs!" &amp; CHAR(72 +'Randomized Data'!BH60) &amp; "20"), INDIRECT("SNPs!" &amp; CHAR(72 +'Randomized Data'!BH60) &amp; "20") &amp; INDIRECT("SNPs!" &amp; CHAR(72 +'Randomized Data'!BH60) &amp; "20")))</f>
        <v>AA</v>
      </c>
      <c r="CF60" t="str">
        <f>SNPs!$F$21</f>
        <v>rs3218714</v>
      </c>
      <c r="CG60">
        <f>SNPs!$C$21</f>
        <v>14</v>
      </c>
      <c r="CH60">
        <f>SNPs!$D$21</f>
        <v>23429279</v>
      </c>
      <c r="CI60" s="7" t="str">
        <f ca="1">IF('Randomized Data'!BI60 = 1, SNPs!$H$21 &amp; SNPs!$H$21, IF('Randomized Data'!BJ60 = 1, SNPs!$H$21 &amp; INDIRECT("SNPs!" &amp; CHAR(72 +'Randomized Data'!BK60) &amp; "21"), INDIRECT("SNPs!" &amp; CHAR(72 +'Randomized Data'!BK60) &amp; "21") &amp; INDIRECT("SNPs!" &amp; CHAR(72 +'Randomized Data'!BK60) &amp; "21")))</f>
        <v>CC</v>
      </c>
      <c r="CJ60" t="str">
        <f>SNPs!$F$22</f>
        <v>rs121964855</v>
      </c>
      <c r="CK60">
        <f>SNPs!$C$22</f>
        <v>1</v>
      </c>
      <c r="CL60">
        <f>SNPs!$D$22</f>
        <v>201365638</v>
      </c>
      <c r="CM60" s="7" t="str">
        <f ca="1">IF('Randomized Data'!BL60 = 1, SNPs!$H$22 &amp; SNPs!$H$22, IF('Randomized Data'!BM60 = 1, SNPs!$H$22 &amp; INDIRECT("SNPs!" &amp; CHAR(72 +'Randomized Data'!BN60) &amp; "22"), INDIRECT("SNPs!" &amp; CHAR(72 +'Randomized Data'!BN60) &amp; "22") &amp; INDIRECT("SNPs!" &amp; CHAR(72 +'Randomized Data'!BN60) &amp; "22")))</f>
        <v>TA</v>
      </c>
      <c r="CN60" t="str">
        <f>SNPs!$F$23</f>
        <v>rs121964856</v>
      </c>
      <c r="CO60">
        <f>SNPs!$C$23</f>
        <v>1</v>
      </c>
      <c r="CP60">
        <f>SNPs!$D$23</f>
        <v>201365297</v>
      </c>
      <c r="CQ60" s="7" t="str">
        <f ca="1">IF('Randomized Data'!BO60 = 1, SNPs!$H$23 &amp; SNPs!$H$23, IF('Randomized Data'!BP60 = 1, SNPs!$H$23 &amp; INDIRECT("SNPs!" &amp; CHAR(72 +'Randomized Data'!BQ60) &amp; "23"), INDIRECT("SNPs!" &amp; CHAR(72 +'Randomized Data'!BQ60) &amp; "23") &amp; INDIRECT("SNPs!" &amp; CHAR(72 +'Randomized Data'!BQ60) &amp; "23")))</f>
        <v>GG</v>
      </c>
      <c r="CR60" t="str">
        <f>SNPs!$F$24</f>
        <v>rs121964857</v>
      </c>
      <c r="CS60">
        <f>SNPs!$C$24</f>
        <v>1</v>
      </c>
      <c r="CT60">
        <f>SNPs!$D$24</f>
        <v>201359245</v>
      </c>
      <c r="CU60" s="7" t="str">
        <f ca="1">IF('Randomized Data'!BR60 = 1, SNPs!$H$24 &amp; SNPs!$H$24, IF('Randomized Data'!BS60 = 1, SNPs!$H$24 &amp; INDIRECT("SNPs!" &amp; CHAR(72 +'Randomized Data'!BT60) &amp; "24"), INDIRECT("SNPs!" &amp; CHAR(72 +'Randomized Data'!BT60) &amp; "24") &amp; INDIRECT("SNPs!" &amp; CHAR(72 +'Randomized Data'!BT60) &amp; "24")))</f>
        <v>CT</v>
      </c>
      <c r="CV60" t="str">
        <f>SNPs!$F$25</f>
        <v>rs28934269</v>
      </c>
      <c r="CW60">
        <f>SNPs!$C$25</f>
        <v>15</v>
      </c>
      <c r="CX60">
        <f>SNPs!$D$25</f>
        <v>63060915</v>
      </c>
      <c r="CY60" s="7" t="str">
        <f ca="1">IF('Randomized Data'!BU60 = 1, SNPs!$H$25 &amp; SNPs!$H$25, IF('Randomized Data'!BV60 = 1, SNPs!$H$25 &amp; INDIRECT("SNPs!" &amp; CHAR(72 +'Randomized Data'!BW60) &amp; "25"), INDIRECT("SNPs!" &amp; CHAR(72 +'Randomized Data'!BW60) &amp; "25") &amp; INDIRECT("SNPs!" &amp; CHAR(72 +'Randomized Data'!BW60) &amp; "25")))</f>
        <v>AA</v>
      </c>
      <c r="CZ60" t="str">
        <f>SNPs!$F$26</f>
        <v>rs28934270</v>
      </c>
      <c r="DA60">
        <f>SNPs!$C$26</f>
        <v>15</v>
      </c>
      <c r="DB60">
        <f>SNPs!$D$26</f>
        <v>63060899</v>
      </c>
      <c r="DC60" s="7" t="str">
        <f ca="1">IF('Randomized Data'!BX60 = 1, SNPs!$H$26 &amp; SNPs!$H$26, IF('Randomized Data'!BY60 = 1, SNPs!$H$26 &amp; INDIRECT("SNPs!" &amp; CHAR(72 +'Randomized Data'!BZ60) &amp; "26"), INDIRECT("SNPs!" &amp; CHAR(72 +'Randomized Data'!BZ60) &amp; "26") &amp; INDIRECT("SNPs!" &amp; CHAR(72 +'Randomized Data'!BZ60) &amp; "26")))</f>
        <v>AA</v>
      </c>
      <c r="DD60" t="str">
        <f>SNPs!$F$27</f>
        <v>rs727504290</v>
      </c>
      <c r="DE60">
        <f>SNPs!$C$27</f>
        <v>15</v>
      </c>
      <c r="DF60">
        <f>SNPs!$D$27</f>
        <v>63042875</v>
      </c>
      <c r="DG60" s="7" t="str">
        <f ca="1">IF('Randomized Data'!CA60 = 1, SNPs!$H$27 &amp; SNPs!$H$27, IF('Randomized Data'!CB60 = 1, SNPs!$H$27 &amp; INDIRECT("SNPs!" &amp; CHAR(72 +'Randomized Data'!CC60) &amp; "27"), INDIRECT("SNPs!" &amp; CHAR(72 +'Randomized Data'!CC60) &amp; "27") &amp; INDIRECT("SNPs!" &amp; CHAR(72 +'Randomized Data'!CC60) &amp; "27")))</f>
        <v>GG</v>
      </c>
      <c r="DH60" t="str">
        <f>SNPs!$F$28</f>
        <v>rs104894504</v>
      </c>
      <c r="DI60">
        <f>SNPs!$C$28</f>
        <v>15</v>
      </c>
      <c r="DJ60">
        <f>SNPs!$D$28</f>
        <v>63057028</v>
      </c>
      <c r="DK60" s="7" t="str">
        <f ca="1">IF('Randomized Data'!CD60 = 1, SNPs!$H$28 &amp; SNPs!$H$28, IF('Randomized Data'!CE60 = 1, SNPs!$H$28 &amp; INDIRECT("SNPs!" &amp; CHAR(72 +'Randomized Data'!CF60) &amp; "28"), INDIRECT("SNPs!" &amp; CHAR(72 +'Randomized Data'!CF60) &amp; "28") &amp; INDIRECT("SNPs!" &amp; CHAR(72 +'Randomized Data'!CF60) &amp; "28")))</f>
        <v>CC</v>
      </c>
      <c r="DL60" t="str">
        <f>SNPs!$F$29</f>
        <v>rs375882485</v>
      </c>
      <c r="DM60">
        <f>SNPs!$C$29</f>
        <v>11</v>
      </c>
      <c r="DN60">
        <f>SNPs!$D$29</f>
        <v>47342698</v>
      </c>
      <c r="DO60" s="7" t="str">
        <f ca="1">IF('Randomized Data'!CG60 = 1, SNPs!$H$29 &amp; SNPs!$H$29, IF('Randomized Data'!CH60 = 1, SNPs!$H$29 &amp; INDIRECT("SNPs!" &amp; CHAR(72 +'Randomized Data'!CI60) &amp; "29"), INDIRECT("SNPs!" &amp; CHAR(72 +'Randomized Data'!CI60) &amp; "29") &amp; INDIRECT("SNPs!" &amp; CHAR(72 +'Randomized Data'!CI60) &amp; "29")))</f>
        <v>GG</v>
      </c>
      <c r="DP60" t="str">
        <f>SNPs!$F$30</f>
        <v>rs397516083</v>
      </c>
      <c r="DQ60">
        <f>SNPs!$C$30</f>
        <v>11</v>
      </c>
      <c r="DR60">
        <f>SNPs!$D$30</f>
        <v>47346379</v>
      </c>
      <c r="DS60" s="7" t="str">
        <f ca="1">IF('Randomized Data'!CJ60 = 1, SNPs!$H$30 &amp; SNPs!$H$30, IF('Randomized Data'!CK60 = 1, SNPs!$H$30 &amp; INDIRECT("SNPs!" &amp; CHAR(72 +'Randomized Data'!CL60) &amp; "30"), INDIRECT("SNPs!" &amp; CHAR(72 +'Randomized Data'!CL60) &amp; "30") &amp; INDIRECT("SNPs!" &amp; CHAR(72 +'Randomized Data'!CL60) &amp; "30")))</f>
        <v>GG</v>
      </c>
      <c r="DT60" t="str">
        <f>SNPs!$F$31</f>
        <v>rs397515937</v>
      </c>
      <c r="DU60">
        <f>SNPs!$C$31</f>
        <v>11</v>
      </c>
      <c r="DV60">
        <f>SNPs!$D$31</f>
        <v>47339792</v>
      </c>
      <c r="DW60" s="7" t="str">
        <f ca="1">IF('Randomized Data'!CM60 = 1, SNPs!$H$31 &amp; SNPs!$H$31, IF('Randomized Data'!CN60 = 1, SNPs!$H$31 &amp; INDIRECT("SNPs!" &amp; CHAR(72 +'Randomized Data'!CO60) &amp; "31"), INDIRECT("SNPs!" &amp; CHAR(72 +'Randomized Data'!CO60) &amp; "31") &amp; INDIRECT("SNPs!" &amp; CHAR(72 +'Randomized Data'!CO60) &amp; "31")))</f>
        <v>AA</v>
      </c>
      <c r="DX60" t="str">
        <f>SNPs!$F$32</f>
        <v>rs397516074</v>
      </c>
      <c r="DY60">
        <f>SNPs!$C$32</f>
        <v>11</v>
      </c>
      <c r="DZ60">
        <f>SNPs!$D$32</f>
        <v>47348424</v>
      </c>
      <c r="EA60" s="7" t="str">
        <f ca="1">IF('Randomized Data'!CP60 = 1, SNPs!$H$32 &amp; SNPs!$H$32, IF('Randomized Data'!CQ60 = 1, SNPs!$H$32 &amp; INDIRECT("SNPs!" &amp; CHAR(72 +'Randomized Data'!CR60) &amp; "32"), INDIRECT("SNPs!" &amp; CHAR(72 +'Randomized Data'!CR60) &amp; "32") &amp; INDIRECT("SNPs!" &amp; CHAR(72 +'Randomized Data'!CR60) &amp; "32")))</f>
        <v>GA</v>
      </c>
      <c r="EB60" t="str">
        <f>SNPs!$F$33</f>
        <v>rs397515963</v>
      </c>
      <c r="EC60">
        <f>SNPs!$C$33</f>
        <v>11</v>
      </c>
      <c r="ED60">
        <f>SNPs!$D$33</f>
        <v>47337729</v>
      </c>
      <c r="EE60" s="7" t="str">
        <f ca="1">IF('Randomized Data'!CS60 = 1, SNPs!$H$33 &amp; SNPs!$H$33, IF('Randomized Data'!CT60 = 1, SNPs!$H$33 &amp; INDIRECT("SNPs!" &amp; CHAR(72 +'Randomized Data'!CU60) &amp; "33"), INDIRECT("SNPs!" &amp; CHAR(72 +'Randomized Data'!CU60) &amp; "33") &amp; INDIRECT("SNPs!" &amp; CHAR(72 +'Randomized Data'!CU60) &amp; "33")))</f>
        <v>GG</v>
      </c>
    </row>
    <row r="61" spans="1:13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  <c r="F61" s="3">
        <v>42151</v>
      </c>
      <c r="G61" s="9" t="str">
        <f>'Randomized Data'!C61</f>
        <v>Internal Lab</v>
      </c>
      <c r="H61" t="str">
        <f>SNPs!$F$2</f>
        <v>rs12248560</v>
      </c>
      <c r="I61">
        <f>SNPs!$C$2</f>
        <v>10</v>
      </c>
      <c r="J61">
        <f>SNPs!$D$2</f>
        <v>94761900</v>
      </c>
      <c r="K61" t="str">
        <f ca="1">IF('Randomized Data'!D61 = 1, SNPs!$H$2 &amp; SNPs!$H$2, IF('Randomized Data'!E61 = 1, SNPs!$H$2 &amp; INDIRECT("SNPs!" &amp; CHAR(72 +'Randomized Data'!F61) &amp; "2"), INDIRECT("SNPs!" &amp; CHAR(72 +'Randomized Data'!F61) &amp; "2") &amp; INDIRECT("SNPs!" &amp; CHAR(72 +'Randomized Data'!F61) &amp; "2")))</f>
        <v>AA</v>
      </c>
      <c r="L61" t="str">
        <f>SNPs!$F$3</f>
        <v>rs28399504</v>
      </c>
      <c r="M61">
        <f>SNPs!$C$3</f>
        <v>10</v>
      </c>
      <c r="N61">
        <f>SNPs!$D$3</f>
        <v>94762706</v>
      </c>
      <c r="O61" t="str">
        <f ca="1">IF('Randomized Data'!G61 = 1, SNPs!$H$3 &amp; SNPs!$H$3, IF('Randomized Data'!H61 = 1, SNPs!$H$3 &amp; INDIRECT("SNPs!" &amp; CHAR(72 +'Randomized Data'!I61) &amp; "3"), INDIRECT("SNPs!" &amp; CHAR(72 +'Randomized Data'!I61) &amp; "3") &amp; INDIRECT("SNPs!" &amp; CHAR(72 +'Randomized Data'!I61) &amp; "3")))</f>
        <v>GG</v>
      </c>
      <c r="P61" t="str">
        <f>SNPs!$F$4</f>
        <v>rs41291556</v>
      </c>
      <c r="Q61">
        <f>SNPs!$C$4</f>
        <v>10</v>
      </c>
      <c r="R61">
        <f>SNPs!$D$4</f>
        <v>94775416</v>
      </c>
      <c r="S61" t="str">
        <f ca="1">IF('Randomized Data'!J61 = 1, SNPs!$H$4 &amp; SNPs!$H$4, IF('Randomized Data'!K61 = 1, SNPs!$H$4 &amp; INDIRECT("SNPs!" &amp; CHAR(72 +'Randomized Data'!L61) &amp; "4"), INDIRECT("SNPs!" &amp; CHAR(72 +'Randomized Data'!L61) &amp; "4") &amp; INDIRECT("SNPs!" &amp; CHAR(72 +'Randomized Data'!L61) &amp; "4")))</f>
        <v>CC</v>
      </c>
      <c r="T61" t="str">
        <f>SNPs!$F$5</f>
        <v>rs72558184</v>
      </c>
      <c r="U61">
        <f>SNPs!$C$5</f>
        <v>10</v>
      </c>
      <c r="V61">
        <f>SNPs!$D$5</f>
        <v>96535210</v>
      </c>
      <c r="W61" t="str">
        <f ca="1">IF('Randomized Data'!M61 = 1, SNPs!$H$5 &amp; SNPs!$H$5, IF('Randomized Data'!N61 = 1, SNPs!$H$5 &amp; INDIRECT("SNPs!" &amp; CHAR(72 +'Randomized Data'!O61) &amp; "5"), INDIRECT("SNPs!" &amp; CHAR(72 +'Randomized Data'!O61) &amp; "5") &amp; INDIRECT("SNPs!" &amp; CHAR(72 +'Randomized Data'!O61) &amp; "5")))</f>
        <v>GG</v>
      </c>
      <c r="X61" t="str">
        <f>SNPs!$F$6</f>
        <v>rs4986893</v>
      </c>
      <c r="Y61">
        <f>SNPs!$C$6</f>
        <v>10</v>
      </c>
      <c r="Z61">
        <f>SNPs!$D$6</f>
        <v>94780653</v>
      </c>
      <c r="AA61" s="7" t="str">
        <f ca="1">IF('Randomized Data'!P61 = 1, SNPs!$H$6 &amp; SNPs!$H$6, IF('Randomized Data'!Q61 = 1, SNPs!$H$6 &amp; INDIRECT("SNPs!" &amp; CHAR(72 +'Randomized Data'!R61) &amp; "6"), INDIRECT("SNPs!" &amp; CHAR(72 +'Randomized Data'!R61) &amp; "6") &amp; INDIRECT("SNPs!" &amp; CHAR(72 +'Randomized Data'!R61) &amp; "6")))</f>
        <v>GA</v>
      </c>
      <c r="AB61" t="str">
        <f>SNPs!$F$7</f>
        <v>rs4244285</v>
      </c>
      <c r="AC61">
        <f>SNPs!$C$7</f>
        <v>10</v>
      </c>
      <c r="AD61">
        <f>SNPs!$D$7</f>
        <v>94781859</v>
      </c>
      <c r="AE61" s="7" t="str">
        <f ca="1">IF('Randomized Data'!S61 = 1, SNPs!$H$7 &amp; SNPs!$H$7, IF('Randomized Data'!T61 = 1, SNPs!$H$7 &amp; INDIRECT("SNPs!" &amp; CHAR(72 +'Randomized Data'!U61) &amp; "7"), INDIRECT("SNPs!" &amp; CHAR(72 +'Randomized Data'!U61) &amp; "7") &amp; INDIRECT("SNPs!" &amp; CHAR(72 +'Randomized Data'!U61) &amp; "7")))</f>
        <v>GG</v>
      </c>
      <c r="AF61" t="str">
        <f>SNPs!$F$8</f>
        <v>rs72558186</v>
      </c>
      <c r="AG61">
        <f>SNPs!$C$8</f>
        <v>10</v>
      </c>
      <c r="AH61">
        <f>SNPs!$D$8</f>
        <v>94781999</v>
      </c>
      <c r="AI61" s="7" t="str">
        <f ca="1">IF('Randomized Data'!V61 = 1, SNPs!$H$8 &amp; SNPs!$H$8, IF('Randomized Data'!W61 = 1, SNPs!$H$8 &amp; INDIRECT("SNPs!" &amp; CHAR(72 +'Randomized Data'!X61) &amp; "8"), INDIRECT("SNPs!" &amp; CHAR(72 +'Randomized Data'!X61) &amp; "8") &amp; INDIRECT("SNPs!" &amp; CHAR(72 +'Randomized Data'!X61) &amp; "8")))</f>
        <v>TA</v>
      </c>
      <c r="AJ61" t="str">
        <f>SNPs!$F$9</f>
        <v>rs56337013</v>
      </c>
      <c r="AK61">
        <f>SNPs!$C$9</f>
        <v>10</v>
      </c>
      <c r="AL61">
        <f>SNPs!$D$9</f>
        <v>94852738</v>
      </c>
      <c r="AM61" s="7" t="str">
        <f ca="1">IF('Randomized Data'!Y$2 = 1, SNPs!$H$9 &amp; SNPs!$H$9, IF('Randomized Data'!Z61 = 1, SNPs!$H$9 &amp; INDIRECT("SNPs!" &amp; CHAR(72 +'Randomized Data'!AA61) &amp; "9"), INDIRECT("SNPs!" &amp; CHAR(72 +'Randomized Data'!AA61) &amp; "9") &amp; INDIRECT("SNPs!" &amp; CHAR(72 +'Randomized Data'!AA61) &amp; "9")))</f>
        <v>TT</v>
      </c>
      <c r="AN61" t="str">
        <f>SNPs!$F$10</f>
        <v>rs17884712</v>
      </c>
      <c r="AO61">
        <f>SNPs!$C$10</f>
        <v>10</v>
      </c>
      <c r="AP61">
        <f>SNPs!$D$10</f>
        <v>94775489</v>
      </c>
      <c r="AQ61" s="7" t="str">
        <f ca="1">IF('Randomized Data'!AB61 = 1, SNPs!$H$10 &amp; SNPs!$H$10, IF('Randomized Data'!AC61 = 1, SNPs!$H$10 &amp; INDIRECT("SNPs!" &amp; CHAR(72 +'Randomized Data'!AD61) &amp; "10"), INDIRECT("SNPs!" &amp; CHAR(72 +'Randomized Data'!AD61) &amp; "10") &amp; INDIRECT("SNPs!" &amp; CHAR(72 +'Randomized Data'!AD61) &amp; "10")))</f>
        <v>AA</v>
      </c>
      <c r="AR61" t="str">
        <f>SNPs!$F$11</f>
        <v>rs6413438</v>
      </c>
      <c r="AS61">
        <f>SNPs!$C$11</f>
        <v>10</v>
      </c>
      <c r="AT61">
        <f>SNPs!$D$11</f>
        <v>94781858</v>
      </c>
      <c r="AU61" s="7" t="str">
        <f ca="1">IF('Randomized Data'!AE61 = 1, SNPs!$H$11 &amp; SNPs!$H$11, IF('Randomized Data'!AF61 = 1, SNPs!$H$11 &amp; INDIRECT("SNPs!" &amp; CHAR(72 +'Randomized Data'!AG61) &amp; "11"), INDIRECT("SNPs!" &amp; CHAR(72 +'Randomized Data'!AG61) &amp; "11") &amp; INDIRECT("SNPs!" &amp; CHAR(72 +'Randomized Data'!AG61) &amp; "11")))</f>
        <v>CC</v>
      </c>
      <c r="AV61" t="str">
        <f>SNPs!$F$12</f>
        <v>rs1057910</v>
      </c>
      <c r="AW61">
        <f>SNPs!$C$12</f>
        <v>10</v>
      </c>
      <c r="AX61">
        <f>SNPs!$D$12</f>
        <v>94981296</v>
      </c>
      <c r="AY61" s="7" t="str">
        <f ca="1">IF('Randomized Data'!AH61 = 1, SNPs!$H$12 &amp; SNPs!$H$12, IF('Randomized Data'!AI61 = 1, SNPs!$H$12 &amp; INDIRECT("SNPs!" &amp; CHAR(72 +'Randomized Data'!AJ61) &amp; "12"), INDIRECT("SNPs!" &amp; CHAR(72 +'Randomized Data'!AJ61) &amp; "12") &amp; INDIRECT("SNPs!" &amp; CHAR(72 +'Randomized Data'!AJ61) &amp; "12")))</f>
        <v>AC</v>
      </c>
      <c r="AZ61" t="str">
        <f>SNPs!$F$13</f>
        <v>rs1799853</v>
      </c>
      <c r="BA61">
        <f>SNPs!$C$13</f>
        <v>10</v>
      </c>
      <c r="BB61">
        <f>SNPs!$D$13</f>
        <v>94942290</v>
      </c>
      <c r="BC61" s="7" t="str">
        <f ca="1">IF('Randomized Data'!AK61 = 1, SNPs!$H$13 &amp; SNPs!$H$13, IF('Randomized Data'!AL61 = 1, SNPs!$H$13 &amp; INDIRECT("SNPs!" &amp; CHAR(72 +'Randomized Data'!AM61) &amp; "13"), INDIRECT("SNPs!" &amp; CHAR(72 +'Randomized Data'!AM61) &amp; "13") &amp; INDIRECT("SNPs!" &amp; CHAR(72 +'Randomized Data'!AM61) &amp; "13")))</f>
        <v>CC</v>
      </c>
      <c r="BD61" t="str">
        <f>SNPs!$F$14</f>
        <v>rs9923231</v>
      </c>
      <c r="BE61">
        <f>SNPs!$C$14</f>
        <v>16</v>
      </c>
      <c r="BF61">
        <f>SNPs!$D$14</f>
        <v>31096368</v>
      </c>
      <c r="BG61" s="7" t="str">
        <f ca="1">IF('Randomized Data'!AN61 = 1, SNPs!$H$14 &amp; SNPs!$H$14, IF('Randomized Data'!AO61 = 1, SNPs!$H$14 &amp; INDIRECT("SNPs!" &amp; CHAR(72 +'Randomized Data'!AP61) &amp; "14"), INDIRECT("SNPs!" &amp; CHAR(72 +'Randomized Data'!AP61) &amp; "14") &amp; INDIRECT("SNPs!" &amp; CHAR(72 +'Randomized Data'!AP61) &amp; "14")))</f>
        <v>CC</v>
      </c>
      <c r="BH61" t="str">
        <f>SNPs!$F$15</f>
        <v>rs9934438</v>
      </c>
      <c r="BI61">
        <f>SNPs!$C$15</f>
        <v>16</v>
      </c>
      <c r="BJ61">
        <f>SNPs!$D$15</f>
        <v>31093557</v>
      </c>
      <c r="BK61" s="7" t="str">
        <f ca="1">IF('Randomized Data'!AQ61 = 1, SNPs!$H$15 &amp; SNPs!$H$15, IF('Randomized Data'!AR61 = 1, SNPs!$H$15 &amp; INDIRECT("SNPs!" &amp; CHAR(72 +'Randomized Data'!AS61) &amp; "15"), INDIRECT("SNPs!" &amp; CHAR(72 +'Randomized Data'!AS61) &amp; "15") &amp; INDIRECT("SNPs!" &amp; CHAR(72 +'Randomized Data'!AS61) &amp; "15")))</f>
        <v>AA</v>
      </c>
      <c r="BL61" t="str">
        <f>SNPs!$F$16</f>
        <v>rs8050894</v>
      </c>
      <c r="BM61">
        <f>SNPs!$C$16</f>
        <v>16</v>
      </c>
      <c r="BN61">
        <f>SNPs!$D$16</f>
        <v>31093188</v>
      </c>
      <c r="BO61" s="7" t="str">
        <f ca="1">IF('Randomized Data'!AT61 = 1, SNPs!$H$16 &amp; SNPs!$H$16, IF('Randomized Data'!AU61 = 1, SNPs!$H$16 &amp; INDIRECT("SNPs!" &amp; CHAR(72 +'Randomized Data'!AV61) &amp; "16"), INDIRECT("SNPs!" &amp; CHAR(72 +'Randomized Data'!AV61) &amp; "16") &amp; INDIRECT("SNPs!" &amp; CHAR(72 +'Randomized Data'!AV61) &amp; "16")))</f>
        <v>CC</v>
      </c>
      <c r="BP61" t="str">
        <f>SNPs!$F$17</f>
        <v>rs6025</v>
      </c>
      <c r="BQ61">
        <f>SNPs!$C$17</f>
        <v>1</v>
      </c>
      <c r="BR61">
        <f>SNPs!$D$17</f>
        <v>169549811</v>
      </c>
      <c r="BS61" s="7" t="str">
        <f ca="1">IF('Randomized Data'!AW61 = 1, SNPs!$H$17 &amp; SNPs!$H$17, IF('Randomized Data'!AX61 = 1, SNPs!$H$17 &amp; INDIRECT("SNPs!" &amp; CHAR(72 +'Randomized Data'!AY61) &amp; "17"), INDIRECT("SNPs!" &amp; CHAR(72 +'Randomized Data'!AY61) &amp; "17") &amp; INDIRECT("SNPs!" &amp; CHAR(72 +'Randomized Data'!AY61) &amp; "17")))</f>
        <v>GG</v>
      </c>
      <c r="BT61" t="str">
        <f>SNPs!$F$18</f>
        <v>rs1799963</v>
      </c>
      <c r="BU61">
        <f>SNPs!$C$18</f>
        <v>11</v>
      </c>
      <c r="BV61">
        <f>SNPs!$D$18</f>
        <v>46739505</v>
      </c>
      <c r="BW61" s="7" t="str">
        <f ca="1">IF('Randomized Data'!AZ61 = 1, SNPs!$H$18 &amp; SNPs!$H$18, IF('Randomized Data'!BA61 = 1, SNPs!$H$18 &amp; INDIRECT("SNPs!" &amp; CHAR(72 +'Randomized Data'!BB61) &amp; "18"), INDIRECT("SNPs!" &amp; CHAR(72 +'Randomized Data'!BB61) &amp; "18") &amp; INDIRECT("SNPs!" &amp; CHAR(72 +'Randomized Data'!BB61) &amp; "18")))</f>
        <v>GA</v>
      </c>
      <c r="BX61" t="str">
        <f>SNPs!$F$19</f>
        <v>rs121913626</v>
      </c>
      <c r="BY61">
        <f>SNPs!$C$19</f>
        <v>14</v>
      </c>
      <c r="BZ61">
        <f>SNPs!$D$19</f>
        <v>23427723</v>
      </c>
      <c r="CA61" s="7" t="str">
        <f ca="1">IF('Randomized Data'!BC61 = 1, SNPs!$H$19 &amp; SNPs!$H$19, IF('Randomized Data'!BD61 = 1, SNPs!$H$19 &amp; INDIRECT("SNPs!" &amp; CHAR(72 +'Randomized Data'!BE61) &amp; "19"), INDIRECT("SNPs!" &amp; CHAR(72 +'Randomized Data'!BE61) &amp; "19") &amp; INDIRECT("SNPs!" &amp; CHAR(72 +'Randomized Data'!BE61) &amp; "19")))</f>
        <v>GC</v>
      </c>
      <c r="CB61" t="str">
        <f>SNPs!$F$20</f>
        <v>rs3218713</v>
      </c>
      <c r="CC61">
        <f>SNPs!$C$20</f>
        <v>14</v>
      </c>
      <c r="CD61">
        <f>SNPs!$D$20</f>
        <v>23431468</v>
      </c>
      <c r="CE61" s="7" t="str">
        <f ca="1">IF('Randomized Data'!BF61 = 1, SNPs!$H$20 &amp; SNPs!$H$20, IF('Randomized Data'!BG61 = 1, SNPs!$H$20 &amp; INDIRECT("SNPs!" &amp; CHAR(72 +'Randomized Data'!BH61) &amp; "20"), INDIRECT("SNPs!" &amp; CHAR(72 +'Randomized Data'!BH61) &amp; "20") &amp; INDIRECT("SNPs!" &amp; CHAR(72 +'Randomized Data'!BH61) &amp; "20")))</f>
        <v>AA</v>
      </c>
      <c r="CF61" t="str">
        <f>SNPs!$F$21</f>
        <v>rs3218714</v>
      </c>
      <c r="CG61">
        <f>SNPs!$C$21</f>
        <v>14</v>
      </c>
      <c r="CH61">
        <f>SNPs!$D$21</f>
        <v>23429279</v>
      </c>
      <c r="CI61" s="7" t="str">
        <f ca="1">IF('Randomized Data'!BI61 = 1, SNPs!$H$21 &amp; SNPs!$H$21, IF('Randomized Data'!BJ61 = 1, SNPs!$H$21 &amp; INDIRECT("SNPs!" &amp; CHAR(72 +'Randomized Data'!BK61) &amp; "21"), INDIRECT("SNPs!" &amp; CHAR(72 +'Randomized Data'!BK61) &amp; "21") &amp; INDIRECT("SNPs!" &amp; CHAR(72 +'Randomized Data'!BK61) &amp; "21")))</f>
        <v>TT</v>
      </c>
      <c r="CJ61" t="str">
        <f>SNPs!$F$22</f>
        <v>rs121964855</v>
      </c>
      <c r="CK61">
        <f>SNPs!$C$22</f>
        <v>1</v>
      </c>
      <c r="CL61">
        <f>SNPs!$D$22</f>
        <v>201365638</v>
      </c>
      <c r="CM61" s="7" t="str">
        <f ca="1">IF('Randomized Data'!BL61 = 1, SNPs!$H$22 &amp; SNPs!$H$22, IF('Randomized Data'!BM61 = 1, SNPs!$H$22 &amp; INDIRECT("SNPs!" &amp; CHAR(72 +'Randomized Data'!BN61) &amp; "22"), INDIRECT("SNPs!" &amp; CHAR(72 +'Randomized Data'!BN61) &amp; "22") &amp; INDIRECT("SNPs!" &amp; CHAR(72 +'Randomized Data'!BN61) &amp; "22")))</f>
        <v>TT</v>
      </c>
      <c r="CN61" t="str">
        <f>SNPs!$F$23</f>
        <v>rs121964856</v>
      </c>
      <c r="CO61">
        <f>SNPs!$C$23</f>
        <v>1</v>
      </c>
      <c r="CP61">
        <f>SNPs!$D$23</f>
        <v>201365297</v>
      </c>
      <c r="CQ61" s="7" t="str">
        <f ca="1">IF('Randomized Data'!BO61 = 1, SNPs!$H$23 &amp; SNPs!$H$23, IF('Randomized Data'!BP61 = 1, SNPs!$H$23 &amp; INDIRECT("SNPs!" &amp; CHAR(72 +'Randomized Data'!BQ61) &amp; "23"), INDIRECT("SNPs!" &amp; CHAR(72 +'Randomized Data'!BQ61) &amp; "23") &amp; INDIRECT("SNPs!" &amp; CHAR(72 +'Randomized Data'!BQ61) &amp; "23")))</f>
        <v>AA</v>
      </c>
      <c r="CR61" t="str">
        <f>SNPs!$F$24</f>
        <v>rs121964857</v>
      </c>
      <c r="CS61">
        <f>SNPs!$C$24</f>
        <v>1</v>
      </c>
      <c r="CT61">
        <f>SNPs!$D$24</f>
        <v>201359245</v>
      </c>
      <c r="CU61" s="7" t="str">
        <f ca="1">IF('Randomized Data'!BR61 = 1, SNPs!$H$24 &amp; SNPs!$H$24, IF('Randomized Data'!BS61 = 1, SNPs!$H$24 &amp; INDIRECT("SNPs!" &amp; CHAR(72 +'Randomized Data'!BT61) &amp; "24"), INDIRECT("SNPs!" &amp; CHAR(72 +'Randomized Data'!BT61) &amp; "24") &amp; INDIRECT("SNPs!" &amp; CHAR(72 +'Randomized Data'!BT61) &amp; "24")))</f>
        <v>CC</v>
      </c>
      <c r="CV61" t="str">
        <f>SNPs!$F$25</f>
        <v>rs28934269</v>
      </c>
      <c r="CW61">
        <f>SNPs!$C$25</f>
        <v>15</v>
      </c>
      <c r="CX61">
        <f>SNPs!$D$25</f>
        <v>63060915</v>
      </c>
      <c r="CY61" s="7" t="str">
        <f ca="1">IF('Randomized Data'!BU61 = 1, SNPs!$H$25 &amp; SNPs!$H$25, IF('Randomized Data'!BV61 = 1, SNPs!$H$25 &amp; INDIRECT("SNPs!" &amp; CHAR(72 +'Randomized Data'!BW61) &amp; "25"), INDIRECT("SNPs!" &amp; CHAR(72 +'Randomized Data'!BW61) &amp; "25") &amp; INDIRECT("SNPs!" &amp; CHAR(72 +'Randomized Data'!BW61) &amp; "25")))</f>
        <v>GG</v>
      </c>
      <c r="CZ61" t="str">
        <f>SNPs!$F$26</f>
        <v>rs28934270</v>
      </c>
      <c r="DA61">
        <f>SNPs!$C$26</f>
        <v>15</v>
      </c>
      <c r="DB61">
        <f>SNPs!$D$26</f>
        <v>63060899</v>
      </c>
      <c r="DC61" s="7" t="str">
        <f ca="1">IF('Randomized Data'!BX61 = 1, SNPs!$H$26 &amp; SNPs!$H$26, IF('Randomized Data'!BY61 = 1, SNPs!$H$26 &amp; INDIRECT("SNPs!" &amp; CHAR(72 +'Randomized Data'!BZ61) &amp; "26"), INDIRECT("SNPs!" &amp; CHAR(72 +'Randomized Data'!BZ61) &amp; "26") &amp; INDIRECT("SNPs!" &amp; CHAR(72 +'Randomized Data'!BZ61) &amp; "26")))</f>
        <v>GG</v>
      </c>
      <c r="DD61" t="str">
        <f>SNPs!$F$27</f>
        <v>rs727504290</v>
      </c>
      <c r="DE61">
        <f>SNPs!$C$27</f>
        <v>15</v>
      </c>
      <c r="DF61">
        <f>SNPs!$D$27</f>
        <v>63042875</v>
      </c>
      <c r="DG61" s="7" t="str">
        <f ca="1">IF('Randomized Data'!CA61 = 1, SNPs!$H$27 &amp; SNPs!$H$27, IF('Randomized Data'!CB61 = 1, SNPs!$H$27 &amp; INDIRECT("SNPs!" &amp; CHAR(72 +'Randomized Data'!CC61) &amp; "27"), INDIRECT("SNPs!" &amp; CHAR(72 +'Randomized Data'!CC61) &amp; "27") &amp; INDIRECT("SNPs!" &amp; CHAR(72 +'Randomized Data'!CC61) &amp; "27")))</f>
        <v>GG</v>
      </c>
      <c r="DH61" t="str">
        <f>SNPs!$F$28</f>
        <v>rs104894504</v>
      </c>
      <c r="DI61">
        <f>SNPs!$C$28</f>
        <v>15</v>
      </c>
      <c r="DJ61">
        <f>SNPs!$D$28</f>
        <v>63057028</v>
      </c>
      <c r="DK61" s="7" t="str">
        <f ca="1">IF('Randomized Data'!CD61 = 1, SNPs!$H$28 &amp; SNPs!$H$28, IF('Randomized Data'!CE61 = 1, SNPs!$H$28 &amp; INDIRECT("SNPs!" &amp; CHAR(72 +'Randomized Data'!CF61) &amp; "28"), INDIRECT("SNPs!" &amp; CHAR(72 +'Randomized Data'!CF61) &amp; "28") &amp; INDIRECT("SNPs!" &amp; CHAR(72 +'Randomized Data'!CF61) &amp; "28")))</f>
        <v>TT</v>
      </c>
      <c r="DL61" t="str">
        <f>SNPs!$F$29</f>
        <v>rs375882485</v>
      </c>
      <c r="DM61">
        <f>SNPs!$C$29</f>
        <v>11</v>
      </c>
      <c r="DN61">
        <f>SNPs!$D$29</f>
        <v>47342698</v>
      </c>
      <c r="DO61" s="7" t="str">
        <f ca="1">IF('Randomized Data'!CG61 = 1, SNPs!$H$29 &amp; SNPs!$H$29, IF('Randomized Data'!CH61 = 1, SNPs!$H$29 &amp; INDIRECT("SNPs!" &amp; CHAR(72 +'Randomized Data'!CI61) &amp; "29"), INDIRECT("SNPs!" &amp; CHAR(72 +'Randomized Data'!CI61) &amp; "29") &amp; INDIRECT("SNPs!" &amp; CHAR(72 +'Randomized Data'!CI61) &amp; "29")))</f>
        <v>AA</v>
      </c>
      <c r="DP61" t="str">
        <f>SNPs!$F$30</f>
        <v>rs397516083</v>
      </c>
      <c r="DQ61">
        <f>SNPs!$C$30</f>
        <v>11</v>
      </c>
      <c r="DR61">
        <f>SNPs!$D$30</f>
        <v>47346379</v>
      </c>
      <c r="DS61" s="7" t="str">
        <f ca="1">IF('Randomized Data'!CJ61 = 1, SNPs!$H$30 &amp; SNPs!$H$30, IF('Randomized Data'!CK61 = 1, SNPs!$H$30 &amp; INDIRECT("SNPs!" &amp; CHAR(72 +'Randomized Data'!CL61) &amp; "30"), INDIRECT("SNPs!" &amp; CHAR(72 +'Randomized Data'!CL61) &amp; "30") &amp; INDIRECT("SNPs!" &amp; CHAR(72 +'Randomized Data'!CL61) &amp; "30")))</f>
        <v>AA</v>
      </c>
      <c r="DT61" t="str">
        <f>SNPs!$F$31</f>
        <v>rs397515937</v>
      </c>
      <c r="DU61">
        <f>SNPs!$C$31</f>
        <v>11</v>
      </c>
      <c r="DV61">
        <f>SNPs!$D$31</f>
        <v>47339792</v>
      </c>
      <c r="DW61" s="7" t="str">
        <f ca="1">IF('Randomized Data'!CM61 = 1, SNPs!$H$31 &amp; SNPs!$H$31, IF('Randomized Data'!CN61 = 1, SNPs!$H$31 &amp; INDIRECT("SNPs!" &amp; CHAR(72 +'Randomized Data'!CO61) &amp; "31"), INDIRECT("SNPs!" &amp; CHAR(72 +'Randomized Data'!CO61) &amp; "31") &amp; INDIRECT("SNPs!" &amp; CHAR(72 +'Randomized Data'!CO61) &amp; "31")))</f>
        <v>GG</v>
      </c>
      <c r="DX61" t="str">
        <f>SNPs!$F$32</f>
        <v>rs397516074</v>
      </c>
      <c r="DY61">
        <f>SNPs!$C$32</f>
        <v>11</v>
      </c>
      <c r="DZ61">
        <f>SNPs!$D$32</f>
        <v>47348424</v>
      </c>
      <c r="EA61" s="7" t="str">
        <f ca="1">IF('Randomized Data'!CP61 = 1, SNPs!$H$32 &amp; SNPs!$H$32, IF('Randomized Data'!CQ61 = 1, SNPs!$H$32 &amp; INDIRECT("SNPs!" &amp; CHAR(72 +'Randomized Data'!CR61) &amp; "32"), INDIRECT("SNPs!" &amp; CHAR(72 +'Randomized Data'!CR61) &amp; "32") &amp; INDIRECT("SNPs!" &amp; CHAR(72 +'Randomized Data'!CR61) &amp; "32")))</f>
        <v>GA</v>
      </c>
      <c r="EB61" t="str">
        <f>SNPs!$F$33</f>
        <v>rs397515963</v>
      </c>
      <c r="EC61">
        <f>SNPs!$C$33</f>
        <v>11</v>
      </c>
      <c r="ED61">
        <f>SNPs!$D$33</f>
        <v>47337729</v>
      </c>
      <c r="EE61" s="7" t="str">
        <f ca="1">IF('Randomized Data'!CS61 = 1, SNPs!$H$33 &amp; SNPs!$H$33, IF('Randomized Data'!CT61 = 1, SNPs!$H$33 &amp; INDIRECT("SNPs!" &amp; CHAR(72 +'Randomized Data'!CU61) &amp; "33"), INDIRECT("SNPs!" &amp; CHAR(72 +'Randomized Data'!CU61) &amp; "33") &amp; INDIRECT("SNPs!" &amp; CHAR(72 +'Randomized Data'!CU61) &amp; "33")))</f>
        <v>--</v>
      </c>
    </row>
    <row r="62" spans="1:13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  <c r="F62" s="3">
        <v>42179</v>
      </c>
      <c r="G62" s="9" t="str">
        <f>'Randomized Data'!C62</f>
        <v>NGS Lab</v>
      </c>
      <c r="H62" t="str">
        <f>SNPs!$F$2</f>
        <v>rs12248560</v>
      </c>
      <c r="I62">
        <f>SNPs!$C$2</f>
        <v>10</v>
      </c>
      <c r="J62">
        <f>SNPs!$D$2</f>
        <v>94761900</v>
      </c>
      <c r="K62" t="str">
        <f ca="1">IF('Randomized Data'!D62 = 1, SNPs!$H$2 &amp; SNPs!$H$2, IF('Randomized Data'!E62 = 1, SNPs!$H$2 &amp; INDIRECT("SNPs!" &amp; CHAR(72 +'Randomized Data'!F62) &amp; "2"), INDIRECT("SNPs!" &amp; CHAR(72 +'Randomized Data'!F62) &amp; "2") &amp; INDIRECT("SNPs!" &amp; CHAR(72 +'Randomized Data'!F62) &amp; "2")))</f>
        <v>CT</v>
      </c>
      <c r="L62" t="str">
        <f>SNPs!$F$3</f>
        <v>rs28399504</v>
      </c>
      <c r="M62">
        <f>SNPs!$C$3</f>
        <v>10</v>
      </c>
      <c r="N62">
        <f>SNPs!$D$3</f>
        <v>94762706</v>
      </c>
      <c r="O62" t="str">
        <f ca="1">IF('Randomized Data'!G62 = 1, SNPs!$H$3 &amp; SNPs!$H$3, IF('Randomized Data'!H62 = 1, SNPs!$H$3 &amp; INDIRECT("SNPs!" &amp; CHAR(72 +'Randomized Data'!I62) &amp; "3"), INDIRECT("SNPs!" &amp; CHAR(72 +'Randomized Data'!I62) &amp; "3") &amp; INDIRECT("SNPs!" &amp; CHAR(72 +'Randomized Data'!I62) &amp; "3")))</f>
        <v>AA</v>
      </c>
      <c r="P62" t="str">
        <f>SNPs!$F$4</f>
        <v>rs41291556</v>
      </c>
      <c r="Q62">
        <f>SNPs!$C$4</f>
        <v>10</v>
      </c>
      <c r="R62">
        <f>SNPs!$D$4</f>
        <v>94775416</v>
      </c>
      <c r="S62" t="str">
        <f ca="1">IF('Randomized Data'!J62 = 1, SNPs!$H$4 &amp; SNPs!$H$4, IF('Randomized Data'!K62 = 1, SNPs!$H$4 &amp; INDIRECT("SNPs!" &amp; CHAR(72 +'Randomized Data'!L62) &amp; "4"), INDIRECT("SNPs!" &amp; CHAR(72 +'Randomized Data'!L62) &amp; "4") &amp; INDIRECT("SNPs!" &amp; CHAR(72 +'Randomized Data'!L62) &amp; "4")))</f>
        <v>TT</v>
      </c>
      <c r="T62" t="str">
        <f>SNPs!$F$5</f>
        <v>rs72558184</v>
      </c>
      <c r="U62">
        <f>SNPs!$C$5</f>
        <v>10</v>
      </c>
      <c r="V62">
        <f>SNPs!$D$5</f>
        <v>96535210</v>
      </c>
      <c r="W62" t="str">
        <f ca="1">IF('Randomized Data'!M62 = 1, SNPs!$H$5 &amp; SNPs!$H$5, IF('Randomized Data'!N62 = 1, SNPs!$H$5 &amp; INDIRECT("SNPs!" &amp; CHAR(72 +'Randomized Data'!O62) &amp; "5"), INDIRECT("SNPs!" &amp; CHAR(72 +'Randomized Data'!O62) &amp; "5") &amp; INDIRECT("SNPs!" &amp; CHAR(72 +'Randomized Data'!O62) &amp; "5")))</f>
        <v>GG</v>
      </c>
      <c r="X62" t="str">
        <f>SNPs!$F$6</f>
        <v>rs4986893</v>
      </c>
      <c r="Y62">
        <f>SNPs!$C$6</f>
        <v>10</v>
      </c>
      <c r="Z62">
        <f>SNPs!$D$6</f>
        <v>94780653</v>
      </c>
      <c r="AA62" s="7" t="str">
        <f ca="1">IF('Randomized Data'!P62 = 1, SNPs!$H$6 &amp; SNPs!$H$6, IF('Randomized Data'!Q62 = 1, SNPs!$H$6 &amp; INDIRECT("SNPs!" &amp; CHAR(72 +'Randomized Data'!R62) &amp; "6"), INDIRECT("SNPs!" &amp; CHAR(72 +'Randomized Data'!R62) &amp; "6") &amp; INDIRECT("SNPs!" &amp; CHAR(72 +'Randomized Data'!R62) &amp; "6")))</f>
        <v>GG</v>
      </c>
      <c r="AB62" t="str">
        <f>SNPs!$F$7</f>
        <v>rs4244285</v>
      </c>
      <c r="AC62">
        <f>SNPs!$C$7</f>
        <v>10</v>
      </c>
      <c r="AD62">
        <f>SNPs!$D$7</f>
        <v>94781859</v>
      </c>
      <c r="AE62" s="7" t="str">
        <f ca="1">IF('Randomized Data'!S62 = 1, SNPs!$H$7 &amp; SNPs!$H$7, IF('Randomized Data'!T62 = 1, SNPs!$H$7 &amp; INDIRECT("SNPs!" &amp; CHAR(72 +'Randomized Data'!U62) &amp; "7"), INDIRECT("SNPs!" &amp; CHAR(72 +'Randomized Data'!U62) &amp; "7") &amp; INDIRECT("SNPs!" &amp; CHAR(72 +'Randomized Data'!U62) &amp; "7")))</f>
        <v>CC</v>
      </c>
      <c r="AF62" t="str">
        <f>SNPs!$F$8</f>
        <v>rs72558186</v>
      </c>
      <c r="AG62">
        <f>SNPs!$C$8</f>
        <v>10</v>
      </c>
      <c r="AH62">
        <f>SNPs!$D$8</f>
        <v>94781999</v>
      </c>
      <c r="AI62" s="7" t="str">
        <f ca="1">IF('Randomized Data'!V62 = 1, SNPs!$H$8 &amp; SNPs!$H$8, IF('Randomized Data'!W62 = 1, SNPs!$H$8 &amp; INDIRECT("SNPs!" &amp; CHAR(72 +'Randomized Data'!X62) &amp; "8"), INDIRECT("SNPs!" &amp; CHAR(72 +'Randomized Data'!X62) &amp; "8") &amp; INDIRECT("SNPs!" &amp; CHAR(72 +'Randomized Data'!X62) &amp; "8")))</f>
        <v>TA</v>
      </c>
      <c r="AJ62" t="str">
        <f>SNPs!$F$9</f>
        <v>rs56337013</v>
      </c>
      <c r="AK62">
        <f>SNPs!$C$9</f>
        <v>10</v>
      </c>
      <c r="AL62">
        <f>SNPs!$D$9</f>
        <v>94852738</v>
      </c>
      <c r="AM62" s="7" t="str">
        <f ca="1">IF('Randomized Data'!Y$2 = 1, SNPs!$H$9 &amp; SNPs!$H$9, IF('Randomized Data'!Z62 = 1, SNPs!$H$9 &amp; INDIRECT("SNPs!" &amp; CHAR(72 +'Randomized Data'!AA62) &amp; "9"), INDIRECT("SNPs!" &amp; CHAR(72 +'Randomized Data'!AA62) &amp; "9") &amp; INDIRECT("SNPs!" &amp; CHAR(72 +'Randomized Data'!AA62) &amp; "9")))</f>
        <v>TT</v>
      </c>
      <c r="AN62" t="str">
        <f>SNPs!$F$10</f>
        <v>rs17884712</v>
      </c>
      <c r="AO62">
        <f>SNPs!$C$10</f>
        <v>10</v>
      </c>
      <c r="AP62">
        <f>SNPs!$D$10</f>
        <v>94775489</v>
      </c>
      <c r="AQ62" s="7" t="str">
        <f ca="1">IF('Randomized Data'!AB62 = 1, SNPs!$H$10 &amp; SNPs!$H$10, IF('Randomized Data'!AC62 = 1, SNPs!$H$10 &amp; INDIRECT("SNPs!" &amp; CHAR(72 +'Randomized Data'!AD62) &amp; "10"), INDIRECT("SNPs!" &amp; CHAR(72 +'Randomized Data'!AD62) &amp; "10") &amp; INDIRECT("SNPs!" &amp; CHAR(72 +'Randomized Data'!AD62) &amp; "10")))</f>
        <v>AA</v>
      </c>
      <c r="AR62" t="str">
        <f>SNPs!$F$11</f>
        <v>rs6413438</v>
      </c>
      <c r="AS62">
        <f>SNPs!$C$11</f>
        <v>10</v>
      </c>
      <c r="AT62">
        <f>SNPs!$D$11</f>
        <v>94781858</v>
      </c>
      <c r="AU62" s="7" t="str">
        <f ca="1">IF('Randomized Data'!AE62 = 1, SNPs!$H$11 &amp; SNPs!$H$11, IF('Randomized Data'!AF62 = 1, SNPs!$H$11 &amp; INDIRECT("SNPs!" &amp; CHAR(72 +'Randomized Data'!AG62) &amp; "11"), INDIRECT("SNPs!" &amp; CHAR(72 +'Randomized Data'!AG62) &amp; "11") &amp; INDIRECT("SNPs!" &amp; CHAR(72 +'Randomized Data'!AG62) &amp; "11")))</f>
        <v>CT</v>
      </c>
      <c r="AV62" t="str">
        <f>SNPs!$F$12</f>
        <v>rs1057910</v>
      </c>
      <c r="AW62">
        <f>SNPs!$C$12</f>
        <v>10</v>
      </c>
      <c r="AX62">
        <f>SNPs!$D$12</f>
        <v>94981296</v>
      </c>
      <c r="AY62" s="7" t="str">
        <f ca="1">IF('Randomized Data'!AH62 = 1, SNPs!$H$12 &amp; SNPs!$H$12, IF('Randomized Data'!AI62 = 1, SNPs!$H$12 &amp; INDIRECT("SNPs!" &amp; CHAR(72 +'Randomized Data'!AJ62) &amp; "12"), INDIRECT("SNPs!" &amp; CHAR(72 +'Randomized Data'!AJ62) &amp; "12") &amp; INDIRECT("SNPs!" &amp; CHAR(72 +'Randomized Data'!AJ62) &amp; "12")))</f>
        <v>AA</v>
      </c>
      <c r="AZ62" t="str">
        <f>SNPs!$F$13</f>
        <v>rs1799853</v>
      </c>
      <c r="BA62">
        <f>SNPs!$C$13</f>
        <v>10</v>
      </c>
      <c r="BB62">
        <f>SNPs!$D$13</f>
        <v>94942290</v>
      </c>
      <c r="BC62" s="7" t="str">
        <f ca="1">IF('Randomized Data'!AK62 = 1, SNPs!$H$13 &amp; SNPs!$H$13, IF('Randomized Data'!AL62 = 1, SNPs!$H$13 &amp; INDIRECT("SNPs!" &amp; CHAR(72 +'Randomized Data'!AM62) &amp; "13"), INDIRECT("SNPs!" &amp; CHAR(72 +'Randomized Data'!AM62) &amp; "13") &amp; INDIRECT("SNPs!" &amp; CHAR(72 +'Randomized Data'!AM62) &amp; "13")))</f>
        <v>TT</v>
      </c>
      <c r="BD62" t="str">
        <f>SNPs!$F$14</f>
        <v>rs9923231</v>
      </c>
      <c r="BE62">
        <f>SNPs!$C$14</f>
        <v>16</v>
      </c>
      <c r="BF62">
        <f>SNPs!$D$14</f>
        <v>31096368</v>
      </c>
      <c r="BG62" s="7" t="str">
        <f ca="1">IF('Randomized Data'!AN62 = 1, SNPs!$H$14 &amp; SNPs!$H$14, IF('Randomized Data'!AO62 = 1, SNPs!$H$14 &amp; INDIRECT("SNPs!" &amp; CHAR(72 +'Randomized Data'!AP62) &amp; "14"), INDIRECT("SNPs!" &amp; CHAR(72 +'Randomized Data'!AP62) &amp; "14") &amp; INDIRECT("SNPs!" &amp; CHAR(72 +'Randomized Data'!AP62) &amp; "14")))</f>
        <v>CC</v>
      </c>
      <c r="BH62" t="str">
        <f>SNPs!$F$15</f>
        <v>rs9934438</v>
      </c>
      <c r="BI62">
        <f>SNPs!$C$15</f>
        <v>16</v>
      </c>
      <c r="BJ62">
        <f>SNPs!$D$15</f>
        <v>31093557</v>
      </c>
      <c r="BK62" s="7" t="str">
        <f ca="1">IF('Randomized Data'!AQ62 = 1, SNPs!$H$15 &amp; SNPs!$H$15, IF('Randomized Data'!AR62 = 1, SNPs!$H$15 &amp; INDIRECT("SNPs!" &amp; CHAR(72 +'Randomized Data'!AS62) &amp; "15"), INDIRECT("SNPs!" &amp; CHAR(72 +'Randomized Data'!AS62) &amp; "15") &amp; INDIRECT("SNPs!" &amp; CHAR(72 +'Randomized Data'!AS62) &amp; "15")))</f>
        <v>GG</v>
      </c>
      <c r="BL62" t="str">
        <f>SNPs!$F$16</f>
        <v>rs8050894</v>
      </c>
      <c r="BM62">
        <f>SNPs!$C$16</f>
        <v>16</v>
      </c>
      <c r="BN62">
        <f>SNPs!$D$16</f>
        <v>31093188</v>
      </c>
      <c r="BO62" s="7" t="str">
        <f ca="1">IF('Randomized Data'!AT62 = 1, SNPs!$H$16 &amp; SNPs!$H$16, IF('Randomized Data'!AU62 = 1, SNPs!$H$16 &amp; INDIRECT("SNPs!" &amp; CHAR(72 +'Randomized Data'!AV62) &amp; "16"), INDIRECT("SNPs!" &amp; CHAR(72 +'Randomized Data'!AV62) &amp; "16") &amp; INDIRECT("SNPs!" &amp; CHAR(72 +'Randomized Data'!AV62) &amp; "16")))</f>
        <v>GG</v>
      </c>
      <c r="BP62" t="str">
        <f>SNPs!$F$17</f>
        <v>rs6025</v>
      </c>
      <c r="BQ62">
        <f>SNPs!$C$17</f>
        <v>1</v>
      </c>
      <c r="BR62">
        <f>SNPs!$D$17</f>
        <v>169549811</v>
      </c>
      <c r="BS62" s="7" t="str">
        <f ca="1">IF('Randomized Data'!AW62 = 1, SNPs!$H$17 &amp; SNPs!$H$17, IF('Randomized Data'!AX62 = 1, SNPs!$H$17 &amp; INDIRECT("SNPs!" &amp; CHAR(72 +'Randomized Data'!AY62) &amp; "17"), INDIRECT("SNPs!" &amp; CHAR(72 +'Randomized Data'!AY62) &amp; "17") &amp; INDIRECT("SNPs!" &amp; CHAR(72 +'Randomized Data'!AY62) &amp; "17")))</f>
        <v>GG</v>
      </c>
      <c r="BT62" t="str">
        <f>SNPs!$F$18</f>
        <v>rs1799963</v>
      </c>
      <c r="BU62">
        <f>SNPs!$C$18</f>
        <v>11</v>
      </c>
      <c r="BV62">
        <f>SNPs!$D$18</f>
        <v>46739505</v>
      </c>
      <c r="BW62" s="7" t="str">
        <f ca="1">IF('Randomized Data'!AZ62 = 1, SNPs!$H$18 &amp; SNPs!$H$18, IF('Randomized Data'!BA62 = 1, SNPs!$H$18 &amp; INDIRECT("SNPs!" &amp; CHAR(72 +'Randomized Data'!BB62) &amp; "18"), INDIRECT("SNPs!" &amp; CHAR(72 +'Randomized Data'!BB62) &amp; "18") &amp; INDIRECT("SNPs!" &amp; CHAR(72 +'Randomized Data'!BB62) &amp; "18")))</f>
        <v>GA</v>
      </c>
      <c r="BX62" t="str">
        <f>SNPs!$F$19</f>
        <v>rs121913626</v>
      </c>
      <c r="BY62">
        <f>SNPs!$C$19</f>
        <v>14</v>
      </c>
      <c r="BZ62">
        <f>SNPs!$D$19</f>
        <v>23427723</v>
      </c>
      <c r="CA62" s="7" t="str">
        <f ca="1">IF('Randomized Data'!BC62 = 1, SNPs!$H$19 &amp; SNPs!$H$19, IF('Randomized Data'!BD62 = 1, SNPs!$H$19 &amp; INDIRECT("SNPs!" &amp; CHAR(72 +'Randomized Data'!BE62) &amp; "19"), INDIRECT("SNPs!" &amp; CHAR(72 +'Randomized Data'!BE62) &amp; "19") &amp; INDIRECT("SNPs!" &amp; CHAR(72 +'Randomized Data'!BE62) &amp; "19")))</f>
        <v>CC</v>
      </c>
      <c r="CB62" t="str">
        <f>SNPs!$F$20</f>
        <v>rs3218713</v>
      </c>
      <c r="CC62">
        <f>SNPs!$C$20</f>
        <v>14</v>
      </c>
      <c r="CD62">
        <f>SNPs!$D$20</f>
        <v>23431468</v>
      </c>
      <c r="CE62" s="7" t="str">
        <f ca="1">IF('Randomized Data'!BF62 = 1, SNPs!$H$20 &amp; SNPs!$H$20, IF('Randomized Data'!BG62 = 1, SNPs!$H$20 &amp; INDIRECT("SNPs!" &amp; CHAR(72 +'Randomized Data'!BH62) &amp; "20"), INDIRECT("SNPs!" &amp; CHAR(72 +'Randomized Data'!BH62) &amp; "20") &amp; INDIRECT("SNPs!" &amp; CHAR(72 +'Randomized Data'!BH62) &amp; "20")))</f>
        <v>AA</v>
      </c>
      <c r="CF62" t="str">
        <f>SNPs!$F$21</f>
        <v>rs3218714</v>
      </c>
      <c r="CG62">
        <f>SNPs!$C$21</f>
        <v>14</v>
      </c>
      <c r="CH62">
        <f>SNPs!$D$21</f>
        <v>23429279</v>
      </c>
      <c r="CI62" s="7" t="str">
        <f ca="1">IF('Randomized Data'!BI62 = 1, SNPs!$H$21 &amp; SNPs!$H$21, IF('Randomized Data'!BJ62 = 1, SNPs!$H$21 &amp; INDIRECT("SNPs!" &amp; CHAR(72 +'Randomized Data'!BK62) &amp; "21"), INDIRECT("SNPs!" &amp; CHAR(72 +'Randomized Data'!BK62) &amp; "21") &amp; INDIRECT("SNPs!" &amp; CHAR(72 +'Randomized Data'!BK62) &amp; "21")))</f>
        <v>CC</v>
      </c>
      <c r="CJ62" t="str">
        <f>SNPs!$F$22</f>
        <v>rs121964855</v>
      </c>
      <c r="CK62">
        <f>SNPs!$C$22</f>
        <v>1</v>
      </c>
      <c r="CL62">
        <f>SNPs!$D$22</f>
        <v>201365638</v>
      </c>
      <c r="CM62" s="7" t="str">
        <f ca="1">IF('Randomized Data'!BL62 = 1, SNPs!$H$22 &amp; SNPs!$H$22, IF('Randomized Data'!BM62 = 1, SNPs!$H$22 &amp; INDIRECT("SNPs!" &amp; CHAR(72 +'Randomized Data'!BN62) &amp; "22"), INDIRECT("SNPs!" &amp; CHAR(72 +'Randomized Data'!BN62) &amp; "22") &amp; INDIRECT("SNPs!" &amp; CHAR(72 +'Randomized Data'!BN62) &amp; "22")))</f>
        <v>TT</v>
      </c>
      <c r="CN62" t="str">
        <f>SNPs!$F$23</f>
        <v>rs121964856</v>
      </c>
      <c r="CO62">
        <f>SNPs!$C$23</f>
        <v>1</v>
      </c>
      <c r="CP62">
        <f>SNPs!$D$23</f>
        <v>201365297</v>
      </c>
      <c r="CQ62" s="7" t="str">
        <f ca="1">IF('Randomized Data'!BO62 = 1, SNPs!$H$23 &amp; SNPs!$H$23, IF('Randomized Data'!BP62 = 1, SNPs!$H$23 &amp; INDIRECT("SNPs!" &amp; CHAR(72 +'Randomized Data'!BQ62) &amp; "23"), INDIRECT("SNPs!" &amp; CHAR(72 +'Randomized Data'!BQ62) &amp; "23") &amp; INDIRECT("SNPs!" &amp; CHAR(72 +'Randomized Data'!BQ62) &amp; "23")))</f>
        <v>GG</v>
      </c>
      <c r="CR62" t="str">
        <f>SNPs!$F$24</f>
        <v>rs121964857</v>
      </c>
      <c r="CS62">
        <f>SNPs!$C$24</f>
        <v>1</v>
      </c>
      <c r="CT62">
        <f>SNPs!$D$24</f>
        <v>201359245</v>
      </c>
      <c r="CU62" s="7" t="str">
        <f ca="1">IF('Randomized Data'!BR62 = 1, SNPs!$H$24 &amp; SNPs!$H$24, IF('Randomized Data'!BS62 = 1, SNPs!$H$24 &amp; INDIRECT("SNPs!" &amp; CHAR(72 +'Randomized Data'!BT62) &amp; "24"), INDIRECT("SNPs!" &amp; CHAR(72 +'Randomized Data'!BT62) &amp; "24") &amp; INDIRECT("SNPs!" &amp; CHAR(72 +'Randomized Data'!BT62) &amp; "24")))</f>
        <v>CC</v>
      </c>
      <c r="CV62" t="str">
        <f>SNPs!$F$25</f>
        <v>rs28934269</v>
      </c>
      <c r="CW62">
        <f>SNPs!$C$25</f>
        <v>15</v>
      </c>
      <c r="CX62">
        <f>SNPs!$D$25</f>
        <v>63060915</v>
      </c>
      <c r="CY62" s="7" t="str">
        <f ca="1">IF('Randomized Data'!BU62 = 1, SNPs!$H$25 &amp; SNPs!$H$25, IF('Randomized Data'!BV62 = 1, SNPs!$H$25 &amp; INDIRECT("SNPs!" &amp; CHAR(72 +'Randomized Data'!BW62) &amp; "25"), INDIRECT("SNPs!" &amp; CHAR(72 +'Randomized Data'!BW62) &amp; "25") &amp; INDIRECT("SNPs!" &amp; CHAR(72 +'Randomized Data'!BW62) &amp; "25")))</f>
        <v>AA</v>
      </c>
      <c r="CZ62" t="str">
        <f>SNPs!$F$26</f>
        <v>rs28934270</v>
      </c>
      <c r="DA62">
        <f>SNPs!$C$26</f>
        <v>15</v>
      </c>
      <c r="DB62">
        <f>SNPs!$D$26</f>
        <v>63060899</v>
      </c>
      <c r="DC62" s="7" t="str">
        <f ca="1">IF('Randomized Data'!BX62 = 1, SNPs!$H$26 &amp; SNPs!$H$26, IF('Randomized Data'!BY62 = 1, SNPs!$H$26 &amp; INDIRECT("SNPs!" &amp; CHAR(72 +'Randomized Data'!BZ62) &amp; "26"), INDIRECT("SNPs!" &amp; CHAR(72 +'Randomized Data'!BZ62) &amp; "26") &amp; INDIRECT("SNPs!" &amp; CHAR(72 +'Randomized Data'!BZ62) &amp; "26")))</f>
        <v>GG</v>
      </c>
      <c r="DD62" t="str">
        <f>SNPs!$F$27</f>
        <v>rs727504290</v>
      </c>
      <c r="DE62">
        <f>SNPs!$C$27</f>
        <v>15</v>
      </c>
      <c r="DF62">
        <f>SNPs!$D$27</f>
        <v>63042875</v>
      </c>
      <c r="DG62" s="7" t="str">
        <f ca="1">IF('Randomized Data'!CA62 = 1, SNPs!$H$27 &amp; SNPs!$H$27, IF('Randomized Data'!CB62 = 1, SNPs!$H$27 &amp; INDIRECT("SNPs!" &amp; CHAR(72 +'Randomized Data'!CC62) &amp; "27"), INDIRECT("SNPs!" &amp; CHAR(72 +'Randomized Data'!CC62) &amp; "27") &amp; INDIRECT("SNPs!" &amp; CHAR(72 +'Randomized Data'!CC62) &amp; "27")))</f>
        <v>CC</v>
      </c>
      <c r="DH62" t="str">
        <f>SNPs!$F$28</f>
        <v>rs104894504</v>
      </c>
      <c r="DI62">
        <f>SNPs!$C$28</f>
        <v>15</v>
      </c>
      <c r="DJ62">
        <f>SNPs!$D$28</f>
        <v>63057028</v>
      </c>
      <c r="DK62" s="7" t="str">
        <f ca="1">IF('Randomized Data'!CD62 = 1, SNPs!$H$28 &amp; SNPs!$H$28, IF('Randomized Data'!CE62 = 1, SNPs!$H$28 &amp; INDIRECT("SNPs!" &amp; CHAR(72 +'Randomized Data'!CF62) &amp; "28"), INDIRECT("SNPs!" &amp; CHAR(72 +'Randomized Data'!CF62) &amp; "28") &amp; INDIRECT("SNPs!" &amp; CHAR(72 +'Randomized Data'!CF62) &amp; "28")))</f>
        <v>TT</v>
      </c>
      <c r="DL62" t="str">
        <f>SNPs!$F$29</f>
        <v>rs375882485</v>
      </c>
      <c r="DM62">
        <f>SNPs!$C$29</f>
        <v>11</v>
      </c>
      <c r="DN62">
        <f>SNPs!$D$29</f>
        <v>47342698</v>
      </c>
      <c r="DO62" s="7" t="str">
        <f ca="1">IF('Randomized Data'!CG62 = 1, SNPs!$H$29 &amp; SNPs!$H$29, IF('Randomized Data'!CH62 = 1, SNPs!$H$29 &amp; INDIRECT("SNPs!" &amp; CHAR(72 +'Randomized Data'!CI62) &amp; "29"), INDIRECT("SNPs!" &amp; CHAR(72 +'Randomized Data'!CI62) &amp; "29") &amp; INDIRECT("SNPs!" &amp; CHAR(72 +'Randomized Data'!CI62) &amp; "29")))</f>
        <v>GA</v>
      </c>
      <c r="DP62" t="str">
        <f>SNPs!$F$30</f>
        <v>rs397516083</v>
      </c>
      <c r="DQ62">
        <f>SNPs!$C$30</f>
        <v>11</v>
      </c>
      <c r="DR62">
        <f>SNPs!$D$30</f>
        <v>47346379</v>
      </c>
      <c r="DS62" s="7" t="str">
        <f ca="1">IF('Randomized Data'!CJ62 = 1, SNPs!$H$30 &amp; SNPs!$H$30, IF('Randomized Data'!CK62 = 1, SNPs!$H$30 &amp; INDIRECT("SNPs!" &amp; CHAR(72 +'Randomized Data'!CL62) &amp; "30"), INDIRECT("SNPs!" &amp; CHAR(72 +'Randomized Data'!CL62) &amp; "30") &amp; INDIRECT("SNPs!" &amp; CHAR(72 +'Randomized Data'!CL62) &amp; "30")))</f>
        <v>GG</v>
      </c>
      <c r="DT62" t="str">
        <f>SNPs!$F$31</f>
        <v>rs397515937</v>
      </c>
      <c r="DU62">
        <f>SNPs!$C$31</f>
        <v>11</v>
      </c>
      <c r="DV62">
        <f>SNPs!$D$31</f>
        <v>47339792</v>
      </c>
      <c r="DW62" s="7" t="str">
        <f ca="1">IF('Randomized Data'!CM62 = 1, SNPs!$H$31 &amp; SNPs!$H$31, IF('Randomized Data'!CN62 = 1, SNPs!$H$31 &amp; INDIRECT("SNPs!" &amp; CHAR(72 +'Randomized Data'!CO62) &amp; "31"), INDIRECT("SNPs!" &amp; CHAR(72 +'Randomized Data'!CO62) &amp; "31") &amp; INDIRECT("SNPs!" &amp; CHAR(72 +'Randomized Data'!CO62) &amp; "31")))</f>
        <v>AA</v>
      </c>
      <c r="DX62" t="str">
        <f>SNPs!$F$32</f>
        <v>rs397516074</v>
      </c>
      <c r="DY62">
        <f>SNPs!$C$32</f>
        <v>11</v>
      </c>
      <c r="DZ62">
        <f>SNPs!$D$32</f>
        <v>47348424</v>
      </c>
      <c r="EA62" s="7" t="str">
        <f ca="1">IF('Randomized Data'!CP62 = 1, SNPs!$H$32 &amp; SNPs!$H$32, IF('Randomized Data'!CQ62 = 1, SNPs!$H$32 &amp; INDIRECT("SNPs!" &amp; CHAR(72 +'Randomized Data'!CR62) &amp; "32"), INDIRECT("SNPs!" &amp; CHAR(72 +'Randomized Data'!CR62) &amp; "32") &amp; INDIRECT("SNPs!" &amp; CHAR(72 +'Randomized Data'!CR62) &amp; "32")))</f>
        <v>AA</v>
      </c>
      <c r="EB62" t="str">
        <f>SNPs!$F$33</f>
        <v>rs397515963</v>
      </c>
      <c r="EC62">
        <f>SNPs!$C$33</f>
        <v>11</v>
      </c>
      <c r="ED62">
        <f>SNPs!$D$33</f>
        <v>47337729</v>
      </c>
      <c r="EE62" s="7" t="str">
        <f ca="1">IF('Randomized Data'!CS62 = 1, SNPs!$H$33 &amp; SNPs!$H$33, IF('Randomized Data'!CT62 = 1, SNPs!$H$33 &amp; INDIRECT("SNPs!" &amp; CHAR(72 +'Randomized Data'!CU62) &amp; "33"), INDIRECT("SNPs!" &amp; CHAR(72 +'Randomized Data'!CU62) &amp; "33") &amp; INDIRECT("SNPs!" &amp; CHAR(72 +'Randomized Data'!CU62) &amp; "33")))</f>
        <v>--</v>
      </c>
    </row>
    <row r="63" spans="1:13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  <c r="F63" s="3">
        <v>42171</v>
      </c>
      <c r="G63" s="9" t="str">
        <f>'Randomized Data'!C63</f>
        <v>Internal Lab</v>
      </c>
      <c r="H63" t="str">
        <f>SNPs!$F$2</f>
        <v>rs12248560</v>
      </c>
      <c r="I63">
        <f>SNPs!$C$2</f>
        <v>10</v>
      </c>
      <c r="J63">
        <f>SNPs!$D$2</f>
        <v>94761900</v>
      </c>
      <c r="K63" t="str">
        <f ca="1">IF('Randomized Data'!D63 = 1, SNPs!$H$2 &amp; SNPs!$H$2, IF('Randomized Data'!E63 = 1, SNPs!$H$2 &amp; INDIRECT("SNPs!" &amp; CHAR(72 +'Randomized Data'!F63) &amp; "2"), INDIRECT("SNPs!" &amp; CHAR(72 +'Randomized Data'!F63) &amp; "2") &amp; INDIRECT("SNPs!" &amp; CHAR(72 +'Randomized Data'!F63) &amp; "2")))</f>
        <v>CA</v>
      </c>
      <c r="L63" t="str">
        <f>SNPs!$F$3</f>
        <v>rs28399504</v>
      </c>
      <c r="M63">
        <f>SNPs!$C$3</f>
        <v>10</v>
      </c>
      <c r="N63">
        <f>SNPs!$D$3</f>
        <v>94762706</v>
      </c>
      <c r="O63" t="str">
        <f ca="1">IF('Randomized Data'!G63 = 1, SNPs!$H$3 &amp; SNPs!$H$3, IF('Randomized Data'!H63 = 1, SNPs!$H$3 &amp; INDIRECT("SNPs!" &amp; CHAR(72 +'Randomized Data'!I63) &amp; "3"), INDIRECT("SNPs!" &amp; CHAR(72 +'Randomized Data'!I63) &amp; "3") &amp; INDIRECT("SNPs!" &amp; CHAR(72 +'Randomized Data'!I63) &amp; "3")))</f>
        <v>AA</v>
      </c>
      <c r="P63" t="str">
        <f>SNPs!$F$4</f>
        <v>rs41291556</v>
      </c>
      <c r="Q63">
        <f>SNPs!$C$4</f>
        <v>10</v>
      </c>
      <c r="R63">
        <f>SNPs!$D$4</f>
        <v>94775416</v>
      </c>
      <c r="S63" t="str">
        <f ca="1">IF('Randomized Data'!J63 = 1, SNPs!$H$4 &amp; SNPs!$H$4, IF('Randomized Data'!K63 = 1, SNPs!$H$4 &amp; INDIRECT("SNPs!" &amp; CHAR(72 +'Randomized Data'!L63) &amp; "4"), INDIRECT("SNPs!" &amp; CHAR(72 +'Randomized Data'!L63) &amp; "4") &amp; INDIRECT("SNPs!" &amp; CHAR(72 +'Randomized Data'!L63) &amp; "4")))</f>
        <v>TC</v>
      </c>
      <c r="T63" t="str">
        <f>SNPs!$F$5</f>
        <v>rs72558184</v>
      </c>
      <c r="U63">
        <f>SNPs!$C$5</f>
        <v>10</v>
      </c>
      <c r="V63">
        <f>SNPs!$D$5</f>
        <v>96535210</v>
      </c>
      <c r="W63" t="str">
        <f ca="1">IF('Randomized Data'!M63 = 1, SNPs!$H$5 &amp; SNPs!$H$5, IF('Randomized Data'!N63 = 1, SNPs!$H$5 &amp; INDIRECT("SNPs!" &amp; CHAR(72 +'Randomized Data'!O63) &amp; "5"), INDIRECT("SNPs!" &amp; CHAR(72 +'Randomized Data'!O63) &amp; "5") &amp; INDIRECT("SNPs!" &amp; CHAR(72 +'Randomized Data'!O63) &amp; "5")))</f>
        <v>GA</v>
      </c>
      <c r="X63" t="str">
        <f>SNPs!$F$6</f>
        <v>rs4986893</v>
      </c>
      <c r="Y63">
        <f>SNPs!$C$6</f>
        <v>10</v>
      </c>
      <c r="Z63">
        <f>SNPs!$D$6</f>
        <v>94780653</v>
      </c>
      <c r="AA63" s="7" t="str">
        <f ca="1">IF('Randomized Data'!P63 = 1, SNPs!$H$6 &amp; SNPs!$H$6, IF('Randomized Data'!Q63 = 1, SNPs!$H$6 &amp; INDIRECT("SNPs!" &amp; CHAR(72 +'Randomized Data'!R63) &amp; "6"), INDIRECT("SNPs!" &amp; CHAR(72 +'Randomized Data'!R63) &amp; "6") &amp; INDIRECT("SNPs!" &amp; CHAR(72 +'Randomized Data'!R63) &amp; "6")))</f>
        <v>GG</v>
      </c>
      <c r="AB63" t="str">
        <f>SNPs!$F$7</f>
        <v>rs4244285</v>
      </c>
      <c r="AC63">
        <f>SNPs!$C$7</f>
        <v>10</v>
      </c>
      <c r="AD63">
        <f>SNPs!$D$7</f>
        <v>94781859</v>
      </c>
      <c r="AE63" s="7" t="str">
        <f ca="1">IF('Randomized Data'!S63 = 1, SNPs!$H$7 &amp; SNPs!$H$7, IF('Randomized Data'!T63 = 1, SNPs!$H$7 &amp; INDIRECT("SNPs!" &amp; CHAR(72 +'Randomized Data'!U63) &amp; "7"), INDIRECT("SNPs!" &amp; CHAR(72 +'Randomized Data'!U63) &amp; "7") &amp; INDIRECT("SNPs!" &amp; CHAR(72 +'Randomized Data'!U63) &amp; "7")))</f>
        <v>GG</v>
      </c>
      <c r="AF63" t="str">
        <f>SNPs!$F$8</f>
        <v>rs72558186</v>
      </c>
      <c r="AG63">
        <f>SNPs!$C$8</f>
        <v>10</v>
      </c>
      <c r="AH63">
        <f>SNPs!$D$8</f>
        <v>94781999</v>
      </c>
      <c r="AI63" s="7" t="str">
        <f ca="1">IF('Randomized Data'!V63 = 1, SNPs!$H$8 &amp; SNPs!$H$8, IF('Randomized Data'!W63 = 1, SNPs!$H$8 &amp; INDIRECT("SNPs!" &amp; CHAR(72 +'Randomized Data'!X63) &amp; "8"), INDIRECT("SNPs!" &amp; CHAR(72 +'Randomized Data'!X63) &amp; "8") &amp; INDIRECT("SNPs!" &amp; CHAR(72 +'Randomized Data'!X63) &amp; "8")))</f>
        <v>TA</v>
      </c>
      <c r="AJ63" t="str">
        <f>SNPs!$F$9</f>
        <v>rs56337013</v>
      </c>
      <c r="AK63">
        <f>SNPs!$C$9</f>
        <v>10</v>
      </c>
      <c r="AL63">
        <f>SNPs!$D$9</f>
        <v>94852738</v>
      </c>
      <c r="AM63" s="7" t="str">
        <f ca="1">IF('Randomized Data'!Y$2 = 1, SNPs!$H$9 &amp; SNPs!$H$9, IF('Randomized Data'!Z63 = 1, SNPs!$H$9 &amp; INDIRECT("SNPs!" &amp; CHAR(72 +'Randomized Data'!AA63) &amp; "9"), INDIRECT("SNPs!" &amp; CHAR(72 +'Randomized Data'!AA63) &amp; "9") &amp; INDIRECT("SNPs!" &amp; CHAR(72 +'Randomized Data'!AA63) &amp; "9")))</f>
        <v>CT</v>
      </c>
      <c r="AN63" t="str">
        <f>SNPs!$F$10</f>
        <v>rs17884712</v>
      </c>
      <c r="AO63">
        <f>SNPs!$C$10</f>
        <v>10</v>
      </c>
      <c r="AP63">
        <f>SNPs!$D$10</f>
        <v>94775489</v>
      </c>
      <c r="AQ63" s="7" t="str">
        <f ca="1">IF('Randomized Data'!AB63 = 1, SNPs!$H$10 &amp; SNPs!$H$10, IF('Randomized Data'!AC63 = 1, SNPs!$H$10 &amp; INDIRECT("SNPs!" &amp; CHAR(72 +'Randomized Data'!AD63) &amp; "10"), INDIRECT("SNPs!" &amp; CHAR(72 +'Randomized Data'!AD63) &amp; "10") &amp; INDIRECT("SNPs!" &amp; CHAR(72 +'Randomized Data'!AD63) &amp; "10")))</f>
        <v>GG</v>
      </c>
      <c r="AR63" t="str">
        <f>SNPs!$F$11</f>
        <v>rs6413438</v>
      </c>
      <c r="AS63">
        <f>SNPs!$C$11</f>
        <v>10</v>
      </c>
      <c r="AT63">
        <f>SNPs!$D$11</f>
        <v>94781858</v>
      </c>
      <c r="AU63" s="7" t="str">
        <f ca="1">IF('Randomized Data'!AE63 = 1, SNPs!$H$11 &amp; SNPs!$H$11, IF('Randomized Data'!AF63 = 1, SNPs!$H$11 &amp; INDIRECT("SNPs!" &amp; CHAR(72 +'Randomized Data'!AG63) &amp; "11"), INDIRECT("SNPs!" &amp; CHAR(72 +'Randomized Data'!AG63) &amp; "11") &amp; INDIRECT("SNPs!" &amp; CHAR(72 +'Randomized Data'!AG63) &amp; "11")))</f>
        <v>CC</v>
      </c>
      <c r="AV63" t="str">
        <f>SNPs!$F$12</f>
        <v>rs1057910</v>
      </c>
      <c r="AW63">
        <f>SNPs!$C$12</f>
        <v>10</v>
      </c>
      <c r="AX63">
        <f>SNPs!$D$12</f>
        <v>94981296</v>
      </c>
      <c r="AY63" s="7" t="str">
        <f ca="1">IF('Randomized Data'!AH63 = 1, SNPs!$H$12 &amp; SNPs!$H$12, IF('Randomized Data'!AI63 = 1, SNPs!$H$12 &amp; INDIRECT("SNPs!" &amp; CHAR(72 +'Randomized Data'!AJ63) &amp; "12"), INDIRECT("SNPs!" &amp; CHAR(72 +'Randomized Data'!AJ63) &amp; "12") &amp; INDIRECT("SNPs!" &amp; CHAR(72 +'Randomized Data'!AJ63) &amp; "12")))</f>
        <v>AC</v>
      </c>
      <c r="AZ63" t="str">
        <f>SNPs!$F$13</f>
        <v>rs1799853</v>
      </c>
      <c r="BA63">
        <f>SNPs!$C$13</f>
        <v>10</v>
      </c>
      <c r="BB63">
        <f>SNPs!$D$13</f>
        <v>94942290</v>
      </c>
      <c r="BC63" s="7" t="str">
        <f ca="1">IF('Randomized Data'!AK63 = 1, SNPs!$H$13 &amp; SNPs!$H$13, IF('Randomized Data'!AL63 = 1, SNPs!$H$13 &amp; INDIRECT("SNPs!" &amp; CHAR(72 +'Randomized Data'!AM63) &amp; "13"), INDIRECT("SNPs!" &amp; CHAR(72 +'Randomized Data'!AM63) &amp; "13") &amp; INDIRECT("SNPs!" &amp; CHAR(72 +'Randomized Data'!AM63) &amp; "13")))</f>
        <v>CC</v>
      </c>
      <c r="BD63" t="str">
        <f>SNPs!$F$14</f>
        <v>rs9923231</v>
      </c>
      <c r="BE63">
        <f>SNPs!$C$14</f>
        <v>16</v>
      </c>
      <c r="BF63">
        <f>SNPs!$D$14</f>
        <v>31096368</v>
      </c>
      <c r="BG63" s="7" t="str">
        <f ca="1">IF('Randomized Data'!AN63 = 1, SNPs!$H$14 &amp; SNPs!$H$14, IF('Randomized Data'!AO63 = 1, SNPs!$H$14 &amp; INDIRECT("SNPs!" &amp; CHAR(72 +'Randomized Data'!AP63) &amp; "14"), INDIRECT("SNPs!" &amp; CHAR(72 +'Randomized Data'!AP63) &amp; "14") &amp; INDIRECT("SNPs!" &amp; CHAR(72 +'Randomized Data'!AP63) &amp; "14")))</f>
        <v>GG</v>
      </c>
      <c r="BH63" t="str">
        <f>SNPs!$F$15</f>
        <v>rs9934438</v>
      </c>
      <c r="BI63">
        <f>SNPs!$C$15</f>
        <v>16</v>
      </c>
      <c r="BJ63">
        <f>SNPs!$D$15</f>
        <v>31093557</v>
      </c>
      <c r="BK63" s="7" t="str">
        <f ca="1">IF('Randomized Data'!AQ63 = 1, SNPs!$H$15 &amp; SNPs!$H$15, IF('Randomized Data'!AR63 = 1, SNPs!$H$15 &amp; INDIRECT("SNPs!" &amp; CHAR(72 +'Randomized Data'!AS63) &amp; "15"), INDIRECT("SNPs!" &amp; CHAR(72 +'Randomized Data'!AS63) &amp; "15") &amp; INDIRECT("SNPs!" &amp; CHAR(72 +'Randomized Data'!AS63) &amp; "15")))</f>
        <v>AA</v>
      </c>
      <c r="BL63" t="str">
        <f>SNPs!$F$16</f>
        <v>rs8050894</v>
      </c>
      <c r="BM63">
        <f>SNPs!$C$16</f>
        <v>16</v>
      </c>
      <c r="BN63">
        <f>SNPs!$D$16</f>
        <v>31093188</v>
      </c>
      <c r="BO63" s="7" t="str">
        <f ca="1">IF('Randomized Data'!AT63 = 1, SNPs!$H$16 &amp; SNPs!$H$16, IF('Randomized Data'!AU63 = 1, SNPs!$H$16 &amp; INDIRECT("SNPs!" &amp; CHAR(72 +'Randomized Data'!AV63) &amp; "16"), INDIRECT("SNPs!" &amp; CHAR(72 +'Randomized Data'!AV63) &amp; "16") &amp; INDIRECT("SNPs!" &amp; CHAR(72 +'Randomized Data'!AV63) &amp; "16")))</f>
        <v>CC</v>
      </c>
      <c r="BP63" t="str">
        <f>SNPs!$F$17</f>
        <v>rs6025</v>
      </c>
      <c r="BQ63">
        <f>SNPs!$C$17</f>
        <v>1</v>
      </c>
      <c r="BR63">
        <f>SNPs!$D$17</f>
        <v>169549811</v>
      </c>
      <c r="BS63" s="7" t="str">
        <f ca="1">IF('Randomized Data'!AW63 = 1, SNPs!$H$17 &amp; SNPs!$H$17, IF('Randomized Data'!AX63 = 1, SNPs!$H$17 &amp; INDIRECT("SNPs!" &amp; CHAR(72 +'Randomized Data'!AY63) &amp; "17"), INDIRECT("SNPs!" &amp; CHAR(72 +'Randomized Data'!AY63) &amp; "17") &amp; INDIRECT("SNPs!" &amp; CHAR(72 +'Randomized Data'!AY63) &amp; "17")))</f>
        <v>GG</v>
      </c>
      <c r="BT63" t="str">
        <f>SNPs!$F$18</f>
        <v>rs1799963</v>
      </c>
      <c r="BU63">
        <f>SNPs!$C$18</f>
        <v>11</v>
      </c>
      <c r="BV63">
        <f>SNPs!$D$18</f>
        <v>46739505</v>
      </c>
      <c r="BW63" s="7" t="str">
        <f ca="1">IF('Randomized Data'!AZ63 = 1, SNPs!$H$18 &amp; SNPs!$H$18, IF('Randomized Data'!BA63 = 1, SNPs!$H$18 &amp; INDIRECT("SNPs!" &amp; CHAR(72 +'Randomized Data'!BB63) &amp; "18"), INDIRECT("SNPs!" &amp; CHAR(72 +'Randomized Data'!BB63) &amp; "18") &amp; INDIRECT("SNPs!" &amp; CHAR(72 +'Randomized Data'!BB63) &amp; "18")))</f>
        <v>GG</v>
      </c>
      <c r="BX63" t="str">
        <f>SNPs!$F$19</f>
        <v>rs121913626</v>
      </c>
      <c r="BY63">
        <f>SNPs!$C$19</f>
        <v>14</v>
      </c>
      <c r="BZ63">
        <f>SNPs!$D$19</f>
        <v>23427723</v>
      </c>
      <c r="CA63" s="7" t="str">
        <f ca="1">IF('Randomized Data'!BC63 = 1, SNPs!$H$19 &amp; SNPs!$H$19, IF('Randomized Data'!BD63 = 1, SNPs!$H$19 &amp; INDIRECT("SNPs!" &amp; CHAR(72 +'Randomized Data'!BE63) &amp; "19"), INDIRECT("SNPs!" &amp; CHAR(72 +'Randomized Data'!BE63) &amp; "19") &amp; INDIRECT("SNPs!" &amp; CHAR(72 +'Randomized Data'!BE63) &amp; "19")))</f>
        <v>CC</v>
      </c>
      <c r="CB63" t="str">
        <f>SNPs!$F$20</f>
        <v>rs3218713</v>
      </c>
      <c r="CC63">
        <f>SNPs!$C$20</f>
        <v>14</v>
      </c>
      <c r="CD63">
        <f>SNPs!$D$20</f>
        <v>23431468</v>
      </c>
      <c r="CE63" s="7" t="str">
        <f ca="1">IF('Randomized Data'!BF63 = 1, SNPs!$H$20 &amp; SNPs!$H$20, IF('Randomized Data'!BG63 = 1, SNPs!$H$20 &amp; INDIRECT("SNPs!" &amp; CHAR(72 +'Randomized Data'!BH63) &amp; "20"), INDIRECT("SNPs!" &amp; CHAR(72 +'Randomized Data'!BH63) &amp; "20") &amp; INDIRECT("SNPs!" &amp; CHAR(72 +'Randomized Data'!BH63) &amp; "20")))</f>
        <v>GA</v>
      </c>
      <c r="CF63" t="str">
        <f>SNPs!$F$21</f>
        <v>rs3218714</v>
      </c>
      <c r="CG63">
        <f>SNPs!$C$21</f>
        <v>14</v>
      </c>
      <c r="CH63">
        <f>SNPs!$D$21</f>
        <v>23429279</v>
      </c>
      <c r="CI63" s="7" t="str">
        <f ca="1">IF('Randomized Data'!BI63 = 1, SNPs!$H$21 &amp; SNPs!$H$21, IF('Randomized Data'!BJ63 = 1, SNPs!$H$21 &amp; INDIRECT("SNPs!" &amp; CHAR(72 +'Randomized Data'!BK63) &amp; "21"), INDIRECT("SNPs!" &amp; CHAR(72 +'Randomized Data'!BK63) &amp; "21") &amp; INDIRECT("SNPs!" &amp; CHAR(72 +'Randomized Data'!BK63) &amp; "21")))</f>
        <v>CC</v>
      </c>
      <c r="CJ63" t="str">
        <f>SNPs!$F$22</f>
        <v>rs121964855</v>
      </c>
      <c r="CK63">
        <f>SNPs!$C$22</f>
        <v>1</v>
      </c>
      <c r="CL63">
        <f>SNPs!$D$22</f>
        <v>201365638</v>
      </c>
      <c r="CM63" s="7" t="str">
        <f ca="1">IF('Randomized Data'!BL63 = 1, SNPs!$H$22 &amp; SNPs!$H$22, IF('Randomized Data'!BM63 = 1, SNPs!$H$22 &amp; INDIRECT("SNPs!" &amp; CHAR(72 +'Randomized Data'!BN63) &amp; "22"), INDIRECT("SNPs!" &amp; CHAR(72 +'Randomized Data'!BN63) &amp; "22") &amp; INDIRECT("SNPs!" &amp; CHAR(72 +'Randomized Data'!BN63) &amp; "22")))</f>
        <v>TT</v>
      </c>
      <c r="CN63" t="str">
        <f>SNPs!$F$23</f>
        <v>rs121964856</v>
      </c>
      <c r="CO63">
        <f>SNPs!$C$23</f>
        <v>1</v>
      </c>
      <c r="CP63">
        <f>SNPs!$D$23</f>
        <v>201365297</v>
      </c>
      <c r="CQ63" s="7" t="str">
        <f ca="1">IF('Randomized Data'!BO63 = 1, SNPs!$H$23 &amp; SNPs!$H$23, IF('Randomized Data'!BP63 = 1, SNPs!$H$23 &amp; INDIRECT("SNPs!" &amp; CHAR(72 +'Randomized Data'!BQ63) &amp; "23"), INDIRECT("SNPs!" &amp; CHAR(72 +'Randomized Data'!BQ63) &amp; "23") &amp; INDIRECT("SNPs!" &amp; CHAR(72 +'Randomized Data'!BQ63) &amp; "23")))</f>
        <v>GG</v>
      </c>
      <c r="CR63" t="str">
        <f>SNPs!$F$24</f>
        <v>rs121964857</v>
      </c>
      <c r="CS63">
        <f>SNPs!$C$24</f>
        <v>1</v>
      </c>
      <c r="CT63">
        <f>SNPs!$D$24</f>
        <v>201359245</v>
      </c>
      <c r="CU63" s="7" t="str">
        <f ca="1">IF('Randomized Data'!BR63 = 1, SNPs!$H$24 &amp; SNPs!$H$24, IF('Randomized Data'!BS63 = 1, SNPs!$H$24 &amp; INDIRECT("SNPs!" &amp; CHAR(72 +'Randomized Data'!BT63) &amp; "24"), INDIRECT("SNPs!" &amp; CHAR(72 +'Randomized Data'!BT63) &amp; "24") &amp; INDIRECT("SNPs!" &amp; CHAR(72 +'Randomized Data'!BT63) &amp; "24")))</f>
        <v>CT</v>
      </c>
      <c r="CV63" t="str">
        <f>SNPs!$F$25</f>
        <v>rs28934269</v>
      </c>
      <c r="CW63">
        <f>SNPs!$C$25</f>
        <v>15</v>
      </c>
      <c r="CX63">
        <f>SNPs!$D$25</f>
        <v>63060915</v>
      </c>
      <c r="CY63" s="7" t="str">
        <f ca="1">IF('Randomized Data'!BU63 = 1, SNPs!$H$25 &amp; SNPs!$H$25, IF('Randomized Data'!BV63 = 1, SNPs!$H$25 &amp; INDIRECT("SNPs!" &amp; CHAR(72 +'Randomized Data'!BW63) &amp; "25"), INDIRECT("SNPs!" &amp; CHAR(72 +'Randomized Data'!BW63) &amp; "25") &amp; INDIRECT("SNPs!" &amp; CHAR(72 +'Randomized Data'!BW63) &amp; "25")))</f>
        <v>GG</v>
      </c>
      <c r="CZ63" t="str">
        <f>SNPs!$F$26</f>
        <v>rs28934270</v>
      </c>
      <c r="DA63">
        <f>SNPs!$C$26</f>
        <v>15</v>
      </c>
      <c r="DB63">
        <f>SNPs!$D$26</f>
        <v>63060899</v>
      </c>
      <c r="DC63" s="7" t="str">
        <f ca="1">IF('Randomized Data'!BX63 = 1, SNPs!$H$26 &amp; SNPs!$H$26, IF('Randomized Data'!BY63 = 1, SNPs!$H$26 &amp; INDIRECT("SNPs!" &amp; CHAR(72 +'Randomized Data'!BZ63) &amp; "26"), INDIRECT("SNPs!" &amp; CHAR(72 +'Randomized Data'!BZ63) &amp; "26") &amp; INDIRECT("SNPs!" &amp; CHAR(72 +'Randomized Data'!BZ63) &amp; "26")))</f>
        <v>GA</v>
      </c>
      <c r="DD63" t="str">
        <f>SNPs!$F$27</f>
        <v>rs727504290</v>
      </c>
      <c r="DE63">
        <f>SNPs!$C$27</f>
        <v>15</v>
      </c>
      <c r="DF63">
        <f>SNPs!$D$27</f>
        <v>63042875</v>
      </c>
      <c r="DG63" s="7" t="str">
        <f ca="1">IF('Randomized Data'!CA63 = 1, SNPs!$H$27 &amp; SNPs!$H$27, IF('Randomized Data'!CB63 = 1, SNPs!$H$27 &amp; INDIRECT("SNPs!" &amp; CHAR(72 +'Randomized Data'!CC63) &amp; "27"), INDIRECT("SNPs!" &amp; CHAR(72 +'Randomized Data'!CC63) &amp; "27") &amp; INDIRECT("SNPs!" &amp; CHAR(72 +'Randomized Data'!CC63) &amp; "27")))</f>
        <v>GG</v>
      </c>
      <c r="DH63" t="str">
        <f>SNPs!$F$28</f>
        <v>rs104894504</v>
      </c>
      <c r="DI63">
        <f>SNPs!$C$28</f>
        <v>15</v>
      </c>
      <c r="DJ63">
        <f>SNPs!$D$28</f>
        <v>63057028</v>
      </c>
      <c r="DK63" s="7" t="str">
        <f ca="1">IF('Randomized Data'!CD63 = 1, SNPs!$H$28 &amp; SNPs!$H$28, IF('Randomized Data'!CE63 = 1, SNPs!$H$28 &amp; INDIRECT("SNPs!" &amp; CHAR(72 +'Randomized Data'!CF63) &amp; "28"), INDIRECT("SNPs!" &amp; CHAR(72 +'Randomized Data'!CF63) &amp; "28") &amp; INDIRECT("SNPs!" &amp; CHAR(72 +'Randomized Data'!CF63) &amp; "28")))</f>
        <v>TT</v>
      </c>
      <c r="DL63" t="str">
        <f>SNPs!$F$29</f>
        <v>rs375882485</v>
      </c>
      <c r="DM63">
        <f>SNPs!$C$29</f>
        <v>11</v>
      </c>
      <c r="DN63">
        <f>SNPs!$D$29</f>
        <v>47342698</v>
      </c>
      <c r="DO63" s="7" t="str">
        <f ca="1">IF('Randomized Data'!CG63 = 1, SNPs!$H$29 &amp; SNPs!$H$29, IF('Randomized Data'!CH63 = 1, SNPs!$H$29 &amp; INDIRECT("SNPs!" &amp; CHAR(72 +'Randomized Data'!CI63) &amp; "29"), INDIRECT("SNPs!" &amp; CHAR(72 +'Randomized Data'!CI63) &amp; "29") &amp; INDIRECT("SNPs!" &amp; CHAR(72 +'Randomized Data'!CI63) &amp; "29")))</f>
        <v>GG</v>
      </c>
      <c r="DP63" t="str">
        <f>SNPs!$F$30</f>
        <v>rs397516083</v>
      </c>
      <c r="DQ63">
        <f>SNPs!$C$30</f>
        <v>11</v>
      </c>
      <c r="DR63">
        <f>SNPs!$D$30</f>
        <v>47346379</v>
      </c>
      <c r="DS63" s="7" t="str">
        <f ca="1">IF('Randomized Data'!CJ63 = 1, SNPs!$H$30 &amp; SNPs!$H$30, IF('Randomized Data'!CK63 = 1, SNPs!$H$30 &amp; INDIRECT("SNPs!" &amp; CHAR(72 +'Randomized Data'!CL63) &amp; "30"), INDIRECT("SNPs!" &amp; CHAR(72 +'Randomized Data'!CL63) &amp; "30") &amp; INDIRECT("SNPs!" &amp; CHAR(72 +'Randomized Data'!CL63) &amp; "30")))</f>
        <v>GA</v>
      </c>
      <c r="DT63" t="str">
        <f>SNPs!$F$31</f>
        <v>rs397515937</v>
      </c>
      <c r="DU63">
        <f>SNPs!$C$31</f>
        <v>11</v>
      </c>
      <c r="DV63">
        <f>SNPs!$D$31</f>
        <v>47339792</v>
      </c>
      <c r="DW63" s="7" t="str">
        <f ca="1">IF('Randomized Data'!CM63 = 1, SNPs!$H$31 &amp; SNPs!$H$31, IF('Randomized Data'!CN63 = 1, SNPs!$H$31 &amp; INDIRECT("SNPs!" &amp; CHAR(72 +'Randomized Data'!CO63) &amp; "31"), INDIRECT("SNPs!" &amp; CHAR(72 +'Randomized Data'!CO63) &amp; "31") &amp; INDIRECT("SNPs!" &amp; CHAR(72 +'Randomized Data'!CO63) &amp; "31")))</f>
        <v>AG</v>
      </c>
      <c r="DX63" t="str">
        <f>SNPs!$F$32</f>
        <v>rs397516074</v>
      </c>
      <c r="DY63">
        <f>SNPs!$C$32</f>
        <v>11</v>
      </c>
      <c r="DZ63">
        <f>SNPs!$D$32</f>
        <v>47348424</v>
      </c>
      <c r="EA63" s="7" t="str">
        <f ca="1">IF('Randomized Data'!CP63 = 1, SNPs!$H$32 &amp; SNPs!$H$32, IF('Randomized Data'!CQ63 = 1, SNPs!$H$32 &amp; INDIRECT("SNPs!" &amp; CHAR(72 +'Randomized Data'!CR63) &amp; "32"), INDIRECT("SNPs!" &amp; CHAR(72 +'Randomized Data'!CR63) &amp; "32") &amp; INDIRECT("SNPs!" &amp; CHAR(72 +'Randomized Data'!CR63) &amp; "32")))</f>
        <v>GA</v>
      </c>
      <c r="EB63" t="str">
        <f>SNPs!$F$33</f>
        <v>rs397515963</v>
      </c>
      <c r="EC63">
        <f>SNPs!$C$33</f>
        <v>11</v>
      </c>
      <c r="ED63">
        <f>SNPs!$D$33</f>
        <v>47337729</v>
      </c>
      <c r="EE63" s="7" t="str">
        <f ca="1">IF('Randomized Data'!CS63 = 1, SNPs!$H$33 &amp; SNPs!$H$33, IF('Randomized Data'!CT63 = 1, SNPs!$H$33 &amp; INDIRECT("SNPs!" &amp; CHAR(72 +'Randomized Data'!CU63) &amp; "33"), INDIRECT("SNPs!" &amp; CHAR(72 +'Randomized Data'!CU63) &amp; "33") &amp; INDIRECT("SNPs!" &amp; CHAR(72 +'Randomized Data'!CU63) &amp; "33")))</f>
        <v>-G</v>
      </c>
    </row>
    <row r="64" spans="1:13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  <c r="F64" s="3">
        <v>42161</v>
      </c>
      <c r="G64" s="9" t="str">
        <f>'Randomized Data'!C64</f>
        <v>External Lab</v>
      </c>
      <c r="H64" t="str">
        <f>SNPs!$F$2</f>
        <v>rs12248560</v>
      </c>
      <c r="I64">
        <f>SNPs!$C$2</f>
        <v>10</v>
      </c>
      <c r="J64">
        <f>SNPs!$D$2</f>
        <v>94761900</v>
      </c>
      <c r="K64" t="str">
        <f ca="1">IF('Randomized Data'!D64 = 1, SNPs!$H$2 &amp; SNPs!$H$2, IF('Randomized Data'!E64 = 1, SNPs!$H$2 &amp; INDIRECT("SNPs!" &amp; CHAR(72 +'Randomized Data'!F64) &amp; "2"), INDIRECT("SNPs!" &amp; CHAR(72 +'Randomized Data'!F64) &amp; "2") &amp; INDIRECT("SNPs!" &amp; CHAR(72 +'Randomized Data'!F64) &amp; "2")))</f>
        <v>CC</v>
      </c>
      <c r="L64" t="str">
        <f>SNPs!$F$3</f>
        <v>rs28399504</v>
      </c>
      <c r="M64">
        <f>SNPs!$C$3</f>
        <v>10</v>
      </c>
      <c r="N64">
        <f>SNPs!$D$3</f>
        <v>94762706</v>
      </c>
      <c r="O64" t="str">
        <f ca="1">IF('Randomized Data'!G64 = 1, SNPs!$H$3 &amp; SNPs!$H$3, IF('Randomized Data'!H64 = 1, SNPs!$H$3 &amp; INDIRECT("SNPs!" &amp; CHAR(72 +'Randomized Data'!I64) &amp; "3"), INDIRECT("SNPs!" &amp; CHAR(72 +'Randomized Data'!I64) &amp; "3") &amp; INDIRECT("SNPs!" &amp; CHAR(72 +'Randomized Data'!I64) &amp; "3")))</f>
        <v>AA</v>
      </c>
      <c r="P64" t="str">
        <f>SNPs!$F$4</f>
        <v>rs41291556</v>
      </c>
      <c r="Q64">
        <f>SNPs!$C$4</f>
        <v>10</v>
      </c>
      <c r="R64">
        <f>SNPs!$D$4</f>
        <v>94775416</v>
      </c>
      <c r="S64" t="str">
        <f ca="1">IF('Randomized Data'!J64 = 1, SNPs!$H$4 &amp; SNPs!$H$4, IF('Randomized Data'!K64 = 1, SNPs!$H$4 &amp; INDIRECT("SNPs!" &amp; CHAR(72 +'Randomized Data'!L64) &amp; "4"), INDIRECT("SNPs!" &amp; CHAR(72 +'Randomized Data'!L64) &amp; "4") &amp; INDIRECT("SNPs!" &amp; CHAR(72 +'Randomized Data'!L64) &amp; "4")))</f>
        <v>TC</v>
      </c>
      <c r="T64" t="str">
        <f>SNPs!$F$5</f>
        <v>rs72558184</v>
      </c>
      <c r="U64">
        <f>SNPs!$C$5</f>
        <v>10</v>
      </c>
      <c r="V64">
        <f>SNPs!$D$5</f>
        <v>96535210</v>
      </c>
      <c r="W64" t="str">
        <f ca="1">IF('Randomized Data'!M64 = 1, SNPs!$H$5 &amp; SNPs!$H$5, IF('Randomized Data'!N64 = 1, SNPs!$H$5 &amp; INDIRECT("SNPs!" &amp; CHAR(72 +'Randomized Data'!O64) &amp; "5"), INDIRECT("SNPs!" &amp; CHAR(72 +'Randomized Data'!O64) &amp; "5") &amp; INDIRECT("SNPs!" &amp; CHAR(72 +'Randomized Data'!O64) &amp; "5")))</f>
        <v>GG</v>
      </c>
      <c r="X64" t="str">
        <f>SNPs!$F$6</f>
        <v>rs4986893</v>
      </c>
      <c r="Y64">
        <f>SNPs!$C$6</f>
        <v>10</v>
      </c>
      <c r="Z64">
        <f>SNPs!$D$6</f>
        <v>94780653</v>
      </c>
      <c r="AA64" s="7" t="str">
        <f ca="1">IF('Randomized Data'!P64 = 1, SNPs!$H$6 &amp; SNPs!$H$6, IF('Randomized Data'!Q64 = 1, SNPs!$H$6 &amp; INDIRECT("SNPs!" &amp; CHAR(72 +'Randomized Data'!R64) &amp; "6"), INDIRECT("SNPs!" &amp; CHAR(72 +'Randomized Data'!R64) &amp; "6") &amp; INDIRECT("SNPs!" &amp; CHAR(72 +'Randomized Data'!R64) &amp; "6")))</f>
        <v>GA</v>
      </c>
      <c r="AB64" t="str">
        <f>SNPs!$F$7</f>
        <v>rs4244285</v>
      </c>
      <c r="AC64">
        <f>SNPs!$C$7</f>
        <v>10</v>
      </c>
      <c r="AD64">
        <f>SNPs!$D$7</f>
        <v>94781859</v>
      </c>
      <c r="AE64" s="7" t="str">
        <f ca="1">IF('Randomized Data'!S64 = 1, SNPs!$H$7 &amp; SNPs!$H$7, IF('Randomized Data'!T64 = 1, SNPs!$H$7 &amp; INDIRECT("SNPs!" &amp; CHAR(72 +'Randomized Data'!U64) &amp; "7"), INDIRECT("SNPs!" &amp; CHAR(72 +'Randomized Data'!U64) &amp; "7") &amp; INDIRECT("SNPs!" &amp; CHAR(72 +'Randomized Data'!U64) &amp; "7")))</f>
        <v>GG</v>
      </c>
      <c r="AF64" t="str">
        <f>SNPs!$F$8</f>
        <v>rs72558186</v>
      </c>
      <c r="AG64">
        <f>SNPs!$C$8</f>
        <v>10</v>
      </c>
      <c r="AH64">
        <f>SNPs!$D$8</f>
        <v>94781999</v>
      </c>
      <c r="AI64" s="7" t="str">
        <f ca="1">IF('Randomized Data'!V64 = 1, SNPs!$H$8 &amp; SNPs!$H$8, IF('Randomized Data'!W64 = 1, SNPs!$H$8 &amp; INDIRECT("SNPs!" &amp; CHAR(72 +'Randomized Data'!X64) &amp; "8"), INDIRECT("SNPs!" &amp; CHAR(72 +'Randomized Data'!X64) &amp; "8") &amp; INDIRECT("SNPs!" &amp; CHAR(72 +'Randomized Data'!X64) &amp; "8")))</f>
        <v>TA</v>
      </c>
      <c r="AJ64" t="str">
        <f>SNPs!$F$9</f>
        <v>rs56337013</v>
      </c>
      <c r="AK64">
        <f>SNPs!$C$9</f>
        <v>10</v>
      </c>
      <c r="AL64">
        <f>SNPs!$D$9</f>
        <v>94852738</v>
      </c>
      <c r="AM64" s="7" t="str">
        <f ca="1">IF('Randomized Data'!Y$2 = 1, SNPs!$H$9 &amp; SNPs!$H$9, IF('Randomized Data'!Z64 = 1, SNPs!$H$9 &amp; INDIRECT("SNPs!" &amp; CHAR(72 +'Randomized Data'!AA64) &amp; "9"), INDIRECT("SNPs!" &amp; CHAR(72 +'Randomized Data'!AA64) &amp; "9") &amp; INDIRECT("SNPs!" &amp; CHAR(72 +'Randomized Data'!AA64) &amp; "9")))</f>
        <v>CT</v>
      </c>
      <c r="AN64" t="str">
        <f>SNPs!$F$10</f>
        <v>rs17884712</v>
      </c>
      <c r="AO64">
        <f>SNPs!$C$10</f>
        <v>10</v>
      </c>
      <c r="AP64">
        <f>SNPs!$D$10</f>
        <v>94775489</v>
      </c>
      <c r="AQ64" s="7" t="str">
        <f ca="1">IF('Randomized Data'!AB64 = 1, SNPs!$H$10 &amp; SNPs!$H$10, IF('Randomized Data'!AC64 = 1, SNPs!$H$10 &amp; INDIRECT("SNPs!" &amp; CHAR(72 +'Randomized Data'!AD64) &amp; "10"), INDIRECT("SNPs!" &amp; CHAR(72 +'Randomized Data'!AD64) &amp; "10") &amp; INDIRECT("SNPs!" &amp; CHAR(72 +'Randomized Data'!AD64) &amp; "10")))</f>
        <v>AA</v>
      </c>
      <c r="AR64" t="str">
        <f>SNPs!$F$11</f>
        <v>rs6413438</v>
      </c>
      <c r="AS64">
        <f>SNPs!$C$11</f>
        <v>10</v>
      </c>
      <c r="AT64">
        <f>SNPs!$D$11</f>
        <v>94781858</v>
      </c>
      <c r="AU64" s="7" t="str">
        <f ca="1">IF('Randomized Data'!AE64 = 1, SNPs!$H$11 &amp; SNPs!$H$11, IF('Randomized Data'!AF64 = 1, SNPs!$H$11 &amp; INDIRECT("SNPs!" &amp; CHAR(72 +'Randomized Data'!AG64) &amp; "11"), INDIRECT("SNPs!" &amp; CHAR(72 +'Randomized Data'!AG64) &amp; "11") &amp; INDIRECT("SNPs!" &amp; CHAR(72 +'Randomized Data'!AG64) &amp; "11")))</f>
        <v>TT</v>
      </c>
      <c r="AV64" t="str">
        <f>SNPs!$F$12</f>
        <v>rs1057910</v>
      </c>
      <c r="AW64">
        <f>SNPs!$C$12</f>
        <v>10</v>
      </c>
      <c r="AX64">
        <f>SNPs!$D$12</f>
        <v>94981296</v>
      </c>
      <c r="AY64" s="7" t="str">
        <f ca="1">IF('Randomized Data'!AH64 = 1, SNPs!$H$12 &amp; SNPs!$H$12, IF('Randomized Data'!AI64 = 1, SNPs!$H$12 &amp; INDIRECT("SNPs!" &amp; CHAR(72 +'Randomized Data'!AJ64) &amp; "12"), INDIRECT("SNPs!" &amp; CHAR(72 +'Randomized Data'!AJ64) &amp; "12") &amp; INDIRECT("SNPs!" &amp; CHAR(72 +'Randomized Data'!AJ64) &amp; "12")))</f>
        <v>CC</v>
      </c>
      <c r="AZ64" t="str">
        <f>SNPs!$F$13</f>
        <v>rs1799853</v>
      </c>
      <c r="BA64">
        <f>SNPs!$C$13</f>
        <v>10</v>
      </c>
      <c r="BB64">
        <f>SNPs!$D$13</f>
        <v>94942290</v>
      </c>
      <c r="BC64" s="7" t="str">
        <f ca="1">IF('Randomized Data'!AK64 = 1, SNPs!$H$13 &amp; SNPs!$H$13, IF('Randomized Data'!AL64 = 1, SNPs!$H$13 &amp; INDIRECT("SNPs!" &amp; CHAR(72 +'Randomized Data'!AM64) &amp; "13"), INDIRECT("SNPs!" &amp; CHAR(72 +'Randomized Data'!AM64) &amp; "13") &amp; INDIRECT("SNPs!" &amp; CHAR(72 +'Randomized Data'!AM64) &amp; "13")))</f>
        <v>CC</v>
      </c>
      <c r="BD64" t="str">
        <f>SNPs!$F$14</f>
        <v>rs9923231</v>
      </c>
      <c r="BE64">
        <f>SNPs!$C$14</f>
        <v>16</v>
      </c>
      <c r="BF64">
        <f>SNPs!$D$14</f>
        <v>31096368</v>
      </c>
      <c r="BG64" s="7" t="str">
        <f ca="1">IF('Randomized Data'!AN64 = 1, SNPs!$H$14 &amp; SNPs!$H$14, IF('Randomized Data'!AO64 = 1, SNPs!$H$14 &amp; INDIRECT("SNPs!" &amp; CHAR(72 +'Randomized Data'!AP64) &amp; "14"), INDIRECT("SNPs!" &amp; CHAR(72 +'Randomized Data'!AP64) &amp; "14") &amp; INDIRECT("SNPs!" &amp; CHAR(72 +'Randomized Data'!AP64) &amp; "14")))</f>
        <v>CG</v>
      </c>
      <c r="BH64" t="str">
        <f>SNPs!$F$15</f>
        <v>rs9934438</v>
      </c>
      <c r="BI64">
        <f>SNPs!$C$15</f>
        <v>16</v>
      </c>
      <c r="BJ64">
        <f>SNPs!$D$15</f>
        <v>31093557</v>
      </c>
      <c r="BK64" s="7" t="str">
        <f ca="1">IF('Randomized Data'!AQ64 = 1, SNPs!$H$15 &amp; SNPs!$H$15, IF('Randomized Data'!AR64 = 1, SNPs!$H$15 &amp; INDIRECT("SNPs!" &amp; CHAR(72 +'Randomized Data'!AS64) &amp; "15"), INDIRECT("SNPs!" &amp; CHAR(72 +'Randomized Data'!AS64) &amp; "15") &amp; INDIRECT("SNPs!" &amp; CHAR(72 +'Randomized Data'!AS64) &amp; "15")))</f>
        <v>GG</v>
      </c>
      <c r="BL64" t="str">
        <f>SNPs!$F$16</f>
        <v>rs8050894</v>
      </c>
      <c r="BM64">
        <f>SNPs!$C$16</f>
        <v>16</v>
      </c>
      <c r="BN64">
        <f>SNPs!$D$16</f>
        <v>31093188</v>
      </c>
      <c r="BO64" s="7" t="str">
        <f ca="1">IF('Randomized Data'!AT64 = 1, SNPs!$H$16 &amp; SNPs!$H$16, IF('Randomized Data'!AU64 = 1, SNPs!$H$16 &amp; INDIRECT("SNPs!" &amp; CHAR(72 +'Randomized Data'!AV64) &amp; "16"), INDIRECT("SNPs!" &amp; CHAR(72 +'Randomized Data'!AV64) &amp; "16") &amp; INDIRECT("SNPs!" &amp; CHAR(72 +'Randomized Data'!AV64) &amp; "16")))</f>
        <v>CC</v>
      </c>
      <c r="BP64" t="str">
        <f>SNPs!$F$17</f>
        <v>rs6025</v>
      </c>
      <c r="BQ64">
        <f>SNPs!$C$17</f>
        <v>1</v>
      </c>
      <c r="BR64">
        <f>SNPs!$D$17</f>
        <v>169549811</v>
      </c>
      <c r="BS64" s="7" t="str">
        <f ca="1">IF('Randomized Data'!AW64 = 1, SNPs!$H$17 &amp; SNPs!$H$17, IF('Randomized Data'!AX64 = 1, SNPs!$H$17 &amp; INDIRECT("SNPs!" &amp; CHAR(72 +'Randomized Data'!AY64) &amp; "17"), INDIRECT("SNPs!" &amp; CHAR(72 +'Randomized Data'!AY64) &amp; "17") &amp; INDIRECT("SNPs!" &amp; CHAR(72 +'Randomized Data'!AY64) &amp; "17")))</f>
        <v>GG</v>
      </c>
      <c r="BT64" t="str">
        <f>SNPs!$F$18</f>
        <v>rs1799963</v>
      </c>
      <c r="BU64">
        <f>SNPs!$C$18</f>
        <v>11</v>
      </c>
      <c r="BV64">
        <f>SNPs!$D$18</f>
        <v>46739505</v>
      </c>
      <c r="BW64" s="7" t="str">
        <f ca="1">IF('Randomized Data'!AZ64 = 1, SNPs!$H$18 &amp; SNPs!$H$18, IF('Randomized Data'!BA64 = 1, SNPs!$H$18 &amp; INDIRECT("SNPs!" &amp; CHAR(72 +'Randomized Data'!BB64) &amp; "18"), INDIRECT("SNPs!" &amp; CHAR(72 +'Randomized Data'!BB64) &amp; "18") &amp; INDIRECT("SNPs!" &amp; CHAR(72 +'Randomized Data'!BB64) &amp; "18")))</f>
        <v>AA</v>
      </c>
      <c r="BX64" t="str">
        <f>SNPs!$F$19</f>
        <v>rs121913626</v>
      </c>
      <c r="BY64">
        <f>SNPs!$C$19</f>
        <v>14</v>
      </c>
      <c r="BZ64">
        <f>SNPs!$D$19</f>
        <v>23427723</v>
      </c>
      <c r="CA64" s="7" t="str">
        <f ca="1">IF('Randomized Data'!BC64 = 1, SNPs!$H$19 &amp; SNPs!$H$19, IF('Randomized Data'!BD64 = 1, SNPs!$H$19 &amp; INDIRECT("SNPs!" &amp; CHAR(72 +'Randomized Data'!BE64) &amp; "19"), INDIRECT("SNPs!" &amp; CHAR(72 +'Randomized Data'!BE64) &amp; "19") &amp; INDIRECT("SNPs!" &amp; CHAR(72 +'Randomized Data'!BE64) &amp; "19")))</f>
        <v>GG</v>
      </c>
      <c r="CB64" t="str">
        <f>SNPs!$F$20</f>
        <v>rs3218713</v>
      </c>
      <c r="CC64">
        <f>SNPs!$C$20</f>
        <v>14</v>
      </c>
      <c r="CD64">
        <f>SNPs!$D$20</f>
        <v>23431468</v>
      </c>
      <c r="CE64" s="7" t="str">
        <f ca="1">IF('Randomized Data'!BF64 = 1, SNPs!$H$20 &amp; SNPs!$H$20, IF('Randomized Data'!BG64 = 1, SNPs!$H$20 &amp; INDIRECT("SNPs!" &amp; CHAR(72 +'Randomized Data'!BH64) &amp; "20"), INDIRECT("SNPs!" &amp; CHAR(72 +'Randomized Data'!BH64) &amp; "20") &amp; INDIRECT("SNPs!" &amp; CHAR(72 +'Randomized Data'!BH64) &amp; "20")))</f>
        <v>GG</v>
      </c>
      <c r="CF64" t="str">
        <f>SNPs!$F$21</f>
        <v>rs3218714</v>
      </c>
      <c r="CG64">
        <f>SNPs!$C$21</f>
        <v>14</v>
      </c>
      <c r="CH64">
        <f>SNPs!$D$21</f>
        <v>23429279</v>
      </c>
      <c r="CI64" s="7" t="str">
        <f ca="1">IF('Randomized Data'!BI64 = 1, SNPs!$H$21 &amp; SNPs!$H$21, IF('Randomized Data'!BJ64 = 1, SNPs!$H$21 &amp; INDIRECT("SNPs!" &amp; CHAR(72 +'Randomized Data'!BK64) &amp; "21"), INDIRECT("SNPs!" &amp; CHAR(72 +'Randomized Data'!BK64) &amp; "21") &amp; INDIRECT("SNPs!" &amp; CHAR(72 +'Randomized Data'!BK64) &amp; "21")))</f>
        <v>CC</v>
      </c>
      <c r="CJ64" t="str">
        <f>SNPs!$F$22</f>
        <v>rs121964855</v>
      </c>
      <c r="CK64">
        <f>SNPs!$C$22</f>
        <v>1</v>
      </c>
      <c r="CL64">
        <f>SNPs!$D$22</f>
        <v>201365638</v>
      </c>
      <c r="CM64" s="7" t="str">
        <f ca="1">IF('Randomized Data'!BL64 = 1, SNPs!$H$22 &amp; SNPs!$H$22, IF('Randomized Data'!BM64 = 1, SNPs!$H$22 &amp; INDIRECT("SNPs!" &amp; CHAR(72 +'Randomized Data'!BN64) &amp; "22"), INDIRECT("SNPs!" &amp; CHAR(72 +'Randomized Data'!BN64) &amp; "22") &amp; INDIRECT("SNPs!" &amp; CHAR(72 +'Randomized Data'!BN64) &amp; "22")))</f>
        <v>AA</v>
      </c>
      <c r="CN64" t="str">
        <f>SNPs!$F$23</f>
        <v>rs121964856</v>
      </c>
      <c r="CO64">
        <f>SNPs!$C$23</f>
        <v>1</v>
      </c>
      <c r="CP64">
        <f>SNPs!$D$23</f>
        <v>201365297</v>
      </c>
      <c r="CQ64" s="7" t="str">
        <f ca="1">IF('Randomized Data'!BO64 = 1, SNPs!$H$23 &amp; SNPs!$H$23, IF('Randomized Data'!BP64 = 1, SNPs!$H$23 &amp; INDIRECT("SNPs!" &amp; CHAR(72 +'Randomized Data'!BQ64) &amp; "23"), INDIRECT("SNPs!" &amp; CHAR(72 +'Randomized Data'!BQ64) &amp; "23") &amp; INDIRECT("SNPs!" &amp; CHAR(72 +'Randomized Data'!BQ64) &amp; "23")))</f>
        <v>GG</v>
      </c>
      <c r="CR64" t="str">
        <f>SNPs!$F$24</f>
        <v>rs121964857</v>
      </c>
      <c r="CS64">
        <f>SNPs!$C$24</f>
        <v>1</v>
      </c>
      <c r="CT64">
        <f>SNPs!$D$24</f>
        <v>201359245</v>
      </c>
      <c r="CU64" s="7" t="str">
        <f ca="1">IF('Randomized Data'!BR64 = 1, SNPs!$H$24 &amp; SNPs!$H$24, IF('Randomized Data'!BS64 = 1, SNPs!$H$24 &amp; INDIRECT("SNPs!" &amp; CHAR(72 +'Randomized Data'!BT64) &amp; "24"), INDIRECT("SNPs!" &amp; CHAR(72 +'Randomized Data'!BT64) &amp; "24") &amp; INDIRECT("SNPs!" &amp; CHAR(72 +'Randomized Data'!BT64) &amp; "24")))</f>
        <v>CC</v>
      </c>
      <c r="CV64" t="str">
        <f>SNPs!$F$25</f>
        <v>rs28934269</v>
      </c>
      <c r="CW64">
        <f>SNPs!$C$25</f>
        <v>15</v>
      </c>
      <c r="CX64">
        <f>SNPs!$D$25</f>
        <v>63060915</v>
      </c>
      <c r="CY64" s="7" t="str">
        <f ca="1">IF('Randomized Data'!BU64 = 1, SNPs!$H$25 &amp; SNPs!$H$25, IF('Randomized Data'!BV64 = 1, SNPs!$H$25 &amp; INDIRECT("SNPs!" &amp; CHAR(72 +'Randomized Data'!BW64) &amp; "25"), INDIRECT("SNPs!" &amp; CHAR(72 +'Randomized Data'!BW64) &amp; "25") &amp; INDIRECT("SNPs!" &amp; CHAR(72 +'Randomized Data'!BW64) &amp; "25")))</f>
        <v>GG</v>
      </c>
      <c r="CZ64" t="str">
        <f>SNPs!$F$26</f>
        <v>rs28934270</v>
      </c>
      <c r="DA64">
        <f>SNPs!$C$26</f>
        <v>15</v>
      </c>
      <c r="DB64">
        <f>SNPs!$D$26</f>
        <v>63060899</v>
      </c>
      <c r="DC64" s="7" t="str">
        <f ca="1">IF('Randomized Data'!BX64 = 1, SNPs!$H$26 &amp; SNPs!$H$26, IF('Randomized Data'!BY64 = 1, SNPs!$H$26 &amp; INDIRECT("SNPs!" &amp; CHAR(72 +'Randomized Data'!BZ64) &amp; "26"), INDIRECT("SNPs!" &amp; CHAR(72 +'Randomized Data'!BZ64) &amp; "26") &amp; INDIRECT("SNPs!" &amp; CHAR(72 +'Randomized Data'!BZ64) &amp; "26")))</f>
        <v>AA</v>
      </c>
      <c r="DD64" t="str">
        <f>SNPs!$F$27</f>
        <v>rs727504290</v>
      </c>
      <c r="DE64">
        <f>SNPs!$C$27</f>
        <v>15</v>
      </c>
      <c r="DF64">
        <f>SNPs!$D$27</f>
        <v>63042875</v>
      </c>
      <c r="DG64" s="7" t="str">
        <f ca="1">IF('Randomized Data'!CA64 = 1, SNPs!$H$27 &amp; SNPs!$H$27, IF('Randomized Data'!CB64 = 1, SNPs!$H$27 &amp; INDIRECT("SNPs!" &amp; CHAR(72 +'Randomized Data'!CC64) &amp; "27"), INDIRECT("SNPs!" &amp; CHAR(72 +'Randomized Data'!CC64) &amp; "27") &amp; INDIRECT("SNPs!" &amp; CHAR(72 +'Randomized Data'!CC64) &amp; "27")))</f>
        <v>GG</v>
      </c>
      <c r="DH64" t="str">
        <f>SNPs!$F$28</f>
        <v>rs104894504</v>
      </c>
      <c r="DI64">
        <f>SNPs!$C$28</f>
        <v>15</v>
      </c>
      <c r="DJ64">
        <f>SNPs!$D$28</f>
        <v>63057028</v>
      </c>
      <c r="DK64" s="7" t="str">
        <f ca="1">IF('Randomized Data'!CD64 = 1, SNPs!$H$28 &amp; SNPs!$H$28, IF('Randomized Data'!CE64 = 1, SNPs!$H$28 &amp; INDIRECT("SNPs!" &amp; CHAR(72 +'Randomized Data'!CF64) &amp; "28"), INDIRECT("SNPs!" &amp; CHAR(72 +'Randomized Data'!CF64) &amp; "28") &amp; INDIRECT("SNPs!" &amp; CHAR(72 +'Randomized Data'!CF64) &amp; "28")))</f>
        <v>TT</v>
      </c>
      <c r="DL64" t="str">
        <f>SNPs!$F$29</f>
        <v>rs375882485</v>
      </c>
      <c r="DM64">
        <f>SNPs!$C$29</f>
        <v>11</v>
      </c>
      <c r="DN64">
        <f>SNPs!$D$29</f>
        <v>47342698</v>
      </c>
      <c r="DO64" s="7" t="str">
        <f ca="1">IF('Randomized Data'!CG64 = 1, SNPs!$H$29 &amp; SNPs!$H$29, IF('Randomized Data'!CH64 = 1, SNPs!$H$29 &amp; INDIRECT("SNPs!" &amp; CHAR(72 +'Randomized Data'!CI64) &amp; "29"), INDIRECT("SNPs!" &amp; CHAR(72 +'Randomized Data'!CI64) &amp; "29") &amp; INDIRECT("SNPs!" &amp; CHAR(72 +'Randomized Data'!CI64) &amp; "29")))</f>
        <v>GA</v>
      </c>
      <c r="DP64" t="str">
        <f>SNPs!$F$30</f>
        <v>rs397516083</v>
      </c>
      <c r="DQ64">
        <f>SNPs!$C$30</f>
        <v>11</v>
      </c>
      <c r="DR64">
        <f>SNPs!$D$30</f>
        <v>47346379</v>
      </c>
      <c r="DS64" s="7" t="str">
        <f ca="1">IF('Randomized Data'!CJ64 = 1, SNPs!$H$30 &amp; SNPs!$H$30, IF('Randomized Data'!CK64 = 1, SNPs!$H$30 &amp; INDIRECT("SNPs!" &amp; CHAR(72 +'Randomized Data'!CL64) &amp; "30"), INDIRECT("SNPs!" &amp; CHAR(72 +'Randomized Data'!CL64) &amp; "30") &amp; INDIRECT("SNPs!" &amp; CHAR(72 +'Randomized Data'!CL64) &amp; "30")))</f>
        <v>AA</v>
      </c>
      <c r="DT64" t="str">
        <f>SNPs!$F$31</f>
        <v>rs397515937</v>
      </c>
      <c r="DU64">
        <f>SNPs!$C$31</f>
        <v>11</v>
      </c>
      <c r="DV64">
        <f>SNPs!$D$31</f>
        <v>47339792</v>
      </c>
      <c r="DW64" s="7" t="str">
        <f ca="1">IF('Randomized Data'!CM64 = 1, SNPs!$H$31 &amp; SNPs!$H$31, IF('Randomized Data'!CN64 = 1, SNPs!$H$31 &amp; INDIRECT("SNPs!" &amp; CHAR(72 +'Randomized Data'!CO64) &amp; "31"), INDIRECT("SNPs!" &amp; CHAR(72 +'Randomized Data'!CO64) &amp; "31") &amp; INDIRECT("SNPs!" &amp; CHAR(72 +'Randomized Data'!CO64) &amp; "31")))</f>
        <v>AA</v>
      </c>
      <c r="DX64" t="str">
        <f>SNPs!$F$32</f>
        <v>rs397516074</v>
      </c>
      <c r="DY64">
        <f>SNPs!$C$32</f>
        <v>11</v>
      </c>
      <c r="DZ64">
        <f>SNPs!$D$32</f>
        <v>47348424</v>
      </c>
      <c r="EA64" s="7" t="str">
        <f ca="1">IF('Randomized Data'!CP64 = 1, SNPs!$H$32 &amp; SNPs!$H$32, IF('Randomized Data'!CQ64 = 1, SNPs!$H$32 &amp; INDIRECT("SNPs!" &amp; CHAR(72 +'Randomized Data'!CR64) &amp; "32"), INDIRECT("SNPs!" &amp; CHAR(72 +'Randomized Data'!CR64) &amp; "32") &amp; INDIRECT("SNPs!" &amp; CHAR(72 +'Randomized Data'!CR64) &amp; "32")))</f>
        <v>GG</v>
      </c>
      <c r="EB64" t="str">
        <f>SNPs!$F$33</f>
        <v>rs397515963</v>
      </c>
      <c r="EC64">
        <f>SNPs!$C$33</f>
        <v>11</v>
      </c>
      <c r="ED64">
        <f>SNPs!$D$33</f>
        <v>47337729</v>
      </c>
      <c r="EE64" s="7" t="str">
        <f ca="1">IF('Randomized Data'!CS64 = 1, SNPs!$H$33 &amp; SNPs!$H$33, IF('Randomized Data'!CT64 = 1, SNPs!$H$33 &amp; INDIRECT("SNPs!" &amp; CHAR(72 +'Randomized Data'!CU64) &amp; "33"), INDIRECT("SNPs!" &amp; CHAR(72 +'Randomized Data'!CU64) &amp; "33") &amp; INDIRECT("SNPs!" &amp; CHAR(72 +'Randomized Data'!CU64) &amp; "33")))</f>
        <v>--</v>
      </c>
    </row>
    <row r="65" spans="1:13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  <c r="F65" s="3">
        <v>42157</v>
      </c>
      <c r="G65" s="9" t="str">
        <f>'Randomized Data'!C65</f>
        <v>External Lab</v>
      </c>
      <c r="H65" t="str">
        <f>SNPs!$F$2</f>
        <v>rs12248560</v>
      </c>
      <c r="I65">
        <f>SNPs!$C$2</f>
        <v>10</v>
      </c>
      <c r="J65">
        <f>SNPs!$D$2</f>
        <v>94761900</v>
      </c>
      <c r="K65" t="str">
        <f ca="1">IF('Randomized Data'!D65 = 1, SNPs!$H$2 &amp; SNPs!$H$2, IF('Randomized Data'!E65 = 1, SNPs!$H$2 &amp; INDIRECT("SNPs!" &amp; CHAR(72 +'Randomized Data'!F65) &amp; "2"), INDIRECT("SNPs!" &amp; CHAR(72 +'Randomized Data'!F65) &amp; "2") &amp; INDIRECT("SNPs!" &amp; CHAR(72 +'Randomized Data'!F65) &amp; "2")))</f>
        <v>CC</v>
      </c>
      <c r="L65" t="str">
        <f>SNPs!$F$3</f>
        <v>rs28399504</v>
      </c>
      <c r="M65">
        <f>SNPs!$C$3</f>
        <v>10</v>
      </c>
      <c r="N65">
        <f>SNPs!$D$3</f>
        <v>94762706</v>
      </c>
      <c r="O65" t="str">
        <f ca="1">IF('Randomized Data'!G65 = 1, SNPs!$H$3 &amp; SNPs!$H$3, IF('Randomized Data'!H65 = 1, SNPs!$H$3 &amp; INDIRECT("SNPs!" &amp; CHAR(72 +'Randomized Data'!I65) &amp; "3"), INDIRECT("SNPs!" &amp; CHAR(72 +'Randomized Data'!I65) &amp; "3") &amp; INDIRECT("SNPs!" &amp; CHAR(72 +'Randomized Data'!I65) &amp; "3")))</f>
        <v>GG</v>
      </c>
      <c r="P65" t="str">
        <f>SNPs!$F$4</f>
        <v>rs41291556</v>
      </c>
      <c r="Q65">
        <f>SNPs!$C$4</f>
        <v>10</v>
      </c>
      <c r="R65">
        <f>SNPs!$D$4</f>
        <v>94775416</v>
      </c>
      <c r="S65" t="str">
        <f ca="1">IF('Randomized Data'!J65 = 1, SNPs!$H$4 &amp; SNPs!$H$4, IF('Randomized Data'!K65 = 1, SNPs!$H$4 &amp; INDIRECT("SNPs!" &amp; CHAR(72 +'Randomized Data'!L65) &amp; "4"), INDIRECT("SNPs!" &amp; CHAR(72 +'Randomized Data'!L65) &amp; "4") &amp; INDIRECT("SNPs!" &amp; CHAR(72 +'Randomized Data'!L65) &amp; "4")))</f>
        <v>TT</v>
      </c>
      <c r="T65" t="str">
        <f>SNPs!$F$5</f>
        <v>rs72558184</v>
      </c>
      <c r="U65">
        <f>SNPs!$C$5</f>
        <v>10</v>
      </c>
      <c r="V65">
        <f>SNPs!$D$5</f>
        <v>96535210</v>
      </c>
      <c r="W65" t="str">
        <f ca="1">IF('Randomized Data'!M65 = 1, SNPs!$H$5 &amp; SNPs!$H$5, IF('Randomized Data'!N65 = 1, SNPs!$H$5 &amp; INDIRECT("SNPs!" &amp; CHAR(72 +'Randomized Data'!O65) &amp; "5"), INDIRECT("SNPs!" &amp; CHAR(72 +'Randomized Data'!O65) &amp; "5") &amp; INDIRECT("SNPs!" &amp; CHAR(72 +'Randomized Data'!O65) &amp; "5")))</f>
        <v>AA</v>
      </c>
      <c r="X65" t="str">
        <f>SNPs!$F$6</f>
        <v>rs4986893</v>
      </c>
      <c r="Y65">
        <f>SNPs!$C$6</f>
        <v>10</v>
      </c>
      <c r="Z65">
        <f>SNPs!$D$6</f>
        <v>94780653</v>
      </c>
      <c r="AA65" s="7" t="str">
        <f ca="1">IF('Randomized Data'!P65 = 1, SNPs!$H$6 &amp; SNPs!$H$6, IF('Randomized Data'!Q65 = 1, SNPs!$H$6 &amp; INDIRECT("SNPs!" &amp; CHAR(72 +'Randomized Data'!R65) &amp; "6"), INDIRECT("SNPs!" &amp; CHAR(72 +'Randomized Data'!R65) &amp; "6") &amp; INDIRECT("SNPs!" &amp; CHAR(72 +'Randomized Data'!R65) &amp; "6")))</f>
        <v>GG</v>
      </c>
      <c r="AB65" t="str">
        <f>SNPs!$F$7</f>
        <v>rs4244285</v>
      </c>
      <c r="AC65">
        <f>SNPs!$C$7</f>
        <v>10</v>
      </c>
      <c r="AD65">
        <f>SNPs!$D$7</f>
        <v>94781859</v>
      </c>
      <c r="AE65" s="7" t="str">
        <f ca="1">IF('Randomized Data'!S65 = 1, SNPs!$H$7 &amp; SNPs!$H$7, IF('Randomized Data'!T65 = 1, SNPs!$H$7 &amp; INDIRECT("SNPs!" &amp; CHAR(72 +'Randomized Data'!U65) &amp; "7"), INDIRECT("SNPs!" &amp; CHAR(72 +'Randomized Data'!U65) &amp; "7") &amp; INDIRECT("SNPs!" &amp; CHAR(72 +'Randomized Data'!U65) &amp; "7")))</f>
        <v>CC</v>
      </c>
      <c r="AF65" t="str">
        <f>SNPs!$F$8</f>
        <v>rs72558186</v>
      </c>
      <c r="AG65">
        <f>SNPs!$C$8</f>
        <v>10</v>
      </c>
      <c r="AH65">
        <f>SNPs!$D$8</f>
        <v>94781999</v>
      </c>
      <c r="AI65" s="7" t="str">
        <f ca="1">IF('Randomized Data'!V65 = 1, SNPs!$H$8 &amp; SNPs!$H$8, IF('Randomized Data'!W65 = 1, SNPs!$H$8 &amp; INDIRECT("SNPs!" &amp; CHAR(72 +'Randomized Data'!X65) &amp; "8"), INDIRECT("SNPs!" &amp; CHAR(72 +'Randomized Data'!X65) &amp; "8") &amp; INDIRECT("SNPs!" &amp; CHAR(72 +'Randomized Data'!X65) &amp; "8")))</f>
        <v>TT</v>
      </c>
      <c r="AJ65" t="str">
        <f>SNPs!$F$9</f>
        <v>rs56337013</v>
      </c>
      <c r="AK65">
        <f>SNPs!$C$9</f>
        <v>10</v>
      </c>
      <c r="AL65">
        <f>SNPs!$D$9</f>
        <v>94852738</v>
      </c>
      <c r="AM65" s="7" t="str">
        <f ca="1">IF('Randomized Data'!Y$2 = 1, SNPs!$H$9 &amp; SNPs!$H$9, IF('Randomized Data'!Z65 = 1, SNPs!$H$9 &amp; INDIRECT("SNPs!" &amp; CHAR(72 +'Randomized Data'!AA65) &amp; "9"), INDIRECT("SNPs!" &amp; CHAR(72 +'Randomized Data'!AA65) &amp; "9") &amp; INDIRECT("SNPs!" &amp; CHAR(72 +'Randomized Data'!AA65) &amp; "9")))</f>
        <v>CT</v>
      </c>
      <c r="AN65" t="str">
        <f>SNPs!$F$10</f>
        <v>rs17884712</v>
      </c>
      <c r="AO65">
        <f>SNPs!$C$10</f>
        <v>10</v>
      </c>
      <c r="AP65">
        <f>SNPs!$D$10</f>
        <v>94775489</v>
      </c>
      <c r="AQ65" s="7" t="str">
        <f ca="1">IF('Randomized Data'!AB65 = 1, SNPs!$H$10 &amp; SNPs!$H$10, IF('Randomized Data'!AC65 = 1, SNPs!$H$10 &amp; INDIRECT("SNPs!" &amp; CHAR(72 +'Randomized Data'!AD65) &amp; "10"), INDIRECT("SNPs!" &amp; CHAR(72 +'Randomized Data'!AD65) &amp; "10") &amp; INDIRECT("SNPs!" &amp; CHAR(72 +'Randomized Data'!AD65) &amp; "10")))</f>
        <v>AA</v>
      </c>
      <c r="AR65" t="str">
        <f>SNPs!$F$11</f>
        <v>rs6413438</v>
      </c>
      <c r="AS65">
        <f>SNPs!$C$11</f>
        <v>10</v>
      </c>
      <c r="AT65">
        <f>SNPs!$D$11</f>
        <v>94781858</v>
      </c>
      <c r="AU65" s="7" t="str">
        <f ca="1">IF('Randomized Data'!AE65 = 1, SNPs!$H$11 &amp; SNPs!$H$11, IF('Randomized Data'!AF65 = 1, SNPs!$H$11 &amp; INDIRECT("SNPs!" &amp; CHAR(72 +'Randomized Data'!AG65) &amp; "11"), INDIRECT("SNPs!" &amp; CHAR(72 +'Randomized Data'!AG65) &amp; "11") &amp; INDIRECT("SNPs!" &amp; CHAR(72 +'Randomized Data'!AG65) &amp; "11")))</f>
        <v>CT</v>
      </c>
      <c r="AV65" t="str">
        <f>SNPs!$F$12</f>
        <v>rs1057910</v>
      </c>
      <c r="AW65">
        <f>SNPs!$C$12</f>
        <v>10</v>
      </c>
      <c r="AX65">
        <f>SNPs!$D$12</f>
        <v>94981296</v>
      </c>
      <c r="AY65" s="7" t="str">
        <f ca="1">IF('Randomized Data'!AH65 = 1, SNPs!$H$12 &amp; SNPs!$H$12, IF('Randomized Data'!AI65 = 1, SNPs!$H$12 &amp; INDIRECT("SNPs!" &amp; CHAR(72 +'Randomized Data'!AJ65) &amp; "12"), INDIRECT("SNPs!" &amp; CHAR(72 +'Randomized Data'!AJ65) &amp; "12") &amp; INDIRECT("SNPs!" &amp; CHAR(72 +'Randomized Data'!AJ65) &amp; "12")))</f>
        <v>AA</v>
      </c>
      <c r="AZ65" t="str">
        <f>SNPs!$F$13</f>
        <v>rs1799853</v>
      </c>
      <c r="BA65">
        <f>SNPs!$C$13</f>
        <v>10</v>
      </c>
      <c r="BB65">
        <f>SNPs!$D$13</f>
        <v>94942290</v>
      </c>
      <c r="BC65" s="7" t="str">
        <f ca="1">IF('Randomized Data'!AK65 = 1, SNPs!$H$13 &amp; SNPs!$H$13, IF('Randomized Data'!AL65 = 1, SNPs!$H$13 &amp; INDIRECT("SNPs!" &amp; CHAR(72 +'Randomized Data'!AM65) &amp; "13"), INDIRECT("SNPs!" &amp; CHAR(72 +'Randomized Data'!AM65) &amp; "13") &amp; INDIRECT("SNPs!" &amp; CHAR(72 +'Randomized Data'!AM65) &amp; "13")))</f>
        <v>CC</v>
      </c>
      <c r="BD65" t="str">
        <f>SNPs!$F$14</f>
        <v>rs9923231</v>
      </c>
      <c r="BE65">
        <f>SNPs!$C$14</f>
        <v>16</v>
      </c>
      <c r="BF65">
        <f>SNPs!$D$14</f>
        <v>31096368</v>
      </c>
      <c r="BG65" s="7" t="str">
        <f ca="1">IF('Randomized Data'!AN65 = 1, SNPs!$H$14 &amp; SNPs!$H$14, IF('Randomized Data'!AO65 = 1, SNPs!$H$14 &amp; INDIRECT("SNPs!" &amp; CHAR(72 +'Randomized Data'!AP65) &amp; "14"), INDIRECT("SNPs!" &amp; CHAR(72 +'Randomized Data'!AP65) &amp; "14") &amp; INDIRECT("SNPs!" &amp; CHAR(72 +'Randomized Data'!AP65) &amp; "14")))</f>
        <v>GG</v>
      </c>
      <c r="BH65" t="str">
        <f>SNPs!$F$15</f>
        <v>rs9934438</v>
      </c>
      <c r="BI65">
        <f>SNPs!$C$15</f>
        <v>16</v>
      </c>
      <c r="BJ65">
        <f>SNPs!$D$15</f>
        <v>31093557</v>
      </c>
      <c r="BK65" s="7" t="str">
        <f ca="1">IF('Randomized Data'!AQ65 = 1, SNPs!$H$15 &amp; SNPs!$H$15, IF('Randomized Data'!AR65 = 1, SNPs!$H$15 &amp; INDIRECT("SNPs!" &amp; CHAR(72 +'Randomized Data'!AS65) &amp; "15"), INDIRECT("SNPs!" &amp; CHAR(72 +'Randomized Data'!AS65) &amp; "15") &amp; INDIRECT("SNPs!" &amp; CHAR(72 +'Randomized Data'!AS65) &amp; "15")))</f>
        <v>GG</v>
      </c>
      <c r="BL65" t="str">
        <f>SNPs!$F$16</f>
        <v>rs8050894</v>
      </c>
      <c r="BM65">
        <f>SNPs!$C$16</f>
        <v>16</v>
      </c>
      <c r="BN65">
        <f>SNPs!$D$16</f>
        <v>31093188</v>
      </c>
      <c r="BO65" s="7" t="str">
        <f ca="1">IF('Randomized Data'!AT65 = 1, SNPs!$H$16 &amp; SNPs!$H$16, IF('Randomized Data'!AU65 = 1, SNPs!$H$16 &amp; INDIRECT("SNPs!" &amp; CHAR(72 +'Randomized Data'!AV65) &amp; "16"), INDIRECT("SNPs!" &amp; CHAR(72 +'Randomized Data'!AV65) &amp; "16") &amp; INDIRECT("SNPs!" &amp; CHAR(72 +'Randomized Data'!AV65) &amp; "16")))</f>
        <v>CG</v>
      </c>
      <c r="BP65" t="str">
        <f>SNPs!$F$17</f>
        <v>rs6025</v>
      </c>
      <c r="BQ65">
        <f>SNPs!$C$17</f>
        <v>1</v>
      </c>
      <c r="BR65">
        <f>SNPs!$D$17</f>
        <v>169549811</v>
      </c>
      <c r="BS65" s="7" t="str">
        <f ca="1">IF('Randomized Data'!AW65 = 1, SNPs!$H$17 &amp; SNPs!$H$17, IF('Randomized Data'!AX65 = 1, SNPs!$H$17 &amp; INDIRECT("SNPs!" &amp; CHAR(72 +'Randomized Data'!AY65) &amp; "17"), INDIRECT("SNPs!" &amp; CHAR(72 +'Randomized Data'!AY65) &amp; "17") &amp; INDIRECT("SNPs!" &amp; CHAR(72 +'Randomized Data'!AY65) &amp; "17")))</f>
        <v>GG</v>
      </c>
      <c r="BT65" t="str">
        <f>SNPs!$F$18</f>
        <v>rs1799963</v>
      </c>
      <c r="BU65">
        <f>SNPs!$C$18</f>
        <v>11</v>
      </c>
      <c r="BV65">
        <f>SNPs!$D$18</f>
        <v>46739505</v>
      </c>
      <c r="BW65" s="7" t="str">
        <f ca="1">IF('Randomized Data'!AZ65 = 1, SNPs!$H$18 &amp; SNPs!$H$18, IF('Randomized Data'!BA65 = 1, SNPs!$H$18 &amp; INDIRECT("SNPs!" &amp; CHAR(72 +'Randomized Data'!BB65) &amp; "18"), INDIRECT("SNPs!" &amp; CHAR(72 +'Randomized Data'!BB65) &amp; "18") &amp; INDIRECT("SNPs!" &amp; CHAR(72 +'Randomized Data'!BB65) &amp; "18")))</f>
        <v>GG</v>
      </c>
      <c r="BX65" t="str">
        <f>SNPs!$F$19</f>
        <v>rs121913626</v>
      </c>
      <c r="BY65">
        <f>SNPs!$C$19</f>
        <v>14</v>
      </c>
      <c r="BZ65">
        <f>SNPs!$D$19</f>
        <v>23427723</v>
      </c>
      <c r="CA65" s="7" t="str">
        <f ca="1">IF('Randomized Data'!BC65 = 1, SNPs!$H$19 &amp; SNPs!$H$19, IF('Randomized Data'!BD65 = 1, SNPs!$H$19 &amp; INDIRECT("SNPs!" &amp; CHAR(72 +'Randomized Data'!BE65) &amp; "19"), INDIRECT("SNPs!" &amp; CHAR(72 +'Randomized Data'!BE65) &amp; "19") &amp; INDIRECT("SNPs!" &amp; CHAR(72 +'Randomized Data'!BE65) &amp; "19")))</f>
        <v>GC</v>
      </c>
      <c r="CB65" t="str">
        <f>SNPs!$F$20</f>
        <v>rs3218713</v>
      </c>
      <c r="CC65">
        <f>SNPs!$C$20</f>
        <v>14</v>
      </c>
      <c r="CD65">
        <f>SNPs!$D$20</f>
        <v>23431468</v>
      </c>
      <c r="CE65" s="7" t="str">
        <f ca="1">IF('Randomized Data'!BF65 = 1, SNPs!$H$20 &amp; SNPs!$H$20, IF('Randomized Data'!BG65 = 1, SNPs!$H$20 &amp; INDIRECT("SNPs!" &amp; CHAR(72 +'Randomized Data'!BH65) &amp; "20"), INDIRECT("SNPs!" &amp; CHAR(72 +'Randomized Data'!BH65) &amp; "20") &amp; INDIRECT("SNPs!" &amp; CHAR(72 +'Randomized Data'!BH65) &amp; "20")))</f>
        <v>GG</v>
      </c>
      <c r="CF65" t="str">
        <f>SNPs!$F$21</f>
        <v>rs3218714</v>
      </c>
      <c r="CG65">
        <f>SNPs!$C$21</f>
        <v>14</v>
      </c>
      <c r="CH65">
        <f>SNPs!$D$21</f>
        <v>23429279</v>
      </c>
      <c r="CI65" s="7" t="str">
        <f ca="1">IF('Randomized Data'!BI65 = 1, SNPs!$H$21 &amp; SNPs!$H$21, IF('Randomized Data'!BJ65 = 1, SNPs!$H$21 &amp; INDIRECT("SNPs!" &amp; CHAR(72 +'Randomized Data'!BK65) &amp; "21"), INDIRECT("SNPs!" &amp; CHAR(72 +'Randomized Data'!BK65) &amp; "21") &amp; INDIRECT("SNPs!" &amp; CHAR(72 +'Randomized Data'!BK65) &amp; "21")))</f>
        <v>TT</v>
      </c>
      <c r="CJ65" t="str">
        <f>SNPs!$F$22</f>
        <v>rs121964855</v>
      </c>
      <c r="CK65">
        <f>SNPs!$C$22</f>
        <v>1</v>
      </c>
      <c r="CL65">
        <f>SNPs!$D$22</f>
        <v>201365638</v>
      </c>
      <c r="CM65" s="7" t="str">
        <f ca="1">IF('Randomized Data'!BL65 = 1, SNPs!$H$22 &amp; SNPs!$H$22, IF('Randomized Data'!BM65 = 1, SNPs!$H$22 &amp; INDIRECT("SNPs!" &amp; CHAR(72 +'Randomized Data'!BN65) &amp; "22"), INDIRECT("SNPs!" &amp; CHAR(72 +'Randomized Data'!BN65) &amp; "22") &amp; INDIRECT("SNPs!" &amp; CHAR(72 +'Randomized Data'!BN65) &amp; "22")))</f>
        <v>TA</v>
      </c>
      <c r="CN65" t="str">
        <f>SNPs!$F$23</f>
        <v>rs121964856</v>
      </c>
      <c r="CO65">
        <f>SNPs!$C$23</f>
        <v>1</v>
      </c>
      <c r="CP65">
        <f>SNPs!$D$23</f>
        <v>201365297</v>
      </c>
      <c r="CQ65" s="7" t="str">
        <f ca="1">IF('Randomized Data'!BO65 = 1, SNPs!$H$23 &amp; SNPs!$H$23, IF('Randomized Data'!BP65 = 1, SNPs!$H$23 &amp; INDIRECT("SNPs!" &amp; CHAR(72 +'Randomized Data'!BQ65) &amp; "23"), INDIRECT("SNPs!" &amp; CHAR(72 +'Randomized Data'!BQ65) &amp; "23") &amp; INDIRECT("SNPs!" &amp; CHAR(72 +'Randomized Data'!BQ65) &amp; "23")))</f>
        <v>GG</v>
      </c>
      <c r="CR65" t="str">
        <f>SNPs!$F$24</f>
        <v>rs121964857</v>
      </c>
      <c r="CS65">
        <f>SNPs!$C$24</f>
        <v>1</v>
      </c>
      <c r="CT65">
        <f>SNPs!$D$24</f>
        <v>201359245</v>
      </c>
      <c r="CU65" s="7" t="str">
        <f ca="1">IF('Randomized Data'!BR65 = 1, SNPs!$H$24 &amp; SNPs!$H$24, IF('Randomized Data'!BS65 = 1, SNPs!$H$24 &amp; INDIRECT("SNPs!" &amp; CHAR(72 +'Randomized Data'!BT65) &amp; "24"), INDIRECT("SNPs!" &amp; CHAR(72 +'Randomized Data'!BT65) &amp; "24") &amp; INDIRECT("SNPs!" &amp; CHAR(72 +'Randomized Data'!BT65) &amp; "24")))</f>
        <v>CC</v>
      </c>
      <c r="CV65" t="str">
        <f>SNPs!$F$25</f>
        <v>rs28934269</v>
      </c>
      <c r="CW65">
        <f>SNPs!$C$25</f>
        <v>15</v>
      </c>
      <c r="CX65">
        <f>SNPs!$D$25</f>
        <v>63060915</v>
      </c>
      <c r="CY65" s="7" t="str">
        <f ca="1">IF('Randomized Data'!BU65 = 1, SNPs!$H$25 &amp; SNPs!$H$25, IF('Randomized Data'!BV65 = 1, SNPs!$H$25 &amp; INDIRECT("SNPs!" &amp; CHAR(72 +'Randomized Data'!BW65) &amp; "25"), INDIRECT("SNPs!" &amp; CHAR(72 +'Randomized Data'!BW65) &amp; "25") &amp; INDIRECT("SNPs!" &amp; CHAR(72 +'Randomized Data'!BW65) &amp; "25")))</f>
        <v>GG</v>
      </c>
      <c r="CZ65" t="str">
        <f>SNPs!$F$26</f>
        <v>rs28934270</v>
      </c>
      <c r="DA65">
        <f>SNPs!$C$26</f>
        <v>15</v>
      </c>
      <c r="DB65">
        <f>SNPs!$D$26</f>
        <v>63060899</v>
      </c>
      <c r="DC65" s="7" t="str">
        <f ca="1">IF('Randomized Data'!BX65 = 1, SNPs!$H$26 &amp; SNPs!$H$26, IF('Randomized Data'!BY65 = 1, SNPs!$H$26 &amp; INDIRECT("SNPs!" &amp; CHAR(72 +'Randomized Data'!BZ65) &amp; "26"), INDIRECT("SNPs!" &amp; CHAR(72 +'Randomized Data'!BZ65) &amp; "26") &amp; INDIRECT("SNPs!" &amp; CHAR(72 +'Randomized Data'!BZ65) &amp; "26")))</f>
        <v>AA</v>
      </c>
      <c r="DD65" t="str">
        <f>SNPs!$F$27</f>
        <v>rs727504290</v>
      </c>
      <c r="DE65">
        <f>SNPs!$C$27</f>
        <v>15</v>
      </c>
      <c r="DF65">
        <f>SNPs!$D$27</f>
        <v>63042875</v>
      </c>
      <c r="DG65" s="7" t="str">
        <f ca="1">IF('Randomized Data'!CA65 = 1, SNPs!$H$27 &amp; SNPs!$H$27, IF('Randomized Data'!CB65 = 1, SNPs!$H$27 &amp; INDIRECT("SNPs!" &amp; CHAR(72 +'Randomized Data'!CC65) &amp; "27"), INDIRECT("SNPs!" &amp; CHAR(72 +'Randomized Data'!CC65) &amp; "27") &amp; INDIRECT("SNPs!" &amp; CHAR(72 +'Randomized Data'!CC65) &amp; "27")))</f>
        <v>GG</v>
      </c>
      <c r="DH65" t="str">
        <f>SNPs!$F$28</f>
        <v>rs104894504</v>
      </c>
      <c r="DI65">
        <f>SNPs!$C$28</f>
        <v>15</v>
      </c>
      <c r="DJ65">
        <f>SNPs!$D$28</f>
        <v>63057028</v>
      </c>
      <c r="DK65" s="7" t="str">
        <f ca="1">IF('Randomized Data'!CD65 = 1, SNPs!$H$28 &amp; SNPs!$H$28, IF('Randomized Data'!CE65 = 1, SNPs!$H$28 &amp; INDIRECT("SNPs!" &amp; CHAR(72 +'Randomized Data'!CF65) &amp; "28"), INDIRECT("SNPs!" &amp; CHAR(72 +'Randomized Data'!CF65) &amp; "28") &amp; INDIRECT("SNPs!" &amp; CHAR(72 +'Randomized Data'!CF65) &amp; "28")))</f>
        <v>CC</v>
      </c>
      <c r="DL65" t="str">
        <f>SNPs!$F$29</f>
        <v>rs375882485</v>
      </c>
      <c r="DM65">
        <f>SNPs!$C$29</f>
        <v>11</v>
      </c>
      <c r="DN65">
        <f>SNPs!$D$29</f>
        <v>47342698</v>
      </c>
      <c r="DO65" s="7" t="str">
        <f ca="1">IF('Randomized Data'!CG65 = 1, SNPs!$H$29 &amp; SNPs!$H$29, IF('Randomized Data'!CH65 = 1, SNPs!$H$29 &amp; INDIRECT("SNPs!" &amp; CHAR(72 +'Randomized Data'!CI65) &amp; "29"), INDIRECT("SNPs!" &amp; CHAR(72 +'Randomized Data'!CI65) &amp; "29") &amp; INDIRECT("SNPs!" &amp; CHAR(72 +'Randomized Data'!CI65) &amp; "29")))</f>
        <v>AA</v>
      </c>
      <c r="DP65" t="str">
        <f>SNPs!$F$30</f>
        <v>rs397516083</v>
      </c>
      <c r="DQ65">
        <f>SNPs!$C$30</f>
        <v>11</v>
      </c>
      <c r="DR65">
        <f>SNPs!$D$30</f>
        <v>47346379</v>
      </c>
      <c r="DS65" s="7" t="str">
        <f ca="1">IF('Randomized Data'!CJ65 = 1, SNPs!$H$30 &amp; SNPs!$H$30, IF('Randomized Data'!CK65 = 1, SNPs!$H$30 &amp; INDIRECT("SNPs!" &amp; CHAR(72 +'Randomized Data'!CL65) &amp; "30"), INDIRECT("SNPs!" &amp; CHAR(72 +'Randomized Data'!CL65) &amp; "30") &amp; INDIRECT("SNPs!" &amp; CHAR(72 +'Randomized Data'!CL65) &amp; "30")))</f>
        <v>GG</v>
      </c>
      <c r="DT65" t="str">
        <f>SNPs!$F$31</f>
        <v>rs397515937</v>
      </c>
      <c r="DU65">
        <f>SNPs!$C$31</f>
        <v>11</v>
      </c>
      <c r="DV65">
        <f>SNPs!$D$31</f>
        <v>47339792</v>
      </c>
      <c r="DW65" s="7" t="str">
        <f ca="1">IF('Randomized Data'!CM65 = 1, SNPs!$H$31 &amp; SNPs!$H$31, IF('Randomized Data'!CN65 = 1, SNPs!$H$31 &amp; INDIRECT("SNPs!" &amp; CHAR(72 +'Randomized Data'!CO65) &amp; "31"), INDIRECT("SNPs!" &amp; CHAR(72 +'Randomized Data'!CO65) &amp; "31") &amp; INDIRECT("SNPs!" &amp; CHAR(72 +'Randomized Data'!CO65) &amp; "31")))</f>
        <v>AG</v>
      </c>
      <c r="DX65" t="str">
        <f>SNPs!$F$32</f>
        <v>rs397516074</v>
      </c>
      <c r="DY65">
        <f>SNPs!$C$32</f>
        <v>11</v>
      </c>
      <c r="DZ65">
        <f>SNPs!$D$32</f>
        <v>47348424</v>
      </c>
      <c r="EA65" s="7" t="str">
        <f ca="1">IF('Randomized Data'!CP65 = 1, SNPs!$H$32 &amp; SNPs!$H$32, IF('Randomized Data'!CQ65 = 1, SNPs!$H$32 &amp; INDIRECT("SNPs!" &amp; CHAR(72 +'Randomized Data'!CR65) &amp; "32"), INDIRECT("SNPs!" &amp; CHAR(72 +'Randomized Data'!CR65) &amp; "32") &amp; INDIRECT("SNPs!" &amp; CHAR(72 +'Randomized Data'!CR65) &amp; "32")))</f>
        <v>AA</v>
      </c>
      <c r="EB65" t="str">
        <f>SNPs!$F$33</f>
        <v>rs397515963</v>
      </c>
      <c r="EC65">
        <f>SNPs!$C$33</f>
        <v>11</v>
      </c>
      <c r="ED65">
        <f>SNPs!$D$33</f>
        <v>47337729</v>
      </c>
      <c r="EE65" s="7" t="str">
        <f ca="1">IF('Randomized Data'!CS65 = 1, SNPs!$H$33 &amp; SNPs!$H$33, IF('Randomized Data'!CT65 = 1, SNPs!$H$33 &amp; INDIRECT("SNPs!" &amp; CHAR(72 +'Randomized Data'!CU65) &amp; "33"), INDIRECT("SNPs!" &amp; CHAR(72 +'Randomized Data'!CU65) &amp; "33") &amp; INDIRECT("SNPs!" &amp; CHAR(72 +'Randomized Data'!CU65) &amp; "33")))</f>
        <v>--</v>
      </c>
    </row>
    <row r="66" spans="1:13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  <c r="F66" s="3">
        <v>42173</v>
      </c>
      <c r="G66" s="9" t="str">
        <f>'Randomized Data'!C66</f>
        <v>NGS Lab</v>
      </c>
      <c r="H66" t="str">
        <f>SNPs!$F$2</f>
        <v>rs12248560</v>
      </c>
      <c r="I66">
        <f>SNPs!$C$2</f>
        <v>10</v>
      </c>
      <c r="J66">
        <f>SNPs!$D$2</f>
        <v>94761900</v>
      </c>
      <c r="K66" t="str">
        <f ca="1">IF('Randomized Data'!D66 = 1, SNPs!$H$2 &amp; SNPs!$H$2, IF('Randomized Data'!E66 = 1, SNPs!$H$2 &amp; INDIRECT("SNPs!" &amp; CHAR(72 +'Randomized Data'!F66) &amp; "2"), INDIRECT("SNPs!" &amp; CHAR(72 +'Randomized Data'!F66) &amp; "2") &amp; INDIRECT("SNPs!" &amp; CHAR(72 +'Randomized Data'!F66) &amp; "2")))</f>
        <v>CA</v>
      </c>
      <c r="L66" t="str">
        <f>SNPs!$F$3</f>
        <v>rs28399504</v>
      </c>
      <c r="M66">
        <f>SNPs!$C$3</f>
        <v>10</v>
      </c>
      <c r="N66">
        <f>SNPs!$D$3</f>
        <v>94762706</v>
      </c>
      <c r="O66" t="str">
        <f ca="1">IF('Randomized Data'!G66 = 1, SNPs!$H$3 &amp; SNPs!$H$3, IF('Randomized Data'!H66 = 1, SNPs!$H$3 &amp; INDIRECT("SNPs!" &amp; CHAR(72 +'Randomized Data'!I66) &amp; "3"), INDIRECT("SNPs!" &amp; CHAR(72 +'Randomized Data'!I66) &amp; "3") &amp; INDIRECT("SNPs!" &amp; CHAR(72 +'Randomized Data'!I66) &amp; "3")))</f>
        <v>GG</v>
      </c>
      <c r="P66" t="str">
        <f>SNPs!$F$4</f>
        <v>rs41291556</v>
      </c>
      <c r="Q66">
        <f>SNPs!$C$4</f>
        <v>10</v>
      </c>
      <c r="R66">
        <f>SNPs!$D$4</f>
        <v>94775416</v>
      </c>
      <c r="S66" t="str">
        <f ca="1">IF('Randomized Data'!J66 = 1, SNPs!$H$4 &amp; SNPs!$H$4, IF('Randomized Data'!K66 = 1, SNPs!$H$4 &amp; INDIRECT("SNPs!" &amp; CHAR(72 +'Randomized Data'!L66) &amp; "4"), INDIRECT("SNPs!" &amp; CHAR(72 +'Randomized Data'!L66) &amp; "4") &amp; INDIRECT("SNPs!" &amp; CHAR(72 +'Randomized Data'!L66) &amp; "4")))</f>
        <v>TC</v>
      </c>
      <c r="T66" t="str">
        <f>SNPs!$F$5</f>
        <v>rs72558184</v>
      </c>
      <c r="U66">
        <f>SNPs!$C$5</f>
        <v>10</v>
      </c>
      <c r="V66">
        <f>SNPs!$D$5</f>
        <v>96535210</v>
      </c>
      <c r="W66" t="str">
        <f ca="1">IF('Randomized Data'!M66 = 1, SNPs!$H$5 &amp; SNPs!$H$5, IF('Randomized Data'!N66 = 1, SNPs!$H$5 &amp; INDIRECT("SNPs!" &amp; CHAR(72 +'Randomized Data'!O66) &amp; "5"), INDIRECT("SNPs!" &amp; CHAR(72 +'Randomized Data'!O66) &amp; "5") &amp; INDIRECT("SNPs!" &amp; CHAR(72 +'Randomized Data'!O66) &amp; "5")))</f>
        <v>AA</v>
      </c>
      <c r="X66" t="str">
        <f>SNPs!$F$6</f>
        <v>rs4986893</v>
      </c>
      <c r="Y66">
        <f>SNPs!$C$6</f>
        <v>10</v>
      </c>
      <c r="Z66">
        <f>SNPs!$D$6</f>
        <v>94780653</v>
      </c>
      <c r="AA66" s="7" t="str">
        <f ca="1">IF('Randomized Data'!P66 = 1, SNPs!$H$6 &amp; SNPs!$H$6, IF('Randomized Data'!Q66 = 1, SNPs!$H$6 &amp; INDIRECT("SNPs!" &amp; CHAR(72 +'Randomized Data'!R66) &amp; "6"), INDIRECT("SNPs!" &amp; CHAR(72 +'Randomized Data'!R66) &amp; "6") &amp; INDIRECT("SNPs!" &amp; CHAR(72 +'Randomized Data'!R66) &amp; "6")))</f>
        <v>GA</v>
      </c>
      <c r="AB66" t="str">
        <f>SNPs!$F$7</f>
        <v>rs4244285</v>
      </c>
      <c r="AC66">
        <f>SNPs!$C$7</f>
        <v>10</v>
      </c>
      <c r="AD66">
        <f>SNPs!$D$7</f>
        <v>94781859</v>
      </c>
      <c r="AE66" s="7" t="str">
        <f ca="1">IF('Randomized Data'!S66 = 1, SNPs!$H$7 &amp; SNPs!$H$7, IF('Randomized Data'!T66 = 1, SNPs!$H$7 &amp; INDIRECT("SNPs!" &amp; CHAR(72 +'Randomized Data'!U66) &amp; "7"), INDIRECT("SNPs!" &amp; CHAR(72 +'Randomized Data'!U66) &amp; "7") &amp; INDIRECT("SNPs!" &amp; CHAR(72 +'Randomized Data'!U66) &amp; "7")))</f>
        <v>GG</v>
      </c>
      <c r="AF66" t="str">
        <f>SNPs!$F$8</f>
        <v>rs72558186</v>
      </c>
      <c r="AG66">
        <f>SNPs!$C$8</f>
        <v>10</v>
      </c>
      <c r="AH66">
        <f>SNPs!$D$8</f>
        <v>94781999</v>
      </c>
      <c r="AI66" s="7" t="str">
        <f ca="1">IF('Randomized Data'!V66 = 1, SNPs!$H$8 &amp; SNPs!$H$8, IF('Randomized Data'!W66 = 1, SNPs!$H$8 &amp; INDIRECT("SNPs!" &amp; CHAR(72 +'Randomized Data'!X66) &amp; "8"), INDIRECT("SNPs!" &amp; CHAR(72 +'Randomized Data'!X66) &amp; "8") &amp; INDIRECT("SNPs!" &amp; CHAR(72 +'Randomized Data'!X66) &amp; "8")))</f>
        <v>AA</v>
      </c>
      <c r="AJ66" t="str">
        <f>SNPs!$F$9</f>
        <v>rs56337013</v>
      </c>
      <c r="AK66">
        <f>SNPs!$C$9</f>
        <v>10</v>
      </c>
      <c r="AL66">
        <f>SNPs!$D$9</f>
        <v>94852738</v>
      </c>
      <c r="AM66" s="7" t="str">
        <f ca="1">IF('Randomized Data'!Y$2 = 1, SNPs!$H$9 &amp; SNPs!$H$9, IF('Randomized Data'!Z66 = 1, SNPs!$H$9 &amp; INDIRECT("SNPs!" &amp; CHAR(72 +'Randomized Data'!AA66) &amp; "9"), INDIRECT("SNPs!" &amp; CHAR(72 +'Randomized Data'!AA66) &amp; "9") &amp; INDIRECT("SNPs!" &amp; CHAR(72 +'Randomized Data'!AA66) &amp; "9")))</f>
        <v>TT</v>
      </c>
      <c r="AN66" t="str">
        <f>SNPs!$F$10</f>
        <v>rs17884712</v>
      </c>
      <c r="AO66">
        <f>SNPs!$C$10</f>
        <v>10</v>
      </c>
      <c r="AP66">
        <f>SNPs!$D$10</f>
        <v>94775489</v>
      </c>
      <c r="AQ66" s="7" t="str">
        <f ca="1">IF('Randomized Data'!AB66 = 1, SNPs!$H$10 &amp; SNPs!$H$10, IF('Randomized Data'!AC66 = 1, SNPs!$H$10 &amp; INDIRECT("SNPs!" &amp; CHAR(72 +'Randomized Data'!AD66) &amp; "10"), INDIRECT("SNPs!" &amp; CHAR(72 +'Randomized Data'!AD66) &amp; "10") &amp; INDIRECT("SNPs!" &amp; CHAR(72 +'Randomized Data'!AD66) &amp; "10")))</f>
        <v>GG</v>
      </c>
      <c r="AR66" t="str">
        <f>SNPs!$F$11</f>
        <v>rs6413438</v>
      </c>
      <c r="AS66">
        <f>SNPs!$C$11</f>
        <v>10</v>
      </c>
      <c r="AT66">
        <f>SNPs!$D$11</f>
        <v>94781858</v>
      </c>
      <c r="AU66" s="7" t="str">
        <f ca="1">IF('Randomized Data'!AE66 = 1, SNPs!$H$11 &amp; SNPs!$H$11, IF('Randomized Data'!AF66 = 1, SNPs!$H$11 &amp; INDIRECT("SNPs!" &amp; CHAR(72 +'Randomized Data'!AG66) &amp; "11"), INDIRECT("SNPs!" &amp; CHAR(72 +'Randomized Data'!AG66) &amp; "11") &amp; INDIRECT("SNPs!" &amp; CHAR(72 +'Randomized Data'!AG66) &amp; "11")))</f>
        <v>CT</v>
      </c>
      <c r="AV66" t="str">
        <f>SNPs!$F$12</f>
        <v>rs1057910</v>
      </c>
      <c r="AW66">
        <f>SNPs!$C$12</f>
        <v>10</v>
      </c>
      <c r="AX66">
        <f>SNPs!$D$12</f>
        <v>94981296</v>
      </c>
      <c r="AY66" s="7" t="str">
        <f ca="1">IF('Randomized Data'!AH66 = 1, SNPs!$H$12 &amp; SNPs!$H$12, IF('Randomized Data'!AI66 = 1, SNPs!$H$12 &amp; INDIRECT("SNPs!" &amp; CHAR(72 +'Randomized Data'!AJ66) &amp; "12"), INDIRECT("SNPs!" &amp; CHAR(72 +'Randomized Data'!AJ66) &amp; "12") &amp; INDIRECT("SNPs!" &amp; CHAR(72 +'Randomized Data'!AJ66) &amp; "12")))</f>
        <v>CC</v>
      </c>
      <c r="AZ66" t="str">
        <f>SNPs!$F$13</f>
        <v>rs1799853</v>
      </c>
      <c r="BA66">
        <f>SNPs!$C$13</f>
        <v>10</v>
      </c>
      <c r="BB66">
        <f>SNPs!$D$13</f>
        <v>94942290</v>
      </c>
      <c r="BC66" s="7" t="str">
        <f ca="1">IF('Randomized Data'!AK66 = 1, SNPs!$H$13 &amp; SNPs!$H$13, IF('Randomized Data'!AL66 = 1, SNPs!$H$13 &amp; INDIRECT("SNPs!" &amp; CHAR(72 +'Randomized Data'!AM66) &amp; "13"), INDIRECT("SNPs!" &amp; CHAR(72 +'Randomized Data'!AM66) &amp; "13") &amp; INDIRECT("SNPs!" &amp; CHAR(72 +'Randomized Data'!AM66) &amp; "13")))</f>
        <v>CT</v>
      </c>
      <c r="BD66" t="str">
        <f>SNPs!$F$14</f>
        <v>rs9923231</v>
      </c>
      <c r="BE66">
        <f>SNPs!$C$14</f>
        <v>16</v>
      </c>
      <c r="BF66">
        <f>SNPs!$D$14</f>
        <v>31096368</v>
      </c>
      <c r="BG66" s="7" t="str">
        <f ca="1">IF('Randomized Data'!AN66 = 1, SNPs!$H$14 &amp; SNPs!$H$14, IF('Randomized Data'!AO66 = 1, SNPs!$H$14 &amp; INDIRECT("SNPs!" &amp; CHAR(72 +'Randomized Data'!AP66) &amp; "14"), INDIRECT("SNPs!" &amp; CHAR(72 +'Randomized Data'!AP66) &amp; "14") &amp; INDIRECT("SNPs!" &amp; CHAR(72 +'Randomized Data'!AP66) &amp; "14")))</f>
        <v>TT</v>
      </c>
      <c r="BH66" t="str">
        <f>SNPs!$F$15</f>
        <v>rs9934438</v>
      </c>
      <c r="BI66">
        <f>SNPs!$C$15</f>
        <v>16</v>
      </c>
      <c r="BJ66">
        <f>SNPs!$D$15</f>
        <v>31093557</v>
      </c>
      <c r="BK66" s="7" t="str">
        <f ca="1">IF('Randomized Data'!AQ66 = 1, SNPs!$H$15 &amp; SNPs!$H$15, IF('Randomized Data'!AR66 = 1, SNPs!$H$15 &amp; INDIRECT("SNPs!" &amp; CHAR(72 +'Randomized Data'!AS66) &amp; "15"), INDIRECT("SNPs!" &amp; CHAR(72 +'Randomized Data'!AS66) &amp; "15") &amp; INDIRECT("SNPs!" &amp; CHAR(72 +'Randomized Data'!AS66) &amp; "15")))</f>
        <v>GG</v>
      </c>
      <c r="BL66" t="str">
        <f>SNPs!$F$16</f>
        <v>rs8050894</v>
      </c>
      <c r="BM66">
        <f>SNPs!$C$16</f>
        <v>16</v>
      </c>
      <c r="BN66">
        <f>SNPs!$D$16</f>
        <v>31093188</v>
      </c>
      <c r="BO66" s="7" t="str">
        <f ca="1">IF('Randomized Data'!AT66 = 1, SNPs!$H$16 &amp; SNPs!$H$16, IF('Randomized Data'!AU66 = 1, SNPs!$H$16 &amp; INDIRECT("SNPs!" &amp; CHAR(72 +'Randomized Data'!AV66) &amp; "16"), INDIRECT("SNPs!" &amp; CHAR(72 +'Randomized Data'!AV66) &amp; "16") &amp; INDIRECT("SNPs!" &amp; CHAR(72 +'Randomized Data'!AV66) &amp; "16")))</f>
        <v>CC</v>
      </c>
      <c r="BP66" t="str">
        <f>SNPs!$F$17</f>
        <v>rs6025</v>
      </c>
      <c r="BQ66">
        <f>SNPs!$C$17</f>
        <v>1</v>
      </c>
      <c r="BR66">
        <f>SNPs!$D$17</f>
        <v>169549811</v>
      </c>
      <c r="BS66" s="7" t="str">
        <f ca="1">IF('Randomized Data'!AW66 = 1, SNPs!$H$17 &amp; SNPs!$H$17, IF('Randomized Data'!AX66 = 1, SNPs!$H$17 &amp; INDIRECT("SNPs!" &amp; CHAR(72 +'Randomized Data'!AY66) &amp; "17"), INDIRECT("SNPs!" &amp; CHAR(72 +'Randomized Data'!AY66) &amp; "17") &amp; INDIRECT("SNPs!" &amp; CHAR(72 +'Randomized Data'!AY66) &amp; "17")))</f>
        <v>GG</v>
      </c>
      <c r="BT66" t="str">
        <f>SNPs!$F$18</f>
        <v>rs1799963</v>
      </c>
      <c r="BU66">
        <f>SNPs!$C$18</f>
        <v>11</v>
      </c>
      <c r="BV66">
        <f>SNPs!$D$18</f>
        <v>46739505</v>
      </c>
      <c r="BW66" s="7" t="str">
        <f ca="1">IF('Randomized Data'!AZ66 = 1, SNPs!$H$18 &amp; SNPs!$H$18, IF('Randomized Data'!BA66 = 1, SNPs!$H$18 &amp; INDIRECT("SNPs!" &amp; CHAR(72 +'Randomized Data'!BB66) &amp; "18"), INDIRECT("SNPs!" &amp; CHAR(72 +'Randomized Data'!BB66) &amp; "18") &amp; INDIRECT("SNPs!" &amp; CHAR(72 +'Randomized Data'!BB66) &amp; "18")))</f>
        <v>GG</v>
      </c>
      <c r="BX66" t="str">
        <f>SNPs!$F$19</f>
        <v>rs121913626</v>
      </c>
      <c r="BY66">
        <f>SNPs!$C$19</f>
        <v>14</v>
      </c>
      <c r="BZ66">
        <f>SNPs!$D$19</f>
        <v>23427723</v>
      </c>
      <c r="CA66" s="7" t="str">
        <f ca="1">IF('Randomized Data'!BC66 = 1, SNPs!$H$19 &amp; SNPs!$H$19, IF('Randomized Data'!BD66 = 1, SNPs!$H$19 &amp; INDIRECT("SNPs!" &amp; CHAR(72 +'Randomized Data'!BE66) &amp; "19"), INDIRECT("SNPs!" &amp; CHAR(72 +'Randomized Data'!BE66) &amp; "19") &amp; INDIRECT("SNPs!" &amp; CHAR(72 +'Randomized Data'!BE66) &amp; "19")))</f>
        <v>CC</v>
      </c>
      <c r="CB66" t="str">
        <f>SNPs!$F$20</f>
        <v>rs3218713</v>
      </c>
      <c r="CC66">
        <f>SNPs!$C$20</f>
        <v>14</v>
      </c>
      <c r="CD66">
        <f>SNPs!$D$20</f>
        <v>23431468</v>
      </c>
      <c r="CE66" s="7" t="str">
        <f ca="1">IF('Randomized Data'!BF66 = 1, SNPs!$H$20 &amp; SNPs!$H$20, IF('Randomized Data'!BG66 = 1, SNPs!$H$20 &amp; INDIRECT("SNPs!" &amp; CHAR(72 +'Randomized Data'!BH66) &amp; "20"), INDIRECT("SNPs!" &amp; CHAR(72 +'Randomized Data'!BH66) &amp; "20") &amp; INDIRECT("SNPs!" &amp; CHAR(72 +'Randomized Data'!BH66) &amp; "20")))</f>
        <v>GG</v>
      </c>
      <c r="CF66" t="str">
        <f>SNPs!$F$21</f>
        <v>rs3218714</v>
      </c>
      <c r="CG66">
        <f>SNPs!$C$21</f>
        <v>14</v>
      </c>
      <c r="CH66">
        <f>SNPs!$D$21</f>
        <v>23429279</v>
      </c>
      <c r="CI66" s="7" t="str">
        <f ca="1">IF('Randomized Data'!BI66 = 1, SNPs!$H$21 &amp; SNPs!$H$21, IF('Randomized Data'!BJ66 = 1, SNPs!$H$21 &amp; INDIRECT("SNPs!" &amp; CHAR(72 +'Randomized Data'!BK66) &amp; "21"), INDIRECT("SNPs!" &amp; CHAR(72 +'Randomized Data'!BK66) &amp; "21") &amp; INDIRECT("SNPs!" &amp; CHAR(72 +'Randomized Data'!BK66) &amp; "21")))</f>
        <v>CT</v>
      </c>
      <c r="CJ66" t="str">
        <f>SNPs!$F$22</f>
        <v>rs121964855</v>
      </c>
      <c r="CK66">
        <f>SNPs!$C$22</f>
        <v>1</v>
      </c>
      <c r="CL66">
        <f>SNPs!$D$22</f>
        <v>201365638</v>
      </c>
      <c r="CM66" s="7" t="str">
        <f ca="1">IF('Randomized Data'!BL66 = 1, SNPs!$H$22 &amp; SNPs!$H$22, IF('Randomized Data'!BM66 = 1, SNPs!$H$22 &amp; INDIRECT("SNPs!" &amp; CHAR(72 +'Randomized Data'!BN66) &amp; "22"), INDIRECT("SNPs!" &amp; CHAR(72 +'Randomized Data'!BN66) &amp; "22") &amp; INDIRECT("SNPs!" &amp; CHAR(72 +'Randomized Data'!BN66) &amp; "22")))</f>
        <v>TT</v>
      </c>
      <c r="CN66" t="str">
        <f>SNPs!$F$23</f>
        <v>rs121964856</v>
      </c>
      <c r="CO66">
        <f>SNPs!$C$23</f>
        <v>1</v>
      </c>
      <c r="CP66">
        <f>SNPs!$D$23</f>
        <v>201365297</v>
      </c>
      <c r="CQ66" s="7" t="str">
        <f ca="1">IF('Randomized Data'!BO66 = 1, SNPs!$H$23 &amp; SNPs!$H$23, IF('Randomized Data'!BP66 = 1, SNPs!$H$23 &amp; INDIRECT("SNPs!" &amp; CHAR(72 +'Randomized Data'!BQ66) &amp; "23"), INDIRECT("SNPs!" &amp; CHAR(72 +'Randomized Data'!BQ66) &amp; "23") &amp; INDIRECT("SNPs!" &amp; CHAR(72 +'Randomized Data'!BQ66) &amp; "23")))</f>
        <v>GG</v>
      </c>
      <c r="CR66" t="str">
        <f>SNPs!$F$24</f>
        <v>rs121964857</v>
      </c>
      <c r="CS66">
        <f>SNPs!$C$24</f>
        <v>1</v>
      </c>
      <c r="CT66">
        <f>SNPs!$D$24</f>
        <v>201359245</v>
      </c>
      <c r="CU66" s="7" t="str">
        <f ca="1">IF('Randomized Data'!BR66 = 1, SNPs!$H$24 &amp; SNPs!$H$24, IF('Randomized Data'!BS66 = 1, SNPs!$H$24 &amp; INDIRECT("SNPs!" &amp; CHAR(72 +'Randomized Data'!BT66) &amp; "24"), INDIRECT("SNPs!" &amp; CHAR(72 +'Randomized Data'!BT66) &amp; "24") &amp; INDIRECT("SNPs!" &amp; CHAR(72 +'Randomized Data'!BT66) &amp; "24")))</f>
        <v>CC</v>
      </c>
      <c r="CV66" t="str">
        <f>SNPs!$F$25</f>
        <v>rs28934269</v>
      </c>
      <c r="CW66">
        <f>SNPs!$C$25</f>
        <v>15</v>
      </c>
      <c r="CX66">
        <f>SNPs!$D$25</f>
        <v>63060915</v>
      </c>
      <c r="CY66" s="7" t="str">
        <f ca="1">IF('Randomized Data'!BU66 = 1, SNPs!$H$25 &amp; SNPs!$H$25, IF('Randomized Data'!BV66 = 1, SNPs!$H$25 &amp; INDIRECT("SNPs!" &amp; CHAR(72 +'Randomized Data'!BW66) &amp; "25"), INDIRECT("SNPs!" &amp; CHAR(72 +'Randomized Data'!BW66) &amp; "25") &amp; INDIRECT("SNPs!" &amp; CHAR(72 +'Randomized Data'!BW66) &amp; "25")))</f>
        <v>AA</v>
      </c>
      <c r="CZ66" t="str">
        <f>SNPs!$F$26</f>
        <v>rs28934270</v>
      </c>
      <c r="DA66">
        <f>SNPs!$C$26</f>
        <v>15</v>
      </c>
      <c r="DB66">
        <f>SNPs!$D$26</f>
        <v>63060899</v>
      </c>
      <c r="DC66" s="7" t="str">
        <f ca="1">IF('Randomized Data'!BX66 = 1, SNPs!$H$26 &amp; SNPs!$H$26, IF('Randomized Data'!BY66 = 1, SNPs!$H$26 &amp; INDIRECT("SNPs!" &amp; CHAR(72 +'Randomized Data'!BZ66) &amp; "26"), INDIRECT("SNPs!" &amp; CHAR(72 +'Randomized Data'!BZ66) &amp; "26") &amp; INDIRECT("SNPs!" &amp; CHAR(72 +'Randomized Data'!BZ66) &amp; "26")))</f>
        <v>GG</v>
      </c>
      <c r="DD66" t="str">
        <f>SNPs!$F$27</f>
        <v>rs727504290</v>
      </c>
      <c r="DE66">
        <f>SNPs!$C$27</f>
        <v>15</v>
      </c>
      <c r="DF66">
        <f>SNPs!$D$27</f>
        <v>63042875</v>
      </c>
      <c r="DG66" s="7" t="str">
        <f ca="1">IF('Randomized Data'!CA66 = 1, SNPs!$H$27 &amp; SNPs!$H$27, IF('Randomized Data'!CB66 = 1, SNPs!$H$27 &amp; INDIRECT("SNPs!" &amp; CHAR(72 +'Randomized Data'!CC66) &amp; "27"), INDIRECT("SNPs!" &amp; CHAR(72 +'Randomized Data'!CC66) &amp; "27") &amp; INDIRECT("SNPs!" &amp; CHAR(72 +'Randomized Data'!CC66) &amp; "27")))</f>
        <v>GC</v>
      </c>
      <c r="DH66" t="str">
        <f>SNPs!$F$28</f>
        <v>rs104894504</v>
      </c>
      <c r="DI66">
        <f>SNPs!$C$28</f>
        <v>15</v>
      </c>
      <c r="DJ66">
        <f>SNPs!$D$28</f>
        <v>63057028</v>
      </c>
      <c r="DK66" s="7" t="str">
        <f ca="1">IF('Randomized Data'!CD66 = 1, SNPs!$H$28 &amp; SNPs!$H$28, IF('Randomized Data'!CE66 = 1, SNPs!$H$28 &amp; INDIRECT("SNPs!" &amp; CHAR(72 +'Randomized Data'!CF66) &amp; "28"), INDIRECT("SNPs!" &amp; CHAR(72 +'Randomized Data'!CF66) &amp; "28") &amp; INDIRECT("SNPs!" &amp; CHAR(72 +'Randomized Data'!CF66) &amp; "28")))</f>
        <v>CC</v>
      </c>
      <c r="DL66" t="str">
        <f>SNPs!$F$29</f>
        <v>rs375882485</v>
      </c>
      <c r="DM66">
        <f>SNPs!$C$29</f>
        <v>11</v>
      </c>
      <c r="DN66">
        <f>SNPs!$D$29</f>
        <v>47342698</v>
      </c>
      <c r="DO66" s="7" t="str">
        <f ca="1">IF('Randomized Data'!CG66 = 1, SNPs!$H$29 &amp; SNPs!$H$29, IF('Randomized Data'!CH66 = 1, SNPs!$H$29 &amp; INDIRECT("SNPs!" &amp; CHAR(72 +'Randomized Data'!CI66) &amp; "29"), INDIRECT("SNPs!" &amp; CHAR(72 +'Randomized Data'!CI66) &amp; "29") &amp; INDIRECT("SNPs!" &amp; CHAR(72 +'Randomized Data'!CI66) &amp; "29")))</f>
        <v>GG</v>
      </c>
      <c r="DP66" t="str">
        <f>SNPs!$F$30</f>
        <v>rs397516083</v>
      </c>
      <c r="DQ66">
        <f>SNPs!$C$30</f>
        <v>11</v>
      </c>
      <c r="DR66">
        <f>SNPs!$D$30</f>
        <v>47346379</v>
      </c>
      <c r="DS66" s="7" t="str">
        <f ca="1">IF('Randomized Data'!CJ66 = 1, SNPs!$H$30 &amp; SNPs!$H$30, IF('Randomized Data'!CK66 = 1, SNPs!$H$30 &amp; INDIRECT("SNPs!" &amp; CHAR(72 +'Randomized Data'!CL66) &amp; "30"), INDIRECT("SNPs!" &amp; CHAR(72 +'Randomized Data'!CL66) &amp; "30") &amp; INDIRECT("SNPs!" &amp; CHAR(72 +'Randomized Data'!CL66) &amp; "30")))</f>
        <v>GA</v>
      </c>
      <c r="DT66" t="str">
        <f>SNPs!$F$31</f>
        <v>rs397515937</v>
      </c>
      <c r="DU66">
        <f>SNPs!$C$31</f>
        <v>11</v>
      </c>
      <c r="DV66">
        <f>SNPs!$D$31</f>
        <v>47339792</v>
      </c>
      <c r="DW66" s="7" t="str">
        <f ca="1">IF('Randomized Data'!CM66 = 1, SNPs!$H$31 &amp; SNPs!$H$31, IF('Randomized Data'!CN66 = 1, SNPs!$H$31 &amp; INDIRECT("SNPs!" &amp; CHAR(72 +'Randomized Data'!CO66) &amp; "31"), INDIRECT("SNPs!" &amp; CHAR(72 +'Randomized Data'!CO66) &amp; "31") &amp; INDIRECT("SNPs!" &amp; CHAR(72 +'Randomized Data'!CO66) &amp; "31")))</f>
        <v>AA</v>
      </c>
      <c r="DX66" t="str">
        <f>SNPs!$F$32</f>
        <v>rs397516074</v>
      </c>
      <c r="DY66">
        <f>SNPs!$C$32</f>
        <v>11</v>
      </c>
      <c r="DZ66">
        <f>SNPs!$D$32</f>
        <v>47348424</v>
      </c>
      <c r="EA66" s="7" t="str">
        <f ca="1">IF('Randomized Data'!CP66 = 1, SNPs!$H$32 &amp; SNPs!$H$32, IF('Randomized Data'!CQ66 = 1, SNPs!$H$32 &amp; INDIRECT("SNPs!" &amp; CHAR(72 +'Randomized Data'!CR66) &amp; "32"), INDIRECT("SNPs!" &amp; CHAR(72 +'Randomized Data'!CR66) &amp; "32") &amp; INDIRECT("SNPs!" &amp; CHAR(72 +'Randomized Data'!CR66) &amp; "32")))</f>
        <v>GG</v>
      </c>
      <c r="EB66" t="str">
        <f>SNPs!$F$33</f>
        <v>rs397515963</v>
      </c>
      <c r="EC66">
        <f>SNPs!$C$33</f>
        <v>11</v>
      </c>
      <c r="ED66">
        <f>SNPs!$D$33</f>
        <v>47337729</v>
      </c>
      <c r="EE66" s="7" t="str">
        <f ca="1">IF('Randomized Data'!CS66 = 1, SNPs!$H$33 &amp; SNPs!$H$33, IF('Randomized Data'!CT66 = 1, SNPs!$H$33 &amp; INDIRECT("SNPs!" &amp; CHAR(72 +'Randomized Data'!CU66) &amp; "33"), INDIRECT("SNPs!" &amp; CHAR(72 +'Randomized Data'!CU66) &amp; "33") &amp; INDIRECT("SNPs!" &amp; CHAR(72 +'Randomized Data'!CU66) &amp; "33")))</f>
        <v>GG</v>
      </c>
    </row>
    <row r="67" spans="1:13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  <c r="F67" s="3">
        <v>42159</v>
      </c>
      <c r="G67" s="9" t="str">
        <f>'Randomized Data'!C67</f>
        <v>External Lab</v>
      </c>
      <c r="H67" t="str">
        <f>SNPs!$F$2</f>
        <v>rs12248560</v>
      </c>
      <c r="I67">
        <f>SNPs!$C$2</f>
        <v>10</v>
      </c>
      <c r="J67">
        <f>SNPs!$D$2</f>
        <v>94761900</v>
      </c>
      <c r="K67" t="str">
        <f ca="1">IF('Randomized Data'!D67 = 1, SNPs!$H$2 &amp; SNPs!$H$2, IF('Randomized Data'!E67 = 1, SNPs!$H$2 &amp; INDIRECT("SNPs!" &amp; CHAR(72 +'Randomized Data'!F67) &amp; "2"), INDIRECT("SNPs!" &amp; CHAR(72 +'Randomized Data'!F67) &amp; "2") &amp; INDIRECT("SNPs!" &amp; CHAR(72 +'Randomized Data'!F67) &amp; "2")))</f>
        <v>TT</v>
      </c>
      <c r="L67" t="str">
        <f>SNPs!$F$3</f>
        <v>rs28399504</v>
      </c>
      <c r="M67">
        <f>SNPs!$C$3</f>
        <v>10</v>
      </c>
      <c r="N67">
        <f>SNPs!$D$3</f>
        <v>94762706</v>
      </c>
      <c r="O67" t="str">
        <f ca="1">IF('Randomized Data'!G67 = 1, SNPs!$H$3 &amp; SNPs!$H$3, IF('Randomized Data'!H67 = 1, SNPs!$H$3 &amp; INDIRECT("SNPs!" &amp; CHAR(72 +'Randomized Data'!I67) &amp; "3"), INDIRECT("SNPs!" &amp; CHAR(72 +'Randomized Data'!I67) &amp; "3") &amp; INDIRECT("SNPs!" &amp; CHAR(72 +'Randomized Data'!I67) &amp; "3")))</f>
        <v>AA</v>
      </c>
      <c r="P67" t="str">
        <f>SNPs!$F$4</f>
        <v>rs41291556</v>
      </c>
      <c r="Q67">
        <f>SNPs!$C$4</f>
        <v>10</v>
      </c>
      <c r="R67">
        <f>SNPs!$D$4</f>
        <v>94775416</v>
      </c>
      <c r="S67" t="str">
        <f ca="1">IF('Randomized Data'!J67 = 1, SNPs!$H$4 &amp; SNPs!$H$4, IF('Randomized Data'!K67 = 1, SNPs!$H$4 &amp; INDIRECT("SNPs!" &amp; CHAR(72 +'Randomized Data'!L67) &amp; "4"), INDIRECT("SNPs!" &amp; CHAR(72 +'Randomized Data'!L67) &amp; "4") &amp; INDIRECT("SNPs!" &amp; CHAR(72 +'Randomized Data'!L67) &amp; "4")))</f>
        <v>TT</v>
      </c>
      <c r="T67" t="str">
        <f>SNPs!$F$5</f>
        <v>rs72558184</v>
      </c>
      <c r="U67">
        <f>SNPs!$C$5</f>
        <v>10</v>
      </c>
      <c r="V67">
        <f>SNPs!$D$5</f>
        <v>96535210</v>
      </c>
      <c r="W67" t="str">
        <f ca="1">IF('Randomized Data'!M67 = 1, SNPs!$H$5 &amp; SNPs!$H$5, IF('Randomized Data'!N67 = 1, SNPs!$H$5 &amp; INDIRECT("SNPs!" &amp; CHAR(72 +'Randomized Data'!O67) &amp; "5"), INDIRECT("SNPs!" &amp; CHAR(72 +'Randomized Data'!O67) &amp; "5") &amp; INDIRECT("SNPs!" &amp; CHAR(72 +'Randomized Data'!O67) &amp; "5")))</f>
        <v>GG</v>
      </c>
      <c r="X67" t="str">
        <f>SNPs!$F$6</f>
        <v>rs4986893</v>
      </c>
      <c r="Y67">
        <f>SNPs!$C$6</f>
        <v>10</v>
      </c>
      <c r="Z67">
        <f>SNPs!$D$6</f>
        <v>94780653</v>
      </c>
      <c r="AA67" s="7" t="str">
        <f ca="1">IF('Randomized Data'!P67 = 1, SNPs!$H$6 &amp; SNPs!$H$6, IF('Randomized Data'!Q67 = 1, SNPs!$H$6 &amp; INDIRECT("SNPs!" &amp; CHAR(72 +'Randomized Data'!R67) &amp; "6"), INDIRECT("SNPs!" &amp; CHAR(72 +'Randomized Data'!R67) &amp; "6") &amp; INDIRECT("SNPs!" &amp; CHAR(72 +'Randomized Data'!R67) &amp; "6")))</f>
        <v>GG</v>
      </c>
      <c r="AB67" t="str">
        <f>SNPs!$F$7</f>
        <v>rs4244285</v>
      </c>
      <c r="AC67">
        <f>SNPs!$C$7</f>
        <v>10</v>
      </c>
      <c r="AD67">
        <f>SNPs!$D$7</f>
        <v>94781859</v>
      </c>
      <c r="AE67" s="7" t="str">
        <f ca="1">IF('Randomized Data'!S67 = 1, SNPs!$H$7 &amp; SNPs!$H$7, IF('Randomized Data'!T67 = 1, SNPs!$H$7 &amp; INDIRECT("SNPs!" &amp; CHAR(72 +'Randomized Data'!U67) &amp; "7"), INDIRECT("SNPs!" &amp; CHAR(72 +'Randomized Data'!U67) &amp; "7") &amp; INDIRECT("SNPs!" &amp; CHAR(72 +'Randomized Data'!U67) &amp; "7")))</f>
        <v>AA</v>
      </c>
      <c r="AF67" t="str">
        <f>SNPs!$F$8</f>
        <v>rs72558186</v>
      </c>
      <c r="AG67">
        <f>SNPs!$C$8</f>
        <v>10</v>
      </c>
      <c r="AH67">
        <f>SNPs!$D$8</f>
        <v>94781999</v>
      </c>
      <c r="AI67" s="7" t="str">
        <f ca="1">IF('Randomized Data'!V67 = 1, SNPs!$H$8 &amp; SNPs!$H$8, IF('Randomized Data'!W67 = 1, SNPs!$H$8 &amp; INDIRECT("SNPs!" &amp; CHAR(72 +'Randomized Data'!X67) &amp; "8"), INDIRECT("SNPs!" &amp; CHAR(72 +'Randomized Data'!X67) &amp; "8") &amp; INDIRECT("SNPs!" &amp; CHAR(72 +'Randomized Data'!X67) &amp; "8")))</f>
        <v>TT</v>
      </c>
      <c r="AJ67" t="str">
        <f>SNPs!$F$9</f>
        <v>rs56337013</v>
      </c>
      <c r="AK67">
        <f>SNPs!$C$9</f>
        <v>10</v>
      </c>
      <c r="AL67">
        <f>SNPs!$D$9</f>
        <v>94852738</v>
      </c>
      <c r="AM67" s="7" t="str">
        <f ca="1">IF('Randomized Data'!Y$2 = 1, SNPs!$H$9 &amp; SNPs!$H$9, IF('Randomized Data'!Z67 = 1, SNPs!$H$9 &amp; INDIRECT("SNPs!" &amp; CHAR(72 +'Randomized Data'!AA67) &amp; "9"), INDIRECT("SNPs!" &amp; CHAR(72 +'Randomized Data'!AA67) &amp; "9") &amp; INDIRECT("SNPs!" &amp; CHAR(72 +'Randomized Data'!AA67) &amp; "9")))</f>
        <v>TT</v>
      </c>
      <c r="AN67" t="str">
        <f>SNPs!$F$10</f>
        <v>rs17884712</v>
      </c>
      <c r="AO67">
        <f>SNPs!$C$10</f>
        <v>10</v>
      </c>
      <c r="AP67">
        <f>SNPs!$D$10</f>
        <v>94775489</v>
      </c>
      <c r="AQ67" s="7" t="str">
        <f ca="1">IF('Randomized Data'!AB67 = 1, SNPs!$H$10 &amp; SNPs!$H$10, IF('Randomized Data'!AC67 = 1, SNPs!$H$10 &amp; INDIRECT("SNPs!" &amp; CHAR(72 +'Randomized Data'!AD67) &amp; "10"), INDIRECT("SNPs!" &amp; CHAR(72 +'Randomized Data'!AD67) &amp; "10") &amp; INDIRECT("SNPs!" &amp; CHAR(72 +'Randomized Data'!AD67) &amp; "10")))</f>
        <v>GG</v>
      </c>
      <c r="AR67" t="str">
        <f>SNPs!$F$11</f>
        <v>rs6413438</v>
      </c>
      <c r="AS67">
        <f>SNPs!$C$11</f>
        <v>10</v>
      </c>
      <c r="AT67">
        <f>SNPs!$D$11</f>
        <v>94781858</v>
      </c>
      <c r="AU67" s="7" t="str">
        <f ca="1">IF('Randomized Data'!AE67 = 1, SNPs!$H$11 &amp; SNPs!$H$11, IF('Randomized Data'!AF67 = 1, SNPs!$H$11 &amp; INDIRECT("SNPs!" &amp; CHAR(72 +'Randomized Data'!AG67) &amp; "11"), INDIRECT("SNPs!" &amp; CHAR(72 +'Randomized Data'!AG67) &amp; "11") &amp; INDIRECT("SNPs!" &amp; CHAR(72 +'Randomized Data'!AG67) &amp; "11")))</f>
        <v>CC</v>
      </c>
      <c r="AV67" t="str">
        <f>SNPs!$F$12</f>
        <v>rs1057910</v>
      </c>
      <c r="AW67">
        <f>SNPs!$C$12</f>
        <v>10</v>
      </c>
      <c r="AX67">
        <f>SNPs!$D$12</f>
        <v>94981296</v>
      </c>
      <c r="AY67" s="7" t="str">
        <f ca="1">IF('Randomized Data'!AH67 = 1, SNPs!$H$12 &amp; SNPs!$H$12, IF('Randomized Data'!AI67 = 1, SNPs!$H$12 &amp; INDIRECT("SNPs!" &amp; CHAR(72 +'Randomized Data'!AJ67) &amp; "12"), INDIRECT("SNPs!" &amp; CHAR(72 +'Randomized Data'!AJ67) &amp; "12") &amp; INDIRECT("SNPs!" &amp; CHAR(72 +'Randomized Data'!AJ67) &amp; "12")))</f>
        <v>AA</v>
      </c>
      <c r="AZ67" t="str">
        <f>SNPs!$F$13</f>
        <v>rs1799853</v>
      </c>
      <c r="BA67">
        <f>SNPs!$C$13</f>
        <v>10</v>
      </c>
      <c r="BB67">
        <f>SNPs!$D$13</f>
        <v>94942290</v>
      </c>
      <c r="BC67" s="7" t="str">
        <f ca="1">IF('Randomized Data'!AK67 = 1, SNPs!$H$13 &amp; SNPs!$H$13, IF('Randomized Data'!AL67 = 1, SNPs!$H$13 &amp; INDIRECT("SNPs!" &amp; CHAR(72 +'Randomized Data'!AM67) &amp; "13"), INDIRECT("SNPs!" &amp; CHAR(72 +'Randomized Data'!AM67) &amp; "13") &amp; INDIRECT("SNPs!" &amp; CHAR(72 +'Randomized Data'!AM67) &amp; "13")))</f>
        <v>CC</v>
      </c>
      <c r="BD67" t="str">
        <f>SNPs!$F$14</f>
        <v>rs9923231</v>
      </c>
      <c r="BE67">
        <f>SNPs!$C$14</f>
        <v>16</v>
      </c>
      <c r="BF67">
        <f>SNPs!$D$14</f>
        <v>31096368</v>
      </c>
      <c r="BG67" s="7" t="str">
        <f ca="1">IF('Randomized Data'!AN67 = 1, SNPs!$H$14 &amp; SNPs!$H$14, IF('Randomized Data'!AO67 = 1, SNPs!$H$14 &amp; INDIRECT("SNPs!" &amp; CHAR(72 +'Randomized Data'!AP67) &amp; "14"), INDIRECT("SNPs!" &amp; CHAR(72 +'Randomized Data'!AP67) &amp; "14") &amp; INDIRECT("SNPs!" &amp; CHAR(72 +'Randomized Data'!AP67) &amp; "14")))</f>
        <v>AA</v>
      </c>
      <c r="BH67" t="str">
        <f>SNPs!$F$15</f>
        <v>rs9934438</v>
      </c>
      <c r="BI67">
        <f>SNPs!$C$15</f>
        <v>16</v>
      </c>
      <c r="BJ67">
        <f>SNPs!$D$15</f>
        <v>31093557</v>
      </c>
      <c r="BK67" s="7" t="str">
        <f ca="1">IF('Randomized Data'!AQ67 = 1, SNPs!$H$15 &amp; SNPs!$H$15, IF('Randomized Data'!AR67 = 1, SNPs!$H$15 &amp; INDIRECT("SNPs!" &amp; CHAR(72 +'Randomized Data'!AS67) &amp; "15"), INDIRECT("SNPs!" &amp; CHAR(72 +'Randomized Data'!AS67) &amp; "15") &amp; INDIRECT("SNPs!" &amp; CHAR(72 +'Randomized Data'!AS67) &amp; "15")))</f>
        <v>GA</v>
      </c>
      <c r="BL67" t="str">
        <f>SNPs!$F$16</f>
        <v>rs8050894</v>
      </c>
      <c r="BM67">
        <f>SNPs!$C$16</f>
        <v>16</v>
      </c>
      <c r="BN67">
        <f>SNPs!$D$16</f>
        <v>31093188</v>
      </c>
      <c r="BO67" s="7" t="str">
        <f ca="1">IF('Randomized Data'!AT67 = 1, SNPs!$H$16 &amp; SNPs!$H$16, IF('Randomized Data'!AU67 = 1, SNPs!$H$16 &amp; INDIRECT("SNPs!" &amp; CHAR(72 +'Randomized Data'!AV67) &amp; "16"), INDIRECT("SNPs!" &amp; CHAR(72 +'Randomized Data'!AV67) &amp; "16") &amp; INDIRECT("SNPs!" &amp; CHAR(72 +'Randomized Data'!AV67) &amp; "16")))</f>
        <v>CC</v>
      </c>
      <c r="BP67" t="str">
        <f>SNPs!$F$17</f>
        <v>rs6025</v>
      </c>
      <c r="BQ67">
        <f>SNPs!$C$17</f>
        <v>1</v>
      </c>
      <c r="BR67">
        <f>SNPs!$D$17</f>
        <v>169549811</v>
      </c>
      <c r="BS67" s="7" t="str">
        <f ca="1">IF('Randomized Data'!AW67 = 1, SNPs!$H$17 &amp; SNPs!$H$17, IF('Randomized Data'!AX67 = 1, SNPs!$H$17 &amp; INDIRECT("SNPs!" &amp; CHAR(72 +'Randomized Data'!AY67) &amp; "17"), INDIRECT("SNPs!" &amp; CHAR(72 +'Randomized Data'!AY67) &amp; "17") &amp; INDIRECT("SNPs!" &amp; CHAR(72 +'Randomized Data'!AY67) &amp; "17")))</f>
        <v>GG</v>
      </c>
      <c r="BT67" t="str">
        <f>SNPs!$F$18</f>
        <v>rs1799963</v>
      </c>
      <c r="BU67">
        <f>SNPs!$C$18</f>
        <v>11</v>
      </c>
      <c r="BV67">
        <f>SNPs!$D$18</f>
        <v>46739505</v>
      </c>
      <c r="BW67" s="7" t="str">
        <f ca="1">IF('Randomized Data'!AZ67 = 1, SNPs!$H$18 &amp; SNPs!$H$18, IF('Randomized Data'!BA67 = 1, SNPs!$H$18 &amp; INDIRECT("SNPs!" &amp; CHAR(72 +'Randomized Data'!BB67) &amp; "18"), INDIRECT("SNPs!" &amp; CHAR(72 +'Randomized Data'!BB67) &amp; "18") &amp; INDIRECT("SNPs!" &amp; CHAR(72 +'Randomized Data'!BB67) &amp; "18")))</f>
        <v>GG</v>
      </c>
      <c r="BX67" t="str">
        <f>SNPs!$F$19</f>
        <v>rs121913626</v>
      </c>
      <c r="BY67">
        <f>SNPs!$C$19</f>
        <v>14</v>
      </c>
      <c r="BZ67">
        <f>SNPs!$D$19</f>
        <v>23427723</v>
      </c>
      <c r="CA67" s="7" t="str">
        <f ca="1">IF('Randomized Data'!BC67 = 1, SNPs!$H$19 &amp; SNPs!$H$19, IF('Randomized Data'!BD67 = 1, SNPs!$H$19 &amp; INDIRECT("SNPs!" &amp; CHAR(72 +'Randomized Data'!BE67) &amp; "19"), INDIRECT("SNPs!" &amp; CHAR(72 +'Randomized Data'!BE67) &amp; "19") &amp; INDIRECT("SNPs!" &amp; CHAR(72 +'Randomized Data'!BE67) &amp; "19")))</f>
        <v>CC</v>
      </c>
      <c r="CB67" t="str">
        <f>SNPs!$F$20</f>
        <v>rs3218713</v>
      </c>
      <c r="CC67">
        <f>SNPs!$C$20</f>
        <v>14</v>
      </c>
      <c r="CD67">
        <f>SNPs!$D$20</f>
        <v>23431468</v>
      </c>
      <c r="CE67" s="7" t="str">
        <f ca="1">IF('Randomized Data'!BF67 = 1, SNPs!$H$20 &amp; SNPs!$H$20, IF('Randomized Data'!BG67 = 1, SNPs!$H$20 &amp; INDIRECT("SNPs!" &amp; CHAR(72 +'Randomized Data'!BH67) &amp; "20"), INDIRECT("SNPs!" &amp; CHAR(72 +'Randomized Data'!BH67) &amp; "20") &amp; INDIRECT("SNPs!" &amp; CHAR(72 +'Randomized Data'!BH67) &amp; "20")))</f>
        <v>AA</v>
      </c>
      <c r="CF67" t="str">
        <f>SNPs!$F$21</f>
        <v>rs3218714</v>
      </c>
      <c r="CG67">
        <f>SNPs!$C$21</f>
        <v>14</v>
      </c>
      <c r="CH67">
        <f>SNPs!$D$21</f>
        <v>23429279</v>
      </c>
      <c r="CI67" s="7" t="str">
        <f ca="1">IF('Randomized Data'!BI67 = 1, SNPs!$H$21 &amp; SNPs!$H$21, IF('Randomized Data'!BJ67 = 1, SNPs!$H$21 &amp; INDIRECT("SNPs!" &amp; CHAR(72 +'Randomized Data'!BK67) &amp; "21"), INDIRECT("SNPs!" &amp; CHAR(72 +'Randomized Data'!BK67) &amp; "21") &amp; INDIRECT("SNPs!" &amp; CHAR(72 +'Randomized Data'!BK67) &amp; "21")))</f>
        <v>CC</v>
      </c>
      <c r="CJ67" t="str">
        <f>SNPs!$F$22</f>
        <v>rs121964855</v>
      </c>
      <c r="CK67">
        <f>SNPs!$C$22</f>
        <v>1</v>
      </c>
      <c r="CL67">
        <f>SNPs!$D$22</f>
        <v>201365638</v>
      </c>
      <c r="CM67" s="7" t="str">
        <f ca="1">IF('Randomized Data'!BL67 = 1, SNPs!$H$22 &amp; SNPs!$H$22, IF('Randomized Data'!BM67 = 1, SNPs!$H$22 &amp; INDIRECT("SNPs!" &amp; CHAR(72 +'Randomized Data'!BN67) &amp; "22"), INDIRECT("SNPs!" &amp; CHAR(72 +'Randomized Data'!BN67) &amp; "22") &amp; INDIRECT("SNPs!" &amp; CHAR(72 +'Randomized Data'!BN67) &amp; "22")))</f>
        <v>TA</v>
      </c>
      <c r="CN67" t="str">
        <f>SNPs!$F$23</f>
        <v>rs121964856</v>
      </c>
      <c r="CO67">
        <f>SNPs!$C$23</f>
        <v>1</v>
      </c>
      <c r="CP67">
        <f>SNPs!$D$23</f>
        <v>201365297</v>
      </c>
      <c r="CQ67" s="7" t="str">
        <f ca="1">IF('Randomized Data'!BO67 = 1, SNPs!$H$23 &amp; SNPs!$H$23, IF('Randomized Data'!BP67 = 1, SNPs!$H$23 &amp; INDIRECT("SNPs!" &amp; CHAR(72 +'Randomized Data'!BQ67) &amp; "23"), INDIRECT("SNPs!" &amp; CHAR(72 +'Randomized Data'!BQ67) &amp; "23") &amp; INDIRECT("SNPs!" &amp; CHAR(72 +'Randomized Data'!BQ67) &amp; "23")))</f>
        <v>AA</v>
      </c>
      <c r="CR67" t="str">
        <f>SNPs!$F$24</f>
        <v>rs121964857</v>
      </c>
      <c r="CS67">
        <f>SNPs!$C$24</f>
        <v>1</v>
      </c>
      <c r="CT67">
        <f>SNPs!$D$24</f>
        <v>201359245</v>
      </c>
      <c r="CU67" s="7" t="str">
        <f ca="1">IF('Randomized Data'!BR67 = 1, SNPs!$H$24 &amp; SNPs!$H$24, IF('Randomized Data'!BS67 = 1, SNPs!$H$24 &amp; INDIRECT("SNPs!" &amp; CHAR(72 +'Randomized Data'!BT67) &amp; "24"), INDIRECT("SNPs!" &amp; CHAR(72 +'Randomized Data'!BT67) &amp; "24") &amp; INDIRECT("SNPs!" &amp; CHAR(72 +'Randomized Data'!BT67) &amp; "24")))</f>
        <v>CT</v>
      </c>
      <c r="CV67" t="str">
        <f>SNPs!$F$25</f>
        <v>rs28934269</v>
      </c>
      <c r="CW67">
        <f>SNPs!$C$25</f>
        <v>15</v>
      </c>
      <c r="CX67">
        <f>SNPs!$D$25</f>
        <v>63060915</v>
      </c>
      <c r="CY67" s="7" t="str">
        <f ca="1">IF('Randomized Data'!BU67 = 1, SNPs!$H$25 &amp; SNPs!$H$25, IF('Randomized Data'!BV67 = 1, SNPs!$H$25 &amp; INDIRECT("SNPs!" &amp; CHAR(72 +'Randomized Data'!BW67) &amp; "25"), INDIRECT("SNPs!" &amp; CHAR(72 +'Randomized Data'!BW67) &amp; "25") &amp; INDIRECT("SNPs!" &amp; CHAR(72 +'Randomized Data'!BW67) &amp; "25")))</f>
        <v>AA</v>
      </c>
      <c r="CZ67" t="str">
        <f>SNPs!$F$26</f>
        <v>rs28934270</v>
      </c>
      <c r="DA67">
        <f>SNPs!$C$26</f>
        <v>15</v>
      </c>
      <c r="DB67">
        <f>SNPs!$D$26</f>
        <v>63060899</v>
      </c>
      <c r="DC67" s="7" t="str">
        <f ca="1">IF('Randomized Data'!BX67 = 1, SNPs!$H$26 &amp; SNPs!$H$26, IF('Randomized Data'!BY67 = 1, SNPs!$H$26 &amp; INDIRECT("SNPs!" &amp; CHAR(72 +'Randomized Data'!BZ67) &amp; "26"), INDIRECT("SNPs!" &amp; CHAR(72 +'Randomized Data'!BZ67) &amp; "26") &amp; INDIRECT("SNPs!" &amp; CHAR(72 +'Randomized Data'!BZ67) &amp; "26")))</f>
        <v>AA</v>
      </c>
      <c r="DD67" t="str">
        <f>SNPs!$F$27</f>
        <v>rs727504290</v>
      </c>
      <c r="DE67">
        <f>SNPs!$C$27</f>
        <v>15</v>
      </c>
      <c r="DF67">
        <f>SNPs!$D$27</f>
        <v>63042875</v>
      </c>
      <c r="DG67" s="7" t="str">
        <f ca="1">IF('Randomized Data'!CA67 = 1, SNPs!$H$27 &amp; SNPs!$H$27, IF('Randomized Data'!CB67 = 1, SNPs!$H$27 &amp; INDIRECT("SNPs!" &amp; CHAR(72 +'Randomized Data'!CC67) &amp; "27"), INDIRECT("SNPs!" &amp; CHAR(72 +'Randomized Data'!CC67) &amp; "27") &amp; INDIRECT("SNPs!" &amp; CHAR(72 +'Randomized Data'!CC67) &amp; "27")))</f>
        <v>CC</v>
      </c>
      <c r="DH67" t="str">
        <f>SNPs!$F$28</f>
        <v>rs104894504</v>
      </c>
      <c r="DI67">
        <f>SNPs!$C$28</f>
        <v>15</v>
      </c>
      <c r="DJ67">
        <f>SNPs!$D$28</f>
        <v>63057028</v>
      </c>
      <c r="DK67" s="7" t="str">
        <f ca="1">IF('Randomized Data'!CD67 = 1, SNPs!$H$28 &amp; SNPs!$H$28, IF('Randomized Data'!CE67 = 1, SNPs!$H$28 &amp; INDIRECT("SNPs!" &amp; CHAR(72 +'Randomized Data'!CF67) &amp; "28"), INDIRECT("SNPs!" &amp; CHAR(72 +'Randomized Data'!CF67) &amp; "28") &amp; INDIRECT("SNPs!" &amp; CHAR(72 +'Randomized Data'!CF67) &amp; "28")))</f>
        <v>TC</v>
      </c>
      <c r="DL67" t="str">
        <f>SNPs!$F$29</f>
        <v>rs375882485</v>
      </c>
      <c r="DM67">
        <f>SNPs!$C$29</f>
        <v>11</v>
      </c>
      <c r="DN67">
        <f>SNPs!$D$29</f>
        <v>47342698</v>
      </c>
      <c r="DO67" s="7" t="str">
        <f ca="1">IF('Randomized Data'!CG67 = 1, SNPs!$H$29 &amp; SNPs!$H$29, IF('Randomized Data'!CH67 = 1, SNPs!$H$29 &amp; INDIRECT("SNPs!" &amp; CHAR(72 +'Randomized Data'!CI67) &amp; "29"), INDIRECT("SNPs!" &amp; CHAR(72 +'Randomized Data'!CI67) &amp; "29") &amp; INDIRECT("SNPs!" &amp; CHAR(72 +'Randomized Data'!CI67) &amp; "29")))</f>
        <v>GG</v>
      </c>
      <c r="DP67" t="str">
        <f>SNPs!$F$30</f>
        <v>rs397516083</v>
      </c>
      <c r="DQ67">
        <f>SNPs!$C$30</f>
        <v>11</v>
      </c>
      <c r="DR67">
        <f>SNPs!$D$30</f>
        <v>47346379</v>
      </c>
      <c r="DS67" s="7" t="str">
        <f ca="1">IF('Randomized Data'!CJ67 = 1, SNPs!$H$30 &amp; SNPs!$H$30, IF('Randomized Data'!CK67 = 1, SNPs!$H$30 &amp; INDIRECT("SNPs!" &amp; CHAR(72 +'Randomized Data'!CL67) &amp; "30"), INDIRECT("SNPs!" &amp; CHAR(72 +'Randomized Data'!CL67) &amp; "30") &amp; INDIRECT("SNPs!" &amp; CHAR(72 +'Randomized Data'!CL67) &amp; "30")))</f>
        <v>GA</v>
      </c>
      <c r="DT67" t="str">
        <f>SNPs!$F$31</f>
        <v>rs397515937</v>
      </c>
      <c r="DU67">
        <f>SNPs!$C$31</f>
        <v>11</v>
      </c>
      <c r="DV67">
        <f>SNPs!$D$31</f>
        <v>47339792</v>
      </c>
      <c r="DW67" s="7" t="str">
        <f ca="1">IF('Randomized Data'!CM67 = 1, SNPs!$H$31 &amp; SNPs!$H$31, IF('Randomized Data'!CN67 = 1, SNPs!$H$31 &amp; INDIRECT("SNPs!" &amp; CHAR(72 +'Randomized Data'!CO67) &amp; "31"), INDIRECT("SNPs!" &amp; CHAR(72 +'Randomized Data'!CO67) &amp; "31") &amp; INDIRECT("SNPs!" &amp; CHAR(72 +'Randomized Data'!CO67) &amp; "31")))</f>
        <v>AA</v>
      </c>
      <c r="DX67" t="str">
        <f>SNPs!$F$32</f>
        <v>rs397516074</v>
      </c>
      <c r="DY67">
        <f>SNPs!$C$32</f>
        <v>11</v>
      </c>
      <c r="DZ67">
        <f>SNPs!$D$32</f>
        <v>47348424</v>
      </c>
      <c r="EA67" s="7" t="str">
        <f ca="1">IF('Randomized Data'!CP67 = 1, SNPs!$H$32 &amp; SNPs!$H$32, IF('Randomized Data'!CQ67 = 1, SNPs!$H$32 &amp; INDIRECT("SNPs!" &amp; CHAR(72 +'Randomized Data'!CR67) &amp; "32"), INDIRECT("SNPs!" &amp; CHAR(72 +'Randomized Data'!CR67) &amp; "32") &amp; INDIRECT("SNPs!" &amp; CHAR(72 +'Randomized Data'!CR67) &amp; "32")))</f>
        <v>GA</v>
      </c>
      <c r="EB67" t="str">
        <f>SNPs!$F$33</f>
        <v>rs397515963</v>
      </c>
      <c r="EC67">
        <f>SNPs!$C$33</f>
        <v>11</v>
      </c>
      <c r="ED67">
        <f>SNPs!$D$33</f>
        <v>47337729</v>
      </c>
      <c r="EE67" s="7" t="str">
        <f ca="1">IF('Randomized Data'!CS67 = 1, SNPs!$H$33 &amp; SNPs!$H$33, IF('Randomized Data'!CT67 = 1, SNPs!$H$33 &amp; INDIRECT("SNPs!" &amp; CHAR(72 +'Randomized Data'!CU67) &amp; "33"), INDIRECT("SNPs!" &amp; CHAR(72 +'Randomized Data'!CU67) &amp; "33") &amp; INDIRECT("SNPs!" &amp; CHAR(72 +'Randomized Data'!CU67) &amp; "33")))</f>
        <v>--</v>
      </c>
    </row>
    <row r="68" spans="1:13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  <c r="F68" s="3">
        <v>42200</v>
      </c>
      <c r="G68" s="9" t="str">
        <f>'Randomized Data'!C68</f>
        <v>NGS Lab</v>
      </c>
      <c r="H68" t="str">
        <f>SNPs!$F$2</f>
        <v>rs12248560</v>
      </c>
      <c r="I68">
        <f>SNPs!$C$2</f>
        <v>10</v>
      </c>
      <c r="J68">
        <f>SNPs!$D$2</f>
        <v>94761900</v>
      </c>
      <c r="K68" t="str">
        <f ca="1">IF('Randomized Data'!D68 = 1, SNPs!$H$2 &amp; SNPs!$H$2, IF('Randomized Data'!E68 = 1, SNPs!$H$2 &amp; INDIRECT("SNPs!" &amp; CHAR(72 +'Randomized Data'!F68) &amp; "2"), INDIRECT("SNPs!" &amp; CHAR(72 +'Randomized Data'!F68) &amp; "2") &amp; INDIRECT("SNPs!" &amp; CHAR(72 +'Randomized Data'!F68) &amp; "2")))</f>
        <v>AA</v>
      </c>
      <c r="L68" t="str">
        <f>SNPs!$F$3</f>
        <v>rs28399504</v>
      </c>
      <c r="M68">
        <f>SNPs!$C$3</f>
        <v>10</v>
      </c>
      <c r="N68">
        <f>SNPs!$D$3</f>
        <v>94762706</v>
      </c>
      <c r="O68" t="str">
        <f ca="1">IF('Randomized Data'!G68 = 1, SNPs!$H$3 &amp; SNPs!$H$3, IF('Randomized Data'!H68 = 1, SNPs!$H$3 &amp; INDIRECT("SNPs!" &amp; CHAR(72 +'Randomized Data'!I68) &amp; "3"), INDIRECT("SNPs!" &amp; CHAR(72 +'Randomized Data'!I68) &amp; "3") &amp; INDIRECT("SNPs!" &amp; CHAR(72 +'Randomized Data'!I68) &amp; "3")))</f>
        <v>AA</v>
      </c>
      <c r="P68" t="str">
        <f>SNPs!$F$4</f>
        <v>rs41291556</v>
      </c>
      <c r="Q68">
        <f>SNPs!$C$4</f>
        <v>10</v>
      </c>
      <c r="R68">
        <f>SNPs!$D$4</f>
        <v>94775416</v>
      </c>
      <c r="S68" t="str">
        <f ca="1">IF('Randomized Data'!J68 = 1, SNPs!$H$4 &amp; SNPs!$H$4, IF('Randomized Data'!K68 = 1, SNPs!$H$4 &amp; INDIRECT("SNPs!" &amp; CHAR(72 +'Randomized Data'!L68) &amp; "4"), INDIRECT("SNPs!" &amp; CHAR(72 +'Randomized Data'!L68) &amp; "4") &amp; INDIRECT("SNPs!" &amp; CHAR(72 +'Randomized Data'!L68) &amp; "4")))</f>
        <v>CC</v>
      </c>
      <c r="T68" t="str">
        <f>SNPs!$F$5</f>
        <v>rs72558184</v>
      </c>
      <c r="U68">
        <f>SNPs!$C$5</f>
        <v>10</v>
      </c>
      <c r="V68">
        <f>SNPs!$D$5</f>
        <v>96535210</v>
      </c>
      <c r="W68" t="str">
        <f ca="1">IF('Randomized Data'!M68 = 1, SNPs!$H$5 &amp; SNPs!$H$5, IF('Randomized Data'!N68 = 1, SNPs!$H$5 &amp; INDIRECT("SNPs!" &amp; CHAR(72 +'Randomized Data'!O68) &amp; "5"), INDIRECT("SNPs!" &amp; CHAR(72 +'Randomized Data'!O68) &amp; "5") &amp; INDIRECT("SNPs!" &amp; CHAR(72 +'Randomized Data'!O68) &amp; "5")))</f>
        <v>GG</v>
      </c>
      <c r="X68" t="str">
        <f>SNPs!$F$6</f>
        <v>rs4986893</v>
      </c>
      <c r="Y68">
        <f>SNPs!$C$6</f>
        <v>10</v>
      </c>
      <c r="Z68">
        <f>SNPs!$D$6</f>
        <v>94780653</v>
      </c>
      <c r="AA68" s="7" t="str">
        <f ca="1">IF('Randomized Data'!P68 = 1, SNPs!$H$6 &amp; SNPs!$H$6, IF('Randomized Data'!Q68 = 1, SNPs!$H$6 &amp; INDIRECT("SNPs!" &amp; CHAR(72 +'Randomized Data'!R68) &amp; "6"), INDIRECT("SNPs!" &amp; CHAR(72 +'Randomized Data'!R68) &amp; "6") &amp; INDIRECT("SNPs!" &amp; CHAR(72 +'Randomized Data'!R68) &amp; "6")))</f>
        <v>AA</v>
      </c>
      <c r="AB68" t="str">
        <f>SNPs!$F$7</f>
        <v>rs4244285</v>
      </c>
      <c r="AC68">
        <f>SNPs!$C$7</f>
        <v>10</v>
      </c>
      <c r="AD68">
        <f>SNPs!$D$7</f>
        <v>94781859</v>
      </c>
      <c r="AE68" s="7" t="str">
        <f ca="1">IF('Randomized Data'!S68 = 1, SNPs!$H$7 &amp; SNPs!$H$7, IF('Randomized Data'!T68 = 1, SNPs!$H$7 &amp; INDIRECT("SNPs!" &amp; CHAR(72 +'Randomized Data'!U68) &amp; "7"), INDIRECT("SNPs!" &amp; CHAR(72 +'Randomized Data'!U68) &amp; "7") &amp; INDIRECT("SNPs!" &amp; CHAR(72 +'Randomized Data'!U68) &amp; "7")))</f>
        <v>GG</v>
      </c>
      <c r="AF68" t="str">
        <f>SNPs!$F$8</f>
        <v>rs72558186</v>
      </c>
      <c r="AG68">
        <f>SNPs!$C$8</f>
        <v>10</v>
      </c>
      <c r="AH68">
        <f>SNPs!$D$8</f>
        <v>94781999</v>
      </c>
      <c r="AI68" s="7" t="str">
        <f ca="1">IF('Randomized Data'!V68 = 1, SNPs!$H$8 &amp; SNPs!$H$8, IF('Randomized Data'!W68 = 1, SNPs!$H$8 &amp; INDIRECT("SNPs!" &amp; CHAR(72 +'Randomized Data'!X68) &amp; "8"), INDIRECT("SNPs!" &amp; CHAR(72 +'Randomized Data'!X68) &amp; "8") &amp; INDIRECT("SNPs!" &amp; CHAR(72 +'Randomized Data'!X68) &amp; "8")))</f>
        <v>TT</v>
      </c>
      <c r="AJ68" t="str">
        <f>SNPs!$F$9</f>
        <v>rs56337013</v>
      </c>
      <c r="AK68">
        <f>SNPs!$C$9</f>
        <v>10</v>
      </c>
      <c r="AL68">
        <f>SNPs!$D$9</f>
        <v>94852738</v>
      </c>
      <c r="AM68" s="7" t="str">
        <f ca="1">IF('Randomized Data'!Y$2 = 1, SNPs!$H$9 &amp; SNPs!$H$9, IF('Randomized Data'!Z68 = 1, SNPs!$H$9 &amp; INDIRECT("SNPs!" &amp; CHAR(72 +'Randomized Data'!AA68) &amp; "9"), INDIRECT("SNPs!" &amp; CHAR(72 +'Randomized Data'!AA68) &amp; "9") &amp; INDIRECT("SNPs!" &amp; CHAR(72 +'Randomized Data'!AA68) &amp; "9")))</f>
        <v>TT</v>
      </c>
      <c r="AN68" t="str">
        <f>SNPs!$F$10</f>
        <v>rs17884712</v>
      </c>
      <c r="AO68">
        <f>SNPs!$C$10</f>
        <v>10</v>
      </c>
      <c r="AP68">
        <f>SNPs!$D$10</f>
        <v>94775489</v>
      </c>
      <c r="AQ68" s="7" t="str">
        <f ca="1">IF('Randomized Data'!AB68 = 1, SNPs!$H$10 &amp; SNPs!$H$10, IF('Randomized Data'!AC68 = 1, SNPs!$H$10 &amp; INDIRECT("SNPs!" &amp; CHAR(72 +'Randomized Data'!AD68) &amp; "10"), INDIRECT("SNPs!" &amp; CHAR(72 +'Randomized Data'!AD68) &amp; "10") &amp; INDIRECT("SNPs!" &amp; CHAR(72 +'Randomized Data'!AD68) &amp; "10")))</f>
        <v>GG</v>
      </c>
      <c r="AR68" t="str">
        <f>SNPs!$F$11</f>
        <v>rs6413438</v>
      </c>
      <c r="AS68">
        <f>SNPs!$C$11</f>
        <v>10</v>
      </c>
      <c r="AT68">
        <f>SNPs!$D$11</f>
        <v>94781858</v>
      </c>
      <c r="AU68" s="7" t="str">
        <f ca="1">IF('Randomized Data'!AE68 = 1, SNPs!$H$11 &amp; SNPs!$H$11, IF('Randomized Data'!AF68 = 1, SNPs!$H$11 &amp; INDIRECT("SNPs!" &amp; CHAR(72 +'Randomized Data'!AG68) &amp; "11"), INDIRECT("SNPs!" &amp; CHAR(72 +'Randomized Data'!AG68) &amp; "11") &amp; INDIRECT("SNPs!" &amp; CHAR(72 +'Randomized Data'!AG68) &amp; "11")))</f>
        <v>CT</v>
      </c>
      <c r="AV68" t="str">
        <f>SNPs!$F$12</f>
        <v>rs1057910</v>
      </c>
      <c r="AW68">
        <f>SNPs!$C$12</f>
        <v>10</v>
      </c>
      <c r="AX68">
        <f>SNPs!$D$12</f>
        <v>94981296</v>
      </c>
      <c r="AY68" s="7" t="str">
        <f ca="1">IF('Randomized Data'!AH68 = 1, SNPs!$H$12 &amp; SNPs!$H$12, IF('Randomized Data'!AI68 = 1, SNPs!$H$12 &amp; INDIRECT("SNPs!" &amp; CHAR(72 +'Randomized Data'!AJ68) &amp; "12"), INDIRECT("SNPs!" &amp; CHAR(72 +'Randomized Data'!AJ68) &amp; "12") &amp; INDIRECT("SNPs!" &amp; CHAR(72 +'Randomized Data'!AJ68) &amp; "12")))</f>
        <v>AA</v>
      </c>
      <c r="AZ68" t="str">
        <f>SNPs!$F$13</f>
        <v>rs1799853</v>
      </c>
      <c r="BA68">
        <f>SNPs!$C$13</f>
        <v>10</v>
      </c>
      <c r="BB68">
        <f>SNPs!$D$13</f>
        <v>94942290</v>
      </c>
      <c r="BC68" s="7" t="str">
        <f ca="1">IF('Randomized Data'!AK68 = 1, SNPs!$H$13 &amp; SNPs!$H$13, IF('Randomized Data'!AL68 = 1, SNPs!$H$13 &amp; INDIRECT("SNPs!" &amp; CHAR(72 +'Randomized Data'!AM68) &amp; "13"), INDIRECT("SNPs!" &amp; CHAR(72 +'Randomized Data'!AM68) &amp; "13") &amp; INDIRECT("SNPs!" &amp; CHAR(72 +'Randomized Data'!AM68) &amp; "13")))</f>
        <v>CC</v>
      </c>
      <c r="BD68" t="str">
        <f>SNPs!$F$14</f>
        <v>rs9923231</v>
      </c>
      <c r="BE68">
        <f>SNPs!$C$14</f>
        <v>16</v>
      </c>
      <c r="BF68">
        <f>SNPs!$D$14</f>
        <v>31096368</v>
      </c>
      <c r="BG68" s="7" t="str">
        <f ca="1">IF('Randomized Data'!AN68 = 1, SNPs!$H$14 &amp; SNPs!$H$14, IF('Randomized Data'!AO68 = 1, SNPs!$H$14 &amp; INDIRECT("SNPs!" &amp; CHAR(72 +'Randomized Data'!AP68) &amp; "14"), INDIRECT("SNPs!" &amp; CHAR(72 +'Randomized Data'!AP68) &amp; "14") &amp; INDIRECT("SNPs!" &amp; CHAR(72 +'Randomized Data'!AP68) &amp; "14")))</f>
        <v>CG</v>
      </c>
      <c r="BH68" t="str">
        <f>SNPs!$F$15</f>
        <v>rs9934438</v>
      </c>
      <c r="BI68">
        <f>SNPs!$C$15</f>
        <v>16</v>
      </c>
      <c r="BJ68">
        <f>SNPs!$D$15</f>
        <v>31093557</v>
      </c>
      <c r="BK68" s="7" t="str">
        <f ca="1">IF('Randomized Data'!AQ68 = 1, SNPs!$H$15 &amp; SNPs!$H$15, IF('Randomized Data'!AR68 = 1, SNPs!$H$15 &amp; INDIRECT("SNPs!" &amp; CHAR(72 +'Randomized Data'!AS68) &amp; "15"), INDIRECT("SNPs!" &amp; CHAR(72 +'Randomized Data'!AS68) &amp; "15") &amp; INDIRECT("SNPs!" &amp; CHAR(72 +'Randomized Data'!AS68) &amp; "15")))</f>
        <v>GG</v>
      </c>
      <c r="BL68" t="str">
        <f>SNPs!$F$16</f>
        <v>rs8050894</v>
      </c>
      <c r="BM68">
        <f>SNPs!$C$16</f>
        <v>16</v>
      </c>
      <c r="BN68">
        <f>SNPs!$D$16</f>
        <v>31093188</v>
      </c>
      <c r="BO68" s="7" t="str">
        <f ca="1">IF('Randomized Data'!AT68 = 1, SNPs!$H$16 &amp; SNPs!$H$16, IF('Randomized Data'!AU68 = 1, SNPs!$H$16 &amp; INDIRECT("SNPs!" &amp; CHAR(72 +'Randomized Data'!AV68) &amp; "16"), INDIRECT("SNPs!" &amp; CHAR(72 +'Randomized Data'!AV68) &amp; "16") &amp; INDIRECT("SNPs!" &amp; CHAR(72 +'Randomized Data'!AV68) &amp; "16")))</f>
        <v>CG</v>
      </c>
      <c r="BP68" t="str">
        <f>SNPs!$F$17</f>
        <v>rs6025</v>
      </c>
      <c r="BQ68">
        <f>SNPs!$C$17</f>
        <v>1</v>
      </c>
      <c r="BR68">
        <f>SNPs!$D$17</f>
        <v>169549811</v>
      </c>
      <c r="BS68" s="7" t="str">
        <f ca="1">IF('Randomized Data'!AW68 = 1, SNPs!$H$17 &amp; SNPs!$H$17, IF('Randomized Data'!AX68 = 1, SNPs!$H$17 &amp; INDIRECT("SNPs!" &amp; CHAR(72 +'Randomized Data'!AY68) &amp; "17"), INDIRECT("SNPs!" &amp; CHAR(72 +'Randomized Data'!AY68) &amp; "17") &amp; INDIRECT("SNPs!" &amp; CHAR(72 +'Randomized Data'!AY68) &amp; "17")))</f>
        <v>GG</v>
      </c>
      <c r="BT68" t="str">
        <f>SNPs!$F$18</f>
        <v>rs1799963</v>
      </c>
      <c r="BU68">
        <f>SNPs!$C$18</f>
        <v>11</v>
      </c>
      <c r="BV68">
        <f>SNPs!$D$18</f>
        <v>46739505</v>
      </c>
      <c r="BW68" s="7" t="str">
        <f ca="1">IF('Randomized Data'!AZ68 = 1, SNPs!$H$18 &amp; SNPs!$H$18, IF('Randomized Data'!BA68 = 1, SNPs!$H$18 &amp; INDIRECT("SNPs!" &amp; CHAR(72 +'Randomized Data'!BB68) &amp; "18"), INDIRECT("SNPs!" &amp; CHAR(72 +'Randomized Data'!BB68) &amp; "18") &amp; INDIRECT("SNPs!" &amp; CHAR(72 +'Randomized Data'!BB68) &amp; "18")))</f>
        <v>GA</v>
      </c>
      <c r="BX68" t="str">
        <f>SNPs!$F$19</f>
        <v>rs121913626</v>
      </c>
      <c r="BY68">
        <f>SNPs!$C$19</f>
        <v>14</v>
      </c>
      <c r="BZ68">
        <f>SNPs!$D$19</f>
        <v>23427723</v>
      </c>
      <c r="CA68" s="7" t="str">
        <f ca="1">IF('Randomized Data'!BC68 = 1, SNPs!$H$19 &amp; SNPs!$H$19, IF('Randomized Data'!BD68 = 1, SNPs!$H$19 &amp; INDIRECT("SNPs!" &amp; CHAR(72 +'Randomized Data'!BE68) &amp; "19"), INDIRECT("SNPs!" &amp; CHAR(72 +'Randomized Data'!BE68) &amp; "19") &amp; INDIRECT("SNPs!" &amp; CHAR(72 +'Randomized Data'!BE68) &amp; "19")))</f>
        <v>GG</v>
      </c>
      <c r="CB68" t="str">
        <f>SNPs!$F$20</f>
        <v>rs3218713</v>
      </c>
      <c r="CC68">
        <f>SNPs!$C$20</f>
        <v>14</v>
      </c>
      <c r="CD68">
        <f>SNPs!$D$20</f>
        <v>23431468</v>
      </c>
      <c r="CE68" s="7" t="str">
        <f ca="1">IF('Randomized Data'!BF68 = 1, SNPs!$H$20 &amp; SNPs!$H$20, IF('Randomized Data'!BG68 = 1, SNPs!$H$20 &amp; INDIRECT("SNPs!" &amp; CHAR(72 +'Randomized Data'!BH68) &amp; "20"), INDIRECT("SNPs!" &amp; CHAR(72 +'Randomized Data'!BH68) &amp; "20") &amp; INDIRECT("SNPs!" &amp; CHAR(72 +'Randomized Data'!BH68) &amp; "20")))</f>
        <v>AA</v>
      </c>
      <c r="CF68" t="str">
        <f>SNPs!$F$21</f>
        <v>rs3218714</v>
      </c>
      <c r="CG68">
        <f>SNPs!$C$21</f>
        <v>14</v>
      </c>
      <c r="CH68">
        <f>SNPs!$D$21</f>
        <v>23429279</v>
      </c>
      <c r="CI68" s="7" t="str">
        <f ca="1">IF('Randomized Data'!BI68 = 1, SNPs!$H$21 &amp; SNPs!$H$21, IF('Randomized Data'!BJ68 = 1, SNPs!$H$21 &amp; INDIRECT("SNPs!" &amp; CHAR(72 +'Randomized Data'!BK68) &amp; "21"), INDIRECT("SNPs!" &amp; CHAR(72 +'Randomized Data'!BK68) &amp; "21") &amp; INDIRECT("SNPs!" &amp; CHAR(72 +'Randomized Data'!BK68) &amp; "21")))</f>
        <v>CC</v>
      </c>
      <c r="CJ68" t="str">
        <f>SNPs!$F$22</f>
        <v>rs121964855</v>
      </c>
      <c r="CK68">
        <f>SNPs!$C$22</f>
        <v>1</v>
      </c>
      <c r="CL68">
        <f>SNPs!$D$22</f>
        <v>201365638</v>
      </c>
      <c r="CM68" s="7" t="str">
        <f ca="1">IF('Randomized Data'!BL68 = 1, SNPs!$H$22 &amp; SNPs!$H$22, IF('Randomized Data'!BM68 = 1, SNPs!$H$22 &amp; INDIRECT("SNPs!" &amp; CHAR(72 +'Randomized Data'!BN68) &amp; "22"), INDIRECT("SNPs!" &amp; CHAR(72 +'Randomized Data'!BN68) &amp; "22") &amp; INDIRECT("SNPs!" &amp; CHAR(72 +'Randomized Data'!BN68) &amp; "22")))</f>
        <v>AA</v>
      </c>
      <c r="CN68" t="str">
        <f>SNPs!$F$23</f>
        <v>rs121964856</v>
      </c>
      <c r="CO68">
        <f>SNPs!$C$23</f>
        <v>1</v>
      </c>
      <c r="CP68">
        <f>SNPs!$D$23</f>
        <v>201365297</v>
      </c>
      <c r="CQ68" s="7" t="str">
        <f ca="1">IF('Randomized Data'!BO68 = 1, SNPs!$H$23 &amp; SNPs!$H$23, IF('Randomized Data'!BP68 = 1, SNPs!$H$23 &amp; INDIRECT("SNPs!" &amp; CHAR(72 +'Randomized Data'!BQ68) &amp; "23"), INDIRECT("SNPs!" &amp; CHAR(72 +'Randomized Data'!BQ68) &amp; "23") &amp; INDIRECT("SNPs!" &amp; CHAR(72 +'Randomized Data'!BQ68) &amp; "23")))</f>
        <v>GG</v>
      </c>
      <c r="CR68" t="str">
        <f>SNPs!$F$24</f>
        <v>rs121964857</v>
      </c>
      <c r="CS68">
        <f>SNPs!$C$24</f>
        <v>1</v>
      </c>
      <c r="CT68">
        <f>SNPs!$D$24</f>
        <v>201359245</v>
      </c>
      <c r="CU68" s="7" t="str">
        <f ca="1">IF('Randomized Data'!BR68 = 1, SNPs!$H$24 &amp; SNPs!$H$24, IF('Randomized Data'!BS68 = 1, SNPs!$H$24 &amp; INDIRECT("SNPs!" &amp; CHAR(72 +'Randomized Data'!BT68) &amp; "24"), INDIRECT("SNPs!" &amp; CHAR(72 +'Randomized Data'!BT68) &amp; "24") &amp; INDIRECT("SNPs!" &amp; CHAR(72 +'Randomized Data'!BT68) &amp; "24")))</f>
        <v>TT</v>
      </c>
      <c r="CV68" t="str">
        <f>SNPs!$F$25</f>
        <v>rs28934269</v>
      </c>
      <c r="CW68">
        <f>SNPs!$C$25</f>
        <v>15</v>
      </c>
      <c r="CX68">
        <f>SNPs!$D$25</f>
        <v>63060915</v>
      </c>
      <c r="CY68" s="7" t="str">
        <f ca="1">IF('Randomized Data'!BU68 = 1, SNPs!$H$25 &amp; SNPs!$H$25, IF('Randomized Data'!BV68 = 1, SNPs!$H$25 &amp; INDIRECT("SNPs!" &amp; CHAR(72 +'Randomized Data'!BW68) &amp; "25"), INDIRECT("SNPs!" &amp; CHAR(72 +'Randomized Data'!BW68) &amp; "25") &amp; INDIRECT("SNPs!" &amp; CHAR(72 +'Randomized Data'!BW68) &amp; "25")))</f>
        <v>AA</v>
      </c>
      <c r="CZ68" t="str">
        <f>SNPs!$F$26</f>
        <v>rs28934270</v>
      </c>
      <c r="DA68">
        <f>SNPs!$C$26</f>
        <v>15</v>
      </c>
      <c r="DB68">
        <f>SNPs!$D$26</f>
        <v>63060899</v>
      </c>
      <c r="DC68" s="7" t="str">
        <f ca="1">IF('Randomized Data'!BX68 = 1, SNPs!$H$26 &amp; SNPs!$H$26, IF('Randomized Data'!BY68 = 1, SNPs!$H$26 &amp; INDIRECT("SNPs!" &amp; CHAR(72 +'Randomized Data'!BZ68) &amp; "26"), INDIRECT("SNPs!" &amp; CHAR(72 +'Randomized Data'!BZ68) &amp; "26") &amp; INDIRECT("SNPs!" &amp; CHAR(72 +'Randomized Data'!BZ68) &amp; "26")))</f>
        <v>AA</v>
      </c>
      <c r="DD68" t="str">
        <f>SNPs!$F$27</f>
        <v>rs727504290</v>
      </c>
      <c r="DE68">
        <f>SNPs!$C$27</f>
        <v>15</v>
      </c>
      <c r="DF68">
        <f>SNPs!$D$27</f>
        <v>63042875</v>
      </c>
      <c r="DG68" s="7" t="str">
        <f ca="1">IF('Randomized Data'!CA68 = 1, SNPs!$H$27 &amp; SNPs!$H$27, IF('Randomized Data'!CB68 = 1, SNPs!$H$27 &amp; INDIRECT("SNPs!" &amp; CHAR(72 +'Randomized Data'!CC68) &amp; "27"), INDIRECT("SNPs!" &amp; CHAR(72 +'Randomized Data'!CC68) &amp; "27") &amp; INDIRECT("SNPs!" &amp; CHAR(72 +'Randomized Data'!CC68) &amp; "27")))</f>
        <v>CC</v>
      </c>
      <c r="DH68" t="str">
        <f>SNPs!$F$28</f>
        <v>rs104894504</v>
      </c>
      <c r="DI68">
        <f>SNPs!$C$28</f>
        <v>15</v>
      </c>
      <c r="DJ68">
        <f>SNPs!$D$28</f>
        <v>63057028</v>
      </c>
      <c r="DK68" s="7" t="str">
        <f ca="1">IF('Randomized Data'!CD68 = 1, SNPs!$H$28 &amp; SNPs!$H$28, IF('Randomized Data'!CE68 = 1, SNPs!$H$28 &amp; INDIRECT("SNPs!" &amp; CHAR(72 +'Randomized Data'!CF68) &amp; "28"), INDIRECT("SNPs!" &amp; CHAR(72 +'Randomized Data'!CF68) &amp; "28") &amp; INDIRECT("SNPs!" &amp; CHAR(72 +'Randomized Data'!CF68) &amp; "28")))</f>
        <v>CC</v>
      </c>
      <c r="DL68" t="str">
        <f>SNPs!$F$29</f>
        <v>rs375882485</v>
      </c>
      <c r="DM68">
        <f>SNPs!$C$29</f>
        <v>11</v>
      </c>
      <c r="DN68">
        <f>SNPs!$D$29</f>
        <v>47342698</v>
      </c>
      <c r="DO68" s="7" t="str">
        <f ca="1">IF('Randomized Data'!CG68 = 1, SNPs!$H$29 &amp; SNPs!$H$29, IF('Randomized Data'!CH68 = 1, SNPs!$H$29 &amp; INDIRECT("SNPs!" &amp; CHAR(72 +'Randomized Data'!CI68) &amp; "29"), INDIRECT("SNPs!" &amp; CHAR(72 +'Randomized Data'!CI68) &amp; "29") &amp; INDIRECT("SNPs!" &amp; CHAR(72 +'Randomized Data'!CI68) &amp; "29")))</f>
        <v>GG</v>
      </c>
      <c r="DP68" t="str">
        <f>SNPs!$F$30</f>
        <v>rs397516083</v>
      </c>
      <c r="DQ68">
        <f>SNPs!$C$30</f>
        <v>11</v>
      </c>
      <c r="DR68">
        <f>SNPs!$D$30</f>
        <v>47346379</v>
      </c>
      <c r="DS68" s="7" t="str">
        <f ca="1">IF('Randomized Data'!CJ68 = 1, SNPs!$H$30 &amp; SNPs!$H$30, IF('Randomized Data'!CK68 = 1, SNPs!$H$30 &amp; INDIRECT("SNPs!" &amp; CHAR(72 +'Randomized Data'!CL68) &amp; "30"), INDIRECT("SNPs!" &amp; CHAR(72 +'Randomized Data'!CL68) &amp; "30") &amp; INDIRECT("SNPs!" &amp; CHAR(72 +'Randomized Data'!CL68) &amp; "30")))</f>
        <v>AA</v>
      </c>
      <c r="DT68" t="str">
        <f>SNPs!$F$31</f>
        <v>rs397515937</v>
      </c>
      <c r="DU68">
        <f>SNPs!$C$31</f>
        <v>11</v>
      </c>
      <c r="DV68">
        <f>SNPs!$D$31</f>
        <v>47339792</v>
      </c>
      <c r="DW68" s="7" t="str">
        <f ca="1">IF('Randomized Data'!CM68 = 1, SNPs!$H$31 &amp; SNPs!$H$31, IF('Randomized Data'!CN68 = 1, SNPs!$H$31 &amp; INDIRECT("SNPs!" &amp; CHAR(72 +'Randomized Data'!CO68) &amp; "31"), INDIRECT("SNPs!" &amp; CHAR(72 +'Randomized Data'!CO68) &amp; "31") &amp; INDIRECT("SNPs!" &amp; CHAR(72 +'Randomized Data'!CO68) &amp; "31")))</f>
        <v>AA</v>
      </c>
      <c r="DX68" t="str">
        <f>SNPs!$F$32</f>
        <v>rs397516074</v>
      </c>
      <c r="DY68">
        <f>SNPs!$C$32</f>
        <v>11</v>
      </c>
      <c r="DZ68">
        <f>SNPs!$D$32</f>
        <v>47348424</v>
      </c>
      <c r="EA68" s="7" t="str">
        <f ca="1">IF('Randomized Data'!CP68 = 1, SNPs!$H$32 &amp; SNPs!$H$32, IF('Randomized Data'!CQ68 = 1, SNPs!$H$32 &amp; INDIRECT("SNPs!" &amp; CHAR(72 +'Randomized Data'!CR68) &amp; "32"), INDIRECT("SNPs!" &amp; CHAR(72 +'Randomized Data'!CR68) &amp; "32") &amp; INDIRECT("SNPs!" &amp; CHAR(72 +'Randomized Data'!CR68) &amp; "32")))</f>
        <v>GG</v>
      </c>
      <c r="EB68" t="str">
        <f>SNPs!$F$33</f>
        <v>rs397515963</v>
      </c>
      <c r="EC68">
        <f>SNPs!$C$33</f>
        <v>11</v>
      </c>
      <c r="ED68">
        <f>SNPs!$D$33</f>
        <v>47337729</v>
      </c>
      <c r="EE68" s="7" t="str">
        <f ca="1">IF('Randomized Data'!CS68 = 1, SNPs!$H$33 &amp; SNPs!$H$33, IF('Randomized Data'!CT68 = 1, SNPs!$H$33 &amp; INDIRECT("SNPs!" &amp; CHAR(72 +'Randomized Data'!CU68) &amp; "33"), INDIRECT("SNPs!" &amp; CHAR(72 +'Randomized Data'!CU68) &amp; "33") &amp; INDIRECT("SNPs!" &amp; CHAR(72 +'Randomized Data'!CU68) &amp; "33")))</f>
        <v>--</v>
      </c>
    </row>
    <row r="69" spans="1:13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  <c r="F69" s="3">
        <v>42149</v>
      </c>
      <c r="G69" s="9" t="str">
        <f>'Randomized Data'!C69</f>
        <v>Internal Lab</v>
      </c>
      <c r="H69" t="str">
        <f>SNPs!$F$2</f>
        <v>rs12248560</v>
      </c>
      <c r="I69">
        <f>SNPs!$C$2</f>
        <v>10</v>
      </c>
      <c r="J69">
        <f>SNPs!$D$2</f>
        <v>94761900</v>
      </c>
      <c r="K69" t="str">
        <f ca="1">IF('Randomized Data'!D69 = 1, SNPs!$H$2 &amp; SNPs!$H$2, IF('Randomized Data'!E69 = 1, SNPs!$H$2 &amp; INDIRECT("SNPs!" &amp; CHAR(72 +'Randomized Data'!F69) &amp; "2"), INDIRECT("SNPs!" &amp; CHAR(72 +'Randomized Data'!F69) &amp; "2") &amp; INDIRECT("SNPs!" &amp; CHAR(72 +'Randomized Data'!F69) &amp; "2")))</f>
        <v>CT</v>
      </c>
      <c r="L69" t="str">
        <f>SNPs!$F$3</f>
        <v>rs28399504</v>
      </c>
      <c r="M69">
        <f>SNPs!$C$3</f>
        <v>10</v>
      </c>
      <c r="N69">
        <f>SNPs!$D$3</f>
        <v>94762706</v>
      </c>
      <c r="O69" t="str">
        <f ca="1">IF('Randomized Data'!G69 = 1, SNPs!$H$3 &amp; SNPs!$H$3, IF('Randomized Data'!H69 = 1, SNPs!$H$3 &amp; INDIRECT("SNPs!" &amp; CHAR(72 +'Randomized Data'!I69) &amp; "3"), INDIRECT("SNPs!" &amp; CHAR(72 +'Randomized Data'!I69) &amp; "3") &amp; INDIRECT("SNPs!" &amp; CHAR(72 +'Randomized Data'!I69) &amp; "3")))</f>
        <v>AG</v>
      </c>
      <c r="P69" t="str">
        <f>SNPs!$F$4</f>
        <v>rs41291556</v>
      </c>
      <c r="Q69">
        <f>SNPs!$C$4</f>
        <v>10</v>
      </c>
      <c r="R69">
        <f>SNPs!$D$4</f>
        <v>94775416</v>
      </c>
      <c r="S69" t="str">
        <f ca="1">IF('Randomized Data'!J69 = 1, SNPs!$H$4 &amp; SNPs!$H$4, IF('Randomized Data'!K69 = 1, SNPs!$H$4 &amp; INDIRECT("SNPs!" &amp; CHAR(72 +'Randomized Data'!L69) &amp; "4"), INDIRECT("SNPs!" &amp; CHAR(72 +'Randomized Data'!L69) &amp; "4") &amp; INDIRECT("SNPs!" &amp; CHAR(72 +'Randomized Data'!L69) &amp; "4")))</f>
        <v>TT</v>
      </c>
      <c r="T69" t="str">
        <f>SNPs!$F$5</f>
        <v>rs72558184</v>
      </c>
      <c r="U69">
        <f>SNPs!$C$5</f>
        <v>10</v>
      </c>
      <c r="V69">
        <f>SNPs!$D$5</f>
        <v>96535210</v>
      </c>
      <c r="W69" t="str">
        <f ca="1">IF('Randomized Data'!M69 = 1, SNPs!$H$5 &amp; SNPs!$H$5, IF('Randomized Data'!N69 = 1, SNPs!$H$5 &amp; INDIRECT("SNPs!" &amp; CHAR(72 +'Randomized Data'!O69) &amp; "5"), INDIRECT("SNPs!" &amp; CHAR(72 +'Randomized Data'!O69) &amp; "5") &amp; INDIRECT("SNPs!" &amp; CHAR(72 +'Randomized Data'!O69) &amp; "5")))</f>
        <v>GG</v>
      </c>
      <c r="X69" t="str">
        <f>SNPs!$F$6</f>
        <v>rs4986893</v>
      </c>
      <c r="Y69">
        <f>SNPs!$C$6</f>
        <v>10</v>
      </c>
      <c r="Z69">
        <f>SNPs!$D$6</f>
        <v>94780653</v>
      </c>
      <c r="AA69" s="7" t="str">
        <f ca="1">IF('Randomized Data'!P69 = 1, SNPs!$H$6 &amp; SNPs!$H$6, IF('Randomized Data'!Q69 = 1, SNPs!$H$6 &amp; INDIRECT("SNPs!" &amp; CHAR(72 +'Randomized Data'!R69) &amp; "6"), INDIRECT("SNPs!" &amp; CHAR(72 +'Randomized Data'!R69) &amp; "6") &amp; INDIRECT("SNPs!" &amp; CHAR(72 +'Randomized Data'!R69) &amp; "6")))</f>
        <v>GG</v>
      </c>
      <c r="AB69" t="str">
        <f>SNPs!$F$7</f>
        <v>rs4244285</v>
      </c>
      <c r="AC69">
        <f>SNPs!$C$7</f>
        <v>10</v>
      </c>
      <c r="AD69">
        <f>SNPs!$D$7</f>
        <v>94781859</v>
      </c>
      <c r="AE69" s="7" t="str">
        <f ca="1">IF('Randomized Data'!S69 = 1, SNPs!$H$7 &amp; SNPs!$H$7, IF('Randomized Data'!T69 = 1, SNPs!$H$7 &amp; INDIRECT("SNPs!" &amp; CHAR(72 +'Randomized Data'!U69) &amp; "7"), INDIRECT("SNPs!" &amp; CHAR(72 +'Randomized Data'!U69) &amp; "7") &amp; INDIRECT("SNPs!" &amp; CHAR(72 +'Randomized Data'!U69) &amp; "7")))</f>
        <v>GG</v>
      </c>
      <c r="AF69" t="str">
        <f>SNPs!$F$8</f>
        <v>rs72558186</v>
      </c>
      <c r="AG69">
        <f>SNPs!$C$8</f>
        <v>10</v>
      </c>
      <c r="AH69">
        <f>SNPs!$D$8</f>
        <v>94781999</v>
      </c>
      <c r="AI69" s="7" t="str">
        <f ca="1">IF('Randomized Data'!V69 = 1, SNPs!$H$8 &amp; SNPs!$H$8, IF('Randomized Data'!W69 = 1, SNPs!$H$8 &amp; INDIRECT("SNPs!" &amp; CHAR(72 +'Randomized Data'!X69) &amp; "8"), INDIRECT("SNPs!" &amp; CHAR(72 +'Randomized Data'!X69) &amp; "8") &amp; INDIRECT("SNPs!" &amp; CHAR(72 +'Randomized Data'!X69) &amp; "8")))</f>
        <v>TA</v>
      </c>
      <c r="AJ69" t="str">
        <f>SNPs!$F$9</f>
        <v>rs56337013</v>
      </c>
      <c r="AK69">
        <f>SNPs!$C$9</f>
        <v>10</v>
      </c>
      <c r="AL69">
        <f>SNPs!$D$9</f>
        <v>94852738</v>
      </c>
      <c r="AM69" s="7" t="str">
        <f ca="1">IF('Randomized Data'!Y$2 = 1, SNPs!$H$9 &amp; SNPs!$H$9, IF('Randomized Data'!Z69 = 1, SNPs!$H$9 &amp; INDIRECT("SNPs!" &amp; CHAR(72 +'Randomized Data'!AA69) &amp; "9"), INDIRECT("SNPs!" &amp; CHAR(72 +'Randomized Data'!AA69) &amp; "9") &amp; INDIRECT("SNPs!" &amp; CHAR(72 +'Randomized Data'!AA69) &amp; "9")))</f>
        <v>CT</v>
      </c>
      <c r="AN69" t="str">
        <f>SNPs!$F$10</f>
        <v>rs17884712</v>
      </c>
      <c r="AO69">
        <f>SNPs!$C$10</f>
        <v>10</v>
      </c>
      <c r="AP69">
        <f>SNPs!$D$10</f>
        <v>94775489</v>
      </c>
      <c r="AQ69" s="7" t="str">
        <f ca="1">IF('Randomized Data'!AB69 = 1, SNPs!$H$10 &amp; SNPs!$H$10, IF('Randomized Data'!AC69 = 1, SNPs!$H$10 &amp; INDIRECT("SNPs!" &amp; CHAR(72 +'Randomized Data'!AD69) &amp; "10"), INDIRECT("SNPs!" &amp; CHAR(72 +'Randomized Data'!AD69) &amp; "10") &amp; INDIRECT("SNPs!" &amp; CHAR(72 +'Randomized Data'!AD69) &amp; "10")))</f>
        <v>GG</v>
      </c>
      <c r="AR69" t="str">
        <f>SNPs!$F$11</f>
        <v>rs6413438</v>
      </c>
      <c r="AS69">
        <f>SNPs!$C$11</f>
        <v>10</v>
      </c>
      <c r="AT69">
        <f>SNPs!$D$11</f>
        <v>94781858</v>
      </c>
      <c r="AU69" s="7" t="str">
        <f ca="1">IF('Randomized Data'!AE69 = 1, SNPs!$H$11 &amp; SNPs!$H$11, IF('Randomized Data'!AF69 = 1, SNPs!$H$11 &amp; INDIRECT("SNPs!" &amp; CHAR(72 +'Randomized Data'!AG69) &amp; "11"), INDIRECT("SNPs!" &amp; CHAR(72 +'Randomized Data'!AG69) &amp; "11") &amp; INDIRECT("SNPs!" &amp; CHAR(72 +'Randomized Data'!AG69) &amp; "11")))</f>
        <v>CC</v>
      </c>
      <c r="AV69" t="str">
        <f>SNPs!$F$12</f>
        <v>rs1057910</v>
      </c>
      <c r="AW69">
        <f>SNPs!$C$12</f>
        <v>10</v>
      </c>
      <c r="AX69">
        <f>SNPs!$D$12</f>
        <v>94981296</v>
      </c>
      <c r="AY69" s="7" t="str">
        <f ca="1">IF('Randomized Data'!AH69 = 1, SNPs!$H$12 &amp; SNPs!$H$12, IF('Randomized Data'!AI69 = 1, SNPs!$H$12 &amp; INDIRECT("SNPs!" &amp; CHAR(72 +'Randomized Data'!AJ69) &amp; "12"), INDIRECT("SNPs!" &amp; CHAR(72 +'Randomized Data'!AJ69) &amp; "12") &amp; INDIRECT("SNPs!" &amp; CHAR(72 +'Randomized Data'!AJ69) &amp; "12")))</f>
        <v>CC</v>
      </c>
      <c r="AZ69" t="str">
        <f>SNPs!$F$13</f>
        <v>rs1799853</v>
      </c>
      <c r="BA69">
        <f>SNPs!$C$13</f>
        <v>10</v>
      </c>
      <c r="BB69">
        <f>SNPs!$D$13</f>
        <v>94942290</v>
      </c>
      <c r="BC69" s="7" t="str">
        <f ca="1">IF('Randomized Data'!AK69 = 1, SNPs!$H$13 &amp; SNPs!$H$13, IF('Randomized Data'!AL69 = 1, SNPs!$H$13 &amp; INDIRECT("SNPs!" &amp; CHAR(72 +'Randomized Data'!AM69) &amp; "13"), INDIRECT("SNPs!" &amp; CHAR(72 +'Randomized Data'!AM69) &amp; "13") &amp; INDIRECT("SNPs!" &amp; CHAR(72 +'Randomized Data'!AM69) &amp; "13")))</f>
        <v>TT</v>
      </c>
      <c r="BD69" t="str">
        <f>SNPs!$F$14</f>
        <v>rs9923231</v>
      </c>
      <c r="BE69">
        <f>SNPs!$C$14</f>
        <v>16</v>
      </c>
      <c r="BF69">
        <f>SNPs!$D$14</f>
        <v>31096368</v>
      </c>
      <c r="BG69" s="7" t="str">
        <f ca="1">IF('Randomized Data'!AN69 = 1, SNPs!$H$14 &amp; SNPs!$H$14, IF('Randomized Data'!AO69 = 1, SNPs!$H$14 &amp; INDIRECT("SNPs!" &amp; CHAR(72 +'Randomized Data'!AP69) &amp; "14"), INDIRECT("SNPs!" &amp; CHAR(72 +'Randomized Data'!AP69) &amp; "14") &amp; INDIRECT("SNPs!" &amp; CHAR(72 +'Randomized Data'!AP69) &amp; "14")))</f>
        <v>CC</v>
      </c>
      <c r="BH69" t="str">
        <f>SNPs!$F$15</f>
        <v>rs9934438</v>
      </c>
      <c r="BI69">
        <f>SNPs!$C$15</f>
        <v>16</v>
      </c>
      <c r="BJ69">
        <f>SNPs!$D$15</f>
        <v>31093557</v>
      </c>
      <c r="BK69" s="7" t="str">
        <f ca="1">IF('Randomized Data'!AQ69 = 1, SNPs!$H$15 &amp; SNPs!$H$15, IF('Randomized Data'!AR69 = 1, SNPs!$H$15 &amp; INDIRECT("SNPs!" &amp; CHAR(72 +'Randomized Data'!AS69) &amp; "15"), INDIRECT("SNPs!" &amp; CHAR(72 +'Randomized Data'!AS69) &amp; "15") &amp; INDIRECT("SNPs!" &amp; CHAR(72 +'Randomized Data'!AS69) &amp; "15")))</f>
        <v>AA</v>
      </c>
      <c r="BL69" t="str">
        <f>SNPs!$F$16</f>
        <v>rs8050894</v>
      </c>
      <c r="BM69">
        <f>SNPs!$C$16</f>
        <v>16</v>
      </c>
      <c r="BN69">
        <f>SNPs!$D$16</f>
        <v>31093188</v>
      </c>
      <c r="BO69" s="7" t="str">
        <f ca="1">IF('Randomized Data'!AT69 = 1, SNPs!$H$16 &amp; SNPs!$H$16, IF('Randomized Data'!AU69 = 1, SNPs!$H$16 &amp; INDIRECT("SNPs!" &amp; CHAR(72 +'Randomized Data'!AV69) &amp; "16"), INDIRECT("SNPs!" &amp; CHAR(72 +'Randomized Data'!AV69) &amp; "16") &amp; INDIRECT("SNPs!" &amp; CHAR(72 +'Randomized Data'!AV69) &amp; "16")))</f>
        <v>CC</v>
      </c>
      <c r="BP69" t="str">
        <f>SNPs!$F$17</f>
        <v>rs6025</v>
      </c>
      <c r="BQ69">
        <f>SNPs!$C$17</f>
        <v>1</v>
      </c>
      <c r="BR69">
        <f>SNPs!$D$17</f>
        <v>169549811</v>
      </c>
      <c r="BS69" s="7" t="str">
        <f ca="1">IF('Randomized Data'!AW69 = 1, SNPs!$H$17 &amp; SNPs!$H$17, IF('Randomized Data'!AX69 = 1, SNPs!$H$17 &amp; INDIRECT("SNPs!" &amp; CHAR(72 +'Randomized Data'!AY69) &amp; "17"), INDIRECT("SNPs!" &amp; CHAR(72 +'Randomized Data'!AY69) &amp; "17") &amp; INDIRECT("SNPs!" &amp; CHAR(72 +'Randomized Data'!AY69) &amp; "17")))</f>
        <v>AA</v>
      </c>
      <c r="BT69" t="str">
        <f>SNPs!$F$18</f>
        <v>rs1799963</v>
      </c>
      <c r="BU69">
        <f>SNPs!$C$18</f>
        <v>11</v>
      </c>
      <c r="BV69">
        <f>SNPs!$D$18</f>
        <v>46739505</v>
      </c>
      <c r="BW69" s="7" t="str">
        <f ca="1">IF('Randomized Data'!AZ69 = 1, SNPs!$H$18 &amp; SNPs!$H$18, IF('Randomized Data'!BA69 = 1, SNPs!$H$18 &amp; INDIRECT("SNPs!" &amp; CHAR(72 +'Randomized Data'!BB69) &amp; "18"), INDIRECT("SNPs!" &amp; CHAR(72 +'Randomized Data'!BB69) &amp; "18") &amp; INDIRECT("SNPs!" &amp; CHAR(72 +'Randomized Data'!BB69) &amp; "18")))</f>
        <v>GG</v>
      </c>
      <c r="BX69" t="str">
        <f>SNPs!$F$19</f>
        <v>rs121913626</v>
      </c>
      <c r="BY69">
        <f>SNPs!$C$19</f>
        <v>14</v>
      </c>
      <c r="BZ69">
        <f>SNPs!$D$19</f>
        <v>23427723</v>
      </c>
      <c r="CA69" s="7" t="str">
        <f ca="1">IF('Randomized Data'!BC69 = 1, SNPs!$H$19 &amp; SNPs!$H$19, IF('Randomized Data'!BD69 = 1, SNPs!$H$19 &amp; INDIRECT("SNPs!" &amp; CHAR(72 +'Randomized Data'!BE69) &amp; "19"), INDIRECT("SNPs!" &amp; CHAR(72 +'Randomized Data'!BE69) &amp; "19") &amp; INDIRECT("SNPs!" &amp; CHAR(72 +'Randomized Data'!BE69) &amp; "19")))</f>
        <v>GG</v>
      </c>
      <c r="CB69" t="str">
        <f>SNPs!$F$20</f>
        <v>rs3218713</v>
      </c>
      <c r="CC69">
        <f>SNPs!$C$20</f>
        <v>14</v>
      </c>
      <c r="CD69">
        <f>SNPs!$D$20</f>
        <v>23431468</v>
      </c>
      <c r="CE69" s="7" t="str">
        <f ca="1">IF('Randomized Data'!BF69 = 1, SNPs!$H$20 &amp; SNPs!$H$20, IF('Randomized Data'!BG69 = 1, SNPs!$H$20 &amp; INDIRECT("SNPs!" &amp; CHAR(72 +'Randomized Data'!BH69) &amp; "20"), INDIRECT("SNPs!" &amp; CHAR(72 +'Randomized Data'!BH69) &amp; "20") &amp; INDIRECT("SNPs!" &amp; CHAR(72 +'Randomized Data'!BH69) &amp; "20")))</f>
        <v>GG</v>
      </c>
      <c r="CF69" t="str">
        <f>SNPs!$F$21</f>
        <v>rs3218714</v>
      </c>
      <c r="CG69">
        <f>SNPs!$C$21</f>
        <v>14</v>
      </c>
      <c r="CH69">
        <f>SNPs!$D$21</f>
        <v>23429279</v>
      </c>
      <c r="CI69" s="7" t="str">
        <f ca="1">IF('Randomized Data'!BI69 = 1, SNPs!$H$21 &amp; SNPs!$H$21, IF('Randomized Data'!BJ69 = 1, SNPs!$H$21 &amp; INDIRECT("SNPs!" &amp; CHAR(72 +'Randomized Data'!BK69) &amp; "21"), INDIRECT("SNPs!" &amp; CHAR(72 +'Randomized Data'!BK69) &amp; "21") &amp; INDIRECT("SNPs!" &amp; CHAR(72 +'Randomized Data'!BK69) &amp; "21")))</f>
        <v>CT</v>
      </c>
      <c r="CJ69" t="str">
        <f>SNPs!$F$22</f>
        <v>rs121964855</v>
      </c>
      <c r="CK69">
        <f>SNPs!$C$22</f>
        <v>1</v>
      </c>
      <c r="CL69">
        <f>SNPs!$D$22</f>
        <v>201365638</v>
      </c>
      <c r="CM69" s="7" t="str">
        <f ca="1">IF('Randomized Data'!BL69 = 1, SNPs!$H$22 &amp; SNPs!$H$22, IF('Randomized Data'!BM69 = 1, SNPs!$H$22 &amp; INDIRECT("SNPs!" &amp; CHAR(72 +'Randomized Data'!BN69) &amp; "22"), INDIRECT("SNPs!" &amp; CHAR(72 +'Randomized Data'!BN69) &amp; "22") &amp; INDIRECT("SNPs!" &amp; CHAR(72 +'Randomized Data'!BN69) &amp; "22")))</f>
        <v>TT</v>
      </c>
      <c r="CN69" t="str">
        <f>SNPs!$F$23</f>
        <v>rs121964856</v>
      </c>
      <c r="CO69">
        <f>SNPs!$C$23</f>
        <v>1</v>
      </c>
      <c r="CP69">
        <f>SNPs!$D$23</f>
        <v>201365297</v>
      </c>
      <c r="CQ69" s="7" t="str">
        <f ca="1">IF('Randomized Data'!BO69 = 1, SNPs!$H$23 &amp; SNPs!$H$23, IF('Randomized Data'!BP69 = 1, SNPs!$H$23 &amp; INDIRECT("SNPs!" &amp; CHAR(72 +'Randomized Data'!BQ69) &amp; "23"), INDIRECT("SNPs!" &amp; CHAR(72 +'Randomized Data'!BQ69) &amp; "23") &amp; INDIRECT("SNPs!" &amp; CHAR(72 +'Randomized Data'!BQ69) &amp; "23")))</f>
        <v>AA</v>
      </c>
      <c r="CR69" t="str">
        <f>SNPs!$F$24</f>
        <v>rs121964857</v>
      </c>
      <c r="CS69">
        <f>SNPs!$C$24</f>
        <v>1</v>
      </c>
      <c r="CT69">
        <f>SNPs!$D$24</f>
        <v>201359245</v>
      </c>
      <c r="CU69" s="7" t="str">
        <f ca="1">IF('Randomized Data'!BR69 = 1, SNPs!$H$24 &amp; SNPs!$H$24, IF('Randomized Data'!BS69 = 1, SNPs!$H$24 &amp; INDIRECT("SNPs!" &amp; CHAR(72 +'Randomized Data'!BT69) &amp; "24"), INDIRECT("SNPs!" &amp; CHAR(72 +'Randomized Data'!BT69) &amp; "24") &amp; INDIRECT("SNPs!" &amp; CHAR(72 +'Randomized Data'!BT69) &amp; "24")))</f>
        <v>TT</v>
      </c>
      <c r="CV69" t="str">
        <f>SNPs!$F$25</f>
        <v>rs28934269</v>
      </c>
      <c r="CW69">
        <f>SNPs!$C$25</f>
        <v>15</v>
      </c>
      <c r="CX69">
        <f>SNPs!$D$25</f>
        <v>63060915</v>
      </c>
      <c r="CY69" s="7" t="str">
        <f ca="1">IF('Randomized Data'!BU69 = 1, SNPs!$H$25 &amp; SNPs!$H$25, IF('Randomized Data'!BV69 = 1, SNPs!$H$25 &amp; INDIRECT("SNPs!" &amp; CHAR(72 +'Randomized Data'!BW69) &amp; "25"), INDIRECT("SNPs!" &amp; CHAR(72 +'Randomized Data'!BW69) &amp; "25") &amp; INDIRECT("SNPs!" &amp; CHAR(72 +'Randomized Data'!BW69) &amp; "25")))</f>
        <v>AA</v>
      </c>
      <c r="CZ69" t="str">
        <f>SNPs!$F$26</f>
        <v>rs28934270</v>
      </c>
      <c r="DA69">
        <f>SNPs!$C$26</f>
        <v>15</v>
      </c>
      <c r="DB69">
        <f>SNPs!$D$26</f>
        <v>63060899</v>
      </c>
      <c r="DC69" s="7" t="str">
        <f ca="1">IF('Randomized Data'!BX69 = 1, SNPs!$H$26 &amp; SNPs!$H$26, IF('Randomized Data'!BY69 = 1, SNPs!$H$26 &amp; INDIRECT("SNPs!" &amp; CHAR(72 +'Randomized Data'!BZ69) &amp; "26"), INDIRECT("SNPs!" &amp; CHAR(72 +'Randomized Data'!BZ69) &amp; "26") &amp; INDIRECT("SNPs!" &amp; CHAR(72 +'Randomized Data'!BZ69) &amp; "26")))</f>
        <v>AA</v>
      </c>
      <c r="DD69" t="str">
        <f>SNPs!$F$27</f>
        <v>rs727504290</v>
      </c>
      <c r="DE69">
        <f>SNPs!$C$27</f>
        <v>15</v>
      </c>
      <c r="DF69">
        <f>SNPs!$D$27</f>
        <v>63042875</v>
      </c>
      <c r="DG69" s="7" t="str">
        <f ca="1">IF('Randomized Data'!CA69 = 1, SNPs!$H$27 &amp; SNPs!$H$27, IF('Randomized Data'!CB69 = 1, SNPs!$H$27 &amp; INDIRECT("SNPs!" &amp; CHAR(72 +'Randomized Data'!CC69) &amp; "27"), INDIRECT("SNPs!" &amp; CHAR(72 +'Randomized Data'!CC69) &amp; "27") &amp; INDIRECT("SNPs!" &amp; CHAR(72 +'Randomized Data'!CC69) &amp; "27")))</f>
        <v>CC</v>
      </c>
      <c r="DH69" t="str">
        <f>SNPs!$F$28</f>
        <v>rs104894504</v>
      </c>
      <c r="DI69">
        <f>SNPs!$C$28</f>
        <v>15</v>
      </c>
      <c r="DJ69">
        <f>SNPs!$D$28</f>
        <v>63057028</v>
      </c>
      <c r="DK69" s="7" t="str">
        <f ca="1">IF('Randomized Data'!CD69 = 1, SNPs!$H$28 &amp; SNPs!$H$28, IF('Randomized Data'!CE69 = 1, SNPs!$H$28 &amp; INDIRECT("SNPs!" &amp; CHAR(72 +'Randomized Data'!CF69) &amp; "28"), INDIRECT("SNPs!" &amp; CHAR(72 +'Randomized Data'!CF69) &amp; "28") &amp; INDIRECT("SNPs!" &amp; CHAR(72 +'Randomized Data'!CF69) &amp; "28")))</f>
        <v>TT</v>
      </c>
      <c r="DL69" t="str">
        <f>SNPs!$F$29</f>
        <v>rs375882485</v>
      </c>
      <c r="DM69">
        <f>SNPs!$C$29</f>
        <v>11</v>
      </c>
      <c r="DN69">
        <f>SNPs!$D$29</f>
        <v>47342698</v>
      </c>
      <c r="DO69" s="7" t="str">
        <f ca="1">IF('Randomized Data'!CG69 = 1, SNPs!$H$29 &amp; SNPs!$H$29, IF('Randomized Data'!CH69 = 1, SNPs!$H$29 &amp; INDIRECT("SNPs!" &amp; CHAR(72 +'Randomized Data'!CI69) &amp; "29"), INDIRECT("SNPs!" &amp; CHAR(72 +'Randomized Data'!CI69) &amp; "29") &amp; INDIRECT("SNPs!" &amp; CHAR(72 +'Randomized Data'!CI69) &amp; "29")))</f>
        <v>GA</v>
      </c>
      <c r="DP69" t="str">
        <f>SNPs!$F$30</f>
        <v>rs397516083</v>
      </c>
      <c r="DQ69">
        <f>SNPs!$C$30</f>
        <v>11</v>
      </c>
      <c r="DR69">
        <f>SNPs!$D$30</f>
        <v>47346379</v>
      </c>
      <c r="DS69" s="7" t="str">
        <f ca="1">IF('Randomized Data'!CJ69 = 1, SNPs!$H$30 &amp; SNPs!$H$30, IF('Randomized Data'!CK69 = 1, SNPs!$H$30 &amp; INDIRECT("SNPs!" &amp; CHAR(72 +'Randomized Data'!CL69) &amp; "30"), INDIRECT("SNPs!" &amp; CHAR(72 +'Randomized Data'!CL69) &amp; "30") &amp; INDIRECT("SNPs!" &amp; CHAR(72 +'Randomized Data'!CL69) &amp; "30")))</f>
        <v>AA</v>
      </c>
      <c r="DT69" t="str">
        <f>SNPs!$F$31</f>
        <v>rs397515937</v>
      </c>
      <c r="DU69">
        <f>SNPs!$C$31</f>
        <v>11</v>
      </c>
      <c r="DV69">
        <f>SNPs!$D$31</f>
        <v>47339792</v>
      </c>
      <c r="DW69" s="7" t="str">
        <f ca="1">IF('Randomized Data'!CM69 = 1, SNPs!$H$31 &amp; SNPs!$H$31, IF('Randomized Data'!CN69 = 1, SNPs!$H$31 &amp; INDIRECT("SNPs!" &amp; CHAR(72 +'Randomized Data'!CO69) &amp; "31"), INDIRECT("SNPs!" &amp; CHAR(72 +'Randomized Data'!CO69) &amp; "31") &amp; INDIRECT("SNPs!" &amp; CHAR(72 +'Randomized Data'!CO69) &amp; "31")))</f>
        <v>AA</v>
      </c>
      <c r="DX69" t="str">
        <f>SNPs!$F$32</f>
        <v>rs397516074</v>
      </c>
      <c r="DY69">
        <f>SNPs!$C$32</f>
        <v>11</v>
      </c>
      <c r="DZ69">
        <f>SNPs!$D$32</f>
        <v>47348424</v>
      </c>
      <c r="EA69" s="7" t="str">
        <f ca="1">IF('Randomized Data'!CP69 = 1, SNPs!$H$32 &amp; SNPs!$H$32, IF('Randomized Data'!CQ69 = 1, SNPs!$H$32 &amp; INDIRECT("SNPs!" &amp; CHAR(72 +'Randomized Data'!CR69) &amp; "32"), INDIRECT("SNPs!" &amp; CHAR(72 +'Randomized Data'!CR69) &amp; "32") &amp; INDIRECT("SNPs!" &amp; CHAR(72 +'Randomized Data'!CR69) &amp; "32")))</f>
        <v>GA</v>
      </c>
      <c r="EB69" t="str">
        <f>SNPs!$F$33</f>
        <v>rs397515963</v>
      </c>
      <c r="EC69">
        <f>SNPs!$C$33</f>
        <v>11</v>
      </c>
      <c r="ED69">
        <f>SNPs!$D$33</f>
        <v>47337729</v>
      </c>
      <c r="EE69" s="7" t="str">
        <f ca="1">IF('Randomized Data'!CS69 = 1, SNPs!$H$33 &amp; SNPs!$H$33, IF('Randomized Data'!CT69 = 1, SNPs!$H$33 &amp; INDIRECT("SNPs!" &amp; CHAR(72 +'Randomized Data'!CU69) &amp; "33"), INDIRECT("SNPs!" &amp; CHAR(72 +'Randomized Data'!CU69) &amp; "33") &amp; INDIRECT("SNPs!" &amp; CHAR(72 +'Randomized Data'!CU69) &amp; "33")))</f>
        <v>--</v>
      </c>
    </row>
    <row r="70" spans="1:13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  <c r="F70" s="3">
        <v>42173</v>
      </c>
      <c r="G70" s="9" t="str">
        <f>'Randomized Data'!C70</f>
        <v>Internal Lab</v>
      </c>
      <c r="H70" t="str">
        <f>SNPs!$F$2</f>
        <v>rs12248560</v>
      </c>
      <c r="I70">
        <f>SNPs!$C$2</f>
        <v>10</v>
      </c>
      <c r="J70">
        <f>SNPs!$D$2</f>
        <v>94761900</v>
      </c>
      <c r="K70" t="str">
        <f ca="1">IF('Randomized Data'!D70 = 1, SNPs!$H$2 &amp; SNPs!$H$2, IF('Randomized Data'!E70 = 1, SNPs!$H$2 &amp; INDIRECT("SNPs!" &amp; CHAR(72 +'Randomized Data'!F70) &amp; "2"), INDIRECT("SNPs!" &amp; CHAR(72 +'Randomized Data'!F70) &amp; "2") &amp; INDIRECT("SNPs!" &amp; CHAR(72 +'Randomized Data'!F70) &amp; "2")))</f>
        <v>CC</v>
      </c>
      <c r="L70" t="str">
        <f>SNPs!$F$3</f>
        <v>rs28399504</v>
      </c>
      <c r="M70">
        <f>SNPs!$C$3</f>
        <v>10</v>
      </c>
      <c r="N70">
        <f>SNPs!$D$3</f>
        <v>94762706</v>
      </c>
      <c r="O70" t="str">
        <f ca="1">IF('Randomized Data'!G70 = 1, SNPs!$H$3 &amp; SNPs!$H$3, IF('Randomized Data'!H70 = 1, SNPs!$H$3 &amp; INDIRECT("SNPs!" &amp; CHAR(72 +'Randomized Data'!I70) &amp; "3"), INDIRECT("SNPs!" &amp; CHAR(72 +'Randomized Data'!I70) &amp; "3") &amp; INDIRECT("SNPs!" &amp; CHAR(72 +'Randomized Data'!I70) &amp; "3")))</f>
        <v>AG</v>
      </c>
      <c r="P70" t="str">
        <f>SNPs!$F$4</f>
        <v>rs41291556</v>
      </c>
      <c r="Q70">
        <f>SNPs!$C$4</f>
        <v>10</v>
      </c>
      <c r="R70">
        <f>SNPs!$D$4</f>
        <v>94775416</v>
      </c>
      <c r="S70" t="str">
        <f ca="1">IF('Randomized Data'!J70 = 1, SNPs!$H$4 &amp; SNPs!$H$4, IF('Randomized Data'!K70 = 1, SNPs!$H$4 &amp; INDIRECT("SNPs!" &amp; CHAR(72 +'Randomized Data'!L70) &amp; "4"), INDIRECT("SNPs!" &amp; CHAR(72 +'Randomized Data'!L70) &amp; "4") &amp; INDIRECT("SNPs!" &amp; CHAR(72 +'Randomized Data'!L70) &amp; "4")))</f>
        <v>TC</v>
      </c>
      <c r="T70" t="str">
        <f>SNPs!$F$5</f>
        <v>rs72558184</v>
      </c>
      <c r="U70">
        <f>SNPs!$C$5</f>
        <v>10</v>
      </c>
      <c r="V70">
        <f>SNPs!$D$5</f>
        <v>96535210</v>
      </c>
      <c r="W70" t="str">
        <f ca="1">IF('Randomized Data'!M70 = 1, SNPs!$H$5 &amp; SNPs!$H$5, IF('Randomized Data'!N70 = 1, SNPs!$H$5 &amp; INDIRECT("SNPs!" &amp; CHAR(72 +'Randomized Data'!O70) &amp; "5"), INDIRECT("SNPs!" &amp; CHAR(72 +'Randomized Data'!O70) &amp; "5") &amp; INDIRECT("SNPs!" &amp; CHAR(72 +'Randomized Data'!O70) &amp; "5")))</f>
        <v>GG</v>
      </c>
      <c r="X70" t="str">
        <f>SNPs!$F$6</f>
        <v>rs4986893</v>
      </c>
      <c r="Y70">
        <f>SNPs!$C$6</f>
        <v>10</v>
      </c>
      <c r="Z70">
        <f>SNPs!$D$6</f>
        <v>94780653</v>
      </c>
      <c r="AA70" s="7" t="str">
        <f ca="1">IF('Randomized Data'!P70 = 1, SNPs!$H$6 &amp; SNPs!$H$6, IF('Randomized Data'!Q70 = 1, SNPs!$H$6 &amp; INDIRECT("SNPs!" &amp; CHAR(72 +'Randomized Data'!R70) &amp; "6"), INDIRECT("SNPs!" &amp; CHAR(72 +'Randomized Data'!R70) &amp; "6") &amp; INDIRECT("SNPs!" &amp; CHAR(72 +'Randomized Data'!R70) &amp; "6")))</f>
        <v>GA</v>
      </c>
      <c r="AB70" t="str">
        <f>SNPs!$F$7</f>
        <v>rs4244285</v>
      </c>
      <c r="AC70">
        <f>SNPs!$C$7</f>
        <v>10</v>
      </c>
      <c r="AD70">
        <f>SNPs!$D$7</f>
        <v>94781859</v>
      </c>
      <c r="AE70" s="7" t="str">
        <f ca="1">IF('Randomized Data'!S70 = 1, SNPs!$H$7 &amp; SNPs!$H$7, IF('Randomized Data'!T70 = 1, SNPs!$H$7 &amp; INDIRECT("SNPs!" &amp; CHAR(72 +'Randomized Data'!U70) &amp; "7"), INDIRECT("SNPs!" &amp; CHAR(72 +'Randomized Data'!U70) &amp; "7") &amp; INDIRECT("SNPs!" &amp; CHAR(72 +'Randomized Data'!U70) &amp; "7")))</f>
        <v>GC</v>
      </c>
      <c r="AF70" t="str">
        <f>SNPs!$F$8</f>
        <v>rs72558186</v>
      </c>
      <c r="AG70">
        <f>SNPs!$C$8</f>
        <v>10</v>
      </c>
      <c r="AH70">
        <f>SNPs!$D$8</f>
        <v>94781999</v>
      </c>
      <c r="AI70" s="7" t="str">
        <f ca="1">IF('Randomized Data'!V70 = 1, SNPs!$H$8 &amp; SNPs!$H$8, IF('Randomized Data'!W70 = 1, SNPs!$H$8 &amp; INDIRECT("SNPs!" &amp; CHAR(72 +'Randomized Data'!X70) &amp; "8"), INDIRECT("SNPs!" &amp; CHAR(72 +'Randomized Data'!X70) &amp; "8") &amp; INDIRECT("SNPs!" &amp; CHAR(72 +'Randomized Data'!X70) &amp; "8")))</f>
        <v>TT</v>
      </c>
      <c r="AJ70" t="str">
        <f>SNPs!$F$9</f>
        <v>rs56337013</v>
      </c>
      <c r="AK70">
        <f>SNPs!$C$9</f>
        <v>10</v>
      </c>
      <c r="AL70">
        <f>SNPs!$D$9</f>
        <v>94852738</v>
      </c>
      <c r="AM70" s="7" t="str">
        <f ca="1">IF('Randomized Data'!Y$2 = 1, SNPs!$H$9 &amp; SNPs!$H$9, IF('Randomized Data'!Z70 = 1, SNPs!$H$9 &amp; INDIRECT("SNPs!" &amp; CHAR(72 +'Randomized Data'!AA70) &amp; "9"), INDIRECT("SNPs!" &amp; CHAR(72 +'Randomized Data'!AA70) &amp; "9") &amp; INDIRECT("SNPs!" &amp; CHAR(72 +'Randomized Data'!AA70) &amp; "9")))</f>
        <v>TT</v>
      </c>
      <c r="AN70" t="str">
        <f>SNPs!$F$10</f>
        <v>rs17884712</v>
      </c>
      <c r="AO70">
        <f>SNPs!$C$10</f>
        <v>10</v>
      </c>
      <c r="AP70">
        <f>SNPs!$D$10</f>
        <v>94775489</v>
      </c>
      <c r="AQ70" s="7" t="str">
        <f ca="1">IF('Randomized Data'!AB70 = 1, SNPs!$H$10 &amp; SNPs!$H$10, IF('Randomized Data'!AC70 = 1, SNPs!$H$10 &amp; INDIRECT("SNPs!" &amp; CHAR(72 +'Randomized Data'!AD70) &amp; "10"), INDIRECT("SNPs!" &amp; CHAR(72 +'Randomized Data'!AD70) &amp; "10") &amp; INDIRECT("SNPs!" &amp; CHAR(72 +'Randomized Data'!AD70) &amp; "10")))</f>
        <v>GG</v>
      </c>
      <c r="AR70" t="str">
        <f>SNPs!$F$11</f>
        <v>rs6413438</v>
      </c>
      <c r="AS70">
        <f>SNPs!$C$11</f>
        <v>10</v>
      </c>
      <c r="AT70">
        <f>SNPs!$D$11</f>
        <v>94781858</v>
      </c>
      <c r="AU70" s="7" t="str">
        <f ca="1">IF('Randomized Data'!AE70 = 1, SNPs!$H$11 &amp; SNPs!$H$11, IF('Randomized Data'!AF70 = 1, SNPs!$H$11 &amp; INDIRECT("SNPs!" &amp; CHAR(72 +'Randomized Data'!AG70) &amp; "11"), INDIRECT("SNPs!" &amp; CHAR(72 +'Randomized Data'!AG70) &amp; "11") &amp; INDIRECT("SNPs!" &amp; CHAR(72 +'Randomized Data'!AG70) &amp; "11")))</f>
        <v>CT</v>
      </c>
      <c r="AV70" t="str">
        <f>SNPs!$F$12</f>
        <v>rs1057910</v>
      </c>
      <c r="AW70">
        <f>SNPs!$C$12</f>
        <v>10</v>
      </c>
      <c r="AX70">
        <f>SNPs!$D$12</f>
        <v>94981296</v>
      </c>
      <c r="AY70" s="7" t="str">
        <f ca="1">IF('Randomized Data'!AH70 = 1, SNPs!$H$12 &amp; SNPs!$H$12, IF('Randomized Data'!AI70 = 1, SNPs!$H$12 &amp; INDIRECT("SNPs!" &amp; CHAR(72 +'Randomized Data'!AJ70) &amp; "12"), INDIRECT("SNPs!" &amp; CHAR(72 +'Randomized Data'!AJ70) &amp; "12") &amp; INDIRECT("SNPs!" &amp; CHAR(72 +'Randomized Data'!AJ70) &amp; "12")))</f>
        <v>AA</v>
      </c>
      <c r="AZ70" t="str">
        <f>SNPs!$F$13</f>
        <v>rs1799853</v>
      </c>
      <c r="BA70">
        <f>SNPs!$C$13</f>
        <v>10</v>
      </c>
      <c r="BB70">
        <f>SNPs!$D$13</f>
        <v>94942290</v>
      </c>
      <c r="BC70" s="7" t="str">
        <f ca="1">IF('Randomized Data'!AK70 = 1, SNPs!$H$13 &amp; SNPs!$H$13, IF('Randomized Data'!AL70 = 1, SNPs!$H$13 &amp; INDIRECT("SNPs!" &amp; CHAR(72 +'Randomized Data'!AM70) &amp; "13"), INDIRECT("SNPs!" &amp; CHAR(72 +'Randomized Data'!AM70) &amp; "13") &amp; INDIRECT("SNPs!" &amp; CHAR(72 +'Randomized Data'!AM70) &amp; "13")))</f>
        <v>CC</v>
      </c>
      <c r="BD70" t="str">
        <f>SNPs!$F$14</f>
        <v>rs9923231</v>
      </c>
      <c r="BE70">
        <f>SNPs!$C$14</f>
        <v>16</v>
      </c>
      <c r="BF70">
        <f>SNPs!$D$14</f>
        <v>31096368</v>
      </c>
      <c r="BG70" s="7" t="str">
        <f ca="1">IF('Randomized Data'!AN70 = 1, SNPs!$H$14 &amp; SNPs!$H$14, IF('Randomized Data'!AO70 = 1, SNPs!$H$14 &amp; INDIRECT("SNPs!" &amp; CHAR(72 +'Randomized Data'!AP70) &amp; "14"), INDIRECT("SNPs!" &amp; CHAR(72 +'Randomized Data'!AP70) &amp; "14") &amp; INDIRECT("SNPs!" &amp; CHAR(72 +'Randomized Data'!AP70) &amp; "14")))</f>
        <v>CC</v>
      </c>
      <c r="BH70" t="str">
        <f>SNPs!$F$15</f>
        <v>rs9934438</v>
      </c>
      <c r="BI70">
        <f>SNPs!$C$15</f>
        <v>16</v>
      </c>
      <c r="BJ70">
        <f>SNPs!$D$15</f>
        <v>31093557</v>
      </c>
      <c r="BK70" s="7" t="str">
        <f ca="1">IF('Randomized Data'!AQ70 = 1, SNPs!$H$15 &amp; SNPs!$H$15, IF('Randomized Data'!AR70 = 1, SNPs!$H$15 &amp; INDIRECT("SNPs!" &amp; CHAR(72 +'Randomized Data'!AS70) &amp; "15"), INDIRECT("SNPs!" &amp; CHAR(72 +'Randomized Data'!AS70) &amp; "15") &amp; INDIRECT("SNPs!" &amp; CHAR(72 +'Randomized Data'!AS70) &amp; "15")))</f>
        <v>AA</v>
      </c>
      <c r="BL70" t="str">
        <f>SNPs!$F$16</f>
        <v>rs8050894</v>
      </c>
      <c r="BM70">
        <f>SNPs!$C$16</f>
        <v>16</v>
      </c>
      <c r="BN70">
        <f>SNPs!$D$16</f>
        <v>31093188</v>
      </c>
      <c r="BO70" s="7" t="str">
        <f ca="1">IF('Randomized Data'!AT70 = 1, SNPs!$H$16 &amp; SNPs!$H$16, IF('Randomized Data'!AU70 = 1, SNPs!$H$16 &amp; INDIRECT("SNPs!" &amp; CHAR(72 +'Randomized Data'!AV70) &amp; "16"), INDIRECT("SNPs!" &amp; CHAR(72 +'Randomized Data'!AV70) &amp; "16") &amp; INDIRECT("SNPs!" &amp; CHAR(72 +'Randomized Data'!AV70) &amp; "16")))</f>
        <v>CC</v>
      </c>
      <c r="BP70" t="str">
        <f>SNPs!$F$17</f>
        <v>rs6025</v>
      </c>
      <c r="BQ70">
        <f>SNPs!$C$17</f>
        <v>1</v>
      </c>
      <c r="BR70">
        <f>SNPs!$D$17</f>
        <v>169549811</v>
      </c>
      <c r="BS70" s="7" t="str">
        <f ca="1">IF('Randomized Data'!AW70 = 1, SNPs!$H$17 &amp; SNPs!$H$17, IF('Randomized Data'!AX70 = 1, SNPs!$H$17 &amp; INDIRECT("SNPs!" &amp; CHAR(72 +'Randomized Data'!AY70) &amp; "17"), INDIRECT("SNPs!" &amp; CHAR(72 +'Randomized Data'!AY70) &amp; "17") &amp; INDIRECT("SNPs!" &amp; CHAR(72 +'Randomized Data'!AY70) &amp; "17")))</f>
        <v>GG</v>
      </c>
      <c r="BT70" t="str">
        <f>SNPs!$F$18</f>
        <v>rs1799963</v>
      </c>
      <c r="BU70">
        <f>SNPs!$C$18</f>
        <v>11</v>
      </c>
      <c r="BV70">
        <f>SNPs!$D$18</f>
        <v>46739505</v>
      </c>
      <c r="BW70" s="7" t="str">
        <f ca="1">IF('Randomized Data'!AZ70 = 1, SNPs!$H$18 &amp; SNPs!$H$18, IF('Randomized Data'!BA70 = 1, SNPs!$H$18 &amp; INDIRECT("SNPs!" &amp; CHAR(72 +'Randomized Data'!BB70) &amp; "18"), INDIRECT("SNPs!" &amp; CHAR(72 +'Randomized Data'!BB70) &amp; "18") &amp; INDIRECT("SNPs!" &amp; CHAR(72 +'Randomized Data'!BB70) &amp; "18")))</f>
        <v>AA</v>
      </c>
      <c r="BX70" t="str">
        <f>SNPs!$F$19</f>
        <v>rs121913626</v>
      </c>
      <c r="BY70">
        <f>SNPs!$C$19</f>
        <v>14</v>
      </c>
      <c r="BZ70">
        <f>SNPs!$D$19</f>
        <v>23427723</v>
      </c>
      <c r="CA70" s="7" t="str">
        <f ca="1">IF('Randomized Data'!BC70 = 1, SNPs!$H$19 &amp; SNPs!$H$19, IF('Randomized Data'!BD70 = 1, SNPs!$H$19 &amp; INDIRECT("SNPs!" &amp; CHAR(72 +'Randomized Data'!BE70) &amp; "19"), INDIRECT("SNPs!" &amp; CHAR(72 +'Randomized Data'!BE70) &amp; "19") &amp; INDIRECT("SNPs!" &amp; CHAR(72 +'Randomized Data'!BE70) &amp; "19")))</f>
        <v>CC</v>
      </c>
      <c r="CB70" t="str">
        <f>SNPs!$F$20</f>
        <v>rs3218713</v>
      </c>
      <c r="CC70">
        <f>SNPs!$C$20</f>
        <v>14</v>
      </c>
      <c r="CD70">
        <f>SNPs!$D$20</f>
        <v>23431468</v>
      </c>
      <c r="CE70" s="7" t="str">
        <f ca="1">IF('Randomized Data'!BF70 = 1, SNPs!$H$20 &amp; SNPs!$H$20, IF('Randomized Data'!BG70 = 1, SNPs!$H$20 &amp; INDIRECT("SNPs!" &amp; CHAR(72 +'Randomized Data'!BH70) &amp; "20"), INDIRECT("SNPs!" &amp; CHAR(72 +'Randomized Data'!BH70) &amp; "20") &amp; INDIRECT("SNPs!" &amp; CHAR(72 +'Randomized Data'!BH70) &amp; "20")))</f>
        <v>AA</v>
      </c>
      <c r="CF70" t="str">
        <f>SNPs!$F$21</f>
        <v>rs3218714</v>
      </c>
      <c r="CG70">
        <f>SNPs!$C$21</f>
        <v>14</v>
      </c>
      <c r="CH70">
        <f>SNPs!$D$21</f>
        <v>23429279</v>
      </c>
      <c r="CI70" s="7" t="str">
        <f ca="1">IF('Randomized Data'!BI70 = 1, SNPs!$H$21 &amp; SNPs!$H$21, IF('Randomized Data'!BJ70 = 1, SNPs!$H$21 &amp; INDIRECT("SNPs!" &amp; CHAR(72 +'Randomized Data'!BK70) &amp; "21"), INDIRECT("SNPs!" &amp; CHAR(72 +'Randomized Data'!BK70) &amp; "21") &amp; INDIRECT("SNPs!" &amp; CHAR(72 +'Randomized Data'!BK70) &amp; "21")))</f>
        <v>TT</v>
      </c>
      <c r="CJ70" t="str">
        <f>SNPs!$F$22</f>
        <v>rs121964855</v>
      </c>
      <c r="CK70">
        <f>SNPs!$C$22</f>
        <v>1</v>
      </c>
      <c r="CL70">
        <f>SNPs!$D$22</f>
        <v>201365638</v>
      </c>
      <c r="CM70" s="7" t="str">
        <f ca="1">IF('Randomized Data'!BL70 = 1, SNPs!$H$22 &amp; SNPs!$H$22, IF('Randomized Data'!BM70 = 1, SNPs!$H$22 &amp; INDIRECT("SNPs!" &amp; CHAR(72 +'Randomized Data'!BN70) &amp; "22"), INDIRECT("SNPs!" &amp; CHAR(72 +'Randomized Data'!BN70) &amp; "22") &amp; INDIRECT("SNPs!" &amp; CHAR(72 +'Randomized Data'!BN70) &amp; "22")))</f>
        <v>TT</v>
      </c>
      <c r="CN70" t="str">
        <f>SNPs!$F$23</f>
        <v>rs121964856</v>
      </c>
      <c r="CO70">
        <f>SNPs!$C$23</f>
        <v>1</v>
      </c>
      <c r="CP70">
        <f>SNPs!$D$23</f>
        <v>201365297</v>
      </c>
      <c r="CQ70" s="7" t="str">
        <f ca="1">IF('Randomized Data'!BO70 = 1, SNPs!$H$23 &amp; SNPs!$H$23, IF('Randomized Data'!BP70 = 1, SNPs!$H$23 &amp; INDIRECT("SNPs!" &amp; CHAR(72 +'Randomized Data'!BQ70) &amp; "23"), INDIRECT("SNPs!" &amp; CHAR(72 +'Randomized Data'!BQ70) &amp; "23") &amp; INDIRECT("SNPs!" &amp; CHAR(72 +'Randomized Data'!BQ70) &amp; "23")))</f>
        <v>GA</v>
      </c>
      <c r="CR70" t="str">
        <f>SNPs!$F$24</f>
        <v>rs121964857</v>
      </c>
      <c r="CS70">
        <f>SNPs!$C$24</f>
        <v>1</v>
      </c>
      <c r="CT70">
        <f>SNPs!$D$24</f>
        <v>201359245</v>
      </c>
      <c r="CU70" s="7" t="str">
        <f ca="1">IF('Randomized Data'!BR70 = 1, SNPs!$H$24 &amp; SNPs!$H$24, IF('Randomized Data'!BS70 = 1, SNPs!$H$24 &amp; INDIRECT("SNPs!" &amp; CHAR(72 +'Randomized Data'!BT70) &amp; "24"), INDIRECT("SNPs!" &amp; CHAR(72 +'Randomized Data'!BT70) &amp; "24") &amp; INDIRECT("SNPs!" &amp; CHAR(72 +'Randomized Data'!BT70) &amp; "24")))</f>
        <v>CC</v>
      </c>
      <c r="CV70" t="str">
        <f>SNPs!$F$25</f>
        <v>rs28934269</v>
      </c>
      <c r="CW70">
        <f>SNPs!$C$25</f>
        <v>15</v>
      </c>
      <c r="CX70">
        <f>SNPs!$D$25</f>
        <v>63060915</v>
      </c>
      <c r="CY70" s="7" t="str">
        <f ca="1">IF('Randomized Data'!BU70 = 1, SNPs!$H$25 &amp; SNPs!$H$25, IF('Randomized Data'!BV70 = 1, SNPs!$H$25 &amp; INDIRECT("SNPs!" &amp; CHAR(72 +'Randomized Data'!BW70) &amp; "25"), INDIRECT("SNPs!" &amp; CHAR(72 +'Randomized Data'!BW70) &amp; "25") &amp; INDIRECT("SNPs!" &amp; CHAR(72 +'Randomized Data'!BW70) &amp; "25")))</f>
        <v>AA</v>
      </c>
      <c r="CZ70" t="str">
        <f>SNPs!$F$26</f>
        <v>rs28934270</v>
      </c>
      <c r="DA70">
        <f>SNPs!$C$26</f>
        <v>15</v>
      </c>
      <c r="DB70">
        <f>SNPs!$D$26</f>
        <v>63060899</v>
      </c>
      <c r="DC70" s="7" t="str">
        <f ca="1">IF('Randomized Data'!BX70 = 1, SNPs!$H$26 &amp; SNPs!$H$26, IF('Randomized Data'!BY70 = 1, SNPs!$H$26 &amp; INDIRECT("SNPs!" &amp; CHAR(72 +'Randomized Data'!BZ70) &amp; "26"), INDIRECT("SNPs!" &amp; CHAR(72 +'Randomized Data'!BZ70) &amp; "26") &amp; INDIRECT("SNPs!" &amp; CHAR(72 +'Randomized Data'!BZ70) &amp; "26")))</f>
        <v>GG</v>
      </c>
      <c r="DD70" t="str">
        <f>SNPs!$F$27</f>
        <v>rs727504290</v>
      </c>
      <c r="DE70">
        <f>SNPs!$C$27</f>
        <v>15</v>
      </c>
      <c r="DF70">
        <f>SNPs!$D$27</f>
        <v>63042875</v>
      </c>
      <c r="DG70" s="7" t="str">
        <f ca="1">IF('Randomized Data'!CA70 = 1, SNPs!$H$27 &amp; SNPs!$H$27, IF('Randomized Data'!CB70 = 1, SNPs!$H$27 &amp; INDIRECT("SNPs!" &amp; CHAR(72 +'Randomized Data'!CC70) &amp; "27"), INDIRECT("SNPs!" &amp; CHAR(72 +'Randomized Data'!CC70) &amp; "27") &amp; INDIRECT("SNPs!" &amp; CHAR(72 +'Randomized Data'!CC70) &amp; "27")))</f>
        <v>GG</v>
      </c>
      <c r="DH70" t="str">
        <f>SNPs!$F$28</f>
        <v>rs104894504</v>
      </c>
      <c r="DI70">
        <f>SNPs!$C$28</f>
        <v>15</v>
      </c>
      <c r="DJ70">
        <f>SNPs!$D$28</f>
        <v>63057028</v>
      </c>
      <c r="DK70" s="7" t="str">
        <f ca="1">IF('Randomized Data'!CD70 = 1, SNPs!$H$28 &amp; SNPs!$H$28, IF('Randomized Data'!CE70 = 1, SNPs!$H$28 &amp; INDIRECT("SNPs!" &amp; CHAR(72 +'Randomized Data'!CF70) &amp; "28"), INDIRECT("SNPs!" &amp; CHAR(72 +'Randomized Data'!CF70) &amp; "28") &amp; INDIRECT("SNPs!" &amp; CHAR(72 +'Randomized Data'!CF70) &amp; "28")))</f>
        <v>CC</v>
      </c>
      <c r="DL70" t="str">
        <f>SNPs!$F$29</f>
        <v>rs375882485</v>
      </c>
      <c r="DM70">
        <f>SNPs!$C$29</f>
        <v>11</v>
      </c>
      <c r="DN70">
        <f>SNPs!$D$29</f>
        <v>47342698</v>
      </c>
      <c r="DO70" s="7" t="str">
        <f ca="1">IF('Randomized Data'!CG70 = 1, SNPs!$H$29 &amp; SNPs!$H$29, IF('Randomized Data'!CH70 = 1, SNPs!$H$29 &amp; INDIRECT("SNPs!" &amp; CHAR(72 +'Randomized Data'!CI70) &amp; "29"), INDIRECT("SNPs!" &amp; CHAR(72 +'Randomized Data'!CI70) &amp; "29") &amp; INDIRECT("SNPs!" &amp; CHAR(72 +'Randomized Data'!CI70) &amp; "29")))</f>
        <v>AA</v>
      </c>
      <c r="DP70" t="str">
        <f>SNPs!$F$30</f>
        <v>rs397516083</v>
      </c>
      <c r="DQ70">
        <f>SNPs!$C$30</f>
        <v>11</v>
      </c>
      <c r="DR70">
        <f>SNPs!$D$30</f>
        <v>47346379</v>
      </c>
      <c r="DS70" s="7" t="str">
        <f ca="1">IF('Randomized Data'!CJ70 = 1, SNPs!$H$30 &amp; SNPs!$H$30, IF('Randomized Data'!CK70 = 1, SNPs!$H$30 &amp; INDIRECT("SNPs!" &amp; CHAR(72 +'Randomized Data'!CL70) &amp; "30"), INDIRECT("SNPs!" &amp; CHAR(72 +'Randomized Data'!CL70) &amp; "30") &amp; INDIRECT("SNPs!" &amp; CHAR(72 +'Randomized Data'!CL70) &amp; "30")))</f>
        <v>GG</v>
      </c>
      <c r="DT70" t="str">
        <f>SNPs!$F$31</f>
        <v>rs397515937</v>
      </c>
      <c r="DU70">
        <f>SNPs!$C$31</f>
        <v>11</v>
      </c>
      <c r="DV70">
        <f>SNPs!$D$31</f>
        <v>47339792</v>
      </c>
      <c r="DW70" s="7" t="str">
        <f ca="1">IF('Randomized Data'!CM70 = 1, SNPs!$H$31 &amp; SNPs!$H$31, IF('Randomized Data'!CN70 = 1, SNPs!$H$31 &amp; INDIRECT("SNPs!" &amp; CHAR(72 +'Randomized Data'!CO70) &amp; "31"), INDIRECT("SNPs!" &amp; CHAR(72 +'Randomized Data'!CO70) &amp; "31") &amp; INDIRECT("SNPs!" &amp; CHAR(72 +'Randomized Data'!CO70) &amp; "31")))</f>
        <v>AA</v>
      </c>
      <c r="DX70" t="str">
        <f>SNPs!$F$32</f>
        <v>rs397516074</v>
      </c>
      <c r="DY70">
        <f>SNPs!$C$32</f>
        <v>11</v>
      </c>
      <c r="DZ70">
        <f>SNPs!$D$32</f>
        <v>47348424</v>
      </c>
      <c r="EA70" s="7" t="str">
        <f ca="1">IF('Randomized Data'!CP70 = 1, SNPs!$H$32 &amp; SNPs!$H$32, IF('Randomized Data'!CQ70 = 1, SNPs!$H$32 &amp; INDIRECT("SNPs!" &amp; CHAR(72 +'Randomized Data'!CR70) &amp; "32"), INDIRECT("SNPs!" &amp; CHAR(72 +'Randomized Data'!CR70) &amp; "32") &amp; INDIRECT("SNPs!" &amp; CHAR(72 +'Randomized Data'!CR70) &amp; "32")))</f>
        <v>GG</v>
      </c>
      <c r="EB70" t="str">
        <f>SNPs!$F$33</f>
        <v>rs397515963</v>
      </c>
      <c r="EC70">
        <f>SNPs!$C$33</f>
        <v>11</v>
      </c>
      <c r="ED70">
        <f>SNPs!$D$33</f>
        <v>47337729</v>
      </c>
      <c r="EE70" s="7" t="str">
        <f ca="1">IF('Randomized Data'!CS70 = 1, SNPs!$H$33 &amp; SNPs!$H$33, IF('Randomized Data'!CT70 = 1, SNPs!$H$33 &amp; INDIRECT("SNPs!" &amp; CHAR(72 +'Randomized Data'!CU70) &amp; "33"), INDIRECT("SNPs!" &amp; CHAR(72 +'Randomized Data'!CU70) &amp; "33") &amp; INDIRECT("SNPs!" &amp; CHAR(72 +'Randomized Data'!CU70) &amp; "33")))</f>
        <v>GG</v>
      </c>
    </row>
    <row r="71" spans="1:13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  <c r="F71" s="3">
        <v>42152</v>
      </c>
      <c r="G71" s="9" t="str">
        <f>'Randomized Data'!C71</f>
        <v>NGS Lab</v>
      </c>
      <c r="H71" t="str">
        <f>SNPs!$F$2</f>
        <v>rs12248560</v>
      </c>
      <c r="I71">
        <f>SNPs!$C$2</f>
        <v>10</v>
      </c>
      <c r="J71">
        <f>SNPs!$D$2</f>
        <v>94761900</v>
      </c>
      <c r="K71" t="str">
        <f ca="1">IF('Randomized Data'!D71 = 1, SNPs!$H$2 &amp; SNPs!$H$2, IF('Randomized Data'!E71 = 1, SNPs!$H$2 &amp; INDIRECT("SNPs!" &amp; CHAR(72 +'Randomized Data'!F71) &amp; "2"), INDIRECT("SNPs!" &amp; CHAR(72 +'Randomized Data'!F71) &amp; "2") &amp; INDIRECT("SNPs!" &amp; CHAR(72 +'Randomized Data'!F71) &amp; "2")))</f>
        <v>CC</v>
      </c>
      <c r="L71" t="str">
        <f>SNPs!$F$3</f>
        <v>rs28399504</v>
      </c>
      <c r="M71">
        <f>SNPs!$C$3</f>
        <v>10</v>
      </c>
      <c r="N71">
        <f>SNPs!$D$3</f>
        <v>94762706</v>
      </c>
      <c r="O71" t="str">
        <f ca="1">IF('Randomized Data'!G71 = 1, SNPs!$H$3 &amp; SNPs!$H$3, IF('Randomized Data'!H71 = 1, SNPs!$H$3 &amp; INDIRECT("SNPs!" &amp; CHAR(72 +'Randomized Data'!I71) &amp; "3"), INDIRECT("SNPs!" &amp; CHAR(72 +'Randomized Data'!I71) &amp; "3") &amp; INDIRECT("SNPs!" &amp; CHAR(72 +'Randomized Data'!I71) &amp; "3")))</f>
        <v>AA</v>
      </c>
      <c r="P71" t="str">
        <f>SNPs!$F$4</f>
        <v>rs41291556</v>
      </c>
      <c r="Q71">
        <f>SNPs!$C$4</f>
        <v>10</v>
      </c>
      <c r="R71">
        <f>SNPs!$D$4</f>
        <v>94775416</v>
      </c>
      <c r="S71" t="str">
        <f ca="1">IF('Randomized Data'!J71 = 1, SNPs!$H$4 &amp; SNPs!$H$4, IF('Randomized Data'!K71 = 1, SNPs!$H$4 &amp; INDIRECT("SNPs!" &amp; CHAR(72 +'Randomized Data'!L71) &amp; "4"), INDIRECT("SNPs!" &amp; CHAR(72 +'Randomized Data'!L71) &amp; "4") &amp; INDIRECT("SNPs!" &amp; CHAR(72 +'Randomized Data'!L71) &amp; "4")))</f>
        <v>TT</v>
      </c>
      <c r="T71" t="str">
        <f>SNPs!$F$5</f>
        <v>rs72558184</v>
      </c>
      <c r="U71">
        <f>SNPs!$C$5</f>
        <v>10</v>
      </c>
      <c r="V71">
        <f>SNPs!$D$5</f>
        <v>96535210</v>
      </c>
      <c r="W71" t="str">
        <f ca="1">IF('Randomized Data'!M71 = 1, SNPs!$H$5 &amp; SNPs!$H$5, IF('Randomized Data'!N71 = 1, SNPs!$H$5 &amp; INDIRECT("SNPs!" &amp; CHAR(72 +'Randomized Data'!O71) &amp; "5"), INDIRECT("SNPs!" &amp; CHAR(72 +'Randomized Data'!O71) &amp; "5") &amp; INDIRECT("SNPs!" &amp; CHAR(72 +'Randomized Data'!O71) &amp; "5")))</f>
        <v>AA</v>
      </c>
      <c r="X71" t="str">
        <f>SNPs!$F$6</f>
        <v>rs4986893</v>
      </c>
      <c r="Y71">
        <f>SNPs!$C$6</f>
        <v>10</v>
      </c>
      <c r="Z71">
        <f>SNPs!$D$6</f>
        <v>94780653</v>
      </c>
      <c r="AA71" s="7" t="str">
        <f ca="1">IF('Randomized Data'!P71 = 1, SNPs!$H$6 &amp; SNPs!$H$6, IF('Randomized Data'!Q71 = 1, SNPs!$H$6 &amp; INDIRECT("SNPs!" &amp; CHAR(72 +'Randomized Data'!R71) &amp; "6"), INDIRECT("SNPs!" &amp; CHAR(72 +'Randomized Data'!R71) &amp; "6") &amp; INDIRECT("SNPs!" &amp; CHAR(72 +'Randomized Data'!R71) &amp; "6")))</f>
        <v>GG</v>
      </c>
      <c r="AB71" t="str">
        <f>SNPs!$F$7</f>
        <v>rs4244285</v>
      </c>
      <c r="AC71">
        <f>SNPs!$C$7</f>
        <v>10</v>
      </c>
      <c r="AD71">
        <f>SNPs!$D$7</f>
        <v>94781859</v>
      </c>
      <c r="AE71" s="7" t="str">
        <f ca="1">IF('Randomized Data'!S71 = 1, SNPs!$H$7 &amp; SNPs!$H$7, IF('Randomized Data'!T71 = 1, SNPs!$H$7 &amp; INDIRECT("SNPs!" &amp; CHAR(72 +'Randomized Data'!U71) &amp; "7"), INDIRECT("SNPs!" &amp; CHAR(72 +'Randomized Data'!U71) &amp; "7") &amp; INDIRECT("SNPs!" &amp; CHAR(72 +'Randomized Data'!U71) &amp; "7")))</f>
        <v>GG</v>
      </c>
      <c r="AF71" t="str">
        <f>SNPs!$F$8</f>
        <v>rs72558186</v>
      </c>
      <c r="AG71">
        <f>SNPs!$C$8</f>
        <v>10</v>
      </c>
      <c r="AH71">
        <f>SNPs!$D$8</f>
        <v>94781999</v>
      </c>
      <c r="AI71" s="7" t="str">
        <f ca="1">IF('Randomized Data'!V71 = 1, SNPs!$H$8 &amp; SNPs!$H$8, IF('Randomized Data'!W71 = 1, SNPs!$H$8 &amp; INDIRECT("SNPs!" &amp; CHAR(72 +'Randomized Data'!X71) &amp; "8"), INDIRECT("SNPs!" &amp; CHAR(72 +'Randomized Data'!X71) &amp; "8") &amp; INDIRECT("SNPs!" &amp; CHAR(72 +'Randomized Data'!X71) &amp; "8")))</f>
        <v>TA</v>
      </c>
      <c r="AJ71" t="str">
        <f>SNPs!$F$9</f>
        <v>rs56337013</v>
      </c>
      <c r="AK71">
        <f>SNPs!$C$9</f>
        <v>10</v>
      </c>
      <c r="AL71">
        <f>SNPs!$D$9</f>
        <v>94852738</v>
      </c>
      <c r="AM71" s="7" t="str">
        <f ca="1">IF('Randomized Data'!Y$2 = 1, SNPs!$H$9 &amp; SNPs!$H$9, IF('Randomized Data'!Z71 = 1, SNPs!$H$9 &amp; INDIRECT("SNPs!" &amp; CHAR(72 +'Randomized Data'!AA71) &amp; "9"), INDIRECT("SNPs!" &amp; CHAR(72 +'Randomized Data'!AA71) &amp; "9") &amp; INDIRECT("SNPs!" &amp; CHAR(72 +'Randomized Data'!AA71) &amp; "9")))</f>
        <v>TT</v>
      </c>
      <c r="AN71" t="str">
        <f>SNPs!$F$10</f>
        <v>rs17884712</v>
      </c>
      <c r="AO71">
        <f>SNPs!$C$10</f>
        <v>10</v>
      </c>
      <c r="AP71">
        <f>SNPs!$D$10</f>
        <v>94775489</v>
      </c>
      <c r="AQ71" s="7" t="str">
        <f ca="1">IF('Randomized Data'!AB71 = 1, SNPs!$H$10 &amp; SNPs!$H$10, IF('Randomized Data'!AC71 = 1, SNPs!$H$10 &amp; INDIRECT("SNPs!" &amp; CHAR(72 +'Randomized Data'!AD71) &amp; "10"), INDIRECT("SNPs!" &amp; CHAR(72 +'Randomized Data'!AD71) &amp; "10") &amp; INDIRECT("SNPs!" &amp; CHAR(72 +'Randomized Data'!AD71) &amp; "10")))</f>
        <v>GG</v>
      </c>
      <c r="AR71" t="str">
        <f>SNPs!$F$11</f>
        <v>rs6413438</v>
      </c>
      <c r="AS71">
        <f>SNPs!$C$11</f>
        <v>10</v>
      </c>
      <c r="AT71">
        <f>SNPs!$D$11</f>
        <v>94781858</v>
      </c>
      <c r="AU71" s="7" t="str">
        <f ca="1">IF('Randomized Data'!AE71 = 1, SNPs!$H$11 &amp; SNPs!$H$11, IF('Randomized Data'!AF71 = 1, SNPs!$H$11 &amp; INDIRECT("SNPs!" &amp; CHAR(72 +'Randomized Data'!AG71) &amp; "11"), INDIRECT("SNPs!" &amp; CHAR(72 +'Randomized Data'!AG71) &amp; "11") &amp; INDIRECT("SNPs!" &amp; CHAR(72 +'Randomized Data'!AG71) &amp; "11")))</f>
        <v>CC</v>
      </c>
      <c r="AV71" t="str">
        <f>SNPs!$F$12</f>
        <v>rs1057910</v>
      </c>
      <c r="AW71">
        <f>SNPs!$C$12</f>
        <v>10</v>
      </c>
      <c r="AX71">
        <f>SNPs!$D$12</f>
        <v>94981296</v>
      </c>
      <c r="AY71" s="7" t="str">
        <f ca="1">IF('Randomized Data'!AH71 = 1, SNPs!$H$12 &amp; SNPs!$H$12, IF('Randomized Data'!AI71 = 1, SNPs!$H$12 &amp; INDIRECT("SNPs!" &amp; CHAR(72 +'Randomized Data'!AJ71) &amp; "12"), INDIRECT("SNPs!" &amp; CHAR(72 +'Randomized Data'!AJ71) &amp; "12") &amp; INDIRECT("SNPs!" &amp; CHAR(72 +'Randomized Data'!AJ71) &amp; "12")))</f>
        <v>AA</v>
      </c>
      <c r="AZ71" t="str">
        <f>SNPs!$F$13</f>
        <v>rs1799853</v>
      </c>
      <c r="BA71">
        <f>SNPs!$C$13</f>
        <v>10</v>
      </c>
      <c r="BB71">
        <f>SNPs!$D$13</f>
        <v>94942290</v>
      </c>
      <c r="BC71" s="7" t="str">
        <f ca="1">IF('Randomized Data'!AK71 = 1, SNPs!$H$13 &amp; SNPs!$H$13, IF('Randomized Data'!AL71 = 1, SNPs!$H$13 &amp; INDIRECT("SNPs!" &amp; CHAR(72 +'Randomized Data'!AM71) &amp; "13"), INDIRECT("SNPs!" &amp; CHAR(72 +'Randomized Data'!AM71) &amp; "13") &amp; INDIRECT("SNPs!" &amp; CHAR(72 +'Randomized Data'!AM71) &amp; "13")))</f>
        <v>CC</v>
      </c>
      <c r="BD71" t="str">
        <f>SNPs!$F$14</f>
        <v>rs9923231</v>
      </c>
      <c r="BE71">
        <f>SNPs!$C$14</f>
        <v>16</v>
      </c>
      <c r="BF71">
        <f>SNPs!$D$14</f>
        <v>31096368</v>
      </c>
      <c r="BG71" s="7" t="str">
        <f ca="1">IF('Randomized Data'!AN71 = 1, SNPs!$H$14 &amp; SNPs!$H$14, IF('Randomized Data'!AO71 = 1, SNPs!$H$14 &amp; INDIRECT("SNPs!" &amp; CHAR(72 +'Randomized Data'!AP71) &amp; "14"), INDIRECT("SNPs!" &amp; CHAR(72 +'Randomized Data'!AP71) &amp; "14") &amp; INDIRECT("SNPs!" &amp; CHAR(72 +'Randomized Data'!AP71) &amp; "14")))</f>
        <v>CC</v>
      </c>
      <c r="BH71" t="str">
        <f>SNPs!$F$15</f>
        <v>rs9934438</v>
      </c>
      <c r="BI71">
        <f>SNPs!$C$15</f>
        <v>16</v>
      </c>
      <c r="BJ71">
        <f>SNPs!$D$15</f>
        <v>31093557</v>
      </c>
      <c r="BK71" s="7" t="str">
        <f ca="1">IF('Randomized Data'!AQ71 = 1, SNPs!$H$15 &amp; SNPs!$H$15, IF('Randomized Data'!AR71 = 1, SNPs!$H$15 &amp; INDIRECT("SNPs!" &amp; CHAR(72 +'Randomized Data'!AS71) &amp; "15"), INDIRECT("SNPs!" &amp; CHAR(72 +'Randomized Data'!AS71) &amp; "15") &amp; INDIRECT("SNPs!" &amp; CHAR(72 +'Randomized Data'!AS71) &amp; "15")))</f>
        <v>GA</v>
      </c>
      <c r="BL71" t="str">
        <f>SNPs!$F$16</f>
        <v>rs8050894</v>
      </c>
      <c r="BM71">
        <f>SNPs!$C$16</f>
        <v>16</v>
      </c>
      <c r="BN71">
        <f>SNPs!$D$16</f>
        <v>31093188</v>
      </c>
      <c r="BO71" s="7" t="str">
        <f ca="1">IF('Randomized Data'!AT71 = 1, SNPs!$H$16 &amp; SNPs!$H$16, IF('Randomized Data'!AU71 = 1, SNPs!$H$16 &amp; INDIRECT("SNPs!" &amp; CHAR(72 +'Randomized Data'!AV71) &amp; "16"), INDIRECT("SNPs!" &amp; CHAR(72 +'Randomized Data'!AV71) &amp; "16") &amp; INDIRECT("SNPs!" &amp; CHAR(72 +'Randomized Data'!AV71) &amp; "16")))</f>
        <v>CC</v>
      </c>
      <c r="BP71" t="str">
        <f>SNPs!$F$17</f>
        <v>rs6025</v>
      </c>
      <c r="BQ71">
        <f>SNPs!$C$17</f>
        <v>1</v>
      </c>
      <c r="BR71">
        <f>SNPs!$D$17</f>
        <v>169549811</v>
      </c>
      <c r="BS71" s="7" t="str">
        <f ca="1">IF('Randomized Data'!AW71 = 1, SNPs!$H$17 &amp; SNPs!$H$17, IF('Randomized Data'!AX71 = 1, SNPs!$H$17 &amp; INDIRECT("SNPs!" &amp; CHAR(72 +'Randomized Data'!AY71) &amp; "17"), INDIRECT("SNPs!" &amp; CHAR(72 +'Randomized Data'!AY71) &amp; "17") &amp; INDIRECT("SNPs!" &amp; CHAR(72 +'Randomized Data'!AY71) &amp; "17")))</f>
        <v>AA</v>
      </c>
      <c r="BT71" t="str">
        <f>SNPs!$F$18</f>
        <v>rs1799963</v>
      </c>
      <c r="BU71">
        <f>SNPs!$C$18</f>
        <v>11</v>
      </c>
      <c r="BV71">
        <f>SNPs!$D$18</f>
        <v>46739505</v>
      </c>
      <c r="BW71" s="7" t="str">
        <f ca="1">IF('Randomized Data'!AZ71 = 1, SNPs!$H$18 &amp; SNPs!$H$18, IF('Randomized Data'!BA71 = 1, SNPs!$H$18 &amp; INDIRECT("SNPs!" &amp; CHAR(72 +'Randomized Data'!BB71) &amp; "18"), INDIRECT("SNPs!" &amp; CHAR(72 +'Randomized Data'!BB71) &amp; "18") &amp; INDIRECT("SNPs!" &amp; CHAR(72 +'Randomized Data'!BB71) &amp; "18")))</f>
        <v>GG</v>
      </c>
      <c r="BX71" t="str">
        <f>SNPs!$F$19</f>
        <v>rs121913626</v>
      </c>
      <c r="BY71">
        <f>SNPs!$C$19</f>
        <v>14</v>
      </c>
      <c r="BZ71">
        <f>SNPs!$D$19</f>
        <v>23427723</v>
      </c>
      <c r="CA71" s="7" t="str">
        <f ca="1">IF('Randomized Data'!BC71 = 1, SNPs!$H$19 &amp; SNPs!$H$19, IF('Randomized Data'!BD71 = 1, SNPs!$H$19 &amp; INDIRECT("SNPs!" &amp; CHAR(72 +'Randomized Data'!BE71) &amp; "19"), INDIRECT("SNPs!" &amp; CHAR(72 +'Randomized Data'!BE71) &amp; "19") &amp; INDIRECT("SNPs!" &amp; CHAR(72 +'Randomized Data'!BE71) &amp; "19")))</f>
        <v>GG</v>
      </c>
      <c r="CB71" t="str">
        <f>SNPs!$F$20</f>
        <v>rs3218713</v>
      </c>
      <c r="CC71">
        <f>SNPs!$C$20</f>
        <v>14</v>
      </c>
      <c r="CD71">
        <f>SNPs!$D$20</f>
        <v>23431468</v>
      </c>
      <c r="CE71" s="7" t="str">
        <f ca="1">IF('Randomized Data'!BF71 = 1, SNPs!$H$20 &amp; SNPs!$H$20, IF('Randomized Data'!BG71 = 1, SNPs!$H$20 &amp; INDIRECT("SNPs!" &amp; CHAR(72 +'Randomized Data'!BH71) &amp; "20"), INDIRECT("SNPs!" &amp; CHAR(72 +'Randomized Data'!BH71) &amp; "20") &amp; INDIRECT("SNPs!" &amp; CHAR(72 +'Randomized Data'!BH71) &amp; "20")))</f>
        <v>GA</v>
      </c>
      <c r="CF71" t="str">
        <f>SNPs!$F$21</f>
        <v>rs3218714</v>
      </c>
      <c r="CG71">
        <f>SNPs!$C$21</f>
        <v>14</v>
      </c>
      <c r="CH71">
        <f>SNPs!$D$21</f>
        <v>23429279</v>
      </c>
      <c r="CI71" s="7" t="str">
        <f ca="1">IF('Randomized Data'!BI71 = 1, SNPs!$H$21 &amp; SNPs!$H$21, IF('Randomized Data'!BJ71 = 1, SNPs!$H$21 &amp; INDIRECT("SNPs!" &amp; CHAR(72 +'Randomized Data'!BK71) &amp; "21"), INDIRECT("SNPs!" &amp; CHAR(72 +'Randomized Data'!BK71) &amp; "21") &amp; INDIRECT("SNPs!" &amp; CHAR(72 +'Randomized Data'!BK71) &amp; "21")))</f>
        <v>CC</v>
      </c>
      <c r="CJ71" t="str">
        <f>SNPs!$F$22</f>
        <v>rs121964855</v>
      </c>
      <c r="CK71">
        <f>SNPs!$C$22</f>
        <v>1</v>
      </c>
      <c r="CL71">
        <f>SNPs!$D$22</f>
        <v>201365638</v>
      </c>
      <c r="CM71" s="7" t="str">
        <f ca="1">IF('Randomized Data'!BL71 = 1, SNPs!$H$22 &amp; SNPs!$H$22, IF('Randomized Data'!BM71 = 1, SNPs!$H$22 &amp; INDIRECT("SNPs!" &amp; CHAR(72 +'Randomized Data'!BN71) &amp; "22"), INDIRECT("SNPs!" &amp; CHAR(72 +'Randomized Data'!BN71) &amp; "22") &amp; INDIRECT("SNPs!" &amp; CHAR(72 +'Randomized Data'!BN71) &amp; "22")))</f>
        <v>TT</v>
      </c>
      <c r="CN71" t="str">
        <f>SNPs!$F$23</f>
        <v>rs121964856</v>
      </c>
      <c r="CO71">
        <f>SNPs!$C$23</f>
        <v>1</v>
      </c>
      <c r="CP71">
        <f>SNPs!$D$23</f>
        <v>201365297</v>
      </c>
      <c r="CQ71" s="7" t="str">
        <f ca="1">IF('Randomized Data'!BO71 = 1, SNPs!$H$23 &amp; SNPs!$H$23, IF('Randomized Data'!BP71 = 1, SNPs!$H$23 &amp; INDIRECT("SNPs!" &amp; CHAR(72 +'Randomized Data'!BQ71) &amp; "23"), INDIRECT("SNPs!" &amp; CHAR(72 +'Randomized Data'!BQ71) &amp; "23") &amp; INDIRECT("SNPs!" &amp; CHAR(72 +'Randomized Data'!BQ71) &amp; "23")))</f>
        <v>GG</v>
      </c>
      <c r="CR71" t="str">
        <f>SNPs!$F$24</f>
        <v>rs121964857</v>
      </c>
      <c r="CS71">
        <f>SNPs!$C$24</f>
        <v>1</v>
      </c>
      <c r="CT71">
        <f>SNPs!$D$24</f>
        <v>201359245</v>
      </c>
      <c r="CU71" s="7" t="str">
        <f ca="1">IF('Randomized Data'!BR71 = 1, SNPs!$H$24 &amp; SNPs!$H$24, IF('Randomized Data'!BS71 = 1, SNPs!$H$24 &amp; INDIRECT("SNPs!" &amp; CHAR(72 +'Randomized Data'!BT71) &amp; "24"), INDIRECT("SNPs!" &amp; CHAR(72 +'Randomized Data'!BT71) &amp; "24") &amp; INDIRECT("SNPs!" &amp; CHAR(72 +'Randomized Data'!BT71) &amp; "24")))</f>
        <v>CT</v>
      </c>
      <c r="CV71" t="str">
        <f>SNPs!$F$25</f>
        <v>rs28934269</v>
      </c>
      <c r="CW71">
        <f>SNPs!$C$25</f>
        <v>15</v>
      </c>
      <c r="CX71">
        <f>SNPs!$D$25</f>
        <v>63060915</v>
      </c>
      <c r="CY71" s="7" t="str">
        <f ca="1">IF('Randomized Data'!BU71 = 1, SNPs!$H$25 &amp; SNPs!$H$25, IF('Randomized Data'!BV71 = 1, SNPs!$H$25 &amp; INDIRECT("SNPs!" &amp; CHAR(72 +'Randomized Data'!BW71) &amp; "25"), INDIRECT("SNPs!" &amp; CHAR(72 +'Randomized Data'!BW71) &amp; "25") &amp; INDIRECT("SNPs!" &amp; CHAR(72 +'Randomized Data'!BW71) &amp; "25")))</f>
        <v>AA</v>
      </c>
      <c r="CZ71" t="str">
        <f>SNPs!$F$26</f>
        <v>rs28934270</v>
      </c>
      <c r="DA71">
        <f>SNPs!$C$26</f>
        <v>15</v>
      </c>
      <c r="DB71">
        <f>SNPs!$D$26</f>
        <v>63060899</v>
      </c>
      <c r="DC71" s="7" t="str">
        <f ca="1">IF('Randomized Data'!BX71 = 1, SNPs!$H$26 &amp; SNPs!$H$26, IF('Randomized Data'!BY71 = 1, SNPs!$H$26 &amp; INDIRECT("SNPs!" &amp; CHAR(72 +'Randomized Data'!BZ71) &amp; "26"), INDIRECT("SNPs!" &amp; CHAR(72 +'Randomized Data'!BZ71) &amp; "26") &amp; INDIRECT("SNPs!" &amp; CHAR(72 +'Randomized Data'!BZ71) &amp; "26")))</f>
        <v>AA</v>
      </c>
      <c r="DD71" t="str">
        <f>SNPs!$F$27</f>
        <v>rs727504290</v>
      </c>
      <c r="DE71">
        <f>SNPs!$C$27</f>
        <v>15</v>
      </c>
      <c r="DF71">
        <f>SNPs!$D$27</f>
        <v>63042875</v>
      </c>
      <c r="DG71" s="7" t="str">
        <f ca="1">IF('Randomized Data'!CA71 = 1, SNPs!$H$27 &amp; SNPs!$H$27, IF('Randomized Data'!CB71 = 1, SNPs!$H$27 &amp; INDIRECT("SNPs!" &amp; CHAR(72 +'Randomized Data'!CC71) &amp; "27"), INDIRECT("SNPs!" &amp; CHAR(72 +'Randomized Data'!CC71) &amp; "27") &amp; INDIRECT("SNPs!" &amp; CHAR(72 +'Randomized Data'!CC71) &amp; "27")))</f>
        <v>GG</v>
      </c>
      <c r="DH71" t="str">
        <f>SNPs!$F$28</f>
        <v>rs104894504</v>
      </c>
      <c r="DI71">
        <f>SNPs!$C$28</f>
        <v>15</v>
      </c>
      <c r="DJ71">
        <f>SNPs!$D$28</f>
        <v>63057028</v>
      </c>
      <c r="DK71" s="7" t="str">
        <f ca="1">IF('Randomized Data'!CD71 = 1, SNPs!$H$28 &amp; SNPs!$H$28, IF('Randomized Data'!CE71 = 1, SNPs!$H$28 &amp; INDIRECT("SNPs!" &amp; CHAR(72 +'Randomized Data'!CF71) &amp; "28"), INDIRECT("SNPs!" &amp; CHAR(72 +'Randomized Data'!CF71) &amp; "28") &amp; INDIRECT("SNPs!" &amp; CHAR(72 +'Randomized Data'!CF71) &amp; "28")))</f>
        <v>TT</v>
      </c>
      <c r="DL71" t="str">
        <f>SNPs!$F$29</f>
        <v>rs375882485</v>
      </c>
      <c r="DM71">
        <f>SNPs!$C$29</f>
        <v>11</v>
      </c>
      <c r="DN71">
        <f>SNPs!$D$29</f>
        <v>47342698</v>
      </c>
      <c r="DO71" s="7" t="str">
        <f ca="1">IF('Randomized Data'!CG71 = 1, SNPs!$H$29 &amp; SNPs!$H$29, IF('Randomized Data'!CH71 = 1, SNPs!$H$29 &amp; INDIRECT("SNPs!" &amp; CHAR(72 +'Randomized Data'!CI71) &amp; "29"), INDIRECT("SNPs!" &amp; CHAR(72 +'Randomized Data'!CI71) &amp; "29") &amp; INDIRECT("SNPs!" &amp; CHAR(72 +'Randomized Data'!CI71) &amp; "29")))</f>
        <v>GG</v>
      </c>
      <c r="DP71" t="str">
        <f>SNPs!$F$30</f>
        <v>rs397516083</v>
      </c>
      <c r="DQ71">
        <f>SNPs!$C$30</f>
        <v>11</v>
      </c>
      <c r="DR71">
        <f>SNPs!$D$30</f>
        <v>47346379</v>
      </c>
      <c r="DS71" s="7" t="str">
        <f ca="1">IF('Randomized Data'!CJ71 = 1, SNPs!$H$30 &amp; SNPs!$H$30, IF('Randomized Data'!CK71 = 1, SNPs!$H$30 &amp; INDIRECT("SNPs!" &amp; CHAR(72 +'Randomized Data'!CL71) &amp; "30"), INDIRECT("SNPs!" &amp; CHAR(72 +'Randomized Data'!CL71) &amp; "30") &amp; INDIRECT("SNPs!" &amp; CHAR(72 +'Randomized Data'!CL71) &amp; "30")))</f>
        <v>GA</v>
      </c>
      <c r="DT71" t="str">
        <f>SNPs!$F$31</f>
        <v>rs397515937</v>
      </c>
      <c r="DU71">
        <f>SNPs!$C$31</f>
        <v>11</v>
      </c>
      <c r="DV71">
        <f>SNPs!$D$31</f>
        <v>47339792</v>
      </c>
      <c r="DW71" s="7" t="str">
        <f ca="1">IF('Randomized Data'!CM71 = 1, SNPs!$H$31 &amp; SNPs!$H$31, IF('Randomized Data'!CN71 = 1, SNPs!$H$31 &amp; INDIRECT("SNPs!" &amp; CHAR(72 +'Randomized Data'!CO71) &amp; "31"), INDIRECT("SNPs!" &amp; CHAR(72 +'Randomized Data'!CO71) &amp; "31") &amp; INDIRECT("SNPs!" &amp; CHAR(72 +'Randomized Data'!CO71) &amp; "31")))</f>
        <v>AA</v>
      </c>
      <c r="DX71" t="str">
        <f>SNPs!$F$32</f>
        <v>rs397516074</v>
      </c>
      <c r="DY71">
        <f>SNPs!$C$32</f>
        <v>11</v>
      </c>
      <c r="DZ71">
        <f>SNPs!$D$32</f>
        <v>47348424</v>
      </c>
      <c r="EA71" s="7" t="str">
        <f ca="1">IF('Randomized Data'!CP71 = 1, SNPs!$H$32 &amp; SNPs!$H$32, IF('Randomized Data'!CQ71 = 1, SNPs!$H$32 &amp; INDIRECT("SNPs!" &amp; CHAR(72 +'Randomized Data'!CR71) &amp; "32"), INDIRECT("SNPs!" &amp; CHAR(72 +'Randomized Data'!CR71) &amp; "32") &amp; INDIRECT("SNPs!" &amp; CHAR(72 +'Randomized Data'!CR71) &amp; "32")))</f>
        <v>GG</v>
      </c>
      <c r="EB71" t="str">
        <f>SNPs!$F$33</f>
        <v>rs397515963</v>
      </c>
      <c r="EC71">
        <f>SNPs!$C$33</f>
        <v>11</v>
      </c>
      <c r="ED71">
        <f>SNPs!$D$33</f>
        <v>47337729</v>
      </c>
      <c r="EE71" s="7" t="str">
        <f ca="1">IF('Randomized Data'!CS71 = 1, SNPs!$H$33 &amp; SNPs!$H$33, IF('Randomized Data'!CT71 = 1, SNPs!$H$33 &amp; INDIRECT("SNPs!" &amp; CHAR(72 +'Randomized Data'!CU71) &amp; "33"), INDIRECT("SNPs!" &amp; CHAR(72 +'Randomized Data'!CU71) &amp; "33") &amp; INDIRECT("SNPs!" &amp; CHAR(72 +'Randomized Data'!CU71) &amp; "33")))</f>
        <v>--</v>
      </c>
    </row>
    <row r="72" spans="1:13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  <c r="F72" s="3">
        <v>42186</v>
      </c>
      <c r="G72" s="9" t="str">
        <f>'Randomized Data'!C72</f>
        <v>NGS Lab</v>
      </c>
      <c r="H72" t="str">
        <f>SNPs!$F$2</f>
        <v>rs12248560</v>
      </c>
      <c r="I72">
        <f>SNPs!$C$2</f>
        <v>10</v>
      </c>
      <c r="J72">
        <f>SNPs!$D$2</f>
        <v>94761900</v>
      </c>
      <c r="K72" t="str">
        <f ca="1">IF('Randomized Data'!D72 = 1, SNPs!$H$2 &amp; SNPs!$H$2, IF('Randomized Data'!E72 = 1, SNPs!$H$2 &amp; INDIRECT("SNPs!" &amp; CHAR(72 +'Randomized Data'!F72) &amp; "2"), INDIRECT("SNPs!" &amp; CHAR(72 +'Randomized Data'!F72) &amp; "2") &amp; INDIRECT("SNPs!" &amp; CHAR(72 +'Randomized Data'!F72) &amp; "2")))</f>
        <v>CT</v>
      </c>
      <c r="L72" t="str">
        <f>SNPs!$F$3</f>
        <v>rs28399504</v>
      </c>
      <c r="M72">
        <f>SNPs!$C$3</f>
        <v>10</v>
      </c>
      <c r="N72">
        <f>SNPs!$D$3</f>
        <v>94762706</v>
      </c>
      <c r="O72" t="str">
        <f ca="1">IF('Randomized Data'!G72 = 1, SNPs!$H$3 &amp; SNPs!$H$3, IF('Randomized Data'!H72 = 1, SNPs!$H$3 &amp; INDIRECT("SNPs!" &amp; CHAR(72 +'Randomized Data'!I72) &amp; "3"), INDIRECT("SNPs!" &amp; CHAR(72 +'Randomized Data'!I72) &amp; "3") &amp; INDIRECT("SNPs!" &amp; CHAR(72 +'Randomized Data'!I72) &amp; "3")))</f>
        <v>AA</v>
      </c>
      <c r="P72" t="str">
        <f>SNPs!$F$4</f>
        <v>rs41291556</v>
      </c>
      <c r="Q72">
        <f>SNPs!$C$4</f>
        <v>10</v>
      </c>
      <c r="R72">
        <f>SNPs!$D$4</f>
        <v>94775416</v>
      </c>
      <c r="S72" t="str">
        <f ca="1">IF('Randomized Data'!J72 = 1, SNPs!$H$4 &amp; SNPs!$H$4, IF('Randomized Data'!K72 = 1, SNPs!$H$4 &amp; INDIRECT("SNPs!" &amp; CHAR(72 +'Randomized Data'!L72) &amp; "4"), INDIRECT("SNPs!" &amp; CHAR(72 +'Randomized Data'!L72) &amp; "4") &amp; INDIRECT("SNPs!" &amp; CHAR(72 +'Randomized Data'!L72) &amp; "4")))</f>
        <v>CC</v>
      </c>
      <c r="T72" t="str">
        <f>SNPs!$F$5</f>
        <v>rs72558184</v>
      </c>
      <c r="U72">
        <f>SNPs!$C$5</f>
        <v>10</v>
      </c>
      <c r="V72">
        <f>SNPs!$D$5</f>
        <v>96535210</v>
      </c>
      <c r="W72" t="str">
        <f ca="1">IF('Randomized Data'!M72 = 1, SNPs!$H$5 &amp; SNPs!$H$5, IF('Randomized Data'!N72 = 1, SNPs!$H$5 &amp; INDIRECT("SNPs!" &amp; CHAR(72 +'Randomized Data'!O72) &amp; "5"), INDIRECT("SNPs!" &amp; CHAR(72 +'Randomized Data'!O72) &amp; "5") &amp; INDIRECT("SNPs!" &amp; CHAR(72 +'Randomized Data'!O72) &amp; "5")))</f>
        <v>GG</v>
      </c>
      <c r="X72" t="str">
        <f>SNPs!$F$6</f>
        <v>rs4986893</v>
      </c>
      <c r="Y72">
        <f>SNPs!$C$6</f>
        <v>10</v>
      </c>
      <c r="Z72">
        <f>SNPs!$D$6</f>
        <v>94780653</v>
      </c>
      <c r="AA72" s="7" t="str">
        <f ca="1">IF('Randomized Data'!P72 = 1, SNPs!$H$6 &amp; SNPs!$H$6, IF('Randomized Data'!Q72 = 1, SNPs!$H$6 &amp; INDIRECT("SNPs!" &amp; CHAR(72 +'Randomized Data'!R72) &amp; "6"), INDIRECT("SNPs!" &amp; CHAR(72 +'Randomized Data'!R72) &amp; "6") &amp; INDIRECT("SNPs!" &amp; CHAR(72 +'Randomized Data'!R72) &amp; "6")))</f>
        <v>GA</v>
      </c>
      <c r="AB72" t="str">
        <f>SNPs!$F$7</f>
        <v>rs4244285</v>
      </c>
      <c r="AC72">
        <f>SNPs!$C$7</f>
        <v>10</v>
      </c>
      <c r="AD72">
        <f>SNPs!$D$7</f>
        <v>94781859</v>
      </c>
      <c r="AE72" s="7" t="str">
        <f ca="1">IF('Randomized Data'!S72 = 1, SNPs!$H$7 &amp; SNPs!$H$7, IF('Randomized Data'!T72 = 1, SNPs!$H$7 &amp; INDIRECT("SNPs!" &amp; CHAR(72 +'Randomized Data'!U72) &amp; "7"), INDIRECT("SNPs!" &amp; CHAR(72 +'Randomized Data'!U72) &amp; "7") &amp; INDIRECT("SNPs!" &amp; CHAR(72 +'Randomized Data'!U72) &amp; "7")))</f>
        <v>GG</v>
      </c>
      <c r="AF72" t="str">
        <f>SNPs!$F$8</f>
        <v>rs72558186</v>
      </c>
      <c r="AG72">
        <f>SNPs!$C$8</f>
        <v>10</v>
      </c>
      <c r="AH72">
        <f>SNPs!$D$8</f>
        <v>94781999</v>
      </c>
      <c r="AI72" s="7" t="str">
        <f ca="1">IF('Randomized Data'!V72 = 1, SNPs!$H$8 &amp; SNPs!$H$8, IF('Randomized Data'!W72 = 1, SNPs!$H$8 &amp; INDIRECT("SNPs!" &amp; CHAR(72 +'Randomized Data'!X72) &amp; "8"), INDIRECT("SNPs!" &amp; CHAR(72 +'Randomized Data'!X72) &amp; "8") &amp; INDIRECT("SNPs!" &amp; CHAR(72 +'Randomized Data'!X72) &amp; "8")))</f>
        <v>TT</v>
      </c>
      <c r="AJ72" t="str">
        <f>SNPs!$F$9</f>
        <v>rs56337013</v>
      </c>
      <c r="AK72">
        <f>SNPs!$C$9</f>
        <v>10</v>
      </c>
      <c r="AL72">
        <f>SNPs!$D$9</f>
        <v>94852738</v>
      </c>
      <c r="AM72" s="7" t="str">
        <f ca="1">IF('Randomized Data'!Y$2 = 1, SNPs!$H$9 &amp; SNPs!$H$9, IF('Randomized Data'!Z72 = 1, SNPs!$H$9 &amp; INDIRECT("SNPs!" &amp; CHAR(72 +'Randomized Data'!AA72) &amp; "9"), INDIRECT("SNPs!" &amp; CHAR(72 +'Randomized Data'!AA72) &amp; "9") &amp; INDIRECT("SNPs!" &amp; CHAR(72 +'Randomized Data'!AA72) &amp; "9")))</f>
        <v>CT</v>
      </c>
      <c r="AN72" t="str">
        <f>SNPs!$F$10</f>
        <v>rs17884712</v>
      </c>
      <c r="AO72">
        <f>SNPs!$C$10</f>
        <v>10</v>
      </c>
      <c r="AP72">
        <f>SNPs!$D$10</f>
        <v>94775489</v>
      </c>
      <c r="AQ72" s="7" t="str">
        <f ca="1">IF('Randomized Data'!AB72 = 1, SNPs!$H$10 &amp; SNPs!$H$10, IF('Randomized Data'!AC72 = 1, SNPs!$H$10 &amp; INDIRECT("SNPs!" &amp; CHAR(72 +'Randomized Data'!AD72) &amp; "10"), INDIRECT("SNPs!" &amp; CHAR(72 +'Randomized Data'!AD72) &amp; "10") &amp; INDIRECT("SNPs!" &amp; CHAR(72 +'Randomized Data'!AD72) &amp; "10")))</f>
        <v>GG</v>
      </c>
      <c r="AR72" t="str">
        <f>SNPs!$F$11</f>
        <v>rs6413438</v>
      </c>
      <c r="AS72">
        <f>SNPs!$C$11</f>
        <v>10</v>
      </c>
      <c r="AT72">
        <f>SNPs!$D$11</f>
        <v>94781858</v>
      </c>
      <c r="AU72" s="7" t="str">
        <f ca="1">IF('Randomized Data'!AE72 = 1, SNPs!$H$11 &amp; SNPs!$H$11, IF('Randomized Data'!AF72 = 1, SNPs!$H$11 &amp; INDIRECT("SNPs!" &amp; CHAR(72 +'Randomized Data'!AG72) &amp; "11"), INDIRECT("SNPs!" &amp; CHAR(72 +'Randomized Data'!AG72) &amp; "11") &amp; INDIRECT("SNPs!" &amp; CHAR(72 +'Randomized Data'!AG72) &amp; "11")))</f>
        <v>TT</v>
      </c>
      <c r="AV72" t="str">
        <f>SNPs!$F$12</f>
        <v>rs1057910</v>
      </c>
      <c r="AW72">
        <f>SNPs!$C$12</f>
        <v>10</v>
      </c>
      <c r="AX72">
        <f>SNPs!$D$12</f>
        <v>94981296</v>
      </c>
      <c r="AY72" s="7" t="str">
        <f ca="1">IF('Randomized Data'!AH72 = 1, SNPs!$H$12 &amp; SNPs!$H$12, IF('Randomized Data'!AI72 = 1, SNPs!$H$12 &amp; INDIRECT("SNPs!" &amp; CHAR(72 +'Randomized Data'!AJ72) &amp; "12"), INDIRECT("SNPs!" &amp; CHAR(72 +'Randomized Data'!AJ72) &amp; "12") &amp; INDIRECT("SNPs!" &amp; CHAR(72 +'Randomized Data'!AJ72) &amp; "12")))</f>
        <v>AA</v>
      </c>
      <c r="AZ72" t="str">
        <f>SNPs!$F$13</f>
        <v>rs1799853</v>
      </c>
      <c r="BA72">
        <f>SNPs!$C$13</f>
        <v>10</v>
      </c>
      <c r="BB72">
        <f>SNPs!$D$13</f>
        <v>94942290</v>
      </c>
      <c r="BC72" s="7" t="str">
        <f ca="1">IF('Randomized Data'!AK72 = 1, SNPs!$H$13 &amp; SNPs!$H$13, IF('Randomized Data'!AL72 = 1, SNPs!$H$13 &amp; INDIRECT("SNPs!" &amp; CHAR(72 +'Randomized Data'!AM72) &amp; "13"), INDIRECT("SNPs!" &amp; CHAR(72 +'Randomized Data'!AM72) &amp; "13") &amp; INDIRECT("SNPs!" &amp; CHAR(72 +'Randomized Data'!AM72) &amp; "13")))</f>
        <v>CC</v>
      </c>
      <c r="BD72" t="str">
        <f>SNPs!$F$14</f>
        <v>rs9923231</v>
      </c>
      <c r="BE72">
        <f>SNPs!$C$14</f>
        <v>16</v>
      </c>
      <c r="BF72">
        <f>SNPs!$D$14</f>
        <v>31096368</v>
      </c>
      <c r="BG72" s="7" t="str">
        <f ca="1">IF('Randomized Data'!AN72 = 1, SNPs!$H$14 &amp; SNPs!$H$14, IF('Randomized Data'!AO72 = 1, SNPs!$H$14 &amp; INDIRECT("SNPs!" &amp; CHAR(72 +'Randomized Data'!AP72) &amp; "14"), INDIRECT("SNPs!" &amp; CHAR(72 +'Randomized Data'!AP72) &amp; "14") &amp; INDIRECT("SNPs!" &amp; CHAR(72 +'Randomized Data'!AP72) &amp; "14")))</f>
        <v>CC</v>
      </c>
      <c r="BH72" t="str">
        <f>SNPs!$F$15</f>
        <v>rs9934438</v>
      </c>
      <c r="BI72">
        <f>SNPs!$C$15</f>
        <v>16</v>
      </c>
      <c r="BJ72">
        <f>SNPs!$D$15</f>
        <v>31093557</v>
      </c>
      <c r="BK72" s="7" t="str">
        <f ca="1">IF('Randomized Data'!AQ72 = 1, SNPs!$H$15 &amp; SNPs!$H$15, IF('Randomized Data'!AR72 = 1, SNPs!$H$15 &amp; INDIRECT("SNPs!" &amp; CHAR(72 +'Randomized Data'!AS72) &amp; "15"), INDIRECT("SNPs!" &amp; CHAR(72 +'Randomized Data'!AS72) &amp; "15") &amp; INDIRECT("SNPs!" &amp; CHAR(72 +'Randomized Data'!AS72) &amp; "15")))</f>
        <v>AA</v>
      </c>
      <c r="BL72" t="str">
        <f>SNPs!$F$16</f>
        <v>rs8050894</v>
      </c>
      <c r="BM72">
        <f>SNPs!$C$16</f>
        <v>16</v>
      </c>
      <c r="BN72">
        <f>SNPs!$D$16</f>
        <v>31093188</v>
      </c>
      <c r="BO72" s="7" t="str">
        <f ca="1">IF('Randomized Data'!AT72 = 1, SNPs!$H$16 &amp; SNPs!$H$16, IF('Randomized Data'!AU72 = 1, SNPs!$H$16 &amp; INDIRECT("SNPs!" &amp; CHAR(72 +'Randomized Data'!AV72) &amp; "16"), INDIRECT("SNPs!" &amp; CHAR(72 +'Randomized Data'!AV72) &amp; "16") &amp; INDIRECT("SNPs!" &amp; CHAR(72 +'Randomized Data'!AV72) &amp; "16")))</f>
        <v>CC</v>
      </c>
      <c r="BP72" t="str">
        <f>SNPs!$F$17</f>
        <v>rs6025</v>
      </c>
      <c r="BQ72">
        <f>SNPs!$C$17</f>
        <v>1</v>
      </c>
      <c r="BR72">
        <f>SNPs!$D$17</f>
        <v>169549811</v>
      </c>
      <c r="BS72" s="7" t="str">
        <f ca="1">IF('Randomized Data'!AW72 = 1, SNPs!$H$17 &amp; SNPs!$H$17, IF('Randomized Data'!AX72 = 1, SNPs!$H$17 &amp; INDIRECT("SNPs!" &amp; CHAR(72 +'Randomized Data'!AY72) &amp; "17"), INDIRECT("SNPs!" &amp; CHAR(72 +'Randomized Data'!AY72) &amp; "17") &amp; INDIRECT("SNPs!" &amp; CHAR(72 +'Randomized Data'!AY72) &amp; "17")))</f>
        <v>AA</v>
      </c>
      <c r="BT72" t="str">
        <f>SNPs!$F$18</f>
        <v>rs1799963</v>
      </c>
      <c r="BU72">
        <f>SNPs!$C$18</f>
        <v>11</v>
      </c>
      <c r="BV72">
        <f>SNPs!$D$18</f>
        <v>46739505</v>
      </c>
      <c r="BW72" s="7" t="str">
        <f ca="1">IF('Randomized Data'!AZ72 = 1, SNPs!$H$18 &amp; SNPs!$H$18, IF('Randomized Data'!BA72 = 1, SNPs!$H$18 &amp; INDIRECT("SNPs!" &amp; CHAR(72 +'Randomized Data'!BB72) &amp; "18"), INDIRECT("SNPs!" &amp; CHAR(72 +'Randomized Data'!BB72) &amp; "18") &amp; INDIRECT("SNPs!" &amp; CHAR(72 +'Randomized Data'!BB72) &amp; "18")))</f>
        <v>GG</v>
      </c>
      <c r="BX72" t="str">
        <f>SNPs!$F$19</f>
        <v>rs121913626</v>
      </c>
      <c r="BY72">
        <f>SNPs!$C$19</f>
        <v>14</v>
      </c>
      <c r="BZ72">
        <f>SNPs!$D$19</f>
        <v>23427723</v>
      </c>
      <c r="CA72" s="7" t="str">
        <f ca="1">IF('Randomized Data'!BC72 = 1, SNPs!$H$19 &amp; SNPs!$H$19, IF('Randomized Data'!BD72 = 1, SNPs!$H$19 &amp; INDIRECT("SNPs!" &amp; CHAR(72 +'Randomized Data'!BE72) &amp; "19"), INDIRECT("SNPs!" &amp; CHAR(72 +'Randomized Data'!BE72) &amp; "19") &amp; INDIRECT("SNPs!" &amp; CHAR(72 +'Randomized Data'!BE72) &amp; "19")))</f>
        <v>CC</v>
      </c>
      <c r="CB72" t="str">
        <f>SNPs!$F$20</f>
        <v>rs3218713</v>
      </c>
      <c r="CC72">
        <f>SNPs!$C$20</f>
        <v>14</v>
      </c>
      <c r="CD72">
        <f>SNPs!$D$20</f>
        <v>23431468</v>
      </c>
      <c r="CE72" s="7" t="str">
        <f ca="1">IF('Randomized Data'!BF72 = 1, SNPs!$H$20 &amp; SNPs!$H$20, IF('Randomized Data'!BG72 = 1, SNPs!$H$20 &amp; INDIRECT("SNPs!" &amp; CHAR(72 +'Randomized Data'!BH72) &amp; "20"), INDIRECT("SNPs!" &amp; CHAR(72 +'Randomized Data'!BH72) &amp; "20") &amp; INDIRECT("SNPs!" &amp; CHAR(72 +'Randomized Data'!BH72) &amp; "20")))</f>
        <v>GA</v>
      </c>
      <c r="CF72" t="str">
        <f>SNPs!$F$21</f>
        <v>rs3218714</v>
      </c>
      <c r="CG72">
        <f>SNPs!$C$21</f>
        <v>14</v>
      </c>
      <c r="CH72">
        <f>SNPs!$D$21</f>
        <v>23429279</v>
      </c>
      <c r="CI72" s="7" t="str">
        <f ca="1">IF('Randomized Data'!BI72 = 1, SNPs!$H$21 &amp; SNPs!$H$21, IF('Randomized Data'!BJ72 = 1, SNPs!$H$21 &amp; INDIRECT("SNPs!" &amp; CHAR(72 +'Randomized Data'!BK72) &amp; "21"), INDIRECT("SNPs!" &amp; CHAR(72 +'Randomized Data'!BK72) &amp; "21") &amp; INDIRECT("SNPs!" &amp; CHAR(72 +'Randomized Data'!BK72) &amp; "21")))</f>
        <v>CT</v>
      </c>
      <c r="CJ72" t="str">
        <f>SNPs!$F$22</f>
        <v>rs121964855</v>
      </c>
      <c r="CK72">
        <f>SNPs!$C$22</f>
        <v>1</v>
      </c>
      <c r="CL72">
        <f>SNPs!$D$22</f>
        <v>201365638</v>
      </c>
      <c r="CM72" s="7" t="str">
        <f ca="1">IF('Randomized Data'!BL72 = 1, SNPs!$H$22 &amp; SNPs!$H$22, IF('Randomized Data'!BM72 = 1, SNPs!$H$22 &amp; INDIRECT("SNPs!" &amp; CHAR(72 +'Randomized Data'!BN72) &amp; "22"), INDIRECT("SNPs!" &amp; CHAR(72 +'Randomized Data'!BN72) &amp; "22") &amp; INDIRECT("SNPs!" &amp; CHAR(72 +'Randomized Data'!BN72) &amp; "22")))</f>
        <v>TT</v>
      </c>
      <c r="CN72" t="str">
        <f>SNPs!$F$23</f>
        <v>rs121964856</v>
      </c>
      <c r="CO72">
        <f>SNPs!$C$23</f>
        <v>1</v>
      </c>
      <c r="CP72">
        <f>SNPs!$D$23</f>
        <v>201365297</v>
      </c>
      <c r="CQ72" s="7" t="str">
        <f ca="1">IF('Randomized Data'!BO72 = 1, SNPs!$H$23 &amp; SNPs!$H$23, IF('Randomized Data'!BP72 = 1, SNPs!$H$23 &amp; INDIRECT("SNPs!" &amp; CHAR(72 +'Randomized Data'!BQ72) &amp; "23"), INDIRECT("SNPs!" &amp; CHAR(72 +'Randomized Data'!BQ72) &amp; "23") &amp; INDIRECT("SNPs!" &amp; CHAR(72 +'Randomized Data'!BQ72) &amp; "23")))</f>
        <v>GG</v>
      </c>
      <c r="CR72" t="str">
        <f>SNPs!$F$24</f>
        <v>rs121964857</v>
      </c>
      <c r="CS72">
        <f>SNPs!$C$24</f>
        <v>1</v>
      </c>
      <c r="CT72">
        <f>SNPs!$D$24</f>
        <v>201359245</v>
      </c>
      <c r="CU72" s="7" t="str">
        <f ca="1">IF('Randomized Data'!BR72 = 1, SNPs!$H$24 &amp; SNPs!$H$24, IF('Randomized Data'!BS72 = 1, SNPs!$H$24 &amp; INDIRECT("SNPs!" &amp; CHAR(72 +'Randomized Data'!BT72) &amp; "24"), INDIRECT("SNPs!" &amp; CHAR(72 +'Randomized Data'!BT72) &amp; "24") &amp; INDIRECT("SNPs!" &amp; CHAR(72 +'Randomized Data'!BT72) &amp; "24")))</f>
        <v>CC</v>
      </c>
      <c r="CV72" t="str">
        <f>SNPs!$F$25</f>
        <v>rs28934269</v>
      </c>
      <c r="CW72">
        <f>SNPs!$C$25</f>
        <v>15</v>
      </c>
      <c r="CX72">
        <f>SNPs!$D$25</f>
        <v>63060915</v>
      </c>
      <c r="CY72" s="7" t="str">
        <f ca="1">IF('Randomized Data'!BU72 = 1, SNPs!$H$25 &amp; SNPs!$H$25, IF('Randomized Data'!BV72 = 1, SNPs!$H$25 &amp; INDIRECT("SNPs!" &amp; CHAR(72 +'Randomized Data'!BW72) &amp; "25"), INDIRECT("SNPs!" &amp; CHAR(72 +'Randomized Data'!BW72) &amp; "25") &amp; INDIRECT("SNPs!" &amp; CHAR(72 +'Randomized Data'!BW72) &amp; "25")))</f>
        <v>AA</v>
      </c>
      <c r="CZ72" t="str">
        <f>SNPs!$F$26</f>
        <v>rs28934270</v>
      </c>
      <c r="DA72">
        <f>SNPs!$C$26</f>
        <v>15</v>
      </c>
      <c r="DB72">
        <f>SNPs!$D$26</f>
        <v>63060899</v>
      </c>
      <c r="DC72" s="7" t="str">
        <f ca="1">IF('Randomized Data'!BX72 = 1, SNPs!$H$26 &amp; SNPs!$H$26, IF('Randomized Data'!BY72 = 1, SNPs!$H$26 &amp; INDIRECT("SNPs!" &amp; CHAR(72 +'Randomized Data'!BZ72) &amp; "26"), INDIRECT("SNPs!" &amp; CHAR(72 +'Randomized Data'!BZ72) &amp; "26") &amp; INDIRECT("SNPs!" &amp; CHAR(72 +'Randomized Data'!BZ72) &amp; "26")))</f>
        <v>GG</v>
      </c>
      <c r="DD72" t="str">
        <f>SNPs!$F$27</f>
        <v>rs727504290</v>
      </c>
      <c r="DE72">
        <f>SNPs!$C$27</f>
        <v>15</v>
      </c>
      <c r="DF72">
        <f>SNPs!$D$27</f>
        <v>63042875</v>
      </c>
      <c r="DG72" s="7" t="str">
        <f ca="1">IF('Randomized Data'!CA72 = 1, SNPs!$H$27 &amp; SNPs!$H$27, IF('Randomized Data'!CB72 = 1, SNPs!$H$27 &amp; INDIRECT("SNPs!" &amp; CHAR(72 +'Randomized Data'!CC72) &amp; "27"), INDIRECT("SNPs!" &amp; CHAR(72 +'Randomized Data'!CC72) &amp; "27") &amp; INDIRECT("SNPs!" &amp; CHAR(72 +'Randomized Data'!CC72) &amp; "27")))</f>
        <v>CC</v>
      </c>
      <c r="DH72" t="str">
        <f>SNPs!$F$28</f>
        <v>rs104894504</v>
      </c>
      <c r="DI72">
        <f>SNPs!$C$28</f>
        <v>15</v>
      </c>
      <c r="DJ72">
        <f>SNPs!$D$28</f>
        <v>63057028</v>
      </c>
      <c r="DK72" s="7" t="str">
        <f ca="1">IF('Randomized Data'!CD72 = 1, SNPs!$H$28 &amp; SNPs!$H$28, IF('Randomized Data'!CE72 = 1, SNPs!$H$28 &amp; INDIRECT("SNPs!" &amp; CHAR(72 +'Randomized Data'!CF72) &amp; "28"), INDIRECT("SNPs!" &amp; CHAR(72 +'Randomized Data'!CF72) &amp; "28") &amp; INDIRECT("SNPs!" &amp; CHAR(72 +'Randomized Data'!CF72) &amp; "28")))</f>
        <v>TC</v>
      </c>
      <c r="DL72" t="str">
        <f>SNPs!$F$29</f>
        <v>rs375882485</v>
      </c>
      <c r="DM72">
        <f>SNPs!$C$29</f>
        <v>11</v>
      </c>
      <c r="DN72">
        <f>SNPs!$D$29</f>
        <v>47342698</v>
      </c>
      <c r="DO72" s="7" t="str">
        <f ca="1">IF('Randomized Data'!CG72 = 1, SNPs!$H$29 &amp; SNPs!$H$29, IF('Randomized Data'!CH72 = 1, SNPs!$H$29 &amp; INDIRECT("SNPs!" &amp; CHAR(72 +'Randomized Data'!CI72) &amp; "29"), INDIRECT("SNPs!" &amp; CHAR(72 +'Randomized Data'!CI72) &amp; "29") &amp; INDIRECT("SNPs!" &amp; CHAR(72 +'Randomized Data'!CI72) &amp; "29")))</f>
        <v>GG</v>
      </c>
      <c r="DP72" t="str">
        <f>SNPs!$F$30</f>
        <v>rs397516083</v>
      </c>
      <c r="DQ72">
        <f>SNPs!$C$30</f>
        <v>11</v>
      </c>
      <c r="DR72">
        <f>SNPs!$D$30</f>
        <v>47346379</v>
      </c>
      <c r="DS72" s="7" t="str">
        <f ca="1">IF('Randomized Data'!CJ72 = 1, SNPs!$H$30 &amp; SNPs!$H$30, IF('Randomized Data'!CK72 = 1, SNPs!$H$30 &amp; INDIRECT("SNPs!" &amp; CHAR(72 +'Randomized Data'!CL72) &amp; "30"), INDIRECT("SNPs!" &amp; CHAR(72 +'Randomized Data'!CL72) &amp; "30") &amp; INDIRECT("SNPs!" &amp; CHAR(72 +'Randomized Data'!CL72) &amp; "30")))</f>
        <v>AA</v>
      </c>
      <c r="DT72" t="str">
        <f>SNPs!$F$31</f>
        <v>rs397515937</v>
      </c>
      <c r="DU72">
        <f>SNPs!$C$31</f>
        <v>11</v>
      </c>
      <c r="DV72">
        <f>SNPs!$D$31</f>
        <v>47339792</v>
      </c>
      <c r="DW72" s="7" t="str">
        <f ca="1">IF('Randomized Data'!CM72 = 1, SNPs!$H$31 &amp; SNPs!$H$31, IF('Randomized Data'!CN72 = 1, SNPs!$H$31 &amp; INDIRECT("SNPs!" &amp; CHAR(72 +'Randomized Data'!CO72) &amp; "31"), INDIRECT("SNPs!" &amp; CHAR(72 +'Randomized Data'!CO72) &amp; "31") &amp; INDIRECT("SNPs!" &amp; CHAR(72 +'Randomized Data'!CO72) &amp; "31")))</f>
        <v>AA</v>
      </c>
      <c r="DX72" t="str">
        <f>SNPs!$F$32</f>
        <v>rs397516074</v>
      </c>
      <c r="DY72">
        <f>SNPs!$C$32</f>
        <v>11</v>
      </c>
      <c r="DZ72">
        <f>SNPs!$D$32</f>
        <v>47348424</v>
      </c>
      <c r="EA72" s="7" t="str">
        <f ca="1">IF('Randomized Data'!CP72 = 1, SNPs!$H$32 &amp; SNPs!$H$32, IF('Randomized Data'!CQ72 = 1, SNPs!$H$32 &amp; INDIRECT("SNPs!" &amp; CHAR(72 +'Randomized Data'!CR72) &amp; "32"), INDIRECT("SNPs!" &amp; CHAR(72 +'Randomized Data'!CR72) &amp; "32") &amp; INDIRECT("SNPs!" &amp; CHAR(72 +'Randomized Data'!CR72) &amp; "32")))</f>
        <v>GG</v>
      </c>
      <c r="EB72" t="str">
        <f>SNPs!$F$33</f>
        <v>rs397515963</v>
      </c>
      <c r="EC72">
        <f>SNPs!$C$33</f>
        <v>11</v>
      </c>
      <c r="ED72">
        <f>SNPs!$D$33</f>
        <v>47337729</v>
      </c>
      <c r="EE72" s="7" t="str">
        <f ca="1">IF('Randomized Data'!CS72 = 1, SNPs!$H$33 &amp; SNPs!$H$33, IF('Randomized Data'!CT72 = 1, SNPs!$H$33 &amp; INDIRECT("SNPs!" &amp; CHAR(72 +'Randomized Data'!CU72) &amp; "33"), INDIRECT("SNPs!" &amp; CHAR(72 +'Randomized Data'!CU72) &amp; "33") &amp; INDIRECT("SNPs!" &amp; CHAR(72 +'Randomized Data'!CU72) &amp; "33")))</f>
        <v>--</v>
      </c>
    </row>
    <row r="73" spans="1:13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  <c r="F73" s="3">
        <v>42188</v>
      </c>
      <c r="G73" s="9" t="str">
        <f>'Randomized Data'!C73</f>
        <v>Internal Lab</v>
      </c>
      <c r="H73" t="str">
        <f>SNPs!$F$2</f>
        <v>rs12248560</v>
      </c>
      <c r="I73">
        <f>SNPs!$C$2</f>
        <v>10</v>
      </c>
      <c r="J73">
        <f>SNPs!$D$2</f>
        <v>94761900</v>
      </c>
      <c r="K73" t="str">
        <f ca="1">IF('Randomized Data'!D73 = 1, SNPs!$H$2 &amp; SNPs!$H$2, IF('Randomized Data'!E73 = 1, SNPs!$H$2 &amp; INDIRECT("SNPs!" &amp; CHAR(72 +'Randomized Data'!F73) &amp; "2"), INDIRECT("SNPs!" &amp; CHAR(72 +'Randomized Data'!F73) &amp; "2") &amp; INDIRECT("SNPs!" &amp; CHAR(72 +'Randomized Data'!F73) &amp; "2")))</f>
        <v>CT</v>
      </c>
      <c r="L73" t="str">
        <f>SNPs!$F$3</f>
        <v>rs28399504</v>
      </c>
      <c r="M73">
        <f>SNPs!$C$3</f>
        <v>10</v>
      </c>
      <c r="N73">
        <f>SNPs!$D$3</f>
        <v>94762706</v>
      </c>
      <c r="O73" t="str">
        <f ca="1">IF('Randomized Data'!G73 = 1, SNPs!$H$3 &amp; SNPs!$H$3, IF('Randomized Data'!H73 = 1, SNPs!$H$3 &amp; INDIRECT("SNPs!" &amp; CHAR(72 +'Randomized Data'!I73) &amp; "3"), INDIRECT("SNPs!" &amp; CHAR(72 +'Randomized Data'!I73) &amp; "3") &amp; INDIRECT("SNPs!" &amp; CHAR(72 +'Randomized Data'!I73) &amp; "3")))</f>
        <v>AA</v>
      </c>
      <c r="P73" t="str">
        <f>SNPs!$F$4</f>
        <v>rs41291556</v>
      </c>
      <c r="Q73">
        <f>SNPs!$C$4</f>
        <v>10</v>
      </c>
      <c r="R73">
        <f>SNPs!$D$4</f>
        <v>94775416</v>
      </c>
      <c r="S73" t="str">
        <f ca="1">IF('Randomized Data'!J73 = 1, SNPs!$H$4 &amp; SNPs!$H$4, IF('Randomized Data'!K73 = 1, SNPs!$H$4 &amp; INDIRECT("SNPs!" &amp; CHAR(72 +'Randomized Data'!L73) &amp; "4"), INDIRECT("SNPs!" &amp; CHAR(72 +'Randomized Data'!L73) &amp; "4") &amp; INDIRECT("SNPs!" &amp; CHAR(72 +'Randomized Data'!L73) &amp; "4")))</f>
        <v>TC</v>
      </c>
      <c r="T73" t="str">
        <f>SNPs!$F$5</f>
        <v>rs72558184</v>
      </c>
      <c r="U73">
        <f>SNPs!$C$5</f>
        <v>10</v>
      </c>
      <c r="V73">
        <f>SNPs!$D$5</f>
        <v>96535210</v>
      </c>
      <c r="W73" t="str">
        <f ca="1">IF('Randomized Data'!M73 = 1, SNPs!$H$5 &amp; SNPs!$H$5, IF('Randomized Data'!N73 = 1, SNPs!$H$5 &amp; INDIRECT("SNPs!" &amp; CHAR(72 +'Randomized Data'!O73) &amp; "5"), INDIRECT("SNPs!" &amp; CHAR(72 +'Randomized Data'!O73) &amp; "5") &amp; INDIRECT("SNPs!" &amp; CHAR(72 +'Randomized Data'!O73) &amp; "5")))</f>
        <v>GG</v>
      </c>
      <c r="X73" t="str">
        <f>SNPs!$F$6</f>
        <v>rs4986893</v>
      </c>
      <c r="Y73">
        <f>SNPs!$C$6</f>
        <v>10</v>
      </c>
      <c r="Z73">
        <f>SNPs!$D$6</f>
        <v>94780653</v>
      </c>
      <c r="AA73" s="7" t="str">
        <f ca="1">IF('Randomized Data'!P73 = 1, SNPs!$H$6 &amp; SNPs!$H$6, IF('Randomized Data'!Q73 = 1, SNPs!$H$6 &amp; INDIRECT("SNPs!" &amp; CHAR(72 +'Randomized Data'!R73) &amp; "6"), INDIRECT("SNPs!" &amp; CHAR(72 +'Randomized Data'!R73) &amp; "6") &amp; INDIRECT("SNPs!" &amp; CHAR(72 +'Randomized Data'!R73) &amp; "6")))</f>
        <v>GG</v>
      </c>
      <c r="AB73" t="str">
        <f>SNPs!$F$7</f>
        <v>rs4244285</v>
      </c>
      <c r="AC73">
        <f>SNPs!$C$7</f>
        <v>10</v>
      </c>
      <c r="AD73">
        <f>SNPs!$D$7</f>
        <v>94781859</v>
      </c>
      <c r="AE73" s="7" t="str">
        <f ca="1">IF('Randomized Data'!S73 = 1, SNPs!$H$7 &amp; SNPs!$H$7, IF('Randomized Data'!T73 = 1, SNPs!$H$7 &amp; INDIRECT("SNPs!" &amp; CHAR(72 +'Randomized Data'!U73) &amp; "7"), INDIRECT("SNPs!" &amp; CHAR(72 +'Randomized Data'!U73) &amp; "7") &amp; INDIRECT("SNPs!" &amp; CHAR(72 +'Randomized Data'!U73) &amp; "7")))</f>
        <v>GA</v>
      </c>
      <c r="AF73" t="str">
        <f>SNPs!$F$8</f>
        <v>rs72558186</v>
      </c>
      <c r="AG73">
        <f>SNPs!$C$8</f>
        <v>10</v>
      </c>
      <c r="AH73">
        <f>SNPs!$D$8</f>
        <v>94781999</v>
      </c>
      <c r="AI73" s="7" t="str">
        <f ca="1">IF('Randomized Data'!V73 = 1, SNPs!$H$8 &amp; SNPs!$H$8, IF('Randomized Data'!W73 = 1, SNPs!$H$8 &amp; INDIRECT("SNPs!" &amp; CHAR(72 +'Randomized Data'!X73) &amp; "8"), INDIRECT("SNPs!" &amp; CHAR(72 +'Randomized Data'!X73) &amp; "8") &amp; INDIRECT("SNPs!" &amp; CHAR(72 +'Randomized Data'!X73) &amp; "8")))</f>
        <v>TA</v>
      </c>
      <c r="AJ73" t="str">
        <f>SNPs!$F$9</f>
        <v>rs56337013</v>
      </c>
      <c r="AK73">
        <f>SNPs!$C$9</f>
        <v>10</v>
      </c>
      <c r="AL73">
        <f>SNPs!$D$9</f>
        <v>94852738</v>
      </c>
      <c r="AM73" s="7" t="str">
        <f ca="1">IF('Randomized Data'!Y$2 = 1, SNPs!$H$9 &amp; SNPs!$H$9, IF('Randomized Data'!Z73 = 1, SNPs!$H$9 &amp; INDIRECT("SNPs!" &amp; CHAR(72 +'Randomized Data'!AA73) &amp; "9"), INDIRECT("SNPs!" &amp; CHAR(72 +'Randomized Data'!AA73) &amp; "9") &amp; INDIRECT("SNPs!" &amp; CHAR(72 +'Randomized Data'!AA73) &amp; "9")))</f>
        <v>CT</v>
      </c>
      <c r="AN73" t="str">
        <f>SNPs!$F$10</f>
        <v>rs17884712</v>
      </c>
      <c r="AO73">
        <f>SNPs!$C$10</f>
        <v>10</v>
      </c>
      <c r="AP73">
        <f>SNPs!$D$10</f>
        <v>94775489</v>
      </c>
      <c r="AQ73" s="7" t="str">
        <f ca="1">IF('Randomized Data'!AB73 = 1, SNPs!$H$10 &amp; SNPs!$H$10, IF('Randomized Data'!AC73 = 1, SNPs!$H$10 &amp; INDIRECT("SNPs!" &amp; CHAR(72 +'Randomized Data'!AD73) &amp; "10"), INDIRECT("SNPs!" &amp; CHAR(72 +'Randomized Data'!AD73) &amp; "10") &amp; INDIRECT("SNPs!" &amp; CHAR(72 +'Randomized Data'!AD73) &amp; "10")))</f>
        <v>GA</v>
      </c>
      <c r="AR73" t="str">
        <f>SNPs!$F$11</f>
        <v>rs6413438</v>
      </c>
      <c r="AS73">
        <f>SNPs!$C$11</f>
        <v>10</v>
      </c>
      <c r="AT73">
        <f>SNPs!$D$11</f>
        <v>94781858</v>
      </c>
      <c r="AU73" s="7" t="str">
        <f ca="1">IF('Randomized Data'!AE73 = 1, SNPs!$H$11 &amp; SNPs!$H$11, IF('Randomized Data'!AF73 = 1, SNPs!$H$11 &amp; INDIRECT("SNPs!" &amp; CHAR(72 +'Randomized Data'!AG73) &amp; "11"), INDIRECT("SNPs!" &amp; CHAR(72 +'Randomized Data'!AG73) &amp; "11") &amp; INDIRECT("SNPs!" &amp; CHAR(72 +'Randomized Data'!AG73) &amp; "11")))</f>
        <v>CC</v>
      </c>
      <c r="AV73" t="str">
        <f>SNPs!$F$12</f>
        <v>rs1057910</v>
      </c>
      <c r="AW73">
        <f>SNPs!$C$12</f>
        <v>10</v>
      </c>
      <c r="AX73">
        <f>SNPs!$D$12</f>
        <v>94981296</v>
      </c>
      <c r="AY73" s="7" t="str">
        <f ca="1">IF('Randomized Data'!AH73 = 1, SNPs!$H$12 &amp; SNPs!$H$12, IF('Randomized Data'!AI73 = 1, SNPs!$H$12 &amp; INDIRECT("SNPs!" &amp; CHAR(72 +'Randomized Data'!AJ73) &amp; "12"), INDIRECT("SNPs!" &amp; CHAR(72 +'Randomized Data'!AJ73) &amp; "12") &amp; INDIRECT("SNPs!" &amp; CHAR(72 +'Randomized Data'!AJ73) &amp; "12")))</f>
        <v>CC</v>
      </c>
      <c r="AZ73" t="str">
        <f>SNPs!$F$13</f>
        <v>rs1799853</v>
      </c>
      <c r="BA73">
        <f>SNPs!$C$13</f>
        <v>10</v>
      </c>
      <c r="BB73">
        <f>SNPs!$D$13</f>
        <v>94942290</v>
      </c>
      <c r="BC73" s="7" t="str">
        <f ca="1">IF('Randomized Data'!AK73 = 1, SNPs!$H$13 &amp; SNPs!$H$13, IF('Randomized Data'!AL73 = 1, SNPs!$H$13 &amp; INDIRECT("SNPs!" &amp; CHAR(72 +'Randomized Data'!AM73) &amp; "13"), INDIRECT("SNPs!" &amp; CHAR(72 +'Randomized Data'!AM73) &amp; "13") &amp; INDIRECT("SNPs!" &amp; CHAR(72 +'Randomized Data'!AM73) &amp; "13")))</f>
        <v>CC</v>
      </c>
      <c r="BD73" t="str">
        <f>SNPs!$F$14</f>
        <v>rs9923231</v>
      </c>
      <c r="BE73">
        <f>SNPs!$C$14</f>
        <v>16</v>
      </c>
      <c r="BF73">
        <f>SNPs!$D$14</f>
        <v>31096368</v>
      </c>
      <c r="BG73" s="7" t="str">
        <f ca="1">IF('Randomized Data'!AN73 = 1, SNPs!$H$14 &amp; SNPs!$H$14, IF('Randomized Data'!AO73 = 1, SNPs!$H$14 &amp; INDIRECT("SNPs!" &amp; CHAR(72 +'Randomized Data'!AP73) &amp; "14"), INDIRECT("SNPs!" &amp; CHAR(72 +'Randomized Data'!AP73) &amp; "14") &amp; INDIRECT("SNPs!" &amp; CHAR(72 +'Randomized Data'!AP73) &amp; "14")))</f>
        <v>GG</v>
      </c>
      <c r="BH73" t="str">
        <f>SNPs!$F$15</f>
        <v>rs9934438</v>
      </c>
      <c r="BI73">
        <f>SNPs!$C$15</f>
        <v>16</v>
      </c>
      <c r="BJ73">
        <f>SNPs!$D$15</f>
        <v>31093557</v>
      </c>
      <c r="BK73" s="7" t="str">
        <f ca="1">IF('Randomized Data'!AQ73 = 1, SNPs!$H$15 &amp; SNPs!$H$15, IF('Randomized Data'!AR73 = 1, SNPs!$H$15 &amp; INDIRECT("SNPs!" &amp; CHAR(72 +'Randomized Data'!AS73) &amp; "15"), INDIRECT("SNPs!" &amp; CHAR(72 +'Randomized Data'!AS73) &amp; "15") &amp; INDIRECT("SNPs!" &amp; CHAR(72 +'Randomized Data'!AS73) &amp; "15")))</f>
        <v>GA</v>
      </c>
      <c r="BL73" t="str">
        <f>SNPs!$F$16</f>
        <v>rs8050894</v>
      </c>
      <c r="BM73">
        <f>SNPs!$C$16</f>
        <v>16</v>
      </c>
      <c r="BN73">
        <f>SNPs!$D$16</f>
        <v>31093188</v>
      </c>
      <c r="BO73" s="7" t="str">
        <f ca="1">IF('Randomized Data'!AT73 = 1, SNPs!$H$16 &amp; SNPs!$H$16, IF('Randomized Data'!AU73 = 1, SNPs!$H$16 &amp; INDIRECT("SNPs!" &amp; CHAR(72 +'Randomized Data'!AV73) &amp; "16"), INDIRECT("SNPs!" &amp; CHAR(72 +'Randomized Data'!AV73) &amp; "16") &amp; INDIRECT("SNPs!" &amp; CHAR(72 +'Randomized Data'!AV73) &amp; "16")))</f>
        <v>CC</v>
      </c>
      <c r="BP73" t="str">
        <f>SNPs!$F$17</f>
        <v>rs6025</v>
      </c>
      <c r="BQ73">
        <f>SNPs!$C$17</f>
        <v>1</v>
      </c>
      <c r="BR73">
        <f>SNPs!$D$17</f>
        <v>169549811</v>
      </c>
      <c r="BS73" s="7" t="str">
        <f ca="1">IF('Randomized Data'!AW73 = 1, SNPs!$H$17 &amp; SNPs!$H$17, IF('Randomized Data'!AX73 = 1, SNPs!$H$17 &amp; INDIRECT("SNPs!" &amp; CHAR(72 +'Randomized Data'!AY73) &amp; "17"), INDIRECT("SNPs!" &amp; CHAR(72 +'Randomized Data'!AY73) &amp; "17") &amp; INDIRECT("SNPs!" &amp; CHAR(72 +'Randomized Data'!AY73) &amp; "17")))</f>
        <v>GA</v>
      </c>
      <c r="BT73" t="str">
        <f>SNPs!$F$18</f>
        <v>rs1799963</v>
      </c>
      <c r="BU73">
        <f>SNPs!$C$18</f>
        <v>11</v>
      </c>
      <c r="BV73">
        <f>SNPs!$D$18</f>
        <v>46739505</v>
      </c>
      <c r="BW73" s="7" t="str">
        <f ca="1">IF('Randomized Data'!AZ73 = 1, SNPs!$H$18 &amp; SNPs!$H$18, IF('Randomized Data'!BA73 = 1, SNPs!$H$18 &amp; INDIRECT("SNPs!" &amp; CHAR(72 +'Randomized Data'!BB73) &amp; "18"), INDIRECT("SNPs!" &amp; CHAR(72 +'Randomized Data'!BB73) &amp; "18") &amp; INDIRECT("SNPs!" &amp; CHAR(72 +'Randomized Data'!BB73) &amp; "18")))</f>
        <v>AA</v>
      </c>
      <c r="BX73" t="str">
        <f>SNPs!$F$19</f>
        <v>rs121913626</v>
      </c>
      <c r="BY73">
        <f>SNPs!$C$19</f>
        <v>14</v>
      </c>
      <c r="BZ73">
        <f>SNPs!$D$19</f>
        <v>23427723</v>
      </c>
      <c r="CA73" s="7" t="str">
        <f ca="1">IF('Randomized Data'!BC73 = 1, SNPs!$H$19 &amp; SNPs!$H$19, IF('Randomized Data'!BD73 = 1, SNPs!$H$19 &amp; INDIRECT("SNPs!" &amp; CHAR(72 +'Randomized Data'!BE73) &amp; "19"), INDIRECT("SNPs!" &amp; CHAR(72 +'Randomized Data'!BE73) &amp; "19") &amp; INDIRECT("SNPs!" &amp; CHAR(72 +'Randomized Data'!BE73) &amp; "19")))</f>
        <v>GG</v>
      </c>
      <c r="CB73" t="str">
        <f>SNPs!$F$20</f>
        <v>rs3218713</v>
      </c>
      <c r="CC73">
        <f>SNPs!$C$20</f>
        <v>14</v>
      </c>
      <c r="CD73">
        <f>SNPs!$D$20</f>
        <v>23431468</v>
      </c>
      <c r="CE73" s="7" t="str">
        <f ca="1">IF('Randomized Data'!BF73 = 1, SNPs!$H$20 &amp; SNPs!$H$20, IF('Randomized Data'!BG73 = 1, SNPs!$H$20 &amp; INDIRECT("SNPs!" &amp; CHAR(72 +'Randomized Data'!BH73) &amp; "20"), INDIRECT("SNPs!" &amp; CHAR(72 +'Randomized Data'!BH73) &amp; "20") &amp; INDIRECT("SNPs!" &amp; CHAR(72 +'Randomized Data'!BH73) &amp; "20")))</f>
        <v>GG</v>
      </c>
      <c r="CF73" t="str">
        <f>SNPs!$F$21</f>
        <v>rs3218714</v>
      </c>
      <c r="CG73">
        <f>SNPs!$C$21</f>
        <v>14</v>
      </c>
      <c r="CH73">
        <f>SNPs!$D$21</f>
        <v>23429279</v>
      </c>
      <c r="CI73" s="7" t="str">
        <f ca="1">IF('Randomized Data'!BI73 = 1, SNPs!$H$21 &amp; SNPs!$H$21, IF('Randomized Data'!BJ73 = 1, SNPs!$H$21 &amp; INDIRECT("SNPs!" &amp; CHAR(72 +'Randomized Data'!BK73) &amp; "21"), INDIRECT("SNPs!" &amp; CHAR(72 +'Randomized Data'!BK73) &amp; "21") &amp; INDIRECT("SNPs!" &amp; CHAR(72 +'Randomized Data'!BK73) &amp; "21")))</f>
        <v>CC</v>
      </c>
      <c r="CJ73" t="str">
        <f>SNPs!$F$22</f>
        <v>rs121964855</v>
      </c>
      <c r="CK73">
        <f>SNPs!$C$22</f>
        <v>1</v>
      </c>
      <c r="CL73">
        <f>SNPs!$D$22</f>
        <v>201365638</v>
      </c>
      <c r="CM73" s="7" t="str">
        <f ca="1">IF('Randomized Data'!BL73 = 1, SNPs!$H$22 &amp; SNPs!$H$22, IF('Randomized Data'!BM73 = 1, SNPs!$H$22 &amp; INDIRECT("SNPs!" &amp; CHAR(72 +'Randomized Data'!BN73) &amp; "22"), INDIRECT("SNPs!" &amp; CHAR(72 +'Randomized Data'!BN73) &amp; "22") &amp; INDIRECT("SNPs!" &amp; CHAR(72 +'Randomized Data'!BN73) &amp; "22")))</f>
        <v>AA</v>
      </c>
      <c r="CN73" t="str">
        <f>SNPs!$F$23</f>
        <v>rs121964856</v>
      </c>
      <c r="CO73">
        <f>SNPs!$C$23</f>
        <v>1</v>
      </c>
      <c r="CP73">
        <f>SNPs!$D$23</f>
        <v>201365297</v>
      </c>
      <c r="CQ73" s="7" t="str">
        <f ca="1">IF('Randomized Data'!BO73 = 1, SNPs!$H$23 &amp; SNPs!$H$23, IF('Randomized Data'!BP73 = 1, SNPs!$H$23 &amp; INDIRECT("SNPs!" &amp; CHAR(72 +'Randomized Data'!BQ73) &amp; "23"), INDIRECT("SNPs!" &amp; CHAR(72 +'Randomized Data'!BQ73) &amp; "23") &amp; INDIRECT("SNPs!" &amp; CHAR(72 +'Randomized Data'!BQ73) &amp; "23")))</f>
        <v>GA</v>
      </c>
      <c r="CR73" t="str">
        <f>SNPs!$F$24</f>
        <v>rs121964857</v>
      </c>
      <c r="CS73">
        <f>SNPs!$C$24</f>
        <v>1</v>
      </c>
      <c r="CT73">
        <f>SNPs!$D$24</f>
        <v>201359245</v>
      </c>
      <c r="CU73" s="7" t="str">
        <f ca="1">IF('Randomized Data'!BR73 = 1, SNPs!$H$24 &amp; SNPs!$H$24, IF('Randomized Data'!BS73 = 1, SNPs!$H$24 &amp; INDIRECT("SNPs!" &amp; CHAR(72 +'Randomized Data'!BT73) &amp; "24"), INDIRECT("SNPs!" &amp; CHAR(72 +'Randomized Data'!BT73) &amp; "24") &amp; INDIRECT("SNPs!" &amp; CHAR(72 +'Randomized Data'!BT73) &amp; "24")))</f>
        <v>TT</v>
      </c>
      <c r="CV73" t="str">
        <f>SNPs!$F$25</f>
        <v>rs28934269</v>
      </c>
      <c r="CW73">
        <f>SNPs!$C$25</f>
        <v>15</v>
      </c>
      <c r="CX73">
        <f>SNPs!$D$25</f>
        <v>63060915</v>
      </c>
      <c r="CY73" s="7" t="str">
        <f ca="1">IF('Randomized Data'!BU73 = 1, SNPs!$H$25 &amp; SNPs!$H$25, IF('Randomized Data'!BV73 = 1, SNPs!$H$25 &amp; INDIRECT("SNPs!" &amp; CHAR(72 +'Randomized Data'!BW73) &amp; "25"), INDIRECT("SNPs!" &amp; CHAR(72 +'Randomized Data'!BW73) &amp; "25") &amp; INDIRECT("SNPs!" &amp; CHAR(72 +'Randomized Data'!BW73) &amp; "25")))</f>
        <v>GG</v>
      </c>
      <c r="CZ73" t="str">
        <f>SNPs!$F$26</f>
        <v>rs28934270</v>
      </c>
      <c r="DA73">
        <f>SNPs!$C$26</f>
        <v>15</v>
      </c>
      <c r="DB73">
        <f>SNPs!$D$26</f>
        <v>63060899</v>
      </c>
      <c r="DC73" s="7" t="str">
        <f ca="1">IF('Randomized Data'!BX73 = 1, SNPs!$H$26 &amp; SNPs!$H$26, IF('Randomized Data'!BY73 = 1, SNPs!$H$26 &amp; INDIRECT("SNPs!" &amp; CHAR(72 +'Randomized Data'!BZ73) &amp; "26"), INDIRECT("SNPs!" &amp; CHAR(72 +'Randomized Data'!BZ73) &amp; "26") &amp; INDIRECT("SNPs!" &amp; CHAR(72 +'Randomized Data'!BZ73) &amp; "26")))</f>
        <v>GG</v>
      </c>
      <c r="DD73" t="str">
        <f>SNPs!$F$27</f>
        <v>rs727504290</v>
      </c>
      <c r="DE73">
        <f>SNPs!$C$27</f>
        <v>15</v>
      </c>
      <c r="DF73">
        <f>SNPs!$D$27</f>
        <v>63042875</v>
      </c>
      <c r="DG73" s="7" t="str">
        <f ca="1">IF('Randomized Data'!CA73 = 1, SNPs!$H$27 &amp; SNPs!$H$27, IF('Randomized Data'!CB73 = 1, SNPs!$H$27 &amp; INDIRECT("SNPs!" &amp; CHAR(72 +'Randomized Data'!CC73) &amp; "27"), INDIRECT("SNPs!" &amp; CHAR(72 +'Randomized Data'!CC73) &amp; "27") &amp; INDIRECT("SNPs!" &amp; CHAR(72 +'Randomized Data'!CC73) &amp; "27")))</f>
        <v>GG</v>
      </c>
      <c r="DH73" t="str">
        <f>SNPs!$F$28</f>
        <v>rs104894504</v>
      </c>
      <c r="DI73">
        <f>SNPs!$C$28</f>
        <v>15</v>
      </c>
      <c r="DJ73">
        <f>SNPs!$D$28</f>
        <v>63057028</v>
      </c>
      <c r="DK73" s="7" t="str">
        <f ca="1">IF('Randomized Data'!CD73 = 1, SNPs!$H$28 &amp; SNPs!$H$28, IF('Randomized Data'!CE73 = 1, SNPs!$H$28 &amp; INDIRECT("SNPs!" &amp; CHAR(72 +'Randomized Data'!CF73) &amp; "28"), INDIRECT("SNPs!" &amp; CHAR(72 +'Randomized Data'!CF73) &amp; "28") &amp; INDIRECT("SNPs!" &amp; CHAR(72 +'Randomized Data'!CF73) &amp; "28")))</f>
        <v>TC</v>
      </c>
      <c r="DL73" t="str">
        <f>SNPs!$F$29</f>
        <v>rs375882485</v>
      </c>
      <c r="DM73">
        <f>SNPs!$C$29</f>
        <v>11</v>
      </c>
      <c r="DN73">
        <f>SNPs!$D$29</f>
        <v>47342698</v>
      </c>
      <c r="DO73" s="7" t="str">
        <f ca="1">IF('Randomized Data'!CG73 = 1, SNPs!$H$29 &amp; SNPs!$H$29, IF('Randomized Data'!CH73 = 1, SNPs!$H$29 &amp; INDIRECT("SNPs!" &amp; CHAR(72 +'Randomized Data'!CI73) &amp; "29"), INDIRECT("SNPs!" &amp; CHAR(72 +'Randomized Data'!CI73) &amp; "29") &amp; INDIRECT("SNPs!" &amp; CHAR(72 +'Randomized Data'!CI73) &amp; "29")))</f>
        <v>GG</v>
      </c>
      <c r="DP73" t="str">
        <f>SNPs!$F$30</f>
        <v>rs397516083</v>
      </c>
      <c r="DQ73">
        <f>SNPs!$C$30</f>
        <v>11</v>
      </c>
      <c r="DR73">
        <f>SNPs!$D$30</f>
        <v>47346379</v>
      </c>
      <c r="DS73" s="7" t="str">
        <f ca="1">IF('Randomized Data'!CJ73 = 1, SNPs!$H$30 &amp; SNPs!$H$30, IF('Randomized Data'!CK73 = 1, SNPs!$H$30 &amp; INDIRECT("SNPs!" &amp; CHAR(72 +'Randomized Data'!CL73) &amp; "30"), INDIRECT("SNPs!" &amp; CHAR(72 +'Randomized Data'!CL73) &amp; "30") &amp; INDIRECT("SNPs!" &amp; CHAR(72 +'Randomized Data'!CL73) &amp; "30")))</f>
        <v>GA</v>
      </c>
      <c r="DT73" t="str">
        <f>SNPs!$F$31</f>
        <v>rs397515937</v>
      </c>
      <c r="DU73">
        <f>SNPs!$C$31</f>
        <v>11</v>
      </c>
      <c r="DV73">
        <f>SNPs!$D$31</f>
        <v>47339792</v>
      </c>
      <c r="DW73" s="7" t="str">
        <f ca="1">IF('Randomized Data'!CM73 = 1, SNPs!$H$31 &amp; SNPs!$H$31, IF('Randomized Data'!CN73 = 1, SNPs!$H$31 &amp; INDIRECT("SNPs!" &amp; CHAR(72 +'Randomized Data'!CO73) &amp; "31"), INDIRECT("SNPs!" &amp; CHAR(72 +'Randomized Data'!CO73) &amp; "31") &amp; INDIRECT("SNPs!" &amp; CHAR(72 +'Randomized Data'!CO73) &amp; "31")))</f>
        <v>AA</v>
      </c>
      <c r="DX73" t="str">
        <f>SNPs!$F$32</f>
        <v>rs397516074</v>
      </c>
      <c r="DY73">
        <f>SNPs!$C$32</f>
        <v>11</v>
      </c>
      <c r="DZ73">
        <f>SNPs!$D$32</f>
        <v>47348424</v>
      </c>
      <c r="EA73" s="7" t="str">
        <f ca="1">IF('Randomized Data'!CP73 = 1, SNPs!$H$32 &amp; SNPs!$H$32, IF('Randomized Data'!CQ73 = 1, SNPs!$H$32 &amp; INDIRECT("SNPs!" &amp; CHAR(72 +'Randomized Data'!CR73) &amp; "32"), INDIRECT("SNPs!" &amp; CHAR(72 +'Randomized Data'!CR73) &amp; "32") &amp; INDIRECT("SNPs!" &amp; CHAR(72 +'Randomized Data'!CR73) &amp; "32")))</f>
        <v>GG</v>
      </c>
      <c r="EB73" t="str">
        <f>SNPs!$F$33</f>
        <v>rs397515963</v>
      </c>
      <c r="EC73">
        <f>SNPs!$C$33</f>
        <v>11</v>
      </c>
      <c r="ED73">
        <f>SNPs!$D$33</f>
        <v>47337729</v>
      </c>
      <c r="EE73" s="7" t="str">
        <f ca="1">IF('Randomized Data'!CS73 = 1, SNPs!$H$33 &amp; SNPs!$H$33, IF('Randomized Data'!CT73 = 1, SNPs!$H$33 &amp; INDIRECT("SNPs!" &amp; CHAR(72 +'Randomized Data'!CU73) &amp; "33"), INDIRECT("SNPs!" &amp; CHAR(72 +'Randomized Data'!CU73) &amp; "33") &amp; INDIRECT("SNPs!" &amp; CHAR(72 +'Randomized Data'!CU73) &amp; "33")))</f>
        <v>-G</v>
      </c>
    </row>
    <row r="74" spans="1:13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  <c r="F74" s="3">
        <v>42149</v>
      </c>
      <c r="G74" s="9" t="str">
        <f>'Randomized Data'!C74</f>
        <v>External Lab</v>
      </c>
      <c r="H74" t="str">
        <f>SNPs!$F$2</f>
        <v>rs12248560</v>
      </c>
      <c r="I74">
        <f>SNPs!$C$2</f>
        <v>10</v>
      </c>
      <c r="J74">
        <f>SNPs!$D$2</f>
        <v>94761900</v>
      </c>
      <c r="K74" t="str">
        <f ca="1">IF('Randomized Data'!D74 = 1, SNPs!$H$2 &amp; SNPs!$H$2, IF('Randomized Data'!E74 = 1, SNPs!$H$2 &amp; INDIRECT("SNPs!" &amp; CHAR(72 +'Randomized Data'!F74) &amp; "2"), INDIRECT("SNPs!" &amp; CHAR(72 +'Randomized Data'!F74) &amp; "2") &amp; INDIRECT("SNPs!" &amp; CHAR(72 +'Randomized Data'!F74) &amp; "2")))</f>
        <v>CT</v>
      </c>
      <c r="L74" t="str">
        <f>SNPs!$F$3</f>
        <v>rs28399504</v>
      </c>
      <c r="M74">
        <f>SNPs!$C$3</f>
        <v>10</v>
      </c>
      <c r="N74">
        <f>SNPs!$D$3</f>
        <v>94762706</v>
      </c>
      <c r="O74" t="str">
        <f ca="1">IF('Randomized Data'!G74 = 1, SNPs!$H$3 &amp; SNPs!$H$3, IF('Randomized Data'!H74 = 1, SNPs!$H$3 &amp; INDIRECT("SNPs!" &amp; CHAR(72 +'Randomized Data'!I74) &amp; "3"), INDIRECT("SNPs!" &amp; CHAR(72 +'Randomized Data'!I74) &amp; "3") &amp; INDIRECT("SNPs!" &amp; CHAR(72 +'Randomized Data'!I74) &amp; "3")))</f>
        <v>GG</v>
      </c>
      <c r="P74" t="str">
        <f>SNPs!$F$4</f>
        <v>rs41291556</v>
      </c>
      <c r="Q74">
        <f>SNPs!$C$4</f>
        <v>10</v>
      </c>
      <c r="R74">
        <f>SNPs!$D$4</f>
        <v>94775416</v>
      </c>
      <c r="S74" t="str">
        <f ca="1">IF('Randomized Data'!J74 = 1, SNPs!$H$4 &amp; SNPs!$H$4, IF('Randomized Data'!K74 = 1, SNPs!$H$4 &amp; INDIRECT("SNPs!" &amp; CHAR(72 +'Randomized Data'!L74) &amp; "4"), INDIRECT("SNPs!" &amp; CHAR(72 +'Randomized Data'!L74) &amp; "4") &amp; INDIRECT("SNPs!" &amp; CHAR(72 +'Randomized Data'!L74) &amp; "4")))</f>
        <v>TT</v>
      </c>
      <c r="T74" t="str">
        <f>SNPs!$F$5</f>
        <v>rs72558184</v>
      </c>
      <c r="U74">
        <f>SNPs!$C$5</f>
        <v>10</v>
      </c>
      <c r="V74">
        <f>SNPs!$D$5</f>
        <v>96535210</v>
      </c>
      <c r="W74" t="str">
        <f ca="1">IF('Randomized Data'!M74 = 1, SNPs!$H$5 &amp; SNPs!$H$5, IF('Randomized Data'!N74 = 1, SNPs!$H$5 &amp; INDIRECT("SNPs!" &amp; CHAR(72 +'Randomized Data'!O74) &amp; "5"), INDIRECT("SNPs!" &amp; CHAR(72 +'Randomized Data'!O74) &amp; "5") &amp; INDIRECT("SNPs!" &amp; CHAR(72 +'Randomized Data'!O74) &amp; "5")))</f>
        <v>GG</v>
      </c>
      <c r="X74" t="str">
        <f>SNPs!$F$6</f>
        <v>rs4986893</v>
      </c>
      <c r="Y74">
        <f>SNPs!$C$6</f>
        <v>10</v>
      </c>
      <c r="Z74">
        <f>SNPs!$D$6</f>
        <v>94780653</v>
      </c>
      <c r="AA74" s="7" t="str">
        <f ca="1">IF('Randomized Data'!P74 = 1, SNPs!$H$6 &amp; SNPs!$H$6, IF('Randomized Data'!Q74 = 1, SNPs!$H$6 &amp; INDIRECT("SNPs!" &amp; CHAR(72 +'Randomized Data'!R74) &amp; "6"), INDIRECT("SNPs!" &amp; CHAR(72 +'Randomized Data'!R74) &amp; "6") &amp; INDIRECT("SNPs!" &amp; CHAR(72 +'Randomized Data'!R74) &amp; "6")))</f>
        <v>GG</v>
      </c>
      <c r="AB74" t="str">
        <f>SNPs!$F$7</f>
        <v>rs4244285</v>
      </c>
      <c r="AC74">
        <f>SNPs!$C$7</f>
        <v>10</v>
      </c>
      <c r="AD74">
        <f>SNPs!$D$7</f>
        <v>94781859</v>
      </c>
      <c r="AE74" s="7" t="str">
        <f ca="1">IF('Randomized Data'!S74 = 1, SNPs!$H$7 &amp; SNPs!$H$7, IF('Randomized Data'!T74 = 1, SNPs!$H$7 &amp; INDIRECT("SNPs!" &amp; CHAR(72 +'Randomized Data'!U74) &amp; "7"), INDIRECT("SNPs!" &amp; CHAR(72 +'Randomized Data'!U74) &amp; "7") &amp; INDIRECT("SNPs!" &amp; CHAR(72 +'Randomized Data'!U74) &amp; "7")))</f>
        <v>CC</v>
      </c>
      <c r="AF74" t="str">
        <f>SNPs!$F$8</f>
        <v>rs72558186</v>
      </c>
      <c r="AG74">
        <f>SNPs!$C$8</f>
        <v>10</v>
      </c>
      <c r="AH74">
        <f>SNPs!$D$8</f>
        <v>94781999</v>
      </c>
      <c r="AI74" s="7" t="str">
        <f ca="1">IF('Randomized Data'!V74 = 1, SNPs!$H$8 &amp; SNPs!$H$8, IF('Randomized Data'!W74 = 1, SNPs!$H$8 &amp; INDIRECT("SNPs!" &amp; CHAR(72 +'Randomized Data'!X74) &amp; "8"), INDIRECT("SNPs!" &amp; CHAR(72 +'Randomized Data'!X74) &amp; "8") &amp; INDIRECT("SNPs!" &amp; CHAR(72 +'Randomized Data'!X74) &amp; "8")))</f>
        <v>AA</v>
      </c>
      <c r="AJ74" t="str">
        <f>SNPs!$F$9</f>
        <v>rs56337013</v>
      </c>
      <c r="AK74">
        <f>SNPs!$C$9</f>
        <v>10</v>
      </c>
      <c r="AL74">
        <f>SNPs!$D$9</f>
        <v>94852738</v>
      </c>
      <c r="AM74" s="7" t="str">
        <f ca="1">IF('Randomized Data'!Y$2 = 1, SNPs!$H$9 &amp; SNPs!$H$9, IF('Randomized Data'!Z74 = 1, SNPs!$H$9 &amp; INDIRECT("SNPs!" &amp; CHAR(72 +'Randomized Data'!AA74) &amp; "9"), INDIRECT("SNPs!" &amp; CHAR(72 +'Randomized Data'!AA74) &amp; "9") &amp; INDIRECT("SNPs!" &amp; CHAR(72 +'Randomized Data'!AA74) &amp; "9")))</f>
        <v>CT</v>
      </c>
      <c r="AN74" t="str">
        <f>SNPs!$F$10</f>
        <v>rs17884712</v>
      </c>
      <c r="AO74">
        <f>SNPs!$C$10</f>
        <v>10</v>
      </c>
      <c r="AP74">
        <f>SNPs!$D$10</f>
        <v>94775489</v>
      </c>
      <c r="AQ74" s="7" t="str">
        <f ca="1">IF('Randomized Data'!AB74 = 1, SNPs!$H$10 &amp; SNPs!$H$10, IF('Randomized Data'!AC74 = 1, SNPs!$H$10 &amp; INDIRECT("SNPs!" &amp; CHAR(72 +'Randomized Data'!AD74) &amp; "10"), INDIRECT("SNPs!" &amp; CHAR(72 +'Randomized Data'!AD74) &amp; "10") &amp; INDIRECT("SNPs!" &amp; CHAR(72 +'Randomized Data'!AD74) &amp; "10")))</f>
        <v>GA</v>
      </c>
      <c r="AR74" t="str">
        <f>SNPs!$F$11</f>
        <v>rs6413438</v>
      </c>
      <c r="AS74">
        <f>SNPs!$C$11</f>
        <v>10</v>
      </c>
      <c r="AT74">
        <f>SNPs!$D$11</f>
        <v>94781858</v>
      </c>
      <c r="AU74" s="7" t="str">
        <f ca="1">IF('Randomized Data'!AE74 = 1, SNPs!$H$11 &amp; SNPs!$H$11, IF('Randomized Data'!AF74 = 1, SNPs!$H$11 &amp; INDIRECT("SNPs!" &amp; CHAR(72 +'Randomized Data'!AG74) &amp; "11"), INDIRECT("SNPs!" &amp; CHAR(72 +'Randomized Data'!AG74) &amp; "11") &amp; INDIRECT("SNPs!" &amp; CHAR(72 +'Randomized Data'!AG74) &amp; "11")))</f>
        <v>CC</v>
      </c>
      <c r="AV74" t="str">
        <f>SNPs!$F$12</f>
        <v>rs1057910</v>
      </c>
      <c r="AW74">
        <f>SNPs!$C$12</f>
        <v>10</v>
      </c>
      <c r="AX74">
        <f>SNPs!$D$12</f>
        <v>94981296</v>
      </c>
      <c r="AY74" s="7" t="str">
        <f ca="1">IF('Randomized Data'!AH74 = 1, SNPs!$H$12 &amp; SNPs!$H$12, IF('Randomized Data'!AI74 = 1, SNPs!$H$12 &amp; INDIRECT("SNPs!" &amp; CHAR(72 +'Randomized Data'!AJ74) &amp; "12"), INDIRECT("SNPs!" &amp; CHAR(72 +'Randomized Data'!AJ74) &amp; "12") &amp; INDIRECT("SNPs!" &amp; CHAR(72 +'Randomized Data'!AJ74) &amp; "12")))</f>
        <v>CC</v>
      </c>
      <c r="AZ74" t="str">
        <f>SNPs!$F$13</f>
        <v>rs1799853</v>
      </c>
      <c r="BA74">
        <f>SNPs!$C$13</f>
        <v>10</v>
      </c>
      <c r="BB74">
        <f>SNPs!$D$13</f>
        <v>94942290</v>
      </c>
      <c r="BC74" s="7" t="str">
        <f ca="1">IF('Randomized Data'!AK74 = 1, SNPs!$H$13 &amp; SNPs!$H$13, IF('Randomized Data'!AL74 = 1, SNPs!$H$13 &amp; INDIRECT("SNPs!" &amp; CHAR(72 +'Randomized Data'!AM74) &amp; "13"), INDIRECT("SNPs!" &amp; CHAR(72 +'Randomized Data'!AM74) &amp; "13") &amp; INDIRECT("SNPs!" &amp; CHAR(72 +'Randomized Data'!AM74) &amp; "13")))</f>
        <v>CT</v>
      </c>
      <c r="BD74" t="str">
        <f>SNPs!$F$14</f>
        <v>rs9923231</v>
      </c>
      <c r="BE74">
        <f>SNPs!$C$14</f>
        <v>16</v>
      </c>
      <c r="BF74">
        <f>SNPs!$D$14</f>
        <v>31096368</v>
      </c>
      <c r="BG74" s="7" t="str">
        <f ca="1">IF('Randomized Data'!AN74 = 1, SNPs!$H$14 &amp; SNPs!$H$14, IF('Randomized Data'!AO74 = 1, SNPs!$H$14 &amp; INDIRECT("SNPs!" &amp; CHAR(72 +'Randomized Data'!AP74) &amp; "14"), INDIRECT("SNPs!" &amp; CHAR(72 +'Randomized Data'!AP74) &amp; "14") &amp; INDIRECT("SNPs!" &amp; CHAR(72 +'Randomized Data'!AP74) &amp; "14")))</f>
        <v>CC</v>
      </c>
      <c r="BH74" t="str">
        <f>SNPs!$F$15</f>
        <v>rs9934438</v>
      </c>
      <c r="BI74">
        <f>SNPs!$C$15</f>
        <v>16</v>
      </c>
      <c r="BJ74">
        <f>SNPs!$D$15</f>
        <v>31093557</v>
      </c>
      <c r="BK74" s="7" t="str">
        <f ca="1">IF('Randomized Data'!AQ74 = 1, SNPs!$H$15 &amp; SNPs!$H$15, IF('Randomized Data'!AR74 = 1, SNPs!$H$15 &amp; INDIRECT("SNPs!" &amp; CHAR(72 +'Randomized Data'!AS74) &amp; "15"), INDIRECT("SNPs!" &amp; CHAR(72 +'Randomized Data'!AS74) &amp; "15") &amp; INDIRECT("SNPs!" &amp; CHAR(72 +'Randomized Data'!AS74) &amp; "15")))</f>
        <v>AA</v>
      </c>
      <c r="BL74" t="str">
        <f>SNPs!$F$16</f>
        <v>rs8050894</v>
      </c>
      <c r="BM74">
        <f>SNPs!$C$16</f>
        <v>16</v>
      </c>
      <c r="BN74">
        <f>SNPs!$D$16</f>
        <v>31093188</v>
      </c>
      <c r="BO74" s="7" t="str">
        <f ca="1">IF('Randomized Data'!AT74 = 1, SNPs!$H$16 &amp; SNPs!$H$16, IF('Randomized Data'!AU74 = 1, SNPs!$H$16 &amp; INDIRECT("SNPs!" &amp; CHAR(72 +'Randomized Data'!AV74) &amp; "16"), INDIRECT("SNPs!" &amp; CHAR(72 +'Randomized Data'!AV74) &amp; "16") &amp; INDIRECT("SNPs!" &amp; CHAR(72 +'Randomized Data'!AV74) &amp; "16")))</f>
        <v>CC</v>
      </c>
      <c r="BP74" t="str">
        <f>SNPs!$F$17</f>
        <v>rs6025</v>
      </c>
      <c r="BQ74">
        <f>SNPs!$C$17</f>
        <v>1</v>
      </c>
      <c r="BR74">
        <f>SNPs!$D$17</f>
        <v>169549811</v>
      </c>
      <c r="BS74" s="7" t="str">
        <f ca="1">IF('Randomized Data'!AW74 = 1, SNPs!$H$17 &amp; SNPs!$H$17, IF('Randomized Data'!AX74 = 1, SNPs!$H$17 &amp; INDIRECT("SNPs!" &amp; CHAR(72 +'Randomized Data'!AY74) &amp; "17"), INDIRECT("SNPs!" &amp; CHAR(72 +'Randomized Data'!AY74) &amp; "17") &amp; INDIRECT("SNPs!" &amp; CHAR(72 +'Randomized Data'!AY74) &amp; "17")))</f>
        <v>GG</v>
      </c>
      <c r="BT74" t="str">
        <f>SNPs!$F$18</f>
        <v>rs1799963</v>
      </c>
      <c r="BU74">
        <f>SNPs!$C$18</f>
        <v>11</v>
      </c>
      <c r="BV74">
        <f>SNPs!$D$18</f>
        <v>46739505</v>
      </c>
      <c r="BW74" s="7" t="str">
        <f ca="1">IF('Randomized Data'!AZ74 = 1, SNPs!$H$18 &amp; SNPs!$H$18, IF('Randomized Data'!BA74 = 1, SNPs!$H$18 &amp; INDIRECT("SNPs!" &amp; CHAR(72 +'Randomized Data'!BB74) &amp; "18"), INDIRECT("SNPs!" &amp; CHAR(72 +'Randomized Data'!BB74) &amp; "18") &amp; INDIRECT("SNPs!" &amp; CHAR(72 +'Randomized Data'!BB74) &amp; "18")))</f>
        <v>AA</v>
      </c>
      <c r="BX74" t="str">
        <f>SNPs!$F$19</f>
        <v>rs121913626</v>
      </c>
      <c r="BY74">
        <f>SNPs!$C$19</f>
        <v>14</v>
      </c>
      <c r="BZ74">
        <f>SNPs!$D$19</f>
        <v>23427723</v>
      </c>
      <c r="CA74" s="7" t="str">
        <f ca="1">IF('Randomized Data'!BC74 = 1, SNPs!$H$19 &amp; SNPs!$H$19, IF('Randomized Data'!BD74 = 1, SNPs!$H$19 &amp; INDIRECT("SNPs!" &amp; CHAR(72 +'Randomized Data'!BE74) &amp; "19"), INDIRECT("SNPs!" &amp; CHAR(72 +'Randomized Data'!BE74) &amp; "19") &amp; INDIRECT("SNPs!" &amp; CHAR(72 +'Randomized Data'!BE74) &amp; "19")))</f>
        <v>CC</v>
      </c>
      <c r="CB74" t="str">
        <f>SNPs!$F$20</f>
        <v>rs3218713</v>
      </c>
      <c r="CC74">
        <f>SNPs!$C$20</f>
        <v>14</v>
      </c>
      <c r="CD74">
        <f>SNPs!$D$20</f>
        <v>23431468</v>
      </c>
      <c r="CE74" s="7" t="str">
        <f ca="1">IF('Randomized Data'!BF74 = 1, SNPs!$H$20 &amp; SNPs!$H$20, IF('Randomized Data'!BG74 = 1, SNPs!$H$20 &amp; INDIRECT("SNPs!" &amp; CHAR(72 +'Randomized Data'!BH74) &amp; "20"), INDIRECT("SNPs!" &amp; CHAR(72 +'Randomized Data'!BH74) &amp; "20") &amp; INDIRECT("SNPs!" &amp; CHAR(72 +'Randomized Data'!BH74) &amp; "20")))</f>
        <v>GA</v>
      </c>
      <c r="CF74" t="str">
        <f>SNPs!$F$21</f>
        <v>rs3218714</v>
      </c>
      <c r="CG74">
        <f>SNPs!$C$21</f>
        <v>14</v>
      </c>
      <c r="CH74">
        <f>SNPs!$D$21</f>
        <v>23429279</v>
      </c>
      <c r="CI74" s="7" t="str">
        <f ca="1">IF('Randomized Data'!BI74 = 1, SNPs!$H$21 &amp; SNPs!$H$21, IF('Randomized Data'!BJ74 = 1, SNPs!$H$21 &amp; INDIRECT("SNPs!" &amp; CHAR(72 +'Randomized Data'!BK74) &amp; "21"), INDIRECT("SNPs!" &amp; CHAR(72 +'Randomized Data'!BK74) &amp; "21") &amp; INDIRECT("SNPs!" &amp; CHAR(72 +'Randomized Data'!BK74) &amp; "21")))</f>
        <v>CC</v>
      </c>
      <c r="CJ74" t="str">
        <f>SNPs!$F$22</f>
        <v>rs121964855</v>
      </c>
      <c r="CK74">
        <f>SNPs!$C$22</f>
        <v>1</v>
      </c>
      <c r="CL74">
        <f>SNPs!$D$22</f>
        <v>201365638</v>
      </c>
      <c r="CM74" s="7" t="str">
        <f ca="1">IF('Randomized Data'!BL74 = 1, SNPs!$H$22 &amp; SNPs!$H$22, IF('Randomized Data'!BM74 = 1, SNPs!$H$22 &amp; INDIRECT("SNPs!" &amp; CHAR(72 +'Randomized Data'!BN74) &amp; "22"), INDIRECT("SNPs!" &amp; CHAR(72 +'Randomized Data'!BN74) &amp; "22") &amp; INDIRECT("SNPs!" &amp; CHAR(72 +'Randomized Data'!BN74) &amp; "22")))</f>
        <v>AA</v>
      </c>
      <c r="CN74" t="str">
        <f>SNPs!$F$23</f>
        <v>rs121964856</v>
      </c>
      <c r="CO74">
        <f>SNPs!$C$23</f>
        <v>1</v>
      </c>
      <c r="CP74">
        <f>SNPs!$D$23</f>
        <v>201365297</v>
      </c>
      <c r="CQ74" s="7" t="str">
        <f ca="1">IF('Randomized Data'!BO74 = 1, SNPs!$H$23 &amp; SNPs!$H$23, IF('Randomized Data'!BP74 = 1, SNPs!$H$23 &amp; INDIRECT("SNPs!" &amp; CHAR(72 +'Randomized Data'!BQ74) &amp; "23"), INDIRECT("SNPs!" &amp; CHAR(72 +'Randomized Data'!BQ74) &amp; "23") &amp; INDIRECT("SNPs!" &amp; CHAR(72 +'Randomized Data'!BQ74) &amp; "23")))</f>
        <v>GA</v>
      </c>
      <c r="CR74" t="str">
        <f>SNPs!$F$24</f>
        <v>rs121964857</v>
      </c>
      <c r="CS74">
        <f>SNPs!$C$24</f>
        <v>1</v>
      </c>
      <c r="CT74">
        <f>SNPs!$D$24</f>
        <v>201359245</v>
      </c>
      <c r="CU74" s="7" t="str">
        <f ca="1">IF('Randomized Data'!BR74 = 1, SNPs!$H$24 &amp; SNPs!$H$24, IF('Randomized Data'!BS74 = 1, SNPs!$H$24 &amp; INDIRECT("SNPs!" &amp; CHAR(72 +'Randomized Data'!BT74) &amp; "24"), INDIRECT("SNPs!" &amp; CHAR(72 +'Randomized Data'!BT74) &amp; "24") &amp; INDIRECT("SNPs!" &amp; CHAR(72 +'Randomized Data'!BT74) &amp; "24")))</f>
        <v>CT</v>
      </c>
      <c r="CV74" t="str">
        <f>SNPs!$F$25</f>
        <v>rs28934269</v>
      </c>
      <c r="CW74">
        <f>SNPs!$C$25</f>
        <v>15</v>
      </c>
      <c r="CX74">
        <f>SNPs!$D$25</f>
        <v>63060915</v>
      </c>
      <c r="CY74" s="7" t="str">
        <f ca="1">IF('Randomized Data'!BU74 = 1, SNPs!$H$25 &amp; SNPs!$H$25, IF('Randomized Data'!BV74 = 1, SNPs!$H$25 &amp; INDIRECT("SNPs!" &amp; CHAR(72 +'Randomized Data'!BW74) &amp; "25"), INDIRECT("SNPs!" &amp; CHAR(72 +'Randomized Data'!BW74) &amp; "25") &amp; INDIRECT("SNPs!" &amp; CHAR(72 +'Randomized Data'!BW74) &amp; "25")))</f>
        <v>AA</v>
      </c>
      <c r="CZ74" t="str">
        <f>SNPs!$F$26</f>
        <v>rs28934270</v>
      </c>
      <c r="DA74">
        <f>SNPs!$C$26</f>
        <v>15</v>
      </c>
      <c r="DB74">
        <f>SNPs!$D$26</f>
        <v>63060899</v>
      </c>
      <c r="DC74" s="7" t="str">
        <f ca="1">IF('Randomized Data'!BX74 = 1, SNPs!$H$26 &amp; SNPs!$H$26, IF('Randomized Data'!BY74 = 1, SNPs!$H$26 &amp; INDIRECT("SNPs!" &amp; CHAR(72 +'Randomized Data'!BZ74) &amp; "26"), INDIRECT("SNPs!" &amp; CHAR(72 +'Randomized Data'!BZ74) &amp; "26") &amp; INDIRECT("SNPs!" &amp; CHAR(72 +'Randomized Data'!BZ74) &amp; "26")))</f>
        <v>GG</v>
      </c>
      <c r="DD74" t="str">
        <f>SNPs!$F$27</f>
        <v>rs727504290</v>
      </c>
      <c r="DE74">
        <f>SNPs!$C$27</f>
        <v>15</v>
      </c>
      <c r="DF74">
        <f>SNPs!$D$27</f>
        <v>63042875</v>
      </c>
      <c r="DG74" s="7" t="str">
        <f ca="1">IF('Randomized Data'!CA74 = 1, SNPs!$H$27 &amp; SNPs!$H$27, IF('Randomized Data'!CB74 = 1, SNPs!$H$27 &amp; INDIRECT("SNPs!" &amp; CHAR(72 +'Randomized Data'!CC74) &amp; "27"), INDIRECT("SNPs!" &amp; CHAR(72 +'Randomized Data'!CC74) &amp; "27") &amp; INDIRECT("SNPs!" &amp; CHAR(72 +'Randomized Data'!CC74) &amp; "27")))</f>
        <v>CC</v>
      </c>
      <c r="DH74" t="str">
        <f>SNPs!$F$28</f>
        <v>rs104894504</v>
      </c>
      <c r="DI74">
        <f>SNPs!$C$28</f>
        <v>15</v>
      </c>
      <c r="DJ74">
        <f>SNPs!$D$28</f>
        <v>63057028</v>
      </c>
      <c r="DK74" s="7" t="str">
        <f ca="1">IF('Randomized Data'!CD74 = 1, SNPs!$H$28 &amp; SNPs!$H$28, IF('Randomized Data'!CE74 = 1, SNPs!$H$28 &amp; INDIRECT("SNPs!" &amp; CHAR(72 +'Randomized Data'!CF74) &amp; "28"), INDIRECT("SNPs!" &amp; CHAR(72 +'Randomized Data'!CF74) &amp; "28") &amp; INDIRECT("SNPs!" &amp; CHAR(72 +'Randomized Data'!CF74) &amp; "28")))</f>
        <v>TT</v>
      </c>
      <c r="DL74" t="str">
        <f>SNPs!$F$29</f>
        <v>rs375882485</v>
      </c>
      <c r="DM74">
        <f>SNPs!$C$29</f>
        <v>11</v>
      </c>
      <c r="DN74">
        <f>SNPs!$D$29</f>
        <v>47342698</v>
      </c>
      <c r="DO74" s="7" t="str">
        <f ca="1">IF('Randomized Data'!CG74 = 1, SNPs!$H$29 &amp; SNPs!$H$29, IF('Randomized Data'!CH74 = 1, SNPs!$H$29 &amp; INDIRECT("SNPs!" &amp; CHAR(72 +'Randomized Data'!CI74) &amp; "29"), INDIRECT("SNPs!" &amp; CHAR(72 +'Randomized Data'!CI74) &amp; "29") &amp; INDIRECT("SNPs!" &amp; CHAR(72 +'Randomized Data'!CI74) &amp; "29")))</f>
        <v>GG</v>
      </c>
      <c r="DP74" t="str">
        <f>SNPs!$F$30</f>
        <v>rs397516083</v>
      </c>
      <c r="DQ74">
        <f>SNPs!$C$30</f>
        <v>11</v>
      </c>
      <c r="DR74">
        <f>SNPs!$D$30</f>
        <v>47346379</v>
      </c>
      <c r="DS74" s="7" t="str">
        <f ca="1">IF('Randomized Data'!CJ74 = 1, SNPs!$H$30 &amp; SNPs!$H$30, IF('Randomized Data'!CK74 = 1, SNPs!$H$30 &amp; INDIRECT("SNPs!" &amp; CHAR(72 +'Randomized Data'!CL74) &amp; "30"), INDIRECT("SNPs!" &amp; CHAR(72 +'Randomized Data'!CL74) &amp; "30") &amp; INDIRECT("SNPs!" &amp; CHAR(72 +'Randomized Data'!CL74) &amp; "30")))</f>
        <v>GG</v>
      </c>
      <c r="DT74" t="str">
        <f>SNPs!$F$31</f>
        <v>rs397515937</v>
      </c>
      <c r="DU74">
        <f>SNPs!$C$31</f>
        <v>11</v>
      </c>
      <c r="DV74">
        <f>SNPs!$D$31</f>
        <v>47339792</v>
      </c>
      <c r="DW74" s="7" t="str">
        <f ca="1">IF('Randomized Data'!CM74 = 1, SNPs!$H$31 &amp; SNPs!$H$31, IF('Randomized Data'!CN74 = 1, SNPs!$H$31 &amp; INDIRECT("SNPs!" &amp; CHAR(72 +'Randomized Data'!CO74) &amp; "31"), INDIRECT("SNPs!" &amp; CHAR(72 +'Randomized Data'!CO74) &amp; "31") &amp; INDIRECT("SNPs!" &amp; CHAR(72 +'Randomized Data'!CO74) &amp; "31")))</f>
        <v>GG</v>
      </c>
      <c r="DX74" t="str">
        <f>SNPs!$F$32</f>
        <v>rs397516074</v>
      </c>
      <c r="DY74">
        <f>SNPs!$C$32</f>
        <v>11</v>
      </c>
      <c r="DZ74">
        <f>SNPs!$D$32</f>
        <v>47348424</v>
      </c>
      <c r="EA74" s="7" t="str">
        <f ca="1">IF('Randomized Data'!CP74 = 1, SNPs!$H$32 &amp; SNPs!$H$32, IF('Randomized Data'!CQ74 = 1, SNPs!$H$32 &amp; INDIRECT("SNPs!" &amp; CHAR(72 +'Randomized Data'!CR74) &amp; "32"), INDIRECT("SNPs!" &amp; CHAR(72 +'Randomized Data'!CR74) &amp; "32") &amp; INDIRECT("SNPs!" &amp; CHAR(72 +'Randomized Data'!CR74) &amp; "32")))</f>
        <v>GA</v>
      </c>
      <c r="EB74" t="str">
        <f>SNPs!$F$33</f>
        <v>rs397515963</v>
      </c>
      <c r="EC74">
        <f>SNPs!$C$33</f>
        <v>11</v>
      </c>
      <c r="ED74">
        <f>SNPs!$D$33</f>
        <v>47337729</v>
      </c>
      <c r="EE74" s="7" t="str">
        <f ca="1">IF('Randomized Data'!CS74 = 1, SNPs!$H$33 &amp; SNPs!$H$33, IF('Randomized Data'!CT74 = 1, SNPs!$H$33 &amp; INDIRECT("SNPs!" &amp; CHAR(72 +'Randomized Data'!CU74) &amp; "33"), INDIRECT("SNPs!" &amp; CHAR(72 +'Randomized Data'!CU74) &amp; "33") &amp; INDIRECT("SNPs!" &amp; CHAR(72 +'Randomized Data'!CU74) &amp; "33")))</f>
        <v>-G</v>
      </c>
    </row>
    <row r="75" spans="1:13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  <c r="F75" s="3">
        <v>42168</v>
      </c>
      <c r="G75" s="9" t="str">
        <f>'Randomized Data'!C75</f>
        <v>External Lab</v>
      </c>
      <c r="H75" t="str">
        <f>SNPs!$F$2</f>
        <v>rs12248560</v>
      </c>
      <c r="I75">
        <f>SNPs!$C$2</f>
        <v>10</v>
      </c>
      <c r="J75">
        <f>SNPs!$D$2</f>
        <v>94761900</v>
      </c>
      <c r="K75" t="str">
        <f ca="1">IF('Randomized Data'!D75 = 1, SNPs!$H$2 &amp; SNPs!$H$2, IF('Randomized Data'!E75 = 1, SNPs!$H$2 &amp; INDIRECT("SNPs!" &amp; CHAR(72 +'Randomized Data'!F75) &amp; "2"), INDIRECT("SNPs!" &amp; CHAR(72 +'Randomized Data'!F75) &amp; "2") &amp; INDIRECT("SNPs!" &amp; CHAR(72 +'Randomized Data'!F75) &amp; "2")))</f>
        <v>CA</v>
      </c>
      <c r="L75" t="str">
        <f>SNPs!$F$3</f>
        <v>rs28399504</v>
      </c>
      <c r="M75">
        <f>SNPs!$C$3</f>
        <v>10</v>
      </c>
      <c r="N75">
        <f>SNPs!$D$3</f>
        <v>94762706</v>
      </c>
      <c r="O75" t="str">
        <f ca="1">IF('Randomized Data'!G75 = 1, SNPs!$H$3 &amp; SNPs!$H$3, IF('Randomized Data'!H75 = 1, SNPs!$H$3 &amp; INDIRECT("SNPs!" &amp; CHAR(72 +'Randomized Data'!I75) &amp; "3"), INDIRECT("SNPs!" &amp; CHAR(72 +'Randomized Data'!I75) &amp; "3") &amp; INDIRECT("SNPs!" &amp; CHAR(72 +'Randomized Data'!I75) &amp; "3")))</f>
        <v>AG</v>
      </c>
      <c r="P75" t="str">
        <f>SNPs!$F$4</f>
        <v>rs41291556</v>
      </c>
      <c r="Q75">
        <f>SNPs!$C$4</f>
        <v>10</v>
      </c>
      <c r="R75">
        <f>SNPs!$D$4</f>
        <v>94775416</v>
      </c>
      <c r="S75" t="str">
        <f ca="1">IF('Randomized Data'!J75 = 1, SNPs!$H$4 &amp; SNPs!$H$4, IF('Randomized Data'!K75 = 1, SNPs!$H$4 &amp; INDIRECT("SNPs!" &amp; CHAR(72 +'Randomized Data'!L75) &amp; "4"), INDIRECT("SNPs!" &amp; CHAR(72 +'Randomized Data'!L75) &amp; "4") &amp; INDIRECT("SNPs!" &amp; CHAR(72 +'Randomized Data'!L75) &amp; "4")))</f>
        <v>TC</v>
      </c>
      <c r="T75" t="str">
        <f>SNPs!$F$5</f>
        <v>rs72558184</v>
      </c>
      <c r="U75">
        <f>SNPs!$C$5</f>
        <v>10</v>
      </c>
      <c r="V75">
        <f>SNPs!$D$5</f>
        <v>96535210</v>
      </c>
      <c r="W75" t="str">
        <f ca="1">IF('Randomized Data'!M75 = 1, SNPs!$H$5 &amp; SNPs!$H$5, IF('Randomized Data'!N75 = 1, SNPs!$H$5 &amp; INDIRECT("SNPs!" &amp; CHAR(72 +'Randomized Data'!O75) &amp; "5"), INDIRECT("SNPs!" &amp; CHAR(72 +'Randomized Data'!O75) &amp; "5") &amp; INDIRECT("SNPs!" &amp; CHAR(72 +'Randomized Data'!O75) &amp; "5")))</f>
        <v>GA</v>
      </c>
      <c r="X75" t="str">
        <f>SNPs!$F$6</f>
        <v>rs4986893</v>
      </c>
      <c r="Y75">
        <f>SNPs!$C$6</f>
        <v>10</v>
      </c>
      <c r="Z75">
        <f>SNPs!$D$6</f>
        <v>94780653</v>
      </c>
      <c r="AA75" s="7" t="str">
        <f ca="1">IF('Randomized Data'!P75 = 1, SNPs!$H$6 &amp; SNPs!$H$6, IF('Randomized Data'!Q75 = 1, SNPs!$H$6 &amp; INDIRECT("SNPs!" &amp; CHAR(72 +'Randomized Data'!R75) &amp; "6"), INDIRECT("SNPs!" &amp; CHAR(72 +'Randomized Data'!R75) &amp; "6") &amp; INDIRECT("SNPs!" &amp; CHAR(72 +'Randomized Data'!R75) &amp; "6")))</f>
        <v>GA</v>
      </c>
      <c r="AB75" t="str">
        <f>SNPs!$F$7</f>
        <v>rs4244285</v>
      </c>
      <c r="AC75">
        <f>SNPs!$C$7</f>
        <v>10</v>
      </c>
      <c r="AD75">
        <f>SNPs!$D$7</f>
        <v>94781859</v>
      </c>
      <c r="AE75" s="7" t="str">
        <f ca="1">IF('Randomized Data'!S75 = 1, SNPs!$H$7 &amp; SNPs!$H$7, IF('Randomized Data'!T75 = 1, SNPs!$H$7 &amp; INDIRECT("SNPs!" &amp; CHAR(72 +'Randomized Data'!U75) &amp; "7"), INDIRECT("SNPs!" &amp; CHAR(72 +'Randomized Data'!U75) &amp; "7") &amp; INDIRECT("SNPs!" &amp; CHAR(72 +'Randomized Data'!U75) &amp; "7")))</f>
        <v>GG</v>
      </c>
      <c r="AF75" t="str">
        <f>SNPs!$F$8</f>
        <v>rs72558186</v>
      </c>
      <c r="AG75">
        <f>SNPs!$C$8</f>
        <v>10</v>
      </c>
      <c r="AH75">
        <f>SNPs!$D$8</f>
        <v>94781999</v>
      </c>
      <c r="AI75" s="7" t="str">
        <f ca="1">IF('Randomized Data'!V75 = 1, SNPs!$H$8 &amp; SNPs!$H$8, IF('Randomized Data'!W75 = 1, SNPs!$H$8 &amp; INDIRECT("SNPs!" &amp; CHAR(72 +'Randomized Data'!X75) &amp; "8"), INDIRECT("SNPs!" &amp; CHAR(72 +'Randomized Data'!X75) &amp; "8") &amp; INDIRECT("SNPs!" &amp; CHAR(72 +'Randomized Data'!X75) &amp; "8")))</f>
        <v>TA</v>
      </c>
      <c r="AJ75" t="str">
        <f>SNPs!$F$9</f>
        <v>rs56337013</v>
      </c>
      <c r="AK75">
        <f>SNPs!$C$9</f>
        <v>10</v>
      </c>
      <c r="AL75">
        <f>SNPs!$D$9</f>
        <v>94852738</v>
      </c>
      <c r="AM75" s="7" t="str">
        <f ca="1">IF('Randomized Data'!Y$2 = 1, SNPs!$H$9 &amp; SNPs!$H$9, IF('Randomized Data'!Z75 = 1, SNPs!$H$9 &amp; INDIRECT("SNPs!" &amp; CHAR(72 +'Randomized Data'!AA75) &amp; "9"), INDIRECT("SNPs!" &amp; CHAR(72 +'Randomized Data'!AA75) &amp; "9") &amp; INDIRECT("SNPs!" &amp; CHAR(72 +'Randomized Data'!AA75) &amp; "9")))</f>
        <v>TT</v>
      </c>
      <c r="AN75" t="str">
        <f>SNPs!$F$10</f>
        <v>rs17884712</v>
      </c>
      <c r="AO75">
        <f>SNPs!$C$10</f>
        <v>10</v>
      </c>
      <c r="AP75">
        <f>SNPs!$D$10</f>
        <v>94775489</v>
      </c>
      <c r="AQ75" s="7" t="str">
        <f ca="1">IF('Randomized Data'!AB75 = 1, SNPs!$H$10 &amp; SNPs!$H$10, IF('Randomized Data'!AC75 = 1, SNPs!$H$10 &amp; INDIRECT("SNPs!" &amp; CHAR(72 +'Randomized Data'!AD75) &amp; "10"), INDIRECT("SNPs!" &amp; CHAR(72 +'Randomized Data'!AD75) &amp; "10") &amp; INDIRECT("SNPs!" &amp; CHAR(72 +'Randomized Data'!AD75) &amp; "10")))</f>
        <v>GG</v>
      </c>
      <c r="AR75" t="str">
        <f>SNPs!$F$11</f>
        <v>rs6413438</v>
      </c>
      <c r="AS75">
        <f>SNPs!$C$11</f>
        <v>10</v>
      </c>
      <c r="AT75">
        <f>SNPs!$D$11</f>
        <v>94781858</v>
      </c>
      <c r="AU75" s="7" t="str">
        <f ca="1">IF('Randomized Data'!AE75 = 1, SNPs!$H$11 &amp; SNPs!$H$11, IF('Randomized Data'!AF75 = 1, SNPs!$H$11 &amp; INDIRECT("SNPs!" &amp; CHAR(72 +'Randomized Data'!AG75) &amp; "11"), INDIRECT("SNPs!" &amp; CHAR(72 +'Randomized Data'!AG75) &amp; "11") &amp; INDIRECT("SNPs!" &amp; CHAR(72 +'Randomized Data'!AG75) &amp; "11")))</f>
        <v>CT</v>
      </c>
      <c r="AV75" t="str">
        <f>SNPs!$F$12</f>
        <v>rs1057910</v>
      </c>
      <c r="AW75">
        <f>SNPs!$C$12</f>
        <v>10</v>
      </c>
      <c r="AX75">
        <f>SNPs!$D$12</f>
        <v>94981296</v>
      </c>
      <c r="AY75" s="7" t="str">
        <f ca="1">IF('Randomized Data'!AH75 = 1, SNPs!$H$12 &amp; SNPs!$H$12, IF('Randomized Data'!AI75 = 1, SNPs!$H$12 &amp; INDIRECT("SNPs!" &amp; CHAR(72 +'Randomized Data'!AJ75) &amp; "12"), INDIRECT("SNPs!" &amp; CHAR(72 +'Randomized Data'!AJ75) &amp; "12") &amp; INDIRECT("SNPs!" &amp; CHAR(72 +'Randomized Data'!AJ75) &amp; "12")))</f>
        <v>AA</v>
      </c>
      <c r="AZ75" t="str">
        <f>SNPs!$F$13</f>
        <v>rs1799853</v>
      </c>
      <c r="BA75">
        <f>SNPs!$C$13</f>
        <v>10</v>
      </c>
      <c r="BB75">
        <f>SNPs!$D$13</f>
        <v>94942290</v>
      </c>
      <c r="BC75" s="7" t="str">
        <f ca="1">IF('Randomized Data'!AK75 = 1, SNPs!$H$13 &amp; SNPs!$H$13, IF('Randomized Data'!AL75 = 1, SNPs!$H$13 &amp; INDIRECT("SNPs!" &amp; CHAR(72 +'Randomized Data'!AM75) &amp; "13"), INDIRECT("SNPs!" &amp; CHAR(72 +'Randomized Data'!AM75) &amp; "13") &amp; INDIRECT("SNPs!" &amp; CHAR(72 +'Randomized Data'!AM75) &amp; "13")))</f>
        <v>CC</v>
      </c>
      <c r="BD75" t="str">
        <f>SNPs!$F$14</f>
        <v>rs9923231</v>
      </c>
      <c r="BE75">
        <f>SNPs!$C$14</f>
        <v>16</v>
      </c>
      <c r="BF75">
        <f>SNPs!$D$14</f>
        <v>31096368</v>
      </c>
      <c r="BG75" s="7" t="str">
        <f ca="1">IF('Randomized Data'!AN75 = 1, SNPs!$H$14 &amp; SNPs!$H$14, IF('Randomized Data'!AO75 = 1, SNPs!$H$14 &amp; INDIRECT("SNPs!" &amp; CHAR(72 +'Randomized Data'!AP75) &amp; "14"), INDIRECT("SNPs!" &amp; CHAR(72 +'Randomized Data'!AP75) &amp; "14") &amp; INDIRECT("SNPs!" &amp; CHAR(72 +'Randomized Data'!AP75) &amp; "14")))</f>
        <v>CC</v>
      </c>
      <c r="BH75" t="str">
        <f>SNPs!$F$15</f>
        <v>rs9934438</v>
      </c>
      <c r="BI75">
        <f>SNPs!$C$15</f>
        <v>16</v>
      </c>
      <c r="BJ75">
        <f>SNPs!$D$15</f>
        <v>31093557</v>
      </c>
      <c r="BK75" s="7" t="str">
        <f ca="1">IF('Randomized Data'!AQ75 = 1, SNPs!$H$15 &amp; SNPs!$H$15, IF('Randomized Data'!AR75 = 1, SNPs!$H$15 &amp; INDIRECT("SNPs!" &amp; CHAR(72 +'Randomized Data'!AS75) &amp; "15"), INDIRECT("SNPs!" &amp; CHAR(72 +'Randomized Data'!AS75) &amp; "15") &amp; INDIRECT("SNPs!" &amp; CHAR(72 +'Randomized Data'!AS75) &amp; "15")))</f>
        <v>GG</v>
      </c>
      <c r="BL75" t="str">
        <f>SNPs!$F$16</f>
        <v>rs8050894</v>
      </c>
      <c r="BM75">
        <f>SNPs!$C$16</f>
        <v>16</v>
      </c>
      <c r="BN75">
        <f>SNPs!$D$16</f>
        <v>31093188</v>
      </c>
      <c r="BO75" s="7" t="str">
        <f ca="1">IF('Randomized Data'!AT75 = 1, SNPs!$H$16 &amp; SNPs!$H$16, IF('Randomized Data'!AU75 = 1, SNPs!$H$16 &amp; INDIRECT("SNPs!" &amp; CHAR(72 +'Randomized Data'!AV75) &amp; "16"), INDIRECT("SNPs!" &amp; CHAR(72 +'Randomized Data'!AV75) &amp; "16") &amp; INDIRECT("SNPs!" &amp; CHAR(72 +'Randomized Data'!AV75) &amp; "16")))</f>
        <v>GG</v>
      </c>
      <c r="BP75" t="str">
        <f>SNPs!$F$17</f>
        <v>rs6025</v>
      </c>
      <c r="BQ75">
        <f>SNPs!$C$17</f>
        <v>1</v>
      </c>
      <c r="BR75">
        <f>SNPs!$D$17</f>
        <v>169549811</v>
      </c>
      <c r="BS75" s="7" t="str">
        <f ca="1">IF('Randomized Data'!AW75 = 1, SNPs!$H$17 &amp; SNPs!$H$17, IF('Randomized Data'!AX75 = 1, SNPs!$H$17 &amp; INDIRECT("SNPs!" &amp; CHAR(72 +'Randomized Data'!AY75) &amp; "17"), INDIRECT("SNPs!" &amp; CHAR(72 +'Randomized Data'!AY75) &amp; "17") &amp; INDIRECT("SNPs!" &amp; CHAR(72 +'Randomized Data'!AY75) &amp; "17")))</f>
        <v>GA</v>
      </c>
      <c r="BT75" t="str">
        <f>SNPs!$F$18</f>
        <v>rs1799963</v>
      </c>
      <c r="BU75">
        <f>SNPs!$C$18</f>
        <v>11</v>
      </c>
      <c r="BV75">
        <f>SNPs!$D$18</f>
        <v>46739505</v>
      </c>
      <c r="BW75" s="7" t="str">
        <f ca="1">IF('Randomized Data'!AZ75 = 1, SNPs!$H$18 &amp; SNPs!$H$18, IF('Randomized Data'!BA75 = 1, SNPs!$H$18 &amp; INDIRECT("SNPs!" &amp; CHAR(72 +'Randomized Data'!BB75) &amp; "18"), INDIRECT("SNPs!" &amp; CHAR(72 +'Randomized Data'!BB75) &amp; "18") &amp; INDIRECT("SNPs!" &amp; CHAR(72 +'Randomized Data'!BB75) &amp; "18")))</f>
        <v>GG</v>
      </c>
      <c r="BX75" t="str">
        <f>SNPs!$F$19</f>
        <v>rs121913626</v>
      </c>
      <c r="BY75">
        <f>SNPs!$C$19</f>
        <v>14</v>
      </c>
      <c r="BZ75">
        <f>SNPs!$D$19</f>
        <v>23427723</v>
      </c>
      <c r="CA75" s="7" t="str">
        <f ca="1">IF('Randomized Data'!BC75 = 1, SNPs!$H$19 &amp; SNPs!$H$19, IF('Randomized Data'!BD75 = 1, SNPs!$H$19 &amp; INDIRECT("SNPs!" &amp; CHAR(72 +'Randomized Data'!BE75) &amp; "19"), INDIRECT("SNPs!" &amp; CHAR(72 +'Randomized Data'!BE75) &amp; "19") &amp; INDIRECT("SNPs!" &amp; CHAR(72 +'Randomized Data'!BE75) &amp; "19")))</f>
        <v>GG</v>
      </c>
      <c r="CB75" t="str">
        <f>SNPs!$F$20</f>
        <v>rs3218713</v>
      </c>
      <c r="CC75">
        <f>SNPs!$C$20</f>
        <v>14</v>
      </c>
      <c r="CD75">
        <f>SNPs!$D$20</f>
        <v>23431468</v>
      </c>
      <c r="CE75" s="7" t="str">
        <f ca="1">IF('Randomized Data'!BF75 = 1, SNPs!$H$20 &amp; SNPs!$H$20, IF('Randomized Data'!BG75 = 1, SNPs!$H$20 &amp; INDIRECT("SNPs!" &amp; CHAR(72 +'Randomized Data'!BH75) &amp; "20"), INDIRECT("SNPs!" &amp; CHAR(72 +'Randomized Data'!BH75) &amp; "20") &amp; INDIRECT("SNPs!" &amp; CHAR(72 +'Randomized Data'!BH75) &amp; "20")))</f>
        <v>GG</v>
      </c>
      <c r="CF75" t="str">
        <f>SNPs!$F$21</f>
        <v>rs3218714</v>
      </c>
      <c r="CG75">
        <f>SNPs!$C$21</f>
        <v>14</v>
      </c>
      <c r="CH75">
        <f>SNPs!$D$21</f>
        <v>23429279</v>
      </c>
      <c r="CI75" s="7" t="str">
        <f ca="1">IF('Randomized Data'!BI75 = 1, SNPs!$H$21 &amp; SNPs!$H$21, IF('Randomized Data'!BJ75 = 1, SNPs!$H$21 &amp; INDIRECT("SNPs!" &amp; CHAR(72 +'Randomized Data'!BK75) &amp; "21"), INDIRECT("SNPs!" &amp; CHAR(72 +'Randomized Data'!BK75) &amp; "21") &amp; INDIRECT("SNPs!" &amp; CHAR(72 +'Randomized Data'!BK75) &amp; "21")))</f>
        <v>CT</v>
      </c>
      <c r="CJ75" t="str">
        <f>SNPs!$F$22</f>
        <v>rs121964855</v>
      </c>
      <c r="CK75">
        <f>SNPs!$C$22</f>
        <v>1</v>
      </c>
      <c r="CL75">
        <f>SNPs!$D$22</f>
        <v>201365638</v>
      </c>
      <c r="CM75" s="7" t="str">
        <f ca="1">IF('Randomized Data'!BL75 = 1, SNPs!$H$22 &amp; SNPs!$H$22, IF('Randomized Data'!BM75 = 1, SNPs!$H$22 &amp; INDIRECT("SNPs!" &amp; CHAR(72 +'Randomized Data'!BN75) &amp; "22"), INDIRECT("SNPs!" &amp; CHAR(72 +'Randomized Data'!BN75) &amp; "22") &amp; INDIRECT("SNPs!" &amp; CHAR(72 +'Randomized Data'!BN75) &amp; "22")))</f>
        <v>TT</v>
      </c>
      <c r="CN75" t="str">
        <f>SNPs!$F$23</f>
        <v>rs121964856</v>
      </c>
      <c r="CO75">
        <f>SNPs!$C$23</f>
        <v>1</v>
      </c>
      <c r="CP75">
        <f>SNPs!$D$23</f>
        <v>201365297</v>
      </c>
      <c r="CQ75" s="7" t="str">
        <f ca="1">IF('Randomized Data'!BO75 = 1, SNPs!$H$23 &amp; SNPs!$H$23, IF('Randomized Data'!BP75 = 1, SNPs!$H$23 &amp; INDIRECT("SNPs!" &amp; CHAR(72 +'Randomized Data'!BQ75) &amp; "23"), INDIRECT("SNPs!" &amp; CHAR(72 +'Randomized Data'!BQ75) &amp; "23") &amp; INDIRECT("SNPs!" &amp; CHAR(72 +'Randomized Data'!BQ75) &amp; "23")))</f>
        <v>GG</v>
      </c>
      <c r="CR75" t="str">
        <f>SNPs!$F$24</f>
        <v>rs121964857</v>
      </c>
      <c r="CS75">
        <f>SNPs!$C$24</f>
        <v>1</v>
      </c>
      <c r="CT75">
        <f>SNPs!$D$24</f>
        <v>201359245</v>
      </c>
      <c r="CU75" s="7" t="str">
        <f ca="1">IF('Randomized Data'!BR75 = 1, SNPs!$H$24 &amp; SNPs!$H$24, IF('Randomized Data'!BS75 = 1, SNPs!$H$24 &amp; INDIRECT("SNPs!" &amp; CHAR(72 +'Randomized Data'!BT75) &amp; "24"), INDIRECT("SNPs!" &amp; CHAR(72 +'Randomized Data'!BT75) &amp; "24") &amp; INDIRECT("SNPs!" &amp; CHAR(72 +'Randomized Data'!BT75) &amp; "24")))</f>
        <v>CT</v>
      </c>
      <c r="CV75" t="str">
        <f>SNPs!$F$25</f>
        <v>rs28934269</v>
      </c>
      <c r="CW75">
        <f>SNPs!$C$25</f>
        <v>15</v>
      </c>
      <c r="CX75">
        <f>SNPs!$D$25</f>
        <v>63060915</v>
      </c>
      <c r="CY75" s="7" t="str">
        <f ca="1">IF('Randomized Data'!BU75 = 1, SNPs!$H$25 &amp; SNPs!$H$25, IF('Randomized Data'!BV75 = 1, SNPs!$H$25 &amp; INDIRECT("SNPs!" &amp; CHAR(72 +'Randomized Data'!BW75) &amp; "25"), INDIRECT("SNPs!" &amp; CHAR(72 +'Randomized Data'!BW75) &amp; "25") &amp; INDIRECT("SNPs!" &amp; CHAR(72 +'Randomized Data'!BW75) &amp; "25")))</f>
        <v>AA</v>
      </c>
      <c r="CZ75" t="str">
        <f>SNPs!$F$26</f>
        <v>rs28934270</v>
      </c>
      <c r="DA75">
        <f>SNPs!$C$26</f>
        <v>15</v>
      </c>
      <c r="DB75">
        <f>SNPs!$D$26</f>
        <v>63060899</v>
      </c>
      <c r="DC75" s="7" t="str">
        <f ca="1">IF('Randomized Data'!BX75 = 1, SNPs!$H$26 &amp; SNPs!$H$26, IF('Randomized Data'!BY75 = 1, SNPs!$H$26 &amp; INDIRECT("SNPs!" &amp; CHAR(72 +'Randomized Data'!BZ75) &amp; "26"), INDIRECT("SNPs!" &amp; CHAR(72 +'Randomized Data'!BZ75) &amp; "26") &amp; INDIRECT("SNPs!" &amp; CHAR(72 +'Randomized Data'!BZ75) &amp; "26")))</f>
        <v>AA</v>
      </c>
      <c r="DD75" t="str">
        <f>SNPs!$F$27</f>
        <v>rs727504290</v>
      </c>
      <c r="DE75">
        <f>SNPs!$C$27</f>
        <v>15</v>
      </c>
      <c r="DF75">
        <f>SNPs!$D$27</f>
        <v>63042875</v>
      </c>
      <c r="DG75" s="7" t="str">
        <f ca="1">IF('Randomized Data'!CA75 = 1, SNPs!$H$27 &amp; SNPs!$H$27, IF('Randomized Data'!CB75 = 1, SNPs!$H$27 &amp; INDIRECT("SNPs!" &amp; CHAR(72 +'Randomized Data'!CC75) &amp; "27"), INDIRECT("SNPs!" &amp; CHAR(72 +'Randomized Data'!CC75) &amp; "27") &amp; INDIRECT("SNPs!" &amp; CHAR(72 +'Randomized Data'!CC75) &amp; "27")))</f>
        <v>GG</v>
      </c>
      <c r="DH75" t="str">
        <f>SNPs!$F$28</f>
        <v>rs104894504</v>
      </c>
      <c r="DI75">
        <f>SNPs!$C$28</f>
        <v>15</v>
      </c>
      <c r="DJ75">
        <f>SNPs!$D$28</f>
        <v>63057028</v>
      </c>
      <c r="DK75" s="7" t="str">
        <f ca="1">IF('Randomized Data'!CD75 = 1, SNPs!$H$28 &amp; SNPs!$H$28, IF('Randomized Data'!CE75 = 1, SNPs!$H$28 &amp; INDIRECT("SNPs!" &amp; CHAR(72 +'Randomized Data'!CF75) &amp; "28"), INDIRECT("SNPs!" &amp; CHAR(72 +'Randomized Data'!CF75) &amp; "28") &amp; INDIRECT("SNPs!" &amp; CHAR(72 +'Randomized Data'!CF75) &amp; "28")))</f>
        <v>TC</v>
      </c>
      <c r="DL75" t="str">
        <f>SNPs!$F$29</f>
        <v>rs375882485</v>
      </c>
      <c r="DM75">
        <f>SNPs!$C$29</f>
        <v>11</v>
      </c>
      <c r="DN75">
        <f>SNPs!$D$29</f>
        <v>47342698</v>
      </c>
      <c r="DO75" s="7" t="str">
        <f ca="1">IF('Randomized Data'!CG75 = 1, SNPs!$H$29 &amp; SNPs!$H$29, IF('Randomized Data'!CH75 = 1, SNPs!$H$29 &amp; INDIRECT("SNPs!" &amp; CHAR(72 +'Randomized Data'!CI75) &amp; "29"), INDIRECT("SNPs!" &amp; CHAR(72 +'Randomized Data'!CI75) &amp; "29") &amp; INDIRECT("SNPs!" &amp; CHAR(72 +'Randomized Data'!CI75) &amp; "29")))</f>
        <v>GG</v>
      </c>
      <c r="DP75" t="str">
        <f>SNPs!$F$30</f>
        <v>rs397516083</v>
      </c>
      <c r="DQ75">
        <f>SNPs!$C$30</f>
        <v>11</v>
      </c>
      <c r="DR75">
        <f>SNPs!$D$30</f>
        <v>47346379</v>
      </c>
      <c r="DS75" s="7" t="str">
        <f ca="1">IF('Randomized Data'!CJ75 = 1, SNPs!$H$30 &amp; SNPs!$H$30, IF('Randomized Data'!CK75 = 1, SNPs!$H$30 &amp; INDIRECT("SNPs!" &amp; CHAR(72 +'Randomized Data'!CL75) &amp; "30"), INDIRECT("SNPs!" &amp; CHAR(72 +'Randomized Data'!CL75) &amp; "30") &amp; INDIRECT("SNPs!" &amp; CHAR(72 +'Randomized Data'!CL75) &amp; "30")))</f>
        <v>GG</v>
      </c>
      <c r="DT75" t="str">
        <f>SNPs!$F$31</f>
        <v>rs397515937</v>
      </c>
      <c r="DU75">
        <f>SNPs!$C$31</f>
        <v>11</v>
      </c>
      <c r="DV75">
        <f>SNPs!$D$31</f>
        <v>47339792</v>
      </c>
      <c r="DW75" s="7" t="str">
        <f ca="1">IF('Randomized Data'!CM75 = 1, SNPs!$H$31 &amp; SNPs!$H$31, IF('Randomized Data'!CN75 = 1, SNPs!$H$31 &amp; INDIRECT("SNPs!" &amp; CHAR(72 +'Randomized Data'!CO75) &amp; "31"), INDIRECT("SNPs!" &amp; CHAR(72 +'Randomized Data'!CO75) &amp; "31") &amp; INDIRECT("SNPs!" &amp; CHAR(72 +'Randomized Data'!CO75) &amp; "31")))</f>
        <v>AA</v>
      </c>
      <c r="DX75" t="str">
        <f>SNPs!$F$32</f>
        <v>rs397516074</v>
      </c>
      <c r="DY75">
        <f>SNPs!$C$32</f>
        <v>11</v>
      </c>
      <c r="DZ75">
        <f>SNPs!$D$32</f>
        <v>47348424</v>
      </c>
      <c r="EA75" s="7" t="str">
        <f ca="1">IF('Randomized Data'!CP75 = 1, SNPs!$H$32 &amp; SNPs!$H$32, IF('Randomized Data'!CQ75 = 1, SNPs!$H$32 &amp; INDIRECT("SNPs!" &amp; CHAR(72 +'Randomized Data'!CR75) &amp; "32"), INDIRECT("SNPs!" &amp; CHAR(72 +'Randomized Data'!CR75) &amp; "32") &amp; INDIRECT("SNPs!" &amp; CHAR(72 +'Randomized Data'!CR75) &amp; "32")))</f>
        <v>GA</v>
      </c>
      <c r="EB75" t="str">
        <f>SNPs!$F$33</f>
        <v>rs397515963</v>
      </c>
      <c r="EC75">
        <f>SNPs!$C$33</f>
        <v>11</v>
      </c>
      <c r="ED75">
        <f>SNPs!$D$33</f>
        <v>47337729</v>
      </c>
      <c r="EE75" s="7" t="str">
        <f ca="1">IF('Randomized Data'!CS75 = 1, SNPs!$H$33 &amp; SNPs!$H$33, IF('Randomized Data'!CT75 = 1, SNPs!$H$33 &amp; INDIRECT("SNPs!" &amp; CHAR(72 +'Randomized Data'!CU75) &amp; "33"), INDIRECT("SNPs!" &amp; CHAR(72 +'Randomized Data'!CU75) &amp; "33") &amp; INDIRECT("SNPs!" &amp; CHAR(72 +'Randomized Data'!CU75) &amp; "33")))</f>
        <v>--</v>
      </c>
    </row>
    <row r="76" spans="1:13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  <c r="F76" s="3">
        <v>42151</v>
      </c>
      <c r="G76" s="9" t="str">
        <f>'Randomized Data'!C76</f>
        <v>Internal Lab</v>
      </c>
      <c r="H76" t="str">
        <f>SNPs!$F$2</f>
        <v>rs12248560</v>
      </c>
      <c r="I76">
        <f>SNPs!$C$2</f>
        <v>10</v>
      </c>
      <c r="J76">
        <f>SNPs!$D$2</f>
        <v>94761900</v>
      </c>
      <c r="K76" t="str">
        <f ca="1">IF('Randomized Data'!D76 = 1, SNPs!$H$2 &amp; SNPs!$H$2, IF('Randomized Data'!E76 = 1, SNPs!$H$2 &amp; INDIRECT("SNPs!" &amp; CHAR(72 +'Randomized Data'!F76) &amp; "2"), INDIRECT("SNPs!" &amp; CHAR(72 +'Randomized Data'!F76) &amp; "2") &amp; INDIRECT("SNPs!" &amp; CHAR(72 +'Randomized Data'!F76) &amp; "2")))</f>
        <v>CA</v>
      </c>
      <c r="L76" t="str">
        <f>SNPs!$F$3</f>
        <v>rs28399504</v>
      </c>
      <c r="M76">
        <f>SNPs!$C$3</f>
        <v>10</v>
      </c>
      <c r="N76">
        <f>SNPs!$D$3</f>
        <v>94762706</v>
      </c>
      <c r="O76" t="str">
        <f ca="1">IF('Randomized Data'!G76 = 1, SNPs!$H$3 &amp; SNPs!$H$3, IF('Randomized Data'!H76 = 1, SNPs!$H$3 &amp; INDIRECT("SNPs!" &amp; CHAR(72 +'Randomized Data'!I76) &amp; "3"), INDIRECT("SNPs!" &amp; CHAR(72 +'Randomized Data'!I76) &amp; "3") &amp; INDIRECT("SNPs!" &amp; CHAR(72 +'Randomized Data'!I76) &amp; "3")))</f>
        <v>AA</v>
      </c>
      <c r="P76" t="str">
        <f>SNPs!$F$4</f>
        <v>rs41291556</v>
      </c>
      <c r="Q76">
        <f>SNPs!$C$4</f>
        <v>10</v>
      </c>
      <c r="R76">
        <f>SNPs!$D$4</f>
        <v>94775416</v>
      </c>
      <c r="S76" t="str">
        <f ca="1">IF('Randomized Data'!J76 = 1, SNPs!$H$4 &amp; SNPs!$H$4, IF('Randomized Data'!K76 = 1, SNPs!$H$4 &amp; INDIRECT("SNPs!" &amp; CHAR(72 +'Randomized Data'!L76) &amp; "4"), INDIRECT("SNPs!" &amp; CHAR(72 +'Randomized Data'!L76) &amp; "4") &amp; INDIRECT("SNPs!" &amp; CHAR(72 +'Randomized Data'!L76) &amp; "4")))</f>
        <v>TT</v>
      </c>
      <c r="T76" t="str">
        <f>SNPs!$F$5</f>
        <v>rs72558184</v>
      </c>
      <c r="U76">
        <f>SNPs!$C$5</f>
        <v>10</v>
      </c>
      <c r="V76">
        <f>SNPs!$D$5</f>
        <v>96535210</v>
      </c>
      <c r="W76" t="str">
        <f ca="1">IF('Randomized Data'!M76 = 1, SNPs!$H$5 &amp; SNPs!$H$5, IF('Randomized Data'!N76 = 1, SNPs!$H$5 &amp; INDIRECT("SNPs!" &amp; CHAR(72 +'Randomized Data'!O76) &amp; "5"), INDIRECT("SNPs!" &amp; CHAR(72 +'Randomized Data'!O76) &amp; "5") &amp; INDIRECT("SNPs!" &amp; CHAR(72 +'Randomized Data'!O76) &amp; "5")))</f>
        <v>GG</v>
      </c>
      <c r="X76" t="str">
        <f>SNPs!$F$6</f>
        <v>rs4986893</v>
      </c>
      <c r="Y76">
        <f>SNPs!$C$6</f>
        <v>10</v>
      </c>
      <c r="Z76">
        <f>SNPs!$D$6</f>
        <v>94780653</v>
      </c>
      <c r="AA76" s="7" t="str">
        <f ca="1">IF('Randomized Data'!P76 = 1, SNPs!$H$6 &amp; SNPs!$H$6, IF('Randomized Data'!Q76 = 1, SNPs!$H$6 &amp; INDIRECT("SNPs!" &amp; CHAR(72 +'Randomized Data'!R76) &amp; "6"), INDIRECT("SNPs!" &amp; CHAR(72 +'Randomized Data'!R76) &amp; "6") &amp; INDIRECT("SNPs!" &amp; CHAR(72 +'Randomized Data'!R76) &amp; "6")))</f>
        <v>GG</v>
      </c>
      <c r="AB76" t="str">
        <f>SNPs!$F$7</f>
        <v>rs4244285</v>
      </c>
      <c r="AC76">
        <f>SNPs!$C$7</f>
        <v>10</v>
      </c>
      <c r="AD76">
        <f>SNPs!$D$7</f>
        <v>94781859</v>
      </c>
      <c r="AE76" s="7" t="str">
        <f ca="1">IF('Randomized Data'!S76 = 1, SNPs!$H$7 &amp; SNPs!$H$7, IF('Randomized Data'!T76 = 1, SNPs!$H$7 &amp; INDIRECT("SNPs!" &amp; CHAR(72 +'Randomized Data'!U76) &amp; "7"), INDIRECT("SNPs!" &amp; CHAR(72 +'Randomized Data'!U76) &amp; "7") &amp; INDIRECT("SNPs!" &amp; CHAR(72 +'Randomized Data'!U76) &amp; "7")))</f>
        <v>CC</v>
      </c>
      <c r="AF76" t="str">
        <f>SNPs!$F$8</f>
        <v>rs72558186</v>
      </c>
      <c r="AG76">
        <f>SNPs!$C$8</f>
        <v>10</v>
      </c>
      <c r="AH76">
        <f>SNPs!$D$8</f>
        <v>94781999</v>
      </c>
      <c r="AI76" s="7" t="str">
        <f ca="1">IF('Randomized Data'!V76 = 1, SNPs!$H$8 &amp; SNPs!$H$8, IF('Randomized Data'!W76 = 1, SNPs!$H$8 &amp; INDIRECT("SNPs!" &amp; CHAR(72 +'Randomized Data'!X76) &amp; "8"), INDIRECT("SNPs!" &amp; CHAR(72 +'Randomized Data'!X76) &amp; "8") &amp; INDIRECT("SNPs!" &amp; CHAR(72 +'Randomized Data'!X76) &amp; "8")))</f>
        <v>AA</v>
      </c>
      <c r="AJ76" t="str">
        <f>SNPs!$F$9</f>
        <v>rs56337013</v>
      </c>
      <c r="AK76">
        <f>SNPs!$C$9</f>
        <v>10</v>
      </c>
      <c r="AL76">
        <f>SNPs!$D$9</f>
        <v>94852738</v>
      </c>
      <c r="AM76" s="7" t="str">
        <f ca="1">IF('Randomized Data'!Y$2 = 1, SNPs!$H$9 &amp; SNPs!$H$9, IF('Randomized Data'!Z76 = 1, SNPs!$H$9 &amp; INDIRECT("SNPs!" &amp; CHAR(72 +'Randomized Data'!AA76) &amp; "9"), INDIRECT("SNPs!" &amp; CHAR(72 +'Randomized Data'!AA76) &amp; "9") &amp; INDIRECT("SNPs!" &amp; CHAR(72 +'Randomized Data'!AA76) &amp; "9")))</f>
        <v>CT</v>
      </c>
      <c r="AN76" t="str">
        <f>SNPs!$F$10</f>
        <v>rs17884712</v>
      </c>
      <c r="AO76">
        <f>SNPs!$C$10</f>
        <v>10</v>
      </c>
      <c r="AP76">
        <f>SNPs!$D$10</f>
        <v>94775489</v>
      </c>
      <c r="AQ76" s="7" t="str">
        <f ca="1">IF('Randomized Data'!AB76 = 1, SNPs!$H$10 &amp; SNPs!$H$10, IF('Randomized Data'!AC76 = 1, SNPs!$H$10 &amp; INDIRECT("SNPs!" &amp; CHAR(72 +'Randomized Data'!AD76) &amp; "10"), INDIRECT("SNPs!" &amp; CHAR(72 +'Randomized Data'!AD76) &amp; "10") &amp; INDIRECT("SNPs!" &amp; CHAR(72 +'Randomized Data'!AD76) &amp; "10")))</f>
        <v>GG</v>
      </c>
      <c r="AR76" t="str">
        <f>SNPs!$F$11</f>
        <v>rs6413438</v>
      </c>
      <c r="AS76">
        <f>SNPs!$C$11</f>
        <v>10</v>
      </c>
      <c r="AT76">
        <f>SNPs!$D$11</f>
        <v>94781858</v>
      </c>
      <c r="AU76" s="7" t="str">
        <f ca="1">IF('Randomized Data'!AE76 = 1, SNPs!$H$11 &amp; SNPs!$H$11, IF('Randomized Data'!AF76 = 1, SNPs!$H$11 &amp; INDIRECT("SNPs!" &amp; CHAR(72 +'Randomized Data'!AG76) &amp; "11"), INDIRECT("SNPs!" &amp; CHAR(72 +'Randomized Data'!AG76) &amp; "11") &amp; INDIRECT("SNPs!" &amp; CHAR(72 +'Randomized Data'!AG76) &amp; "11")))</f>
        <v>CC</v>
      </c>
      <c r="AV76" t="str">
        <f>SNPs!$F$12</f>
        <v>rs1057910</v>
      </c>
      <c r="AW76">
        <f>SNPs!$C$12</f>
        <v>10</v>
      </c>
      <c r="AX76">
        <f>SNPs!$D$12</f>
        <v>94981296</v>
      </c>
      <c r="AY76" s="7" t="str">
        <f ca="1">IF('Randomized Data'!AH76 = 1, SNPs!$H$12 &amp; SNPs!$H$12, IF('Randomized Data'!AI76 = 1, SNPs!$H$12 &amp; INDIRECT("SNPs!" &amp; CHAR(72 +'Randomized Data'!AJ76) &amp; "12"), INDIRECT("SNPs!" &amp; CHAR(72 +'Randomized Data'!AJ76) &amp; "12") &amp; INDIRECT("SNPs!" &amp; CHAR(72 +'Randomized Data'!AJ76) &amp; "12")))</f>
        <v>AA</v>
      </c>
      <c r="AZ76" t="str">
        <f>SNPs!$F$13</f>
        <v>rs1799853</v>
      </c>
      <c r="BA76">
        <f>SNPs!$C$13</f>
        <v>10</v>
      </c>
      <c r="BB76">
        <f>SNPs!$D$13</f>
        <v>94942290</v>
      </c>
      <c r="BC76" s="7" t="str">
        <f ca="1">IF('Randomized Data'!AK76 = 1, SNPs!$H$13 &amp; SNPs!$H$13, IF('Randomized Data'!AL76 = 1, SNPs!$H$13 &amp; INDIRECT("SNPs!" &amp; CHAR(72 +'Randomized Data'!AM76) &amp; "13"), INDIRECT("SNPs!" &amp; CHAR(72 +'Randomized Data'!AM76) &amp; "13") &amp; INDIRECT("SNPs!" &amp; CHAR(72 +'Randomized Data'!AM76) &amp; "13")))</f>
        <v>CC</v>
      </c>
      <c r="BD76" t="str">
        <f>SNPs!$F$14</f>
        <v>rs9923231</v>
      </c>
      <c r="BE76">
        <f>SNPs!$C$14</f>
        <v>16</v>
      </c>
      <c r="BF76">
        <f>SNPs!$D$14</f>
        <v>31096368</v>
      </c>
      <c r="BG76" s="7" t="str">
        <f ca="1">IF('Randomized Data'!AN76 = 1, SNPs!$H$14 &amp; SNPs!$H$14, IF('Randomized Data'!AO76 = 1, SNPs!$H$14 &amp; INDIRECT("SNPs!" &amp; CHAR(72 +'Randomized Data'!AP76) &amp; "14"), INDIRECT("SNPs!" &amp; CHAR(72 +'Randomized Data'!AP76) &amp; "14") &amp; INDIRECT("SNPs!" &amp; CHAR(72 +'Randomized Data'!AP76) &amp; "14")))</f>
        <v>CC</v>
      </c>
      <c r="BH76" t="str">
        <f>SNPs!$F$15</f>
        <v>rs9934438</v>
      </c>
      <c r="BI76">
        <f>SNPs!$C$15</f>
        <v>16</v>
      </c>
      <c r="BJ76">
        <f>SNPs!$D$15</f>
        <v>31093557</v>
      </c>
      <c r="BK76" s="7" t="str">
        <f ca="1">IF('Randomized Data'!AQ76 = 1, SNPs!$H$15 &amp; SNPs!$H$15, IF('Randomized Data'!AR76 = 1, SNPs!$H$15 &amp; INDIRECT("SNPs!" &amp; CHAR(72 +'Randomized Data'!AS76) &amp; "15"), INDIRECT("SNPs!" &amp; CHAR(72 +'Randomized Data'!AS76) &amp; "15") &amp; INDIRECT("SNPs!" &amp; CHAR(72 +'Randomized Data'!AS76) &amp; "15")))</f>
        <v>GG</v>
      </c>
      <c r="BL76" t="str">
        <f>SNPs!$F$16</f>
        <v>rs8050894</v>
      </c>
      <c r="BM76">
        <f>SNPs!$C$16</f>
        <v>16</v>
      </c>
      <c r="BN76">
        <f>SNPs!$D$16</f>
        <v>31093188</v>
      </c>
      <c r="BO76" s="7" t="str">
        <f ca="1">IF('Randomized Data'!AT76 = 1, SNPs!$H$16 &amp; SNPs!$H$16, IF('Randomized Data'!AU76 = 1, SNPs!$H$16 &amp; INDIRECT("SNPs!" &amp; CHAR(72 +'Randomized Data'!AV76) &amp; "16"), INDIRECT("SNPs!" &amp; CHAR(72 +'Randomized Data'!AV76) &amp; "16") &amp; INDIRECT("SNPs!" &amp; CHAR(72 +'Randomized Data'!AV76) &amp; "16")))</f>
        <v>CG</v>
      </c>
      <c r="BP76" t="str">
        <f>SNPs!$F$17</f>
        <v>rs6025</v>
      </c>
      <c r="BQ76">
        <f>SNPs!$C$17</f>
        <v>1</v>
      </c>
      <c r="BR76">
        <f>SNPs!$D$17</f>
        <v>169549811</v>
      </c>
      <c r="BS76" s="7" t="str">
        <f ca="1">IF('Randomized Data'!AW76 = 1, SNPs!$H$17 &amp; SNPs!$H$17, IF('Randomized Data'!AX76 = 1, SNPs!$H$17 &amp; INDIRECT("SNPs!" &amp; CHAR(72 +'Randomized Data'!AY76) &amp; "17"), INDIRECT("SNPs!" &amp; CHAR(72 +'Randomized Data'!AY76) &amp; "17") &amp; INDIRECT("SNPs!" &amp; CHAR(72 +'Randomized Data'!AY76) &amp; "17")))</f>
        <v>AA</v>
      </c>
      <c r="BT76" t="str">
        <f>SNPs!$F$18</f>
        <v>rs1799963</v>
      </c>
      <c r="BU76">
        <f>SNPs!$C$18</f>
        <v>11</v>
      </c>
      <c r="BV76">
        <f>SNPs!$D$18</f>
        <v>46739505</v>
      </c>
      <c r="BW76" s="7" t="str">
        <f ca="1">IF('Randomized Data'!AZ76 = 1, SNPs!$H$18 &amp; SNPs!$H$18, IF('Randomized Data'!BA76 = 1, SNPs!$H$18 &amp; INDIRECT("SNPs!" &amp; CHAR(72 +'Randomized Data'!BB76) &amp; "18"), INDIRECT("SNPs!" &amp; CHAR(72 +'Randomized Data'!BB76) &amp; "18") &amp; INDIRECT("SNPs!" &amp; CHAR(72 +'Randomized Data'!BB76) &amp; "18")))</f>
        <v>AA</v>
      </c>
      <c r="BX76" t="str">
        <f>SNPs!$F$19</f>
        <v>rs121913626</v>
      </c>
      <c r="BY76">
        <f>SNPs!$C$19</f>
        <v>14</v>
      </c>
      <c r="BZ76">
        <f>SNPs!$D$19</f>
        <v>23427723</v>
      </c>
      <c r="CA76" s="7" t="str">
        <f ca="1">IF('Randomized Data'!BC76 = 1, SNPs!$H$19 &amp; SNPs!$H$19, IF('Randomized Data'!BD76 = 1, SNPs!$H$19 &amp; INDIRECT("SNPs!" &amp; CHAR(72 +'Randomized Data'!BE76) &amp; "19"), INDIRECT("SNPs!" &amp; CHAR(72 +'Randomized Data'!BE76) &amp; "19") &amp; INDIRECT("SNPs!" &amp; CHAR(72 +'Randomized Data'!BE76) &amp; "19")))</f>
        <v>GC</v>
      </c>
      <c r="CB76" t="str">
        <f>SNPs!$F$20</f>
        <v>rs3218713</v>
      </c>
      <c r="CC76">
        <f>SNPs!$C$20</f>
        <v>14</v>
      </c>
      <c r="CD76">
        <f>SNPs!$D$20</f>
        <v>23431468</v>
      </c>
      <c r="CE76" s="7" t="str">
        <f ca="1">IF('Randomized Data'!BF76 = 1, SNPs!$H$20 &amp; SNPs!$H$20, IF('Randomized Data'!BG76 = 1, SNPs!$H$20 &amp; INDIRECT("SNPs!" &amp; CHAR(72 +'Randomized Data'!BH76) &amp; "20"), INDIRECT("SNPs!" &amp; CHAR(72 +'Randomized Data'!BH76) &amp; "20") &amp; INDIRECT("SNPs!" &amp; CHAR(72 +'Randomized Data'!BH76) &amp; "20")))</f>
        <v>GG</v>
      </c>
      <c r="CF76" t="str">
        <f>SNPs!$F$21</f>
        <v>rs3218714</v>
      </c>
      <c r="CG76">
        <f>SNPs!$C$21</f>
        <v>14</v>
      </c>
      <c r="CH76">
        <f>SNPs!$D$21</f>
        <v>23429279</v>
      </c>
      <c r="CI76" s="7" t="str">
        <f ca="1">IF('Randomized Data'!BI76 = 1, SNPs!$H$21 &amp; SNPs!$H$21, IF('Randomized Data'!BJ76 = 1, SNPs!$H$21 &amp; INDIRECT("SNPs!" &amp; CHAR(72 +'Randomized Data'!BK76) &amp; "21"), INDIRECT("SNPs!" &amp; CHAR(72 +'Randomized Data'!BK76) &amp; "21") &amp; INDIRECT("SNPs!" &amp; CHAR(72 +'Randomized Data'!BK76) &amp; "21")))</f>
        <v>CC</v>
      </c>
      <c r="CJ76" t="str">
        <f>SNPs!$F$22</f>
        <v>rs121964855</v>
      </c>
      <c r="CK76">
        <f>SNPs!$C$22</f>
        <v>1</v>
      </c>
      <c r="CL76">
        <f>SNPs!$D$22</f>
        <v>201365638</v>
      </c>
      <c r="CM76" s="7" t="str">
        <f ca="1">IF('Randomized Data'!BL76 = 1, SNPs!$H$22 &amp; SNPs!$H$22, IF('Randomized Data'!BM76 = 1, SNPs!$H$22 &amp; INDIRECT("SNPs!" &amp; CHAR(72 +'Randomized Data'!BN76) &amp; "22"), INDIRECT("SNPs!" &amp; CHAR(72 +'Randomized Data'!BN76) &amp; "22") &amp; INDIRECT("SNPs!" &amp; CHAR(72 +'Randomized Data'!BN76) &amp; "22")))</f>
        <v>AA</v>
      </c>
      <c r="CN76" t="str">
        <f>SNPs!$F$23</f>
        <v>rs121964856</v>
      </c>
      <c r="CO76">
        <f>SNPs!$C$23</f>
        <v>1</v>
      </c>
      <c r="CP76">
        <f>SNPs!$D$23</f>
        <v>201365297</v>
      </c>
      <c r="CQ76" s="7" t="str">
        <f ca="1">IF('Randomized Data'!BO76 = 1, SNPs!$H$23 &amp; SNPs!$H$23, IF('Randomized Data'!BP76 = 1, SNPs!$H$23 &amp; INDIRECT("SNPs!" &amp; CHAR(72 +'Randomized Data'!BQ76) &amp; "23"), INDIRECT("SNPs!" &amp; CHAR(72 +'Randomized Data'!BQ76) &amp; "23") &amp; INDIRECT("SNPs!" &amp; CHAR(72 +'Randomized Data'!BQ76) &amp; "23")))</f>
        <v>GG</v>
      </c>
      <c r="CR76" t="str">
        <f>SNPs!$F$24</f>
        <v>rs121964857</v>
      </c>
      <c r="CS76">
        <f>SNPs!$C$24</f>
        <v>1</v>
      </c>
      <c r="CT76">
        <f>SNPs!$D$24</f>
        <v>201359245</v>
      </c>
      <c r="CU76" s="7" t="str">
        <f ca="1">IF('Randomized Data'!BR76 = 1, SNPs!$H$24 &amp; SNPs!$H$24, IF('Randomized Data'!BS76 = 1, SNPs!$H$24 &amp; INDIRECT("SNPs!" &amp; CHAR(72 +'Randomized Data'!BT76) &amp; "24"), INDIRECT("SNPs!" &amp; CHAR(72 +'Randomized Data'!BT76) &amp; "24") &amp; INDIRECT("SNPs!" &amp; CHAR(72 +'Randomized Data'!BT76) &amp; "24")))</f>
        <v>CC</v>
      </c>
      <c r="CV76" t="str">
        <f>SNPs!$F$25</f>
        <v>rs28934269</v>
      </c>
      <c r="CW76">
        <f>SNPs!$C$25</f>
        <v>15</v>
      </c>
      <c r="CX76">
        <f>SNPs!$D$25</f>
        <v>63060915</v>
      </c>
      <c r="CY76" s="7" t="str">
        <f ca="1">IF('Randomized Data'!BU76 = 1, SNPs!$H$25 &amp; SNPs!$H$25, IF('Randomized Data'!BV76 = 1, SNPs!$H$25 &amp; INDIRECT("SNPs!" &amp; CHAR(72 +'Randomized Data'!BW76) &amp; "25"), INDIRECT("SNPs!" &amp; CHAR(72 +'Randomized Data'!BW76) &amp; "25") &amp; INDIRECT("SNPs!" &amp; CHAR(72 +'Randomized Data'!BW76) &amp; "25")))</f>
        <v>AA</v>
      </c>
      <c r="CZ76" t="str">
        <f>SNPs!$F$26</f>
        <v>rs28934270</v>
      </c>
      <c r="DA76">
        <f>SNPs!$C$26</f>
        <v>15</v>
      </c>
      <c r="DB76">
        <f>SNPs!$D$26</f>
        <v>63060899</v>
      </c>
      <c r="DC76" s="7" t="str">
        <f ca="1">IF('Randomized Data'!BX76 = 1, SNPs!$H$26 &amp; SNPs!$H$26, IF('Randomized Data'!BY76 = 1, SNPs!$H$26 &amp; INDIRECT("SNPs!" &amp; CHAR(72 +'Randomized Data'!BZ76) &amp; "26"), INDIRECT("SNPs!" &amp; CHAR(72 +'Randomized Data'!BZ76) &amp; "26") &amp; INDIRECT("SNPs!" &amp; CHAR(72 +'Randomized Data'!BZ76) &amp; "26")))</f>
        <v>AA</v>
      </c>
      <c r="DD76" t="str">
        <f>SNPs!$F$27</f>
        <v>rs727504290</v>
      </c>
      <c r="DE76">
        <f>SNPs!$C$27</f>
        <v>15</v>
      </c>
      <c r="DF76">
        <f>SNPs!$D$27</f>
        <v>63042875</v>
      </c>
      <c r="DG76" s="7" t="str">
        <f ca="1">IF('Randomized Data'!CA76 = 1, SNPs!$H$27 &amp; SNPs!$H$27, IF('Randomized Data'!CB76 = 1, SNPs!$H$27 &amp; INDIRECT("SNPs!" &amp; CHAR(72 +'Randomized Data'!CC76) &amp; "27"), INDIRECT("SNPs!" &amp; CHAR(72 +'Randomized Data'!CC76) &amp; "27") &amp; INDIRECT("SNPs!" &amp; CHAR(72 +'Randomized Data'!CC76) &amp; "27")))</f>
        <v>GC</v>
      </c>
      <c r="DH76" t="str">
        <f>SNPs!$F$28</f>
        <v>rs104894504</v>
      </c>
      <c r="DI76">
        <f>SNPs!$C$28</f>
        <v>15</v>
      </c>
      <c r="DJ76">
        <f>SNPs!$D$28</f>
        <v>63057028</v>
      </c>
      <c r="DK76" s="7" t="str">
        <f ca="1">IF('Randomized Data'!CD76 = 1, SNPs!$H$28 &amp; SNPs!$H$28, IF('Randomized Data'!CE76 = 1, SNPs!$H$28 &amp; INDIRECT("SNPs!" &amp; CHAR(72 +'Randomized Data'!CF76) &amp; "28"), INDIRECT("SNPs!" &amp; CHAR(72 +'Randomized Data'!CF76) &amp; "28") &amp; INDIRECT("SNPs!" &amp; CHAR(72 +'Randomized Data'!CF76) &amp; "28")))</f>
        <v>TT</v>
      </c>
      <c r="DL76" t="str">
        <f>SNPs!$F$29</f>
        <v>rs375882485</v>
      </c>
      <c r="DM76">
        <f>SNPs!$C$29</f>
        <v>11</v>
      </c>
      <c r="DN76">
        <f>SNPs!$D$29</f>
        <v>47342698</v>
      </c>
      <c r="DO76" s="7" t="str">
        <f ca="1">IF('Randomized Data'!CG76 = 1, SNPs!$H$29 &amp; SNPs!$H$29, IF('Randomized Data'!CH76 = 1, SNPs!$H$29 &amp; INDIRECT("SNPs!" &amp; CHAR(72 +'Randomized Data'!CI76) &amp; "29"), INDIRECT("SNPs!" &amp; CHAR(72 +'Randomized Data'!CI76) &amp; "29") &amp; INDIRECT("SNPs!" &amp; CHAR(72 +'Randomized Data'!CI76) &amp; "29")))</f>
        <v>GG</v>
      </c>
      <c r="DP76" t="str">
        <f>SNPs!$F$30</f>
        <v>rs397516083</v>
      </c>
      <c r="DQ76">
        <f>SNPs!$C$30</f>
        <v>11</v>
      </c>
      <c r="DR76">
        <f>SNPs!$D$30</f>
        <v>47346379</v>
      </c>
      <c r="DS76" s="7" t="str">
        <f ca="1">IF('Randomized Data'!CJ76 = 1, SNPs!$H$30 &amp; SNPs!$H$30, IF('Randomized Data'!CK76 = 1, SNPs!$H$30 &amp; INDIRECT("SNPs!" &amp; CHAR(72 +'Randomized Data'!CL76) &amp; "30"), INDIRECT("SNPs!" &amp; CHAR(72 +'Randomized Data'!CL76) &amp; "30") &amp; INDIRECT("SNPs!" &amp; CHAR(72 +'Randomized Data'!CL76) &amp; "30")))</f>
        <v>GA</v>
      </c>
      <c r="DT76" t="str">
        <f>SNPs!$F$31</f>
        <v>rs397515937</v>
      </c>
      <c r="DU76">
        <f>SNPs!$C$31</f>
        <v>11</v>
      </c>
      <c r="DV76">
        <f>SNPs!$D$31</f>
        <v>47339792</v>
      </c>
      <c r="DW76" s="7" t="str">
        <f ca="1">IF('Randomized Data'!CM76 = 1, SNPs!$H$31 &amp; SNPs!$H$31, IF('Randomized Data'!CN76 = 1, SNPs!$H$31 &amp; INDIRECT("SNPs!" &amp; CHAR(72 +'Randomized Data'!CO76) &amp; "31"), INDIRECT("SNPs!" &amp; CHAR(72 +'Randomized Data'!CO76) &amp; "31") &amp; INDIRECT("SNPs!" &amp; CHAR(72 +'Randomized Data'!CO76) &amp; "31")))</f>
        <v>GG</v>
      </c>
      <c r="DX76" t="str">
        <f>SNPs!$F$32</f>
        <v>rs397516074</v>
      </c>
      <c r="DY76">
        <f>SNPs!$C$32</f>
        <v>11</v>
      </c>
      <c r="DZ76">
        <f>SNPs!$D$32</f>
        <v>47348424</v>
      </c>
      <c r="EA76" s="7" t="str">
        <f ca="1">IF('Randomized Data'!CP76 = 1, SNPs!$H$32 &amp; SNPs!$H$32, IF('Randomized Data'!CQ76 = 1, SNPs!$H$32 &amp; INDIRECT("SNPs!" &amp; CHAR(72 +'Randomized Data'!CR76) &amp; "32"), INDIRECT("SNPs!" &amp; CHAR(72 +'Randomized Data'!CR76) &amp; "32") &amp; INDIRECT("SNPs!" &amp; CHAR(72 +'Randomized Data'!CR76) &amp; "32")))</f>
        <v>AA</v>
      </c>
      <c r="EB76" t="str">
        <f>SNPs!$F$33</f>
        <v>rs397515963</v>
      </c>
      <c r="EC76">
        <f>SNPs!$C$33</f>
        <v>11</v>
      </c>
      <c r="ED76">
        <f>SNPs!$D$33</f>
        <v>47337729</v>
      </c>
      <c r="EE76" s="7" t="str">
        <f ca="1">IF('Randomized Data'!CS76 = 1, SNPs!$H$33 &amp; SNPs!$H$33, IF('Randomized Data'!CT76 = 1, SNPs!$H$33 &amp; INDIRECT("SNPs!" &amp; CHAR(72 +'Randomized Data'!CU76) &amp; "33"), INDIRECT("SNPs!" &amp; CHAR(72 +'Randomized Data'!CU76) &amp; "33") &amp; INDIRECT("SNPs!" &amp; CHAR(72 +'Randomized Data'!CU76) &amp; "33")))</f>
        <v>--</v>
      </c>
    </row>
    <row r="77" spans="1:13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  <c r="F77" s="3">
        <v>42145</v>
      </c>
      <c r="G77" s="9" t="str">
        <f>'Randomized Data'!C77</f>
        <v>External Lab</v>
      </c>
      <c r="H77" t="str">
        <f>SNPs!$F$2</f>
        <v>rs12248560</v>
      </c>
      <c r="I77">
        <f>SNPs!$C$2</f>
        <v>10</v>
      </c>
      <c r="J77">
        <f>SNPs!$D$2</f>
        <v>94761900</v>
      </c>
      <c r="K77" t="str">
        <f ca="1">IF('Randomized Data'!D77 = 1, SNPs!$H$2 &amp; SNPs!$H$2, IF('Randomized Data'!E77 = 1, SNPs!$H$2 &amp; INDIRECT("SNPs!" &amp; CHAR(72 +'Randomized Data'!F77) &amp; "2"), INDIRECT("SNPs!" &amp; CHAR(72 +'Randomized Data'!F77) &amp; "2") &amp; INDIRECT("SNPs!" &amp; CHAR(72 +'Randomized Data'!F77) &amp; "2")))</f>
        <v>CC</v>
      </c>
      <c r="L77" t="str">
        <f>SNPs!$F$3</f>
        <v>rs28399504</v>
      </c>
      <c r="M77">
        <f>SNPs!$C$3</f>
        <v>10</v>
      </c>
      <c r="N77">
        <f>SNPs!$D$3</f>
        <v>94762706</v>
      </c>
      <c r="O77" t="str">
        <f ca="1">IF('Randomized Data'!G77 = 1, SNPs!$H$3 &amp; SNPs!$H$3, IF('Randomized Data'!H77 = 1, SNPs!$H$3 &amp; INDIRECT("SNPs!" &amp; CHAR(72 +'Randomized Data'!I77) &amp; "3"), INDIRECT("SNPs!" &amp; CHAR(72 +'Randomized Data'!I77) &amp; "3") &amp; INDIRECT("SNPs!" &amp; CHAR(72 +'Randomized Data'!I77) &amp; "3")))</f>
        <v>GG</v>
      </c>
      <c r="P77" t="str">
        <f>SNPs!$F$4</f>
        <v>rs41291556</v>
      </c>
      <c r="Q77">
        <f>SNPs!$C$4</f>
        <v>10</v>
      </c>
      <c r="R77">
        <f>SNPs!$D$4</f>
        <v>94775416</v>
      </c>
      <c r="S77" t="str">
        <f ca="1">IF('Randomized Data'!J77 = 1, SNPs!$H$4 &amp; SNPs!$H$4, IF('Randomized Data'!K77 = 1, SNPs!$H$4 &amp; INDIRECT("SNPs!" &amp; CHAR(72 +'Randomized Data'!L77) &amp; "4"), INDIRECT("SNPs!" &amp; CHAR(72 +'Randomized Data'!L77) &amp; "4") &amp; INDIRECT("SNPs!" &amp; CHAR(72 +'Randomized Data'!L77) &amp; "4")))</f>
        <v>TT</v>
      </c>
      <c r="T77" t="str">
        <f>SNPs!$F$5</f>
        <v>rs72558184</v>
      </c>
      <c r="U77">
        <f>SNPs!$C$5</f>
        <v>10</v>
      </c>
      <c r="V77">
        <f>SNPs!$D$5</f>
        <v>96535210</v>
      </c>
      <c r="W77" t="str">
        <f ca="1">IF('Randomized Data'!M77 = 1, SNPs!$H$5 &amp; SNPs!$H$5, IF('Randomized Data'!N77 = 1, SNPs!$H$5 &amp; INDIRECT("SNPs!" &amp; CHAR(72 +'Randomized Data'!O77) &amp; "5"), INDIRECT("SNPs!" &amp; CHAR(72 +'Randomized Data'!O77) &amp; "5") &amp; INDIRECT("SNPs!" &amp; CHAR(72 +'Randomized Data'!O77) &amp; "5")))</f>
        <v>GG</v>
      </c>
      <c r="X77" t="str">
        <f>SNPs!$F$6</f>
        <v>rs4986893</v>
      </c>
      <c r="Y77">
        <f>SNPs!$C$6</f>
        <v>10</v>
      </c>
      <c r="Z77">
        <f>SNPs!$D$6</f>
        <v>94780653</v>
      </c>
      <c r="AA77" s="7" t="str">
        <f ca="1">IF('Randomized Data'!P77 = 1, SNPs!$H$6 &amp; SNPs!$H$6, IF('Randomized Data'!Q77 = 1, SNPs!$H$6 &amp; INDIRECT("SNPs!" &amp; CHAR(72 +'Randomized Data'!R77) &amp; "6"), INDIRECT("SNPs!" &amp; CHAR(72 +'Randomized Data'!R77) &amp; "6") &amp; INDIRECT("SNPs!" &amp; CHAR(72 +'Randomized Data'!R77) &amp; "6")))</f>
        <v>AA</v>
      </c>
      <c r="AB77" t="str">
        <f>SNPs!$F$7</f>
        <v>rs4244285</v>
      </c>
      <c r="AC77">
        <f>SNPs!$C$7</f>
        <v>10</v>
      </c>
      <c r="AD77">
        <f>SNPs!$D$7</f>
        <v>94781859</v>
      </c>
      <c r="AE77" s="7" t="str">
        <f ca="1">IF('Randomized Data'!S77 = 1, SNPs!$H$7 &amp; SNPs!$H$7, IF('Randomized Data'!T77 = 1, SNPs!$H$7 &amp; INDIRECT("SNPs!" &amp; CHAR(72 +'Randomized Data'!U77) &amp; "7"), INDIRECT("SNPs!" &amp; CHAR(72 +'Randomized Data'!U77) &amp; "7") &amp; INDIRECT("SNPs!" &amp; CHAR(72 +'Randomized Data'!U77) &amp; "7")))</f>
        <v>AA</v>
      </c>
      <c r="AF77" t="str">
        <f>SNPs!$F$8</f>
        <v>rs72558186</v>
      </c>
      <c r="AG77">
        <f>SNPs!$C$8</f>
        <v>10</v>
      </c>
      <c r="AH77">
        <f>SNPs!$D$8</f>
        <v>94781999</v>
      </c>
      <c r="AI77" s="7" t="str">
        <f ca="1">IF('Randomized Data'!V77 = 1, SNPs!$H$8 &amp; SNPs!$H$8, IF('Randomized Data'!W77 = 1, SNPs!$H$8 &amp; INDIRECT("SNPs!" &amp; CHAR(72 +'Randomized Data'!X77) &amp; "8"), INDIRECT("SNPs!" &amp; CHAR(72 +'Randomized Data'!X77) &amp; "8") &amp; INDIRECT("SNPs!" &amp; CHAR(72 +'Randomized Data'!X77) &amp; "8")))</f>
        <v>TA</v>
      </c>
      <c r="AJ77" t="str">
        <f>SNPs!$F$9</f>
        <v>rs56337013</v>
      </c>
      <c r="AK77">
        <f>SNPs!$C$9</f>
        <v>10</v>
      </c>
      <c r="AL77">
        <f>SNPs!$D$9</f>
        <v>94852738</v>
      </c>
      <c r="AM77" s="7" t="str">
        <f ca="1">IF('Randomized Data'!Y$2 = 1, SNPs!$H$9 &amp; SNPs!$H$9, IF('Randomized Data'!Z77 = 1, SNPs!$H$9 &amp; INDIRECT("SNPs!" &amp; CHAR(72 +'Randomized Data'!AA77) &amp; "9"), INDIRECT("SNPs!" &amp; CHAR(72 +'Randomized Data'!AA77) &amp; "9") &amp; INDIRECT("SNPs!" &amp; CHAR(72 +'Randomized Data'!AA77) &amp; "9")))</f>
        <v>TT</v>
      </c>
      <c r="AN77" t="str">
        <f>SNPs!$F$10</f>
        <v>rs17884712</v>
      </c>
      <c r="AO77">
        <f>SNPs!$C$10</f>
        <v>10</v>
      </c>
      <c r="AP77">
        <f>SNPs!$D$10</f>
        <v>94775489</v>
      </c>
      <c r="AQ77" s="7" t="str">
        <f ca="1">IF('Randomized Data'!AB77 = 1, SNPs!$H$10 &amp; SNPs!$H$10, IF('Randomized Data'!AC77 = 1, SNPs!$H$10 &amp; INDIRECT("SNPs!" &amp; CHAR(72 +'Randomized Data'!AD77) &amp; "10"), INDIRECT("SNPs!" &amp; CHAR(72 +'Randomized Data'!AD77) &amp; "10") &amp; INDIRECT("SNPs!" &amp; CHAR(72 +'Randomized Data'!AD77) &amp; "10")))</f>
        <v>AA</v>
      </c>
      <c r="AR77" t="str">
        <f>SNPs!$F$11</f>
        <v>rs6413438</v>
      </c>
      <c r="AS77">
        <f>SNPs!$C$11</f>
        <v>10</v>
      </c>
      <c r="AT77">
        <f>SNPs!$D$11</f>
        <v>94781858</v>
      </c>
      <c r="AU77" s="7" t="str">
        <f ca="1">IF('Randomized Data'!AE77 = 1, SNPs!$H$11 &amp; SNPs!$H$11, IF('Randomized Data'!AF77 = 1, SNPs!$H$11 &amp; INDIRECT("SNPs!" &amp; CHAR(72 +'Randomized Data'!AG77) &amp; "11"), INDIRECT("SNPs!" &amp; CHAR(72 +'Randomized Data'!AG77) &amp; "11") &amp; INDIRECT("SNPs!" &amp; CHAR(72 +'Randomized Data'!AG77) &amp; "11")))</f>
        <v>CC</v>
      </c>
      <c r="AV77" t="str">
        <f>SNPs!$F$12</f>
        <v>rs1057910</v>
      </c>
      <c r="AW77">
        <f>SNPs!$C$12</f>
        <v>10</v>
      </c>
      <c r="AX77">
        <f>SNPs!$D$12</f>
        <v>94981296</v>
      </c>
      <c r="AY77" s="7" t="str">
        <f ca="1">IF('Randomized Data'!AH77 = 1, SNPs!$H$12 &amp; SNPs!$H$12, IF('Randomized Data'!AI77 = 1, SNPs!$H$12 &amp; INDIRECT("SNPs!" &amp; CHAR(72 +'Randomized Data'!AJ77) &amp; "12"), INDIRECT("SNPs!" &amp; CHAR(72 +'Randomized Data'!AJ77) &amp; "12") &amp; INDIRECT("SNPs!" &amp; CHAR(72 +'Randomized Data'!AJ77) &amp; "12")))</f>
        <v>CC</v>
      </c>
      <c r="AZ77" t="str">
        <f>SNPs!$F$13</f>
        <v>rs1799853</v>
      </c>
      <c r="BA77">
        <f>SNPs!$C$13</f>
        <v>10</v>
      </c>
      <c r="BB77">
        <f>SNPs!$D$13</f>
        <v>94942290</v>
      </c>
      <c r="BC77" s="7" t="str">
        <f ca="1">IF('Randomized Data'!AK77 = 1, SNPs!$H$13 &amp; SNPs!$H$13, IF('Randomized Data'!AL77 = 1, SNPs!$H$13 &amp; INDIRECT("SNPs!" &amp; CHAR(72 +'Randomized Data'!AM77) &amp; "13"), INDIRECT("SNPs!" &amp; CHAR(72 +'Randomized Data'!AM77) &amp; "13") &amp; INDIRECT("SNPs!" &amp; CHAR(72 +'Randomized Data'!AM77) &amp; "13")))</f>
        <v>CC</v>
      </c>
      <c r="BD77" t="str">
        <f>SNPs!$F$14</f>
        <v>rs9923231</v>
      </c>
      <c r="BE77">
        <f>SNPs!$C$14</f>
        <v>16</v>
      </c>
      <c r="BF77">
        <f>SNPs!$D$14</f>
        <v>31096368</v>
      </c>
      <c r="BG77" s="7" t="str">
        <f ca="1">IF('Randomized Data'!AN77 = 1, SNPs!$H$14 &amp; SNPs!$H$14, IF('Randomized Data'!AO77 = 1, SNPs!$H$14 &amp; INDIRECT("SNPs!" &amp; CHAR(72 +'Randomized Data'!AP77) &amp; "14"), INDIRECT("SNPs!" &amp; CHAR(72 +'Randomized Data'!AP77) &amp; "14") &amp; INDIRECT("SNPs!" &amp; CHAR(72 +'Randomized Data'!AP77) &amp; "14")))</f>
        <v>CC</v>
      </c>
      <c r="BH77" t="str">
        <f>SNPs!$F$15</f>
        <v>rs9934438</v>
      </c>
      <c r="BI77">
        <f>SNPs!$C$15</f>
        <v>16</v>
      </c>
      <c r="BJ77">
        <f>SNPs!$D$15</f>
        <v>31093557</v>
      </c>
      <c r="BK77" s="7" t="str">
        <f ca="1">IF('Randomized Data'!AQ77 = 1, SNPs!$H$15 &amp; SNPs!$H$15, IF('Randomized Data'!AR77 = 1, SNPs!$H$15 &amp; INDIRECT("SNPs!" &amp; CHAR(72 +'Randomized Data'!AS77) &amp; "15"), INDIRECT("SNPs!" &amp; CHAR(72 +'Randomized Data'!AS77) &amp; "15") &amp; INDIRECT("SNPs!" &amp; CHAR(72 +'Randomized Data'!AS77) &amp; "15")))</f>
        <v>GG</v>
      </c>
      <c r="BL77" t="str">
        <f>SNPs!$F$16</f>
        <v>rs8050894</v>
      </c>
      <c r="BM77">
        <f>SNPs!$C$16</f>
        <v>16</v>
      </c>
      <c r="BN77">
        <f>SNPs!$D$16</f>
        <v>31093188</v>
      </c>
      <c r="BO77" s="7" t="str">
        <f ca="1">IF('Randomized Data'!AT77 = 1, SNPs!$H$16 &amp; SNPs!$H$16, IF('Randomized Data'!AU77 = 1, SNPs!$H$16 &amp; INDIRECT("SNPs!" &amp; CHAR(72 +'Randomized Data'!AV77) &amp; "16"), INDIRECT("SNPs!" &amp; CHAR(72 +'Randomized Data'!AV77) &amp; "16") &amp; INDIRECT("SNPs!" &amp; CHAR(72 +'Randomized Data'!AV77) &amp; "16")))</f>
        <v>CC</v>
      </c>
      <c r="BP77" t="str">
        <f>SNPs!$F$17</f>
        <v>rs6025</v>
      </c>
      <c r="BQ77">
        <f>SNPs!$C$17</f>
        <v>1</v>
      </c>
      <c r="BR77">
        <f>SNPs!$D$17</f>
        <v>169549811</v>
      </c>
      <c r="BS77" s="7" t="str">
        <f ca="1">IF('Randomized Data'!AW77 = 1, SNPs!$H$17 &amp; SNPs!$H$17, IF('Randomized Data'!AX77 = 1, SNPs!$H$17 &amp; INDIRECT("SNPs!" &amp; CHAR(72 +'Randomized Data'!AY77) &amp; "17"), INDIRECT("SNPs!" &amp; CHAR(72 +'Randomized Data'!AY77) &amp; "17") &amp; INDIRECT("SNPs!" &amp; CHAR(72 +'Randomized Data'!AY77) &amp; "17")))</f>
        <v>GG</v>
      </c>
      <c r="BT77" t="str">
        <f>SNPs!$F$18</f>
        <v>rs1799963</v>
      </c>
      <c r="BU77">
        <f>SNPs!$C$18</f>
        <v>11</v>
      </c>
      <c r="BV77">
        <f>SNPs!$D$18</f>
        <v>46739505</v>
      </c>
      <c r="BW77" s="7" t="str">
        <f ca="1">IF('Randomized Data'!AZ77 = 1, SNPs!$H$18 &amp; SNPs!$H$18, IF('Randomized Data'!BA77 = 1, SNPs!$H$18 &amp; INDIRECT("SNPs!" &amp; CHAR(72 +'Randomized Data'!BB77) &amp; "18"), INDIRECT("SNPs!" &amp; CHAR(72 +'Randomized Data'!BB77) &amp; "18") &amp; INDIRECT("SNPs!" &amp; CHAR(72 +'Randomized Data'!BB77) &amp; "18")))</f>
        <v>GG</v>
      </c>
      <c r="BX77" t="str">
        <f>SNPs!$F$19</f>
        <v>rs121913626</v>
      </c>
      <c r="BY77">
        <f>SNPs!$C$19</f>
        <v>14</v>
      </c>
      <c r="BZ77">
        <f>SNPs!$D$19</f>
        <v>23427723</v>
      </c>
      <c r="CA77" s="7" t="str">
        <f ca="1">IF('Randomized Data'!BC77 = 1, SNPs!$H$19 &amp; SNPs!$H$19, IF('Randomized Data'!BD77 = 1, SNPs!$H$19 &amp; INDIRECT("SNPs!" &amp; CHAR(72 +'Randomized Data'!BE77) &amp; "19"), INDIRECT("SNPs!" &amp; CHAR(72 +'Randomized Data'!BE77) &amp; "19") &amp; INDIRECT("SNPs!" &amp; CHAR(72 +'Randomized Data'!BE77) &amp; "19")))</f>
        <v>GG</v>
      </c>
      <c r="CB77" t="str">
        <f>SNPs!$F$20</f>
        <v>rs3218713</v>
      </c>
      <c r="CC77">
        <f>SNPs!$C$20</f>
        <v>14</v>
      </c>
      <c r="CD77">
        <f>SNPs!$D$20</f>
        <v>23431468</v>
      </c>
      <c r="CE77" s="7" t="str">
        <f ca="1">IF('Randomized Data'!BF77 = 1, SNPs!$H$20 &amp; SNPs!$H$20, IF('Randomized Data'!BG77 = 1, SNPs!$H$20 &amp; INDIRECT("SNPs!" &amp; CHAR(72 +'Randomized Data'!BH77) &amp; "20"), INDIRECT("SNPs!" &amp; CHAR(72 +'Randomized Data'!BH77) &amp; "20") &amp; INDIRECT("SNPs!" &amp; CHAR(72 +'Randomized Data'!BH77) &amp; "20")))</f>
        <v>GA</v>
      </c>
      <c r="CF77" t="str">
        <f>SNPs!$F$21</f>
        <v>rs3218714</v>
      </c>
      <c r="CG77">
        <f>SNPs!$C$21</f>
        <v>14</v>
      </c>
      <c r="CH77">
        <f>SNPs!$D$21</f>
        <v>23429279</v>
      </c>
      <c r="CI77" s="7" t="str">
        <f ca="1">IF('Randomized Data'!BI77 = 1, SNPs!$H$21 &amp; SNPs!$H$21, IF('Randomized Data'!BJ77 = 1, SNPs!$H$21 &amp; INDIRECT("SNPs!" &amp; CHAR(72 +'Randomized Data'!BK77) &amp; "21"), INDIRECT("SNPs!" &amp; CHAR(72 +'Randomized Data'!BK77) &amp; "21") &amp; INDIRECT("SNPs!" &amp; CHAR(72 +'Randomized Data'!BK77) &amp; "21")))</f>
        <v>CC</v>
      </c>
      <c r="CJ77" t="str">
        <f>SNPs!$F$22</f>
        <v>rs121964855</v>
      </c>
      <c r="CK77">
        <f>SNPs!$C$22</f>
        <v>1</v>
      </c>
      <c r="CL77">
        <f>SNPs!$D$22</f>
        <v>201365638</v>
      </c>
      <c r="CM77" s="7" t="str">
        <f ca="1">IF('Randomized Data'!BL77 = 1, SNPs!$H$22 &amp; SNPs!$H$22, IF('Randomized Data'!BM77 = 1, SNPs!$H$22 &amp; INDIRECT("SNPs!" &amp; CHAR(72 +'Randomized Data'!BN77) &amp; "22"), INDIRECT("SNPs!" &amp; CHAR(72 +'Randomized Data'!BN77) &amp; "22") &amp; INDIRECT("SNPs!" &amp; CHAR(72 +'Randomized Data'!BN77) &amp; "22")))</f>
        <v>TT</v>
      </c>
      <c r="CN77" t="str">
        <f>SNPs!$F$23</f>
        <v>rs121964856</v>
      </c>
      <c r="CO77">
        <f>SNPs!$C$23</f>
        <v>1</v>
      </c>
      <c r="CP77">
        <f>SNPs!$D$23</f>
        <v>201365297</v>
      </c>
      <c r="CQ77" s="7" t="str">
        <f ca="1">IF('Randomized Data'!BO77 = 1, SNPs!$H$23 &amp; SNPs!$H$23, IF('Randomized Data'!BP77 = 1, SNPs!$H$23 &amp; INDIRECT("SNPs!" &amp; CHAR(72 +'Randomized Data'!BQ77) &amp; "23"), INDIRECT("SNPs!" &amp; CHAR(72 +'Randomized Data'!BQ77) &amp; "23") &amp; INDIRECT("SNPs!" &amp; CHAR(72 +'Randomized Data'!BQ77) &amp; "23")))</f>
        <v>GG</v>
      </c>
      <c r="CR77" t="str">
        <f>SNPs!$F$24</f>
        <v>rs121964857</v>
      </c>
      <c r="CS77">
        <f>SNPs!$C$24</f>
        <v>1</v>
      </c>
      <c r="CT77">
        <f>SNPs!$D$24</f>
        <v>201359245</v>
      </c>
      <c r="CU77" s="7" t="str">
        <f ca="1">IF('Randomized Data'!BR77 = 1, SNPs!$H$24 &amp; SNPs!$H$24, IF('Randomized Data'!BS77 = 1, SNPs!$H$24 &amp; INDIRECT("SNPs!" &amp; CHAR(72 +'Randomized Data'!BT77) &amp; "24"), INDIRECT("SNPs!" &amp; CHAR(72 +'Randomized Data'!BT77) &amp; "24") &amp; INDIRECT("SNPs!" &amp; CHAR(72 +'Randomized Data'!BT77) &amp; "24")))</f>
        <v>TT</v>
      </c>
      <c r="CV77" t="str">
        <f>SNPs!$F$25</f>
        <v>rs28934269</v>
      </c>
      <c r="CW77">
        <f>SNPs!$C$25</f>
        <v>15</v>
      </c>
      <c r="CX77">
        <f>SNPs!$D$25</f>
        <v>63060915</v>
      </c>
      <c r="CY77" s="7" t="str">
        <f ca="1">IF('Randomized Data'!BU77 = 1, SNPs!$H$25 &amp; SNPs!$H$25, IF('Randomized Data'!BV77 = 1, SNPs!$H$25 &amp; INDIRECT("SNPs!" &amp; CHAR(72 +'Randomized Data'!BW77) &amp; "25"), INDIRECT("SNPs!" &amp; CHAR(72 +'Randomized Data'!BW77) &amp; "25") &amp; INDIRECT("SNPs!" &amp; CHAR(72 +'Randomized Data'!BW77) &amp; "25")))</f>
        <v>AA</v>
      </c>
      <c r="CZ77" t="str">
        <f>SNPs!$F$26</f>
        <v>rs28934270</v>
      </c>
      <c r="DA77">
        <f>SNPs!$C$26</f>
        <v>15</v>
      </c>
      <c r="DB77">
        <f>SNPs!$D$26</f>
        <v>63060899</v>
      </c>
      <c r="DC77" s="7" t="str">
        <f ca="1">IF('Randomized Data'!BX77 = 1, SNPs!$H$26 &amp; SNPs!$H$26, IF('Randomized Data'!BY77 = 1, SNPs!$H$26 &amp; INDIRECT("SNPs!" &amp; CHAR(72 +'Randomized Data'!BZ77) &amp; "26"), INDIRECT("SNPs!" &amp; CHAR(72 +'Randomized Data'!BZ77) &amp; "26") &amp; INDIRECT("SNPs!" &amp; CHAR(72 +'Randomized Data'!BZ77) &amp; "26")))</f>
        <v>AA</v>
      </c>
      <c r="DD77" t="str">
        <f>SNPs!$F$27</f>
        <v>rs727504290</v>
      </c>
      <c r="DE77">
        <f>SNPs!$C$27</f>
        <v>15</v>
      </c>
      <c r="DF77">
        <f>SNPs!$D$27</f>
        <v>63042875</v>
      </c>
      <c r="DG77" s="7" t="str">
        <f ca="1">IF('Randomized Data'!CA77 = 1, SNPs!$H$27 &amp; SNPs!$H$27, IF('Randomized Data'!CB77 = 1, SNPs!$H$27 &amp; INDIRECT("SNPs!" &amp; CHAR(72 +'Randomized Data'!CC77) &amp; "27"), INDIRECT("SNPs!" &amp; CHAR(72 +'Randomized Data'!CC77) &amp; "27") &amp; INDIRECT("SNPs!" &amp; CHAR(72 +'Randomized Data'!CC77) &amp; "27")))</f>
        <v>CC</v>
      </c>
      <c r="DH77" t="str">
        <f>SNPs!$F$28</f>
        <v>rs104894504</v>
      </c>
      <c r="DI77">
        <f>SNPs!$C$28</f>
        <v>15</v>
      </c>
      <c r="DJ77">
        <f>SNPs!$D$28</f>
        <v>63057028</v>
      </c>
      <c r="DK77" s="7" t="str">
        <f ca="1">IF('Randomized Data'!CD77 = 1, SNPs!$H$28 &amp; SNPs!$H$28, IF('Randomized Data'!CE77 = 1, SNPs!$H$28 &amp; INDIRECT("SNPs!" &amp; CHAR(72 +'Randomized Data'!CF77) &amp; "28"), INDIRECT("SNPs!" &amp; CHAR(72 +'Randomized Data'!CF77) &amp; "28") &amp; INDIRECT("SNPs!" &amp; CHAR(72 +'Randomized Data'!CF77) &amp; "28")))</f>
        <v>TT</v>
      </c>
      <c r="DL77" t="str">
        <f>SNPs!$F$29</f>
        <v>rs375882485</v>
      </c>
      <c r="DM77">
        <f>SNPs!$C$29</f>
        <v>11</v>
      </c>
      <c r="DN77">
        <f>SNPs!$D$29</f>
        <v>47342698</v>
      </c>
      <c r="DO77" s="7" t="str">
        <f ca="1">IF('Randomized Data'!CG77 = 1, SNPs!$H$29 &amp; SNPs!$H$29, IF('Randomized Data'!CH77 = 1, SNPs!$H$29 &amp; INDIRECT("SNPs!" &amp; CHAR(72 +'Randomized Data'!CI77) &amp; "29"), INDIRECT("SNPs!" &amp; CHAR(72 +'Randomized Data'!CI77) &amp; "29") &amp; INDIRECT("SNPs!" &amp; CHAR(72 +'Randomized Data'!CI77) &amp; "29")))</f>
        <v>GG</v>
      </c>
      <c r="DP77" t="str">
        <f>SNPs!$F$30</f>
        <v>rs397516083</v>
      </c>
      <c r="DQ77">
        <f>SNPs!$C$30</f>
        <v>11</v>
      </c>
      <c r="DR77">
        <f>SNPs!$D$30</f>
        <v>47346379</v>
      </c>
      <c r="DS77" s="7" t="str">
        <f ca="1">IF('Randomized Data'!CJ77 = 1, SNPs!$H$30 &amp; SNPs!$H$30, IF('Randomized Data'!CK77 = 1, SNPs!$H$30 &amp; INDIRECT("SNPs!" &amp; CHAR(72 +'Randomized Data'!CL77) &amp; "30"), INDIRECT("SNPs!" &amp; CHAR(72 +'Randomized Data'!CL77) &amp; "30") &amp; INDIRECT("SNPs!" &amp; CHAR(72 +'Randomized Data'!CL77) &amp; "30")))</f>
        <v>AA</v>
      </c>
      <c r="DT77" t="str">
        <f>SNPs!$F$31</f>
        <v>rs397515937</v>
      </c>
      <c r="DU77">
        <f>SNPs!$C$31</f>
        <v>11</v>
      </c>
      <c r="DV77">
        <f>SNPs!$D$31</f>
        <v>47339792</v>
      </c>
      <c r="DW77" s="7" t="str">
        <f ca="1">IF('Randomized Data'!CM77 = 1, SNPs!$H$31 &amp; SNPs!$H$31, IF('Randomized Data'!CN77 = 1, SNPs!$H$31 &amp; INDIRECT("SNPs!" &amp; CHAR(72 +'Randomized Data'!CO77) &amp; "31"), INDIRECT("SNPs!" &amp; CHAR(72 +'Randomized Data'!CO77) &amp; "31") &amp; INDIRECT("SNPs!" &amp; CHAR(72 +'Randomized Data'!CO77) &amp; "31")))</f>
        <v>AG</v>
      </c>
      <c r="DX77" t="str">
        <f>SNPs!$F$32</f>
        <v>rs397516074</v>
      </c>
      <c r="DY77">
        <f>SNPs!$C$32</f>
        <v>11</v>
      </c>
      <c r="DZ77">
        <f>SNPs!$D$32</f>
        <v>47348424</v>
      </c>
      <c r="EA77" s="7" t="str">
        <f ca="1">IF('Randomized Data'!CP77 = 1, SNPs!$H$32 &amp; SNPs!$H$32, IF('Randomized Data'!CQ77 = 1, SNPs!$H$32 &amp; INDIRECT("SNPs!" &amp; CHAR(72 +'Randomized Data'!CR77) &amp; "32"), INDIRECT("SNPs!" &amp; CHAR(72 +'Randomized Data'!CR77) &amp; "32") &amp; INDIRECT("SNPs!" &amp; CHAR(72 +'Randomized Data'!CR77) &amp; "32")))</f>
        <v>AA</v>
      </c>
      <c r="EB77" t="str">
        <f>SNPs!$F$33</f>
        <v>rs397515963</v>
      </c>
      <c r="EC77">
        <f>SNPs!$C$33</f>
        <v>11</v>
      </c>
      <c r="ED77">
        <f>SNPs!$D$33</f>
        <v>47337729</v>
      </c>
      <c r="EE77" s="7" t="str">
        <f ca="1">IF('Randomized Data'!CS77 = 1, SNPs!$H$33 &amp; SNPs!$H$33, IF('Randomized Data'!CT77 = 1, SNPs!$H$33 &amp; INDIRECT("SNPs!" &amp; CHAR(72 +'Randomized Data'!CU77) &amp; "33"), INDIRECT("SNPs!" &amp; CHAR(72 +'Randomized Data'!CU77) &amp; "33") &amp; INDIRECT("SNPs!" &amp; CHAR(72 +'Randomized Data'!CU77) &amp; "33")))</f>
        <v>-G</v>
      </c>
    </row>
    <row r="78" spans="1:13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  <c r="F78" s="3">
        <v>42180</v>
      </c>
      <c r="G78" s="9" t="str">
        <f>'Randomized Data'!C78</f>
        <v>NGS Lab</v>
      </c>
      <c r="H78" t="str">
        <f>SNPs!$F$2</f>
        <v>rs12248560</v>
      </c>
      <c r="I78">
        <f>SNPs!$C$2</f>
        <v>10</v>
      </c>
      <c r="J78">
        <f>SNPs!$D$2</f>
        <v>94761900</v>
      </c>
      <c r="K78" t="str">
        <f ca="1">IF('Randomized Data'!D78 = 1, SNPs!$H$2 &amp; SNPs!$H$2, IF('Randomized Data'!E78 = 1, SNPs!$H$2 &amp; INDIRECT("SNPs!" &amp; CHAR(72 +'Randomized Data'!F78) &amp; "2"), INDIRECT("SNPs!" &amp; CHAR(72 +'Randomized Data'!F78) &amp; "2") &amp; INDIRECT("SNPs!" &amp; CHAR(72 +'Randomized Data'!F78) &amp; "2")))</f>
        <v>CC</v>
      </c>
      <c r="L78" t="str">
        <f>SNPs!$F$3</f>
        <v>rs28399504</v>
      </c>
      <c r="M78">
        <f>SNPs!$C$3</f>
        <v>10</v>
      </c>
      <c r="N78">
        <f>SNPs!$D$3</f>
        <v>94762706</v>
      </c>
      <c r="O78" t="str">
        <f ca="1">IF('Randomized Data'!G78 = 1, SNPs!$H$3 &amp; SNPs!$H$3, IF('Randomized Data'!H78 = 1, SNPs!$H$3 &amp; INDIRECT("SNPs!" &amp; CHAR(72 +'Randomized Data'!I78) &amp; "3"), INDIRECT("SNPs!" &amp; CHAR(72 +'Randomized Data'!I78) &amp; "3") &amp; INDIRECT("SNPs!" &amp; CHAR(72 +'Randomized Data'!I78) &amp; "3")))</f>
        <v>AA</v>
      </c>
      <c r="P78" t="str">
        <f>SNPs!$F$4</f>
        <v>rs41291556</v>
      </c>
      <c r="Q78">
        <f>SNPs!$C$4</f>
        <v>10</v>
      </c>
      <c r="R78">
        <f>SNPs!$D$4</f>
        <v>94775416</v>
      </c>
      <c r="S78" t="str">
        <f ca="1">IF('Randomized Data'!J78 = 1, SNPs!$H$4 &amp; SNPs!$H$4, IF('Randomized Data'!K78 = 1, SNPs!$H$4 &amp; INDIRECT("SNPs!" &amp; CHAR(72 +'Randomized Data'!L78) &amp; "4"), INDIRECT("SNPs!" &amp; CHAR(72 +'Randomized Data'!L78) &amp; "4") &amp; INDIRECT("SNPs!" &amp; CHAR(72 +'Randomized Data'!L78) &amp; "4")))</f>
        <v>TT</v>
      </c>
      <c r="T78" t="str">
        <f>SNPs!$F$5</f>
        <v>rs72558184</v>
      </c>
      <c r="U78">
        <f>SNPs!$C$5</f>
        <v>10</v>
      </c>
      <c r="V78">
        <f>SNPs!$D$5</f>
        <v>96535210</v>
      </c>
      <c r="W78" t="str">
        <f ca="1">IF('Randomized Data'!M78 = 1, SNPs!$H$5 &amp; SNPs!$H$5, IF('Randomized Data'!N78 = 1, SNPs!$H$5 &amp; INDIRECT("SNPs!" &amp; CHAR(72 +'Randomized Data'!O78) &amp; "5"), INDIRECT("SNPs!" &amp; CHAR(72 +'Randomized Data'!O78) &amp; "5") &amp; INDIRECT("SNPs!" &amp; CHAR(72 +'Randomized Data'!O78) &amp; "5")))</f>
        <v>GG</v>
      </c>
      <c r="X78" t="str">
        <f>SNPs!$F$6</f>
        <v>rs4986893</v>
      </c>
      <c r="Y78">
        <f>SNPs!$C$6</f>
        <v>10</v>
      </c>
      <c r="Z78">
        <f>SNPs!$D$6</f>
        <v>94780653</v>
      </c>
      <c r="AA78" s="7" t="str">
        <f ca="1">IF('Randomized Data'!P78 = 1, SNPs!$H$6 &amp; SNPs!$H$6, IF('Randomized Data'!Q78 = 1, SNPs!$H$6 &amp; INDIRECT("SNPs!" &amp; CHAR(72 +'Randomized Data'!R78) &amp; "6"), INDIRECT("SNPs!" &amp; CHAR(72 +'Randomized Data'!R78) &amp; "6") &amp; INDIRECT("SNPs!" &amp; CHAR(72 +'Randomized Data'!R78) &amp; "6")))</f>
        <v>GG</v>
      </c>
      <c r="AB78" t="str">
        <f>SNPs!$F$7</f>
        <v>rs4244285</v>
      </c>
      <c r="AC78">
        <f>SNPs!$C$7</f>
        <v>10</v>
      </c>
      <c r="AD78">
        <f>SNPs!$D$7</f>
        <v>94781859</v>
      </c>
      <c r="AE78" s="7" t="str">
        <f ca="1">IF('Randomized Data'!S78 = 1, SNPs!$H$7 &amp; SNPs!$H$7, IF('Randomized Data'!T78 = 1, SNPs!$H$7 &amp; INDIRECT("SNPs!" &amp; CHAR(72 +'Randomized Data'!U78) &amp; "7"), INDIRECT("SNPs!" &amp; CHAR(72 +'Randomized Data'!U78) &amp; "7") &amp; INDIRECT("SNPs!" &amp; CHAR(72 +'Randomized Data'!U78) &amp; "7")))</f>
        <v>AA</v>
      </c>
      <c r="AF78" t="str">
        <f>SNPs!$F$8</f>
        <v>rs72558186</v>
      </c>
      <c r="AG78">
        <f>SNPs!$C$8</f>
        <v>10</v>
      </c>
      <c r="AH78">
        <f>SNPs!$D$8</f>
        <v>94781999</v>
      </c>
      <c r="AI78" s="7" t="str">
        <f ca="1">IF('Randomized Data'!V78 = 1, SNPs!$H$8 &amp; SNPs!$H$8, IF('Randomized Data'!W78 = 1, SNPs!$H$8 &amp; INDIRECT("SNPs!" &amp; CHAR(72 +'Randomized Data'!X78) &amp; "8"), INDIRECT("SNPs!" &amp; CHAR(72 +'Randomized Data'!X78) &amp; "8") &amp; INDIRECT("SNPs!" &amp; CHAR(72 +'Randomized Data'!X78) &amp; "8")))</f>
        <v>TT</v>
      </c>
      <c r="AJ78" t="str">
        <f>SNPs!$F$9</f>
        <v>rs56337013</v>
      </c>
      <c r="AK78">
        <f>SNPs!$C$9</f>
        <v>10</v>
      </c>
      <c r="AL78">
        <f>SNPs!$D$9</f>
        <v>94852738</v>
      </c>
      <c r="AM78" s="7" t="str">
        <f ca="1">IF('Randomized Data'!Y$2 = 1, SNPs!$H$9 &amp; SNPs!$H$9, IF('Randomized Data'!Z78 = 1, SNPs!$H$9 &amp; INDIRECT("SNPs!" &amp; CHAR(72 +'Randomized Data'!AA78) &amp; "9"), INDIRECT("SNPs!" &amp; CHAR(72 +'Randomized Data'!AA78) &amp; "9") &amp; INDIRECT("SNPs!" &amp; CHAR(72 +'Randomized Data'!AA78) &amp; "9")))</f>
        <v>TT</v>
      </c>
      <c r="AN78" t="str">
        <f>SNPs!$F$10</f>
        <v>rs17884712</v>
      </c>
      <c r="AO78">
        <f>SNPs!$C$10</f>
        <v>10</v>
      </c>
      <c r="AP78">
        <f>SNPs!$D$10</f>
        <v>94775489</v>
      </c>
      <c r="AQ78" s="7" t="str">
        <f ca="1">IF('Randomized Data'!AB78 = 1, SNPs!$H$10 &amp; SNPs!$H$10, IF('Randomized Data'!AC78 = 1, SNPs!$H$10 &amp; INDIRECT("SNPs!" &amp; CHAR(72 +'Randomized Data'!AD78) &amp; "10"), INDIRECT("SNPs!" &amp; CHAR(72 +'Randomized Data'!AD78) &amp; "10") &amp; INDIRECT("SNPs!" &amp; CHAR(72 +'Randomized Data'!AD78) &amp; "10")))</f>
        <v>AA</v>
      </c>
      <c r="AR78" t="str">
        <f>SNPs!$F$11</f>
        <v>rs6413438</v>
      </c>
      <c r="AS78">
        <f>SNPs!$C$11</f>
        <v>10</v>
      </c>
      <c r="AT78">
        <f>SNPs!$D$11</f>
        <v>94781858</v>
      </c>
      <c r="AU78" s="7" t="str">
        <f ca="1">IF('Randomized Data'!AE78 = 1, SNPs!$H$11 &amp; SNPs!$H$11, IF('Randomized Data'!AF78 = 1, SNPs!$H$11 &amp; INDIRECT("SNPs!" &amp; CHAR(72 +'Randomized Data'!AG78) &amp; "11"), INDIRECT("SNPs!" &amp; CHAR(72 +'Randomized Data'!AG78) &amp; "11") &amp; INDIRECT("SNPs!" &amp; CHAR(72 +'Randomized Data'!AG78) &amp; "11")))</f>
        <v>CT</v>
      </c>
      <c r="AV78" t="str">
        <f>SNPs!$F$12</f>
        <v>rs1057910</v>
      </c>
      <c r="AW78">
        <f>SNPs!$C$12</f>
        <v>10</v>
      </c>
      <c r="AX78">
        <f>SNPs!$D$12</f>
        <v>94981296</v>
      </c>
      <c r="AY78" s="7" t="str">
        <f ca="1">IF('Randomized Data'!AH78 = 1, SNPs!$H$12 &amp; SNPs!$H$12, IF('Randomized Data'!AI78 = 1, SNPs!$H$12 &amp; INDIRECT("SNPs!" &amp; CHAR(72 +'Randomized Data'!AJ78) &amp; "12"), INDIRECT("SNPs!" &amp; CHAR(72 +'Randomized Data'!AJ78) &amp; "12") &amp; INDIRECT("SNPs!" &amp; CHAR(72 +'Randomized Data'!AJ78) &amp; "12")))</f>
        <v>AC</v>
      </c>
      <c r="AZ78" t="str">
        <f>SNPs!$F$13</f>
        <v>rs1799853</v>
      </c>
      <c r="BA78">
        <f>SNPs!$C$13</f>
        <v>10</v>
      </c>
      <c r="BB78">
        <f>SNPs!$D$13</f>
        <v>94942290</v>
      </c>
      <c r="BC78" s="7" t="str">
        <f ca="1">IF('Randomized Data'!AK78 = 1, SNPs!$H$13 &amp; SNPs!$H$13, IF('Randomized Data'!AL78 = 1, SNPs!$H$13 &amp; INDIRECT("SNPs!" &amp; CHAR(72 +'Randomized Data'!AM78) &amp; "13"), INDIRECT("SNPs!" &amp; CHAR(72 +'Randomized Data'!AM78) &amp; "13") &amp; INDIRECT("SNPs!" &amp; CHAR(72 +'Randomized Data'!AM78) &amp; "13")))</f>
        <v>TT</v>
      </c>
      <c r="BD78" t="str">
        <f>SNPs!$F$14</f>
        <v>rs9923231</v>
      </c>
      <c r="BE78">
        <f>SNPs!$C$14</f>
        <v>16</v>
      </c>
      <c r="BF78">
        <f>SNPs!$D$14</f>
        <v>31096368</v>
      </c>
      <c r="BG78" s="7" t="str">
        <f ca="1">IF('Randomized Data'!AN78 = 1, SNPs!$H$14 &amp; SNPs!$H$14, IF('Randomized Data'!AO78 = 1, SNPs!$H$14 &amp; INDIRECT("SNPs!" &amp; CHAR(72 +'Randomized Data'!AP78) &amp; "14"), INDIRECT("SNPs!" &amp; CHAR(72 +'Randomized Data'!AP78) &amp; "14") &amp; INDIRECT("SNPs!" &amp; CHAR(72 +'Randomized Data'!AP78) &amp; "14")))</f>
        <v>TT</v>
      </c>
      <c r="BH78" t="str">
        <f>SNPs!$F$15</f>
        <v>rs9934438</v>
      </c>
      <c r="BI78">
        <f>SNPs!$C$15</f>
        <v>16</v>
      </c>
      <c r="BJ78">
        <f>SNPs!$D$15</f>
        <v>31093557</v>
      </c>
      <c r="BK78" s="7" t="str">
        <f ca="1">IF('Randomized Data'!AQ78 = 1, SNPs!$H$15 &amp; SNPs!$H$15, IF('Randomized Data'!AR78 = 1, SNPs!$H$15 &amp; INDIRECT("SNPs!" &amp; CHAR(72 +'Randomized Data'!AS78) &amp; "15"), INDIRECT("SNPs!" &amp; CHAR(72 +'Randomized Data'!AS78) &amp; "15") &amp; INDIRECT("SNPs!" &amp; CHAR(72 +'Randomized Data'!AS78) &amp; "15")))</f>
        <v>GG</v>
      </c>
      <c r="BL78" t="str">
        <f>SNPs!$F$16</f>
        <v>rs8050894</v>
      </c>
      <c r="BM78">
        <f>SNPs!$C$16</f>
        <v>16</v>
      </c>
      <c r="BN78">
        <f>SNPs!$D$16</f>
        <v>31093188</v>
      </c>
      <c r="BO78" s="7" t="str">
        <f ca="1">IF('Randomized Data'!AT78 = 1, SNPs!$H$16 &amp; SNPs!$H$16, IF('Randomized Data'!AU78 = 1, SNPs!$H$16 &amp; INDIRECT("SNPs!" &amp; CHAR(72 +'Randomized Data'!AV78) &amp; "16"), INDIRECT("SNPs!" &amp; CHAR(72 +'Randomized Data'!AV78) &amp; "16") &amp; INDIRECT("SNPs!" &amp; CHAR(72 +'Randomized Data'!AV78) &amp; "16")))</f>
        <v>CG</v>
      </c>
      <c r="BP78" t="str">
        <f>SNPs!$F$17</f>
        <v>rs6025</v>
      </c>
      <c r="BQ78">
        <f>SNPs!$C$17</f>
        <v>1</v>
      </c>
      <c r="BR78">
        <f>SNPs!$D$17</f>
        <v>169549811</v>
      </c>
      <c r="BS78" s="7" t="str">
        <f ca="1">IF('Randomized Data'!AW78 = 1, SNPs!$H$17 &amp; SNPs!$H$17, IF('Randomized Data'!AX78 = 1, SNPs!$H$17 &amp; INDIRECT("SNPs!" &amp; CHAR(72 +'Randomized Data'!AY78) &amp; "17"), INDIRECT("SNPs!" &amp; CHAR(72 +'Randomized Data'!AY78) &amp; "17") &amp; INDIRECT("SNPs!" &amp; CHAR(72 +'Randomized Data'!AY78) &amp; "17")))</f>
        <v>GG</v>
      </c>
      <c r="BT78" t="str">
        <f>SNPs!$F$18</f>
        <v>rs1799963</v>
      </c>
      <c r="BU78">
        <f>SNPs!$C$18</f>
        <v>11</v>
      </c>
      <c r="BV78">
        <f>SNPs!$D$18</f>
        <v>46739505</v>
      </c>
      <c r="BW78" s="7" t="str">
        <f ca="1">IF('Randomized Data'!AZ78 = 1, SNPs!$H$18 &amp; SNPs!$H$18, IF('Randomized Data'!BA78 = 1, SNPs!$H$18 &amp; INDIRECT("SNPs!" &amp; CHAR(72 +'Randomized Data'!BB78) &amp; "18"), INDIRECT("SNPs!" &amp; CHAR(72 +'Randomized Data'!BB78) &amp; "18") &amp; INDIRECT("SNPs!" &amp; CHAR(72 +'Randomized Data'!BB78) &amp; "18")))</f>
        <v>GG</v>
      </c>
      <c r="BX78" t="str">
        <f>SNPs!$F$19</f>
        <v>rs121913626</v>
      </c>
      <c r="BY78">
        <f>SNPs!$C$19</f>
        <v>14</v>
      </c>
      <c r="BZ78">
        <f>SNPs!$D$19</f>
        <v>23427723</v>
      </c>
      <c r="CA78" s="7" t="str">
        <f ca="1">IF('Randomized Data'!BC78 = 1, SNPs!$H$19 &amp; SNPs!$H$19, IF('Randomized Data'!BD78 = 1, SNPs!$H$19 &amp; INDIRECT("SNPs!" &amp; CHAR(72 +'Randomized Data'!BE78) &amp; "19"), INDIRECT("SNPs!" &amp; CHAR(72 +'Randomized Data'!BE78) &amp; "19") &amp; INDIRECT("SNPs!" &amp; CHAR(72 +'Randomized Data'!BE78) &amp; "19")))</f>
        <v>GG</v>
      </c>
      <c r="CB78" t="str">
        <f>SNPs!$F$20</f>
        <v>rs3218713</v>
      </c>
      <c r="CC78">
        <f>SNPs!$C$20</f>
        <v>14</v>
      </c>
      <c r="CD78">
        <f>SNPs!$D$20</f>
        <v>23431468</v>
      </c>
      <c r="CE78" s="7" t="str">
        <f ca="1">IF('Randomized Data'!BF78 = 1, SNPs!$H$20 &amp; SNPs!$H$20, IF('Randomized Data'!BG78 = 1, SNPs!$H$20 &amp; INDIRECT("SNPs!" &amp; CHAR(72 +'Randomized Data'!BH78) &amp; "20"), INDIRECT("SNPs!" &amp; CHAR(72 +'Randomized Data'!BH78) &amp; "20") &amp; INDIRECT("SNPs!" &amp; CHAR(72 +'Randomized Data'!BH78) &amp; "20")))</f>
        <v>GG</v>
      </c>
      <c r="CF78" t="str">
        <f>SNPs!$F$21</f>
        <v>rs3218714</v>
      </c>
      <c r="CG78">
        <f>SNPs!$C$21</f>
        <v>14</v>
      </c>
      <c r="CH78">
        <f>SNPs!$D$21</f>
        <v>23429279</v>
      </c>
      <c r="CI78" s="7" t="str">
        <f ca="1">IF('Randomized Data'!BI78 = 1, SNPs!$H$21 &amp; SNPs!$H$21, IF('Randomized Data'!BJ78 = 1, SNPs!$H$21 &amp; INDIRECT("SNPs!" &amp; CHAR(72 +'Randomized Data'!BK78) &amp; "21"), INDIRECT("SNPs!" &amp; CHAR(72 +'Randomized Data'!BK78) &amp; "21") &amp; INDIRECT("SNPs!" &amp; CHAR(72 +'Randomized Data'!BK78) &amp; "21")))</f>
        <v>CC</v>
      </c>
      <c r="CJ78" t="str">
        <f>SNPs!$F$22</f>
        <v>rs121964855</v>
      </c>
      <c r="CK78">
        <f>SNPs!$C$22</f>
        <v>1</v>
      </c>
      <c r="CL78">
        <f>SNPs!$D$22</f>
        <v>201365638</v>
      </c>
      <c r="CM78" s="7" t="str">
        <f ca="1">IF('Randomized Data'!BL78 = 1, SNPs!$H$22 &amp; SNPs!$H$22, IF('Randomized Data'!BM78 = 1, SNPs!$H$22 &amp; INDIRECT("SNPs!" &amp; CHAR(72 +'Randomized Data'!BN78) &amp; "22"), INDIRECT("SNPs!" &amp; CHAR(72 +'Randomized Data'!BN78) &amp; "22") &amp; INDIRECT("SNPs!" &amp; CHAR(72 +'Randomized Data'!BN78) &amp; "22")))</f>
        <v>TT</v>
      </c>
      <c r="CN78" t="str">
        <f>SNPs!$F$23</f>
        <v>rs121964856</v>
      </c>
      <c r="CO78">
        <f>SNPs!$C$23</f>
        <v>1</v>
      </c>
      <c r="CP78">
        <f>SNPs!$D$23</f>
        <v>201365297</v>
      </c>
      <c r="CQ78" s="7" t="str">
        <f ca="1">IF('Randomized Data'!BO78 = 1, SNPs!$H$23 &amp; SNPs!$H$23, IF('Randomized Data'!BP78 = 1, SNPs!$H$23 &amp; INDIRECT("SNPs!" &amp; CHAR(72 +'Randomized Data'!BQ78) &amp; "23"), INDIRECT("SNPs!" &amp; CHAR(72 +'Randomized Data'!BQ78) &amp; "23") &amp; INDIRECT("SNPs!" &amp; CHAR(72 +'Randomized Data'!BQ78) &amp; "23")))</f>
        <v>GA</v>
      </c>
      <c r="CR78" t="str">
        <f>SNPs!$F$24</f>
        <v>rs121964857</v>
      </c>
      <c r="CS78">
        <f>SNPs!$C$24</f>
        <v>1</v>
      </c>
      <c r="CT78">
        <f>SNPs!$D$24</f>
        <v>201359245</v>
      </c>
      <c r="CU78" s="7" t="str">
        <f ca="1">IF('Randomized Data'!BR78 = 1, SNPs!$H$24 &amp; SNPs!$H$24, IF('Randomized Data'!BS78 = 1, SNPs!$H$24 &amp; INDIRECT("SNPs!" &amp; CHAR(72 +'Randomized Data'!BT78) &amp; "24"), INDIRECT("SNPs!" &amp; CHAR(72 +'Randomized Data'!BT78) &amp; "24") &amp; INDIRECT("SNPs!" &amp; CHAR(72 +'Randomized Data'!BT78) &amp; "24")))</f>
        <v>TT</v>
      </c>
      <c r="CV78" t="str">
        <f>SNPs!$F$25</f>
        <v>rs28934269</v>
      </c>
      <c r="CW78">
        <f>SNPs!$C$25</f>
        <v>15</v>
      </c>
      <c r="CX78">
        <f>SNPs!$D$25</f>
        <v>63060915</v>
      </c>
      <c r="CY78" s="7" t="str">
        <f ca="1">IF('Randomized Data'!BU78 = 1, SNPs!$H$25 &amp; SNPs!$H$25, IF('Randomized Data'!BV78 = 1, SNPs!$H$25 &amp; INDIRECT("SNPs!" &amp; CHAR(72 +'Randomized Data'!BW78) &amp; "25"), INDIRECT("SNPs!" &amp; CHAR(72 +'Randomized Data'!BW78) &amp; "25") &amp; INDIRECT("SNPs!" &amp; CHAR(72 +'Randomized Data'!BW78) &amp; "25")))</f>
        <v>AA</v>
      </c>
      <c r="CZ78" t="str">
        <f>SNPs!$F$26</f>
        <v>rs28934270</v>
      </c>
      <c r="DA78">
        <f>SNPs!$C$26</f>
        <v>15</v>
      </c>
      <c r="DB78">
        <f>SNPs!$D$26</f>
        <v>63060899</v>
      </c>
      <c r="DC78" s="7" t="str">
        <f ca="1">IF('Randomized Data'!BX78 = 1, SNPs!$H$26 &amp; SNPs!$H$26, IF('Randomized Data'!BY78 = 1, SNPs!$H$26 &amp; INDIRECT("SNPs!" &amp; CHAR(72 +'Randomized Data'!BZ78) &amp; "26"), INDIRECT("SNPs!" &amp; CHAR(72 +'Randomized Data'!BZ78) &amp; "26") &amp; INDIRECT("SNPs!" &amp; CHAR(72 +'Randomized Data'!BZ78) &amp; "26")))</f>
        <v>AA</v>
      </c>
      <c r="DD78" t="str">
        <f>SNPs!$F$27</f>
        <v>rs727504290</v>
      </c>
      <c r="DE78">
        <f>SNPs!$C$27</f>
        <v>15</v>
      </c>
      <c r="DF78">
        <f>SNPs!$D$27</f>
        <v>63042875</v>
      </c>
      <c r="DG78" s="7" t="str">
        <f ca="1">IF('Randomized Data'!CA78 = 1, SNPs!$H$27 &amp; SNPs!$H$27, IF('Randomized Data'!CB78 = 1, SNPs!$H$27 &amp; INDIRECT("SNPs!" &amp; CHAR(72 +'Randomized Data'!CC78) &amp; "27"), INDIRECT("SNPs!" &amp; CHAR(72 +'Randomized Data'!CC78) &amp; "27") &amp; INDIRECT("SNPs!" &amp; CHAR(72 +'Randomized Data'!CC78) &amp; "27")))</f>
        <v>GG</v>
      </c>
      <c r="DH78" t="str">
        <f>SNPs!$F$28</f>
        <v>rs104894504</v>
      </c>
      <c r="DI78">
        <f>SNPs!$C$28</f>
        <v>15</v>
      </c>
      <c r="DJ78">
        <f>SNPs!$D$28</f>
        <v>63057028</v>
      </c>
      <c r="DK78" s="7" t="str">
        <f ca="1">IF('Randomized Data'!CD78 = 1, SNPs!$H$28 &amp; SNPs!$H$28, IF('Randomized Data'!CE78 = 1, SNPs!$H$28 &amp; INDIRECT("SNPs!" &amp; CHAR(72 +'Randomized Data'!CF78) &amp; "28"), INDIRECT("SNPs!" &amp; CHAR(72 +'Randomized Data'!CF78) &amp; "28") &amp; INDIRECT("SNPs!" &amp; CHAR(72 +'Randomized Data'!CF78) &amp; "28")))</f>
        <v>TT</v>
      </c>
      <c r="DL78" t="str">
        <f>SNPs!$F$29</f>
        <v>rs375882485</v>
      </c>
      <c r="DM78">
        <f>SNPs!$C$29</f>
        <v>11</v>
      </c>
      <c r="DN78">
        <f>SNPs!$D$29</f>
        <v>47342698</v>
      </c>
      <c r="DO78" s="7" t="str">
        <f ca="1">IF('Randomized Data'!CG78 = 1, SNPs!$H$29 &amp; SNPs!$H$29, IF('Randomized Data'!CH78 = 1, SNPs!$H$29 &amp; INDIRECT("SNPs!" &amp; CHAR(72 +'Randomized Data'!CI78) &amp; "29"), INDIRECT("SNPs!" &amp; CHAR(72 +'Randomized Data'!CI78) &amp; "29") &amp; INDIRECT("SNPs!" &amp; CHAR(72 +'Randomized Data'!CI78) &amp; "29")))</f>
        <v>GG</v>
      </c>
      <c r="DP78" t="str">
        <f>SNPs!$F$30</f>
        <v>rs397516083</v>
      </c>
      <c r="DQ78">
        <f>SNPs!$C$30</f>
        <v>11</v>
      </c>
      <c r="DR78">
        <f>SNPs!$D$30</f>
        <v>47346379</v>
      </c>
      <c r="DS78" s="7" t="str">
        <f ca="1">IF('Randomized Data'!CJ78 = 1, SNPs!$H$30 &amp; SNPs!$H$30, IF('Randomized Data'!CK78 = 1, SNPs!$H$30 &amp; INDIRECT("SNPs!" &amp; CHAR(72 +'Randomized Data'!CL78) &amp; "30"), INDIRECT("SNPs!" &amp; CHAR(72 +'Randomized Data'!CL78) &amp; "30") &amp; INDIRECT("SNPs!" &amp; CHAR(72 +'Randomized Data'!CL78) &amp; "30")))</f>
        <v>GG</v>
      </c>
      <c r="DT78" t="str">
        <f>SNPs!$F$31</f>
        <v>rs397515937</v>
      </c>
      <c r="DU78">
        <f>SNPs!$C$31</f>
        <v>11</v>
      </c>
      <c r="DV78">
        <f>SNPs!$D$31</f>
        <v>47339792</v>
      </c>
      <c r="DW78" s="7" t="str">
        <f ca="1">IF('Randomized Data'!CM78 = 1, SNPs!$H$31 &amp; SNPs!$H$31, IF('Randomized Data'!CN78 = 1, SNPs!$H$31 &amp; INDIRECT("SNPs!" &amp; CHAR(72 +'Randomized Data'!CO78) &amp; "31"), INDIRECT("SNPs!" &amp; CHAR(72 +'Randomized Data'!CO78) &amp; "31") &amp; INDIRECT("SNPs!" &amp; CHAR(72 +'Randomized Data'!CO78) &amp; "31")))</f>
        <v>AG</v>
      </c>
      <c r="DX78" t="str">
        <f>SNPs!$F$32</f>
        <v>rs397516074</v>
      </c>
      <c r="DY78">
        <f>SNPs!$C$32</f>
        <v>11</v>
      </c>
      <c r="DZ78">
        <f>SNPs!$D$32</f>
        <v>47348424</v>
      </c>
      <c r="EA78" s="7" t="str">
        <f ca="1">IF('Randomized Data'!CP78 = 1, SNPs!$H$32 &amp; SNPs!$H$32, IF('Randomized Data'!CQ78 = 1, SNPs!$H$32 &amp; INDIRECT("SNPs!" &amp; CHAR(72 +'Randomized Data'!CR78) &amp; "32"), INDIRECT("SNPs!" &amp; CHAR(72 +'Randomized Data'!CR78) &amp; "32") &amp; INDIRECT("SNPs!" &amp; CHAR(72 +'Randomized Data'!CR78) &amp; "32")))</f>
        <v>GG</v>
      </c>
      <c r="EB78" t="str">
        <f>SNPs!$F$33</f>
        <v>rs397515963</v>
      </c>
      <c r="EC78">
        <f>SNPs!$C$33</f>
        <v>11</v>
      </c>
      <c r="ED78">
        <f>SNPs!$D$33</f>
        <v>47337729</v>
      </c>
      <c r="EE78" s="7" t="str">
        <f ca="1">IF('Randomized Data'!CS78 = 1, SNPs!$H$33 &amp; SNPs!$H$33, IF('Randomized Data'!CT78 = 1, SNPs!$H$33 &amp; INDIRECT("SNPs!" &amp; CHAR(72 +'Randomized Data'!CU78) &amp; "33"), INDIRECT("SNPs!" &amp; CHAR(72 +'Randomized Data'!CU78) &amp; "33") &amp; INDIRECT("SNPs!" &amp; CHAR(72 +'Randomized Data'!CU78) &amp; "33")))</f>
        <v>--</v>
      </c>
    </row>
    <row r="79" spans="1:13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  <c r="F79" s="3">
        <v>42193</v>
      </c>
      <c r="G79" s="9" t="str">
        <f>'Randomized Data'!C79</f>
        <v>Internal Lab</v>
      </c>
      <c r="H79" t="str">
        <f>SNPs!$F$2</f>
        <v>rs12248560</v>
      </c>
      <c r="I79">
        <f>SNPs!$C$2</f>
        <v>10</v>
      </c>
      <c r="J79">
        <f>SNPs!$D$2</f>
        <v>94761900</v>
      </c>
      <c r="K79" t="str">
        <f ca="1">IF('Randomized Data'!D79 = 1, SNPs!$H$2 &amp; SNPs!$H$2, IF('Randomized Data'!E79 = 1, SNPs!$H$2 &amp; INDIRECT("SNPs!" &amp; CHAR(72 +'Randomized Data'!F79) &amp; "2"), INDIRECT("SNPs!" &amp; CHAR(72 +'Randomized Data'!F79) &amp; "2") &amp; INDIRECT("SNPs!" &amp; CHAR(72 +'Randomized Data'!F79) &amp; "2")))</f>
        <v>CC</v>
      </c>
      <c r="L79" t="str">
        <f>SNPs!$F$3</f>
        <v>rs28399504</v>
      </c>
      <c r="M79">
        <f>SNPs!$C$3</f>
        <v>10</v>
      </c>
      <c r="N79">
        <f>SNPs!$D$3</f>
        <v>94762706</v>
      </c>
      <c r="O79" t="str">
        <f ca="1">IF('Randomized Data'!G79 = 1, SNPs!$H$3 &amp; SNPs!$H$3, IF('Randomized Data'!H79 = 1, SNPs!$H$3 &amp; INDIRECT("SNPs!" &amp; CHAR(72 +'Randomized Data'!I79) &amp; "3"), INDIRECT("SNPs!" &amp; CHAR(72 +'Randomized Data'!I79) &amp; "3") &amp; INDIRECT("SNPs!" &amp; CHAR(72 +'Randomized Data'!I79) &amp; "3")))</f>
        <v>AA</v>
      </c>
      <c r="P79" t="str">
        <f>SNPs!$F$4</f>
        <v>rs41291556</v>
      </c>
      <c r="Q79">
        <f>SNPs!$C$4</f>
        <v>10</v>
      </c>
      <c r="R79">
        <f>SNPs!$D$4</f>
        <v>94775416</v>
      </c>
      <c r="S79" t="str">
        <f ca="1">IF('Randomized Data'!J79 = 1, SNPs!$H$4 &amp; SNPs!$H$4, IF('Randomized Data'!K79 = 1, SNPs!$H$4 &amp; INDIRECT("SNPs!" &amp; CHAR(72 +'Randomized Data'!L79) &amp; "4"), INDIRECT("SNPs!" &amp; CHAR(72 +'Randomized Data'!L79) &amp; "4") &amp; INDIRECT("SNPs!" &amp; CHAR(72 +'Randomized Data'!L79) &amp; "4")))</f>
        <v>TC</v>
      </c>
      <c r="T79" t="str">
        <f>SNPs!$F$5</f>
        <v>rs72558184</v>
      </c>
      <c r="U79">
        <f>SNPs!$C$5</f>
        <v>10</v>
      </c>
      <c r="V79">
        <f>SNPs!$D$5</f>
        <v>96535210</v>
      </c>
      <c r="W79" t="str">
        <f ca="1">IF('Randomized Data'!M79 = 1, SNPs!$H$5 &amp; SNPs!$H$5, IF('Randomized Data'!N79 = 1, SNPs!$H$5 &amp; INDIRECT("SNPs!" &amp; CHAR(72 +'Randomized Data'!O79) &amp; "5"), INDIRECT("SNPs!" &amp; CHAR(72 +'Randomized Data'!O79) &amp; "5") &amp; INDIRECT("SNPs!" &amp; CHAR(72 +'Randomized Data'!O79) &amp; "5")))</f>
        <v>GA</v>
      </c>
      <c r="X79" t="str">
        <f>SNPs!$F$6</f>
        <v>rs4986893</v>
      </c>
      <c r="Y79">
        <f>SNPs!$C$6</f>
        <v>10</v>
      </c>
      <c r="Z79">
        <f>SNPs!$D$6</f>
        <v>94780653</v>
      </c>
      <c r="AA79" s="7" t="str">
        <f ca="1">IF('Randomized Data'!P79 = 1, SNPs!$H$6 &amp; SNPs!$H$6, IF('Randomized Data'!Q79 = 1, SNPs!$H$6 &amp; INDIRECT("SNPs!" &amp; CHAR(72 +'Randomized Data'!R79) &amp; "6"), INDIRECT("SNPs!" &amp; CHAR(72 +'Randomized Data'!R79) &amp; "6") &amp; INDIRECT("SNPs!" &amp; CHAR(72 +'Randomized Data'!R79) &amp; "6")))</f>
        <v>GG</v>
      </c>
      <c r="AB79" t="str">
        <f>SNPs!$F$7</f>
        <v>rs4244285</v>
      </c>
      <c r="AC79">
        <f>SNPs!$C$7</f>
        <v>10</v>
      </c>
      <c r="AD79">
        <f>SNPs!$D$7</f>
        <v>94781859</v>
      </c>
      <c r="AE79" s="7" t="str">
        <f ca="1">IF('Randomized Data'!S79 = 1, SNPs!$H$7 &amp; SNPs!$H$7, IF('Randomized Data'!T79 = 1, SNPs!$H$7 &amp; INDIRECT("SNPs!" &amp; CHAR(72 +'Randomized Data'!U79) &amp; "7"), INDIRECT("SNPs!" &amp; CHAR(72 +'Randomized Data'!U79) &amp; "7") &amp; INDIRECT("SNPs!" &amp; CHAR(72 +'Randomized Data'!U79) &amp; "7")))</f>
        <v>CC</v>
      </c>
      <c r="AF79" t="str">
        <f>SNPs!$F$8</f>
        <v>rs72558186</v>
      </c>
      <c r="AG79">
        <f>SNPs!$C$8</f>
        <v>10</v>
      </c>
      <c r="AH79">
        <f>SNPs!$D$8</f>
        <v>94781999</v>
      </c>
      <c r="AI79" s="7" t="str">
        <f ca="1">IF('Randomized Data'!V79 = 1, SNPs!$H$8 &amp; SNPs!$H$8, IF('Randomized Data'!W79 = 1, SNPs!$H$8 &amp; INDIRECT("SNPs!" &amp; CHAR(72 +'Randomized Data'!X79) &amp; "8"), INDIRECT("SNPs!" &amp; CHAR(72 +'Randomized Data'!X79) &amp; "8") &amp; INDIRECT("SNPs!" &amp; CHAR(72 +'Randomized Data'!X79) &amp; "8")))</f>
        <v>TT</v>
      </c>
      <c r="AJ79" t="str">
        <f>SNPs!$F$9</f>
        <v>rs56337013</v>
      </c>
      <c r="AK79">
        <f>SNPs!$C$9</f>
        <v>10</v>
      </c>
      <c r="AL79">
        <f>SNPs!$D$9</f>
        <v>94852738</v>
      </c>
      <c r="AM79" s="7" t="str">
        <f ca="1">IF('Randomized Data'!Y$2 = 1, SNPs!$H$9 &amp; SNPs!$H$9, IF('Randomized Data'!Z79 = 1, SNPs!$H$9 &amp; INDIRECT("SNPs!" &amp; CHAR(72 +'Randomized Data'!AA79) &amp; "9"), INDIRECT("SNPs!" &amp; CHAR(72 +'Randomized Data'!AA79) &amp; "9") &amp; INDIRECT("SNPs!" &amp; CHAR(72 +'Randomized Data'!AA79) &amp; "9")))</f>
        <v>TT</v>
      </c>
      <c r="AN79" t="str">
        <f>SNPs!$F$10</f>
        <v>rs17884712</v>
      </c>
      <c r="AO79">
        <f>SNPs!$C$10</f>
        <v>10</v>
      </c>
      <c r="AP79">
        <f>SNPs!$D$10</f>
        <v>94775489</v>
      </c>
      <c r="AQ79" s="7" t="str">
        <f ca="1">IF('Randomized Data'!AB79 = 1, SNPs!$H$10 &amp; SNPs!$H$10, IF('Randomized Data'!AC79 = 1, SNPs!$H$10 &amp; INDIRECT("SNPs!" &amp; CHAR(72 +'Randomized Data'!AD79) &amp; "10"), INDIRECT("SNPs!" &amp; CHAR(72 +'Randomized Data'!AD79) &amp; "10") &amp; INDIRECT("SNPs!" &amp; CHAR(72 +'Randomized Data'!AD79) &amp; "10")))</f>
        <v>GG</v>
      </c>
      <c r="AR79" t="str">
        <f>SNPs!$F$11</f>
        <v>rs6413438</v>
      </c>
      <c r="AS79">
        <f>SNPs!$C$11</f>
        <v>10</v>
      </c>
      <c r="AT79">
        <f>SNPs!$D$11</f>
        <v>94781858</v>
      </c>
      <c r="AU79" s="7" t="str">
        <f ca="1">IF('Randomized Data'!AE79 = 1, SNPs!$H$11 &amp; SNPs!$H$11, IF('Randomized Data'!AF79 = 1, SNPs!$H$11 &amp; INDIRECT("SNPs!" &amp; CHAR(72 +'Randomized Data'!AG79) &amp; "11"), INDIRECT("SNPs!" &amp; CHAR(72 +'Randomized Data'!AG79) &amp; "11") &amp; INDIRECT("SNPs!" &amp; CHAR(72 +'Randomized Data'!AG79) &amp; "11")))</f>
        <v>TT</v>
      </c>
      <c r="AV79" t="str">
        <f>SNPs!$F$12</f>
        <v>rs1057910</v>
      </c>
      <c r="AW79">
        <f>SNPs!$C$12</f>
        <v>10</v>
      </c>
      <c r="AX79">
        <f>SNPs!$D$12</f>
        <v>94981296</v>
      </c>
      <c r="AY79" s="7" t="str">
        <f ca="1">IF('Randomized Data'!AH79 = 1, SNPs!$H$12 &amp; SNPs!$H$12, IF('Randomized Data'!AI79 = 1, SNPs!$H$12 &amp; INDIRECT("SNPs!" &amp; CHAR(72 +'Randomized Data'!AJ79) &amp; "12"), INDIRECT("SNPs!" &amp; CHAR(72 +'Randomized Data'!AJ79) &amp; "12") &amp; INDIRECT("SNPs!" &amp; CHAR(72 +'Randomized Data'!AJ79) &amp; "12")))</f>
        <v>AA</v>
      </c>
      <c r="AZ79" t="str">
        <f>SNPs!$F$13</f>
        <v>rs1799853</v>
      </c>
      <c r="BA79">
        <f>SNPs!$C$13</f>
        <v>10</v>
      </c>
      <c r="BB79">
        <f>SNPs!$D$13</f>
        <v>94942290</v>
      </c>
      <c r="BC79" s="7" t="str">
        <f ca="1">IF('Randomized Data'!AK79 = 1, SNPs!$H$13 &amp; SNPs!$H$13, IF('Randomized Data'!AL79 = 1, SNPs!$H$13 &amp; INDIRECT("SNPs!" &amp; CHAR(72 +'Randomized Data'!AM79) &amp; "13"), INDIRECT("SNPs!" &amp; CHAR(72 +'Randomized Data'!AM79) &amp; "13") &amp; INDIRECT("SNPs!" &amp; CHAR(72 +'Randomized Data'!AM79) &amp; "13")))</f>
        <v>CC</v>
      </c>
      <c r="BD79" t="str">
        <f>SNPs!$F$14</f>
        <v>rs9923231</v>
      </c>
      <c r="BE79">
        <f>SNPs!$C$14</f>
        <v>16</v>
      </c>
      <c r="BF79">
        <f>SNPs!$D$14</f>
        <v>31096368</v>
      </c>
      <c r="BG79" s="7" t="str">
        <f ca="1">IF('Randomized Data'!AN79 = 1, SNPs!$H$14 &amp; SNPs!$H$14, IF('Randomized Data'!AO79 = 1, SNPs!$H$14 &amp; INDIRECT("SNPs!" &amp; CHAR(72 +'Randomized Data'!AP79) &amp; "14"), INDIRECT("SNPs!" &amp; CHAR(72 +'Randomized Data'!AP79) &amp; "14") &amp; INDIRECT("SNPs!" &amp; CHAR(72 +'Randomized Data'!AP79) &amp; "14")))</f>
        <v>CG</v>
      </c>
      <c r="BH79" t="str">
        <f>SNPs!$F$15</f>
        <v>rs9934438</v>
      </c>
      <c r="BI79">
        <f>SNPs!$C$15</f>
        <v>16</v>
      </c>
      <c r="BJ79">
        <f>SNPs!$D$15</f>
        <v>31093557</v>
      </c>
      <c r="BK79" s="7" t="str">
        <f ca="1">IF('Randomized Data'!AQ79 = 1, SNPs!$H$15 &amp; SNPs!$H$15, IF('Randomized Data'!AR79 = 1, SNPs!$H$15 &amp; INDIRECT("SNPs!" &amp; CHAR(72 +'Randomized Data'!AS79) &amp; "15"), INDIRECT("SNPs!" &amp; CHAR(72 +'Randomized Data'!AS79) &amp; "15") &amp; INDIRECT("SNPs!" &amp; CHAR(72 +'Randomized Data'!AS79) &amp; "15")))</f>
        <v>AA</v>
      </c>
      <c r="BL79" t="str">
        <f>SNPs!$F$16</f>
        <v>rs8050894</v>
      </c>
      <c r="BM79">
        <f>SNPs!$C$16</f>
        <v>16</v>
      </c>
      <c r="BN79">
        <f>SNPs!$D$16</f>
        <v>31093188</v>
      </c>
      <c r="BO79" s="7" t="str">
        <f ca="1">IF('Randomized Data'!AT79 = 1, SNPs!$H$16 &amp; SNPs!$H$16, IF('Randomized Data'!AU79 = 1, SNPs!$H$16 &amp; INDIRECT("SNPs!" &amp; CHAR(72 +'Randomized Data'!AV79) &amp; "16"), INDIRECT("SNPs!" &amp; CHAR(72 +'Randomized Data'!AV79) &amp; "16") &amp; INDIRECT("SNPs!" &amp; CHAR(72 +'Randomized Data'!AV79) &amp; "16")))</f>
        <v>GG</v>
      </c>
      <c r="BP79" t="str">
        <f>SNPs!$F$17</f>
        <v>rs6025</v>
      </c>
      <c r="BQ79">
        <f>SNPs!$C$17</f>
        <v>1</v>
      </c>
      <c r="BR79">
        <f>SNPs!$D$17</f>
        <v>169549811</v>
      </c>
      <c r="BS79" s="7" t="str">
        <f ca="1">IF('Randomized Data'!AW79 = 1, SNPs!$H$17 &amp; SNPs!$H$17, IF('Randomized Data'!AX79 = 1, SNPs!$H$17 &amp; INDIRECT("SNPs!" &amp; CHAR(72 +'Randomized Data'!AY79) &amp; "17"), INDIRECT("SNPs!" &amp; CHAR(72 +'Randomized Data'!AY79) &amp; "17") &amp; INDIRECT("SNPs!" &amp; CHAR(72 +'Randomized Data'!AY79) &amp; "17")))</f>
        <v>GA</v>
      </c>
      <c r="BT79" t="str">
        <f>SNPs!$F$18</f>
        <v>rs1799963</v>
      </c>
      <c r="BU79">
        <f>SNPs!$C$18</f>
        <v>11</v>
      </c>
      <c r="BV79">
        <f>SNPs!$D$18</f>
        <v>46739505</v>
      </c>
      <c r="BW79" s="7" t="str">
        <f ca="1">IF('Randomized Data'!AZ79 = 1, SNPs!$H$18 &amp; SNPs!$H$18, IF('Randomized Data'!BA79 = 1, SNPs!$H$18 &amp; INDIRECT("SNPs!" &amp; CHAR(72 +'Randomized Data'!BB79) &amp; "18"), INDIRECT("SNPs!" &amp; CHAR(72 +'Randomized Data'!BB79) &amp; "18") &amp; INDIRECT("SNPs!" &amp; CHAR(72 +'Randomized Data'!BB79) &amp; "18")))</f>
        <v>AA</v>
      </c>
      <c r="BX79" t="str">
        <f>SNPs!$F$19</f>
        <v>rs121913626</v>
      </c>
      <c r="BY79">
        <f>SNPs!$C$19</f>
        <v>14</v>
      </c>
      <c r="BZ79">
        <f>SNPs!$D$19</f>
        <v>23427723</v>
      </c>
      <c r="CA79" s="7" t="str">
        <f ca="1">IF('Randomized Data'!BC79 = 1, SNPs!$H$19 &amp; SNPs!$H$19, IF('Randomized Data'!BD79 = 1, SNPs!$H$19 &amp; INDIRECT("SNPs!" &amp; CHAR(72 +'Randomized Data'!BE79) &amp; "19"), INDIRECT("SNPs!" &amp; CHAR(72 +'Randomized Data'!BE79) &amp; "19") &amp; INDIRECT("SNPs!" &amp; CHAR(72 +'Randomized Data'!BE79) &amp; "19")))</f>
        <v>GC</v>
      </c>
      <c r="CB79" t="str">
        <f>SNPs!$F$20</f>
        <v>rs3218713</v>
      </c>
      <c r="CC79">
        <f>SNPs!$C$20</f>
        <v>14</v>
      </c>
      <c r="CD79">
        <f>SNPs!$D$20</f>
        <v>23431468</v>
      </c>
      <c r="CE79" s="7" t="str">
        <f ca="1">IF('Randomized Data'!BF79 = 1, SNPs!$H$20 &amp; SNPs!$H$20, IF('Randomized Data'!BG79 = 1, SNPs!$H$20 &amp; INDIRECT("SNPs!" &amp; CHAR(72 +'Randomized Data'!BH79) &amp; "20"), INDIRECT("SNPs!" &amp; CHAR(72 +'Randomized Data'!BH79) &amp; "20") &amp; INDIRECT("SNPs!" &amp; CHAR(72 +'Randomized Data'!BH79) &amp; "20")))</f>
        <v>GG</v>
      </c>
      <c r="CF79" t="str">
        <f>SNPs!$F$21</f>
        <v>rs3218714</v>
      </c>
      <c r="CG79">
        <f>SNPs!$C$21</f>
        <v>14</v>
      </c>
      <c r="CH79">
        <f>SNPs!$D$21</f>
        <v>23429279</v>
      </c>
      <c r="CI79" s="7" t="str">
        <f ca="1">IF('Randomized Data'!BI79 = 1, SNPs!$H$21 &amp; SNPs!$H$21, IF('Randomized Data'!BJ79 = 1, SNPs!$H$21 &amp; INDIRECT("SNPs!" &amp; CHAR(72 +'Randomized Data'!BK79) &amp; "21"), INDIRECT("SNPs!" &amp; CHAR(72 +'Randomized Data'!BK79) &amp; "21") &amp; INDIRECT("SNPs!" &amp; CHAR(72 +'Randomized Data'!BK79) &amp; "21")))</f>
        <v>CC</v>
      </c>
      <c r="CJ79" t="str">
        <f>SNPs!$F$22</f>
        <v>rs121964855</v>
      </c>
      <c r="CK79">
        <f>SNPs!$C$22</f>
        <v>1</v>
      </c>
      <c r="CL79">
        <f>SNPs!$D$22</f>
        <v>201365638</v>
      </c>
      <c r="CM79" s="7" t="str">
        <f ca="1">IF('Randomized Data'!BL79 = 1, SNPs!$H$22 &amp; SNPs!$H$22, IF('Randomized Data'!BM79 = 1, SNPs!$H$22 &amp; INDIRECT("SNPs!" &amp; CHAR(72 +'Randomized Data'!BN79) &amp; "22"), INDIRECT("SNPs!" &amp; CHAR(72 +'Randomized Data'!BN79) &amp; "22") &amp; INDIRECT("SNPs!" &amp; CHAR(72 +'Randomized Data'!BN79) &amp; "22")))</f>
        <v>TT</v>
      </c>
      <c r="CN79" t="str">
        <f>SNPs!$F$23</f>
        <v>rs121964856</v>
      </c>
      <c r="CO79">
        <f>SNPs!$C$23</f>
        <v>1</v>
      </c>
      <c r="CP79">
        <f>SNPs!$D$23</f>
        <v>201365297</v>
      </c>
      <c r="CQ79" s="7" t="str">
        <f ca="1">IF('Randomized Data'!BO79 = 1, SNPs!$H$23 &amp; SNPs!$H$23, IF('Randomized Data'!BP79 = 1, SNPs!$H$23 &amp; INDIRECT("SNPs!" &amp; CHAR(72 +'Randomized Data'!BQ79) &amp; "23"), INDIRECT("SNPs!" &amp; CHAR(72 +'Randomized Data'!BQ79) &amp; "23") &amp; INDIRECT("SNPs!" &amp; CHAR(72 +'Randomized Data'!BQ79) &amp; "23")))</f>
        <v>GG</v>
      </c>
      <c r="CR79" t="str">
        <f>SNPs!$F$24</f>
        <v>rs121964857</v>
      </c>
      <c r="CS79">
        <f>SNPs!$C$24</f>
        <v>1</v>
      </c>
      <c r="CT79">
        <f>SNPs!$D$24</f>
        <v>201359245</v>
      </c>
      <c r="CU79" s="7" t="str">
        <f ca="1">IF('Randomized Data'!BR79 = 1, SNPs!$H$24 &amp; SNPs!$H$24, IF('Randomized Data'!BS79 = 1, SNPs!$H$24 &amp; INDIRECT("SNPs!" &amp; CHAR(72 +'Randomized Data'!BT79) &amp; "24"), INDIRECT("SNPs!" &amp; CHAR(72 +'Randomized Data'!BT79) &amp; "24") &amp; INDIRECT("SNPs!" &amp; CHAR(72 +'Randomized Data'!BT79) &amp; "24")))</f>
        <v>CC</v>
      </c>
      <c r="CV79" t="str">
        <f>SNPs!$F$25</f>
        <v>rs28934269</v>
      </c>
      <c r="CW79">
        <f>SNPs!$C$25</f>
        <v>15</v>
      </c>
      <c r="CX79">
        <f>SNPs!$D$25</f>
        <v>63060915</v>
      </c>
      <c r="CY79" s="7" t="str">
        <f ca="1">IF('Randomized Data'!BU79 = 1, SNPs!$H$25 &amp; SNPs!$H$25, IF('Randomized Data'!BV79 = 1, SNPs!$H$25 &amp; INDIRECT("SNPs!" &amp; CHAR(72 +'Randomized Data'!BW79) &amp; "25"), INDIRECT("SNPs!" &amp; CHAR(72 +'Randomized Data'!BW79) &amp; "25") &amp; INDIRECT("SNPs!" &amp; CHAR(72 +'Randomized Data'!BW79) &amp; "25")))</f>
        <v>GG</v>
      </c>
      <c r="CZ79" t="str">
        <f>SNPs!$F$26</f>
        <v>rs28934270</v>
      </c>
      <c r="DA79">
        <f>SNPs!$C$26</f>
        <v>15</v>
      </c>
      <c r="DB79">
        <f>SNPs!$D$26</f>
        <v>63060899</v>
      </c>
      <c r="DC79" s="7" t="str">
        <f ca="1">IF('Randomized Data'!BX79 = 1, SNPs!$H$26 &amp; SNPs!$H$26, IF('Randomized Data'!BY79 = 1, SNPs!$H$26 &amp; INDIRECT("SNPs!" &amp; CHAR(72 +'Randomized Data'!BZ79) &amp; "26"), INDIRECT("SNPs!" &amp; CHAR(72 +'Randomized Data'!BZ79) &amp; "26") &amp; INDIRECT("SNPs!" &amp; CHAR(72 +'Randomized Data'!BZ79) &amp; "26")))</f>
        <v>GG</v>
      </c>
      <c r="DD79" t="str">
        <f>SNPs!$F$27</f>
        <v>rs727504290</v>
      </c>
      <c r="DE79">
        <f>SNPs!$C$27</f>
        <v>15</v>
      </c>
      <c r="DF79">
        <f>SNPs!$D$27</f>
        <v>63042875</v>
      </c>
      <c r="DG79" s="7" t="str">
        <f ca="1">IF('Randomized Data'!CA79 = 1, SNPs!$H$27 &amp; SNPs!$H$27, IF('Randomized Data'!CB79 = 1, SNPs!$H$27 &amp; INDIRECT("SNPs!" &amp; CHAR(72 +'Randomized Data'!CC79) &amp; "27"), INDIRECT("SNPs!" &amp; CHAR(72 +'Randomized Data'!CC79) &amp; "27") &amp; INDIRECT("SNPs!" &amp; CHAR(72 +'Randomized Data'!CC79) &amp; "27")))</f>
        <v>GG</v>
      </c>
      <c r="DH79" t="str">
        <f>SNPs!$F$28</f>
        <v>rs104894504</v>
      </c>
      <c r="DI79">
        <f>SNPs!$C$28</f>
        <v>15</v>
      </c>
      <c r="DJ79">
        <f>SNPs!$D$28</f>
        <v>63057028</v>
      </c>
      <c r="DK79" s="7" t="str">
        <f ca="1">IF('Randomized Data'!CD79 = 1, SNPs!$H$28 &amp; SNPs!$H$28, IF('Randomized Data'!CE79 = 1, SNPs!$H$28 &amp; INDIRECT("SNPs!" &amp; CHAR(72 +'Randomized Data'!CF79) &amp; "28"), INDIRECT("SNPs!" &amp; CHAR(72 +'Randomized Data'!CF79) &amp; "28") &amp; INDIRECT("SNPs!" &amp; CHAR(72 +'Randomized Data'!CF79) &amp; "28")))</f>
        <v>TT</v>
      </c>
      <c r="DL79" t="str">
        <f>SNPs!$F$29</f>
        <v>rs375882485</v>
      </c>
      <c r="DM79">
        <f>SNPs!$C$29</f>
        <v>11</v>
      </c>
      <c r="DN79">
        <f>SNPs!$D$29</f>
        <v>47342698</v>
      </c>
      <c r="DO79" s="7" t="str">
        <f ca="1">IF('Randomized Data'!CG79 = 1, SNPs!$H$29 &amp; SNPs!$H$29, IF('Randomized Data'!CH79 = 1, SNPs!$H$29 &amp; INDIRECT("SNPs!" &amp; CHAR(72 +'Randomized Data'!CI79) &amp; "29"), INDIRECT("SNPs!" &amp; CHAR(72 +'Randomized Data'!CI79) &amp; "29") &amp; INDIRECT("SNPs!" &amp; CHAR(72 +'Randomized Data'!CI79) &amp; "29")))</f>
        <v>GA</v>
      </c>
      <c r="DP79" t="str">
        <f>SNPs!$F$30</f>
        <v>rs397516083</v>
      </c>
      <c r="DQ79">
        <f>SNPs!$C$30</f>
        <v>11</v>
      </c>
      <c r="DR79">
        <f>SNPs!$D$30</f>
        <v>47346379</v>
      </c>
      <c r="DS79" s="7" t="str">
        <f ca="1">IF('Randomized Data'!CJ79 = 1, SNPs!$H$30 &amp; SNPs!$H$30, IF('Randomized Data'!CK79 = 1, SNPs!$H$30 &amp; INDIRECT("SNPs!" &amp; CHAR(72 +'Randomized Data'!CL79) &amp; "30"), INDIRECT("SNPs!" &amp; CHAR(72 +'Randomized Data'!CL79) &amp; "30") &amp; INDIRECT("SNPs!" &amp; CHAR(72 +'Randomized Data'!CL79) &amp; "30")))</f>
        <v>GG</v>
      </c>
      <c r="DT79" t="str">
        <f>SNPs!$F$31</f>
        <v>rs397515937</v>
      </c>
      <c r="DU79">
        <f>SNPs!$C$31</f>
        <v>11</v>
      </c>
      <c r="DV79">
        <f>SNPs!$D$31</f>
        <v>47339792</v>
      </c>
      <c r="DW79" s="7" t="str">
        <f ca="1">IF('Randomized Data'!CM79 = 1, SNPs!$H$31 &amp; SNPs!$H$31, IF('Randomized Data'!CN79 = 1, SNPs!$H$31 &amp; INDIRECT("SNPs!" &amp; CHAR(72 +'Randomized Data'!CO79) &amp; "31"), INDIRECT("SNPs!" &amp; CHAR(72 +'Randomized Data'!CO79) &amp; "31") &amp; INDIRECT("SNPs!" &amp; CHAR(72 +'Randomized Data'!CO79) &amp; "31")))</f>
        <v>AA</v>
      </c>
      <c r="DX79" t="str">
        <f>SNPs!$F$32</f>
        <v>rs397516074</v>
      </c>
      <c r="DY79">
        <f>SNPs!$C$32</f>
        <v>11</v>
      </c>
      <c r="DZ79">
        <f>SNPs!$D$32</f>
        <v>47348424</v>
      </c>
      <c r="EA79" s="7" t="str">
        <f ca="1">IF('Randomized Data'!CP79 = 1, SNPs!$H$32 &amp; SNPs!$H$32, IF('Randomized Data'!CQ79 = 1, SNPs!$H$32 &amp; INDIRECT("SNPs!" &amp; CHAR(72 +'Randomized Data'!CR79) &amp; "32"), INDIRECT("SNPs!" &amp; CHAR(72 +'Randomized Data'!CR79) &amp; "32") &amp; INDIRECT("SNPs!" &amp; CHAR(72 +'Randomized Data'!CR79) &amp; "32")))</f>
        <v>AA</v>
      </c>
      <c r="EB79" t="str">
        <f>SNPs!$F$33</f>
        <v>rs397515963</v>
      </c>
      <c r="EC79">
        <f>SNPs!$C$33</f>
        <v>11</v>
      </c>
      <c r="ED79">
        <f>SNPs!$D$33</f>
        <v>47337729</v>
      </c>
      <c r="EE79" s="7" t="str">
        <f ca="1">IF('Randomized Data'!CS79 = 1, SNPs!$H$33 &amp; SNPs!$H$33, IF('Randomized Data'!CT79 = 1, SNPs!$H$33 &amp; INDIRECT("SNPs!" &amp; CHAR(72 +'Randomized Data'!CU79) &amp; "33"), INDIRECT("SNPs!" &amp; CHAR(72 +'Randomized Data'!CU79) &amp; "33") &amp; INDIRECT("SNPs!" &amp; CHAR(72 +'Randomized Data'!CU79) &amp; "33")))</f>
        <v>-G</v>
      </c>
    </row>
    <row r="80" spans="1:13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  <c r="F80" s="3">
        <v>42188</v>
      </c>
      <c r="G80" s="9" t="str">
        <f>'Randomized Data'!C80</f>
        <v>NGS Lab</v>
      </c>
      <c r="H80" t="str">
        <f>SNPs!$F$2</f>
        <v>rs12248560</v>
      </c>
      <c r="I80">
        <f>SNPs!$C$2</f>
        <v>10</v>
      </c>
      <c r="J80">
        <f>SNPs!$D$2</f>
        <v>94761900</v>
      </c>
      <c r="K80" t="str">
        <f ca="1">IF('Randomized Data'!D80 = 1, SNPs!$H$2 &amp; SNPs!$H$2, IF('Randomized Data'!E80 = 1, SNPs!$H$2 &amp; INDIRECT("SNPs!" &amp; CHAR(72 +'Randomized Data'!F80) &amp; "2"), INDIRECT("SNPs!" &amp; CHAR(72 +'Randomized Data'!F80) &amp; "2") &amp; INDIRECT("SNPs!" &amp; CHAR(72 +'Randomized Data'!F80) &amp; "2")))</f>
        <v>CT</v>
      </c>
      <c r="L80" t="str">
        <f>SNPs!$F$3</f>
        <v>rs28399504</v>
      </c>
      <c r="M80">
        <f>SNPs!$C$3</f>
        <v>10</v>
      </c>
      <c r="N80">
        <f>SNPs!$D$3</f>
        <v>94762706</v>
      </c>
      <c r="O80" t="str">
        <f ca="1">IF('Randomized Data'!G80 = 1, SNPs!$H$3 &amp; SNPs!$H$3, IF('Randomized Data'!H80 = 1, SNPs!$H$3 &amp; INDIRECT("SNPs!" &amp; CHAR(72 +'Randomized Data'!I80) &amp; "3"), INDIRECT("SNPs!" &amp; CHAR(72 +'Randomized Data'!I80) &amp; "3") &amp; INDIRECT("SNPs!" &amp; CHAR(72 +'Randomized Data'!I80) &amp; "3")))</f>
        <v>AA</v>
      </c>
      <c r="P80" t="str">
        <f>SNPs!$F$4</f>
        <v>rs41291556</v>
      </c>
      <c r="Q80">
        <f>SNPs!$C$4</f>
        <v>10</v>
      </c>
      <c r="R80">
        <f>SNPs!$D$4</f>
        <v>94775416</v>
      </c>
      <c r="S80" t="str">
        <f ca="1">IF('Randomized Data'!J80 = 1, SNPs!$H$4 &amp; SNPs!$H$4, IF('Randomized Data'!K80 = 1, SNPs!$H$4 &amp; INDIRECT("SNPs!" &amp; CHAR(72 +'Randomized Data'!L80) &amp; "4"), INDIRECT("SNPs!" &amp; CHAR(72 +'Randomized Data'!L80) &amp; "4") &amp; INDIRECT("SNPs!" &amp; CHAR(72 +'Randomized Data'!L80) &amp; "4")))</f>
        <v>CC</v>
      </c>
      <c r="T80" t="str">
        <f>SNPs!$F$5</f>
        <v>rs72558184</v>
      </c>
      <c r="U80">
        <f>SNPs!$C$5</f>
        <v>10</v>
      </c>
      <c r="V80">
        <f>SNPs!$D$5</f>
        <v>96535210</v>
      </c>
      <c r="W80" t="str">
        <f ca="1">IF('Randomized Data'!M80 = 1, SNPs!$H$5 &amp; SNPs!$H$5, IF('Randomized Data'!N80 = 1, SNPs!$H$5 &amp; INDIRECT("SNPs!" &amp; CHAR(72 +'Randomized Data'!O80) &amp; "5"), INDIRECT("SNPs!" &amp; CHAR(72 +'Randomized Data'!O80) &amp; "5") &amp; INDIRECT("SNPs!" &amp; CHAR(72 +'Randomized Data'!O80) &amp; "5")))</f>
        <v>GG</v>
      </c>
      <c r="X80" t="str">
        <f>SNPs!$F$6</f>
        <v>rs4986893</v>
      </c>
      <c r="Y80">
        <f>SNPs!$C$6</f>
        <v>10</v>
      </c>
      <c r="Z80">
        <f>SNPs!$D$6</f>
        <v>94780653</v>
      </c>
      <c r="AA80" s="7" t="str">
        <f ca="1">IF('Randomized Data'!P80 = 1, SNPs!$H$6 &amp; SNPs!$H$6, IF('Randomized Data'!Q80 = 1, SNPs!$H$6 &amp; INDIRECT("SNPs!" &amp; CHAR(72 +'Randomized Data'!R80) &amp; "6"), INDIRECT("SNPs!" &amp; CHAR(72 +'Randomized Data'!R80) &amp; "6") &amp; INDIRECT("SNPs!" &amp; CHAR(72 +'Randomized Data'!R80) &amp; "6")))</f>
        <v>AA</v>
      </c>
      <c r="AB80" t="str">
        <f>SNPs!$F$7</f>
        <v>rs4244285</v>
      </c>
      <c r="AC80">
        <f>SNPs!$C$7</f>
        <v>10</v>
      </c>
      <c r="AD80">
        <f>SNPs!$D$7</f>
        <v>94781859</v>
      </c>
      <c r="AE80" s="7" t="str">
        <f ca="1">IF('Randomized Data'!S80 = 1, SNPs!$H$7 &amp; SNPs!$H$7, IF('Randomized Data'!T80 = 1, SNPs!$H$7 &amp; INDIRECT("SNPs!" &amp; CHAR(72 +'Randomized Data'!U80) &amp; "7"), INDIRECT("SNPs!" &amp; CHAR(72 +'Randomized Data'!U80) &amp; "7") &amp; INDIRECT("SNPs!" &amp; CHAR(72 +'Randomized Data'!U80) &amp; "7")))</f>
        <v>GA</v>
      </c>
      <c r="AF80" t="str">
        <f>SNPs!$F$8</f>
        <v>rs72558186</v>
      </c>
      <c r="AG80">
        <f>SNPs!$C$8</f>
        <v>10</v>
      </c>
      <c r="AH80">
        <f>SNPs!$D$8</f>
        <v>94781999</v>
      </c>
      <c r="AI80" s="7" t="str">
        <f ca="1">IF('Randomized Data'!V80 = 1, SNPs!$H$8 &amp; SNPs!$H$8, IF('Randomized Data'!W80 = 1, SNPs!$H$8 &amp; INDIRECT("SNPs!" &amp; CHAR(72 +'Randomized Data'!X80) &amp; "8"), INDIRECT("SNPs!" &amp; CHAR(72 +'Randomized Data'!X80) &amp; "8") &amp; INDIRECT("SNPs!" &amp; CHAR(72 +'Randomized Data'!X80) &amp; "8")))</f>
        <v>TT</v>
      </c>
      <c r="AJ80" t="str">
        <f>SNPs!$F$9</f>
        <v>rs56337013</v>
      </c>
      <c r="AK80">
        <f>SNPs!$C$9</f>
        <v>10</v>
      </c>
      <c r="AL80">
        <f>SNPs!$D$9</f>
        <v>94852738</v>
      </c>
      <c r="AM80" s="7" t="str">
        <f ca="1">IF('Randomized Data'!Y$2 = 1, SNPs!$H$9 &amp; SNPs!$H$9, IF('Randomized Data'!Z80 = 1, SNPs!$H$9 &amp; INDIRECT("SNPs!" &amp; CHAR(72 +'Randomized Data'!AA80) &amp; "9"), INDIRECT("SNPs!" &amp; CHAR(72 +'Randomized Data'!AA80) &amp; "9") &amp; INDIRECT("SNPs!" &amp; CHAR(72 +'Randomized Data'!AA80) &amp; "9")))</f>
        <v>TT</v>
      </c>
      <c r="AN80" t="str">
        <f>SNPs!$F$10</f>
        <v>rs17884712</v>
      </c>
      <c r="AO80">
        <f>SNPs!$C$10</f>
        <v>10</v>
      </c>
      <c r="AP80">
        <f>SNPs!$D$10</f>
        <v>94775489</v>
      </c>
      <c r="AQ80" s="7" t="str">
        <f ca="1">IF('Randomized Data'!AB80 = 1, SNPs!$H$10 &amp; SNPs!$H$10, IF('Randomized Data'!AC80 = 1, SNPs!$H$10 &amp; INDIRECT("SNPs!" &amp; CHAR(72 +'Randomized Data'!AD80) &amp; "10"), INDIRECT("SNPs!" &amp; CHAR(72 +'Randomized Data'!AD80) &amp; "10") &amp; INDIRECT("SNPs!" &amp; CHAR(72 +'Randomized Data'!AD80) &amp; "10")))</f>
        <v>GG</v>
      </c>
      <c r="AR80" t="str">
        <f>SNPs!$F$11</f>
        <v>rs6413438</v>
      </c>
      <c r="AS80">
        <f>SNPs!$C$11</f>
        <v>10</v>
      </c>
      <c r="AT80">
        <f>SNPs!$D$11</f>
        <v>94781858</v>
      </c>
      <c r="AU80" s="7" t="str">
        <f ca="1">IF('Randomized Data'!AE80 = 1, SNPs!$H$11 &amp; SNPs!$H$11, IF('Randomized Data'!AF80 = 1, SNPs!$H$11 &amp; INDIRECT("SNPs!" &amp; CHAR(72 +'Randomized Data'!AG80) &amp; "11"), INDIRECT("SNPs!" &amp; CHAR(72 +'Randomized Data'!AG80) &amp; "11") &amp; INDIRECT("SNPs!" &amp; CHAR(72 +'Randomized Data'!AG80) &amp; "11")))</f>
        <v>CC</v>
      </c>
      <c r="AV80" t="str">
        <f>SNPs!$F$12</f>
        <v>rs1057910</v>
      </c>
      <c r="AW80">
        <f>SNPs!$C$12</f>
        <v>10</v>
      </c>
      <c r="AX80">
        <f>SNPs!$D$12</f>
        <v>94981296</v>
      </c>
      <c r="AY80" s="7" t="str">
        <f ca="1">IF('Randomized Data'!AH80 = 1, SNPs!$H$12 &amp; SNPs!$H$12, IF('Randomized Data'!AI80 = 1, SNPs!$H$12 &amp; INDIRECT("SNPs!" &amp; CHAR(72 +'Randomized Data'!AJ80) &amp; "12"), INDIRECT("SNPs!" &amp; CHAR(72 +'Randomized Data'!AJ80) &amp; "12") &amp; INDIRECT("SNPs!" &amp; CHAR(72 +'Randomized Data'!AJ80) &amp; "12")))</f>
        <v>AA</v>
      </c>
      <c r="AZ80" t="str">
        <f>SNPs!$F$13</f>
        <v>rs1799853</v>
      </c>
      <c r="BA80">
        <f>SNPs!$C$13</f>
        <v>10</v>
      </c>
      <c r="BB80">
        <f>SNPs!$D$13</f>
        <v>94942290</v>
      </c>
      <c r="BC80" s="7" t="str">
        <f ca="1">IF('Randomized Data'!AK80 = 1, SNPs!$H$13 &amp; SNPs!$H$13, IF('Randomized Data'!AL80 = 1, SNPs!$H$13 &amp; INDIRECT("SNPs!" &amp; CHAR(72 +'Randomized Data'!AM80) &amp; "13"), INDIRECT("SNPs!" &amp; CHAR(72 +'Randomized Data'!AM80) &amp; "13") &amp; INDIRECT("SNPs!" &amp; CHAR(72 +'Randomized Data'!AM80) &amp; "13")))</f>
        <v>TT</v>
      </c>
      <c r="BD80" t="str">
        <f>SNPs!$F$14</f>
        <v>rs9923231</v>
      </c>
      <c r="BE80">
        <f>SNPs!$C$14</f>
        <v>16</v>
      </c>
      <c r="BF80">
        <f>SNPs!$D$14</f>
        <v>31096368</v>
      </c>
      <c r="BG80" s="7" t="str">
        <f ca="1">IF('Randomized Data'!AN80 = 1, SNPs!$H$14 &amp; SNPs!$H$14, IF('Randomized Data'!AO80 = 1, SNPs!$H$14 &amp; INDIRECT("SNPs!" &amp; CHAR(72 +'Randomized Data'!AP80) &amp; "14"), INDIRECT("SNPs!" &amp; CHAR(72 +'Randomized Data'!AP80) &amp; "14") &amp; INDIRECT("SNPs!" &amp; CHAR(72 +'Randomized Data'!AP80) &amp; "14")))</f>
        <v>TT</v>
      </c>
      <c r="BH80" t="str">
        <f>SNPs!$F$15</f>
        <v>rs9934438</v>
      </c>
      <c r="BI80">
        <f>SNPs!$C$15</f>
        <v>16</v>
      </c>
      <c r="BJ80">
        <f>SNPs!$D$15</f>
        <v>31093557</v>
      </c>
      <c r="BK80" s="7" t="str">
        <f ca="1">IF('Randomized Data'!AQ80 = 1, SNPs!$H$15 &amp; SNPs!$H$15, IF('Randomized Data'!AR80 = 1, SNPs!$H$15 &amp; INDIRECT("SNPs!" &amp; CHAR(72 +'Randomized Data'!AS80) &amp; "15"), INDIRECT("SNPs!" &amp; CHAR(72 +'Randomized Data'!AS80) &amp; "15") &amp; INDIRECT("SNPs!" &amp; CHAR(72 +'Randomized Data'!AS80) &amp; "15")))</f>
        <v>GG</v>
      </c>
      <c r="BL80" t="str">
        <f>SNPs!$F$16</f>
        <v>rs8050894</v>
      </c>
      <c r="BM80">
        <f>SNPs!$C$16</f>
        <v>16</v>
      </c>
      <c r="BN80">
        <f>SNPs!$D$16</f>
        <v>31093188</v>
      </c>
      <c r="BO80" s="7" t="str">
        <f ca="1">IF('Randomized Data'!AT80 = 1, SNPs!$H$16 &amp; SNPs!$H$16, IF('Randomized Data'!AU80 = 1, SNPs!$H$16 &amp; INDIRECT("SNPs!" &amp; CHAR(72 +'Randomized Data'!AV80) &amp; "16"), INDIRECT("SNPs!" &amp; CHAR(72 +'Randomized Data'!AV80) &amp; "16") &amp; INDIRECT("SNPs!" &amp; CHAR(72 +'Randomized Data'!AV80) &amp; "16")))</f>
        <v>CC</v>
      </c>
      <c r="BP80" t="str">
        <f>SNPs!$F$17</f>
        <v>rs6025</v>
      </c>
      <c r="BQ80">
        <f>SNPs!$C$17</f>
        <v>1</v>
      </c>
      <c r="BR80">
        <f>SNPs!$D$17</f>
        <v>169549811</v>
      </c>
      <c r="BS80" s="7" t="str">
        <f ca="1">IF('Randomized Data'!AW80 = 1, SNPs!$H$17 &amp; SNPs!$H$17, IF('Randomized Data'!AX80 = 1, SNPs!$H$17 &amp; INDIRECT("SNPs!" &amp; CHAR(72 +'Randomized Data'!AY80) &amp; "17"), INDIRECT("SNPs!" &amp; CHAR(72 +'Randomized Data'!AY80) &amp; "17") &amp; INDIRECT("SNPs!" &amp; CHAR(72 +'Randomized Data'!AY80) &amp; "17")))</f>
        <v>GA</v>
      </c>
      <c r="BT80" t="str">
        <f>SNPs!$F$18</f>
        <v>rs1799963</v>
      </c>
      <c r="BU80">
        <f>SNPs!$C$18</f>
        <v>11</v>
      </c>
      <c r="BV80">
        <f>SNPs!$D$18</f>
        <v>46739505</v>
      </c>
      <c r="BW80" s="7" t="str">
        <f ca="1">IF('Randomized Data'!AZ80 = 1, SNPs!$H$18 &amp; SNPs!$H$18, IF('Randomized Data'!BA80 = 1, SNPs!$H$18 &amp; INDIRECT("SNPs!" &amp; CHAR(72 +'Randomized Data'!BB80) &amp; "18"), INDIRECT("SNPs!" &amp; CHAR(72 +'Randomized Data'!BB80) &amp; "18") &amp; INDIRECT("SNPs!" &amp; CHAR(72 +'Randomized Data'!BB80) &amp; "18")))</f>
        <v>GG</v>
      </c>
      <c r="BX80" t="str">
        <f>SNPs!$F$19</f>
        <v>rs121913626</v>
      </c>
      <c r="BY80">
        <f>SNPs!$C$19</f>
        <v>14</v>
      </c>
      <c r="BZ80">
        <f>SNPs!$D$19</f>
        <v>23427723</v>
      </c>
      <c r="CA80" s="7" t="str">
        <f ca="1">IF('Randomized Data'!BC80 = 1, SNPs!$H$19 &amp; SNPs!$H$19, IF('Randomized Data'!BD80 = 1, SNPs!$H$19 &amp; INDIRECT("SNPs!" &amp; CHAR(72 +'Randomized Data'!BE80) &amp; "19"), INDIRECT("SNPs!" &amp; CHAR(72 +'Randomized Data'!BE80) &amp; "19") &amp; INDIRECT("SNPs!" &amp; CHAR(72 +'Randomized Data'!BE80) &amp; "19")))</f>
        <v>CC</v>
      </c>
      <c r="CB80" t="str">
        <f>SNPs!$F$20</f>
        <v>rs3218713</v>
      </c>
      <c r="CC80">
        <f>SNPs!$C$20</f>
        <v>14</v>
      </c>
      <c r="CD80">
        <f>SNPs!$D$20</f>
        <v>23431468</v>
      </c>
      <c r="CE80" s="7" t="str">
        <f ca="1">IF('Randomized Data'!BF80 = 1, SNPs!$H$20 &amp; SNPs!$H$20, IF('Randomized Data'!BG80 = 1, SNPs!$H$20 &amp; INDIRECT("SNPs!" &amp; CHAR(72 +'Randomized Data'!BH80) &amp; "20"), INDIRECT("SNPs!" &amp; CHAR(72 +'Randomized Data'!BH80) &amp; "20") &amp; INDIRECT("SNPs!" &amp; CHAR(72 +'Randomized Data'!BH80) &amp; "20")))</f>
        <v>AA</v>
      </c>
      <c r="CF80" t="str">
        <f>SNPs!$F$21</f>
        <v>rs3218714</v>
      </c>
      <c r="CG80">
        <f>SNPs!$C$21</f>
        <v>14</v>
      </c>
      <c r="CH80">
        <f>SNPs!$D$21</f>
        <v>23429279</v>
      </c>
      <c r="CI80" s="7" t="str">
        <f ca="1">IF('Randomized Data'!BI80 = 1, SNPs!$H$21 &amp; SNPs!$H$21, IF('Randomized Data'!BJ80 = 1, SNPs!$H$21 &amp; INDIRECT("SNPs!" &amp; CHAR(72 +'Randomized Data'!BK80) &amp; "21"), INDIRECT("SNPs!" &amp; CHAR(72 +'Randomized Data'!BK80) &amp; "21") &amp; INDIRECT("SNPs!" &amp; CHAR(72 +'Randomized Data'!BK80) &amp; "21")))</f>
        <v>CC</v>
      </c>
      <c r="CJ80" t="str">
        <f>SNPs!$F$22</f>
        <v>rs121964855</v>
      </c>
      <c r="CK80">
        <f>SNPs!$C$22</f>
        <v>1</v>
      </c>
      <c r="CL80">
        <f>SNPs!$D$22</f>
        <v>201365638</v>
      </c>
      <c r="CM80" s="7" t="str">
        <f ca="1">IF('Randomized Data'!BL80 = 1, SNPs!$H$22 &amp; SNPs!$H$22, IF('Randomized Data'!BM80 = 1, SNPs!$H$22 &amp; INDIRECT("SNPs!" &amp; CHAR(72 +'Randomized Data'!BN80) &amp; "22"), INDIRECT("SNPs!" &amp; CHAR(72 +'Randomized Data'!BN80) &amp; "22") &amp; INDIRECT("SNPs!" &amp; CHAR(72 +'Randomized Data'!BN80) &amp; "22")))</f>
        <v>TT</v>
      </c>
      <c r="CN80" t="str">
        <f>SNPs!$F$23</f>
        <v>rs121964856</v>
      </c>
      <c r="CO80">
        <f>SNPs!$C$23</f>
        <v>1</v>
      </c>
      <c r="CP80">
        <f>SNPs!$D$23</f>
        <v>201365297</v>
      </c>
      <c r="CQ80" s="7" t="str">
        <f ca="1">IF('Randomized Data'!BO80 = 1, SNPs!$H$23 &amp; SNPs!$H$23, IF('Randomized Data'!BP80 = 1, SNPs!$H$23 &amp; INDIRECT("SNPs!" &amp; CHAR(72 +'Randomized Data'!BQ80) &amp; "23"), INDIRECT("SNPs!" &amp; CHAR(72 +'Randomized Data'!BQ80) &amp; "23") &amp; INDIRECT("SNPs!" &amp; CHAR(72 +'Randomized Data'!BQ80) &amp; "23")))</f>
        <v>AA</v>
      </c>
      <c r="CR80" t="str">
        <f>SNPs!$F$24</f>
        <v>rs121964857</v>
      </c>
      <c r="CS80">
        <f>SNPs!$C$24</f>
        <v>1</v>
      </c>
      <c r="CT80">
        <f>SNPs!$D$24</f>
        <v>201359245</v>
      </c>
      <c r="CU80" s="7" t="str">
        <f ca="1">IF('Randomized Data'!BR80 = 1, SNPs!$H$24 &amp; SNPs!$H$24, IF('Randomized Data'!BS80 = 1, SNPs!$H$24 &amp; INDIRECT("SNPs!" &amp; CHAR(72 +'Randomized Data'!BT80) &amp; "24"), INDIRECT("SNPs!" &amp; CHAR(72 +'Randomized Data'!BT80) &amp; "24") &amp; INDIRECT("SNPs!" &amp; CHAR(72 +'Randomized Data'!BT80) &amp; "24")))</f>
        <v>TT</v>
      </c>
      <c r="CV80" t="str">
        <f>SNPs!$F$25</f>
        <v>rs28934269</v>
      </c>
      <c r="CW80">
        <f>SNPs!$C$25</f>
        <v>15</v>
      </c>
      <c r="CX80">
        <f>SNPs!$D$25</f>
        <v>63060915</v>
      </c>
      <c r="CY80" s="7" t="str">
        <f ca="1">IF('Randomized Data'!BU80 = 1, SNPs!$H$25 &amp; SNPs!$H$25, IF('Randomized Data'!BV80 = 1, SNPs!$H$25 &amp; INDIRECT("SNPs!" &amp; CHAR(72 +'Randomized Data'!BW80) &amp; "25"), INDIRECT("SNPs!" &amp; CHAR(72 +'Randomized Data'!BW80) &amp; "25") &amp; INDIRECT("SNPs!" &amp; CHAR(72 +'Randomized Data'!BW80) &amp; "25")))</f>
        <v>AA</v>
      </c>
      <c r="CZ80" t="str">
        <f>SNPs!$F$26</f>
        <v>rs28934270</v>
      </c>
      <c r="DA80">
        <f>SNPs!$C$26</f>
        <v>15</v>
      </c>
      <c r="DB80">
        <f>SNPs!$D$26</f>
        <v>63060899</v>
      </c>
      <c r="DC80" s="7" t="str">
        <f ca="1">IF('Randomized Data'!BX80 = 1, SNPs!$H$26 &amp; SNPs!$H$26, IF('Randomized Data'!BY80 = 1, SNPs!$H$26 &amp; INDIRECT("SNPs!" &amp; CHAR(72 +'Randomized Data'!BZ80) &amp; "26"), INDIRECT("SNPs!" &amp; CHAR(72 +'Randomized Data'!BZ80) &amp; "26") &amp; INDIRECT("SNPs!" &amp; CHAR(72 +'Randomized Data'!BZ80) &amp; "26")))</f>
        <v>GG</v>
      </c>
      <c r="DD80" t="str">
        <f>SNPs!$F$27</f>
        <v>rs727504290</v>
      </c>
      <c r="DE80">
        <f>SNPs!$C$27</f>
        <v>15</v>
      </c>
      <c r="DF80">
        <f>SNPs!$D$27</f>
        <v>63042875</v>
      </c>
      <c r="DG80" s="7" t="str">
        <f ca="1">IF('Randomized Data'!CA80 = 1, SNPs!$H$27 &amp; SNPs!$H$27, IF('Randomized Data'!CB80 = 1, SNPs!$H$27 &amp; INDIRECT("SNPs!" &amp; CHAR(72 +'Randomized Data'!CC80) &amp; "27"), INDIRECT("SNPs!" &amp; CHAR(72 +'Randomized Data'!CC80) &amp; "27") &amp; INDIRECT("SNPs!" &amp; CHAR(72 +'Randomized Data'!CC80) &amp; "27")))</f>
        <v>CC</v>
      </c>
      <c r="DH80" t="str">
        <f>SNPs!$F$28</f>
        <v>rs104894504</v>
      </c>
      <c r="DI80">
        <f>SNPs!$C$28</f>
        <v>15</v>
      </c>
      <c r="DJ80">
        <f>SNPs!$D$28</f>
        <v>63057028</v>
      </c>
      <c r="DK80" s="7" t="str">
        <f ca="1">IF('Randomized Data'!CD80 = 1, SNPs!$H$28 &amp; SNPs!$H$28, IF('Randomized Data'!CE80 = 1, SNPs!$H$28 &amp; INDIRECT("SNPs!" &amp; CHAR(72 +'Randomized Data'!CF80) &amp; "28"), INDIRECT("SNPs!" &amp; CHAR(72 +'Randomized Data'!CF80) &amp; "28") &amp; INDIRECT("SNPs!" &amp; CHAR(72 +'Randomized Data'!CF80) &amp; "28")))</f>
        <v>CC</v>
      </c>
      <c r="DL80" t="str">
        <f>SNPs!$F$29</f>
        <v>rs375882485</v>
      </c>
      <c r="DM80">
        <f>SNPs!$C$29</f>
        <v>11</v>
      </c>
      <c r="DN80">
        <f>SNPs!$D$29</f>
        <v>47342698</v>
      </c>
      <c r="DO80" s="7" t="str">
        <f ca="1">IF('Randomized Data'!CG80 = 1, SNPs!$H$29 &amp; SNPs!$H$29, IF('Randomized Data'!CH80 = 1, SNPs!$H$29 &amp; INDIRECT("SNPs!" &amp; CHAR(72 +'Randomized Data'!CI80) &amp; "29"), INDIRECT("SNPs!" &amp; CHAR(72 +'Randomized Data'!CI80) &amp; "29") &amp; INDIRECT("SNPs!" &amp; CHAR(72 +'Randomized Data'!CI80) &amp; "29")))</f>
        <v>AA</v>
      </c>
      <c r="DP80" t="str">
        <f>SNPs!$F$30</f>
        <v>rs397516083</v>
      </c>
      <c r="DQ80">
        <f>SNPs!$C$30</f>
        <v>11</v>
      </c>
      <c r="DR80">
        <f>SNPs!$D$30</f>
        <v>47346379</v>
      </c>
      <c r="DS80" s="7" t="str">
        <f ca="1">IF('Randomized Data'!CJ80 = 1, SNPs!$H$30 &amp; SNPs!$H$30, IF('Randomized Data'!CK80 = 1, SNPs!$H$30 &amp; INDIRECT("SNPs!" &amp; CHAR(72 +'Randomized Data'!CL80) &amp; "30"), INDIRECT("SNPs!" &amp; CHAR(72 +'Randomized Data'!CL80) &amp; "30") &amp; INDIRECT("SNPs!" &amp; CHAR(72 +'Randomized Data'!CL80) &amp; "30")))</f>
        <v>GG</v>
      </c>
      <c r="DT80" t="str">
        <f>SNPs!$F$31</f>
        <v>rs397515937</v>
      </c>
      <c r="DU80">
        <f>SNPs!$C$31</f>
        <v>11</v>
      </c>
      <c r="DV80">
        <f>SNPs!$D$31</f>
        <v>47339792</v>
      </c>
      <c r="DW80" s="7" t="str">
        <f ca="1">IF('Randomized Data'!CM80 = 1, SNPs!$H$31 &amp; SNPs!$H$31, IF('Randomized Data'!CN80 = 1, SNPs!$H$31 &amp; INDIRECT("SNPs!" &amp; CHAR(72 +'Randomized Data'!CO80) &amp; "31"), INDIRECT("SNPs!" &amp; CHAR(72 +'Randomized Data'!CO80) &amp; "31") &amp; INDIRECT("SNPs!" &amp; CHAR(72 +'Randomized Data'!CO80) &amp; "31")))</f>
        <v>GG</v>
      </c>
      <c r="DX80" t="str">
        <f>SNPs!$F$32</f>
        <v>rs397516074</v>
      </c>
      <c r="DY80">
        <f>SNPs!$C$32</f>
        <v>11</v>
      </c>
      <c r="DZ80">
        <f>SNPs!$D$32</f>
        <v>47348424</v>
      </c>
      <c r="EA80" s="7" t="str">
        <f ca="1">IF('Randomized Data'!CP80 = 1, SNPs!$H$32 &amp; SNPs!$H$32, IF('Randomized Data'!CQ80 = 1, SNPs!$H$32 &amp; INDIRECT("SNPs!" &amp; CHAR(72 +'Randomized Data'!CR80) &amp; "32"), INDIRECT("SNPs!" &amp; CHAR(72 +'Randomized Data'!CR80) &amp; "32") &amp; INDIRECT("SNPs!" &amp; CHAR(72 +'Randomized Data'!CR80) &amp; "32")))</f>
        <v>GA</v>
      </c>
      <c r="EB80" t="str">
        <f>SNPs!$F$33</f>
        <v>rs397515963</v>
      </c>
      <c r="EC80">
        <f>SNPs!$C$33</f>
        <v>11</v>
      </c>
      <c r="ED80">
        <f>SNPs!$D$33</f>
        <v>47337729</v>
      </c>
      <c r="EE80" s="7" t="str">
        <f ca="1">IF('Randomized Data'!CS80 = 1, SNPs!$H$33 &amp; SNPs!$H$33, IF('Randomized Data'!CT80 = 1, SNPs!$H$33 &amp; INDIRECT("SNPs!" &amp; CHAR(72 +'Randomized Data'!CU80) &amp; "33"), INDIRECT("SNPs!" &amp; CHAR(72 +'Randomized Data'!CU80) &amp; "33") &amp; INDIRECT("SNPs!" &amp; CHAR(72 +'Randomized Data'!CU80) &amp; "33")))</f>
        <v>--</v>
      </c>
    </row>
    <row r="81" spans="1:13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  <c r="F81" s="3">
        <v>42148</v>
      </c>
      <c r="G81" s="9" t="str">
        <f>'Randomized Data'!C81</f>
        <v>Internal Lab</v>
      </c>
      <c r="H81" t="str">
        <f>SNPs!$F$2</f>
        <v>rs12248560</v>
      </c>
      <c r="I81">
        <f>SNPs!$C$2</f>
        <v>10</v>
      </c>
      <c r="J81">
        <f>SNPs!$D$2</f>
        <v>94761900</v>
      </c>
      <c r="K81" t="str">
        <f ca="1">IF('Randomized Data'!D81 = 1, SNPs!$H$2 &amp; SNPs!$H$2, IF('Randomized Data'!E81 = 1, SNPs!$H$2 &amp; INDIRECT("SNPs!" &amp; CHAR(72 +'Randomized Data'!F81) &amp; "2"), INDIRECT("SNPs!" &amp; CHAR(72 +'Randomized Data'!F81) &amp; "2") &amp; INDIRECT("SNPs!" &amp; CHAR(72 +'Randomized Data'!F81) &amp; "2")))</f>
        <v>CA</v>
      </c>
      <c r="L81" t="str">
        <f>SNPs!$F$3</f>
        <v>rs28399504</v>
      </c>
      <c r="M81">
        <f>SNPs!$C$3</f>
        <v>10</v>
      </c>
      <c r="N81">
        <f>SNPs!$D$3</f>
        <v>94762706</v>
      </c>
      <c r="O81" t="str">
        <f ca="1">IF('Randomized Data'!G81 = 1, SNPs!$H$3 &amp; SNPs!$H$3, IF('Randomized Data'!H81 = 1, SNPs!$H$3 &amp; INDIRECT("SNPs!" &amp; CHAR(72 +'Randomized Data'!I81) &amp; "3"), INDIRECT("SNPs!" &amp; CHAR(72 +'Randomized Data'!I81) &amp; "3") &amp; INDIRECT("SNPs!" &amp; CHAR(72 +'Randomized Data'!I81) &amp; "3")))</f>
        <v>AA</v>
      </c>
      <c r="P81" t="str">
        <f>SNPs!$F$4</f>
        <v>rs41291556</v>
      </c>
      <c r="Q81">
        <f>SNPs!$C$4</f>
        <v>10</v>
      </c>
      <c r="R81">
        <f>SNPs!$D$4</f>
        <v>94775416</v>
      </c>
      <c r="S81" t="str">
        <f ca="1">IF('Randomized Data'!J81 = 1, SNPs!$H$4 &amp; SNPs!$H$4, IF('Randomized Data'!K81 = 1, SNPs!$H$4 &amp; INDIRECT("SNPs!" &amp; CHAR(72 +'Randomized Data'!L81) &amp; "4"), INDIRECT("SNPs!" &amp; CHAR(72 +'Randomized Data'!L81) &amp; "4") &amp; INDIRECT("SNPs!" &amp; CHAR(72 +'Randomized Data'!L81) &amp; "4")))</f>
        <v>TC</v>
      </c>
      <c r="T81" t="str">
        <f>SNPs!$F$5</f>
        <v>rs72558184</v>
      </c>
      <c r="U81">
        <f>SNPs!$C$5</f>
        <v>10</v>
      </c>
      <c r="V81">
        <f>SNPs!$D$5</f>
        <v>96535210</v>
      </c>
      <c r="W81" t="str">
        <f ca="1">IF('Randomized Data'!M81 = 1, SNPs!$H$5 &amp; SNPs!$H$5, IF('Randomized Data'!N81 = 1, SNPs!$H$5 &amp; INDIRECT("SNPs!" &amp; CHAR(72 +'Randomized Data'!O81) &amp; "5"), INDIRECT("SNPs!" &amp; CHAR(72 +'Randomized Data'!O81) &amp; "5") &amp; INDIRECT("SNPs!" &amp; CHAR(72 +'Randomized Data'!O81) &amp; "5")))</f>
        <v>GA</v>
      </c>
      <c r="X81" t="str">
        <f>SNPs!$F$6</f>
        <v>rs4986893</v>
      </c>
      <c r="Y81">
        <f>SNPs!$C$6</f>
        <v>10</v>
      </c>
      <c r="Z81">
        <f>SNPs!$D$6</f>
        <v>94780653</v>
      </c>
      <c r="AA81" s="7" t="str">
        <f ca="1">IF('Randomized Data'!P81 = 1, SNPs!$H$6 &amp; SNPs!$H$6, IF('Randomized Data'!Q81 = 1, SNPs!$H$6 &amp; INDIRECT("SNPs!" &amp; CHAR(72 +'Randomized Data'!R81) &amp; "6"), INDIRECT("SNPs!" &amp; CHAR(72 +'Randomized Data'!R81) &amp; "6") &amp; INDIRECT("SNPs!" &amp; CHAR(72 +'Randomized Data'!R81) &amp; "6")))</f>
        <v>GA</v>
      </c>
      <c r="AB81" t="str">
        <f>SNPs!$F$7</f>
        <v>rs4244285</v>
      </c>
      <c r="AC81">
        <f>SNPs!$C$7</f>
        <v>10</v>
      </c>
      <c r="AD81">
        <f>SNPs!$D$7</f>
        <v>94781859</v>
      </c>
      <c r="AE81" s="7" t="str">
        <f ca="1">IF('Randomized Data'!S81 = 1, SNPs!$H$7 &amp; SNPs!$H$7, IF('Randomized Data'!T81 = 1, SNPs!$H$7 &amp; INDIRECT("SNPs!" &amp; CHAR(72 +'Randomized Data'!U81) &amp; "7"), INDIRECT("SNPs!" &amp; CHAR(72 +'Randomized Data'!U81) &amp; "7") &amp; INDIRECT("SNPs!" &amp; CHAR(72 +'Randomized Data'!U81) &amp; "7")))</f>
        <v>GA</v>
      </c>
      <c r="AF81" t="str">
        <f>SNPs!$F$8</f>
        <v>rs72558186</v>
      </c>
      <c r="AG81">
        <f>SNPs!$C$8</f>
        <v>10</v>
      </c>
      <c r="AH81">
        <f>SNPs!$D$8</f>
        <v>94781999</v>
      </c>
      <c r="AI81" s="7" t="str">
        <f ca="1">IF('Randomized Data'!V81 = 1, SNPs!$H$8 &amp; SNPs!$H$8, IF('Randomized Data'!W81 = 1, SNPs!$H$8 &amp; INDIRECT("SNPs!" &amp; CHAR(72 +'Randomized Data'!X81) &amp; "8"), INDIRECT("SNPs!" &amp; CHAR(72 +'Randomized Data'!X81) &amp; "8") &amp; INDIRECT("SNPs!" &amp; CHAR(72 +'Randomized Data'!X81) &amp; "8")))</f>
        <v>TA</v>
      </c>
      <c r="AJ81" t="str">
        <f>SNPs!$F$9</f>
        <v>rs56337013</v>
      </c>
      <c r="AK81">
        <f>SNPs!$C$9</f>
        <v>10</v>
      </c>
      <c r="AL81">
        <f>SNPs!$D$9</f>
        <v>94852738</v>
      </c>
      <c r="AM81" s="7" t="str">
        <f ca="1">IF('Randomized Data'!Y$2 = 1, SNPs!$H$9 &amp; SNPs!$H$9, IF('Randomized Data'!Z81 = 1, SNPs!$H$9 &amp; INDIRECT("SNPs!" &amp; CHAR(72 +'Randomized Data'!AA81) &amp; "9"), INDIRECT("SNPs!" &amp; CHAR(72 +'Randomized Data'!AA81) &amp; "9") &amp; INDIRECT("SNPs!" &amp; CHAR(72 +'Randomized Data'!AA81) &amp; "9")))</f>
        <v>TT</v>
      </c>
      <c r="AN81" t="str">
        <f>SNPs!$F$10</f>
        <v>rs17884712</v>
      </c>
      <c r="AO81">
        <f>SNPs!$C$10</f>
        <v>10</v>
      </c>
      <c r="AP81">
        <f>SNPs!$D$10</f>
        <v>94775489</v>
      </c>
      <c r="AQ81" s="7" t="str">
        <f ca="1">IF('Randomized Data'!AB81 = 1, SNPs!$H$10 &amp; SNPs!$H$10, IF('Randomized Data'!AC81 = 1, SNPs!$H$10 &amp; INDIRECT("SNPs!" &amp; CHAR(72 +'Randomized Data'!AD81) &amp; "10"), INDIRECT("SNPs!" &amp; CHAR(72 +'Randomized Data'!AD81) &amp; "10") &amp; INDIRECT("SNPs!" &amp; CHAR(72 +'Randomized Data'!AD81) &amp; "10")))</f>
        <v>GG</v>
      </c>
      <c r="AR81" t="str">
        <f>SNPs!$F$11</f>
        <v>rs6413438</v>
      </c>
      <c r="AS81">
        <f>SNPs!$C$11</f>
        <v>10</v>
      </c>
      <c r="AT81">
        <f>SNPs!$D$11</f>
        <v>94781858</v>
      </c>
      <c r="AU81" s="7" t="str">
        <f ca="1">IF('Randomized Data'!AE81 = 1, SNPs!$H$11 &amp; SNPs!$H$11, IF('Randomized Data'!AF81 = 1, SNPs!$H$11 &amp; INDIRECT("SNPs!" &amp; CHAR(72 +'Randomized Data'!AG81) &amp; "11"), INDIRECT("SNPs!" &amp; CHAR(72 +'Randomized Data'!AG81) &amp; "11") &amp; INDIRECT("SNPs!" &amp; CHAR(72 +'Randomized Data'!AG81) &amp; "11")))</f>
        <v>CC</v>
      </c>
      <c r="AV81" t="str">
        <f>SNPs!$F$12</f>
        <v>rs1057910</v>
      </c>
      <c r="AW81">
        <f>SNPs!$C$12</f>
        <v>10</v>
      </c>
      <c r="AX81">
        <f>SNPs!$D$12</f>
        <v>94981296</v>
      </c>
      <c r="AY81" s="7" t="str">
        <f ca="1">IF('Randomized Data'!AH81 = 1, SNPs!$H$12 &amp; SNPs!$H$12, IF('Randomized Data'!AI81 = 1, SNPs!$H$12 &amp; INDIRECT("SNPs!" &amp; CHAR(72 +'Randomized Data'!AJ81) &amp; "12"), INDIRECT("SNPs!" &amp; CHAR(72 +'Randomized Data'!AJ81) &amp; "12") &amp; INDIRECT("SNPs!" &amp; CHAR(72 +'Randomized Data'!AJ81) &amp; "12")))</f>
        <v>AA</v>
      </c>
      <c r="AZ81" t="str">
        <f>SNPs!$F$13</f>
        <v>rs1799853</v>
      </c>
      <c r="BA81">
        <f>SNPs!$C$13</f>
        <v>10</v>
      </c>
      <c r="BB81">
        <f>SNPs!$D$13</f>
        <v>94942290</v>
      </c>
      <c r="BC81" s="7" t="str">
        <f ca="1">IF('Randomized Data'!AK81 = 1, SNPs!$H$13 &amp; SNPs!$H$13, IF('Randomized Data'!AL81 = 1, SNPs!$H$13 &amp; INDIRECT("SNPs!" &amp; CHAR(72 +'Randomized Data'!AM81) &amp; "13"), INDIRECT("SNPs!" &amp; CHAR(72 +'Randomized Data'!AM81) &amp; "13") &amp; INDIRECT("SNPs!" &amp; CHAR(72 +'Randomized Data'!AM81) &amp; "13")))</f>
        <v>CC</v>
      </c>
      <c r="BD81" t="str">
        <f>SNPs!$F$14</f>
        <v>rs9923231</v>
      </c>
      <c r="BE81">
        <f>SNPs!$C$14</f>
        <v>16</v>
      </c>
      <c r="BF81">
        <f>SNPs!$D$14</f>
        <v>31096368</v>
      </c>
      <c r="BG81" s="7" t="str">
        <f ca="1">IF('Randomized Data'!AN81 = 1, SNPs!$H$14 &amp; SNPs!$H$14, IF('Randomized Data'!AO81 = 1, SNPs!$H$14 &amp; INDIRECT("SNPs!" &amp; CHAR(72 +'Randomized Data'!AP81) &amp; "14"), INDIRECT("SNPs!" &amp; CHAR(72 +'Randomized Data'!AP81) &amp; "14") &amp; INDIRECT("SNPs!" &amp; CHAR(72 +'Randomized Data'!AP81) &amp; "14")))</f>
        <v>AA</v>
      </c>
      <c r="BH81" t="str">
        <f>SNPs!$F$15</f>
        <v>rs9934438</v>
      </c>
      <c r="BI81">
        <f>SNPs!$C$15</f>
        <v>16</v>
      </c>
      <c r="BJ81">
        <f>SNPs!$D$15</f>
        <v>31093557</v>
      </c>
      <c r="BK81" s="7" t="str">
        <f ca="1">IF('Randomized Data'!AQ81 = 1, SNPs!$H$15 &amp; SNPs!$H$15, IF('Randomized Data'!AR81 = 1, SNPs!$H$15 &amp; INDIRECT("SNPs!" &amp; CHAR(72 +'Randomized Data'!AS81) &amp; "15"), INDIRECT("SNPs!" &amp; CHAR(72 +'Randomized Data'!AS81) &amp; "15") &amp; INDIRECT("SNPs!" &amp; CHAR(72 +'Randomized Data'!AS81) &amp; "15")))</f>
        <v>GG</v>
      </c>
      <c r="BL81" t="str">
        <f>SNPs!$F$16</f>
        <v>rs8050894</v>
      </c>
      <c r="BM81">
        <f>SNPs!$C$16</f>
        <v>16</v>
      </c>
      <c r="BN81">
        <f>SNPs!$D$16</f>
        <v>31093188</v>
      </c>
      <c r="BO81" s="7" t="str">
        <f ca="1">IF('Randomized Data'!AT81 = 1, SNPs!$H$16 &amp; SNPs!$H$16, IF('Randomized Data'!AU81 = 1, SNPs!$H$16 &amp; INDIRECT("SNPs!" &amp; CHAR(72 +'Randomized Data'!AV81) &amp; "16"), INDIRECT("SNPs!" &amp; CHAR(72 +'Randomized Data'!AV81) &amp; "16") &amp; INDIRECT("SNPs!" &amp; CHAR(72 +'Randomized Data'!AV81) &amp; "16")))</f>
        <v>CC</v>
      </c>
      <c r="BP81" t="str">
        <f>SNPs!$F$17</f>
        <v>rs6025</v>
      </c>
      <c r="BQ81">
        <f>SNPs!$C$17</f>
        <v>1</v>
      </c>
      <c r="BR81">
        <f>SNPs!$D$17</f>
        <v>169549811</v>
      </c>
      <c r="BS81" s="7" t="str">
        <f ca="1">IF('Randomized Data'!AW81 = 1, SNPs!$H$17 &amp; SNPs!$H$17, IF('Randomized Data'!AX81 = 1, SNPs!$H$17 &amp; INDIRECT("SNPs!" &amp; CHAR(72 +'Randomized Data'!AY81) &amp; "17"), INDIRECT("SNPs!" &amp; CHAR(72 +'Randomized Data'!AY81) &amp; "17") &amp; INDIRECT("SNPs!" &amp; CHAR(72 +'Randomized Data'!AY81) &amp; "17")))</f>
        <v>AA</v>
      </c>
      <c r="BT81" t="str">
        <f>SNPs!$F$18</f>
        <v>rs1799963</v>
      </c>
      <c r="BU81">
        <f>SNPs!$C$18</f>
        <v>11</v>
      </c>
      <c r="BV81">
        <f>SNPs!$D$18</f>
        <v>46739505</v>
      </c>
      <c r="BW81" s="7" t="str">
        <f ca="1">IF('Randomized Data'!AZ81 = 1, SNPs!$H$18 &amp; SNPs!$H$18, IF('Randomized Data'!BA81 = 1, SNPs!$H$18 &amp; INDIRECT("SNPs!" &amp; CHAR(72 +'Randomized Data'!BB81) &amp; "18"), INDIRECT("SNPs!" &amp; CHAR(72 +'Randomized Data'!BB81) &amp; "18") &amp; INDIRECT("SNPs!" &amp; CHAR(72 +'Randomized Data'!BB81) &amp; "18")))</f>
        <v>GG</v>
      </c>
      <c r="BX81" t="str">
        <f>SNPs!$F$19</f>
        <v>rs121913626</v>
      </c>
      <c r="BY81">
        <f>SNPs!$C$19</f>
        <v>14</v>
      </c>
      <c r="BZ81">
        <f>SNPs!$D$19</f>
        <v>23427723</v>
      </c>
      <c r="CA81" s="7" t="str">
        <f ca="1">IF('Randomized Data'!BC81 = 1, SNPs!$H$19 &amp; SNPs!$H$19, IF('Randomized Data'!BD81 = 1, SNPs!$H$19 &amp; INDIRECT("SNPs!" &amp; CHAR(72 +'Randomized Data'!BE81) &amp; "19"), INDIRECT("SNPs!" &amp; CHAR(72 +'Randomized Data'!BE81) &amp; "19") &amp; INDIRECT("SNPs!" &amp; CHAR(72 +'Randomized Data'!BE81) &amp; "19")))</f>
        <v>CC</v>
      </c>
      <c r="CB81" t="str">
        <f>SNPs!$F$20</f>
        <v>rs3218713</v>
      </c>
      <c r="CC81">
        <f>SNPs!$C$20</f>
        <v>14</v>
      </c>
      <c r="CD81">
        <f>SNPs!$D$20</f>
        <v>23431468</v>
      </c>
      <c r="CE81" s="7" t="str">
        <f ca="1">IF('Randomized Data'!BF81 = 1, SNPs!$H$20 &amp; SNPs!$H$20, IF('Randomized Data'!BG81 = 1, SNPs!$H$20 &amp; INDIRECT("SNPs!" &amp; CHAR(72 +'Randomized Data'!BH81) &amp; "20"), INDIRECT("SNPs!" &amp; CHAR(72 +'Randomized Data'!BH81) &amp; "20") &amp; INDIRECT("SNPs!" &amp; CHAR(72 +'Randomized Data'!BH81) &amp; "20")))</f>
        <v>GG</v>
      </c>
      <c r="CF81" t="str">
        <f>SNPs!$F$21</f>
        <v>rs3218714</v>
      </c>
      <c r="CG81">
        <f>SNPs!$C$21</f>
        <v>14</v>
      </c>
      <c r="CH81">
        <f>SNPs!$D$21</f>
        <v>23429279</v>
      </c>
      <c r="CI81" s="7" t="str">
        <f ca="1">IF('Randomized Data'!BI81 = 1, SNPs!$H$21 &amp; SNPs!$H$21, IF('Randomized Data'!BJ81 = 1, SNPs!$H$21 &amp; INDIRECT("SNPs!" &amp; CHAR(72 +'Randomized Data'!BK81) &amp; "21"), INDIRECT("SNPs!" &amp; CHAR(72 +'Randomized Data'!BK81) &amp; "21") &amp; INDIRECT("SNPs!" &amp; CHAR(72 +'Randomized Data'!BK81) &amp; "21")))</f>
        <v>CC</v>
      </c>
      <c r="CJ81" t="str">
        <f>SNPs!$F$22</f>
        <v>rs121964855</v>
      </c>
      <c r="CK81">
        <f>SNPs!$C$22</f>
        <v>1</v>
      </c>
      <c r="CL81">
        <f>SNPs!$D$22</f>
        <v>201365638</v>
      </c>
      <c r="CM81" s="7" t="str">
        <f ca="1">IF('Randomized Data'!BL81 = 1, SNPs!$H$22 &amp; SNPs!$H$22, IF('Randomized Data'!BM81 = 1, SNPs!$H$22 &amp; INDIRECT("SNPs!" &amp; CHAR(72 +'Randomized Data'!BN81) &amp; "22"), INDIRECT("SNPs!" &amp; CHAR(72 +'Randomized Data'!BN81) &amp; "22") &amp; INDIRECT("SNPs!" &amp; CHAR(72 +'Randomized Data'!BN81) &amp; "22")))</f>
        <v>TT</v>
      </c>
      <c r="CN81" t="str">
        <f>SNPs!$F$23</f>
        <v>rs121964856</v>
      </c>
      <c r="CO81">
        <f>SNPs!$C$23</f>
        <v>1</v>
      </c>
      <c r="CP81">
        <f>SNPs!$D$23</f>
        <v>201365297</v>
      </c>
      <c r="CQ81" s="7" t="str">
        <f ca="1">IF('Randomized Data'!BO81 = 1, SNPs!$H$23 &amp; SNPs!$H$23, IF('Randomized Data'!BP81 = 1, SNPs!$H$23 &amp; INDIRECT("SNPs!" &amp; CHAR(72 +'Randomized Data'!BQ81) &amp; "23"), INDIRECT("SNPs!" &amp; CHAR(72 +'Randomized Data'!BQ81) &amp; "23") &amp; INDIRECT("SNPs!" &amp; CHAR(72 +'Randomized Data'!BQ81) &amp; "23")))</f>
        <v>GG</v>
      </c>
      <c r="CR81" t="str">
        <f>SNPs!$F$24</f>
        <v>rs121964857</v>
      </c>
      <c r="CS81">
        <f>SNPs!$C$24</f>
        <v>1</v>
      </c>
      <c r="CT81">
        <f>SNPs!$D$24</f>
        <v>201359245</v>
      </c>
      <c r="CU81" s="7" t="str">
        <f ca="1">IF('Randomized Data'!BR81 = 1, SNPs!$H$24 &amp; SNPs!$H$24, IF('Randomized Data'!BS81 = 1, SNPs!$H$24 &amp; INDIRECT("SNPs!" &amp; CHAR(72 +'Randomized Data'!BT81) &amp; "24"), INDIRECT("SNPs!" &amp; CHAR(72 +'Randomized Data'!BT81) &amp; "24") &amp; INDIRECT("SNPs!" &amp; CHAR(72 +'Randomized Data'!BT81) &amp; "24")))</f>
        <v>CC</v>
      </c>
      <c r="CV81" t="str">
        <f>SNPs!$F$25</f>
        <v>rs28934269</v>
      </c>
      <c r="CW81">
        <f>SNPs!$C$25</f>
        <v>15</v>
      </c>
      <c r="CX81">
        <f>SNPs!$D$25</f>
        <v>63060915</v>
      </c>
      <c r="CY81" s="7" t="str">
        <f ca="1">IF('Randomized Data'!BU81 = 1, SNPs!$H$25 &amp; SNPs!$H$25, IF('Randomized Data'!BV81 = 1, SNPs!$H$25 &amp; INDIRECT("SNPs!" &amp; CHAR(72 +'Randomized Data'!BW81) &amp; "25"), INDIRECT("SNPs!" &amp; CHAR(72 +'Randomized Data'!BW81) &amp; "25") &amp; INDIRECT("SNPs!" &amp; CHAR(72 +'Randomized Data'!BW81) &amp; "25")))</f>
        <v>AA</v>
      </c>
      <c r="CZ81" t="str">
        <f>SNPs!$F$26</f>
        <v>rs28934270</v>
      </c>
      <c r="DA81">
        <f>SNPs!$C$26</f>
        <v>15</v>
      </c>
      <c r="DB81">
        <f>SNPs!$D$26</f>
        <v>63060899</v>
      </c>
      <c r="DC81" s="7" t="str">
        <f ca="1">IF('Randomized Data'!BX81 = 1, SNPs!$H$26 &amp; SNPs!$H$26, IF('Randomized Data'!BY81 = 1, SNPs!$H$26 &amp; INDIRECT("SNPs!" &amp; CHAR(72 +'Randomized Data'!BZ81) &amp; "26"), INDIRECT("SNPs!" &amp; CHAR(72 +'Randomized Data'!BZ81) &amp; "26") &amp; INDIRECT("SNPs!" &amp; CHAR(72 +'Randomized Data'!BZ81) &amp; "26")))</f>
        <v>GA</v>
      </c>
      <c r="DD81" t="str">
        <f>SNPs!$F$27</f>
        <v>rs727504290</v>
      </c>
      <c r="DE81">
        <f>SNPs!$C$27</f>
        <v>15</v>
      </c>
      <c r="DF81">
        <f>SNPs!$D$27</f>
        <v>63042875</v>
      </c>
      <c r="DG81" s="7" t="str">
        <f ca="1">IF('Randomized Data'!CA81 = 1, SNPs!$H$27 &amp; SNPs!$H$27, IF('Randomized Data'!CB81 = 1, SNPs!$H$27 &amp; INDIRECT("SNPs!" &amp; CHAR(72 +'Randomized Data'!CC81) &amp; "27"), INDIRECT("SNPs!" &amp; CHAR(72 +'Randomized Data'!CC81) &amp; "27") &amp; INDIRECT("SNPs!" &amp; CHAR(72 +'Randomized Data'!CC81) &amp; "27")))</f>
        <v>GG</v>
      </c>
      <c r="DH81" t="str">
        <f>SNPs!$F$28</f>
        <v>rs104894504</v>
      </c>
      <c r="DI81">
        <f>SNPs!$C$28</f>
        <v>15</v>
      </c>
      <c r="DJ81">
        <f>SNPs!$D$28</f>
        <v>63057028</v>
      </c>
      <c r="DK81" s="7" t="str">
        <f ca="1">IF('Randomized Data'!CD81 = 1, SNPs!$H$28 &amp; SNPs!$H$28, IF('Randomized Data'!CE81 = 1, SNPs!$H$28 &amp; INDIRECT("SNPs!" &amp; CHAR(72 +'Randomized Data'!CF81) &amp; "28"), INDIRECT("SNPs!" &amp; CHAR(72 +'Randomized Data'!CF81) &amp; "28") &amp; INDIRECT("SNPs!" &amp; CHAR(72 +'Randomized Data'!CF81) &amp; "28")))</f>
        <v>TT</v>
      </c>
      <c r="DL81" t="str">
        <f>SNPs!$F$29</f>
        <v>rs375882485</v>
      </c>
      <c r="DM81">
        <f>SNPs!$C$29</f>
        <v>11</v>
      </c>
      <c r="DN81">
        <f>SNPs!$D$29</f>
        <v>47342698</v>
      </c>
      <c r="DO81" s="7" t="str">
        <f ca="1">IF('Randomized Data'!CG81 = 1, SNPs!$H$29 &amp; SNPs!$H$29, IF('Randomized Data'!CH81 = 1, SNPs!$H$29 &amp; INDIRECT("SNPs!" &amp; CHAR(72 +'Randomized Data'!CI81) &amp; "29"), INDIRECT("SNPs!" &amp; CHAR(72 +'Randomized Data'!CI81) &amp; "29") &amp; INDIRECT("SNPs!" &amp; CHAR(72 +'Randomized Data'!CI81) &amp; "29")))</f>
        <v>GG</v>
      </c>
      <c r="DP81" t="str">
        <f>SNPs!$F$30</f>
        <v>rs397516083</v>
      </c>
      <c r="DQ81">
        <f>SNPs!$C$30</f>
        <v>11</v>
      </c>
      <c r="DR81">
        <f>SNPs!$D$30</f>
        <v>47346379</v>
      </c>
      <c r="DS81" s="7" t="str">
        <f ca="1">IF('Randomized Data'!CJ81 = 1, SNPs!$H$30 &amp; SNPs!$H$30, IF('Randomized Data'!CK81 = 1, SNPs!$H$30 &amp; INDIRECT("SNPs!" &amp; CHAR(72 +'Randomized Data'!CL81) &amp; "30"), INDIRECT("SNPs!" &amp; CHAR(72 +'Randomized Data'!CL81) &amp; "30") &amp; INDIRECT("SNPs!" &amp; CHAR(72 +'Randomized Data'!CL81) &amp; "30")))</f>
        <v>GA</v>
      </c>
      <c r="DT81" t="str">
        <f>SNPs!$F$31</f>
        <v>rs397515937</v>
      </c>
      <c r="DU81">
        <f>SNPs!$C$31</f>
        <v>11</v>
      </c>
      <c r="DV81">
        <f>SNPs!$D$31</f>
        <v>47339792</v>
      </c>
      <c r="DW81" s="7" t="str">
        <f ca="1">IF('Randomized Data'!CM81 = 1, SNPs!$H$31 &amp; SNPs!$H$31, IF('Randomized Data'!CN81 = 1, SNPs!$H$31 &amp; INDIRECT("SNPs!" &amp; CHAR(72 +'Randomized Data'!CO81) &amp; "31"), INDIRECT("SNPs!" &amp; CHAR(72 +'Randomized Data'!CO81) &amp; "31") &amp; INDIRECT("SNPs!" &amp; CHAR(72 +'Randomized Data'!CO81) &amp; "31")))</f>
        <v>AA</v>
      </c>
      <c r="DX81" t="str">
        <f>SNPs!$F$32</f>
        <v>rs397516074</v>
      </c>
      <c r="DY81">
        <f>SNPs!$C$32</f>
        <v>11</v>
      </c>
      <c r="DZ81">
        <f>SNPs!$D$32</f>
        <v>47348424</v>
      </c>
      <c r="EA81" s="7" t="str">
        <f ca="1">IF('Randomized Data'!CP81 = 1, SNPs!$H$32 &amp; SNPs!$H$32, IF('Randomized Data'!CQ81 = 1, SNPs!$H$32 &amp; INDIRECT("SNPs!" &amp; CHAR(72 +'Randomized Data'!CR81) &amp; "32"), INDIRECT("SNPs!" &amp; CHAR(72 +'Randomized Data'!CR81) &amp; "32") &amp; INDIRECT("SNPs!" &amp; CHAR(72 +'Randomized Data'!CR81) &amp; "32")))</f>
        <v>GG</v>
      </c>
      <c r="EB81" t="str">
        <f>SNPs!$F$33</f>
        <v>rs397515963</v>
      </c>
      <c r="EC81">
        <f>SNPs!$C$33</f>
        <v>11</v>
      </c>
      <c r="ED81">
        <f>SNPs!$D$33</f>
        <v>47337729</v>
      </c>
      <c r="EE81" s="7" t="str">
        <f ca="1">IF('Randomized Data'!CS81 = 1, SNPs!$H$33 &amp; SNPs!$H$33, IF('Randomized Data'!CT81 = 1, SNPs!$H$33 &amp; INDIRECT("SNPs!" &amp; CHAR(72 +'Randomized Data'!CU81) &amp; "33"), INDIRECT("SNPs!" &amp; CHAR(72 +'Randomized Data'!CU81) &amp; "33") &amp; INDIRECT("SNPs!" &amp; CHAR(72 +'Randomized Data'!CU81) &amp; "33")))</f>
        <v>-G</v>
      </c>
    </row>
    <row r="82" spans="1:13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  <c r="F82" s="3">
        <v>42169</v>
      </c>
      <c r="G82" s="9" t="str">
        <f>'Randomized Data'!C82</f>
        <v>Internal Lab</v>
      </c>
      <c r="H82" t="str">
        <f>SNPs!$F$2</f>
        <v>rs12248560</v>
      </c>
      <c r="I82">
        <f>SNPs!$C$2</f>
        <v>10</v>
      </c>
      <c r="J82">
        <f>SNPs!$D$2</f>
        <v>94761900</v>
      </c>
      <c r="K82" t="str">
        <f ca="1">IF('Randomized Data'!D82 = 1, SNPs!$H$2 &amp; SNPs!$H$2, IF('Randomized Data'!E82 = 1, SNPs!$H$2 &amp; INDIRECT("SNPs!" &amp; CHAR(72 +'Randomized Data'!F82) &amp; "2"), INDIRECT("SNPs!" &amp; CHAR(72 +'Randomized Data'!F82) &amp; "2") &amp; INDIRECT("SNPs!" &amp; CHAR(72 +'Randomized Data'!F82) &amp; "2")))</f>
        <v>AA</v>
      </c>
      <c r="L82" t="str">
        <f>SNPs!$F$3</f>
        <v>rs28399504</v>
      </c>
      <c r="M82">
        <f>SNPs!$C$3</f>
        <v>10</v>
      </c>
      <c r="N82">
        <f>SNPs!$D$3</f>
        <v>94762706</v>
      </c>
      <c r="O82" t="str">
        <f ca="1">IF('Randomized Data'!G82 = 1, SNPs!$H$3 &amp; SNPs!$H$3, IF('Randomized Data'!H82 = 1, SNPs!$H$3 &amp; INDIRECT("SNPs!" &amp; CHAR(72 +'Randomized Data'!I82) &amp; "3"), INDIRECT("SNPs!" &amp; CHAR(72 +'Randomized Data'!I82) &amp; "3") &amp; INDIRECT("SNPs!" &amp; CHAR(72 +'Randomized Data'!I82) &amp; "3")))</f>
        <v>AG</v>
      </c>
      <c r="P82" t="str">
        <f>SNPs!$F$4</f>
        <v>rs41291556</v>
      </c>
      <c r="Q82">
        <f>SNPs!$C$4</f>
        <v>10</v>
      </c>
      <c r="R82">
        <f>SNPs!$D$4</f>
        <v>94775416</v>
      </c>
      <c r="S82" t="str">
        <f ca="1">IF('Randomized Data'!J82 = 1, SNPs!$H$4 &amp; SNPs!$H$4, IF('Randomized Data'!K82 = 1, SNPs!$H$4 &amp; INDIRECT("SNPs!" &amp; CHAR(72 +'Randomized Data'!L82) &amp; "4"), INDIRECT("SNPs!" &amp; CHAR(72 +'Randomized Data'!L82) &amp; "4") &amp; INDIRECT("SNPs!" &amp; CHAR(72 +'Randomized Data'!L82) &amp; "4")))</f>
        <v>CC</v>
      </c>
      <c r="T82" t="str">
        <f>SNPs!$F$5</f>
        <v>rs72558184</v>
      </c>
      <c r="U82">
        <f>SNPs!$C$5</f>
        <v>10</v>
      </c>
      <c r="V82">
        <f>SNPs!$D$5</f>
        <v>96535210</v>
      </c>
      <c r="W82" t="str">
        <f ca="1">IF('Randomized Data'!M82 = 1, SNPs!$H$5 &amp; SNPs!$H$5, IF('Randomized Data'!N82 = 1, SNPs!$H$5 &amp; INDIRECT("SNPs!" &amp; CHAR(72 +'Randomized Data'!O82) &amp; "5"), INDIRECT("SNPs!" &amp; CHAR(72 +'Randomized Data'!O82) &amp; "5") &amp; INDIRECT("SNPs!" &amp; CHAR(72 +'Randomized Data'!O82) &amp; "5")))</f>
        <v>AA</v>
      </c>
      <c r="X82" t="str">
        <f>SNPs!$F$6</f>
        <v>rs4986893</v>
      </c>
      <c r="Y82">
        <f>SNPs!$C$6</f>
        <v>10</v>
      </c>
      <c r="Z82">
        <f>SNPs!$D$6</f>
        <v>94780653</v>
      </c>
      <c r="AA82" s="7" t="str">
        <f ca="1">IF('Randomized Data'!P82 = 1, SNPs!$H$6 &amp; SNPs!$H$6, IF('Randomized Data'!Q82 = 1, SNPs!$H$6 &amp; INDIRECT("SNPs!" &amp; CHAR(72 +'Randomized Data'!R82) &amp; "6"), INDIRECT("SNPs!" &amp; CHAR(72 +'Randomized Data'!R82) &amp; "6") &amp; INDIRECT("SNPs!" &amp; CHAR(72 +'Randomized Data'!R82) &amp; "6")))</f>
        <v>GG</v>
      </c>
      <c r="AB82" t="str">
        <f>SNPs!$F$7</f>
        <v>rs4244285</v>
      </c>
      <c r="AC82">
        <f>SNPs!$C$7</f>
        <v>10</v>
      </c>
      <c r="AD82">
        <f>SNPs!$D$7</f>
        <v>94781859</v>
      </c>
      <c r="AE82" s="7" t="str">
        <f ca="1">IF('Randomized Data'!S82 = 1, SNPs!$H$7 &amp; SNPs!$H$7, IF('Randomized Data'!T82 = 1, SNPs!$H$7 &amp; INDIRECT("SNPs!" &amp; CHAR(72 +'Randomized Data'!U82) &amp; "7"), INDIRECT("SNPs!" &amp; CHAR(72 +'Randomized Data'!U82) &amp; "7") &amp; INDIRECT("SNPs!" &amp; CHAR(72 +'Randomized Data'!U82) &amp; "7")))</f>
        <v>GG</v>
      </c>
      <c r="AF82" t="str">
        <f>SNPs!$F$8</f>
        <v>rs72558186</v>
      </c>
      <c r="AG82">
        <f>SNPs!$C$8</f>
        <v>10</v>
      </c>
      <c r="AH82">
        <f>SNPs!$D$8</f>
        <v>94781999</v>
      </c>
      <c r="AI82" s="7" t="str">
        <f ca="1">IF('Randomized Data'!V82 = 1, SNPs!$H$8 &amp; SNPs!$H$8, IF('Randomized Data'!W82 = 1, SNPs!$H$8 &amp; INDIRECT("SNPs!" &amp; CHAR(72 +'Randomized Data'!X82) &amp; "8"), INDIRECT("SNPs!" &amp; CHAR(72 +'Randomized Data'!X82) &amp; "8") &amp; INDIRECT("SNPs!" &amp; CHAR(72 +'Randomized Data'!X82) &amp; "8")))</f>
        <v>TA</v>
      </c>
      <c r="AJ82" t="str">
        <f>SNPs!$F$9</f>
        <v>rs56337013</v>
      </c>
      <c r="AK82">
        <f>SNPs!$C$9</f>
        <v>10</v>
      </c>
      <c r="AL82">
        <f>SNPs!$D$9</f>
        <v>94852738</v>
      </c>
      <c r="AM82" s="7" t="str">
        <f ca="1">IF('Randomized Data'!Y$2 = 1, SNPs!$H$9 &amp; SNPs!$H$9, IF('Randomized Data'!Z82 = 1, SNPs!$H$9 &amp; INDIRECT("SNPs!" &amp; CHAR(72 +'Randomized Data'!AA82) &amp; "9"), INDIRECT("SNPs!" &amp; CHAR(72 +'Randomized Data'!AA82) &amp; "9") &amp; INDIRECT("SNPs!" &amp; CHAR(72 +'Randomized Data'!AA82) &amp; "9")))</f>
        <v>CT</v>
      </c>
      <c r="AN82" t="str">
        <f>SNPs!$F$10</f>
        <v>rs17884712</v>
      </c>
      <c r="AO82">
        <f>SNPs!$C$10</f>
        <v>10</v>
      </c>
      <c r="AP82">
        <f>SNPs!$D$10</f>
        <v>94775489</v>
      </c>
      <c r="AQ82" s="7" t="str">
        <f ca="1">IF('Randomized Data'!AB82 = 1, SNPs!$H$10 &amp; SNPs!$H$10, IF('Randomized Data'!AC82 = 1, SNPs!$H$10 &amp; INDIRECT("SNPs!" &amp; CHAR(72 +'Randomized Data'!AD82) &amp; "10"), INDIRECT("SNPs!" &amp; CHAR(72 +'Randomized Data'!AD82) &amp; "10") &amp; INDIRECT("SNPs!" &amp; CHAR(72 +'Randomized Data'!AD82) &amp; "10")))</f>
        <v>GG</v>
      </c>
      <c r="AR82" t="str">
        <f>SNPs!$F$11</f>
        <v>rs6413438</v>
      </c>
      <c r="AS82">
        <f>SNPs!$C$11</f>
        <v>10</v>
      </c>
      <c r="AT82">
        <f>SNPs!$D$11</f>
        <v>94781858</v>
      </c>
      <c r="AU82" s="7" t="str">
        <f ca="1">IF('Randomized Data'!AE82 = 1, SNPs!$H$11 &amp; SNPs!$H$11, IF('Randomized Data'!AF82 = 1, SNPs!$H$11 &amp; INDIRECT("SNPs!" &amp; CHAR(72 +'Randomized Data'!AG82) &amp; "11"), INDIRECT("SNPs!" &amp; CHAR(72 +'Randomized Data'!AG82) &amp; "11") &amp; INDIRECT("SNPs!" &amp; CHAR(72 +'Randomized Data'!AG82) &amp; "11")))</f>
        <v>CC</v>
      </c>
      <c r="AV82" t="str">
        <f>SNPs!$F$12</f>
        <v>rs1057910</v>
      </c>
      <c r="AW82">
        <f>SNPs!$C$12</f>
        <v>10</v>
      </c>
      <c r="AX82">
        <f>SNPs!$D$12</f>
        <v>94981296</v>
      </c>
      <c r="AY82" s="7" t="str">
        <f ca="1">IF('Randomized Data'!AH82 = 1, SNPs!$H$12 &amp; SNPs!$H$12, IF('Randomized Data'!AI82 = 1, SNPs!$H$12 &amp; INDIRECT("SNPs!" &amp; CHAR(72 +'Randomized Data'!AJ82) &amp; "12"), INDIRECT("SNPs!" &amp; CHAR(72 +'Randomized Data'!AJ82) &amp; "12") &amp; INDIRECT("SNPs!" &amp; CHAR(72 +'Randomized Data'!AJ82) &amp; "12")))</f>
        <v>CC</v>
      </c>
      <c r="AZ82" t="str">
        <f>SNPs!$F$13</f>
        <v>rs1799853</v>
      </c>
      <c r="BA82">
        <f>SNPs!$C$13</f>
        <v>10</v>
      </c>
      <c r="BB82">
        <f>SNPs!$D$13</f>
        <v>94942290</v>
      </c>
      <c r="BC82" s="7" t="str">
        <f ca="1">IF('Randomized Data'!AK82 = 1, SNPs!$H$13 &amp; SNPs!$H$13, IF('Randomized Data'!AL82 = 1, SNPs!$H$13 &amp; INDIRECT("SNPs!" &amp; CHAR(72 +'Randomized Data'!AM82) &amp; "13"), INDIRECT("SNPs!" &amp; CHAR(72 +'Randomized Data'!AM82) &amp; "13") &amp; INDIRECT("SNPs!" &amp; CHAR(72 +'Randomized Data'!AM82) &amp; "13")))</f>
        <v>TT</v>
      </c>
      <c r="BD82" t="str">
        <f>SNPs!$F$14</f>
        <v>rs9923231</v>
      </c>
      <c r="BE82">
        <f>SNPs!$C$14</f>
        <v>16</v>
      </c>
      <c r="BF82">
        <f>SNPs!$D$14</f>
        <v>31096368</v>
      </c>
      <c r="BG82" s="7" t="str">
        <f ca="1">IF('Randomized Data'!AN82 = 1, SNPs!$H$14 &amp; SNPs!$H$14, IF('Randomized Data'!AO82 = 1, SNPs!$H$14 &amp; INDIRECT("SNPs!" &amp; CHAR(72 +'Randomized Data'!AP82) &amp; "14"), INDIRECT("SNPs!" &amp; CHAR(72 +'Randomized Data'!AP82) &amp; "14") &amp; INDIRECT("SNPs!" &amp; CHAR(72 +'Randomized Data'!AP82) &amp; "14")))</f>
        <v>TT</v>
      </c>
      <c r="BH82" t="str">
        <f>SNPs!$F$15</f>
        <v>rs9934438</v>
      </c>
      <c r="BI82">
        <f>SNPs!$C$15</f>
        <v>16</v>
      </c>
      <c r="BJ82">
        <f>SNPs!$D$15</f>
        <v>31093557</v>
      </c>
      <c r="BK82" s="7" t="str">
        <f ca="1">IF('Randomized Data'!AQ82 = 1, SNPs!$H$15 &amp; SNPs!$H$15, IF('Randomized Data'!AR82 = 1, SNPs!$H$15 &amp; INDIRECT("SNPs!" &amp; CHAR(72 +'Randomized Data'!AS82) &amp; "15"), INDIRECT("SNPs!" &amp; CHAR(72 +'Randomized Data'!AS82) &amp; "15") &amp; INDIRECT("SNPs!" &amp; CHAR(72 +'Randomized Data'!AS82) &amp; "15")))</f>
        <v>GG</v>
      </c>
      <c r="BL82" t="str">
        <f>SNPs!$F$16</f>
        <v>rs8050894</v>
      </c>
      <c r="BM82">
        <f>SNPs!$C$16</f>
        <v>16</v>
      </c>
      <c r="BN82">
        <f>SNPs!$D$16</f>
        <v>31093188</v>
      </c>
      <c r="BO82" s="7" t="str">
        <f ca="1">IF('Randomized Data'!AT82 = 1, SNPs!$H$16 &amp; SNPs!$H$16, IF('Randomized Data'!AU82 = 1, SNPs!$H$16 &amp; INDIRECT("SNPs!" &amp; CHAR(72 +'Randomized Data'!AV82) &amp; "16"), INDIRECT("SNPs!" &amp; CHAR(72 +'Randomized Data'!AV82) &amp; "16") &amp; INDIRECT("SNPs!" &amp; CHAR(72 +'Randomized Data'!AV82) &amp; "16")))</f>
        <v>CG</v>
      </c>
      <c r="BP82" t="str">
        <f>SNPs!$F$17</f>
        <v>rs6025</v>
      </c>
      <c r="BQ82">
        <f>SNPs!$C$17</f>
        <v>1</v>
      </c>
      <c r="BR82">
        <f>SNPs!$D$17</f>
        <v>169549811</v>
      </c>
      <c r="BS82" s="7" t="str">
        <f ca="1">IF('Randomized Data'!AW82 = 1, SNPs!$H$17 &amp; SNPs!$H$17, IF('Randomized Data'!AX82 = 1, SNPs!$H$17 &amp; INDIRECT("SNPs!" &amp; CHAR(72 +'Randomized Data'!AY82) &amp; "17"), INDIRECT("SNPs!" &amp; CHAR(72 +'Randomized Data'!AY82) &amp; "17") &amp; INDIRECT("SNPs!" &amp; CHAR(72 +'Randomized Data'!AY82) &amp; "17")))</f>
        <v>GG</v>
      </c>
      <c r="BT82" t="str">
        <f>SNPs!$F$18</f>
        <v>rs1799963</v>
      </c>
      <c r="BU82">
        <f>SNPs!$C$18</f>
        <v>11</v>
      </c>
      <c r="BV82">
        <f>SNPs!$D$18</f>
        <v>46739505</v>
      </c>
      <c r="BW82" s="7" t="str">
        <f ca="1">IF('Randomized Data'!AZ82 = 1, SNPs!$H$18 &amp; SNPs!$H$18, IF('Randomized Data'!BA82 = 1, SNPs!$H$18 &amp; INDIRECT("SNPs!" &amp; CHAR(72 +'Randomized Data'!BB82) &amp; "18"), INDIRECT("SNPs!" &amp; CHAR(72 +'Randomized Data'!BB82) &amp; "18") &amp; INDIRECT("SNPs!" &amp; CHAR(72 +'Randomized Data'!BB82) &amp; "18")))</f>
        <v>GG</v>
      </c>
      <c r="BX82" t="str">
        <f>SNPs!$F$19</f>
        <v>rs121913626</v>
      </c>
      <c r="BY82">
        <f>SNPs!$C$19</f>
        <v>14</v>
      </c>
      <c r="BZ82">
        <f>SNPs!$D$19</f>
        <v>23427723</v>
      </c>
      <c r="CA82" s="7" t="str">
        <f ca="1">IF('Randomized Data'!BC82 = 1, SNPs!$H$19 &amp; SNPs!$H$19, IF('Randomized Data'!BD82 = 1, SNPs!$H$19 &amp; INDIRECT("SNPs!" &amp; CHAR(72 +'Randomized Data'!BE82) &amp; "19"), INDIRECT("SNPs!" &amp; CHAR(72 +'Randomized Data'!BE82) &amp; "19") &amp; INDIRECT("SNPs!" &amp; CHAR(72 +'Randomized Data'!BE82) &amp; "19")))</f>
        <v>GG</v>
      </c>
      <c r="CB82" t="str">
        <f>SNPs!$F$20</f>
        <v>rs3218713</v>
      </c>
      <c r="CC82">
        <f>SNPs!$C$20</f>
        <v>14</v>
      </c>
      <c r="CD82">
        <f>SNPs!$D$20</f>
        <v>23431468</v>
      </c>
      <c r="CE82" s="7" t="str">
        <f ca="1">IF('Randomized Data'!BF82 = 1, SNPs!$H$20 &amp; SNPs!$H$20, IF('Randomized Data'!BG82 = 1, SNPs!$H$20 &amp; INDIRECT("SNPs!" &amp; CHAR(72 +'Randomized Data'!BH82) &amp; "20"), INDIRECT("SNPs!" &amp; CHAR(72 +'Randomized Data'!BH82) &amp; "20") &amp; INDIRECT("SNPs!" &amp; CHAR(72 +'Randomized Data'!BH82) &amp; "20")))</f>
        <v>AA</v>
      </c>
      <c r="CF82" t="str">
        <f>SNPs!$F$21</f>
        <v>rs3218714</v>
      </c>
      <c r="CG82">
        <f>SNPs!$C$21</f>
        <v>14</v>
      </c>
      <c r="CH82">
        <f>SNPs!$D$21</f>
        <v>23429279</v>
      </c>
      <c r="CI82" s="7" t="str">
        <f ca="1">IF('Randomized Data'!BI82 = 1, SNPs!$H$21 &amp; SNPs!$H$21, IF('Randomized Data'!BJ82 = 1, SNPs!$H$21 &amp; INDIRECT("SNPs!" &amp; CHAR(72 +'Randomized Data'!BK82) &amp; "21"), INDIRECT("SNPs!" &amp; CHAR(72 +'Randomized Data'!BK82) &amp; "21") &amp; INDIRECT("SNPs!" &amp; CHAR(72 +'Randomized Data'!BK82) &amp; "21")))</f>
        <v>TT</v>
      </c>
      <c r="CJ82" t="str">
        <f>SNPs!$F$22</f>
        <v>rs121964855</v>
      </c>
      <c r="CK82">
        <f>SNPs!$C$22</f>
        <v>1</v>
      </c>
      <c r="CL82">
        <f>SNPs!$D$22</f>
        <v>201365638</v>
      </c>
      <c r="CM82" s="7" t="str">
        <f ca="1">IF('Randomized Data'!BL82 = 1, SNPs!$H$22 &amp; SNPs!$H$22, IF('Randomized Data'!BM82 = 1, SNPs!$H$22 &amp; INDIRECT("SNPs!" &amp; CHAR(72 +'Randomized Data'!BN82) &amp; "22"), INDIRECT("SNPs!" &amp; CHAR(72 +'Randomized Data'!BN82) &amp; "22") &amp; INDIRECT("SNPs!" &amp; CHAR(72 +'Randomized Data'!BN82) &amp; "22")))</f>
        <v>TT</v>
      </c>
      <c r="CN82" t="str">
        <f>SNPs!$F$23</f>
        <v>rs121964856</v>
      </c>
      <c r="CO82">
        <f>SNPs!$C$23</f>
        <v>1</v>
      </c>
      <c r="CP82">
        <f>SNPs!$D$23</f>
        <v>201365297</v>
      </c>
      <c r="CQ82" s="7" t="str">
        <f ca="1">IF('Randomized Data'!BO82 = 1, SNPs!$H$23 &amp; SNPs!$H$23, IF('Randomized Data'!BP82 = 1, SNPs!$H$23 &amp; INDIRECT("SNPs!" &amp; CHAR(72 +'Randomized Data'!BQ82) &amp; "23"), INDIRECT("SNPs!" &amp; CHAR(72 +'Randomized Data'!BQ82) &amp; "23") &amp; INDIRECT("SNPs!" &amp; CHAR(72 +'Randomized Data'!BQ82) &amp; "23")))</f>
        <v>GG</v>
      </c>
      <c r="CR82" t="str">
        <f>SNPs!$F$24</f>
        <v>rs121964857</v>
      </c>
      <c r="CS82">
        <f>SNPs!$C$24</f>
        <v>1</v>
      </c>
      <c r="CT82">
        <f>SNPs!$D$24</f>
        <v>201359245</v>
      </c>
      <c r="CU82" s="7" t="str">
        <f ca="1">IF('Randomized Data'!BR82 = 1, SNPs!$H$24 &amp; SNPs!$H$24, IF('Randomized Data'!BS82 = 1, SNPs!$H$24 &amp; INDIRECT("SNPs!" &amp; CHAR(72 +'Randomized Data'!BT82) &amp; "24"), INDIRECT("SNPs!" &amp; CHAR(72 +'Randomized Data'!BT82) &amp; "24") &amp; INDIRECT("SNPs!" &amp; CHAR(72 +'Randomized Data'!BT82) &amp; "24")))</f>
        <v>CT</v>
      </c>
      <c r="CV82" t="str">
        <f>SNPs!$F$25</f>
        <v>rs28934269</v>
      </c>
      <c r="CW82">
        <f>SNPs!$C$25</f>
        <v>15</v>
      </c>
      <c r="CX82">
        <f>SNPs!$D$25</f>
        <v>63060915</v>
      </c>
      <c r="CY82" s="7" t="str">
        <f ca="1">IF('Randomized Data'!BU82 = 1, SNPs!$H$25 &amp; SNPs!$H$25, IF('Randomized Data'!BV82 = 1, SNPs!$H$25 &amp; INDIRECT("SNPs!" &amp; CHAR(72 +'Randomized Data'!BW82) &amp; "25"), INDIRECT("SNPs!" &amp; CHAR(72 +'Randomized Data'!BW82) &amp; "25") &amp; INDIRECT("SNPs!" &amp; CHAR(72 +'Randomized Data'!BW82) &amp; "25")))</f>
        <v>AG</v>
      </c>
      <c r="CZ82" t="str">
        <f>SNPs!$F$26</f>
        <v>rs28934270</v>
      </c>
      <c r="DA82">
        <f>SNPs!$C$26</f>
        <v>15</v>
      </c>
      <c r="DB82">
        <f>SNPs!$D$26</f>
        <v>63060899</v>
      </c>
      <c r="DC82" s="7" t="str">
        <f ca="1">IF('Randomized Data'!BX82 = 1, SNPs!$H$26 &amp; SNPs!$H$26, IF('Randomized Data'!BY82 = 1, SNPs!$H$26 &amp; INDIRECT("SNPs!" &amp; CHAR(72 +'Randomized Data'!BZ82) &amp; "26"), INDIRECT("SNPs!" &amp; CHAR(72 +'Randomized Data'!BZ82) &amp; "26") &amp; INDIRECT("SNPs!" &amp; CHAR(72 +'Randomized Data'!BZ82) &amp; "26")))</f>
        <v>GG</v>
      </c>
      <c r="DD82" t="str">
        <f>SNPs!$F$27</f>
        <v>rs727504290</v>
      </c>
      <c r="DE82">
        <f>SNPs!$C$27</f>
        <v>15</v>
      </c>
      <c r="DF82">
        <f>SNPs!$D$27</f>
        <v>63042875</v>
      </c>
      <c r="DG82" s="7" t="str">
        <f ca="1">IF('Randomized Data'!CA82 = 1, SNPs!$H$27 &amp; SNPs!$H$27, IF('Randomized Data'!CB82 = 1, SNPs!$H$27 &amp; INDIRECT("SNPs!" &amp; CHAR(72 +'Randomized Data'!CC82) &amp; "27"), INDIRECT("SNPs!" &amp; CHAR(72 +'Randomized Data'!CC82) &amp; "27") &amp; INDIRECT("SNPs!" &amp; CHAR(72 +'Randomized Data'!CC82) &amp; "27")))</f>
        <v>GG</v>
      </c>
      <c r="DH82" t="str">
        <f>SNPs!$F$28</f>
        <v>rs104894504</v>
      </c>
      <c r="DI82">
        <f>SNPs!$C$28</f>
        <v>15</v>
      </c>
      <c r="DJ82">
        <f>SNPs!$D$28</f>
        <v>63057028</v>
      </c>
      <c r="DK82" s="7" t="str">
        <f ca="1">IF('Randomized Data'!CD82 = 1, SNPs!$H$28 &amp; SNPs!$H$28, IF('Randomized Data'!CE82 = 1, SNPs!$H$28 &amp; INDIRECT("SNPs!" &amp; CHAR(72 +'Randomized Data'!CF82) &amp; "28"), INDIRECT("SNPs!" &amp; CHAR(72 +'Randomized Data'!CF82) &amp; "28") &amp; INDIRECT("SNPs!" &amp; CHAR(72 +'Randomized Data'!CF82) &amp; "28")))</f>
        <v>TT</v>
      </c>
      <c r="DL82" t="str">
        <f>SNPs!$F$29</f>
        <v>rs375882485</v>
      </c>
      <c r="DM82">
        <f>SNPs!$C$29</f>
        <v>11</v>
      </c>
      <c r="DN82">
        <f>SNPs!$D$29</f>
        <v>47342698</v>
      </c>
      <c r="DO82" s="7" t="str">
        <f ca="1">IF('Randomized Data'!CG82 = 1, SNPs!$H$29 &amp; SNPs!$H$29, IF('Randomized Data'!CH82 = 1, SNPs!$H$29 &amp; INDIRECT("SNPs!" &amp; CHAR(72 +'Randomized Data'!CI82) &amp; "29"), INDIRECT("SNPs!" &amp; CHAR(72 +'Randomized Data'!CI82) &amp; "29") &amp; INDIRECT("SNPs!" &amp; CHAR(72 +'Randomized Data'!CI82) &amp; "29")))</f>
        <v>GA</v>
      </c>
      <c r="DP82" t="str">
        <f>SNPs!$F$30</f>
        <v>rs397516083</v>
      </c>
      <c r="DQ82">
        <f>SNPs!$C$30</f>
        <v>11</v>
      </c>
      <c r="DR82">
        <f>SNPs!$D$30</f>
        <v>47346379</v>
      </c>
      <c r="DS82" s="7" t="str">
        <f ca="1">IF('Randomized Data'!CJ82 = 1, SNPs!$H$30 &amp; SNPs!$H$30, IF('Randomized Data'!CK82 = 1, SNPs!$H$30 &amp; INDIRECT("SNPs!" &amp; CHAR(72 +'Randomized Data'!CL82) &amp; "30"), INDIRECT("SNPs!" &amp; CHAR(72 +'Randomized Data'!CL82) &amp; "30") &amp; INDIRECT("SNPs!" &amp; CHAR(72 +'Randomized Data'!CL82) &amp; "30")))</f>
        <v>GG</v>
      </c>
      <c r="DT82" t="str">
        <f>SNPs!$F$31</f>
        <v>rs397515937</v>
      </c>
      <c r="DU82">
        <f>SNPs!$C$31</f>
        <v>11</v>
      </c>
      <c r="DV82">
        <f>SNPs!$D$31</f>
        <v>47339792</v>
      </c>
      <c r="DW82" s="7" t="str">
        <f ca="1">IF('Randomized Data'!CM82 = 1, SNPs!$H$31 &amp; SNPs!$H$31, IF('Randomized Data'!CN82 = 1, SNPs!$H$31 &amp; INDIRECT("SNPs!" &amp; CHAR(72 +'Randomized Data'!CO82) &amp; "31"), INDIRECT("SNPs!" &amp; CHAR(72 +'Randomized Data'!CO82) &amp; "31") &amp; INDIRECT("SNPs!" &amp; CHAR(72 +'Randomized Data'!CO82) &amp; "31")))</f>
        <v>AA</v>
      </c>
      <c r="DX82" t="str">
        <f>SNPs!$F$32</f>
        <v>rs397516074</v>
      </c>
      <c r="DY82">
        <f>SNPs!$C$32</f>
        <v>11</v>
      </c>
      <c r="DZ82">
        <f>SNPs!$D$32</f>
        <v>47348424</v>
      </c>
      <c r="EA82" s="7" t="str">
        <f ca="1">IF('Randomized Data'!CP82 = 1, SNPs!$H$32 &amp; SNPs!$H$32, IF('Randomized Data'!CQ82 = 1, SNPs!$H$32 &amp; INDIRECT("SNPs!" &amp; CHAR(72 +'Randomized Data'!CR82) &amp; "32"), INDIRECT("SNPs!" &amp; CHAR(72 +'Randomized Data'!CR82) &amp; "32") &amp; INDIRECT("SNPs!" &amp; CHAR(72 +'Randomized Data'!CR82) &amp; "32")))</f>
        <v>AA</v>
      </c>
      <c r="EB82" t="str">
        <f>SNPs!$F$33</f>
        <v>rs397515963</v>
      </c>
      <c r="EC82">
        <f>SNPs!$C$33</f>
        <v>11</v>
      </c>
      <c r="ED82">
        <f>SNPs!$D$33</f>
        <v>47337729</v>
      </c>
      <c r="EE82" s="7" t="str">
        <f ca="1">IF('Randomized Data'!CS82 = 1, SNPs!$H$33 &amp; SNPs!$H$33, IF('Randomized Data'!CT82 = 1, SNPs!$H$33 &amp; INDIRECT("SNPs!" &amp; CHAR(72 +'Randomized Data'!CU82) &amp; "33"), INDIRECT("SNPs!" &amp; CHAR(72 +'Randomized Data'!CU82) &amp; "33") &amp; INDIRECT("SNPs!" &amp; CHAR(72 +'Randomized Data'!CU82) &amp; "33")))</f>
        <v>--</v>
      </c>
    </row>
    <row r="83" spans="1:13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  <c r="F83" s="3">
        <v>42149</v>
      </c>
      <c r="G83" s="9" t="str">
        <f>'Randomized Data'!C83</f>
        <v>Internal Lab</v>
      </c>
      <c r="H83" t="str">
        <f>SNPs!$F$2</f>
        <v>rs12248560</v>
      </c>
      <c r="I83">
        <f>SNPs!$C$2</f>
        <v>10</v>
      </c>
      <c r="J83">
        <f>SNPs!$D$2</f>
        <v>94761900</v>
      </c>
      <c r="K83" t="str">
        <f ca="1">IF('Randomized Data'!D83 = 1, SNPs!$H$2 &amp; SNPs!$H$2, IF('Randomized Data'!E83 = 1, SNPs!$H$2 &amp; INDIRECT("SNPs!" &amp; CHAR(72 +'Randomized Data'!F83) &amp; "2"), INDIRECT("SNPs!" &amp; CHAR(72 +'Randomized Data'!F83) &amp; "2") &amp; INDIRECT("SNPs!" &amp; CHAR(72 +'Randomized Data'!F83) &amp; "2")))</f>
        <v>AA</v>
      </c>
      <c r="L83" t="str">
        <f>SNPs!$F$3</f>
        <v>rs28399504</v>
      </c>
      <c r="M83">
        <f>SNPs!$C$3</f>
        <v>10</v>
      </c>
      <c r="N83">
        <f>SNPs!$D$3</f>
        <v>94762706</v>
      </c>
      <c r="O83" t="str">
        <f ca="1">IF('Randomized Data'!G83 = 1, SNPs!$H$3 &amp; SNPs!$H$3, IF('Randomized Data'!H83 = 1, SNPs!$H$3 &amp; INDIRECT("SNPs!" &amp; CHAR(72 +'Randomized Data'!I83) &amp; "3"), INDIRECT("SNPs!" &amp; CHAR(72 +'Randomized Data'!I83) &amp; "3") &amp; INDIRECT("SNPs!" &amp; CHAR(72 +'Randomized Data'!I83) &amp; "3")))</f>
        <v>AG</v>
      </c>
      <c r="P83" t="str">
        <f>SNPs!$F$4</f>
        <v>rs41291556</v>
      </c>
      <c r="Q83">
        <f>SNPs!$C$4</f>
        <v>10</v>
      </c>
      <c r="R83">
        <f>SNPs!$D$4</f>
        <v>94775416</v>
      </c>
      <c r="S83" t="str">
        <f ca="1">IF('Randomized Data'!J83 = 1, SNPs!$H$4 &amp; SNPs!$H$4, IF('Randomized Data'!K83 = 1, SNPs!$H$4 &amp; INDIRECT("SNPs!" &amp; CHAR(72 +'Randomized Data'!L83) &amp; "4"), INDIRECT("SNPs!" &amp; CHAR(72 +'Randomized Data'!L83) &amp; "4") &amp; INDIRECT("SNPs!" &amp; CHAR(72 +'Randomized Data'!L83) &amp; "4")))</f>
        <v>TC</v>
      </c>
      <c r="T83" t="str">
        <f>SNPs!$F$5</f>
        <v>rs72558184</v>
      </c>
      <c r="U83">
        <f>SNPs!$C$5</f>
        <v>10</v>
      </c>
      <c r="V83">
        <f>SNPs!$D$5</f>
        <v>96535210</v>
      </c>
      <c r="W83" t="str">
        <f ca="1">IF('Randomized Data'!M83 = 1, SNPs!$H$5 &amp; SNPs!$H$5, IF('Randomized Data'!N83 = 1, SNPs!$H$5 &amp; INDIRECT("SNPs!" &amp; CHAR(72 +'Randomized Data'!O83) &amp; "5"), INDIRECT("SNPs!" &amp; CHAR(72 +'Randomized Data'!O83) &amp; "5") &amp; INDIRECT("SNPs!" &amp; CHAR(72 +'Randomized Data'!O83) &amp; "5")))</f>
        <v>GG</v>
      </c>
      <c r="X83" t="str">
        <f>SNPs!$F$6</f>
        <v>rs4986893</v>
      </c>
      <c r="Y83">
        <f>SNPs!$C$6</f>
        <v>10</v>
      </c>
      <c r="Z83">
        <f>SNPs!$D$6</f>
        <v>94780653</v>
      </c>
      <c r="AA83" s="7" t="str">
        <f ca="1">IF('Randomized Data'!P83 = 1, SNPs!$H$6 &amp; SNPs!$H$6, IF('Randomized Data'!Q83 = 1, SNPs!$H$6 &amp; INDIRECT("SNPs!" &amp; CHAR(72 +'Randomized Data'!R83) &amp; "6"), INDIRECT("SNPs!" &amp; CHAR(72 +'Randomized Data'!R83) &amp; "6") &amp; INDIRECT("SNPs!" &amp; CHAR(72 +'Randomized Data'!R83) &amp; "6")))</f>
        <v>GG</v>
      </c>
      <c r="AB83" t="str">
        <f>SNPs!$F$7</f>
        <v>rs4244285</v>
      </c>
      <c r="AC83">
        <f>SNPs!$C$7</f>
        <v>10</v>
      </c>
      <c r="AD83">
        <f>SNPs!$D$7</f>
        <v>94781859</v>
      </c>
      <c r="AE83" s="7" t="str">
        <f ca="1">IF('Randomized Data'!S83 = 1, SNPs!$H$7 &amp; SNPs!$H$7, IF('Randomized Data'!T83 = 1, SNPs!$H$7 &amp; INDIRECT("SNPs!" &amp; CHAR(72 +'Randomized Data'!U83) &amp; "7"), INDIRECT("SNPs!" &amp; CHAR(72 +'Randomized Data'!U83) &amp; "7") &amp; INDIRECT("SNPs!" &amp; CHAR(72 +'Randomized Data'!U83) &amp; "7")))</f>
        <v>GG</v>
      </c>
      <c r="AF83" t="str">
        <f>SNPs!$F$8</f>
        <v>rs72558186</v>
      </c>
      <c r="AG83">
        <f>SNPs!$C$8</f>
        <v>10</v>
      </c>
      <c r="AH83">
        <f>SNPs!$D$8</f>
        <v>94781999</v>
      </c>
      <c r="AI83" s="7" t="str">
        <f ca="1">IF('Randomized Data'!V83 = 1, SNPs!$H$8 &amp; SNPs!$H$8, IF('Randomized Data'!W83 = 1, SNPs!$H$8 &amp; INDIRECT("SNPs!" &amp; CHAR(72 +'Randomized Data'!X83) &amp; "8"), INDIRECT("SNPs!" &amp; CHAR(72 +'Randomized Data'!X83) &amp; "8") &amp; INDIRECT("SNPs!" &amp; CHAR(72 +'Randomized Data'!X83) &amp; "8")))</f>
        <v>TT</v>
      </c>
      <c r="AJ83" t="str">
        <f>SNPs!$F$9</f>
        <v>rs56337013</v>
      </c>
      <c r="AK83">
        <f>SNPs!$C$9</f>
        <v>10</v>
      </c>
      <c r="AL83">
        <f>SNPs!$D$9</f>
        <v>94852738</v>
      </c>
      <c r="AM83" s="7" t="str">
        <f ca="1">IF('Randomized Data'!Y$2 = 1, SNPs!$H$9 &amp; SNPs!$H$9, IF('Randomized Data'!Z83 = 1, SNPs!$H$9 &amp; INDIRECT("SNPs!" &amp; CHAR(72 +'Randomized Data'!AA83) &amp; "9"), INDIRECT("SNPs!" &amp; CHAR(72 +'Randomized Data'!AA83) &amp; "9") &amp; INDIRECT("SNPs!" &amp; CHAR(72 +'Randomized Data'!AA83) &amp; "9")))</f>
        <v>CT</v>
      </c>
      <c r="AN83" t="str">
        <f>SNPs!$F$10</f>
        <v>rs17884712</v>
      </c>
      <c r="AO83">
        <f>SNPs!$C$10</f>
        <v>10</v>
      </c>
      <c r="AP83">
        <f>SNPs!$D$10</f>
        <v>94775489</v>
      </c>
      <c r="AQ83" s="7" t="str">
        <f ca="1">IF('Randomized Data'!AB83 = 1, SNPs!$H$10 &amp; SNPs!$H$10, IF('Randomized Data'!AC83 = 1, SNPs!$H$10 &amp; INDIRECT("SNPs!" &amp; CHAR(72 +'Randomized Data'!AD83) &amp; "10"), INDIRECT("SNPs!" &amp; CHAR(72 +'Randomized Data'!AD83) &amp; "10") &amp; INDIRECT("SNPs!" &amp; CHAR(72 +'Randomized Data'!AD83) &amp; "10")))</f>
        <v>GA</v>
      </c>
      <c r="AR83" t="str">
        <f>SNPs!$F$11</f>
        <v>rs6413438</v>
      </c>
      <c r="AS83">
        <f>SNPs!$C$11</f>
        <v>10</v>
      </c>
      <c r="AT83">
        <f>SNPs!$D$11</f>
        <v>94781858</v>
      </c>
      <c r="AU83" s="7" t="str">
        <f ca="1">IF('Randomized Data'!AE83 = 1, SNPs!$H$11 &amp; SNPs!$H$11, IF('Randomized Data'!AF83 = 1, SNPs!$H$11 &amp; INDIRECT("SNPs!" &amp; CHAR(72 +'Randomized Data'!AG83) &amp; "11"), INDIRECT("SNPs!" &amp; CHAR(72 +'Randomized Data'!AG83) &amp; "11") &amp; INDIRECT("SNPs!" &amp; CHAR(72 +'Randomized Data'!AG83) &amp; "11")))</f>
        <v>TT</v>
      </c>
      <c r="AV83" t="str">
        <f>SNPs!$F$12</f>
        <v>rs1057910</v>
      </c>
      <c r="AW83">
        <f>SNPs!$C$12</f>
        <v>10</v>
      </c>
      <c r="AX83">
        <f>SNPs!$D$12</f>
        <v>94981296</v>
      </c>
      <c r="AY83" s="7" t="str">
        <f ca="1">IF('Randomized Data'!AH83 = 1, SNPs!$H$12 &amp; SNPs!$H$12, IF('Randomized Data'!AI83 = 1, SNPs!$H$12 &amp; INDIRECT("SNPs!" &amp; CHAR(72 +'Randomized Data'!AJ83) &amp; "12"), INDIRECT("SNPs!" &amp; CHAR(72 +'Randomized Data'!AJ83) &amp; "12") &amp; INDIRECT("SNPs!" &amp; CHAR(72 +'Randomized Data'!AJ83) &amp; "12")))</f>
        <v>AA</v>
      </c>
      <c r="AZ83" t="str">
        <f>SNPs!$F$13</f>
        <v>rs1799853</v>
      </c>
      <c r="BA83">
        <f>SNPs!$C$13</f>
        <v>10</v>
      </c>
      <c r="BB83">
        <f>SNPs!$D$13</f>
        <v>94942290</v>
      </c>
      <c r="BC83" s="7" t="str">
        <f ca="1">IF('Randomized Data'!AK83 = 1, SNPs!$H$13 &amp; SNPs!$H$13, IF('Randomized Data'!AL83 = 1, SNPs!$H$13 &amp; INDIRECT("SNPs!" &amp; CHAR(72 +'Randomized Data'!AM83) &amp; "13"), INDIRECT("SNPs!" &amp; CHAR(72 +'Randomized Data'!AM83) &amp; "13") &amp; INDIRECT("SNPs!" &amp; CHAR(72 +'Randomized Data'!AM83) &amp; "13")))</f>
        <v>TT</v>
      </c>
      <c r="BD83" t="str">
        <f>SNPs!$F$14</f>
        <v>rs9923231</v>
      </c>
      <c r="BE83">
        <f>SNPs!$C$14</f>
        <v>16</v>
      </c>
      <c r="BF83">
        <f>SNPs!$D$14</f>
        <v>31096368</v>
      </c>
      <c r="BG83" s="7" t="str">
        <f ca="1">IF('Randomized Data'!AN83 = 1, SNPs!$H$14 &amp; SNPs!$H$14, IF('Randomized Data'!AO83 = 1, SNPs!$H$14 &amp; INDIRECT("SNPs!" &amp; CHAR(72 +'Randomized Data'!AP83) &amp; "14"), INDIRECT("SNPs!" &amp; CHAR(72 +'Randomized Data'!AP83) &amp; "14") &amp; INDIRECT("SNPs!" &amp; CHAR(72 +'Randomized Data'!AP83) &amp; "14")))</f>
        <v>CC</v>
      </c>
      <c r="BH83" t="str">
        <f>SNPs!$F$15</f>
        <v>rs9934438</v>
      </c>
      <c r="BI83">
        <f>SNPs!$C$15</f>
        <v>16</v>
      </c>
      <c r="BJ83">
        <f>SNPs!$D$15</f>
        <v>31093557</v>
      </c>
      <c r="BK83" s="7" t="str">
        <f ca="1">IF('Randomized Data'!AQ83 = 1, SNPs!$H$15 &amp; SNPs!$H$15, IF('Randomized Data'!AR83 = 1, SNPs!$H$15 &amp; INDIRECT("SNPs!" &amp; CHAR(72 +'Randomized Data'!AS83) &amp; "15"), INDIRECT("SNPs!" &amp; CHAR(72 +'Randomized Data'!AS83) &amp; "15") &amp; INDIRECT("SNPs!" &amp; CHAR(72 +'Randomized Data'!AS83) &amp; "15")))</f>
        <v>GG</v>
      </c>
      <c r="BL83" t="str">
        <f>SNPs!$F$16</f>
        <v>rs8050894</v>
      </c>
      <c r="BM83">
        <f>SNPs!$C$16</f>
        <v>16</v>
      </c>
      <c r="BN83">
        <f>SNPs!$D$16</f>
        <v>31093188</v>
      </c>
      <c r="BO83" s="7" t="str">
        <f ca="1">IF('Randomized Data'!AT83 = 1, SNPs!$H$16 &amp; SNPs!$H$16, IF('Randomized Data'!AU83 = 1, SNPs!$H$16 &amp; INDIRECT("SNPs!" &amp; CHAR(72 +'Randomized Data'!AV83) &amp; "16"), INDIRECT("SNPs!" &amp; CHAR(72 +'Randomized Data'!AV83) &amp; "16") &amp; INDIRECT("SNPs!" &amp; CHAR(72 +'Randomized Data'!AV83) &amp; "16")))</f>
        <v>CG</v>
      </c>
      <c r="BP83" t="str">
        <f>SNPs!$F$17</f>
        <v>rs6025</v>
      </c>
      <c r="BQ83">
        <f>SNPs!$C$17</f>
        <v>1</v>
      </c>
      <c r="BR83">
        <f>SNPs!$D$17</f>
        <v>169549811</v>
      </c>
      <c r="BS83" s="7" t="str">
        <f ca="1">IF('Randomized Data'!AW83 = 1, SNPs!$H$17 &amp; SNPs!$H$17, IF('Randomized Data'!AX83 = 1, SNPs!$H$17 &amp; INDIRECT("SNPs!" &amp; CHAR(72 +'Randomized Data'!AY83) &amp; "17"), INDIRECT("SNPs!" &amp; CHAR(72 +'Randomized Data'!AY83) &amp; "17") &amp; INDIRECT("SNPs!" &amp; CHAR(72 +'Randomized Data'!AY83) &amp; "17")))</f>
        <v>GG</v>
      </c>
      <c r="BT83" t="str">
        <f>SNPs!$F$18</f>
        <v>rs1799963</v>
      </c>
      <c r="BU83">
        <f>SNPs!$C$18</f>
        <v>11</v>
      </c>
      <c r="BV83">
        <f>SNPs!$D$18</f>
        <v>46739505</v>
      </c>
      <c r="BW83" s="7" t="str">
        <f ca="1">IF('Randomized Data'!AZ83 = 1, SNPs!$H$18 &amp; SNPs!$H$18, IF('Randomized Data'!BA83 = 1, SNPs!$H$18 &amp; INDIRECT("SNPs!" &amp; CHAR(72 +'Randomized Data'!BB83) &amp; "18"), INDIRECT("SNPs!" &amp; CHAR(72 +'Randomized Data'!BB83) &amp; "18") &amp; INDIRECT("SNPs!" &amp; CHAR(72 +'Randomized Data'!BB83) &amp; "18")))</f>
        <v>GG</v>
      </c>
      <c r="BX83" t="str">
        <f>SNPs!$F$19</f>
        <v>rs121913626</v>
      </c>
      <c r="BY83">
        <f>SNPs!$C$19</f>
        <v>14</v>
      </c>
      <c r="BZ83">
        <f>SNPs!$D$19</f>
        <v>23427723</v>
      </c>
      <c r="CA83" s="7" t="str">
        <f ca="1">IF('Randomized Data'!BC83 = 1, SNPs!$H$19 &amp; SNPs!$H$19, IF('Randomized Data'!BD83 = 1, SNPs!$H$19 &amp; INDIRECT("SNPs!" &amp; CHAR(72 +'Randomized Data'!BE83) &amp; "19"), INDIRECT("SNPs!" &amp; CHAR(72 +'Randomized Data'!BE83) &amp; "19") &amp; INDIRECT("SNPs!" &amp; CHAR(72 +'Randomized Data'!BE83) &amp; "19")))</f>
        <v>GC</v>
      </c>
      <c r="CB83" t="str">
        <f>SNPs!$F$20</f>
        <v>rs3218713</v>
      </c>
      <c r="CC83">
        <f>SNPs!$C$20</f>
        <v>14</v>
      </c>
      <c r="CD83">
        <f>SNPs!$D$20</f>
        <v>23431468</v>
      </c>
      <c r="CE83" s="7" t="str">
        <f ca="1">IF('Randomized Data'!BF83 = 1, SNPs!$H$20 &amp; SNPs!$H$20, IF('Randomized Data'!BG83 = 1, SNPs!$H$20 &amp; INDIRECT("SNPs!" &amp; CHAR(72 +'Randomized Data'!BH83) &amp; "20"), INDIRECT("SNPs!" &amp; CHAR(72 +'Randomized Data'!BH83) &amp; "20") &amp; INDIRECT("SNPs!" &amp; CHAR(72 +'Randomized Data'!BH83) &amp; "20")))</f>
        <v>GG</v>
      </c>
      <c r="CF83" t="str">
        <f>SNPs!$F$21</f>
        <v>rs3218714</v>
      </c>
      <c r="CG83">
        <f>SNPs!$C$21</f>
        <v>14</v>
      </c>
      <c r="CH83">
        <f>SNPs!$D$21</f>
        <v>23429279</v>
      </c>
      <c r="CI83" s="7" t="str">
        <f ca="1">IF('Randomized Data'!BI83 = 1, SNPs!$H$21 &amp; SNPs!$H$21, IF('Randomized Data'!BJ83 = 1, SNPs!$H$21 &amp; INDIRECT("SNPs!" &amp; CHAR(72 +'Randomized Data'!BK83) &amp; "21"), INDIRECT("SNPs!" &amp; CHAR(72 +'Randomized Data'!BK83) &amp; "21") &amp; INDIRECT("SNPs!" &amp; CHAR(72 +'Randomized Data'!BK83) &amp; "21")))</f>
        <v>CT</v>
      </c>
      <c r="CJ83" t="str">
        <f>SNPs!$F$22</f>
        <v>rs121964855</v>
      </c>
      <c r="CK83">
        <f>SNPs!$C$22</f>
        <v>1</v>
      </c>
      <c r="CL83">
        <f>SNPs!$D$22</f>
        <v>201365638</v>
      </c>
      <c r="CM83" s="7" t="str">
        <f ca="1">IF('Randomized Data'!BL83 = 1, SNPs!$H$22 &amp; SNPs!$H$22, IF('Randomized Data'!BM83 = 1, SNPs!$H$22 &amp; INDIRECT("SNPs!" &amp; CHAR(72 +'Randomized Data'!BN83) &amp; "22"), INDIRECT("SNPs!" &amp; CHAR(72 +'Randomized Data'!BN83) &amp; "22") &amp; INDIRECT("SNPs!" &amp; CHAR(72 +'Randomized Data'!BN83) &amp; "22")))</f>
        <v>TT</v>
      </c>
      <c r="CN83" t="str">
        <f>SNPs!$F$23</f>
        <v>rs121964856</v>
      </c>
      <c r="CO83">
        <f>SNPs!$C$23</f>
        <v>1</v>
      </c>
      <c r="CP83">
        <f>SNPs!$D$23</f>
        <v>201365297</v>
      </c>
      <c r="CQ83" s="7" t="str">
        <f ca="1">IF('Randomized Data'!BO83 = 1, SNPs!$H$23 &amp; SNPs!$H$23, IF('Randomized Data'!BP83 = 1, SNPs!$H$23 &amp; INDIRECT("SNPs!" &amp; CHAR(72 +'Randomized Data'!BQ83) &amp; "23"), INDIRECT("SNPs!" &amp; CHAR(72 +'Randomized Data'!BQ83) &amp; "23") &amp; INDIRECT("SNPs!" &amp; CHAR(72 +'Randomized Data'!BQ83) &amp; "23")))</f>
        <v>AA</v>
      </c>
      <c r="CR83" t="str">
        <f>SNPs!$F$24</f>
        <v>rs121964857</v>
      </c>
      <c r="CS83">
        <f>SNPs!$C$24</f>
        <v>1</v>
      </c>
      <c r="CT83">
        <f>SNPs!$D$24</f>
        <v>201359245</v>
      </c>
      <c r="CU83" s="7" t="str">
        <f ca="1">IF('Randomized Data'!BR83 = 1, SNPs!$H$24 &amp; SNPs!$H$24, IF('Randomized Data'!BS83 = 1, SNPs!$H$24 &amp; INDIRECT("SNPs!" &amp; CHAR(72 +'Randomized Data'!BT83) &amp; "24"), INDIRECT("SNPs!" &amp; CHAR(72 +'Randomized Data'!BT83) &amp; "24") &amp; INDIRECT("SNPs!" &amp; CHAR(72 +'Randomized Data'!BT83) &amp; "24")))</f>
        <v>CT</v>
      </c>
      <c r="CV83" t="str">
        <f>SNPs!$F$25</f>
        <v>rs28934269</v>
      </c>
      <c r="CW83">
        <f>SNPs!$C$25</f>
        <v>15</v>
      </c>
      <c r="CX83">
        <f>SNPs!$D$25</f>
        <v>63060915</v>
      </c>
      <c r="CY83" s="7" t="str">
        <f ca="1">IF('Randomized Data'!BU83 = 1, SNPs!$H$25 &amp; SNPs!$H$25, IF('Randomized Data'!BV83 = 1, SNPs!$H$25 &amp; INDIRECT("SNPs!" &amp; CHAR(72 +'Randomized Data'!BW83) &amp; "25"), INDIRECT("SNPs!" &amp; CHAR(72 +'Randomized Data'!BW83) &amp; "25") &amp; INDIRECT("SNPs!" &amp; CHAR(72 +'Randomized Data'!BW83) &amp; "25")))</f>
        <v>GG</v>
      </c>
      <c r="CZ83" t="str">
        <f>SNPs!$F$26</f>
        <v>rs28934270</v>
      </c>
      <c r="DA83">
        <f>SNPs!$C$26</f>
        <v>15</v>
      </c>
      <c r="DB83">
        <f>SNPs!$D$26</f>
        <v>63060899</v>
      </c>
      <c r="DC83" s="7" t="str">
        <f ca="1">IF('Randomized Data'!BX83 = 1, SNPs!$H$26 &amp; SNPs!$H$26, IF('Randomized Data'!BY83 = 1, SNPs!$H$26 &amp; INDIRECT("SNPs!" &amp; CHAR(72 +'Randomized Data'!BZ83) &amp; "26"), INDIRECT("SNPs!" &amp; CHAR(72 +'Randomized Data'!BZ83) &amp; "26") &amp; INDIRECT("SNPs!" &amp; CHAR(72 +'Randomized Data'!BZ83) &amp; "26")))</f>
        <v>GG</v>
      </c>
      <c r="DD83" t="str">
        <f>SNPs!$F$27</f>
        <v>rs727504290</v>
      </c>
      <c r="DE83">
        <f>SNPs!$C$27</f>
        <v>15</v>
      </c>
      <c r="DF83">
        <f>SNPs!$D$27</f>
        <v>63042875</v>
      </c>
      <c r="DG83" s="7" t="str">
        <f ca="1">IF('Randomized Data'!CA83 = 1, SNPs!$H$27 &amp; SNPs!$H$27, IF('Randomized Data'!CB83 = 1, SNPs!$H$27 &amp; INDIRECT("SNPs!" &amp; CHAR(72 +'Randomized Data'!CC83) &amp; "27"), INDIRECT("SNPs!" &amp; CHAR(72 +'Randomized Data'!CC83) &amp; "27") &amp; INDIRECT("SNPs!" &amp; CHAR(72 +'Randomized Data'!CC83) &amp; "27")))</f>
        <v>CC</v>
      </c>
      <c r="DH83" t="str">
        <f>SNPs!$F$28</f>
        <v>rs104894504</v>
      </c>
      <c r="DI83">
        <f>SNPs!$C$28</f>
        <v>15</v>
      </c>
      <c r="DJ83">
        <f>SNPs!$D$28</f>
        <v>63057028</v>
      </c>
      <c r="DK83" s="7" t="str">
        <f ca="1">IF('Randomized Data'!CD83 = 1, SNPs!$H$28 &amp; SNPs!$H$28, IF('Randomized Data'!CE83 = 1, SNPs!$H$28 &amp; INDIRECT("SNPs!" &amp; CHAR(72 +'Randomized Data'!CF83) &amp; "28"), INDIRECT("SNPs!" &amp; CHAR(72 +'Randomized Data'!CF83) &amp; "28") &amp; INDIRECT("SNPs!" &amp; CHAR(72 +'Randomized Data'!CF83) &amp; "28")))</f>
        <v>CC</v>
      </c>
      <c r="DL83" t="str">
        <f>SNPs!$F$29</f>
        <v>rs375882485</v>
      </c>
      <c r="DM83">
        <f>SNPs!$C$29</f>
        <v>11</v>
      </c>
      <c r="DN83">
        <f>SNPs!$D$29</f>
        <v>47342698</v>
      </c>
      <c r="DO83" s="7" t="str">
        <f ca="1">IF('Randomized Data'!CG83 = 1, SNPs!$H$29 &amp; SNPs!$H$29, IF('Randomized Data'!CH83 = 1, SNPs!$H$29 &amp; INDIRECT("SNPs!" &amp; CHAR(72 +'Randomized Data'!CI83) &amp; "29"), INDIRECT("SNPs!" &amp; CHAR(72 +'Randomized Data'!CI83) &amp; "29") &amp; INDIRECT("SNPs!" &amp; CHAR(72 +'Randomized Data'!CI83) &amp; "29")))</f>
        <v>GG</v>
      </c>
      <c r="DP83" t="str">
        <f>SNPs!$F$30</f>
        <v>rs397516083</v>
      </c>
      <c r="DQ83">
        <f>SNPs!$C$30</f>
        <v>11</v>
      </c>
      <c r="DR83">
        <f>SNPs!$D$30</f>
        <v>47346379</v>
      </c>
      <c r="DS83" s="7" t="str">
        <f ca="1">IF('Randomized Data'!CJ83 = 1, SNPs!$H$30 &amp; SNPs!$H$30, IF('Randomized Data'!CK83 = 1, SNPs!$H$30 &amp; INDIRECT("SNPs!" &amp; CHAR(72 +'Randomized Data'!CL83) &amp; "30"), INDIRECT("SNPs!" &amp; CHAR(72 +'Randomized Data'!CL83) &amp; "30") &amp; INDIRECT("SNPs!" &amp; CHAR(72 +'Randomized Data'!CL83) &amp; "30")))</f>
        <v>GG</v>
      </c>
      <c r="DT83" t="str">
        <f>SNPs!$F$31</f>
        <v>rs397515937</v>
      </c>
      <c r="DU83">
        <f>SNPs!$C$31</f>
        <v>11</v>
      </c>
      <c r="DV83">
        <f>SNPs!$D$31</f>
        <v>47339792</v>
      </c>
      <c r="DW83" s="7" t="str">
        <f ca="1">IF('Randomized Data'!CM83 = 1, SNPs!$H$31 &amp; SNPs!$H$31, IF('Randomized Data'!CN83 = 1, SNPs!$H$31 &amp; INDIRECT("SNPs!" &amp; CHAR(72 +'Randomized Data'!CO83) &amp; "31"), INDIRECT("SNPs!" &amp; CHAR(72 +'Randomized Data'!CO83) &amp; "31") &amp; INDIRECT("SNPs!" &amp; CHAR(72 +'Randomized Data'!CO83) &amp; "31")))</f>
        <v>GG</v>
      </c>
      <c r="DX83" t="str">
        <f>SNPs!$F$32</f>
        <v>rs397516074</v>
      </c>
      <c r="DY83">
        <f>SNPs!$C$32</f>
        <v>11</v>
      </c>
      <c r="DZ83">
        <f>SNPs!$D$32</f>
        <v>47348424</v>
      </c>
      <c r="EA83" s="7" t="str">
        <f ca="1">IF('Randomized Data'!CP83 = 1, SNPs!$H$32 &amp; SNPs!$H$32, IF('Randomized Data'!CQ83 = 1, SNPs!$H$32 &amp; INDIRECT("SNPs!" &amp; CHAR(72 +'Randomized Data'!CR83) &amp; "32"), INDIRECT("SNPs!" &amp; CHAR(72 +'Randomized Data'!CR83) &amp; "32") &amp; INDIRECT("SNPs!" &amp; CHAR(72 +'Randomized Data'!CR83) &amp; "32")))</f>
        <v>AA</v>
      </c>
      <c r="EB83" t="str">
        <f>SNPs!$F$33</f>
        <v>rs397515963</v>
      </c>
      <c r="EC83">
        <f>SNPs!$C$33</f>
        <v>11</v>
      </c>
      <c r="ED83">
        <f>SNPs!$D$33</f>
        <v>47337729</v>
      </c>
      <c r="EE83" s="7" t="str">
        <f ca="1">IF('Randomized Data'!CS83 = 1, SNPs!$H$33 &amp; SNPs!$H$33, IF('Randomized Data'!CT83 = 1, SNPs!$H$33 &amp; INDIRECT("SNPs!" &amp; CHAR(72 +'Randomized Data'!CU83) &amp; "33"), INDIRECT("SNPs!" &amp; CHAR(72 +'Randomized Data'!CU83) &amp; "33") &amp; INDIRECT("SNPs!" &amp; CHAR(72 +'Randomized Data'!CU83) &amp; "33")))</f>
        <v>--</v>
      </c>
    </row>
    <row r="84" spans="1:13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  <c r="F84" s="3">
        <v>42157</v>
      </c>
      <c r="G84" s="9" t="str">
        <f>'Randomized Data'!C84</f>
        <v>External Lab</v>
      </c>
      <c r="H84" t="str">
        <f>SNPs!$F$2</f>
        <v>rs12248560</v>
      </c>
      <c r="I84">
        <f>SNPs!$C$2</f>
        <v>10</v>
      </c>
      <c r="J84">
        <f>SNPs!$D$2</f>
        <v>94761900</v>
      </c>
      <c r="K84" t="str">
        <f ca="1">IF('Randomized Data'!D84 = 1, SNPs!$H$2 &amp; SNPs!$H$2, IF('Randomized Data'!E84 = 1, SNPs!$H$2 &amp; INDIRECT("SNPs!" &amp; CHAR(72 +'Randomized Data'!F84) &amp; "2"), INDIRECT("SNPs!" &amp; CHAR(72 +'Randomized Data'!F84) &amp; "2") &amp; INDIRECT("SNPs!" &amp; CHAR(72 +'Randomized Data'!F84) &amp; "2")))</f>
        <v>CC</v>
      </c>
      <c r="L84" t="str">
        <f>SNPs!$F$3</f>
        <v>rs28399504</v>
      </c>
      <c r="M84">
        <f>SNPs!$C$3</f>
        <v>10</v>
      </c>
      <c r="N84">
        <f>SNPs!$D$3</f>
        <v>94762706</v>
      </c>
      <c r="O84" t="str">
        <f ca="1">IF('Randomized Data'!G84 = 1, SNPs!$H$3 &amp; SNPs!$H$3, IF('Randomized Data'!H84 = 1, SNPs!$H$3 &amp; INDIRECT("SNPs!" &amp; CHAR(72 +'Randomized Data'!I84) &amp; "3"), INDIRECT("SNPs!" &amp; CHAR(72 +'Randomized Data'!I84) &amp; "3") &amp; INDIRECT("SNPs!" &amp; CHAR(72 +'Randomized Data'!I84) &amp; "3")))</f>
        <v>AG</v>
      </c>
      <c r="P84" t="str">
        <f>SNPs!$F$4</f>
        <v>rs41291556</v>
      </c>
      <c r="Q84">
        <f>SNPs!$C$4</f>
        <v>10</v>
      </c>
      <c r="R84">
        <f>SNPs!$D$4</f>
        <v>94775416</v>
      </c>
      <c r="S84" t="str">
        <f ca="1">IF('Randomized Data'!J84 = 1, SNPs!$H$4 &amp; SNPs!$H$4, IF('Randomized Data'!K84 = 1, SNPs!$H$4 &amp; INDIRECT("SNPs!" &amp; CHAR(72 +'Randomized Data'!L84) &amp; "4"), INDIRECT("SNPs!" &amp; CHAR(72 +'Randomized Data'!L84) &amp; "4") &amp; INDIRECT("SNPs!" &amp; CHAR(72 +'Randomized Data'!L84) &amp; "4")))</f>
        <v>TT</v>
      </c>
      <c r="T84" t="str">
        <f>SNPs!$F$5</f>
        <v>rs72558184</v>
      </c>
      <c r="U84">
        <f>SNPs!$C$5</f>
        <v>10</v>
      </c>
      <c r="V84">
        <f>SNPs!$D$5</f>
        <v>96535210</v>
      </c>
      <c r="W84" t="str">
        <f ca="1">IF('Randomized Data'!M84 = 1, SNPs!$H$5 &amp; SNPs!$H$5, IF('Randomized Data'!N84 = 1, SNPs!$H$5 &amp; INDIRECT("SNPs!" &amp; CHAR(72 +'Randomized Data'!O84) &amp; "5"), INDIRECT("SNPs!" &amp; CHAR(72 +'Randomized Data'!O84) &amp; "5") &amp; INDIRECT("SNPs!" &amp; CHAR(72 +'Randomized Data'!O84) &amp; "5")))</f>
        <v>AA</v>
      </c>
      <c r="X84" t="str">
        <f>SNPs!$F$6</f>
        <v>rs4986893</v>
      </c>
      <c r="Y84">
        <f>SNPs!$C$6</f>
        <v>10</v>
      </c>
      <c r="Z84">
        <f>SNPs!$D$6</f>
        <v>94780653</v>
      </c>
      <c r="AA84" s="7" t="str">
        <f ca="1">IF('Randomized Data'!P84 = 1, SNPs!$H$6 &amp; SNPs!$H$6, IF('Randomized Data'!Q84 = 1, SNPs!$H$6 &amp; INDIRECT("SNPs!" &amp; CHAR(72 +'Randomized Data'!R84) &amp; "6"), INDIRECT("SNPs!" &amp; CHAR(72 +'Randomized Data'!R84) &amp; "6") &amp; INDIRECT("SNPs!" &amp; CHAR(72 +'Randomized Data'!R84) &amp; "6")))</f>
        <v>AA</v>
      </c>
      <c r="AB84" t="str">
        <f>SNPs!$F$7</f>
        <v>rs4244285</v>
      </c>
      <c r="AC84">
        <f>SNPs!$C$7</f>
        <v>10</v>
      </c>
      <c r="AD84">
        <f>SNPs!$D$7</f>
        <v>94781859</v>
      </c>
      <c r="AE84" s="7" t="str">
        <f ca="1">IF('Randomized Data'!S84 = 1, SNPs!$H$7 &amp; SNPs!$H$7, IF('Randomized Data'!T84 = 1, SNPs!$H$7 &amp; INDIRECT("SNPs!" &amp; CHAR(72 +'Randomized Data'!U84) &amp; "7"), INDIRECT("SNPs!" &amp; CHAR(72 +'Randomized Data'!U84) &amp; "7") &amp; INDIRECT("SNPs!" &amp; CHAR(72 +'Randomized Data'!U84) &amp; "7")))</f>
        <v>GG</v>
      </c>
      <c r="AF84" t="str">
        <f>SNPs!$F$8</f>
        <v>rs72558186</v>
      </c>
      <c r="AG84">
        <f>SNPs!$C$8</f>
        <v>10</v>
      </c>
      <c r="AH84">
        <f>SNPs!$D$8</f>
        <v>94781999</v>
      </c>
      <c r="AI84" s="7" t="str">
        <f ca="1">IF('Randomized Data'!V84 = 1, SNPs!$H$8 &amp; SNPs!$H$8, IF('Randomized Data'!W84 = 1, SNPs!$H$8 &amp; INDIRECT("SNPs!" &amp; CHAR(72 +'Randomized Data'!X84) &amp; "8"), INDIRECT("SNPs!" &amp; CHAR(72 +'Randomized Data'!X84) &amp; "8") &amp; INDIRECT("SNPs!" &amp; CHAR(72 +'Randomized Data'!X84) &amp; "8")))</f>
        <v>TA</v>
      </c>
      <c r="AJ84" t="str">
        <f>SNPs!$F$9</f>
        <v>rs56337013</v>
      </c>
      <c r="AK84">
        <f>SNPs!$C$9</f>
        <v>10</v>
      </c>
      <c r="AL84">
        <f>SNPs!$D$9</f>
        <v>94852738</v>
      </c>
      <c r="AM84" s="7" t="str">
        <f ca="1">IF('Randomized Data'!Y$2 = 1, SNPs!$H$9 &amp; SNPs!$H$9, IF('Randomized Data'!Z84 = 1, SNPs!$H$9 &amp; INDIRECT("SNPs!" &amp; CHAR(72 +'Randomized Data'!AA84) &amp; "9"), INDIRECT("SNPs!" &amp; CHAR(72 +'Randomized Data'!AA84) &amp; "9") &amp; INDIRECT("SNPs!" &amp; CHAR(72 +'Randomized Data'!AA84) &amp; "9")))</f>
        <v>CT</v>
      </c>
      <c r="AN84" t="str">
        <f>SNPs!$F$10</f>
        <v>rs17884712</v>
      </c>
      <c r="AO84">
        <f>SNPs!$C$10</f>
        <v>10</v>
      </c>
      <c r="AP84">
        <f>SNPs!$D$10</f>
        <v>94775489</v>
      </c>
      <c r="AQ84" s="7" t="str">
        <f ca="1">IF('Randomized Data'!AB84 = 1, SNPs!$H$10 &amp; SNPs!$H$10, IF('Randomized Data'!AC84 = 1, SNPs!$H$10 &amp; INDIRECT("SNPs!" &amp; CHAR(72 +'Randomized Data'!AD84) &amp; "10"), INDIRECT("SNPs!" &amp; CHAR(72 +'Randomized Data'!AD84) &amp; "10") &amp; INDIRECT("SNPs!" &amp; CHAR(72 +'Randomized Data'!AD84) &amp; "10")))</f>
        <v>AA</v>
      </c>
      <c r="AR84" t="str">
        <f>SNPs!$F$11</f>
        <v>rs6413438</v>
      </c>
      <c r="AS84">
        <f>SNPs!$C$11</f>
        <v>10</v>
      </c>
      <c r="AT84">
        <f>SNPs!$D$11</f>
        <v>94781858</v>
      </c>
      <c r="AU84" s="7" t="str">
        <f ca="1">IF('Randomized Data'!AE84 = 1, SNPs!$H$11 &amp; SNPs!$H$11, IF('Randomized Data'!AF84 = 1, SNPs!$H$11 &amp; INDIRECT("SNPs!" &amp; CHAR(72 +'Randomized Data'!AG84) &amp; "11"), INDIRECT("SNPs!" &amp; CHAR(72 +'Randomized Data'!AG84) &amp; "11") &amp; INDIRECT("SNPs!" &amp; CHAR(72 +'Randomized Data'!AG84) &amp; "11")))</f>
        <v>CT</v>
      </c>
      <c r="AV84" t="str">
        <f>SNPs!$F$12</f>
        <v>rs1057910</v>
      </c>
      <c r="AW84">
        <f>SNPs!$C$12</f>
        <v>10</v>
      </c>
      <c r="AX84">
        <f>SNPs!$D$12</f>
        <v>94981296</v>
      </c>
      <c r="AY84" s="7" t="str">
        <f ca="1">IF('Randomized Data'!AH84 = 1, SNPs!$H$12 &amp; SNPs!$H$12, IF('Randomized Data'!AI84 = 1, SNPs!$H$12 &amp; INDIRECT("SNPs!" &amp; CHAR(72 +'Randomized Data'!AJ84) &amp; "12"), INDIRECT("SNPs!" &amp; CHAR(72 +'Randomized Data'!AJ84) &amp; "12") &amp; INDIRECT("SNPs!" &amp; CHAR(72 +'Randomized Data'!AJ84) &amp; "12")))</f>
        <v>CC</v>
      </c>
      <c r="AZ84" t="str">
        <f>SNPs!$F$13</f>
        <v>rs1799853</v>
      </c>
      <c r="BA84">
        <f>SNPs!$C$13</f>
        <v>10</v>
      </c>
      <c r="BB84">
        <f>SNPs!$D$13</f>
        <v>94942290</v>
      </c>
      <c r="BC84" s="7" t="str">
        <f ca="1">IF('Randomized Data'!AK84 = 1, SNPs!$H$13 &amp; SNPs!$H$13, IF('Randomized Data'!AL84 = 1, SNPs!$H$13 &amp; INDIRECT("SNPs!" &amp; CHAR(72 +'Randomized Data'!AM84) &amp; "13"), INDIRECT("SNPs!" &amp; CHAR(72 +'Randomized Data'!AM84) &amp; "13") &amp; INDIRECT("SNPs!" &amp; CHAR(72 +'Randomized Data'!AM84) &amp; "13")))</f>
        <v>CT</v>
      </c>
      <c r="BD84" t="str">
        <f>SNPs!$F$14</f>
        <v>rs9923231</v>
      </c>
      <c r="BE84">
        <f>SNPs!$C$14</f>
        <v>16</v>
      </c>
      <c r="BF84">
        <f>SNPs!$D$14</f>
        <v>31096368</v>
      </c>
      <c r="BG84" s="7" t="str">
        <f ca="1">IF('Randomized Data'!AN84 = 1, SNPs!$H$14 &amp; SNPs!$H$14, IF('Randomized Data'!AO84 = 1, SNPs!$H$14 &amp; INDIRECT("SNPs!" &amp; CHAR(72 +'Randomized Data'!AP84) &amp; "14"), INDIRECT("SNPs!" &amp; CHAR(72 +'Randomized Data'!AP84) &amp; "14") &amp; INDIRECT("SNPs!" &amp; CHAR(72 +'Randomized Data'!AP84) &amp; "14")))</f>
        <v>AA</v>
      </c>
      <c r="BH84" t="str">
        <f>SNPs!$F$15</f>
        <v>rs9934438</v>
      </c>
      <c r="BI84">
        <f>SNPs!$C$15</f>
        <v>16</v>
      </c>
      <c r="BJ84">
        <f>SNPs!$D$15</f>
        <v>31093557</v>
      </c>
      <c r="BK84" s="7" t="str">
        <f ca="1">IF('Randomized Data'!AQ84 = 1, SNPs!$H$15 &amp; SNPs!$H$15, IF('Randomized Data'!AR84 = 1, SNPs!$H$15 &amp; INDIRECT("SNPs!" &amp; CHAR(72 +'Randomized Data'!AS84) &amp; "15"), INDIRECT("SNPs!" &amp; CHAR(72 +'Randomized Data'!AS84) &amp; "15") &amp; INDIRECT("SNPs!" &amp; CHAR(72 +'Randomized Data'!AS84) &amp; "15")))</f>
        <v>GA</v>
      </c>
      <c r="BL84" t="str">
        <f>SNPs!$F$16</f>
        <v>rs8050894</v>
      </c>
      <c r="BM84">
        <f>SNPs!$C$16</f>
        <v>16</v>
      </c>
      <c r="BN84">
        <f>SNPs!$D$16</f>
        <v>31093188</v>
      </c>
      <c r="BO84" s="7" t="str">
        <f ca="1">IF('Randomized Data'!AT84 = 1, SNPs!$H$16 &amp; SNPs!$H$16, IF('Randomized Data'!AU84 = 1, SNPs!$H$16 &amp; INDIRECT("SNPs!" &amp; CHAR(72 +'Randomized Data'!AV84) &amp; "16"), INDIRECT("SNPs!" &amp; CHAR(72 +'Randomized Data'!AV84) &amp; "16") &amp; INDIRECT("SNPs!" &amp; CHAR(72 +'Randomized Data'!AV84) &amp; "16")))</f>
        <v>CC</v>
      </c>
      <c r="BP84" t="str">
        <f>SNPs!$F$17</f>
        <v>rs6025</v>
      </c>
      <c r="BQ84">
        <f>SNPs!$C$17</f>
        <v>1</v>
      </c>
      <c r="BR84">
        <f>SNPs!$D$17</f>
        <v>169549811</v>
      </c>
      <c r="BS84" s="7" t="str">
        <f ca="1">IF('Randomized Data'!AW84 = 1, SNPs!$H$17 &amp; SNPs!$H$17, IF('Randomized Data'!AX84 = 1, SNPs!$H$17 &amp; INDIRECT("SNPs!" &amp; CHAR(72 +'Randomized Data'!AY84) &amp; "17"), INDIRECT("SNPs!" &amp; CHAR(72 +'Randomized Data'!AY84) &amp; "17") &amp; INDIRECT("SNPs!" &amp; CHAR(72 +'Randomized Data'!AY84) &amp; "17")))</f>
        <v>GA</v>
      </c>
      <c r="BT84" t="str">
        <f>SNPs!$F$18</f>
        <v>rs1799963</v>
      </c>
      <c r="BU84">
        <f>SNPs!$C$18</f>
        <v>11</v>
      </c>
      <c r="BV84">
        <f>SNPs!$D$18</f>
        <v>46739505</v>
      </c>
      <c r="BW84" s="7" t="str">
        <f ca="1">IF('Randomized Data'!AZ84 = 1, SNPs!$H$18 &amp; SNPs!$H$18, IF('Randomized Data'!BA84 = 1, SNPs!$H$18 &amp; INDIRECT("SNPs!" &amp; CHAR(72 +'Randomized Data'!BB84) &amp; "18"), INDIRECT("SNPs!" &amp; CHAR(72 +'Randomized Data'!BB84) &amp; "18") &amp; INDIRECT("SNPs!" &amp; CHAR(72 +'Randomized Data'!BB84) &amp; "18")))</f>
        <v>GG</v>
      </c>
      <c r="BX84" t="str">
        <f>SNPs!$F$19</f>
        <v>rs121913626</v>
      </c>
      <c r="BY84">
        <f>SNPs!$C$19</f>
        <v>14</v>
      </c>
      <c r="BZ84">
        <f>SNPs!$D$19</f>
        <v>23427723</v>
      </c>
      <c r="CA84" s="7" t="str">
        <f ca="1">IF('Randomized Data'!BC84 = 1, SNPs!$H$19 &amp; SNPs!$H$19, IF('Randomized Data'!BD84 = 1, SNPs!$H$19 &amp; INDIRECT("SNPs!" &amp; CHAR(72 +'Randomized Data'!BE84) &amp; "19"), INDIRECT("SNPs!" &amp; CHAR(72 +'Randomized Data'!BE84) &amp; "19") &amp; INDIRECT("SNPs!" &amp; CHAR(72 +'Randomized Data'!BE84) &amp; "19")))</f>
        <v>GC</v>
      </c>
      <c r="CB84" t="str">
        <f>SNPs!$F$20</f>
        <v>rs3218713</v>
      </c>
      <c r="CC84">
        <f>SNPs!$C$20</f>
        <v>14</v>
      </c>
      <c r="CD84">
        <f>SNPs!$D$20</f>
        <v>23431468</v>
      </c>
      <c r="CE84" s="7" t="str">
        <f ca="1">IF('Randomized Data'!BF84 = 1, SNPs!$H$20 &amp; SNPs!$H$20, IF('Randomized Data'!BG84 = 1, SNPs!$H$20 &amp; INDIRECT("SNPs!" &amp; CHAR(72 +'Randomized Data'!BH84) &amp; "20"), INDIRECT("SNPs!" &amp; CHAR(72 +'Randomized Data'!BH84) &amp; "20") &amp; INDIRECT("SNPs!" &amp; CHAR(72 +'Randomized Data'!BH84) &amp; "20")))</f>
        <v>GG</v>
      </c>
      <c r="CF84" t="str">
        <f>SNPs!$F$21</f>
        <v>rs3218714</v>
      </c>
      <c r="CG84">
        <f>SNPs!$C$21</f>
        <v>14</v>
      </c>
      <c r="CH84">
        <f>SNPs!$D$21</f>
        <v>23429279</v>
      </c>
      <c r="CI84" s="7" t="str">
        <f ca="1">IF('Randomized Data'!BI84 = 1, SNPs!$H$21 &amp; SNPs!$H$21, IF('Randomized Data'!BJ84 = 1, SNPs!$H$21 &amp; INDIRECT("SNPs!" &amp; CHAR(72 +'Randomized Data'!BK84) &amp; "21"), INDIRECT("SNPs!" &amp; CHAR(72 +'Randomized Data'!BK84) &amp; "21") &amp; INDIRECT("SNPs!" &amp; CHAR(72 +'Randomized Data'!BK84) &amp; "21")))</f>
        <v>TT</v>
      </c>
      <c r="CJ84" t="str">
        <f>SNPs!$F$22</f>
        <v>rs121964855</v>
      </c>
      <c r="CK84">
        <f>SNPs!$C$22</f>
        <v>1</v>
      </c>
      <c r="CL84">
        <f>SNPs!$D$22</f>
        <v>201365638</v>
      </c>
      <c r="CM84" s="7" t="str">
        <f ca="1">IF('Randomized Data'!BL84 = 1, SNPs!$H$22 &amp; SNPs!$H$22, IF('Randomized Data'!BM84 = 1, SNPs!$H$22 &amp; INDIRECT("SNPs!" &amp; CHAR(72 +'Randomized Data'!BN84) &amp; "22"), INDIRECT("SNPs!" &amp; CHAR(72 +'Randomized Data'!BN84) &amp; "22") &amp; INDIRECT("SNPs!" &amp; CHAR(72 +'Randomized Data'!BN84) &amp; "22")))</f>
        <v>TT</v>
      </c>
      <c r="CN84" t="str">
        <f>SNPs!$F$23</f>
        <v>rs121964856</v>
      </c>
      <c r="CO84">
        <f>SNPs!$C$23</f>
        <v>1</v>
      </c>
      <c r="CP84">
        <f>SNPs!$D$23</f>
        <v>201365297</v>
      </c>
      <c r="CQ84" s="7" t="str">
        <f ca="1">IF('Randomized Data'!BO84 = 1, SNPs!$H$23 &amp; SNPs!$H$23, IF('Randomized Data'!BP84 = 1, SNPs!$H$23 &amp; INDIRECT("SNPs!" &amp; CHAR(72 +'Randomized Data'!BQ84) &amp; "23"), INDIRECT("SNPs!" &amp; CHAR(72 +'Randomized Data'!BQ84) &amp; "23") &amp; INDIRECT("SNPs!" &amp; CHAR(72 +'Randomized Data'!BQ84) &amp; "23")))</f>
        <v>GG</v>
      </c>
      <c r="CR84" t="str">
        <f>SNPs!$F$24</f>
        <v>rs121964857</v>
      </c>
      <c r="CS84">
        <f>SNPs!$C$24</f>
        <v>1</v>
      </c>
      <c r="CT84">
        <f>SNPs!$D$24</f>
        <v>201359245</v>
      </c>
      <c r="CU84" s="7" t="str">
        <f ca="1">IF('Randomized Data'!BR84 = 1, SNPs!$H$24 &amp; SNPs!$H$24, IF('Randomized Data'!BS84 = 1, SNPs!$H$24 &amp; INDIRECT("SNPs!" &amp; CHAR(72 +'Randomized Data'!BT84) &amp; "24"), INDIRECT("SNPs!" &amp; CHAR(72 +'Randomized Data'!BT84) &amp; "24") &amp; INDIRECT("SNPs!" &amp; CHAR(72 +'Randomized Data'!BT84) &amp; "24")))</f>
        <v>CT</v>
      </c>
      <c r="CV84" t="str">
        <f>SNPs!$F$25</f>
        <v>rs28934269</v>
      </c>
      <c r="CW84">
        <f>SNPs!$C$25</f>
        <v>15</v>
      </c>
      <c r="CX84">
        <f>SNPs!$D$25</f>
        <v>63060915</v>
      </c>
      <c r="CY84" s="7" t="str">
        <f ca="1">IF('Randomized Data'!BU84 = 1, SNPs!$H$25 &amp; SNPs!$H$25, IF('Randomized Data'!BV84 = 1, SNPs!$H$25 &amp; INDIRECT("SNPs!" &amp; CHAR(72 +'Randomized Data'!BW84) &amp; "25"), INDIRECT("SNPs!" &amp; CHAR(72 +'Randomized Data'!BW84) &amp; "25") &amp; INDIRECT("SNPs!" &amp; CHAR(72 +'Randomized Data'!BW84) &amp; "25")))</f>
        <v>GG</v>
      </c>
      <c r="CZ84" t="str">
        <f>SNPs!$F$26</f>
        <v>rs28934270</v>
      </c>
      <c r="DA84">
        <f>SNPs!$C$26</f>
        <v>15</v>
      </c>
      <c r="DB84">
        <f>SNPs!$D$26</f>
        <v>63060899</v>
      </c>
      <c r="DC84" s="7" t="str">
        <f ca="1">IF('Randomized Data'!BX84 = 1, SNPs!$H$26 &amp; SNPs!$H$26, IF('Randomized Data'!BY84 = 1, SNPs!$H$26 &amp; INDIRECT("SNPs!" &amp; CHAR(72 +'Randomized Data'!BZ84) &amp; "26"), INDIRECT("SNPs!" &amp; CHAR(72 +'Randomized Data'!BZ84) &amp; "26") &amp; INDIRECT("SNPs!" &amp; CHAR(72 +'Randomized Data'!BZ84) &amp; "26")))</f>
        <v>GG</v>
      </c>
      <c r="DD84" t="str">
        <f>SNPs!$F$27</f>
        <v>rs727504290</v>
      </c>
      <c r="DE84">
        <f>SNPs!$C$27</f>
        <v>15</v>
      </c>
      <c r="DF84">
        <f>SNPs!$D$27</f>
        <v>63042875</v>
      </c>
      <c r="DG84" s="7" t="str">
        <f ca="1">IF('Randomized Data'!CA84 = 1, SNPs!$H$27 &amp; SNPs!$H$27, IF('Randomized Data'!CB84 = 1, SNPs!$H$27 &amp; INDIRECT("SNPs!" &amp; CHAR(72 +'Randomized Data'!CC84) &amp; "27"), INDIRECT("SNPs!" &amp; CHAR(72 +'Randomized Data'!CC84) &amp; "27") &amp; INDIRECT("SNPs!" &amp; CHAR(72 +'Randomized Data'!CC84) &amp; "27")))</f>
        <v>GG</v>
      </c>
      <c r="DH84" t="str">
        <f>SNPs!$F$28</f>
        <v>rs104894504</v>
      </c>
      <c r="DI84">
        <f>SNPs!$C$28</f>
        <v>15</v>
      </c>
      <c r="DJ84">
        <f>SNPs!$D$28</f>
        <v>63057028</v>
      </c>
      <c r="DK84" s="7" t="str">
        <f ca="1">IF('Randomized Data'!CD84 = 1, SNPs!$H$28 &amp; SNPs!$H$28, IF('Randomized Data'!CE84 = 1, SNPs!$H$28 &amp; INDIRECT("SNPs!" &amp; CHAR(72 +'Randomized Data'!CF84) &amp; "28"), INDIRECT("SNPs!" &amp; CHAR(72 +'Randomized Data'!CF84) &amp; "28") &amp; INDIRECT("SNPs!" &amp; CHAR(72 +'Randomized Data'!CF84) &amp; "28")))</f>
        <v>CC</v>
      </c>
      <c r="DL84" t="str">
        <f>SNPs!$F$29</f>
        <v>rs375882485</v>
      </c>
      <c r="DM84">
        <f>SNPs!$C$29</f>
        <v>11</v>
      </c>
      <c r="DN84">
        <f>SNPs!$D$29</f>
        <v>47342698</v>
      </c>
      <c r="DO84" s="7" t="str">
        <f ca="1">IF('Randomized Data'!CG84 = 1, SNPs!$H$29 &amp; SNPs!$H$29, IF('Randomized Data'!CH84 = 1, SNPs!$H$29 &amp; INDIRECT("SNPs!" &amp; CHAR(72 +'Randomized Data'!CI84) &amp; "29"), INDIRECT("SNPs!" &amp; CHAR(72 +'Randomized Data'!CI84) &amp; "29") &amp; INDIRECT("SNPs!" &amp; CHAR(72 +'Randomized Data'!CI84) &amp; "29")))</f>
        <v>GA</v>
      </c>
      <c r="DP84" t="str">
        <f>SNPs!$F$30</f>
        <v>rs397516083</v>
      </c>
      <c r="DQ84">
        <f>SNPs!$C$30</f>
        <v>11</v>
      </c>
      <c r="DR84">
        <f>SNPs!$D$30</f>
        <v>47346379</v>
      </c>
      <c r="DS84" s="7" t="str">
        <f ca="1">IF('Randomized Data'!CJ84 = 1, SNPs!$H$30 &amp; SNPs!$H$30, IF('Randomized Data'!CK84 = 1, SNPs!$H$30 &amp; INDIRECT("SNPs!" &amp; CHAR(72 +'Randomized Data'!CL84) &amp; "30"), INDIRECT("SNPs!" &amp; CHAR(72 +'Randomized Data'!CL84) &amp; "30") &amp; INDIRECT("SNPs!" &amp; CHAR(72 +'Randomized Data'!CL84) &amp; "30")))</f>
        <v>GG</v>
      </c>
      <c r="DT84" t="str">
        <f>SNPs!$F$31</f>
        <v>rs397515937</v>
      </c>
      <c r="DU84">
        <f>SNPs!$C$31</f>
        <v>11</v>
      </c>
      <c r="DV84">
        <f>SNPs!$D$31</f>
        <v>47339792</v>
      </c>
      <c r="DW84" s="7" t="str">
        <f ca="1">IF('Randomized Data'!CM84 = 1, SNPs!$H$31 &amp; SNPs!$H$31, IF('Randomized Data'!CN84 = 1, SNPs!$H$31 &amp; INDIRECT("SNPs!" &amp; CHAR(72 +'Randomized Data'!CO84) &amp; "31"), INDIRECT("SNPs!" &amp; CHAR(72 +'Randomized Data'!CO84) &amp; "31") &amp; INDIRECT("SNPs!" &amp; CHAR(72 +'Randomized Data'!CO84) &amp; "31")))</f>
        <v>AG</v>
      </c>
      <c r="DX84" t="str">
        <f>SNPs!$F$32</f>
        <v>rs397516074</v>
      </c>
      <c r="DY84">
        <f>SNPs!$C$32</f>
        <v>11</v>
      </c>
      <c r="DZ84">
        <f>SNPs!$D$32</f>
        <v>47348424</v>
      </c>
      <c r="EA84" s="7" t="str">
        <f ca="1">IF('Randomized Data'!CP84 = 1, SNPs!$H$32 &amp; SNPs!$H$32, IF('Randomized Data'!CQ84 = 1, SNPs!$H$32 &amp; INDIRECT("SNPs!" &amp; CHAR(72 +'Randomized Data'!CR84) &amp; "32"), INDIRECT("SNPs!" &amp; CHAR(72 +'Randomized Data'!CR84) &amp; "32") &amp; INDIRECT("SNPs!" &amp; CHAR(72 +'Randomized Data'!CR84) &amp; "32")))</f>
        <v>GA</v>
      </c>
      <c r="EB84" t="str">
        <f>SNPs!$F$33</f>
        <v>rs397515963</v>
      </c>
      <c r="EC84">
        <f>SNPs!$C$33</f>
        <v>11</v>
      </c>
      <c r="ED84">
        <f>SNPs!$D$33</f>
        <v>47337729</v>
      </c>
      <c r="EE84" s="7" t="str">
        <f ca="1">IF('Randomized Data'!CS84 = 1, SNPs!$H$33 &amp; SNPs!$H$33, IF('Randomized Data'!CT84 = 1, SNPs!$H$33 &amp; INDIRECT("SNPs!" &amp; CHAR(72 +'Randomized Data'!CU84) &amp; "33"), INDIRECT("SNPs!" &amp; CHAR(72 +'Randomized Data'!CU84) &amp; "33") &amp; INDIRECT("SNPs!" &amp; CHAR(72 +'Randomized Data'!CU84) &amp; "33")))</f>
        <v>-G</v>
      </c>
    </row>
    <row r="85" spans="1:13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  <c r="F85" s="3">
        <v>42170</v>
      </c>
      <c r="G85" s="9" t="str">
        <f>'Randomized Data'!C85</f>
        <v>External Lab</v>
      </c>
      <c r="H85" t="str">
        <f>SNPs!$F$2</f>
        <v>rs12248560</v>
      </c>
      <c r="I85">
        <f>SNPs!$C$2</f>
        <v>10</v>
      </c>
      <c r="J85">
        <f>SNPs!$D$2</f>
        <v>94761900</v>
      </c>
      <c r="K85" t="str">
        <f ca="1">IF('Randomized Data'!D85 = 1, SNPs!$H$2 &amp; SNPs!$H$2, IF('Randomized Data'!E85 = 1, SNPs!$H$2 &amp; INDIRECT("SNPs!" &amp; CHAR(72 +'Randomized Data'!F85) &amp; "2"), INDIRECT("SNPs!" &amp; CHAR(72 +'Randomized Data'!F85) &amp; "2") &amp; INDIRECT("SNPs!" &amp; CHAR(72 +'Randomized Data'!F85) &amp; "2")))</f>
        <v>CT</v>
      </c>
      <c r="L85" t="str">
        <f>SNPs!$F$3</f>
        <v>rs28399504</v>
      </c>
      <c r="M85">
        <f>SNPs!$C$3</f>
        <v>10</v>
      </c>
      <c r="N85">
        <f>SNPs!$D$3</f>
        <v>94762706</v>
      </c>
      <c r="O85" t="str">
        <f ca="1">IF('Randomized Data'!G85 = 1, SNPs!$H$3 &amp; SNPs!$H$3, IF('Randomized Data'!H85 = 1, SNPs!$H$3 &amp; INDIRECT("SNPs!" &amp; CHAR(72 +'Randomized Data'!I85) &amp; "3"), INDIRECT("SNPs!" &amp; CHAR(72 +'Randomized Data'!I85) &amp; "3") &amp; INDIRECT("SNPs!" &amp; CHAR(72 +'Randomized Data'!I85) &amp; "3")))</f>
        <v>AG</v>
      </c>
      <c r="P85" t="str">
        <f>SNPs!$F$4</f>
        <v>rs41291556</v>
      </c>
      <c r="Q85">
        <f>SNPs!$C$4</f>
        <v>10</v>
      </c>
      <c r="R85">
        <f>SNPs!$D$4</f>
        <v>94775416</v>
      </c>
      <c r="S85" t="str">
        <f ca="1">IF('Randomized Data'!J85 = 1, SNPs!$H$4 &amp; SNPs!$H$4, IF('Randomized Data'!K85 = 1, SNPs!$H$4 &amp; INDIRECT("SNPs!" &amp; CHAR(72 +'Randomized Data'!L85) &amp; "4"), INDIRECT("SNPs!" &amp; CHAR(72 +'Randomized Data'!L85) &amp; "4") &amp; INDIRECT("SNPs!" &amp; CHAR(72 +'Randomized Data'!L85) &amp; "4")))</f>
        <v>TC</v>
      </c>
      <c r="T85" t="str">
        <f>SNPs!$F$5</f>
        <v>rs72558184</v>
      </c>
      <c r="U85">
        <f>SNPs!$C$5</f>
        <v>10</v>
      </c>
      <c r="V85">
        <f>SNPs!$D$5</f>
        <v>96535210</v>
      </c>
      <c r="W85" t="str">
        <f ca="1">IF('Randomized Data'!M85 = 1, SNPs!$H$5 &amp; SNPs!$H$5, IF('Randomized Data'!N85 = 1, SNPs!$H$5 &amp; INDIRECT("SNPs!" &amp; CHAR(72 +'Randomized Data'!O85) &amp; "5"), INDIRECT("SNPs!" &amp; CHAR(72 +'Randomized Data'!O85) &amp; "5") &amp; INDIRECT("SNPs!" &amp; CHAR(72 +'Randomized Data'!O85) &amp; "5")))</f>
        <v>GA</v>
      </c>
      <c r="X85" t="str">
        <f>SNPs!$F$6</f>
        <v>rs4986893</v>
      </c>
      <c r="Y85">
        <f>SNPs!$C$6</f>
        <v>10</v>
      </c>
      <c r="Z85">
        <f>SNPs!$D$6</f>
        <v>94780653</v>
      </c>
      <c r="AA85" s="7" t="str">
        <f ca="1">IF('Randomized Data'!P85 = 1, SNPs!$H$6 &amp; SNPs!$H$6, IF('Randomized Data'!Q85 = 1, SNPs!$H$6 &amp; INDIRECT("SNPs!" &amp; CHAR(72 +'Randomized Data'!R85) &amp; "6"), INDIRECT("SNPs!" &amp; CHAR(72 +'Randomized Data'!R85) &amp; "6") &amp; INDIRECT("SNPs!" &amp; CHAR(72 +'Randomized Data'!R85) &amp; "6")))</f>
        <v>GG</v>
      </c>
      <c r="AB85" t="str">
        <f>SNPs!$F$7</f>
        <v>rs4244285</v>
      </c>
      <c r="AC85">
        <f>SNPs!$C$7</f>
        <v>10</v>
      </c>
      <c r="AD85">
        <f>SNPs!$D$7</f>
        <v>94781859</v>
      </c>
      <c r="AE85" s="7" t="str">
        <f ca="1">IF('Randomized Data'!S85 = 1, SNPs!$H$7 &amp; SNPs!$H$7, IF('Randomized Data'!T85 = 1, SNPs!$H$7 &amp; INDIRECT("SNPs!" &amp; CHAR(72 +'Randomized Data'!U85) &amp; "7"), INDIRECT("SNPs!" &amp; CHAR(72 +'Randomized Data'!U85) &amp; "7") &amp; INDIRECT("SNPs!" &amp; CHAR(72 +'Randomized Data'!U85) &amp; "7")))</f>
        <v>GG</v>
      </c>
      <c r="AF85" t="str">
        <f>SNPs!$F$8</f>
        <v>rs72558186</v>
      </c>
      <c r="AG85">
        <f>SNPs!$C$8</f>
        <v>10</v>
      </c>
      <c r="AH85">
        <f>SNPs!$D$8</f>
        <v>94781999</v>
      </c>
      <c r="AI85" s="7" t="str">
        <f ca="1">IF('Randomized Data'!V85 = 1, SNPs!$H$8 &amp; SNPs!$H$8, IF('Randomized Data'!W85 = 1, SNPs!$H$8 &amp; INDIRECT("SNPs!" &amp; CHAR(72 +'Randomized Data'!X85) &amp; "8"), INDIRECT("SNPs!" &amp; CHAR(72 +'Randomized Data'!X85) &amp; "8") &amp; INDIRECT("SNPs!" &amp; CHAR(72 +'Randomized Data'!X85) &amp; "8")))</f>
        <v>AA</v>
      </c>
      <c r="AJ85" t="str">
        <f>SNPs!$F$9</f>
        <v>rs56337013</v>
      </c>
      <c r="AK85">
        <f>SNPs!$C$9</f>
        <v>10</v>
      </c>
      <c r="AL85">
        <f>SNPs!$D$9</f>
        <v>94852738</v>
      </c>
      <c r="AM85" s="7" t="str">
        <f ca="1">IF('Randomized Data'!Y$2 = 1, SNPs!$H$9 &amp; SNPs!$H$9, IF('Randomized Data'!Z85 = 1, SNPs!$H$9 &amp; INDIRECT("SNPs!" &amp; CHAR(72 +'Randomized Data'!AA85) &amp; "9"), INDIRECT("SNPs!" &amp; CHAR(72 +'Randomized Data'!AA85) &amp; "9") &amp; INDIRECT("SNPs!" &amp; CHAR(72 +'Randomized Data'!AA85) &amp; "9")))</f>
        <v>TT</v>
      </c>
      <c r="AN85" t="str">
        <f>SNPs!$F$10</f>
        <v>rs17884712</v>
      </c>
      <c r="AO85">
        <f>SNPs!$C$10</f>
        <v>10</v>
      </c>
      <c r="AP85">
        <f>SNPs!$D$10</f>
        <v>94775489</v>
      </c>
      <c r="AQ85" s="7" t="str">
        <f ca="1">IF('Randomized Data'!AB85 = 1, SNPs!$H$10 &amp; SNPs!$H$10, IF('Randomized Data'!AC85 = 1, SNPs!$H$10 &amp; INDIRECT("SNPs!" &amp; CHAR(72 +'Randomized Data'!AD85) &amp; "10"), INDIRECT("SNPs!" &amp; CHAR(72 +'Randomized Data'!AD85) &amp; "10") &amp; INDIRECT("SNPs!" &amp; CHAR(72 +'Randomized Data'!AD85) &amp; "10")))</f>
        <v>GG</v>
      </c>
      <c r="AR85" t="str">
        <f>SNPs!$F$11</f>
        <v>rs6413438</v>
      </c>
      <c r="AS85">
        <f>SNPs!$C$11</f>
        <v>10</v>
      </c>
      <c r="AT85">
        <f>SNPs!$D$11</f>
        <v>94781858</v>
      </c>
      <c r="AU85" s="7" t="str">
        <f ca="1">IF('Randomized Data'!AE85 = 1, SNPs!$H$11 &amp; SNPs!$H$11, IF('Randomized Data'!AF85 = 1, SNPs!$H$11 &amp; INDIRECT("SNPs!" &amp; CHAR(72 +'Randomized Data'!AG85) &amp; "11"), INDIRECT("SNPs!" &amp; CHAR(72 +'Randomized Data'!AG85) &amp; "11") &amp; INDIRECT("SNPs!" &amp; CHAR(72 +'Randomized Data'!AG85) &amp; "11")))</f>
        <v>CC</v>
      </c>
      <c r="AV85" t="str">
        <f>SNPs!$F$12</f>
        <v>rs1057910</v>
      </c>
      <c r="AW85">
        <f>SNPs!$C$12</f>
        <v>10</v>
      </c>
      <c r="AX85">
        <f>SNPs!$D$12</f>
        <v>94981296</v>
      </c>
      <c r="AY85" s="7" t="str">
        <f ca="1">IF('Randomized Data'!AH85 = 1, SNPs!$H$12 &amp; SNPs!$H$12, IF('Randomized Data'!AI85 = 1, SNPs!$H$12 &amp; INDIRECT("SNPs!" &amp; CHAR(72 +'Randomized Data'!AJ85) &amp; "12"), INDIRECT("SNPs!" &amp; CHAR(72 +'Randomized Data'!AJ85) &amp; "12") &amp; INDIRECT("SNPs!" &amp; CHAR(72 +'Randomized Data'!AJ85) &amp; "12")))</f>
        <v>CC</v>
      </c>
      <c r="AZ85" t="str">
        <f>SNPs!$F$13</f>
        <v>rs1799853</v>
      </c>
      <c r="BA85">
        <f>SNPs!$C$13</f>
        <v>10</v>
      </c>
      <c r="BB85">
        <f>SNPs!$D$13</f>
        <v>94942290</v>
      </c>
      <c r="BC85" s="7" t="str">
        <f ca="1">IF('Randomized Data'!AK85 = 1, SNPs!$H$13 &amp; SNPs!$H$13, IF('Randomized Data'!AL85 = 1, SNPs!$H$13 &amp; INDIRECT("SNPs!" &amp; CHAR(72 +'Randomized Data'!AM85) &amp; "13"), INDIRECT("SNPs!" &amp; CHAR(72 +'Randomized Data'!AM85) &amp; "13") &amp; INDIRECT("SNPs!" &amp; CHAR(72 +'Randomized Data'!AM85) &amp; "13")))</f>
        <v>TT</v>
      </c>
      <c r="BD85" t="str">
        <f>SNPs!$F$14</f>
        <v>rs9923231</v>
      </c>
      <c r="BE85">
        <f>SNPs!$C$14</f>
        <v>16</v>
      </c>
      <c r="BF85">
        <f>SNPs!$D$14</f>
        <v>31096368</v>
      </c>
      <c r="BG85" s="7" t="str">
        <f ca="1">IF('Randomized Data'!AN85 = 1, SNPs!$H$14 &amp; SNPs!$H$14, IF('Randomized Data'!AO85 = 1, SNPs!$H$14 &amp; INDIRECT("SNPs!" &amp; CHAR(72 +'Randomized Data'!AP85) &amp; "14"), INDIRECT("SNPs!" &amp; CHAR(72 +'Randomized Data'!AP85) &amp; "14") &amp; INDIRECT("SNPs!" &amp; CHAR(72 +'Randomized Data'!AP85) &amp; "14")))</f>
        <v>AA</v>
      </c>
      <c r="BH85" t="str">
        <f>SNPs!$F$15</f>
        <v>rs9934438</v>
      </c>
      <c r="BI85">
        <f>SNPs!$C$15</f>
        <v>16</v>
      </c>
      <c r="BJ85">
        <f>SNPs!$D$15</f>
        <v>31093557</v>
      </c>
      <c r="BK85" s="7" t="str">
        <f ca="1">IF('Randomized Data'!AQ85 = 1, SNPs!$H$15 &amp; SNPs!$H$15, IF('Randomized Data'!AR85 = 1, SNPs!$H$15 &amp; INDIRECT("SNPs!" &amp; CHAR(72 +'Randomized Data'!AS85) &amp; "15"), INDIRECT("SNPs!" &amp; CHAR(72 +'Randomized Data'!AS85) &amp; "15") &amp; INDIRECT("SNPs!" &amp; CHAR(72 +'Randomized Data'!AS85) &amp; "15")))</f>
        <v>GA</v>
      </c>
      <c r="BL85" t="str">
        <f>SNPs!$F$16</f>
        <v>rs8050894</v>
      </c>
      <c r="BM85">
        <f>SNPs!$C$16</f>
        <v>16</v>
      </c>
      <c r="BN85">
        <f>SNPs!$D$16</f>
        <v>31093188</v>
      </c>
      <c r="BO85" s="7" t="str">
        <f ca="1">IF('Randomized Data'!AT85 = 1, SNPs!$H$16 &amp; SNPs!$H$16, IF('Randomized Data'!AU85 = 1, SNPs!$H$16 &amp; INDIRECT("SNPs!" &amp; CHAR(72 +'Randomized Data'!AV85) &amp; "16"), INDIRECT("SNPs!" &amp; CHAR(72 +'Randomized Data'!AV85) &amp; "16") &amp; INDIRECT("SNPs!" &amp; CHAR(72 +'Randomized Data'!AV85) &amp; "16")))</f>
        <v>CG</v>
      </c>
      <c r="BP85" t="str">
        <f>SNPs!$F$17</f>
        <v>rs6025</v>
      </c>
      <c r="BQ85">
        <f>SNPs!$C$17</f>
        <v>1</v>
      </c>
      <c r="BR85">
        <f>SNPs!$D$17</f>
        <v>169549811</v>
      </c>
      <c r="BS85" s="7" t="str">
        <f ca="1">IF('Randomized Data'!AW85 = 1, SNPs!$H$17 &amp; SNPs!$H$17, IF('Randomized Data'!AX85 = 1, SNPs!$H$17 &amp; INDIRECT("SNPs!" &amp; CHAR(72 +'Randomized Data'!AY85) &amp; "17"), INDIRECT("SNPs!" &amp; CHAR(72 +'Randomized Data'!AY85) &amp; "17") &amp; INDIRECT("SNPs!" &amp; CHAR(72 +'Randomized Data'!AY85) &amp; "17")))</f>
        <v>GG</v>
      </c>
      <c r="BT85" t="str">
        <f>SNPs!$F$18</f>
        <v>rs1799963</v>
      </c>
      <c r="BU85">
        <f>SNPs!$C$18</f>
        <v>11</v>
      </c>
      <c r="BV85">
        <f>SNPs!$D$18</f>
        <v>46739505</v>
      </c>
      <c r="BW85" s="7" t="str">
        <f ca="1">IF('Randomized Data'!AZ85 = 1, SNPs!$H$18 &amp; SNPs!$H$18, IF('Randomized Data'!BA85 = 1, SNPs!$H$18 &amp; INDIRECT("SNPs!" &amp; CHAR(72 +'Randomized Data'!BB85) &amp; "18"), INDIRECT("SNPs!" &amp; CHAR(72 +'Randomized Data'!BB85) &amp; "18") &amp; INDIRECT("SNPs!" &amp; CHAR(72 +'Randomized Data'!BB85) &amp; "18")))</f>
        <v>AA</v>
      </c>
      <c r="BX85" t="str">
        <f>SNPs!$F$19</f>
        <v>rs121913626</v>
      </c>
      <c r="BY85">
        <f>SNPs!$C$19</f>
        <v>14</v>
      </c>
      <c r="BZ85">
        <f>SNPs!$D$19</f>
        <v>23427723</v>
      </c>
      <c r="CA85" s="7" t="str">
        <f ca="1">IF('Randomized Data'!BC85 = 1, SNPs!$H$19 &amp; SNPs!$H$19, IF('Randomized Data'!BD85 = 1, SNPs!$H$19 &amp; INDIRECT("SNPs!" &amp; CHAR(72 +'Randomized Data'!BE85) &amp; "19"), INDIRECT("SNPs!" &amp; CHAR(72 +'Randomized Data'!BE85) &amp; "19") &amp; INDIRECT("SNPs!" &amp; CHAR(72 +'Randomized Data'!BE85) &amp; "19")))</f>
        <v>GG</v>
      </c>
      <c r="CB85" t="str">
        <f>SNPs!$F$20</f>
        <v>rs3218713</v>
      </c>
      <c r="CC85">
        <f>SNPs!$C$20</f>
        <v>14</v>
      </c>
      <c r="CD85">
        <f>SNPs!$D$20</f>
        <v>23431468</v>
      </c>
      <c r="CE85" s="7" t="str">
        <f ca="1">IF('Randomized Data'!BF85 = 1, SNPs!$H$20 &amp; SNPs!$H$20, IF('Randomized Data'!BG85 = 1, SNPs!$H$20 &amp; INDIRECT("SNPs!" &amp; CHAR(72 +'Randomized Data'!BH85) &amp; "20"), INDIRECT("SNPs!" &amp; CHAR(72 +'Randomized Data'!BH85) &amp; "20") &amp; INDIRECT("SNPs!" &amp; CHAR(72 +'Randomized Data'!BH85) &amp; "20")))</f>
        <v>GG</v>
      </c>
      <c r="CF85" t="str">
        <f>SNPs!$F$21</f>
        <v>rs3218714</v>
      </c>
      <c r="CG85">
        <f>SNPs!$C$21</f>
        <v>14</v>
      </c>
      <c r="CH85">
        <f>SNPs!$D$21</f>
        <v>23429279</v>
      </c>
      <c r="CI85" s="7" t="str">
        <f ca="1">IF('Randomized Data'!BI85 = 1, SNPs!$H$21 &amp; SNPs!$H$21, IF('Randomized Data'!BJ85 = 1, SNPs!$H$21 &amp; INDIRECT("SNPs!" &amp; CHAR(72 +'Randomized Data'!BK85) &amp; "21"), INDIRECT("SNPs!" &amp; CHAR(72 +'Randomized Data'!BK85) &amp; "21") &amp; INDIRECT("SNPs!" &amp; CHAR(72 +'Randomized Data'!BK85) &amp; "21")))</f>
        <v>CC</v>
      </c>
      <c r="CJ85" t="str">
        <f>SNPs!$F$22</f>
        <v>rs121964855</v>
      </c>
      <c r="CK85">
        <f>SNPs!$C$22</f>
        <v>1</v>
      </c>
      <c r="CL85">
        <f>SNPs!$D$22</f>
        <v>201365638</v>
      </c>
      <c r="CM85" s="7" t="str">
        <f ca="1">IF('Randomized Data'!BL85 = 1, SNPs!$H$22 &amp; SNPs!$H$22, IF('Randomized Data'!BM85 = 1, SNPs!$H$22 &amp; INDIRECT("SNPs!" &amp; CHAR(72 +'Randomized Data'!BN85) &amp; "22"), INDIRECT("SNPs!" &amp; CHAR(72 +'Randomized Data'!BN85) &amp; "22") &amp; INDIRECT("SNPs!" &amp; CHAR(72 +'Randomized Data'!BN85) &amp; "22")))</f>
        <v>TT</v>
      </c>
      <c r="CN85" t="str">
        <f>SNPs!$F$23</f>
        <v>rs121964856</v>
      </c>
      <c r="CO85">
        <f>SNPs!$C$23</f>
        <v>1</v>
      </c>
      <c r="CP85">
        <f>SNPs!$D$23</f>
        <v>201365297</v>
      </c>
      <c r="CQ85" s="7" t="str">
        <f ca="1">IF('Randomized Data'!BO85 = 1, SNPs!$H$23 &amp; SNPs!$H$23, IF('Randomized Data'!BP85 = 1, SNPs!$H$23 &amp; INDIRECT("SNPs!" &amp; CHAR(72 +'Randomized Data'!BQ85) &amp; "23"), INDIRECT("SNPs!" &amp; CHAR(72 +'Randomized Data'!BQ85) &amp; "23") &amp; INDIRECT("SNPs!" &amp; CHAR(72 +'Randomized Data'!BQ85) &amp; "23")))</f>
        <v>GG</v>
      </c>
      <c r="CR85" t="str">
        <f>SNPs!$F$24</f>
        <v>rs121964857</v>
      </c>
      <c r="CS85">
        <f>SNPs!$C$24</f>
        <v>1</v>
      </c>
      <c r="CT85">
        <f>SNPs!$D$24</f>
        <v>201359245</v>
      </c>
      <c r="CU85" s="7" t="str">
        <f ca="1">IF('Randomized Data'!BR85 = 1, SNPs!$H$24 &amp; SNPs!$H$24, IF('Randomized Data'!BS85 = 1, SNPs!$H$24 &amp; INDIRECT("SNPs!" &amp; CHAR(72 +'Randomized Data'!BT85) &amp; "24"), INDIRECT("SNPs!" &amp; CHAR(72 +'Randomized Data'!BT85) &amp; "24") &amp; INDIRECT("SNPs!" &amp; CHAR(72 +'Randomized Data'!BT85) &amp; "24")))</f>
        <v>CT</v>
      </c>
      <c r="CV85" t="str">
        <f>SNPs!$F$25</f>
        <v>rs28934269</v>
      </c>
      <c r="CW85">
        <f>SNPs!$C$25</f>
        <v>15</v>
      </c>
      <c r="CX85">
        <f>SNPs!$D$25</f>
        <v>63060915</v>
      </c>
      <c r="CY85" s="7" t="str">
        <f ca="1">IF('Randomized Data'!BU85 = 1, SNPs!$H$25 &amp; SNPs!$H$25, IF('Randomized Data'!BV85 = 1, SNPs!$H$25 &amp; INDIRECT("SNPs!" &amp; CHAR(72 +'Randomized Data'!BW85) &amp; "25"), INDIRECT("SNPs!" &amp; CHAR(72 +'Randomized Data'!BW85) &amp; "25") &amp; INDIRECT("SNPs!" &amp; CHAR(72 +'Randomized Data'!BW85) &amp; "25")))</f>
        <v>AG</v>
      </c>
      <c r="CZ85" t="str">
        <f>SNPs!$F$26</f>
        <v>rs28934270</v>
      </c>
      <c r="DA85">
        <f>SNPs!$C$26</f>
        <v>15</v>
      </c>
      <c r="DB85">
        <f>SNPs!$D$26</f>
        <v>63060899</v>
      </c>
      <c r="DC85" s="7" t="str">
        <f ca="1">IF('Randomized Data'!BX85 = 1, SNPs!$H$26 &amp; SNPs!$H$26, IF('Randomized Data'!BY85 = 1, SNPs!$H$26 &amp; INDIRECT("SNPs!" &amp; CHAR(72 +'Randomized Data'!BZ85) &amp; "26"), INDIRECT("SNPs!" &amp; CHAR(72 +'Randomized Data'!BZ85) &amp; "26") &amp; INDIRECT("SNPs!" &amp; CHAR(72 +'Randomized Data'!BZ85) &amp; "26")))</f>
        <v>GA</v>
      </c>
      <c r="DD85" t="str">
        <f>SNPs!$F$27</f>
        <v>rs727504290</v>
      </c>
      <c r="DE85">
        <f>SNPs!$C$27</f>
        <v>15</v>
      </c>
      <c r="DF85">
        <f>SNPs!$D$27</f>
        <v>63042875</v>
      </c>
      <c r="DG85" s="7" t="str">
        <f ca="1">IF('Randomized Data'!CA85 = 1, SNPs!$H$27 &amp; SNPs!$H$27, IF('Randomized Data'!CB85 = 1, SNPs!$H$27 &amp; INDIRECT("SNPs!" &amp; CHAR(72 +'Randomized Data'!CC85) &amp; "27"), INDIRECT("SNPs!" &amp; CHAR(72 +'Randomized Data'!CC85) &amp; "27") &amp; INDIRECT("SNPs!" &amp; CHAR(72 +'Randomized Data'!CC85) &amp; "27")))</f>
        <v>CC</v>
      </c>
      <c r="DH85" t="str">
        <f>SNPs!$F$28</f>
        <v>rs104894504</v>
      </c>
      <c r="DI85">
        <f>SNPs!$C$28</f>
        <v>15</v>
      </c>
      <c r="DJ85">
        <f>SNPs!$D$28</f>
        <v>63057028</v>
      </c>
      <c r="DK85" s="7" t="str">
        <f ca="1">IF('Randomized Data'!CD85 = 1, SNPs!$H$28 &amp; SNPs!$H$28, IF('Randomized Data'!CE85 = 1, SNPs!$H$28 &amp; INDIRECT("SNPs!" &amp; CHAR(72 +'Randomized Data'!CF85) &amp; "28"), INDIRECT("SNPs!" &amp; CHAR(72 +'Randomized Data'!CF85) &amp; "28") &amp; INDIRECT("SNPs!" &amp; CHAR(72 +'Randomized Data'!CF85) &amp; "28")))</f>
        <v>TT</v>
      </c>
      <c r="DL85" t="str">
        <f>SNPs!$F$29</f>
        <v>rs375882485</v>
      </c>
      <c r="DM85">
        <f>SNPs!$C$29</f>
        <v>11</v>
      </c>
      <c r="DN85">
        <f>SNPs!$D$29</f>
        <v>47342698</v>
      </c>
      <c r="DO85" s="7" t="str">
        <f ca="1">IF('Randomized Data'!CG85 = 1, SNPs!$H$29 &amp; SNPs!$H$29, IF('Randomized Data'!CH85 = 1, SNPs!$H$29 &amp; INDIRECT("SNPs!" &amp; CHAR(72 +'Randomized Data'!CI85) &amp; "29"), INDIRECT("SNPs!" &amp; CHAR(72 +'Randomized Data'!CI85) &amp; "29") &amp; INDIRECT("SNPs!" &amp; CHAR(72 +'Randomized Data'!CI85) &amp; "29")))</f>
        <v>AA</v>
      </c>
      <c r="DP85" t="str">
        <f>SNPs!$F$30</f>
        <v>rs397516083</v>
      </c>
      <c r="DQ85">
        <f>SNPs!$C$30</f>
        <v>11</v>
      </c>
      <c r="DR85">
        <f>SNPs!$D$30</f>
        <v>47346379</v>
      </c>
      <c r="DS85" s="7" t="str">
        <f ca="1">IF('Randomized Data'!CJ85 = 1, SNPs!$H$30 &amp; SNPs!$H$30, IF('Randomized Data'!CK85 = 1, SNPs!$H$30 &amp; INDIRECT("SNPs!" &amp; CHAR(72 +'Randomized Data'!CL85) &amp; "30"), INDIRECT("SNPs!" &amp; CHAR(72 +'Randomized Data'!CL85) &amp; "30") &amp; INDIRECT("SNPs!" &amp; CHAR(72 +'Randomized Data'!CL85) &amp; "30")))</f>
        <v>AA</v>
      </c>
      <c r="DT85" t="str">
        <f>SNPs!$F$31</f>
        <v>rs397515937</v>
      </c>
      <c r="DU85">
        <f>SNPs!$C$31</f>
        <v>11</v>
      </c>
      <c r="DV85">
        <f>SNPs!$D$31</f>
        <v>47339792</v>
      </c>
      <c r="DW85" s="7" t="str">
        <f ca="1">IF('Randomized Data'!CM85 = 1, SNPs!$H$31 &amp; SNPs!$H$31, IF('Randomized Data'!CN85 = 1, SNPs!$H$31 &amp; INDIRECT("SNPs!" &amp; CHAR(72 +'Randomized Data'!CO85) &amp; "31"), INDIRECT("SNPs!" &amp; CHAR(72 +'Randomized Data'!CO85) &amp; "31") &amp; INDIRECT("SNPs!" &amp; CHAR(72 +'Randomized Data'!CO85) &amp; "31")))</f>
        <v>AG</v>
      </c>
      <c r="DX85" t="str">
        <f>SNPs!$F$32</f>
        <v>rs397516074</v>
      </c>
      <c r="DY85">
        <f>SNPs!$C$32</f>
        <v>11</v>
      </c>
      <c r="DZ85">
        <f>SNPs!$D$32</f>
        <v>47348424</v>
      </c>
      <c r="EA85" s="7" t="str">
        <f ca="1">IF('Randomized Data'!CP85 = 1, SNPs!$H$32 &amp; SNPs!$H$32, IF('Randomized Data'!CQ85 = 1, SNPs!$H$32 &amp; INDIRECT("SNPs!" &amp; CHAR(72 +'Randomized Data'!CR85) &amp; "32"), INDIRECT("SNPs!" &amp; CHAR(72 +'Randomized Data'!CR85) &amp; "32") &amp; INDIRECT("SNPs!" &amp; CHAR(72 +'Randomized Data'!CR85) &amp; "32")))</f>
        <v>AA</v>
      </c>
      <c r="EB85" t="str">
        <f>SNPs!$F$33</f>
        <v>rs397515963</v>
      </c>
      <c r="EC85">
        <f>SNPs!$C$33</f>
        <v>11</v>
      </c>
      <c r="ED85">
        <f>SNPs!$D$33</f>
        <v>47337729</v>
      </c>
      <c r="EE85" s="7" t="str">
        <f ca="1">IF('Randomized Data'!CS85 = 1, SNPs!$H$33 &amp; SNPs!$H$33, IF('Randomized Data'!CT85 = 1, SNPs!$H$33 &amp; INDIRECT("SNPs!" &amp; CHAR(72 +'Randomized Data'!CU85) &amp; "33"), INDIRECT("SNPs!" &amp; CHAR(72 +'Randomized Data'!CU85) &amp; "33") &amp; INDIRECT("SNPs!" &amp; CHAR(72 +'Randomized Data'!CU85) &amp; "33")))</f>
        <v>GG</v>
      </c>
    </row>
    <row r="86" spans="1:13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  <c r="F86" s="3">
        <v>42173</v>
      </c>
      <c r="G86" s="9" t="str">
        <f>'Randomized Data'!C86</f>
        <v>Internal Lab</v>
      </c>
      <c r="H86" t="str">
        <f>SNPs!$F$2</f>
        <v>rs12248560</v>
      </c>
      <c r="I86">
        <f>SNPs!$C$2</f>
        <v>10</v>
      </c>
      <c r="J86">
        <f>SNPs!$D$2</f>
        <v>94761900</v>
      </c>
      <c r="K86" t="str">
        <f ca="1">IF('Randomized Data'!D86 = 1, SNPs!$H$2 &amp; SNPs!$H$2, IF('Randomized Data'!E86 = 1, SNPs!$H$2 &amp; INDIRECT("SNPs!" &amp; CHAR(72 +'Randomized Data'!F86) &amp; "2"), INDIRECT("SNPs!" &amp; CHAR(72 +'Randomized Data'!F86) &amp; "2") &amp; INDIRECT("SNPs!" &amp; CHAR(72 +'Randomized Data'!F86) &amp; "2")))</f>
        <v>CT</v>
      </c>
      <c r="L86" t="str">
        <f>SNPs!$F$3</f>
        <v>rs28399504</v>
      </c>
      <c r="M86">
        <f>SNPs!$C$3</f>
        <v>10</v>
      </c>
      <c r="N86">
        <f>SNPs!$D$3</f>
        <v>94762706</v>
      </c>
      <c r="O86" t="str">
        <f ca="1">IF('Randomized Data'!G86 = 1, SNPs!$H$3 &amp; SNPs!$H$3, IF('Randomized Data'!H86 = 1, SNPs!$H$3 &amp; INDIRECT("SNPs!" &amp; CHAR(72 +'Randomized Data'!I86) &amp; "3"), INDIRECT("SNPs!" &amp; CHAR(72 +'Randomized Data'!I86) &amp; "3") &amp; INDIRECT("SNPs!" &amp; CHAR(72 +'Randomized Data'!I86) &amp; "3")))</f>
        <v>AA</v>
      </c>
      <c r="P86" t="str">
        <f>SNPs!$F$4</f>
        <v>rs41291556</v>
      </c>
      <c r="Q86">
        <f>SNPs!$C$4</f>
        <v>10</v>
      </c>
      <c r="R86">
        <f>SNPs!$D$4</f>
        <v>94775416</v>
      </c>
      <c r="S86" t="str">
        <f ca="1">IF('Randomized Data'!J86 = 1, SNPs!$H$4 &amp; SNPs!$H$4, IF('Randomized Data'!K86 = 1, SNPs!$H$4 &amp; INDIRECT("SNPs!" &amp; CHAR(72 +'Randomized Data'!L86) &amp; "4"), INDIRECT("SNPs!" &amp; CHAR(72 +'Randomized Data'!L86) &amp; "4") &amp; INDIRECT("SNPs!" &amp; CHAR(72 +'Randomized Data'!L86) &amp; "4")))</f>
        <v>TC</v>
      </c>
      <c r="T86" t="str">
        <f>SNPs!$F$5</f>
        <v>rs72558184</v>
      </c>
      <c r="U86">
        <f>SNPs!$C$5</f>
        <v>10</v>
      </c>
      <c r="V86">
        <f>SNPs!$D$5</f>
        <v>96535210</v>
      </c>
      <c r="W86" t="str">
        <f ca="1">IF('Randomized Data'!M86 = 1, SNPs!$H$5 &amp; SNPs!$H$5, IF('Randomized Data'!N86 = 1, SNPs!$H$5 &amp; INDIRECT("SNPs!" &amp; CHAR(72 +'Randomized Data'!O86) &amp; "5"), INDIRECT("SNPs!" &amp; CHAR(72 +'Randomized Data'!O86) &amp; "5") &amp; INDIRECT("SNPs!" &amp; CHAR(72 +'Randomized Data'!O86) &amp; "5")))</f>
        <v>GA</v>
      </c>
      <c r="X86" t="str">
        <f>SNPs!$F$6</f>
        <v>rs4986893</v>
      </c>
      <c r="Y86">
        <f>SNPs!$C$6</f>
        <v>10</v>
      </c>
      <c r="Z86">
        <f>SNPs!$D$6</f>
        <v>94780653</v>
      </c>
      <c r="AA86" s="7" t="str">
        <f ca="1">IF('Randomized Data'!P86 = 1, SNPs!$H$6 &amp; SNPs!$H$6, IF('Randomized Data'!Q86 = 1, SNPs!$H$6 &amp; INDIRECT("SNPs!" &amp; CHAR(72 +'Randomized Data'!R86) &amp; "6"), INDIRECT("SNPs!" &amp; CHAR(72 +'Randomized Data'!R86) &amp; "6") &amp; INDIRECT("SNPs!" &amp; CHAR(72 +'Randomized Data'!R86) &amp; "6")))</f>
        <v>GG</v>
      </c>
      <c r="AB86" t="str">
        <f>SNPs!$F$7</f>
        <v>rs4244285</v>
      </c>
      <c r="AC86">
        <f>SNPs!$C$7</f>
        <v>10</v>
      </c>
      <c r="AD86">
        <f>SNPs!$D$7</f>
        <v>94781859</v>
      </c>
      <c r="AE86" s="7" t="str">
        <f ca="1">IF('Randomized Data'!S86 = 1, SNPs!$H$7 &amp; SNPs!$H$7, IF('Randomized Data'!T86 = 1, SNPs!$H$7 &amp; INDIRECT("SNPs!" &amp; CHAR(72 +'Randomized Data'!U86) &amp; "7"), INDIRECT("SNPs!" &amp; CHAR(72 +'Randomized Data'!U86) &amp; "7") &amp; INDIRECT("SNPs!" &amp; CHAR(72 +'Randomized Data'!U86) &amp; "7")))</f>
        <v>GC</v>
      </c>
      <c r="AF86" t="str">
        <f>SNPs!$F$8</f>
        <v>rs72558186</v>
      </c>
      <c r="AG86">
        <f>SNPs!$C$8</f>
        <v>10</v>
      </c>
      <c r="AH86">
        <f>SNPs!$D$8</f>
        <v>94781999</v>
      </c>
      <c r="AI86" s="7" t="str">
        <f ca="1">IF('Randomized Data'!V86 = 1, SNPs!$H$8 &amp; SNPs!$H$8, IF('Randomized Data'!W86 = 1, SNPs!$H$8 &amp; INDIRECT("SNPs!" &amp; CHAR(72 +'Randomized Data'!X86) &amp; "8"), INDIRECT("SNPs!" &amp; CHAR(72 +'Randomized Data'!X86) &amp; "8") &amp; INDIRECT("SNPs!" &amp; CHAR(72 +'Randomized Data'!X86) &amp; "8")))</f>
        <v>TA</v>
      </c>
      <c r="AJ86" t="str">
        <f>SNPs!$F$9</f>
        <v>rs56337013</v>
      </c>
      <c r="AK86">
        <f>SNPs!$C$9</f>
        <v>10</v>
      </c>
      <c r="AL86">
        <f>SNPs!$D$9</f>
        <v>94852738</v>
      </c>
      <c r="AM86" s="7" t="str">
        <f ca="1">IF('Randomized Data'!Y$2 = 1, SNPs!$H$9 &amp; SNPs!$H$9, IF('Randomized Data'!Z86 = 1, SNPs!$H$9 &amp; INDIRECT("SNPs!" &amp; CHAR(72 +'Randomized Data'!AA86) &amp; "9"), INDIRECT("SNPs!" &amp; CHAR(72 +'Randomized Data'!AA86) &amp; "9") &amp; INDIRECT("SNPs!" &amp; CHAR(72 +'Randomized Data'!AA86) &amp; "9")))</f>
        <v>TT</v>
      </c>
      <c r="AN86" t="str">
        <f>SNPs!$F$10</f>
        <v>rs17884712</v>
      </c>
      <c r="AO86">
        <f>SNPs!$C$10</f>
        <v>10</v>
      </c>
      <c r="AP86">
        <f>SNPs!$D$10</f>
        <v>94775489</v>
      </c>
      <c r="AQ86" s="7" t="str">
        <f ca="1">IF('Randomized Data'!AB86 = 1, SNPs!$H$10 &amp; SNPs!$H$10, IF('Randomized Data'!AC86 = 1, SNPs!$H$10 &amp; INDIRECT("SNPs!" &amp; CHAR(72 +'Randomized Data'!AD86) &amp; "10"), INDIRECT("SNPs!" &amp; CHAR(72 +'Randomized Data'!AD86) &amp; "10") &amp; INDIRECT("SNPs!" &amp; CHAR(72 +'Randomized Data'!AD86) &amp; "10")))</f>
        <v>AA</v>
      </c>
      <c r="AR86" t="str">
        <f>SNPs!$F$11</f>
        <v>rs6413438</v>
      </c>
      <c r="AS86">
        <f>SNPs!$C$11</f>
        <v>10</v>
      </c>
      <c r="AT86">
        <f>SNPs!$D$11</f>
        <v>94781858</v>
      </c>
      <c r="AU86" s="7" t="str">
        <f ca="1">IF('Randomized Data'!AE86 = 1, SNPs!$H$11 &amp; SNPs!$H$11, IF('Randomized Data'!AF86 = 1, SNPs!$H$11 &amp; INDIRECT("SNPs!" &amp; CHAR(72 +'Randomized Data'!AG86) &amp; "11"), INDIRECT("SNPs!" &amp; CHAR(72 +'Randomized Data'!AG86) &amp; "11") &amp; INDIRECT("SNPs!" &amp; CHAR(72 +'Randomized Data'!AG86) &amp; "11")))</f>
        <v>TT</v>
      </c>
      <c r="AV86" t="str">
        <f>SNPs!$F$12</f>
        <v>rs1057910</v>
      </c>
      <c r="AW86">
        <f>SNPs!$C$12</f>
        <v>10</v>
      </c>
      <c r="AX86">
        <f>SNPs!$D$12</f>
        <v>94981296</v>
      </c>
      <c r="AY86" s="7" t="str">
        <f ca="1">IF('Randomized Data'!AH86 = 1, SNPs!$H$12 &amp; SNPs!$H$12, IF('Randomized Data'!AI86 = 1, SNPs!$H$12 &amp; INDIRECT("SNPs!" &amp; CHAR(72 +'Randomized Data'!AJ86) &amp; "12"), INDIRECT("SNPs!" &amp; CHAR(72 +'Randomized Data'!AJ86) &amp; "12") &amp; INDIRECT("SNPs!" &amp; CHAR(72 +'Randomized Data'!AJ86) &amp; "12")))</f>
        <v>AA</v>
      </c>
      <c r="AZ86" t="str">
        <f>SNPs!$F$13</f>
        <v>rs1799853</v>
      </c>
      <c r="BA86">
        <f>SNPs!$C$13</f>
        <v>10</v>
      </c>
      <c r="BB86">
        <f>SNPs!$D$13</f>
        <v>94942290</v>
      </c>
      <c r="BC86" s="7" t="str">
        <f ca="1">IF('Randomized Data'!AK86 = 1, SNPs!$H$13 &amp; SNPs!$H$13, IF('Randomized Data'!AL86 = 1, SNPs!$H$13 &amp; INDIRECT("SNPs!" &amp; CHAR(72 +'Randomized Data'!AM86) &amp; "13"), INDIRECT("SNPs!" &amp; CHAR(72 +'Randomized Data'!AM86) &amp; "13") &amp; INDIRECT("SNPs!" &amp; CHAR(72 +'Randomized Data'!AM86) &amp; "13")))</f>
        <v>CC</v>
      </c>
      <c r="BD86" t="str">
        <f>SNPs!$F$14</f>
        <v>rs9923231</v>
      </c>
      <c r="BE86">
        <f>SNPs!$C$14</f>
        <v>16</v>
      </c>
      <c r="BF86">
        <f>SNPs!$D$14</f>
        <v>31096368</v>
      </c>
      <c r="BG86" s="7" t="str">
        <f ca="1">IF('Randomized Data'!AN86 = 1, SNPs!$H$14 &amp; SNPs!$H$14, IF('Randomized Data'!AO86 = 1, SNPs!$H$14 &amp; INDIRECT("SNPs!" &amp; CHAR(72 +'Randomized Data'!AP86) &amp; "14"), INDIRECT("SNPs!" &amp; CHAR(72 +'Randomized Data'!AP86) &amp; "14") &amp; INDIRECT("SNPs!" &amp; CHAR(72 +'Randomized Data'!AP86) &amp; "14")))</f>
        <v>CC</v>
      </c>
      <c r="BH86" t="str">
        <f>SNPs!$F$15</f>
        <v>rs9934438</v>
      </c>
      <c r="BI86">
        <f>SNPs!$C$15</f>
        <v>16</v>
      </c>
      <c r="BJ86">
        <f>SNPs!$D$15</f>
        <v>31093557</v>
      </c>
      <c r="BK86" s="7" t="str">
        <f ca="1">IF('Randomized Data'!AQ86 = 1, SNPs!$H$15 &amp; SNPs!$H$15, IF('Randomized Data'!AR86 = 1, SNPs!$H$15 &amp; INDIRECT("SNPs!" &amp; CHAR(72 +'Randomized Data'!AS86) &amp; "15"), INDIRECT("SNPs!" &amp; CHAR(72 +'Randomized Data'!AS86) &amp; "15") &amp; INDIRECT("SNPs!" &amp; CHAR(72 +'Randomized Data'!AS86) &amp; "15")))</f>
        <v>AA</v>
      </c>
      <c r="BL86" t="str">
        <f>SNPs!$F$16</f>
        <v>rs8050894</v>
      </c>
      <c r="BM86">
        <f>SNPs!$C$16</f>
        <v>16</v>
      </c>
      <c r="BN86">
        <f>SNPs!$D$16</f>
        <v>31093188</v>
      </c>
      <c r="BO86" s="7" t="str">
        <f ca="1">IF('Randomized Data'!AT86 = 1, SNPs!$H$16 &amp; SNPs!$H$16, IF('Randomized Data'!AU86 = 1, SNPs!$H$16 &amp; INDIRECT("SNPs!" &amp; CHAR(72 +'Randomized Data'!AV86) &amp; "16"), INDIRECT("SNPs!" &amp; CHAR(72 +'Randomized Data'!AV86) &amp; "16") &amp; INDIRECT("SNPs!" &amp; CHAR(72 +'Randomized Data'!AV86) &amp; "16")))</f>
        <v>CG</v>
      </c>
      <c r="BP86" t="str">
        <f>SNPs!$F$17</f>
        <v>rs6025</v>
      </c>
      <c r="BQ86">
        <f>SNPs!$C$17</f>
        <v>1</v>
      </c>
      <c r="BR86">
        <f>SNPs!$D$17</f>
        <v>169549811</v>
      </c>
      <c r="BS86" s="7" t="str">
        <f ca="1">IF('Randomized Data'!AW86 = 1, SNPs!$H$17 &amp; SNPs!$H$17, IF('Randomized Data'!AX86 = 1, SNPs!$H$17 &amp; INDIRECT("SNPs!" &amp; CHAR(72 +'Randomized Data'!AY86) &amp; "17"), INDIRECT("SNPs!" &amp; CHAR(72 +'Randomized Data'!AY86) &amp; "17") &amp; INDIRECT("SNPs!" &amp; CHAR(72 +'Randomized Data'!AY86) &amp; "17")))</f>
        <v>AA</v>
      </c>
      <c r="BT86" t="str">
        <f>SNPs!$F$18</f>
        <v>rs1799963</v>
      </c>
      <c r="BU86">
        <f>SNPs!$C$18</f>
        <v>11</v>
      </c>
      <c r="BV86">
        <f>SNPs!$D$18</f>
        <v>46739505</v>
      </c>
      <c r="BW86" s="7" t="str">
        <f ca="1">IF('Randomized Data'!AZ86 = 1, SNPs!$H$18 &amp; SNPs!$H$18, IF('Randomized Data'!BA86 = 1, SNPs!$H$18 &amp; INDIRECT("SNPs!" &amp; CHAR(72 +'Randomized Data'!BB86) &amp; "18"), INDIRECT("SNPs!" &amp; CHAR(72 +'Randomized Data'!BB86) &amp; "18") &amp; INDIRECT("SNPs!" &amp; CHAR(72 +'Randomized Data'!BB86) &amp; "18")))</f>
        <v>GG</v>
      </c>
      <c r="BX86" t="str">
        <f>SNPs!$F$19</f>
        <v>rs121913626</v>
      </c>
      <c r="BY86">
        <f>SNPs!$C$19</f>
        <v>14</v>
      </c>
      <c r="BZ86">
        <f>SNPs!$D$19</f>
        <v>23427723</v>
      </c>
      <c r="CA86" s="7" t="str">
        <f ca="1">IF('Randomized Data'!BC86 = 1, SNPs!$H$19 &amp; SNPs!$H$19, IF('Randomized Data'!BD86 = 1, SNPs!$H$19 &amp; INDIRECT("SNPs!" &amp; CHAR(72 +'Randomized Data'!BE86) &amp; "19"), INDIRECT("SNPs!" &amp; CHAR(72 +'Randomized Data'!BE86) &amp; "19") &amp; INDIRECT("SNPs!" &amp; CHAR(72 +'Randomized Data'!BE86) &amp; "19")))</f>
        <v>GG</v>
      </c>
      <c r="CB86" t="str">
        <f>SNPs!$F$20</f>
        <v>rs3218713</v>
      </c>
      <c r="CC86">
        <f>SNPs!$C$20</f>
        <v>14</v>
      </c>
      <c r="CD86">
        <f>SNPs!$D$20</f>
        <v>23431468</v>
      </c>
      <c r="CE86" s="7" t="str">
        <f ca="1">IF('Randomized Data'!BF86 = 1, SNPs!$H$20 &amp; SNPs!$H$20, IF('Randomized Data'!BG86 = 1, SNPs!$H$20 &amp; INDIRECT("SNPs!" &amp; CHAR(72 +'Randomized Data'!BH86) &amp; "20"), INDIRECT("SNPs!" &amp; CHAR(72 +'Randomized Data'!BH86) &amp; "20") &amp; INDIRECT("SNPs!" &amp; CHAR(72 +'Randomized Data'!BH86) &amp; "20")))</f>
        <v>GA</v>
      </c>
      <c r="CF86" t="str">
        <f>SNPs!$F$21</f>
        <v>rs3218714</v>
      </c>
      <c r="CG86">
        <f>SNPs!$C$21</f>
        <v>14</v>
      </c>
      <c r="CH86">
        <f>SNPs!$D$21</f>
        <v>23429279</v>
      </c>
      <c r="CI86" s="7" t="str">
        <f ca="1">IF('Randomized Data'!BI86 = 1, SNPs!$H$21 &amp; SNPs!$H$21, IF('Randomized Data'!BJ86 = 1, SNPs!$H$21 &amp; INDIRECT("SNPs!" &amp; CHAR(72 +'Randomized Data'!BK86) &amp; "21"), INDIRECT("SNPs!" &amp; CHAR(72 +'Randomized Data'!BK86) &amp; "21") &amp; INDIRECT("SNPs!" &amp; CHAR(72 +'Randomized Data'!BK86) &amp; "21")))</f>
        <v>CT</v>
      </c>
      <c r="CJ86" t="str">
        <f>SNPs!$F$22</f>
        <v>rs121964855</v>
      </c>
      <c r="CK86">
        <f>SNPs!$C$22</f>
        <v>1</v>
      </c>
      <c r="CL86">
        <f>SNPs!$D$22</f>
        <v>201365638</v>
      </c>
      <c r="CM86" s="7" t="str">
        <f ca="1">IF('Randomized Data'!BL86 = 1, SNPs!$H$22 &amp; SNPs!$H$22, IF('Randomized Data'!BM86 = 1, SNPs!$H$22 &amp; INDIRECT("SNPs!" &amp; CHAR(72 +'Randomized Data'!BN86) &amp; "22"), INDIRECT("SNPs!" &amp; CHAR(72 +'Randomized Data'!BN86) &amp; "22") &amp; INDIRECT("SNPs!" &amp; CHAR(72 +'Randomized Data'!BN86) &amp; "22")))</f>
        <v>TT</v>
      </c>
      <c r="CN86" t="str">
        <f>SNPs!$F$23</f>
        <v>rs121964856</v>
      </c>
      <c r="CO86">
        <f>SNPs!$C$23</f>
        <v>1</v>
      </c>
      <c r="CP86">
        <f>SNPs!$D$23</f>
        <v>201365297</v>
      </c>
      <c r="CQ86" s="7" t="str">
        <f ca="1">IF('Randomized Data'!BO86 = 1, SNPs!$H$23 &amp; SNPs!$H$23, IF('Randomized Data'!BP86 = 1, SNPs!$H$23 &amp; INDIRECT("SNPs!" &amp; CHAR(72 +'Randomized Data'!BQ86) &amp; "23"), INDIRECT("SNPs!" &amp; CHAR(72 +'Randomized Data'!BQ86) &amp; "23") &amp; INDIRECT("SNPs!" &amp; CHAR(72 +'Randomized Data'!BQ86) &amp; "23")))</f>
        <v>GA</v>
      </c>
      <c r="CR86" t="str">
        <f>SNPs!$F$24</f>
        <v>rs121964857</v>
      </c>
      <c r="CS86">
        <f>SNPs!$C$24</f>
        <v>1</v>
      </c>
      <c r="CT86">
        <f>SNPs!$D$24</f>
        <v>201359245</v>
      </c>
      <c r="CU86" s="7" t="str">
        <f ca="1">IF('Randomized Data'!BR86 = 1, SNPs!$H$24 &amp; SNPs!$H$24, IF('Randomized Data'!BS86 = 1, SNPs!$H$24 &amp; INDIRECT("SNPs!" &amp; CHAR(72 +'Randomized Data'!BT86) &amp; "24"), INDIRECT("SNPs!" &amp; CHAR(72 +'Randomized Data'!BT86) &amp; "24") &amp; INDIRECT("SNPs!" &amp; CHAR(72 +'Randomized Data'!BT86) &amp; "24")))</f>
        <v>TT</v>
      </c>
      <c r="CV86" t="str">
        <f>SNPs!$F$25</f>
        <v>rs28934269</v>
      </c>
      <c r="CW86">
        <f>SNPs!$C$25</f>
        <v>15</v>
      </c>
      <c r="CX86">
        <f>SNPs!$D$25</f>
        <v>63060915</v>
      </c>
      <c r="CY86" s="7" t="str">
        <f ca="1">IF('Randomized Data'!BU86 = 1, SNPs!$H$25 &amp; SNPs!$H$25, IF('Randomized Data'!BV86 = 1, SNPs!$H$25 &amp; INDIRECT("SNPs!" &amp; CHAR(72 +'Randomized Data'!BW86) &amp; "25"), INDIRECT("SNPs!" &amp; CHAR(72 +'Randomized Data'!BW86) &amp; "25") &amp; INDIRECT("SNPs!" &amp; CHAR(72 +'Randomized Data'!BW86) &amp; "25")))</f>
        <v>AA</v>
      </c>
      <c r="CZ86" t="str">
        <f>SNPs!$F$26</f>
        <v>rs28934270</v>
      </c>
      <c r="DA86">
        <f>SNPs!$C$26</f>
        <v>15</v>
      </c>
      <c r="DB86">
        <f>SNPs!$D$26</f>
        <v>63060899</v>
      </c>
      <c r="DC86" s="7" t="str">
        <f ca="1">IF('Randomized Data'!BX86 = 1, SNPs!$H$26 &amp; SNPs!$H$26, IF('Randomized Data'!BY86 = 1, SNPs!$H$26 &amp; INDIRECT("SNPs!" &amp; CHAR(72 +'Randomized Data'!BZ86) &amp; "26"), INDIRECT("SNPs!" &amp; CHAR(72 +'Randomized Data'!BZ86) &amp; "26") &amp; INDIRECT("SNPs!" &amp; CHAR(72 +'Randomized Data'!BZ86) &amp; "26")))</f>
        <v>GA</v>
      </c>
      <c r="DD86" t="str">
        <f>SNPs!$F$27</f>
        <v>rs727504290</v>
      </c>
      <c r="DE86">
        <f>SNPs!$C$27</f>
        <v>15</v>
      </c>
      <c r="DF86">
        <f>SNPs!$D$27</f>
        <v>63042875</v>
      </c>
      <c r="DG86" s="7" t="str">
        <f ca="1">IF('Randomized Data'!CA86 = 1, SNPs!$H$27 &amp; SNPs!$H$27, IF('Randomized Data'!CB86 = 1, SNPs!$H$27 &amp; INDIRECT("SNPs!" &amp; CHAR(72 +'Randomized Data'!CC86) &amp; "27"), INDIRECT("SNPs!" &amp; CHAR(72 +'Randomized Data'!CC86) &amp; "27") &amp; INDIRECT("SNPs!" &amp; CHAR(72 +'Randomized Data'!CC86) &amp; "27")))</f>
        <v>GC</v>
      </c>
      <c r="DH86" t="str">
        <f>SNPs!$F$28</f>
        <v>rs104894504</v>
      </c>
      <c r="DI86">
        <f>SNPs!$C$28</f>
        <v>15</v>
      </c>
      <c r="DJ86">
        <f>SNPs!$D$28</f>
        <v>63057028</v>
      </c>
      <c r="DK86" s="7" t="str">
        <f ca="1">IF('Randomized Data'!CD86 = 1, SNPs!$H$28 &amp; SNPs!$H$28, IF('Randomized Data'!CE86 = 1, SNPs!$H$28 &amp; INDIRECT("SNPs!" &amp; CHAR(72 +'Randomized Data'!CF86) &amp; "28"), INDIRECT("SNPs!" &amp; CHAR(72 +'Randomized Data'!CF86) &amp; "28") &amp; INDIRECT("SNPs!" &amp; CHAR(72 +'Randomized Data'!CF86) &amp; "28")))</f>
        <v>TC</v>
      </c>
      <c r="DL86" t="str">
        <f>SNPs!$F$29</f>
        <v>rs375882485</v>
      </c>
      <c r="DM86">
        <f>SNPs!$C$29</f>
        <v>11</v>
      </c>
      <c r="DN86">
        <f>SNPs!$D$29</f>
        <v>47342698</v>
      </c>
      <c r="DO86" s="7" t="str">
        <f ca="1">IF('Randomized Data'!CG86 = 1, SNPs!$H$29 &amp; SNPs!$H$29, IF('Randomized Data'!CH86 = 1, SNPs!$H$29 &amp; INDIRECT("SNPs!" &amp; CHAR(72 +'Randomized Data'!CI86) &amp; "29"), INDIRECT("SNPs!" &amp; CHAR(72 +'Randomized Data'!CI86) &amp; "29") &amp; INDIRECT("SNPs!" &amp; CHAR(72 +'Randomized Data'!CI86) &amp; "29")))</f>
        <v>GA</v>
      </c>
      <c r="DP86" t="str">
        <f>SNPs!$F$30</f>
        <v>rs397516083</v>
      </c>
      <c r="DQ86">
        <f>SNPs!$C$30</f>
        <v>11</v>
      </c>
      <c r="DR86">
        <f>SNPs!$D$30</f>
        <v>47346379</v>
      </c>
      <c r="DS86" s="7" t="str">
        <f ca="1">IF('Randomized Data'!CJ86 = 1, SNPs!$H$30 &amp; SNPs!$H$30, IF('Randomized Data'!CK86 = 1, SNPs!$H$30 &amp; INDIRECT("SNPs!" &amp; CHAR(72 +'Randomized Data'!CL86) &amp; "30"), INDIRECT("SNPs!" &amp; CHAR(72 +'Randomized Data'!CL86) &amp; "30") &amp; INDIRECT("SNPs!" &amp; CHAR(72 +'Randomized Data'!CL86) &amp; "30")))</f>
        <v>GG</v>
      </c>
      <c r="DT86" t="str">
        <f>SNPs!$F$31</f>
        <v>rs397515937</v>
      </c>
      <c r="DU86">
        <f>SNPs!$C$31</f>
        <v>11</v>
      </c>
      <c r="DV86">
        <f>SNPs!$D$31</f>
        <v>47339792</v>
      </c>
      <c r="DW86" s="7" t="str">
        <f ca="1">IF('Randomized Data'!CM86 = 1, SNPs!$H$31 &amp; SNPs!$H$31, IF('Randomized Data'!CN86 = 1, SNPs!$H$31 &amp; INDIRECT("SNPs!" &amp; CHAR(72 +'Randomized Data'!CO86) &amp; "31"), INDIRECT("SNPs!" &amp; CHAR(72 +'Randomized Data'!CO86) &amp; "31") &amp; INDIRECT("SNPs!" &amp; CHAR(72 +'Randomized Data'!CO86) &amp; "31")))</f>
        <v>AG</v>
      </c>
      <c r="DX86" t="str">
        <f>SNPs!$F$32</f>
        <v>rs397516074</v>
      </c>
      <c r="DY86">
        <f>SNPs!$C$32</f>
        <v>11</v>
      </c>
      <c r="DZ86">
        <f>SNPs!$D$32</f>
        <v>47348424</v>
      </c>
      <c r="EA86" s="7" t="str">
        <f ca="1">IF('Randomized Data'!CP86 = 1, SNPs!$H$32 &amp; SNPs!$H$32, IF('Randomized Data'!CQ86 = 1, SNPs!$H$32 &amp; INDIRECT("SNPs!" &amp; CHAR(72 +'Randomized Data'!CR86) &amp; "32"), INDIRECT("SNPs!" &amp; CHAR(72 +'Randomized Data'!CR86) &amp; "32") &amp; INDIRECT("SNPs!" &amp; CHAR(72 +'Randomized Data'!CR86) &amp; "32")))</f>
        <v>AA</v>
      </c>
      <c r="EB86" t="str">
        <f>SNPs!$F$33</f>
        <v>rs397515963</v>
      </c>
      <c r="EC86">
        <f>SNPs!$C$33</f>
        <v>11</v>
      </c>
      <c r="ED86">
        <f>SNPs!$D$33</f>
        <v>47337729</v>
      </c>
      <c r="EE86" s="7" t="str">
        <f ca="1">IF('Randomized Data'!CS86 = 1, SNPs!$H$33 &amp; SNPs!$H$33, IF('Randomized Data'!CT86 = 1, SNPs!$H$33 &amp; INDIRECT("SNPs!" &amp; CHAR(72 +'Randomized Data'!CU86) &amp; "33"), INDIRECT("SNPs!" &amp; CHAR(72 +'Randomized Data'!CU86) &amp; "33") &amp; INDIRECT("SNPs!" &amp; CHAR(72 +'Randomized Data'!CU86) &amp; "33")))</f>
        <v>-G</v>
      </c>
    </row>
    <row r="87" spans="1:13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  <c r="F87" s="3">
        <v>42203</v>
      </c>
      <c r="G87" s="9" t="str">
        <f>'Randomized Data'!C87</f>
        <v>NGS Lab</v>
      </c>
      <c r="H87" t="str">
        <f>SNPs!$F$2</f>
        <v>rs12248560</v>
      </c>
      <c r="I87">
        <f>SNPs!$C$2</f>
        <v>10</v>
      </c>
      <c r="J87">
        <f>SNPs!$D$2</f>
        <v>94761900</v>
      </c>
      <c r="K87" t="str">
        <f ca="1">IF('Randomized Data'!D87 = 1, SNPs!$H$2 &amp; SNPs!$H$2, IF('Randomized Data'!E87 = 1, SNPs!$H$2 &amp; INDIRECT("SNPs!" &amp; CHAR(72 +'Randomized Data'!F87) &amp; "2"), INDIRECT("SNPs!" &amp; CHAR(72 +'Randomized Data'!F87) &amp; "2") &amp; INDIRECT("SNPs!" &amp; CHAR(72 +'Randomized Data'!F87) &amp; "2")))</f>
        <v>CC</v>
      </c>
      <c r="L87" t="str">
        <f>SNPs!$F$3</f>
        <v>rs28399504</v>
      </c>
      <c r="M87">
        <f>SNPs!$C$3</f>
        <v>10</v>
      </c>
      <c r="N87">
        <f>SNPs!$D$3</f>
        <v>94762706</v>
      </c>
      <c r="O87" t="str">
        <f ca="1">IF('Randomized Data'!G87 = 1, SNPs!$H$3 &amp; SNPs!$H$3, IF('Randomized Data'!H87 = 1, SNPs!$H$3 &amp; INDIRECT("SNPs!" &amp; CHAR(72 +'Randomized Data'!I87) &amp; "3"), INDIRECT("SNPs!" &amp; CHAR(72 +'Randomized Data'!I87) &amp; "3") &amp; INDIRECT("SNPs!" &amp; CHAR(72 +'Randomized Data'!I87) &amp; "3")))</f>
        <v>AG</v>
      </c>
      <c r="P87" t="str">
        <f>SNPs!$F$4</f>
        <v>rs41291556</v>
      </c>
      <c r="Q87">
        <f>SNPs!$C$4</f>
        <v>10</v>
      </c>
      <c r="R87">
        <f>SNPs!$D$4</f>
        <v>94775416</v>
      </c>
      <c r="S87" t="str">
        <f ca="1">IF('Randomized Data'!J87 = 1, SNPs!$H$4 &amp; SNPs!$H$4, IF('Randomized Data'!K87 = 1, SNPs!$H$4 &amp; INDIRECT("SNPs!" &amp; CHAR(72 +'Randomized Data'!L87) &amp; "4"), INDIRECT("SNPs!" &amp; CHAR(72 +'Randomized Data'!L87) &amp; "4") &amp; INDIRECT("SNPs!" &amp; CHAR(72 +'Randomized Data'!L87) &amp; "4")))</f>
        <v>TT</v>
      </c>
      <c r="T87" t="str">
        <f>SNPs!$F$5</f>
        <v>rs72558184</v>
      </c>
      <c r="U87">
        <f>SNPs!$C$5</f>
        <v>10</v>
      </c>
      <c r="V87">
        <f>SNPs!$D$5</f>
        <v>96535210</v>
      </c>
      <c r="W87" t="str">
        <f ca="1">IF('Randomized Data'!M87 = 1, SNPs!$H$5 &amp; SNPs!$H$5, IF('Randomized Data'!N87 = 1, SNPs!$H$5 &amp; INDIRECT("SNPs!" &amp; CHAR(72 +'Randomized Data'!O87) &amp; "5"), INDIRECT("SNPs!" &amp; CHAR(72 +'Randomized Data'!O87) &amp; "5") &amp; INDIRECT("SNPs!" &amp; CHAR(72 +'Randomized Data'!O87) &amp; "5")))</f>
        <v>GG</v>
      </c>
      <c r="X87" t="str">
        <f>SNPs!$F$6</f>
        <v>rs4986893</v>
      </c>
      <c r="Y87">
        <f>SNPs!$C$6</f>
        <v>10</v>
      </c>
      <c r="Z87">
        <f>SNPs!$D$6</f>
        <v>94780653</v>
      </c>
      <c r="AA87" s="7" t="str">
        <f ca="1">IF('Randomized Data'!P87 = 1, SNPs!$H$6 &amp; SNPs!$H$6, IF('Randomized Data'!Q87 = 1, SNPs!$H$6 &amp; INDIRECT("SNPs!" &amp; CHAR(72 +'Randomized Data'!R87) &amp; "6"), INDIRECT("SNPs!" &amp; CHAR(72 +'Randomized Data'!R87) &amp; "6") &amp; INDIRECT("SNPs!" &amp; CHAR(72 +'Randomized Data'!R87) &amp; "6")))</f>
        <v>GA</v>
      </c>
      <c r="AB87" t="str">
        <f>SNPs!$F$7</f>
        <v>rs4244285</v>
      </c>
      <c r="AC87">
        <f>SNPs!$C$7</f>
        <v>10</v>
      </c>
      <c r="AD87">
        <f>SNPs!$D$7</f>
        <v>94781859</v>
      </c>
      <c r="AE87" s="7" t="str">
        <f ca="1">IF('Randomized Data'!S87 = 1, SNPs!$H$7 &amp; SNPs!$H$7, IF('Randomized Data'!T87 = 1, SNPs!$H$7 &amp; INDIRECT("SNPs!" &amp; CHAR(72 +'Randomized Data'!U87) &amp; "7"), INDIRECT("SNPs!" &amp; CHAR(72 +'Randomized Data'!U87) &amp; "7") &amp; INDIRECT("SNPs!" &amp; CHAR(72 +'Randomized Data'!U87) &amp; "7")))</f>
        <v>GG</v>
      </c>
      <c r="AF87" t="str">
        <f>SNPs!$F$8</f>
        <v>rs72558186</v>
      </c>
      <c r="AG87">
        <f>SNPs!$C$8</f>
        <v>10</v>
      </c>
      <c r="AH87">
        <f>SNPs!$D$8</f>
        <v>94781999</v>
      </c>
      <c r="AI87" s="7" t="str">
        <f ca="1">IF('Randomized Data'!V87 = 1, SNPs!$H$8 &amp; SNPs!$H$8, IF('Randomized Data'!W87 = 1, SNPs!$H$8 &amp; INDIRECT("SNPs!" &amp; CHAR(72 +'Randomized Data'!X87) &amp; "8"), INDIRECT("SNPs!" &amp; CHAR(72 +'Randomized Data'!X87) &amp; "8") &amp; INDIRECT("SNPs!" &amp; CHAR(72 +'Randomized Data'!X87) &amp; "8")))</f>
        <v>TA</v>
      </c>
      <c r="AJ87" t="str">
        <f>SNPs!$F$9</f>
        <v>rs56337013</v>
      </c>
      <c r="AK87">
        <f>SNPs!$C$9</f>
        <v>10</v>
      </c>
      <c r="AL87">
        <f>SNPs!$D$9</f>
        <v>94852738</v>
      </c>
      <c r="AM87" s="7" t="str">
        <f ca="1">IF('Randomized Data'!Y$2 = 1, SNPs!$H$9 &amp; SNPs!$H$9, IF('Randomized Data'!Z87 = 1, SNPs!$H$9 &amp; INDIRECT("SNPs!" &amp; CHAR(72 +'Randomized Data'!AA87) &amp; "9"), INDIRECT("SNPs!" &amp; CHAR(72 +'Randomized Data'!AA87) &amp; "9") &amp; INDIRECT("SNPs!" &amp; CHAR(72 +'Randomized Data'!AA87) &amp; "9")))</f>
        <v>TT</v>
      </c>
      <c r="AN87" t="str">
        <f>SNPs!$F$10</f>
        <v>rs17884712</v>
      </c>
      <c r="AO87">
        <f>SNPs!$C$10</f>
        <v>10</v>
      </c>
      <c r="AP87">
        <f>SNPs!$D$10</f>
        <v>94775489</v>
      </c>
      <c r="AQ87" s="7" t="str">
        <f ca="1">IF('Randomized Data'!AB87 = 1, SNPs!$H$10 &amp; SNPs!$H$10, IF('Randomized Data'!AC87 = 1, SNPs!$H$10 &amp; INDIRECT("SNPs!" &amp; CHAR(72 +'Randomized Data'!AD87) &amp; "10"), INDIRECT("SNPs!" &amp; CHAR(72 +'Randomized Data'!AD87) &amp; "10") &amp; INDIRECT("SNPs!" &amp; CHAR(72 +'Randomized Data'!AD87) &amp; "10")))</f>
        <v>GG</v>
      </c>
      <c r="AR87" t="str">
        <f>SNPs!$F$11</f>
        <v>rs6413438</v>
      </c>
      <c r="AS87">
        <f>SNPs!$C$11</f>
        <v>10</v>
      </c>
      <c r="AT87">
        <f>SNPs!$D$11</f>
        <v>94781858</v>
      </c>
      <c r="AU87" s="7" t="str">
        <f ca="1">IF('Randomized Data'!AE87 = 1, SNPs!$H$11 &amp; SNPs!$H$11, IF('Randomized Data'!AF87 = 1, SNPs!$H$11 &amp; INDIRECT("SNPs!" &amp; CHAR(72 +'Randomized Data'!AG87) &amp; "11"), INDIRECT("SNPs!" &amp; CHAR(72 +'Randomized Data'!AG87) &amp; "11") &amp; INDIRECT("SNPs!" &amp; CHAR(72 +'Randomized Data'!AG87) &amp; "11")))</f>
        <v>CC</v>
      </c>
      <c r="AV87" t="str">
        <f>SNPs!$F$12</f>
        <v>rs1057910</v>
      </c>
      <c r="AW87">
        <f>SNPs!$C$12</f>
        <v>10</v>
      </c>
      <c r="AX87">
        <f>SNPs!$D$12</f>
        <v>94981296</v>
      </c>
      <c r="AY87" s="7" t="str">
        <f ca="1">IF('Randomized Data'!AH87 = 1, SNPs!$H$12 &amp; SNPs!$H$12, IF('Randomized Data'!AI87 = 1, SNPs!$H$12 &amp; INDIRECT("SNPs!" &amp; CHAR(72 +'Randomized Data'!AJ87) &amp; "12"), INDIRECT("SNPs!" &amp; CHAR(72 +'Randomized Data'!AJ87) &amp; "12") &amp; INDIRECT("SNPs!" &amp; CHAR(72 +'Randomized Data'!AJ87) &amp; "12")))</f>
        <v>AA</v>
      </c>
      <c r="AZ87" t="str">
        <f>SNPs!$F$13</f>
        <v>rs1799853</v>
      </c>
      <c r="BA87">
        <f>SNPs!$C$13</f>
        <v>10</v>
      </c>
      <c r="BB87">
        <f>SNPs!$D$13</f>
        <v>94942290</v>
      </c>
      <c r="BC87" s="7" t="str">
        <f ca="1">IF('Randomized Data'!AK87 = 1, SNPs!$H$13 &amp; SNPs!$H$13, IF('Randomized Data'!AL87 = 1, SNPs!$H$13 &amp; INDIRECT("SNPs!" &amp; CHAR(72 +'Randomized Data'!AM87) &amp; "13"), INDIRECT("SNPs!" &amp; CHAR(72 +'Randomized Data'!AM87) &amp; "13") &amp; INDIRECT("SNPs!" &amp; CHAR(72 +'Randomized Data'!AM87) &amp; "13")))</f>
        <v>CC</v>
      </c>
      <c r="BD87" t="str">
        <f>SNPs!$F$14</f>
        <v>rs9923231</v>
      </c>
      <c r="BE87">
        <f>SNPs!$C$14</f>
        <v>16</v>
      </c>
      <c r="BF87">
        <f>SNPs!$D$14</f>
        <v>31096368</v>
      </c>
      <c r="BG87" s="7" t="str">
        <f ca="1">IF('Randomized Data'!AN87 = 1, SNPs!$H$14 &amp; SNPs!$H$14, IF('Randomized Data'!AO87 = 1, SNPs!$H$14 &amp; INDIRECT("SNPs!" &amp; CHAR(72 +'Randomized Data'!AP87) &amp; "14"), INDIRECT("SNPs!" &amp; CHAR(72 +'Randomized Data'!AP87) &amp; "14") &amp; INDIRECT("SNPs!" &amp; CHAR(72 +'Randomized Data'!AP87) &amp; "14")))</f>
        <v>CC</v>
      </c>
      <c r="BH87" t="str">
        <f>SNPs!$F$15</f>
        <v>rs9934438</v>
      </c>
      <c r="BI87">
        <f>SNPs!$C$15</f>
        <v>16</v>
      </c>
      <c r="BJ87">
        <f>SNPs!$D$15</f>
        <v>31093557</v>
      </c>
      <c r="BK87" s="7" t="str">
        <f ca="1">IF('Randomized Data'!AQ87 = 1, SNPs!$H$15 &amp; SNPs!$H$15, IF('Randomized Data'!AR87 = 1, SNPs!$H$15 &amp; INDIRECT("SNPs!" &amp; CHAR(72 +'Randomized Data'!AS87) &amp; "15"), INDIRECT("SNPs!" &amp; CHAR(72 +'Randomized Data'!AS87) &amp; "15") &amp; INDIRECT("SNPs!" &amp; CHAR(72 +'Randomized Data'!AS87) &amp; "15")))</f>
        <v>GG</v>
      </c>
      <c r="BL87" t="str">
        <f>SNPs!$F$16</f>
        <v>rs8050894</v>
      </c>
      <c r="BM87">
        <f>SNPs!$C$16</f>
        <v>16</v>
      </c>
      <c r="BN87">
        <f>SNPs!$D$16</f>
        <v>31093188</v>
      </c>
      <c r="BO87" s="7" t="str">
        <f ca="1">IF('Randomized Data'!AT87 = 1, SNPs!$H$16 &amp; SNPs!$H$16, IF('Randomized Data'!AU87 = 1, SNPs!$H$16 &amp; INDIRECT("SNPs!" &amp; CHAR(72 +'Randomized Data'!AV87) &amp; "16"), INDIRECT("SNPs!" &amp; CHAR(72 +'Randomized Data'!AV87) &amp; "16") &amp; INDIRECT("SNPs!" &amp; CHAR(72 +'Randomized Data'!AV87) &amp; "16")))</f>
        <v>CC</v>
      </c>
      <c r="BP87" t="str">
        <f>SNPs!$F$17</f>
        <v>rs6025</v>
      </c>
      <c r="BQ87">
        <f>SNPs!$C$17</f>
        <v>1</v>
      </c>
      <c r="BR87">
        <f>SNPs!$D$17</f>
        <v>169549811</v>
      </c>
      <c r="BS87" s="7" t="str">
        <f ca="1">IF('Randomized Data'!AW87 = 1, SNPs!$H$17 &amp; SNPs!$H$17, IF('Randomized Data'!AX87 = 1, SNPs!$H$17 &amp; INDIRECT("SNPs!" &amp; CHAR(72 +'Randomized Data'!AY87) &amp; "17"), INDIRECT("SNPs!" &amp; CHAR(72 +'Randomized Data'!AY87) &amp; "17") &amp; INDIRECT("SNPs!" &amp; CHAR(72 +'Randomized Data'!AY87) &amp; "17")))</f>
        <v>GG</v>
      </c>
      <c r="BT87" t="str">
        <f>SNPs!$F$18</f>
        <v>rs1799963</v>
      </c>
      <c r="BU87">
        <f>SNPs!$C$18</f>
        <v>11</v>
      </c>
      <c r="BV87">
        <f>SNPs!$D$18</f>
        <v>46739505</v>
      </c>
      <c r="BW87" s="7" t="str">
        <f ca="1">IF('Randomized Data'!AZ87 = 1, SNPs!$H$18 &amp; SNPs!$H$18, IF('Randomized Data'!BA87 = 1, SNPs!$H$18 &amp; INDIRECT("SNPs!" &amp; CHAR(72 +'Randomized Data'!BB87) &amp; "18"), INDIRECT("SNPs!" &amp; CHAR(72 +'Randomized Data'!BB87) &amp; "18") &amp; INDIRECT("SNPs!" &amp; CHAR(72 +'Randomized Data'!BB87) &amp; "18")))</f>
        <v>GA</v>
      </c>
      <c r="BX87" t="str">
        <f>SNPs!$F$19</f>
        <v>rs121913626</v>
      </c>
      <c r="BY87">
        <f>SNPs!$C$19</f>
        <v>14</v>
      </c>
      <c r="BZ87">
        <f>SNPs!$D$19</f>
        <v>23427723</v>
      </c>
      <c r="CA87" s="7" t="str">
        <f ca="1">IF('Randomized Data'!BC87 = 1, SNPs!$H$19 &amp; SNPs!$H$19, IF('Randomized Data'!BD87 = 1, SNPs!$H$19 &amp; INDIRECT("SNPs!" &amp; CHAR(72 +'Randomized Data'!BE87) &amp; "19"), INDIRECT("SNPs!" &amp; CHAR(72 +'Randomized Data'!BE87) &amp; "19") &amp; INDIRECT("SNPs!" &amp; CHAR(72 +'Randomized Data'!BE87) &amp; "19")))</f>
        <v>GG</v>
      </c>
      <c r="CB87" t="str">
        <f>SNPs!$F$20</f>
        <v>rs3218713</v>
      </c>
      <c r="CC87">
        <f>SNPs!$C$20</f>
        <v>14</v>
      </c>
      <c r="CD87">
        <f>SNPs!$D$20</f>
        <v>23431468</v>
      </c>
      <c r="CE87" s="7" t="str">
        <f ca="1">IF('Randomized Data'!BF87 = 1, SNPs!$H$20 &amp; SNPs!$H$20, IF('Randomized Data'!BG87 = 1, SNPs!$H$20 &amp; INDIRECT("SNPs!" &amp; CHAR(72 +'Randomized Data'!BH87) &amp; "20"), INDIRECT("SNPs!" &amp; CHAR(72 +'Randomized Data'!BH87) &amp; "20") &amp; INDIRECT("SNPs!" &amp; CHAR(72 +'Randomized Data'!BH87) &amp; "20")))</f>
        <v>GA</v>
      </c>
      <c r="CF87" t="str">
        <f>SNPs!$F$21</f>
        <v>rs3218714</v>
      </c>
      <c r="CG87">
        <f>SNPs!$C$21</f>
        <v>14</v>
      </c>
      <c r="CH87">
        <f>SNPs!$D$21</f>
        <v>23429279</v>
      </c>
      <c r="CI87" s="7" t="str">
        <f ca="1">IF('Randomized Data'!BI87 = 1, SNPs!$H$21 &amp; SNPs!$H$21, IF('Randomized Data'!BJ87 = 1, SNPs!$H$21 &amp; INDIRECT("SNPs!" &amp; CHAR(72 +'Randomized Data'!BK87) &amp; "21"), INDIRECT("SNPs!" &amp; CHAR(72 +'Randomized Data'!BK87) &amp; "21") &amp; INDIRECT("SNPs!" &amp; CHAR(72 +'Randomized Data'!BK87) &amp; "21")))</f>
        <v>TT</v>
      </c>
      <c r="CJ87" t="str">
        <f>SNPs!$F$22</f>
        <v>rs121964855</v>
      </c>
      <c r="CK87">
        <f>SNPs!$C$22</f>
        <v>1</v>
      </c>
      <c r="CL87">
        <f>SNPs!$D$22</f>
        <v>201365638</v>
      </c>
      <c r="CM87" s="7" t="str">
        <f ca="1">IF('Randomized Data'!BL87 = 1, SNPs!$H$22 &amp; SNPs!$H$22, IF('Randomized Data'!BM87 = 1, SNPs!$H$22 &amp; INDIRECT("SNPs!" &amp; CHAR(72 +'Randomized Data'!BN87) &amp; "22"), INDIRECT("SNPs!" &amp; CHAR(72 +'Randomized Data'!BN87) &amp; "22") &amp; INDIRECT("SNPs!" &amp; CHAR(72 +'Randomized Data'!BN87) &amp; "22")))</f>
        <v>AA</v>
      </c>
      <c r="CN87" t="str">
        <f>SNPs!$F$23</f>
        <v>rs121964856</v>
      </c>
      <c r="CO87">
        <f>SNPs!$C$23</f>
        <v>1</v>
      </c>
      <c r="CP87">
        <f>SNPs!$D$23</f>
        <v>201365297</v>
      </c>
      <c r="CQ87" s="7" t="str">
        <f ca="1">IF('Randomized Data'!BO87 = 1, SNPs!$H$23 &amp; SNPs!$H$23, IF('Randomized Data'!BP87 = 1, SNPs!$H$23 &amp; INDIRECT("SNPs!" &amp; CHAR(72 +'Randomized Data'!BQ87) &amp; "23"), INDIRECT("SNPs!" &amp; CHAR(72 +'Randomized Data'!BQ87) &amp; "23") &amp; INDIRECT("SNPs!" &amp; CHAR(72 +'Randomized Data'!BQ87) &amp; "23")))</f>
        <v>GG</v>
      </c>
      <c r="CR87" t="str">
        <f>SNPs!$F$24</f>
        <v>rs121964857</v>
      </c>
      <c r="CS87">
        <f>SNPs!$C$24</f>
        <v>1</v>
      </c>
      <c r="CT87">
        <f>SNPs!$D$24</f>
        <v>201359245</v>
      </c>
      <c r="CU87" s="7" t="str">
        <f ca="1">IF('Randomized Data'!BR87 = 1, SNPs!$H$24 &amp; SNPs!$H$24, IF('Randomized Data'!BS87 = 1, SNPs!$H$24 &amp; INDIRECT("SNPs!" &amp; CHAR(72 +'Randomized Data'!BT87) &amp; "24"), INDIRECT("SNPs!" &amp; CHAR(72 +'Randomized Data'!BT87) &amp; "24") &amp; INDIRECT("SNPs!" &amp; CHAR(72 +'Randomized Data'!BT87) &amp; "24")))</f>
        <v>CT</v>
      </c>
      <c r="CV87" t="str">
        <f>SNPs!$F$25</f>
        <v>rs28934269</v>
      </c>
      <c r="CW87">
        <f>SNPs!$C$25</f>
        <v>15</v>
      </c>
      <c r="CX87">
        <f>SNPs!$D$25</f>
        <v>63060915</v>
      </c>
      <c r="CY87" s="7" t="str">
        <f ca="1">IF('Randomized Data'!BU87 = 1, SNPs!$H$25 &amp; SNPs!$H$25, IF('Randomized Data'!BV87 = 1, SNPs!$H$25 &amp; INDIRECT("SNPs!" &amp; CHAR(72 +'Randomized Data'!BW87) &amp; "25"), INDIRECT("SNPs!" &amp; CHAR(72 +'Randomized Data'!BW87) &amp; "25") &amp; INDIRECT("SNPs!" &amp; CHAR(72 +'Randomized Data'!BW87) &amp; "25")))</f>
        <v>AG</v>
      </c>
      <c r="CZ87" t="str">
        <f>SNPs!$F$26</f>
        <v>rs28934270</v>
      </c>
      <c r="DA87">
        <f>SNPs!$C$26</f>
        <v>15</v>
      </c>
      <c r="DB87">
        <f>SNPs!$D$26</f>
        <v>63060899</v>
      </c>
      <c r="DC87" s="7" t="str">
        <f ca="1">IF('Randomized Data'!BX87 = 1, SNPs!$H$26 &amp; SNPs!$H$26, IF('Randomized Data'!BY87 = 1, SNPs!$H$26 &amp; INDIRECT("SNPs!" &amp; CHAR(72 +'Randomized Data'!BZ87) &amp; "26"), INDIRECT("SNPs!" &amp; CHAR(72 +'Randomized Data'!BZ87) &amp; "26") &amp; INDIRECT("SNPs!" &amp; CHAR(72 +'Randomized Data'!BZ87) &amp; "26")))</f>
        <v>GG</v>
      </c>
      <c r="DD87" t="str">
        <f>SNPs!$F$27</f>
        <v>rs727504290</v>
      </c>
      <c r="DE87">
        <f>SNPs!$C$27</f>
        <v>15</v>
      </c>
      <c r="DF87">
        <f>SNPs!$D$27</f>
        <v>63042875</v>
      </c>
      <c r="DG87" s="7" t="str">
        <f ca="1">IF('Randomized Data'!CA87 = 1, SNPs!$H$27 &amp; SNPs!$H$27, IF('Randomized Data'!CB87 = 1, SNPs!$H$27 &amp; INDIRECT("SNPs!" &amp; CHAR(72 +'Randomized Data'!CC87) &amp; "27"), INDIRECT("SNPs!" &amp; CHAR(72 +'Randomized Data'!CC87) &amp; "27") &amp; INDIRECT("SNPs!" &amp; CHAR(72 +'Randomized Data'!CC87) &amp; "27")))</f>
        <v>CC</v>
      </c>
      <c r="DH87" t="str">
        <f>SNPs!$F$28</f>
        <v>rs104894504</v>
      </c>
      <c r="DI87">
        <f>SNPs!$C$28</f>
        <v>15</v>
      </c>
      <c r="DJ87">
        <f>SNPs!$D$28</f>
        <v>63057028</v>
      </c>
      <c r="DK87" s="7" t="str">
        <f ca="1">IF('Randomized Data'!CD87 = 1, SNPs!$H$28 &amp; SNPs!$H$28, IF('Randomized Data'!CE87 = 1, SNPs!$H$28 &amp; INDIRECT("SNPs!" &amp; CHAR(72 +'Randomized Data'!CF87) &amp; "28"), INDIRECT("SNPs!" &amp; CHAR(72 +'Randomized Data'!CF87) &amp; "28") &amp; INDIRECT("SNPs!" &amp; CHAR(72 +'Randomized Data'!CF87) &amp; "28")))</f>
        <v>TT</v>
      </c>
      <c r="DL87" t="str">
        <f>SNPs!$F$29</f>
        <v>rs375882485</v>
      </c>
      <c r="DM87">
        <f>SNPs!$C$29</f>
        <v>11</v>
      </c>
      <c r="DN87">
        <f>SNPs!$D$29</f>
        <v>47342698</v>
      </c>
      <c r="DO87" s="7" t="str">
        <f ca="1">IF('Randomized Data'!CG87 = 1, SNPs!$H$29 &amp; SNPs!$H$29, IF('Randomized Data'!CH87 = 1, SNPs!$H$29 &amp; INDIRECT("SNPs!" &amp; CHAR(72 +'Randomized Data'!CI87) &amp; "29"), INDIRECT("SNPs!" &amp; CHAR(72 +'Randomized Data'!CI87) &amp; "29") &amp; INDIRECT("SNPs!" &amp; CHAR(72 +'Randomized Data'!CI87) &amp; "29")))</f>
        <v>GG</v>
      </c>
      <c r="DP87" t="str">
        <f>SNPs!$F$30</f>
        <v>rs397516083</v>
      </c>
      <c r="DQ87">
        <f>SNPs!$C$30</f>
        <v>11</v>
      </c>
      <c r="DR87">
        <f>SNPs!$D$30</f>
        <v>47346379</v>
      </c>
      <c r="DS87" s="7" t="str">
        <f ca="1">IF('Randomized Data'!CJ87 = 1, SNPs!$H$30 &amp; SNPs!$H$30, IF('Randomized Data'!CK87 = 1, SNPs!$H$30 &amp; INDIRECT("SNPs!" &amp; CHAR(72 +'Randomized Data'!CL87) &amp; "30"), INDIRECT("SNPs!" &amp; CHAR(72 +'Randomized Data'!CL87) &amp; "30") &amp; INDIRECT("SNPs!" &amp; CHAR(72 +'Randomized Data'!CL87) &amp; "30")))</f>
        <v>AA</v>
      </c>
      <c r="DT87" t="str">
        <f>SNPs!$F$31</f>
        <v>rs397515937</v>
      </c>
      <c r="DU87">
        <f>SNPs!$C$31</f>
        <v>11</v>
      </c>
      <c r="DV87">
        <f>SNPs!$D$31</f>
        <v>47339792</v>
      </c>
      <c r="DW87" s="7" t="str">
        <f ca="1">IF('Randomized Data'!CM87 = 1, SNPs!$H$31 &amp; SNPs!$H$31, IF('Randomized Data'!CN87 = 1, SNPs!$H$31 &amp; INDIRECT("SNPs!" &amp; CHAR(72 +'Randomized Data'!CO87) &amp; "31"), INDIRECT("SNPs!" &amp; CHAR(72 +'Randomized Data'!CO87) &amp; "31") &amp; INDIRECT("SNPs!" &amp; CHAR(72 +'Randomized Data'!CO87) &amp; "31")))</f>
        <v>AA</v>
      </c>
      <c r="DX87" t="str">
        <f>SNPs!$F$32</f>
        <v>rs397516074</v>
      </c>
      <c r="DY87">
        <f>SNPs!$C$32</f>
        <v>11</v>
      </c>
      <c r="DZ87">
        <f>SNPs!$D$32</f>
        <v>47348424</v>
      </c>
      <c r="EA87" s="7" t="str">
        <f ca="1">IF('Randomized Data'!CP87 = 1, SNPs!$H$32 &amp; SNPs!$H$32, IF('Randomized Data'!CQ87 = 1, SNPs!$H$32 &amp; INDIRECT("SNPs!" &amp; CHAR(72 +'Randomized Data'!CR87) &amp; "32"), INDIRECT("SNPs!" &amp; CHAR(72 +'Randomized Data'!CR87) &amp; "32") &amp; INDIRECT("SNPs!" &amp; CHAR(72 +'Randomized Data'!CR87) &amp; "32")))</f>
        <v>GG</v>
      </c>
      <c r="EB87" t="str">
        <f>SNPs!$F$33</f>
        <v>rs397515963</v>
      </c>
      <c r="EC87">
        <f>SNPs!$C$33</f>
        <v>11</v>
      </c>
      <c r="ED87">
        <f>SNPs!$D$33</f>
        <v>47337729</v>
      </c>
      <c r="EE87" s="7" t="str">
        <f ca="1">IF('Randomized Data'!CS87 = 1, SNPs!$H$33 &amp; SNPs!$H$33, IF('Randomized Data'!CT87 = 1, SNPs!$H$33 &amp; INDIRECT("SNPs!" &amp; CHAR(72 +'Randomized Data'!CU87) &amp; "33"), INDIRECT("SNPs!" &amp; CHAR(72 +'Randomized Data'!CU87) &amp; "33") &amp; INDIRECT("SNPs!" &amp; CHAR(72 +'Randomized Data'!CU87) &amp; "33")))</f>
        <v>--</v>
      </c>
    </row>
    <row r="88" spans="1:13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  <c r="F88" s="3">
        <v>42161</v>
      </c>
      <c r="G88" s="9" t="str">
        <f>'Randomized Data'!C88</f>
        <v>Internal Lab</v>
      </c>
      <c r="H88" t="str">
        <f>SNPs!$F$2</f>
        <v>rs12248560</v>
      </c>
      <c r="I88">
        <f>SNPs!$C$2</f>
        <v>10</v>
      </c>
      <c r="J88">
        <f>SNPs!$D$2</f>
        <v>94761900</v>
      </c>
      <c r="K88" t="str">
        <f ca="1">IF('Randomized Data'!D88 = 1, SNPs!$H$2 &amp; SNPs!$H$2, IF('Randomized Data'!E88 = 1, SNPs!$H$2 &amp; INDIRECT("SNPs!" &amp; CHAR(72 +'Randomized Data'!F88) &amp; "2"), INDIRECT("SNPs!" &amp; CHAR(72 +'Randomized Data'!F88) &amp; "2") &amp; INDIRECT("SNPs!" &amp; CHAR(72 +'Randomized Data'!F88) &amp; "2")))</f>
        <v>AA</v>
      </c>
      <c r="L88" t="str">
        <f>SNPs!$F$3</f>
        <v>rs28399504</v>
      </c>
      <c r="M88">
        <f>SNPs!$C$3</f>
        <v>10</v>
      </c>
      <c r="N88">
        <f>SNPs!$D$3</f>
        <v>94762706</v>
      </c>
      <c r="O88" t="str">
        <f ca="1">IF('Randomized Data'!G88 = 1, SNPs!$H$3 &amp; SNPs!$H$3, IF('Randomized Data'!H88 = 1, SNPs!$H$3 &amp; INDIRECT("SNPs!" &amp; CHAR(72 +'Randomized Data'!I88) &amp; "3"), INDIRECT("SNPs!" &amp; CHAR(72 +'Randomized Data'!I88) &amp; "3") &amp; INDIRECT("SNPs!" &amp; CHAR(72 +'Randomized Data'!I88) &amp; "3")))</f>
        <v>AG</v>
      </c>
      <c r="P88" t="str">
        <f>SNPs!$F$4</f>
        <v>rs41291556</v>
      </c>
      <c r="Q88">
        <f>SNPs!$C$4</f>
        <v>10</v>
      </c>
      <c r="R88">
        <f>SNPs!$D$4</f>
        <v>94775416</v>
      </c>
      <c r="S88" t="str">
        <f ca="1">IF('Randomized Data'!J88 = 1, SNPs!$H$4 &amp; SNPs!$H$4, IF('Randomized Data'!K88 = 1, SNPs!$H$4 &amp; INDIRECT("SNPs!" &amp; CHAR(72 +'Randomized Data'!L88) &amp; "4"), INDIRECT("SNPs!" &amp; CHAR(72 +'Randomized Data'!L88) &amp; "4") &amp; INDIRECT("SNPs!" &amp; CHAR(72 +'Randomized Data'!L88) &amp; "4")))</f>
        <v>TT</v>
      </c>
      <c r="T88" t="str">
        <f>SNPs!$F$5</f>
        <v>rs72558184</v>
      </c>
      <c r="U88">
        <f>SNPs!$C$5</f>
        <v>10</v>
      </c>
      <c r="V88">
        <f>SNPs!$D$5</f>
        <v>96535210</v>
      </c>
      <c r="W88" t="str">
        <f ca="1">IF('Randomized Data'!M88 = 1, SNPs!$H$5 &amp; SNPs!$H$5, IF('Randomized Data'!N88 = 1, SNPs!$H$5 &amp; INDIRECT("SNPs!" &amp; CHAR(72 +'Randomized Data'!O88) &amp; "5"), INDIRECT("SNPs!" &amp; CHAR(72 +'Randomized Data'!O88) &amp; "5") &amp; INDIRECT("SNPs!" &amp; CHAR(72 +'Randomized Data'!O88) &amp; "5")))</f>
        <v>GG</v>
      </c>
      <c r="X88" t="str">
        <f>SNPs!$F$6</f>
        <v>rs4986893</v>
      </c>
      <c r="Y88">
        <f>SNPs!$C$6</f>
        <v>10</v>
      </c>
      <c r="Z88">
        <f>SNPs!$D$6</f>
        <v>94780653</v>
      </c>
      <c r="AA88" s="7" t="str">
        <f ca="1">IF('Randomized Data'!P88 = 1, SNPs!$H$6 &amp; SNPs!$H$6, IF('Randomized Data'!Q88 = 1, SNPs!$H$6 &amp; INDIRECT("SNPs!" &amp; CHAR(72 +'Randomized Data'!R88) &amp; "6"), INDIRECT("SNPs!" &amp; CHAR(72 +'Randomized Data'!R88) &amp; "6") &amp; INDIRECT("SNPs!" &amp; CHAR(72 +'Randomized Data'!R88) &amp; "6")))</f>
        <v>GA</v>
      </c>
      <c r="AB88" t="str">
        <f>SNPs!$F$7</f>
        <v>rs4244285</v>
      </c>
      <c r="AC88">
        <f>SNPs!$C$7</f>
        <v>10</v>
      </c>
      <c r="AD88">
        <f>SNPs!$D$7</f>
        <v>94781859</v>
      </c>
      <c r="AE88" s="7" t="str">
        <f ca="1">IF('Randomized Data'!S88 = 1, SNPs!$H$7 &amp; SNPs!$H$7, IF('Randomized Data'!T88 = 1, SNPs!$H$7 &amp; INDIRECT("SNPs!" &amp; CHAR(72 +'Randomized Data'!U88) &amp; "7"), INDIRECT("SNPs!" &amp; CHAR(72 +'Randomized Data'!U88) &amp; "7") &amp; INDIRECT("SNPs!" &amp; CHAR(72 +'Randomized Data'!U88) &amp; "7")))</f>
        <v>CC</v>
      </c>
      <c r="AF88" t="str">
        <f>SNPs!$F$8</f>
        <v>rs72558186</v>
      </c>
      <c r="AG88">
        <f>SNPs!$C$8</f>
        <v>10</v>
      </c>
      <c r="AH88">
        <f>SNPs!$D$8</f>
        <v>94781999</v>
      </c>
      <c r="AI88" s="7" t="str">
        <f ca="1">IF('Randomized Data'!V88 = 1, SNPs!$H$8 &amp; SNPs!$H$8, IF('Randomized Data'!W88 = 1, SNPs!$H$8 &amp; INDIRECT("SNPs!" &amp; CHAR(72 +'Randomized Data'!X88) &amp; "8"), INDIRECT("SNPs!" &amp; CHAR(72 +'Randomized Data'!X88) &amp; "8") &amp; INDIRECT("SNPs!" &amp; CHAR(72 +'Randomized Data'!X88) &amp; "8")))</f>
        <v>TT</v>
      </c>
      <c r="AJ88" t="str">
        <f>SNPs!$F$9</f>
        <v>rs56337013</v>
      </c>
      <c r="AK88">
        <f>SNPs!$C$9</f>
        <v>10</v>
      </c>
      <c r="AL88">
        <f>SNPs!$D$9</f>
        <v>94852738</v>
      </c>
      <c r="AM88" s="7" t="str">
        <f ca="1">IF('Randomized Data'!Y$2 = 1, SNPs!$H$9 &amp; SNPs!$H$9, IF('Randomized Data'!Z88 = 1, SNPs!$H$9 &amp; INDIRECT("SNPs!" &amp; CHAR(72 +'Randomized Data'!AA88) &amp; "9"), INDIRECT("SNPs!" &amp; CHAR(72 +'Randomized Data'!AA88) &amp; "9") &amp; INDIRECT("SNPs!" &amp; CHAR(72 +'Randomized Data'!AA88) &amp; "9")))</f>
        <v>CT</v>
      </c>
      <c r="AN88" t="str">
        <f>SNPs!$F$10</f>
        <v>rs17884712</v>
      </c>
      <c r="AO88">
        <f>SNPs!$C$10</f>
        <v>10</v>
      </c>
      <c r="AP88">
        <f>SNPs!$D$10</f>
        <v>94775489</v>
      </c>
      <c r="AQ88" s="7" t="str">
        <f ca="1">IF('Randomized Data'!AB88 = 1, SNPs!$H$10 &amp; SNPs!$H$10, IF('Randomized Data'!AC88 = 1, SNPs!$H$10 &amp; INDIRECT("SNPs!" &amp; CHAR(72 +'Randomized Data'!AD88) &amp; "10"), INDIRECT("SNPs!" &amp; CHAR(72 +'Randomized Data'!AD88) &amp; "10") &amp; INDIRECT("SNPs!" &amp; CHAR(72 +'Randomized Data'!AD88) &amp; "10")))</f>
        <v>GA</v>
      </c>
      <c r="AR88" t="str">
        <f>SNPs!$F$11</f>
        <v>rs6413438</v>
      </c>
      <c r="AS88">
        <f>SNPs!$C$11</f>
        <v>10</v>
      </c>
      <c r="AT88">
        <f>SNPs!$D$11</f>
        <v>94781858</v>
      </c>
      <c r="AU88" s="7" t="str">
        <f ca="1">IF('Randomized Data'!AE88 = 1, SNPs!$H$11 &amp; SNPs!$H$11, IF('Randomized Data'!AF88 = 1, SNPs!$H$11 &amp; INDIRECT("SNPs!" &amp; CHAR(72 +'Randomized Data'!AG88) &amp; "11"), INDIRECT("SNPs!" &amp; CHAR(72 +'Randomized Data'!AG88) &amp; "11") &amp; INDIRECT("SNPs!" &amp; CHAR(72 +'Randomized Data'!AG88) &amp; "11")))</f>
        <v>TT</v>
      </c>
      <c r="AV88" t="str">
        <f>SNPs!$F$12</f>
        <v>rs1057910</v>
      </c>
      <c r="AW88">
        <f>SNPs!$C$12</f>
        <v>10</v>
      </c>
      <c r="AX88">
        <f>SNPs!$D$12</f>
        <v>94981296</v>
      </c>
      <c r="AY88" s="7" t="str">
        <f ca="1">IF('Randomized Data'!AH88 = 1, SNPs!$H$12 &amp; SNPs!$H$12, IF('Randomized Data'!AI88 = 1, SNPs!$H$12 &amp; INDIRECT("SNPs!" &amp; CHAR(72 +'Randomized Data'!AJ88) &amp; "12"), INDIRECT("SNPs!" &amp; CHAR(72 +'Randomized Data'!AJ88) &amp; "12") &amp; INDIRECT("SNPs!" &amp; CHAR(72 +'Randomized Data'!AJ88) &amp; "12")))</f>
        <v>AA</v>
      </c>
      <c r="AZ88" t="str">
        <f>SNPs!$F$13</f>
        <v>rs1799853</v>
      </c>
      <c r="BA88">
        <f>SNPs!$C$13</f>
        <v>10</v>
      </c>
      <c r="BB88">
        <f>SNPs!$D$13</f>
        <v>94942290</v>
      </c>
      <c r="BC88" s="7" t="str">
        <f ca="1">IF('Randomized Data'!AK88 = 1, SNPs!$H$13 &amp; SNPs!$H$13, IF('Randomized Data'!AL88 = 1, SNPs!$H$13 &amp; INDIRECT("SNPs!" &amp; CHAR(72 +'Randomized Data'!AM88) &amp; "13"), INDIRECT("SNPs!" &amp; CHAR(72 +'Randomized Data'!AM88) &amp; "13") &amp; INDIRECT("SNPs!" &amp; CHAR(72 +'Randomized Data'!AM88) &amp; "13")))</f>
        <v>CC</v>
      </c>
      <c r="BD88" t="str">
        <f>SNPs!$F$14</f>
        <v>rs9923231</v>
      </c>
      <c r="BE88">
        <f>SNPs!$C$14</f>
        <v>16</v>
      </c>
      <c r="BF88">
        <f>SNPs!$D$14</f>
        <v>31096368</v>
      </c>
      <c r="BG88" s="7" t="str">
        <f ca="1">IF('Randomized Data'!AN88 = 1, SNPs!$H$14 &amp; SNPs!$H$14, IF('Randomized Data'!AO88 = 1, SNPs!$H$14 &amp; INDIRECT("SNPs!" &amp; CHAR(72 +'Randomized Data'!AP88) &amp; "14"), INDIRECT("SNPs!" &amp; CHAR(72 +'Randomized Data'!AP88) &amp; "14") &amp; INDIRECT("SNPs!" &amp; CHAR(72 +'Randomized Data'!AP88) &amp; "14")))</f>
        <v>CC</v>
      </c>
      <c r="BH88" t="str">
        <f>SNPs!$F$15</f>
        <v>rs9934438</v>
      </c>
      <c r="BI88">
        <f>SNPs!$C$15</f>
        <v>16</v>
      </c>
      <c r="BJ88">
        <f>SNPs!$D$15</f>
        <v>31093557</v>
      </c>
      <c r="BK88" s="7" t="str">
        <f ca="1">IF('Randomized Data'!AQ88 = 1, SNPs!$H$15 &amp; SNPs!$H$15, IF('Randomized Data'!AR88 = 1, SNPs!$H$15 &amp; INDIRECT("SNPs!" &amp; CHAR(72 +'Randomized Data'!AS88) &amp; "15"), INDIRECT("SNPs!" &amp; CHAR(72 +'Randomized Data'!AS88) &amp; "15") &amp; INDIRECT("SNPs!" &amp; CHAR(72 +'Randomized Data'!AS88) &amp; "15")))</f>
        <v>GG</v>
      </c>
      <c r="BL88" t="str">
        <f>SNPs!$F$16</f>
        <v>rs8050894</v>
      </c>
      <c r="BM88">
        <f>SNPs!$C$16</f>
        <v>16</v>
      </c>
      <c r="BN88">
        <f>SNPs!$D$16</f>
        <v>31093188</v>
      </c>
      <c r="BO88" s="7" t="str">
        <f ca="1">IF('Randomized Data'!AT88 = 1, SNPs!$H$16 &amp; SNPs!$H$16, IF('Randomized Data'!AU88 = 1, SNPs!$H$16 &amp; INDIRECT("SNPs!" &amp; CHAR(72 +'Randomized Data'!AV88) &amp; "16"), INDIRECT("SNPs!" &amp; CHAR(72 +'Randomized Data'!AV88) &amp; "16") &amp; INDIRECT("SNPs!" &amp; CHAR(72 +'Randomized Data'!AV88) &amp; "16")))</f>
        <v>CG</v>
      </c>
      <c r="BP88" t="str">
        <f>SNPs!$F$17</f>
        <v>rs6025</v>
      </c>
      <c r="BQ88">
        <f>SNPs!$C$17</f>
        <v>1</v>
      </c>
      <c r="BR88">
        <f>SNPs!$D$17</f>
        <v>169549811</v>
      </c>
      <c r="BS88" s="7" t="str">
        <f ca="1">IF('Randomized Data'!AW88 = 1, SNPs!$H$17 &amp; SNPs!$H$17, IF('Randomized Data'!AX88 = 1, SNPs!$H$17 &amp; INDIRECT("SNPs!" &amp; CHAR(72 +'Randomized Data'!AY88) &amp; "17"), INDIRECT("SNPs!" &amp; CHAR(72 +'Randomized Data'!AY88) &amp; "17") &amp; INDIRECT("SNPs!" &amp; CHAR(72 +'Randomized Data'!AY88) &amp; "17")))</f>
        <v>GG</v>
      </c>
      <c r="BT88" t="str">
        <f>SNPs!$F$18</f>
        <v>rs1799963</v>
      </c>
      <c r="BU88">
        <f>SNPs!$C$18</f>
        <v>11</v>
      </c>
      <c r="BV88">
        <f>SNPs!$D$18</f>
        <v>46739505</v>
      </c>
      <c r="BW88" s="7" t="str">
        <f ca="1">IF('Randomized Data'!AZ88 = 1, SNPs!$H$18 &amp; SNPs!$H$18, IF('Randomized Data'!BA88 = 1, SNPs!$H$18 &amp; INDIRECT("SNPs!" &amp; CHAR(72 +'Randomized Data'!BB88) &amp; "18"), INDIRECT("SNPs!" &amp; CHAR(72 +'Randomized Data'!BB88) &amp; "18") &amp; INDIRECT("SNPs!" &amp; CHAR(72 +'Randomized Data'!BB88) &amp; "18")))</f>
        <v>GA</v>
      </c>
      <c r="BX88" t="str">
        <f>SNPs!$F$19</f>
        <v>rs121913626</v>
      </c>
      <c r="BY88">
        <f>SNPs!$C$19</f>
        <v>14</v>
      </c>
      <c r="BZ88">
        <f>SNPs!$D$19</f>
        <v>23427723</v>
      </c>
      <c r="CA88" s="7" t="str">
        <f ca="1">IF('Randomized Data'!BC88 = 1, SNPs!$H$19 &amp; SNPs!$H$19, IF('Randomized Data'!BD88 = 1, SNPs!$H$19 &amp; INDIRECT("SNPs!" &amp; CHAR(72 +'Randomized Data'!BE88) &amp; "19"), INDIRECT("SNPs!" &amp; CHAR(72 +'Randomized Data'!BE88) &amp; "19") &amp; INDIRECT("SNPs!" &amp; CHAR(72 +'Randomized Data'!BE88) &amp; "19")))</f>
        <v>GC</v>
      </c>
      <c r="CB88" t="str">
        <f>SNPs!$F$20</f>
        <v>rs3218713</v>
      </c>
      <c r="CC88">
        <f>SNPs!$C$20</f>
        <v>14</v>
      </c>
      <c r="CD88">
        <f>SNPs!$D$20</f>
        <v>23431468</v>
      </c>
      <c r="CE88" s="7" t="str">
        <f ca="1">IF('Randomized Data'!BF88 = 1, SNPs!$H$20 &amp; SNPs!$H$20, IF('Randomized Data'!BG88 = 1, SNPs!$H$20 &amp; INDIRECT("SNPs!" &amp; CHAR(72 +'Randomized Data'!BH88) &amp; "20"), INDIRECT("SNPs!" &amp; CHAR(72 +'Randomized Data'!BH88) &amp; "20") &amp; INDIRECT("SNPs!" &amp; CHAR(72 +'Randomized Data'!BH88) &amp; "20")))</f>
        <v>GG</v>
      </c>
      <c r="CF88" t="str">
        <f>SNPs!$F$21</f>
        <v>rs3218714</v>
      </c>
      <c r="CG88">
        <f>SNPs!$C$21</f>
        <v>14</v>
      </c>
      <c r="CH88">
        <f>SNPs!$D$21</f>
        <v>23429279</v>
      </c>
      <c r="CI88" s="7" t="str">
        <f ca="1">IF('Randomized Data'!BI88 = 1, SNPs!$H$21 &amp; SNPs!$H$21, IF('Randomized Data'!BJ88 = 1, SNPs!$H$21 &amp; INDIRECT("SNPs!" &amp; CHAR(72 +'Randomized Data'!BK88) &amp; "21"), INDIRECT("SNPs!" &amp; CHAR(72 +'Randomized Data'!BK88) &amp; "21") &amp; INDIRECT("SNPs!" &amp; CHAR(72 +'Randomized Data'!BK88) &amp; "21")))</f>
        <v>CC</v>
      </c>
      <c r="CJ88" t="str">
        <f>SNPs!$F$22</f>
        <v>rs121964855</v>
      </c>
      <c r="CK88">
        <f>SNPs!$C$22</f>
        <v>1</v>
      </c>
      <c r="CL88">
        <f>SNPs!$D$22</f>
        <v>201365638</v>
      </c>
      <c r="CM88" s="7" t="str">
        <f ca="1">IF('Randomized Data'!BL88 = 1, SNPs!$H$22 &amp; SNPs!$H$22, IF('Randomized Data'!BM88 = 1, SNPs!$H$22 &amp; INDIRECT("SNPs!" &amp; CHAR(72 +'Randomized Data'!BN88) &amp; "22"), INDIRECT("SNPs!" &amp; CHAR(72 +'Randomized Data'!BN88) &amp; "22") &amp; INDIRECT("SNPs!" &amp; CHAR(72 +'Randomized Data'!BN88) &amp; "22")))</f>
        <v>AA</v>
      </c>
      <c r="CN88" t="str">
        <f>SNPs!$F$23</f>
        <v>rs121964856</v>
      </c>
      <c r="CO88">
        <f>SNPs!$C$23</f>
        <v>1</v>
      </c>
      <c r="CP88">
        <f>SNPs!$D$23</f>
        <v>201365297</v>
      </c>
      <c r="CQ88" s="7" t="str">
        <f ca="1">IF('Randomized Data'!BO88 = 1, SNPs!$H$23 &amp; SNPs!$H$23, IF('Randomized Data'!BP88 = 1, SNPs!$H$23 &amp; INDIRECT("SNPs!" &amp; CHAR(72 +'Randomized Data'!BQ88) &amp; "23"), INDIRECT("SNPs!" &amp; CHAR(72 +'Randomized Data'!BQ88) &amp; "23") &amp; INDIRECT("SNPs!" &amp; CHAR(72 +'Randomized Data'!BQ88) &amp; "23")))</f>
        <v>AA</v>
      </c>
      <c r="CR88" t="str">
        <f>SNPs!$F$24</f>
        <v>rs121964857</v>
      </c>
      <c r="CS88">
        <f>SNPs!$C$24</f>
        <v>1</v>
      </c>
      <c r="CT88">
        <f>SNPs!$D$24</f>
        <v>201359245</v>
      </c>
      <c r="CU88" s="7" t="str">
        <f ca="1">IF('Randomized Data'!BR88 = 1, SNPs!$H$24 &amp; SNPs!$H$24, IF('Randomized Data'!BS88 = 1, SNPs!$H$24 &amp; INDIRECT("SNPs!" &amp; CHAR(72 +'Randomized Data'!BT88) &amp; "24"), INDIRECT("SNPs!" &amp; CHAR(72 +'Randomized Data'!BT88) &amp; "24") &amp; INDIRECT("SNPs!" &amp; CHAR(72 +'Randomized Data'!BT88) &amp; "24")))</f>
        <v>TT</v>
      </c>
      <c r="CV88" t="str">
        <f>SNPs!$F$25</f>
        <v>rs28934269</v>
      </c>
      <c r="CW88">
        <f>SNPs!$C$25</f>
        <v>15</v>
      </c>
      <c r="CX88">
        <f>SNPs!$D$25</f>
        <v>63060915</v>
      </c>
      <c r="CY88" s="7" t="str">
        <f ca="1">IF('Randomized Data'!BU88 = 1, SNPs!$H$25 &amp; SNPs!$H$25, IF('Randomized Data'!BV88 = 1, SNPs!$H$25 &amp; INDIRECT("SNPs!" &amp; CHAR(72 +'Randomized Data'!BW88) &amp; "25"), INDIRECT("SNPs!" &amp; CHAR(72 +'Randomized Data'!BW88) &amp; "25") &amp; INDIRECT("SNPs!" &amp; CHAR(72 +'Randomized Data'!BW88) &amp; "25")))</f>
        <v>GG</v>
      </c>
      <c r="CZ88" t="str">
        <f>SNPs!$F$26</f>
        <v>rs28934270</v>
      </c>
      <c r="DA88">
        <f>SNPs!$C$26</f>
        <v>15</v>
      </c>
      <c r="DB88">
        <f>SNPs!$D$26</f>
        <v>63060899</v>
      </c>
      <c r="DC88" s="7" t="str">
        <f ca="1">IF('Randomized Data'!BX88 = 1, SNPs!$H$26 &amp; SNPs!$H$26, IF('Randomized Data'!BY88 = 1, SNPs!$H$26 &amp; INDIRECT("SNPs!" &amp; CHAR(72 +'Randomized Data'!BZ88) &amp; "26"), INDIRECT("SNPs!" &amp; CHAR(72 +'Randomized Data'!BZ88) &amp; "26") &amp; INDIRECT("SNPs!" &amp; CHAR(72 +'Randomized Data'!BZ88) &amp; "26")))</f>
        <v>GA</v>
      </c>
      <c r="DD88" t="str">
        <f>SNPs!$F$27</f>
        <v>rs727504290</v>
      </c>
      <c r="DE88">
        <f>SNPs!$C$27</f>
        <v>15</v>
      </c>
      <c r="DF88">
        <f>SNPs!$D$27</f>
        <v>63042875</v>
      </c>
      <c r="DG88" s="7" t="str">
        <f ca="1">IF('Randomized Data'!CA88 = 1, SNPs!$H$27 &amp; SNPs!$H$27, IF('Randomized Data'!CB88 = 1, SNPs!$H$27 &amp; INDIRECT("SNPs!" &amp; CHAR(72 +'Randomized Data'!CC88) &amp; "27"), INDIRECT("SNPs!" &amp; CHAR(72 +'Randomized Data'!CC88) &amp; "27") &amp; INDIRECT("SNPs!" &amp; CHAR(72 +'Randomized Data'!CC88) &amp; "27")))</f>
        <v>CC</v>
      </c>
      <c r="DH88" t="str">
        <f>SNPs!$F$28</f>
        <v>rs104894504</v>
      </c>
      <c r="DI88">
        <f>SNPs!$C$28</f>
        <v>15</v>
      </c>
      <c r="DJ88">
        <f>SNPs!$D$28</f>
        <v>63057028</v>
      </c>
      <c r="DK88" s="7" t="str">
        <f ca="1">IF('Randomized Data'!CD88 = 1, SNPs!$H$28 &amp; SNPs!$H$28, IF('Randomized Data'!CE88 = 1, SNPs!$H$28 &amp; INDIRECT("SNPs!" &amp; CHAR(72 +'Randomized Data'!CF88) &amp; "28"), INDIRECT("SNPs!" &amp; CHAR(72 +'Randomized Data'!CF88) &amp; "28") &amp; INDIRECT("SNPs!" &amp; CHAR(72 +'Randomized Data'!CF88) &amp; "28")))</f>
        <v>CC</v>
      </c>
      <c r="DL88" t="str">
        <f>SNPs!$F$29</f>
        <v>rs375882485</v>
      </c>
      <c r="DM88">
        <f>SNPs!$C$29</f>
        <v>11</v>
      </c>
      <c r="DN88">
        <f>SNPs!$D$29</f>
        <v>47342698</v>
      </c>
      <c r="DO88" s="7" t="str">
        <f ca="1">IF('Randomized Data'!CG88 = 1, SNPs!$H$29 &amp; SNPs!$H$29, IF('Randomized Data'!CH88 = 1, SNPs!$H$29 &amp; INDIRECT("SNPs!" &amp; CHAR(72 +'Randomized Data'!CI88) &amp; "29"), INDIRECT("SNPs!" &amp; CHAR(72 +'Randomized Data'!CI88) &amp; "29") &amp; INDIRECT("SNPs!" &amp; CHAR(72 +'Randomized Data'!CI88) &amp; "29")))</f>
        <v>GG</v>
      </c>
      <c r="DP88" t="str">
        <f>SNPs!$F$30</f>
        <v>rs397516083</v>
      </c>
      <c r="DQ88">
        <f>SNPs!$C$30</f>
        <v>11</v>
      </c>
      <c r="DR88">
        <f>SNPs!$D$30</f>
        <v>47346379</v>
      </c>
      <c r="DS88" s="7" t="str">
        <f ca="1">IF('Randomized Data'!CJ88 = 1, SNPs!$H$30 &amp; SNPs!$H$30, IF('Randomized Data'!CK88 = 1, SNPs!$H$30 &amp; INDIRECT("SNPs!" &amp; CHAR(72 +'Randomized Data'!CL88) &amp; "30"), INDIRECT("SNPs!" &amp; CHAR(72 +'Randomized Data'!CL88) &amp; "30") &amp; INDIRECT("SNPs!" &amp; CHAR(72 +'Randomized Data'!CL88) &amp; "30")))</f>
        <v>GG</v>
      </c>
      <c r="DT88" t="str">
        <f>SNPs!$F$31</f>
        <v>rs397515937</v>
      </c>
      <c r="DU88">
        <f>SNPs!$C$31</f>
        <v>11</v>
      </c>
      <c r="DV88">
        <f>SNPs!$D$31</f>
        <v>47339792</v>
      </c>
      <c r="DW88" s="7" t="str">
        <f ca="1">IF('Randomized Data'!CM88 = 1, SNPs!$H$31 &amp; SNPs!$H$31, IF('Randomized Data'!CN88 = 1, SNPs!$H$31 &amp; INDIRECT("SNPs!" &amp; CHAR(72 +'Randomized Data'!CO88) &amp; "31"), INDIRECT("SNPs!" &amp; CHAR(72 +'Randomized Data'!CO88) &amp; "31") &amp; INDIRECT("SNPs!" &amp; CHAR(72 +'Randomized Data'!CO88) &amp; "31")))</f>
        <v>AA</v>
      </c>
      <c r="DX88" t="str">
        <f>SNPs!$F$32</f>
        <v>rs397516074</v>
      </c>
      <c r="DY88">
        <f>SNPs!$C$32</f>
        <v>11</v>
      </c>
      <c r="DZ88">
        <f>SNPs!$D$32</f>
        <v>47348424</v>
      </c>
      <c r="EA88" s="7" t="str">
        <f ca="1">IF('Randomized Data'!CP88 = 1, SNPs!$H$32 &amp; SNPs!$H$32, IF('Randomized Data'!CQ88 = 1, SNPs!$H$32 &amp; INDIRECT("SNPs!" &amp; CHAR(72 +'Randomized Data'!CR88) &amp; "32"), INDIRECT("SNPs!" &amp; CHAR(72 +'Randomized Data'!CR88) &amp; "32") &amp; INDIRECT("SNPs!" &amp; CHAR(72 +'Randomized Data'!CR88) &amp; "32")))</f>
        <v>GG</v>
      </c>
      <c r="EB88" t="str">
        <f>SNPs!$F$33</f>
        <v>rs397515963</v>
      </c>
      <c r="EC88">
        <f>SNPs!$C$33</f>
        <v>11</v>
      </c>
      <c r="ED88">
        <f>SNPs!$D$33</f>
        <v>47337729</v>
      </c>
      <c r="EE88" s="7" t="str">
        <f ca="1">IF('Randomized Data'!CS88 = 1, SNPs!$H$33 &amp; SNPs!$H$33, IF('Randomized Data'!CT88 = 1, SNPs!$H$33 &amp; INDIRECT("SNPs!" &amp; CHAR(72 +'Randomized Data'!CU88) &amp; "33"), INDIRECT("SNPs!" &amp; CHAR(72 +'Randomized Data'!CU88) &amp; "33") &amp; INDIRECT("SNPs!" &amp; CHAR(72 +'Randomized Data'!CU88) &amp; "33")))</f>
        <v>-G</v>
      </c>
    </row>
    <row r="89" spans="1:13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  <c r="F89" s="3">
        <v>42149</v>
      </c>
      <c r="G89" s="9" t="str">
        <f>'Randomized Data'!C89</f>
        <v>NGS Lab</v>
      </c>
      <c r="H89" t="str">
        <f>SNPs!$F$2</f>
        <v>rs12248560</v>
      </c>
      <c r="I89">
        <f>SNPs!$C$2</f>
        <v>10</v>
      </c>
      <c r="J89">
        <f>SNPs!$D$2</f>
        <v>94761900</v>
      </c>
      <c r="K89" t="str">
        <f ca="1">IF('Randomized Data'!D89 = 1, SNPs!$H$2 &amp; SNPs!$H$2, IF('Randomized Data'!E89 = 1, SNPs!$H$2 &amp; INDIRECT("SNPs!" &amp; CHAR(72 +'Randomized Data'!F89) &amp; "2"), INDIRECT("SNPs!" &amp; CHAR(72 +'Randomized Data'!F89) &amp; "2") &amp; INDIRECT("SNPs!" &amp; CHAR(72 +'Randomized Data'!F89) &amp; "2")))</f>
        <v>CA</v>
      </c>
      <c r="L89" t="str">
        <f>SNPs!$F$3</f>
        <v>rs28399504</v>
      </c>
      <c r="M89">
        <f>SNPs!$C$3</f>
        <v>10</v>
      </c>
      <c r="N89">
        <f>SNPs!$D$3</f>
        <v>94762706</v>
      </c>
      <c r="O89" t="str">
        <f ca="1">IF('Randomized Data'!G89 = 1, SNPs!$H$3 &amp; SNPs!$H$3, IF('Randomized Data'!H89 = 1, SNPs!$H$3 &amp; INDIRECT("SNPs!" &amp; CHAR(72 +'Randomized Data'!I89) &amp; "3"), INDIRECT("SNPs!" &amp; CHAR(72 +'Randomized Data'!I89) &amp; "3") &amp; INDIRECT("SNPs!" &amp; CHAR(72 +'Randomized Data'!I89) &amp; "3")))</f>
        <v>GG</v>
      </c>
      <c r="P89" t="str">
        <f>SNPs!$F$4</f>
        <v>rs41291556</v>
      </c>
      <c r="Q89">
        <f>SNPs!$C$4</f>
        <v>10</v>
      </c>
      <c r="R89">
        <f>SNPs!$D$4</f>
        <v>94775416</v>
      </c>
      <c r="S89" t="str">
        <f ca="1">IF('Randomized Data'!J89 = 1, SNPs!$H$4 &amp; SNPs!$H$4, IF('Randomized Data'!K89 = 1, SNPs!$H$4 &amp; INDIRECT("SNPs!" &amp; CHAR(72 +'Randomized Data'!L89) &amp; "4"), INDIRECT("SNPs!" &amp; CHAR(72 +'Randomized Data'!L89) &amp; "4") &amp; INDIRECT("SNPs!" &amp; CHAR(72 +'Randomized Data'!L89) &amp; "4")))</f>
        <v>TC</v>
      </c>
      <c r="T89" t="str">
        <f>SNPs!$F$5</f>
        <v>rs72558184</v>
      </c>
      <c r="U89">
        <f>SNPs!$C$5</f>
        <v>10</v>
      </c>
      <c r="V89">
        <f>SNPs!$D$5</f>
        <v>96535210</v>
      </c>
      <c r="W89" t="str">
        <f ca="1">IF('Randomized Data'!M89 = 1, SNPs!$H$5 &amp; SNPs!$H$5, IF('Randomized Data'!N89 = 1, SNPs!$H$5 &amp; INDIRECT("SNPs!" &amp; CHAR(72 +'Randomized Data'!O89) &amp; "5"), INDIRECT("SNPs!" &amp; CHAR(72 +'Randomized Data'!O89) &amp; "5") &amp; INDIRECT("SNPs!" &amp; CHAR(72 +'Randomized Data'!O89) &amp; "5")))</f>
        <v>GA</v>
      </c>
      <c r="X89" t="str">
        <f>SNPs!$F$6</f>
        <v>rs4986893</v>
      </c>
      <c r="Y89">
        <f>SNPs!$C$6</f>
        <v>10</v>
      </c>
      <c r="Z89">
        <f>SNPs!$D$6</f>
        <v>94780653</v>
      </c>
      <c r="AA89" s="7" t="str">
        <f ca="1">IF('Randomized Data'!P89 = 1, SNPs!$H$6 &amp; SNPs!$H$6, IF('Randomized Data'!Q89 = 1, SNPs!$H$6 &amp; INDIRECT("SNPs!" &amp; CHAR(72 +'Randomized Data'!R89) &amp; "6"), INDIRECT("SNPs!" &amp; CHAR(72 +'Randomized Data'!R89) &amp; "6") &amp; INDIRECT("SNPs!" &amp; CHAR(72 +'Randomized Data'!R89) &amp; "6")))</f>
        <v>GA</v>
      </c>
      <c r="AB89" t="str">
        <f>SNPs!$F$7</f>
        <v>rs4244285</v>
      </c>
      <c r="AC89">
        <f>SNPs!$C$7</f>
        <v>10</v>
      </c>
      <c r="AD89">
        <f>SNPs!$D$7</f>
        <v>94781859</v>
      </c>
      <c r="AE89" s="7" t="str">
        <f ca="1">IF('Randomized Data'!S89 = 1, SNPs!$H$7 &amp; SNPs!$H$7, IF('Randomized Data'!T89 = 1, SNPs!$H$7 &amp; INDIRECT("SNPs!" &amp; CHAR(72 +'Randomized Data'!U89) &amp; "7"), INDIRECT("SNPs!" &amp; CHAR(72 +'Randomized Data'!U89) &amp; "7") &amp; INDIRECT("SNPs!" &amp; CHAR(72 +'Randomized Data'!U89) &amp; "7")))</f>
        <v>GC</v>
      </c>
      <c r="AF89" t="str">
        <f>SNPs!$F$8</f>
        <v>rs72558186</v>
      </c>
      <c r="AG89">
        <f>SNPs!$C$8</f>
        <v>10</v>
      </c>
      <c r="AH89">
        <f>SNPs!$D$8</f>
        <v>94781999</v>
      </c>
      <c r="AI89" s="7" t="str">
        <f ca="1">IF('Randomized Data'!V89 = 1, SNPs!$H$8 &amp; SNPs!$H$8, IF('Randomized Data'!W89 = 1, SNPs!$H$8 &amp; INDIRECT("SNPs!" &amp; CHAR(72 +'Randomized Data'!X89) &amp; "8"), INDIRECT("SNPs!" &amp; CHAR(72 +'Randomized Data'!X89) &amp; "8") &amp; INDIRECT("SNPs!" &amp; CHAR(72 +'Randomized Data'!X89) &amp; "8")))</f>
        <v>TT</v>
      </c>
      <c r="AJ89" t="str">
        <f>SNPs!$F$9</f>
        <v>rs56337013</v>
      </c>
      <c r="AK89">
        <f>SNPs!$C$9</f>
        <v>10</v>
      </c>
      <c r="AL89">
        <f>SNPs!$D$9</f>
        <v>94852738</v>
      </c>
      <c r="AM89" s="7" t="str">
        <f ca="1">IF('Randomized Data'!Y$2 = 1, SNPs!$H$9 &amp; SNPs!$H$9, IF('Randomized Data'!Z89 = 1, SNPs!$H$9 &amp; INDIRECT("SNPs!" &amp; CHAR(72 +'Randomized Data'!AA89) &amp; "9"), INDIRECT("SNPs!" &amp; CHAR(72 +'Randomized Data'!AA89) &amp; "9") &amp; INDIRECT("SNPs!" &amp; CHAR(72 +'Randomized Data'!AA89) &amp; "9")))</f>
        <v>TT</v>
      </c>
      <c r="AN89" t="str">
        <f>SNPs!$F$10</f>
        <v>rs17884712</v>
      </c>
      <c r="AO89">
        <f>SNPs!$C$10</f>
        <v>10</v>
      </c>
      <c r="AP89">
        <f>SNPs!$D$10</f>
        <v>94775489</v>
      </c>
      <c r="AQ89" s="7" t="str">
        <f ca="1">IF('Randomized Data'!AB89 = 1, SNPs!$H$10 &amp; SNPs!$H$10, IF('Randomized Data'!AC89 = 1, SNPs!$H$10 &amp; INDIRECT("SNPs!" &amp; CHAR(72 +'Randomized Data'!AD89) &amp; "10"), INDIRECT("SNPs!" &amp; CHAR(72 +'Randomized Data'!AD89) &amp; "10") &amp; INDIRECT("SNPs!" &amp; CHAR(72 +'Randomized Data'!AD89) &amp; "10")))</f>
        <v>AA</v>
      </c>
      <c r="AR89" t="str">
        <f>SNPs!$F$11</f>
        <v>rs6413438</v>
      </c>
      <c r="AS89">
        <f>SNPs!$C$11</f>
        <v>10</v>
      </c>
      <c r="AT89">
        <f>SNPs!$D$11</f>
        <v>94781858</v>
      </c>
      <c r="AU89" s="7" t="str">
        <f ca="1">IF('Randomized Data'!AE89 = 1, SNPs!$H$11 &amp; SNPs!$H$11, IF('Randomized Data'!AF89 = 1, SNPs!$H$11 &amp; INDIRECT("SNPs!" &amp; CHAR(72 +'Randomized Data'!AG89) &amp; "11"), INDIRECT("SNPs!" &amp; CHAR(72 +'Randomized Data'!AG89) &amp; "11") &amp; INDIRECT("SNPs!" &amp; CHAR(72 +'Randomized Data'!AG89) &amp; "11")))</f>
        <v>CT</v>
      </c>
      <c r="AV89" t="str">
        <f>SNPs!$F$12</f>
        <v>rs1057910</v>
      </c>
      <c r="AW89">
        <f>SNPs!$C$12</f>
        <v>10</v>
      </c>
      <c r="AX89">
        <f>SNPs!$D$12</f>
        <v>94981296</v>
      </c>
      <c r="AY89" s="7" t="str">
        <f ca="1">IF('Randomized Data'!AH89 = 1, SNPs!$H$12 &amp; SNPs!$H$12, IF('Randomized Data'!AI89 = 1, SNPs!$H$12 &amp; INDIRECT("SNPs!" &amp; CHAR(72 +'Randomized Data'!AJ89) &amp; "12"), INDIRECT("SNPs!" &amp; CHAR(72 +'Randomized Data'!AJ89) &amp; "12") &amp; INDIRECT("SNPs!" &amp; CHAR(72 +'Randomized Data'!AJ89) &amp; "12")))</f>
        <v>AC</v>
      </c>
      <c r="AZ89" t="str">
        <f>SNPs!$F$13</f>
        <v>rs1799853</v>
      </c>
      <c r="BA89">
        <f>SNPs!$C$13</f>
        <v>10</v>
      </c>
      <c r="BB89">
        <f>SNPs!$D$13</f>
        <v>94942290</v>
      </c>
      <c r="BC89" s="7" t="str">
        <f ca="1">IF('Randomized Data'!AK89 = 1, SNPs!$H$13 &amp; SNPs!$H$13, IF('Randomized Data'!AL89 = 1, SNPs!$H$13 &amp; INDIRECT("SNPs!" &amp; CHAR(72 +'Randomized Data'!AM89) &amp; "13"), INDIRECT("SNPs!" &amp; CHAR(72 +'Randomized Data'!AM89) &amp; "13") &amp; INDIRECT("SNPs!" &amp; CHAR(72 +'Randomized Data'!AM89) &amp; "13")))</f>
        <v>CC</v>
      </c>
      <c r="BD89" t="str">
        <f>SNPs!$F$14</f>
        <v>rs9923231</v>
      </c>
      <c r="BE89">
        <f>SNPs!$C$14</f>
        <v>16</v>
      </c>
      <c r="BF89">
        <f>SNPs!$D$14</f>
        <v>31096368</v>
      </c>
      <c r="BG89" s="7" t="str">
        <f ca="1">IF('Randomized Data'!AN89 = 1, SNPs!$H$14 &amp; SNPs!$H$14, IF('Randomized Data'!AO89 = 1, SNPs!$H$14 &amp; INDIRECT("SNPs!" &amp; CHAR(72 +'Randomized Data'!AP89) &amp; "14"), INDIRECT("SNPs!" &amp; CHAR(72 +'Randomized Data'!AP89) &amp; "14") &amp; INDIRECT("SNPs!" &amp; CHAR(72 +'Randomized Data'!AP89) &amp; "14")))</f>
        <v>AA</v>
      </c>
      <c r="BH89" t="str">
        <f>SNPs!$F$15</f>
        <v>rs9934438</v>
      </c>
      <c r="BI89">
        <f>SNPs!$C$15</f>
        <v>16</v>
      </c>
      <c r="BJ89">
        <f>SNPs!$D$15</f>
        <v>31093557</v>
      </c>
      <c r="BK89" s="7" t="str">
        <f ca="1">IF('Randomized Data'!AQ89 = 1, SNPs!$H$15 &amp; SNPs!$H$15, IF('Randomized Data'!AR89 = 1, SNPs!$H$15 &amp; INDIRECT("SNPs!" &amp; CHAR(72 +'Randomized Data'!AS89) &amp; "15"), INDIRECT("SNPs!" &amp; CHAR(72 +'Randomized Data'!AS89) &amp; "15") &amp; INDIRECT("SNPs!" &amp; CHAR(72 +'Randomized Data'!AS89) &amp; "15")))</f>
        <v>GA</v>
      </c>
      <c r="BL89" t="str">
        <f>SNPs!$F$16</f>
        <v>rs8050894</v>
      </c>
      <c r="BM89">
        <f>SNPs!$C$16</f>
        <v>16</v>
      </c>
      <c r="BN89">
        <f>SNPs!$D$16</f>
        <v>31093188</v>
      </c>
      <c r="BO89" s="7" t="str">
        <f ca="1">IF('Randomized Data'!AT89 = 1, SNPs!$H$16 &amp; SNPs!$H$16, IF('Randomized Data'!AU89 = 1, SNPs!$H$16 &amp; INDIRECT("SNPs!" &amp; CHAR(72 +'Randomized Data'!AV89) &amp; "16"), INDIRECT("SNPs!" &amp; CHAR(72 +'Randomized Data'!AV89) &amp; "16") &amp; INDIRECT("SNPs!" &amp; CHAR(72 +'Randomized Data'!AV89) &amp; "16")))</f>
        <v>CC</v>
      </c>
      <c r="BP89" t="str">
        <f>SNPs!$F$17</f>
        <v>rs6025</v>
      </c>
      <c r="BQ89">
        <f>SNPs!$C$17</f>
        <v>1</v>
      </c>
      <c r="BR89">
        <f>SNPs!$D$17</f>
        <v>169549811</v>
      </c>
      <c r="BS89" s="7" t="str">
        <f ca="1">IF('Randomized Data'!AW89 = 1, SNPs!$H$17 &amp; SNPs!$H$17, IF('Randomized Data'!AX89 = 1, SNPs!$H$17 &amp; INDIRECT("SNPs!" &amp; CHAR(72 +'Randomized Data'!AY89) &amp; "17"), INDIRECT("SNPs!" &amp; CHAR(72 +'Randomized Data'!AY89) &amp; "17") &amp; INDIRECT("SNPs!" &amp; CHAR(72 +'Randomized Data'!AY89) &amp; "17")))</f>
        <v>AA</v>
      </c>
      <c r="BT89" t="str">
        <f>SNPs!$F$18</f>
        <v>rs1799963</v>
      </c>
      <c r="BU89">
        <f>SNPs!$C$18</f>
        <v>11</v>
      </c>
      <c r="BV89">
        <f>SNPs!$D$18</f>
        <v>46739505</v>
      </c>
      <c r="BW89" s="7" t="str">
        <f ca="1">IF('Randomized Data'!AZ89 = 1, SNPs!$H$18 &amp; SNPs!$H$18, IF('Randomized Data'!BA89 = 1, SNPs!$H$18 &amp; INDIRECT("SNPs!" &amp; CHAR(72 +'Randomized Data'!BB89) &amp; "18"), INDIRECT("SNPs!" &amp; CHAR(72 +'Randomized Data'!BB89) &amp; "18") &amp; INDIRECT("SNPs!" &amp; CHAR(72 +'Randomized Data'!BB89) &amp; "18")))</f>
        <v>GG</v>
      </c>
      <c r="BX89" t="str">
        <f>SNPs!$F$19</f>
        <v>rs121913626</v>
      </c>
      <c r="BY89">
        <f>SNPs!$C$19</f>
        <v>14</v>
      </c>
      <c r="BZ89">
        <f>SNPs!$D$19</f>
        <v>23427723</v>
      </c>
      <c r="CA89" s="7" t="str">
        <f ca="1">IF('Randomized Data'!BC89 = 1, SNPs!$H$19 &amp; SNPs!$H$19, IF('Randomized Data'!BD89 = 1, SNPs!$H$19 &amp; INDIRECT("SNPs!" &amp; CHAR(72 +'Randomized Data'!BE89) &amp; "19"), INDIRECT("SNPs!" &amp; CHAR(72 +'Randomized Data'!BE89) &amp; "19") &amp; INDIRECT("SNPs!" &amp; CHAR(72 +'Randomized Data'!BE89) &amp; "19")))</f>
        <v>GG</v>
      </c>
      <c r="CB89" t="str">
        <f>SNPs!$F$20</f>
        <v>rs3218713</v>
      </c>
      <c r="CC89">
        <f>SNPs!$C$20</f>
        <v>14</v>
      </c>
      <c r="CD89">
        <f>SNPs!$D$20</f>
        <v>23431468</v>
      </c>
      <c r="CE89" s="7" t="str">
        <f ca="1">IF('Randomized Data'!BF89 = 1, SNPs!$H$20 &amp; SNPs!$H$20, IF('Randomized Data'!BG89 = 1, SNPs!$H$20 &amp; INDIRECT("SNPs!" &amp; CHAR(72 +'Randomized Data'!BH89) &amp; "20"), INDIRECT("SNPs!" &amp; CHAR(72 +'Randomized Data'!BH89) &amp; "20") &amp; INDIRECT("SNPs!" &amp; CHAR(72 +'Randomized Data'!BH89) &amp; "20")))</f>
        <v>GA</v>
      </c>
      <c r="CF89" t="str">
        <f>SNPs!$F$21</f>
        <v>rs3218714</v>
      </c>
      <c r="CG89">
        <f>SNPs!$C$21</f>
        <v>14</v>
      </c>
      <c r="CH89">
        <f>SNPs!$D$21</f>
        <v>23429279</v>
      </c>
      <c r="CI89" s="7" t="str">
        <f ca="1">IF('Randomized Data'!BI89 = 1, SNPs!$H$21 &amp; SNPs!$H$21, IF('Randomized Data'!BJ89 = 1, SNPs!$H$21 &amp; INDIRECT("SNPs!" &amp; CHAR(72 +'Randomized Data'!BK89) &amp; "21"), INDIRECT("SNPs!" &amp; CHAR(72 +'Randomized Data'!BK89) &amp; "21") &amp; INDIRECT("SNPs!" &amp; CHAR(72 +'Randomized Data'!BK89) &amp; "21")))</f>
        <v>TT</v>
      </c>
      <c r="CJ89" t="str">
        <f>SNPs!$F$22</f>
        <v>rs121964855</v>
      </c>
      <c r="CK89">
        <f>SNPs!$C$22</f>
        <v>1</v>
      </c>
      <c r="CL89">
        <f>SNPs!$D$22</f>
        <v>201365638</v>
      </c>
      <c r="CM89" s="7" t="str">
        <f ca="1">IF('Randomized Data'!BL89 = 1, SNPs!$H$22 &amp; SNPs!$H$22, IF('Randomized Data'!BM89 = 1, SNPs!$H$22 &amp; INDIRECT("SNPs!" &amp; CHAR(72 +'Randomized Data'!BN89) &amp; "22"), INDIRECT("SNPs!" &amp; CHAR(72 +'Randomized Data'!BN89) &amp; "22") &amp; INDIRECT("SNPs!" &amp; CHAR(72 +'Randomized Data'!BN89) &amp; "22")))</f>
        <v>AA</v>
      </c>
      <c r="CN89" t="str">
        <f>SNPs!$F$23</f>
        <v>rs121964856</v>
      </c>
      <c r="CO89">
        <f>SNPs!$C$23</f>
        <v>1</v>
      </c>
      <c r="CP89">
        <f>SNPs!$D$23</f>
        <v>201365297</v>
      </c>
      <c r="CQ89" s="7" t="str">
        <f ca="1">IF('Randomized Data'!BO89 = 1, SNPs!$H$23 &amp; SNPs!$H$23, IF('Randomized Data'!BP89 = 1, SNPs!$H$23 &amp; INDIRECT("SNPs!" &amp; CHAR(72 +'Randomized Data'!BQ89) &amp; "23"), INDIRECT("SNPs!" &amp; CHAR(72 +'Randomized Data'!BQ89) &amp; "23") &amp; INDIRECT("SNPs!" &amp; CHAR(72 +'Randomized Data'!BQ89) &amp; "23")))</f>
        <v>AA</v>
      </c>
      <c r="CR89" t="str">
        <f>SNPs!$F$24</f>
        <v>rs121964857</v>
      </c>
      <c r="CS89">
        <f>SNPs!$C$24</f>
        <v>1</v>
      </c>
      <c r="CT89">
        <f>SNPs!$D$24</f>
        <v>201359245</v>
      </c>
      <c r="CU89" s="7" t="str">
        <f ca="1">IF('Randomized Data'!BR89 = 1, SNPs!$H$24 &amp; SNPs!$H$24, IF('Randomized Data'!BS89 = 1, SNPs!$H$24 &amp; INDIRECT("SNPs!" &amp; CHAR(72 +'Randomized Data'!BT89) &amp; "24"), INDIRECT("SNPs!" &amp; CHAR(72 +'Randomized Data'!BT89) &amp; "24") &amp; INDIRECT("SNPs!" &amp; CHAR(72 +'Randomized Data'!BT89) &amp; "24")))</f>
        <v>CC</v>
      </c>
      <c r="CV89" t="str">
        <f>SNPs!$F$25</f>
        <v>rs28934269</v>
      </c>
      <c r="CW89">
        <f>SNPs!$C$25</f>
        <v>15</v>
      </c>
      <c r="CX89">
        <f>SNPs!$D$25</f>
        <v>63060915</v>
      </c>
      <c r="CY89" s="7" t="str">
        <f ca="1">IF('Randomized Data'!BU89 = 1, SNPs!$H$25 &amp; SNPs!$H$25, IF('Randomized Data'!BV89 = 1, SNPs!$H$25 &amp; INDIRECT("SNPs!" &amp; CHAR(72 +'Randomized Data'!BW89) &amp; "25"), INDIRECT("SNPs!" &amp; CHAR(72 +'Randomized Data'!BW89) &amp; "25") &amp; INDIRECT("SNPs!" &amp; CHAR(72 +'Randomized Data'!BW89) &amp; "25")))</f>
        <v>AA</v>
      </c>
      <c r="CZ89" t="str">
        <f>SNPs!$F$26</f>
        <v>rs28934270</v>
      </c>
      <c r="DA89">
        <f>SNPs!$C$26</f>
        <v>15</v>
      </c>
      <c r="DB89">
        <f>SNPs!$D$26</f>
        <v>63060899</v>
      </c>
      <c r="DC89" s="7" t="str">
        <f ca="1">IF('Randomized Data'!BX89 = 1, SNPs!$H$26 &amp; SNPs!$H$26, IF('Randomized Data'!BY89 = 1, SNPs!$H$26 &amp; INDIRECT("SNPs!" &amp; CHAR(72 +'Randomized Data'!BZ89) &amp; "26"), INDIRECT("SNPs!" &amp; CHAR(72 +'Randomized Data'!BZ89) &amp; "26") &amp; INDIRECT("SNPs!" &amp; CHAR(72 +'Randomized Data'!BZ89) &amp; "26")))</f>
        <v>GG</v>
      </c>
      <c r="DD89" t="str">
        <f>SNPs!$F$27</f>
        <v>rs727504290</v>
      </c>
      <c r="DE89">
        <f>SNPs!$C$27</f>
        <v>15</v>
      </c>
      <c r="DF89">
        <f>SNPs!$D$27</f>
        <v>63042875</v>
      </c>
      <c r="DG89" s="7" t="str">
        <f ca="1">IF('Randomized Data'!CA89 = 1, SNPs!$H$27 &amp; SNPs!$H$27, IF('Randomized Data'!CB89 = 1, SNPs!$H$27 &amp; INDIRECT("SNPs!" &amp; CHAR(72 +'Randomized Data'!CC89) &amp; "27"), INDIRECT("SNPs!" &amp; CHAR(72 +'Randomized Data'!CC89) &amp; "27") &amp; INDIRECT("SNPs!" &amp; CHAR(72 +'Randomized Data'!CC89) &amp; "27")))</f>
        <v>CC</v>
      </c>
      <c r="DH89" t="str">
        <f>SNPs!$F$28</f>
        <v>rs104894504</v>
      </c>
      <c r="DI89">
        <f>SNPs!$C$28</f>
        <v>15</v>
      </c>
      <c r="DJ89">
        <f>SNPs!$D$28</f>
        <v>63057028</v>
      </c>
      <c r="DK89" s="7" t="str">
        <f ca="1">IF('Randomized Data'!CD89 = 1, SNPs!$H$28 &amp; SNPs!$H$28, IF('Randomized Data'!CE89 = 1, SNPs!$H$28 &amp; INDIRECT("SNPs!" &amp; CHAR(72 +'Randomized Data'!CF89) &amp; "28"), INDIRECT("SNPs!" &amp; CHAR(72 +'Randomized Data'!CF89) &amp; "28") &amp; INDIRECT("SNPs!" &amp; CHAR(72 +'Randomized Data'!CF89) &amp; "28")))</f>
        <v>TT</v>
      </c>
      <c r="DL89" t="str">
        <f>SNPs!$F$29</f>
        <v>rs375882485</v>
      </c>
      <c r="DM89">
        <f>SNPs!$C$29</f>
        <v>11</v>
      </c>
      <c r="DN89">
        <f>SNPs!$D$29</f>
        <v>47342698</v>
      </c>
      <c r="DO89" s="7" t="str">
        <f ca="1">IF('Randomized Data'!CG89 = 1, SNPs!$H$29 &amp; SNPs!$H$29, IF('Randomized Data'!CH89 = 1, SNPs!$H$29 &amp; INDIRECT("SNPs!" &amp; CHAR(72 +'Randomized Data'!CI89) &amp; "29"), INDIRECT("SNPs!" &amp; CHAR(72 +'Randomized Data'!CI89) &amp; "29") &amp; INDIRECT("SNPs!" &amp; CHAR(72 +'Randomized Data'!CI89) &amp; "29")))</f>
        <v>GG</v>
      </c>
      <c r="DP89" t="str">
        <f>SNPs!$F$30</f>
        <v>rs397516083</v>
      </c>
      <c r="DQ89">
        <f>SNPs!$C$30</f>
        <v>11</v>
      </c>
      <c r="DR89">
        <f>SNPs!$D$30</f>
        <v>47346379</v>
      </c>
      <c r="DS89" s="7" t="str">
        <f ca="1">IF('Randomized Data'!CJ89 = 1, SNPs!$H$30 &amp; SNPs!$H$30, IF('Randomized Data'!CK89 = 1, SNPs!$H$30 &amp; INDIRECT("SNPs!" &amp; CHAR(72 +'Randomized Data'!CL89) &amp; "30"), INDIRECT("SNPs!" &amp; CHAR(72 +'Randomized Data'!CL89) &amp; "30") &amp; INDIRECT("SNPs!" &amp; CHAR(72 +'Randomized Data'!CL89) &amp; "30")))</f>
        <v>GG</v>
      </c>
      <c r="DT89" t="str">
        <f>SNPs!$F$31</f>
        <v>rs397515937</v>
      </c>
      <c r="DU89">
        <f>SNPs!$C$31</f>
        <v>11</v>
      </c>
      <c r="DV89">
        <f>SNPs!$D$31</f>
        <v>47339792</v>
      </c>
      <c r="DW89" s="7" t="str">
        <f ca="1">IF('Randomized Data'!CM89 = 1, SNPs!$H$31 &amp; SNPs!$H$31, IF('Randomized Data'!CN89 = 1, SNPs!$H$31 &amp; INDIRECT("SNPs!" &amp; CHAR(72 +'Randomized Data'!CO89) &amp; "31"), INDIRECT("SNPs!" &amp; CHAR(72 +'Randomized Data'!CO89) &amp; "31") &amp; INDIRECT("SNPs!" &amp; CHAR(72 +'Randomized Data'!CO89) &amp; "31")))</f>
        <v>AG</v>
      </c>
      <c r="DX89" t="str">
        <f>SNPs!$F$32</f>
        <v>rs397516074</v>
      </c>
      <c r="DY89">
        <f>SNPs!$C$32</f>
        <v>11</v>
      </c>
      <c r="DZ89">
        <f>SNPs!$D$32</f>
        <v>47348424</v>
      </c>
      <c r="EA89" s="7" t="str">
        <f ca="1">IF('Randomized Data'!CP89 = 1, SNPs!$H$32 &amp; SNPs!$H$32, IF('Randomized Data'!CQ89 = 1, SNPs!$H$32 &amp; INDIRECT("SNPs!" &amp; CHAR(72 +'Randomized Data'!CR89) &amp; "32"), INDIRECT("SNPs!" &amp; CHAR(72 +'Randomized Data'!CR89) &amp; "32") &amp; INDIRECT("SNPs!" &amp; CHAR(72 +'Randomized Data'!CR89) &amp; "32")))</f>
        <v>GA</v>
      </c>
      <c r="EB89" t="str">
        <f>SNPs!$F$33</f>
        <v>rs397515963</v>
      </c>
      <c r="EC89">
        <f>SNPs!$C$33</f>
        <v>11</v>
      </c>
      <c r="ED89">
        <f>SNPs!$D$33</f>
        <v>47337729</v>
      </c>
      <c r="EE89" s="7" t="str">
        <f ca="1">IF('Randomized Data'!CS89 = 1, SNPs!$H$33 &amp; SNPs!$H$33, IF('Randomized Data'!CT89 = 1, SNPs!$H$33 &amp; INDIRECT("SNPs!" &amp; CHAR(72 +'Randomized Data'!CU89) &amp; "33"), INDIRECT("SNPs!" &amp; CHAR(72 +'Randomized Data'!CU89) &amp; "33") &amp; INDIRECT("SNPs!" &amp; CHAR(72 +'Randomized Data'!CU89) &amp; "33")))</f>
        <v>GG</v>
      </c>
    </row>
    <row r="90" spans="1:13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  <c r="F90" s="3">
        <v>42178</v>
      </c>
      <c r="G90" s="9" t="str">
        <f>'Randomized Data'!C90</f>
        <v>Internal Lab</v>
      </c>
      <c r="H90" t="str">
        <f>SNPs!$F$2</f>
        <v>rs12248560</v>
      </c>
      <c r="I90">
        <f>SNPs!$C$2</f>
        <v>10</v>
      </c>
      <c r="J90">
        <f>SNPs!$D$2</f>
        <v>94761900</v>
      </c>
      <c r="K90" t="str">
        <f ca="1">IF('Randomized Data'!D90 = 1, SNPs!$H$2 &amp; SNPs!$H$2, IF('Randomized Data'!E90 = 1, SNPs!$H$2 &amp; INDIRECT("SNPs!" &amp; CHAR(72 +'Randomized Data'!F90) &amp; "2"), INDIRECT("SNPs!" &amp; CHAR(72 +'Randomized Data'!F90) &amp; "2") &amp; INDIRECT("SNPs!" &amp; CHAR(72 +'Randomized Data'!F90) &amp; "2")))</f>
        <v>TT</v>
      </c>
      <c r="L90" t="str">
        <f>SNPs!$F$3</f>
        <v>rs28399504</v>
      </c>
      <c r="M90">
        <f>SNPs!$C$3</f>
        <v>10</v>
      </c>
      <c r="N90">
        <f>SNPs!$D$3</f>
        <v>94762706</v>
      </c>
      <c r="O90" t="str">
        <f ca="1">IF('Randomized Data'!G90 = 1, SNPs!$H$3 &amp; SNPs!$H$3, IF('Randomized Data'!H90 = 1, SNPs!$H$3 &amp; INDIRECT("SNPs!" &amp; CHAR(72 +'Randomized Data'!I90) &amp; "3"), INDIRECT("SNPs!" &amp; CHAR(72 +'Randomized Data'!I90) &amp; "3") &amp; INDIRECT("SNPs!" &amp; CHAR(72 +'Randomized Data'!I90) &amp; "3")))</f>
        <v>AA</v>
      </c>
      <c r="P90" t="str">
        <f>SNPs!$F$4</f>
        <v>rs41291556</v>
      </c>
      <c r="Q90">
        <f>SNPs!$C$4</f>
        <v>10</v>
      </c>
      <c r="R90">
        <f>SNPs!$D$4</f>
        <v>94775416</v>
      </c>
      <c r="S90" t="str">
        <f ca="1">IF('Randomized Data'!J90 = 1, SNPs!$H$4 &amp; SNPs!$H$4, IF('Randomized Data'!K90 = 1, SNPs!$H$4 &amp; INDIRECT("SNPs!" &amp; CHAR(72 +'Randomized Data'!L90) &amp; "4"), INDIRECT("SNPs!" &amp; CHAR(72 +'Randomized Data'!L90) &amp; "4") &amp; INDIRECT("SNPs!" &amp; CHAR(72 +'Randomized Data'!L90) &amp; "4")))</f>
        <v>TT</v>
      </c>
      <c r="T90" t="str">
        <f>SNPs!$F$5</f>
        <v>rs72558184</v>
      </c>
      <c r="U90">
        <f>SNPs!$C$5</f>
        <v>10</v>
      </c>
      <c r="V90">
        <f>SNPs!$D$5</f>
        <v>96535210</v>
      </c>
      <c r="W90" t="str">
        <f ca="1">IF('Randomized Data'!M90 = 1, SNPs!$H$5 &amp; SNPs!$H$5, IF('Randomized Data'!N90 = 1, SNPs!$H$5 &amp; INDIRECT("SNPs!" &amp; CHAR(72 +'Randomized Data'!O90) &amp; "5"), INDIRECT("SNPs!" &amp; CHAR(72 +'Randomized Data'!O90) &amp; "5") &amp; INDIRECT("SNPs!" &amp; CHAR(72 +'Randomized Data'!O90) &amp; "5")))</f>
        <v>GG</v>
      </c>
      <c r="X90" t="str">
        <f>SNPs!$F$6</f>
        <v>rs4986893</v>
      </c>
      <c r="Y90">
        <f>SNPs!$C$6</f>
        <v>10</v>
      </c>
      <c r="Z90">
        <f>SNPs!$D$6</f>
        <v>94780653</v>
      </c>
      <c r="AA90" s="7" t="str">
        <f ca="1">IF('Randomized Data'!P90 = 1, SNPs!$H$6 &amp; SNPs!$H$6, IF('Randomized Data'!Q90 = 1, SNPs!$H$6 &amp; INDIRECT("SNPs!" &amp; CHAR(72 +'Randomized Data'!R90) &amp; "6"), INDIRECT("SNPs!" &amp; CHAR(72 +'Randomized Data'!R90) &amp; "6") &amp; INDIRECT("SNPs!" &amp; CHAR(72 +'Randomized Data'!R90) &amp; "6")))</f>
        <v>GG</v>
      </c>
      <c r="AB90" t="str">
        <f>SNPs!$F$7</f>
        <v>rs4244285</v>
      </c>
      <c r="AC90">
        <f>SNPs!$C$7</f>
        <v>10</v>
      </c>
      <c r="AD90">
        <f>SNPs!$D$7</f>
        <v>94781859</v>
      </c>
      <c r="AE90" s="7" t="str">
        <f ca="1">IF('Randomized Data'!S90 = 1, SNPs!$H$7 &amp; SNPs!$H$7, IF('Randomized Data'!T90 = 1, SNPs!$H$7 &amp; INDIRECT("SNPs!" &amp; CHAR(72 +'Randomized Data'!U90) &amp; "7"), INDIRECT("SNPs!" &amp; CHAR(72 +'Randomized Data'!U90) &amp; "7") &amp; INDIRECT("SNPs!" &amp; CHAR(72 +'Randomized Data'!U90) &amp; "7")))</f>
        <v>AA</v>
      </c>
      <c r="AF90" t="str">
        <f>SNPs!$F$8</f>
        <v>rs72558186</v>
      </c>
      <c r="AG90">
        <f>SNPs!$C$8</f>
        <v>10</v>
      </c>
      <c r="AH90">
        <f>SNPs!$D$8</f>
        <v>94781999</v>
      </c>
      <c r="AI90" s="7" t="str">
        <f ca="1">IF('Randomized Data'!V90 = 1, SNPs!$H$8 &amp; SNPs!$H$8, IF('Randomized Data'!W90 = 1, SNPs!$H$8 &amp; INDIRECT("SNPs!" &amp; CHAR(72 +'Randomized Data'!X90) &amp; "8"), INDIRECT("SNPs!" &amp; CHAR(72 +'Randomized Data'!X90) &amp; "8") &amp; INDIRECT("SNPs!" &amp; CHAR(72 +'Randomized Data'!X90) &amp; "8")))</f>
        <v>TT</v>
      </c>
      <c r="AJ90" t="str">
        <f>SNPs!$F$9</f>
        <v>rs56337013</v>
      </c>
      <c r="AK90">
        <f>SNPs!$C$9</f>
        <v>10</v>
      </c>
      <c r="AL90">
        <f>SNPs!$D$9</f>
        <v>94852738</v>
      </c>
      <c r="AM90" s="7" t="str">
        <f ca="1">IF('Randomized Data'!Y$2 = 1, SNPs!$H$9 &amp; SNPs!$H$9, IF('Randomized Data'!Z90 = 1, SNPs!$H$9 &amp; INDIRECT("SNPs!" &amp; CHAR(72 +'Randomized Data'!AA90) &amp; "9"), INDIRECT("SNPs!" &amp; CHAR(72 +'Randomized Data'!AA90) &amp; "9") &amp; INDIRECT("SNPs!" &amp; CHAR(72 +'Randomized Data'!AA90) &amp; "9")))</f>
        <v>CT</v>
      </c>
      <c r="AN90" t="str">
        <f>SNPs!$F$10</f>
        <v>rs17884712</v>
      </c>
      <c r="AO90">
        <f>SNPs!$C$10</f>
        <v>10</v>
      </c>
      <c r="AP90">
        <f>SNPs!$D$10</f>
        <v>94775489</v>
      </c>
      <c r="AQ90" s="7" t="str">
        <f ca="1">IF('Randomized Data'!AB90 = 1, SNPs!$H$10 &amp; SNPs!$H$10, IF('Randomized Data'!AC90 = 1, SNPs!$H$10 &amp; INDIRECT("SNPs!" &amp; CHAR(72 +'Randomized Data'!AD90) &amp; "10"), INDIRECT("SNPs!" &amp; CHAR(72 +'Randomized Data'!AD90) &amp; "10") &amp; INDIRECT("SNPs!" &amp; CHAR(72 +'Randomized Data'!AD90) &amp; "10")))</f>
        <v>GA</v>
      </c>
      <c r="AR90" t="str">
        <f>SNPs!$F$11</f>
        <v>rs6413438</v>
      </c>
      <c r="AS90">
        <f>SNPs!$C$11</f>
        <v>10</v>
      </c>
      <c r="AT90">
        <f>SNPs!$D$11</f>
        <v>94781858</v>
      </c>
      <c r="AU90" s="7" t="str">
        <f ca="1">IF('Randomized Data'!AE90 = 1, SNPs!$H$11 &amp; SNPs!$H$11, IF('Randomized Data'!AF90 = 1, SNPs!$H$11 &amp; INDIRECT("SNPs!" &amp; CHAR(72 +'Randomized Data'!AG90) &amp; "11"), INDIRECT("SNPs!" &amp; CHAR(72 +'Randomized Data'!AG90) &amp; "11") &amp; INDIRECT("SNPs!" &amp; CHAR(72 +'Randomized Data'!AG90) &amp; "11")))</f>
        <v>CC</v>
      </c>
      <c r="AV90" t="str">
        <f>SNPs!$F$12</f>
        <v>rs1057910</v>
      </c>
      <c r="AW90">
        <f>SNPs!$C$12</f>
        <v>10</v>
      </c>
      <c r="AX90">
        <f>SNPs!$D$12</f>
        <v>94981296</v>
      </c>
      <c r="AY90" s="7" t="str">
        <f ca="1">IF('Randomized Data'!AH90 = 1, SNPs!$H$12 &amp; SNPs!$H$12, IF('Randomized Data'!AI90 = 1, SNPs!$H$12 &amp; INDIRECT("SNPs!" &amp; CHAR(72 +'Randomized Data'!AJ90) &amp; "12"), INDIRECT("SNPs!" &amp; CHAR(72 +'Randomized Data'!AJ90) &amp; "12") &amp; INDIRECT("SNPs!" &amp; CHAR(72 +'Randomized Data'!AJ90) &amp; "12")))</f>
        <v>CC</v>
      </c>
      <c r="AZ90" t="str">
        <f>SNPs!$F$13</f>
        <v>rs1799853</v>
      </c>
      <c r="BA90">
        <f>SNPs!$C$13</f>
        <v>10</v>
      </c>
      <c r="BB90">
        <f>SNPs!$D$13</f>
        <v>94942290</v>
      </c>
      <c r="BC90" s="7" t="str">
        <f ca="1">IF('Randomized Data'!AK90 = 1, SNPs!$H$13 &amp; SNPs!$H$13, IF('Randomized Data'!AL90 = 1, SNPs!$H$13 &amp; INDIRECT("SNPs!" &amp; CHAR(72 +'Randomized Data'!AM90) &amp; "13"), INDIRECT("SNPs!" &amp; CHAR(72 +'Randomized Data'!AM90) &amp; "13") &amp; INDIRECT("SNPs!" &amp; CHAR(72 +'Randomized Data'!AM90) &amp; "13")))</f>
        <v>CT</v>
      </c>
      <c r="BD90" t="str">
        <f>SNPs!$F$14</f>
        <v>rs9923231</v>
      </c>
      <c r="BE90">
        <f>SNPs!$C$14</f>
        <v>16</v>
      </c>
      <c r="BF90">
        <f>SNPs!$D$14</f>
        <v>31096368</v>
      </c>
      <c r="BG90" s="7" t="str">
        <f ca="1">IF('Randomized Data'!AN90 = 1, SNPs!$H$14 &amp; SNPs!$H$14, IF('Randomized Data'!AO90 = 1, SNPs!$H$14 &amp; INDIRECT("SNPs!" &amp; CHAR(72 +'Randomized Data'!AP90) &amp; "14"), INDIRECT("SNPs!" &amp; CHAR(72 +'Randomized Data'!AP90) &amp; "14") &amp; INDIRECT("SNPs!" &amp; CHAR(72 +'Randomized Data'!AP90) &amp; "14")))</f>
        <v>CC</v>
      </c>
      <c r="BH90" t="str">
        <f>SNPs!$F$15</f>
        <v>rs9934438</v>
      </c>
      <c r="BI90">
        <f>SNPs!$C$15</f>
        <v>16</v>
      </c>
      <c r="BJ90">
        <f>SNPs!$D$15</f>
        <v>31093557</v>
      </c>
      <c r="BK90" s="7" t="str">
        <f ca="1">IF('Randomized Data'!AQ90 = 1, SNPs!$H$15 &amp; SNPs!$H$15, IF('Randomized Data'!AR90 = 1, SNPs!$H$15 &amp; INDIRECT("SNPs!" &amp; CHAR(72 +'Randomized Data'!AS90) &amp; "15"), INDIRECT("SNPs!" &amp; CHAR(72 +'Randomized Data'!AS90) &amp; "15") &amp; INDIRECT("SNPs!" &amp; CHAR(72 +'Randomized Data'!AS90) &amp; "15")))</f>
        <v>AA</v>
      </c>
      <c r="BL90" t="str">
        <f>SNPs!$F$16</f>
        <v>rs8050894</v>
      </c>
      <c r="BM90">
        <f>SNPs!$C$16</f>
        <v>16</v>
      </c>
      <c r="BN90">
        <f>SNPs!$D$16</f>
        <v>31093188</v>
      </c>
      <c r="BO90" s="7" t="str">
        <f ca="1">IF('Randomized Data'!AT90 = 1, SNPs!$H$16 &amp; SNPs!$H$16, IF('Randomized Data'!AU90 = 1, SNPs!$H$16 &amp; INDIRECT("SNPs!" &amp; CHAR(72 +'Randomized Data'!AV90) &amp; "16"), INDIRECT("SNPs!" &amp; CHAR(72 +'Randomized Data'!AV90) &amp; "16") &amp; INDIRECT("SNPs!" &amp; CHAR(72 +'Randomized Data'!AV90) &amp; "16")))</f>
        <v>CG</v>
      </c>
      <c r="BP90" t="str">
        <f>SNPs!$F$17</f>
        <v>rs6025</v>
      </c>
      <c r="BQ90">
        <f>SNPs!$C$17</f>
        <v>1</v>
      </c>
      <c r="BR90">
        <f>SNPs!$D$17</f>
        <v>169549811</v>
      </c>
      <c r="BS90" s="7" t="str">
        <f ca="1">IF('Randomized Data'!AW90 = 1, SNPs!$H$17 &amp; SNPs!$H$17, IF('Randomized Data'!AX90 = 1, SNPs!$H$17 &amp; INDIRECT("SNPs!" &amp; CHAR(72 +'Randomized Data'!AY90) &amp; "17"), INDIRECT("SNPs!" &amp; CHAR(72 +'Randomized Data'!AY90) &amp; "17") &amp; INDIRECT("SNPs!" &amp; CHAR(72 +'Randomized Data'!AY90) &amp; "17")))</f>
        <v>GG</v>
      </c>
      <c r="BT90" t="str">
        <f>SNPs!$F$18</f>
        <v>rs1799963</v>
      </c>
      <c r="BU90">
        <f>SNPs!$C$18</f>
        <v>11</v>
      </c>
      <c r="BV90">
        <f>SNPs!$D$18</f>
        <v>46739505</v>
      </c>
      <c r="BW90" s="7" t="str">
        <f ca="1">IF('Randomized Data'!AZ90 = 1, SNPs!$H$18 &amp; SNPs!$H$18, IF('Randomized Data'!BA90 = 1, SNPs!$H$18 &amp; INDIRECT("SNPs!" &amp; CHAR(72 +'Randomized Data'!BB90) &amp; "18"), INDIRECT("SNPs!" &amp; CHAR(72 +'Randomized Data'!BB90) &amp; "18") &amp; INDIRECT("SNPs!" &amp; CHAR(72 +'Randomized Data'!BB90) &amp; "18")))</f>
        <v>GG</v>
      </c>
      <c r="BX90" t="str">
        <f>SNPs!$F$19</f>
        <v>rs121913626</v>
      </c>
      <c r="BY90">
        <f>SNPs!$C$19</f>
        <v>14</v>
      </c>
      <c r="BZ90">
        <f>SNPs!$D$19</f>
        <v>23427723</v>
      </c>
      <c r="CA90" s="7" t="str">
        <f ca="1">IF('Randomized Data'!BC90 = 1, SNPs!$H$19 &amp; SNPs!$H$19, IF('Randomized Data'!BD90 = 1, SNPs!$H$19 &amp; INDIRECT("SNPs!" &amp; CHAR(72 +'Randomized Data'!BE90) &amp; "19"), INDIRECT("SNPs!" &amp; CHAR(72 +'Randomized Data'!BE90) &amp; "19") &amp; INDIRECT("SNPs!" &amp; CHAR(72 +'Randomized Data'!BE90) &amp; "19")))</f>
        <v>GC</v>
      </c>
      <c r="CB90" t="str">
        <f>SNPs!$F$20</f>
        <v>rs3218713</v>
      </c>
      <c r="CC90">
        <f>SNPs!$C$20</f>
        <v>14</v>
      </c>
      <c r="CD90">
        <f>SNPs!$D$20</f>
        <v>23431468</v>
      </c>
      <c r="CE90" s="7" t="str">
        <f ca="1">IF('Randomized Data'!BF90 = 1, SNPs!$H$20 &amp; SNPs!$H$20, IF('Randomized Data'!BG90 = 1, SNPs!$H$20 &amp; INDIRECT("SNPs!" &amp; CHAR(72 +'Randomized Data'!BH90) &amp; "20"), INDIRECT("SNPs!" &amp; CHAR(72 +'Randomized Data'!BH90) &amp; "20") &amp; INDIRECT("SNPs!" &amp; CHAR(72 +'Randomized Data'!BH90) &amp; "20")))</f>
        <v>GG</v>
      </c>
      <c r="CF90" t="str">
        <f>SNPs!$F$21</f>
        <v>rs3218714</v>
      </c>
      <c r="CG90">
        <f>SNPs!$C$21</f>
        <v>14</v>
      </c>
      <c r="CH90">
        <f>SNPs!$D$21</f>
        <v>23429279</v>
      </c>
      <c r="CI90" s="7" t="str">
        <f ca="1">IF('Randomized Data'!BI90 = 1, SNPs!$H$21 &amp; SNPs!$H$21, IF('Randomized Data'!BJ90 = 1, SNPs!$H$21 &amp; INDIRECT("SNPs!" &amp; CHAR(72 +'Randomized Data'!BK90) &amp; "21"), INDIRECT("SNPs!" &amp; CHAR(72 +'Randomized Data'!BK90) &amp; "21") &amp; INDIRECT("SNPs!" &amp; CHAR(72 +'Randomized Data'!BK90) &amp; "21")))</f>
        <v>CC</v>
      </c>
      <c r="CJ90" t="str">
        <f>SNPs!$F$22</f>
        <v>rs121964855</v>
      </c>
      <c r="CK90">
        <f>SNPs!$C$22</f>
        <v>1</v>
      </c>
      <c r="CL90">
        <f>SNPs!$D$22</f>
        <v>201365638</v>
      </c>
      <c r="CM90" s="7" t="str">
        <f ca="1">IF('Randomized Data'!BL90 = 1, SNPs!$H$22 &amp; SNPs!$H$22, IF('Randomized Data'!BM90 = 1, SNPs!$H$22 &amp; INDIRECT("SNPs!" &amp; CHAR(72 +'Randomized Data'!BN90) &amp; "22"), INDIRECT("SNPs!" &amp; CHAR(72 +'Randomized Data'!BN90) &amp; "22") &amp; INDIRECT("SNPs!" &amp; CHAR(72 +'Randomized Data'!BN90) &amp; "22")))</f>
        <v>AA</v>
      </c>
      <c r="CN90" t="str">
        <f>SNPs!$F$23</f>
        <v>rs121964856</v>
      </c>
      <c r="CO90">
        <f>SNPs!$C$23</f>
        <v>1</v>
      </c>
      <c r="CP90">
        <f>SNPs!$D$23</f>
        <v>201365297</v>
      </c>
      <c r="CQ90" s="7" t="str">
        <f ca="1">IF('Randomized Data'!BO90 = 1, SNPs!$H$23 &amp; SNPs!$H$23, IF('Randomized Data'!BP90 = 1, SNPs!$H$23 &amp; INDIRECT("SNPs!" &amp; CHAR(72 +'Randomized Data'!BQ90) &amp; "23"), INDIRECT("SNPs!" &amp; CHAR(72 +'Randomized Data'!BQ90) &amp; "23") &amp; INDIRECT("SNPs!" &amp; CHAR(72 +'Randomized Data'!BQ90) &amp; "23")))</f>
        <v>GA</v>
      </c>
      <c r="CR90" t="str">
        <f>SNPs!$F$24</f>
        <v>rs121964857</v>
      </c>
      <c r="CS90">
        <f>SNPs!$C$24</f>
        <v>1</v>
      </c>
      <c r="CT90">
        <f>SNPs!$D$24</f>
        <v>201359245</v>
      </c>
      <c r="CU90" s="7" t="str">
        <f ca="1">IF('Randomized Data'!BR90 = 1, SNPs!$H$24 &amp; SNPs!$H$24, IF('Randomized Data'!BS90 = 1, SNPs!$H$24 &amp; INDIRECT("SNPs!" &amp; CHAR(72 +'Randomized Data'!BT90) &amp; "24"), INDIRECT("SNPs!" &amp; CHAR(72 +'Randomized Data'!BT90) &amp; "24") &amp; INDIRECT("SNPs!" &amp; CHAR(72 +'Randomized Data'!BT90) &amp; "24")))</f>
        <v>CC</v>
      </c>
      <c r="CV90" t="str">
        <f>SNPs!$F$25</f>
        <v>rs28934269</v>
      </c>
      <c r="CW90">
        <f>SNPs!$C$25</f>
        <v>15</v>
      </c>
      <c r="CX90">
        <f>SNPs!$D$25</f>
        <v>63060915</v>
      </c>
      <c r="CY90" s="7" t="str">
        <f ca="1">IF('Randomized Data'!BU90 = 1, SNPs!$H$25 &amp; SNPs!$H$25, IF('Randomized Data'!BV90 = 1, SNPs!$H$25 &amp; INDIRECT("SNPs!" &amp; CHAR(72 +'Randomized Data'!BW90) &amp; "25"), INDIRECT("SNPs!" &amp; CHAR(72 +'Randomized Data'!BW90) &amp; "25") &amp; INDIRECT("SNPs!" &amp; CHAR(72 +'Randomized Data'!BW90) &amp; "25")))</f>
        <v>AA</v>
      </c>
      <c r="CZ90" t="str">
        <f>SNPs!$F$26</f>
        <v>rs28934270</v>
      </c>
      <c r="DA90">
        <f>SNPs!$C$26</f>
        <v>15</v>
      </c>
      <c r="DB90">
        <f>SNPs!$D$26</f>
        <v>63060899</v>
      </c>
      <c r="DC90" s="7" t="str">
        <f ca="1">IF('Randomized Data'!BX90 = 1, SNPs!$H$26 &amp; SNPs!$H$26, IF('Randomized Data'!BY90 = 1, SNPs!$H$26 &amp; INDIRECT("SNPs!" &amp; CHAR(72 +'Randomized Data'!BZ90) &amp; "26"), INDIRECT("SNPs!" &amp; CHAR(72 +'Randomized Data'!BZ90) &amp; "26") &amp; INDIRECT("SNPs!" &amp; CHAR(72 +'Randomized Data'!BZ90) &amp; "26")))</f>
        <v>GG</v>
      </c>
      <c r="DD90" t="str">
        <f>SNPs!$F$27</f>
        <v>rs727504290</v>
      </c>
      <c r="DE90">
        <f>SNPs!$C$27</f>
        <v>15</v>
      </c>
      <c r="DF90">
        <f>SNPs!$D$27</f>
        <v>63042875</v>
      </c>
      <c r="DG90" s="7" t="str">
        <f ca="1">IF('Randomized Data'!CA90 = 1, SNPs!$H$27 &amp; SNPs!$H$27, IF('Randomized Data'!CB90 = 1, SNPs!$H$27 &amp; INDIRECT("SNPs!" &amp; CHAR(72 +'Randomized Data'!CC90) &amp; "27"), INDIRECT("SNPs!" &amp; CHAR(72 +'Randomized Data'!CC90) &amp; "27") &amp; INDIRECT("SNPs!" &amp; CHAR(72 +'Randomized Data'!CC90) &amp; "27")))</f>
        <v>GC</v>
      </c>
      <c r="DH90" t="str">
        <f>SNPs!$F$28</f>
        <v>rs104894504</v>
      </c>
      <c r="DI90">
        <f>SNPs!$C$28</f>
        <v>15</v>
      </c>
      <c r="DJ90">
        <f>SNPs!$D$28</f>
        <v>63057028</v>
      </c>
      <c r="DK90" s="7" t="str">
        <f ca="1">IF('Randomized Data'!CD90 = 1, SNPs!$H$28 &amp; SNPs!$H$28, IF('Randomized Data'!CE90 = 1, SNPs!$H$28 &amp; INDIRECT("SNPs!" &amp; CHAR(72 +'Randomized Data'!CF90) &amp; "28"), INDIRECT("SNPs!" &amp; CHAR(72 +'Randomized Data'!CF90) &amp; "28") &amp; INDIRECT("SNPs!" &amp; CHAR(72 +'Randomized Data'!CF90) &amp; "28")))</f>
        <v>TC</v>
      </c>
      <c r="DL90" t="str">
        <f>SNPs!$F$29</f>
        <v>rs375882485</v>
      </c>
      <c r="DM90">
        <f>SNPs!$C$29</f>
        <v>11</v>
      </c>
      <c r="DN90">
        <f>SNPs!$D$29</f>
        <v>47342698</v>
      </c>
      <c r="DO90" s="7" t="str">
        <f ca="1">IF('Randomized Data'!CG90 = 1, SNPs!$H$29 &amp; SNPs!$H$29, IF('Randomized Data'!CH90 = 1, SNPs!$H$29 &amp; INDIRECT("SNPs!" &amp; CHAR(72 +'Randomized Data'!CI90) &amp; "29"), INDIRECT("SNPs!" &amp; CHAR(72 +'Randomized Data'!CI90) &amp; "29") &amp; INDIRECT("SNPs!" &amp; CHAR(72 +'Randomized Data'!CI90) &amp; "29")))</f>
        <v>GG</v>
      </c>
      <c r="DP90" t="str">
        <f>SNPs!$F$30</f>
        <v>rs397516083</v>
      </c>
      <c r="DQ90">
        <f>SNPs!$C$30</f>
        <v>11</v>
      </c>
      <c r="DR90">
        <f>SNPs!$D$30</f>
        <v>47346379</v>
      </c>
      <c r="DS90" s="7" t="str">
        <f ca="1">IF('Randomized Data'!CJ90 = 1, SNPs!$H$30 &amp; SNPs!$H$30, IF('Randomized Data'!CK90 = 1, SNPs!$H$30 &amp; INDIRECT("SNPs!" &amp; CHAR(72 +'Randomized Data'!CL90) &amp; "30"), INDIRECT("SNPs!" &amp; CHAR(72 +'Randomized Data'!CL90) &amp; "30") &amp; INDIRECT("SNPs!" &amp; CHAR(72 +'Randomized Data'!CL90) &amp; "30")))</f>
        <v>GG</v>
      </c>
      <c r="DT90" t="str">
        <f>SNPs!$F$31</f>
        <v>rs397515937</v>
      </c>
      <c r="DU90">
        <f>SNPs!$C$31</f>
        <v>11</v>
      </c>
      <c r="DV90">
        <f>SNPs!$D$31</f>
        <v>47339792</v>
      </c>
      <c r="DW90" s="7" t="str">
        <f ca="1">IF('Randomized Data'!CM90 = 1, SNPs!$H$31 &amp; SNPs!$H$31, IF('Randomized Data'!CN90 = 1, SNPs!$H$31 &amp; INDIRECT("SNPs!" &amp; CHAR(72 +'Randomized Data'!CO90) &amp; "31"), INDIRECT("SNPs!" &amp; CHAR(72 +'Randomized Data'!CO90) &amp; "31") &amp; INDIRECT("SNPs!" &amp; CHAR(72 +'Randomized Data'!CO90) &amp; "31")))</f>
        <v>GG</v>
      </c>
      <c r="DX90" t="str">
        <f>SNPs!$F$32</f>
        <v>rs397516074</v>
      </c>
      <c r="DY90">
        <f>SNPs!$C$32</f>
        <v>11</v>
      </c>
      <c r="DZ90">
        <f>SNPs!$D$32</f>
        <v>47348424</v>
      </c>
      <c r="EA90" s="7" t="str">
        <f ca="1">IF('Randomized Data'!CP90 = 1, SNPs!$H$32 &amp; SNPs!$H$32, IF('Randomized Data'!CQ90 = 1, SNPs!$H$32 &amp; INDIRECT("SNPs!" &amp; CHAR(72 +'Randomized Data'!CR90) &amp; "32"), INDIRECT("SNPs!" &amp; CHAR(72 +'Randomized Data'!CR90) &amp; "32") &amp; INDIRECT("SNPs!" &amp; CHAR(72 +'Randomized Data'!CR90) &amp; "32")))</f>
        <v>GG</v>
      </c>
      <c r="EB90" t="str">
        <f>SNPs!$F$33</f>
        <v>rs397515963</v>
      </c>
      <c r="EC90">
        <f>SNPs!$C$33</f>
        <v>11</v>
      </c>
      <c r="ED90">
        <f>SNPs!$D$33</f>
        <v>47337729</v>
      </c>
      <c r="EE90" s="7" t="str">
        <f ca="1">IF('Randomized Data'!CS90 = 1, SNPs!$H$33 &amp; SNPs!$H$33, IF('Randomized Data'!CT90 = 1, SNPs!$H$33 &amp; INDIRECT("SNPs!" &amp; CHAR(72 +'Randomized Data'!CU90) &amp; "33"), INDIRECT("SNPs!" &amp; CHAR(72 +'Randomized Data'!CU90) &amp; "33") &amp; INDIRECT("SNPs!" &amp; CHAR(72 +'Randomized Data'!CU90) &amp; "33")))</f>
        <v>--</v>
      </c>
    </row>
    <row r="91" spans="1:13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  <c r="F91" s="3">
        <v>42191</v>
      </c>
      <c r="G91" s="9" t="str">
        <f>'Randomized Data'!C91</f>
        <v>Internal Lab</v>
      </c>
      <c r="H91" t="str">
        <f>SNPs!$F$2</f>
        <v>rs12248560</v>
      </c>
      <c r="I91">
        <f>SNPs!$C$2</f>
        <v>10</v>
      </c>
      <c r="J91">
        <f>SNPs!$D$2</f>
        <v>94761900</v>
      </c>
      <c r="K91" t="str">
        <f ca="1">IF('Randomized Data'!D91 = 1, SNPs!$H$2 &amp; SNPs!$H$2, IF('Randomized Data'!E91 = 1, SNPs!$H$2 &amp; INDIRECT("SNPs!" &amp; CHAR(72 +'Randomized Data'!F91) &amp; "2"), INDIRECT("SNPs!" &amp; CHAR(72 +'Randomized Data'!F91) &amp; "2") &amp; INDIRECT("SNPs!" &amp; CHAR(72 +'Randomized Data'!F91) &amp; "2")))</f>
        <v>CC</v>
      </c>
      <c r="L91" t="str">
        <f>SNPs!$F$3</f>
        <v>rs28399504</v>
      </c>
      <c r="M91">
        <f>SNPs!$C$3</f>
        <v>10</v>
      </c>
      <c r="N91">
        <f>SNPs!$D$3</f>
        <v>94762706</v>
      </c>
      <c r="O91" t="str">
        <f ca="1">IF('Randomized Data'!G91 = 1, SNPs!$H$3 &amp; SNPs!$H$3, IF('Randomized Data'!H91 = 1, SNPs!$H$3 &amp; INDIRECT("SNPs!" &amp; CHAR(72 +'Randomized Data'!I91) &amp; "3"), INDIRECT("SNPs!" &amp; CHAR(72 +'Randomized Data'!I91) &amp; "3") &amp; INDIRECT("SNPs!" &amp; CHAR(72 +'Randomized Data'!I91) &amp; "3")))</f>
        <v>AA</v>
      </c>
      <c r="P91" t="str">
        <f>SNPs!$F$4</f>
        <v>rs41291556</v>
      </c>
      <c r="Q91">
        <f>SNPs!$C$4</f>
        <v>10</v>
      </c>
      <c r="R91">
        <f>SNPs!$D$4</f>
        <v>94775416</v>
      </c>
      <c r="S91" t="str">
        <f ca="1">IF('Randomized Data'!J91 = 1, SNPs!$H$4 &amp; SNPs!$H$4, IF('Randomized Data'!K91 = 1, SNPs!$H$4 &amp; INDIRECT("SNPs!" &amp; CHAR(72 +'Randomized Data'!L91) &amp; "4"), INDIRECT("SNPs!" &amp; CHAR(72 +'Randomized Data'!L91) &amp; "4") &amp; INDIRECT("SNPs!" &amp; CHAR(72 +'Randomized Data'!L91) &amp; "4")))</f>
        <v>TT</v>
      </c>
      <c r="T91" t="str">
        <f>SNPs!$F$5</f>
        <v>rs72558184</v>
      </c>
      <c r="U91">
        <f>SNPs!$C$5</f>
        <v>10</v>
      </c>
      <c r="V91">
        <f>SNPs!$D$5</f>
        <v>96535210</v>
      </c>
      <c r="W91" t="str">
        <f ca="1">IF('Randomized Data'!M91 = 1, SNPs!$H$5 &amp; SNPs!$H$5, IF('Randomized Data'!N91 = 1, SNPs!$H$5 &amp; INDIRECT("SNPs!" &amp; CHAR(72 +'Randomized Data'!O91) &amp; "5"), INDIRECT("SNPs!" &amp; CHAR(72 +'Randomized Data'!O91) &amp; "5") &amp; INDIRECT("SNPs!" &amp; CHAR(72 +'Randomized Data'!O91) &amp; "5")))</f>
        <v>GG</v>
      </c>
      <c r="X91" t="str">
        <f>SNPs!$F$6</f>
        <v>rs4986893</v>
      </c>
      <c r="Y91">
        <f>SNPs!$C$6</f>
        <v>10</v>
      </c>
      <c r="Z91">
        <f>SNPs!$D$6</f>
        <v>94780653</v>
      </c>
      <c r="AA91" s="7" t="str">
        <f ca="1">IF('Randomized Data'!P91 = 1, SNPs!$H$6 &amp; SNPs!$H$6, IF('Randomized Data'!Q91 = 1, SNPs!$H$6 &amp; INDIRECT("SNPs!" &amp; CHAR(72 +'Randomized Data'!R91) &amp; "6"), INDIRECT("SNPs!" &amp; CHAR(72 +'Randomized Data'!R91) &amp; "6") &amp; INDIRECT("SNPs!" &amp; CHAR(72 +'Randomized Data'!R91) &amp; "6")))</f>
        <v>GG</v>
      </c>
      <c r="AB91" t="str">
        <f>SNPs!$F$7</f>
        <v>rs4244285</v>
      </c>
      <c r="AC91">
        <f>SNPs!$C$7</f>
        <v>10</v>
      </c>
      <c r="AD91">
        <f>SNPs!$D$7</f>
        <v>94781859</v>
      </c>
      <c r="AE91" s="7" t="str">
        <f ca="1">IF('Randomized Data'!S91 = 1, SNPs!$H$7 &amp; SNPs!$H$7, IF('Randomized Data'!T91 = 1, SNPs!$H$7 &amp; INDIRECT("SNPs!" &amp; CHAR(72 +'Randomized Data'!U91) &amp; "7"), INDIRECT("SNPs!" &amp; CHAR(72 +'Randomized Data'!U91) &amp; "7") &amp; INDIRECT("SNPs!" &amp; CHAR(72 +'Randomized Data'!U91) &amp; "7")))</f>
        <v>GG</v>
      </c>
      <c r="AF91" t="str">
        <f>SNPs!$F$8</f>
        <v>rs72558186</v>
      </c>
      <c r="AG91">
        <f>SNPs!$C$8</f>
        <v>10</v>
      </c>
      <c r="AH91">
        <f>SNPs!$D$8</f>
        <v>94781999</v>
      </c>
      <c r="AI91" s="7" t="str">
        <f ca="1">IF('Randomized Data'!V91 = 1, SNPs!$H$8 &amp; SNPs!$H$8, IF('Randomized Data'!W91 = 1, SNPs!$H$8 &amp; INDIRECT("SNPs!" &amp; CHAR(72 +'Randomized Data'!X91) &amp; "8"), INDIRECT("SNPs!" &amp; CHAR(72 +'Randomized Data'!X91) &amp; "8") &amp; INDIRECT("SNPs!" &amp; CHAR(72 +'Randomized Data'!X91) &amp; "8")))</f>
        <v>TT</v>
      </c>
      <c r="AJ91" t="str">
        <f>SNPs!$F$9</f>
        <v>rs56337013</v>
      </c>
      <c r="AK91">
        <f>SNPs!$C$9</f>
        <v>10</v>
      </c>
      <c r="AL91">
        <f>SNPs!$D$9</f>
        <v>94852738</v>
      </c>
      <c r="AM91" s="7" t="str">
        <f ca="1">IF('Randomized Data'!Y$2 = 1, SNPs!$H$9 &amp; SNPs!$H$9, IF('Randomized Data'!Z91 = 1, SNPs!$H$9 &amp; INDIRECT("SNPs!" &amp; CHAR(72 +'Randomized Data'!AA91) &amp; "9"), INDIRECT("SNPs!" &amp; CHAR(72 +'Randomized Data'!AA91) &amp; "9") &amp; INDIRECT("SNPs!" &amp; CHAR(72 +'Randomized Data'!AA91) &amp; "9")))</f>
        <v>TT</v>
      </c>
      <c r="AN91" t="str">
        <f>SNPs!$F$10</f>
        <v>rs17884712</v>
      </c>
      <c r="AO91">
        <f>SNPs!$C$10</f>
        <v>10</v>
      </c>
      <c r="AP91">
        <f>SNPs!$D$10</f>
        <v>94775489</v>
      </c>
      <c r="AQ91" s="7" t="str">
        <f ca="1">IF('Randomized Data'!AB91 = 1, SNPs!$H$10 &amp; SNPs!$H$10, IF('Randomized Data'!AC91 = 1, SNPs!$H$10 &amp; INDIRECT("SNPs!" &amp; CHAR(72 +'Randomized Data'!AD91) &amp; "10"), INDIRECT("SNPs!" &amp; CHAR(72 +'Randomized Data'!AD91) &amp; "10") &amp; INDIRECT("SNPs!" &amp; CHAR(72 +'Randomized Data'!AD91) &amp; "10")))</f>
        <v>GG</v>
      </c>
      <c r="AR91" t="str">
        <f>SNPs!$F$11</f>
        <v>rs6413438</v>
      </c>
      <c r="AS91">
        <f>SNPs!$C$11</f>
        <v>10</v>
      </c>
      <c r="AT91">
        <f>SNPs!$D$11</f>
        <v>94781858</v>
      </c>
      <c r="AU91" s="7" t="str">
        <f ca="1">IF('Randomized Data'!AE91 = 1, SNPs!$H$11 &amp; SNPs!$H$11, IF('Randomized Data'!AF91 = 1, SNPs!$H$11 &amp; INDIRECT("SNPs!" &amp; CHAR(72 +'Randomized Data'!AG91) &amp; "11"), INDIRECT("SNPs!" &amp; CHAR(72 +'Randomized Data'!AG91) &amp; "11") &amp; INDIRECT("SNPs!" &amp; CHAR(72 +'Randomized Data'!AG91) &amp; "11")))</f>
        <v>TT</v>
      </c>
      <c r="AV91" t="str">
        <f>SNPs!$F$12</f>
        <v>rs1057910</v>
      </c>
      <c r="AW91">
        <f>SNPs!$C$12</f>
        <v>10</v>
      </c>
      <c r="AX91">
        <f>SNPs!$D$12</f>
        <v>94981296</v>
      </c>
      <c r="AY91" s="7" t="str">
        <f ca="1">IF('Randomized Data'!AH91 = 1, SNPs!$H$12 &amp; SNPs!$H$12, IF('Randomized Data'!AI91 = 1, SNPs!$H$12 &amp; INDIRECT("SNPs!" &amp; CHAR(72 +'Randomized Data'!AJ91) &amp; "12"), INDIRECT("SNPs!" &amp; CHAR(72 +'Randomized Data'!AJ91) &amp; "12") &amp; INDIRECT("SNPs!" &amp; CHAR(72 +'Randomized Data'!AJ91) &amp; "12")))</f>
        <v>CC</v>
      </c>
      <c r="AZ91" t="str">
        <f>SNPs!$F$13</f>
        <v>rs1799853</v>
      </c>
      <c r="BA91">
        <f>SNPs!$C$13</f>
        <v>10</v>
      </c>
      <c r="BB91">
        <f>SNPs!$D$13</f>
        <v>94942290</v>
      </c>
      <c r="BC91" s="7" t="str">
        <f ca="1">IF('Randomized Data'!AK91 = 1, SNPs!$H$13 &amp; SNPs!$H$13, IF('Randomized Data'!AL91 = 1, SNPs!$H$13 &amp; INDIRECT("SNPs!" &amp; CHAR(72 +'Randomized Data'!AM91) &amp; "13"), INDIRECT("SNPs!" &amp; CHAR(72 +'Randomized Data'!AM91) &amp; "13") &amp; INDIRECT("SNPs!" &amp; CHAR(72 +'Randomized Data'!AM91) &amp; "13")))</f>
        <v>CC</v>
      </c>
      <c r="BD91" t="str">
        <f>SNPs!$F$14</f>
        <v>rs9923231</v>
      </c>
      <c r="BE91">
        <f>SNPs!$C$14</f>
        <v>16</v>
      </c>
      <c r="BF91">
        <f>SNPs!$D$14</f>
        <v>31096368</v>
      </c>
      <c r="BG91" s="7" t="str">
        <f ca="1">IF('Randomized Data'!AN91 = 1, SNPs!$H$14 &amp; SNPs!$H$14, IF('Randomized Data'!AO91 = 1, SNPs!$H$14 &amp; INDIRECT("SNPs!" &amp; CHAR(72 +'Randomized Data'!AP91) &amp; "14"), INDIRECT("SNPs!" &amp; CHAR(72 +'Randomized Data'!AP91) &amp; "14") &amp; INDIRECT("SNPs!" &amp; CHAR(72 +'Randomized Data'!AP91) &amp; "14")))</f>
        <v>CC</v>
      </c>
      <c r="BH91" t="str">
        <f>SNPs!$F$15</f>
        <v>rs9934438</v>
      </c>
      <c r="BI91">
        <f>SNPs!$C$15</f>
        <v>16</v>
      </c>
      <c r="BJ91">
        <f>SNPs!$D$15</f>
        <v>31093557</v>
      </c>
      <c r="BK91" s="7" t="str">
        <f ca="1">IF('Randomized Data'!AQ91 = 1, SNPs!$H$15 &amp; SNPs!$H$15, IF('Randomized Data'!AR91 = 1, SNPs!$H$15 &amp; INDIRECT("SNPs!" &amp; CHAR(72 +'Randomized Data'!AS91) &amp; "15"), INDIRECT("SNPs!" &amp; CHAR(72 +'Randomized Data'!AS91) &amp; "15") &amp; INDIRECT("SNPs!" &amp; CHAR(72 +'Randomized Data'!AS91) &amp; "15")))</f>
        <v>GG</v>
      </c>
      <c r="BL91" t="str">
        <f>SNPs!$F$16</f>
        <v>rs8050894</v>
      </c>
      <c r="BM91">
        <f>SNPs!$C$16</f>
        <v>16</v>
      </c>
      <c r="BN91">
        <f>SNPs!$D$16</f>
        <v>31093188</v>
      </c>
      <c r="BO91" s="7" t="str">
        <f ca="1">IF('Randomized Data'!AT91 = 1, SNPs!$H$16 &amp; SNPs!$H$16, IF('Randomized Data'!AU91 = 1, SNPs!$H$16 &amp; INDIRECT("SNPs!" &amp; CHAR(72 +'Randomized Data'!AV91) &amp; "16"), INDIRECT("SNPs!" &amp; CHAR(72 +'Randomized Data'!AV91) &amp; "16") &amp; INDIRECT("SNPs!" &amp; CHAR(72 +'Randomized Data'!AV91) &amp; "16")))</f>
        <v>CC</v>
      </c>
      <c r="BP91" t="str">
        <f>SNPs!$F$17</f>
        <v>rs6025</v>
      </c>
      <c r="BQ91">
        <f>SNPs!$C$17</f>
        <v>1</v>
      </c>
      <c r="BR91">
        <f>SNPs!$D$17</f>
        <v>169549811</v>
      </c>
      <c r="BS91" s="7" t="str">
        <f ca="1">IF('Randomized Data'!AW91 = 1, SNPs!$H$17 &amp; SNPs!$H$17, IF('Randomized Data'!AX91 = 1, SNPs!$H$17 &amp; INDIRECT("SNPs!" &amp; CHAR(72 +'Randomized Data'!AY91) &amp; "17"), INDIRECT("SNPs!" &amp; CHAR(72 +'Randomized Data'!AY91) &amp; "17") &amp; INDIRECT("SNPs!" &amp; CHAR(72 +'Randomized Data'!AY91) &amp; "17")))</f>
        <v>GG</v>
      </c>
      <c r="BT91" t="str">
        <f>SNPs!$F$18</f>
        <v>rs1799963</v>
      </c>
      <c r="BU91">
        <f>SNPs!$C$18</f>
        <v>11</v>
      </c>
      <c r="BV91">
        <f>SNPs!$D$18</f>
        <v>46739505</v>
      </c>
      <c r="BW91" s="7" t="str">
        <f ca="1">IF('Randomized Data'!AZ91 = 1, SNPs!$H$18 &amp; SNPs!$H$18, IF('Randomized Data'!BA91 = 1, SNPs!$H$18 &amp; INDIRECT("SNPs!" &amp; CHAR(72 +'Randomized Data'!BB91) &amp; "18"), INDIRECT("SNPs!" &amp; CHAR(72 +'Randomized Data'!BB91) &amp; "18") &amp; INDIRECT("SNPs!" &amp; CHAR(72 +'Randomized Data'!BB91) &amp; "18")))</f>
        <v>GA</v>
      </c>
      <c r="BX91" t="str">
        <f>SNPs!$F$19</f>
        <v>rs121913626</v>
      </c>
      <c r="BY91">
        <f>SNPs!$C$19</f>
        <v>14</v>
      </c>
      <c r="BZ91">
        <f>SNPs!$D$19</f>
        <v>23427723</v>
      </c>
      <c r="CA91" s="7" t="str">
        <f ca="1">IF('Randomized Data'!BC91 = 1, SNPs!$H$19 &amp; SNPs!$H$19, IF('Randomized Data'!BD91 = 1, SNPs!$H$19 &amp; INDIRECT("SNPs!" &amp; CHAR(72 +'Randomized Data'!BE91) &amp; "19"), INDIRECT("SNPs!" &amp; CHAR(72 +'Randomized Data'!BE91) &amp; "19") &amp; INDIRECT("SNPs!" &amp; CHAR(72 +'Randomized Data'!BE91) &amp; "19")))</f>
        <v>GG</v>
      </c>
      <c r="CB91" t="str">
        <f>SNPs!$F$20</f>
        <v>rs3218713</v>
      </c>
      <c r="CC91">
        <f>SNPs!$C$20</f>
        <v>14</v>
      </c>
      <c r="CD91">
        <f>SNPs!$D$20</f>
        <v>23431468</v>
      </c>
      <c r="CE91" s="7" t="str">
        <f ca="1">IF('Randomized Data'!BF91 = 1, SNPs!$H$20 &amp; SNPs!$H$20, IF('Randomized Data'!BG91 = 1, SNPs!$H$20 &amp; INDIRECT("SNPs!" &amp; CHAR(72 +'Randomized Data'!BH91) &amp; "20"), INDIRECT("SNPs!" &amp; CHAR(72 +'Randomized Data'!BH91) &amp; "20") &amp; INDIRECT("SNPs!" &amp; CHAR(72 +'Randomized Data'!BH91) &amp; "20")))</f>
        <v>AA</v>
      </c>
      <c r="CF91" t="str">
        <f>SNPs!$F$21</f>
        <v>rs3218714</v>
      </c>
      <c r="CG91">
        <f>SNPs!$C$21</f>
        <v>14</v>
      </c>
      <c r="CH91">
        <f>SNPs!$D$21</f>
        <v>23429279</v>
      </c>
      <c r="CI91" s="7" t="str">
        <f ca="1">IF('Randomized Data'!BI91 = 1, SNPs!$H$21 &amp; SNPs!$H$21, IF('Randomized Data'!BJ91 = 1, SNPs!$H$21 &amp; INDIRECT("SNPs!" &amp; CHAR(72 +'Randomized Data'!BK91) &amp; "21"), INDIRECT("SNPs!" &amp; CHAR(72 +'Randomized Data'!BK91) &amp; "21") &amp; INDIRECT("SNPs!" &amp; CHAR(72 +'Randomized Data'!BK91) &amp; "21")))</f>
        <v>TT</v>
      </c>
      <c r="CJ91" t="str">
        <f>SNPs!$F$22</f>
        <v>rs121964855</v>
      </c>
      <c r="CK91">
        <f>SNPs!$C$22</f>
        <v>1</v>
      </c>
      <c r="CL91">
        <f>SNPs!$D$22</f>
        <v>201365638</v>
      </c>
      <c r="CM91" s="7" t="str">
        <f ca="1">IF('Randomized Data'!BL91 = 1, SNPs!$H$22 &amp; SNPs!$H$22, IF('Randomized Data'!BM91 = 1, SNPs!$H$22 &amp; INDIRECT("SNPs!" &amp; CHAR(72 +'Randomized Data'!BN91) &amp; "22"), INDIRECT("SNPs!" &amp; CHAR(72 +'Randomized Data'!BN91) &amp; "22") &amp; INDIRECT("SNPs!" &amp; CHAR(72 +'Randomized Data'!BN91) &amp; "22")))</f>
        <v>AA</v>
      </c>
      <c r="CN91" t="str">
        <f>SNPs!$F$23</f>
        <v>rs121964856</v>
      </c>
      <c r="CO91">
        <f>SNPs!$C$23</f>
        <v>1</v>
      </c>
      <c r="CP91">
        <f>SNPs!$D$23</f>
        <v>201365297</v>
      </c>
      <c r="CQ91" s="7" t="str">
        <f ca="1">IF('Randomized Data'!BO91 = 1, SNPs!$H$23 &amp; SNPs!$H$23, IF('Randomized Data'!BP91 = 1, SNPs!$H$23 &amp; INDIRECT("SNPs!" &amp; CHAR(72 +'Randomized Data'!BQ91) &amp; "23"), INDIRECT("SNPs!" &amp; CHAR(72 +'Randomized Data'!BQ91) &amp; "23") &amp; INDIRECT("SNPs!" &amp; CHAR(72 +'Randomized Data'!BQ91) &amp; "23")))</f>
        <v>GA</v>
      </c>
      <c r="CR91" t="str">
        <f>SNPs!$F$24</f>
        <v>rs121964857</v>
      </c>
      <c r="CS91">
        <f>SNPs!$C$24</f>
        <v>1</v>
      </c>
      <c r="CT91">
        <f>SNPs!$D$24</f>
        <v>201359245</v>
      </c>
      <c r="CU91" s="7" t="str">
        <f ca="1">IF('Randomized Data'!BR91 = 1, SNPs!$H$24 &amp; SNPs!$H$24, IF('Randomized Data'!BS91 = 1, SNPs!$H$24 &amp; INDIRECT("SNPs!" &amp; CHAR(72 +'Randomized Data'!BT91) &amp; "24"), INDIRECT("SNPs!" &amp; CHAR(72 +'Randomized Data'!BT91) &amp; "24") &amp; INDIRECT("SNPs!" &amp; CHAR(72 +'Randomized Data'!BT91) &amp; "24")))</f>
        <v>CC</v>
      </c>
      <c r="CV91" t="str">
        <f>SNPs!$F$25</f>
        <v>rs28934269</v>
      </c>
      <c r="CW91">
        <f>SNPs!$C$25</f>
        <v>15</v>
      </c>
      <c r="CX91">
        <f>SNPs!$D$25</f>
        <v>63060915</v>
      </c>
      <c r="CY91" s="7" t="str">
        <f ca="1">IF('Randomized Data'!BU91 = 1, SNPs!$H$25 &amp; SNPs!$H$25, IF('Randomized Data'!BV91 = 1, SNPs!$H$25 &amp; INDIRECT("SNPs!" &amp; CHAR(72 +'Randomized Data'!BW91) &amp; "25"), INDIRECT("SNPs!" &amp; CHAR(72 +'Randomized Data'!BW91) &amp; "25") &amp; INDIRECT("SNPs!" &amp; CHAR(72 +'Randomized Data'!BW91) &amp; "25")))</f>
        <v>GG</v>
      </c>
      <c r="CZ91" t="str">
        <f>SNPs!$F$26</f>
        <v>rs28934270</v>
      </c>
      <c r="DA91">
        <f>SNPs!$C$26</f>
        <v>15</v>
      </c>
      <c r="DB91">
        <f>SNPs!$D$26</f>
        <v>63060899</v>
      </c>
      <c r="DC91" s="7" t="str">
        <f ca="1">IF('Randomized Data'!BX91 = 1, SNPs!$H$26 &amp; SNPs!$H$26, IF('Randomized Data'!BY91 = 1, SNPs!$H$26 &amp; INDIRECT("SNPs!" &amp; CHAR(72 +'Randomized Data'!BZ91) &amp; "26"), INDIRECT("SNPs!" &amp; CHAR(72 +'Randomized Data'!BZ91) &amp; "26") &amp; INDIRECT("SNPs!" &amp; CHAR(72 +'Randomized Data'!BZ91) &amp; "26")))</f>
        <v>GG</v>
      </c>
      <c r="DD91" t="str">
        <f>SNPs!$F$27</f>
        <v>rs727504290</v>
      </c>
      <c r="DE91">
        <f>SNPs!$C$27</f>
        <v>15</v>
      </c>
      <c r="DF91">
        <f>SNPs!$D$27</f>
        <v>63042875</v>
      </c>
      <c r="DG91" s="7" t="str">
        <f ca="1">IF('Randomized Data'!CA91 = 1, SNPs!$H$27 &amp; SNPs!$H$27, IF('Randomized Data'!CB91 = 1, SNPs!$H$27 &amp; INDIRECT("SNPs!" &amp; CHAR(72 +'Randomized Data'!CC91) &amp; "27"), INDIRECT("SNPs!" &amp; CHAR(72 +'Randomized Data'!CC91) &amp; "27") &amp; INDIRECT("SNPs!" &amp; CHAR(72 +'Randomized Data'!CC91) &amp; "27")))</f>
        <v>GG</v>
      </c>
      <c r="DH91" t="str">
        <f>SNPs!$F$28</f>
        <v>rs104894504</v>
      </c>
      <c r="DI91">
        <f>SNPs!$C$28</f>
        <v>15</v>
      </c>
      <c r="DJ91">
        <f>SNPs!$D$28</f>
        <v>63057028</v>
      </c>
      <c r="DK91" s="7" t="str">
        <f ca="1">IF('Randomized Data'!CD91 = 1, SNPs!$H$28 &amp; SNPs!$H$28, IF('Randomized Data'!CE91 = 1, SNPs!$H$28 &amp; INDIRECT("SNPs!" &amp; CHAR(72 +'Randomized Data'!CF91) &amp; "28"), INDIRECT("SNPs!" &amp; CHAR(72 +'Randomized Data'!CF91) &amp; "28") &amp; INDIRECT("SNPs!" &amp; CHAR(72 +'Randomized Data'!CF91) &amp; "28")))</f>
        <v>TC</v>
      </c>
      <c r="DL91" t="str">
        <f>SNPs!$F$29</f>
        <v>rs375882485</v>
      </c>
      <c r="DM91">
        <f>SNPs!$C$29</f>
        <v>11</v>
      </c>
      <c r="DN91">
        <f>SNPs!$D$29</f>
        <v>47342698</v>
      </c>
      <c r="DO91" s="7" t="str">
        <f ca="1">IF('Randomized Data'!CG91 = 1, SNPs!$H$29 &amp; SNPs!$H$29, IF('Randomized Data'!CH91 = 1, SNPs!$H$29 &amp; INDIRECT("SNPs!" &amp; CHAR(72 +'Randomized Data'!CI91) &amp; "29"), INDIRECT("SNPs!" &amp; CHAR(72 +'Randomized Data'!CI91) &amp; "29") &amp; INDIRECT("SNPs!" &amp; CHAR(72 +'Randomized Data'!CI91) &amp; "29")))</f>
        <v>AA</v>
      </c>
      <c r="DP91" t="str">
        <f>SNPs!$F$30</f>
        <v>rs397516083</v>
      </c>
      <c r="DQ91">
        <f>SNPs!$C$30</f>
        <v>11</v>
      </c>
      <c r="DR91">
        <f>SNPs!$D$30</f>
        <v>47346379</v>
      </c>
      <c r="DS91" s="7" t="str">
        <f ca="1">IF('Randomized Data'!CJ91 = 1, SNPs!$H$30 &amp; SNPs!$H$30, IF('Randomized Data'!CK91 = 1, SNPs!$H$30 &amp; INDIRECT("SNPs!" &amp; CHAR(72 +'Randomized Data'!CL91) &amp; "30"), INDIRECT("SNPs!" &amp; CHAR(72 +'Randomized Data'!CL91) &amp; "30") &amp; INDIRECT("SNPs!" &amp; CHAR(72 +'Randomized Data'!CL91) &amp; "30")))</f>
        <v>GG</v>
      </c>
      <c r="DT91" t="str">
        <f>SNPs!$F$31</f>
        <v>rs397515937</v>
      </c>
      <c r="DU91">
        <f>SNPs!$C$31</f>
        <v>11</v>
      </c>
      <c r="DV91">
        <f>SNPs!$D$31</f>
        <v>47339792</v>
      </c>
      <c r="DW91" s="7" t="str">
        <f ca="1">IF('Randomized Data'!CM91 = 1, SNPs!$H$31 &amp; SNPs!$H$31, IF('Randomized Data'!CN91 = 1, SNPs!$H$31 &amp; INDIRECT("SNPs!" &amp; CHAR(72 +'Randomized Data'!CO91) &amp; "31"), INDIRECT("SNPs!" &amp; CHAR(72 +'Randomized Data'!CO91) &amp; "31") &amp; INDIRECT("SNPs!" &amp; CHAR(72 +'Randomized Data'!CO91) &amp; "31")))</f>
        <v>AA</v>
      </c>
      <c r="DX91" t="str">
        <f>SNPs!$F$32</f>
        <v>rs397516074</v>
      </c>
      <c r="DY91">
        <f>SNPs!$C$32</f>
        <v>11</v>
      </c>
      <c r="DZ91">
        <f>SNPs!$D$32</f>
        <v>47348424</v>
      </c>
      <c r="EA91" s="7" t="str">
        <f ca="1">IF('Randomized Data'!CP91 = 1, SNPs!$H$32 &amp; SNPs!$H$32, IF('Randomized Data'!CQ91 = 1, SNPs!$H$32 &amp; INDIRECT("SNPs!" &amp; CHAR(72 +'Randomized Data'!CR91) &amp; "32"), INDIRECT("SNPs!" &amp; CHAR(72 +'Randomized Data'!CR91) &amp; "32") &amp; INDIRECT("SNPs!" &amp; CHAR(72 +'Randomized Data'!CR91) &amp; "32")))</f>
        <v>GA</v>
      </c>
      <c r="EB91" t="str">
        <f>SNPs!$F$33</f>
        <v>rs397515963</v>
      </c>
      <c r="EC91">
        <f>SNPs!$C$33</f>
        <v>11</v>
      </c>
      <c r="ED91">
        <f>SNPs!$D$33</f>
        <v>47337729</v>
      </c>
      <c r="EE91" s="7" t="str">
        <f ca="1">IF('Randomized Data'!CS91 = 1, SNPs!$H$33 &amp; SNPs!$H$33, IF('Randomized Data'!CT91 = 1, SNPs!$H$33 &amp; INDIRECT("SNPs!" &amp; CHAR(72 +'Randomized Data'!CU91) &amp; "33"), INDIRECT("SNPs!" &amp; CHAR(72 +'Randomized Data'!CU91) &amp; "33") &amp; INDIRECT("SNPs!" &amp; CHAR(72 +'Randomized Data'!CU91) &amp; "33")))</f>
        <v>-G</v>
      </c>
    </row>
    <row r="92" spans="1:13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  <c r="F92" s="3">
        <v>42198</v>
      </c>
      <c r="G92" s="9" t="str">
        <f>'Randomized Data'!C92</f>
        <v>External Lab</v>
      </c>
      <c r="H92" t="str">
        <f>SNPs!$F$2</f>
        <v>rs12248560</v>
      </c>
      <c r="I92">
        <f>SNPs!$C$2</f>
        <v>10</v>
      </c>
      <c r="J92">
        <f>SNPs!$D$2</f>
        <v>94761900</v>
      </c>
      <c r="K92" t="str">
        <f ca="1">IF('Randomized Data'!D92 = 1, SNPs!$H$2 &amp; SNPs!$H$2, IF('Randomized Data'!E92 = 1, SNPs!$H$2 &amp; INDIRECT("SNPs!" &amp; CHAR(72 +'Randomized Data'!F92) &amp; "2"), INDIRECT("SNPs!" &amp; CHAR(72 +'Randomized Data'!F92) &amp; "2") &amp; INDIRECT("SNPs!" &amp; CHAR(72 +'Randomized Data'!F92) &amp; "2")))</f>
        <v>CC</v>
      </c>
      <c r="L92" t="str">
        <f>SNPs!$F$3</f>
        <v>rs28399504</v>
      </c>
      <c r="M92">
        <f>SNPs!$C$3</f>
        <v>10</v>
      </c>
      <c r="N92">
        <f>SNPs!$D$3</f>
        <v>94762706</v>
      </c>
      <c r="O92" t="str">
        <f ca="1">IF('Randomized Data'!G92 = 1, SNPs!$H$3 &amp; SNPs!$H$3, IF('Randomized Data'!H92 = 1, SNPs!$H$3 &amp; INDIRECT("SNPs!" &amp; CHAR(72 +'Randomized Data'!I92) &amp; "3"), INDIRECT("SNPs!" &amp; CHAR(72 +'Randomized Data'!I92) &amp; "3") &amp; INDIRECT("SNPs!" &amp; CHAR(72 +'Randomized Data'!I92) &amp; "3")))</f>
        <v>AG</v>
      </c>
      <c r="P92" t="str">
        <f>SNPs!$F$4</f>
        <v>rs41291556</v>
      </c>
      <c r="Q92">
        <f>SNPs!$C$4</f>
        <v>10</v>
      </c>
      <c r="R92">
        <f>SNPs!$D$4</f>
        <v>94775416</v>
      </c>
      <c r="S92" t="str">
        <f ca="1">IF('Randomized Data'!J92 = 1, SNPs!$H$4 &amp; SNPs!$H$4, IF('Randomized Data'!K92 = 1, SNPs!$H$4 &amp; INDIRECT("SNPs!" &amp; CHAR(72 +'Randomized Data'!L92) &amp; "4"), INDIRECT("SNPs!" &amp; CHAR(72 +'Randomized Data'!L92) &amp; "4") &amp; INDIRECT("SNPs!" &amp; CHAR(72 +'Randomized Data'!L92) &amp; "4")))</f>
        <v>CC</v>
      </c>
      <c r="T92" t="str">
        <f>SNPs!$F$5</f>
        <v>rs72558184</v>
      </c>
      <c r="U92">
        <f>SNPs!$C$5</f>
        <v>10</v>
      </c>
      <c r="V92">
        <f>SNPs!$D$5</f>
        <v>96535210</v>
      </c>
      <c r="W92" t="str">
        <f ca="1">IF('Randomized Data'!M92 = 1, SNPs!$H$5 &amp; SNPs!$H$5, IF('Randomized Data'!N92 = 1, SNPs!$H$5 &amp; INDIRECT("SNPs!" &amp; CHAR(72 +'Randomized Data'!O92) &amp; "5"), INDIRECT("SNPs!" &amp; CHAR(72 +'Randomized Data'!O92) &amp; "5") &amp; INDIRECT("SNPs!" &amp; CHAR(72 +'Randomized Data'!O92) &amp; "5")))</f>
        <v>GG</v>
      </c>
      <c r="X92" t="str">
        <f>SNPs!$F$6</f>
        <v>rs4986893</v>
      </c>
      <c r="Y92">
        <f>SNPs!$C$6</f>
        <v>10</v>
      </c>
      <c r="Z92">
        <f>SNPs!$D$6</f>
        <v>94780653</v>
      </c>
      <c r="AA92" s="7" t="str">
        <f ca="1">IF('Randomized Data'!P92 = 1, SNPs!$H$6 &amp; SNPs!$H$6, IF('Randomized Data'!Q92 = 1, SNPs!$H$6 &amp; INDIRECT("SNPs!" &amp; CHAR(72 +'Randomized Data'!R92) &amp; "6"), INDIRECT("SNPs!" &amp; CHAR(72 +'Randomized Data'!R92) &amp; "6") &amp; INDIRECT("SNPs!" &amp; CHAR(72 +'Randomized Data'!R92) &amp; "6")))</f>
        <v>GG</v>
      </c>
      <c r="AB92" t="str">
        <f>SNPs!$F$7</f>
        <v>rs4244285</v>
      </c>
      <c r="AC92">
        <f>SNPs!$C$7</f>
        <v>10</v>
      </c>
      <c r="AD92">
        <f>SNPs!$D$7</f>
        <v>94781859</v>
      </c>
      <c r="AE92" s="7" t="str">
        <f ca="1">IF('Randomized Data'!S92 = 1, SNPs!$H$7 &amp; SNPs!$H$7, IF('Randomized Data'!T92 = 1, SNPs!$H$7 &amp; INDIRECT("SNPs!" &amp; CHAR(72 +'Randomized Data'!U92) &amp; "7"), INDIRECT("SNPs!" &amp; CHAR(72 +'Randomized Data'!U92) &amp; "7") &amp; INDIRECT("SNPs!" &amp; CHAR(72 +'Randomized Data'!U92) &amp; "7")))</f>
        <v>CC</v>
      </c>
      <c r="AF92" t="str">
        <f>SNPs!$F$8</f>
        <v>rs72558186</v>
      </c>
      <c r="AG92">
        <f>SNPs!$C$8</f>
        <v>10</v>
      </c>
      <c r="AH92">
        <f>SNPs!$D$8</f>
        <v>94781999</v>
      </c>
      <c r="AI92" s="7" t="str">
        <f ca="1">IF('Randomized Data'!V92 = 1, SNPs!$H$8 &amp; SNPs!$H$8, IF('Randomized Data'!W92 = 1, SNPs!$H$8 &amp; INDIRECT("SNPs!" &amp; CHAR(72 +'Randomized Data'!X92) &amp; "8"), INDIRECT("SNPs!" &amp; CHAR(72 +'Randomized Data'!X92) &amp; "8") &amp; INDIRECT("SNPs!" &amp; CHAR(72 +'Randomized Data'!X92) &amp; "8")))</f>
        <v>TA</v>
      </c>
      <c r="AJ92" t="str">
        <f>SNPs!$F$9</f>
        <v>rs56337013</v>
      </c>
      <c r="AK92">
        <f>SNPs!$C$9</f>
        <v>10</v>
      </c>
      <c r="AL92">
        <f>SNPs!$D$9</f>
        <v>94852738</v>
      </c>
      <c r="AM92" s="7" t="str">
        <f ca="1">IF('Randomized Data'!Y$2 = 1, SNPs!$H$9 &amp; SNPs!$H$9, IF('Randomized Data'!Z92 = 1, SNPs!$H$9 &amp; INDIRECT("SNPs!" &amp; CHAR(72 +'Randomized Data'!AA92) &amp; "9"), INDIRECT("SNPs!" &amp; CHAR(72 +'Randomized Data'!AA92) &amp; "9") &amp; INDIRECT("SNPs!" &amp; CHAR(72 +'Randomized Data'!AA92) &amp; "9")))</f>
        <v>CT</v>
      </c>
      <c r="AN92" t="str">
        <f>SNPs!$F$10</f>
        <v>rs17884712</v>
      </c>
      <c r="AO92">
        <f>SNPs!$C$10</f>
        <v>10</v>
      </c>
      <c r="AP92">
        <f>SNPs!$D$10</f>
        <v>94775489</v>
      </c>
      <c r="AQ92" s="7" t="str">
        <f ca="1">IF('Randomized Data'!AB92 = 1, SNPs!$H$10 &amp; SNPs!$H$10, IF('Randomized Data'!AC92 = 1, SNPs!$H$10 &amp; INDIRECT("SNPs!" &amp; CHAR(72 +'Randomized Data'!AD92) &amp; "10"), INDIRECT("SNPs!" &amp; CHAR(72 +'Randomized Data'!AD92) &amp; "10") &amp; INDIRECT("SNPs!" &amp; CHAR(72 +'Randomized Data'!AD92) &amp; "10")))</f>
        <v>GG</v>
      </c>
      <c r="AR92" t="str">
        <f>SNPs!$F$11</f>
        <v>rs6413438</v>
      </c>
      <c r="AS92">
        <f>SNPs!$C$11</f>
        <v>10</v>
      </c>
      <c r="AT92">
        <f>SNPs!$D$11</f>
        <v>94781858</v>
      </c>
      <c r="AU92" s="7" t="str">
        <f ca="1">IF('Randomized Data'!AE92 = 1, SNPs!$H$11 &amp; SNPs!$H$11, IF('Randomized Data'!AF92 = 1, SNPs!$H$11 &amp; INDIRECT("SNPs!" &amp; CHAR(72 +'Randomized Data'!AG92) &amp; "11"), INDIRECT("SNPs!" &amp; CHAR(72 +'Randomized Data'!AG92) &amp; "11") &amp; INDIRECT("SNPs!" &amp; CHAR(72 +'Randomized Data'!AG92) &amp; "11")))</f>
        <v>CT</v>
      </c>
      <c r="AV92" t="str">
        <f>SNPs!$F$12</f>
        <v>rs1057910</v>
      </c>
      <c r="AW92">
        <f>SNPs!$C$12</f>
        <v>10</v>
      </c>
      <c r="AX92">
        <f>SNPs!$D$12</f>
        <v>94981296</v>
      </c>
      <c r="AY92" s="7" t="str">
        <f ca="1">IF('Randomized Data'!AH92 = 1, SNPs!$H$12 &amp; SNPs!$H$12, IF('Randomized Data'!AI92 = 1, SNPs!$H$12 &amp; INDIRECT("SNPs!" &amp; CHAR(72 +'Randomized Data'!AJ92) &amp; "12"), INDIRECT("SNPs!" &amp; CHAR(72 +'Randomized Data'!AJ92) &amp; "12") &amp; INDIRECT("SNPs!" &amp; CHAR(72 +'Randomized Data'!AJ92) &amp; "12")))</f>
        <v>CC</v>
      </c>
      <c r="AZ92" t="str">
        <f>SNPs!$F$13</f>
        <v>rs1799853</v>
      </c>
      <c r="BA92">
        <f>SNPs!$C$13</f>
        <v>10</v>
      </c>
      <c r="BB92">
        <f>SNPs!$D$13</f>
        <v>94942290</v>
      </c>
      <c r="BC92" s="7" t="str">
        <f ca="1">IF('Randomized Data'!AK92 = 1, SNPs!$H$13 &amp; SNPs!$H$13, IF('Randomized Data'!AL92 = 1, SNPs!$H$13 &amp; INDIRECT("SNPs!" &amp; CHAR(72 +'Randomized Data'!AM92) &amp; "13"), INDIRECT("SNPs!" &amp; CHAR(72 +'Randomized Data'!AM92) &amp; "13") &amp; INDIRECT("SNPs!" &amp; CHAR(72 +'Randomized Data'!AM92) &amp; "13")))</f>
        <v>TT</v>
      </c>
      <c r="BD92" t="str">
        <f>SNPs!$F$14</f>
        <v>rs9923231</v>
      </c>
      <c r="BE92">
        <f>SNPs!$C$14</f>
        <v>16</v>
      </c>
      <c r="BF92">
        <f>SNPs!$D$14</f>
        <v>31096368</v>
      </c>
      <c r="BG92" s="7" t="str">
        <f ca="1">IF('Randomized Data'!AN92 = 1, SNPs!$H$14 &amp; SNPs!$H$14, IF('Randomized Data'!AO92 = 1, SNPs!$H$14 &amp; INDIRECT("SNPs!" &amp; CHAR(72 +'Randomized Data'!AP92) &amp; "14"), INDIRECT("SNPs!" &amp; CHAR(72 +'Randomized Data'!AP92) &amp; "14") &amp; INDIRECT("SNPs!" &amp; CHAR(72 +'Randomized Data'!AP92) &amp; "14")))</f>
        <v>CC</v>
      </c>
      <c r="BH92" t="str">
        <f>SNPs!$F$15</f>
        <v>rs9934438</v>
      </c>
      <c r="BI92">
        <f>SNPs!$C$15</f>
        <v>16</v>
      </c>
      <c r="BJ92">
        <f>SNPs!$D$15</f>
        <v>31093557</v>
      </c>
      <c r="BK92" s="7" t="str">
        <f ca="1">IF('Randomized Data'!AQ92 = 1, SNPs!$H$15 &amp; SNPs!$H$15, IF('Randomized Data'!AR92 = 1, SNPs!$H$15 &amp; INDIRECT("SNPs!" &amp; CHAR(72 +'Randomized Data'!AS92) &amp; "15"), INDIRECT("SNPs!" &amp; CHAR(72 +'Randomized Data'!AS92) &amp; "15") &amp; INDIRECT("SNPs!" &amp; CHAR(72 +'Randomized Data'!AS92) &amp; "15")))</f>
        <v>GG</v>
      </c>
      <c r="BL92" t="str">
        <f>SNPs!$F$16</f>
        <v>rs8050894</v>
      </c>
      <c r="BM92">
        <f>SNPs!$C$16</f>
        <v>16</v>
      </c>
      <c r="BN92">
        <f>SNPs!$D$16</f>
        <v>31093188</v>
      </c>
      <c r="BO92" s="7" t="str">
        <f ca="1">IF('Randomized Data'!AT92 = 1, SNPs!$H$16 &amp; SNPs!$H$16, IF('Randomized Data'!AU92 = 1, SNPs!$H$16 &amp; INDIRECT("SNPs!" &amp; CHAR(72 +'Randomized Data'!AV92) &amp; "16"), INDIRECT("SNPs!" &amp; CHAR(72 +'Randomized Data'!AV92) &amp; "16") &amp; INDIRECT("SNPs!" &amp; CHAR(72 +'Randomized Data'!AV92) &amp; "16")))</f>
        <v>CC</v>
      </c>
      <c r="BP92" t="str">
        <f>SNPs!$F$17</f>
        <v>rs6025</v>
      </c>
      <c r="BQ92">
        <f>SNPs!$C$17</f>
        <v>1</v>
      </c>
      <c r="BR92">
        <f>SNPs!$D$17</f>
        <v>169549811</v>
      </c>
      <c r="BS92" s="7" t="str">
        <f ca="1">IF('Randomized Data'!AW92 = 1, SNPs!$H$17 &amp; SNPs!$H$17, IF('Randomized Data'!AX92 = 1, SNPs!$H$17 &amp; INDIRECT("SNPs!" &amp; CHAR(72 +'Randomized Data'!AY92) &amp; "17"), INDIRECT("SNPs!" &amp; CHAR(72 +'Randomized Data'!AY92) &amp; "17") &amp; INDIRECT("SNPs!" &amp; CHAR(72 +'Randomized Data'!AY92) &amp; "17")))</f>
        <v>GG</v>
      </c>
      <c r="BT92" t="str">
        <f>SNPs!$F$18</f>
        <v>rs1799963</v>
      </c>
      <c r="BU92">
        <f>SNPs!$C$18</f>
        <v>11</v>
      </c>
      <c r="BV92">
        <f>SNPs!$D$18</f>
        <v>46739505</v>
      </c>
      <c r="BW92" s="7" t="str">
        <f ca="1">IF('Randomized Data'!AZ92 = 1, SNPs!$H$18 &amp; SNPs!$H$18, IF('Randomized Data'!BA92 = 1, SNPs!$H$18 &amp; INDIRECT("SNPs!" &amp; CHAR(72 +'Randomized Data'!BB92) &amp; "18"), INDIRECT("SNPs!" &amp; CHAR(72 +'Randomized Data'!BB92) &amp; "18") &amp; INDIRECT("SNPs!" &amp; CHAR(72 +'Randomized Data'!BB92) &amp; "18")))</f>
        <v>AA</v>
      </c>
      <c r="BX92" t="str">
        <f>SNPs!$F$19</f>
        <v>rs121913626</v>
      </c>
      <c r="BY92">
        <f>SNPs!$C$19</f>
        <v>14</v>
      </c>
      <c r="BZ92">
        <f>SNPs!$D$19</f>
        <v>23427723</v>
      </c>
      <c r="CA92" s="7" t="str">
        <f ca="1">IF('Randomized Data'!BC92 = 1, SNPs!$H$19 &amp; SNPs!$H$19, IF('Randomized Data'!BD92 = 1, SNPs!$H$19 &amp; INDIRECT("SNPs!" &amp; CHAR(72 +'Randomized Data'!BE92) &amp; "19"), INDIRECT("SNPs!" &amp; CHAR(72 +'Randomized Data'!BE92) &amp; "19") &amp; INDIRECT("SNPs!" &amp; CHAR(72 +'Randomized Data'!BE92) &amp; "19")))</f>
        <v>CC</v>
      </c>
      <c r="CB92" t="str">
        <f>SNPs!$F$20</f>
        <v>rs3218713</v>
      </c>
      <c r="CC92">
        <f>SNPs!$C$20</f>
        <v>14</v>
      </c>
      <c r="CD92">
        <f>SNPs!$D$20</f>
        <v>23431468</v>
      </c>
      <c r="CE92" s="7" t="str">
        <f ca="1">IF('Randomized Data'!BF92 = 1, SNPs!$H$20 &amp; SNPs!$H$20, IF('Randomized Data'!BG92 = 1, SNPs!$H$20 &amp; INDIRECT("SNPs!" &amp; CHAR(72 +'Randomized Data'!BH92) &amp; "20"), INDIRECT("SNPs!" &amp; CHAR(72 +'Randomized Data'!BH92) &amp; "20") &amp; INDIRECT("SNPs!" &amp; CHAR(72 +'Randomized Data'!BH92) &amp; "20")))</f>
        <v>GG</v>
      </c>
      <c r="CF92" t="str">
        <f>SNPs!$F$21</f>
        <v>rs3218714</v>
      </c>
      <c r="CG92">
        <f>SNPs!$C$21</f>
        <v>14</v>
      </c>
      <c r="CH92">
        <f>SNPs!$D$21</f>
        <v>23429279</v>
      </c>
      <c r="CI92" s="7" t="str">
        <f ca="1">IF('Randomized Data'!BI92 = 1, SNPs!$H$21 &amp; SNPs!$H$21, IF('Randomized Data'!BJ92 = 1, SNPs!$H$21 &amp; INDIRECT("SNPs!" &amp; CHAR(72 +'Randomized Data'!BK92) &amp; "21"), INDIRECT("SNPs!" &amp; CHAR(72 +'Randomized Data'!BK92) &amp; "21") &amp; INDIRECT("SNPs!" &amp; CHAR(72 +'Randomized Data'!BK92) &amp; "21")))</f>
        <v>CC</v>
      </c>
      <c r="CJ92" t="str">
        <f>SNPs!$F$22</f>
        <v>rs121964855</v>
      </c>
      <c r="CK92">
        <f>SNPs!$C$22</f>
        <v>1</v>
      </c>
      <c r="CL92">
        <f>SNPs!$D$22</f>
        <v>201365638</v>
      </c>
      <c r="CM92" s="7" t="str">
        <f ca="1">IF('Randomized Data'!BL92 = 1, SNPs!$H$22 &amp; SNPs!$H$22, IF('Randomized Data'!BM92 = 1, SNPs!$H$22 &amp; INDIRECT("SNPs!" &amp; CHAR(72 +'Randomized Data'!BN92) &amp; "22"), INDIRECT("SNPs!" &amp; CHAR(72 +'Randomized Data'!BN92) &amp; "22") &amp; INDIRECT("SNPs!" &amp; CHAR(72 +'Randomized Data'!BN92) &amp; "22")))</f>
        <v>TT</v>
      </c>
      <c r="CN92" t="str">
        <f>SNPs!$F$23</f>
        <v>rs121964856</v>
      </c>
      <c r="CO92">
        <f>SNPs!$C$23</f>
        <v>1</v>
      </c>
      <c r="CP92">
        <f>SNPs!$D$23</f>
        <v>201365297</v>
      </c>
      <c r="CQ92" s="7" t="str">
        <f ca="1">IF('Randomized Data'!BO92 = 1, SNPs!$H$23 &amp; SNPs!$H$23, IF('Randomized Data'!BP92 = 1, SNPs!$H$23 &amp; INDIRECT("SNPs!" &amp; CHAR(72 +'Randomized Data'!BQ92) &amp; "23"), INDIRECT("SNPs!" &amp; CHAR(72 +'Randomized Data'!BQ92) &amp; "23") &amp; INDIRECT("SNPs!" &amp; CHAR(72 +'Randomized Data'!BQ92) &amp; "23")))</f>
        <v>GG</v>
      </c>
      <c r="CR92" t="str">
        <f>SNPs!$F$24</f>
        <v>rs121964857</v>
      </c>
      <c r="CS92">
        <f>SNPs!$C$24</f>
        <v>1</v>
      </c>
      <c r="CT92">
        <f>SNPs!$D$24</f>
        <v>201359245</v>
      </c>
      <c r="CU92" s="7" t="str">
        <f ca="1">IF('Randomized Data'!BR92 = 1, SNPs!$H$24 &amp; SNPs!$H$24, IF('Randomized Data'!BS92 = 1, SNPs!$H$24 &amp; INDIRECT("SNPs!" &amp; CHAR(72 +'Randomized Data'!BT92) &amp; "24"), INDIRECT("SNPs!" &amp; CHAR(72 +'Randomized Data'!BT92) &amp; "24") &amp; INDIRECT("SNPs!" &amp; CHAR(72 +'Randomized Data'!BT92) &amp; "24")))</f>
        <v>CT</v>
      </c>
      <c r="CV92" t="str">
        <f>SNPs!$F$25</f>
        <v>rs28934269</v>
      </c>
      <c r="CW92">
        <f>SNPs!$C$25</f>
        <v>15</v>
      </c>
      <c r="CX92">
        <f>SNPs!$D$25</f>
        <v>63060915</v>
      </c>
      <c r="CY92" s="7" t="str">
        <f ca="1">IF('Randomized Data'!BU92 = 1, SNPs!$H$25 &amp; SNPs!$H$25, IF('Randomized Data'!BV92 = 1, SNPs!$H$25 &amp; INDIRECT("SNPs!" &amp; CHAR(72 +'Randomized Data'!BW92) &amp; "25"), INDIRECT("SNPs!" &amp; CHAR(72 +'Randomized Data'!BW92) &amp; "25") &amp; INDIRECT("SNPs!" &amp; CHAR(72 +'Randomized Data'!BW92) &amp; "25")))</f>
        <v>GG</v>
      </c>
      <c r="CZ92" t="str">
        <f>SNPs!$F$26</f>
        <v>rs28934270</v>
      </c>
      <c r="DA92">
        <f>SNPs!$C$26</f>
        <v>15</v>
      </c>
      <c r="DB92">
        <f>SNPs!$D$26</f>
        <v>63060899</v>
      </c>
      <c r="DC92" s="7" t="str">
        <f ca="1">IF('Randomized Data'!BX92 = 1, SNPs!$H$26 &amp; SNPs!$H$26, IF('Randomized Data'!BY92 = 1, SNPs!$H$26 &amp; INDIRECT("SNPs!" &amp; CHAR(72 +'Randomized Data'!BZ92) &amp; "26"), INDIRECT("SNPs!" &amp; CHAR(72 +'Randomized Data'!BZ92) &amp; "26") &amp; INDIRECT("SNPs!" &amp; CHAR(72 +'Randomized Data'!BZ92) &amp; "26")))</f>
        <v>GG</v>
      </c>
      <c r="DD92" t="str">
        <f>SNPs!$F$27</f>
        <v>rs727504290</v>
      </c>
      <c r="DE92">
        <f>SNPs!$C$27</f>
        <v>15</v>
      </c>
      <c r="DF92">
        <f>SNPs!$D$27</f>
        <v>63042875</v>
      </c>
      <c r="DG92" s="7" t="str">
        <f ca="1">IF('Randomized Data'!CA92 = 1, SNPs!$H$27 &amp; SNPs!$H$27, IF('Randomized Data'!CB92 = 1, SNPs!$H$27 &amp; INDIRECT("SNPs!" &amp; CHAR(72 +'Randomized Data'!CC92) &amp; "27"), INDIRECT("SNPs!" &amp; CHAR(72 +'Randomized Data'!CC92) &amp; "27") &amp; INDIRECT("SNPs!" &amp; CHAR(72 +'Randomized Data'!CC92) &amp; "27")))</f>
        <v>GG</v>
      </c>
      <c r="DH92" t="str">
        <f>SNPs!$F$28</f>
        <v>rs104894504</v>
      </c>
      <c r="DI92">
        <f>SNPs!$C$28</f>
        <v>15</v>
      </c>
      <c r="DJ92">
        <f>SNPs!$D$28</f>
        <v>63057028</v>
      </c>
      <c r="DK92" s="7" t="str">
        <f ca="1">IF('Randomized Data'!CD92 = 1, SNPs!$H$28 &amp; SNPs!$H$28, IF('Randomized Data'!CE92 = 1, SNPs!$H$28 &amp; INDIRECT("SNPs!" &amp; CHAR(72 +'Randomized Data'!CF92) &amp; "28"), INDIRECT("SNPs!" &amp; CHAR(72 +'Randomized Data'!CF92) &amp; "28") &amp; INDIRECT("SNPs!" &amp; CHAR(72 +'Randomized Data'!CF92) &amp; "28")))</f>
        <v>TT</v>
      </c>
      <c r="DL92" t="str">
        <f>SNPs!$F$29</f>
        <v>rs375882485</v>
      </c>
      <c r="DM92">
        <f>SNPs!$C$29</f>
        <v>11</v>
      </c>
      <c r="DN92">
        <f>SNPs!$D$29</f>
        <v>47342698</v>
      </c>
      <c r="DO92" s="7" t="str">
        <f ca="1">IF('Randomized Data'!CG92 = 1, SNPs!$H$29 &amp; SNPs!$H$29, IF('Randomized Data'!CH92 = 1, SNPs!$H$29 &amp; INDIRECT("SNPs!" &amp; CHAR(72 +'Randomized Data'!CI92) &amp; "29"), INDIRECT("SNPs!" &amp; CHAR(72 +'Randomized Data'!CI92) &amp; "29") &amp; INDIRECT("SNPs!" &amp; CHAR(72 +'Randomized Data'!CI92) &amp; "29")))</f>
        <v>GA</v>
      </c>
      <c r="DP92" t="str">
        <f>SNPs!$F$30</f>
        <v>rs397516083</v>
      </c>
      <c r="DQ92">
        <f>SNPs!$C$30</f>
        <v>11</v>
      </c>
      <c r="DR92">
        <f>SNPs!$D$30</f>
        <v>47346379</v>
      </c>
      <c r="DS92" s="7" t="str">
        <f ca="1">IF('Randomized Data'!CJ92 = 1, SNPs!$H$30 &amp; SNPs!$H$30, IF('Randomized Data'!CK92 = 1, SNPs!$H$30 &amp; INDIRECT("SNPs!" &amp; CHAR(72 +'Randomized Data'!CL92) &amp; "30"), INDIRECT("SNPs!" &amp; CHAR(72 +'Randomized Data'!CL92) &amp; "30") &amp; INDIRECT("SNPs!" &amp; CHAR(72 +'Randomized Data'!CL92) &amp; "30")))</f>
        <v>GG</v>
      </c>
      <c r="DT92" t="str">
        <f>SNPs!$F$31</f>
        <v>rs397515937</v>
      </c>
      <c r="DU92">
        <f>SNPs!$C$31</f>
        <v>11</v>
      </c>
      <c r="DV92">
        <f>SNPs!$D$31</f>
        <v>47339792</v>
      </c>
      <c r="DW92" s="7" t="str">
        <f ca="1">IF('Randomized Data'!CM92 = 1, SNPs!$H$31 &amp; SNPs!$H$31, IF('Randomized Data'!CN92 = 1, SNPs!$H$31 &amp; INDIRECT("SNPs!" &amp; CHAR(72 +'Randomized Data'!CO92) &amp; "31"), INDIRECT("SNPs!" &amp; CHAR(72 +'Randomized Data'!CO92) &amp; "31") &amp; INDIRECT("SNPs!" &amp; CHAR(72 +'Randomized Data'!CO92) &amp; "31")))</f>
        <v>AA</v>
      </c>
      <c r="DX92" t="str">
        <f>SNPs!$F$32</f>
        <v>rs397516074</v>
      </c>
      <c r="DY92">
        <f>SNPs!$C$32</f>
        <v>11</v>
      </c>
      <c r="DZ92">
        <f>SNPs!$D$32</f>
        <v>47348424</v>
      </c>
      <c r="EA92" s="7" t="str">
        <f ca="1">IF('Randomized Data'!CP92 = 1, SNPs!$H$32 &amp; SNPs!$H$32, IF('Randomized Data'!CQ92 = 1, SNPs!$H$32 &amp; INDIRECT("SNPs!" &amp; CHAR(72 +'Randomized Data'!CR92) &amp; "32"), INDIRECT("SNPs!" &amp; CHAR(72 +'Randomized Data'!CR92) &amp; "32") &amp; INDIRECT("SNPs!" &amp; CHAR(72 +'Randomized Data'!CR92) &amp; "32")))</f>
        <v>GA</v>
      </c>
      <c r="EB92" t="str">
        <f>SNPs!$F$33</f>
        <v>rs397515963</v>
      </c>
      <c r="EC92">
        <f>SNPs!$C$33</f>
        <v>11</v>
      </c>
      <c r="ED92">
        <f>SNPs!$D$33</f>
        <v>47337729</v>
      </c>
      <c r="EE92" s="7" t="str">
        <f ca="1">IF('Randomized Data'!CS92 = 1, SNPs!$H$33 &amp; SNPs!$H$33, IF('Randomized Data'!CT92 = 1, SNPs!$H$33 &amp; INDIRECT("SNPs!" &amp; CHAR(72 +'Randomized Data'!CU92) &amp; "33"), INDIRECT("SNPs!" &amp; CHAR(72 +'Randomized Data'!CU92) &amp; "33") &amp; INDIRECT("SNPs!" &amp; CHAR(72 +'Randomized Data'!CU92) &amp; "33")))</f>
        <v>-G</v>
      </c>
    </row>
    <row r="93" spans="1:13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  <c r="F93" s="3">
        <v>42148</v>
      </c>
      <c r="G93" s="9" t="str">
        <f>'Randomized Data'!C93</f>
        <v>Internal Lab</v>
      </c>
      <c r="H93" t="str">
        <f>SNPs!$F$2</f>
        <v>rs12248560</v>
      </c>
      <c r="I93">
        <f>SNPs!$C$2</f>
        <v>10</v>
      </c>
      <c r="J93">
        <f>SNPs!$D$2</f>
        <v>94761900</v>
      </c>
      <c r="K93" t="str">
        <f ca="1">IF('Randomized Data'!D93 = 1, SNPs!$H$2 &amp; SNPs!$H$2, IF('Randomized Data'!E93 = 1, SNPs!$H$2 &amp; INDIRECT("SNPs!" &amp; CHAR(72 +'Randomized Data'!F93) &amp; "2"), INDIRECT("SNPs!" &amp; CHAR(72 +'Randomized Data'!F93) &amp; "2") &amp; INDIRECT("SNPs!" &amp; CHAR(72 +'Randomized Data'!F93) &amp; "2")))</f>
        <v>TT</v>
      </c>
      <c r="L93" t="str">
        <f>SNPs!$F$3</f>
        <v>rs28399504</v>
      </c>
      <c r="M93">
        <f>SNPs!$C$3</f>
        <v>10</v>
      </c>
      <c r="N93">
        <f>SNPs!$D$3</f>
        <v>94762706</v>
      </c>
      <c r="O93" t="str">
        <f ca="1">IF('Randomized Data'!G93 = 1, SNPs!$H$3 &amp; SNPs!$H$3, IF('Randomized Data'!H93 = 1, SNPs!$H$3 &amp; INDIRECT("SNPs!" &amp; CHAR(72 +'Randomized Data'!I93) &amp; "3"), INDIRECT("SNPs!" &amp; CHAR(72 +'Randomized Data'!I93) &amp; "3") &amp; INDIRECT("SNPs!" &amp; CHAR(72 +'Randomized Data'!I93) &amp; "3")))</f>
        <v>AG</v>
      </c>
      <c r="P93" t="str">
        <f>SNPs!$F$4</f>
        <v>rs41291556</v>
      </c>
      <c r="Q93">
        <f>SNPs!$C$4</f>
        <v>10</v>
      </c>
      <c r="R93">
        <f>SNPs!$D$4</f>
        <v>94775416</v>
      </c>
      <c r="S93" t="str">
        <f ca="1">IF('Randomized Data'!J93 = 1, SNPs!$H$4 &amp; SNPs!$H$4, IF('Randomized Data'!K93 = 1, SNPs!$H$4 &amp; INDIRECT("SNPs!" &amp; CHAR(72 +'Randomized Data'!L93) &amp; "4"), INDIRECT("SNPs!" &amp; CHAR(72 +'Randomized Data'!L93) &amp; "4") &amp; INDIRECT("SNPs!" &amp; CHAR(72 +'Randomized Data'!L93) &amp; "4")))</f>
        <v>TT</v>
      </c>
      <c r="T93" t="str">
        <f>SNPs!$F$5</f>
        <v>rs72558184</v>
      </c>
      <c r="U93">
        <f>SNPs!$C$5</f>
        <v>10</v>
      </c>
      <c r="V93">
        <f>SNPs!$D$5</f>
        <v>96535210</v>
      </c>
      <c r="W93" t="str">
        <f ca="1">IF('Randomized Data'!M93 = 1, SNPs!$H$5 &amp; SNPs!$H$5, IF('Randomized Data'!N93 = 1, SNPs!$H$5 &amp; INDIRECT("SNPs!" &amp; CHAR(72 +'Randomized Data'!O93) &amp; "5"), INDIRECT("SNPs!" &amp; CHAR(72 +'Randomized Data'!O93) &amp; "5") &amp; INDIRECT("SNPs!" &amp; CHAR(72 +'Randomized Data'!O93) &amp; "5")))</f>
        <v>AA</v>
      </c>
      <c r="X93" t="str">
        <f>SNPs!$F$6</f>
        <v>rs4986893</v>
      </c>
      <c r="Y93">
        <f>SNPs!$C$6</f>
        <v>10</v>
      </c>
      <c r="Z93">
        <f>SNPs!$D$6</f>
        <v>94780653</v>
      </c>
      <c r="AA93" s="7" t="str">
        <f ca="1">IF('Randomized Data'!P93 = 1, SNPs!$H$6 &amp; SNPs!$H$6, IF('Randomized Data'!Q93 = 1, SNPs!$H$6 &amp; INDIRECT("SNPs!" &amp; CHAR(72 +'Randomized Data'!R93) &amp; "6"), INDIRECT("SNPs!" &amp; CHAR(72 +'Randomized Data'!R93) &amp; "6") &amp; INDIRECT("SNPs!" &amp; CHAR(72 +'Randomized Data'!R93) &amp; "6")))</f>
        <v>AA</v>
      </c>
      <c r="AB93" t="str">
        <f>SNPs!$F$7</f>
        <v>rs4244285</v>
      </c>
      <c r="AC93">
        <f>SNPs!$C$7</f>
        <v>10</v>
      </c>
      <c r="AD93">
        <f>SNPs!$D$7</f>
        <v>94781859</v>
      </c>
      <c r="AE93" s="7" t="str">
        <f ca="1">IF('Randomized Data'!S93 = 1, SNPs!$H$7 &amp; SNPs!$H$7, IF('Randomized Data'!T93 = 1, SNPs!$H$7 &amp; INDIRECT("SNPs!" &amp; CHAR(72 +'Randomized Data'!U93) &amp; "7"), INDIRECT("SNPs!" &amp; CHAR(72 +'Randomized Data'!U93) &amp; "7") &amp; INDIRECT("SNPs!" &amp; CHAR(72 +'Randomized Data'!U93) &amp; "7")))</f>
        <v>GG</v>
      </c>
      <c r="AF93" t="str">
        <f>SNPs!$F$8</f>
        <v>rs72558186</v>
      </c>
      <c r="AG93">
        <f>SNPs!$C$8</f>
        <v>10</v>
      </c>
      <c r="AH93">
        <f>SNPs!$D$8</f>
        <v>94781999</v>
      </c>
      <c r="AI93" s="7" t="str">
        <f ca="1">IF('Randomized Data'!V93 = 1, SNPs!$H$8 &amp; SNPs!$H$8, IF('Randomized Data'!W93 = 1, SNPs!$H$8 &amp; INDIRECT("SNPs!" &amp; CHAR(72 +'Randomized Data'!X93) &amp; "8"), INDIRECT("SNPs!" &amp; CHAR(72 +'Randomized Data'!X93) &amp; "8") &amp; INDIRECT("SNPs!" &amp; CHAR(72 +'Randomized Data'!X93) &amp; "8")))</f>
        <v>TT</v>
      </c>
      <c r="AJ93" t="str">
        <f>SNPs!$F$9</f>
        <v>rs56337013</v>
      </c>
      <c r="AK93">
        <f>SNPs!$C$9</f>
        <v>10</v>
      </c>
      <c r="AL93">
        <f>SNPs!$D$9</f>
        <v>94852738</v>
      </c>
      <c r="AM93" s="7" t="str">
        <f ca="1">IF('Randomized Data'!Y$2 = 1, SNPs!$H$9 &amp; SNPs!$H$9, IF('Randomized Data'!Z93 = 1, SNPs!$H$9 &amp; INDIRECT("SNPs!" &amp; CHAR(72 +'Randomized Data'!AA93) &amp; "9"), INDIRECT("SNPs!" &amp; CHAR(72 +'Randomized Data'!AA93) &amp; "9") &amp; INDIRECT("SNPs!" &amp; CHAR(72 +'Randomized Data'!AA93) &amp; "9")))</f>
        <v>CT</v>
      </c>
      <c r="AN93" t="str">
        <f>SNPs!$F$10</f>
        <v>rs17884712</v>
      </c>
      <c r="AO93">
        <f>SNPs!$C$10</f>
        <v>10</v>
      </c>
      <c r="AP93">
        <f>SNPs!$D$10</f>
        <v>94775489</v>
      </c>
      <c r="AQ93" s="7" t="str">
        <f ca="1">IF('Randomized Data'!AB93 = 1, SNPs!$H$10 &amp; SNPs!$H$10, IF('Randomized Data'!AC93 = 1, SNPs!$H$10 &amp; INDIRECT("SNPs!" &amp; CHAR(72 +'Randomized Data'!AD93) &amp; "10"), INDIRECT("SNPs!" &amp; CHAR(72 +'Randomized Data'!AD93) &amp; "10") &amp; INDIRECT("SNPs!" &amp; CHAR(72 +'Randomized Data'!AD93) &amp; "10")))</f>
        <v>GG</v>
      </c>
      <c r="AR93" t="str">
        <f>SNPs!$F$11</f>
        <v>rs6413438</v>
      </c>
      <c r="AS93">
        <f>SNPs!$C$11</f>
        <v>10</v>
      </c>
      <c r="AT93">
        <f>SNPs!$D$11</f>
        <v>94781858</v>
      </c>
      <c r="AU93" s="7" t="str">
        <f ca="1">IF('Randomized Data'!AE93 = 1, SNPs!$H$11 &amp; SNPs!$H$11, IF('Randomized Data'!AF93 = 1, SNPs!$H$11 &amp; INDIRECT("SNPs!" &amp; CHAR(72 +'Randomized Data'!AG93) &amp; "11"), INDIRECT("SNPs!" &amp; CHAR(72 +'Randomized Data'!AG93) &amp; "11") &amp; INDIRECT("SNPs!" &amp; CHAR(72 +'Randomized Data'!AG93) &amp; "11")))</f>
        <v>CT</v>
      </c>
      <c r="AV93" t="str">
        <f>SNPs!$F$12</f>
        <v>rs1057910</v>
      </c>
      <c r="AW93">
        <f>SNPs!$C$12</f>
        <v>10</v>
      </c>
      <c r="AX93">
        <f>SNPs!$D$12</f>
        <v>94981296</v>
      </c>
      <c r="AY93" s="7" t="str">
        <f ca="1">IF('Randomized Data'!AH93 = 1, SNPs!$H$12 &amp; SNPs!$H$12, IF('Randomized Data'!AI93 = 1, SNPs!$H$12 &amp; INDIRECT("SNPs!" &amp; CHAR(72 +'Randomized Data'!AJ93) &amp; "12"), INDIRECT("SNPs!" &amp; CHAR(72 +'Randomized Data'!AJ93) &amp; "12") &amp; INDIRECT("SNPs!" &amp; CHAR(72 +'Randomized Data'!AJ93) &amp; "12")))</f>
        <v>AA</v>
      </c>
      <c r="AZ93" t="str">
        <f>SNPs!$F$13</f>
        <v>rs1799853</v>
      </c>
      <c r="BA93">
        <f>SNPs!$C$13</f>
        <v>10</v>
      </c>
      <c r="BB93">
        <f>SNPs!$D$13</f>
        <v>94942290</v>
      </c>
      <c r="BC93" s="7" t="str">
        <f ca="1">IF('Randomized Data'!AK93 = 1, SNPs!$H$13 &amp; SNPs!$H$13, IF('Randomized Data'!AL93 = 1, SNPs!$H$13 &amp; INDIRECT("SNPs!" &amp; CHAR(72 +'Randomized Data'!AM93) &amp; "13"), INDIRECT("SNPs!" &amp; CHAR(72 +'Randomized Data'!AM93) &amp; "13") &amp; INDIRECT("SNPs!" &amp; CHAR(72 +'Randomized Data'!AM93) &amp; "13")))</f>
        <v>TT</v>
      </c>
      <c r="BD93" t="str">
        <f>SNPs!$F$14</f>
        <v>rs9923231</v>
      </c>
      <c r="BE93">
        <f>SNPs!$C$14</f>
        <v>16</v>
      </c>
      <c r="BF93">
        <f>SNPs!$D$14</f>
        <v>31096368</v>
      </c>
      <c r="BG93" s="7" t="str">
        <f ca="1">IF('Randomized Data'!AN93 = 1, SNPs!$H$14 &amp; SNPs!$H$14, IF('Randomized Data'!AO93 = 1, SNPs!$H$14 &amp; INDIRECT("SNPs!" &amp; CHAR(72 +'Randomized Data'!AP93) &amp; "14"), INDIRECT("SNPs!" &amp; CHAR(72 +'Randomized Data'!AP93) &amp; "14") &amp; INDIRECT("SNPs!" &amp; CHAR(72 +'Randomized Data'!AP93) &amp; "14")))</f>
        <v>CC</v>
      </c>
      <c r="BH93" t="str">
        <f>SNPs!$F$15</f>
        <v>rs9934438</v>
      </c>
      <c r="BI93">
        <f>SNPs!$C$15</f>
        <v>16</v>
      </c>
      <c r="BJ93">
        <f>SNPs!$D$15</f>
        <v>31093557</v>
      </c>
      <c r="BK93" s="7" t="str">
        <f ca="1">IF('Randomized Data'!AQ93 = 1, SNPs!$H$15 &amp; SNPs!$H$15, IF('Randomized Data'!AR93 = 1, SNPs!$H$15 &amp; INDIRECT("SNPs!" &amp; CHAR(72 +'Randomized Data'!AS93) &amp; "15"), INDIRECT("SNPs!" &amp; CHAR(72 +'Randomized Data'!AS93) &amp; "15") &amp; INDIRECT("SNPs!" &amp; CHAR(72 +'Randomized Data'!AS93) &amp; "15")))</f>
        <v>AA</v>
      </c>
      <c r="BL93" t="str">
        <f>SNPs!$F$16</f>
        <v>rs8050894</v>
      </c>
      <c r="BM93">
        <f>SNPs!$C$16</f>
        <v>16</v>
      </c>
      <c r="BN93">
        <f>SNPs!$D$16</f>
        <v>31093188</v>
      </c>
      <c r="BO93" s="7" t="str">
        <f ca="1">IF('Randomized Data'!AT93 = 1, SNPs!$H$16 &amp; SNPs!$H$16, IF('Randomized Data'!AU93 = 1, SNPs!$H$16 &amp; INDIRECT("SNPs!" &amp; CHAR(72 +'Randomized Data'!AV93) &amp; "16"), INDIRECT("SNPs!" &amp; CHAR(72 +'Randomized Data'!AV93) &amp; "16") &amp; INDIRECT("SNPs!" &amp; CHAR(72 +'Randomized Data'!AV93) &amp; "16")))</f>
        <v>CC</v>
      </c>
      <c r="BP93" t="str">
        <f>SNPs!$F$17</f>
        <v>rs6025</v>
      </c>
      <c r="BQ93">
        <f>SNPs!$C$17</f>
        <v>1</v>
      </c>
      <c r="BR93">
        <f>SNPs!$D$17</f>
        <v>169549811</v>
      </c>
      <c r="BS93" s="7" t="str">
        <f ca="1">IF('Randomized Data'!AW93 = 1, SNPs!$H$17 &amp; SNPs!$H$17, IF('Randomized Data'!AX93 = 1, SNPs!$H$17 &amp; INDIRECT("SNPs!" &amp; CHAR(72 +'Randomized Data'!AY93) &amp; "17"), INDIRECT("SNPs!" &amp; CHAR(72 +'Randomized Data'!AY93) &amp; "17") &amp; INDIRECT("SNPs!" &amp; CHAR(72 +'Randomized Data'!AY93) &amp; "17")))</f>
        <v>GA</v>
      </c>
      <c r="BT93" t="str">
        <f>SNPs!$F$18</f>
        <v>rs1799963</v>
      </c>
      <c r="BU93">
        <f>SNPs!$C$18</f>
        <v>11</v>
      </c>
      <c r="BV93">
        <f>SNPs!$D$18</f>
        <v>46739505</v>
      </c>
      <c r="BW93" s="7" t="str">
        <f ca="1">IF('Randomized Data'!AZ93 = 1, SNPs!$H$18 &amp; SNPs!$H$18, IF('Randomized Data'!BA93 = 1, SNPs!$H$18 &amp; INDIRECT("SNPs!" &amp; CHAR(72 +'Randomized Data'!BB93) &amp; "18"), INDIRECT("SNPs!" &amp; CHAR(72 +'Randomized Data'!BB93) &amp; "18") &amp; INDIRECT("SNPs!" &amp; CHAR(72 +'Randomized Data'!BB93) &amp; "18")))</f>
        <v>GA</v>
      </c>
      <c r="BX93" t="str">
        <f>SNPs!$F$19</f>
        <v>rs121913626</v>
      </c>
      <c r="BY93">
        <f>SNPs!$C$19</f>
        <v>14</v>
      </c>
      <c r="BZ93">
        <f>SNPs!$D$19</f>
        <v>23427723</v>
      </c>
      <c r="CA93" s="7" t="str">
        <f ca="1">IF('Randomized Data'!BC93 = 1, SNPs!$H$19 &amp; SNPs!$H$19, IF('Randomized Data'!BD93 = 1, SNPs!$H$19 &amp; INDIRECT("SNPs!" &amp; CHAR(72 +'Randomized Data'!BE93) &amp; "19"), INDIRECT("SNPs!" &amp; CHAR(72 +'Randomized Data'!BE93) &amp; "19") &amp; INDIRECT("SNPs!" &amp; CHAR(72 +'Randomized Data'!BE93) &amp; "19")))</f>
        <v>CC</v>
      </c>
      <c r="CB93" t="str">
        <f>SNPs!$F$20</f>
        <v>rs3218713</v>
      </c>
      <c r="CC93">
        <f>SNPs!$C$20</f>
        <v>14</v>
      </c>
      <c r="CD93">
        <f>SNPs!$D$20</f>
        <v>23431468</v>
      </c>
      <c r="CE93" s="7" t="str">
        <f ca="1">IF('Randomized Data'!BF93 = 1, SNPs!$H$20 &amp; SNPs!$H$20, IF('Randomized Data'!BG93 = 1, SNPs!$H$20 &amp; INDIRECT("SNPs!" &amp; CHAR(72 +'Randomized Data'!BH93) &amp; "20"), INDIRECT("SNPs!" &amp; CHAR(72 +'Randomized Data'!BH93) &amp; "20") &amp; INDIRECT("SNPs!" &amp; CHAR(72 +'Randomized Data'!BH93) &amp; "20")))</f>
        <v>GG</v>
      </c>
      <c r="CF93" t="str">
        <f>SNPs!$F$21</f>
        <v>rs3218714</v>
      </c>
      <c r="CG93">
        <f>SNPs!$C$21</f>
        <v>14</v>
      </c>
      <c r="CH93">
        <f>SNPs!$D$21</f>
        <v>23429279</v>
      </c>
      <c r="CI93" s="7" t="str">
        <f ca="1">IF('Randomized Data'!BI93 = 1, SNPs!$H$21 &amp; SNPs!$H$21, IF('Randomized Data'!BJ93 = 1, SNPs!$H$21 &amp; INDIRECT("SNPs!" &amp; CHAR(72 +'Randomized Data'!BK93) &amp; "21"), INDIRECT("SNPs!" &amp; CHAR(72 +'Randomized Data'!BK93) &amp; "21") &amp; INDIRECT("SNPs!" &amp; CHAR(72 +'Randomized Data'!BK93) &amp; "21")))</f>
        <v>CC</v>
      </c>
      <c r="CJ93" t="str">
        <f>SNPs!$F$22</f>
        <v>rs121964855</v>
      </c>
      <c r="CK93">
        <f>SNPs!$C$22</f>
        <v>1</v>
      </c>
      <c r="CL93">
        <f>SNPs!$D$22</f>
        <v>201365638</v>
      </c>
      <c r="CM93" s="7" t="str">
        <f ca="1">IF('Randomized Data'!BL93 = 1, SNPs!$H$22 &amp; SNPs!$H$22, IF('Randomized Data'!BM93 = 1, SNPs!$H$22 &amp; INDIRECT("SNPs!" &amp; CHAR(72 +'Randomized Data'!BN93) &amp; "22"), INDIRECT("SNPs!" &amp; CHAR(72 +'Randomized Data'!BN93) &amp; "22") &amp; INDIRECT("SNPs!" &amp; CHAR(72 +'Randomized Data'!BN93) &amp; "22")))</f>
        <v>TA</v>
      </c>
      <c r="CN93" t="str">
        <f>SNPs!$F$23</f>
        <v>rs121964856</v>
      </c>
      <c r="CO93">
        <f>SNPs!$C$23</f>
        <v>1</v>
      </c>
      <c r="CP93">
        <f>SNPs!$D$23</f>
        <v>201365297</v>
      </c>
      <c r="CQ93" s="7" t="str">
        <f ca="1">IF('Randomized Data'!BO93 = 1, SNPs!$H$23 &amp; SNPs!$H$23, IF('Randomized Data'!BP93 = 1, SNPs!$H$23 &amp; INDIRECT("SNPs!" &amp; CHAR(72 +'Randomized Data'!BQ93) &amp; "23"), INDIRECT("SNPs!" &amp; CHAR(72 +'Randomized Data'!BQ93) &amp; "23") &amp; INDIRECT("SNPs!" &amp; CHAR(72 +'Randomized Data'!BQ93) &amp; "23")))</f>
        <v>GG</v>
      </c>
      <c r="CR93" t="str">
        <f>SNPs!$F$24</f>
        <v>rs121964857</v>
      </c>
      <c r="CS93">
        <f>SNPs!$C$24</f>
        <v>1</v>
      </c>
      <c r="CT93">
        <f>SNPs!$D$24</f>
        <v>201359245</v>
      </c>
      <c r="CU93" s="7" t="str">
        <f ca="1">IF('Randomized Data'!BR93 = 1, SNPs!$H$24 &amp; SNPs!$H$24, IF('Randomized Data'!BS93 = 1, SNPs!$H$24 &amp; INDIRECT("SNPs!" &amp; CHAR(72 +'Randomized Data'!BT93) &amp; "24"), INDIRECT("SNPs!" &amp; CHAR(72 +'Randomized Data'!BT93) &amp; "24") &amp; INDIRECT("SNPs!" &amp; CHAR(72 +'Randomized Data'!BT93) &amp; "24")))</f>
        <v>CC</v>
      </c>
      <c r="CV93" t="str">
        <f>SNPs!$F$25</f>
        <v>rs28934269</v>
      </c>
      <c r="CW93">
        <f>SNPs!$C$25</f>
        <v>15</v>
      </c>
      <c r="CX93">
        <f>SNPs!$D$25</f>
        <v>63060915</v>
      </c>
      <c r="CY93" s="7" t="str">
        <f ca="1">IF('Randomized Data'!BU93 = 1, SNPs!$H$25 &amp; SNPs!$H$25, IF('Randomized Data'!BV93 = 1, SNPs!$H$25 &amp; INDIRECT("SNPs!" &amp; CHAR(72 +'Randomized Data'!BW93) &amp; "25"), INDIRECT("SNPs!" &amp; CHAR(72 +'Randomized Data'!BW93) &amp; "25") &amp; INDIRECT("SNPs!" &amp; CHAR(72 +'Randomized Data'!BW93) &amp; "25")))</f>
        <v>GG</v>
      </c>
      <c r="CZ93" t="str">
        <f>SNPs!$F$26</f>
        <v>rs28934270</v>
      </c>
      <c r="DA93">
        <f>SNPs!$C$26</f>
        <v>15</v>
      </c>
      <c r="DB93">
        <f>SNPs!$D$26</f>
        <v>63060899</v>
      </c>
      <c r="DC93" s="7" t="str">
        <f ca="1">IF('Randomized Data'!BX93 = 1, SNPs!$H$26 &amp; SNPs!$H$26, IF('Randomized Data'!BY93 = 1, SNPs!$H$26 &amp; INDIRECT("SNPs!" &amp; CHAR(72 +'Randomized Data'!BZ93) &amp; "26"), INDIRECT("SNPs!" &amp; CHAR(72 +'Randomized Data'!BZ93) &amp; "26") &amp; INDIRECT("SNPs!" &amp; CHAR(72 +'Randomized Data'!BZ93) &amp; "26")))</f>
        <v>AA</v>
      </c>
      <c r="DD93" t="str">
        <f>SNPs!$F$27</f>
        <v>rs727504290</v>
      </c>
      <c r="DE93">
        <f>SNPs!$C$27</f>
        <v>15</v>
      </c>
      <c r="DF93">
        <f>SNPs!$D$27</f>
        <v>63042875</v>
      </c>
      <c r="DG93" s="7" t="str">
        <f ca="1">IF('Randomized Data'!CA93 = 1, SNPs!$H$27 &amp; SNPs!$H$27, IF('Randomized Data'!CB93 = 1, SNPs!$H$27 &amp; INDIRECT("SNPs!" &amp; CHAR(72 +'Randomized Data'!CC93) &amp; "27"), INDIRECT("SNPs!" &amp; CHAR(72 +'Randomized Data'!CC93) &amp; "27") &amp; INDIRECT("SNPs!" &amp; CHAR(72 +'Randomized Data'!CC93) &amp; "27")))</f>
        <v>GG</v>
      </c>
      <c r="DH93" t="str">
        <f>SNPs!$F$28</f>
        <v>rs104894504</v>
      </c>
      <c r="DI93">
        <f>SNPs!$C$28</f>
        <v>15</v>
      </c>
      <c r="DJ93">
        <f>SNPs!$D$28</f>
        <v>63057028</v>
      </c>
      <c r="DK93" s="7" t="str">
        <f ca="1">IF('Randomized Data'!CD93 = 1, SNPs!$H$28 &amp; SNPs!$H$28, IF('Randomized Data'!CE93 = 1, SNPs!$H$28 &amp; INDIRECT("SNPs!" &amp; CHAR(72 +'Randomized Data'!CF93) &amp; "28"), INDIRECT("SNPs!" &amp; CHAR(72 +'Randomized Data'!CF93) &amp; "28") &amp; INDIRECT("SNPs!" &amp; CHAR(72 +'Randomized Data'!CF93) &amp; "28")))</f>
        <v>TC</v>
      </c>
      <c r="DL93" t="str">
        <f>SNPs!$F$29</f>
        <v>rs375882485</v>
      </c>
      <c r="DM93">
        <f>SNPs!$C$29</f>
        <v>11</v>
      </c>
      <c r="DN93">
        <f>SNPs!$D$29</f>
        <v>47342698</v>
      </c>
      <c r="DO93" s="7" t="str">
        <f ca="1">IF('Randomized Data'!CG93 = 1, SNPs!$H$29 &amp; SNPs!$H$29, IF('Randomized Data'!CH93 = 1, SNPs!$H$29 &amp; INDIRECT("SNPs!" &amp; CHAR(72 +'Randomized Data'!CI93) &amp; "29"), INDIRECT("SNPs!" &amp; CHAR(72 +'Randomized Data'!CI93) &amp; "29") &amp; INDIRECT("SNPs!" &amp; CHAR(72 +'Randomized Data'!CI93) &amp; "29")))</f>
        <v>GG</v>
      </c>
      <c r="DP93" t="str">
        <f>SNPs!$F$30</f>
        <v>rs397516083</v>
      </c>
      <c r="DQ93">
        <f>SNPs!$C$30</f>
        <v>11</v>
      </c>
      <c r="DR93">
        <f>SNPs!$D$30</f>
        <v>47346379</v>
      </c>
      <c r="DS93" s="7" t="str">
        <f ca="1">IF('Randomized Data'!CJ93 = 1, SNPs!$H$30 &amp; SNPs!$H$30, IF('Randomized Data'!CK93 = 1, SNPs!$H$30 &amp; INDIRECT("SNPs!" &amp; CHAR(72 +'Randomized Data'!CL93) &amp; "30"), INDIRECT("SNPs!" &amp; CHAR(72 +'Randomized Data'!CL93) &amp; "30") &amp; INDIRECT("SNPs!" &amp; CHAR(72 +'Randomized Data'!CL93) &amp; "30")))</f>
        <v>AA</v>
      </c>
      <c r="DT93" t="str">
        <f>SNPs!$F$31</f>
        <v>rs397515937</v>
      </c>
      <c r="DU93">
        <f>SNPs!$C$31</f>
        <v>11</v>
      </c>
      <c r="DV93">
        <f>SNPs!$D$31</f>
        <v>47339792</v>
      </c>
      <c r="DW93" s="7" t="str">
        <f ca="1">IF('Randomized Data'!CM93 = 1, SNPs!$H$31 &amp; SNPs!$H$31, IF('Randomized Data'!CN93 = 1, SNPs!$H$31 &amp; INDIRECT("SNPs!" &amp; CHAR(72 +'Randomized Data'!CO93) &amp; "31"), INDIRECT("SNPs!" &amp; CHAR(72 +'Randomized Data'!CO93) &amp; "31") &amp; INDIRECT("SNPs!" &amp; CHAR(72 +'Randomized Data'!CO93) &amp; "31")))</f>
        <v>AG</v>
      </c>
      <c r="DX93" t="str">
        <f>SNPs!$F$32</f>
        <v>rs397516074</v>
      </c>
      <c r="DY93">
        <f>SNPs!$C$32</f>
        <v>11</v>
      </c>
      <c r="DZ93">
        <f>SNPs!$D$32</f>
        <v>47348424</v>
      </c>
      <c r="EA93" s="7" t="str">
        <f ca="1">IF('Randomized Data'!CP93 = 1, SNPs!$H$32 &amp; SNPs!$H$32, IF('Randomized Data'!CQ93 = 1, SNPs!$H$32 &amp; INDIRECT("SNPs!" &amp; CHAR(72 +'Randomized Data'!CR93) &amp; "32"), INDIRECT("SNPs!" &amp; CHAR(72 +'Randomized Data'!CR93) &amp; "32") &amp; INDIRECT("SNPs!" &amp; CHAR(72 +'Randomized Data'!CR93) &amp; "32")))</f>
        <v>AA</v>
      </c>
      <c r="EB93" t="str">
        <f>SNPs!$F$33</f>
        <v>rs397515963</v>
      </c>
      <c r="EC93">
        <f>SNPs!$C$33</f>
        <v>11</v>
      </c>
      <c r="ED93">
        <f>SNPs!$D$33</f>
        <v>47337729</v>
      </c>
      <c r="EE93" s="7" t="str">
        <f ca="1">IF('Randomized Data'!CS93 = 1, SNPs!$H$33 &amp; SNPs!$H$33, IF('Randomized Data'!CT93 = 1, SNPs!$H$33 &amp; INDIRECT("SNPs!" &amp; CHAR(72 +'Randomized Data'!CU93) &amp; "33"), INDIRECT("SNPs!" &amp; CHAR(72 +'Randomized Data'!CU93) &amp; "33") &amp; INDIRECT("SNPs!" &amp; CHAR(72 +'Randomized Data'!CU93) &amp; "33")))</f>
        <v>--</v>
      </c>
    </row>
    <row r="94" spans="1:13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  <c r="F94" s="3">
        <v>42182</v>
      </c>
      <c r="G94" s="9" t="str">
        <f>'Randomized Data'!C94</f>
        <v>Internal Lab</v>
      </c>
      <c r="H94" t="str">
        <f>SNPs!$F$2</f>
        <v>rs12248560</v>
      </c>
      <c r="I94">
        <f>SNPs!$C$2</f>
        <v>10</v>
      </c>
      <c r="J94">
        <f>SNPs!$D$2</f>
        <v>94761900</v>
      </c>
      <c r="K94" t="str">
        <f ca="1">IF('Randomized Data'!D94 = 1, SNPs!$H$2 &amp; SNPs!$H$2, IF('Randomized Data'!E94 = 1, SNPs!$H$2 &amp; INDIRECT("SNPs!" &amp; CHAR(72 +'Randomized Data'!F94) &amp; "2"), INDIRECT("SNPs!" &amp; CHAR(72 +'Randomized Data'!F94) &amp; "2") &amp; INDIRECT("SNPs!" &amp; CHAR(72 +'Randomized Data'!F94) &amp; "2")))</f>
        <v>CC</v>
      </c>
      <c r="L94" t="str">
        <f>SNPs!$F$3</f>
        <v>rs28399504</v>
      </c>
      <c r="M94">
        <f>SNPs!$C$3</f>
        <v>10</v>
      </c>
      <c r="N94">
        <f>SNPs!$D$3</f>
        <v>94762706</v>
      </c>
      <c r="O94" t="str">
        <f ca="1">IF('Randomized Data'!G94 = 1, SNPs!$H$3 &amp; SNPs!$H$3, IF('Randomized Data'!H94 = 1, SNPs!$H$3 &amp; INDIRECT("SNPs!" &amp; CHAR(72 +'Randomized Data'!I94) &amp; "3"), INDIRECT("SNPs!" &amp; CHAR(72 +'Randomized Data'!I94) &amp; "3") &amp; INDIRECT("SNPs!" &amp; CHAR(72 +'Randomized Data'!I94) &amp; "3")))</f>
        <v>GG</v>
      </c>
      <c r="P94" t="str">
        <f>SNPs!$F$4</f>
        <v>rs41291556</v>
      </c>
      <c r="Q94">
        <f>SNPs!$C$4</f>
        <v>10</v>
      </c>
      <c r="R94">
        <f>SNPs!$D$4</f>
        <v>94775416</v>
      </c>
      <c r="S94" t="str">
        <f ca="1">IF('Randomized Data'!J94 = 1, SNPs!$H$4 &amp; SNPs!$H$4, IF('Randomized Data'!K94 = 1, SNPs!$H$4 &amp; INDIRECT("SNPs!" &amp; CHAR(72 +'Randomized Data'!L94) &amp; "4"), INDIRECT("SNPs!" &amp; CHAR(72 +'Randomized Data'!L94) &amp; "4") &amp; INDIRECT("SNPs!" &amp; CHAR(72 +'Randomized Data'!L94) &amp; "4")))</f>
        <v>CC</v>
      </c>
      <c r="T94" t="str">
        <f>SNPs!$F$5</f>
        <v>rs72558184</v>
      </c>
      <c r="U94">
        <f>SNPs!$C$5</f>
        <v>10</v>
      </c>
      <c r="V94">
        <f>SNPs!$D$5</f>
        <v>96535210</v>
      </c>
      <c r="W94" t="str">
        <f ca="1">IF('Randomized Data'!M94 = 1, SNPs!$H$5 &amp; SNPs!$H$5, IF('Randomized Data'!N94 = 1, SNPs!$H$5 &amp; INDIRECT("SNPs!" &amp; CHAR(72 +'Randomized Data'!O94) &amp; "5"), INDIRECT("SNPs!" &amp; CHAR(72 +'Randomized Data'!O94) &amp; "5") &amp; INDIRECT("SNPs!" &amp; CHAR(72 +'Randomized Data'!O94) &amp; "5")))</f>
        <v>GG</v>
      </c>
      <c r="X94" t="str">
        <f>SNPs!$F$6</f>
        <v>rs4986893</v>
      </c>
      <c r="Y94">
        <f>SNPs!$C$6</f>
        <v>10</v>
      </c>
      <c r="Z94">
        <f>SNPs!$D$6</f>
        <v>94780653</v>
      </c>
      <c r="AA94" s="7" t="str">
        <f ca="1">IF('Randomized Data'!P94 = 1, SNPs!$H$6 &amp; SNPs!$H$6, IF('Randomized Data'!Q94 = 1, SNPs!$H$6 &amp; INDIRECT("SNPs!" &amp; CHAR(72 +'Randomized Data'!R94) &amp; "6"), INDIRECT("SNPs!" &amp; CHAR(72 +'Randomized Data'!R94) &amp; "6") &amp; INDIRECT("SNPs!" &amp; CHAR(72 +'Randomized Data'!R94) &amp; "6")))</f>
        <v>AA</v>
      </c>
      <c r="AB94" t="str">
        <f>SNPs!$F$7</f>
        <v>rs4244285</v>
      </c>
      <c r="AC94">
        <f>SNPs!$C$7</f>
        <v>10</v>
      </c>
      <c r="AD94">
        <f>SNPs!$D$7</f>
        <v>94781859</v>
      </c>
      <c r="AE94" s="7" t="str">
        <f ca="1">IF('Randomized Data'!S94 = 1, SNPs!$H$7 &amp; SNPs!$H$7, IF('Randomized Data'!T94 = 1, SNPs!$H$7 &amp; INDIRECT("SNPs!" &amp; CHAR(72 +'Randomized Data'!U94) &amp; "7"), INDIRECT("SNPs!" &amp; CHAR(72 +'Randomized Data'!U94) &amp; "7") &amp; INDIRECT("SNPs!" &amp; CHAR(72 +'Randomized Data'!U94) &amp; "7")))</f>
        <v>GG</v>
      </c>
      <c r="AF94" t="str">
        <f>SNPs!$F$8</f>
        <v>rs72558186</v>
      </c>
      <c r="AG94">
        <f>SNPs!$C$8</f>
        <v>10</v>
      </c>
      <c r="AH94">
        <f>SNPs!$D$8</f>
        <v>94781999</v>
      </c>
      <c r="AI94" s="7" t="str">
        <f ca="1">IF('Randomized Data'!V94 = 1, SNPs!$H$8 &amp; SNPs!$H$8, IF('Randomized Data'!W94 = 1, SNPs!$H$8 &amp; INDIRECT("SNPs!" &amp; CHAR(72 +'Randomized Data'!X94) &amp; "8"), INDIRECT("SNPs!" &amp; CHAR(72 +'Randomized Data'!X94) &amp; "8") &amp; INDIRECT("SNPs!" &amp; CHAR(72 +'Randomized Data'!X94) &amp; "8")))</f>
        <v>AA</v>
      </c>
      <c r="AJ94" t="str">
        <f>SNPs!$F$9</f>
        <v>rs56337013</v>
      </c>
      <c r="AK94">
        <f>SNPs!$C$9</f>
        <v>10</v>
      </c>
      <c r="AL94">
        <f>SNPs!$D$9</f>
        <v>94852738</v>
      </c>
      <c r="AM94" s="7" t="str">
        <f ca="1">IF('Randomized Data'!Y$2 = 1, SNPs!$H$9 &amp; SNPs!$H$9, IF('Randomized Data'!Z94 = 1, SNPs!$H$9 &amp; INDIRECT("SNPs!" &amp; CHAR(72 +'Randomized Data'!AA94) &amp; "9"), INDIRECT("SNPs!" &amp; CHAR(72 +'Randomized Data'!AA94) &amp; "9") &amp; INDIRECT("SNPs!" &amp; CHAR(72 +'Randomized Data'!AA94) &amp; "9")))</f>
        <v>TT</v>
      </c>
      <c r="AN94" t="str">
        <f>SNPs!$F$10</f>
        <v>rs17884712</v>
      </c>
      <c r="AO94">
        <f>SNPs!$C$10</f>
        <v>10</v>
      </c>
      <c r="AP94">
        <f>SNPs!$D$10</f>
        <v>94775489</v>
      </c>
      <c r="AQ94" s="7" t="str">
        <f ca="1">IF('Randomized Data'!AB94 = 1, SNPs!$H$10 &amp; SNPs!$H$10, IF('Randomized Data'!AC94 = 1, SNPs!$H$10 &amp; INDIRECT("SNPs!" &amp; CHAR(72 +'Randomized Data'!AD94) &amp; "10"), INDIRECT("SNPs!" &amp; CHAR(72 +'Randomized Data'!AD94) &amp; "10") &amp; INDIRECT("SNPs!" &amp; CHAR(72 +'Randomized Data'!AD94) &amp; "10")))</f>
        <v>GG</v>
      </c>
      <c r="AR94" t="str">
        <f>SNPs!$F$11</f>
        <v>rs6413438</v>
      </c>
      <c r="AS94">
        <f>SNPs!$C$11</f>
        <v>10</v>
      </c>
      <c r="AT94">
        <f>SNPs!$D$11</f>
        <v>94781858</v>
      </c>
      <c r="AU94" s="7" t="str">
        <f ca="1">IF('Randomized Data'!AE94 = 1, SNPs!$H$11 &amp; SNPs!$H$11, IF('Randomized Data'!AF94 = 1, SNPs!$H$11 &amp; INDIRECT("SNPs!" &amp; CHAR(72 +'Randomized Data'!AG94) &amp; "11"), INDIRECT("SNPs!" &amp; CHAR(72 +'Randomized Data'!AG94) &amp; "11") &amp; INDIRECT("SNPs!" &amp; CHAR(72 +'Randomized Data'!AG94) &amp; "11")))</f>
        <v>CC</v>
      </c>
      <c r="AV94" t="str">
        <f>SNPs!$F$12</f>
        <v>rs1057910</v>
      </c>
      <c r="AW94">
        <f>SNPs!$C$12</f>
        <v>10</v>
      </c>
      <c r="AX94">
        <f>SNPs!$D$12</f>
        <v>94981296</v>
      </c>
      <c r="AY94" s="7" t="str">
        <f ca="1">IF('Randomized Data'!AH94 = 1, SNPs!$H$12 &amp; SNPs!$H$12, IF('Randomized Data'!AI94 = 1, SNPs!$H$12 &amp; INDIRECT("SNPs!" &amp; CHAR(72 +'Randomized Data'!AJ94) &amp; "12"), INDIRECT("SNPs!" &amp; CHAR(72 +'Randomized Data'!AJ94) &amp; "12") &amp; INDIRECT("SNPs!" &amp; CHAR(72 +'Randomized Data'!AJ94) &amp; "12")))</f>
        <v>AA</v>
      </c>
      <c r="AZ94" t="str">
        <f>SNPs!$F$13</f>
        <v>rs1799853</v>
      </c>
      <c r="BA94">
        <f>SNPs!$C$13</f>
        <v>10</v>
      </c>
      <c r="BB94">
        <f>SNPs!$D$13</f>
        <v>94942290</v>
      </c>
      <c r="BC94" s="7" t="str">
        <f ca="1">IF('Randomized Data'!AK94 = 1, SNPs!$H$13 &amp; SNPs!$H$13, IF('Randomized Data'!AL94 = 1, SNPs!$H$13 &amp; INDIRECT("SNPs!" &amp; CHAR(72 +'Randomized Data'!AM94) &amp; "13"), INDIRECT("SNPs!" &amp; CHAR(72 +'Randomized Data'!AM94) &amp; "13") &amp; INDIRECT("SNPs!" &amp; CHAR(72 +'Randomized Data'!AM94) &amp; "13")))</f>
        <v>TT</v>
      </c>
      <c r="BD94" t="str">
        <f>SNPs!$F$14</f>
        <v>rs9923231</v>
      </c>
      <c r="BE94">
        <f>SNPs!$C$14</f>
        <v>16</v>
      </c>
      <c r="BF94">
        <f>SNPs!$D$14</f>
        <v>31096368</v>
      </c>
      <c r="BG94" s="7" t="str">
        <f ca="1">IF('Randomized Data'!AN94 = 1, SNPs!$H$14 &amp; SNPs!$H$14, IF('Randomized Data'!AO94 = 1, SNPs!$H$14 &amp; INDIRECT("SNPs!" &amp; CHAR(72 +'Randomized Data'!AP94) &amp; "14"), INDIRECT("SNPs!" &amp; CHAR(72 +'Randomized Data'!AP94) &amp; "14") &amp; INDIRECT("SNPs!" &amp; CHAR(72 +'Randomized Data'!AP94) &amp; "14")))</f>
        <v>CT</v>
      </c>
      <c r="BH94" t="str">
        <f>SNPs!$F$15</f>
        <v>rs9934438</v>
      </c>
      <c r="BI94">
        <f>SNPs!$C$15</f>
        <v>16</v>
      </c>
      <c r="BJ94">
        <f>SNPs!$D$15</f>
        <v>31093557</v>
      </c>
      <c r="BK94" s="7" t="str">
        <f ca="1">IF('Randomized Data'!AQ94 = 1, SNPs!$H$15 &amp; SNPs!$H$15, IF('Randomized Data'!AR94 = 1, SNPs!$H$15 &amp; INDIRECT("SNPs!" &amp; CHAR(72 +'Randomized Data'!AS94) &amp; "15"), INDIRECT("SNPs!" &amp; CHAR(72 +'Randomized Data'!AS94) &amp; "15") &amp; INDIRECT("SNPs!" &amp; CHAR(72 +'Randomized Data'!AS94) &amp; "15")))</f>
        <v>AA</v>
      </c>
      <c r="BL94" t="str">
        <f>SNPs!$F$16</f>
        <v>rs8050894</v>
      </c>
      <c r="BM94">
        <f>SNPs!$C$16</f>
        <v>16</v>
      </c>
      <c r="BN94">
        <f>SNPs!$D$16</f>
        <v>31093188</v>
      </c>
      <c r="BO94" s="7" t="str">
        <f ca="1">IF('Randomized Data'!AT94 = 1, SNPs!$H$16 &amp; SNPs!$H$16, IF('Randomized Data'!AU94 = 1, SNPs!$H$16 &amp; INDIRECT("SNPs!" &amp; CHAR(72 +'Randomized Data'!AV94) &amp; "16"), INDIRECT("SNPs!" &amp; CHAR(72 +'Randomized Data'!AV94) &amp; "16") &amp; INDIRECT("SNPs!" &amp; CHAR(72 +'Randomized Data'!AV94) &amp; "16")))</f>
        <v>CC</v>
      </c>
      <c r="BP94" t="str">
        <f>SNPs!$F$17</f>
        <v>rs6025</v>
      </c>
      <c r="BQ94">
        <f>SNPs!$C$17</f>
        <v>1</v>
      </c>
      <c r="BR94">
        <f>SNPs!$D$17</f>
        <v>169549811</v>
      </c>
      <c r="BS94" s="7" t="str">
        <f ca="1">IF('Randomized Data'!AW94 = 1, SNPs!$H$17 &amp; SNPs!$H$17, IF('Randomized Data'!AX94 = 1, SNPs!$H$17 &amp; INDIRECT("SNPs!" &amp; CHAR(72 +'Randomized Data'!AY94) &amp; "17"), INDIRECT("SNPs!" &amp; CHAR(72 +'Randomized Data'!AY94) &amp; "17") &amp; INDIRECT("SNPs!" &amp; CHAR(72 +'Randomized Data'!AY94) &amp; "17")))</f>
        <v>AA</v>
      </c>
      <c r="BT94" t="str">
        <f>SNPs!$F$18</f>
        <v>rs1799963</v>
      </c>
      <c r="BU94">
        <f>SNPs!$C$18</f>
        <v>11</v>
      </c>
      <c r="BV94">
        <f>SNPs!$D$18</f>
        <v>46739505</v>
      </c>
      <c r="BW94" s="7" t="str">
        <f ca="1">IF('Randomized Data'!AZ94 = 1, SNPs!$H$18 &amp; SNPs!$H$18, IF('Randomized Data'!BA94 = 1, SNPs!$H$18 &amp; INDIRECT("SNPs!" &amp; CHAR(72 +'Randomized Data'!BB94) &amp; "18"), INDIRECT("SNPs!" &amp; CHAR(72 +'Randomized Data'!BB94) &amp; "18") &amp; INDIRECT("SNPs!" &amp; CHAR(72 +'Randomized Data'!BB94) &amp; "18")))</f>
        <v>GG</v>
      </c>
      <c r="BX94" t="str">
        <f>SNPs!$F$19</f>
        <v>rs121913626</v>
      </c>
      <c r="BY94">
        <f>SNPs!$C$19</f>
        <v>14</v>
      </c>
      <c r="BZ94">
        <f>SNPs!$D$19</f>
        <v>23427723</v>
      </c>
      <c r="CA94" s="7" t="str">
        <f ca="1">IF('Randomized Data'!BC94 = 1, SNPs!$H$19 &amp; SNPs!$H$19, IF('Randomized Data'!BD94 = 1, SNPs!$H$19 &amp; INDIRECT("SNPs!" &amp; CHAR(72 +'Randomized Data'!BE94) &amp; "19"), INDIRECT("SNPs!" &amp; CHAR(72 +'Randomized Data'!BE94) &amp; "19") &amp; INDIRECT("SNPs!" &amp; CHAR(72 +'Randomized Data'!BE94) &amp; "19")))</f>
        <v>GG</v>
      </c>
      <c r="CB94" t="str">
        <f>SNPs!$F$20</f>
        <v>rs3218713</v>
      </c>
      <c r="CC94">
        <f>SNPs!$C$20</f>
        <v>14</v>
      </c>
      <c r="CD94">
        <f>SNPs!$D$20</f>
        <v>23431468</v>
      </c>
      <c r="CE94" s="7" t="str">
        <f ca="1">IF('Randomized Data'!BF94 = 1, SNPs!$H$20 &amp; SNPs!$H$20, IF('Randomized Data'!BG94 = 1, SNPs!$H$20 &amp; INDIRECT("SNPs!" &amp; CHAR(72 +'Randomized Data'!BH94) &amp; "20"), INDIRECT("SNPs!" &amp; CHAR(72 +'Randomized Data'!BH94) &amp; "20") &amp; INDIRECT("SNPs!" &amp; CHAR(72 +'Randomized Data'!BH94) &amp; "20")))</f>
        <v>GG</v>
      </c>
      <c r="CF94" t="str">
        <f>SNPs!$F$21</f>
        <v>rs3218714</v>
      </c>
      <c r="CG94">
        <f>SNPs!$C$21</f>
        <v>14</v>
      </c>
      <c r="CH94">
        <f>SNPs!$D$21</f>
        <v>23429279</v>
      </c>
      <c r="CI94" s="7" t="str">
        <f ca="1">IF('Randomized Data'!BI94 = 1, SNPs!$H$21 &amp; SNPs!$H$21, IF('Randomized Data'!BJ94 = 1, SNPs!$H$21 &amp; INDIRECT("SNPs!" &amp; CHAR(72 +'Randomized Data'!BK94) &amp; "21"), INDIRECT("SNPs!" &amp; CHAR(72 +'Randomized Data'!BK94) &amp; "21") &amp; INDIRECT("SNPs!" &amp; CHAR(72 +'Randomized Data'!BK94) &amp; "21")))</f>
        <v>CC</v>
      </c>
      <c r="CJ94" t="str">
        <f>SNPs!$F$22</f>
        <v>rs121964855</v>
      </c>
      <c r="CK94">
        <f>SNPs!$C$22</f>
        <v>1</v>
      </c>
      <c r="CL94">
        <f>SNPs!$D$22</f>
        <v>201365638</v>
      </c>
      <c r="CM94" s="7" t="str">
        <f ca="1">IF('Randomized Data'!BL94 = 1, SNPs!$H$22 &amp; SNPs!$H$22, IF('Randomized Data'!BM94 = 1, SNPs!$H$22 &amp; INDIRECT("SNPs!" &amp; CHAR(72 +'Randomized Data'!BN94) &amp; "22"), INDIRECT("SNPs!" &amp; CHAR(72 +'Randomized Data'!BN94) &amp; "22") &amp; INDIRECT("SNPs!" &amp; CHAR(72 +'Randomized Data'!BN94) &amp; "22")))</f>
        <v>TT</v>
      </c>
      <c r="CN94" t="str">
        <f>SNPs!$F$23</f>
        <v>rs121964856</v>
      </c>
      <c r="CO94">
        <f>SNPs!$C$23</f>
        <v>1</v>
      </c>
      <c r="CP94">
        <f>SNPs!$D$23</f>
        <v>201365297</v>
      </c>
      <c r="CQ94" s="7" t="str">
        <f ca="1">IF('Randomized Data'!BO94 = 1, SNPs!$H$23 &amp; SNPs!$H$23, IF('Randomized Data'!BP94 = 1, SNPs!$H$23 &amp; INDIRECT("SNPs!" &amp; CHAR(72 +'Randomized Data'!BQ94) &amp; "23"), INDIRECT("SNPs!" &amp; CHAR(72 +'Randomized Data'!BQ94) &amp; "23") &amp; INDIRECT("SNPs!" &amp; CHAR(72 +'Randomized Data'!BQ94) &amp; "23")))</f>
        <v>GG</v>
      </c>
      <c r="CR94" t="str">
        <f>SNPs!$F$24</f>
        <v>rs121964857</v>
      </c>
      <c r="CS94">
        <f>SNPs!$C$24</f>
        <v>1</v>
      </c>
      <c r="CT94">
        <f>SNPs!$D$24</f>
        <v>201359245</v>
      </c>
      <c r="CU94" s="7" t="str">
        <f ca="1">IF('Randomized Data'!BR94 = 1, SNPs!$H$24 &amp; SNPs!$H$24, IF('Randomized Data'!BS94 = 1, SNPs!$H$24 &amp; INDIRECT("SNPs!" &amp; CHAR(72 +'Randomized Data'!BT94) &amp; "24"), INDIRECT("SNPs!" &amp; CHAR(72 +'Randomized Data'!BT94) &amp; "24") &amp; INDIRECT("SNPs!" &amp; CHAR(72 +'Randomized Data'!BT94) &amp; "24")))</f>
        <v>CT</v>
      </c>
      <c r="CV94" t="str">
        <f>SNPs!$F$25</f>
        <v>rs28934269</v>
      </c>
      <c r="CW94">
        <f>SNPs!$C$25</f>
        <v>15</v>
      </c>
      <c r="CX94">
        <f>SNPs!$D$25</f>
        <v>63060915</v>
      </c>
      <c r="CY94" s="7" t="str">
        <f ca="1">IF('Randomized Data'!BU94 = 1, SNPs!$H$25 &amp; SNPs!$H$25, IF('Randomized Data'!BV94 = 1, SNPs!$H$25 &amp; INDIRECT("SNPs!" &amp; CHAR(72 +'Randomized Data'!BW94) &amp; "25"), INDIRECT("SNPs!" &amp; CHAR(72 +'Randomized Data'!BW94) &amp; "25") &amp; INDIRECT("SNPs!" &amp; CHAR(72 +'Randomized Data'!BW94) &amp; "25")))</f>
        <v>GG</v>
      </c>
      <c r="CZ94" t="str">
        <f>SNPs!$F$26</f>
        <v>rs28934270</v>
      </c>
      <c r="DA94">
        <f>SNPs!$C$26</f>
        <v>15</v>
      </c>
      <c r="DB94">
        <f>SNPs!$D$26</f>
        <v>63060899</v>
      </c>
      <c r="DC94" s="7" t="str">
        <f ca="1">IF('Randomized Data'!BX94 = 1, SNPs!$H$26 &amp; SNPs!$H$26, IF('Randomized Data'!BY94 = 1, SNPs!$H$26 &amp; INDIRECT("SNPs!" &amp; CHAR(72 +'Randomized Data'!BZ94) &amp; "26"), INDIRECT("SNPs!" &amp; CHAR(72 +'Randomized Data'!BZ94) &amp; "26") &amp; INDIRECT("SNPs!" &amp; CHAR(72 +'Randomized Data'!BZ94) &amp; "26")))</f>
        <v>GA</v>
      </c>
      <c r="DD94" t="str">
        <f>SNPs!$F$27</f>
        <v>rs727504290</v>
      </c>
      <c r="DE94">
        <f>SNPs!$C$27</f>
        <v>15</v>
      </c>
      <c r="DF94">
        <f>SNPs!$D$27</f>
        <v>63042875</v>
      </c>
      <c r="DG94" s="7" t="str">
        <f ca="1">IF('Randomized Data'!CA94 = 1, SNPs!$H$27 &amp; SNPs!$H$27, IF('Randomized Data'!CB94 = 1, SNPs!$H$27 &amp; INDIRECT("SNPs!" &amp; CHAR(72 +'Randomized Data'!CC94) &amp; "27"), INDIRECT("SNPs!" &amp; CHAR(72 +'Randomized Data'!CC94) &amp; "27") &amp; INDIRECT("SNPs!" &amp; CHAR(72 +'Randomized Data'!CC94) &amp; "27")))</f>
        <v>GG</v>
      </c>
      <c r="DH94" t="str">
        <f>SNPs!$F$28</f>
        <v>rs104894504</v>
      </c>
      <c r="DI94">
        <f>SNPs!$C$28</f>
        <v>15</v>
      </c>
      <c r="DJ94">
        <f>SNPs!$D$28</f>
        <v>63057028</v>
      </c>
      <c r="DK94" s="7" t="str">
        <f ca="1">IF('Randomized Data'!CD94 = 1, SNPs!$H$28 &amp; SNPs!$H$28, IF('Randomized Data'!CE94 = 1, SNPs!$H$28 &amp; INDIRECT("SNPs!" &amp; CHAR(72 +'Randomized Data'!CF94) &amp; "28"), INDIRECT("SNPs!" &amp; CHAR(72 +'Randomized Data'!CF94) &amp; "28") &amp; INDIRECT("SNPs!" &amp; CHAR(72 +'Randomized Data'!CF94) &amp; "28")))</f>
        <v>TT</v>
      </c>
      <c r="DL94" t="str">
        <f>SNPs!$F$29</f>
        <v>rs375882485</v>
      </c>
      <c r="DM94">
        <f>SNPs!$C$29</f>
        <v>11</v>
      </c>
      <c r="DN94">
        <f>SNPs!$D$29</f>
        <v>47342698</v>
      </c>
      <c r="DO94" s="7" t="str">
        <f ca="1">IF('Randomized Data'!CG94 = 1, SNPs!$H$29 &amp; SNPs!$H$29, IF('Randomized Data'!CH94 = 1, SNPs!$H$29 &amp; INDIRECT("SNPs!" &amp; CHAR(72 +'Randomized Data'!CI94) &amp; "29"), INDIRECT("SNPs!" &amp; CHAR(72 +'Randomized Data'!CI94) &amp; "29") &amp; INDIRECT("SNPs!" &amp; CHAR(72 +'Randomized Data'!CI94) &amp; "29")))</f>
        <v>GG</v>
      </c>
      <c r="DP94" t="str">
        <f>SNPs!$F$30</f>
        <v>rs397516083</v>
      </c>
      <c r="DQ94">
        <f>SNPs!$C$30</f>
        <v>11</v>
      </c>
      <c r="DR94">
        <f>SNPs!$D$30</f>
        <v>47346379</v>
      </c>
      <c r="DS94" s="7" t="str">
        <f ca="1">IF('Randomized Data'!CJ94 = 1, SNPs!$H$30 &amp; SNPs!$H$30, IF('Randomized Data'!CK94 = 1, SNPs!$H$30 &amp; INDIRECT("SNPs!" &amp; CHAR(72 +'Randomized Data'!CL94) &amp; "30"), INDIRECT("SNPs!" &amp; CHAR(72 +'Randomized Data'!CL94) &amp; "30") &amp; INDIRECT("SNPs!" &amp; CHAR(72 +'Randomized Data'!CL94) &amp; "30")))</f>
        <v>GG</v>
      </c>
      <c r="DT94" t="str">
        <f>SNPs!$F$31</f>
        <v>rs397515937</v>
      </c>
      <c r="DU94">
        <f>SNPs!$C$31</f>
        <v>11</v>
      </c>
      <c r="DV94">
        <f>SNPs!$D$31</f>
        <v>47339792</v>
      </c>
      <c r="DW94" s="7" t="str">
        <f ca="1">IF('Randomized Data'!CM94 = 1, SNPs!$H$31 &amp; SNPs!$H$31, IF('Randomized Data'!CN94 = 1, SNPs!$H$31 &amp; INDIRECT("SNPs!" &amp; CHAR(72 +'Randomized Data'!CO94) &amp; "31"), INDIRECT("SNPs!" &amp; CHAR(72 +'Randomized Data'!CO94) &amp; "31") &amp; INDIRECT("SNPs!" &amp; CHAR(72 +'Randomized Data'!CO94) &amp; "31")))</f>
        <v>AA</v>
      </c>
      <c r="DX94" t="str">
        <f>SNPs!$F$32</f>
        <v>rs397516074</v>
      </c>
      <c r="DY94">
        <f>SNPs!$C$32</f>
        <v>11</v>
      </c>
      <c r="DZ94">
        <f>SNPs!$D$32</f>
        <v>47348424</v>
      </c>
      <c r="EA94" s="7" t="str">
        <f ca="1">IF('Randomized Data'!CP94 = 1, SNPs!$H$32 &amp; SNPs!$H$32, IF('Randomized Data'!CQ94 = 1, SNPs!$H$32 &amp; INDIRECT("SNPs!" &amp; CHAR(72 +'Randomized Data'!CR94) &amp; "32"), INDIRECT("SNPs!" &amp; CHAR(72 +'Randomized Data'!CR94) &amp; "32") &amp; INDIRECT("SNPs!" &amp; CHAR(72 +'Randomized Data'!CR94) &amp; "32")))</f>
        <v>AA</v>
      </c>
      <c r="EB94" t="str">
        <f>SNPs!$F$33</f>
        <v>rs397515963</v>
      </c>
      <c r="EC94">
        <f>SNPs!$C$33</f>
        <v>11</v>
      </c>
      <c r="ED94">
        <f>SNPs!$D$33</f>
        <v>47337729</v>
      </c>
      <c r="EE94" s="7" t="str">
        <f ca="1">IF('Randomized Data'!CS94 = 1, SNPs!$H$33 &amp; SNPs!$H$33, IF('Randomized Data'!CT94 = 1, SNPs!$H$33 &amp; INDIRECT("SNPs!" &amp; CHAR(72 +'Randomized Data'!CU94) &amp; "33"), INDIRECT("SNPs!" &amp; CHAR(72 +'Randomized Data'!CU94) &amp; "33") &amp; INDIRECT("SNPs!" &amp; CHAR(72 +'Randomized Data'!CU94) &amp; "33")))</f>
        <v>--</v>
      </c>
    </row>
    <row r="95" spans="1:13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  <c r="F95" s="3">
        <v>42186</v>
      </c>
      <c r="G95" s="9" t="str">
        <f>'Randomized Data'!C95</f>
        <v>NGS Lab</v>
      </c>
      <c r="H95" t="str">
        <f>SNPs!$F$2</f>
        <v>rs12248560</v>
      </c>
      <c r="I95">
        <f>SNPs!$C$2</f>
        <v>10</v>
      </c>
      <c r="J95">
        <f>SNPs!$D$2</f>
        <v>94761900</v>
      </c>
      <c r="K95" t="str">
        <f ca="1">IF('Randomized Data'!D95 = 1, SNPs!$H$2 &amp; SNPs!$H$2, IF('Randomized Data'!E95 = 1, SNPs!$H$2 &amp; INDIRECT("SNPs!" &amp; CHAR(72 +'Randomized Data'!F95) &amp; "2"), INDIRECT("SNPs!" &amp; CHAR(72 +'Randomized Data'!F95) &amp; "2") &amp; INDIRECT("SNPs!" &amp; CHAR(72 +'Randomized Data'!F95) &amp; "2")))</f>
        <v>CC</v>
      </c>
      <c r="L95" t="str">
        <f>SNPs!$F$3</f>
        <v>rs28399504</v>
      </c>
      <c r="M95">
        <f>SNPs!$C$3</f>
        <v>10</v>
      </c>
      <c r="N95">
        <f>SNPs!$D$3</f>
        <v>94762706</v>
      </c>
      <c r="O95" t="str">
        <f ca="1">IF('Randomized Data'!G95 = 1, SNPs!$H$3 &amp; SNPs!$H$3, IF('Randomized Data'!H95 = 1, SNPs!$H$3 &amp; INDIRECT("SNPs!" &amp; CHAR(72 +'Randomized Data'!I95) &amp; "3"), INDIRECT("SNPs!" &amp; CHAR(72 +'Randomized Data'!I95) &amp; "3") &amp; INDIRECT("SNPs!" &amp; CHAR(72 +'Randomized Data'!I95) &amp; "3")))</f>
        <v>AA</v>
      </c>
      <c r="P95" t="str">
        <f>SNPs!$F$4</f>
        <v>rs41291556</v>
      </c>
      <c r="Q95">
        <f>SNPs!$C$4</f>
        <v>10</v>
      </c>
      <c r="R95">
        <f>SNPs!$D$4</f>
        <v>94775416</v>
      </c>
      <c r="S95" t="str">
        <f ca="1">IF('Randomized Data'!J95 = 1, SNPs!$H$4 &amp; SNPs!$H$4, IF('Randomized Data'!K95 = 1, SNPs!$H$4 &amp; INDIRECT("SNPs!" &amp; CHAR(72 +'Randomized Data'!L95) &amp; "4"), INDIRECT("SNPs!" &amp; CHAR(72 +'Randomized Data'!L95) &amp; "4") &amp; INDIRECT("SNPs!" &amp; CHAR(72 +'Randomized Data'!L95) &amp; "4")))</f>
        <v>TT</v>
      </c>
      <c r="T95" t="str">
        <f>SNPs!$F$5</f>
        <v>rs72558184</v>
      </c>
      <c r="U95">
        <f>SNPs!$C$5</f>
        <v>10</v>
      </c>
      <c r="V95">
        <f>SNPs!$D$5</f>
        <v>96535210</v>
      </c>
      <c r="W95" t="str">
        <f ca="1">IF('Randomized Data'!M95 = 1, SNPs!$H$5 &amp; SNPs!$H$5, IF('Randomized Data'!N95 = 1, SNPs!$H$5 &amp; INDIRECT("SNPs!" &amp; CHAR(72 +'Randomized Data'!O95) &amp; "5"), INDIRECT("SNPs!" &amp; CHAR(72 +'Randomized Data'!O95) &amp; "5") &amp; INDIRECT("SNPs!" &amp; CHAR(72 +'Randomized Data'!O95) &amp; "5")))</f>
        <v>GA</v>
      </c>
      <c r="X95" t="str">
        <f>SNPs!$F$6</f>
        <v>rs4986893</v>
      </c>
      <c r="Y95">
        <f>SNPs!$C$6</f>
        <v>10</v>
      </c>
      <c r="Z95">
        <f>SNPs!$D$6</f>
        <v>94780653</v>
      </c>
      <c r="AA95" s="7" t="str">
        <f ca="1">IF('Randomized Data'!P95 = 1, SNPs!$H$6 &amp; SNPs!$H$6, IF('Randomized Data'!Q95 = 1, SNPs!$H$6 &amp; INDIRECT("SNPs!" &amp; CHAR(72 +'Randomized Data'!R95) &amp; "6"), INDIRECT("SNPs!" &amp; CHAR(72 +'Randomized Data'!R95) &amp; "6") &amp; INDIRECT("SNPs!" &amp; CHAR(72 +'Randomized Data'!R95) &amp; "6")))</f>
        <v>GG</v>
      </c>
      <c r="AB95" t="str">
        <f>SNPs!$F$7</f>
        <v>rs4244285</v>
      </c>
      <c r="AC95">
        <f>SNPs!$C$7</f>
        <v>10</v>
      </c>
      <c r="AD95">
        <f>SNPs!$D$7</f>
        <v>94781859</v>
      </c>
      <c r="AE95" s="7" t="str">
        <f ca="1">IF('Randomized Data'!S95 = 1, SNPs!$H$7 &amp; SNPs!$H$7, IF('Randomized Data'!T95 = 1, SNPs!$H$7 &amp; INDIRECT("SNPs!" &amp; CHAR(72 +'Randomized Data'!U95) &amp; "7"), INDIRECT("SNPs!" &amp; CHAR(72 +'Randomized Data'!U95) &amp; "7") &amp; INDIRECT("SNPs!" &amp; CHAR(72 +'Randomized Data'!U95) &amp; "7")))</f>
        <v>GG</v>
      </c>
      <c r="AF95" t="str">
        <f>SNPs!$F$8</f>
        <v>rs72558186</v>
      </c>
      <c r="AG95">
        <f>SNPs!$C$8</f>
        <v>10</v>
      </c>
      <c r="AH95">
        <f>SNPs!$D$8</f>
        <v>94781999</v>
      </c>
      <c r="AI95" s="7" t="str">
        <f ca="1">IF('Randomized Data'!V95 = 1, SNPs!$H$8 &amp; SNPs!$H$8, IF('Randomized Data'!W95 = 1, SNPs!$H$8 &amp; INDIRECT("SNPs!" &amp; CHAR(72 +'Randomized Data'!X95) &amp; "8"), INDIRECT("SNPs!" &amp; CHAR(72 +'Randomized Data'!X95) &amp; "8") &amp; INDIRECT("SNPs!" &amp; CHAR(72 +'Randomized Data'!X95) &amp; "8")))</f>
        <v>TT</v>
      </c>
      <c r="AJ95" t="str">
        <f>SNPs!$F$9</f>
        <v>rs56337013</v>
      </c>
      <c r="AK95">
        <f>SNPs!$C$9</f>
        <v>10</v>
      </c>
      <c r="AL95">
        <f>SNPs!$D$9</f>
        <v>94852738</v>
      </c>
      <c r="AM95" s="7" t="str">
        <f ca="1">IF('Randomized Data'!Y$2 = 1, SNPs!$H$9 &amp; SNPs!$H$9, IF('Randomized Data'!Z95 = 1, SNPs!$H$9 &amp; INDIRECT("SNPs!" &amp; CHAR(72 +'Randomized Data'!AA95) &amp; "9"), INDIRECT("SNPs!" &amp; CHAR(72 +'Randomized Data'!AA95) &amp; "9") &amp; INDIRECT("SNPs!" &amp; CHAR(72 +'Randomized Data'!AA95) &amp; "9")))</f>
        <v>CT</v>
      </c>
      <c r="AN95" t="str">
        <f>SNPs!$F$10</f>
        <v>rs17884712</v>
      </c>
      <c r="AO95">
        <f>SNPs!$C$10</f>
        <v>10</v>
      </c>
      <c r="AP95">
        <f>SNPs!$D$10</f>
        <v>94775489</v>
      </c>
      <c r="AQ95" s="7" t="str">
        <f ca="1">IF('Randomized Data'!AB95 = 1, SNPs!$H$10 &amp; SNPs!$H$10, IF('Randomized Data'!AC95 = 1, SNPs!$H$10 &amp; INDIRECT("SNPs!" &amp; CHAR(72 +'Randomized Data'!AD95) &amp; "10"), INDIRECT("SNPs!" &amp; CHAR(72 +'Randomized Data'!AD95) &amp; "10") &amp; INDIRECT("SNPs!" &amp; CHAR(72 +'Randomized Data'!AD95) &amp; "10")))</f>
        <v>GG</v>
      </c>
      <c r="AR95" t="str">
        <f>SNPs!$F$11</f>
        <v>rs6413438</v>
      </c>
      <c r="AS95">
        <f>SNPs!$C$11</f>
        <v>10</v>
      </c>
      <c r="AT95">
        <f>SNPs!$D$11</f>
        <v>94781858</v>
      </c>
      <c r="AU95" s="7" t="str">
        <f ca="1">IF('Randomized Data'!AE95 = 1, SNPs!$H$11 &amp; SNPs!$H$11, IF('Randomized Data'!AF95 = 1, SNPs!$H$11 &amp; INDIRECT("SNPs!" &amp; CHAR(72 +'Randomized Data'!AG95) &amp; "11"), INDIRECT("SNPs!" &amp; CHAR(72 +'Randomized Data'!AG95) &amp; "11") &amp; INDIRECT("SNPs!" &amp; CHAR(72 +'Randomized Data'!AG95) &amp; "11")))</f>
        <v>CC</v>
      </c>
      <c r="AV95" t="str">
        <f>SNPs!$F$12</f>
        <v>rs1057910</v>
      </c>
      <c r="AW95">
        <f>SNPs!$C$12</f>
        <v>10</v>
      </c>
      <c r="AX95">
        <f>SNPs!$D$12</f>
        <v>94981296</v>
      </c>
      <c r="AY95" s="7" t="str">
        <f ca="1">IF('Randomized Data'!AH95 = 1, SNPs!$H$12 &amp; SNPs!$H$12, IF('Randomized Data'!AI95 = 1, SNPs!$H$12 &amp; INDIRECT("SNPs!" &amp; CHAR(72 +'Randomized Data'!AJ95) &amp; "12"), INDIRECT("SNPs!" &amp; CHAR(72 +'Randomized Data'!AJ95) &amp; "12") &amp; INDIRECT("SNPs!" &amp; CHAR(72 +'Randomized Data'!AJ95) &amp; "12")))</f>
        <v>CC</v>
      </c>
      <c r="AZ95" t="str">
        <f>SNPs!$F$13</f>
        <v>rs1799853</v>
      </c>
      <c r="BA95">
        <f>SNPs!$C$13</f>
        <v>10</v>
      </c>
      <c r="BB95">
        <f>SNPs!$D$13</f>
        <v>94942290</v>
      </c>
      <c r="BC95" s="7" t="str">
        <f ca="1">IF('Randomized Data'!AK95 = 1, SNPs!$H$13 &amp; SNPs!$H$13, IF('Randomized Data'!AL95 = 1, SNPs!$H$13 &amp; INDIRECT("SNPs!" &amp; CHAR(72 +'Randomized Data'!AM95) &amp; "13"), INDIRECT("SNPs!" &amp; CHAR(72 +'Randomized Data'!AM95) &amp; "13") &amp; INDIRECT("SNPs!" &amp; CHAR(72 +'Randomized Data'!AM95) &amp; "13")))</f>
        <v>CC</v>
      </c>
      <c r="BD95" t="str">
        <f>SNPs!$F$14</f>
        <v>rs9923231</v>
      </c>
      <c r="BE95">
        <f>SNPs!$C$14</f>
        <v>16</v>
      </c>
      <c r="BF95">
        <f>SNPs!$D$14</f>
        <v>31096368</v>
      </c>
      <c r="BG95" s="7" t="str">
        <f ca="1">IF('Randomized Data'!AN95 = 1, SNPs!$H$14 &amp; SNPs!$H$14, IF('Randomized Data'!AO95 = 1, SNPs!$H$14 &amp; INDIRECT("SNPs!" &amp; CHAR(72 +'Randomized Data'!AP95) &amp; "14"), INDIRECT("SNPs!" &amp; CHAR(72 +'Randomized Data'!AP95) &amp; "14") &amp; INDIRECT("SNPs!" &amp; CHAR(72 +'Randomized Data'!AP95) &amp; "14")))</f>
        <v>AA</v>
      </c>
      <c r="BH95" t="str">
        <f>SNPs!$F$15</f>
        <v>rs9934438</v>
      </c>
      <c r="BI95">
        <f>SNPs!$C$15</f>
        <v>16</v>
      </c>
      <c r="BJ95">
        <f>SNPs!$D$15</f>
        <v>31093557</v>
      </c>
      <c r="BK95" s="7" t="str">
        <f ca="1">IF('Randomized Data'!AQ95 = 1, SNPs!$H$15 &amp; SNPs!$H$15, IF('Randomized Data'!AR95 = 1, SNPs!$H$15 &amp; INDIRECT("SNPs!" &amp; CHAR(72 +'Randomized Data'!AS95) &amp; "15"), INDIRECT("SNPs!" &amp; CHAR(72 +'Randomized Data'!AS95) &amp; "15") &amp; INDIRECT("SNPs!" &amp; CHAR(72 +'Randomized Data'!AS95) &amp; "15")))</f>
        <v>AA</v>
      </c>
      <c r="BL95" t="str">
        <f>SNPs!$F$16</f>
        <v>rs8050894</v>
      </c>
      <c r="BM95">
        <f>SNPs!$C$16</f>
        <v>16</v>
      </c>
      <c r="BN95">
        <f>SNPs!$D$16</f>
        <v>31093188</v>
      </c>
      <c r="BO95" s="7" t="str">
        <f ca="1">IF('Randomized Data'!AT95 = 1, SNPs!$H$16 &amp; SNPs!$H$16, IF('Randomized Data'!AU95 = 1, SNPs!$H$16 &amp; INDIRECT("SNPs!" &amp; CHAR(72 +'Randomized Data'!AV95) &amp; "16"), INDIRECT("SNPs!" &amp; CHAR(72 +'Randomized Data'!AV95) &amp; "16") &amp; INDIRECT("SNPs!" &amp; CHAR(72 +'Randomized Data'!AV95) &amp; "16")))</f>
        <v>CC</v>
      </c>
      <c r="BP95" t="str">
        <f>SNPs!$F$17</f>
        <v>rs6025</v>
      </c>
      <c r="BQ95">
        <f>SNPs!$C$17</f>
        <v>1</v>
      </c>
      <c r="BR95">
        <f>SNPs!$D$17</f>
        <v>169549811</v>
      </c>
      <c r="BS95" s="7" t="str">
        <f ca="1">IF('Randomized Data'!AW95 = 1, SNPs!$H$17 &amp; SNPs!$H$17, IF('Randomized Data'!AX95 = 1, SNPs!$H$17 &amp; INDIRECT("SNPs!" &amp; CHAR(72 +'Randomized Data'!AY95) &amp; "17"), INDIRECT("SNPs!" &amp; CHAR(72 +'Randomized Data'!AY95) &amp; "17") &amp; INDIRECT("SNPs!" &amp; CHAR(72 +'Randomized Data'!AY95) &amp; "17")))</f>
        <v>AA</v>
      </c>
      <c r="BT95" t="str">
        <f>SNPs!$F$18</f>
        <v>rs1799963</v>
      </c>
      <c r="BU95">
        <f>SNPs!$C$18</f>
        <v>11</v>
      </c>
      <c r="BV95">
        <f>SNPs!$D$18</f>
        <v>46739505</v>
      </c>
      <c r="BW95" s="7" t="str">
        <f ca="1">IF('Randomized Data'!AZ95 = 1, SNPs!$H$18 &amp; SNPs!$H$18, IF('Randomized Data'!BA95 = 1, SNPs!$H$18 &amp; INDIRECT("SNPs!" &amp; CHAR(72 +'Randomized Data'!BB95) &amp; "18"), INDIRECT("SNPs!" &amp; CHAR(72 +'Randomized Data'!BB95) &amp; "18") &amp; INDIRECT("SNPs!" &amp; CHAR(72 +'Randomized Data'!BB95) &amp; "18")))</f>
        <v>GG</v>
      </c>
      <c r="BX95" t="str">
        <f>SNPs!$F$19</f>
        <v>rs121913626</v>
      </c>
      <c r="BY95">
        <f>SNPs!$C$19</f>
        <v>14</v>
      </c>
      <c r="BZ95">
        <f>SNPs!$D$19</f>
        <v>23427723</v>
      </c>
      <c r="CA95" s="7" t="str">
        <f ca="1">IF('Randomized Data'!BC95 = 1, SNPs!$H$19 &amp; SNPs!$H$19, IF('Randomized Data'!BD95 = 1, SNPs!$H$19 &amp; INDIRECT("SNPs!" &amp; CHAR(72 +'Randomized Data'!BE95) &amp; "19"), INDIRECT("SNPs!" &amp; CHAR(72 +'Randomized Data'!BE95) &amp; "19") &amp; INDIRECT("SNPs!" &amp; CHAR(72 +'Randomized Data'!BE95) &amp; "19")))</f>
        <v>GG</v>
      </c>
      <c r="CB95" t="str">
        <f>SNPs!$F$20</f>
        <v>rs3218713</v>
      </c>
      <c r="CC95">
        <f>SNPs!$C$20</f>
        <v>14</v>
      </c>
      <c r="CD95">
        <f>SNPs!$D$20</f>
        <v>23431468</v>
      </c>
      <c r="CE95" s="7" t="str">
        <f ca="1">IF('Randomized Data'!BF95 = 1, SNPs!$H$20 &amp; SNPs!$H$20, IF('Randomized Data'!BG95 = 1, SNPs!$H$20 &amp; INDIRECT("SNPs!" &amp; CHAR(72 +'Randomized Data'!BH95) &amp; "20"), INDIRECT("SNPs!" &amp; CHAR(72 +'Randomized Data'!BH95) &amp; "20") &amp; INDIRECT("SNPs!" &amp; CHAR(72 +'Randomized Data'!BH95) &amp; "20")))</f>
        <v>AA</v>
      </c>
      <c r="CF95" t="str">
        <f>SNPs!$F$21</f>
        <v>rs3218714</v>
      </c>
      <c r="CG95">
        <f>SNPs!$C$21</f>
        <v>14</v>
      </c>
      <c r="CH95">
        <f>SNPs!$D$21</f>
        <v>23429279</v>
      </c>
      <c r="CI95" s="7" t="str">
        <f ca="1">IF('Randomized Data'!BI95 = 1, SNPs!$H$21 &amp; SNPs!$H$21, IF('Randomized Data'!BJ95 = 1, SNPs!$H$21 &amp; INDIRECT("SNPs!" &amp; CHAR(72 +'Randomized Data'!BK95) &amp; "21"), INDIRECT("SNPs!" &amp; CHAR(72 +'Randomized Data'!BK95) &amp; "21") &amp; INDIRECT("SNPs!" &amp; CHAR(72 +'Randomized Data'!BK95) &amp; "21")))</f>
        <v>CC</v>
      </c>
      <c r="CJ95" t="str">
        <f>SNPs!$F$22</f>
        <v>rs121964855</v>
      </c>
      <c r="CK95">
        <f>SNPs!$C$22</f>
        <v>1</v>
      </c>
      <c r="CL95">
        <f>SNPs!$D$22</f>
        <v>201365638</v>
      </c>
      <c r="CM95" s="7" t="str">
        <f ca="1">IF('Randomized Data'!BL95 = 1, SNPs!$H$22 &amp; SNPs!$H$22, IF('Randomized Data'!BM95 = 1, SNPs!$H$22 &amp; INDIRECT("SNPs!" &amp; CHAR(72 +'Randomized Data'!BN95) &amp; "22"), INDIRECT("SNPs!" &amp; CHAR(72 +'Randomized Data'!BN95) &amp; "22") &amp; INDIRECT("SNPs!" &amp; CHAR(72 +'Randomized Data'!BN95) &amp; "22")))</f>
        <v>AA</v>
      </c>
      <c r="CN95" t="str">
        <f>SNPs!$F$23</f>
        <v>rs121964856</v>
      </c>
      <c r="CO95">
        <f>SNPs!$C$23</f>
        <v>1</v>
      </c>
      <c r="CP95">
        <f>SNPs!$D$23</f>
        <v>201365297</v>
      </c>
      <c r="CQ95" s="7" t="str">
        <f ca="1">IF('Randomized Data'!BO95 = 1, SNPs!$H$23 &amp; SNPs!$H$23, IF('Randomized Data'!BP95 = 1, SNPs!$H$23 &amp; INDIRECT("SNPs!" &amp; CHAR(72 +'Randomized Data'!BQ95) &amp; "23"), INDIRECT("SNPs!" &amp; CHAR(72 +'Randomized Data'!BQ95) &amp; "23") &amp; INDIRECT("SNPs!" &amp; CHAR(72 +'Randomized Data'!BQ95) &amp; "23")))</f>
        <v>AA</v>
      </c>
      <c r="CR95" t="str">
        <f>SNPs!$F$24</f>
        <v>rs121964857</v>
      </c>
      <c r="CS95">
        <f>SNPs!$C$24</f>
        <v>1</v>
      </c>
      <c r="CT95">
        <f>SNPs!$D$24</f>
        <v>201359245</v>
      </c>
      <c r="CU95" s="7" t="str">
        <f ca="1">IF('Randomized Data'!BR95 = 1, SNPs!$H$24 &amp; SNPs!$H$24, IF('Randomized Data'!BS95 = 1, SNPs!$H$24 &amp; INDIRECT("SNPs!" &amp; CHAR(72 +'Randomized Data'!BT95) &amp; "24"), INDIRECT("SNPs!" &amp; CHAR(72 +'Randomized Data'!BT95) &amp; "24") &amp; INDIRECT("SNPs!" &amp; CHAR(72 +'Randomized Data'!BT95) &amp; "24")))</f>
        <v>CT</v>
      </c>
      <c r="CV95" t="str">
        <f>SNPs!$F$25</f>
        <v>rs28934269</v>
      </c>
      <c r="CW95">
        <f>SNPs!$C$25</f>
        <v>15</v>
      </c>
      <c r="CX95">
        <f>SNPs!$D$25</f>
        <v>63060915</v>
      </c>
      <c r="CY95" s="7" t="str">
        <f ca="1">IF('Randomized Data'!BU95 = 1, SNPs!$H$25 &amp; SNPs!$H$25, IF('Randomized Data'!BV95 = 1, SNPs!$H$25 &amp; INDIRECT("SNPs!" &amp; CHAR(72 +'Randomized Data'!BW95) &amp; "25"), INDIRECT("SNPs!" &amp; CHAR(72 +'Randomized Data'!BW95) &amp; "25") &amp; INDIRECT("SNPs!" &amp; CHAR(72 +'Randomized Data'!BW95) &amp; "25")))</f>
        <v>AA</v>
      </c>
      <c r="CZ95" t="str">
        <f>SNPs!$F$26</f>
        <v>rs28934270</v>
      </c>
      <c r="DA95">
        <f>SNPs!$C$26</f>
        <v>15</v>
      </c>
      <c r="DB95">
        <f>SNPs!$D$26</f>
        <v>63060899</v>
      </c>
      <c r="DC95" s="7" t="str">
        <f ca="1">IF('Randomized Data'!BX95 = 1, SNPs!$H$26 &amp; SNPs!$H$26, IF('Randomized Data'!BY95 = 1, SNPs!$H$26 &amp; INDIRECT("SNPs!" &amp; CHAR(72 +'Randomized Data'!BZ95) &amp; "26"), INDIRECT("SNPs!" &amp; CHAR(72 +'Randomized Data'!BZ95) &amp; "26") &amp; INDIRECT("SNPs!" &amp; CHAR(72 +'Randomized Data'!BZ95) &amp; "26")))</f>
        <v>AA</v>
      </c>
      <c r="DD95" t="str">
        <f>SNPs!$F$27</f>
        <v>rs727504290</v>
      </c>
      <c r="DE95">
        <f>SNPs!$C$27</f>
        <v>15</v>
      </c>
      <c r="DF95">
        <f>SNPs!$D$27</f>
        <v>63042875</v>
      </c>
      <c r="DG95" s="7" t="str">
        <f ca="1">IF('Randomized Data'!CA95 = 1, SNPs!$H$27 &amp; SNPs!$H$27, IF('Randomized Data'!CB95 = 1, SNPs!$H$27 &amp; INDIRECT("SNPs!" &amp; CHAR(72 +'Randomized Data'!CC95) &amp; "27"), INDIRECT("SNPs!" &amp; CHAR(72 +'Randomized Data'!CC95) &amp; "27") &amp; INDIRECT("SNPs!" &amp; CHAR(72 +'Randomized Data'!CC95) &amp; "27")))</f>
        <v>GG</v>
      </c>
      <c r="DH95" t="str">
        <f>SNPs!$F$28</f>
        <v>rs104894504</v>
      </c>
      <c r="DI95">
        <f>SNPs!$C$28</f>
        <v>15</v>
      </c>
      <c r="DJ95">
        <f>SNPs!$D$28</f>
        <v>63057028</v>
      </c>
      <c r="DK95" s="7" t="str">
        <f ca="1">IF('Randomized Data'!CD95 = 1, SNPs!$H$28 &amp; SNPs!$H$28, IF('Randomized Data'!CE95 = 1, SNPs!$H$28 &amp; INDIRECT("SNPs!" &amp; CHAR(72 +'Randomized Data'!CF95) &amp; "28"), INDIRECT("SNPs!" &amp; CHAR(72 +'Randomized Data'!CF95) &amp; "28") &amp; INDIRECT("SNPs!" &amp; CHAR(72 +'Randomized Data'!CF95) &amp; "28")))</f>
        <v>CC</v>
      </c>
      <c r="DL95" t="str">
        <f>SNPs!$F$29</f>
        <v>rs375882485</v>
      </c>
      <c r="DM95">
        <f>SNPs!$C$29</f>
        <v>11</v>
      </c>
      <c r="DN95">
        <f>SNPs!$D$29</f>
        <v>47342698</v>
      </c>
      <c r="DO95" s="7" t="str">
        <f ca="1">IF('Randomized Data'!CG95 = 1, SNPs!$H$29 &amp; SNPs!$H$29, IF('Randomized Data'!CH95 = 1, SNPs!$H$29 &amp; INDIRECT("SNPs!" &amp; CHAR(72 +'Randomized Data'!CI95) &amp; "29"), INDIRECT("SNPs!" &amp; CHAR(72 +'Randomized Data'!CI95) &amp; "29") &amp; INDIRECT("SNPs!" &amp; CHAR(72 +'Randomized Data'!CI95) &amp; "29")))</f>
        <v>AA</v>
      </c>
      <c r="DP95" t="str">
        <f>SNPs!$F$30</f>
        <v>rs397516083</v>
      </c>
      <c r="DQ95">
        <f>SNPs!$C$30</f>
        <v>11</v>
      </c>
      <c r="DR95">
        <f>SNPs!$D$30</f>
        <v>47346379</v>
      </c>
      <c r="DS95" s="7" t="str">
        <f ca="1">IF('Randomized Data'!CJ95 = 1, SNPs!$H$30 &amp; SNPs!$H$30, IF('Randomized Data'!CK95 = 1, SNPs!$H$30 &amp; INDIRECT("SNPs!" &amp; CHAR(72 +'Randomized Data'!CL95) &amp; "30"), INDIRECT("SNPs!" &amp; CHAR(72 +'Randomized Data'!CL95) &amp; "30") &amp; INDIRECT("SNPs!" &amp; CHAR(72 +'Randomized Data'!CL95) &amp; "30")))</f>
        <v>AA</v>
      </c>
      <c r="DT95" t="str">
        <f>SNPs!$F$31</f>
        <v>rs397515937</v>
      </c>
      <c r="DU95">
        <f>SNPs!$C$31</f>
        <v>11</v>
      </c>
      <c r="DV95">
        <f>SNPs!$D$31</f>
        <v>47339792</v>
      </c>
      <c r="DW95" s="7" t="str">
        <f ca="1">IF('Randomized Data'!CM95 = 1, SNPs!$H$31 &amp; SNPs!$H$31, IF('Randomized Data'!CN95 = 1, SNPs!$H$31 &amp; INDIRECT("SNPs!" &amp; CHAR(72 +'Randomized Data'!CO95) &amp; "31"), INDIRECT("SNPs!" &amp; CHAR(72 +'Randomized Data'!CO95) &amp; "31") &amp; INDIRECT("SNPs!" &amp; CHAR(72 +'Randomized Data'!CO95) &amp; "31")))</f>
        <v>AA</v>
      </c>
      <c r="DX95" t="str">
        <f>SNPs!$F$32</f>
        <v>rs397516074</v>
      </c>
      <c r="DY95">
        <f>SNPs!$C$32</f>
        <v>11</v>
      </c>
      <c r="DZ95">
        <f>SNPs!$D$32</f>
        <v>47348424</v>
      </c>
      <c r="EA95" s="7" t="str">
        <f ca="1">IF('Randomized Data'!CP95 = 1, SNPs!$H$32 &amp; SNPs!$H$32, IF('Randomized Data'!CQ95 = 1, SNPs!$H$32 &amp; INDIRECT("SNPs!" &amp; CHAR(72 +'Randomized Data'!CR95) &amp; "32"), INDIRECT("SNPs!" &amp; CHAR(72 +'Randomized Data'!CR95) &amp; "32") &amp; INDIRECT("SNPs!" &amp; CHAR(72 +'Randomized Data'!CR95) &amp; "32")))</f>
        <v>GG</v>
      </c>
      <c r="EB95" t="str">
        <f>SNPs!$F$33</f>
        <v>rs397515963</v>
      </c>
      <c r="EC95">
        <f>SNPs!$C$33</f>
        <v>11</v>
      </c>
      <c r="ED95">
        <f>SNPs!$D$33</f>
        <v>47337729</v>
      </c>
      <c r="EE95" s="7" t="str">
        <f ca="1">IF('Randomized Data'!CS95 = 1, SNPs!$H$33 &amp; SNPs!$H$33, IF('Randomized Data'!CT95 = 1, SNPs!$H$33 &amp; INDIRECT("SNPs!" &amp; CHAR(72 +'Randomized Data'!CU95) &amp; "33"), INDIRECT("SNPs!" &amp; CHAR(72 +'Randomized Data'!CU95) &amp; "33") &amp; INDIRECT("SNPs!" &amp; CHAR(72 +'Randomized Data'!CU95) &amp; "33")))</f>
        <v>--</v>
      </c>
    </row>
    <row r="96" spans="1:13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  <c r="F96" s="3">
        <v>42186</v>
      </c>
      <c r="G96" s="9" t="str">
        <f>'Randomized Data'!C96</f>
        <v>NGS Lab</v>
      </c>
      <c r="H96" t="str">
        <f>SNPs!$F$2</f>
        <v>rs12248560</v>
      </c>
      <c r="I96">
        <f>SNPs!$C$2</f>
        <v>10</v>
      </c>
      <c r="J96">
        <f>SNPs!$D$2</f>
        <v>94761900</v>
      </c>
      <c r="K96" t="str">
        <f ca="1">IF('Randomized Data'!D96 = 1, SNPs!$H$2 &amp; SNPs!$H$2, IF('Randomized Data'!E96 = 1, SNPs!$H$2 &amp; INDIRECT("SNPs!" &amp; CHAR(72 +'Randomized Data'!F96) &amp; "2"), INDIRECT("SNPs!" &amp; CHAR(72 +'Randomized Data'!F96) &amp; "2") &amp; INDIRECT("SNPs!" &amp; CHAR(72 +'Randomized Data'!F96) &amp; "2")))</f>
        <v>CT</v>
      </c>
      <c r="L96" t="str">
        <f>SNPs!$F$3</f>
        <v>rs28399504</v>
      </c>
      <c r="M96">
        <f>SNPs!$C$3</f>
        <v>10</v>
      </c>
      <c r="N96">
        <f>SNPs!$D$3</f>
        <v>94762706</v>
      </c>
      <c r="O96" t="str">
        <f ca="1">IF('Randomized Data'!G96 = 1, SNPs!$H$3 &amp; SNPs!$H$3, IF('Randomized Data'!H96 = 1, SNPs!$H$3 &amp; INDIRECT("SNPs!" &amp; CHAR(72 +'Randomized Data'!I96) &amp; "3"), INDIRECT("SNPs!" &amp; CHAR(72 +'Randomized Data'!I96) &amp; "3") &amp; INDIRECT("SNPs!" &amp; CHAR(72 +'Randomized Data'!I96) &amp; "3")))</f>
        <v>AG</v>
      </c>
      <c r="P96" t="str">
        <f>SNPs!$F$4</f>
        <v>rs41291556</v>
      </c>
      <c r="Q96">
        <f>SNPs!$C$4</f>
        <v>10</v>
      </c>
      <c r="R96">
        <f>SNPs!$D$4</f>
        <v>94775416</v>
      </c>
      <c r="S96" t="str">
        <f ca="1">IF('Randomized Data'!J96 = 1, SNPs!$H$4 &amp; SNPs!$H$4, IF('Randomized Data'!K96 = 1, SNPs!$H$4 &amp; INDIRECT("SNPs!" &amp; CHAR(72 +'Randomized Data'!L96) &amp; "4"), INDIRECT("SNPs!" &amp; CHAR(72 +'Randomized Data'!L96) &amp; "4") &amp; INDIRECT("SNPs!" &amp; CHAR(72 +'Randomized Data'!L96) &amp; "4")))</f>
        <v>TC</v>
      </c>
      <c r="T96" t="str">
        <f>SNPs!$F$5</f>
        <v>rs72558184</v>
      </c>
      <c r="U96">
        <f>SNPs!$C$5</f>
        <v>10</v>
      </c>
      <c r="V96">
        <f>SNPs!$D$5</f>
        <v>96535210</v>
      </c>
      <c r="W96" t="str">
        <f ca="1">IF('Randomized Data'!M96 = 1, SNPs!$H$5 &amp; SNPs!$H$5, IF('Randomized Data'!N96 = 1, SNPs!$H$5 &amp; INDIRECT("SNPs!" &amp; CHAR(72 +'Randomized Data'!O96) &amp; "5"), INDIRECT("SNPs!" &amp; CHAR(72 +'Randomized Data'!O96) &amp; "5") &amp; INDIRECT("SNPs!" &amp; CHAR(72 +'Randomized Data'!O96) &amp; "5")))</f>
        <v>GG</v>
      </c>
      <c r="X96" t="str">
        <f>SNPs!$F$6</f>
        <v>rs4986893</v>
      </c>
      <c r="Y96">
        <f>SNPs!$C$6</f>
        <v>10</v>
      </c>
      <c r="Z96">
        <f>SNPs!$D$6</f>
        <v>94780653</v>
      </c>
      <c r="AA96" s="7" t="str">
        <f ca="1">IF('Randomized Data'!P96 = 1, SNPs!$H$6 &amp; SNPs!$H$6, IF('Randomized Data'!Q96 = 1, SNPs!$H$6 &amp; INDIRECT("SNPs!" &amp; CHAR(72 +'Randomized Data'!R96) &amp; "6"), INDIRECT("SNPs!" &amp; CHAR(72 +'Randomized Data'!R96) &amp; "6") &amp; INDIRECT("SNPs!" &amp; CHAR(72 +'Randomized Data'!R96) &amp; "6")))</f>
        <v>GG</v>
      </c>
      <c r="AB96" t="str">
        <f>SNPs!$F$7</f>
        <v>rs4244285</v>
      </c>
      <c r="AC96">
        <f>SNPs!$C$7</f>
        <v>10</v>
      </c>
      <c r="AD96">
        <f>SNPs!$D$7</f>
        <v>94781859</v>
      </c>
      <c r="AE96" s="7" t="str">
        <f ca="1">IF('Randomized Data'!S96 = 1, SNPs!$H$7 &amp; SNPs!$H$7, IF('Randomized Data'!T96 = 1, SNPs!$H$7 &amp; INDIRECT("SNPs!" &amp; CHAR(72 +'Randomized Data'!U96) &amp; "7"), INDIRECT("SNPs!" &amp; CHAR(72 +'Randomized Data'!U96) &amp; "7") &amp; INDIRECT("SNPs!" &amp; CHAR(72 +'Randomized Data'!U96) &amp; "7")))</f>
        <v>GG</v>
      </c>
      <c r="AF96" t="str">
        <f>SNPs!$F$8</f>
        <v>rs72558186</v>
      </c>
      <c r="AG96">
        <f>SNPs!$C$8</f>
        <v>10</v>
      </c>
      <c r="AH96">
        <f>SNPs!$D$8</f>
        <v>94781999</v>
      </c>
      <c r="AI96" s="7" t="str">
        <f ca="1">IF('Randomized Data'!V96 = 1, SNPs!$H$8 &amp; SNPs!$H$8, IF('Randomized Data'!W96 = 1, SNPs!$H$8 &amp; INDIRECT("SNPs!" &amp; CHAR(72 +'Randomized Data'!X96) &amp; "8"), INDIRECT("SNPs!" &amp; CHAR(72 +'Randomized Data'!X96) &amp; "8") &amp; INDIRECT("SNPs!" &amp; CHAR(72 +'Randomized Data'!X96) &amp; "8")))</f>
        <v>TA</v>
      </c>
      <c r="AJ96" t="str">
        <f>SNPs!$F$9</f>
        <v>rs56337013</v>
      </c>
      <c r="AK96">
        <f>SNPs!$C$9</f>
        <v>10</v>
      </c>
      <c r="AL96">
        <f>SNPs!$D$9</f>
        <v>94852738</v>
      </c>
      <c r="AM96" s="7" t="str">
        <f ca="1">IF('Randomized Data'!Y$2 = 1, SNPs!$H$9 &amp; SNPs!$H$9, IF('Randomized Data'!Z96 = 1, SNPs!$H$9 &amp; INDIRECT("SNPs!" &amp; CHAR(72 +'Randomized Data'!AA96) &amp; "9"), INDIRECT("SNPs!" &amp; CHAR(72 +'Randomized Data'!AA96) &amp; "9") &amp; INDIRECT("SNPs!" &amp; CHAR(72 +'Randomized Data'!AA96) &amp; "9")))</f>
        <v>TT</v>
      </c>
      <c r="AN96" t="str">
        <f>SNPs!$F$10</f>
        <v>rs17884712</v>
      </c>
      <c r="AO96">
        <f>SNPs!$C$10</f>
        <v>10</v>
      </c>
      <c r="AP96">
        <f>SNPs!$D$10</f>
        <v>94775489</v>
      </c>
      <c r="AQ96" s="7" t="str">
        <f ca="1">IF('Randomized Data'!AB96 = 1, SNPs!$H$10 &amp; SNPs!$H$10, IF('Randomized Data'!AC96 = 1, SNPs!$H$10 &amp; INDIRECT("SNPs!" &amp; CHAR(72 +'Randomized Data'!AD96) &amp; "10"), INDIRECT("SNPs!" &amp; CHAR(72 +'Randomized Data'!AD96) &amp; "10") &amp; INDIRECT("SNPs!" &amp; CHAR(72 +'Randomized Data'!AD96) &amp; "10")))</f>
        <v>AA</v>
      </c>
      <c r="AR96" t="str">
        <f>SNPs!$F$11</f>
        <v>rs6413438</v>
      </c>
      <c r="AS96">
        <f>SNPs!$C$11</f>
        <v>10</v>
      </c>
      <c r="AT96">
        <f>SNPs!$D$11</f>
        <v>94781858</v>
      </c>
      <c r="AU96" s="7" t="str">
        <f ca="1">IF('Randomized Data'!AE96 = 1, SNPs!$H$11 &amp; SNPs!$H$11, IF('Randomized Data'!AF96 = 1, SNPs!$H$11 &amp; INDIRECT("SNPs!" &amp; CHAR(72 +'Randomized Data'!AG96) &amp; "11"), INDIRECT("SNPs!" &amp; CHAR(72 +'Randomized Data'!AG96) &amp; "11") &amp; INDIRECT("SNPs!" &amp; CHAR(72 +'Randomized Data'!AG96) &amp; "11")))</f>
        <v>CT</v>
      </c>
      <c r="AV96" t="str">
        <f>SNPs!$F$12</f>
        <v>rs1057910</v>
      </c>
      <c r="AW96">
        <f>SNPs!$C$12</f>
        <v>10</v>
      </c>
      <c r="AX96">
        <f>SNPs!$D$12</f>
        <v>94981296</v>
      </c>
      <c r="AY96" s="7" t="str">
        <f ca="1">IF('Randomized Data'!AH96 = 1, SNPs!$H$12 &amp; SNPs!$H$12, IF('Randomized Data'!AI96 = 1, SNPs!$H$12 &amp; INDIRECT("SNPs!" &amp; CHAR(72 +'Randomized Data'!AJ96) &amp; "12"), INDIRECT("SNPs!" &amp; CHAR(72 +'Randomized Data'!AJ96) &amp; "12") &amp; INDIRECT("SNPs!" &amp; CHAR(72 +'Randomized Data'!AJ96) &amp; "12")))</f>
        <v>AA</v>
      </c>
      <c r="AZ96" t="str">
        <f>SNPs!$F$13</f>
        <v>rs1799853</v>
      </c>
      <c r="BA96">
        <f>SNPs!$C$13</f>
        <v>10</v>
      </c>
      <c r="BB96">
        <f>SNPs!$D$13</f>
        <v>94942290</v>
      </c>
      <c r="BC96" s="7" t="str">
        <f ca="1">IF('Randomized Data'!AK96 = 1, SNPs!$H$13 &amp; SNPs!$H$13, IF('Randomized Data'!AL96 = 1, SNPs!$H$13 &amp; INDIRECT("SNPs!" &amp; CHAR(72 +'Randomized Data'!AM96) &amp; "13"), INDIRECT("SNPs!" &amp; CHAR(72 +'Randomized Data'!AM96) &amp; "13") &amp; INDIRECT("SNPs!" &amp; CHAR(72 +'Randomized Data'!AM96) &amp; "13")))</f>
        <v>CT</v>
      </c>
      <c r="BD96" t="str">
        <f>SNPs!$F$14</f>
        <v>rs9923231</v>
      </c>
      <c r="BE96">
        <f>SNPs!$C$14</f>
        <v>16</v>
      </c>
      <c r="BF96">
        <f>SNPs!$D$14</f>
        <v>31096368</v>
      </c>
      <c r="BG96" s="7" t="str">
        <f ca="1">IF('Randomized Data'!AN96 = 1, SNPs!$H$14 &amp; SNPs!$H$14, IF('Randomized Data'!AO96 = 1, SNPs!$H$14 &amp; INDIRECT("SNPs!" &amp; CHAR(72 +'Randomized Data'!AP96) &amp; "14"), INDIRECT("SNPs!" &amp; CHAR(72 +'Randomized Data'!AP96) &amp; "14") &amp; INDIRECT("SNPs!" &amp; CHAR(72 +'Randomized Data'!AP96) &amp; "14")))</f>
        <v>CC</v>
      </c>
      <c r="BH96" t="str">
        <f>SNPs!$F$15</f>
        <v>rs9934438</v>
      </c>
      <c r="BI96">
        <f>SNPs!$C$15</f>
        <v>16</v>
      </c>
      <c r="BJ96">
        <f>SNPs!$D$15</f>
        <v>31093557</v>
      </c>
      <c r="BK96" s="7" t="str">
        <f ca="1">IF('Randomized Data'!AQ96 = 1, SNPs!$H$15 &amp; SNPs!$H$15, IF('Randomized Data'!AR96 = 1, SNPs!$H$15 &amp; INDIRECT("SNPs!" &amp; CHAR(72 +'Randomized Data'!AS96) &amp; "15"), INDIRECT("SNPs!" &amp; CHAR(72 +'Randomized Data'!AS96) &amp; "15") &amp; INDIRECT("SNPs!" &amp; CHAR(72 +'Randomized Data'!AS96) &amp; "15")))</f>
        <v>GA</v>
      </c>
      <c r="BL96" t="str">
        <f>SNPs!$F$16</f>
        <v>rs8050894</v>
      </c>
      <c r="BM96">
        <f>SNPs!$C$16</f>
        <v>16</v>
      </c>
      <c r="BN96">
        <f>SNPs!$D$16</f>
        <v>31093188</v>
      </c>
      <c r="BO96" s="7" t="str">
        <f ca="1">IF('Randomized Data'!AT96 = 1, SNPs!$H$16 &amp; SNPs!$H$16, IF('Randomized Data'!AU96 = 1, SNPs!$H$16 &amp; INDIRECT("SNPs!" &amp; CHAR(72 +'Randomized Data'!AV96) &amp; "16"), INDIRECT("SNPs!" &amp; CHAR(72 +'Randomized Data'!AV96) &amp; "16") &amp; INDIRECT("SNPs!" &amp; CHAR(72 +'Randomized Data'!AV96) &amp; "16")))</f>
        <v>CC</v>
      </c>
      <c r="BP96" t="str">
        <f>SNPs!$F$17</f>
        <v>rs6025</v>
      </c>
      <c r="BQ96">
        <f>SNPs!$C$17</f>
        <v>1</v>
      </c>
      <c r="BR96">
        <f>SNPs!$D$17</f>
        <v>169549811</v>
      </c>
      <c r="BS96" s="7" t="str">
        <f ca="1">IF('Randomized Data'!AW96 = 1, SNPs!$H$17 &amp; SNPs!$H$17, IF('Randomized Data'!AX96 = 1, SNPs!$H$17 &amp; INDIRECT("SNPs!" &amp; CHAR(72 +'Randomized Data'!AY96) &amp; "17"), INDIRECT("SNPs!" &amp; CHAR(72 +'Randomized Data'!AY96) &amp; "17") &amp; INDIRECT("SNPs!" &amp; CHAR(72 +'Randomized Data'!AY96) &amp; "17")))</f>
        <v>GG</v>
      </c>
      <c r="BT96" t="str">
        <f>SNPs!$F$18</f>
        <v>rs1799963</v>
      </c>
      <c r="BU96">
        <f>SNPs!$C$18</f>
        <v>11</v>
      </c>
      <c r="BV96">
        <f>SNPs!$D$18</f>
        <v>46739505</v>
      </c>
      <c r="BW96" s="7" t="str">
        <f ca="1">IF('Randomized Data'!AZ96 = 1, SNPs!$H$18 &amp; SNPs!$H$18, IF('Randomized Data'!BA96 = 1, SNPs!$H$18 &amp; INDIRECT("SNPs!" &amp; CHAR(72 +'Randomized Data'!BB96) &amp; "18"), INDIRECT("SNPs!" &amp; CHAR(72 +'Randomized Data'!BB96) &amp; "18") &amp; INDIRECT("SNPs!" &amp; CHAR(72 +'Randomized Data'!BB96) &amp; "18")))</f>
        <v>GG</v>
      </c>
      <c r="BX96" t="str">
        <f>SNPs!$F$19</f>
        <v>rs121913626</v>
      </c>
      <c r="BY96">
        <f>SNPs!$C$19</f>
        <v>14</v>
      </c>
      <c r="BZ96">
        <f>SNPs!$D$19</f>
        <v>23427723</v>
      </c>
      <c r="CA96" s="7" t="str">
        <f ca="1">IF('Randomized Data'!BC96 = 1, SNPs!$H$19 &amp; SNPs!$H$19, IF('Randomized Data'!BD96 = 1, SNPs!$H$19 &amp; INDIRECT("SNPs!" &amp; CHAR(72 +'Randomized Data'!BE96) &amp; "19"), INDIRECT("SNPs!" &amp; CHAR(72 +'Randomized Data'!BE96) &amp; "19") &amp; INDIRECT("SNPs!" &amp; CHAR(72 +'Randomized Data'!BE96) &amp; "19")))</f>
        <v>CC</v>
      </c>
      <c r="CB96" t="str">
        <f>SNPs!$F$20</f>
        <v>rs3218713</v>
      </c>
      <c r="CC96">
        <f>SNPs!$C$20</f>
        <v>14</v>
      </c>
      <c r="CD96">
        <f>SNPs!$D$20</f>
        <v>23431468</v>
      </c>
      <c r="CE96" s="7" t="str">
        <f ca="1">IF('Randomized Data'!BF96 = 1, SNPs!$H$20 &amp; SNPs!$H$20, IF('Randomized Data'!BG96 = 1, SNPs!$H$20 &amp; INDIRECT("SNPs!" &amp; CHAR(72 +'Randomized Data'!BH96) &amp; "20"), INDIRECT("SNPs!" &amp; CHAR(72 +'Randomized Data'!BH96) &amp; "20") &amp; INDIRECT("SNPs!" &amp; CHAR(72 +'Randomized Data'!BH96) &amp; "20")))</f>
        <v>GG</v>
      </c>
      <c r="CF96" t="str">
        <f>SNPs!$F$21</f>
        <v>rs3218714</v>
      </c>
      <c r="CG96">
        <f>SNPs!$C$21</f>
        <v>14</v>
      </c>
      <c r="CH96">
        <f>SNPs!$D$21</f>
        <v>23429279</v>
      </c>
      <c r="CI96" s="7" t="str">
        <f ca="1">IF('Randomized Data'!BI96 = 1, SNPs!$H$21 &amp; SNPs!$H$21, IF('Randomized Data'!BJ96 = 1, SNPs!$H$21 &amp; INDIRECT("SNPs!" &amp; CHAR(72 +'Randomized Data'!BK96) &amp; "21"), INDIRECT("SNPs!" &amp; CHAR(72 +'Randomized Data'!BK96) &amp; "21") &amp; INDIRECT("SNPs!" &amp; CHAR(72 +'Randomized Data'!BK96) &amp; "21")))</f>
        <v>CT</v>
      </c>
      <c r="CJ96" t="str">
        <f>SNPs!$F$22</f>
        <v>rs121964855</v>
      </c>
      <c r="CK96">
        <f>SNPs!$C$22</f>
        <v>1</v>
      </c>
      <c r="CL96">
        <f>SNPs!$D$22</f>
        <v>201365638</v>
      </c>
      <c r="CM96" s="7" t="str">
        <f ca="1">IF('Randomized Data'!BL96 = 1, SNPs!$H$22 &amp; SNPs!$H$22, IF('Randomized Data'!BM96 = 1, SNPs!$H$22 &amp; INDIRECT("SNPs!" &amp; CHAR(72 +'Randomized Data'!BN96) &amp; "22"), INDIRECT("SNPs!" &amp; CHAR(72 +'Randomized Data'!BN96) &amp; "22") &amp; INDIRECT("SNPs!" &amp; CHAR(72 +'Randomized Data'!BN96) &amp; "22")))</f>
        <v>TA</v>
      </c>
      <c r="CN96" t="str">
        <f>SNPs!$F$23</f>
        <v>rs121964856</v>
      </c>
      <c r="CO96">
        <f>SNPs!$C$23</f>
        <v>1</v>
      </c>
      <c r="CP96">
        <f>SNPs!$D$23</f>
        <v>201365297</v>
      </c>
      <c r="CQ96" s="7" t="str">
        <f ca="1">IF('Randomized Data'!BO96 = 1, SNPs!$H$23 &amp; SNPs!$H$23, IF('Randomized Data'!BP96 = 1, SNPs!$H$23 &amp; INDIRECT("SNPs!" &amp; CHAR(72 +'Randomized Data'!BQ96) &amp; "23"), INDIRECT("SNPs!" &amp; CHAR(72 +'Randomized Data'!BQ96) &amp; "23") &amp; INDIRECT("SNPs!" &amp; CHAR(72 +'Randomized Data'!BQ96) &amp; "23")))</f>
        <v>GA</v>
      </c>
      <c r="CR96" t="str">
        <f>SNPs!$F$24</f>
        <v>rs121964857</v>
      </c>
      <c r="CS96">
        <f>SNPs!$C$24</f>
        <v>1</v>
      </c>
      <c r="CT96">
        <f>SNPs!$D$24</f>
        <v>201359245</v>
      </c>
      <c r="CU96" s="7" t="str">
        <f ca="1">IF('Randomized Data'!BR96 = 1, SNPs!$H$24 &amp; SNPs!$H$24, IF('Randomized Data'!BS96 = 1, SNPs!$H$24 &amp; INDIRECT("SNPs!" &amp; CHAR(72 +'Randomized Data'!BT96) &amp; "24"), INDIRECT("SNPs!" &amp; CHAR(72 +'Randomized Data'!BT96) &amp; "24") &amp; INDIRECT("SNPs!" &amp; CHAR(72 +'Randomized Data'!BT96) &amp; "24")))</f>
        <v>CC</v>
      </c>
      <c r="CV96" t="str">
        <f>SNPs!$F$25</f>
        <v>rs28934269</v>
      </c>
      <c r="CW96">
        <f>SNPs!$C$25</f>
        <v>15</v>
      </c>
      <c r="CX96">
        <f>SNPs!$D$25</f>
        <v>63060915</v>
      </c>
      <c r="CY96" s="7" t="str">
        <f ca="1">IF('Randomized Data'!BU96 = 1, SNPs!$H$25 &amp; SNPs!$H$25, IF('Randomized Data'!BV96 = 1, SNPs!$H$25 &amp; INDIRECT("SNPs!" &amp; CHAR(72 +'Randomized Data'!BW96) &amp; "25"), INDIRECT("SNPs!" &amp; CHAR(72 +'Randomized Data'!BW96) &amp; "25") &amp; INDIRECT("SNPs!" &amp; CHAR(72 +'Randomized Data'!BW96) &amp; "25")))</f>
        <v>AG</v>
      </c>
      <c r="CZ96" t="str">
        <f>SNPs!$F$26</f>
        <v>rs28934270</v>
      </c>
      <c r="DA96">
        <f>SNPs!$C$26</f>
        <v>15</v>
      </c>
      <c r="DB96">
        <f>SNPs!$D$26</f>
        <v>63060899</v>
      </c>
      <c r="DC96" s="7" t="str">
        <f ca="1">IF('Randomized Data'!BX96 = 1, SNPs!$H$26 &amp; SNPs!$H$26, IF('Randomized Data'!BY96 = 1, SNPs!$H$26 &amp; INDIRECT("SNPs!" &amp; CHAR(72 +'Randomized Data'!BZ96) &amp; "26"), INDIRECT("SNPs!" &amp; CHAR(72 +'Randomized Data'!BZ96) &amp; "26") &amp; INDIRECT("SNPs!" &amp; CHAR(72 +'Randomized Data'!BZ96) &amp; "26")))</f>
        <v>AA</v>
      </c>
      <c r="DD96" t="str">
        <f>SNPs!$F$27</f>
        <v>rs727504290</v>
      </c>
      <c r="DE96">
        <f>SNPs!$C$27</f>
        <v>15</v>
      </c>
      <c r="DF96">
        <f>SNPs!$D$27</f>
        <v>63042875</v>
      </c>
      <c r="DG96" s="7" t="str">
        <f ca="1">IF('Randomized Data'!CA96 = 1, SNPs!$H$27 &amp; SNPs!$H$27, IF('Randomized Data'!CB96 = 1, SNPs!$H$27 &amp; INDIRECT("SNPs!" &amp; CHAR(72 +'Randomized Data'!CC96) &amp; "27"), INDIRECT("SNPs!" &amp; CHAR(72 +'Randomized Data'!CC96) &amp; "27") &amp; INDIRECT("SNPs!" &amp; CHAR(72 +'Randomized Data'!CC96) &amp; "27")))</f>
        <v>GG</v>
      </c>
      <c r="DH96" t="str">
        <f>SNPs!$F$28</f>
        <v>rs104894504</v>
      </c>
      <c r="DI96">
        <f>SNPs!$C$28</f>
        <v>15</v>
      </c>
      <c r="DJ96">
        <f>SNPs!$D$28</f>
        <v>63057028</v>
      </c>
      <c r="DK96" s="7" t="str">
        <f ca="1">IF('Randomized Data'!CD96 = 1, SNPs!$H$28 &amp; SNPs!$H$28, IF('Randomized Data'!CE96 = 1, SNPs!$H$28 &amp; INDIRECT("SNPs!" &amp; CHAR(72 +'Randomized Data'!CF96) &amp; "28"), INDIRECT("SNPs!" &amp; CHAR(72 +'Randomized Data'!CF96) &amp; "28") &amp; INDIRECT("SNPs!" &amp; CHAR(72 +'Randomized Data'!CF96) &amp; "28")))</f>
        <v>TT</v>
      </c>
      <c r="DL96" t="str">
        <f>SNPs!$F$29</f>
        <v>rs375882485</v>
      </c>
      <c r="DM96">
        <f>SNPs!$C$29</f>
        <v>11</v>
      </c>
      <c r="DN96">
        <f>SNPs!$D$29</f>
        <v>47342698</v>
      </c>
      <c r="DO96" s="7" t="str">
        <f ca="1">IF('Randomized Data'!CG96 = 1, SNPs!$H$29 &amp; SNPs!$H$29, IF('Randomized Data'!CH96 = 1, SNPs!$H$29 &amp; INDIRECT("SNPs!" &amp; CHAR(72 +'Randomized Data'!CI96) &amp; "29"), INDIRECT("SNPs!" &amp; CHAR(72 +'Randomized Data'!CI96) &amp; "29") &amp; INDIRECT("SNPs!" &amp; CHAR(72 +'Randomized Data'!CI96) &amp; "29")))</f>
        <v>GG</v>
      </c>
      <c r="DP96" t="str">
        <f>SNPs!$F$30</f>
        <v>rs397516083</v>
      </c>
      <c r="DQ96">
        <f>SNPs!$C$30</f>
        <v>11</v>
      </c>
      <c r="DR96">
        <f>SNPs!$D$30</f>
        <v>47346379</v>
      </c>
      <c r="DS96" s="7" t="str">
        <f ca="1">IF('Randomized Data'!CJ96 = 1, SNPs!$H$30 &amp; SNPs!$H$30, IF('Randomized Data'!CK96 = 1, SNPs!$H$30 &amp; INDIRECT("SNPs!" &amp; CHAR(72 +'Randomized Data'!CL96) &amp; "30"), INDIRECT("SNPs!" &amp; CHAR(72 +'Randomized Data'!CL96) &amp; "30") &amp; INDIRECT("SNPs!" &amp; CHAR(72 +'Randomized Data'!CL96) &amp; "30")))</f>
        <v>GA</v>
      </c>
      <c r="DT96" t="str">
        <f>SNPs!$F$31</f>
        <v>rs397515937</v>
      </c>
      <c r="DU96">
        <f>SNPs!$C$31</f>
        <v>11</v>
      </c>
      <c r="DV96">
        <f>SNPs!$D$31</f>
        <v>47339792</v>
      </c>
      <c r="DW96" s="7" t="str">
        <f ca="1">IF('Randomized Data'!CM96 = 1, SNPs!$H$31 &amp; SNPs!$H$31, IF('Randomized Data'!CN96 = 1, SNPs!$H$31 &amp; INDIRECT("SNPs!" &amp; CHAR(72 +'Randomized Data'!CO96) &amp; "31"), INDIRECT("SNPs!" &amp; CHAR(72 +'Randomized Data'!CO96) &amp; "31") &amp; INDIRECT("SNPs!" &amp; CHAR(72 +'Randomized Data'!CO96) &amp; "31")))</f>
        <v>AA</v>
      </c>
      <c r="DX96" t="str">
        <f>SNPs!$F$32</f>
        <v>rs397516074</v>
      </c>
      <c r="DY96">
        <f>SNPs!$C$32</f>
        <v>11</v>
      </c>
      <c r="DZ96">
        <f>SNPs!$D$32</f>
        <v>47348424</v>
      </c>
      <c r="EA96" s="7" t="str">
        <f ca="1">IF('Randomized Data'!CP96 = 1, SNPs!$H$32 &amp; SNPs!$H$32, IF('Randomized Data'!CQ96 = 1, SNPs!$H$32 &amp; INDIRECT("SNPs!" &amp; CHAR(72 +'Randomized Data'!CR96) &amp; "32"), INDIRECT("SNPs!" &amp; CHAR(72 +'Randomized Data'!CR96) &amp; "32") &amp; INDIRECT("SNPs!" &amp; CHAR(72 +'Randomized Data'!CR96) &amp; "32")))</f>
        <v>GA</v>
      </c>
      <c r="EB96" t="str">
        <f>SNPs!$F$33</f>
        <v>rs397515963</v>
      </c>
      <c r="EC96">
        <f>SNPs!$C$33</f>
        <v>11</v>
      </c>
      <c r="ED96">
        <f>SNPs!$D$33</f>
        <v>47337729</v>
      </c>
      <c r="EE96" s="7" t="str">
        <f ca="1">IF('Randomized Data'!CS96 = 1, SNPs!$H$33 &amp; SNPs!$H$33, IF('Randomized Data'!CT96 = 1, SNPs!$H$33 &amp; INDIRECT("SNPs!" &amp; CHAR(72 +'Randomized Data'!CU96) &amp; "33"), INDIRECT("SNPs!" &amp; CHAR(72 +'Randomized Data'!CU96) &amp; "33") &amp; INDIRECT("SNPs!" &amp; CHAR(72 +'Randomized Data'!CU96) &amp; "33")))</f>
        <v>--</v>
      </c>
    </row>
    <row r="97" spans="1:13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  <c r="F97" s="3">
        <v>42152</v>
      </c>
      <c r="G97" s="9" t="str">
        <f>'Randomized Data'!C97</f>
        <v>External Lab</v>
      </c>
      <c r="H97" t="str">
        <f>SNPs!$F$2</f>
        <v>rs12248560</v>
      </c>
      <c r="I97">
        <f>SNPs!$C$2</f>
        <v>10</v>
      </c>
      <c r="J97">
        <f>SNPs!$D$2</f>
        <v>94761900</v>
      </c>
      <c r="K97" t="str">
        <f ca="1">IF('Randomized Data'!D97 = 1, SNPs!$H$2 &amp; SNPs!$H$2, IF('Randomized Data'!E97 = 1, SNPs!$H$2 &amp; INDIRECT("SNPs!" &amp; CHAR(72 +'Randomized Data'!F97) &amp; "2"), INDIRECT("SNPs!" &amp; CHAR(72 +'Randomized Data'!F97) &amp; "2") &amp; INDIRECT("SNPs!" &amp; CHAR(72 +'Randomized Data'!F97) &amp; "2")))</f>
        <v>CC</v>
      </c>
      <c r="L97" t="str">
        <f>SNPs!$F$3</f>
        <v>rs28399504</v>
      </c>
      <c r="M97">
        <f>SNPs!$C$3</f>
        <v>10</v>
      </c>
      <c r="N97">
        <f>SNPs!$D$3</f>
        <v>94762706</v>
      </c>
      <c r="O97" t="str">
        <f ca="1">IF('Randomized Data'!G97 = 1, SNPs!$H$3 &amp; SNPs!$H$3, IF('Randomized Data'!H97 = 1, SNPs!$H$3 &amp; INDIRECT("SNPs!" &amp; CHAR(72 +'Randomized Data'!I97) &amp; "3"), INDIRECT("SNPs!" &amp; CHAR(72 +'Randomized Data'!I97) &amp; "3") &amp; INDIRECT("SNPs!" &amp; CHAR(72 +'Randomized Data'!I97) &amp; "3")))</f>
        <v>AG</v>
      </c>
      <c r="P97" t="str">
        <f>SNPs!$F$4</f>
        <v>rs41291556</v>
      </c>
      <c r="Q97">
        <f>SNPs!$C$4</f>
        <v>10</v>
      </c>
      <c r="R97">
        <f>SNPs!$D$4</f>
        <v>94775416</v>
      </c>
      <c r="S97" t="str">
        <f ca="1">IF('Randomized Data'!J97 = 1, SNPs!$H$4 &amp; SNPs!$H$4, IF('Randomized Data'!K97 = 1, SNPs!$H$4 &amp; INDIRECT("SNPs!" &amp; CHAR(72 +'Randomized Data'!L97) &amp; "4"), INDIRECT("SNPs!" &amp; CHAR(72 +'Randomized Data'!L97) &amp; "4") &amp; INDIRECT("SNPs!" &amp; CHAR(72 +'Randomized Data'!L97) &amp; "4")))</f>
        <v>TT</v>
      </c>
      <c r="T97" t="str">
        <f>SNPs!$F$5</f>
        <v>rs72558184</v>
      </c>
      <c r="U97">
        <f>SNPs!$C$5</f>
        <v>10</v>
      </c>
      <c r="V97">
        <f>SNPs!$D$5</f>
        <v>96535210</v>
      </c>
      <c r="W97" t="str">
        <f ca="1">IF('Randomized Data'!M97 = 1, SNPs!$H$5 &amp; SNPs!$H$5, IF('Randomized Data'!N97 = 1, SNPs!$H$5 &amp; INDIRECT("SNPs!" &amp; CHAR(72 +'Randomized Data'!O97) &amp; "5"), INDIRECT("SNPs!" &amp; CHAR(72 +'Randomized Data'!O97) &amp; "5") &amp; INDIRECT("SNPs!" &amp; CHAR(72 +'Randomized Data'!O97) &amp; "5")))</f>
        <v>AA</v>
      </c>
      <c r="X97" t="str">
        <f>SNPs!$F$6</f>
        <v>rs4986893</v>
      </c>
      <c r="Y97">
        <f>SNPs!$C$6</f>
        <v>10</v>
      </c>
      <c r="Z97">
        <f>SNPs!$D$6</f>
        <v>94780653</v>
      </c>
      <c r="AA97" s="7" t="str">
        <f ca="1">IF('Randomized Data'!P97 = 1, SNPs!$H$6 &amp; SNPs!$H$6, IF('Randomized Data'!Q97 = 1, SNPs!$H$6 &amp; INDIRECT("SNPs!" &amp; CHAR(72 +'Randomized Data'!R97) &amp; "6"), INDIRECT("SNPs!" &amp; CHAR(72 +'Randomized Data'!R97) &amp; "6") &amp; INDIRECT("SNPs!" &amp; CHAR(72 +'Randomized Data'!R97) &amp; "6")))</f>
        <v>GG</v>
      </c>
      <c r="AB97" t="str">
        <f>SNPs!$F$7</f>
        <v>rs4244285</v>
      </c>
      <c r="AC97">
        <f>SNPs!$C$7</f>
        <v>10</v>
      </c>
      <c r="AD97">
        <f>SNPs!$D$7</f>
        <v>94781859</v>
      </c>
      <c r="AE97" s="7" t="str">
        <f ca="1">IF('Randomized Data'!S97 = 1, SNPs!$H$7 &amp; SNPs!$H$7, IF('Randomized Data'!T97 = 1, SNPs!$H$7 &amp; INDIRECT("SNPs!" &amp; CHAR(72 +'Randomized Data'!U97) &amp; "7"), INDIRECT("SNPs!" &amp; CHAR(72 +'Randomized Data'!U97) &amp; "7") &amp; INDIRECT("SNPs!" &amp; CHAR(72 +'Randomized Data'!U97) &amp; "7")))</f>
        <v>AA</v>
      </c>
      <c r="AF97" t="str">
        <f>SNPs!$F$8</f>
        <v>rs72558186</v>
      </c>
      <c r="AG97">
        <f>SNPs!$C$8</f>
        <v>10</v>
      </c>
      <c r="AH97">
        <f>SNPs!$D$8</f>
        <v>94781999</v>
      </c>
      <c r="AI97" s="7" t="str">
        <f ca="1">IF('Randomized Data'!V97 = 1, SNPs!$H$8 &amp; SNPs!$H$8, IF('Randomized Data'!W97 = 1, SNPs!$H$8 &amp; INDIRECT("SNPs!" &amp; CHAR(72 +'Randomized Data'!X97) &amp; "8"), INDIRECT("SNPs!" &amp; CHAR(72 +'Randomized Data'!X97) &amp; "8") &amp; INDIRECT("SNPs!" &amp; CHAR(72 +'Randomized Data'!X97) &amp; "8")))</f>
        <v>TT</v>
      </c>
      <c r="AJ97" t="str">
        <f>SNPs!$F$9</f>
        <v>rs56337013</v>
      </c>
      <c r="AK97">
        <f>SNPs!$C$9</f>
        <v>10</v>
      </c>
      <c r="AL97">
        <f>SNPs!$D$9</f>
        <v>94852738</v>
      </c>
      <c r="AM97" s="7" t="str">
        <f ca="1">IF('Randomized Data'!Y$2 = 1, SNPs!$H$9 &amp; SNPs!$H$9, IF('Randomized Data'!Z97 = 1, SNPs!$H$9 &amp; INDIRECT("SNPs!" &amp; CHAR(72 +'Randomized Data'!AA97) &amp; "9"), INDIRECT("SNPs!" &amp; CHAR(72 +'Randomized Data'!AA97) &amp; "9") &amp; INDIRECT("SNPs!" &amp; CHAR(72 +'Randomized Data'!AA97) &amp; "9")))</f>
        <v>CT</v>
      </c>
      <c r="AN97" t="str">
        <f>SNPs!$F$10</f>
        <v>rs17884712</v>
      </c>
      <c r="AO97">
        <f>SNPs!$C$10</f>
        <v>10</v>
      </c>
      <c r="AP97">
        <f>SNPs!$D$10</f>
        <v>94775489</v>
      </c>
      <c r="AQ97" s="7" t="str">
        <f ca="1">IF('Randomized Data'!AB97 = 1, SNPs!$H$10 &amp; SNPs!$H$10, IF('Randomized Data'!AC97 = 1, SNPs!$H$10 &amp; INDIRECT("SNPs!" &amp; CHAR(72 +'Randomized Data'!AD97) &amp; "10"), INDIRECT("SNPs!" &amp; CHAR(72 +'Randomized Data'!AD97) &amp; "10") &amp; INDIRECT("SNPs!" &amp; CHAR(72 +'Randomized Data'!AD97) &amp; "10")))</f>
        <v>GG</v>
      </c>
      <c r="AR97" t="str">
        <f>SNPs!$F$11</f>
        <v>rs6413438</v>
      </c>
      <c r="AS97">
        <f>SNPs!$C$11</f>
        <v>10</v>
      </c>
      <c r="AT97">
        <f>SNPs!$D$11</f>
        <v>94781858</v>
      </c>
      <c r="AU97" s="7" t="str">
        <f ca="1">IF('Randomized Data'!AE97 = 1, SNPs!$H$11 &amp; SNPs!$H$11, IF('Randomized Data'!AF97 = 1, SNPs!$H$11 &amp; INDIRECT("SNPs!" &amp; CHAR(72 +'Randomized Data'!AG97) &amp; "11"), INDIRECT("SNPs!" &amp; CHAR(72 +'Randomized Data'!AG97) &amp; "11") &amp; INDIRECT("SNPs!" &amp; CHAR(72 +'Randomized Data'!AG97) &amp; "11")))</f>
        <v>TT</v>
      </c>
      <c r="AV97" t="str">
        <f>SNPs!$F$12</f>
        <v>rs1057910</v>
      </c>
      <c r="AW97">
        <f>SNPs!$C$12</f>
        <v>10</v>
      </c>
      <c r="AX97">
        <f>SNPs!$D$12</f>
        <v>94981296</v>
      </c>
      <c r="AY97" s="7" t="str">
        <f ca="1">IF('Randomized Data'!AH97 = 1, SNPs!$H$12 &amp; SNPs!$H$12, IF('Randomized Data'!AI97 = 1, SNPs!$H$12 &amp; INDIRECT("SNPs!" &amp; CHAR(72 +'Randomized Data'!AJ97) &amp; "12"), INDIRECT("SNPs!" &amp; CHAR(72 +'Randomized Data'!AJ97) &amp; "12") &amp; INDIRECT("SNPs!" &amp; CHAR(72 +'Randomized Data'!AJ97) &amp; "12")))</f>
        <v>CC</v>
      </c>
      <c r="AZ97" t="str">
        <f>SNPs!$F$13</f>
        <v>rs1799853</v>
      </c>
      <c r="BA97">
        <f>SNPs!$C$13</f>
        <v>10</v>
      </c>
      <c r="BB97">
        <f>SNPs!$D$13</f>
        <v>94942290</v>
      </c>
      <c r="BC97" s="7" t="str">
        <f ca="1">IF('Randomized Data'!AK97 = 1, SNPs!$H$13 &amp; SNPs!$H$13, IF('Randomized Data'!AL97 = 1, SNPs!$H$13 &amp; INDIRECT("SNPs!" &amp; CHAR(72 +'Randomized Data'!AM97) &amp; "13"), INDIRECT("SNPs!" &amp; CHAR(72 +'Randomized Data'!AM97) &amp; "13") &amp; INDIRECT("SNPs!" &amp; CHAR(72 +'Randomized Data'!AM97) &amp; "13")))</f>
        <v>CC</v>
      </c>
      <c r="BD97" t="str">
        <f>SNPs!$F$14</f>
        <v>rs9923231</v>
      </c>
      <c r="BE97">
        <f>SNPs!$C$14</f>
        <v>16</v>
      </c>
      <c r="BF97">
        <f>SNPs!$D$14</f>
        <v>31096368</v>
      </c>
      <c r="BG97" s="7" t="str">
        <f ca="1">IF('Randomized Data'!AN97 = 1, SNPs!$H$14 &amp; SNPs!$H$14, IF('Randomized Data'!AO97 = 1, SNPs!$H$14 &amp; INDIRECT("SNPs!" &amp; CHAR(72 +'Randomized Data'!AP97) &amp; "14"), INDIRECT("SNPs!" &amp; CHAR(72 +'Randomized Data'!AP97) &amp; "14") &amp; INDIRECT("SNPs!" &amp; CHAR(72 +'Randomized Data'!AP97) &amp; "14")))</f>
        <v>CC</v>
      </c>
      <c r="BH97" t="str">
        <f>SNPs!$F$15</f>
        <v>rs9934438</v>
      </c>
      <c r="BI97">
        <f>SNPs!$C$15</f>
        <v>16</v>
      </c>
      <c r="BJ97">
        <f>SNPs!$D$15</f>
        <v>31093557</v>
      </c>
      <c r="BK97" s="7" t="str">
        <f ca="1">IF('Randomized Data'!AQ97 = 1, SNPs!$H$15 &amp; SNPs!$H$15, IF('Randomized Data'!AR97 = 1, SNPs!$H$15 &amp; INDIRECT("SNPs!" &amp; CHAR(72 +'Randomized Data'!AS97) &amp; "15"), INDIRECT("SNPs!" &amp; CHAR(72 +'Randomized Data'!AS97) &amp; "15") &amp; INDIRECT("SNPs!" &amp; CHAR(72 +'Randomized Data'!AS97) &amp; "15")))</f>
        <v>GG</v>
      </c>
      <c r="BL97" t="str">
        <f>SNPs!$F$16</f>
        <v>rs8050894</v>
      </c>
      <c r="BM97">
        <f>SNPs!$C$16</f>
        <v>16</v>
      </c>
      <c r="BN97">
        <f>SNPs!$D$16</f>
        <v>31093188</v>
      </c>
      <c r="BO97" s="7" t="str">
        <f ca="1">IF('Randomized Data'!AT97 = 1, SNPs!$H$16 &amp; SNPs!$H$16, IF('Randomized Data'!AU97 = 1, SNPs!$H$16 &amp; INDIRECT("SNPs!" &amp; CHAR(72 +'Randomized Data'!AV97) &amp; "16"), INDIRECT("SNPs!" &amp; CHAR(72 +'Randomized Data'!AV97) &amp; "16") &amp; INDIRECT("SNPs!" &amp; CHAR(72 +'Randomized Data'!AV97) &amp; "16")))</f>
        <v>CG</v>
      </c>
      <c r="BP97" t="str">
        <f>SNPs!$F$17</f>
        <v>rs6025</v>
      </c>
      <c r="BQ97">
        <f>SNPs!$C$17</f>
        <v>1</v>
      </c>
      <c r="BR97">
        <f>SNPs!$D$17</f>
        <v>169549811</v>
      </c>
      <c r="BS97" s="7" t="str">
        <f ca="1">IF('Randomized Data'!AW97 = 1, SNPs!$H$17 &amp; SNPs!$H$17, IF('Randomized Data'!AX97 = 1, SNPs!$H$17 &amp; INDIRECT("SNPs!" &amp; CHAR(72 +'Randomized Data'!AY97) &amp; "17"), INDIRECT("SNPs!" &amp; CHAR(72 +'Randomized Data'!AY97) &amp; "17") &amp; INDIRECT("SNPs!" &amp; CHAR(72 +'Randomized Data'!AY97) &amp; "17")))</f>
        <v>AA</v>
      </c>
      <c r="BT97" t="str">
        <f>SNPs!$F$18</f>
        <v>rs1799963</v>
      </c>
      <c r="BU97">
        <f>SNPs!$C$18</f>
        <v>11</v>
      </c>
      <c r="BV97">
        <f>SNPs!$D$18</f>
        <v>46739505</v>
      </c>
      <c r="BW97" s="7" t="str">
        <f ca="1">IF('Randomized Data'!AZ97 = 1, SNPs!$H$18 &amp; SNPs!$H$18, IF('Randomized Data'!BA97 = 1, SNPs!$H$18 &amp; INDIRECT("SNPs!" &amp; CHAR(72 +'Randomized Data'!BB97) &amp; "18"), INDIRECT("SNPs!" &amp; CHAR(72 +'Randomized Data'!BB97) &amp; "18") &amp; INDIRECT("SNPs!" &amp; CHAR(72 +'Randomized Data'!BB97) &amp; "18")))</f>
        <v>GA</v>
      </c>
      <c r="BX97" t="str">
        <f>SNPs!$F$19</f>
        <v>rs121913626</v>
      </c>
      <c r="BY97">
        <f>SNPs!$C$19</f>
        <v>14</v>
      </c>
      <c r="BZ97">
        <f>SNPs!$D$19</f>
        <v>23427723</v>
      </c>
      <c r="CA97" s="7" t="str">
        <f ca="1">IF('Randomized Data'!BC97 = 1, SNPs!$H$19 &amp; SNPs!$H$19, IF('Randomized Data'!BD97 = 1, SNPs!$H$19 &amp; INDIRECT("SNPs!" &amp; CHAR(72 +'Randomized Data'!BE97) &amp; "19"), INDIRECT("SNPs!" &amp; CHAR(72 +'Randomized Data'!BE97) &amp; "19") &amp; INDIRECT("SNPs!" &amp; CHAR(72 +'Randomized Data'!BE97) &amp; "19")))</f>
        <v>GG</v>
      </c>
      <c r="CB97" t="str">
        <f>SNPs!$F$20</f>
        <v>rs3218713</v>
      </c>
      <c r="CC97">
        <f>SNPs!$C$20</f>
        <v>14</v>
      </c>
      <c r="CD97">
        <f>SNPs!$D$20</f>
        <v>23431468</v>
      </c>
      <c r="CE97" s="7" t="str">
        <f ca="1">IF('Randomized Data'!BF97 = 1, SNPs!$H$20 &amp; SNPs!$H$20, IF('Randomized Data'!BG97 = 1, SNPs!$H$20 &amp; INDIRECT("SNPs!" &amp; CHAR(72 +'Randomized Data'!BH97) &amp; "20"), INDIRECT("SNPs!" &amp; CHAR(72 +'Randomized Data'!BH97) &amp; "20") &amp; INDIRECT("SNPs!" &amp; CHAR(72 +'Randomized Data'!BH97) &amp; "20")))</f>
        <v>GG</v>
      </c>
      <c r="CF97" t="str">
        <f>SNPs!$F$21</f>
        <v>rs3218714</v>
      </c>
      <c r="CG97">
        <f>SNPs!$C$21</f>
        <v>14</v>
      </c>
      <c r="CH97">
        <f>SNPs!$D$21</f>
        <v>23429279</v>
      </c>
      <c r="CI97" s="7" t="str">
        <f ca="1">IF('Randomized Data'!BI97 = 1, SNPs!$H$21 &amp; SNPs!$H$21, IF('Randomized Data'!BJ97 = 1, SNPs!$H$21 &amp; INDIRECT("SNPs!" &amp; CHAR(72 +'Randomized Data'!BK97) &amp; "21"), INDIRECT("SNPs!" &amp; CHAR(72 +'Randomized Data'!BK97) &amp; "21") &amp; INDIRECT("SNPs!" &amp; CHAR(72 +'Randomized Data'!BK97) &amp; "21")))</f>
        <v>CC</v>
      </c>
      <c r="CJ97" t="str">
        <f>SNPs!$F$22</f>
        <v>rs121964855</v>
      </c>
      <c r="CK97">
        <f>SNPs!$C$22</f>
        <v>1</v>
      </c>
      <c r="CL97">
        <f>SNPs!$D$22</f>
        <v>201365638</v>
      </c>
      <c r="CM97" s="7" t="str">
        <f ca="1">IF('Randomized Data'!BL97 = 1, SNPs!$H$22 &amp; SNPs!$H$22, IF('Randomized Data'!BM97 = 1, SNPs!$H$22 &amp; INDIRECT("SNPs!" &amp; CHAR(72 +'Randomized Data'!BN97) &amp; "22"), INDIRECT("SNPs!" &amp; CHAR(72 +'Randomized Data'!BN97) &amp; "22") &amp; INDIRECT("SNPs!" &amp; CHAR(72 +'Randomized Data'!BN97) &amp; "22")))</f>
        <v>AA</v>
      </c>
      <c r="CN97" t="str">
        <f>SNPs!$F$23</f>
        <v>rs121964856</v>
      </c>
      <c r="CO97">
        <f>SNPs!$C$23</f>
        <v>1</v>
      </c>
      <c r="CP97">
        <f>SNPs!$D$23</f>
        <v>201365297</v>
      </c>
      <c r="CQ97" s="7" t="str">
        <f ca="1">IF('Randomized Data'!BO97 = 1, SNPs!$H$23 &amp; SNPs!$H$23, IF('Randomized Data'!BP97 = 1, SNPs!$H$23 &amp; INDIRECT("SNPs!" &amp; CHAR(72 +'Randomized Data'!BQ97) &amp; "23"), INDIRECT("SNPs!" &amp; CHAR(72 +'Randomized Data'!BQ97) &amp; "23") &amp; INDIRECT("SNPs!" &amp; CHAR(72 +'Randomized Data'!BQ97) &amp; "23")))</f>
        <v>GG</v>
      </c>
      <c r="CR97" t="str">
        <f>SNPs!$F$24</f>
        <v>rs121964857</v>
      </c>
      <c r="CS97">
        <f>SNPs!$C$24</f>
        <v>1</v>
      </c>
      <c r="CT97">
        <f>SNPs!$D$24</f>
        <v>201359245</v>
      </c>
      <c r="CU97" s="7" t="str">
        <f ca="1">IF('Randomized Data'!BR97 = 1, SNPs!$H$24 &amp; SNPs!$H$24, IF('Randomized Data'!BS97 = 1, SNPs!$H$24 &amp; INDIRECT("SNPs!" &amp; CHAR(72 +'Randomized Data'!BT97) &amp; "24"), INDIRECT("SNPs!" &amp; CHAR(72 +'Randomized Data'!BT97) &amp; "24") &amp; INDIRECT("SNPs!" &amp; CHAR(72 +'Randomized Data'!BT97) &amp; "24")))</f>
        <v>TT</v>
      </c>
      <c r="CV97" t="str">
        <f>SNPs!$F$25</f>
        <v>rs28934269</v>
      </c>
      <c r="CW97">
        <f>SNPs!$C$25</f>
        <v>15</v>
      </c>
      <c r="CX97">
        <f>SNPs!$D$25</f>
        <v>63060915</v>
      </c>
      <c r="CY97" s="7" t="str">
        <f ca="1">IF('Randomized Data'!BU97 = 1, SNPs!$H$25 &amp; SNPs!$H$25, IF('Randomized Data'!BV97 = 1, SNPs!$H$25 &amp; INDIRECT("SNPs!" &amp; CHAR(72 +'Randomized Data'!BW97) &amp; "25"), INDIRECT("SNPs!" &amp; CHAR(72 +'Randomized Data'!BW97) &amp; "25") &amp; INDIRECT("SNPs!" &amp; CHAR(72 +'Randomized Data'!BW97) &amp; "25")))</f>
        <v>GG</v>
      </c>
      <c r="CZ97" t="str">
        <f>SNPs!$F$26</f>
        <v>rs28934270</v>
      </c>
      <c r="DA97">
        <f>SNPs!$C$26</f>
        <v>15</v>
      </c>
      <c r="DB97">
        <f>SNPs!$D$26</f>
        <v>63060899</v>
      </c>
      <c r="DC97" s="7" t="str">
        <f ca="1">IF('Randomized Data'!BX97 = 1, SNPs!$H$26 &amp; SNPs!$H$26, IF('Randomized Data'!BY97 = 1, SNPs!$H$26 &amp; INDIRECT("SNPs!" &amp; CHAR(72 +'Randomized Data'!BZ97) &amp; "26"), INDIRECT("SNPs!" &amp; CHAR(72 +'Randomized Data'!BZ97) &amp; "26") &amp; INDIRECT("SNPs!" &amp; CHAR(72 +'Randomized Data'!BZ97) &amp; "26")))</f>
        <v>AA</v>
      </c>
      <c r="DD97" t="str">
        <f>SNPs!$F$27</f>
        <v>rs727504290</v>
      </c>
      <c r="DE97">
        <f>SNPs!$C$27</f>
        <v>15</v>
      </c>
      <c r="DF97">
        <f>SNPs!$D$27</f>
        <v>63042875</v>
      </c>
      <c r="DG97" s="7" t="str">
        <f ca="1">IF('Randomized Data'!CA97 = 1, SNPs!$H$27 &amp; SNPs!$H$27, IF('Randomized Data'!CB97 = 1, SNPs!$H$27 &amp; INDIRECT("SNPs!" &amp; CHAR(72 +'Randomized Data'!CC97) &amp; "27"), INDIRECT("SNPs!" &amp; CHAR(72 +'Randomized Data'!CC97) &amp; "27") &amp; INDIRECT("SNPs!" &amp; CHAR(72 +'Randomized Data'!CC97) &amp; "27")))</f>
        <v>GG</v>
      </c>
      <c r="DH97" t="str">
        <f>SNPs!$F$28</f>
        <v>rs104894504</v>
      </c>
      <c r="DI97">
        <f>SNPs!$C$28</f>
        <v>15</v>
      </c>
      <c r="DJ97">
        <f>SNPs!$D$28</f>
        <v>63057028</v>
      </c>
      <c r="DK97" s="7" t="str">
        <f ca="1">IF('Randomized Data'!CD97 = 1, SNPs!$H$28 &amp; SNPs!$H$28, IF('Randomized Data'!CE97 = 1, SNPs!$H$28 &amp; INDIRECT("SNPs!" &amp; CHAR(72 +'Randomized Data'!CF97) &amp; "28"), INDIRECT("SNPs!" &amp; CHAR(72 +'Randomized Data'!CF97) &amp; "28") &amp; INDIRECT("SNPs!" &amp; CHAR(72 +'Randomized Data'!CF97) &amp; "28")))</f>
        <v>TT</v>
      </c>
      <c r="DL97" t="str">
        <f>SNPs!$F$29</f>
        <v>rs375882485</v>
      </c>
      <c r="DM97">
        <f>SNPs!$C$29</f>
        <v>11</v>
      </c>
      <c r="DN97">
        <f>SNPs!$D$29</f>
        <v>47342698</v>
      </c>
      <c r="DO97" s="7" t="str">
        <f ca="1">IF('Randomized Data'!CG97 = 1, SNPs!$H$29 &amp; SNPs!$H$29, IF('Randomized Data'!CH97 = 1, SNPs!$H$29 &amp; INDIRECT("SNPs!" &amp; CHAR(72 +'Randomized Data'!CI97) &amp; "29"), INDIRECT("SNPs!" &amp; CHAR(72 +'Randomized Data'!CI97) &amp; "29") &amp; INDIRECT("SNPs!" &amp; CHAR(72 +'Randomized Data'!CI97) &amp; "29")))</f>
        <v>GG</v>
      </c>
      <c r="DP97" t="str">
        <f>SNPs!$F$30</f>
        <v>rs397516083</v>
      </c>
      <c r="DQ97">
        <f>SNPs!$C$30</f>
        <v>11</v>
      </c>
      <c r="DR97">
        <f>SNPs!$D$30</f>
        <v>47346379</v>
      </c>
      <c r="DS97" s="7" t="str">
        <f ca="1">IF('Randomized Data'!CJ97 = 1, SNPs!$H$30 &amp; SNPs!$H$30, IF('Randomized Data'!CK97 = 1, SNPs!$H$30 &amp; INDIRECT("SNPs!" &amp; CHAR(72 +'Randomized Data'!CL97) &amp; "30"), INDIRECT("SNPs!" &amp; CHAR(72 +'Randomized Data'!CL97) &amp; "30") &amp; INDIRECT("SNPs!" &amp; CHAR(72 +'Randomized Data'!CL97) &amp; "30")))</f>
        <v>GA</v>
      </c>
      <c r="DT97" t="str">
        <f>SNPs!$F$31</f>
        <v>rs397515937</v>
      </c>
      <c r="DU97">
        <f>SNPs!$C$31</f>
        <v>11</v>
      </c>
      <c r="DV97">
        <f>SNPs!$D$31</f>
        <v>47339792</v>
      </c>
      <c r="DW97" s="7" t="str">
        <f ca="1">IF('Randomized Data'!CM97 = 1, SNPs!$H$31 &amp; SNPs!$H$31, IF('Randomized Data'!CN97 = 1, SNPs!$H$31 &amp; INDIRECT("SNPs!" &amp; CHAR(72 +'Randomized Data'!CO97) &amp; "31"), INDIRECT("SNPs!" &amp; CHAR(72 +'Randomized Data'!CO97) &amp; "31") &amp; INDIRECT("SNPs!" &amp; CHAR(72 +'Randomized Data'!CO97) &amp; "31")))</f>
        <v>AG</v>
      </c>
      <c r="DX97" t="str">
        <f>SNPs!$F$32</f>
        <v>rs397516074</v>
      </c>
      <c r="DY97">
        <f>SNPs!$C$32</f>
        <v>11</v>
      </c>
      <c r="DZ97">
        <f>SNPs!$D$32</f>
        <v>47348424</v>
      </c>
      <c r="EA97" s="7" t="str">
        <f ca="1">IF('Randomized Data'!CP97 = 1, SNPs!$H$32 &amp; SNPs!$H$32, IF('Randomized Data'!CQ97 = 1, SNPs!$H$32 &amp; INDIRECT("SNPs!" &amp; CHAR(72 +'Randomized Data'!CR97) &amp; "32"), INDIRECT("SNPs!" &amp; CHAR(72 +'Randomized Data'!CR97) &amp; "32") &amp; INDIRECT("SNPs!" &amp; CHAR(72 +'Randomized Data'!CR97) &amp; "32")))</f>
        <v>AA</v>
      </c>
      <c r="EB97" t="str">
        <f>SNPs!$F$33</f>
        <v>rs397515963</v>
      </c>
      <c r="EC97">
        <f>SNPs!$C$33</f>
        <v>11</v>
      </c>
      <c r="ED97">
        <f>SNPs!$D$33</f>
        <v>47337729</v>
      </c>
      <c r="EE97" s="7" t="str">
        <f ca="1">IF('Randomized Data'!CS97 = 1, SNPs!$H$33 &amp; SNPs!$H$33, IF('Randomized Data'!CT97 = 1, SNPs!$H$33 &amp; INDIRECT("SNPs!" &amp; CHAR(72 +'Randomized Data'!CU97) &amp; "33"), INDIRECT("SNPs!" &amp; CHAR(72 +'Randomized Data'!CU97) &amp; "33") &amp; INDIRECT("SNPs!" &amp; CHAR(72 +'Randomized Data'!CU97) &amp; "33")))</f>
        <v>--</v>
      </c>
    </row>
    <row r="98" spans="1:13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  <c r="F98" s="3">
        <v>42163</v>
      </c>
      <c r="G98" s="9" t="str">
        <f>'Randomized Data'!C98</f>
        <v>Internal Lab</v>
      </c>
      <c r="H98" t="str">
        <f>SNPs!$F$2</f>
        <v>rs12248560</v>
      </c>
      <c r="I98">
        <f>SNPs!$C$2</f>
        <v>10</v>
      </c>
      <c r="J98">
        <f>SNPs!$D$2</f>
        <v>94761900</v>
      </c>
      <c r="K98" t="str">
        <f ca="1">IF('Randomized Data'!D98 = 1, SNPs!$H$2 &amp; SNPs!$H$2, IF('Randomized Data'!E98 = 1, SNPs!$H$2 &amp; INDIRECT("SNPs!" &amp; CHAR(72 +'Randomized Data'!F98) &amp; "2"), INDIRECT("SNPs!" &amp; CHAR(72 +'Randomized Data'!F98) &amp; "2") &amp; INDIRECT("SNPs!" &amp; CHAR(72 +'Randomized Data'!F98) &amp; "2")))</f>
        <v>TT</v>
      </c>
      <c r="L98" t="str">
        <f>SNPs!$F$3</f>
        <v>rs28399504</v>
      </c>
      <c r="M98">
        <f>SNPs!$C$3</f>
        <v>10</v>
      </c>
      <c r="N98">
        <f>SNPs!$D$3</f>
        <v>94762706</v>
      </c>
      <c r="O98" t="str">
        <f ca="1">IF('Randomized Data'!G98 = 1, SNPs!$H$3 &amp; SNPs!$H$3, IF('Randomized Data'!H98 = 1, SNPs!$H$3 &amp; INDIRECT("SNPs!" &amp; CHAR(72 +'Randomized Data'!I98) &amp; "3"), INDIRECT("SNPs!" &amp; CHAR(72 +'Randomized Data'!I98) &amp; "3") &amp; INDIRECT("SNPs!" &amp; CHAR(72 +'Randomized Data'!I98) &amp; "3")))</f>
        <v>GG</v>
      </c>
      <c r="P98" t="str">
        <f>SNPs!$F$4</f>
        <v>rs41291556</v>
      </c>
      <c r="Q98">
        <f>SNPs!$C$4</f>
        <v>10</v>
      </c>
      <c r="R98">
        <f>SNPs!$D$4</f>
        <v>94775416</v>
      </c>
      <c r="S98" t="str">
        <f ca="1">IF('Randomized Data'!J98 = 1, SNPs!$H$4 &amp; SNPs!$H$4, IF('Randomized Data'!K98 = 1, SNPs!$H$4 &amp; INDIRECT("SNPs!" &amp; CHAR(72 +'Randomized Data'!L98) &amp; "4"), INDIRECT("SNPs!" &amp; CHAR(72 +'Randomized Data'!L98) &amp; "4") &amp; INDIRECT("SNPs!" &amp; CHAR(72 +'Randomized Data'!L98) &amp; "4")))</f>
        <v>TT</v>
      </c>
      <c r="T98" t="str">
        <f>SNPs!$F$5</f>
        <v>rs72558184</v>
      </c>
      <c r="U98">
        <f>SNPs!$C$5</f>
        <v>10</v>
      </c>
      <c r="V98">
        <f>SNPs!$D$5</f>
        <v>96535210</v>
      </c>
      <c r="W98" t="str">
        <f ca="1">IF('Randomized Data'!M98 = 1, SNPs!$H$5 &amp; SNPs!$H$5, IF('Randomized Data'!N98 = 1, SNPs!$H$5 &amp; INDIRECT("SNPs!" &amp; CHAR(72 +'Randomized Data'!O98) &amp; "5"), INDIRECT("SNPs!" &amp; CHAR(72 +'Randomized Data'!O98) &amp; "5") &amp; INDIRECT("SNPs!" &amp; CHAR(72 +'Randomized Data'!O98) &amp; "5")))</f>
        <v>GG</v>
      </c>
      <c r="X98" t="str">
        <f>SNPs!$F$6</f>
        <v>rs4986893</v>
      </c>
      <c r="Y98">
        <f>SNPs!$C$6</f>
        <v>10</v>
      </c>
      <c r="Z98">
        <f>SNPs!$D$6</f>
        <v>94780653</v>
      </c>
      <c r="AA98" s="7" t="str">
        <f ca="1">IF('Randomized Data'!P98 = 1, SNPs!$H$6 &amp; SNPs!$H$6, IF('Randomized Data'!Q98 = 1, SNPs!$H$6 &amp; INDIRECT("SNPs!" &amp; CHAR(72 +'Randomized Data'!R98) &amp; "6"), INDIRECT("SNPs!" &amp; CHAR(72 +'Randomized Data'!R98) &amp; "6") &amp; INDIRECT("SNPs!" &amp; CHAR(72 +'Randomized Data'!R98) &amp; "6")))</f>
        <v>GG</v>
      </c>
      <c r="AB98" t="str">
        <f>SNPs!$F$7</f>
        <v>rs4244285</v>
      </c>
      <c r="AC98">
        <f>SNPs!$C$7</f>
        <v>10</v>
      </c>
      <c r="AD98">
        <f>SNPs!$D$7</f>
        <v>94781859</v>
      </c>
      <c r="AE98" s="7" t="str">
        <f ca="1">IF('Randomized Data'!S98 = 1, SNPs!$H$7 &amp; SNPs!$H$7, IF('Randomized Data'!T98 = 1, SNPs!$H$7 &amp; INDIRECT("SNPs!" &amp; CHAR(72 +'Randomized Data'!U98) &amp; "7"), INDIRECT("SNPs!" &amp; CHAR(72 +'Randomized Data'!U98) &amp; "7") &amp; INDIRECT("SNPs!" &amp; CHAR(72 +'Randomized Data'!U98) &amp; "7")))</f>
        <v>CC</v>
      </c>
      <c r="AF98" t="str">
        <f>SNPs!$F$8</f>
        <v>rs72558186</v>
      </c>
      <c r="AG98">
        <f>SNPs!$C$8</f>
        <v>10</v>
      </c>
      <c r="AH98">
        <f>SNPs!$D$8</f>
        <v>94781999</v>
      </c>
      <c r="AI98" s="7" t="str">
        <f ca="1">IF('Randomized Data'!V98 = 1, SNPs!$H$8 &amp; SNPs!$H$8, IF('Randomized Data'!W98 = 1, SNPs!$H$8 &amp; INDIRECT("SNPs!" &amp; CHAR(72 +'Randomized Data'!X98) &amp; "8"), INDIRECT("SNPs!" &amp; CHAR(72 +'Randomized Data'!X98) &amp; "8") &amp; INDIRECT("SNPs!" &amp; CHAR(72 +'Randomized Data'!X98) &amp; "8")))</f>
        <v>TA</v>
      </c>
      <c r="AJ98" t="str">
        <f>SNPs!$F$9</f>
        <v>rs56337013</v>
      </c>
      <c r="AK98">
        <f>SNPs!$C$9</f>
        <v>10</v>
      </c>
      <c r="AL98">
        <f>SNPs!$D$9</f>
        <v>94852738</v>
      </c>
      <c r="AM98" s="7" t="str">
        <f ca="1">IF('Randomized Data'!Y$2 = 1, SNPs!$H$9 &amp; SNPs!$H$9, IF('Randomized Data'!Z98 = 1, SNPs!$H$9 &amp; INDIRECT("SNPs!" &amp; CHAR(72 +'Randomized Data'!AA98) &amp; "9"), INDIRECT("SNPs!" &amp; CHAR(72 +'Randomized Data'!AA98) &amp; "9") &amp; INDIRECT("SNPs!" &amp; CHAR(72 +'Randomized Data'!AA98) &amp; "9")))</f>
        <v>TT</v>
      </c>
      <c r="AN98" t="str">
        <f>SNPs!$F$10</f>
        <v>rs17884712</v>
      </c>
      <c r="AO98">
        <f>SNPs!$C$10</f>
        <v>10</v>
      </c>
      <c r="AP98">
        <f>SNPs!$D$10</f>
        <v>94775489</v>
      </c>
      <c r="AQ98" s="7" t="str">
        <f ca="1">IF('Randomized Data'!AB98 = 1, SNPs!$H$10 &amp; SNPs!$H$10, IF('Randomized Data'!AC98 = 1, SNPs!$H$10 &amp; INDIRECT("SNPs!" &amp; CHAR(72 +'Randomized Data'!AD98) &amp; "10"), INDIRECT("SNPs!" &amp; CHAR(72 +'Randomized Data'!AD98) &amp; "10") &amp; INDIRECT("SNPs!" &amp; CHAR(72 +'Randomized Data'!AD98) &amp; "10")))</f>
        <v>GG</v>
      </c>
      <c r="AR98" t="str">
        <f>SNPs!$F$11</f>
        <v>rs6413438</v>
      </c>
      <c r="AS98">
        <f>SNPs!$C$11</f>
        <v>10</v>
      </c>
      <c r="AT98">
        <f>SNPs!$D$11</f>
        <v>94781858</v>
      </c>
      <c r="AU98" s="7" t="str">
        <f ca="1">IF('Randomized Data'!AE98 = 1, SNPs!$H$11 &amp; SNPs!$H$11, IF('Randomized Data'!AF98 = 1, SNPs!$H$11 &amp; INDIRECT("SNPs!" &amp; CHAR(72 +'Randomized Data'!AG98) &amp; "11"), INDIRECT("SNPs!" &amp; CHAR(72 +'Randomized Data'!AG98) &amp; "11") &amp; INDIRECT("SNPs!" &amp; CHAR(72 +'Randomized Data'!AG98) &amp; "11")))</f>
        <v>CC</v>
      </c>
      <c r="AV98" t="str">
        <f>SNPs!$F$12</f>
        <v>rs1057910</v>
      </c>
      <c r="AW98">
        <f>SNPs!$C$12</f>
        <v>10</v>
      </c>
      <c r="AX98">
        <f>SNPs!$D$12</f>
        <v>94981296</v>
      </c>
      <c r="AY98" s="7" t="str">
        <f ca="1">IF('Randomized Data'!AH98 = 1, SNPs!$H$12 &amp; SNPs!$H$12, IF('Randomized Data'!AI98 = 1, SNPs!$H$12 &amp; INDIRECT("SNPs!" &amp; CHAR(72 +'Randomized Data'!AJ98) &amp; "12"), INDIRECT("SNPs!" &amp; CHAR(72 +'Randomized Data'!AJ98) &amp; "12") &amp; INDIRECT("SNPs!" &amp; CHAR(72 +'Randomized Data'!AJ98) &amp; "12")))</f>
        <v>AA</v>
      </c>
      <c r="AZ98" t="str">
        <f>SNPs!$F$13</f>
        <v>rs1799853</v>
      </c>
      <c r="BA98">
        <f>SNPs!$C$13</f>
        <v>10</v>
      </c>
      <c r="BB98">
        <f>SNPs!$D$13</f>
        <v>94942290</v>
      </c>
      <c r="BC98" s="7" t="str">
        <f ca="1">IF('Randomized Data'!AK98 = 1, SNPs!$H$13 &amp; SNPs!$H$13, IF('Randomized Data'!AL98 = 1, SNPs!$H$13 &amp; INDIRECT("SNPs!" &amp; CHAR(72 +'Randomized Data'!AM98) &amp; "13"), INDIRECT("SNPs!" &amp; CHAR(72 +'Randomized Data'!AM98) &amp; "13") &amp; INDIRECT("SNPs!" &amp; CHAR(72 +'Randomized Data'!AM98) &amp; "13")))</f>
        <v>CC</v>
      </c>
      <c r="BD98" t="str">
        <f>SNPs!$F$14</f>
        <v>rs9923231</v>
      </c>
      <c r="BE98">
        <f>SNPs!$C$14</f>
        <v>16</v>
      </c>
      <c r="BF98">
        <f>SNPs!$D$14</f>
        <v>31096368</v>
      </c>
      <c r="BG98" s="7" t="str">
        <f ca="1">IF('Randomized Data'!AN98 = 1, SNPs!$H$14 &amp; SNPs!$H$14, IF('Randomized Data'!AO98 = 1, SNPs!$H$14 &amp; INDIRECT("SNPs!" &amp; CHAR(72 +'Randomized Data'!AP98) &amp; "14"), INDIRECT("SNPs!" &amp; CHAR(72 +'Randomized Data'!AP98) &amp; "14") &amp; INDIRECT("SNPs!" &amp; CHAR(72 +'Randomized Data'!AP98) &amp; "14")))</f>
        <v>GG</v>
      </c>
      <c r="BH98" t="str">
        <f>SNPs!$F$15</f>
        <v>rs9934438</v>
      </c>
      <c r="BI98">
        <f>SNPs!$C$15</f>
        <v>16</v>
      </c>
      <c r="BJ98">
        <f>SNPs!$D$15</f>
        <v>31093557</v>
      </c>
      <c r="BK98" s="7" t="str">
        <f ca="1">IF('Randomized Data'!AQ98 = 1, SNPs!$H$15 &amp; SNPs!$H$15, IF('Randomized Data'!AR98 = 1, SNPs!$H$15 &amp; INDIRECT("SNPs!" &amp; CHAR(72 +'Randomized Data'!AS98) &amp; "15"), INDIRECT("SNPs!" &amp; CHAR(72 +'Randomized Data'!AS98) &amp; "15") &amp; INDIRECT("SNPs!" &amp; CHAR(72 +'Randomized Data'!AS98) &amp; "15")))</f>
        <v>GG</v>
      </c>
      <c r="BL98" t="str">
        <f>SNPs!$F$16</f>
        <v>rs8050894</v>
      </c>
      <c r="BM98">
        <f>SNPs!$C$16</f>
        <v>16</v>
      </c>
      <c r="BN98">
        <f>SNPs!$D$16</f>
        <v>31093188</v>
      </c>
      <c r="BO98" s="7" t="str">
        <f ca="1">IF('Randomized Data'!AT98 = 1, SNPs!$H$16 &amp; SNPs!$H$16, IF('Randomized Data'!AU98 = 1, SNPs!$H$16 &amp; INDIRECT("SNPs!" &amp; CHAR(72 +'Randomized Data'!AV98) &amp; "16"), INDIRECT("SNPs!" &amp; CHAR(72 +'Randomized Data'!AV98) &amp; "16") &amp; INDIRECT("SNPs!" &amp; CHAR(72 +'Randomized Data'!AV98) &amp; "16")))</f>
        <v>CC</v>
      </c>
      <c r="BP98" t="str">
        <f>SNPs!$F$17</f>
        <v>rs6025</v>
      </c>
      <c r="BQ98">
        <f>SNPs!$C$17</f>
        <v>1</v>
      </c>
      <c r="BR98">
        <f>SNPs!$D$17</f>
        <v>169549811</v>
      </c>
      <c r="BS98" s="7" t="str">
        <f ca="1">IF('Randomized Data'!AW98 = 1, SNPs!$H$17 &amp; SNPs!$H$17, IF('Randomized Data'!AX98 = 1, SNPs!$H$17 &amp; INDIRECT("SNPs!" &amp; CHAR(72 +'Randomized Data'!AY98) &amp; "17"), INDIRECT("SNPs!" &amp; CHAR(72 +'Randomized Data'!AY98) &amp; "17") &amp; INDIRECT("SNPs!" &amp; CHAR(72 +'Randomized Data'!AY98) &amp; "17")))</f>
        <v>AA</v>
      </c>
      <c r="BT98" t="str">
        <f>SNPs!$F$18</f>
        <v>rs1799963</v>
      </c>
      <c r="BU98">
        <f>SNPs!$C$18</f>
        <v>11</v>
      </c>
      <c r="BV98">
        <f>SNPs!$D$18</f>
        <v>46739505</v>
      </c>
      <c r="BW98" s="7" t="str">
        <f ca="1">IF('Randomized Data'!AZ98 = 1, SNPs!$H$18 &amp; SNPs!$H$18, IF('Randomized Data'!BA98 = 1, SNPs!$H$18 &amp; INDIRECT("SNPs!" &amp; CHAR(72 +'Randomized Data'!BB98) &amp; "18"), INDIRECT("SNPs!" &amp; CHAR(72 +'Randomized Data'!BB98) &amp; "18") &amp; INDIRECT("SNPs!" &amp; CHAR(72 +'Randomized Data'!BB98) &amp; "18")))</f>
        <v>AA</v>
      </c>
      <c r="BX98" t="str">
        <f>SNPs!$F$19</f>
        <v>rs121913626</v>
      </c>
      <c r="BY98">
        <f>SNPs!$C$19</f>
        <v>14</v>
      </c>
      <c r="BZ98">
        <f>SNPs!$D$19</f>
        <v>23427723</v>
      </c>
      <c r="CA98" s="7" t="str">
        <f ca="1">IF('Randomized Data'!BC98 = 1, SNPs!$H$19 &amp; SNPs!$H$19, IF('Randomized Data'!BD98 = 1, SNPs!$H$19 &amp; INDIRECT("SNPs!" &amp; CHAR(72 +'Randomized Data'!BE98) &amp; "19"), INDIRECT("SNPs!" &amp; CHAR(72 +'Randomized Data'!BE98) &amp; "19") &amp; INDIRECT("SNPs!" &amp; CHAR(72 +'Randomized Data'!BE98) &amp; "19")))</f>
        <v>GC</v>
      </c>
      <c r="CB98" t="str">
        <f>SNPs!$F$20</f>
        <v>rs3218713</v>
      </c>
      <c r="CC98">
        <f>SNPs!$C$20</f>
        <v>14</v>
      </c>
      <c r="CD98">
        <f>SNPs!$D$20</f>
        <v>23431468</v>
      </c>
      <c r="CE98" s="7" t="str">
        <f ca="1">IF('Randomized Data'!BF98 = 1, SNPs!$H$20 &amp; SNPs!$H$20, IF('Randomized Data'!BG98 = 1, SNPs!$H$20 &amp; INDIRECT("SNPs!" &amp; CHAR(72 +'Randomized Data'!BH98) &amp; "20"), INDIRECT("SNPs!" &amp; CHAR(72 +'Randomized Data'!BH98) &amp; "20") &amp; INDIRECT("SNPs!" &amp; CHAR(72 +'Randomized Data'!BH98) &amp; "20")))</f>
        <v>GG</v>
      </c>
      <c r="CF98" t="str">
        <f>SNPs!$F$21</f>
        <v>rs3218714</v>
      </c>
      <c r="CG98">
        <f>SNPs!$C$21</f>
        <v>14</v>
      </c>
      <c r="CH98">
        <f>SNPs!$D$21</f>
        <v>23429279</v>
      </c>
      <c r="CI98" s="7" t="str">
        <f ca="1">IF('Randomized Data'!BI98 = 1, SNPs!$H$21 &amp; SNPs!$H$21, IF('Randomized Data'!BJ98 = 1, SNPs!$H$21 &amp; INDIRECT("SNPs!" &amp; CHAR(72 +'Randomized Data'!BK98) &amp; "21"), INDIRECT("SNPs!" &amp; CHAR(72 +'Randomized Data'!BK98) &amp; "21") &amp; INDIRECT("SNPs!" &amp; CHAR(72 +'Randomized Data'!BK98) &amp; "21")))</f>
        <v>CC</v>
      </c>
      <c r="CJ98" t="str">
        <f>SNPs!$F$22</f>
        <v>rs121964855</v>
      </c>
      <c r="CK98">
        <f>SNPs!$C$22</f>
        <v>1</v>
      </c>
      <c r="CL98">
        <f>SNPs!$D$22</f>
        <v>201365638</v>
      </c>
      <c r="CM98" s="7" t="str">
        <f ca="1">IF('Randomized Data'!BL98 = 1, SNPs!$H$22 &amp; SNPs!$H$22, IF('Randomized Data'!BM98 = 1, SNPs!$H$22 &amp; INDIRECT("SNPs!" &amp; CHAR(72 +'Randomized Data'!BN98) &amp; "22"), INDIRECT("SNPs!" &amp; CHAR(72 +'Randomized Data'!BN98) &amp; "22") &amp; INDIRECT("SNPs!" &amp; CHAR(72 +'Randomized Data'!BN98) &amp; "22")))</f>
        <v>AA</v>
      </c>
      <c r="CN98" t="str">
        <f>SNPs!$F$23</f>
        <v>rs121964856</v>
      </c>
      <c r="CO98">
        <f>SNPs!$C$23</f>
        <v>1</v>
      </c>
      <c r="CP98">
        <f>SNPs!$D$23</f>
        <v>201365297</v>
      </c>
      <c r="CQ98" s="7" t="str">
        <f ca="1">IF('Randomized Data'!BO98 = 1, SNPs!$H$23 &amp; SNPs!$H$23, IF('Randomized Data'!BP98 = 1, SNPs!$H$23 &amp; INDIRECT("SNPs!" &amp; CHAR(72 +'Randomized Data'!BQ98) &amp; "23"), INDIRECT("SNPs!" &amp; CHAR(72 +'Randomized Data'!BQ98) &amp; "23") &amp; INDIRECT("SNPs!" &amp; CHAR(72 +'Randomized Data'!BQ98) &amp; "23")))</f>
        <v>GG</v>
      </c>
      <c r="CR98" t="str">
        <f>SNPs!$F$24</f>
        <v>rs121964857</v>
      </c>
      <c r="CS98">
        <f>SNPs!$C$24</f>
        <v>1</v>
      </c>
      <c r="CT98">
        <f>SNPs!$D$24</f>
        <v>201359245</v>
      </c>
      <c r="CU98" s="7" t="str">
        <f ca="1">IF('Randomized Data'!BR98 = 1, SNPs!$H$24 &amp; SNPs!$H$24, IF('Randomized Data'!BS98 = 1, SNPs!$H$24 &amp; INDIRECT("SNPs!" &amp; CHAR(72 +'Randomized Data'!BT98) &amp; "24"), INDIRECT("SNPs!" &amp; CHAR(72 +'Randomized Data'!BT98) &amp; "24") &amp; INDIRECT("SNPs!" &amp; CHAR(72 +'Randomized Data'!BT98) &amp; "24")))</f>
        <v>CC</v>
      </c>
      <c r="CV98" t="str">
        <f>SNPs!$F$25</f>
        <v>rs28934269</v>
      </c>
      <c r="CW98">
        <f>SNPs!$C$25</f>
        <v>15</v>
      </c>
      <c r="CX98">
        <f>SNPs!$D$25</f>
        <v>63060915</v>
      </c>
      <c r="CY98" s="7" t="str">
        <f ca="1">IF('Randomized Data'!BU98 = 1, SNPs!$H$25 &amp; SNPs!$H$25, IF('Randomized Data'!BV98 = 1, SNPs!$H$25 &amp; INDIRECT("SNPs!" &amp; CHAR(72 +'Randomized Data'!BW98) &amp; "25"), INDIRECT("SNPs!" &amp; CHAR(72 +'Randomized Data'!BW98) &amp; "25") &amp; INDIRECT("SNPs!" &amp; CHAR(72 +'Randomized Data'!BW98) &amp; "25")))</f>
        <v>AA</v>
      </c>
      <c r="CZ98" t="str">
        <f>SNPs!$F$26</f>
        <v>rs28934270</v>
      </c>
      <c r="DA98">
        <f>SNPs!$C$26</f>
        <v>15</v>
      </c>
      <c r="DB98">
        <f>SNPs!$D$26</f>
        <v>63060899</v>
      </c>
      <c r="DC98" s="7" t="str">
        <f ca="1">IF('Randomized Data'!BX98 = 1, SNPs!$H$26 &amp; SNPs!$H$26, IF('Randomized Data'!BY98 = 1, SNPs!$H$26 &amp; INDIRECT("SNPs!" &amp; CHAR(72 +'Randomized Data'!BZ98) &amp; "26"), INDIRECT("SNPs!" &amp; CHAR(72 +'Randomized Data'!BZ98) &amp; "26") &amp; INDIRECT("SNPs!" &amp; CHAR(72 +'Randomized Data'!BZ98) &amp; "26")))</f>
        <v>GA</v>
      </c>
      <c r="DD98" t="str">
        <f>SNPs!$F$27</f>
        <v>rs727504290</v>
      </c>
      <c r="DE98">
        <f>SNPs!$C$27</f>
        <v>15</v>
      </c>
      <c r="DF98">
        <f>SNPs!$D$27</f>
        <v>63042875</v>
      </c>
      <c r="DG98" s="7" t="str">
        <f ca="1">IF('Randomized Data'!CA98 = 1, SNPs!$H$27 &amp; SNPs!$H$27, IF('Randomized Data'!CB98 = 1, SNPs!$H$27 &amp; INDIRECT("SNPs!" &amp; CHAR(72 +'Randomized Data'!CC98) &amp; "27"), INDIRECT("SNPs!" &amp; CHAR(72 +'Randomized Data'!CC98) &amp; "27") &amp; INDIRECT("SNPs!" &amp; CHAR(72 +'Randomized Data'!CC98) &amp; "27")))</f>
        <v>CC</v>
      </c>
      <c r="DH98" t="str">
        <f>SNPs!$F$28</f>
        <v>rs104894504</v>
      </c>
      <c r="DI98">
        <f>SNPs!$C$28</f>
        <v>15</v>
      </c>
      <c r="DJ98">
        <f>SNPs!$D$28</f>
        <v>63057028</v>
      </c>
      <c r="DK98" s="7" t="str">
        <f ca="1">IF('Randomized Data'!CD98 = 1, SNPs!$H$28 &amp; SNPs!$H$28, IF('Randomized Data'!CE98 = 1, SNPs!$H$28 &amp; INDIRECT("SNPs!" &amp; CHAR(72 +'Randomized Data'!CF98) &amp; "28"), INDIRECT("SNPs!" &amp; CHAR(72 +'Randomized Data'!CF98) &amp; "28") &amp; INDIRECT("SNPs!" &amp; CHAR(72 +'Randomized Data'!CF98) &amp; "28")))</f>
        <v>CC</v>
      </c>
      <c r="DL98" t="str">
        <f>SNPs!$F$29</f>
        <v>rs375882485</v>
      </c>
      <c r="DM98">
        <f>SNPs!$C$29</f>
        <v>11</v>
      </c>
      <c r="DN98">
        <f>SNPs!$D$29</f>
        <v>47342698</v>
      </c>
      <c r="DO98" s="7" t="str">
        <f ca="1">IF('Randomized Data'!CG98 = 1, SNPs!$H$29 &amp; SNPs!$H$29, IF('Randomized Data'!CH98 = 1, SNPs!$H$29 &amp; INDIRECT("SNPs!" &amp; CHAR(72 +'Randomized Data'!CI98) &amp; "29"), INDIRECT("SNPs!" &amp; CHAR(72 +'Randomized Data'!CI98) &amp; "29") &amp; INDIRECT("SNPs!" &amp; CHAR(72 +'Randomized Data'!CI98) &amp; "29")))</f>
        <v>AA</v>
      </c>
      <c r="DP98" t="str">
        <f>SNPs!$F$30</f>
        <v>rs397516083</v>
      </c>
      <c r="DQ98">
        <f>SNPs!$C$30</f>
        <v>11</v>
      </c>
      <c r="DR98">
        <f>SNPs!$D$30</f>
        <v>47346379</v>
      </c>
      <c r="DS98" s="7" t="str">
        <f ca="1">IF('Randomized Data'!CJ98 = 1, SNPs!$H$30 &amp; SNPs!$H$30, IF('Randomized Data'!CK98 = 1, SNPs!$H$30 &amp; INDIRECT("SNPs!" &amp; CHAR(72 +'Randomized Data'!CL98) &amp; "30"), INDIRECT("SNPs!" &amp; CHAR(72 +'Randomized Data'!CL98) &amp; "30") &amp; INDIRECT("SNPs!" &amp; CHAR(72 +'Randomized Data'!CL98) &amp; "30")))</f>
        <v>GA</v>
      </c>
      <c r="DT98" t="str">
        <f>SNPs!$F$31</f>
        <v>rs397515937</v>
      </c>
      <c r="DU98">
        <f>SNPs!$C$31</f>
        <v>11</v>
      </c>
      <c r="DV98">
        <f>SNPs!$D$31</f>
        <v>47339792</v>
      </c>
      <c r="DW98" s="7" t="str">
        <f ca="1">IF('Randomized Data'!CM98 = 1, SNPs!$H$31 &amp; SNPs!$H$31, IF('Randomized Data'!CN98 = 1, SNPs!$H$31 &amp; INDIRECT("SNPs!" &amp; CHAR(72 +'Randomized Data'!CO98) &amp; "31"), INDIRECT("SNPs!" &amp; CHAR(72 +'Randomized Data'!CO98) &amp; "31") &amp; INDIRECT("SNPs!" &amp; CHAR(72 +'Randomized Data'!CO98) &amp; "31")))</f>
        <v>GG</v>
      </c>
      <c r="DX98" t="str">
        <f>SNPs!$F$32</f>
        <v>rs397516074</v>
      </c>
      <c r="DY98">
        <f>SNPs!$C$32</f>
        <v>11</v>
      </c>
      <c r="DZ98">
        <f>SNPs!$D$32</f>
        <v>47348424</v>
      </c>
      <c r="EA98" s="7" t="str">
        <f ca="1">IF('Randomized Data'!CP98 = 1, SNPs!$H$32 &amp; SNPs!$H$32, IF('Randomized Data'!CQ98 = 1, SNPs!$H$32 &amp; INDIRECT("SNPs!" &amp; CHAR(72 +'Randomized Data'!CR98) &amp; "32"), INDIRECT("SNPs!" &amp; CHAR(72 +'Randomized Data'!CR98) &amp; "32") &amp; INDIRECT("SNPs!" &amp; CHAR(72 +'Randomized Data'!CR98) &amp; "32")))</f>
        <v>AA</v>
      </c>
      <c r="EB98" t="str">
        <f>SNPs!$F$33</f>
        <v>rs397515963</v>
      </c>
      <c r="EC98">
        <f>SNPs!$C$33</f>
        <v>11</v>
      </c>
      <c r="ED98">
        <f>SNPs!$D$33</f>
        <v>47337729</v>
      </c>
      <c r="EE98" s="7" t="str">
        <f ca="1">IF('Randomized Data'!CS98 = 1, SNPs!$H$33 &amp; SNPs!$H$33, IF('Randomized Data'!CT98 = 1, SNPs!$H$33 &amp; INDIRECT("SNPs!" &amp; CHAR(72 +'Randomized Data'!CU98) &amp; "33"), INDIRECT("SNPs!" &amp; CHAR(72 +'Randomized Data'!CU98) &amp; "33") &amp; INDIRECT("SNPs!" &amp; CHAR(72 +'Randomized Data'!CU98) &amp; "33")))</f>
        <v>--</v>
      </c>
    </row>
    <row r="99" spans="1:13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  <c r="F99" s="3">
        <v>42196</v>
      </c>
      <c r="G99" s="9" t="str">
        <f>'Randomized Data'!C99</f>
        <v>Internal Lab</v>
      </c>
      <c r="H99" t="str">
        <f>SNPs!$F$2</f>
        <v>rs12248560</v>
      </c>
      <c r="I99">
        <f>SNPs!$C$2</f>
        <v>10</v>
      </c>
      <c r="J99">
        <f>SNPs!$D$2</f>
        <v>94761900</v>
      </c>
      <c r="K99" t="str">
        <f ca="1">IF('Randomized Data'!D99 = 1, SNPs!$H$2 &amp; SNPs!$H$2, IF('Randomized Data'!E99 = 1, SNPs!$H$2 &amp; INDIRECT("SNPs!" &amp; CHAR(72 +'Randomized Data'!F99) &amp; "2"), INDIRECT("SNPs!" &amp; CHAR(72 +'Randomized Data'!F99) &amp; "2") &amp; INDIRECT("SNPs!" &amp; CHAR(72 +'Randomized Data'!F99) &amp; "2")))</f>
        <v>CC</v>
      </c>
      <c r="L99" t="str">
        <f>SNPs!$F$3</f>
        <v>rs28399504</v>
      </c>
      <c r="M99">
        <f>SNPs!$C$3</f>
        <v>10</v>
      </c>
      <c r="N99">
        <f>SNPs!$D$3</f>
        <v>94762706</v>
      </c>
      <c r="O99" t="str">
        <f ca="1">IF('Randomized Data'!G99 = 1, SNPs!$H$3 &amp; SNPs!$H$3, IF('Randomized Data'!H99 = 1, SNPs!$H$3 &amp; INDIRECT("SNPs!" &amp; CHAR(72 +'Randomized Data'!I99) &amp; "3"), INDIRECT("SNPs!" &amp; CHAR(72 +'Randomized Data'!I99) &amp; "3") &amp; INDIRECT("SNPs!" &amp; CHAR(72 +'Randomized Data'!I99) &amp; "3")))</f>
        <v>AG</v>
      </c>
      <c r="P99" t="str">
        <f>SNPs!$F$4</f>
        <v>rs41291556</v>
      </c>
      <c r="Q99">
        <f>SNPs!$C$4</f>
        <v>10</v>
      </c>
      <c r="R99">
        <f>SNPs!$D$4</f>
        <v>94775416</v>
      </c>
      <c r="S99" t="str">
        <f ca="1">IF('Randomized Data'!J99 = 1, SNPs!$H$4 &amp; SNPs!$H$4, IF('Randomized Data'!K99 = 1, SNPs!$H$4 &amp; INDIRECT("SNPs!" &amp; CHAR(72 +'Randomized Data'!L99) &amp; "4"), INDIRECT("SNPs!" &amp; CHAR(72 +'Randomized Data'!L99) &amp; "4") &amp; INDIRECT("SNPs!" &amp; CHAR(72 +'Randomized Data'!L99) &amp; "4")))</f>
        <v>CC</v>
      </c>
      <c r="T99" t="str">
        <f>SNPs!$F$5</f>
        <v>rs72558184</v>
      </c>
      <c r="U99">
        <f>SNPs!$C$5</f>
        <v>10</v>
      </c>
      <c r="V99">
        <f>SNPs!$D$5</f>
        <v>96535210</v>
      </c>
      <c r="W99" t="str">
        <f ca="1">IF('Randomized Data'!M99 = 1, SNPs!$H$5 &amp; SNPs!$H$5, IF('Randomized Data'!N99 = 1, SNPs!$H$5 &amp; INDIRECT("SNPs!" &amp; CHAR(72 +'Randomized Data'!O99) &amp; "5"), INDIRECT("SNPs!" &amp; CHAR(72 +'Randomized Data'!O99) &amp; "5") &amp; INDIRECT("SNPs!" &amp; CHAR(72 +'Randomized Data'!O99) &amp; "5")))</f>
        <v>GG</v>
      </c>
      <c r="X99" t="str">
        <f>SNPs!$F$6</f>
        <v>rs4986893</v>
      </c>
      <c r="Y99">
        <f>SNPs!$C$6</f>
        <v>10</v>
      </c>
      <c r="Z99">
        <f>SNPs!$D$6</f>
        <v>94780653</v>
      </c>
      <c r="AA99" s="7" t="str">
        <f ca="1">IF('Randomized Data'!P99 = 1, SNPs!$H$6 &amp; SNPs!$H$6, IF('Randomized Data'!Q99 = 1, SNPs!$H$6 &amp; INDIRECT("SNPs!" &amp; CHAR(72 +'Randomized Data'!R99) &amp; "6"), INDIRECT("SNPs!" &amp; CHAR(72 +'Randomized Data'!R99) &amp; "6") &amp; INDIRECT("SNPs!" &amp; CHAR(72 +'Randomized Data'!R99) &amp; "6")))</f>
        <v>AA</v>
      </c>
      <c r="AB99" t="str">
        <f>SNPs!$F$7</f>
        <v>rs4244285</v>
      </c>
      <c r="AC99">
        <f>SNPs!$C$7</f>
        <v>10</v>
      </c>
      <c r="AD99">
        <f>SNPs!$D$7</f>
        <v>94781859</v>
      </c>
      <c r="AE99" s="7" t="str">
        <f ca="1">IF('Randomized Data'!S99 = 1, SNPs!$H$7 &amp; SNPs!$H$7, IF('Randomized Data'!T99 = 1, SNPs!$H$7 &amp; INDIRECT("SNPs!" &amp; CHAR(72 +'Randomized Data'!U99) &amp; "7"), INDIRECT("SNPs!" &amp; CHAR(72 +'Randomized Data'!U99) &amp; "7") &amp; INDIRECT("SNPs!" &amp; CHAR(72 +'Randomized Data'!U99) &amp; "7")))</f>
        <v>GG</v>
      </c>
      <c r="AF99" t="str">
        <f>SNPs!$F$8</f>
        <v>rs72558186</v>
      </c>
      <c r="AG99">
        <f>SNPs!$C$8</f>
        <v>10</v>
      </c>
      <c r="AH99">
        <f>SNPs!$D$8</f>
        <v>94781999</v>
      </c>
      <c r="AI99" s="7" t="str">
        <f ca="1">IF('Randomized Data'!V99 = 1, SNPs!$H$8 &amp; SNPs!$H$8, IF('Randomized Data'!W99 = 1, SNPs!$H$8 &amp; INDIRECT("SNPs!" &amp; CHAR(72 +'Randomized Data'!X99) &amp; "8"), INDIRECT("SNPs!" &amp; CHAR(72 +'Randomized Data'!X99) &amp; "8") &amp; INDIRECT("SNPs!" &amp; CHAR(72 +'Randomized Data'!X99) &amp; "8")))</f>
        <v>TA</v>
      </c>
      <c r="AJ99" t="str">
        <f>SNPs!$F$9</f>
        <v>rs56337013</v>
      </c>
      <c r="AK99">
        <f>SNPs!$C$9</f>
        <v>10</v>
      </c>
      <c r="AL99">
        <f>SNPs!$D$9</f>
        <v>94852738</v>
      </c>
      <c r="AM99" s="7" t="str">
        <f ca="1">IF('Randomized Data'!Y$2 = 1, SNPs!$H$9 &amp; SNPs!$H$9, IF('Randomized Data'!Z99 = 1, SNPs!$H$9 &amp; INDIRECT("SNPs!" &amp; CHAR(72 +'Randomized Data'!AA99) &amp; "9"), INDIRECT("SNPs!" &amp; CHAR(72 +'Randomized Data'!AA99) &amp; "9") &amp; INDIRECT("SNPs!" &amp; CHAR(72 +'Randomized Data'!AA99) &amp; "9")))</f>
        <v>CT</v>
      </c>
      <c r="AN99" t="str">
        <f>SNPs!$F$10</f>
        <v>rs17884712</v>
      </c>
      <c r="AO99">
        <f>SNPs!$C$10</f>
        <v>10</v>
      </c>
      <c r="AP99">
        <f>SNPs!$D$10</f>
        <v>94775489</v>
      </c>
      <c r="AQ99" s="7" t="str">
        <f ca="1">IF('Randomized Data'!AB99 = 1, SNPs!$H$10 &amp; SNPs!$H$10, IF('Randomized Data'!AC99 = 1, SNPs!$H$10 &amp; INDIRECT("SNPs!" &amp; CHAR(72 +'Randomized Data'!AD99) &amp; "10"), INDIRECT("SNPs!" &amp; CHAR(72 +'Randomized Data'!AD99) &amp; "10") &amp; INDIRECT("SNPs!" &amp; CHAR(72 +'Randomized Data'!AD99) &amp; "10")))</f>
        <v>AA</v>
      </c>
      <c r="AR99" t="str">
        <f>SNPs!$F$11</f>
        <v>rs6413438</v>
      </c>
      <c r="AS99">
        <f>SNPs!$C$11</f>
        <v>10</v>
      </c>
      <c r="AT99">
        <f>SNPs!$D$11</f>
        <v>94781858</v>
      </c>
      <c r="AU99" s="7" t="str">
        <f ca="1">IF('Randomized Data'!AE99 = 1, SNPs!$H$11 &amp; SNPs!$H$11, IF('Randomized Data'!AF99 = 1, SNPs!$H$11 &amp; INDIRECT("SNPs!" &amp; CHAR(72 +'Randomized Data'!AG99) &amp; "11"), INDIRECT("SNPs!" &amp; CHAR(72 +'Randomized Data'!AG99) &amp; "11") &amp; INDIRECT("SNPs!" &amp; CHAR(72 +'Randomized Data'!AG99) &amp; "11")))</f>
        <v>CC</v>
      </c>
      <c r="AV99" t="str">
        <f>SNPs!$F$12</f>
        <v>rs1057910</v>
      </c>
      <c r="AW99">
        <f>SNPs!$C$12</f>
        <v>10</v>
      </c>
      <c r="AX99">
        <f>SNPs!$D$12</f>
        <v>94981296</v>
      </c>
      <c r="AY99" s="7" t="str">
        <f ca="1">IF('Randomized Data'!AH99 = 1, SNPs!$H$12 &amp; SNPs!$H$12, IF('Randomized Data'!AI99 = 1, SNPs!$H$12 &amp; INDIRECT("SNPs!" &amp; CHAR(72 +'Randomized Data'!AJ99) &amp; "12"), INDIRECT("SNPs!" &amp; CHAR(72 +'Randomized Data'!AJ99) &amp; "12") &amp; INDIRECT("SNPs!" &amp; CHAR(72 +'Randomized Data'!AJ99) &amp; "12")))</f>
        <v>AA</v>
      </c>
      <c r="AZ99" t="str">
        <f>SNPs!$F$13</f>
        <v>rs1799853</v>
      </c>
      <c r="BA99">
        <f>SNPs!$C$13</f>
        <v>10</v>
      </c>
      <c r="BB99">
        <f>SNPs!$D$13</f>
        <v>94942290</v>
      </c>
      <c r="BC99" s="7" t="str">
        <f ca="1">IF('Randomized Data'!AK99 = 1, SNPs!$H$13 &amp; SNPs!$H$13, IF('Randomized Data'!AL99 = 1, SNPs!$H$13 &amp; INDIRECT("SNPs!" &amp; CHAR(72 +'Randomized Data'!AM99) &amp; "13"), INDIRECT("SNPs!" &amp; CHAR(72 +'Randomized Data'!AM99) &amp; "13") &amp; INDIRECT("SNPs!" &amp; CHAR(72 +'Randomized Data'!AM99) &amp; "13")))</f>
        <v>CC</v>
      </c>
      <c r="BD99" t="str">
        <f>SNPs!$F$14</f>
        <v>rs9923231</v>
      </c>
      <c r="BE99">
        <f>SNPs!$C$14</f>
        <v>16</v>
      </c>
      <c r="BF99">
        <f>SNPs!$D$14</f>
        <v>31096368</v>
      </c>
      <c r="BG99" s="7" t="str">
        <f ca="1">IF('Randomized Data'!AN99 = 1, SNPs!$H$14 &amp; SNPs!$H$14, IF('Randomized Data'!AO99 = 1, SNPs!$H$14 &amp; INDIRECT("SNPs!" &amp; CHAR(72 +'Randomized Data'!AP99) &amp; "14"), INDIRECT("SNPs!" &amp; CHAR(72 +'Randomized Data'!AP99) &amp; "14") &amp; INDIRECT("SNPs!" &amp; CHAR(72 +'Randomized Data'!AP99) &amp; "14")))</f>
        <v>GG</v>
      </c>
      <c r="BH99" t="str">
        <f>SNPs!$F$15</f>
        <v>rs9934438</v>
      </c>
      <c r="BI99">
        <f>SNPs!$C$15</f>
        <v>16</v>
      </c>
      <c r="BJ99">
        <f>SNPs!$D$15</f>
        <v>31093557</v>
      </c>
      <c r="BK99" s="7" t="str">
        <f ca="1">IF('Randomized Data'!AQ99 = 1, SNPs!$H$15 &amp; SNPs!$H$15, IF('Randomized Data'!AR99 = 1, SNPs!$H$15 &amp; INDIRECT("SNPs!" &amp; CHAR(72 +'Randomized Data'!AS99) &amp; "15"), INDIRECT("SNPs!" &amp; CHAR(72 +'Randomized Data'!AS99) &amp; "15") &amp; INDIRECT("SNPs!" &amp; CHAR(72 +'Randomized Data'!AS99) &amp; "15")))</f>
        <v>GG</v>
      </c>
      <c r="BL99" t="str">
        <f>SNPs!$F$16</f>
        <v>rs8050894</v>
      </c>
      <c r="BM99">
        <f>SNPs!$C$16</f>
        <v>16</v>
      </c>
      <c r="BN99">
        <f>SNPs!$D$16</f>
        <v>31093188</v>
      </c>
      <c r="BO99" s="7" t="str">
        <f ca="1">IF('Randomized Data'!AT99 = 1, SNPs!$H$16 &amp; SNPs!$H$16, IF('Randomized Data'!AU99 = 1, SNPs!$H$16 &amp; INDIRECT("SNPs!" &amp; CHAR(72 +'Randomized Data'!AV99) &amp; "16"), INDIRECT("SNPs!" &amp; CHAR(72 +'Randomized Data'!AV99) &amp; "16") &amp; INDIRECT("SNPs!" &amp; CHAR(72 +'Randomized Data'!AV99) &amp; "16")))</f>
        <v>CC</v>
      </c>
      <c r="BP99" t="str">
        <f>SNPs!$F$17</f>
        <v>rs6025</v>
      </c>
      <c r="BQ99">
        <f>SNPs!$C$17</f>
        <v>1</v>
      </c>
      <c r="BR99">
        <f>SNPs!$D$17</f>
        <v>169549811</v>
      </c>
      <c r="BS99" s="7" t="str">
        <f ca="1">IF('Randomized Data'!AW99 = 1, SNPs!$H$17 &amp; SNPs!$H$17, IF('Randomized Data'!AX99 = 1, SNPs!$H$17 &amp; INDIRECT("SNPs!" &amp; CHAR(72 +'Randomized Data'!AY99) &amp; "17"), INDIRECT("SNPs!" &amp; CHAR(72 +'Randomized Data'!AY99) &amp; "17") &amp; INDIRECT("SNPs!" &amp; CHAR(72 +'Randomized Data'!AY99) &amp; "17")))</f>
        <v>GG</v>
      </c>
      <c r="BT99" t="str">
        <f>SNPs!$F$18</f>
        <v>rs1799963</v>
      </c>
      <c r="BU99">
        <f>SNPs!$C$18</f>
        <v>11</v>
      </c>
      <c r="BV99">
        <f>SNPs!$D$18</f>
        <v>46739505</v>
      </c>
      <c r="BW99" s="7" t="str">
        <f ca="1">IF('Randomized Data'!AZ99 = 1, SNPs!$H$18 &amp; SNPs!$H$18, IF('Randomized Data'!BA99 = 1, SNPs!$H$18 &amp; INDIRECT("SNPs!" &amp; CHAR(72 +'Randomized Data'!BB99) &amp; "18"), INDIRECT("SNPs!" &amp; CHAR(72 +'Randomized Data'!BB99) &amp; "18") &amp; INDIRECT("SNPs!" &amp; CHAR(72 +'Randomized Data'!BB99) &amp; "18")))</f>
        <v>AA</v>
      </c>
      <c r="BX99" t="str">
        <f>SNPs!$F$19</f>
        <v>rs121913626</v>
      </c>
      <c r="BY99">
        <f>SNPs!$C$19</f>
        <v>14</v>
      </c>
      <c r="BZ99">
        <f>SNPs!$D$19</f>
        <v>23427723</v>
      </c>
      <c r="CA99" s="7" t="str">
        <f ca="1">IF('Randomized Data'!BC99 = 1, SNPs!$H$19 &amp; SNPs!$H$19, IF('Randomized Data'!BD99 = 1, SNPs!$H$19 &amp; INDIRECT("SNPs!" &amp; CHAR(72 +'Randomized Data'!BE99) &amp; "19"), INDIRECT("SNPs!" &amp; CHAR(72 +'Randomized Data'!BE99) &amp; "19") &amp; INDIRECT("SNPs!" &amp; CHAR(72 +'Randomized Data'!BE99) &amp; "19")))</f>
        <v>GG</v>
      </c>
      <c r="CB99" t="str">
        <f>SNPs!$F$20</f>
        <v>rs3218713</v>
      </c>
      <c r="CC99">
        <f>SNPs!$C$20</f>
        <v>14</v>
      </c>
      <c r="CD99">
        <f>SNPs!$D$20</f>
        <v>23431468</v>
      </c>
      <c r="CE99" s="7" t="str">
        <f ca="1">IF('Randomized Data'!BF99 = 1, SNPs!$H$20 &amp; SNPs!$H$20, IF('Randomized Data'!BG99 = 1, SNPs!$H$20 &amp; INDIRECT("SNPs!" &amp; CHAR(72 +'Randomized Data'!BH99) &amp; "20"), INDIRECT("SNPs!" &amp; CHAR(72 +'Randomized Data'!BH99) &amp; "20") &amp; INDIRECT("SNPs!" &amp; CHAR(72 +'Randomized Data'!BH99) &amp; "20")))</f>
        <v>AA</v>
      </c>
      <c r="CF99" t="str">
        <f>SNPs!$F$21</f>
        <v>rs3218714</v>
      </c>
      <c r="CG99">
        <f>SNPs!$C$21</f>
        <v>14</v>
      </c>
      <c r="CH99">
        <f>SNPs!$D$21</f>
        <v>23429279</v>
      </c>
      <c r="CI99" s="7" t="str">
        <f ca="1">IF('Randomized Data'!BI99 = 1, SNPs!$H$21 &amp; SNPs!$H$21, IF('Randomized Data'!BJ99 = 1, SNPs!$H$21 &amp; INDIRECT("SNPs!" &amp; CHAR(72 +'Randomized Data'!BK99) &amp; "21"), INDIRECT("SNPs!" &amp; CHAR(72 +'Randomized Data'!BK99) &amp; "21") &amp; INDIRECT("SNPs!" &amp; CHAR(72 +'Randomized Data'!BK99) &amp; "21")))</f>
        <v>CC</v>
      </c>
      <c r="CJ99" t="str">
        <f>SNPs!$F$22</f>
        <v>rs121964855</v>
      </c>
      <c r="CK99">
        <f>SNPs!$C$22</f>
        <v>1</v>
      </c>
      <c r="CL99">
        <f>SNPs!$D$22</f>
        <v>201365638</v>
      </c>
      <c r="CM99" s="7" t="str">
        <f ca="1">IF('Randomized Data'!BL99 = 1, SNPs!$H$22 &amp; SNPs!$H$22, IF('Randomized Data'!BM99 = 1, SNPs!$H$22 &amp; INDIRECT("SNPs!" &amp; CHAR(72 +'Randomized Data'!BN99) &amp; "22"), INDIRECT("SNPs!" &amp; CHAR(72 +'Randomized Data'!BN99) &amp; "22") &amp; INDIRECT("SNPs!" &amp; CHAR(72 +'Randomized Data'!BN99) &amp; "22")))</f>
        <v>TA</v>
      </c>
      <c r="CN99" t="str">
        <f>SNPs!$F$23</f>
        <v>rs121964856</v>
      </c>
      <c r="CO99">
        <f>SNPs!$C$23</f>
        <v>1</v>
      </c>
      <c r="CP99">
        <f>SNPs!$D$23</f>
        <v>201365297</v>
      </c>
      <c r="CQ99" s="7" t="str">
        <f ca="1">IF('Randomized Data'!BO99 = 1, SNPs!$H$23 &amp; SNPs!$H$23, IF('Randomized Data'!BP99 = 1, SNPs!$H$23 &amp; INDIRECT("SNPs!" &amp; CHAR(72 +'Randomized Data'!BQ99) &amp; "23"), INDIRECT("SNPs!" &amp; CHAR(72 +'Randomized Data'!BQ99) &amp; "23") &amp; INDIRECT("SNPs!" &amp; CHAR(72 +'Randomized Data'!BQ99) &amp; "23")))</f>
        <v>AA</v>
      </c>
      <c r="CR99" t="str">
        <f>SNPs!$F$24</f>
        <v>rs121964857</v>
      </c>
      <c r="CS99">
        <f>SNPs!$C$24</f>
        <v>1</v>
      </c>
      <c r="CT99">
        <f>SNPs!$D$24</f>
        <v>201359245</v>
      </c>
      <c r="CU99" s="7" t="str">
        <f ca="1">IF('Randomized Data'!BR99 = 1, SNPs!$H$24 &amp; SNPs!$H$24, IF('Randomized Data'!BS99 = 1, SNPs!$H$24 &amp; INDIRECT("SNPs!" &amp; CHAR(72 +'Randomized Data'!BT99) &amp; "24"), INDIRECT("SNPs!" &amp; CHAR(72 +'Randomized Data'!BT99) &amp; "24") &amp; INDIRECT("SNPs!" &amp; CHAR(72 +'Randomized Data'!BT99) &amp; "24")))</f>
        <v>TT</v>
      </c>
      <c r="CV99" t="str">
        <f>SNPs!$F$25</f>
        <v>rs28934269</v>
      </c>
      <c r="CW99">
        <f>SNPs!$C$25</f>
        <v>15</v>
      </c>
      <c r="CX99">
        <f>SNPs!$D$25</f>
        <v>63060915</v>
      </c>
      <c r="CY99" s="7" t="str">
        <f ca="1">IF('Randomized Data'!BU99 = 1, SNPs!$H$25 &amp; SNPs!$H$25, IF('Randomized Data'!BV99 = 1, SNPs!$H$25 &amp; INDIRECT("SNPs!" &amp; CHAR(72 +'Randomized Data'!BW99) &amp; "25"), INDIRECT("SNPs!" &amp; CHAR(72 +'Randomized Data'!BW99) &amp; "25") &amp; INDIRECT("SNPs!" &amp; CHAR(72 +'Randomized Data'!BW99) &amp; "25")))</f>
        <v>AG</v>
      </c>
      <c r="CZ99" t="str">
        <f>SNPs!$F$26</f>
        <v>rs28934270</v>
      </c>
      <c r="DA99">
        <f>SNPs!$C$26</f>
        <v>15</v>
      </c>
      <c r="DB99">
        <f>SNPs!$D$26</f>
        <v>63060899</v>
      </c>
      <c r="DC99" s="7" t="str">
        <f ca="1">IF('Randomized Data'!BX99 = 1, SNPs!$H$26 &amp; SNPs!$H$26, IF('Randomized Data'!BY99 = 1, SNPs!$H$26 &amp; INDIRECT("SNPs!" &amp; CHAR(72 +'Randomized Data'!BZ99) &amp; "26"), INDIRECT("SNPs!" &amp; CHAR(72 +'Randomized Data'!BZ99) &amp; "26") &amp; INDIRECT("SNPs!" &amp; CHAR(72 +'Randomized Data'!BZ99) &amp; "26")))</f>
        <v>GG</v>
      </c>
      <c r="DD99" t="str">
        <f>SNPs!$F$27</f>
        <v>rs727504290</v>
      </c>
      <c r="DE99">
        <f>SNPs!$C$27</f>
        <v>15</v>
      </c>
      <c r="DF99">
        <f>SNPs!$D$27</f>
        <v>63042875</v>
      </c>
      <c r="DG99" s="7" t="str">
        <f ca="1">IF('Randomized Data'!CA99 = 1, SNPs!$H$27 &amp; SNPs!$H$27, IF('Randomized Data'!CB99 = 1, SNPs!$H$27 &amp; INDIRECT("SNPs!" &amp; CHAR(72 +'Randomized Data'!CC99) &amp; "27"), INDIRECT("SNPs!" &amp; CHAR(72 +'Randomized Data'!CC99) &amp; "27") &amp; INDIRECT("SNPs!" &amp; CHAR(72 +'Randomized Data'!CC99) &amp; "27")))</f>
        <v>CC</v>
      </c>
      <c r="DH99" t="str">
        <f>SNPs!$F$28</f>
        <v>rs104894504</v>
      </c>
      <c r="DI99">
        <f>SNPs!$C$28</f>
        <v>15</v>
      </c>
      <c r="DJ99">
        <f>SNPs!$D$28</f>
        <v>63057028</v>
      </c>
      <c r="DK99" s="7" t="str">
        <f ca="1">IF('Randomized Data'!CD99 = 1, SNPs!$H$28 &amp; SNPs!$H$28, IF('Randomized Data'!CE99 = 1, SNPs!$H$28 &amp; INDIRECT("SNPs!" &amp; CHAR(72 +'Randomized Data'!CF99) &amp; "28"), INDIRECT("SNPs!" &amp; CHAR(72 +'Randomized Data'!CF99) &amp; "28") &amp; INDIRECT("SNPs!" &amp; CHAR(72 +'Randomized Data'!CF99) &amp; "28")))</f>
        <v>TT</v>
      </c>
      <c r="DL99" t="str">
        <f>SNPs!$F$29</f>
        <v>rs375882485</v>
      </c>
      <c r="DM99">
        <f>SNPs!$C$29</f>
        <v>11</v>
      </c>
      <c r="DN99">
        <f>SNPs!$D$29</f>
        <v>47342698</v>
      </c>
      <c r="DO99" s="7" t="str">
        <f ca="1">IF('Randomized Data'!CG99 = 1, SNPs!$H$29 &amp; SNPs!$H$29, IF('Randomized Data'!CH99 = 1, SNPs!$H$29 &amp; INDIRECT("SNPs!" &amp; CHAR(72 +'Randomized Data'!CI99) &amp; "29"), INDIRECT("SNPs!" &amp; CHAR(72 +'Randomized Data'!CI99) &amp; "29") &amp; INDIRECT("SNPs!" &amp; CHAR(72 +'Randomized Data'!CI99) &amp; "29")))</f>
        <v>GG</v>
      </c>
      <c r="DP99" t="str">
        <f>SNPs!$F$30</f>
        <v>rs397516083</v>
      </c>
      <c r="DQ99">
        <f>SNPs!$C$30</f>
        <v>11</v>
      </c>
      <c r="DR99">
        <f>SNPs!$D$30</f>
        <v>47346379</v>
      </c>
      <c r="DS99" s="7" t="str">
        <f ca="1">IF('Randomized Data'!CJ99 = 1, SNPs!$H$30 &amp; SNPs!$H$30, IF('Randomized Data'!CK99 = 1, SNPs!$H$30 &amp; INDIRECT("SNPs!" &amp; CHAR(72 +'Randomized Data'!CL99) &amp; "30"), INDIRECT("SNPs!" &amp; CHAR(72 +'Randomized Data'!CL99) &amp; "30") &amp; INDIRECT("SNPs!" &amp; CHAR(72 +'Randomized Data'!CL99) &amp; "30")))</f>
        <v>GA</v>
      </c>
      <c r="DT99" t="str">
        <f>SNPs!$F$31</f>
        <v>rs397515937</v>
      </c>
      <c r="DU99">
        <f>SNPs!$C$31</f>
        <v>11</v>
      </c>
      <c r="DV99">
        <f>SNPs!$D$31</f>
        <v>47339792</v>
      </c>
      <c r="DW99" s="7" t="str">
        <f ca="1">IF('Randomized Data'!CM99 = 1, SNPs!$H$31 &amp; SNPs!$H$31, IF('Randomized Data'!CN99 = 1, SNPs!$H$31 &amp; INDIRECT("SNPs!" &amp; CHAR(72 +'Randomized Data'!CO99) &amp; "31"), INDIRECT("SNPs!" &amp; CHAR(72 +'Randomized Data'!CO99) &amp; "31") &amp; INDIRECT("SNPs!" &amp; CHAR(72 +'Randomized Data'!CO99) &amp; "31")))</f>
        <v>AA</v>
      </c>
      <c r="DX99" t="str">
        <f>SNPs!$F$32</f>
        <v>rs397516074</v>
      </c>
      <c r="DY99">
        <f>SNPs!$C$32</f>
        <v>11</v>
      </c>
      <c r="DZ99">
        <f>SNPs!$D$32</f>
        <v>47348424</v>
      </c>
      <c r="EA99" s="7" t="str">
        <f ca="1">IF('Randomized Data'!CP99 = 1, SNPs!$H$32 &amp; SNPs!$H$32, IF('Randomized Data'!CQ99 = 1, SNPs!$H$32 &amp; INDIRECT("SNPs!" &amp; CHAR(72 +'Randomized Data'!CR99) &amp; "32"), INDIRECT("SNPs!" &amp; CHAR(72 +'Randomized Data'!CR99) &amp; "32") &amp; INDIRECT("SNPs!" &amp; CHAR(72 +'Randomized Data'!CR99) &amp; "32")))</f>
        <v>AA</v>
      </c>
      <c r="EB99" t="str">
        <f>SNPs!$F$33</f>
        <v>rs397515963</v>
      </c>
      <c r="EC99">
        <f>SNPs!$C$33</f>
        <v>11</v>
      </c>
      <c r="ED99">
        <f>SNPs!$D$33</f>
        <v>47337729</v>
      </c>
      <c r="EE99" s="7" t="str">
        <f ca="1">IF('Randomized Data'!CS99 = 1, SNPs!$H$33 &amp; SNPs!$H$33, IF('Randomized Data'!CT99 = 1, SNPs!$H$33 &amp; INDIRECT("SNPs!" &amp; CHAR(72 +'Randomized Data'!CU99) &amp; "33"), INDIRECT("SNPs!" &amp; CHAR(72 +'Randomized Data'!CU99) &amp; "33") &amp; INDIRECT("SNPs!" &amp; CHAR(72 +'Randomized Data'!CU99) &amp; "33")))</f>
        <v>GG</v>
      </c>
    </row>
    <row r="100" spans="1:13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  <c r="F100" s="3">
        <v>42201</v>
      </c>
      <c r="G100" s="9" t="str">
        <f>'Randomized Data'!C100</f>
        <v>Internal Lab</v>
      </c>
      <c r="H100" t="str">
        <f>SNPs!$F$2</f>
        <v>rs12248560</v>
      </c>
      <c r="I100">
        <f>SNPs!$C$2</f>
        <v>10</v>
      </c>
      <c r="J100">
        <f>SNPs!$D$2</f>
        <v>94761900</v>
      </c>
      <c r="K100" t="str">
        <f ca="1">IF('Randomized Data'!D100 = 1, SNPs!$H$2 &amp; SNPs!$H$2, IF('Randomized Data'!E100 = 1, SNPs!$H$2 &amp; INDIRECT("SNPs!" &amp; CHAR(72 +'Randomized Data'!F100) &amp; "2"), INDIRECT("SNPs!" &amp; CHAR(72 +'Randomized Data'!F100) &amp; "2") &amp; INDIRECT("SNPs!" &amp; CHAR(72 +'Randomized Data'!F100) &amp; "2")))</f>
        <v>CC</v>
      </c>
      <c r="L100" t="str">
        <f>SNPs!$F$3</f>
        <v>rs28399504</v>
      </c>
      <c r="M100">
        <f>SNPs!$C$3</f>
        <v>10</v>
      </c>
      <c r="N100">
        <f>SNPs!$D$3</f>
        <v>94762706</v>
      </c>
      <c r="O100" t="str">
        <f ca="1">IF('Randomized Data'!G100 = 1, SNPs!$H$3 &amp; SNPs!$H$3, IF('Randomized Data'!H100 = 1, SNPs!$H$3 &amp; INDIRECT("SNPs!" &amp; CHAR(72 +'Randomized Data'!I100) &amp; "3"), INDIRECT("SNPs!" &amp; CHAR(72 +'Randomized Data'!I100) &amp; "3") &amp; INDIRECT("SNPs!" &amp; CHAR(72 +'Randomized Data'!I100) &amp; "3")))</f>
        <v>AG</v>
      </c>
      <c r="P100" t="str">
        <f>SNPs!$F$4</f>
        <v>rs41291556</v>
      </c>
      <c r="Q100">
        <f>SNPs!$C$4</f>
        <v>10</v>
      </c>
      <c r="R100">
        <f>SNPs!$D$4</f>
        <v>94775416</v>
      </c>
      <c r="S100" t="str">
        <f ca="1">IF('Randomized Data'!J100 = 1, SNPs!$H$4 &amp; SNPs!$H$4, IF('Randomized Data'!K100 = 1, SNPs!$H$4 &amp; INDIRECT("SNPs!" &amp; CHAR(72 +'Randomized Data'!L100) &amp; "4"), INDIRECT("SNPs!" &amp; CHAR(72 +'Randomized Data'!L100) &amp; "4") &amp; INDIRECT("SNPs!" &amp; CHAR(72 +'Randomized Data'!L100) &amp; "4")))</f>
        <v>TT</v>
      </c>
      <c r="T100" t="str">
        <f>SNPs!$F$5</f>
        <v>rs72558184</v>
      </c>
      <c r="U100">
        <f>SNPs!$C$5</f>
        <v>10</v>
      </c>
      <c r="V100">
        <f>SNPs!$D$5</f>
        <v>96535210</v>
      </c>
      <c r="W100" t="str">
        <f ca="1">IF('Randomized Data'!M100 = 1, SNPs!$H$5 &amp; SNPs!$H$5, IF('Randomized Data'!N100 = 1, SNPs!$H$5 &amp; INDIRECT("SNPs!" &amp; CHAR(72 +'Randomized Data'!O100) &amp; "5"), INDIRECT("SNPs!" &amp; CHAR(72 +'Randomized Data'!O100) &amp; "5") &amp; INDIRECT("SNPs!" &amp; CHAR(72 +'Randomized Data'!O100) &amp; "5")))</f>
        <v>AA</v>
      </c>
      <c r="X100" t="str">
        <f>SNPs!$F$6</f>
        <v>rs4986893</v>
      </c>
      <c r="Y100">
        <f>SNPs!$C$6</f>
        <v>10</v>
      </c>
      <c r="Z100">
        <f>SNPs!$D$6</f>
        <v>94780653</v>
      </c>
      <c r="AA100" s="7" t="str">
        <f ca="1">IF('Randomized Data'!P100 = 1, SNPs!$H$6 &amp; SNPs!$H$6, IF('Randomized Data'!Q100 = 1, SNPs!$H$6 &amp; INDIRECT("SNPs!" &amp; CHAR(72 +'Randomized Data'!R100) &amp; "6"), INDIRECT("SNPs!" &amp; CHAR(72 +'Randomized Data'!R100) &amp; "6") &amp; INDIRECT("SNPs!" &amp; CHAR(72 +'Randomized Data'!R100) &amp; "6")))</f>
        <v>GG</v>
      </c>
      <c r="AB100" t="str">
        <f>SNPs!$F$7</f>
        <v>rs4244285</v>
      </c>
      <c r="AC100">
        <f>SNPs!$C$7</f>
        <v>10</v>
      </c>
      <c r="AD100">
        <f>SNPs!$D$7</f>
        <v>94781859</v>
      </c>
      <c r="AE100" s="7" t="str">
        <f ca="1">IF('Randomized Data'!S100 = 1, SNPs!$H$7 &amp; SNPs!$H$7, IF('Randomized Data'!T100 = 1, SNPs!$H$7 &amp; INDIRECT("SNPs!" &amp; CHAR(72 +'Randomized Data'!U100) &amp; "7"), INDIRECT("SNPs!" &amp; CHAR(72 +'Randomized Data'!U100) &amp; "7") &amp; INDIRECT("SNPs!" &amp; CHAR(72 +'Randomized Data'!U100) &amp; "7")))</f>
        <v>GG</v>
      </c>
      <c r="AF100" t="str">
        <f>SNPs!$F$8</f>
        <v>rs72558186</v>
      </c>
      <c r="AG100">
        <f>SNPs!$C$8</f>
        <v>10</v>
      </c>
      <c r="AH100">
        <f>SNPs!$D$8</f>
        <v>94781999</v>
      </c>
      <c r="AI100" s="7" t="str">
        <f ca="1">IF('Randomized Data'!V100 = 1, SNPs!$H$8 &amp; SNPs!$H$8, IF('Randomized Data'!W100 = 1, SNPs!$H$8 &amp; INDIRECT("SNPs!" &amp; CHAR(72 +'Randomized Data'!X100) &amp; "8"), INDIRECT("SNPs!" &amp; CHAR(72 +'Randomized Data'!X100) &amp; "8") &amp; INDIRECT("SNPs!" &amp; CHAR(72 +'Randomized Data'!X100) &amp; "8")))</f>
        <v>TT</v>
      </c>
      <c r="AJ100" t="str">
        <f>SNPs!$F$9</f>
        <v>rs56337013</v>
      </c>
      <c r="AK100">
        <f>SNPs!$C$9</f>
        <v>10</v>
      </c>
      <c r="AL100">
        <f>SNPs!$D$9</f>
        <v>94852738</v>
      </c>
      <c r="AM100" s="7" t="str">
        <f ca="1">IF('Randomized Data'!Y$2 = 1, SNPs!$H$9 &amp; SNPs!$H$9, IF('Randomized Data'!Z100 = 1, SNPs!$H$9 &amp; INDIRECT("SNPs!" &amp; CHAR(72 +'Randomized Data'!AA100) &amp; "9"), INDIRECT("SNPs!" &amp; CHAR(72 +'Randomized Data'!AA100) &amp; "9") &amp; INDIRECT("SNPs!" &amp; CHAR(72 +'Randomized Data'!AA100) &amp; "9")))</f>
        <v>CT</v>
      </c>
      <c r="AN100" t="str">
        <f>SNPs!$F$10</f>
        <v>rs17884712</v>
      </c>
      <c r="AO100">
        <f>SNPs!$C$10</f>
        <v>10</v>
      </c>
      <c r="AP100">
        <f>SNPs!$D$10</f>
        <v>94775489</v>
      </c>
      <c r="AQ100" s="7" t="str">
        <f ca="1">IF('Randomized Data'!AB100 = 1, SNPs!$H$10 &amp; SNPs!$H$10, IF('Randomized Data'!AC100 = 1, SNPs!$H$10 &amp; INDIRECT("SNPs!" &amp; CHAR(72 +'Randomized Data'!AD100) &amp; "10"), INDIRECT("SNPs!" &amp; CHAR(72 +'Randomized Data'!AD100) &amp; "10") &amp; INDIRECT("SNPs!" &amp; CHAR(72 +'Randomized Data'!AD100) &amp; "10")))</f>
        <v>GG</v>
      </c>
      <c r="AR100" t="str">
        <f>SNPs!$F$11</f>
        <v>rs6413438</v>
      </c>
      <c r="AS100">
        <f>SNPs!$C$11</f>
        <v>10</v>
      </c>
      <c r="AT100">
        <f>SNPs!$D$11</f>
        <v>94781858</v>
      </c>
      <c r="AU100" s="7" t="str">
        <f ca="1">IF('Randomized Data'!AE100 = 1, SNPs!$H$11 &amp; SNPs!$H$11, IF('Randomized Data'!AF100 = 1, SNPs!$H$11 &amp; INDIRECT("SNPs!" &amp; CHAR(72 +'Randomized Data'!AG100) &amp; "11"), INDIRECT("SNPs!" &amp; CHAR(72 +'Randomized Data'!AG100) &amp; "11") &amp; INDIRECT("SNPs!" &amp; CHAR(72 +'Randomized Data'!AG100) &amp; "11")))</f>
        <v>CC</v>
      </c>
      <c r="AV100" t="str">
        <f>SNPs!$F$12</f>
        <v>rs1057910</v>
      </c>
      <c r="AW100">
        <f>SNPs!$C$12</f>
        <v>10</v>
      </c>
      <c r="AX100">
        <f>SNPs!$D$12</f>
        <v>94981296</v>
      </c>
      <c r="AY100" s="7" t="str">
        <f ca="1">IF('Randomized Data'!AH100 = 1, SNPs!$H$12 &amp; SNPs!$H$12, IF('Randomized Data'!AI100 = 1, SNPs!$H$12 &amp; INDIRECT("SNPs!" &amp; CHAR(72 +'Randomized Data'!AJ100) &amp; "12"), INDIRECT("SNPs!" &amp; CHAR(72 +'Randomized Data'!AJ100) &amp; "12") &amp; INDIRECT("SNPs!" &amp; CHAR(72 +'Randomized Data'!AJ100) &amp; "12")))</f>
        <v>AA</v>
      </c>
      <c r="AZ100" t="str">
        <f>SNPs!$F$13</f>
        <v>rs1799853</v>
      </c>
      <c r="BA100">
        <f>SNPs!$C$13</f>
        <v>10</v>
      </c>
      <c r="BB100">
        <f>SNPs!$D$13</f>
        <v>94942290</v>
      </c>
      <c r="BC100" s="7" t="str">
        <f ca="1">IF('Randomized Data'!AK100 = 1, SNPs!$H$13 &amp; SNPs!$H$13, IF('Randomized Data'!AL100 = 1, SNPs!$H$13 &amp; INDIRECT("SNPs!" &amp; CHAR(72 +'Randomized Data'!AM100) &amp; "13"), INDIRECT("SNPs!" &amp; CHAR(72 +'Randomized Data'!AM100) &amp; "13") &amp; INDIRECT("SNPs!" &amp; CHAR(72 +'Randomized Data'!AM100) &amp; "13")))</f>
        <v>CC</v>
      </c>
      <c r="BD100" t="str">
        <f>SNPs!$F$14</f>
        <v>rs9923231</v>
      </c>
      <c r="BE100">
        <f>SNPs!$C$14</f>
        <v>16</v>
      </c>
      <c r="BF100">
        <f>SNPs!$D$14</f>
        <v>31096368</v>
      </c>
      <c r="BG100" s="7" t="str">
        <f ca="1">IF('Randomized Data'!AN100 = 1, SNPs!$H$14 &amp; SNPs!$H$14, IF('Randomized Data'!AO100 = 1, SNPs!$H$14 &amp; INDIRECT("SNPs!" &amp; CHAR(72 +'Randomized Data'!AP100) &amp; "14"), INDIRECT("SNPs!" &amp; CHAR(72 +'Randomized Data'!AP100) &amp; "14") &amp; INDIRECT("SNPs!" &amp; CHAR(72 +'Randomized Data'!AP100) &amp; "14")))</f>
        <v>CC</v>
      </c>
      <c r="BH100" t="str">
        <f>SNPs!$F$15</f>
        <v>rs9934438</v>
      </c>
      <c r="BI100">
        <f>SNPs!$C$15</f>
        <v>16</v>
      </c>
      <c r="BJ100">
        <f>SNPs!$D$15</f>
        <v>31093557</v>
      </c>
      <c r="BK100" s="7" t="str">
        <f ca="1">IF('Randomized Data'!AQ100 = 1, SNPs!$H$15 &amp; SNPs!$H$15, IF('Randomized Data'!AR100 = 1, SNPs!$H$15 &amp; INDIRECT("SNPs!" &amp; CHAR(72 +'Randomized Data'!AS100) &amp; "15"), INDIRECT("SNPs!" &amp; CHAR(72 +'Randomized Data'!AS100) &amp; "15") &amp; INDIRECT("SNPs!" &amp; CHAR(72 +'Randomized Data'!AS100) &amp; "15")))</f>
        <v>GG</v>
      </c>
      <c r="BL100" t="str">
        <f>SNPs!$F$16</f>
        <v>rs8050894</v>
      </c>
      <c r="BM100">
        <f>SNPs!$C$16</f>
        <v>16</v>
      </c>
      <c r="BN100">
        <f>SNPs!$D$16</f>
        <v>31093188</v>
      </c>
      <c r="BO100" s="7" t="str">
        <f ca="1">IF('Randomized Data'!AT100 = 1, SNPs!$H$16 &amp; SNPs!$H$16, IF('Randomized Data'!AU100 = 1, SNPs!$H$16 &amp; INDIRECT("SNPs!" &amp; CHAR(72 +'Randomized Data'!AV100) &amp; "16"), INDIRECT("SNPs!" &amp; CHAR(72 +'Randomized Data'!AV100) &amp; "16") &amp; INDIRECT("SNPs!" &amp; CHAR(72 +'Randomized Data'!AV100) &amp; "16")))</f>
        <v>CC</v>
      </c>
      <c r="BP100" t="str">
        <f>SNPs!$F$17</f>
        <v>rs6025</v>
      </c>
      <c r="BQ100">
        <f>SNPs!$C$17</f>
        <v>1</v>
      </c>
      <c r="BR100">
        <f>SNPs!$D$17</f>
        <v>169549811</v>
      </c>
      <c r="BS100" s="7" t="str">
        <f ca="1">IF('Randomized Data'!AW100 = 1, SNPs!$H$17 &amp; SNPs!$H$17, IF('Randomized Data'!AX100 = 1, SNPs!$H$17 &amp; INDIRECT("SNPs!" &amp; CHAR(72 +'Randomized Data'!AY100) &amp; "17"), INDIRECT("SNPs!" &amp; CHAR(72 +'Randomized Data'!AY100) &amp; "17") &amp; INDIRECT("SNPs!" &amp; CHAR(72 +'Randomized Data'!AY100) &amp; "17")))</f>
        <v>GG</v>
      </c>
      <c r="BT100" t="str">
        <f>SNPs!$F$18</f>
        <v>rs1799963</v>
      </c>
      <c r="BU100">
        <f>SNPs!$C$18</f>
        <v>11</v>
      </c>
      <c r="BV100">
        <f>SNPs!$D$18</f>
        <v>46739505</v>
      </c>
      <c r="BW100" s="7" t="str">
        <f ca="1">IF('Randomized Data'!AZ100 = 1, SNPs!$H$18 &amp; SNPs!$H$18, IF('Randomized Data'!BA100 = 1, SNPs!$H$18 &amp; INDIRECT("SNPs!" &amp; CHAR(72 +'Randomized Data'!BB100) &amp; "18"), INDIRECT("SNPs!" &amp; CHAR(72 +'Randomized Data'!BB100) &amp; "18") &amp; INDIRECT("SNPs!" &amp; CHAR(72 +'Randomized Data'!BB100) &amp; "18")))</f>
        <v>GG</v>
      </c>
      <c r="BX100" t="str">
        <f>SNPs!$F$19</f>
        <v>rs121913626</v>
      </c>
      <c r="BY100">
        <f>SNPs!$C$19</f>
        <v>14</v>
      </c>
      <c r="BZ100">
        <f>SNPs!$D$19</f>
        <v>23427723</v>
      </c>
      <c r="CA100" s="7" t="str">
        <f ca="1">IF('Randomized Data'!BC100 = 1, SNPs!$H$19 &amp; SNPs!$H$19, IF('Randomized Data'!BD100 = 1, SNPs!$H$19 &amp; INDIRECT("SNPs!" &amp; CHAR(72 +'Randomized Data'!BE100) &amp; "19"), INDIRECT("SNPs!" &amp; CHAR(72 +'Randomized Data'!BE100) &amp; "19") &amp; INDIRECT("SNPs!" &amp; CHAR(72 +'Randomized Data'!BE100) &amp; "19")))</f>
        <v>CC</v>
      </c>
      <c r="CB100" t="str">
        <f>SNPs!$F$20</f>
        <v>rs3218713</v>
      </c>
      <c r="CC100">
        <f>SNPs!$C$20</f>
        <v>14</v>
      </c>
      <c r="CD100">
        <f>SNPs!$D$20</f>
        <v>23431468</v>
      </c>
      <c r="CE100" s="7" t="str">
        <f ca="1">IF('Randomized Data'!BF100 = 1, SNPs!$H$20 &amp; SNPs!$H$20, IF('Randomized Data'!BG100 = 1, SNPs!$H$20 &amp; INDIRECT("SNPs!" &amp; CHAR(72 +'Randomized Data'!BH100) &amp; "20"), INDIRECT("SNPs!" &amp; CHAR(72 +'Randomized Data'!BH100) &amp; "20") &amp; INDIRECT("SNPs!" &amp; CHAR(72 +'Randomized Data'!BH100) &amp; "20")))</f>
        <v>GA</v>
      </c>
      <c r="CF100" t="str">
        <f>SNPs!$F$21</f>
        <v>rs3218714</v>
      </c>
      <c r="CG100">
        <f>SNPs!$C$21</f>
        <v>14</v>
      </c>
      <c r="CH100">
        <f>SNPs!$D$21</f>
        <v>23429279</v>
      </c>
      <c r="CI100" s="7" t="str">
        <f ca="1">IF('Randomized Data'!BI100 = 1, SNPs!$H$21 &amp; SNPs!$H$21, IF('Randomized Data'!BJ100 = 1, SNPs!$H$21 &amp; INDIRECT("SNPs!" &amp; CHAR(72 +'Randomized Data'!BK100) &amp; "21"), INDIRECT("SNPs!" &amp; CHAR(72 +'Randomized Data'!BK100) &amp; "21") &amp; INDIRECT("SNPs!" &amp; CHAR(72 +'Randomized Data'!BK100) &amp; "21")))</f>
        <v>CC</v>
      </c>
      <c r="CJ100" t="str">
        <f>SNPs!$F$22</f>
        <v>rs121964855</v>
      </c>
      <c r="CK100">
        <f>SNPs!$C$22</f>
        <v>1</v>
      </c>
      <c r="CL100">
        <f>SNPs!$D$22</f>
        <v>201365638</v>
      </c>
      <c r="CM100" s="7" t="str">
        <f ca="1">IF('Randomized Data'!BL100 = 1, SNPs!$H$22 &amp; SNPs!$H$22, IF('Randomized Data'!BM100 = 1, SNPs!$H$22 &amp; INDIRECT("SNPs!" &amp; CHAR(72 +'Randomized Data'!BN100) &amp; "22"), INDIRECT("SNPs!" &amp; CHAR(72 +'Randomized Data'!BN100) &amp; "22") &amp; INDIRECT("SNPs!" &amp; CHAR(72 +'Randomized Data'!BN100) &amp; "22")))</f>
        <v>TT</v>
      </c>
      <c r="CN100" t="str">
        <f>SNPs!$F$23</f>
        <v>rs121964856</v>
      </c>
      <c r="CO100">
        <f>SNPs!$C$23</f>
        <v>1</v>
      </c>
      <c r="CP100">
        <f>SNPs!$D$23</f>
        <v>201365297</v>
      </c>
      <c r="CQ100" s="7" t="str">
        <f ca="1">IF('Randomized Data'!BO100 = 1, SNPs!$H$23 &amp; SNPs!$H$23, IF('Randomized Data'!BP100 = 1, SNPs!$H$23 &amp; INDIRECT("SNPs!" &amp; CHAR(72 +'Randomized Data'!BQ100) &amp; "23"), INDIRECT("SNPs!" &amp; CHAR(72 +'Randomized Data'!BQ100) &amp; "23") &amp; INDIRECT("SNPs!" &amp; CHAR(72 +'Randomized Data'!BQ100) &amp; "23")))</f>
        <v>GG</v>
      </c>
      <c r="CR100" t="str">
        <f>SNPs!$F$24</f>
        <v>rs121964857</v>
      </c>
      <c r="CS100">
        <f>SNPs!$C$24</f>
        <v>1</v>
      </c>
      <c r="CT100">
        <f>SNPs!$D$24</f>
        <v>201359245</v>
      </c>
      <c r="CU100" s="7" t="str">
        <f ca="1">IF('Randomized Data'!BR100 = 1, SNPs!$H$24 &amp; SNPs!$H$24, IF('Randomized Data'!BS100 = 1, SNPs!$H$24 &amp; INDIRECT("SNPs!" &amp; CHAR(72 +'Randomized Data'!BT100) &amp; "24"), INDIRECT("SNPs!" &amp; CHAR(72 +'Randomized Data'!BT100) &amp; "24") &amp; INDIRECT("SNPs!" &amp; CHAR(72 +'Randomized Data'!BT100) &amp; "24")))</f>
        <v>CT</v>
      </c>
      <c r="CV100" t="str">
        <f>SNPs!$F$25</f>
        <v>rs28934269</v>
      </c>
      <c r="CW100">
        <f>SNPs!$C$25</f>
        <v>15</v>
      </c>
      <c r="CX100">
        <f>SNPs!$D$25</f>
        <v>63060915</v>
      </c>
      <c r="CY100" s="7" t="str">
        <f ca="1">IF('Randomized Data'!BU100 = 1, SNPs!$H$25 &amp; SNPs!$H$25, IF('Randomized Data'!BV100 = 1, SNPs!$H$25 &amp; INDIRECT("SNPs!" &amp; CHAR(72 +'Randomized Data'!BW100) &amp; "25"), INDIRECT("SNPs!" &amp; CHAR(72 +'Randomized Data'!BW100) &amp; "25") &amp; INDIRECT("SNPs!" &amp; CHAR(72 +'Randomized Data'!BW100) &amp; "25")))</f>
        <v>AG</v>
      </c>
      <c r="CZ100" t="str">
        <f>SNPs!$F$26</f>
        <v>rs28934270</v>
      </c>
      <c r="DA100">
        <f>SNPs!$C$26</f>
        <v>15</v>
      </c>
      <c r="DB100">
        <f>SNPs!$D$26</f>
        <v>63060899</v>
      </c>
      <c r="DC100" s="7" t="str">
        <f ca="1">IF('Randomized Data'!BX100 = 1, SNPs!$H$26 &amp; SNPs!$H$26, IF('Randomized Data'!BY100 = 1, SNPs!$H$26 &amp; INDIRECT("SNPs!" &amp; CHAR(72 +'Randomized Data'!BZ100) &amp; "26"), INDIRECT("SNPs!" &amp; CHAR(72 +'Randomized Data'!BZ100) &amp; "26") &amp; INDIRECT("SNPs!" &amp; CHAR(72 +'Randomized Data'!BZ100) &amp; "26")))</f>
        <v>AA</v>
      </c>
      <c r="DD100" t="str">
        <f>SNPs!$F$27</f>
        <v>rs727504290</v>
      </c>
      <c r="DE100">
        <f>SNPs!$C$27</f>
        <v>15</v>
      </c>
      <c r="DF100">
        <f>SNPs!$D$27</f>
        <v>63042875</v>
      </c>
      <c r="DG100" s="7" t="str">
        <f ca="1">IF('Randomized Data'!CA100 = 1, SNPs!$H$27 &amp; SNPs!$H$27, IF('Randomized Data'!CB100 = 1, SNPs!$H$27 &amp; INDIRECT("SNPs!" &amp; CHAR(72 +'Randomized Data'!CC100) &amp; "27"), INDIRECT("SNPs!" &amp; CHAR(72 +'Randomized Data'!CC100) &amp; "27") &amp; INDIRECT("SNPs!" &amp; CHAR(72 +'Randomized Data'!CC100) &amp; "27")))</f>
        <v>GC</v>
      </c>
      <c r="DH100" t="str">
        <f>SNPs!$F$28</f>
        <v>rs104894504</v>
      </c>
      <c r="DI100">
        <f>SNPs!$C$28</f>
        <v>15</v>
      </c>
      <c r="DJ100">
        <f>SNPs!$D$28</f>
        <v>63057028</v>
      </c>
      <c r="DK100" s="7" t="str">
        <f ca="1">IF('Randomized Data'!CD100 = 1, SNPs!$H$28 &amp; SNPs!$H$28, IF('Randomized Data'!CE100 = 1, SNPs!$H$28 &amp; INDIRECT("SNPs!" &amp; CHAR(72 +'Randomized Data'!CF100) &amp; "28"), INDIRECT("SNPs!" &amp; CHAR(72 +'Randomized Data'!CF100) &amp; "28") &amp; INDIRECT("SNPs!" &amp; CHAR(72 +'Randomized Data'!CF100) &amp; "28")))</f>
        <v>TT</v>
      </c>
      <c r="DL100" t="str">
        <f>SNPs!$F$29</f>
        <v>rs375882485</v>
      </c>
      <c r="DM100">
        <f>SNPs!$C$29</f>
        <v>11</v>
      </c>
      <c r="DN100">
        <f>SNPs!$D$29</f>
        <v>47342698</v>
      </c>
      <c r="DO100" s="7" t="str">
        <f ca="1">IF('Randomized Data'!CG100 = 1, SNPs!$H$29 &amp; SNPs!$H$29, IF('Randomized Data'!CH100 = 1, SNPs!$H$29 &amp; INDIRECT("SNPs!" &amp; CHAR(72 +'Randomized Data'!CI100) &amp; "29"), INDIRECT("SNPs!" &amp; CHAR(72 +'Randomized Data'!CI100) &amp; "29") &amp; INDIRECT("SNPs!" &amp; CHAR(72 +'Randomized Data'!CI100) &amp; "29")))</f>
        <v>GA</v>
      </c>
      <c r="DP100" t="str">
        <f>SNPs!$F$30</f>
        <v>rs397516083</v>
      </c>
      <c r="DQ100">
        <f>SNPs!$C$30</f>
        <v>11</v>
      </c>
      <c r="DR100">
        <f>SNPs!$D$30</f>
        <v>47346379</v>
      </c>
      <c r="DS100" s="7" t="str">
        <f ca="1">IF('Randomized Data'!CJ100 = 1, SNPs!$H$30 &amp; SNPs!$H$30, IF('Randomized Data'!CK100 = 1, SNPs!$H$30 &amp; INDIRECT("SNPs!" &amp; CHAR(72 +'Randomized Data'!CL100) &amp; "30"), INDIRECT("SNPs!" &amp; CHAR(72 +'Randomized Data'!CL100) &amp; "30") &amp; INDIRECT("SNPs!" &amp; CHAR(72 +'Randomized Data'!CL100) &amp; "30")))</f>
        <v>GA</v>
      </c>
      <c r="DT100" t="str">
        <f>SNPs!$F$31</f>
        <v>rs397515937</v>
      </c>
      <c r="DU100">
        <f>SNPs!$C$31</f>
        <v>11</v>
      </c>
      <c r="DV100">
        <f>SNPs!$D$31</f>
        <v>47339792</v>
      </c>
      <c r="DW100" s="7" t="str">
        <f ca="1">IF('Randomized Data'!CM100 = 1, SNPs!$H$31 &amp; SNPs!$H$31, IF('Randomized Data'!CN100 = 1, SNPs!$H$31 &amp; INDIRECT("SNPs!" &amp; CHAR(72 +'Randomized Data'!CO100) &amp; "31"), INDIRECT("SNPs!" &amp; CHAR(72 +'Randomized Data'!CO100) &amp; "31") &amp; INDIRECT("SNPs!" &amp; CHAR(72 +'Randomized Data'!CO100) &amp; "31")))</f>
        <v>AA</v>
      </c>
      <c r="DX100" t="str">
        <f>SNPs!$F$32</f>
        <v>rs397516074</v>
      </c>
      <c r="DY100">
        <f>SNPs!$C$32</f>
        <v>11</v>
      </c>
      <c r="DZ100">
        <f>SNPs!$D$32</f>
        <v>47348424</v>
      </c>
      <c r="EA100" s="7" t="str">
        <f ca="1">IF('Randomized Data'!CP100 = 1, SNPs!$H$32 &amp; SNPs!$H$32, IF('Randomized Data'!CQ100 = 1, SNPs!$H$32 &amp; INDIRECT("SNPs!" &amp; CHAR(72 +'Randomized Data'!CR100) &amp; "32"), INDIRECT("SNPs!" &amp; CHAR(72 +'Randomized Data'!CR100) &amp; "32") &amp; INDIRECT("SNPs!" &amp; CHAR(72 +'Randomized Data'!CR100) &amp; "32")))</f>
        <v>GA</v>
      </c>
      <c r="EB100" t="str">
        <f>SNPs!$F$33</f>
        <v>rs397515963</v>
      </c>
      <c r="EC100">
        <f>SNPs!$C$33</f>
        <v>11</v>
      </c>
      <c r="ED100">
        <f>SNPs!$D$33</f>
        <v>47337729</v>
      </c>
      <c r="EE100" s="7" t="str">
        <f ca="1">IF('Randomized Data'!CS100 = 1, SNPs!$H$33 &amp; SNPs!$H$33, IF('Randomized Data'!CT100 = 1, SNPs!$H$33 &amp; INDIRECT("SNPs!" &amp; CHAR(72 +'Randomized Data'!CU100) &amp; "33"), INDIRECT("SNPs!" &amp; CHAR(72 +'Randomized Data'!CU100) &amp; "33") &amp; INDIRECT("SNPs!" &amp; CHAR(72 +'Randomized Data'!CU100) &amp; "33")))</f>
        <v>--</v>
      </c>
    </row>
    <row r="101" spans="1:13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  <c r="F101" s="3">
        <v>42148</v>
      </c>
      <c r="G101" s="9" t="str">
        <f>'Randomized Data'!C101</f>
        <v>External Lab</v>
      </c>
      <c r="H101" t="str">
        <f>SNPs!$F$2</f>
        <v>rs12248560</v>
      </c>
      <c r="I101">
        <f>SNPs!$C$2</f>
        <v>10</v>
      </c>
      <c r="J101">
        <f>SNPs!$D$2</f>
        <v>94761900</v>
      </c>
      <c r="K101" t="str">
        <f ca="1">IF('Randomized Data'!D101 = 1, SNPs!$H$2 &amp; SNPs!$H$2, IF('Randomized Data'!E101 = 1, SNPs!$H$2 &amp; INDIRECT("SNPs!" &amp; CHAR(72 +'Randomized Data'!F101) &amp; "2"), INDIRECT("SNPs!" &amp; CHAR(72 +'Randomized Data'!F101) &amp; "2") &amp; INDIRECT("SNPs!" &amp; CHAR(72 +'Randomized Data'!F101) &amp; "2")))</f>
        <v>TT</v>
      </c>
      <c r="L101" t="str">
        <f>SNPs!$F$3</f>
        <v>rs28399504</v>
      </c>
      <c r="M101">
        <f>SNPs!$C$3</f>
        <v>10</v>
      </c>
      <c r="N101">
        <f>SNPs!$D$3</f>
        <v>94762706</v>
      </c>
      <c r="O101" t="str">
        <f ca="1">IF('Randomized Data'!G101 = 1, SNPs!$H$3 &amp; SNPs!$H$3, IF('Randomized Data'!H101 = 1, SNPs!$H$3 &amp; INDIRECT("SNPs!" &amp; CHAR(72 +'Randomized Data'!I101) &amp; "3"), INDIRECT("SNPs!" &amp; CHAR(72 +'Randomized Data'!I101) &amp; "3") &amp; INDIRECT("SNPs!" &amp; CHAR(72 +'Randomized Data'!I101) &amp; "3")))</f>
        <v>AG</v>
      </c>
      <c r="P101" t="str">
        <f>SNPs!$F$4</f>
        <v>rs41291556</v>
      </c>
      <c r="Q101">
        <f>SNPs!$C$4</f>
        <v>10</v>
      </c>
      <c r="R101">
        <f>SNPs!$D$4</f>
        <v>94775416</v>
      </c>
      <c r="S101" t="str">
        <f ca="1">IF('Randomized Data'!J101 = 1, SNPs!$H$4 &amp; SNPs!$H$4, IF('Randomized Data'!K101 = 1, SNPs!$H$4 &amp; INDIRECT("SNPs!" &amp; CHAR(72 +'Randomized Data'!L101) &amp; "4"), INDIRECT("SNPs!" &amp; CHAR(72 +'Randomized Data'!L101) &amp; "4") &amp; INDIRECT("SNPs!" &amp; CHAR(72 +'Randomized Data'!L101) &amp; "4")))</f>
        <v>TT</v>
      </c>
      <c r="T101" t="str">
        <f>SNPs!$F$5</f>
        <v>rs72558184</v>
      </c>
      <c r="U101">
        <f>SNPs!$C$5</f>
        <v>10</v>
      </c>
      <c r="V101">
        <f>SNPs!$D$5</f>
        <v>96535210</v>
      </c>
      <c r="W101" t="str">
        <f ca="1">IF('Randomized Data'!M101 = 1, SNPs!$H$5 &amp; SNPs!$H$5, IF('Randomized Data'!N101 = 1, SNPs!$H$5 &amp; INDIRECT("SNPs!" &amp; CHAR(72 +'Randomized Data'!O101) &amp; "5"), INDIRECT("SNPs!" &amp; CHAR(72 +'Randomized Data'!O101) &amp; "5") &amp; INDIRECT("SNPs!" &amp; CHAR(72 +'Randomized Data'!O101) &amp; "5")))</f>
        <v>GG</v>
      </c>
      <c r="X101" t="str">
        <f>SNPs!$F$6</f>
        <v>rs4986893</v>
      </c>
      <c r="Y101">
        <f>SNPs!$C$6</f>
        <v>10</v>
      </c>
      <c r="Z101">
        <f>SNPs!$D$6</f>
        <v>94780653</v>
      </c>
      <c r="AA101" s="7" t="str">
        <f ca="1">IF('Randomized Data'!P101 = 1, SNPs!$H$6 &amp; SNPs!$H$6, IF('Randomized Data'!Q101 = 1, SNPs!$H$6 &amp; INDIRECT("SNPs!" &amp; CHAR(72 +'Randomized Data'!R101) &amp; "6"), INDIRECT("SNPs!" &amp; CHAR(72 +'Randomized Data'!R101) &amp; "6") &amp; INDIRECT("SNPs!" &amp; CHAR(72 +'Randomized Data'!R101) &amp; "6")))</f>
        <v>AA</v>
      </c>
      <c r="AB101" t="str">
        <f>SNPs!$F$7</f>
        <v>rs4244285</v>
      </c>
      <c r="AC101">
        <f>SNPs!$C$7</f>
        <v>10</v>
      </c>
      <c r="AD101">
        <f>SNPs!$D$7</f>
        <v>94781859</v>
      </c>
      <c r="AE101" s="7" t="str">
        <f ca="1">IF('Randomized Data'!S101 = 1, SNPs!$H$7 &amp; SNPs!$H$7, IF('Randomized Data'!T101 = 1, SNPs!$H$7 &amp; INDIRECT("SNPs!" &amp; CHAR(72 +'Randomized Data'!U101) &amp; "7"), INDIRECT("SNPs!" &amp; CHAR(72 +'Randomized Data'!U101) &amp; "7") &amp; INDIRECT("SNPs!" &amp; CHAR(72 +'Randomized Data'!U101) &amp; "7")))</f>
        <v>GA</v>
      </c>
      <c r="AF101" t="str">
        <f>SNPs!$F$8</f>
        <v>rs72558186</v>
      </c>
      <c r="AG101">
        <f>SNPs!$C$8</f>
        <v>10</v>
      </c>
      <c r="AH101">
        <f>SNPs!$D$8</f>
        <v>94781999</v>
      </c>
      <c r="AI101" s="7" t="str">
        <f ca="1">IF('Randomized Data'!V101 = 1, SNPs!$H$8 &amp; SNPs!$H$8, IF('Randomized Data'!W101 = 1, SNPs!$H$8 &amp; INDIRECT("SNPs!" &amp; CHAR(72 +'Randomized Data'!X101) &amp; "8"), INDIRECT("SNPs!" &amp; CHAR(72 +'Randomized Data'!X101) &amp; "8") &amp; INDIRECT("SNPs!" &amp; CHAR(72 +'Randomized Data'!X101) &amp; "8")))</f>
        <v>AA</v>
      </c>
      <c r="AJ101" t="str">
        <f>SNPs!$F$9</f>
        <v>rs56337013</v>
      </c>
      <c r="AK101">
        <f>SNPs!$C$9</f>
        <v>10</v>
      </c>
      <c r="AL101">
        <f>SNPs!$D$9</f>
        <v>94852738</v>
      </c>
      <c r="AM101" s="7" t="str">
        <f ca="1">IF('Randomized Data'!Y$2 = 1, SNPs!$H$9 &amp; SNPs!$H$9, IF('Randomized Data'!Z101 = 1, SNPs!$H$9 &amp; INDIRECT("SNPs!" &amp; CHAR(72 +'Randomized Data'!AA101) &amp; "9"), INDIRECT("SNPs!" &amp; CHAR(72 +'Randomized Data'!AA101) &amp; "9") &amp; INDIRECT("SNPs!" &amp; CHAR(72 +'Randomized Data'!AA101) &amp; "9")))</f>
        <v>CT</v>
      </c>
      <c r="AN101" t="str">
        <f>SNPs!$F$10</f>
        <v>rs17884712</v>
      </c>
      <c r="AO101">
        <f>SNPs!$C$10</f>
        <v>10</v>
      </c>
      <c r="AP101">
        <f>SNPs!$D$10</f>
        <v>94775489</v>
      </c>
      <c r="AQ101" s="7" t="str">
        <f ca="1">IF('Randomized Data'!AB101 = 1, SNPs!$H$10 &amp; SNPs!$H$10, IF('Randomized Data'!AC101 = 1, SNPs!$H$10 &amp; INDIRECT("SNPs!" &amp; CHAR(72 +'Randomized Data'!AD101) &amp; "10"), INDIRECT("SNPs!" &amp; CHAR(72 +'Randomized Data'!AD101) &amp; "10") &amp; INDIRECT("SNPs!" &amp; CHAR(72 +'Randomized Data'!AD101) &amp; "10")))</f>
        <v>GG</v>
      </c>
      <c r="AR101" t="str">
        <f>SNPs!$F$11</f>
        <v>rs6413438</v>
      </c>
      <c r="AS101">
        <f>SNPs!$C$11</f>
        <v>10</v>
      </c>
      <c r="AT101">
        <f>SNPs!$D$11</f>
        <v>94781858</v>
      </c>
      <c r="AU101" s="7" t="str">
        <f ca="1">IF('Randomized Data'!AE101 = 1, SNPs!$H$11 &amp; SNPs!$H$11, IF('Randomized Data'!AF101 = 1, SNPs!$H$11 &amp; INDIRECT("SNPs!" &amp; CHAR(72 +'Randomized Data'!AG101) &amp; "11"), INDIRECT("SNPs!" &amp; CHAR(72 +'Randomized Data'!AG101) &amp; "11") &amp; INDIRECT("SNPs!" &amp; CHAR(72 +'Randomized Data'!AG101) &amp; "11")))</f>
        <v>CT</v>
      </c>
      <c r="AV101" t="str">
        <f>SNPs!$F$12</f>
        <v>rs1057910</v>
      </c>
      <c r="AW101">
        <f>SNPs!$C$12</f>
        <v>10</v>
      </c>
      <c r="AX101">
        <f>SNPs!$D$12</f>
        <v>94981296</v>
      </c>
      <c r="AY101" s="7" t="str">
        <f ca="1">IF('Randomized Data'!AH101 = 1, SNPs!$H$12 &amp; SNPs!$H$12, IF('Randomized Data'!AI101 = 1, SNPs!$H$12 &amp; INDIRECT("SNPs!" &amp; CHAR(72 +'Randomized Data'!AJ101) &amp; "12"), INDIRECT("SNPs!" &amp; CHAR(72 +'Randomized Data'!AJ101) &amp; "12") &amp; INDIRECT("SNPs!" &amp; CHAR(72 +'Randomized Data'!AJ101) &amp; "12")))</f>
        <v>CC</v>
      </c>
      <c r="AZ101" t="str">
        <f>SNPs!$F$13</f>
        <v>rs1799853</v>
      </c>
      <c r="BA101">
        <f>SNPs!$C$13</f>
        <v>10</v>
      </c>
      <c r="BB101">
        <f>SNPs!$D$13</f>
        <v>94942290</v>
      </c>
      <c r="BC101" s="7" t="str">
        <f ca="1">IF('Randomized Data'!AK101 = 1, SNPs!$H$13 &amp; SNPs!$H$13, IF('Randomized Data'!AL101 = 1, SNPs!$H$13 &amp; INDIRECT("SNPs!" &amp; CHAR(72 +'Randomized Data'!AM101) &amp; "13"), INDIRECT("SNPs!" &amp; CHAR(72 +'Randomized Data'!AM101) &amp; "13") &amp; INDIRECT("SNPs!" &amp; CHAR(72 +'Randomized Data'!AM101) &amp; "13")))</f>
        <v>CC</v>
      </c>
      <c r="BD101" t="str">
        <f>SNPs!$F$14</f>
        <v>rs9923231</v>
      </c>
      <c r="BE101">
        <f>SNPs!$C$14</f>
        <v>16</v>
      </c>
      <c r="BF101">
        <f>SNPs!$D$14</f>
        <v>31096368</v>
      </c>
      <c r="BG101" s="7" t="str">
        <f ca="1">IF('Randomized Data'!AN101 = 1, SNPs!$H$14 &amp; SNPs!$H$14, IF('Randomized Data'!AO101 = 1, SNPs!$H$14 &amp; INDIRECT("SNPs!" &amp; CHAR(72 +'Randomized Data'!AP101) &amp; "14"), INDIRECT("SNPs!" &amp; CHAR(72 +'Randomized Data'!AP101) &amp; "14") &amp; INDIRECT("SNPs!" &amp; CHAR(72 +'Randomized Data'!AP101) &amp; "14")))</f>
        <v>CC</v>
      </c>
      <c r="BH101" t="str">
        <f>SNPs!$F$15</f>
        <v>rs9934438</v>
      </c>
      <c r="BI101">
        <f>SNPs!$C$15</f>
        <v>16</v>
      </c>
      <c r="BJ101">
        <f>SNPs!$D$15</f>
        <v>31093557</v>
      </c>
      <c r="BK101" s="7" t="str">
        <f ca="1">IF('Randomized Data'!AQ101 = 1, SNPs!$H$15 &amp; SNPs!$H$15, IF('Randomized Data'!AR101 = 1, SNPs!$H$15 &amp; INDIRECT("SNPs!" &amp; CHAR(72 +'Randomized Data'!AS101) &amp; "15"), INDIRECT("SNPs!" &amp; CHAR(72 +'Randomized Data'!AS101) &amp; "15") &amp; INDIRECT("SNPs!" &amp; CHAR(72 +'Randomized Data'!AS101) &amp; "15")))</f>
        <v>GG</v>
      </c>
      <c r="BL101" t="str">
        <f>SNPs!$F$16</f>
        <v>rs8050894</v>
      </c>
      <c r="BM101">
        <f>SNPs!$C$16</f>
        <v>16</v>
      </c>
      <c r="BN101">
        <f>SNPs!$D$16</f>
        <v>31093188</v>
      </c>
      <c r="BO101" s="7" t="str">
        <f ca="1">IF('Randomized Data'!AT101 = 1, SNPs!$H$16 &amp; SNPs!$H$16, IF('Randomized Data'!AU101 = 1, SNPs!$H$16 &amp; INDIRECT("SNPs!" &amp; CHAR(72 +'Randomized Data'!AV101) &amp; "16"), INDIRECT("SNPs!" &amp; CHAR(72 +'Randomized Data'!AV101) &amp; "16") &amp; INDIRECT("SNPs!" &amp; CHAR(72 +'Randomized Data'!AV101) &amp; "16")))</f>
        <v>CC</v>
      </c>
      <c r="BP101" t="str">
        <f>SNPs!$F$17</f>
        <v>rs6025</v>
      </c>
      <c r="BQ101">
        <f>SNPs!$C$17</f>
        <v>1</v>
      </c>
      <c r="BR101">
        <f>SNPs!$D$17</f>
        <v>169549811</v>
      </c>
      <c r="BS101" s="7" t="str">
        <f ca="1">IF('Randomized Data'!AW101 = 1, SNPs!$H$17 &amp; SNPs!$H$17, IF('Randomized Data'!AX101 = 1, SNPs!$H$17 &amp; INDIRECT("SNPs!" &amp; CHAR(72 +'Randomized Data'!AY101) &amp; "17"), INDIRECT("SNPs!" &amp; CHAR(72 +'Randomized Data'!AY101) &amp; "17") &amp; INDIRECT("SNPs!" &amp; CHAR(72 +'Randomized Data'!AY101) &amp; "17")))</f>
        <v>GG</v>
      </c>
      <c r="BT101" t="str">
        <f>SNPs!$F$18</f>
        <v>rs1799963</v>
      </c>
      <c r="BU101">
        <f>SNPs!$C$18</f>
        <v>11</v>
      </c>
      <c r="BV101">
        <f>SNPs!$D$18</f>
        <v>46739505</v>
      </c>
      <c r="BW101" s="7" t="str">
        <f ca="1">IF('Randomized Data'!AZ101 = 1, SNPs!$H$18 &amp; SNPs!$H$18, IF('Randomized Data'!BA101 = 1, SNPs!$H$18 &amp; INDIRECT("SNPs!" &amp; CHAR(72 +'Randomized Data'!BB101) &amp; "18"), INDIRECT("SNPs!" &amp; CHAR(72 +'Randomized Data'!BB101) &amp; "18") &amp; INDIRECT("SNPs!" &amp; CHAR(72 +'Randomized Data'!BB101) &amp; "18")))</f>
        <v>GA</v>
      </c>
      <c r="BX101" t="str">
        <f>SNPs!$F$19</f>
        <v>rs121913626</v>
      </c>
      <c r="BY101">
        <f>SNPs!$C$19</f>
        <v>14</v>
      </c>
      <c r="BZ101">
        <f>SNPs!$D$19</f>
        <v>23427723</v>
      </c>
      <c r="CA101" s="7" t="str">
        <f ca="1">IF('Randomized Data'!BC101 = 1, SNPs!$H$19 &amp; SNPs!$H$19, IF('Randomized Data'!BD101 = 1, SNPs!$H$19 &amp; INDIRECT("SNPs!" &amp; CHAR(72 +'Randomized Data'!BE101) &amp; "19"), INDIRECT("SNPs!" &amp; CHAR(72 +'Randomized Data'!BE101) &amp; "19") &amp; INDIRECT("SNPs!" &amp; CHAR(72 +'Randomized Data'!BE101) &amp; "19")))</f>
        <v>GG</v>
      </c>
      <c r="CB101" t="str">
        <f>SNPs!$F$20</f>
        <v>rs3218713</v>
      </c>
      <c r="CC101">
        <f>SNPs!$C$20</f>
        <v>14</v>
      </c>
      <c r="CD101">
        <f>SNPs!$D$20</f>
        <v>23431468</v>
      </c>
      <c r="CE101" s="7" t="str">
        <f ca="1">IF('Randomized Data'!BF101 = 1, SNPs!$H$20 &amp; SNPs!$H$20, IF('Randomized Data'!BG101 = 1, SNPs!$H$20 &amp; INDIRECT("SNPs!" &amp; CHAR(72 +'Randomized Data'!BH101) &amp; "20"), INDIRECT("SNPs!" &amp; CHAR(72 +'Randomized Data'!BH101) &amp; "20") &amp; INDIRECT("SNPs!" &amp; CHAR(72 +'Randomized Data'!BH101) &amp; "20")))</f>
        <v>GG</v>
      </c>
      <c r="CF101" t="str">
        <f>SNPs!$F$21</f>
        <v>rs3218714</v>
      </c>
      <c r="CG101">
        <f>SNPs!$C$21</f>
        <v>14</v>
      </c>
      <c r="CH101">
        <f>SNPs!$D$21</f>
        <v>23429279</v>
      </c>
      <c r="CI101" s="7" t="str">
        <f ca="1">IF('Randomized Data'!BI101 = 1, SNPs!$H$21 &amp; SNPs!$H$21, IF('Randomized Data'!BJ101 = 1, SNPs!$H$21 &amp; INDIRECT("SNPs!" &amp; CHAR(72 +'Randomized Data'!BK101) &amp; "21"), INDIRECT("SNPs!" &amp; CHAR(72 +'Randomized Data'!BK101) &amp; "21") &amp; INDIRECT("SNPs!" &amp; CHAR(72 +'Randomized Data'!BK101) &amp; "21")))</f>
        <v>CC</v>
      </c>
      <c r="CJ101" t="str">
        <f>SNPs!$F$22</f>
        <v>rs121964855</v>
      </c>
      <c r="CK101">
        <f>SNPs!$C$22</f>
        <v>1</v>
      </c>
      <c r="CL101">
        <f>SNPs!$D$22</f>
        <v>201365638</v>
      </c>
      <c r="CM101" s="7" t="str">
        <f ca="1">IF('Randomized Data'!BL101 = 1, SNPs!$H$22 &amp; SNPs!$H$22, IF('Randomized Data'!BM101 = 1, SNPs!$H$22 &amp; INDIRECT("SNPs!" &amp; CHAR(72 +'Randomized Data'!BN101) &amp; "22"), INDIRECT("SNPs!" &amp; CHAR(72 +'Randomized Data'!BN101) &amp; "22") &amp; INDIRECT("SNPs!" &amp; CHAR(72 +'Randomized Data'!BN101) &amp; "22")))</f>
        <v>TA</v>
      </c>
      <c r="CN101" t="str">
        <f>SNPs!$F$23</f>
        <v>rs121964856</v>
      </c>
      <c r="CO101">
        <f>SNPs!$C$23</f>
        <v>1</v>
      </c>
      <c r="CP101">
        <f>SNPs!$D$23</f>
        <v>201365297</v>
      </c>
      <c r="CQ101" s="7" t="str">
        <f ca="1">IF('Randomized Data'!BO101 = 1, SNPs!$H$23 &amp; SNPs!$H$23, IF('Randomized Data'!BP101 = 1, SNPs!$H$23 &amp; INDIRECT("SNPs!" &amp; CHAR(72 +'Randomized Data'!BQ101) &amp; "23"), INDIRECT("SNPs!" &amp; CHAR(72 +'Randomized Data'!BQ101) &amp; "23") &amp; INDIRECT("SNPs!" &amp; CHAR(72 +'Randomized Data'!BQ101) &amp; "23")))</f>
        <v>GA</v>
      </c>
      <c r="CR101" t="str">
        <f>SNPs!$F$24</f>
        <v>rs121964857</v>
      </c>
      <c r="CS101">
        <f>SNPs!$C$24</f>
        <v>1</v>
      </c>
      <c r="CT101">
        <f>SNPs!$D$24</f>
        <v>201359245</v>
      </c>
      <c r="CU101" s="7" t="str">
        <f ca="1">IF('Randomized Data'!BR101 = 1, SNPs!$H$24 &amp; SNPs!$H$24, IF('Randomized Data'!BS101 = 1, SNPs!$H$24 &amp; INDIRECT("SNPs!" &amp; CHAR(72 +'Randomized Data'!BT101) &amp; "24"), INDIRECT("SNPs!" &amp; CHAR(72 +'Randomized Data'!BT101) &amp; "24") &amp; INDIRECT("SNPs!" &amp; CHAR(72 +'Randomized Data'!BT101) &amp; "24")))</f>
        <v>TT</v>
      </c>
      <c r="CV101" t="str">
        <f>SNPs!$F$25</f>
        <v>rs28934269</v>
      </c>
      <c r="CW101">
        <f>SNPs!$C$25</f>
        <v>15</v>
      </c>
      <c r="CX101">
        <f>SNPs!$D$25</f>
        <v>63060915</v>
      </c>
      <c r="CY101" s="7" t="str">
        <f ca="1">IF('Randomized Data'!BU101 = 1, SNPs!$H$25 &amp; SNPs!$H$25, IF('Randomized Data'!BV101 = 1, SNPs!$H$25 &amp; INDIRECT("SNPs!" &amp; CHAR(72 +'Randomized Data'!BW101) &amp; "25"), INDIRECT("SNPs!" &amp; CHAR(72 +'Randomized Data'!BW101) &amp; "25") &amp; INDIRECT("SNPs!" &amp; CHAR(72 +'Randomized Data'!BW101) &amp; "25")))</f>
        <v>AA</v>
      </c>
      <c r="CZ101" t="str">
        <f>SNPs!$F$26</f>
        <v>rs28934270</v>
      </c>
      <c r="DA101">
        <f>SNPs!$C$26</f>
        <v>15</v>
      </c>
      <c r="DB101">
        <f>SNPs!$D$26</f>
        <v>63060899</v>
      </c>
      <c r="DC101" s="7" t="str">
        <f ca="1">IF('Randomized Data'!BX101 = 1, SNPs!$H$26 &amp; SNPs!$H$26, IF('Randomized Data'!BY101 = 1, SNPs!$H$26 &amp; INDIRECT("SNPs!" &amp; CHAR(72 +'Randomized Data'!BZ101) &amp; "26"), INDIRECT("SNPs!" &amp; CHAR(72 +'Randomized Data'!BZ101) &amp; "26") &amp; INDIRECT("SNPs!" &amp; CHAR(72 +'Randomized Data'!BZ101) &amp; "26")))</f>
        <v>GG</v>
      </c>
      <c r="DD101" t="str">
        <f>SNPs!$F$27</f>
        <v>rs727504290</v>
      </c>
      <c r="DE101">
        <f>SNPs!$C$27</f>
        <v>15</v>
      </c>
      <c r="DF101">
        <f>SNPs!$D$27</f>
        <v>63042875</v>
      </c>
      <c r="DG101" s="7" t="str">
        <f ca="1">IF('Randomized Data'!CA101 = 1, SNPs!$H$27 &amp; SNPs!$H$27, IF('Randomized Data'!CB101 = 1, SNPs!$H$27 &amp; INDIRECT("SNPs!" &amp; CHAR(72 +'Randomized Data'!CC101) &amp; "27"), INDIRECT("SNPs!" &amp; CHAR(72 +'Randomized Data'!CC101) &amp; "27") &amp; INDIRECT("SNPs!" &amp; CHAR(72 +'Randomized Data'!CC101) &amp; "27")))</f>
        <v>GC</v>
      </c>
      <c r="DH101" t="str">
        <f>SNPs!$F$28</f>
        <v>rs104894504</v>
      </c>
      <c r="DI101">
        <f>SNPs!$C$28</f>
        <v>15</v>
      </c>
      <c r="DJ101">
        <f>SNPs!$D$28</f>
        <v>63057028</v>
      </c>
      <c r="DK101" s="7" t="str">
        <f ca="1">IF('Randomized Data'!CD101 = 1, SNPs!$H$28 &amp; SNPs!$H$28, IF('Randomized Data'!CE101 = 1, SNPs!$H$28 &amp; INDIRECT("SNPs!" &amp; CHAR(72 +'Randomized Data'!CF101) &amp; "28"), INDIRECT("SNPs!" &amp; CHAR(72 +'Randomized Data'!CF101) &amp; "28") &amp; INDIRECT("SNPs!" &amp; CHAR(72 +'Randomized Data'!CF101) &amp; "28")))</f>
        <v>TC</v>
      </c>
      <c r="DL101" t="str">
        <f>SNPs!$F$29</f>
        <v>rs375882485</v>
      </c>
      <c r="DM101">
        <f>SNPs!$C$29</f>
        <v>11</v>
      </c>
      <c r="DN101">
        <f>SNPs!$D$29</f>
        <v>47342698</v>
      </c>
      <c r="DO101" s="7" t="str">
        <f ca="1">IF('Randomized Data'!CG101 = 1, SNPs!$H$29 &amp; SNPs!$H$29, IF('Randomized Data'!CH101 = 1, SNPs!$H$29 &amp; INDIRECT("SNPs!" &amp; CHAR(72 +'Randomized Data'!CI101) &amp; "29"), INDIRECT("SNPs!" &amp; CHAR(72 +'Randomized Data'!CI101) &amp; "29") &amp; INDIRECT("SNPs!" &amp; CHAR(72 +'Randomized Data'!CI101) &amp; "29")))</f>
        <v>AA</v>
      </c>
      <c r="DP101" t="str">
        <f>SNPs!$F$30</f>
        <v>rs397516083</v>
      </c>
      <c r="DQ101">
        <f>SNPs!$C$30</f>
        <v>11</v>
      </c>
      <c r="DR101">
        <f>SNPs!$D$30</f>
        <v>47346379</v>
      </c>
      <c r="DS101" s="7" t="str">
        <f ca="1">IF('Randomized Data'!CJ101 = 1, SNPs!$H$30 &amp; SNPs!$H$30, IF('Randomized Data'!CK101 = 1, SNPs!$H$30 &amp; INDIRECT("SNPs!" &amp; CHAR(72 +'Randomized Data'!CL101) &amp; "30"), INDIRECT("SNPs!" &amp; CHAR(72 +'Randomized Data'!CL101) &amp; "30") &amp; INDIRECT("SNPs!" &amp; CHAR(72 +'Randomized Data'!CL101) &amp; "30")))</f>
        <v>GA</v>
      </c>
      <c r="DT101" t="str">
        <f>SNPs!$F$31</f>
        <v>rs397515937</v>
      </c>
      <c r="DU101">
        <f>SNPs!$C$31</f>
        <v>11</v>
      </c>
      <c r="DV101">
        <f>SNPs!$D$31</f>
        <v>47339792</v>
      </c>
      <c r="DW101" s="7" t="str">
        <f ca="1">IF('Randomized Data'!CM101 = 1, SNPs!$H$31 &amp; SNPs!$H$31, IF('Randomized Data'!CN101 = 1, SNPs!$H$31 &amp; INDIRECT("SNPs!" &amp; CHAR(72 +'Randomized Data'!CO101) &amp; "31"), INDIRECT("SNPs!" &amp; CHAR(72 +'Randomized Data'!CO101) &amp; "31") &amp; INDIRECT("SNPs!" &amp; CHAR(72 +'Randomized Data'!CO101) &amp; "31")))</f>
        <v>AA</v>
      </c>
      <c r="DX101" t="str">
        <f>SNPs!$F$32</f>
        <v>rs397516074</v>
      </c>
      <c r="DY101">
        <f>SNPs!$C$32</f>
        <v>11</v>
      </c>
      <c r="DZ101">
        <f>SNPs!$D$32</f>
        <v>47348424</v>
      </c>
      <c r="EA101" s="7" t="str">
        <f ca="1">IF('Randomized Data'!CP101 = 1, SNPs!$H$32 &amp; SNPs!$H$32, IF('Randomized Data'!CQ101 = 1, SNPs!$H$32 &amp; INDIRECT("SNPs!" &amp; CHAR(72 +'Randomized Data'!CR101) &amp; "32"), INDIRECT("SNPs!" &amp; CHAR(72 +'Randomized Data'!CR101) &amp; "32") &amp; INDIRECT("SNPs!" &amp; CHAR(72 +'Randomized Data'!CR101) &amp; "32")))</f>
        <v>AA</v>
      </c>
      <c r="EB101" t="str">
        <f>SNPs!$F$33</f>
        <v>rs397515963</v>
      </c>
      <c r="EC101">
        <f>SNPs!$C$33</f>
        <v>11</v>
      </c>
      <c r="ED101">
        <f>SNPs!$D$33</f>
        <v>47337729</v>
      </c>
      <c r="EE101" s="7" t="str">
        <f ca="1">IF('Randomized Data'!CS101 = 1, SNPs!$H$33 &amp; SNPs!$H$33, IF('Randomized Data'!CT101 = 1, SNPs!$H$33 &amp; INDIRECT("SNPs!" &amp; CHAR(72 +'Randomized Data'!CU101) &amp; "33"), INDIRECT("SNPs!" &amp; CHAR(72 +'Randomized Data'!CU101) &amp; "33") &amp; INDIRECT("SNPs!" &amp; CHAR(72 +'Randomized Data'!CU101) &amp; "33")))</f>
        <v>-G</v>
      </c>
    </row>
    <row r="102" spans="1:13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  <c r="F102" s="3">
        <v>42185</v>
      </c>
      <c r="G102" s="9" t="str">
        <f>'Randomized Data'!C102</f>
        <v>NGS Lab</v>
      </c>
      <c r="H102" t="str">
        <f>SNPs!$F$2</f>
        <v>rs12248560</v>
      </c>
      <c r="I102">
        <f>SNPs!$C$2</f>
        <v>10</v>
      </c>
      <c r="J102">
        <f>SNPs!$D$2</f>
        <v>94761900</v>
      </c>
      <c r="K102" t="str">
        <f ca="1">IF('Randomized Data'!D102 = 1, SNPs!$H$2 &amp; SNPs!$H$2, IF('Randomized Data'!E102 = 1, SNPs!$H$2 &amp; INDIRECT("SNPs!" &amp; CHAR(72 +'Randomized Data'!F102) &amp; "2"), INDIRECT("SNPs!" &amp; CHAR(72 +'Randomized Data'!F102) &amp; "2") &amp; INDIRECT("SNPs!" &amp; CHAR(72 +'Randomized Data'!F102) &amp; "2")))</f>
        <v>CC</v>
      </c>
      <c r="L102" t="str">
        <f>SNPs!$F$3</f>
        <v>rs28399504</v>
      </c>
      <c r="M102">
        <f>SNPs!$C$3</f>
        <v>10</v>
      </c>
      <c r="N102">
        <f>SNPs!$D$3</f>
        <v>94762706</v>
      </c>
      <c r="O102" t="str">
        <f ca="1">IF('Randomized Data'!G102 = 1, SNPs!$H$3 &amp; SNPs!$H$3, IF('Randomized Data'!H102 = 1, SNPs!$H$3 &amp; INDIRECT("SNPs!" &amp; CHAR(72 +'Randomized Data'!I102) &amp; "3"), INDIRECT("SNPs!" &amp; CHAR(72 +'Randomized Data'!I102) &amp; "3") &amp; INDIRECT("SNPs!" &amp; CHAR(72 +'Randomized Data'!I102) &amp; "3")))</f>
        <v>AA</v>
      </c>
      <c r="P102" t="str">
        <f>SNPs!$F$4</f>
        <v>rs41291556</v>
      </c>
      <c r="Q102">
        <f>SNPs!$C$4</f>
        <v>10</v>
      </c>
      <c r="R102">
        <f>SNPs!$D$4</f>
        <v>94775416</v>
      </c>
      <c r="S102" t="str">
        <f ca="1">IF('Randomized Data'!J102 = 1, SNPs!$H$4 &amp; SNPs!$H$4, IF('Randomized Data'!K102 = 1, SNPs!$H$4 &amp; INDIRECT("SNPs!" &amp; CHAR(72 +'Randomized Data'!L102) &amp; "4"), INDIRECT("SNPs!" &amp; CHAR(72 +'Randomized Data'!L102) &amp; "4") &amp; INDIRECT("SNPs!" &amp; CHAR(72 +'Randomized Data'!L102) &amp; "4")))</f>
        <v>CC</v>
      </c>
      <c r="T102" t="str">
        <f>SNPs!$F$5</f>
        <v>rs72558184</v>
      </c>
      <c r="U102">
        <f>SNPs!$C$5</f>
        <v>10</v>
      </c>
      <c r="V102">
        <f>SNPs!$D$5</f>
        <v>96535210</v>
      </c>
      <c r="W102" t="str">
        <f ca="1">IF('Randomized Data'!M102 = 1, SNPs!$H$5 &amp; SNPs!$H$5, IF('Randomized Data'!N102 = 1, SNPs!$H$5 &amp; INDIRECT("SNPs!" &amp; CHAR(72 +'Randomized Data'!O102) &amp; "5"), INDIRECT("SNPs!" &amp; CHAR(72 +'Randomized Data'!O102) &amp; "5") &amp; INDIRECT("SNPs!" &amp; CHAR(72 +'Randomized Data'!O102) &amp; "5")))</f>
        <v>GG</v>
      </c>
      <c r="X102" t="str">
        <f>SNPs!$F$6</f>
        <v>rs4986893</v>
      </c>
      <c r="Y102">
        <f>SNPs!$C$6</f>
        <v>10</v>
      </c>
      <c r="Z102">
        <f>SNPs!$D$6</f>
        <v>94780653</v>
      </c>
      <c r="AA102" s="7" t="str">
        <f ca="1">IF('Randomized Data'!P102 = 1, SNPs!$H$6 &amp; SNPs!$H$6, IF('Randomized Data'!Q102 = 1, SNPs!$H$6 &amp; INDIRECT("SNPs!" &amp; CHAR(72 +'Randomized Data'!R102) &amp; "6"), INDIRECT("SNPs!" &amp; CHAR(72 +'Randomized Data'!R102) &amp; "6") &amp; INDIRECT("SNPs!" &amp; CHAR(72 +'Randomized Data'!R102) &amp; "6")))</f>
        <v>GA</v>
      </c>
      <c r="AB102" t="str">
        <f>SNPs!$F$7</f>
        <v>rs4244285</v>
      </c>
      <c r="AC102">
        <f>SNPs!$C$7</f>
        <v>10</v>
      </c>
      <c r="AD102">
        <f>SNPs!$D$7</f>
        <v>94781859</v>
      </c>
      <c r="AE102" s="7" t="str">
        <f ca="1">IF('Randomized Data'!S102 = 1, SNPs!$H$7 &amp; SNPs!$H$7, IF('Randomized Data'!T102 = 1, SNPs!$H$7 &amp; INDIRECT("SNPs!" &amp; CHAR(72 +'Randomized Data'!U102) &amp; "7"), INDIRECT("SNPs!" &amp; CHAR(72 +'Randomized Data'!U102) &amp; "7") &amp; INDIRECT("SNPs!" &amp; CHAR(72 +'Randomized Data'!U102) &amp; "7")))</f>
        <v>GG</v>
      </c>
      <c r="AF102" t="str">
        <f>SNPs!$F$8</f>
        <v>rs72558186</v>
      </c>
      <c r="AG102">
        <f>SNPs!$C$8</f>
        <v>10</v>
      </c>
      <c r="AH102">
        <f>SNPs!$D$8</f>
        <v>94781999</v>
      </c>
      <c r="AI102" s="7" t="str">
        <f ca="1">IF('Randomized Data'!V102 = 1, SNPs!$H$8 &amp; SNPs!$H$8, IF('Randomized Data'!W102 = 1, SNPs!$H$8 &amp; INDIRECT("SNPs!" &amp; CHAR(72 +'Randomized Data'!X102) &amp; "8"), INDIRECT("SNPs!" &amp; CHAR(72 +'Randomized Data'!X102) &amp; "8") &amp; INDIRECT("SNPs!" &amp; CHAR(72 +'Randomized Data'!X102) &amp; "8")))</f>
        <v>TT</v>
      </c>
      <c r="AJ102" t="str">
        <f>SNPs!$F$9</f>
        <v>rs56337013</v>
      </c>
      <c r="AK102">
        <f>SNPs!$C$9</f>
        <v>10</v>
      </c>
      <c r="AL102">
        <f>SNPs!$D$9</f>
        <v>94852738</v>
      </c>
      <c r="AM102" s="7" t="str">
        <f ca="1">IF('Randomized Data'!Y$2 = 1, SNPs!$H$9 &amp; SNPs!$H$9, IF('Randomized Data'!Z102 = 1, SNPs!$H$9 &amp; INDIRECT("SNPs!" &amp; CHAR(72 +'Randomized Data'!AA102) &amp; "9"), INDIRECT("SNPs!" &amp; CHAR(72 +'Randomized Data'!AA102) &amp; "9") &amp; INDIRECT("SNPs!" &amp; CHAR(72 +'Randomized Data'!AA102) &amp; "9")))</f>
        <v>CT</v>
      </c>
      <c r="AN102" t="str">
        <f>SNPs!$F$10</f>
        <v>rs17884712</v>
      </c>
      <c r="AO102">
        <f>SNPs!$C$10</f>
        <v>10</v>
      </c>
      <c r="AP102">
        <f>SNPs!$D$10</f>
        <v>94775489</v>
      </c>
      <c r="AQ102" s="7" t="str">
        <f ca="1">IF('Randomized Data'!AB102 = 1, SNPs!$H$10 &amp; SNPs!$H$10, IF('Randomized Data'!AC102 = 1, SNPs!$H$10 &amp; INDIRECT("SNPs!" &amp; CHAR(72 +'Randomized Data'!AD102) &amp; "10"), INDIRECT("SNPs!" &amp; CHAR(72 +'Randomized Data'!AD102) &amp; "10") &amp; INDIRECT("SNPs!" &amp; CHAR(72 +'Randomized Data'!AD102) &amp; "10")))</f>
        <v>GG</v>
      </c>
      <c r="AR102" t="str">
        <f>SNPs!$F$11</f>
        <v>rs6413438</v>
      </c>
      <c r="AS102">
        <f>SNPs!$C$11</f>
        <v>10</v>
      </c>
      <c r="AT102">
        <f>SNPs!$D$11</f>
        <v>94781858</v>
      </c>
      <c r="AU102" s="7" t="str">
        <f ca="1">IF('Randomized Data'!AE102 = 1, SNPs!$H$11 &amp; SNPs!$H$11, IF('Randomized Data'!AF102 = 1, SNPs!$H$11 &amp; INDIRECT("SNPs!" &amp; CHAR(72 +'Randomized Data'!AG102) &amp; "11"), INDIRECT("SNPs!" &amp; CHAR(72 +'Randomized Data'!AG102) &amp; "11") &amp; INDIRECT("SNPs!" &amp; CHAR(72 +'Randomized Data'!AG102) &amp; "11")))</f>
        <v>TT</v>
      </c>
      <c r="AV102" t="str">
        <f>SNPs!$F$12</f>
        <v>rs1057910</v>
      </c>
      <c r="AW102">
        <f>SNPs!$C$12</f>
        <v>10</v>
      </c>
      <c r="AX102">
        <f>SNPs!$D$12</f>
        <v>94981296</v>
      </c>
      <c r="AY102" s="7" t="str">
        <f ca="1">IF('Randomized Data'!AH102 = 1, SNPs!$H$12 &amp; SNPs!$H$12, IF('Randomized Data'!AI102 = 1, SNPs!$H$12 &amp; INDIRECT("SNPs!" &amp; CHAR(72 +'Randomized Data'!AJ102) &amp; "12"), INDIRECT("SNPs!" &amp; CHAR(72 +'Randomized Data'!AJ102) &amp; "12") &amp; INDIRECT("SNPs!" &amp; CHAR(72 +'Randomized Data'!AJ102) &amp; "12")))</f>
        <v>AC</v>
      </c>
      <c r="AZ102" t="str">
        <f>SNPs!$F$13</f>
        <v>rs1799853</v>
      </c>
      <c r="BA102">
        <f>SNPs!$C$13</f>
        <v>10</v>
      </c>
      <c r="BB102">
        <f>SNPs!$D$13</f>
        <v>94942290</v>
      </c>
      <c r="BC102" s="7" t="str">
        <f ca="1">IF('Randomized Data'!AK102 = 1, SNPs!$H$13 &amp; SNPs!$H$13, IF('Randomized Data'!AL102 = 1, SNPs!$H$13 &amp; INDIRECT("SNPs!" &amp; CHAR(72 +'Randomized Data'!AM102) &amp; "13"), INDIRECT("SNPs!" &amp; CHAR(72 +'Randomized Data'!AM102) &amp; "13") &amp; INDIRECT("SNPs!" &amp; CHAR(72 +'Randomized Data'!AM102) &amp; "13")))</f>
        <v>TT</v>
      </c>
      <c r="BD102" t="str">
        <f>SNPs!$F$14</f>
        <v>rs9923231</v>
      </c>
      <c r="BE102">
        <f>SNPs!$C$14</f>
        <v>16</v>
      </c>
      <c r="BF102">
        <f>SNPs!$D$14</f>
        <v>31096368</v>
      </c>
      <c r="BG102" s="7" t="str">
        <f ca="1">IF('Randomized Data'!AN102 = 1, SNPs!$H$14 &amp; SNPs!$H$14, IF('Randomized Data'!AO102 = 1, SNPs!$H$14 &amp; INDIRECT("SNPs!" &amp; CHAR(72 +'Randomized Data'!AP102) &amp; "14"), INDIRECT("SNPs!" &amp; CHAR(72 +'Randomized Data'!AP102) &amp; "14") &amp; INDIRECT("SNPs!" &amp; CHAR(72 +'Randomized Data'!AP102) &amp; "14")))</f>
        <v>CA</v>
      </c>
      <c r="BH102" t="str">
        <f>SNPs!$F$15</f>
        <v>rs9934438</v>
      </c>
      <c r="BI102">
        <f>SNPs!$C$15</f>
        <v>16</v>
      </c>
      <c r="BJ102">
        <f>SNPs!$D$15</f>
        <v>31093557</v>
      </c>
      <c r="BK102" s="7" t="str">
        <f ca="1">IF('Randomized Data'!AQ102 = 1, SNPs!$H$15 &amp; SNPs!$H$15, IF('Randomized Data'!AR102 = 1, SNPs!$H$15 &amp; INDIRECT("SNPs!" &amp; CHAR(72 +'Randomized Data'!AS102) &amp; "15"), INDIRECT("SNPs!" &amp; CHAR(72 +'Randomized Data'!AS102) &amp; "15") &amp; INDIRECT("SNPs!" &amp; CHAR(72 +'Randomized Data'!AS102) &amp; "15")))</f>
        <v>GA</v>
      </c>
      <c r="BL102" t="str">
        <f>SNPs!$F$16</f>
        <v>rs8050894</v>
      </c>
      <c r="BM102">
        <f>SNPs!$C$16</f>
        <v>16</v>
      </c>
      <c r="BN102">
        <f>SNPs!$D$16</f>
        <v>31093188</v>
      </c>
      <c r="BO102" s="7" t="str">
        <f ca="1">IF('Randomized Data'!AT102 = 1, SNPs!$H$16 &amp; SNPs!$H$16, IF('Randomized Data'!AU102 = 1, SNPs!$H$16 &amp; INDIRECT("SNPs!" &amp; CHAR(72 +'Randomized Data'!AV102) &amp; "16"), INDIRECT("SNPs!" &amp; CHAR(72 +'Randomized Data'!AV102) &amp; "16") &amp; INDIRECT("SNPs!" &amp; CHAR(72 +'Randomized Data'!AV102) &amp; "16")))</f>
        <v>CC</v>
      </c>
      <c r="BP102" t="str">
        <f>SNPs!$F$17</f>
        <v>rs6025</v>
      </c>
      <c r="BQ102">
        <f>SNPs!$C$17</f>
        <v>1</v>
      </c>
      <c r="BR102">
        <f>SNPs!$D$17</f>
        <v>169549811</v>
      </c>
      <c r="BS102" s="7" t="str">
        <f ca="1">IF('Randomized Data'!AW102 = 1, SNPs!$H$17 &amp; SNPs!$H$17, IF('Randomized Data'!AX102 = 1, SNPs!$H$17 &amp; INDIRECT("SNPs!" &amp; CHAR(72 +'Randomized Data'!AY102) &amp; "17"), INDIRECT("SNPs!" &amp; CHAR(72 +'Randomized Data'!AY102) &amp; "17") &amp; INDIRECT("SNPs!" &amp; CHAR(72 +'Randomized Data'!AY102) &amp; "17")))</f>
        <v>AA</v>
      </c>
      <c r="BT102" t="str">
        <f>SNPs!$F$18</f>
        <v>rs1799963</v>
      </c>
      <c r="BU102">
        <f>SNPs!$C$18</f>
        <v>11</v>
      </c>
      <c r="BV102">
        <f>SNPs!$D$18</f>
        <v>46739505</v>
      </c>
      <c r="BW102" s="7" t="str">
        <f ca="1">IF('Randomized Data'!AZ102 = 1, SNPs!$H$18 &amp; SNPs!$H$18, IF('Randomized Data'!BA102 = 1, SNPs!$H$18 &amp; INDIRECT("SNPs!" &amp; CHAR(72 +'Randomized Data'!BB102) &amp; "18"), INDIRECT("SNPs!" &amp; CHAR(72 +'Randomized Data'!BB102) &amp; "18") &amp; INDIRECT("SNPs!" &amp; CHAR(72 +'Randomized Data'!BB102) &amp; "18")))</f>
        <v>GG</v>
      </c>
      <c r="BX102" t="str">
        <f>SNPs!$F$19</f>
        <v>rs121913626</v>
      </c>
      <c r="BY102">
        <f>SNPs!$C$19</f>
        <v>14</v>
      </c>
      <c r="BZ102">
        <f>SNPs!$D$19</f>
        <v>23427723</v>
      </c>
      <c r="CA102" s="7" t="str">
        <f ca="1">IF('Randomized Data'!BC102 = 1, SNPs!$H$19 &amp; SNPs!$H$19, IF('Randomized Data'!BD102 = 1, SNPs!$H$19 &amp; INDIRECT("SNPs!" &amp; CHAR(72 +'Randomized Data'!BE102) &amp; "19"), INDIRECT("SNPs!" &amp; CHAR(72 +'Randomized Data'!BE102) &amp; "19") &amp; INDIRECT("SNPs!" &amp; CHAR(72 +'Randomized Data'!BE102) &amp; "19")))</f>
        <v>CC</v>
      </c>
      <c r="CB102" t="str">
        <f>SNPs!$F$20</f>
        <v>rs3218713</v>
      </c>
      <c r="CC102">
        <f>SNPs!$C$20</f>
        <v>14</v>
      </c>
      <c r="CD102">
        <f>SNPs!$D$20</f>
        <v>23431468</v>
      </c>
      <c r="CE102" s="7" t="str">
        <f ca="1">IF('Randomized Data'!BF102 = 1, SNPs!$H$20 &amp; SNPs!$H$20, IF('Randomized Data'!BG102 = 1, SNPs!$H$20 &amp; INDIRECT("SNPs!" &amp; CHAR(72 +'Randomized Data'!BH102) &amp; "20"), INDIRECT("SNPs!" &amp; CHAR(72 +'Randomized Data'!BH102) &amp; "20") &amp; INDIRECT("SNPs!" &amp; CHAR(72 +'Randomized Data'!BH102) &amp; "20")))</f>
        <v>AA</v>
      </c>
      <c r="CF102" t="str">
        <f>SNPs!$F$21</f>
        <v>rs3218714</v>
      </c>
      <c r="CG102">
        <f>SNPs!$C$21</f>
        <v>14</v>
      </c>
      <c r="CH102">
        <f>SNPs!$D$21</f>
        <v>23429279</v>
      </c>
      <c r="CI102" s="7" t="str">
        <f ca="1">IF('Randomized Data'!BI102 = 1, SNPs!$H$21 &amp; SNPs!$H$21, IF('Randomized Data'!BJ102 = 1, SNPs!$H$21 &amp; INDIRECT("SNPs!" &amp; CHAR(72 +'Randomized Data'!BK102) &amp; "21"), INDIRECT("SNPs!" &amp; CHAR(72 +'Randomized Data'!BK102) &amp; "21") &amp; INDIRECT("SNPs!" &amp; CHAR(72 +'Randomized Data'!BK102) &amp; "21")))</f>
        <v>CC</v>
      </c>
      <c r="CJ102" t="str">
        <f>SNPs!$F$22</f>
        <v>rs121964855</v>
      </c>
      <c r="CK102">
        <f>SNPs!$C$22</f>
        <v>1</v>
      </c>
      <c r="CL102">
        <f>SNPs!$D$22</f>
        <v>201365638</v>
      </c>
      <c r="CM102" s="7" t="str">
        <f ca="1">IF('Randomized Data'!BL102 = 1, SNPs!$H$22 &amp; SNPs!$H$22, IF('Randomized Data'!BM102 = 1, SNPs!$H$22 &amp; INDIRECT("SNPs!" &amp; CHAR(72 +'Randomized Data'!BN102) &amp; "22"), INDIRECT("SNPs!" &amp; CHAR(72 +'Randomized Data'!BN102) &amp; "22") &amp; INDIRECT("SNPs!" &amp; CHAR(72 +'Randomized Data'!BN102) &amp; "22")))</f>
        <v>TT</v>
      </c>
      <c r="CN102" t="str">
        <f>SNPs!$F$23</f>
        <v>rs121964856</v>
      </c>
      <c r="CO102">
        <f>SNPs!$C$23</f>
        <v>1</v>
      </c>
      <c r="CP102">
        <f>SNPs!$D$23</f>
        <v>201365297</v>
      </c>
      <c r="CQ102" s="7" t="str">
        <f ca="1">IF('Randomized Data'!BO102 = 1, SNPs!$H$23 &amp; SNPs!$H$23, IF('Randomized Data'!BP102 = 1, SNPs!$H$23 &amp; INDIRECT("SNPs!" &amp; CHAR(72 +'Randomized Data'!BQ102) &amp; "23"), INDIRECT("SNPs!" &amp; CHAR(72 +'Randomized Data'!BQ102) &amp; "23") &amp; INDIRECT("SNPs!" &amp; CHAR(72 +'Randomized Data'!BQ102) &amp; "23")))</f>
        <v>GG</v>
      </c>
      <c r="CR102" t="str">
        <f>SNPs!$F$24</f>
        <v>rs121964857</v>
      </c>
      <c r="CS102">
        <f>SNPs!$C$24</f>
        <v>1</v>
      </c>
      <c r="CT102">
        <f>SNPs!$D$24</f>
        <v>201359245</v>
      </c>
      <c r="CU102" s="7" t="str">
        <f ca="1">IF('Randomized Data'!BR102 = 1, SNPs!$H$24 &amp; SNPs!$H$24, IF('Randomized Data'!BS102 = 1, SNPs!$H$24 &amp; INDIRECT("SNPs!" &amp; CHAR(72 +'Randomized Data'!BT102) &amp; "24"), INDIRECT("SNPs!" &amp; CHAR(72 +'Randomized Data'!BT102) &amp; "24") &amp; INDIRECT("SNPs!" &amp; CHAR(72 +'Randomized Data'!BT102) &amp; "24")))</f>
        <v>TT</v>
      </c>
      <c r="CV102" t="str">
        <f>SNPs!$F$25</f>
        <v>rs28934269</v>
      </c>
      <c r="CW102">
        <f>SNPs!$C$25</f>
        <v>15</v>
      </c>
      <c r="CX102">
        <f>SNPs!$D$25</f>
        <v>63060915</v>
      </c>
      <c r="CY102" s="7" t="str">
        <f ca="1">IF('Randomized Data'!BU102 = 1, SNPs!$H$25 &amp; SNPs!$H$25, IF('Randomized Data'!BV102 = 1, SNPs!$H$25 &amp; INDIRECT("SNPs!" &amp; CHAR(72 +'Randomized Data'!BW102) &amp; "25"), INDIRECT("SNPs!" &amp; CHAR(72 +'Randomized Data'!BW102) &amp; "25") &amp; INDIRECT("SNPs!" &amp; CHAR(72 +'Randomized Data'!BW102) &amp; "25")))</f>
        <v>AA</v>
      </c>
      <c r="CZ102" t="str">
        <f>SNPs!$F$26</f>
        <v>rs28934270</v>
      </c>
      <c r="DA102">
        <f>SNPs!$C$26</f>
        <v>15</v>
      </c>
      <c r="DB102">
        <f>SNPs!$D$26</f>
        <v>63060899</v>
      </c>
      <c r="DC102" s="7" t="str">
        <f ca="1">IF('Randomized Data'!BX102 = 1, SNPs!$H$26 &amp; SNPs!$H$26, IF('Randomized Data'!BY102 = 1, SNPs!$H$26 &amp; INDIRECT("SNPs!" &amp; CHAR(72 +'Randomized Data'!BZ102) &amp; "26"), INDIRECT("SNPs!" &amp; CHAR(72 +'Randomized Data'!BZ102) &amp; "26") &amp; INDIRECT("SNPs!" &amp; CHAR(72 +'Randomized Data'!BZ102) &amp; "26")))</f>
        <v>GG</v>
      </c>
      <c r="DD102" t="str">
        <f>SNPs!$F$27</f>
        <v>rs727504290</v>
      </c>
      <c r="DE102">
        <f>SNPs!$C$27</f>
        <v>15</v>
      </c>
      <c r="DF102">
        <f>SNPs!$D$27</f>
        <v>63042875</v>
      </c>
      <c r="DG102" s="7" t="str">
        <f ca="1">IF('Randomized Data'!CA102 = 1, SNPs!$H$27 &amp; SNPs!$H$27, IF('Randomized Data'!CB102 = 1, SNPs!$H$27 &amp; INDIRECT("SNPs!" &amp; CHAR(72 +'Randomized Data'!CC102) &amp; "27"), INDIRECT("SNPs!" &amp; CHAR(72 +'Randomized Data'!CC102) &amp; "27") &amp; INDIRECT("SNPs!" &amp; CHAR(72 +'Randomized Data'!CC102) &amp; "27")))</f>
        <v>GC</v>
      </c>
      <c r="DH102" t="str">
        <f>SNPs!$F$28</f>
        <v>rs104894504</v>
      </c>
      <c r="DI102">
        <f>SNPs!$C$28</f>
        <v>15</v>
      </c>
      <c r="DJ102">
        <f>SNPs!$D$28</f>
        <v>63057028</v>
      </c>
      <c r="DK102" s="7" t="str">
        <f ca="1">IF('Randomized Data'!CD102 = 1, SNPs!$H$28 &amp; SNPs!$H$28, IF('Randomized Data'!CE102 = 1, SNPs!$H$28 &amp; INDIRECT("SNPs!" &amp; CHAR(72 +'Randomized Data'!CF102) &amp; "28"), INDIRECT("SNPs!" &amp; CHAR(72 +'Randomized Data'!CF102) &amp; "28") &amp; INDIRECT("SNPs!" &amp; CHAR(72 +'Randomized Data'!CF102) &amp; "28")))</f>
        <v>TC</v>
      </c>
      <c r="DL102" t="str">
        <f>SNPs!$F$29</f>
        <v>rs375882485</v>
      </c>
      <c r="DM102">
        <f>SNPs!$C$29</f>
        <v>11</v>
      </c>
      <c r="DN102">
        <f>SNPs!$D$29</f>
        <v>47342698</v>
      </c>
      <c r="DO102" s="7" t="str">
        <f ca="1">IF('Randomized Data'!CG102 = 1, SNPs!$H$29 &amp; SNPs!$H$29, IF('Randomized Data'!CH102 = 1, SNPs!$H$29 &amp; INDIRECT("SNPs!" &amp; CHAR(72 +'Randomized Data'!CI102) &amp; "29"), INDIRECT("SNPs!" &amp; CHAR(72 +'Randomized Data'!CI102) &amp; "29") &amp; INDIRECT("SNPs!" &amp; CHAR(72 +'Randomized Data'!CI102) &amp; "29")))</f>
        <v>GG</v>
      </c>
      <c r="DP102" t="str">
        <f>SNPs!$F$30</f>
        <v>rs397516083</v>
      </c>
      <c r="DQ102">
        <f>SNPs!$C$30</f>
        <v>11</v>
      </c>
      <c r="DR102">
        <f>SNPs!$D$30</f>
        <v>47346379</v>
      </c>
      <c r="DS102" s="7" t="str">
        <f ca="1">IF('Randomized Data'!CJ102 = 1, SNPs!$H$30 &amp; SNPs!$H$30, IF('Randomized Data'!CK102 = 1, SNPs!$H$30 &amp; INDIRECT("SNPs!" &amp; CHAR(72 +'Randomized Data'!CL102) &amp; "30"), INDIRECT("SNPs!" &amp; CHAR(72 +'Randomized Data'!CL102) &amp; "30") &amp; INDIRECT("SNPs!" &amp; CHAR(72 +'Randomized Data'!CL102) &amp; "30")))</f>
        <v>AA</v>
      </c>
      <c r="DT102" t="str">
        <f>SNPs!$F$31</f>
        <v>rs397515937</v>
      </c>
      <c r="DU102">
        <f>SNPs!$C$31</f>
        <v>11</v>
      </c>
      <c r="DV102">
        <f>SNPs!$D$31</f>
        <v>47339792</v>
      </c>
      <c r="DW102" s="7" t="str">
        <f ca="1">IF('Randomized Data'!CM102 = 1, SNPs!$H$31 &amp; SNPs!$H$31, IF('Randomized Data'!CN102 = 1, SNPs!$H$31 &amp; INDIRECT("SNPs!" &amp; CHAR(72 +'Randomized Data'!CO102) &amp; "31"), INDIRECT("SNPs!" &amp; CHAR(72 +'Randomized Data'!CO102) &amp; "31") &amp; INDIRECT("SNPs!" &amp; CHAR(72 +'Randomized Data'!CO102) &amp; "31")))</f>
        <v>AG</v>
      </c>
      <c r="DX102" t="str">
        <f>SNPs!$F$32</f>
        <v>rs397516074</v>
      </c>
      <c r="DY102">
        <f>SNPs!$C$32</f>
        <v>11</v>
      </c>
      <c r="DZ102">
        <f>SNPs!$D$32</f>
        <v>47348424</v>
      </c>
      <c r="EA102" s="7" t="str">
        <f ca="1">IF('Randomized Data'!CP102 = 1, SNPs!$H$32 &amp; SNPs!$H$32, IF('Randomized Data'!CQ102 = 1, SNPs!$H$32 &amp; INDIRECT("SNPs!" &amp; CHAR(72 +'Randomized Data'!CR102) &amp; "32"), INDIRECT("SNPs!" &amp; CHAR(72 +'Randomized Data'!CR102) &amp; "32") &amp; INDIRECT("SNPs!" &amp; CHAR(72 +'Randomized Data'!CR102) &amp; "32")))</f>
        <v>GA</v>
      </c>
      <c r="EB102" t="str">
        <f>SNPs!$F$33</f>
        <v>rs397515963</v>
      </c>
      <c r="EC102">
        <f>SNPs!$C$33</f>
        <v>11</v>
      </c>
      <c r="ED102">
        <f>SNPs!$D$33</f>
        <v>47337729</v>
      </c>
      <c r="EE102" s="7" t="str">
        <f ca="1">IF('Randomized Data'!CS102 = 1, SNPs!$H$33 &amp; SNPs!$H$33, IF('Randomized Data'!CT102 = 1, SNPs!$H$33 &amp; INDIRECT("SNPs!" &amp; CHAR(72 +'Randomized Data'!CU102) &amp; "33"), INDIRECT("SNPs!" &amp; CHAR(72 +'Randomized Data'!CU102) &amp; "33") &amp; INDIRECT("SNPs!" &amp; CHAR(72 +'Randomized Data'!CU102) &amp; "33")))</f>
        <v>GG</v>
      </c>
    </row>
    <row r="103" spans="1:13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  <c r="F103" s="3">
        <v>42188</v>
      </c>
      <c r="G103" s="9" t="str">
        <f>'Randomized Data'!C103</f>
        <v>External Lab</v>
      </c>
      <c r="H103" t="str">
        <f>SNPs!$F$2</f>
        <v>rs12248560</v>
      </c>
      <c r="I103">
        <f>SNPs!$C$2</f>
        <v>10</v>
      </c>
      <c r="J103">
        <f>SNPs!$D$2</f>
        <v>94761900</v>
      </c>
      <c r="K103" t="str">
        <f ca="1">IF('Randomized Data'!D103 = 1, SNPs!$H$2 &amp; SNPs!$H$2, IF('Randomized Data'!E103 = 1, SNPs!$H$2 &amp; INDIRECT("SNPs!" &amp; CHAR(72 +'Randomized Data'!F103) &amp; "2"), INDIRECT("SNPs!" &amp; CHAR(72 +'Randomized Data'!F103) &amp; "2") &amp; INDIRECT("SNPs!" &amp; CHAR(72 +'Randomized Data'!F103) &amp; "2")))</f>
        <v>CT</v>
      </c>
      <c r="L103" t="str">
        <f>SNPs!$F$3</f>
        <v>rs28399504</v>
      </c>
      <c r="M103">
        <f>SNPs!$C$3</f>
        <v>10</v>
      </c>
      <c r="N103">
        <f>SNPs!$D$3</f>
        <v>94762706</v>
      </c>
      <c r="O103" t="str">
        <f ca="1">IF('Randomized Data'!G103 = 1, SNPs!$H$3 &amp; SNPs!$H$3, IF('Randomized Data'!H103 = 1, SNPs!$H$3 &amp; INDIRECT("SNPs!" &amp; CHAR(72 +'Randomized Data'!I103) &amp; "3"), INDIRECT("SNPs!" &amp; CHAR(72 +'Randomized Data'!I103) &amp; "3") &amp; INDIRECT("SNPs!" &amp; CHAR(72 +'Randomized Data'!I103) &amp; "3")))</f>
        <v>AA</v>
      </c>
      <c r="P103" t="str">
        <f>SNPs!$F$4</f>
        <v>rs41291556</v>
      </c>
      <c r="Q103">
        <f>SNPs!$C$4</f>
        <v>10</v>
      </c>
      <c r="R103">
        <f>SNPs!$D$4</f>
        <v>94775416</v>
      </c>
      <c r="S103" t="str">
        <f ca="1">IF('Randomized Data'!J103 = 1, SNPs!$H$4 &amp; SNPs!$H$4, IF('Randomized Data'!K103 = 1, SNPs!$H$4 &amp; INDIRECT("SNPs!" &amp; CHAR(72 +'Randomized Data'!L103) &amp; "4"), INDIRECT("SNPs!" &amp; CHAR(72 +'Randomized Data'!L103) &amp; "4") &amp; INDIRECT("SNPs!" &amp; CHAR(72 +'Randomized Data'!L103) &amp; "4")))</f>
        <v>CC</v>
      </c>
      <c r="T103" t="str">
        <f>SNPs!$F$5</f>
        <v>rs72558184</v>
      </c>
      <c r="U103">
        <f>SNPs!$C$5</f>
        <v>10</v>
      </c>
      <c r="V103">
        <f>SNPs!$D$5</f>
        <v>96535210</v>
      </c>
      <c r="W103" t="str">
        <f ca="1">IF('Randomized Data'!M103 = 1, SNPs!$H$5 &amp; SNPs!$H$5, IF('Randomized Data'!N103 = 1, SNPs!$H$5 &amp; INDIRECT("SNPs!" &amp; CHAR(72 +'Randomized Data'!O103) &amp; "5"), INDIRECT("SNPs!" &amp; CHAR(72 +'Randomized Data'!O103) &amp; "5") &amp; INDIRECT("SNPs!" &amp; CHAR(72 +'Randomized Data'!O103) &amp; "5")))</f>
        <v>GG</v>
      </c>
      <c r="X103" t="str">
        <f>SNPs!$F$6</f>
        <v>rs4986893</v>
      </c>
      <c r="Y103">
        <f>SNPs!$C$6</f>
        <v>10</v>
      </c>
      <c r="Z103">
        <f>SNPs!$D$6</f>
        <v>94780653</v>
      </c>
      <c r="AA103" s="7" t="str">
        <f ca="1">IF('Randomized Data'!P103 = 1, SNPs!$H$6 &amp; SNPs!$H$6, IF('Randomized Data'!Q103 = 1, SNPs!$H$6 &amp; INDIRECT("SNPs!" &amp; CHAR(72 +'Randomized Data'!R103) &amp; "6"), INDIRECT("SNPs!" &amp; CHAR(72 +'Randomized Data'!R103) &amp; "6") &amp; INDIRECT("SNPs!" &amp; CHAR(72 +'Randomized Data'!R103) &amp; "6")))</f>
        <v>GG</v>
      </c>
      <c r="AB103" t="str">
        <f>SNPs!$F$7</f>
        <v>rs4244285</v>
      </c>
      <c r="AC103">
        <f>SNPs!$C$7</f>
        <v>10</v>
      </c>
      <c r="AD103">
        <f>SNPs!$D$7</f>
        <v>94781859</v>
      </c>
      <c r="AE103" s="7" t="str">
        <f ca="1">IF('Randomized Data'!S103 = 1, SNPs!$H$7 &amp; SNPs!$H$7, IF('Randomized Data'!T103 = 1, SNPs!$H$7 &amp; INDIRECT("SNPs!" &amp; CHAR(72 +'Randomized Data'!U103) &amp; "7"), INDIRECT("SNPs!" &amp; CHAR(72 +'Randomized Data'!U103) &amp; "7") &amp; INDIRECT("SNPs!" &amp; CHAR(72 +'Randomized Data'!U103) &amp; "7")))</f>
        <v>GG</v>
      </c>
      <c r="AF103" t="str">
        <f>SNPs!$F$8</f>
        <v>rs72558186</v>
      </c>
      <c r="AG103">
        <f>SNPs!$C$8</f>
        <v>10</v>
      </c>
      <c r="AH103">
        <f>SNPs!$D$8</f>
        <v>94781999</v>
      </c>
      <c r="AI103" s="7" t="str">
        <f ca="1">IF('Randomized Data'!V103 = 1, SNPs!$H$8 &amp; SNPs!$H$8, IF('Randomized Data'!W103 = 1, SNPs!$H$8 &amp; INDIRECT("SNPs!" &amp; CHAR(72 +'Randomized Data'!X103) &amp; "8"), INDIRECT("SNPs!" &amp; CHAR(72 +'Randomized Data'!X103) &amp; "8") &amp; INDIRECT("SNPs!" &amp; CHAR(72 +'Randomized Data'!X103) &amp; "8")))</f>
        <v>AA</v>
      </c>
      <c r="AJ103" t="str">
        <f>SNPs!$F$9</f>
        <v>rs56337013</v>
      </c>
      <c r="AK103">
        <f>SNPs!$C$9</f>
        <v>10</v>
      </c>
      <c r="AL103">
        <f>SNPs!$D$9</f>
        <v>94852738</v>
      </c>
      <c r="AM103" s="7" t="str">
        <f ca="1">IF('Randomized Data'!Y$2 = 1, SNPs!$H$9 &amp; SNPs!$H$9, IF('Randomized Data'!Z103 = 1, SNPs!$H$9 &amp; INDIRECT("SNPs!" &amp; CHAR(72 +'Randomized Data'!AA103) &amp; "9"), INDIRECT("SNPs!" &amp; CHAR(72 +'Randomized Data'!AA103) &amp; "9") &amp; INDIRECT("SNPs!" &amp; CHAR(72 +'Randomized Data'!AA103) &amp; "9")))</f>
        <v>TT</v>
      </c>
      <c r="AN103" t="str">
        <f>SNPs!$F$10</f>
        <v>rs17884712</v>
      </c>
      <c r="AO103">
        <f>SNPs!$C$10</f>
        <v>10</v>
      </c>
      <c r="AP103">
        <f>SNPs!$D$10</f>
        <v>94775489</v>
      </c>
      <c r="AQ103" s="7" t="str">
        <f ca="1">IF('Randomized Data'!AB103 = 1, SNPs!$H$10 &amp; SNPs!$H$10, IF('Randomized Data'!AC103 = 1, SNPs!$H$10 &amp; INDIRECT("SNPs!" &amp; CHAR(72 +'Randomized Data'!AD103) &amp; "10"), INDIRECT("SNPs!" &amp; CHAR(72 +'Randomized Data'!AD103) &amp; "10") &amp; INDIRECT("SNPs!" &amp; CHAR(72 +'Randomized Data'!AD103) &amp; "10")))</f>
        <v>GG</v>
      </c>
      <c r="AR103" t="str">
        <f>SNPs!$F$11</f>
        <v>rs6413438</v>
      </c>
      <c r="AS103">
        <f>SNPs!$C$11</f>
        <v>10</v>
      </c>
      <c r="AT103">
        <f>SNPs!$D$11</f>
        <v>94781858</v>
      </c>
      <c r="AU103" s="7" t="str">
        <f ca="1">IF('Randomized Data'!AE103 = 1, SNPs!$H$11 &amp; SNPs!$H$11, IF('Randomized Data'!AF103 = 1, SNPs!$H$11 &amp; INDIRECT("SNPs!" &amp; CHAR(72 +'Randomized Data'!AG103) &amp; "11"), INDIRECT("SNPs!" &amp; CHAR(72 +'Randomized Data'!AG103) &amp; "11") &amp; INDIRECT("SNPs!" &amp; CHAR(72 +'Randomized Data'!AG103) &amp; "11")))</f>
        <v>CC</v>
      </c>
      <c r="AV103" t="str">
        <f>SNPs!$F$12</f>
        <v>rs1057910</v>
      </c>
      <c r="AW103">
        <f>SNPs!$C$12</f>
        <v>10</v>
      </c>
      <c r="AX103">
        <f>SNPs!$D$12</f>
        <v>94981296</v>
      </c>
      <c r="AY103" s="7" t="str">
        <f ca="1">IF('Randomized Data'!AH103 = 1, SNPs!$H$12 &amp; SNPs!$H$12, IF('Randomized Data'!AI103 = 1, SNPs!$H$12 &amp; INDIRECT("SNPs!" &amp; CHAR(72 +'Randomized Data'!AJ103) &amp; "12"), INDIRECT("SNPs!" &amp; CHAR(72 +'Randomized Data'!AJ103) &amp; "12") &amp; INDIRECT("SNPs!" &amp; CHAR(72 +'Randomized Data'!AJ103) &amp; "12")))</f>
        <v>AA</v>
      </c>
      <c r="AZ103" t="str">
        <f>SNPs!$F$13</f>
        <v>rs1799853</v>
      </c>
      <c r="BA103">
        <f>SNPs!$C$13</f>
        <v>10</v>
      </c>
      <c r="BB103">
        <f>SNPs!$D$13</f>
        <v>94942290</v>
      </c>
      <c r="BC103" s="7" t="str">
        <f ca="1">IF('Randomized Data'!AK103 = 1, SNPs!$H$13 &amp; SNPs!$H$13, IF('Randomized Data'!AL103 = 1, SNPs!$H$13 &amp; INDIRECT("SNPs!" &amp; CHAR(72 +'Randomized Data'!AM103) &amp; "13"), INDIRECT("SNPs!" &amp; CHAR(72 +'Randomized Data'!AM103) &amp; "13") &amp; INDIRECT("SNPs!" &amp; CHAR(72 +'Randomized Data'!AM103) &amp; "13")))</f>
        <v>CC</v>
      </c>
      <c r="BD103" t="str">
        <f>SNPs!$F$14</f>
        <v>rs9923231</v>
      </c>
      <c r="BE103">
        <f>SNPs!$C$14</f>
        <v>16</v>
      </c>
      <c r="BF103">
        <f>SNPs!$D$14</f>
        <v>31096368</v>
      </c>
      <c r="BG103" s="7" t="str">
        <f ca="1">IF('Randomized Data'!AN103 = 1, SNPs!$H$14 &amp; SNPs!$H$14, IF('Randomized Data'!AO103 = 1, SNPs!$H$14 &amp; INDIRECT("SNPs!" &amp; CHAR(72 +'Randomized Data'!AP103) &amp; "14"), INDIRECT("SNPs!" &amp; CHAR(72 +'Randomized Data'!AP103) &amp; "14") &amp; INDIRECT("SNPs!" &amp; CHAR(72 +'Randomized Data'!AP103) &amp; "14")))</f>
        <v>GG</v>
      </c>
      <c r="BH103" t="str">
        <f>SNPs!$F$15</f>
        <v>rs9934438</v>
      </c>
      <c r="BI103">
        <f>SNPs!$C$15</f>
        <v>16</v>
      </c>
      <c r="BJ103">
        <f>SNPs!$D$15</f>
        <v>31093557</v>
      </c>
      <c r="BK103" s="7" t="str">
        <f ca="1">IF('Randomized Data'!AQ103 = 1, SNPs!$H$15 &amp; SNPs!$H$15, IF('Randomized Data'!AR103 = 1, SNPs!$H$15 &amp; INDIRECT("SNPs!" &amp; CHAR(72 +'Randomized Data'!AS103) &amp; "15"), INDIRECT("SNPs!" &amp; CHAR(72 +'Randomized Data'!AS103) &amp; "15") &amp; INDIRECT("SNPs!" &amp; CHAR(72 +'Randomized Data'!AS103) &amp; "15")))</f>
        <v>GA</v>
      </c>
      <c r="BL103" t="str">
        <f>SNPs!$F$16</f>
        <v>rs8050894</v>
      </c>
      <c r="BM103">
        <f>SNPs!$C$16</f>
        <v>16</v>
      </c>
      <c r="BN103">
        <f>SNPs!$D$16</f>
        <v>31093188</v>
      </c>
      <c r="BO103" s="7" t="str">
        <f ca="1">IF('Randomized Data'!AT103 = 1, SNPs!$H$16 &amp; SNPs!$H$16, IF('Randomized Data'!AU103 = 1, SNPs!$H$16 &amp; INDIRECT("SNPs!" &amp; CHAR(72 +'Randomized Data'!AV103) &amp; "16"), INDIRECT("SNPs!" &amp; CHAR(72 +'Randomized Data'!AV103) &amp; "16") &amp; INDIRECT("SNPs!" &amp; CHAR(72 +'Randomized Data'!AV103) &amp; "16")))</f>
        <v>GG</v>
      </c>
      <c r="BP103" t="str">
        <f>SNPs!$F$17</f>
        <v>rs6025</v>
      </c>
      <c r="BQ103">
        <f>SNPs!$C$17</f>
        <v>1</v>
      </c>
      <c r="BR103">
        <f>SNPs!$D$17</f>
        <v>169549811</v>
      </c>
      <c r="BS103" s="7" t="str">
        <f ca="1">IF('Randomized Data'!AW103 = 1, SNPs!$H$17 &amp; SNPs!$H$17, IF('Randomized Data'!AX103 = 1, SNPs!$H$17 &amp; INDIRECT("SNPs!" &amp; CHAR(72 +'Randomized Data'!AY103) &amp; "17"), INDIRECT("SNPs!" &amp; CHAR(72 +'Randomized Data'!AY103) &amp; "17") &amp; INDIRECT("SNPs!" &amp; CHAR(72 +'Randomized Data'!AY103) &amp; "17")))</f>
        <v>AA</v>
      </c>
      <c r="BT103" t="str">
        <f>SNPs!$F$18</f>
        <v>rs1799963</v>
      </c>
      <c r="BU103">
        <f>SNPs!$C$18</f>
        <v>11</v>
      </c>
      <c r="BV103">
        <f>SNPs!$D$18</f>
        <v>46739505</v>
      </c>
      <c r="BW103" s="7" t="str">
        <f ca="1">IF('Randomized Data'!AZ103 = 1, SNPs!$H$18 &amp; SNPs!$H$18, IF('Randomized Data'!BA103 = 1, SNPs!$H$18 &amp; INDIRECT("SNPs!" &amp; CHAR(72 +'Randomized Data'!BB103) &amp; "18"), INDIRECT("SNPs!" &amp; CHAR(72 +'Randomized Data'!BB103) &amp; "18") &amp; INDIRECT("SNPs!" &amp; CHAR(72 +'Randomized Data'!BB103) &amp; "18")))</f>
        <v>AA</v>
      </c>
      <c r="BX103" t="str">
        <f>SNPs!$F$19</f>
        <v>rs121913626</v>
      </c>
      <c r="BY103">
        <f>SNPs!$C$19</f>
        <v>14</v>
      </c>
      <c r="BZ103">
        <f>SNPs!$D$19</f>
        <v>23427723</v>
      </c>
      <c r="CA103" s="7" t="str">
        <f ca="1">IF('Randomized Data'!BC103 = 1, SNPs!$H$19 &amp; SNPs!$H$19, IF('Randomized Data'!BD103 = 1, SNPs!$H$19 &amp; INDIRECT("SNPs!" &amp; CHAR(72 +'Randomized Data'!BE103) &amp; "19"), INDIRECT("SNPs!" &amp; CHAR(72 +'Randomized Data'!BE103) &amp; "19") &amp; INDIRECT("SNPs!" &amp; CHAR(72 +'Randomized Data'!BE103) &amp; "19")))</f>
        <v>GC</v>
      </c>
      <c r="CB103" t="str">
        <f>SNPs!$F$20</f>
        <v>rs3218713</v>
      </c>
      <c r="CC103">
        <f>SNPs!$C$20</f>
        <v>14</v>
      </c>
      <c r="CD103">
        <f>SNPs!$D$20</f>
        <v>23431468</v>
      </c>
      <c r="CE103" s="7" t="str">
        <f ca="1">IF('Randomized Data'!BF103 = 1, SNPs!$H$20 &amp; SNPs!$H$20, IF('Randomized Data'!BG103 = 1, SNPs!$H$20 &amp; INDIRECT("SNPs!" &amp; CHAR(72 +'Randomized Data'!BH103) &amp; "20"), INDIRECT("SNPs!" &amp; CHAR(72 +'Randomized Data'!BH103) &amp; "20") &amp; INDIRECT("SNPs!" &amp; CHAR(72 +'Randomized Data'!BH103) &amp; "20")))</f>
        <v>GG</v>
      </c>
      <c r="CF103" t="str">
        <f>SNPs!$F$21</f>
        <v>rs3218714</v>
      </c>
      <c r="CG103">
        <f>SNPs!$C$21</f>
        <v>14</v>
      </c>
      <c r="CH103">
        <f>SNPs!$D$21</f>
        <v>23429279</v>
      </c>
      <c r="CI103" s="7" t="str">
        <f ca="1">IF('Randomized Data'!BI103 = 1, SNPs!$H$21 &amp; SNPs!$H$21, IF('Randomized Data'!BJ103 = 1, SNPs!$H$21 &amp; INDIRECT("SNPs!" &amp; CHAR(72 +'Randomized Data'!BK103) &amp; "21"), INDIRECT("SNPs!" &amp; CHAR(72 +'Randomized Data'!BK103) &amp; "21") &amp; INDIRECT("SNPs!" &amp; CHAR(72 +'Randomized Data'!BK103) &amp; "21")))</f>
        <v>TT</v>
      </c>
      <c r="CJ103" t="str">
        <f>SNPs!$F$22</f>
        <v>rs121964855</v>
      </c>
      <c r="CK103">
        <f>SNPs!$C$22</f>
        <v>1</v>
      </c>
      <c r="CL103">
        <f>SNPs!$D$22</f>
        <v>201365638</v>
      </c>
      <c r="CM103" s="7" t="str">
        <f ca="1">IF('Randomized Data'!BL103 = 1, SNPs!$H$22 &amp; SNPs!$H$22, IF('Randomized Data'!BM103 = 1, SNPs!$H$22 &amp; INDIRECT("SNPs!" &amp; CHAR(72 +'Randomized Data'!BN103) &amp; "22"), INDIRECT("SNPs!" &amp; CHAR(72 +'Randomized Data'!BN103) &amp; "22") &amp; INDIRECT("SNPs!" &amp; CHAR(72 +'Randomized Data'!BN103) &amp; "22")))</f>
        <v>TT</v>
      </c>
      <c r="CN103" t="str">
        <f>SNPs!$F$23</f>
        <v>rs121964856</v>
      </c>
      <c r="CO103">
        <f>SNPs!$C$23</f>
        <v>1</v>
      </c>
      <c r="CP103">
        <f>SNPs!$D$23</f>
        <v>201365297</v>
      </c>
      <c r="CQ103" s="7" t="str">
        <f ca="1">IF('Randomized Data'!BO103 = 1, SNPs!$H$23 &amp; SNPs!$H$23, IF('Randomized Data'!BP103 = 1, SNPs!$H$23 &amp; INDIRECT("SNPs!" &amp; CHAR(72 +'Randomized Data'!BQ103) &amp; "23"), INDIRECT("SNPs!" &amp; CHAR(72 +'Randomized Data'!BQ103) &amp; "23") &amp; INDIRECT("SNPs!" &amp; CHAR(72 +'Randomized Data'!BQ103) &amp; "23")))</f>
        <v>GG</v>
      </c>
      <c r="CR103" t="str">
        <f>SNPs!$F$24</f>
        <v>rs121964857</v>
      </c>
      <c r="CS103">
        <f>SNPs!$C$24</f>
        <v>1</v>
      </c>
      <c r="CT103">
        <f>SNPs!$D$24</f>
        <v>201359245</v>
      </c>
      <c r="CU103" s="7" t="str">
        <f ca="1">IF('Randomized Data'!BR103 = 1, SNPs!$H$24 &amp; SNPs!$H$24, IF('Randomized Data'!BS103 = 1, SNPs!$H$24 &amp; INDIRECT("SNPs!" &amp; CHAR(72 +'Randomized Data'!BT103) &amp; "24"), INDIRECT("SNPs!" &amp; CHAR(72 +'Randomized Data'!BT103) &amp; "24") &amp; INDIRECT("SNPs!" &amp; CHAR(72 +'Randomized Data'!BT103) &amp; "24")))</f>
        <v>CC</v>
      </c>
      <c r="CV103" t="str">
        <f>SNPs!$F$25</f>
        <v>rs28934269</v>
      </c>
      <c r="CW103">
        <f>SNPs!$C$25</f>
        <v>15</v>
      </c>
      <c r="CX103">
        <f>SNPs!$D$25</f>
        <v>63060915</v>
      </c>
      <c r="CY103" s="7" t="str">
        <f ca="1">IF('Randomized Data'!BU103 = 1, SNPs!$H$25 &amp; SNPs!$H$25, IF('Randomized Data'!BV103 = 1, SNPs!$H$25 &amp; INDIRECT("SNPs!" &amp; CHAR(72 +'Randomized Data'!BW103) &amp; "25"), INDIRECT("SNPs!" &amp; CHAR(72 +'Randomized Data'!BW103) &amp; "25") &amp; INDIRECT("SNPs!" &amp; CHAR(72 +'Randomized Data'!BW103) &amp; "25")))</f>
        <v>AA</v>
      </c>
      <c r="CZ103" t="str">
        <f>SNPs!$F$26</f>
        <v>rs28934270</v>
      </c>
      <c r="DA103">
        <f>SNPs!$C$26</f>
        <v>15</v>
      </c>
      <c r="DB103">
        <f>SNPs!$D$26</f>
        <v>63060899</v>
      </c>
      <c r="DC103" s="7" t="str">
        <f ca="1">IF('Randomized Data'!BX103 = 1, SNPs!$H$26 &amp; SNPs!$H$26, IF('Randomized Data'!BY103 = 1, SNPs!$H$26 &amp; INDIRECT("SNPs!" &amp; CHAR(72 +'Randomized Data'!BZ103) &amp; "26"), INDIRECT("SNPs!" &amp; CHAR(72 +'Randomized Data'!BZ103) &amp; "26") &amp; INDIRECT("SNPs!" &amp; CHAR(72 +'Randomized Data'!BZ103) &amp; "26")))</f>
        <v>AA</v>
      </c>
      <c r="DD103" t="str">
        <f>SNPs!$F$27</f>
        <v>rs727504290</v>
      </c>
      <c r="DE103">
        <f>SNPs!$C$27</f>
        <v>15</v>
      </c>
      <c r="DF103">
        <f>SNPs!$D$27</f>
        <v>63042875</v>
      </c>
      <c r="DG103" s="7" t="str">
        <f ca="1">IF('Randomized Data'!CA103 = 1, SNPs!$H$27 &amp; SNPs!$H$27, IF('Randomized Data'!CB103 = 1, SNPs!$H$27 &amp; INDIRECT("SNPs!" &amp; CHAR(72 +'Randomized Data'!CC103) &amp; "27"), INDIRECT("SNPs!" &amp; CHAR(72 +'Randomized Data'!CC103) &amp; "27") &amp; INDIRECT("SNPs!" &amp; CHAR(72 +'Randomized Data'!CC103) &amp; "27")))</f>
        <v>CC</v>
      </c>
      <c r="DH103" t="str">
        <f>SNPs!$F$28</f>
        <v>rs104894504</v>
      </c>
      <c r="DI103">
        <f>SNPs!$C$28</f>
        <v>15</v>
      </c>
      <c r="DJ103">
        <f>SNPs!$D$28</f>
        <v>63057028</v>
      </c>
      <c r="DK103" s="7" t="str">
        <f ca="1">IF('Randomized Data'!CD103 = 1, SNPs!$H$28 &amp; SNPs!$H$28, IF('Randomized Data'!CE103 = 1, SNPs!$H$28 &amp; INDIRECT("SNPs!" &amp; CHAR(72 +'Randomized Data'!CF103) &amp; "28"), INDIRECT("SNPs!" &amp; CHAR(72 +'Randomized Data'!CF103) &amp; "28") &amp; INDIRECT("SNPs!" &amp; CHAR(72 +'Randomized Data'!CF103) &amp; "28")))</f>
        <v>TT</v>
      </c>
      <c r="DL103" t="str">
        <f>SNPs!$F$29</f>
        <v>rs375882485</v>
      </c>
      <c r="DM103">
        <f>SNPs!$C$29</f>
        <v>11</v>
      </c>
      <c r="DN103">
        <f>SNPs!$D$29</f>
        <v>47342698</v>
      </c>
      <c r="DO103" s="7" t="str">
        <f ca="1">IF('Randomized Data'!CG103 = 1, SNPs!$H$29 &amp; SNPs!$H$29, IF('Randomized Data'!CH103 = 1, SNPs!$H$29 &amp; INDIRECT("SNPs!" &amp; CHAR(72 +'Randomized Data'!CI103) &amp; "29"), INDIRECT("SNPs!" &amp; CHAR(72 +'Randomized Data'!CI103) &amp; "29") &amp; INDIRECT("SNPs!" &amp; CHAR(72 +'Randomized Data'!CI103) &amp; "29")))</f>
        <v>GG</v>
      </c>
      <c r="DP103" t="str">
        <f>SNPs!$F$30</f>
        <v>rs397516083</v>
      </c>
      <c r="DQ103">
        <f>SNPs!$C$30</f>
        <v>11</v>
      </c>
      <c r="DR103">
        <f>SNPs!$D$30</f>
        <v>47346379</v>
      </c>
      <c r="DS103" s="7" t="str">
        <f ca="1">IF('Randomized Data'!CJ103 = 1, SNPs!$H$30 &amp; SNPs!$H$30, IF('Randomized Data'!CK103 = 1, SNPs!$H$30 &amp; INDIRECT("SNPs!" &amp; CHAR(72 +'Randomized Data'!CL103) &amp; "30"), INDIRECT("SNPs!" &amp; CHAR(72 +'Randomized Data'!CL103) &amp; "30") &amp; INDIRECT("SNPs!" &amp; CHAR(72 +'Randomized Data'!CL103) &amp; "30")))</f>
        <v>AA</v>
      </c>
      <c r="DT103" t="str">
        <f>SNPs!$F$31</f>
        <v>rs397515937</v>
      </c>
      <c r="DU103">
        <f>SNPs!$C$31</f>
        <v>11</v>
      </c>
      <c r="DV103">
        <f>SNPs!$D$31</f>
        <v>47339792</v>
      </c>
      <c r="DW103" s="7" t="str">
        <f ca="1">IF('Randomized Data'!CM103 = 1, SNPs!$H$31 &amp; SNPs!$H$31, IF('Randomized Data'!CN103 = 1, SNPs!$H$31 &amp; INDIRECT("SNPs!" &amp; CHAR(72 +'Randomized Data'!CO103) &amp; "31"), INDIRECT("SNPs!" &amp; CHAR(72 +'Randomized Data'!CO103) &amp; "31") &amp; INDIRECT("SNPs!" &amp; CHAR(72 +'Randomized Data'!CO103) &amp; "31")))</f>
        <v>AA</v>
      </c>
      <c r="DX103" t="str">
        <f>SNPs!$F$32</f>
        <v>rs397516074</v>
      </c>
      <c r="DY103">
        <f>SNPs!$C$32</f>
        <v>11</v>
      </c>
      <c r="DZ103">
        <f>SNPs!$D$32</f>
        <v>47348424</v>
      </c>
      <c r="EA103" s="7" t="str">
        <f ca="1">IF('Randomized Data'!CP103 = 1, SNPs!$H$32 &amp; SNPs!$H$32, IF('Randomized Data'!CQ103 = 1, SNPs!$H$32 &amp; INDIRECT("SNPs!" &amp; CHAR(72 +'Randomized Data'!CR103) &amp; "32"), INDIRECT("SNPs!" &amp; CHAR(72 +'Randomized Data'!CR103) &amp; "32") &amp; INDIRECT("SNPs!" &amp; CHAR(72 +'Randomized Data'!CR103) &amp; "32")))</f>
        <v>AA</v>
      </c>
      <c r="EB103" t="str">
        <f>SNPs!$F$33</f>
        <v>rs397515963</v>
      </c>
      <c r="EC103">
        <f>SNPs!$C$33</f>
        <v>11</v>
      </c>
      <c r="ED103">
        <f>SNPs!$D$33</f>
        <v>47337729</v>
      </c>
      <c r="EE103" s="7" t="str">
        <f ca="1">IF('Randomized Data'!CS103 = 1, SNPs!$H$33 &amp; SNPs!$H$33, IF('Randomized Data'!CT103 = 1, SNPs!$H$33 &amp; INDIRECT("SNPs!" &amp; CHAR(72 +'Randomized Data'!CU103) &amp; "33"), INDIRECT("SNPs!" &amp; CHAR(72 +'Randomized Data'!CU103) &amp; "33") &amp; INDIRECT("SNPs!" &amp; CHAR(72 +'Randomized Data'!CU103) &amp; "33")))</f>
        <v>--</v>
      </c>
    </row>
    <row r="104" spans="1:13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  <c r="F104" s="3">
        <v>42144</v>
      </c>
      <c r="G104" s="9" t="str">
        <f>'Randomized Data'!C104</f>
        <v>External Lab</v>
      </c>
      <c r="H104" t="str">
        <f>SNPs!$F$2</f>
        <v>rs12248560</v>
      </c>
      <c r="I104">
        <f>SNPs!$C$2</f>
        <v>10</v>
      </c>
      <c r="J104">
        <f>SNPs!$D$2</f>
        <v>94761900</v>
      </c>
      <c r="K104" t="str">
        <f ca="1">IF('Randomized Data'!D104 = 1, SNPs!$H$2 &amp; SNPs!$H$2, IF('Randomized Data'!E104 = 1, SNPs!$H$2 &amp; INDIRECT("SNPs!" &amp; CHAR(72 +'Randomized Data'!F104) &amp; "2"), INDIRECT("SNPs!" &amp; CHAR(72 +'Randomized Data'!F104) &amp; "2") &amp; INDIRECT("SNPs!" &amp; CHAR(72 +'Randomized Data'!F104) &amp; "2")))</f>
        <v>TT</v>
      </c>
      <c r="L104" t="str">
        <f>SNPs!$F$3</f>
        <v>rs28399504</v>
      </c>
      <c r="M104">
        <f>SNPs!$C$3</f>
        <v>10</v>
      </c>
      <c r="N104">
        <f>SNPs!$D$3</f>
        <v>94762706</v>
      </c>
      <c r="O104" t="str">
        <f ca="1">IF('Randomized Data'!G104 = 1, SNPs!$H$3 &amp; SNPs!$H$3, IF('Randomized Data'!H104 = 1, SNPs!$H$3 &amp; INDIRECT("SNPs!" &amp; CHAR(72 +'Randomized Data'!I104) &amp; "3"), INDIRECT("SNPs!" &amp; CHAR(72 +'Randomized Data'!I104) &amp; "3") &amp; INDIRECT("SNPs!" &amp; CHAR(72 +'Randomized Data'!I104) &amp; "3")))</f>
        <v>AA</v>
      </c>
      <c r="P104" t="str">
        <f>SNPs!$F$4</f>
        <v>rs41291556</v>
      </c>
      <c r="Q104">
        <f>SNPs!$C$4</f>
        <v>10</v>
      </c>
      <c r="R104">
        <f>SNPs!$D$4</f>
        <v>94775416</v>
      </c>
      <c r="S104" t="str">
        <f ca="1">IF('Randomized Data'!J104 = 1, SNPs!$H$4 &amp; SNPs!$H$4, IF('Randomized Data'!K104 = 1, SNPs!$H$4 &amp; INDIRECT("SNPs!" &amp; CHAR(72 +'Randomized Data'!L104) &amp; "4"), INDIRECT("SNPs!" &amp; CHAR(72 +'Randomized Data'!L104) &amp; "4") &amp; INDIRECT("SNPs!" &amp; CHAR(72 +'Randomized Data'!L104) &amp; "4")))</f>
        <v>TT</v>
      </c>
      <c r="T104" t="str">
        <f>SNPs!$F$5</f>
        <v>rs72558184</v>
      </c>
      <c r="U104">
        <f>SNPs!$C$5</f>
        <v>10</v>
      </c>
      <c r="V104">
        <f>SNPs!$D$5</f>
        <v>96535210</v>
      </c>
      <c r="W104" t="str">
        <f ca="1">IF('Randomized Data'!M104 = 1, SNPs!$H$5 &amp; SNPs!$H$5, IF('Randomized Data'!N104 = 1, SNPs!$H$5 &amp; INDIRECT("SNPs!" &amp; CHAR(72 +'Randomized Data'!O104) &amp; "5"), INDIRECT("SNPs!" &amp; CHAR(72 +'Randomized Data'!O104) &amp; "5") &amp; INDIRECT("SNPs!" &amp; CHAR(72 +'Randomized Data'!O104) &amp; "5")))</f>
        <v>GA</v>
      </c>
      <c r="X104" t="str">
        <f>SNPs!$F$6</f>
        <v>rs4986893</v>
      </c>
      <c r="Y104">
        <f>SNPs!$C$6</f>
        <v>10</v>
      </c>
      <c r="Z104">
        <f>SNPs!$D$6</f>
        <v>94780653</v>
      </c>
      <c r="AA104" s="7" t="str">
        <f ca="1">IF('Randomized Data'!P104 = 1, SNPs!$H$6 &amp; SNPs!$H$6, IF('Randomized Data'!Q104 = 1, SNPs!$H$6 &amp; INDIRECT("SNPs!" &amp; CHAR(72 +'Randomized Data'!R104) &amp; "6"), INDIRECT("SNPs!" &amp; CHAR(72 +'Randomized Data'!R104) &amp; "6") &amp; INDIRECT("SNPs!" &amp; CHAR(72 +'Randomized Data'!R104) &amp; "6")))</f>
        <v>AA</v>
      </c>
      <c r="AB104" t="str">
        <f>SNPs!$F$7</f>
        <v>rs4244285</v>
      </c>
      <c r="AC104">
        <f>SNPs!$C$7</f>
        <v>10</v>
      </c>
      <c r="AD104">
        <f>SNPs!$D$7</f>
        <v>94781859</v>
      </c>
      <c r="AE104" s="7" t="str">
        <f ca="1">IF('Randomized Data'!S104 = 1, SNPs!$H$7 &amp; SNPs!$H$7, IF('Randomized Data'!T104 = 1, SNPs!$H$7 &amp; INDIRECT("SNPs!" &amp; CHAR(72 +'Randomized Data'!U104) &amp; "7"), INDIRECT("SNPs!" &amp; CHAR(72 +'Randomized Data'!U104) &amp; "7") &amp; INDIRECT("SNPs!" &amp; CHAR(72 +'Randomized Data'!U104) &amp; "7")))</f>
        <v>GA</v>
      </c>
      <c r="AF104" t="str">
        <f>SNPs!$F$8</f>
        <v>rs72558186</v>
      </c>
      <c r="AG104">
        <f>SNPs!$C$8</f>
        <v>10</v>
      </c>
      <c r="AH104">
        <f>SNPs!$D$8</f>
        <v>94781999</v>
      </c>
      <c r="AI104" s="7" t="str">
        <f ca="1">IF('Randomized Data'!V104 = 1, SNPs!$H$8 &amp; SNPs!$H$8, IF('Randomized Data'!W104 = 1, SNPs!$H$8 &amp; INDIRECT("SNPs!" &amp; CHAR(72 +'Randomized Data'!X104) &amp; "8"), INDIRECT("SNPs!" &amp; CHAR(72 +'Randomized Data'!X104) &amp; "8") &amp; INDIRECT("SNPs!" &amp; CHAR(72 +'Randomized Data'!X104) &amp; "8")))</f>
        <v>AA</v>
      </c>
      <c r="AJ104" t="str">
        <f>SNPs!$F$9</f>
        <v>rs56337013</v>
      </c>
      <c r="AK104">
        <f>SNPs!$C$9</f>
        <v>10</v>
      </c>
      <c r="AL104">
        <f>SNPs!$D$9</f>
        <v>94852738</v>
      </c>
      <c r="AM104" s="7" t="str">
        <f ca="1">IF('Randomized Data'!Y$2 = 1, SNPs!$H$9 &amp; SNPs!$H$9, IF('Randomized Data'!Z104 = 1, SNPs!$H$9 &amp; INDIRECT("SNPs!" &amp; CHAR(72 +'Randomized Data'!AA104) &amp; "9"), INDIRECT("SNPs!" &amp; CHAR(72 +'Randomized Data'!AA104) &amp; "9") &amp; INDIRECT("SNPs!" &amp; CHAR(72 +'Randomized Data'!AA104) &amp; "9")))</f>
        <v>TT</v>
      </c>
      <c r="AN104" t="str">
        <f>SNPs!$F$10</f>
        <v>rs17884712</v>
      </c>
      <c r="AO104">
        <f>SNPs!$C$10</f>
        <v>10</v>
      </c>
      <c r="AP104">
        <f>SNPs!$D$10</f>
        <v>94775489</v>
      </c>
      <c r="AQ104" s="7" t="str">
        <f ca="1">IF('Randomized Data'!AB104 = 1, SNPs!$H$10 &amp; SNPs!$H$10, IF('Randomized Data'!AC104 = 1, SNPs!$H$10 &amp; INDIRECT("SNPs!" &amp; CHAR(72 +'Randomized Data'!AD104) &amp; "10"), INDIRECT("SNPs!" &amp; CHAR(72 +'Randomized Data'!AD104) &amp; "10") &amp; INDIRECT("SNPs!" &amp; CHAR(72 +'Randomized Data'!AD104) &amp; "10")))</f>
        <v>GG</v>
      </c>
      <c r="AR104" t="str">
        <f>SNPs!$F$11</f>
        <v>rs6413438</v>
      </c>
      <c r="AS104">
        <f>SNPs!$C$11</f>
        <v>10</v>
      </c>
      <c r="AT104">
        <f>SNPs!$D$11</f>
        <v>94781858</v>
      </c>
      <c r="AU104" s="7" t="str">
        <f ca="1">IF('Randomized Data'!AE104 = 1, SNPs!$H$11 &amp; SNPs!$H$11, IF('Randomized Data'!AF104 = 1, SNPs!$H$11 &amp; INDIRECT("SNPs!" &amp; CHAR(72 +'Randomized Data'!AG104) &amp; "11"), INDIRECT("SNPs!" &amp; CHAR(72 +'Randomized Data'!AG104) &amp; "11") &amp; INDIRECT("SNPs!" &amp; CHAR(72 +'Randomized Data'!AG104) &amp; "11")))</f>
        <v>TT</v>
      </c>
      <c r="AV104" t="str">
        <f>SNPs!$F$12</f>
        <v>rs1057910</v>
      </c>
      <c r="AW104">
        <f>SNPs!$C$12</f>
        <v>10</v>
      </c>
      <c r="AX104">
        <f>SNPs!$D$12</f>
        <v>94981296</v>
      </c>
      <c r="AY104" s="7" t="str">
        <f ca="1">IF('Randomized Data'!AH104 = 1, SNPs!$H$12 &amp; SNPs!$H$12, IF('Randomized Data'!AI104 = 1, SNPs!$H$12 &amp; INDIRECT("SNPs!" &amp; CHAR(72 +'Randomized Data'!AJ104) &amp; "12"), INDIRECT("SNPs!" &amp; CHAR(72 +'Randomized Data'!AJ104) &amp; "12") &amp; INDIRECT("SNPs!" &amp; CHAR(72 +'Randomized Data'!AJ104) &amp; "12")))</f>
        <v>AA</v>
      </c>
      <c r="AZ104" t="str">
        <f>SNPs!$F$13</f>
        <v>rs1799853</v>
      </c>
      <c r="BA104">
        <f>SNPs!$C$13</f>
        <v>10</v>
      </c>
      <c r="BB104">
        <f>SNPs!$D$13</f>
        <v>94942290</v>
      </c>
      <c r="BC104" s="7" t="str">
        <f ca="1">IF('Randomized Data'!AK104 = 1, SNPs!$H$13 &amp; SNPs!$H$13, IF('Randomized Data'!AL104 = 1, SNPs!$H$13 &amp; INDIRECT("SNPs!" &amp; CHAR(72 +'Randomized Data'!AM104) &amp; "13"), INDIRECT("SNPs!" &amp; CHAR(72 +'Randomized Data'!AM104) &amp; "13") &amp; INDIRECT("SNPs!" &amp; CHAR(72 +'Randomized Data'!AM104) &amp; "13")))</f>
        <v>CC</v>
      </c>
      <c r="BD104" t="str">
        <f>SNPs!$F$14</f>
        <v>rs9923231</v>
      </c>
      <c r="BE104">
        <f>SNPs!$C$14</f>
        <v>16</v>
      </c>
      <c r="BF104">
        <f>SNPs!$D$14</f>
        <v>31096368</v>
      </c>
      <c r="BG104" s="7" t="str">
        <f ca="1">IF('Randomized Data'!AN104 = 1, SNPs!$H$14 &amp; SNPs!$H$14, IF('Randomized Data'!AO104 = 1, SNPs!$H$14 &amp; INDIRECT("SNPs!" &amp; CHAR(72 +'Randomized Data'!AP104) &amp; "14"), INDIRECT("SNPs!" &amp; CHAR(72 +'Randomized Data'!AP104) &amp; "14") &amp; INDIRECT("SNPs!" &amp; CHAR(72 +'Randomized Data'!AP104) &amp; "14")))</f>
        <v>CC</v>
      </c>
      <c r="BH104" t="str">
        <f>SNPs!$F$15</f>
        <v>rs9934438</v>
      </c>
      <c r="BI104">
        <f>SNPs!$C$15</f>
        <v>16</v>
      </c>
      <c r="BJ104">
        <f>SNPs!$D$15</f>
        <v>31093557</v>
      </c>
      <c r="BK104" s="7" t="str">
        <f ca="1">IF('Randomized Data'!AQ104 = 1, SNPs!$H$15 &amp; SNPs!$H$15, IF('Randomized Data'!AR104 = 1, SNPs!$H$15 &amp; INDIRECT("SNPs!" &amp; CHAR(72 +'Randomized Data'!AS104) &amp; "15"), INDIRECT("SNPs!" &amp; CHAR(72 +'Randomized Data'!AS104) &amp; "15") &amp; INDIRECT("SNPs!" &amp; CHAR(72 +'Randomized Data'!AS104) &amp; "15")))</f>
        <v>GG</v>
      </c>
      <c r="BL104" t="str">
        <f>SNPs!$F$16</f>
        <v>rs8050894</v>
      </c>
      <c r="BM104">
        <f>SNPs!$C$16</f>
        <v>16</v>
      </c>
      <c r="BN104">
        <f>SNPs!$D$16</f>
        <v>31093188</v>
      </c>
      <c r="BO104" s="7" t="str">
        <f ca="1">IF('Randomized Data'!AT104 = 1, SNPs!$H$16 &amp; SNPs!$H$16, IF('Randomized Data'!AU104 = 1, SNPs!$H$16 &amp; INDIRECT("SNPs!" &amp; CHAR(72 +'Randomized Data'!AV104) &amp; "16"), INDIRECT("SNPs!" &amp; CHAR(72 +'Randomized Data'!AV104) &amp; "16") &amp; INDIRECT("SNPs!" &amp; CHAR(72 +'Randomized Data'!AV104) &amp; "16")))</f>
        <v>CC</v>
      </c>
      <c r="BP104" t="str">
        <f>SNPs!$F$17</f>
        <v>rs6025</v>
      </c>
      <c r="BQ104">
        <f>SNPs!$C$17</f>
        <v>1</v>
      </c>
      <c r="BR104">
        <f>SNPs!$D$17</f>
        <v>169549811</v>
      </c>
      <c r="BS104" s="7" t="str">
        <f ca="1">IF('Randomized Data'!AW104 = 1, SNPs!$H$17 &amp; SNPs!$H$17, IF('Randomized Data'!AX104 = 1, SNPs!$H$17 &amp; INDIRECT("SNPs!" &amp; CHAR(72 +'Randomized Data'!AY104) &amp; "17"), INDIRECT("SNPs!" &amp; CHAR(72 +'Randomized Data'!AY104) &amp; "17") &amp; INDIRECT("SNPs!" &amp; CHAR(72 +'Randomized Data'!AY104) &amp; "17")))</f>
        <v>GA</v>
      </c>
      <c r="BT104" t="str">
        <f>SNPs!$F$18</f>
        <v>rs1799963</v>
      </c>
      <c r="BU104">
        <f>SNPs!$C$18</f>
        <v>11</v>
      </c>
      <c r="BV104">
        <f>SNPs!$D$18</f>
        <v>46739505</v>
      </c>
      <c r="BW104" s="7" t="str">
        <f ca="1">IF('Randomized Data'!AZ104 = 1, SNPs!$H$18 &amp; SNPs!$H$18, IF('Randomized Data'!BA104 = 1, SNPs!$H$18 &amp; INDIRECT("SNPs!" &amp; CHAR(72 +'Randomized Data'!BB104) &amp; "18"), INDIRECT("SNPs!" &amp; CHAR(72 +'Randomized Data'!BB104) &amp; "18") &amp; INDIRECT("SNPs!" &amp; CHAR(72 +'Randomized Data'!BB104) &amp; "18")))</f>
        <v>GA</v>
      </c>
      <c r="BX104" t="str">
        <f>SNPs!$F$19</f>
        <v>rs121913626</v>
      </c>
      <c r="BY104">
        <f>SNPs!$C$19</f>
        <v>14</v>
      </c>
      <c r="BZ104">
        <f>SNPs!$D$19</f>
        <v>23427723</v>
      </c>
      <c r="CA104" s="7" t="str">
        <f ca="1">IF('Randomized Data'!BC104 = 1, SNPs!$H$19 &amp; SNPs!$H$19, IF('Randomized Data'!BD104 = 1, SNPs!$H$19 &amp; INDIRECT("SNPs!" &amp; CHAR(72 +'Randomized Data'!BE104) &amp; "19"), INDIRECT("SNPs!" &amp; CHAR(72 +'Randomized Data'!BE104) &amp; "19") &amp; INDIRECT("SNPs!" &amp; CHAR(72 +'Randomized Data'!BE104) &amp; "19")))</f>
        <v>GC</v>
      </c>
      <c r="CB104" t="str">
        <f>SNPs!$F$20</f>
        <v>rs3218713</v>
      </c>
      <c r="CC104">
        <f>SNPs!$C$20</f>
        <v>14</v>
      </c>
      <c r="CD104">
        <f>SNPs!$D$20</f>
        <v>23431468</v>
      </c>
      <c r="CE104" s="7" t="str">
        <f ca="1">IF('Randomized Data'!BF104 = 1, SNPs!$H$20 &amp; SNPs!$H$20, IF('Randomized Data'!BG104 = 1, SNPs!$H$20 &amp; INDIRECT("SNPs!" &amp; CHAR(72 +'Randomized Data'!BH104) &amp; "20"), INDIRECT("SNPs!" &amp; CHAR(72 +'Randomized Data'!BH104) &amp; "20") &amp; INDIRECT("SNPs!" &amp; CHAR(72 +'Randomized Data'!BH104) &amp; "20")))</f>
        <v>GG</v>
      </c>
      <c r="CF104" t="str">
        <f>SNPs!$F$21</f>
        <v>rs3218714</v>
      </c>
      <c r="CG104">
        <f>SNPs!$C$21</f>
        <v>14</v>
      </c>
      <c r="CH104">
        <f>SNPs!$D$21</f>
        <v>23429279</v>
      </c>
      <c r="CI104" s="7" t="str">
        <f ca="1">IF('Randomized Data'!BI104 = 1, SNPs!$H$21 &amp; SNPs!$H$21, IF('Randomized Data'!BJ104 = 1, SNPs!$H$21 &amp; INDIRECT("SNPs!" &amp; CHAR(72 +'Randomized Data'!BK104) &amp; "21"), INDIRECT("SNPs!" &amp; CHAR(72 +'Randomized Data'!BK104) &amp; "21") &amp; INDIRECT("SNPs!" &amp; CHAR(72 +'Randomized Data'!BK104) &amp; "21")))</f>
        <v>CC</v>
      </c>
      <c r="CJ104" t="str">
        <f>SNPs!$F$22</f>
        <v>rs121964855</v>
      </c>
      <c r="CK104">
        <f>SNPs!$C$22</f>
        <v>1</v>
      </c>
      <c r="CL104">
        <f>SNPs!$D$22</f>
        <v>201365638</v>
      </c>
      <c r="CM104" s="7" t="str">
        <f ca="1">IF('Randomized Data'!BL104 = 1, SNPs!$H$22 &amp; SNPs!$H$22, IF('Randomized Data'!BM104 = 1, SNPs!$H$22 &amp; INDIRECT("SNPs!" &amp; CHAR(72 +'Randomized Data'!BN104) &amp; "22"), INDIRECT("SNPs!" &amp; CHAR(72 +'Randomized Data'!BN104) &amp; "22") &amp; INDIRECT("SNPs!" &amp; CHAR(72 +'Randomized Data'!BN104) &amp; "22")))</f>
        <v>TT</v>
      </c>
      <c r="CN104" t="str">
        <f>SNPs!$F$23</f>
        <v>rs121964856</v>
      </c>
      <c r="CO104">
        <f>SNPs!$C$23</f>
        <v>1</v>
      </c>
      <c r="CP104">
        <f>SNPs!$D$23</f>
        <v>201365297</v>
      </c>
      <c r="CQ104" s="7" t="str">
        <f ca="1">IF('Randomized Data'!BO104 = 1, SNPs!$H$23 &amp; SNPs!$H$23, IF('Randomized Data'!BP104 = 1, SNPs!$H$23 &amp; INDIRECT("SNPs!" &amp; CHAR(72 +'Randomized Data'!BQ104) &amp; "23"), INDIRECT("SNPs!" &amp; CHAR(72 +'Randomized Data'!BQ104) &amp; "23") &amp; INDIRECT("SNPs!" &amp; CHAR(72 +'Randomized Data'!BQ104) &amp; "23")))</f>
        <v>GA</v>
      </c>
      <c r="CR104" t="str">
        <f>SNPs!$F$24</f>
        <v>rs121964857</v>
      </c>
      <c r="CS104">
        <f>SNPs!$C$24</f>
        <v>1</v>
      </c>
      <c r="CT104">
        <f>SNPs!$D$24</f>
        <v>201359245</v>
      </c>
      <c r="CU104" s="7" t="str">
        <f ca="1">IF('Randomized Data'!BR104 = 1, SNPs!$H$24 &amp; SNPs!$H$24, IF('Randomized Data'!BS104 = 1, SNPs!$H$24 &amp; INDIRECT("SNPs!" &amp; CHAR(72 +'Randomized Data'!BT104) &amp; "24"), INDIRECT("SNPs!" &amp; CHAR(72 +'Randomized Data'!BT104) &amp; "24") &amp; INDIRECT("SNPs!" &amp; CHAR(72 +'Randomized Data'!BT104) &amp; "24")))</f>
        <v>CC</v>
      </c>
      <c r="CV104" t="str">
        <f>SNPs!$F$25</f>
        <v>rs28934269</v>
      </c>
      <c r="CW104">
        <f>SNPs!$C$25</f>
        <v>15</v>
      </c>
      <c r="CX104">
        <f>SNPs!$D$25</f>
        <v>63060915</v>
      </c>
      <c r="CY104" s="7" t="str">
        <f ca="1">IF('Randomized Data'!BU104 = 1, SNPs!$H$25 &amp; SNPs!$H$25, IF('Randomized Data'!BV104 = 1, SNPs!$H$25 &amp; INDIRECT("SNPs!" &amp; CHAR(72 +'Randomized Data'!BW104) &amp; "25"), INDIRECT("SNPs!" &amp; CHAR(72 +'Randomized Data'!BW104) &amp; "25") &amp; INDIRECT("SNPs!" &amp; CHAR(72 +'Randomized Data'!BW104) &amp; "25")))</f>
        <v>AA</v>
      </c>
      <c r="CZ104" t="str">
        <f>SNPs!$F$26</f>
        <v>rs28934270</v>
      </c>
      <c r="DA104">
        <f>SNPs!$C$26</f>
        <v>15</v>
      </c>
      <c r="DB104">
        <f>SNPs!$D$26</f>
        <v>63060899</v>
      </c>
      <c r="DC104" s="7" t="str">
        <f ca="1">IF('Randomized Data'!BX104 = 1, SNPs!$H$26 &amp; SNPs!$H$26, IF('Randomized Data'!BY104 = 1, SNPs!$H$26 &amp; INDIRECT("SNPs!" &amp; CHAR(72 +'Randomized Data'!BZ104) &amp; "26"), INDIRECT("SNPs!" &amp; CHAR(72 +'Randomized Data'!BZ104) &amp; "26") &amp; INDIRECT("SNPs!" &amp; CHAR(72 +'Randomized Data'!BZ104) &amp; "26")))</f>
        <v>GG</v>
      </c>
      <c r="DD104" t="str">
        <f>SNPs!$F$27</f>
        <v>rs727504290</v>
      </c>
      <c r="DE104">
        <f>SNPs!$C$27</f>
        <v>15</v>
      </c>
      <c r="DF104">
        <f>SNPs!$D$27</f>
        <v>63042875</v>
      </c>
      <c r="DG104" s="7" t="str">
        <f ca="1">IF('Randomized Data'!CA104 = 1, SNPs!$H$27 &amp; SNPs!$H$27, IF('Randomized Data'!CB104 = 1, SNPs!$H$27 &amp; INDIRECT("SNPs!" &amp; CHAR(72 +'Randomized Data'!CC104) &amp; "27"), INDIRECT("SNPs!" &amp; CHAR(72 +'Randomized Data'!CC104) &amp; "27") &amp; INDIRECT("SNPs!" &amp; CHAR(72 +'Randomized Data'!CC104) &amp; "27")))</f>
        <v>GG</v>
      </c>
      <c r="DH104" t="str">
        <f>SNPs!$F$28</f>
        <v>rs104894504</v>
      </c>
      <c r="DI104">
        <f>SNPs!$C$28</f>
        <v>15</v>
      </c>
      <c r="DJ104">
        <f>SNPs!$D$28</f>
        <v>63057028</v>
      </c>
      <c r="DK104" s="7" t="str">
        <f ca="1">IF('Randomized Data'!CD104 = 1, SNPs!$H$28 &amp; SNPs!$H$28, IF('Randomized Data'!CE104 = 1, SNPs!$H$28 &amp; INDIRECT("SNPs!" &amp; CHAR(72 +'Randomized Data'!CF104) &amp; "28"), INDIRECT("SNPs!" &amp; CHAR(72 +'Randomized Data'!CF104) &amp; "28") &amp; INDIRECT("SNPs!" &amp; CHAR(72 +'Randomized Data'!CF104) &amp; "28")))</f>
        <v>TT</v>
      </c>
      <c r="DL104" t="str">
        <f>SNPs!$F$29</f>
        <v>rs375882485</v>
      </c>
      <c r="DM104">
        <f>SNPs!$C$29</f>
        <v>11</v>
      </c>
      <c r="DN104">
        <f>SNPs!$D$29</f>
        <v>47342698</v>
      </c>
      <c r="DO104" s="7" t="str">
        <f ca="1">IF('Randomized Data'!CG104 = 1, SNPs!$H$29 &amp; SNPs!$H$29, IF('Randomized Data'!CH104 = 1, SNPs!$H$29 &amp; INDIRECT("SNPs!" &amp; CHAR(72 +'Randomized Data'!CI104) &amp; "29"), INDIRECT("SNPs!" &amp; CHAR(72 +'Randomized Data'!CI104) &amp; "29") &amp; INDIRECT("SNPs!" &amp; CHAR(72 +'Randomized Data'!CI104) &amp; "29")))</f>
        <v>GA</v>
      </c>
      <c r="DP104" t="str">
        <f>SNPs!$F$30</f>
        <v>rs397516083</v>
      </c>
      <c r="DQ104">
        <f>SNPs!$C$30</f>
        <v>11</v>
      </c>
      <c r="DR104">
        <f>SNPs!$D$30</f>
        <v>47346379</v>
      </c>
      <c r="DS104" s="7" t="str">
        <f ca="1">IF('Randomized Data'!CJ104 = 1, SNPs!$H$30 &amp; SNPs!$H$30, IF('Randomized Data'!CK104 = 1, SNPs!$H$30 &amp; INDIRECT("SNPs!" &amp; CHAR(72 +'Randomized Data'!CL104) &amp; "30"), INDIRECT("SNPs!" &amp; CHAR(72 +'Randomized Data'!CL104) &amp; "30") &amp; INDIRECT("SNPs!" &amp; CHAR(72 +'Randomized Data'!CL104) &amp; "30")))</f>
        <v>GG</v>
      </c>
      <c r="DT104" t="str">
        <f>SNPs!$F$31</f>
        <v>rs397515937</v>
      </c>
      <c r="DU104">
        <f>SNPs!$C$31</f>
        <v>11</v>
      </c>
      <c r="DV104">
        <f>SNPs!$D$31</f>
        <v>47339792</v>
      </c>
      <c r="DW104" s="7" t="str">
        <f ca="1">IF('Randomized Data'!CM104 = 1, SNPs!$H$31 &amp; SNPs!$H$31, IF('Randomized Data'!CN104 = 1, SNPs!$H$31 &amp; INDIRECT("SNPs!" &amp; CHAR(72 +'Randomized Data'!CO104) &amp; "31"), INDIRECT("SNPs!" &amp; CHAR(72 +'Randomized Data'!CO104) &amp; "31") &amp; INDIRECT("SNPs!" &amp; CHAR(72 +'Randomized Data'!CO104) &amp; "31")))</f>
        <v>GG</v>
      </c>
      <c r="DX104" t="str">
        <f>SNPs!$F$32</f>
        <v>rs397516074</v>
      </c>
      <c r="DY104">
        <f>SNPs!$C$32</f>
        <v>11</v>
      </c>
      <c r="DZ104">
        <f>SNPs!$D$32</f>
        <v>47348424</v>
      </c>
      <c r="EA104" s="7" t="str">
        <f ca="1">IF('Randomized Data'!CP104 = 1, SNPs!$H$32 &amp; SNPs!$H$32, IF('Randomized Data'!CQ104 = 1, SNPs!$H$32 &amp; INDIRECT("SNPs!" &amp; CHAR(72 +'Randomized Data'!CR104) &amp; "32"), INDIRECT("SNPs!" &amp; CHAR(72 +'Randomized Data'!CR104) &amp; "32") &amp; INDIRECT("SNPs!" &amp; CHAR(72 +'Randomized Data'!CR104) &amp; "32")))</f>
        <v>GA</v>
      </c>
      <c r="EB104" t="str">
        <f>SNPs!$F$33</f>
        <v>rs397515963</v>
      </c>
      <c r="EC104">
        <f>SNPs!$C$33</f>
        <v>11</v>
      </c>
      <c r="ED104">
        <f>SNPs!$D$33</f>
        <v>47337729</v>
      </c>
      <c r="EE104" s="7" t="str">
        <f ca="1">IF('Randomized Data'!CS104 = 1, SNPs!$H$33 &amp; SNPs!$H$33, IF('Randomized Data'!CT104 = 1, SNPs!$H$33 &amp; INDIRECT("SNPs!" &amp; CHAR(72 +'Randomized Data'!CU104) &amp; "33"), INDIRECT("SNPs!" &amp; CHAR(72 +'Randomized Data'!CU104) &amp; "33") &amp; INDIRECT("SNPs!" &amp; CHAR(72 +'Randomized Data'!CU104) &amp; "33")))</f>
        <v>--</v>
      </c>
    </row>
    <row r="105" spans="1:13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  <c r="F105" s="3">
        <v>42193</v>
      </c>
      <c r="G105" s="9" t="str">
        <f>'Randomized Data'!C105</f>
        <v>Internal Lab</v>
      </c>
      <c r="H105" t="str">
        <f>SNPs!$F$2</f>
        <v>rs12248560</v>
      </c>
      <c r="I105">
        <f>SNPs!$C$2</f>
        <v>10</v>
      </c>
      <c r="J105">
        <f>SNPs!$D$2</f>
        <v>94761900</v>
      </c>
      <c r="K105" t="str">
        <f ca="1">IF('Randomized Data'!D105 = 1, SNPs!$H$2 &amp; SNPs!$H$2, IF('Randomized Data'!E105 = 1, SNPs!$H$2 &amp; INDIRECT("SNPs!" &amp; CHAR(72 +'Randomized Data'!F105) &amp; "2"), INDIRECT("SNPs!" &amp; CHAR(72 +'Randomized Data'!F105) &amp; "2") &amp; INDIRECT("SNPs!" &amp; CHAR(72 +'Randomized Data'!F105) &amp; "2")))</f>
        <v>CC</v>
      </c>
      <c r="L105" t="str">
        <f>SNPs!$F$3</f>
        <v>rs28399504</v>
      </c>
      <c r="M105">
        <f>SNPs!$C$3</f>
        <v>10</v>
      </c>
      <c r="N105">
        <f>SNPs!$D$3</f>
        <v>94762706</v>
      </c>
      <c r="O105" t="str">
        <f ca="1">IF('Randomized Data'!G105 = 1, SNPs!$H$3 &amp; SNPs!$H$3, IF('Randomized Data'!H105 = 1, SNPs!$H$3 &amp; INDIRECT("SNPs!" &amp; CHAR(72 +'Randomized Data'!I105) &amp; "3"), INDIRECT("SNPs!" &amp; CHAR(72 +'Randomized Data'!I105) &amp; "3") &amp; INDIRECT("SNPs!" &amp; CHAR(72 +'Randomized Data'!I105) &amp; "3")))</f>
        <v>AG</v>
      </c>
      <c r="P105" t="str">
        <f>SNPs!$F$4</f>
        <v>rs41291556</v>
      </c>
      <c r="Q105">
        <f>SNPs!$C$4</f>
        <v>10</v>
      </c>
      <c r="R105">
        <f>SNPs!$D$4</f>
        <v>94775416</v>
      </c>
      <c r="S105" t="str">
        <f ca="1">IF('Randomized Data'!J105 = 1, SNPs!$H$4 &amp; SNPs!$H$4, IF('Randomized Data'!K105 = 1, SNPs!$H$4 &amp; INDIRECT("SNPs!" &amp; CHAR(72 +'Randomized Data'!L105) &amp; "4"), INDIRECT("SNPs!" &amp; CHAR(72 +'Randomized Data'!L105) &amp; "4") &amp; INDIRECT("SNPs!" &amp; CHAR(72 +'Randomized Data'!L105) &amp; "4")))</f>
        <v>CC</v>
      </c>
      <c r="T105" t="str">
        <f>SNPs!$F$5</f>
        <v>rs72558184</v>
      </c>
      <c r="U105">
        <f>SNPs!$C$5</f>
        <v>10</v>
      </c>
      <c r="V105">
        <f>SNPs!$D$5</f>
        <v>96535210</v>
      </c>
      <c r="W105" t="str">
        <f ca="1">IF('Randomized Data'!M105 = 1, SNPs!$H$5 &amp; SNPs!$H$5, IF('Randomized Data'!N105 = 1, SNPs!$H$5 &amp; INDIRECT("SNPs!" &amp; CHAR(72 +'Randomized Data'!O105) &amp; "5"), INDIRECT("SNPs!" &amp; CHAR(72 +'Randomized Data'!O105) &amp; "5") &amp; INDIRECT("SNPs!" &amp; CHAR(72 +'Randomized Data'!O105) &amp; "5")))</f>
        <v>GA</v>
      </c>
      <c r="X105" t="str">
        <f>SNPs!$F$6</f>
        <v>rs4986893</v>
      </c>
      <c r="Y105">
        <f>SNPs!$C$6</f>
        <v>10</v>
      </c>
      <c r="Z105">
        <f>SNPs!$D$6</f>
        <v>94780653</v>
      </c>
      <c r="AA105" s="7" t="str">
        <f ca="1">IF('Randomized Data'!P105 = 1, SNPs!$H$6 &amp; SNPs!$H$6, IF('Randomized Data'!Q105 = 1, SNPs!$H$6 &amp; INDIRECT("SNPs!" &amp; CHAR(72 +'Randomized Data'!R105) &amp; "6"), INDIRECT("SNPs!" &amp; CHAR(72 +'Randomized Data'!R105) &amp; "6") &amp; INDIRECT("SNPs!" &amp; CHAR(72 +'Randomized Data'!R105) &amp; "6")))</f>
        <v>GG</v>
      </c>
      <c r="AB105" t="str">
        <f>SNPs!$F$7</f>
        <v>rs4244285</v>
      </c>
      <c r="AC105">
        <f>SNPs!$C$7</f>
        <v>10</v>
      </c>
      <c r="AD105">
        <f>SNPs!$D$7</f>
        <v>94781859</v>
      </c>
      <c r="AE105" s="7" t="str">
        <f ca="1">IF('Randomized Data'!S105 = 1, SNPs!$H$7 &amp; SNPs!$H$7, IF('Randomized Data'!T105 = 1, SNPs!$H$7 &amp; INDIRECT("SNPs!" &amp; CHAR(72 +'Randomized Data'!U105) &amp; "7"), INDIRECT("SNPs!" &amp; CHAR(72 +'Randomized Data'!U105) &amp; "7") &amp; INDIRECT("SNPs!" &amp; CHAR(72 +'Randomized Data'!U105) &amp; "7")))</f>
        <v>GG</v>
      </c>
      <c r="AF105" t="str">
        <f>SNPs!$F$8</f>
        <v>rs72558186</v>
      </c>
      <c r="AG105">
        <f>SNPs!$C$8</f>
        <v>10</v>
      </c>
      <c r="AH105">
        <f>SNPs!$D$8</f>
        <v>94781999</v>
      </c>
      <c r="AI105" s="7" t="str">
        <f ca="1">IF('Randomized Data'!V105 = 1, SNPs!$H$8 &amp; SNPs!$H$8, IF('Randomized Data'!W105 = 1, SNPs!$H$8 &amp; INDIRECT("SNPs!" &amp; CHAR(72 +'Randomized Data'!X105) &amp; "8"), INDIRECT("SNPs!" &amp; CHAR(72 +'Randomized Data'!X105) &amp; "8") &amp; INDIRECT("SNPs!" &amp; CHAR(72 +'Randomized Data'!X105) &amp; "8")))</f>
        <v>TT</v>
      </c>
      <c r="AJ105" t="str">
        <f>SNPs!$F$9</f>
        <v>rs56337013</v>
      </c>
      <c r="AK105">
        <f>SNPs!$C$9</f>
        <v>10</v>
      </c>
      <c r="AL105">
        <f>SNPs!$D$9</f>
        <v>94852738</v>
      </c>
      <c r="AM105" s="7" t="str">
        <f ca="1">IF('Randomized Data'!Y$2 = 1, SNPs!$H$9 &amp; SNPs!$H$9, IF('Randomized Data'!Z105 = 1, SNPs!$H$9 &amp; INDIRECT("SNPs!" &amp; CHAR(72 +'Randomized Data'!AA105) &amp; "9"), INDIRECT("SNPs!" &amp; CHAR(72 +'Randomized Data'!AA105) &amp; "9") &amp; INDIRECT("SNPs!" &amp; CHAR(72 +'Randomized Data'!AA105) &amp; "9")))</f>
        <v>CT</v>
      </c>
      <c r="AN105" t="str">
        <f>SNPs!$F$10</f>
        <v>rs17884712</v>
      </c>
      <c r="AO105">
        <f>SNPs!$C$10</f>
        <v>10</v>
      </c>
      <c r="AP105">
        <f>SNPs!$D$10</f>
        <v>94775489</v>
      </c>
      <c r="AQ105" s="7" t="str">
        <f ca="1">IF('Randomized Data'!AB105 = 1, SNPs!$H$10 &amp; SNPs!$H$10, IF('Randomized Data'!AC105 = 1, SNPs!$H$10 &amp; INDIRECT("SNPs!" &amp; CHAR(72 +'Randomized Data'!AD105) &amp; "10"), INDIRECT("SNPs!" &amp; CHAR(72 +'Randomized Data'!AD105) &amp; "10") &amp; INDIRECT("SNPs!" &amp; CHAR(72 +'Randomized Data'!AD105) &amp; "10")))</f>
        <v>GG</v>
      </c>
      <c r="AR105" t="str">
        <f>SNPs!$F$11</f>
        <v>rs6413438</v>
      </c>
      <c r="AS105">
        <f>SNPs!$C$11</f>
        <v>10</v>
      </c>
      <c r="AT105">
        <f>SNPs!$D$11</f>
        <v>94781858</v>
      </c>
      <c r="AU105" s="7" t="str">
        <f ca="1">IF('Randomized Data'!AE105 = 1, SNPs!$H$11 &amp; SNPs!$H$11, IF('Randomized Data'!AF105 = 1, SNPs!$H$11 &amp; INDIRECT("SNPs!" &amp; CHAR(72 +'Randomized Data'!AG105) &amp; "11"), INDIRECT("SNPs!" &amp; CHAR(72 +'Randomized Data'!AG105) &amp; "11") &amp; INDIRECT("SNPs!" &amp; CHAR(72 +'Randomized Data'!AG105) &amp; "11")))</f>
        <v>TT</v>
      </c>
      <c r="AV105" t="str">
        <f>SNPs!$F$12</f>
        <v>rs1057910</v>
      </c>
      <c r="AW105">
        <f>SNPs!$C$12</f>
        <v>10</v>
      </c>
      <c r="AX105">
        <f>SNPs!$D$12</f>
        <v>94981296</v>
      </c>
      <c r="AY105" s="7" t="str">
        <f ca="1">IF('Randomized Data'!AH105 = 1, SNPs!$H$12 &amp; SNPs!$H$12, IF('Randomized Data'!AI105 = 1, SNPs!$H$12 &amp; INDIRECT("SNPs!" &amp; CHAR(72 +'Randomized Data'!AJ105) &amp; "12"), INDIRECT("SNPs!" &amp; CHAR(72 +'Randomized Data'!AJ105) &amp; "12") &amp; INDIRECT("SNPs!" &amp; CHAR(72 +'Randomized Data'!AJ105) &amp; "12")))</f>
        <v>AA</v>
      </c>
      <c r="AZ105" t="str">
        <f>SNPs!$F$13</f>
        <v>rs1799853</v>
      </c>
      <c r="BA105">
        <f>SNPs!$C$13</f>
        <v>10</v>
      </c>
      <c r="BB105">
        <f>SNPs!$D$13</f>
        <v>94942290</v>
      </c>
      <c r="BC105" s="7" t="str">
        <f ca="1">IF('Randomized Data'!AK105 = 1, SNPs!$H$13 &amp; SNPs!$H$13, IF('Randomized Data'!AL105 = 1, SNPs!$H$13 &amp; INDIRECT("SNPs!" &amp; CHAR(72 +'Randomized Data'!AM105) &amp; "13"), INDIRECT("SNPs!" &amp; CHAR(72 +'Randomized Data'!AM105) &amp; "13") &amp; INDIRECT("SNPs!" &amp; CHAR(72 +'Randomized Data'!AM105) &amp; "13")))</f>
        <v>CT</v>
      </c>
      <c r="BD105" t="str">
        <f>SNPs!$F$14</f>
        <v>rs9923231</v>
      </c>
      <c r="BE105">
        <f>SNPs!$C$14</f>
        <v>16</v>
      </c>
      <c r="BF105">
        <f>SNPs!$D$14</f>
        <v>31096368</v>
      </c>
      <c r="BG105" s="7" t="str">
        <f ca="1">IF('Randomized Data'!AN105 = 1, SNPs!$H$14 &amp; SNPs!$H$14, IF('Randomized Data'!AO105 = 1, SNPs!$H$14 &amp; INDIRECT("SNPs!" &amp; CHAR(72 +'Randomized Data'!AP105) &amp; "14"), INDIRECT("SNPs!" &amp; CHAR(72 +'Randomized Data'!AP105) &amp; "14") &amp; INDIRECT("SNPs!" &amp; CHAR(72 +'Randomized Data'!AP105) &amp; "14")))</f>
        <v>CC</v>
      </c>
      <c r="BH105" t="str">
        <f>SNPs!$F$15</f>
        <v>rs9934438</v>
      </c>
      <c r="BI105">
        <f>SNPs!$C$15</f>
        <v>16</v>
      </c>
      <c r="BJ105">
        <f>SNPs!$D$15</f>
        <v>31093557</v>
      </c>
      <c r="BK105" s="7" t="str">
        <f ca="1">IF('Randomized Data'!AQ105 = 1, SNPs!$H$15 &amp; SNPs!$H$15, IF('Randomized Data'!AR105 = 1, SNPs!$H$15 &amp; INDIRECT("SNPs!" &amp; CHAR(72 +'Randomized Data'!AS105) &amp; "15"), INDIRECT("SNPs!" &amp; CHAR(72 +'Randomized Data'!AS105) &amp; "15") &amp; INDIRECT("SNPs!" &amp; CHAR(72 +'Randomized Data'!AS105) &amp; "15")))</f>
        <v>GG</v>
      </c>
      <c r="BL105" t="str">
        <f>SNPs!$F$16</f>
        <v>rs8050894</v>
      </c>
      <c r="BM105">
        <f>SNPs!$C$16</f>
        <v>16</v>
      </c>
      <c r="BN105">
        <f>SNPs!$D$16</f>
        <v>31093188</v>
      </c>
      <c r="BO105" s="7" t="str">
        <f ca="1">IF('Randomized Data'!AT105 = 1, SNPs!$H$16 &amp; SNPs!$H$16, IF('Randomized Data'!AU105 = 1, SNPs!$H$16 &amp; INDIRECT("SNPs!" &amp; CHAR(72 +'Randomized Data'!AV105) &amp; "16"), INDIRECT("SNPs!" &amp; CHAR(72 +'Randomized Data'!AV105) &amp; "16") &amp; INDIRECT("SNPs!" &amp; CHAR(72 +'Randomized Data'!AV105) &amp; "16")))</f>
        <v>CC</v>
      </c>
      <c r="BP105" t="str">
        <f>SNPs!$F$17</f>
        <v>rs6025</v>
      </c>
      <c r="BQ105">
        <f>SNPs!$C$17</f>
        <v>1</v>
      </c>
      <c r="BR105">
        <f>SNPs!$D$17</f>
        <v>169549811</v>
      </c>
      <c r="BS105" s="7" t="str">
        <f ca="1">IF('Randomized Data'!AW105 = 1, SNPs!$H$17 &amp; SNPs!$H$17, IF('Randomized Data'!AX105 = 1, SNPs!$H$17 &amp; INDIRECT("SNPs!" &amp; CHAR(72 +'Randomized Data'!AY105) &amp; "17"), INDIRECT("SNPs!" &amp; CHAR(72 +'Randomized Data'!AY105) &amp; "17") &amp; INDIRECT("SNPs!" &amp; CHAR(72 +'Randomized Data'!AY105) &amp; "17")))</f>
        <v>GA</v>
      </c>
      <c r="BT105" t="str">
        <f>SNPs!$F$18</f>
        <v>rs1799963</v>
      </c>
      <c r="BU105">
        <f>SNPs!$C$18</f>
        <v>11</v>
      </c>
      <c r="BV105">
        <f>SNPs!$D$18</f>
        <v>46739505</v>
      </c>
      <c r="BW105" s="7" t="str">
        <f ca="1">IF('Randomized Data'!AZ105 = 1, SNPs!$H$18 &amp; SNPs!$H$18, IF('Randomized Data'!BA105 = 1, SNPs!$H$18 &amp; INDIRECT("SNPs!" &amp; CHAR(72 +'Randomized Data'!BB105) &amp; "18"), INDIRECT("SNPs!" &amp; CHAR(72 +'Randomized Data'!BB105) &amp; "18") &amp; INDIRECT("SNPs!" &amp; CHAR(72 +'Randomized Data'!BB105) &amp; "18")))</f>
        <v>GG</v>
      </c>
      <c r="BX105" t="str">
        <f>SNPs!$F$19</f>
        <v>rs121913626</v>
      </c>
      <c r="BY105">
        <f>SNPs!$C$19</f>
        <v>14</v>
      </c>
      <c r="BZ105">
        <f>SNPs!$D$19</f>
        <v>23427723</v>
      </c>
      <c r="CA105" s="7" t="str">
        <f ca="1">IF('Randomized Data'!BC105 = 1, SNPs!$H$19 &amp; SNPs!$H$19, IF('Randomized Data'!BD105 = 1, SNPs!$H$19 &amp; INDIRECT("SNPs!" &amp; CHAR(72 +'Randomized Data'!BE105) &amp; "19"), INDIRECT("SNPs!" &amp; CHAR(72 +'Randomized Data'!BE105) &amp; "19") &amp; INDIRECT("SNPs!" &amp; CHAR(72 +'Randomized Data'!BE105) &amp; "19")))</f>
        <v>GG</v>
      </c>
      <c r="CB105" t="str">
        <f>SNPs!$F$20</f>
        <v>rs3218713</v>
      </c>
      <c r="CC105">
        <f>SNPs!$C$20</f>
        <v>14</v>
      </c>
      <c r="CD105">
        <f>SNPs!$D$20</f>
        <v>23431468</v>
      </c>
      <c r="CE105" s="7" t="str">
        <f ca="1">IF('Randomized Data'!BF105 = 1, SNPs!$H$20 &amp; SNPs!$H$20, IF('Randomized Data'!BG105 = 1, SNPs!$H$20 &amp; INDIRECT("SNPs!" &amp; CHAR(72 +'Randomized Data'!BH105) &amp; "20"), INDIRECT("SNPs!" &amp; CHAR(72 +'Randomized Data'!BH105) &amp; "20") &amp; INDIRECT("SNPs!" &amp; CHAR(72 +'Randomized Data'!BH105) &amp; "20")))</f>
        <v>GA</v>
      </c>
      <c r="CF105" t="str">
        <f>SNPs!$F$21</f>
        <v>rs3218714</v>
      </c>
      <c r="CG105">
        <f>SNPs!$C$21</f>
        <v>14</v>
      </c>
      <c r="CH105">
        <f>SNPs!$D$21</f>
        <v>23429279</v>
      </c>
      <c r="CI105" s="7" t="str">
        <f ca="1">IF('Randomized Data'!BI105 = 1, SNPs!$H$21 &amp; SNPs!$H$21, IF('Randomized Data'!BJ105 = 1, SNPs!$H$21 &amp; INDIRECT("SNPs!" &amp; CHAR(72 +'Randomized Data'!BK105) &amp; "21"), INDIRECT("SNPs!" &amp; CHAR(72 +'Randomized Data'!BK105) &amp; "21") &amp; INDIRECT("SNPs!" &amp; CHAR(72 +'Randomized Data'!BK105) &amp; "21")))</f>
        <v>CC</v>
      </c>
      <c r="CJ105" t="str">
        <f>SNPs!$F$22</f>
        <v>rs121964855</v>
      </c>
      <c r="CK105">
        <f>SNPs!$C$22</f>
        <v>1</v>
      </c>
      <c r="CL105">
        <f>SNPs!$D$22</f>
        <v>201365638</v>
      </c>
      <c r="CM105" s="7" t="str">
        <f ca="1">IF('Randomized Data'!BL105 = 1, SNPs!$H$22 &amp; SNPs!$H$22, IF('Randomized Data'!BM105 = 1, SNPs!$H$22 &amp; INDIRECT("SNPs!" &amp; CHAR(72 +'Randomized Data'!BN105) &amp; "22"), INDIRECT("SNPs!" &amp; CHAR(72 +'Randomized Data'!BN105) &amp; "22") &amp; INDIRECT("SNPs!" &amp; CHAR(72 +'Randomized Data'!BN105) &amp; "22")))</f>
        <v>TT</v>
      </c>
      <c r="CN105" t="str">
        <f>SNPs!$F$23</f>
        <v>rs121964856</v>
      </c>
      <c r="CO105">
        <f>SNPs!$C$23</f>
        <v>1</v>
      </c>
      <c r="CP105">
        <f>SNPs!$D$23</f>
        <v>201365297</v>
      </c>
      <c r="CQ105" s="7" t="str">
        <f ca="1">IF('Randomized Data'!BO105 = 1, SNPs!$H$23 &amp; SNPs!$H$23, IF('Randomized Data'!BP105 = 1, SNPs!$H$23 &amp; INDIRECT("SNPs!" &amp; CHAR(72 +'Randomized Data'!BQ105) &amp; "23"), INDIRECT("SNPs!" &amp; CHAR(72 +'Randomized Data'!BQ105) &amp; "23") &amp; INDIRECT("SNPs!" &amp; CHAR(72 +'Randomized Data'!BQ105) &amp; "23")))</f>
        <v>GA</v>
      </c>
      <c r="CR105" t="str">
        <f>SNPs!$F$24</f>
        <v>rs121964857</v>
      </c>
      <c r="CS105">
        <f>SNPs!$C$24</f>
        <v>1</v>
      </c>
      <c r="CT105">
        <f>SNPs!$D$24</f>
        <v>201359245</v>
      </c>
      <c r="CU105" s="7" t="str">
        <f ca="1">IF('Randomized Data'!BR105 = 1, SNPs!$H$24 &amp; SNPs!$H$24, IF('Randomized Data'!BS105 = 1, SNPs!$H$24 &amp; INDIRECT("SNPs!" &amp; CHAR(72 +'Randomized Data'!BT105) &amp; "24"), INDIRECT("SNPs!" &amp; CHAR(72 +'Randomized Data'!BT105) &amp; "24") &amp; INDIRECT("SNPs!" &amp; CHAR(72 +'Randomized Data'!BT105) &amp; "24")))</f>
        <v>CT</v>
      </c>
      <c r="CV105" t="str">
        <f>SNPs!$F$25</f>
        <v>rs28934269</v>
      </c>
      <c r="CW105">
        <f>SNPs!$C$25</f>
        <v>15</v>
      </c>
      <c r="CX105">
        <f>SNPs!$D$25</f>
        <v>63060915</v>
      </c>
      <c r="CY105" s="7" t="str">
        <f ca="1">IF('Randomized Data'!BU105 = 1, SNPs!$H$25 &amp; SNPs!$H$25, IF('Randomized Data'!BV105 = 1, SNPs!$H$25 &amp; INDIRECT("SNPs!" &amp; CHAR(72 +'Randomized Data'!BW105) &amp; "25"), INDIRECT("SNPs!" &amp; CHAR(72 +'Randomized Data'!BW105) &amp; "25") &amp; INDIRECT("SNPs!" &amp; CHAR(72 +'Randomized Data'!BW105) &amp; "25")))</f>
        <v>AA</v>
      </c>
      <c r="CZ105" t="str">
        <f>SNPs!$F$26</f>
        <v>rs28934270</v>
      </c>
      <c r="DA105">
        <f>SNPs!$C$26</f>
        <v>15</v>
      </c>
      <c r="DB105">
        <f>SNPs!$D$26</f>
        <v>63060899</v>
      </c>
      <c r="DC105" s="7" t="str">
        <f ca="1">IF('Randomized Data'!BX105 = 1, SNPs!$H$26 &amp; SNPs!$H$26, IF('Randomized Data'!BY105 = 1, SNPs!$H$26 &amp; INDIRECT("SNPs!" &amp; CHAR(72 +'Randomized Data'!BZ105) &amp; "26"), INDIRECT("SNPs!" &amp; CHAR(72 +'Randomized Data'!BZ105) &amp; "26") &amp; INDIRECT("SNPs!" &amp; CHAR(72 +'Randomized Data'!BZ105) &amp; "26")))</f>
        <v>GA</v>
      </c>
      <c r="DD105" t="str">
        <f>SNPs!$F$27</f>
        <v>rs727504290</v>
      </c>
      <c r="DE105">
        <f>SNPs!$C$27</f>
        <v>15</v>
      </c>
      <c r="DF105">
        <f>SNPs!$D$27</f>
        <v>63042875</v>
      </c>
      <c r="DG105" s="7" t="str">
        <f ca="1">IF('Randomized Data'!CA105 = 1, SNPs!$H$27 &amp; SNPs!$H$27, IF('Randomized Data'!CB105 = 1, SNPs!$H$27 &amp; INDIRECT("SNPs!" &amp; CHAR(72 +'Randomized Data'!CC105) &amp; "27"), INDIRECT("SNPs!" &amp; CHAR(72 +'Randomized Data'!CC105) &amp; "27") &amp; INDIRECT("SNPs!" &amp; CHAR(72 +'Randomized Data'!CC105) &amp; "27")))</f>
        <v>GG</v>
      </c>
      <c r="DH105" t="str">
        <f>SNPs!$F$28</f>
        <v>rs104894504</v>
      </c>
      <c r="DI105">
        <f>SNPs!$C$28</f>
        <v>15</v>
      </c>
      <c r="DJ105">
        <f>SNPs!$D$28</f>
        <v>63057028</v>
      </c>
      <c r="DK105" s="7" t="str">
        <f ca="1">IF('Randomized Data'!CD105 = 1, SNPs!$H$28 &amp; SNPs!$H$28, IF('Randomized Data'!CE105 = 1, SNPs!$H$28 &amp; INDIRECT("SNPs!" &amp; CHAR(72 +'Randomized Data'!CF105) &amp; "28"), INDIRECT("SNPs!" &amp; CHAR(72 +'Randomized Data'!CF105) &amp; "28") &amp; INDIRECT("SNPs!" &amp; CHAR(72 +'Randomized Data'!CF105) &amp; "28")))</f>
        <v>TT</v>
      </c>
      <c r="DL105" t="str">
        <f>SNPs!$F$29</f>
        <v>rs375882485</v>
      </c>
      <c r="DM105">
        <f>SNPs!$C$29</f>
        <v>11</v>
      </c>
      <c r="DN105">
        <f>SNPs!$D$29</f>
        <v>47342698</v>
      </c>
      <c r="DO105" s="7" t="str">
        <f ca="1">IF('Randomized Data'!CG105 = 1, SNPs!$H$29 &amp; SNPs!$H$29, IF('Randomized Data'!CH105 = 1, SNPs!$H$29 &amp; INDIRECT("SNPs!" &amp; CHAR(72 +'Randomized Data'!CI105) &amp; "29"), INDIRECT("SNPs!" &amp; CHAR(72 +'Randomized Data'!CI105) &amp; "29") &amp; INDIRECT("SNPs!" &amp; CHAR(72 +'Randomized Data'!CI105) &amp; "29")))</f>
        <v>GG</v>
      </c>
      <c r="DP105" t="str">
        <f>SNPs!$F$30</f>
        <v>rs397516083</v>
      </c>
      <c r="DQ105">
        <f>SNPs!$C$30</f>
        <v>11</v>
      </c>
      <c r="DR105">
        <f>SNPs!$D$30</f>
        <v>47346379</v>
      </c>
      <c r="DS105" s="7" t="str">
        <f ca="1">IF('Randomized Data'!CJ105 = 1, SNPs!$H$30 &amp; SNPs!$H$30, IF('Randomized Data'!CK105 = 1, SNPs!$H$30 &amp; INDIRECT("SNPs!" &amp; CHAR(72 +'Randomized Data'!CL105) &amp; "30"), INDIRECT("SNPs!" &amp; CHAR(72 +'Randomized Data'!CL105) &amp; "30") &amp; INDIRECT("SNPs!" &amp; CHAR(72 +'Randomized Data'!CL105) &amp; "30")))</f>
        <v>GA</v>
      </c>
      <c r="DT105" t="str">
        <f>SNPs!$F$31</f>
        <v>rs397515937</v>
      </c>
      <c r="DU105">
        <f>SNPs!$C$31</f>
        <v>11</v>
      </c>
      <c r="DV105">
        <f>SNPs!$D$31</f>
        <v>47339792</v>
      </c>
      <c r="DW105" s="7" t="str">
        <f ca="1">IF('Randomized Data'!CM105 = 1, SNPs!$H$31 &amp; SNPs!$H$31, IF('Randomized Data'!CN105 = 1, SNPs!$H$31 &amp; INDIRECT("SNPs!" &amp; CHAR(72 +'Randomized Data'!CO105) &amp; "31"), INDIRECT("SNPs!" &amp; CHAR(72 +'Randomized Data'!CO105) &amp; "31") &amp; INDIRECT("SNPs!" &amp; CHAR(72 +'Randomized Data'!CO105) &amp; "31")))</f>
        <v>AA</v>
      </c>
      <c r="DX105" t="str">
        <f>SNPs!$F$32</f>
        <v>rs397516074</v>
      </c>
      <c r="DY105">
        <f>SNPs!$C$32</f>
        <v>11</v>
      </c>
      <c r="DZ105">
        <f>SNPs!$D$32</f>
        <v>47348424</v>
      </c>
      <c r="EA105" s="7" t="str">
        <f ca="1">IF('Randomized Data'!CP105 = 1, SNPs!$H$32 &amp; SNPs!$H$32, IF('Randomized Data'!CQ105 = 1, SNPs!$H$32 &amp; INDIRECT("SNPs!" &amp; CHAR(72 +'Randomized Data'!CR105) &amp; "32"), INDIRECT("SNPs!" &amp; CHAR(72 +'Randomized Data'!CR105) &amp; "32") &amp; INDIRECT("SNPs!" &amp; CHAR(72 +'Randomized Data'!CR105) &amp; "32")))</f>
        <v>AA</v>
      </c>
      <c r="EB105" t="str">
        <f>SNPs!$F$33</f>
        <v>rs397515963</v>
      </c>
      <c r="EC105">
        <f>SNPs!$C$33</f>
        <v>11</v>
      </c>
      <c r="ED105">
        <f>SNPs!$D$33</f>
        <v>47337729</v>
      </c>
      <c r="EE105" s="7" t="str">
        <f ca="1">IF('Randomized Data'!CS105 = 1, SNPs!$H$33 &amp; SNPs!$H$33, IF('Randomized Data'!CT105 = 1, SNPs!$H$33 &amp; INDIRECT("SNPs!" &amp; CHAR(72 +'Randomized Data'!CU105) &amp; "33"), INDIRECT("SNPs!" &amp; CHAR(72 +'Randomized Data'!CU105) &amp; "33") &amp; INDIRECT("SNPs!" &amp; CHAR(72 +'Randomized Data'!CU105) &amp; "33")))</f>
        <v>GG</v>
      </c>
    </row>
    <row r="106" spans="1:13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  <c r="F106" s="3">
        <v>42169</v>
      </c>
      <c r="G106" s="9" t="str">
        <f>'Randomized Data'!C106</f>
        <v>Internal Lab</v>
      </c>
      <c r="H106" t="str">
        <f>SNPs!$F$2</f>
        <v>rs12248560</v>
      </c>
      <c r="I106">
        <f>SNPs!$C$2</f>
        <v>10</v>
      </c>
      <c r="J106">
        <f>SNPs!$D$2</f>
        <v>94761900</v>
      </c>
      <c r="K106" t="str">
        <f ca="1">IF('Randomized Data'!D106 = 1, SNPs!$H$2 &amp; SNPs!$H$2, IF('Randomized Data'!E106 = 1, SNPs!$H$2 &amp; INDIRECT("SNPs!" &amp; CHAR(72 +'Randomized Data'!F106) &amp; "2"), INDIRECT("SNPs!" &amp; CHAR(72 +'Randomized Data'!F106) &amp; "2") &amp; INDIRECT("SNPs!" &amp; CHAR(72 +'Randomized Data'!F106) &amp; "2")))</f>
        <v>AA</v>
      </c>
      <c r="L106" t="str">
        <f>SNPs!$F$3</f>
        <v>rs28399504</v>
      </c>
      <c r="M106">
        <f>SNPs!$C$3</f>
        <v>10</v>
      </c>
      <c r="N106">
        <f>SNPs!$D$3</f>
        <v>94762706</v>
      </c>
      <c r="O106" t="str">
        <f ca="1">IF('Randomized Data'!G106 = 1, SNPs!$H$3 &amp; SNPs!$H$3, IF('Randomized Data'!H106 = 1, SNPs!$H$3 &amp; INDIRECT("SNPs!" &amp; CHAR(72 +'Randomized Data'!I106) &amp; "3"), INDIRECT("SNPs!" &amp; CHAR(72 +'Randomized Data'!I106) &amp; "3") &amp; INDIRECT("SNPs!" &amp; CHAR(72 +'Randomized Data'!I106) &amp; "3")))</f>
        <v>AG</v>
      </c>
      <c r="P106" t="str">
        <f>SNPs!$F$4</f>
        <v>rs41291556</v>
      </c>
      <c r="Q106">
        <f>SNPs!$C$4</f>
        <v>10</v>
      </c>
      <c r="R106">
        <f>SNPs!$D$4</f>
        <v>94775416</v>
      </c>
      <c r="S106" t="str">
        <f ca="1">IF('Randomized Data'!J106 = 1, SNPs!$H$4 &amp; SNPs!$H$4, IF('Randomized Data'!K106 = 1, SNPs!$H$4 &amp; INDIRECT("SNPs!" &amp; CHAR(72 +'Randomized Data'!L106) &amp; "4"), INDIRECT("SNPs!" &amp; CHAR(72 +'Randomized Data'!L106) &amp; "4") &amp; INDIRECT("SNPs!" &amp; CHAR(72 +'Randomized Data'!L106) &amp; "4")))</f>
        <v>CC</v>
      </c>
      <c r="T106" t="str">
        <f>SNPs!$F$5</f>
        <v>rs72558184</v>
      </c>
      <c r="U106">
        <f>SNPs!$C$5</f>
        <v>10</v>
      </c>
      <c r="V106">
        <f>SNPs!$D$5</f>
        <v>96535210</v>
      </c>
      <c r="W106" t="str">
        <f ca="1">IF('Randomized Data'!M106 = 1, SNPs!$H$5 &amp; SNPs!$H$5, IF('Randomized Data'!N106 = 1, SNPs!$H$5 &amp; INDIRECT("SNPs!" &amp; CHAR(72 +'Randomized Data'!O106) &amp; "5"), INDIRECT("SNPs!" &amp; CHAR(72 +'Randomized Data'!O106) &amp; "5") &amp; INDIRECT("SNPs!" &amp; CHAR(72 +'Randomized Data'!O106) &amp; "5")))</f>
        <v>GG</v>
      </c>
      <c r="X106" t="str">
        <f>SNPs!$F$6</f>
        <v>rs4986893</v>
      </c>
      <c r="Y106">
        <f>SNPs!$C$6</f>
        <v>10</v>
      </c>
      <c r="Z106">
        <f>SNPs!$D$6</f>
        <v>94780653</v>
      </c>
      <c r="AA106" s="7" t="str">
        <f ca="1">IF('Randomized Data'!P106 = 1, SNPs!$H$6 &amp; SNPs!$H$6, IF('Randomized Data'!Q106 = 1, SNPs!$H$6 &amp; INDIRECT("SNPs!" &amp; CHAR(72 +'Randomized Data'!R106) &amp; "6"), INDIRECT("SNPs!" &amp; CHAR(72 +'Randomized Data'!R106) &amp; "6") &amp; INDIRECT("SNPs!" &amp; CHAR(72 +'Randomized Data'!R106) &amp; "6")))</f>
        <v>GG</v>
      </c>
      <c r="AB106" t="str">
        <f>SNPs!$F$7</f>
        <v>rs4244285</v>
      </c>
      <c r="AC106">
        <f>SNPs!$C$7</f>
        <v>10</v>
      </c>
      <c r="AD106">
        <f>SNPs!$D$7</f>
        <v>94781859</v>
      </c>
      <c r="AE106" s="7" t="str">
        <f ca="1">IF('Randomized Data'!S106 = 1, SNPs!$H$7 &amp; SNPs!$H$7, IF('Randomized Data'!T106 = 1, SNPs!$H$7 &amp; INDIRECT("SNPs!" &amp; CHAR(72 +'Randomized Data'!U106) &amp; "7"), INDIRECT("SNPs!" &amp; CHAR(72 +'Randomized Data'!U106) &amp; "7") &amp; INDIRECT("SNPs!" &amp; CHAR(72 +'Randomized Data'!U106) &amp; "7")))</f>
        <v>AA</v>
      </c>
      <c r="AF106" t="str">
        <f>SNPs!$F$8</f>
        <v>rs72558186</v>
      </c>
      <c r="AG106">
        <f>SNPs!$C$8</f>
        <v>10</v>
      </c>
      <c r="AH106">
        <f>SNPs!$D$8</f>
        <v>94781999</v>
      </c>
      <c r="AI106" s="7" t="str">
        <f ca="1">IF('Randomized Data'!V106 = 1, SNPs!$H$8 &amp; SNPs!$H$8, IF('Randomized Data'!W106 = 1, SNPs!$H$8 &amp; INDIRECT("SNPs!" &amp; CHAR(72 +'Randomized Data'!X106) &amp; "8"), INDIRECT("SNPs!" &amp; CHAR(72 +'Randomized Data'!X106) &amp; "8") &amp; INDIRECT("SNPs!" &amp; CHAR(72 +'Randomized Data'!X106) &amp; "8")))</f>
        <v>AA</v>
      </c>
      <c r="AJ106" t="str">
        <f>SNPs!$F$9</f>
        <v>rs56337013</v>
      </c>
      <c r="AK106">
        <f>SNPs!$C$9</f>
        <v>10</v>
      </c>
      <c r="AL106">
        <f>SNPs!$D$9</f>
        <v>94852738</v>
      </c>
      <c r="AM106" s="7" t="str">
        <f ca="1">IF('Randomized Data'!Y$2 = 1, SNPs!$H$9 &amp; SNPs!$H$9, IF('Randomized Data'!Z106 = 1, SNPs!$H$9 &amp; INDIRECT("SNPs!" &amp; CHAR(72 +'Randomized Data'!AA106) &amp; "9"), INDIRECT("SNPs!" &amp; CHAR(72 +'Randomized Data'!AA106) &amp; "9") &amp; INDIRECT("SNPs!" &amp; CHAR(72 +'Randomized Data'!AA106) &amp; "9")))</f>
        <v>CT</v>
      </c>
      <c r="AN106" t="str">
        <f>SNPs!$F$10</f>
        <v>rs17884712</v>
      </c>
      <c r="AO106">
        <f>SNPs!$C$10</f>
        <v>10</v>
      </c>
      <c r="AP106">
        <f>SNPs!$D$10</f>
        <v>94775489</v>
      </c>
      <c r="AQ106" s="7" t="str">
        <f ca="1">IF('Randomized Data'!AB106 = 1, SNPs!$H$10 &amp; SNPs!$H$10, IF('Randomized Data'!AC106 = 1, SNPs!$H$10 &amp; INDIRECT("SNPs!" &amp; CHAR(72 +'Randomized Data'!AD106) &amp; "10"), INDIRECT("SNPs!" &amp; CHAR(72 +'Randomized Data'!AD106) &amp; "10") &amp; INDIRECT("SNPs!" &amp; CHAR(72 +'Randomized Data'!AD106) &amp; "10")))</f>
        <v>GG</v>
      </c>
      <c r="AR106" t="str">
        <f>SNPs!$F$11</f>
        <v>rs6413438</v>
      </c>
      <c r="AS106">
        <f>SNPs!$C$11</f>
        <v>10</v>
      </c>
      <c r="AT106">
        <f>SNPs!$D$11</f>
        <v>94781858</v>
      </c>
      <c r="AU106" s="7" t="str">
        <f ca="1">IF('Randomized Data'!AE106 = 1, SNPs!$H$11 &amp; SNPs!$H$11, IF('Randomized Data'!AF106 = 1, SNPs!$H$11 &amp; INDIRECT("SNPs!" &amp; CHAR(72 +'Randomized Data'!AG106) &amp; "11"), INDIRECT("SNPs!" &amp; CHAR(72 +'Randomized Data'!AG106) &amp; "11") &amp; INDIRECT("SNPs!" &amp; CHAR(72 +'Randomized Data'!AG106) &amp; "11")))</f>
        <v>CT</v>
      </c>
      <c r="AV106" t="str">
        <f>SNPs!$F$12</f>
        <v>rs1057910</v>
      </c>
      <c r="AW106">
        <f>SNPs!$C$12</f>
        <v>10</v>
      </c>
      <c r="AX106">
        <f>SNPs!$D$12</f>
        <v>94981296</v>
      </c>
      <c r="AY106" s="7" t="str">
        <f ca="1">IF('Randomized Data'!AH106 = 1, SNPs!$H$12 &amp; SNPs!$H$12, IF('Randomized Data'!AI106 = 1, SNPs!$H$12 &amp; INDIRECT("SNPs!" &amp; CHAR(72 +'Randomized Data'!AJ106) &amp; "12"), INDIRECT("SNPs!" &amp; CHAR(72 +'Randomized Data'!AJ106) &amp; "12") &amp; INDIRECT("SNPs!" &amp; CHAR(72 +'Randomized Data'!AJ106) &amp; "12")))</f>
        <v>AC</v>
      </c>
      <c r="AZ106" t="str">
        <f>SNPs!$F$13</f>
        <v>rs1799853</v>
      </c>
      <c r="BA106">
        <f>SNPs!$C$13</f>
        <v>10</v>
      </c>
      <c r="BB106">
        <f>SNPs!$D$13</f>
        <v>94942290</v>
      </c>
      <c r="BC106" s="7" t="str">
        <f ca="1">IF('Randomized Data'!AK106 = 1, SNPs!$H$13 &amp; SNPs!$H$13, IF('Randomized Data'!AL106 = 1, SNPs!$H$13 &amp; INDIRECT("SNPs!" &amp; CHAR(72 +'Randomized Data'!AM106) &amp; "13"), INDIRECT("SNPs!" &amp; CHAR(72 +'Randomized Data'!AM106) &amp; "13") &amp; INDIRECT("SNPs!" &amp; CHAR(72 +'Randomized Data'!AM106) &amp; "13")))</f>
        <v>CC</v>
      </c>
      <c r="BD106" t="str">
        <f>SNPs!$F$14</f>
        <v>rs9923231</v>
      </c>
      <c r="BE106">
        <f>SNPs!$C$14</f>
        <v>16</v>
      </c>
      <c r="BF106">
        <f>SNPs!$D$14</f>
        <v>31096368</v>
      </c>
      <c r="BG106" s="7" t="str">
        <f ca="1">IF('Randomized Data'!AN106 = 1, SNPs!$H$14 &amp; SNPs!$H$14, IF('Randomized Data'!AO106 = 1, SNPs!$H$14 &amp; INDIRECT("SNPs!" &amp; CHAR(72 +'Randomized Data'!AP106) &amp; "14"), INDIRECT("SNPs!" &amp; CHAR(72 +'Randomized Data'!AP106) &amp; "14") &amp; INDIRECT("SNPs!" &amp; CHAR(72 +'Randomized Data'!AP106) &amp; "14")))</f>
        <v>CG</v>
      </c>
      <c r="BH106" t="str">
        <f>SNPs!$F$15</f>
        <v>rs9934438</v>
      </c>
      <c r="BI106">
        <f>SNPs!$C$15</f>
        <v>16</v>
      </c>
      <c r="BJ106">
        <f>SNPs!$D$15</f>
        <v>31093557</v>
      </c>
      <c r="BK106" s="7" t="str">
        <f ca="1">IF('Randomized Data'!AQ106 = 1, SNPs!$H$15 &amp; SNPs!$H$15, IF('Randomized Data'!AR106 = 1, SNPs!$H$15 &amp; INDIRECT("SNPs!" &amp; CHAR(72 +'Randomized Data'!AS106) &amp; "15"), INDIRECT("SNPs!" &amp; CHAR(72 +'Randomized Data'!AS106) &amp; "15") &amp; INDIRECT("SNPs!" &amp; CHAR(72 +'Randomized Data'!AS106) &amp; "15")))</f>
        <v>GG</v>
      </c>
      <c r="BL106" t="str">
        <f>SNPs!$F$16</f>
        <v>rs8050894</v>
      </c>
      <c r="BM106">
        <f>SNPs!$C$16</f>
        <v>16</v>
      </c>
      <c r="BN106">
        <f>SNPs!$D$16</f>
        <v>31093188</v>
      </c>
      <c r="BO106" s="7" t="str">
        <f ca="1">IF('Randomized Data'!AT106 = 1, SNPs!$H$16 &amp; SNPs!$H$16, IF('Randomized Data'!AU106 = 1, SNPs!$H$16 &amp; INDIRECT("SNPs!" &amp; CHAR(72 +'Randomized Data'!AV106) &amp; "16"), INDIRECT("SNPs!" &amp; CHAR(72 +'Randomized Data'!AV106) &amp; "16") &amp; INDIRECT("SNPs!" &amp; CHAR(72 +'Randomized Data'!AV106) &amp; "16")))</f>
        <v>CC</v>
      </c>
      <c r="BP106" t="str">
        <f>SNPs!$F$17</f>
        <v>rs6025</v>
      </c>
      <c r="BQ106">
        <f>SNPs!$C$17</f>
        <v>1</v>
      </c>
      <c r="BR106">
        <f>SNPs!$D$17</f>
        <v>169549811</v>
      </c>
      <c r="BS106" s="7" t="str">
        <f ca="1">IF('Randomized Data'!AW106 = 1, SNPs!$H$17 &amp; SNPs!$H$17, IF('Randomized Data'!AX106 = 1, SNPs!$H$17 &amp; INDIRECT("SNPs!" &amp; CHAR(72 +'Randomized Data'!AY106) &amp; "17"), INDIRECT("SNPs!" &amp; CHAR(72 +'Randomized Data'!AY106) &amp; "17") &amp; INDIRECT("SNPs!" &amp; CHAR(72 +'Randomized Data'!AY106) &amp; "17")))</f>
        <v>GG</v>
      </c>
      <c r="BT106" t="str">
        <f>SNPs!$F$18</f>
        <v>rs1799963</v>
      </c>
      <c r="BU106">
        <f>SNPs!$C$18</f>
        <v>11</v>
      </c>
      <c r="BV106">
        <f>SNPs!$D$18</f>
        <v>46739505</v>
      </c>
      <c r="BW106" s="7" t="str">
        <f ca="1">IF('Randomized Data'!AZ106 = 1, SNPs!$H$18 &amp; SNPs!$H$18, IF('Randomized Data'!BA106 = 1, SNPs!$H$18 &amp; INDIRECT("SNPs!" &amp; CHAR(72 +'Randomized Data'!BB106) &amp; "18"), INDIRECT("SNPs!" &amp; CHAR(72 +'Randomized Data'!BB106) &amp; "18") &amp; INDIRECT("SNPs!" &amp; CHAR(72 +'Randomized Data'!BB106) &amp; "18")))</f>
        <v>GG</v>
      </c>
      <c r="BX106" t="str">
        <f>SNPs!$F$19</f>
        <v>rs121913626</v>
      </c>
      <c r="BY106">
        <f>SNPs!$C$19</f>
        <v>14</v>
      </c>
      <c r="BZ106">
        <f>SNPs!$D$19</f>
        <v>23427723</v>
      </c>
      <c r="CA106" s="7" t="str">
        <f ca="1">IF('Randomized Data'!BC106 = 1, SNPs!$H$19 &amp; SNPs!$H$19, IF('Randomized Data'!BD106 = 1, SNPs!$H$19 &amp; INDIRECT("SNPs!" &amp; CHAR(72 +'Randomized Data'!BE106) &amp; "19"), INDIRECT("SNPs!" &amp; CHAR(72 +'Randomized Data'!BE106) &amp; "19") &amp; INDIRECT("SNPs!" &amp; CHAR(72 +'Randomized Data'!BE106) &amp; "19")))</f>
        <v>GG</v>
      </c>
      <c r="CB106" t="str">
        <f>SNPs!$F$20</f>
        <v>rs3218713</v>
      </c>
      <c r="CC106">
        <f>SNPs!$C$20</f>
        <v>14</v>
      </c>
      <c r="CD106">
        <f>SNPs!$D$20</f>
        <v>23431468</v>
      </c>
      <c r="CE106" s="7" t="str">
        <f ca="1">IF('Randomized Data'!BF106 = 1, SNPs!$H$20 &amp; SNPs!$H$20, IF('Randomized Data'!BG106 = 1, SNPs!$H$20 &amp; INDIRECT("SNPs!" &amp; CHAR(72 +'Randomized Data'!BH106) &amp; "20"), INDIRECT("SNPs!" &amp; CHAR(72 +'Randomized Data'!BH106) &amp; "20") &amp; INDIRECT("SNPs!" &amp; CHAR(72 +'Randomized Data'!BH106) &amp; "20")))</f>
        <v>GA</v>
      </c>
      <c r="CF106" t="str">
        <f>SNPs!$F$21</f>
        <v>rs3218714</v>
      </c>
      <c r="CG106">
        <f>SNPs!$C$21</f>
        <v>14</v>
      </c>
      <c r="CH106">
        <f>SNPs!$D$21</f>
        <v>23429279</v>
      </c>
      <c r="CI106" s="7" t="str">
        <f ca="1">IF('Randomized Data'!BI106 = 1, SNPs!$H$21 &amp; SNPs!$H$21, IF('Randomized Data'!BJ106 = 1, SNPs!$H$21 &amp; INDIRECT("SNPs!" &amp; CHAR(72 +'Randomized Data'!BK106) &amp; "21"), INDIRECT("SNPs!" &amp; CHAR(72 +'Randomized Data'!BK106) &amp; "21") &amp; INDIRECT("SNPs!" &amp; CHAR(72 +'Randomized Data'!BK106) &amp; "21")))</f>
        <v>CC</v>
      </c>
      <c r="CJ106" t="str">
        <f>SNPs!$F$22</f>
        <v>rs121964855</v>
      </c>
      <c r="CK106">
        <f>SNPs!$C$22</f>
        <v>1</v>
      </c>
      <c r="CL106">
        <f>SNPs!$D$22</f>
        <v>201365638</v>
      </c>
      <c r="CM106" s="7" t="str">
        <f ca="1">IF('Randomized Data'!BL106 = 1, SNPs!$H$22 &amp; SNPs!$H$22, IF('Randomized Data'!BM106 = 1, SNPs!$H$22 &amp; INDIRECT("SNPs!" &amp; CHAR(72 +'Randomized Data'!BN106) &amp; "22"), INDIRECT("SNPs!" &amp; CHAR(72 +'Randomized Data'!BN106) &amp; "22") &amp; INDIRECT("SNPs!" &amp; CHAR(72 +'Randomized Data'!BN106) &amp; "22")))</f>
        <v>TT</v>
      </c>
      <c r="CN106" t="str">
        <f>SNPs!$F$23</f>
        <v>rs121964856</v>
      </c>
      <c r="CO106">
        <f>SNPs!$C$23</f>
        <v>1</v>
      </c>
      <c r="CP106">
        <f>SNPs!$D$23</f>
        <v>201365297</v>
      </c>
      <c r="CQ106" s="7" t="str">
        <f ca="1">IF('Randomized Data'!BO106 = 1, SNPs!$H$23 &amp; SNPs!$H$23, IF('Randomized Data'!BP106 = 1, SNPs!$H$23 &amp; INDIRECT("SNPs!" &amp; CHAR(72 +'Randomized Data'!BQ106) &amp; "23"), INDIRECT("SNPs!" &amp; CHAR(72 +'Randomized Data'!BQ106) &amp; "23") &amp; INDIRECT("SNPs!" &amp; CHAR(72 +'Randomized Data'!BQ106) &amp; "23")))</f>
        <v>GA</v>
      </c>
      <c r="CR106" t="str">
        <f>SNPs!$F$24</f>
        <v>rs121964857</v>
      </c>
      <c r="CS106">
        <f>SNPs!$C$24</f>
        <v>1</v>
      </c>
      <c r="CT106">
        <f>SNPs!$D$24</f>
        <v>201359245</v>
      </c>
      <c r="CU106" s="7" t="str">
        <f ca="1">IF('Randomized Data'!BR106 = 1, SNPs!$H$24 &amp; SNPs!$H$24, IF('Randomized Data'!BS106 = 1, SNPs!$H$24 &amp; INDIRECT("SNPs!" &amp; CHAR(72 +'Randomized Data'!BT106) &amp; "24"), INDIRECT("SNPs!" &amp; CHAR(72 +'Randomized Data'!BT106) &amp; "24") &amp; INDIRECT("SNPs!" &amp; CHAR(72 +'Randomized Data'!BT106) &amp; "24")))</f>
        <v>CC</v>
      </c>
      <c r="CV106" t="str">
        <f>SNPs!$F$25</f>
        <v>rs28934269</v>
      </c>
      <c r="CW106">
        <f>SNPs!$C$25</f>
        <v>15</v>
      </c>
      <c r="CX106">
        <f>SNPs!$D$25</f>
        <v>63060915</v>
      </c>
      <c r="CY106" s="7" t="str">
        <f ca="1">IF('Randomized Data'!BU106 = 1, SNPs!$H$25 &amp; SNPs!$H$25, IF('Randomized Data'!BV106 = 1, SNPs!$H$25 &amp; INDIRECT("SNPs!" &amp; CHAR(72 +'Randomized Data'!BW106) &amp; "25"), INDIRECT("SNPs!" &amp; CHAR(72 +'Randomized Data'!BW106) &amp; "25") &amp; INDIRECT("SNPs!" &amp; CHAR(72 +'Randomized Data'!BW106) &amp; "25")))</f>
        <v>AA</v>
      </c>
      <c r="CZ106" t="str">
        <f>SNPs!$F$26</f>
        <v>rs28934270</v>
      </c>
      <c r="DA106">
        <f>SNPs!$C$26</f>
        <v>15</v>
      </c>
      <c r="DB106">
        <f>SNPs!$D$26</f>
        <v>63060899</v>
      </c>
      <c r="DC106" s="7" t="str">
        <f ca="1">IF('Randomized Data'!BX106 = 1, SNPs!$H$26 &amp; SNPs!$H$26, IF('Randomized Data'!BY106 = 1, SNPs!$H$26 &amp; INDIRECT("SNPs!" &amp; CHAR(72 +'Randomized Data'!BZ106) &amp; "26"), INDIRECT("SNPs!" &amp; CHAR(72 +'Randomized Data'!BZ106) &amp; "26") &amp; INDIRECT("SNPs!" &amp; CHAR(72 +'Randomized Data'!BZ106) &amp; "26")))</f>
        <v>GG</v>
      </c>
      <c r="DD106" t="str">
        <f>SNPs!$F$27</f>
        <v>rs727504290</v>
      </c>
      <c r="DE106">
        <f>SNPs!$C$27</f>
        <v>15</v>
      </c>
      <c r="DF106">
        <f>SNPs!$D$27</f>
        <v>63042875</v>
      </c>
      <c r="DG106" s="7" t="str">
        <f ca="1">IF('Randomized Data'!CA106 = 1, SNPs!$H$27 &amp; SNPs!$H$27, IF('Randomized Data'!CB106 = 1, SNPs!$H$27 &amp; INDIRECT("SNPs!" &amp; CHAR(72 +'Randomized Data'!CC106) &amp; "27"), INDIRECT("SNPs!" &amp; CHAR(72 +'Randomized Data'!CC106) &amp; "27") &amp; INDIRECT("SNPs!" &amp; CHAR(72 +'Randomized Data'!CC106) &amp; "27")))</f>
        <v>GG</v>
      </c>
      <c r="DH106" t="str">
        <f>SNPs!$F$28</f>
        <v>rs104894504</v>
      </c>
      <c r="DI106">
        <f>SNPs!$C$28</f>
        <v>15</v>
      </c>
      <c r="DJ106">
        <f>SNPs!$D$28</f>
        <v>63057028</v>
      </c>
      <c r="DK106" s="7" t="str">
        <f ca="1">IF('Randomized Data'!CD106 = 1, SNPs!$H$28 &amp; SNPs!$H$28, IF('Randomized Data'!CE106 = 1, SNPs!$H$28 &amp; INDIRECT("SNPs!" &amp; CHAR(72 +'Randomized Data'!CF106) &amp; "28"), INDIRECT("SNPs!" &amp; CHAR(72 +'Randomized Data'!CF106) &amp; "28") &amp; INDIRECT("SNPs!" &amp; CHAR(72 +'Randomized Data'!CF106) &amp; "28")))</f>
        <v>TT</v>
      </c>
      <c r="DL106" t="str">
        <f>SNPs!$F$29</f>
        <v>rs375882485</v>
      </c>
      <c r="DM106">
        <f>SNPs!$C$29</f>
        <v>11</v>
      </c>
      <c r="DN106">
        <f>SNPs!$D$29</f>
        <v>47342698</v>
      </c>
      <c r="DO106" s="7" t="str">
        <f ca="1">IF('Randomized Data'!CG106 = 1, SNPs!$H$29 &amp; SNPs!$H$29, IF('Randomized Data'!CH106 = 1, SNPs!$H$29 &amp; INDIRECT("SNPs!" &amp; CHAR(72 +'Randomized Data'!CI106) &amp; "29"), INDIRECT("SNPs!" &amp; CHAR(72 +'Randomized Data'!CI106) &amp; "29") &amp; INDIRECT("SNPs!" &amp; CHAR(72 +'Randomized Data'!CI106) &amp; "29")))</f>
        <v>GA</v>
      </c>
      <c r="DP106" t="str">
        <f>SNPs!$F$30</f>
        <v>rs397516083</v>
      </c>
      <c r="DQ106">
        <f>SNPs!$C$30</f>
        <v>11</v>
      </c>
      <c r="DR106">
        <f>SNPs!$D$30</f>
        <v>47346379</v>
      </c>
      <c r="DS106" s="7" t="str">
        <f ca="1">IF('Randomized Data'!CJ106 = 1, SNPs!$H$30 &amp; SNPs!$H$30, IF('Randomized Data'!CK106 = 1, SNPs!$H$30 &amp; INDIRECT("SNPs!" &amp; CHAR(72 +'Randomized Data'!CL106) &amp; "30"), INDIRECT("SNPs!" &amp; CHAR(72 +'Randomized Data'!CL106) &amp; "30") &amp; INDIRECT("SNPs!" &amp; CHAR(72 +'Randomized Data'!CL106) &amp; "30")))</f>
        <v>GA</v>
      </c>
      <c r="DT106" t="str">
        <f>SNPs!$F$31</f>
        <v>rs397515937</v>
      </c>
      <c r="DU106">
        <f>SNPs!$C$31</f>
        <v>11</v>
      </c>
      <c r="DV106">
        <f>SNPs!$D$31</f>
        <v>47339792</v>
      </c>
      <c r="DW106" s="7" t="str">
        <f ca="1">IF('Randomized Data'!CM106 = 1, SNPs!$H$31 &amp; SNPs!$H$31, IF('Randomized Data'!CN106 = 1, SNPs!$H$31 &amp; INDIRECT("SNPs!" &amp; CHAR(72 +'Randomized Data'!CO106) &amp; "31"), INDIRECT("SNPs!" &amp; CHAR(72 +'Randomized Data'!CO106) &amp; "31") &amp; INDIRECT("SNPs!" &amp; CHAR(72 +'Randomized Data'!CO106) &amp; "31")))</f>
        <v>AA</v>
      </c>
      <c r="DX106" t="str">
        <f>SNPs!$F$32</f>
        <v>rs397516074</v>
      </c>
      <c r="DY106">
        <f>SNPs!$C$32</f>
        <v>11</v>
      </c>
      <c r="DZ106">
        <f>SNPs!$D$32</f>
        <v>47348424</v>
      </c>
      <c r="EA106" s="7" t="str">
        <f ca="1">IF('Randomized Data'!CP106 = 1, SNPs!$H$32 &amp; SNPs!$H$32, IF('Randomized Data'!CQ106 = 1, SNPs!$H$32 &amp; INDIRECT("SNPs!" &amp; CHAR(72 +'Randomized Data'!CR106) &amp; "32"), INDIRECT("SNPs!" &amp; CHAR(72 +'Randomized Data'!CR106) &amp; "32") &amp; INDIRECT("SNPs!" &amp; CHAR(72 +'Randomized Data'!CR106) &amp; "32")))</f>
        <v>GG</v>
      </c>
      <c r="EB106" t="str">
        <f>SNPs!$F$33</f>
        <v>rs397515963</v>
      </c>
      <c r="EC106">
        <f>SNPs!$C$33</f>
        <v>11</v>
      </c>
      <c r="ED106">
        <f>SNPs!$D$33</f>
        <v>47337729</v>
      </c>
      <c r="EE106" s="7" t="str">
        <f ca="1">IF('Randomized Data'!CS106 = 1, SNPs!$H$33 &amp; SNPs!$H$33, IF('Randomized Data'!CT106 = 1, SNPs!$H$33 &amp; INDIRECT("SNPs!" &amp; CHAR(72 +'Randomized Data'!CU106) &amp; "33"), INDIRECT("SNPs!" &amp; CHAR(72 +'Randomized Data'!CU106) &amp; "33") &amp; INDIRECT("SNPs!" &amp; CHAR(72 +'Randomized Data'!CU106) &amp; "33")))</f>
        <v>--</v>
      </c>
    </row>
    <row r="107" spans="1:13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  <c r="F107" s="3">
        <v>42176</v>
      </c>
      <c r="G107" s="9" t="str">
        <f>'Randomized Data'!C107</f>
        <v>NGS Lab</v>
      </c>
      <c r="H107" t="str">
        <f>SNPs!$F$2</f>
        <v>rs12248560</v>
      </c>
      <c r="I107">
        <f>SNPs!$C$2</f>
        <v>10</v>
      </c>
      <c r="J107">
        <f>SNPs!$D$2</f>
        <v>94761900</v>
      </c>
      <c r="K107" t="str">
        <f ca="1">IF('Randomized Data'!D107 = 1, SNPs!$H$2 &amp; SNPs!$H$2, IF('Randomized Data'!E107 = 1, SNPs!$H$2 &amp; INDIRECT("SNPs!" &amp; CHAR(72 +'Randomized Data'!F107) &amp; "2"), INDIRECT("SNPs!" &amp; CHAR(72 +'Randomized Data'!F107) &amp; "2") &amp; INDIRECT("SNPs!" &amp; CHAR(72 +'Randomized Data'!F107) &amp; "2")))</f>
        <v>CC</v>
      </c>
      <c r="L107" t="str">
        <f>SNPs!$F$3</f>
        <v>rs28399504</v>
      </c>
      <c r="M107">
        <f>SNPs!$C$3</f>
        <v>10</v>
      </c>
      <c r="N107">
        <f>SNPs!$D$3</f>
        <v>94762706</v>
      </c>
      <c r="O107" t="str">
        <f ca="1">IF('Randomized Data'!G107 = 1, SNPs!$H$3 &amp; SNPs!$H$3, IF('Randomized Data'!H107 = 1, SNPs!$H$3 &amp; INDIRECT("SNPs!" &amp; CHAR(72 +'Randomized Data'!I107) &amp; "3"), INDIRECT("SNPs!" &amp; CHAR(72 +'Randomized Data'!I107) &amp; "3") &amp; INDIRECT("SNPs!" &amp; CHAR(72 +'Randomized Data'!I107) &amp; "3")))</f>
        <v>AG</v>
      </c>
      <c r="P107" t="str">
        <f>SNPs!$F$4</f>
        <v>rs41291556</v>
      </c>
      <c r="Q107">
        <f>SNPs!$C$4</f>
        <v>10</v>
      </c>
      <c r="R107">
        <f>SNPs!$D$4</f>
        <v>94775416</v>
      </c>
      <c r="S107" t="str">
        <f ca="1">IF('Randomized Data'!J107 = 1, SNPs!$H$4 &amp; SNPs!$H$4, IF('Randomized Data'!K107 = 1, SNPs!$H$4 &amp; INDIRECT("SNPs!" &amp; CHAR(72 +'Randomized Data'!L107) &amp; "4"), INDIRECT("SNPs!" &amp; CHAR(72 +'Randomized Data'!L107) &amp; "4") &amp; INDIRECT("SNPs!" &amp; CHAR(72 +'Randomized Data'!L107) &amp; "4")))</f>
        <v>TT</v>
      </c>
      <c r="T107" t="str">
        <f>SNPs!$F$5</f>
        <v>rs72558184</v>
      </c>
      <c r="U107">
        <f>SNPs!$C$5</f>
        <v>10</v>
      </c>
      <c r="V107">
        <f>SNPs!$D$5</f>
        <v>96535210</v>
      </c>
      <c r="W107" t="str">
        <f ca="1">IF('Randomized Data'!M107 = 1, SNPs!$H$5 &amp; SNPs!$H$5, IF('Randomized Data'!N107 = 1, SNPs!$H$5 &amp; INDIRECT("SNPs!" &amp; CHAR(72 +'Randomized Data'!O107) &amp; "5"), INDIRECT("SNPs!" &amp; CHAR(72 +'Randomized Data'!O107) &amp; "5") &amp; INDIRECT("SNPs!" &amp; CHAR(72 +'Randomized Data'!O107) &amp; "5")))</f>
        <v>AA</v>
      </c>
      <c r="X107" t="str">
        <f>SNPs!$F$6</f>
        <v>rs4986893</v>
      </c>
      <c r="Y107">
        <f>SNPs!$C$6</f>
        <v>10</v>
      </c>
      <c r="Z107">
        <f>SNPs!$D$6</f>
        <v>94780653</v>
      </c>
      <c r="AA107" s="7" t="str">
        <f ca="1">IF('Randomized Data'!P107 = 1, SNPs!$H$6 &amp; SNPs!$H$6, IF('Randomized Data'!Q107 = 1, SNPs!$H$6 &amp; INDIRECT("SNPs!" &amp; CHAR(72 +'Randomized Data'!R107) &amp; "6"), INDIRECT("SNPs!" &amp; CHAR(72 +'Randomized Data'!R107) &amp; "6") &amp; INDIRECT("SNPs!" &amp; CHAR(72 +'Randomized Data'!R107) &amp; "6")))</f>
        <v>GG</v>
      </c>
      <c r="AB107" t="str">
        <f>SNPs!$F$7</f>
        <v>rs4244285</v>
      </c>
      <c r="AC107">
        <f>SNPs!$C$7</f>
        <v>10</v>
      </c>
      <c r="AD107">
        <f>SNPs!$D$7</f>
        <v>94781859</v>
      </c>
      <c r="AE107" s="7" t="str">
        <f ca="1">IF('Randomized Data'!S107 = 1, SNPs!$H$7 &amp; SNPs!$H$7, IF('Randomized Data'!T107 = 1, SNPs!$H$7 &amp; INDIRECT("SNPs!" &amp; CHAR(72 +'Randomized Data'!U107) &amp; "7"), INDIRECT("SNPs!" &amp; CHAR(72 +'Randomized Data'!U107) &amp; "7") &amp; INDIRECT("SNPs!" &amp; CHAR(72 +'Randomized Data'!U107) &amp; "7")))</f>
        <v>GG</v>
      </c>
      <c r="AF107" t="str">
        <f>SNPs!$F$8</f>
        <v>rs72558186</v>
      </c>
      <c r="AG107">
        <f>SNPs!$C$8</f>
        <v>10</v>
      </c>
      <c r="AH107">
        <f>SNPs!$D$8</f>
        <v>94781999</v>
      </c>
      <c r="AI107" s="7" t="str">
        <f ca="1">IF('Randomized Data'!V107 = 1, SNPs!$H$8 &amp; SNPs!$H$8, IF('Randomized Data'!W107 = 1, SNPs!$H$8 &amp; INDIRECT("SNPs!" &amp; CHAR(72 +'Randomized Data'!X107) &amp; "8"), INDIRECT("SNPs!" &amp; CHAR(72 +'Randomized Data'!X107) &amp; "8") &amp; INDIRECT("SNPs!" &amp; CHAR(72 +'Randomized Data'!X107) &amp; "8")))</f>
        <v>AA</v>
      </c>
      <c r="AJ107" t="str">
        <f>SNPs!$F$9</f>
        <v>rs56337013</v>
      </c>
      <c r="AK107">
        <f>SNPs!$C$9</f>
        <v>10</v>
      </c>
      <c r="AL107">
        <f>SNPs!$D$9</f>
        <v>94852738</v>
      </c>
      <c r="AM107" s="7" t="str">
        <f ca="1">IF('Randomized Data'!Y$2 = 1, SNPs!$H$9 &amp; SNPs!$H$9, IF('Randomized Data'!Z107 = 1, SNPs!$H$9 &amp; INDIRECT("SNPs!" &amp; CHAR(72 +'Randomized Data'!AA107) &amp; "9"), INDIRECT("SNPs!" &amp; CHAR(72 +'Randomized Data'!AA107) &amp; "9") &amp; INDIRECT("SNPs!" &amp; CHAR(72 +'Randomized Data'!AA107) &amp; "9")))</f>
        <v>CT</v>
      </c>
      <c r="AN107" t="str">
        <f>SNPs!$F$10</f>
        <v>rs17884712</v>
      </c>
      <c r="AO107">
        <f>SNPs!$C$10</f>
        <v>10</v>
      </c>
      <c r="AP107">
        <f>SNPs!$D$10</f>
        <v>94775489</v>
      </c>
      <c r="AQ107" s="7" t="str">
        <f ca="1">IF('Randomized Data'!AB107 = 1, SNPs!$H$10 &amp; SNPs!$H$10, IF('Randomized Data'!AC107 = 1, SNPs!$H$10 &amp; INDIRECT("SNPs!" &amp; CHAR(72 +'Randomized Data'!AD107) &amp; "10"), INDIRECT("SNPs!" &amp; CHAR(72 +'Randomized Data'!AD107) &amp; "10") &amp; INDIRECT("SNPs!" &amp; CHAR(72 +'Randomized Data'!AD107) &amp; "10")))</f>
        <v>GA</v>
      </c>
      <c r="AR107" t="str">
        <f>SNPs!$F$11</f>
        <v>rs6413438</v>
      </c>
      <c r="AS107">
        <f>SNPs!$C$11</f>
        <v>10</v>
      </c>
      <c r="AT107">
        <f>SNPs!$D$11</f>
        <v>94781858</v>
      </c>
      <c r="AU107" s="7" t="str">
        <f ca="1">IF('Randomized Data'!AE107 = 1, SNPs!$H$11 &amp; SNPs!$H$11, IF('Randomized Data'!AF107 = 1, SNPs!$H$11 &amp; INDIRECT("SNPs!" &amp; CHAR(72 +'Randomized Data'!AG107) &amp; "11"), INDIRECT("SNPs!" &amp; CHAR(72 +'Randomized Data'!AG107) &amp; "11") &amp; INDIRECT("SNPs!" &amp; CHAR(72 +'Randomized Data'!AG107) &amp; "11")))</f>
        <v>CT</v>
      </c>
      <c r="AV107" t="str">
        <f>SNPs!$F$12</f>
        <v>rs1057910</v>
      </c>
      <c r="AW107">
        <f>SNPs!$C$12</f>
        <v>10</v>
      </c>
      <c r="AX107">
        <f>SNPs!$D$12</f>
        <v>94981296</v>
      </c>
      <c r="AY107" s="7" t="str">
        <f ca="1">IF('Randomized Data'!AH107 = 1, SNPs!$H$12 &amp; SNPs!$H$12, IF('Randomized Data'!AI107 = 1, SNPs!$H$12 &amp; INDIRECT("SNPs!" &amp; CHAR(72 +'Randomized Data'!AJ107) &amp; "12"), INDIRECT("SNPs!" &amp; CHAR(72 +'Randomized Data'!AJ107) &amp; "12") &amp; INDIRECT("SNPs!" &amp; CHAR(72 +'Randomized Data'!AJ107) &amp; "12")))</f>
        <v>CC</v>
      </c>
      <c r="AZ107" t="str">
        <f>SNPs!$F$13</f>
        <v>rs1799853</v>
      </c>
      <c r="BA107">
        <f>SNPs!$C$13</f>
        <v>10</v>
      </c>
      <c r="BB107">
        <f>SNPs!$D$13</f>
        <v>94942290</v>
      </c>
      <c r="BC107" s="7" t="str">
        <f ca="1">IF('Randomized Data'!AK107 = 1, SNPs!$H$13 &amp; SNPs!$H$13, IF('Randomized Data'!AL107 = 1, SNPs!$H$13 &amp; INDIRECT("SNPs!" &amp; CHAR(72 +'Randomized Data'!AM107) &amp; "13"), INDIRECT("SNPs!" &amp; CHAR(72 +'Randomized Data'!AM107) &amp; "13") &amp; INDIRECT("SNPs!" &amp; CHAR(72 +'Randomized Data'!AM107) &amp; "13")))</f>
        <v>CT</v>
      </c>
      <c r="BD107" t="str">
        <f>SNPs!$F$14</f>
        <v>rs9923231</v>
      </c>
      <c r="BE107">
        <f>SNPs!$C$14</f>
        <v>16</v>
      </c>
      <c r="BF107">
        <f>SNPs!$D$14</f>
        <v>31096368</v>
      </c>
      <c r="BG107" s="7" t="str">
        <f ca="1">IF('Randomized Data'!AN107 = 1, SNPs!$H$14 &amp; SNPs!$H$14, IF('Randomized Data'!AO107 = 1, SNPs!$H$14 &amp; INDIRECT("SNPs!" &amp; CHAR(72 +'Randomized Data'!AP107) &amp; "14"), INDIRECT("SNPs!" &amp; CHAR(72 +'Randomized Data'!AP107) &amp; "14") &amp; INDIRECT("SNPs!" &amp; CHAR(72 +'Randomized Data'!AP107) &amp; "14")))</f>
        <v>CC</v>
      </c>
      <c r="BH107" t="str">
        <f>SNPs!$F$15</f>
        <v>rs9934438</v>
      </c>
      <c r="BI107">
        <f>SNPs!$C$15</f>
        <v>16</v>
      </c>
      <c r="BJ107">
        <f>SNPs!$D$15</f>
        <v>31093557</v>
      </c>
      <c r="BK107" s="7" t="str">
        <f ca="1">IF('Randomized Data'!AQ107 = 1, SNPs!$H$15 &amp; SNPs!$H$15, IF('Randomized Data'!AR107 = 1, SNPs!$H$15 &amp; INDIRECT("SNPs!" &amp; CHAR(72 +'Randomized Data'!AS107) &amp; "15"), INDIRECT("SNPs!" &amp; CHAR(72 +'Randomized Data'!AS107) &amp; "15") &amp; INDIRECT("SNPs!" &amp; CHAR(72 +'Randomized Data'!AS107) &amp; "15")))</f>
        <v>GA</v>
      </c>
      <c r="BL107" t="str">
        <f>SNPs!$F$16</f>
        <v>rs8050894</v>
      </c>
      <c r="BM107">
        <f>SNPs!$C$16</f>
        <v>16</v>
      </c>
      <c r="BN107">
        <f>SNPs!$D$16</f>
        <v>31093188</v>
      </c>
      <c r="BO107" s="7" t="str">
        <f ca="1">IF('Randomized Data'!AT107 = 1, SNPs!$H$16 &amp; SNPs!$H$16, IF('Randomized Data'!AU107 = 1, SNPs!$H$16 &amp; INDIRECT("SNPs!" &amp; CHAR(72 +'Randomized Data'!AV107) &amp; "16"), INDIRECT("SNPs!" &amp; CHAR(72 +'Randomized Data'!AV107) &amp; "16") &amp; INDIRECT("SNPs!" &amp; CHAR(72 +'Randomized Data'!AV107) &amp; "16")))</f>
        <v>CC</v>
      </c>
      <c r="BP107" t="str">
        <f>SNPs!$F$17</f>
        <v>rs6025</v>
      </c>
      <c r="BQ107">
        <f>SNPs!$C$17</f>
        <v>1</v>
      </c>
      <c r="BR107">
        <f>SNPs!$D$17</f>
        <v>169549811</v>
      </c>
      <c r="BS107" s="7" t="str">
        <f ca="1">IF('Randomized Data'!AW107 = 1, SNPs!$H$17 &amp; SNPs!$H$17, IF('Randomized Data'!AX107 = 1, SNPs!$H$17 &amp; INDIRECT("SNPs!" &amp; CHAR(72 +'Randomized Data'!AY107) &amp; "17"), INDIRECT("SNPs!" &amp; CHAR(72 +'Randomized Data'!AY107) &amp; "17") &amp; INDIRECT("SNPs!" &amp; CHAR(72 +'Randomized Data'!AY107) &amp; "17")))</f>
        <v>AA</v>
      </c>
      <c r="BT107" t="str">
        <f>SNPs!$F$18</f>
        <v>rs1799963</v>
      </c>
      <c r="BU107">
        <f>SNPs!$C$18</f>
        <v>11</v>
      </c>
      <c r="BV107">
        <f>SNPs!$D$18</f>
        <v>46739505</v>
      </c>
      <c r="BW107" s="7" t="str">
        <f ca="1">IF('Randomized Data'!AZ107 = 1, SNPs!$H$18 &amp; SNPs!$H$18, IF('Randomized Data'!BA107 = 1, SNPs!$H$18 &amp; INDIRECT("SNPs!" &amp; CHAR(72 +'Randomized Data'!BB107) &amp; "18"), INDIRECT("SNPs!" &amp; CHAR(72 +'Randomized Data'!BB107) &amp; "18") &amp; INDIRECT("SNPs!" &amp; CHAR(72 +'Randomized Data'!BB107) &amp; "18")))</f>
        <v>GG</v>
      </c>
      <c r="BX107" t="str">
        <f>SNPs!$F$19</f>
        <v>rs121913626</v>
      </c>
      <c r="BY107">
        <f>SNPs!$C$19</f>
        <v>14</v>
      </c>
      <c r="BZ107">
        <f>SNPs!$D$19</f>
        <v>23427723</v>
      </c>
      <c r="CA107" s="7" t="str">
        <f ca="1">IF('Randomized Data'!BC107 = 1, SNPs!$H$19 &amp; SNPs!$H$19, IF('Randomized Data'!BD107 = 1, SNPs!$H$19 &amp; INDIRECT("SNPs!" &amp; CHAR(72 +'Randomized Data'!BE107) &amp; "19"), INDIRECT("SNPs!" &amp; CHAR(72 +'Randomized Data'!BE107) &amp; "19") &amp; INDIRECT("SNPs!" &amp; CHAR(72 +'Randomized Data'!BE107) &amp; "19")))</f>
        <v>GC</v>
      </c>
      <c r="CB107" t="str">
        <f>SNPs!$F$20</f>
        <v>rs3218713</v>
      </c>
      <c r="CC107">
        <f>SNPs!$C$20</f>
        <v>14</v>
      </c>
      <c r="CD107">
        <f>SNPs!$D$20</f>
        <v>23431468</v>
      </c>
      <c r="CE107" s="7" t="str">
        <f ca="1">IF('Randomized Data'!BF107 = 1, SNPs!$H$20 &amp; SNPs!$H$20, IF('Randomized Data'!BG107 = 1, SNPs!$H$20 &amp; INDIRECT("SNPs!" &amp; CHAR(72 +'Randomized Data'!BH107) &amp; "20"), INDIRECT("SNPs!" &amp; CHAR(72 +'Randomized Data'!BH107) &amp; "20") &amp; INDIRECT("SNPs!" &amp; CHAR(72 +'Randomized Data'!BH107) &amp; "20")))</f>
        <v>GA</v>
      </c>
      <c r="CF107" t="str">
        <f>SNPs!$F$21</f>
        <v>rs3218714</v>
      </c>
      <c r="CG107">
        <f>SNPs!$C$21</f>
        <v>14</v>
      </c>
      <c r="CH107">
        <f>SNPs!$D$21</f>
        <v>23429279</v>
      </c>
      <c r="CI107" s="7" t="str">
        <f ca="1">IF('Randomized Data'!BI107 = 1, SNPs!$H$21 &amp; SNPs!$H$21, IF('Randomized Data'!BJ107 = 1, SNPs!$H$21 &amp; INDIRECT("SNPs!" &amp; CHAR(72 +'Randomized Data'!BK107) &amp; "21"), INDIRECT("SNPs!" &amp; CHAR(72 +'Randomized Data'!BK107) &amp; "21") &amp; INDIRECT("SNPs!" &amp; CHAR(72 +'Randomized Data'!BK107) &amp; "21")))</f>
        <v>CT</v>
      </c>
      <c r="CJ107" t="str">
        <f>SNPs!$F$22</f>
        <v>rs121964855</v>
      </c>
      <c r="CK107">
        <f>SNPs!$C$22</f>
        <v>1</v>
      </c>
      <c r="CL107">
        <f>SNPs!$D$22</f>
        <v>201365638</v>
      </c>
      <c r="CM107" s="7" t="str">
        <f ca="1">IF('Randomized Data'!BL107 = 1, SNPs!$H$22 &amp; SNPs!$H$22, IF('Randomized Data'!BM107 = 1, SNPs!$H$22 &amp; INDIRECT("SNPs!" &amp; CHAR(72 +'Randomized Data'!BN107) &amp; "22"), INDIRECT("SNPs!" &amp; CHAR(72 +'Randomized Data'!BN107) &amp; "22") &amp; INDIRECT("SNPs!" &amp; CHAR(72 +'Randomized Data'!BN107) &amp; "22")))</f>
        <v>TT</v>
      </c>
      <c r="CN107" t="str">
        <f>SNPs!$F$23</f>
        <v>rs121964856</v>
      </c>
      <c r="CO107">
        <f>SNPs!$C$23</f>
        <v>1</v>
      </c>
      <c r="CP107">
        <f>SNPs!$D$23</f>
        <v>201365297</v>
      </c>
      <c r="CQ107" s="7" t="str">
        <f ca="1">IF('Randomized Data'!BO107 = 1, SNPs!$H$23 &amp; SNPs!$H$23, IF('Randomized Data'!BP107 = 1, SNPs!$H$23 &amp; INDIRECT("SNPs!" &amp; CHAR(72 +'Randomized Data'!BQ107) &amp; "23"), INDIRECT("SNPs!" &amp; CHAR(72 +'Randomized Data'!BQ107) &amp; "23") &amp; INDIRECT("SNPs!" &amp; CHAR(72 +'Randomized Data'!BQ107) &amp; "23")))</f>
        <v>GG</v>
      </c>
      <c r="CR107" t="str">
        <f>SNPs!$F$24</f>
        <v>rs121964857</v>
      </c>
      <c r="CS107">
        <f>SNPs!$C$24</f>
        <v>1</v>
      </c>
      <c r="CT107">
        <f>SNPs!$D$24</f>
        <v>201359245</v>
      </c>
      <c r="CU107" s="7" t="str">
        <f ca="1">IF('Randomized Data'!BR107 = 1, SNPs!$H$24 &amp; SNPs!$H$24, IF('Randomized Data'!BS107 = 1, SNPs!$H$24 &amp; INDIRECT("SNPs!" &amp; CHAR(72 +'Randomized Data'!BT107) &amp; "24"), INDIRECT("SNPs!" &amp; CHAR(72 +'Randomized Data'!BT107) &amp; "24") &amp; INDIRECT("SNPs!" &amp; CHAR(72 +'Randomized Data'!BT107) &amp; "24")))</f>
        <v>CT</v>
      </c>
      <c r="CV107" t="str">
        <f>SNPs!$F$25</f>
        <v>rs28934269</v>
      </c>
      <c r="CW107">
        <f>SNPs!$C$25</f>
        <v>15</v>
      </c>
      <c r="CX107">
        <f>SNPs!$D$25</f>
        <v>63060915</v>
      </c>
      <c r="CY107" s="7" t="str">
        <f ca="1">IF('Randomized Data'!BU107 = 1, SNPs!$H$25 &amp; SNPs!$H$25, IF('Randomized Data'!BV107 = 1, SNPs!$H$25 &amp; INDIRECT("SNPs!" &amp; CHAR(72 +'Randomized Data'!BW107) &amp; "25"), INDIRECT("SNPs!" &amp; CHAR(72 +'Randomized Data'!BW107) &amp; "25") &amp; INDIRECT("SNPs!" &amp; CHAR(72 +'Randomized Data'!BW107) &amp; "25")))</f>
        <v>AA</v>
      </c>
      <c r="CZ107" t="str">
        <f>SNPs!$F$26</f>
        <v>rs28934270</v>
      </c>
      <c r="DA107">
        <f>SNPs!$C$26</f>
        <v>15</v>
      </c>
      <c r="DB107">
        <f>SNPs!$D$26</f>
        <v>63060899</v>
      </c>
      <c r="DC107" s="7" t="str">
        <f ca="1">IF('Randomized Data'!BX107 = 1, SNPs!$H$26 &amp; SNPs!$H$26, IF('Randomized Data'!BY107 = 1, SNPs!$H$26 &amp; INDIRECT("SNPs!" &amp; CHAR(72 +'Randomized Data'!BZ107) &amp; "26"), INDIRECT("SNPs!" &amp; CHAR(72 +'Randomized Data'!BZ107) &amp; "26") &amp; INDIRECT("SNPs!" &amp; CHAR(72 +'Randomized Data'!BZ107) &amp; "26")))</f>
        <v>GA</v>
      </c>
      <c r="DD107" t="str">
        <f>SNPs!$F$27</f>
        <v>rs727504290</v>
      </c>
      <c r="DE107">
        <f>SNPs!$C$27</f>
        <v>15</v>
      </c>
      <c r="DF107">
        <f>SNPs!$D$27</f>
        <v>63042875</v>
      </c>
      <c r="DG107" s="7" t="str">
        <f ca="1">IF('Randomized Data'!CA107 = 1, SNPs!$H$27 &amp; SNPs!$H$27, IF('Randomized Data'!CB107 = 1, SNPs!$H$27 &amp; INDIRECT("SNPs!" &amp; CHAR(72 +'Randomized Data'!CC107) &amp; "27"), INDIRECT("SNPs!" &amp; CHAR(72 +'Randomized Data'!CC107) &amp; "27") &amp; INDIRECT("SNPs!" &amp; CHAR(72 +'Randomized Data'!CC107) &amp; "27")))</f>
        <v>GG</v>
      </c>
      <c r="DH107" t="str">
        <f>SNPs!$F$28</f>
        <v>rs104894504</v>
      </c>
      <c r="DI107">
        <f>SNPs!$C$28</f>
        <v>15</v>
      </c>
      <c r="DJ107">
        <f>SNPs!$D$28</f>
        <v>63057028</v>
      </c>
      <c r="DK107" s="7" t="str">
        <f ca="1">IF('Randomized Data'!CD107 = 1, SNPs!$H$28 &amp; SNPs!$H$28, IF('Randomized Data'!CE107 = 1, SNPs!$H$28 &amp; INDIRECT("SNPs!" &amp; CHAR(72 +'Randomized Data'!CF107) &amp; "28"), INDIRECT("SNPs!" &amp; CHAR(72 +'Randomized Data'!CF107) &amp; "28") &amp; INDIRECT("SNPs!" &amp; CHAR(72 +'Randomized Data'!CF107) &amp; "28")))</f>
        <v>TT</v>
      </c>
      <c r="DL107" t="str">
        <f>SNPs!$F$29</f>
        <v>rs375882485</v>
      </c>
      <c r="DM107">
        <f>SNPs!$C$29</f>
        <v>11</v>
      </c>
      <c r="DN107">
        <f>SNPs!$D$29</f>
        <v>47342698</v>
      </c>
      <c r="DO107" s="7" t="str">
        <f ca="1">IF('Randomized Data'!CG107 = 1, SNPs!$H$29 &amp; SNPs!$H$29, IF('Randomized Data'!CH107 = 1, SNPs!$H$29 &amp; INDIRECT("SNPs!" &amp; CHAR(72 +'Randomized Data'!CI107) &amp; "29"), INDIRECT("SNPs!" &amp; CHAR(72 +'Randomized Data'!CI107) &amp; "29") &amp; INDIRECT("SNPs!" &amp; CHAR(72 +'Randomized Data'!CI107) &amp; "29")))</f>
        <v>GG</v>
      </c>
      <c r="DP107" t="str">
        <f>SNPs!$F$30</f>
        <v>rs397516083</v>
      </c>
      <c r="DQ107">
        <f>SNPs!$C$30</f>
        <v>11</v>
      </c>
      <c r="DR107">
        <f>SNPs!$D$30</f>
        <v>47346379</v>
      </c>
      <c r="DS107" s="7" t="str">
        <f ca="1">IF('Randomized Data'!CJ107 = 1, SNPs!$H$30 &amp; SNPs!$H$30, IF('Randomized Data'!CK107 = 1, SNPs!$H$30 &amp; INDIRECT("SNPs!" &amp; CHAR(72 +'Randomized Data'!CL107) &amp; "30"), INDIRECT("SNPs!" &amp; CHAR(72 +'Randomized Data'!CL107) &amp; "30") &amp; INDIRECT("SNPs!" &amp; CHAR(72 +'Randomized Data'!CL107) &amp; "30")))</f>
        <v>GG</v>
      </c>
      <c r="DT107" t="str">
        <f>SNPs!$F$31</f>
        <v>rs397515937</v>
      </c>
      <c r="DU107">
        <f>SNPs!$C$31</f>
        <v>11</v>
      </c>
      <c r="DV107">
        <f>SNPs!$D$31</f>
        <v>47339792</v>
      </c>
      <c r="DW107" s="7" t="str">
        <f ca="1">IF('Randomized Data'!CM107 = 1, SNPs!$H$31 &amp; SNPs!$H$31, IF('Randomized Data'!CN107 = 1, SNPs!$H$31 &amp; INDIRECT("SNPs!" &amp; CHAR(72 +'Randomized Data'!CO107) &amp; "31"), INDIRECT("SNPs!" &amp; CHAR(72 +'Randomized Data'!CO107) &amp; "31") &amp; INDIRECT("SNPs!" &amp; CHAR(72 +'Randomized Data'!CO107) &amp; "31")))</f>
        <v>AA</v>
      </c>
      <c r="DX107" t="str">
        <f>SNPs!$F$32</f>
        <v>rs397516074</v>
      </c>
      <c r="DY107">
        <f>SNPs!$C$32</f>
        <v>11</v>
      </c>
      <c r="DZ107">
        <f>SNPs!$D$32</f>
        <v>47348424</v>
      </c>
      <c r="EA107" s="7" t="str">
        <f ca="1">IF('Randomized Data'!CP107 = 1, SNPs!$H$32 &amp; SNPs!$H$32, IF('Randomized Data'!CQ107 = 1, SNPs!$H$32 &amp; INDIRECT("SNPs!" &amp; CHAR(72 +'Randomized Data'!CR107) &amp; "32"), INDIRECT("SNPs!" &amp; CHAR(72 +'Randomized Data'!CR107) &amp; "32") &amp; INDIRECT("SNPs!" &amp; CHAR(72 +'Randomized Data'!CR107) &amp; "32")))</f>
        <v>GG</v>
      </c>
      <c r="EB107" t="str">
        <f>SNPs!$F$33</f>
        <v>rs397515963</v>
      </c>
      <c r="EC107">
        <f>SNPs!$C$33</f>
        <v>11</v>
      </c>
      <c r="ED107">
        <f>SNPs!$D$33</f>
        <v>47337729</v>
      </c>
      <c r="EE107" s="7" t="str">
        <f ca="1">IF('Randomized Data'!CS107 = 1, SNPs!$H$33 &amp; SNPs!$H$33, IF('Randomized Data'!CT107 = 1, SNPs!$H$33 &amp; INDIRECT("SNPs!" &amp; CHAR(72 +'Randomized Data'!CU107) &amp; "33"), INDIRECT("SNPs!" &amp; CHAR(72 +'Randomized Data'!CU107) &amp; "33") &amp; INDIRECT("SNPs!" &amp; CHAR(72 +'Randomized Data'!CU107) &amp; "33")))</f>
        <v>--</v>
      </c>
    </row>
    <row r="108" spans="1:13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  <c r="F108" s="3">
        <v>42194</v>
      </c>
      <c r="G108" s="9" t="str">
        <f>'Randomized Data'!C108</f>
        <v>External Lab</v>
      </c>
      <c r="H108" t="str">
        <f>SNPs!$F$2</f>
        <v>rs12248560</v>
      </c>
      <c r="I108">
        <f>SNPs!$C$2</f>
        <v>10</v>
      </c>
      <c r="J108">
        <f>SNPs!$D$2</f>
        <v>94761900</v>
      </c>
      <c r="K108" t="str">
        <f ca="1">IF('Randomized Data'!D108 = 1, SNPs!$H$2 &amp; SNPs!$H$2, IF('Randomized Data'!E108 = 1, SNPs!$H$2 &amp; INDIRECT("SNPs!" &amp; CHAR(72 +'Randomized Data'!F108) &amp; "2"), INDIRECT("SNPs!" &amp; CHAR(72 +'Randomized Data'!F108) &amp; "2") &amp; INDIRECT("SNPs!" &amp; CHAR(72 +'Randomized Data'!F108) &amp; "2")))</f>
        <v>TT</v>
      </c>
      <c r="L108" t="str">
        <f>SNPs!$F$3</f>
        <v>rs28399504</v>
      </c>
      <c r="M108">
        <f>SNPs!$C$3</f>
        <v>10</v>
      </c>
      <c r="N108">
        <f>SNPs!$D$3</f>
        <v>94762706</v>
      </c>
      <c r="O108" t="str">
        <f ca="1">IF('Randomized Data'!G108 = 1, SNPs!$H$3 &amp; SNPs!$H$3, IF('Randomized Data'!H108 = 1, SNPs!$H$3 &amp; INDIRECT("SNPs!" &amp; CHAR(72 +'Randomized Data'!I108) &amp; "3"), INDIRECT("SNPs!" &amp; CHAR(72 +'Randomized Data'!I108) &amp; "3") &amp; INDIRECT("SNPs!" &amp; CHAR(72 +'Randomized Data'!I108) &amp; "3")))</f>
        <v>AA</v>
      </c>
      <c r="P108" t="str">
        <f>SNPs!$F$4</f>
        <v>rs41291556</v>
      </c>
      <c r="Q108">
        <f>SNPs!$C$4</f>
        <v>10</v>
      </c>
      <c r="R108">
        <f>SNPs!$D$4</f>
        <v>94775416</v>
      </c>
      <c r="S108" t="str">
        <f ca="1">IF('Randomized Data'!J108 = 1, SNPs!$H$4 &amp; SNPs!$H$4, IF('Randomized Data'!K108 = 1, SNPs!$H$4 &amp; INDIRECT("SNPs!" &amp; CHAR(72 +'Randomized Data'!L108) &amp; "4"), INDIRECT("SNPs!" &amp; CHAR(72 +'Randomized Data'!L108) &amp; "4") &amp; INDIRECT("SNPs!" &amp; CHAR(72 +'Randomized Data'!L108) &amp; "4")))</f>
        <v>TC</v>
      </c>
      <c r="T108" t="str">
        <f>SNPs!$F$5</f>
        <v>rs72558184</v>
      </c>
      <c r="U108">
        <f>SNPs!$C$5</f>
        <v>10</v>
      </c>
      <c r="V108">
        <f>SNPs!$D$5</f>
        <v>96535210</v>
      </c>
      <c r="W108" t="str">
        <f ca="1">IF('Randomized Data'!M108 = 1, SNPs!$H$5 &amp; SNPs!$H$5, IF('Randomized Data'!N108 = 1, SNPs!$H$5 &amp; INDIRECT("SNPs!" &amp; CHAR(72 +'Randomized Data'!O108) &amp; "5"), INDIRECT("SNPs!" &amp; CHAR(72 +'Randomized Data'!O108) &amp; "5") &amp; INDIRECT("SNPs!" &amp; CHAR(72 +'Randomized Data'!O108) &amp; "5")))</f>
        <v>GG</v>
      </c>
      <c r="X108" t="str">
        <f>SNPs!$F$6</f>
        <v>rs4986893</v>
      </c>
      <c r="Y108">
        <f>SNPs!$C$6</f>
        <v>10</v>
      </c>
      <c r="Z108">
        <f>SNPs!$D$6</f>
        <v>94780653</v>
      </c>
      <c r="AA108" s="7" t="str">
        <f ca="1">IF('Randomized Data'!P108 = 1, SNPs!$H$6 &amp; SNPs!$H$6, IF('Randomized Data'!Q108 = 1, SNPs!$H$6 &amp; INDIRECT("SNPs!" &amp; CHAR(72 +'Randomized Data'!R108) &amp; "6"), INDIRECT("SNPs!" &amp; CHAR(72 +'Randomized Data'!R108) &amp; "6") &amp; INDIRECT("SNPs!" &amp; CHAR(72 +'Randomized Data'!R108) &amp; "6")))</f>
        <v>GG</v>
      </c>
      <c r="AB108" t="str">
        <f>SNPs!$F$7</f>
        <v>rs4244285</v>
      </c>
      <c r="AC108">
        <f>SNPs!$C$7</f>
        <v>10</v>
      </c>
      <c r="AD108">
        <f>SNPs!$D$7</f>
        <v>94781859</v>
      </c>
      <c r="AE108" s="7" t="str">
        <f ca="1">IF('Randomized Data'!S108 = 1, SNPs!$H$7 &amp; SNPs!$H$7, IF('Randomized Data'!T108 = 1, SNPs!$H$7 &amp; INDIRECT("SNPs!" &amp; CHAR(72 +'Randomized Data'!U108) &amp; "7"), INDIRECT("SNPs!" &amp; CHAR(72 +'Randomized Data'!U108) &amp; "7") &amp; INDIRECT("SNPs!" &amp; CHAR(72 +'Randomized Data'!U108) &amp; "7")))</f>
        <v>GG</v>
      </c>
      <c r="AF108" t="str">
        <f>SNPs!$F$8</f>
        <v>rs72558186</v>
      </c>
      <c r="AG108">
        <f>SNPs!$C$8</f>
        <v>10</v>
      </c>
      <c r="AH108">
        <f>SNPs!$D$8</f>
        <v>94781999</v>
      </c>
      <c r="AI108" s="7" t="str">
        <f ca="1">IF('Randomized Data'!V108 = 1, SNPs!$H$8 &amp; SNPs!$H$8, IF('Randomized Data'!W108 = 1, SNPs!$H$8 &amp; INDIRECT("SNPs!" &amp; CHAR(72 +'Randomized Data'!X108) &amp; "8"), INDIRECT("SNPs!" &amp; CHAR(72 +'Randomized Data'!X108) &amp; "8") &amp; INDIRECT("SNPs!" &amp; CHAR(72 +'Randomized Data'!X108) &amp; "8")))</f>
        <v>TT</v>
      </c>
      <c r="AJ108" t="str">
        <f>SNPs!$F$9</f>
        <v>rs56337013</v>
      </c>
      <c r="AK108">
        <f>SNPs!$C$9</f>
        <v>10</v>
      </c>
      <c r="AL108">
        <f>SNPs!$D$9</f>
        <v>94852738</v>
      </c>
      <c r="AM108" s="7" t="str">
        <f ca="1">IF('Randomized Data'!Y$2 = 1, SNPs!$H$9 &amp; SNPs!$H$9, IF('Randomized Data'!Z108 = 1, SNPs!$H$9 &amp; INDIRECT("SNPs!" &amp; CHAR(72 +'Randomized Data'!AA108) &amp; "9"), INDIRECT("SNPs!" &amp; CHAR(72 +'Randomized Data'!AA108) &amp; "9") &amp; INDIRECT("SNPs!" &amp; CHAR(72 +'Randomized Data'!AA108) &amp; "9")))</f>
        <v>TT</v>
      </c>
      <c r="AN108" t="str">
        <f>SNPs!$F$10</f>
        <v>rs17884712</v>
      </c>
      <c r="AO108">
        <f>SNPs!$C$10</f>
        <v>10</v>
      </c>
      <c r="AP108">
        <f>SNPs!$D$10</f>
        <v>94775489</v>
      </c>
      <c r="AQ108" s="7" t="str">
        <f ca="1">IF('Randomized Data'!AB108 = 1, SNPs!$H$10 &amp; SNPs!$H$10, IF('Randomized Data'!AC108 = 1, SNPs!$H$10 &amp; INDIRECT("SNPs!" &amp; CHAR(72 +'Randomized Data'!AD108) &amp; "10"), INDIRECT("SNPs!" &amp; CHAR(72 +'Randomized Data'!AD108) &amp; "10") &amp; INDIRECT("SNPs!" &amp; CHAR(72 +'Randomized Data'!AD108) &amp; "10")))</f>
        <v>GA</v>
      </c>
      <c r="AR108" t="str">
        <f>SNPs!$F$11</f>
        <v>rs6413438</v>
      </c>
      <c r="AS108">
        <f>SNPs!$C$11</f>
        <v>10</v>
      </c>
      <c r="AT108">
        <f>SNPs!$D$11</f>
        <v>94781858</v>
      </c>
      <c r="AU108" s="7" t="str">
        <f ca="1">IF('Randomized Data'!AE108 = 1, SNPs!$H$11 &amp; SNPs!$H$11, IF('Randomized Data'!AF108 = 1, SNPs!$H$11 &amp; INDIRECT("SNPs!" &amp; CHAR(72 +'Randomized Data'!AG108) &amp; "11"), INDIRECT("SNPs!" &amp; CHAR(72 +'Randomized Data'!AG108) &amp; "11") &amp; INDIRECT("SNPs!" &amp; CHAR(72 +'Randomized Data'!AG108) &amp; "11")))</f>
        <v>CC</v>
      </c>
      <c r="AV108" t="str">
        <f>SNPs!$F$12</f>
        <v>rs1057910</v>
      </c>
      <c r="AW108">
        <f>SNPs!$C$12</f>
        <v>10</v>
      </c>
      <c r="AX108">
        <f>SNPs!$D$12</f>
        <v>94981296</v>
      </c>
      <c r="AY108" s="7" t="str">
        <f ca="1">IF('Randomized Data'!AH108 = 1, SNPs!$H$12 &amp; SNPs!$H$12, IF('Randomized Data'!AI108 = 1, SNPs!$H$12 &amp; INDIRECT("SNPs!" &amp; CHAR(72 +'Randomized Data'!AJ108) &amp; "12"), INDIRECT("SNPs!" &amp; CHAR(72 +'Randomized Data'!AJ108) &amp; "12") &amp; INDIRECT("SNPs!" &amp; CHAR(72 +'Randomized Data'!AJ108) &amp; "12")))</f>
        <v>AA</v>
      </c>
      <c r="AZ108" t="str">
        <f>SNPs!$F$13</f>
        <v>rs1799853</v>
      </c>
      <c r="BA108">
        <f>SNPs!$C$13</f>
        <v>10</v>
      </c>
      <c r="BB108">
        <f>SNPs!$D$13</f>
        <v>94942290</v>
      </c>
      <c r="BC108" s="7" t="str">
        <f ca="1">IF('Randomized Data'!AK108 = 1, SNPs!$H$13 &amp; SNPs!$H$13, IF('Randomized Data'!AL108 = 1, SNPs!$H$13 &amp; INDIRECT("SNPs!" &amp; CHAR(72 +'Randomized Data'!AM108) &amp; "13"), INDIRECT("SNPs!" &amp; CHAR(72 +'Randomized Data'!AM108) &amp; "13") &amp; INDIRECT("SNPs!" &amp; CHAR(72 +'Randomized Data'!AM108) &amp; "13")))</f>
        <v>TT</v>
      </c>
      <c r="BD108" t="str">
        <f>SNPs!$F$14</f>
        <v>rs9923231</v>
      </c>
      <c r="BE108">
        <f>SNPs!$C$14</f>
        <v>16</v>
      </c>
      <c r="BF108">
        <f>SNPs!$D$14</f>
        <v>31096368</v>
      </c>
      <c r="BG108" s="7" t="str">
        <f ca="1">IF('Randomized Data'!AN108 = 1, SNPs!$H$14 &amp; SNPs!$H$14, IF('Randomized Data'!AO108 = 1, SNPs!$H$14 &amp; INDIRECT("SNPs!" &amp; CHAR(72 +'Randomized Data'!AP108) &amp; "14"), INDIRECT("SNPs!" &amp; CHAR(72 +'Randomized Data'!AP108) &amp; "14") &amp; INDIRECT("SNPs!" &amp; CHAR(72 +'Randomized Data'!AP108) &amp; "14")))</f>
        <v>CC</v>
      </c>
      <c r="BH108" t="str">
        <f>SNPs!$F$15</f>
        <v>rs9934438</v>
      </c>
      <c r="BI108">
        <f>SNPs!$C$15</f>
        <v>16</v>
      </c>
      <c r="BJ108">
        <f>SNPs!$D$15</f>
        <v>31093557</v>
      </c>
      <c r="BK108" s="7" t="str">
        <f ca="1">IF('Randomized Data'!AQ108 = 1, SNPs!$H$15 &amp; SNPs!$H$15, IF('Randomized Data'!AR108 = 1, SNPs!$H$15 &amp; INDIRECT("SNPs!" &amp; CHAR(72 +'Randomized Data'!AS108) &amp; "15"), INDIRECT("SNPs!" &amp; CHAR(72 +'Randomized Data'!AS108) &amp; "15") &amp; INDIRECT("SNPs!" &amp; CHAR(72 +'Randomized Data'!AS108) &amp; "15")))</f>
        <v>GG</v>
      </c>
      <c r="BL108" t="str">
        <f>SNPs!$F$16</f>
        <v>rs8050894</v>
      </c>
      <c r="BM108">
        <f>SNPs!$C$16</f>
        <v>16</v>
      </c>
      <c r="BN108">
        <f>SNPs!$D$16</f>
        <v>31093188</v>
      </c>
      <c r="BO108" s="7" t="str">
        <f ca="1">IF('Randomized Data'!AT108 = 1, SNPs!$H$16 &amp; SNPs!$H$16, IF('Randomized Data'!AU108 = 1, SNPs!$H$16 &amp; INDIRECT("SNPs!" &amp; CHAR(72 +'Randomized Data'!AV108) &amp; "16"), INDIRECT("SNPs!" &amp; CHAR(72 +'Randomized Data'!AV108) &amp; "16") &amp; INDIRECT("SNPs!" &amp; CHAR(72 +'Randomized Data'!AV108) &amp; "16")))</f>
        <v>GG</v>
      </c>
      <c r="BP108" t="str">
        <f>SNPs!$F$17</f>
        <v>rs6025</v>
      </c>
      <c r="BQ108">
        <f>SNPs!$C$17</f>
        <v>1</v>
      </c>
      <c r="BR108">
        <f>SNPs!$D$17</f>
        <v>169549811</v>
      </c>
      <c r="BS108" s="7" t="str">
        <f ca="1">IF('Randomized Data'!AW108 = 1, SNPs!$H$17 &amp; SNPs!$H$17, IF('Randomized Data'!AX108 = 1, SNPs!$H$17 &amp; INDIRECT("SNPs!" &amp; CHAR(72 +'Randomized Data'!AY108) &amp; "17"), INDIRECT("SNPs!" &amp; CHAR(72 +'Randomized Data'!AY108) &amp; "17") &amp; INDIRECT("SNPs!" &amp; CHAR(72 +'Randomized Data'!AY108) &amp; "17")))</f>
        <v>GA</v>
      </c>
      <c r="BT108" t="str">
        <f>SNPs!$F$18</f>
        <v>rs1799963</v>
      </c>
      <c r="BU108">
        <f>SNPs!$C$18</f>
        <v>11</v>
      </c>
      <c r="BV108">
        <f>SNPs!$D$18</f>
        <v>46739505</v>
      </c>
      <c r="BW108" s="7" t="str">
        <f ca="1">IF('Randomized Data'!AZ108 = 1, SNPs!$H$18 &amp; SNPs!$H$18, IF('Randomized Data'!BA108 = 1, SNPs!$H$18 &amp; INDIRECT("SNPs!" &amp; CHAR(72 +'Randomized Data'!BB108) &amp; "18"), INDIRECT("SNPs!" &amp; CHAR(72 +'Randomized Data'!BB108) &amp; "18") &amp; INDIRECT("SNPs!" &amp; CHAR(72 +'Randomized Data'!BB108) &amp; "18")))</f>
        <v>GA</v>
      </c>
      <c r="BX108" t="str">
        <f>SNPs!$F$19</f>
        <v>rs121913626</v>
      </c>
      <c r="BY108">
        <f>SNPs!$C$19</f>
        <v>14</v>
      </c>
      <c r="BZ108">
        <f>SNPs!$D$19</f>
        <v>23427723</v>
      </c>
      <c r="CA108" s="7" t="str">
        <f ca="1">IF('Randomized Data'!BC108 = 1, SNPs!$H$19 &amp; SNPs!$H$19, IF('Randomized Data'!BD108 = 1, SNPs!$H$19 &amp; INDIRECT("SNPs!" &amp; CHAR(72 +'Randomized Data'!BE108) &amp; "19"), INDIRECT("SNPs!" &amp; CHAR(72 +'Randomized Data'!BE108) &amp; "19") &amp; INDIRECT("SNPs!" &amp; CHAR(72 +'Randomized Data'!BE108) &amp; "19")))</f>
        <v>GC</v>
      </c>
      <c r="CB108" t="str">
        <f>SNPs!$F$20</f>
        <v>rs3218713</v>
      </c>
      <c r="CC108">
        <f>SNPs!$C$20</f>
        <v>14</v>
      </c>
      <c r="CD108">
        <f>SNPs!$D$20</f>
        <v>23431468</v>
      </c>
      <c r="CE108" s="7" t="str">
        <f ca="1">IF('Randomized Data'!BF108 = 1, SNPs!$H$20 &amp; SNPs!$H$20, IF('Randomized Data'!BG108 = 1, SNPs!$H$20 &amp; INDIRECT("SNPs!" &amp; CHAR(72 +'Randomized Data'!BH108) &amp; "20"), INDIRECT("SNPs!" &amp; CHAR(72 +'Randomized Data'!BH108) &amp; "20") &amp; INDIRECT("SNPs!" &amp; CHAR(72 +'Randomized Data'!BH108) &amp; "20")))</f>
        <v>GA</v>
      </c>
      <c r="CF108" t="str">
        <f>SNPs!$F$21</f>
        <v>rs3218714</v>
      </c>
      <c r="CG108">
        <f>SNPs!$C$21</f>
        <v>14</v>
      </c>
      <c r="CH108">
        <f>SNPs!$D$21</f>
        <v>23429279</v>
      </c>
      <c r="CI108" s="7" t="str">
        <f ca="1">IF('Randomized Data'!BI108 = 1, SNPs!$H$21 &amp; SNPs!$H$21, IF('Randomized Data'!BJ108 = 1, SNPs!$H$21 &amp; INDIRECT("SNPs!" &amp; CHAR(72 +'Randomized Data'!BK108) &amp; "21"), INDIRECT("SNPs!" &amp; CHAR(72 +'Randomized Data'!BK108) &amp; "21") &amp; INDIRECT("SNPs!" &amp; CHAR(72 +'Randomized Data'!BK108) &amp; "21")))</f>
        <v>TT</v>
      </c>
      <c r="CJ108" t="str">
        <f>SNPs!$F$22</f>
        <v>rs121964855</v>
      </c>
      <c r="CK108">
        <f>SNPs!$C$22</f>
        <v>1</v>
      </c>
      <c r="CL108">
        <f>SNPs!$D$22</f>
        <v>201365638</v>
      </c>
      <c r="CM108" s="7" t="str">
        <f ca="1">IF('Randomized Data'!BL108 = 1, SNPs!$H$22 &amp; SNPs!$H$22, IF('Randomized Data'!BM108 = 1, SNPs!$H$22 &amp; INDIRECT("SNPs!" &amp; CHAR(72 +'Randomized Data'!BN108) &amp; "22"), INDIRECT("SNPs!" &amp; CHAR(72 +'Randomized Data'!BN108) &amp; "22") &amp; INDIRECT("SNPs!" &amp; CHAR(72 +'Randomized Data'!BN108) &amp; "22")))</f>
        <v>TT</v>
      </c>
      <c r="CN108" t="str">
        <f>SNPs!$F$23</f>
        <v>rs121964856</v>
      </c>
      <c r="CO108">
        <f>SNPs!$C$23</f>
        <v>1</v>
      </c>
      <c r="CP108">
        <f>SNPs!$D$23</f>
        <v>201365297</v>
      </c>
      <c r="CQ108" s="7" t="str">
        <f ca="1">IF('Randomized Data'!BO108 = 1, SNPs!$H$23 &amp; SNPs!$H$23, IF('Randomized Data'!BP108 = 1, SNPs!$H$23 &amp; INDIRECT("SNPs!" &amp; CHAR(72 +'Randomized Data'!BQ108) &amp; "23"), INDIRECT("SNPs!" &amp; CHAR(72 +'Randomized Data'!BQ108) &amp; "23") &amp; INDIRECT("SNPs!" &amp; CHAR(72 +'Randomized Data'!BQ108) &amp; "23")))</f>
        <v>GG</v>
      </c>
      <c r="CR108" t="str">
        <f>SNPs!$F$24</f>
        <v>rs121964857</v>
      </c>
      <c r="CS108">
        <f>SNPs!$C$24</f>
        <v>1</v>
      </c>
      <c r="CT108">
        <f>SNPs!$D$24</f>
        <v>201359245</v>
      </c>
      <c r="CU108" s="7" t="str">
        <f ca="1">IF('Randomized Data'!BR108 = 1, SNPs!$H$24 &amp; SNPs!$H$24, IF('Randomized Data'!BS108 = 1, SNPs!$H$24 &amp; INDIRECT("SNPs!" &amp; CHAR(72 +'Randomized Data'!BT108) &amp; "24"), INDIRECT("SNPs!" &amp; CHAR(72 +'Randomized Data'!BT108) &amp; "24") &amp; INDIRECT("SNPs!" &amp; CHAR(72 +'Randomized Data'!BT108) &amp; "24")))</f>
        <v>CC</v>
      </c>
      <c r="CV108" t="str">
        <f>SNPs!$F$25</f>
        <v>rs28934269</v>
      </c>
      <c r="CW108">
        <f>SNPs!$C$25</f>
        <v>15</v>
      </c>
      <c r="CX108">
        <f>SNPs!$D$25</f>
        <v>63060915</v>
      </c>
      <c r="CY108" s="7" t="str">
        <f ca="1">IF('Randomized Data'!BU108 = 1, SNPs!$H$25 &amp; SNPs!$H$25, IF('Randomized Data'!BV108 = 1, SNPs!$H$25 &amp; INDIRECT("SNPs!" &amp; CHAR(72 +'Randomized Data'!BW108) &amp; "25"), INDIRECT("SNPs!" &amp; CHAR(72 +'Randomized Data'!BW108) &amp; "25") &amp; INDIRECT("SNPs!" &amp; CHAR(72 +'Randomized Data'!BW108) &amp; "25")))</f>
        <v>AA</v>
      </c>
      <c r="CZ108" t="str">
        <f>SNPs!$F$26</f>
        <v>rs28934270</v>
      </c>
      <c r="DA108">
        <f>SNPs!$C$26</f>
        <v>15</v>
      </c>
      <c r="DB108">
        <f>SNPs!$D$26</f>
        <v>63060899</v>
      </c>
      <c r="DC108" s="7" t="str">
        <f ca="1">IF('Randomized Data'!BX108 = 1, SNPs!$H$26 &amp; SNPs!$H$26, IF('Randomized Data'!BY108 = 1, SNPs!$H$26 &amp; INDIRECT("SNPs!" &amp; CHAR(72 +'Randomized Data'!BZ108) &amp; "26"), INDIRECT("SNPs!" &amp; CHAR(72 +'Randomized Data'!BZ108) &amp; "26") &amp; INDIRECT("SNPs!" &amp; CHAR(72 +'Randomized Data'!BZ108) &amp; "26")))</f>
        <v>GA</v>
      </c>
      <c r="DD108" t="str">
        <f>SNPs!$F$27</f>
        <v>rs727504290</v>
      </c>
      <c r="DE108">
        <f>SNPs!$C$27</f>
        <v>15</v>
      </c>
      <c r="DF108">
        <f>SNPs!$D$27</f>
        <v>63042875</v>
      </c>
      <c r="DG108" s="7" t="str">
        <f ca="1">IF('Randomized Data'!CA108 = 1, SNPs!$H$27 &amp; SNPs!$H$27, IF('Randomized Data'!CB108 = 1, SNPs!$H$27 &amp; INDIRECT("SNPs!" &amp; CHAR(72 +'Randomized Data'!CC108) &amp; "27"), INDIRECT("SNPs!" &amp; CHAR(72 +'Randomized Data'!CC108) &amp; "27") &amp; INDIRECT("SNPs!" &amp; CHAR(72 +'Randomized Data'!CC108) &amp; "27")))</f>
        <v>GC</v>
      </c>
      <c r="DH108" t="str">
        <f>SNPs!$F$28</f>
        <v>rs104894504</v>
      </c>
      <c r="DI108">
        <f>SNPs!$C$28</f>
        <v>15</v>
      </c>
      <c r="DJ108">
        <f>SNPs!$D$28</f>
        <v>63057028</v>
      </c>
      <c r="DK108" s="7" t="str">
        <f ca="1">IF('Randomized Data'!CD108 = 1, SNPs!$H$28 &amp; SNPs!$H$28, IF('Randomized Data'!CE108 = 1, SNPs!$H$28 &amp; INDIRECT("SNPs!" &amp; CHAR(72 +'Randomized Data'!CF108) &amp; "28"), INDIRECT("SNPs!" &amp; CHAR(72 +'Randomized Data'!CF108) &amp; "28") &amp; INDIRECT("SNPs!" &amp; CHAR(72 +'Randomized Data'!CF108) &amp; "28")))</f>
        <v>TT</v>
      </c>
      <c r="DL108" t="str">
        <f>SNPs!$F$29</f>
        <v>rs375882485</v>
      </c>
      <c r="DM108">
        <f>SNPs!$C$29</f>
        <v>11</v>
      </c>
      <c r="DN108">
        <f>SNPs!$D$29</f>
        <v>47342698</v>
      </c>
      <c r="DO108" s="7" t="str">
        <f ca="1">IF('Randomized Data'!CG108 = 1, SNPs!$H$29 &amp; SNPs!$H$29, IF('Randomized Data'!CH108 = 1, SNPs!$H$29 &amp; INDIRECT("SNPs!" &amp; CHAR(72 +'Randomized Data'!CI108) &amp; "29"), INDIRECT("SNPs!" &amp; CHAR(72 +'Randomized Data'!CI108) &amp; "29") &amp; INDIRECT("SNPs!" &amp; CHAR(72 +'Randomized Data'!CI108) &amp; "29")))</f>
        <v>GG</v>
      </c>
      <c r="DP108" t="str">
        <f>SNPs!$F$30</f>
        <v>rs397516083</v>
      </c>
      <c r="DQ108">
        <f>SNPs!$C$30</f>
        <v>11</v>
      </c>
      <c r="DR108">
        <f>SNPs!$D$30</f>
        <v>47346379</v>
      </c>
      <c r="DS108" s="7" t="str">
        <f ca="1">IF('Randomized Data'!CJ108 = 1, SNPs!$H$30 &amp; SNPs!$H$30, IF('Randomized Data'!CK108 = 1, SNPs!$H$30 &amp; INDIRECT("SNPs!" &amp; CHAR(72 +'Randomized Data'!CL108) &amp; "30"), INDIRECT("SNPs!" &amp; CHAR(72 +'Randomized Data'!CL108) &amp; "30") &amp; INDIRECT("SNPs!" &amp; CHAR(72 +'Randomized Data'!CL108) &amp; "30")))</f>
        <v>AA</v>
      </c>
      <c r="DT108" t="str">
        <f>SNPs!$F$31</f>
        <v>rs397515937</v>
      </c>
      <c r="DU108">
        <f>SNPs!$C$31</f>
        <v>11</v>
      </c>
      <c r="DV108">
        <f>SNPs!$D$31</f>
        <v>47339792</v>
      </c>
      <c r="DW108" s="7" t="str">
        <f ca="1">IF('Randomized Data'!CM108 = 1, SNPs!$H$31 &amp; SNPs!$H$31, IF('Randomized Data'!CN108 = 1, SNPs!$H$31 &amp; INDIRECT("SNPs!" &amp; CHAR(72 +'Randomized Data'!CO108) &amp; "31"), INDIRECT("SNPs!" &amp; CHAR(72 +'Randomized Data'!CO108) &amp; "31") &amp; INDIRECT("SNPs!" &amp; CHAR(72 +'Randomized Data'!CO108) &amp; "31")))</f>
        <v>AG</v>
      </c>
      <c r="DX108" t="str">
        <f>SNPs!$F$32</f>
        <v>rs397516074</v>
      </c>
      <c r="DY108">
        <f>SNPs!$C$32</f>
        <v>11</v>
      </c>
      <c r="DZ108">
        <f>SNPs!$D$32</f>
        <v>47348424</v>
      </c>
      <c r="EA108" s="7" t="str">
        <f ca="1">IF('Randomized Data'!CP108 = 1, SNPs!$H$32 &amp; SNPs!$H$32, IF('Randomized Data'!CQ108 = 1, SNPs!$H$32 &amp; INDIRECT("SNPs!" &amp; CHAR(72 +'Randomized Data'!CR108) &amp; "32"), INDIRECT("SNPs!" &amp; CHAR(72 +'Randomized Data'!CR108) &amp; "32") &amp; INDIRECT("SNPs!" &amp; CHAR(72 +'Randomized Data'!CR108) &amp; "32")))</f>
        <v>GG</v>
      </c>
      <c r="EB108" t="str">
        <f>SNPs!$F$33</f>
        <v>rs397515963</v>
      </c>
      <c r="EC108">
        <f>SNPs!$C$33</f>
        <v>11</v>
      </c>
      <c r="ED108">
        <f>SNPs!$D$33</f>
        <v>47337729</v>
      </c>
      <c r="EE108" s="7" t="str">
        <f ca="1">IF('Randomized Data'!CS108 = 1, SNPs!$H$33 &amp; SNPs!$H$33, IF('Randomized Data'!CT108 = 1, SNPs!$H$33 &amp; INDIRECT("SNPs!" &amp; CHAR(72 +'Randomized Data'!CU108) &amp; "33"), INDIRECT("SNPs!" &amp; CHAR(72 +'Randomized Data'!CU108) &amp; "33") &amp; INDIRECT("SNPs!" &amp; CHAR(72 +'Randomized Data'!CU108) &amp; "33")))</f>
        <v>--</v>
      </c>
    </row>
    <row r="109" spans="1:13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  <c r="F109" s="3">
        <v>42198</v>
      </c>
      <c r="G109" s="9" t="str">
        <f>'Randomized Data'!C109</f>
        <v>External Lab</v>
      </c>
      <c r="H109" t="str">
        <f>SNPs!$F$2</f>
        <v>rs12248560</v>
      </c>
      <c r="I109">
        <f>SNPs!$C$2</f>
        <v>10</v>
      </c>
      <c r="J109">
        <f>SNPs!$D$2</f>
        <v>94761900</v>
      </c>
      <c r="K109" t="str">
        <f ca="1">IF('Randomized Data'!D109 = 1, SNPs!$H$2 &amp; SNPs!$H$2, IF('Randomized Data'!E109 = 1, SNPs!$H$2 &amp; INDIRECT("SNPs!" &amp; CHAR(72 +'Randomized Data'!F109) &amp; "2"), INDIRECT("SNPs!" &amp; CHAR(72 +'Randomized Data'!F109) &amp; "2") &amp; INDIRECT("SNPs!" &amp; CHAR(72 +'Randomized Data'!F109) &amp; "2")))</f>
        <v>AA</v>
      </c>
      <c r="L109" t="str">
        <f>SNPs!$F$3</f>
        <v>rs28399504</v>
      </c>
      <c r="M109">
        <f>SNPs!$C$3</f>
        <v>10</v>
      </c>
      <c r="N109">
        <f>SNPs!$D$3</f>
        <v>94762706</v>
      </c>
      <c r="O109" t="str">
        <f ca="1">IF('Randomized Data'!G109 = 1, SNPs!$H$3 &amp; SNPs!$H$3, IF('Randomized Data'!H109 = 1, SNPs!$H$3 &amp; INDIRECT("SNPs!" &amp; CHAR(72 +'Randomized Data'!I109) &amp; "3"), INDIRECT("SNPs!" &amp; CHAR(72 +'Randomized Data'!I109) &amp; "3") &amp; INDIRECT("SNPs!" &amp; CHAR(72 +'Randomized Data'!I109) &amp; "3")))</f>
        <v>GG</v>
      </c>
      <c r="P109" t="str">
        <f>SNPs!$F$4</f>
        <v>rs41291556</v>
      </c>
      <c r="Q109">
        <f>SNPs!$C$4</f>
        <v>10</v>
      </c>
      <c r="R109">
        <f>SNPs!$D$4</f>
        <v>94775416</v>
      </c>
      <c r="S109" t="str">
        <f ca="1">IF('Randomized Data'!J109 = 1, SNPs!$H$4 &amp; SNPs!$H$4, IF('Randomized Data'!K109 = 1, SNPs!$H$4 &amp; INDIRECT("SNPs!" &amp; CHAR(72 +'Randomized Data'!L109) &amp; "4"), INDIRECT("SNPs!" &amp; CHAR(72 +'Randomized Data'!L109) &amp; "4") &amp; INDIRECT("SNPs!" &amp; CHAR(72 +'Randomized Data'!L109) &amp; "4")))</f>
        <v>TT</v>
      </c>
      <c r="T109" t="str">
        <f>SNPs!$F$5</f>
        <v>rs72558184</v>
      </c>
      <c r="U109">
        <f>SNPs!$C$5</f>
        <v>10</v>
      </c>
      <c r="V109">
        <f>SNPs!$D$5</f>
        <v>96535210</v>
      </c>
      <c r="W109" t="str">
        <f ca="1">IF('Randomized Data'!M109 = 1, SNPs!$H$5 &amp; SNPs!$H$5, IF('Randomized Data'!N109 = 1, SNPs!$H$5 &amp; INDIRECT("SNPs!" &amp; CHAR(72 +'Randomized Data'!O109) &amp; "5"), INDIRECT("SNPs!" &amp; CHAR(72 +'Randomized Data'!O109) &amp; "5") &amp; INDIRECT("SNPs!" &amp; CHAR(72 +'Randomized Data'!O109) &amp; "5")))</f>
        <v>GG</v>
      </c>
      <c r="X109" t="str">
        <f>SNPs!$F$6</f>
        <v>rs4986893</v>
      </c>
      <c r="Y109">
        <f>SNPs!$C$6</f>
        <v>10</v>
      </c>
      <c r="Z109">
        <f>SNPs!$D$6</f>
        <v>94780653</v>
      </c>
      <c r="AA109" s="7" t="str">
        <f ca="1">IF('Randomized Data'!P109 = 1, SNPs!$H$6 &amp; SNPs!$H$6, IF('Randomized Data'!Q109 = 1, SNPs!$H$6 &amp; INDIRECT("SNPs!" &amp; CHAR(72 +'Randomized Data'!R109) &amp; "6"), INDIRECT("SNPs!" &amp; CHAR(72 +'Randomized Data'!R109) &amp; "6") &amp; INDIRECT("SNPs!" &amp; CHAR(72 +'Randomized Data'!R109) &amp; "6")))</f>
        <v>GG</v>
      </c>
      <c r="AB109" t="str">
        <f>SNPs!$F$7</f>
        <v>rs4244285</v>
      </c>
      <c r="AC109">
        <f>SNPs!$C$7</f>
        <v>10</v>
      </c>
      <c r="AD109">
        <f>SNPs!$D$7</f>
        <v>94781859</v>
      </c>
      <c r="AE109" s="7" t="str">
        <f ca="1">IF('Randomized Data'!S109 = 1, SNPs!$H$7 &amp; SNPs!$H$7, IF('Randomized Data'!T109 = 1, SNPs!$H$7 &amp; INDIRECT("SNPs!" &amp; CHAR(72 +'Randomized Data'!U109) &amp; "7"), INDIRECT("SNPs!" &amp; CHAR(72 +'Randomized Data'!U109) &amp; "7") &amp; INDIRECT("SNPs!" &amp; CHAR(72 +'Randomized Data'!U109) &amp; "7")))</f>
        <v>GA</v>
      </c>
      <c r="AF109" t="str">
        <f>SNPs!$F$8</f>
        <v>rs72558186</v>
      </c>
      <c r="AG109">
        <f>SNPs!$C$8</f>
        <v>10</v>
      </c>
      <c r="AH109">
        <f>SNPs!$D$8</f>
        <v>94781999</v>
      </c>
      <c r="AI109" s="7" t="str">
        <f ca="1">IF('Randomized Data'!V109 = 1, SNPs!$H$8 &amp; SNPs!$H$8, IF('Randomized Data'!W109 = 1, SNPs!$H$8 &amp; INDIRECT("SNPs!" &amp; CHAR(72 +'Randomized Data'!X109) &amp; "8"), INDIRECT("SNPs!" &amp; CHAR(72 +'Randomized Data'!X109) &amp; "8") &amp; INDIRECT("SNPs!" &amp; CHAR(72 +'Randomized Data'!X109) &amp; "8")))</f>
        <v>TA</v>
      </c>
      <c r="AJ109" t="str">
        <f>SNPs!$F$9</f>
        <v>rs56337013</v>
      </c>
      <c r="AK109">
        <f>SNPs!$C$9</f>
        <v>10</v>
      </c>
      <c r="AL109">
        <f>SNPs!$D$9</f>
        <v>94852738</v>
      </c>
      <c r="AM109" s="7" t="str">
        <f ca="1">IF('Randomized Data'!Y$2 = 1, SNPs!$H$9 &amp; SNPs!$H$9, IF('Randomized Data'!Z109 = 1, SNPs!$H$9 &amp; INDIRECT("SNPs!" &amp; CHAR(72 +'Randomized Data'!AA109) &amp; "9"), INDIRECT("SNPs!" &amp; CHAR(72 +'Randomized Data'!AA109) &amp; "9") &amp; INDIRECT("SNPs!" &amp; CHAR(72 +'Randomized Data'!AA109) &amp; "9")))</f>
        <v>CT</v>
      </c>
      <c r="AN109" t="str">
        <f>SNPs!$F$10</f>
        <v>rs17884712</v>
      </c>
      <c r="AO109">
        <f>SNPs!$C$10</f>
        <v>10</v>
      </c>
      <c r="AP109">
        <f>SNPs!$D$10</f>
        <v>94775489</v>
      </c>
      <c r="AQ109" s="7" t="str">
        <f ca="1">IF('Randomized Data'!AB109 = 1, SNPs!$H$10 &amp; SNPs!$H$10, IF('Randomized Data'!AC109 = 1, SNPs!$H$10 &amp; INDIRECT("SNPs!" &amp; CHAR(72 +'Randomized Data'!AD109) &amp; "10"), INDIRECT("SNPs!" &amp; CHAR(72 +'Randomized Data'!AD109) &amp; "10") &amp; INDIRECT("SNPs!" &amp; CHAR(72 +'Randomized Data'!AD109) &amp; "10")))</f>
        <v>AA</v>
      </c>
      <c r="AR109" t="str">
        <f>SNPs!$F$11</f>
        <v>rs6413438</v>
      </c>
      <c r="AS109">
        <f>SNPs!$C$11</f>
        <v>10</v>
      </c>
      <c r="AT109">
        <f>SNPs!$D$11</f>
        <v>94781858</v>
      </c>
      <c r="AU109" s="7" t="str">
        <f ca="1">IF('Randomized Data'!AE109 = 1, SNPs!$H$11 &amp; SNPs!$H$11, IF('Randomized Data'!AF109 = 1, SNPs!$H$11 &amp; INDIRECT("SNPs!" &amp; CHAR(72 +'Randomized Data'!AG109) &amp; "11"), INDIRECT("SNPs!" &amp; CHAR(72 +'Randomized Data'!AG109) &amp; "11") &amp; INDIRECT("SNPs!" &amp; CHAR(72 +'Randomized Data'!AG109) &amp; "11")))</f>
        <v>CC</v>
      </c>
      <c r="AV109" t="str">
        <f>SNPs!$F$12</f>
        <v>rs1057910</v>
      </c>
      <c r="AW109">
        <f>SNPs!$C$12</f>
        <v>10</v>
      </c>
      <c r="AX109">
        <f>SNPs!$D$12</f>
        <v>94981296</v>
      </c>
      <c r="AY109" s="7" t="str">
        <f ca="1">IF('Randomized Data'!AH109 = 1, SNPs!$H$12 &amp; SNPs!$H$12, IF('Randomized Data'!AI109 = 1, SNPs!$H$12 &amp; INDIRECT("SNPs!" &amp; CHAR(72 +'Randomized Data'!AJ109) &amp; "12"), INDIRECT("SNPs!" &amp; CHAR(72 +'Randomized Data'!AJ109) &amp; "12") &amp; INDIRECT("SNPs!" &amp; CHAR(72 +'Randomized Data'!AJ109) &amp; "12")))</f>
        <v>AA</v>
      </c>
      <c r="AZ109" t="str">
        <f>SNPs!$F$13</f>
        <v>rs1799853</v>
      </c>
      <c r="BA109">
        <f>SNPs!$C$13</f>
        <v>10</v>
      </c>
      <c r="BB109">
        <f>SNPs!$D$13</f>
        <v>94942290</v>
      </c>
      <c r="BC109" s="7" t="str">
        <f ca="1">IF('Randomized Data'!AK109 = 1, SNPs!$H$13 &amp; SNPs!$H$13, IF('Randomized Data'!AL109 = 1, SNPs!$H$13 &amp; INDIRECT("SNPs!" &amp; CHAR(72 +'Randomized Data'!AM109) &amp; "13"), INDIRECT("SNPs!" &amp; CHAR(72 +'Randomized Data'!AM109) &amp; "13") &amp; INDIRECT("SNPs!" &amp; CHAR(72 +'Randomized Data'!AM109) &amp; "13")))</f>
        <v>CT</v>
      </c>
      <c r="BD109" t="str">
        <f>SNPs!$F$14</f>
        <v>rs9923231</v>
      </c>
      <c r="BE109">
        <f>SNPs!$C$14</f>
        <v>16</v>
      </c>
      <c r="BF109">
        <f>SNPs!$D$14</f>
        <v>31096368</v>
      </c>
      <c r="BG109" s="7" t="str">
        <f ca="1">IF('Randomized Data'!AN109 = 1, SNPs!$H$14 &amp; SNPs!$H$14, IF('Randomized Data'!AO109 = 1, SNPs!$H$14 &amp; INDIRECT("SNPs!" &amp; CHAR(72 +'Randomized Data'!AP109) &amp; "14"), INDIRECT("SNPs!" &amp; CHAR(72 +'Randomized Data'!AP109) &amp; "14") &amp; INDIRECT("SNPs!" &amp; CHAR(72 +'Randomized Data'!AP109) &amp; "14")))</f>
        <v>CC</v>
      </c>
      <c r="BH109" t="str">
        <f>SNPs!$F$15</f>
        <v>rs9934438</v>
      </c>
      <c r="BI109">
        <f>SNPs!$C$15</f>
        <v>16</v>
      </c>
      <c r="BJ109">
        <f>SNPs!$D$15</f>
        <v>31093557</v>
      </c>
      <c r="BK109" s="7" t="str">
        <f ca="1">IF('Randomized Data'!AQ109 = 1, SNPs!$H$15 &amp; SNPs!$H$15, IF('Randomized Data'!AR109 = 1, SNPs!$H$15 &amp; INDIRECT("SNPs!" &amp; CHAR(72 +'Randomized Data'!AS109) &amp; "15"), INDIRECT("SNPs!" &amp; CHAR(72 +'Randomized Data'!AS109) &amp; "15") &amp; INDIRECT("SNPs!" &amp; CHAR(72 +'Randomized Data'!AS109) &amp; "15")))</f>
        <v>GG</v>
      </c>
      <c r="BL109" t="str">
        <f>SNPs!$F$16</f>
        <v>rs8050894</v>
      </c>
      <c r="BM109">
        <f>SNPs!$C$16</f>
        <v>16</v>
      </c>
      <c r="BN109">
        <f>SNPs!$D$16</f>
        <v>31093188</v>
      </c>
      <c r="BO109" s="7" t="str">
        <f ca="1">IF('Randomized Data'!AT109 = 1, SNPs!$H$16 &amp; SNPs!$H$16, IF('Randomized Data'!AU109 = 1, SNPs!$H$16 &amp; INDIRECT("SNPs!" &amp; CHAR(72 +'Randomized Data'!AV109) &amp; "16"), INDIRECT("SNPs!" &amp; CHAR(72 +'Randomized Data'!AV109) &amp; "16") &amp; INDIRECT("SNPs!" &amp; CHAR(72 +'Randomized Data'!AV109) &amp; "16")))</f>
        <v>CC</v>
      </c>
      <c r="BP109" t="str">
        <f>SNPs!$F$17</f>
        <v>rs6025</v>
      </c>
      <c r="BQ109">
        <f>SNPs!$C$17</f>
        <v>1</v>
      </c>
      <c r="BR109">
        <f>SNPs!$D$17</f>
        <v>169549811</v>
      </c>
      <c r="BS109" s="7" t="str">
        <f ca="1">IF('Randomized Data'!AW109 = 1, SNPs!$H$17 &amp; SNPs!$H$17, IF('Randomized Data'!AX109 = 1, SNPs!$H$17 &amp; INDIRECT("SNPs!" &amp; CHAR(72 +'Randomized Data'!AY109) &amp; "17"), INDIRECT("SNPs!" &amp; CHAR(72 +'Randomized Data'!AY109) &amp; "17") &amp; INDIRECT("SNPs!" &amp; CHAR(72 +'Randomized Data'!AY109) &amp; "17")))</f>
        <v>AA</v>
      </c>
      <c r="BT109" t="str">
        <f>SNPs!$F$18</f>
        <v>rs1799963</v>
      </c>
      <c r="BU109">
        <f>SNPs!$C$18</f>
        <v>11</v>
      </c>
      <c r="BV109">
        <f>SNPs!$D$18</f>
        <v>46739505</v>
      </c>
      <c r="BW109" s="7" t="str">
        <f ca="1">IF('Randomized Data'!AZ109 = 1, SNPs!$H$18 &amp; SNPs!$H$18, IF('Randomized Data'!BA109 = 1, SNPs!$H$18 &amp; INDIRECT("SNPs!" &amp; CHAR(72 +'Randomized Data'!BB109) &amp; "18"), INDIRECT("SNPs!" &amp; CHAR(72 +'Randomized Data'!BB109) &amp; "18") &amp; INDIRECT("SNPs!" &amp; CHAR(72 +'Randomized Data'!BB109) &amp; "18")))</f>
        <v>GG</v>
      </c>
      <c r="BX109" t="str">
        <f>SNPs!$F$19</f>
        <v>rs121913626</v>
      </c>
      <c r="BY109">
        <f>SNPs!$C$19</f>
        <v>14</v>
      </c>
      <c r="BZ109">
        <f>SNPs!$D$19</f>
        <v>23427723</v>
      </c>
      <c r="CA109" s="7" t="str">
        <f ca="1">IF('Randomized Data'!BC109 = 1, SNPs!$H$19 &amp; SNPs!$H$19, IF('Randomized Data'!BD109 = 1, SNPs!$H$19 &amp; INDIRECT("SNPs!" &amp; CHAR(72 +'Randomized Data'!BE109) &amp; "19"), INDIRECT("SNPs!" &amp; CHAR(72 +'Randomized Data'!BE109) &amp; "19") &amp; INDIRECT("SNPs!" &amp; CHAR(72 +'Randomized Data'!BE109) &amp; "19")))</f>
        <v>GG</v>
      </c>
      <c r="CB109" t="str">
        <f>SNPs!$F$20</f>
        <v>rs3218713</v>
      </c>
      <c r="CC109">
        <f>SNPs!$C$20</f>
        <v>14</v>
      </c>
      <c r="CD109">
        <f>SNPs!$D$20</f>
        <v>23431468</v>
      </c>
      <c r="CE109" s="7" t="str">
        <f ca="1">IF('Randomized Data'!BF109 = 1, SNPs!$H$20 &amp; SNPs!$H$20, IF('Randomized Data'!BG109 = 1, SNPs!$H$20 &amp; INDIRECT("SNPs!" &amp; CHAR(72 +'Randomized Data'!BH109) &amp; "20"), INDIRECT("SNPs!" &amp; CHAR(72 +'Randomized Data'!BH109) &amp; "20") &amp; INDIRECT("SNPs!" &amp; CHAR(72 +'Randomized Data'!BH109) &amp; "20")))</f>
        <v>GA</v>
      </c>
      <c r="CF109" t="str">
        <f>SNPs!$F$21</f>
        <v>rs3218714</v>
      </c>
      <c r="CG109">
        <f>SNPs!$C$21</f>
        <v>14</v>
      </c>
      <c r="CH109">
        <f>SNPs!$D$21</f>
        <v>23429279</v>
      </c>
      <c r="CI109" s="7" t="str">
        <f ca="1">IF('Randomized Data'!BI109 = 1, SNPs!$H$21 &amp; SNPs!$H$21, IF('Randomized Data'!BJ109 = 1, SNPs!$H$21 &amp; INDIRECT("SNPs!" &amp; CHAR(72 +'Randomized Data'!BK109) &amp; "21"), INDIRECT("SNPs!" &amp; CHAR(72 +'Randomized Data'!BK109) &amp; "21") &amp; INDIRECT("SNPs!" &amp; CHAR(72 +'Randomized Data'!BK109) &amp; "21")))</f>
        <v>CC</v>
      </c>
      <c r="CJ109" t="str">
        <f>SNPs!$F$22</f>
        <v>rs121964855</v>
      </c>
      <c r="CK109">
        <f>SNPs!$C$22</f>
        <v>1</v>
      </c>
      <c r="CL109">
        <f>SNPs!$D$22</f>
        <v>201365638</v>
      </c>
      <c r="CM109" s="7" t="str">
        <f ca="1">IF('Randomized Data'!BL109 = 1, SNPs!$H$22 &amp; SNPs!$H$22, IF('Randomized Data'!BM109 = 1, SNPs!$H$22 &amp; INDIRECT("SNPs!" &amp; CHAR(72 +'Randomized Data'!BN109) &amp; "22"), INDIRECT("SNPs!" &amp; CHAR(72 +'Randomized Data'!BN109) &amp; "22") &amp; INDIRECT("SNPs!" &amp; CHAR(72 +'Randomized Data'!BN109) &amp; "22")))</f>
        <v>TT</v>
      </c>
      <c r="CN109" t="str">
        <f>SNPs!$F$23</f>
        <v>rs121964856</v>
      </c>
      <c r="CO109">
        <f>SNPs!$C$23</f>
        <v>1</v>
      </c>
      <c r="CP109">
        <f>SNPs!$D$23</f>
        <v>201365297</v>
      </c>
      <c r="CQ109" s="7" t="str">
        <f ca="1">IF('Randomized Data'!BO109 = 1, SNPs!$H$23 &amp; SNPs!$H$23, IF('Randomized Data'!BP109 = 1, SNPs!$H$23 &amp; INDIRECT("SNPs!" &amp; CHAR(72 +'Randomized Data'!BQ109) &amp; "23"), INDIRECT("SNPs!" &amp; CHAR(72 +'Randomized Data'!BQ109) &amp; "23") &amp; INDIRECT("SNPs!" &amp; CHAR(72 +'Randomized Data'!BQ109) &amp; "23")))</f>
        <v>GG</v>
      </c>
      <c r="CR109" t="str">
        <f>SNPs!$F$24</f>
        <v>rs121964857</v>
      </c>
      <c r="CS109">
        <f>SNPs!$C$24</f>
        <v>1</v>
      </c>
      <c r="CT109">
        <f>SNPs!$D$24</f>
        <v>201359245</v>
      </c>
      <c r="CU109" s="7" t="str">
        <f ca="1">IF('Randomized Data'!BR109 = 1, SNPs!$H$24 &amp; SNPs!$H$24, IF('Randomized Data'!BS109 = 1, SNPs!$H$24 &amp; INDIRECT("SNPs!" &amp; CHAR(72 +'Randomized Data'!BT109) &amp; "24"), INDIRECT("SNPs!" &amp; CHAR(72 +'Randomized Data'!BT109) &amp; "24") &amp; INDIRECT("SNPs!" &amp; CHAR(72 +'Randomized Data'!BT109) &amp; "24")))</f>
        <v>TT</v>
      </c>
      <c r="CV109" t="str">
        <f>SNPs!$F$25</f>
        <v>rs28934269</v>
      </c>
      <c r="CW109">
        <f>SNPs!$C$25</f>
        <v>15</v>
      </c>
      <c r="CX109">
        <f>SNPs!$D$25</f>
        <v>63060915</v>
      </c>
      <c r="CY109" s="7" t="str">
        <f ca="1">IF('Randomized Data'!BU109 = 1, SNPs!$H$25 &amp; SNPs!$H$25, IF('Randomized Data'!BV109 = 1, SNPs!$H$25 &amp; INDIRECT("SNPs!" &amp; CHAR(72 +'Randomized Data'!BW109) &amp; "25"), INDIRECT("SNPs!" &amp; CHAR(72 +'Randomized Data'!BW109) &amp; "25") &amp; INDIRECT("SNPs!" &amp; CHAR(72 +'Randomized Data'!BW109) &amp; "25")))</f>
        <v>AA</v>
      </c>
      <c r="CZ109" t="str">
        <f>SNPs!$F$26</f>
        <v>rs28934270</v>
      </c>
      <c r="DA109">
        <f>SNPs!$C$26</f>
        <v>15</v>
      </c>
      <c r="DB109">
        <f>SNPs!$D$26</f>
        <v>63060899</v>
      </c>
      <c r="DC109" s="7" t="str">
        <f ca="1">IF('Randomized Data'!BX109 = 1, SNPs!$H$26 &amp; SNPs!$H$26, IF('Randomized Data'!BY109 = 1, SNPs!$H$26 &amp; INDIRECT("SNPs!" &amp; CHAR(72 +'Randomized Data'!BZ109) &amp; "26"), INDIRECT("SNPs!" &amp; CHAR(72 +'Randomized Data'!BZ109) &amp; "26") &amp; INDIRECT("SNPs!" &amp; CHAR(72 +'Randomized Data'!BZ109) &amp; "26")))</f>
        <v>GG</v>
      </c>
      <c r="DD109" t="str">
        <f>SNPs!$F$27</f>
        <v>rs727504290</v>
      </c>
      <c r="DE109">
        <f>SNPs!$C$27</f>
        <v>15</v>
      </c>
      <c r="DF109">
        <f>SNPs!$D$27</f>
        <v>63042875</v>
      </c>
      <c r="DG109" s="7" t="str">
        <f ca="1">IF('Randomized Data'!CA109 = 1, SNPs!$H$27 &amp; SNPs!$H$27, IF('Randomized Data'!CB109 = 1, SNPs!$H$27 &amp; INDIRECT("SNPs!" &amp; CHAR(72 +'Randomized Data'!CC109) &amp; "27"), INDIRECT("SNPs!" &amp; CHAR(72 +'Randomized Data'!CC109) &amp; "27") &amp; INDIRECT("SNPs!" &amp; CHAR(72 +'Randomized Data'!CC109) &amp; "27")))</f>
        <v>GG</v>
      </c>
      <c r="DH109" t="str">
        <f>SNPs!$F$28</f>
        <v>rs104894504</v>
      </c>
      <c r="DI109">
        <f>SNPs!$C$28</f>
        <v>15</v>
      </c>
      <c r="DJ109">
        <f>SNPs!$D$28</f>
        <v>63057028</v>
      </c>
      <c r="DK109" s="7" t="str">
        <f ca="1">IF('Randomized Data'!CD109 = 1, SNPs!$H$28 &amp; SNPs!$H$28, IF('Randomized Data'!CE109 = 1, SNPs!$H$28 &amp; INDIRECT("SNPs!" &amp; CHAR(72 +'Randomized Data'!CF109) &amp; "28"), INDIRECT("SNPs!" &amp; CHAR(72 +'Randomized Data'!CF109) &amp; "28") &amp; INDIRECT("SNPs!" &amp; CHAR(72 +'Randomized Data'!CF109) &amp; "28")))</f>
        <v>TT</v>
      </c>
      <c r="DL109" t="str">
        <f>SNPs!$F$29</f>
        <v>rs375882485</v>
      </c>
      <c r="DM109">
        <f>SNPs!$C$29</f>
        <v>11</v>
      </c>
      <c r="DN109">
        <f>SNPs!$D$29</f>
        <v>47342698</v>
      </c>
      <c r="DO109" s="7" t="str">
        <f ca="1">IF('Randomized Data'!CG109 = 1, SNPs!$H$29 &amp; SNPs!$H$29, IF('Randomized Data'!CH109 = 1, SNPs!$H$29 &amp; INDIRECT("SNPs!" &amp; CHAR(72 +'Randomized Data'!CI109) &amp; "29"), INDIRECT("SNPs!" &amp; CHAR(72 +'Randomized Data'!CI109) &amp; "29") &amp; INDIRECT("SNPs!" &amp; CHAR(72 +'Randomized Data'!CI109) &amp; "29")))</f>
        <v>GG</v>
      </c>
      <c r="DP109" t="str">
        <f>SNPs!$F$30</f>
        <v>rs397516083</v>
      </c>
      <c r="DQ109">
        <f>SNPs!$C$30</f>
        <v>11</v>
      </c>
      <c r="DR109">
        <f>SNPs!$D$30</f>
        <v>47346379</v>
      </c>
      <c r="DS109" s="7" t="str">
        <f ca="1">IF('Randomized Data'!CJ109 = 1, SNPs!$H$30 &amp; SNPs!$H$30, IF('Randomized Data'!CK109 = 1, SNPs!$H$30 &amp; INDIRECT("SNPs!" &amp; CHAR(72 +'Randomized Data'!CL109) &amp; "30"), INDIRECT("SNPs!" &amp; CHAR(72 +'Randomized Data'!CL109) &amp; "30") &amp; INDIRECT("SNPs!" &amp; CHAR(72 +'Randomized Data'!CL109) &amp; "30")))</f>
        <v>AA</v>
      </c>
      <c r="DT109" t="str">
        <f>SNPs!$F$31</f>
        <v>rs397515937</v>
      </c>
      <c r="DU109">
        <f>SNPs!$C$31</f>
        <v>11</v>
      </c>
      <c r="DV109">
        <f>SNPs!$D$31</f>
        <v>47339792</v>
      </c>
      <c r="DW109" s="7" t="str">
        <f ca="1">IF('Randomized Data'!CM109 = 1, SNPs!$H$31 &amp; SNPs!$H$31, IF('Randomized Data'!CN109 = 1, SNPs!$H$31 &amp; INDIRECT("SNPs!" &amp; CHAR(72 +'Randomized Data'!CO109) &amp; "31"), INDIRECT("SNPs!" &amp; CHAR(72 +'Randomized Data'!CO109) &amp; "31") &amp; INDIRECT("SNPs!" &amp; CHAR(72 +'Randomized Data'!CO109) &amp; "31")))</f>
        <v>AA</v>
      </c>
      <c r="DX109" t="str">
        <f>SNPs!$F$32</f>
        <v>rs397516074</v>
      </c>
      <c r="DY109">
        <f>SNPs!$C$32</f>
        <v>11</v>
      </c>
      <c r="DZ109">
        <f>SNPs!$D$32</f>
        <v>47348424</v>
      </c>
      <c r="EA109" s="7" t="str">
        <f ca="1">IF('Randomized Data'!CP109 = 1, SNPs!$H$32 &amp; SNPs!$H$32, IF('Randomized Data'!CQ109 = 1, SNPs!$H$32 &amp; INDIRECT("SNPs!" &amp; CHAR(72 +'Randomized Data'!CR109) &amp; "32"), INDIRECT("SNPs!" &amp; CHAR(72 +'Randomized Data'!CR109) &amp; "32") &amp; INDIRECT("SNPs!" &amp; CHAR(72 +'Randomized Data'!CR109) &amp; "32")))</f>
        <v>GG</v>
      </c>
      <c r="EB109" t="str">
        <f>SNPs!$F$33</f>
        <v>rs397515963</v>
      </c>
      <c r="EC109">
        <f>SNPs!$C$33</f>
        <v>11</v>
      </c>
      <c r="ED109">
        <f>SNPs!$D$33</f>
        <v>47337729</v>
      </c>
      <c r="EE109" s="7" t="str">
        <f ca="1">IF('Randomized Data'!CS109 = 1, SNPs!$H$33 &amp; SNPs!$H$33, IF('Randomized Data'!CT109 = 1, SNPs!$H$33 &amp; INDIRECT("SNPs!" &amp; CHAR(72 +'Randomized Data'!CU109) &amp; "33"), INDIRECT("SNPs!" &amp; CHAR(72 +'Randomized Data'!CU109) &amp; "33") &amp; INDIRECT("SNPs!" &amp; CHAR(72 +'Randomized Data'!CU109) &amp; "33")))</f>
        <v>-G</v>
      </c>
    </row>
    <row r="110" spans="1:13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  <c r="F110" s="3">
        <v>42161</v>
      </c>
      <c r="G110" s="9" t="str">
        <f>'Randomized Data'!C110</f>
        <v>External Lab</v>
      </c>
      <c r="H110" t="str">
        <f>SNPs!$F$2</f>
        <v>rs12248560</v>
      </c>
      <c r="I110">
        <f>SNPs!$C$2</f>
        <v>10</v>
      </c>
      <c r="J110">
        <f>SNPs!$D$2</f>
        <v>94761900</v>
      </c>
      <c r="K110" t="str">
        <f ca="1">IF('Randomized Data'!D110 = 1, SNPs!$H$2 &amp; SNPs!$H$2, IF('Randomized Data'!E110 = 1, SNPs!$H$2 &amp; INDIRECT("SNPs!" &amp; CHAR(72 +'Randomized Data'!F110) &amp; "2"), INDIRECT("SNPs!" &amp; CHAR(72 +'Randomized Data'!F110) &amp; "2") &amp; INDIRECT("SNPs!" &amp; CHAR(72 +'Randomized Data'!F110) &amp; "2")))</f>
        <v>CA</v>
      </c>
      <c r="L110" t="str">
        <f>SNPs!$F$3</f>
        <v>rs28399504</v>
      </c>
      <c r="M110">
        <f>SNPs!$C$3</f>
        <v>10</v>
      </c>
      <c r="N110">
        <f>SNPs!$D$3</f>
        <v>94762706</v>
      </c>
      <c r="O110" t="str">
        <f ca="1">IF('Randomized Data'!G110 = 1, SNPs!$H$3 &amp; SNPs!$H$3, IF('Randomized Data'!H110 = 1, SNPs!$H$3 &amp; INDIRECT("SNPs!" &amp; CHAR(72 +'Randomized Data'!I110) &amp; "3"), INDIRECT("SNPs!" &amp; CHAR(72 +'Randomized Data'!I110) &amp; "3") &amp; INDIRECT("SNPs!" &amp; CHAR(72 +'Randomized Data'!I110) &amp; "3")))</f>
        <v>AA</v>
      </c>
      <c r="P110" t="str">
        <f>SNPs!$F$4</f>
        <v>rs41291556</v>
      </c>
      <c r="Q110">
        <f>SNPs!$C$4</f>
        <v>10</v>
      </c>
      <c r="R110">
        <f>SNPs!$D$4</f>
        <v>94775416</v>
      </c>
      <c r="S110" t="str">
        <f ca="1">IF('Randomized Data'!J110 = 1, SNPs!$H$4 &amp; SNPs!$H$4, IF('Randomized Data'!K110 = 1, SNPs!$H$4 &amp; INDIRECT("SNPs!" &amp; CHAR(72 +'Randomized Data'!L110) &amp; "4"), INDIRECT("SNPs!" &amp; CHAR(72 +'Randomized Data'!L110) &amp; "4") &amp; INDIRECT("SNPs!" &amp; CHAR(72 +'Randomized Data'!L110) &amp; "4")))</f>
        <v>TT</v>
      </c>
      <c r="T110" t="str">
        <f>SNPs!$F$5</f>
        <v>rs72558184</v>
      </c>
      <c r="U110">
        <f>SNPs!$C$5</f>
        <v>10</v>
      </c>
      <c r="V110">
        <f>SNPs!$D$5</f>
        <v>96535210</v>
      </c>
      <c r="W110" t="str">
        <f ca="1">IF('Randomized Data'!M110 = 1, SNPs!$H$5 &amp; SNPs!$H$5, IF('Randomized Data'!N110 = 1, SNPs!$H$5 &amp; INDIRECT("SNPs!" &amp; CHAR(72 +'Randomized Data'!O110) &amp; "5"), INDIRECT("SNPs!" &amp; CHAR(72 +'Randomized Data'!O110) &amp; "5") &amp; INDIRECT("SNPs!" &amp; CHAR(72 +'Randomized Data'!O110) &amp; "5")))</f>
        <v>GA</v>
      </c>
      <c r="X110" t="str">
        <f>SNPs!$F$6</f>
        <v>rs4986893</v>
      </c>
      <c r="Y110">
        <f>SNPs!$C$6</f>
        <v>10</v>
      </c>
      <c r="Z110">
        <f>SNPs!$D$6</f>
        <v>94780653</v>
      </c>
      <c r="AA110" s="7" t="str">
        <f ca="1">IF('Randomized Data'!P110 = 1, SNPs!$H$6 &amp; SNPs!$H$6, IF('Randomized Data'!Q110 = 1, SNPs!$H$6 &amp; INDIRECT("SNPs!" &amp; CHAR(72 +'Randomized Data'!R110) &amp; "6"), INDIRECT("SNPs!" &amp; CHAR(72 +'Randomized Data'!R110) &amp; "6") &amp; INDIRECT("SNPs!" &amp; CHAR(72 +'Randomized Data'!R110) &amp; "6")))</f>
        <v>GG</v>
      </c>
      <c r="AB110" t="str">
        <f>SNPs!$F$7</f>
        <v>rs4244285</v>
      </c>
      <c r="AC110">
        <f>SNPs!$C$7</f>
        <v>10</v>
      </c>
      <c r="AD110">
        <f>SNPs!$D$7</f>
        <v>94781859</v>
      </c>
      <c r="AE110" s="7" t="str">
        <f ca="1">IF('Randomized Data'!S110 = 1, SNPs!$H$7 &amp; SNPs!$H$7, IF('Randomized Data'!T110 = 1, SNPs!$H$7 &amp; INDIRECT("SNPs!" &amp; CHAR(72 +'Randomized Data'!U110) &amp; "7"), INDIRECT("SNPs!" &amp; CHAR(72 +'Randomized Data'!U110) &amp; "7") &amp; INDIRECT("SNPs!" &amp; CHAR(72 +'Randomized Data'!U110) &amp; "7")))</f>
        <v>GA</v>
      </c>
      <c r="AF110" t="str">
        <f>SNPs!$F$8</f>
        <v>rs72558186</v>
      </c>
      <c r="AG110">
        <f>SNPs!$C$8</f>
        <v>10</v>
      </c>
      <c r="AH110">
        <f>SNPs!$D$8</f>
        <v>94781999</v>
      </c>
      <c r="AI110" s="7" t="str">
        <f ca="1">IF('Randomized Data'!V110 = 1, SNPs!$H$8 &amp; SNPs!$H$8, IF('Randomized Data'!W110 = 1, SNPs!$H$8 &amp; INDIRECT("SNPs!" &amp; CHAR(72 +'Randomized Data'!X110) &amp; "8"), INDIRECT("SNPs!" &amp; CHAR(72 +'Randomized Data'!X110) &amp; "8") &amp; INDIRECT("SNPs!" &amp; CHAR(72 +'Randomized Data'!X110) &amp; "8")))</f>
        <v>TA</v>
      </c>
      <c r="AJ110" t="str">
        <f>SNPs!$F$9</f>
        <v>rs56337013</v>
      </c>
      <c r="AK110">
        <f>SNPs!$C$9</f>
        <v>10</v>
      </c>
      <c r="AL110">
        <f>SNPs!$D$9</f>
        <v>94852738</v>
      </c>
      <c r="AM110" s="7" t="str">
        <f ca="1">IF('Randomized Data'!Y$2 = 1, SNPs!$H$9 &amp; SNPs!$H$9, IF('Randomized Data'!Z110 = 1, SNPs!$H$9 &amp; INDIRECT("SNPs!" &amp; CHAR(72 +'Randomized Data'!AA110) &amp; "9"), INDIRECT("SNPs!" &amp; CHAR(72 +'Randomized Data'!AA110) &amp; "9") &amp; INDIRECT("SNPs!" &amp; CHAR(72 +'Randomized Data'!AA110) &amp; "9")))</f>
        <v>TT</v>
      </c>
      <c r="AN110" t="str">
        <f>SNPs!$F$10</f>
        <v>rs17884712</v>
      </c>
      <c r="AO110">
        <f>SNPs!$C$10</f>
        <v>10</v>
      </c>
      <c r="AP110">
        <f>SNPs!$D$10</f>
        <v>94775489</v>
      </c>
      <c r="AQ110" s="7" t="str">
        <f ca="1">IF('Randomized Data'!AB110 = 1, SNPs!$H$10 &amp; SNPs!$H$10, IF('Randomized Data'!AC110 = 1, SNPs!$H$10 &amp; INDIRECT("SNPs!" &amp; CHAR(72 +'Randomized Data'!AD110) &amp; "10"), INDIRECT("SNPs!" &amp; CHAR(72 +'Randomized Data'!AD110) &amp; "10") &amp; INDIRECT("SNPs!" &amp; CHAR(72 +'Randomized Data'!AD110) &amp; "10")))</f>
        <v>GA</v>
      </c>
      <c r="AR110" t="str">
        <f>SNPs!$F$11</f>
        <v>rs6413438</v>
      </c>
      <c r="AS110">
        <f>SNPs!$C$11</f>
        <v>10</v>
      </c>
      <c r="AT110">
        <f>SNPs!$D$11</f>
        <v>94781858</v>
      </c>
      <c r="AU110" s="7" t="str">
        <f ca="1">IF('Randomized Data'!AE110 = 1, SNPs!$H$11 &amp; SNPs!$H$11, IF('Randomized Data'!AF110 = 1, SNPs!$H$11 &amp; INDIRECT("SNPs!" &amp; CHAR(72 +'Randomized Data'!AG110) &amp; "11"), INDIRECT("SNPs!" &amp; CHAR(72 +'Randomized Data'!AG110) &amp; "11") &amp; INDIRECT("SNPs!" &amp; CHAR(72 +'Randomized Data'!AG110) &amp; "11")))</f>
        <v>CC</v>
      </c>
      <c r="AV110" t="str">
        <f>SNPs!$F$12</f>
        <v>rs1057910</v>
      </c>
      <c r="AW110">
        <f>SNPs!$C$12</f>
        <v>10</v>
      </c>
      <c r="AX110">
        <f>SNPs!$D$12</f>
        <v>94981296</v>
      </c>
      <c r="AY110" s="7" t="str">
        <f ca="1">IF('Randomized Data'!AH110 = 1, SNPs!$H$12 &amp; SNPs!$H$12, IF('Randomized Data'!AI110 = 1, SNPs!$H$12 &amp; INDIRECT("SNPs!" &amp; CHAR(72 +'Randomized Data'!AJ110) &amp; "12"), INDIRECT("SNPs!" &amp; CHAR(72 +'Randomized Data'!AJ110) &amp; "12") &amp; INDIRECT("SNPs!" &amp; CHAR(72 +'Randomized Data'!AJ110) &amp; "12")))</f>
        <v>AA</v>
      </c>
      <c r="AZ110" t="str">
        <f>SNPs!$F$13</f>
        <v>rs1799853</v>
      </c>
      <c r="BA110">
        <f>SNPs!$C$13</f>
        <v>10</v>
      </c>
      <c r="BB110">
        <f>SNPs!$D$13</f>
        <v>94942290</v>
      </c>
      <c r="BC110" s="7" t="str">
        <f ca="1">IF('Randomized Data'!AK110 = 1, SNPs!$H$13 &amp; SNPs!$H$13, IF('Randomized Data'!AL110 = 1, SNPs!$H$13 &amp; INDIRECT("SNPs!" &amp; CHAR(72 +'Randomized Data'!AM110) &amp; "13"), INDIRECT("SNPs!" &amp; CHAR(72 +'Randomized Data'!AM110) &amp; "13") &amp; INDIRECT("SNPs!" &amp; CHAR(72 +'Randomized Data'!AM110) &amp; "13")))</f>
        <v>CT</v>
      </c>
      <c r="BD110" t="str">
        <f>SNPs!$F$14</f>
        <v>rs9923231</v>
      </c>
      <c r="BE110">
        <f>SNPs!$C$14</f>
        <v>16</v>
      </c>
      <c r="BF110">
        <f>SNPs!$D$14</f>
        <v>31096368</v>
      </c>
      <c r="BG110" s="7" t="str">
        <f ca="1">IF('Randomized Data'!AN110 = 1, SNPs!$H$14 &amp; SNPs!$H$14, IF('Randomized Data'!AO110 = 1, SNPs!$H$14 &amp; INDIRECT("SNPs!" &amp; CHAR(72 +'Randomized Data'!AP110) &amp; "14"), INDIRECT("SNPs!" &amp; CHAR(72 +'Randomized Data'!AP110) &amp; "14") &amp; INDIRECT("SNPs!" &amp; CHAR(72 +'Randomized Data'!AP110) &amp; "14")))</f>
        <v>CC</v>
      </c>
      <c r="BH110" t="str">
        <f>SNPs!$F$15</f>
        <v>rs9934438</v>
      </c>
      <c r="BI110">
        <f>SNPs!$C$15</f>
        <v>16</v>
      </c>
      <c r="BJ110">
        <f>SNPs!$D$15</f>
        <v>31093557</v>
      </c>
      <c r="BK110" s="7" t="str">
        <f ca="1">IF('Randomized Data'!AQ110 = 1, SNPs!$H$15 &amp; SNPs!$H$15, IF('Randomized Data'!AR110 = 1, SNPs!$H$15 &amp; INDIRECT("SNPs!" &amp; CHAR(72 +'Randomized Data'!AS110) &amp; "15"), INDIRECT("SNPs!" &amp; CHAR(72 +'Randomized Data'!AS110) &amp; "15") &amp; INDIRECT("SNPs!" &amp; CHAR(72 +'Randomized Data'!AS110) &amp; "15")))</f>
        <v>GG</v>
      </c>
      <c r="BL110" t="str">
        <f>SNPs!$F$16</f>
        <v>rs8050894</v>
      </c>
      <c r="BM110">
        <f>SNPs!$C$16</f>
        <v>16</v>
      </c>
      <c r="BN110">
        <f>SNPs!$D$16</f>
        <v>31093188</v>
      </c>
      <c r="BO110" s="7" t="str">
        <f ca="1">IF('Randomized Data'!AT110 = 1, SNPs!$H$16 &amp; SNPs!$H$16, IF('Randomized Data'!AU110 = 1, SNPs!$H$16 &amp; INDIRECT("SNPs!" &amp; CHAR(72 +'Randomized Data'!AV110) &amp; "16"), INDIRECT("SNPs!" &amp; CHAR(72 +'Randomized Data'!AV110) &amp; "16") &amp; INDIRECT("SNPs!" &amp; CHAR(72 +'Randomized Data'!AV110) &amp; "16")))</f>
        <v>CG</v>
      </c>
      <c r="BP110" t="str">
        <f>SNPs!$F$17</f>
        <v>rs6025</v>
      </c>
      <c r="BQ110">
        <f>SNPs!$C$17</f>
        <v>1</v>
      </c>
      <c r="BR110">
        <f>SNPs!$D$17</f>
        <v>169549811</v>
      </c>
      <c r="BS110" s="7" t="str">
        <f ca="1">IF('Randomized Data'!AW110 = 1, SNPs!$H$17 &amp; SNPs!$H$17, IF('Randomized Data'!AX110 = 1, SNPs!$H$17 &amp; INDIRECT("SNPs!" &amp; CHAR(72 +'Randomized Data'!AY110) &amp; "17"), INDIRECT("SNPs!" &amp; CHAR(72 +'Randomized Data'!AY110) &amp; "17") &amp; INDIRECT("SNPs!" &amp; CHAR(72 +'Randomized Data'!AY110) &amp; "17")))</f>
        <v>GG</v>
      </c>
      <c r="BT110" t="str">
        <f>SNPs!$F$18</f>
        <v>rs1799963</v>
      </c>
      <c r="BU110">
        <f>SNPs!$C$18</f>
        <v>11</v>
      </c>
      <c r="BV110">
        <f>SNPs!$D$18</f>
        <v>46739505</v>
      </c>
      <c r="BW110" s="7" t="str">
        <f ca="1">IF('Randomized Data'!AZ110 = 1, SNPs!$H$18 &amp; SNPs!$H$18, IF('Randomized Data'!BA110 = 1, SNPs!$H$18 &amp; INDIRECT("SNPs!" &amp; CHAR(72 +'Randomized Data'!BB110) &amp; "18"), INDIRECT("SNPs!" &amp; CHAR(72 +'Randomized Data'!BB110) &amp; "18") &amp; INDIRECT("SNPs!" &amp; CHAR(72 +'Randomized Data'!BB110) &amp; "18")))</f>
        <v>GG</v>
      </c>
      <c r="BX110" t="str">
        <f>SNPs!$F$19</f>
        <v>rs121913626</v>
      </c>
      <c r="BY110">
        <f>SNPs!$C$19</f>
        <v>14</v>
      </c>
      <c r="BZ110">
        <f>SNPs!$D$19</f>
        <v>23427723</v>
      </c>
      <c r="CA110" s="7" t="str">
        <f ca="1">IF('Randomized Data'!BC110 = 1, SNPs!$H$19 &amp; SNPs!$H$19, IF('Randomized Data'!BD110 = 1, SNPs!$H$19 &amp; INDIRECT("SNPs!" &amp; CHAR(72 +'Randomized Data'!BE110) &amp; "19"), INDIRECT("SNPs!" &amp; CHAR(72 +'Randomized Data'!BE110) &amp; "19") &amp; INDIRECT("SNPs!" &amp; CHAR(72 +'Randomized Data'!BE110) &amp; "19")))</f>
        <v>GG</v>
      </c>
      <c r="CB110" t="str">
        <f>SNPs!$F$20</f>
        <v>rs3218713</v>
      </c>
      <c r="CC110">
        <f>SNPs!$C$20</f>
        <v>14</v>
      </c>
      <c r="CD110">
        <f>SNPs!$D$20</f>
        <v>23431468</v>
      </c>
      <c r="CE110" s="7" t="str">
        <f ca="1">IF('Randomized Data'!BF110 = 1, SNPs!$H$20 &amp; SNPs!$H$20, IF('Randomized Data'!BG110 = 1, SNPs!$H$20 &amp; INDIRECT("SNPs!" &amp; CHAR(72 +'Randomized Data'!BH110) &amp; "20"), INDIRECT("SNPs!" &amp; CHAR(72 +'Randomized Data'!BH110) &amp; "20") &amp; INDIRECT("SNPs!" &amp; CHAR(72 +'Randomized Data'!BH110) &amp; "20")))</f>
        <v>GA</v>
      </c>
      <c r="CF110" t="str">
        <f>SNPs!$F$21</f>
        <v>rs3218714</v>
      </c>
      <c r="CG110">
        <f>SNPs!$C$21</f>
        <v>14</v>
      </c>
      <c r="CH110">
        <f>SNPs!$D$21</f>
        <v>23429279</v>
      </c>
      <c r="CI110" s="7" t="str">
        <f ca="1">IF('Randomized Data'!BI110 = 1, SNPs!$H$21 &amp; SNPs!$H$21, IF('Randomized Data'!BJ110 = 1, SNPs!$H$21 &amp; INDIRECT("SNPs!" &amp; CHAR(72 +'Randomized Data'!BK110) &amp; "21"), INDIRECT("SNPs!" &amp; CHAR(72 +'Randomized Data'!BK110) &amp; "21") &amp; INDIRECT("SNPs!" &amp; CHAR(72 +'Randomized Data'!BK110) &amp; "21")))</f>
        <v>CT</v>
      </c>
      <c r="CJ110" t="str">
        <f>SNPs!$F$22</f>
        <v>rs121964855</v>
      </c>
      <c r="CK110">
        <f>SNPs!$C$22</f>
        <v>1</v>
      </c>
      <c r="CL110">
        <f>SNPs!$D$22</f>
        <v>201365638</v>
      </c>
      <c r="CM110" s="7" t="str">
        <f ca="1">IF('Randomized Data'!BL110 = 1, SNPs!$H$22 &amp; SNPs!$H$22, IF('Randomized Data'!BM110 = 1, SNPs!$H$22 &amp; INDIRECT("SNPs!" &amp; CHAR(72 +'Randomized Data'!BN110) &amp; "22"), INDIRECT("SNPs!" &amp; CHAR(72 +'Randomized Data'!BN110) &amp; "22") &amp; INDIRECT("SNPs!" &amp; CHAR(72 +'Randomized Data'!BN110) &amp; "22")))</f>
        <v>TT</v>
      </c>
      <c r="CN110" t="str">
        <f>SNPs!$F$23</f>
        <v>rs121964856</v>
      </c>
      <c r="CO110">
        <f>SNPs!$C$23</f>
        <v>1</v>
      </c>
      <c r="CP110">
        <f>SNPs!$D$23</f>
        <v>201365297</v>
      </c>
      <c r="CQ110" s="7" t="str">
        <f ca="1">IF('Randomized Data'!BO110 = 1, SNPs!$H$23 &amp; SNPs!$H$23, IF('Randomized Data'!BP110 = 1, SNPs!$H$23 &amp; INDIRECT("SNPs!" &amp; CHAR(72 +'Randomized Data'!BQ110) &amp; "23"), INDIRECT("SNPs!" &amp; CHAR(72 +'Randomized Data'!BQ110) &amp; "23") &amp; INDIRECT("SNPs!" &amp; CHAR(72 +'Randomized Data'!BQ110) &amp; "23")))</f>
        <v>GG</v>
      </c>
      <c r="CR110" t="str">
        <f>SNPs!$F$24</f>
        <v>rs121964857</v>
      </c>
      <c r="CS110">
        <f>SNPs!$C$24</f>
        <v>1</v>
      </c>
      <c r="CT110">
        <f>SNPs!$D$24</f>
        <v>201359245</v>
      </c>
      <c r="CU110" s="7" t="str">
        <f ca="1">IF('Randomized Data'!BR110 = 1, SNPs!$H$24 &amp; SNPs!$H$24, IF('Randomized Data'!BS110 = 1, SNPs!$H$24 &amp; INDIRECT("SNPs!" &amp; CHAR(72 +'Randomized Data'!BT110) &amp; "24"), INDIRECT("SNPs!" &amp; CHAR(72 +'Randomized Data'!BT110) &amp; "24") &amp; INDIRECT("SNPs!" &amp; CHAR(72 +'Randomized Data'!BT110) &amp; "24")))</f>
        <v>TT</v>
      </c>
      <c r="CV110" t="str">
        <f>SNPs!$F$25</f>
        <v>rs28934269</v>
      </c>
      <c r="CW110">
        <f>SNPs!$C$25</f>
        <v>15</v>
      </c>
      <c r="CX110">
        <f>SNPs!$D$25</f>
        <v>63060915</v>
      </c>
      <c r="CY110" s="7" t="str">
        <f ca="1">IF('Randomized Data'!BU110 = 1, SNPs!$H$25 &amp; SNPs!$H$25, IF('Randomized Data'!BV110 = 1, SNPs!$H$25 &amp; INDIRECT("SNPs!" &amp; CHAR(72 +'Randomized Data'!BW110) &amp; "25"), INDIRECT("SNPs!" &amp; CHAR(72 +'Randomized Data'!BW110) &amp; "25") &amp; INDIRECT("SNPs!" &amp; CHAR(72 +'Randomized Data'!BW110) &amp; "25")))</f>
        <v>AA</v>
      </c>
      <c r="CZ110" t="str">
        <f>SNPs!$F$26</f>
        <v>rs28934270</v>
      </c>
      <c r="DA110">
        <f>SNPs!$C$26</f>
        <v>15</v>
      </c>
      <c r="DB110">
        <f>SNPs!$D$26</f>
        <v>63060899</v>
      </c>
      <c r="DC110" s="7" t="str">
        <f ca="1">IF('Randomized Data'!BX110 = 1, SNPs!$H$26 &amp; SNPs!$H$26, IF('Randomized Data'!BY110 = 1, SNPs!$H$26 &amp; INDIRECT("SNPs!" &amp; CHAR(72 +'Randomized Data'!BZ110) &amp; "26"), INDIRECT("SNPs!" &amp; CHAR(72 +'Randomized Data'!BZ110) &amp; "26") &amp; INDIRECT("SNPs!" &amp; CHAR(72 +'Randomized Data'!BZ110) &amp; "26")))</f>
        <v>GA</v>
      </c>
      <c r="DD110" t="str">
        <f>SNPs!$F$27</f>
        <v>rs727504290</v>
      </c>
      <c r="DE110">
        <f>SNPs!$C$27</f>
        <v>15</v>
      </c>
      <c r="DF110">
        <f>SNPs!$D$27</f>
        <v>63042875</v>
      </c>
      <c r="DG110" s="7" t="str">
        <f ca="1">IF('Randomized Data'!CA110 = 1, SNPs!$H$27 &amp; SNPs!$H$27, IF('Randomized Data'!CB110 = 1, SNPs!$H$27 &amp; INDIRECT("SNPs!" &amp; CHAR(72 +'Randomized Data'!CC110) &amp; "27"), INDIRECT("SNPs!" &amp; CHAR(72 +'Randomized Data'!CC110) &amp; "27") &amp; INDIRECT("SNPs!" &amp; CHAR(72 +'Randomized Data'!CC110) &amp; "27")))</f>
        <v>CC</v>
      </c>
      <c r="DH110" t="str">
        <f>SNPs!$F$28</f>
        <v>rs104894504</v>
      </c>
      <c r="DI110">
        <f>SNPs!$C$28</f>
        <v>15</v>
      </c>
      <c r="DJ110">
        <f>SNPs!$D$28</f>
        <v>63057028</v>
      </c>
      <c r="DK110" s="7" t="str">
        <f ca="1">IF('Randomized Data'!CD110 = 1, SNPs!$H$28 &amp; SNPs!$H$28, IF('Randomized Data'!CE110 = 1, SNPs!$H$28 &amp; INDIRECT("SNPs!" &amp; CHAR(72 +'Randomized Data'!CF110) &amp; "28"), INDIRECT("SNPs!" &amp; CHAR(72 +'Randomized Data'!CF110) &amp; "28") &amp; INDIRECT("SNPs!" &amp; CHAR(72 +'Randomized Data'!CF110) &amp; "28")))</f>
        <v>TT</v>
      </c>
      <c r="DL110" t="str">
        <f>SNPs!$F$29</f>
        <v>rs375882485</v>
      </c>
      <c r="DM110">
        <f>SNPs!$C$29</f>
        <v>11</v>
      </c>
      <c r="DN110">
        <f>SNPs!$D$29</f>
        <v>47342698</v>
      </c>
      <c r="DO110" s="7" t="str">
        <f ca="1">IF('Randomized Data'!CG110 = 1, SNPs!$H$29 &amp; SNPs!$H$29, IF('Randomized Data'!CH110 = 1, SNPs!$H$29 &amp; INDIRECT("SNPs!" &amp; CHAR(72 +'Randomized Data'!CI110) &amp; "29"), INDIRECT("SNPs!" &amp; CHAR(72 +'Randomized Data'!CI110) &amp; "29") &amp; INDIRECT("SNPs!" &amp; CHAR(72 +'Randomized Data'!CI110) &amp; "29")))</f>
        <v>GA</v>
      </c>
      <c r="DP110" t="str">
        <f>SNPs!$F$30</f>
        <v>rs397516083</v>
      </c>
      <c r="DQ110">
        <f>SNPs!$C$30</f>
        <v>11</v>
      </c>
      <c r="DR110">
        <f>SNPs!$D$30</f>
        <v>47346379</v>
      </c>
      <c r="DS110" s="7" t="str">
        <f ca="1">IF('Randomized Data'!CJ110 = 1, SNPs!$H$30 &amp; SNPs!$H$30, IF('Randomized Data'!CK110 = 1, SNPs!$H$30 &amp; INDIRECT("SNPs!" &amp; CHAR(72 +'Randomized Data'!CL110) &amp; "30"), INDIRECT("SNPs!" &amp; CHAR(72 +'Randomized Data'!CL110) &amp; "30") &amp; INDIRECT("SNPs!" &amp; CHAR(72 +'Randomized Data'!CL110) &amp; "30")))</f>
        <v>GG</v>
      </c>
      <c r="DT110" t="str">
        <f>SNPs!$F$31</f>
        <v>rs397515937</v>
      </c>
      <c r="DU110">
        <f>SNPs!$C$31</f>
        <v>11</v>
      </c>
      <c r="DV110">
        <f>SNPs!$D$31</f>
        <v>47339792</v>
      </c>
      <c r="DW110" s="7" t="str">
        <f ca="1">IF('Randomized Data'!CM110 = 1, SNPs!$H$31 &amp; SNPs!$H$31, IF('Randomized Data'!CN110 = 1, SNPs!$H$31 &amp; INDIRECT("SNPs!" &amp; CHAR(72 +'Randomized Data'!CO110) &amp; "31"), INDIRECT("SNPs!" &amp; CHAR(72 +'Randomized Data'!CO110) &amp; "31") &amp; INDIRECT("SNPs!" &amp; CHAR(72 +'Randomized Data'!CO110) &amp; "31")))</f>
        <v>GG</v>
      </c>
      <c r="DX110" t="str">
        <f>SNPs!$F$32</f>
        <v>rs397516074</v>
      </c>
      <c r="DY110">
        <f>SNPs!$C$32</f>
        <v>11</v>
      </c>
      <c r="DZ110">
        <f>SNPs!$D$32</f>
        <v>47348424</v>
      </c>
      <c r="EA110" s="7" t="str">
        <f ca="1">IF('Randomized Data'!CP110 = 1, SNPs!$H$32 &amp; SNPs!$H$32, IF('Randomized Data'!CQ110 = 1, SNPs!$H$32 &amp; INDIRECT("SNPs!" &amp; CHAR(72 +'Randomized Data'!CR110) &amp; "32"), INDIRECT("SNPs!" &amp; CHAR(72 +'Randomized Data'!CR110) &amp; "32") &amp; INDIRECT("SNPs!" &amp; CHAR(72 +'Randomized Data'!CR110) &amp; "32")))</f>
        <v>AA</v>
      </c>
      <c r="EB110" t="str">
        <f>SNPs!$F$33</f>
        <v>rs397515963</v>
      </c>
      <c r="EC110">
        <f>SNPs!$C$33</f>
        <v>11</v>
      </c>
      <c r="ED110">
        <f>SNPs!$D$33</f>
        <v>47337729</v>
      </c>
      <c r="EE110" s="7" t="str">
        <f ca="1">IF('Randomized Data'!CS110 = 1, SNPs!$H$33 &amp; SNPs!$H$33, IF('Randomized Data'!CT110 = 1, SNPs!$H$33 &amp; INDIRECT("SNPs!" &amp; CHAR(72 +'Randomized Data'!CU110) &amp; "33"), INDIRECT("SNPs!" &amp; CHAR(72 +'Randomized Data'!CU110) &amp; "33") &amp; INDIRECT("SNPs!" &amp; CHAR(72 +'Randomized Data'!CU110) &amp; "33")))</f>
        <v>--</v>
      </c>
    </row>
    <row r="111" spans="1:13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  <c r="F111" s="3">
        <v>42186</v>
      </c>
      <c r="G111" s="9" t="str">
        <f>'Randomized Data'!C111</f>
        <v>Internal Lab</v>
      </c>
      <c r="H111" t="str">
        <f>SNPs!$F$2</f>
        <v>rs12248560</v>
      </c>
      <c r="I111">
        <f>SNPs!$C$2</f>
        <v>10</v>
      </c>
      <c r="J111">
        <f>SNPs!$D$2</f>
        <v>94761900</v>
      </c>
      <c r="K111" t="str">
        <f ca="1">IF('Randomized Data'!D111 = 1, SNPs!$H$2 &amp; SNPs!$H$2, IF('Randomized Data'!E111 = 1, SNPs!$H$2 &amp; INDIRECT("SNPs!" &amp; CHAR(72 +'Randomized Data'!F111) &amp; "2"), INDIRECT("SNPs!" &amp; CHAR(72 +'Randomized Data'!F111) &amp; "2") &amp; INDIRECT("SNPs!" &amp; CHAR(72 +'Randomized Data'!F111) &amp; "2")))</f>
        <v>CC</v>
      </c>
      <c r="L111" t="str">
        <f>SNPs!$F$3</f>
        <v>rs28399504</v>
      </c>
      <c r="M111">
        <f>SNPs!$C$3</f>
        <v>10</v>
      </c>
      <c r="N111">
        <f>SNPs!$D$3</f>
        <v>94762706</v>
      </c>
      <c r="O111" t="str">
        <f ca="1">IF('Randomized Data'!G111 = 1, SNPs!$H$3 &amp; SNPs!$H$3, IF('Randomized Data'!H111 = 1, SNPs!$H$3 &amp; INDIRECT("SNPs!" &amp; CHAR(72 +'Randomized Data'!I111) &amp; "3"), INDIRECT("SNPs!" &amp; CHAR(72 +'Randomized Data'!I111) &amp; "3") &amp; INDIRECT("SNPs!" &amp; CHAR(72 +'Randomized Data'!I111) &amp; "3")))</f>
        <v>GG</v>
      </c>
      <c r="P111" t="str">
        <f>SNPs!$F$4</f>
        <v>rs41291556</v>
      </c>
      <c r="Q111">
        <f>SNPs!$C$4</f>
        <v>10</v>
      </c>
      <c r="R111">
        <f>SNPs!$D$4</f>
        <v>94775416</v>
      </c>
      <c r="S111" t="str">
        <f ca="1">IF('Randomized Data'!J111 = 1, SNPs!$H$4 &amp; SNPs!$H$4, IF('Randomized Data'!K111 = 1, SNPs!$H$4 &amp; INDIRECT("SNPs!" &amp; CHAR(72 +'Randomized Data'!L111) &amp; "4"), INDIRECT("SNPs!" &amp; CHAR(72 +'Randomized Data'!L111) &amp; "4") &amp; INDIRECT("SNPs!" &amp; CHAR(72 +'Randomized Data'!L111) &amp; "4")))</f>
        <v>CC</v>
      </c>
      <c r="T111" t="str">
        <f>SNPs!$F$5</f>
        <v>rs72558184</v>
      </c>
      <c r="U111">
        <f>SNPs!$C$5</f>
        <v>10</v>
      </c>
      <c r="V111">
        <f>SNPs!$D$5</f>
        <v>96535210</v>
      </c>
      <c r="W111" t="str">
        <f ca="1">IF('Randomized Data'!M111 = 1, SNPs!$H$5 &amp; SNPs!$H$5, IF('Randomized Data'!N111 = 1, SNPs!$H$5 &amp; INDIRECT("SNPs!" &amp; CHAR(72 +'Randomized Data'!O111) &amp; "5"), INDIRECT("SNPs!" &amp; CHAR(72 +'Randomized Data'!O111) &amp; "5") &amp; INDIRECT("SNPs!" &amp; CHAR(72 +'Randomized Data'!O111) &amp; "5")))</f>
        <v>AA</v>
      </c>
      <c r="X111" t="str">
        <f>SNPs!$F$6</f>
        <v>rs4986893</v>
      </c>
      <c r="Y111">
        <f>SNPs!$C$6</f>
        <v>10</v>
      </c>
      <c r="Z111">
        <f>SNPs!$D$6</f>
        <v>94780653</v>
      </c>
      <c r="AA111" s="7" t="str">
        <f ca="1">IF('Randomized Data'!P111 = 1, SNPs!$H$6 &amp; SNPs!$H$6, IF('Randomized Data'!Q111 = 1, SNPs!$H$6 &amp; INDIRECT("SNPs!" &amp; CHAR(72 +'Randomized Data'!R111) &amp; "6"), INDIRECT("SNPs!" &amp; CHAR(72 +'Randomized Data'!R111) &amp; "6") &amp; INDIRECT("SNPs!" &amp; CHAR(72 +'Randomized Data'!R111) &amp; "6")))</f>
        <v>GG</v>
      </c>
      <c r="AB111" t="str">
        <f>SNPs!$F$7</f>
        <v>rs4244285</v>
      </c>
      <c r="AC111">
        <f>SNPs!$C$7</f>
        <v>10</v>
      </c>
      <c r="AD111">
        <f>SNPs!$D$7</f>
        <v>94781859</v>
      </c>
      <c r="AE111" s="7" t="str">
        <f ca="1">IF('Randomized Data'!S111 = 1, SNPs!$H$7 &amp; SNPs!$H$7, IF('Randomized Data'!T111 = 1, SNPs!$H$7 &amp; INDIRECT("SNPs!" &amp; CHAR(72 +'Randomized Data'!U111) &amp; "7"), INDIRECT("SNPs!" &amp; CHAR(72 +'Randomized Data'!U111) &amp; "7") &amp; INDIRECT("SNPs!" &amp; CHAR(72 +'Randomized Data'!U111) &amp; "7")))</f>
        <v>GA</v>
      </c>
      <c r="AF111" t="str">
        <f>SNPs!$F$8</f>
        <v>rs72558186</v>
      </c>
      <c r="AG111">
        <f>SNPs!$C$8</f>
        <v>10</v>
      </c>
      <c r="AH111">
        <f>SNPs!$D$8</f>
        <v>94781999</v>
      </c>
      <c r="AI111" s="7" t="str">
        <f ca="1">IF('Randomized Data'!V111 = 1, SNPs!$H$8 &amp; SNPs!$H$8, IF('Randomized Data'!W111 = 1, SNPs!$H$8 &amp; INDIRECT("SNPs!" &amp; CHAR(72 +'Randomized Data'!X111) &amp; "8"), INDIRECT("SNPs!" &amp; CHAR(72 +'Randomized Data'!X111) &amp; "8") &amp; INDIRECT("SNPs!" &amp; CHAR(72 +'Randomized Data'!X111) &amp; "8")))</f>
        <v>TT</v>
      </c>
      <c r="AJ111" t="str">
        <f>SNPs!$F$9</f>
        <v>rs56337013</v>
      </c>
      <c r="AK111">
        <f>SNPs!$C$9</f>
        <v>10</v>
      </c>
      <c r="AL111">
        <f>SNPs!$D$9</f>
        <v>94852738</v>
      </c>
      <c r="AM111" s="7" t="str">
        <f ca="1">IF('Randomized Data'!Y$2 = 1, SNPs!$H$9 &amp; SNPs!$H$9, IF('Randomized Data'!Z111 = 1, SNPs!$H$9 &amp; INDIRECT("SNPs!" &amp; CHAR(72 +'Randomized Data'!AA111) &amp; "9"), INDIRECT("SNPs!" &amp; CHAR(72 +'Randomized Data'!AA111) &amp; "9") &amp; INDIRECT("SNPs!" &amp; CHAR(72 +'Randomized Data'!AA111) &amp; "9")))</f>
        <v>CT</v>
      </c>
      <c r="AN111" t="str">
        <f>SNPs!$F$10</f>
        <v>rs17884712</v>
      </c>
      <c r="AO111">
        <f>SNPs!$C$10</f>
        <v>10</v>
      </c>
      <c r="AP111">
        <f>SNPs!$D$10</f>
        <v>94775489</v>
      </c>
      <c r="AQ111" s="7" t="str">
        <f ca="1">IF('Randomized Data'!AB111 = 1, SNPs!$H$10 &amp; SNPs!$H$10, IF('Randomized Data'!AC111 = 1, SNPs!$H$10 &amp; INDIRECT("SNPs!" &amp; CHAR(72 +'Randomized Data'!AD111) &amp; "10"), INDIRECT("SNPs!" &amp; CHAR(72 +'Randomized Data'!AD111) &amp; "10") &amp; INDIRECT("SNPs!" &amp; CHAR(72 +'Randomized Data'!AD111) &amp; "10")))</f>
        <v>AA</v>
      </c>
      <c r="AR111" t="str">
        <f>SNPs!$F$11</f>
        <v>rs6413438</v>
      </c>
      <c r="AS111">
        <f>SNPs!$C$11</f>
        <v>10</v>
      </c>
      <c r="AT111">
        <f>SNPs!$D$11</f>
        <v>94781858</v>
      </c>
      <c r="AU111" s="7" t="str">
        <f ca="1">IF('Randomized Data'!AE111 = 1, SNPs!$H$11 &amp; SNPs!$H$11, IF('Randomized Data'!AF111 = 1, SNPs!$H$11 &amp; INDIRECT("SNPs!" &amp; CHAR(72 +'Randomized Data'!AG111) &amp; "11"), INDIRECT("SNPs!" &amp; CHAR(72 +'Randomized Data'!AG111) &amp; "11") &amp; INDIRECT("SNPs!" &amp; CHAR(72 +'Randomized Data'!AG111) &amp; "11")))</f>
        <v>CC</v>
      </c>
      <c r="AV111" t="str">
        <f>SNPs!$F$12</f>
        <v>rs1057910</v>
      </c>
      <c r="AW111">
        <f>SNPs!$C$12</f>
        <v>10</v>
      </c>
      <c r="AX111">
        <f>SNPs!$D$12</f>
        <v>94981296</v>
      </c>
      <c r="AY111" s="7" t="str">
        <f ca="1">IF('Randomized Data'!AH111 = 1, SNPs!$H$12 &amp; SNPs!$H$12, IF('Randomized Data'!AI111 = 1, SNPs!$H$12 &amp; INDIRECT("SNPs!" &amp; CHAR(72 +'Randomized Data'!AJ111) &amp; "12"), INDIRECT("SNPs!" &amp; CHAR(72 +'Randomized Data'!AJ111) &amp; "12") &amp; INDIRECT("SNPs!" &amp; CHAR(72 +'Randomized Data'!AJ111) &amp; "12")))</f>
        <v>AC</v>
      </c>
      <c r="AZ111" t="str">
        <f>SNPs!$F$13</f>
        <v>rs1799853</v>
      </c>
      <c r="BA111">
        <f>SNPs!$C$13</f>
        <v>10</v>
      </c>
      <c r="BB111">
        <f>SNPs!$D$13</f>
        <v>94942290</v>
      </c>
      <c r="BC111" s="7" t="str">
        <f ca="1">IF('Randomized Data'!AK111 = 1, SNPs!$H$13 &amp; SNPs!$H$13, IF('Randomized Data'!AL111 = 1, SNPs!$H$13 &amp; INDIRECT("SNPs!" &amp; CHAR(72 +'Randomized Data'!AM111) &amp; "13"), INDIRECT("SNPs!" &amp; CHAR(72 +'Randomized Data'!AM111) &amp; "13") &amp; INDIRECT("SNPs!" &amp; CHAR(72 +'Randomized Data'!AM111) &amp; "13")))</f>
        <v>CC</v>
      </c>
      <c r="BD111" t="str">
        <f>SNPs!$F$14</f>
        <v>rs9923231</v>
      </c>
      <c r="BE111">
        <f>SNPs!$C$14</f>
        <v>16</v>
      </c>
      <c r="BF111">
        <f>SNPs!$D$14</f>
        <v>31096368</v>
      </c>
      <c r="BG111" s="7" t="str">
        <f ca="1">IF('Randomized Data'!AN111 = 1, SNPs!$H$14 &amp; SNPs!$H$14, IF('Randomized Data'!AO111 = 1, SNPs!$H$14 &amp; INDIRECT("SNPs!" &amp; CHAR(72 +'Randomized Data'!AP111) &amp; "14"), INDIRECT("SNPs!" &amp; CHAR(72 +'Randomized Data'!AP111) &amp; "14") &amp; INDIRECT("SNPs!" &amp; CHAR(72 +'Randomized Data'!AP111) &amp; "14")))</f>
        <v>GG</v>
      </c>
      <c r="BH111" t="str">
        <f>SNPs!$F$15</f>
        <v>rs9934438</v>
      </c>
      <c r="BI111">
        <f>SNPs!$C$15</f>
        <v>16</v>
      </c>
      <c r="BJ111">
        <f>SNPs!$D$15</f>
        <v>31093557</v>
      </c>
      <c r="BK111" s="7" t="str">
        <f ca="1">IF('Randomized Data'!AQ111 = 1, SNPs!$H$15 &amp; SNPs!$H$15, IF('Randomized Data'!AR111 = 1, SNPs!$H$15 &amp; INDIRECT("SNPs!" &amp; CHAR(72 +'Randomized Data'!AS111) &amp; "15"), INDIRECT("SNPs!" &amp; CHAR(72 +'Randomized Data'!AS111) &amp; "15") &amp; INDIRECT("SNPs!" &amp; CHAR(72 +'Randomized Data'!AS111) &amp; "15")))</f>
        <v>AA</v>
      </c>
      <c r="BL111" t="str">
        <f>SNPs!$F$16</f>
        <v>rs8050894</v>
      </c>
      <c r="BM111">
        <f>SNPs!$C$16</f>
        <v>16</v>
      </c>
      <c r="BN111">
        <f>SNPs!$D$16</f>
        <v>31093188</v>
      </c>
      <c r="BO111" s="7" t="str">
        <f ca="1">IF('Randomized Data'!AT111 = 1, SNPs!$H$16 &amp; SNPs!$H$16, IF('Randomized Data'!AU111 = 1, SNPs!$H$16 &amp; INDIRECT("SNPs!" &amp; CHAR(72 +'Randomized Data'!AV111) &amp; "16"), INDIRECT("SNPs!" &amp; CHAR(72 +'Randomized Data'!AV111) &amp; "16") &amp; INDIRECT("SNPs!" &amp; CHAR(72 +'Randomized Data'!AV111) &amp; "16")))</f>
        <v>CC</v>
      </c>
      <c r="BP111" t="str">
        <f>SNPs!$F$17</f>
        <v>rs6025</v>
      </c>
      <c r="BQ111">
        <f>SNPs!$C$17</f>
        <v>1</v>
      </c>
      <c r="BR111">
        <f>SNPs!$D$17</f>
        <v>169549811</v>
      </c>
      <c r="BS111" s="7" t="str">
        <f ca="1">IF('Randomized Data'!AW111 = 1, SNPs!$H$17 &amp; SNPs!$H$17, IF('Randomized Data'!AX111 = 1, SNPs!$H$17 &amp; INDIRECT("SNPs!" &amp; CHAR(72 +'Randomized Data'!AY111) &amp; "17"), INDIRECT("SNPs!" &amp; CHAR(72 +'Randomized Data'!AY111) &amp; "17") &amp; INDIRECT("SNPs!" &amp; CHAR(72 +'Randomized Data'!AY111) &amp; "17")))</f>
        <v>GG</v>
      </c>
      <c r="BT111" t="str">
        <f>SNPs!$F$18</f>
        <v>rs1799963</v>
      </c>
      <c r="BU111">
        <f>SNPs!$C$18</f>
        <v>11</v>
      </c>
      <c r="BV111">
        <f>SNPs!$D$18</f>
        <v>46739505</v>
      </c>
      <c r="BW111" s="7" t="str">
        <f ca="1">IF('Randomized Data'!AZ111 = 1, SNPs!$H$18 &amp; SNPs!$H$18, IF('Randomized Data'!BA111 = 1, SNPs!$H$18 &amp; INDIRECT("SNPs!" &amp; CHAR(72 +'Randomized Data'!BB111) &amp; "18"), INDIRECT("SNPs!" &amp; CHAR(72 +'Randomized Data'!BB111) &amp; "18") &amp; INDIRECT("SNPs!" &amp; CHAR(72 +'Randomized Data'!BB111) &amp; "18")))</f>
        <v>GA</v>
      </c>
      <c r="BX111" t="str">
        <f>SNPs!$F$19</f>
        <v>rs121913626</v>
      </c>
      <c r="BY111">
        <f>SNPs!$C$19</f>
        <v>14</v>
      </c>
      <c r="BZ111">
        <f>SNPs!$D$19</f>
        <v>23427723</v>
      </c>
      <c r="CA111" s="7" t="str">
        <f ca="1">IF('Randomized Data'!BC111 = 1, SNPs!$H$19 &amp; SNPs!$H$19, IF('Randomized Data'!BD111 = 1, SNPs!$H$19 &amp; INDIRECT("SNPs!" &amp; CHAR(72 +'Randomized Data'!BE111) &amp; "19"), INDIRECT("SNPs!" &amp; CHAR(72 +'Randomized Data'!BE111) &amp; "19") &amp; INDIRECT("SNPs!" &amp; CHAR(72 +'Randomized Data'!BE111) &amp; "19")))</f>
        <v>GC</v>
      </c>
      <c r="CB111" t="str">
        <f>SNPs!$F$20</f>
        <v>rs3218713</v>
      </c>
      <c r="CC111">
        <f>SNPs!$C$20</f>
        <v>14</v>
      </c>
      <c r="CD111">
        <f>SNPs!$D$20</f>
        <v>23431468</v>
      </c>
      <c r="CE111" s="7" t="str">
        <f ca="1">IF('Randomized Data'!BF111 = 1, SNPs!$H$20 &amp; SNPs!$H$20, IF('Randomized Data'!BG111 = 1, SNPs!$H$20 &amp; INDIRECT("SNPs!" &amp; CHAR(72 +'Randomized Data'!BH111) &amp; "20"), INDIRECT("SNPs!" &amp; CHAR(72 +'Randomized Data'!BH111) &amp; "20") &amp; INDIRECT("SNPs!" &amp; CHAR(72 +'Randomized Data'!BH111) &amp; "20")))</f>
        <v>GG</v>
      </c>
      <c r="CF111" t="str">
        <f>SNPs!$F$21</f>
        <v>rs3218714</v>
      </c>
      <c r="CG111">
        <f>SNPs!$C$21</f>
        <v>14</v>
      </c>
      <c r="CH111">
        <f>SNPs!$D$21</f>
        <v>23429279</v>
      </c>
      <c r="CI111" s="7" t="str">
        <f ca="1">IF('Randomized Data'!BI111 = 1, SNPs!$H$21 &amp; SNPs!$H$21, IF('Randomized Data'!BJ111 = 1, SNPs!$H$21 &amp; INDIRECT("SNPs!" &amp; CHAR(72 +'Randomized Data'!BK111) &amp; "21"), INDIRECT("SNPs!" &amp; CHAR(72 +'Randomized Data'!BK111) &amp; "21") &amp; INDIRECT("SNPs!" &amp; CHAR(72 +'Randomized Data'!BK111) &amp; "21")))</f>
        <v>TT</v>
      </c>
      <c r="CJ111" t="str">
        <f>SNPs!$F$22</f>
        <v>rs121964855</v>
      </c>
      <c r="CK111">
        <f>SNPs!$C$22</f>
        <v>1</v>
      </c>
      <c r="CL111">
        <f>SNPs!$D$22</f>
        <v>201365638</v>
      </c>
      <c r="CM111" s="7" t="str">
        <f ca="1">IF('Randomized Data'!BL111 = 1, SNPs!$H$22 &amp; SNPs!$H$22, IF('Randomized Data'!BM111 = 1, SNPs!$H$22 &amp; INDIRECT("SNPs!" &amp; CHAR(72 +'Randomized Data'!BN111) &amp; "22"), INDIRECT("SNPs!" &amp; CHAR(72 +'Randomized Data'!BN111) &amp; "22") &amp; INDIRECT("SNPs!" &amp; CHAR(72 +'Randomized Data'!BN111) &amp; "22")))</f>
        <v>TT</v>
      </c>
      <c r="CN111" t="str">
        <f>SNPs!$F$23</f>
        <v>rs121964856</v>
      </c>
      <c r="CO111">
        <f>SNPs!$C$23</f>
        <v>1</v>
      </c>
      <c r="CP111">
        <f>SNPs!$D$23</f>
        <v>201365297</v>
      </c>
      <c r="CQ111" s="7" t="str">
        <f ca="1">IF('Randomized Data'!BO111 = 1, SNPs!$H$23 &amp; SNPs!$H$23, IF('Randomized Data'!BP111 = 1, SNPs!$H$23 &amp; INDIRECT("SNPs!" &amp; CHAR(72 +'Randomized Data'!BQ111) &amp; "23"), INDIRECT("SNPs!" &amp; CHAR(72 +'Randomized Data'!BQ111) &amp; "23") &amp; INDIRECT("SNPs!" &amp; CHAR(72 +'Randomized Data'!BQ111) &amp; "23")))</f>
        <v>GG</v>
      </c>
      <c r="CR111" t="str">
        <f>SNPs!$F$24</f>
        <v>rs121964857</v>
      </c>
      <c r="CS111">
        <f>SNPs!$C$24</f>
        <v>1</v>
      </c>
      <c r="CT111">
        <f>SNPs!$D$24</f>
        <v>201359245</v>
      </c>
      <c r="CU111" s="7" t="str">
        <f ca="1">IF('Randomized Data'!BR111 = 1, SNPs!$H$24 &amp; SNPs!$H$24, IF('Randomized Data'!BS111 = 1, SNPs!$H$24 &amp; INDIRECT("SNPs!" &amp; CHAR(72 +'Randomized Data'!BT111) &amp; "24"), INDIRECT("SNPs!" &amp; CHAR(72 +'Randomized Data'!BT111) &amp; "24") &amp; INDIRECT("SNPs!" &amp; CHAR(72 +'Randomized Data'!BT111) &amp; "24")))</f>
        <v>CC</v>
      </c>
      <c r="CV111" t="str">
        <f>SNPs!$F$25</f>
        <v>rs28934269</v>
      </c>
      <c r="CW111">
        <f>SNPs!$C$25</f>
        <v>15</v>
      </c>
      <c r="CX111">
        <f>SNPs!$D$25</f>
        <v>63060915</v>
      </c>
      <c r="CY111" s="7" t="str">
        <f ca="1">IF('Randomized Data'!BU111 = 1, SNPs!$H$25 &amp; SNPs!$H$25, IF('Randomized Data'!BV111 = 1, SNPs!$H$25 &amp; INDIRECT("SNPs!" &amp; CHAR(72 +'Randomized Data'!BW111) &amp; "25"), INDIRECT("SNPs!" &amp; CHAR(72 +'Randomized Data'!BW111) &amp; "25") &amp; INDIRECT("SNPs!" &amp; CHAR(72 +'Randomized Data'!BW111) &amp; "25")))</f>
        <v>AA</v>
      </c>
      <c r="CZ111" t="str">
        <f>SNPs!$F$26</f>
        <v>rs28934270</v>
      </c>
      <c r="DA111">
        <f>SNPs!$C$26</f>
        <v>15</v>
      </c>
      <c r="DB111">
        <f>SNPs!$D$26</f>
        <v>63060899</v>
      </c>
      <c r="DC111" s="7" t="str">
        <f ca="1">IF('Randomized Data'!BX111 = 1, SNPs!$H$26 &amp; SNPs!$H$26, IF('Randomized Data'!BY111 = 1, SNPs!$H$26 &amp; INDIRECT("SNPs!" &amp; CHAR(72 +'Randomized Data'!BZ111) &amp; "26"), INDIRECT("SNPs!" &amp; CHAR(72 +'Randomized Data'!BZ111) &amp; "26") &amp; INDIRECT("SNPs!" &amp; CHAR(72 +'Randomized Data'!BZ111) &amp; "26")))</f>
        <v>GG</v>
      </c>
      <c r="DD111" t="str">
        <f>SNPs!$F$27</f>
        <v>rs727504290</v>
      </c>
      <c r="DE111">
        <f>SNPs!$C$27</f>
        <v>15</v>
      </c>
      <c r="DF111">
        <f>SNPs!$D$27</f>
        <v>63042875</v>
      </c>
      <c r="DG111" s="7" t="str">
        <f ca="1">IF('Randomized Data'!CA111 = 1, SNPs!$H$27 &amp; SNPs!$H$27, IF('Randomized Data'!CB111 = 1, SNPs!$H$27 &amp; INDIRECT("SNPs!" &amp; CHAR(72 +'Randomized Data'!CC111) &amp; "27"), INDIRECT("SNPs!" &amp; CHAR(72 +'Randomized Data'!CC111) &amp; "27") &amp; INDIRECT("SNPs!" &amp; CHAR(72 +'Randomized Data'!CC111) &amp; "27")))</f>
        <v>GG</v>
      </c>
      <c r="DH111" t="str">
        <f>SNPs!$F$28</f>
        <v>rs104894504</v>
      </c>
      <c r="DI111">
        <f>SNPs!$C$28</f>
        <v>15</v>
      </c>
      <c r="DJ111">
        <f>SNPs!$D$28</f>
        <v>63057028</v>
      </c>
      <c r="DK111" s="7" t="str">
        <f ca="1">IF('Randomized Data'!CD111 = 1, SNPs!$H$28 &amp; SNPs!$H$28, IF('Randomized Data'!CE111 = 1, SNPs!$H$28 &amp; INDIRECT("SNPs!" &amp; CHAR(72 +'Randomized Data'!CF111) &amp; "28"), INDIRECT("SNPs!" &amp; CHAR(72 +'Randomized Data'!CF111) &amp; "28") &amp; INDIRECT("SNPs!" &amp; CHAR(72 +'Randomized Data'!CF111) &amp; "28")))</f>
        <v>CC</v>
      </c>
      <c r="DL111" t="str">
        <f>SNPs!$F$29</f>
        <v>rs375882485</v>
      </c>
      <c r="DM111">
        <f>SNPs!$C$29</f>
        <v>11</v>
      </c>
      <c r="DN111">
        <f>SNPs!$D$29</f>
        <v>47342698</v>
      </c>
      <c r="DO111" s="7" t="str">
        <f ca="1">IF('Randomized Data'!CG111 = 1, SNPs!$H$29 &amp; SNPs!$H$29, IF('Randomized Data'!CH111 = 1, SNPs!$H$29 &amp; INDIRECT("SNPs!" &amp; CHAR(72 +'Randomized Data'!CI111) &amp; "29"), INDIRECT("SNPs!" &amp; CHAR(72 +'Randomized Data'!CI111) &amp; "29") &amp; INDIRECT("SNPs!" &amp; CHAR(72 +'Randomized Data'!CI111) &amp; "29")))</f>
        <v>GG</v>
      </c>
      <c r="DP111" t="str">
        <f>SNPs!$F$30</f>
        <v>rs397516083</v>
      </c>
      <c r="DQ111">
        <f>SNPs!$C$30</f>
        <v>11</v>
      </c>
      <c r="DR111">
        <f>SNPs!$D$30</f>
        <v>47346379</v>
      </c>
      <c r="DS111" s="7" t="str">
        <f ca="1">IF('Randomized Data'!CJ111 = 1, SNPs!$H$30 &amp; SNPs!$H$30, IF('Randomized Data'!CK111 = 1, SNPs!$H$30 &amp; INDIRECT("SNPs!" &amp; CHAR(72 +'Randomized Data'!CL111) &amp; "30"), INDIRECT("SNPs!" &amp; CHAR(72 +'Randomized Data'!CL111) &amp; "30") &amp; INDIRECT("SNPs!" &amp; CHAR(72 +'Randomized Data'!CL111) &amp; "30")))</f>
        <v>GG</v>
      </c>
      <c r="DT111" t="str">
        <f>SNPs!$F$31</f>
        <v>rs397515937</v>
      </c>
      <c r="DU111">
        <f>SNPs!$C$31</f>
        <v>11</v>
      </c>
      <c r="DV111">
        <f>SNPs!$D$31</f>
        <v>47339792</v>
      </c>
      <c r="DW111" s="7" t="str">
        <f ca="1">IF('Randomized Data'!CM111 = 1, SNPs!$H$31 &amp; SNPs!$H$31, IF('Randomized Data'!CN111 = 1, SNPs!$H$31 &amp; INDIRECT("SNPs!" &amp; CHAR(72 +'Randomized Data'!CO111) &amp; "31"), INDIRECT("SNPs!" &amp; CHAR(72 +'Randomized Data'!CO111) &amp; "31") &amp; INDIRECT("SNPs!" &amp; CHAR(72 +'Randomized Data'!CO111) &amp; "31")))</f>
        <v>GG</v>
      </c>
      <c r="DX111" t="str">
        <f>SNPs!$F$32</f>
        <v>rs397516074</v>
      </c>
      <c r="DY111">
        <f>SNPs!$C$32</f>
        <v>11</v>
      </c>
      <c r="DZ111">
        <f>SNPs!$D$32</f>
        <v>47348424</v>
      </c>
      <c r="EA111" s="7" t="str">
        <f ca="1">IF('Randomized Data'!CP111 = 1, SNPs!$H$32 &amp; SNPs!$H$32, IF('Randomized Data'!CQ111 = 1, SNPs!$H$32 &amp; INDIRECT("SNPs!" &amp; CHAR(72 +'Randomized Data'!CR111) &amp; "32"), INDIRECT("SNPs!" &amp; CHAR(72 +'Randomized Data'!CR111) &amp; "32") &amp; INDIRECT("SNPs!" &amp; CHAR(72 +'Randomized Data'!CR111) &amp; "32")))</f>
        <v>GG</v>
      </c>
      <c r="EB111" t="str">
        <f>SNPs!$F$33</f>
        <v>rs397515963</v>
      </c>
      <c r="EC111">
        <f>SNPs!$C$33</f>
        <v>11</v>
      </c>
      <c r="ED111">
        <f>SNPs!$D$33</f>
        <v>47337729</v>
      </c>
      <c r="EE111" s="7" t="str">
        <f ca="1">IF('Randomized Data'!CS111 = 1, SNPs!$H$33 &amp; SNPs!$H$33, IF('Randomized Data'!CT111 = 1, SNPs!$H$33 &amp; INDIRECT("SNPs!" &amp; CHAR(72 +'Randomized Data'!CU111) &amp; "33"), INDIRECT("SNPs!" &amp; CHAR(72 +'Randomized Data'!CU111) &amp; "33") &amp; INDIRECT("SNPs!" &amp; CHAR(72 +'Randomized Data'!CU111) &amp; "33")))</f>
        <v>--</v>
      </c>
    </row>
    <row r="112" spans="1:13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  <c r="F112" s="3">
        <v>42174</v>
      </c>
      <c r="G112" s="9" t="str">
        <f>'Randomized Data'!C112</f>
        <v>External Lab</v>
      </c>
      <c r="H112" t="str">
        <f>SNPs!$F$2</f>
        <v>rs12248560</v>
      </c>
      <c r="I112">
        <f>SNPs!$C$2</f>
        <v>10</v>
      </c>
      <c r="J112">
        <f>SNPs!$D$2</f>
        <v>94761900</v>
      </c>
      <c r="K112" t="str">
        <f ca="1">IF('Randomized Data'!D112 = 1, SNPs!$H$2 &amp; SNPs!$H$2, IF('Randomized Data'!E112 = 1, SNPs!$H$2 &amp; INDIRECT("SNPs!" &amp; CHAR(72 +'Randomized Data'!F112) &amp; "2"), INDIRECT("SNPs!" &amp; CHAR(72 +'Randomized Data'!F112) &amp; "2") &amp; INDIRECT("SNPs!" &amp; CHAR(72 +'Randomized Data'!F112) &amp; "2")))</f>
        <v>AA</v>
      </c>
      <c r="L112" t="str">
        <f>SNPs!$F$3</f>
        <v>rs28399504</v>
      </c>
      <c r="M112">
        <f>SNPs!$C$3</f>
        <v>10</v>
      </c>
      <c r="N112">
        <f>SNPs!$D$3</f>
        <v>94762706</v>
      </c>
      <c r="O112" t="str">
        <f ca="1">IF('Randomized Data'!G112 = 1, SNPs!$H$3 &amp; SNPs!$H$3, IF('Randomized Data'!H112 = 1, SNPs!$H$3 &amp; INDIRECT("SNPs!" &amp; CHAR(72 +'Randomized Data'!I112) &amp; "3"), INDIRECT("SNPs!" &amp; CHAR(72 +'Randomized Data'!I112) &amp; "3") &amp; INDIRECT("SNPs!" &amp; CHAR(72 +'Randomized Data'!I112) &amp; "3")))</f>
        <v>AA</v>
      </c>
      <c r="P112" t="str">
        <f>SNPs!$F$4</f>
        <v>rs41291556</v>
      </c>
      <c r="Q112">
        <f>SNPs!$C$4</f>
        <v>10</v>
      </c>
      <c r="R112">
        <f>SNPs!$D$4</f>
        <v>94775416</v>
      </c>
      <c r="S112" t="str">
        <f ca="1">IF('Randomized Data'!J112 = 1, SNPs!$H$4 &amp; SNPs!$H$4, IF('Randomized Data'!K112 = 1, SNPs!$H$4 &amp; INDIRECT("SNPs!" &amp; CHAR(72 +'Randomized Data'!L112) &amp; "4"), INDIRECT("SNPs!" &amp; CHAR(72 +'Randomized Data'!L112) &amp; "4") &amp; INDIRECT("SNPs!" &amp; CHAR(72 +'Randomized Data'!L112) &amp; "4")))</f>
        <v>TT</v>
      </c>
      <c r="T112" t="str">
        <f>SNPs!$F$5</f>
        <v>rs72558184</v>
      </c>
      <c r="U112">
        <f>SNPs!$C$5</f>
        <v>10</v>
      </c>
      <c r="V112">
        <f>SNPs!$D$5</f>
        <v>96535210</v>
      </c>
      <c r="W112" t="str">
        <f ca="1">IF('Randomized Data'!M112 = 1, SNPs!$H$5 &amp; SNPs!$H$5, IF('Randomized Data'!N112 = 1, SNPs!$H$5 &amp; INDIRECT("SNPs!" &amp; CHAR(72 +'Randomized Data'!O112) &amp; "5"), INDIRECT("SNPs!" &amp; CHAR(72 +'Randomized Data'!O112) &amp; "5") &amp; INDIRECT("SNPs!" &amp; CHAR(72 +'Randomized Data'!O112) &amp; "5")))</f>
        <v>GA</v>
      </c>
      <c r="X112" t="str">
        <f>SNPs!$F$6</f>
        <v>rs4986893</v>
      </c>
      <c r="Y112">
        <f>SNPs!$C$6</f>
        <v>10</v>
      </c>
      <c r="Z112">
        <f>SNPs!$D$6</f>
        <v>94780653</v>
      </c>
      <c r="AA112" s="7" t="str">
        <f ca="1">IF('Randomized Data'!P112 = 1, SNPs!$H$6 &amp; SNPs!$H$6, IF('Randomized Data'!Q112 = 1, SNPs!$H$6 &amp; INDIRECT("SNPs!" &amp; CHAR(72 +'Randomized Data'!R112) &amp; "6"), INDIRECT("SNPs!" &amp; CHAR(72 +'Randomized Data'!R112) &amp; "6") &amp; INDIRECT("SNPs!" &amp; CHAR(72 +'Randomized Data'!R112) &amp; "6")))</f>
        <v>GG</v>
      </c>
      <c r="AB112" t="str">
        <f>SNPs!$F$7</f>
        <v>rs4244285</v>
      </c>
      <c r="AC112">
        <f>SNPs!$C$7</f>
        <v>10</v>
      </c>
      <c r="AD112">
        <f>SNPs!$D$7</f>
        <v>94781859</v>
      </c>
      <c r="AE112" s="7" t="str">
        <f ca="1">IF('Randomized Data'!S112 = 1, SNPs!$H$7 &amp; SNPs!$H$7, IF('Randomized Data'!T112 = 1, SNPs!$H$7 &amp; INDIRECT("SNPs!" &amp; CHAR(72 +'Randomized Data'!U112) &amp; "7"), INDIRECT("SNPs!" &amp; CHAR(72 +'Randomized Data'!U112) &amp; "7") &amp; INDIRECT("SNPs!" &amp; CHAR(72 +'Randomized Data'!U112) &amp; "7")))</f>
        <v>CC</v>
      </c>
      <c r="AF112" t="str">
        <f>SNPs!$F$8</f>
        <v>rs72558186</v>
      </c>
      <c r="AG112">
        <f>SNPs!$C$8</f>
        <v>10</v>
      </c>
      <c r="AH112">
        <f>SNPs!$D$8</f>
        <v>94781999</v>
      </c>
      <c r="AI112" s="7" t="str">
        <f ca="1">IF('Randomized Data'!V112 = 1, SNPs!$H$8 &amp; SNPs!$H$8, IF('Randomized Data'!W112 = 1, SNPs!$H$8 &amp; INDIRECT("SNPs!" &amp; CHAR(72 +'Randomized Data'!X112) &amp; "8"), INDIRECT("SNPs!" &amp; CHAR(72 +'Randomized Data'!X112) &amp; "8") &amp; INDIRECT("SNPs!" &amp; CHAR(72 +'Randomized Data'!X112) &amp; "8")))</f>
        <v>TA</v>
      </c>
      <c r="AJ112" t="str">
        <f>SNPs!$F$9</f>
        <v>rs56337013</v>
      </c>
      <c r="AK112">
        <f>SNPs!$C$9</f>
        <v>10</v>
      </c>
      <c r="AL112">
        <f>SNPs!$D$9</f>
        <v>94852738</v>
      </c>
      <c r="AM112" s="7" t="str">
        <f ca="1">IF('Randomized Data'!Y$2 = 1, SNPs!$H$9 &amp; SNPs!$H$9, IF('Randomized Data'!Z112 = 1, SNPs!$H$9 &amp; INDIRECT("SNPs!" &amp; CHAR(72 +'Randomized Data'!AA112) &amp; "9"), INDIRECT("SNPs!" &amp; CHAR(72 +'Randomized Data'!AA112) &amp; "9") &amp; INDIRECT("SNPs!" &amp; CHAR(72 +'Randomized Data'!AA112) &amp; "9")))</f>
        <v>TT</v>
      </c>
      <c r="AN112" t="str">
        <f>SNPs!$F$10</f>
        <v>rs17884712</v>
      </c>
      <c r="AO112">
        <f>SNPs!$C$10</f>
        <v>10</v>
      </c>
      <c r="AP112">
        <f>SNPs!$D$10</f>
        <v>94775489</v>
      </c>
      <c r="AQ112" s="7" t="str">
        <f ca="1">IF('Randomized Data'!AB112 = 1, SNPs!$H$10 &amp; SNPs!$H$10, IF('Randomized Data'!AC112 = 1, SNPs!$H$10 &amp; INDIRECT("SNPs!" &amp; CHAR(72 +'Randomized Data'!AD112) &amp; "10"), INDIRECT("SNPs!" &amp; CHAR(72 +'Randomized Data'!AD112) &amp; "10") &amp; INDIRECT("SNPs!" &amp; CHAR(72 +'Randomized Data'!AD112) &amp; "10")))</f>
        <v>GG</v>
      </c>
      <c r="AR112" t="str">
        <f>SNPs!$F$11</f>
        <v>rs6413438</v>
      </c>
      <c r="AS112">
        <f>SNPs!$C$11</f>
        <v>10</v>
      </c>
      <c r="AT112">
        <f>SNPs!$D$11</f>
        <v>94781858</v>
      </c>
      <c r="AU112" s="7" t="str">
        <f ca="1">IF('Randomized Data'!AE112 = 1, SNPs!$H$11 &amp; SNPs!$H$11, IF('Randomized Data'!AF112 = 1, SNPs!$H$11 &amp; INDIRECT("SNPs!" &amp; CHAR(72 +'Randomized Data'!AG112) &amp; "11"), INDIRECT("SNPs!" &amp; CHAR(72 +'Randomized Data'!AG112) &amp; "11") &amp; INDIRECT("SNPs!" &amp; CHAR(72 +'Randomized Data'!AG112) &amp; "11")))</f>
        <v>CC</v>
      </c>
      <c r="AV112" t="str">
        <f>SNPs!$F$12</f>
        <v>rs1057910</v>
      </c>
      <c r="AW112">
        <f>SNPs!$C$12</f>
        <v>10</v>
      </c>
      <c r="AX112">
        <f>SNPs!$D$12</f>
        <v>94981296</v>
      </c>
      <c r="AY112" s="7" t="str">
        <f ca="1">IF('Randomized Data'!AH112 = 1, SNPs!$H$12 &amp; SNPs!$H$12, IF('Randomized Data'!AI112 = 1, SNPs!$H$12 &amp; INDIRECT("SNPs!" &amp; CHAR(72 +'Randomized Data'!AJ112) &amp; "12"), INDIRECT("SNPs!" &amp; CHAR(72 +'Randomized Data'!AJ112) &amp; "12") &amp; INDIRECT("SNPs!" &amp; CHAR(72 +'Randomized Data'!AJ112) &amp; "12")))</f>
        <v>CC</v>
      </c>
      <c r="AZ112" t="str">
        <f>SNPs!$F$13</f>
        <v>rs1799853</v>
      </c>
      <c r="BA112">
        <f>SNPs!$C$13</f>
        <v>10</v>
      </c>
      <c r="BB112">
        <f>SNPs!$D$13</f>
        <v>94942290</v>
      </c>
      <c r="BC112" s="7" t="str">
        <f ca="1">IF('Randomized Data'!AK112 = 1, SNPs!$H$13 &amp; SNPs!$H$13, IF('Randomized Data'!AL112 = 1, SNPs!$H$13 &amp; INDIRECT("SNPs!" &amp; CHAR(72 +'Randomized Data'!AM112) &amp; "13"), INDIRECT("SNPs!" &amp; CHAR(72 +'Randomized Data'!AM112) &amp; "13") &amp; INDIRECT("SNPs!" &amp; CHAR(72 +'Randomized Data'!AM112) &amp; "13")))</f>
        <v>TT</v>
      </c>
      <c r="BD112" t="str">
        <f>SNPs!$F$14</f>
        <v>rs9923231</v>
      </c>
      <c r="BE112">
        <f>SNPs!$C$14</f>
        <v>16</v>
      </c>
      <c r="BF112">
        <f>SNPs!$D$14</f>
        <v>31096368</v>
      </c>
      <c r="BG112" s="7" t="str">
        <f ca="1">IF('Randomized Data'!AN112 = 1, SNPs!$H$14 &amp; SNPs!$H$14, IF('Randomized Data'!AO112 = 1, SNPs!$H$14 &amp; INDIRECT("SNPs!" &amp; CHAR(72 +'Randomized Data'!AP112) &amp; "14"), INDIRECT("SNPs!" &amp; CHAR(72 +'Randomized Data'!AP112) &amp; "14") &amp; INDIRECT("SNPs!" &amp; CHAR(72 +'Randomized Data'!AP112) &amp; "14")))</f>
        <v>GG</v>
      </c>
      <c r="BH112" t="str">
        <f>SNPs!$F$15</f>
        <v>rs9934438</v>
      </c>
      <c r="BI112">
        <f>SNPs!$C$15</f>
        <v>16</v>
      </c>
      <c r="BJ112">
        <f>SNPs!$D$15</f>
        <v>31093557</v>
      </c>
      <c r="BK112" s="7" t="str">
        <f ca="1">IF('Randomized Data'!AQ112 = 1, SNPs!$H$15 &amp; SNPs!$H$15, IF('Randomized Data'!AR112 = 1, SNPs!$H$15 &amp; INDIRECT("SNPs!" &amp; CHAR(72 +'Randomized Data'!AS112) &amp; "15"), INDIRECT("SNPs!" &amp; CHAR(72 +'Randomized Data'!AS112) &amp; "15") &amp; INDIRECT("SNPs!" &amp; CHAR(72 +'Randomized Data'!AS112) &amp; "15")))</f>
        <v>AA</v>
      </c>
      <c r="BL112" t="str">
        <f>SNPs!$F$16</f>
        <v>rs8050894</v>
      </c>
      <c r="BM112">
        <f>SNPs!$C$16</f>
        <v>16</v>
      </c>
      <c r="BN112">
        <f>SNPs!$D$16</f>
        <v>31093188</v>
      </c>
      <c r="BO112" s="7" t="str">
        <f ca="1">IF('Randomized Data'!AT112 = 1, SNPs!$H$16 &amp; SNPs!$H$16, IF('Randomized Data'!AU112 = 1, SNPs!$H$16 &amp; INDIRECT("SNPs!" &amp; CHAR(72 +'Randomized Data'!AV112) &amp; "16"), INDIRECT("SNPs!" &amp; CHAR(72 +'Randomized Data'!AV112) &amp; "16") &amp; INDIRECT("SNPs!" &amp; CHAR(72 +'Randomized Data'!AV112) &amp; "16")))</f>
        <v>CG</v>
      </c>
      <c r="BP112" t="str">
        <f>SNPs!$F$17</f>
        <v>rs6025</v>
      </c>
      <c r="BQ112">
        <f>SNPs!$C$17</f>
        <v>1</v>
      </c>
      <c r="BR112">
        <f>SNPs!$D$17</f>
        <v>169549811</v>
      </c>
      <c r="BS112" s="7" t="str">
        <f ca="1">IF('Randomized Data'!AW112 = 1, SNPs!$H$17 &amp; SNPs!$H$17, IF('Randomized Data'!AX112 = 1, SNPs!$H$17 &amp; INDIRECT("SNPs!" &amp; CHAR(72 +'Randomized Data'!AY112) &amp; "17"), INDIRECT("SNPs!" &amp; CHAR(72 +'Randomized Data'!AY112) &amp; "17") &amp; INDIRECT("SNPs!" &amp; CHAR(72 +'Randomized Data'!AY112) &amp; "17")))</f>
        <v>GG</v>
      </c>
      <c r="BT112" t="str">
        <f>SNPs!$F$18</f>
        <v>rs1799963</v>
      </c>
      <c r="BU112">
        <f>SNPs!$C$18</f>
        <v>11</v>
      </c>
      <c r="BV112">
        <f>SNPs!$D$18</f>
        <v>46739505</v>
      </c>
      <c r="BW112" s="7" t="str">
        <f ca="1">IF('Randomized Data'!AZ112 = 1, SNPs!$H$18 &amp; SNPs!$H$18, IF('Randomized Data'!BA112 = 1, SNPs!$H$18 &amp; INDIRECT("SNPs!" &amp; CHAR(72 +'Randomized Data'!BB112) &amp; "18"), INDIRECT("SNPs!" &amp; CHAR(72 +'Randomized Data'!BB112) &amp; "18") &amp; INDIRECT("SNPs!" &amp; CHAR(72 +'Randomized Data'!BB112) &amp; "18")))</f>
        <v>GA</v>
      </c>
      <c r="BX112" t="str">
        <f>SNPs!$F$19</f>
        <v>rs121913626</v>
      </c>
      <c r="BY112">
        <f>SNPs!$C$19</f>
        <v>14</v>
      </c>
      <c r="BZ112">
        <f>SNPs!$D$19</f>
        <v>23427723</v>
      </c>
      <c r="CA112" s="7" t="str">
        <f ca="1">IF('Randomized Data'!BC112 = 1, SNPs!$H$19 &amp; SNPs!$H$19, IF('Randomized Data'!BD112 = 1, SNPs!$H$19 &amp; INDIRECT("SNPs!" &amp; CHAR(72 +'Randomized Data'!BE112) &amp; "19"), INDIRECT("SNPs!" &amp; CHAR(72 +'Randomized Data'!BE112) &amp; "19") &amp; INDIRECT("SNPs!" &amp; CHAR(72 +'Randomized Data'!BE112) &amp; "19")))</f>
        <v>GG</v>
      </c>
      <c r="CB112" t="str">
        <f>SNPs!$F$20</f>
        <v>rs3218713</v>
      </c>
      <c r="CC112">
        <f>SNPs!$C$20</f>
        <v>14</v>
      </c>
      <c r="CD112">
        <f>SNPs!$D$20</f>
        <v>23431468</v>
      </c>
      <c r="CE112" s="7" t="str">
        <f ca="1">IF('Randomized Data'!BF112 = 1, SNPs!$H$20 &amp; SNPs!$H$20, IF('Randomized Data'!BG112 = 1, SNPs!$H$20 &amp; INDIRECT("SNPs!" &amp; CHAR(72 +'Randomized Data'!BH112) &amp; "20"), INDIRECT("SNPs!" &amp; CHAR(72 +'Randomized Data'!BH112) &amp; "20") &amp; INDIRECT("SNPs!" &amp; CHAR(72 +'Randomized Data'!BH112) &amp; "20")))</f>
        <v>GA</v>
      </c>
      <c r="CF112" t="str">
        <f>SNPs!$F$21</f>
        <v>rs3218714</v>
      </c>
      <c r="CG112">
        <f>SNPs!$C$21</f>
        <v>14</v>
      </c>
      <c r="CH112">
        <f>SNPs!$D$21</f>
        <v>23429279</v>
      </c>
      <c r="CI112" s="7" t="str">
        <f ca="1">IF('Randomized Data'!BI112 = 1, SNPs!$H$21 &amp; SNPs!$H$21, IF('Randomized Data'!BJ112 = 1, SNPs!$H$21 &amp; INDIRECT("SNPs!" &amp; CHAR(72 +'Randomized Data'!BK112) &amp; "21"), INDIRECT("SNPs!" &amp; CHAR(72 +'Randomized Data'!BK112) &amp; "21") &amp; INDIRECT("SNPs!" &amp; CHAR(72 +'Randomized Data'!BK112) &amp; "21")))</f>
        <v>CC</v>
      </c>
      <c r="CJ112" t="str">
        <f>SNPs!$F$22</f>
        <v>rs121964855</v>
      </c>
      <c r="CK112">
        <f>SNPs!$C$22</f>
        <v>1</v>
      </c>
      <c r="CL112">
        <f>SNPs!$D$22</f>
        <v>201365638</v>
      </c>
      <c r="CM112" s="7" t="str">
        <f ca="1">IF('Randomized Data'!BL112 = 1, SNPs!$H$22 &amp; SNPs!$H$22, IF('Randomized Data'!BM112 = 1, SNPs!$H$22 &amp; INDIRECT("SNPs!" &amp; CHAR(72 +'Randomized Data'!BN112) &amp; "22"), INDIRECT("SNPs!" &amp; CHAR(72 +'Randomized Data'!BN112) &amp; "22") &amp; INDIRECT("SNPs!" &amp; CHAR(72 +'Randomized Data'!BN112) &amp; "22")))</f>
        <v>AA</v>
      </c>
      <c r="CN112" t="str">
        <f>SNPs!$F$23</f>
        <v>rs121964856</v>
      </c>
      <c r="CO112">
        <f>SNPs!$C$23</f>
        <v>1</v>
      </c>
      <c r="CP112">
        <f>SNPs!$D$23</f>
        <v>201365297</v>
      </c>
      <c r="CQ112" s="7" t="str">
        <f ca="1">IF('Randomized Data'!BO112 = 1, SNPs!$H$23 &amp; SNPs!$H$23, IF('Randomized Data'!BP112 = 1, SNPs!$H$23 &amp; INDIRECT("SNPs!" &amp; CHAR(72 +'Randomized Data'!BQ112) &amp; "23"), INDIRECT("SNPs!" &amp; CHAR(72 +'Randomized Data'!BQ112) &amp; "23") &amp; INDIRECT("SNPs!" &amp; CHAR(72 +'Randomized Data'!BQ112) &amp; "23")))</f>
        <v>GG</v>
      </c>
      <c r="CR112" t="str">
        <f>SNPs!$F$24</f>
        <v>rs121964857</v>
      </c>
      <c r="CS112">
        <f>SNPs!$C$24</f>
        <v>1</v>
      </c>
      <c r="CT112">
        <f>SNPs!$D$24</f>
        <v>201359245</v>
      </c>
      <c r="CU112" s="7" t="str">
        <f ca="1">IF('Randomized Data'!BR112 = 1, SNPs!$H$24 &amp; SNPs!$H$24, IF('Randomized Data'!BS112 = 1, SNPs!$H$24 &amp; INDIRECT("SNPs!" &amp; CHAR(72 +'Randomized Data'!BT112) &amp; "24"), INDIRECT("SNPs!" &amp; CHAR(72 +'Randomized Data'!BT112) &amp; "24") &amp; INDIRECT("SNPs!" &amp; CHAR(72 +'Randomized Data'!BT112) &amp; "24")))</f>
        <v>TT</v>
      </c>
      <c r="CV112" t="str">
        <f>SNPs!$F$25</f>
        <v>rs28934269</v>
      </c>
      <c r="CW112">
        <f>SNPs!$C$25</f>
        <v>15</v>
      </c>
      <c r="CX112">
        <f>SNPs!$D$25</f>
        <v>63060915</v>
      </c>
      <c r="CY112" s="7" t="str">
        <f ca="1">IF('Randomized Data'!BU112 = 1, SNPs!$H$25 &amp; SNPs!$H$25, IF('Randomized Data'!BV112 = 1, SNPs!$H$25 &amp; INDIRECT("SNPs!" &amp; CHAR(72 +'Randomized Data'!BW112) &amp; "25"), INDIRECT("SNPs!" &amp; CHAR(72 +'Randomized Data'!BW112) &amp; "25") &amp; INDIRECT("SNPs!" &amp; CHAR(72 +'Randomized Data'!BW112) &amp; "25")))</f>
        <v>GG</v>
      </c>
      <c r="CZ112" t="str">
        <f>SNPs!$F$26</f>
        <v>rs28934270</v>
      </c>
      <c r="DA112">
        <f>SNPs!$C$26</f>
        <v>15</v>
      </c>
      <c r="DB112">
        <f>SNPs!$D$26</f>
        <v>63060899</v>
      </c>
      <c r="DC112" s="7" t="str">
        <f ca="1">IF('Randomized Data'!BX112 = 1, SNPs!$H$26 &amp; SNPs!$H$26, IF('Randomized Data'!BY112 = 1, SNPs!$H$26 &amp; INDIRECT("SNPs!" &amp; CHAR(72 +'Randomized Data'!BZ112) &amp; "26"), INDIRECT("SNPs!" &amp; CHAR(72 +'Randomized Data'!BZ112) &amp; "26") &amp; INDIRECT("SNPs!" &amp; CHAR(72 +'Randomized Data'!BZ112) &amp; "26")))</f>
        <v>GG</v>
      </c>
      <c r="DD112" t="str">
        <f>SNPs!$F$27</f>
        <v>rs727504290</v>
      </c>
      <c r="DE112">
        <f>SNPs!$C$27</f>
        <v>15</v>
      </c>
      <c r="DF112">
        <f>SNPs!$D$27</f>
        <v>63042875</v>
      </c>
      <c r="DG112" s="7" t="str">
        <f ca="1">IF('Randomized Data'!CA112 = 1, SNPs!$H$27 &amp; SNPs!$H$27, IF('Randomized Data'!CB112 = 1, SNPs!$H$27 &amp; INDIRECT("SNPs!" &amp; CHAR(72 +'Randomized Data'!CC112) &amp; "27"), INDIRECT("SNPs!" &amp; CHAR(72 +'Randomized Data'!CC112) &amp; "27") &amp; INDIRECT("SNPs!" &amp; CHAR(72 +'Randomized Data'!CC112) &amp; "27")))</f>
        <v>GC</v>
      </c>
      <c r="DH112" t="str">
        <f>SNPs!$F$28</f>
        <v>rs104894504</v>
      </c>
      <c r="DI112">
        <f>SNPs!$C$28</f>
        <v>15</v>
      </c>
      <c r="DJ112">
        <f>SNPs!$D$28</f>
        <v>63057028</v>
      </c>
      <c r="DK112" s="7" t="str">
        <f ca="1">IF('Randomized Data'!CD112 = 1, SNPs!$H$28 &amp; SNPs!$H$28, IF('Randomized Data'!CE112 = 1, SNPs!$H$28 &amp; INDIRECT("SNPs!" &amp; CHAR(72 +'Randomized Data'!CF112) &amp; "28"), INDIRECT("SNPs!" &amp; CHAR(72 +'Randomized Data'!CF112) &amp; "28") &amp; INDIRECT("SNPs!" &amp; CHAR(72 +'Randomized Data'!CF112) &amp; "28")))</f>
        <v>TT</v>
      </c>
      <c r="DL112" t="str">
        <f>SNPs!$F$29</f>
        <v>rs375882485</v>
      </c>
      <c r="DM112">
        <f>SNPs!$C$29</f>
        <v>11</v>
      </c>
      <c r="DN112">
        <f>SNPs!$D$29</f>
        <v>47342698</v>
      </c>
      <c r="DO112" s="7" t="str">
        <f ca="1">IF('Randomized Data'!CG112 = 1, SNPs!$H$29 &amp; SNPs!$H$29, IF('Randomized Data'!CH112 = 1, SNPs!$H$29 &amp; INDIRECT("SNPs!" &amp; CHAR(72 +'Randomized Data'!CI112) &amp; "29"), INDIRECT("SNPs!" &amp; CHAR(72 +'Randomized Data'!CI112) &amp; "29") &amp; INDIRECT("SNPs!" &amp; CHAR(72 +'Randomized Data'!CI112) &amp; "29")))</f>
        <v>AA</v>
      </c>
      <c r="DP112" t="str">
        <f>SNPs!$F$30</f>
        <v>rs397516083</v>
      </c>
      <c r="DQ112">
        <f>SNPs!$C$30</f>
        <v>11</v>
      </c>
      <c r="DR112">
        <f>SNPs!$D$30</f>
        <v>47346379</v>
      </c>
      <c r="DS112" s="7" t="str">
        <f ca="1">IF('Randomized Data'!CJ112 = 1, SNPs!$H$30 &amp; SNPs!$H$30, IF('Randomized Data'!CK112 = 1, SNPs!$H$30 &amp; INDIRECT("SNPs!" &amp; CHAR(72 +'Randomized Data'!CL112) &amp; "30"), INDIRECT("SNPs!" &amp; CHAR(72 +'Randomized Data'!CL112) &amp; "30") &amp; INDIRECT("SNPs!" &amp; CHAR(72 +'Randomized Data'!CL112) &amp; "30")))</f>
        <v>GG</v>
      </c>
      <c r="DT112" t="str">
        <f>SNPs!$F$31</f>
        <v>rs397515937</v>
      </c>
      <c r="DU112">
        <f>SNPs!$C$31</f>
        <v>11</v>
      </c>
      <c r="DV112">
        <f>SNPs!$D$31</f>
        <v>47339792</v>
      </c>
      <c r="DW112" s="7" t="str">
        <f ca="1">IF('Randomized Data'!CM112 = 1, SNPs!$H$31 &amp; SNPs!$H$31, IF('Randomized Data'!CN112 = 1, SNPs!$H$31 &amp; INDIRECT("SNPs!" &amp; CHAR(72 +'Randomized Data'!CO112) &amp; "31"), INDIRECT("SNPs!" &amp; CHAR(72 +'Randomized Data'!CO112) &amp; "31") &amp; INDIRECT("SNPs!" &amp; CHAR(72 +'Randomized Data'!CO112) &amp; "31")))</f>
        <v>AA</v>
      </c>
      <c r="DX112" t="str">
        <f>SNPs!$F$32</f>
        <v>rs397516074</v>
      </c>
      <c r="DY112">
        <f>SNPs!$C$32</f>
        <v>11</v>
      </c>
      <c r="DZ112">
        <f>SNPs!$D$32</f>
        <v>47348424</v>
      </c>
      <c r="EA112" s="7" t="str">
        <f ca="1">IF('Randomized Data'!CP112 = 1, SNPs!$H$32 &amp; SNPs!$H$32, IF('Randomized Data'!CQ112 = 1, SNPs!$H$32 &amp; INDIRECT("SNPs!" &amp; CHAR(72 +'Randomized Data'!CR112) &amp; "32"), INDIRECT("SNPs!" &amp; CHAR(72 +'Randomized Data'!CR112) &amp; "32") &amp; INDIRECT("SNPs!" &amp; CHAR(72 +'Randomized Data'!CR112) &amp; "32")))</f>
        <v>GG</v>
      </c>
      <c r="EB112" t="str">
        <f>SNPs!$F$33</f>
        <v>rs397515963</v>
      </c>
      <c r="EC112">
        <f>SNPs!$C$33</f>
        <v>11</v>
      </c>
      <c r="ED112">
        <f>SNPs!$D$33</f>
        <v>47337729</v>
      </c>
      <c r="EE112" s="7" t="str">
        <f ca="1">IF('Randomized Data'!CS112 = 1, SNPs!$H$33 &amp; SNPs!$H$33, IF('Randomized Data'!CT112 = 1, SNPs!$H$33 &amp; INDIRECT("SNPs!" &amp; CHAR(72 +'Randomized Data'!CU112) &amp; "33"), INDIRECT("SNPs!" &amp; CHAR(72 +'Randomized Data'!CU112) &amp; "33") &amp; INDIRECT("SNPs!" &amp; CHAR(72 +'Randomized Data'!CU112) &amp; "33")))</f>
        <v>-G</v>
      </c>
    </row>
    <row r="113" spans="1:13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  <c r="F113" s="3">
        <v>42170</v>
      </c>
      <c r="G113" s="9" t="str">
        <f>'Randomized Data'!C113</f>
        <v>External Lab</v>
      </c>
      <c r="H113" t="str">
        <f>SNPs!$F$2</f>
        <v>rs12248560</v>
      </c>
      <c r="I113">
        <f>SNPs!$C$2</f>
        <v>10</v>
      </c>
      <c r="J113">
        <f>SNPs!$D$2</f>
        <v>94761900</v>
      </c>
      <c r="K113" t="str">
        <f ca="1">IF('Randomized Data'!D113 = 1, SNPs!$H$2 &amp; SNPs!$H$2, IF('Randomized Data'!E113 = 1, SNPs!$H$2 &amp; INDIRECT("SNPs!" &amp; CHAR(72 +'Randomized Data'!F113) &amp; "2"), INDIRECT("SNPs!" &amp; CHAR(72 +'Randomized Data'!F113) &amp; "2") &amp; INDIRECT("SNPs!" &amp; CHAR(72 +'Randomized Data'!F113) &amp; "2")))</f>
        <v>TT</v>
      </c>
      <c r="L113" t="str">
        <f>SNPs!$F$3</f>
        <v>rs28399504</v>
      </c>
      <c r="M113">
        <f>SNPs!$C$3</f>
        <v>10</v>
      </c>
      <c r="N113">
        <f>SNPs!$D$3</f>
        <v>94762706</v>
      </c>
      <c r="O113" t="str">
        <f ca="1">IF('Randomized Data'!G113 = 1, SNPs!$H$3 &amp; SNPs!$H$3, IF('Randomized Data'!H113 = 1, SNPs!$H$3 &amp; INDIRECT("SNPs!" &amp; CHAR(72 +'Randomized Data'!I113) &amp; "3"), INDIRECT("SNPs!" &amp; CHAR(72 +'Randomized Data'!I113) &amp; "3") &amp; INDIRECT("SNPs!" &amp; CHAR(72 +'Randomized Data'!I113) &amp; "3")))</f>
        <v>AA</v>
      </c>
      <c r="P113" t="str">
        <f>SNPs!$F$4</f>
        <v>rs41291556</v>
      </c>
      <c r="Q113">
        <f>SNPs!$C$4</f>
        <v>10</v>
      </c>
      <c r="R113">
        <f>SNPs!$D$4</f>
        <v>94775416</v>
      </c>
      <c r="S113" t="str">
        <f ca="1">IF('Randomized Data'!J113 = 1, SNPs!$H$4 &amp; SNPs!$H$4, IF('Randomized Data'!K113 = 1, SNPs!$H$4 &amp; INDIRECT("SNPs!" &amp; CHAR(72 +'Randomized Data'!L113) &amp; "4"), INDIRECT("SNPs!" &amp; CHAR(72 +'Randomized Data'!L113) &amp; "4") &amp; INDIRECT("SNPs!" &amp; CHAR(72 +'Randomized Data'!L113) &amp; "4")))</f>
        <v>TC</v>
      </c>
      <c r="T113" t="str">
        <f>SNPs!$F$5</f>
        <v>rs72558184</v>
      </c>
      <c r="U113">
        <f>SNPs!$C$5</f>
        <v>10</v>
      </c>
      <c r="V113">
        <f>SNPs!$D$5</f>
        <v>96535210</v>
      </c>
      <c r="W113" t="str">
        <f ca="1">IF('Randomized Data'!M113 = 1, SNPs!$H$5 &amp; SNPs!$H$5, IF('Randomized Data'!N113 = 1, SNPs!$H$5 &amp; INDIRECT("SNPs!" &amp; CHAR(72 +'Randomized Data'!O113) &amp; "5"), INDIRECT("SNPs!" &amp; CHAR(72 +'Randomized Data'!O113) &amp; "5") &amp; INDIRECT("SNPs!" &amp; CHAR(72 +'Randomized Data'!O113) &amp; "5")))</f>
        <v>AA</v>
      </c>
      <c r="X113" t="str">
        <f>SNPs!$F$6</f>
        <v>rs4986893</v>
      </c>
      <c r="Y113">
        <f>SNPs!$C$6</f>
        <v>10</v>
      </c>
      <c r="Z113">
        <f>SNPs!$D$6</f>
        <v>94780653</v>
      </c>
      <c r="AA113" s="7" t="str">
        <f ca="1">IF('Randomized Data'!P113 = 1, SNPs!$H$6 &amp; SNPs!$H$6, IF('Randomized Data'!Q113 = 1, SNPs!$H$6 &amp; INDIRECT("SNPs!" &amp; CHAR(72 +'Randomized Data'!R113) &amp; "6"), INDIRECT("SNPs!" &amp; CHAR(72 +'Randomized Data'!R113) &amp; "6") &amp; INDIRECT("SNPs!" &amp; CHAR(72 +'Randomized Data'!R113) &amp; "6")))</f>
        <v>GG</v>
      </c>
      <c r="AB113" t="str">
        <f>SNPs!$F$7</f>
        <v>rs4244285</v>
      </c>
      <c r="AC113">
        <f>SNPs!$C$7</f>
        <v>10</v>
      </c>
      <c r="AD113">
        <f>SNPs!$D$7</f>
        <v>94781859</v>
      </c>
      <c r="AE113" s="7" t="str">
        <f ca="1">IF('Randomized Data'!S113 = 1, SNPs!$H$7 &amp; SNPs!$H$7, IF('Randomized Data'!T113 = 1, SNPs!$H$7 &amp; INDIRECT("SNPs!" &amp; CHAR(72 +'Randomized Data'!U113) &amp; "7"), INDIRECT("SNPs!" &amp; CHAR(72 +'Randomized Data'!U113) &amp; "7") &amp; INDIRECT("SNPs!" &amp; CHAR(72 +'Randomized Data'!U113) &amp; "7")))</f>
        <v>GG</v>
      </c>
      <c r="AF113" t="str">
        <f>SNPs!$F$8</f>
        <v>rs72558186</v>
      </c>
      <c r="AG113">
        <f>SNPs!$C$8</f>
        <v>10</v>
      </c>
      <c r="AH113">
        <f>SNPs!$D$8</f>
        <v>94781999</v>
      </c>
      <c r="AI113" s="7" t="str">
        <f ca="1">IF('Randomized Data'!V113 = 1, SNPs!$H$8 &amp; SNPs!$H$8, IF('Randomized Data'!W113 = 1, SNPs!$H$8 &amp; INDIRECT("SNPs!" &amp; CHAR(72 +'Randomized Data'!X113) &amp; "8"), INDIRECT("SNPs!" &amp; CHAR(72 +'Randomized Data'!X113) &amp; "8") &amp; INDIRECT("SNPs!" &amp; CHAR(72 +'Randomized Data'!X113) &amp; "8")))</f>
        <v>TA</v>
      </c>
      <c r="AJ113" t="str">
        <f>SNPs!$F$9</f>
        <v>rs56337013</v>
      </c>
      <c r="AK113">
        <f>SNPs!$C$9</f>
        <v>10</v>
      </c>
      <c r="AL113">
        <f>SNPs!$D$9</f>
        <v>94852738</v>
      </c>
      <c r="AM113" s="7" t="str">
        <f ca="1">IF('Randomized Data'!Y$2 = 1, SNPs!$H$9 &amp; SNPs!$H$9, IF('Randomized Data'!Z113 = 1, SNPs!$H$9 &amp; INDIRECT("SNPs!" &amp; CHAR(72 +'Randomized Data'!AA113) &amp; "9"), INDIRECT("SNPs!" &amp; CHAR(72 +'Randomized Data'!AA113) &amp; "9") &amp; INDIRECT("SNPs!" &amp; CHAR(72 +'Randomized Data'!AA113) &amp; "9")))</f>
        <v>CT</v>
      </c>
      <c r="AN113" t="str">
        <f>SNPs!$F$10</f>
        <v>rs17884712</v>
      </c>
      <c r="AO113">
        <f>SNPs!$C$10</f>
        <v>10</v>
      </c>
      <c r="AP113">
        <f>SNPs!$D$10</f>
        <v>94775489</v>
      </c>
      <c r="AQ113" s="7" t="str">
        <f ca="1">IF('Randomized Data'!AB113 = 1, SNPs!$H$10 &amp; SNPs!$H$10, IF('Randomized Data'!AC113 = 1, SNPs!$H$10 &amp; INDIRECT("SNPs!" &amp; CHAR(72 +'Randomized Data'!AD113) &amp; "10"), INDIRECT("SNPs!" &amp; CHAR(72 +'Randomized Data'!AD113) &amp; "10") &amp; INDIRECT("SNPs!" &amp; CHAR(72 +'Randomized Data'!AD113) &amp; "10")))</f>
        <v>GG</v>
      </c>
      <c r="AR113" t="str">
        <f>SNPs!$F$11</f>
        <v>rs6413438</v>
      </c>
      <c r="AS113">
        <f>SNPs!$C$11</f>
        <v>10</v>
      </c>
      <c r="AT113">
        <f>SNPs!$D$11</f>
        <v>94781858</v>
      </c>
      <c r="AU113" s="7" t="str">
        <f ca="1">IF('Randomized Data'!AE113 = 1, SNPs!$H$11 &amp; SNPs!$H$11, IF('Randomized Data'!AF113 = 1, SNPs!$H$11 &amp; INDIRECT("SNPs!" &amp; CHAR(72 +'Randomized Data'!AG113) &amp; "11"), INDIRECT("SNPs!" &amp; CHAR(72 +'Randomized Data'!AG113) &amp; "11") &amp; INDIRECT("SNPs!" &amp; CHAR(72 +'Randomized Data'!AG113) &amp; "11")))</f>
        <v>CC</v>
      </c>
      <c r="AV113" t="str">
        <f>SNPs!$F$12</f>
        <v>rs1057910</v>
      </c>
      <c r="AW113">
        <f>SNPs!$C$12</f>
        <v>10</v>
      </c>
      <c r="AX113">
        <f>SNPs!$D$12</f>
        <v>94981296</v>
      </c>
      <c r="AY113" s="7" t="str">
        <f ca="1">IF('Randomized Data'!AH113 = 1, SNPs!$H$12 &amp; SNPs!$H$12, IF('Randomized Data'!AI113 = 1, SNPs!$H$12 &amp; INDIRECT("SNPs!" &amp; CHAR(72 +'Randomized Data'!AJ113) &amp; "12"), INDIRECT("SNPs!" &amp; CHAR(72 +'Randomized Data'!AJ113) &amp; "12") &amp; INDIRECT("SNPs!" &amp; CHAR(72 +'Randomized Data'!AJ113) &amp; "12")))</f>
        <v>AA</v>
      </c>
      <c r="AZ113" t="str">
        <f>SNPs!$F$13</f>
        <v>rs1799853</v>
      </c>
      <c r="BA113">
        <f>SNPs!$C$13</f>
        <v>10</v>
      </c>
      <c r="BB113">
        <f>SNPs!$D$13</f>
        <v>94942290</v>
      </c>
      <c r="BC113" s="7" t="str">
        <f ca="1">IF('Randomized Data'!AK113 = 1, SNPs!$H$13 &amp; SNPs!$H$13, IF('Randomized Data'!AL113 = 1, SNPs!$H$13 &amp; INDIRECT("SNPs!" &amp; CHAR(72 +'Randomized Data'!AM113) &amp; "13"), INDIRECT("SNPs!" &amp; CHAR(72 +'Randomized Data'!AM113) &amp; "13") &amp; INDIRECT("SNPs!" &amp; CHAR(72 +'Randomized Data'!AM113) &amp; "13")))</f>
        <v>CC</v>
      </c>
      <c r="BD113" t="str">
        <f>SNPs!$F$14</f>
        <v>rs9923231</v>
      </c>
      <c r="BE113">
        <f>SNPs!$C$14</f>
        <v>16</v>
      </c>
      <c r="BF113">
        <f>SNPs!$D$14</f>
        <v>31096368</v>
      </c>
      <c r="BG113" s="7" t="str">
        <f ca="1">IF('Randomized Data'!AN113 = 1, SNPs!$H$14 &amp; SNPs!$H$14, IF('Randomized Data'!AO113 = 1, SNPs!$H$14 &amp; INDIRECT("SNPs!" &amp; CHAR(72 +'Randomized Data'!AP113) &amp; "14"), INDIRECT("SNPs!" &amp; CHAR(72 +'Randomized Data'!AP113) &amp; "14") &amp; INDIRECT("SNPs!" &amp; CHAR(72 +'Randomized Data'!AP113) &amp; "14")))</f>
        <v>CA</v>
      </c>
      <c r="BH113" t="str">
        <f>SNPs!$F$15</f>
        <v>rs9934438</v>
      </c>
      <c r="BI113">
        <f>SNPs!$C$15</f>
        <v>16</v>
      </c>
      <c r="BJ113">
        <f>SNPs!$D$15</f>
        <v>31093557</v>
      </c>
      <c r="BK113" s="7" t="str">
        <f ca="1">IF('Randomized Data'!AQ113 = 1, SNPs!$H$15 &amp; SNPs!$H$15, IF('Randomized Data'!AR113 = 1, SNPs!$H$15 &amp; INDIRECT("SNPs!" &amp; CHAR(72 +'Randomized Data'!AS113) &amp; "15"), INDIRECT("SNPs!" &amp; CHAR(72 +'Randomized Data'!AS113) &amp; "15") &amp; INDIRECT("SNPs!" &amp; CHAR(72 +'Randomized Data'!AS113) &amp; "15")))</f>
        <v>AA</v>
      </c>
      <c r="BL113" t="str">
        <f>SNPs!$F$16</f>
        <v>rs8050894</v>
      </c>
      <c r="BM113">
        <f>SNPs!$C$16</f>
        <v>16</v>
      </c>
      <c r="BN113">
        <f>SNPs!$D$16</f>
        <v>31093188</v>
      </c>
      <c r="BO113" s="7" t="str">
        <f ca="1">IF('Randomized Data'!AT113 = 1, SNPs!$H$16 &amp; SNPs!$H$16, IF('Randomized Data'!AU113 = 1, SNPs!$H$16 &amp; INDIRECT("SNPs!" &amp; CHAR(72 +'Randomized Data'!AV113) &amp; "16"), INDIRECT("SNPs!" &amp; CHAR(72 +'Randomized Data'!AV113) &amp; "16") &amp; INDIRECT("SNPs!" &amp; CHAR(72 +'Randomized Data'!AV113) &amp; "16")))</f>
        <v>CC</v>
      </c>
      <c r="BP113" t="str">
        <f>SNPs!$F$17</f>
        <v>rs6025</v>
      </c>
      <c r="BQ113">
        <f>SNPs!$C$17</f>
        <v>1</v>
      </c>
      <c r="BR113">
        <f>SNPs!$D$17</f>
        <v>169549811</v>
      </c>
      <c r="BS113" s="7" t="str">
        <f ca="1">IF('Randomized Data'!AW113 = 1, SNPs!$H$17 &amp; SNPs!$H$17, IF('Randomized Data'!AX113 = 1, SNPs!$H$17 &amp; INDIRECT("SNPs!" &amp; CHAR(72 +'Randomized Data'!AY113) &amp; "17"), INDIRECT("SNPs!" &amp; CHAR(72 +'Randomized Data'!AY113) &amp; "17") &amp; INDIRECT("SNPs!" &amp; CHAR(72 +'Randomized Data'!AY113) &amp; "17")))</f>
        <v>AA</v>
      </c>
      <c r="BT113" t="str">
        <f>SNPs!$F$18</f>
        <v>rs1799963</v>
      </c>
      <c r="BU113">
        <f>SNPs!$C$18</f>
        <v>11</v>
      </c>
      <c r="BV113">
        <f>SNPs!$D$18</f>
        <v>46739505</v>
      </c>
      <c r="BW113" s="7" t="str">
        <f ca="1">IF('Randomized Data'!AZ113 = 1, SNPs!$H$18 &amp; SNPs!$H$18, IF('Randomized Data'!BA113 = 1, SNPs!$H$18 &amp; INDIRECT("SNPs!" &amp; CHAR(72 +'Randomized Data'!BB113) &amp; "18"), INDIRECT("SNPs!" &amp; CHAR(72 +'Randomized Data'!BB113) &amp; "18") &amp; INDIRECT("SNPs!" &amp; CHAR(72 +'Randomized Data'!BB113) &amp; "18")))</f>
        <v>GG</v>
      </c>
      <c r="BX113" t="str">
        <f>SNPs!$F$19</f>
        <v>rs121913626</v>
      </c>
      <c r="BY113">
        <f>SNPs!$C$19</f>
        <v>14</v>
      </c>
      <c r="BZ113">
        <f>SNPs!$D$19</f>
        <v>23427723</v>
      </c>
      <c r="CA113" s="7" t="str">
        <f ca="1">IF('Randomized Data'!BC113 = 1, SNPs!$H$19 &amp; SNPs!$H$19, IF('Randomized Data'!BD113 = 1, SNPs!$H$19 &amp; INDIRECT("SNPs!" &amp; CHAR(72 +'Randomized Data'!BE113) &amp; "19"), INDIRECT("SNPs!" &amp; CHAR(72 +'Randomized Data'!BE113) &amp; "19") &amp; INDIRECT("SNPs!" &amp; CHAR(72 +'Randomized Data'!BE113) &amp; "19")))</f>
        <v>GG</v>
      </c>
      <c r="CB113" t="str">
        <f>SNPs!$F$20</f>
        <v>rs3218713</v>
      </c>
      <c r="CC113">
        <f>SNPs!$C$20</f>
        <v>14</v>
      </c>
      <c r="CD113">
        <f>SNPs!$D$20</f>
        <v>23431468</v>
      </c>
      <c r="CE113" s="7" t="str">
        <f ca="1">IF('Randomized Data'!BF113 = 1, SNPs!$H$20 &amp; SNPs!$H$20, IF('Randomized Data'!BG113 = 1, SNPs!$H$20 &amp; INDIRECT("SNPs!" &amp; CHAR(72 +'Randomized Data'!BH113) &amp; "20"), INDIRECT("SNPs!" &amp; CHAR(72 +'Randomized Data'!BH113) &amp; "20") &amp; INDIRECT("SNPs!" &amp; CHAR(72 +'Randomized Data'!BH113) &amp; "20")))</f>
        <v>GA</v>
      </c>
      <c r="CF113" t="str">
        <f>SNPs!$F$21</f>
        <v>rs3218714</v>
      </c>
      <c r="CG113">
        <f>SNPs!$C$21</f>
        <v>14</v>
      </c>
      <c r="CH113">
        <f>SNPs!$D$21</f>
        <v>23429279</v>
      </c>
      <c r="CI113" s="7" t="str">
        <f ca="1">IF('Randomized Data'!BI113 = 1, SNPs!$H$21 &amp; SNPs!$H$21, IF('Randomized Data'!BJ113 = 1, SNPs!$H$21 &amp; INDIRECT("SNPs!" &amp; CHAR(72 +'Randomized Data'!BK113) &amp; "21"), INDIRECT("SNPs!" &amp; CHAR(72 +'Randomized Data'!BK113) &amp; "21") &amp; INDIRECT("SNPs!" &amp; CHAR(72 +'Randomized Data'!BK113) &amp; "21")))</f>
        <v>CT</v>
      </c>
      <c r="CJ113" t="str">
        <f>SNPs!$F$22</f>
        <v>rs121964855</v>
      </c>
      <c r="CK113">
        <f>SNPs!$C$22</f>
        <v>1</v>
      </c>
      <c r="CL113">
        <f>SNPs!$D$22</f>
        <v>201365638</v>
      </c>
      <c r="CM113" s="7" t="str">
        <f ca="1">IF('Randomized Data'!BL113 = 1, SNPs!$H$22 &amp; SNPs!$H$22, IF('Randomized Data'!BM113 = 1, SNPs!$H$22 &amp; INDIRECT("SNPs!" &amp; CHAR(72 +'Randomized Data'!BN113) &amp; "22"), INDIRECT("SNPs!" &amp; CHAR(72 +'Randomized Data'!BN113) &amp; "22") &amp; INDIRECT("SNPs!" &amp; CHAR(72 +'Randomized Data'!BN113) &amp; "22")))</f>
        <v>TT</v>
      </c>
      <c r="CN113" t="str">
        <f>SNPs!$F$23</f>
        <v>rs121964856</v>
      </c>
      <c r="CO113">
        <f>SNPs!$C$23</f>
        <v>1</v>
      </c>
      <c r="CP113">
        <f>SNPs!$D$23</f>
        <v>201365297</v>
      </c>
      <c r="CQ113" s="7" t="str">
        <f ca="1">IF('Randomized Data'!BO113 = 1, SNPs!$H$23 &amp; SNPs!$H$23, IF('Randomized Data'!BP113 = 1, SNPs!$H$23 &amp; INDIRECT("SNPs!" &amp; CHAR(72 +'Randomized Data'!BQ113) &amp; "23"), INDIRECT("SNPs!" &amp; CHAR(72 +'Randomized Data'!BQ113) &amp; "23") &amp; INDIRECT("SNPs!" &amp; CHAR(72 +'Randomized Data'!BQ113) &amp; "23")))</f>
        <v>AA</v>
      </c>
      <c r="CR113" t="str">
        <f>SNPs!$F$24</f>
        <v>rs121964857</v>
      </c>
      <c r="CS113">
        <f>SNPs!$C$24</f>
        <v>1</v>
      </c>
      <c r="CT113">
        <f>SNPs!$D$24</f>
        <v>201359245</v>
      </c>
      <c r="CU113" s="7" t="str">
        <f ca="1">IF('Randomized Data'!BR113 = 1, SNPs!$H$24 &amp; SNPs!$H$24, IF('Randomized Data'!BS113 = 1, SNPs!$H$24 &amp; INDIRECT("SNPs!" &amp; CHAR(72 +'Randomized Data'!BT113) &amp; "24"), INDIRECT("SNPs!" &amp; CHAR(72 +'Randomized Data'!BT113) &amp; "24") &amp; INDIRECT("SNPs!" &amp; CHAR(72 +'Randomized Data'!BT113) &amp; "24")))</f>
        <v>CC</v>
      </c>
      <c r="CV113" t="str">
        <f>SNPs!$F$25</f>
        <v>rs28934269</v>
      </c>
      <c r="CW113">
        <f>SNPs!$C$25</f>
        <v>15</v>
      </c>
      <c r="CX113">
        <f>SNPs!$D$25</f>
        <v>63060915</v>
      </c>
      <c r="CY113" s="7" t="str">
        <f ca="1">IF('Randomized Data'!BU113 = 1, SNPs!$H$25 &amp; SNPs!$H$25, IF('Randomized Data'!BV113 = 1, SNPs!$H$25 &amp; INDIRECT("SNPs!" &amp; CHAR(72 +'Randomized Data'!BW113) &amp; "25"), INDIRECT("SNPs!" &amp; CHAR(72 +'Randomized Data'!BW113) &amp; "25") &amp; INDIRECT("SNPs!" &amp; CHAR(72 +'Randomized Data'!BW113) &amp; "25")))</f>
        <v>GG</v>
      </c>
      <c r="CZ113" t="str">
        <f>SNPs!$F$26</f>
        <v>rs28934270</v>
      </c>
      <c r="DA113">
        <f>SNPs!$C$26</f>
        <v>15</v>
      </c>
      <c r="DB113">
        <f>SNPs!$D$26</f>
        <v>63060899</v>
      </c>
      <c r="DC113" s="7" t="str">
        <f ca="1">IF('Randomized Data'!BX113 = 1, SNPs!$H$26 &amp; SNPs!$H$26, IF('Randomized Data'!BY113 = 1, SNPs!$H$26 &amp; INDIRECT("SNPs!" &amp; CHAR(72 +'Randomized Data'!BZ113) &amp; "26"), INDIRECT("SNPs!" &amp; CHAR(72 +'Randomized Data'!BZ113) &amp; "26") &amp; INDIRECT("SNPs!" &amp; CHAR(72 +'Randomized Data'!BZ113) &amp; "26")))</f>
        <v>AA</v>
      </c>
      <c r="DD113" t="str">
        <f>SNPs!$F$27</f>
        <v>rs727504290</v>
      </c>
      <c r="DE113">
        <f>SNPs!$C$27</f>
        <v>15</v>
      </c>
      <c r="DF113">
        <f>SNPs!$D$27</f>
        <v>63042875</v>
      </c>
      <c r="DG113" s="7" t="str">
        <f ca="1">IF('Randomized Data'!CA113 = 1, SNPs!$H$27 &amp; SNPs!$H$27, IF('Randomized Data'!CB113 = 1, SNPs!$H$27 &amp; INDIRECT("SNPs!" &amp; CHAR(72 +'Randomized Data'!CC113) &amp; "27"), INDIRECT("SNPs!" &amp; CHAR(72 +'Randomized Data'!CC113) &amp; "27") &amp; INDIRECT("SNPs!" &amp; CHAR(72 +'Randomized Data'!CC113) &amp; "27")))</f>
        <v>GC</v>
      </c>
      <c r="DH113" t="str">
        <f>SNPs!$F$28</f>
        <v>rs104894504</v>
      </c>
      <c r="DI113">
        <f>SNPs!$C$28</f>
        <v>15</v>
      </c>
      <c r="DJ113">
        <f>SNPs!$D$28</f>
        <v>63057028</v>
      </c>
      <c r="DK113" s="7" t="str">
        <f ca="1">IF('Randomized Data'!CD113 = 1, SNPs!$H$28 &amp; SNPs!$H$28, IF('Randomized Data'!CE113 = 1, SNPs!$H$28 &amp; INDIRECT("SNPs!" &amp; CHAR(72 +'Randomized Data'!CF113) &amp; "28"), INDIRECT("SNPs!" &amp; CHAR(72 +'Randomized Data'!CF113) &amp; "28") &amp; INDIRECT("SNPs!" &amp; CHAR(72 +'Randomized Data'!CF113) &amp; "28")))</f>
        <v>CC</v>
      </c>
      <c r="DL113" t="str">
        <f>SNPs!$F$29</f>
        <v>rs375882485</v>
      </c>
      <c r="DM113">
        <f>SNPs!$C$29</f>
        <v>11</v>
      </c>
      <c r="DN113">
        <f>SNPs!$D$29</f>
        <v>47342698</v>
      </c>
      <c r="DO113" s="7" t="str">
        <f ca="1">IF('Randomized Data'!CG113 = 1, SNPs!$H$29 &amp; SNPs!$H$29, IF('Randomized Data'!CH113 = 1, SNPs!$H$29 &amp; INDIRECT("SNPs!" &amp; CHAR(72 +'Randomized Data'!CI113) &amp; "29"), INDIRECT("SNPs!" &amp; CHAR(72 +'Randomized Data'!CI113) &amp; "29") &amp; INDIRECT("SNPs!" &amp; CHAR(72 +'Randomized Data'!CI113) &amp; "29")))</f>
        <v>GG</v>
      </c>
      <c r="DP113" t="str">
        <f>SNPs!$F$30</f>
        <v>rs397516083</v>
      </c>
      <c r="DQ113">
        <f>SNPs!$C$30</f>
        <v>11</v>
      </c>
      <c r="DR113">
        <f>SNPs!$D$30</f>
        <v>47346379</v>
      </c>
      <c r="DS113" s="7" t="str">
        <f ca="1">IF('Randomized Data'!CJ113 = 1, SNPs!$H$30 &amp; SNPs!$H$30, IF('Randomized Data'!CK113 = 1, SNPs!$H$30 &amp; INDIRECT("SNPs!" &amp; CHAR(72 +'Randomized Data'!CL113) &amp; "30"), INDIRECT("SNPs!" &amp; CHAR(72 +'Randomized Data'!CL113) &amp; "30") &amp; INDIRECT("SNPs!" &amp; CHAR(72 +'Randomized Data'!CL113) &amp; "30")))</f>
        <v>GA</v>
      </c>
      <c r="DT113" t="str">
        <f>SNPs!$F$31</f>
        <v>rs397515937</v>
      </c>
      <c r="DU113">
        <f>SNPs!$C$31</f>
        <v>11</v>
      </c>
      <c r="DV113">
        <f>SNPs!$D$31</f>
        <v>47339792</v>
      </c>
      <c r="DW113" s="7" t="str">
        <f ca="1">IF('Randomized Data'!CM113 = 1, SNPs!$H$31 &amp; SNPs!$H$31, IF('Randomized Data'!CN113 = 1, SNPs!$H$31 &amp; INDIRECT("SNPs!" &amp; CHAR(72 +'Randomized Data'!CO113) &amp; "31"), INDIRECT("SNPs!" &amp; CHAR(72 +'Randomized Data'!CO113) &amp; "31") &amp; INDIRECT("SNPs!" &amp; CHAR(72 +'Randomized Data'!CO113) &amp; "31")))</f>
        <v>AA</v>
      </c>
      <c r="DX113" t="str">
        <f>SNPs!$F$32</f>
        <v>rs397516074</v>
      </c>
      <c r="DY113">
        <f>SNPs!$C$32</f>
        <v>11</v>
      </c>
      <c r="DZ113">
        <f>SNPs!$D$32</f>
        <v>47348424</v>
      </c>
      <c r="EA113" s="7" t="str">
        <f ca="1">IF('Randomized Data'!CP113 = 1, SNPs!$H$32 &amp; SNPs!$H$32, IF('Randomized Data'!CQ113 = 1, SNPs!$H$32 &amp; INDIRECT("SNPs!" &amp; CHAR(72 +'Randomized Data'!CR113) &amp; "32"), INDIRECT("SNPs!" &amp; CHAR(72 +'Randomized Data'!CR113) &amp; "32") &amp; INDIRECT("SNPs!" &amp; CHAR(72 +'Randomized Data'!CR113) &amp; "32")))</f>
        <v>AA</v>
      </c>
      <c r="EB113" t="str">
        <f>SNPs!$F$33</f>
        <v>rs397515963</v>
      </c>
      <c r="EC113">
        <f>SNPs!$C$33</f>
        <v>11</v>
      </c>
      <c r="ED113">
        <f>SNPs!$D$33</f>
        <v>47337729</v>
      </c>
      <c r="EE113" s="7" t="str">
        <f ca="1">IF('Randomized Data'!CS113 = 1, SNPs!$H$33 &amp; SNPs!$H$33, IF('Randomized Data'!CT113 = 1, SNPs!$H$33 &amp; INDIRECT("SNPs!" &amp; CHAR(72 +'Randomized Data'!CU113) &amp; "33"), INDIRECT("SNPs!" &amp; CHAR(72 +'Randomized Data'!CU113) &amp; "33") &amp; INDIRECT("SNPs!" &amp; CHAR(72 +'Randomized Data'!CU113) &amp; "33")))</f>
        <v>--</v>
      </c>
    </row>
    <row r="114" spans="1:13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  <c r="F114" s="3">
        <v>42205</v>
      </c>
      <c r="G114" s="9" t="str">
        <f>'Randomized Data'!C114</f>
        <v>Internal Lab</v>
      </c>
      <c r="H114" t="str">
        <f>SNPs!$F$2</f>
        <v>rs12248560</v>
      </c>
      <c r="I114">
        <f>SNPs!$C$2</f>
        <v>10</v>
      </c>
      <c r="J114">
        <f>SNPs!$D$2</f>
        <v>94761900</v>
      </c>
      <c r="K114" t="str">
        <f ca="1">IF('Randomized Data'!D114 = 1, SNPs!$H$2 &amp; SNPs!$H$2, IF('Randomized Data'!E114 = 1, SNPs!$H$2 &amp; INDIRECT("SNPs!" &amp; CHAR(72 +'Randomized Data'!F114) &amp; "2"), INDIRECT("SNPs!" &amp; CHAR(72 +'Randomized Data'!F114) &amp; "2") &amp; INDIRECT("SNPs!" &amp; CHAR(72 +'Randomized Data'!F114) &amp; "2")))</f>
        <v>CC</v>
      </c>
      <c r="L114" t="str">
        <f>SNPs!$F$3</f>
        <v>rs28399504</v>
      </c>
      <c r="M114">
        <f>SNPs!$C$3</f>
        <v>10</v>
      </c>
      <c r="N114">
        <f>SNPs!$D$3</f>
        <v>94762706</v>
      </c>
      <c r="O114" t="str">
        <f ca="1">IF('Randomized Data'!G114 = 1, SNPs!$H$3 &amp; SNPs!$H$3, IF('Randomized Data'!H114 = 1, SNPs!$H$3 &amp; INDIRECT("SNPs!" &amp; CHAR(72 +'Randomized Data'!I114) &amp; "3"), INDIRECT("SNPs!" &amp; CHAR(72 +'Randomized Data'!I114) &amp; "3") &amp; INDIRECT("SNPs!" &amp; CHAR(72 +'Randomized Data'!I114) &amp; "3")))</f>
        <v>GG</v>
      </c>
      <c r="P114" t="str">
        <f>SNPs!$F$4</f>
        <v>rs41291556</v>
      </c>
      <c r="Q114">
        <f>SNPs!$C$4</f>
        <v>10</v>
      </c>
      <c r="R114">
        <f>SNPs!$D$4</f>
        <v>94775416</v>
      </c>
      <c r="S114" t="str">
        <f ca="1">IF('Randomized Data'!J114 = 1, SNPs!$H$4 &amp; SNPs!$H$4, IF('Randomized Data'!K114 = 1, SNPs!$H$4 &amp; INDIRECT("SNPs!" &amp; CHAR(72 +'Randomized Data'!L114) &amp; "4"), INDIRECT("SNPs!" &amp; CHAR(72 +'Randomized Data'!L114) &amp; "4") &amp; INDIRECT("SNPs!" &amp; CHAR(72 +'Randomized Data'!L114) &amp; "4")))</f>
        <v>TC</v>
      </c>
      <c r="T114" t="str">
        <f>SNPs!$F$5</f>
        <v>rs72558184</v>
      </c>
      <c r="U114">
        <f>SNPs!$C$5</f>
        <v>10</v>
      </c>
      <c r="V114">
        <f>SNPs!$D$5</f>
        <v>96535210</v>
      </c>
      <c r="W114" t="str">
        <f ca="1">IF('Randomized Data'!M114 = 1, SNPs!$H$5 &amp; SNPs!$H$5, IF('Randomized Data'!N114 = 1, SNPs!$H$5 &amp; INDIRECT("SNPs!" &amp; CHAR(72 +'Randomized Data'!O114) &amp; "5"), INDIRECT("SNPs!" &amp; CHAR(72 +'Randomized Data'!O114) &amp; "5") &amp; INDIRECT("SNPs!" &amp; CHAR(72 +'Randomized Data'!O114) &amp; "5")))</f>
        <v>GG</v>
      </c>
      <c r="X114" t="str">
        <f>SNPs!$F$6</f>
        <v>rs4986893</v>
      </c>
      <c r="Y114">
        <f>SNPs!$C$6</f>
        <v>10</v>
      </c>
      <c r="Z114">
        <f>SNPs!$D$6</f>
        <v>94780653</v>
      </c>
      <c r="AA114" s="7" t="str">
        <f ca="1">IF('Randomized Data'!P114 = 1, SNPs!$H$6 &amp; SNPs!$H$6, IF('Randomized Data'!Q114 = 1, SNPs!$H$6 &amp; INDIRECT("SNPs!" &amp; CHAR(72 +'Randomized Data'!R114) &amp; "6"), INDIRECT("SNPs!" &amp; CHAR(72 +'Randomized Data'!R114) &amp; "6") &amp; INDIRECT("SNPs!" &amp; CHAR(72 +'Randomized Data'!R114) &amp; "6")))</f>
        <v>AA</v>
      </c>
      <c r="AB114" t="str">
        <f>SNPs!$F$7</f>
        <v>rs4244285</v>
      </c>
      <c r="AC114">
        <f>SNPs!$C$7</f>
        <v>10</v>
      </c>
      <c r="AD114">
        <f>SNPs!$D$7</f>
        <v>94781859</v>
      </c>
      <c r="AE114" s="7" t="str">
        <f ca="1">IF('Randomized Data'!S114 = 1, SNPs!$H$7 &amp; SNPs!$H$7, IF('Randomized Data'!T114 = 1, SNPs!$H$7 &amp; INDIRECT("SNPs!" &amp; CHAR(72 +'Randomized Data'!U114) &amp; "7"), INDIRECT("SNPs!" &amp; CHAR(72 +'Randomized Data'!U114) &amp; "7") &amp; INDIRECT("SNPs!" &amp; CHAR(72 +'Randomized Data'!U114) &amp; "7")))</f>
        <v>AA</v>
      </c>
      <c r="AF114" t="str">
        <f>SNPs!$F$8</f>
        <v>rs72558186</v>
      </c>
      <c r="AG114">
        <f>SNPs!$C$8</f>
        <v>10</v>
      </c>
      <c r="AH114">
        <f>SNPs!$D$8</f>
        <v>94781999</v>
      </c>
      <c r="AI114" s="7" t="str">
        <f ca="1">IF('Randomized Data'!V114 = 1, SNPs!$H$8 &amp; SNPs!$H$8, IF('Randomized Data'!W114 = 1, SNPs!$H$8 &amp; INDIRECT("SNPs!" &amp; CHAR(72 +'Randomized Data'!X114) &amp; "8"), INDIRECT("SNPs!" &amp; CHAR(72 +'Randomized Data'!X114) &amp; "8") &amp; INDIRECT("SNPs!" &amp; CHAR(72 +'Randomized Data'!X114) &amp; "8")))</f>
        <v>TT</v>
      </c>
      <c r="AJ114" t="str">
        <f>SNPs!$F$9</f>
        <v>rs56337013</v>
      </c>
      <c r="AK114">
        <f>SNPs!$C$9</f>
        <v>10</v>
      </c>
      <c r="AL114">
        <f>SNPs!$D$9</f>
        <v>94852738</v>
      </c>
      <c r="AM114" s="7" t="str">
        <f ca="1">IF('Randomized Data'!Y$2 = 1, SNPs!$H$9 &amp; SNPs!$H$9, IF('Randomized Data'!Z114 = 1, SNPs!$H$9 &amp; INDIRECT("SNPs!" &amp; CHAR(72 +'Randomized Data'!AA114) &amp; "9"), INDIRECT("SNPs!" &amp; CHAR(72 +'Randomized Data'!AA114) &amp; "9") &amp; INDIRECT("SNPs!" &amp; CHAR(72 +'Randomized Data'!AA114) &amp; "9")))</f>
        <v>CT</v>
      </c>
      <c r="AN114" t="str">
        <f>SNPs!$F$10</f>
        <v>rs17884712</v>
      </c>
      <c r="AO114">
        <f>SNPs!$C$10</f>
        <v>10</v>
      </c>
      <c r="AP114">
        <f>SNPs!$D$10</f>
        <v>94775489</v>
      </c>
      <c r="AQ114" s="7" t="str">
        <f ca="1">IF('Randomized Data'!AB114 = 1, SNPs!$H$10 &amp; SNPs!$H$10, IF('Randomized Data'!AC114 = 1, SNPs!$H$10 &amp; INDIRECT("SNPs!" &amp; CHAR(72 +'Randomized Data'!AD114) &amp; "10"), INDIRECT("SNPs!" &amp; CHAR(72 +'Randomized Data'!AD114) &amp; "10") &amp; INDIRECT("SNPs!" &amp; CHAR(72 +'Randomized Data'!AD114) &amp; "10")))</f>
        <v>GG</v>
      </c>
      <c r="AR114" t="str">
        <f>SNPs!$F$11</f>
        <v>rs6413438</v>
      </c>
      <c r="AS114">
        <f>SNPs!$C$11</f>
        <v>10</v>
      </c>
      <c r="AT114">
        <f>SNPs!$D$11</f>
        <v>94781858</v>
      </c>
      <c r="AU114" s="7" t="str">
        <f ca="1">IF('Randomized Data'!AE114 = 1, SNPs!$H$11 &amp; SNPs!$H$11, IF('Randomized Data'!AF114 = 1, SNPs!$H$11 &amp; INDIRECT("SNPs!" &amp; CHAR(72 +'Randomized Data'!AG114) &amp; "11"), INDIRECT("SNPs!" &amp; CHAR(72 +'Randomized Data'!AG114) &amp; "11") &amp; INDIRECT("SNPs!" &amp; CHAR(72 +'Randomized Data'!AG114) &amp; "11")))</f>
        <v>CC</v>
      </c>
      <c r="AV114" t="str">
        <f>SNPs!$F$12</f>
        <v>rs1057910</v>
      </c>
      <c r="AW114">
        <f>SNPs!$C$12</f>
        <v>10</v>
      </c>
      <c r="AX114">
        <f>SNPs!$D$12</f>
        <v>94981296</v>
      </c>
      <c r="AY114" s="7" t="str">
        <f ca="1">IF('Randomized Data'!AH114 = 1, SNPs!$H$12 &amp; SNPs!$H$12, IF('Randomized Data'!AI114 = 1, SNPs!$H$12 &amp; INDIRECT("SNPs!" &amp; CHAR(72 +'Randomized Data'!AJ114) &amp; "12"), INDIRECT("SNPs!" &amp; CHAR(72 +'Randomized Data'!AJ114) &amp; "12") &amp; INDIRECT("SNPs!" &amp; CHAR(72 +'Randomized Data'!AJ114) &amp; "12")))</f>
        <v>AA</v>
      </c>
      <c r="AZ114" t="str">
        <f>SNPs!$F$13</f>
        <v>rs1799853</v>
      </c>
      <c r="BA114">
        <f>SNPs!$C$13</f>
        <v>10</v>
      </c>
      <c r="BB114">
        <f>SNPs!$D$13</f>
        <v>94942290</v>
      </c>
      <c r="BC114" s="7" t="str">
        <f ca="1">IF('Randomized Data'!AK114 = 1, SNPs!$H$13 &amp; SNPs!$H$13, IF('Randomized Data'!AL114 = 1, SNPs!$H$13 &amp; INDIRECT("SNPs!" &amp; CHAR(72 +'Randomized Data'!AM114) &amp; "13"), INDIRECT("SNPs!" &amp; CHAR(72 +'Randomized Data'!AM114) &amp; "13") &amp; INDIRECT("SNPs!" &amp; CHAR(72 +'Randomized Data'!AM114) &amp; "13")))</f>
        <v>CC</v>
      </c>
      <c r="BD114" t="str">
        <f>SNPs!$F$14</f>
        <v>rs9923231</v>
      </c>
      <c r="BE114">
        <f>SNPs!$C$14</f>
        <v>16</v>
      </c>
      <c r="BF114">
        <f>SNPs!$D$14</f>
        <v>31096368</v>
      </c>
      <c r="BG114" s="7" t="str">
        <f ca="1">IF('Randomized Data'!AN114 = 1, SNPs!$H$14 &amp; SNPs!$H$14, IF('Randomized Data'!AO114 = 1, SNPs!$H$14 &amp; INDIRECT("SNPs!" &amp; CHAR(72 +'Randomized Data'!AP114) &amp; "14"), INDIRECT("SNPs!" &amp; CHAR(72 +'Randomized Data'!AP114) &amp; "14") &amp; INDIRECT("SNPs!" &amp; CHAR(72 +'Randomized Data'!AP114) &amp; "14")))</f>
        <v>CG</v>
      </c>
      <c r="BH114" t="str">
        <f>SNPs!$F$15</f>
        <v>rs9934438</v>
      </c>
      <c r="BI114">
        <f>SNPs!$C$15</f>
        <v>16</v>
      </c>
      <c r="BJ114">
        <f>SNPs!$D$15</f>
        <v>31093557</v>
      </c>
      <c r="BK114" s="7" t="str">
        <f ca="1">IF('Randomized Data'!AQ114 = 1, SNPs!$H$15 &amp; SNPs!$H$15, IF('Randomized Data'!AR114 = 1, SNPs!$H$15 &amp; INDIRECT("SNPs!" &amp; CHAR(72 +'Randomized Data'!AS114) &amp; "15"), INDIRECT("SNPs!" &amp; CHAR(72 +'Randomized Data'!AS114) &amp; "15") &amp; INDIRECT("SNPs!" &amp; CHAR(72 +'Randomized Data'!AS114) &amp; "15")))</f>
        <v>AA</v>
      </c>
      <c r="BL114" t="str">
        <f>SNPs!$F$16</f>
        <v>rs8050894</v>
      </c>
      <c r="BM114">
        <f>SNPs!$C$16</f>
        <v>16</v>
      </c>
      <c r="BN114">
        <f>SNPs!$D$16</f>
        <v>31093188</v>
      </c>
      <c r="BO114" s="7" t="str">
        <f ca="1">IF('Randomized Data'!AT114 = 1, SNPs!$H$16 &amp; SNPs!$H$16, IF('Randomized Data'!AU114 = 1, SNPs!$H$16 &amp; INDIRECT("SNPs!" &amp; CHAR(72 +'Randomized Data'!AV114) &amp; "16"), INDIRECT("SNPs!" &amp; CHAR(72 +'Randomized Data'!AV114) &amp; "16") &amp; INDIRECT("SNPs!" &amp; CHAR(72 +'Randomized Data'!AV114) &amp; "16")))</f>
        <v>CG</v>
      </c>
      <c r="BP114" t="str">
        <f>SNPs!$F$17</f>
        <v>rs6025</v>
      </c>
      <c r="BQ114">
        <f>SNPs!$C$17</f>
        <v>1</v>
      </c>
      <c r="BR114">
        <f>SNPs!$D$17</f>
        <v>169549811</v>
      </c>
      <c r="BS114" s="7" t="str">
        <f ca="1">IF('Randomized Data'!AW114 = 1, SNPs!$H$17 &amp; SNPs!$H$17, IF('Randomized Data'!AX114 = 1, SNPs!$H$17 &amp; INDIRECT("SNPs!" &amp; CHAR(72 +'Randomized Data'!AY114) &amp; "17"), INDIRECT("SNPs!" &amp; CHAR(72 +'Randomized Data'!AY114) &amp; "17") &amp; INDIRECT("SNPs!" &amp; CHAR(72 +'Randomized Data'!AY114) &amp; "17")))</f>
        <v>AA</v>
      </c>
      <c r="BT114" t="str">
        <f>SNPs!$F$18</f>
        <v>rs1799963</v>
      </c>
      <c r="BU114">
        <f>SNPs!$C$18</f>
        <v>11</v>
      </c>
      <c r="BV114">
        <f>SNPs!$D$18</f>
        <v>46739505</v>
      </c>
      <c r="BW114" s="7" t="str">
        <f ca="1">IF('Randomized Data'!AZ114 = 1, SNPs!$H$18 &amp; SNPs!$H$18, IF('Randomized Data'!BA114 = 1, SNPs!$H$18 &amp; INDIRECT("SNPs!" &amp; CHAR(72 +'Randomized Data'!BB114) &amp; "18"), INDIRECT("SNPs!" &amp; CHAR(72 +'Randomized Data'!BB114) &amp; "18") &amp; INDIRECT("SNPs!" &amp; CHAR(72 +'Randomized Data'!BB114) &amp; "18")))</f>
        <v>GA</v>
      </c>
      <c r="BX114" t="str">
        <f>SNPs!$F$19</f>
        <v>rs121913626</v>
      </c>
      <c r="BY114">
        <f>SNPs!$C$19</f>
        <v>14</v>
      </c>
      <c r="BZ114">
        <f>SNPs!$D$19</f>
        <v>23427723</v>
      </c>
      <c r="CA114" s="7" t="str">
        <f ca="1">IF('Randomized Data'!BC114 = 1, SNPs!$H$19 &amp; SNPs!$H$19, IF('Randomized Data'!BD114 = 1, SNPs!$H$19 &amp; INDIRECT("SNPs!" &amp; CHAR(72 +'Randomized Data'!BE114) &amp; "19"), INDIRECT("SNPs!" &amp; CHAR(72 +'Randomized Data'!BE114) &amp; "19") &amp; INDIRECT("SNPs!" &amp; CHAR(72 +'Randomized Data'!BE114) &amp; "19")))</f>
        <v>GC</v>
      </c>
      <c r="CB114" t="str">
        <f>SNPs!$F$20</f>
        <v>rs3218713</v>
      </c>
      <c r="CC114">
        <f>SNPs!$C$20</f>
        <v>14</v>
      </c>
      <c r="CD114">
        <f>SNPs!$D$20</f>
        <v>23431468</v>
      </c>
      <c r="CE114" s="7" t="str">
        <f ca="1">IF('Randomized Data'!BF114 = 1, SNPs!$H$20 &amp; SNPs!$H$20, IF('Randomized Data'!BG114 = 1, SNPs!$H$20 &amp; INDIRECT("SNPs!" &amp; CHAR(72 +'Randomized Data'!BH114) &amp; "20"), INDIRECT("SNPs!" &amp; CHAR(72 +'Randomized Data'!BH114) &amp; "20") &amp; INDIRECT("SNPs!" &amp; CHAR(72 +'Randomized Data'!BH114) &amp; "20")))</f>
        <v>GA</v>
      </c>
      <c r="CF114" t="str">
        <f>SNPs!$F$21</f>
        <v>rs3218714</v>
      </c>
      <c r="CG114">
        <f>SNPs!$C$21</f>
        <v>14</v>
      </c>
      <c r="CH114">
        <f>SNPs!$D$21</f>
        <v>23429279</v>
      </c>
      <c r="CI114" s="7" t="str">
        <f ca="1">IF('Randomized Data'!BI114 = 1, SNPs!$H$21 &amp; SNPs!$H$21, IF('Randomized Data'!BJ114 = 1, SNPs!$H$21 &amp; INDIRECT("SNPs!" &amp; CHAR(72 +'Randomized Data'!BK114) &amp; "21"), INDIRECT("SNPs!" &amp; CHAR(72 +'Randomized Data'!BK114) &amp; "21") &amp; INDIRECT("SNPs!" &amp; CHAR(72 +'Randomized Data'!BK114) &amp; "21")))</f>
        <v>CT</v>
      </c>
      <c r="CJ114" t="str">
        <f>SNPs!$F$22</f>
        <v>rs121964855</v>
      </c>
      <c r="CK114">
        <f>SNPs!$C$22</f>
        <v>1</v>
      </c>
      <c r="CL114">
        <f>SNPs!$D$22</f>
        <v>201365638</v>
      </c>
      <c r="CM114" s="7" t="str">
        <f ca="1">IF('Randomized Data'!BL114 = 1, SNPs!$H$22 &amp; SNPs!$H$22, IF('Randomized Data'!BM114 = 1, SNPs!$H$22 &amp; INDIRECT("SNPs!" &amp; CHAR(72 +'Randomized Data'!BN114) &amp; "22"), INDIRECT("SNPs!" &amp; CHAR(72 +'Randomized Data'!BN114) &amp; "22") &amp; INDIRECT("SNPs!" &amp; CHAR(72 +'Randomized Data'!BN114) &amp; "22")))</f>
        <v>TT</v>
      </c>
      <c r="CN114" t="str">
        <f>SNPs!$F$23</f>
        <v>rs121964856</v>
      </c>
      <c r="CO114">
        <f>SNPs!$C$23</f>
        <v>1</v>
      </c>
      <c r="CP114">
        <f>SNPs!$D$23</f>
        <v>201365297</v>
      </c>
      <c r="CQ114" s="7" t="str">
        <f ca="1">IF('Randomized Data'!BO114 = 1, SNPs!$H$23 &amp; SNPs!$H$23, IF('Randomized Data'!BP114 = 1, SNPs!$H$23 &amp; INDIRECT("SNPs!" &amp; CHAR(72 +'Randomized Data'!BQ114) &amp; "23"), INDIRECT("SNPs!" &amp; CHAR(72 +'Randomized Data'!BQ114) &amp; "23") &amp; INDIRECT("SNPs!" &amp; CHAR(72 +'Randomized Data'!BQ114) &amp; "23")))</f>
        <v>GG</v>
      </c>
      <c r="CR114" t="str">
        <f>SNPs!$F$24</f>
        <v>rs121964857</v>
      </c>
      <c r="CS114">
        <f>SNPs!$C$24</f>
        <v>1</v>
      </c>
      <c r="CT114">
        <f>SNPs!$D$24</f>
        <v>201359245</v>
      </c>
      <c r="CU114" s="7" t="str">
        <f ca="1">IF('Randomized Data'!BR114 = 1, SNPs!$H$24 &amp; SNPs!$H$24, IF('Randomized Data'!BS114 = 1, SNPs!$H$24 &amp; INDIRECT("SNPs!" &amp; CHAR(72 +'Randomized Data'!BT114) &amp; "24"), INDIRECT("SNPs!" &amp; CHAR(72 +'Randomized Data'!BT114) &amp; "24") &amp; INDIRECT("SNPs!" &amp; CHAR(72 +'Randomized Data'!BT114) &amp; "24")))</f>
        <v>CT</v>
      </c>
      <c r="CV114" t="str">
        <f>SNPs!$F$25</f>
        <v>rs28934269</v>
      </c>
      <c r="CW114">
        <f>SNPs!$C$25</f>
        <v>15</v>
      </c>
      <c r="CX114">
        <f>SNPs!$D$25</f>
        <v>63060915</v>
      </c>
      <c r="CY114" s="7" t="str">
        <f ca="1">IF('Randomized Data'!BU114 = 1, SNPs!$H$25 &amp; SNPs!$H$25, IF('Randomized Data'!BV114 = 1, SNPs!$H$25 &amp; INDIRECT("SNPs!" &amp; CHAR(72 +'Randomized Data'!BW114) &amp; "25"), INDIRECT("SNPs!" &amp; CHAR(72 +'Randomized Data'!BW114) &amp; "25") &amp; INDIRECT("SNPs!" &amp; CHAR(72 +'Randomized Data'!BW114) &amp; "25")))</f>
        <v>AG</v>
      </c>
      <c r="CZ114" t="str">
        <f>SNPs!$F$26</f>
        <v>rs28934270</v>
      </c>
      <c r="DA114">
        <f>SNPs!$C$26</f>
        <v>15</v>
      </c>
      <c r="DB114">
        <f>SNPs!$D$26</f>
        <v>63060899</v>
      </c>
      <c r="DC114" s="7" t="str">
        <f ca="1">IF('Randomized Data'!BX114 = 1, SNPs!$H$26 &amp; SNPs!$H$26, IF('Randomized Data'!BY114 = 1, SNPs!$H$26 &amp; INDIRECT("SNPs!" &amp; CHAR(72 +'Randomized Data'!BZ114) &amp; "26"), INDIRECT("SNPs!" &amp; CHAR(72 +'Randomized Data'!BZ114) &amp; "26") &amp; INDIRECT("SNPs!" &amp; CHAR(72 +'Randomized Data'!BZ114) &amp; "26")))</f>
        <v>GA</v>
      </c>
      <c r="DD114" t="str">
        <f>SNPs!$F$27</f>
        <v>rs727504290</v>
      </c>
      <c r="DE114">
        <f>SNPs!$C$27</f>
        <v>15</v>
      </c>
      <c r="DF114">
        <f>SNPs!$D$27</f>
        <v>63042875</v>
      </c>
      <c r="DG114" s="7" t="str">
        <f ca="1">IF('Randomized Data'!CA114 = 1, SNPs!$H$27 &amp; SNPs!$H$27, IF('Randomized Data'!CB114 = 1, SNPs!$H$27 &amp; INDIRECT("SNPs!" &amp; CHAR(72 +'Randomized Data'!CC114) &amp; "27"), INDIRECT("SNPs!" &amp; CHAR(72 +'Randomized Data'!CC114) &amp; "27") &amp; INDIRECT("SNPs!" &amp; CHAR(72 +'Randomized Data'!CC114) &amp; "27")))</f>
        <v>CC</v>
      </c>
      <c r="DH114" t="str">
        <f>SNPs!$F$28</f>
        <v>rs104894504</v>
      </c>
      <c r="DI114">
        <f>SNPs!$C$28</f>
        <v>15</v>
      </c>
      <c r="DJ114">
        <f>SNPs!$D$28</f>
        <v>63057028</v>
      </c>
      <c r="DK114" s="7" t="str">
        <f ca="1">IF('Randomized Data'!CD114 = 1, SNPs!$H$28 &amp; SNPs!$H$28, IF('Randomized Data'!CE114 = 1, SNPs!$H$28 &amp; INDIRECT("SNPs!" &amp; CHAR(72 +'Randomized Data'!CF114) &amp; "28"), INDIRECT("SNPs!" &amp; CHAR(72 +'Randomized Data'!CF114) &amp; "28") &amp; INDIRECT("SNPs!" &amp; CHAR(72 +'Randomized Data'!CF114) &amp; "28")))</f>
        <v>CC</v>
      </c>
      <c r="DL114" t="str">
        <f>SNPs!$F$29</f>
        <v>rs375882485</v>
      </c>
      <c r="DM114">
        <f>SNPs!$C$29</f>
        <v>11</v>
      </c>
      <c r="DN114">
        <f>SNPs!$D$29</f>
        <v>47342698</v>
      </c>
      <c r="DO114" s="7" t="str">
        <f ca="1">IF('Randomized Data'!CG114 = 1, SNPs!$H$29 &amp; SNPs!$H$29, IF('Randomized Data'!CH114 = 1, SNPs!$H$29 &amp; INDIRECT("SNPs!" &amp; CHAR(72 +'Randomized Data'!CI114) &amp; "29"), INDIRECT("SNPs!" &amp; CHAR(72 +'Randomized Data'!CI114) &amp; "29") &amp; INDIRECT("SNPs!" &amp; CHAR(72 +'Randomized Data'!CI114) &amp; "29")))</f>
        <v>GG</v>
      </c>
      <c r="DP114" t="str">
        <f>SNPs!$F$30</f>
        <v>rs397516083</v>
      </c>
      <c r="DQ114">
        <f>SNPs!$C$30</f>
        <v>11</v>
      </c>
      <c r="DR114">
        <f>SNPs!$D$30</f>
        <v>47346379</v>
      </c>
      <c r="DS114" s="7" t="str">
        <f ca="1">IF('Randomized Data'!CJ114 = 1, SNPs!$H$30 &amp; SNPs!$H$30, IF('Randomized Data'!CK114 = 1, SNPs!$H$30 &amp; INDIRECT("SNPs!" &amp; CHAR(72 +'Randomized Data'!CL114) &amp; "30"), INDIRECT("SNPs!" &amp; CHAR(72 +'Randomized Data'!CL114) &amp; "30") &amp; INDIRECT("SNPs!" &amp; CHAR(72 +'Randomized Data'!CL114) &amp; "30")))</f>
        <v>AA</v>
      </c>
      <c r="DT114" t="str">
        <f>SNPs!$F$31</f>
        <v>rs397515937</v>
      </c>
      <c r="DU114">
        <f>SNPs!$C$31</f>
        <v>11</v>
      </c>
      <c r="DV114">
        <f>SNPs!$D$31</f>
        <v>47339792</v>
      </c>
      <c r="DW114" s="7" t="str">
        <f ca="1">IF('Randomized Data'!CM114 = 1, SNPs!$H$31 &amp; SNPs!$H$31, IF('Randomized Data'!CN114 = 1, SNPs!$H$31 &amp; INDIRECT("SNPs!" &amp; CHAR(72 +'Randomized Data'!CO114) &amp; "31"), INDIRECT("SNPs!" &amp; CHAR(72 +'Randomized Data'!CO114) &amp; "31") &amp; INDIRECT("SNPs!" &amp; CHAR(72 +'Randomized Data'!CO114) &amp; "31")))</f>
        <v>AA</v>
      </c>
      <c r="DX114" t="str">
        <f>SNPs!$F$32</f>
        <v>rs397516074</v>
      </c>
      <c r="DY114">
        <f>SNPs!$C$32</f>
        <v>11</v>
      </c>
      <c r="DZ114">
        <f>SNPs!$D$32</f>
        <v>47348424</v>
      </c>
      <c r="EA114" s="7" t="str">
        <f ca="1">IF('Randomized Data'!CP114 = 1, SNPs!$H$32 &amp; SNPs!$H$32, IF('Randomized Data'!CQ114 = 1, SNPs!$H$32 &amp; INDIRECT("SNPs!" &amp; CHAR(72 +'Randomized Data'!CR114) &amp; "32"), INDIRECT("SNPs!" &amp; CHAR(72 +'Randomized Data'!CR114) &amp; "32") &amp; INDIRECT("SNPs!" &amp; CHAR(72 +'Randomized Data'!CR114) &amp; "32")))</f>
        <v>GA</v>
      </c>
      <c r="EB114" t="str">
        <f>SNPs!$F$33</f>
        <v>rs397515963</v>
      </c>
      <c r="EC114">
        <f>SNPs!$C$33</f>
        <v>11</v>
      </c>
      <c r="ED114">
        <f>SNPs!$D$33</f>
        <v>47337729</v>
      </c>
      <c r="EE114" s="7" t="str">
        <f ca="1">IF('Randomized Data'!CS114 = 1, SNPs!$H$33 &amp; SNPs!$H$33, IF('Randomized Data'!CT114 = 1, SNPs!$H$33 &amp; INDIRECT("SNPs!" &amp; CHAR(72 +'Randomized Data'!CU114) &amp; "33"), INDIRECT("SNPs!" &amp; CHAR(72 +'Randomized Data'!CU114) &amp; "33") &amp; INDIRECT("SNPs!" &amp; CHAR(72 +'Randomized Data'!CU114) &amp; "33")))</f>
        <v>--</v>
      </c>
    </row>
    <row r="115" spans="1:13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  <c r="F115" s="3">
        <v>42153</v>
      </c>
      <c r="G115" s="9" t="str">
        <f>'Randomized Data'!C115</f>
        <v>NGS Lab</v>
      </c>
      <c r="H115" t="str">
        <f>SNPs!$F$2</f>
        <v>rs12248560</v>
      </c>
      <c r="I115">
        <f>SNPs!$C$2</f>
        <v>10</v>
      </c>
      <c r="J115">
        <f>SNPs!$D$2</f>
        <v>94761900</v>
      </c>
      <c r="K115" t="str">
        <f ca="1">IF('Randomized Data'!D115 = 1, SNPs!$H$2 &amp; SNPs!$H$2, IF('Randomized Data'!E115 = 1, SNPs!$H$2 &amp; INDIRECT("SNPs!" &amp; CHAR(72 +'Randomized Data'!F115) &amp; "2"), INDIRECT("SNPs!" &amp; CHAR(72 +'Randomized Data'!F115) &amp; "2") &amp; INDIRECT("SNPs!" &amp; CHAR(72 +'Randomized Data'!F115) &amp; "2")))</f>
        <v>CT</v>
      </c>
      <c r="L115" t="str">
        <f>SNPs!$F$3</f>
        <v>rs28399504</v>
      </c>
      <c r="M115">
        <f>SNPs!$C$3</f>
        <v>10</v>
      </c>
      <c r="N115">
        <f>SNPs!$D$3</f>
        <v>94762706</v>
      </c>
      <c r="O115" t="str">
        <f ca="1">IF('Randomized Data'!G115 = 1, SNPs!$H$3 &amp; SNPs!$H$3, IF('Randomized Data'!H115 = 1, SNPs!$H$3 &amp; INDIRECT("SNPs!" &amp; CHAR(72 +'Randomized Data'!I115) &amp; "3"), INDIRECT("SNPs!" &amp; CHAR(72 +'Randomized Data'!I115) &amp; "3") &amp; INDIRECT("SNPs!" &amp; CHAR(72 +'Randomized Data'!I115) &amp; "3")))</f>
        <v>AA</v>
      </c>
      <c r="P115" t="str">
        <f>SNPs!$F$4</f>
        <v>rs41291556</v>
      </c>
      <c r="Q115">
        <f>SNPs!$C$4</f>
        <v>10</v>
      </c>
      <c r="R115">
        <f>SNPs!$D$4</f>
        <v>94775416</v>
      </c>
      <c r="S115" t="str">
        <f ca="1">IF('Randomized Data'!J115 = 1, SNPs!$H$4 &amp; SNPs!$H$4, IF('Randomized Data'!K115 = 1, SNPs!$H$4 &amp; INDIRECT("SNPs!" &amp; CHAR(72 +'Randomized Data'!L115) &amp; "4"), INDIRECT("SNPs!" &amp; CHAR(72 +'Randomized Data'!L115) &amp; "4") &amp; INDIRECT("SNPs!" &amp; CHAR(72 +'Randomized Data'!L115) &amp; "4")))</f>
        <v>TC</v>
      </c>
      <c r="T115" t="str">
        <f>SNPs!$F$5</f>
        <v>rs72558184</v>
      </c>
      <c r="U115">
        <f>SNPs!$C$5</f>
        <v>10</v>
      </c>
      <c r="V115">
        <f>SNPs!$D$5</f>
        <v>96535210</v>
      </c>
      <c r="W115" t="str">
        <f ca="1">IF('Randomized Data'!M115 = 1, SNPs!$H$5 &amp; SNPs!$H$5, IF('Randomized Data'!N115 = 1, SNPs!$H$5 &amp; INDIRECT("SNPs!" &amp; CHAR(72 +'Randomized Data'!O115) &amp; "5"), INDIRECT("SNPs!" &amp; CHAR(72 +'Randomized Data'!O115) &amp; "5") &amp; INDIRECT("SNPs!" &amp; CHAR(72 +'Randomized Data'!O115) &amp; "5")))</f>
        <v>GG</v>
      </c>
      <c r="X115" t="str">
        <f>SNPs!$F$6</f>
        <v>rs4986893</v>
      </c>
      <c r="Y115">
        <f>SNPs!$C$6</f>
        <v>10</v>
      </c>
      <c r="Z115">
        <f>SNPs!$D$6</f>
        <v>94780653</v>
      </c>
      <c r="AA115" s="7" t="str">
        <f ca="1">IF('Randomized Data'!P115 = 1, SNPs!$H$6 &amp; SNPs!$H$6, IF('Randomized Data'!Q115 = 1, SNPs!$H$6 &amp; INDIRECT("SNPs!" &amp; CHAR(72 +'Randomized Data'!R115) &amp; "6"), INDIRECT("SNPs!" &amp; CHAR(72 +'Randomized Data'!R115) &amp; "6") &amp; INDIRECT("SNPs!" &amp; CHAR(72 +'Randomized Data'!R115) &amp; "6")))</f>
        <v>AA</v>
      </c>
      <c r="AB115" t="str">
        <f>SNPs!$F$7</f>
        <v>rs4244285</v>
      </c>
      <c r="AC115">
        <f>SNPs!$C$7</f>
        <v>10</v>
      </c>
      <c r="AD115">
        <f>SNPs!$D$7</f>
        <v>94781859</v>
      </c>
      <c r="AE115" s="7" t="str">
        <f ca="1">IF('Randomized Data'!S115 = 1, SNPs!$H$7 &amp; SNPs!$H$7, IF('Randomized Data'!T115 = 1, SNPs!$H$7 &amp; INDIRECT("SNPs!" &amp; CHAR(72 +'Randomized Data'!U115) &amp; "7"), INDIRECT("SNPs!" &amp; CHAR(72 +'Randomized Data'!U115) &amp; "7") &amp; INDIRECT("SNPs!" &amp; CHAR(72 +'Randomized Data'!U115) &amp; "7")))</f>
        <v>GA</v>
      </c>
      <c r="AF115" t="str">
        <f>SNPs!$F$8</f>
        <v>rs72558186</v>
      </c>
      <c r="AG115">
        <f>SNPs!$C$8</f>
        <v>10</v>
      </c>
      <c r="AH115">
        <f>SNPs!$D$8</f>
        <v>94781999</v>
      </c>
      <c r="AI115" s="7" t="str">
        <f ca="1">IF('Randomized Data'!V115 = 1, SNPs!$H$8 &amp; SNPs!$H$8, IF('Randomized Data'!W115 = 1, SNPs!$H$8 &amp; INDIRECT("SNPs!" &amp; CHAR(72 +'Randomized Data'!X115) &amp; "8"), INDIRECT("SNPs!" &amp; CHAR(72 +'Randomized Data'!X115) &amp; "8") &amp; INDIRECT("SNPs!" &amp; CHAR(72 +'Randomized Data'!X115) &amp; "8")))</f>
        <v>TA</v>
      </c>
      <c r="AJ115" t="str">
        <f>SNPs!$F$9</f>
        <v>rs56337013</v>
      </c>
      <c r="AK115">
        <f>SNPs!$C$9</f>
        <v>10</v>
      </c>
      <c r="AL115">
        <f>SNPs!$D$9</f>
        <v>94852738</v>
      </c>
      <c r="AM115" s="7" t="str">
        <f ca="1">IF('Randomized Data'!Y$2 = 1, SNPs!$H$9 &amp; SNPs!$H$9, IF('Randomized Data'!Z115 = 1, SNPs!$H$9 &amp; INDIRECT("SNPs!" &amp; CHAR(72 +'Randomized Data'!AA115) &amp; "9"), INDIRECT("SNPs!" &amp; CHAR(72 +'Randomized Data'!AA115) &amp; "9") &amp; INDIRECT("SNPs!" &amp; CHAR(72 +'Randomized Data'!AA115) &amp; "9")))</f>
        <v>TT</v>
      </c>
      <c r="AN115" t="str">
        <f>SNPs!$F$10</f>
        <v>rs17884712</v>
      </c>
      <c r="AO115">
        <f>SNPs!$C$10</f>
        <v>10</v>
      </c>
      <c r="AP115">
        <f>SNPs!$D$10</f>
        <v>94775489</v>
      </c>
      <c r="AQ115" s="7" t="str">
        <f ca="1">IF('Randomized Data'!AB115 = 1, SNPs!$H$10 &amp; SNPs!$H$10, IF('Randomized Data'!AC115 = 1, SNPs!$H$10 &amp; INDIRECT("SNPs!" &amp; CHAR(72 +'Randomized Data'!AD115) &amp; "10"), INDIRECT("SNPs!" &amp; CHAR(72 +'Randomized Data'!AD115) &amp; "10") &amp; INDIRECT("SNPs!" &amp; CHAR(72 +'Randomized Data'!AD115) &amp; "10")))</f>
        <v>GG</v>
      </c>
      <c r="AR115" t="str">
        <f>SNPs!$F$11</f>
        <v>rs6413438</v>
      </c>
      <c r="AS115">
        <f>SNPs!$C$11</f>
        <v>10</v>
      </c>
      <c r="AT115">
        <f>SNPs!$D$11</f>
        <v>94781858</v>
      </c>
      <c r="AU115" s="7" t="str">
        <f ca="1">IF('Randomized Data'!AE115 = 1, SNPs!$H$11 &amp; SNPs!$H$11, IF('Randomized Data'!AF115 = 1, SNPs!$H$11 &amp; INDIRECT("SNPs!" &amp; CHAR(72 +'Randomized Data'!AG115) &amp; "11"), INDIRECT("SNPs!" &amp; CHAR(72 +'Randomized Data'!AG115) &amp; "11") &amp; INDIRECT("SNPs!" &amp; CHAR(72 +'Randomized Data'!AG115) &amp; "11")))</f>
        <v>CC</v>
      </c>
      <c r="AV115" t="str">
        <f>SNPs!$F$12</f>
        <v>rs1057910</v>
      </c>
      <c r="AW115">
        <f>SNPs!$C$12</f>
        <v>10</v>
      </c>
      <c r="AX115">
        <f>SNPs!$D$12</f>
        <v>94981296</v>
      </c>
      <c r="AY115" s="7" t="str">
        <f ca="1">IF('Randomized Data'!AH115 = 1, SNPs!$H$12 &amp; SNPs!$H$12, IF('Randomized Data'!AI115 = 1, SNPs!$H$12 &amp; INDIRECT("SNPs!" &amp; CHAR(72 +'Randomized Data'!AJ115) &amp; "12"), INDIRECT("SNPs!" &amp; CHAR(72 +'Randomized Data'!AJ115) &amp; "12") &amp; INDIRECT("SNPs!" &amp; CHAR(72 +'Randomized Data'!AJ115) &amp; "12")))</f>
        <v>AA</v>
      </c>
      <c r="AZ115" t="str">
        <f>SNPs!$F$13</f>
        <v>rs1799853</v>
      </c>
      <c r="BA115">
        <f>SNPs!$C$13</f>
        <v>10</v>
      </c>
      <c r="BB115">
        <f>SNPs!$D$13</f>
        <v>94942290</v>
      </c>
      <c r="BC115" s="7" t="str">
        <f ca="1">IF('Randomized Data'!AK115 = 1, SNPs!$H$13 &amp; SNPs!$H$13, IF('Randomized Data'!AL115 = 1, SNPs!$H$13 &amp; INDIRECT("SNPs!" &amp; CHAR(72 +'Randomized Data'!AM115) &amp; "13"), INDIRECT("SNPs!" &amp; CHAR(72 +'Randomized Data'!AM115) &amp; "13") &amp; INDIRECT("SNPs!" &amp; CHAR(72 +'Randomized Data'!AM115) &amp; "13")))</f>
        <v>CC</v>
      </c>
      <c r="BD115" t="str">
        <f>SNPs!$F$14</f>
        <v>rs9923231</v>
      </c>
      <c r="BE115">
        <f>SNPs!$C$14</f>
        <v>16</v>
      </c>
      <c r="BF115">
        <f>SNPs!$D$14</f>
        <v>31096368</v>
      </c>
      <c r="BG115" s="7" t="str">
        <f ca="1">IF('Randomized Data'!AN115 = 1, SNPs!$H$14 &amp; SNPs!$H$14, IF('Randomized Data'!AO115 = 1, SNPs!$H$14 &amp; INDIRECT("SNPs!" &amp; CHAR(72 +'Randomized Data'!AP115) &amp; "14"), INDIRECT("SNPs!" &amp; CHAR(72 +'Randomized Data'!AP115) &amp; "14") &amp; INDIRECT("SNPs!" &amp; CHAR(72 +'Randomized Data'!AP115) &amp; "14")))</f>
        <v>CC</v>
      </c>
      <c r="BH115" t="str">
        <f>SNPs!$F$15</f>
        <v>rs9934438</v>
      </c>
      <c r="BI115">
        <f>SNPs!$C$15</f>
        <v>16</v>
      </c>
      <c r="BJ115">
        <f>SNPs!$D$15</f>
        <v>31093557</v>
      </c>
      <c r="BK115" s="7" t="str">
        <f ca="1">IF('Randomized Data'!AQ115 = 1, SNPs!$H$15 &amp; SNPs!$H$15, IF('Randomized Data'!AR115 = 1, SNPs!$H$15 &amp; INDIRECT("SNPs!" &amp; CHAR(72 +'Randomized Data'!AS115) &amp; "15"), INDIRECT("SNPs!" &amp; CHAR(72 +'Randomized Data'!AS115) &amp; "15") &amp; INDIRECT("SNPs!" &amp; CHAR(72 +'Randomized Data'!AS115) &amp; "15")))</f>
        <v>GA</v>
      </c>
      <c r="BL115" t="str">
        <f>SNPs!$F$16</f>
        <v>rs8050894</v>
      </c>
      <c r="BM115">
        <f>SNPs!$C$16</f>
        <v>16</v>
      </c>
      <c r="BN115">
        <f>SNPs!$D$16</f>
        <v>31093188</v>
      </c>
      <c r="BO115" s="7" t="str">
        <f ca="1">IF('Randomized Data'!AT115 = 1, SNPs!$H$16 &amp; SNPs!$H$16, IF('Randomized Data'!AU115 = 1, SNPs!$H$16 &amp; INDIRECT("SNPs!" &amp; CHAR(72 +'Randomized Data'!AV115) &amp; "16"), INDIRECT("SNPs!" &amp; CHAR(72 +'Randomized Data'!AV115) &amp; "16") &amp; INDIRECT("SNPs!" &amp; CHAR(72 +'Randomized Data'!AV115) &amp; "16")))</f>
        <v>GG</v>
      </c>
      <c r="BP115" t="str">
        <f>SNPs!$F$17</f>
        <v>rs6025</v>
      </c>
      <c r="BQ115">
        <f>SNPs!$C$17</f>
        <v>1</v>
      </c>
      <c r="BR115">
        <f>SNPs!$D$17</f>
        <v>169549811</v>
      </c>
      <c r="BS115" s="7" t="str">
        <f ca="1">IF('Randomized Data'!AW115 = 1, SNPs!$H$17 &amp; SNPs!$H$17, IF('Randomized Data'!AX115 = 1, SNPs!$H$17 &amp; INDIRECT("SNPs!" &amp; CHAR(72 +'Randomized Data'!AY115) &amp; "17"), INDIRECT("SNPs!" &amp; CHAR(72 +'Randomized Data'!AY115) &amp; "17") &amp; INDIRECT("SNPs!" &amp; CHAR(72 +'Randomized Data'!AY115) &amp; "17")))</f>
        <v>GG</v>
      </c>
      <c r="BT115" t="str">
        <f>SNPs!$F$18</f>
        <v>rs1799963</v>
      </c>
      <c r="BU115">
        <f>SNPs!$C$18</f>
        <v>11</v>
      </c>
      <c r="BV115">
        <f>SNPs!$D$18</f>
        <v>46739505</v>
      </c>
      <c r="BW115" s="7" t="str">
        <f ca="1">IF('Randomized Data'!AZ115 = 1, SNPs!$H$18 &amp; SNPs!$H$18, IF('Randomized Data'!BA115 = 1, SNPs!$H$18 &amp; INDIRECT("SNPs!" &amp; CHAR(72 +'Randomized Data'!BB115) &amp; "18"), INDIRECT("SNPs!" &amp; CHAR(72 +'Randomized Data'!BB115) &amp; "18") &amp; INDIRECT("SNPs!" &amp; CHAR(72 +'Randomized Data'!BB115) &amp; "18")))</f>
        <v>GG</v>
      </c>
      <c r="BX115" t="str">
        <f>SNPs!$F$19</f>
        <v>rs121913626</v>
      </c>
      <c r="BY115">
        <f>SNPs!$C$19</f>
        <v>14</v>
      </c>
      <c r="BZ115">
        <f>SNPs!$D$19</f>
        <v>23427723</v>
      </c>
      <c r="CA115" s="7" t="str">
        <f ca="1">IF('Randomized Data'!BC115 = 1, SNPs!$H$19 &amp; SNPs!$H$19, IF('Randomized Data'!BD115 = 1, SNPs!$H$19 &amp; INDIRECT("SNPs!" &amp; CHAR(72 +'Randomized Data'!BE115) &amp; "19"), INDIRECT("SNPs!" &amp; CHAR(72 +'Randomized Data'!BE115) &amp; "19") &amp; INDIRECT("SNPs!" &amp; CHAR(72 +'Randomized Data'!BE115) &amp; "19")))</f>
        <v>CC</v>
      </c>
      <c r="CB115" t="str">
        <f>SNPs!$F$20</f>
        <v>rs3218713</v>
      </c>
      <c r="CC115">
        <f>SNPs!$C$20</f>
        <v>14</v>
      </c>
      <c r="CD115">
        <f>SNPs!$D$20</f>
        <v>23431468</v>
      </c>
      <c r="CE115" s="7" t="str">
        <f ca="1">IF('Randomized Data'!BF115 = 1, SNPs!$H$20 &amp; SNPs!$H$20, IF('Randomized Data'!BG115 = 1, SNPs!$H$20 &amp; INDIRECT("SNPs!" &amp; CHAR(72 +'Randomized Data'!BH115) &amp; "20"), INDIRECT("SNPs!" &amp; CHAR(72 +'Randomized Data'!BH115) &amp; "20") &amp; INDIRECT("SNPs!" &amp; CHAR(72 +'Randomized Data'!BH115) &amp; "20")))</f>
        <v>GG</v>
      </c>
      <c r="CF115" t="str">
        <f>SNPs!$F$21</f>
        <v>rs3218714</v>
      </c>
      <c r="CG115">
        <f>SNPs!$C$21</f>
        <v>14</v>
      </c>
      <c r="CH115">
        <f>SNPs!$D$21</f>
        <v>23429279</v>
      </c>
      <c r="CI115" s="7" t="str">
        <f ca="1">IF('Randomized Data'!BI115 = 1, SNPs!$H$21 &amp; SNPs!$H$21, IF('Randomized Data'!BJ115 = 1, SNPs!$H$21 &amp; INDIRECT("SNPs!" &amp; CHAR(72 +'Randomized Data'!BK115) &amp; "21"), INDIRECT("SNPs!" &amp; CHAR(72 +'Randomized Data'!BK115) &amp; "21") &amp; INDIRECT("SNPs!" &amp; CHAR(72 +'Randomized Data'!BK115) &amp; "21")))</f>
        <v>CC</v>
      </c>
      <c r="CJ115" t="str">
        <f>SNPs!$F$22</f>
        <v>rs121964855</v>
      </c>
      <c r="CK115">
        <f>SNPs!$C$22</f>
        <v>1</v>
      </c>
      <c r="CL115">
        <f>SNPs!$D$22</f>
        <v>201365638</v>
      </c>
      <c r="CM115" s="7" t="str">
        <f ca="1">IF('Randomized Data'!BL115 = 1, SNPs!$H$22 &amp; SNPs!$H$22, IF('Randomized Data'!BM115 = 1, SNPs!$H$22 &amp; INDIRECT("SNPs!" &amp; CHAR(72 +'Randomized Data'!BN115) &amp; "22"), INDIRECT("SNPs!" &amp; CHAR(72 +'Randomized Data'!BN115) &amp; "22") &amp; INDIRECT("SNPs!" &amp; CHAR(72 +'Randomized Data'!BN115) &amp; "22")))</f>
        <v>AA</v>
      </c>
      <c r="CN115" t="str">
        <f>SNPs!$F$23</f>
        <v>rs121964856</v>
      </c>
      <c r="CO115">
        <f>SNPs!$C$23</f>
        <v>1</v>
      </c>
      <c r="CP115">
        <f>SNPs!$D$23</f>
        <v>201365297</v>
      </c>
      <c r="CQ115" s="7" t="str">
        <f ca="1">IF('Randomized Data'!BO115 = 1, SNPs!$H$23 &amp; SNPs!$H$23, IF('Randomized Data'!BP115 = 1, SNPs!$H$23 &amp; INDIRECT("SNPs!" &amp; CHAR(72 +'Randomized Data'!BQ115) &amp; "23"), INDIRECT("SNPs!" &amp; CHAR(72 +'Randomized Data'!BQ115) &amp; "23") &amp; INDIRECT("SNPs!" &amp; CHAR(72 +'Randomized Data'!BQ115) &amp; "23")))</f>
        <v>GG</v>
      </c>
      <c r="CR115" t="str">
        <f>SNPs!$F$24</f>
        <v>rs121964857</v>
      </c>
      <c r="CS115">
        <f>SNPs!$C$24</f>
        <v>1</v>
      </c>
      <c r="CT115">
        <f>SNPs!$D$24</f>
        <v>201359245</v>
      </c>
      <c r="CU115" s="7" t="str">
        <f ca="1">IF('Randomized Data'!BR115 = 1, SNPs!$H$24 &amp; SNPs!$H$24, IF('Randomized Data'!BS115 = 1, SNPs!$H$24 &amp; INDIRECT("SNPs!" &amp; CHAR(72 +'Randomized Data'!BT115) &amp; "24"), INDIRECT("SNPs!" &amp; CHAR(72 +'Randomized Data'!BT115) &amp; "24") &amp; INDIRECT("SNPs!" &amp; CHAR(72 +'Randomized Data'!BT115) &amp; "24")))</f>
        <v>TT</v>
      </c>
      <c r="CV115" t="str">
        <f>SNPs!$F$25</f>
        <v>rs28934269</v>
      </c>
      <c r="CW115">
        <f>SNPs!$C$25</f>
        <v>15</v>
      </c>
      <c r="CX115">
        <f>SNPs!$D$25</f>
        <v>63060915</v>
      </c>
      <c r="CY115" s="7" t="str">
        <f ca="1">IF('Randomized Data'!BU115 = 1, SNPs!$H$25 &amp; SNPs!$H$25, IF('Randomized Data'!BV115 = 1, SNPs!$H$25 &amp; INDIRECT("SNPs!" &amp; CHAR(72 +'Randomized Data'!BW115) &amp; "25"), INDIRECT("SNPs!" &amp; CHAR(72 +'Randomized Data'!BW115) &amp; "25") &amp; INDIRECT("SNPs!" &amp; CHAR(72 +'Randomized Data'!BW115) &amp; "25")))</f>
        <v>AA</v>
      </c>
      <c r="CZ115" t="str">
        <f>SNPs!$F$26</f>
        <v>rs28934270</v>
      </c>
      <c r="DA115">
        <f>SNPs!$C$26</f>
        <v>15</v>
      </c>
      <c r="DB115">
        <f>SNPs!$D$26</f>
        <v>63060899</v>
      </c>
      <c r="DC115" s="7" t="str">
        <f ca="1">IF('Randomized Data'!BX115 = 1, SNPs!$H$26 &amp; SNPs!$H$26, IF('Randomized Data'!BY115 = 1, SNPs!$H$26 &amp; INDIRECT("SNPs!" &amp; CHAR(72 +'Randomized Data'!BZ115) &amp; "26"), INDIRECT("SNPs!" &amp; CHAR(72 +'Randomized Data'!BZ115) &amp; "26") &amp; INDIRECT("SNPs!" &amp; CHAR(72 +'Randomized Data'!BZ115) &amp; "26")))</f>
        <v>AA</v>
      </c>
      <c r="DD115" t="str">
        <f>SNPs!$F$27</f>
        <v>rs727504290</v>
      </c>
      <c r="DE115">
        <f>SNPs!$C$27</f>
        <v>15</v>
      </c>
      <c r="DF115">
        <f>SNPs!$D$27</f>
        <v>63042875</v>
      </c>
      <c r="DG115" s="7" t="str">
        <f ca="1">IF('Randomized Data'!CA115 = 1, SNPs!$H$27 &amp; SNPs!$H$27, IF('Randomized Data'!CB115 = 1, SNPs!$H$27 &amp; INDIRECT("SNPs!" &amp; CHAR(72 +'Randomized Data'!CC115) &amp; "27"), INDIRECT("SNPs!" &amp; CHAR(72 +'Randomized Data'!CC115) &amp; "27") &amp; INDIRECT("SNPs!" &amp; CHAR(72 +'Randomized Data'!CC115) &amp; "27")))</f>
        <v>GG</v>
      </c>
      <c r="DH115" t="str">
        <f>SNPs!$F$28</f>
        <v>rs104894504</v>
      </c>
      <c r="DI115">
        <f>SNPs!$C$28</f>
        <v>15</v>
      </c>
      <c r="DJ115">
        <f>SNPs!$D$28</f>
        <v>63057028</v>
      </c>
      <c r="DK115" s="7" t="str">
        <f ca="1">IF('Randomized Data'!CD115 = 1, SNPs!$H$28 &amp; SNPs!$H$28, IF('Randomized Data'!CE115 = 1, SNPs!$H$28 &amp; INDIRECT("SNPs!" &amp; CHAR(72 +'Randomized Data'!CF115) &amp; "28"), INDIRECT("SNPs!" &amp; CHAR(72 +'Randomized Data'!CF115) &amp; "28") &amp; INDIRECT("SNPs!" &amp; CHAR(72 +'Randomized Data'!CF115) &amp; "28")))</f>
        <v>TC</v>
      </c>
      <c r="DL115" t="str">
        <f>SNPs!$F$29</f>
        <v>rs375882485</v>
      </c>
      <c r="DM115">
        <f>SNPs!$C$29</f>
        <v>11</v>
      </c>
      <c r="DN115">
        <f>SNPs!$D$29</f>
        <v>47342698</v>
      </c>
      <c r="DO115" s="7" t="str">
        <f ca="1">IF('Randomized Data'!CG115 = 1, SNPs!$H$29 &amp; SNPs!$H$29, IF('Randomized Data'!CH115 = 1, SNPs!$H$29 &amp; INDIRECT("SNPs!" &amp; CHAR(72 +'Randomized Data'!CI115) &amp; "29"), INDIRECT("SNPs!" &amp; CHAR(72 +'Randomized Data'!CI115) &amp; "29") &amp; INDIRECT("SNPs!" &amp; CHAR(72 +'Randomized Data'!CI115) &amp; "29")))</f>
        <v>GA</v>
      </c>
      <c r="DP115" t="str">
        <f>SNPs!$F$30</f>
        <v>rs397516083</v>
      </c>
      <c r="DQ115">
        <f>SNPs!$C$30</f>
        <v>11</v>
      </c>
      <c r="DR115">
        <f>SNPs!$D$30</f>
        <v>47346379</v>
      </c>
      <c r="DS115" s="7" t="str">
        <f ca="1">IF('Randomized Data'!CJ115 = 1, SNPs!$H$30 &amp; SNPs!$H$30, IF('Randomized Data'!CK115 = 1, SNPs!$H$30 &amp; INDIRECT("SNPs!" &amp; CHAR(72 +'Randomized Data'!CL115) &amp; "30"), INDIRECT("SNPs!" &amp; CHAR(72 +'Randomized Data'!CL115) &amp; "30") &amp; INDIRECT("SNPs!" &amp; CHAR(72 +'Randomized Data'!CL115) &amp; "30")))</f>
        <v>GA</v>
      </c>
      <c r="DT115" t="str">
        <f>SNPs!$F$31</f>
        <v>rs397515937</v>
      </c>
      <c r="DU115">
        <f>SNPs!$C$31</f>
        <v>11</v>
      </c>
      <c r="DV115">
        <f>SNPs!$D$31</f>
        <v>47339792</v>
      </c>
      <c r="DW115" s="7" t="str">
        <f ca="1">IF('Randomized Data'!CM115 = 1, SNPs!$H$31 &amp; SNPs!$H$31, IF('Randomized Data'!CN115 = 1, SNPs!$H$31 &amp; INDIRECT("SNPs!" &amp; CHAR(72 +'Randomized Data'!CO115) &amp; "31"), INDIRECT("SNPs!" &amp; CHAR(72 +'Randomized Data'!CO115) &amp; "31") &amp; INDIRECT("SNPs!" &amp; CHAR(72 +'Randomized Data'!CO115) &amp; "31")))</f>
        <v>AA</v>
      </c>
      <c r="DX115" t="str">
        <f>SNPs!$F$32</f>
        <v>rs397516074</v>
      </c>
      <c r="DY115">
        <f>SNPs!$C$32</f>
        <v>11</v>
      </c>
      <c r="DZ115">
        <f>SNPs!$D$32</f>
        <v>47348424</v>
      </c>
      <c r="EA115" s="7" t="str">
        <f ca="1">IF('Randomized Data'!CP115 = 1, SNPs!$H$32 &amp; SNPs!$H$32, IF('Randomized Data'!CQ115 = 1, SNPs!$H$32 &amp; INDIRECT("SNPs!" &amp; CHAR(72 +'Randomized Data'!CR115) &amp; "32"), INDIRECT("SNPs!" &amp; CHAR(72 +'Randomized Data'!CR115) &amp; "32") &amp; INDIRECT("SNPs!" &amp; CHAR(72 +'Randomized Data'!CR115) &amp; "32")))</f>
        <v>GG</v>
      </c>
      <c r="EB115" t="str">
        <f>SNPs!$F$33</f>
        <v>rs397515963</v>
      </c>
      <c r="EC115">
        <f>SNPs!$C$33</f>
        <v>11</v>
      </c>
      <c r="ED115">
        <f>SNPs!$D$33</f>
        <v>47337729</v>
      </c>
      <c r="EE115" s="7" t="str">
        <f ca="1">IF('Randomized Data'!CS115 = 1, SNPs!$H$33 &amp; SNPs!$H$33, IF('Randomized Data'!CT115 = 1, SNPs!$H$33 &amp; INDIRECT("SNPs!" &amp; CHAR(72 +'Randomized Data'!CU115) &amp; "33"), INDIRECT("SNPs!" &amp; CHAR(72 +'Randomized Data'!CU115) &amp; "33") &amp; INDIRECT("SNPs!" &amp; CHAR(72 +'Randomized Data'!CU115) &amp; "33")))</f>
        <v>-G</v>
      </c>
    </row>
    <row r="116" spans="1:13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  <c r="F116" s="3">
        <v>42172</v>
      </c>
      <c r="G116" s="9" t="str">
        <f>'Randomized Data'!C116</f>
        <v>External Lab</v>
      </c>
      <c r="H116" t="str">
        <f>SNPs!$F$2</f>
        <v>rs12248560</v>
      </c>
      <c r="I116">
        <f>SNPs!$C$2</f>
        <v>10</v>
      </c>
      <c r="J116">
        <f>SNPs!$D$2</f>
        <v>94761900</v>
      </c>
      <c r="K116" t="str">
        <f ca="1">IF('Randomized Data'!D116 = 1, SNPs!$H$2 &amp; SNPs!$H$2, IF('Randomized Data'!E116 = 1, SNPs!$H$2 &amp; INDIRECT("SNPs!" &amp; CHAR(72 +'Randomized Data'!F116) &amp; "2"), INDIRECT("SNPs!" &amp; CHAR(72 +'Randomized Data'!F116) &amp; "2") &amp; INDIRECT("SNPs!" &amp; CHAR(72 +'Randomized Data'!F116) &amp; "2")))</f>
        <v>CC</v>
      </c>
      <c r="L116" t="str">
        <f>SNPs!$F$3</f>
        <v>rs28399504</v>
      </c>
      <c r="M116">
        <f>SNPs!$C$3</f>
        <v>10</v>
      </c>
      <c r="N116">
        <f>SNPs!$D$3</f>
        <v>94762706</v>
      </c>
      <c r="O116" t="str">
        <f ca="1">IF('Randomized Data'!G116 = 1, SNPs!$H$3 &amp; SNPs!$H$3, IF('Randomized Data'!H116 = 1, SNPs!$H$3 &amp; INDIRECT("SNPs!" &amp; CHAR(72 +'Randomized Data'!I116) &amp; "3"), INDIRECT("SNPs!" &amp; CHAR(72 +'Randomized Data'!I116) &amp; "3") &amp; INDIRECT("SNPs!" &amp; CHAR(72 +'Randomized Data'!I116) &amp; "3")))</f>
        <v>AA</v>
      </c>
      <c r="P116" t="str">
        <f>SNPs!$F$4</f>
        <v>rs41291556</v>
      </c>
      <c r="Q116">
        <f>SNPs!$C$4</f>
        <v>10</v>
      </c>
      <c r="R116">
        <f>SNPs!$D$4</f>
        <v>94775416</v>
      </c>
      <c r="S116" t="str">
        <f ca="1">IF('Randomized Data'!J116 = 1, SNPs!$H$4 &amp; SNPs!$H$4, IF('Randomized Data'!K116 = 1, SNPs!$H$4 &amp; INDIRECT("SNPs!" &amp; CHAR(72 +'Randomized Data'!L116) &amp; "4"), INDIRECT("SNPs!" &amp; CHAR(72 +'Randomized Data'!L116) &amp; "4") &amp; INDIRECT("SNPs!" &amp; CHAR(72 +'Randomized Data'!L116) &amp; "4")))</f>
        <v>TC</v>
      </c>
      <c r="T116" t="str">
        <f>SNPs!$F$5</f>
        <v>rs72558184</v>
      </c>
      <c r="U116">
        <f>SNPs!$C$5</f>
        <v>10</v>
      </c>
      <c r="V116">
        <f>SNPs!$D$5</f>
        <v>96535210</v>
      </c>
      <c r="W116" t="str">
        <f ca="1">IF('Randomized Data'!M116 = 1, SNPs!$H$5 &amp; SNPs!$H$5, IF('Randomized Data'!N116 = 1, SNPs!$H$5 &amp; INDIRECT("SNPs!" &amp; CHAR(72 +'Randomized Data'!O116) &amp; "5"), INDIRECT("SNPs!" &amp; CHAR(72 +'Randomized Data'!O116) &amp; "5") &amp; INDIRECT("SNPs!" &amp; CHAR(72 +'Randomized Data'!O116) &amp; "5")))</f>
        <v>GG</v>
      </c>
      <c r="X116" t="str">
        <f>SNPs!$F$6</f>
        <v>rs4986893</v>
      </c>
      <c r="Y116">
        <f>SNPs!$C$6</f>
        <v>10</v>
      </c>
      <c r="Z116">
        <f>SNPs!$D$6</f>
        <v>94780653</v>
      </c>
      <c r="AA116" s="7" t="str">
        <f ca="1">IF('Randomized Data'!P116 = 1, SNPs!$H$6 &amp; SNPs!$H$6, IF('Randomized Data'!Q116 = 1, SNPs!$H$6 &amp; INDIRECT("SNPs!" &amp; CHAR(72 +'Randomized Data'!R116) &amp; "6"), INDIRECT("SNPs!" &amp; CHAR(72 +'Randomized Data'!R116) &amp; "6") &amp; INDIRECT("SNPs!" &amp; CHAR(72 +'Randomized Data'!R116) &amp; "6")))</f>
        <v>GG</v>
      </c>
      <c r="AB116" t="str">
        <f>SNPs!$F$7</f>
        <v>rs4244285</v>
      </c>
      <c r="AC116">
        <f>SNPs!$C$7</f>
        <v>10</v>
      </c>
      <c r="AD116">
        <f>SNPs!$D$7</f>
        <v>94781859</v>
      </c>
      <c r="AE116" s="7" t="str">
        <f ca="1">IF('Randomized Data'!S116 = 1, SNPs!$H$7 &amp; SNPs!$H$7, IF('Randomized Data'!T116 = 1, SNPs!$H$7 &amp; INDIRECT("SNPs!" &amp; CHAR(72 +'Randomized Data'!U116) &amp; "7"), INDIRECT("SNPs!" &amp; CHAR(72 +'Randomized Data'!U116) &amp; "7") &amp; INDIRECT("SNPs!" &amp; CHAR(72 +'Randomized Data'!U116) &amp; "7")))</f>
        <v>GG</v>
      </c>
      <c r="AF116" t="str">
        <f>SNPs!$F$8</f>
        <v>rs72558186</v>
      </c>
      <c r="AG116">
        <f>SNPs!$C$8</f>
        <v>10</v>
      </c>
      <c r="AH116">
        <f>SNPs!$D$8</f>
        <v>94781999</v>
      </c>
      <c r="AI116" s="7" t="str">
        <f ca="1">IF('Randomized Data'!V116 = 1, SNPs!$H$8 &amp; SNPs!$H$8, IF('Randomized Data'!W116 = 1, SNPs!$H$8 &amp; INDIRECT("SNPs!" &amp; CHAR(72 +'Randomized Data'!X116) &amp; "8"), INDIRECT("SNPs!" &amp; CHAR(72 +'Randomized Data'!X116) &amp; "8") &amp; INDIRECT("SNPs!" &amp; CHAR(72 +'Randomized Data'!X116) &amp; "8")))</f>
        <v>AA</v>
      </c>
      <c r="AJ116" t="str">
        <f>SNPs!$F$9</f>
        <v>rs56337013</v>
      </c>
      <c r="AK116">
        <f>SNPs!$C$9</f>
        <v>10</v>
      </c>
      <c r="AL116">
        <f>SNPs!$D$9</f>
        <v>94852738</v>
      </c>
      <c r="AM116" s="7" t="str">
        <f ca="1">IF('Randomized Data'!Y$2 = 1, SNPs!$H$9 &amp; SNPs!$H$9, IF('Randomized Data'!Z116 = 1, SNPs!$H$9 &amp; INDIRECT("SNPs!" &amp; CHAR(72 +'Randomized Data'!AA116) &amp; "9"), INDIRECT("SNPs!" &amp; CHAR(72 +'Randomized Data'!AA116) &amp; "9") &amp; INDIRECT("SNPs!" &amp; CHAR(72 +'Randomized Data'!AA116) &amp; "9")))</f>
        <v>CT</v>
      </c>
      <c r="AN116" t="str">
        <f>SNPs!$F$10</f>
        <v>rs17884712</v>
      </c>
      <c r="AO116">
        <f>SNPs!$C$10</f>
        <v>10</v>
      </c>
      <c r="AP116">
        <f>SNPs!$D$10</f>
        <v>94775489</v>
      </c>
      <c r="AQ116" s="7" t="str">
        <f ca="1">IF('Randomized Data'!AB116 = 1, SNPs!$H$10 &amp; SNPs!$H$10, IF('Randomized Data'!AC116 = 1, SNPs!$H$10 &amp; INDIRECT("SNPs!" &amp; CHAR(72 +'Randomized Data'!AD116) &amp; "10"), INDIRECT("SNPs!" &amp; CHAR(72 +'Randomized Data'!AD116) &amp; "10") &amp; INDIRECT("SNPs!" &amp; CHAR(72 +'Randomized Data'!AD116) &amp; "10")))</f>
        <v>GG</v>
      </c>
      <c r="AR116" t="str">
        <f>SNPs!$F$11</f>
        <v>rs6413438</v>
      </c>
      <c r="AS116">
        <f>SNPs!$C$11</f>
        <v>10</v>
      </c>
      <c r="AT116">
        <f>SNPs!$D$11</f>
        <v>94781858</v>
      </c>
      <c r="AU116" s="7" t="str">
        <f ca="1">IF('Randomized Data'!AE116 = 1, SNPs!$H$11 &amp; SNPs!$H$11, IF('Randomized Data'!AF116 = 1, SNPs!$H$11 &amp; INDIRECT("SNPs!" &amp; CHAR(72 +'Randomized Data'!AG116) &amp; "11"), INDIRECT("SNPs!" &amp; CHAR(72 +'Randomized Data'!AG116) &amp; "11") &amp; INDIRECT("SNPs!" &amp; CHAR(72 +'Randomized Data'!AG116) &amp; "11")))</f>
        <v>TT</v>
      </c>
      <c r="AV116" t="str">
        <f>SNPs!$F$12</f>
        <v>rs1057910</v>
      </c>
      <c r="AW116">
        <f>SNPs!$C$12</f>
        <v>10</v>
      </c>
      <c r="AX116">
        <f>SNPs!$D$12</f>
        <v>94981296</v>
      </c>
      <c r="AY116" s="7" t="str">
        <f ca="1">IF('Randomized Data'!AH116 = 1, SNPs!$H$12 &amp; SNPs!$H$12, IF('Randomized Data'!AI116 = 1, SNPs!$H$12 &amp; INDIRECT("SNPs!" &amp; CHAR(72 +'Randomized Data'!AJ116) &amp; "12"), INDIRECT("SNPs!" &amp; CHAR(72 +'Randomized Data'!AJ116) &amp; "12") &amp; INDIRECT("SNPs!" &amp; CHAR(72 +'Randomized Data'!AJ116) &amp; "12")))</f>
        <v>AA</v>
      </c>
      <c r="AZ116" t="str">
        <f>SNPs!$F$13</f>
        <v>rs1799853</v>
      </c>
      <c r="BA116">
        <f>SNPs!$C$13</f>
        <v>10</v>
      </c>
      <c r="BB116">
        <f>SNPs!$D$13</f>
        <v>94942290</v>
      </c>
      <c r="BC116" s="7" t="str">
        <f ca="1">IF('Randomized Data'!AK116 = 1, SNPs!$H$13 &amp; SNPs!$H$13, IF('Randomized Data'!AL116 = 1, SNPs!$H$13 &amp; INDIRECT("SNPs!" &amp; CHAR(72 +'Randomized Data'!AM116) &amp; "13"), INDIRECT("SNPs!" &amp; CHAR(72 +'Randomized Data'!AM116) &amp; "13") &amp; INDIRECT("SNPs!" &amp; CHAR(72 +'Randomized Data'!AM116) &amp; "13")))</f>
        <v>CT</v>
      </c>
      <c r="BD116" t="str">
        <f>SNPs!$F$14</f>
        <v>rs9923231</v>
      </c>
      <c r="BE116">
        <f>SNPs!$C$14</f>
        <v>16</v>
      </c>
      <c r="BF116">
        <f>SNPs!$D$14</f>
        <v>31096368</v>
      </c>
      <c r="BG116" s="7" t="str">
        <f ca="1">IF('Randomized Data'!AN116 = 1, SNPs!$H$14 &amp; SNPs!$H$14, IF('Randomized Data'!AO116 = 1, SNPs!$H$14 &amp; INDIRECT("SNPs!" &amp; CHAR(72 +'Randomized Data'!AP116) &amp; "14"), INDIRECT("SNPs!" &amp; CHAR(72 +'Randomized Data'!AP116) &amp; "14") &amp; INDIRECT("SNPs!" &amp; CHAR(72 +'Randomized Data'!AP116) &amp; "14")))</f>
        <v>GG</v>
      </c>
      <c r="BH116" t="str">
        <f>SNPs!$F$15</f>
        <v>rs9934438</v>
      </c>
      <c r="BI116">
        <f>SNPs!$C$15</f>
        <v>16</v>
      </c>
      <c r="BJ116">
        <f>SNPs!$D$15</f>
        <v>31093557</v>
      </c>
      <c r="BK116" s="7" t="str">
        <f ca="1">IF('Randomized Data'!AQ116 = 1, SNPs!$H$15 &amp; SNPs!$H$15, IF('Randomized Data'!AR116 = 1, SNPs!$H$15 &amp; INDIRECT("SNPs!" &amp; CHAR(72 +'Randomized Data'!AS116) &amp; "15"), INDIRECT("SNPs!" &amp; CHAR(72 +'Randomized Data'!AS116) &amp; "15") &amp; INDIRECT("SNPs!" &amp; CHAR(72 +'Randomized Data'!AS116) &amp; "15")))</f>
        <v>AA</v>
      </c>
      <c r="BL116" t="str">
        <f>SNPs!$F$16</f>
        <v>rs8050894</v>
      </c>
      <c r="BM116">
        <f>SNPs!$C$16</f>
        <v>16</v>
      </c>
      <c r="BN116">
        <f>SNPs!$D$16</f>
        <v>31093188</v>
      </c>
      <c r="BO116" s="7" t="str">
        <f ca="1">IF('Randomized Data'!AT116 = 1, SNPs!$H$16 &amp; SNPs!$H$16, IF('Randomized Data'!AU116 = 1, SNPs!$H$16 &amp; INDIRECT("SNPs!" &amp; CHAR(72 +'Randomized Data'!AV116) &amp; "16"), INDIRECT("SNPs!" &amp; CHAR(72 +'Randomized Data'!AV116) &amp; "16") &amp; INDIRECT("SNPs!" &amp; CHAR(72 +'Randomized Data'!AV116) &amp; "16")))</f>
        <v>GG</v>
      </c>
      <c r="BP116" t="str">
        <f>SNPs!$F$17</f>
        <v>rs6025</v>
      </c>
      <c r="BQ116">
        <f>SNPs!$C$17</f>
        <v>1</v>
      </c>
      <c r="BR116">
        <f>SNPs!$D$17</f>
        <v>169549811</v>
      </c>
      <c r="BS116" s="7" t="str">
        <f ca="1">IF('Randomized Data'!AW116 = 1, SNPs!$H$17 &amp; SNPs!$H$17, IF('Randomized Data'!AX116 = 1, SNPs!$H$17 &amp; INDIRECT("SNPs!" &amp; CHAR(72 +'Randomized Data'!AY116) &amp; "17"), INDIRECT("SNPs!" &amp; CHAR(72 +'Randomized Data'!AY116) &amp; "17") &amp; INDIRECT("SNPs!" &amp; CHAR(72 +'Randomized Data'!AY116) &amp; "17")))</f>
        <v>GA</v>
      </c>
      <c r="BT116" t="str">
        <f>SNPs!$F$18</f>
        <v>rs1799963</v>
      </c>
      <c r="BU116">
        <f>SNPs!$C$18</f>
        <v>11</v>
      </c>
      <c r="BV116">
        <f>SNPs!$D$18</f>
        <v>46739505</v>
      </c>
      <c r="BW116" s="7" t="str">
        <f ca="1">IF('Randomized Data'!AZ116 = 1, SNPs!$H$18 &amp; SNPs!$H$18, IF('Randomized Data'!BA116 = 1, SNPs!$H$18 &amp; INDIRECT("SNPs!" &amp; CHAR(72 +'Randomized Data'!BB116) &amp; "18"), INDIRECT("SNPs!" &amp; CHAR(72 +'Randomized Data'!BB116) &amp; "18") &amp; INDIRECT("SNPs!" &amp; CHAR(72 +'Randomized Data'!BB116) &amp; "18")))</f>
        <v>AA</v>
      </c>
      <c r="BX116" t="str">
        <f>SNPs!$F$19</f>
        <v>rs121913626</v>
      </c>
      <c r="BY116">
        <f>SNPs!$C$19</f>
        <v>14</v>
      </c>
      <c r="BZ116">
        <f>SNPs!$D$19</f>
        <v>23427723</v>
      </c>
      <c r="CA116" s="7" t="str">
        <f ca="1">IF('Randomized Data'!BC116 = 1, SNPs!$H$19 &amp; SNPs!$H$19, IF('Randomized Data'!BD116 = 1, SNPs!$H$19 &amp; INDIRECT("SNPs!" &amp; CHAR(72 +'Randomized Data'!BE116) &amp; "19"), INDIRECT("SNPs!" &amp; CHAR(72 +'Randomized Data'!BE116) &amp; "19") &amp; INDIRECT("SNPs!" &amp; CHAR(72 +'Randomized Data'!BE116) &amp; "19")))</f>
        <v>GG</v>
      </c>
      <c r="CB116" t="str">
        <f>SNPs!$F$20</f>
        <v>rs3218713</v>
      </c>
      <c r="CC116">
        <f>SNPs!$C$20</f>
        <v>14</v>
      </c>
      <c r="CD116">
        <f>SNPs!$D$20</f>
        <v>23431468</v>
      </c>
      <c r="CE116" s="7" t="str">
        <f ca="1">IF('Randomized Data'!BF116 = 1, SNPs!$H$20 &amp; SNPs!$H$20, IF('Randomized Data'!BG116 = 1, SNPs!$H$20 &amp; INDIRECT("SNPs!" &amp; CHAR(72 +'Randomized Data'!BH116) &amp; "20"), INDIRECT("SNPs!" &amp; CHAR(72 +'Randomized Data'!BH116) &amp; "20") &amp; INDIRECT("SNPs!" &amp; CHAR(72 +'Randomized Data'!BH116) &amp; "20")))</f>
        <v>GG</v>
      </c>
      <c r="CF116" t="str">
        <f>SNPs!$F$21</f>
        <v>rs3218714</v>
      </c>
      <c r="CG116">
        <f>SNPs!$C$21</f>
        <v>14</v>
      </c>
      <c r="CH116">
        <f>SNPs!$D$21</f>
        <v>23429279</v>
      </c>
      <c r="CI116" s="7" t="str">
        <f ca="1">IF('Randomized Data'!BI116 = 1, SNPs!$H$21 &amp; SNPs!$H$21, IF('Randomized Data'!BJ116 = 1, SNPs!$H$21 &amp; INDIRECT("SNPs!" &amp; CHAR(72 +'Randomized Data'!BK116) &amp; "21"), INDIRECT("SNPs!" &amp; CHAR(72 +'Randomized Data'!BK116) &amp; "21") &amp; INDIRECT("SNPs!" &amp; CHAR(72 +'Randomized Data'!BK116) &amp; "21")))</f>
        <v>CC</v>
      </c>
      <c r="CJ116" t="str">
        <f>SNPs!$F$22</f>
        <v>rs121964855</v>
      </c>
      <c r="CK116">
        <f>SNPs!$C$22</f>
        <v>1</v>
      </c>
      <c r="CL116">
        <f>SNPs!$D$22</f>
        <v>201365638</v>
      </c>
      <c r="CM116" s="7" t="str">
        <f ca="1">IF('Randomized Data'!BL116 = 1, SNPs!$H$22 &amp; SNPs!$H$22, IF('Randomized Data'!BM116 = 1, SNPs!$H$22 &amp; INDIRECT("SNPs!" &amp; CHAR(72 +'Randomized Data'!BN116) &amp; "22"), INDIRECT("SNPs!" &amp; CHAR(72 +'Randomized Data'!BN116) &amp; "22") &amp; INDIRECT("SNPs!" &amp; CHAR(72 +'Randomized Data'!BN116) &amp; "22")))</f>
        <v>TA</v>
      </c>
      <c r="CN116" t="str">
        <f>SNPs!$F$23</f>
        <v>rs121964856</v>
      </c>
      <c r="CO116">
        <f>SNPs!$C$23</f>
        <v>1</v>
      </c>
      <c r="CP116">
        <f>SNPs!$D$23</f>
        <v>201365297</v>
      </c>
      <c r="CQ116" s="7" t="str">
        <f ca="1">IF('Randomized Data'!BO116 = 1, SNPs!$H$23 &amp; SNPs!$H$23, IF('Randomized Data'!BP116 = 1, SNPs!$H$23 &amp; INDIRECT("SNPs!" &amp; CHAR(72 +'Randomized Data'!BQ116) &amp; "23"), INDIRECT("SNPs!" &amp; CHAR(72 +'Randomized Data'!BQ116) &amp; "23") &amp; INDIRECT("SNPs!" &amp; CHAR(72 +'Randomized Data'!BQ116) &amp; "23")))</f>
        <v>GA</v>
      </c>
      <c r="CR116" t="str">
        <f>SNPs!$F$24</f>
        <v>rs121964857</v>
      </c>
      <c r="CS116">
        <f>SNPs!$C$24</f>
        <v>1</v>
      </c>
      <c r="CT116">
        <f>SNPs!$D$24</f>
        <v>201359245</v>
      </c>
      <c r="CU116" s="7" t="str">
        <f ca="1">IF('Randomized Data'!BR116 = 1, SNPs!$H$24 &amp; SNPs!$H$24, IF('Randomized Data'!BS116 = 1, SNPs!$H$24 &amp; INDIRECT("SNPs!" &amp; CHAR(72 +'Randomized Data'!BT116) &amp; "24"), INDIRECT("SNPs!" &amp; CHAR(72 +'Randomized Data'!BT116) &amp; "24") &amp; INDIRECT("SNPs!" &amp; CHAR(72 +'Randomized Data'!BT116) &amp; "24")))</f>
        <v>CC</v>
      </c>
      <c r="CV116" t="str">
        <f>SNPs!$F$25</f>
        <v>rs28934269</v>
      </c>
      <c r="CW116">
        <f>SNPs!$C$25</f>
        <v>15</v>
      </c>
      <c r="CX116">
        <f>SNPs!$D$25</f>
        <v>63060915</v>
      </c>
      <c r="CY116" s="7" t="str">
        <f ca="1">IF('Randomized Data'!BU116 = 1, SNPs!$H$25 &amp; SNPs!$H$25, IF('Randomized Data'!BV116 = 1, SNPs!$H$25 &amp; INDIRECT("SNPs!" &amp; CHAR(72 +'Randomized Data'!BW116) &amp; "25"), INDIRECT("SNPs!" &amp; CHAR(72 +'Randomized Data'!BW116) &amp; "25") &amp; INDIRECT("SNPs!" &amp; CHAR(72 +'Randomized Data'!BW116) &amp; "25")))</f>
        <v>AA</v>
      </c>
      <c r="CZ116" t="str">
        <f>SNPs!$F$26</f>
        <v>rs28934270</v>
      </c>
      <c r="DA116">
        <f>SNPs!$C$26</f>
        <v>15</v>
      </c>
      <c r="DB116">
        <f>SNPs!$D$26</f>
        <v>63060899</v>
      </c>
      <c r="DC116" s="7" t="str">
        <f ca="1">IF('Randomized Data'!BX116 = 1, SNPs!$H$26 &amp; SNPs!$H$26, IF('Randomized Data'!BY116 = 1, SNPs!$H$26 &amp; INDIRECT("SNPs!" &amp; CHAR(72 +'Randomized Data'!BZ116) &amp; "26"), INDIRECT("SNPs!" &amp; CHAR(72 +'Randomized Data'!BZ116) &amp; "26") &amp; INDIRECT("SNPs!" &amp; CHAR(72 +'Randomized Data'!BZ116) &amp; "26")))</f>
        <v>AA</v>
      </c>
      <c r="DD116" t="str">
        <f>SNPs!$F$27</f>
        <v>rs727504290</v>
      </c>
      <c r="DE116">
        <f>SNPs!$C$27</f>
        <v>15</v>
      </c>
      <c r="DF116">
        <f>SNPs!$D$27</f>
        <v>63042875</v>
      </c>
      <c r="DG116" s="7" t="str">
        <f ca="1">IF('Randomized Data'!CA116 = 1, SNPs!$H$27 &amp; SNPs!$H$27, IF('Randomized Data'!CB116 = 1, SNPs!$H$27 &amp; INDIRECT("SNPs!" &amp; CHAR(72 +'Randomized Data'!CC116) &amp; "27"), INDIRECT("SNPs!" &amp; CHAR(72 +'Randomized Data'!CC116) &amp; "27") &amp; INDIRECT("SNPs!" &amp; CHAR(72 +'Randomized Data'!CC116) &amp; "27")))</f>
        <v>GG</v>
      </c>
      <c r="DH116" t="str">
        <f>SNPs!$F$28</f>
        <v>rs104894504</v>
      </c>
      <c r="DI116">
        <f>SNPs!$C$28</f>
        <v>15</v>
      </c>
      <c r="DJ116">
        <f>SNPs!$D$28</f>
        <v>63057028</v>
      </c>
      <c r="DK116" s="7" t="str">
        <f ca="1">IF('Randomized Data'!CD116 = 1, SNPs!$H$28 &amp; SNPs!$H$28, IF('Randomized Data'!CE116 = 1, SNPs!$H$28 &amp; INDIRECT("SNPs!" &amp; CHAR(72 +'Randomized Data'!CF116) &amp; "28"), INDIRECT("SNPs!" &amp; CHAR(72 +'Randomized Data'!CF116) &amp; "28") &amp; INDIRECT("SNPs!" &amp; CHAR(72 +'Randomized Data'!CF116) &amp; "28")))</f>
        <v>TT</v>
      </c>
      <c r="DL116" t="str">
        <f>SNPs!$F$29</f>
        <v>rs375882485</v>
      </c>
      <c r="DM116">
        <f>SNPs!$C$29</f>
        <v>11</v>
      </c>
      <c r="DN116">
        <f>SNPs!$D$29</f>
        <v>47342698</v>
      </c>
      <c r="DO116" s="7" t="str">
        <f ca="1">IF('Randomized Data'!CG116 = 1, SNPs!$H$29 &amp; SNPs!$H$29, IF('Randomized Data'!CH116 = 1, SNPs!$H$29 &amp; INDIRECT("SNPs!" &amp; CHAR(72 +'Randomized Data'!CI116) &amp; "29"), INDIRECT("SNPs!" &amp; CHAR(72 +'Randomized Data'!CI116) &amp; "29") &amp; INDIRECT("SNPs!" &amp; CHAR(72 +'Randomized Data'!CI116) &amp; "29")))</f>
        <v>AA</v>
      </c>
      <c r="DP116" t="str">
        <f>SNPs!$F$30</f>
        <v>rs397516083</v>
      </c>
      <c r="DQ116">
        <f>SNPs!$C$30</f>
        <v>11</v>
      </c>
      <c r="DR116">
        <f>SNPs!$D$30</f>
        <v>47346379</v>
      </c>
      <c r="DS116" s="7" t="str">
        <f ca="1">IF('Randomized Data'!CJ116 = 1, SNPs!$H$30 &amp; SNPs!$H$30, IF('Randomized Data'!CK116 = 1, SNPs!$H$30 &amp; INDIRECT("SNPs!" &amp; CHAR(72 +'Randomized Data'!CL116) &amp; "30"), INDIRECT("SNPs!" &amp; CHAR(72 +'Randomized Data'!CL116) &amp; "30") &amp; INDIRECT("SNPs!" &amp; CHAR(72 +'Randomized Data'!CL116) &amp; "30")))</f>
        <v>GA</v>
      </c>
      <c r="DT116" t="str">
        <f>SNPs!$F$31</f>
        <v>rs397515937</v>
      </c>
      <c r="DU116">
        <f>SNPs!$C$31</f>
        <v>11</v>
      </c>
      <c r="DV116">
        <f>SNPs!$D$31</f>
        <v>47339792</v>
      </c>
      <c r="DW116" s="7" t="str">
        <f ca="1">IF('Randomized Data'!CM116 = 1, SNPs!$H$31 &amp; SNPs!$H$31, IF('Randomized Data'!CN116 = 1, SNPs!$H$31 &amp; INDIRECT("SNPs!" &amp; CHAR(72 +'Randomized Data'!CO116) &amp; "31"), INDIRECT("SNPs!" &amp; CHAR(72 +'Randomized Data'!CO116) &amp; "31") &amp; INDIRECT("SNPs!" &amp; CHAR(72 +'Randomized Data'!CO116) &amp; "31")))</f>
        <v>AA</v>
      </c>
      <c r="DX116" t="str">
        <f>SNPs!$F$32</f>
        <v>rs397516074</v>
      </c>
      <c r="DY116">
        <f>SNPs!$C$32</f>
        <v>11</v>
      </c>
      <c r="DZ116">
        <f>SNPs!$D$32</f>
        <v>47348424</v>
      </c>
      <c r="EA116" s="7" t="str">
        <f ca="1">IF('Randomized Data'!CP116 = 1, SNPs!$H$32 &amp; SNPs!$H$32, IF('Randomized Data'!CQ116 = 1, SNPs!$H$32 &amp; INDIRECT("SNPs!" &amp; CHAR(72 +'Randomized Data'!CR116) &amp; "32"), INDIRECT("SNPs!" &amp; CHAR(72 +'Randomized Data'!CR116) &amp; "32") &amp; INDIRECT("SNPs!" &amp; CHAR(72 +'Randomized Data'!CR116) &amp; "32")))</f>
        <v>GA</v>
      </c>
      <c r="EB116" t="str">
        <f>SNPs!$F$33</f>
        <v>rs397515963</v>
      </c>
      <c r="EC116">
        <f>SNPs!$C$33</f>
        <v>11</v>
      </c>
      <c r="ED116">
        <f>SNPs!$D$33</f>
        <v>47337729</v>
      </c>
      <c r="EE116" s="7" t="str">
        <f ca="1">IF('Randomized Data'!CS116 = 1, SNPs!$H$33 &amp; SNPs!$H$33, IF('Randomized Data'!CT116 = 1, SNPs!$H$33 &amp; INDIRECT("SNPs!" &amp; CHAR(72 +'Randomized Data'!CU116) &amp; "33"), INDIRECT("SNPs!" &amp; CHAR(72 +'Randomized Data'!CU116) &amp; "33") &amp; INDIRECT("SNPs!" &amp; CHAR(72 +'Randomized Data'!CU116) &amp; "33")))</f>
        <v>--</v>
      </c>
    </row>
    <row r="117" spans="1:13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  <c r="F117" s="3">
        <v>42154</v>
      </c>
      <c r="G117" s="9" t="str">
        <f>'Randomized Data'!C117</f>
        <v>Internal Lab</v>
      </c>
      <c r="H117" t="str">
        <f>SNPs!$F$2</f>
        <v>rs12248560</v>
      </c>
      <c r="I117">
        <f>SNPs!$C$2</f>
        <v>10</v>
      </c>
      <c r="J117">
        <f>SNPs!$D$2</f>
        <v>94761900</v>
      </c>
      <c r="K117" t="str">
        <f ca="1">IF('Randomized Data'!D117 = 1, SNPs!$H$2 &amp; SNPs!$H$2, IF('Randomized Data'!E117 = 1, SNPs!$H$2 &amp; INDIRECT("SNPs!" &amp; CHAR(72 +'Randomized Data'!F117) &amp; "2"), INDIRECT("SNPs!" &amp; CHAR(72 +'Randomized Data'!F117) &amp; "2") &amp; INDIRECT("SNPs!" &amp; CHAR(72 +'Randomized Data'!F117) &amp; "2")))</f>
        <v>TT</v>
      </c>
      <c r="L117" t="str">
        <f>SNPs!$F$3</f>
        <v>rs28399504</v>
      </c>
      <c r="M117">
        <f>SNPs!$C$3</f>
        <v>10</v>
      </c>
      <c r="N117">
        <f>SNPs!$D$3</f>
        <v>94762706</v>
      </c>
      <c r="O117" t="str">
        <f ca="1">IF('Randomized Data'!G117 = 1, SNPs!$H$3 &amp; SNPs!$H$3, IF('Randomized Data'!H117 = 1, SNPs!$H$3 &amp; INDIRECT("SNPs!" &amp; CHAR(72 +'Randomized Data'!I117) &amp; "3"), INDIRECT("SNPs!" &amp; CHAR(72 +'Randomized Data'!I117) &amp; "3") &amp; INDIRECT("SNPs!" &amp; CHAR(72 +'Randomized Data'!I117) &amp; "3")))</f>
        <v>AA</v>
      </c>
      <c r="P117" t="str">
        <f>SNPs!$F$4</f>
        <v>rs41291556</v>
      </c>
      <c r="Q117">
        <f>SNPs!$C$4</f>
        <v>10</v>
      </c>
      <c r="R117">
        <f>SNPs!$D$4</f>
        <v>94775416</v>
      </c>
      <c r="S117" t="str">
        <f ca="1">IF('Randomized Data'!J117 = 1, SNPs!$H$4 &amp; SNPs!$H$4, IF('Randomized Data'!K117 = 1, SNPs!$H$4 &amp; INDIRECT("SNPs!" &amp; CHAR(72 +'Randomized Data'!L117) &amp; "4"), INDIRECT("SNPs!" &amp; CHAR(72 +'Randomized Data'!L117) &amp; "4") &amp; INDIRECT("SNPs!" &amp; CHAR(72 +'Randomized Data'!L117) &amp; "4")))</f>
        <v>TT</v>
      </c>
      <c r="T117" t="str">
        <f>SNPs!$F$5</f>
        <v>rs72558184</v>
      </c>
      <c r="U117">
        <f>SNPs!$C$5</f>
        <v>10</v>
      </c>
      <c r="V117">
        <f>SNPs!$D$5</f>
        <v>96535210</v>
      </c>
      <c r="W117" t="str">
        <f ca="1">IF('Randomized Data'!M117 = 1, SNPs!$H$5 &amp; SNPs!$H$5, IF('Randomized Data'!N117 = 1, SNPs!$H$5 &amp; INDIRECT("SNPs!" &amp; CHAR(72 +'Randomized Data'!O117) &amp; "5"), INDIRECT("SNPs!" &amp; CHAR(72 +'Randomized Data'!O117) &amp; "5") &amp; INDIRECT("SNPs!" &amp; CHAR(72 +'Randomized Data'!O117) &amp; "5")))</f>
        <v>GG</v>
      </c>
      <c r="X117" t="str">
        <f>SNPs!$F$6</f>
        <v>rs4986893</v>
      </c>
      <c r="Y117">
        <f>SNPs!$C$6</f>
        <v>10</v>
      </c>
      <c r="Z117">
        <f>SNPs!$D$6</f>
        <v>94780653</v>
      </c>
      <c r="AA117" s="7" t="str">
        <f ca="1">IF('Randomized Data'!P117 = 1, SNPs!$H$6 &amp; SNPs!$H$6, IF('Randomized Data'!Q117 = 1, SNPs!$H$6 &amp; INDIRECT("SNPs!" &amp; CHAR(72 +'Randomized Data'!R117) &amp; "6"), INDIRECT("SNPs!" &amp; CHAR(72 +'Randomized Data'!R117) &amp; "6") &amp; INDIRECT("SNPs!" &amp; CHAR(72 +'Randomized Data'!R117) &amp; "6")))</f>
        <v>GG</v>
      </c>
      <c r="AB117" t="str">
        <f>SNPs!$F$7</f>
        <v>rs4244285</v>
      </c>
      <c r="AC117">
        <f>SNPs!$C$7</f>
        <v>10</v>
      </c>
      <c r="AD117">
        <f>SNPs!$D$7</f>
        <v>94781859</v>
      </c>
      <c r="AE117" s="7" t="str">
        <f ca="1">IF('Randomized Data'!S117 = 1, SNPs!$H$7 &amp; SNPs!$H$7, IF('Randomized Data'!T117 = 1, SNPs!$H$7 &amp; INDIRECT("SNPs!" &amp; CHAR(72 +'Randomized Data'!U117) &amp; "7"), INDIRECT("SNPs!" &amp; CHAR(72 +'Randomized Data'!U117) &amp; "7") &amp; INDIRECT("SNPs!" &amp; CHAR(72 +'Randomized Data'!U117) &amp; "7")))</f>
        <v>AA</v>
      </c>
      <c r="AF117" t="str">
        <f>SNPs!$F$8</f>
        <v>rs72558186</v>
      </c>
      <c r="AG117">
        <f>SNPs!$C$8</f>
        <v>10</v>
      </c>
      <c r="AH117">
        <f>SNPs!$D$8</f>
        <v>94781999</v>
      </c>
      <c r="AI117" s="7" t="str">
        <f ca="1">IF('Randomized Data'!V117 = 1, SNPs!$H$8 &amp; SNPs!$H$8, IF('Randomized Data'!W117 = 1, SNPs!$H$8 &amp; INDIRECT("SNPs!" &amp; CHAR(72 +'Randomized Data'!X117) &amp; "8"), INDIRECT("SNPs!" &amp; CHAR(72 +'Randomized Data'!X117) &amp; "8") &amp; INDIRECT("SNPs!" &amp; CHAR(72 +'Randomized Data'!X117) &amp; "8")))</f>
        <v>TT</v>
      </c>
      <c r="AJ117" t="str">
        <f>SNPs!$F$9</f>
        <v>rs56337013</v>
      </c>
      <c r="AK117">
        <f>SNPs!$C$9</f>
        <v>10</v>
      </c>
      <c r="AL117">
        <f>SNPs!$D$9</f>
        <v>94852738</v>
      </c>
      <c r="AM117" s="7" t="str">
        <f ca="1">IF('Randomized Data'!Y$2 = 1, SNPs!$H$9 &amp; SNPs!$H$9, IF('Randomized Data'!Z117 = 1, SNPs!$H$9 &amp; INDIRECT("SNPs!" &amp; CHAR(72 +'Randomized Data'!AA117) &amp; "9"), INDIRECT("SNPs!" &amp; CHAR(72 +'Randomized Data'!AA117) &amp; "9") &amp; INDIRECT("SNPs!" &amp; CHAR(72 +'Randomized Data'!AA117) &amp; "9")))</f>
        <v>TT</v>
      </c>
      <c r="AN117" t="str">
        <f>SNPs!$F$10</f>
        <v>rs17884712</v>
      </c>
      <c r="AO117">
        <f>SNPs!$C$10</f>
        <v>10</v>
      </c>
      <c r="AP117">
        <f>SNPs!$D$10</f>
        <v>94775489</v>
      </c>
      <c r="AQ117" s="7" t="str">
        <f ca="1">IF('Randomized Data'!AB117 = 1, SNPs!$H$10 &amp; SNPs!$H$10, IF('Randomized Data'!AC117 = 1, SNPs!$H$10 &amp; INDIRECT("SNPs!" &amp; CHAR(72 +'Randomized Data'!AD117) &amp; "10"), INDIRECT("SNPs!" &amp; CHAR(72 +'Randomized Data'!AD117) &amp; "10") &amp; INDIRECT("SNPs!" &amp; CHAR(72 +'Randomized Data'!AD117) &amp; "10")))</f>
        <v>AA</v>
      </c>
      <c r="AR117" t="str">
        <f>SNPs!$F$11</f>
        <v>rs6413438</v>
      </c>
      <c r="AS117">
        <f>SNPs!$C$11</f>
        <v>10</v>
      </c>
      <c r="AT117">
        <f>SNPs!$D$11</f>
        <v>94781858</v>
      </c>
      <c r="AU117" s="7" t="str">
        <f ca="1">IF('Randomized Data'!AE117 = 1, SNPs!$H$11 &amp; SNPs!$H$11, IF('Randomized Data'!AF117 = 1, SNPs!$H$11 &amp; INDIRECT("SNPs!" &amp; CHAR(72 +'Randomized Data'!AG117) &amp; "11"), INDIRECT("SNPs!" &amp; CHAR(72 +'Randomized Data'!AG117) &amp; "11") &amp; INDIRECT("SNPs!" &amp; CHAR(72 +'Randomized Data'!AG117) &amp; "11")))</f>
        <v>CC</v>
      </c>
      <c r="AV117" t="str">
        <f>SNPs!$F$12</f>
        <v>rs1057910</v>
      </c>
      <c r="AW117">
        <f>SNPs!$C$12</f>
        <v>10</v>
      </c>
      <c r="AX117">
        <f>SNPs!$D$12</f>
        <v>94981296</v>
      </c>
      <c r="AY117" s="7" t="str">
        <f ca="1">IF('Randomized Data'!AH117 = 1, SNPs!$H$12 &amp; SNPs!$H$12, IF('Randomized Data'!AI117 = 1, SNPs!$H$12 &amp; INDIRECT("SNPs!" &amp; CHAR(72 +'Randomized Data'!AJ117) &amp; "12"), INDIRECT("SNPs!" &amp; CHAR(72 +'Randomized Data'!AJ117) &amp; "12") &amp; INDIRECT("SNPs!" &amp; CHAR(72 +'Randomized Data'!AJ117) &amp; "12")))</f>
        <v>CC</v>
      </c>
      <c r="AZ117" t="str">
        <f>SNPs!$F$13</f>
        <v>rs1799853</v>
      </c>
      <c r="BA117">
        <f>SNPs!$C$13</f>
        <v>10</v>
      </c>
      <c r="BB117">
        <f>SNPs!$D$13</f>
        <v>94942290</v>
      </c>
      <c r="BC117" s="7" t="str">
        <f ca="1">IF('Randomized Data'!AK117 = 1, SNPs!$H$13 &amp; SNPs!$H$13, IF('Randomized Data'!AL117 = 1, SNPs!$H$13 &amp; INDIRECT("SNPs!" &amp; CHAR(72 +'Randomized Data'!AM117) &amp; "13"), INDIRECT("SNPs!" &amp; CHAR(72 +'Randomized Data'!AM117) &amp; "13") &amp; INDIRECT("SNPs!" &amp; CHAR(72 +'Randomized Data'!AM117) &amp; "13")))</f>
        <v>TT</v>
      </c>
      <c r="BD117" t="str">
        <f>SNPs!$F$14</f>
        <v>rs9923231</v>
      </c>
      <c r="BE117">
        <f>SNPs!$C$14</f>
        <v>16</v>
      </c>
      <c r="BF117">
        <f>SNPs!$D$14</f>
        <v>31096368</v>
      </c>
      <c r="BG117" s="7" t="str">
        <f ca="1">IF('Randomized Data'!AN117 = 1, SNPs!$H$14 &amp; SNPs!$H$14, IF('Randomized Data'!AO117 = 1, SNPs!$H$14 &amp; INDIRECT("SNPs!" &amp; CHAR(72 +'Randomized Data'!AP117) &amp; "14"), INDIRECT("SNPs!" &amp; CHAR(72 +'Randomized Data'!AP117) &amp; "14") &amp; INDIRECT("SNPs!" &amp; CHAR(72 +'Randomized Data'!AP117) &amp; "14")))</f>
        <v>CG</v>
      </c>
      <c r="BH117" t="str">
        <f>SNPs!$F$15</f>
        <v>rs9934438</v>
      </c>
      <c r="BI117">
        <f>SNPs!$C$15</f>
        <v>16</v>
      </c>
      <c r="BJ117">
        <f>SNPs!$D$15</f>
        <v>31093557</v>
      </c>
      <c r="BK117" s="7" t="str">
        <f ca="1">IF('Randomized Data'!AQ117 = 1, SNPs!$H$15 &amp; SNPs!$H$15, IF('Randomized Data'!AR117 = 1, SNPs!$H$15 &amp; INDIRECT("SNPs!" &amp; CHAR(72 +'Randomized Data'!AS117) &amp; "15"), INDIRECT("SNPs!" &amp; CHAR(72 +'Randomized Data'!AS117) &amp; "15") &amp; INDIRECT("SNPs!" &amp; CHAR(72 +'Randomized Data'!AS117) &amp; "15")))</f>
        <v>GA</v>
      </c>
      <c r="BL117" t="str">
        <f>SNPs!$F$16</f>
        <v>rs8050894</v>
      </c>
      <c r="BM117">
        <f>SNPs!$C$16</f>
        <v>16</v>
      </c>
      <c r="BN117">
        <f>SNPs!$D$16</f>
        <v>31093188</v>
      </c>
      <c r="BO117" s="7" t="str">
        <f ca="1">IF('Randomized Data'!AT117 = 1, SNPs!$H$16 &amp; SNPs!$H$16, IF('Randomized Data'!AU117 = 1, SNPs!$H$16 &amp; INDIRECT("SNPs!" &amp; CHAR(72 +'Randomized Data'!AV117) &amp; "16"), INDIRECT("SNPs!" &amp; CHAR(72 +'Randomized Data'!AV117) &amp; "16") &amp; INDIRECT("SNPs!" &amp; CHAR(72 +'Randomized Data'!AV117) &amp; "16")))</f>
        <v>CC</v>
      </c>
      <c r="BP117" t="str">
        <f>SNPs!$F$17</f>
        <v>rs6025</v>
      </c>
      <c r="BQ117">
        <f>SNPs!$C$17</f>
        <v>1</v>
      </c>
      <c r="BR117">
        <f>SNPs!$D$17</f>
        <v>169549811</v>
      </c>
      <c r="BS117" s="7" t="str">
        <f ca="1">IF('Randomized Data'!AW117 = 1, SNPs!$H$17 &amp; SNPs!$H$17, IF('Randomized Data'!AX117 = 1, SNPs!$H$17 &amp; INDIRECT("SNPs!" &amp; CHAR(72 +'Randomized Data'!AY117) &amp; "17"), INDIRECT("SNPs!" &amp; CHAR(72 +'Randomized Data'!AY117) &amp; "17") &amp; INDIRECT("SNPs!" &amp; CHAR(72 +'Randomized Data'!AY117) &amp; "17")))</f>
        <v>GG</v>
      </c>
      <c r="BT117" t="str">
        <f>SNPs!$F$18</f>
        <v>rs1799963</v>
      </c>
      <c r="BU117">
        <f>SNPs!$C$18</f>
        <v>11</v>
      </c>
      <c r="BV117">
        <f>SNPs!$D$18</f>
        <v>46739505</v>
      </c>
      <c r="BW117" s="7" t="str">
        <f ca="1">IF('Randomized Data'!AZ117 = 1, SNPs!$H$18 &amp; SNPs!$H$18, IF('Randomized Data'!BA117 = 1, SNPs!$H$18 &amp; INDIRECT("SNPs!" &amp; CHAR(72 +'Randomized Data'!BB117) &amp; "18"), INDIRECT("SNPs!" &amp; CHAR(72 +'Randomized Data'!BB117) &amp; "18") &amp; INDIRECT("SNPs!" &amp; CHAR(72 +'Randomized Data'!BB117) &amp; "18")))</f>
        <v>GG</v>
      </c>
      <c r="BX117" t="str">
        <f>SNPs!$F$19</f>
        <v>rs121913626</v>
      </c>
      <c r="BY117">
        <f>SNPs!$C$19</f>
        <v>14</v>
      </c>
      <c r="BZ117">
        <f>SNPs!$D$19</f>
        <v>23427723</v>
      </c>
      <c r="CA117" s="7" t="str">
        <f ca="1">IF('Randomized Data'!BC117 = 1, SNPs!$H$19 &amp; SNPs!$H$19, IF('Randomized Data'!BD117 = 1, SNPs!$H$19 &amp; INDIRECT("SNPs!" &amp; CHAR(72 +'Randomized Data'!BE117) &amp; "19"), INDIRECT("SNPs!" &amp; CHAR(72 +'Randomized Data'!BE117) &amp; "19") &amp; INDIRECT("SNPs!" &amp; CHAR(72 +'Randomized Data'!BE117) &amp; "19")))</f>
        <v>CC</v>
      </c>
      <c r="CB117" t="str">
        <f>SNPs!$F$20</f>
        <v>rs3218713</v>
      </c>
      <c r="CC117">
        <f>SNPs!$C$20</f>
        <v>14</v>
      </c>
      <c r="CD117">
        <f>SNPs!$D$20</f>
        <v>23431468</v>
      </c>
      <c r="CE117" s="7" t="str">
        <f ca="1">IF('Randomized Data'!BF117 = 1, SNPs!$H$20 &amp; SNPs!$H$20, IF('Randomized Data'!BG117 = 1, SNPs!$H$20 &amp; INDIRECT("SNPs!" &amp; CHAR(72 +'Randomized Data'!BH117) &amp; "20"), INDIRECT("SNPs!" &amp; CHAR(72 +'Randomized Data'!BH117) &amp; "20") &amp; INDIRECT("SNPs!" &amp; CHAR(72 +'Randomized Data'!BH117) &amp; "20")))</f>
        <v>GG</v>
      </c>
      <c r="CF117" t="str">
        <f>SNPs!$F$21</f>
        <v>rs3218714</v>
      </c>
      <c r="CG117">
        <f>SNPs!$C$21</f>
        <v>14</v>
      </c>
      <c r="CH117">
        <f>SNPs!$D$21</f>
        <v>23429279</v>
      </c>
      <c r="CI117" s="7" t="str">
        <f ca="1">IF('Randomized Data'!BI117 = 1, SNPs!$H$21 &amp; SNPs!$H$21, IF('Randomized Data'!BJ117 = 1, SNPs!$H$21 &amp; INDIRECT("SNPs!" &amp; CHAR(72 +'Randomized Data'!BK117) &amp; "21"), INDIRECT("SNPs!" &amp; CHAR(72 +'Randomized Data'!BK117) &amp; "21") &amp; INDIRECT("SNPs!" &amp; CHAR(72 +'Randomized Data'!BK117) &amp; "21")))</f>
        <v>TT</v>
      </c>
      <c r="CJ117" t="str">
        <f>SNPs!$F$22</f>
        <v>rs121964855</v>
      </c>
      <c r="CK117">
        <f>SNPs!$C$22</f>
        <v>1</v>
      </c>
      <c r="CL117">
        <f>SNPs!$D$22</f>
        <v>201365638</v>
      </c>
      <c r="CM117" s="7" t="str">
        <f ca="1">IF('Randomized Data'!BL117 = 1, SNPs!$H$22 &amp; SNPs!$H$22, IF('Randomized Data'!BM117 = 1, SNPs!$H$22 &amp; INDIRECT("SNPs!" &amp; CHAR(72 +'Randomized Data'!BN117) &amp; "22"), INDIRECT("SNPs!" &amp; CHAR(72 +'Randomized Data'!BN117) &amp; "22") &amp; INDIRECT("SNPs!" &amp; CHAR(72 +'Randomized Data'!BN117) &amp; "22")))</f>
        <v>AA</v>
      </c>
      <c r="CN117" t="str">
        <f>SNPs!$F$23</f>
        <v>rs121964856</v>
      </c>
      <c r="CO117">
        <f>SNPs!$C$23</f>
        <v>1</v>
      </c>
      <c r="CP117">
        <f>SNPs!$D$23</f>
        <v>201365297</v>
      </c>
      <c r="CQ117" s="7" t="str">
        <f ca="1">IF('Randomized Data'!BO117 = 1, SNPs!$H$23 &amp; SNPs!$H$23, IF('Randomized Data'!BP117 = 1, SNPs!$H$23 &amp; INDIRECT("SNPs!" &amp; CHAR(72 +'Randomized Data'!BQ117) &amp; "23"), INDIRECT("SNPs!" &amp; CHAR(72 +'Randomized Data'!BQ117) &amp; "23") &amp; INDIRECT("SNPs!" &amp; CHAR(72 +'Randomized Data'!BQ117) &amp; "23")))</f>
        <v>GG</v>
      </c>
      <c r="CR117" t="str">
        <f>SNPs!$F$24</f>
        <v>rs121964857</v>
      </c>
      <c r="CS117">
        <f>SNPs!$C$24</f>
        <v>1</v>
      </c>
      <c r="CT117">
        <f>SNPs!$D$24</f>
        <v>201359245</v>
      </c>
      <c r="CU117" s="7" t="str">
        <f ca="1">IF('Randomized Data'!BR117 = 1, SNPs!$H$24 &amp; SNPs!$H$24, IF('Randomized Data'!BS117 = 1, SNPs!$H$24 &amp; INDIRECT("SNPs!" &amp; CHAR(72 +'Randomized Data'!BT117) &amp; "24"), INDIRECT("SNPs!" &amp; CHAR(72 +'Randomized Data'!BT117) &amp; "24") &amp; INDIRECT("SNPs!" &amp; CHAR(72 +'Randomized Data'!BT117) &amp; "24")))</f>
        <v>CT</v>
      </c>
      <c r="CV117" t="str">
        <f>SNPs!$F$25</f>
        <v>rs28934269</v>
      </c>
      <c r="CW117">
        <f>SNPs!$C$25</f>
        <v>15</v>
      </c>
      <c r="CX117">
        <f>SNPs!$D$25</f>
        <v>63060915</v>
      </c>
      <c r="CY117" s="7" t="str">
        <f ca="1">IF('Randomized Data'!BU117 = 1, SNPs!$H$25 &amp; SNPs!$H$25, IF('Randomized Data'!BV117 = 1, SNPs!$H$25 &amp; INDIRECT("SNPs!" &amp; CHAR(72 +'Randomized Data'!BW117) &amp; "25"), INDIRECT("SNPs!" &amp; CHAR(72 +'Randomized Data'!BW117) &amp; "25") &amp; INDIRECT("SNPs!" &amp; CHAR(72 +'Randomized Data'!BW117) &amp; "25")))</f>
        <v>AG</v>
      </c>
      <c r="CZ117" t="str">
        <f>SNPs!$F$26</f>
        <v>rs28934270</v>
      </c>
      <c r="DA117">
        <f>SNPs!$C$26</f>
        <v>15</v>
      </c>
      <c r="DB117">
        <f>SNPs!$D$26</f>
        <v>63060899</v>
      </c>
      <c r="DC117" s="7" t="str">
        <f ca="1">IF('Randomized Data'!BX117 = 1, SNPs!$H$26 &amp; SNPs!$H$26, IF('Randomized Data'!BY117 = 1, SNPs!$H$26 &amp; INDIRECT("SNPs!" &amp; CHAR(72 +'Randomized Data'!BZ117) &amp; "26"), INDIRECT("SNPs!" &amp; CHAR(72 +'Randomized Data'!BZ117) &amp; "26") &amp; INDIRECT("SNPs!" &amp; CHAR(72 +'Randomized Data'!BZ117) &amp; "26")))</f>
        <v>GG</v>
      </c>
      <c r="DD117" t="str">
        <f>SNPs!$F$27</f>
        <v>rs727504290</v>
      </c>
      <c r="DE117">
        <f>SNPs!$C$27</f>
        <v>15</v>
      </c>
      <c r="DF117">
        <f>SNPs!$D$27</f>
        <v>63042875</v>
      </c>
      <c r="DG117" s="7" t="str">
        <f ca="1">IF('Randomized Data'!CA117 = 1, SNPs!$H$27 &amp; SNPs!$H$27, IF('Randomized Data'!CB117 = 1, SNPs!$H$27 &amp; INDIRECT("SNPs!" &amp; CHAR(72 +'Randomized Data'!CC117) &amp; "27"), INDIRECT("SNPs!" &amp; CHAR(72 +'Randomized Data'!CC117) &amp; "27") &amp; INDIRECT("SNPs!" &amp; CHAR(72 +'Randomized Data'!CC117) &amp; "27")))</f>
        <v>GC</v>
      </c>
      <c r="DH117" t="str">
        <f>SNPs!$F$28</f>
        <v>rs104894504</v>
      </c>
      <c r="DI117">
        <f>SNPs!$C$28</f>
        <v>15</v>
      </c>
      <c r="DJ117">
        <f>SNPs!$D$28</f>
        <v>63057028</v>
      </c>
      <c r="DK117" s="7" t="str">
        <f ca="1">IF('Randomized Data'!CD117 = 1, SNPs!$H$28 &amp; SNPs!$H$28, IF('Randomized Data'!CE117 = 1, SNPs!$H$28 &amp; INDIRECT("SNPs!" &amp; CHAR(72 +'Randomized Data'!CF117) &amp; "28"), INDIRECT("SNPs!" &amp; CHAR(72 +'Randomized Data'!CF117) &amp; "28") &amp; INDIRECT("SNPs!" &amp; CHAR(72 +'Randomized Data'!CF117) &amp; "28")))</f>
        <v>CC</v>
      </c>
      <c r="DL117" t="str">
        <f>SNPs!$F$29</f>
        <v>rs375882485</v>
      </c>
      <c r="DM117">
        <f>SNPs!$C$29</f>
        <v>11</v>
      </c>
      <c r="DN117">
        <f>SNPs!$D$29</f>
        <v>47342698</v>
      </c>
      <c r="DO117" s="7" t="str">
        <f ca="1">IF('Randomized Data'!CG117 = 1, SNPs!$H$29 &amp; SNPs!$H$29, IF('Randomized Data'!CH117 = 1, SNPs!$H$29 &amp; INDIRECT("SNPs!" &amp; CHAR(72 +'Randomized Data'!CI117) &amp; "29"), INDIRECT("SNPs!" &amp; CHAR(72 +'Randomized Data'!CI117) &amp; "29") &amp; INDIRECT("SNPs!" &amp; CHAR(72 +'Randomized Data'!CI117) &amp; "29")))</f>
        <v>AA</v>
      </c>
      <c r="DP117" t="str">
        <f>SNPs!$F$30</f>
        <v>rs397516083</v>
      </c>
      <c r="DQ117">
        <f>SNPs!$C$30</f>
        <v>11</v>
      </c>
      <c r="DR117">
        <f>SNPs!$D$30</f>
        <v>47346379</v>
      </c>
      <c r="DS117" s="7" t="str">
        <f ca="1">IF('Randomized Data'!CJ117 = 1, SNPs!$H$30 &amp; SNPs!$H$30, IF('Randomized Data'!CK117 = 1, SNPs!$H$30 &amp; INDIRECT("SNPs!" &amp; CHAR(72 +'Randomized Data'!CL117) &amp; "30"), INDIRECT("SNPs!" &amp; CHAR(72 +'Randomized Data'!CL117) &amp; "30") &amp; INDIRECT("SNPs!" &amp; CHAR(72 +'Randomized Data'!CL117) &amp; "30")))</f>
        <v>GG</v>
      </c>
      <c r="DT117" t="str">
        <f>SNPs!$F$31</f>
        <v>rs397515937</v>
      </c>
      <c r="DU117">
        <f>SNPs!$C$31</f>
        <v>11</v>
      </c>
      <c r="DV117">
        <f>SNPs!$D$31</f>
        <v>47339792</v>
      </c>
      <c r="DW117" s="7" t="str">
        <f ca="1">IF('Randomized Data'!CM117 = 1, SNPs!$H$31 &amp; SNPs!$H$31, IF('Randomized Data'!CN117 = 1, SNPs!$H$31 &amp; INDIRECT("SNPs!" &amp; CHAR(72 +'Randomized Data'!CO117) &amp; "31"), INDIRECT("SNPs!" &amp; CHAR(72 +'Randomized Data'!CO117) &amp; "31") &amp; INDIRECT("SNPs!" &amp; CHAR(72 +'Randomized Data'!CO117) &amp; "31")))</f>
        <v>AA</v>
      </c>
      <c r="DX117" t="str">
        <f>SNPs!$F$32</f>
        <v>rs397516074</v>
      </c>
      <c r="DY117">
        <f>SNPs!$C$32</f>
        <v>11</v>
      </c>
      <c r="DZ117">
        <f>SNPs!$D$32</f>
        <v>47348424</v>
      </c>
      <c r="EA117" s="7" t="str">
        <f ca="1">IF('Randomized Data'!CP117 = 1, SNPs!$H$32 &amp; SNPs!$H$32, IF('Randomized Data'!CQ117 = 1, SNPs!$H$32 &amp; INDIRECT("SNPs!" &amp; CHAR(72 +'Randomized Data'!CR117) &amp; "32"), INDIRECT("SNPs!" &amp; CHAR(72 +'Randomized Data'!CR117) &amp; "32") &amp; INDIRECT("SNPs!" &amp; CHAR(72 +'Randomized Data'!CR117) &amp; "32")))</f>
        <v>GG</v>
      </c>
      <c r="EB117" t="str">
        <f>SNPs!$F$33</f>
        <v>rs397515963</v>
      </c>
      <c r="EC117">
        <f>SNPs!$C$33</f>
        <v>11</v>
      </c>
      <c r="ED117">
        <f>SNPs!$D$33</f>
        <v>47337729</v>
      </c>
      <c r="EE117" s="7" t="str">
        <f ca="1">IF('Randomized Data'!CS117 = 1, SNPs!$H$33 &amp; SNPs!$H$33, IF('Randomized Data'!CT117 = 1, SNPs!$H$33 &amp; INDIRECT("SNPs!" &amp; CHAR(72 +'Randomized Data'!CU117) &amp; "33"), INDIRECT("SNPs!" &amp; CHAR(72 +'Randomized Data'!CU117) &amp; "33") &amp; INDIRECT("SNPs!" &amp; CHAR(72 +'Randomized Data'!CU117) &amp; "33")))</f>
        <v>GG</v>
      </c>
    </row>
    <row r="118" spans="1:13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  <c r="F118" s="3">
        <v>42175</v>
      </c>
      <c r="G118" s="9" t="str">
        <f>'Randomized Data'!C118</f>
        <v>NGS Lab</v>
      </c>
      <c r="H118" t="str">
        <f>SNPs!$F$2</f>
        <v>rs12248560</v>
      </c>
      <c r="I118">
        <f>SNPs!$C$2</f>
        <v>10</v>
      </c>
      <c r="J118">
        <f>SNPs!$D$2</f>
        <v>94761900</v>
      </c>
      <c r="K118" t="str">
        <f ca="1">IF('Randomized Data'!D118 = 1, SNPs!$H$2 &amp; SNPs!$H$2, IF('Randomized Data'!E118 = 1, SNPs!$H$2 &amp; INDIRECT("SNPs!" &amp; CHAR(72 +'Randomized Data'!F118) &amp; "2"), INDIRECT("SNPs!" &amp; CHAR(72 +'Randomized Data'!F118) &amp; "2") &amp; INDIRECT("SNPs!" &amp; CHAR(72 +'Randomized Data'!F118) &amp; "2")))</f>
        <v>CT</v>
      </c>
      <c r="L118" t="str">
        <f>SNPs!$F$3</f>
        <v>rs28399504</v>
      </c>
      <c r="M118">
        <f>SNPs!$C$3</f>
        <v>10</v>
      </c>
      <c r="N118">
        <f>SNPs!$D$3</f>
        <v>94762706</v>
      </c>
      <c r="O118" t="str">
        <f ca="1">IF('Randomized Data'!G118 = 1, SNPs!$H$3 &amp; SNPs!$H$3, IF('Randomized Data'!H118 = 1, SNPs!$H$3 &amp; INDIRECT("SNPs!" &amp; CHAR(72 +'Randomized Data'!I118) &amp; "3"), INDIRECT("SNPs!" &amp; CHAR(72 +'Randomized Data'!I118) &amp; "3") &amp; INDIRECT("SNPs!" &amp; CHAR(72 +'Randomized Data'!I118) &amp; "3")))</f>
        <v>AA</v>
      </c>
      <c r="P118" t="str">
        <f>SNPs!$F$4</f>
        <v>rs41291556</v>
      </c>
      <c r="Q118">
        <f>SNPs!$C$4</f>
        <v>10</v>
      </c>
      <c r="R118">
        <f>SNPs!$D$4</f>
        <v>94775416</v>
      </c>
      <c r="S118" t="str">
        <f ca="1">IF('Randomized Data'!J118 = 1, SNPs!$H$4 &amp; SNPs!$H$4, IF('Randomized Data'!K118 = 1, SNPs!$H$4 &amp; INDIRECT("SNPs!" &amp; CHAR(72 +'Randomized Data'!L118) &amp; "4"), INDIRECT("SNPs!" &amp; CHAR(72 +'Randomized Data'!L118) &amp; "4") &amp; INDIRECT("SNPs!" &amp; CHAR(72 +'Randomized Data'!L118) &amp; "4")))</f>
        <v>TT</v>
      </c>
      <c r="T118" t="str">
        <f>SNPs!$F$5</f>
        <v>rs72558184</v>
      </c>
      <c r="U118">
        <f>SNPs!$C$5</f>
        <v>10</v>
      </c>
      <c r="V118">
        <f>SNPs!$D$5</f>
        <v>96535210</v>
      </c>
      <c r="W118" t="str">
        <f ca="1">IF('Randomized Data'!M118 = 1, SNPs!$H$5 &amp; SNPs!$H$5, IF('Randomized Data'!N118 = 1, SNPs!$H$5 &amp; INDIRECT("SNPs!" &amp; CHAR(72 +'Randomized Data'!O118) &amp; "5"), INDIRECT("SNPs!" &amp; CHAR(72 +'Randomized Data'!O118) &amp; "5") &amp; INDIRECT("SNPs!" &amp; CHAR(72 +'Randomized Data'!O118) &amp; "5")))</f>
        <v>GA</v>
      </c>
      <c r="X118" t="str">
        <f>SNPs!$F$6</f>
        <v>rs4986893</v>
      </c>
      <c r="Y118">
        <f>SNPs!$C$6</f>
        <v>10</v>
      </c>
      <c r="Z118">
        <f>SNPs!$D$6</f>
        <v>94780653</v>
      </c>
      <c r="AA118" s="7" t="str">
        <f ca="1">IF('Randomized Data'!P118 = 1, SNPs!$H$6 &amp; SNPs!$H$6, IF('Randomized Data'!Q118 = 1, SNPs!$H$6 &amp; INDIRECT("SNPs!" &amp; CHAR(72 +'Randomized Data'!R118) &amp; "6"), INDIRECT("SNPs!" &amp; CHAR(72 +'Randomized Data'!R118) &amp; "6") &amp; INDIRECT("SNPs!" &amp; CHAR(72 +'Randomized Data'!R118) &amp; "6")))</f>
        <v>GG</v>
      </c>
      <c r="AB118" t="str">
        <f>SNPs!$F$7</f>
        <v>rs4244285</v>
      </c>
      <c r="AC118">
        <f>SNPs!$C$7</f>
        <v>10</v>
      </c>
      <c r="AD118">
        <f>SNPs!$D$7</f>
        <v>94781859</v>
      </c>
      <c r="AE118" s="7" t="str">
        <f ca="1">IF('Randomized Data'!S118 = 1, SNPs!$H$7 &amp; SNPs!$H$7, IF('Randomized Data'!T118 = 1, SNPs!$H$7 &amp; INDIRECT("SNPs!" &amp; CHAR(72 +'Randomized Data'!U118) &amp; "7"), INDIRECT("SNPs!" &amp; CHAR(72 +'Randomized Data'!U118) &amp; "7") &amp; INDIRECT("SNPs!" &amp; CHAR(72 +'Randomized Data'!U118) &amp; "7")))</f>
        <v>GG</v>
      </c>
      <c r="AF118" t="str">
        <f>SNPs!$F$8</f>
        <v>rs72558186</v>
      </c>
      <c r="AG118">
        <f>SNPs!$C$8</f>
        <v>10</v>
      </c>
      <c r="AH118">
        <f>SNPs!$D$8</f>
        <v>94781999</v>
      </c>
      <c r="AI118" s="7" t="str">
        <f ca="1">IF('Randomized Data'!V118 = 1, SNPs!$H$8 &amp; SNPs!$H$8, IF('Randomized Data'!W118 = 1, SNPs!$H$8 &amp; INDIRECT("SNPs!" &amp; CHAR(72 +'Randomized Data'!X118) &amp; "8"), INDIRECT("SNPs!" &amp; CHAR(72 +'Randomized Data'!X118) &amp; "8") &amp; INDIRECT("SNPs!" &amp; CHAR(72 +'Randomized Data'!X118) &amp; "8")))</f>
        <v>AA</v>
      </c>
      <c r="AJ118" t="str">
        <f>SNPs!$F$9</f>
        <v>rs56337013</v>
      </c>
      <c r="AK118">
        <f>SNPs!$C$9</f>
        <v>10</v>
      </c>
      <c r="AL118">
        <f>SNPs!$D$9</f>
        <v>94852738</v>
      </c>
      <c r="AM118" s="7" t="str">
        <f ca="1">IF('Randomized Data'!Y$2 = 1, SNPs!$H$9 &amp; SNPs!$H$9, IF('Randomized Data'!Z118 = 1, SNPs!$H$9 &amp; INDIRECT("SNPs!" &amp; CHAR(72 +'Randomized Data'!AA118) &amp; "9"), INDIRECT("SNPs!" &amp; CHAR(72 +'Randomized Data'!AA118) &amp; "9") &amp; INDIRECT("SNPs!" &amp; CHAR(72 +'Randomized Data'!AA118) &amp; "9")))</f>
        <v>CT</v>
      </c>
      <c r="AN118" t="str">
        <f>SNPs!$F$10</f>
        <v>rs17884712</v>
      </c>
      <c r="AO118">
        <f>SNPs!$C$10</f>
        <v>10</v>
      </c>
      <c r="AP118">
        <f>SNPs!$D$10</f>
        <v>94775489</v>
      </c>
      <c r="AQ118" s="7" t="str">
        <f ca="1">IF('Randomized Data'!AB118 = 1, SNPs!$H$10 &amp; SNPs!$H$10, IF('Randomized Data'!AC118 = 1, SNPs!$H$10 &amp; INDIRECT("SNPs!" &amp; CHAR(72 +'Randomized Data'!AD118) &amp; "10"), INDIRECT("SNPs!" &amp; CHAR(72 +'Randomized Data'!AD118) &amp; "10") &amp; INDIRECT("SNPs!" &amp; CHAR(72 +'Randomized Data'!AD118) &amp; "10")))</f>
        <v>AA</v>
      </c>
      <c r="AR118" t="str">
        <f>SNPs!$F$11</f>
        <v>rs6413438</v>
      </c>
      <c r="AS118">
        <f>SNPs!$C$11</f>
        <v>10</v>
      </c>
      <c r="AT118">
        <f>SNPs!$D$11</f>
        <v>94781858</v>
      </c>
      <c r="AU118" s="7" t="str">
        <f ca="1">IF('Randomized Data'!AE118 = 1, SNPs!$H$11 &amp; SNPs!$H$11, IF('Randomized Data'!AF118 = 1, SNPs!$H$11 &amp; INDIRECT("SNPs!" &amp; CHAR(72 +'Randomized Data'!AG118) &amp; "11"), INDIRECT("SNPs!" &amp; CHAR(72 +'Randomized Data'!AG118) &amp; "11") &amp; INDIRECT("SNPs!" &amp; CHAR(72 +'Randomized Data'!AG118) &amp; "11")))</f>
        <v>CC</v>
      </c>
      <c r="AV118" t="str">
        <f>SNPs!$F$12</f>
        <v>rs1057910</v>
      </c>
      <c r="AW118">
        <f>SNPs!$C$12</f>
        <v>10</v>
      </c>
      <c r="AX118">
        <f>SNPs!$D$12</f>
        <v>94981296</v>
      </c>
      <c r="AY118" s="7" t="str">
        <f ca="1">IF('Randomized Data'!AH118 = 1, SNPs!$H$12 &amp; SNPs!$H$12, IF('Randomized Data'!AI118 = 1, SNPs!$H$12 &amp; INDIRECT("SNPs!" &amp; CHAR(72 +'Randomized Data'!AJ118) &amp; "12"), INDIRECT("SNPs!" &amp; CHAR(72 +'Randomized Data'!AJ118) &amp; "12") &amp; INDIRECT("SNPs!" &amp; CHAR(72 +'Randomized Data'!AJ118) &amp; "12")))</f>
        <v>CC</v>
      </c>
      <c r="AZ118" t="str">
        <f>SNPs!$F$13</f>
        <v>rs1799853</v>
      </c>
      <c r="BA118">
        <f>SNPs!$C$13</f>
        <v>10</v>
      </c>
      <c r="BB118">
        <f>SNPs!$D$13</f>
        <v>94942290</v>
      </c>
      <c r="BC118" s="7" t="str">
        <f ca="1">IF('Randomized Data'!AK118 = 1, SNPs!$H$13 &amp; SNPs!$H$13, IF('Randomized Data'!AL118 = 1, SNPs!$H$13 &amp; INDIRECT("SNPs!" &amp; CHAR(72 +'Randomized Data'!AM118) &amp; "13"), INDIRECT("SNPs!" &amp; CHAR(72 +'Randomized Data'!AM118) &amp; "13") &amp; INDIRECT("SNPs!" &amp; CHAR(72 +'Randomized Data'!AM118) &amp; "13")))</f>
        <v>CC</v>
      </c>
      <c r="BD118" t="str">
        <f>SNPs!$F$14</f>
        <v>rs9923231</v>
      </c>
      <c r="BE118">
        <f>SNPs!$C$14</f>
        <v>16</v>
      </c>
      <c r="BF118">
        <f>SNPs!$D$14</f>
        <v>31096368</v>
      </c>
      <c r="BG118" s="7" t="str">
        <f ca="1">IF('Randomized Data'!AN118 = 1, SNPs!$H$14 &amp; SNPs!$H$14, IF('Randomized Data'!AO118 = 1, SNPs!$H$14 &amp; INDIRECT("SNPs!" &amp; CHAR(72 +'Randomized Data'!AP118) &amp; "14"), INDIRECT("SNPs!" &amp; CHAR(72 +'Randomized Data'!AP118) &amp; "14") &amp; INDIRECT("SNPs!" &amp; CHAR(72 +'Randomized Data'!AP118) &amp; "14")))</f>
        <v>CC</v>
      </c>
      <c r="BH118" t="str">
        <f>SNPs!$F$15</f>
        <v>rs9934438</v>
      </c>
      <c r="BI118">
        <f>SNPs!$C$15</f>
        <v>16</v>
      </c>
      <c r="BJ118">
        <f>SNPs!$D$15</f>
        <v>31093557</v>
      </c>
      <c r="BK118" s="7" t="str">
        <f ca="1">IF('Randomized Data'!AQ118 = 1, SNPs!$H$15 &amp; SNPs!$H$15, IF('Randomized Data'!AR118 = 1, SNPs!$H$15 &amp; INDIRECT("SNPs!" &amp; CHAR(72 +'Randomized Data'!AS118) &amp; "15"), INDIRECT("SNPs!" &amp; CHAR(72 +'Randomized Data'!AS118) &amp; "15") &amp; INDIRECT("SNPs!" &amp; CHAR(72 +'Randomized Data'!AS118) &amp; "15")))</f>
        <v>AA</v>
      </c>
      <c r="BL118" t="str">
        <f>SNPs!$F$16</f>
        <v>rs8050894</v>
      </c>
      <c r="BM118">
        <f>SNPs!$C$16</f>
        <v>16</v>
      </c>
      <c r="BN118">
        <f>SNPs!$D$16</f>
        <v>31093188</v>
      </c>
      <c r="BO118" s="7" t="str">
        <f ca="1">IF('Randomized Data'!AT118 = 1, SNPs!$H$16 &amp; SNPs!$H$16, IF('Randomized Data'!AU118 = 1, SNPs!$H$16 &amp; INDIRECT("SNPs!" &amp; CHAR(72 +'Randomized Data'!AV118) &amp; "16"), INDIRECT("SNPs!" &amp; CHAR(72 +'Randomized Data'!AV118) &amp; "16") &amp; INDIRECT("SNPs!" &amp; CHAR(72 +'Randomized Data'!AV118) &amp; "16")))</f>
        <v>CG</v>
      </c>
      <c r="BP118" t="str">
        <f>SNPs!$F$17</f>
        <v>rs6025</v>
      </c>
      <c r="BQ118">
        <f>SNPs!$C$17</f>
        <v>1</v>
      </c>
      <c r="BR118">
        <f>SNPs!$D$17</f>
        <v>169549811</v>
      </c>
      <c r="BS118" s="7" t="str">
        <f ca="1">IF('Randomized Data'!AW118 = 1, SNPs!$H$17 &amp; SNPs!$H$17, IF('Randomized Data'!AX118 = 1, SNPs!$H$17 &amp; INDIRECT("SNPs!" &amp; CHAR(72 +'Randomized Data'!AY118) &amp; "17"), INDIRECT("SNPs!" &amp; CHAR(72 +'Randomized Data'!AY118) &amp; "17") &amp; INDIRECT("SNPs!" &amp; CHAR(72 +'Randomized Data'!AY118) &amp; "17")))</f>
        <v>GG</v>
      </c>
      <c r="BT118" t="str">
        <f>SNPs!$F$18</f>
        <v>rs1799963</v>
      </c>
      <c r="BU118">
        <f>SNPs!$C$18</f>
        <v>11</v>
      </c>
      <c r="BV118">
        <f>SNPs!$D$18</f>
        <v>46739505</v>
      </c>
      <c r="BW118" s="7" t="str">
        <f ca="1">IF('Randomized Data'!AZ118 = 1, SNPs!$H$18 &amp; SNPs!$H$18, IF('Randomized Data'!BA118 = 1, SNPs!$H$18 &amp; INDIRECT("SNPs!" &amp; CHAR(72 +'Randomized Data'!BB118) &amp; "18"), INDIRECT("SNPs!" &amp; CHAR(72 +'Randomized Data'!BB118) &amp; "18") &amp; INDIRECT("SNPs!" &amp; CHAR(72 +'Randomized Data'!BB118) &amp; "18")))</f>
        <v>GA</v>
      </c>
      <c r="BX118" t="str">
        <f>SNPs!$F$19</f>
        <v>rs121913626</v>
      </c>
      <c r="BY118">
        <f>SNPs!$C$19</f>
        <v>14</v>
      </c>
      <c r="BZ118">
        <f>SNPs!$D$19</f>
        <v>23427723</v>
      </c>
      <c r="CA118" s="7" t="str">
        <f ca="1">IF('Randomized Data'!BC118 = 1, SNPs!$H$19 &amp; SNPs!$H$19, IF('Randomized Data'!BD118 = 1, SNPs!$H$19 &amp; INDIRECT("SNPs!" &amp; CHAR(72 +'Randomized Data'!BE118) &amp; "19"), INDIRECT("SNPs!" &amp; CHAR(72 +'Randomized Data'!BE118) &amp; "19") &amp; INDIRECT("SNPs!" &amp; CHAR(72 +'Randomized Data'!BE118) &amp; "19")))</f>
        <v>GC</v>
      </c>
      <c r="CB118" t="str">
        <f>SNPs!$F$20</f>
        <v>rs3218713</v>
      </c>
      <c r="CC118">
        <f>SNPs!$C$20</f>
        <v>14</v>
      </c>
      <c r="CD118">
        <f>SNPs!$D$20</f>
        <v>23431468</v>
      </c>
      <c r="CE118" s="7" t="str">
        <f ca="1">IF('Randomized Data'!BF118 = 1, SNPs!$H$20 &amp; SNPs!$H$20, IF('Randomized Data'!BG118 = 1, SNPs!$H$20 &amp; INDIRECT("SNPs!" &amp; CHAR(72 +'Randomized Data'!BH118) &amp; "20"), INDIRECT("SNPs!" &amp; CHAR(72 +'Randomized Data'!BH118) &amp; "20") &amp; INDIRECT("SNPs!" &amp; CHAR(72 +'Randomized Data'!BH118) &amp; "20")))</f>
        <v>GG</v>
      </c>
      <c r="CF118" t="str">
        <f>SNPs!$F$21</f>
        <v>rs3218714</v>
      </c>
      <c r="CG118">
        <f>SNPs!$C$21</f>
        <v>14</v>
      </c>
      <c r="CH118">
        <f>SNPs!$D$21</f>
        <v>23429279</v>
      </c>
      <c r="CI118" s="7" t="str">
        <f ca="1">IF('Randomized Data'!BI118 = 1, SNPs!$H$21 &amp; SNPs!$H$21, IF('Randomized Data'!BJ118 = 1, SNPs!$H$21 &amp; INDIRECT("SNPs!" &amp; CHAR(72 +'Randomized Data'!BK118) &amp; "21"), INDIRECT("SNPs!" &amp; CHAR(72 +'Randomized Data'!BK118) &amp; "21") &amp; INDIRECT("SNPs!" &amp; CHAR(72 +'Randomized Data'!BK118) &amp; "21")))</f>
        <v>TT</v>
      </c>
      <c r="CJ118" t="str">
        <f>SNPs!$F$22</f>
        <v>rs121964855</v>
      </c>
      <c r="CK118">
        <f>SNPs!$C$22</f>
        <v>1</v>
      </c>
      <c r="CL118">
        <f>SNPs!$D$22</f>
        <v>201365638</v>
      </c>
      <c r="CM118" s="7" t="str">
        <f ca="1">IF('Randomized Data'!BL118 = 1, SNPs!$H$22 &amp; SNPs!$H$22, IF('Randomized Data'!BM118 = 1, SNPs!$H$22 &amp; INDIRECT("SNPs!" &amp; CHAR(72 +'Randomized Data'!BN118) &amp; "22"), INDIRECT("SNPs!" &amp; CHAR(72 +'Randomized Data'!BN118) &amp; "22") &amp; INDIRECT("SNPs!" &amp; CHAR(72 +'Randomized Data'!BN118) &amp; "22")))</f>
        <v>AA</v>
      </c>
      <c r="CN118" t="str">
        <f>SNPs!$F$23</f>
        <v>rs121964856</v>
      </c>
      <c r="CO118">
        <f>SNPs!$C$23</f>
        <v>1</v>
      </c>
      <c r="CP118">
        <f>SNPs!$D$23</f>
        <v>201365297</v>
      </c>
      <c r="CQ118" s="7" t="str">
        <f ca="1">IF('Randomized Data'!BO118 = 1, SNPs!$H$23 &amp; SNPs!$H$23, IF('Randomized Data'!BP118 = 1, SNPs!$H$23 &amp; INDIRECT("SNPs!" &amp; CHAR(72 +'Randomized Data'!BQ118) &amp; "23"), INDIRECT("SNPs!" &amp; CHAR(72 +'Randomized Data'!BQ118) &amp; "23") &amp; INDIRECT("SNPs!" &amp; CHAR(72 +'Randomized Data'!BQ118) &amp; "23")))</f>
        <v>GG</v>
      </c>
      <c r="CR118" t="str">
        <f>SNPs!$F$24</f>
        <v>rs121964857</v>
      </c>
      <c r="CS118">
        <f>SNPs!$C$24</f>
        <v>1</v>
      </c>
      <c r="CT118">
        <f>SNPs!$D$24</f>
        <v>201359245</v>
      </c>
      <c r="CU118" s="7" t="str">
        <f ca="1">IF('Randomized Data'!BR118 = 1, SNPs!$H$24 &amp; SNPs!$H$24, IF('Randomized Data'!BS118 = 1, SNPs!$H$24 &amp; INDIRECT("SNPs!" &amp; CHAR(72 +'Randomized Data'!BT118) &amp; "24"), INDIRECT("SNPs!" &amp; CHAR(72 +'Randomized Data'!BT118) &amp; "24") &amp; INDIRECT("SNPs!" &amp; CHAR(72 +'Randomized Data'!BT118) &amp; "24")))</f>
        <v>TT</v>
      </c>
      <c r="CV118" t="str">
        <f>SNPs!$F$25</f>
        <v>rs28934269</v>
      </c>
      <c r="CW118">
        <f>SNPs!$C$25</f>
        <v>15</v>
      </c>
      <c r="CX118">
        <f>SNPs!$D$25</f>
        <v>63060915</v>
      </c>
      <c r="CY118" s="7" t="str">
        <f ca="1">IF('Randomized Data'!BU118 = 1, SNPs!$H$25 &amp; SNPs!$H$25, IF('Randomized Data'!BV118 = 1, SNPs!$H$25 &amp; INDIRECT("SNPs!" &amp; CHAR(72 +'Randomized Data'!BW118) &amp; "25"), INDIRECT("SNPs!" &amp; CHAR(72 +'Randomized Data'!BW118) &amp; "25") &amp; INDIRECT("SNPs!" &amp; CHAR(72 +'Randomized Data'!BW118) &amp; "25")))</f>
        <v>AG</v>
      </c>
      <c r="CZ118" t="str">
        <f>SNPs!$F$26</f>
        <v>rs28934270</v>
      </c>
      <c r="DA118">
        <f>SNPs!$C$26</f>
        <v>15</v>
      </c>
      <c r="DB118">
        <f>SNPs!$D$26</f>
        <v>63060899</v>
      </c>
      <c r="DC118" s="7" t="str">
        <f ca="1">IF('Randomized Data'!BX118 = 1, SNPs!$H$26 &amp; SNPs!$H$26, IF('Randomized Data'!BY118 = 1, SNPs!$H$26 &amp; INDIRECT("SNPs!" &amp; CHAR(72 +'Randomized Data'!BZ118) &amp; "26"), INDIRECT("SNPs!" &amp; CHAR(72 +'Randomized Data'!BZ118) &amp; "26") &amp; INDIRECT("SNPs!" &amp; CHAR(72 +'Randomized Data'!BZ118) &amp; "26")))</f>
        <v>GA</v>
      </c>
      <c r="DD118" t="str">
        <f>SNPs!$F$27</f>
        <v>rs727504290</v>
      </c>
      <c r="DE118">
        <f>SNPs!$C$27</f>
        <v>15</v>
      </c>
      <c r="DF118">
        <f>SNPs!$D$27</f>
        <v>63042875</v>
      </c>
      <c r="DG118" s="7" t="str">
        <f ca="1">IF('Randomized Data'!CA118 = 1, SNPs!$H$27 &amp; SNPs!$H$27, IF('Randomized Data'!CB118 = 1, SNPs!$H$27 &amp; INDIRECT("SNPs!" &amp; CHAR(72 +'Randomized Data'!CC118) &amp; "27"), INDIRECT("SNPs!" &amp; CHAR(72 +'Randomized Data'!CC118) &amp; "27") &amp; INDIRECT("SNPs!" &amp; CHAR(72 +'Randomized Data'!CC118) &amp; "27")))</f>
        <v>GC</v>
      </c>
      <c r="DH118" t="str">
        <f>SNPs!$F$28</f>
        <v>rs104894504</v>
      </c>
      <c r="DI118">
        <f>SNPs!$C$28</f>
        <v>15</v>
      </c>
      <c r="DJ118">
        <f>SNPs!$D$28</f>
        <v>63057028</v>
      </c>
      <c r="DK118" s="7" t="str">
        <f ca="1">IF('Randomized Data'!CD118 = 1, SNPs!$H$28 &amp; SNPs!$H$28, IF('Randomized Data'!CE118 = 1, SNPs!$H$28 &amp; INDIRECT("SNPs!" &amp; CHAR(72 +'Randomized Data'!CF118) &amp; "28"), INDIRECT("SNPs!" &amp; CHAR(72 +'Randomized Data'!CF118) &amp; "28") &amp; INDIRECT("SNPs!" &amp; CHAR(72 +'Randomized Data'!CF118) &amp; "28")))</f>
        <v>TT</v>
      </c>
      <c r="DL118" t="str">
        <f>SNPs!$F$29</f>
        <v>rs375882485</v>
      </c>
      <c r="DM118">
        <f>SNPs!$C$29</f>
        <v>11</v>
      </c>
      <c r="DN118">
        <f>SNPs!$D$29</f>
        <v>47342698</v>
      </c>
      <c r="DO118" s="7" t="str">
        <f ca="1">IF('Randomized Data'!CG118 = 1, SNPs!$H$29 &amp; SNPs!$H$29, IF('Randomized Data'!CH118 = 1, SNPs!$H$29 &amp; INDIRECT("SNPs!" &amp; CHAR(72 +'Randomized Data'!CI118) &amp; "29"), INDIRECT("SNPs!" &amp; CHAR(72 +'Randomized Data'!CI118) &amp; "29") &amp; INDIRECT("SNPs!" &amp; CHAR(72 +'Randomized Data'!CI118) &amp; "29")))</f>
        <v>GG</v>
      </c>
      <c r="DP118" t="str">
        <f>SNPs!$F$30</f>
        <v>rs397516083</v>
      </c>
      <c r="DQ118">
        <f>SNPs!$C$30</f>
        <v>11</v>
      </c>
      <c r="DR118">
        <f>SNPs!$D$30</f>
        <v>47346379</v>
      </c>
      <c r="DS118" s="7" t="str">
        <f ca="1">IF('Randomized Data'!CJ118 = 1, SNPs!$H$30 &amp; SNPs!$H$30, IF('Randomized Data'!CK118 = 1, SNPs!$H$30 &amp; INDIRECT("SNPs!" &amp; CHAR(72 +'Randomized Data'!CL118) &amp; "30"), INDIRECT("SNPs!" &amp; CHAR(72 +'Randomized Data'!CL118) &amp; "30") &amp; INDIRECT("SNPs!" &amp; CHAR(72 +'Randomized Data'!CL118) &amp; "30")))</f>
        <v>GG</v>
      </c>
      <c r="DT118" t="str">
        <f>SNPs!$F$31</f>
        <v>rs397515937</v>
      </c>
      <c r="DU118">
        <f>SNPs!$C$31</f>
        <v>11</v>
      </c>
      <c r="DV118">
        <f>SNPs!$D$31</f>
        <v>47339792</v>
      </c>
      <c r="DW118" s="7" t="str">
        <f ca="1">IF('Randomized Data'!CM118 = 1, SNPs!$H$31 &amp; SNPs!$H$31, IF('Randomized Data'!CN118 = 1, SNPs!$H$31 &amp; INDIRECT("SNPs!" &amp; CHAR(72 +'Randomized Data'!CO118) &amp; "31"), INDIRECT("SNPs!" &amp; CHAR(72 +'Randomized Data'!CO118) &amp; "31") &amp; INDIRECT("SNPs!" &amp; CHAR(72 +'Randomized Data'!CO118) &amp; "31")))</f>
        <v>AA</v>
      </c>
      <c r="DX118" t="str">
        <f>SNPs!$F$32</f>
        <v>rs397516074</v>
      </c>
      <c r="DY118">
        <f>SNPs!$C$32</f>
        <v>11</v>
      </c>
      <c r="DZ118">
        <f>SNPs!$D$32</f>
        <v>47348424</v>
      </c>
      <c r="EA118" s="7" t="str">
        <f ca="1">IF('Randomized Data'!CP118 = 1, SNPs!$H$32 &amp; SNPs!$H$32, IF('Randomized Data'!CQ118 = 1, SNPs!$H$32 &amp; INDIRECT("SNPs!" &amp; CHAR(72 +'Randomized Data'!CR118) &amp; "32"), INDIRECT("SNPs!" &amp; CHAR(72 +'Randomized Data'!CR118) &amp; "32") &amp; INDIRECT("SNPs!" &amp; CHAR(72 +'Randomized Data'!CR118) &amp; "32")))</f>
        <v>AA</v>
      </c>
      <c r="EB118" t="str">
        <f>SNPs!$F$33</f>
        <v>rs397515963</v>
      </c>
      <c r="EC118">
        <f>SNPs!$C$33</f>
        <v>11</v>
      </c>
      <c r="ED118">
        <f>SNPs!$D$33</f>
        <v>47337729</v>
      </c>
      <c r="EE118" s="7" t="str">
        <f ca="1">IF('Randomized Data'!CS118 = 1, SNPs!$H$33 &amp; SNPs!$H$33, IF('Randomized Data'!CT118 = 1, SNPs!$H$33 &amp; INDIRECT("SNPs!" &amp; CHAR(72 +'Randomized Data'!CU118) &amp; "33"), INDIRECT("SNPs!" &amp; CHAR(72 +'Randomized Data'!CU118) &amp; "33") &amp; INDIRECT("SNPs!" &amp; CHAR(72 +'Randomized Data'!CU118) &amp; "33")))</f>
        <v>--</v>
      </c>
    </row>
    <row r="119" spans="1:13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  <c r="F119" s="3">
        <v>42158</v>
      </c>
      <c r="G119" s="9" t="str">
        <f>'Randomized Data'!C119</f>
        <v>Internal Lab</v>
      </c>
      <c r="H119" t="str">
        <f>SNPs!$F$2</f>
        <v>rs12248560</v>
      </c>
      <c r="I119">
        <f>SNPs!$C$2</f>
        <v>10</v>
      </c>
      <c r="J119">
        <f>SNPs!$D$2</f>
        <v>94761900</v>
      </c>
      <c r="K119" t="str">
        <f ca="1">IF('Randomized Data'!D119 = 1, SNPs!$H$2 &amp; SNPs!$H$2, IF('Randomized Data'!E119 = 1, SNPs!$H$2 &amp; INDIRECT("SNPs!" &amp; CHAR(72 +'Randomized Data'!F119) &amp; "2"), INDIRECT("SNPs!" &amp; CHAR(72 +'Randomized Data'!F119) &amp; "2") &amp; INDIRECT("SNPs!" &amp; CHAR(72 +'Randomized Data'!F119) &amp; "2")))</f>
        <v>CC</v>
      </c>
      <c r="L119" t="str">
        <f>SNPs!$F$3</f>
        <v>rs28399504</v>
      </c>
      <c r="M119">
        <f>SNPs!$C$3</f>
        <v>10</v>
      </c>
      <c r="N119">
        <f>SNPs!$D$3</f>
        <v>94762706</v>
      </c>
      <c r="O119" t="str">
        <f ca="1">IF('Randomized Data'!G119 = 1, SNPs!$H$3 &amp; SNPs!$H$3, IF('Randomized Data'!H119 = 1, SNPs!$H$3 &amp; INDIRECT("SNPs!" &amp; CHAR(72 +'Randomized Data'!I119) &amp; "3"), INDIRECT("SNPs!" &amp; CHAR(72 +'Randomized Data'!I119) &amp; "3") &amp; INDIRECT("SNPs!" &amp; CHAR(72 +'Randomized Data'!I119) &amp; "3")))</f>
        <v>AA</v>
      </c>
      <c r="P119" t="str">
        <f>SNPs!$F$4</f>
        <v>rs41291556</v>
      </c>
      <c r="Q119">
        <f>SNPs!$C$4</f>
        <v>10</v>
      </c>
      <c r="R119">
        <f>SNPs!$D$4</f>
        <v>94775416</v>
      </c>
      <c r="S119" t="str">
        <f ca="1">IF('Randomized Data'!J119 = 1, SNPs!$H$4 &amp; SNPs!$H$4, IF('Randomized Data'!K119 = 1, SNPs!$H$4 &amp; INDIRECT("SNPs!" &amp; CHAR(72 +'Randomized Data'!L119) &amp; "4"), INDIRECT("SNPs!" &amp; CHAR(72 +'Randomized Data'!L119) &amp; "4") &amp; INDIRECT("SNPs!" &amp; CHAR(72 +'Randomized Data'!L119) &amp; "4")))</f>
        <v>TT</v>
      </c>
      <c r="T119" t="str">
        <f>SNPs!$F$5</f>
        <v>rs72558184</v>
      </c>
      <c r="U119">
        <f>SNPs!$C$5</f>
        <v>10</v>
      </c>
      <c r="V119">
        <f>SNPs!$D$5</f>
        <v>96535210</v>
      </c>
      <c r="W119" t="str">
        <f ca="1">IF('Randomized Data'!M119 = 1, SNPs!$H$5 &amp; SNPs!$H$5, IF('Randomized Data'!N119 = 1, SNPs!$H$5 &amp; INDIRECT("SNPs!" &amp; CHAR(72 +'Randomized Data'!O119) &amp; "5"), INDIRECT("SNPs!" &amp; CHAR(72 +'Randomized Data'!O119) &amp; "5") &amp; INDIRECT("SNPs!" &amp; CHAR(72 +'Randomized Data'!O119) &amp; "5")))</f>
        <v>AA</v>
      </c>
      <c r="X119" t="str">
        <f>SNPs!$F$6</f>
        <v>rs4986893</v>
      </c>
      <c r="Y119">
        <f>SNPs!$C$6</f>
        <v>10</v>
      </c>
      <c r="Z119">
        <f>SNPs!$D$6</f>
        <v>94780653</v>
      </c>
      <c r="AA119" s="7" t="str">
        <f ca="1">IF('Randomized Data'!P119 = 1, SNPs!$H$6 &amp; SNPs!$H$6, IF('Randomized Data'!Q119 = 1, SNPs!$H$6 &amp; INDIRECT("SNPs!" &amp; CHAR(72 +'Randomized Data'!R119) &amp; "6"), INDIRECT("SNPs!" &amp; CHAR(72 +'Randomized Data'!R119) &amp; "6") &amp; INDIRECT("SNPs!" &amp; CHAR(72 +'Randomized Data'!R119) &amp; "6")))</f>
        <v>GA</v>
      </c>
      <c r="AB119" t="str">
        <f>SNPs!$F$7</f>
        <v>rs4244285</v>
      </c>
      <c r="AC119">
        <f>SNPs!$C$7</f>
        <v>10</v>
      </c>
      <c r="AD119">
        <f>SNPs!$D$7</f>
        <v>94781859</v>
      </c>
      <c r="AE119" s="7" t="str">
        <f ca="1">IF('Randomized Data'!S119 = 1, SNPs!$H$7 &amp; SNPs!$H$7, IF('Randomized Data'!T119 = 1, SNPs!$H$7 &amp; INDIRECT("SNPs!" &amp; CHAR(72 +'Randomized Data'!U119) &amp; "7"), INDIRECT("SNPs!" &amp; CHAR(72 +'Randomized Data'!U119) &amp; "7") &amp; INDIRECT("SNPs!" &amp; CHAR(72 +'Randomized Data'!U119) &amp; "7")))</f>
        <v>GA</v>
      </c>
      <c r="AF119" t="str">
        <f>SNPs!$F$8</f>
        <v>rs72558186</v>
      </c>
      <c r="AG119">
        <f>SNPs!$C$8</f>
        <v>10</v>
      </c>
      <c r="AH119">
        <f>SNPs!$D$8</f>
        <v>94781999</v>
      </c>
      <c r="AI119" s="7" t="str">
        <f ca="1">IF('Randomized Data'!V119 = 1, SNPs!$H$8 &amp; SNPs!$H$8, IF('Randomized Data'!W119 = 1, SNPs!$H$8 &amp; INDIRECT("SNPs!" &amp; CHAR(72 +'Randomized Data'!X119) &amp; "8"), INDIRECT("SNPs!" &amp; CHAR(72 +'Randomized Data'!X119) &amp; "8") &amp; INDIRECT("SNPs!" &amp; CHAR(72 +'Randomized Data'!X119) &amp; "8")))</f>
        <v>TT</v>
      </c>
      <c r="AJ119" t="str">
        <f>SNPs!$F$9</f>
        <v>rs56337013</v>
      </c>
      <c r="AK119">
        <f>SNPs!$C$9</f>
        <v>10</v>
      </c>
      <c r="AL119">
        <f>SNPs!$D$9</f>
        <v>94852738</v>
      </c>
      <c r="AM119" s="7" t="str">
        <f ca="1">IF('Randomized Data'!Y$2 = 1, SNPs!$H$9 &amp; SNPs!$H$9, IF('Randomized Data'!Z119 = 1, SNPs!$H$9 &amp; INDIRECT("SNPs!" &amp; CHAR(72 +'Randomized Data'!AA119) &amp; "9"), INDIRECT("SNPs!" &amp; CHAR(72 +'Randomized Data'!AA119) &amp; "9") &amp; INDIRECT("SNPs!" &amp; CHAR(72 +'Randomized Data'!AA119) &amp; "9")))</f>
        <v>TT</v>
      </c>
      <c r="AN119" t="str">
        <f>SNPs!$F$10</f>
        <v>rs17884712</v>
      </c>
      <c r="AO119">
        <f>SNPs!$C$10</f>
        <v>10</v>
      </c>
      <c r="AP119">
        <f>SNPs!$D$10</f>
        <v>94775489</v>
      </c>
      <c r="AQ119" s="7" t="str">
        <f ca="1">IF('Randomized Data'!AB119 = 1, SNPs!$H$10 &amp; SNPs!$H$10, IF('Randomized Data'!AC119 = 1, SNPs!$H$10 &amp; INDIRECT("SNPs!" &amp; CHAR(72 +'Randomized Data'!AD119) &amp; "10"), INDIRECT("SNPs!" &amp; CHAR(72 +'Randomized Data'!AD119) &amp; "10") &amp; INDIRECT("SNPs!" &amp; CHAR(72 +'Randomized Data'!AD119) &amp; "10")))</f>
        <v>GG</v>
      </c>
      <c r="AR119" t="str">
        <f>SNPs!$F$11</f>
        <v>rs6413438</v>
      </c>
      <c r="AS119">
        <f>SNPs!$C$11</f>
        <v>10</v>
      </c>
      <c r="AT119">
        <f>SNPs!$D$11</f>
        <v>94781858</v>
      </c>
      <c r="AU119" s="7" t="str">
        <f ca="1">IF('Randomized Data'!AE119 = 1, SNPs!$H$11 &amp; SNPs!$H$11, IF('Randomized Data'!AF119 = 1, SNPs!$H$11 &amp; INDIRECT("SNPs!" &amp; CHAR(72 +'Randomized Data'!AG119) &amp; "11"), INDIRECT("SNPs!" &amp; CHAR(72 +'Randomized Data'!AG119) &amp; "11") &amp; INDIRECT("SNPs!" &amp; CHAR(72 +'Randomized Data'!AG119) &amp; "11")))</f>
        <v>CC</v>
      </c>
      <c r="AV119" t="str">
        <f>SNPs!$F$12</f>
        <v>rs1057910</v>
      </c>
      <c r="AW119">
        <f>SNPs!$C$12</f>
        <v>10</v>
      </c>
      <c r="AX119">
        <f>SNPs!$D$12</f>
        <v>94981296</v>
      </c>
      <c r="AY119" s="7" t="str">
        <f ca="1">IF('Randomized Data'!AH119 = 1, SNPs!$H$12 &amp; SNPs!$H$12, IF('Randomized Data'!AI119 = 1, SNPs!$H$12 &amp; INDIRECT("SNPs!" &amp; CHAR(72 +'Randomized Data'!AJ119) &amp; "12"), INDIRECT("SNPs!" &amp; CHAR(72 +'Randomized Data'!AJ119) &amp; "12") &amp; INDIRECT("SNPs!" &amp; CHAR(72 +'Randomized Data'!AJ119) &amp; "12")))</f>
        <v>AC</v>
      </c>
      <c r="AZ119" t="str">
        <f>SNPs!$F$13</f>
        <v>rs1799853</v>
      </c>
      <c r="BA119">
        <f>SNPs!$C$13</f>
        <v>10</v>
      </c>
      <c r="BB119">
        <f>SNPs!$D$13</f>
        <v>94942290</v>
      </c>
      <c r="BC119" s="7" t="str">
        <f ca="1">IF('Randomized Data'!AK119 = 1, SNPs!$H$13 &amp; SNPs!$H$13, IF('Randomized Data'!AL119 = 1, SNPs!$H$13 &amp; INDIRECT("SNPs!" &amp; CHAR(72 +'Randomized Data'!AM119) &amp; "13"), INDIRECT("SNPs!" &amp; CHAR(72 +'Randomized Data'!AM119) &amp; "13") &amp; INDIRECT("SNPs!" &amp; CHAR(72 +'Randomized Data'!AM119) &amp; "13")))</f>
        <v>CC</v>
      </c>
      <c r="BD119" t="str">
        <f>SNPs!$F$14</f>
        <v>rs9923231</v>
      </c>
      <c r="BE119">
        <f>SNPs!$C$14</f>
        <v>16</v>
      </c>
      <c r="BF119">
        <f>SNPs!$D$14</f>
        <v>31096368</v>
      </c>
      <c r="BG119" s="7" t="str">
        <f ca="1">IF('Randomized Data'!AN119 = 1, SNPs!$H$14 &amp; SNPs!$H$14, IF('Randomized Data'!AO119 = 1, SNPs!$H$14 &amp; INDIRECT("SNPs!" &amp; CHAR(72 +'Randomized Data'!AP119) &amp; "14"), INDIRECT("SNPs!" &amp; CHAR(72 +'Randomized Data'!AP119) &amp; "14") &amp; INDIRECT("SNPs!" &amp; CHAR(72 +'Randomized Data'!AP119) &amp; "14")))</f>
        <v>CC</v>
      </c>
      <c r="BH119" t="str">
        <f>SNPs!$F$15</f>
        <v>rs9934438</v>
      </c>
      <c r="BI119">
        <f>SNPs!$C$15</f>
        <v>16</v>
      </c>
      <c r="BJ119">
        <f>SNPs!$D$15</f>
        <v>31093557</v>
      </c>
      <c r="BK119" s="7" t="str">
        <f ca="1">IF('Randomized Data'!AQ119 = 1, SNPs!$H$15 &amp; SNPs!$H$15, IF('Randomized Data'!AR119 = 1, SNPs!$H$15 &amp; INDIRECT("SNPs!" &amp; CHAR(72 +'Randomized Data'!AS119) &amp; "15"), INDIRECT("SNPs!" &amp; CHAR(72 +'Randomized Data'!AS119) &amp; "15") &amp; INDIRECT("SNPs!" &amp; CHAR(72 +'Randomized Data'!AS119) &amp; "15")))</f>
        <v>GG</v>
      </c>
      <c r="BL119" t="str">
        <f>SNPs!$F$16</f>
        <v>rs8050894</v>
      </c>
      <c r="BM119">
        <f>SNPs!$C$16</f>
        <v>16</v>
      </c>
      <c r="BN119">
        <f>SNPs!$D$16</f>
        <v>31093188</v>
      </c>
      <c r="BO119" s="7" t="str">
        <f ca="1">IF('Randomized Data'!AT119 = 1, SNPs!$H$16 &amp; SNPs!$H$16, IF('Randomized Data'!AU119 = 1, SNPs!$H$16 &amp; INDIRECT("SNPs!" &amp; CHAR(72 +'Randomized Data'!AV119) &amp; "16"), INDIRECT("SNPs!" &amp; CHAR(72 +'Randomized Data'!AV119) &amp; "16") &amp; INDIRECT("SNPs!" &amp; CHAR(72 +'Randomized Data'!AV119) &amp; "16")))</f>
        <v>CC</v>
      </c>
      <c r="BP119" t="str">
        <f>SNPs!$F$17</f>
        <v>rs6025</v>
      </c>
      <c r="BQ119">
        <f>SNPs!$C$17</f>
        <v>1</v>
      </c>
      <c r="BR119">
        <f>SNPs!$D$17</f>
        <v>169549811</v>
      </c>
      <c r="BS119" s="7" t="str">
        <f ca="1">IF('Randomized Data'!AW119 = 1, SNPs!$H$17 &amp; SNPs!$H$17, IF('Randomized Data'!AX119 = 1, SNPs!$H$17 &amp; INDIRECT("SNPs!" &amp; CHAR(72 +'Randomized Data'!AY119) &amp; "17"), INDIRECT("SNPs!" &amp; CHAR(72 +'Randomized Data'!AY119) &amp; "17") &amp; INDIRECT("SNPs!" &amp; CHAR(72 +'Randomized Data'!AY119) &amp; "17")))</f>
        <v>GG</v>
      </c>
      <c r="BT119" t="str">
        <f>SNPs!$F$18</f>
        <v>rs1799963</v>
      </c>
      <c r="BU119">
        <f>SNPs!$C$18</f>
        <v>11</v>
      </c>
      <c r="BV119">
        <f>SNPs!$D$18</f>
        <v>46739505</v>
      </c>
      <c r="BW119" s="7" t="str">
        <f ca="1">IF('Randomized Data'!AZ119 = 1, SNPs!$H$18 &amp; SNPs!$H$18, IF('Randomized Data'!BA119 = 1, SNPs!$H$18 &amp; INDIRECT("SNPs!" &amp; CHAR(72 +'Randomized Data'!BB119) &amp; "18"), INDIRECT("SNPs!" &amp; CHAR(72 +'Randomized Data'!BB119) &amp; "18") &amp; INDIRECT("SNPs!" &amp; CHAR(72 +'Randomized Data'!BB119) &amp; "18")))</f>
        <v>GG</v>
      </c>
      <c r="BX119" t="str">
        <f>SNPs!$F$19</f>
        <v>rs121913626</v>
      </c>
      <c r="BY119">
        <f>SNPs!$C$19</f>
        <v>14</v>
      </c>
      <c r="BZ119">
        <f>SNPs!$D$19</f>
        <v>23427723</v>
      </c>
      <c r="CA119" s="7" t="str">
        <f ca="1">IF('Randomized Data'!BC119 = 1, SNPs!$H$19 &amp; SNPs!$H$19, IF('Randomized Data'!BD119 = 1, SNPs!$H$19 &amp; INDIRECT("SNPs!" &amp; CHAR(72 +'Randomized Data'!BE119) &amp; "19"), INDIRECT("SNPs!" &amp; CHAR(72 +'Randomized Data'!BE119) &amp; "19") &amp; INDIRECT("SNPs!" &amp; CHAR(72 +'Randomized Data'!BE119) &amp; "19")))</f>
        <v>GC</v>
      </c>
      <c r="CB119" t="str">
        <f>SNPs!$F$20</f>
        <v>rs3218713</v>
      </c>
      <c r="CC119">
        <f>SNPs!$C$20</f>
        <v>14</v>
      </c>
      <c r="CD119">
        <f>SNPs!$D$20</f>
        <v>23431468</v>
      </c>
      <c r="CE119" s="7" t="str">
        <f ca="1">IF('Randomized Data'!BF119 = 1, SNPs!$H$20 &amp; SNPs!$H$20, IF('Randomized Data'!BG119 = 1, SNPs!$H$20 &amp; INDIRECT("SNPs!" &amp; CHAR(72 +'Randomized Data'!BH119) &amp; "20"), INDIRECT("SNPs!" &amp; CHAR(72 +'Randomized Data'!BH119) &amp; "20") &amp; INDIRECT("SNPs!" &amp; CHAR(72 +'Randomized Data'!BH119) &amp; "20")))</f>
        <v>GG</v>
      </c>
      <c r="CF119" t="str">
        <f>SNPs!$F$21</f>
        <v>rs3218714</v>
      </c>
      <c r="CG119">
        <f>SNPs!$C$21</f>
        <v>14</v>
      </c>
      <c r="CH119">
        <f>SNPs!$D$21</f>
        <v>23429279</v>
      </c>
      <c r="CI119" s="7" t="str">
        <f ca="1">IF('Randomized Data'!BI119 = 1, SNPs!$H$21 &amp; SNPs!$H$21, IF('Randomized Data'!BJ119 = 1, SNPs!$H$21 &amp; INDIRECT("SNPs!" &amp; CHAR(72 +'Randomized Data'!BK119) &amp; "21"), INDIRECT("SNPs!" &amp; CHAR(72 +'Randomized Data'!BK119) &amp; "21") &amp; INDIRECT("SNPs!" &amp; CHAR(72 +'Randomized Data'!BK119) &amp; "21")))</f>
        <v>CC</v>
      </c>
      <c r="CJ119" t="str">
        <f>SNPs!$F$22</f>
        <v>rs121964855</v>
      </c>
      <c r="CK119">
        <f>SNPs!$C$22</f>
        <v>1</v>
      </c>
      <c r="CL119">
        <f>SNPs!$D$22</f>
        <v>201365638</v>
      </c>
      <c r="CM119" s="7" t="str">
        <f ca="1">IF('Randomized Data'!BL119 = 1, SNPs!$H$22 &amp; SNPs!$H$22, IF('Randomized Data'!BM119 = 1, SNPs!$H$22 &amp; INDIRECT("SNPs!" &amp; CHAR(72 +'Randomized Data'!BN119) &amp; "22"), INDIRECT("SNPs!" &amp; CHAR(72 +'Randomized Data'!BN119) &amp; "22") &amp; INDIRECT("SNPs!" &amp; CHAR(72 +'Randomized Data'!BN119) &amp; "22")))</f>
        <v>TA</v>
      </c>
      <c r="CN119" t="str">
        <f>SNPs!$F$23</f>
        <v>rs121964856</v>
      </c>
      <c r="CO119">
        <f>SNPs!$C$23</f>
        <v>1</v>
      </c>
      <c r="CP119">
        <f>SNPs!$D$23</f>
        <v>201365297</v>
      </c>
      <c r="CQ119" s="7" t="str">
        <f ca="1">IF('Randomized Data'!BO119 = 1, SNPs!$H$23 &amp; SNPs!$H$23, IF('Randomized Data'!BP119 = 1, SNPs!$H$23 &amp; INDIRECT("SNPs!" &amp; CHAR(72 +'Randomized Data'!BQ119) &amp; "23"), INDIRECT("SNPs!" &amp; CHAR(72 +'Randomized Data'!BQ119) &amp; "23") &amp; INDIRECT("SNPs!" &amp; CHAR(72 +'Randomized Data'!BQ119) &amp; "23")))</f>
        <v>GA</v>
      </c>
      <c r="CR119" t="str">
        <f>SNPs!$F$24</f>
        <v>rs121964857</v>
      </c>
      <c r="CS119">
        <f>SNPs!$C$24</f>
        <v>1</v>
      </c>
      <c r="CT119">
        <f>SNPs!$D$24</f>
        <v>201359245</v>
      </c>
      <c r="CU119" s="7" t="str">
        <f ca="1">IF('Randomized Data'!BR119 = 1, SNPs!$H$24 &amp; SNPs!$H$24, IF('Randomized Data'!BS119 = 1, SNPs!$H$24 &amp; INDIRECT("SNPs!" &amp; CHAR(72 +'Randomized Data'!BT119) &amp; "24"), INDIRECT("SNPs!" &amp; CHAR(72 +'Randomized Data'!BT119) &amp; "24") &amp; INDIRECT("SNPs!" &amp; CHAR(72 +'Randomized Data'!BT119) &amp; "24")))</f>
        <v>CT</v>
      </c>
      <c r="CV119" t="str">
        <f>SNPs!$F$25</f>
        <v>rs28934269</v>
      </c>
      <c r="CW119">
        <f>SNPs!$C$25</f>
        <v>15</v>
      </c>
      <c r="CX119">
        <f>SNPs!$D$25</f>
        <v>63060915</v>
      </c>
      <c r="CY119" s="7" t="str">
        <f ca="1">IF('Randomized Data'!BU119 = 1, SNPs!$H$25 &amp; SNPs!$H$25, IF('Randomized Data'!BV119 = 1, SNPs!$H$25 &amp; INDIRECT("SNPs!" &amp; CHAR(72 +'Randomized Data'!BW119) &amp; "25"), INDIRECT("SNPs!" &amp; CHAR(72 +'Randomized Data'!BW119) &amp; "25") &amp; INDIRECT("SNPs!" &amp; CHAR(72 +'Randomized Data'!BW119) &amp; "25")))</f>
        <v>GG</v>
      </c>
      <c r="CZ119" t="str">
        <f>SNPs!$F$26</f>
        <v>rs28934270</v>
      </c>
      <c r="DA119">
        <f>SNPs!$C$26</f>
        <v>15</v>
      </c>
      <c r="DB119">
        <f>SNPs!$D$26</f>
        <v>63060899</v>
      </c>
      <c r="DC119" s="7" t="str">
        <f ca="1">IF('Randomized Data'!BX119 = 1, SNPs!$H$26 &amp; SNPs!$H$26, IF('Randomized Data'!BY119 = 1, SNPs!$H$26 &amp; INDIRECT("SNPs!" &amp; CHAR(72 +'Randomized Data'!BZ119) &amp; "26"), INDIRECT("SNPs!" &amp; CHAR(72 +'Randomized Data'!BZ119) &amp; "26") &amp; INDIRECT("SNPs!" &amp; CHAR(72 +'Randomized Data'!BZ119) &amp; "26")))</f>
        <v>GG</v>
      </c>
      <c r="DD119" t="str">
        <f>SNPs!$F$27</f>
        <v>rs727504290</v>
      </c>
      <c r="DE119">
        <f>SNPs!$C$27</f>
        <v>15</v>
      </c>
      <c r="DF119">
        <f>SNPs!$D$27</f>
        <v>63042875</v>
      </c>
      <c r="DG119" s="7" t="str">
        <f ca="1">IF('Randomized Data'!CA119 = 1, SNPs!$H$27 &amp; SNPs!$H$27, IF('Randomized Data'!CB119 = 1, SNPs!$H$27 &amp; INDIRECT("SNPs!" &amp; CHAR(72 +'Randomized Data'!CC119) &amp; "27"), INDIRECT("SNPs!" &amp; CHAR(72 +'Randomized Data'!CC119) &amp; "27") &amp; INDIRECT("SNPs!" &amp; CHAR(72 +'Randomized Data'!CC119) &amp; "27")))</f>
        <v>GG</v>
      </c>
      <c r="DH119" t="str">
        <f>SNPs!$F$28</f>
        <v>rs104894504</v>
      </c>
      <c r="DI119">
        <f>SNPs!$C$28</f>
        <v>15</v>
      </c>
      <c r="DJ119">
        <f>SNPs!$D$28</f>
        <v>63057028</v>
      </c>
      <c r="DK119" s="7" t="str">
        <f ca="1">IF('Randomized Data'!CD119 = 1, SNPs!$H$28 &amp; SNPs!$H$28, IF('Randomized Data'!CE119 = 1, SNPs!$H$28 &amp; INDIRECT("SNPs!" &amp; CHAR(72 +'Randomized Data'!CF119) &amp; "28"), INDIRECT("SNPs!" &amp; CHAR(72 +'Randomized Data'!CF119) &amp; "28") &amp; INDIRECT("SNPs!" &amp; CHAR(72 +'Randomized Data'!CF119) &amp; "28")))</f>
        <v>CC</v>
      </c>
      <c r="DL119" t="str">
        <f>SNPs!$F$29</f>
        <v>rs375882485</v>
      </c>
      <c r="DM119">
        <f>SNPs!$C$29</f>
        <v>11</v>
      </c>
      <c r="DN119">
        <f>SNPs!$D$29</f>
        <v>47342698</v>
      </c>
      <c r="DO119" s="7" t="str">
        <f ca="1">IF('Randomized Data'!CG119 = 1, SNPs!$H$29 &amp; SNPs!$H$29, IF('Randomized Data'!CH119 = 1, SNPs!$H$29 &amp; INDIRECT("SNPs!" &amp; CHAR(72 +'Randomized Data'!CI119) &amp; "29"), INDIRECT("SNPs!" &amp; CHAR(72 +'Randomized Data'!CI119) &amp; "29") &amp; INDIRECT("SNPs!" &amp; CHAR(72 +'Randomized Data'!CI119) &amp; "29")))</f>
        <v>GG</v>
      </c>
      <c r="DP119" t="str">
        <f>SNPs!$F$30</f>
        <v>rs397516083</v>
      </c>
      <c r="DQ119">
        <f>SNPs!$C$30</f>
        <v>11</v>
      </c>
      <c r="DR119">
        <f>SNPs!$D$30</f>
        <v>47346379</v>
      </c>
      <c r="DS119" s="7" t="str">
        <f ca="1">IF('Randomized Data'!CJ119 = 1, SNPs!$H$30 &amp; SNPs!$H$30, IF('Randomized Data'!CK119 = 1, SNPs!$H$30 &amp; INDIRECT("SNPs!" &amp; CHAR(72 +'Randomized Data'!CL119) &amp; "30"), INDIRECT("SNPs!" &amp; CHAR(72 +'Randomized Data'!CL119) &amp; "30") &amp; INDIRECT("SNPs!" &amp; CHAR(72 +'Randomized Data'!CL119) &amp; "30")))</f>
        <v>GG</v>
      </c>
      <c r="DT119" t="str">
        <f>SNPs!$F$31</f>
        <v>rs397515937</v>
      </c>
      <c r="DU119">
        <f>SNPs!$C$31</f>
        <v>11</v>
      </c>
      <c r="DV119">
        <f>SNPs!$D$31</f>
        <v>47339792</v>
      </c>
      <c r="DW119" s="7" t="str">
        <f ca="1">IF('Randomized Data'!CM119 = 1, SNPs!$H$31 &amp; SNPs!$H$31, IF('Randomized Data'!CN119 = 1, SNPs!$H$31 &amp; INDIRECT("SNPs!" &amp; CHAR(72 +'Randomized Data'!CO119) &amp; "31"), INDIRECT("SNPs!" &amp; CHAR(72 +'Randomized Data'!CO119) &amp; "31") &amp; INDIRECT("SNPs!" &amp; CHAR(72 +'Randomized Data'!CO119) &amp; "31")))</f>
        <v>AG</v>
      </c>
      <c r="DX119" t="str">
        <f>SNPs!$F$32</f>
        <v>rs397516074</v>
      </c>
      <c r="DY119">
        <f>SNPs!$C$32</f>
        <v>11</v>
      </c>
      <c r="DZ119">
        <f>SNPs!$D$32</f>
        <v>47348424</v>
      </c>
      <c r="EA119" s="7" t="str">
        <f ca="1">IF('Randomized Data'!CP119 = 1, SNPs!$H$32 &amp; SNPs!$H$32, IF('Randomized Data'!CQ119 = 1, SNPs!$H$32 &amp; INDIRECT("SNPs!" &amp; CHAR(72 +'Randomized Data'!CR119) &amp; "32"), INDIRECT("SNPs!" &amp; CHAR(72 +'Randomized Data'!CR119) &amp; "32") &amp; INDIRECT("SNPs!" &amp; CHAR(72 +'Randomized Data'!CR119) &amp; "32")))</f>
        <v>GG</v>
      </c>
      <c r="EB119" t="str">
        <f>SNPs!$F$33</f>
        <v>rs397515963</v>
      </c>
      <c r="EC119">
        <f>SNPs!$C$33</f>
        <v>11</v>
      </c>
      <c r="ED119">
        <f>SNPs!$D$33</f>
        <v>47337729</v>
      </c>
      <c r="EE119" s="7" t="str">
        <f ca="1">IF('Randomized Data'!CS119 = 1, SNPs!$H$33 &amp; SNPs!$H$33, IF('Randomized Data'!CT119 = 1, SNPs!$H$33 &amp; INDIRECT("SNPs!" &amp; CHAR(72 +'Randomized Data'!CU119) &amp; "33"), INDIRECT("SNPs!" &amp; CHAR(72 +'Randomized Data'!CU119) &amp; "33") &amp; INDIRECT("SNPs!" &amp; CHAR(72 +'Randomized Data'!CU119) &amp; "33")))</f>
        <v>--</v>
      </c>
    </row>
    <row r="120" spans="1:13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  <c r="F120" s="3">
        <v>42200</v>
      </c>
      <c r="G120" s="9" t="str">
        <f>'Randomized Data'!C120</f>
        <v>External Lab</v>
      </c>
      <c r="H120" t="str">
        <f>SNPs!$F$2</f>
        <v>rs12248560</v>
      </c>
      <c r="I120">
        <f>SNPs!$C$2</f>
        <v>10</v>
      </c>
      <c r="J120">
        <f>SNPs!$D$2</f>
        <v>94761900</v>
      </c>
      <c r="K120" t="str">
        <f ca="1">IF('Randomized Data'!D120 = 1, SNPs!$H$2 &amp; SNPs!$H$2, IF('Randomized Data'!E120 = 1, SNPs!$H$2 &amp; INDIRECT("SNPs!" &amp; CHAR(72 +'Randomized Data'!F120) &amp; "2"), INDIRECT("SNPs!" &amp; CHAR(72 +'Randomized Data'!F120) &amp; "2") &amp; INDIRECT("SNPs!" &amp; CHAR(72 +'Randomized Data'!F120) &amp; "2")))</f>
        <v>CT</v>
      </c>
      <c r="L120" t="str">
        <f>SNPs!$F$3</f>
        <v>rs28399504</v>
      </c>
      <c r="M120">
        <f>SNPs!$C$3</f>
        <v>10</v>
      </c>
      <c r="N120">
        <f>SNPs!$D$3</f>
        <v>94762706</v>
      </c>
      <c r="O120" t="str">
        <f ca="1">IF('Randomized Data'!G120 = 1, SNPs!$H$3 &amp; SNPs!$H$3, IF('Randomized Data'!H120 = 1, SNPs!$H$3 &amp; INDIRECT("SNPs!" &amp; CHAR(72 +'Randomized Data'!I120) &amp; "3"), INDIRECT("SNPs!" &amp; CHAR(72 +'Randomized Data'!I120) &amp; "3") &amp; INDIRECT("SNPs!" &amp; CHAR(72 +'Randomized Data'!I120) &amp; "3")))</f>
        <v>AA</v>
      </c>
      <c r="P120" t="str">
        <f>SNPs!$F$4</f>
        <v>rs41291556</v>
      </c>
      <c r="Q120">
        <f>SNPs!$C$4</f>
        <v>10</v>
      </c>
      <c r="R120">
        <f>SNPs!$D$4</f>
        <v>94775416</v>
      </c>
      <c r="S120" t="str">
        <f ca="1">IF('Randomized Data'!J120 = 1, SNPs!$H$4 &amp; SNPs!$H$4, IF('Randomized Data'!K120 = 1, SNPs!$H$4 &amp; INDIRECT("SNPs!" &amp; CHAR(72 +'Randomized Data'!L120) &amp; "4"), INDIRECT("SNPs!" &amp; CHAR(72 +'Randomized Data'!L120) &amp; "4") &amp; INDIRECT("SNPs!" &amp; CHAR(72 +'Randomized Data'!L120) &amp; "4")))</f>
        <v>TC</v>
      </c>
      <c r="T120" t="str">
        <f>SNPs!$F$5</f>
        <v>rs72558184</v>
      </c>
      <c r="U120">
        <f>SNPs!$C$5</f>
        <v>10</v>
      </c>
      <c r="V120">
        <f>SNPs!$D$5</f>
        <v>96535210</v>
      </c>
      <c r="W120" t="str">
        <f ca="1">IF('Randomized Data'!M120 = 1, SNPs!$H$5 &amp; SNPs!$H$5, IF('Randomized Data'!N120 = 1, SNPs!$H$5 &amp; INDIRECT("SNPs!" &amp; CHAR(72 +'Randomized Data'!O120) &amp; "5"), INDIRECT("SNPs!" &amp; CHAR(72 +'Randomized Data'!O120) &amp; "5") &amp; INDIRECT("SNPs!" &amp; CHAR(72 +'Randomized Data'!O120) &amp; "5")))</f>
        <v>AA</v>
      </c>
      <c r="X120" t="str">
        <f>SNPs!$F$6</f>
        <v>rs4986893</v>
      </c>
      <c r="Y120">
        <f>SNPs!$C$6</f>
        <v>10</v>
      </c>
      <c r="Z120">
        <f>SNPs!$D$6</f>
        <v>94780653</v>
      </c>
      <c r="AA120" s="7" t="str">
        <f ca="1">IF('Randomized Data'!P120 = 1, SNPs!$H$6 &amp; SNPs!$H$6, IF('Randomized Data'!Q120 = 1, SNPs!$H$6 &amp; INDIRECT("SNPs!" &amp; CHAR(72 +'Randomized Data'!R120) &amp; "6"), INDIRECT("SNPs!" &amp; CHAR(72 +'Randomized Data'!R120) &amp; "6") &amp; INDIRECT("SNPs!" &amp; CHAR(72 +'Randomized Data'!R120) &amp; "6")))</f>
        <v>GG</v>
      </c>
      <c r="AB120" t="str">
        <f>SNPs!$F$7</f>
        <v>rs4244285</v>
      </c>
      <c r="AC120">
        <f>SNPs!$C$7</f>
        <v>10</v>
      </c>
      <c r="AD120">
        <f>SNPs!$D$7</f>
        <v>94781859</v>
      </c>
      <c r="AE120" s="7" t="str">
        <f ca="1">IF('Randomized Data'!S120 = 1, SNPs!$H$7 &amp; SNPs!$H$7, IF('Randomized Data'!T120 = 1, SNPs!$H$7 &amp; INDIRECT("SNPs!" &amp; CHAR(72 +'Randomized Data'!U120) &amp; "7"), INDIRECT("SNPs!" &amp; CHAR(72 +'Randomized Data'!U120) &amp; "7") &amp; INDIRECT("SNPs!" &amp; CHAR(72 +'Randomized Data'!U120) &amp; "7")))</f>
        <v>GG</v>
      </c>
      <c r="AF120" t="str">
        <f>SNPs!$F$8</f>
        <v>rs72558186</v>
      </c>
      <c r="AG120">
        <f>SNPs!$C$8</f>
        <v>10</v>
      </c>
      <c r="AH120">
        <f>SNPs!$D$8</f>
        <v>94781999</v>
      </c>
      <c r="AI120" s="7" t="str">
        <f ca="1">IF('Randomized Data'!V120 = 1, SNPs!$H$8 &amp; SNPs!$H$8, IF('Randomized Data'!W120 = 1, SNPs!$H$8 &amp; INDIRECT("SNPs!" &amp; CHAR(72 +'Randomized Data'!X120) &amp; "8"), INDIRECT("SNPs!" &amp; CHAR(72 +'Randomized Data'!X120) &amp; "8") &amp; INDIRECT("SNPs!" &amp; CHAR(72 +'Randomized Data'!X120) &amp; "8")))</f>
        <v>TT</v>
      </c>
      <c r="AJ120" t="str">
        <f>SNPs!$F$9</f>
        <v>rs56337013</v>
      </c>
      <c r="AK120">
        <f>SNPs!$C$9</f>
        <v>10</v>
      </c>
      <c r="AL120">
        <f>SNPs!$D$9</f>
        <v>94852738</v>
      </c>
      <c r="AM120" s="7" t="str">
        <f ca="1">IF('Randomized Data'!Y$2 = 1, SNPs!$H$9 &amp; SNPs!$H$9, IF('Randomized Data'!Z120 = 1, SNPs!$H$9 &amp; INDIRECT("SNPs!" &amp; CHAR(72 +'Randomized Data'!AA120) &amp; "9"), INDIRECT("SNPs!" &amp; CHAR(72 +'Randomized Data'!AA120) &amp; "9") &amp; INDIRECT("SNPs!" &amp; CHAR(72 +'Randomized Data'!AA120) &amp; "9")))</f>
        <v>CT</v>
      </c>
      <c r="AN120" t="str">
        <f>SNPs!$F$10</f>
        <v>rs17884712</v>
      </c>
      <c r="AO120">
        <f>SNPs!$C$10</f>
        <v>10</v>
      </c>
      <c r="AP120">
        <f>SNPs!$D$10</f>
        <v>94775489</v>
      </c>
      <c r="AQ120" s="7" t="str">
        <f ca="1">IF('Randomized Data'!AB120 = 1, SNPs!$H$10 &amp; SNPs!$H$10, IF('Randomized Data'!AC120 = 1, SNPs!$H$10 &amp; INDIRECT("SNPs!" &amp; CHAR(72 +'Randomized Data'!AD120) &amp; "10"), INDIRECT("SNPs!" &amp; CHAR(72 +'Randomized Data'!AD120) &amp; "10") &amp; INDIRECT("SNPs!" &amp; CHAR(72 +'Randomized Data'!AD120) &amp; "10")))</f>
        <v>GG</v>
      </c>
      <c r="AR120" t="str">
        <f>SNPs!$F$11</f>
        <v>rs6413438</v>
      </c>
      <c r="AS120">
        <f>SNPs!$C$11</f>
        <v>10</v>
      </c>
      <c r="AT120">
        <f>SNPs!$D$11</f>
        <v>94781858</v>
      </c>
      <c r="AU120" s="7" t="str">
        <f ca="1">IF('Randomized Data'!AE120 = 1, SNPs!$H$11 &amp; SNPs!$H$11, IF('Randomized Data'!AF120 = 1, SNPs!$H$11 &amp; INDIRECT("SNPs!" &amp; CHAR(72 +'Randomized Data'!AG120) &amp; "11"), INDIRECT("SNPs!" &amp; CHAR(72 +'Randomized Data'!AG120) &amp; "11") &amp; INDIRECT("SNPs!" &amp; CHAR(72 +'Randomized Data'!AG120) &amp; "11")))</f>
        <v>TT</v>
      </c>
      <c r="AV120" t="str">
        <f>SNPs!$F$12</f>
        <v>rs1057910</v>
      </c>
      <c r="AW120">
        <f>SNPs!$C$12</f>
        <v>10</v>
      </c>
      <c r="AX120">
        <f>SNPs!$D$12</f>
        <v>94981296</v>
      </c>
      <c r="AY120" s="7" t="str">
        <f ca="1">IF('Randomized Data'!AH120 = 1, SNPs!$H$12 &amp; SNPs!$H$12, IF('Randomized Data'!AI120 = 1, SNPs!$H$12 &amp; INDIRECT("SNPs!" &amp; CHAR(72 +'Randomized Data'!AJ120) &amp; "12"), INDIRECT("SNPs!" &amp; CHAR(72 +'Randomized Data'!AJ120) &amp; "12") &amp; INDIRECT("SNPs!" &amp; CHAR(72 +'Randomized Data'!AJ120) &amp; "12")))</f>
        <v>AA</v>
      </c>
      <c r="AZ120" t="str">
        <f>SNPs!$F$13</f>
        <v>rs1799853</v>
      </c>
      <c r="BA120">
        <f>SNPs!$C$13</f>
        <v>10</v>
      </c>
      <c r="BB120">
        <f>SNPs!$D$13</f>
        <v>94942290</v>
      </c>
      <c r="BC120" s="7" t="str">
        <f ca="1">IF('Randomized Data'!AK120 = 1, SNPs!$H$13 &amp; SNPs!$H$13, IF('Randomized Data'!AL120 = 1, SNPs!$H$13 &amp; INDIRECT("SNPs!" &amp; CHAR(72 +'Randomized Data'!AM120) &amp; "13"), INDIRECT("SNPs!" &amp; CHAR(72 +'Randomized Data'!AM120) &amp; "13") &amp; INDIRECT("SNPs!" &amp; CHAR(72 +'Randomized Data'!AM120) &amp; "13")))</f>
        <v>CT</v>
      </c>
      <c r="BD120" t="str">
        <f>SNPs!$F$14</f>
        <v>rs9923231</v>
      </c>
      <c r="BE120">
        <f>SNPs!$C$14</f>
        <v>16</v>
      </c>
      <c r="BF120">
        <f>SNPs!$D$14</f>
        <v>31096368</v>
      </c>
      <c r="BG120" s="7" t="str">
        <f ca="1">IF('Randomized Data'!AN120 = 1, SNPs!$H$14 &amp; SNPs!$H$14, IF('Randomized Data'!AO120 = 1, SNPs!$H$14 &amp; INDIRECT("SNPs!" &amp; CHAR(72 +'Randomized Data'!AP120) &amp; "14"), INDIRECT("SNPs!" &amp; CHAR(72 +'Randomized Data'!AP120) &amp; "14") &amp; INDIRECT("SNPs!" &amp; CHAR(72 +'Randomized Data'!AP120) &amp; "14")))</f>
        <v>GG</v>
      </c>
      <c r="BH120" t="str">
        <f>SNPs!$F$15</f>
        <v>rs9934438</v>
      </c>
      <c r="BI120">
        <f>SNPs!$C$15</f>
        <v>16</v>
      </c>
      <c r="BJ120">
        <f>SNPs!$D$15</f>
        <v>31093557</v>
      </c>
      <c r="BK120" s="7" t="str">
        <f ca="1">IF('Randomized Data'!AQ120 = 1, SNPs!$H$15 &amp; SNPs!$H$15, IF('Randomized Data'!AR120 = 1, SNPs!$H$15 &amp; INDIRECT("SNPs!" &amp; CHAR(72 +'Randomized Data'!AS120) &amp; "15"), INDIRECT("SNPs!" &amp; CHAR(72 +'Randomized Data'!AS120) &amp; "15") &amp; INDIRECT("SNPs!" &amp; CHAR(72 +'Randomized Data'!AS120) &amp; "15")))</f>
        <v>GG</v>
      </c>
      <c r="BL120" t="str">
        <f>SNPs!$F$16</f>
        <v>rs8050894</v>
      </c>
      <c r="BM120">
        <f>SNPs!$C$16</f>
        <v>16</v>
      </c>
      <c r="BN120">
        <f>SNPs!$D$16</f>
        <v>31093188</v>
      </c>
      <c r="BO120" s="7" t="str">
        <f ca="1">IF('Randomized Data'!AT120 = 1, SNPs!$H$16 &amp; SNPs!$H$16, IF('Randomized Data'!AU120 = 1, SNPs!$H$16 &amp; INDIRECT("SNPs!" &amp; CHAR(72 +'Randomized Data'!AV120) &amp; "16"), INDIRECT("SNPs!" &amp; CHAR(72 +'Randomized Data'!AV120) &amp; "16") &amp; INDIRECT("SNPs!" &amp; CHAR(72 +'Randomized Data'!AV120) &amp; "16")))</f>
        <v>CC</v>
      </c>
      <c r="BP120" t="str">
        <f>SNPs!$F$17</f>
        <v>rs6025</v>
      </c>
      <c r="BQ120">
        <f>SNPs!$C$17</f>
        <v>1</v>
      </c>
      <c r="BR120">
        <f>SNPs!$D$17</f>
        <v>169549811</v>
      </c>
      <c r="BS120" s="7" t="str">
        <f ca="1">IF('Randomized Data'!AW120 = 1, SNPs!$H$17 &amp; SNPs!$H$17, IF('Randomized Data'!AX120 = 1, SNPs!$H$17 &amp; INDIRECT("SNPs!" &amp; CHAR(72 +'Randomized Data'!AY120) &amp; "17"), INDIRECT("SNPs!" &amp; CHAR(72 +'Randomized Data'!AY120) &amp; "17") &amp; INDIRECT("SNPs!" &amp; CHAR(72 +'Randomized Data'!AY120) &amp; "17")))</f>
        <v>GA</v>
      </c>
      <c r="BT120" t="str">
        <f>SNPs!$F$18</f>
        <v>rs1799963</v>
      </c>
      <c r="BU120">
        <f>SNPs!$C$18</f>
        <v>11</v>
      </c>
      <c r="BV120">
        <f>SNPs!$D$18</f>
        <v>46739505</v>
      </c>
      <c r="BW120" s="7" t="str">
        <f ca="1">IF('Randomized Data'!AZ120 = 1, SNPs!$H$18 &amp; SNPs!$H$18, IF('Randomized Data'!BA120 = 1, SNPs!$H$18 &amp; INDIRECT("SNPs!" &amp; CHAR(72 +'Randomized Data'!BB120) &amp; "18"), INDIRECT("SNPs!" &amp; CHAR(72 +'Randomized Data'!BB120) &amp; "18") &amp; INDIRECT("SNPs!" &amp; CHAR(72 +'Randomized Data'!BB120) &amp; "18")))</f>
        <v>GA</v>
      </c>
      <c r="BX120" t="str">
        <f>SNPs!$F$19</f>
        <v>rs121913626</v>
      </c>
      <c r="BY120">
        <f>SNPs!$C$19</f>
        <v>14</v>
      </c>
      <c r="BZ120">
        <f>SNPs!$D$19</f>
        <v>23427723</v>
      </c>
      <c r="CA120" s="7" t="str">
        <f ca="1">IF('Randomized Data'!BC120 = 1, SNPs!$H$19 &amp; SNPs!$H$19, IF('Randomized Data'!BD120 = 1, SNPs!$H$19 &amp; INDIRECT("SNPs!" &amp; CHAR(72 +'Randomized Data'!BE120) &amp; "19"), INDIRECT("SNPs!" &amp; CHAR(72 +'Randomized Data'!BE120) &amp; "19") &amp; INDIRECT("SNPs!" &amp; CHAR(72 +'Randomized Data'!BE120) &amp; "19")))</f>
        <v>CC</v>
      </c>
      <c r="CB120" t="str">
        <f>SNPs!$F$20</f>
        <v>rs3218713</v>
      </c>
      <c r="CC120">
        <f>SNPs!$C$20</f>
        <v>14</v>
      </c>
      <c r="CD120">
        <f>SNPs!$D$20</f>
        <v>23431468</v>
      </c>
      <c r="CE120" s="7" t="str">
        <f ca="1">IF('Randomized Data'!BF120 = 1, SNPs!$H$20 &amp; SNPs!$H$20, IF('Randomized Data'!BG120 = 1, SNPs!$H$20 &amp; INDIRECT("SNPs!" &amp; CHAR(72 +'Randomized Data'!BH120) &amp; "20"), INDIRECT("SNPs!" &amp; CHAR(72 +'Randomized Data'!BH120) &amp; "20") &amp; INDIRECT("SNPs!" &amp; CHAR(72 +'Randomized Data'!BH120) &amp; "20")))</f>
        <v>GA</v>
      </c>
      <c r="CF120" t="str">
        <f>SNPs!$F$21</f>
        <v>rs3218714</v>
      </c>
      <c r="CG120">
        <f>SNPs!$C$21</f>
        <v>14</v>
      </c>
      <c r="CH120">
        <f>SNPs!$D$21</f>
        <v>23429279</v>
      </c>
      <c r="CI120" s="7" t="str">
        <f ca="1">IF('Randomized Data'!BI120 = 1, SNPs!$H$21 &amp; SNPs!$H$21, IF('Randomized Data'!BJ120 = 1, SNPs!$H$21 &amp; INDIRECT("SNPs!" &amp; CHAR(72 +'Randomized Data'!BK120) &amp; "21"), INDIRECT("SNPs!" &amp; CHAR(72 +'Randomized Data'!BK120) &amp; "21") &amp; INDIRECT("SNPs!" &amp; CHAR(72 +'Randomized Data'!BK120) &amp; "21")))</f>
        <v>CC</v>
      </c>
      <c r="CJ120" t="str">
        <f>SNPs!$F$22</f>
        <v>rs121964855</v>
      </c>
      <c r="CK120">
        <f>SNPs!$C$22</f>
        <v>1</v>
      </c>
      <c r="CL120">
        <f>SNPs!$D$22</f>
        <v>201365638</v>
      </c>
      <c r="CM120" s="7" t="str">
        <f ca="1">IF('Randomized Data'!BL120 = 1, SNPs!$H$22 &amp; SNPs!$H$22, IF('Randomized Data'!BM120 = 1, SNPs!$H$22 &amp; INDIRECT("SNPs!" &amp; CHAR(72 +'Randomized Data'!BN120) &amp; "22"), INDIRECT("SNPs!" &amp; CHAR(72 +'Randomized Data'!BN120) &amp; "22") &amp; INDIRECT("SNPs!" &amp; CHAR(72 +'Randomized Data'!BN120) &amp; "22")))</f>
        <v>TA</v>
      </c>
      <c r="CN120" t="str">
        <f>SNPs!$F$23</f>
        <v>rs121964856</v>
      </c>
      <c r="CO120">
        <f>SNPs!$C$23</f>
        <v>1</v>
      </c>
      <c r="CP120">
        <f>SNPs!$D$23</f>
        <v>201365297</v>
      </c>
      <c r="CQ120" s="7" t="str">
        <f ca="1">IF('Randomized Data'!BO120 = 1, SNPs!$H$23 &amp; SNPs!$H$23, IF('Randomized Data'!BP120 = 1, SNPs!$H$23 &amp; INDIRECT("SNPs!" &amp; CHAR(72 +'Randomized Data'!BQ120) &amp; "23"), INDIRECT("SNPs!" &amp; CHAR(72 +'Randomized Data'!BQ120) &amp; "23") &amp; INDIRECT("SNPs!" &amp; CHAR(72 +'Randomized Data'!BQ120) &amp; "23")))</f>
        <v>AA</v>
      </c>
      <c r="CR120" t="str">
        <f>SNPs!$F$24</f>
        <v>rs121964857</v>
      </c>
      <c r="CS120">
        <f>SNPs!$C$24</f>
        <v>1</v>
      </c>
      <c r="CT120">
        <f>SNPs!$D$24</f>
        <v>201359245</v>
      </c>
      <c r="CU120" s="7" t="str">
        <f ca="1">IF('Randomized Data'!BR120 = 1, SNPs!$H$24 &amp; SNPs!$H$24, IF('Randomized Data'!BS120 = 1, SNPs!$H$24 &amp; INDIRECT("SNPs!" &amp; CHAR(72 +'Randomized Data'!BT120) &amp; "24"), INDIRECT("SNPs!" &amp; CHAR(72 +'Randomized Data'!BT120) &amp; "24") &amp; INDIRECT("SNPs!" &amp; CHAR(72 +'Randomized Data'!BT120) &amp; "24")))</f>
        <v>CC</v>
      </c>
      <c r="CV120" t="str">
        <f>SNPs!$F$25</f>
        <v>rs28934269</v>
      </c>
      <c r="CW120">
        <f>SNPs!$C$25</f>
        <v>15</v>
      </c>
      <c r="CX120">
        <f>SNPs!$D$25</f>
        <v>63060915</v>
      </c>
      <c r="CY120" s="7" t="str">
        <f ca="1">IF('Randomized Data'!BU120 = 1, SNPs!$H$25 &amp; SNPs!$H$25, IF('Randomized Data'!BV120 = 1, SNPs!$H$25 &amp; INDIRECT("SNPs!" &amp; CHAR(72 +'Randomized Data'!BW120) &amp; "25"), INDIRECT("SNPs!" &amp; CHAR(72 +'Randomized Data'!BW120) &amp; "25") &amp; INDIRECT("SNPs!" &amp; CHAR(72 +'Randomized Data'!BW120) &amp; "25")))</f>
        <v>AA</v>
      </c>
      <c r="CZ120" t="str">
        <f>SNPs!$F$26</f>
        <v>rs28934270</v>
      </c>
      <c r="DA120">
        <f>SNPs!$C$26</f>
        <v>15</v>
      </c>
      <c r="DB120">
        <f>SNPs!$D$26</f>
        <v>63060899</v>
      </c>
      <c r="DC120" s="7" t="str">
        <f ca="1">IF('Randomized Data'!BX120 = 1, SNPs!$H$26 &amp; SNPs!$H$26, IF('Randomized Data'!BY120 = 1, SNPs!$H$26 &amp; INDIRECT("SNPs!" &amp; CHAR(72 +'Randomized Data'!BZ120) &amp; "26"), INDIRECT("SNPs!" &amp; CHAR(72 +'Randomized Data'!BZ120) &amp; "26") &amp; INDIRECT("SNPs!" &amp; CHAR(72 +'Randomized Data'!BZ120) &amp; "26")))</f>
        <v>GG</v>
      </c>
      <c r="DD120" t="str">
        <f>SNPs!$F$27</f>
        <v>rs727504290</v>
      </c>
      <c r="DE120">
        <f>SNPs!$C$27</f>
        <v>15</v>
      </c>
      <c r="DF120">
        <f>SNPs!$D$27</f>
        <v>63042875</v>
      </c>
      <c r="DG120" s="7" t="str">
        <f ca="1">IF('Randomized Data'!CA120 = 1, SNPs!$H$27 &amp; SNPs!$H$27, IF('Randomized Data'!CB120 = 1, SNPs!$H$27 &amp; INDIRECT("SNPs!" &amp; CHAR(72 +'Randomized Data'!CC120) &amp; "27"), INDIRECT("SNPs!" &amp; CHAR(72 +'Randomized Data'!CC120) &amp; "27") &amp; INDIRECT("SNPs!" &amp; CHAR(72 +'Randomized Data'!CC120) &amp; "27")))</f>
        <v>GG</v>
      </c>
      <c r="DH120" t="str">
        <f>SNPs!$F$28</f>
        <v>rs104894504</v>
      </c>
      <c r="DI120">
        <f>SNPs!$C$28</f>
        <v>15</v>
      </c>
      <c r="DJ120">
        <f>SNPs!$D$28</f>
        <v>63057028</v>
      </c>
      <c r="DK120" s="7" t="str">
        <f ca="1">IF('Randomized Data'!CD120 = 1, SNPs!$H$28 &amp; SNPs!$H$28, IF('Randomized Data'!CE120 = 1, SNPs!$H$28 &amp; INDIRECT("SNPs!" &amp; CHAR(72 +'Randomized Data'!CF120) &amp; "28"), INDIRECT("SNPs!" &amp; CHAR(72 +'Randomized Data'!CF120) &amp; "28") &amp; INDIRECT("SNPs!" &amp; CHAR(72 +'Randomized Data'!CF120) &amp; "28")))</f>
        <v>TT</v>
      </c>
      <c r="DL120" t="str">
        <f>SNPs!$F$29</f>
        <v>rs375882485</v>
      </c>
      <c r="DM120">
        <f>SNPs!$C$29</f>
        <v>11</v>
      </c>
      <c r="DN120">
        <f>SNPs!$D$29</f>
        <v>47342698</v>
      </c>
      <c r="DO120" s="7" t="str">
        <f ca="1">IF('Randomized Data'!CG120 = 1, SNPs!$H$29 &amp; SNPs!$H$29, IF('Randomized Data'!CH120 = 1, SNPs!$H$29 &amp; INDIRECT("SNPs!" &amp; CHAR(72 +'Randomized Data'!CI120) &amp; "29"), INDIRECT("SNPs!" &amp; CHAR(72 +'Randomized Data'!CI120) &amp; "29") &amp; INDIRECT("SNPs!" &amp; CHAR(72 +'Randomized Data'!CI120) &amp; "29")))</f>
        <v>GG</v>
      </c>
      <c r="DP120" t="str">
        <f>SNPs!$F$30</f>
        <v>rs397516083</v>
      </c>
      <c r="DQ120">
        <f>SNPs!$C$30</f>
        <v>11</v>
      </c>
      <c r="DR120">
        <f>SNPs!$D$30</f>
        <v>47346379</v>
      </c>
      <c r="DS120" s="7" t="str">
        <f ca="1">IF('Randomized Data'!CJ120 = 1, SNPs!$H$30 &amp; SNPs!$H$30, IF('Randomized Data'!CK120 = 1, SNPs!$H$30 &amp; INDIRECT("SNPs!" &amp; CHAR(72 +'Randomized Data'!CL120) &amp; "30"), INDIRECT("SNPs!" &amp; CHAR(72 +'Randomized Data'!CL120) &amp; "30") &amp; INDIRECT("SNPs!" &amp; CHAR(72 +'Randomized Data'!CL120) &amp; "30")))</f>
        <v>GA</v>
      </c>
      <c r="DT120" t="str">
        <f>SNPs!$F$31</f>
        <v>rs397515937</v>
      </c>
      <c r="DU120">
        <f>SNPs!$C$31</f>
        <v>11</v>
      </c>
      <c r="DV120">
        <f>SNPs!$D$31</f>
        <v>47339792</v>
      </c>
      <c r="DW120" s="7" t="str">
        <f ca="1">IF('Randomized Data'!CM120 = 1, SNPs!$H$31 &amp; SNPs!$H$31, IF('Randomized Data'!CN120 = 1, SNPs!$H$31 &amp; INDIRECT("SNPs!" &amp; CHAR(72 +'Randomized Data'!CO120) &amp; "31"), INDIRECT("SNPs!" &amp; CHAR(72 +'Randomized Data'!CO120) &amp; "31") &amp; INDIRECT("SNPs!" &amp; CHAR(72 +'Randomized Data'!CO120) &amp; "31")))</f>
        <v>AA</v>
      </c>
      <c r="DX120" t="str">
        <f>SNPs!$F$32</f>
        <v>rs397516074</v>
      </c>
      <c r="DY120">
        <f>SNPs!$C$32</f>
        <v>11</v>
      </c>
      <c r="DZ120">
        <f>SNPs!$D$32</f>
        <v>47348424</v>
      </c>
      <c r="EA120" s="7" t="str">
        <f ca="1">IF('Randomized Data'!CP120 = 1, SNPs!$H$32 &amp; SNPs!$H$32, IF('Randomized Data'!CQ120 = 1, SNPs!$H$32 &amp; INDIRECT("SNPs!" &amp; CHAR(72 +'Randomized Data'!CR120) &amp; "32"), INDIRECT("SNPs!" &amp; CHAR(72 +'Randomized Data'!CR120) &amp; "32") &amp; INDIRECT("SNPs!" &amp; CHAR(72 +'Randomized Data'!CR120) &amp; "32")))</f>
        <v>GG</v>
      </c>
      <c r="EB120" t="str">
        <f>SNPs!$F$33</f>
        <v>rs397515963</v>
      </c>
      <c r="EC120">
        <f>SNPs!$C$33</f>
        <v>11</v>
      </c>
      <c r="ED120">
        <f>SNPs!$D$33</f>
        <v>47337729</v>
      </c>
      <c r="EE120" s="7" t="str">
        <f ca="1">IF('Randomized Data'!CS120 = 1, SNPs!$H$33 &amp; SNPs!$H$33, IF('Randomized Data'!CT120 = 1, SNPs!$H$33 &amp; INDIRECT("SNPs!" &amp; CHAR(72 +'Randomized Data'!CU120) &amp; "33"), INDIRECT("SNPs!" &amp; CHAR(72 +'Randomized Data'!CU120) &amp; "33") &amp; INDIRECT("SNPs!" &amp; CHAR(72 +'Randomized Data'!CU120) &amp; "33")))</f>
        <v>GG</v>
      </c>
    </row>
    <row r="121" spans="1:13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  <c r="F121" s="3">
        <v>42198</v>
      </c>
      <c r="G121" s="9" t="str">
        <f>'Randomized Data'!C121</f>
        <v>Internal Lab</v>
      </c>
      <c r="H121" t="str">
        <f>SNPs!$F$2</f>
        <v>rs12248560</v>
      </c>
      <c r="I121">
        <f>SNPs!$C$2</f>
        <v>10</v>
      </c>
      <c r="J121">
        <f>SNPs!$D$2</f>
        <v>94761900</v>
      </c>
      <c r="K121" t="str">
        <f ca="1">IF('Randomized Data'!D121 = 1, SNPs!$H$2 &amp; SNPs!$H$2, IF('Randomized Data'!E121 = 1, SNPs!$H$2 &amp; INDIRECT("SNPs!" &amp; CHAR(72 +'Randomized Data'!F121) &amp; "2"), INDIRECT("SNPs!" &amp; CHAR(72 +'Randomized Data'!F121) &amp; "2") &amp; INDIRECT("SNPs!" &amp; CHAR(72 +'Randomized Data'!F121) &amp; "2")))</f>
        <v>CC</v>
      </c>
      <c r="L121" t="str">
        <f>SNPs!$F$3</f>
        <v>rs28399504</v>
      </c>
      <c r="M121">
        <f>SNPs!$C$3</f>
        <v>10</v>
      </c>
      <c r="N121">
        <f>SNPs!$D$3</f>
        <v>94762706</v>
      </c>
      <c r="O121" t="str">
        <f ca="1">IF('Randomized Data'!G121 = 1, SNPs!$H$3 &amp; SNPs!$H$3, IF('Randomized Data'!H121 = 1, SNPs!$H$3 &amp; INDIRECT("SNPs!" &amp; CHAR(72 +'Randomized Data'!I121) &amp; "3"), INDIRECT("SNPs!" &amp; CHAR(72 +'Randomized Data'!I121) &amp; "3") &amp; INDIRECT("SNPs!" &amp; CHAR(72 +'Randomized Data'!I121) &amp; "3")))</f>
        <v>GG</v>
      </c>
      <c r="P121" t="str">
        <f>SNPs!$F$4</f>
        <v>rs41291556</v>
      </c>
      <c r="Q121">
        <f>SNPs!$C$4</f>
        <v>10</v>
      </c>
      <c r="R121">
        <f>SNPs!$D$4</f>
        <v>94775416</v>
      </c>
      <c r="S121" t="str">
        <f ca="1">IF('Randomized Data'!J121 = 1, SNPs!$H$4 &amp; SNPs!$H$4, IF('Randomized Data'!K121 = 1, SNPs!$H$4 &amp; INDIRECT("SNPs!" &amp; CHAR(72 +'Randomized Data'!L121) &amp; "4"), INDIRECT("SNPs!" &amp; CHAR(72 +'Randomized Data'!L121) &amp; "4") &amp; INDIRECT("SNPs!" &amp; CHAR(72 +'Randomized Data'!L121) &amp; "4")))</f>
        <v>TT</v>
      </c>
      <c r="T121" t="str">
        <f>SNPs!$F$5</f>
        <v>rs72558184</v>
      </c>
      <c r="U121">
        <f>SNPs!$C$5</f>
        <v>10</v>
      </c>
      <c r="V121">
        <f>SNPs!$D$5</f>
        <v>96535210</v>
      </c>
      <c r="W121" t="str">
        <f ca="1">IF('Randomized Data'!M121 = 1, SNPs!$H$5 &amp; SNPs!$H$5, IF('Randomized Data'!N121 = 1, SNPs!$H$5 &amp; INDIRECT("SNPs!" &amp; CHAR(72 +'Randomized Data'!O121) &amp; "5"), INDIRECT("SNPs!" &amp; CHAR(72 +'Randomized Data'!O121) &amp; "5") &amp; INDIRECT("SNPs!" &amp; CHAR(72 +'Randomized Data'!O121) &amp; "5")))</f>
        <v>GG</v>
      </c>
      <c r="X121" t="str">
        <f>SNPs!$F$6</f>
        <v>rs4986893</v>
      </c>
      <c r="Y121">
        <f>SNPs!$C$6</f>
        <v>10</v>
      </c>
      <c r="Z121">
        <f>SNPs!$D$6</f>
        <v>94780653</v>
      </c>
      <c r="AA121" s="7" t="str">
        <f ca="1">IF('Randomized Data'!P121 = 1, SNPs!$H$6 &amp; SNPs!$H$6, IF('Randomized Data'!Q121 = 1, SNPs!$H$6 &amp; INDIRECT("SNPs!" &amp; CHAR(72 +'Randomized Data'!R121) &amp; "6"), INDIRECT("SNPs!" &amp; CHAR(72 +'Randomized Data'!R121) &amp; "6") &amp; INDIRECT("SNPs!" &amp; CHAR(72 +'Randomized Data'!R121) &amp; "6")))</f>
        <v>GA</v>
      </c>
      <c r="AB121" t="str">
        <f>SNPs!$F$7</f>
        <v>rs4244285</v>
      </c>
      <c r="AC121">
        <f>SNPs!$C$7</f>
        <v>10</v>
      </c>
      <c r="AD121">
        <f>SNPs!$D$7</f>
        <v>94781859</v>
      </c>
      <c r="AE121" s="7" t="str">
        <f ca="1">IF('Randomized Data'!S121 = 1, SNPs!$H$7 &amp; SNPs!$H$7, IF('Randomized Data'!T121 = 1, SNPs!$H$7 &amp; INDIRECT("SNPs!" &amp; CHAR(72 +'Randomized Data'!U121) &amp; "7"), INDIRECT("SNPs!" &amp; CHAR(72 +'Randomized Data'!U121) &amp; "7") &amp; INDIRECT("SNPs!" &amp; CHAR(72 +'Randomized Data'!U121) &amp; "7")))</f>
        <v>GG</v>
      </c>
      <c r="AF121" t="str">
        <f>SNPs!$F$8</f>
        <v>rs72558186</v>
      </c>
      <c r="AG121">
        <f>SNPs!$C$8</f>
        <v>10</v>
      </c>
      <c r="AH121">
        <f>SNPs!$D$8</f>
        <v>94781999</v>
      </c>
      <c r="AI121" s="7" t="str">
        <f ca="1">IF('Randomized Data'!V121 = 1, SNPs!$H$8 &amp; SNPs!$H$8, IF('Randomized Data'!W121 = 1, SNPs!$H$8 &amp; INDIRECT("SNPs!" &amp; CHAR(72 +'Randomized Data'!X121) &amp; "8"), INDIRECT("SNPs!" &amp; CHAR(72 +'Randomized Data'!X121) &amp; "8") &amp; INDIRECT("SNPs!" &amp; CHAR(72 +'Randomized Data'!X121) &amp; "8")))</f>
        <v>TT</v>
      </c>
      <c r="AJ121" t="str">
        <f>SNPs!$F$9</f>
        <v>rs56337013</v>
      </c>
      <c r="AK121">
        <f>SNPs!$C$9</f>
        <v>10</v>
      </c>
      <c r="AL121">
        <f>SNPs!$D$9</f>
        <v>94852738</v>
      </c>
      <c r="AM121" s="7" t="str">
        <f ca="1">IF('Randomized Data'!Y$2 = 1, SNPs!$H$9 &amp; SNPs!$H$9, IF('Randomized Data'!Z121 = 1, SNPs!$H$9 &amp; INDIRECT("SNPs!" &amp; CHAR(72 +'Randomized Data'!AA121) &amp; "9"), INDIRECT("SNPs!" &amp; CHAR(72 +'Randomized Data'!AA121) &amp; "9") &amp; INDIRECT("SNPs!" &amp; CHAR(72 +'Randomized Data'!AA121) &amp; "9")))</f>
        <v>CT</v>
      </c>
      <c r="AN121" t="str">
        <f>SNPs!$F$10</f>
        <v>rs17884712</v>
      </c>
      <c r="AO121">
        <f>SNPs!$C$10</f>
        <v>10</v>
      </c>
      <c r="AP121">
        <f>SNPs!$D$10</f>
        <v>94775489</v>
      </c>
      <c r="AQ121" s="7" t="str">
        <f ca="1">IF('Randomized Data'!AB121 = 1, SNPs!$H$10 &amp; SNPs!$H$10, IF('Randomized Data'!AC121 = 1, SNPs!$H$10 &amp; INDIRECT("SNPs!" &amp; CHAR(72 +'Randomized Data'!AD121) &amp; "10"), INDIRECT("SNPs!" &amp; CHAR(72 +'Randomized Data'!AD121) &amp; "10") &amp; INDIRECT("SNPs!" &amp; CHAR(72 +'Randomized Data'!AD121) &amp; "10")))</f>
        <v>GG</v>
      </c>
      <c r="AR121" t="str">
        <f>SNPs!$F$11</f>
        <v>rs6413438</v>
      </c>
      <c r="AS121">
        <f>SNPs!$C$11</f>
        <v>10</v>
      </c>
      <c r="AT121">
        <f>SNPs!$D$11</f>
        <v>94781858</v>
      </c>
      <c r="AU121" s="7" t="str">
        <f ca="1">IF('Randomized Data'!AE121 = 1, SNPs!$H$11 &amp; SNPs!$H$11, IF('Randomized Data'!AF121 = 1, SNPs!$H$11 &amp; INDIRECT("SNPs!" &amp; CHAR(72 +'Randomized Data'!AG121) &amp; "11"), INDIRECT("SNPs!" &amp; CHAR(72 +'Randomized Data'!AG121) &amp; "11") &amp; INDIRECT("SNPs!" &amp; CHAR(72 +'Randomized Data'!AG121) &amp; "11")))</f>
        <v>CT</v>
      </c>
      <c r="AV121" t="str">
        <f>SNPs!$F$12</f>
        <v>rs1057910</v>
      </c>
      <c r="AW121">
        <f>SNPs!$C$12</f>
        <v>10</v>
      </c>
      <c r="AX121">
        <f>SNPs!$D$12</f>
        <v>94981296</v>
      </c>
      <c r="AY121" s="7" t="str">
        <f ca="1">IF('Randomized Data'!AH121 = 1, SNPs!$H$12 &amp; SNPs!$H$12, IF('Randomized Data'!AI121 = 1, SNPs!$H$12 &amp; INDIRECT("SNPs!" &amp; CHAR(72 +'Randomized Data'!AJ121) &amp; "12"), INDIRECT("SNPs!" &amp; CHAR(72 +'Randomized Data'!AJ121) &amp; "12") &amp; INDIRECT("SNPs!" &amp; CHAR(72 +'Randomized Data'!AJ121) &amp; "12")))</f>
        <v>AA</v>
      </c>
      <c r="AZ121" t="str">
        <f>SNPs!$F$13</f>
        <v>rs1799853</v>
      </c>
      <c r="BA121">
        <f>SNPs!$C$13</f>
        <v>10</v>
      </c>
      <c r="BB121">
        <f>SNPs!$D$13</f>
        <v>94942290</v>
      </c>
      <c r="BC121" s="7" t="str">
        <f ca="1">IF('Randomized Data'!AK121 = 1, SNPs!$H$13 &amp; SNPs!$H$13, IF('Randomized Data'!AL121 = 1, SNPs!$H$13 &amp; INDIRECT("SNPs!" &amp; CHAR(72 +'Randomized Data'!AM121) &amp; "13"), INDIRECT("SNPs!" &amp; CHAR(72 +'Randomized Data'!AM121) &amp; "13") &amp; INDIRECT("SNPs!" &amp; CHAR(72 +'Randomized Data'!AM121) &amp; "13")))</f>
        <v>TT</v>
      </c>
      <c r="BD121" t="str">
        <f>SNPs!$F$14</f>
        <v>rs9923231</v>
      </c>
      <c r="BE121">
        <f>SNPs!$C$14</f>
        <v>16</v>
      </c>
      <c r="BF121">
        <f>SNPs!$D$14</f>
        <v>31096368</v>
      </c>
      <c r="BG121" s="7" t="str">
        <f ca="1">IF('Randomized Data'!AN121 = 1, SNPs!$H$14 &amp; SNPs!$H$14, IF('Randomized Data'!AO121 = 1, SNPs!$H$14 &amp; INDIRECT("SNPs!" &amp; CHAR(72 +'Randomized Data'!AP121) &amp; "14"), INDIRECT("SNPs!" &amp; CHAR(72 +'Randomized Data'!AP121) &amp; "14") &amp; INDIRECT("SNPs!" &amp; CHAR(72 +'Randomized Data'!AP121) &amp; "14")))</f>
        <v>GG</v>
      </c>
      <c r="BH121" t="str">
        <f>SNPs!$F$15</f>
        <v>rs9934438</v>
      </c>
      <c r="BI121">
        <f>SNPs!$C$15</f>
        <v>16</v>
      </c>
      <c r="BJ121">
        <f>SNPs!$D$15</f>
        <v>31093557</v>
      </c>
      <c r="BK121" s="7" t="str">
        <f ca="1">IF('Randomized Data'!AQ121 = 1, SNPs!$H$15 &amp; SNPs!$H$15, IF('Randomized Data'!AR121 = 1, SNPs!$H$15 &amp; INDIRECT("SNPs!" &amp; CHAR(72 +'Randomized Data'!AS121) &amp; "15"), INDIRECT("SNPs!" &amp; CHAR(72 +'Randomized Data'!AS121) &amp; "15") &amp; INDIRECT("SNPs!" &amp; CHAR(72 +'Randomized Data'!AS121) &amp; "15")))</f>
        <v>AA</v>
      </c>
      <c r="BL121" t="str">
        <f>SNPs!$F$16</f>
        <v>rs8050894</v>
      </c>
      <c r="BM121">
        <f>SNPs!$C$16</f>
        <v>16</v>
      </c>
      <c r="BN121">
        <f>SNPs!$D$16</f>
        <v>31093188</v>
      </c>
      <c r="BO121" s="7" t="str">
        <f ca="1">IF('Randomized Data'!AT121 = 1, SNPs!$H$16 &amp; SNPs!$H$16, IF('Randomized Data'!AU121 = 1, SNPs!$H$16 &amp; INDIRECT("SNPs!" &amp; CHAR(72 +'Randomized Data'!AV121) &amp; "16"), INDIRECT("SNPs!" &amp; CHAR(72 +'Randomized Data'!AV121) &amp; "16") &amp; INDIRECT("SNPs!" &amp; CHAR(72 +'Randomized Data'!AV121) &amp; "16")))</f>
        <v>GG</v>
      </c>
      <c r="BP121" t="str">
        <f>SNPs!$F$17</f>
        <v>rs6025</v>
      </c>
      <c r="BQ121">
        <f>SNPs!$C$17</f>
        <v>1</v>
      </c>
      <c r="BR121">
        <f>SNPs!$D$17</f>
        <v>169549811</v>
      </c>
      <c r="BS121" s="7" t="str">
        <f ca="1">IF('Randomized Data'!AW121 = 1, SNPs!$H$17 &amp; SNPs!$H$17, IF('Randomized Data'!AX121 = 1, SNPs!$H$17 &amp; INDIRECT("SNPs!" &amp; CHAR(72 +'Randomized Data'!AY121) &amp; "17"), INDIRECT("SNPs!" &amp; CHAR(72 +'Randomized Data'!AY121) &amp; "17") &amp; INDIRECT("SNPs!" &amp; CHAR(72 +'Randomized Data'!AY121) &amp; "17")))</f>
        <v>GA</v>
      </c>
      <c r="BT121" t="str">
        <f>SNPs!$F$18</f>
        <v>rs1799963</v>
      </c>
      <c r="BU121">
        <f>SNPs!$C$18</f>
        <v>11</v>
      </c>
      <c r="BV121">
        <f>SNPs!$D$18</f>
        <v>46739505</v>
      </c>
      <c r="BW121" s="7" t="str">
        <f ca="1">IF('Randomized Data'!AZ121 = 1, SNPs!$H$18 &amp; SNPs!$H$18, IF('Randomized Data'!BA121 = 1, SNPs!$H$18 &amp; INDIRECT("SNPs!" &amp; CHAR(72 +'Randomized Data'!BB121) &amp; "18"), INDIRECT("SNPs!" &amp; CHAR(72 +'Randomized Data'!BB121) &amp; "18") &amp; INDIRECT("SNPs!" &amp; CHAR(72 +'Randomized Data'!BB121) &amp; "18")))</f>
        <v>GA</v>
      </c>
      <c r="BX121" t="str">
        <f>SNPs!$F$19</f>
        <v>rs121913626</v>
      </c>
      <c r="BY121">
        <f>SNPs!$C$19</f>
        <v>14</v>
      </c>
      <c r="BZ121">
        <f>SNPs!$D$19</f>
        <v>23427723</v>
      </c>
      <c r="CA121" s="7" t="str">
        <f ca="1">IF('Randomized Data'!BC121 = 1, SNPs!$H$19 &amp; SNPs!$H$19, IF('Randomized Data'!BD121 = 1, SNPs!$H$19 &amp; INDIRECT("SNPs!" &amp; CHAR(72 +'Randomized Data'!BE121) &amp; "19"), INDIRECT("SNPs!" &amp; CHAR(72 +'Randomized Data'!BE121) &amp; "19") &amp; INDIRECT("SNPs!" &amp; CHAR(72 +'Randomized Data'!BE121) &amp; "19")))</f>
        <v>GG</v>
      </c>
      <c r="CB121" t="str">
        <f>SNPs!$F$20</f>
        <v>rs3218713</v>
      </c>
      <c r="CC121">
        <f>SNPs!$C$20</f>
        <v>14</v>
      </c>
      <c r="CD121">
        <f>SNPs!$D$20</f>
        <v>23431468</v>
      </c>
      <c r="CE121" s="7" t="str">
        <f ca="1">IF('Randomized Data'!BF121 = 1, SNPs!$H$20 &amp; SNPs!$H$20, IF('Randomized Data'!BG121 = 1, SNPs!$H$20 &amp; INDIRECT("SNPs!" &amp; CHAR(72 +'Randomized Data'!BH121) &amp; "20"), INDIRECT("SNPs!" &amp; CHAR(72 +'Randomized Data'!BH121) &amp; "20") &amp; INDIRECT("SNPs!" &amp; CHAR(72 +'Randomized Data'!BH121) &amp; "20")))</f>
        <v>GG</v>
      </c>
      <c r="CF121" t="str">
        <f>SNPs!$F$21</f>
        <v>rs3218714</v>
      </c>
      <c r="CG121">
        <f>SNPs!$C$21</f>
        <v>14</v>
      </c>
      <c r="CH121">
        <f>SNPs!$D$21</f>
        <v>23429279</v>
      </c>
      <c r="CI121" s="7" t="str">
        <f ca="1">IF('Randomized Data'!BI121 = 1, SNPs!$H$21 &amp; SNPs!$H$21, IF('Randomized Data'!BJ121 = 1, SNPs!$H$21 &amp; INDIRECT("SNPs!" &amp; CHAR(72 +'Randomized Data'!BK121) &amp; "21"), INDIRECT("SNPs!" &amp; CHAR(72 +'Randomized Data'!BK121) &amp; "21") &amp; INDIRECT("SNPs!" &amp; CHAR(72 +'Randomized Data'!BK121) &amp; "21")))</f>
        <v>CC</v>
      </c>
      <c r="CJ121" t="str">
        <f>SNPs!$F$22</f>
        <v>rs121964855</v>
      </c>
      <c r="CK121">
        <f>SNPs!$C$22</f>
        <v>1</v>
      </c>
      <c r="CL121">
        <f>SNPs!$D$22</f>
        <v>201365638</v>
      </c>
      <c r="CM121" s="7" t="str">
        <f ca="1">IF('Randomized Data'!BL121 = 1, SNPs!$H$22 &amp; SNPs!$H$22, IF('Randomized Data'!BM121 = 1, SNPs!$H$22 &amp; INDIRECT("SNPs!" &amp; CHAR(72 +'Randomized Data'!BN121) &amp; "22"), INDIRECT("SNPs!" &amp; CHAR(72 +'Randomized Data'!BN121) &amp; "22") &amp; INDIRECT("SNPs!" &amp; CHAR(72 +'Randomized Data'!BN121) &amp; "22")))</f>
        <v>AA</v>
      </c>
      <c r="CN121" t="str">
        <f>SNPs!$F$23</f>
        <v>rs121964856</v>
      </c>
      <c r="CO121">
        <f>SNPs!$C$23</f>
        <v>1</v>
      </c>
      <c r="CP121">
        <f>SNPs!$D$23</f>
        <v>201365297</v>
      </c>
      <c r="CQ121" s="7" t="str">
        <f ca="1">IF('Randomized Data'!BO121 = 1, SNPs!$H$23 &amp; SNPs!$H$23, IF('Randomized Data'!BP121 = 1, SNPs!$H$23 &amp; INDIRECT("SNPs!" &amp; CHAR(72 +'Randomized Data'!BQ121) &amp; "23"), INDIRECT("SNPs!" &amp; CHAR(72 +'Randomized Data'!BQ121) &amp; "23") &amp; INDIRECT("SNPs!" &amp; CHAR(72 +'Randomized Data'!BQ121) &amp; "23")))</f>
        <v>GG</v>
      </c>
      <c r="CR121" t="str">
        <f>SNPs!$F$24</f>
        <v>rs121964857</v>
      </c>
      <c r="CS121">
        <f>SNPs!$C$24</f>
        <v>1</v>
      </c>
      <c r="CT121">
        <f>SNPs!$D$24</f>
        <v>201359245</v>
      </c>
      <c r="CU121" s="7" t="str">
        <f ca="1">IF('Randomized Data'!BR121 = 1, SNPs!$H$24 &amp; SNPs!$H$24, IF('Randomized Data'!BS121 = 1, SNPs!$H$24 &amp; INDIRECT("SNPs!" &amp; CHAR(72 +'Randomized Data'!BT121) &amp; "24"), INDIRECT("SNPs!" &amp; CHAR(72 +'Randomized Data'!BT121) &amp; "24") &amp; INDIRECT("SNPs!" &amp; CHAR(72 +'Randomized Data'!BT121) &amp; "24")))</f>
        <v>TT</v>
      </c>
      <c r="CV121" t="str">
        <f>SNPs!$F$25</f>
        <v>rs28934269</v>
      </c>
      <c r="CW121">
        <f>SNPs!$C$25</f>
        <v>15</v>
      </c>
      <c r="CX121">
        <f>SNPs!$D$25</f>
        <v>63060915</v>
      </c>
      <c r="CY121" s="7" t="str">
        <f ca="1">IF('Randomized Data'!BU121 = 1, SNPs!$H$25 &amp; SNPs!$H$25, IF('Randomized Data'!BV121 = 1, SNPs!$H$25 &amp; INDIRECT("SNPs!" &amp; CHAR(72 +'Randomized Data'!BW121) &amp; "25"), INDIRECT("SNPs!" &amp; CHAR(72 +'Randomized Data'!BW121) &amp; "25") &amp; INDIRECT("SNPs!" &amp; CHAR(72 +'Randomized Data'!BW121) &amp; "25")))</f>
        <v>GG</v>
      </c>
      <c r="CZ121" t="str">
        <f>SNPs!$F$26</f>
        <v>rs28934270</v>
      </c>
      <c r="DA121">
        <f>SNPs!$C$26</f>
        <v>15</v>
      </c>
      <c r="DB121">
        <f>SNPs!$D$26</f>
        <v>63060899</v>
      </c>
      <c r="DC121" s="7" t="str">
        <f ca="1">IF('Randomized Data'!BX121 = 1, SNPs!$H$26 &amp; SNPs!$H$26, IF('Randomized Data'!BY121 = 1, SNPs!$H$26 &amp; INDIRECT("SNPs!" &amp; CHAR(72 +'Randomized Data'!BZ121) &amp; "26"), INDIRECT("SNPs!" &amp; CHAR(72 +'Randomized Data'!BZ121) &amp; "26") &amp; INDIRECT("SNPs!" &amp; CHAR(72 +'Randomized Data'!BZ121) &amp; "26")))</f>
        <v>GG</v>
      </c>
      <c r="DD121" t="str">
        <f>SNPs!$F$27</f>
        <v>rs727504290</v>
      </c>
      <c r="DE121">
        <f>SNPs!$C$27</f>
        <v>15</v>
      </c>
      <c r="DF121">
        <f>SNPs!$D$27</f>
        <v>63042875</v>
      </c>
      <c r="DG121" s="7" t="str">
        <f ca="1">IF('Randomized Data'!CA121 = 1, SNPs!$H$27 &amp; SNPs!$H$27, IF('Randomized Data'!CB121 = 1, SNPs!$H$27 &amp; INDIRECT("SNPs!" &amp; CHAR(72 +'Randomized Data'!CC121) &amp; "27"), INDIRECT("SNPs!" &amp; CHAR(72 +'Randomized Data'!CC121) &amp; "27") &amp; INDIRECT("SNPs!" &amp; CHAR(72 +'Randomized Data'!CC121) &amp; "27")))</f>
        <v>CC</v>
      </c>
      <c r="DH121" t="str">
        <f>SNPs!$F$28</f>
        <v>rs104894504</v>
      </c>
      <c r="DI121">
        <f>SNPs!$C$28</f>
        <v>15</v>
      </c>
      <c r="DJ121">
        <f>SNPs!$D$28</f>
        <v>63057028</v>
      </c>
      <c r="DK121" s="7" t="str">
        <f ca="1">IF('Randomized Data'!CD121 = 1, SNPs!$H$28 &amp; SNPs!$H$28, IF('Randomized Data'!CE121 = 1, SNPs!$H$28 &amp; INDIRECT("SNPs!" &amp; CHAR(72 +'Randomized Data'!CF121) &amp; "28"), INDIRECT("SNPs!" &amp; CHAR(72 +'Randomized Data'!CF121) &amp; "28") &amp; INDIRECT("SNPs!" &amp; CHAR(72 +'Randomized Data'!CF121) &amp; "28")))</f>
        <v>TT</v>
      </c>
      <c r="DL121" t="str">
        <f>SNPs!$F$29</f>
        <v>rs375882485</v>
      </c>
      <c r="DM121">
        <f>SNPs!$C$29</f>
        <v>11</v>
      </c>
      <c r="DN121">
        <f>SNPs!$D$29</f>
        <v>47342698</v>
      </c>
      <c r="DO121" s="7" t="str">
        <f ca="1">IF('Randomized Data'!CG121 = 1, SNPs!$H$29 &amp; SNPs!$H$29, IF('Randomized Data'!CH121 = 1, SNPs!$H$29 &amp; INDIRECT("SNPs!" &amp; CHAR(72 +'Randomized Data'!CI121) &amp; "29"), INDIRECT("SNPs!" &amp; CHAR(72 +'Randomized Data'!CI121) &amp; "29") &amp; INDIRECT("SNPs!" &amp; CHAR(72 +'Randomized Data'!CI121) &amp; "29")))</f>
        <v>GA</v>
      </c>
      <c r="DP121" t="str">
        <f>SNPs!$F$30</f>
        <v>rs397516083</v>
      </c>
      <c r="DQ121">
        <f>SNPs!$C$30</f>
        <v>11</v>
      </c>
      <c r="DR121">
        <f>SNPs!$D$30</f>
        <v>47346379</v>
      </c>
      <c r="DS121" s="7" t="str">
        <f ca="1">IF('Randomized Data'!CJ121 = 1, SNPs!$H$30 &amp; SNPs!$H$30, IF('Randomized Data'!CK121 = 1, SNPs!$H$30 &amp; INDIRECT("SNPs!" &amp; CHAR(72 +'Randomized Data'!CL121) &amp; "30"), INDIRECT("SNPs!" &amp; CHAR(72 +'Randomized Data'!CL121) &amp; "30") &amp; INDIRECT("SNPs!" &amp; CHAR(72 +'Randomized Data'!CL121) &amp; "30")))</f>
        <v>GG</v>
      </c>
      <c r="DT121" t="str">
        <f>SNPs!$F$31</f>
        <v>rs397515937</v>
      </c>
      <c r="DU121">
        <f>SNPs!$C$31</f>
        <v>11</v>
      </c>
      <c r="DV121">
        <f>SNPs!$D$31</f>
        <v>47339792</v>
      </c>
      <c r="DW121" s="7" t="str">
        <f ca="1">IF('Randomized Data'!CM121 = 1, SNPs!$H$31 &amp; SNPs!$H$31, IF('Randomized Data'!CN121 = 1, SNPs!$H$31 &amp; INDIRECT("SNPs!" &amp; CHAR(72 +'Randomized Data'!CO121) &amp; "31"), INDIRECT("SNPs!" &amp; CHAR(72 +'Randomized Data'!CO121) &amp; "31") &amp; INDIRECT("SNPs!" &amp; CHAR(72 +'Randomized Data'!CO121) &amp; "31")))</f>
        <v>AA</v>
      </c>
      <c r="DX121" t="str">
        <f>SNPs!$F$32</f>
        <v>rs397516074</v>
      </c>
      <c r="DY121">
        <f>SNPs!$C$32</f>
        <v>11</v>
      </c>
      <c r="DZ121">
        <f>SNPs!$D$32</f>
        <v>47348424</v>
      </c>
      <c r="EA121" s="7" t="str">
        <f ca="1">IF('Randomized Data'!CP121 = 1, SNPs!$H$32 &amp; SNPs!$H$32, IF('Randomized Data'!CQ121 = 1, SNPs!$H$32 &amp; INDIRECT("SNPs!" &amp; CHAR(72 +'Randomized Data'!CR121) &amp; "32"), INDIRECT("SNPs!" &amp; CHAR(72 +'Randomized Data'!CR121) &amp; "32") &amp; INDIRECT("SNPs!" &amp; CHAR(72 +'Randomized Data'!CR121) &amp; "32")))</f>
        <v>GG</v>
      </c>
      <c r="EB121" t="str">
        <f>SNPs!$F$33</f>
        <v>rs397515963</v>
      </c>
      <c r="EC121">
        <f>SNPs!$C$33</f>
        <v>11</v>
      </c>
      <c r="ED121">
        <f>SNPs!$D$33</f>
        <v>47337729</v>
      </c>
      <c r="EE121" s="7" t="str">
        <f ca="1">IF('Randomized Data'!CS121 = 1, SNPs!$H$33 &amp; SNPs!$H$33, IF('Randomized Data'!CT121 = 1, SNPs!$H$33 &amp; INDIRECT("SNPs!" &amp; CHAR(72 +'Randomized Data'!CU121) &amp; "33"), INDIRECT("SNPs!" &amp; CHAR(72 +'Randomized Data'!CU121) &amp; "33") &amp; INDIRECT("SNPs!" &amp; CHAR(72 +'Randomized Data'!CU121) &amp; "33")))</f>
        <v>GG</v>
      </c>
    </row>
    <row r="122" spans="1:13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  <c r="F122" s="3">
        <v>42177</v>
      </c>
      <c r="G122" s="9" t="str">
        <f>'Randomized Data'!C122</f>
        <v>External Lab</v>
      </c>
      <c r="H122" t="str">
        <f>SNPs!$F$2</f>
        <v>rs12248560</v>
      </c>
      <c r="I122">
        <f>SNPs!$C$2</f>
        <v>10</v>
      </c>
      <c r="J122">
        <f>SNPs!$D$2</f>
        <v>94761900</v>
      </c>
      <c r="K122" t="str">
        <f ca="1">IF('Randomized Data'!D122 = 1, SNPs!$H$2 &amp; SNPs!$H$2, IF('Randomized Data'!E122 = 1, SNPs!$H$2 &amp; INDIRECT("SNPs!" &amp; CHAR(72 +'Randomized Data'!F122) &amp; "2"), INDIRECT("SNPs!" &amp; CHAR(72 +'Randomized Data'!F122) &amp; "2") &amp; INDIRECT("SNPs!" &amp; CHAR(72 +'Randomized Data'!F122) &amp; "2")))</f>
        <v>CC</v>
      </c>
      <c r="L122" t="str">
        <f>SNPs!$F$3</f>
        <v>rs28399504</v>
      </c>
      <c r="M122">
        <f>SNPs!$C$3</f>
        <v>10</v>
      </c>
      <c r="N122">
        <f>SNPs!$D$3</f>
        <v>94762706</v>
      </c>
      <c r="O122" t="str">
        <f ca="1">IF('Randomized Data'!G122 = 1, SNPs!$H$3 &amp; SNPs!$H$3, IF('Randomized Data'!H122 = 1, SNPs!$H$3 &amp; INDIRECT("SNPs!" &amp; CHAR(72 +'Randomized Data'!I122) &amp; "3"), INDIRECT("SNPs!" &amp; CHAR(72 +'Randomized Data'!I122) &amp; "3") &amp; INDIRECT("SNPs!" &amp; CHAR(72 +'Randomized Data'!I122) &amp; "3")))</f>
        <v>AG</v>
      </c>
      <c r="P122" t="str">
        <f>SNPs!$F$4</f>
        <v>rs41291556</v>
      </c>
      <c r="Q122">
        <f>SNPs!$C$4</f>
        <v>10</v>
      </c>
      <c r="R122">
        <f>SNPs!$D$4</f>
        <v>94775416</v>
      </c>
      <c r="S122" t="str">
        <f ca="1">IF('Randomized Data'!J122 = 1, SNPs!$H$4 &amp; SNPs!$H$4, IF('Randomized Data'!K122 = 1, SNPs!$H$4 &amp; INDIRECT("SNPs!" &amp; CHAR(72 +'Randomized Data'!L122) &amp; "4"), INDIRECT("SNPs!" &amp; CHAR(72 +'Randomized Data'!L122) &amp; "4") &amp; INDIRECT("SNPs!" &amp; CHAR(72 +'Randomized Data'!L122) &amp; "4")))</f>
        <v>TT</v>
      </c>
      <c r="T122" t="str">
        <f>SNPs!$F$5</f>
        <v>rs72558184</v>
      </c>
      <c r="U122">
        <f>SNPs!$C$5</f>
        <v>10</v>
      </c>
      <c r="V122">
        <f>SNPs!$D$5</f>
        <v>96535210</v>
      </c>
      <c r="W122" t="str">
        <f ca="1">IF('Randomized Data'!M122 = 1, SNPs!$H$5 &amp; SNPs!$H$5, IF('Randomized Data'!N122 = 1, SNPs!$H$5 &amp; INDIRECT("SNPs!" &amp; CHAR(72 +'Randomized Data'!O122) &amp; "5"), INDIRECT("SNPs!" &amp; CHAR(72 +'Randomized Data'!O122) &amp; "5") &amp; INDIRECT("SNPs!" &amp; CHAR(72 +'Randomized Data'!O122) &amp; "5")))</f>
        <v>AA</v>
      </c>
      <c r="X122" t="str">
        <f>SNPs!$F$6</f>
        <v>rs4986893</v>
      </c>
      <c r="Y122">
        <f>SNPs!$C$6</f>
        <v>10</v>
      </c>
      <c r="Z122">
        <f>SNPs!$D$6</f>
        <v>94780653</v>
      </c>
      <c r="AA122" s="7" t="str">
        <f ca="1">IF('Randomized Data'!P122 = 1, SNPs!$H$6 &amp; SNPs!$H$6, IF('Randomized Data'!Q122 = 1, SNPs!$H$6 &amp; INDIRECT("SNPs!" &amp; CHAR(72 +'Randomized Data'!R122) &amp; "6"), INDIRECT("SNPs!" &amp; CHAR(72 +'Randomized Data'!R122) &amp; "6") &amp; INDIRECT("SNPs!" &amp; CHAR(72 +'Randomized Data'!R122) &amp; "6")))</f>
        <v>GA</v>
      </c>
      <c r="AB122" t="str">
        <f>SNPs!$F$7</f>
        <v>rs4244285</v>
      </c>
      <c r="AC122">
        <f>SNPs!$C$7</f>
        <v>10</v>
      </c>
      <c r="AD122">
        <f>SNPs!$D$7</f>
        <v>94781859</v>
      </c>
      <c r="AE122" s="7" t="str">
        <f ca="1">IF('Randomized Data'!S122 = 1, SNPs!$H$7 &amp; SNPs!$H$7, IF('Randomized Data'!T122 = 1, SNPs!$H$7 &amp; INDIRECT("SNPs!" &amp; CHAR(72 +'Randomized Data'!U122) &amp; "7"), INDIRECT("SNPs!" &amp; CHAR(72 +'Randomized Data'!U122) &amp; "7") &amp; INDIRECT("SNPs!" &amp; CHAR(72 +'Randomized Data'!U122) &amp; "7")))</f>
        <v>GG</v>
      </c>
      <c r="AF122" t="str">
        <f>SNPs!$F$8</f>
        <v>rs72558186</v>
      </c>
      <c r="AG122">
        <f>SNPs!$C$8</f>
        <v>10</v>
      </c>
      <c r="AH122">
        <f>SNPs!$D$8</f>
        <v>94781999</v>
      </c>
      <c r="AI122" s="7" t="str">
        <f ca="1">IF('Randomized Data'!V122 = 1, SNPs!$H$8 &amp; SNPs!$H$8, IF('Randomized Data'!W122 = 1, SNPs!$H$8 &amp; INDIRECT("SNPs!" &amp; CHAR(72 +'Randomized Data'!X122) &amp; "8"), INDIRECT("SNPs!" &amp; CHAR(72 +'Randomized Data'!X122) &amp; "8") &amp; INDIRECT("SNPs!" &amp; CHAR(72 +'Randomized Data'!X122) &amp; "8")))</f>
        <v>TT</v>
      </c>
      <c r="AJ122" t="str">
        <f>SNPs!$F$9</f>
        <v>rs56337013</v>
      </c>
      <c r="AK122">
        <f>SNPs!$C$9</f>
        <v>10</v>
      </c>
      <c r="AL122">
        <f>SNPs!$D$9</f>
        <v>94852738</v>
      </c>
      <c r="AM122" s="7" t="str">
        <f ca="1">IF('Randomized Data'!Y$2 = 1, SNPs!$H$9 &amp; SNPs!$H$9, IF('Randomized Data'!Z122 = 1, SNPs!$H$9 &amp; INDIRECT("SNPs!" &amp; CHAR(72 +'Randomized Data'!AA122) &amp; "9"), INDIRECT("SNPs!" &amp; CHAR(72 +'Randomized Data'!AA122) &amp; "9") &amp; INDIRECT("SNPs!" &amp; CHAR(72 +'Randomized Data'!AA122) &amp; "9")))</f>
        <v>CT</v>
      </c>
      <c r="AN122" t="str">
        <f>SNPs!$F$10</f>
        <v>rs17884712</v>
      </c>
      <c r="AO122">
        <f>SNPs!$C$10</f>
        <v>10</v>
      </c>
      <c r="AP122">
        <f>SNPs!$D$10</f>
        <v>94775489</v>
      </c>
      <c r="AQ122" s="7" t="str">
        <f ca="1">IF('Randomized Data'!AB122 = 1, SNPs!$H$10 &amp; SNPs!$H$10, IF('Randomized Data'!AC122 = 1, SNPs!$H$10 &amp; INDIRECT("SNPs!" &amp; CHAR(72 +'Randomized Data'!AD122) &amp; "10"), INDIRECT("SNPs!" &amp; CHAR(72 +'Randomized Data'!AD122) &amp; "10") &amp; INDIRECT("SNPs!" &amp; CHAR(72 +'Randomized Data'!AD122) &amp; "10")))</f>
        <v>GG</v>
      </c>
      <c r="AR122" t="str">
        <f>SNPs!$F$11</f>
        <v>rs6413438</v>
      </c>
      <c r="AS122">
        <f>SNPs!$C$11</f>
        <v>10</v>
      </c>
      <c r="AT122">
        <f>SNPs!$D$11</f>
        <v>94781858</v>
      </c>
      <c r="AU122" s="7" t="str">
        <f ca="1">IF('Randomized Data'!AE122 = 1, SNPs!$H$11 &amp; SNPs!$H$11, IF('Randomized Data'!AF122 = 1, SNPs!$H$11 &amp; INDIRECT("SNPs!" &amp; CHAR(72 +'Randomized Data'!AG122) &amp; "11"), INDIRECT("SNPs!" &amp; CHAR(72 +'Randomized Data'!AG122) &amp; "11") &amp; INDIRECT("SNPs!" &amp; CHAR(72 +'Randomized Data'!AG122) &amp; "11")))</f>
        <v>CC</v>
      </c>
      <c r="AV122" t="str">
        <f>SNPs!$F$12</f>
        <v>rs1057910</v>
      </c>
      <c r="AW122">
        <f>SNPs!$C$12</f>
        <v>10</v>
      </c>
      <c r="AX122">
        <f>SNPs!$D$12</f>
        <v>94981296</v>
      </c>
      <c r="AY122" s="7" t="str">
        <f ca="1">IF('Randomized Data'!AH122 = 1, SNPs!$H$12 &amp; SNPs!$H$12, IF('Randomized Data'!AI122 = 1, SNPs!$H$12 &amp; INDIRECT("SNPs!" &amp; CHAR(72 +'Randomized Data'!AJ122) &amp; "12"), INDIRECT("SNPs!" &amp; CHAR(72 +'Randomized Data'!AJ122) &amp; "12") &amp; INDIRECT("SNPs!" &amp; CHAR(72 +'Randomized Data'!AJ122) &amp; "12")))</f>
        <v>AA</v>
      </c>
      <c r="AZ122" t="str">
        <f>SNPs!$F$13</f>
        <v>rs1799853</v>
      </c>
      <c r="BA122">
        <f>SNPs!$C$13</f>
        <v>10</v>
      </c>
      <c r="BB122">
        <f>SNPs!$D$13</f>
        <v>94942290</v>
      </c>
      <c r="BC122" s="7" t="str">
        <f ca="1">IF('Randomized Data'!AK122 = 1, SNPs!$H$13 &amp; SNPs!$H$13, IF('Randomized Data'!AL122 = 1, SNPs!$H$13 &amp; INDIRECT("SNPs!" &amp; CHAR(72 +'Randomized Data'!AM122) &amp; "13"), INDIRECT("SNPs!" &amp; CHAR(72 +'Randomized Data'!AM122) &amp; "13") &amp; INDIRECT("SNPs!" &amp; CHAR(72 +'Randomized Data'!AM122) &amp; "13")))</f>
        <v>CC</v>
      </c>
      <c r="BD122" t="str">
        <f>SNPs!$F$14</f>
        <v>rs9923231</v>
      </c>
      <c r="BE122">
        <f>SNPs!$C$14</f>
        <v>16</v>
      </c>
      <c r="BF122">
        <f>SNPs!$D$14</f>
        <v>31096368</v>
      </c>
      <c r="BG122" s="7" t="str">
        <f ca="1">IF('Randomized Data'!AN122 = 1, SNPs!$H$14 &amp; SNPs!$H$14, IF('Randomized Data'!AO122 = 1, SNPs!$H$14 &amp; INDIRECT("SNPs!" &amp; CHAR(72 +'Randomized Data'!AP122) &amp; "14"), INDIRECT("SNPs!" &amp; CHAR(72 +'Randomized Data'!AP122) &amp; "14") &amp; INDIRECT("SNPs!" &amp; CHAR(72 +'Randomized Data'!AP122) &amp; "14")))</f>
        <v>CC</v>
      </c>
      <c r="BH122" t="str">
        <f>SNPs!$F$15</f>
        <v>rs9934438</v>
      </c>
      <c r="BI122">
        <f>SNPs!$C$15</f>
        <v>16</v>
      </c>
      <c r="BJ122">
        <f>SNPs!$D$15</f>
        <v>31093557</v>
      </c>
      <c r="BK122" s="7" t="str">
        <f ca="1">IF('Randomized Data'!AQ122 = 1, SNPs!$H$15 &amp; SNPs!$H$15, IF('Randomized Data'!AR122 = 1, SNPs!$H$15 &amp; INDIRECT("SNPs!" &amp; CHAR(72 +'Randomized Data'!AS122) &amp; "15"), INDIRECT("SNPs!" &amp; CHAR(72 +'Randomized Data'!AS122) &amp; "15") &amp; INDIRECT("SNPs!" &amp; CHAR(72 +'Randomized Data'!AS122) &amp; "15")))</f>
        <v>GA</v>
      </c>
      <c r="BL122" t="str">
        <f>SNPs!$F$16</f>
        <v>rs8050894</v>
      </c>
      <c r="BM122">
        <f>SNPs!$C$16</f>
        <v>16</v>
      </c>
      <c r="BN122">
        <f>SNPs!$D$16</f>
        <v>31093188</v>
      </c>
      <c r="BO122" s="7" t="str">
        <f ca="1">IF('Randomized Data'!AT122 = 1, SNPs!$H$16 &amp; SNPs!$H$16, IF('Randomized Data'!AU122 = 1, SNPs!$H$16 &amp; INDIRECT("SNPs!" &amp; CHAR(72 +'Randomized Data'!AV122) &amp; "16"), INDIRECT("SNPs!" &amp; CHAR(72 +'Randomized Data'!AV122) &amp; "16") &amp; INDIRECT("SNPs!" &amp; CHAR(72 +'Randomized Data'!AV122) &amp; "16")))</f>
        <v>GG</v>
      </c>
      <c r="BP122" t="str">
        <f>SNPs!$F$17</f>
        <v>rs6025</v>
      </c>
      <c r="BQ122">
        <f>SNPs!$C$17</f>
        <v>1</v>
      </c>
      <c r="BR122">
        <f>SNPs!$D$17</f>
        <v>169549811</v>
      </c>
      <c r="BS122" s="7" t="str">
        <f ca="1">IF('Randomized Data'!AW122 = 1, SNPs!$H$17 &amp; SNPs!$H$17, IF('Randomized Data'!AX122 = 1, SNPs!$H$17 &amp; INDIRECT("SNPs!" &amp; CHAR(72 +'Randomized Data'!AY122) &amp; "17"), INDIRECT("SNPs!" &amp; CHAR(72 +'Randomized Data'!AY122) &amp; "17") &amp; INDIRECT("SNPs!" &amp; CHAR(72 +'Randomized Data'!AY122) &amp; "17")))</f>
        <v>GG</v>
      </c>
      <c r="BT122" t="str">
        <f>SNPs!$F$18</f>
        <v>rs1799963</v>
      </c>
      <c r="BU122">
        <f>SNPs!$C$18</f>
        <v>11</v>
      </c>
      <c r="BV122">
        <f>SNPs!$D$18</f>
        <v>46739505</v>
      </c>
      <c r="BW122" s="7" t="str">
        <f ca="1">IF('Randomized Data'!AZ122 = 1, SNPs!$H$18 &amp; SNPs!$H$18, IF('Randomized Data'!BA122 = 1, SNPs!$H$18 &amp; INDIRECT("SNPs!" &amp; CHAR(72 +'Randomized Data'!BB122) &amp; "18"), INDIRECT("SNPs!" &amp; CHAR(72 +'Randomized Data'!BB122) &amp; "18") &amp; INDIRECT("SNPs!" &amp; CHAR(72 +'Randomized Data'!BB122) &amp; "18")))</f>
        <v>AA</v>
      </c>
      <c r="BX122" t="str">
        <f>SNPs!$F$19</f>
        <v>rs121913626</v>
      </c>
      <c r="BY122">
        <f>SNPs!$C$19</f>
        <v>14</v>
      </c>
      <c r="BZ122">
        <f>SNPs!$D$19</f>
        <v>23427723</v>
      </c>
      <c r="CA122" s="7" t="str">
        <f ca="1">IF('Randomized Data'!BC122 = 1, SNPs!$H$19 &amp; SNPs!$H$19, IF('Randomized Data'!BD122 = 1, SNPs!$H$19 &amp; INDIRECT("SNPs!" &amp; CHAR(72 +'Randomized Data'!BE122) &amp; "19"), INDIRECT("SNPs!" &amp; CHAR(72 +'Randomized Data'!BE122) &amp; "19") &amp; INDIRECT("SNPs!" &amp; CHAR(72 +'Randomized Data'!BE122) &amp; "19")))</f>
        <v>GG</v>
      </c>
      <c r="CB122" t="str">
        <f>SNPs!$F$20</f>
        <v>rs3218713</v>
      </c>
      <c r="CC122">
        <f>SNPs!$C$20</f>
        <v>14</v>
      </c>
      <c r="CD122">
        <f>SNPs!$D$20</f>
        <v>23431468</v>
      </c>
      <c r="CE122" s="7" t="str">
        <f ca="1">IF('Randomized Data'!BF122 = 1, SNPs!$H$20 &amp; SNPs!$H$20, IF('Randomized Data'!BG122 = 1, SNPs!$H$20 &amp; INDIRECT("SNPs!" &amp; CHAR(72 +'Randomized Data'!BH122) &amp; "20"), INDIRECT("SNPs!" &amp; CHAR(72 +'Randomized Data'!BH122) &amp; "20") &amp; INDIRECT("SNPs!" &amp; CHAR(72 +'Randomized Data'!BH122) &amp; "20")))</f>
        <v>GG</v>
      </c>
      <c r="CF122" t="str">
        <f>SNPs!$F$21</f>
        <v>rs3218714</v>
      </c>
      <c r="CG122">
        <f>SNPs!$C$21</f>
        <v>14</v>
      </c>
      <c r="CH122">
        <f>SNPs!$D$21</f>
        <v>23429279</v>
      </c>
      <c r="CI122" s="7" t="str">
        <f ca="1">IF('Randomized Data'!BI122 = 1, SNPs!$H$21 &amp; SNPs!$H$21, IF('Randomized Data'!BJ122 = 1, SNPs!$H$21 &amp; INDIRECT("SNPs!" &amp; CHAR(72 +'Randomized Data'!BK122) &amp; "21"), INDIRECT("SNPs!" &amp; CHAR(72 +'Randomized Data'!BK122) &amp; "21") &amp; INDIRECT("SNPs!" &amp; CHAR(72 +'Randomized Data'!BK122) &amp; "21")))</f>
        <v>CT</v>
      </c>
      <c r="CJ122" t="str">
        <f>SNPs!$F$22</f>
        <v>rs121964855</v>
      </c>
      <c r="CK122">
        <f>SNPs!$C$22</f>
        <v>1</v>
      </c>
      <c r="CL122">
        <f>SNPs!$D$22</f>
        <v>201365638</v>
      </c>
      <c r="CM122" s="7" t="str">
        <f ca="1">IF('Randomized Data'!BL122 = 1, SNPs!$H$22 &amp; SNPs!$H$22, IF('Randomized Data'!BM122 = 1, SNPs!$H$22 &amp; INDIRECT("SNPs!" &amp; CHAR(72 +'Randomized Data'!BN122) &amp; "22"), INDIRECT("SNPs!" &amp; CHAR(72 +'Randomized Data'!BN122) &amp; "22") &amp; INDIRECT("SNPs!" &amp; CHAR(72 +'Randomized Data'!BN122) &amp; "22")))</f>
        <v>TA</v>
      </c>
      <c r="CN122" t="str">
        <f>SNPs!$F$23</f>
        <v>rs121964856</v>
      </c>
      <c r="CO122">
        <f>SNPs!$C$23</f>
        <v>1</v>
      </c>
      <c r="CP122">
        <f>SNPs!$D$23</f>
        <v>201365297</v>
      </c>
      <c r="CQ122" s="7" t="str">
        <f ca="1">IF('Randomized Data'!BO122 = 1, SNPs!$H$23 &amp; SNPs!$H$23, IF('Randomized Data'!BP122 = 1, SNPs!$H$23 &amp; INDIRECT("SNPs!" &amp; CHAR(72 +'Randomized Data'!BQ122) &amp; "23"), INDIRECT("SNPs!" &amp; CHAR(72 +'Randomized Data'!BQ122) &amp; "23") &amp; INDIRECT("SNPs!" &amp; CHAR(72 +'Randomized Data'!BQ122) &amp; "23")))</f>
        <v>AA</v>
      </c>
      <c r="CR122" t="str">
        <f>SNPs!$F$24</f>
        <v>rs121964857</v>
      </c>
      <c r="CS122">
        <f>SNPs!$C$24</f>
        <v>1</v>
      </c>
      <c r="CT122">
        <f>SNPs!$D$24</f>
        <v>201359245</v>
      </c>
      <c r="CU122" s="7" t="str">
        <f ca="1">IF('Randomized Data'!BR122 = 1, SNPs!$H$24 &amp; SNPs!$H$24, IF('Randomized Data'!BS122 = 1, SNPs!$H$24 &amp; INDIRECT("SNPs!" &amp; CHAR(72 +'Randomized Data'!BT122) &amp; "24"), INDIRECT("SNPs!" &amp; CHAR(72 +'Randomized Data'!BT122) &amp; "24") &amp; INDIRECT("SNPs!" &amp; CHAR(72 +'Randomized Data'!BT122) &amp; "24")))</f>
        <v>CC</v>
      </c>
      <c r="CV122" t="str">
        <f>SNPs!$F$25</f>
        <v>rs28934269</v>
      </c>
      <c r="CW122">
        <f>SNPs!$C$25</f>
        <v>15</v>
      </c>
      <c r="CX122">
        <f>SNPs!$D$25</f>
        <v>63060915</v>
      </c>
      <c r="CY122" s="7" t="str">
        <f ca="1">IF('Randomized Data'!BU122 = 1, SNPs!$H$25 &amp; SNPs!$H$25, IF('Randomized Data'!BV122 = 1, SNPs!$H$25 &amp; INDIRECT("SNPs!" &amp; CHAR(72 +'Randomized Data'!BW122) &amp; "25"), INDIRECT("SNPs!" &amp; CHAR(72 +'Randomized Data'!BW122) &amp; "25") &amp; INDIRECT("SNPs!" &amp; CHAR(72 +'Randomized Data'!BW122) &amp; "25")))</f>
        <v>GG</v>
      </c>
      <c r="CZ122" t="str">
        <f>SNPs!$F$26</f>
        <v>rs28934270</v>
      </c>
      <c r="DA122">
        <f>SNPs!$C$26</f>
        <v>15</v>
      </c>
      <c r="DB122">
        <f>SNPs!$D$26</f>
        <v>63060899</v>
      </c>
      <c r="DC122" s="7" t="str">
        <f ca="1">IF('Randomized Data'!BX122 = 1, SNPs!$H$26 &amp; SNPs!$H$26, IF('Randomized Data'!BY122 = 1, SNPs!$H$26 &amp; INDIRECT("SNPs!" &amp; CHAR(72 +'Randomized Data'!BZ122) &amp; "26"), INDIRECT("SNPs!" &amp; CHAR(72 +'Randomized Data'!BZ122) &amp; "26") &amp; INDIRECT("SNPs!" &amp; CHAR(72 +'Randomized Data'!BZ122) &amp; "26")))</f>
        <v>GG</v>
      </c>
      <c r="DD122" t="str">
        <f>SNPs!$F$27</f>
        <v>rs727504290</v>
      </c>
      <c r="DE122">
        <f>SNPs!$C$27</f>
        <v>15</v>
      </c>
      <c r="DF122">
        <f>SNPs!$D$27</f>
        <v>63042875</v>
      </c>
      <c r="DG122" s="7" t="str">
        <f ca="1">IF('Randomized Data'!CA122 = 1, SNPs!$H$27 &amp; SNPs!$H$27, IF('Randomized Data'!CB122 = 1, SNPs!$H$27 &amp; INDIRECT("SNPs!" &amp; CHAR(72 +'Randomized Data'!CC122) &amp; "27"), INDIRECT("SNPs!" &amp; CHAR(72 +'Randomized Data'!CC122) &amp; "27") &amp; INDIRECT("SNPs!" &amp; CHAR(72 +'Randomized Data'!CC122) &amp; "27")))</f>
        <v>GG</v>
      </c>
      <c r="DH122" t="str">
        <f>SNPs!$F$28</f>
        <v>rs104894504</v>
      </c>
      <c r="DI122">
        <f>SNPs!$C$28</f>
        <v>15</v>
      </c>
      <c r="DJ122">
        <f>SNPs!$D$28</f>
        <v>63057028</v>
      </c>
      <c r="DK122" s="7" t="str">
        <f ca="1">IF('Randomized Data'!CD122 = 1, SNPs!$H$28 &amp; SNPs!$H$28, IF('Randomized Data'!CE122 = 1, SNPs!$H$28 &amp; INDIRECT("SNPs!" &amp; CHAR(72 +'Randomized Data'!CF122) &amp; "28"), INDIRECT("SNPs!" &amp; CHAR(72 +'Randomized Data'!CF122) &amp; "28") &amp; INDIRECT("SNPs!" &amp; CHAR(72 +'Randomized Data'!CF122) &amp; "28")))</f>
        <v>TT</v>
      </c>
      <c r="DL122" t="str">
        <f>SNPs!$F$29</f>
        <v>rs375882485</v>
      </c>
      <c r="DM122">
        <f>SNPs!$C$29</f>
        <v>11</v>
      </c>
      <c r="DN122">
        <f>SNPs!$D$29</f>
        <v>47342698</v>
      </c>
      <c r="DO122" s="7" t="str">
        <f ca="1">IF('Randomized Data'!CG122 = 1, SNPs!$H$29 &amp; SNPs!$H$29, IF('Randomized Data'!CH122 = 1, SNPs!$H$29 &amp; INDIRECT("SNPs!" &amp; CHAR(72 +'Randomized Data'!CI122) &amp; "29"), INDIRECT("SNPs!" &amp; CHAR(72 +'Randomized Data'!CI122) &amp; "29") &amp; INDIRECT("SNPs!" &amp; CHAR(72 +'Randomized Data'!CI122) &amp; "29")))</f>
        <v>GA</v>
      </c>
      <c r="DP122" t="str">
        <f>SNPs!$F$30</f>
        <v>rs397516083</v>
      </c>
      <c r="DQ122">
        <f>SNPs!$C$30</f>
        <v>11</v>
      </c>
      <c r="DR122">
        <f>SNPs!$D$30</f>
        <v>47346379</v>
      </c>
      <c r="DS122" s="7" t="str">
        <f ca="1">IF('Randomized Data'!CJ122 = 1, SNPs!$H$30 &amp; SNPs!$H$30, IF('Randomized Data'!CK122 = 1, SNPs!$H$30 &amp; INDIRECT("SNPs!" &amp; CHAR(72 +'Randomized Data'!CL122) &amp; "30"), INDIRECT("SNPs!" &amp; CHAR(72 +'Randomized Data'!CL122) &amp; "30") &amp; INDIRECT("SNPs!" &amp; CHAR(72 +'Randomized Data'!CL122) &amp; "30")))</f>
        <v>GG</v>
      </c>
      <c r="DT122" t="str">
        <f>SNPs!$F$31</f>
        <v>rs397515937</v>
      </c>
      <c r="DU122">
        <f>SNPs!$C$31</f>
        <v>11</v>
      </c>
      <c r="DV122">
        <f>SNPs!$D$31</f>
        <v>47339792</v>
      </c>
      <c r="DW122" s="7" t="str">
        <f ca="1">IF('Randomized Data'!CM122 = 1, SNPs!$H$31 &amp; SNPs!$H$31, IF('Randomized Data'!CN122 = 1, SNPs!$H$31 &amp; INDIRECT("SNPs!" &amp; CHAR(72 +'Randomized Data'!CO122) &amp; "31"), INDIRECT("SNPs!" &amp; CHAR(72 +'Randomized Data'!CO122) &amp; "31") &amp; INDIRECT("SNPs!" &amp; CHAR(72 +'Randomized Data'!CO122) &amp; "31")))</f>
        <v>AG</v>
      </c>
      <c r="DX122" t="str">
        <f>SNPs!$F$32</f>
        <v>rs397516074</v>
      </c>
      <c r="DY122">
        <f>SNPs!$C$32</f>
        <v>11</v>
      </c>
      <c r="DZ122">
        <f>SNPs!$D$32</f>
        <v>47348424</v>
      </c>
      <c r="EA122" s="7" t="str">
        <f ca="1">IF('Randomized Data'!CP122 = 1, SNPs!$H$32 &amp; SNPs!$H$32, IF('Randomized Data'!CQ122 = 1, SNPs!$H$32 &amp; INDIRECT("SNPs!" &amp; CHAR(72 +'Randomized Data'!CR122) &amp; "32"), INDIRECT("SNPs!" &amp; CHAR(72 +'Randomized Data'!CR122) &amp; "32") &amp; INDIRECT("SNPs!" &amp; CHAR(72 +'Randomized Data'!CR122) &amp; "32")))</f>
        <v>GA</v>
      </c>
      <c r="EB122" t="str">
        <f>SNPs!$F$33</f>
        <v>rs397515963</v>
      </c>
      <c r="EC122">
        <f>SNPs!$C$33</f>
        <v>11</v>
      </c>
      <c r="ED122">
        <f>SNPs!$D$33</f>
        <v>47337729</v>
      </c>
      <c r="EE122" s="7" t="str">
        <f ca="1">IF('Randomized Data'!CS122 = 1, SNPs!$H$33 &amp; SNPs!$H$33, IF('Randomized Data'!CT122 = 1, SNPs!$H$33 &amp; INDIRECT("SNPs!" &amp; CHAR(72 +'Randomized Data'!CU122) &amp; "33"), INDIRECT("SNPs!" &amp; CHAR(72 +'Randomized Data'!CU122) &amp; "33") &amp; INDIRECT("SNPs!" &amp; CHAR(72 +'Randomized Data'!CU122) &amp; "33")))</f>
        <v>--</v>
      </c>
    </row>
    <row r="123" spans="1:13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  <c r="F123" s="3">
        <v>42179</v>
      </c>
      <c r="G123" s="9" t="str">
        <f>'Randomized Data'!C123</f>
        <v>External Lab</v>
      </c>
      <c r="H123" t="str">
        <f>SNPs!$F$2</f>
        <v>rs12248560</v>
      </c>
      <c r="I123">
        <f>SNPs!$C$2</f>
        <v>10</v>
      </c>
      <c r="J123">
        <f>SNPs!$D$2</f>
        <v>94761900</v>
      </c>
      <c r="K123" t="str">
        <f ca="1">IF('Randomized Data'!D123 = 1, SNPs!$H$2 &amp; SNPs!$H$2, IF('Randomized Data'!E123 = 1, SNPs!$H$2 &amp; INDIRECT("SNPs!" &amp; CHAR(72 +'Randomized Data'!F123) &amp; "2"), INDIRECT("SNPs!" &amp; CHAR(72 +'Randomized Data'!F123) &amp; "2") &amp; INDIRECT("SNPs!" &amp; CHAR(72 +'Randomized Data'!F123) &amp; "2")))</f>
        <v>CC</v>
      </c>
      <c r="L123" t="str">
        <f>SNPs!$F$3</f>
        <v>rs28399504</v>
      </c>
      <c r="M123">
        <f>SNPs!$C$3</f>
        <v>10</v>
      </c>
      <c r="N123">
        <f>SNPs!$D$3</f>
        <v>94762706</v>
      </c>
      <c r="O123" t="str">
        <f ca="1">IF('Randomized Data'!G123 = 1, SNPs!$H$3 &amp; SNPs!$H$3, IF('Randomized Data'!H123 = 1, SNPs!$H$3 &amp; INDIRECT("SNPs!" &amp; CHAR(72 +'Randomized Data'!I123) &amp; "3"), INDIRECT("SNPs!" &amp; CHAR(72 +'Randomized Data'!I123) &amp; "3") &amp; INDIRECT("SNPs!" &amp; CHAR(72 +'Randomized Data'!I123) &amp; "3")))</f>
        <v>AA</v>
      </c>
      <c r="P123" t="str">
        <f>SNPs!$F$4</f>
        <v>rs41291556</v>
      </c>
      <c r="Q123">
        <f>SNPs!$C$4</f>
        <v>10</v>
      </c>
      <c r="R123">
        <f>SNPs!$D$4</f>
        <v>94775416</v>
      </c>
      <c r="S123" t="str">
        <f ca="1">IF('Randomized Data'!J123 = 1, SNPs!$H$4 &amp; SNPs!$H$4, IF('Randomized Data'!K123 = 1, SNPs!$H$4 &amp; INDIRECT("SNPs!" &amp; CHAR(72 +'Randomized Data'!L123) &amp; "4"), INDIRECT("SNPs!" &amp; CHAR(72 +'Randomized Data'!L123) &amp; "4") &amp; INDIRECT("SNPs!" &amp; CHAR(72 +'Randomized Data'!L123) &amp; "4")))</f>
        <v>TT</v>
      </c>
      <c r="T123" t="str">
        <f>SNPs!$F$5</f>
        <v>rs72558184</v>
      </c>
      <c r="U123">
        <f>SNPs!$C$5</f>
        <v>10</v>
      </c>
      <c r="V123">
        <f>SNPs!$D$5</f>
        <v>96535210</v>
      </c>
      <c r="W123" t="str">
        <f ca="1">IF('Randomized Data'!M123 = 1, SNPs!$H$5 &amp; SNPs!$H$5, IF('Randomized Data'!N123 = 1, SNPs!$H$5 &amp; INDIRECT("SNPs!" &amp; CHAR(72 +'Randomized Data'!O123) &amp; "5"), INDIRECT("SNPs!" &amp; CHAR(72 +'Randomized Data'!O123) &amp; "5") &amp; INDIRECT("SNPs!" &amp; CHAR(72 +'Randomized Data'!O123) &amp; "5")))</f>
        <v>AA</v>
      </c>
      <c r="X123" t="str">
        <f>SNPs!$F$6</f>
        <v>rs4986893</v>
      </c>
      <c r="Y123">
        <f>SNPs!$C$6</f>
        <v>10</v>
      </c>
      <c r="Z123">
        <f>SNPs!$D$6</f>
        <v>94780653</v>
      </c>
      <c r="AA123" s="7" t="str">
        <f ca="1">IF('Randomized Data'!P123 = 1, SNPs!$H$6 &amp; SNPs!$H$6, IF('Randomized Data'!Q123 = 1, SNPs!$H$6 &amp; INDIRECT("SNPs!" &amp; CHAR(72 +'Randomized Data'!R123) &amp; "6"), INDIRECT("SNPs!" &amp; CHAR(72 +'Randomized Data'!R123) &amp; "6") &amp; INDIRECT("SNPs!" &amp; CHAR(72 +'Randomized Data'!R123) &amp; "6")))</f>
        <v>AA</v>
      </c>
      <c r="AB123" t="str">
        <f>SNPs!$F$7</f>
        <v>rs4244285</v>
      </c>
      <c r="AC123">
        <f>SNPs!$C$7</f>
        <v>10</v>
      </c>
      <c r="AD123">
        <f>SNPs!$D$7</f>
        <v>94781859</v>
      </c>
      <c r="AE123" s="7" t="str">
        <f ca="1">IF('Randomized Data'!S123 = 1, SNPs!$H$7 &amp; SNPs!$H$7, IF('Randomized Data'!T123 = 1, SNPs!$H$7 &amp; INDIRECT("SNPs!" &amp; CHAR(72 +'Randomized Data'!U123) &amp; "7"), INDIRECT("SNPs!" &amp; CHAR(72 +'Randomized Data'!U123) &amp; "7") &amp; INDIRECT("SNPs!" &amp; CHAR(72 +'Randomized Data'!U123) &amp; "7")))</f>
        <v>GA</v>
      </c>
      <c r="AF123" t="str">
        <f>SNPs!$F$8</f>
        <v>rs72558186</v>
      </c>
      <c r="AG123">
        <f>SNPs!$C$8</f>
        <v>10</v>
      </c>
      <c r="AH123">
        <f>SNPs!$D$8</f>
        <v>94781999</v>
      </c>
      <c r="AI123" s="7" t="str">
        <f ca="1">IF('Randomized Data'!V123 = 1, SNPs!$H$8 &amp; SNPs!$H$8, IF('Randomized Data'!W123 = 1, SNPs!$H$8 &amp; INDIRECT("SNPs!" &amp; CHAR(72 +'Randomized Data'!X123) &amp; "8"), INDIRECT("SNPs!" &amp; CHAR(72 +'Randomized Data'!X123) &amp; "8") &amp; INDIRECT("SNPs!" &amp; CHAR(72 +'Randomized Data'!X123) &amp; "8")))</f>
        <v>TA</v>
      </c>
      <c r="AJ123" t="str">
        <f>SNPs!$F$9</f>
        <v>rs56337013</v>
      </c>
      <c r="AK123">
        <f>SNPs!$C$9</f>
        <v>10</v>
      </c>
      <c r="AL123">
        <f>SNPs!$D$9</f>
        <v>94852738</v>
      </c>
      <c r="AM123" s="7" t="str">
        <f ca="1">IF('Randomized Data'!Y$2 = 1, SNPs!$H$9 &amp; SNPs!$H$9, IF('Randomized Data'!Z123 = 1, SNPs!$H$9 &amp; INDIRECT("SNPs!" &amp; CHAR(72 +'Randomized Data'!AA123) &amp; "9"), INDIRECT("SNPs!" &amp; CHAR(72 +'Randomized Data'!AA123) &amp; "9") &amp; INDIRECT("SNPs!" &amp; CHAR(72 +'Randomized Data'!AA123) &amp; "9")))</f>
        <v>TT</v>
      </c>
      <c r="AN123" t="str">
        <f>SNPs!$F$10</f>
        <v>rs17884712</v>
      </c>
      <c r="AO123">
        <f>SNPs!$C$10</f>
        <v>10</v>
      </c>
      <c r="AP123">
        <f>SNPs!$D$10</f>
        <v>94775489</v>
      </c>
      <c r="AQ123" s="7" t="str">
        <f ca="1">IF('Randomized Data'!AB123 = 1, SNPs!$H$10 &amp; SNPs!$H$10, IF('Randomized Data'!AC123 = 1, SNPs!$H$10 &amp; INDIRECT("SNPs!" &amp; CHAR(72 +'Randomized Data'!AD123) &amp; "10"), INDIRECT("SNPs!" &amp; CHAR(72 +'Randomized Data'!AD123) &amp; "10") &amp; INDIRECT("SNPs!" &amp; CHAR(72 +'Randomized Data'!AD123) &amp; "10")))</f>
        <v>AA</v>
      </c>
      <c r="AR123" t="str">
        <f>SNPs!$F$11</f>
        <v>rs6413438</v>
      </c>
      <c r="AS123">
        <f>SNPs!$C$11</f>
        <v>10</v>
      </c>
      <c r="AT123">
        <f>SNPs!$D$11</f>
        <v>94781858</v>
      </c>
      <c r="AU123" s="7" t="str">
        <f ca="1">IF('Randomized Data'!AE123 = 1, SNPs!$H$11 &amp; SNPs!$H$11, IF('Randomized Data'!AF123 = 1, SNPs!$H$11 &amp; INDIRECT("SNPs!" &amp; CHAR(72 +'Randomized Data'!AG123) &amp; "11"), INDIRECT("SNPs!" &amp; CHAR(72 +'Randomized Data'!AG123) &amp; "11") &amp; INDIRECT("SNPs!" &amp; CHAR(72 +'Randomized Data'!AG123) &amp; "11")))</f>
        <v>CC</v>
      </c>
      <c r="AV123" t="str">
        <f>SNPs!$F$12</f>
        <v>rs1057910</v>
      </c>
      <c r="AW123">
        <f>SNPs!$C$12</f>
        <v>10</v>
      </c>
      <c r="AX123">
        <f>SNPs!$D$12</f>
        <v>94981296</v>
      </c>
      <c r="AY123" s="7" t="str">
        <f ca="1">IF('Randomized Data'!AH123 = 1, SNPs!$H$12 &amp; SNPs!$H$12, IF('Randomized Data'!AI123 = 1, SNPs!$H$12 &amp; INDIRECT("SNPs!" &amp; CHAR(72 +'Randomized Data'!AJ123) &amp; "12"), INDIRECT("SNPs!" &amp; CHAR(72 +'Randomized Data'!AJ123) &amp; "12") &amp; INDIRECT("SNPs!" &amp; CHAR(72 +'Randomized Data'!AJ123) &amp; "12")))</f>
        <v>AC</v>
      </c>
      <c r="AZ123" t="str">
        <f>SNPs!$F$13</f>
        <v>rs1799853</v>
      </c>
      <c r="BA123">
        <f>SNPs!$C$13</f>
        <v>10</v>
      </c>
      <c r="BB123">
        <f>SNPs!$D$13</f>
        <v>94942290</v>
      </c>
      <c r="BC123" s="7" t="str">
        <f ca="1">IF('Randomized Data'!AK123 = 1, SNPs!$H$13 &amp; SNPs!$H$13, IF('Randomized Data'!AL123 = 1, SNPs!$H$13 &amp; INDIRECT("SNPs!" &amp; CHAR(72 +'Randomized Data'!AM123) &amp; "13"), INDIRECT("SNPs!" &amp; CHAR(72 +'Randomized Data'!AM123) &amp; "13") &amp; INDIRECT("SNPs!" &amp; CHAR(72 +'Randomized Data'!AM123) &amp; "13")))</f>
        <v>CT</v>
      </c>
      <c r="BD123" t="str">
        <f>SNPs!$F$14</f>
        <v>rs9923231</v>
      </c>
      <c r="BE123">
        <f>SNPs!$C$14</f>
        <v>16</v>
      </c>
      <c r="BF123">
        <f>SNPs!$D$14</f>
        <v>31096368</v>
      </c>
      <c r="BG123" s="7" t="str">
        <f ca="1">IF('Randomized Data'!AN123 = 1, SNPs!$H$14 &amp; SNPs!$H$14, IF('Randomized Data'!AO123 = 1, SNPs!$H$14 &amp; INDIRECT("SNPs!" &amp; CHAR(72 +'Randomized Data'!AP123) &amp; "14"), INDIRECT("SNPs!" &amp; CHAR(72 +'Randomized Data'!AP123) &amp; "14") &amp; INDIRECT("SNPs!" &amp; CHAR(72 +'Randomized Data'!AP123) &amp; "14")))</f>
        <v>CC</v>
      </c>
      <c r="BH123" t="str">
        <f>SNPs!$F$15</f>
        <v>rs9934438</v>
      </c>
      <c r="BI123">
        <f>SNPs!$C$15</f>
        <v>16</v>
      </c>
      <c r="BJ123">
        <f>SNPs!$D$15</f>
        <v>31093557</v>
      </c>
      <c r="BK123" s="7" t="str">
        <f ca="1">IF('Randomized Data'!AQ123 = 1, SNPs!$H$15 &amp; SNPs!$H$15, IF('Randomized Data'!AR123 = 1, SNPs!$H$15 &amp; INDIRECT("SNPs!" &amp; CHAR(72 +'Randomized Data'!AS123) &amp; "15"), INDIRECT("SNPs!" &amp; CHAR(72 +'Randomized Data'!AS123) &amp; "15") &amp; INDIRECT("SNPs!" &amp; CHAR(72 +'Randomized Data'!AS123) &amp; "15")))</f>
        <v>GG</v>
      </c>
      <c r="BL123" t="str">
        <f>SNPs!$F$16</f>
        <v>rs8050894</v>
      </c>
      <c r="BM123">
        <f>SNPs!$C$16</f>
        <v>16</v>
      </c>
      <c r="BN123">
        <f>SNPs!$D$16</f>
        <v>31093188</v>
      </c>
      <c r="BO123" s="7" t="str">
        <f ca="1">IF('Randomized Data'!AT123 = 1, SNPs!$H$16 &amp; SNPs!$H$16, IF('Randomized Data'!AU123 = 1, SNPs!$H$16 &amp; INDIRECT("SNPs!" &amp; CHAR(72 +'Randomized Data'!AV123) &amp; "16"), INDIRECT("SNPs!" &amp; CHAR(72 +'Randomized Data'!AV123) &amp; "16") &amp; INDIRECT("SNPs!" &amp; CHAR(72 +'Randomized Data'!AV123) &amp; "16")))</f>
        <v>CC</v>
      </c>
      <c r="BP123" t="str">
        <f>SNPs!$F$17</f>
        <v>rs6025</v>
      </c>
      <c r="BQ123">
        <f>SNPs!$C$17</f>
        <v>1</v>
      </c>
      <c r="BR123">
        <f>SNPs!$D$17</f>
        <v>169549811</v>
      </c>
      <c r="BS123" s="7" t="str">
        <f ca="1">IF('Randomized Data'!AW123 = 1, SNPs!$H$17 &amp; SNPs!$H$17, IF('Randomized Data'!AX123 = 1, SNPs!$H$17 &amp; INDIRECT("SNPs!" &amp; CHAR(72 +'Randomized Data'!AY123) &amp; "17"), INDIRECT("SNPs!" &amp; CHAR(72 +'Randomized Data'!AY123) &amp; "17") &amp; INDIRECT("SNPs!" &amp; CHAR(72 +'Randomized Data'!AY123) &amp; "17")))</f>
        <v>AA</v>
      </c>
      <c r="BT123" t="str">
        <f>SNPs!$F$18</f>
        <v>rs1799963</v>
      </c>
      <c r="BU123">
        <f>SNPs!$C$18</f>
        <v>11</v>
      </c>
      <c r="BV123">
        <f>SNPs!$D$18</f>
        <v>46739505</v>
      </c>
      <c r="BW123" s="7" t="str">
        <f ca="1">IF('Randomized Data'!AZ123 = 1, SNPs!$H$18 &amp; SNPs!$H$18, IF('Randomized Data'!BA123 = 1, SNPs!$H$18 &amp; INDIRECT("SNPs!" &amp; CHAR(72 +'Randomized Data'!BB123) &amp; "18"), INDIRECT("SNPs!" &amp; CHAR(72 +'Randomized Data'!BB123) &amp; "18") &amp; INDIRECT("SNPs!" &amp; CHAR(72 +'Randomized Data'!BB123) &amp; "18")))</f>
        <v>GA</v>
      </c>
      <c r="BX123" t="str">
        <f>SNPs!$F$19</f>
        <v>rs121913626</v>
      </c>
      <c r="BY123">
        <f>SNPs!$C$19</f>
        <v>14</v>
      </c>
      <c r="BZ123">
        <f>SNPs!$D$19</f>
        <v>23427723</v>
      </c>
      <c r="CA123" s="7" t="str">
        <f ca="1">IF('Randomized Data'!BC123 = 1, SNPs!$H$19 &amp; SNPs!$H$19, IF('Randomized Data'!BD123 = 1, SNPs!$H$19 &amp; INDIRECT("SNPs!" &amp; CHAR(72 +'Randomized Data'!BE123) &amp; "19"), INDIRECT("SNPs!" &amp; CHAR(72 +'Randomized Data'!BE123) &amp; "19") &amp; INDIRECT("SNPs!" &amp; CHAR(72 +'Randomized Data'!BE123) &amp; "19")))</f>
        <v>GG</v>
      </c>
      <c r="CB123" t="str">
        <f>SNPs!$F$20</f>
        <v>rs3218713</v>
      </c>
      <c r="CC123">
        <f>SNPs!$C$20</f>
        <v>14</v>
      </c>
      <c r="CD123">
        <f>SNPs!$D$20</f>
        <v>23431468</v>
      </c>
      <c r="CE123" s="7" t="str">
        <f ca="1">IF('Randomized Data'!BF123 = 1, SNPs!$H$20 &amp; SNPs!$H$20, IF('Randomized Data'!BG123 = 1, SNPs!$H$20 &amp; INDIRECT("SNPs!" &amp; CHAR(72 +'Randomized Data'!BH123) &amp; "20"), INDIRECT("SNPs!" &amp; CHAR(72 +'Randomized Data'!BH123) &amp; "20") &amp; INDIRECT("SNPs!" &amp; CHAR(72 +'Randomized Data'!BH123) &amp; "20")))</f>
        <v>GA</v>
      </c>
      <c r="CF123" t="str">
        <f>SNPs!$F$21</f>
        <v>rs3218714</v>
      </c>
      <c r="CG123">
        <f>SNPs!$C$21</f>
        <v>14</v>
      </c>
      <c r="CH123">
        <f>SNPs!$D$21</f>
        <v>23429279</v>
      </c>
      <c r="CI123" s="7" t="str">
        <f ca="1">IF('Randomized Data'!BI123 = 1, SNPs!$H$21 &amp; SNPs!$H$21, IF('Randomized Data'!BJ123 = 1, SNPs!$H$21 &amp; INDIRECT("SNPs!" &amp; CHAR(72 +'Randomized Data'!BK123) &amp; "21"), INDIRECT("SNPs!" &amp; CHAR(72 +'Randomized Data'!BK123) &amp; "21") &amp; INDIRECT("SNPs!" &amp; CHAR(72 +'Randomized Data'!BK123) &amp; "21")))</f>
        <v>CC</v>
      </c>
      <c r="CJ123" t="str">
        <f>SNPs!$F$22</f>
        <v>rs121964855</v>
      </c>
      <c r="CK123">
        <f>SNPs!$C$22</f>
        <v>1</v>
      </c>
      <c r="CL123">
        <f>SNPs!$D$22</f>
        <v>201365638</v>
      </c>
      <c r="CM123" s="7" t="str">
        <f ca="1">IF('Randomized Data'!BL123 = 1, SNPs!$H$22 &amp; SNPs!$H$22, IF('Randomized Data'!BM123 = 1, SNPs!$H$22 &amp; INDIRECT("SNPs!" &amp; CHAR(72 +'Randomized Data'!BN123) &amp; "22"), INDIRECT("SNPs!" &amp; CHAR(72 +'Randomized Data'!BN123) &amp; "22") &amp; INDIRECT("SNPs!" &amp; CHAR(72 +'Randomized Data'!BN123) &amp; "22")))</f>
        <v>TA</v>
      </c>
      <c r="CN123" t="str">
        <f>SNPs!$F$23</f>
        <v>rs121964856</v>
      </c>
      <c r="CO123">
        <f>SNPs!$C$23</f>
        <v>1</v>
      </c>
      <c r="CP123">
        <f>SNPs!$D$23</f>
        <v>201365297</v>
      </c>
      <c r="CQ123" s="7" t="str">
        <f ca="1">IF('Randomized Data'!BO123 = 1, SNPs!$H$23 &amp; SNPs!$H$23, IF('Randomized Data'!BP123 = 1, SNPs!$H$23 &amp; INDIRECT("SNPs!" &amp; CHAR(72 +'Randomized Data'!BQ123) &amp; "23"), INDIRECT("SNPs!" &amp; CHAR(72 +'Randomized Data'!BQ123) &amp; "23") &amp; INDIRECT("SNPs!" &amp; CHAR(72 +'Randomized Data'!BQ123) &amp; "23")))</f>
        <v>GA</v>
      </c>
      <c r="CR123" t="str">
        <f>SNPs!$F$24</f>
        <v>rs121964857</v>
      </c>
      <c r="CS123">
        <f>SNPs!$C$24</f>
        <v>1</v>
      </c>
      <c r="CT123">
        <f>SNPs!$D$24</f>
        <v>201359245</v>
      </c>
      <c r="CU123" s="7" t="str">
        <f ca="1">IF('Randomized Data'!BR123 = 1, SNPs!$H$24 &amp; SNPs!$H$24, IF('Randomized Data'!BS123 = 1, SNPs!$H$24 &amp; INDIRECT("SNPs!" &amp; CHAR(72 +'Randomized Data'!BT123) &amp; "24"), INDIRECT("SNPs!" &amp; CHAR(72 +'Randomized Data'!BT123) &amp; "24") &amp; INDIRECT("SNPs!" &amp; CHAR(72 +'Randomized Data'!BT123) &amp; "24")))</f>
        <v>CC</v>
      </c>
      <c r="CV123" t="str">
        <f>SNPs!$F$25</f>
        <v>rs28934269</v>
      </c>
      <c r="CW123">
        <f>SNPs!$C$25</f>
        <v>15</v>
      </c>
      <c r="CX123">
        <f>SNPs!$D$25</f>
        <v>63060915</v>
      </c>
      <c r="CY123" s="7" t="str">
        <f ca="1">IF('Randomized Data'!BU123 = 1, SNPs!$H$25 &amp; SNPs!$H$25, IF('Randomized Data'!BV123 = 1, SNPs!$H$25 &amp; INDIRECT("SNPs!" &amp; CHAR(72 +'Randomized Data'!BW123) &amp; "25"), INDIRECT("SNPs!" &amp; CHAR(72 +'Randomized Data'!BW123) &amp; "25") &amp; INDIRECT("SNPs!" &amp; CHAR(72 +'Randomized Data'!BW123) &amp; "25")))</f>
        <v>AG</v>
      </c>
      <c r="CZ123" t="str">
        <f>SNPs!$F$26</f>
        <v>rs28934270</v>
      </c>
      <c r="DA123">
        <f>SNPs!$C$26</f>
        <v>15</v>
      </c>
      <c r="DB123">
        <f>SNPs!$D$26</f>
        <v>63060899</v>
      </c>
      <c r="DC123" s="7" t="str">
        <f ca="1">IF('Randomized Data'!BX123 = 1, SNPs!$H$26 &amp; SNPs!$H$26, IF('Randomized Data'!BY123 = 1, SNPs!$H$26 &amp; INDIRECT("SNPs!" &amp; CHAR(72 +'Randomized Data'!BZ123) &amp; "26"), INDIRECT("SNPs!" &amp; CHAR(72 +'Randomized Data'!BZ123) &amp; "26") &amp; INDIRECT("SNPs!" &amp; CHAR(72 +'Randomized Data'!BZ123) &amp; "26")))</f>
        <v>GG</v>
      </c>
      <c r="DD123" t="str">
        <f>SNPs!$F$27</f>
        <v>rs727504290</v>
      </c>
      <c r="DE123">
        <f>SNPs!$C$27</f>
        <v>15</v>
      </c>
      <c r="DF123">
        <f>SNPs!$D$27</f>
        <v>63042875</v>
      </c>
      <c r="DG123" s="7" t="str">
        <f ca="1">IF('Randomized Data'!CA123 = 1, SNPs!$H$27 &amp; SNPs!$H$27, IF('Randomized Data'!CB123 = 1, SNPs!$H$27 &amp; INDIRECT("SNPs!" &amp; CHAR(72 +'Randomized Data'!CC123) &amp; "27"), INDIRECT("SNPs!" &amp; CHAR(72 +'Randomized Data'!CC123) &amp; "27") &amp; INDIRECT("SNPs!" &amp; CHAR(72 +'Randomized Data'!CC123) &amp; "27")))</f>
        <v>CC</v>
      </c>
      <c r="DH123" t="str">
        <f>SNPs!$F$28</f>
        <v>rs104894504</v>
      </c>
      <c r="DI123">
        <f>SNPs!$C$28</f>
        <v>15</v>
      </c>
      <c r="DJ123">
        <f>SNPs!$D$28</f>
        <v>63057028</v>
      </c>
      <c r="DK123" s="7" t="str">
        <f ca="1">IF('Randomized Data'!CD123 = 1, SNPs!$H$28 &amp; SNPs!$H$28, IF('Randomized Data'!CE123 = 1, SNPs!$H$28 &amp; INDIRECT("SNPs!" &amp; CHAR(72 +'Randomized Data'!CF123) &amp; "28"), INDIRECT("SNPs!" &amp; CHAR(72 +'Randomized Data'!CF123) &amp; "28") &amp; INDIRECT("SNPs!" &amp; CHAR(72 +'Randomized Data'!CF123) &amp; "28")))</f>
        <v>TC</v>
      </c>
      <c r="DL123" t="str">
        <f>SNPs!$F$29</f>
        <v>rs375882485</v>
      </c>
      <c r="DM123">
        <f>SNPs!$C$29</f>
        <v>11</v>
      </c>
      <c r="DN123">
        <f>SNPs!$D$29</f>
        <v>47342698</v>
      </c>
      <c r="DO123" s="7" t="str">
        <f ca="1">IF('Randomized Data'!CG123 = 1, SNPs!$H$29 &amp; SNPs!$H$29, IF('Randomized Data'!CH123 = 1, SNPs!$H$29 &amp; INDIRECT("SNPs!" &amp; CHAR(72 +'Randomized Data'!CI123) &amp; "29"), INDIRECT("SNPs!" &amp; CHAR(72 +'Randomized Data'!CI123) &amp; "29") &amp; INDIRECT("SNPs!" &amp; CHAR(72 +'Randomized Data'!CI123) &amp; "29")))</f>
        <v>GG</v>
      </c>
      <c r="DP123" t="str">
        <f>SNPs!$F$30</f>
        <v>rs397516083</v>
      </c>
      <c r="DQ123">
        <f>SNPs!$C$30</f>
        <v>11</v>
      </c>
      <c r="DR123">
        <f>SNPs!$D$30</f>
        <v>47346379</v>
      </c>
      <c r="DS123" s="7" t="str">
        <f ca="1">IF('Randomized Data'!CJ123 = 1, SNPs!$H$30 &amp; SNPs!$H$30, IF('Randomized Data'!CK123 = 1, SNPs!$H$30 &amp; INDIRECT("SNPs!" &amp; CHAR(72 +'Randomized Data'!CL123) &amp; "30"), INDIRECT("SNPs!" &amp; CHAR(72 +'Randomized Data'!CL123) &amp; "30") &amp; INDIRECT("SNPs!" &amp; CHAR(72 +'Randomized Data'!CL123) &amp; "30")))</f>
        <v>AA</v>
      </c>
      <c r="DT123" t="str">
        <f>SNPs!$F$31</f>
        <v>rs397515937</v>
      </c>
      <c r="DU123">
        <f>SNPs!$C$31</f>
        <v>11</v>
      </c>
      <c r="DV123">
        <f>SNPs!$D$31</f>
        <v>47339792</v>
      </c>
      <c r="DW123" s="7" t="str">
        <f ca="1">IF('Randomized Data'!CM123 = 1, SNPs!$H$31 &amp; SNPs!$H$31, IF('Randomized Data'!CN123 = 1, SNPs!$H$31 &amp; INDIRECT("SNPs!" &amp; CHAR(72 +'Randomized Data'!CO123) &amp; "31"), INDIRECT("SNPs!" &amp; CHAR(72 +'Randomized Data'!CO123) &amp; "31") &amp; INDIRECT("SNPs!" &amp; CHAR(72 +'Randomized Data'!CO123) &amp; "31")))</f>
        <v>AA</v>
      </c>
      <c r="DX123" t="str">
        <f>SNPs!$F$32</f>
        <v>rs397516074</v>
      </c>
      <c r="DY123">
        <f>SNPs!$C$32</f>
        <v>11</v>
      </c>
      <c r="DZ123">
        <f>SNPs!$D$32</f>
        <v>47348424</v>
      </c>
      <c r="EA123" s="7" t="str">
        <f ca="1">IF('Randomized Data'!CP123 = 1, SNPs!$H$32 &amp; SNPs!$H$32, IF('Randomized Data'!CQ123 = 1, SNPs!$H$32 &amp; INDIRECT("SNPs!" &amp; CHAR(72 +'Randomized Data'!CR123) &amp; "32"), INDIRECT("SNPs!" &amp; CHAR(72 +'Randomized Data'!CR123) &amp; "32") &amp; INDIRECT("SNPs!" &amp; CHAR(72 +'Randomized Data'!CR123) &amp; "32")))</f>
        <v>GG</v>
      </c>
      <c r="EB123" t="str">
        <f>SNPs!$F$33</f>
        <v>rs397515963</v>
      </c>
      <c r="EC123">
        <f>SNPs!$C$33</f>
        <v>11</v>
      </c>
      <c r="ED123">
        <f>SNPs!$D$33</f>
        <v>47337729</v>
      </c>
      <c r="EE123" s="7" t="str">
        <f ca="1">IF('Randomized Data'!CS123 = 1, SNPs!$H$33 &amp; SNPs!$H$33, IF('Randomized Data'!CT123 = 1, SNPs!$H$33 &amp; INDIRECT("SNPs!" &amp; CHAR(72 +'Randomized Data'!CU123) &amp; "33"), INDIRECT("SNPs!" &amp; CHAR(72 +'Randomized Data'!CU123) &amp; "33") &amp; INDIRECT("SNPs!" &amp; CHAR(72 +'Randomized Data'!CU123) &amp; "33")))</f>
        <v>--</v>
      </c>
    </row>
    <row r="124" spans="1:13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  <c r="F124" s="3">
        <v>42191</v>
      </c>
      <c r="G124" s="9" t="str">
        <f>'Randomized Data'!C124</f>
        <v>Internal Lab</v>
      </c>
      <c r="H124" t="str">
        <f>SNPs!$F$2</f>
        <v>rs12248560</v>
      </c>
      <c r="I124">
        <f>SNPs!$C$2</f>
        <v>10</v>
      </c>
      <c r="J124">
        <f>SNPs!$D$2</f>
        <v>94761900</v>
      </c>
      <c r="K124" t="str">
        <f ca="1">IF('Randomized Data'!D124 = 1, SNPs!$H$2 &amp; SNPs!$H$2, IF('Randomized Data'!E124 = 1, SNPs!$H$2 &amp; INDIRECT("SNPs!" &amp; CHAR(72 +'Randomized Data'!F124) &amp; "2"), INDIRECT("SNPs!" &amp; CHAR(72 +'Randomized Data'!F124) &amp; "2") &amp; INDIRECT("SNPs!" &amp; CHAR(72 +'Randomized Data'!F124) &amp; "2")))</f>
        <v>CA</v>
      </c>
      <c r="L124" t="str">
        <f>SNPs!$F$3</f>
        <v>rs28399504</v>
      </c>
      <c r="M124">
        <f>SNPs!$C$3</f>
        <v>10</v>
      </c>
      <c r="N124">
        <f>SNPs!$D$3</f>
        <v>94762706</v>
      </c>
      <c r="O124" t="str">
        <f ca="1">IF('Randomized Data'!G124 = 1, SNPs!$H$3 &amp; SNPs!$H$3, IF('Randomized Data'!H124 = 1, SNPs!$H$3 &amp; INDIRECT("SNPs!" &amp; CHAR(72 +'Randomized Data'!I124) &amp; "3"), INDIRECT("SNPs!" &amp; CHAR(72 +'Randomized Data'!I124) &amp; "3") &amp; INDIRECT("SNPs!" &amp; CHAR(72 +'Randomized Data'!I124) &amp; "3")))</f>
        <v>AA</v>
      </c>
      <c r="P124" t="str">
        <f>SNPs!$F$4</f>
        <v>rs41291556</v>
      </c>
      <c r="Q124">
        <f>SNPs!$C$4</f>
        <v>10</v>
      </c>
      <c r="R124">
        <f>SNPs!$D$4</f>
        <v>94775416</v>
      </c>
      <c r="S124" t="str">
        <f ca="1">IF('Randomized Data'!J124 = 1, SNPs!$H$4 &amp; SNPs!$H$4, IF('Randomized Data'!K124 = 1, SNPs!$H$4 &amp; INDIRECT("SNPs!" &amp; CHAR(72 +'Randomized Data'!L124) &amp; "4"), INDIRECT("SNPs!" &amp; CHAR(72 +'Randomized Data'!L124) &amp; "4") &amp; INDIRECT("SNPs!" &amp; CHAR(72 +'Randomized Data'!L124) &amp; "4")))</f>
        <v>CC</v>
      </c>
      <c r="T124" t="str">
        <f>SNPs!$F$5</f>
        <v>rs72558184</v>
      </c>
      <c r="U124">
        <f>SNPs!$C$5</f>
        <v>10</v>
      </c>
      <c r="V124">
        <f>SNPs!$D$5</f>
        <v>96535210</v>
      </c>
      <c r="W124" t="str">
        <f ca="1">IF('Randomized Data'!M124 = 1, SNPs!$H$5 &amp; SNPs!$H$5, IF('Randomized Data'!N124 = 1, SNPs!$H$5 &amp; INDIRECT("SNPs!" &amp; CHAR(72 +'Randomized Data'!O124) &amp; "5"), INDIRECT("SNPs!" &amp; CHAR(72 +'Randomized Data'!O124) &amp; "5") &amp; INDIRECT("SNPs!" &amp; CHAR(72 +'Randomized Data'!O124) &amp; "5")))</f>
        <v>GG</v>
      </c>
      <c r="X124" t="str">
        <f>SNPs!$F$6</f>
        <v>rs4986893</v>
      </c>
      <c r="Y124">
        <f>SNPs!$C$6</f>
        <v>10</v>
      </c>
      <c r="Z124">
        <f>SNPs!$D$6</f>
        <v>94780653</v>
      </c>
      <c r="AA124" s="7" t="str">
        <f ca="1">IF('Randomized Data'!P124 = 1, SNPs!$H$6 &amp; SNPs!$H$6, IF('Randomized Data'!Q124 = 1, SNPs!$H$6 &amp; INDIRECT("SNPs!" &amp; CHAR(72 +'Randomized Data'!R124) &amp; "6"), INDIRECT("SNPs!" &amp; CHAR(72 +'Randomized Data'!R124) &amp; "6") &amp; INDIRECT("SNPs!" &amp; CHAR(72 +'Randomized Data'!R124) &amp; "6")))</f>
        <v>GG</v>
      </c>
      <c r="AB124" t="str">
        <f>SNPs!$F$7</f>
        <v>rs4244285</v>
      </c>
      <c r="AC124">
        <f>SNPs!$C$7</f>
        <v>10</v>
      </c>
      <c r="AD124">
        <f>SNPs!$D$7</f>
        <v>94781859</v>
      </c>
      <c r="AE124" s="7" t="str">
        <f ca="1">IF('Randomized Data'!S124 = 1, SNPs!$H$7 &amp; SNPs!$H$7, IF('Randomized Data'!T124 = 1, SNPs!$H$7 &amp; INDIRECT("SNPs!" &amp; CHAR(72 +'Randomized Data'!U124) &amp; "7"), INDIRECT("SNPs!" &amp; CHAR(72 +'Randomized Data'!U124) &amp; "7") &amp; INDIRECT("SNPs!" &amp; CHAR(72 +'Randomized Data'!U124) &amp; "7")))</f>
        <v>AA</v>
      </c>
      <c r="AF124" t="str">
        <f>SNPs!$F$8</f>
        <v>rs72558186</v>
      </c>
      <c r="AG124">
        <f>SNPs!$C$8</f>
        <v>10</v>
      </c>
      <c r="AH124">
        <f>SNPs!$D$8</f>
        <v>94781999</v>
      </c>
      <c r="AI124" s="7" t="str">
        <f ca="1">IF('Randomized Data'!V124 = 1, SNPs!$H$8 &amp; SNPs!$H$8, IF('Randomized Data'!W124 = 1, SNPs!$H$8 &amp; INDIRECT("SNPs!" &amp; CHAR(72 +'Randomized Data'!X124) &amp; "8"), INDIRECT("SNPs!" &amp; CHAR(72 +'Randomized Data'!X124) &amp; "8") &amp; INDIRECT("SNPs!" &amp; CHAR(72 +'Randomized Data'!X124) &amp; "8")))</f>
        <v>AA</v>
      </c>
      <c r="AJ124" t="str">
        <f>SNPs!$F$9</f>
        <v>rs56337013</v>
      </c>
      <c r="AK124">
        <f>SNPs!$C$9</f>
        <v>10</v>
      </c>
      <c r="AL124">
        <f>SNPs!$D$9</f>
        <v>94852738</v>
      </c>
      <c r="AM124" s="7" t="str">
        <f ca="1">IF('Randomized Data'!Y$2 = 1, SNPs!$H$9 &amp; SNPs!$H$9, IF('Randomized Data'!Z124 = 1, SNPs!$H$9 &amp; INDIRECT("SNPs!" &amp; CHAR(72 +'Randomized Data'!AA124) &amp; "9"), INDIRECT("SNPs!" &amp; CHAR(72 +'Randomized Data'!AA124) &amp; "9") &amp; INDIRECT("SNPs!" &amp; CHAR(72 +'Randomized Data'!AA124) &amp; "9")))</f>
        <v>CT</v>
      </c>
      <c r="AN124" t="str">
        <f>SNPs!$F$10</f>
        <v>rs17884712</v>
      </c>
      <c r="AO124">
        <f>SNPs!$C$10</f>
        <v>10</v>
      </c>
      <c r="AP124">
        <f>SNPs!$D$10</f>
        <v>94775489</v>
      </c>
      <c r="AQ124" s="7" t="str">
        <f ca="1">IF('Randomized Data'!AB124 = 1, SNPs!$H$10 &amp; SNPs!$H$10, IF('Randomized Data'!AC124 = 1, SNPs!$H$10 &amp; INDIRECT("SNPs!" &amp; CHAR(72 +'Randomized Data'!AD124) &amp; "10"), INDIRECT("SNPs!" &amp; CHAR(72 +'Randomized Data'!AD124) &amp; "10") &amp; INDIRECT("SNPs!" &amp; CHAR(72 +'Randomized Data'!AD124) &amp; "10")))</f>
        <v>GG</v>
      </c>
      <c r="AR124" t="str">
        <f>SNPs!$F$11</f>
        <v>rs6413438</v>
      </c>
      <c r="AS124">
        <f>SNPs!$C$11</f>
        <v>10</v>
      </c>
      <c r="AT124">
        <f>SNPs!$D$11</f>
        <v>94781858</v>
      </c>
      <c r="AU124" s="7" t="str">
        <f ca="1">IF('Randomized Data'!AE124 = 1, SNPs!$H$11 &amp; SNPs!$H$11, IF('Randomized Data'!AF124 = 1, SNPs!$H$11 &amp; INDIRECT("SNPs!" &amp; CHAR(72 +'Randomized Data'!AG124) &amp; "11"), INDIRECT("SNPs!" &amp; CHAR(72 +'Randomized Data'!AG124) &amp; "11") &amp; INDIRECT("SNPs!" &amp; CHAR(72 +'Randomized Data'!AG124) &amp; "11")))</f>
        <v>CC</v>
      </c>
      <c r="AV124" t="str">
        <f>SNPs!$F$12</f>
        <v>rs1057910</v>
      </c>
      <c r="AW124">
        <f>SNPs!$C$12</f>
        <v>10</v>
      </c>
      <c r="AX124">
        <f>SNPs!$D$12</f>
        <v>94981296</v>
      </c>
      <c r="AY124" s="7" t="str">
        <f ca="1">IF('Randomized Data'!AH124 = 1, SNPs!$H$12 &amp; SNPs!$H$12, IF('Randomized Data'!AI124 = 1, SNPs!$H$12 &amp; INDIRECT("SNPs!" &amp; CHAR(72 +'Randomized Data'!AJ124) &amp; "12"), INDIRECT("SNPs!" &amp; CHAR(72 +'Randomized Data'!AJ124) &amp; "12") &amp; INDIRECT("SNPs!" &amp; CHAR(72 +'Randomized Data'!AJ124) &amp; "12")))</f>
        <v>AA</v>
      </c>
      <c r="AZ124" t="str">
        <f>SNPs!$F$13</f>
        <v>rs1799853</v>
      </c>
      <c r="BA124">
        <f>SNPs!$C$13</f>
        <v>10</v>
      </c>
      <c r="BB124">
        <f>SNPs!$D$13</f>
        <v>94942290</v>
      </c>
      <c r="BC124" s="7" t="str">
        <f ca="1">IF('Randomized Data'!AK124 = 1, SNPs!$H$13 &amp; SNPs!$H$13, IF('Randomized Data'!AL124 = 1, SNPs!$H$13 &amp; INDIRECT("SNPs!" &amp; CHAR(72 +'Randomized Data'!AM124) &amp; "13"), INDIRECT("SNPs!" &amp; CHAR(72 +'Randomized Data'!AM124) &amp; "13") &amp; INDIRECT("SNPs!" &amp; CHAR(72 +'Randomized Data'!AM124) &amp; "13")))</f>
        <v>CT</v>
      </c>
      <c r="BD124" t="str">
        <f>SNPs!$F$14</f>
        <v>rs9923231</v>
      </c>
      <c r="BE124">
        <f>SNPs!$C$14</f>
        <v>16</v>
      </c>
      <c r="BF124">
        <f>SNPs!$D$14</f>
        <v>31096368</v>
      </c>
      <c r="BG124" s="7" t="str">
        <f ca="1">IF('Randomized Data'!AN124 = 1, SNPs!$H$14 &amp; SNPs!$H$14, IF('Randomized Data'!AO124 = 1, SNPs!$H$14 &amp; INDIRECT("SNPs!" &amp; CHAR(72 +'Randomized Data'!AP124) &amp; "14"), INDIRECT("SNPs!" &amp; CHAR(72 +'Randomized Data'!AP124) &amp; "14") &amp; INDIRECT("SNPs!" &amp; CHAR(72 +'Randomized Data'!AP124) &amp; "14")))</f>
        <v>CC</v>
      </c>
      <c r="BH124" t="str">
        <f>SNPs!$F$15</f>
        <v>rs9934438</v>
      </c>
      <c r="BI124">
        <f>SNPs!$C$15</f>
        <v>16</v>
      </c>
      <c r="BJ124">
        <f>SNPs!$D$15</f>
        <v>31093557</v>
      </c>
      <c r="BK124" s="7" t="str">
        <f ca="1">IF('Randomized Data'!AQ124 = 1, SNPs!$H$15 &amp; SNPs!$H$15, IF('Randomized Data'!AR124 = 1, SNPs!$H$15 &amp; INDIRECT("SNPs!" &amp; CHAR(72 +'Randomized Data'!AS124) &amp; "15"), INDIRECT("SNPs!" &amp; CHAR(72 +'Randomized Data'!AS124) &amp; "15") &amp; INDIRECT("SNPs!" &amp; CHAR(72 +'Randomized Data'!AS124) &amp; "15")))</f>
        <v>GG</v>
      </c>
      <c r="BL124" t="str">
        <f>SNPs!$F$16</f>
        <v>rs8050894</v>
      </c>
      <c r="BM124">
        <f>SNPs!$C$16</f>
        <v>16</v>
      </c>
      <c r="BN124">
        <f>SNPs!$D$16</f>
        <v>31093188</v>
      </c>
      <c r="BO124" s="7" t="str">
        <f ca="1">IF('Randomized Data'!AT124 = 1, SNPs!$H$16 &amp; SNPs!$H$16, IF('Randomized Data'!AU124 = 1, SNPs!$H$16 &amp; INDIRECT("SNPs!" &amp; CHAR(72 +'Randomized Data'!AV124) &amp; "16"), INDIRECT("SNPs!" &amp; CHAR(72 +'Randomized Data'!AV124) &amp; "16") &amp; INDIRECT("SNPs!" &amp; CHAR(72 +'Randomized Data'!AV124) &amp; "16")))</f>
        <v>CC</v>
      </c>
      <c r="BP124" t="str">
        <f>SNPs!$F$17</f>
        <v>rs6025</v>
      </c>
      <c r="BQ124">
        <f>SNPs!$C$17</f>
        <v>1</v>
      </c>
      <c r="BR124">
        <f>SNPs!$D$17</f>
        <v>169549811</v>
      </c>
      <c r="BS124" s="7" t="str">
        <f ca="1">IF('Randomized Data'!AW124 = 1, SNPs!$H$17 &amp; SNPs!$H$17, IF('Randomized Data'!AX124 = 1, SNPs!$H$17 &amp; INDIRECT("SNPs!" &amp; CHAR(72 +'Randomized Data'!AY124) &amp; "17"), INDIRECT("SNPs!" &amp; CHAR(72 +'Randomized Data'!AY124) &amp; "17") &amp; INDIRECT("SNPs!" &amp; CHAR(72 +'Randomized Data'!AY124) &amp; "17")))</f>
        <v>GA</v>
      </c>
      <c r="BT124" t="str">
        <f>SNPs!$F$18</f>
        <v>rs1799963</v>
      </c>
      <c r="BU124">
        <f>SNPs!$C$18</f>
        <v>11</v>
      </c>
      <c r="BV124">
        <f>SNPs!$D$18</f>
        <v>46739505</v>
      </c>
      <c r="BW124" s="7" t="str">
        <f ca="1">IF('Randomized Data'!AZ124 = 1, SNPs!$H$18 &amp; SNPs!$H$18, IF('Randomized Data'!BA124 = 1, SNPs!$H$18 &amp; INDIRECT("SNPs!" &amp; CHAR(72 +'Randomized Data'!BB124) &amp; "18"), INDIRECT("SNPs!" &amp; CHAR(72 +'Randomized Data'!BB124) &amp; "18") &amp; INDIRECT("SNPs!" &amp; CHAR(72 +'Randomized Data'!BB124) &amp; "18")))</f>
        <v>GA</v>
      </c>
      <c r="BX124" t="str">
        <f>SNPs!$F$19</f>
        <v>rs121913626</v>
      </c>
      <c r="BY124">
        <f>SNPs!$C$19</f>
        <v>14</v>
      </c>
      <c r="BZ124">
        <f>SNPs!$D$19</f>
        <v>23427723</v>
      </c>
      <c r="CA124" s="7" t="str">
        <f ca="1">IF('Randomized Data'!BC124 = 1, SNPs!$H$19 &amp; SNPs!$H$19, IF('Randomized Data'!BD124 = 1, SNPs!$H$19 &amp; INDIRECT("SNPs!" &amp; CHAR(72 +'Randomized Data'!BE124) &amp; "19"), INDIRECT("SNPs!" &amp; CHAR(72 +'Randomized Data'!BE124) &amp; "19") &amp; INDIRECT("SNPs!" &amp; CHAR(72 +'Randomized Data'!BE124) &amp; "19")))</f>
        <v>CC</v>
      </c>
      <c r="CB124" t="str">
        <f>SNPs!$F$20</f>
        <v>rs3218713</v>
      </c>
      <c r="CC124">
        <f>SNPs!$C$20</f>
        <v>14</v>
      </c>
      <c r="CD124">
        <f>SNPs!$D$20</f>
        <v>23431468</v>
      </c>
      <c r="CE124" s="7" t="str">
        <f ca="1">IF('Randomized Data'!BF124 = 1, SNPs!$H$20 &amp; SNPs!$H$20, IF('Randomized Data'!BG124 = 1, SNPs!$H$20 &amp; INDIRECT("SNPs!" &amp; CHAR(72 +'Randomized Data'!BH124) &amp; "20"), INDIRECT("SNPs!" &amp; CHAR(72 +'Randomized Data'!BH124) &amp; "20") &amp; INDIRECT("SNPs!" &amp; CHAR(72 +'Randomized Data'!BH124) &amp; "20")))</f>
        <v>GG</v>
      </c>
      <c r="CF124" t="str">
        <f>SNPs!$F$21</f>
        <v>rs3218714</v>
      </c>
      <c r="CG124">
        <f>SNPs!$C$21</f>
        <v>14</v>
      </c>
      <c r="CH124">
        <f>SNPs!$D$21</f>
        <v>23429279</v>
      </c>
      <c r="CI124" s="7" t="str">
        <f ca="1">IF('Randomized Data'!BI124 = 1, SNPs!$H$21 &amp; SNPs!$H$21, IF('Randomized Data'!BJ124 = 1, SNPs!$H$21 &amp; INDIRECT("SNPs!" &amp; CHAR(72 +'Randomized Data'!BK124) &amp; "21"), INDIRECT("SNPs!" &amp; CHAR(72 +'Randomized Data'!BK124) &amp; "21") &amp; INDIRECT("SNPs!" &amp; CHAR(72 +'Randomized Data'!BK124) &amp; "21")))</f>
        <v>CC</v>
      </c>
      <c r="CJ124" t="str">
        <f>SNPs!$F$22</f>
        <v>rs121964855</v>
      </c>
      <c r="CK124">
        <f>SNPs!$C$22</f>
        <v>1</v>
      </c>
      <c r="CL124">
        <f>SNPs!$D$22</f>
        <v>201365638</v>
      </c>
      <c r="CM124" s="7" t="str">
        <f ca="1">IF('Randomized Data'!BL124 = 1, SNPs!$H$22 &amp; SNPs!$H$22, IF('Randomized Data'!BM124 = 1, SNPs!$H$22 &amp; INDIRECT("SNPs!" &amp; CHAR(72 +'Randomized Data'!BN124) &amp; "22"), INDIRECT("SNPs!" &amp; CHAR(72 +'Randomized Data'!BN124) &amp; "22") &amp; INDIRECT("SNPs!" &amp; CHAR(72 +'Randomized Data'!BN124) &amp; "22")))</f>
        <v>TA</v>
      </c>
      <c r="CN124" t="str">
        <f>SNPs!$F$23</f>
        <v>rs121964856</v>
      </c>
      <c r="CO124">
        <f>SNPs!$C$23</f>
        <v>1</v>
      </c>
      <c r="CP124">
        <f>SNPs!$D$23</f>
        <v>201365297</v>
      </c>
      <c r="CQ124" s="7" t="str">
        <f ca="1">IF('Randomized Data'!BO124 = 1, SNPs!$H$23 &amp; SNPs!$H$23, IF('Randomized Data'!BP124 = 1, SNPs!$H$23 &amp; INDIRECT("SNPs!" &amp; CHAR(72 +'Randomized Data'!BQ124) &amp; "23"), INDIRECT("SNPs!" &amp; CHAR(72 +'Randomized Data'!BQ124) &amp; "23") &amp; INDIRECT("SNPs!" &amp; CHAR(72 +'Randomized Data'!BQ124) &amp; "23")))</f>
        <v>AA</v>
      </c>
      <c r="CR124" t="str">
        <f>SNPs!$F$24</f>
        <v>rs121964857</v>
      </c>
      <c r="CS124">
        <f>SNPs!$C$24</f>
        <v>1</v>
      </c>
      <c r="CT124">
        <f>SNPs!$D$24</f>
        <v>201359245</v>
      </c>
      <c r="CU124" s="7" t="str">
        <f ca="1">IF('Randomized Data'!BR124 = 1, SNPs!$H$24 &amp; SNPs!$H$24, IF('Randomized Data'!BS124 = 1, SNPs!$H$24 &amp; INDIRECT("SNPs!" &amp; CHAR(72 +'Randomized Data'!BT124) &amp; "24"), INDIRECT("SNPs!" &amp; CHAR(72 +'Randomized Data'!BT124) &amp; "24") &amp; INDIRECT("SNPs!" &amp; CHAR(72 +'Randomized Data'!BT124) &amp; "24")))</f>
        <v>TT</v>
      </c>
      <c r="CV124" t="str">
        <f>SNPs!$F$25</f>
        <v>rs28934269</v>
      </c>
      <c r="CW124">
        <f>SNPs!$C$25</f>
        <v>15</v>
      </c>
      <c r="CX124">
        <f>SNPs!$D$25</f>
        <v>63060915</v>
      </c>
      <c r="CY124" s="7" t="str">
        <f ca="1">IF('Randomized Data'!BU124 = 1, SNPs!$H$25 &amp; SNPs!$H$25, IF('Randomized Data'!BV124 = 1, SNPs!$H$25 &amp; INDIRECT("SNPs!" &amp; CHAR(72 +'Randomized Data'!BW124) &amp; "25"), INDIRECT("SNPs!" &amp; CHAR(72 +'Randomized Data'!BW124) &amp; "25") &amp; INDIRECT("SNPs!" &amp; CHAR(72 +'Randomized Data'!BW124) &amp; "25")))</f>
        <v>AA</v>
      </c>
      <c r="CZ124" t="str">
        <f>SNPs!$F$26</f>
        <v>rs28934270</v>
      </c>
      <c r="DA124">
        <f>SNPs!$C$26</f>
        <v>15</v>
      </c>
      <c r="DB124">
        <f>SNPs!$D$26</f>
        <v>63060899</v>
      </c>
      <c r="DC124" s="7" t="str">
        <f ca="1">IF('Randomized Data'!BX124 = 1, SNPs!$H$26 &amp; SNPs!$H$26, IF('Randomized Data'!BY124 = 1, SNPs!$H$26 &amp; INDIRECT("SNPs!" &amp; CHAR(72 +'Randomized Data'!BZ124) &amp; "26"), INDIRECT("SNPs!" &amp; CHAR(72 +'Randomized Data'!BZ124) &amp; "26") &amp; INDIRECT("SNPs!" &amp; CHAR(72 +'Randomized Data'!BZ124) &amp; "26")))</f>
        <v>GG</v>
      </c>
      <c r="DD124" t="str">
        <f>SNPs!$F$27</f>
        <v>rs727504290</v>
      </c>
      <c r="DE124">
        <f>SNPs!$C$27</f>
        <v>15</v>
      </c>
      <c r="DF124">
        <f>SNPs!$D$27</f>
        <v>63042875</v>
      </c>
      <c r="DG124" s="7" t="str">
        <f ca="1">IF('Randomized Data'!CA124 = 1, SNPs!$H$27 &amp; SNPs!$H$27, IF('Randomized Data'!CB124 = 1, SNPs!$H$27 &amp; INDIRECT("SNPs!" &amp; CHAR(72 +'Randomized Data'!CC124) &amp; "27"), INDIRECT("SNPs!" &amp; CHAR(72 +'Randomized Data'!CC124) &amp; "27") &amp; INDIRECT("SNPs!" &amp; CHAR(72 +'Randomized Data'!CC124) &amp; "27")))</f>
        <v>GG</v>
      </c>
      <c r="DH124" t="str">
        <f>SNPs!$F$28</f>
        <v>rs104894504</v>
      </c>
      <c r="DI124">
        <f>SNPs!$C$28</f>
        <v>15</v>
      </c>
      <c r="DJ124">
        <f>SNPs!$D$28</f>
        <v>63057028</v>
      </c>
      <c r="DK124" s="7" t="str">
        <f ca="1">IF('Randomized Data'!CD124 = 1, SNPs!$H$28 &amp; SNPs!$H$28, IF('Randomized Data'!CE124 = 1, SNPs!$H$28 &amp; INDIRECT("SNPs!" &amp; CHAR(72 +'Randomized Data'!CF124) &amp; "28"), INDIRECT("SNPs!" &amp; CHAR(72 +'Randomized Data'!CF124) &amp; "28") &amp; INDIRECT("SNPs!" &amp; CHAR(72 +'Randomized Data'!CF124) &amp; "28")))</f>
        <v>TC</v>
      </c>
      <c r="DL124" t="str">
        <f>SNPs!$F$29</f>
        <v>rs375882485</v>
      </c>
      <c r="DM124">
        <f>SNPs!$C$29</f>
        <v>11</v>
      </c>
      <c r="DN124">
        <f>SNPs!$D$29</f>
        <v>47342698</v>
      </c>
      <c r="DO124" s="7" t="str">
        <f ca="1">IF('Randomized Data'!CG124 = 1, SNPs!$H$29 &amp; SNPs!$H$29, IF('Randomized Data'!CH124 = 1, SNPs!$H$29 &amp; INDIRECT("SNPs!" &amp; CHAR(72 +'Randomized Data'!CI124) &amp; "29"), INDIRECT("SNPs!" &amp; CHAR(72 +'Randomized Data'!CI124) &amp; "29") &amp; INDIRECT("SNPs!" &amp; CHAR(72 +'Randomized Data'!CI124) &amp; "29")))</f>
        <v>GG</v>
      </c>
      <c r="DP124" t="str">
        <f>SNPs!$F$30</f>
        <v>rs397516083</v>
      </c>
      <c r="DQ124">
        <f>SNPs!$C$30</f>
        <v>11</v>
      </c>
      <c r="DR124">
        <f>SNPs!$D$30</f>
        <v>47346379</v>
      </c>
      <c r="DS124" s="7" t="str">
        <f ca="1">IF('Randomized Data'!CJ124 = 1, SNPs!$H$30 &amp; SNPs!$H$30, IF('Randomized Data'!CK124 = 1, SNPs!$H$30 &amp; INDIRECT("SNPs!" &amp; CHAR(72 +'Randomized Data'!CL124) &amp; "30"), INDIRECT("SNPs!" &amp; CHAR(72 +'Randomized Data'!CL124) &amp; "30") &amp; INDIRECT("SNPs!" &amp; CHAR(72 +'Randomized Data'!CL124) &amp; "30")))</f>
        <v>GG</v>
      </c>
      <c r="DT124" t="str">
        <f>SNPs!$F$31</f>
        <v>rs397515937</v>
      </c>
      <c r="DU124">
        <f>SNPs!$C$31</f>
        <v>11</v>
      </c>
      <c r="DV124">
        <f>SNPs!$D$31</f>
        <v>47339792</v>
      </c>
      <c r="DW124" s="7" t="str">
        <f ca="1">IF('Randomized Data'!CM124 = 1, SNPs!$H$31 &amp; SNPs!$H$31, IF('Randomized Data'!CN124 = 1, SNPs!$H$31 &amp; INDIRECT("SNPs!" &amp; CHAR(72 +'Randomized Data'!CO124) &amp; "31"), INDIRECT("SNPs!" &amp; CHAR(72 +'Randomized Data'!CO124) &amp; "31") &amp; INDIRECT("SNPs!" &amp; CHAR(72 +'Randomized Data'!CO124) &amp; "31")))</f>
        <v>AA</v>
      </c>
      <c r="DX124" t="str">
        <f>SNPs!$F$32</f>
        <v>rs397516074</v>
      </c>
      <c r="DY124">
        <f>SNPs!$C$32</f>
        <v>11</v>
      </c>
      <c r="DZ124">
        <f>SNPs!$D$32</f>
        <v>47348424</v>
      </c>
      <c r="EA124" s="7" t="str">
        <f ca="1">IF('Randomized Data'!CP124 = 1, SNPs!$H$32 &amp; SNPs!$H$32, IF('Randomized Data'!CQ124 = 1, SNPs!$H$32 &amp; INDIRECT("SNPs!" &amp; CHAR(72 +'Randomized Data'!CR124) &amp; "32"), INDIRECT("SNPs!" &amp; CHAR(72 +'Randomized Data'!CR124) &amp; "32") &amp; INDIRECT("SNPs!" &amp; CHAR(72 +'Randomized Data'!CR124) &amp; "32")))</f>
        <v>AA</v>
      </c>
      <c r="EB124" t="str">
        <f>SNPs!$F$33</f>
        <v>rs397515963</v>
      </c>
      <c r="EC124">
        <f>SNPs!$C$33</f>
        <v>11</v>
      </c>
      <c r="ED124">
        <f>SNPs!$D$33</f>
        <v>47337729</v>
      </c>
      <c r="EE124" s="7" t="str">
        <f ca="1">IF('Randomized Data'!CS124 = 1, SNPs!$H$33 &amp; SNPs!$H$33, IF('Randomized Data'!CT124 = 1, SNPs!$H$33 &amp; INDIRECT("SNPs!" &amp; CHAR(72 +'Randomized Data'!CU124) &amp; "33"), INDIRECT("SNPs!" &amp; CHAR(72 +'Randomized Data'!CU124) &amp; "33") &amp; INDIRECT("SNPs!" &amp; CHAR(72 +'Randomized Data'!CU124) &amp; "33")))</f>
        <v>-G</v>
      </c>
    </row>
    <row r="125" spans="1:13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  <c r="F125" s="3">
        <v>42195</v>
      </c>
      <c r="G125" s="9" t="str">
        <f>'Randomized Data'!C125</f>
        <v>NGS Lab</v>
      </c>
      <c r="H125" t="str">
        <f>SNPs!$F$2</f>
        <v>rs12248560</v>
      </c>
      <c r="I125">
        <f>SNPs!$C$2</f>
        <v>10</v>
      </c>
      <c r="J125">
        <f>SNPs!$D$2</f>
        <v>94761900</v>
      </c>
      <c r="K125" t="str">
        <f ca="1">IF('Randomized Data'!D125 = 1, SNPs!$H$2 &amp; SNPs!$H$2, IF('Randomized Data'!E125 = 1, SNPs!$H$2 &amp; INDIRECT("SNPs!" &amp; CHAR(72 +'Randomized Data'!F125) &amp; "2"), INDIRECT("SNPs!" &amp; CHAR(72 +'Randomized Data'!F125) &amp; "2") &amp; INDIRECT("SNPs!" &amp; CHAR(72 +'Randomized Data'!F125) &amp; "2")))</f>
        <v>CC</v>
      </c>
      <c r="L125" t="str">
        <f>SNPs!$F$3</f>
        <v>rs28399504</v>
      </c>
      <c r="M125">
        <f>SNPs!$C$3</f>
        <v>10</v>
      </c>
      <c r="N125">
        <f>SNPs!$D$3</f>
        <v>94762706</v>
      </c>
      <c r="O125" t="str">
        <f ca="1">IF('Randomized Data'!G125 = 1, SNPs!$H$3 &amp; SNPs!$H$3, IF('Randomized Data'!H125 = 1, SNPs!$H$3 &amp; INDIRECT("SNPs!" &amp; CHAR(72 +'Randomized Data'!I125) &amp; "3"), INDIRECT("SNPs!" &amp; CHAR(72 +'Randomized Data'!I125) &amp; "3") &amp; INDIRECT("SNPs!" &amp; CHAR(72 +'Randomized Data'!I125) &amp; "3")))</f>
        <v>AA</v>
      </c>
      <c r="P125" t="str">
        <f>SNPs!$F$4</f>
        <v>rs41291556</v>
      </c>
      <c r="Q125">
        <f>SNPs!$C$4</f>
        <v>10</v>
      </c>
      <c r="R125">
        <f>SNPs!$D$4</f>
        <v>94775416</v>
      </c>
      <c r="S125" t="str">
        <f ca="1">IF('Randomized Data'!J125 = 1, SNPs!$H$4 &amp; SNPs!$H$4, IF('Randomized Data'!K125 = 1, SNPs!$H$4 &amp; INDIRECT("SNPs!" &amp; CHAR(72 +'Randomized Data'!L125) &amp; "4"), INDIRECT("SNPs!" &amp; CHAR(72 +'Randomized Data'!L125) &amp; "4") &amp; INDIRECT("SNPs!" &amp; CHAR(72 +'Randomized Data'!L125) &amp; "4")))</f>
        <v>TT</v>
      </c>
      <c r="T125" t="str">
        <f>SNPs!$F$5</f>
        <v>rs72558184</v>
      </c>
      <c r="U125">
        <f>SNPs!$C$5</f>
        <v>10</v>
      </c>
      <c r="V125">
        <f>SNPs!$D$5</f>
        <v>96535210</v>
      </c>
      <c r="W125" t="str">
        <f ca="1">IF('Randomized Data'!M125 = 1, SNPs!$H$5 &amp; SNPs!$H$5, IF('Randomized Data'!N125 = 1, SNPs!$H$5 &amp; INDIRECT("SNPs!" &amp; CHAR(72 +'Randomized Data'!O125) &amp; "5"), INDIRECT("SNPs!" &amp; CHAR(72 +'Randomized Data'!O125) &amp; "5") &amp; INDIRECT("SNPs!" &amp; CHAR(72 +'Randomized Data'!O125) &amp; "5")))</f>
        <v>GG</v>
      </c>
      <c r="X125" t="str">
        <f>SNPs!$F$6</f>
        <v>rs4986893</v>
      </c>
      <c r="Y125">
        <f>SNPs!$C$6</f>
        <v>10</v>
      </c>
      <c r="Z125">
        <f>SNPs!$D$6</f>
        <v>94780653</v>
      </c>
      <c r="AA125" s="7" t="str">
        <f ca="1">IF('Randomized Data'!P125 = 1, SNPs!$H$6 &amp; SNPs!$H$6, IF('Randomized Data'!Q125 = 1, SNPs!$H$6 &amp; INDIRECT("SNPs!" &amp; CHAR(72 +'Randomized Data'!R125) &amp; "6"), INDIRECT("SNPs!" &amp; CHAR(72 +'Randomized Data'!R125) &amp; "6") &amp; INDIRECT("SNPs!" &amp; CHAR(72 +'Randomized Data'!R125) &amp; "6")))</f>
        <v>GG</v>
      </c>
      <c r="AB125" t="str">
        <f>SNPs!$F$7</f>
        <v>rs4244285</v>
      </c>
      <c r="AC125">
        <f>SNPs!$C$7</f>
        <v>10</v>
      </c>
      <c r="AD125">
        <f>SNPs!$D$7</f>
        <v>94781859</v>
      </c>
      <c r="AE125" s="7" t="str">
        <f ca="1">IF('Randomized Data'!S125 = 1, SNPs!$H$7 &amp; SNPs!$H$7, IF('Randomized Data'!T125 = 1, SNPs!$H$7 &amp; INDIRECT("SNPs!" &amp; CHAR(72 +'Randomized Data'!U125) &amp; "7"), INDIRECT("SNPs!" &amp; CHAR(72 +'Randomized Data'!U125) &amp; "7") &amp; INDIRECT("SNPs!" &amp; CHAR(72 +'Randomized Data'!U125) &amp; "7")))</f>
        <v>GG</v>
      </c>
      <c r="AF125" t="str">
        <f>SNPs!$F$8</f>
        <v>rs72558186</v>
      </c>
      <c r="AG125">
        <f>SNPs!$C$8</f>
        <v>10</v>
      </c>
      <c r="AH125">
        <f>SNPs!$D$8</f>
        <v>94781999</v>
      </c>
      <c r="AI125" s="7" t="str">
        <f ca="1">IF('Randomized Data'!V125 = 1, SNPs!$H$8 &amp; SNPs!$H$8, IF('Randomized Data'!W125 = 1, SNPs!$H$8 &amp; INDIRECT("SNPs!" &amp; CHAR(72 +'Randomized Data'!X125) &amp; "8"), INDIRECT("SNPs!" &amp; CHAR(72 +'Randomized Data'!X125) &amp; "8") &amp; INDIRECT("SNPs!" &amp; CHAR(72 +'Randomized Data'!X125) &amp; "8")))</f>
        <v>AA</v>
      </c>
      <c r="AJ125" t="str">
        <f>SNPs!$F$9</f>
        <v>rs56337013</v>
      </c>
      <c r="AK125">
        <f>SNPs!$C$9</f>
        <v>10</v>
      </c>
      <c r="AL125">
        <f>SNPs!$D$9</f>
        <v>94852738</v>
      </c>
      <c r="AM125" s="7" t="str">
        <f ca="1">IF('Randomized Data'!Y$2 = 1, SNPs!$H$9 &amp; SNPs!$H$9, IF('Randomized Data'!Z125 = 1, SNPs!$H$9 &amp; INDIRECT("SNPs!" &amp; CHAR(72 +'Randomized Data'!AA125) &amp; "9"), INDIRECT("SNPs!" &amp; CHAR(72 +'Randomized Data'!AA125) &amp; "9") &amp; INDIRECT("SNPs!" &amp; CHAR(72 +'Randomized Data'!AA125) &amp; "9")))</f>
        <v>TT</v>
      </c>
      <c r="AN125" t="str">
        <f>SNPs!$F$10</f>
        <v>rs17884712</v>
      </c>
      <c r="AO125">
        <f>SNPs!$C$10</f>
        <v>10</v>
      </c>
      <c r="AP125">
        <f>SNPs!$D$10</f>
        <v>94775489</v>
      </c>
      <c r="AQ125" s="7" t="str">
        <f ca="1">IF('Randomized Data'!AB125 = 1, SNPs!$H$10 &amp; SNPs!$H$10, IF('Randomized Data'!AC125 = 1, SNPs!$H$10 &amp; INDIRECT("SNPs!" &amp; CHAR(72 +'Randomized Data'!AD125) &amp; "10"), INDIRECT("SNPs!" &amp; CHAR(72 +'Randomized Data'!AD125) &amp; "10") &amp; INDIRECT("SNPs!" &amp; CHAR(72 +'Randomized Data'!AD125) &amp; "10")))</f>
        <v>GG</v>
      </c>
      <c r="AR125" t="str">
        <f>SNPs!$F$11</f>
        <v>rs6413438</v>
      </c>
      <c r="AS125">
        <f>SNPs!$C$11</f>
        <v>10</v>
      </c>
      <c r="AT125">
        <f>SNPs!$D$11</f>
        <v>94781858</v>
      </c>
      <c r="AU125" s="7" t="str">
        <f ca="1">IF('Randomized Data'!AE125 = 1, SNPs!$H$11 &amp; SNPs!$H$11, IF('Randomized Data'!AF125 = 1, SNPs!$H$11 &amp; INDIRECT("SNPs!" &amp; CHAR(72 +'Randomized Data'!AG125) &amp; "11"), INDIRECT("SNPs!" &amp; CHAR(72 +'Randomized Data'!AG125) &amp; "11") &amp; INDIRECT("SNPs!" &amp; CHAR(72 +'Randomized Data'!AG125) &amp; "11")))</f>
        <v>CC</v>
      </c>
      <c r="AV125" t="str">
        <f>SNPs!$F$12</f>
        <v>rs1057910</v>
      </c>
      <c r="AW125">
        <f>SNPs!$C$12</f>
        <v>10</v>
      </c>
      <c r="AX125">
        <f>SNPs!$D$12</f>
        <v>94981296</v>
      </c>
      <c r="AY125" s="7" t="str">
        <f ca="1">IF('Randomized Data'!AH125 = 1, SNPs!$H$12 &amp; SNPs!$H$12, IF('Randomized Data'!AI125 = 1, SNPs!$H$12 &amp; INDIRECT("SNPs!" &amp; CHAR(72 +'Randomized Data'!AJ125) &amp; "12"), INDIRECT("SNPs!" &amp; CHAR(72 +'Randomized Data'!AJ125) &amp; "12") &amp; INDIRECT("SNPs!" &amp; CHAR(72 +'Randomized Data'!AJ125) &amp; "12")))</f>
        <v>AA</v>
      </c>
      <c r="AZ125" t="str">
        <f>SNPs!$F$13</f>
        <v>rs1799853</v>
      </c>
      <c r="BA125">
        <f>SNPs!$C$13</f>
        <v>10</v>
      </c>
      <c r="BB125">
        <f>SNPs!$D$13</f>
        <v>94942290</v>
      </c>
      <c r="BC125" s="7" t="str">
        <f ca="1">IF('Randomized Data'!AK125 = 1, SNPs!$H$13 &amp; SNPs!$H$13, IF('Randomized Data'!AL125 = 1, SNPs!$H$13 &amp; INDIRECT("SNPs!" &amp; CHAR(72 +'Randomized Data'!AM125) &amp; "13"), INDIRECT("SNPs!" &amp; CHAR(72 +'Randomized Data'!AM125) &amp; "13") &amp; INDIRECT("SNPs!" &amp; CHAR(72 +'Randomized Data'!AM125) &amp; "13")))</f>
        <v>CT</v>
      </c>
      <c r="BD125" t="str">
        <f>SNPs!$F$14</f>
        <v>rs9923231</v>
      </c>
      <c r="BE125">
        <f>SNPs!$C$14</f>
        <v>16</v>
      </c>
      <c r="BF125">
        <f>SNPs!$D$14</f>
        <v>31096368</v>
      </c>
      <c r="BG125" s="7" t="str">
        <f ca="1">IF('Randomized Data'!AN125 = 1, SNPs!$H$14 &amp; SNPs!$H$14, IF('Randomized Data'!AO125 = 1, SNPs!$H$14 &amp; INDIRECT("SNPs!" &amp; CHAR(72 +'Randomized Data'!AP125) &amp; "14"), INDIRECT("SNPs!" &amp; CHAR(72 +'Randomized Data'!AP125) &amp; "14") &amp; INDIRECT("SNPs!" &amp; CHAR(72 +'Randomized Data'!AP125) &amp; "14")))</f>
        <v>AA</v>
      </c>
      <c r="BH125" t="str">
        <f>SNPs!$F$15</f>
        <v>rs9934438</v>
      </c>
      <c r="BI125">
        <f>SNPs!$C$15</f>
        <v>16</v>
      </c>
      <c r="BJ125">
        <f>SNPs!$D$15</f>
        <v>31093557</v>
      </c>
      <c r="BK125" s="7" t="str">
        <f ca="1">IF('Randomized Data'!AQ125 = 1, SNPs!$H$15 &amp; SNPs!$H$15, IF('Randomized Data'!AR125 = 1, SNPs!$H$15 &amp; INDIRECT("SNPs!" &amp; CHAR(72 +'Randomized Data'!AS125) &amp; "15"), INDIRECT("SNPs!" &amp; CHAR(72 +'Randomized Data'!AS125) &amp; "15") &amp; INDIRECT("SNPs!" &amp; CHAR(72 +'Randomized Data'!AS125) &amp; "15")))</f>
        <v>GA</v>
      </c>
      <c r="BL125" t="str">
        <f>SNPs!$F$16</f>
        <v>rs8050894</v>
      </c>
      <c r="BM125">
        <f>SNPs!$C$16</f>
        <v>16</v>
      </c>
      <c r="BN125">
        <f>SNPs!$D$16</f>
        <v>31093188</v>
      </c>
      <c r="BO125" s="7" t="str">
        <f ca="1">IF('Randomized Data'!AT125 = 1, SNPs!$H$16 &amp; SNPs!$H$16, IF('Randomized Data'!AU125 = 1, SNPs!$H$16 &amp; INDIRECT("SNPs!" &amp; CHAR(72 +'Randomized Data'!AV125) &amp; "16"), INDIRECT("SNPs!" &amp; CHAR(72 +'Randomized Data'!AV125) &amp; "16") &amp; INDIRECT("SNPs!" &amp; CHAR(72 +'Randomized Data'!AV125) &amp; "16")))</f>
        <v>CG</v>
      </c>
      <c r="BP125" t="str">
        <f>SNPs!$F$17</f>
        <v>rs6025</v>
      </c>
      <c r="BQ125">
        <f>SNPs!$C$17</f>
        <v>1</v>
      </c>
      <c r="BR125">
        <f>SNPs!$D$17</f>
        <v>169549811</v>
      </c>
      <c r="BS125" s="7" t="str">
        <f ca="1">IF('Randomized Data'!AW125 = 1, SNPs!$H$17 &amp; SNPs!$H$17, IF('Randomized Data'!AX125 = 1, SNPs!$H$17 &amp; INDIRECT("SNPs!" &amp; CHAR(72 +'Randomized Data'!AY125) &amp; "17"), INDIRECT("SNPs!" &amp; CHAR(72 +'Randomized Data'!AY125) &amp; "17") &amp; INDIRECT("SNPs!" &amp; CHAR(72 +'Randomized Data'!AY125) &amp; "17")))</f>
        <v>GA</v>
      </c>
      <c r="BT125" t="str">
        <f>SNPs!$F$18</f>
        <v>rs1799963</v>
      </c>
      <c r="BU125">
        <f>SNPs!$C$18</f>
        <v>11</v>
      </c>
      <c r="BV125">
        <f>SNPs!$D$18</f>
        <v>46739505</v>
      </c>
      <c r="BW125" s="7" t="str">
        <f ca="1">IF('Randomized Data'!AZ125 = 1, SNPs!$H$18 &amp; SNPs!$H$18, IF('Randomized Data'!BA125 = 1, SNPs!$H$18 &amp; INDIRECT("SNPs!" &amp; CHAR(72 +'Randomized Data'!BB125) &amp; "18"), INDIRECT("SNPs!" &amp; CHAR(72 +'Randomized Data'!BB125) &amp; "18") &amp; INDIRECT("SNPs!" &amp; CHAR(72 +'Randomized Data'!BB125) &amp; "18")))</f>
        <v>GA</v>
      </c>
      <c r="BX125" t="str">
        <f>SNPs!$F$19</f>
        <v>rs121913626</v>
      </c>
      <c r="BY125">
        <f>SNPs!$C$19</f>
        <v>14</v>
      </c>
      <c r="BZ125">
        <f>SNPs!$D$19</f>
        <v>23427723</v>
      </c>
      <c r="CA125" s="7" t="str">
        <f ca="1">IF('Randomized Data'!BC125 = 1, SNPs!$H$19 &amp; SNPs!$H$19, IF('Randomized Data'!BD125 = 1, SNPs!$H$19 &amp; INDIRECT("SNPs!" &amp; CHAR(72 +'Randomized Data'!BE125) &amp; "19"), INDIRECT("SNPs!" &amp; CHAR(72 +'Randomized Data'!BE125) &amp; "19") &amp; INDIRECT("SNPs!" &amp; CHAR(72 +'Randomized Data'!BE125) &amp; "19")))</f>
        <v>CC</v>
      </c>
      <c r="CB125" t="str">
        <f>SNPs!$F$20</f>
        <v>rs3218713</v>
      </c>
      <c r="CC125">
        <f>SNPs!$C$20</f>
        <v>14</v>
      </c>
      <c r="CD125">
        <f>SNPs!$D$20</f>
        <v>23431468</v>
      </c>
      <c r="CE125" s="7" t="str">
        <f ca="1">IF('Randomized Data'!BF125 = 1, SNPs!$H$20 &amp; SNPs!$H$20, IF('Randomized Data'!BG125 = 1, SNPs!$H$20 &amp; INDIRECT("SNPs!" &amp; CHAR(72 +'Randomized Data'!BH125) &amp; "20"), INDIRECT("SNPs!" &amp; CHAR(72 +'Randomized Data'!BH125) &amp; "20") &amp; INDIRECT("SNPs!" &amp; CHAR(72 +'Randomized Data'!BH125) &amp; "20")))</f>
        <v>GG</v>
      </c>
      <c r="CF125" t="str">
        <f>SNPs!$F$21</f>
        <v>rs3218714</v>
      </c>
      <c r="CG125">
        <f>SNPs!$C$21</f>
        <v>14</v>
      </c>
      <c r="CH125">
        <f>SNPs!$D$21</f>
        <v>23429279</v>
      </c>
      <c r="CI125" s="7" t="str">
        <f ca="1">IF('Randomized Data'!BI125 = 1, SNPs!$H$21 &amp; SNPs!$H$21, IF('Randomized Data'!BJ125 = 1, SNPs!$H$21 &amp; INDIRECT("SNPs!" &amp; CHAR(72 +'Randomized Data'!BK125) &amp; "21"), INDIRECT("SNPs!" &amp; CHAR(72 +'Randomized Data'!BK125) &amp; "21") &amp; INDIRECT("SNPs!" &amp; CHAR(72 +'Randomized Data'!BK125) &amp; "21")))</f>
        <v>TT</v>
      </c>
      <c r="CJ125" t="str">
        <f>SNPs!$F$22</f>
        <v>rs121964855</v>
      </c>
      <c r="CK125">
        <f>SNPs!$C$22</f>
        <v>1</v>
      </c>
      <c r="CL125">
        <f>SNPs!$D$22</f>
        <v>201365638</v>
      </c>
      <c r="CM125" s="7" t="str">
        <f ca="1">IF('Randomized Data'!BL125 = 1, SNPs!$H$22 &amp; SNPs!$H$22, IF('Randomized Data'!BM125 = 1, SNPs!$H$22 &amp; INDIRECT("SNPs!" &amp; CHAR(72 +'Randomized Data'!BN125) &amp; "22"), INDIRECT("SNPs!" &amp; CHAR(72 +'Randomized Data'!BN125) &amp; "22") &amp; INDIRECT("SNPs!" &amp; CHAR(72 +'Randomized Data'!BN125) &amp; "22")))</f>
        <v>TT</v>
      </c>
      <c r="CN125" t="str">
        <f>SNPs!$F$23</f>
        <v>rs121964856</v>
      </c>
      <c r="CO125">
        <f>SNPs!$C$23</f>
        <v>1</v>
      </c>
      <c r="CP125">
        <f>SNPs!$D$23</f>
        <v>201365297</v>
      </c>
      <c r="CQ125" s="7" t="str">
        <f ca="1">IF('Randomized Data'!BO125 = 1, SNPs!$H$23 &amp; SNPs!$H$23, IF('Randomized Data'!BP125 = 1, SNPs!$H$23 &amp; INDIRECT("SNPs!" &amp; CHAR(72 +'Randomized Data'!BQ125) &amp; "23"), INDIRECT("SNPs!" &amp; CHAR(72 +'Randomized Data'!BQ125) &amp; "23") &amp; INDIRECT("SNPs!" &amp; CHAR(72 +'Randomized Data'!BQ125) &amp; "23")))</f>
        <v>GA</v>
      </c>
      <c r="CR125" t="str">
        <f>SNPs!$F$24</f>
        <v>rs121964857</v>
      </c>
      <c r="CS125">
        <f>SNPs!$C$24</f>
        <v>1</v>
      </c>
      <c r="CT125">
        <f>SNPs!$D$24</f>
        <v>201359245</v>
      </c>
      <c r="CU125" s="7" t="str">
        <f ca="1">IF('Randomized Data'!BR125 = 1, SNPs!$H$24 &amp; SNPs!$H$24, IF('Randomized Data'!BS125 = 1, SNPs!$H$24 &amp; INDIRECT("SNPs!" &amp; CHAR(72 +'Randomized Data'!BT125) &amp; "24"), INDIRECT("SNPs!" &amp; CHAR(72 +'Randomized Data'!BT125) &amp; "24") &amp; INDIRECT("SNPs!" &amp; CHAR(72 +'Randomized Data'!BT125) &amp; "24")))</f>
        <v>TT</v>
      </c>
      <c r="CV125" t="str">
        <f>SNPs!$F$25</f>
        <v>rs28934269</v>
      </c>
      <c r="CW125">
        <f>SNPs!$C$25</f>
        <v>15</v>
      </c>
      <c r="CX125">
        <f>SNPs!$D$25</f>
        <v>63060915</v>
      </c>
      <c r="CY125" s="7" t="str">
        <f ca="1">IF('Randomized Data'!BU125 = 1, SNPs!$H$25 &amp; SNPs!$H$25, IF('Randomized Data'!BV125 = 1, SNPs!$H$25 &amp; INDIRECT("SNPs!" &amp; CHAR(72 +'Randomized Data'!BW125) &amp; "25"), INDIRECT("SNPs!" &amp; CHAR(72 +'Randomized Data'!BW125) &amp; "25") &amp; INDIRECT("SNPs!" &amp; CHAR(72 +'Randomized Data'!BW125) &amp; "25")))</f>
        <v>AA</v>
      </c>
      <c r="CZ125" t="str">
        <f>SNPs!$F$26</f>
        <v>rs28934270</v>
      </c>
      <c r="DA125">
        <f>SNPs!$C$26</f>
        <v>15</v>
      </c>
      <c r="DB125">
        <f>SNPs!$D$26</f>
        <v>63060899</v>
      </c>
      <c r="DC125" s="7" t="str">
        <f ca="1">IF('Randomized Data'!BX125 = 1, SNPs!$H$26 &amp; SNPs!$H$26, IF('Randomized Data'!BY125 = 1, SNPs!$H$26 &amp; INDIRECT("SNPs!" &amp; CHAR(72 +'Randomized Data'!BZ125) &amp; "26"), INDIRECT("SNPs!" &amp; CHAR(72 +'Randomized Data'!BZ125) &amp; "26") &amp; INDIRECT("SNPs!" &amp; CHAR(72 +'Randomized Data'!BZ125) &amp; "26")))</f>
        <v>GA</v>
      </c>
      <c r="DD125" t="str">
        <f>SNPs!$F$27</f>
        <v>rs727504290</v>
      </c>
      <c r="DE125">
        <f>SNPs!$C$27</f>
        <v>15</v>
      </c>
      <c r="DF125">
        <f>SNPs!$D$27</f>
        <v>63042875</v>
      </c>
      <c r="DG125" s="7" t="str">
        <f ca="1">IF('Randomized Data'!CA125 = 1, SNPs!$H$27 &amp; SNPs!$H$27, IF('Randomized Data'!CB125 = 1, SNPs!$H$27 &amp; INDIRECT("SNPs!" &amp; CHAR(72 +'Randomized Data'!CC125) &amp; "27"), INDIRECT("SNPs!" &amp; CHAR(72 +'Randomized Data'!CC125) &amp; "27") &amp; INDIRECT("SNPs!" &amp; CHAR(72 +'Randomized Data'!CC125) &amp; "27")))</f>
        <v>GC</v>
      </c>
      <c r="DH125" t="str">
        <f>SNPs!$F$28</f>
        <v>rs104894504</v>
      </c>
      <c r="DI125">
        <f>SNPs!$C$28</f>
        <v>15</v>
      </c>
      <c r="DJ125">
        <f>SNPs!$D$28</f>
        <v>63057028</v>
      </c>
      <c r="DK125" s="7" t="str">
        <f ca="1">IF('Randomized Data'!CD125 = 1, SNPs!$H$28 &amp; SNPs!$H$28, IF('Randomized Data'!CE125 = 1, SNPs!$H$28 &amp; INDIRECT("SNPs!" &amp; CHAR(72 +'Randomized Data'!CF125) &amp; "28"), INDIRECT("SNPs!" &amp; CHAR(72 +'Randomized Data'!CF125) &amp; "28") &amp; INDIRECT("SNPs!" &amp; CHAR(72 +'Randomized Data'!CF125) &amp; "28")))</f>
        <v>TT</v>
      </c>
      <c r="DL125" t="str">
        <f>SNPs!$F$29</f>
        <v>rs375882485</v>
      </c>
      <c r="DM125">
        <f>SNPs!$C$29</f>
        <v>11</v>
      </c>
      <c r="DN125">
        <f>SNPs!$D$29</f>
        <v>47342698</v>
      </c>
      <c r="DO125" s="7" t="str">
        <f ca="1">IF('Randomized Data'!CG125 = 1, SNPs!$H$29 &amp; SNPs!$H$29, IF('Randomized Data'!CH125 = 1, SNPs!$H$29 &amp; INDIRECT("SNPs!" &amp; CHAR(72 +'Randomized Data'!CI125) &amp; "29"), INDIRECT("SNPs!" &amp; CHAR(72 +'Randomized Data'!CI125) &amp; "29") &amp; INDIRECT("SNPs!" &amp; CHAR(72 +'Randomized Data'!CI125) &amp; "29")))</f>
        <v>GG</v>
      </c>
      <c r="DP125" t="str">
        <f>SNPs!$F$30</f>
        <v>rs397516083</v>
      </c>
      <c r="DQ125">
        <f>SNPs!$C$30</f>
        <v>11</v>
      </c>
      <c r="DR125">
        <f>SNPs!$D$30</f>
        <v>47346379</v>
      </c>
      <c r="DS125" s="7" t="str">
        <f ca="1">IF('Randomized Data'!CJ125 = 1, SNPs!$H$30 &amp; SNPs!$H$30, IF('Randomized Data'!CK125 = 1, SNPs!$H$30 &amp; INDIRECT("SNPs!" &amp; CHAR(72 +'Randomized Data'!CL125) &amp; "30"), INDIRECT("SNPs!" &amp; CHAR(72 +'Randomized Data'!CL125) &amp; "30") &amp; INDIRECT("SNPs!" &amp; CHAR(72 +'Randomized Data'!CL125) &amp; "30")))</f>
        <v>GG</v>
      </c>
      <c r="DT125" t="str">
        <f>SNPs!$F$31</f>
        <v>rs397515937</v>
      </c>
      <c r="DU125">
        <f>SNPs!$C$31</f>
        <v>11</v>
      </c>
      <c r="DV125">
        <f>SNPs!$D$31</f>
        <v>47339792</v>
      </c>
      <c r="DW125" s="7" t="str">
        <f ca="1">IF('Randomized Data'!CM125 = 1, SNPs!$H$31 &amp; SNPs!$H$31, IF('Randomized Data'!CN125 = 1, SNPs!$H$31 &amp; INDIRECT("SNPs!" &amp; CHAR(72 +'Randomized Data'!CO125) &amp; "31"), INDIRECT("SNPs!" &amp; CHAR(72 +'Randomized Data'!CO125) &amp; "31") &amp; INDIRECT("SNPs!" &amp; CHAR(72 +'Randomized Data'!CO125) &amp; "31")))</f>
        <v>AA</v>
      </c>
      <c r="DX125" t="str">
        <f>SNPs!$F$32</f>
        <v>rs397516074</v>
      </c>
      <c r="DY125">
        <f>SNPs!$C$32</f>
        <v>11</v>
      </c>
      <c r="DZ125">
        <f>SNPs!$D$32</f>
        <v>47348424</v>
      </c>
      <c r="EA125" s="7" t="str">
        <f ca="1">IF('Randomized Data'!CP125 = 1, SNPs!$H$32 &amp; SNPs!$H$32, IF('Randomized Data'!CQ125 = 1, SNPs!$H$32 &amp; INDIRECT("SNPs!" &amp; CHAR(72 +'Randomized Data'!CR125) &amp; "32"), INDIRECT("SNPs!" &amp; CHAR(72 +'Randomized Data'!CR125) &amp; "32") &amp; INDIRECT("SNPs!" &amp; CHAR(72 +'Randomized Data'!CR125) &amp; "32")))</f>
        <v>GG</v>
      </c>
      <c r="EB125" t="str">
        <f>SNPs!$F$33</f>
        <v>rs397515963</v>
      </c>
      <c r="EC125">
        <f>SNPs!$C$33</f>
        <v>11</v>
      </c>
      <c r="ED125">
        <f>SNPs!$D$33</f>
        <v>47337729</v>
      </c>
      <c r="EE125" s="7" t="str">
        <f ca="1">IF('Randomized Data'!CS125 = 1, SNPs!$H$33 &amp; SNPs!$H$33, IF('Randomized Data'!CT125 = 1, SNPs!$H$33 &amp; INDIRECT("SNPs!" &amp; CHAR(72 +'Randomized Data'!CU125) &amp; "33"), INDIRECT("SNPs!" &amp; CHAR(72 +'Randomized Data'!CU125) &amp; "33") &amp; INDIRECT("SNPs!" &amp; CHAR(72 +'Randomized Data'!CU125) &amp; "33")))</f>
        <v>--</v>
      </c>
    </row>
    <row r="126" spans="1:13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  <c r="F126" s="3">
        <v>42181</v>
      </c>
      <c r="G126" s="9" t="str">
        <f>'Randomized Data'!C126</f>
        <v>Internal Lab</v>
      </c>
      <c r="H126" t="str">
        <f>SNPs!$F$2</f>
        <v>rs12248560</v>
      </c>
      <c r="I126">
        <f>SNPs!$C$2</f>
        <v>10</v>
      </c>
      <c r="J126">
        <f>SNPs!$D$2</f>
        <v>94761900</v>
      </c>
      <c r="K126" t="str">
        <f ca="1">IF('Randomized Data'!D126 = 1, SNPs!$H$2 &amp; SNPs!$H$2, IF('Randomized Data'!E126 = 1, SNPs!$H$2 &amp; INDIRECT("SNPs!" &amp; CHAR(72 +'Randomized Data'!F126) &amp; "2"), INDIRECT("SNPs!" &amp; CHAR(72 +'Randomized Data'!F126) &amp; "2") &amp; INDIRECT("SNPs!" &amp; CHAR(72 +'Randomized Data'!F126) &amp; "2")))</f>
        <v>CA</v>
      </c>
      <c r="L126" t="str">
        <f>SNPs!$F$3</f>
        <v>rs28399504</v>
      </c>
      <c r="M126">
        <f>SNPs!$C$3</f>
        <v>10</v>
      </c>
      <c r="N126">
        <f>SNPs!$D$3</f>
        <v>94762706</v>
      </c>
      <c r="O126" t="str">
        <f ca="1">IF('Randomized Data'!G126 = 1, SNPs!$H$3 &amp; SNPs!$H$3, IF('Randomized Data'!H126 = 1, SNPs!$H$3 &amp; INDIRECT("SNPs!" &amp; CHAR(72 +'Randomized Data'!I126) &amp; "3"), INDIRECT("SNPs!" &amp; CHAR(72 +'Randomized Data'!I126) &amp; "3") &amp; INDIRECT("SNPs!" &amp; CHAR(72 +'Randomized Data'!I126) &amp; "3")))</f>
        <v>AA</v>
      </c>
      <c r="P126" t="str">
        <f>SNPs!$F$4</f>
        <v>rs41291556</v>
      </c>
      <c r="Q126">
        <f>SNPs!$C$4</f>
        <v>10</v>
      </c>
      <c r="R126">
        <f>SNPs!$D$4</f>
        <v>94775416</v>
      </c>
      <c r="S126" t="str">
        <f ca="1">IF('Randomized Data'!J126 = 1, SNPs!$H$4 &amp; SNPs!$H$4, IF('Randomized Data'!K126 = 1, SNPs!$H$4 &amp; INDIRECT("SNPs!" &amp; CHAR(72 +'Randomized Data'!L126) &amp; "4"), INDIRECT("SNPs!" &amp; CHAR(72 +'Randomized Data'!L126) &amp; "4") &amp; INDIRECT("SNPs!" &amp; CHAR(72 +'Randomized Data'!L126) &amp; "4")))</f>
        <v>TC</v>
      </c>
      <c r="T126" t="str">
        <f>SNPs!$F$5</f>
        <v>rs72558184</v>
      </c>
      <c r="U126">
        <f>SNPs!$C$5</f>
        <v>10</v>
      </c>
      <c r="V126">
        <f>SNPs!$D$5</f>
        <v>96535210</v>
      </c>
      <c r="W126" t="str">
        <f ca="1">IF('Randomized Data'!M126 = 1, SNPs!$H$5 &amp; SNPs!$H$5, IF('Randomized Data'!N126 = 1, SNPs!$H$5 &amp; INDIRECT("SNPs!" &amp; CHAR(72 +'Randomized Data'!O126) &amp; "5"), INDIRECT("SNPs!" &amp; CHAR(72 +'Randomized Data'!O126) &amp; "5") &amp; INDIRECT("SNPs!" &amp; CHAR(72 +'Randomized Data'!O126) &amp; "5")))</f>
        <v>GG</v>
      </c>
      <c r="X126" t="str">
        <f>SNPs!$F$6</f>
        <v>rs4986893</v>
      </c>
      <c r="Y126">
        <f>SNPs!$C$6</f>
        <v>10</v>
      </c>
      <c r="Z126">
        <f>SNPs!$D$6</f>
        <v>94780653</v>
      </c>
      <c r="AA126" s="7" t="str">
        <f ca="1">IF('Randomized Data'!P126 = 1, SNPs!$H$6 &amp; SNPs!$H$6, IF('Randomized Data'!Q126 = 1, SNPs!$H$6 &amp; INDIRECT("SNPs!" &amp; CHAR(72 +'Randomized Data'!R126) &amp; "6"), INDIRECT("SNPs!" &amp; CHAR(72 +'Randomized Data'!R126) &amp; "6") &amp; INDIRECT("SNPs!" &amp; CHAR(72 +'Randomized Data'!R126) &amp; "6")))</f>
        <v>GG</v>
      </c>
      <c r="AB126" t="str">
        <f>SNPs!$F$7</f>
        <v>rs4244285</v>
      </c>
      <c r="AC126">
        <f>SNPs!$C$7</f>
        <v>10</v>
      </c>
      <c r="AD126">
        <f>SNPs!$D$7</f>
        <v>94781859</v>
      </c>
      <c r="AE126" s="7" t="str">
        <f ca="1">IF('Randomized Data'!S126 = 1, SNPs!$H$7 &amp; SNPs!$H$7, IF('Randomized Data'!T126 = 1, SNPs!$H$7 &amp; INDIRECT("SNPs!" &amp; CHAR(72 +'Randomized Data'!U126) &amp; "7"), INDIRECT("SNPs!" &amp; CHAR(72 +'Randomized Data'!U126) &amp; "7") &amp; INDIRECT("SNPs!" &amp; CHAR(72 +'Randomized Data'!U126) &amp; "7")))</f>
        <v>GG</v>
      </c>
      <c r="AF126" t="str">
        <f>SNPs!$F$8</f>
        <v>rs72558186</v>
      </c>
      <c r="AG126">
        <f>SNPs!$C$8</f>
        <v>10</v>
      </c>
      <c r="AH126">
        <f>SNPs!$D$8</f>
        <v>94781999</v>
      </c>
      <c r="AI126" s="7" t="str">
        <f ca="1">IF('Randomized Data'!V126 = 1, SNPs!$H$8 &amp; SNPs!$H$8, IF('Randomized Data'!W126 = 1, SNPs!$H$8 &amp; INDIRECT("SNPs!" &amp; CHAR(72 +'Randomized Data'!X126) &amp; "8"), INDIRECT("SNPs!" &amp; CHAR(72 +'Randomized Data'!X126) &amp; "8") &amp; INDIRECT("SNPs!" &amp; CHAR(72 +'Randomized Data'!X126) &amp; "8")))</f>
        <v>AA</v>
      </c>
      <c r="AJ126" t="str">
        <f>SNPs!$F$9</f>
        <v>rs56337013</v>
      </c>
      <c r="AK126">
        <f>SNPs!$C$9</f>
        <v>10</v>
      </c>
      <c r="AL126">
        <f>SNPs!$D$9</f>
        <v>94852738</v>
      </c>
      <c r="AM126" s="7" t="str">
        <f ca="1">IF('Randomized Data'!Y$2 = 1, SNPs!$H$9 &amp; SNPs!$H$9, IF('Randomized Data'!Z126 = 1, SNPs!$H$9 &amp; INDIRECT("SNPs!" &amp; CHAR(72 +'Randomized Data'!AA126) &amp; "9"), INDIRECT("SNPs!" &amp; CHAR(72 +'Randomized Data'!AA126) &amp; "9") &amp; INDIRECT("SNPs!" &amp; CHAR(72 +'Randomized Data'!AA126) &amp; "9")))</f>
        <v>CT</v>
      </c>
      <c r="AN126" t="str">
        <f>SNPs!$F$10</f>
        <v>rs17884712</v>
      </c>
      <c r="AO126">
        <f>SNPs!$C$10</f>
        <v>10</v>
      </c>
      <c r="AP126">
        <f>SNPs!$D$10</f>
        <v>94775489</v>
      </c>
      <c r="AQ126" s="7" t="str">
        <f ca="1">IF('Randomized Data'!AB126 = 1, SNPs!$H$10 &amp; SNPs!$H$10, IF('Randomized Data'!AC126 = 1, SNPs!$H$10 &amp; INDIRECT("SNPs!" &amp; CHAR(72 +'Randomized Data'!AD126) &amp; "10"), INDIRECT("SNPs!" &amp; CHAR(72 +'Randomized Data'!AD126) &amp; "10") &amp; INDIRECT("SNPs!" &amp; CHAR(72 +'Randomized Data'!AD126) &amp; "10")))</f>
        <v>GA</v>
      </c>
      <c r="AR126" t="str">
        <f>SNPs!$F$11</f>
        <v>rs6413438</v>
      </c>
      <c r="AS126">
        <f>SNPs!$C$11</f>
        <v>10</v>
      </c>
      <c r="AT126">
        <f>SNPs!$D$11</f>
        <v>94781858</v>
      </c>
      <c r="AU126" s="7" t="str">
        <f ca="1">IF('Randomized Data'!AE126 = 1, SNPs!$H$11 &amp; SNPs!$H$11, IF('Randomized Data'!AF126 = 1, SNPs!$H$11 &amp; INDIRECT("SNPs!" &amp; CHAR(72 +'Randomized Data'!AG126) &amp; "11"), INDIRECT("SNPs!" &amp; CHAR(72 +'Randomized Data'!AG126) &amp; "11") &amp; INDIRECT("SNPs!" &amp; CHAR(72 +'Randomized Data'!AG126) &amp; "11")))</f>
        <v>CC</v>
      </c>
      <c r="AV126" t="str">
        <f>SNPs!$F$12</f>
        <v>rs1057910</v>
      </c>
      <c r="AW126">
        <f>SNPs!$C$12</f>
        <v>10</v>
      </c>
      <c r="AX126">
        <f>SNPs!$D$12</f>
        <v>94981296</v>
      </c>
      <c r="AY126" s="7" t="str">
        <f ca="1">IF('Randomized Data'!AH126 = 1, SNPs!$H$12 &amp; SNPs!$H$12, IF('Randomized Data'!AI126 = 1, SNPs!$H$12 &amp; INDIRECT("SNPs!" &amp; CHAR(72 +'Randomized Data'!AJ126) &amp; "12"), INDIRECT("SNPs!" &amp; CHAR(72 +'Randomized Data'!AJ126) &amp; "12") &amp; INDIRECT("SNPs!" &amp; CHAR(72 +'Randomized Data'!AJ126) &amp; "12")))</f>
        <v>AA</v>
      </c>
      <c r="AZ126" t="str">
        <f>SNPs!$F$13</f>
        <v>rs1799853</v>
      </c>
      <c r="BA126">
        <f>SNPs!$C$13</f>
        <v>10</v>
      </c>
      <c r="BB126">
        <f>SNPs!$D$13</f>
        <v>94942290</v>
      </c>
      <c r="BC126" s="7" t="str">
        <f ca="1">IF('Randomized Data'!AK126 = 1, SNPs!$H$13 &amp; SNPs!$H$13,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      <v>CC</v>
      </c>
      <c r="BD126" t="str">
        <f>SNPs!$F$14</f>
        <v>rs9923231</v>
      </c>
      <c r="BE126">
        <f>SNPs!$C$14</f>
        <v>16</v>
      </c>
      <c r="BF126">
        <f>SNPs!$D$14</f>
        <v>31096368</v>
      </c>
      <c r="BG126" s="7" t="str">
        <f ca="1">IF('Randomized Data'!AN126 = 1, SNPs!$H$14 &amp; SNPs!$H$14, IF('Randomized Data'!AO126 = 1, SNPs!$H$14 &amp; INDIRECT("SNPs!" &amp; CHAR(72 +'Randomized Data'!AP126) &amp; "14"), INDIRECT("SNPs!" &amp; CHAR(72 +'Randomized Data'!AP126) &amp; "14") &amp; INDIRECT("SNPs!" &amp; CHAR(72 +'Randomized Data'!AP126) &amp; "14")))</f>
        <v>CA</v>
      </c>
      <c r="BH126" t="str">
        <f>SNPs!$F$15</f>
        <v>rs9934438</v>
      </c>
      <c r="BI126">
        <f>SNPs!$C$15</f>
        <v>16</v>
      </c>
      <c r="BJ126">
        <f>SNPs!$D$15</f>
        <v>31093557</v>
      </c>
      <c r="BK126" s="7" t="str">
        <f ca="1">IF('Randomized Data'!AQ126 = 1, SNPs!$H$15 &amp; SNPs!$H$15, IF('Randomized Data'!AR126 = 1, SNPs!$H$15 &amp; INDIRECT("SNPs!" &amp; CHAR(72 +'Randomized Data'!AS126) &amp; "15"), INDIRECT("SNPs!" &amp; CHAR(72 +'Randomized Data'!AS126) &amp; "15") &amp; INDIRECT("SNPs!" &amp; CHAR(72 +'Randomized Data'!AS126) &amp; "15")))</f>
        <v>GG</v>
      </c>
      <c r="BL126" t="str">
        <f>SNPs!$F$16</f>
        <v>rs8050894</v>
      </c>
      <c r="BM126">
        <f>SNPs!$C$16</f>
        <v>16</v>
      </c>
      <c r="BN126">
        <f>SNPs!$D$16</f>
        <v>31093188</v>
      </c>
      <c r="BO126" s="7" t="str">
        <f ca="1">IF('Randomized Data'!AT126 = 1, SNPs!$H$16 &amp; SNPs!$H$16, IF('Randomized Data'!AU126 = 1, SNPs!$H$16 &amp; INDIRECT("SNPs!" &amp; CHAR(72 +'Randomized Data'!AV126) &amp; "16"), INDIRECT("SNPs!" &amp; CHAR(72 +'Randomized Data'!AV126) &amp; "16") &amp; INDIRECT("SNPs!" &amp; CHAR(72 +'Randomized Data'!AV126) &amp; "16")))</f>
        <v>CC</v>
      </c>
      <c r="BP126" t="str">
        <f>SNPs!$F$17</f>
        <v>rs6025</v>
      </c>
      <c r="BQ126">
        <f>SNPs!$C$17</f>
        <v>1</v>
      </c>
      <c r="BR126">
        <f>SNPs!$D$17</f>
        <v>169549811</v>
      </c>
      <c r="BS126" s="7" t="str">
        <f ca="1">IF('Randomized Data'!AW126 = 1, SNPs!$H$17 &amp; SNPs!$H$17, IF('Randomized Data'!AX126 = 1, SNPs!$H$17 &amp; INDIRECT("SNPs!" &amp; CHAR(72 +'Randomized Data'!AY126) &amp; "17"), INDIRECT("SNPs!" &amp; CHAR(72 +'Randomized Data'!AY126) &amp; "17") &amp; INDIRECT("SNPs!" &amp; CHAR(72 +'Randomized Data'!AY126) &amp; "17")))</f>
        <v>GG</v>
      </c>
      <c r="BT126" t="str">
        <f>SNPs!$F$18</f>
        <v>rs1799963</v>
      </c>
      <c r="BU126">
        <f>SNPs!$C$18</f>
        <v>11</v>
      </c>
      <c r="BV126">
        <f>SNPs!$D$18</f>
        <v>46739505</v>
      </c>
      <c r="BW126" s="7" t="str">
        <f ca="1">IF('Randomized Data'!AZ126 = 1, SNPs!$H$18 &amp; SNPs!$H$18, IF('Randomized Data'!BA126 = 1, SNPs!$H$18 &amp; INDIRECT("SNPs!" &amp; CHAR(72 +'Randomized Data'!BB126) &amp; "18"), INDIRECT("SNPs!" &amp; CHAR(72 +'Randomized Data'!BB126) &amp; "18") &amp; INDIRECT("SNPs!" &amp; CHAR(72 +'Randomized Data'!BB126) &amp; "18")))</f>
        <v>AA</v>
      </c>
      <c r="BX126" t="str">
        <f>SNPs!$F$19</f>
        <v>rs121913626</v>
      </c>
      <c r="BY126">
        <f>SNPs!$C$19</f>
        <v>14</v>
      </c>
      <c r="BZ126">
        <f>SNPs!$D$19</f>
        <v>23427723</v>
      </c>
      <c r="CA126" s="7" t="str">
        <f ca="1">IF('Randomized Data'!BC126 = 1, SNPs!$H$19 &amp; SNPs!$H$19, IF('Randomized Data'!BD126 = 1, SNPs!$H$19 &amp; INDIRECT("SNPs!" &amp; CHAR(72 +'Randomized Data'!BE126) &amp; "19"), INDIRECT("SNPs!" &amp; CHAR(72 +'Randomized Data'!BE126) &amp; "19") &amp; INDIRECT("SNPs!" &amp; CHAR(72 +'Randomized Data'!BE126) &amp; "19")))</f>
        <v>GG</v>
      </c>
      <c r="CB126" t="str">
        <f>SNPs!$F$20</f>
        <v>rs3218713</v>
      </c>
      <c r="CC126">
        <f>SNPs!$C$20</f>
        <v>14</v>
      </c>
      <c r="CD126">
        <f>SNPs!$D$20</f>
        <v>23431468</v>
      </c>
      <c r="CE126" s="7" t="str">
        <f ca="1">IF('Randomized Data'!BF126 = 1, SNPs!$H$20 &amp; SNPs!$H$20, IF('Randomized Data'!BG126 = 1, SNPs!$H$20 &amp; INDIRECT("SNPs!" &amp; CHAR(72 +'Randomized Data'!BH126) &amp; "20"), INDIRECT("SNPs!" &amp; CHAR(72 +'Randomized Data'!BH126) &amp; "20") &amp; INDIRECT("SNPs!" &amp; CHAR(72 +'Randomized Data'!BH126) &amp; "20")))</f>
        <v>GA</v>
      </c>
      <c r="CF126" t="str">
        <f>SNPs!$F$21</f>
        <v>rs3218714</v>
      </c>
      <c r="CG126">
        <f>SNPs!$C$21</f>
        <v>14</v>
      </c>
      <c r="CH126">
        <f>SNPs!$D$21</f>
        <v>23429279</v>
      </c>
      <c r="CI126" s="7" t="str">
        <f ca="1">IF('Randomized Data'!BI126 = 1, SNPs!$H$21 &amp; SNPs!$H$21, IF('Randomized Data'!BJ126 = 1, SNPs!$H$21 &amp; INDIRECT("SNPs!" &amp; CHAR(72 +'Randomized Data'!BK126) &amp; "21"), INDIRECT("SNPs!" &amp; CHAR(72 +'Randomized Data'!BK126) &amp; "21") &amp; INDIRECT("SNPs!" &amp; CHAR(72 +'Randomized Data'!BK126) &amp; "21")))</f>
        <v>TT</v>
      </c>
      <c r="CJ126" t="str">
        <f>SNPs!$F$22</f>
        <v>rs121964855</v>
      </c>
      <c r="CK126">
        <f>SNPs!$C$22</f>
        <v>1</v>
      </c>
      <c r="CL126">
        <f>SNPs!$D$22</f>
        <v>201365638</v>
      </c>
      <c r="CM126" s="7" t="str">
        <f ca="1">IF('Randomized Data'!BL126 = 1, SNPs!$H$22 &amp; SNPs!$H$22, IF('Randomized Data'!BM126 = 1, SNPs!$H$22 &amp; INDIRECT("SNPs!" &amp; CHAR(72 +'Randomized Data'!BN126) &amp; "22"), INDIRECT("SNPs!" &amp; CHAR(72 +'Randomized Data'!BN126) &amp; "22") &amp; INDIRECT("SNPs!" &amp; CHAR(72 +'Randomized Data'!BN126) &amp; "22")))</f>
        <v>TT</v>
      </c>
      <c r="CN126" t="str">
        <f>SNPs!$F$23</f>
        <v>rs121964856</v>
      </c>
      <c r="CO126">
        <f>SNPs!$C$23</f>
        <v>1</v>
      </c>
      <c r="CP126">
        <f>SNPs!$D$23</f>
        <v>201365297</v>
      </c>
      <c r="CQ126" s="7" t="str">
        <f ca="1">IF('Randomized Data'!BO126 = 1, SNPs!$H$23 &amp; SNPs!$H$23, IF('Randomized Data'!BP126 = 1, SNPs!$H$23 &amp; INDIRECT("SNPs!" &amp; CHAR(72 +'Randomized Data'!BQ126) &amp; "23"), INDIRECT("SNPs!" &amp; CHAR(72 +'Randomized Data'!BQ126) &amp; "23") &amp; INDIRECT("SNPs!" &amp; CHAR(72 +'Randomized Data'!BQ126) &amp; "23")))</f>
        <v>GA</v>
      </c>
      <c r="CR126" t="str">
        <f>SNPs!$F$24</f>
        <v>rs121964857</v>
      </c>
      <c r="CS126">
        <f>SNPs!$C$24</f>
        <v>1</v>
      </c>
      <c r="CT126">
        <f>SNPs!$D$24</f>
        <v>201359245</v>
      </c>
      <c r="CU126" s="7" t="str">
        <f ca="1">IF('Randomized Data'!BR126 = 1, SNPs!$H$24 &amp; SNPs!$H$24, IF('Randomized Data'!BS126 = 1, SNPs!$H$24 &amp; INDIRECT("SNPs!" &amp; CHAR(72 +'Randomized Data'!BT126) &amp; "24"), INDIRECT("SNPs!" &amp; CHAR(72 +'Randomized Data'!BT126) &amp; "24") &amp; INDIRECT("SNPs!" &amp; CHAR(72 +'Randomized Data'!BT126) &amp; "24")))</f>
        <v>TT</v>
      </c>
      <c r="CV126" t="str">
        <f>SNPs!$F$25</f>
        <v>rs28934269</v>
      </c>
      <c r="CW126">
        <f>SNPs!$C$25</f>
        <v>15</v>
      </c>
      <c r="CX126">
        <f>SNPs!$D$25</f>
        <v>63060915</v>
      </c>
      <c r="CY126" s="7" t="str">
        <f ca="1">IF('Randomized Data'!BU126 = 1, SNPs!$H$25 &amp; SNPs!$H$25, IF('Randomized Data'!BV126 = 1, SNPs!$H$25 &amp; INDIRECT("SNPs!" &amp; CHAR(72 +'Randomized Data'!BW126) &amp; "25"), INDIRECT("SNPs!" &amp; CHAR(72 +'Randomized Data'!BW126) &amp; "25") &amp; INDIRECT("SNPs!" &amp; CHAR(72 +'Randomized Data'!BW126) &amp; "25")))</f>
        <v>AG</v>
      </c>
      <c r="CZ126" t="str">
        <f>SNPs!$F$26</f>
        <v>rs28934270</v>
      </c>
      <c r="DA126">
        <f>SNPs!$C$26</f>
        <v>15</v>
      </c>
      <c r="DB126">
        <f>SNPs!$D$26</f>
        <v>63060899</v>
      </c>
      <c r="DC126" s="7" t="str">
        <f ca="1">IF('Randomized Data'!BX126 = 1, SNPs!$H$26 &amp; SNPs!$H$26, IF('Randomized Data'!BY126 = 1, SNPs!$H$26 &amp; INDIRECT("SNPs!" &amp; CHAR(72 +'Randomized Data'!BZ126) &amp; "26"), INDIRECT("SNPs!" &amp; CHAR(72 +'Randomized Data'!BZ126) &amp; "26") &amp; INDIRECT("SNPs!" &amp; CHAR(72 +'Randomized Data'!BZ126) &amp; "26")))</f>
        <v>GG</v>
      </c>
      <c r="DD126" t="str">
        <f>SNPs!$F$27</f>
        <v>rs727504290</v>
      </c>
      <c r="DE126">
        <f>SNPs!$C$27</f>
        <v>15</v>
      </c>
      <c r="DF126">
        <f>SNPs!$D$27</f>
        <v>63042875</v>
      </c>
      <c r="DG126" s="7" t="str">
        <f ca="1">IF('Randomized Data'!CA126 = 1, SNPs!$H$27 &amp; SNPs!$H$27, IF('Randomized Data'!CB126 = 1, SNPs!$H$27 &amp; INDIRECT("SNPs!" &amp; CHAR(72 +'Randomized Data'!CC126) &amp; "27"), INDIRECT("SNPs!" &amp; CHAR(72 +'Randomized Data'!CC126) &amp; "27") &amp; INDIRECT("SNPs!" &amp; CHAR(72 +'Randomized Data'!CC126) &amp; "27")))</f>
        <v>CC</v>
      </c>
      <c r="DH126" t="str">
        <f>SNPs!$F$28</f>
        <v>rs104894504</v>
      </c>
      <c r="DI126">
        <f>SNPs!$C$28</f>
        <v>15</v>
      </c>
      <c r="DJ126">
        <f>SNPs!$D$28</f>
        <v>63057028</v>
      </c>
      <c r="DK126" s="7" t="str">
        <f ca="1">IF('Randomized Data'!CD126 = 1, SNPs!$H$28 &amp; SNPs!$H$28, IF('Randomized Data'!CE126 = 1, SNPs!$H$28 &amp; INDIRECT("SNPs!" &amp; CHAR(72 +'Randomized Data'!CF126) &amp; "28"), INDIRECT("SNPs!" &amp; CHAR(72 +'Randomized Data'!CF126) &amp; "28") &amp; INDIRECT("SNPs!" &amp; CHAR(72 +'Randomized Data'!CF126) &amp; "28")))</f>
        <v>CC</v>
      </c>
      <c r="DL126" t="str">
        <f>SNPs!$F$29</f>
        <v>rs375882485</v>
      </c>
      <c r="DM126">
        <f>SNPs!$C$29</f>
        <v>11</v>
      </c>
      <c r="DN126">
        <f>SNPs!$D$29</f>
        <v>47342698</v>
      </c>
      <c r="DO126" s="7" t="str">
        <f ca="1">IF('Randomized Data'!CG126 = 1, SNPs!$H$29 &amp; SNPs!$H$29, IF('Randomized Data'!CH126 = 1, SNPs!$H$29 &amp; INDIRECT("SNPs!" &amp; CHAR(72 +'Randomized Data'!CI126) &amp; "29"), INDIRECT("SNPs!" &amp; CHAR(72 +'Randomized Data'!CI126) &amp; "29") &amp; INDIRECT("SNPs!" &amp; CHAR(72 +'Randomized Data'!CI126) &amp; "29")))</f>
        <v>AA</v>
      </c>
      <c r="DP126" t="str">
        <f>SNPs!$F$30</f>
        <v>rs397516083</v>
      </c>
      <c r="DQ126">
        <f>SNPs!$C$30</f>
        <v>11</v>
      </c>
      <c r="DR126">
        <f>SNPs!$D$30</f>
        <v>47346379</v>
      </c>
      <c r="DS126" s="7" t="str">
        <f ca="1">IF('Randomized Data'!CJ126 = 1, SNPs!$H$30 &amp; SNPs!$H$30, IF('Randomized Data'!CK126 = 1, SNPs!$H$30 &amp; INDIRECT("SNPs!" &amp; CHAR(72 +'Randomized Data'!CL126) &amp; "30"), INDIRECT("SNPs!" &amp; CHAR(72 +'Randomized Data'!CL126) &amp; "30") &amp; INDIRECT("SNPs!" &amp; CHAR(72 +'Randomized Data'!CL126) &amp; "30")))</f>
        <v>GG</v>
      </c>
      <c r="DT126" t="str">
        <f>SNPs!$F$31</f>
        <v>rs397515937</v>
      </c>
      <c r="DU126">
        <f>SNPs!$C$31</f>
        <v>11</v>
      </c>
      <c r="DV126">
        <f>SNPs!$D$31</f>
        <v>47339792</v>
      </c>
      <c r="DW126" s="7" t="str">
        <f ca="1">IF('Randomized Data'!CM126 = 1, SNPs!$H$31 &amp; SNPs!$H$31, IF('Randomized Data'!CN126 = 1, SNPs!$H$31 &amp; INDIRECT("SNPs!" &amp; CHAR(72 +'Randomized Data'!CO126) &amp; "31"), INDIRECT("SNPs!" &amp; CHAR(72 +'Randomized Data'!CO126) &amp; "31") &amp; INDIRECT("SNPs!" &amp; CHAR(72 +'Randomized Data'!CO126) &amp; "31")))</f>
        <v>AA</v>
      </c>
      <c r="DX126" t="str">
        <f>SNPs!$F$32</f>
        <v>rs397516074</v>
      </c>
      <c r="DY126">
        <f>SNPs!$C$32</f>
        <v>11</v>
      </c>
      <c r="DZ126">
        <f>SNPs!$D$32</f>
        <v>47348424</v>
      </c>
      <c r="EA126" s="7" t="str">
        <f ca="1">IF('Randomized Data'!CP126 = 1, SNPs!$H$32 &amp; SNPs!$H$32, IF('Randomized Data'!CQ126 = 1, SNPs!$H$32 &amp; INDIRECT("SNPs!" &amp; CHAR(72 +'Randomized Data'!CR126) &amp; "32"), INDIRECT("SNPs!" &amp; CHAR(72 +'Randomized Data'!CR126) &amp; "32") &amp; INDIRECT("SNPs!" &amp; CHAR(72 +'Randomized Data'!CR126) &amp; "32")))</f>
        <v>GA</v>
      </c>
      <c r="EB126" t="str">
        <f>SNPs!$F$33</f>
        <v>rs397515963</v>
      </c>
      <c r="EC126">
        <f>SNPs!$C$33</f>
        <v>11</v>
      </c>
      <c r="ED126">
        <f>SNPs!$D$33</f>
        <v>47337729</v>
      </c>
      <c r="EE126" s="7" t="str">
        <f ca="1">IF('Randomized Data'!CS126 = 1, SNPs!$H$33 &amp; SNPs!$H$33, IF('Randomized Data'!CT126 = 1, SNPs!$H$33 &amp; INDIRECT("SNPs!" &amp; CHAR(72 +'Randomized Data'!CU126) &amp; "33"), INDIRECT("SNPs!" &amp; CHAR(72 +'Randomized Data'!CU126) &amp; "33") &amp; INDIRECT("SNPs!" &amp; CHAR(72 +'Randomized Data'!CU126) &amp; "33")))</f>
        <v>--</v>
      </c>
    </row>
    <row r="127" spans="1:13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  <c r="F127" s="3">
        <v>42153</v>
      </c>
      <c r="G127" s="9" t="str">
        <f>'Randomized Data'!C127</f>
        <v>Internal Lab</v>
      </c>
      <c r="H127" t="str">
        <f>SNPs!$F$2</f>
        <v>rs12248560</v>
      </c>
      <c r="I127">
        <f>SNPs!$C$2</f>
        <v>10</v>
      </c>
      <c r="J127">
        <f>SNPs!$D$2</f>
        <v>94761900</v>
      </c>
      <c r="K127" t="str">
        <f ca="1">IF('Randomized Data'!D127 = 1, SNPs!$H$2 &amp; SNPs!$H$2, IF('Randomized Data'!E127 = 1, SNPs!$H$2 &amp; INDIRECT("SNPs!" &amp; CHAR(72 +'Randomized Data'!F127) &amp; "2"), INDIRECT("SNPs!" &amp; CHAR(72 +'Randomized Data'!F127) &amp; "2") &amp; INDIRECT("SNPs!" &amp; CHAR(72 +'Randomized Data'!F127) &amp; "2")))</f>
        <v>CC</v>
      </c>
      <c r="L127" t="str">
        <f>SNPs!$F$3</f>
        <v>rs28399504</v>
      </c>
      <c r="M127">
        <f>SNPs!$C$3</f>
        <v>10</v>
      </c>
      <c r="N127">
        <f>SNPs!$D$3</f>
        <v>94762706</v>
      </c>
      <c r="O127" t="str">
        <f ca="1">IF('Randomized Data'!G127 = 1, SNPs!$H$3 &amp; SNPs!$H$3, IF('Randomized Data'!H127 = 1, SNPs!$H$3 &amp; INDIRECT("SNPs!" &amp; CHAR(72 +'Randomized Data'!I127) &amp; "3"), INDIRECT("SNPs!" &amp; CHAR(72 +'Randomized Data'!I127) &amp; "3") &amp; INDIRECT("SNPs!" &amp; CHAR(72 +'Randomized Data'!I127) &amp; "3")))</f>
        <v>AA</v>
      </c>
      <c r="P127" t="str">
        <f>SNPs!$F$4</f>
        <v>rs41291556</v>
      </c>
      <c r="Q127">
        <f>SNPs!$C$4</f>
        <v>10</v>
      </c>
      <c r="R127">
        <f>SNPs!$D$4</f>
        <v>94775416</v>
      </c>
      <c r="S127" t="str">
        <f ca="1">IF('Randomized Data'!J127 = 1, SNPs!$H$4 &amp; SNPs!$H$4, IF('Randomized Data'!K127 = 1, SNPs!$H$4 &amp; INDIRECT("SNPs!" &amp; CHAR(72 +'Randomized Data'!L127) &amp; "4"), INDIRECT("SNPs!" &amp; CHAR(72 +'Randomized Data'!L127) &amp; "4") &amp; INDIRECT("SNPs!" &amp; CHAR(72 +'Randomized Data'!L127) &amp; "4")))</f>
        <v>TT</v>
      </c>
      <c r="T127" t="str">
        <f>SNPs!$F$5</f>
        <v>rs72558184</v>
      </c>
      <c r="U127">
        <f>SNPs!$C$5</f>
        <v>10</v>
      </c>
      <c r="V127">
        <f>SNPs!$D$5</f>
        <v>96535210</v>
      </c>
      <c r="W127" t="str">
        <f ca="1">IF('Randomized Data'!M127 = 1, SNPs!$H$5 &amp; SNPs!$H$5, IF('Randomized Data'!N127 = 1, SNPs!$H$5 &amp; INDIRECT("SNPs!" &amp; CHAR(72 +'Randomized Data'!O127) &amp; "5"), INDIRECT("SNPs!" &amp; CHAR(72 +'Randomized Data'!O127) &amp; "5") &amp; INDIRECT("SNPs!" &amp; CHAR(72 +'Randomized Data'!O127) &amp; "5")))</f>
        <v>GA</v>
      </c>
      <c r="X127" t="str">
        <f>SNPs!$F$6</f>
        <v>rs4986893</v>
      </c>
      <c r="Y127">
        <f>SNPs!$C$6</f>
        <v>10</v>
      </c>
      <c r="Z127">
        <f>SNPs!$D$6</f>
        <v>94780653</v>
      </c>
      <c r="AA127" s="7" t="str">
        <f ca="1">IF('Randomized Data'!P127 = 1, SNPs!$H$6 &amp; SNPs!$H$6, IF('Randomized Data'!Q127 = 1, SNPs!$H$6 &amp; INDIRECT("SNPs!" &amp; CHAR(72 +'Randomized Data'!R127) &amp; "6"), INDIRECT("SNPs!" &amp; CHAR(72 +'Randomized Data'!R127) &amp; "6") &amp; INDIRECT("SNPs!" &amp; CHAR(72 +'Randomized Data'!R127) &amp; "6")))</f>
        <v>GA</v>
      </c>
      <c r="AB127" t="str">
        <f>SNPs!$F$7</f>
        <v>rs4244285</v>
      </c>
      <c r="AC127">
        <f>SNPs!$C$7</f>
        <v>10</v>
      </c>
      <c r="AD127">
        <f>SNPs!$D$7</f>
        <v>94781859</v>
      </c>
      <c r="AE127" s="7" t="str">
        <f ca="1">IF('Randomized Data'!S127 = 1, SNPs!$H$7 &amp; SNPs!$H$7, IF('Randomized Data'!T127 = 1, SNPs!$H$7 &amp; INDIRECT("SNPs!" &amp; CHAR(72 +'Randomized Data'!U127) &amp; "7"), INDIRECT("SNPs!" &amp; CHAR(72 +'Randomized Data'!U127) &amp; "7") &amp; INDIRECT("SNPs!" &amp; CHAR(72 +'Randomized Data'!U127) &amp; "7")))</f>
        <v>GC</v>
      </c>
      <c r="AF127" t="str">
        <f>SNPs!$F$8</f>
        <v>rs72558186</v>
      </c>
      <c r="AG127">
        <f>SNPs!$C$8</f>
        <v>10</v>
      </c>
      <c r="AH127">
        <f>SNPs!$D$8</f>
        <v>94781999</v>
      </c>
      <c r="AI127" s="7" t="str">
        <f ca="1">IF('Randomized Data'!V127 = 1, SNPs!$H$8 &amp; SNPs!$H$8, IF('Randomized Data'!W127 = 1, SNPs!$H$8 &amp; INDIRECT("SNPs!" &amp; CHAR(72 +'Randomized Data'!X127) &amp; "8"), INDIRECT("SNPs!" &amp; CHAR(72 +'Randomized Data'!X127) &amp; "8") &amp; INDIRECT("SNPs!" &amp; CHAR(72 +'Randomized Data'!X127) &amp; "8")))</f>
        <v>TT</v>
      </c>
      <c r="AJ127" t="str">
        <f>SNPs!$F$9</f>
        <v>rs56337013</v>
      </c>
      <c r="AK127">
        <f>SNPs!$C$9</f>
        <v>10</v>
      </c>
      <c r="AL127">
        <f>SNPs!$D$9</f>
        <v>94852738</v>
      </c>
      <c r="AM127" s="7" t="str">
        <f ca="1">IF('Randomized Data'!Y$2 = 1, SNPs!$H$9 &amp; SNPs!$H$9, IF('Randomized Data'!Z127 = 1, SNPs!$H$9 &amp; INDIRECT("SNPs!" &amp; CHAR(72 +'Randomized Data'!AA127) &amp; "9"), INDIRECT("SNPs!" &amp; CHAR(72 +'Randomized Data'!AA127) &amp; "9") &amp; INDIRECT("SNPs!" &amp; CHAR(72 +'Randomized Data'!AA127) &amp; "9")))</f>
        <v>TT</v>
      </c>
      <c r="AN127" t="str">
        <f>SNPs!$F$10</f>
        <v>rs17884712</v>
      </c>
      <c r="AO127">
        <f>SNPs!$C$10</f>
        <v>10</v>
      </c>
      <c r="AP127">
        <f>SNPs!$D$10</f>
        <v>94775489</v>
      </c>
      <c r="AQ127" s="7" t="str">
        <f ca="1">IF('Randomized Data'!AB127 = 1, SNPs!$H$10 &amp; SNPs!$H$10, IF('Randomized Data'!AC127 = 1, SNPs!$H$10 &amp; INDIRECT("SNPs!" &amp; CHAR(72 +'Randomized Data'!AD127) &amp; "10"), INDIRECT("SNPs!" &amp; CHAR(72 +'Randomized Data'!AD127) &amp; "10") &amp; INDIRECT("SNPs!" &amp; CHAR(72 +'Randomized Data'!AD127) &amp; "10")))</f>
        <v>AA</v>
      </c>
      <c r="AR127" t="str">
        <f>SNPs!$F$11</f>
        <v>rs6413438</v>
      </c>
      <c r="AS127">
        <f>SNPs!$C$11</f>
        <v>10</v>
      </c>
      <c r="AT127">
        <f>SNPs!$D$11</f>
        <v>94781858</v>
      </c>
      <c r="AU127" s="7" t="str">
        <f ca="1">IF('Randomized Data'!AE127 = 1, SNPs!$H$11 &amp; SNPs!$H$11, IF('Randomized Data'!AF127 = 1, SNPs!$H$11 &amp; INDIRECT("SNPs!" &amp; CHAR(72 +'Randomized Data'!AG127) &amp; "11"), INDIRECT("SNPs!" &amp; CHAR(72 +'Randomized Data'!AG127) &amp; "11") &amp; INDIRECT("SNPs!" &amp; CHAR(72 +'Randomized Data'!AG127) &amp; "11")))</f>
        <v>CT</v>
      </c>
      <c r="AV127" t="str">
        <f>SNPs!$F$12</f>
        <v>rs1057910</v>
      </c>
      <c r="AW127">
        <f>SNPs!$C$12</f>
        <v>10</v>
      </c>
      <c r="AX127">
        <f>SNPs!$D$12</f>
        <v>94981296</v>
      </c>
      <c r="AY127" s="7" t="str">
        <f ca="1">IF('Randomized Data'!AH127 = 1, SNPs!$H$12 &amp; SNPs!$H$12, IF('Randomized Data'!AI127 = 1, SNPs!$H$12 &amp; INDIRECT("SNPs!" &amp; CHAR(72 +'Randomized Data'!AJ127) &amp; "12"), INDIRECT("SNPs!" &amp; CHAR(72 +'Randomized Data'!AJ127) &amp; "12") &amp; INDIRECT("SNPs!" &amp; CHAR(72 +'Randomized Data'!AJ127) &amp; "12")))</f>
        <v>AA</v>
      </c>
      <c r="AZ127" t="str">
        <f>SNPs!$F$13</f>
        <v>rs1799853</v>
      </c>
      <c r="BA127">
        <f>SNPs!$C$13</f>
        <v>10</v>
      </c>
      <c r="BB127">
        <f>SNPs!$D$13</f>
        <v>94942290</v>
      </c>
      <c r="BC127" s="7" t="str">
        <f ca="1">IF('Randomized Data'!AK127 = 1, SNPs!$H$13 &amp; SNPs!$H$13, IF('Randomized Data'!AL127 = 1, SNPs!$H$13 &amp; INDIRECT("SNPs!" &amp; CHAR(72 +'Randomized Data'!AM127) &amp; "13"), INDIRECT("SNPs!" &amp; CHAR(72 +'Randomized Data'!AM127) &amp; "13") &amp; INDIRECT("SNPs!" &amp; CHAR(72 +'Randomized Data'!AM127) &amp; "13")))</f>
        <v>CC</v>
      </c>
      <c r="BD127" t="str">
        <f>SNPs!$F$14</f>
        <v>rs9923231</v>
      </c>
      <c r="BE127">
        <f>SNPs!$C$14</f>
        <v>16</v>
      </c>
      <c r="BF127">
        <f>SNPs!$D$14</f>
        <v>31096368</v>
      </c>
      <c r="BG127" s="7" t="str">
        <f ca="1">IF('Randomized Data'!AN127 = 1, SNPs!$H$14 &amp; SNPs!$H$14, IF('Randomized Data'!AO127 = 1, SNPs!$H$14 &amp; INDIRECT("SNPs!" &amp; CHAR(72 +'Randomized Data'!AP127) &amp; "14"), INDIRECT("SNPs!" &amp; CHAR(72 +'Randomized Data'!AP127) &amp; "14") &amp; INDIRECT("SNPs!" &amp; CHAR(72 +'Randomized Data'!AP127) &amp; "14")))</f>
        <v>CA</v>
      </c>
      <c r="BH127" t="str">
        <f>SNPs!$F$15</f>
        <v>rs9934438</v>
      </c>
      <c r="BI127">
        <f>SNPs!$C$15</f>
        <v>16</v>
      </c>
      <c r="BJ127">
        <f>SNPs!$D$15</f>
        <v>31093557</v>
      </c>
      <c r="BK127" s="7" t="str">
        <f ca="1">IF('Randomized Data'!AQ127 = 1, SNPs!$H$15 &amp; SNPs!$H$15, IF('Randomized Data'!AR127 = 1, SNPs!$H$15 &amp; INDIRECT("SNPs!" &amp; CHAR(72 +'Randomized Data'!AS127) &amp; "15"), INDIRECT("SNPs!" &amp; CHAR(72 +'Randomized Data'!AS127) &amp; "15") &amp; INDIRECT("SNPs!" &amp; CHAR(72 +'Randomized Data'!AS127) &amp; "15")))</f>
        <v>GG</v>
      </c>
      <c r="BL127" t="str">
        <f>SNPs!$F$16</f>
        <v>rs8050894</v>
      </c>
      <c r="BM127">
        <f>SNPs!$C$16</f>
        <v>16</v>
      </c>
      <c r="BN127">
        <f>SNPs!$D$16</f>
        <v>31093188</v>
      </c>
      <c r="BO127" s="7" t="str">
        <f ca="1">IF('Randomized Data'!AT127 = 1, SNPs!$H$16 &amp; SNPs!$H$16, IF('Randomized Data'!AU127 = 1, SNPs!$H$16 &amp; INDIRECT("SNPs!" &amp; CHAR(72 +'Randomized Data'!AV127) &amp; "16"), INDIRECT("SNPs!" &amp; CHAR(72 +'Randomized Data'!AV127) &amp; "16") &amp; INDIRECT("SNPs!" &amp; CHAR(72 +'Randomized Data'!AV127) &amp; "16")))</f>
        <v>CC</v>
      </c>
      <c r="BP127" t="str">
        <f>SNPs!$F$17</f>
        <v>rs6025</v>
      </c>
      <c r="BQ127">
        <f>SNPs!$C$17</f>
        <v>1</v>
      </c>
      <c r="BR127">
        <f>SNPs!$D$17</f>
        <v>169549811</v>
      </c>
      <c r="BS127" s="7" t="str">
        <f ca="1">IF('Randomized Data'!AW127 = 1, SNPs!$H$17 &amp; SNPs!$H$17, IF('Randomized Data'!AX127 = 1, SNPs!$H$17 &amp; INDIRECT("SNPs!" &amp; CHAR(72 +'Randomized Data'!AY127) &amp; "17"), INDIRECT("SNPs!" &amp; CHAR(72 +'Randomized Data'!AY127) &amp; "17") &amp; INDIRECT("SNPs!" &amp; CHAR(72 +'Randomized Data'!AY127) &amp; "17")))</f>
        <v>GA</v>
      </c>
      <c r="BT127" t="str">
        <f>SNPs!$F$18</f>
        <v>rs1799963</v>
      </c>
      <c r="BU127">
        <f>SNPs!$C$18</f>
        <v>11</v>
      </c>
      <c r="BV127">
        <f>SNPs!$D$18</f>
        <v>46739505</v>
      </c>
      <c r="BW127" s="7" t="str">
        <f ca="1">IF('Randomized Data'!AZ127 = 1, SNPs!$H$18 &amp; SNPs!$H$18, IF('Randomized Data'!BA127 = 1, SNPs!$H$18 &amp; INDIRECT("SNPs!" &amp; CHAR(72 +'Randomized Data'!BB127) &amp; "18"), INDIRECT("SNPs!" &amp; CHAR(72 +'Randomized Data'!BB127) &amp; "18") &amp; INDIRECT("SNPs!" &amp; CHAR(72 +'Randomized Data'!BB127) &amp; "18")))</f>
        <v>GA</v>
      </c>
      <c r="BX127" t="str">
        <f>SNPs!$F$19</f>
        <v>rs121913626</v>
      </c>
      <c r="BY127">
        <f>SNPs!$C$19</f>
        <v>14</v>
      </c>
      <c r="BZ127">
        <f>SNPs!$D$19</f>
        <v>23427723</v>
      </c>
      <c r="CA127" s="7" t="str">
        <f ca="1">IF('Randomized Data'!BC127 = 1, SNPs!$H$19 &amp; SNPs!$H$19, IF('Randomized Data'!BD127 = 1, SNPs!$H$19 &amp; INDIRECT("SNPs!" &amp; CHAR(72 +'Randomized Data'!BE127) &amp; "19"), INDIRECT("SNPs!" &amp; CHAR(72 +'Randomized Data'!BE127) &amp; "19") &amp; INDIRECT("SNPs!" &amp; CHAR(72 +'Randomized Data'!BE127) &amp; "19")))</f>
        <v>CC</v>
      </c>
      <c r="CB127" t="str">
        <f>SNPs!$F$20</f>
        <v>rs3218713</v>
      </c>
      <c r="CC127">
        <f>SNPs!$C$20</f>
        <v>14</v>
      </c>
      <c r="CD127">
        <f>SNPs!$D$20</f>
        <v>23431468</v>
      </c>
      <c r="CE127" s="7" t="str">
        <f ca="1">IF('Randomized Data'!BF127 = 1, SNPs!$H$20 &amp; SNPs!$H$20, IF('Randomized Data'!BG127 = 1, SNPs!$H$20 &amp; INDIRECT("SNPs!" &amp; CHAR(72 +'Randomized Data'!BH127) &amp; "20"), INDIRECT("SNPs!" &amp; CHAR(72 +'Randomized Data'!BH127) &amp; "20") &amp; INDIRECT("SNPs!" &amp; CHAR(72 +'Randomized Data'!BH127) &amp; "20")))</f>
        <v>GG</v>
      </c>
      <c r="CF127" t="str">
        <f>SNPs!$F$21</f>
        <v>rs3218714</v>
      </c>
      <c r="CG127">
        <f>SNPs!$C$21</f>
        <v>14</v>
      </c>
      <c r="CH127">
        <f>SNPs!$D$21</f>
        <v>23429279</v>
      </c>
      <c r="CI127" s="7" t="str">
        <f ca="1">IF('Randomized Data'!BI127 = 1, SNPs!$H$21 &amp; SNPs!$H$21, IF('Randomized Data'!BJ127 = 1, SNPs!$H$21 &amp; INDIRECT("SNPs!" &amp; CHAR(72 +'Randomized Data'!BK127) &amp; "21"), INDIRECT("SNPs!" &amp; CHAR(72 +'Randomized Data'!BK127) &amp; "21") &amp; INDIRECT("SNPs!" &amp; CHAR(72 +'Randomized Data'!BK127) &amp; "21")))</f>
        <v>CC</v>
      </c>
      <c r="CJ127" t="str">
        <f>SNPs!$F$22</f>
        <v>rs121964855</v>
      </c>
      <c r="CK127">
        <f>SNPs!$C$22</f>
        <v>1</v>
      </c>
      <c r="CL127">
        <f>SNPs!$D$22</f>
        <v>201365638</v>
      </c>
      <c r="CM127" s="7" t="str">
        <f ca="1">IF('Randomized Data'!BL127 = 1, SNPs!$H$22 &amp; SNPs!$H$22, IF('Randomized Data'!BM127 = 1, SNPs!$H$22 &amp; INDIRECT("SNPs!" &amp; CHAR(72 +'Randomized Data'!BN127) &amp; "22"), INDIRECT("SNPs!" &amp; CHAR(72 +'Randomized Data'!BN127) &amp; "22") &amp; INDIRECT("SNPs!" &amp; CHAR(72 +'Randomized Data'!BN127) &amp; "22")))</f>
        <v>TA</v>
      </c>
      <c r="CN127" t="str">
        <f>SNPs!$F$23</f>
        <v>rs121964856</v>
      </c>
      <c r="CO127">
        <f>SNPs!$C$23</f>
        <v>1</v>
      </c>
      <c r="CP127">
        <f>SNPs!$D$23</f>
        <v>201365297</v>
      </c>
      <c r="CQ127" s="7" t="str">
        <f ca="1">IF('Randomized Data'!BO127 = 1, SNPs!$H$23 &amp; SNPs!$H$23, IF('Randomized Data'!BP127 = 1, SNPs!$H$23 &amp; INDIRECT("SNPs!" &amp; CHAR(72 +'Randomized Data'!BQ127) &amp; "23"), INDIRECT("SNPs!" &amp; CHAR(72 +'Randomized Data'!BQ127) &amp; "23") &amp; INDIRECT("SNPs!" &amp; CHAR(72 +'Randomized Data'!BQ127) &amp; "23")))</f>
        <v>GG</v>
      </c>
      <c r="CR127" t="str">
        <f>SNPs!$F$24</f>
        <v>rs121964857</v>
      </c>
      <c r="CS127">
        <f>SNPs!$C$24</f>
        <v>1</v>
      </c>
      <c r="CT127">
        <f>SNPs!$D$24</f>
        <v>201359245</v>
      </c>
      <c r="CU127" s="7" t="str">
        <f ca="1">IF('Randomized Data'!BR127 = 1, SNPs!$H$24 &amp; SNPs!$H$24, IF('Randomized Data'!BS127 = 1, SNPs!$H$24 &amp; INDIRECT("SNPs!" &amp; CHAR(72 +'Randomized Data'!BT127) &amp; "24"), INDIRECT("SNPs!" &amp; CHAR(72 +'Randomized Data'!BT127) &amp; "24") &amp; INDIRECT("SNPs!" &amp; CHAR(72 +'Randomized Data'!BT127) &amp; "24")))</f>
        <v>CC</v>
      </c>
      <c r="CV127" t="str">
        <f>SNPs!$F$25</f>
        <v>rs28934269</v>
      </c>
      <c r="CW127">
        <f>SNPs!$C$25</f>
        <v>15</v>
      </c>
      <c r="CX127">
        <f>SNPs!$D$25</f>
        <v>63060915</v>
      </c>
      <c r="CY127" s="7" t="str">
        <f ca="1">IF('Randomized Data'!BU127 = 1, SNPs!$H$25 &amp; SNPs!$H$25, IF('Randomized Data'!BV127 = 1, SNPs!$H$25 &amp; INDIRECT("SNPs!" &amp; CHAR(72 +'Randomized Data'!BW127) &amp; "25"), INDIRECT("SNPs!" &amp; CHAR(72 +'Randomized Data'!BW127) &amp; "25") &amp; INDIRECT("SNPs!" &amp; CHAR(72 +'Randomized Data'!BW127) &amp; "25")))</f>
        <v>AA</v>
      </c>
      <c r="CZ127" t="str">
        <f>SNPs!$F$26</f>
        <v>rs28934270</v>
      </c>
      <c r="DA127">
        <f>SNPs!$C$26</f>
        <v>15</v>
      </c>
      <c r="DB127">
        <f>SNPs!$D$26</f>
        <v>63060899</v>
      </c>
      <c r="DC127" s="7" t="str">
        <f ca="1">IF('Randomized Data'!BX127 = 1, SNPs!$H$26 &amp; SNPs!$H$26, IF('Randomized Data'!BY127 = 1, SNPs!$H$26 &amp; INDIRECT("SNPs!" &amp; CHAR(72 +'Randomized Data'!BZ127) &amp; "26"), INDIRECT("SNPs!" &amp; CHAR(72 +'Randomized Data'!BZ127) &amp; "26") &amp; INDIRECT("SNPs!" &amp; CHAR(72 +'Randomized Data'!BZ127) &amp; "26")))</f>
        <v>GG</v>
      </c>
      <c r="DD127" t="str">
        <f>SNPs!$F$27</f>
        <v>rs727504290</v>
      </c>
      <c r="DE127">
        <f>SNPs!$C$27</f>
        <v>15</v>
      </c>
      <c r="DF127">
        <f>SNPs!$D$27</f>
        <v>63042875</v>
      </c>
      <c r="DG127" s="7" t="str">
        <f ca="1">IF('Randomized Data'!CA127 = 1, SNPs!$H$27 &amp; SNPs!$H$27, IF('Randomized Data'!CB127 = 1, SNPs!$H$27 &amp; INDIRECT("SNPs!" &amp; CHAR(72 +'Randomized Data'!CC127) &amp; "27"), INDIRECT("SNPs!" &amp; CHAR(72 +'Randomized Data'!CC127) &amp; "27") &amp; INDIRECT("SNPs!" &amp; CHAR(72 +'Randomized Data'!CC127) &amp; "27")))</f>
        <v>CC</v>
      </c>
      <c r="DH127" t="str">
        <f>SNPs!$F$28</f>
        <v>rs104894504</v>
      </c>
      <c r="DI127">
        <f>SNPs!$C$28</f>
        <v>15</v>
      </c>
      <c r="DJ127">
        <f>SNPs!$D$28</f>
        <v>63057028</v>
      </c>
      <c r="DK127" s="7" t="str">
        <f ca="1">IF('Randomized Data'!CD127 = 1, SNPs!$H$28 &amp; SNPs!$H$28, IF('Randomized Data'!CE127 = 1, SNPs!$H$28 &amp; INDIRECT("SNPs!" &amp; CHAR(72 +'Randomized Data'!CF127) &amp; "28"), INDIRECT("SNPs!" &amp; CHAR(72 +'Randomized Data'!CF127) &amp; "28") &amp; INDIRECT("SNPs!" &amp; CHAR(72 +'Randomized Data'!CF127) &amp; "28")))</f>
        <v>CC</v>
      </c>
      <c r="DL127" t="str">
        <f>SNPs!$F$29</f>
        <v>rs375882485</v>
      </c>
      <c r="DM127">
        <f>SNPs!$C$29</f>
        <v>11</v>
      </c>
      <c r="DN127">
        <f>SNPs!$D$29</f>
        <v>47342698</v>
      </c>
      <c r="DO127" s="7" t="str">
        <f ca="1">IF('Randomized Data'!CG127 = 1, SNPs!$H$29 &amp; SNPs!$H$29, IF('Randomized Data'!CH127 = 1, SNPs!$H$29 &amp; INDIRECT("SNPs!" &amp; CHAR(72 +'Randomized Data'!CI127) &amp; "29"), INDIRECT("SNPs!" &amp; CHAR(72 +'Randomized Data'!CI127) &amp; "29") &amp; INDIRECT("SNPs!" &amp; CHAR(72 +'Randomized Data'!CI127) &amp; "29")))</f>
        <v>GA</v>
      </c>
      <c r="DP127" t="str">
        <f>SNPs!$F$30</f>
        <v>rs397516083</v>
      </c>
      <c r="DQ127">
        <f>SNPs!$C$30</f>
        <v>11</v>
      </c>
      <c r="DR127">
        <f>SNPs!$D$30</f>
        <v>47346379</v>
      </c>
      <c r="DS127" s="7" t="str">
        <f ca="1">IF('Randomized Data'!CJ127 = 1, SNPs!$H$30 &amp; SNPs!$H$30, IF('Randomized Data'!CK127 = 1, SNPs!$H$30 &amp; INDIRECT("SNPs!" &amp; CHAR(72 +'Randomized Data'!CL127) &amp; "30"), INDIRECT("SNPs!" &amp; CHAR(72 +'Randomized Data'!CL127) &amp; "30") &amp; INDIRECT("SNPs!" &amp; CHAR(72 +'Randomized Data'!CL127) &amp; "30")))</f>
        <v>GA</v>
      </c>
      <c r="DT127" t="str">
        <f>SNPs!$F$31</f>
        <v>rs397515937</v>
      </c>
      <c r="DU127">
        <f>SNPs!$C$31</f>
        <v>11</v>
      </c>
      <c r="DV127">
        <f>SNPs!$D$31</f>
        <v>47339792</v>
      </c>
      <c r="DW127" s="7" t="str">
        <f ca="1">IF('Randomized Data'!CM127 = 1, SNPs!$H$31 &amp; SNPs!$H$31, IF('Randomized Data'!CN127 = 1, SNPs!$H$31 &amp; INDIRECT("SNPs!" &amp; CHAR(72 +'Randomized Data'!CO127) &amp; "31"), INDIRECT("SNPs!" &amp; CHAR(72 +'Randomized Data'!CO127) &amp; "31") &amp; INDIRECT("SNPs!" &amp; CHAR(72 +'Randomized Data'!CO127) &amp; "31")))</f>
        <v>AA</v>
      </c>
      <c r="DX127" t="str">
        <f>SNPs!$F$32</f>
        <v>rs397516074</v>
      </c>
      <c r="DY127">
        <f>SNPs!$C$32</f>
        <v>11</v>
      </c>
      <c r="DZ127">
        <f>SNPs!$D$32</f>
        <v>47348424</v>
      </c>
      <c r="EA127" s="7" t="str">
        <f ca="1">IF('Randomized Data'!CP127 = 1, SNPs!$H$32 &amp; SNPs!$H$32, IF('Randomized Data'!CQ127 = 1, SNPs!$H$32 &amp; INDIRECT("SNPs!" &amp; CHAR(72 +'Randomized Data'!CR127) &amp; "32"), INDIRECT("SNPs!" &amp; CHAR(72 +'Randomized Data'!CR127) &amp; "32") &amp; INDIRECT("SNPs!" &amp; CHAR(72 +'Randomized Data'!CR127) &amp; "32")))</f>
        <v>GG</v>
      </c>
      <c r="EB127" t="str">
        <f>SNPs!$F$33</f>
        <v>rs397515963</v>
      </c>
      <c r="EC127">
        <f>SNPs!$C$33</f>
        <v>11</v>
      </c>
      <c r="ED127">
        <f>SNPs!$D$33</f>
        <v>47337729</v>
      </c>
      <c r="EE127" s="7" t="str">
        <f ca="1">IF('Randomized Data'!CS127 = 1, SNPs!$H$33 &amp; SNPs!$H$33, IF('Randomized Data'!CT127 = 1, SNPs!$H$33 &amp; INDIRECT("SNPs!" &amp; CHAR(72 +'Randomized Data'!CU127) &amp; "33"), INDIRECT("SNPs!" &amp; CHAR(72 +'Randomized Data'!CU127) &amp; "33") &amp; INDIRECT("SNPs!" &amp; CHAR(72 +'Randomized Data'!CU127) &amp; "33")))</f>
        <v>--</v>
      </c>
    </row>
    <row r="128" spans="1:13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  <c r="F128" s="3">
        <v>42166</v>
      </c>
      <c r="G128" s="9" t="str">
        <f>'Randomized Data'!C128</f>
        <v>External Lab</v>
      </c>
      <c r="H128" t="str">
        <f>SNPs!$F$2</f>
        <v>rs12248560</v>
      </c>
      <c r="I128">
        <f>SNPs!$C$2</f>
        <v>10</v>
      </c>
      <c r="J128">
        <f>SNPs!$D$2</f>
        <v>94761900</v>
      </c>
      <c r="K128" t="str">
        <f ca="1">IF('Randomized Data'!D128 = 1, SNPs!$H$2 &amp; SNPs!$H$2, IF('Randomized Data'!E128 = 1, SNPs!$H$2 &amp; INDIRECT("SNPs!" &amp; CHAR(72 +'Randomized Data'!F128) &amp; "2"), INDIRECT("SNPs!" &amp; CHAR(72 +'Randomized Data'!F128) &amp; "2") &amp; INDIRECT("SNPs!" &amp; CHAR(72 +'Randomized Data'!F128) &amp; "2")))</f>
        <v>CA</v>
      </c>
      <c r="L128" t="str">
        <f>SNPs!$F$3</f>
        <v>rs28399504</v>
      </c>
      <c r="M128">
        <f>SNPs!$C$3</f>
        <v>10</v>
      </c>
      <c r="N128">
        <f>SNPs!$D$3</f>
        <v>94762706</v>
      </c>
      <c r="O128" t="str">
        <f ca="1">IF('Randomized Data'!G128 = 1, SNPs!$H$3 &amp; SNPs!$H$3, IF('Randomized Data'!H128 = 1, SNPs!$H$3 &amp; INDIRECT("SNPs!" &amp; CHAR(72 +'Randomized Data'!I128) &amp; "3"), INDIRECT("SNPs!" &amp; CHAR(72 +'Randomized Data'!I128) &amp; "3") &amp; INDIRECT("SNPs!" &amp; CHAR(72 +'Randomized Data'!I128) &amp; "3")))</f>
        <v>GG</v>
      </c>
      <c r="P128" t="str">
        <f>SNPs!$F$4</f>
        <v>rs41291556</v>
      </c>
      <c r="Q128">
        <f>SNPs!$C$4</f>
        <v>10</v>
      </c>
      <c r="R128">
        <f>SNPs!$D$4</f>
        <v>94775416</v>
      </c>
      <c r="S128" t="str">
        <f ca="1">IF('Randomized Data'!J128 = 1, SNPs!$H$4 &amp; SNPs!$H$4, IF('Randomized Data'!K128 = 1, SNPs!$H$4 &amp; INDIRECT("SNPs!" &amp; CHAR(72 +'Randomized Data'!L128) &amp; "4"), INDIRECT("SNPs!" &amp; CHAR(72 +'Randomized Data'!L128) &amp; "4") &amp; INDIRECT("SNPs!" &amp; CHAR(72 +'Randomized Data'!L128) &amp; "4")))</f>
        <v>TT</v>
      </c>
      <c r="T128" t="str">
        <f>SNPs!$F$5</f>
        <v>rs72558184</v>
      </c>
      <c r="U128">
        <f>SNPs!$C$5</f>
        <v>10</v>
      </c>
      <c r="V128">
        <f>SNPs!$D$5</f>
        <v>96535210</v>
      </c>
      <c r="W128" t="str">
        <f ca="1">IF('Randomized Data'!M128 = 1, SNPs!$H$5 &amp; SNPs!$H$5, IF('Randomized Data'!N128 = 1, SNPs!$H$5 &amp; INDIRECT("SNPs!" &amp; CHAR(72 +'Randomized Data'!O128) &amp; "5"), INDIRECT("SNPs!" &amp; CHAR(72 +'Randomized Data'!O128) &amp; "5") &amp; INDIRECT("SNPs!" &amp; CHAR(72 +'Randomized Data'!O128) &amp; "5")))</f>
        <v>AA</v>
      </c>
      <c r="X128" t="str">
        <f>SNPs!$F$6</f>
        <v>rs4986893</v>
      </c>
      <c r="Y128">
        <f>SNPs!$C$6</f>
        <v>10</v>
      </c>
      <c r="Z128">
        <f>SNPs!$D$6</f>
        <v>94780653</v>
      </c>
      <c r="AA128" s="7" t="str">
        <f ca="1">IF('Randomized Data'!P128 = 1, SNPs!$H$6 &amp; SNPs!$H$6, IF('Randomized Data'!Q128 = 1, SNPs!$H$6 &amp; INDIRECT("SNPs!" &amp; CHAR(72 +'Randomized Data'!R128) &amp; "6"), INDIRECT("SNPs!" &amp; CHAR(72 +'Randomized Data'!R128) &amp; "6") &amp; INDIRECT("SNPs!" &amp; CHAR(72 +'Randomized Data'!R128) &amp; "6")))</f>
        <v>AA</v>
      </c>
      <c r="AB128" t="str">
        <f>SNPs!$F$7</f>
        <v>rs4244285</v>
      </c>
      <c r="AC128">
        <f>SNPs!$C$7</f>
        <v>10</v>
      </c>
      <c r="AD128">
        <f>SNPs!$D$7</f>
        <v>94781859</v>
      </c>
      <c r="AE128" s="7" t="str">
        <f ca="1">IF('Randomized Data'!S128 = 1, SNPs!$H$7 &amp; SNPs!$H$7, IF('Randomized Data'!T128 = 1, SNPs!$H$7 &amp; INDIRECT("SNPs!" &amp; CHAR(72 +'Randomized Data'!U128) &amp; "7"), INDIRECT("SNPs!" &amp; CHAR(72 +'Randomized Data'!U128) &amp; "7") &amp; INDIRECT("SNPs!" &amp; CHAR(72 +'Randomized Data'!U128) &amp; "7")))</f>
        <v>GA</v>
      </c>
      <c r="AF128" t="str">
        <f>SNPs!$F$8</f>
        <v>rs72558186</v>
      </c>
      <c r="AG128">
        <f>SNPs!$C$8</f>
        <v>10</v>
      </c>
      <c r="AH128">
        <f>SNPs!$D$8</f>
        <v>94781999</v>
      </c>
      <c r="AI128" s="7" t="str">
        <f ca="1">IF('Randomized Data'!V128 = 1, SNPs!$H$8 &amp; SNPs!$H$8, IF('Randomized Data'!W128 = 1, SNPs!$H$8 &amp; INDIRECT("SNPs!" &amp; CHAR(72 +'Randomized Data'!X128) &amp; "8"), INDIRECT("SNPs!" &amp; CHAR(72 +'Randomized Data'!X128) &amp; "8") &amp; INDIRECT("SNPs!" &amp; CHAR(72 +'Randomized Data'!X128) &amp; "8")))</f>
        <v>TT</v>
      </c>
      <c r="AJ128" t="str">
        <f>SNPs!$F$9</f>
        <v>rs56337013</v>
      </c>
      <c r="AK128">
        <f>SNPs!$C$9</f>
        <v>10</v>
      </c>
      <c r="AL128">
        <f>SNPs!$D$9</f>
        <v>94852738</v>
      </c>
      <c r="AM128" s="7" t="str">
        <f ca="1">IF('Randomized Data'!Y$2 = 1, SNPs!$H$9 &amp; SNPs!$H$9, IF('Randomized Data'!Z128 = 1, SNPs!$H$9 &amp; INDIRECT("SNPs!" &amp; CHAR(72 +'Randomized Data'!AA128) &amp; "9"), INDIRECT("SNPs!" &amp; CHAR(72 +'Randomized Data'!AA128) &amp; "9") &amp; INDIRECT("SNPs!" &amp; CHAR(72 +'Randomized Data'!AA128) &amp; "9")))</f>
        <v>CT</v>
      </c>
      <c r="AN128" t="str">
        <f>SNPs!$F$10</f>
        <v>rs17884712</v>
      </c>
      <c r="AO128">
        <f>SNPs!$C$10</f>
        <v>10</v>
      </c>
      <c r="AP128">
        <f>SNPs!$D$10</f>
        <v>94775489</v>
      </c>
      <c r="AQ128" s="7" t="str">
        <f ca="1">IF('Randomized Data'!AB128 = 1, SNPs!$H$10 &amp; SNPs!$H$10, IF('Randomized Data'!AC128 = 1, SNPs!$H$10 &amp; INDIRECT("SNPs!" &amp; CHAR(72 +'Randomized Data'!AD128) &amp; "10"), INDIRECT("SNPs!" &amp; CHAR(72 +'Randomized Data'!AD128) &amp; "10") &amp; INDIRECT("SNPs!" &amp; CHAR(72 +'Randomized Data'!AD128) &amp; "10")))</f>
        <v>AA</v>
      </c>
      <c r="AR128" t="str">
        <f>SNPs!$F$11</f>
        <v>rs6413438</v>
      </c>
      <c r="AS128">
        <f>SNPs!$C$11</f>
        <v>10</v>
      </c>
      <c r="AT128">
        <f>SNPs!$D$11</f>
        <v>94781858</v>
      </c>
      <c r="AU128" s="7" t="str">
        <f ca="1">IF('Randomized Data'!AE128 = 1, SNPs!$H$11 &amp; SNPs!$H$11, IF('Randomized Data'!AF128 = 1, SNPs!$H$11 &amp; INDIRECT("SNPs!" &amp; CHAR(72 +'Randomized Data'!AG128) &amp; "11"), INDIRECT("SNPs!" &amp; CHAR(72 +'Randomized Data'!AG128) &amp; "11") &amp; INDIRECT("SNPs!" &amp; CHAR(72 +'Randomized Data'!AG128) &amp; "11")))</f>
        <v>TT</v>
      </c>
      <c r="AV128" t="str">
        <f>SNPs!$F$12</f>
        <v>rs1057910</v>
      </c>
      <c r="AW128">
        <f>SNPs!$C$12</f>
        <v>10</v>
      </c>
      <c r="AX128">
        <f>SNPs!$D$12</f>
        <v>94981296</v>
      </c>
      <c r="AY128" s="7" t="str">
        <f ca="1">IF('Randomized Data'!AH128 = 1, SNPs!$H$12 &amp; SNPs!$H$12, IF('Randomized Data'!AI128 = 1, SNPs!$H$12 &amp; INDIRECT("SNPs!" &amp; CHAR(72 +'Randomized Data'!AJ128) &amp; "12"), INDIRECT("SNPs!" &amp; CHAR(72 +'Randomized Data'!AJ128) &amp; "12") &amp; INDIRECT("SNPs!" &amp; CHAR(72 +'Randomized Data'!AJ128) &amp; "12")))</f>
        <v>AA</v>
      </c>
      <c r="AZ128" t="str">
        <f>SNPs!$F$13</f>
        <v>rs1799853</v>
      </c>
      <c r="BA128">
        <f>SNPs!$C$13</f>
        <v>10</v>
      </c>
      <c r="BB128">
        <f>SNPs!$D$13</f>
        <v>94942290</v>
      </c>
      <c r="BC128" s="7" t="str">
        <f ca="1">IF('Randomized Data'!AK128 = 1, SNPs!$H$13 &amp; SNPs!$H$13, IF('Randomized Data'!AL128 = 1, SNPs!$H$13 &amp; INDIRECT("SNPs!" &amp; CHAR(72 +'Randomized Data'!AM128) &amp; "13"), INDIRECT("SNPs!" &amp; CHAR(72 +'Randomized Data'!AM128) &amp; "13") &amp; INDIRECT("SNPs!" &amp; CHAR(72 +'Randomized Data'!AM128) &amp; "13")))</f>
        <v>CC</v>
      </c>
      <c r="BD128" t="str">
        <f>SNPs!$F$14</f>
        <v>rs9923231</v>
      </c>
      <c r="BE128">
        <f>SNPs!$C$14</f>
        <v>16</v>
      </c>
      <c r="BF128">
        <f>SNPs!$D$14</f>
        <v>31096368</v>
      </c>
      <c r="BG128" s="7" t="str">
        <f ca="1">IF('Randomized Data'!AN128 = 1, SNPs!$H$14 &amp; SNPs!$H$14, IF('Randomized Data'!AO128 = 1, SNPs!$H$14 &amp; INDIRECT("SNPs!" &amp; CHAR(72 +'Randomized Data'!AP128) &amp; "14"), INDIRECT("SNPs!" &amp; CHAR(72 +'Randomized Data'!AP128) &amp; "14") &amp; INDIRECT("SNPs!" &amp; CHAR(72 +'Randomized Data'!AP128) &amp; "14")))</f>
        <v>AA</v>
      </c>
      <c r="BH128" t="str">
        <f>SNPs!$F$15</f>
        <v>rs9934438</v>
      </c>
      <c r="BI128">
        <f>SNPs!$C$15</f>
        <v>16</v>
      </c>
      <c r="BJ128">
        <f>SNPs!$D$15</f>
        <v>31093557</v>
      </c>
      <c r="BK128" s="7" t="str">
        <f ca="1">IF('Randomized Data'!AQ128 = 1, SNPs!$H$15 &amp; SNPs!$H$15, IF('Randomized Data'!AR128 = 1, SNPs!$H$15 &amp; INDIRECT("SNPs!" &amp; CHAR(72 +'Randomized Data'!AS128) &amp; "15"), INDIRECT("SNPs!" &amp; CHAR(72 +'Randomized Data'!AS128) &amp; "15") &amp; INDIRECT("SNPs!" &amp; CHAR(72 +'Randomized Data'!AS128) &amp; "15")))</f>
        <v>GG</v>
      </c>
      <c r="BL128" t="str">
        <f>SNPs!$F$16</f>
        <v>rs8050894</v>
      </c>
      <c r="BM128">
        <f>SNPs!$C$16</f>
        <v>16</v>
      </c>
      <c r="BN128">
        <f>SNPs!$D$16</f>
        <v>31093188</v>
      </c>
      <c r="BO128" s="7" t="str">
        <f ca="1">IF('Randomized Data'!AT128 = 1, SNPs!$H$16 &amp; SNPs!$H$16, IF('Randomized Data'!AU128 = 1, SNPs!$H$16 &amp; INDIRECT("SNPs!" &amp; CHAR(72 +'Randomized Data'!AV128) &amp; "16"), INDIRECT("SNPs!" &amp; CHAR(72 +'Randomized Data'!AV128) &amp; "16") &amp; INDIRECT("SNPs!" &amp; CHAR(72 +'Randomized Data'!AV128) &amp; "16")))</f>
        <v>GG</v>
      </c>
      <c r="BP128" t="str">
        <f>SNPs!$F$17</f>
        <v>rs6025</v>
      </c>
      <c r="BQ128">
        <f>SNPs!$C$17</f>
        <v>1</v>
      </c>
      <c r="BR128">
        <f>SNPs!$D$17</f>
        <v>169549811</v>
      </c>
      <c r="BS128" s="7" t="str">
        <f ca="1">IF('Randomized Data'!AW128 = 1, SNPs!$H$17 &amp; SNPs!$H$17, IF('Randomized Data'!AX128 = 1, SNPs!$H$17 &amp; INDIRECT("SNPs!" &amp; CHAR(72 +'Randomized Data'!AY128) &amp; "17"), INDIRECT("SNPs!" &amp; CHAR(72 +'Randomized Data'!AY128) &amp; "17") &amp; INDIRECT("SNPs!" &amp; CHAR(72 +'Randomized Data'!AY128) &amp; "17")))</f>
        <v>GG</v>
      </c>
      <c r="BT128" t="str">
        <f>SNPs!$F$18</f>
        <v>rs1799963</v>
      </c>
      <c r="BU128">
        <f>SNPs!$C$18</f>
        <v>11</v>
      </c>
      <c r="BV128">
        <f>SNPs!$D$18</f>
        <v>46739505</v>
      </c>
      <c r="BW128" s="7" t="str">
        <f ca="1">IF('Randomized Data'!AZ128 = 1, SNPs!$H$18 &amp; SNPs!$H$18, IF('Randomized Data'!BA128 = 1, SNPs!$H$18 &amp; INDIRECT("SNPs!" &amp; CHAR(72 +'Randomized Data'!BB128) &amp; "18"), INDIRECT("SNPs!" &amp; CHAR(72 +'Randomized Data'!BB128) &amp; "18") &amp; INDIRECT("SNPs!" &amp; CHAR(72 +'Randomized Data'!BB128) &amp; "18")))</f>
        <v>GG</v>
      </c>
      <c r="BX128" t="str">
        <f>SNPs!$F$19</f>
        <v>rs121913626</v>
      </c>
      <c r="BY128">
        <f>SNPs!$C$19</f>
        <v>14</v>
      </c>
      <c r="BZ128">
        <f>SNPs!$D$19</f>
        <v>23427723</v>
      </c>
      <c r="CA128" s="7" t="str">
        <f ca="1">IF('Randomized Data'!BC128 = 1, SNPs!$H$19 &amp; SNPs!$H$19, IF('Randomized Data'!BD128 = 1, SNPs!$H$19 &amp; INDIRECT("SNPs!" &amp; CHAR(72 +'Randomized Data'!BE128) &amp; "19"), INDIRECT("SNPs!" &amp; CHAR(72 +'Randomized Data'!BE128) &amp; "19") &amp; INDIRECT("SNPs!" &amp; CHAR(72 +'Randomized Data'!BE128) &amp; "19")))</f>
        <v>GC</v>
      </c>
      <c r="CB128" t="str">
        <f>SNPs!$F$20</f>
        <v>rs3218713</v>
      </c>
      <c r="CC128">
        <f>SNPs!$C$20</f>
        <v>14</v>
      </c>
      <c r="CD128">
        <f>SNPs!$D$20</f>
        <v>23431468</v>
      </c>
      <c r="CE128" s="7" t="str">
        <f ca="1">IF('Randomized Data'!BF128 = 1, SNPs!$H$20 &amp; SNPs!$H$20, IF('Randomized Data'!BG128 = 1, SNPs!$H$20 &amp; INDIRECT("SNPs!" &amp; CHAR(72 +'Randomized Data'!BH128) &amp; "20"), INDIRECT("SNPs!" &amp; CHAR(72 +'Randomized Data'!BH128) &amp; "20") &amp; INDIRECT("SNPs!" &amp; CHAR(72 +'Randomized Data'!BH128) &amp; "20")))</f>
        <v>AA</v>
      </c>
      <c r="CF128" t="str">
        <f>SNPs!$F$21</f>
        <v>rs3218714</v>
      </c>
      <c r="CG128">
        <f>SNPs!$C$21</f>
        <v>14</v>
      </c>
      <c r="CH128">
        <f>SNPs!$D$21</f>
        <v>23429279</v>
      </c>
      <c r="CI128" s="7" t="str">
        <f ca="1">IF('Randomized Data'!BI128 = 1, SNPs!$H$21 &amp; SNPs!$H$21, IF('Randomized Data'!BJ128 = 1, SNPs!$H$21 &amp; INDIRECT("SNPs!" &amp; CHAR(72 +'Randomized Data'!BK128) &amp; "21"), INDIRECT("SNPs!" &amp; CHAR(72 +'Randomized Data'!BK128) &amp; "21") &amp; INDIRECT("SNPs!" &amp; CHAR(72 +'Randomized Data'!BK128) &amp; "21")))</f>
        <v>CT</v>
      </c>
      <c r="CJ128" t="str">
        <f>SNPs!$F$22</f>
        <v>rs121964855</v>
      </c>
      <c r="CK128">
        <f>SNPs!$C$22</f>
        <v>1</v>
      </c>
      <c r="CL128">
        <f>SNPs!$D$22</f>
        <v>201365638</v>
      </c>
      <c r="CM128" s="7" t="str">
        <f ca="1">IF('Randomized Data'!BL128 = 1, SNPs!$H$22 &amp; SNPs!$H$22, IF('Randomized Data'!BM128 = 1, SNPs!$H$22 &amp; INDIRECT("SNPs!" &amp; CHAR(72 +'Randomized Data'!BN128) &amp; "22"), INDIRECT("SNPs!" &amp; CHAR(72 +'Randomized Data'!BN128) &amp; "22") &amp; INDIRECT("SNPs!" &amp; CHAR(72 +'Randomized Data'!BN128) &amp; "22")))</f>
        <v>TA</v>
      </c>
      <c r="CN128" t="str">
        <f>SNPs!$F$23</f>
        <v>rs121964856</v>
      </c>
      <c r="CO128">
        <f>SNPs!$C$23</f>
        <v>1</v>
      </c>
      <c r="CP128">
        <f>SNPs!$D$23</f>
        <v>201365297</v>
      </c>
      <c r="CQ128" s="7" t="str">
        <f ca="1">IF('Randomized Data'!BO128 = 1, SNPs!$H$23 &amp; SNPs!$H$23, IF('Randomized Data'!BP128 = 1, SNPs!$H$23 &amp; INDIRECT("SNPs!" &amp; CHAR(72 +'Randomized Data'!BQ128) &amp; "23"), INDIRECT("SNPs!" &amp; CHAR(72 +'Randomized Data'!BQ128) &amp; "23") &amp; INDIRECT("SNPs!" &amp; CHAR(72 +'Randomized Data'!BQ128) &amp; "23")))</f>
        <v>GG</v>
      </c>
      <c r="CR128" t="str">
        <f>SNPs!$F$24</f>
        <v>rs121964857</v>
      </c>
      <c r="CS128">
        <f>SNPs!$C$24</f>
        <v>1</v>
      </c>
      <c r="CT128">
        <f>SNPs!$D$24</f>
        <v>201359245</v>
      </c>
      <c r="CU128" s="7" t="str">
        <f ca="1">IF('Randomized Data'!BR128 = 1, SNPs!$H$24 &amp; SNPs!$H$24, IF('Randomized Data'!BS128 = 1, SNPs!$H$24 &amp; INDIRECT("SNPs!" &amp; CHAR(72 +'Randomized Data'!BT128) &amp; "24"), INDIRECT("SNPs!" &amp; CHAR(72 +'Randomized Data'!BT128) &amp; "24") &amp; INDIRECT("SNPs!" &amp; CHAR(72 +'Randomized Data'!BT128) &amp; "24")))</f>
        <v>CC</v>
      </c>
      <c r="CV128" t="str">
        <f>SNPs!$F$25</f>
        <v>rs28934269</v>
      </c>
      <c r="CW128">
        <f>SNPs!$C$25</f>
        <v>15</v>
      </c>
      <c r="CX128">
        <f>SNPs!$D$25</f>
        <v>63060915</v>
      </c>
      <c r="CY128" s="7" t="str">
        <f ca="1">IF('Randomized Data'!BU128 = 1, SNPs!$H$25 &amp; SNPs!$H$25, IF('Randomized Data'!BV128 = 1, SNPs!$H$25 &amp; INDIRECT("SNPs!" &amp; CHAR(72 +'Randomized Data'!BW128) &amp; "25"), INDIRECT("SNPs!" &amp; CHAR(72 +'Randomized Data'!BW128) &amp; "25") &amp; INDIRECT("SNPs!" &amp; CHAR(72 +'Randomized Data'!BW128) &amp; "25")))</f>
        <v>AA</v>
      </c>
      <c r="CZ128" t="str">
        <f>SNPs!$F$26</f>
        <v>rs28934270</v>
      </c>
      <c r="DA128">
        <f>SNPs!$C$26</f>
        <v>15</v>
      </c>
      <c r="DB128">
        <f>SNPs!$D$26</f>
        <v>63060899</v>
      </c>
      <c r="DC128" s="7" t="str">
        <f ca="1">IF('Randomized Data'!BX128 = 1, SNPs!$H$26 &amp; SNPs!$H$26, IF('Randomized Data'!BY128 = 1, SNPs!$H$26 &amp; INDIRECT("SNPs!" &amp; CHAR(72 +'Randomized Data'!BZ128) &amp; "26"), INDIRECT("SNPs!" &amp; CHAR(72 +'Randomized Data'!BZ128) &amp; "26") &amp; INDIRECT("SNPs!" &amp; CHAR(72 +'Randomized Data'!BZ128) &amp; "26")))</f>
        <v>GG</v>
      </c>
      <c r="DD128" t="str">
        <f>SNPs!$F$27</f>
        <v>rs727504290</v>
      </c>
      <c r="DE128">
        <f>SNPs!$C$27</f>
        <v>15</v>
      </c>
      <c r="DF128">
        <f>SNPs!$D$27</f>
        <v>63042875</v>
      </c>
      <c r="DG128" s="7" t="str">
        <f ca="1">IF('Randomized Data'!CA128 = 1, SNPs!$H$27 &amp; SNPs!$H$27, IF('Randomized Data'!CB128 = 1, SNPs!$H$27 &amp; INDIRECT("SNPs!" &amp; CHAR(72 +'Randomized Data'!CC128) &amp; "27"), INDIRECT("SNPs!" &amp; CHAR(72 +'Randomized Data'!CC128) &amp; "27") &amp; INDIRECT("SNPs!" &amp; CHAR(72 +'Randomized Data'!CC128) &amp; "27")))</f>
        <v>GG</v>
      </c>
      <c r="DH128" t="str">
        <f>SNPs!$F$28</f>
        <v>rs104894504</v>
      </c>
      <c r="DI128">
        <f>SNPs!$C$28</f>
        <v>15</v>
      </c>
      <c r="DJ128">
        <f>SNPs!$D$28</f>
        <v>63057028</v>
      </c>
      <c r="DK128" s="7" t="str">
        <f ca="1">IF('Randomized Data'!CD128 = 1, SNPs!$H$28 &amp; SNPs!$H$28, IF('Randomized Data'!CE128 = 1, SNPs!$H$28 &amp; INDIRECT("SNPs!" &amp; CHAR(72 +'Randomized Data'!CF128) &amp; "28"), INDIRECT("SNPs!" &amp; CHAR(72 +'Randomized Data'!CF128) &amp; "28") &amp; INDIRECT("SNPs!" &amp; CHAR(72 +'Randomized Data'!CF128) &amp; "28")))</f>
        <v>TC</v>
      </c>
      <c r="DL128" t="str">
        <f>SNPs!$F$29</f>
        <v>rs375882485</v>
      </c>
      <c r="DM128">
        <f>SNPs!$C$29</f>
        <v>11</v>
      </c>
      <c r="DN128">
        <f>SNPs!$D$29</f>
        <v>47342698</v>
      </c>
      <c r="DO128" s="7" t="str">
        <f ca="1">IF('Randomized Data'!CG128 = 1, SNPs!$H$29 &amp; SNPs!$H$29, IF('Randomized Data'!CH128 = 1, SNPs!$H$29 &amp; INDIRECT("SNPs!" &amp; CHAR(72 +'Randomized Data'!CI128) &amp; "29"), INDIRECT("SNPs!" &amp; CHAR(72 +'Randomized Data'!CI128) &amp; "29") &amp; INDIRECT("SNPs!" &amp; CHAR(72 +'Randomized Data'!CI128) &amp; "29")))</f>
        <v>AA</v>
      </c>
      <c r="DP128" t="str">
        <f>SNPs!$F$30</f>
        <v>rs397516083</v>
      </c>
      <c r="DQ128">
        <f>SNPs!$C$30</f>
        <v>11</v>
      </c>
      <c r="DR128">
        <f>SNPs!$D$30</f>
        <v>47346379</v>
      </c>
      <c r="DS128" s="7" t="str">
        <f ca="1">IF('Randomized Data'!CJ128 = 1, SNPs!$H$30 &amp; SNPs!$H$30, IF('Randomized Data'!CK128 = 1, SNPs!$H$30 &amp; INDIRECT("SNPs!" &amp; CHAR(72 +'Randomized Data'!CL128) &amp; "30"), INDIRECT("SNPs!" &amp; CHAR(72 +'Randomized Data'!CL128) &amp; "30") &amp; INDIRECT("SNPs!" &amp; CHAR(72 +'Randomized Data'!CL128) &amp; "30")))</f>
        <v>GA</v>
      </c>
      <c r="DT128" t="str">
        <f>SNPs!$F$31</f>
        <v>rs397515937</v>
      </c>
      <c r="DU128">
        <f>SNPs!$C$31</f>
        <v>11</v>
      </c>
      <c r="DV128">
        <f>SNPs!$D$31</f>
        <v>47339792</v>
      </c>
      <c r="DW128" s="7" t="str">
        <f ca="1">IF('Randomized Data'!CM128 = 1, SNPs!$H$31 &amp; SNPs!$H$31, IF('Randomized Data'!CN128 = 1, SNPs!$H$31 &amp; INDIRECT("SNPs!" &amp; CHAR(72 +'Randomized Data'!CO128) &amp; "31"), INDIRECT("SNPs!" &amp; CHAR(72 +'Randomized Data'!CO128) &amp; "31") &amp; INDIRECT("SNPs!" &amp; CHAR(72 +'Randomized Data'!CO128) &amp; "31")))</f>
        <v>GG</v>
      </c>
      <c r="DX128" t="str">
        <f>SNPs!$F$32</f>
        <v>rs397516074</v>
      </c>
      <c r="DY128">
        <f>SNPs!$C$32</f>
        <v>11</v>
      </c>
      <c r="DZ128">
        <f>SNPs!$D$32</f>
        <v>47348424</v>
      </c>
      <c r="EA128" s="7" t="str">
        <f ca="1">IF('Randomized Data'!CP128 = 1, SNPs!$H$32 &amp; SNPs!$H$32, IF('Randomized Data'!CQ128 = 1, SNPs!$H$32 &amp; INDIRECT("SNPs!" &amp; CHAR(72 +'Randomized Data'!CR128) &amp; "32"), INDIRECT("SNPs!" &amp; CHAR(72 +'Randomized Data'!CR128) &amp; "32") &amp; INDIRECT("SNPs!" &amp; CHAR(72 +'Randomized Data'!CR128) &amp; "32")))</f>
        <v>GG</v>
      </c>
      <c r="EB128" t="str">
        <f>SNPs!$F$33</f>
        <v>rs397515963</v>
      </c>
      <c r="EC128">
        <f>SNPs!$C$33</f>
        <v>11</v>
      </c>
      <c r="ED128">
        <f>SNPs!$D$33</f>
        <v>47337729</v>
      </c>
      <c r="EE128" s="7" t="str">
        <f ca="1">IF('Randomized Data'!CS128 = 1, SNPs!$H$33 &amp; SNPs!$H$33, IF('Randomized Data'!CT128 = 1, SNPs!$H$33 &amp; INDIRECT("SNPs!" &amp; CHAR(72 +'Randomized Data'!CU128) &amp; "33"), INDIRECT("SNPs!" &amp; CHAR(72 +'Randomized Data'!CU128) &amp; "33") &amp; INDIRECT("SNPs!" &amp; CHAR(72 +'Randomized Data'!CU128) &amp; "33")))</f>
        <v>-G</v>
      </c>
    </row>
    <row r="129" spans="1:13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  <c r="F129" s="3">
        <v>42198</v>
      </c>
      <c r="G129" s="9" t="str">
        <f>'Randomized Data'!C129</f>
        <v>External Lab</v>
      </c>
      <c r="H129" t="str">
        <f>SNPs!$F$2</f>
        <v>rs12248560</v>
      </c>
      <c r="I129">
        <f>SNPs!$C$2</f>
        <v>10</v>
      </c>
      <c r="J129">
        <f>SNPs!$D$2</f>
        <v>94761900</v>
      </c>
      <c r="K129" t="str">
        <f ca="1">IF('Randomized Data'!D129 = 1, SNPs!$H$2 &amp; SNPs!$H$2, IF('Randomized Data'!E129 = 1, SNPs!$H$2 &amp; INDIRECT("SNPs!" &amp; CHAR(72 +'Randomized Data'!F129) &amp; "2"), INDIRECT("SNPs!" &amp; CHAR(72 +'Randomized Data'!F129) &amp; "2") &amp; INDIRECT("SNPs!" &amp; CHAR(72 +'Randomized Data'!F129) &amp; "2")))</f>
        <v>TT</v>
      </c>
      <c r="L129" t="str">
        <f>SNPs!$F$3</f>
        <v>rs28399504</v>
      </c>
      <c r="M129">
        <f>SNPs!$C$3</f>
        <v>10</v>
      </c>
      <c r="N129">
        <f>SNPs!$D$3</f>
        <v>94762706</v>
      </c>
      <c r="O129" t="str">
        <f ca="1">IF('Randomized Data'!G129 = 1, SNPs!$H$3 &amp; SNPs!$H$3, IF('Randomized Data'!H129 = 1, SNPs!$H$3 &amp; INDIRECT("SNPs!" &amp; CHAR(72 +'Randomized Data'!I129) &amp; "3"), INDIRECT("SNPs!" &amp; CHAR(72 +'Randomized Data'!I129) &amp; "3") &amp; INDIRECT("SNPs!" &amp; CHAR(72 +'Randomized Data'!I129) &amp; "3")))</f>
        <v>GG</v>
      </c>
      <c r="P129" t="str">
        <f>SNPs!$F$4</f>
        <v>rs41291556</v>
      </c>
      <c r="Q129">
        <f>SNPs!$C$4</f>
        <v>10</v>
      </c>
      <c r="R129">
        <f>SNPs!$D$4</f>
        <v>94775416</v>
      </c>
      <c r="S129" t="str">
        <f ca="1">IF('Randomized Data'!J129 = 1, SNPs!$H$4 &amp; SNPs!$H$4, IF('Randomized Data'!K129 = 1, SNPs!$H$4 &amp; INDIRECT("SNPs!" &amp; CHAR(72 +'Randomized Data'!L129) &amp; "4"), INDIRECT("SNPs!" &amp; CHAR(72 +'Randomized Data'!L129) &amp; "4") &amp; INDIRECT("SNPs!" &amp; CHAR(72 +'Randomized Data'!L129) &amp; "4")))</f>
        <v>TT</v>
      </c>
      <c r="T129" t="str">
        <f>SNPs!$F$5</f>
        <v>rs72558184</v>
      </c>
      <c r="U129">
        <f>SNPs!$C$5</f>
        <v>10</v>
      </c>
      <c r="V129">
        <f>SNPs!$D$5</f>
        <v>96535210</v>
      </c>
      <c r="W129" t="str">
        <f ca="1">IF('Randomized Data'!M129 = 1, SNPs!$H$5 &amp; SNPs!$H$5, IF('Randomized Data'!N129 = 1, SNPs!$H$5 &amp; INDIRECT("SNPs!" &amp; CHAR(72 +'Randomized Data'!O129) &amp; "5"), INDIRECT("SNPs!" &amp; CHAR(72 +'Randomized Data'!O129) &amp; "5") &amp; INDIRECT("SNPs!" &amp; CHAR(72 +'Randomized Data'!O129) &amp; "5")))</f>
        <v>GG</v>
      </c>
      <c r="X129" t="str">
        <f>SNPs!$F$6</f>
        <v>rs4986893</v>
      </c>
      <c r="Y129">
        <f>SNPs!$C$6</f>
        <v>10</v>
      </c>
      <c r="Z129">
        <f>SNPs!$D$6</f>
        <v>94780653</v>
      </c>
      <c r="AA129" s="7" t="str">
        <f ca="1">IF('Randomized Data'!P129 = 1, SNPs!$H$6 &amp; SNPs!$H$6, IF('Randomized Data'!Q129 = 1, SNPs!$H$6 &amp; INDIRECT("SNPs!" &amp; CHAR(72 +'Randomized Data'!R129) &amp; "6"), INDIRECT("SNPs!" &amp; CHAR(72 +'Randomized Data'!R129) &amp; "6") &amp; INDIRECT("SNPs!" &amp; CHAR(72 +'Randomized Data'!R129) &amp; "6")))</f>
        <v>GG</v>
      </c>
      <c r="AB129" t="str">
        <f>SNPs!$F$7</f>
        <v>rs4244285</v>
      </c>
      <c r="AC129">
        <f>SNPs!$C$7</f>
        <v>10</v>
      </c>
      <c r="AD129">
        <f>SNPs!$D$7</f>
        <v>94781859</v>
      </c>
      <c r="AE129" s="7" t="str">
        <f ca="1">IF('Randomized Data'!S129 = 1, SNPs!$H$7 &amp; SNPs!$H$7, IF('Randomized Data'!T129 = 1, SNPs!$H$7 &amp; INDIRECT("SNPs!" &amp; CHAR(72 +'Randomized Data'!U129) &amp; "7"), INDIRECT("SNPs!" &amp; CHAR(72 +'Randomized Data'!U129) &amp; "7") &amp; INDIRECT("SNPs!" &amp; CHAR(72 +'Randomized Data'!U129) &amp; "7")))</f>
        <v>GC</v>
      </c>
      <c r="AF129" t="str">
        <f>SNPs!$F$8</f>
        <v>rs72558186</v>
      </c>
      <c r="AG129">
        <f>SNPs!$C$8</f>
        <v>10</v>
      </c>
      <c r="AH129">
        <f>SNPs!$D$8</f>
        <v>94781999</v>
      </c>
      <c r="AI129" s="7" t="str">
        <f ca="1">IF('Randomized Data'!V129 = 1, SNPs!$H$8 &amp; SNPs!$H$8, IF('Randomized Data'!W129 = 1, SNPs!$H$8 &amp; INDIRECT("SNPs!" &amp; CHAR(72 +'Randomized Data'!X129) &amp; "8"), INDIRECT("SNPs!" &amp; CHAR(72 +'Randomized Data'!X129) &amp; "8") &amp; INDIRECT("SNPs!" &amp; CHAR(72 +'Randomized Data'!X129) &amp; "8")))</f>
        <v>TT</v>
      </c>
      <c r="AJ129" t="str">
        <f>SNPs!$F$9</f>
        <v>rs56337013</v>
      </c>
      <c r="AK129">
        <f>SNPs!$C$9</f>
        <v>10</v>
      </c>
      <c r="AL129">
        <f>SNPs!$D$9</f>
        <v>94852738</v>
      </c>
      <c r="AM129" s="7" t="str">
        <f ca="1">IF('Randomized Data'!Y$2 = 1, SNPs!$H$9 &amp; SNPs!$H$9, IF('Randomized Data'!Z129 = 1, SNPs!$H$9 &amp; INDIRECT("SNPs!" &amp; CHAR(72 +'Randomized Data'!AA129) &amp; "9"), INDIRECT("SNPs!" &amp; CHAR(72 +'Randomized Data'!AA129) &amp; "9") &amp; INDIRECT("SNPs!" &amp; CHAR(72 +'Randomized Data'!AA129) &amp; "9")))</f>
        <v>TT</v>
      </c>
      <c r="AN129" t="str">
        <f>SNPs!$F$10</f>
        <v>rs17884712</v>
      </c>
      <c r="AO129">
        <f>SNPs!$C$10</f>
        <v>10</v>
      </c>
      <c r="AP129">
        <f>SNPs!$D$10</f>
        <v>94775489</v>
      </c>
      <c r="AQ129" s="7" t="str">
        <f ca="1">IF('Randomized Data'!AB129 = 1, SNPs!$H$10 &amp; SNPs!$H$10, IF('Randomized Data'!AC129 = 1, SNPs!$H$10 &amp; INDIRECT("SNPs!" &amp; CHAR(72 +'Randomized Data'!AD129) &amp; "10"), INDIRECT("SNPs!" &amp; CHAR(72 +'Randomized Data'!AD129) &amp; "10") &amp; INDIRECT("SNPs!" &amp; CHAR(72 +'Randomized Data'!AD129) &amp; "10")))</f>
        <v>GG</v>
      </c>
      <c r="AR129" t="str">
        <f>SNPs!$F$11</f>
        <v>rs6413438</v>
      </c>
      <c r="AS129">
        <f>SNPs!$C$11</f>
        <v>10</v>
      </c>
      <c r="AT129">
        <f>SNPs!$D$11</f>
        <v>94781858</v>
      </c>
      <c r="AU129" s="7" t="str">
        <f ca="1">IF('Randomized Data'!AE129 = 1, SNPs!$H$11 &amp; SNPs!$H$11, IF('Randomized Data'!AF129 = 1, SNPs!$H$11 &amp; INDIRECT("SNPs!" &amp; CHAR(72 +'Randomized Data'!AG129) &amp; "11"), INDIRECT("SNPs!" &amp; CHAR(72 +'Randomized Data'!AG129) &amp; "11") &amp; INDIRECT("SNPs!" &amp; CHAR(72 +'Randomized Data'!AG129) &amp; "11")))</f>
        <v>CC</v>
      </c>
      <c r="AV129" t="str">
        <f>SNPs!$F$12</f>
        <v>rs1057910</v>
      </c>
      <c r="AW129">
        <f>SNPs!$C$12</f>
        <v>10</v>
      </c>
      <c r="AX129">
        <f>SNPs!$D$12</f>
        <v>94981296</v>
      </c>
      <c r="AY129" s="7" t="str">
        <f ca="1">IF('Randomized Data'!AH129 = 1, SNPs!$H$12 &amp; SNPs!$H$12, IF('Randomized Data'!AI129 = 1, SNPs!$H$12 &amp; INDIRECT("SNPs!" &amp; CHAR(72 +'Randomized Data'!AJ129) &amp; "12"), INDIRECT("SNPs!" &amp; CHAR(72 +'Randomized Data'!AJ129) &amp; "12") &amp; INDIRECT("SNPs!" &amp; CHAR(72 +'Randomized Data'!AJ129) &amp; "12")))</f>
        <v>AC</v>
      </c>
      <c r="AZ129" t="str">
        <f>SNPs!$F$13</f>
        <v>rs1799853</v>
      </c>
      <c r="BA129">
        <f>SNPs!$C$13</f>
        <v>10</v>
      </c>
      <c r="BB129">
        <f>SNPs!$D$13</f>
        <v>94942290</v>
      </c>
      <c r="BC129" s="7" t="str">
        <f ca="1">IF('Randomized Data'!AK129 = 1, SNPs!$H$13 &amp; SNPs!$H$13, IF('Randomized Data'!AL129 = 1, SNPs!$H$13 &amp; INDIRECT("SNPs!" &amp; CHAR(72 +'Randomized Data'!AM129) &amp; "13"), INDIRECT("SNPs!" &amp; CHAR(72 +'Randomized Data'!AM129) &amp; "13") &amp; INDIRECT("SNPs!" &amp; CHAR(72 +'Randomized Data'!AM129) &amp; "13")))</f>
        <v>CT</v>
      </c>
      <c r="BD129" t="str">
        <f>SNPs!$F$14</f>
        <v>rs9923231</v>
      </c>
      <c r="BE129">
        <f>SNPs!$C$14</f>
        <v>16</v>
      </c>
      <c r="BF129">
        <f>SNPs!$D$14</f>
        <v>31096368</v>
      </c>
      <c r="BG129" s="7" t="str">
        <f ca="1">IF('Randomized Data'!AN129 = 1, SNPs!$H$14 &amp; SNPs!$H$14, IF('Randomized Data'!AO129 = 1, SNPs!$H$14 &amp; INDIRECT("SNPs!" &amp; CHAR(72 +'Randomized Data'!AP129) &amp; "14"), INDIRECT("SNPs!" &amp; CHAR(72 +'Randomized Data'!AP129) &amp; "14") &amp; INDIRECT("SNPs!" &amp; CHAR(72 +'Randomized Data'!AP129) &amp; "14")))</f>
        <v>CG</v>
      </c>
      <c r="BH129" t="str">
        <f>SNPs!$F$15</f>
        <v>rs9934438</v>
      </c>
      <c r="BI129">
        <f>SNPs!$C$15</f>
        <v>16</v>
      </c>
      <c r="BJ129">
        <f>SNPs!$D$15</f>
        <v>31093557</v>
      </c>
      <c r="BK129" s="7" t="str">
        <f ca="1">IF('Randomized Data'!AQ129 = 1, SNPs!$H$15 &amp; SNPs!$H$15, IF('Randomized Data'!AR129 = 1, SNPs!$H$15 &amp; INDIRECT("SNPs!" &amp; CHAR(72 +'Randomized Data'!AS129) &amp; "15"), INDIRECT("SNPs!" &amp; CHAR(72 +'Randomized Data'!AS129) &amp; "15") &amp; INDIRECT("SNPs!" &amp; CHAR(72 +'Randomized Data'!AS129) &amp; "15")))</f>
        <v>GG</v>
      </c>
      <c r="BL129" t="str">
        <f>SNPs!$F$16</f>
        <v>rs8050894</v>
      </c>
      <c r="BM129">
        <f>SNPs!$C$16</f>
        <v>16</v>
      </c>
      <c r="BN129">
        <f>SNPs!$D$16</f>
        <v>31093188</v>
      </c>
      <c r="BO129" s="7" t="str">
        <f ca="1">IF('Randomized Data'!AT129 = 1, SNPs!$H$16 &amp; SNPs!$H$16, IF('Randomized Data'!AU129 = 1, SNPs!$H$16 &amp; INDIRECT("SNPs!" &amp; CHAR(72 +'Randomized Data'!AV129) &amp; "16"), INDIRECT("SNPs!" &amp; CHAR(72 +'Randomized Data'!AV129) &amp; "16") &amp; INDIRECT("SNPs!" &amp; CHAR(72 +'Randomized Data'!AV129) &amp; "16")))</f>
        <v>GG</v>
      </c>
      <c r="BP129" t="str">
        <f>SNPs!$F$17</f>
        <v>rs6025</v>
      </c>
      <c r="BQ129">
        <f>SNPs!$C$17</f>
        <v>1</v>
      </c>
      <c r="BR129">
        <f>SNPs!$D$17</f>
        <v>169549811</v>
      </c>
      <c r="BS129" s="7" t="str">
        <f ca="1">IF('Randomized Data'!AW129 = 1, SNPs!$H$17 &amp; SNPs!$H$17, IF('Randomized Data'!AX129 = 1, SNPs!$H$17 &amp; INDIRECT("SNPs!" &amp; CHAR(72 +'Randomized Data'!AY129) &amp; "17"), INDIRECT("SNPs!" &amp; CHAR(72 +'Randomized Data'!AY129) &amp; "17") &amp; INDIRECT("SNPs!" &amp; CHAR(72 +'Randomized Data'!AY129) &amp; "17")))</f>
        <v>AA</v>
      </c>
      <c r="BT129" t="str">
        <f>SNPs!$F$18</f>
        <v>rs1799963</v>
      </c>
      <c r="BU129">
        <f>SNPs!$C$18</f>
        <v>11</v>
      </c>
      <c r="BV129">
        <f>SNPs!$D$18</f>
        <v>46739505</v>
      </c>
      <c r="BW129" s="7" t="str">
        <f ca="1">IF('Randomized Data'!AZ129 = 1, SNPs!$H$18 &amp; SNPs!$H$18, IF('Randomized Data'!BA129 = 1, SNPs!$H$18 &amp; INDIRECT("SNPs!" &amp; CHAR(72 +'Randomized Data'!BB129) &amp; "18"), INDIRECT("SNPs!" &amp; CHAR(72 +'Randomized Data'!BB129) &amp; "18") &amp; INDIRECT("SNPs!" &amp; CHAR(72 +'Randomized Data'!BB129) &amp; "18")))</f>
        <v>GG</v>
      </c>
      <c r="BX129" t="str">
        <f>SNPs!$F$19</f>
        <v>rs121913626</v>
      </c>
      <c r="BY129">
        <f>SNPs!$C$19</f>
        <v>14</v>
      </c>
      <c r="BZ129">
        <f>SNPs!$D$19</f>
        <v>23427723</v>
      </c>
      <c r="CA129" s="7" t="str">
        <f ca="1">IF('Randomized Data'!BC129 = 1, SNPs!$H$19 &amp; SNPs!$H$19, IF('Randomized Data'!BD129 = 1, SNPs!$H$19 &amp; INDIRECT("SNPs!" &amp; CHAR(72 +'Randomized Data'!BE129) &amp; "19"), INDIRECT("SNPs!" &amp; CHAR(72 +'Randomized Data'!BE129) &amp; "19") &amp; INDIRECT("SNPs!" &amp; CHAR(72 +'Randomized Data'!BE129) &amp; "19")))</f>
        <v>GG</v>
      </c>
      <c r="CB129" t="str">
        <f>SNPs!$F$20</f>
        <v>rs3218713</v>
      </c>
      <c r="CC129">
        <f>SNPs!$C$20</f>
        <v>14</v>
      </c>
      <c r="CD129">
        <f>SNPs!$D$20</f>
        <v>23431468</v>
      </c>
      <c r="CE129" s="7" t="str">
        <f ca="1">IF('Randomized Data'!BF129 = 1, SNPs!$H$20 &amp; SNPs!$H$20, IF('Randomized Data'!BG129 = 1, SNPs!$H$20 &amp; INDIRECT("SNPs!" &amp; CHAR(72 +'Randomized Data'!BH129) &amp; "20"), INDIRECT("SNPs!" &amp; CHAR(72 +'Randomized Data'!BH129) &amp; "20") &amp; INDIRECT("SNPs!" &amp; CHAR(72 +'Randomized Data'!BH129) &amp; "20")))</f>
        <v>AA</v>
      </c>
      <c r="CF129" t="str">
        <f>SNPs!$F$21</f>
        <v>rs3218714</v>
      </c>
      <c r="CG129">
        <f>SNPs!$C$21</f>
        <v>14</v>
      </c>
      <c r="CH129">
        <f>SNPs!$D$21</f>
        <v>23429279</v>
      </c>
      <c r="CI129" s="7" t="str">
        <f ca="1">IF('Randomized Data'!BI129 = 1, SNPs!$H$21 &amp; SNPs!$H$21, IF('Randomized Data'!BJ129 = 1, SNPs!$H$21 &amp; INDIRECT("SNPs!" &amp; CHAR(72 +'Randomized Data'!BK129) &amp; "21"), INDIRECT("SNPs!" &amp; CHAR(72 +'Randomized Data'!BK129) &amp; "21") &amp; INDIRECT("SNPs!" &amp; CHAR(72 +'Randomized Data'!BK129) &amp; "21")))</f>
        <v>TT</v>
      </c>
      <c r="CJ129" t="str">
        <f>SNPs!$F$22</f>
        <v>rs121964855</v>
      </c>
      <c r="CK129">
        <f>SNPs!$C$22</f>
        <v>1</v>
      </c>
      <c r="CL129">
        <f>SNPs!$D$22</f>
        <v>201365638</v>
      </c>
      <c r="CM129" s="7" t="str">
        <f ca="1">IF('Randomized Data'!BL129 = 1, SNPs!$H$22 &amp; SNPs!$H$22, IF('Randomized Data'!BM129 = 1, SNPs!$H$22 &amp; INDIRECT("SNPs!" &amp; CHAR(72 +'Randomized Data'!BN129) &amp; "22"), INDIRECT("SNPs!" &amp; CHAR(72 +'Randomized Data'!BN129) &amp; "22") &amp; INDIRECT("SNPs!" &amp; CHAR(72 +'Randomized Data'!BN129) &amp; "22")))</f>
        <v>AA</v>
      </c>
      <c r="CN129" t="str">
        <f>SNPs!$F$23</f>
        <v>rs121964856</v>
      </c>
      <c r="CO129">
        <f>SNPs!$C$23</f>
        <v>1</v>
      </c>
      <c r="CP129">
        <f>SNPs!$D$23</f>
        <v>201365297</v>
      </c>
      <c r="CQ129" s="7" t="str">
        <f ca="1">IF('Randomized Data'!BO129 = 1, SNPs!$H$23 &amp; SNPs!$H$23, IF('Randomized Data'!BP129 = 1, SNPs!$H$23 &amp; INDIRECT("SNPs!" &amp; CHAR(72 +'Randomized Data'!BQ129) &amp; "23"), INDIRECT("SNPs!" &amp; CHAR(72 +'Randomized Data'!BQ129) &amp; "23") &amp; INDIRECT("SNPs!" &amp; CHAR(72 +'Randomized Data'!BQ129) &amp; "23")))</f>
        <v>AA</v>
      </c>
      <c r="CR129" t="str">
        <f>SNPs!$F$24</f>
        <v>rs121964857</v>
      </c>
      <c r="CS129">
        <f>SNPs!$C$24</f>
        <v>1</v>
      </c>
      <c r="CT129">
        <f>SNPs!$D$24</f>
        <v>201359245</v>
      </c>
      <c r="CU129" s="7" t="str">
        <f ca="1">IF('Randomized Data'!BR129 = 1, SNPs!$H$24 &amp; SNPs!$H$24, IF('Randomized Data'!BS129 = 1, SNPs!$H$24 &amp; INDIRECT("SNPs!" &amp; CHAR(72 +'Randomized Data'!BT129) &amp; "24"), INDIRECT("SNPs!" &amp; CHAR(72 +'Randomized Data'!BT129) &amp; "24") &amp; INDIRECT("SNPs!" &amp; CHAR(72 +'Randomized Data'!BT129) &amp; "24")))</f>
        <v>CC</v>
      </c>
      <c r="CV129" t="str">
        <f>SNPs!$F$25</f>
        <v>rs28934269</v>
      </c>
      <c r="CW129">
        <f>SNPs!$C$25</f>
        <v>15</v>
      </c>
      <c r="CX129">
        <f>SNPs!$D$25</f>
        <v>63060915</v>
      </c>
      <c r="CY129" s="7" t="str">
        <f ca="1">IF('Randomized Data'!BU129 = 1, SNPs!$H$25 &amp; SNPs!$H$25, IF('Randomized Data'!BV129 = 1, SNPs!$H$25 &amp; INDIRECT("SNPs!" &amp; CHAR(72 +'Randomized Data'!BW129) &amp; "25"), INDIRECT("SNPs!" &amp; CHAR(72 +'Randomized Data'!BW129) &amp; "25") &amp; INDIRECT("SNPs!" &amp; CHAR(72 +'Randomized Data'!BW129) &amp; "25")))</f>
        <v>AA</v>
      </c>
      <c r="CZ129" t="str">
        <f>SNPs!$F$26</f>
        <v>rs28934270</v>
      </c>
      <c r="DA129">
        <f>SNPs!$C$26</f>
        <v>15</v>
      </c>
      <c r="DB129">
        <f>SNPs!$D$26</f>
        <v>63060899</v>
      </c>
      <c r="DC129" s="7" t="str">
        <f ca="1">IF('Randomized Data'!BX129 = 1, SNPs!$H$26 &amp; SNPs!$H$26, IF('Randomized Data'!BY129 = 1, SNPs!$H$26 &amp; INDIRECT("SNPs!" &amp; CHAR(72 +'Randomized Data'!BZ129) &amp; "26"), INDIRECT("SNPs!" &amp; CHAR(72 +'Randomized Data'!BZ129) &amp; "26") &amp; INDIRECT("SNPs!" &amp; CHAR(72 +'Randomized Data'!BZ129) &amp; "26")))</f>
        <v>AA</v>
      </c>
      <c r="DD129" t="str">
        <f>SNPs!$F$27</f>
        <v>rs727504290</v>
      </c>
      <c r="DE129">
        <f>SNPs!$C$27</f>
        <v>15</v>
      </c>
      <c r="DF129">
        <f>SNPs!$D$27</f>
        <v>63042875</v>
      </c>
      <c r="DG129" s="7" t="str">
        <f ca="1">IF('Randomized Data'!CA129 = 1, SNPs!$H$27 &amp; SNPs!$H$27, IF('Randomized Data'!CB129 = 1, SNPs!$H$27 &amp; INDIRECT("SNPs!" &amp; CHAR(72 +'Randomized Data'!CC129) &amp; "27"), INDIRECT("SNPs!" &amp; CHAR(72 +'Randomized Data'!CC129) &amp; "27") &amp; INDIRECT("SNPs!" &amp; CHAR(72 +'Randomized Data'!CC129) &amp; "27")))</f>
        <v>GG</v>
      </c>
      <c r="DH129" t="str">
        <f>SNPs!$F$28</f>
        <v>rs104894504</v>
      </c>
      <c r="DI129">
        <f>SNPs!$C$28</f>
        <v>15</v>
      </c>
      <c r="DJ129">
        <f>SNPs!$D$28</f>
        <v>63057028</v>
      </c>
      <c r="DK129" s="7" t="str">
        <f ca="1">IF('Randomized Data'!CD129 = 1, SNPs!$H$28 &amp; SNPs!$H$28, IF('Randomized Data'!CE129 = 1, SNPs!$H$28 &amp; INDIRECT("SNPs!" &amp; CHAR(72 +'Randomized Data'!CF129) &amp; "28"), INDIRECT("SNPs!" &amp; CHAR(72 +'Randomized Data'!CF129) &amp; "28") &amp; INDIRECT("SNPs!" &amp; CHAR(72 +'Randomized Data'!CF129) &amp; "28")))</f>
        <v>TT</v>
      </c>
      <c r="DL129" t="str">
        <f>SNPs!$F$29</f>
        <v>rs375882485</v>
      </c>
      <c r="DM129">
        <f>SNPs!$C$29</f>
        <v>11</v>
      </c>
      <c r="DN129">
        <f>SNPs!$D$29</f>
        <v>47342698</v>
      </c>
      <c r="DO129" s="7" t="str">
        <f ca="1">IF('Randomized Data'!CG129 = 1, SNPs!$H$29 &amp; SNPs!$H$29, IF('Randomized Data'!CH129 = 1, SNPs!$H$29 &amp; INDIRECT("SNPs!" &amp; CHAR(72 +'Randomized Data'!CI129) &amp; "29"), INDIRECT("SNPs!" &amp; CHAR(72 +'Randomized Data'!CI129) &amp; "29") &amp; INDIRECT("SNPs!" &amp; CHAR(72 +'Randomized Data'!CI129) &amp; "29")))</f>
        <v>GG</v>
      </c>
      <c r="DP129" t="str">
        <f>SNPs!$F$30</f>
        <v>rs397516083</v>
      </c>
      <c r="DQ129">
        <f>SNPs!$C$30</f>
        <v>11</v>
      </c>
      <c r="DR129">
        <f>SNPs!$D$30</f>
        <v>47346379</v>
      </c>
      <c r="DS129" s="7" t="str">
        <f ca="1">IF('Randomized Data'!CJ129 = 1, SNPs!$H$30 &amp; SNPs!$H$30, IF('Randomized Data'!CK129 = 1, SNPs!$H$30 &amp; INDIRECT("SNPs!" &amp; CHAR(72 +'Randomized Data'!CL129) &amp; "30"), INDIRECT("SNPs!" &amp; CHAR(72 +'Randomized Data'!CL129) &amp; "30") &amp; INDIRECT("SNPs!" &amp; CHAR(72 +'Randomized Data'!CL129) &amp; "30")))</f>
        <v>AA</v>
      </c>
      <c r="DT129" t="str">
        <f>SNPs!$F$31</f>
        <v>rs397515937</v>
      </c>
      <c r="DU129">
        <f>SNPs!$C$31</f>
        <v>11</v>
      </c>
      <c r="DV129">
        <f>SNPs!$D$31</f>
        <v>47339792</v>
      </c>
      <c r="DW129" s="7" t="str">
        <f ca="1">IF('Randomized Data'!CM129 = 1, SNPs!$H$31 &amp; SNPs!$H$31, IF('Randomized Data'!CN129 = 1, SNPs!$H$31 &amp; INDIRECT("SNPs!" &amp; CHAR(72 +'Randomized Data'!CO129) &amp; "31"), INDIRECT("SNPs!" &amp; CHAR(72 +'Randomized Data'!CO129) &amp; "31") &amp; INDIRECT("SNPs!" &amp; CHAR(72 +'Randomized Data'!CO129) &amp; "31")))</f>
        <v>GG</v>
      </c>
      <c r="DX129" t="str">
        <f>SNPs!$F$32</f>
        <v>rs397516074</v>
      </c>
      <c r="DY129">
        <f>SNPs!$C$32</f>
        <v>11</v>
      </c>
      <c r="DZ129">
        <f>SNPs!$D$32</f>
        <v>47348424</v>
      </c>
      <c r="EA129" s="7" t="str">
        <f ca="1">IF('Randomized Data'!CP129 = 1, SNPs!$H$32 &amp; SNPs!$H$32, IF('Randomized Data'!CQ129 = 1, SNPs!$H$32 &amp; INDIRECT("SNPs!" &amp; CHAR(72 +'Randomized Data'!CR129) &amp; "32"), INDIRECT("SNPs!" &amp; CHAR(72 +'Randomized Data'!CR129) &amp; "32") &amp; INDIRECT("SNPs!" &amp; CHAR(72 +'Randomized Data'!CR129) &amp; "32")))</f>
        <v>GG</v>
      </c>
      <c r="EB129" t="str">
        <f>SNPs!$F$33</f>
        <v>rs397515963</v>
      </c>
      <c r="EC129">
        <f>SNPs!$C$33</f>
        <v>11</v>
      </c>
      <c r="ED129">
        <f>SNPs!$D$33</f>
        <v>47337729</v>
      </c>
      <c r="EE129" s="7" t="str">
        <f ca="1">IF('Randomized Data'!CS129 = 1, SNPs!$H$33 &amp; SNPs!$H$33, IF('Randomized Data'!CT129 = 1, SNPs!$H$33 &amp; INDIRECT("SNPs!" &amp; CHAR(72 +'Randomized Data'!CU129) &amp; "33"), INDIRECT("SNPs!" &amp; CHAR(72 +'Randomized Data'!CU129) &amp; "33") &amp; INDIRECT("SNPs!" &amp; CHAR(72 +'Randomized Data'!CU129) &amp; "33")))</f>
        <v>--</v>
      </c>
    </row>
    <row r="130" spans="1:13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  <c r="F130" s="3">
        <v>42149</v>
      </c>
      <c r="G130" s="9" t="str">
        <f>'Randomized Data'!C130</f>
        <v>NGS Lab</v>
      </c>
      <c r="H130" t="str">
        <f>SNPs!$F$2</f>
        <v>rs12248560</v>
      </c>
      <c r="I130">
        <f>SNPs!$C$2</f>
        <v>10</v>
      </c>
      <c r="J130">
        <f>SNPs!$D$2</f>
        <v>94761900</v>
      </c>
      <c r="K130" t="str">
        <f ca="1">IF('Randomized Data'!D130 = 1, SNPs!$H$2 &amp; SNPs!$H$2, IF('Randomized Data'!E130 = 1, SNPs!$H$2 &amp; INDIRECT("SNPs!" &amp; CHAR(72 +'Randomized Data'!F130) &amp; "2"), INDIRECT("SNPs!" &amp; CHAR(72 +'Randomized Data'!F130) &amp; "2") &amp; INDIRECT("SNPs!" &amp; CHAR(72 +'Randomized Data'!F130) &amp; "2")))</f>
        <v>CC</v>
      </c>
      <c r="L130" t="str">
        <f>SNPs!$F$3</f>
        <v>rs28399504</v>
      </c>
      <c r="M130">
        <f>SNPs!$C$3</f>
        <v>10</v>
      </c>
      <c r="N130">
        <f>SNPs!$D$3</f>
        <v>94762706</v>
      </c>
      <c r="O130" t="str">
        <f ca="1">IF('Randomized Data'!G130 = 1, SNPs!$H$3 &amp; SNPs!$H$3, IF('Randomized Data'!H130 = 1, SNPs!$H$3 &amp; INDIRECT("SNPs!" &amp; CHAR(72 +'Randomized Data'!I130) &amp; "3"), INDIRECT("SNPs!" &amp; CHAR(72 +'Randomized Data'!I130) &amp; "3") &amp; INDIRECT("SNPs!" &amp; CHAR(72 +'Randomized Data'!I130) &amp; "3")))</f>
        <v>AG</v>
      </c>
      <c r="P130" t="str">
        <f>SNPs!$F$4</f>
        <v>rs41291556</v>
      </c>
      <c r="Q130">
        <f>SNPs!$C$4</f>
        <v>10</v>
      </c>
      <c r="R130">
        <f>SNPs!$D$4</f>
        <v>94775416</v>
      </c>
      <c r="S130" t="str">
        <f ca="1">IF('Randomized Data'!J130 = 1, SNPs!$H$4 &amp; SNPs!$H$4, IF('Randomized Data'!K130 = 1, SNPs!$H$4 &amp; INDIRECT("SNPs!" &amp; CHAR(72 +'Randomized Data'!L130) &amp; "4"), INDIRECT("SNPs!" &amp; CHAR(72 +'Randomized Data'!L130) &amp; "4") &amp; INDIRECT("SNPs!" &amp; CHAR(72 +'Randomized Data'!L130) &amp; "4")))</f>
        <v>TC</v>
      </c>
      <c r="T130" t="str">
        <f>SNPs!$F$5</f>
        <v>rs72558184</v>
      </c>
      <c r="U130">
        <f>SNPs!$C$5</f>
        <v>10</v>
      </c>
      <c r="V130">
        <f>SNPs!$D$5</f>
        <v>96535210</v>
      </c>
      <c r="W130" t="str">
        <f ca="1">IF('Randomized Data'!M130 = 1, SNPs!$H$5 &amp; SNPs!$H$5, IF('Randomized Data'!N130 = 1, SNPs!$H$5 &amp; INDIRECT("SNPs!" &amp; CHAR(72 +'Randomized Data'!O130) &amp; "5"), INDIRECT("SNPs!" &amp; CHAR(72 +'Randomized Data'!O130) &amp; "5") &amp; INDIRECT("SNPs!" &amp; CHAR(72 +'Randomized Data'!O130) &amp; "5")))</f>
        <v>GG</v>
      </c>
      <c r="X130" t="str">
        <f>SNPs!$F$6</f>
        <v>rs4986893</v>
      </c>
      <c r="Y130">
        <f>SNPs!$C$6</f>
        <v>10</v>
      </c>
      <c r="Z130">
        <f>SNPs!$D$6</f>
        <v>94780653</v>
      </c>
      <c r="AA130" s="7" t="str">
        <f ca="1">IF('Randomized Data'!P130 = 1, SNPs!$H$6 &amp; SNPs!$H$6, IF('Randomized Data'!Q130 = 1, SNPs!$H$6 &amp; INDIRECT("SNPs!" &amp; CHAR(72 +'Randomized Data'!R130) &amp; "6"), INDIRECT("SNPs!" &amp; CHAR(72 +'Randomized Data'!R130) &amp; "6") &amp; INDIRECT("SNPs!" &amp; CHAR(72 +'Randomized Data'!R130) &amp; "6")))</f>
        <v>GG</v>
      </c>
      <c r="AB130" t="str">
        <f>SNPs!$F$7</f>
        <v>rs4244285</v>
      </c>
      <c r="AC130">
        <f>SNPs!$C$7</f>
        <v>10</v>
      </c>
      <c r="AD130">
        <f>SNPs!$D$7</f>
        <v>94781859</v>
      </c>
      <c r="AE130" s="7" t="str">
        <f ca="1">IF('Randomized Data'!S130 = 1, SNPs!$H$7 &amp; SNPs!$H$7, IF('Randomized Data'!T130 = 1, SNPs!$H$7 &amp; INDIRECT("SNPs!" &amp; CHAR(72 +'Randomized Data'!U130) &amp; "7"), INDIRECT("SNPs!" &amp; CHAR(72 +'Randomized Data'!U130) &amp; "7") &amp; INDIRECT("SNPs!" &amp; CHAR(72 +'Randomized Data'!U130) &amp; "7")))</f>
        <v>AA</v>
      </c>
      <c r="AF130" t="str">
        <f>SNPs!$F$8</f>
        <v>rs72558186</v>
      </c>
      <c r="AG130">
        <f>SNPs!$C$8</f>
        <v>10</v>
      </c>
      <c r="AH130">
        <f>SNPs!$D$8</f>
        <v>94781999</v>
      </c>
      <c r="AI130" s="7" t="str">
        <f ca="1">IF('Randomized Data'!V130 = 1, SNPs!$H$8 &amp; SNPs!$H$8, IF('Randomized Data'!W130 = 1, SNPs!$H$8 &amp; INDIRECT("SNPs!" &amp; CHAR(72 +'Randomized Data'!X130) &amp; "8"), INDIRECT("SNPs!" &amp; CHAR(72 +'Randomized Data'!X130) &amp; "8") &amp; INDIRECT("SNPs!" &amp; CHAR(72 +'Randomized Data'!X130) &amp; "8")))</f>
        <v>TA</v>
      </c>
      <c r="AJ130" t="str">
        <f>SNPs!$F$9</f>
        <v>rs56337013</v>
      </c>
      <c r="AK130">
        <f>SNPs!$C$9</f>
        <v>10</v>
      </c>
      <c r="AL130">
        <f>SNPs!$D$9</f>
        <v>94852738</v>
      </c>
      <c r="AM130" s="7" t="str">
        <f ca="1">IF('Randomized Data'!Y$2 = 1, SNPs!$H$9 &amp; SNPs!$H$9, IF('Randomized Data'!Z130 = 1, SNPs!$H$9 &amp; INDIRECT("SNPs!" &amp; CHAR(72 +'Randomized Data'!AA130) &amp; "9"), INDIRECT("SNPs!" &amp; CHAR(72 +'Randomized Data'!AA130) &amp; "9") &amp; INDIRECT("SNPs!" &amp; CHAR(72 +'Randomized Data'!AA130) &amp; "9")))</f>
        <v>CT</v>
      </c>
      <c r="AN130" t="str">
        <f>SNPs!$F$10</f>
        <v>rs17884712</v>
      </c>
      <c r="AO130">
        <f>SNPs!$C$10</f>
        <v>10</v>
      </c>
      <c r="AP130">
        <f>SNPs!$D$10</f>
        <v>94775489</v>
      </c>
      <c r="AQ130" s="7" t="str">
        <f ca="1">IF('Randomized Data'!AB130 = 1, SNPs!$H$10 &amp; SNPs!$H$10, IF('Randomized Data'!AC130 = 1, SNPs!$H$10 &amp; INDIRECT("SNPs!" &amp; CHAR(72 +'Randomized Data'!AD130) &amp; "10"), INDIRECT("SNPs!" &amp; CHAR(72 +'Randomized Data'!AD130) &amp; "10") &amp; INDIRECT("SNPs!" &amp; CHAR(72 +'Randomized Data'!AD130) &amp; "10")))</f>
        <v>AA</v>
      </c>
      <c r="AR130" t="str">
        <f>SNPs!$F$11</f>
        <v>rs6413438</v>
      </c>
      <c r="AS130">
        <f>SNPs!$C$11</f>
        <v>10</v>
      </c>
      <c r="AT130">
        <f>SNPs!$D$11</f>
        <v>94781858</v>
      </c>
      <c r="AU130" s="7" t="str">
        <f ca="1">IF('Randomized Data'!AE130 = 1, SNPs!$H$11 &amp; SNPs!$H$11, IF('Randomized Data'!AF130 = 1, SNPs!$H$11 &amp; INDIRECT("SNPs!" &amp; CHAR(72 +'Randomized Data'!AG130) &amp; "11"), INDIRECT("SNPs!" &amp; CHAR(72 +'Randomized Data'!AG130) &amp; "11") &amp; INDIRECT("SNPs!" &amp; CHAR(72 +'Randomized Data'!AG130) &amp; "11")))</f>
        <v>TT</v>
      </c>
      <c r="AV130" t="str">
        <f>SNPs!$F$12</f>
        <v>rs1057910</v>
      </c>
      <c r="AW130">
        <f>SNPs!$C$12</f>
        <v>10</v>
      </c>
      <c r="AX130">
        <f>SNPs!$D$12</f>
        <v>94981296</v>
      </c>
      <c r="AY130" s="7" t="str">
        <f ca="1">IF('Randomized Data'!AH130 = 1, SNPs!$H$12 &amp; SNPs!$H$12, IF('Randomized Data'!AI130 = 1, SNPs!$H$12 &amp; INDIRECT("SNPs!" &amp; CHAR(72 +'Randomized Data'!AJ130) &amp; "12"), INDIRECT("SNPs!" &amp; CHAR(72 +'Randomized Data'!AJ130) &amp; "12") &amp; INDIRECT("SNPs!" &amp; CHAR(72 +'Randomized Data'!AJ130) &amp; "12")))</f>
        <v>AC</v>
      </c>
      <c r="AZ130" t="str">
        <f>SNPs!$F$13</f>
        <v>rs1799853</v>
      </c>
      <c r="BA130">
        <f>SNPs!$C$13</f>
        <v>10</v>
      </c>
      <c r="BB130">
        <f>SNPs!$D$13</f>
        <v>94942290</v>
      </c>
      <c r="BC130" s="7" t="str">
        <f ca="1">IF('Randomized Data'!AK130 = 1, SNPs!$H$13 &amp; SNPs!$H$13, IF('Randomized Data'!AL130 = 1, SNPs!$H$13 &amp; INDIRECT("SNPs!" &amp; CHAR(72 +'Randomized Data'!AM130) &amp; "13"), INDIRECT("SNPs!" &amp; CHAR(72 +'Randomized Data'!AM130) &amp; "13") &amp; INDIRECT("SNPs!" &amp; CHAR(72 +'Randomized Data'!AM130) &amp; "13")))</f>
        <v>CC</v>
      </c>
      <c r="BD130" t="str">
        <f>SNPs!$F$14</f>
        <v>rs9923231</v>
      </c>
      <c r="BE130">
        <f>SNPs!$C$14</f>
        <v>16</v>
      </c>
      <c r="BF130">
        <f>SNPs!$D$14</f>
        <v>31096368</v>
      </c>
      <c r="BG130" s="7" t="str">
        <f ca="1">IF('Randomized Data'!AN130 = 1, SNPs!$H$14 &amp; SNPs!$H$14, IF('Randomized Data'!AO130 = 1, SNPs!$H$14 &amp; INDIRECT("SNPs!" &amp; CHAR(72 +'Randomized Data'!AP130) &amp; "14"), INDIRECT("SNPs!" &amp; CHAR(72 +'Randomized Data'!AP130) &amp; "14") &amp; INDIRECT("SNPs!" &amp; CHAR(72 +'Randomized Data'!AP130) &amp; "14")))</f>
        <v>CC</v>
      </c>
      <c r="BH130" t="str">
        <f>SNPs!$F$15</f>
        <v>rs9934438</v>
      </c>
      <c r="BI130">
        <f>SNPs!$C$15</f>
        <v>16</v>
      </c>
      <c r="BJ130">
        <f>SNPs!$D$15</f>
        <v>31093557</v>
      </c>
      <c r="BK130" s="7" t="str">
        <f ca="1">IF('Randomized Data'!AQ130 = 1, SNPs!$H$15 &amp; SNPs!$H$15, IF('Randomized Data'!AR130 = 1, SNPs!$H$15 &amp; INDIRECT("SNPs!" &amp; CHAR(72 +'Randomized Data'!AS130) &amp; "15"), INDIRECT("SNPs!" &amp; CHAR(72 +'Randomized Data'!AS130) &amp; "15") &amp; INDIRECT("SNPs!" &amp; CHAR(72 +'Randomized Data'!AS130) &amp; "15")))</f>
        <v>GA</v>
      </c>
      <c r="BL130" t="str">
        <f>SNPs!$F$16</f>
        <v>rs8050894</v>
      </c>
      <c r="BM130">
        <f>SNPs!$C$16</f>
        <v>16</v>
      </c>
      <c r="BN130">
        <f>SNPs!$D$16</f>
        <v>31093188</v>
      </c>
      <c r="BO130" s="7" t="str">
        <f ca="1">IF('Randomized Data'!AT130 = 1, SNPs!$H$16 &amp; SNPs!$H$16, IF('Randomized Data'!AU130 = 1, SNPs!$H$16 &amp; INDIRECT("SNPs!" &amp; CHAR(72 +'Randomized Data'!AV130) &amp; "16"), INDIRECT("SNPs!" &amp; CHAR(72 +'Randomized Data'!AV130) &amp; "16") &amp; INDIRECT("SNPs!" &amp; CHAR(72 +'Randomized Data'!AV130) &amp; "16")))</f>
        <v>CC</v>
      </c>
      <c r="BP130" t="str">
        <f>SNPs!$F$17</f>
        <v>rs6025</v>
      </c>
      <c r="BQ130">
        <f>SNPs!$C$17</f>
        <v>1</v>
      </c>
      <c r="BR130">
        <f>SNPs!$D$17</f>
        <v>169549811</v>
      </c>
      <c r="BS130" s="7" t="str">
        <f ca="1">IF('Randomized Data'!AW130 = 1, SNPs!$H$17 &amp; SNPs!$H$17, IF('Randomized Data'!AX130 = 1, SNPs!$H$17 &amp; INDIRECT("SNPs!" &amp; CHAR(72 +'Randomized Data'!AY130) &amp; "17"), INDIRECT("SNPs!" &amp; CHAR(72 +'Randomized Data'!AY130) &amp; "17") &amp; INDIRECT("SNPs!" &amp; CHAR(72 +'Randomized Data'!AY130) &amp; "17")))</f>
        <v>AA</v>
      </c>
      <c r="BT130" t="str">
        <f>SNPs!$F$18</f>
        <v>rs1799963</v>
      </c>
      <c r="BU130">
        <f>SNPs!$C$18</f>
        <v>11</v>
      </c>
      <c r="BV130">
        <f>SNPs!$D$18</f>
        <v>46739505</v>
      </c>
      <c r="BW130" s="7" t="str">
        <f ca="1">IF('Randomized Data'!AZ130 = 1, SNPs!$H$18 &amp; SNPs!$H$18, IF('Randomized Data'!BA130 = 1, SNPs!$H$18 &amp; INDIRECT("SNPs!" &amp; CHAR(72 +'Randomized Data'!BB130) &amp; "18"), INDIRECT("SNPs!" &amp; CHAR(72 +'Randomized Data'!BB130) &amp; "18") &amp; INDIRECT("SNPs!" &amp; CHAR(72 +'Randomized Data'!BB130) &amp; "18")))</f>
        <v>GG</v>
      </c>
      <c r="BX130" t="str">
        <f>SNPs!$F$19</f>
        <v>rs121913626</v>
      </c>
      <c r="BY130">
        <f>SNPs!$C$19</f>
        <v>14</v>
      </c>
      <c r="BZ130">
        <f>SNPs!$D$19</f>
        <v>23427723</v>
      </c>
      <c r="CA130" s="7" t="str">
        <f ca="1">IF('Randomized Data'!BC130 = 1, SNPs!$H$19 &amp; SNPs!$H$19, IF('Randomized Data'!BD130 = 1, SNPs!$H$19 &amp; INDIRECT("SNPs!" &amp; CHAR(72 +'Randomized Data'!BE130) &amp; "19"), INDIRECT("SNPs!" &amp; CHAR(72 +'Randomized Data'!BE130) &amp; "19") &amp; INDIRECT("SNPs!" &amp; CHAR(72 +'Randomized Data'!BE130) &amp; "19")))</f>
        <v>GG</v>
      </c>
      <c r="CB130" t="str">
        <f>SNPs!$F$20</f>
        <v>rs3218713</v>
      </c>
      <c r="CC130">
        <f>SNPs!$C$20</f>
        <v>14</v>
      </c>
      <c r="CD130">
        <f>SNPs!$D$20</f>
        <v>23431468</v>
      </c>
      <c r="CE130" s="7" t="str">
        <f ca="1">IF('Randomized Data'!BF130 = 1, SNPs!$H$20 &amp; SNPs!$H$20, IF('Randomized Data'!BG130 = 1, SNPs!$H$20 &amp; INDIRECT("SNPs!" &amp; CHAR(72 +'Randomized Data'!BH130) &amp; "20"), INDIRECT("SNPs!" &amp; CHAR(72 +'Randomized Data'!BH130) &amp; "20") &amp; INDIRECT("SNPs!" &amp; CHAR(72 +'Randomized Data'!BH130) &amp; "20")))</f>
        <v>GG</v>
      </c>
      <c r="CF130" t="str">
        <f>SNPs!$F$21</f>
        <v>rs3218714</v>
      </c>
      <c r="CG130">
        <f>SNPs!$C$21</f>
        <v>14</v>
      </c>
      <c r="CH130">
        <f>SNPs!$D$21</f>
        <v>23429279</v>
      </c>
      <c r="CI130" s="7" t="str">
        <f ca="1">IF('Randomized Data'!BI130 = 1, SNPs!$H$21 &amp; SNPs!$H$21, IF('Randomized Data'!BJ130 = 1, SNPs!$H$21 &amp; INDIRECT("SNPs!" &amp; CHAR(72 +'Randomized Data'!BK130) &amp; "21"), INDIRECT("SNPs!" &amp; CHAR(72 +'Randomized Data'!BK130) &amp; "21") &amp; INDIRECT("SNPs!" &amp; CHAR(72 +'Randomized Data'!BK130) &amp; "21")))</f>
        <v>CC</v>
      </c>
      <c r="CJ130" t="str">
        <f>SNPs!$F$22</f>
        <v>rs121964855</v>
      </c>
      <c r="CK130">
        <f>SNPs!$C$22</f>
        <v>1</v>
      </c>
      <c r="CL130">
        <f>SNPs!$D$22</f>
        <v>201365638</v>
      </c>
      <c r="CM130" s="7" t="str">
        <f ca="1">IF('Randomized Data'!BL130 = 1, SNPs!$H$22 &amp; SNPs!$H$22, IF('Randomized Data'!BM130 = 1, SNPs!$H$22 &amp; INDIRECT("SNPs!" &amp; CHAR(72 +'Randomized Data'!BN130) &amp; "22"), INDIRECT("SNPs!" &amp; CHAR(72 +'Randomized Data'!BN130) &amp; "22") &amp; INDIRECT("SNPs!" &amp; CHAR(72 +'Randomized Data'!BN130) &amp; "22")))</f>
        <v>TT</v>
      </c>
      <c r="CN130" t="str">
        <f>SNPs!$F$23</f>
        <v>rs121964856</v>
      </c>
      <c r="CO130">
        <f>SNPs!$C$23</f>
        <v>1</v>
      </c>
      <c r="CP130">
        <f>SNPs!$D$23</f>
        <v>201365297</v>
      </c>
      <c r="CQ130" s="7" t="str">
        <f ca="1">IF('Randomized Data'!BO130 = 1, SNPs!$H$23 &amp; SNPs!$H$23, IF('Randomized Data'!BP130 = 1, SNPs!$H$23 &amp; INDIRECT("SNPs!" &amp; CHAR(72 +'Randomized Data'!BQ130) &amp; "23"), INDIRECT("SNPs!" &amp; CHAR(72 +'Randomized Data'!BQ130) &amp; "23") &amp; INDIRECT("SNPs!" &amp; CHAR(72 +'Randomized Data'!BQ130) &amp; "23")))</f>
        <v>AA</v>
      </c>
      <c r="CR130" t="str">
        <f>SNPs!$F$24</f>
        <v>rs121964857</v>
      </c>
      <c r="CS130">
        <f>SNPs!$C$24</f>
        <v>1</v>
      </c>
      <c r="CT130">
        <f>SNPs!$D$24</f>
        <v>201359245</v>
      </c>
      <c r="CU130" s="7" t="str">
        <f ca="1">IF('Randomized Data'!BR130 = 1, SNPs!$H$24 &amp; SNPs!$H$24, IF('Randomized Data'!BS130 = 1, SNPs!$H$24 &amp; INDIRECT("SNPs!" &amp; CHAR(72 +'Randomized Data'!BT130) &amp; "24"), INDIRECT("SNPs!" &amp; CHAR(72 +'Randomized Data'!BT130) &amp; "24") &amp; INDIRECT("SNPs!" &amp; CHAR(72 +'Randomized Data'!BT130) &amp; "24")))</f>
        <v>CC</v>
      </c>
      <c r="CV130" t="str">
        <f>SNPs!$F$25</f>
        <v>rs28934269</v>
      </c>
      <c r="CW130">
        <f>SNPs!$C$25</f>
        <v>15</v>
      </c>
      <c r="CX130">
        <f>SNPs!$D$25</f>
        <v>63060915</v>
      </c>
      <c r="CY130" s="7" t="str">
        <f ca="1">IF('Randomized Data'!BU130 = 1, SNPs!$H$25 &amp; SNPs!$H$25, IF('Randomized Data'!BV130 = 1, SNPs!$H$25 &amp; INDIRECT("SNPs!" &amp; CHAR(72 +'Randomized Data'!BW130) &amp; "25"), INDIRECT("SNPs!" &amp; CHAR(72 +'Randomized Data'!BW130) &amp; "25") &amp; INDIRECT("SNPs!" &amp; CHAR(72 +'Randomized Data'!BW130) &amp; "25")))</f>
        <v>GG</v>
      </c>
      <c r="CZ130" t="str">
        <f>SNPs!$F$26</f>
        <v>rs28934270</v>
      </c>
      <c r="DA130">
        <f>SNPs!$C$26</f>
        <v>15</v>
      </c>
      <c r="DB130">
        <f>SNPs!$D$26</f>
        <v>63060899</v>
      </c>
      <c r="DC130" s="7" t="str">
        <f ca="1">IF('Randomized Data'!BX130 = 1, SNPs!$H$26 &amp; SNPs!$H$26, IF('Randomized Data'!BY130 = 1, SNPs!$H$26 &amp; INDIRECT("SNPs!" &amp; CHAR(72 +'Randomized Data'!BZ130) &amp; "26"), INDIRECT("SNPs!" &amp; CHAR(72 +'Randomized Data'!BZ130) &amp; "26") &amp; INDIRECT("SNPs!" &amp; CHAR(72 +'Randomized Data'!BZ130) &amp; "26")))</f>
        <v>GA</v>
      </c>
      <c r="DD130" t="str">
        <f>SNPs!$F$27</f>
        <v>rs727504290</v>
      </c>
      <c r="DE130">
        <f>SNPs!$C$27</f>
        <v>15</v>
      </c>
      <c r="DF130">
        <f>SNPs!$D$27</f>
        <v>63042875</v>
      </c>
      <c r="DG130" s="7" t="str">
        <f ca="1">IF('Randomized Data'!CA130 = 1, SNPs!$H$27 &amp; SNPs!$H$27, IF('Randomized Data'!CB130 = 1, SNPs!$H$27 &amp; INDIRECT("SNPs!" &amp; CHAR(72 +'Randomized Data'!CC130) &amp; "27"), INDIRECT("SNPs!" &amp; CHAR(72 +'Randomized Data'!CC130) &amp; "27") &amp; INDIRECT("SNPs!" &amp; CHAR(72 +'Randomized Data'!CC130) &amp; "27")))</f>
        <v>GG</v>
      </c>
      <c r="DH130" t="str">
        <f>SNPs!$F$28</f>
        <v>rs104894504</v>
      </c>
      <c r="DI130">
        <f>SNPs!$C$28</f>
        <v>15</v>
      </c>
      <c r="DJ130">
        <f>SNPs!$D$28</f>
        <v>63057028</v>
      </c>
      <c r="DK130" s="7" t="str">
        <f ca="1">IF('Randomized Data'!CD130 = 1, SNPs!$H$28 &amp; SNPs!$H$28, IF('Randomized Data'!CE130 = 1, SNPs!$H$28 &amp; INDIRECT("SNPs!" &amp; CHAR(72 +'Randomized Data'!CF130) &amp; "28"), INDIRECT("SNPs!" &amp; CHAR(72 +'Randomized Data'!CF130) &amp; "28") &amp; INDIRECT("SNPs!" &amp; CHAR(72 +'Randomized Data'!CF130) &amp; "28")))</f>
        <v>CC</v>
      </c>
      <c r="DL130" t="str">
        <f>SNPs!$F$29</f>
        <v>rs375882485</v>
      </c>
      <c r="DM130">
        <f>SNPs!$C$29</f>
        <v>11</v>
      </c>
      <c r="DN130">
        <f>SNPs!$D$29</f>
        <v>47342698</v>
      </c>
      <c r="DO130" s="7" t="str">
        <f ca="1">IF('Randomized Data'!CG130 = 1, SNPs!$H$29 &amp; SNPs!$H$29, IF('Randomized Data'!CH130 = 1, SNPs!$H$29 &amp; INDIRECT("SNPs!" &amp; CHAR(72 +'Randomized Data'!CI130) &amp; "29"), INDIRECT("SNPs!" &amp; CHAR(72 +'Randomized Data'!CI130) &amp; "29") &amp; INDIRECT("SNPs!" &amp; CHAR(72 +'Randomized Data'!CI130) &amp; "29")))</f>
        <v>GG</v>
      </c>
      <c r="DP130" t="str">
        <f>SNPs!$F$30</f>
        <v>rs397516083</v>
      </c>
      <c r="DQ130">
        <f>SNPs!$C$30</f>
        <v>11</v>
      </c>
      <c r="DR130">
        <f>SNPs!$D$30</f>
        <v>47346379</v>
      </c>
      <c r="DS130" s="7" t="str">
        <f ca="1">IF('Randomized Data'!CJ130 = 1, SNPs!$H$30 &amp; SNPs!$H$30, IF('Randomized Data'!CK130 = 1, SNPs!$H$30 &amp; INDIRECT("SNPs!" &amp; CHAR(72 +'Randomized Data'!CL130) &amp; "30"), INDIRECT("SNPs!" &amp; CHAR(72 +'Randomized Data'!CL130) &amp; "30") &amp; INDIRECT("SNPs!" &amp; CHAR(72 +'Randomized Data'!CL130) &amp; "30")))</f>
        <v>GA</v>
      </c>
      <c r="DT130" t="str">
        <f>SNPs!$F$31</f>
        <v>rs397515937</v>
      </c>
      <c r="DU130">
        <f>SNPs!$C$31</f>
        <v>11</v>
      </c>
      <c r="DV130">
        <f>SNPs!$D$31</f>
        <v>47339792</v>
      </c>
      <c r="DW130" s="7" t="str">
        <f ca="1">IF('Randomized Data'!CM130 = 1, SNPs!$H$31 &amp; SNPs!$H$31, IF('Randomized Data'!CN130 = 1, SNPs!$H$31 &amp; INDIRECT("SNPs!" &amp; CHAR(72 +'Randomized Data'!CO130) &amp; "31"), INDIRECT("SNPs!" &amp; CHAR(72 +'Randomized Data'!CO130) &amp; "31") &amp; INDIRECT("SNPs!" &amp; CHAR(72 +'Randomized Data'!CO130) &amp; "31")))</f>
        <v>GG</v>
      </c>
      <c r="DX130" t="str">
        <f>SNPs!$F$32</f>
        <v>rs397516074</v>
      </c>
      <c r="DY130">
        <f>SNPs!$C$32</f>
        <v>11</v>
      </c>
      <c r="DZ130">
        <f>SNPs!$D$32</f>
        <v>47348424</v>
      </c>
      <c r="EA130" s="7" t="str">
        <f ca="1">IF('Randomized Data'!CP130 = 1, SNPs!$H$32 &amp; SNPs!$H$32, IF('Randomized Data'!CQ130 = 1, SNPs!$H$32 &amp; INDIRECT("SNPs!" &amp; CHAR(72 +'Randomized Data'!CR130) &amp; "32"), INDIRECT("SNPs!" &amp; CHAR(72 +'Randomized Data'!CR130) &amp; "32") &amp; INDIRECT("SNPs!" &amp; CHAR(72 +'Randomized Data'!CR130) &amp; "32")))</f>
        <v>AA</v>
      </c>
      <c r="EB130" t="str">
        <f>SNPs!$F$33</f>
        <v>rs397515963</v>
      </c>
      <c r="EC130">
        <f>SNPs!$C$33</f>
        <v>11</v>
      </c>
      <c r="ED130">
        <f>SNPs!$D$33</f>
        <v>47337729</v>
      </c>
      <c r="EE130" s="7" t="str">
        <f ca="1">IF('Randomized Data'!CS130 = 1, SNPs!$H$33 &amp; SNPs!$H$33, IF('Randomized Data'!CT130 = 1, SNPs!$H$33 &amp; INDIRECT("SNPs!" &amp; CHAR(72 +'Randomized Data'!CU130) &amp; "33"), INDIRECT("SNPs!" &amp; CHAR(72 +'Randomized Data'!CU130) &amp; "33") &amp; INDIRECT("SNPs!" &amp; CHAR(72 +'Randomized Data'!CU130) &amp; "33")))</f>
        <v>--</v>
      </c>
    </row>
    <row r="131" spans="1:13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  <c r="F131" s="3">
        <v>42145</v>
      </c>
      <c r="G131" s="9" t="str">
        <f>'Randomized Data'!C131</f>
        <v>Internal Lab</v>
      </c>
      <c r="H131" t="str">
        <f>SNPs!$F$2</f>
        <v>rs12248560</v>
      </c>
      <c r="I131">
        <f>SNPs!$C$2</f>
        <v>10</v>
      </c>
      <c r="J131">
        <f>SNPs!$D$2</f>
        <v>94761900</v>
      </c>
      <c r="K131" t="str">
        <f ca="1">IF('Randomized Data'!D131 = 1, SNPs!$H$2 &amp; SNPs!$H$2, IF('Randomized Data'!E131 = 1, SNPs!$H$2 &amp; INDIRECT("SNPs!" &amp; CHAR(72 +'Randomized Data'!F131) &amp; "2"), INDIRECT("SNPs!" &amp; CHAR(72 +'Randomized Data'!F131) &amp; "2") &amp; INDIRECT("SNPs!" &amp; CHAR(72 +'Randomized Data'!F131) &amp; "2")))</f>
        <v>CC</v>
      </c>
      <c r="L131" t="str">
        <f>SNPs!$F$3</f>
        <v>rs28399504</v>
      </c>
      <c r="M131">
        <f>SNPs!$C$3</f>
        <v>10</v>
      </c>
      <c r="N131">
        <f>SNPs!$D$3</f>
        <v>94762706</v>
      </c>
      <c r="O131" t="str">
        <f ca="1">IF('Randomized Data'!G131 = 1, SNPs!$H$3 &amp; SNPs!$H$3, IF('Randomized Data'!H131 = 1, SNPs!$H$3 &amp; INDIRECT("SNPs!" &amp; CHAR(72 +'Randomized Data'!I131) &amp; "3"), INDIRECT("SNPs!" &amp; CHAR(72 +'Randomized Data'!I131) &amp; "3") &amp; INDIRECT("SNPs!" &amp; CHAR(72 +'Randomized Data'!I131) &amp; "3")))</f>
        <v>AA</v>
      </c>
      <c r="P131" t="str">
        <f>SNPs!$F$4</f>
        <v>rs41291556</v>
      </c>
      <c r="Q131">
        <f>SNPs!$C$4</f>
        <v>10</v>
      </c>
      <c r="R131">
        <f>SNPs!$D$4</f>
        <v>94775416</v>
      </c>
      <c r="S131" t="str">
        <f ca="1">IF('Randomized Data'!J131 = 1, SNPs!$H$4 &amp; SNPs!$H$4, IF('Randomized Data'!K131 = 1, SNPs!$H$4 &amp; INDIRECT("SNPs!" &amp; CHAR(72 +'Randomized Data'!L131) &amp; "4"), INDIRECT("SNPs!" &amp; CHAR(72 +'Randomized Data'!L131) &amp; "4") &amp; INDIRECT("SNPs!" &amp; CHAR(72 +'Randomized Data'!L131) &amp; "4")))</f>
        <v>CC</v>
      </c>
      <c r="T131" t="str">
        <f>SNPs!$F$5</f>
        <v>rs72558184</v>
      </c>
      <c r="U131">
        <f>SNPs!$C$5</f>
        <v>10</v>
      </c>
      <c r="V131">
        <f>SNPs!$D$5</f>
        <v>96535210</v>
      </c>
      <c r="W131" t="str">
        <f ca="1">IF('Randomized Data'!M131 = 1, SNPs!$H$5 &amp; SNPs!$H$5, IF('Randomized Data'!N131 = 1, SNPs!$H$5 &amp; INDIRECT("SNPs!" &amp; CHAR(72 +'Randomized Data'!O131) &amp; "5"), INDIRECT("SNPs!" &amp; CHAR(72 +'Randomized Data'!O131) &amp; "5") &amp; INDIRECT("SNPs!" &amp; CHAR(72 +'Randomized Data'!O131) &amp; "5")))</f>
        <v>AA</v>
      </c>
      <c r="X131" t="str">
        <f>SNPs!$F$6</f>
        <v>rs4986893</v>
      </c>
      <c r="Y131">
        <f>SNPs!$C$6</f>
        <v>10</v>
      </c>
      <c r="Z131">
        <f>SNPs!$D$6</f>
        <v>94780653</v>
      </c>
      <c r="AA131" s="7" t="str">
        <f ca="1">IF('Randomized Data'!P131 = 1, SNPs!$H$6 &amp; SNPs!$H$6, IF('Randomized Data'!Q131 = 1, SNPs!$H$6 &amp; INDIRECT("SNPs!" &amp; CHAR(72 +'Randomized Data'!R131) &amp; "6"), INDIRECT("SNPs!" &amp; CHAR(72 +'Randomized Data'!R131) &amp; "6") &amp; INDIRECT("SNPs!" &amp; CHAR(72 +'Randomized Data'!R131) &amp; "6")))</f>
        <v>AA</v>
      </c>
      <c r="AB131" t="str">
        <f>SNPs!$F$7</f>
        <v>rs4244285</v>
      </c>
      <c r="AC131">
        <f>SNPs!$C$7</f>
        <v>10</v>
      </c>
      <c r="AD131">
        <f>SNPs!$D$7</f>
        <v>94781859</v>
      </c>
      <c r="AE131" s="7" t="str">
        <f ca="1">IF('Randomized Data'!S131 = 1, SNPs!$H$7 &amp; SNPs!$H$7, IF('Randomized Data'!T131 = 1, SNPs!$H$7 &amp; INDIRECT("SNPs!" &amp; CHAR(72 +'Randomized Data'!U131) &amp; "7"), INDIRECT("SNPs!" &amp; CHAR(72 +'Randomized Data'!U131) &amp; "7") &amp; INDIRECT("SNPs!" &amp; CHAR(72 +'Randomized Data'!U131) &amp; "7")))</f>
        <v>AA</v>
      </c>
      <c r="AF131" t="str">
        <f>SNPs!$F$8</f>
        <v>rs72558186</v>
      </c>
      <c r="AG131">
        <f>SNPs!$C$8</f>
        <v>10</v>
      </c>
      <c r="AH131">
        <f>SNPs!$D$8</f>
        <v>94781999</v>
      </c>
      <c r="AI131" s="7" t="str">
        <f ca="1">IF('Randomized Data'!V131 = 1, SNPs!$H$8 &amp; SNPs!$H$8, IF('Randomized Data'!W131 = 1, SNPs!$H$8 &amp; INDIRECT("SNPs!" &amp; CHAR(72 +'Randomized Data'!X131) &amp; "8"), INDIRECT("SNPs!" &amp; CHAR(72 +'Randomized Data'!X131) &amp; "8") &amp; INDIRECT("SNPs!" &amp; CHAR(72 +'Randomized Data'!X131) &amp; "8")))</f>
        <v>TT</v>
      </c>
      <c r="AJ131" t="str">
        <f>SNPs!$F$9</f>
        <v>rs56337013</v>
      </c>
      <c r="AK131">
        <f>SNPs!$C$9</f>
        <v>10</v>
      </c>
      <c r="AL131">
        <f>SNPs!$D$9</f>
        <v>94852738</v>
      </c>
      <c r="AM131" s="7" t="str">
        <f ca="1">IF('Randomized Data'!Y$2 = 1, SNPs!$H$9 &amp; SNPs!$H$9, IF('Randomized Data'!Z131 = 1, SNPs!$H$9 &amp; INDIRECT("SNPs!" &amp; CHAR(72 +'Randomized Data'!AA131) &amp; "9"), INDIRECT("SNPs!" &amp; CHAR(72 +'Randomized Data'!AA131) &amp; "9") &amp; INDIRECT("SNPs!" &amp; CHAR(72 +'Randomized Data'!AA131) &amp; "9")))</f>
        <v>CT</v>
      </c>
      <c r="AN131" t="str">
        <f>SNPs!$F$10</f>
        <v>rs17884712</v>
      </c>
      <c r="AO131">
        <f>SNPs!$C$10</f>
        <v>10</v>
      </c>
      <c r="AP131">
        <f>SNPs!$D$10</f>
        <v>94775489</v>
      </c>
      <c r="AQ131" s="7" t="str">
        <f ca="1">IF('Randomized Data'!AB131 = 1, SNPs!$H$10 &amp; SNPs!$H$10, IF('Randomized Data'!AC131 = 1, SNPs!$H$10 &amp; INDIRECT("SNPs!" &amp; CHAR(72 +'Randomized Data'!AD131) &amp; "10"), INDIRECT("SNPs!" &amp; CHAR(72 +'Randomized Data'!AD131) &amp; "10") &amp; INDIRECT("SNPs!" &amp; CHAR(72 +'Randomized Data'!AD131) &amp; "10")))</f>
        <v>AA</v>
      </c>
      <c r="AR131" t="str">
        <f>SNPs!$F$11</f>
        <v>rs6413438</v>
      </c>
      <c r="AS131">
        <f>SNPs!$C$11</f>
        <v>10</v>
      </c>
      <c r="AT131">
        <f>SNPs!$D$11</f>
        <v>94781858</v>
      </c>
      <c r="AU131" s="7" t="str">
        <f ca="1">IF('Randomized Data'!AE131 = 1, SNPs!$H$11 &amp; SNPs!$H$11, IF('Randomized Data'!AF131 = 1, SNPs!$H$11 &amp; INDIRECT("SNPs!" &amp; CHAR(72 +'Randomized Data'!AG131) &amp; "11"), INDIRECT("SNPs!" &amp; CHAR(72 +'Randomized Data'!AG131) &amp; "11") &amp; INDIRECT("SNPs!" &amp; CHAR(72 +'Randomized Data'!AG131) &amp; "11")))</f>
        <v>CT</v>
      </c>
      <c r="AV131" t="str">
        <f>SNPs!$F$12</f>
        <v>rs1057910</v>
      </c>
      <c r="AW131">
        <f>SNPs!$C$12</f>
        <v>10</v>
      </c>
      <c r="AX131">
        <f>SNPs!$D$12</f>
        <v>94981296</v>
      </c>
      <c r="AY131" s="7" t="str">
        <f ca="1">IF('Randomized Data'!AH131 = 1, SNPs!$H$12 &amp; SNPs!$H$12, IF('Randomized Data'!AI131 = 1, SNPs!$H$12 &amp; INDIRECT("SNPs!" &amp; CHAR(72 +'Randomized Data'!AJ131) &amp; "12"), INDIRECT("SNPs!" &amp; CHAR(72 +'Randomized Data'!AJ131) &amp; "12") &amp; INDIRECT("SNPs!" &amp; CHAR(72 +'Randomized Data'!AJ131) &amp; "12")))</f>
        <v>AA</v>
      </c>
      <c r="AZ131" t="str">
        <f>SNPs!$F$13</f>
        <v>rs1799853</v>
      </c>
      <c r="BA131">
        <f>SNPs!$C$13</f>
        <v>10</v>
      </c>
      <c r="BB131">
        <f>SNPs!$D$13</f>
        <v>94942290</v>
      </c>
      <c r="BC131" s="7" t="str">
        <f ca="1">IF('Randomized Data'!AK131 = 1, SNPs!$H$13 &amp; SNPs!$H$13, IF('Randomized Data'!AL131 = 1, SNPs!$H$13 &amp; INDIRECT("SNPs!" &amp; CHAR(72 +'Randomized Data'!AM131) &amp; "13"), INDIRECT("SNPs!" &amp; CHAR(72 +'Randomized Data'!AM131) &amp; "13") &amp; INDIRECT("SNPs!" &amp; CHAR(72 +'Randomized Data'!AM131) &amp; "13")))</f>
        <v>CT</v>
      </c>
      <c r="BD131" t="str">
        <f>SNPs!$F$14</f>
        <v>rs9923231</v>
      </c>
      <c r="BE131">
        <f>SNPs!$C$14</f>
        <v>16</v>
      </c>
      <c r="BF131">
        <f>SNPs!$D$14</f>
        <v>31096368</v>
      </c>
      <c r="BG131" s="7" t="str">
        <f ca="1">IF('Randomized Data'!AN131 = 1, SNPs!$H$14 &amp; SNPs!$H$14, IF('Randomized Data'!AO131 = 1, SNPs!$H$14 &amp; INDIRECT("SNPs!" &amp; CHAR(72 +'Randomized Data'!AP131) &amp; "14"), INDIRECT("SNPs!" &amp; CHAR(72 +'Randomized Data'!AP131) &amp; "14") &amp; INDIRECT("SNPs!" &amp; CHAR(72 +'Randomized Data'!AP131) &amp; "14")))</f>
        <v>CC</v>
      </c>
      <c r="BH131" t="str">
        <f>SNPs!$F$15</f>
        <v>rs9934438</v>
      </c>
      <c r="BI131">
        <f>SNPs!$C$15</f>
        <v>16</v>
      </c>
      <c r="BJ131">
        <f>SNPs!$D$15</f>
        <v>31093557</v>
      </c>
      <c r="BK131" s="7" t="str">
        <f ca="1">IF('Randomized Data'!AQ131 = 1, SNPs!$H$15 &amp; SNPs!$H$15, IF('Randomized Data'!AR131 = 1, SNPs!$H$15 &amp; INDIRECT("SNPs!" &amp; CHAR(72 +'Randomized Data'!AS131) &amp; "15"), INDIRECT("SNPs!" &amp; CHAR(72 +'Randomized Data'!AS131) &amp; "15") &amp; INDIRECT("SNPs!" &amp; CHAR(72 +'Randomized Data'!AS131) &amp; "15")))</f>
        <v>GG</v>
      </c>
      <c r="BL131" t="str">
        <f>SNPs!$F$16</f>
        <v>rs8050894</v>
      </c>
      <c r="BM131">
        <f>SNPs!$C$16</f>
        <v>16</v>
      </c>
      <c r="BN131">
        <f>SNPs!$D$16</f>
        <v>31093188</v>
      </c>
      <c r="BO131" s="7" t="str">
        <f ca="1">IF('Randomized Data'!AT131 = 1, SNPs!$H$16 &amp; SNPs!$H$16, IF('Randomized Data'!AU131 = 1, SNPs!$H$16 &amp; INDIRECT("SNPs!" &amp; CHAR(72 +'Randomized Data'!AV131) &amp; "16"), INDIRECT("SNPs!" &amp; CHAR(72 +'Randomized Data'!AV131) &amp; "16") &amp; INDIRECT("SNPs!" &amp; CHAR(72 +'Randomized Data'!AV131) &amp; "16")))</f>
        <v>CC</v>
      </c>
      <c r="BP131" t="str">
        <f>SNPs!$F$17</f>
        <v>rs6025</v>
      </c>
      <c r="BQ131">
        <f>SNPs!$C$17</f>
        <v>1</v>
      </c>
      <c r="BR131">
        <f>SNPs!$D$17</f>
        <v>169549811</v>
      </c>
      <c r="BS131" s="7" t="str">
        <f ca="1">IF('Randomized Data'!AW131 = 1, SNPs!$H$17 &amp; SNPs!$H$17, IF('Randomized Data'!AX131 = 1, SNPs!$H$17 &amp; INDIRECT("SNPs!" &amp; CHAR(72 +'Randomized Data'!AY131) &amp; "17"), INDIRECT("SNPs!" &amp; CHAR(72 +'Randomized Data'!AY131) &amp; "17") &amp; INDIRECT("SNPs!" &amp; CHAR(72 +'Randomized Data'!AY131) &amp; "17")))</f>
        <v>GA</v>
      </c>
      <c r="BT131" t="str">
        <f>SNPs!$F$18</f>
        <v>rs1799963</v>
      </c>
      <c r="BU131">
        <f>SNPs!$C$18</f>
        <v>11</v>
      </c>
      <c r="BV131">
        <f>SNPs!$D$18</f>
        <v>46739505</v>
      </c>
      <c r="BW131" s="7" t="str">
        <f ca="1">IF('Randomized Data'!AZ131 = 1, SNPs!$H$18 &amp; SNPs!$H$18, IF('Randomized Data'!BA131 = 1, SNPs!$H$18 &amp; INDIRECT("SNPs!" &amp; CHAR(72 +'Randomized Data'!BB131) &amp; "18"), INDIRECT("SNPs!" &amp; CHAR(72 +'Randomized Data'!BB131) &amp; "18") &amp; INDIRECT("SNPs!" &amp; CHAR(72 +'Randomized Data'!BB131) &amp; "18")))</f>
        <v>GG</v>
      </c>
      <c r="BX131" t="str">
        <f>SNPs!$F$19</f>
        <v>rs121913626</v>
      </c>
      <c r="BY131">
        <f>SNPs!$C$19</f>
        <v>14</v>
      </c>
      <c r="BZ131">
        <f>SNPs!$D$19</f>
        <v>23427723</v>
      </c>
      <c r="CA131" s="7" t="str">
        <f ca="1">IF('Randomized Data'!BC131 = 1, SNPs!$H$19 &amp; SNPs!$H$19, IF('Randomized Data'!BD131 = 1, SNPs!$H$19 &amp; INDIRECT("SNPs!" &amp; CHAR(72 +'Randomized Data'!BE131) &amp; "19"), INDIRECT("SNPs!" &amp; CHAR(72 +'Randomized Data'!BE131) &amp; "19") &amp; INDIRECT("SNPs!" &amp; CHAR(72 +'Randomized Data'!BE131) &amp; "19")))</f>
        <v>GG</v>
      </c>
      <c r="CB131" t="str">
        <f>SNPs!$F$20</f>
        <v>rs3218713</v>
      </c>
      <c r="CC131">
        <f>SNPs!$C$20</f>
        <v>14</v>
      </c>
      <c r="CD131">
        <f>SNPs!$D$20</f>
        <v>23431468</v>
      </c>
      <c r="CE131" s="7" t="str">
        <f ca="1">IF('Randomized Data'!BF131 = 1, SNPs!$H$20 &amp; SNPs!$H$20, IF('Randomized Data'!BG131 = 1, SNPs!$H$20 &amp; INDIRECT("SNPs!" &amp; CHAR(72 +'Randomized Data'!BH131) &amp; "20"), INDIRECT("SNPs!" &amp; CHAR(72 +'Randomized Data'!BH131) &amp; "20") &amp; INDIRECT("SNPs!" &amp; CHAR(72 +'Randomized Data'!BH131) &amp; "20")))</f>
        <v>GA</v>
      </c>
      <c r="CF131" t="str">
        <f>SNPs!$F$21</f>
        <v>rs3218714</v>
      </c>
      <c r="CG131">
        <f>SNPs!$C$21</f>
        <v>14</v>
      </c>
      <c r="CH131">
        <f>SNPs!$D$21</f>
        <v>23429279</v>
      </c>
      <c r="CI131" s="7" t="str">
        <f ca="1">IF('Randomized Data'!BI131 = 1, SNPs!$H$21 &amp; SNPs!$H$21, IF('Randomized Data'!BJ131 = 1, SNPs!$H$21 &amp; INDIRECT("SNPs!" &amp; CHAR(72 +'Randomized Data'!BK131) &amp; "21"), INDIRECT("SNPs!" &amp; CHAR(72 +'Randomized Data'!BK131) &amp; "21") &amp; INDIRECT("SNPs!" &amp; CHAR(72 +'Randomized Data'!BK131) &amp; "21")))</f>
        <v>CC</v>
      </c>
      <c r="CJ131" t="str">
        <f>SNPs!$F$22</f>
        <v>rs121964855</v>
      </c>
      <c r="CK131">
        <f>SNPs!$C$22</f>
        <v>1</v>
      </c>
      <c r="CL131">
        <f>SNPs!$D$22</f>
        <v>201365638</v>
      </c>
      <c r="CM131" s="7" t="str">
        <f ca="1">IF('Randomized Data'!BL131 = 1, SNPs!$H$22 &amp; SNPs!$H$22, IF('Randomized Data'!BM131 = 1, SNPs!$H$22 &amp; INDIRECT("SNPs!" &amp; CHAR(72 +'Randomized Data'!BN131) &amp; "22"), INDIRECT("SNPs!" &amp; CHAR(72 +'Randomized Data'!BN131) &amp; "22") &amp; INDIRECT("SNPs!" &amp; CHAR(72 +'Randomized Data'!BN131) &amp; "22")))</f>
        <v>TT</v>
      </c>
      <c r="CN131" t="str">
        <f>SNPs!$F$23</f>
        <v>rs121964856</v>
      </c>
      <c r="CO131">
        <f>SNPs!$C$23</f>
        <v>1</v>
      </c>
      <c r="CP131">
        <f>SNPs!$D$23</f>
        <v>201365297</v>
      </c>
      <c r="CQ131" s="7" t="str">
        <f ca="1">IF('Randomized Data'!BO131 = 1, SNPs!$H$23 &amp; SNPs!$H$23, IF('Randomized Data'!BP131 = 1, SNPs!$H$23 &amp; INDIRECT("SNPs!" &amp; CHAR(72 +'Randomized Data'!BQ131) &amp; "23"), INDIRECT("SNPs!" &amp; CHAR(72 +'Randomized Data'!BQ131) &amp; "23") &amp; INDIRECT("SNPs!" &amp; CHAR(72 +'Randomized Data'!BQ131) &amp; "23")))</f>
        <v>GG</v>
      </c>
      <c r="CR131" t="str">
        <f>SNPs!$F$24</f>
        <v>rs121964857</v>
      </c>
      <c r="CS131">
        <f>SNPs!$C$24</f>
        <v>1</v>
      </c>
      <c r="CT131">
        <f>SNPs!$D$24</f>
        <v>201359245</v>
      </c>
      <c r="CU131" s="7" t="str">
        <f ca="1">IF('Randomized Data'!BR131 = 1, SNPs!$H$24 &amp; SNPs!$H$24, IF('Randomized Data'!BS131 = 1, SNPs!$H$24 &amp; INDIRECT("SNPs!" &amp; CHAR(72 +'Randomized Data'!BT131) &amp; "24"), INDIRECT("SNPs!" &amp; CHAR(72 +'Randomized Data'!BT131) &amp; "24") &amp; INDIRECT("SNPs!" &amp; CHAR(72 +'Randomized Data'!BT131) &amp; "24")))</f>
        <v>CC</v>
      </c>
      <c r="CV131" t="str">
        <f>SNPs!$F$25</f>
        <v>rs28934269</v>
      </c>
      <c r="CW131">
        <f>SNPs!$C$25</f>
        <v>15</v>
      </c>
      <c r="CX131">
        <f>SNPs!$D$25</f>
        <v>63060915</v>
      </c>
      <c r="CY131" s="7" t="str">
        <f ca="1">IF('Randomized Data'!BU131 = 1, SNPs!$H$25 &amp; SNPs!$H$25, IF('Randomized Data'!BV131 = 1, SNPs!$H$25 &amp; INDIRECT("SNPs!" &amp; CHAR(72 +'Randomized Data'!BW131) &amp; "25"), INDIRECT("SNPs!" &amp; CHAR(72 +'Randomized Data'!BW131) &amp; "25") &amp; INDIRECT("SNPs!" &amp; CHAR(72 +'Randomized Data'!BW131) &amp; "25")))</f>
        <v>AA</v>
      </c>
      <c r="CZ131" t="str">
        <f>SNPs!$F$26</f>
        <v>rs28934270</v>
      </c>
      <c r="DA131">
        <f>SNPs!$C$26</f>
        <v>15</v>
      </c>
      <c r="DB131">
        <f>SNPs!$D$26</f>
        <v>63060899</v>
      </c>
      <c r="DC131" s="7" t="str">
        <f ca="1">IF('Randomized Data'!BX131 = 1, SNPs!$H$26 &amp; SNPs!$H$26, IF('Randomized Data'!BY131 = 1, SNPs!$H$26 &amp; INDIRECT("SNPs!" &amp; CHAR(72 +'Randomized Data'!BZ131) &amp; "26"), INDIRECT("SNPs!" &amp; CHAR(72 +'Randomized Data'!BZ131) &amp; "26") &amp; INDIRECT("SNPs!" &amp; CHAR(72 +'Randomized Data'!BZ131) &amp; "26")))</f>
        <v>GG</v>
      </c>
      <c r="DD131" t="str">
        <f>SNPs!$F$27</f>
        <v>rs727504290</v>
      </c>
      <c r="DE131">
        <f>SNPs!$C$27</f>
        <v>15</v>
      </c>
      <c r="DF131">
        <f>SNPs!$D$27</f>
        <v>63042875</v>
      </c>
      <c r="DG131" s="7" t="str">
        <f ca="1">IF('Randomized Data'!CA131 = 1, SNPs!$H$27 &amp; SNPs!$H$27, IF('Randomized Data'!CB131 = 1, SNPs!$H$27 &amp; INDIRECT("SNPs!" &amp; CHAR(72 +'Randomized Data'!CC131) &amp; "27"), INDIRECT("SNPs!" &amp; CHAR(72 +'Randomized Data'!CC131) &amp; "27") &amp; INDIRECT("SNPs!" &amp; CHAR(72 +'Randomized Data'!CC131) &amp; "27")))</f>
        <v>GC</v>
      </c>
      <c r="DH131" t="str">
        <f>SNPs!$F$28</f>
        <v>rs104894504</v>
      </c>
      <c r="DI131">
        <f>SNPs!$C$28</f>
        <v>15</v>
      </c>
      <c r="DJ131">
        <f>SNPs!$D$28</f>
        <v>63057028</v>
      </c>
      <c r="DK131" s="7" t="str">
        <f ca="1">IF('Randomized Data'!CD131 = 1, SNPs!$H$28 &amp; SNPs!$H$28, IF('Randomized Data'!CE131 = 1, SNPs!$H$28 &amp; INDIRECT("SNPs!" &amp; CHAR(72 +'Randomized Data'!CF131) &amp; "28"), INDIRECT("SNPs!" &amp; CHAR(72 +'Randomized Data'!CF131) &amp; "28") &amp; INDIRECT("SNPs!" &amp; CHAR(72 +'Randomized Data'!CF131) &amp; "28")))</f>
        <v>TC</v>
      </c>
      <c r="DL131" t="str">
        <f>SNPs!$F$29</f>
        <v>rs375882485</v>
      </c>
      <c r="DM131">
        <f>SNPs!$C$29</f>
        <v>11</v>
      </c>
      <c r="DN131">
        <f>SNPs!$D$29</f>
        <v>47342698</v>
      </c>
      <c r="DO131" s="7" t="str">
        <f ca="1">IF('Randomized Data'!CG131 = 1, SNPs!$H$29 &amp; SNPs!$H$29, IF('Randomized Data'!CH131 = 1, SNPs!$H$29 &amp; INDIRECT("SNPs!" &amp; CHAR(72 +'Randomized Data'!CI131) &amp; "29"), INDIRECT("SNPs!" &amp; CHAR(72 +'Randomized Data'!CI131) &amp; "29") &amp; INDIRECT("SNPs!" &amp; CHAR(72 +'Randomized Data'!CI131) &amp; "29")))</f>
        <v>GG</v>
      </c>
      <c r="DP131" t="str">
        <f>SNPs!$F$30</f>
        <v>rs397516083</v>
      </c>
      <c r="DQ131">
        <f>SNPs!$C$30</f>
        <v>11</v>
      </c>
      <c r="DR131">
        <f>SNPs!$D$30</f>
        <v>47346379</v>
      </c>
      <c r="DS131" s="7" t="str">
        <f ca="1">IF('Randomized Data'!CJ131 = 1, SNPs!$H$30 &amp; SNPs!$H$30, IF('Randomized Data'!CK131 = 1, SNPs!$H$30 &amp; INDIRECT("SNPs!" &amp; CHAR(72 +'Randomized Data'!CL131) &amp; "30"), INDIRECT("SNPs!" &amp; CHAR(72 +'Randomized Data'!CL131) &amp; "30") &amp; INDIRECT("SNPs!" &amp; CHAR(72 +'Randomized Data'!CL131) &amp; "30")))</f>
        <v>GG</v>
      </c>
      <c r="DT131" t="str">
        <f>SNPs!$F$31</f>
        <v>rs397515937</v>
      </c>
      <c r="DU131">
        <f>SNPs!$C$31</f>
        <v>11</v>
      </c>
      <c r="DV131">
        <f>SNPs!$D$31</f>
        <v>47339792</v>
      </c>
      <c r="DW131" s="7" t="str">
        <f ca="1">IF('Randomized Data'!CM131 = 1, SNPs!$H$31 &amp; SNPs!$H$31, IF('Randomized Data'!CN131 = 1, SNPs!$H$31 &amp; INDIRECT("SNPs!" &amp; CHAR(72 +'Randomized Data'!CO131) &amp; "31"), INDIRECT("SNPs!" &amp; CHAR(72 +'Randomized Data'!CO131) &amp; "31") &amp; INDIRECT("SNPs!" &amp; CHAR(72 +'Randomized Data'!CO131) &amp; "31")))</f>
        <v>GG</v>
      </c>
      <c r="DX131" t="str">
        <f>SNPs!$F$32</f>
        <v>rs397516074</v>
      </c>
      <c r="DY131">
        <f>SNPs!$C$32</f>
        <v>11</v>
      </c>
      <c r="DZ131">
        <f>SNPs!$D$32</f>
        <v>47348424</v>
      </c>
      <c r="EA131" s="7" t="str">
        <f ca="1">IF('Randomized Data'!CP131 = 1, SNPs!$H$32 &amp; SNPs!$H$32, IF('Randomized Data'!CQ131 = 1, SNPs!$H$32 &amp; INDIRECT("SNPs!" &amp; CHAR(72 +'Randomized Data'!CR131) &amp; "32"), INDIRECT("SNPs!" &amp; CHAR(72 +'Randomized Data'!CR131) &amp; "32") &amp; INDIRECT("SNPs!" &amp; CHAR(72 +'Randomized Data'!CR131) &amp; "32")))</f>
        <v>GA</v>
      </c>
      <c r="EB131" t="str">
        <f>SNPs!$F$33</f>
        <v>rs397515963</v>
      </c>
      <c r="EC131">
        <f>SNPs!$C$33</f>
        <v>11</v>
      </c>
      <c r="ED131">
        <f>SNPs!$D$33</f>
        <v>47337729</v>
      </c>
      <c r="EE131" s="7" t="str">
        <f ca="1">IF('Randomized Data'!CS131 = 1, SNPs!$H$33 &amp; SNPs!$H$33, IF('Randomized Data'!CT131 = 1, SNPs!$H$33 &amp; INDIRECT("SNPs!" &amp; CHAR(72 +'Randomized Data'!CU131) &amp; "33"), INDIRECT("SNPs!" &amp; CHAR(72 +'Randomized Data'!CU131) &amp; "33") &amp; INDIRECT("SNPs!" &amp; CHAR(72 +'Randomized Data'!CU131) &amp; "33")))</f>
        <v>GG</v>
      </c>
    </row>
    <row r="132" spans="1:13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  <c r="F132" s="3">
        <v>42196</v>
      </c>
      <c r="G132" s="9" t="str">
        <f>'Randomized Data'!C132</f>
        <v>External Lab</v>
      </c>
      <c r="H132" t="str">
        <f>SNPs!$F$2</f>
        <v>rs12248560</v>
      </c>
      <c r="I132">
        <f>SNPs!$C$2</f>
        <v>10</v>
      </c>
      <c r="J132">
        <f>SNPs!$D$2</f>
        <v>94761900</v>
      </c>
      <c r="K132" t="str">
        <f ca="1">IF('Randomized Data'!D132 = 1, SNPs!$H$2 &amp; SNPs!$H$2, IF('Randomized Data'!E132 = 1, SNPs!$H$2 &amp; INDIRECT("SNPs!" &amp; CHAR(72 +'Randomized Data'!F132) &amp; "2"), INDIRECT("SNPs!" &amp; CHAR(72 +'Randomized Data'!F132) &amp; "2") &amp; INDIRECT("SNPs!" &amp; CHAR(72 +'Randomized Data'!F132) &amp; "2")))</f>
        <v>TT</v>
      </c>
      <c r="L132" t="str">
        <f>SNPs!$F$3</f>
        <v>rs28399504</v>
      </c>
      <c r="M132">
        <f>SNPs!$C$3</f>
        <v>10</v>
      </c>
      <c r="N132">
        <f>SNPs!$D$3</f>
        <v>94762706</v>
      </c>
      <c r="O132" t="str">
        <f ca="1">IF('Randomized Data'!G132 = 1, SNPs!$H$3 &amp; SNPs!$H$3, IF('Randomized Data'!H132 = 1, SNPs!$H$3 &amp; INDIRECT("SNPs!" &amp; CHAR(72 +'Randomized Data'!I132) &amp; "3"), INDIRECT("SNPs!" &amp; CHAR(72 +'Randomized Data'!I132) &amp; "3") &amp; INDIRECT("SNPs!" &amp; CHAR(72 +'Randomized Data'!I132) &amp; "3")))</f>
        <v>AA</v>
      </c>
      <c r="P132" t="str">
        <f>SNPs!$F$4</f>
        <v>rs41291556</v>
      </c>
      <c r="Q132">
        <f>SNPs!$C$4</f>
        <v>10</v>
      </c>
      <c r="R132">
        <f>SNPs!$D$4</f>
        <v>94775416</v>
      </c>
      <c r="S132" t="str">
        <f ca="1">IF('Randomized Data'!J132 = 1, SNPs!$H$4 &amp; SNPs!$H$4, IF('Randomized Data'!K132 = 1, SNPs!$H$4 &amp; INDIRECT("SNPs!" &amp; CHAR(72 +'Randomized Data'!L132) &amp; "4"), INDIRECT("SNPs!" &amp; CHAR(72 +'Randomized Data'!L132) &amp; "4") &amp; INDIRECT("SNPs!" &amp; CHAR(72 +'Randomized Data'!L132) &amp; "4")))</f>
        <v>TC</v>
      </c>
      <c r="T132" t="str">
        <f>SNPs!$F$5</f>
        <v>rs72558184</v>
      </c>
      <c r="U132">
        <f>SNPs!$C$5</f>
        <v>10</v>
      </c>
      <c r="V132">
        <f>SNPs!$D$5</f>
        <v>96535210</v>
      </c>
      <c r="W132" t="str">
        <f ca="1">IF('Randomized Data'!M132 = 1, SNPs!$H$5 &amp; SNPs!$H$5, IF('Randomized Data'!N132 = 1, SNPs!$H$5 &amp; INDIRECT("SNPs!" &amp; CHAR(72 +'Randomized Data'!O132) &amp; "5"), INDIRECT("SNPs!" &amp; CHAR(72 +'Randomized Data'!O132) &amp; "5") &amp; INDIRECT("SNPs!" &amp; CHAR(72 +'Randomized Data'!O132) &amp; "5")))</f>
        <v>GG</v>
      </c>
      <c r="X132" t="str">
        <f>SNPs!$F$6</f>
        <v>rs4986893</v>
      </c>
      <c r="Y132">
        <f>SNPs!$C$6</f>
        <v>10</v>
      </c>
      <c r="Z132">
        <f>SNPs!$D$6</f>
        <v>94780653</v>
      </c>
      <c r="AA132" s="7" t="str">
        <f ca="1">IF('Randomized Data'!P132 = 1, SNPs!$H$6 &amp; SNPs!$H$6, IF('Randomized Data'!Q132 = 1, SNPs!$H$6 &amp; INDIRECT("SNPs!" &amp; CHAR(72 +'Randomized Data'!R132) &amp; "6"), INDIRECT("SNPs!" &amp; CHAR(72 +'Randomized Data'!R132) &amp; "6") &amp; INDIRECT("SNPs!" &amp; CHAR(72 +'Randomized Data'!R132) &amp; "6")))</f>
        <v>GG</v>
      </c>
      <c r="AB132" t="str">
        <f>SNPs!$F$7</f>
        <v>rs4244285</v>
      </c>
      <c r="AC132">
        <f>SNPs!$C$7</f>
        <v>10</v>
      </c>
      <c r="AD132">
        <f>SNPs!$D$7</f>
        <v>94781859</v>
      </c>
      <c r="AE132" s="7" t="str">
        <f ca="1">IF('Randomized Data'!S132 = 1, SNPs!$H$7 &amp; SNPs!$H$7, IF('Randomized Data'!T132 = 1, SNPs!$H$7 &amp; INDIRECT("SNPs!" &amp; CHAR(72 +'Randomized Data'!U132) &amp; "7"), INDIRECT("SNPs!" &amp; CHAR(72 +'Randomized Data'!U132) &amp; "7") &amp; INDIRECT("SNPs!" &amp; CHAR(72 +'Randomized Data'!U132) &amp; "7")))</f>
        <v>GG</v>
      </c>
      <c r="AF132" t="str">
        <f>SNPs!$F$8</f>
        <v>rs72558186</v>
      </c>
      <c r="AG132">
        <f>SNPs!$C$8</f>
        <v>10</v>
      </c>
      <c r="AH132">
        <f>SNPs!$D$8</f>
        <v>94781999</v>
      </c>
      <c r="AI132" s="7" t="str">
        <f ca="1">IF('Randomized Data'!V132 = 1, SNPs!$H$8 &amp; SNPs!$H$8, IF('Randomized Data'!W132 = 1, SNPs!$H$8 &amp; INDIRECT("SNPs!" &amp; CHAR(72 +'Randomized Data'!X132) &amp; "8"), INDIRECT("SNPs!" &amp; CHAR(72 +'Randomized Data'!X132) &amp; "8") &amp; INDIRECT("SNPs!" &amp; CHAR(72 +'Randomized Data'!X132) &amp; "8")))</f>
        <v>TA</v>
      </c>
      <c r="AJ132" t="str">
        <f>SNPs!$F$9</f>
        <v>rs56337013</v>
      </c>
      <c r="AK132">
        <f>SNPs!$C$9</f>
        <v>10</v>
      </c>
      <c r="AL132">
        <f>SNPs!$D$9</f>
        <v>94852738</v>
      </c>
      <c r="AM132" s="7" t="str">
        <f ca="1">IF('Randomized Data'!Y$2 = 1, SNPs!$H$9 &amp; SNPs!$H$9, IF('Randomized Data'!Z132 = 1, SNPs!$H$9 &amp; INDIRECT("SNPs!" &amp; CHAR(72 +'Randomized Data'!AA132) &amp; "9"), INDIRECT("SNPs!" &amp; CHAR(72 +'Randomized Data'!AA132) &amp; "9") &amp; INDIRECT("SNPs!" &amp; CHAR(72 +'Randomized Data'!AA132) &amp; "9")))</f>
        <v>CT</v>
      </c>
      <c r="AN132" t="str">
        <f>SNPs!$F$10</f>
        <v>rs17884712</v>
      </c>
      <c r="AO132">
        <f>SNPs!$C$10</f>
        <v>10</v>
      </c>
      <c r="AP132">
        <f>SNPs!$D$10</f>
        <v>94775489</v>
      </c>
      <c r="AQ132" s="7" t="str">
        <f ca="1">IF('Randomized Data'!AB132 = 1, SNPs!$H$10 &amp; SNPs!$H$10, IF('Randomized Data'!AC132 = 1, SNPs!$H$10 &amp; INDIRECT("SNPs!" &amp; CHAR(72 +'Randomized Data'!AD132) &amp; "10"), INDIRECT("SNPs!" &amp; CHAR(72 +'Randomized Data'!AD132) &amp; "10") &amp; INDIRECT("SNPs!" &amp; CHAR(72 +'Randomized Data'!AD132) &amp; "10")))</f>
        <v>GG</v>
      </c>
      <c r="AR132" t="str">
        <f>SNPs!$F$11</f>
        <v>rs6413438</v>
      </c>
      <c r="AS132">
        <f>SNPs!$C$11</f>
        <v>10</v>
      </c>
      <c r="AT132">
        <f>SNPs!$D$11</f>
        <v>94781858</v>
      </c>
      <c r="AU132" s="7" t="str">
        <f ca="1">IF('Randomized Data'!AE132 = 1, SNPs!$H$11 &amp; SNPs!$H$11, IF('Randomized Data'!AF132 = 1, SNPs!$H$11 &amp; INDIRECT("SNPs!" &amp; CHAR(72 +'Randomized Data'!AG132) &amp; "11"), INDIRECT("SNPs!" &amp; CHAR(72 +'Randomized Data'!AG132) &amp; "11") &amp; INDIRECT("SNPs!" &amp; CHAR(72 +'Randomized Data'!AG132) &amp; "11")))</f>
        <v>TT</v>
      </c>
      <c r="AV132" t="str">
        <f>SNPs!$F$12</f>
        <v>rs1057910</v>
      </c>
      <c r="AW132">
        <f>SNPs!$C$12</f>
        <v>10</v>
      </c>
      <c r="AX132">
        <f>SNPs!$D$12</f>
        <v>94981296</v>
      </c>
      <c r="AY132" s="7" t="str">
        <f ca="1">IF('Randomized Data'!AH132 = 1, SNPs!$H$12 &amp; SNPs!$H$12, IF('Randomized Data'!AI132 = 1, SNPs!$H$12 &amp; INDIRECT("SNPs!" &amp; CHAR(72 +'Randomized Data'!AJ132) &amp; "12"), INDIRECT("SNPs!" &amp; CHAR(72 +'Randomized Data'!AJ132) &amp; "12") &amp; INDIRECT("SNPs!" &amp; CHAR(72 +'Randomized Data'!AJ132) &amp; "12")))</f>
        <v>CC</v>
      </c>
      <c r="AZ132" t="str">
        <f>SNPs!$F$13</f>
        <v>rs1799853</v>
      </c>
      <c r="BA132">
        <f>SNPs!$C$13</f>
        <v>10</v>
      </c>
      <c r="BB132">
        <f>SNPs!$D$13</f>
        <v>94942290</v>
      </c>
      <c r="BC132" s="7" t="str">
        <f ca="1">IF('Randomized Data'!AK132 = 1, SNPs!$H$13 &amp; SNPs!$H$13, IF('Randomized Data'!AL132 = 1, SNPs!$H$13 &amp; INDIRECT("SNPs!" &amp; CHAR(72 +'Randomized Data'!AM132) &amp; "13"), INDIRECT("SNPs!" &amp; CHAR(72 +'Randomized Data'!AM132) &amp; "13") &amp; INDIRECT("SNPs!" &amp; CHAR(72 +'Randomized Data'!AM132) &amp; "13")))</f>
        <v>CC</v>
      </c>
      <c r="BD132" t="str">
        <f>SNPs!$F$14</f>
        <v>rs9923231</v>
      </c>
      <c r="BE132">
        <f>SNPs!$C$14</f>
        <v>16</v>
      </c>
      <c r="BF132">
        <f>SNPs!$D$14</f>
        <v>31096368</v>
      </c>
      <c r="BG132" s="7" t="str">
        <f ca="1">IF('Randomized Data'!AN132 = 1, SNPs!$H$14 &amp; SNPs!$H$14, IF('Randomized Data'!AO132 = 1, SNPs!$H$14 &amp; INDIRECT("SNPs!" &amp; CHAR(72 +'Randomized Data'!AP132) &amp; "14"), INDIRECT("SNPs!" &amp; CHAR(72 +'Randomized Data'!AP132) &amp; "14") &amp; INDIRECT("SNPs!" &amp; CHAR(72 +'Randomized Data'!AP132) &amp; "14")))</f>
        <v>CC</v>
      </c>
      <c r="BH132" t="str">
        <f>SNPs!$F$15</f>
        <v>rs9934438</v>
      </c>
      <c r="BI132">
        <f>SNPs!$C$15</f>
        <v>16</v>
      </c>
      <c r="BJ132">
        <f>SNPs!$D$15</f>
        <v>31093557</v>
      </c>
      <c r="BK132" s="7" t="str">
        <f ca="1">IF('Randomized Data'!AQ132 = 1, SNPs!$H$15 &amp; SNPs!$H$15, IF('Randomized Data'!AR132 = 1, SNPs!$H$15 &amp; INDIRECT("SNPs!" &amp; CHAR(72 +'Randomized Data'!AS132) &amp; "15"), INDIRECT("SNPs!" &amp; CHAR(72 +'Randomized Data'!AS132) &amp; "15") &amp; INDIRECT("SNPs!" &amp; CHAR(72 +'Randomized Data'!AS132) &amp; "15")))</f>
        <v>AA</v>
      </c>
      <c r="BL132" t="str">
        <f>SNPs!$F$16</f>
        <v>rs8050894</v>
      </c>
      <c r="BM132">
        <f>SNPs!$C$16</f>
        <v>16</v>
      </c>
      <c r="BN132">
        <f>SNPs!$D$16</f>
        <v>31093188</v>
      </c>
      <c r="BO132" s="7" t="str">
        <f ca="1">IF('Randomized Data'!AT132 = 1, SNPs!$H$16 &amp; SNPs!$H$16, IF('Randomized Data'!AU132 = 1, SNPs!$H$16 &amp; INDIRECT("SNPs!" &amp; CHAR(72 +'Randomized Data'!AV132) &amp; "16"), INDIRECT("SNPs!" &amp; CHAR(72 +'Randomized Data'!AV132) &amp; "16") &amp; INDIRECT("SNPs!" &amp; CHAR(72 +'Randomized Data'!AV132) &amp; "16")))</f>
        <v>CC</v>
      </c>
      <c r="BP132" t="str">
        <f>SNPs!$F$17</f>
        <v>rs6025</v>
      </c>
      <c r="BQ132">
        <f>SNPs!$C$17</f>
        <v>1</v>
      </c>
      <c r="BR132">
        <f>SNPs!$D$17</f>
        <v>169549811</v>
      </c>
      <c r="BS132" s="7" t="str">
        <f ca="1">IF('Randomized Data'!AW132 = 1, SNPs!$H$17 &amp; SNPs!$H$17, IF('Randomized Data'!AX132 = 1, SNPs!$H$17 &amp; INDIRECT("SNPs!" &amp; CHAR(72 +'Randomized Data'!AY132) &amp; "17"), INDIRECT("SNPs!" &amp; CHAR(72 +'Randomized Data'!AY132) &amp; "17") &amp; INDIRECT("SNPs!" &amp; CHAR(72 +'Randomized Data'!AY132) &amp; "17")))</f>
        <v>GG</v>
      </c>
      <c r="BT132" t="str">
        <f>SNPs!$F$18</f>
        <v>rs1799963</v>
      </c>
      <c r="BU132">
        <f>SNPs!$C$18</f>
        <v>11</v>
      </c>
      <c r="BV132">
        <f>SNPs!$D$18</f>
        <v>46739505</v>
      </c>
      <c r="BW132" s="7" t="str">
        <f ca="1">IF('Randomized Data'!AZ132 = 1, SNPs!$H$18 &amp; SNPs!$H$18, IF('Randomized Data'!BA132 = 1, SNPs!$H$18 &amp; INDIRECT("SNPs!" &amp; CHAR(72 +'Randomized Data'!BB132) &amp; "18"), INDIRECT("SNPs!" &amp; CHAR(72 +'Randomized Data'!BB132) &amp; "18") &amp; INDIRECT("SNPs!" &amp; CHAR(72 +'Randomized Data'!BB132) &amp; "18")))</f>
        <v>AA</v>
      </c>
      <c r="BX132" t="str">
        <f>SNPs!$F$19</f>
        <v>rs121913626</v>
      </c>
      <c r="BY132">
        <f>SNPs!$C$19</f>
        <v>14</v>
      </c>
      <c r="BZ132">
        <f>SNPs!$D$19</f>
        <v>23427723</v>
      </c>
      <c r="CA132" s="7" t="str">
        <f ca="1">IF('Randomized Data'!BC132 = 1, SNPs!$H$19 &amp; SNPs!$H$19, IF('Randomized Data'!BD132 = 1, SNPs!$H$19 &amp; INDIRECT("SNPs!" &amp; CHAR(72 +'Randomized Data'!BE132) &amp; "19"), INDIRECT("SNPs!" &amp; CHAR(72 +'Randomized Data'!BE132) &amp; "19") &amp; INDIRECT("SNPs!" &amp; CHAR(72 +'Randomized Data'!BE132) &amp; "19")))</f>
        <v>GG</v>
      </c>
      <c r="CB132" t="str">
        <f>SNPs!$F$20</f>
        <v>rs3218713</v>
      </c>
      <c r="CC132">
        <f>SNPs!$C$20</f>
        <v>14</v>
      </c>
      <c r="CD132">
        <f>SNPs!$D$20</f>
        <v>23431468</v>
      </c>
      <c r="CE132" s="7" t="str">
        <f ca="1">IF('Randomized Data'!BF132 = 1, SNPs!$H$20 &amp; SNPs!$H$20, IF('Randomized Data'!BG132 = 1, SNPs!$H$20 &amp; INDIRECT("SNPs!" &amp; CHAR(72 +'Randomized Data'!BH132) &amp; "20"), INDIRECT("SNPs!" &amp; CHAR(72 +'Randomized Data'!BH132) &amp; "20") &amp; INDIRECT("SNPs!" &amp; CHAR(72 +'Randomized Data'!BH132) &amp; "20")))</f>
        <v>AA</v>
      </c>
      <c r="CF132" t="str">
        <f>SNPs!$F$21</f>
        <v>rs3218714</v>
      </c>
      <c r="CG132">
        <f>SNPs!$C$21</f>
        <v>14</v>
      </c>
      <c r="CH132">
        <f>SNPs!$D$21</f>
        <v>23429279</v>
      </c>
      <c r="CI132" s="7" t="str">
        <f ca="1">IF('Randomized Data'!BI132 = 1, SNPs!$H$21 &amp; SNPs!$H$21, IF('Randomized Data'!BJ132 = 1, SNPs!$H$21 &amp; INDIRECT("SNPs!" &amp; CHAR(72 +'Randomized Data'!BK132) &amp; "21"), INDIRECT("SNPs!" &amp; CHAR(72 +'Randomized Data'!BK132) &amp; "21") &amp; INDIRECT("SNPs!" &amp; CHAR(72 +'Randomized Data'!BK132) &amp; "21")))</f>
        <v>CC</v>
      </c>
      <c r="CJ132" t="str">
        <f>SNPs!$F$22</f>
        <v>rs121964855</v>
      </c>
      <c r="CK132">
        <f>SNPs!$C$22</f>
        <v>1</v>
      </c>
      <c r="CL132">
        <f>SNPs!$D$22</f>
        <v>201365638</v>
      </c>
      <c r="CM132" s="7" t="str">
        <f ca="1">IF('Randomized Data'!BL132 = 1, SNPs!$H$22 &amp; SNPs!$H$22, IF('Randomized Data'!BM132 = 1, SNPs!$H$22 &amp; INDIRECT("SNPs!" &amp; CHAR(72 +'Randomized Data'!BN132) &amp; "22"), INDIRECT("SNPs!" &amp; CHAR(72 +'Randomized Data'!BN132) &amp; "22") &amp; INDIRECT("SNPs!" &amp; CHAR(72 +'Randomized Data'!BN132) &amp; "22")))</f>
        <v>AA</v>
      </c>
      <c r="CN132" t="str">
        <f>SNPs!$F$23</f>
        <v>rs121964856</v>
      </c>
      <c r="CO132">
        <f>SNPs!$C$23</f>
        <v>1</v>
      </c>
      <c r="CP132">
        <f>SNPs!$D$23</f>
        <v>201365297</v>
      </c>
      <c r="CQ132" s="7" t="str">
        <f ca="1">IF('Randomized Data'!BO132 = 1, SNPs!$H$23 &amp; SNPs!$H$23, IF('Randomized Data'!BP132 = 1, SNPs!$H$23 &amp; INDIRECT("SNPs!" &amp; CHAR(72 +'Randomized Data'!BQ132) &amp; "23"), INDIRECT("SNPs!" &amp; CHAR(72 +'Randomized Data'!BQ132) &amp; "23") &amp; INDIRECT("SNPs!" &amp; CHAR(72 +'Randomized Data'!BQ132) &amp; "23")))</f>
        <v>GG</v>
      </c>
      <c r="CR132" t="str">
        <f>SNPs!$F$24</f>
        <v>rs121964857</v>
      </c>
      <c r="CS132">
        <f>SNPs!$C$24</f>
        <v>1</v>
      </c>
      <c r="CT132">
        <f>SNPs!$D$24</f>
        <v>201359245</v>
      </c>
      <c r="CU132" s="7" t="str">
        <f ca="1">IF('Randomized Data'!BR132 = 1, SNPs!$H$24 &amp; SNPs!$H$24, IF('Randomized Data'!BS132 = 1, SNPs!$H$24 &amp; INDIRECT("SNPs!" &amp; CHAR(72 +'Randomized Data'!BT132) &amp; "24"), INDIRECT("SNPs!" &amp; CHAR(72 +'Randomized Data'!BT132) &amp; "24") &amp; INDIRECT("SNPs!" &amp; CHAR(72 +'Randomized Data'!BT132) &amp; "24")))</f>
        <v>CC</v>
      </c>
      <c r="CV132" t="str">
        <f>SNPs!$F$25</f>
        <v>rs28934269</v>
      </c>
      <c r="CW132">
        <f>SNPs!$C$25</f>
        <v>15</v>
      </c>
      <c r="CX132">
        <f>SNPs!$D$25</f>
        <v>63060915</v>
      </c>
      <c r="CY132" s="7" t="str">
        <f ca="1">IF('Randomized Data'!BU132 = 1, SNPs!$H$25 &amp; SNPs!$H$25, IF('Randomized Data'!BV132 = 1, SNPs!$H$25 &amp; INDIRECT("SNPs!" &amp; CHAR(72 +'Randomized Data'!BW132) &amp; "25"), INDIRECT("SNPs!" &amp; CHAR(72 +'Randomized Data'!BW132) &amp; "25") &amp; INDIRECT("SNPs!" &amp; CHAR(72 +'Randomized Data'!BW132) &amp; "25")))</f>
        <v>AA</v>
      </c>
      <c r="CZ132" t="str">
        <f>SNPs!$F$26</f>
        <v>rs28934270</v>
      </c>
      <c r="DA132">
        <f>SNPs!$C$26</f>
        <v>15</v>
      </c>
      <c r="DB132">
        <f>SNPs!$D$26</f>
        <v>63060899</v>
      </c>
      <c r="DC132" s="7" t="str">
        <f ca="1">IF('Randomized Data'!BX132 = 1, SNPs!$H$26 &amp; SNPs!$H$26, IF('Randomized Data'!BY132 = 1, SNPs!$H$26 &amp; INDIRECT("SNPs!" &amp; CHAR(72 +'Randomized Data'!BZ132) &amp; "26"), INDIRECT("SNPs!" &amp; CHAR(72 +'Randomized Data'!BZ132) &amp; "26") &amp; INDIRECT("SNPs!" &amp; CHAR(72 +'Randomized Data'!BZ132) &amp; "26")))</f>
        <v>GA</v>
      </c>
      <c r="DD132" t="str">
        <f>SNPs!$F$27</f>
        <v>rs727504290</v>
      </c>
      <c r="DE132">
        <f>SNPs!$C$27</f>
        <v>15</v>
      </c>
      <c r="DF132">
        <f>SNPs!$D$27</f>
        <v>63042875</v>
      </c>
      <c r="DG132" s="7" t="str">
        <f ca="1">IF('Randomized Data'!CA132 = 1, SNPs!$H$27 &amp; SNPs!$H$27, IF('Randomized Data'!CB132 = 1, SNPs!$H$27 &amp; INDIRECT("SNPs!" &amp; CHAR(72 +'Randomized Data'!CC132) &amp; "27"), INDIRECT("SNPs!" &amp; CHAR(72 +'Randomized Data'!CC132) &amp; "27") &amp; INDIRECT("SNPs!" &amp; CHAR(72 +'Randomized Data'!CC132) &amp; "27")))</f>
        <v>GG</v>
      </c>
      <c r="DH132" t="str">
        <f>SNPs!$F$28</f>
        <v>rs104894504</v>
      </c>
      <c r="DI132">
        <f>SNPs!$C$28</f>
        <v>15</v>
      </c>
      <c r="DJ132">
        <f>SNPs!$D$28</f>
        <v>63057028</v>
      </c>
      <c r="DK132" s="7" t="str">
        <f ca="1">IF('Randomized Data'!CD132 = 1, SNPs!$H$28 &amp; SNPs!$H$28, IF('Randomized Data'!CE132 = 1, SNPs!$H$28 &amp; INDIRECT("SNPs!" &amp; CHAR(72 +'Randomized Data'!CF132) &amp; "28"), INDIRECT("SNPs!" &amp; CHAR(72 +'Randomized Data'!CF132) &amp; "28") &amp; INDIRECT("SNPs!" &amp; CHAR(72 +'Randomized Data'!CF132) &amp; "28")))</f>
        <v>TC</v>
      </c>
      <c r="DL132" t="str">
        <f>SNPs!$F$29</f>
        <v>rs375882485</v>
      </c>
      <c r="DM132">
        <f>SNPs!$C$29</f>
        <v>11</v>
      </c>
      <c r="DN132">
        <f>SNPs!$D$29</f>
        <v>47342698</v>
      </c>
      <c r="DO132" s="7" t="str">
        <f ca="1">IF('Randomized Data'!CG132 = 1, SNPs!$H$29 &amp; SNPs!$H$29, IF('Randomized Data'!CH132 = 1, SNPs!$H$29 &amp; INDIRECT("SNPs!" &amp; CHAR(72 +'Randomized Data'!CI132) &amp; "29"), INDIRECT("SNPs!" &amp; CHAR(72 +'Randomized Data'!CI132) &amp; "29") &amp; INDIRECT("SNPs!" &amp; CHAR(72 +'Randomized Data'!CI132) &amp; "29")))</f>
        <v>AA</v>
      </c>
      <c r="DP132" t="str">
        <f>SNPs!$F$30</f>
        <v>rs397516083</v>
      </c>
      <c r="DQ132">
        <f>SNPs!$C$30</f>
        <v>11</v>
      </c>
      <c r="DR132">
        <f>SNPs!$D$30</f>
        <v>47346379</v>
      </c>
      <c r="DS132" s="7" t="str">
        <f ca="1">IF('Randomized Data'!CJ132 = 1, SNPs!$H$30 &amp; SNPs!$H$30, IF('Randomized Data'!CK132 = 1, SNPs!$H$30 &amp; INDIRECT("SNPs!" &amp; CHAR(72 +'Randomized Data'!CL132) &amp; "30"), INDIRECT("SNPs!" &amp; CHAR(72 +'Randomized Data'!CL132) &amp; "30") &amp; INDIRECT("SNPs!" &amp; CHAR(72 +'Randomized Data'!CL132) &amp; "30")))</f>
        <v>GA</v>
      </c>
      <c r="DT132" t="str">
        <f>SNPs!$F$31</f>
        <v>rs397515937</v>
      </c>
      <c r="DU132">
        <f>SNPs!$C$31</f>
        <v>11</v>
      </c>
      <c r="DV132">
        <f>SNPs!$D$31</f>
        <v>47339792</v>
      </c>
      <c r="DW132" s="7" t="str">
        <f ca="1">IF('Randomized Data'!CM132 = 1, SNPs!$H$31 &amp; SNPs!$H$31, IF('Randomized Data'!CN132 = 1, SNPs!$H$31 &amp; INDIRECT("SNPs!" &amp; CHAR(72 +'Randomized Data'!CO132) &amp; "31"), INDIRECT("SNPs!" &amp; CHAR(72 +'Randomized Data'!CO132) &amp; "31") &amp; INDIRECT("SNPs!" &amp; CHAR(72 +'Randomized Data'!CO132) &amp; "31")))</f>
        <v>AG</v>
      </c>
      <c r="DX132" t="str">
        <f>SNPs!$F$32</f>
        <v>rs397516074</v>
      </c>
      <c r="DY132">
        <f>SNPs!$C$32</f>
        <v>11</v>
      </c>
      <c r="DZ132">
        <f>SNPs!$D$32</f>
        <v>47348424</v>
      </c>
      <c r="EA132" s="7" t="str">
        <f ca="1">IF('Randomized Data'!CP132 = 1, SNPs!$H$32 &amp; SNPs!$H$32, IF('Randomized Data'!CQ132 = 1, SNPs!$H$32 &amp; INDIRECT("SNPs!" &amp; CHAR(72 +'Randomized Data'!CR132) &amp; "32"), INDIRECT("SNPs!" &amp; CHAR(72 +'Randomized Data'!CR132) &amp; "32") &amp; INDIRECT("SNPs!" &amp; CHAR(72 +'Randomized Data'!CR132) &amp; "32")))</f>
        <v>GG</v>
      </c>
      <c r="EB132" t="str">
        <f>SNPs!$F$33</f>
        <v>rs397515963</v>
      </c>
      <c r="EC132">
        <f>SNPs!$C$33</f>
        <v>11</v>
      </c>
      <c r="ED132">
        <f>SNPs!$D$33</f>
        <v>47337729</v>
      </c>
      <c r="EE132" s="7" t="str">
        <f ca="1">IF('Randomized Data'!CS132 = 1, SNPs!$H$33 &amp; SNPs!$H$33, IF('Randomized Data'!CT132 = 1, SNPs!$H$33 &amp; INDIRECT("SNPs!" &amp; CHAR(72 +'Randomized Data'!CU132) &amp; "33"), INDIRECT("SNPs!" &amp; CHAR(72 +'Randomized Data'!CU132) &amp; "33") &amp; INDIRECT("SNPs!" &amp; CHAR(72 +'Randomized Data'!CU132) &amp; "33")))</f>
        <v>GG</v>
      </c>
    </row>
    <row r="133" spans="1:13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  <c r="F133" s="3">
        <v>42198</v>
      </c>
      <c r="G133" s="9" t="str">
        <f>'Randomized Data'!C133</f>
        <v>External Lab</v>
      </c>
      <c r="H133" t="str">
        <f>SNPs!$F$2</f>
        <v>rs12248560</v>
      </c>
      <c r="I133">
        <f>SNPs!$C$2</f>
        <v>10</v>
      </c>
      <c r="J133">
        <f>SNPs!$D$2</f>
        <v>94761900</v>
      </c>
      <c r="K133" t="str">
        <f ca="1">IF('Randomized Data'!D133 = 1, SNPs!$H$2 &amp; SNPs!$H$2, IF('Randomized Data'!E133 = 1, SNPs!$H$2 &amp; INDIRECT("SNPs!" &amp; CHAR(72 +'Randomized Data'!F133) &amp; "2"), INDIRECT("SNPs!" &amp; CHAR(72 +'Randomized Data'!F133) &amp; "2") &amp; INDIRECT("SNPs!" &amp; CHAR(72 +'Randomized Data'!F133) &amp; "2")))</f>
        <v>CT</v>
      </c>
      <c r="L133" t="str">
        <f>SNPs!$F$3</f>
        <v>rs28399504</v>
      </c>
      <c r="M133">
        <f>SNPs!$C$3</f>
        <v>10</v>
      </c>
      <c r="N133">
        <f>SNPs!$D$3</f>
        <v>94762706</v>
      </c>
      <c r="O133" t="str">
        <f ca="1">IF('Randomized Data'!G133 = 1, SNPs!$H$3 &amp; SNPs!$H$3, IF('Randomized Data'!H133 = 1, SNPs!$H$3 &amp; INDIRECT("SNPs!" &amp; CHAR(72 +'Randomized Data'!I133) &amp; "3"), INDIRECT("SNPs!" &amp; CHAR(72 +'Randomized Data'!I133) &amp; "3") &amp; INDIRECT("SNPs!" &amp; CHAR(72 +'Randomized Data'!I133) &amp; "3")))</f>
        <v>AG</v>
      </c>
      <c r="P133" t="str">
        <f>SNPs!$F$4</f>
        <v>rs41291556</v>
      </c>
      <c r="Q133">
        <f>SNPs!$C$4</f>
        <v>10</v>
      </c>
      <c r="R133">
        <f>SNPs!$D$4</f>
        <v>94775416</v>
      </c>
      <c r="S133" t="str">
        <f ca="1">IF('Randomized Data'!J133 = 1, SNPs!$H$4 &amp; SNPs!$H$4, IF('Randomized Data'!K133 = 1, SNPs!$H$4 &amp; INDIRECT("SNPs!" &amp; CHAR(72 +'Randomized Data'!L133) &amp; "4"), INDIRECT("SNPs!" &amp; CHAR(72 +'Randomized Data'!L133) &amp; "4") &amp; INDIRECT("SNPs!" &amp; CHAR(72 +'Randomized Data'!L133) &amp; "4")))</f>
        <v>TC</v>
      </c>
      <c r="T133" t="str">
        <f>SNPs!$F$5</f>
        <v>rs72558184</v>
      </c>
      <c r="U133">
        <f>SNPs!$C$5</f>
        <v>10</v>
      </c>
      <c r="V133">
        <f>SNPs!$D$5</f>
        <v>96535210</v>
      </c>
      <c r="W133" t="str">
        <f ca="1">IF('Randomized Data'!M133 = 1, SNPs!$H$5 &amp; SNPs!$H$5, IF('Randomized Data'!N133 = 1, SNPs!$H$5 &amp; INDIRECT("SNPs!" &amp; CHAR(72 +'Randomized Data'!O133) &amp; "5"), INDIRECT("SNPs!" &amp; CHAR(72 +'Randomized Data'!O133) &amp; "5") &amp; INDIRECT("SNPs!" &amp; CHAR(72 +'Randomized Data'!O133) &amp; "5")))</f>
        <v>GA</v>
      </c>
      <c r="X133" t="str">
        <f>SNPs!$F$6</f>
        <v>rs4986893</v>
      </c>
      <c r="Y133">
        <f>SNPs!$C$6</f>
        <v>10</v>
      </c>
      <c r="Z133">
        <f>SNPs!$D$6</f>
        <v>94780653</v>
      </c>
      <c r="AA133" s="7" t="str">
        <f ca="1">IF('Randomized Data'!P133 = 1, SNPs!$H$6 &amp; SNPs!$H$6, IF('Randomized Data'!Q133 = 1, SNPs!$H$6 &amp; INDIRECT("SNPs!" &amp; CHAR(72 +'Randomized Data'!R133) &amp; "6"), INDIRECT("SNPs!" &amp; CHAR(72 +'Randomized Data'!R133) &amp; "6") &amp; INDIRECT("SNPs!" &amp; CHAR(72 +'Randomized Data'!R133) &amp; "6")))</f>
        <v>AA</v>
      </c>
      <c r="AB133" t="str">
        <f>SNPs!$F$7</f>
        <v>rs4244285</v>
      </c>
      <c r="AC133">
        <f>SNPs!$C$7</f>
        <v>10</v>
      </c>
      <c r="AD133">
        <f>SNPs!$D$7</f>
        <v>94781859</v>
      </c>
      <c r="AE133" s="7" t="str">
        <f ca="1">IF('Randomized Data'!S133 = 1, SNPs!$H$7 &amp; SNPs!$H$7, IF('Randomized Data'!T133 = 1, SNPs!$H$7 &amp; INDIRECT("SNPs!" &amp; CHAR(72 +'Randomized Data'!U133) &amp; "7"), INDIRECT("SNPs!" &amp; CHAR(72 +'Randomized Data'!U133) &amp; "7") &amp; INDIRECT("SNPs!" &amp; CHAR(72 +'Randomized Data'!U133) &amp; "7")))</f>
        <v>CC</v>
      </c>
      <c r="AF133" t="str">
        <f>SNPs!$F$8</f>
        <v>rs72558186</v>
      </c>
      <c r="AG133">
        <f>SNPs!$C$8</f>
        <v>10</v>
      </c>
      <c r="AH133">
        <f>SNPs!$D$8</f>
        <v>94781999</v>
      </c>
      <c r="AI133" s="7" t="str">
        <f ca="1">IF('Randomized Data'!V133 = 1, SNPs!$H$8 &amp; SNPs!$H$8, IF('Randomized Data'!W133 = 1, SNPs!$H$8 &amp; INDIRECT("SNPs!" &amp; CHAR(72 +'Randomized Data'!X133) &amp; "8"), INDIRECT("SNPs!" &amp; CHAR(72 +'Randomized Data'!X133) &amp; "8") &amp; INDIRECT("SNPs!" &amp; CHAR(72 +'Randomized Data'!X133) &amp; "8")))</f>
        <v>TT</v>
      </c>
      <c r="AJ133" t="str">
        <f>SNPs!$F$9</f>
        <v>rs56337013</v>
      </c>
      <c r="AK133">
        <f>SNPs!$C$9</f>
        <v>10</v>
      </c>
      <c r="AL133">
        <f>SNPs!$D$9</f>
        <v>94852738</v>
      </c>
      <c r="AM133" s="7" t="str">
        <f ca="1">IF('Randomized Data'!Y$2 = 1, SNPs!$H$9 &amp; SNPs!$H$9, IF('Randomized Data'!Z133 = 1, SNPs!$H$9 &amp; INDIRECT("SNPs!" &amp; CHAR(72 +'Randomized Data'!AA133) &amp; "9"), INDIRECT("SNPs!" &amp; CHAR(72 +'Randomized Data'!AA133) &amp; "9") &amp; INDIRECT("SNPs!" &amp; CHAR(72 +'Randomized Data'!AA133) &amp; "9")))</f>
        <v>CT</v>
      </c>
      <c r="AN133" t="str">
        <f>SNPs!$F$10</f>
        <v>rs17884712</v>
      </c>
      <c r="AO133">
        <f>SNPs!$C$10</f>
        <v>10</v>
      </c>
      <c r="AP133">
        <f>SNPs!$D$10</f>
        <v>94775489</v>
      </c>
      <c r="AQ133" s="7" t="str">
        <f ca="1">IF('Randomized Data'!AB133 = 1, SNPs!$H$10 &amp; SNPs!$H$10, IF('Randomized Data'!AC133 = 1, SNPs!$H$10 &amp; INDIRECT("SNPs!" &amp; CHAR(72 +'Randomized Data'!AD133) &amp; "10"), INDIRECT("SNPs!" &amp; CHAR(72 +'Randomized Data'!AD133) &amp; "10") &amp; INDIRECT("SNPs!" &amp; CHAR(72 +'Randomized Data'!AD133) &amp; "10")))</f>
        <v>GA</v>
      </c>
      <c r="AR133" t="str">
        <f>SNPs!$F$11</f>
        <v>rs6413438</v>
      </c>
      <c r="AS133">
        <f>SNPs!$C$11</f>
        <v>10</v>
      </c>
      <c r="AT133">
        <f>SNPs!$D$11</f>
        <v>94781858</v>
      </c>
      <c r="AU133" s="7" t="str">
        <f ca="1">IF('Randomized Data'!AE133 = 1, SNPs!$H$11 &amp; SNPs!$H$11, IF('Randomized Data'!AF133 = 1, SNPs!$H$11 &amp; INDIRECT("SNPs!" &amp; CHAR(72 +'Randomized Data'!AG133) &amp; "11"), INDIRECT("SNPs!" &amp; CHAR(72 +'Randomized Data'!AG133) &amp; "11") &amp; INDIRECT("SNPs!" &amp; CHAR(72 +'Randomized Data'!AG133) &amp; "11")))</f>
        <v>CC</v>
      </c>
      <c r="AV133" t="str">
        <f>SNPs!$F$12</f>
        <v>rs1057910</v>
      </c>
      <c r="AW133">
        <f>SNPs!$C$12</f>
        <v>10</v>
      </c>
      <c r="AX133">
        <f>SNPs!$D$12</f>
        <v>94981296</v>
      </c>
      <c r="AY133" s="7" t="str">
        <f ca="1">IF('Randomized Data'!AH133 = 1, SNPs!$H$12 &amp; SNPs!$H$12, IF('Randomized Data'!AI133 = 1, SNPs!$H$12 &amp; INDIRECT("SNPs!" &amp; CHAR(72 +'Randomized Data'!AJ133) &amp; "12"), INDIRECT("SNPs!" &amp; CHAR(72 +'Randomized Data'!AJ133) &amp; "12") &amp; INDIRECT("SNPs!" &amp; CHAR(72 +'Randomized Data'!AJ133) &amp; "12")))</f>
        <v>CC</v>
      </c>
      <c r="AZ133" t="str">
        <f>SNPs!$F$13</f>
        <v>rs1799853</v>
      </c>
      <c r="BA133">
        <f>SNPs!$C$13</f>
        <v>10</v>
      </c>
      <c r="BB133">
        <f>SNPs!$D$13</f>
        <v>94942290</v>
      </c>
      <c r="BC133" s="7" t="str">
        <f ca="1">IF('Randomized Data'!AK133 = 1, SNPs!$H$13 &amp; SNPs!$H$13, IF('Randomized Data'!AL133 = 1, SNPs!$H$13 &amp; INDIRECT("SNPs!" &amp; CHAR(72 +'Randomized Data'!AM133) &amp; "13"), INDIRECT("SNPs!" &amp; CHAR(72 +'Randomized Data'!AM133) &amp; "13") &amp; INDIRECT("SNPs!" &amp; CHAR(72 +'Randomized Data'!AM133) &amp; "13")))</f>
        <v>CC</v>
      </c>
      <c r="BD133" t="str">
        <f>SNPs!$F$14</f>
        <v>rs9923231</v>
      </c>
      <c r="BE133">
        <f>SNPs!$C$14</f>
        <v>16</v>
      </c>
      <c r="BF133">
        <f>SNPs!$D$14</f>
        <v>31096368</v>
      </c>
      <c r="BG133" s="7" t="str">
        <f ca="1">IF('Randomized Data'!AN133 = 1, SNPs!$H$14 &amp; SNPs!$H$14, IF('Randomized Data'!AO133 = 1, SNPs!$H$14 &amp; INDIRECT("SNPs!" &amp; CHAR(72 +'Randomized Data'!AP133) &amp; "14"), INDIRECT("SNPs!" &amp; CHAR(72 +'Randomized Data'!AP133) &amp; "14") &amp; INDIRECT("SNPs!" &amp; CHAR(72 +'Randomized Data'!AP133) &amp; "14")))</f>
        <v>CC</v>
      </c>
      <c r="BH133" t="str">
        <f>SNPs!$F$15</f>
        <v>rs9934438</v>
      </c>
      <c r="BI133">
        <f>SNPs!$C$15</f>
        <v>16</v>
      </c>
      <c r="BJ133">
        <f>SNPs!$D$15</f>
        <v>31093557</v>
      </c>
      <c r="BK133" s="7" t="str">
        <f ca="1">IF('Randomized Data'!AQ133 = 1, SNPs!$H$15 &amp; SNPs!$H$15, IF('Randomized Data'!AR133 = 1, SNPs!$H$15 &amp; INDIRECT("SNPs!" &amp; CHAR(72 +'Randomized Data'!AS133) &amp; "15"), INDIRECT("SNPs!" &amp; CHAR(72 +'Randomized Data'!AS133) &amp; "15") &amp; INDIRECT("SNPs!" &amp; CHAR(72 +'Randomized Data'!AS133) &amp; "15")))</f>
        <v>GA</v>
      </c>
      <c r="BL133" t="str">
        <f>SNPs!$F$16</f>
        <v>rs8050894</v>
      </c>
      <c r="BM133">
        <f>SNPs!$C$16</f>
        <v>16</v>
      </c>
      <c r="BN133">
        <f>SNPs!$D$16</f>
        <v>31093188</v>
      </c>
      <c r="BO133" s="7" t="str">
        <f ca="1">IF('Randomized Data'!AT133 = 1, SNPs!$H$16 &amp; SNPs!$H$16, IF('Randomized Data'!AU133 = 1, SNPs!$H$16 &amp; INDIRECT("SNPs!" &amp; CHAR(72 +'Randomized Data'!AV133) &amp; "16"), INDIRECT("SNPs!" &amp; CHAR(72 +'Randomized Data'!AV133) &amp; "16") &amp; INDIRECT("SNPs!" &amp; CHAR(72 +'Randomized Data'!AV133) &amp; "16")))</f>
        <v>GG</v>
      </c>
      <c r="BP133" t="str">
        <f>SNPs!$F$17</f>
        <v>rs6025</v>
      </c>
      <c r="BQ133">
        <f>SNPs!$C$17</f>
        <v>1</v>
      </c>
      <c r="BR133">
        <f>SNPs!$D$17</f>
        <v>169549811</v>
      </c>
      <c r="BS133" s="7" t="str">
        <f ca="1">IF('Randomized Data'!AW133 = 1, SNPs!$H$17 &amp; SNPs!$H$17, IF('Randomized Data'!AX133 = 1, SNPs!$H$17 &amp; INDIRECT("SNPs!" &amp; CHAR(72 +'Randomized Data'!AY133) &amp; "17"), INDIRECT("SNPs!" &amp; CHAR(72 +'Randomized Data'!AY133) &amp; "17") &amp; INDIRECT("SNPs!" &amp; CHAR(72 +'Randomized Data'!AY133) &amp; "17")))</f>
        <v>GG</v>
      </c>
      <c r="BT133" t="str">
        <f>SNPs!$F$18</f>
        <v>rs1799963</v>
      </c>
      <c r="BU133">
        <f>SNPs!$C$18</f>
        <v>11</v>
      </c>
      <c r="BV133">
        <f>SNPs!$D$18</f>
        <v>46739505</v>
      </c>
      <c r="BW133" s="7" t="str">
        <f ca="1">IF('Randomized Data'!AZ133 = 1, SNPs!$H$18 &amp; SNPs!$H$18, IF('Randomized Data'!BA133 = 1, SNPs!$H$18 &amp; INDIRECT("SNPs!" &amp; CHAR(72 +'Randomized Data'!BB133) &amp; "18"), INDIRECT("SNPs!" &amp; CHAR(72 +'Randomized Data'!BB133) &amp; "18") &amp; INDIRECT("SNPs!" &amp; CHAR(72 +'Randomized Data'!BB133) &amp; "18")))</f>
        <v>AA</v>
      </c>
      <c r="BX133" t="str">
        <f>SNPs!$F$19</f>
        <v>rs121913626</v>
      </c>
      <c r="BY133">
        <f>SNPs!$C$19</f>
        <v>14</v>
      </c>
      <c r="BZ133">
        <f>SNPs!$D$19</f>
        <v>23427723</v>
      </c>
      <c r="CA133" s="7" t="str">
        <f ca="1">IF('Randomized Data'!BC133 = 1, SNPs!$H$19 &amp; SNPs!$H$19, IF('Randomized Data'!BD133 = 1, SNPs!$H$19 &amp; INDIRECT("SNPs!" &amp; CHAR(72 +'Randomized Data'!BE133) &amp; "19"), INDIRECT("SNPs!" &amp; CHAR(72 +'Randomized Data'!BE133) &amp; "19") &amp; INDIRECT("SNPs!" &amp; CHAR(72 +'Randomized Data'!BE133) &amp; "19")))</f>
        <v>CC</v>
      </c>
      <c r="CB133" t="str">
        <f>SNPs!$F$20</f>
        <v>rs3218713</v>
      </c>
      <c r="CC133">
        <f>SNPs!$C$20</f>
        <v>14</v>
      </c>
      <c r="CD133">
        <f>SNPs!$D$20</f>
        <v>23431468</v>
      </c>
      <c r="CE133" s="7" t="str">
        <f ca="1">IF('Randomized Data'!BF133 = 1, SNPs!$H$20 &amp; SNPs!$H$20, IF('Randomized Data'!BG133 = 1, SNPs!$H$20 &amp; INDIRECT("SNPs!" &amp; CHAR(72 +'Randomized Data'!BH133) &amp; "20"), INDIRECT("SNPs!" &amp; CHAR(72 +'Randomized Data'!BH133) &amp; "20") &amp; INDIRECT("SNPs!" &amp; CHAR(72 +'Randomized Data'!BH133) &amp; "20")))</f>
        <v>GA</v>
      </c>
      <c r="CF133" t="str">
        <f>SNPs!$F$21</f>
        <v>rs3218714</v>
      </c>
      <c r="CG133">
        <f>SNPs!$C$21</f>
        <v>14</v>
      </c>
      <c r="CH133">
        <f>SNPs!$D$21</f>
        <v>23429279</v>
      </c>
      <c r="CI133" s="7" t="str">
        <f ca="1">IF('Randomized Data'!BI133 = 1, SNPs!$H$21 &amp; SNPs!$H$21, IF('Randomized Data'!BJ133 = 1, SNPs!$H$21 &amp; INDIRECT("SNPs!" &amp; CHAR(72 +'Randomized Data'!BK133) &amp; "21"), INDIRECT("SNPs!" &amp; CHAR(72 +'Randomized Data'!BK133) &amp; "21") &amp; INDIRECT("SNPs!" &amp; CHAR(72 +'Randomized Data'!BK133) &amp; "21")))</f>
        <v>CC</v>
      </c>
      <c r="CJ133" t="str">
        <f>SNPs!$F$22</f>
        <v>rs121964855</v>
      </c>
      <c r="CK133">
        <f>SNPs!$C$22</f>
        <v>1</v>
      </c>
      <c r="CL133">
        <f>SNPs!$D$22</f>
        <v>201365638</v>
      </c>
      <c r="CM133" s="7" t="str">
        <f ca="1">IF('Randomized Data'!BL133 = 1, SNPs!$H$22 &amp; SNPs!$H$22, IF('Randomized Data'!BM133 = 1, SNPs!$H$22 &amp; INDIRECT("SNPs!" &amp; CHAR(72 +'Randomized Data'!BN133) &amp; "22"), INDIRECT("SNPs!" &amp; CHAR(72 +'Randomized Data'!BN133) &amp; "22") &amp; INDIRECT("SNPs!" &amp; CHAR(72 +'Randomized Data'!BN133) &amp; "22")))</f>
        <v>AA</v>
      </c>
      <c r="CN133" t="str">
        <f>SNPs!$F$23</f>
        <v>rs121964856</v>
      </c>
      <c r="CO133">
        <f>SNPs!$C$23</f>
        <v>1</v>
      </c>
      <c r="CP133">
        <f>SNPs!$D$23</f>
        <v>201365297</v>
      </c>
      <c r="CQ133" s="7" t="str">
        <f ca="1">IF('Randomized Data'!BO133 = 1, SNPs!$H$23 &amp; SNPs!$H$23, IF('Randomized Data'!BP133 = 1, SNPs!$H$23 &amp; INDIRECT("SNPs!" &amp; CHAR(72 +'Randomized Data'!BQ133) &amp; "23"), INDIRECT("SNPs!" &amp; CHAR(72 +'Randomized Data'!BQ133) &amp; "23") &amp; INDIRECT("SNPs!" &amp; CHAR(72 +'Randomized Data'!BQ133) &amp; "23")))</f>
        <v>GG</v>
      </c>
      <c r="CR133" t="str">
        <f>SNPs!$F$24</f>
        <v>rs121964857</v>
      </c>
      <c r="CS133">
        <f>SNPs!$C$24</f>
        <v>1</v>
      </c>
      <c r="CT133">
        <f>SNPs!$D$24</f>
        <v>201359245</v>
      </c>
      <c r="CU133" s="7" t="str">
        <f ca="1">IF('Randomized Data'!BR133 = 1, SNPs!$H$24 &amp; SNPs!$H$24, IF('Randomized Data'!BS133 = 1, SNPs!$H$24 &amp; INDIRECT("SNPs!" &amp; CHAR(72 +'Randomized Data'!BT133) &amp; "24"), INDIRECT("SNPs!" &amp; CHAR(72 +'Randomized Data'!BT133) &amp; "24") &amp; INDIRECT("SNPs!" &amp; CHAR(72 +'Randomized Data'!BT133) &amp; "24")))</f>
        <v>TT</v>
      </c>
      <c r="CV133" t="str">
        <f>SNPs!$F$25</f>
        <v>rs28934269</v>
      </c>
      <c r="CW133">
        <f>SNPs!$C$25</f>
        <v>15</v>
      </c>
      <c r="CX133">
        <f>SNPs!$D$25</f>
        <v>63060915</v>
      </c>
      <c r="CY133" s="7" t="str">
        <f ca="1">IF('Randomized Data'!BU133 = 1, SNPs!$H$25 &amp; SNPs!$H$25, IF('Randomized Data'!BV133 = 1, SNPs!$H$25 &amp; INDIRECT("SNPs!" &amp; CHAR(72 +'Randomized Data'!BW133) &amp; "25"), INDIRECT("SNPs!" &amp; CHAR(72 +'Randomized Data'!BW133) &amp; "25") &amp; INDIRECT("SNPs!" &amp; CHAR(72 +'Randomized Data'!BW133) &amp; "25")))</f>
        <v>AG</v>
      </c>
      <c r="CZ133" t="str">
        <f>SNPs!$F$26</f>
        <v>rs28934270</v>
      </c>
      <c r="DA133">
        <f>SNPs!$C$26</f>
        <v>15</v>
      </c>
      <c r="DB133">
        <f>SNPs!$D$26</f>
        <v>63060899</v>
      </c>
      <c r="DC133" s="7" t="str">
        <f ca="1">IF('Randomized Data'!BX133 = 1, SNPs!$H$26 &amp; SNPs!$H$26, IF('Randomized Data'!BY133 = 1, SNPs!$H$26 &amp; INDIRECT("SNPs!" &amp; CHAR(72 +'Randomized Data'!BZ133) &amp; "26"), INDIRECT("SNPs!" &amp; CHAR(72 +'Randomized Data'!BZ133) &amp; "26") &amp; INDIRECT("SNPs!" &amp; CHAR(72 +'Randomized Data'!BZ133) &amp; "26")))</f>
        <v>AA</v>
      </c>
      <c r="DD133" t="str">
        <f>SNPs!$F$27</f>
        <v>rs727504290</v>
      </c>
      <c r="DE133">
        <f>SNPs!$C$27</f>
        <v>15</v>
      </c>
      <c r="DF133">
        <f>SNPs!$D$27</f>
        <v>63042875</v>
      </c>
      <c r="DG133" s="7" t="str">
        <f ca="1">IF('Randomized Data'!CA133 = 1, SNPs!$H$27 &amp; SNPs!$H$27, IF('Randomized Data'!CB133 = 1, SNPs!$H$27 &amp; INDIRECT("SNPs!" &amp; CHAR(72 +'Randomized Data'!CC133) &amp; "27"), INDIRECT("SNPs!" &amp; CHAR(72 +'Randomized Data'!CC133) &amp; "27") &amp; INDIRECT("SNPs!" &amp; CHAR(72 +'Randomized Data'!CC133) &amp; "27")))</f>
        <v>GG</v>
      </c>
      <c r="DH133" t="str">
        <f>SNPs!$F$28</f>
        <v>rs104894504</v>
      </c>
      <c r="DI133">
        <f>SNPs!$C$28</f>
        <v>15</v>
      </c>
      <c r="DJ133">
        <f>SNPs!$D$28</f>
        <v>63057028</v>
      </c>
      <c r="DK133" s="7" t="str">
        <f ca="1">IF('Randomized Data'!CD133 = 1, SNPs!$H$28 &amp; SNPs!$H$28, IF('Randomized Data'!CE133 = 1, SNPs!$H$28 &amp; INDIRECT("SNPs!" &amp; CHAR(72 +'Randomized Data'!CF133) &amp; "28"), INDIRECT("SNPs!" &amp; CHAR(72 +'Randomized Data'!CF133) &amp; "28") &amp; INDIRECT("SNPs!" &amp; CHAR(72 +'Randomized Data'!CF133) &amp; "28")))</f>
        <v>TT</v>
      </c>
      <c r="DL133" t="str">
        <f>SNPs!$F$29</f>
        <v>rs375882485</v>
      </c>
      <c r="DM133">
        <f>SNPs!$C$29</f>
        <v>11</v>
      </c>
      <c r="DN133">
        <f>SNPs!$D$29</f>
        <v>47342698</v>
      </c>
      <c r="DO133" s="7" t="str">
        <f ca="1">IF('Randomized Data'!CG133 = 1, SNPs!$H$29 &amp; SNPs!$H$29, IF('Randomized Data'!CH133 = 1, SNPs!$H$29 &amp; INDIRECT("SNPs!" &amp; CHAR(72 +'Randomized Data'!CI133) &amp; "29"), INDIRECT("SNPs!" &amp; CHAR(72 +'Randomized Data'!CI133) &amp; "29") &amp; INDIRECT("SNPs!" &amp; CHAR(72 +'Randomized Data'!CI133) &amp; "29")))</f>
        <v>AA</v>
      </c>
      <c r="DP133" t="str">
        <f>SNPs!$F$30</f>
        <v>rs397516083</v>
      </c>
      <c r="DQ133">
        <f>SNPs!$C$30</f>
        <v>11</v>
      </c>
      <c r="DR133">
        <f>SNPs!$D$30</f>
        <v>47346379</v>
      </c>
      <c r="DS133" s="7" t="str">
        <f ca="1">IF('Randomized Data'!CJ133 = 1, SNPs!$H$30 &amp; SNPs!$H$30, IF('Randomized Data'!CK133 = 1, SNPs!$H$30 &amp; INDIRECT("SNPs!" &amp; CHAR(72 +'Randomized Data'!CL133) &amp; "30"), INDIRECT("SNPs!" &amp; CHAR(72 +'Randomized Data'!CL133) &amp; "30") &amp; INDIRECT("SNPs!" &amp; CHAR(72 +'Randomized Data'!CL133) &amp; "30")))</f>
        <v>GG</v>
      </c>
      <c r="DT133" t="str">
        <f>SNPs!$F$31</f>
        <v>rs397515937</v>
      </c>
      <c r="DU133">
        <f>SNPs!$C$31</f>
        <v>11</v>
      </c>
      <c r="DV133">
        <f>SNPs!$D$31</f>
        <v>47339792</v>
      </c>
      <c r="DW133" s="7" t="str">
        <f ca="1">IF('Randomized Data'!CM133 = 1, SNPs!$H$31 &amp; SNPs!$H$31, IF('Randomized Data'!CN133 = 1, SNPs!$H$31 &amp; INDIRECT("SNPs!" &amp; CHAR(72 +'Randomized Data'!CO133) &amp; "31"), INDIRECT("SNPs!" &amp; CHAR(72 +'Randomized Data'!CO133) &amp; "31") &amp; INDIRECT("SNPs!" &amp; CHAR(72 +'Randomized Data'!CO133) &amp; "31")))</f>
        <v>AG</v>
      </c>
      <c r="DX133" t="str">
        <f>SNPs!$F$32</f>
        <v>rs397516074</v>
      </c>
      <c r="DY133">
        <f>SNPs!$C$32</f>
        <v>11</v>
      </c>
      <c r="DZ133">
        <f>SNPs!$D$32</f>
        <v>47348424</v>
      </c>
      <c r="EA133" s="7" t="str">
        <f ca="1">IF('Randomized Data'!CP133 = 1, SNPs!$H$32 &amp; SNPs!$H$32, IF('Randomized Data'!CQ133 = 1, SNPs!$H$32 &amp; INDIRECT("SNPs!" &amp; CHAR(72 +'Randomized Data'!CR133) &amp; "32"), INDIRECT("SNPs!" &amp; CHAR(72 +'Randomized Data'!CR133) &amp; "32") &amp; INDIRECT("SNPs!" &amp; CHAR(72 +'Randomized Data'!CR133) &amp; "32")))</f>
        <v>GA</v>
      </c>
      <c r="EB133" t="str">
        <f>SNPs!$F$33</f>
        <v>rs397515963</v>
      </c>
      <c r="EC133">
        <f>SNPs!$C$33</f>
        <v>11</v>
      </c>
      <c r="ED133">
        <f>SNPs!$D$33</f>
        <v>47337729</v>
      </c>
      <c r="EE133" s="7" t="str">
        <f ca="1">IF('Randomized Data'!CS133 = 1, SNPs!$H$33 &amp; SNPs!$H$33, IF('Randomized Data'!CT133 = 1, SNPs!$H$33 &amp; INDIRECT("SNPs!" &amp; CHAR(72 +'Randomized Data'!CU133) &amp; "33"), INDIRECT("SNPs!" &amp; CHAR(72 +'Randomized Data'!CU133) &amp; "33") &amp; INDIRECT("SNPs!" &amp; CHAR(72 +'Randomized Data'!CU133) &amp; "33")))</f>
        <v>-G</v>
      </c>
    </row>
    <row r="134" spans="1:13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  <c r="F134" s="3">
        <v>42144</v>
      </c>
      <c r="G134" s="9" t="str">
        <f>'Randomized Data'!C134</f>
        <v>External Lab</v>
      </c>
      <c r="H134" t="str">
        <f>SNPs!$F$2</f>
        <v>rs12248560</v>
      </c>
      <c r="I134">
        <f>SNPs!$C$2</f>
        <v>10</v>
      </c>
      <c r="J134">
        <f>SNPs!$D$2</f>
        <v>94761900</v>
      </c>
      <c r="K134" t="str">
        <f ca="1">IF('Randomized Data'!D134 = 1, SNPs!$H$2 &amp; SNPs!$H$2, IF('Randomized Data'!E134 = 1, SNPs!$H$2 &amp; INDIRECT("SNPs!" &amp; CHAR(72 +'Randomized Data'!F134) &amp; "2"), INDIRECT("SNPs!" &amp; CHAR(72 +'Randomized Data'!F134) &amp; "2") &amp; INDIRECT("SNPs!" &amp; CHAR(72 +'Randomized Data'!F134) &amp; "2")))</f>
        <v>CC</v>
      </c>
      <c r="L134" t="str">
        <f>SNPs!$F$3</f>
        <v>rs28399504</v>
      </c>
      <c r="M134">
        <f>SNPs!$C$3</f>
        <v>10</v>
      </c>
      <c r="N134">
        <f>SNPs!$D$3</f>
        <v>94762706</v>
      </c>
      <c r="O134" t="str">
        <f ca="1">IF('Randomized Data'!G134 = 1, SNPs!$H$3 &amp; SNPs!$H$3, IF('Randomized Data'!H134 = 1, SNPs!$H$3 &amp; INDIRECT("SNPs!" &amp; CHAR(72 +'Randomized Data'!I134) &amp; "3"), INDIRECT("SNPs!" &amp; CHAR(72 +'Randomized Data'!I134) &amp; "3") &amp; INDIRECT("SNPs!" &amp; CHAR(72 +'Randomized Data'!I134) &amp; "3")))</f>
        <v>AA</v>
      </c>
      <c r="P134" t="str">
        <f>SNPs!$F$4</f>
        <v>rs41291556</v>
      </c>
      <c r="Q134">
        <f>SNPs!$C$4</f>
        <v>10</v>
      </c>
      <c r="R134">
        <f>SNPs!$D$4</f>
        <v>94775416</v>
      </c>
      <c r="S134" t="str">
        <f ca="1">IF('Randomized Data'!J134 = 1, SNPs!$H$4 &amp; SNPs!$H$4, IF('Randomized Data'!K134 = 1, SNPs!$H$4 &amp; INDIRECT("SNPs!" &amp; CHAR(72 +'Randomized Data'!L134) &amp; "4"), INDIRECT("SNPs!" &amp; CHAR(72 +'Randomized Data'!L134) &amp; "4") &amp; INDIRECT("SNPs!" &amp; CHAR(72 +'Randomized Data'!L134) &amp; "4")))</f>
        <v>CC</v>
      </c>
      <c r="T134" t="str">
        <f>SNPs!$F$5</f>
        <v>rs72558184</v>
      </c>
      <c r="U134">
        <f>SNPs!$C$5</f>
        <v>10</v>
      </c>
      <c r="V134">
        <f>SNPs!$D$5</f>
        <v>96535210</v>
      </c>
      <c r="W134" t="str">
        <f ca="1">IF('Randomized Data'!M134 = 1, SNPs!$H$5 &amp; SNPs!$H$5, IF('Randomized Data'!N134 = 1, SNPs!$H$5 &amp; INDIRECT("SNPs!" &amp; CHAR(72 +'Randomized Data'!O134) &amp; "5"), INDIRECT("SNPs!" &amp; CHAR(72 +'Randomized Data'!O134) &amp; "5") &amp; INDIRECT("SNPs!" &amp; CHAR(72 +'Randomized Data'!O134) &amp; "5")))</f>
        <v>AA</v>
      </c>
      <c r="X134" t="str">
        <f>SNPs!$F$6</f>
        <v>rs4986893</v>
      </c>
      <c r="Y134">
        <f>SNPs!$C$6</f>
        <v>10</v>
      </c>
      <c r="Z134">
        <f>SNPs!$D$6</f>
        <v>94780653</v>
      </c>
      <c r="AA134" s="7" t="str">
        <f ca="1">IF('Randomized Data'!P134 = 1, SNPs!$H$6 &amp; SNPs!$H$6, IF('Randomized Data'!Q134 = 1, SNPs!$H$6 &amp; INDIRECT("SNPs!" &amp; CHAR(72 +'Randomized Data'!R134) &amp; "6"), INDIRECT("SNPs!" &amp; CHAR(72 +'Randomized Data'!R134) &amp; "6") &amp; INDIRECT("SNPs!" &amp; CHAR(72 +'Randomized Data'!R134) &amp; "6")))</f>
        <v>GG</v>
      </c>
      <c r="AB134" t="str">
        <f>SNPs!$F$7</f>
        <v>rs4244285</v>
      </c>
      <c r="AC134">
        <f>SNPs!$C$7</f>
        <v>10</v>
      </c>
      <c r="AD134">
        <f>SNPs!$D$7</f>
        <v>94781859</v>
      </c>
      <c r="AE134" s="7" t="str">
        <f ca="1">IF('Randomized Data'!S134 = 1, SNPs!$H$7 &amp; SNPs!$H$7, IF('Randomized Data'!T134 = 1, SNPs!$H$7 &amp; INDIRECT("SNPs!" &amp; CHAR(72 +'Randomized Data'!U134) &amp; "7"), INDIRECT("SNPs!" &amp; CHAR(72 +'Randomized Data'!U134) &amp; "7") &amp; INDIRECT("SNPs!" &amp; CHAR(72 +'Randomized Data'!U134) &amp; "7")))</f>
        <v>GA</v>
      </c>
      <c r="AF134" t="str">
        <f>SNPs!$F$8</f>
        <v>rs72558186</v>
      </c>
      <c r="AG134">
        <f>SNPs!$C$8</f>
        <v>10</v>
      </c>
      <c r="AH134">
        <f>SNPs!$D$8</f>
        <v>94781999</v>
      </c>
      <c r="AI134" s="7" t="str">
        <f ca="1">IF('Randomized Data'!V134 = 1, SNPs!$H$8 &amp; SNPs!$H$8, IF('Randomized Data'!W134 = 1, SNPs!$H$8 &amp; INDIRECT("SNPs!" &amp; CHAR(72 +'Randomized Data'!X134) &amp; "8"), INDIRECT("SNPs!" &amp; CHAR(72 +'Randomized Data'!X134) &amp; "8") &amp; INDIRECT("SNPs!" &amp; CHAR(72 +'Randomized Data'!X134) &amp; "8")))</f>
        <v>TA</v>
      </c>
      <c r="AJ134" t="str">
        <f>SNPs!$F$9</f>
        <v>rs56337013</v>
      </c>
      <c r="AK134">
        <f>SNPs!$C$9</f>
        <v>10</v>
      </c>
      <c r="AL134">
        <f>SNPs!$D$9</f>
        <v>94852738</v>
      </c>
      <c r="AM134" s="7" t="str">
        <f ca="1">IF('Randomized Data'!Y$2 = 1, SNPs!$H$9 &amp; SNPs!$H$9, IF('Randomized Data'!Z134 = 1, SNPs!$H$9 &amp; INDIRECT("SNPs!" &amp; CHAR(72 +'Randomized Data'!AA134) &amp; "9"), INDIRECT("SNPs!" &amp; CHAR(72 +'Randomized Data'!AA134) &amp; "9") &amp; INDIRECT("SNPs!" &amp; CHAR(72 +'Randomized Data'!AA134) &amp; "9")))</f>
        <v>TT</v>
      </c>
      <c r="AN134" t="str">
        <f>SNPs!$F$10</f>
        <v>rs17884712</v>
      </c>
      <c r="AO134">
        <f>SNPs!$C$10</f>
        <v>10</v>
      </c>
      <c r="AP134">
        <f>SNPs!$D$10</f>
        <v>94775489</v>
      </c>
      <c r="AQ134" s="7" t="str">
        <f ca="1">IF('Randomized Data'!AB134 = 1, SNPs!$H$10 &amp; SNPs!$H$10, IF('Randomized Data'!AC134 = 1, SNPs!$H$10 &amp; INDIRECT("SNPs!" &amp; CHAR(72 +'Randomized Data'!AD134) &amp; "10"), INDIRECT("SNPs!" &amp; CHAR(72 +'Randomized Data'!AD134) &amp; "10") &amp; INDIRECT("SNPs!" &amp; CHAR(72 +'Randomized Data'!AD134) &amp; "10")))</f>
        <v>GG</v>
      </c>
      <c r="AR134" t="str">
        <f>SNPs!$F$11</f>
        <v>rs6413438</v>
      </c>
      <c r="AS134">
        <f>SNPs!$C$11</f>
        <v>10</v>
      </c>
      <c r="AT134">
        <f>SNPs!$D$11</f>
        <v>94781858</v>
      </c>
      <c r="AU134" s="7" t="str">
        <f ca="1">IF('Randomized Data'!AE134 = 1, SNPs!$H$11 &amp; SNPs!$H$11, IF('Randomized Data'!AF134 = 1, SNPs!$H$11 &amp; INDIRECT("SNPs!" &amp; CHAR(72 +'Randomized Data'!AG134) &amp; "11"), INDIRECT("SNPs!" &amp; CHAR(72 +'Randomized Data'!AG134) &amp; "11") &amp; INDIRECT("SNPs!" &amp; CHAR(72 +'Randomized Data'!AG134) &amp; "11")))</f>
        <v>CT</v>
      </c>
      <c r="AV134" t="str">
        <f>SNPs!$F$12</f>
        <v>rs1057910</v>
      </c>
      <c r="AW134">
        <f>SNPs!$C$12</f>
        <v>10</v>
      </c>
      <c r="AX134">
        <f>SNPs!$D$12</f>
        <v>94981296</v>
      </c>
      <c r="AY134" s="7" t="str">
        <f ca="1">IF('Randomized Data'!AH134 = 1, SNPs!$H$12 &amp; SNPs!$H$12, IF('Randomized Data'!AI134 = 1, SNPs!$H$12 &amp; INDIRECT("SNPs!" &amp; CHAR(72 +'Randomized Data'!AJ134) &amp; "12"), INDIRECT("SNPs!" &amp; CHAR(72 +'Randomized Data'!AJ134) &amp; "12") &amp; INDIRECT("SNPs!" &amp; CHAR(72 +'Randomized Data'!AJ134) &amp; "12")))</f>
        <v>AA</v>
      </c>
      <c r="AZ134" t="str">
        <f>SNPs!$F$13</f>
        <v>rs1799853</v>
      </c>
      <c r="BA134">
        <f>SNPs!$C$13</f>
        <v>10</v>
      </c>
      <c r="BB134">
        <f>SNPs!$D$13</f>
        <v>94942290</v>
      </c>
      <c r="BC134" s="7" t="str">
        <f ca="1">IF('Randomized Data'!AK134 = 1, SNPs!$H$13 &amp; SNPs!$H$13, IF('Randomized Data'!AL134 = 1, SNPs!$H$13 &amp; INDIRECT("SNPs!" &amp; CHAR(72 +'Randomized Data'!AM134) &amp; "13"), INDIRECT("SNPs!" &amp; CHAR(72 +'Randomized Data'!AM134) &amp; "13") &amp; INDIRECT("SNPs!" &amp; CHAR(72 +'Randomized Data'!AM134) &amp; "13")))</f>
        <v>CC</v>
      </c>
      <c r="BD134" t="str">
        <f>SNPs!$F$14</f>
        <v>rs9923231</v>
      </c>
      <c r="BE134">
        <f>SNPs!$C$14</f>
        <v>16</v>
      </c>
      <c r="BF134">
        <f>SNPs!$D$14</f>
        <v>31096368</v>
      </c>
      <c r="BG134" s="7" t="str">
        <f ca="1">IF('Randomized Data'!AN134 = 1, SNPs!$H$14 &amp; SNPs!$H$14, IF('Randomized Data'!AO134 = 1, SNPs!$H$14 &amp; INDIRECT("SNPs!" &amp; CHAR(72 +'Randomized Data'!AP134) &amp; "14"), INDIRECT("SNPs!" &amp; CHAR(72 +'Randomized Data'!AP134) &amp; "14") &amp; INDIRECT("SNPs!" &amp; CHAR(72 +'Randomized Data'!AP134) &amp; "14")))</f>
        <v>CC</v>
      </c>
      <c r="BH134" t="str">
        <f>SNPs!$F$15</f>
        <v>rs9934438</v>
      </c>
      <c r="BI134">
        <f>SNPs!$C$15</f>
        <v>16</v>
      </c>
      <c r="BJ134">
        <f>SNPs!$D$15</f>
        <v>31093557</v>
      </c>
      <c r="BK134" s="7" t="str">
        <f ca="1">IF('Randomized Data'!AQ134 = 1, SNPs!$H$15 &amp; SNPs!$H$15, IF('Randomized Data'!AR134 = 1, SNPs!$H$15 &amp; INDIRECT("SNPs!" &amp; CHAR(72 +'Randomized Data'!AS134) &amp; "15"), INDIRECT("SNPs!" &amp; CHAR(72 +'Randomized Data'!AS134) &amp; "15") &amp; INDIRECT("SNPs!" &amp; CHAR(72 +'Randomized Data'!AS134) &amp; "15")))</f>
        <v>GG</v>
      </c>
      <c r="BL134" t="str">
        <f>SNPs!$F$16</f>
        <v>rs8050894</v>
      </c>
      <c r="BM134">
        <f>SNPs!$C$16</f>
        <v>16</v>
      </c>
      <c r="BN134">
        <f>SNPs!$D$16</f>
        <v>31093188</v>
      </c>
      <c r="BO134" s="7" t="str">
        <f ca="1">IF('Randomized Data'!AT134 = 1, SNPs!$H$16 &amp; SNPs!$H$16, IF('Randomized Data'!AU134 = 1, SNPs!$H$16 &amp; INDIRECT("SNPs!" &amp; CHAR(72 +'Randomized Data'!AV134) &amp; "16"), INDIRECT("SNPs!" &amp; CHAR(72 +'Randomized Data'!AV134) &amp; "16") &amp; INDIRECT("SNPs!" &amp; CHAR(72 +'Randomized Data'!AV134) &amp; "16")))</f>
        <v>GG</v>
      </c>
      <c r="BP134" t="str">
        <f>SNPs!$F$17</f>
        <v>rs6025</v>
      </c>
      <c r="BQ134">
        <f>SNPs!$C$17</f>
        <v>1</v>
      </c>
      <c r="BR134">
        <f>SNPs!$D$17</f>
        <v>169549811</v>
      </c>
      <c r="BS134" s="7" t="str">
        <f ca="1">IF('Randomized Data'!AW134 = 1, SNPs!$H$17 &amp; SNPs!$H$17, IF('Randomized Data'!AX134 = 1, SNPs!$H$17 &amp; INDIRECT("SNPs!" &amp; CHAR(72 +'Randomized Data'!AY134) &amp; "17"), INDIRECT("SNPs!" &amp; CHAR(72 +'Randomized Data'!AY134) &amp; "17") &amp; INDIRECT("SNPs!" &amp; CHAR(72 +'Randomized Data'!AY134) &amp; "17")))</f>
        <v>AA</v>
      </c>
      <c r="BT134" t="str">
        <f>SNPs!$F$18</f>
        <v>rs1799963</v>
      </c>
      <c r="BU134">
        <f>SNPs!$C$18</f>
        <v>11</v>
      </c>
      <c r="BV134">
        <f>SNPs!$D$18</f>
        <v>46739505</v>
      </c>
      <c r="BW134" s="7" t="str">
        <f ca="1">IF('Randomized Data'!AZ134 = 1, SNPs!$H$18 &amp; SNPs!$H$18, IF('Randomized Data'!BA134 = 1, SNPs!$H$18 &amp; INDIRECT("SNPs!" &amp; CHAR(72 +'Randomized Data'!BB134) &amp; "18"), INDIRECT("SNPs!" &amp; CHAR(72 +'Randomized Data'!BB134) &amp; "18") &amp; INDIRECT("SNPs!" &amp; CHAR(72 +'Randomized Data'!BB134) &amp; "18")))</f>
        <v>GG</v>
      </c>
      <c r="BX134" t="str">
        <f>SNPs!$F$19</f>
        <v>rs121913626</v>
      </c>
      <c r="BY134">
        <f>SNPs!$C$19</f>
        <v>14</v>
      </c>
      <c r="BZ134">
        <f>SNPs!$D$19</f>
        <v>23427723</v>
      </c>
      <c r="CA134" s="7" t="str">
        <f ca="1">IF('Randomized Data'!BC134 = 1, SNPs!$H$19 &amp; SNPs!$H$19, IF('Randomized Data'!BD134 = 1, SNPs!$H$19 &amp; INDIRECT("SNPs!" &amp; CHAR(72 +'Randomized Data'!BE134) &amp; "19"), INDIRECT("SNPs!" &amp; CHAR(72 +'Randomized Data'!BE134) &amp; "19") &amp; INDIRECT("SNPs!" &amp; CHAR(72 +'Randomized Data'!BE134) &amp; "19")))</f>
        <v>GG</v>
      </c>
      <c r="CB134" t="str">
        <f>SNPs!$F$20</f>
        <v>rs3218713</v>
      </c>
      <c r="CC134">
        <f>SNPs!$C$20</f>
        <v>14</v>
      </c>
      <c r="CD134">
        <f>SNPs!$D$20</f>
        <v>23431468</v>
      </c>
      <c r="CE134" s="7" t="str">
        <f ca="1">IF('Randomized Data'!BF134 = 1, SNPs!$H$20 &amp; SNPs!$H$20, IF('Randomized Data'!BG134 = 1, SNPs!$H$20 &amp; INDIRECT("SNPs!" &amp; CHAR(72 +'Randomized Data'!BH134) &amp; "20"), INDIRECT("SNPs!" &amp; CHAR(72 +'Randomized Data'!BH134) &amp; "20") &amp; INDIRECT("SNPs!" &amp; CHAR(72 +'Randomized Data'!BH134) &amp; "20")))</f>
        <v>GA</v>
      </c>
      <c r="CF134" t="str">
        <f>SNPs!$F$21</f>
        <v>rs3218714</v>
      </c>
      <c r="CG134">
        <f>SNPs!$C$21</f>
        <v>14</v>
      </c>
      <c r="CH134">
        <f>SNPs!$D$21</f>
        <v>23429279</v>
      </c>
      <c r="CI134" s="7" t="str">
        <f ca="1">IF('Randomized Data'!BI134 = 1, SNPs!$H$21 &amp; SNPs!$H$21, IF('Randomized Data'!BJ134 = 1, SNPs!$H$21 &amp; INDIRECT("SNPs!" &amp; CHAR(72 +'Randomized Data'!BK134) &amp; "21"), INDIRECT("SNPs!" &amp; CHAR(72 +'Randomized Data'!BK134) &amp; "21") &amp; INDIRECT("SNPs!" &amp; CHAR(72 +'Randomized Data'!BK134) &amp; "21")))</f>
        <v>CC</v>
      </c>
      <c r="CJ134" t="str">
        <f>SNPs!$F$22</f>
        <v>rs121964855</v>
      </c>
      <c r="CK134">
        <f>SNPs!$C$22</f>
        <v>1</v>
      </c>
      <c r="CL134">
        <f>SNPs!$D$22</f>
        <v>201365638</v>
      </c>
      <c r="CM134" s="7" t="str">
        <f ca="1">IF('Randomized Data'!BL134 = 1, SNPs!$H$22 &amp; SNPs!$H$22, IF('Randomized Data'!BM134 = 1, SNPs!$H$22 &amp; INDIRECT("SNPs!" &amp; CHAR(72 +'Randomized Data'!BN134) &amp; "22"), INDIRECT("SNPs!" &amp; CHAR(72 +'Randomized Data'!BN134) &amp; "22") &amp; INDIRECT("SNPs!" &amp; CHAR(72 +'Randomized Data'!BN134) &amp; "22")))</f>
        <v>TA</v>
      </c>
      <c r="CN134" t="str">
        <f>SNPs!$F$23</f>
        <v>rs121964856</v>
      </c>
      <c r="CO134">
        <f>SNPs!$C$23</f>
        <v>1</v>
      </c>
      <c r="CP134">
        <f>SNPs!$D$23</f>
        <v>201365297</v>
      </c>
      <c r="CQ134" s="7" t="str">
        <f ca="1">IF('Randomized Data'!BO134 = 1, SNPs!$H$23 &amp; SNPs!$H$23, IF('Randomized Data'!BP134 = 1, SNPs!$H$23 &amp; INDIRECT("SNPs!" &amp; CHAR(72 +'Randomized Data'!BQ134) &amp; "23"), INDIRECT("SNPs!" &amp; CHAR(72 +'Randomized Data'!BQ134) &amp; "23") &amp; INDIRECT("SNPs!" &amp; CHAR(72 +'Randomized Data'!BQ134) &amp; "23")))</f>
        <v>GG</v>
      </c>
      <c r="CR134" t="str">
        <f>SNPs!$F$24</f>
        <v>rs121964857</v>
      </c>
      <c r="CS134">
        <f>SNPs!$C$24</f>
        <v>1</v>
      </c>
      <c r="CT134">
        <f>SNPs!$D$24</f>
        <v>201359245</v>
      </c>
      <c r="CU134" s="7" t="str">
        <f ca="1">IF('Randomized Data'!BR134 = 1, SNPs!$H$24 &amp; SNPs!$H$24, IF('Randomized Data'!BS134 = 1, SNPs!$H$24 &amp; INDIRECT("SNPs!" &amp; CHAR(72 +'Randomized Data'!BT134) &amp; "24"), INDIRECT("SNPs!" &amp; CHAR(72 +'Randomized Data'!BT134) &amp; "24") &amp; INDIRECT("SNPs!" &amp; CHAR(72 +'Randomized Data'!BT134) &amp; "24")))</f>
        <v>CC</v>
      </c>
      <c r="CV134" t="str">
        <f>SNPs!$F$25</f>
        <v>rs28934269</v>
      </c>
      <c r="CW134">
        <f>SNPs!$C$25</f>
        <v>15</v>
      </c>
      <c r="CX134">
        <f>SNPs!$D$25</f>
        <v>63060915</v>
      </c>
      <c r="CY134" s="7" t="str">
        <f ca="1">IF('Randomized Data'!BU134 = 1, SNPs!$H$25 &amp; SNPs!$H$25, IF('Randomized Data'!BV134 = 1, SNPs!$H$25 &amp; INDIRECT("SNPs!" &amp; CHAR(72 +'Randomized Data'!BW134) &amp; "25"), INDIRECT("SNPs!" &amp; CHAR(72 +'Randomized Data'!BW134) &amp; "25") &amp; INDIRECT("SNPs!" &amp; CHAR(72 +'Randomized Data'!BW134) &amp; "25")))</f>
        <v>AA</v>
      </c>
      <c r="CZ134" t="str">
        <f>SNPs!$F$26</f>
        <v>rs28934270</v>
      </c>
      <c r="DA134">
        <f>SNPs!$C$26</f>
        <v>15</v>
      </c>
      <c r="DB134">
        <f>SNPs!$D$26</f>
        <v>63060899</v>
      </c>
      <c r="DC134" s="7" t="str">
        <f ca="1">IF('Randomized Data'!BX134 = 1, SNPs!$H$26 &amp; SNPs!$H$26, IF('Randomized Data'!BY134 = 1, SNPs!$H$26 &amp; INDIRECT("SNPs!" &amp; CHAR(72 +'Randomized Data'!BZ134) &amp; "26"), INDIRECT("SNPs!" &amp; CHAR(72 +'Randomized Data'!BZ134) &amp; "26") &amp; INDIRECT("SNPs!" &amp; CHAR(72 +'Randomized Data'!BZ134) &amp; "26")))</f>
        <v>AA</v>
      </c>
      <c r="DD134" t="str">
        <f>SNPs!$F$27</f>
        <v>rs727504290</v>
      </c>
      <c r="DE134">
        <f>SNPs!$C$27</f>
        <v>15</v>
      </c>
      <c r="DF134">
        <f>SNPs!$D$27</f>
        <v>63042875</v>
      </c>
      <c r="DG134" s="7" t="str">
        <f ca="1">IF('Randomized Data'!CA134 = 1, SNPs!$H$27 &amp; SNPs!$H$27, IF('Randomized Data'!CB134 = 1, SNPs!$H$27 &amp; INDIRECT("SNPs!" &amp; CHAR(72 +'Randomized Data'!CC134) &amp; "27"), INDIRECT("SNPs!" &amp; CHAR(72 +'Randomized Data'!CC134) &amp; "27") &amp; INDIRECT("SNPs!" &amp; CHAR(72 +'Randomized Data'!CC134) &amp; "27")))</f>
        <v>GC</v>
      </c>
      <c r="DH134" t="str">
        <f>SNPs!$F$28</f>
        <v>rs104894504</v>
      </c>
      <c r="DI134">
        <f>SNPs!$C$28</f>
        <v>15</v>
      </c>
      <c r="DJ134">
        <f>SNPs!$D$28</f>
        <v>63057028</v>
      </c>
      <c r="DK134" s="7" t="str">
        <f ca="1">IF('Randomized Data'!CD134 = 1, SNPs!$H$28 &amp; SNPs!$H$28, IF('Randomized Data'!CE134 = 1, SNPs!$H$28 &amp; INDIRECT("SNPs!" &amp; CHAR(72 +'Randomized Data'!CF134) &amp; "28"), INDIRECT("SNPs!" &amp; CHAR(72 +'Randomized Data'!CF134) &amp; "28") &amp; INDIRECT("SNPs!" &amp; CHAR(72 +'Randomized Data'!CF134) &amp; "28")))</f>
        <v>TT</v>
      </c>
      <c r="DL134" t="str">
        <f>SNPs!$F$29</f>
        <v>rs375882485</v>
      </c>
      <c r="DM134">
        <f>SNPs!$C$29</f>
        <v>11</v>
      </c>
      <c r="DN134">
        <f>SNPs!$D$29</f>
        <v>47342698</v>
      </c>
      <c r="DO134" s="7" t="str">
        <f ca="1">IF('Randomized Data'!CG134 = 1, SNPs!$H$29 &amp; SNPs!$H$29, IF('Randomized Data'!CH134 = 1, SNPs!$H$29 &amp; INDIRECT("SNPs!" &amp; CHAR(72 +'Randomized Data'!CI134) &amp; "29"), INDIRECT("SNPs!" &amp; CHAR(72 +'Randomized Data'!CI134) &amp; "29") &amp; INDIRECT("SNPs!" &amp; CHAR(72 +'Randomized Data'!CI134) &amp; "29")))</f>
        <v>GA</v>
      </c>
      <c r="DP134" t="str">
        <f>SNPs!$F$30</f>
        <v>rs397516083</v>
      </c>
      <c r="DQ134">
        <f>SNPs!$C$30</f>
        <v>11</v>
      </c>
      <c r="DR134">
        <f>SNPs!$D$30</f>
        <v>47346379</v>
      </c>
      <c r="DS134" s="7" t="str">
        <f ca="1">IF('Randomized Data'!CJ134 = 1, SNPs!$H$30 &amp; SNPs!$H$30, IF('Randomized Data'!CK134 = 1, SNPs!$H$30 &amp; INDIRECT("SNPs!" &amp; CHAR(72 +'Randomized Data'!CL134) &amp; "30"), INDIRECT("SNPs!" &amp; CHAR(72 +'Randomized Data'!CL134) &amp; "30") &amp; INDIRECT("SNPs!" &amp; CHAR(72 +'Randomized Data'!CL134) &amp; "30")))</f>
        <v>GG</v>
      </c>
      <c r="DT134" t="str">
        <f>SNPs!$F$31</f>
        <v>rs397515937</v>
      </c>
      <c r="DU134">
        <f>SNPs!$C$31</f>
        <v>11</v>
      </c>
      <c r="DV134">
        <f>SNPs!$D$31</f>
        <v>47339792</v>
      </c>
      <c r="DW134" s="7" t="str">
        <f ca="1">IF('Randomized Data'!CM134 = 1, SNPs!$H$31 &amp; SNPs!$H$31, IF('Randomized Data'!CN134 = 1, SNPs!$H$31 &amp; INDIRECT("SNPs!" &amp; CHAR(72 +'Randomized Data'!CO134) &amp; "31"), INDIRECT("SNPs!" &amp; CHAR(72 +'Randomized Data'!CO134) &amp; "31") &amp; INDIRECT("SNPs!" &amp; CHAR(72 +'Randomized Data'!CO134) &amp; "31")))</f>
        <v>AG</v>
      </c>
      <c r="DX134" t="str">
        <f>SNPs!$F$32</f>
        <v>rs397516074</v>
      </c>
      <c r="DY134">
        <f>SNPs!$C$32</f>
        <v>11</v>
      </c>
      <c r="DZ134">
        <f>SNPs!$D$32</f>
        <v>47348424</v>
      </c>
      <c r="EA134" s="7" t="str">
        <f ca="1">IF('Randomized Data'!CP134 = 1, SNPs!$H$32 &amp; SNPs!$H$32, IF('Randomized Data'!CQ134 = 1, SNPs!$H$32 &amp; INDIRECT("SNPs!" &amp; CHAR(72 +'Randomized Data'!CR134) &amp; "32"), INDIRECT("SNPs!" &amp; CHAR(72 +'Randomized Data'!CR134) &amp; "32") &amp; INDIRECT("SNPs!" &amp; CHAR(72 +'Randomized Data'!CR134) &amp; "32")))</f>
        <v>GG</v>
      </c>
      <c r="EB134" t="str">
        <f>SNPs!$F$33</f>
        <v>rs397515963</v>
      </c>
      <c r="EC134">
        <f>SNPs!$C$33</f>
        <v>11</v>
      </c>
      <c r="ED134">
        <f>SNPs!$D$33</f>
        <v>47337729</v>
      </c>
      <c r="EE134" s="7" t="str">
        <f ca="1">IF('Randomized Data'!CS134 = 1, SNPs!$H$33 &amp; SNPs!$H$33, IF('Randomized Data'!CT134 = 1, SNPs!$H$33 &amp; INDIRECT("SNPs!" &amp; CHAR(72 +'Randomized Data'!CU134) &amp; "33"), INDIRECT("SNPs!" &amp; CHAR(72 +'Randomized Data'!CU134) &amp; "33") &amp; INDIRECT("SNPs!" &amp; CHAR(72 +'Randomized Data'!CU134) &amp; "33")))</f>
        <v>GG</v>
      </c>
    </row>
    <row r="135" spans="1:13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  <c r="F135" s="3">
        <v>42151</v>
      </c>
      <c r="G135" s="9" t="str">
        <f>'Randomized Data'!C135</f>
        <v>NGS Lab</v>
      </c>
      <c r="H135" t="str">
        <f>SNPs!$F$2</f>
        <v>rs12248560</v>
      </c>
      <c r="I135">
        <f>SNPs!$C$2</f>
        <v>10</v>
      </c>
      <c r="J135">
        <f>SNPs!$D$2</f>
        <v>94761900</v>
      </c>
      <c r="K135" t="str">
        <f ca="1">IF('Randomized Data'!D135 = 1, SNPs!$H$2 &amp; SNPs!$H$2, IF('Randomized Data'!E135 = 1, SNPs!$H$2 &amp; INDIRECT("SNPs!" &amp; CHAR(72 +'Randomized Data'!F135) &amp; "2"), INDIRECT("SNPs!" &amp; CHAR(72 +'Randomized Data'!F135) &amp; "2") &amp; INDIRECT("SNPs!" &amp; CHAR(72 +'Randomized Data'!F135) &amp; "2")))</f>
        <v>CT</v>
      </c>
      <c r="L135" t="str">
        <f>SNPs!$F$3</f>
        <v>rs28399504</v>
      </c>
      <c r="M135">
        <f>SNPs!$C$3</f>
        <v>10</v>
      </c>
      <c r="N135">
        <f>SNPs!$D$3</f>
        <v>94762706</v>
      </c>
      <c r="O135" t="str">
        <f ca="1">IF('Randomized Data'!G135 = 1, SNPs!$H$3 &amp; SNPs!$H$3, IF('Randomized Data'!H135 = 1, SNPs!$H$3 &amp; INDIRECT("SNPs!" &amp; CHAR(72 +'Randomized Data'!I135) &amp; "3"), INDIRECT("SNPs!" &amp; CHAR(72 +'Randomized Data'!I135) &amp; "3") &amp; INDIRECT("SNPs!" &amp; CHAR(72 +'Randomized Data'!I135) &amp; "3")))</f>
        <v>AG</v>
      </c>
      <c r="P135" t="str">
        <f>SNPs!$F$4</f>
        <v>rs41291556</v>
      </c>
      <c r="Q135">
        <f>SNPs!$C$4</f>
        <v>10</v>
      </c>
      <c r="R135">
        <f>SNPs!$D$4</f>
        <v>94775416</v>
      </c>
      <c r="S135" t="str">
        <f ca="1">IF('Randomized Data'!J135 = 1, SNPs!$H$4 &amp; SNPs!$H$4, IF('Randomized Data'!K135 = 1, SNPs!$H$4 &amp; INDIRECT("SNPs!" &amp; CHAR(72 +'Randomized Data'!L135) &amp; "4"), INDIRECT("SNPs!" &amp; CHAR(72 +'Randomized Data'!L135) &amp; "4") &amp; INDIRECT("SNPs!" &amp; CHAR(72 +'Randomized Data'!L135) &amp; "4")))</f>
        <v>TC</v>
      </c>
      <c r="T135" t="str">
        <f>SNPs!$F$5</f>
        <v>rs72558184</v>
      </c>
      <c r="U135">
        <f>SNPs!$C$5</f>
        <v>10</v>
      </c>
      <c r="V135">
        <f>SNPs!$D$5</f>
        <v>96535210</v>
      </c>
      <c r="W135" t="str">
        <f ca="1">IF('Randomized Data'!M135 = 1, SNPs!$H$5 &amp; SNPs!$H$5, IF('Randomized Data'!N135 = 1, SNPs!$H$5 &amp; INDIRECT("SNPs!" &amp; CHAR(72 +'Randomized Data'!O135) &amp; "5"), INDIRECT("SNPs!" &amp; CHAR(72 +'Randomized Data'!O135) &amp; "5") &amp; INDIRECT("SNPs!" &amp; CHAR(72 +'Randomized Data'!O135) &amp; "5")))</f>
        <v>GG</v>
      </c>
      <c r="X135" t="str">
        <f>SNPs!$F$6</f>
        <v>rs4986893</v>
      </c>
      <c r="Y135">
        <f>SNPs!$C$6</f>
        <v>10</v>
      </c>
      <c r="Z135">
        <f>SNPs!$D$6</f>
        <v>94780653</v>
      </c>
      <c r="AA135" s="7" t="str">
        <f ca="1">IF('Randomized Data'!P135 = 1, SNPs!$H$6 &amp; SNPs!$H$6, IF('Randomized Data'!Q135 = 1, SNPs!$H$6 &amp; INDIRECT("SNPs!" &amp; CHAR(72 +'Randomized Data'!R135) &amp; "6"), INDIRECT("SNPs!" &amp; CHAR(72 +'Randomized Data'!R135) &amp; "6") &amp; INDIRECT("SNPs!" &amp; CHAR(72 +'Randomized Data'!R135) &amp; "6")))</f>
        <v>GA</v>
      </c>
      <c r="AB135" t="str">
        <f>SNPs!$F$7</f>
        <v>rs4244285</v>
      </c>
      <c r="AC135">
        <f>SNPs!$C$7</f>
        <v>10</v>
      </c>
      <c r="AD135">
        <f>SNPs!$D$7</f>
        <v>94781859</v>
      </c>
      <c r="AE135" s="7" t="str">
        <f ca="1">IF('Randomized Data'!S135 = 1, SNPs!$H$7 &amp; SNPs!$H$7, IF('Randomized Data'!T135 = 1, SNPs!$H$7 &amp; INDIRECT("SNPs!" &amp; CHAR(72 +'Randomized Data'!U135) &amp; "7"), INDIRECT("SNPs!" &amp; CHAR(72 +'Randomized Data'!U135) &amp; "7") &amp; INDIRECT("SNPs!" &amp; CHAR(72 +'Randomized Data'!U135) &amp; "7")))</f>
        <v>GG</v>
      </c>
      <c r="AF135" t="str">
        <f>SNPs!$F$8</f>
        <v>rs72558186</v>
      </c>
      <c r="AG135">
        <f>SNPs!$C$8</f>
        <v>10</v>
      </c>
      <c r="AH135">
        <f>SNPs!$D$8</f>
        <v>94781999</v>
      </c>
      <c r="AI135" s="7" t="str">
        <f ca="1">IF('Randomized Data'!V135 = 1, SNPs!$H$8 &amp; SNPs!$H$8, IF('Randomized Data'!W135 = 1, SNPs!$H$8 &amp; INDIRECT("SNPs!" &amp; CHAR(72 +'Randomized Data'!X135) &amp; "8"), INDIRECT("SNPs!" &amp; CHAR(72 +'Randomized Data'!X135) &amp; "8") &amp; INDIRECT("SNPs!" &amp; CHAR(72 +'Randomized Data'!X135) &amp; "8")))</f>
        <v>TA</v>
      </c>
      <c r="AJ135" t="str">
        <f>SNPs!$F$9</f>
        <v>rs56337013</v>
      </c>
      <c r="AK135">
        <f>SNPs!$C$9</f>
        <v>10</v>
      </c>
      <c r="AL135">
        <f>SNPs!$D$9</f>
        <v>94852738</v>
      </c>
      <c r="AM135" s="7" t="str">
        <f ca="1">IF('Randomized Data'!Y$2 = 1, SNPs!$H$9 &amp; SNPs!$H$9, IF('Randomized Data'!Z135 = 1, SNPs!$H$9 &amp; INDIRECT("SNPs!" &amp; CHAR(72 +'Randomized Data'!AA135) &amp; "9"), INDIRECT("SNPs!" &amp; CHAR(72 +'Randomized Data'!AA135) &amp; "9") &amp; INDIRECT("SNPs!" &amp; CHAR(72 +'Randomized Data'!AA135) &amp; "9")))</f>
        <v>TT</v>
      </c>
      <c r="AN135" t="str">
        <f>SNPs!$F$10</f>
        <v>rs17884712</v>
      </c>
      <c r="AO135">
        <f>SNPs!$C$10</f>
        <v>10</v>
      </c>
      <c r="AP135">
        <f>SNPs!$D$10</f>
        <v>94775489</v>
      </c>
      <c r="AQ135" s="7" t="str">
        <f ca="1">IF('Randomized Data'!AB135 = 1, SNPs!$H$10 &amp; SNPs!$H$10, IF('Randomized Data'!AC135 = 1, SNPs!$H$10 &amp; INDIRECT("SNPs!" &amp; CHAR(72 +'Randomized Data'!AD135) &amp; "10"), INDIRECT("SNPs!" &amp; CHAR(72 +'Randomized Data'!AD135) &amp; "10") &amp; INDIRECT("SNPs!" &amp; CHAR(72 +'Randomized Data'!AD135) &amp; "10")))</f>
        <v>GG</v>
      </c>
      <c r="AR135" t="str">
        <f>SNPs!$F$11</f>
        <v>rs6413438</v>
      </c>
      <c r="AS135">
        <f>SNPs!$C$11</f>
        <v>10</v>
      </c>
      <c r="AT135">
        <f>SNPs!$D$11</f>
        <v>94781858</v>
      </c>
      <c r="AU135" s="7" t="str">
        <f ca="1">IF('Randomized Data'!AE135 = 1, SNPs!$H$11 &amp; SNPs!$H$11, IF('Randomized Data'!AF135 = 1, SNPs!$H$11 &amp; INDIRECT("SNPs!" &amp; CHAR(72 +'Randomized Data'!AG135) &amp; "11"), INDIRECT("SNPs!" &amp; CHAR(72 +'Randomized Data'!AG135) &amp; "11") &amp; INDIRECT("SNPs!" &amp; CHAR(72 +'Randomized Data'!AG135) &amp; "11")))</f>
        <v>CC</v>
      </c>
      <c r="AV135" t="str">
        <f>SNPs!$F$12</f>
        <v>rs1057910</v>
      </c>
      <c r="AW135">
        <f>SNPs!$C$12</f>
        <v>10</v>
      </c>
      <c r="AX135">
        <f>SNPs!$D$12</f>
        <v>94981296</v>
      </c>
      <c r="AY135" s="7" t="str">
        <f ca="1">IF('Randomized Data'!AH135 = 1, SNPs!$H$12 &amp; SNPs!$H$12, IF('Randomized Data'!AI135 = 1, SNPs!$H$12 &amp; INDIRECT("SNPs!" &amp; CHAR(72 +'Randomized Data'!AJ135) &amp; "12"), INDIRECT("SNPs!" &amp; CHAR(72 +'Randomized Data'!AJ135) &amp; "12") &amp; INDIRECT("SNPs!" &amp; CHAR(72 +'Randomized Data'!AJ135) &amp; "12")))</f>
        <v>AC</v>
      </c>
      <c r="AZ135" t="str">
        <f>SNPs!$F$13</f>
        <v>rs1799853</v>
      </c>
      <c r="BA135">
        <f>SNPs!$C$13</f>
        <v>10</v>
      </c>
      <c r="BB135">
        <f>SNPs!$D$13</f>
        <v>94942290</v>
      </c>
      <c r="BC135" s="7" t="str">
        <f ca="1">IF('Randomized Data'!AK135 = 1, SNPs!$H$13 &amp; SNPs!$H$13, IF('Randomized Data'!AL135 = 1, SNPs!$H$13 &amp; INDIRECT("SNPs!" &amp; CHAR(72 +'Randomized Data'!AM135) &amp; "13"), INDIRECT("SNPs!" &amp; CHAR(72 +'Randomized Data'!AM135) &amp; "13") &amp; INDIRECT("SNPs!" &amp; CHAR(72 +'Randomized Data'!AM135) &amp; "13")))</f>
        <v>CC</v>
      </c>
      <c r="BD135" t="str">
        <f>SNPs!$F$14</f>
        <v>rs9923231</v>
      </c>
      <c r="BE135">
        <f>SNPs!$C$14</f>
        <v>16</v>
      </c>
      <c r="BF135">
        <f>SNPs!$D$14</f>
        <v>31096368</v>
      </c>
      <c r="BG135" s="7" t="str">
        <f ca="1">IF('Randomized Data'!AN135 = 1, SNPs!$H$14 &amp; SNPs!$H$14, IF('Randomized Data'!AO135 = 1, SNPs!$H$14 &amp; INDIRECT("SNPs!" &amp; CHAR(72 +'Randomized Data'!AP135) &amp; "14"), INDIRECT("SNPs!" &amp; CHAR(72 +'Randomized Data'!AP135) &amp; "14") &amp; INDIRECT("SNPs!" &amp; CHAR(72 +'Randomized Data'!AP135) &amp; "14")))</f>
        <v>GG</v>
      </c>
      <c r="BH135" t="str">
        <f>SNPs!$F$15</f>
        <v>rs9934438</v>
      </c>
      <c r="BI135">
        <f>SNPs!$C$15</f>
        <v>16</v>
      </c>
      <c r="BJ135">
        <f>SNPs!$D$15</f>
        <v>31093557</v>
      </c>
      <c r="BK135" s="7" t="str">
        <f ca="1">IF('Randomized Data'!AQ135 = 1, SNPs!$H$15 &amp; SNPs!$H$15, IF('Randomized Data'!AR135 = 1, SNPs!$H$15 &amp; INDIRECT("SNPs!" &amp; CHAR(72 +'Randomized Data'!AS135) &amp; "15"), INDIRECT("SNPs!" &amp; CHAR(72 +'Randomized Data'!AS135) &amp; "15") &amp; INDIRECT("SNPs!" &amp; CHAR(72 +'Randomized Data'!AS135) &amp; "15")))</f>
        <v>GA</v>
      </c>
      <c r="BL135" t="str">
        <f>SNPs!$F$16</f>
        <v>rs8050894</v>
      </c>
      <c r="BM135">
        <f>SNPs!$C$16</f>
        <v>16</v>
      </c>
      <c r="BN135">
        <f>SNPs!$D$16</f>
        <v>31093188</v>
      </c>
      <c r="BO135" s="7" t="str">
        <f ca="1">IF('Randomized Data'!AT135 = 1, SNPs!$H$16 &amp; SNPs!$H$16, IF('Randomized Data'!AU135 = 1, SNPs!$H$16 &amp; INDIRECT("SNPs!" &amp; CHAR(72 +'Randomized Data'!AV135) &amp; "16"), INDIRECT("SNPs!" &amp; CHAR(72 +'Randomized Data'!AV135) &amp; "16") &amp; INDIRECT("SNPs!" &amp; CHAR(72 +'Randomized Data'!AV135) &amp; "16")))</f>
        <v>CG</v>
      </c>
      <c r="BP135" t="str">
        <f>SNPs!$F$17</f>
        <v>rs6025</v>
      </c>
      <c r="BQ135">
        <f>SNPs!$C$17</f>
        <v>1</v>
      </c>
      <c r="BR135">
        <f>SNPs!$D$17</f>
        <v>169549811</v>
      </c>
      <c r="BS135" s="7" t="str">
        <f ca="1">IF('Randomized Data'!AW135 = 1, SNPs!$H$17 &amp; SNPs!$H$17, IF('Randomized Data'!AX135 = 1, SNPs!$H$17 &amp; INDIRECT("SNPs!" &amp; CHAR(72 +'Randomized Data'!AY135) &amp; "17"), INDIRECT("SNPs!" &amp; CHAR(72 +'Randomized Data'!AY135) &amp; "17") &amp; INDIRECT("SNPs!" &amp; CHAR(72 +'Randomized Data'!AY135) &amp; "17")))</f>
        <v>AA</v>
      </c>
      <c r="BT135" t="str">
        <f>SNPs!$F$18</f>
        <v>rs1799963</v>
      </c>
      <c r="BU135">
        <f>SNPs!$C$18</f>
        <v>11</v>
      </c>
      <c r="BV135">
        <f>SNPs!$D$18</f>
        <v>46739505</v>
      </c>
      <c r="BW135" s="7" t="str">
        <f ca="1">IF('Randomized Data'!AZ135 = 1, SNPs!$H$18 &amp; SNPs!$H$18, IF('Randomized Data'!BA135 = 1, SNPs!$H$18 &amp; INDIRECT("SNPs!" &amp; CHAR(72 +'Randomized Data'!BB135) &amp; "18"), INDIRECT("SNPs!" &amp; CHAR(72 +'Randomized Data'!BB135) &amp; "18") &amp; INDIRECT("SNPs!" &amp; CHAR(72 +'Randomized Data'!BB135) &amp; "18")))</f>
        <v>GA</v>
      </c>
      <c r="BX135" t="str">
        <f>SNPs!$F$19</f>
        <v>rs121913626</v>
      </c>
      <c r="BY135">
        <f>SNPs!$C$19</f>
        <v>14</v>
      </c>
      <c r="BZ135">
        <f>SNPs!$D$19</f>
        <v>23427723</v>
      </c>
      <c r="CA135" s="7" t="str">
        <f ca="1">IF('Randomized Data'!BC135 = 1, SNPs!$H$19 &amp; SNPs!$H$19, IF('Randomized Data'!BD135 = 1, SNPs!$H$19 &amp; INDIRECT("SNPs!" &amp; CHAR(72 +'Randomized Data'!BE135) &amp; "19"), INDIRECT("SNPs!" &amp; CHAR(72 +'Randomized Data'!BE135) &amp; "19") &amp; INDIRECT("SNPs!" &amp; CHAR(72 +'Randomized Data'!BE135) &amp; "19")))</f>
        <v>GC</v>
      </c>
      <c r="CB135" t="str">
        <f>SNPs!$F$20</f>
        <v>rs3218713</v>
      </c>
      <c r="CC135">
        <f>SNPs!$C$20</f>
        <v>14</v>
      </c>
      <c r="CD135">
        <f>SNPs!$D$20</f>
        <v>23431468</v>
      </c>
      <c r="CE135" s="7" t="str">
        <f ca="1">IF('Randomized Data'!BF135 = 1, SNPs!$H$20 &amp; SNPs!$H$20, IF('Randomized Data'!BG135 = 1, SNPs!$H$20 &amp; INDIRECT("SNPs!" &amp; CHAR(72 +'Randomized Data'!BH135) &amp; "20"), INDIRECT("SNPs!" &amp; CHAR(72 +'Randomized Data'!BH135) &amp; "20") &amp; INDIRECT("SNPs!" &amp; CHAR(72 +'Randomized Data'!BH135) &amp; "20")))</f>
        <v>GA</v>
      </c>
      <c r="CF135" t="str">
        <f>SNPs!$F$21</f>
        <v>rs3218714</v>
      </c>
      <c r="CG135">
        <f>SNPs!$C$21</f>
        <v>14</v>
      </c>
      <c r="CH135">
        <f>SNPs!$D$21</f>
        <v>23429279</v>
      </c>
      <c r="CI135" s="7" t="str">
        <f ca="1">IF('Randomized Data'!BI135 = 1, SNPs!$H$21 &amp; SNPs!$H$21, IF('Randomized Data'!BJ135 = 1, SNPs!$H$21 &amp; INDIRECT("SNPs!" &amp; CHAR(72 +'Randomized Data'!BK135) &amp; "21"), INDIRECT("SNPs!" &amp; CHAR(72 +'Randomized Data'!BK135) &amp; "21") &amp; INDIRECT("SNPs!" &amp; CHAR(72 +'Randomized Data'!BK135) &amp; "21")))</f>
        <v>CC</v>
      </c>
      <c r="CJ135" t="str">
        <f>SNPs!$F$22</f>
        <v>rs121964855</v>
      </c>
      <c r="CK135">
        <f>SNPs!$C$22</f>
        <v>1</v>
      </c>
      <c r="CL135">
        <f>SNPs!$D$22</f>
        <v>201365638</v>
      </c>
      <c r="CM135" s="7" t="str">
        <f ca="1">IF('Randomized Data'!BL135 = 1, SNPs!$H$22 &amp; SNPs!$H$22, IF('Randomized Data'!BM135 = 1, SNPs!$H$22 &amp; INDIRECT("SNPs!" &amp; CHAR(72 +'Randomized Data'!BN135) &amp; "22"), INDIRECT("SNPs!" &amp; CHAR(72 +'Randomized Data'!BN135) &amp; "22") &amp; INDIRECT("SNPs!" &amp; CHAR(72 +'Randomized Data'!BN135) &amp; "22")))</f>
        <v>TT</v>
      </c>
      <c r="CN135" t="str">
        <f>SNPs!$F$23</f>
        <v>rs121964856</v>
      </c>
      <c r="CO135">
        <f>SNPs!$C$23</f>
        <v>1</v>
      </c>
      <c r="CP135">
        <f>SNPs!$D$23</f>
        <v>201365297</v>
      </c>
      <c r="CQ135" s="7" t="str">
        <f ca="1">IF('Randomized Data'!BO135 = 1, SNPs!$H$23 &amp; SNPs!$H$23, IF('Randomized Data'!BP135 = 1, SNPs!$H$23 &amp; INDIRECT("SNPs!" &amp; CHAR(72 +'Randomized Data'!BQ135) &amp; "23"), INDIRECT("SNPs!" &amp; CHAR(72 +'Randomized Data'!BQ135) &amp; "23") &amp; INDIRECT("SNPs!" &amp; CHAR(72 +'Randomized Data'!BQ135) &amp; "23")))</f>
        <v>GA</v>
      </c>
      <c r="CR135" t="str">
        <f>SNPs!$F$24</f>
        <v>rs121964857</v>
      </c>
      <c r="CS135">
        <f>SNPs!$C$24</f>
        <v>1</v>
      </c>
      <c r="CT135">
        <f>SNPs!$D$24</f>
        <v>201359245</v>
      </c>
      <c r="CU135" s="7" t="str">
        <f ca="1">IF('Randomized Data'!BR135 = 1, SNPs!$H$24 &amp; SNPs!$H$24, IF('Randomized Data'!BS135 = 1, SNPs!$H$24 &amp; INDIRECT("SNPs!" &amp; CHAR(72 +'Randomized Data'!BT135) &amp; "24"), INDIRECT("SNPs!" &amp; CHAR(72 +'Randomized Data'!BT135) &amp; "24") &amp; INDIRECT("SNPs!" &amp; CHAR(72 +'Randomized Data'!BT135) &amp; "24")))</f>
        <v>CC</v>
      </c>
      <c r="CV135" t="str">
        <f>SNPs!$F$25</f>
        <v>rs28934269</v>
      </c>
      <c r="CW135">
        <f>SNPs!$C$25</f>
        <v>15</v>
      </c>
      <c r="CX135">
        <f>SNPs!$D$25</f>
        <v>63060915</v>
      </c>
      <c r="CY135" s="7" t="str">
        <f ca="1">IF('Randomized Data'!BU135 = 1, SNPs!$H$25 &amp; SNPs!$H$25, IF('Randomized Data'!BV135 = 1, SNPs!$H$25 &amp; INDIRECT("SNPs!" &amp; CHAR(72 +'Randomized Data'!BW135) &amp; "25"), INDIRECT("SNPs!" &amp; CHAR(72 +'Randomized Data'!BW135) &amp; "25") &amp; INDIRECT("SNPs!" &amp; CHAR(72 +'Randomized Data'!BW135) &amp; "25")))</f>
        <v>AA</v>
      </c>
      <c r="CZ135" t="str">
        <f>SNPs!$F$26</f>
        <v>rs28934270</v>
      </c>
      <c r="DA135">
        <f>SNPs!$C$26</f>
        <v>15</v>
      </c>
      <c r="DB135">
        <f>SNPs!$D$26</f>
        <v>63060899</v>
      </c>
      <c r="DC135" s="7" t="str">
        <f ca="1">IF('Randomized Data'!BX135 = 1, SNPs!$H$26 &amp; SNPs!$H$26, IF('Randomized Data'!BY135 = 1, SNPs!$H$26 &amp; INDIRECT("SNPs!" &amp; CHAR(72 +'Randomized Data'!BZ135) &amp; "26"), INDIRECT("SNPs!" &amp; CHAR(72 +'Randomized Data'!BZ135) &amp; "26") &amp; INDIRECT("SNPs!" &amp; CHAR(72 +'Randomized Data'!BZ135) &amp; "26")))</f>
        <v>GG</v>
      </c>
      <c r="DD135" t="str">
        <f>SNPs!$F$27</f>
        <v>rs727504290</v>
      </c>
      <c r="DE135">
        <f>SNPs!$C$27</f>
        <v>15</v>
      </c>
      <c r="DF135">
        <f>SNPs!$D$27</f>
        <v>63042875</v>
      </c>
      <c r="DG135" s="7" t="str">
        <f ca="1">IF('Randomized Data'!CA135 = 1, SNPs!$H$27 &amp; SNPs!$H$27, IF('Randomized Data'!CB135 = 1, SNPs!$H$27 &amp; INDIRECT("SNPs!" &amp; CHAR(72 +'Randomized Data'!CC135) &amp; "27"), INDIRECT("SNPs!" &amp; CHAR(72 +'Randomized Data'!CC135) &amp; "27") &amp; INDIRECT("SNPs!" &amp; CHAR(72 +'Randomized Data'!CC135) &amp; "27")))</f>
        <v>CC</v>
      </c>
      <c r="DH135" t="str">
        <f>SNPs!$F$28</f>
        <v>rs104894504</v>
      </c>
      <c r="DI135">
        <f>SNPs!$C$28</f>
        <v>15</v>
      </c>
      <c r="DJ135">
        <f>SNPs!$D$28</f>
        <v>63057028</v>
      </c>
      <c r="DK135" s="7" t="str">
        <f ca="1">IF('Randomized Data'!CD135 = 1, SNPs!$H$28 &amp; SNPs!$H$28, IF('Randomized Data'!CE135 = 1, SNPs!$H$28 &amp; INDIRECT("SNPs!" &amp; CHAR(72 +'Randomized Data'!CF135) &amp; "28"), INDIRECT("SNPs!" &amp; CHAR(72 +'Randomized Data'!CF135) &amp; "28") &amp; INDIRECT("SNPs!" &amp; CHAR(72 +'Randomized Data'!CF135) &amp; "28")))</f>
        <v>TT</v>
      </c>
      <c r="DL135" t="str">
        <f>SNPs!$F$29</f>
        <v>rs375882485</v>
      </c>
      <c r="DM135">
        <f>SNPs!$C$29</f>
        <v>11</v>
      </c>
      <c r="DN135">
        <f>SNPs!$D$29</f>
        <v>47342698</v>
      </c>
      <c r="DO135" s="7" t="str">
        <f ca="1">IF('Randomized Data'!CG135 = 1, SNPs!$H$29 &amp; SNPs!$H$29, IF('Randomized Data'!CH135 = 1, SNPs!$H$29 &amp; INDIRECT("SNPs!" &amp; CHAR(72 +'Randomized Data'!CI135) &amp; "29"), INDIRECT("SNPs!" &amp; CHAR(72 +'Randomized Data'!CI135) &amp; "29") &amp; INDIRECT("SNPs!" &amp; CHAR(72 +'Randomized Data'!CI135) &amp; "29")))</f>
        <v>AA</v>
      </c>
      <c r="DP135" t="str">
        <f>SNPs!$F$30</f>
        <v>rs397516083</v>
      </c>
      <c r="DQ135">
        <f>SNPs!$C$30</f>
        <v>11</v>
      </c>
      <c r="DR135">
        <f>SNPs!$D$30</f>
        <v>47346379</v>
      </c>
      <c r="DS135" s="7" t="str">
        <f ca="1">IF('Randomized Data'!CJ135 = 1, SNPs!$H$30 &amp; SNPs!$H$30, IF('Randomized Data'!CK135 = 1, SNPs!$H$30 &amp; INDIRECT("SNPs!" &amp; CHAR(72 +'Randomized Data'!CL135) &amp; "30"), INDIRECT("SNPs!" &amp; CHAR(72 +'Randomized Data'!CL135) &amp; "30") &amp; INDIRECT("SNPs!" &amp; CHAR(72 +'Randomized Data'!CL135) &amp; "30")))</f>
        <v>GG</v>
      </c>
      <c r="DT135" t="str">
        <f>SNPs!$F$31</f>
        <v>rs397515937</v>
      </c>
      <c r="DU135">
        <f>SNPs!$C$31</f>
        <v>11</v>
      </c>
      <c r="DV135">
        <f>SNPs!$D$31</f>
        <v>47339792</v>
      </c>
      <c r="DW135" s="7" t="str">
        <f ca="1">IF('Randomized Data'!CM135 = 1, SNPs!$H$31 &amp; SNPs!$H$31, IF('Randomized Data'!CN135 = 1, SNPs!$H$31 &amp; INDIRECT("SNPs!" &amp; CHAR(72 +'Randomized Data'!CO135) &amp; "31"), INDIRECT("SNPs!" &amp; CHAR(72 +'Randomized Data'!CO135) &amp; "31") &amp; INDIRECT("SNPs!" &amp; CHAR(72 +'Randomized Data'!CO135) &amp; "31")))</f>
        <v>GG</v>
      </c>
      <c r="DX135" t="str">
        <f>SNPs!$F$32</f>
        <v>rs397516074</v>
      </c>
      <c r="DY135">
        <f>SNPs!$C$32</f>
        <v>11</v>
      </c>
      <c r="DZ135">
        <f>SNPs!$D$32</f>
        <v>47348424</v>
      </c>
      <c r="EA135" s="7" t="str">
        <f ca="1">IF('Randomized Data'!CP135 = 1, SNPs!$H$32 &amp; SNPs!$H$32, IF('Randomized Data'!CQ135 = 1, SNPs!$H$32 &amp; INDIRECT("SNPs!" &amp; CHAR(72 +'Randomized Data'!CR135) &amp; "32"), INDIRECT("SNPs!" &amp; CHAR(72 +'Randomized Data'!CR135) &amp; "32") &amp; INDIRECT("SNPs!" &amp; CHAR(72 +'Randomized Data'!CR135) &amp; "32")))</f>
        <v>AA</v>
      </c>
      <c r="EB135" t="str">
        <f>SNPs!$F$33</f>
        <v>rs397515963</v>
      </c>
      <c r="EC135">
        <f>SNPs!$C$33</f>
        <v>11</v>
      </c>
      <c r="ED135">
        <f>SNPs!$D$33</f>
        <v>47337729</v>
      </c>
      <c r="EE135" s="7" t="str">
        <f ca="1">IF('Randomized Data'!CS135 = 1, SNPs!$H$33 &amp; SNPs!$H$33, IF('Randomized Data'!CT135 = 1, SNPs!$H$33 &amp; INDIRECT("SNPs!" &amp; CHAR(72 +'Randomized Data'!CU135) &amp; "33"), INDIRECT("SNPs!" &amp; CHAR(72 +'Randomized Data'!CU135) &amp; "33") &amp; INDIRECT("SNPs!" &amp; CHAR(72 +'Randomized Data'!CU135) &amp; "33")))</f>
        <v>--</v>
      </c>
    </row>
    <row r="136" spans="1:13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  <c r="F136" s="3">
        <v>42161</v>
      </c>
      <c r="G136" s="9" t="str">
        <f>'Randomized Data'!C136</f>
        <v>NGS Lab</v>
      </c>
      <c r="H136" t="str">
        <f>SNPs!$F$2</f>
        <v>rs12248560</v>
      </c>
      <c r="I136">
        <f>SNPs!$C$2</f>
        <v>10</v>
      </c>
      <c r="J136">
        <f>SNPs!$D$2</f>
        <v>94761900</v>
      </c>
      <c r="K136" t="str">
        <f ca="1">IF('Randomized Data'!D136 = 1, SNPs!$H$2 &amp; SNPs!$H$2, IF('Randomized Data'!E136 = 1, SNPs!$H$2 &amp; INDIRECT("SNPs!" &amp; CHAR(72 +'Randomized Data'!F136) &amp; "2"), INDIRECT("SNPs!" &amp; CHAR(72 +'Randomized Data'!F136) &amp; "2") &amp; INDIRECT("SNPs!" &amp; CHAR(72 +'Randomized Data'!F136) &amp; "2")))</f>
        <v>CC</v>
      </c>
      <c r="L136" t="str">
        <f>SNPs!$F$3</f>
        <v>rs28399504</v>
      </c>
      <c r="M136">
        <f>SNPs!$C$3</f>
        <v>10</v>
      </c>
      <c r="N136">
        <f>SNPs!$D$3</f>
        <v>94762706</v>
      </c>
      <c r="O136" t="str">
        <f ca="1">IF('Randomized Data'!G136 = 1, SNPs!$H$3 &amp; SNPs!$H$3, IF('Randomized Data'!H136 = 1, SNPs!$H$3 &amp; INDIRECT("SNPs!" &amp; CHAR(72 +'Randomized Data'!I136) &amp; "3"), INDIRECT("SNPs!" &amp; CHAR(72 +'Randomized Data'!I136) &amp; "3") &amp; INDIRECT("SNPs!" &amp; CHAR(72 +'Randomized Data'!I136) &amp; "3")))</f>
        <v>AA</v>
      </c>
      <c r="P136" t="str">
        <f>SNPs!$F$4</f>
        <v>rs41291556</v>
      </c>
      <c r="Q136">
        <f>SNPs!$C$4</f>
        <v>10</v>
      </c>
      <c r="R136">
        <f>SNPs!$D$4</f>
        <v>94775416</v>
      </c>
      <c r="S136" t="str">
        <f ca="1">IF('Randomized Data'!J136 = 1, SNPs!$H$4 &amp; SNPs!$H$4, IF('Randomized Data'!K136 = 1, SNPs!$H$4 &amp; INDIRECT("SNPs!" &amp; CHAR(72 +'Randomized Data'!L136) &amp; "4"), INDIRECT("SNPs!" &amp; CHAR(72 +'Randomized Data'!L136) &amp; "4") &amp; INDIRECT("SNPs!" &amp; CHAR(72 +'Randomized Data'!L136) &amp; "4")))</f>
        <v>TC</v>
      </c>
      <c r="T136" t="str">
        <f>SNPs!$F$5</f>
        <v>rs72558184</v>
      </c>
      <c r="U136">
        <f>SNPs!$C$5</f>
        <v>10</v>
      </c>
      <c r="V136">
        <f>SNPs!$D$5</f>
        <v>96535210</v>
      </c>
      <c r="W136" t="str">
        <f ca="1">IF('Randomized Data'!M136 = 1, SNPs!$H$5 &amp; SNPs!$H$5, IF('Randomized Data'!N136 = 1, SNPs!$H$5 &amp; INDIRECT("SNPs!" &amp; CHAR(72 +'Randomized Data'!O136) &amp; "5"), INDIRECT("SNPs!" &amp; CHAR(72 +'Randomized Data'!O136) &amp; "5") &amp; INDIRECT("SNPs!" &amp; CHAR(72 +'Randomized Data'!O136) &amp; "5")))</f>
        <v>AA</v>
      </c>
      <c r="X136" t="str">
        <f>SNPs!$F$6</f>
        <v>rs4986893</v>
      </c>
      <c r="Y136">
        <f>SNPs!$C$6</f>
        <v>10</v>
      </c>
      <c r="Z136">
        <f>SNPs!$D$6</f>
        <v>94780653</v>
      </c>
      <c r="AA136" s="7" t="str">
        <f ca="1">IF('Randomized Data'!P136 = 1, SNPs!$H$6 &amp; SNPs!$H$6, IF('Randomized Data'!Q136 = 1, SNPs!$H$6 &amp; INDIRECT("SNPs!" &amp; CHAR(72 +'Randomized Data'!R136) &amp; "6"), INDIRECT("SNPs!" &amp; CHAR(72 +'Randomized Data'!R136) &amp; "6") &amp; INDIRECT("SNPs!" &amp; CHAR(72 +'Randomized Data'!R136) &amp; "6")))</f>
        <v>GA</v>
      </c>
      <c r="AB136" t="str">
        <f>SNPs!$F$7</f>
        <v>rs4244285</v>
      </c>
      <c r="AC136">
        <f>SNPs!$C$7</f>
        <v>10</v>
      </c>
      <c r="AD136">
        <f>SNPs!$D$7</f>
        <v>94781859</v>
      </c>
      <c r="AE136" s="7" t="str">
        <f ca="1">IF('Randomized Data'!S136 = 1, SNPs!$H$7 &amp; SNPs!$H$7, IF('Randomized Data'!T136 = 1, SNPs!$H$7 &amp; INDIRECT("SNPs!" &amp; CHAR(72 +'Randomized Data'!U136) &amp; "7"), INDIRECT("SNPs!" &amp; CHAR(72 +'Randomized Data'!U136) &amp; "7") &amp; INDIRECT("SNPs!" &amp; CHAR(72 +'Randomized Data'!U136) &amp; "7")))</f>
        <v>CC</v>
      </c>
      <c r="AF136" t="str">
        <f>SNPs!$F$8</f>
        <v>rs72558186</v>
      </c>
      <c r="AG136">
        <f>SNPs!$C$8</f>
        <v>10</v>
      </c>
      <c r="AH136">
        <f>SNPs!$D$8</f>
        <v>94781999</v>
      </c>
      <c r="AI136" s="7" t="str">
        <f ca="1">IF('Randomized Data'!V136 = 1, SNPs!$H$8 &amp; SNPs!$H$8, IF('Randomized Data'!W136 = 1, SNPs!$H$8 &amp; INDIRECT("SNPs!" &amp; CHAR(72 +'Randomized Data'!X136) &amp; "8"), INDIRECT("SNPs!" &amp; CHAR(72 +'Randomized Data'!X136) &amp; "8") &amp; INDIRECT("SNPs!" &amp; CHAR(72 +'Randomized Data'!X136) &amp; "8")))</f>
        <v>TA</v>
      </c>
      <c r="AJ136" t="str">
        <f>SNPs!$F$9</f>
        <v>rs56337013</v>
      </c>
      <c r="AK136">
        <f>SNPs!$C$9</f>
        <v>10</v>
      </c>
      <c r="AL136">
        <f>SNPs!$D$9</f>
        <v>94852738</v>
      </c>
      <c r="AM136" s="7" t="str">
        <f ca="1">IF('Randomized Data'!Y$2 = 1, SNPs!$H$9 &amp; SNPs!$H$9, IF('Randomized Data'!Z136 = 1, SNPs!$H$9 &amp; INDIRECT("SNPs!" &amp; CHAR(72 +'Randomized Data'!AA136) &amp; "9"), INDIRECT("SNPs!" &amp; CHAR(72 +'Randomized Data'!AA136) &amp; "9") &amp; INDIRECT("SNPs!" &amp; CHAR(72 +'Randomized Data'!AA136) &amp; "9")))</f>
        <v>TT</v>
      </c>
      <c r="AN136" t="str">
        <f>SNPs!$F$10</f>
        <v>rs17884712</v>
      </c>
      <c r="AO136">
        <f>SNPs!$C$10</f>
        <v>10</v>
      </c>
      <c r="AP136">
        <f>SNPs!$D$10</f>
        <v>94775489</v>
      </c>
      <c r="AQ136" s="7" t="str">
        <f ca="1">IF('Randomized Data'!AB136 = 1, SNPs!$H$10 &amp; SNPs!$H$10, IF('Randomized Data'!AC136 = 1, SNPs!$H$10 &amp; INDIRECT("SNPs!" &amp; CHAR(72 +'Randomized Data'!AD136) &amp; "10"), INDIRECT("SNPs!" &amp; CHAR(72 +'Randomized Data'!AD136) &amp; "10") &amp; INDIRECT("SNPs!" &amp; CHAR(72 +'Randomized Data'!AD136) &amp; "10")))</f>
        <v>GA</v>
      </c>
      <c r="AR136" t="str">
        <f>SNPs!$F$11</f>
        <v>rs6413438</v>
      </c>
      <c r="AS136">
        <f>SNPs!$C$11</f>
        <v>10</v>
      </c>
      <c r="AT136">
        <f>SNPs!$D$11</f>
        <v>94781858</v>
      </c>
      <c r="AU136" s="7" t="str">
        <f ca="1">IF('Randomized Data'!AE136 = 1, SNPs!$H$11 &amp; SNPs!$H$11, IF('Randomized Data'!AF136 = 1, SNPs!$H$11 &amp; INDIRECT("SNPs!" &amp; CHAR(72 +'Randomized Data'!AG136) &amp; "11"), INDIRECT("SNPs!" &amp; CHAR(72 +'Randomized Data'!AG136) &amp; "11") &amp; INDIRECT("SNPs!" &amp; CHAR(72 +'Randomized Data'!AG136) &amp; "11")))</f>
        <v>CC</v>
      </c>
      <c r="AV136" t="str">
        <f>SNPs!$F$12</f>
        <v>rs1057910</v>
      </c>
      <c r="AW136">
        <f>SNPs!$C$12</f>
        <v>10</v>
      </c>
      <c r="AX136">
        <f>SNPs!$D$12</f>
        <v>94981296</v>
      </c>
      <c r="AY136" s="7" t="str">
        <f ca="1">IF('Randomized Data'!AH136 = 1, SNPs!$H$12 &amp; SNPs!$H$12, IF('Randomized Data'!AI136 = 1, SNPs!$H$12 &amp; INDIRECT("SNPs!" &amp; CHAR(72 +'Randomized Data'!AJ136) &amp; "12"), INDIRECT("SNPs!" &amp; CHAR(72 +'Randomized Data'!AJ136) &amp; "12") &amp; INDIRECT("SNPs!" &amp; CHAR(72 +'Randomized Data'!AJ136) &amp; "12")))</f>
        <v>AA</v>
      </c>
      <c r="AZ136" t="str">
        <f>SNPs!$F$13</f>
        <v>rs1799853</v>
      </c>
      <c r="BA136">
        <f>SNPs!$C$13</f>
        <v>10</v>
      </c>
      <c r="BB136">
        <f>SNPs!$D$13</f>
        <v>94942290</v>
      </c>
      <c r="BC136" s="7" t="str">
        <f ca="1">IF('Randomized Data'!AK136 = 1, SNPs!$H$13 &amp; SNPs!$H$13, IF('Randomized Data'!AL136 = 1, SNPs!$H$13 &amp; INDIRECT("SNPs!" &amp; CHAR(72 +'Randomized Data'!AM136) &amp; "13"), INDIRECT("SNPs!" &amp; CHAR(72 +'Randomized Data'!AM136) &amp; "13") &amp; INDIRECT("SNPs!" &amp; CHAR(72 +'Randomized Data'!AM136) &amp; "13")))</f>
        <v>TT</v>
      </c>
      <c r="BD136" t="str">
        <f>SNPs!$F$14</f>
        <v>rs9923231</v>
      </c>
      <c r="BE136">
        <f>SNPs!$C$14</f>
        <v>16</v>
      </c>
      <c r="BF136">
        <f>SNPs!$D$14</f>
        <v>31096368</v>
      </c>
      <c r="BG136" s="7" t="str">
        <f ca="1">IF('Randomized Data'!AN136 = 1, SNPs!$H$14 &amp; SNPs!$H$14, IF('Randomized Data'!AO136 = 1, SNPs!$H$14 &amp; INDIRECT("SNPs!" &amp; CHAR(72 +'Randomized Data'!AP136) &amp; "14"), INDIRECT("SNPs!" &amp; CHAR(72 +'Randomized Data'!AP136) &amp; "14") &amp; INDIRECT("SNPs!" &amp; CHAR(72 +'Randomized Data'!AP136) &amp; "14")))</f>
        <v>TT</v>
      </c>
      <c r="BH136" t="str">
        <f>SNPs!$F$15</f>
        <v>rs9934438</v>
      </c>
      <c r="BI136">
        <f>SNPs!$C$15</f>
        <v>16</v>
      </c>
      <c r="BJ136">
        <f>SNPs!$D$15</f>
        <v>31093557</v>
      </c>
      <c r="BK136" s="7" t="str">
        <f ca="1">IF('Randomized Data'!AQ136 = 1, SNPs!$H$15 &amp; SNPs!$H$15, IF('Randomized Data'!AR136 = 1, SNPs!$H$15 &amp; INDIRECT("SNPs!" &amp; CHAR(72 +'Randomized Data'!AS136) &amp; "15"), INDIRECT("SNPs!" &amp; CHAR(72 +'Randomized Data'!AS136) &amp; "15") &amp; INDIRECT("SNPs!" &amp; CHAR(72 +'Randomized Data'!AS136) &amp; "15")))</f>
        <v>AA</v>
      </c>
      <c r="BL136" t="str">
        <f>SNPs!$F$16</f>
        <v>rs8050894</v>
      </c>
      <c r="BM136">
        <f>SNPs!$C$16</f>
        <v>16</v>
      </c>
      <c r="BN136">
        <f>SNPs!$D$16</f>
        <v>31093188</v>
      </c>
      <c r="BO136" s="7" t="str">
        <f ca="1">IF('Randomized Data'!AT136 = 1, SNPs!$H$16 &amp; SNPs!$H$16, IF('Randomized Data'!AU136 = 1, SNPs!$H$16 &amp; INDIRECT("SNPs!" &amp; CHAR(72 +'Randomized Data'!AV136) &amp; "16"), INDIRECT("SNPs!" &amp; CHAR(72 +'Randomized Data'!AV136) &amp; "16") &amp; INDIRECT("SNPs!" &amp; CHAR(72 +'Randomized Data'!AV136) &amp; "16")))</f>
        <v>CC</v>
      </c>
      <c r="BP136" t="str">
        <f>SNPs!$F$17</f>
        <v>rs6025</v>
      </c>
      <c r="BQ136">
        <f>SNPs!$C$17</f>
        <v>1</v>
      </c>
      <c r="BR136">
        <f>SNPs!$D$17</f>
        <v>169549811</v>
      </c>
      <c r="BS136" s="7" t="str">
        <f ca="1">IF('Randomized Data'!AW136 = 1, SNPs!$H$17 &amp; SNPs!$H$17, IF('Randomized Data'!AX136 = 1, SNPs!$H$17 &amp; INDIRECT("SNPs!" &amp; CHAR(72 +'Randomized Data'!AY136) &amp; "17"), INDIRECT("SNPs!" &amp; CHAR(72 +'Randomized Data'!AY136) &amp; "17") &amp; INDIRECT("SNPs!" &amp; CHAR(72 +'Randomized Data'!AY136) &amp; "17")))</f>
        <v>AA</v>
      </c>
      <c r="BT136" t="str">
        <f>SNPs!$F$18</f>
        <v>rs1799963</v>
      </c>
      <c r="BU136">
        <f>SNPs!$C$18</f>
        <v>11</v>
      </c>
      <c r="BV136">
        <f>SNPs!$D$18</f>
        <v>46739505</v>
      </c>
      <c r="BW136" s="7" t="str">
        <f ca="1">IF('Randomized Data'!AZ136 = 1, SNPs!$H$18 &amp; SNPs!$H$18, IF('Randomized Data'!BA136 = 1, SNPs!$H$18 &amp; INDIRECT("SNPs!" &amp; CHAR(72 +'Randomized Data'!BB136) &amp; "18"), INDIRECT("SNPs!" &amp; CHAR(72 +'Randomized Data'!BB136) &amp; "18") &amp; INDIRECT("SNPs!" &amp; CHAR(72 +'Randomized Data'!BB136) &amp; "18")))</f>
        <v>GG</v>
      </c>
      <c r="BX136" t="str">
        <f>SNPs!$F$19</f>
        <v>rs121913626</v>
      </c>
      <c r="BY136">
        <f>SNPs!$C$19</f>
        <v>14</v>
      </c>
      <c r="BZ136">
        <f>SNPs!$D$19</f>
        <v>23427723</v>
      </c>
      <c r="CA136" s="7" t="str">
        <f ca="1">IF('Randomized Data'!BC136 = 1, SNPs!$H$19 &amp; SNPs!$H$19, IF('Randomized Data'!BD136 = 1, SNPs!$H$19 &amp; INDIRECT("SNPs!" &amp; CHAR(72 +'Randomized Data'!BE136) &amp; "19"), INDIRECT("SNPs!" &amp; CHAR(72 +'Randomized Data'!BE136) &amp; "19") &amp; INDIRECT("SNPs!" &amp; CHAR(72 +'Randomized Data'!BE136) &amp; "19")))</f>
        <v>GG</v>
      </c>
      <c r="CB136" t="str">
        <f>SNPs!$F$20</f>
        <v>rs3218713</v>
      </c>
      <c r="CC136">
        <f>SNPs!$C$20</f>
        <v>14</v>
      </c>
      <c r="CD136">
        <f>SNPs!$D$20</f>
        <v>23431468</v>
      </c>
      <c r="CE136" s="7" t="str">
        <f ca="1">IF('Randomized Data'!BF136 = 1, SNPs!$H$20 &amp; SNPs!$H$20, IF('Randomized Data'!BG136 = 1, SNPs!$H$20 &amp; INDIRECT("SNPs!" &amp; CHAR(72 +'Randomized Data'!BH136) &amp; "20"), INDIRECT("SNPs!" &amp; CHAR(72 +'Randomized Data'!BH136) &amp; "20") &amp; INDIRECT("SNPs!" &amp; CHAR(72 +'Randomized Data'!BH136) &amp; "20")))</f>
        <v>GG</v>
      </c>
      <c r="CF136" t="str">
        <f>SNPs!$F$21</f>
        <v>rs3218714</v>
      </c>
      <c r="CG136">
        <f>SNPs!$C$21</f>
        <v>14</v>
      </c>
      <c r="CH136">
        <f>SNPs!$D$21</f>
        <v>23429279</v>
      </c>
      <c r="CI136" s="7" t="str">
        <f ca="1">IF('Randomized Data'!BI136 = 1, SNPs!$H$21 &amp; SNPs!$H$21, IF('Randomized Data'!BJ136 = 1, SNPs!$H$21 &amp; INDIRECT("SNPs!" &amp; CHAR(72 +'Randomized Data'!BK136) &amp; "21"), INDIRECT("SNPs!" &amp; CHAR(72 +'Randomized Data'!BK136) &amp; "21") &amp; INDIRECT("SNPs!" &amp; CHAR(72 +'Randomized Data'!BK136) &amp; "21")))</f>
        <v>CC</v>
      </c>
      <c r="CJ136" t="str">
        <f>SNPs!$F$22</f>
        <v>rs121964855</v>
      </c>
      <c r="CK136">
        <f>SNPs!$C$22</f>
        <v>1</v>
      </c>
      <c r="CL136">
        <f>SNPs!$D$22</f>
        <v>201365638</v>
      </c>
      <c r="CM136" s="7" t="str">
        <f ca="1">IF('Randomized Data'!BL136 = 1, SNPs!$H$22 &amp; SNPs!$H$22, IF('Randomized Data'!BM136 = 1, SNPs!$H$22 &amp; INDIRECT("SNPs!" &amp; CHAR(72 +'Randomized Data'!BN136) &amp; "22"), INDIRECT("SNPs!" &amp; CHAR(72 +'Randomized Data'!BN136) &amp; "22") &amp; INDIRECT("SNPs!" &amp; CHAR(72 +'Randomized Data'!BN136) &amp; "22")))</f>
        <v>TA</v>
      </c>
      <c r="CN136" t="str">
        <f>SNPs!$F$23</f>
        <v>rs121964856</v>
      </c>
      <c r="CO136">
        <f>SNPs!$C$23</f>
        <v>1</v>
      </c>
      <c r="CP136">
        <f>SNPs!$D$23</f>
        <v>201365297</v>
      </c>
      <c r="CQ136" s="7" t="str">
        <f ca="1">IF('Randomized Data'!BO136 = 1, SNPs!$H$23 &amp; SNPs!$H$23, IF('Randomized Data'!BP136 = 1, SNPs!$H$23 &amp; INDIRECT("SNPs!" &amp; CHAR(72 +'Randomized Data'!BQ136) &amp; "23"), INDIRECT("SNPs!" &amp; CHAR(72 +'Randomized Data'!BQ136) &amp; "23") &amp; INDIRECT("SNPs!" &amp; CHAR(72 +'Randomized Data'!BQ136) &amp; "23")))</f>
        <v>GG</v>
      </c>
      <c r="CR136" t="str">
        <f>SNPs!$F$24</f>
        <v>rs121964857</v>
      </c>
      <c r="CS136">
        <f>SNPs!$C$24</f>
        <v>1</v>
      </c>
      <c r="CT136">
        <f>SNPs!$D$24</f>
        <v>201359245</v>
      </c>
      <c r="CU136" s="7" t="str">
        <f ca="1">IF('Randomized Data'!BR136 = 1, SNPs!$H$24 &amp; SNPs!$H$24, IF('Randomized Data'!BS136 = 1, SNPs!$H$24 &amp; INDIRECT("SNPs!" &amp; CHAR(72 +'Randomized Data'!BT136) &amp; "24"), INDIRECT("SNPs!" &amp; CHAR(72 +'Randomized Data'!BT136) &amp; "24") &amp; INDIRECT("SNPs!" &amp; CHAR(72 +'Randomized Data'!BT136) &amp; "24")))</f>
        <v>CT</v>
      </c>
      <c r="CV136" t="str">
        <f>SNPs!$F$25</f>
        <v>rs28934269</v>
      </c>
      <c r="CW136">
        <f>SNPs!$C$25</f>
        <v>15</v>
      </c>
      <c r="CX136">
        <f>SNPs!$D$25</f>
        <v>63060915</v>
      </c>
      <c r="CY136" s="7" t="str">
        <f ca="1">IF('Randomized Data'!BU136 = 1, SNPs!$H$25 &amp; SNPs!$H$25, IF('Randomized Data'!BV136 = 1, SNPs!$H$25 &amp; INDIRECT("SNPs!" &amp; CHAR(72 +'Randomized Data'!BW136) &amp; "25"), INDIRECT("SNPs!" &amp; CHAR(72 +'Randomized Data'!BW136) &amp; "25") &amp; INDIRECT("SNPs!" &amp; CHAR(72 +'Randomized Data'!BW136) &amp; "25")))</f>
        <v>AA</v>
      </c>
      <c r="CZ136" t="str">
        <f>SNPs!$F$26</f>
        <v>rs28934270</v>
      </c>
      <c r="DA136">
        <f>SNPs!$C$26</f>
        <v>15</v>
      </c>
      <c r="DB136">
        <f>SNPs!$D$26</f>
        <v>63060899</v>
      </c>
      <c r="DC136" s="7" t="str">
        <f ca="1">IF('Randomized Data'!BX136 = 1, SNPs!$H$26 &amp; SNPs!$H$26, IF('Randomized Data'!BY136 = 1, SNPs!$H$26 &amp; INDIRECT("SNPs!" &amp; CHAR(72 +'Randomized Data'!BZ136) &amp; "26"), INDIRECT("SNPs!" &amp; CHAR(72 +'Randomized Data'!BZ136) &amp; "26") &amp; INDIRECT("SNPs!" &amp; CHAR(72 +'Randomized Data'!BZ136) &amp; "26")))</f>
        <v>GA</v>
      </c>
      <c r="DD136" t="str">
        <f>SNPs!$F$27</f>
        <v>rs727504290</v>
      </c>
      <c r="DE136">
        <f>SNPs!$C$27</f>
        <v>15</v>
      </c>
      <c r="DF136">
        <f>SNPs!$D$27</f>
        <v>63042875</v>
      </c>
      <c r="DG136" s="7" t="str">
        <f ca="1">IF('Randomized Data'!CA136 = 1, SNPs!$H$27 &amp; SNPs!$H$27, IF('Randomized Data'!CB136 = 1, SNPs!$H$27 &amp; INDIRECT("SNPs!" &amp; CHAR(72 +'Randomized Data'!CC136) &amp; "27"), INDIRECT("SNPs!" &amp; CHAR(72 +'Randomized Data'!CC136) &amp; "27") &amp; INDIRECT("SNPs!" &amp; CHAR(72 +'Randomized Data'!CC136) &amp; "27")))</f>
        <v>GG</v>
      </c>
      <c r="DH136" t="str">
        <f>SNPs!$F$28</f>
        <v>rs104894504</v>
      </c>
      <c r="DI136">
        <f>SNPs!$C$28</f>
        <v>15</v>
      </c>
      <c r="DJ136">
        <f>SNPs!$D$28</f>
        <v>63057028</v>
      </c>
      <c r="DK136" s="7" t="str">
        <f ca="1">IF('Randomized Data'!CD136 = 1, SNPs!$H$28 &amp; SNPs!$H$28, IF('Randomized Data'!CE136 = 1, SNPs!$H$28 &amp; INDIRECT("SNPs!" &amp; CHAR(72 +'Randomized Data'!CF136) &amp; "28"), INDIRECT("SNPs!" &amp; CHAR(72 +'Randomized Data'!CF136) &amp; "28") &amp; INDIRECT("SNPs!" &amp; CHAR(72 +'Randomized Data'!CF136) &amp; "28")))</f>
        <v>TT</v>
      </c>
      <c r="DL136" t="str">
        <f>SNPs!$F$29</f>
        <v>rs375882485</v>
      </c>
      <c r="DM136">
        <f>SNPs!$C$29</f>
        <v>11</v>
      </c>
      <c r="DN136">
        <f>SNPs!$D$29</f>
        <v>47342698</v>
      </c>
      <c r="DO136" s="7" t="str">
        <f ca="1">IF('Randomized Data'!CG136 = 1, SNPs!$H$29 &amp; SNPs!$H$29, IF('Randomized Data'!CH136 = 1, SNPs!$H$29 &amp; INDIRECT("SNPs!" &amp; CHAR(72 +'Randomized Data'!CI136) &amp; "29"), INDIRECT("SNPs!" &amp; CHAR(72 +'Randomized Data'!CI136) &amp; "29") &amp; INDIRECT("SNPs!" &amp; CHAR(72 +'Randomized Data'!CI136) &amp; "29")))</f>
        <v>AA</v>
      </c>
      <c r="DP136" t="str">
        <f>SNPs!$F$30</f>
        <v>rs397516083</v>
      </c>
      <c r="DQ136">
        <f>SNPs!$C$30</f>
        <v>11</v>
      </c>
      <c r="DR136">
        <f>SNPs!$D$30</f>
        <v>47346379</v>
      </c>
      <c r="DS136" s="7" t="str">
        <f ca="1">IF('Randomized Data'!CJ136 = 1, SNPs!$H$30 &amp; SNPs!$H$30, IF('Randomized Data'!CK136 = 1, SNPs!$H$30 &amp; INDIRECT("SNPs!" &amp; CHAR(72 +'Randomized Data'!CL136) &amp; "30"), INDIRECT("SNPs!" &amp; CHAR(72 +'Randomized Data'!CL136) &amp; "30") &amp; INDIRECT("SNPs!" &amp; CHAR(72 +'Randomized Data'!CL136) &amp; "30")))</f>
        <v>GA</v>
      </c>
      <c r="DT136" t="str">
        <f>SNPs!$F$31</f>
        <v>rs397515937</v>
      </c>
      <c r="DU136">
        <f>SNPs!$C$31</f>
        <v>11</v>
      </c>
      <c r="DV136">
        <f>SNPs!$D$31</f>
        <v>47339792</v>
      </c>
      <c r="DW136" s="7" t="str">
        <f ca="1">IF('Randomized Data'!CM136 = 1, SNPs!$H$31 &amp; SNPs!$H$31, IF('Randomized Data'!CN136 = 1, SNPs!$H$31 &amp; INDIRECT("SNPs!" &amp; CHAR(72 +'Randomized Data'!CO136) &amp; "31"), INDIRECT("SNPs!" &amp; CHAR(72 +'Randomized Data'!CO136) &amp; "31") &amp; INDIRECT("SNPs!" &amp; CHAR(72 +'Randomized Data'!CO136) &amp; "31")))</f>
        <v>AA</v>
      </c>
      <c r="DX136" t="str">
        <f>SNPs!$F$32</f>
        <v>rs397516074</v>
      </c>
      <c r="DY136">
        <f>SNPs!$C$32</f>
        <v>11</v>
      </c>
      <c r="DZ136">
        <f>SNPs!$D$32</f>
        <v>47348424</v>
      </c>
      <c r="EA136" s="7" t="str">
        <f ca="1">IF('Randomized Data'!CP136 = 1, SNPs!$H$32 &amp; SNPs!$H$32, IF('Randomized Data'!CQ136 = 1, SNPs!$H$32 &amp; INDIRECT("SNPs!" &amp; CHAR(72 +'Randomized Data'!CR136) &amp; "32"), INDIRECT("SNPs!" &amp; CHAR(72 +'Randomized Data'!CR136) &amp; "32") &amp; INDIRECT("SNPs!" &amp; CHAR(72 +'Randomized Data'!CR136) &amp; "32")))</f>
        <v>GG</v>
      </c>
      <c r="EB136" t="str">
        <f>SNPs!$F$33</f>
        <v>rs397515963</v>
      </c>
      <c r="EC136">
        <f>SNPs!$C$33</f>
        <v>11</v>
      </c>
      <c r="ED136">
        <f>SNPs!$D$33</f>
        <v>47337729</v>
      </c>
      <c r="EE136" s="7" t="str">
        <f ca="1">IF('Randomized Data'!CS136 = 1, SNPs!$H$33 &amp; SNPs!$H$33, IF('Randomized Data'!CT136 = 1, SNPs!$H$33 &amp; INDIRECT("SNPs!" &amp; CHAR(72 +'Randomized Data'!CU136) &amp; "33"), INDIRECT("SNPs!" &amp; CHAR(72 +'Randomized Data'!CU136) &amp; "33") &amp; INDIRECT("SNPs!" &amp; CHAR(72 +'Randomized Data'!CU136) &amp; "33")))</f>
        <v>-G</v>
      </c>
    </row>
    <row r="137" spans="1:13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  <c r="F137" s="3">
        <v>42156</v>
      </c>
      <c r="G137" s="9" t="str">
        <f>'Randomized Data'!C137</f>
        <v>External Lab</v>
      </c>
      <c r="H137" t="str">
        <f>SNPs!$F$2</f>
        <v>rs12248560</v>
      </c>
      <c r="I137">
        <f>SNPs!$C$2</f>
        <v>10</v>
      </c>
      <c r="J137">
        <f>SNPs!$D$2</f>
        <v>94761900</v>
      </c>
      <c r="K137" t="str">
        <f ca="1">IF('Randomized Data'!D137 = 1, SNPs!$H$2 &amp; SNPs!$H$2, IF('Randomized Data'!E137 = 1, SNPs!$H$2 &amp; INDIRECT("SNPs!" &amp; CHAR(72 +'Randomized Data'!F137) &amp; "2"), INDIRECT("SNPs!" &amp; CHAR(72 +'Randomized Data'!F137) &amp; "2") &amp; INDIRECT("SNPs!" &amp; CHAR(72 +'Randomized Data'!F137) &amp; "2")))</f>
        <v>CC</v>
      </c>
      <c r="L137" t="str">
        <f>SNPs!$F$3</f>
        <v>rs28399504</v>
      </c>
      <c r="M137">
        <f>SNPs!$C$3</f>
        <v>10</v>
      </c>
      <c r="N137">
        <f>SNPs!$D$3</f>
        <v>94762706</v>
      </c>
      <c r="O137" t="str">
        <f ca="1">IF('Randomized Data'!G137 = 1, SNPs!$H$3 &amp; SNPs!$H$3, IF('Randomized Data'!H137 = 1, SNPs!$H$3 &amp; INDIRECT("SNPs!" &amp; CHAR(72 +'Randomized Data'!I137) &amp; "3"), INDIRECT("SNPs!" &amp; CHAR(72 +'Randomized Data'!I137) &amp; "3") &amp; INDIRECT("SNPs!" &amp; CHAR(72 +'Randomized Data'!I137) &amp; "3")))</f>
        <v>AA</v>
      </c>
      <c r="P137" t="str">
        <f>SNPs!$F$4</f>
        <v>rs41291556</v>
      </c>
      <c r="Q137">
        <f>SNPs!$C$4</f>
        <v>10</v>
      </c>
      <c r="R137">
        <f>SNPs!$D$4</f>
        <v>94775416</v>
      </c>
      <c r="S137" t="str">
        <f ca="1">IF('Randomized Data'!J137 = 1, SNPs!$H$4 &amp; SNPs!$H$4, IF('Randomized Data'!K137 = 1, SNPs!$H$4 &amp; INDIRECT("SNPs!" &amp; CHAR(72 +'Randomized Data'!L137) &amp; "4"), INDIRECT("SNPs!" &amp; CHAR(72 +'Randomized Data'!L137) &amp; "4") &amp; INDIRECT("SNPs!" &amp; CHAR(72 +'Randomized Data'!L137) &amp; "4")))</f>
        <v>TT</v>
      </c>
      <c r="T137" t="str">
        <f>SNPs!$F$5</f>
        <v>rs72558184</v>
      </c>
      <c r="U137">
        <f>SNPs!$C$5</f>
        <v>10</v>
      </c>
      <c r="V137">
        <f>SNPs!$D$5</f>
        <v>96535210</v>
      </c>
      <c r="W137" t="str">
        <f ca="1">IF('Randomized Data'!M137 = 1, SNPs!$H$5 &amp; SNPs!$H$5, IF('Randomized Data'!N137 = 1, SNPs!$H$5 &amp; INDIRECT("SNPs!" &amp; CHAR(72 +'Randomized Data'!O137) &amp; "5"), INDIRECT("SNPs!" &amp; CHAR(72 +'Randomized Data'!O137) &amp; "5") &amp; INDIRECT("SNPs!" &amp; CHAR(72 +'Randomized Data'!O137) &amp; "5")))</f>
        <v>AA</v>
      </c>
      <c r="X137" t="str">
        <f>SNPs!$F$6</f>
        <v>rs4986893</v>
      </c>
      <c r="Y137">
        <f>SNPs!$C$6</f>
        <v>10</v>
      </c>
      <c r="Z137">
        <f>SNPs!$D$6</f>
        <v>94780653</v>
      </c>
      <c r="AA137" s="7" t="str">
        <f ca="1">IF('Randomized Data'!P137 = 1, SNPs!$H$6 &amp; SNPs!$H$6, IF('Randomized Data'!Q137 = 1, SNPs!$H$6 &amp; INDIRECT("SNPs!" &amp; CHAR(72 +'Randomized Data'!R137) &amp; "6"), INDIRECT("SNPs!" &amp; CHAR(72 +'Randomized Data'!R137) &amp; "6") &amp; INDIRECT("SNPs!" &amp; CHAR(72 +'Randomized Data'!R137) &amp; "6")))</f>
        <v>AA</v>
      </c>
      <c r="AB137" t="str">
        <f>SNPs!$F$7</f>
        <v>rs4244285</v>
      </c>
      <c r="AC137">
        <f>SNPs!$C$7</f>
        <v>10</v>
      </c>
      <c r="AD137">
        <f>SNPs!$D$7</f>
        <v>94781859</v>
      </c>
      <c r="AE137" s="7" t="str">
        <f ca="1">IF('Randomized Data'!S137 = 1, SNPs!$H$7 &amp; SNPs!$H$7, IF('Randomized Data'!T137 = 1, SNPs!$H$7 &amp; INDIRECT("SNPs!" &amp; CHAR(72 +'Randomized Data'!U137) &amp; "7"), INDIRECT("SNPs!" &amp; CHAR(72 +'Randomized Data'!U137) &amp; "7") &amp; INDIRECT("SNPs!" &amp; CHAR(72 +'Randomized Data'!U137) &amp; "7")))</f>
        <v>GG</v>
      </c>
      <c r="AF137" t="str">
        <f>SNPs!$F$8</f>
        <v>rs72558186</v>
      </c>
      <c r="AG137">
        <f>SNPs!$C$8</f>
        <v>10</v>
      </c>
      <c r="AH137">
        <f>SNPs!$D$8</f>
        <v>94781999</v>
      </c>
      <c r="AI137" s="7" t="str">
        <f ca="1">IF('Randomized Data'!V137 = 1, SNPs!$H$8 &amp; SNPs!$H$8, IF('Randomized Data'!W137 = 1, SNPs!$H$8 &amp; INDIRECT("SNPs!" &amp; CHAR(72 +'Randomized Data'!X137) &amp; "8"), INDIRECT("SNPs!" &amp; CHAR(72 +'Randomized Data'!X137) &amp; "8") &amp; INDIRECT("SNPs!" &amp; CHAR(72 +'Randomized Data'!X137) &amp; "8")))</f>
        <v>TT</v>
      </c>
      <c r="AJ137" t="str">
        <f>SNPs!$F$9</f>
        <v>rs56337013</v>
      </c>
      <c r="AK137">
        <f>SNPs!$C$9</f>
        <v>10</v>
      </c>
      <c r="AL137">
        <f>SNPs!$D$9</f>
        <v>94852738</v>
      </c>
      <c r="AM137" s="7" t="str">
        <f ca="1">IF('Randomized Data'!Y$2 = 1, SNPs!$H$9 &amp; SNPs!$H$9, IF('Randomized Data'!Z137 = 1, SNPs!$H$9 &amp; INDIRECT("SNPs!" &amp; CHAR(72 +'Randomized Data'!AA137) &amp; "9"), INDIRECT("SNPs!" &amp; CHAR(72 +'Randomized Data'!AA137) &amp; "9") &amp; INDIRECT("SNPs!" &amp; CHAR(72 +'Randomized Data'!AA137) &amp; "9")))</f>
        <v>CT</v>
      </c>
      <c r="AN137" t="str">
        <f>SNPs!$F$10</f>
        <v>rs17884712</v>
      </c>
      <c r="AO137">
        <f>SNPs!$C$10</f>
        <v>10</v>
      </c>
      <c r="AP137">
        <f>SNPs!$D$10</f>
        <v>94775489</v>
      </c>
      <c r="AQ137" s="7" t="str">
        <f ca="1">IF('Randomized Data'!AB137 = 1, SNPs!$H$10 &amp; SNPs!$H$10, IF('Randomized Data'!AC137 = 1, SNPs!$H$10 &amp; INDIRECT("SNPs!" &amp; CHAR(72 +'Randomized Data'!AD137) &amp; "10"), INDIRECT("SNPs!" &amp; CHAR(72 +'Randomized Data'!AD137) &amp; "10") &amp; INDIRECT("SNPs!" &amp; CHAR(72 +'Randomized Data'!AD137) &amp; "10")))</f>
        <v>AA</v>
      </c>
      <c r="AR137" t="str">
        <f>SNPs!$F$11</f>
        <v>rs6413438</v>
      </c>
      <c r="AS137">
        <f>SNPs!$C$11</f>
        <v>10</v>
      </c>
      <c r="AT137">
        <f>SNPs!$D$11</f>
        <v>94781858</v>
      </c>
      <c r="AU137" s="7" t="str">
        <f ca="1">IF('Randomized Data'!AE137 = 1, SNPs!$H$11 &amp; SNPs!$H$11, IF('Randomized Data'!AF137 = 1, SNPs!$H$11 &amp; INDIRECT("SNPs!" &amp; CHAR(72 +'Randomized Data'!AG137) &amp; "11"), INDIRECT("SNPs!" &amp; CHAR(72 +'Randomized Data'!AG137) &amp; "11") &amp; INDIRECT("SNPs!" &amp; CHAR(72 +'Randomized Data'!AG137) &amp; "11")))</f>
        <v>CT</v>
      </c>
      <c r="AV137" t="str">
        <f>SNPs!$F$12</f>
        <v>rs1057910</v>
      </c>
      <c r="AW137">
        <f>SNPs!$C$12</f>
        <v>10</v>
      </c>
      <c r="AX137">
        <f>SNPs!$D$12</f>
        <v>94981296</v>
      </c>
      <c r="AY137" s="7" t="str">
        <f ca="1">IF('Randomized Data'!AH137 = 1, SNPs!$H$12 &amp; SNPs!$H$12, IF('Randomized Data'!AI137 = 1, SNPs!$H$12 &amp; INDIRECT("SNPs!" &amp; CHAR(72 +'Randomized Data'!AJ137) &amp; "12"), INDIRECT("SNPs!" &amp; CHAR(72 +'Randomized Data'!AJ137) &amp; "12") &amp; INDIRECT("SNPs!" &amp; CHAR(72 +'Randomized Data'!AJ137) &amp; "12")))</f>
        <v>AC</v>
      </c>
      <c r="AZ137" t="str">
        <f>SNPs!$F$13</f>
        <v>rs1799853</v>
      </c>
      <c r="BA137">
        <f>SNPs!$C$13</f>
        <v>10</v>
      </c>
      <c r="BB137">
        <f>SNPs!$D$13</f>
        <v>94942290</v>
      </c>
      <c r="BC137" s="7" t="str">
        <f ca="1">IF('Randomized Data'!AK137 = 1, SNPs!$H$13 &amp; SNPs!$H$13, IF('Randomized Data'!AL137 = 1, SNPs!$H$13 &amp; INDIRECT("SNPs!" &amp; CHAR(72 +'Randomized Data'!AM137) &amp; "13"), INDIRECT("SNPs!" &amp; CHAR(72 +'Randomized Data'!AM137) &amp; "13") &amp; INDIRECT("SNPs!" &amp; CHAR(72 +'Randomized Data'!AM137) &amp; "13")))</f>
        <v>CC</v>
      </c>
      <c r="BD137" t="str">
        <f>SNPs!$F$14</f>
        <v>rs9923231</v>
      </c>
      <c r="BE137">
        <f>SNPs!$C$14</f>
        <v>16</v>
      </c>
      <c r="BF137">
        <f>SNPs!$D$14</f>
        <v>31096368</v>
      </c>
      <c r="BG137" s="7" t="str">
        <f ca="1">IF('Randomized Data'!AN137 = 1, SNPs!$H$14 &amp; SNPs!$H$14, IF('Randomized Data'!AO137 = 1, SNPs!$H$14 &amp; INDIRECT("SNPs!" &amp; CHAR(72 +'Randomized Data'!AP137) &amp; "14"), INDIRECT("SNPs!" &amp; CHAR(72 +'Randomized Data'!AP137) &amp; "14") &amp; INDIRECT("SNPs!" &amp; CHAR(72 +'Randomized Data'!AP137) &amp; "14")))</f>
        <v>CC</v>
      </c>
      <c r="BH137" t="str">
        <f>SNPs!$F$15</f>
        <v>rs9934438</v>
      </c>
      <c r="BI137">
        <f>SNPs!$C$15</f>
        <v>16</v>
      </c>
      <c r="BJ137">
        <f>SNPs!$D$15</f>
        <v>31093557</v>
      </c>
      <c r="BK137" s="7" t="str">
        <f ca="1">IF('Randomized Data'!AQ137 = 1, SNPs!$H$15 &amp; SNPs!$H$15, IF('Randomized Data'!AR137 = 1, SNPs!$H$15 &amp; INDIRECT("SNPs!" &amp; CHAR(72 +'Randomized Data'!AS137) &amp; "15"), INDIRECT("SNPs!" &amp; CHAR(72 +'Randomized Data'!AS137) &amp; "15") &amp; INDIRECT("SNPs!" &amp; CHAR(72 +'Randomized Data'!AS137) &amp; "15")))</f>
        <v>GG</v>
      </c>
      <c r="BL137" t="str">
        <f>SNPs!$F$16</f>
        <v>rs8050894</v>
      </c>
      <c r="BM137">
        <f>SNPs!$C$16</f>
        <v>16</v>
      </c>
      <c r="BN137">
        <f>SNPs!$D$16</f>
        <v>31093188</v>
      </c>
      <c r="BO137" s="7" t="str">
        <f ca="1">IF('Randomized Data'!AT137 = 1, SNPs!$H$16 &amp; SNPs!$H$16, IF('Randomized Data'!AU137 = 1, SNPs!$H$16 &amp; INDIRECT("SNPs!" &amp; CHAR(72 +'Randomized Data'!AV137) &amp; "16"), INDIRECT("SNPs!" &amp; CHAR(72 +'Randomized Data'!AV137) &amp; "16") &amp; INDIRECT("SNPs!" &amp; CHAR(72 +'Randomized Data'!AV137) &amp; "16")))</f>
        <v>CG</v>
      </c>
      <c r="BP137" t="str">
        <f>SNPs!$F$17</f>
        <v>rs6025</v>
      </c>
      <c r="BQ137">
        <f>SNPs!$C$17</f>
        <v>1</v>
      </c>
      <c r="BR137">
        <f>SNPs!$D$17</f>
        <v>169549811</v>
      </c>
      <c r="BS137" s="7" t="str">
        <f ca="1">IF('Randomized Data'!AW137 = 1, SNPs!$H$17 &amp; SNPs!$H$17, IF('Randomized Data'!AX137 = 1, SNPs!$H$17 &amp; INDIRECT("SNPs!" &amp; CHAR(72 +'Randomized Data'!AY137) &amp; "17"), INDIRECT("SNPs!" &amp; CHAR(72 +'Randomized Data'!AY137) &amp; "17") &amp; INDIRECT("SNPs!" &amp; CHAR(72 +'Randomized Data'!AY137) &amp; "17")))</f>
        <v>GA</v>
      </c>
      <c r="BT137" t="str">
        <f>SNPs!$F$18</f>
        <v>rs1799963</v>
      </c>
      <c r="BU137">
        <f>SNPs!$C$18</f>
        <v>11</v>
      </c>
      <c r="BV137">
        <f>SNPs!$D$18</f>
        <v>46739505</v>
      </c>
      <c r="BW137" s="7" t="str">
        <f ca="1">IF('Randomized Data'!AZ137 = 1, SNPs!$H$18 &amp; SNPs!$H$18, IF('Randomized Data'!BA137 = 1, SNPs!$H$18 &amp; INDIRECT("SNPs!" &amp; CHAR(72 +'Randomized Data'!BB137) &amp; "18"), INDIRECT("SNPs!" &amp; CHAR(72 +'Randomized Data'!BB137) &amp; "18") &amp; INDIRECT("SNPs!" &amp; CHAR(72 +'Randomized Data'!BB137) &amp; "18")))</f>
        <v>GG</v>
      </c>
      <c r="BX137" t="str">
        <f>SNPs!$F$19</f>
        <v>rs121913626</v>
      </c>
      <c r="BY137">
        <f>SNPs!$C$19</f>
        <v>14</v>
      </c>
      <c r="BZ137">
        <f>SNPs!$D$19</f>
        <v>23427723</v>
      </c>
      <c r="CA137" s="7" t="str">
        <f ca="1">IF('Randomized Data'!BC137 = 1, SNPs!$H$19 &amp; SNPs!$H$19, IF('Randomized Data'!BD137 = 1, SNPs!$H$19 &amp; INDIRECT("SNPs!" &amp; CHAR(72 +'Randomized Data'!BE137) &amp; "19"), INDIRECT("SNPs!" &amp; CHAR(72 +'Randomized Data'!BE137) &amp; "19") &amp; INDIRECT("SNPs!" &amp; CHAR(72 +'Randomized Data'!BE137) &amp; "19")))</f>
        <v>GG</v>
      </c>
      <c r="CB137" t="str">
        <f>SNPs!$F$20</f>
        <v>rs3218713</v>
      </c>
      <c r="CC137">
        <f>SNPs!$C$20</f>
        <v>14</v>
      </c>
      <c r="CD137">
        <f>SNPs!$D$20</f>
        <v>23431468</v>
      </c>
      <c r="CE137" s="7" t="str">
        <f ca="1">IF('Randomized Data'!BF137 = 1, SNPs!$H$20 &amp; SNPs!$H$20, IF('Randomized Data'!BG137 = 1, SNPs!$H$20 &amp; INDIRECT("SNPs!" &amp; CHAR(72 +'Randomized Data'!BH137) &amp; "20"), INDIRECT("SNPs!" &amp; CHAR(72 +'Randomized Data'!BH137) &amp; "20") &amp; INDIRECT("SNPs!" &amp; CHAR(72 +'Randomized Data'!BH137) &amp; "20")))</f>
        <v>AA</v>
      </c>
      <c r="CF137" t="str">
        <f>SNPs!$F$21</f>
        <v>rs3218714</v>
      </c>
      <c r="CG137">
        <f>SNPs!$C$21</f>
        <v>14</v>
      </c>
      <c r="CH137">
        <f>SNPs!$D$21</f>
        <v>23429279</v>
      </c>
      <c r="CI137" s="7" t="str">
        <f ca="1">IF('Randomized Data'!BI137 = 1, SNPs!$H$21 &amp; SNPs!$H$21, IF('Randomized Data'!BJ137 = 1, SNPs!$H$21 &amp; INDIRECT("SNPs!" &amp; CHAR(72 +'Randomized Data'!BK137) &amp; "21"), INDIRECT("SNPs!" &amp; CHAR(72 +'Randomized Data'!BK137) &amp; "21") &amp; INDIRECT("SNPs!" &amp; CHAR(72 +'Randomized Data'!BK137) &amp; "21")))</f>
        <v>TT</v>
      </c>
      <c r="CJ137" t="str">
        <f>SNPs!$F$22</f>
        <v>rs121964855</v>
      </c>
      <c r="CK137">
        <f>SNPs!$C$22</f>
        <v>1</v>
      </c>
      <c r="CL137">
        <f>SNPs!$D$22</f>
        <v>201365638</v>
      </c>
      <c r="CM137" s="7" t="str">
        <f ca="1">IF('Randomized Data'!BL137 = 1, SNPs!$H$22 &amp; SNPs!$H$22, IF('Randomized Data'!BM137 = 1, SNPs!$H$22 &amp; INDIRECT("SNPs!" &amp; CHAR(72 +'Randomized Data'!BN137) &amp; "22"), INDIRECT("SNPs!" &amp; CHAR(72 +'Randomized Data'!BN137) &amp; "22") &amp; INDIRECT("SNPs!" &amp; CHAR(72 +'Randomized Data'!BN137) &amp; "22")))</f>
        <v>TT</v>
      </c>
      <c r="CN137" t="str">
        <f>SNPs!$F$23</f>
        <v>rs121964856</v>
      </c>
      <c r="CO137">
        <f>SNPs!$C$23</f>
        <v>1</v>
      </c>
      <c r="CP137">
        <f>SNPs!$D$23</f>
        <v>201365297</v>
      </c>
      <c r="CQ137" s="7" t="str">
        <f ca="1">IF('Randomized Data'!BO137 = 1, SNPs!$H$23 &amp; SNPs!$H$23, IF('Randomized Data'!BP137 = 1, SNPs!$H$23 &amp; INDIRECT("SNPs!" &amp; CHAR(72 +'Randomized Data'!BQ137) &amp; "23"), INDIRECT("SNPs!" &amp; CHAR(72 +'Randomized Data'!BQ137) &amp; "23") &amp; INDIRECT("SNPs!" &amp; CHAR(72 +'Randomized Data'!BQ137) &amp; "23")))</f>
        <v>GG</v>
      </c>
      <c r="CR137" t="str">
        <f>SNPs!$F$24</f>
        <v>rs121964857</v>
      </c>
      <c r="CS137">
        <f>SNPs!$C$24</f>
        <v>1</v>
      </c>
      <c r="CT137">
        <f>SNPs!$D$24</f>
        <v>201359245</v>
      </c>
      <c r="CU137" s="7" t="str">
        <f ca="1">IF('Randomized Data'!BR137 = 1, SNPs!$H$24 &amp; SNPs!$H$24, IF('Randomized Data'!BS137 = 1, SNPs!$H$24 &amp; INDIRECT("SNPs!" &amp; CHAR(72 +'Randomized Data'!BT137) &amp; "24"), INDIRECT("SNPs!" &amp; CHAR(72 +'Randomized Data'!BT137) &amp; "24") &amp; INDIRECT("SNPs!" &amp; CHAR(72 +'Randomized Data'!BT137) &amp; "24")))</f>
        <v>CC</v>
      </c>
      <c r="CV137" t="str">
        <f>SNPs!$F$25</f>
        <v>rs28934269</v>
      </c>
      <c r="CW137">
        <f>SNPs!$C$25</f>
        <v>15</v>
      </c>
      <c r="CX137">
        <f>SNPs!$D$25</f>
        <v>63060915</v>
      </c>
      <c r="CY137" s="7" t="str">
        <f ca="1">IF('Randomized Data'!BU137 = 1, SNPs!$H$25 &amp; SNPs!$H$25, IF('Randomized Data'!BV137 = 1, SNPs!$H$25 &amp; INDIRECT("SNPs!" &amp; CHAR(72 +'Randomized Data'!BW137) &amp; "25"), INDIRECT("SNPs!" &amp; CHAR(72 +'Randomized Data'!BW137) &amp; "25") &amp; INDIRECT("SNPs!" &amp; CHAR(72 +'Randomized Data'!BW137) &amp; "25")))</f>
        <v>AA</v>
      </c>
      <c r="CZ137" t="str">
        <f>SNPs!$F$26</f>
        <v>rs28934270</v>
      </c>
      <c r="DA137">
        <f>SNPs!$C$26</f>
        <v>15</v>
      </c>
      <c r="DB137">
        <f>SNPs!$D$26</f>
        <v>63060899</v>
      </c>
      <c r="DC137" s="7" t="str">
        <f ca="1">IF('Randomized Data'!BX137 = 1, SNPs!$H$26 &amp; SNPs!$H$26, IF('Randomized Data'!BY137 = 1, SNPs!$H$26 &amp; INDIRECT("SNPs!" &amp; CHAR(72 +'Randomized Data'!BZ137) &amp; "26"), INDIRECT("SNPs!" &amp; CHAR(72 +'Randomized Data'!BZ137) &amp; "26") &amp; INDIRECT("SNPs!" &amp; CHAR(72 +'Randomized Data'!BZ137) &amp; "26")))</f>
        <v>GG</v>
      </c>
      <c r="DD137" t="str">
        <f>SNPs!$F$27</f>
        <v>rs727504290</v>
      </c>
      <c r="DE137">
        <f>SNPs!$C$27</f>
        <v>15</v>
      </c>
      <c r="DF137">
        <f>SNPs!$D$27</f>
        <v>63042875</v>
      </c>
      <c r="DG137" s="7" t="str">
        <f ca="1">IF('Randomized Data'!CA137 = 1, SNPs!$H$27 &amp; SNPs!$H$27, IF('Randomized Data'!CB137 = 1, SNPs!$H$27 &amp; INDIRECT("SNPs!" &amp; CHAR(72 +'Randomized Data'!CC137) &amp; "27"), INDIRECT("SNPs!" &amp; CHAR(72 +'Randomized Data'!CC137) &amp; "27") &amp; INDIRECT("SNPs!" &amp; CHAR(72 +'Randomized Data'!CC137) &amp; "27")))</f>
        <v>GG</v>
      </c>
      <c r="DH137" t="str">
        <f>SNPs!$F$28</f>
        <v>rs104894504</v>
      </c>
      <c r="DI137">
        <f>SNPs!$C$28</f>
        <v>15</v>
      </c>
      <c r="DJ137">
        <f>SNPs!$D$28</f>
        <v>63057028</v>
      </c>
      <c r="DK137" s="7" t="str">
        <f ca="1">IF('Randomized Data'!CD137 = 1, SNPs!$H$28 &amp; SNPs!$H$28, IF('Randomized Data'!CE137 = 1, SNPs!$H$28 &amp; INDIRECT("SNPs!" &amp; CHAR(72 +'Randomized Data'!CF137) &amp; "28"), INDIRECT("SNPs!" &amp; CHAR(72 +'Randomized Data'!CF137) &amp; "28") &amp; INDIRECT("SNPs!" &amp; CHAR(72 +'Randomized Data'!CF137) &amp; "28")))</f>
        <v>TT</v>
      </c>
      <c r="DL137" t="str">
        <f>SNPs!$F$29</f>
        <v>rs375882485</v>
      </c>
      <c r="DM137">
        <f>SNPs!$C$29</f>
        <v>11</v>
      </c>
      <c r="DN137">
        <f>SNPs!$D$29</f>
        <v>47342698</v>
      </c>
      <c r="DO137" s="7" t="str">
        <f ca="1">IF('Randomized Data'!CG137 = 1, SNPs!$H$29 &amp; SNPs!$H$29, IF('Randomized Data'!CH137 = 1, SNPs!$H$29 &amp; INDIRECT("SNPs!" &amp; CHAR(72 +'Randomized Data'!CI137) &amp; "29"), INDIRECT("SNPs!" &amp; CHAR(72 +'Randomized Data'!CI137) &amp; "29") &amp; INDIRECT("SNPs!" &amp; CHAR(72 +'Randomized Data'!CI137) &amp; "29")))</f>
        <v>GG</v>
      </c>
      <c r="DP137" t="str">
        <f>SNPs!$F$30</f>
        <v>rs397516083</v>
      </c>
      <c r="DQ137">
        <f>SNPs!$C$30</f>
        <v>11</v>
      </c>
      <c r="DR137">
        <f>SNPs!$D$30</f>
        <v>47346379</v>
      </c>
      <c r="DS137" s="7" t="str">
        <f ca="1">IF('Randomized Data'!CJ137 = 1, SNPs!$H$30 &amp; SNPs!$H$30, IF('Randomized Data'!CK137 = 1, SNPs!$H$30 &amp; INDIRECT("SNPs!" &amp; CHAR(72 +'Randomized Data'!CL137) &amp; "30"), INDIRECT("SNPs!" &amp; CHAR(72 +'Randomized Data'!CL137) &amp; "30") &amp; INDIRECT("SNPs!" &amp; CHAR(72 +'Randomized Data'!CL137) &amp; "30")))</f>
        <v>GG</v>
      </c>
      <c r="DT137" t="str">
        <f>SNPs!$F$31</f>
        <v>rs397515937</v>
      </c>
      <c r="DU137">
        <f>SNPs!$C$31</f>
        <v>11</v>
      </c>
      <c r="DV137">
        <f>SNPs!$D$31</f>
        <v>47339792</v>
      </c>
      <c r="DW137" s="7" t="str">
        <f ca="1">IF('Randomized Data'!CM137 = 1, SNPs!$H$31 &amp; SNPs!$H$31, IF('Randomized Data'!CN137 = 1, SNPs!$H$31 &amp; INDIRECT("SNPs!" &amp; CHAR(72 +'Randomized Data'!CO137) &amp; "31"), INDIRECT("SNPs!" &amp; CHAR(72 +'Randomized Data'!CO137) &amp; "31") &amp; INDIRECT("SNPs!" &amp; CHAR(72 +'Randomized Data'!CO137) &amp; "31")))</f>
        <v>AG</v>
      </c>
      <c r="DX137" t="str">
        <f>SNPs!$F$32</f>
        <v>rs397516074</v>
      </c>
      <c r="DY137">
        <f>SNPs!$C$32</f>
        <v>11</v>
      </c>
      <c r="DZ137">
        <f>SNPs!$D$32</f>
        <v>47348424</v>
      </c>
      <c r="EA137" s="7" t="str">
        <f ca="1">IF('Randomized Data'!CP137 = 1, SNPs!$H$32 &amp; SNPs!$H$32, IF('Randomized Data'!CQ137 = 1, SNPs!$H$32 &amp; INDIRECT("SNPs!" &amp; CHAR(72 +'Randomized Data'!CR137) &amp; "32"), INDIRECT("SNPs!" &amp; CHAR(72 +'Randomized Data'!CR137) &amp; "32") &amp; INDIRECT("SNPs!" &amp; CHAR(72 +'Randomized Data'!CR137) &amp; "32")))</f>
        <v>GG</v>
      </c>
      <c r="EB137" t="str">
        <f>SNPs!$F$33</f>
        <v>rs397515963</v>
      </c>
      <c r="EC137">
        <f>SNPs!$C$33</f>
        <v>11</v>
      </c>
      <c r="ED137">
        <f>SNPs!$D$33</f>
        <v>47337729</v>
      </c>
      <c r="EE137" s="7" t="str">
        <f ca="1">IF('Randomized Data'!CS137 = 1, SNPs!$H$33 &amp; SNPs!$H$33, IF('Randomized Data'!CT137 = 1, SNPs!$H$33 &amp; INDIRECT("SNPs!" &amp; CHAR(72 +'Randomized Data'!CU137) &amp; "33"), INDIRECT("SNPs!" &amp; CHAR(72 +'Randomized Data'!CU137) &amp; "33") &amp; INDIRECT("SNPs!" &amp; CHAR(72 +'Randomized Data'!CU137) &amp; "33")))</f>
        <v>--</v>
      </c>
    </row>
    <row r="138" spans="1:13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  <c r="F138" s="3">
        <v>42161</v>
      </c>
      <c r="G138" s="9" t="str">
        <f>'Randomized Data'!C138</f>
        <v>Internal Lab</v>
      </c>
      <c r="H138" t="str">
        <f>SNPs!$F$2</f>
        <v>rs12248560</v>
      </c>
      <c r="I138">
        <f>SNPs!$C$2</f>
        <v>10</v>
      </c>
      <c r="J138">
        <f>SNPs!$D$2</f>
        <v>94761900</v>
      </c>
      <c r="K138" t="str">
        <f ca="1">IF('Randomized Data'!D138 = 1, SNPs!$H$2 &amp; SNPs!$H$2, IF('Randomized Data'!E138 = 1, SNPs!$H$2 &amp; INDIRECT("SNPs!" &amp; CHAR(72 +'Randomized Data'!F138) &amp; "2"), INDIRECT("SNPs!" &amp; CHAR(72 +'Randomized Data'!F138) &amp; "2") &amp; INDIRECT("SNPs!" &amp; CHAR(72 +'Randomized Data'!F138) &amp; "2")))</f>
        <v>CC</v>
      </c>
      <c r="L138" t="str">
        <f>SNPs!$F$3</f>
        <v>rs28399504</v>
      </c>
      <c r="M138">
        <f>SNPs!$C$3</f>
        <v>10</v>
      </c>
      <c r="N138">
        <f>SNPs!$D$3</f>
        <v>94762706</v>
      </c>
      <c r="O138" t="str">
        <f ca="1">IF('Randomized Data'!G138 = 1, SNPs!$H$3 &amp; SNPs!$H$3, IF('Randomized Data'!H138 = 1, SNPs!$H$3 &amp; INDIRECT("SNPs!" &amp; CHAR(72 +'Randomized Data'!I138) &amp; "3"), INDIRECT("SNPs!" &amp; CHAR(72 +'Randomized Data'!I138) &amp; "3") &amp; INDIRECT("SNPs!" &amp; CHAR(72 +'Randomized Data'!I138) &amp; "3")))</f>
        <v>AA</v>
      </c>
      <c r="P138" t="str">
        <f>SNPs!$F$4</f>
        <v>rs41291556</v>
      </c>
      <c r="Q138">
        <f>SNPs!$C$4</f>
        <v>10</v>
      </c>
      <c r="R138">
        <f>SNPs!$D$4</f>
        <v>94775416</v>
      </c>
      <c r="S138" t="str">
        <f ca="1">IF('Randomized Data'!J138 = 1, SNPs!$H$4 &amp; SNPs!$H$4, IF('Randomized Data'!K138 = 1, SNPs!$H$4 &amp; INDIRECT("SNPs!" &amp; CHAR(72 +'Randomized Data'!L138) &amp; "4"), INDIRECT("SNPs!" &amp; CHAR(72 +'Randomized Data'!L138) &amp; "4") &amp; INDIRECT("SNPs!" &amp; CHAR(72 +'Randomized Data'!L138) &amp; "4")))</f>
        <v>TC</v>
      </c>
      <c r="T138" t="str">
        <f>SNPs!$F$5</f>
        <v>rs72558184</v>
      </c>
      <c r="U138">
        <f>SNPs!$C$5</f>
        <v>10</v>
      </c>
      <c r="V138">
        <f>SNPs!$D$5</f>
        <v>96535210</v>
      </c>
      <c r="W138" t="str">
        <f ca="1">IF('Randomized Data'!M138 = 1, SNPs!$H$5 &amp; SNPs!$H$5, IF('Randomized Data'!N138 = 1, SNPs!$H$5 &amp; INDIRECT("SNPs!" &amp; CHAR(72 +'Randomized Data'!O138) &amp; "5"), INDIRECT("SNPs!" &amp; CHAR(72 +'Randomized Data'!O138) &amp; "5") &amp; INDIRECT("SNPs!" &amp; CHAR(72 +'Randomized Data'!O138) &amp; "5")))</f>
        <v>AA</v>
      </c>
      <c r="X138" t="str">
        <f>SNPs!$F$6</f>
        <v>rs4986893</v>
      </c>
      <c r="Y138">
        <f>SNPs!$C$6</f>
        <v>10</v>
      </c>
      <c r="Z138">
        <f>SNPs!$D$6</f>
        <v>94780653</v>
      </c>
      <c r="AA138" s="7" t="str">
        <f ca="1">IF('Randomized Data'!P138 = 1, SNPs!$H$6 &amp; SNPs!$H$6, IF('Randomized Data'!Q138 = 1, SNPs!$H$6 &amp; INDIRECT("SNPs!" &amp; CHAR(72 +'Randomized Data'!R138) &amp; "6"), INDIRECT("SNPs!" &amp; CHAR(72 +'Randomized Data'!R138) &amp; "6") &amp; INDIRECT("SNPs!" &amp; CHAR(72 +'Randomized Data'!R138) &amp; "6")))</f>
        <v>AA</v>
      </c>
      <c r="AB138" t="str">
        <f>SNPs!$F$7</f>
        <v>rs4244285</v>
      </c>
      <c r="AC138">
        <f>SNPs!$C$7</f>
        <v>10</v>
      </c>
      <c r="AD138">
        <f>SNPs!$D$7</f>
        <v>94781859</v>
      </c>
      <c r="AE138" s="7" t="str">
        <f ca="1">IF('Randomized Data'!S138 = 1, SNPs!$H$7 &amp; SNPs!$H$7, IF('Randomized Data'!T138 = 1, SNPs!$H$7 &amp; INDIRECT("SNPs!" &amp; CHAR(72 +'Randomized Data'!U138) &amp; "7"), INDIRECT("SNPs!" &amp; CHAR(72 +'Randomized Data'!U138) &amp; "7") &amp; INDIRECT("SNPs!" &amp; CHAR(72 +'Randomized Data'!U138) &amp; "7")))</f>
        <v>AA</v>
      </c>
      <c r="AF138" t="str">
        <f>SNPs!$F$8</f>
        <v>rs72558186</v>
      </c>
      <c r="AG138">
        <f>SNPs!$C$8</f>
        <v>10</v>
      </c>
      <c r="AH138">
        <f>SNPs!$D$8</f>
        <v>94781999</v>
      </c>
      <c r="AI138" s="7" t="str">
        <f ca="1">IF('Randomized Data'!V138 = 1, SNPs!$H$8 &amp; SNPs!$H$8, IF('Randomized Data'!W138 = 1, SNPs!$H$8 &amp; INDIRECT("SNPs!" &amp; CHAR(72 +'Randomized Data'!X138) &amp; "8"), INDIRECT("SNPs!" &amp; CHAR(72 +'Randomized Data'!X138) &amp; "8") &amp; INDIRECT("SNPs!" &amp; CHAR(72 +'Randomized Data'!X138) &amp; "8")))</f>
        <v>TT</v>
      </c>
      <c r="AJ138" t="str">
        <f>SNPs!$F$9</f>
        <v>rs56337013</v>
      </c>
      <c r="AK138">
        <f>SNPs!$C$9</f>
        <v>10</v>
      </c>
      <c r="AL138">
        <f>SNPs!$D$9</f>
        <v>94852738</v>
      </c>
      <c r="AM138" s="7" t="str">
        <f ca="1">IF('Randomized Data'!Y$2 = 1, SNPs!$H$9 &amp; SNPs!$H$9, IF('Randomized Data'!Z138 = 1, SNPs!$H$9 &amp; INDIRECT("SNPs!" &amp; CHAR(72 +'Randomized Data'!AA138) &amp; "9"), INDIRECT("SNPs!" &amp; CHAR(72 +'Randomized Data'!AA138) &amp; "9") &amp; INDIRECT("SNPs!" &amp; CHAR(72 +'Randomized Data'!AA138) &amp; "9")))</f>
        <v>CT</v>
      </c>
      <c r="AN138" t="str">
        <f>SNPs!$F$10</f>
        <v>rs17884712</v>
      </c>
      <c r="AO138">
        <f>SNPs!$C$10</f>
        <v>10</v>
      </c>
      <c r="AP138">
        <f>SNPs!$D$10</f>
        <v>94775489</v>
      </c>
      <c r="AQ138" s="7" t="str">
        <f ca="1">IF('Randomized Data'!AB138 = 1, SNPs!$H$10 &amp; SNPs!$H$10, IF('Randomized Data'!AC138 = 1, SNPs!$H$10 &amp; INDIRECT("SNPs!" &amp; CHAR(72 +'Randomized Data'!AD138) &amp; "10"), INDIRECT("SNPs!" &amp; CHAR(72 +'Randomized Data'!AD138) &amp; "10") &amp; INDIRECT("SNPs!" &amp; CHAR(72 +'Randomized Data'!AD138) &amp; "10")))</f>
        <v>GG</v>
      </c>
      <c r="AR138" t="str">
        <f>SNPs!$F$11</f>
        <v>rs6413438</v>
      </c>
      <c r="AS138">
        <f>SNPs!$C$11</f>
        <v>10</v>
      </c>
      <c r="AT138">
        <f>SNPs!$D$11</f>
        <v>94781858</v>
      </c>
      <c r="AU138" s="7" t="str">
        <f ca="1">IF('Randomized Data'!AE138 = 1, SNPs!$H$11 &amp; SNPs!$H$11, IF('Randomized Data'!AF138 = 1, SNPs!$H$11 &amp; INDIRECT("SNPs!" &amp; CHAR(72 +'Randomized Data'!AG138) &amp; "11"), INDIRECT("SNPs!" &amp; CHAR(72 +'Randomized Data'!AG138) &amp; "11") &amp; INDIRECT("SNPs!" &amp; CHAR(72 +'Randomized Data'!AG138) &amp; "11")))</f>
        <v>CC</v>
      </c>
      <c r="AV138" t="str">
        <f>SNPs!$F$12</f>
        <v>rs1057910</v>
      </c>
      <c r="AW138">
        <f>SNPs!$C$12</f>
        <v>10</v>
      </c>
      <c r="AX138">
        <f>SNPs!$D$12</f>
        <v>94981296</v>
      </c>
      <c r="AY138" s="7" t="str">
        <f ca="1">IF('Randomized Data'!AH138 = 1, SNPs!$H$12 &amp; SNPs!$H$12, IF('Randomized Data'!AI138 = 1, SNPs!$H$12 &amp; INDIRECT("SNPs!" &amp; CHAR(72 +'Randomized Data'!AJ138) &amp; "12"), INDIRECT("SNPs!" &amp; CHAR(72 +'Randomized Data'!AJ138) &amp; "12") &amp; INDIRECT("SNPs!" &amp; CHAR(72 +'Randomized Data'!AJ138) &amp; "12")))</f>
        <v>AA</v>
      </c>
      <c r="AZ138" t="str">
        <f>SNPs!$F$13</f>
        <v>rs1799853</v>
      </c>
      <c r="BA138">
        <f>SNPs!$C$13</f>
        <v>10</v>
      </c>
      <c r="BB138">
        <f>SNPs!$D$13</f>
        <v>94942290</v>
      </c>
      <c r="BC138" s="7" t="str">
        <f ca="1">IF('Randomized Data'!AK138 = 1, SNPs!$H$13 &amp; SNPs!$H$13, IF('Randomized Data'!AL138 = 1, SNPs!$H$13 &amp; INDIRECT("SNPs!" &amp; CHAR(72 +'Randomized Data'!AM138) &amp; "13"), INDIRECT("SNPs!" &amp; CHAR(72 +'Randomized Data'!AM138) &amp; "13") &amp; INDIRECT("SNPs!" &amp; CHAR(72 +'Randomized Data'!AM138) &amp; "13")))</f>
        <v>CC</v>
      </c>
      <c r="BD138" t="str">
        <f>SNPs!$F$14</f>
        <v>rs9923231</v>
      </c>
      <c r="BE138">
        <f>SNPs!$C$14</f>
        <v>16</v>
      </c>
      <c r="BF138">
        <f>SNPs!$D$14</f>
        <v>31096368</v>
      </c>
      <c r="BG138" s="7" t="str">
        <f ca="1">IF('Randomized Data'!AN138 = 1, SNPs!$H$14 &amp; SNPs!$H$14, IF('Randomized Data'!AO138 = 1, SNPs!$H$14 &amp; INDIRECT("SNPs!" &amp; CHAR(72 +'Randomized Data'!AP138) &amp; "14"), INDIRECT("SNPs!" &amp; CHAR(72 +'Randomized Data'!AP138) &amp; "14") &amp; INDIRECT("SNPs!" &amp; CHAR(72 +'Randomized Data'!AP138) &amp; "14")))</f>
        <v>GG</v>
      </c>
      <c r="BH138" t="str">
        <f>SNPs!$F$15</f>
        <v>rs9934438</v>
      </c>
      <c r="BI138">
        <f>SNPs!$C$15</f>
        <v>16</v>
      </c>
      <c r="BJ138">
        <f>SNPs!$D$15</f>
        <v>31093557</v>
      </c>
      <c r="BK138" s="7" t="str">
        <f ca="1">IF('Randomized Data'!AQ138 = 1, SNPs!$H$15 &amp; SNPs!$H$15, IF('Randomized Data'!AR138 = 1, SNPs!$H$15 &amp; INDIRECT("SNPs!" &amp; CHAR(72 +'Randomized Data'!AS138) &amp; "15"), INDIRECT("SNPs!" &amp; CHAR(72 +'Randomized Data'!AS138) &amp; "15") &amp; INDIRECT("SNPs!" &amp; CHAR(72 +'Randomized Data'!AS138) &amp; "15")))</f>
        <v>GG</v>
      </c>
      <c r="BL138" t="str">
        <f>SNPs!$F$16</f>
        <v>rs8050894</v>
      </c>
      <c r="BM138">
        <f>SNPs!$C$16</f>
        <v>16</v>
      </c>
      <c r="BN138">
        <f>SNPs!$D$16</f>
        <v>31093188</v>
      </c>
      <c r="BO138" s="7" t="str">
        <f ca="1">IF('Randomized Data'!AT138 = 1, SNPs!$H$16 &amp; SNPs!$H$16, IF('Randomized Data'!AU138 = 1, SNPs!$H$16 &amp; INDIRECT("SNPs!" &amp; CHAR(72 +'Randomized Data'!AV138) &amp; "16"), INDIRECT("SNPs!" &amp; CHAR(72 +'Randomized Data'!AV138) &amp; "16") &amp; INDIRECT("SNPs!" &amp; CHAR(72 +'Randomized Data'!AV138) &amp; "16")))</f>
        <v>GG</v>
      </c>
      <c r="BP138" t="str">
        <f>SNPs!$F$17</f>
        <v>rs6025</v>
      </c>
      <c r="BQ138">
        <f>SNPs!$C$17</f>
        <v>1</v>
      </c>
      <c r="BR138">
        <f>SNPs!$D$17</f>
        <v>169549811</v>
      </c>
      <c r="BS138" s="7" t="str">
        <f ca="1">IF('Randomized Data'!AW138 = 1, SNPs!$H$17 &amp; SNPs!$H$17, IF('Randomized Data'!AX138 = 1, SNPs!$H$17 &amp; INDIRECT("SNPs!" &amp; CHAR(72 +'Randomized Data'!AY138) &amp; "17"), INDIRECT("SNPs!" &amp; CHAR(72 +'Randomized Data'!AY138) &amp; "17") &amp; INDIRECT("SNPs!" &amp; CHAR(72 +'Randomized Data'!AY138) &amp; "17")))</f>
        <v>AA</v>
      </c>
      <c r="BT138" t="str">
        <f>SNPs!$F$18</f>
        <v>rs1799963</v>
      </c>
      <c r="BU138">
        <f>SNPs!$C$18</f>
        <v>11</v>
      </c>
      <c r="BV138">
        <f>SNPs!$D$18</f>
        <v>46739505</v>
      </c>
      <c r="BW138" s="7" t="str">
        <f ca="1">IF('Randomized Data'!AZ138 = 1, SNPs!$H$18 &amp; SNPs!$H$18, IF('Randomized Data'!BA138 = 1, SNPs!$H$18 &amp; INDIRECT("SNPs!" &amp; CHAR(72 +'Randomized Data'!BB138) &amp; "18"), INDIRECT("SNPs!" &amp; CHAR(72 +'Randomized Data'!BB138) &amp; "18") &amp; INDIRECT("SNPs!" &amp; CHAR(72 +'Randomized Data'!BB138) &amp; "18")))</f>
        <v>AA</v>
      </c>
      <c r="BX138" t="str">
        <f>SNPs!$F$19</f>
        <v>rs121913626</v>
      </c>
      <c r="BY138">
        <f>SNPs!$C$19</f>
        <v>14</v>
      </c>
      <c r="BZ138">
        <f>SNPs!$D$19</f>
        <v>23427723</v>
      </c>
      <c r="CA138" s="7" t="str">
        <f ca="1">IF('Randomized Data'!BC138 = 1, SNPs!$H$19 &amp; SNPs!$H$19, IF('Randomized Data'!BD138 = 1, SNPs!$H$19 &amp; INDIRECT("SNPs!" &amp; CHAR(72 +'Randomized Data'!BE138) &amp; "19"), INDIRECT("SNPs!" &amp; CHAR(72 +'Randomized Data'!BE138) &amp; "19") &amp; INDIRECT("SNPs!" &amp; CHAR(72 +'Randomized Data'!BE138) &amp; "19")))</f>
        <v>GG</v>
      </c>
      <c r="CB138" t="str">
        <f>SNPs!$F$20</f>
        <v>rs3218713</v>
      </c>
      <c r="CC138">
        <f>SNPs!$C$20</f>
        <v>14</v>
      </c>
      <c r="CD138">
        <f>SNPs!$D$20</f>
        <v>23431468</v>
      </c>
      <c r="CE138" s="7" t="str">
        <f ca="1">IF('Randomized Data'!BF138 = 1, SNPs!$H$20 &amp; SNPs!$H$20, IF('Randomized Data'!BG138 = 1, SNPs!$H$20 &amp; INDIRECT("SNPs!" &amp; CHAR(72 +'Randomized Data'!BH138) &amp; "20"), INDIRECT("SNPs!" &amp; CHAR(72 +'Randomized Data'!BH138) &amp; "20") &amp; INDIRECT("SNPs!" &amp; CHAR(72 +'Randomized Data'!BH138) &amp; "20")))</f>
        <v>GA</v>
      </c>
      <c r="CF138" t="str">
        <f>SNPs!$F$21</f>
        <v>rs3218714</v>
      </c>
      <c r="CG138">
        <f>SNPs!$C$21</f>
        <v>14</v>
      </c>
      <c r="CH138">
        <f>SNPs!$D$21</f>
        <v>23429279</v>
      </c>
      <c r="CI138" s="7" t="str">
        <f ca="1">IF('Randomized Data'!BI138 = 1, SNPs!$H$21 &amp; SNPs!$H$21, IF('Randomized Data'!BJ138 = 1, SNPs!$H$21 &amp; INDIRECT("SNPs!" &amp; CHAR(72 +'Randomized Data'!BK138) &amp; "21"), INDIRECT("SNPs!" &amp; CHAR(72 +'Randomized Data'!BK138) &amp; "21") &amp; INDIRECT("SNPs!" &amp; CHAR(72 +'Randomized Data'!BK138) &amp; "21")))</f>
        <v>CC</v>
      </c>
      <c r="CJ138" t="str">
        <f>SNPs!$F$22</f>
        <v>rs121964855</v>
      </c>
      <c r="CK138">
        <f>SNPs!$C$22</f>
        <v>1</v>
      </c>
      <c r="CL138">
        <f>SNPs!$D$22</f>
        <v>201365638</v>
      </c>
      <c r="CM138" s="7" t="str">
        <f ca="1">IF('Randomized Data'!BL138 = 1, SNPs!$H$22 &amp; SNPs!$H$22, IF('Randomized Data'!BM138 = 1, SNPs!$H$22 &amp; INDIRECT("SNPs!" &amp; CHAR(72 +'Randomized Data'!BN138) &amp; "22"), INDIRECT("SNPs!" &amp; CHAR(72 +'Randomized Data'!BN138) &amp; "22") &amp; INDIRECT("SNPs!" &amp; CHAR(72 +'Randomized Data'!BN138) &amp; "22")))</f>
        <v>AA</v>
      </c>
      <c r="CN138" t="str">
        <f>SNPs!$F$23</f>
        <v>rs121964856</v>
      </c>
      <c r="CO138">
        <f>SNPs!$C$23</f>
        <v>1</v>
      </c>
      <c r="CP138">
        <f>SNPs!$D$23</f>
        <v>201365297</v>
      </c>
      <c r="CQ138" s="7" t="str">
        <f ca="1">IF('Randomized Data'!BO138 = 1, SNPs!$H$23 &amp; SNPs!$H$23, IF('Randomized Data'!BP138 = 1, SNPs!$H$23 &amp; INDIRECT("SNPs!" &amp; CHAR(72 +'Randomized Data'!BQ138) &amp; "23"), INDIRECT("SNPs!" &amp; CHAR(72 +'Randomized Data'!BQ138) &amp; "23") &amp; INDIRECT("SNPs!" &amp; CHAR(72 +'Randomized Data'!BQ138) &amp; "23")))</f>
        <v>AA</v>
      </c>
      <c r="CR138" t="str">
        <f>SNPs!$F$24</f>
        <v>rs121964857</v>
      </c>
      <c r="CS138">
        <f>SNPs!$C$24</f>
        <v>1</v>
      </c>
      <c r="CT138">
        <f>SNPs!$D$24</f>
        <v>201359245</v>
      </c>
      <c r="CU138" s="7" t="str">
        <f ca="1">IF('Randomized Data'!BR138 = 1, SNPs!$H$24 &amp; SNPs!$H$24, IF('Randomized Data'!BS138 = 1, SNPs!$H$24 &amp; INDIRECT("SNPs!" &amp; CHAR(72 +'Randomized Data'!BT138) &amp; "24"), INDIRECT("SNPs!" &amp; CHAR(72 +'Randomized Data'!BT138) &amp; "24") &amp; INDIRECT("SNPs!" &amp; CHAR(72 +'Randomized Data'!BT138) &amp; "24")))</f>
        <v>CC</v>
      </c>
      <c r="CV138" t="str">
        <f>SNPs!$F$25</f>
        <v>rs28934269</v>
      </c>
      <c r="CW138">
        <f>SNPs!$C$25</f>
        <v>15</v>
      </c>
      <c r="CX138">
        <f>SNPs!$D$25</f>
        <v>63060915</v>
      </c>
      <c r="CY138" s="7" t="str">
        <f ca="1">IF('Randomized Data'!BU138 = 1, SNPs!$H$25 &amp; SNPs!$H$25, IF('Randomized Data'!BV138 = 1, SNPs!$H$25 &amp; INDIRECT("SNPs!" &amp; CHAR(72 +'Randomized Data'!BW138) &amp; "25"), INDIRECT("SNPs!" &amp; CHAR(72 +'Randomized Data'!BW138) &amp; "25") &amp; INDIRECT("SNPs!" &amp; CHAR(72 +'Randomized Data'!BW138) &amp; "25")))</f>
        <v>AA</v>
      </c>
      <c r="CZ138" t="str">
        <f>SNPs!$F$26</f>
        <v>rs28934270</v>
      </c>
      <c r="DA138">
        <f>SNPs!$C$26</f>
        <v>15</v>
      </c>
      <c r="DB138">
        <f>SNPs!$D$26</f>
        <v>63060899</v>
      </c>
      <c r="DC138" s="7" t="str">
        <f ca="1">IF('Randomized Data'!BX138 = 1, SNPs!$H$26 &amp; SNPs!$H$26, IF('Randomized Data'!BY138 = 1, SNPs!$H$26 &amp; INDIRECT("SNPs!" &amp; CHAR(72 +'Randomized Data'!BZ138) &amp; "26"), INDIRECT("SNPs!" &amp; CHAR(72 +'Randomized Data'!BZ138) &amp; "26") &amp; INDIRECT("SNPs!" &amp; CHAR(72 +'Randomized Data'!BZ138) &amp; "26")))</f>
        <v>AA</v>
      </c>
      <c r="DD138" t="str">
        <f>SNPs!$F$27</f>
        <v>rs727504290</v>
      </c>
      <c r="DE138">
        <f>SNPs!$C$27</f>
        <v>15</v>
      </c>
      <c r="DF138">
        <f>SNPs!$D$27</f>
        <v>63042875</v>
      </c>
      <c r="DG138" s="7" t="str">
        <f ca="1">IF('Randomized Data'!CA138 = 1, SNPs!$H$27 &amp; SNPs!$H$27, IF('Randomized Data'!CB138 = 1, SNPs!$H$27 &amp; INDIRECT("SNPs!" &amp; CHAR(72 +'Randomized Data'!CC138) &amp; "27"), INDIRECT("SNPs!" &amp; CHAR(72 +'Randomized Data'!CC138) &amp; "27") &amp; INDIRECT("SNPs!" &amp; CHAR(72 +'Randomized Data'!CC138) &amp; "27")))</f>
        <v>GC</v>
      </c>
      <c r="DH138" t="str">
        <f>SNPs!$F$28</f>
        <v>rs104894504</v>
      </c>
      <c r="DI138">
        <f>SNPs!$C$28</f>
        <v>15</v>
      </c>
      <c r="DJ138">
        <f>SNPs!$D$28</f>
        <v>63057028</v>
      </c>
      <c r="DK138" s="7" t="str">
        <f ca="1">IF('Randomized Data'!CD138 = 1, SNPs!$H$28 &amp; SNPs!$H$28, IF('Randomized Data'!CE138 = 1, SNPs!$H$28 &amp; INDIRECT("SNPs!" &amp; CHAR(72 +'Randomized Data'!CF138) &amp; "28"), INDIRECT("SNPs!" &amp; CHAR(72 +'Randomized Data'!CF138) &amp; "28") &amp; INDIRECT("SNPs!" &amp; CHAR(72 +'Randomized Data'!CF138) &amp; "28")))</f>
        <v>TC</v>
      </c>
      <c r="DL138" t="str">
        <f>SNPs!$F$29</f>
        <v>rs375882485</v>
      </c>
      <c r="DM138">
        <f>SNPs!$C$29</f>
        <v>11</v>
      </c>
      <c r="DN138">
        <f>SNPs!$D$29</f>
        <v>47342698</v>
      </c>
      <c r="DO138" s="7" t="str">
        <f ca="1">IF('Randomized Data'!CG138 = 1, SNPs!$H$29 &amp; SNPs!$H$29, IF('Randomized Data'!CH138 = 1, SNPs!$H$29 &amp; INDIRECT("SNPs!" &amp; CHAR(72 +'Randomized Data'!CI138) &amp; "29"), INDIRECT("SNPs!" &amp; CHAR(72 +'Randomized Data'!CI138) &amp; "29") &amp; INDIRECT("SNPs!" &amp; CHAR(72 +'Randomized Data'!CI138) &amp; "29")))</f>
        <v>GG</v>
      </c>
      <c r="DP138" t="str">
        <f>SNPs!$F$30</f>
        <v>rs397516083</v>
      </c>
      <c r="DQ138">
        <f>SNPs!$C$30</f>
        <v>11</v>
      </c>
      <c r="DR138">
        <f>SNPs!$D$30</f>
        <v>47346379</v>
      </c>
      <c r="DS138" s="7" t="str">
        <f ca="1">IF('Randomized Data'!CJ138 = 1, SNPs!$H$30 &amp; SNPs!$H$30, IF('Randomized Data'!CK138 = 1, SNPs!$H$30 &amp; INDIRECT("SNPs!" &amp; CHAR(72 +'Randomized Data'!CL138) &amp; "30"), INDIRECT("SNPs!" &amp; CHAR(72 +'Randomized Data'!CL138) &amp; "30") &amp; INDIRECT("SNPs!" &amp; CHAR(72 +'Randomized Data'!CL138) &amp; "30")))</f>
        <v>GG</v>
      </c>
      <c r="DT138" t="str">
        <f>SNPs!$F$31</f>
        <v>rs397515937</v>
      </c>
      <c r="DU138">
        <f>SNPs!$C$31</f>
        <v>11</v>
      </c>
      <c r="DV138">
        <f>SNPs!$D$31</f>
        <v>47339792</v>
      </c>
      <c r="DW138" s="7" t="str">
        <f ca="1">IF('Randomized Data'!CM138 = 1, SNPs!$H$31 &amp; SNPs!$H$31, IF('Randomized Data'!CN138 = 1, SNPs!$H$31 &amp; INDIRECT("SNPs!" &amp; CHAR(72 +'Randomized Data'!CO138) &amp; "31"), INDIRECT("SNPs!" &amp; CHAR(72 +'Randomized Data'!CO138) &amp; "31") &amp; INDIRECT("SNPs!" &amp; CHAR(72 +'Randomized Data'!CO138) &amp; "31")))</f>
        <v>AG</v>
      </c>
      <c r="DX138" t="str">
        <f>SNPs!$F$32</f>
        <v>rs397516074</v>
      </c>
      <c r="DY138">
        <f>SNPs!$C$32</f>
        <v>11</v>
      </c>
      <c r="DZ138">
        <f>SNPs!$D$32</f>
        <v>47348424</v>
      </c>
      <c r="EA138" s="7" t="str">
        <f ca="1">IF('Randomized Data'!CP138 = 1, SNPs!$H$32 &amp; SNPs!$H$32, IF('Randomized Data'!CQ138 = 1, SNPs!$H$32 &amp; INDIRECT("SNPs!" &amp; CHAR(72 +'Randomized Data'!CR138) &amp; "32"), INDIRECT("SNPs!" &amp; CHAR(72 +'Randomized Data'!CR138) &amp; "32") &amp; INDIRECT("SNPs!" &amp; CHAR(72 +'Randomized Data'!CR138) &amp; "32")))</f>
        <v>GG</v>
      </c>
      <c r="EB138" t="str">
        <f>SNPs!$F$33</f>
        <v>rs397515963</v>
      </c>
      <c r="EC138">
        <f>SNPs!$C$33</f>
        <v>11</v>
      </c>
      <c r="ED138">
        <f>SNPs!$D$33</f>
        <v>47337729</v>
      </c>
      <c r="EE138" s="7" t="str">
        <f ca="1">IF('Randomized Data'!CS138 = 1, SNPs!$H$33 &amp; SNPs!$H$33, IF('Randomized Data'!CT138 = 1, SNPs!$H$33 &amp; INDIRECT("SNPs!" &amp; CHAR(72 +'Randomized Data'!CU138) &amp; "33"), INDIRECT("SNPs!" &amp; CHAR(72 +'Randomized Data'!CU138) &amp; "33") &amp; INDIRECT("SNPs!" &amp; CHAR(72 +'Randomized Data'!CU138) &amp; "33")))</f>
        <v>--</v>
      </c>
    </row>
    <row r="139" spans="1:13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  <c r="F139" s="3">
        <v>42164</v>
      </c>
      <c r="G139" s="9" t="str">
        <f>'Randomized Data'!C139</f>
        <v>NGS Lab</v>
      </c>
      <c r="H139" t="str">
        <f>SNPs!$F$2</f>
        <v>rs12248560</v>
      </c>
      <c r="I139">
        <f>SNPs!$C$2</f>
        <v>10</v>
      </c>
      <c r="J139">
        <f>SNPs!$D$2</f>
        <v>94761900</v>
      </c>
      <c r="K139" t="str">
        <f ca="1">IF('Randomized Data'!D139 = 1, SNPs!$H$2 &amp; SNPs!$H$2, IF('Randomized Data'!E139 = 1, SNPs!$H$2 &amp; INDIRECT("SNPs!" &amp; CHAR(72 +'Randomized Data'!F139) &amp; "2"), INDIRECT("SNPs!" &amp; CHAR(72 +'Randomized Data'!F139) &amp; "2") &amp; INDIRECT("SNPs!" &amp; CHAR(72 +'Randomized Data'!F139) &amp; "2")))</f>
        <v>CC</v>
      </c>
      <c r="L139" t="str">
        <f>SNPs!$F$3</f>
        <v>rs28399504</v>
      </c>
      <c r="M139">
        <f>SNPs!$C$3</f>
        <v>10</v>
      </c>
      <c r="N139">
        <f>SNPs!$D$3</f>
        <v>94762706</v>
      </c>
      <c r="O139" t="str">
        <f ca="1">IF('Randomized Data'!G139 = 1, SNPs!$H$3 &amp; SNPs!$H$3, IF('Randomized Data'!H139 = 1, SNPs!$H$3 &amp; INDIRECT("SNPs!" &amp; CHAR(72 +'Randomized Data'!I139) &amp; "3"), INDIRECT("SNPs!" &amp; CHAR(72 +'Randomized Data'!I139) &amp; "3") &amp; INDIRECT("SNPs!" &amp; CHAR(72 +'Randomized Data'!I139) &amp; "3")))</f>
        <v>AA</v>
      </c>
      <c r="P139" t="str">
        <f>SNPs!$F$4</f>
        <v>rs41291556</v>
      </c>
      <c r="Q139">
        <f>SNPs!$C$4</f>
        <v>10</v>
      </c>
      <c r="R139">
        <f>SNPs!$D$4</f>
        <v>94775416</v>
      </c>
      <c r="S139" t="str">
        <f ca="1">IF('Randomized Data'!J139 = 1, SNPs!$H$4 &amp; SNPs!$H$4, IF('Randomized Data'!K139 = 1, SNPs!$H$4 &amp; INDIRECT("SNPs!" &amp; CHAR(72 +'Randomized Data'!L139) &amp; "4"), INDIRECT("SNPs!" &amp; CHAR(72 +'Randomized Data'!L139) &amp; "4") &amp; INDIRECT("SNPs!" &amp; CHAR(72 +'Randomized Data'!L139) &amp; "4")))</f>
        <v>TC</v>
      </c>
      <c r="T139" t="str">
        <f>SNPs!$F$5</f>
        <v>rs72558184</v>
      </c>
      <c r="U139">
        <f>SNPs!$C$5</f>
        <v>10</v>
      </c>
      <c r="V139">
        <f>SNPs!$D$5</f>
        <v>96535210</v>
      </c>
      <c r="W139" t="str">
        <f ca="1">IF('Randomized Data'!M139 = 1, SNPs!$H$5 &amp; SNPs!$H$5, IF('Randomized Data'!N139 = 1, SNPs!$H$5 &amp; INDIRECT("SNPs!" &amp; CHAR(72 +'Randomized Data'!O139) &amp; "5"), INDIRECT("SNPs!" &amp; CHAR(72 +'Randomized Data'!O139) &amp; "5") &amp; INDIRECT("SNPs!" &amp; CHAR(72 +'Randomized Data'!O139) &amp; "5")))</f>
        <v>GA</v>
      </c>
      <c r="X139" t="str">
        <f>SNPs!$F$6</f>
        <v>rs4986893</v>
      </c>
      <c r="Y139">
        <f>SNPs!$C$6</f>
        <v>10</v>
      </c>
      <c r="Z139">
        <f>SNPs!$D$6</f>
        <v>94780653</v>
      </c>
      <c r="AA139" s="7" t="str">
        <f ca="1">IF('Randomized Data'!P139 = 1, SNPs!$H$6 &amp; SNPs!$H$6, IF('Randomized Data'!Q139 = 1, SNPs!$H$6 &amp; INDIRECT("SNPs!" &amp; CHAR(72 +'Randomized Data'!R139) &amp; "6"), INDIRECT("SNPs!" &amp; CHAR(72 +'Randomized Data'!R139) &amp; "6") &amp; INDIRECT("SNPs!" &amp; CHAR(72 +'Randomized Data'!R139) &amp; "6")))</f>
        <v>AA</v>
      </c>
      <c r="AB139" t="str">
        <f>SNPs!$F$7</f>
        <v>rs4244285</v>
      </c>
      <c r="AC139">
        <f>SNPs!$C$7</f>
        <v>10</v>
      </c>
      <c r="AD139">
        <f>SNPs!$D$7</f>
        <v>94781859</v>
      </c>
      <c r="AE139" s="7" t="str">
        <f ca="1">IF('Randomized Data'!S139 = 1, SNPs!$H$7 &amp; SNPs!$H$7, IF('Randomized Data'!T139 = 1, SNPs!$H$7 &amp; INDIRECT("SNPs!" &amp; CHAR(72 +'Randomized Data'!U139) &amp; "7"), INDIRECT("SNPs!" &amp; CHAR(72 +'Randomized Data'!U139) &amp; "7") &amp; INDIRECT("SNPs!" &amp; CHAR(72 +'Randomized Data'!U139) &amp; "7")))</f>
        <v>GG</v>
      </c>
      <c r="AF139" t="str">
        <f>SNPs!$F$8</f>
        <v>rs72558186</v>
      </c>
      <c r="AG139">
        <f>SNPs!$C$8</f>
        <v>10</v>
      </c>
      <c r="AH139">
        <f>SNPs!$D$8</f>
        <v>94781999</v>
      </c>
      <c r="AI139" s="7" t="str">
        <f ca="1">IF('Randomized Data'!V139 = 1, SNPs!$H$8 &amp; SNPs!$H$8, IF('Randomized Data'!W139 = 1, SNPs!$H$8 &amp; INDIRECT("SNPs!" &amp; CHAR(72 +'Randomized Data'!X139) &amp; "8"), INDIRECT("SNPs!" &amp; CHAR(72 +'Randomized Data'!X139) &amp; "8") &amp; INDIRECT("SNPs!" &amp; CHAR(72 +'Randomized Data'!X139) &amp; "8")))</f>
        <v>AA</v>
      </c>
      <c r="AJ139" t="str">
        <f>SNPs!$F$9</f>
        <v>rs56337013</v>
      </c>
      <c r="AK139">
        <f>SNPs!$C$9</f>
        <v>10</v>
      </c>
      <c r="AL139">
        <f>SNPs!$D$9</f>
        <v>94852738</v>
      </c>
      <c r="AM139" s="7" t="str">
        <f ca="1">IF('Randomized Data'!Y$2 = 1, SNPs!$H$9 &amp; SNPs!$H$9, IF('Randomized Data'!Z139 = 1, SNPs!$H$9 &amp; INDIRECT("SNPs!" &amp; CHAR(72 +'Randomized Data'!AA139) &amp; "9"), INDIRECT("SNPs!" &amp; CHAR(72 +'Randomized Data'!AA139) &amp; "9") &amp; INDIRECT("SNPs!" &amp; CHAR(72 +'Randomized Data'!AA139) &amp; "9")))</f>
        <v>CT</v>
      </c>
      <c r="AN139" t="str">
        <f>SNPs!$F$10</f>
        <v>rs17884712</v>
      </c>
      <c r="AO139">
        <f>SNPs!$C$10</f>
        <v>10</v>
      </c>
      <c r="AP139">
        <f>SNPs!$D$10</f>
        <v>94775489</v>
      </c>
      <c r="AQ139" s="7" t="str">
        <f ca="1">IF('Randomized Data'!AB139 = 1, SNPs!$H$10 &amp; SNPs!$H$10, IF('Randomized Data'!AC139 = 1, SNPs!$H$10 &amp; INDIRECT("SNPs!" &amp; CHAR(72 +'Randomized Data'!AD139) &amp; "10"), INDIRECT("SNPs!" &amp; CHAR(72 +'Randomized Data'!AD139) &amp; "10") &amp; INDIRECT("SNPs!" &amp; CHAR(72 +'Randomized Data'!AD139) &amp; "10")))</f>
        <v>AA</v>
      </c>
      <c r="AR139" t="str">
        <f>SNPs!$F$11</f>
        <v>rs6413438</v>
      </c>
      <c r="AS139">
        <f>SNPs!$C$11</f>
        <v>10</v>
      </c>
      <c r="AT139">
        <f>SNPs!$D$11</f>
        <v>94781858</v>
      </c>
      <c r="AU139" s="7" t="str">
        <f ca="1">IF('Randomized Data'!AE139 = 1, SNPs!$H$11 &amp; SNPs!$H$11, IF('Randomized Data'!AF139 = 1, SNPs!$H$11 &amp; INDIRECT("SNPs!" &amp; CHAR(72 +'Randomized Data'!AG139) &amp; "11"), INDIRECT("SNPs!" &amp; CHAR(72 +'Randomized Data'!AG139) &amp; "11") &amp; INDIRECT("SNPs!" &amp; CHAR(72 +'Randomized Data'!AG139) &amp; "11")))</f>
        <v>CC</v>
      </c>
      <c r="AV139" t="str">
        <f>SNPs!$F$12</f>
        <v>rs1057910</v>
      </c>
      <c r="AW139">
        <f>SNPs!$C$12</f>
        <v>10</v>
      </c>
      <c r="AX139">
        <f>SNPs!$D$12</f>
        <v>94981296</v>
      </c>
      <c r="AY139" s="7" t="str">
        <f ca="1">IF('Randomized Data'!AH139 = 1, SNPs!$H$12 &amp; SNPs!$H$12, IF('Randomized Data'!AI139 = 1, SNPs!$H$12 &amp; INDIRECT("SNPs!" &amp; CHAR(72 +'Randomized Data'!AJ139) &amp; "12"), INDIRECT("SNPs!" &amp; CHAR(72 +'Randomized Data'!AJ139) &amp; "12") &amp; INDIRECT("SNPs!" &amp; CHAR(72 +'Randomized Data'!AJ139) &amp; "12")))</f>
        <v>AC</v>
      </c>
      <c r="AZ139" t="str">
        <f>SNPs!$F$13</f>
        <v>rs1799853</v>
      </c>
      <c r="BA139">
        <f>SNPs!$C$13</f>
        <v>10</v>
      </c>
      <c r="BB139">
        <f>SNPs!$D$13</f>
        <v>94942290</v>
      </c>
      <c r="BC139" s="7" t="str">
        <f ca="1">IF('Randomized Data'!AK139 = 1, SNPs!$H$13 &amp; SNPs!$H$13, IF('Randomized Data'!AL139 = 1, SNPs!$H$13 &amp; INDIRECT("SNPs!" &amp; CHAR(72 +'Randomized Data'!AM139) &amp; "13"), INDIRECT("SNPs!" &amp; CHAR(72 +'Randomized Data'!AM139) &amp; "13") &amp; INDIRECT("SNPs!" &amp; CHAR(72 +'Randomized Data'!AM139) &amp; "13")))</f>
        <v>CT</v>
      </c>
      <c r="BD139" t="str">
        <f>SNPs!$F$14</f>
        <v>rs9923231</v>
      </c>
      <c r="BE139">
        <f>SNPs!$C$14</f>
        <v>16</v>
      </c>
      <c r="BF139">
        <f>SNPs!$D$14</f>
        <v>31096368</v>
      </c>
      <c r="BG139" s="7" t="str">
        <f ca="1">IF('Randomized Data'!AN139 = 1, SNPs!$H$14 &amp; SNPs!$H$14, IF('Randomized Data'!AO139 = 1, SNPs!$H$14 &amp; INDIRECT("SNPs!" &amp; CHAR(72 +'Randomized Data'!AP139) &amp; "14"), INDIRECT("SNPs!" &amp; CHAR(72 +'Randomized Data'!AP139) &amp; "14") &amp; INDIRECT("SNPs!" &amp; CHAR(72 +'Randomized Data'!AP139) &amp; "14")))</f>
        <v>CC</v>
      </c>
      <c r="BH139" t="str">
        <f>SNPs!$F$15</f>
        <v>rs9934438</v>
      </c>
      <c r="BI139">
        <f>SNPs!$C$15</f>
        <v>16</v>
      </c>
      <c r="BJ139">
        <f>SNPs!$D$15</f>
        <v>31093557</v>
      </c>
      <c r="BK139" s="7" t="str">
        <f ca="1">IF('Randomized Data'!AQ139 = 1, SNPs!$H$15 &amp; SNPs!$H$15, IF('Randomized Data'!AR139 = 1, SNPs!$H$15 &amp; INDIRECT("SNPs!" &amp; CHAR(72 +'Randomized Data'!AS139) &amp; "15"), INDIRECT("SNPs!" &amp; CHAR(72 +'Randomized Data'!AS139) &amp; "15") &amp; INDIRECT("SNPs!" &amp; CHAR(72 +'Randomized Data'!AS139) &amp; "15")))</f>
        <v>AA</v>
      </c>
      <c r="BL139" t="str">
        <f>SNPs!$F$16</f>
        <v>rs8050894</v>
      </c>
      <c r="BM139">
        <f>SNPs!$C$16</f>
        <v>16</v>
      </c>
      <c r="BN139">
        <f>SNPs!$D$16</f>
        <v>31093188</v>
      </c>
      <c r="BO139" s="7" t="str">
        <f ca="1">IF('Randomized Data'!AT139 = 1, SNPs!$H$16 &amp; SNPs!$H$16, IF('Randomized Data'!AU139 = 1, SNPs!$H$16 &amp; INDIRECT("SNPs!" &amp; CHAR(72 +'Randomized Data'!AV139) &amp; "16"), INDIRECT("SNPs!" &amp; CHAR(72 +'Randomized Data'!AV139) &amp; "16") &amp; INDIRECT("SNPs!" &amp; CHAR(72 +'Randomized Data'!AV139) &amp; "16")))</f>
        <v>GG</v>
      </c>
      <c r="BP139" t="str">
        <f>SNPs!$F$17</f>
        <v>rs6025</v>
      </c>
      <c r="BQ139">
        <f>SNPs!$C$17</f>
        <v>1</v>
      </c>
      <c r="BR139">
        <f>SNPs!$D$17</f>
        <v>169549811</v>
      </c>
      <c r="BS139" s="7" t="str">
        <f ca="1">IF('Randomized Data'!AW139 = 1, SNPs!$H$17 &amp; SNPs!$H$17, IF('Randomized Data'!AX139 = 1, SNPs!$H$17 &amp; INDIRECT("SNPs!" &amp; CHAR(72 +'Randomized Data'!AY139) &amp; "17"), INDIRECT("SNPs!" &amp; CHAR(72 +'Randomized Data'!AY139) &amp; "17") &amp; INDIRECT("SNPs!" &amp; CHAR(72 +'Randomized Data'!AY139) &amp; "17")))</f>
        <v>AA</v>
      </c>
      <c r="BT139" t="str">
        <f>SNPs!$F$18</f>
        <v>rs1799963</v>
      </c>
      <c r="BU139">
        <f>SNPs!$C$18</f>
        <v>11</v>
      </c>
      <c r="BV139">
        <f>SNPs!$D$18</f>
        <v>46739505</v>
      </c>
      <c r="BW139" s="7" t="str">
        <f ca="1">IF('Randomized Data'!AZ139 = 1, SNPs!$H$18 &amp; SNPs!$H$18, IF('Randomized Data'!BA139 = 1, SNPs!$H$18 &amp; INDIRECT("SNPs!" &amp; CHAR(72 +'Randomized Data'!BB139) &amp; "18"), INDIRECT("SNPs!" &amp; CHAR(72 +'Randomized Data'!BB139) &amp; "18") &amp; INDIRECT("SNPs!" &amp; CHAR(72 +'Randomized Data'!BB139) &amp; "18")))</f>
        <v>GG</v>
      </c>
      <c r="BX139" t="str">
        <f>SNPs!$F$19</f>
        <v>rs121913626</v>
      </c>
      <c r="BY139">
        <f>SNPs!$C$19</f>
        <v>14</v>
      </c>
      <c r="BZ139">
        <f>SNPs!$D$19</f>
        <v>23427723</v>
      </c>
      <c r="CA139" s="7" t="str">
        <f ca="1">IF('Randomized Data'!BC139 = 1, SNPs!$H$19 &amp; SNPs!$H$19, IF('Randomized Data'!BD139 = 1, SNPs!$H$19 &amp; INDIRECT("SNPs!" &amp; CHAR(72 +'Randomized Data'!BE139) &amp; "19"), INDIRECT("SNPs!" &amp; CHAR(72 +'Randomized Data'!BE139) &amp; "19") &amp; INDIRECT("SNPs!" &amp; CHAR(72 +'Randomized Data'!BE139) &amp; "19")))</f>
        <v>GG</v>
      </c>
      <c r="CB139" t="str">
        <f>SNPs!$F$20</f>
        <v>rs3218713</v>
      </c>
      <c r="CC139">
        <f>SNPs!$C$20</f>
        <v>14</v>
      </c>
      <c r="CD139">
        <f>SNPs!$D$20</f>
        <v>23431468</v>
      </c>
      <c r="CE139" s="7" t="str">
        <f ca="1">IF('Randomized Data'!BF139 = 1, SNPs!$H$20 &amp; SNPs!$H$20, IF('Randomized Data'!BG139 = 1, SNPs!$H$20 &amp; INDIRECT("SNPs!" &amp; CHAR(72 +'Randomized Data'!BH139) &amp; "20"), INDIRECT("SNPs!" &amp; CHAR(72 +'Randomized Data'!BH139) &amp; "20") &amp; INDIRECT("SNPs!" &amp; CHAR(72 +'Randomized Data'!BH139) &amp; "20")))</f>
        <v>GA</v>
      </c>
      <c r="CF139" t="str">
        <f>SNPs!$F$21</f>
        <v>rs3218714</v>
      </c>
      <c r="CG139">
        <f>SNPs!$C$21</f>
        <v>14</v>
      </c>
      <c r="CH139">
        <f>SNPs!$D$21</f>
        <v>23429279</v>
      </c>
      <c r="CI139" s="7" t="str">
        <f ca="1">IF('Randomized Data'!BI139 = 1, SNPs!$H$21 &amp; SNPs!$H$21, IF('Randomized Data'!BJ139 = 1, SNPs!$H$21 &amp; INDIRECT("SNPs!" &amp; CHAR(72 +'Randomized Data'!BK139) &amp; "21"), INDIRECT("SNPs!" &amp; CHAR(72 +'Randomized Data'!BK139) &amp; "21") &amp; INDIRECT("SNPs!" &amp; CHAR(72 +'Randomized Data'!BK139) &amp; "21")))</f>
        <v>CC</v>
      </c>
      <c r="CJ139" t="str">
        <f>SNPs!$F$22</f>
        <v>rs121964855</v>
      </c>
      <c r="CK139">
        <f>SNPs!$C$22</f>
        <v>1</v>
      </c>
      <c r="CL139">
        <f>SNPs!$D$22</f>
        <v>201365638</v>
      </c>
      <c r="CM139" s="7" t="str">
        <f ca="1">IF('Randomized Data'!BL139 = 1, SNPs!$H$22 &amp; SNPs!$H$22, IF('Randomized Data'!BM139 = 1, SNPs!$H$22 &amp; INDIRECT("SNPs!" &amp; CHAR(72 +'Randomized Data'!BN139) &amp; "22"), INDIRECT("SNPs!" &amp; CHAR(72 +'Randomized Data'!BN139) &amp; "22") &amp; INDIRECT("SNPs!" &amp; CHAR(72 +'Randomized Data'!BN139) &amp; "22")))</f>
        <v>TT</v>
      </c>
      <c r="CN139" t="str">
        <f>SNPs!$F$23</f>
        <v>rs121964856</v>
      </c>
      <c r="CO139">
        <f>SNPs!$C$23</f>
        <v>1</v>
      </c>
      <c r="CP139">
        <f>SNPs!$D$23</f>
        <v>201365297</v>
      </c>
      <c r="CQ139" s="7" t="str">
        <f ca="1">IF('Randomized Data'!BO139 = 1, SNPs!$H$23 &amp; SNPs!$H$23, IF('Randomized Data'!BP139 = 1, SNPs!$H$23 &amp; INDIRECT("SNPs!" &amp; CHAR(72 +'Randomized Data'!BQ139) &amp; "23"), INDIRECT("SNPs!" &amp; CHAR(72 +'Randomized Data'!BQ139) &amp; "23") &amp; INDIRECT("SNPs!" &amp; CHAR(72 +'Randomized Data'!BQ139) &amp; "23")))</f>
        <v>GA</v>
      </c>
      <c r="CR139" t="str">
        <f>SNPs!$F$24</f>
        <v>rs121964857</v>
      </c>
      <c r="CS139">
        <f>SNPs!$C$24</f>
        <v>1</v>
      </c>
      <c r="CT139">
        <f>SNPs!$D$24</f>
        <v>201359245</v>
      </c>
      <c r="CU139" s="7" t="str">
        <f ca="1">IF('Randomized Data'!BR139 = 1, SNPs!$H$24 &amp; SNPs!$H$24, IF('Randomized Data'!BS139 = 1, SNPs!$H$24 &amp; INDIRECT("SNPs!" &amp; CHAR(72 +'Randomized Data'!BT139) &amp; "24"), INDIRECT("SNPs!" &amp; CHAR(72 +'Randomized Data'!BT139) &amp; "24") &amp; INDIRECT("SNPs!" &amp; CHAR(72 +'Randomized Data'!BT139) &amp; "24")))</f>
        <v>CC</v>
      </c>
      <c r="CV139" t="str">
        <f>SNPs!$F$25</f>
        <v>rs28934269</v>
      </c>
      <c r="CW139">
        <f>SNPs!$C$25</f>
        <v>15</v>
      </c>
      <c r="CX139">
        <f>SNPs!$D$25</f>
        <v>63060915</v>
      </c>
      <c r="CY139" s="7" t="str">
        <f ca="1">IF('Randomized Data'!BU139 = 1, SNPs!$H$25 &amp; SNPs!$H$25, IF('Randomized Data'!BV139 = 1, SNPs!$H$25 &amp; INDIRECT("SNPs!" &amp; CHAR(72 +'Randomized Data'!BW139) &amp; "25"), INDIRECT("SNPs!" &amp; CHAR(72 +'Randomized Data'!BW139) &amp; "25") &amp; INDIRECT("SNPs!" &amp; CHAR(72 +'Randomized Data'!BW139) &amp; "25")))</f>
        <v>AG</v>
      </c>
      <c r="CZ139" t="str">
        <f>SNPs!$F$26</f>
        <v>rs28934270</v>
      </c>
      <c r="DA139">
        <f>SNPs!$C$26</f>
        <v>15</v>
      </c>
      <c r="DB139">
        <f>SNPs!$D$26</f>
        <v>63060899</v>
      </c>
      <c r="DC139" s="7" t="str">
        <f ca="1">IF('Randomized Data'!BX139 = 1, SNPs!$H$26 &amp; SNPs!$H$26, IF('Randomized Data'!BY139 = 1, SNPs!$H$26 &amp; INDIRECT("SNPs!" &amp; CHAR(72 +'Randomized Data'!BZ139) &amp; "26"), INDIRECT("SNPs!" &amp; CHAR(72 +'Randomized Data'!BZ139) &amp; "26") &amp; INDIRECT("SNPs!" &amp; CHAR(72 +'Randomized Data'!BZ139) &amp; "26")))</f>
        <v>GA</v>
      </c>
      <c r="DD139" t="str">
        <f>SNPs!$F$27</f>
        <v>rs727504290</v>
      </c>
      <c r="DE139">
        <f>SNPs!$C$27</f>
        <v>15</v>
      </c>
      <c r="DF139">
        <f>SNPs!$D$27</f>
        <v>63042875</v>
      </c>
      <c r="DG139" s="7" t="str">
        <f ca="1">IF('Randomized Data'!CA139 = 1, SNPs!$H$27 &amp; SNPs!$H$27, IF('Randomized Data'!CB139 = 1, SNPs!$H$27 &amp; INDIRECT("SNPs!" &amp; CHAR(72 +'Randomized Data'!CC139) &amp; "27"), INDIRECT("SNPs!" &amp; CHAR(72 +'Randomized Data'!CC139) &amp; "27") &amp; INDIRECT("SNPs!" &amp; CHAR(72 +'Randomized Data'!CC139) &amp; "27")))</f>
        <v>GG</v>
      </c>
      <c r="DH139" t="str">
        <f>SNPs!$F$28</f>
        <v>rs104894504</v>
      </c>
      <c r="DI139">
        <f>SNPs!$C$28</f>
        <v>15</v>
      </c>
      <c r="DJ139">
        <f>SNPs!$D$28</f>
        <v>63057028</v>
      </c>
      <c r="DK139" s="7" t="str">
        <f ca="1">IF('Randomized Data'!CD139 = 1, SNPs!$H$28 &amp; SNPs!$H$28, IF('Randomized Data'!CE139 = 1, SNPs!$H$28 &amp; INDIRECT("SNPs!" &amp; CHAR(72 +'Randomized Data'!CF139) &amp; "28"), INDIRECT("SNPs!" &amp; CHAR(72 +'Randomized Data'!CF139) &amp; "28") &amp; INDIRECT("SNPs!" &amp; CHAR(72 +'Randomized Data'!CF139) &amp; "28")))</f>
        <v>TT</v>
      </c>
      <c r="DL139" t="str">
        <f>SNPs!$F$29</f>
        <v>rs375882485</v>
      </c>
      <c r="DM139">
        <f>SNPs!$C$29</f>
        <v>11</v>
      </c>
      <c r="DN139">
        <f>SNPs!$D$29</f>
        <v>47342698</v>
      </c>
      <c r="DO139" s="7" t="str">
        <f ca="1">IF('Randomized Data'!CG139 = 1, SNPs!$H$29 &amp; SNPs!$H$29, IF('Randomized Data'!CH139 = 1, SNPs!$H$29 &amp; INDIRECT("SNPs!" &amp; CHAR(72 +'Randomized Data'!CI139) &amp; "29"), INDIRECT("SNPs!" &amp; CHAR(72 +'Randomized Data'!CI139) &amp; "29") &amp; INDIRECT("SNPs!" &amp; CHAR(72 +'Randomized Data'!CI139) &amp; "29")))</f>
        <v>GG</v>
      </c>
      <c r="DP139" t="str">
        <f>SNPs!$F$30</f>
        <v>rs397516083</v>
      </c>
      <c r="DQ139">
        <f>SNPs!$C$30</f>
        <v>11</v>
      </c>
      <c r="DR139">
        <f>SNPs!$D$30</f>
        <v>47346379</v>
      </c>
      <c r="DS139" s="7" t="str">
        <f ca="1">IF('Randomized Data'!CJ139 = 1, SNPs!$H$30 &amp; SNPs!$H$30, IF('Randomized Data'!CK139 = 1, SNPs!$H$30 &amp; INDIRECT("SNPs!" &amp; CHAR(72 +'Randomized Data'!CL139) &amp; "30"), INDIRECT("SNPs!" &amp; CHAR(72 +'Randomized Data'!CL139) &amp; "30") &amp; INDIRECT("SNPs!" &amp; CHAR(72 +'Randomized Data'!CL139) &amp; "30")))</f>
        <v>GA</v>
      </c>
      <c r="DT139" t="str">
        <f>SNPs!$F$31</f>
        <v>rs397515937</v>
      </c>
      <c r="DU139">
        <f>SNPs!$C$31</f>
        <v>11</v>
      </c>
      <c r="DV139">
        <f>SNPs!$D$31</f>
        <v>47339792</v>
      </c>
      <c r="DW139" s="7" t="str">
        <f ca="1">IF('Randomized Data'!CM139 = 1, SNPs!$H$31 &amp; SNPs!$H$31, IF('Randomized Data'!CN139 = 1, SNPs!$H$31 &amp; INDIRECT("SNPs!" &amp; CHAR(72 +'Randomized Data'!CO139) &amp; "31"), INDIRECT("SNPs!" &amp; CHAR(72 +'Randomized Data'!CO139) &amp; "31") &amp; INDIRECT("SNPs!" &amp; CHAR(72 +'Randomized Data'!CO139) &amp; "31")))</f>
        <v>AA</v>
      </c>
      <c r="DX139" t="str">
        <f>SNPs!$F$32</f>
        <v>rs397516074</v>
      </c>
      <c r="DY139">
        <f>SNPs!$C$32</f>
        <v>11</v>
      </c>
      <c r="DZ139">
        <f>SNPs!$D$32</f>
        <v>47348424</v>
      </c>
      <c r="EA139" s="7" t="str">
        <f ca="1">IF('Randomized Data'!CP139 = 1, SNPs!$H$32 &amp; SNPs!$H$32, IF('Randomized Data'!CQ139 = 1, SNPs!$H$32 &amp; INDIRECT("SNPs!" &amp; CHAR(72 +'Randomized Data'!CR139) &amp; "32"), INDIRECT("SNPs!" &amp; CHAR(72 +'Randomized Data'!CR139) &amp; "32") &amp; INDIRECT("SNPs!" &amp; CHAR(72 +'Randomized Data'!CR139) &amp; "32")))</f>
        <v>GG</v>
      </c>
      <c r="EB139" t="str">
        <f>SNPs!$F$33</f>
        <v>rs397515963</v>
      </c>
      <c r="EC139">
        <f>SNPs!$C$33</f>
        <v>11</v>
      </c>
      <c r="ED139">
        <f>SNPs!$D$33</f>
        <v>47337729</v>
      </c>
      <c r="EE139" s="7" t="str">
        <f ca="1">IF('Randomized Data'!CS139 = 1, SNPs!$H$33 &amp; SNPs!$H$33, IF('Randomized Data'!CT139 = 1, SNPs!$H$33 &amp; INDIRECT("SNPs!" &amp; CHAR(72 +'Randomized Data'!CU139) &amp; "33"), INDIRECT("SNPs!" &amp; CHAR(72 +'Randomized Data'!CU139) &amp; "33") &amp; INDIRECT("SNPs!" &amp; CHAR(72 +'Randomized Data'!CU139) &amp; "33")))</f>
        <v>--</v>
      </c>
    </row>
    <row r="140" spans="1:13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  <c r="F140" s="3">
        <v>42190</v>
      </c>
      <c r="G140" s="9" t="str">
        <f>'Randomized Data'!C140</f>
        <v>NGS Lab</v>
      </c>
      <c r="H140" t="str">
        <f>SNPs!$F$2</f>
        <v>rs12248560</v>
      </c>
      <c r="I140">
        <f>SNPs!$C$2</f>
        <v>10</v>
      </c>
      <c r="J140">
        <f>SNPs!$D$2</f>
        <v>94761900</v>
      </c>
      <c r="K140" t="str">
        <f ca="1">IF('Randomized Data'!D140 = 1, SNPs!$H$2 &amp; SNPs!$H$2, IF('Randomized Data'!E140 = 1, SNPs!$H$2 &amp; INDIRECT("SNPs!" &amp; CHAR(72 +'Randomized Data'!F140) &amp; "2"), INDIRECT("SNPs!" &amp; CHAR(72 +'Randomized Data'!F140) &amp; "2") &amp; INDIRECT("SNPs!" &amp; CHAR(72 +'Randomized Data'!F140) &amp; "2")))</f>
        <v>AA</v>
      </c>
      <c r="L140" t="str">
        <f>SNPs!$F$3</f>
        <v>rs28399504</v>
      </c>
      <c r="M140">
        <f>SNPs!$C$3</f>
        <v>10</v>
      </c>
      <c r="N140">
        <f>SNPs!$D$3</f>
        <v>94762706</v>
      </c>
      <c r="O140" t="str">
        <f ca="1">IF('Randomized Data'!G140 = 1, SNPs!$H$3 &amp; SNPs!$H$3, IF('Randomized Data'!H140 = 1, SNPs!$H$3 &amp; INDIRECT("SNPs!" &amp; CHAR(72 +'Randomized Data'!I140) &amp; "3"), INDIRECT("SNPs!" &amp; CHAR(72 +'Randomized Data'!I140) &amp; "3") &amp; INDIRECT("SNPs!" &amp; CHAR(72 +'Randomized Data'!I140) &amp; "3")))</f>
        <v>AA</v>
      </c>
      <c r="P140" t="str">
        <f>SNPs!$F$4</f>
        <v>rs41291556</v>
      </c>
      <c r="Q140">
        <f>SNPs!$C$4</f>
        <v>10</v>
      </c>
      <c r="R140">
        <f>SNPs!$D$4</f>
        <v>94775416</v>
      </c>
      <c r="S140" t="str">
        <f ca="1">IF('Randomized Data'!J140 = 1, SNPs!$H$4 &amp; SNPs!$H$4, IF('Randomized Data'!K140 = 1, SNPs!$H$4 &amp; INDIRECT("SNPs!" &amp; CHAR(72 +'Randomized Data'!L140) &amp; "4"), INDIRECT("SNPs!" &amp; CHAR(72 +'Randomized Data'!L140) &amp; "4") &amp; INDIRECT("SNPs!" &amp; CHAR(72 +'Randomized Data'!L140) &amp; "4")))</f>
        <v>TT</v>
      </c>
      <c r="T140" t="str">
        <f>SNPs!$F$5</f>
        <v>rs72558184</v>
      </c>
      <c r="U140">
        <f>SNPs!$C$5</f>
        <v>10</v>
      </c>
      <c r="V140">
        <f>SNPs!$D$5</f>
        <v>96535210</v>
      </c>
      <c r="W140" t="str">
        <f ca="1">IF('Randomized Data'!M140 = 1, SNPs!$H$5 &amp; SNPs!$H$5, IF('Randomized Data'!N140 = 1, SNPs!$H$5 &amp; INDIRECT("SNPs!" &amp; CHAR(72 +'Randomized Data'!O140) &amp; "5"), INDIRECT("SNPs!" &amp; CHAR(72 +'Randomized Data'!O140) &amp; "5") &amp; INDIRECT("SNPs!" &amp; CHAR(72 +'Randomized Data'!O140) &amp; "5")))</f>
        <v>GG</v>
      </c>
      <c r="X140" t="str">
        <f>SNPs!$F$6</f>
        <v>rs4986893</v>
      </c>
      <c r="Y140">
        <f>SNPs!$C$6</f>
        <v>10</v>
      </c>
      <c r="Z140">
        <f>SNPs!$D$6</f>
        <v>94780653</v>
      </c>
      <c r="AA140" s="7" t="str">
        <f ca="1">IF('Randomized Data'!P140 = 1, SNPs!$H$6 &amp; SNPs!$H$6, IF('Randomized Data'!Q140 = 1, SNPs!$H$6 &amp; INDIRECT("SNPs!" &amp; CHAR(72 +'Randomized Data'!R140) &amp; "6"), INDIRECT("SNPs!" &amp; CHAR(72 +'Randomized Data'!R140) &amp; "6") &amp; INDIRECT("SNPs!" &amp; CHAR(72 +'Randomized Data'!R140) &amp; "6")))</f>
        <v>GG</v>
      </c>
      <c r="AB140" t="str">
        <f>SNPs!$F$7</f>
        <v>rs4244285</v>
      </c>
      <c r="AC140">
        <f>SNPs!$C$7</f>
        <v>10</v>
      </c>
      <c r="AD140">
        <f>SNPs!$D$7</f>
        <v>94781859</v>
      </c>
      <c r="AE140" s="7" t="str">
        <f ca="1">IF('Randomized Data'!S140 = 1, SNPs!$H$7 &amp; SNPs!$H$7, IF('Randomized Data'!T140 = 1, SNPs!$H$7 &amp; INDIRECT("SNPs!" &amp; CHAR(72 +'Randomized Data'!U140) &amp; "7"), INDIRECT("SNPs!" &amp; CHAR(72 +'Randomized Data'!U140) &amp; "7") &amp; INDIRECT("SNPs!" &amp; CHAR(72 +'Randomized Data'!U140) &amp; "7")))</f>
        <v>GG</v>
      </c>
      <c r="AF140" t="str">
        <f>SNPs!$F$8</f>
        <v>rs72558186</v>
      </c>
      <c r="AG140">
        <f>SNPs!$C$8</f>
        <v>10</v>
      </c>
      <c r="AH140">
        <f>SNPs!$D$8</f>
        <v>94781999</v>
      </c>
      <c r="AI140" s="7" t="str">
        <f ca="1">IF('Randomized Data'!V140 = 1, SNPs!$H$8 &amp; SNPs!$H$8, IF('Randomized Data'!W140 = 1, SNPs!$H$8 &amp; INDIRECT("SNPs!" &amp; CHAR(72 +'Randomized Data'!X140) &amp; "8"), INDIRECT("SNPs!" &amp; CHAR(72 +'Randomized Data'!X140) &amp; "8") &amp; INDIRECT("SNPs!" &amp; CHAR(72 +'Randomized Data'!X140) &amp; "8")))</f>
        <v>TT</v>
      </c>
      <c r="AJ140" t="str">
        <f>SNPs!$F$9</f>
        <v>rs56337013</v>
      </c>
      <c r="AK140">
        <f>SNPs!$C$9</f>
        <v>10</v>
      </c>
      <c r="AL140">
        <f>SNPs!$D$9</f>
        <v>94852738</v>
      </c>
      <c r="AM140" s="7" t="str">
        <f ca="1">IF('Randomized Data'!Y$2 = 1, SNPs!$H$9 &amp; SNPs!$H$9, IF('Randomized Data'!Z140 = 1, SNPs!$H$9 &amp; INDIRECT("SNPs!" &amp; CHAR(72 +'Randomized Data'!AA140) &amp; "9"), INDIRECT("SNPs!" &amp; CHAR(72 +'Randomized Data'!AA140) &amp; "9") &amp; INDIRECT("SNPs!" &amp; CHAR(72 +'Randomized Data'!AA140) &amp; "9")))</f>
        <v>CT</v>
      </c>
      <c r="AN140" t="str">
        <f>SNPs!$F$10</f>
        <v>rs17884712</v>
      </c>
      <c r="AO140">
        <f>SNPs!$C$10</f>
        <v>10</v>
      </c>
      <c r="AP140">
        <f>SNPs!$D$10</f>
        <v>94775489</v>
      </c>
      <c r="AQ140" s="7" t="str">
        <f ca="1">IF('Randomized Data'!AB140 = 1, SNPs!$H$10 &amp; SNPs!$H$10, IF('Randomized Data'!AC140 = 1, SNPs!$H$10 &amp; INDIRECT("SNPs!" &amp; CHAR(72 +'Randomized Data'!AD140) &amp; "10"), INDIRECT("SNPs!" &amp; CHAR(72 +'Randomized Data'!AD140) &amp; "10") &amp; INDIRECT("SNPs!" &amp; CHAR(72 +'Randomized Data'!AD140) &amp; "10")))</f>
        <v>GG</v>
      </c>
      <c r="AR140" t="str">
        <f>SNPs!$F$11</f>
        <v>rs6413438</v>
      </c>
      <c r="AS140">
        <f>SNPs!$C$11</f>
        <v>10</v>
      </c>
      <c r="AT140">
        <f>SNPs!$D$11</f>
        <v>94781858</v>
      </c>
      <c r="AU140" s="7" t="str">
        <f ca="1">IF('Randomized Data'!AE140 = 1, SNPs!$H$11 &amp; SNPs!$H$11, IF('Randomized Data'!AF140 = 1, SNPs!$H$11 &amp; INDIRECT("SNPs!" &amp; CHAR(72 +'Randomized Data'!AG140) &amp; "11"), INDIRECT("SNPs!" &amp; CHAR(72 +'Randomized Data'!AG140) &amp; "11") &amp; INDIRECT("SNPs!" &amp; CHAR(72 +'Randomized Data'!AG140) &amp; "11")))</f>
        <v>TT</v>
      </c>
      <c r="AV140" t="str">
        <f>SNPs!$F$12</f>
        <v>rs1057910</v>
      </c>
      <c r="AW140">
        <f>SNPs!$C$12</f>
        <v>10</v>
      </c>
      <c r="AX140">
        <f>SNPs!$D$12</f>
        <v>94981296</v>
      </c>
      <c r="AY140" s="7" t="str">
        <f ca="1">IF('Randomized Data'!AH140 = 1, SNPs!$H$12 &amp; SNPs!$H$12, IF('Randomized Data'!AI140 = 1, SNPs!$H$12 &amp; INDIRECT("SNPs!" &amp; CHAR(72 +'Randomized Data'!AJ140) &amp; "12"), INDIRECT("SNPs!" &amp; CHAR(72 +'Randomized Data'!AJ140) &amp; "12") &amp; INDIRECT("SNPs!" &amp; CHAR(72 +'Randomized Data'!AJ140) &amp; "12")))</f>
        <v>AC</v>
      </c>
      <c r="AZ140" t="str">
        <f>SNPs!$F$13</f>
        <v>rs1799853</v>
      </c>
      <c r="BA140">
        <f>SNPs!$C$13</f>
        <v>10</v>
      </c>
      <c r="BB140">
        <f>SNPs!$D$13</f>
        <v>94942290</v>
      </c>
      <c r="BC140" s="7" t="str">
        <f ca="1">IF('Randomized Data'!AK140 = 1, SNPs!$H$13 &amp; SNPs!$H$13, IF('Randomized Data'!AL140 = 1, SNPs!$H$13 &amp; INDIRECT("SNPs!" &amp; CHAR(72 +'Randomized Data'!AM140) &amp; "13"), INDIRECT("SNPs!" &amp; CHAR(72 +'Randomized Data'!AM140) &amp; "13") &amp; INDIRECT("SNPs!" &amp; CHAR(72 +'Randomized Data'!AM140) &amp; "13")))</f>
        <v>CC</v>
      </c>
      <c r="BD140" t="str">
        <f>SNPs!$F$14</f>
        <v>rs9923231</v>
      </c>
      <c r="BE140">
        <f>SNPs!$C$14</f>
        <v>16</v>
      </c>
      <c r="BF140">
        <f>SNPs!$D$14</f>
        <v>31096368</v>
      </c>
      <c r="BG140" s="7" t="str">
        <f ca="1">IF('Randomized Data'!AN140 = 1, SNPs!$H$14 &amp; SNPs!$H$14, IF('Randomized Data'!AO140 = 1, SNPs!$H$14 &amp; INDIRECT("SNPs!" &amp; CHAR(72 +'Randomized Data'!AP140) &amp; "14"), INDIRECT("SNPs!" &amp; CHAR(72 +'Randomized Data'!AP140) &amp; "14") &amp; INDIRECT("SNPs!" &amp; CHAR(72 +'Randomized Data'!AP140) &amp; "14")))</f>
        <v>CC</v>
      </c>
      <c r="BH140" t="str">
        <f>SNPs!$F$15</f>
        <v>rs9934438</v>
      </c>
      <c r="BI140">
        <f>SNPs!$C$15</f>
        <v>16</v>
      </c>
      <c r="BJ140">
        <f>SNPs!$D$15</f>
        <v>31093557</v>
      </c>
      <c r="BK140" s="7" t="str">
        <f ca="1">IF('Randomized Data'!AQ140 = 1, SNPs!$H$15 &amp; SNPs!$H$15, IF('Randomized Data'!AR140 = 1, SNPs!$H$15 &amp; INDIRECT("SNPs!" &amp; CHAR(72 +'Randomized Data'!AS140) &amp; "15"), INDIRECT("SNPs!" &amp; CHAR(72 +'Randomized Data'!AS140) &amp; "15") &amp; INDIRECT("SNPs!" &amp; CHAR(72 +'Randomized Data'!AS140) &amp; "15")))</f>
        <v>GA</v>
      </c>
      <c r="BL140" t="str">
        <f>SNPs!$F$16</f>
        <v>rs8050894</v>
      </c>
      <c r="BM140">
        <f>SNPs!$C$16</f>
        <v>16</v>
      </c>
      <c r="BN140">
        <f>SNPs!$D$16</f>
        <v>31093188</v>
      </c>
      <c r="BO140" s="7" t="str">
        <f ca="1">IF('Randomized Data'!AT140 = 1, SNPs!$H$16 &amp; SNPs!$H$16, IF('Randomized Data'!AU140 = 1, SNPs!$H$16 &amp; INDIRECT("SNPs!" &amp; CHAR(72 +'Randomized Data'!AV140) &amp; "16"), INDIRECT("SNPs!" &amp; CHAR(72 +'Randomized Data'!AV140) &amp; "16") &amp; INDIRECT("SNPs!" &amp; CHAR(72 +'Randomized Data'!AV140) &amp; "16")))</f>
        <v>CC</v>
      </c>
      <c r="BP140" t="str">
        <f>SNPs!$F$17</f>
        <v>rs6025</v>
      </c>
      <c r="BQ140">
        <f>SNPs!$C$17</f>
        <v>1</v>
      </c>
      <c r="BR140">
        <f>SNPs!$D$17</f>
        <v>169549811</v>
      </c>
      <c r="BS140" s="7" t="str">
        <f ca="1">IF('Randomized Data'!AW140 = 1, SNPs!$H$17 &amp; SNPs!$H$17, IF('Randomized Data'!AX140 = 1, SNPs!$H$17 &amp; INDIRECT("SNPs!" &amp; CHAR(72 +'Randomized Data'!AY140) &amp; "17"), INDIRECT("SNPs!" &amp; CHAR(72 +'Randomized Data'!AY140) &amp; "17") &amp; INDIRECT("SNPs!" &amp; CHAR(72 +'Randomized Data'!AY140) &amp; "17")))</f>
        <v>AA</v>
      </c>
      <c r="BT140" t="str">
        <f>SNPs!$F$18</f>
        <v>rs1799963</v>
      </c>
      <c r="BU140">
        <f>SNPs!$C$18</f>
        <v>11</v>
      </c>
      <c r="BV140">
        <f>SNPs!$D$18</f>
        <v>46739505</v>
      </c>
      <c r="BW140" s="7" t="str">
        <f ca="1">IF('Randomized Data'!AZ140 = 1, SNPs!$H$18 &amp; SNPs!$H$18, IF('Randomized Data'!BA140 = 1, SNPs!$H$18 &amp; INDIRECT("SNPs!" &amp; CHAR(72 +'Randomized Data'!BB140) &amp; "18"), INDIRECT("SNPs!" &amp; CHAR(72 +'Randomized Data'!BB140) &amp; "18") &amp; INDIRECT("SNPs!" &amp; CHAR(72 +'Randomized Data'!BB140) &amp; "18")))</f>
        <v>AA</v>
      </c>
      <c r="BX140" t="str">
        <f>SNPs!$F$19</f>
        <v>rs121913626</v>
      </c>
      <c r="BY140">
        <f>SNPs!$C$19</f>
        <v>14</v>
      </c>
      <c r="BZ140">
        <f>SNPs!$D$19</f>
        <v>23427723</v>
      </c>
      <c r="CA140" s="7" t="str">
        <f ca="1">IF('Randomized Data'!BC140 = 1, SNPs!$H$19 &amp; SNPs!$H$19, IF('Randomized Data'!BD140 = 1, SNPs!$H$19 &amp; INDIRECT("SNPs!" &amp; CHAR(72 +'Randomized Data'!BE140) &amp; "19"), INDIRECT("SNPs!" &amp; CHAR(72 +'Randomized Data'!BE140) &amp; "19") &amp; INDIRECT("SNPs!" &amp; CHAR(72 +'Randomized Data'!BE140) &amp; "19")))</f>
        <v>GC</v>
      </c>
      <c r="CB140" t="str">
        <f>SNPs!$F$20</f>
        <v>rs3218713</v>
      </c>
      <c r="CC140">
        <f>SNPs!$C$20</f>
        <v>14</v>
      </c>
      <c r="CD140">
        <f>SNPs!$D$20</f>
        <v>23431468</v>
      </c>
      <c r="CE140" s="7" t="str">
        <f ca="1">IF('Randomized Data'!BF140 = 1, SNPs!$H$20 &amp; SNPs!$H$20, IF('Randomized Data'!BG140 = 1, SNPs!$H$20 &amp; INDIRECT("SNPs!" &amp; CHAR(72 +'Randomized Data'!BH140) &amp; "20"), INDIRECT("SNPs!" &amp; CHAR(72 +'Randomized Data'!BH140) &amp; "20") &amp; INDIRECT("SNPs!" &amp; CHAR(72 +'Randomized Data'!BH140) &amp; "20")))</f>
        <v>GG</v>
      </c>
      <c r="CF140" t="str">
        <f>SNPs!$F$21</f>
        <v>rs3218714</v>
      </c>
      <c r="CG140">
        <f>SNPs!$C$21</f>
        <v>14</v>
      </c>
      <c r="CH140">
        <f>SNPs!$D$21</f>
        <v>23429279</v>
      </c>
      <c r="CI140" s="7" t="str">
        <f ca="1">IF('Randomized Data'!BI140 = 1, SNPs!$H$21 &amp; SNPs!$H$21, IF('Randomized Data'!BJ140 = 1, SNPs!$H$21 &amp; INDIRECT("SNPs!" &amp; CHAR(72 +'Randomized Data'!BK140) &amp; "21"), INDIRECT("SNPs!" &amp; CHAR(72 +'Randomized Data'!BK140) &amp; "21") &amp; INDIRECT("SNPs!" &amp; CHAR(72 +'Randomized Data'!BK140) &amp; "21")))</f>
        <v>CC</v>
      </c>
      <c r="CJ140" t="str">
        <f>SNPs!$F$22</f>
        <v>rs121964855</v>
      </c>
      <c r="CK140">
        <f>SNPs!$C$22</f>
        <v>1</v>
      </c>
      <c r="CL140">
        <f>SNPs!$D$22</f>
        <v>201365638</v>
      </c>
      <c r="CM140" s="7" t="str">
        <f ca="1">IF('Randomized Data'!BL140 = 1, SNPs!$H$22 &amp; SNPs!$H$22, IF('Randomized Data'!BM140 = 1, SNPs!$H$22 &amp; INDIRECT("SNPs!" &amp; CHAR(72 +'Randomized Data'!BN140) &amp; "22"), INDIRECT("SNPs!" &amp; CHAR(72 +'Randomized Data'!BN140) &amp; "22") &amp; INDIRECT("SNPs!" &amp; CHAR(72 +'Randomized Data'!BN140) &amp; "22")))</f>
        <v>TA</v>
      </c>
      <c r="CN140" t="str">
        <f>SNPs!$F$23</f>
        <v>rs121964856</v>
      </c>
      <c r="CO140">
        <f>SNPs!$C$23</f>
        <v>1</v>
      </c>
      <c r="CP140">
        <f>SNPs!$D$23</f>
        <v>201365297</v>
      </c>
      <c r="CQ140" s="7" t="str">
        <f ca="1">IF('Randomized Data'!BO140 = 1, SNPs!$H$23 &amp; SNPs!$H$23, IF('Randomized Data'!BP140 = 1, SNPs!$H$23 &amp; INDIRECT("SNPs!" &amp; CHAR(72 +'Randomized Data'!BQ140) &amp; "23"), INDIRECT("SNPs!" &amp; CHAR(72 +'Randomized Data'!BQ140) &amp; "23") &amp; INDIRECT("SNPs!" &amp; CHAR(72 +'Randomized Data'!BQ140) &amp; "23")))</f>
        <v>GG</v>
      </c>
      <c r="CR140" t="str">
        <f>SNPs!$F$24</f>
        <v>rs121964857</v>
      </c>
      <c r="CS140">
        <f>SNPs!$C$24</f>
        <v>1</v>
      </c>
      <c r="CT140">
        <f>SNPs!$D$24</f>
        <v>201359245</v>
      </c>
      <c r="CU140" s="7" t="str">
        <f ca="1">IF('Randomized Data'!BR140 = 1, SNPs!$H$24 &amp; SNPs!$H$24, IF('Randomized Data'!BS140 = 1, SNPs!$H$24 &amp; INDIRECT("SNPs!" &amp; CHAR(72 +'Randomized Data'!BT140) &amp; "24"), INDIRECT("SNPs!" &amp; CHAR(72 +'Randomized Data'!BT140) &amp; "24") &amp; INDIRECT("SNPs!" &amp; CHAR(72 +'Randomized Data'!BT140) &amp; "24")))</f>
        <v>CT</v>
      </c>
      <c r="CV140" t="str">
        <f>SNPs!$F$25</f>
        <v>rs28934269</v>
      </c>
      <c r="CW140">
        <f>SNPs!$C$25</f>
        <v>15</v>
      </c>
      <c r="CX140">
        <f>SNPs!$D$25</f>
        <v>63060915</v>
      </c>
      <c r="CY140" s="7" t="str">
        <f ca="1">IF('Randomized Data'!BU140 = 1, SNPs!$H$25 &amp; SNPs!$H$25, IF('Randomized Data'!BV140 = 1, SNPs!$H$25 &amp; INDIRECT("SNPs!" &amp; CHAR(72 +'Randomized Data'!BW140) &amp; "25"), INDIRECT("SNPs!" &amp; CHAR(72 +'Randomized Data'!BW140) &amp; "25") &amp; INDIRECT("SNPs!" &amp; CHAR(72 +'Randomized Data'!BW140) &amp; "25")))</f>
        <v>GG</v>
      </c>
      <c r="CZ140" t="str">
        <f>SNPs!$F$26</f>
        <v>rs28934270</v>
      </c>
      <c r="DA140">
        <f>SNPs!$C$26</f>
        <v>15</v>
      </c>
      <c r="DB140">
        <f>SNPs!$D$26</f>
        <v>63060899</v>
      </c>
      <c r="DC140" s="7" t="str">
        <f ca="1">IF('Randomized Data'!BX140 = 1, SNPs!$H$26 &amp; SNPs!$H$26, IF('Randomized Data'!BY140 = 1, SNPs!$H$26 &amp; INDIRECT("SNPs!" &amp; CHAR(72 +'Randomized Data'!BZ140) &amp; "26"), INDIRECT("SNPs!" &amp; CHAR(72 +'Randomized Data'!BZ140) &amp; "26") &amp; INDIRECT("SNPs!" &amp; CHAR(72 +'Randomized Data'!BZ140) &amp; "26")))</f>
        <v>GG</v>
      </c>
      <c r="DD140" t="str">
        <f>SNPs!$F$27</f>
        <v>rs727504290</v>
      </c>
      <c r="DE140">
        <f>SNPs!$C$27</f>
        <v>15</v>
      </c>
      <c r="DF140">
        <f>SNPs!$D$27</f>
        <v>63042875</v>
      </c>
      <c r="DG140" s="7" t="str">
        <f ca="1">IF('Randomized Data'!CA140 = 1, SNPs!$H$27 &amp; SNPs!$H$27, IF('Randomized Data'!CB140 = 1, SNPs!$H$27 &amp; INDIRECT("SNPs!" &amp; CHAR(72 +'Randomized Data'!CC140) &amp; "27"), INDIRECT("SNPs!" &amp; CHAR(72 +'Randomized Data'!CC140) &amp; "27") &amp; INDIRECT("SNPs!" &amp; CHAR(72 +'Randomized Data'!CC140) &amp; "27")))</f>
        <v>CC</v>
      </c>
      <c r="DH140" t="str">
        <f>SNPs!$F$28</f>
        <v>rs104894504</v>
      </c>
      <c r="DI140">
        <f>SNPs!$C$28</f>
        <v>15</v>
      </c>
      <c r="DJ140">
        <f>SNPs!$D$28</f>
        <v>63057028</v>
      </c>
      <c r="DK140" s="7" t="str">
        <f ca="1">IF('Randomized Data'!CD140 = 1, SNPs!$H$28 &amp; SNPs!$H$28, IF('Randomized Data'!CE140 = 1, SNPs!$H$28 &amp; INDIRECT("SNPs!" &amp; CHAR(72 +'Randomized Data'!CF140) &amp; "28"), INDIRECT("SNPs!" &amp; CHAR(72 +'Randomized Data'!CF140) &amp; "28") &amp; INDIRECT("SNPs!" &amp; CHAR(72 +'Randomized Data'!CF140) &amp; "28")))</f>
        <v>TT</v>
      </c>
      <c r="DL140" t="str">
        <f>SNPs!$F$29</f>
        <v>rs375882485</v>
      </c>
      <c r="DM140">
        <f>SNPs!$C$29</f>
        <v>11</v>
      </c>
      <c r="DN140">
        <f>SNPs!$D$29</f>
        <v>47342698</v>
      </c>
      <c r="DO140" s="7" t="str">
        <f ca="1">IF('Randomized Data'!CG140 = 1, SNPs!$H$29 &amp; SNPs!$H$29, IF('Randomized Data'!CH140 = 1, SNPs!$H$29 &amp; INDIRECT("SNPs!" &amp; CHAR(72 +'Randomized Data'!CI140) &amp; "29"), INDIRECT("SNPs!" &amp; CHAR(72 +'Randomized Data'!CI140) &amp; "29") &amp; INDIRECT("SNPs!" &amp; CHAR(72 +'Randomized Data'!CI140) &amp; "29")))</f>
        <v>AA</v>
      </c>
      <c r="DP140" t="str">
        <f>SNPs!$F$30</f>
        <v>rs397516083</v>
      </c>
      <c r="DQ140">
        <f>SNPs!$C$30</f>
        <v>11</v>
      </c>
      <c r="DR140">
        <f>SNPs!$D$30</f>
        <v>47346379</v>
      </c>
      <c r="DS140" s="7" t="str">
        <f ca="1">IF('Randomized Data'!CJ140 = 1, SNPs!$H$30 &amp; SNPs!$H$30, IF('Randomized Data'!CK140 = 1, SNPs!$H$30 &amp; INDIRECT("SNPs!" &amp; CHAR(72 +'Randomized Data'!CL140) &amp; "30"), INDIRECT("SNPs!" &amp; CHAR(72 +'Randomized Data'!CL140) &amp; "30") &amp; INDIRECT("SNPs!" &amp; CHAR(72 +'Randomized Data'!CL140) &amp; "30")))</f>
        <v>GG</v>
      </c>
      <c r="DT140" t="str">
        <f>SNPs!$F$31</f>
        <v>rs397515937</v>
      </c>
      <c r="DU140">
        <f>SNPs!$C$31</f>
        <v>11</v>
      </c>
      <c r="DV140">
        <f>SNPs!$D$31</f>
        <v>47339792</v>
      </c>
      <c r="DW140" s="7" t="str">
        <f ca="1">IF('Randomized Data'!CM140 = 1, SNPs!$H$31 &amp; SNPs!$H$31, IF('Randomized Data'!CN140 = 1, SNPs!$H$31 &amp; INDIRECT("SNPs!" &amp; CHAR(72 +'Randomized Data'!CO140) &amp; "31"), INDIRECT("SNPs!" &amp; CHAR(72 +'Randomized Data'!CO140) &amp; "31") &amp; INDIRECT("SNPs!" &amp; CHAR(72 +'Randomized Data'!CO140) &amp; "31")))</f>
        <v>AA</v>
      </c>
      <c r="DX140" t="str">
        <f>SNPs!$F$32</f>
        <v>rs397516074</v>
      </c>
      <c r="DY140">
        <f>SNPs!$C$32</f>
        <v>11</v>
      </c>
      <c r="DZ140">
        <f>SNPs!$D$32</f>
        <v>47348424</v>
      </c>
      <c r="EA140" s="7" t="str">
        <f ca="1">IF('Randomized Data'!CP140 = 1, SNPs!$H$32 &amp; SNPs!$H$32, IF('Randomized Data'!CQ140 = 1, SNPs!$H$32 &amp; INDIRECT("SNPs!" &amp; CHAR(72 +'Randomized Data'!CR140) &amp; "32"), INDIRECT("SNPs!" &amp; CHAR(72 +'Randomized Data'!CR140) &amp; "32") &amp; INDIRECT("SNPs!" &amp; CHAR(72 +'Randomized Data'!CR140) &amp; "32")))</f>
        <v>GG</v>
      </c>
      <c r="EB140" t="str">
        <f>SNPs!$F$33</f>
        <v>rs397515963</v>
      </c>
      <c r="EC140">
        <f>SNPs!$C$33</f>
        <v>11</v>
      </c>
      <c r="ED140">
        <f>SNPs!$D$33</f>
        <v>47337729</v>
      </c>
      <c r="EE140" s="7" t="str">
        <f ca="1">IF('Randomized Data'!CS140 = 1, SNPs!$H$33 &amp; SNPs!$H$33, IF('Randomized Data'!CT140 = 1, SNPs!$H$33 &amp; INDIRECT("SNPs!" &amp; CHAR(72 +'Randomized Data'!CU140) &amp; "33"), INDIRECT("SNPs!" &amp; CHAR(72 +'Randomized Data'!CU140) &amp; "33") &amp; INDIRECT("SNPs!" &amp; CHAR(72 +'Randomized Data'!CU140) &amp; "33")))</f>
        <v>GG</v>
      </c>
    </row>
    <row r="141" spans="1:13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  <c r="F141" s="3">
        <v>42192</v>
      </c>
      <c r="G141" s="9" t="str">
        <f>'Randomized Data'!C141</f>
        <v>Internal Lab</v>
      </c>
      <c r="H141" t="str">
        <f>SNPs!$F$2</f>
        <v>rs12248560</v>
      </c>
      <c r="I141">
        <f>SNPs!$C$2</f>
        <v>10</v>
      </c>
      <c r="J141">
        <f>SNPs!$D$2</f>
        <v>94761900</v>
      </c>
      <c r="K141" t="str">
        <f ca="1">IF('Randomized Data'!D141 = 1, SNPs!$H$2 &amp; SNPs!$H$2, IF('Randomized Data'!E141 = 1, SNPs!$H$2 &amp; INDIRECT("SNPs!" &amp; CHAR(72 +'Randomized Data'!F141) &amp; "2"), INDIRECT("SNPs!" &amp; CHAR(72 +'Randomized Data'!F141) &amp; "2") &amp; INDIRECT("SNPs!" &amp; CHAR(72 +'Randomized Data'!F141) &amp; "2")))</f>
        <v>CC</v>
      </c>
      <c r="L141" t="str">
        <f>SNPs!$F$3</f>
        <v>rs28399504</v>
      </c>
      <c r="M141">
        <f>SNPs!$C$3</f>
        <v>10</v>
      </c>
      <c r="N141">
        <f>SNPs!$D$3</f>
        <v>94762706</v>
      </c>
      <c r="O141" t="str">
        <f ca="1">IF('Randomized Data'!G141 = 1, SNPs!$H$3 &amp; SNPs!$H$3, IF('Randomized Data'!H141 = 1, SNPs!$H$3 &amp; INDIRECT("SNPs!" &amp; CHAR(72 +'Randomized Data'!I141) &amp; "3"), INDIRECT("SNPs!" &amp; CHAR(72 +'Randomized Data'!I141) &amp; "3") &amp; INDIRECT("SNPs!" &amp; CHAR(72 +'Randomized Data'!I141) &amp; "3")))</f>
        <v>AA</v>
      </c>
      <c r="P141" t="str">
        <f>SNPs!$F$4</f>
        <v>rs41291556</v>
      </c>
      <c r="Q141">
        <f>SNPs!$C$4</f>
        <v>10</v>
      </c>
      <c r="R141">
        <f>SNPs!$D$4</f>
        <v>94775416</v>
      </c>
      <c r="S141" t="str">
        <f ca="1">IF('Randomized Data'!J141 = 1, SNPs!$H$4 &amp; SNPs!$H$4, IF('Randomized Data'!K141 = 1, SNPs!$H$4 &amp; INDIRECT("SNPs!" &amp; CHAR(72 +'Randomized Data'!L141) &amp; "4"), INDIRECT("SNPs!" &amp; CHAR(72 +'Randomized Data'!L141) &amp; "4") &amp; INDIRECT("SNPs!" &amp; CHAR(72 +'Randomized Data'!L141) &amp; "4")))</f>
        <v>CC</v>
      </c>
      <c r="T141" t="str">
        <f>SNPs!$F$5</f>
        <v>rs72558184</v>
      </c>
      <c r="U141">
        <f>SNPs!$C$5</f>
        <v>10</v>
      </c>
      <c r="V141">
        <f>SNPs!$D$5</f>
        <v>96535210</v>
      </c>
      <c r="W141" t="str">
        <f ca="1">IF('Randomized Data'!M141 = 1, SNPs!$H$5 &amp; SNPs!$H$5, IF('Randomized Data'!N141 = 1, SNPs!$H$5 &amp; INDIRECT("SNPs!" &amp; CHAR(72 +'Randomized Data'!O141) &amp; "5"), INDIRECT("SNPs!" &amp; CHAR(72 +'Randomized Data'!O141) &amp; "5") &amp; INDIRECT("SNPs!" &amp; CHAR(72 +'Randomized Data'!O141) &amp; "5")))</f>
        <v>GG</v>
      </c>
      <c r="X141" t="str">
        <f>SNPs!$F$6</f>
        <v>rs4986893</v>
      </c>
      <c r="Y141">
        <f>SNPs!$C$6</f>
        <v>10</v>
      </c>
      <c r="Z141">
        <f>SNPs!$D$6</f>
        <v>94780653</v>
      </c>
      <c r="AA141" s="7" t="str">
        <f ca="1">IF('Randomized Data'!P141 = 1, SNPs!$H$6 &amp; SNPs!$H$6, IF('Randomized Data'!Q141 = 1, SNPs!$H$6 &amp; INDIRECT("SNPs!" &amp; CHAR(72 +'Randomized Data'!R141) &amp; "6"), INDIRECT("SNPs!" &amp; CHAR(72 +'Randomized Data'!R141) &amp; "6") &amp; INDIRECT("SNPs!" &amp; CHAR(72 +'Randomized Data'!R141) &amp; "6")))</f>
        <v>GG</v>
      </c>
      <c r="AB141" t="str">
        <f>SNPs!$F$7</f>
        <v>rs4244285</v>
      </c>
      <c r="AC141">
        <f>SNPs!$C$7</f>
        <v>10</v>
      </c>
      <c r="AD141">
        <f>SNPs!$D$7</f>
        <v>94781859</v>
      </c>
      <c r="AE141" s="7" t="str">
        <f ca="1">IF('Randomized Data'!S141 = 1, SNPs!$H$7 &amp; SNPs!$H$7, IF('Randomized Data'!T141 = 1, SNPs!$H$7 &amp; INDIRECT("SNPs!" &amp; CHAR(72 +'Randomized Data'!U141) &amp; "7"), INDIRECT("SNPs!" &amp; CHAR(72 +'Randomized Data'!U141) &amp; "7") &amp; INDIRECT("SNPs!" &amp; CHAR(72 +'Randomized Data'!U141) &amp; "7")))</f>
        <v>GG</v>
      </c>
      <c r="AF141" t="str">
        <f>SNPs!$F$8</f>
        <v>rs72558186</v>
      </c>
      <c r="AG141">
        <f>SNPs!$C$8</f>
        <v>10</v>
      </c>
      <c r="AH141">
        <f>SNPs!$D$8</f>
        <v>94781999</v>
      </c>
      <c r="AI141" s="7" t="str">
        <f ca="1">IF('Randomized Data'!V141 = 1, SNPs!$H$8 &amp; SNPs!$H$8, IF('Randomized Data'!W141 = 1, SNPs!$H$8 &amp; INDIRECT("SNPs!" &amp; CHAR(72 +'Randomized Data'!X141) &amp; "8"), INDIRECT("SNPs!" &amp; CHAR(72 +'Randomized Data'!X141) &amp; "8") &amp; INDIRECT("SNPs!" &amp; CHAR(72 +'Randomized Data'!X141) &amp; "8")))</f>
        <v>TT</v>
      </c>
      <c r="AJ141" t="str">
        <f>SNPs!$F$9</f>
        <v>rs56337013</v>
      </c>
      <c r="AK141">
        <f>SNPs!$C$9</f>
        <v>10</v>
      </c>
      <c r="AL141">
        <f>SNPs!$D$9</f>
        <v>94852738</v>
      </c>
      <c r="AM141" s="7" t="str">
        <f ca="1">IF('Randomized Data'!Y$2 = 1, SNPs!$H$9 &amp; SNPs!$H$9, IF('Randomized Data'!Z141 = 1, SNPs!$H$9 &amp; INDIRECT("SNPs!" &amp; CHAR(72 +'Randomized Data'!AA141) &amp; "9"), INDIRECT("SNPs!" &amp; CHAR(72 +'Randomized Data'!AA141) &amp; "9") &amp; INDIRECT("SNPs!" &amp; CHAR(72 +'Randomized Data'!AA141) &amp; "9")))</f>
        <v>TT</v>
      </c>
      <c r="AN141" t="str">
        <f>SNPs!$F$10</f>
        <v>rs17884712</v>
      </c>
      <c r="AO141">
        <f>SNPs!$C$10</f>
        <v>10</v>
      </c>
      <c r="AP141">
        <f>SNPs!$D$10</f>
        <v>94775489</v>
      </c>
      <c r="AQ141" s="7" t="str">
        <f ca="1">IF('Randomized Data'!AB141 = 1, SNPs!$H$10 &amp; SNPs!$H$10, IF('Randomized Data'!AC141 = 1, SNPs!$H$10 &amp; INDIRECT("SNPs!" &amp; CHAR(72 +'Randomized Data'!AD141) &amp; "10"), INDIRECT("SNPs!" &amp; CHAR(72 +'Randomized Data'!AD141) &amp; "10") &amp; INDIRECT("SNPs!" &amp; CHAR(72 +'Randomized Data'!AD141) &amp; "10")))</f>
        <v>GG</v>
      </c>
      <c r="AR141" t="str">
        <f>SNPs!$F$11</f>
        <v>rs6413438</v>
      </c>
      <c r="AS141">
        <f>SNPs!$C$11</f>
        <v>10</v>
      </c>
      <c r="AT141">
        <f>SNPs!$D$11</f>
        <v>94781858</v>
      </c>
      <c r="AU141" s="7" t="str">
        <f ca="1">IF('Randomized Data'!AE141 = 1, SNPs!$H$11 &amp; SNPs!$H$11, IF('Randomized Data'!AF141 = 1, SNPs!$H$11 &amp; INDIRECT("SNPs!" &amp; CHAR(72 +'Randomized Data'!AG141) &amp; "11"), INDIRECT("SNPs!" &amp; CHAR(72 +'Randomized Data'!AG141) &amp; "11") &amp; INDIRECT("SNPs!" &amp; CHAR(72 +'Randomized Data'!AG141) &amp; "11")))</f>
        <v>CC</v>
      </c>
      <c r="AV141" t="str">
        <f>SNPs!$F$12</f>
        <v>rs1057910</v>
      </c>
      <c r="AW141">
        <f>SNPs!$C$12</f>
        <v>10</v>
      </c>
      <c r="AX141">
        <f>SNPs!$D$12</f>
        <v>94981296</v>
      </c>
      <c r="AY141" s="7" t="str">
        <f ca="1">IF('Randomized Data'!AH141 = 1, SNPs!$H$12 &amp; SNPs!$H$12, IF('Randomized Data'!AI141 = 1, SNPs!$H$12 &amp; INDIRECT("SNPs!" &amp; CHAR(72 +'Randomized Data'!AJ141) &amp; "12"), INDIRECT("SNPs!" &amp; CHAR(72 +'Randomized Data'!AJ141) &amp; "12") &amp; INDIRECT("SNPs!" &amp; CHAR(72 +'Randomized Data'!AJ141) &amp; "12")))</f>
        <v>AA</v>
      </c>
      <c r="AZ141" t="str">
        <f>SNPs!$F$13</f>
        <v>rs1799853</v>
      </c>
      <c r="BA141">
        <f>SNPs!$C$13</f>
        <v>10</v>
      </c>
      <c r="BB141">
        <f>SNPs!$D$13</f>
        <v>94942290</v>
      </c>
      <c r="BC141" s="7" t="str">
        <f ca="1">IF('Randomized Data'!AK141 = 1, SNPs!$H$13 &amp; SNPs!$H$13, IF('Randomized Data'!AL141 = 1, SNPs!$H$13 &amp; INDIRECT("SNPs!" &amp; CHAR(72 +'Randomized Data'!AM141) &amp; "13"), INDIRECT("SNPs!" &amp; CHAR(72 +'Randomized Data'!AM141) &amp; "13") &amp; INDIRECT("SNPs!" &amp; CHAR(72 +'Randomized Data'!AM141) &amp; "13")))</f>
        <v>CT</v>
      </c>
      <c r="BD141" t="str">
        <f>SNPs!$F$14</f>
        <v>rs9923231</v>
      </c>
      <c r="BE141">
        <f>SNPs!$C$14</f>
        <v>16</v>
      </c>
      <c r="BF141">
        <f>SNPs!$D$14</f>
        <v>31096368</v>
      </c>
      <c r="BG141" s="7" t="str">
        <f ca="1">IF('Randomized Data'!AN141 = 1, SNPs!$H$14 &amp; SNPs!$H$14, IF('Randomized Data'!AO141 = 1, SNPs!$H$14 &amp; INDIRECT("SNPs!" &amp; CHAR(72 +'Randomized Data'!AP141) &amp; "14"), INDIRECT("SNPs!" &amp; CHAR(72 +'Randomized Data'!AP141) &amp; "14") &amp; INDIRECT("SNPs!" &amp; CHAR(72 +'Randomized Data'!AP141) &amp; "14")))</f>
        <v>CC</v>
      </c>
      <c r="BH141" t="str">
        <f>SNPs!$F$15</f>
        <v>rs9934438</v>
      </c>
      <c r="BI141">
        <f>SNPs!$C$15</f>
        <v>16</v>
      </c>
      <c r="BJ141">
        <f>SNPs!$D$15</f>
        <v>31093557</v>
      </c>
      <c r="BK141" s="7" t="str">
        <f ca="1">IF('Randomized Data'!AQ141 = 1, SNPs!$H$15 &amp; SNPs!$H$15, IF('Randomized Data'!AR141 = 1, SNPs!$H$15 &amp; INDIRECT("SNPs!" &amp; CHAR(72 +'Randomized Data'!AS141) &amp; "15"), INDIRECT("SNPs!" &amp; CHAR(72 +'Randomized Data'!AS141) &amp; "15") &amp; INDIRECT("SNPs!" &amp; CHAR(72 +'Randomized Data'!AS141) &amp; "15")))</f>
        <v>GG</v>
      </c>
      <c r="BL141" t="str">
        <f>SNPs!$F$16</f>
        <v>rs8050894</v>
      </c>
      <c r="BM141">
        <f>SNPs!$C$16</f>
        <v>16</v>
      </c>
      <c r="BN141">
        <f>SNPs!$D$16</f>
        <v>31093188</v>
      </c>
      <c r="BO141" s="7" t="str">
        <f ca="1">IF('Randomized Data'!AT141 = 1, SNPs!$H$16 &amp; SNPs!$H$16, IF('Randomized Data'!AU141 = 1, SNPs!$H$16 &amp; INDIRECT("SNPs!" &amp; CHAR(72 +'Randomized Data'!AV141) &amp; "16"), INDIRECT("SNPs!" &amp; CHAR(72 +'Randomized Data'!AV141) &amp; "16") &amp; INDIRECT("SNPs!" &amp; CHAR(72 +'Randomized Data'!AV141) &amp; "16")))</f>
        <v>CC</v>
      </c>
      <c r="BP141" t="str">
        <f>SNPs!$F$17</f>
        <v>rs6025</v>
      </c>
      <c r="BQ141">
        <f>SNPs!$C$17</f>
        <v>1</v>
      </c>
      <c r="BR141">
        <f>SNPs!$D$17</f>
        <v>169549811</v>
      </c>
      <c r="BS141" s="7" t="str">
        <f ca="1">IF('Randomized Data'!AW141 = 1, SNPs!$H$17 &amp; SNPs!$H$17, IF('Randomized Data'!AX141 = 1, SNPs!$H$17 &amp; INDIRECT("SNPs!" &amp; CHAR(72 +'Randomized Data'!AY141) &amp; "17"), INDIRECT("SNPs!" &amp; CHAR(72 +'Randomized Data'!AY141) &amp; "17") &amp; INDIRECT("SNPs!" &amp; CHAR(72 +'Randomized Data'!AY141) &amp; "17")))</f>
        <v>AA</v>
      </c>
      <c r="BT141" t="str">
        <f>SNPs!$F$18</f>
        <v>rs1799963</v>
      </c>
      <c r="BU141">
        <f>SNPs!$C$18</f>
        <v>11</v>
      </c>
      <c r="BV141">
        <f>SNPs!$D$18</f>
        <v>46739505</v>
      </c>
      <c r="BW141" s="7" t="str">
        <f ca="1">IF('Randomized Data'!AZ141 = 1, SNPs!$H$18 &amp; SNPs!$H$18, IF('Randomized Data'!BA141 = 1, SNPs!$H$18 &amp; INDIRECT("SNPs!" &amp; CHAR(72 +'Randomized Data'!BB141) &amp; "18"), INDIRECT("SNPs!" &amp; CHAR(72 +'Randomized Data'!BB141) &amp; "18") &amp; INDIRECT("SNPs!" &amp; CHAR(72 +'Randomized Data'!BB141) &amp; "18")))</f>
        <v>GG</v>
      </c>
      <c r="BX141" t="str">
        <f>SNPs!$F$19</f>
        <v>rs121913626</v>
      </c>
      <c r="BY141">
        <f>SNPs!$C$19</f>
        <v>14</v>
      </c>
      <c r="BZ141">
        <f>SNPs!$D$19</f>
        <v>23427723</v>
      </c>
      <c r="CA141" s="7" t="str">
        <f ca="1">IF('Randomized Data'!BC141 = 1, SNPs!$H$19 &amp; SNPs!$H$19, IF('Randomized Data'!BD141 = 1, SNPs!$H$19 &amp; INDIRECT("SNPs!" &amp; CHAR(72 +'Randomized Data'!BE141) &amp; "19"), INDIRECT("SNPs!" &amp; CHAR(72 +'Randomized Data'!BE141) &amp; "19") &amp; INDIRECT("SNPs!" &amp; CHAR(72 +'Randomized Data'!BE141) &amp; "19")))</f>
        <v>GG</v>
      </c>
      <c r="CB141" t="str">
        <f>SNPs!$F$20</f>
        <v>rs3218713</v>
      </c>
      <c r="CC141">
        <f>SNPs!$C$20</f>
        <v>14</v>
      </c>
      <c r="CD141">
        <f>SNPs!$D$20</f>
        <v>23431468</v>
      </c>
      <c r="CE141" s="7" t="str">
        <f ca="1">IF('Randomized Data'!BF141 = 1, SNPs!$H$20 &amp; SNPs!$H$20, IF('Randomized Data'!BG141 = 1, SNPs!$H$20 &amp; INDIRECT("SNPs!" &amp; CHAR(72 +'Randomized Data'!BH141) &amp; "20"), INDIRECT("SNPs!" &amp; CHAR(72 +'Randomized Data'!BH141) &amp; "20") &amp; INDIRECT("SNPs!" &amp; CHAR(72 +'Randomized Data'!BH141) &amp; "20")))</f>
        <v>GG</v>
      </c>
      <c r="CF141" t="str">
        <f>SNPs!$F$21</f>
        <v>rs3218714</v>
      </c>
      <c r="CG141">
        <f>SNPs!$C$21</f>
        <v>14</v>
      </c>
      <c r="CH141">
        <f>SNPs!$D$21</f>
        <v>23429279</v>
      </c>
      <c r="CI141" s="7" t="str">
        <f ca="1">IF('Randomized Data'!BI141 = 1, SNPs!$H$21 &amp; SNPs!$H$21, IF('Randomized Data'!BJ141 = 1, SNPs!$H$21 &amp; INDIRECT("SNPs!" &amp; CHAR(72 +'Randomized Data'!BK141) &amp; "21"), INDIRECT("SNPs!" &amp; CHAR(72 +'Randomized Data'!BK141) &amp; "21") &amp; INDIRECT("SNPs!" &amp; CHAR(72 +'Randomized Data'!BK141) &amp; "21")))</f>
        <v>CC</v>
      </c>
      <c r="CJ141" t="str">
        <f>SNPs!$F$22</f>
        <v>rs121964855</v>
      </c>
      <c r="CK141">
        <f>SNPs!$C$22</f>
        <v>1</v>
      </c>
      <c r="CL141">
        <f>SNPs!$D$22</f>
        <v>201365638</v>
      </c>
      <c r="CM141" s="7" t="str">
        <f ca="1">IF('Randomized Data'!BL141 = 1, SNPs!$H$22 &amp; SNPs!$H$22, IF('Randomized Data'!BM141 = 1, SNPs!$H$22 &amp; INDIRECT("SNPs!" &amp; CHAR(72 +'Randomized Data'!BN141) &amp; "22"), INDIRECT("SNPs!" &amp; CHAR(72 +'Randomized Data'!BN141) &amp; "22") &amp; INDIRECT("SNPs!" &amp; CHAR(72 +'Randomized Data'!BN141) &amp; "22")))</f>
        <v>TT</v>
      </c>
      <c r="CN141" t="str">
        <f>SNPs!$F$23</f>
        <v>rs121964856</v>
      </c>
      <c r="CO141">
        <f>SNPs!$C$23</f>
        <v>1</v>
      </c>
      <c r="CP141">
        <f>SNPs!$D$23</f>
        <v>201365297</v>
      </c>
      <c r="CQ141" s="7" t="str">
        <f ca="1">IF('Randomized Data'!BO141 = 1, SNPs!$H$23 &amp; SNPs!$H$23, IF('Randomized Data'!BP141 = 1, SNPs!$H$23 &amp; INDIRECT("SNPs!" &amp; CHAR(72 +'Randomized Data'!BQ141) &amp; "23"), INDIRECT("SNPs!" &amp; CHAR(72 +'Randomized Data'!BQ141) &amp; "23") &amp; INDIRECT("SNPs!" &amp; CHAR(72 +'Randomized Data'!BQ141) &amp; "23")))</f>
        <v>GG</v>
      </c>
      <c r="CR141" t="str">
        <f>SNPs!$F$24</f>
        <v>rs121964857</v>
      </c>
      <c r="CS141">
        <f>SNPs!$C$24</f>
        <v>1</v>
      </c>
      <c r="CT141">
        <f>SNPs!$D$24</f>
        <v>201359245</v>
      </c>
      <c r="CU141" s="7" t="str">
        <f ca="1">IF('Randomized Data'!BR141 = 1, SNPs!$H$24 &amp; SNPs!$H$24, IF('Randomized Data'!BS141 = 1, SNPs!$H$24 &amp; INDIRECT("SNPs!" &amp; CHAR(72 +'Randomized Data'!BT141) &amp; "24"), INDIRECT("SNPs!" &amp; CHAR(72 +'Randomized Data'!BT141) &amp; "24") &amp; INDIRECT("SNPs!" &amp; CHAR(72 +'Randomized Data'!BT141) &amp; "24")))</f>
        <v>CC</v>
      </c>
      <c r="CV141" t="str">
        <f>SNPs!$F$25</f>
        <v>rs28934269</v>
      </c>
      <c r="CW141">
        <f>SNPs!$C$25</f>
        <v>15</v>
      </c>
      <c r="CX141">
        <f>SNPs!$D$25</f>
        <v>63060915</v>
      </c>
      <c r="CY141" s="7" t="str">
        <f ca="1">IF('Randomized Data'!BU141 = 1, SNPs!$H$25 &amp; SNPs!$H$25, IF('Randomized Data'!BV141 = 1, SNPs!$H$25 &amp; INDIRECT("SNPs!" &amp; CHAR(72 +'Randomized Data'!BW141) &amp; "25"), INDIRECT("SNPs!" &amp; CHAR(72 +'Randomized Data'!BW141) &amp; "25") &amp; INDIRECT("SNPs!" &amp; CHAR(72 +'Randomized Data'!BW141) &amp; "25")))</f>
        <v>AA</v>
      </c>
      <c r="CZ141" t="str">
        <f>SNPs!$F$26</f>
        <v>rs28934270</v>
      </c>
      <c r="DA141">
        <f>SNPs!$C$26</f>
        <v>15</v>
      </c>
      <c r="DB141">
        <f>SNPs!$D$26</f>
        <v>63060899</v>
      </c>
      <c r="DC141" s="7" t="str">
        <f ca="1">IF('Randomized Data'!BX141 = 1, SNPs!$H$26 &amp; SNPs!$H$26, IF('Randomized Data'!BY141 = 1, SNPs!$H$26 &amp; INDIRECT("SNPs!" &amp; CHAR(72 +'Randomized Data'!BZ141) &amp; "26"), INDIRECT("SNPs!" &amp; CHAR(72 +'Randomized Data'!BZ141) &amp; "26") &amp; INDIRECT("SNPs!" &amp; CHAR(72 +'Randomized Data'!BZ141) &amp; "26")))</f>
        <v>GA</v>
      </c>
      <c r="DD141" t="str">
        <f>SNPs!$F$27</f>
        <v>rs727504290</v>
      </c>
      <c r="DE141">
        <f>SNPs!$C$27</f>
        <v>15</v>
      </c>
      <c r="DF141">
        <f>SNPs!$D$27</f>
        <v>63042875</v>
      </c>
      <c r="DG141" s="7" t="str">
        <f ca="1">IF('Randomized Data'!CA141 = 1, SNPs!$H$27 &amp; SNPs!$H$27, IF('Randomized Data'!CB141 = 1, SNPs!$H$27 &amp; INDIRECT("SNPs!" &amp; CHAR(72 +'Randomized Data'!CC141) &amp; "27"), INDIRECT("SNPs!" &amp; CHAR(72 +'Randomized Data'!CC141) &amp; "27") &amp; INDIRECT("SNPs!" &amp; CHAR(72 +'Randomized Data'!CC141) &amp; "27")))</f>
        <v>CC</v>
      </c>
      <c r="DH141" t="str">
        <f>SNPs!$F$28</f>
        <v>rs104894504</v>
      </c>
      <c r="DI141">
        <f>SNPs!$C$28</f>
        <v>15</v>
      </c>
      <c r="DJ141">
        <f>SNPs!$D$28</f>
        <v>63057028</v>
      </c>
      <c r="DK141" s="7" t="str">
        <f ca="1">IF('Randomized Data'!CD141 = 1, SNPs!$H$28 &amp; SNPs!$H$28, IF('Randomized Data'!CE141 = 1, SNPs!$H$28 &amp; INDIRECT("SNPs!" &amp; CHAR(72 +'Randomized Data'!CF141) &amp; "28"), INDIRECT("SNPs!" &amp; CHAR(72 +'Randomized Data'!CF141) &amp; "28") &amp; INDIRECT("SNPs!" &amp; CHAR(72 +'Randomized Data'!CF141) &amp; "28")))</f>
        <v>TT</v>
      </c>
      <c r="DL141" t="str">
        <f>SNPs!$F$29</f>
        <v>rs375882485</v>
      </c>
      <c r="DM141">
        <f>SNPs!$C$29</f>
        <v>11</v>
      </c>
      <c r="DN141">
        <f>SNPs!$D$29</f>
        <v>47342698</v>
      </c>
      <c r="DO141" s="7" t="str">
        <f ca="1">IF('Randomized Data'!CG141 = 1, SNPs!$H$29 &amp; SNPs!$H$29, IF('Randomized Data'!CH141 = 1, SNPs!$H$29 &amp; INDIRECT("SNPs!" &amp; CHAR(72 +'Randomized Data'!CI141) &amp; "29"), INDIRECT("SNPs!" &amp; CHAR(72 +'Randomized Data'!CI141) &amp; "29") &amp; INDIRECT("SNPs!" &amp; CHAR(72 +'Randomized Data'!CI141) &amp; "29")))</f>
        <v>GG</v>
      </c>
      <c r="DP141" t="str">
        <f>SNPs!$F$30</f>
        <v>rs397516083</v>
      </c>
      <c r="DQ141">
        <f>SNPs!$C$30</f>
        <v>11</v>
      </c>
      <c r="DR141">
        <f>SNPs!$D$30</f>
        <v>47346379</v>
      </c>
      <c r="DS141" s="7" t="str">
        <f ca="1">IF('Randomized Data'!CJ141 = 1, SNPs!$H$30 &amp; SNPs!$H$30, IF('Randomized Data'!CK141 = 1, SNPs!$H$30 &amp; INDIRECT("SNPs!" &amp; CHAR(72 +'Randomized Data'!CL141) &amp; "30"), INDIRECT("SNPs!" &amp; CHAR(72 +'Randomized Data'!CL141) &amp; "30") &amp; INDIRECT("SNPs!" &amp; CHAR(72 +'Randomized Data'!CL141) &amp; "30")))</f>
        <v>GG</v>
      </c>
      <c r="DT141" t="str">
        <f>SNPs!$F$31</f>
        <v>rs397515937</v>
      </c>
      <c r="DU141">
        <f>SNPs!$C$31</f>
        <v>11</v>
      </c>
      <c r="DV141">
        <f>SNPs!$D$31</f>
        <v>47339792</v>
      </c>
      <c r="DW141" s="7" t="str">
        <f ca="1">IF('Randomized Data'!CM141 = 1, SNPs!$H$31 &amp; SNPs!$H$31, IF('Randomized Data'!CN141 = 1, SNPs!$H$31 &amp; INDIRECT("SNPs!" &amp; CHAR(72 +'Randomized Data'!CO141) &amp; "31"), INDIRECT("SNPs!" &amp; CHAR(72 +'Randomized Data'!CO141) &amp; "31") &amp; INDIRECT("SNPs!" &amp; CHAR(72 +'Randomized Data'!CO141) &amp; "31")))</f>
        <v>AA</v>
      </c>
      <c r="DX141" t="str">
        <f>SNPs!$F$32</f>
        <v>rs397516074</v>
      </c>
      <c r="DY141">
        <f>SNPs!$C$32</f>
        <v>11</v>
      </c>
      <c r="DZ141">
        <f>SNPs!$D$32</f>
        <v>47348424</v>
      </c>
      <c r="EA141" s="7" t="str">
        <f ca="1">IF('Randomized Data'!CP141 = 1, SNPs!$H$32 &amp; SNPs!$H$32, IF('Randomized Data'!CQ141 = 1, SNPs!$H$32 &amp; INDIRECT("SNPs!" &amp; CHAR(72 +'Randomized Data'!CR141) &amp; "32"), INDIRECT("SNPs!" &amp; CHAR(72 +'Randomized Data'!CR141) &amp; "32") &amp; INDIRECT("SNPs!" &amp; CHAR(72 +'Randomized Data'!CR141) &amp; "32")))</f>
        <v>GA</v>
      </c>
      <c r="EB141" t="str">
        <f>SNPs!$F$33</f>
        <v>rs397515963</v>
      </c>
      <c r="EC141">
        <f>SNPs!$C$33</f>
        <v>11</v>
      </c>
      <c r="ED141">
        <f>SNPs!$D$33</f>
        <v>47337729</v>
      </c>
      <c r="EE141" s="7" t="str">
        <f ca="1">IF('Randomized Data'!CS141 = 1, SNPs!$H$33 &amp; SNPs!$H$33, IF('Randomized Data'!CT141 = 1, SNPs!$H$33 &amp; INDIRECT("SNPs!" &amp; CHAR(72 +'Randomized Data'!CU141) &amp; "33"), INDIRECT("SNPs!" &amp; CHAR(72 +'Randomized Data'!CU141) &amp; "33") &amp; INDIRECT("SNPs!" &amp; CHAR(72 +'Randomized Data'!CU141) &amp; "33")))</f>
        <v>--</v>
      </c>
    </row>
    <row r="142" spans="1:13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  <c r="F142" s="3">
        <v>42187</v>
      </c>
      <c r="G142" s="9" t="str">
        <f>'Randomized Data'!C142</f>
        <v>External Lab</v>
      </c>
      <c r="H142" t="str">
        <f>SNPs!$F$2</f>
        <v>rs12248560</v>
      </c>
      <c r="I142">
        <f>SNPs!$C$2</f>
        <v>10</v>
      </c>
      <c r="J142">
        <f>SNPs!$D$2</f>
        <v>94761900</v>
      </c>
      <c r="K142" t="str">
        <f ca="1">IF('Randomized Data'!D142 = 1, SNPs!$H$2 &amp; SNPs!$H$2, IF('Randomized Data'!E142 = 1, SNPs!$H$2 &amp; INDIRECT("SNPs!" &amp; CHAR(72 +'Randomized Data'!F142) &amp; "2"), INDIRECT("SNPs!" &amp; CHAR(72 +'Randomized Data'!F142) &amp; "2") &amp; INDIRECT("SNPs!" &amp; CHAR(72 +'Randomized Data'!F142) &amp; "2")))</f>
        <v>CC</v>
      </c>
      <c r="L142" t="str">
        <f>SNPs!$F$3</f>
        <v>rs28399504</v>
      </c>
      <c r="M142">
        <f>SNPs!$C$3</f>
        <v>10</v>
      </c>
      <c r="N142">
        <f>SNPs!$D$3</f>
        <v>94762706</v>
      </c>
      <c r="O142" t="str">
        <f ca="1">IF('Randomized Data'!G142 = 1, SNPs!$H$3 &amp; SNPs!$H$3, IF('Randomized Data'!H142 = 1, SNPs!$H$3 &amp; INDIRECT("SNPs!" &amp; CHAR(72 +'Randomized Data'!I142) &amp; "3"), INDIRECT("SNPs!" &amp; CHAR(72 +'Randomized Data'!I142) &amp; "3") &amp; INDIRECT("SNPs!" &amp; CHAR(72 +'Randomized Data'!I142) &amp; "3")))</f>
        <v>GG</v>
      </c>
      <c r="P142" t="str">
        <f>SNPs!$F$4</f>
        <v>rs41291556</v>
      </c>
      <c r="Q142">
        <f>SNPs!$C$4</f>
        <v>10</v>
      </c>
      <c r="R142">
        <f>SNPs!$D$4</f>
        <v>94775416</v>
      </c>
      <c r="S142" t="str">
        <f ca="1">IF('Randomized Data'!J142 = 1, SNPs!$H$4 &amp; SNPs!$H$4, IF('Randomized Data'!K142 = 1, SNPs!$H$4 &amp; INDIRECT("SNPs!" &amp; CHAR(72 +'Randomized Data'!L142) &amp; "4"), INDIRECT("SNPs!" &amp; CHAR(72 +'Randomized Data'!L142) &amp; "4") &amp; INDIRECT("SNPs!" &amp; CHAR(72 +'Randomized Data'!L142) &amp; "4")))</f>
        <v>CC</v>
      </c>
      <c r="T142" t="str">
        <f>SNPs!$F$5</f>
        <v>rs72558184</v>
      </c>
      <c r="U142">
        <f>SNPs!$C$5</f>
        <v>10</v>
      </c>
      <c r="V142">
        <f>SNPs!$D$5</f>
        <v>96535210</v>
      </c>
      <c r="W142" t="str">
        <f ca="1">IF('Randomized Data'!M142 = 1, SNPs!$H$5 &amp; SNPs!$H$5, IF('Randomized Data'!N142 = 1, SNPs!$H$5 &amp; INDIRECT("SNPs!" &amp; CHAR(72 +'Randomized Data'!O142) &amp; "5"), INDIRECT("SNPs!" &amp; CHAR(72 +'Randomized Data'!O142) &amp; "5") &amp; INDIRECT("SNPs!" &amp; CHAR(72 +'Randomized Data'!O142) &amp; "5")))</f>
        <v>GA</v>
      </c>
      <c r="X142" t="str">
        <f>SNPs!$F$6</f>
        <v>rs4986893</v>
      </c>
      <c r="Y142">
        <f>SNPs!$C$6</f>
        <v>10</v>
      </c>
      <c r="Z142">
        <f>SNPs!$D$6</f>
        <v>94780653</v>
      </c>
      <c r="AA142" s="7" t="str">
        <f ca="1">IF('Randomized Data'!P142 = 1, SNPs!$H$6 &amp; SNPs!$H$6, IF('Randomized Data'!Q142 = 1, SNPs!$H$6 &amp; INDIRECT("SNPs!" &amp; CHAR(72 +'Randomized Data'!R142) &amp; "6"), INDIRECT("SNPs!" &amp; CHAR(72 +'Randomized Data'!R142) &amp; "6") &amp; INDIRECT("SNPs!" &amp; CHAR(72 +'Randomized Data'!R142) &amp; "6")))</f>
        <v>GG</v>
      </c>
      <c r="AB142" t="str">
        <f>SNPs!$F$7</f>
        <v>rs4244285</v>
      </c>
      <c r="AC142">
        <f>SNPs!$C$7</f>
        <v>10</v>
      </c>
      <c r="AD142">
        <f>SNPs!$D$7</f>
        <v>94781859</v>
      </c>
      <c r="AE142" s="7" t="str">
        <f ca="1">IF('Randomized Data'!S142 = 1, SNPs!$H$7 &amp; SNPs!$H$7, IF('Randomized Data'!T142 = 1, SNPs!$H$7 &amp; INDIRECT("SNPs!" &amp; CHAR(72 +'Randomized Data'!U142) &amp; "7"), INDIRECT("SNPs!" &amp; CHAR(72 +'Randomized Data'!U142) &amp; "7") &amp; INDIRECT("SNPs!" &amp; CHAR(72 +'Randomized Data'!U142) &amp; "7")))</f>
        <v>GG</v>
      </c>
      <c r="AF142" t="str">
        <f>SNPs!$F$8</f>
        <v>rs72558186</v>
      </c>
      <c r="AG142">
        <f>SNPs!$C$8</f>
        <v>10</v>
      </c>
      <c r="AH142">
        <f>SNPs!$D$8</f>
        <v>94781999</v>
      </c>
      <c r="AI142" s="7" t="str">
        <f ca="1">IF('Randomized Data'!V142 = 1, SNPs!$H$8 &amp; SNPs!$H$8, IF('Randomized Data'!W142 = 1, SNPs!$H$8 &amp; INDIRECT("SNPs!" &amp; CHAR(72 +'Randomized Data'!X142) &amp; "8"), INDIRECT("SNPs!" &amp; CHAR(72 +'Randomized Data'!X142) &amp; "8") &amp; INDIRECT("SNPs!" &amp; CHAR(72 +'Randomized Data'!X142) &amp; "8")))</f>
        <v>TT</v>
      </c>
      <c r="AJ142" t="str">
        <f>SNPs!$F$9</f>
        <v>rs56337013</v>
      </c>
      <c r="AK142">
        <f>SNPs!$C$9</f>
        <v>10</v>
      </c>
      <c r="AL142">
        <f>SNPs!$D$9</f>
        <v>94852738</v>
      </c>
      <c r="AM142" s="7" t="str">
        <f ca="1">IF('Randomized Data'!Y$2 = 1, SNPs!$H$9 &amp; SNPs!$H$9, IF('Randomized Data'!Z142 = 1, SNPs!$H$9 &amp; INDIRECT("SNPs!" &amp; CHAR(72 +'Randomized Data'!AA142) &amp; "9"), INDIRECT("SNPs!" &amp; CHAR(72 +'Randomized Data'!AA142) &amp; "9") &amp; INDIRECT("SNPs!" &amp; CHAR(72 +'Randomized Data'!AA142) &amp; "9")))</f>
        <v>CT</v>
      </c>
      <c r="AN142" t="str">
        <f>SNPs!$F$10</f>
        <v>rs17884712</v>
      </c>
      <c r="AO142">
        <f>SNPs!$C$10</f>
        <v>10</v>
      </c>
      <c r="AP142">
        <f>SNPs!$D$10</f>
        <v>94775489</v>
      </c>
      <c r="AQ142" s="7" t="str">
        <f ca="1">IF('Randomized Data'!AB142 = 1, SNPs!$H$10 &amp; SNPs!$H$10, IF('Randomized Data'!AC142 = 1, SNPs!$H$10 &amp; INDIRECT("SNPs!" &amp; CHAR(72 +'Randomized Data'!AD142) &amp; "10"), INDIRECT("SNPs!" &amp; CHAR(72 +'Randomized Data'!AD142) &amp; "10") &amp; INDIRECT("SNPs!" &amp; CHAR(72 +'Randomized Data'!AD142) &amp; "10")))</f>
        <v>GA</v>
      </c>
      <c r="AR142" t="str">
        <f>SNPs!$F$11</f>
        <v>rs6413438</v>
      </c>
      <c r="AS142">
        <f>SNPs!$C$11</f>
        <v>10</v>
      </c>
      <c r="AT142">
        <f>SNPs!$D$11</f>
        <v>94781858</v>
      </c>
      <c r="AU142" s="7" t="str">
        <f ca="1">IF('Randomized Data'!AE142 = 1, SNPs!$H$11 &amp; SNPs!$H$11, IF('Randomized Data'!AF142 = 1, SNPs!$H$11 &amp; INDIRECT("SNPs!" &amp; CHAR(72 +'Randomized Data'!AG142) &amp; "11"), INDIRECT("SNPs!" &amp; CHAR(72 +'Randomized Data'!AG142) &amp; "11") &amp; INDIRECT("SNPs!" &amp; CHAR(72 +'Randomized Data'!AG142) &amp; "11")))</f>
        <v>CC</v>
      </c>
      <c r="AV142" t="str">
        <f>SNPs!$F$12</f>
        <v>rs1057910</v>
      </c>
      <c r="AW142">
        <f>SNPs!$C$12</f>
        <v>10</v>
      </c>
      <c r="AX142">
        <f>SNPs!$D$12</f>
        <v>94981296</v>
      </c>
      <c r="AY142" s="7" t="str">
        <f ca="1">IF('Randomized Data'!AH142 = 1, SNPs!$H$12 &amp; SNPs!$H$12, IF('Randomized Data'!AI142 = 1, SNPs!$H$12 &amp; INDIRECT("SNPs!" &amp; CHAR(72 +'Randomized Data'!AJ142) &amp; "12"), INDIRECT("SNPs!" &amp; CHAR(72 +'Randomized Data'!AJ142) &amp; "12") &amp; INDIRECT("SNPs!" &amp; CHAR(72 +'Randomized Data'!AJ142) &amp; "12")))</f>
        <v>AC</v>
      </c>
      <c r="AZ142" t="str">
        <f>SNPs!$F$13</f>
        <v>rs1799853</v>
      </c>
      <c r="BA142">
        <f>SNPs!$C$13</f>
        <v>10</v>
      </c>
      <c r="BB142">
        <f>SNPs!$D$13</f>
        <v>94942290</v>
      </c>
      <c r="BC142" s="7" t="str">
        <f ca="1">IF('Randomized Data'!AK142 = 1, SNPs!$H$13 &amp; SNPs!$H$13, IF('Randomized Data'!AL142 = 1, SNPs!$H$13 &amp; INDIRECT("SNPs!" &amp; CHAR(72 +'Randomized Data'!AM142) &amp; "13"), INDIRECT("SNPs!" &amp; CHAR(72 +'Randomized Data'!AM142) &amp; "13") &amp; INDIRECT("SNPs!" &amp; CHAR(72 +'Randomized Data'!AM142) &amp; "13")))</f>
        <v>CC</v>
      </c>
      <c r="BD142" t="str">
        <f>SNPs!$F$14</f>
        <v>rs9923231</v>
      </c>
      <c r="BE142">
        <f>SNPs!$C$14</f>
        <v>16</v>
      </c>
      <c r="BF142">
        <f>SNPs!$D$14</f>
        <v>31096368</v>
      </c>
      <c r="BG142" s="7" t="str">
        <f ca="1">IF('Randomized Data'!AN142 = 1, SNPs!$H$14 &amp; SNPs!$H$14, IF('Randomized Data'!AO142 = 1, SNPs!$H$14 &amp; INDIRECT("SNPs!" &amp; CHAR(72 +'Randomized Data'!AP142) &amp; "14"), INDIRECT("SNPs!" &amp; CHAR(72 +'Randomized Data'!AP142) &amp; "14") &amp; INDIRECT("SNPs!" &amp; CHAR(72 +'Randomized Data'!AP142) &amp; "14")))</f>
        <v>CT</v>
      </c>
      <c r="BH142" t="str">
        <f>SNPs!$F$15</f>
        <v>rs9934438</v>
      </c>
      <c r="BI142">
        <f>SNPs!$C$15</f>
        <v>16</v>
      </c>
      <c r="BJ142">
        <f>SNPs!$D$15</f>
        <v>31093557</v>
      </c>
      <c r="BK142" s="7" t="str">
        <f ca="1">IF('Randomized Data'!AQ142 = 1, SNPs!$H$15 &amp; SNPs!$H$15, IF('Randomized Data'!AR142 = 1, SNPs!$H$15 &amp; INDIRECT("SNPs!" &amp; CHAR(72 +'Randomized Data'!AS142) &amp; "15"), INDIRECT("SNPs!" &amp; CHAR(72 +'Randomized Data'!AS142) &amp; "15") &amp; INDIRECT("SNPs!" &amp; CHAR(72 +'Randomized Data'!AS142) &amp; "15")))</f>
        <v>GG</v>
      </c>
      <c r="BL142" t="str">
        <f>SNPs!$F$16</f>
        <v>rs8050894</v>
      </c>
      <c r="BM142">
        <f>SNPs!$C$16</f>
        <v>16</v>
      </c>
      <c r="BN142">
        <f>SNPs!$D$16</f>
        <v>31093188</v>
      </c>
      <c r="BO142" s="7" t="str">
        <f ca="1">IF('Randomized Data'!AT142 = 1, SNPs!$H$16 &amp; SNPs!$H$16, IF('Randomized Data'!AU142 = 1, SNPs!$H$16 &amp; INDIRECT("SNPs!" &amp; CHAR(72 +'Randomized Data'!AV142) &amp; "16"), INDIRECT("SNPs!" &amp; CHAR(72 +'Randomized Data'!AV142) &amp; "16") &amp; INDIRECT("SNPs!" &amp; CHAR(72 +'Randomized Data'!AV142) &amp; "16")))</f>
        <v>GG</v>
      </c>
      <c r="BP142" t="str">
        <f>SNPs!$F$17</f>
        <v>rs6025</v>
      </c>
      <c r="BQ142">
        <f>SNPs!$C$17</f>
        <v>1</v>
      </c>
      <c r="BR142">
        <f>SNPs!$D$17</f>
        <v>169549811</v>
      </c>
      <c r="BS142" s="7" t="str">
        <f ca="1">IF('Randomized Data'!AW142 = 1, SNPs!$H$17 &amp; SNPs!$H$17, IF('Randomized Data'!AX142 = 1, SNPs!$H$17 &amp; INDIRECT("SNPs!" &amp; CHAR(72 +'Randomized Data'!AY142) &amp; "17"), INDIRECT("SNPs!" &amp; CHAR(72 +'Randomized Data'!AY142) &amp; "17") &amp; INDIRECT("SNPs!" &amp; CHAR(72 +'Randomized Data'!AY142) &amp; "17")))</f>
        <v>GA</v>
      </c>
      <c r="BT142" t="str">
        <f>SNPs!$F$18</f>
        <v>rs1799963</v>
      </c>
      <c r="BU142">
        <f>SNPs!$C$18</f>
        <v>11</v>
      </c>
      <c r="BV142">
        <f>SNPs!$D$18</f>
        <v>46739505</v>
      </c>
      <c r="BW142" s="7" t="str">
        <f ca="1">IF('Randomized Data'!AZ142 = 1, SNPs!$H$18 &amp; SNPs!$H$18, IF('Randomized Data'!BA142 = 1, SNPs!$H$18 &amp; INDIRECT("SNPs!" &amp; CHAR(72 +'Randomized Data'!BB142) &amp; "18"), INDIRECT("SNPs!" &amp; CHAR(72 +'Randomized Data'!BB142) &amp; "18") &amp; INDIRECT("SNPs!" &amp; CHAR(72 +'Randomized Data'!BB142) &amp; "18")))</f>
        <v>AA</v>
      </c>
      <c r="BX142" t="str">
        <f>SNPs!$F$19</f>
        <v>rs121913626</v>
      </c>
      <c r="BY142">
        <f>SNPs!$C$19</f>
        <v>14</v>
      </c>
      <c r="BZ142">
        <f>SNPs!$D$19</f>
        <v>23427723</v>
      </c>
      <c r="CA142" s="7" t="str">
        <f ca="1">IF('Randomized Data'!BC142 = 1, SNPs!$H$19 &amp; SNPs!$H$19, IF('Randomized Data'!BD142 = 1, SNPs!$H$19 &amp; INDIRECT("SNPs!" &amp; CHAR(72 +'Randomized Data'!BE142) &amp; "19"), INDIRECT("SNPs!" &amp; CHAR(72 +'Randomized Data'!BE142) &amp; "19") &amp; INDIRECT("SNPs!" &amp; CHAR(72 +'Randomized Data'!BE142) &amp; "19")))</f>
        <v>GG</v>
      </c>
      <c r="CB142" t="str">
        <f>SNPs!$F$20</f>
        <v>rs3218713</v>
      </c>
      <c r="CC142">
        <f>SNPs!$C$20</f>
        <v>14</v>
      </c>
      <c r="CD142">
        <f>SNPs!$D$20</f>
        <v>23431468</v>
      </c>
      <c r="CE142" s="7" t="str">
        <f ca="1">IF('Randomized Data'!BF142 = 1, SNPs!$H$20 &amp; SNPs!$H$20, IF('Randomized Data'!BG142 = 1, SNPs!$H$20 &amp; INDIRECT("SNPs!" &amp; CHAR(72 +'Randomized Data'!BH142) &amp; "20"), INDIRECT("SNPs!" &amp; CHAR(72 +'Randomized Data'!BH142) &amp; "20") &amp; INDIRECT("SNPs!" &amp; CHAR(72 +'Randomized Data'!BH142) &amp; "20")))</f>
        <v>AA</v>
      </c>
      <c r="CF142" t="str">
        <f>SNPs!$F$21</f>
        <v>rs3218714</v>
      </c>
      <c r="CG142">
        <f>SNPs!$C$21</f>
        <v>14</v>
      </c>
      <c r="CH142">
        <f>SNPs!$D$21</f>
        <v>23429279</v>
      </c>
      <c r="CI142" s="7" t="str">
        <f ca="1">IF('Randomized Data'!BI142 = 1, SNPs!$H$21 &amp; SNPs!$H$21, IF('Randomized Data'!BJ142 = 1, SNPs!$H$21 &amp; INDIRECT("SNPs!" &amp; CHAR(72 +'Randomized Data'!BK142) &amp; "21"), INDIRECT("SNPs!" &amp; CHAR(72 +'Randomized Data'!BK142) &amp; "21") &amp; INDIRECT("SNPs!" &amp; CHAR(72 +'Randomized Data'!BK142) &amp; "21")))</f>
        <v>CC</v>
      </c>
      <c r="CJ142" t="str">
        <f>SNPs!$F$22</f>
        <v>rs121964855</v>
      </c>
      <c r="CK142">
        <f>SNPs!$C$22</f>
        <v>1</v>
      </c>
      <c r="CL142">
        <f>SNPs!$D$22</f>
        <v>201365638</v>
      </c>
      <c r="CM142" s="7" t="str">
        <f ca="1">IF('Randomized Data'!BL142 = 1, SNPs!$H$22 &amp; SNPs!$H$22, IF('Randomized Data'!BM142 = 1, SNPs!$H$22 &amp; INDIRECT("SNPs!" &amp; CHAR(72 +'Randomized Data'!BN142) &amp; "22"), INDIRECT("SNPs!" &amp; CHAR(72 +'Randomized Data'!BN142) &amp; "22") &amp; INDIRECT("SNPs!" &amp; CHAR(72 +'Randomized Data'!BN142) &amp; "22")))</f>
        <v>AA</v>
      </c>
      <c r="CN142" t="str">
        <f>SNPs!$F$23</f>
        <v>rs121964856</v>
      </c>
      <c r="CO142">
        <f>SNPs!$C$23</f>
        <v>1</v>
      </c>
      <c r="CP142">
        <f>SNPs!$D$23</f>
        <v>201365297</v>
      </c>
      <c r="CQ142" s="7" t="str">
        <f ca="1">IF('Randomized Data'!BO142 = 1, SNPs!$H$23 &amp; SNPs!$H$23, IF('Randomized Data'!BP142 = 1, SNPs!$H$23 &amp; INDIRECT("SNPs!" &amp; CHAR(72 +'Randomized Data'!BQ142) &amp; "23"), INDIRECT("SNPs!" &amp; CHAR(72 +'Randomized Data'!BQ142) &amp; "23") &amp; INDIRECT("SNPs!" &amp; CHAR(72 +'Randomized Data'!BQ142) &amp; "23")))</f>
        <v>AA</v>
      </c>
      <c r="CR142" t="str">
        <f>SNPs!$F$24</f>
        <v>rs121964857</v>
      </c>
      <c r="CS142">
        <f>SNPs!$C$24</f>
        <v>1</v>
      </c>
      <c r="CT142">
        <f>SNPs!$D$24</f>
        <v>201359245</v>
      </c>
      <c r="CU142" s="7" t="str">
        <f ca="1">IF('Randomized Data'!BR142 = 1, SNPs!$H$24 &amp; SNPs!$H$24, IF('Randomized Data'!BS142 = 1, SNPs!$H$24 &amp; INDIRECT("SNPs!" &amp; CHAR(72 +'Randomized Data'!BT142) &amp; "24"), INDIRECT("SNPs!" &amp; CHAR(72 +'Randomized Data'!BT142) &amp; "24") &amp; INDIRECT("SNPs!" &amp; CHAR(72 +'Randomized Data'!BT142) &amp; "24")))</f>
        <v>TT</v>
      </c>
      <c r="CV142" t="str">
        <f>SNPs!$F$25</f>
        <v>rs28934269</v>
      </c>
      <c r="CW142">
        <f>SNPs!$C$25</f>
        <v>15</v>
      </c>
      <c r="CX142">
        <f>SNPs!$D$25</f>
        <v>63060915</v>
      </c>
      <c r="CY142" s="7" t="str">
        <f ca="1">IF('Randomized Data'!BU142 = 1, SNPs!$H$25 &amp; SNPs!$H$25, IF('Randomized Data'!BV142 = 1, SNPs!$H$25 &amp; INDIRECT("SNPs!" &amp; CHAR(72 +'Randomized Data'!BW142) &amp; "25"), INDIRECT("SNPs!" &amp; CHAR(72 +'Randomized Data'!BW142) &amp; "25") &amp; INDIRECT("SNPs!" &amp; CHAR(72 +'Randomized Data'!BW142) &amp; "25")))</f>
        <v>GG</v>
      </c>
      <c r="CZ142" t="str">
        <f>SNPs!$F$26</f>
        <v>rs28934270</v>
      </c>
      <c r="DA142">
        <f>SNPs!$C$26</f>
        <v>15</v>
      </c>
      <c r="DB142">
        <f>SNPs!$D$26</f>
        <v>63060899</v>
      </c>
      <c r="DC142" s="7" t="str">
        <f ca="1">IF('Randomized Data'!BX142 = 1, SNPs!$H$26 &amp; SNPs!$H$26, IF('Randomized Data'!BY142 = 1, SNPs!$H$26 &amp; INDIRECT("SNPs!" &amp; CHAR(72 +'Randomized Data'!BZ142) &amp; "26"), INDIRECT("SNPs!" &amp; CHAR(72 +'Randomized Data'!BZ142) &amp; "26") &amp; INDIRECT("SNPs!" &amp; CHAR(72 +'Randomized Data'!BZ142) &amp; "26")))</f>
        <v>AA</v>
      </c>
      <c r="DD142" t="str">
        <f>SNPs!$F$27</f>
        <v>rs727504290</v>
      </c>
      <c r="DE142">
        <f>SNPs!$C$27</f>
        <v>15</v>
      </c>
      <c r="DF142">
        <f>SNPs!$D$27</f>
        <v>63042875</v>
      </c>
      <c r="DG142" s="7" t="str">
        <f ca="1">IF('Randomized Data'!CA142 = 1, SNPs!$H$27 &amp; SNPs!$H$27, IF('Randomized Data'!CB142 = 1, SNPs!$H$27 &amp; INDIRECT("SNPs!" &amp; CHAR(72 +'Randomized Data'!CC142) &amp; "27"), INDIRECT("SNPs!" &amp; CHAR(72 +'Randomized Data'!CC142) &amp; "27") &amp; INDIRECT("SNPs!" &amp; CHAR(72 +'Randomized Data'!CC142) &amp; "27")))</f>
        <v>GG</v>
      </c>
      <c r="DH142" t="str">
        <f>SNPs!$F$28</f>
        <v>rs104894504</v>
      </c>
      <c r="DI142">
        <f>SNPs!$C$28</f>
        <v>15</v>
      </c>
      <c r="DJ142">
        <f>SNPs!$D$28</f>
        <v>63057028</v>
      </c>
      <c r="DK142" s="7" t="str">
        <f ca="1">IF('Randomized Data'!CD142 = 1, SNPs!$H$28 &amp; SNPs!$H$28, IF('Randomized Data'!CE142 = 1, SNPs!$H$28 &amp; INDIRECT("SNPs!" &amp; CHAR(72 +'Randomized Data'!CF142) &amp; "28"), INDIRECT("SNPs!" &amp; CHAR(72 +'Randomized Data'!CF142) &amp; "28") &amp; INDIRECT("SNPs!" &amp; CHAR(72 +'Randomized Data'!CF142) &amp; "28")))</f>
        <v>CC</v>
      </c>
      <c r="DL142" t="str">
        <f>SNPs!$F$29</f>
        <v>rs375882485</v>
      </c>
      <c r="DM142">
        <f>SNPs!$C$29</f>
        <v>11</v>
      </c>
      <c r="DN142">
        <f>SNPs!$D$29</f>
        <v>47342698</v>
      </c>
      <c r="DO142" s="7" t="str">
        <f ca="1">IF('Randomized Data'!CG142 = 1, SNPs!$H$29 &amp; SNPs!$H$29, IF('Randomized Data'!CH142 = 1, SNPs!$H$29 &amp; INDIRECT("SNPs!" &amp; CHAR(72 +'Randomized Data'!CI142) &amp; "29"), INDIRECT("SNPs!" &amp; CHAR(72 +'Randomized Data'!CI142) &amp; "29") &amp; INDIRECT("SNPs!" &amp; CHAR(72 +'Randomized Data'!CI142) &amp; "29")))</f>
        <v>GG</v>
      </c>
      <c r="DP142" t="str">
        <f>SNPs!$F$30</f>
        <v>rs397516083</v>
      </c>
      <c r="DQ142">
        <f>SNPs!$C$30</f>
        <v>11</v>
      </c>
      <c r="DR142">
        <f>SNPs!$D$30</f>
        <v>47346379</v>
      </c>
      <c r="DS142" s="7" t="str">
        <f ca="1">IF('Randomized Data'!CJ142 = 1, SNPs!$H$30 &amp; SNPs!$H$30, IF('Randomized Data'!CK142 = 1, SNPs!$H$30 &amp; INDIRECT("SNPs!" &amp; CHAR(72 +'Randomized Data'!CL142) &amp; "30"), INDIRECT("SNPs!" &amp; CHAR(72 +'Randomized Data'!CL142) &amp; "30") &amp; INDIRECT("SNPs!" &amp; CHAR(72 +'Randomized Data'!CL142) &amp; "30")))</f>
        <v>GA</v>
      </c>
      <c r="DT142" t="str">
        <f>SNPs!$F$31</f>
        <v>rs397515937</v>
      </c>
      <c r="DU142">
        <f>SNPs!$C$31</f>
        <v>11</v>
      </c>
      <c r="DV142">
        <f>SNPs!$D$31</f>
        <v>47339792</v>
      </c>
      <c r="DW142" s="7" t="str">
        <f ca="1">IF('Randomized Data'!CM142 = 1, SNPs!$H$31 &amp; SNPs!$H$31, IF('Randomized Data'!CN142 = 1, SNPs!$H$31 &amp; INDIRECT("SNPs!" &amp; CHAR(72 +'Randomized Data'!CO142) &amp; "31"), INDIRECT("SNPs!" &amp; CHAR(72 +'Randomized Data'!CO142) &amp; "31") &amp; INDIRECT("SNPs!" &amp; CHAR(72 +'Randomized Data'!CO142) &amp; "31")))</f>
        <v>AA</v>
      </c>
      <c r="DX142" t="str">
        <f>SNPs!$F$32</f>
        <v>rs397516074</v>
      </c>
      <c r="DY142">
        <f>SNPs!$C$32</f>
        <v>11</v>
      </c>
      <c r="DZ142">
        <f>SNPs!$D$32</f>
        <v>47348424</v>
      </c>
      <c r="EA142" s="7" t="str">
        <f ca="1">IF('Randomized Data'!CP142 = 1, SNPs!$H$32 &amp; SNPs!$H$32, IF('Randomized Data'!CQ142 = 1, SNPs!$H$32 &amp; INDIRECT("SNPs!" &amp; CHAR(72 +'Randomized Data'!CR142) &amp; "32"), INDIRECT("SNPs!" &amp; CHAR(72 +'Randomized Data'!CR142) &amp; "32") &amp; INDIRECT("SNPs!" &amp; CHAR(72 +'Randomized Data'!CR142) &amp; "32")))</f>
        <v>GG</v>
      </c>
      <c r="EB142" t="str">
        <f>SNPs!$F$33</f>
        <v>rs397515963</v>
      </c>
      <c r="EC142">
        <f>SNPs!$C$33</f>
        <v>11</v>
      </c>
      <c r="ED142">
        <f>SNPs!$D$33</f>
        <v>47337729</v>
      </c>
      <c r="EE142" s="7" t="str">
        <f ca="1">IF('Randomized Data'!CS142 = 1, SNPs!$H$33 &amp; SNPs!$H$33, IF('Randomized Data'!CT142 = 1, SNPs!$H$33 &amp; INDIRECT("SNPs!" &amp; CHAR(72 +'Randomized Data'!CU142) &amp; "33"), INDIRECT("SNPs!" &amp; CHAR(72 +'Randomized Data'!CU142) &amp; "33") &amp; INDIRECT("SNPs!" &amp; CHAR(72 +'Randomized Data'!CU142) &amp; "33")))</f>
        <v>--</v>
      </c>
    </row>
    <row r="143" spans="1:13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  <c r="F143" s="3">
        <v>42170</v>
      </c>
      <c r="G143" s="9" t="str">
        <f>'Randomized Data'!C143</f>
        <v>NGS Lab</v>
      </c>
      <c r="H143" t="str">
        <f>SNPs!$F$2</f>
        <v>rs12248560</v>
      </c>
      <c r="I143">
        <f>SNPs!$C$2</f>
        <v>10</v>
      </c>
      <c r="J143">
        <f>SNPs!$D$2</f>
        <v>94761900</v>
      </c>
      <c r="K143" t="str">
        <f ca="1">IF('Randomized Data'!D143 = 1, SNPs!$H$2 &amp; SNPs!$H$2, IF('Randomized Data'!E143 = 1, SNPs!$H$2 &amp; INDIRECT("SNPs!" &amp; CHAR(72 +'Randomized Data'!F143) &amp; "2"), INDIRECT("SNPs!" &amp; CHAR(72 +'Randomized Data'!F143) &amp; "2") &amp; INDIRECT("SNPs!" &amp; CHAR(72 +'Randomized Data'!F143) &amp; "2")))</f>
        <v>CA</v>
      </c>
      <c r="L143" t="str">
        <f>SNPs!$F$3</f>
        <v>rs28399504</v>
      </c>
      <c r="M143">
        <f>SNPs!$C$3</f>
        <v>10</v>
      </c>
      <c r="N143">
        <f>SNPs!$D$3</f>
        <v>94762706</v>
      </c>
      <c r="O143" t="str">
        <f ca="1">IF('Randomized Data'!G143 = 1, SNPs!$H$3 &amp; SNPs!$H$3, IF('Randomized Data'!H143 = 1, SNPs!$H$3 &amp; INDIRECT("SNPs!" &amp; CHAR(72 +'Randomized Data'!I143) &amp; "3"), INDIRECT("SNPs!" &amp; CHAR(72 +'Randomized Data'!I143) &amp; "3") &amp; INDIRECT("SNPs!" &amp; CHAR(72 +'Randomized Data'!I143) &amp; "3")))</f>
        <v>AG</v>
      </c>
      <c r="P143" t="str">
        <f>SNPs!$F$4</f>
        <v>rs41291556</v>
      </c>
      <c r="Q143">
        <f>SNPs!$C$4</f>
        <v>10</v>
      </c>
      <c r="R143">
        <f>SNPs!$D$4</f>
        <v>94775416</v>
      </c>
      <c r="S143" t="str">
        <f ca="1">IF('Randomized Data'!J143 = 1, SNPs!$H$4 &amp; SNPs!$H$4, IF('Randomized Data'!K143 = 1, SNPs!$H$4 &amp; INDIRECT("SNPs!" &amp; CHAR(72 +'Randomized Data'!L143) &amp; "4"), INDIRECT("SNPs!" &amp; CHAR(72 +'Randomized Data'!L143) &amp; "4") &amp; INDIRECT("SNPs!" &amp; CHAR(72 +'Randomized Data'!L143) &amp; "4")))</f>
        <v>CC</v>
      </c>
      <c r="T143" t="str">
        <f>SNPs!$F$5</f>
        <v>rs72558184</v>
      </c>
      <c r="U143">
        <f>SNPs!$C$5</f>
        <v>10</v>
      </c>
      <c r="V143">
        <f>SNPs!$D$5</f>
        <v>96535210</v>
      </c>
      <c r="W143" t="str">
        <f ca="1">IF('Randomized Data'!M143 = 1, SNPs!$H$5 &amp; SNPs!$H$5, IF('Randomized Data'!N143 = 1, SNPs!$H$5 &amp; INDIRECT("SNPs!" &amp; CHAR(72 +'Randomized Data'!O143) &amp; "5"), INDIRECT("SNPs!" &amp; CHAR(72 +'Randomized Data'!O143) &amp; "5") &amp; INDIRECT("SNPs!" &amp; CHAR(72 +'Randomized Data'!O143) &amp; "5")))</f>
        <v>GA</v>
      </c>
      <c r="X143" t="str">
        <f>SNPs!$F$6</f>
        <v>rs4986893</v>
      </c>
      <c r="Y143">
        <f>SNPs!$C$6</f>
        <v>10</v>
      </c>
      <c r="Z143">
        <f>SNPs!$D$6</f>
        <v>94780653</v>
      </c>
      <c r="AA143" s="7" t="str">
        <f ca="1">IF('Randomized Data'!P143 = 1, SNPs!$H$6 &amp; SNPs!$H$6, IF('Randomized Data'!Q143 = 1, SNPs!$H$6 &amp; INDIRECT("SNPs!" &amp; CHAR(72 +'Randomized Data'!R143) &amp; "6"), INDIRECT("SNPs!" &amp; CHAR(72 +'Randomized Data'!R143) &amp; "6") &amp; INDIRECT("SNPs!" &amp; CHAR(72 +'Randomized Data'!R143) &amp; "6")))</f>
        <v>GG</v>
      </c>
      <c r="AB143" t="str">
        <f>SNPs!$F$7</f>
        <v>rs4244285</v>
      </c>
      <c r="AC143">
        <f>SNPs!$C$7</f>
        <v>10</v>
      </c>
      <c r="AD143">
        <f>SNPs!$D$7</f>
        <v>94781859</v>
      </c>
      <c r="AE143" s="7" t="str">
        <f ca="1">IF('Randomized Data'!S143 = 1, SNPs!$H$7 &amp; SNPs!$H$7, IF('Randomized Data'!T143 = 1, SNPs!$H$7 &amp; INDIRECT("SNPs!" &amp; CHAR(72 +'Randomized Data'!U143) &amp; "7"), INDIRECT("SNPs!" &amp; CHAR(72 +'Randomized Data'!U143) &amp; "7") &amp; INDIRECT("SNPs!" &amp; CHAR(72 +'Randomized Data'!U143) &amp; "7")))</f>
        <v>GG</v>
      </c>
      <c r="AF143" t="str">
        <f>SNPs!$F$8</f>
        <v>rs72558186</v>
      </c>
      <c r="AG143">
        <f>SNPs!$C$8</f>
        <v>10</v>
      </c>
      <c r="AH143">
        <f>SNPs!$D$8</f>
        <v>94781999</v>
      </c>
      <c r="AI143" s="7" t="str">
        <f ca="1">IF('Randomized Data'!V143 = 1, SNPs!$H$8 &amp; SNPs!$H$8, IF('Randomized Data'!W143 = 1, SNPs!$H$8 &amp; INDIRECT("SNPs!" &amp; CHAR(72 +'Randomized Data'!X143) &amp; "8"), INDIRECT("SNPs!" &amp; CHAR(72 +'Randomized Data'!X143) &amp; "8") &amp; INDIRECT("SNPs!" &amp; CHAR(72 +'Randomized Data'!X143) &amp; "8")))</f>
        <v>TT</v>
      </c>
      <c r="AJ143" t="str">
        <f>SNPs!$F$9</f>
        <v>rs56337013</v>
      </c>
      <c r="AK143">
        <f>SNPs!$C$9</f>
        <v>10</v>
      </c>
      <c r="AL143">
        <f>SNPs!$D$9</f>
        <v>94852738</v>
      </c>
      <c r="AM143" s="7" t="str">
        <f ca="1">IF('Randomized Data'!Y$2 = 1, SNPs!$H$9 &amp; SNPs!$H$9, IF('Randomized Data'!Z143 = 1, SNPs!$H$9 &amp; INDIRECT("SNPs!" &amp; CHAR(72 +'Randomized Data'!AA143) &amp; "9"), INDIRECT("SNPs!" &amp; CHAR(72 +'Randomized Data'!AA143) &amp; "9") &amp; INDIRECT("SNPs!" &amp; CHAR(72 +'Randomized Data'!AA143) &amp; "9")))</f>
        <v>TT</v>
      </c>
      <c r="AN143" t="str">
        <f>SNPs!$F$10</f>
        <v>rs17884712</v>
      </c>
      <c r="AO143">
        <f>SNPs!$C$10</f>
        <v>10</v>
      </c>
      <c r="AP143">
        <f>SNPs!$D$10</f>
        <v>94775489</v>
      </c>
      <c r="AQ143" s="7" t="str">
        <f ca="1">IF('Randomized Data'!AB143 = 1, SNPs!$H$10 &amp; SNPs!$H$10, IF('Randomized Data'!AC143 = 1, SNPs!$H$10 &amp; INDIRECT("SNPs!" &amp; CHAR(72 +'Randomized Data'!AD143) &amp; "10"), INDIRECT("SNPs!" &amp; CHAR(72 +'Randomized Data'!AD143) &amp; "10") &amp; INDIRECT("SNPs!" &amp; CHAR(72 +'Randomized Data'!AD143) &amp; "10")))</f>
        <v>GA</v>
      </c>
      <c r="AR143" t="str">
        <f>SNPs!$F$11</f>
        <v>rs6413438</v>
      </c>
      <c r="AS143">
        <f>SNPs!$C$11</f>
        <v>10</v>
      </c>
      <c r="AT143">
        <f>SNPs!$D$11</f>
        <v>94781858</v>
      </c>
      <c r="AU143" s="7" t="str">
        <f ca="1">IF('Randomized Data'!AE143 = 1, SNPs!$H$11 &amp; SNPs!$H$11, IF('Randomized Data'!AF143 = 1, SNPs!$H$11 &amp; INDIRECT("SNPs!" &amp; CHAR(72 +'Randomized Data'!AG143) &amp; "11"), INDIRECT("SNPs!" &amp; CHAR(72 +'Randomized Data'!AG143) &amp; "11") &amp; INDIRECT("SNPs!" &amp; CHAR(72 +'Randomized Data'!AG143) &amp; "11")))</f>
        <v>TT</v>
      </c>
      <c r="AV143" t="str">
        <f>SNPs!$F$12</f>
        <v>rs1057910</v>
      </c>
      <c r="AW143">
        <f>SNPs!$C$12</f>
        <v>10</v>
      </c>
      <c r="AX143">
        <f>SNPs!$D$12</f>
        <v>94981296</v>
      </c>
      <c r="AY143" s="7" t="str">
        <f ca="1">IF('Randomized Data'!AH143 = 1, SNPs!$H$12 &amp; SNPs!$H$12, IF('Randomized Data'!AI143 = 1, SNPs!$H$12 &amp; INDIRECT("SNPs!" &amp; CHAR(72 +'Randomized Data'!AJ143) &amp; "12"), INDIRECT("SNPs!" &amp; CHAR(72 +'Randomized Data'!AJ143) &amp; "12") &amp; INDIRECT("SNPs!" &amp; CHAR(72 +'Randomized Data'!AJ143) &amp; "12")))</f>
        <v>AA</v>
      </c>
      <c r="AZ143" t="str">
        <f>SNPs!$F$13</f>
        <v>rs1799853</v>
      </c>
      <c r="BA143">
        <f>SNPs!$C$13</f>
        <v>10</v>
      </c>
      <c r="BB143">
        <f>SNPs!$D$13</f>
        <v>94942290</v>
      </c>
      <c r="BC143" s="7" t="str">
        <f ca="1">IF('Randomized Data'!AK143 = 1, SNPs!$H$13 &amp; SNPs!$H$13, IF('Randomized Data'!AL143 = 1, SNPs!$H$13 &amp; INDIRECT("SNPs!" &amp; CHAR(72 +'Randomized Data'!AM143) &amp; "13"), INDIRECT("SNPs!" &amp; CHAR(72 +'Randomized Data'!AM143) &amp; "13") &amp; INDIRECT("SNPs!" &amp; CHAR(72 +'Randomized Data'!AM143) &amp; "13")))</f>
        <v>TT</v>
      </c>
      <c r="BD143" t="str">
        <f>SNPs!$F$14</f>
        <v>rs9923231</v>
      </c>
      <c r="BE143">
        <f>SNPs!$C$14</f>
        <v>16</v>
      </c>
      <c r="BF143">
        <f>SNPs!$D$14</f>
        <v>31096368</v>
      </c>
      <c r="BG143" s="7" t="str">
        <f ca="1">IF('Randomized Data'!AN143 = 1, SNPs!$H$14 &amp; SNPs!$H$14, IF('Randomized Data'!AO143 = 1, SNPs!$H$14 &amp; INDIRECT("SNPs!" &amp; CHAR(72 +'Randomized Data'!AP143) &amp; "14"), INDIRECT("SNPs!" &amp; CHAR(72 +'Randomized Data'!AP143) &amp; "14") &amp; INDIRECT("SNPs!" &amp; CHAR(72 +'Randomized Data'!AP143) &amp; "14")))</f>
        <v>GG</v>
      </c>
      <c r="BH143" t="str">
        <f>SNPs!$F$15</f>
        <v>rs9934438</v>
      </c>
      <c r="BI143">
        <f>SNPs!$C$15</f>
        <v>16</v>
      </c>
      <c r="BJ143">
        <f>SNPs!$D$15</f>
        <v>31093557</v>
      </c>
      <c r="BK143" s="7" t="str">
        <f ca="1">IF('Randomized Data'!AQ143 = 1, SNPs!$H$15 &amp; SNPs!$H$15, IF('Randomized Data'!AR143 = 1, SNPs!$H$15 &amp; INDIRECT("SNPs!" &amp; CHAR(72 +'Randomized Data'!AS143) &amp; "15"), INDIRECT("SNPs!" &amp; CHAR(72 +'Randomized Data'!AS143) &amp; "15") &amp; INDIRECT("SNPs!" &amp; CHAR(72 +'Randomized Data'!AS143) &amp; "15")))</f>
        <v>GG</v>
      </c>
      <c r="BL143" t="str">
        <f>SNPs!$F$16</f>
        <v>rs8050894</v>
      </c>
      <c r="BM143">
        <f>SNPs!$C$16</f>
        <v>16</v>
      </c>
      <c r="BN143">
        <f>SNPs!$D$16</f>
        <v>31093188</v>
      </c>
      <c r="BO143" s="7" t="str">
        <f ca="1">IF('Randomized Data'!AT143 = 1, SNPs!$H$16 &amp; SNPs!$H$16, IF('Randomized Data'!AU143 = 1, SNPs!$H$16 &amp; INDIRECT("SNPs!" &amp; CHAR(72 +'Randomized Data'!AV143) &amp; "16"), INDIRECT("SNPs!" &amp; CHAR(72 +'Randomized Data'!AV143) &amp; "16") &amp; INDIRECT("SNPs!" &amp; CHAR(72 +'Randomized Data'!AV143) &amp; "16")))</f>
        <v>CC</v>
      </c>
      <c r="BP143" t="str">
        <f>SNPs!$F$17</f>
        <v>rs6025</v>
      </c>
      <c r="BQ143">
        <f>SNPs!$C$17</f>
        <v>1</v>
      </c>
      <c r="BR143">
        <f>SNPs!$D$17</f>
        <v>169549811</v>
      </c>
      <c r="BS143" s="7" t="str">
        <f ca="1">IF('Randomized Data'!AW143 = 1, SNPs!$H$17 &amp; SNPs!$H$17, IF('Randomized Data'!AX143 = 1, SNPs!$H$17 &amp; INDIRECT("SNPs!" &amp; CHAR(72 +'Randomized Data'!AY143) &amp; "17"), INDIRECT("SNPs!" &amp; CHAR(72 +'Randomized Data'!AY143) &amp; "17") &amp; INDIRECT("SNPs!" &amp; CHAR(72 +'Randomized Data'!AY143) &amp; "17")))</f>
        <v>GA</v>
      </c>
      <c r="BT143" t="str">
        <f>SNPs!$F$18</f>
        <v>rs1799963</v>
      </c>
      <c r="BU143">
        <f>SNPs!$C$18</f>
        <v>11</v>
      </c>
      <c r="BV143">
        <f>SNPs!$D$18</f>
        <v>46739505</v>
      </c>
      <c r="BW143" s="7" t="str">
        <f ca="1">IF('Randomized Data'!AZ143 = 1, SNPs!$H$18 &amp; SNPs!$H$18, IF('Randomized Data'!BA143 = 1, SNPs!$H$18 &amp; INDIRECT("SNPs!" &amp; CHAR(72 +'Randomized Data'!BB143) &amp; "18"), INDIRECT("SNPs!" &amp; CHAR(72 +'Randomized Data'!BB143) &amp; "18") &amp; INDIRECT("SNPs!" &amp; CHAR(72 +'Randomized Data'!BB143) &amp; "18")))</f>
        <v>GG</v>
      </c>
      <c r="BX143" t="str">
        <f>SNPs!$F$19</f>
        <v>rs121913626</v>
      </c>
      <c r="BY143">
        <f>SNPs!$C$19</f>
        <v>14</v>
      </c>
      <c r="BZ143">
        <f>SNPs!$D$19</f>
        <v>23427723</v>
      </c>
      <c r="CA143" s="7" t="str">
        <f ca="1">IF('Randomized Data'!BC143 = 1, SNPs!$H$19 &amp; SNPs!$H$19, IF('Randomized Data'!BD143 = 1, SNPs!$H$19 &amp; INDIRECT("SNPs!" &amp; CHAR(72 +'Randomized Data'!BE143) &amp; "19"), INDIRECT("SNPs!" &amp; CHAR(72 +'Randomized Data'!BE143) &amp; "19") &amp; INDIRECT("SNPs!" &amp; CHAR(72 +'Randomized Data'!BE143) &amp; "19")))</f>
        <v>CC</v>
      </c>
      <c r="CB143" t="str">
        <f>SNPs!$F$20</f>
        <v>rs3218713</v>
      </c>
      <c r="CC143">
        <f>SNPs!$C$20</f>
        <v>14</v>
      </c>
      <c r="CD143">
        <f>SNPs!$D$20</f>
        <v>23431468</v>
      </c>
      <c r="CE143" s="7" t="str">
        <f ca="1">IF('Randomized Data'!BF143 = 1, SNPs!$H$20 &amp; SNPs!$H$20, IF('Randomized Data'!BG143 = 1, SNPs!$H$20 &amp; INDIRECT("SNPs!" &amp; CHAR(72 +'Randomized Data'!BH143) &amp; "20"), INDIRECT("SNPs!" &amp; CHAR(72 +'Randomized Data'!BH143) &amp; "20") &amp; INDIRECT("SNPs!" &amp; CHAR(72 +'Randomized Data'!BH143) &amp; "20")))</f>
        <v>GG</v>
      </c>
      <c r="CF143" t="str">
        <f>SNPs!$F$21</f>
        <v>rs3218714</v>
      </c>
      <c r="CG143">
        <f>SNPs!$C$21</f>
        <v>14</v>
      </c>
      <c r="CH143">
        <f>SNPs!$D$21</f>
        <v>23429279</v>
      </c>
      <c r="CI143" s="7" t="str">
        <f ca="1">IF('Randomized Data'!BI143 = 1, SNPs!$H$21 &amp; SNPs!$H$21, IF('Randomized Data'!BJ143 = 1, SNPs!$H$21 &amp; INDIRECT("SNPs!" &amp; CHAR(72 +'Randomized Data'!BK143) &amp; "21"), INDIRECT("SNPs!" &amp; CHAR(72 +'Randomized Data'!BK143) &amp; "21") &amp; INDIRECT("SNPs!" &amp; CHAR(72 +'Randomized Data'!BK143) &amp; "21")))</f>
        <v>TT</v>
      </c>
      <c r="CJ143" t="str">
        <f>SNPs!$F$22</f>
        <v>rs121964855</v>
      </c>
      <c r="CK143">
        <f>SNPs!$C$22</f>
        <v>1</v>
      </c>
      <c r="CL143">
        <f>SNPs!$D$22</f>
        <v>201365638</v>
      </c>
      <c r="CM143" s="7" t="str">
        <f ca="1">IF('Randomized Data'!BL143 = 1, SNPs!$H$22 &amp; SNPs!$H$22, IF('Randomized Data'!BM143 = 1, SNPs!$H$22 &amp; INDIRECT("SNPs!" &amp; CHAR(72 +'Randomized Data'!BN143) &amp; "22"), INDIRECT("SNPs!" &amp; CHAR(72 +'Randomized Data'!BN143) &amp; "22") &amp; INDIRECT("SNPs!" &amp; CHAR(72 +'Randomized Data'!BN143) &amp; "22")))</f>
        <v>TT</v>
      </c>
      <c r="CN143" t="str">
        <f>SNPs!$F$23</f>
        <v>rs121964856</v>
      </c>
      <c r="CO143">
        <f>SNPs!$C$23</f>
        <v>1</v>
      </c>
      <c r="CP143">
        <f>SNPs!$D$23</f>
        <v>201365297</v>
      </c>
      <c r="CQ143" s="7" t="str">
        <f ca="1">IF('Randomized Data'!BO143 = 1, SNPs!$H$23 &amp; SNPs!$H$23, IF('Randomized Data'!BP143 = 1, SNPs!$H$23 &amp; INDIRECT("SNPs!" &amp; CHAR(72 +'Randomized Data'!BQ143) &amp; "23"), INDIRECT("SNPs!" &amp; CHAR(72 +'Randomized Data'!BQ143) &amp; "23") &amp; INDIRECT("SNPs!" &amp; CHAR(72 +'Randomized Data'!BQ143) &amp; "23")))</f>
        <v>GA</v>
      </c>
      <c r="CR143" t="str">
        <f>SNPs!$F$24</f>
        <v>rs121964857</v>
      </c>
      <c r="CS143">
        <f>SNPs!$C$24</f>
        <v>1</v>
      </c>
      <c r="CT143">
        <f>SNPs!$D$24</f>
        <v>201359245</v>
      </c>
      <c r="CU143" s="7" t="str">
        <f ca="1">IF('Randomized Data'!BR143 = 1, SNPs!$H$24 &amp; SNPs!$H$24, IF('Randomized Data'!BS143 = 1, SNPs!$H$24 &amp; INDIRECT("SNPs!" &amp; CHAR(72 +'Randomized Data'!BT143) &amp; "24"), INDIRECT("SNPs!" &amp; CHAR(72 +'Randomized Data'!BT143) &amp; "24") &amp; INDIRECT("SNPs!" &amp; CHAR(72 +'Randomized Data'!BT143) &amp; "24")))</f>
        <v>CC</v>
      </c>
      <c r="CV143" t="str">
        <f>SNPs!$F$25</f>
        <v>rs28934269</v>
      </c>
      <c r="CW143">
        <f>SNPs!$C$25</f>
        <v>15</v>
      </c>
      <c r="CX143">
        <f>SNPs!$D$25</f>
        <v>63060915</v>
      </c>
      <c r="CY143" s="7" t="str">
        <f ca="1">IF('Randomized Data'!BU143 = 1, SNPs!$H$25 &amp; SNPs!$H$25, IF('Randomized Data'!BV143 = 1, SNPs!$H$25 &amp; INDIRECT("SNPs!" &amp; CHAR(72 +'Randomized Data'!BW143) &amp; "25"), INDIRECT("SNPs!" &amp; CHAR(72 +'Randomized Data'!BW143) &amp; "25") &amp; INDIRECT("SNPs!" &amp; CHAR(72 +'Randomized Data'!BW143) &amp; "25")))</f>
        <v>GG</v>
      </c>
      <c r="CZ143" t="str">
        <f>SNPs!$F$26</f>
        <v>rs28934270</v>
      </c>
      <c r="DA143">
        <f>SNPs!$C$26</f>
        <v>15</v>
      </c>
      <c r="DB143">
        <f>SNPs!$D$26</f>
        <v>63060899</v>
      </c>
      <c r="DC143" s="7" t="str">
        <f ca="1">IF('Randomized Data'!BX143 = 1, SNPs!$H$26 &amp; SNPs!$H$26, IF('Randomized Data'!BY143 = 1, SNPs!$H$26 &amp; INDIRECT("SNPs!" &amp; CHAR(72 +'Randomized Data'!BZ143) &amp; "26"), INDIRECT("SNPs!" &amp; CHAR(72 +'Randomized Data'!BZ143) &amp; "26") &amp; INDIRECT("SNPs!" &amp; CHAR(72 +'Randomized Data'!BZ143) &amp; "26")))</f>
        <v>GG</v>
      </c>
      <c r="DD143" t="str">
        <f>SNPs!$F$27</f>
        <v>rs727504290</v>
      </c>
      <c r="DE143">
        <f>SNPs!$C$27</f>
        <v>15</v>
      </c>
      <c r="DF143">
        <f>SNPs!$D$27</f>
        <v>63042875</v>
      </c>
      <c r="DG143" s="7" t="str">
        <f ca="1">IF('Randomized Data'!CA143 = 1, SNPs!$H$27 &amp; SNPs!$H$27, IF('Randomized Data'!CB143 = 1, SNPs!$H$27 &amp; INDIRECT("SNPs!" &amp; CHAR(72 +'Randomized Data'!CC143) &amp; "27"), INDIRECT("SNPs!" &amp; CHAR(72 +'Randomized Data'!CC143) &amp; "27") &amp; INDIRECT("SNPs!" &amp; CHAR(72 +'Randomized Data'!CC143) &amp; "27")))</f>
        <v>GC</v>
      </c>
      <c r="DH143" t="str">
        <f>SNPs!$F$28</f>
        <v>rs104894504</v>
      </c>
      <c r="DI143">
        <f>SNPs!$C$28</f>
        <v>15</v>
      </c>
      <c r="DJ143">
        <f>SNPs!$D$28</f>
        <v>63057028</v>
      </c>
      <c r="DK143" s="7" t="str">
        <f ca="1">IF('Randomized Data'!CD143 = 1, SNPs!$H$28 &amp; SNPs!$H$28, IF('Randomized Data'!CE143 = 1, SNPs!$H$28 &amp; INDIRECT("SNPs!" &amp; CHAR(72 +'Randomized Data'!CF143) &amp; "28"), INDIRECT("SNPs!" &amp; CHAR(72 +'Randomized Data'!CF143) &amp; "28") &amp; INDIRECT("SNPs!" &amp; CHAR(72 +'Randomized Data'!CF143) &amp; "28")))</f>
        <v>TT</v>
      </c>
      <c r="DL143" t="str">
        <f>SNPs!$F$29</f>
        <v>rs375882485</v>
      </c>
      <c r="DM143">
        <f>SNPs!$C$29</f>
        <v>11</v>
      </c>
      <c r="DN143">
        <f>SNPs!$D$29</f>
        <v>47342698</v>
      </c>
      <c r="DO143" s="7" t="str">
        <f ca="1">IF('Randomized Data'!CG143 = 1, SNPs!$H$29 &amp; SNPs!$H$29, IF('Randomized Data'!CH143 = 1, SNPs!$H$29 &amp; INDIRECT("SNPs!" &amp; CHAR(72 +'Randomized Data'!CI143) &amp; "29"), INDIRECT("SNPs!" &amp; CHAR(72 +'Randomized Data'!CI143) &amp; "29") &amp; INDIRECT("SNPs!" &amp; CHAR(72 +'Randomized Data'!CI143) &amp; "29")))</f>
        <v>GG</v>
      </c>
      <c r="DP143" t="str">
        <f>SNPs!$F$30</f>
        <v>rs397516083</v>
      </c>
      <c r="DQ143">
        <f>SNPs!$C$30</f>
        <v>11</v>
      </c>
      <c r="DR143">
        <f>SNPs!$D$30</f>
        <v>47346379</v>
      </c>
      <c r="DS143" s="7" t="str">
        <f ca="1">IF('Randomized Data'!CJ143 = 1, SNPs!$H$30 &amp; SNPs!$H$30, IF('Randomized Data'!CK143 = 1, SNPs!$H$30 &amp; INDIRECT("SNPs!" &amp; CHAR(72 +'Randomized Data'!CL143) &amp; "30"), INDIRECT("SNPs!" &amp; CHAR(72 +'Randomized Data'!CL143) &amp; "30") &amp; INDIRECT("SNPs!" &amp; CHAR(72 +'Randomized Data'!CL143) &amp; "30")))</f>
        <v>GA</v>
      </c>
      <c r="DT143" t="str">
        <f>SNPs!$F$31</f>
        <v>rs397515937</v>
      </c>
      <c r="DU143">
        <f>SNPs!$C$31</f>
        <v>11</v>
      </c>
      <c r="DV143">
        <f>SNPs!$D$31</f>
        <v>47339792</v>
      </c>
      <c r="DW143" s="7" t="str">
        <f ca="1">IF('Randomized Data'!CM143 = 1, SNPs!$H$31 &amp; SNPs!$H$31, IF('Randomized Data'!CN143 = 1, SNPs!$H$31 &amp; INDIRECT("SNPs!" &amp; CHAR(72 +'Randomized Data'!CO143) &amp; "31"), INDIRECT("SNPs!" &amp; CHAR(72 +'Randomized Data'!CO143) &amp; "31") &amp; INDIRECT("SNPs!" &amp; CHAR(72 +'Randomized Data'!CO143) &amp; "31")))</f>
        <v>GG</v>
      </c>
      <c r="DX143" t="str">
        <f>SNPs!$F$32</f>
        <v>rs397516074</v>
      </c>
      <c r="DY143">
        <f>SNPs!$C$32</f>
        <v>11</v>
      </c>
      <c r="DZ143">
        <f>SNPs!$D$32</f>
        <v>47348424</v>
      </c>
      <c r="EA143" s="7" t="str">
        <f ca="1">IF('Randomized Data'!CP143 = 1, SNPs!$H$32 &amp; SNPs!$H$32, IF('Randomized Data'!CQ143 = 1, SNPs!$H$32 &amp; INDIRECT("SNPs!" &amp; CHAR(72 +'Randomized Data'!CR143) &amp; "32"), INDIRECT("SNPs!" &amp; CHAR(72 +'Randomized Data'!CR143) &amp; "32") &amp; INDIRECT("SNPs!" &amp; CHAR(72 +'Randomized Data'!CR143) &amp; "32")))</f>
        <v>AA</v>
      </c>
      <c r="EB143" t="str">
        <f>SNPs!$F$33</f>
        <v>rs397515963</v>
      </c>
      <c r="EC143">
        <f>SNPs!$C$33</f>
        <v>11</v>
      </c>
      <c r="ED143">
        <f>SNPs!$D$33</f>
        <v>47337729</v>
      </c>
      <c r="EE143" s="7" t="str">
        <f ca="1">IF('Randomized Data'!CS143 = 1, SNPs!$H$33 &amp; SNPs!$H$33, IF('Randomized Data'!CT143 = 1, SNPs!$H$33 &amp; INDIRECT("SNPs!" &amp; CHAR(72 +'Randomized Data'!CU143) &amp; "33"), INDIRECT("SNPs!" &amp; CHAR(72 +'Randomized Data'!CU143) &amp; "33") &amp; INDIRECT("SNPs!" &amp; CHAR(72 +'Randomized Data'!CU143) &amp; "33")))</f>
        <v>-G</v>
      </c>
    </row>
    <row r="144" spans="1:13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  <c r="F144" s="3">
        <v>42202</v>
      </c>
      <c r="G144" s="9" t="str">
        <f>'Randomized Data'!C144</f>
        <v>Internal Lab</v>
      </c>
      <c r="H144" t="str">
        <f>SNPs!$F$2</f>
        <v>rs12248560</v>
      </c>
      <c r="I144">
        <f>SNPs!$C$2</f>
        <v>10</v>
      </c>
      <c r="J144">
        <f>SNPs!$D$2</f>
        <v>94761900</v>
      </c>
      <c r="K144" t="str">
        <f ca="1">IF('Randomized Data'!D144 = 1, SNPs!$H$2 &amp; SNPs!$H$2, IF('Randomized Data'!E144 = 1, SNPs!$H$2 &amp; INDIRECT("SNPs!" &amp; CHAR(72 +'Randomized Data'!F144) &amp; "2"), INDIRECT("SNPs!" &amp; CHAR(72 +'Randomized Data'!F144) &amp; "2") &amp; INDIRECT("SNPs!" &amp; CHAR(72 +'Randomized Data'!F144) &amp; "2")))</f>
        <v>TT</v>
      </c>
      <c r="L144" t="str">
        <f>SNPs!$F$3</f>
        <v>rs28399504</v>
      </c>
      <c r="M144">
        <f>SNPs!$C$3</f>
        <v>10</v>
      </c>
      <c r="N144">
        <f>SNPs!$D$3</f>
        <v>94762706</v>
      </c>
      <c r="O144" t="str">
        <f ca="1">IF('Randomized Data'!G144 = 1, SNPs!$H$3 &amp; SNPs!$H$3, IF('Randomized Data'!H144 = 1, SNPs!$H$3 &amp; INDIRECT("SNPs!" &amp; CHAR(72 +'Randomized Data'!I144) &amp; "3"), INDIRECT("SNPs!" &amp; CHAR(72 +'Randomized Data'!I144) &amp; "3") &amp; INDIRECT("SNPs!" &amp; CHAR(72 +'Randomized Data'!I144) &amp; "3")))</f>
        <v>AA</v>
      </c>
      <c r="P144" t="str">
        <f>SNPs!$F$4</f>
        <v>rs41291556</v>
      </c>
      <c r="Q144">
        <f>SNPs!$C$4</f>
        <v>10</v>
      </c>
      <c r="R144">
        <f>SNPs!$D$4</f>
        <v>94775416</v>
      </c>
      <c r="S144" t="str">
        <f ca="1">IF('Randomized Data'!J144 = 1, SNPs!$H$4 &amp; SNPs!$H$4, IF('Randomized Data'!K144 = 1, SNPs!$H$4 &amp; INDIRECT("SNPs!" &amp; CHAR(72 +'Randomized Data'!L144) &amp; "4"), INDIRECT("SNPs!" &amp; CHAR(72 +'Randomized Data'!L144) &amp; "4") &amp; INDIRECT("SNPs!" &amp; CHAR(72 +'Randomized Data'!L144) &amp; "4")))</f>
        <v>TC</v>
      </c>
      <c r="T144" t="str">
        <f>SNPs!$F$5</f>
        <v>rs72558184</v>
      </c>
      <c r="U144">
        <f>SNPs!$C$5</f>
        <v>10</v>
      </c>
      <c r="V144">
        <f>SNPs!$D$5</f>
        <v>96535210</v>
      </c>
      <c r="W144" t="str">
        <f ca="1">IF('Randomized Data'!M144 = 1, SNPs!$H$5 &amp; SNPs!$H$5, IF('Randomized Data'!N144 = 1, SNPs!$H$5 &amp; INDIRECT("SNPs!" &amp; CHAR(72 +'Randomized Data'!O144) &amp; "5"), INDIRECT("SNPs!" &amp; CHAR(72 +'Randomized Data'!O144) &amp; "5") &amp; INDIRECT("SNPs!" &amp; CHAR(72 +'Randomized Data'!O144) &amp; "5")))</f>
        <v>GG</v>
      </c>
      <c r="X144" t="str">
        <f>SNPs!$F$6</f>
        <v>rs4986893</v>
      </c>
      <c r="Y144">
        <f>SNPs!$C$6</f>
        <v>10</v>
      </c>
      <c r="Z144">
        <f>SNPs!$D$6</f>
        <v>94780653</v>
      </c>
      <c r="AA144" s="7" t="str">
        <f ca="1">IF('Randomized Data'!P144 = 1, SNPs!$H$6 &amp; SNPs!$H$6, IF('Randomized Data'!Q144 = 1, SNPs!$H$6 &amp; INDIRECT("SNPs!" &amp; CHAR(72 +'Randomized Data'!R144) &amp; "6"), INDIRECT("SNPs!" &amp; CHAR(72 +'Randomized Data'!R144) &amp; "6") &amp; INDIRECT("SNPs!" &amp; CHAR(72 +'Randomized Data'!R144) &amp; "6")))</f>
        <v>GA</v>
      </c>
      <c r="AB144" t="str">
        <f>SNPs!$F$7</f>
        <v>rs4244285</v>
      </c>
      <c r="AC144">
        <f>SNPs!$C$7</f>
        <v>10</v>
      </c>
      <c r="AD144">
        <f>SNPs!$D$7</f>
        <v>94781859</v>
      </c>
      <c r="AE144" s="7" t="str">
        <f ca="1">IF('Randomized Data'!S144 = 1, SNPs!$H$7 &amp; SNPs!$H$7, IF('Randomized Data'!T144 = 1, SNPs!$H$7 &amp; INDIRECT("SNPs!" &amp; CHAR(72 +'Randomized Data'!U144) &amp; "7"), INDIRECT("SNPs!" &amp; CHAR(72 +'Randomized Data'!U144) &amp; "7") &amp; INDIRECT("SNPs!" &amp; CHAR(72 +'Randomized Data'!U144) &amp; "7")))</f>
        <v>GG</v>
      </c>
      <c r="AF144" t="str">
        <f>SNPs!$F$8</f>
        <v>rs72558186</v>
      </c>
      <c r="AG144">
        <f>SNPs!$C$8</f>
        <v>10</v>
      </c>
      <c r="AH144">
        <f>SNPs!$D$8</f>
        <v>94781999</v>
      </c>
      <c r="AI144" s="7" t="str">
        <f ca="1">IF('Randomized Data'!V144 = 1, SNPs!$H$8 &amp; SNPs!$H$8, IF('Randomized Data'!W144 = 1, SNPs!$H$8 &amp; INDIRECT("SNPs!" &amp; CHAR(72 +'Randomized Data'!X144) &amp; "8"), INDIRECT("SNPs!" &amp; CHAR(72 +'Randomized Data'!X144) &amp; "8") &amp; INDIRECT("SNPs!" &amp; CHAR(72 +'Randomized Data'!X144) &amp; "8")))</f>
        <v>AA</v>
      </c>
      <c r="AJ144" t="str">
        <f>SNPs!$F$9</f>
        <v>rs56337013</v>
      </c>
      <c r="AK144">
        <f>SNPs!$C$9</f>
        <v>10</v>
      </c>
      <c r="AL144">
        <f>SNPs!$D$9</f>
        <v>94852738</v>
      </c>
      <c r="AM144" s="7" t="str">
        <f ca="1">IF('Randomized Data'!Y$2 = 1, SNPs!$H$9 &amp; SNPs!$H$9, IF('Randomized Data'!Z144 = 1, SNPs!$H$9 &amp; INDIRECT("SNPs!" &amp; CHAR(72 +'Randomized Data'!AA144) &amp; "9"), INDIRECT("SNPs!" &amp; CHAR(72 +'Randomized Data'!AA144) &amp; "9") &amp; INDIRECT("SNPs!" &amp; CHAR(72 +'Randomized Data'!AA144) &amp; "9")))</f>
        <v>CT</v>
      </c>
      <c r="AN144" t="str">
        <f>SNPs!$F$10</f>
        <v>rs17884712</v>
      </c>
      <c r="AO144">
        <f>SNPs!$C$10</f>
        <v>10</v>
      </c>
      <c r="AP144">
        <f>SNPs!$D$10</f>
        <v>94775489</v>
      </c>
      <c r="AQ144" s="7" t="str">
        <f ca="1">IF('Randomized Data'!AB144 = 1, SNPs!$H$10 &amp; SNPs!$H$10, IF('Randomized Data'!AC144 = 1, SNPs!$H$10 &amp; INDIRECT("SNPs!" &amp; CHAR(72 +'Randomized Data'!AD144) &amp; "10"), INDIRECT("SNPs!" &amp; CHAR(72 +'Randomized Data'!AD144) &amp; "10") &amp; INDIRECT("SNPs!" &amp; CHAR(72 +'Randomized Data'!AD144) &amp; "10")))</f>
        <v>GG</v>
      </c>
      <c r="AR144" t="str">
        <f>SNPs!$F$11</f>
        <v>rs6413438</v>
      </c>
      <c r="AS144">
        <f>SNPs!$C$11</f>
        <v>10</v>
      </c>
      <c r="AT144">
        <f>SNPs!$D$11</f>
        <v>94781858</v>
      </c>
      <c r="AU144" s="7" t="str">
        <f ca="1">IF('Randomized Data'!AE144 = 1, SNPs!$H$11 &amp; SNPs!$H$11, IF('Randomized Data'!AF144 = 1, SNPs!$H$11 &amp; INDIRECT("SNPs!" &amp; CHAR(72 +'Randomized Data'!AG144) &amp; "11"), INDIRECT("SNPs!" &amp; CHAR(72 +'Randomized Data'!AG144) &amp; "11") &amp; INDIRECT("SNPs!" &amp; CHAR(72 +'Randomized Data'!AG144) &amp; "11")))</f>
        <v>CC</v>
      </c>
      <c r="AV144" t="str">
        <f>SNPs!$F$12</f>
        <v>rs1057910</v>
      </c>
      <c r="AW144">
        <f>SNPs!$C$12</f>
        <v>10</v>
      </c>
      <c r="AX144">
        <f>SNPs!$D$12</f>
        <v>94981296</v>
      </c>
      <c r="AY144" s="7" t="str">
        <f ca="1">IF('Randomized Data'!AH144 = 1, SNPs!$H$12 &amp; SNPs!$H$12, IF('Randomized Data'!AI144 = 1, SNPs!$H$12 &amp; INDIRECT("SNPs!" &amp; CHAR(72 +'Randomized Data'!AJ144) &amp; "12"), INDIRECT("SNPs!" &amp; CHAR(72 +'Randomized Data'!AJ144) &amp; "12") &amp; INDIRECT("SNPs!" &amp; CHAR(72 +'Randomized Data'!AJ144) &amp; "12")))</f>
        <v>CC</v>
      </c>
      <c r="AZ144" t="str">
        <f>SNPs!$F$13</f>
        <v>rs1799853</v>
      </c>
      <c r="BA144">
        <f>SNPs!$C$13</f>
        <v>10</v>
      </c>
      <c r="BB144">
        <f>SNPs!$D$13</f>
        <v>94942290</v>
      </c>
      <c r="BC144" s="7" t="str">
        <f ca="1">IF('Randomized Data'!AK144 = 1, SNPs!$H$13 &amp; SNPs!$H$13, IF('Randomized Data'!AL144 = 1, SNPs!$H$13 &amp; INDIRECT("SNPs!" &amp; CHAR(72 +'Randomized Data'!AM144) &amp; "13"), INDIRECT("SNPs!" &amp; CHAR(72 +'Randomized Data'!AM144) &amp; "13") &amp; INDIRECT("SNPs!" &amp; CHAR(72 +'Randomized Data'!AM144) &amp; "13")))</f>
        <v>CC</v>
      </c>
      <c r="BD144" t="str">
        <f>SNPs!$F$14</f>
        <v>rs9923231</v>
      </c>
      <c r="BE144">
        <f>SNPs!$C$14</f>
        <v>16</v>
      </c>
      <c r="BF144">
        <f>SNPs!$D$14</f>
        <v>31096368</v>
      </c>
      <c r="BG144" s="7" t="str">
        <f ca="1">IF('Randomized Data'!AN144 = 1, SNPs!$H$14 &amp; SNPs!$H$14, IF('Randomized Data'!AO144 = 1, SNPs!$H$14 &amp; INDIRECT("SNPs!" &amp; CHAR(72 +'Randomized Data'!AP144) &amp; "14"), INDIRECT("SNPs!" &amp; CHAR(72 +'Randomized Data'!AP144) &amp; "14") &amp; INDIRECT("SNPs!" &amp; CHAR(72 +'Randomized Data'!AP144) &amp; "14")))</f>
        <v>CC</v>
      </c>
      <c r="BH144" t="str">
        <f>SNPs!$F$15</f>
        <v>rs9934438</v>
      </c>
      <c r="BI144">
        <f>SNPs!$C$15</f>
        <v>16</v>
      </c>
      <c r="BJ144">
        <f>SNPs!$D$15</f>
        <v>31093557</v>
      </c>
      <c r="BK144" s="7" t="str">
        <f ca="1">IF('Randomized Data'!AQ144 = 1, SNPs!$H$15 &amp; SNPs!$H$15, IF('Randomized Data'!AR144 = 1, SNPs!$H$15 &amp; INDIRECT("SNPs!" &amp; CHAR(72 +'Randomized Data'!AS144) &amp; "15"), INDIRECT("SNPs!" &amp; CHAR(72 +'Randomized Data'!AS144) &amp; "15") &amp; INDIRECT("SNPs!" &amp; CHAR(72 +'Randomized Data'!AS144) &amp; "15")))</f>
        <v>GG</v>
      </c>
      <c r="BL144" t="str">
        <f>SNPs!$F$16</f>
        <v>rs8050894</v>
      </c>
      <c r="BM144">
        <f>SNPs!$C$16</f>
        <v>16</v>
      </c>
      <c r="BN144">
        <f>SNPs!$D$16</f>
        <v>31093188</v>
      </c>
      <c r="BO144" s="7" t="str">
        <f ca="1">IF('Randomized Data'!AT144 = 1, SNPs!$H$16 &amp; SNPs!$H$16, IF('Randomized Data'!AU144 = 1, SNPs!$H$16 &amp; INDIRECT("SNPs!" &amp; CHAR(72 +'Randomized Data'!AV144) &amp; "16"), INDIRECT("SNPs!" &amp; CHAR(72 +'Randomized Data'!AV144) &amp; "16") &amp; INDIRECT("SNPs!" &amp; CHAR(72 +'Randomized Data'!AV144) &amp; "16")))</f>
        <v>CC</v>
      </c>
      <c r="BP144" t="str">
        <f>SNPs!$F$17</f>
        <v>rs6025</v>
      </c>
      <c r="BQ144">
        <f>SNPs!$C$17</f>
        <v>1</v>
      </c>
      <c r="BR144">
        <f>SNPs!$D$17</f>
        <v>169549811</v>
      </c>
      <c r="BS144" s="7" t="str">
        <f ca="1">IF('Randomized Data'!AW144 = 1, SNPs!$H$17 &amp; SNPs!$H$17, IF('Randomized Data'!AX144 = 1, SNPs!$H$17 &amp; INDIRECT("SNPs!" &amp; CHAR(72 +'Randomized Data'!AY144) &amp; "17"), INDIRECT("SNPs!" &amp; CHAR(72 +'Randomized Data'!AY144) &amp; "17") &amp; INDIRECT("SNPs!" &amp; CHAR(72 +'Randomized Data'!AY144) &amp; "17")))</f>
        <v>GG</v>
      </c>
      <c r="BT144" t="str">
        <f>SNPs!$F$18</f>
        <v>rs1799963</v>
      </c>
      <c r="BU144">
        <f>SNPs!$C$18</f>
        <v>11</v>
      </c>
      <c r="BV144">
        <f>SNPs!$D$18</f>
        <v>46739505</v>
      </c>
      <c r="BW144" s="7" t="str">
        <f ca="1">IF('Randomized Data'!AZ144 = 1, SNPs!$H$18 &amp; SNPs!$H$18, IF('Randomized Data'!BA144 = 1, SNPs!$H$18 &amp; INDIRECT("SNPs!" &amp; CHAR(72 +'Randomized Data'!BB144) &amp; "18"), INDIRECT("SNPs!" &amp; CHAR(72 +'Randomized Data'!BB144) &amp; "18") &amp; INDIRECT("SNPs!" &amp; CHAR(72 +'Randomized Data'!BB144) &amp; "18")))</f>
        <v>GG</v>
      </c>
      <c r="BX144" t="str">
        <f>SNPs!$F$19</f>
        <v>rs121913626</v>
      </c>
      <c r="BY144">
        <f>SNPs!$C$19</f>
        <v>14</v>
      </c>
      <c r="BZ144">
        <f>SNPs!$D$19</f>
        <v>23427723</v>
      </c>
      <c r="CA144" s="7" t="str">
        <f ca="1">IF('Randomized Data'!BC144 = 1, SNPs!$H$19 &amp; SNPs!$H$19, IF('Randomized Data'!BD144 = 1, SNPs!$H$19 &amp; INDIRECT("SNPs!" &amp; CHAR(72 +'Randomized Data'!BE144) &amp; "19"), INDIRECT("SNPs!" &amp; CHAR(72 +'Randomized Data'!BE144) &amp; "19") &amp; INDIRECT("SNPs!" &amp; CHAR(72 +'Randomized Data'!BE144) &amp; "19")))</f>
        <v>GG</v>
      </c>
      <c r="CB144" t="str">
        <f>SNPs!$F$20</f>
        <v>rs3218713</v>
      </c>
      <c r="CC144">
        <f>SNPs!$C$20</f>
        <v>14</v>
      </c>
      <c r="CD144">
        <f>SNPs!$D$20</f>
        <v>23431468</v>
      </c>
      <c r="CE144" s="7" t="str">
        <f ca="1">IF('Randomized Data'!BF144 = 1, SNPs!$H$20 &amp; SNPs!$H$20, IF('Randomized Data'!BG144 = 1, SNPs!$H$20 &amp; INDIRECT("SNPs!" &amp; CHAR(72 +'Randomized Data'!BH144) &amp; "20"), INDIRECT("SNPs!" &amp; CHAR(72 +'Randomized Data'!BH144) &amp; "20") &amp; INDIRECT("SNPs!" &amp; CHAR(72 +'Randomized Data'!BH144) &amp; "20")))</f>
        <v>AA</v>
      </c>
      <c r="CF144" t="str">
        <f>SNPs!$F$21</f>
        <v>rs3218714</v>
      </c>
      <c r="CG144">
        <f>SNPs!$C$21</f>
        <v>14</v>
      </c>
      <c r="CH144">
        <f>SNPs!$D$21</f>
        <v>23429279</v>
      </c>
      <c r="CI144" s="7" t="str">
        <f ca="1">IF('Randomized Data'!BI144 = 1, SNPs!$H$21 &amp; SNPs!$H$21, IF('Randomized Data'!BJ144 = 1, SNPs!$H$21 &amp; INDIRECT("SNPs!" &amp; CHAR(72 +'Randomized Data'!BK144) &amp; "21"), INDIRECT("SNPs!" &amp; CHAR(72 +'Randomized Data'!BK144) &amp; "21") &amp; INDIRECT("SNPs!" &amp; CHAR(72 +'Randomized Data'!BK144) &amp; "21")))</f>
        <v>CC</v>
      </c>
      <c r="CJ144" t="str">
        <f>SNPs!$F$22</f>
        <v>rs121964855</v>
      </c>
      <c r="CK144">
        <f>SNPs!$C$22</f>
        <v>1</v>
      </c>
      <c r="CL144">
        <f>SNPs!$D$22</f>
        <v>201365638</v>
      </c>
      <c r="CM144" s="7" t="str">
        <f ca="1">IF('Randomized Data'!BL144 = 1, SNPs!$H$22 &amp; SNPs!$H$22, IF('Randomized Data'!BM144 = 1, SNPs!$H$22 &amp; INDIRECT("SNPs!" &amp; CHAR(72 +'Randomized Data'!BN144) &amp; "22"), INDIRECT("SNPs!" &amp; CHAR(72 +'Randomized Data'!BN144) &amp; "22") &amp; INDIRECT("SNPs!" &amp; CHAR(72 +'Randomized Data'!BN144) &amp; "22")))</f>
        <v>TT</v>
      </c>
      <c r="CN144" t="str">
        <f>SNPs!$F$23</f>
        <v>rs121964856</v>
      </c>
      <c r="CO144">
        <f>SNPs!$C$23</f>
        <v>1</v>
      </c>
      <c r="CP144">
        <f>SNPs!$D$23</f>
        <v>201365297</v>
      </c>
      <c r="CQ144" s="7" t="str">
        <f ca="1">IF('Randomized Data'!BO144 = 1, SNPs!$H$23 &amp; SNPs!$H$23, IF('Randomized Data'!BP144 = 1, SNPs!$H$23 &amp; INDIRECT("SNPs!" &amp; CHAR(72 +'Randomized Data'!BQ144) &amp; "23"), INDIRECT("SNPs!" &amp; CHAR(72 +'Randomized Data'!BQ144) &amp; "23") &amp; INDIRECT("SNPs!" &amp; CHAR(72 +'Randomized Data'!BQ144) &amp; "23")))</f>
        <v>GG</v>
      </c>
      <c r="CR144" t="str">
        <f>SNPs!$F$24</f>
        <v>rs121964857</v>
      </c>
      <c r="CS144">
        <f>SNPs!$C$24</f>
        <v>1</v>
      </c>
      <c r="CT144">
        <f>SNPs!$D$24</f>
        <v>201359245</v>
      </c>
      <c r="CU144" s="7" t="str">
        <f ca="1">IF('Randomized Data'!BR144 = 1, SNPs!$H$24 &amp; SNPs!$H$24, IF('Randomized Data'!BS144 = 1, SNPs!$H$24 &amp; INDIRECT("SNPs!" &amp; CHAR(72 +'Randomized Data'!BT144) &amp; "24"), INDIRECT("SNPs!" &amp; CHAR(72 +'Randomized Data'!BT144) &amp; "24") &amp; INDIRECT("SNPs!" &amp; CHAR(72 +'Randomized Data'!BT144) &amp; "24")))</f>
        <v>CT</v>
      </c>
      <c r="CV144" t="str">
        <f>SNPs!$F$25</f>
        <v>rs28934269</v>
      </c>
      <c r="CW144">
        <f>SNPs!$C$25</f>
        <v>15</v>
      </c>
      <c r="CX144">
        <f>SNPs!$D$25</f>
        <v>63060915</v>
      </c>
      <c r="CY144" s="7" t="str">
        <f ca="1">IF('Randomized Data'!BU144 = 1, SNPs!$H$25 &amp; SNPs!$H$25, IF('Randomized Data'!BV144 = 1, SNPs!$H$25 &amp; INDIRECT("SNPs!" &amp; CHAR(72 +'Randomized Data'!BW144) &amp; "25"), INDIRECT("SNPs!" &amp; CHAR(72 +'Randomized Data'!BW144) &amp; "25") &amp; INDIRECT("SNPs!" &amp; CHAR(72 +'Randomized Data'!BW144) &amp; "25")))</f>
        <v>AA</v>
      </c>
      <c r="CZ144" t="str">
        <f>SNPs!$F$26</f>
        <v>rs28934270</v>
      </c>
      <c r="DA144">
        <f>SNPs!$C$26</f>
        <v>15</v>
      </c>
      <c r="DB144">
        <f>SNPs!$D$26</f>
        <v>63060899</v>
      </c>
      <c r="DC144" s="7" t="str">
        <f ca="1">IF('Randomized Data'!BX144 = 1, SNPs!$H$26 &amp; SNPs!$H$26, IF('Randomized Data'!BY144 = 1, SNPs!$H$26 &amp; INDIRECT("SNPs!" &amp; CHAR(72 +'Randomized Data'!BZ144) &amp; "26"), INDIRECT("SNPs!" &amp; CHAR(72 +'Randomized Data'!BZ144) &amp; "26") &amp; INDIRECT("SNPs!" &amp; CHAR(72 +'Randomized Data'!BZ144) &amp; "26")))</f>
        <v>AA</v>
      </c>
      <c r="DD144" t="str">
        <f>SNPs!$F$27</f>
        <v>rs727504290</v>
      </c>
      <c r="DE144">
        <f>SNPs!$C$27</f>
        <v>15</v>
      </c>
      <c r="DF144">
        <f>SNPs!$D$27</f>
        <v>63042875</v>
      </c>
      <c r="DG144" s="7" t="str">
        <f ca="1">IF('Randomized Data'!CA144 = 1, SNPs!$H$27 &amp; SNPs!$H$27, IF('Randomized Data'!CB144 = 1, SNPs!$H$27 &amp; INDIRECT("SNPs!" &amp; CHAR(72 +'Randomized Data'!CC144) &amp; "27"), INDIRECT("SNPs!" &amp; CHAR(72 +'Randomized Data'!CC144) &amp; "27") &amp; INDIRECT("SNPs!" &amp; CHAR(72 +'Randomized Data'!CC144) &amp; "27")))</f>
        <v>CC</v>
      </c>
      <c r="DH144" t="str">
        <f>SNPs!$F$28</f>
        <v>rs104894504</v>
      </c>
      <c r="DI144">
        <f>SNPs!$C$28</f>
        <v>15</v>
      </c>
      <c r="DJ144">
        <f>SNPs!$D$28</f>
        <v>63057028</v>
      </c>
      <c r="DK144" s="7" t="str">
        <f ca="1">IF('Randomized Data'!CD144 = 1, SNPs!$H$28 &amp; SNPs!$H$28, IF('Randomized Data'!CE144 = 1, SNPs!$H$28 &amp; INDIRECT("SNPs!" &amp; CHAR(72 +'Randomized Data'!CF144) &amp; "28"), INDIRECT("SNPs!" &amp; CHAR(72 +'Randomized Data'!CF144) &amp; "28") &amp; INDIRECT("SNPs!" &amp; CHAR(72 +'Randomized Data'!CF144) &amp; "28")))</f>
        <v>TC</v>
      </c>
      <c r="DL144" t="str">
        <f>SNPs!$F$29</f>
        <v>rs375882485</v>
      </c>
      <c r="DM144">
        <f>SNPs!$C$29</f>
        <v>11</v>
      </c>
      <c r="DN144">
        <f>SNPs!$D$29</f>
        <v>47342698</v>
      </c>
      <c r="DO144" s="7" t="str">
        <f ca="1">IF('Randomized Data'!CG144 = 1, SNPs!$H$29 &amp; SNPs!$H$29, IF('Randomized Data'!CH144 = 1, SNPs!$H$29 &amp; INDIRECT("SNPs!" &amp; CHAR(72 +'Randomized Data'!CI144) &amp; "29"), INDIRECT("SNPs!" &amp; CHAR(72 +'Randomized Data'!CI144) &amp; "29") &amp; INDIRECT("SNPs!" &amp; CHAR(72 +'Randomized Data'!CI144) &amp; "29")))</f>
        <v>GG</v>
      </c>
      <c r="DP144" t="str">
        <f>SNPs!$F$30</f>
        <v>rs397516083</v>
      </c>
      <c r="DQ144">
        <f>SNPs!$C$30</f>
        <v>11</v>
      </c>
      <c r="DR144">
        <f>SNPs!$D$30</f>
        <v>47346379</v>
      </c>
      <c r="DS144" s="7" t="str">
        <f ca="1">IF('Randomized Data'!CJ144 = 1, SNPs!$H$30 &amp; SNPs!$H$30, IF('Randomized Data'!CK144 = 1, SNPs!$H$30 &amp; INDIRECT("SNPs!" &amp; CHAR(72 +'Randomized Data'!CL144) &amp; "30"), INDIRECT("SNPs!" &amp; CHAR(72 +'Randomized Data'!CL144) &amp; "30") &amp; INDIRECT("SNPs!" &amp; CHAR(72 +'Randomized Data'!CL144) &amp; "30")))</f>
        <v>AA</v>
      </c>
      <c r="DT144" t="str">
        <f>SNPs!$F$31</f>
        <v>rs397515937</v>
      </c>
      <c r="DU144">
        <f>SNPs!$C$31</f>
        <v>11</v>
      </c>
      <c r="DV144">
        <f>SNPs!$D$31</f>
        <v>47339792</v>
      </c>
      <c r="DW144" s="7" t="str">
        <f ca="1">IF('Randomized Data'!CM144 = 1, SNPs!$H$31 &amp; SNPs!$H$31, IF('Randomized Data'!CN144 = 1, SNPs!$H$31 &amp; INDIRECT("SNPs!" &amp; CHAR(72 +'Randomized Data'!CO144) &amp; "31"), INDIRECT("SNPs!" &amp; CHAR(72 +'Randomized Data'!CO144) &amp; "31") &amp; INDIRECT("SNPs!" &amp; CHAR(72 +'Randomized Data'!CO144) &amp; "31")))</f>
        <v>AA</v>
      </c>
      <c r="DX144" t="str">
        <f>SNPs!$F$32</f>
        <v>rs397516074</v>
      </c>
      <c r="DY144">
        <f>SNPs!$C$32</f>
        <v>11</v>
      </c>
      <c r="DZ144">
        <f>SNPs!$D$32</f>
        <v>47348424</v>
      </c>
      <c r="EA144" s="7" t="str">
        <f ca="1">IF('Randomized Data'!CP144 = 1, SNPs!$H$32 &amp; SNPs!$H$32, IF('Randomized Data'!CQ144 = 1, SNPs!$H$32 &amp; INDIRECT("SNPs!" &amp; CHAR(72 +'Randomized Data'!CR144) &amp; "32"), INDIRECT("SNPs!" &amp; CHAR(72 +'Randomized Data'!CR144) &amp; "32") &amp; INDIRECT("SNPs!" &amp; CHAR(72 +'Randomized Data'!CR144) &amp; "32")))</f>
        <v>GG</v>
      </c>
      <c r="EB144" t="str">
        <f>SNPs!$F$33</f>
        <v>rs397515963</v>
      </c>
      <c r="EC144">
        <f>SNPs!$C$33</f>
        <v>11</v>
      </c>
      <c r="ED144">
        <f>SNPs!$D$33</f>
        <v>47337729</v>
      </c>
      <c r="EE144" s="7" t="str">
        <f ca="1">IF('Randomized Data'!CS144 = 1, SNPs!$H$33 &amp; SNPs!$H$33, IF('Randomized Data'!CT144 = 1, SNPs!$H$33 &amp; INDIRECT("SNPs!" &amp; CHAR(72 +'Randomized Data'!CU144) &amp; "33"), INDIRECT("SNPs!" &amp; CHAR(72 +'Randomized Data'!CU144) &amp; "33") &amp; INDIRECT("SNPs!" &amp; CHAR(72 +'Randomized Data'!CU144) &amp; "33")))</f>
        <v>GG</v>
      </c>
    </row>
    <row r="145" spans="1:13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  <c r="F145" s="3">
        <v>42175</v>
      </c>
      <c r="G145" s="9" t="str">
        <f>'Randomized Data'!C145</f>
        <v>NGS Lab</v>
      </c>
      <c r="H145" t="str">
        <f>SNPs!$F$2</f>
        <v>rs12248560</v>
      </c>
      <c r="I145">
        <f>SNPs!$C$2</f>
        <v>10</v>
      </c>
      <c r="J145">
        <f>SNPs!$D$2</f>
        <v>94761900</v>
      </c>
      <c r="K145" t="str">
        <f ca="1">IF('Randomized Data'!D145 = 1, SNPs!$H$2 &amp; SNPs!$H$2, IF('Randomized Data'!E145 = 1, SNPs!$H$2 &amp; INDIRECT("SNPs!" &amp; CHAR(72 +'Randomized Data'!F145) &amp; "2"), INDIRECT("SNPs!" &amp; CHAR(72 +'Randomized Data'!F145) &amp; "2") &amp; INDIRECT("SNPs!" &amp; CHAR(72 +'Randomized Data'!F145) &amp; "2")))</f>
        <v>CC</v>
      </c>
      <c r="L145" t="str">
        <f>SNPs!$F$3</f>
        <v>rs28399504</v>
      </c>
      <c r="M145">
        <f>SNPs!$C$3</f>
        <v>10</v>
      </c>
      <c r="N145">
        <f>SNPs!$D$3</f>
        <v>94762706</v>
      </c>
      <c r="O145" t="str">
        <f ca="1">IF('Randomized Data'!G145 = 1, SNPs!$H$3 &amp; SNPs!$H$3, IF('Randomized Data'!H145 = 1, SNPs!$H$3 &amp; INDIRECT("SNPs!" &amp; CHAR(72 +'Randomized Data'!I145) &amp; "3"), INDIRECT("SNPs!" &amp; CHAR(72 +'Randomized Data'!I145) &amp; "3") &amp; INDIRECT("SNPs!" &amp; CHAR(72 +'Randomized Data'!I145) &amp; "3")))</f>
        <v>AA</v>
      </c>
      <c r="P145" t="str">
        <f>SNPs!$F$4</f>
        <v>rs41291556</v>
      </c>
      <c r="Q145">
        <f>SNPs!$C$4</f>
        <v>10</v>
      </c>
      <c r="R145">
        <f>SNPs!$D$4</f>
        <v>94775416</v>
      </c>
      <c r="S145" t="str">
        <f ca="1">IF('Randomized Data'!J145 = 1, SNPs!$H$4 &amp; SNPs!$H$4, IF('Randomized Data'!K145 = 1, SNPs!$H$4 &amp; INDIRECT("SNPs!" &amp; CHAR(72 +'Randomized Data'!L145) &amp; "4"), INDIRECT("SNPs!" &amp; CHAR(72 +'Randomized Data'!L145) &amp; "4") &amp; INDIRECT("SNPs!" &amp; CHAR(72 +'Randomized Data'!L145) &amp; "4")))</f>
        <v>TT</v>
      </c>
      <c r="T145" t="str">
        <f>SNPs!$F$5</f>
        <v>rs72558184</v>
      </c>
      <c r="U145">
        <f>SNPs!$C$5</f>
        <v>10</v>
      </c>
      <c r="V145">
        <f>SNPs!$D$5</f>
        <v>96535210</v>
      </c>
      <c r="W145" t="str">
        <f ca="1">IF('Randomized Data'!M145 = 1, SNPs!$H$5 &amp; SNPs!$H$5, IF('Randomized Data'!N145 = 1, SNPs!$H$5 &amp; INDIRECT("SNPs!" &amp; CHAR(72 +'Randomized Data'!O145) &amp; "5"), INDIRECT("SNPs!" &amp; CHAR(72 +'Randomized Data'!O145) &amp; "5") &amp; INDIRECT("SNPs!" &amp; CHAR(72 +'Randomized Data'!O145) &amp; "5")))</f>
        <v>GG</v>
      </c>
      <c r="X145" t="str">
        <f>SNPs!$F$6</f>
        <v>rs4986893</v>
      </c>
      <c r="Y145">
        <f>SNPs!$C$6</f>
        <v>10</v>
      </c>
      <c r="Z145">
        <f>SNPs!$D$6</f>
        <v>94780653</v>
      </c>
      <c r="AA145" s="7" t="str">
        <f ca="1">IF('Randomized Data'!P145 = 1, SNPs!$H$6 &amp; SNPs!$H$6, IF('Randomized Data'!Q145 = 1, SNPs!$H$6 &amp; INDIRECT("SNPs!" &amp; CHAR(72 +'Randomized Data'!R145) &amp; "6"), INDIRECT("SNPs!" &amp; CHAR(72 +'Randomized Data'!R145) &amp; "6") &amp; INDIRECT("SNPs!" &amp; CHAR(72 +'Randomized Data'!R145) &amp; "6")))</f>
        <v>GA</v>
      </c>
      <c r="AB145" t="str">
        <f>SNPs!$F$7</f>
        <v>rs4244285</v>
      </c>
      <c r="AC145">
        <f>SNPs!$C$7</f>
        <v>10</v>
      </c>
      <c r="AD145">
        <f>SNPs!$D$7</f>
        <v>94781859</v>
      </c>
      <c r="AE145" s="7" t="str">
        <f ca="1">IF('Randomized Data'!S145 = 1, SNPs!$H$7 &amp; SNPs!$H$7, IF('Randomized Data'!T145 = 1, SNPs!$H$7 &amp; INDIRECT("SNPs!" &amp; CHAR(72 +'Randomized Data'!U145) &amp; "7"), INDIRECT("SNPs!" &amp; CHAR(72 +'Randomized Data'!U145) &amp; "7") &amp; INDIRECT("SNPs!" &amp; CHAR(72 +'Randomized Data'!U145) &amp; "7")))</f>
        <v>AA</v>
      </c>
      <c r="AF145" t="str">
        <f>SNPs!$F$8</f>
        <v>rs72558186</v>
      </c>
      <c r="AG145">
        <f>SNPs!$C$8</f>
        <v>10</v>
      </c>
      <c r="AH145">
        <f>SNPs!$D$8</f>
        <v>94781999</v>
      </c>
      <c r="AI145" s="7" t="str">
        <f ca="1">IF('Randomized Data'!V145 = 1, SNPs!$H$8 &amp; SNPs!$H$8, IF('Randomized Data'!W145 = 1, SNPs!$H$8 &amp; INDIRECT("SNPs!" &amp; CHAR(72 +'Randomized Data'!X145) &amp; "8"), INDIRECT("SNPs!" &amp; CHAR(72 +'Randomized Data'!X145) &amp; "8") &amp; INDIRECT("SNPs!" &amp; CHAR(72 +'Randomized Data'!X145) &amp; "8")))</f>
        <v>TT</v>
      </c>
      <c r="AJ145" t="str">
        <f>SNPs!$F$9</f>
        <v>rs56337013</v>
      </c>
      <c r="AK145">
        <f>SNPs!$C$9</f>
        <v>10</v>
      </c>
      <c r="AL145">
        <f>SNPs!$D$9</f>
        <v>94852738</v>
      </c>
      <c r="AM145" s="7" t="str">
        <f ca="1">IF('Randomized Data'!Y$2 = 1, SNPs!$H$9 &amp; SNPs!$H$9, IF('Randomized Data'!Z145 = 1, SNPs!$H$9 &amp; INDIRECT("SNPs!" &amp; CHAR(72 +'Randomized Data'!AA145) &amp; "9"), INDIRECT("SNPs!" &amp; CHAR(72 +'Randomized Data'!AA145) &amp; "9") &amp; INDIRECT("SNPs!" &amp; CHAR(72 +'Randomized Data'!AA145) &amp; "9")))</f>
        <v>CT</v>
      </c>
      <c r="AN145" t="str">
        <f>SNPs!$F$10</f>
        <v>rs17884712</v>
      </c>
      <c r="AO145">
        <f>SNPs!$C$10</f>
        <v>10</v>
      </c>
      <c r="AP145">
        <f>SNPs!$D$10</f>
        <v>94775489</v>
      </c>
      <c r="AQ145" s="7" t="str">
        <f ca="1">IF('Randomized Data'!AB145 = 1, SNPs!$H$10 &amp; SNPs!$H$10, IF('Randomized Data'!AC145 = 1, SNPs!$H$10 &amp; INDIRECT("SNPs!" &amp; CHAR(72 +'Randomized Data'!AD145) &amp; "10"), INDIRECT("SNPs!" &amp; CHAR(72 +'Randomized Data'!AD145) &amp; "10") &amp; INDIRECT("SNPs!" &amp; CHAR(72 +'Randomized Data'!AD145) &amp; "10")))</f>
        <v>GG</v>
      </c>
      <c r="AR145" t="str">
        <f>SNPs!$F$11</f>
        <v>rs6413438</v>
      </c>
      <c r="AS145">
        <f>SNPs!$C$11</f>
        <v>10</v>
      </c>
      <c r="AT145">
        <f>SNPs!$D$11</f>
        <v>94781858</v>
      </c>
      <c r="AU145" s="7" t="str">
        <f ca="1">IF('Randomized Data'!AE145 = 1, SNPs!$H$11 &amp; SNPs!$H$11, IF('Randomized Data'!AF145 = 1, SNPs!$H$11 &amp; INDIRECT("SNPs!" &amp; CHAR(72 +'Randomized Data'!AG145) &amp; "11"), INDIRECT("SNPs!" &amp; CHAR(72 +'Randomized Data'!AG145) &amp; "11") &amp; INDIRECT("SNPs!" &amp; CHAR(72 +'Randomized Data'!AG145) &amp; "11")))</f>
        <v>CC</v>
      </c>
      <c r="AV145" t="str">
        <f>SNPs!$F$12</f>
        <v>rs1057910</v>
      </c>
      <c r="AW145">
        <f>SNPs!$C$12</f>
        <v>10</v>
      </c>
      <c r="AX145">
        <f>SNPs!$D$12</f>
        <v>94981296</v>
      </c>
      <c r="AY145" s="7" t="str">
        <f ca="1">IF('Randomized Data'!AH145 = 1, SNPs!$H$12 &amp; SNPs!$H$12, IF('Randomized Data'!AI145 = 1, SNPs!$H$12 &amp; INDIRECT("SNPs!" &amp; CHAR(72 +'Randomized Data'!AJ145) &amp; "12"), INDIRECT("SNPs!" &amp; CHAR(72 +'Randomized Data'!AJ145) &amp; "12") &amp; INDIRECT("SNPs!" &amp; CHAR(72 +'Randomized Data'!AJ145) &amp; "12")))</f>
        <v>AA</v>
      </c>
      <c r="AZ145" t="str">
        <f>SNPs!$F$13</f>
        <v>rs1799853</v>
      </c>
      <c r="BA145">
        <f>SNPs!$C$13</f>
        <v>10</v>
      </c>
      <c r="BB145">
        <f>SNPs!$D$13</f>
        <v>94942290</v>
      </c>
      <c r="BC145" s="7" t="str">
        <f ca="1">IF('Randomized Data'!AK145 = 1, SNPs!$H$13 &amp; SNPs!$H$13, IF('Randomized Data'!AL145 = 1, SNPs!$H$13 &amp; INDIRECT("SNPs!" &amp; CHAR(72 +'Randomized Data'!AM145) &amp; "13"), INDIRECT("SNPs!" &amp; CHAR(72 +'Randomized Data'!AM145) &amp; "13") &amp; INDIRECT("SNPs!" &amp; CHAR(72 +'Randomized Data'!AM145) &amp; "13")))</f>
        <v>TT</v>
      </c>
      <c r="BD145" t="str">
        <f>SNPs!$F$14</f>
        <v>rs9923231</v>
      </c>
      <c r="BE145">
        <f>SNPs!$C$14</f>
        <v>16</v>
      </c>
      <c r="BF145">
        <f>SNPs!$D$14</f>
        <v>31096368</v>
      </c>
      <c r="BG145" s="7" t="str">
        <f ca="1">IF('Randomized Data'!AN145 = 1, SNPs!$H$14 &amp; SNPs!$H$14, IF('Randomized Data'!AO145 = 1, SNPs!$H$14 &amp; INDIRECT("SNPs!" &amp; CHAR(72 +'Randomized Data'!AP145) &amp; "14"), INDIRECT("SNPs!" &amp; CHAR(72 +'Randomized Data'!AP145) &amp; "14") &amp; INDIRECT("SNPs!" &amp; CHAR(72 +'Randomized Data'!AP145) &amp; "14")))</f>
        <v>CC</v>
      </c>
      <c r="BH145" t="str">
        <f>SNPs!$F$15</f>
        <v>rs9934438</v>
      </c>
      <c r="BI145">
        <f>SNPs!$C$15</f>
        <v>16</v>
      </c>
      <c r="BJ145">
        <f>SNPs!$D$15</f>
        <v>31093557</v>
      </c>
      <c r="BK145" s="7" t="str">
        <f ca="1">IF('Randomized Data'!AQ145 = 1, SNPs!$H$15 &amp; SNPs!$H$15, IF('Randomized Data'!AR145 = 1, SNPs!$H$15 &amp; INDIRECT("SNPs!" &amp; CHAR(72 +'Randomized Data'!AS145) &amp; "15"), INDIRECT("SNPs!" &amp; CHAR(72 +'Randomized Data'!AS145) &amp; "15") &amp; INDIRECT("SNPs!" &amp; CHAR(72 +'Randomized Data'!AS145) &amp; "15")))</f>
        <v>GA</v>
      </c>
      <c r="BL145" t="str">
        <f>SNPs!$F$16</f>
        <v>rs8050894</v>
      </c>
      <c r="BM145">
        <f>SNPs!$C$16</f>
        <v>16</v>
      </c>
      <c r="BN145">
        <f>SNPs!$D$16</f>
        <v>31093188</v>
      </c>
      <c r="BO145" s="7" t="str">
        <f ca="1">IF('Randomized Data'!AT145 = 1, SNPs!$H$16 &amp; SNPs!$H$16, IF('Randomized Data'!AU145 = 1, SNPs!$H$16 &amp; INDIRECT("SNPs!" &amp; CHAR(72 +'Randomized Data'!AV145) &amp; "16"), INDIRECT("SNPs!" &amp; CHAR(72 +'Randomized Data'!AV145) &amp; "16") &amp; INDIRECT("SNPs!" &amp; CHAR(72 +'Randomized Data'!AV145) &amp; "16")))</f>
        <v>CG</v>
      </c>
      <c r="BP145" t="str">
        <f>SNPs!$F$17</f>
        <v>rs6025</v>
      </c>
      <c r="BQ145">
        <f>SNPs!$C$17</f>
        <v>1</v>
      </c>
      <c r="BR145">
        <f>SNPs!$D$17</f>
        <v>169549811</v>
      </c>
      <c r="BS145" s="7" t="str">
        <f ca="1">IF('Randomized Data'!AW145 = 1, SNPs!$H$17 &amp; SNPs!$H$17, IF('Randomized Data'!AX145 = 1, SNPs!$H$17 &amp; INDIRECT("SNPs!" &amp; CHAR(72 +'Randomized Data'!AY145) &amp; "17"), INDIRECT("SNPs!" &amp; CHAR(72 +'Randomized Data'!AY145) &amp; "17") &amp; INDIRECT("SNPs!" &amp; CHAR(72 +'Randomized Data'!AY145) &amp; "17")))</f>
        <v>GA</v>
      </c>
      <c r="BT145" t="str">
        <f>SNPs!$F$18</f>
        <v>rs1799963</v>
      </c>
      <c r="BU145">
        <f>SNPs!$C$18</f>
        <v>11</v>
      </c>
      <c r="BV145">
        <f>SNPs!$D$18</f>
        <v>46739505</v>
      </c>
      <c r="BW145" s="7" t="str">
        <f ca="1">IF('Randomized Data'!AZ145 = 1, SNPs!$H$18 &amp; SNPs!$H$18, IF('Randomized Data'!BA145 = 1, SNPs!$H$18 &amp; INDIRECT("SNPs!" &amp; CHAR(72 +'Randomized Data'!BB145) &amp; "18"), INDIRECT("SNPs!" &amp; CHAR(72 +'Randomized Data'!BB145) &amp; "18") &amp; INDIRECT("SNPs!" &amp; CHAR(72 +'Randomized Data'!BB145) &amp; "18")))</f>
        <v>GA</v>
      </c>
      <c r="BX145" t="str">
        <f>SNPs!$F$19</f>
        <v>rs121913626</v>
      </c>
      <c r="BY145">
        <f>SNPs!$C$19</f>
        <v>14</v>
      </c>
      <c r="BZ145">
        <f>SNPs!$D$19</f>
        <v>23427723</v>
      </c>
      <c r="CA145" s="7" t="str">
        <f ca="1">IF('Randomized Data'!BC145 = 1, SNPs!$H$19 &amp; SNPs!$H$19, IF('Randomized Data'!BD145 = 1, SNPs!$H$19 &amp; INDIRECT("SNPs!" &amp; CHAR(72 +'Randomized Data'!BE145) &amp; "19"), INDIRECT("SNPs!" &amp; CHAR(72 +'Randomized Data'!BE145) &amp; "19") &amp; INDIRECT("SNPs!" &amp; CHAR(72 +'Randomized Data'!BE145) &amp; "19")))</f>
        <v>GC</v>
      </c>
      <c r="CB145" t="str">
        <f>SNPs!$F$20</f>
        <v>rs3218713</v>
      </c>
      <c r="CC145">
        <f>SNPs!$C$20</f>
        <v>14</v>
      </c>
      <c r="CD145">
        <f>SNPs!$D$20</f>
        <v>23431468</v>
      </c>
      <c r="CE145" s="7" t="str">
        <f ca="1">IF('Randomized Data'!BF145 = 1, SNPs!$H$20 &amp; SNPs!$H$20, IF('Randomized Data'!BG145 = 1, SNPs!$H$20 &amp; INDIRECT("SNPs!" &amp; CHAR(72 +'Randomized Data'!BH145) &amp; "20"), INDIRECT("SNPs!" &amp; CHAR(72 +'Randomized Data'!BH145) &amp; "20") &amp; INDIRECT("SNPs!" &amp; CHAR(72 +'Randomized Data'!BH145) &amp; "20")))</f>
        <v>GG</v>
      </c>
      <c r="CF145" t="str">
        <f>SNPs!$F$21</f>
        <v>rs3218714</v>
      </c>
      <c r="CG145">
        <f>SNPs!$C$21</f>
        <v>14</v>
      </c>
      <c r="CH145">
        <f>SNPs!$D$21</f>
        <v>23429279</v>
      </c>
      <c r="CI145" s="7" t="str">
        <f ca="1">IF('Randomized Data'!BI145 = 1, SNPs!$H$21 &amp; SNPs!$H$21, IF('Randomized Data'!BJ145 = 1, SNPs!$H$21 &amp; INDIRECT("SNPs!" &amp; CHAR(72 +'Randomized Data'!BK145) &amp; "21"), INDIRECT("SNPs!" &amp; CHAR(72 +'Randomized Data'!BK145) &amp; "21") &amp; INDIRECT("SNPs!" &amp; CHAR(72 +'Randomized Data'!BK145) &amp; "21")))</f>
        <v>TT</v>
      </c>
      <c r="CJ145" t="str">
        <f>SNPs!$F$22</f>
        <v>rs121964855</v>
      </c>
      <c r="CK145">
        <f>SNPs!$C$22</f>
        <v>1</v>
      </c>
      <c r="CL145">
        <f>SNPs!$D$22</f>
        <v>201365638</v>
      </c>
      <c r="CM145" s="7" t="str">
        <f ca="1">IF('Randomized Data'!BL145 = 1, SNPs!$H$22 &amp; SNPs!$H$22, IF('Randomized Data'!BM145 = 1, SNPs!$H$22 &amp; INDIRECT("SNPs!" &amp; CHAR(72 +'Randomized Data'!BN145) &amp; "22"), INDIRECT("SNPs!" &amp; CHAR(72 +'Randomized Data'!BN145) &amp; "22") &amp; INDIRECT("SNPs!" &amp; CHAR(72 +'Randomized Data'!BN145) &amp; "22")))</f>
        <v>TA</v>
      </c>
      <c r="CN145" t="str">
        <f>SNPs!$F$23</f>
        <v>rs121964856</v>
      </c>
      <c r="CO145">
        <f>SNPs!$C$23</f>
        <v>1</v>
      </c>
      <c r="CP145">
        <f>SNPs!$D$23</f>
        <v>201365297</v>
      </c>
      <c r="CQ145" s="7" t="str">
        <f ca="1">IF('Randomized Data'!BO145 = 1, SNPs!$H$23 &amp; SNPs!$H$23, IF('Randomized Data'!BP145 = 1, SNPs!$H$23 &amp; INDIRECT("SNPs!" &amp; CHAR(72 +'Randomized Data'!BQ145) &amp; "23"), INDIRECT("SNPs!" &amp; CHAR(72 +'Randomized Data'!BQ145) &amp; "23") &amp; INDIRECT("SNPs!" &amp; CHAR(72 +'Randomized Data'!BQ145) &amp; "23")))</f>
        <v>AA</v>
      </c>
      <c r="CR145" t="str">
        <f>SNPs!$F$24</f>
        <v>rs121964857</v>
      </c>
      <c r="CS145">
        <f>SNPs!$C$24</f>
        <v>1</v>
      </c>
      <c r="CT145">
        <f>SNPs!$D$24</f>
        <v>201359245</v>
      </c>
      <c r="CU145" s="7" t="str">
        <f ca="1">IF('Randomized Data'!BR145 = 1, SNPs!$H$24 &amp; SNPs!$H$24, IF('Randomized Data'!BS145 = 1, SNPs!$H$24 &amp; INDIRECT("SNPs!" &amp; CHAR(72 +'Randomized Data'!BT145) &amp; "24"), INDIRECT("SNPs!" &amp; CHAR(72 +'Randomized Data'!BT145) &amp; "24") &amp; INDIRECT("SNPs!" &amp; CHAR(72 +'Randomized Data'!BT145) &amp; "24")))</f>
        <v>TT</v>
      </c>
      <c r="CV145" t="str">
        <f>SNPs!$F$25</f>
        <v>rs28934269</v>
      </c>
      <c r="CW145">
        <f>SNPs!$C$25</f>
        <v>15</v>
      </c>
      <c r="CX145">
        <f>SNPs!$D$25</f>
        <v>63060915</v>
      </c>
      <c r="CY145" s="7" t="str">
        <f ca="1">IF('Randomized Data'!BU145 = 1, SNPs!$H$25 &amp; SNPs!$H$25, IF('Randomized Data'!BV145 = 1, SNPs!$H$25 &amp; INDIRECT("SNPs!" &amp; CHAR(72 +'Randomized Data'!BW145) &amp; "25"), INDIRECT("SNPs!" &amp; CHAR(72 +'Randomized Data'!BW145) &amp; "25") &amp; INDIRECT("SNPs!" &amp; CHAR(72 +'Randomized Data'!BW145) &amp; "25")))</f>
        <v>AG</v>
      </c>
      <c r="CZ145" t="str">
        <f>SNPs!$F$26</f>
        <v>rs28934270</v>
      </c>
      <c r="DA145">
        <f>SNPs!$C$26</f>
        <v>15</v>
      </c>
      <c r="DB145">
        <f>SNPs!$D$26</f>
        <v>63060899</v>
      </c>
      <c r="DC145" s="7" t="str">
        <f ca="1">IF('Randomized Data'!BX145 = 1, SNPs!$H$26 &amp; SNPs!$H$26, IF('Randomized Data'!BY145 = 1, SNPs!$H$26 &amp; INDIRECT("SNPs!" &amp; CHAR(72 +'Randomized Data'!BZ145) &amp; "26"), INDIRECT("SNPs!" &amp; CHAR(72 +'Randomized Data'!BZ145) &amp; "26") &amp; INDIRECT("SNPs!" &amp; CHAR(72 +'Randomized Data'!BZ145) &amp; "26")))</f>
        <v>GA</v>
      </c>
      <c r="DD145" t="str">
        <f>SNPs!$F$27</f>
        <v>rs727504290</v>
      </c>
      <c r="DE145">
        <f>SNPs!$C$27</f>
        <v>15</v>
      </c>
      <c r="DF145">
        <f>SNPs!$D$27</f>
        <v>63042875</v>
      </c>
      <c r="DG145" s="7" t="str">
        <f ca="1">IF('Randomized Data'!CA145 = 1, SNPs!$H$27 &amp; SNPs!$H$27, IF('Randomized Data'!CB145 = 1, SNPs!$H$27 &amp; INDIRECT("SNPs!" &amp; CHAR(72 +'Randomized Data'!CC145) &amp; "27"), INDIRECT("SNPs!" &amp; CHAR(72 +'Randomized Data'!CC145) &amp; "27") &amp; INDIRECT("SNPs!" &amp; CHAR(72 +'Randomized Data'!CC145) &amp; "27")))</f>
        <v>CC</v>
      </c>
      <c r="DH145" t="str">
        <f>SNPs!$F$28</f>
        <v>rs104894504</v>
      </c>
      <c r="DI145">
        <f>SNPs!$C$28</f>
        <v>15</v>
      </c>
      <c r="DJ145">
        <f>SNPs!$D$28</f>
        <v>63057028</v>
      </c>
      <c r="DK145" s="7" t="str">
        <f ca="1">IF('Randomized Data'!CD145 = 1, SNPs!$H$28 &amp; SNPs!$H$28, IF('Randomized Data'!CE145 = 1, SNPs!$H$28 &amp; INDIRECT("SNPs!" &amp; CHAR(72 +'Randomized Data'!CF145) &amp; "28"), INDIRECT("SNPs!" &amp; CHAR(72 +'Randomized Data'!CF145) &amp; "28") &amp; INDIRECT("SNPs!" &amp; CHAR(72 +'Randomized Data'!CF145) &amp; "28")))</f>
        <v>CC</v>
      </c>
      <c r="DL145" t="str">
        <f>SNPs!$F$29</f>
        <v>rs375882485</v>
      </c>
      <c r="DM145">
        <f>SNPs!$C$29</f>
        <v>11</v>
      </c>
      <c r="DN145">
        <f>SNPs!$D$29</f>
        <v>47342698</v>
      </c>
      <c r="DO145" s="7" t="str">
        <f ca="1">IF('Randomized Data'!CG145 = 1, SNPs!$H$29 &amp; SNPs!$H$29, IF('Randomized Data'!CH145 = 1, SNPs!$H$29 &amp; INDIRECT("SNPs!" &amp; CHAR(72 +'Randomized Data'!CI145) &amp; "29"), INDIRECT("SNPs!" &amp; CHAR(72 +'Randomized Data'!CI145) &amp; "29") &amp; INDIRECT("SNPs!" &amp; CHAR(72 +'Randomized Data'!CI145) &amp; "29")))</f>
        <v>GA</v>
      </c>
      <c r="DP145" t="str">
        <f>SNPs!$F$30</f>
        <v>rs397516083</v>
      </c>
      <c r="DQ145">
        <f>SNPs!$C$30</f>
        <v>11</v>
      </c>
      <c r="DR145">
        <f>SNPs!$D$30</f>
        <v>47346379</v>
      </c>
      <c r="DS145" s="7" t="str">
        <f ca="1">IF('Randomized Data'!CJ145 = 1, SNPs!$H$30 &amp; SNPs!$H$30, IF('Randomized Data'!CK145 = 1, SNPs!$H$30 &amp; INDIRECT("SNPs!" &amp; CHAR(72 +'Randomized Data'!CL145) &amp; "30"), INDIRECT("SNPs!" &amp; CHAR(72 +'Randomized Data'!CL145) &amp; "30") &amp; INDIRECT("SNPs!" &amp; CHAR(72 +'Randomized Data'!CL145) &amp; "30")))</f>
        <v>GG</v>
      </c>
      <c r="DT145" t="str">
        <f>SNPs!$F$31</f>
        <v>rs397515937</v>
      </c>
      <c r="DU145">
        <f>SNPs!$C$31</f>
        <v>11</v>
      </c>
      <c r="DV145">
        <f>SNPs!$D$31</f>
        <v>47339792</v>
      </c>
      <c r="DW145" s="7" t="str">
        <f ca="1">IF('Randomized Data'!CM145 = 1, SNPs!$H$31 &amp; SNPs!$H$31, IF('Randomized Data'!CN145 = 1, SNPs!$H$31 &amp; INDIRECT("SNPs!" &amp; CHAR(72 +'Randomized Data'!CO145) &amp; "31"), INDIRECT("SNPs!" &amp; CHAR(72 +'Randomized Data'!CO145) &amp; "31") &amp; INDIRECT("SNPs!" &amp; CHAR(72 +'Randomized Data'!CO145) &amp; "31")))</f>
        <v>GG</v>
      </c>
      <c r="DX145" t="str">
        <f>SNPs!$F$32</f>
        <v>rs397516074</v>
      </c>
      <c r="DY145">
        <f>SNPs!$C$32</f>
        <v>11</v>
      </c>
      <c r="DZ145">
        <f>SNPs!$D$32</f>
        <v>47348424</v>
      </c>
      <c r="EA145" s="7" t="str">
        <f ca="1">IF('Randomized Data'!CP145 = 1, SNPs!$H$32 &amp; SNPs!$H$32, IF('Randomized Data'!CQ145 = 1, SNPs!$H$32 &amp; INDIRECT("SNPs!" &amp; CHAR(72 +'Randomized Data'!CR145) &amp; "32"), INDIRECT("SNPs!" &amp; CHAR(72 +'Randomized Data'!CR145) &amp; "32") &amp; INDIRECT("SNPs!" &amp; CHAR(72 +'Randomized Data'!CR145) &amp; "32")))</f>
        <v>GG</v>
      </c>
      <c r="EB145" t="str">
        <f>SNPs!$F$33</f>
        <v>rs397515963</v>
      </c>
      <c r="EC145">
        <f>SNPs!$C$33</f>
        <v>11</v>
      </c>
      <c r="ED145">
        <f>SNPs!$D$33</f>
        <v>47337729</v>
      </c>
      <c r="EE145" s="7" t="str">
        <f ca="1">IF('Randomized Data'!CS145 = 1, SNPs!$H$33 &amp; SNPs!$H$33, IF('Randomized Data'!CT145 = 1, SNPs!$H$33 &amp; INDIRECT("SNPs!" &amp; CHAR(72 +'Randomized Data'!CU145) &amp; "33"), INDIRECT("SNPs!" &amp; CHAR(72 +'Randomized Data'!CU145) &amp; "33") &amp; INDIRECT("SNPs!" &amp; CHAR(72 +'Randomized Data'!CU145) &amp; "33")))</f>
        <v>--</v>
      </c>
    </row>
    <row r="146" spans="1:13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  <c r="F146" s="3">
        <v>42164</v>
      </c>
      <c r="G146" s="9" t="str">
        <f>'Randomized Data'!C146</f>
        <v>External Lab</v>
      </c>
      <c r="H146" t="str">
        <f>SNPs!$F$2</f>
        <v>rs12248560</v>
      </c>
      <c r="I146">
        <f>SNPs!$C$2</f>
        <v>10</v>
      </c>
      <c r="J146">
        <f>SNPs!$D$2</f>
        <v>94761900</v>
      </c>
      <c r="K146" t="str">
        <f ca="1">IF('Randomized Data'!D146 = 1, SNPs!$H$2 &amp; SNPs!$H$2, IF('Randomized Data'!E146 = 1, SNPs!$H$2 &amp; INDIRECT("SNPs!" &amp; CHAR(72 +'Randomized Data'!F146) &amp; "2"), INDIRECT("SNPs!" &amp; CHAR(72 +'Randomized Data'!F146) &amp; "2") &amp; INDIRECT("SNPs!" &amp; CHAR(72 +'Randomized Data'!F146) &amp; "2")))</f>
        <v>CC</v>
      </c>
      <c r="L146" t="str">
        <f>SNPs!$F$3</f>
        <v>rs28399504</v>
      </c>
      <c r="M146">
        <f>SNPs!$C$3</f>
        <v>10</v>
      </c>
      <c r="N146">
        <f>SNPs!$D$3</f>
        <v>94762706</v>
      </c>
      <c r="O146" t="str">
        <f ca="1">IF('Randomized Data'!G146 = 1, SNPs!$H$3 &amp; SNPs!$H$3, IF('Randomized Data'!H146 = 1, SNPs!$H$3 &amp; INDIRECT("SNPs!" &amp; CHAR(72 +'Randomized Data'!I146) &amp; "3"), INDIRECT("SNPs!" &amp; CHAR(72 +'Randomized Data'!I146) &amp; "3") &amp; INDIRECT("SNPs!" &amp; CHAR(72 +'Randomized Data'!I146) &amp; "3")))</f>
        <v>AG</v>
      </c>
      <c r="P146" t="str">
        <f>SNPs!$F$4</f>
        <v>rs41291556</v>
      </c>
      <c r="Q146">
        <f>SNPs!$C$4</f>
        <v>10</v>
      </c>
      <c r="R146">
        <f>SNPs!$D$4</f>
        <v>94775416</v>
      </c>
      <c r="S146" t="str">
        <f ca="1">IF('Randomized Data'!J146 = 1, SNPs!$H$4 &amp; SNPs!$H$4, IF('Randomized Data'!K146 = 1, SNPs!$H$4 &amp; INDIRECT("SNPs!" &amp; CHAR(72 +'Randomized Data'!L146) &amp; "4"), INDIRECT("SNPs!" &amp; CHAR(72 +'Randomized Data'!L146) &amp; "4") &amp; INDIRECT("SNPs!" &amp; CHAR(72 +'Randomized Data'!L146) &amp; "4")))</f>
        <v>CC</v>
      </c>
      <c r="T146" t="str">
        <f>SNPs!$F$5</f>
        <v>rs72558184</v>
      </c>
      <c r="U146">
        <f>SNPs!$C$5</f>
        <v>10</v>
      </c>
      <c r="V146">
        <f>SNPs!$D$5</f>
        <v>96535210</v>
      </c>
      <c r="W146" t="str">
        <f ca="1">IF('Randomized Data'!M146 = 1, SNPs!$H$5 &amp; SNPs!$H$5, IF('Randomized Data'!N146 = 1, SNPs!$H$5 &amp; INDIRECT("SNPs!" &amp; CHAR(72 +'Randomized Data'!O146) &amp; "5"), INDIRECT("SNPs!" &amp; CHAR(72 +'Randomized Data'!O146) &amp; "5") &amp; INDIRECT("SNPs!" &amp; CHAR(72 +'Randomized Data'!O146) &amp; "5")))</f>
        <v>GG</v>
      </c>
      <c r="X146" t="str">
        <f>SNPs!$F$6</f>
        <v>rs4986893</v>
      </c>
      <c r="Y146">
        <f>SNPs!$C$6</f>
        <v>10</v>
      </c>
      <c r="Z146">
        <f>SNPs!$D$6</f>
        <v>94780653</v>
      </c>
      <c r="AA146" s="7" t="str">
        <f ca="1">IF('Randomized Data'!P146 = 1, SNPs!$H$6 &amp; SNPs!$H$6, IF('Randomized Data'!Q146 = 1, SNPs!$H$6 &amp; INDIRECT("SNPs!" &amp; CHAR(72 +'Randomized Data'!R146) &amp; "6"), INDIRECT("SNPs!" &amp; CHAR(72 +'Randomized Data'!R146) &amp; "6") &amp; INDIRECT("SNPs!" &amp; CHAR(72 +'Randomized Data'!R146) &amp; "6")))</f>
        <v>AA</v>
      </c>
      <c r="AB146" t="str">
        <f>SNPs!$F$7</f>
        <v>rs4244285</v>
      </c>
      <c r="AC146">
        <f>SNPs!$C$7</f>
        <v>10</v>
      </c>
      <c r="AD146">
        <f>SNPs!$D$7</f>
        <v>94781859</v>
      </c>
      <c r="AE146" s="7" t="str">
        <f ca="1">IF('Randomized Data'!S146 = 1, SNPs!$H$7 &amp; SNPs!$H$7, IF('Randomized Data'!T146 = 1, SNPs!$H$7 &amp; INDIRECT("SNPs!" &amp; CHAR(72 +'Randomized Data'!U146) &amp; "7"), INDIRECT("SNPs!" &amp; CHAR(72 +'Randomized Data'!U146) &amp; "7") &amp; INDIRECT("SNPs!" &amp; CHAR(72 +'Randomized Data'!U146) &amp; "7")))</f>
        <v>GG</v>
      </c>
      <c r="AF146" t="str">
        <f>SNPs!$F$8</f>
        <v>rs72558186</v>
      </c>
      <c r="AG146">
        <f>SNPs!$C$8</f>
        <v>10</v>
      </c>
      <c r="AH146">
        <f>SNPs!$D$8</f>
        <v>94781999</v>
      </c>
      <c r="AI146" s="7" t="str">
        <f ca="1">IF('Randomized Data'!V146 = 1, SNPs!$H$8 &amp; SNPs!$H$8, IF('Randomized Data'!W146 = 1, SNPs!$H$8 &amp; INDIRECT("SNPs!" &amp; CHAR(72 +'Randomized Data'!X146) &amp; "8"), INDIRECT("SNPs!" &amp; CHAR(72 +'Randomized Data'!X146) &amp; "8") &amp; INDIRECT("SNPs!" &amp; CHAR(72 +'Randomized Data'!X146) &amp; "8")))</f>
        <v>TA</v>
      </c>
      <c r="AJ146" t="str">
        <f>SNPs!$F$9</f>
        <v>rs56337013</v>
      </c>
      <c r="AK146">
        <f>SNPs!$C$9</f>
        <v>10</v>
      </c>
      <c r="AL146">
        <f>SNPs!$D$9</f>
        <v>94852738</v>
      </c>
      <c r="AM146" s="7" t="str">
        <f ca="1">IF('Randomized Data'!Y$2 = 1, SNPs!$H$9 &amp; SNPs!$H$9, IF('Randomized Data'!Z146 = 1, SNPs!$H$9 &amp; INDIRECT("SNPs!" &amp; CHAR(72 +'Randomized Data'!AA146) &amp; "9"), INDIRECT("SNPs!" &amp; CHAR(72 +'Randomized Data'!AA146) &amp; "9") &amp; INDIRECT("SNPs!" &amp; CHAR(72 +'Randomized Data'!AA146) &amp; "9")))</f>
        <v>CT</v>
      </c>
      <c r="AN146" t="str">
        <f>SNPs!$F$10</f>
        <v>rs17884712</v>
      </c>
      <c r="AO146">
        <f>SNPs!$C$10</f>
        <v>10</v>
      </c>
      <c r="AP146">
        <f>SNPs!$D$10</f>
        <v>94775489</v>
      </c>
      <c r="AQ146" s="7" t="str">
        <f ca="1">IF('Randomized Data'!AB146 = 1, SNPs!$H$10 &amp; SNPs!$H$10, IF('Randomized Data'!AC146 = 1, SNPs!$H$10 &amp; INDIRECT("SNPs!" &amp; CHAR(72 +'Randomized Data'!AD146) &amp; "10"), INDIRECT("SNPs!" &amp; CHAR(72 +'Randomized Data'!AD146) &amp; "10") &amp; INDIRECT("SNPs!" &amp; CHAR(72 +'Randomized Data'!AD146) &amp; "10")))</f>
        <v>GG</v>
      </c>
      <c r="AR146" t="str">
        <f>SNPs!$F$11</f>
        <v>rs6413438</v>
      </c>
      <c r="AS146">
        <f>SNPs!$C$11</f>
        <v>10</v>
      </c>
      <c r="AT146">
        <f>SNPs!$D$11</f>
        <v>94781858</v>
      </c>
      <c r="AU146" s="7" t="str">
        <f ca="1">IF('Randomized Data'!AE146 = 1, SNPs!$H$11 &amp; SNPs!$H$11, IF('Randomized Data'!AF146 = 1, SNPs!$H$11 &amp; INDIRECT("SNPs!" &amp; CHAR(72 +'Randomized Data'!AG146) &amp; "11"), INDIRECT("SNPs!" &amp; CHAR(72 +'Randomized Data'!AG146) &amp; "11") &amp; INDIRECT("SNPs!" &amp; CHAR(72 +'Randomized Data'!AG146) &amp; "11")))</f>
        <v>CC</v>
      </c>
      <c r="AV146" t="str">
        <f>SNPs!$F$12</f>
        <v>rs1057910</v>
      </c>
      <c r="AW146">
        <f>SNPs!$C$12</f>
        <v>10</v>
      </c>
      <c r="AX146">
        <f>SNPs!$D$12</f>
        <v>94981296</v>
      </c>
      <c r="AY146" s="7" t="str">
        <f ca="1">IF('Randomized Data'!AH146 = 1, SNPs!$H$12 &amp; SNPs!$H$12, IF('Randomized Data'!AI146 = 1, SNPs!$H$12 &amp; INDIRECT("SNPs!" &amp; CHAR(72 +'Randomized Data'!AJ146) &amp; "12"), INDIRECT("SNPs!" &amp; CHAR(72 +'Randomized Data'!AJ146) &amp; "12") &amp; INDIRECT("SNPs!" &amp; CHAR(72 +'Randomized Data'!AJ146) &amp; "12")))</f>
        <v>AA</v>
      </c>
      <c r="AZ146" t="str">
        <f>SNPs!$F$13</f>
        <v>rs1799853</v>
      </c>
      <c r="BA146">
        <f>SNPs!$C$13</f>
        <v>10</v>
      </c>
      <c r="BB146">
        <f>SNPs!$D$13</f>
        <v>94942290</v>
      </c>
      <c r="BC146" s="7" t="str">
        <f ca="1">IF('Randomized Data'!AK146 = 1, SNPs!$H$13 &amp; SNPs!$H$13, IF('Randomized Data'!AL146 = 1, SNPs!$H$13 &amp; INDIRECT("SNPs!" &amp; CHAR(72 +'Randomized Data'!AM146) &amp; "13"), INDIRECT("SNPs!" &amp; CHAR(72 +'Randomized Data'!AM146) &amp; "13") &amp; INDIRECT("SNPs!" &amp; CHAR(72 +'Randomized Data'!AM146) &amp; "13")))</f>
        <v>CT</v>
      </c>
      <c r="BD146" t="str">
        <f>SNPs!$F$14</f>
        <v>rs9923231</v>
      </c>
      <c r="BE146">
        <f>SNPs!$C$14</f>
        <v>16</v>
      </c>
      <c r="BF146">
        <f>SNPs!$D$14</f>
        <v>31096368</v>
      </c>
      <c r="BG146" s="7" t="str">
        <f ca="1">IF('Randomized Data'!AN146 = 1, SNPs!$H$14 &amp; SNPs!$H$14, IF('Randomized Data'!AO146 = 1, SNPs!$H$14 &amp; INDIRECT("SNPs!" &amp; CHAR(72 +'Randomized Data'!AP146) &amp; "14"), INDIRECT("SNPs!" &amp; CHAR(72 +'Randomized Data'!AP146) &amp; "14") &amp; INDIRECT("SNPs!" &amp; CHAR(72 +'Randomized Data'!AP146) &amp; "14")))</f>
        <v>CT</v>
      </c>
      <c r="BH146" t="str">
        <f>SNPs!$F$15</f>
        <v>rs9934438</v>
      </c>
      <c r="BI146">
        <f>SNPs!$C$15</f>
        <v>16</v>
      </c>
      <c r="BJ146">
        <f>SNPs!$D$15</f>
        <v>31093557</v>
      </c>
      <c r="BK146" s="7" t="str">
        <f ca="1">IF('Randomized Data'!AQ146 = 1, SNPs!$H$15 &amp; SNPs!$H$15, IF('Randomized Data'!AR146 = 1, SNPs!$H$15 &amp; INDIRECT("SNPs!" &amp; CHAR(72 +'Randomized Data'!AS146) &amp; "15"), INDIRECT("SNPs!" &amp; CHAR(72 +'Randomized Data'!AS146) &amp; "15") &amp; INDIRECT("SNPs!" &amp; CHAR(72 +'Randomized Data'!AS146) &amp; "15")))</f>
        <v>AA</v>
      </c>
      <c r="BL146" t="str">
        <f>SNPs!$F$16</f>
        <v>rs8050894</v>
      </c>
      <c r="BM146">
        <f>SNPs!$C$16</f>
        <v>16</v>
      </c>
      <c r="BN146">
        <f>SNPs!$D$16</f>
        <v>31093188</v>
      </c>
      <c r="BO146" s="7" t="str">
        <f ca="1">IF('Randomized Data'!AT146 = 1, SNPs!$H$16 &amp; SNPs!$H$16, IF('Randomized Data'!AU146 = 1, SNPs!$H$16 &amp; INDIRECT("SNPs!" &amp; CHAR(72 +'Randomized Data'!AV146) &amp; "16"), INDIRECT("SNPs!" &amp; CHAR(72 +'Randomized Data'!AV146) &amp; "16") &amp; INDIRECT("SNPs!" &amp; CHAR(72 +'Randomized Data'!AV146) &amp; "16")))</f>
        <v>CG</v>
      </c>
      <c r="BP146" t="str">
        <f>SNPs!$F$17</f>
        <v>rs6025</v>
      </c>
      <c r="BQ146">
        <f>SNPs!$C$17</f>
        <v>1</v>
      </c>
      <c r="BR146">
        <f>SNPs!$D$17</f>
        <v>169549811</v>
      </c>
      <c r="BS146" s="7" t="str">
        <f ca="1">IF('Randomized Data'!AW146 = 1, SNPs!$H$17 &amp; SNPs!$H$17, IF('Randomized Data'!AX146 = 1, SNPs!$H$17 &amp; INDIRECT("SNPs!" &amp; CHAR(72 +'Randomized Data'!AY146) &amp; "17"), INDIRECT("SNPs!" &amp; CHAR(72 +'Randomized Data'!AY146) &amp; "17") &amp; INDIRECT("SNPs!" &amp; CHAR(72 +'Randomized Data'!AY146) &amp; "17")))</f>
        <v>GA</v>
      </c>
      <c r="BT146" t="str">
        <f>SNPs!$F$18</f>
        <v>rs1799963</v>
      </c>
      <c r="BU146">
        <f>SNPs!$C$18</f>
        <v>11</v>
      </c>
      <c r="BV146">
        <f>SNPs!$D$18</f>
        <v>46739505</v>
      </c>
      <c r="BW146" s="7" t="str">
        <f ca="1">IF('Randomized Data'!AZ146 = 1, SNPs!$H$18 &amp; SNPs!$H$18, IF('Randomized Data'!BA146 = 1, SNPs!$H$18 &amp; INDIRECT("SNPs!" &amp; CHAR(72 +'Randomized Data'!BB146) &amp; "18"), INDIRECT("SNPs!" &amp; CHAR(72 +'Randomized Data'!BB146) &amp; "18") &amp; INDIRECT("SNPs!" &amp; CHAR(72 +'Randomized Data'!BB146) &amp; "18")))</f>
        <v>GG</v>
      </c>
      <c r="BX146" t="str">
        <f>SNPs!$F$19</f>
        <v>rs121913626</v>
      </c>
      <c r="BY146">
        <f>SNPs!$C$19</f>
        <v>14</v>
      </c>
      <c r="BZ146">
        <f>SNPs!$D$19</f>
        <v>23427723</v>
      </c>
      <c r="CA146" s="7" t="str">
        <f ca="1">IF('Randomized Data'!BC146 = 1, SNPs!$H$19 &amp; SNPs!$H$19, IF('Randomized Data'!BD146 = 1, SNPs!$H$19 &amp; INDIRECT("SNPs!" &amp; CHAR(72 +'Randomized Data'!BE146) &amp; "19"), INDIRECT("SNPs!" &amp; CHAR(72 +'Randomized Data'!BE146) &amp; "19") &amp; INDIRECT("SNPs!" &amp; CHAR(72 +'Randomized Data'!BE146) &amp; "19")))</f>
        <v>GG</v>
      </c>
      <c r="CB146" t="str">
        <f>SNPs!$F$20</f>
        <v>rs3218713</v>
      </c>
      <c r="CC146">
        <f>SNPs!$C$20</f>
        <v>14</v>
      </c>
      <c r="CD146">
        <f>SNPs!$D$20</f>
        <v>23431468</v>
      </c>
      <c r="CE146" s="7" t="str">
        <f ca="1">IF('Randomized Data'!BF146 = 1, SNPs!$H$20 &amp; SNPs!$H$20, IF('Randomized Data'!BG146 = 1, SNPs!$H$20 &amp; INDIRECT("SNPs!" &amp; CHAR(72 +'Randomized Data'!BH146) &amp; "20"), INDIRECT("SNPs!" &amp; CHAR(72 +'Randomized Data'!BH146) &amp; "20") &amp; INDIRECT("SNPs!" &amp; CHAR(72 +'Randomized Data'!BH146) &amp; "20")))</f>
        <v>GG</v>
      </c>
      <c r="CF146" t="str">
        <f>SNPs!$F$21</f>
        <v>rs3218714</v>
      </c>
      <c r="CG146">
        <f>SNPs!$C$21</f>
        <v>14</v>
      </c>
      <c r="CH146">
        <f>SNPs!$D$21</f>
        <v>23429279</v>
      </c>
      <c r="CI146" s="7" t="str">
        <f ca="1">IF('Randomized Data'!BI146 = 1, SNPs!$H$21 &amp; SNPs!$H$21, IF('Randomized Data'!BJ146 = 1, SNPs!$H$21 &amp; INDIRECT("SNPs!" &amp; CHAR(72 +'Randomized Data'!BK146) &amp; "21"), INDIRECT("SNPs!" &amp; CHAR(72 +'Randomized Data'!BK146) &amp; "21") &amp; INDIRECT("SNPs!" &amp; CHAR(72 +'Randomized Data'!BK146) &amp; "21")))</f>
        <v>CC</v>
      </c>
      <c r="CJ146" t="str">
        <f>SNPs!$F$22</f>
        <v>rs121964855</v>
      </c>
      <c r="CK146">
        <f>SNPs!$C$22</f>
        <v>1</v>
      </c>
      <c r="CL146">
        <f>SNPs!$D$22</f>
        <v>201365638</v>
      </c>
      <c r="CM146" s="7" t="str">
        <f ca="1">IF('Randomized Data'!BL146 = 1, SNPs!$H$22 &amp; SNPs!$H$22, IF('Randomized Data'!BM146 = 1, SNPs!$H$22 &amp; INDIRECT("SNPs!" &amp; CHAR(72 +'Randomized Data'!BN146) &amp; "22"), INDIRECT("SNPs!" &amp; CHAR(72 +'Randomized Data'!BN146) &amp; "22") &amp; INDIRECT("SNPs!" &amp; CHAR(72 +'Randomized Data'!BN146) &amp; "22")))</f>
        <v>AA</v>
      </c>
      <c r="CN146" t="str">
        <f>SNPs!$F$23</f>
        <v>rs121964856</v>
      </c>
      <c r="CO146">
        <f>SNPs!$C$23</f>
        <v>1</v>
      </c>
      <c r="CP146">
        <f>SNPs!$D$23</f>
        <v>201365297</v>
      </c>
      <c r="CQ146" s="7" t="str">
        <f ca="1">IF('Randomized Data'!BO146 = 1, SNPs!$H$23 &amp; SNPs!$H$23, IF('Randomized Data'!BP146 = 1, SNPs!$H$23 &amp; INDIRECT("SNPs!" &amp; CHAR(72 +'Randomized Data'!BQ146) &amp; "23"), INDIRECT("SNPs!" &amp; CHAR(72 +'Randomized Data'!BQ146) &amp; "23") &amp; INDIRECT("SNPs!" &amp; CHAR(72 +'Randomized Data'!BQ146) &amp; "23")))</f>
        <v>GA</v>
      </c>
      <c r="CR146" t="str">
        <f>SNPs!$F$24</f>
        <v>rs121964857</v>
      </c>
      <c r="CS146">
        <f>SNPs!$C$24</f>
        <v>1</v>
      </c>
      <c r="CT146">
        <f>SNPs!$D$24</f>
        <v>201359245</v>
      </c>
      <c r="CU146" s="7" t="str">
        <f ca="1">IF('Randomized Data'!BR146 = 1, SNPs!$H$24 &amp; SNPs!$H$24, IF('Randomized Data'!BS146 = 1, SNPs!$H$24 &amp; INDIRECT("SNPs!" &amp; CHAR(72 +'Randomized Data'!BT146) &amp; "24"), INDIRECT("SNPs!" &amp; CHAR(72 +'Randomized Data'!BT146) &amp; "24") &amp; INDIRECT("SNPs!" &amp; CHAR(72 +'Randomized Data'!BT146) &amp; "24")))</f>
        <v>TT</v>
      </c>
      <c r="CV146" t="str">
        <f>SNPs!$F$25</f>
        <v>rs28934269</v>
      </c>
      <c r="CW146">
        <f>SNPs!$C$25</f>
        <v>15</v>
      </c>
      <c r="CX146">
        <f>SNPs!$D$25</f>
        <v>63060915</v>
      </c>
      <c r="CY146" s="7" t="str">
        <f ca="1">IF('Randomized Data'!BU146 = 1, SNPs!$H$25 &amp; SNPs!$H$25, IF('Randomized Data'!BV146 = 1, SNPs!$H$25 &amp; INDIRECT("SNPs!" &amp; CHAR(72 +'Randomized Data'!BW146) &amp; "25"), INDIRECT("SNPs!" &amp; CHAR(72 +'Randomized Data'!BW146) &amp; "25") &amp; INDIRECT("SNPs!" &amp; CHAR(72 +'Randomized Data'!BW146) &amp; "25")))</f>
        <v>AA</v>
      </c>
      <c r="CZ146" t="str">
        <f>SNPs!$F$26</f>
        <v>rs28934270</v>
      </c>
      <c r="DA146">
        <f>SNPs!$C$26</f>
        <v>15</v>
      </c>
      <c r="DB146">
        <f>SNPs!$D$26</f>
        <v>63060899</v>
      </c>
      <c r="DC146" s="7" t="str">
        <f ca="1">IF('Randomized Data'!BX146 = 1, SNPs!$H$26 &amp; SNPs!$H$26, IF('Randomized Data'!BY146 = 1, SNPs!$H$26 &amp; INDIRECT("SNPs!" &amp; CHAR(72 +'Randomized Data'!BZ146) &amp; "26"), INDIRECT("SNPs!" &amp; CHAR(72 +'Randomized Data'!BZ146) &amp; "26") &amp; INDIRECT("SNPs!" &amp; CHAR(72 +'Randomized Data'!BZ146) &amp; "26")))</f>
        <v>GG</v>
      </c>
      <c r="DD146" t="str">
        <f>SNPs!$F$27</f>
        <v>rs727504290</v>
      </c>
      <c r="DE146">
        <f>SNPs!$C$27</f>
        <v>15</v>
      </c>
      <c r="DF146">
        <f>SNPs!$D$27</f>
        <v>63042875</v>
      </c>
      <c r="DG146" s="7" t="str">
        <f ca="1">IF('Randomized Data'!CA146 = 1, SNPs!$H$27 &amp; SNPs!$H$27, IF('Randomized Data'!CB146 = 1, SNPs!$H$27 &amp; INDIRECT("SNPs!" &amp; CHAR(72 +'Randomized Data'!CC146) &amp; "27"), INDIRECT("SNPs!" &amp; CHAR(72 +'Randomized Data'!CC146) &amp; "27") &amp; INDIRECT("SNPs!" &amp; CHAR(72 +'Randomized Data'!CC146) &amp; "27")))</f>
        <v>CC</v>
      </c>
      <c r="DH146" t="str">
        <f>SNPs!$F$28</f>
        <v>rs104894504</v>
      </c>
      <c r="DI146">
        <f>SNPs!$C$28</f>
        <v>15</v>
      </c>
      <c r="DJ146">
        <f>SNPs!$D$28</f>
        <v>63057028</v>
      </c>
      <c r="DK146" s="7" t="str">
        <f ca="1">IF('Randomized Data'!CD146 = 1, SNPs!$H$28 &amp; SNPs!$H$28, IF('Randomized Data'!CE146 = 1, SNPs!$H$28 &amp; INDIRECT("SNPs!" &amp; CHAR(72 +'Randomized Data'!CF146) &amp; "28"), INDIRECT("SNPs!" &amp; CHAR(72 +'Randomized Data'!CF146) &amp; "28") &amp; INDIRECT("SNPs!" &amp; CHAR(72 +'Randomized Data'!CF146) &amp; "28")))</f>
        <v>TT</v>
      </c>
      <c r="DL146" t="str">
        <f>SNPs!$F$29</f>
        <v>rs375882485</v>
      </c>
      <c r="DM146">
        <f>SNPs!$C$29</f>
        <v>11</v>
      </c>
      <c r="DN146">
        <f>SNPs!$D$29</f>
        <v>47342698</v>
      </c>
      <c r="DO146" s="7" t="str">
        <f ca="1">IF('Randomized Data'!CG146 = 1, SNPs!$H$29 &amp; SNPs!$H$29, IF('Randomized Data'!CH146 = 1, SNPs!$H$29 &amp; INDIRECT("SNPs!" &amp; CHAR(72 +'Randomized Data'!CI146) &amp; "29"), INDIRECT("SNPs!" &amp; CHAR(72 +'Randomized Data'!CI146) &amp; "29") &amp; INDIRECT("SNPs!" &amp; CHAR(72 +'Randomized Data'!CI146) &amp; "29")))</f>
        <v>GA</v>
      </c>
      <c r="DP146" t="str">
        <f>SNPs!$F$30</f>
        <v>rs397516083</v>
      </c>
      <c r="DQ146">
        <f>SNPs!$C$30</f>
        <v>11</v>
      </c>
      <c r="DR146">
        <f>SNPs!$D$30</f>
        <v>47346379</v>
      </c>
      <c r="DS146" s="7" t="str">
        <f ca="1">IF('Randomized Data'!CJ146 = 1, SNPs!$H$30 &amp; SNPs!$H$30, IF('Randomized Data'!CK146 = 1, SNPs!$H$30 &amp; INDIRECT("SNPs!" &amp; CHAR(72 +'Randomized Data'!CL146) &amp; "30"), INDIRECT("SNPs!" &amp; CHAR(72 +'Randomized Data'!CL146) &amp; "30") &amp; INDIRECT("SNPs!" &amp; CHAR(72 +'Randomized Data'!CL146) &amp; "30")))</f>
        <v>GG</v>
      </c>
      <c r="DT146" t="str">
        <f>SNPs!$F$31</f>
        <v>rs397515937</v>
      </c>
      <c r="DU146">
        <f>SNPs!$C$31</f>
        <v>11</v>
      </c>
      <c r="DV146">
        <f>SNPs!$D$31</f>
        <v>47339792</v>
      </c>
      <c r="DW146" s="7" t="str">
        <f ca="1">IF('Randomized Data'!CM146 = 1, SNPs!$H$31 &amp; SNPs!$H$31, IF('Randomized Data'!CN146 = 1, SNPs!$H$31 &amp; INDIRECT("SNPs!" &amp; CHAR(72 +'Randomized Data'!CO146) &amp; "31"), INDIRECT("SNPs!" &amp; CHAR(72 +'Randomized Data'!CO146) &amp; "31") &amp; INDIRECT("SNPs!" &amp; CHAR(72 +'Randomized Data'!CO146) &amp; "31")))</f>
        <v>AG</v>
      </c>
      <c r="DX146" t="str">
        <f>SNPs!$F$32</f>
        <v>rs397516074</v>
      </c>
      <c r="DY146">
        <f>SNPs!$C$32</f>
        <v>11</v>
      </c>
      <c r="DZ146">
        <f>SNPs!$D$32</f>
        <v>47348424</v>
      </c>
      <c r="EA146" s="7" t="str">
        <f ca="1">IF('Randomized Data'!CP146 = 1, SNPs!$H$32 &amp; SNPs!$H$32, IF('Randomized Data'!CQ146 = 1, SNPs!$H$32 &amp; INDIRECT("SNPs!" &amp; CHAR(72 +'Randomized Data'!CR146) &amp; "32"), INDIRECT("SNPs!" &amp; CHAR(72 +'Randomized Data'!CR146) &amp; "32") &amp; INDIRECT("SNPs!" &amp; CHAR(72 +'Randomized Data'!CR146) &amp; "32")))</f>
        <v>AA</v>
      </c>
      <c r="EB146" t="str">
        <f>SNPs!$F$33</f>
        <v>rs397515963</v>
      </c>
      <c r="EC146">
        <f>SNPs!$C$33</f>
        <v>11</v>
      </c>
      <c r="ED146">
        <f>SNPs!$D$33</f>
        <v>47337729</v>
      </c>
      <c r="EE146" s="7" t="str">
        <f ca="1">IF('Randomized Data'!CS146 = 1, SNPs!$H$33 &amp; SNPs!$H$33, IF('Randomized Data'!CT146 = 1, SNPs!$H$33 &amp; INDIRECT("SNPs!" &amp; CHAR(72 +'Randomized Data'!CU146) &amp; "33"), INDIRECT("SNPs!" &amp; CHAR(72 +'Randomized Data'!CU146) &amp; "33") &amp; INDIRECT("SNPs!" &amp; CHAR(72 +'Randomized Data'!CU146) &amp; "33")))</f>
        <v>--</v>
      </c>
    </row>
    <row r="147" spans="1:13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  <c r="F147" s="3">
        <v>42192</v>
      </c>
      <c r="G147" s="9" t="str">
        <f>'Randomized Data'!C147</f>
        <v>External Lab</v>
      </c>
      <c r="H147" t="str">
        <f>SNPs!$F$2</f>
        <v>rs12248560</v>
      </c>
      <c r="I147">
        <f>SNPs!$C$2</f>
        <v>10</v>
      </c>
      <c r="J147">
        <f>SNPs!$D$2</f>
        <v>94761900</v>
      </c>
      <c r="K147" t="str">
        <f ca="1">IF('Randomized Data'!D147 = 1, SNPs!$H$2 &amp; SNPs!$H$2, IF('Randomized Data'!E147 = 1, SNPs!$H$2 &amp; INDIRECT("SNPs!" &amp; CHAR(72 +'Randomized Data'!F147) &amp; "2"), INDIRECT("SNPs!" &amp; CHAR(72 +'Randomized Data'!F147) &amp; "2") &amp; INDIRECT("SNPs!" &amp; CHAR(72 +'Randomized Data'!F147) &amp; "2")))</f>
        <v>CC</v>
      </c>
      <c r="L147" t="str">
        <f>SNPs!$F$3</f>
        <v>rs28399504</v>
      </c>
      <c r="M147">
        <f>SNPs!$C$3</f>
        <v>10</v>
      </c>
      <c r="N147">
        <f>SNPs!$D$3</f>
        <v>94762706</v>
      </c>
      <c r="O147" t="str">
        <f ca="1">IF('Randomized Data'!G147 = 1, SNPs!$H$3 &amp; SNPs!$H$3, IF('Randomized Data'!H147 = 1, SNPs!$H$3 &amp; INDIRECT("SNPs!" &amp; CHAR(72 +'Randomized Data'!I147) &amp; "3"), INDIRECT("SNPs!" &amp; CHAR(72 +'Randomized Data'!I147) &amp; "3") &amp; INDIRECT("SNPs!" &amp; CHAR(72 +'Randomized Data'!I147) &amp; "3")))</f>
        <v>AA</v>
      </c>
      <c r="P147" t="str">
        <f>SNPs!$F$4</f>
        <v>rs41291556</v>
      </c>
      <c r="Q147">
        <f>SNPs!$C$4</f>
        <v>10</v>
      </c>
      <c r="R147">
        <f>SNPs!$D$4</f>
        <v>94775416</v>
      </c>
      <c r="S147" t="str">
        <f ca="1">IF('Randomized Data'!J147 = 1, SNPs!$H$4 &amp; SNPs!$H$4, IF('Randomized Data'!K147 = 1, SNPs!$H$4 &amp; INDIRECT("SNPs!" &amp; CHAR(72 +'Randomized Data'!L147) &amp; "4"), INDIRECT("SNPs!" &amp; CHAR(72 +'Randomized Data'!L147) &amp; "4") &amp; INDIRECT("SNPs!" &amp; CHAR(72 +'Randomized Data'!L147) &amp; "4")))</f>
        <v>TT</v>
      </c>
      <c r="T147" t="str">
        <f>SNPs!$F$5</f>
        <v>rs72558184</v>
      </c>
      <c r="U147">
        <f>SNPs!$C$5</f>
        <v>10</v>
      </c>
      <c r="V147">
        <f>SNPs!$D$5</f>
        <v>96535210</v>
      </c>
      <c r="W147" t="str">
        <f ca="1">IF('Randomized Data'!M147 = 1, SNPs!$H$5 &amp; SNPs!$H$5, IF('Randomized Data'!N147 = 1, SNPs!$H$5 &amp; INDIRECT("SNPs!" &amp; CHAR(72 +'Randomized Data'!O147) &amp; "5"), INDIRECT("SNPs!" &amp; CHAR(72 +'Randomized Data'!O147) &amp; "5") &amp; INDIRECT("SNPs!" &amp; CHAR(72 +'Randomized Data'!O147) &amp; "5")))</f>
        <v>GG</v>
      </c>
      <c r="X147" t="str">
        <f>SNPs!$F$6</f>
        <v>rs4986893</v>
      </c>
      <c r="Y147">
        <f>SNPs!$C$6</f>
        <v>10</v>
      </c>
      <c r="Z147">
        <f>SNPs!$D$6</f>
        <v>94780653</v>
      </c>
      <c r="AA147" s="7" t="str">
        <f ca="1">IF('Randomized Data'!P147 = 1, SNPs!$H$6 &amp; SNPs!$H$6, IF('Randomized Data'!Q147 = 1, SNPs!$H$6 &amp; INDIRECT("SNPs!" &amp; CHAR(72 +'Randomized Data'!R147) &amp; "6"), INDIRECT("SNPs!" &amp; CHAR(72 +'Randomized Data'!R147) &amp; "6") &amp; INDIRECT("SNPs!" &amp; CHAR(72 +'Randomized Data'!R147) &amp; "6")))</f>
        <v>GG</v>
      </c>
      <c r="AB147" t="str">
        <f>SNPs!$F$7</f>
        <v>rs4244285</v>
      </c>
      <c r="AC147">
        <f>SNPs!$C$7</f>
        <v>10</v>
      </c>
      <c r="AD147">
        <f>SNPs!$D$7</f>
        <v>94781859</v>
      </c>
      <c r="AE147" s="7" t="str">
        <f ca="1">IF('Randomized Data'!S147 = 1, SNPs!$H$7 &amp; SNPs!$H$7, IF('Randomized Data'!T147 = 1, SNPs!$H$7 &amp; INDIRECT("SNPs!" &amp; CHAR(72 +'Randomized Data'!U147) &amp; "7"), INDIRECT("SNPs!" &amp; CHAR(72 +'Randomized Data'!U147) &amp; "7") &amp; INDIRECT("SNPs!" &amp; CHAR(72 +'Randomized Data'!U147) &amp; "7")))</f>
        <v>GG</v>
      </c>
      <c r="AF147" t="str">
        <f>SNPs!$F$8</f>
        <v>rs72558186</v>
      </c>
      <c r="AG147">
        <f>SNPs!$C$8</f>
        <v>10</v>
      </c>
      <c r="AH147">
        <f>SNPs!$D$8</f>
        <v>94781999</v>
      </c>
      <c r="AI147" s="7" t="str">
        <f ca="1">IF('Randomized Data'!V147 = 1, SNPs!$H$8 &amp; SNPs!$H$8, IF('Randomized Data'!W147 = 1, SNPs!$H$8 &amp; INDIRECT("SNPs!" &amp; CHAR(72 +'Randomized Data'!X147) &amp; "8"), INDIRECT("SNPs!" &amp; CHAR(72 +'Randomized Data'!X147) &amp; "8") &amp; INDIRECT("SNPs!" &amp; CHAR(72 +'Randomized Data'!X147) &amp; "8")))</f>
        <v>TA</v>
      </c>
      <c r="AJ147" t="str">
        <f>SNPs!$F$9</f>
        <v>rs56337013</v>
      </c>
      <c r="AK147">
        <f>SNPs!$C$9</f>
        <v>10</v>
      </c>
      <c r="AL147">
        <f>SNPs!$D$9</f>
        <v>94852738</v>
      </c>
      <c r="AM147" s="7" t="str">
        <f ca="1">IF('Randomized Data'!Y$2 = 1, SNPs!$H$9 &amp; SNPs!$H$9, IF('Randomized Data'!Z147 = 1, SNPs!$H$9 &amp; INDIRECT("SNPs!" &amp; CHAR(72 +'Randomized Data'!AA147) &amp; "9"), INDIRECT("SNPs!" &amp; CHAR(72 +'Randomized Data'!AA147) &amp; "9") &amp; INDIRECT("SNPs!" &amp; CHAR(72 +'Randomized Data'!AA147) &amp; "9")))</f>
        <v>CT</v>
      </c>
      <c r="AN147" t="str">
        <f>SNPs!$F$10</f>
        <v>rs17884712</v>
      </c>
      <c r="AO147">
        <f>SNPs!$C$10</f>
        <v>10</v>
      </c>
      <c r="AP147">
        <f>SNPs!$D$10</f>
        <v>94775489</v>
      </c>
      <c r="AQ147" s="7" t="str">
        <f ca="1">IF('Randomized Data'!AB147 = 1, SNPs!$H$10 &amp; SNPs!$H$10, IF('Randomized Data'!AC147 = 1, SNPs!$H$10 &amp; INDIRECT("SNPs!" &amp; CHAR(72 +'Randomized Data'!AD147) &amp; "10"), INDIRECT("SNPs!" &amp; CHAR(72 +'Randomized Data'!AD147) &amp; "10") &amp; INDIRECT("SNPs!" &amp; CHAR(72 +'Randomized Data'!AD147) &amp; "10")))</f>
        <v>AA</v>
      </c>
      <c r="AR147" t="str">
        <f>SNPs!$F$11</f>
        <v>rs6413438</v>
      </c>
      <c r="AS147">
        <f>SNPs!$C$11</f>
        <v>10</v>
      </c>
      <c r="AT147">
        <f>SNPs!$D$11</f>
        <v>94781858</v>
      </c>
      <c r="AU147" s="7" t="str">
        <f ca="1">IF('Randomized Data'!AE147 = 1, SNPs!$H$11 &amp; SNPs!$H$11, IF('Randomized Data'!AF147 = 1, SNPs!$H$11 &amp; INDIRECT("SNPs!" &amp; CHAR(72 +'Randomized Data'!AG147) &amp; "11"), INDIRECT("SNPs!" &amp; CHAR(72 +'Randomized Data'!AG147) &amp; "11") &amp; INDIRECT("SNPs!" &amp; CHAR(72 +'Randomized Data'!AG147) &amp; "11")))</f>
        <v>CC</v>
      </c>
      <c r="AV147" t="str">
        <f>SNPs!$F$12</f>
        <v>rs1057910</v>
      </c>
      <c r="AW147">
        <f>SNPs!$C$12</f>
        <v>10</v>
      </c>
      <c r="AX147">
        <f>SNPs!$D$12</f>
        <v>94981296</v>
      </c>
      <c r="AY147" s="7" t="str">
        <f ca="1">IF('Randomized Data'!AH147 = 1, SNPs!$H$12 &amp; SNPs!$H$12, IF('Randomized Data'!AI147 = 1, SNPs!$H$12 &amp; INDIRECT("SNPs!" &amp; CHAR(72 +'Randomized Data'!AJ147) &amp; "12"), INDIRECT("SNPs!" &amp; CHAR(72 +'Randomized Data'!AJ147) &amp; "12") &amp; INDIRECT("SNPs!" &amp; CHAR(72 +'Randomized Data'!AJ147) &amp; "12")))</f>
        <v>AA</v>
      </c>
      <c r="AZ147" t="str">
        <f>SNPs!$F$13</f>
        <v>rs1799853</v>
      </c>
      <c r="BA147">
        <f>SNPs!$C$13</f>
        <v>10</v>
      </c>
      <c r="BB147">
        <f>SNPs!$D$13</f>
        <v>94942290</v>
      </c>
      <c r="BC147" s="7" t="str">
        <f ca="1">IF('Randomized Data'!AK147 = 1, SNPs!$H$13 &amp; SNPs!$H$13, IF('Randomized Data'!AL147 = 1, SNPs!$H$13 &amp; INDIRECT("SNPs!" &amp; CHAR(72 +'Randomized Data'!AM147) &amp; "13"), INDIRECT("SNPs!" &amp; CHAR(72 +'Randomized Data'!AM147) &amp; "13") &amp; INDIRECT("SNPs!" &amp; CHAR(72 +'Randomized Data'!AM147) &amp; "13")))</f>
        <v>TT</v>
      </c>
      <c r="BD147" t="str">
        <f>SNPs!$F$14</f>
        <v>rs9923231</v>
      </c>
      <c r="BE147">
        <f>SNPs!$C$14</f>
        <v>16</v>
      </c>
      <c r="BF147">
        <f>SNPs!$D$14</f>
        <v>31096368</v>
      </c>
      <c r="BG147" s="7" t="str">
        <f ca="1">IF('Randomized Data'!AN147 = 1, SNPs!$H$14 &amp; SNPs!$H$14, IF('Randomized Data'!AO147 = 1, SNPs!$H$14 &amp; INDIRECT("SNPs!" &amp; CHAR(72 +'Randomized Data'!AP147) &amp; "14"), INDIRECT("SNPs!" &amp; CHAR(72 +'Randomized Data'!AP147) &amp; "14") &amp; INDIRECT("SNPs!" &amp; CHAR(72 +'Randomized Data'!AP147) &amp; "14")))</f>
        <v>TT</v>
      </c>
      <c r="BH147" t="str">
        <f>SNPs!$F$15</f>
        <v>rs9934438</v>
      </c>
      <c r="BI147">
        <f>SNPs!$C$15</f>
        <v>16</v>
      </c>
      <c r="BJ147">
        <f>SNPs!$D$15</f>
        <v>31093557</v>
      </c>
      <c r="BK147" s="7" t="str">
        <f ca="1">IF('Randomized Data'!AQ147 = 1, SNPs!$H$15 &amp; SNPs!$H$15, IF('Randomized Data'!AR147 = 1, SNPs!$H$15 &amp; INDIRECT("SNPs!" &amp; CHAR(72 +'Randomized Data'!AS147) &amp; "15"), INDIRECT("SNPs!" &amp; CHAR(72 +'Randomized Data'!AS147) &amp; "15") &amp; INDIRECT("SNPs!" &amp; CHAR(72 +'Randomized Data'!AS147) &amp; "15")))</f>
        <v>GG</v>
      </c>
      <c r="BL147" t="str">
        <f>SNPs!$F$16</f>
        <v>rs8050894</v>
      </c>
      <c r="BM147">
        <f>SNPs!$C$16</f>
        <v>16</v>
      </c>
      <c r="BN147">
        <f>SNPs!$D$16</f>
        <v>31093188</v>
      </c>
      <c r="BO147" s="7" t="str">
        <f ca="1">IF('Randomized Data'!AT147 = 1, SNPs!$H$16 &amp; SNPs!$H$16, IF('Randomized Data'!AU147 = 1, SNPs!$H$16 &amp; INDIRECT("SNPs!" &amp; CHAR(72 +'Randomized Data'!AV147) &amp; "16"), INDIRECT("SNPs!" &amp; CHAR(72 +'Randomized Data'!AV147) &amp; "16") &amp; INDIRECT("SNPs!" &amp; CHAR(72 +'Randomized Data'!AV147) &amp; "16")))</f>
        <v>CC</v>
      </c>
      <c r="BP147" t="str">
        <f>SNPs!$F$17</f>
        <v>rs6025</v>
      </c>
      <c r="BQ147">
        <f>SNPs!$C$17</f>
        <v>1</v>
      </c>
      <c r="BR147">
        <f>SNPs!$D$17</f>
        <v>169549811</v>
      </c>
      <c r="BS147" s="7" t="str">
        <f ca="1">IF('Randomized Data'!AW147 = 1, SNPs!$H$17 &amp; SNPs!$H$17, IF('Randomized Data'!AX147 = 1, SNPs!$H$17 &amp; INDIRECT("SNPs!" &amp; CHAR(72 +'Randomized Data'!AY147) &amp; "17"), INDIRECT("SNPs!" &amp; CHAR(72 +'Randomized Data'!AY147) &amp; "17") &amp; INDIRECT("SNPs!" &amp; CHAR(72 +'Randomized Data'!AY147) &amp; "17")))</f>
        <v>GA</v>
      </c>
      <c r="BT147" t="str">
        <f>SNPs!$F$18</f>
        <v>rs1799963</v>
      </c>
      <c r="BU147">
        <f>SNPs!$C$18</f>
        <v>11</v>
      </c>
      <c r="BV147">
        <f>SNPs!$D$18</f>
        <v>46739505</v>
      </c>
      <c r="BW147" s="7" t="str">
        <f ca="1">IF('Randomized Data'!AZ147 = 1, SNPs!$H$18 &amp; SNPs!$H$18, IF('Randomized Data'!BA147 = 1, SNPs!$H$18 &amp; INDIRECT("SNPs!" &amp; CHAR(72 +'Randomized Data'!BB147) &amp; "18"), INDIRECT("SNPs!" &amp; CHAR(72 +'Randomized Data'!BB147) &amp; "18") &amp; INDIRECT("SNPs!" &amp; CHAR(72 +'Randomized Data'!BB147) &amp; "18")))</f>
        <v>GA</v>
      </c>
      <c r="BX147" t="str">
        <f>SNPs!$F$19</f>
        <v>rs121913626</v>
      </c>
      <c r="BY147">
        <f>SNPs!$C$19</f>
        <v>14</v>
      </c>
      <c r="BZ147">
        <f>SNPs!$D$19</f>
        <v>23427723</v>
      </c>
      <c r="CA147" s="7" t="str">
        <f ca="1">IF('Randomized Data'!BC147 = 1, SNPs!$H$19 &amp; SNPs!$H$19, IF('Randomized Data'!BD147 = 1, SNPs!$H$19 &amp; INDIRECT("SNPs!" &amp; CHAR(72 +'Randomized Data'!BE147) &amp; "19"), INDIRECT("SNPs!" &amp; CHAR(72 +'Randomized Data'!BE147) &amp; "19") &amp; INDIRECT("SNPs!" &amp; CHAR(72 +'Randomized Data'!BE147) &amp; "19")))</f>
        <v>CC</v>
      </c>
      <c r="CB147" t="str">
        <f>SNPs!$F$20</f>
        <v>rs3218713</v>
      </c>
      <c r="CC147">
        <f>SNPs!$C$20</f>
        <v>14</v>
      </c>
      <c r="CD147">
        <f>SNPs!$D$20</f>
        <v>23431468</v>
      </c>
      <c r="CE147" s="7" t="str">
        <f ca="1">IF('Randomized Data'!BF147 = 1, SNPs!$H$20 &amp; SNPs!$H$20, IF('Randomized Data'!BG147 = 1, SNPs!$H$20 &amp; INDIRECT("SNPs!" &amp; CHAR(72 +'Randomized Data'!BH147) &amp; "20"), INDIRECT("SNPs!" &amp; CHAR(72 +'Randomized Data'!BH147) &amp; "20") &amp; INDIRECT("SNPs!" &amp; CHAR(72 +'Randomized Data'!BH147) &amp; "20")))</f>
        <v>GG</v>
      </c>
      <c r="CF147" t="str">
        <f>SNPs!$F$21</f>
        <v>rs3218714</v>
      </c>
      <c r="CG147">
        <f>SNPs!$C$21</f>
        <v>14</v>
      </c>
      <c r="CH147">
        <f>SNPs!$D$21</f>
        <v>23429279</v>
      </c>
      <c r="CI147" s="7" t="str">
        <f ca="1">IF('Randomized Data'!BI147 = 1, SNPs!$H$21 &amp; SNPs!$H$21, IF('Randomized Data'!BJ147 = 1, SNPs!$H$21 &amp; INDIRECT("SNPs!" &amp; CHAR(72 +'Randomized Data'!BK147) &amp; "21"), INDIRECT("SNPs!" &amp; CHAR(72 +'Randomized Data'!BK147) &amp; "21") &amp; INDIRECT("SNPs!" &amp; CHAR(72 +'Randomized Data'!BK147) &amp; "21")))</f>
        <v>TT</v>
      </c>
      <c r="CJ147" t="str">
        <f>SNPs!$F$22</f>
        <v>rs121964855</v>
      </c>
      <c r="CK147">
        <f>SNPs!$C$22</f>
        <v>1</v>
      </c>
      <c r="CL147">
        <f>SNPs!$D$22</f>
        <v>201365638</v>
      </c>
      <c r="CM147" s="7" t="str">
        <f ca="1">IF('Randomized Data'!BL147 = 1, SNPs!$H$22 &amp; SNPs!$H$22, IF('Randomized Data'!BM147 = 1, SNPs!$H$22 &amp; INDIRECT("SNPs!" &amp; CHAR(72 +'Randomized Data'!BN147) &amp; "22"), INDIRECT("SNPs!" &amp; CHAR(72 +'Randomized Data'!BN147) &amp; "22") &amp; INDIRECT("SNPs!" &amp; CHAR(72 +'Randomized Data'!BN147) &amp; "22")))</f>
        <v>AA</v>
      </c>
      <c r="CN147" t="str">
        <f>SNPs!$F$23</f>
        <v>rs121964856</v>
      </c>
      <c r="CO147">
        <f>SNPs!$C$23</f>
        <v>1</v>
      </c>
      <c r="CP147">
        <f>SNPs!$D$23</f>
        <v>201365297</v>
      </c>
      <c r="CQ147" s="7" t="str">
        <f ca="1">IF('Randomized Data'!BO147 = 1, SNPs!$H$23 &amp; SNPs!$H$23, IF('Randomized Data'!BP147 = 1, SNPs!$H$23 &amp; INDIRECT("SNPs!" &amp; CHAR(72 +'Randomized Data'!BQ147) &amp; "23"), INDIRECT("SNPs!" &amp; CHAR(72 +'Randomized Data'!BQ147) &amp; "23") &amp; INDIRECT("SNPs!" &amp; CHAR(72 +'Randomized Data'!BQ147) &amp; "23")))</f>
        <v>GA</v>
      </c>
      <c r="CR147" t="str">
        <f>SNPs!$F$24</f>
        <v>rs121964857</v>
      </c>
      <c r="CS147">
        <f>SNPs!$C$24</f>
        <v>1</v>
      </c>
      <c r="CT147">
        <f>SNPs!$D$24</f>
        <v>201359245</v>
      </c>
      <c r="CU147" s="7" t="str">
        <f ca="1">IF('Randomized Data'!BR147 = 1, SNPs!$H$24 &amp; SNPs!$H$24, IF('Randomized Data'!BS147 = 1, SNPs!$H$24 &amp; INDIRECT("SNPs!" &amp; CHAR(72 +'Randomized Data'!BT147) &amp; "24"), INDIRECT("SNPs!" &amp; CHAR(72 +'Randomized Data'!BT147) &amp; "24") &amp; INDIRECT("SNPs!" &amp; CHAR(72 +'Randomized Data'!BT147) &amp; "24")))</f>
        <v>TT</v>
      </c>
      <c r="CV147" t="str">
        <f>SNPs!$F$25</f>
        <v>rs28934269</v>
      </c>
      <c r="CW147">
        <f>SNPs!$C$25</f>
        <v>15</v>
      </c>
      <c r="CX147">
        <f>SNPs!$D$25</f>
        <v>63060915</v>
      </c>
      <c r="CY147" s="7" t="str">
        <f ca="1">IF('Randomized Data'!BU147 = 1, SNPs!$H$25 &amp; SNPs!$H$25, IF('Randomized Data'!BV147 = 1, SNPs!$H$25 &amp; INDIRECT("SNPs!" &amp; CHAR(72 +'Randomized Data'!BW147) &amp; "25"), INDIRECT("SNPs!" &amp; CHAR(72 +'Randomized Data'!BW147) &amp; "25") &amp; INDIRECT("SNPs!" &amp; CHAR(72 +'Randomized Data'!BW147) &amp; "25")))</f>
        <v>AA</v>
      </c>
      <c r="CZ147" t="str">
        <f>SNPs!$F$26</f>
        <v>rs28934270</v>
      </c>
      <c r="DA147">
        <f>SNPs!$C$26</f>
        <v>15</v>
      </c>
      <c r="DB147">
        <f>SNPs!$D$26</f>
        <v>63060899</v>
      </c>
      <c r="DC147" s="7" t="str">
        <f ca="1">IF('Randomized Data'!BX147 = 1, SNPs!$H$26 &amp; SNPs!$H$26, IF('Randomized Data'!BY147 = 1, SNPs!$H$26 &amp; INDIRECT("SNPs!" &amp; CHAR(72 +'Randomized Data'!BZ147) &amp; "26"), INDIRECT("SNPs!" &amp; CHAR(72 +'Randomized Data'!BZ147) &amp; "26") &amp; INDIRECT("SNPs!" &amp; CHAR(72 +'Randomized Data'!BZ147) &amp; "26")))</f>
        <v>GG</v>
      </c>
      <c r="DD147" t="str">
        <f>SNPs!$F$27</f>
        <v>rs727504290</v>
      </c>
      <c r="DE147">
        <f>SNPs!$C$27</f>
        <v>15</v>
      </c>
      <c r="DF147">
        <f>SNPs!$D$27</f>
        <v>63042875</v>
      </c>
      <c r="DG147" s="7" t="str">
        <f ca="1">IF('Randomized Data'!CA147 = 1, SNPs!$H$27 &amp; SNPs!$H$27, IF('Randomized Data'!CB147 = 1, SNPs!$H$27 &amp; INDIRECT("SNPs!" &amp; CHAR(72 +'Randomized Data'!CC147) &amp; "27"), INDIRECT("SNPs!" &amp; CHAR(72 +'Randomized Data'!CC147) &amp; "27") &amp; INDIRECT("SNPs!" &amp; CHAR(72 +'Randomized Data'!CC147) &amp; "27")))</f>
        <v>CC</v>
      </c>
      <c r="DH147" t="str">
        <f>SNPs!$F$28</f>
        <v>rs104894504</v>
      </c>
      <c r="DI147">
        <f>SNPs!$C$28</f>
        <v>15</v>
      </c>
      <c r="DJ147">
        <f>SNPs!$D$28</f>
        <v>63057028</v>
      </c>
      <c r="DK147" s="7" t="str">
        <f ca="1">IF('Randomized Data'!CD147 = 1, SNPs!$H$28 &amp; SNPs!$H$28, IF('Randomized Data'!CE147 = 1, SNPs!$H$28 &amp; INDIRECT("SNPs!" &amp; CHAR(72 +'Randomized Data'!CF147) &amp; "28"), INDIRECT("SNPs!" &amp; CHAR(72 +'Randomized Data'!CF147) &amp; "28") &amp; INDIRECT("SNPs!" &amp; CHAR(72 +'Randomized Data'!CF147) &amp; "28")))</f>
        <v>CC</v>
      </c>
      <c r="DL147" t="str">
        <f>SNPs!$F$29</f>
        <v>rs375882485</v>
      </c>
      <c r="DM147">
        <f>SNPs!$C$29</f>
        <v>11</v>
      </c>
      <c r="DN147">
        <f>SNPs!$D$29</f>
        <v>47342698</v>
      </c>
      <c r="DO147" s="7" t="str">
        <f ca="1">IF('Randomized Data'!CG147 = 1, SNPs!$H$29 &amp; SNPs!$H$29, IF('Randomized Data'!CH147 = 1, SNPs!$H$29 &amp; INDIRECT("SNPs!" &amp; CHAR(72 +'Randomized Data'!CI147) &amp; "29"), INDIRECT("SNPs!" &amp; CHAR(72 +'Randomized Data'!CI147) &amp; "29") &amp; INDIRECT("SNPs!" &amp; CHAR(72 +'Randomized Data'!CI147) &amp; "29")))</f>
        <v>GA</v>
      </c>
      <c r="DP147" t="str">
        <f>SNPs!$F$30</f>
        <v>rs397516083</v>
      </c>
      <c r="DQ147">
        <f>SNPs!$C$30</f>
        <v>11</v>
      </c>
      <c r="DR147">
        <f>SNPs!$D$30</f>
        <v>47346379</v>
      </c>
      <c r="DS147" s="7" t="str">
        <f ca="1">IF('Randomized Data'!CJ147 = 1, SNPs!$H$30 &amp; SNPs!$H$30, IF('Randomized Data'!CK147 = 1, SNPs!$H$30 &amp; INDIRECT("SNPs!" &amp; CHAR(72 +'Randomized Data'!CL147) &amp; "30"), INDIRECT("SNPs!" &amp; CHAR(72 +'Randomized Data'!CL147) &amp; "30") &amp; INDIRECT("SNPs!" &amp; CHAR(72 +'Randomized Data'!CL147) &amp; "30")))</f>
        <v>GA</v>
      </c>
      <c r="DT147" t="str">
        <f>SNPs!$F$31</f>
        <v>rs397515937</v>
      </c>
      <c r="DU147">
        <f>SNPs!$C$31</f>
        <v>11</v>
      </c>
      <c r="DV147">
        <f>SNPs!$D$31</f>
        <v>47339792</v>
      </c>
      <c r="DW147" s="7" t="str">
        <f ca="1">IF('Randomized Data'!CM147 = 1, SNPs!$H$31 &amp; SNPs!$H$31, IF('Randomized Data'!CN147 = 1, SNPs!$H$31 &amp; INDIRECT("SNPs!" &amp; CHAR(72 +'Randomized Data'!CO147) &amp; "31"), INDIRECT("SNPs!" &amp; CHAR(72 +'Randomized Data'!CO147) &amp; "31") &amp; INDIRECT("SNPs!" &amp; CHAR(72 +'Randomized Data'!CO147) &amp; "31")))</f>
        <v>GG</v>
      </c>
      <c r="DX147" t="str">
        <f>SNPs!$F$32</f>
        <v>rs397516074</v>
      </c>
      <c r="DY147">
        <f>SNPs!$C$32</f>
        <v>11</v>
      </c>
      <c r="DZ147">
        <f>SNPs!$D$32</f>
        <v>47348424</v>
      </c>
      <c r="EA147" s="7" t="str">
        <f ca="1">IF('Randomized Data'!CP147 = 1, SNPs!$H$32 &amp; SNPs!$H$32, IF('Randomized Data'!CQ147 = 1, SNPs!$H$32 &amp; INDIRECT("SNPs!" &amp; CHAR(72 +'Randomized Data'!CR147) &amp; "32"), INDIRECT("SNPs!" &amp; CHAR(72 +'Randomized Data'!CR147) &amp; "32") &amp; INDIRECT("SNPs!" &amp; CHAR(72 +'Randomized Data'!CR147) &amp; "32")))</f>
        <v>GG</v>
      </c>
      <c r="EB147" t="str">
        <f>SNPs!$F$33</f>
        <v>rs397515963</v>
      </c>
      <c r="EC147">
        <f>SNPs!$C$33</f>
        <v>11</v>
      </c>
      <c r="ED147">
        <f>SNPs!$D$33</f>
        <v>47337729</v>
      </c>
      <c r="EE147" s="7" t="str">
        <f ca="1">IF('Randomized Data'!CS147 = 1, SNPs!$H$33 &amp; SNPs!$H$33, IF('Randomized Data'!CT147 = 1, SNPs!$H$33 &amp; INDIRECT("SNPs!" &amp; CHAR(72 +'Randomized Data'!CU147) &amp; "33"), INDIRECT("SNPs!" &amp; CHAR(72 +'Randomized Data'!CU147) &amp; "33") &amp; INDIRECT("SNPs!" &amp; CHAR(72 +'Randomized Data'!CU147) &amp; "33")))</f>
        <v>--</v>
      </c>
    </row>
    <row r="148" spans="1:13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  <c r="F148" s="3">
        <v>42157</v>
      </c>
      <c r="G148" s="9" t="str">
        <f>'Randomized Data'!C148</f>
        <v>NGS Lab</v>
      </c>
      <c r="H148" t="str">
        <f>SNPs!$F$2</f>
        <v>rs12248560</v>
      </c>
      <c r="I148">
        <f>SNPs!$C$2</f>
        <v>10</v>
      </c>
      <c r="J148">
        <f>SNPs!$D$2</f>
        <v>94761900</v>
      </c>
      <c r="K148" t="str">
        <f ca="1">IF('Randomized Data'!D148 = 1, SNPs!$H$2 &amp; SNPs!$H$2, IF('Randomized Data'!E148 = 1, SNPs!$H$2 &amp; INDIRECT("SNPs!" &amp; CHAR(72 +'Randomized Data'!F148) &amp; "2"), INDIRECT("SNPs!" &amp; CHAR(72 +'Randomized Data'!F148) &amp; "2") &amp; INDIRECT("SNPs!" &amp; CHAR(72 +'Randomized Data'!F148) &amp; "2")))</f>
        <v>CC</v>
      </c>
      <c r="L148" t="str">
        <f>SNPs!$F$3</f>
        <v>rs28399504</v>
      </c>
      <c r="M148">
        <f>SNPs!$C$3</f>
        <v>10</v>
      </c>
      <c r="N148">
        <f>SNPs!$D$3</f>
        <v>94762706</v>
      </c>
      <c r="O148" t="str">
        <f ca="1">IF('Randomized Data'!G148 = 1, SNPs!$H$3 &amp; SNPs!$H$3, IF('Randomized Data'!H148 = 1, SNPs!$H$3 &amp; INDIRECT("SNPs!" &amp; CHAR(72 +'Randomized Data'!I148) &amp; "3"), INDIRECT("SNPs!" &amp; CHAR(72 +'Randomized Data'!I148) &amp; "3") &amp; INDIRECT("SNPs!" &amp; CHAR(72 +'Randomized Data'!I148) &amp; "3")))</f>
        <v>GG</v>
      </c>
      <c r="P148" t="str">
        <f>SNPs!$F$4</f>
        <v>rs41291556</v>
      </c>
      <c r="Q148">
        <f>SNPs!$C$4</f>
        <v>10</v>
      </c>
      <c r="R148">
        <f>SNPs!$D$4</f>
        <v>94775416</v>
      </c>
      <c r="S148" t="str">
        <f ca="1">IF('Randomized Data'!J148 = 1, SNPs!$H$4 &amp; SNPs!$H$4, IF('Randomized Data'!K148 = 1, SNPs!$H$4 &amp; INDIRECT("SNPs!" &amp; CHAR(72 +'Randomized Data'!L148) &amp; "4"), INDIRECT("SNPs!" &amp; CHAR(72 +'Randomized Data'!L148) &amp; "4") &amp; INDIRECT("SNPs!" &amp; CHAR(72 +'Randomized Data'!L148) &amp; "4")))</f>
        <v>TT</v>
      </c>
      <c r="T148" t="str">
        <f>SNPs!$F$5</f>
        <v>rs72558184</v>
      </c>
      <c r="U148">
        <f>SNPs!$C$5</f>
        <v>10</v>
      </c>
      <c r="V148">
        <f>SNPs!$D$5</f>
        <v>96535210</v>
      </c>
      <c r="W148" t="str">
        <f ca="1">IF('Randomized Data'!M148 = 1, SNPs!$H$5 &amp; SNPs!$H$5, IF('Randomized Data'!N148 = 1, SNPs!$H$5 &amp; INDIRECT("SNPs!" &amp; CHAR(72 +'Randomized Data'!O148) &amp; "5"), INDIRECT("SNPs!" &amp; CHAR(72 +'Randomized Data'!O148) &amp; "5") &amp; INDIRECT("SNPs!" &amp; CHAR(72 +'Randomized Data'!O148) &amp; "5")))</f>
        <v>GA</v>
      </c>
      <c r="X148" t="str">
        <f>SNPs!$F$6</f>
        <v>rs4986893</v>
      </c>
      <c r="Y148">
        <f>SNPs!$C$6</f>
        <v>10</v>
      </c>
      <c r="Z148">
        <f>SNPs!$D$6</f>
        <v>94780653</v>
      </c>
      <c r="AA148" s="7" t="str">
        <f ca="1">IF('Randomized Data'!P148 = 1, SNPs!$H$6 &amp; SNPs!$H$6, IF('Randomized Data'!Q148 = 1, SNPs!$H$6 &amp; INDIRECT("SNPs!" &amp; CHAR(72 +'Randomized Data'!R148) &amp; "6"), INDIRECT("SNPs!" &amp; CHAR(72 +'Randomized Data'!R148) &amp; "6") &amp; INDIRECT("SNPs!" &amp; CHAR(72 +'Randomized Data'!R148) &amp; "6")))</f>
        <v>GG</v>
      </c>
      <c r="AB148" t="str">
        <f>SNPs!$F$7</f>
        <v>rs4244285</v>
      </c>
      <c r="AC148">
        <f>SNPs!$C$7</f>
        <v>10</v>
      </c>
      <c r="AD148">
        <f>SNPs!$D$7</f>
        <v>94781859</v>
      </c>
      <c r="AE148" s="7" t="str">
        <f ca="1">IF('Randomized Data'!S148 = 1, SNPs!$H$7 &amp; SNPs!$H$7, IF('Randomized Data'!T148 = 1, SNPs!$H$7 &amp; INDIRECT("SNPs!" &amp; CHAR(72 +'Randomized Data'!U148) &amp; "7"), INDIRECT("SNPs!" &amp; CHAR(72 +'Randomized Data'!U148) &amp; "7") &amp; INDIRECT("SNPs!" &amp; CHAR(72 +'Randomized Data'!U148) &amp; "7")))</f>
        <v>GA</v>
      </c>
      <c r="AF148" t="str">
        <f>SNPs!$F$8</f>
        <v>rs72558186</v>
      </c>
      <c r="AG148">
        <f>SNPs!$C$8</f>
        <v>10</v>
      </c>
      <c r="AH148">
        <f>SNPs!$D$8</f>
        <v>94781999</v>
      </c>
      <c r="AI148" s="7" t="str">
        <f ca="1">IF('Randomized Data'!V148 = 1, SNPs!$H$8 &amp; SNPs!$H$8, IF('Randomized Data'!W148 = 1, SNPs!$H$8 &amp; INDIRECT("SNPs!" &amp; CHAR(72 +'Randomized Data'!X148) &amp; "8"), INDIRECT("SNPs!" &amp; CHAR(72 +'Randomized Data'!X148) &amp; "8") &amp; INDIRECT("SNPs!" &amp; CHAR(72 +'Randomized Data'!X148) &amp; "8")))</f>
        <v>TT</v>
      </c>
      <c r="AJ148" t="str">
        <f>SNPs!$F$9</f>
        <v>rs56337013</v>
      </c>
      <c r="AK148">
        <f>SNPs!$C$9</f>
        <v>10</v>
      </c>
      <c r="AL148">
        <f>SNPs!$D$9</f>
        <v>94852738</v>
      </c>
      <c r="AM148" s="7" t="str">
        <f ca="1">IF('Randomized Data'!Y$2 = 1, SNPs!$H$9 &amp; SNPs!$H$9, IF('Randomized Data'!Z148 = 1, SNPs!$H$9 &amp; INDIRECT("SNPs!" &amp; CHAR(72 +'Randomized Data'!AA148) &amp; "9"), INDIRECT("SNPs!" &amp; CHAR(72 +'Randomized Data'!AA148) &amp; "9") &amp; INDIRECT("SNPs!" &amp; CHAR(72 +'Randomized Data'!AA148) &amp; "9")))</f>
        <v>TT</v>
      </c>
      <c r="AN148" t="str">
        <f>SNPs!$F$10</f>
        <v>rs17884712</v>
      </c>
      <c r="AO148">
        <f>SNPs!$C$10</f>
        <v>10</v>
      </c>
      <c r="AP148">
        <f>SNPs!$D$10</f>
        <v>94775489</v>
      </c>
      <c r="AQ148" s="7" t="str">
        <f ca="1">IF('Randomized Data'!AB148 = 1, SNPs!$H$10 &amp; SNPs!$H$10, IF('Randomized Data'!AC148 = 1, SNPs!$H$10 &amp; INDIRECT("SNPs!" &amp; CHAR(72 +'Randomized Data'!AD148) &amp; "10"), INDIRECT("SNPs!" &amp; CHAR(72 +'Randomized Data'!AD148) &amp; "10") &amp; INDIRECT("SNPs!" &amp; CHAR(72 +'Randomized Data'!AD148) &amp; "10")))</f>
        <v>GG</v>
      </c>
      <c r="AR148" t="str">
        <f>SNPs!$F$11</f>
        <v>rs6413438</v>
      </c>
      <c r="AS148">
        <f>SNPs!$C$11</f>
        <v>10</v>
      </c>
      <c r="AT148">
        <f>SNPs!$D$11</f>
        <v>94781858</v>
      </c>
      <c r="AU148" s="7" t="str">
        <f ca="1">IF('Randomized Data'!AE148 = 1, SNPs!$H$11 &amp; SNPs!$H$11, IF('Randomized Data'!AF148 = 1, SNPs!$H$11 &amp; INDIRECT("SNPs!" &amp; CHAR(72 +'Randomized Data'!AG148) &amp; "11"), INDIRECT("SNPs!" &amp; CHAR(72 +'Randomized Data'!AG148) &amp; "11") &amp; INDIRECT("SNPs!" &amp; CHAR(72 +'Randomized Data'!AG148) &amp; "11")))</f>
        <v>CT</v>
      </c>
      <c r="AV148" t="str">
        <f>SNPs!$F$12</f>
        <v>rs1057910</v>
      </c>
      <c r="AW148">
        <f>SNPs!$C$12</f>
        <v>10</v>
      </c>
      <c r="AX148">
        <f>SNPs!$D$12</f>
        <v>94981296</v>
      </c>
      <c r="AY148" s="7" t="str">
        <f ca="1">IF('Randomized Data'!AH148 = 1, SNPs!$H$12 &amp; SNPs!$H$12, IF('Randomized Data'!AI148 = 1, SNPs!$H$12 &amp; INDIRECT("SNPs!" &amp; CHAR(72 +'Randomized Data'!AJ148) &amp; "12"), INDIRECT("SNPs!" &amp; CHAR(72 +'Randomized Data'!AJ148) &amp; "12") &amp; INDIRECT("SNPs!" &amp; CHAR(72 +'Randomized Data'!AJ148) &amp; "12")))</f>
        <v>CC</v>
      </c>
      <c r="AZ148" t="str">
        <f>SNPs!$F$13</f>
        <v>rs1799853</v>
      </c>
      <c r="BA148">
        <f>SNPs!$C$13</f>
        <v>10</v>
      </c>
      <c r="BB148">
        <f>SNPs!$D$13</f>
        <v>94942290</v>
      </c>
      <c r="BC148" s="7" t="str">
        <f ca="1">IF('Randomized Data'!AK148 = 1, SNPs!$H$13 &amp; SNPs!$H$13, IF('Randomized Data'!AL148 = 1, SNPs!$H$13 &amp; INDIRECT("SNPs!" &amp; CHAR(72 +'Randomized Data'!AM148) &amp; "13"), INDIRECT("SNPs!" &amp; CHAR(72 +'Randomized Data'!AM148) &amp; "13") &amp; INDIRECT("SNPs!" &amp; CHAR(72 +'Randomized Data'!AM148) &amp; "13")))</f>
        <v>CT</v>
      </c>
      <c r="BD148" t="str">
        <f>SNPs!$F$14</f>
        <v>rs9923231</v>
      </c>
      <c r="BE148">
        <f>SNPs!$C$14</f>
        <v>16</v>
      </c>
      <c r="BF148">
        <f>SNPs!$D$14</f>
        <v>31096368</v>
      </c>
      <c r="BG148" s="7" t="str">
        <f ca="1">IF('Randomized Data'!AN148 = 1, SNPs!$H$14 &amp; SNPs!$H$14, IF('Randomized Data'!AO148 = 1, SNPs!$H$14 &amp; INDIRECT("SNPs!" &amp; CHAR(72 +'Randomized Data'!AP148) &amp; "14"), INDIRECT("SNPs!" &amp; CHAR(72 +'Randomized Data'!AP148) &amp; "14") &amp; INDIRECT("SNPs!" &amp; CHAR(72 +'Randomized Data'!AP148) &amp; "14")))</f>
        <v>CT</v>
      </c>
      <c r="BH148" t="str">
        <f>SNPs!$F$15</f>
        <v>rs9934438</v>
      </c>
      <c r="BI148">
        <f>SNPs!$C$15</f>
        <v>16</v>
      </c>
      <c r="BJ148">
        <f>SNPs!$D$15</f>
        <v>31093557</v>
      </c>
      <c r="BK148" s="7" t="str">
        <f ca="1">IF('Randomized Data'!AQ148 = 1, SNPs!$H$15 &amp; SNPs!$H$15, IF('Randomized Data'!AR148 = 1, SNPs!$H$15 &amp; INDIRECT("SNPs!" &amp; CHAR(72 +'Randomized Data'!AS148) &amp; "15"), INDIRECT("SNPs!" &amp; CHAR(72 +'Randomized Data'!AS148) &amp; "15") &amp; INDIRECT("SNPs!" &amp; CHAR(72 +'Randomized Data'!AS148) &amp; "15")))</f>
        <v>GG</v>
      </c>
      <c r="BL148" t="str">
        <f>SNPs!$F$16</f>
        <v>rs8050894</v>
      </c>
      <c r="BM148">
        <f>SNPs!$C$16</f>
        <v>16</v>
      </c>
      <c r="BN148">
        <f>SNPs!$D$16</f>
        <v>31093188</v>
      </c>
      <c r="BO148" s="7" t="str">
        <f ca="1">IF('Randomized Data'!AT148 = 1, SNPs!$H$16 &amp; SNPs!$H$16, IF('Randomized Data'!AU148 = 1, SNPs!$H$16 &amp; INDIRECT("SNPs!" &amp; CHAR(72 +'Randomized Data'!AV148) &amp; "16"), INDIRECT("SNPs!" &amp; CHAR(72 +'Randomized Data'!AV148) &amp; "16") &amp; INDIRECT("SNPs!" &amp; CHAR(72 +'Randomized Data'!AV148) &amp; "16")))</f>
        <v>CG</v>
      </c>
      <c r="BP148" t="str">
        <f>SNPs!$F$17</f>
        <v>rs6025</v>
      </c>
      <c r="BQ148">
        <f>SNPs!$C$17</f>
        <v>1</v>
      </c>
      <c r="BR148">
        <f>SNPs!$D$17</f>
        <v>169549811</v>
      </c>
      <c r="BS148" s="7" t="str">
        <f ca="1">IF('Randomized Data'!AW148 = 1, SNPs!$H$17 &amp; SNPs!$H$17, IF('Randomized Data'!AX148 = 1, SNPs!$H$17 &amp; INDIRECT("SNPs!" &amp; CHAR(72 +'Randomized Data'!AY148) &amp; "17"), INDIRECT("SNPs!" &amp; CHAR(72 +'Randomized Data'!AY148) &amp; "17") &amp; INDIRECT("SNPs!" &amp; CHAR(72 +'Randomized Data'!AY148) &amp; "17")))</f>
        <v>GG</v>
      </c>
      <c r="BT148" t="str">
        <f>SNPs!$F$18</f>
        <v>rs1799963</v>
      </c>
      <c r="BU148">
        <f>SNPs!$C$18</f>
        <v>11</v>
      </c>
      <c r="BV148">
        <f>SNPs!$D$18</f>
        <v>46739505</v>
      </c>
      <c r="BW148" s="7" t="str">
        <f ca="1">IF('Randomized Data'!AZ148 = 1, SNPs!$H$18 &amp; SNPs!$H$18, IF('Randomized Data'!BA148 = 1, SNPs!$H$18 &amp; INDIRECT("SNPs!" &amp; CHAR(72 +'Randomized Data'!BB148) &amp; "18"), INDIRECT("SNPs!" &amp; CHAR(72 +'Randomized Data'!BB148) &amp; "18") &amp; INDIRECT("SNPs!" &amp; CHAR(72 +'Randomized Data'!BB148) &amp; "18")))</f>
        <v>GG</v>
      </c>
      <c r="BX148" t="str">
        <f>SNPs!$F$19</f>
        <v>rs121913626</v>
      </c>
      <c r="BY148">
        <f>SNPs!$C$19</f>
        <v>14</v>
      </c>
      <c r="BZ148">
        <f>SNPs!$D$19</f>
        <v>23427723</v>
      </c>
      <c r="CA148" s="7" t="str">
        <f ca="1">IF('Randomized Data'!BC148 = 1, SNPs!$H$19 &amp; SNPs!$H$19, IF('Randomized Data'!BD148 = 1, SNPs!$H$19 &amp; INDIRECT("SNPs!" &amp; CHAR(72 +'Randomized Data'!BE148) &amp; "19"), INDIRECT("SNPs!" &amp; CHAR(72 +'Randomized Data'!BE148) &amp; "19") &amp; INDIRECT("SNPs!" &amp; CHAR(72 +'Randomized Data'!BE148) &amp; "19")))</f>
        <v>GG</v>
      </c>
      <c r="CB148" t="str">
        <f>SNPs!$F$20</f>
        <v>rs3218713</v>
      </c>
      <c r="CC148">
        <f>SNPs!$C$20</f>
        <v>14</v>
      </c>
      <c r="CD148">
        <f>SNPs!$D$20</f>
        <v>23431468</v>
      </c>
      <c r="CE148" s="7" t="str">
        <f ca="1">IF('Randomized Data'!BF148 = 1, SNPs!$H$20 &amp; SNPs!$H$20, IF('Randomized Data'!BG148 = 1, SNPs!$H$20 &amp; INDIRECT("SNPs!" &amp; CHAR(72 +'Randomized Data'!BH148) &amp; "20"), INDIRECT("SNPs!" &amp; CHAR(72 +'Randomized Data'!BH148) &amp; "20") &amp; INDIRECT("SNPs!" &amp; CHAR(72 +'Randomized Data'!BH148) &amp; "20")))</f>
        <v>GA</v>
      </c>
      <c r="CF148" t="str">
        <f>SNPs!$F$21</f>
        <v>rs3218714</v>
      </c>
      <c r="CG148">
        <f>SNPs!$C$21</f>
        <v>14</v>
      </c>
      <c r="CH148">
        <f>SNPs!$D$21</f>
        <v>23429279</v>
      </c>
      <c r="CI148" s="7" t="str">
        <f ca="1">IF('Randomized Data'!BI148 = 1, SNPs!$H$21 &amp; SNPs!$H$21, IF('Randomized Data'!BJ148 = 1, SNPs!$H$21 &amp; INDIRECT("SNPs!" &amp; CHAR(72 +'Randomized Data'!BK148) &amp; "21"), INDIRECT("SNPs!" &amp; CHAR(72 +'Randomized Data'!BK148) &amp; "21") &amp; INDIRECT("SNPs!" &amp; CHAR(72 +'Randomized Data'!BK148) &amp; "21")))</f>
        <v>TT</v>
      </c>
      <c r="CJ148" t="str">
        <f>SNPs!$F$22</f>
        <v>rs121964855</v>
      </c>
      <c r="CK148">
        <f>SNPs!$C$22</f>
        <v>1</v>
      </c>
      <c r="CL148">
        <f>SNPs!$D$22</f>
        <v>201365638</v>
      </c>
      <c r="CM148" s="7" t="str">
        <f ca="1">IF('Randomized Data'!BL148 = 1, SNPs!$H$22 &amp; SNPs!$H$22, IF('Randomized Data'!BM148 = 1, SNPs!$H$22 &amp; INDIRECT("SNPs!" &amp; CHAR(72 +'Randomized Data'!BN148) &amp; "22"), INDIRECT("SNPs!" &amp; CHAR(72 +'Randomized Data'!BN148) &amp; "22") &amp; INDIRECT("SNPs!" &amp; CHAR(72 +'Randomized Data'!BN148) &amp; "22")))</f>
        <v>AA</v>
      </c>
      <c r="CN148" t="str">
        <f>SNPs!$F$23</f>
        <v>rs121964856</v>
      </c>
      <c r="CO148">
        <f>SNPs!$C$23</f>
        <v>1</v>
      </c>
      <c r="CP148">
        <f>SNPs!$D$23</f>
        <v>201365297</v>
      </c>
      <c r="CQ148" s="7" t="str">
        <f ca="1">IF('Randomized Data'!BO148 = 1, SNPs!$H$23 &amp; SNPs!$H$23, IF('Randomized Data'!BP148 = 1, SNPs!$H$23 &amp; INDIRECT("SNPs!" &amp; CHAR(72 +'Randomized Data'!BQ148) &amp; "23"), INDIRECT("SNPs!" &amp; CHAR(72 +'Randomized Data'!BQ148) &amp; "23") &amp; INDIRECT("SNPs!" &amp; CHAR(72 +'Randomized Data'!BQ148) &amp; "23")))</f>
        <v>GA</v>
      </c>
      <c r="CR148" t="str">
        <f>SNPs!$F$24</f>
        <v>rs121964857</v>
      </c>
      <c r="CS148">
        <f>SNPs!$C$24</f>
        <v>1</v>
      </c>
      <c r="CT148">
        <f>SNPs!$D$24</f>
        <v>201359245</v>
      </c>
      <c r="CU148" s="7" t="str">
        <f ca="1">IF('Randomized Data'!BR148 = 1, SNPs!$H$24 &amp; SNPs!$H$24, IF('Randomized Data'!BS148 = 1, SNPs!$H$24 &amp; INDIRECT("SNPs!" &amp; CHAR(72 +'Randomized Data'!BT148) &amp; "24"), INDIRECT("SNPs!" &amp; CHAR(72 +'Randomized Data'!BT148) &amp; "24") &amp; INDIRECT("SNPs!" &amp; CHAR(72 +'Randomized Data'!BT148) &amp; "24")))</f>
        <v>CC</v>
      </c>
      <c r="CV148" t="str">
        <f>SNPs!$F$25</f>
        <v>rs28934269</v>
      </c>
      <c r="CW148">
        <f>SNPs!$C$25</f>
        <v>15</v>
      </c>
      <c r="CX148">
        <f>SNPs!$D$25</f>
        <v>63060915</v>
      </c>
      <c r="CY148" s="7" t="str">
        <f ca="1">IF('Randomized Data'!BU148 = 1, SNPs!$H$25 &amp; SNPs!$H$25, IF('Randomized Data'!BV148 = 1, SNPs!$H$25 &amp; INDIRECT("SNPs!" &amp; CHAR(72 +'Randomized Data'!BW148) &amp; "25"), INDIRECT("SNPs!" &amp; CHAR(72 +'Randomized Data'!BW148) &amp; "25") &amp; INDIRECT("SNPs!" &amp; CHAR(72 +'Randomized Data'!BW148) &amp; "25")))</f>
        <v>AA</v>
      </c>
      <c r="CZ148" t="str">
        <f>SNPs!$F$26</f>
        <v>rs28934270</v>
      </c>
      <c r="DA148">
        <f>SNPs!$C$26</f>
        <v>15</v>
      </c>
      <c r="DB148">
        <f>SNPs!$D$26</f>
        <v>63060899</v>
      </c>
      <c r="DC148" s="7" t="str">
        <f ca="1">IF('Randomized Data'!BX148 = 1, SNPs!$H$26 &amp; SNPs!$H$26, IF('Randomized Data'!BY148 = 1, SNPs!$H$26 &amp; INDIRECT("SNPs!" &amp; CHAR(72 +'Randomized Data'!BZ148) &amp; "26"), INDIRECT("SNPs!" &amp; CHAR(72 +'Randomized Data'!BZ148) &amp; "26") &amp; INDIRECT("SNPs!" &amp; CHAR(72 +'Randomized Data'!BZ148) &amp; "26")))</f>
        <v>GG</v>
      </c>
      <c r="DD148" t="str">
        <f>SNPs!$F$27</f>
        <v>rs727504290</v>
      </c>
      <c r="DE148">
        <f>SNPs!$C$27</f>
        <v>15</v>
      </c>
      <c r="DF148">
        <f>SNPs!$D$27</f>
        <v>63042875</v>
      </c>
      <c r="DG148" s="7" t="str">
        <f ca="1">IF('Randomized Data'!CA148 = 1, SNPs!$H$27 &amp; SNPs!$H$27, IF('Randomized Data'!CB148 = 1, SNPs!$H$27 &amp; INDIRECT("SNPs!" &amp; CHAR(72 +'Randomized Data'!CC148) &amp; "27"), INDIRECT("SNPs!" &amp; CHAR(72 +'Randomized Data'!CC148) &amp; "27") &amp; INDIRECT("SNPs!" &amp; CHAR(72 +'Randomized Data'!CC148) &amp; "27")))</f>
        <v>GG</v>
      </c>
      <c r="DH148" t="str">
        <f>SNPs!$F$28</f>
        <v>rs104894504</v>
      </c>
      <c r="DI148">
        <f>SNPs!$C$28</f>
        <v>15</v>
      </c>
      <c r="DJ148">
        <f>SNPs!$D$28</f>
        <v>63057028</v>
      </c>
      <c r="DK148" s="7" t="str">
        <f ca="1">IF('Randomized Data'!CD148 = 1, SNPs!$H$28 &amp; SNPs!$H$28, IF('Randomized Data'!CE148 = 1, SNPs!$H$28 &amp; INDIRECT("SNPs!" &amp; CHAR(72 +'Randomized Data'!CF148) &amp; "28"), INDIRECT("SNPs!" &amp; CHAR(72 +'Randomized Data'!CF148) &amp; "28") &amp; INDIRECT("SNPs!" &amp; CHAR(72 +'Randomized Data'!CF148) &amp; "28")))</f>
        <v>TC</v>
      </c>
      <c r="DL148" t="str">
        <f>SNPs!$F$29</f>
        <v>rs375882485</v>
      </c>
      <c r="DM148">
        <f>SNPs!$C$29</f>
        <v>11</v>
      </c>
      <c r="DN148">
        <f>SNPs!$D$29</f>
        <v>47342698</v>
      </c>
      <c r="DO148" s="7" t="str">
        <f ca="1">IF('Randomized Data'!CG148 = 1, SNPs!$H$29 &amp; SNPs!$H$29, IF('Randomized Data'!CH148 = 1, SNPs!$H$29 &amp; INDIRECT("SNPs!" &amp; CHAR(72 +'Randomized Data'!CI148) &amp; "29"), INDIRECT("SNPs!" &amp; CHAR(72 +'Randomized Data'!CI148) &amp; "29") &amp; INDIRECT("SNPs!" &amp; CHAR(72 +'Randomized Data'!CI148) &amp; "29")))</f>
        <v>GG</v>
      </c>
      <c r="DP148" t="str">
        <f>SNPs!$F$30</f>
        <v>rs397516083</v>
      </c>
      <c r="DQ148">
        <f>SNPs!$C$30</f>
        <v>11</v>
      </c>
      <c r="DR148">
        <f>SNPs!$D$30</f>
        <v>47346379</v>
      </c>
      <c r="DS148" s="7" t="str">
        <f ca="1">IF('Randomized Data'!CJ148 = 1, SNPs!$H$30 &amp; SNPs!$H$30, IF('Randomized Data'!CK148 = 1, SNPs!$H$30 &amp; INDIRECT("SNPs!" &amp; CHAR(72 +'Randomized Data'!CL148) &amp; "30"), INDIRECT("SNPs!" &amp; CHAR(72 +'Randomized Data'!CL148) &amp; "30") &amp; INDIRECT("SNPs!" &amp; CHAR(72 +'Randomized Data'!CL148) &amp; "30")))</f>
        <v>AA</v>
      </c>
      <c r="DT148" t="str">
        <f>SNPs!$F$31</f>
        <v>rs397515937</v>
      </c>
      <c r="DU148">
        <f>SNPs!$C$31</f>
        <v>11</v>
      </c>
      <c r="DV148">
        <f>SNPs!$D$31</f>
        <v>47339792</v>
      </c>
      <c r="DW148" s="7" t="str">
        <f ca="1">IF('Randomized Data'!CM148 = 1, SNPs!$H$31 &amp; SNPs!$H$31, IF('Randomized Data'!CN148 = 1, SNPs!$H$31 &amp; INDIRECT("SNPs!" &amp; CHAR(72 +'Randomized Data'!CO148) &amp; "31"), INDIRECT("SNPs!" &amp; CHAR(72 +'Randomized Data'!CO148) &amp; "31") &amp; INDIRECT("SNPs!" &amp; CHAR(72 +'Randomized Data'!CO148) &amp; "31")))</f>
        <v>GG</v>
      </c>
      <c r="DX148" t="str">
        <f>SNPs!$F$32</f>
        <v>rs397516074</v>
      </c>
      <c r="DY148">
        <f>SNPs!$C$32</f>
        <v>11</v>
      </c>
      <c r="DZ148">
        <f>SNPs!$D$32</f>
        <v>47348424</v>
      </c>
      <c r="EA148" s="7" t="str">
        <f ca="1">IF('Randomized Data'!CP148 = 1, SNPs!$H$32 &amp; SNPs!$H$32, IF('Randomized Data'!CQ148 = 1, SNPs!$H$32 &amp; INDIRECT("SNPs!" &amp; CHAR(72 +'Randomized Data'!CR148) &amp; "32"), INDIRECT("SNPs!" &amp; CHAR(72 +'Randomized Data'!CR148) &amp; "32") &amp; INDIRECT("SNPs!" &amp; CHAR(72 +'Randomized Data'!CR148) &amp; "32")))</f>
        <v>GG</v>
      </c>
      <c r="EB148" t="str">
        <f>SNPs!$F$33</f>
        <v>rs397515963</v>
      </c>
      <c r="EC148">
        <f>SNPs!$C$33</f>
        <v>11</v>
      </c>
      <c r="ED148">
        <f>SNPs!$D$33</f>
        <v>47337729</v>
      </c>
      <c r="EE148" s="7" t="str">
        <f ca="1">IF('Randomized Data'!CS148 = 1, SNPs!$H$33 &amp; SNPs!$H$33, IF('Randomized Data'!CT148 = 1, SNPs!$H$33 &amp; INDIRECT("SNPs!" &amp; CHAR(72 +'Randomized Data'!CU148) &amp; "33"), INDIRECT("SNPs!" &amp; CHAR(72 +'Randomized Data'!CU148) &amp; "33") &amp; INDIRECT("SNPs!" &amp; CHAR(72 +'Randomized Data'!CU148) &amp; "33")))</f>
        <v>--</v>
      </c>
    </row>
    <row r="149" spans="1:13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  <c r="F149" s="3">
        <v>42180</v>
      </c>
      <c r="G149" s="9" t="str">
        <f>'Randomized Data'!C149</f>
        <v>Internal Lab</v>
      </c>
      <c r="H149" t="str">
        <f>SNPs!$F$2</f>
        <v>rs12248560</v>
      </c>
      <c r="I149">
        <f>SNPs!$C$2</f>
        <v>10</v>
      </c>
      <c r="J149">
        <f>SNPs!$D$2</f>
        <v>94761900</v>
      </c>
      <c r="K149" t="str">
        <f ca="1">IF('Randomized Data'!D149 = 1, SNPs!$H$2 &amp; SNPs!$H$2, IF('Randomized Data'!E149 = 1, SNPs!$H$2 &amp; INDIRECT("SNPs!" &amp; CHAR(72 +'Randomized Data'!F149) &amp; "2"), INDIRECT("SNPs!" &amp; CHAR(72 +'Randomized Data'!F149) &amp; "2") &amp; INDIRECT("SNPs!" &amp; CHAR(72 +'Randomized Data'!F149) &amp; "2")))</f>
        <v>CC</v>
      </c>
      <c r="L149" t="str">
        <f>SNPs!$F$3</f>
        <v>rs28399504</v>
      </c>
      <c r="M149">
        <f>SNPs!$C$3</f>
        <v>10</v>
      </c>
      <c r="N149">
        <f>SNPs!$D$3</f>
        <v>94762706</v>
      </c>
      <c r="O149" t="str">
        <f ca="1">IF('Randomized Data'!G149 = 1, SNPs!$H$3 &amp; SNPs!$H$3, IF('Randomized Data'!H149 = 1, SNPs!$H$3 &amp; INDIRECT("SNPs!" &amp; CHAR(72 +'Randomized Data'!I149) &amp; "3"), INDIRECT("SNPs!" &amp; CHAR(72 +'Randomized Data'!I149) &amp; "3") &amp; INDIRECT("SNPs!" &amp; CHAR(72 +'Randomized Data'!I149) &amp; "3")))</f>
        <v>AA</v>
      </c>
      <c r="P149" t="str">
        <f>SNPs!$F$4</f>
        <v>rs41291556</v>
      </c>
      <c r="Q149">
        <f>SNPs!$C$4</f>
        <v>10</v>
      </c>
      <c r="R149">
        <f>SNPs!$D$4</f>
        <v>94775416</v>
      </c>
      <c r="S149" t="str">
        <f ca="1">IF('Randomized Data'!J149 = 1, SNPs!$H$4 &amp; SNPs!$H$4, IF('Randomized Data'!K149 = 1, SNPs!$H$4 &amp; INDIRECT("SNPs!" &amp; CHAR(72 +'Randomized Data'!L149) &amp; "4"), INDIRECT("SNPs!" &amp; CHAR(72 +'Randomized Data'!L149) &amp; "4") &amp; INDIRECT("SNPs!" &amp; CHAR(72 +'Randomized Data'!L149) &amp; "4")))</f>
        <v>TC</v>
      </c>
      <c r="T149" t="str">
        <f>SNPs!$F$5</f>
        <v>rs72558184</v>
      </c>
      <c r="U149">
        <f>SNPs!$C$5</f>
        <v>10</v>
      </c>
      <c r="V149">
        <f>SNPs!$D$5</f>
        <v>96535210</v>
      </c>
      <c r="W149" t="str">
        <f ca="1">IF('Randomized Data'!M149 = 1, SNPs!$H$5 &amp; SNPs!$H$5, IF('Randomized Data'!N149 = 1, SNPs!$H$5 &amp; INDIRECT("SNPs!" &amp; CHAR(72 +'Randomized Data'!O149) &amp; "5"), INDIRECT("SNPs!" &amp; CHAR(72 +'Randomized Data'!O149) &amp; "5") &amp; INDIRECT("SNPs!" &amp; CHAR(72 +'Randomized Data'!O149) &amp; "5")))</f>
        <v>AA</v>
      </c>
      <c r="X149" t="str">
        <f>SNPs!$F$6</f>
        <v>rs4986893</v>
      </c>
      <c r="Y149">
        <f>SNPs!$C$6</f>
        <v>10</v>
      </c>
      <c r="Z149">
        <f>SNPs!$D$6</f>
        <v>94780653</v>
      </c>
      <c r="AA149" s="7" t="str">
        <f ca="1">IF('Randomized Data'!P149 = 1, SNPs!$H$6 &amp; SNPs!$H$6, IF('Randomized Data'!Q149 = 1, SNPs!$H$6 &amp; INDIRECT("SNPs!" &amp; CHAR(72 +'Randomized Data'!R149) &amp; "6"), INDIRECT("SNPs!" &amp; CHAR(72 +'Randomized Data'!R149) &amp; "6") &amp; INDIRECT("SNPs!" &amp; CHAR(72 +'Randomized Data'!R149) &amp; "6")))</f>
        <v>GA</v>
      </c>
      <c r="AB149" t="str">
        <f>SNPs!$F$7</f>
        <v>rs4244285</v>
      </c>
      <c r="AC149">
        <f>SNPs!$C$7</f>
        <v>10</v>
      </c>
      <c r="AD149">
        <f>SNPs!$D$7</f>
        <v>94781859</v>
      </c>
      <c r="AE149" s="7" t="str">
        <f ca="1">IF('Randomized Data'!S149 = 1, SNPs!$H$7 &amp; SNPs!$H$7, IF('Randomized Data'!T149 = 1, SNPs!$H$7 &amp; INDIRECT("SNPs!" &amp; CHAR(72 +'Randomized Data'!U149) &amp; "7"), INDIRECT("SNPs!" &amp; CHAR(72 +'Randomized Data'!U149) &amp; "7") &amp; INDIRECT("SNPs!" &amp; CHAR(72 +'Randomized Data'!U149) &amp; "7")))</f>
        <v>GG</v>
      </c>
      <c r="AF149" t="str">
        <f>SNPs!$F$8</f>
        <v>rs72558186</v>
      </c>
      <c r="AG149">
        <f>SNPs!$C$8</f>
        <v>10</v>
      </c>
      <c r="AH149">
        <f>SNPs!$D$8</f>
        <v>94781999</v>
      </c>
      <c r="AI149" s="7" t="str">
        <f ca="1">IF('Randomized Data'!V149 = 1, SNPs!$H$8 &amp; SNPs!$H$8, IF('Randomized Data'!W149 = 1, SNPs!$H$8 &amp; INDIRECT("SNPs!" &amp; CHAR(72 +'Randomized Data'!X149) &amp; "8"), INDIRECT("SNPs!" &amp; CHAR(72 +'Randomized Data'!X149) &amp; "8") &amp; INDIRECT("SNPs!" &amp; CHAR(72 +'Randomized Data'!X149) &amp; "8")))</f>
        <v>TT</v>
      </c>
      <c r="AJ149" t="str">
        <f>SNPs!$F$9</f>
        <v>rs56337013</v>
      </c>
      <c r="AK149">
        <f>SNPs!$C$9</f>
        <v>10</v>
      </c>
      <c r="AL149">
        <f>SNPs!$D$9</f>
        <v>94852738</v>
      </c>
      <c r="AM149" s="7" t="str">
        <f ca="1">IF('Randomized Data'!Y$2 = 1, SNPs!$H$9 &amp; SNPs!$H$9, IF('Randomized Data'!Z149 = 1, SNPs!$H$9 &amp; INDIRECT("SNPs!" &amp; CHAR(72 +'Randomized Data'!AA149) &amp; "9"), INDIRECT("SNPs!" &amp; CHAR(72 +'Randomized Data'!AA149) &amp; "9") &amp; INDIRECT("SNPs!" &amp; CHAR(72 +'Randomized Data'!AA149) &amp; "9")))</f>
        <v>CT</v>
      </c>
      <c r="AN149" t="str">
        <f>SNPs!$F$10</f>
        <v>rs17884712</v>
      </c>
      <c r="AO149">
        <f>SNPs!$C$10</f>
        <v>10</v>
      </c>
      <c r="AP149">
        <f>SNPs!$D$10</f>
        <v>94775489</v>
      </c>
      <c r="AQ149" s="7" t="str">
        <f ca="1">IF('Randomized Data'!AB149 = 1, SNPs!$H$10 &amp; SNPs!$H$10, IF('Randomized Data'!AC149 = 1, SNPs!$H$10 &amp; INDIRECT("SNPs!" &amp; CHAR(72 +'Randomized Data'!AD149) &amp; "10"), INDIRECT("SNPs!" &amp; CHAR(72 +'Randomized Data'!AD149) &amp; "10") &amp; INDIRECT("SNPs!" &amp; CHAR(72 +'Randomized Data'!AD149) &amp; "10")))</f>
        <v>AA</v>
      </c>
      <c r="AR149" t="str">
        <f>SNPs!$F$11</f>
        <v>rs6413438</v>
      </c>
      <c r="AS149">
        <f>SNPs!$C$11</f>
        <v>10</v>
      </c>
      <c r="AT149">
        <f>SNPs!$D$11</f>
        <v>94781858</v>
      </c>
      <c r="AU149" s="7" t="str">
        <f ca="1">IF('Randomized Data'!AE149 = 1, SNPs!$H$11 &amp; SNPs!$H$11, IF('Randomized Data'!AF149 = 1, SNPs!$H$11 &amp; INDIRECT("SNPs!" &amp; CHAR(72 +'Randomized Data'!AG149) &amp; "11"), INDIRECT("SNPs!" &amp; CHAR(72 +'Randomized Data'!AG149) &amp; "11") &amp; INDIRECT("SNPs!" &amp; CHAR(72 +'Randomized Data'!AG149) &amp; "11")))</f>
        <v>CT</v>
      </c>
      <c r="AV149" t="str">
        <f>SNPs!$F$12</f>
        <v>rs1057910</v>
      </c>
      <c r="AW149">
        <f>SNPs!$C$12</f>
        <v>10</v>
      </c>
      <c r="AX149">
        <f>SNPs!$D$12</f>
        <v>94981296</v>
      </c>
      <c r="AY149" s="7" t="str">
        <f ca="1">IF('Randomized Data'!AH149 = 1, SNPs!$H$12 &amp; SNPs!$H$12, IF('Randomized Data'!AI149 = 1, SNPs!$H$12 &amp; INDIRECT("SNPs!" &amp; CHAR(72 +'Randomized Data'!AJ149) &amp; "12"), INDIRECT("SNPs!" &amp; CHAR(72 +'Randomized Data'!AJ149) &amp; "12") &amp; INDIRECT("SNPs!" &amp; CHAR(72 +'Randomized Data'!AJ149) &amp; "12")))</f>
        <v>AA</v>
      </c>
      <c r="AZ149" t="str">
        <f>SNPs!$F$13</f>
        <v>rs1799853</v>
      </c>
      <c r="BA149">
        <f>SNPs!$C$13</f>
        <v>10</v>
      </c>
      <c r="BB149">
        <f>SNPs!$D$13</f>
        <v>94942290</v>
      </c>
      <c r="BC149" s="7" t="str">
        <f ca="1">IF('Randomized Data'!AK149 = 1, SNPs!$H$13 &amp; SNPs!$H$13, IF('Randomized Data'!AL149 = 1, SNPs!$H$13 &amp; INDIRECT("SNPs!" &amp; CHAR(72 +'Randomized Data'!AM149) &amp; "13"), INDIRECT("SNPs!" &amp; CHAR(72 +'Randomized Data'!AM149) &amp; "13") &amp; INDIRECT("SNPs!" &amp; CHAR(72 +'Randomized Data'!AM149) &amp; "13")))</f>
        <v>CC</v>
      </c>
      <c r="BD149" t="str">
        <f>SNPs!$F$14</f>
        <v>rs9923231</v>
      </c>
      <c r="BE149">
        <f>SNPs!$C$14</f>
        <v>16</v>
      </c>
      <c r="BF149">
        <f>SNPs!$D$14</f>
        <v>31096368</v>
      </c>
      <c r="BG149" s="7" t="str">
        <f ca="1">IF('Randomized Data'!AN149 = 1, SNPs!$H$14 &amp; SNPs!$H$14, IF('Randomized Data'!AO149 = 1, SNPs!$H$14 &amp; INDIRECT("SNPs!" &amp; CHAR(72 +'Randomized Data'!AP149) &amp; "14"), INDIRECT("SNPs!" &amp; CHAR(72 +'Randomized Data'!AP149) &amp; "14") &amp; INDIRECT("SNPs!" &amp; CHAR(72 +'Randomized Data'!AP149) &amp; "14")))</f>
        <v>CC</v>
      </c>
      <c r="BH149" t="str">
        <f>SNPs!$F$15</f>
        <v>rs9934438</v>
      </c>
      <c r="BI149">
        <f>SNPs!$C$15</f>
        <v>16</v>
      </c>
      <c r="BJ149">
        <f>SNPs!$D$15</f>
        <v>31093557</v>
      </c>
      <c r="BK149" s="7" t="str">
        <f ca="1">IF('Randomized Data'!AQ149 = 1, SNPs!$H$15 &amp; SNPs!$H$15, IF('Randomized Data'!AR149 = 1, SNPs!$H$15 &amp; INDIRECT("SNPs!" &amp; CHAR(72 +'Randomized Data'!AS149) &amp; "15"), INDIRECT("SNPs!" &amp; CHAR(72 +'Randomized Data'!AS149) &amp; "15") &amp; INDIRECT("SNPs!" &amp; CHAR(72 +'Randomized Data'!AS149) &amp; "15")))</f>
        <v>GA</v>
      </c>
      <c r="BL149" t="str">
        <f>SNPs!$F$16</f>
        <v>rs8050894</v>
      </c>
      <c r="BM149">
        <f>SNPs!$C$16</f>
        <v>16</v>
      </c>
      <c r="BN149">
        <f>SNPs!$D$16</f>
        <v>31093188</v>
      </c>
      <c r="BO149" s="7" t="str">
        <f ca="1">IF('Randomized Data'!AT149 = 1, SNPs!$H$16 &amp; SNPs!$H$16, IF('Randomized Data'!AU149 = 1, SNPs!$H$16 &amp; INDIRECT("SNPs!" &amp; CHAR(72 +'Randomized Data'!AV149) &amp; "16"), INDIRECT("SNPs!" &amp; CHAR(72 +'Randomized Data'!AV149) &amp; "16") &amp; INDIRECT("SNPs!" &amp; CHAR(72 +'Randomized Data'!AV149) &amp; "16")))</f>
        <v>CG</v>
      </c>
      <c r="BP149" t="str">
        <f>SNPs!$F$17</f>
        <v>rs6025</v>
      </c>
      <c r="BQ149">
        <f>SNPs!$C$17</f>
        <v>1</v>
      </c>
      <c r="BR149">
        <f>SNPs!$D$17</f>
        <v>169549811</v>
      </c>
      <c r="BS149" s="7" t="str">
        <f ca="1">IF('Randomized Data'!AW149 = 1, SNPs!$H$17 &amp; SNPs!$H$17, IF('Randomized Data'!AX149 = 1, SNPs!$H$17 &amp; INDIRECT("SNPs!" &amp; CHAR(72 +'Randomized Data'!AY149) &amp; "17"), INDIRECT("SNPs!" &amp; CHAR(72 +'Randomized Data'!AY149) &amp; "17") &amp; INDIRECT("SNPs!" &amp; CHAR(72 +'Randomized Data'!AY149) &amp; "17")))</f>
        <v>GA</v>
      </c>
      <c r="BT149" t="str">
        <f>SNPs!$F$18</f>
        <v>rs1799963</v>
      </c>
      <c r="BU149">
        <f>SNPs!$C$18</f>
        <v>11</v>
      </c>
      <c r="BV149">
        <f>SNPs!$D$18</f>
        <v>46739505</v>
      </c>
      <c r="BW149" s="7" t="str">
        <f ca="1">IF('Randomized Data'!AZ149 = 1, SNPs!$H$18 &amp; SNPs!$H$18, IF('Randomized Data'!BA149 = 1, SNPs!$H$18 &amp; INDIRECT("SNPs!" &amp; CHAR(72 +'Randomized Data'!BB149) &amp; "18"), INDIRECT("SNPs!" &amp; CHAR(72 +'Randomized Data'!BB149) &amp; "18") &amp; INDIRECT("SNPs!" &amp; CHAR(72 +'Randomized Data'!BB149) &amp; "18")))</f>
        <v>AA</v>
      </c>
      <c r="BX149" t="str">
        <f>SNPs!$F$19</f>
        <v>rs121913626</v>
      </c>
      <c r="BY149">
        <f>SNPs!$C$19</f>
        <v>14</v>
      </c>
      <c r="BZ149">
        <f>SNPs!$D$19</f>
        <v>23427723</v>
      </c>
      <c r="CA149" s="7" t="str">
        <f ca="1">IF('Randomized Data'!BC149 = 1, SNPs!$H$19 &amp; SNPs!$H$19, IF('Randomized Data'!BD149 = 1, SNPs!$H$19 &amp; INDIRECT("SNPs!" &amp; CHAR(72 +'Randomized Data'!BE149) &amp; "19"), INDIRECT("SNPs!" &amp; CHAR(72 +'Randomized Data'!BE149) &amp; "19") &amp; INDIRECT("SNPs!" &amp; CHAR(72 +'Randomized Data'!BE149) &amp; "19")))</f>
        <v>CC</v>
      </c>
      <c r="CB149" t="str">
        <f>SNPs!$F$20</f>
        <v>rs3218713</v>
      </c>
      <c r="CC149">
        <f>SNPs!$C$20</f>
        <v>14</v>
      </c>
      <c r="CD149">
        <f>SNPs!$D$20</f>
        <v>23431468</v>
      </c>
      <c r="CE149" s="7" t="str">
        <f ca="1">IF('Randomized Data'!BF149 = 1, SNPs!$H$20 &amp; SNPs!$H$20, IF('Randomized Data'!BG149 = 1, SNPs!$H$20 &amp; INDIRECT("SNPs!" &amp; CHAR(72 +'Randomized Data'!BH149) &amp; "20"), INDIRECT("SNPs!" &amp; CHAR(72 +'Randomized Data'!BH149) &amp; "20") &amp; INDIRECT("SNPs!" &amp; CHAR(72 +'Randomized Data'!BH149) &amp; "20")))</f>
        <v>AA</v>
      </c>
      <c r="CF149" t="str">
        <f>SNPs!$F$21</f>
        <v>rs3218714</v>
      </c>
      <c r="CG149">
        <f>SNPs!$C$21</f>
        <v>14</v>
      </c>
      <c r="CH149">
        <f>SNPs!$D$21</f>
        <v>23429279</v>
      </c>
      <c r="CI149" s="7" t="str">
        <f ca="1">IF('Randomized Data'!BI149 = 1, SNPs!$H$21 &amp; SNPs!$H$21, IF('Randomized Data'!BJ149 = 1, SNPs!$H$21 &amp; INDIRECT("SNPs!" &amp; CHAR(72 +'Randomized Data'!BK149) &amp; "21"), INDIRECT("SNPs!" &amp; CHAR(72 +'Randomized Data'!BK149) &amp; "21") &amp; INDIRECT("SNPs!" &amp; CHAR(72 +'Randomized Data'!BK149) &amp; "21")))</f>
        <v>TT</v>
      </c>
      <c r="CJ149" t="str">
        <f>SNPs!$F$22</f>
        <v>rs121964855</v>
      </c>
      <c r="CK149">
        <f>SNPs!$C$22</f>
        <v>1</v>
      </c>
      <c r="CL149">
        <f>SNPs!$D$22</f>
        <v>201365638</v>
      </c>
      <c r="CM149" s="7" t="str">
        <f ca="1">IF('Randomized Data'!BL149 = 1, SNPs!$H$22 &amp; SNPs!$H$22, IF('Randomized Data'!BM149 = 1, SNPs!$H$22 &amp; INDIRECT("SNPs!" &amp; CHAR(72 +'Randomized Data'!BN149) &amp; "22"), INDIRECT("SNPs!" &amp; CHAR(72 +'Randomized Data'!BN149) &amp; "22") &amp; INDIRECT("SNPs!" &amp; CHAR(72 +'Randomized Data'!BN149) &amp; "22")))</f>
        <v>AA</v>
      </c>
      <c r="CN149" t="str">
        <f>SNPs!$F$23</f>
        <v>rs121964856</v>
      </c>
      <c r="CO149">
        <f>SNPs!$C$23</f>
        <v>1</v>
      </c>
      <c r="CP149">
        <f>SNPs!$D$23</f>
        <v>201365297</v>
      </c>
      <c r="CQ149" s="7" t="str">
        <f ca="1">IF('Randomized Data'!BO149 = 1, SNPs!$H$23 &amp; SNPs!$H$23, IF('Randomized Data'!BP149 = 1, SNPs!$H$23 &amp; INDIRECT("SNPs!" &amp; CHAR(72 +'Randomized Data'!BQ149) &amp; "23"), INDIRECT("SNPs!" &amp; CHAR(72 +'Randomized Data'!BQ149) &amp; "23") &amp; INDIRECT("SNPs!" &amp; CHAR(72 +'Randomized Data'!BQ149) &amp; "23")))</f>
        <v>GG</v>
      </c>
      <c r="CR149" t="str">
        <f>SNPs!$F$24</f>
        <v>rs121964857</v>
      </c>
      <c r="CS149">
        <f>SNPs!$C$24</f>
        <v>1</v>
      </c>
      <c r="CT149">
        <f>SNPs!$D$24</f>
        <v>201359245</v>
      </c>
      <c r="CU149" s="7" t="str">
        <f ca="1">IF('Randomized Data'!BR149 = 1, SNPs!$H$24 &amp; SNPs!$H$24, IF('Randomized Data'!BS149 = 1, SNPs!$H$24 &amp; INDIRECT("SNPs!" &amp; CHAR(72 +'Randomized Data'!BT149) &amp; "24"), INDIRECT("SNPs!" &amp; CHAR(72 +'Randomized Data'!BT149) &amp; "24") &amp; INDIRECT("SNPs!" &amp; CHAR(72 +'Randomized Data'!BT149) &amp; "24")))</f>
        <v>CT</v>
      </c>
      <c r="CV149" t="str">
        <f>SNPs!$F$25</f>
        <v>rs28934269</v>
      </c>
      <c r="CW149">
        <f>SNPs!$C$25</f>
        <v>15</v>
      </c>
      <c r="CX149">
        <f>SNPs!$D$25</f>
        <v>63060915</v>
      </c>
      <c r="CY149" s="7" t="str">
        <f ca="1">IF('Randomized Data'!BU149 = 1, SNPs!$H$25 &amp; SNPs!$H$25, IF('Randomized Data'!BV149 = 1, SNPs!$H$25 &amp; INDIRECT("SNPs!" &amp; CHAR(72 +'Randomized Data'!BW149) &amp; "25"), INDIRECT("SNPs!" &amp; CHAR(72 +'Randomized Data'!BW149) &amp; "25") &amp; INDIRECT("SNPs!" &amp; CHAR(72 +'Randomized Data'!BW149) &amp; "25")))</f>
        <v>AG</v>
      </c>
      <c r="CZ149" t="str">
        <f>SNPs!$F$26</f>
        <v>rs28934270</v>
      </c>
      <c r="DA149">
        <f>SNPs!$C$26</f>
        <v>15</v>
      </c>
      <c r="DB149">
        <f>SNPs!$D$26</f>
        <v>63060899</v>
      </c>
      <c r="DC149" s="7" t="str">
        <f ca="1">IF('Randomized Data'!BX149 = 1, SNPs!$H$26 &amp; SNPs!$H$26, IF('Randomized Data'!BY149 = 1, SNPs!$H$26 &amp; INDIRECT("SNPs!" &amp; CHAR(72 +'Randomized Data'!BZ149) &amp; "26"), INDIRECT("SNPs!" &amp; CHAR(72 +'Randomized Data'!BZ149) &amp; "26") &amp; INDIRECT("SNPs!" &amp; CHAR(72 +'Randomized Data'!BZ149) &amp; "26")))</f>
        <v>AA</v>
      </c>
      <c r="DD149" t="str">
        <f>SNPs!$F$27</f>
        <v>rs727504290</v>
      </c>
      <c r="DE149">
        <f>SNPs!$C$27</f>
        <v>15</v>
      </c>
      <c r="DF149">
        <f>SNPs!$D$27</f>
        <v>63042875</v>
      </c>
      <c r="DG149" s="7" t="str">
        <f ca="1">IF('Randomized Data'!CA149 = 1, SNPs!$H$27 &amp; SNPs!$H$27, IF('Randomized Data'!CB149 = 1, SNPs!$H$27 &amp; INDIRECT("SNPs!" &amp; CHAR(72 +'Randomized Data'!CC149) &amp; "27"), INDIRECT("SNPs!" &amp; CHAR(72 +'Randomized Data'!CC149) &amp; "27") &amp; INDIRECT("SNPs!" &amp; CHAR(72 +'Randomized Data'!CC149) &amp; "27")))</f>
        <v>GG</v>
      </c>
      <c r="DH149" t="str">
        <f>SNPs!$F$28</f>
        <v>rs104894504</v>
      </c>
      <c r="DI149">
        <f>SNPs!$C$28</f>
        <v>15</v>
      </c>
      <c r="DJ149">
        <f>SNPs!$D$28</f>
        <v>63057028</v>
      </c>
      <c r="DK149" s="7" t="str">
        <f ca="1">IF('Randomized Data'!CD149 = 1, SNPs!$H$28 &amp; SNPs!$H$28, IF('Randomized Data'!CE149 = 1, SNPs!$H$28 &amp; INDIRECT("SNPs!" &amp; CHAR(72 +'Randomized Data'!CF149) &amp; "28"), INDIRECT("SNPs!" &amp; CHAR(72 +'Randomized Data'!CF149) &amp; "28") &amp; INDIRECT("SNPs!" &amp; CHAR(72 +'Randomized Data'!CF149) &amp; "28")))</f>
        <v>TT</v>
      </c>
      <c r="DL149" t="str">
        <f>SNPs!$F$29</f>
        <v>rs375882485</v>
      </c>
      <c r="DM149">
        <f>SNPs!$C$29</f>
        <v>11</v>
      </c>
      <c r="DN149">
        <f>SNPs!$D$29</f>
        <v>47342698</v>
      </c>
      <c r="DO149" s="7" t="str">
        <f ca="1">IF('Randomized Data'!CG149 = 1, SNPs!$H$29 &amp; SNPs!$H$29, IF('Randomized Data'!CH149 = 1, SNPs!$H$29 &amp; INDIRECT("SNPs!" &amp; CHAR(72 +'Randomized Data'!CI149) &amp; "29"), INDIRECT("SNPs!" &amp; CHAR(72 +'Randomized Data'!CI149) &amp; "29") &amp; INDIRECT("SNPs!" &amp; CHAR(72 +'Randomized Data'!CI149) &amp; "29")))</f>
        <v>GA</v>
      </c>
      <c r="DP149" t="str">
        <f>SNPs!$F$30</f>
        <v>rs397516083</v>
      </c>
      <c r="DQ149">
        <f>SNPs!$C$30</f>
        <v>11</v>
      </c>
      <c r="DR149">
        <f>SNPs!$D$30</f>
        <v>47346379</v>
      </c>
      <c r="DS149" s="7" t="str">
        <f ca="1">IF('Randomized Data'!CJ149 = 1, SNPs!$H$30 &amp; SNPs!$H$30, IF('Randomized Data'!CK149 = 1, SNPs!$H$30 &amp; INDIRECT("SNPs!" &amp; CHAR(72 +'Randomized Data'!CL149) &amp; "30"), INDIRECT("SNPs!" &amp; CHAR(72 +'Randomized Data'!CL149) &amp; "30") &amp; INDIRECT("SNPs!" &amp; CHAR(72 +'Randomized Data'!CL149) &amp; "30")))</f>
        <v>AA</v>
      </c>
      <c r="DT149" t="str">
        <f>SNPs!$F$31</f>
        <v>rs397515937</v>
      </c>
      <c r="DU149">
        <f>SNPs!$C$31</f>
        <v>11</v>
      </c>
      <c r="DV149">
        <f>SNPs!$D$31</f>
        <v>47339792</v>
      </c>
      <c r="DW149" s="7" t="str">
        <f ca="1">IF('Randomized Data'!CM149 = 1, SNPs!$H$31 &amp; SNPs!$H$31, IF('Randomized Data'!CN149 = 1, SNPs!$H$31 &amp; INDIRECT("SNPs!" &amp; CHAR(72 +'Randomized Data'!CO149) &amp; "31"), INDIRECT("SNPs!" &amp; CHAR(72 +'Randomized Data'!CO149) &amp; "31") &amp; INDIRECT("SNPs!" &amp; CHAR(72 +'Randomized Data'!CO149) &amp; "31")))</f>
        <v>AA</v>
      </c>
      <c r="DX149" t="str">
        <f>SNPs!$F$32</f>
        <v>rs397516074</v>
      </c>
      <c r="DY149">
        <f>SNPs!$C$32</f>
        <v>11</v>
      </c>
      <c r="DZ149">
        <f>SNPs!$D$32</f>
        <v>47348424</v>
      </c>
      <c r="EA149" s="7" t="str">
        <f ca="1">IF('Randomized Data'!CP149 = 1, SNPs!$H$32 &amp; SNPs!$H$32, IF('Randomized Data'!CQ149 = 1, SNPs!$H$32 &amp; INDIRECT("SNPs!" &amp; CHAR(72 +'Randomized Data'!CR149) &amp; "32"), INDIRECT("SNPs!" &amp; CHAR(72 +'Randomized Data'!CR149) &amp; "32") &amp; INDIRECT("SNPs!" &amp; CHAR(72 +'Randomized Data'!CR149) &amp; "32")))</f>
        <v>GA</v>
      </c>
      <c r="EB149" t="str">
        <f>SNPs!$F$33</f>
        <v>rs397515963</v>
      </c>
      <c r="EC149">
        <f>SNPs!$C$33</f>
        <v>11</v>
      </c>
      <c r="ED149">
        <f>SNPs!$D$33</f>
        <v>47337729</v>
      </c>
      <c r="EE149" s="7" t="str">
        <f ca="1">IF('Randomized Data'!CS149 = 1, SNPs!$H$33 &amp; SNPs!$H$33, IF('Randomized Data'!CT149 = 1, SNPs!$H$33 &amp; INDIRECT("SNPs!" &amp; CHAR(72 +'Randomized Data'!CU149) &amp; "33"), INDIRECT("SNPs!" &amp; CHAR(72 +'Randomized Data'!CU149) &amp; "33") &amp; INDIRECT("SNPs!" &amp; CHAR(72 +'Randomized Data'!CU149) &amp; "33")))</f>
        <v>--</v>
      </c>
    </row>
    <row r="150" spans="1:13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  <c r="F150" s="3">
        <v>42164</v>
      </c>
      <c r="G150" s="9" t="str">
        <f>'Randomized Data'!C150</f>
        <v>Internal Lab</v>
      </c>
      <c r="H150" t="str">
        <f>SNPs!$F$2</f>
        <v>rs12248560</v>
      </c>
      <c r="I150">
        <f>SNPs!$C$2</f>
        <v>10</v>
      </c>
      <c r="J150">
        <f>SNPs!$D$2</f>
        <v>94761900</v>
      </c>
      <c r="K150" t="str">
        <f ca="1">IF('Randomized Data'!D150 = 1, SNPs!$H$2 &amp; SNPs!$H$2, IF('Randomized Data'!E150 = 1, SNPs!$H$2 &amp; INDIRECT("SNPs!" &amp; CHAR(72 +'Randomized Data'!F150) &amp; "2"), INDIRECT("SNPs!" &amp; CHAR(72 +'Randomized Data'!F150) &amp; "2") &amp; INDIRECT("SNPs!" &amp; CHAR(72 +'Randomized Data'!F150) &amp; "2")))</f>
        <v>CT</v>
      </c>
      <c r="L150" t="str">
        <f>SNPs!$F$3</f>
        <v>rs28399504</v>
      </c>
      <c r="M150">
        <f>SNPs!$C$3</f>
        <v>10</v>
      </c>
      <c r="N150">
        <f>SNPs!$D$3</f>
        <v>94762706</v>
      </c>
      <c r="O150" t="str">
        <f ca="1">IF('Randomized Data'!G150 = 1, SNPs!$H$3 &amp; SNPs!$H$3, IF('Randomized Data'!H150 = 1, SNPs!$H$3 &amp; INDIRECT("SNPs!" &amp; CHAR(72 +'Randomized Data'!I150) &amp; "3"), INDIRECT("SNPs!" &amp; CHAR(72 +'Randomized Data'!I150) &amp; "3") &amp; INDIRECT("SNPs!" &amp; CHAR(72 +'Randomized Data'!I150) &amp; "3")))</f>
        <v>AA</v>
      </c>
      <c r="P150" t="str">
        <f>SNPs!$F$4</f>
        <v>rs41291556</v>
      </c>
      <c r="Q150">
        <f>SNPs!$C$4</f>
        <v>10</v>
      </c>
      <c r="R150">
        <f>SNPs!$D$4</f>
        <v>94775416</v>
      </c>
      <c r="S150" t="str">
        <f ca="1">IF('Randomized Data'!J150 = 1, SNPs!$H$4 &amp; SNPs!$H$4, IF('Randomized Data'!K150 = 1, SNPs!$H$4 &amp; INDIRECT("SNPs!" &amp; CHAR(72 +'Randomized Data'!L150) &amp; "4"), INDIRECT("SNPs!" &amp; CHAR(72 +'Randomized Data'!L150) &amp; "4") &amp; INDIRECT("SNPs!" &amp; CHAR(72 +'Randomized Data'!L150) &amp; "4")))</f>
        <v>CC</v>
      </c>
      <c r="T150" t="str">
        <f>SNPs!$F$5</f>
        <v>rs72558184</v>
      </c>
      <c r="U150">
        <f>SNPs!$C$5</f>
        <v>10</v>
      </c>
      <c r="V150">
        <f>SNPs!$D$5</f>
        <v>96535210</v>
      </c>
      <c r="W150" t="str">
        <f ca="1">IF('Randomized Data'!M150 = 1, SNPs!$H$5 &amp; SNPs!$H$5, IF('Randomized Data'!N150 = 1, SNPs!$H$5 &amp; INDIRECT("SNPs!" &amp; CHAR(72 +'Randomized Data'!O150) &amp; "5"), INDIRECT("SNPs!" &amp; CHAR(72 +'Randomized Data'!O150) &amp; "5") &amp; INDIRECT("SNPs!" &amp; CHAR(72 +'Randomized Data'!O150) &amp; "5")))</f>
        <v>GG</v>
      </c>
      <c r="X150" t="str">
        <f>SNPs!$F$6</f>
        <v>rs4986893</v>
      </c>
      <c r="Y150">
        <f>SNPs!$C$6</f>
        <v>10</v>
      </c>
      <c r="Z150">
        <f>SNPs!$D$6</f>
        <v>94780653</v>
      </c>
      <c r="AA150" s="7" t="str">
        <f ca="1">IF('Randomized Data'!P150 = 1, SNPs!$H$6 &amp; SNPs!$H$6, IF('Randomized Data'!Q150 = 1, SNPs!$H$6 &amp; INDIRECT("SNPs!" &amp; CHAR(72 +'Randomized Data'!R150) &amp; "6"), INDIRECT("SNPs!" &amp; CHAR(72 +'Randomized Data'!R150) &amp; "6") &amp; INDIRECT("SNPs!" &amp; CHAR(72 +'Randomized Data'!R150) &amp; "6")))</f>
        <v>GG</v>
      </c>
      <c r="AB150" t="str">
        <f>SNPs!$F$7</f>
        <v>rs4244285</v>
      </c>
      <c r="AC150">
        <f>SNPs!$C$7</f>
        <v>10</v>
      </c>
      <c r="AD150">
        <f>SNPs!$D$7</f>
        <v>94781859</v>
      </c>
      <c r="AE150" s="7" t="str">
        <f ca="1">IF('Randomized Data'!S150 = 1, SNPs!$H$7 &amp; SNPs!$H$7, IF('Randomized Data'!T150 = 1, SNPs!$H$7 &amp; INDIRECT("SNPs!" &amp; CHAR(72 +'Randomized Data'!U150) &amp; "7"), INDIRECT("SNPs!" &amp; CHAR(72 +'Randomized Data'!U150) &amp; "7") &amp; INDIRECT("SNPs!" &amp; CHAR(72 +'Randomized Data'!U150) &amp; "7")))</f>
        <v>GC</v>
      </c>
      <c r="AF150" t="str">
        <f>SNPs!$F$8</f>
        <v>rs72558186</v>
      </c>
      <c r="AG150">
        <f>SNPs!$C$8</f>
        <v>10</v>
      </c>
      <c r="AH150">
        <f>SNPs!$D$8</f>
        <v>94781999</v>
      </c>
      <c r="AI150" s="7" t="str">
        <f ca="1">IF('Randomized Data'!V150 = 1, SNPs!$H$8 &amp; SNPs!$H$8, IF('Randomized Data'!W150 = 1, SNPs!$H$8 &amp; INDIRECT("SNPs!" &amp; CHAR(72 +'Randomized Data'!X150) &amp; "8"), INDIRECT("SNPs!" &amp; CHAR(72 +'Randomized Data'!X150) &amp; "8") &amp; INDIRECT("SNPs!" &amp; CHAR(72 +'Randomized Data'!X150) &amp; "8")))</f>
        <v>TA</v>
      </c>
      <c r="AJ150" t="str">
        <f>SNPs!$F$9</f>
        <v>rs56337013</v>
      </c>
      <c r="AK150">
        <f>SNPs!$C$9</f>
        <v>10</v>
      </c>
      <c r="AL150">
        <f>SNPs!$D$9</f>
        <v>94852738</v>
      </c>
      <c r="AM150" s="7" t="str">
        <f ca="1">IF('Randomized Data'!Y$2 = 1, SNPs!$H$9 &amp; SNPs!$H$9, IF('Randomized Data'!Z150 = 1, SNPs!$H$9 &amp; INDIRECT("SNPs!" &amp; CHAR(72 +'Randomized Data'!AA150) &amp; "9"), INDIRECT("SNPs!" &amp; CHAR(72 +'Randomized Data'!AA150) &amp; "9") &amp; INDIRECT("SNPs!" &amp; CHAR(72 +'Randomized Data'!AA150) &amp; "9")))</f>
        <v>TT</v>
      </c>
      <c r="AN150" t="str">
        <f>SNPs!$F$10</f>
        <v>rs17884712</v>
      </c>
      <c r="AO150">
        <f>SNPs!$C$10</f>
        <v>10</v>
      </c>
      <c r="AP150">
        <f>SNPs!$D$10</f>
        <v>94775489</v>
      </c>
      <c r="AQ150" s="7" t="str">
        <f ca="1">IF('Randomized Data'!AB150 = 1, SNPs!$H$10 &amp; SNPs!$H$10, IF('Randomized Data'!AC150 = 1, SNPs!$H$10 &amp; INDIRECT("SNPs!" &amp; CHAR(72 +'Randomized Data'!AD150) &amp; "10"), INDIRECT("SNPs!" &amp; CHAR(72 +'Randomized Data'!AD150) &amp; "10") &amp; INDIRECT("SNPs!" &amp; CHAR(72 +'Randomized Data'!AD150) &amp; "10")))</f>
        <v>AA</v>
      </c>
      <c r="AR150" t="str">
        <f>SNPs!$F$11</f>
        <v>rs6413438</v>
      </c>
      <c r="AS150">
        <f>SNPs!$C$11</f>
        <v>10</v>
      </c>
      <c r="AT150">
        <f>SNPs!$D$11</f>
        <v>94781858</v>
      </c>
      <c r="AU150" s="7" t="str">
        <f ca="1">IF('Randomized Data'!AE150 = 1, SNPs!$H$11 &amp; SNPs!$H$11, IF('Randomized Data'!AF150 = 1, SNPs!$H$11 &amp; INDIRECT("SNPs!" &amp; CHAR(72 +'Randomized Data'!AG150) &amp; "11"), INDIRECT("SNPs!" &amp; CHAR(72 +'Randomized Data'!AG150) &amp; "11") &amp; INDIRECT("SNPs!" &amp; CHAR(72 +'Randomized Data'!AG150) &amp; "11")))</f>
        <v>TT</v>
      </c>
      <c r="AV150" t="str">
        <f>SNPs!$F$12</f>
        <v>rs1057910</v>
      </c>
      <c r="AW150">
        <f>SNPs!$C$12</f>
        <v>10</v>
      </c>
      <c r="AX150">
        <f>SNPs!$D$12</f>
        <v>94981296</v>
      </c>
      <c r="AY150" s="7" t="str">
        <f ca="1">IF('Randomized Data'!AH150 = 1, SNPs!$H$12 &amp; SNPs!$H$12, IF('Randomized Data'!AI150 = 1, SNPs!$H$12 &amp; INDIRECT("SNPs!" &amp; CHAR(72 +'Randomized Data'!AJ150) &amp; "12"), INDIRECT("SNPs!" &amp; CHAR(72 +'Randomized Data'!AJ150) &amp; "12") &amp; INDIRECT("SNPs!" &amp; CHAR(72 +'Randomized Data'!AJ150) &amp; "12")))</f>
        <v>CC</v>
      </c>
      <c r="AZ150" t="str">
        <f>SNPs!$F$13</f>
        <v>rs1799853</v>
      </c>
      <c r="BA150">
        <f>SNPs!$C$13</f>
        <v>10</v>
      </c>
      <c r="BB150">
        <f>SNPs!$D$13</f>
        <v>94942290</v>
      </c>
      <c r="BC150" s="7" t="str">
        <f ca="1">IF('Randomized Data'!AK150 = 1, SNPs!$H$13 &amp; SNPs!$H$13, IF('Randomized Data'!AL150 = 1, SNPs!$H$13 &amp; INDIRECT("SNPs!" &amp; CHAR(72 +'Randomized Data'!AM150) &amp; "13"), INDIRECT("SNPs!" &amp; CHAR(72 +'Randomized Data'!AM150) &amp; "13") &amp; INDIRECT("SNPs!" &amp; CHAR(72 +'Randomized Data'!AM150) &amp; "13")))</f>
        <v>CC</v>
      </c>
      <c r="BD150" t="str">
        <f>SNPs!$F$14</f>
        <v>rs9923231</v>
      </c>
      <c r="BE150">
        <f>SNPs!$C$14</f>
        <v>16</v>
      </c>
      <c r="BF150">
        <f>SNPs!$D$14</f>
        <v>31096368</v>
      </c>
      <c r="BG150" s="7" t="str">
        <f ca="1">IF('Randomized Data'!AN150 = 1, SNPs!$H$14 &amp; SNPs!$H$14, IF('Randomized Data'!AO150 = 1, SNPs!$H$14 &amp; INDIRECT("SNPs!" &amp; CHAR(72 +'Randomized Data'!AP150) &amp; "14"), INDIRECT("SNPs!" &amp; CHAR(72 +'Randomized Data'!AP150) &amp; "14") &amp; INDIRECT("SNPs!" &amp; CHAR(72 +'Randomized Data'!AP150) &amp; "14")))</f>
        <v>CA</v>
      </c>
      <c r="BH150" t="str">
        <f>SNPs!$F$15</f>
        <v>rs9934438</v>
      </c>
      <c r="BI150">
        <f>SNPs!$C$15</f>
        <v>16</v>
      </c>
      <c r="BJ150">
        <f>SNPs!$D$15</f>
        <v>31093557</v>
      </c>
      <c r="BK150" s="7" t="str">
        <f ca="1">IF('Randomized Data'!AQ150 = 1, SNPs!$H$15 &amp; SNPs!$H$15, IF('Randomized Data'!AR150 = 1, SNPs!$H$15 &amp; INDIRECT("SNPs!" &amp; CHAR(72 +'Randomized Data'!AS150) &amp; "15"), INDIRECT("SNPs!" &amp; CHAR(72 +'Randomized Data'!AS150) &amp; "15") &amp; INDIRECT("SNPs!" &amp; CHAR(72 +'Randomized Data'!AS150) &amp; "15")))</f>
        <v>AA</v>
      </c>
      <c r="BL150" t="str">
        <f>SNPs!$F$16</f>
        <v>rs8050894</v>
      </c>
      <c r="BM150">
        <f>SNPs!$C$16</f>
        <v>16</v>
      </c>
      <c r="BN150">
        <f>SNPs!$D$16</f>
        <v>31093188</v>
      </c>
      <c r="BO150" s="7" t="str">
        <f ca="1">IF('Randomized Data'!AT150 = 1, SNPs!$H$16 &amp; SNPs!$H$16, IF('Randomized Data'!AU150 = 1, SNPs!$H$16 &amp; INDIRECT("SNPs!" &amp; CHAR(72 +'Randomized Data'!AV150) &amp; "16"), INDIRECT("SNPs!" &amp; CHAR(72 +'Randomized Data'!AV150) &amp; "16") &amp; INDIRECT("SNPs!" &amp; CHAR(72 +'Randomized Data'!AV150) &amp; "16")))</f>
        <v>CG</v>
      </c>
      <c r="BP150" t="str">
        <f>SNPs!$F$17</f>
        <v>rs6025</v>
      </c>
      <c r="BQ150">
        <f>SNPs!$C$17</f>
        <v>1</v>
      </c>
      <c r="BR150">
        <f>SNPs!$D$17</f>
        <v>169549811</v>
      </c>
      <c r="BS150" s="7" t="str">
        <f ca="1">IF('Randomized Data'!AW150 = 1, SNPs!$H$17 &amp; SNPs!$H$17, IF('Randomized Data'!AX150 = 1, SNPs!$H$17 &amp; INDIRECT("SNPs!" &amp; CHAR(72 +'Randomized Data'!AY150) &amp; "17"), INDIRECT("SNPs!" &amp; CHAR(72 +'Randomized Data'!AY150) &amp; "17") &amp; INDIRECT("SNPs!" &amp; CHAR(72 +'Randomized Data'!AY150) &amp; "17")))</f>
        <v>AA</v>
      </c>
      <c r="BT150" t="str">
        <f>SNPs!$F$18</f>
        <v>rs1799963</v>
      </c>
      <c r="BU150">
        <f>SNPs!$C$18</f>
        <v>11</v>
      </c>
      <c r="BV150">
        <f>SNPs!$D$18</f>
        <v>46739505</v>
      </c>
      <c r="BW150" s="7" t="str">
        <f ca="1">IF('Randomized Data'!AZ150 = 1, SNPs!$H$18 &amp; SNPs!$H$18, IF('Randomized Data'!BA150 = 1, SNPs!$H$18 &amp; INDIRECT("SNPs!" &amp; CHAR(72 +'Randomized Data'!BB150) &amp; "18"), INDIRECT("SNPs!" &amp; CHAR(72 +'Randomized Data'!BB150) &amp; "18") &amp; INDIRECT("SNPs!" &amp; CHAR(72 +'Randomized Data'!BB150) &amp; "18")))</f>
        <v>AA</v>
      </c>
      <c r="BX150" t="str">
        <f>SNPs!$F$19</f>
        <v>rs121913626</v>
      </c>
      <c r="BY150">
        <f>SNPs!$C$19</f>
        <v>14</v>
      </c>
      <c r="BZ150">
        <f>SNPs!$D$19</f>
        <v>23427723</v>
      </c>
      <c r="CA150" s="7" t="str">
        <f ca="1">IF('Randomized Data'!BC150 = 1, SNPs!$H$19 &amp; SNPs!$H$19, IF('Randomized Data'!BD150 = 1, SNPs!$H$19 &amp; INDIRECT("SNPs!" &amp; CHAR(72 +'Randomized Data'!BE150) &amp; "19"), INDIRECT("SNPs!" &amp; CHAR(72 +'Randomized Data'!BE150) &amp; "19") &amp; INDIRECT("SNPs!" &amp; CHAR(72 +'Randomized Data'!BE150) &amp; "19")))</f>
        <v>GC</v>
      </c>
      <c r="CB150" t="str">
        <f>SNPs!$F$20</f>
        <v>rs3218713</v>
      </c>
      <c r="CC150">
        <f>SNPs!$C$20</f>
        <v>14</v>
      </c>
      <c r="CD150">
        <f>SNPs!$D$20</f>
        <v>23431468</v>
      </c>
      <c r="CE150" s="7" t="str">
        <f ca="1">IF('Randomized Data'!BF150 = 1, SNPs!$H$20 &amp; SNPs!$H$20, IF('Randomized Data'!BG150 = 1, SNPs!$H$20 &amp; INDIRECT("SNPs!" &amp; CHAR(72 +'Randomized Data'!BH150) &amp; "20"), INDIRECT("SNPs!" &amp; CHAR(72 +'Randomized Data'!BH150) &amp; "20") &amp; INDIRECT("SNPs!" &amp; CHAR(72 +'Randomized Data'!BH150) &amp; "20")))</f>
        <v>GG</v>
      </c>
      <c r="CF150" t="str">
        <f>SNPs!$F$21</f>
        <v>rs3218714</v>
      </c>
      <c r="CG150">
        <f>SNPs!$C$21</f>
        <v>14</v>
      </c>
      <c r="CH150">
        <f>SNPs!$D$21</f>
        <v>23429279</v>
      </c>
      <c r="CI150" s="7" t="str">
        <f ca="1">IF('Randomized Data'!BI150 = 1, SNPs!$H$21 &amp; SNPs!$H$21, IF('Randomized Data'!BJ150 = 1, SNPs!$H$21 &amp; INDIRECT("SNPs!" &amp; CHAR(72 +'Randomized Data'!BK150) &amp; "21"), INDIRECT("SNPs!" &amp; CHAR(72 +'Randomized Data'!BK150) &amp; "21") &amp; INDIRECT("SNPs!" &amp; CHAR(72 +'Randomized Data'!BK150) &amp; "21")))</f>
        <v>CC</v>
      </c>
      <c r="CJ150" t="str">
        <f>SNPs!$F$22</f>
        <v>rs121964855</v>
      </c>
      <c r="CK150">
        <f>SNPs!$C$22</f>
        <v>1</v>
      </c>
      <c r="CL150">
        <f>SNPs!$D$22</f>
        <v>201365638</v>
      </c>
      <c r="CM150" s="7" t="str">
        <f ca="1">IF('Randomized Data'!BL150 = 1, SNPs!$H$22 &amp; SNPs!$H$22, IF('Randomized Data'!BM150 = 1, SNPs!$H$22 &amp; INDIRECT("SNPs!" &amp; CHAR(72 +'Randomized Data'!BN150) &amp; "22"), INDIRECT("SNPs!" &amp; CHAR(72 +'Randomized Data'!BN150) &amp; "22") &amp; INDIRECT("SNPs!" &amp; CHAR(72 +'Randomized Data'!BN150) &amp; "22")))</f>
        <v>TT</v>
      </c>
      <c r="CN150" t="str">
        <f>SNPs!$F$23</f>
        <v>rs121964856</v>
      </c>
      <c r="CO150">
        <f>SNPs!$C$23</f>
        <v>1</v>
      </c>
      <c r="CP150">
        <f>SNPs!$D$23</f>
        <v>201365297</v>
      </c>
      <c r="CQ150" s="7" t="str">
        <f ca="1">IF('Randomized Data'!BO150 = 1, SNPs!$H$23 &amp; SNPs!$H$23, IF('Randomized Data'!BP150 = 1, SNPs!$H$23 &amp; INDIRECT("SNPs!" &amp; CHAR(72 +'Randomized Data'!BQ150) &amp; "23"), INDIRECT("SNPs!" &amp; CHAR(72 +'Randomized Data'!BQ150) &amp; "23") &amp; INDIRECT("SNPs!" &amp; CHAR(72 +'Randomized Data'!BQ150) &amp; "23")))</f>
        <v>GG</v>
      </c>
      <c r="CR150" t="str">
        <f>SNPs!$F$24</f>
        <v>rs121964857</v>
      </c>
      <c r="CS150">
        <f>SNPs!$C$24</f>
        <v>1</v>
      </c>
      <c r="CT150">
        <f>SNPs!$D$24</f>
        <v>201359245</v>
      </c>
      <c r="CU150" s="7" t="str">
        <f ca="1">IF('Randomized Data'!BR150 = 1, SNPs!$H$24 &amp; SNPs!$H$24, IF('Randomized Data'!BS150 = 1, SNPs!$H$24 &amp; INDIRECT("SNPs!" &amp; CHAR(72 +'Randomized Data'!BT150) &amp; "24"), INDIRECT("SNPs!" &amp; CHAR(72 +'Randomized Data'!BT150) &amp; "24") &amp; INDIRECT("SNPs!" &amp; CHAR(72 +'Randomized Data'!BT150) &amp; "24")))</f>
        <v>CC</v>
      </c>
      <c r="CV150" t="str">
        <f>SNPs!$F$25</f>
        <v>rs28934269</v>
      </c>
      <c r="CW150">
        <f>SNPs!$C$25</f>
        <v>15</v>
      </c>
      <c r="CX150">
        <f>SNPs!$D$25</f>
        <v>63060915</v>
      </c>
      <c r="CY150" s="7" t="str">
        <f ca="1">IF('Randomized Data'!BU150 = 1, SNPs!$H$25 &amp; SNPs!$H$25, IF('Randomized Data'!BV150 = 1, SNPs!$H$25 &amp; INDIRECT("SNPs!" &amp; CHAR(72 +'Randomized Data'!BW150) &amp; "25"), INDIRECT("SNPs!" &amp; CHAR(72 +'Randomized Data'!BW150) &amp; "25") &amp; INDIRECT("SNPs!" &amp; CHAR(72 +'Randomized Data'!BW150) &amp; "25")))</f>
        <v>GG</v>
      </c>
      <c r="CZ150" t="str">
        <f>SNPs!$F$26</f>
        <v>rs28934270</v>
      </c>
      <c r="DA150">
        <f>SNPs!$C$26</f>
        <v>15</v>
      </c>
      <c r="DB150">
        <f>SNPs!$D$26</f>
        <v>63060899</v>
      </c>
      <c r="DC150" s="7" t="str">
        <f ca="1">IF('Randomized Data'!BX150 = 1, SNPs!$H$26 &amp; SNPs!$H$26, IF('Randomized Data'!BY150 = 1, SNPs!$H$26 &amp; INDIRECT("SNPs!" &amp; CHAR(72 +'Randomized Data'!BZ150) &amp; "26"), INDIRECT("SNPs!" &amp; CHAR(72 +'Randomized Data'!BZ150) &amp; "26") &amp; INDIRECT("SNPs!" &amp; CHAR(72 +'Randomized Data'!BZ150) &amp; "26")))</f>
        <v>GG</v>
      </c>
      <c r="DD150" t="str">
        <f>SNPs!$F$27</f>
        <v>rs727504290</v>
      </c>
      <c r="DE150">
        <f>SNPs!$C$27</f>
        <v>15</v>
      </c>
      <c r="DF150">
        <f>SNPs!$D$27</f>
        <v>63042875</v>
      </c>
      <c r="DG150" s="7" t="str">
        <f ca="1">IF('Randomized Data'!CA150 = 1, SNPs!$H$27 &amp; SNPs!$H$27, IF('Randomized Data'!CB150 = 1, SNPs!$H$27 &amp; INDIRECT("SNPs!" &amp; CHAR(72 +'Randomized Data'!CC150) &amp; "27"), INDIRECT("SNPs!" &amp; CHAR(72 +'Randomized Data'!CC150) &amp; "27") &amp; INDIRECT("SNPs!" &amp; CHAR(72 +'Randomized Data'!CC150) &amp; "27")))</f>
        <v>GC</v>
      </c>
      <c r="DH150" t="str">
        <f>SNPs!$F$28</f>
        <v>rs104894504</v>
      </c>
      <c r="DI150">
        <f>SNPs!$C$28</f>
        <v>15</v>
      </c>
      <c r="DJ150">
        <f>SNPs!$D$28</f>
        <v>63057028</v>
      </c>
      <c r="DK150" s="7" t="str">
        <f ca="1">IF('Randomized Data'!CD150 = 1, SNPs!$H$28 &amp; SNPs!$H$28, IF('Randomized Data'!CE150 = 1, SNPs!$H$28 &amp; INDIRECT("SNPs!" &amp; CHAR(72 +'Randomized Data'!CF150) &amp; "28"), INDIRECT("SNPs!" &amp; CHAR(72 +'Randomized Data'!CF150) &amp; "28") &amp; INDIRECT("SNPs!" &amp; CHAR(72 +'Randomized Data'!CF150) &amp; "28")))</f>
        <v>TT</v>
      </c>
      <c r="DL150" t="str">
        <f>SNPs!$F$29</f>
        <v>rs375882485</v>
      </c>
      <c r="DM150">
        <f>SNPs!$C$29</f>
        <v>11</v>
      </c>
      <c r="DN150">
        <f>SNPs!$D$29</f>
        <v>47342698</v>
      </c>
      <c r="DO150" s="7" t="str">
        <f ca="1">IF('Randomized Data'!CG150 = 1, SNPs!$H$29 &amp; SNPs!$H$29, IF('Randomized Data'!CH150 = 1, SNPs!$H$29 &amp; INDIRECT("SNPs!" &amp; CHAR(72 +'Randomized Data'!CI150) &amp; "29"), INDIRECT("SNPs!" &amp; CHAR(72 +'Randomized Data'!CI150) &amp; "29") &amp; INDIRECT("SNPs!" &amp; CHAR(72 +'Randomized Data'!CI150) &amp; "29")))</f>
        <v>GG</v>
      </c>
      <c r="DP150" t="str">
        <f>SNPs!$F$30</f>
        <v>rs397516083</v>
      </c>
      <c r="DQ150">
        <f>SNPs!$C$30</f>
        <v>11</v>
      </c>
      <c r="DR150">
        <f>SNPs!$D$30</f>
        <v>47346379</v>
      </c>
      <c r="DS150" s="7" t="str">
        <f ca="1">IF('Randomized Data'!CJ150 = 1, SNPs!$H$30 &amp; SNPs!$H$30, IF('Randomized Data'!CK150 = 1, SNPs!$H$30 &amp; INDIRECT("SNPs!" &amp; CHAR(72 +'Randomized Data'!CL150) &amp; "30"), INDIRECT("SNPs!" &amp; CHAR(72 +'Randomized Data'!CL150) &amp; "30") &amp; INDIRECT("SNPs!" &amp; CHAR(72 +'Randomized Data'!CL150) &amp; "30")))</f>
        <v>AA</v>
      </c>
      <c r="DT150" t="str">
        <f>SNPs!$F$31</f>
        <v>rs397515937</v>
      </c>
      <c r="DU150">
        <f>SNPs!$C$31</f>
        <v>11</v>
      </c>
      <c r="DV150">
        <f>SNPs!$D$31</f>
        <v>47339792</v>
      </c>
      <c r="DW150" s="7" t="str">
        <f ca="1">IF('Randomized Data'!CM150 = 1, SNPs!$H$31 &amp; SNPs!$H$31, IF('Randomized Data'!CN150 = 1, SNPs!$H$31 &amp; INDIRECT("SNPs!" &amp; CHAR(72 +'Randomized Data'!CO150) &amp; "31"), INDIRECT("SNPs!" &amp; CHAR(72 +'Randomized Data'!CO150) &amp; "31") &amp; INDIRECT("SNPs!" &amp; CHAR(72 +'Randomized Data'!CO150) &amp; "31")))</f>
        <v>GG</v>
      </c>
      <c r="DX150" t="str">
        <f>SNPs!$F$32</f>
        <v>rs397516074</v>
      </c>
      <c r="DY150">
        <f>SNPs!$C$32</f>
        <v>11</v>
      </c>
      <c r="DZ150">
        <f>SNPs!$D$32</f>
        <v>47348424</v>
      </c>
      <c r="EA150" s="7" t="str">
        <f ca="1">IF('Randomized Data'!CP150 = 1, SNPs!$H$32 &amp; SNPs!$H$32, IF('Randomized Data'!CQ150 = 1, SNPs!$H$32 &amp; INDIRECT("SNPs!" &amp; CHAR(72 +'Randomized Data'!CR150) &amp; "32"), INDIRECT("SNPs!" &amp; CHAR(72 +'Randomized Data'!CR150) &amp; "32") &amp; INDIRECT("SNPs!" &amp; CHAR(72 +'Randomized Data'!CR150) &amp; "32")))</f>
        <v>GG</v>
      </c>
      <c r="EB150" t="str">
        <f>SNPs!$F$33</f>
        <v>rs397515963</v>
      </c>
      <c r="EC150">
        <f>SNPs!$C$33</f>
        <v>11</v>
      </c>
      <c r="ED150">
        <f>SNPs!$D$33</f>
        <v>47337729</v>
      </c>
      <c r="EE150" s="7" t="str">
        <f ca="1">IF('Randomized Data'!CS150 = 1, SNPs!$H$33 &amp; SNPs!$H$33, IF('Randomized Data'!CT150 = 1, SNPs!$H$33 &amp; INDIRECT("SNPs!" &amp; CHAR(72 +'Randomized Data'!CU150) &amp; "33"), INDIRECT("SNPs!" &amp; CHAR(72 +'Randomized Data'!CU150) &amp; "33") &amp; INDIRECT("SNPs!" &amp; CHAR(72 +'Randomized Data'!CU150) &amp; "33")))</f>
        <v>GG</v>
      </c>
    </row>
    <row r="151" spans="1:13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  <c r="F151" s="3">
        <v>42169</v>
      </c>
      <c r="G151" s="9" t="str">
        <f>'Randomized Data'!C151</f>
        <v>External Lab</v>
      </c>
      <c r="H151" t="str">
        <f>SNPs!$F$2</f>
        <v>rs12248560</v>
      </c>
      <c r="I151">
        <f>SNPs!$C$2</f>
        <v>10</v>
      </c>
      <c r="J151">
        <f>SNPs!$D$2</f>
        <v>94761900</v>
      </c>
      <c r="K151" t="str">
        <f ca="1">IF('Randomized Data'!D151 = 1, SNPs!$H$2 &amp; SNPs!$H$2, IF('Randomized Data'!E151 = 1, SNPs!$H$2 &amp; INDIRECT("SNPs!" &amp; CHAR(72 +'Randomized Data'!F151) &amp; "2"), INDIRECT("SNPs!" &amp; CHAR(72 +'Randomized Data'!F151) &amp; "2") &amp; INDIRECT("SNPs!" &amp; CHAR(72 +'Randomized Data'!F151) &amp; "2")))</f>
        <v>TT</v>
      </c>
      <c r="L151" t="str">
        <f>SNPs!$F$3</f>
        <v>rs28399504</v>
      </c>
      <c r="M151">
        <f>SNPs!$C$3</f>
        <v>10</v>
      </c>
      <c r="N151">
        <f>SNPs!$D$3</f>
        <v>94762706</v>
      </c>
      <c r="O151" t="str">
        <f ca="1">IF('Randomized Data'!G151 = 1, SNPs!$H$3 &amp; SNPs!$H$3, IF('Randomized Data'!H151 = 1, SNPs!$H$3 &amp; INDIRECT("SNPs!" &amp; CHAR(72 +'Randomized Data'!I151) &amp; "3"), INDIRECT("SNPs!" &amp; CHAR(72 +'Randomized Data'!I151) &amp; "3") &amp; INDIRECT("SNPs!" &amp; CHAR(72 +'Randomized Data'!I151) &amp; "3")))</f>
        <v>AA</v>
      </c>
      <c r="P151" t="str">
        <f>SNPs!$F$4</f>
        <v>rs41291556</v>
      </c>
      <c r="Q151">
        <f>SNPs!$C$4</f>
        <v>10</v>
      </c>
      <c r="R151">
        <f>SNPs!$D$4</f>
        <v>94775416</v>
      </c>
      <c r="S151" t="str">
        <f ca="1">IF('Randomized Data'!J151 = 1, SNPs!$H$4 &amp; SNPs!$H$4, IF('Randomized Data'!K151 = 1, SNPs!$H$4 &amp; INDIRECT("SNPs!" &amp; CHAR(72 +'Randomized Data'!L151) &amp; "4"), INDIRECT("SNPs!" &amp; CHAR(72 +'Randomized Data'!L151) &amp; "4") &amp; INDIRECT("SNPs!" &amp; CHAR(72 +'Randomized Data'!L151) &amp; "4")))</f>
        <v>TC</v>
      </c>
      <c r="T151" t="str">
        <f>SNPs!$F$5</f>
        <v>rs72558184</v>
      </c>
      <c r="U151">
        <f>SNPs!$C$5</f>
        <v>10</v>
      </c>
      <c r="V151">
        <f>SNPs!$D$5</f>
        <v>96535210</v>
      </c>
      <c r="W151" t="str">
        <f ca="1">IF('Randomized Data'!M151 = 1, SNPs!$H$5 &amp; SNPs!$H$5, IF('Randomized Data'!N151 = 1, SNPs!$H$5 &amp; INDIRECT("SNPs!" &amp; CHAR(72 +'Randomized Data'!O151) &amp; "5"), INDIRECT("SNPs!" &amp; CHAR(72 +'Randomized Data'!O151) &amp; "5") &amp; INDIRECT("SNPs!" &amp; CHAR(72 +'Randomized Data'!O151) &amp; "5")))</f>
        <v>AA</v>
      </c>
      <c r="X151" t="str">
        <f>SNPs!$F$6</f>
        <v>rs4986893</v>
      </c>
      <c r="Y151">
        <f>SNPs!$C$6</f>
        <v>10</v>
      </c>
      <c r="Z151">
        <f>SNPs!$D$6</f>
        <v>94780653</v>
      </c>
      <c r="AA151" s="7" t="str">
        <f ca="1">IF('Randomized Data'!P151 = 1, SNPs!$H$6 &amp; SNPs!$H$6, IF('Randomized Data'!Q151 = 1, SNPs!$H$6 &amp; INDIRECT("SNPs!" &amp; CHAR(72 +'Randomized Data'!R151) &amp; "6"), INDIRECT("SNPs!" &amp; CHAR(72 +'Randomized Data'!R151) &amp; "6") &amp; INDIRECT("SNPs!" &amp; CHAR(72 +'Randomized Data'!R151) &amp; "6")))</f>
        <v>AA</v>
      </c>
      <c r="AB151" t="str">
        <f>SNPs!$F$7</f>
        <v>rs4244285</v>
      </c>
      <c r="AC151">
        <f>SNPs!$C$7</f>
        <v>10</v>
      </c>
      <c r="AD151">
        <f>SNPs!$D$7</f>
        <v>94781859</v>
      </c>
      <c r="AE151" s="7" t="str">
        <f ca="1">IF('Randomized Data'!S151 = 1, SNPs!$H$7 &amp; SNPs!$H$7, IF('Randomized Data'!T151 = 1, SNPs!$H$7 &amp; INDIRECT("SNPs!" &amp; CHAR(72 +'Randomized Data'!U151) &amp; "7"), INDIRECT("SNPs!" &amp; CHAR(72 +'Randomized Data'!U151) &amp; "7") &amp; INDIRECT("SNPs!" &amp; CHAR(72 +'Randomized Data'!U151) &amp; "7")))</f>
        <v>GA</v>
      </c>
      <c r="AF151" t="str">
        <f>SNPs!$F$8</f>
        <v>rs72558186</v>
      </c>
      <c r="AG151">
        <f>SNPs!$C$8</f>
        <v>10</v>
      </c>
      <c r="AH151">
        <f>SNPs!$D$8</f>
        <v>94781999</v>
      </c>
      <c r="AI151" s="7" t="str">
        <f ca="1">IF('Randomized Data'!V151 = 1, SNPs!$H$8 &amp; SNPs!$H$8, IF('Randomized Data'!W151 = 1, SNPs!$H$8 &amp; INDIRECT("SNPs!" &amp; CHAR(72 +'Randomized Data'!X151) &amp; "8"), INDIRECT("SNPs!" &amp; CHAR(72 +'Randomized Data'!X151) &amp; "8") &amp; INDIRECT("SNPs!" &amp; CHAR(72 +'Randomized Data'!X151) &amp; "8")))</f>
        <v>TA</v>
      </c>
      <c r="AJ151" t="str">
        <f>SNPs!$F$9</f>
        <v>rs56337013</v>
      </c>
      <c r="AK151">
        <f>SNPs!$C$9</f>
        <v>10</v>
      </c>
      <c r="AL151">
        <f>SNPs!$D$9</f>
        <v>94852738</v>
      </c>
      <c r="AM151" s="7" t="str">
        <f ca="1">IF('Randomized Data'!Y$2 = 1, SNPs!$H$9 &amp; SNPs!$H$9, IF('Randomized Data'!Z151 = 1, SNPs!$H$9 &amp; INDIRECT("SNPs!" &amp; CHAR(72 +'Randomized Data'!AA151) &amp; "9"), INDIRECT("SNPs!" &amp; CHAR(72 +'Randomized Data'!AA151) &amp; "9") &amp; INDIRECT("SNPs!" &amp; CHAR(72 +'Randomized Data'!AA151) &amp; "9")))</f>
        <v>CT</v>
      </c>
      <c r="AN151" t="str">
        <f>SNPs!$F$10</f>
        <v>rs17884712</v>
      </c>
      <c r="AO151">
        <f>SNPs!$C$10</f>
        <v>10</v>
      </c>
      <c r="AP151">
        <f>SNPs!$D$10</f>
        <v>94775489</v>
      </c>
      <c r="AQ151" s="7" t="str">
        <f ca="1">IF('Randomized Data'!AB151 = 1, SNPs!$H$10 &amp; SNPs!$H$10, IF('Randomized Data'!AC151 = 1, SNPs!$H$10 &amp; INDIRECT("SNPs!" &amp; CHAR(72 +'Randomized Data'!AD151) &amp; "10"), INDIRECT("SNPs!" &amp; CHAR(72 +'Randomized Data'!AD151) &amp; "10") &amp; INDIRECT("SNPs!" &amp; CHAR(72 +'Randomized Data'!AD151) &amp; "10")))</f>
        <v>GG</v>
      </c>
      <c r="AR151" t="str">
        <f>SNPs!$F$11</f>
        <v>rs6413438</v>
      </c>
      <c r="AS151">
        <f>SNPs!$C$11</f>
        <v>10</v>
      </c>
      <c r="AT151">
        <f>SNPs!$D$11</f>
        <v>94781858</v>
      </c>
      <c r="AU151" s="7" t="str">
        <f ca="1">IF('Randomized Data'!AE151 = 1, SNPs!$H$11 &amp; SNPs!$H$11, IF('Randomized Data'!AF151 = 1, SNPs!$H$11 &amp; INDIRECT("SNPs!" &amp; CHAR(72 +'Randomized Data'!AG151) &amp; "11"), INDIRECT("SNPs!" &amp; CHAR(72 +'Randomized Data'!AG151) &amp; "11") &amp; INDIRECT("SNPs!" &amp; CHAR(72 +'Randomized Data'!AG151) &amp; "11")))</f>
        <v>CC</v>
      </c>
      <c r="AV151" t="str">
        <f>SNPs!$F$12</f>
        <v>rs1057910</v>
      </c>
      <c r="AW151">
        <f>SNPs!$C$12</f>
        <v>10</v>
      </c>
      <c r="AX151">
        <f>SNPs!$D$12</f>
        <v>94981296</v>
      </c>
      <c r="AY151" s="7" t="str">
        <f ca="1">IF('Randomized Data'!AH151 = 1, SNPs!$H$12 &amp; SNPs!$H$12, IF('Randomized Data'!AI151 = 1, SNPs!$H$12 &amp; INDIRECT("SNPs!" &amp; CHAR(72 +'Randomized Data'!AJ151) &amp; "12"), INDIRECT("SNPs!" &amp; CHAR(72 +'Randomized Data'!AJ151) &amp; "12") &amp; INDIRECT("SNPs!" &amp; CHAR(72 +'Randomized Data'!AJ151) &amp; "12")))</f>
        <v>AA</v>
      </c>
      <c r="AZ151" t="str">
        <f>SNPs!$F$13</f>
        <v>rs1799853</v>
      </c>
      <c r="BA151">
        <f>SNPs!$C$13</f>
        <v>10</v>
      </c>
      <c r="BB151">
        <f>SNPs!$D$13</f>
        <v>94942290</v>
      </c>
      <c r="BC151" s="7" t="str">
        <f ca="1">IF('Randomized Data'!AK151 = 1, SNPs!$H$13 &amp; SNPs!$H$13, IF('Randomized Data'!AL151 = 1, SNPs!$H$13 &amp; INDIRECT("SNPs!" &amp; CHAR(72 +'Randomized Data'!AM151) &amp; "13"), INDIRECT("SNPs!" &amp; CHAR(72 +'Randomized Data'!AM151) &amp; "13") &amp; INDIRECT("SNPs!" &amp; CHAR(72 +'Randomized Data'!AM151) &amp; "13")))</f>
        <v>TT</v>
      </c>
      <c r="BD151" t="str">
        <f>SNPs!$F$14</f>
        <v>rs9923231</v>
      </c>
      <c r="BE151">
        <f>SNPs!$C$14</f>
        <v>16</v>
      </c>
      <c r="BF151">
        <f>SNPs!$D$14</f>
        <v>31096368</v>
      </c>
      <c r="BG151" s="7" t="str">
        <f ca="1">IF('Randomized Data'!AN151 = 1, SNPs!$H$14 &amp; SNPs!$H$14, IF('Randomized Data'!AO151 = 1, SNPs!$H$14 &amp; INDIRECT("SNPs!" &amp; CHAR(72 +'Randomized Data'!AP151) &amp; "14"), INDIRECT("SNPs!" &amp; CHAR(72 +'Randomized Data'!AP151) &amp; "14") &amp; INDIRECT("SNPs!" &amp; CHAR(72 +'Randomized Data'!AP151) &amp; "14")))</f>
        <v>CC</v>
      </c>
      <c r="BH151" t="str">
        <f>SNPs!$F$15</f>
        <v>rs9934438</v>
      </c>
      <c r="BI151">
        <f>SNPs!$C$15</f>
        <v>16</v>
      </c>
      <c r="BJ151">
        <f>SNPs!$D$15</f>
        <v>31093557</v>
      </c>
      <c r="BK151" s="7" t="str">
        <f ca="1">IF('Randomized Data'!AQ151 = 1, SNPs!$H$15 &amp; SNPs!$H$15, IF('Randomized Data'!AR151 = 1, SNPs!$H$15 &amp; INDIRECT("SNPs!" &amp; CHAR(72 +'Randomized Data'!AS151) &amp; "15"), INDIRECT("SNPs!" &amp; CHAR(72 +'Randomized Data'!AS151) &amp; "15") &amp; INDIRECT("SNPs!" &amp; CHAR(72 +'Randomized Data'!AS151) &amp; "15")))</f>
        <v>GA</v>
      </c>
      <c r="BL151" t="str">
        <f>SNPs!$F$16</f>
        <v>rs8050894</v>
      </c>
      <c r="BM151">
        <f>SNPs!$C$16</f>
        <v>16</v>
      </c>
      <c r="BN151">
        <f>SNPs!$D$16</f>
        <v>31093188</v>
      </c>
      <c r="BO151" s="7" t="str">
        <f ca="1">IF('Randomized Data'!AT151 = 1, SNPs!$H$16 &amp; SNPs!$H$16, IF('Randomized Data'!AU151 = 1, SNPs!$H$16 &amp; INDIRECT("SNPs!" &amp; CHAR(72 +'Randomized Data'!AV151) &amp; "16"), INDIRECT("SNPs!" &amp; CHAR(72 +'Randomized Data'!AV151) &amp; "16") &amp; INDIRECT("SNPs!" &amp; CHAR(72 +'Randomized Data'!AV151) &amp; "16")))</f>
        <v>CC</v>
      </c>
      <c r="BP151" t="str">
        <f>SNPs!$F$17</f>
        <v>rs6025</v>
      </c>
      <c r="BQ151">
        <f>SNPs!$C$17</f>
        <v>1</v>
      </c>
      <c r="BR151">
        <f>SNPs!$D$17</f>
        <v>169549811</v>
      </c>
      <c r="BS151" s="7" t="str">
        <f ca="1">IF('Randomized Data'!AW151 = 1, SNPs!$H$17 &amp; SNPs!$H$17, IF('Randomized Data'!AX151 = 1, SNPs!$H$17 &amp; INDIRECT("SNPs!" &amp; CHAR(72 +'Randomized Data'!AY151) &amp; "17"), INDIRECT("SNPs!" &amp; CHAR(72 +'Randomized Data'!AY151) &amp; "17") &amp; INDIRECT("SNPs!" &amp; CHAR(72 +'Randomized Data'!AY151) &amp; "17")))</f>
        <v>GG</v>
      </c>
      <c r="BT151" t="str">
        <f>SNPs!$F$18</f>
        <v>rs1799963</v>
      </c>
      <c r="BU151">
        <f>SNPs!$C$18</f>
        <v>11</v>
      </c>
      <c r="BV151">
        <f>SNPs!$D$18</f>
        <v>46739505</v>
      </c>
      <c r="BW151" s="7" t="str">
        <f ca="1">IF('Randomized Data'!AZ151 = 1, SNPs!$H$18 &amp; SNPs!$H$18, IF('Randomized Data'!BA151 = 1, SNPs!$H$18 &amp; INDIRECT("SNPs!" &amp; CHAR(72 +'Randomized Data'!BB151) &amp; "18"), INDIRECT("SNPs!" &amp; CHAR(72 +'Randomized Data'!BB151) &amp; "18") &amp; INDIRECT("SNPs!" &amp; CHAR(72 +'Randomized Data'!BB151) &amp; "18")))</f>
        <v>GG</v>
      </c>
      <c r="BX151" t="str">
        <f>SNPs!$F$19</f>
        <v>rs121913626</v>
      </c>
      <c r="BY151">
        <f>SNPs!$C$19</f>
        <v>14</v>
      </c>
      <c r="BZ151">
        <f>SNPs!$D$19</f>
        <v>23427723</v>
      </c>
      <c r="CA151" s="7" t="str">
        <f ca="1">IF('Randomized Data'!BC151 = 1, SNPs!$H$19 &amp; SNPs!$H$19, IF('Randomized Data'!BD151 = 1, SNPs!$H$19 &amp; INDIRECT("SNPs!" &amp; CHAR(72 +'Randomized Data'!BE151) &amp; "19"), INDIRECT("SNPs!" &amp; CHAR(72 +'Randomized Data'!BE151) &amp; "19") &amp; INDIRECT("SNPs!" &amp; CHAR(72 +'Randomized Data'!BE151) &amp; "19")))</f>
        <v>GC</v>
      </c>
      <c r="CB151" t="str">
        <f>SNPs!$F$20</f>
        <v>rs3218713</v>
      </c>
      <c r="CC151">
        <f>SNPs!$C$20</f>
        <v>14</v>
      </c>
      <c r="CD151">
        <f>SNPs!$D$20</f>
        <v>23431468</v>
      </c>
      <c r="CE151" s="7" t="str">
        <f ca="1">IF('Randomized Data'!BF151 = 1, SNPs!$H$20 &amp; SNPs!$H$20, IF('Randomized Data'!BG151 = 1, SNPs!$H$20 &amp; INDIRECT("SNPs!" &amp; CHAR(72 +'Randomized Data'!BH151) &amp; "20"), INDIRECT("SNPs!" &amp; CHAR(72 +'Randomized Data'!BH151) &amp; "20") &amp; INDIRECT("SNPs!" &amp; CHAR(72 +'Randomized Data'!BH151) &amp; "20")))</f>
        <v>GG</v>
      </c>
      <c r="CF151" t="str">
        <f>SNPs!$F$21</f>
        <v>rs3218714</v>
      </c>
      <c r="CG151">
        <f>SNPs!$C$21</f>
        <v>14</v>
      </c>
      <c r="CH151">
        <f>SNPs!$D$21</f>
        <v>23429279</v>
      </c>
      <c r="CI151" s="7" t="str">
        <f ca="1">IF('Randomized Data'!BI151 = 1, SNPs!$H$21 &amp; SNPs!$H$21, IF('Randomized Data'!BJ151 = 1, SNPs!$H$21 &amp; INDIRECT("SNPs!" &amp; CHAR(72 +'Randomized Data'!BK151) &amp; "21"), INDIRECT("SNPs!" &amp; CHAR(72 +'Randomized Data'!BK151) &amp; "21") &amp; INDIRECT("SNPs!" &amp; CHAR(72 +'Randomized Data'!BK151) &amp; "21")))</f>
        <v>CC</v>
      </c>
      <c r="CJ151" t="str">
        <f>SNPs!$F$22</f>
        <v>rs121964855</v>
      </c>
      <c r="CK151">
        <f>SNPs!$C$22</f>
        <v>1</v>
      </c>
      <c r="CL151">
        <f>SNPs!$D$22</f>
        <v>201365638</v>
      </c>
      <c r="CM151" s="7" t="str">
        <f ca="1">IF('Randomized Data'!BL151 = 1, SNPs!$H$22 &amp; SNPs!$H$22, IF('Randomized Data'!BM151 = 1, SNPs!$H$22 &amp; INDIRECT("SNPs!" &amp; CHAR(72 +'Randomized Data'!BN151) &amp; "22"), INDIRECT("SNPs!" &amp; CHAR(72 +'Randomized Data'!BN151) &amp; "22") &amp; INDIRECT("SNPs!" &amp; CHAR(72 +'Randomized Data'!BN151) &amp; "22")))</f>
        <v>TT</v>
      </c>
      <c r="CN151" t="str">
        <f>SNPs!$F$23</f>
        <v>rs121964856</v>
      </c>
      <c r="CO151">
        <f>SNPs!$C$23</f>
        <v>1</v>
      </c>
      <c r="CP151">
        <f>SNPs!$D$23</f>
        <v>201365297</v>
      </c>
      <c r="CQ151" s="7" t="str">
        <f ca="1">IF('Randomized Data'!BO151 = 1, SNPs!$H$23 &amp; SNPs!$H$23, IF('Randomized Data'!BP151 = 1, SNPs!$H$23 &amp; INDIRECT("SNPs!" &amp; CHAR(72 +'Randomized Data'!BQ151) &amp; "23"), INDIRECT("SNPs!" &amp; CHAR(72 +'Randomized Data'!BQ151) &amp; "23") &amp; INDIRECT("SNPs!" &amp; CHAR(72 +'Randomized Data'!BQ151) &amp; "23")))</f>
        <v>GA</v>
      </c>
      <c r="CR151" t="str">
        <f>SNPs!$F$24</f>
        <v>rs121964857</v>
      </c>
      <c r="CS151">
        <f>SNPs!$C$24</f>
        <v>1</v>
      </c>
      <c r="CT151">
        <f>SNPs!$D$24</f>
        <v>201359245</v>
      </c>
      <c r="CU151" s="7" t="str">
        <f ca="1">IF('Randomized Data'!BR151 = 1, SNPs!$H$24 &amp; SNPs!$H$24, IF('Randomized Data'!BS151 = 1, SNPs!$H$24 &amp; INDIRECT("SNPs!" &amp; CHAR(72 +'Randomized Data'!BT151) &amp; "24"), INDIRECT("SNPs!" &amp; CHAR(72 +'Randomized Data'!BT151) &amp; "24") &amp; INDIRECT("SNPs!" &amp; CHAR(72 +'Randomized Data'!BT151) &amp; "24")))</f>
        <v>CT</v>
      </c>
      <c r="CV151" t="str">
        <f>SNPs!$F$25</f>
        <v>rs28934269</v>
      </c>
      <c r="CW151">
        <f>SNPs!$C$25</f>
        <v>15</v>
      </c>
      <c r="CX151">
        <f>SNPs!$D$25</f>
        <v>63060915</v>
      </c>
      <c r="CY151" s="7" t="str">
        <f ca="1">IF('Randomized Data'!BU151 = 1, SNPs!$H$25 &amp; SNPs!$H$25, IF('Randomized Data'!BV151 = 1, SNPs!$H$25 &amp; INDIRECT("SNPs!" &amp; CHAR(72 +'Randomized Data'!BW151) &amp; "25"), INDIRECT("SNPs!" &amp; CHAR(72 +'Randomized Data'!BW151) &amp; "25") &amp; INDIRECT("SNPs!" &amp; CHAR(72 +'Randomized Data'!BW151) &amp; "25")))</f>
        <v>AA</v>
      </c>
      <c r="CZ151" t="str">
        <f>SNPs!$F$26</f>
        <v>rs28934270</v>
      </c>
      <c r="DA151">
        <f>SNPs!$C$26</f>
        <v>15</v>
      </c>
      <c r="DB151">
        <f>SNPs!$D$26</f>
        <v>63060899</v>
      </c>
      <c r="DC151" s="7" t="str">
        <f ca="1">IF('Randomized Data'!BX151 = 1, SNPs!$H$26 &amp; SNPs!$H$26, IF('Randomized Data'!BY151 = 1, SNPs!$H$26 &amp; INDIRECT("SNPs!" &amp; CHAR(72 +'Randomized Data'!BZ151) &amp; "26"), INDIRECT("SNPs!" &amp; CHAR(72 +'Randomized Data'!BZ151) &amp; "26") &amp; INDIRECT("SNPs!" &amp; CHAR(72 +'Randomized Data'!BZ151) &amp; "26")))</f>
        <v>GG</v>
      </c>
      <c r="DD151" t="str">
        <f>SNPs!$F$27</f>
        <v>rs727504290</v>
      </c>
      <c r="DE151">
        <f>SNPs!$C$27</f>
        <v>15</v>
      </c>
      <c r="DF151">
        <f>SNPs!$D$27</f>
        <v>63042875</v>
      </c>
      <c r="DG151" s="7" t="str">
        <f ca="1">IF('Randomized Data'!CA151 = 1, SNPs!$H$27 &amp; SNPs!$H$27, IF('Randomized Data'!CB151 = 1, SNPs!$H$27 &amp; INDIRECT("SNPs!" &amp; CHAR(72 +'Randomized Data'!CC151) &amp; "27"), INDIRECT("SNPs!" &amp; CHAR(72 +'Randomized Data'!CC151) &amp; "27") &amp; INDIRECT("SNPs!" &amp; CHAR(72 +'Randomized Data'!CC151) &amp; "27")))</f>
        <v>GG</v>
      </c>
      <c r="DH151" t="str">
        <f>SNPs!$F$28</f>
        <v>rs104894504</v>
      </c>
      <c r="DI151">
        <f>SNPs!$C$28</f>
        <v>15</v>
      </c>
      <c r="DJ151">
        <f>SNPs!$D$28</f>
        <v>63057028</v>
      </c>
      <c r="DK151" s="7" t="str">
        <f ca="1">IF('Randomized Data'!CD151 = 1, SNPs!$H$28 &amp; SNPs!$H$28, IF('Randomized Data'!CE151 = 1, SNPs!$H$28 &amp; INDIRECT("SNPs!" &amp; CHAR(72 +'Randomized Data'!CF151) &amp; "28"), INDIRECT("SNPs!" &amp; CHAR(72 +'Randomized Data'!CF151) &amp; "28") &amp; INDIRECT("SNPs!" &amp; CHAR(72 +'Randomized Data'!CF151) &amp; "28")))</f>
        <v>TC</v>
      </c>
      <c r="DL151" t="str">
        <f>SNPs!$F$29</f>
        <v>rs375882485</v>
      </c>
      <c r="DM151">
        <f>SNPs!$C$29</f>
        <v>11</v>
      </c>
      <c r="DN151">
        <f>SNPs!$D$29</f>
        <v>47342698</v>
      </c>
      <c r="DO151" s="7" t="str">
        <f ca="1">IF('Randomized Data'!CG151 = 1, SNPs!$H$29 &amp; SNPs!$H$29, IF('Randomized Data'!CH151 = 1, SNPs!$H$29 &amp; INDIRECT("SNPs!" &amp; CHAR(72 +'Randomized Data'!CI151) &amp; "29"), INDIRECT("SNPs!" &amp; CHAR(72 +'Randomized Data'!CI151) &amp; "29") &amp; INDIRECT("SNPs!" &amp; CHAR(72 +'Randomized Data'!CI151) &amp; "29")))</f>
        <v>GG</v>
      </c>
      <c r="DP151" t="str">
        <f>SNPs!$F$30</f>
        <v>rs397516083</v>
      </c>
      <c r="DQ151">
        <f>SNPs!$C$30</f>
        <v>11</v>
      </c>
      <c r="DR151">
        <f>SNPs!$D$30</f>
        <v>47346379</v>
      </c>
      <c r="DS151" s="7" t="str">
        <f ca="1">IF('Randomized Data'!CJ151 = 1, SNPs!$H$30 &amp; SNPs!$H$30, IF('Randomized Data'!CK151 = 1, SNPs!$H$30 &amp; INDIRECT("SNPs!" &amp; CHAR(72 +'Randomized Data'!CL151) &amp; "30"), INDIRECT("SNPs!" &amp; CHAR(72 +'Randomized Data'!CL151) &amp; "30") &amp; INDIRECT("SNPs!" &amp; CHAR(72 +'Randomized Data'!CL151) &amp; "30")))</f>
        <v>AA</v>
      </c>
      <c r="DT151" t="str">
        <f>SNPs!$F$31</f>
        <v>rs397515937</v>
      </c>
      <c r="DU151">
        <f>SNPs!$C$31</f>
        <v>11</v>
      </c>
      <c r="DV151">
        <f>SNPs!$D$31</f>
        <v>47339792</v>
      </c>
      <c r="DW151" s="7" t="str">
        <f ca="1">IF('Randomized Data'!CM151 = 1, SNPs!$H$31 &amp; SNPs!$H$31, IF('Randomized Data'!CN151 = 1, SNPs!$H$31 &amp; INDIRECT("SNPs!" &amp; CHAR(72 +'Randomized Data'!CO151) &amp; "31"), INDIRECT("SNPs!" &amp; CHAR(72 +'Randomized Data'!CO151) &amp; "31") &amp; INDIRECT("SNPs!" &amp; CHAR(72 +'Randomized Data'!CO151) &amp; "31")))</f>
        <v>AG</v>
      </c>
      <c r="DX151" t="str">
        <f>SNPs!$F$32</f>
        <v>rs397516074</v>
      </c>
      <c r="DY151">
        <f>SNPs!$C$32</f>
        <v>11</v>
      </c>
      <c r="DZ151">
        <f>SNPs!$D$32</f>
        <v>47348424</v>
      </c>
      <c r="EA151" s="7" t="str">
        <f ca="1">IF('Randomized Data'!CP151 = 1, SNPs!$H$32 &amp; SNPs!$H$32, IF('Randomized Data'!CQ151 = 1, SNPs!$H$32 &amp; INDIRECT("SNPs!" &amp; CHAR(72 +'Randomized Data'!CR151) &amp; "32"), INDIRECT("SNPs!" &amp; CHAR(72 +'Randomized Data'!CR151) &amp; "32") &amp; INDIRECT("SNPs!" &amp; CHAR(72 +'Randomized Data'!CR151) &amp; "32")))</f>
        <v>GG</v>
      </c>
      <c r="EB151" t="str">
        <f>SNPs!$F$33</f>
        <v>rs397515963</v>
      </c>
      <c r="EC151">
        <f>SNPs!$C$33</f>
        <v>11</v>
      </c>
      <c r="ED151">
        <f>SNPs!$D$33</f>
        <v>47337729</v>
      </c>
      <c r="EE151" s="7" t="str">
        <f ca="1">IF('Randomized Data'!CS151 = 1, SNPs!$H$33 &amp; SNPs!$H$33, IF('Randomized Data'!CT151 = 1, SNPs!$H$33 &amp; INDIRECT("SNPs!" &amp; CHAR(72 +'Randomized Data'!CU151) &amp; "33"), INDIRECT("SNPs!" &amp; CHAR(72 +'Randomized Data'!CU151) &amp; "33") &amp; INDIRECT("SNPs!" &amp; CHAR(72 +'Randomized Data'!CU151) &amp; "33")))</f>
        <v>--</v>
      </c>
    </row>
    <row r="152" spans="1:13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  <c r="F152" s="3">
        <v>42149</v>
      </c>
      <c r="G152" s="9" t="str">
        <f>'Randomized Data'!C152</f>
        <v>NGS Lab</v>
      </c>
      <c r="H152" t="str">
        <f>SNPs!$F$2</f>
        <v>rs12248560</v>
      </c>
      <c r="I152">
        <f>SNPs!$C$2</f>
        <v>10</v>
      </c>
      <c r="J152">
        <f>SNPs!$D$2</f>
        <v>94761900</v>
      </c>
      <c r="K152" t="str">
        <f ca="1">IF('Randomized Data'!D152 = 1, SNPs!$H$2 &amp; SNPs!$H$2, IF('Randomized Data'!E152 = 1, SNPs!$H$2 &amp; INDIRECT("SNPs!" &amp; CHAR(72 +'Randomized Data'!F152) &amp; "2"), INDIRECT("SNPs!" &amp; CHAR(72 +'Randomized Data'!F152) &amp; "2") &amp; INDIRECT("SNPs!" &amp; CHAR(72 +'Randomized Data'!F152) &amp; "2")))</f>
        <v>CT</v>
      </c>
      <c r="L152" t="str">
        <f>SNPs!$F$3</f>
        <v>rs28399504</v>
      </c>
      <c r="M152">
        <f>SNPs!$C$3</f>
        <v>10</v>
      </c>
      <c r="N152">
        <f>SNPs!$D$3</f>
        <v>94762706</v>
      </c>
      <c r="O152" t="str">
        <f ca="1">IF('Randomized Data'!G152 = 1, SNPs!$H$3 &amp; SNPs!$H$3, IF('Randomized Data'!H152 = 1, SNPs!$H$3 &amp; INDIRECT("SNPs!" &amp; CHAR(72 +'Randomized Data'!I152) &amp; "3"), INDIRECT("SNPs!" &amp; CHAR(72 +'Randomized Data'!I152) &amp; "3") &amp; INDIRECT("SNPs!" &amp; CHAR(72 +'Randomized Data'!I152) &amp; "3")))</f>
        <v>AA</v>
      </c>
      <c r="P152" t="str">
        <f>SNPs!$F$4</f>
        <v>rs41291556</v>
      </c>
      <c r="Q152">
        <f>SNPs!$C$4</f>
        <v>10</v>
      </c>
      <c r="R152">
        <f>SNPs!$D$4</f>
        <v>94775416</v>
      </c>
      <c r="S152" t="str">
        <f ca="1">IF('Randomized Data'!J152 = 1, SNPs!$H$4 &amp; SNPs!$H$4, IF('Randomized Data'!K152 = 1, SNPs!$H$4 &amp; INDIRECT("SNPs!" &amp; CHAR(72 +'Randomized Data'!L152) &amp; "4"), INDIRECT("SNPs!" &amp; CHAR(72 +'Randomized Data'!L152) &amp; "4") &amp; INDIRECT("SNPs!" &amp; CHAR(72 +'Randomized Data'!L152) &amp; "4")))</f>
        <v>TT</v>
      </c>
      <c r="T152" t="str">
        <f>SNPs!$F$5</f>
        <v>rs72558184</v>
      </c>
      <c r="U152">
        <f>SNPs!$C$5</f>
        <v>10</v>
      </c>
      <c r="V152">
        <f>SNPs!$D$5</f>
        <v>96535210</v>
      </c>
      <c r="W152" t="str">
        <f ca="1">IF('Randomized Data'!M152 = 1, SNPs!$H$5 &amp; SNPs!$H$5, IF('Randomized Data'!N152 = 1, SNPs!$H$5 &amp; INDIRECT("SNPs!" &amp; CHAR(72 +'Randomized Data'!O152) &amp; "5"), INDIRECT("SNPs!" &amp; CHAR(72 +'Randomized Data'!O152) &amp; "5") &amp; INDIRECT("SNPs!" &amp; CHAR(72 +'Randomized Data'!O152) &amp; "5")))</f>
        <v>AA</v>
      </c>
      <c r="X152" t="str">
        <f>SNPs!$F$6</f>
        <v>rs4986893</v>
      </c>
      <c r="Y152">
        <f>SNPs!$C$6</f>
        <v>10</v>
      </c>
      <c r="Z152">
        <f>SNPs!$D$6</f>
        <v>94780653</v>
      </c>
      <c r="AA152" s="7" t="str">
        <f ca="1">IF('Randomized Data'!P152 = 1, SNPs!$H$6 &amp; SNPs!$H$6, IF('Randomized Data'!Q152 = 1, SNPs!$H$6 &amp; INDIRECT("SNPs!" &amp; CHAR(72 +'Randomized Data'!R152) &amp; "6"), INDIRECT("SNPs!" &amp; CHAR(72 +'Randomized Data'!R152) &amp; "6") &amp; INDIRECT("SNPs!" &amp; CHAR(72 +'Randomized Data'!R152) &amp; "6")))</f>
        <v>GG</v>
      </c>
      <c r="AB152" t="str">
        <f>SNPs!$F$7</f>
        <v>rs4244285</v>
      </c>
      <c r="AC152">
        <f>SNPs!$C$7</f>
        <v>10</v>
      </c>
      <c r="AD152">
        <f>SNPs!$D$7</f>
        <v>94781859</v>
      </c>
      <c r="AE152" s="7" t="str">
        <f ca="1">IF('Randomized Data'!S152 = 1, SNPs!$H$7 &amp; SNPs!$H$7, IF('Randomized Data'!T152 = 1, SNPs!$H$7 &amp; INDIRECT("SNPs!" &amp; CHAR(72 +'Randomized Data'!U152) &amp; "7"), INDIRECT("SNPs!" &amp; CHAR(72 +'Randomized Data'!U152) &amp; "7") &amp; INDIRECT("SNPs!" &amp; CHAR(72 +'Randomized Data'!U152) &amp; "7")))</f>
        <v>GG</v>
      </c>
      <c r="AF152" t="str">
        <f>SNPs!$F$8</f>
        <v>rs72558186</v>
      </c>
      <c r="AG152">
        <f>SNPs!$C$8</f>
        <v>10</v>
      </c>
      <c r="AH152">
        <f>SNPs!$D$8</f>
        <v>94781999</v>
      </c>
      <c r="AI152" s="7" t="str">
        <f ca="1">IF('Randomized Data'!V152 = 1, SNPs!$H$8 &amp; SNPs!$H$8, IF('Randomized Data'!W152 = 1, SNPs!$H$8 &amp; INDIRECT("SNPs!" &amp; CHAR(72 +'Randomized Data'!X152) &amp; "8"), INDIRECT("SNPs!" &amp; CHAR(72 +'Randomized Data'!X152) &amp; "8") &amp; INDIRECT("SNPs!" &amp; CHAR(72 +'Randomized Data'!X152) &amp; "8")))</f>
        <v>TT</v>
      </c>
      <c r="AJ152" t="str">
        <f>SNPs!$F$9</f>
        <v>rs56337013</v>
      </c>
      <c r="AK152">
        <f>SNPs!$C$9</f>
        <v>10</v>
      </c>
      <c r="AL152">
        <f>SNPs!$D$9</f>
        <v>94852738</v>
      </c>
      <c r="AM152" s="7" t="str">
        <f ca="1">IF('Randomized Data'!Y$2 = 1, SNPs!$H$9 &amp; SNPs!$H$9, IF('Randomized Data'!Z152 = 1, SNPs!$H$9 &amp; INDIRECT("SNPs!" &amp; CHAR(72 +'Randomized Data'!AA152) &amp; "9"), INDIRECT("SNPs!" &amp; CHAR(72 +'Randomized Data'!AA152) &amp; "9") &amp; INDIRECT("SNPs!" &amp; CHAR(72 +'Randomized Data'!AA152) &amp; "9")))</f>
        <v>CT</v>
      </c>
      <c r="AN152" t="str">
        <f>SNPs!$F$10</f>
        <v>rs17884712</v>
      </c>
      <c r="AO152">
        <f>SNPs!$C$10</f>
        <v>10</v>
      </c>
      <c r="AP152">
        <f>SNPs!$D$10</f>
        <v>94775489</v>
      </c>
      <c r="AQ152" s="7" t="str">
        <f ca="1">IF('Randomized Data'!AB152 = 1, SNPs!$H$10 &amp; SNPs!$H$10, IF('Randomized Data'!AC152 = 1, SNPs!$H$10 &amp; INDIRECT("SNPs!" &amp; CHAR(72 +'Randomized Data'!AD152) &amp; "10"), INDIRECT("SNPs!" &amp; CHAR(72 +'Randomized Data'!AD152) &amp; "10") &amp; INDIRECT("SNPs!" &amp; CHAR(72 +'Randomized Data'!AD152) &amp; "10")))</f>
        <v>GG</v>
      </c>
      <c r="AR152" t="str">
        <f>SNPs!$F$11</f>
        <v>rs6413438</v>
      </c>
      <c r="AS152">
        <f>SNPs!$C$11</f>
        <v>10</v>
      </c>
      <c r="AT152">
        <f>SNPs!$D$11</f>
        <v>94781858</v>
      </c>
      <c r="AU152" s="7" t="str">
        <f ca="1">IF('Randomized Data'!AE152 = 1, SNPs!$H$11 &amp; SNPs!$H$11, IF('Randomized Data'!AF152 = 1, SNPs!$H$11 &amp; INDIRECT("SNPs!" &amp; CHAR(72 +'Randomized Data'!AG152) &amp; "11"), INDIRECT("SNPs!" &amp; CHAR(72 +'Randomized Data'!AG152) &amp; "11") &amp; INDIRECT("SNPs!" &amp; CHAR(72 +'Randomized Data'!AG152) &amp; "11")))</f>
        <v>TT</v>
      </c>
      <c r="AV152" t="str">
        <f>SNPs!$F$12</f>
        <v>rs1057910</v>
      </c>
      <c r="AW152">
        <f>SNPs!$C$12</f>
        <v>10</v>
      </c>
      <c r="AX152">
        <f>SNPs!$D$12</f>
        <v>94981296</v>
      </c>
      <c r="AY152" s="7" t="str">
        <f ca="1">IF('Randomized Data'!AH152 = 1, SNPs!$H$12 &amp; SNPs!$H$12, IF('Randomized Data'!AI152 = 1, SNPs!$H$12 &amp; INDIRECT("SNPs!" &amp; CHAR(72 +'Randomized Data'!AJ152) &amp; "12"), INDIRECT("SNPs!" &amp; CHAR(72 +'Randomized Data'!AJ152) &amp; "12") &amp; INDIRECT("SNPs!" &amp; CHAR(72 +'Randomized Data'!AJ152) &amp; "12")))</f>
        <v>AA</v>
      </c>
      <c r="AZ152" t="str">
        <f>SNPs!$F$13</f>
        <v>rs1799853</v>
      </c>
      <c r="BA152">
        <f>SNPs!$C$13</f>
        <v>10</v>
      </c>
      <c r="BB152">
        <f>SNPs!$D$13</f>
        <v>94942290</v>
      </c>
      <c r="BC152" s="7" t="str">
        <f ca="1">IF('Randomized Data'!AK152 = 1, SNPs!$H$13 &amp; SNPs!$H$13, IF('Randomized Data'!AL152 = 1, SNPs!$H$13 &amp; INDIRECT("SNPs!" &amp; CHAR(72 +'Randomized Data'!AM152) &amp; "13"), INDIRECT("SNPs!" &amp; CHAR(72 +'Randomized Data'!AM152) &amp; "13") &amp; INDIRECT("SNPs!" &amp; CHAR(72 +'Randomized Data'!AM152) &amp; "13")))</f>
        <v>CT</v>
      </c>
      <c r="BD152" t="str">
        <f>SNPs!$F$14</f>
        <v>rs9923231</v>
      </c>
      <c r="BE152">
        <f>SNPs!$C$14</f>
        <v>16</v>
      </c>
      <c r="BF152">
        <f>SNPs!$D$14</f>
        <v>31096368</v>
      </c>
      <c r="BG152" s="7" t="str">
        <f ca="1">IF('Randomized Data'!AN152 = 1, SNPs!$H$14 &amp; SNPs!$H$14, IF('Randomized Data'!AO152 = 1, SNPs!$H$14 &amp; INDIRECT("SNPs!" &amp; CHAR(72 +'Randomized Data'!AP152) &amp; "14"), INDIRECT("SNPs!" &amp; CHAR(72 +'Randomized Data'!AP152) &amp; "14") &amp; INDIRECT("SNPs!" &amp; CHAR(72 +'Randomized Data'!AP152) &amp; "14")))</f>
        <v>CC</v>
      </c>
      <c r="BH152" t="str">
        <f>SNPs!$F$15</f>
        <v>rs9934438</v>
      </c>
      <c r="BI152">
        <f>SNPs!$C$15</f>
        <v>16</v>
      </c>
      <c r="BJ152">
        <f>SNPs!$D$15</f>
        <v>31093557</v>
      </c>
      <c r="BK152" s="7" t="str">
        <f ca="1">IF('Randomized Data'!AQ152 = 1, SNPs!$H$15 &amp; SNPs!$H$15, IF('Randomized Data'!AR152 = 1, SNPs!$H$15 &amp; INDIRECT("SNPs!" &amp; CHAR(72 +'Randomized Data'!AS152) &amp; "15"), INDIRECT("SNPs!" &amp; CHAR(72 +'Randomized Data'!AS152) &amp; "15") &amp; INDIRECT("SNPs!" &amp; CHAR(72 +'Randomized Data'!AS152) &amp; "15")))</f>
        <v>AA</v>
      </c>
      <c r="BL152" t="str">
        <f>SNPs!$F$16</f>
        <v>rs8050894</v>
      </c>
      <c r="BM152">
        <f>SNPs!$C$16</f>
        <v>16</v>
      </c>
      <c r="BN152">
        <f>SNPs!$D$16</f>
        <v>31093188</v>
      </c>
      <c r="BO152" s="7" t="str">
        <f ca="1">IF('Randomized Data'!AT152 = 1, SNPs!$H$16 &amp; SNPs!$H$16, IF('Randomized Data'!AU152 = 1, SNPs!$H$16 &amp; INDIRECT("SNPs!" &amp; CHAR(72 +'Randomized Data'!AV152) &amp; "16"), INDIRECT("SNPs!" &amp; CHAR(72 +'Randomized Data'!AV152) &amp; "16") &amp; INDIRECT("SNPs!" &amp; CHAR(72 +'Randomized Data'!AV152) &amp; "16")))</f>
        <v>CG</v>
      </c>
      <c r="BP152" t="str">
        <f>SNPs!$F$17</f>
        <v>rs6025</v>
      </c>
      <c r="BQ152">
        <f>SNPs!$C$17</f>
        <v>1</v>
      </c>
      <c r="BR152">
        <f>SNPs!$D$17</f>
        <v>169549811</v>
      </c>
      <c r="BS152" s="7" t="str">
        <f ca="1">IF('Randomized Data'!AW152 = 1, SNPs!$H$17 &amp; SNPs!$H$17, IF('Randomized Data'!AX152 = 1, SNPs!$H$17 &amp; INDIRECT("SNPs!" &amp; CHAR(72 +'Randomized Data'!AY152) &amp; "17"), INDIRECT("SNPs!" &amp; CHAR(72 +'Randomized Data'!AY152) &amp; "17") &amp; INDIRECT("SNPs!" &amp; CHAR(72 +'Randomized Data'!AY152) &amp; "17")))</f>
        <v>GG</v>
      </c>
      <c r="BT152" t="str">
        <f>SNPs!$F$18</f>
        <v>rs1799963</v>
      </c>
      <c r="BU152">
        <f>SNPs!$C$18</f>
        <v>11</v>
      </c>
      <c r="BV152">
        <f>SNPs!$D$18</f>
        <v>46739505</v>
      </c>
      <c r="BW152" s="7" t="str">
        <f ca="1">IF('Randomized Data'!AZ152 = 1, SNPs!$H$18 &amp; SNPs!$H$18, IF('Randomized Data'!BA152 = 1, SNPs!$H$18 &amp; INDIRECT("SNPs!" &amp; CHAR(72 +'Randomized Data'!BB152) &amp; "18"), INDIRECT("SNPs!" &amp; CHAR(72 +'Randomized Data'!BB152) &amp; "18") &amp; INDIRECT("SNPs!" &amp; CHAR(72 +'Randomized Data'!BB152) &amp; "18")))</f>
        <v>GG</v>
      </c>
      <c r="BX152" t="str">
        <f>SNPs!$F$19</f>
        <v>rs121913626</v>
      </c>
      <c r="BY152">
        <f>SNPs!$C$19</f>
        <v>14</v>
      </c>
      <c r="BZ152">
        <f>SNPs!$D$19</f>
        <v>23427723</v>
      </c>
      <c r="CA152" s="7" t="str">
        <f ca="1">IF('Randomized Data'!BC152 = 1, SNPs!$H$19 &amp; SNPs!$H$19, IF('Randomized Data'!BD152 = 1, SNPs!$H$19 &amp; INDIRECT("SNPs!" &amp; CHAR(72 +'Randomized Data'!BE152) &amp; "19"), INDIRECT("SNPs!" &amp; CHAR(72 +'Randomized Data'!BE152) &amp; "19") &amp; INDIRECT("SNPs!" &amp; CHAR(72 +'Randomized Data'!BE152) &amp; "19")))</f>
        <v>GG</v>
      </c>
      <c r="CB152" t="str">
        <f>SNPs!$F$20</f>
        <v>rs3218713</v>
      </c>
      <c r="CC152">
        <f>SNPs!$C$20</f>
        <v>14</v>
      </c>
      <c r="CD152">
        <f>SNPs!$D$20</f>
        <v>23431468</v>
      </c>
      <c r="CE152" s="7" t="str">
        <f ca="1">IF('Randomized Data'!BF152 = 1, SNPs!$H$20 &amp; SNPs!$H$20, IF('Randomized Data'!BG152 = 1, SNPs!$H$20 &amp; INDIRECT("SNPs!" &amp; CHAR(72 +'Randomized Data'!BH152) &amp; "20"), INDIRECT("SNPs!" &amp; CHAR(72 +'Randomized Data'!BH152) &amp; "20") &amp; INDIRECT("SNPs!" &amp; CHAR(72 +'Randomized Data'!BH152) &amp; "20")))</f>
        <v>GG</v>
      </c>
      <c r="CF152" t="str">
        <f>SNPs!$F$21</f>
        <v>rs3218714</v>
      </c>
      <c r="CG152">
        <f>SNPs!$C$21</f>
        <v>14</v>
      </c>
      <c r="CH152">
        <f>SNPs!$D$21</f>
        <v>23429279</v>
      </c>
      <c r="CI152" s="7" t="str">
        <f ca="1">IF('Randomized Data'!BI152 = 1, SNPs!$H$21 &amp; SNPs!$H$21, IF('Randomized Data'!BJ152 = 1, SNPs!$H$21 &amp; INDIRECT("SNPs!" &amp; CHAR(72 +'Randomized Data'!BK152) &amp; "21"), INDIRECT("SNPs!" &amp; CHAR(72 +'Randomized Data'!BK152) &amp; "21") &amp; INDIRECT("SNPs!" &amp; CHAR(72 +'Randomized Data'!BK152) &amp; "21")))</f>
        <v>CC</v>
      </c>
      <c r="CJ152" t="str">
        <f>SNPs!$F$22</f>
        <v>rs121964855</v>
      </c>
      <c r="CK152">
        <f>SNPs!$C$22</f>
        <v>1</v>
      </c>
      <c r="CL152">
        <f>SNPs!$D$22</f>
        <v>201365638</v>
      </c>
      <c r="CM152" s="7" t="str">
        <f ca="1">IF('Randomized Data'!BL152 = 1, SNPs!$H$22 &amp; SNPs!$H$22, IF('Randomized Data'!BM152 = 1, SNPs!$H$22 &amp; INDIRECT("SNPs!" &amp; CHAR(72 +'Randomized Data'!BN152) &amp; "22"), INDIRECT("SNPs!" &amp; CHAR(72 +'Randomized Data'!BN152) &amp; "22") &amp; INDIRECT("SNPs!" &amp; CHAR(72 +'Randomized Data'!BN152) &amp; "22")))</f>
        <v>TT</v>
      </c>
      <c r="CN152" t="str">
        <f>SNPs!$F$23</f>
        <v>rs121964856</v>
      </c>
      <c r="CO152">
        <f>SNPs!$C$23</f>
        <v>1</v>
      </c>
      <c r="CP152">
        <f>SNPs!$D$23</f>
        <v>201365297</v>
      </c>
      <c r="CQ152" s="7" t="str">
        <f ca="1">IF('Randomized Data'!BO152 = 1, SNPs!$H$23 &amp; SNPs!$H$23, IF('Randomized Data'!BP152 = 1, SNPs!$H$23 &amp; INDIRECT("SNPs!" &amp; CHAR(72 +'Randomized Data'!BQ152) &amp; "23"), INDIRECT("SNPs!" &amp; CHAR(72 +'Randomized Data'!BQ152) &amp; "23") &amp; INDIRECT("SNPs!" &amp; CHAR(72 +'Randomized Data'!BQ152) &amp; "23")))</f>
        <v>GG</v>
      </c>
      <c r="CR152" t="str">
        <f>SNPs!$F$24</f>
        <v>rs121964857</v>
      </c>
      <c r="CS152">
        <f>SNPs!$C$24</f>
        <v>1</v>
      </c>
      <c r="CT152">
        <f>SNPs!$D$24</f>
        <v>201359245</v>
      </c>
      <c r="CU152" s="7" t="str">
        <f ca="1">IF('Randomized Data'!BR152 = 1, SNPs!$H$24 &amp; SNPs!$H$24, IF('Randomized Data'!BS152 = 1, SNPs!$H$24 &amp; INDIRECT("SNPs!" &amp; CHAR(72 +'Randomized Data'!BT152) &amp; "24"), INDIRECT("SNPs!" &amp; CHAR(72 +'Randomized Data'!BT152) &amp; "24") &amp; INDIRECT("SNPs!" &amp; CHAR(72 +'Randomized Data'!BT152) &amp; "24")))</f>
        <v>CC</v>
      </c>
      <c r="CV152" t="str">
        <f>SNPs!$F$25</f>
        <v>rs28934269</v>
      </c>
      <c r="CW152">
        <f>SNPs!$C$25</f>
        <v>15</v>
      </c>
      <c r="CX152">
        <f>SNPs!$D$25</f>
        <v>63060915</v>
      </c>
      <c r="CY152" s="7" t="str">
        <f ca="1">IF('Randomized Data'!BU152 = 1, SNPs!$H$25 &amp; SNPs!$H$25, IF('Randomized Data'!BV152 = 1, SNPs!$H$25 &amp; INDIRECT("SNPs!" &amp; CHAR(72 +'Randomized Data'!BW152) &amp; "25"), INDIRECT("SNPs!" &amp; CHAR(72 +'Randomized Data'!BW152) &amp; "25") &amp; INDIRECT("SNPs!" &amp; CHAR(72 +'Randomized Data'!BW152) &amp; "25")))</f>
        <v>AA</v>
      </c>
      <c r="CZ152" t="str">
        <f>SNPs!$F$26</f>
        <v>rs28934270</v>
      </c>
      <c r="DA152">
        <f>SNPs!$C$26</f>
        <v>15</v>
      </c>
      <c r="DB152">
        <f>SNPs!$D$26</f>
        <v>63060899</v>
      </c>
      <c r="DC152" s="7" t="str">
        <f ca="1">IF('Randomized Data'!BX152 = 1, SNPs!$H$26 &amp; SNPs!$H$26, IF('Randomized Data'!BY152 = 1, SNPs!$H$26 &amp; INDIRECT("SNPs!" &amp; CHAR(72 +'Randomized Data'!BZ152) &amp; "26"), INDIRECT("SNPs!" &amp; CHAR(72 +'Randomized Data'!BZ152) &amp; "26") &amp; INDIRECT("SNPs!" &amp; CHAR(72 +'Randomized Data'!BZ152) &amp; "26")))</f>
        <v>GG</v>
      </c>
      <c r="DD152" t="str">
        <f>SNPs!$F$27</f>
        <v>rs727504290</v>
      </c>
      <c r="DE152">
        <f>SNPs!$C$27</f>
        <v>15</v>
      </c>
      <c r="DF152">
        <f>SNPs!$D$27</f>
        <v>63042875</v>
      </c>
      <c r="DG152" s="7" t="str">
        <f ca="1">IF('Randomized Data'!CA152 = 1, SNPs!$H$27 &amp; SNPs!$H$27, IF('Randomized Data'!CB152 = 1, SNPs!$H$27 &amp; INDIRECT("SNPs!" &amp; CHAR(72 +'Randomized Data'!CC152) &amp; "27"), INDIRECT("SNPs!" &amp; CHAR(72 +'Randomized Data'!CC152) &amp; "27") &amp; INDIRECT("SNPs!" &amp; CHAR(72 +'Randomized Data'!CC152) &amp; "27")))</f>
        <v>GC</v>
      </c>
      <c r="DH152" t="str">
        <f>SNPs!$F$28</f>
        <v>rs104894504</v>
      </c>
      <c r="DI152">
        <f>SNPs!$C$28</f>
        <v>15</v>
      </c>
      <c r="DJ152">
        <f>SNPs!$D$28</f>
        <v>63057028</v>
      </c>
      <c r="DK152" s="7" t="str">
        <f ca="1">IF('Randomized Data'!CD152 = 1, SNPs!$H$28 &amp; SNPs!$H$28, IF('Randomized Data'!CE152 = 1, SNPs!$H$28 &amp; INDIRECT("SNPs!" &amp; CHAR(72 +'Randomized Data'!CF152) &amp; "28"), INDIRECT("SNPs!" &amp; CHAR(72 +'Randomized Data'!CF152) &amp; "28") &amp; INDIRECT("SNPs!" &amp; CHAR(72 +'Randomized Data'!CF152) &amp; "28")))</f>
        <v>TT</v>
      </c>
      <c r="DL152" t="str">
        <f>SNPs!$F$29</f>
        <v>rs375882485</v>
      </c>
      <c r="DM152">
        <f>SNPs!$C$29</f>
        <v>11</v>
      </c>
      <c r="DN152">
        <f>SNPs!$D$29</f>
        <v>47342698</v>
      </c>
      <c r="DO152" s="7" t="str">
        <f ca="1">IF('Randomized Data'!CG152 = 1, SNPs!$H$29 &amp; SNPs!$H$29, IF('Randomized Data'!CH152 = 1, SNPs!$H$29 &amp; INDIRECT("SNPs!" &amp; CHAR(72 +'Randomized Data'!CI152) &amp; "29"), INDIRECT("SNPs!" &amp; CHAR(72 +'Randomized Data'!CI152) &amp; "29") &amp; INDIRECT("SNPs!" &amp; CHAR(72 +'Randomized Data'!CI152) &amp; "29")))</f>
        <v>AA</v>
      </c>
      <c r="DP152" t="str">
        <f>SNPs!$F$30</f>
        <v>rs397516083</v>
      </c>
      <c r="DQ152">
        <f>SNPs!$C$30</f>
        <v>11</v>
      </c>
      <c r="DR152">
        <f>SNPs!$D$30</f>
        <v>47346379</v>
      </c>
      <c r="DS152" s="7" t="str">
        <f ca="1">IF('Randomized Data'!CJ152 = 1, SNPs!$H$30 &amp; SNPs!$H$30, IF('Randomized Data'!CK152 = 1, SNPs!$H$30 &amp; INDIRECT("SNPs!" &amp; CHAR(72 +'Randomized Data'!CL152) &amp; "30"), INDIRECT("SNPs!" &amp; CHAR(72 +'Randomized Data'!CL152) &amp; "30") &amp; INDIRECT("SNPs!" &amp; CHAR(72 +'Randomized Data'!CL152) &amp; "30")))</f>
        <v>GA</v>
      </c>
      <c r="DT152" t="str">
        <f>SNPs!$F$31</f>
        <v>rs397515937</v>
      </c>
      <c r="DU152">
        <f>SNPs!$C$31</f>
        <v>11</v>
      </c>
      <c r="DV152">
        <f>SNPs!$D$31</f>
        <v>47339792</v>
      </c>
      <c r="DW152" s="7" t="str">
        <f ca="1">IF('Randomized Data'!CM152 = 1, SNPs!$H$31 &amp; SNPs!$H$31, IF('Randomized Data'!CN152 = 1, SNPs!$H$31 &amp; INDIRECT("SNPs!" &amp; CHAR(72 +'Randomized Data'!CO152) &amp; "31"), INDIRECT("SNPs!" &amp; CHAR(72 +'Randomized Data'!CO152) &amp; "31") &amp; INDIRECT("SNPs!" &amp; CHAR(72 +'Randomized Data'!CO152) &amp; "31")))</f>
        <v>AA</v>
      </c>
      <c r="DX152" t="str">
        <f>SNPs!$F$32</f>
        <v>rs397516074</v>
      </c>
      <c r="DY152">
        <f>SNPs!$C$32</f>
        <v>11</v>
      </c>
      <c r="DZ152">
        <f>SNPs!$D$32</f>
        <v>47348424</v>
      </c>
      <c r="EA152" s="7" t="str">
        <f ca="1">IF('Randomized Data'!CP152 = 1, SNPs!$H$32 &amp; SNPs!$H$32, IF('Randomized Data'!CQ152 = 1, SNPs!$H$32 &amp; INDIRECT("SNPs!" &amp; CHAR(72 +'Randomized Data'!CR152) &amp; "32"), INDIRECT("SNPs!" &amp; CHAR(72 +'Randomized Data'!CR152) &amp; "32") &amp; INDIRECT("SNPs!" &amp; CHAR(72 +'Randomized Data'!CR152) &amp; "32")))</f>
        <v>GA</v>
      </c>
      <c r="EB152" t="str">
        <f>SNPs!$F$33</f>
        <v>rs397515963</v>
      </c>
      <c r="EC152">
        <f>SNPs!$C$33</f>
        <v>11</v>
      </c>
      <c r="ED152">
        <f>SNPs!$D$33</f>
        <v>47337729</v>
      </c>
      <c r="EE152" s="7" t="str">
        <f ca="1">IF('Randomized Data'!CS152 = 1, SNPs!$H$33 &amp; SNPs!$H$33, IF('Randomized Data'!CT152 = 1, SNPs!$H$33 &amp; INDIRECT("SNPs!" &amp; CHAR(72 +'Randomized Data'!CU152) &amp; "33"), INDIRECT("SNPs!" &amp; CHAR(72 +'Randomized Data'!CU152) &amp; "33") &amp; INDIRECT("SNPs!" &amp; CHAR(72 +'Randomized Data'!CU152) &amp; "33")))</f>
        <v>GG</v>
      </c>
    </row>
    <row r="153" spans="1:13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  <c r="F153" s="3">
        <v>42158</v>
      </c>
      <c r="G153" s="9" t="str">
        <f>'Randomized Data'!C153</f>
        <v>External Lab</v>
      </c>
      <c r="H153" t="str">
        <f>SNPs!$F$2</f>
        <v>rs12248560</v>
      </c>
      <c r="I153">
        <f>SNPs!$C$2</f>
        <v>10</v>
      </c>
      <c r="J153">
        <f>SNPs!$D$2</f>
        <v>94761900</v>
      </c>
      <c r="K153" t="str">
        <f ca="1">IF('Randomized Data'!D153 = 1, SNPs!$H$2 &amp; SNPs!$H$2, IF('Randomized Data'!E153 = 1, SNPs!$H$2 &amp; INDIRECT("SNPs!" &amp; CHAR(72 +'Randomized Data'!F153) &amp; "2"), INDIRECT("SNPs!" &amp; CHAR(72 +'Randomized Data'!F153) &amp; "2") &amp; INDIRECT("SNPs!" &amp; CHAR(72 +'Randomized Data'!F153) &amp; "2")))</f>
        <v>CC</v>
      </c>
      <c r="L153" t="str">
        <f>SNPs!$F$3</f>
        <v>rs28399504</v>
      </c>
      <c r="M153">
        <f>SNPs!$C$3</f>
        <v>10</v>
      </c>
      <c r="N153">
        <f>SNPs!$D$3</f>
        <v>94762706</v>
      </c>
      <c r="O153" t="str">
        <f ca="1">IF('Randomized Data'!G153 = 1, SNPs!$H$3 &amp; SNPs!$H$3, IF('Randomized Data'!H153 = 1, SNPs!$H$3 &amp; INDIRECT("SNPs!" &amp; CHAR(72 +'Randomized Data'!I153) &amp; "3"), INDIRECT("SNPs!" &amp; CHAR(72 +'Randomized Data'!I153) &amp; "3") &amp; INDIRECT("SNPs!" &amp; CHAR(72 +'Randomized Data'!I153) &amp; "3")))</f>
        <v>GG</v>
      </c>
      <c r="P153" t="str">
        <f>SNPs!$F$4</f>
        <v>rs41291556</v>
      </c>
      <c r="Q153">
        <f>SNPs!$C$4</f>
        <v>10</v>
      </c>
      <c r="R153">
        <f>SNPs!$D$4</f>
        <v>94775416</v>
      </c>
      <c r="S153" t="str">
        <f ca="1">IF('Randomized Data'!J153 = 1, SNPs!$H$4 &amp; SNPs!$H$4, IF('Randomized Data'!K153 = 1, SNPs!$H$4 &amp; INDIRECT("SNPs!" &amp; CHAR(72 +'Randomized Data'!L153) &amp; "4"), INDIRECT("SNPs!" &amp; CHAR(72 +'Randomized Data'!L153) &amp; "4") &amp; INDIRECT("SNPs!" &amp; CHAR(72 +'Randomized Data'!L153) &amp; "4")))</f>
        <v>TT</v>
      </c>
      <c r="T153" t="str">
        <f>SNPs!$F$5</f>
        <v>rs72558184</v>
      </c>
      <c r="U153">
        <f>SNPs!$C$5</f>
        <v>10</v>
      </c>
      <c r="V153">
        <f>SNPs!$D$5</f>
        <v>96535210</v>
      </c>
      <c r="W153" t="str">
        <f ca="1">IF('Randomized Data'!M153 = 1, SNPs!$H$5 &amp; SNPs!$H$5, IF('Randomized Data'!N153 = 1, SNPs!$H$5 &amp; INDIRECT("SNPs!" &amp; CHAR(72 +'Randomized Data'!O153) &amp; "5"), INDIRECT("SNPs!" &amp; CHAR(72 +'Randomized Data'!O153) &amp; "5") &amp; INDIRECT("SNPs!" &amp; CHAR(72 +'Randomized Data'!O153) &amp; "5")))</f>
        <v>GG</v>
      </c>
      <c r="X153" t="str">
        <f>SNPs!$F$6</f>
        <v>rs4986893</v>
      </c>
      <c r="Y153">
        <f>SNPs!$C$6</f>
        <v>10</v>
      </c>
      <c r="Z153">
        <f>SNPs!$D$6</f>
        <v>94780653</v>
      </c>
      <c r="AA153" s="7" t="str">
        <f ca="1">IF('Randomized Data'!P153 = 1, SNPs!$H$6 &amp; SNPs!$H$6, IF('Randomized Data'!Q153 = 1, SNPs!$H$6 &amp; INDIRECT("SNPs!" &amp; CHAR(72 +'Randomized Data'!R153) &amp; "6"), INDIRECT("SNPs!" &amp; CHAR(72 +'Randomized Data'!R153) &amp; "6") &amp; INDIRECT("SNPs!" &amp; CHAR(72 +'Randomized Data'!R153) &amp; "6")))</f>
        <v>GG</v>
      </c>
      <c r="AB153" t="str">
        <f>SNPs!$F$7</f>
        <v>rs4244285</v>
      </c>
      <c r="AC153">
        <f>SNPs!$C$7</f>
        <v>10</v>
      </c>
      <c r="AD153">
        <f>SNPs!$D$7</f>
        <v>94781859</v>
      </c>
      <c r="AE153" s="7" t="str">
        <f ca="1">IF('Randomized Data'!S153 = 1, SNPs!$H$7 &amp; SNPs!$H$7, IF('Randomized Data'!T153 = 1, SNPs!$H$7 &amp; INDIRECT("SNPs!" &amp; CHAR(72 +'Randomized Data'!U153) &amp; "7"), INDIRECT("SNPs!" &amp; CHAR(72 +'Randomized Data'!U153) &amp; "7") &amp; INDIRECT("SNPs!" &amp; CHAR(72 +'Randomized Data'!U153) &amp; "7")))</f>
        <v>GG</v>
      </c>
      <c r="AF153" t="str">
        <f>SNPs!$F$8</f>
        <v>rs72558186</v>
      </c>
      <c r="AG153">
        <f>SNPs!$C$8</f>
        <v>10</v>
      </c>
      <c r="AH153">
        <f>SNPs!$D$8</f>
        <v>94781999</v>
      </c>
      <c r="AI153" s="7" t="str">
        <f ca="1">IF('Randomized Data'!V153 = 1, SNPs!$H$8 &amp; SNPs!$H$8, IF('Randomized Data'!W153 = 1, SNPs!$H$8 &amp; INDIRECT("SNPs!" &amp; CHAR(72 +'Randomized Data'!X153) &amp; "8"), INDIRECT("SNPs!" &amp; CHAR(72 +'Randomized Data'!X153) &amp; "8") &amp; INDIRECT("SNPs!" &amp; CHAR(72 +'Randomized Data'!X153) &amp; "8")))</f>
        <v>AA</v>
      </c>
      <c r="AJ153" t="str">
        <f>SNPs!$F$9</f>
        <v>rs56337013</v>
      </c>
      <c r="AK153">
        <f>SNPs!$C$9</f>
        <v>10</v>
      </c>
      <c r="AL153">
        <f>SNPs!$D$9</f>
        <v>94852738</v>
      </c>
      <c r="AM153" s="7" t="str">
        <f ca="1">IF('Randomized Data'!Y$2 = 1, SNPs!$H$9 &amp; SNPs!$H$9, IF('Randomized Data'!Z153 = 1, SNPs!$H$9 &amp; INDIRECT("SNPs!" &amp; CHAR(72 +'Randomized Data'!AA153) &amp; "9"), INDIRECT("SNPs!" &amp; CHAR(72 +'Randomized Data'!AA153) &amp; "9") &amp; INDIRECT("SNPs!" &amp; CHAR(72 +'Randomized Data'!AA153) &amp; "9")))</f>
        <v>TT</v>
      </c>
      <c r="AN153" t="str">
        <f>SNPs!$F$10</f>
        <v>rs17884712</v>
      </c>
      <c r="AO153">
        <f>SNPs!$C$10</f>
        <v>10</v>
      </c>
      <c r="AP153">
        <f>SNPs!$D$10</f>
        <v>94775489</v>
      </c>
      <c r="AQ153" s="7" t="str">
        <f ca="1">IF('Randomized Data'!AB153 = 1, SNPs!$H$10 &amp; SNPs!$H$10, IF('Randomized Data'!AC153 = 1, SNPs!$H$10 &amp; INDIRECT("SNPs!" &amp; CHAR(72 +'Randomized Data'!AD153) &amp; "10"), INDIRECT("SNPs!" &amp; CHAR(72 +'Randomized Data'!AD153) &amp; "10") &amp; INDIRECT("SNPs!" &amp; CHAR(72 +'Randomized Data'!AD153) &amp; "10")))</f>
        <v>GA</v>
      </c>
      <c r="AR153" t="str">
        <f>SNPs!$F$11</f>
        <v>rs6413438</v>
      </c>
      <c r="AS153">
        <f>SNPs!$C$11</f>
        <v>10</v>
      </c>
      <c r="AT153">
        <f>SNPs!$D$11</f>
        <v>94781858</v>
      </c>
      <c r="AU153" s="7" t="str">
        <f ca="1">IF('Randomized Data'!AE153 = 1, SNPs!$H$11 &amp; SNPs!$H$11, IF('Randomized Data'!AF153 = 1, SNPs!$H$11 &amp; INDIRECT("SNPs!" &amp; CHAR(72 +'Randomized Data'!AG153) &amp; "11"), INDIRECT("SNPs!" &amp; CHAR(72 +'Randomized Data'!AG153) &amp; "11") &amp; INDIRECT("SNPs!" &amp; CHAR(72 +'Randomized Data'!AG153) &amp; "11")))</f>
        <v>CC</v>
      </c>
      <c r="AV153" t="str">
        <f>SNPs!$F$12</f>
        <v>rs1057910</v>
      </c>
      <c r="AW153">
        <f>SNPs!$C$12</f>
        <v>10</v>
      </c>
      <c r="AX153">
        <f>SNPs!$D$12</f>
        <v>94981296</v>
      </c>
      <c r="AY153" s="7" t="str">
        <f ca="1">IF('Randomized Data'!AH153 = 1, SNPs!$H$12 &amp; SNPs!$H$12, IF('Randomized Data'!AI153 = 1, SNPs!$H$12 &amp; INDIRECT("SNPs!" &amp; CHAR(72 +'Randomized Data'!AJ153) &amp; "12"), INDIRECT("SNPs!" &amp; CHAR(72 +'Randomized Data'!AJ153) &amp; "12") &amp; INDIRECT("SNPs!" &amp; CHAR(72 +'Randomized Data'!AJ153) &amp; "12")))</f>
        <v>AA</v>
      </c>
      <c r="AZ153" t="str">
        <f>SNPs!$F$13</f>
        <v>rs1799853</v>
      </c>
      <c r="BA153">
        <f>SNPs!$C$13</f>
        <v>10</v>
      </c>
      <c r="BB153">
        <f>SNPs!$D$13</f>
        <v>94942290</v>
      </c>
      <c r="BC153" s="7" t="str">
        <f ca="1">IF('Randomized Data'!AK153 = 1, SNPs!$H$13 &amp; SNPs!$H$13, IF('Randomized Data'!AL153 = 1, SNPs!$H$13 &amp; INDIRECT("SNPs!" &amp; CHAR(72 +'Randomized Data'!AM153) &amp; "13"), INDIRECT("SNPs!" &amp; CHAR(72 +'Randomized Data'!AM153) &amp; "13") &amp; INDIRECT("SNPs!" &amp; CHAR(72 +'Randomized Data'!AM153) &amp; "13")))</f>
        <v>TT</v>
      </c>
      <c r="BD153" t="str">
        <f>SNPs!$F$14</f>
        <v>rs9923231</v>
      </c>
      <c r="BE153">
        <f>SNPs!$C$14</f>
        <v>16</v>
      </c>
      <c r="BF153">
        <f>SNPs!$D$14</f>
        <v>31096368</v>
      </c>
      <c r="BG153" s="7" t="str">
        <f ca="1">IF('Randomized Data'!AN153 = 1, SNPs!$H$14 &amp; SNPs!$H$14, IF('Randomized Data'!AO153 = 1, SNPs!$H$14 &amp; INDIRECT("SNPs!" &amp; CHAR(72 +'Randomized Data'!AP153) &amp; "14"), INDIRECT("SNPs!" &amp; CHAR(72 +'Randomized Data'!AP153) &amp; "14") &amp; INDIRECT("SNPs!" &amp; CHAR(72 +'Randomized Data'!AP153) &amp; "14")))</f>
        <v>CC</v>
      </c>
      <c r="BH153" t="str">
        <f>SNPs!$F$15</f>
        <v>rs9934438</v>
      </c>
      <c r="BI153">
        <f>SNPs!$C$15</f>
        <v>16</v>
      </c>
      <c r="BJ153">
        <f>SNPs!$D$15</f>
        <v>31093557</v>
      </c>
      <c r="BK153" s="7" t="str">
        <f ca="1">IF('Randomized Data'!AQ153 = 1, SNPs!$H$15 &amp; SNPs!$H$15, IF('Randomized Data'!AR153 = 1, SNPs!$H$15 &amp; INDIRECT("SNPs!" &amp; CHAR(72 +'Randomized Data'!AS153) &amp; "15"), INDIRECT("SNPs!" &amp; CHAR(72 +'Randomized Data'!AS153) &amp; "15") &amp; INDIRECT("SNPs!" &amp; CHAR(72 +'Randomized Data'!AS153) &amp; "15")))</f>
        <v>AA</v>
      </c>
      <c r="BL153" t="str">
        <f>SNPs!$F$16</f>
        <v>rs8050894</v>
      </c>
      <c r="BM153">
        <f>SNPs!$C$16</f>
        <v>16</v>
      </c>
      <c r="BN153">
        <f>SNPs!$D$16</f>
        <v>31093188</v>
      </c>
      <c r="BO153" s="7" t="str">
        <f ca="1">IF('Randomized Data'!AT153 = 1, SNPs!$H$16 &amp; SNPs!$H$16, IF('Randomized Data'!AU153 = 1, SNPs!$H$16 &amp; INDIRECT("SNPs!" &amp; CHAR(72 +'Randomized Data'!AV153) &amp; "16"), INDIRECT("SNPs!" &amp; CHAR(72 +'Randomized Data'!AV153) &amp; "16") &amp; INDIRECT("SNPs!" &amp; CHAR(72 +'Randomized Data'!AV153) &amp; "16")))</f>
        <v>CC</v>
      </c>
      <c r="BP153" t="str">
        <f>SNPs!$F$17</f>
        <v>rs6025</v>
      </c>
      <c r="BQ153">
        <f>SNPs!$C$17</f>
        <v>1</v>
      </c>
      <c r="BR153">
        <f>SNPs!$D$17</f>
        <v>169549811</v>
      </c>
      <c r="BS153" s="7" t="str">
        <f ca="1">IF('Randomized Data'!AW153 = 1, SNPs!$H$17 &amp; SNPs!$H$17, IF('Randomized Data'!AX153 = 1, SNPs!$H$17 &amp; INDIRECT("SNPs!" &amp; CHAR(72 +'Randomized Data'!AY153) &amp; "17"), INDIRECT("SNPs!" &amp; CHAR(72 +'Randomized Data'!AY153) &amp; "17") &amp; INDIRECT("SNPs!" &amp; CHAR(72 +'Randomized Data'!AY153) &amp; "17")))</f>
        <v>GA</v>
      </c>
      <c r="BT153" t="str">
        <f>SNPs!$F$18</f>
        <v>rs1799963</v>
      </c>
      <c r="BU153">
        <f>SNPs!$C$18</f>
        <v>11</v>
      </c>
      <c r="BV153">
        <f>SNPs!$D$18</f>
        <v>46739505</v>
      </c>
      <c r="BW153" s="7" t="str">
        <f ca="1">IF('Randomized Data'!AZ153 = 1, SNPs!$H$18 &amp; SNPs!$H$18, IF('Randomized Data'!BA153 = 1, SNPs!$H$18 &amp; INDIRECT("SNPs!" &amp; CHAR(72 +'Randomized Data'!BB153) &amp; "18"), INDIRECT("SNPs!" &amp; CHAR(72 +'Randomized Data'!BB153) &amp; "18") &amp; INDIRECT("SNPs!" &amp; CHAR(72 +'Randomized Data'!BB153) &amp; "18")))</f>
        <v>GG</v>
      </c>
      <c r="BX153" t="str">
        <f>SNPs!$F$19</f>
        <v>rs121913626</v>
      </c>
      <c r="BY153">
        <f>SNPs!$C$19</f>
        <v>14</v>
      </c>
      <c r="BZ153">
        <f>SNPs!$D$19</f>
        <v>23427723</v>
      </c>
      <c r="CA153" s="7" t="str">
        <f ca="1">IF('Randomized Data'!BC153 = 1, SNPs!$H$19 &amp; SNPs!$H$19, IF('Randomized Data'!BD153 = 1, SNPs!$H$19 &amp; INDIRECT("SNPs!" &amp; CHAR(72 +'Randomized Data'!BE153) &amp; "19"), INDIRECT("SNPs!" &amp; CHAR(72 +'Randomized Data'!BE153) &amp; "19") &amp; INDIRECT("SNPs!" &amp; CHAR(72 +'Randomized Data'!BE153) &amp; "19")))</f>
        <v>GG</v>
      </c>
      <c r="CB153" t="str">
        <f>SNPs!$F$20</f>
        <v>rs3218713</v>
      </c>
      <c r="CC153">
        <f>SNPs!$C$20</f>
        <v>14</v>
      </c>
      <c r="CD153">
        <f>SNPs!$D$20</f>
        <v>23431468</v>
      </c>
      <c r="CE153" s="7" t="str">
        <f ca="1">IF('Randomized Data'!BF153 = 1, SNPs!$H$20 &amp; SNPs!$H$20, IF('Randomized Data'!BG153 = 1, SNPs!$H$20 &amp; INDIRECT("SNPs!" &amp; CHAR(72 +'Randomized Data'!BH153) &amp; "20"), INDIRECT("SNPs!" &amp; CHAR(72 +'Randomized Data'!BH153) &amp; "20") &amp; INDIRECT("SNPs!" &amp; CHAR(72 +'Randomized Data'!BH153) &amp; "20")))</f>
        <v>GA</v>
      </c>
      <c r="CF153" t="str">
        <f>SNPs!$F$21</f>
        <v>rs3218714</v>
      </c>
      <c r="CG153">
        <f>SNPs!$C$21</f>
        <v>14</v>
      </c>
      <c r="CH153">
        <f>SNPs!$D$21</f>
        <v>23429279</v>
      </c>
      <c r="CI153" s="7" t="str">
        <f ca="1">IF('Randomized Data'!BI153 = 1, SNPs!$H$21 &amp; SNPs!$H$21, IF('Randomized Data'!BJ153 = 1, SNPs!$H$21 &amp; INDIRECT("SNPs!" &amp; CHAR(72 +'Randomized Data'!BK153) &amp; "21"), INDIRECT("SNPs!" &amp; CHAR(72 +'Randomized Data'!BK153) &amp; "21") &amp; INDIRECT("SNPs!" &amp; CHAR(72 +'Randomized Data'!BK153) &amp; "21")))</f>
        <v>CC</v>
      </c>
      <c r="CJ153" t="str">
        <f>SNPs!$F$22</f>
        <v>rs121964855</v>
      </c>
      <c r="CK153">
        <f>SNPs!$C$22</f>
        <v>1</v>
      </c>
      <c r="CL153">
        <f>SNPs!$D$22</f>
        <v>201365638</v>
      </c>
      <c r="CM153" s="7" t="str">
        <f ca="1">IF('Randomized Data'!BL153 = 1, SNPs!$H$22 &amp; SNPs!$H$22, IF('Randomized Data'!BM153 = 1, SNPs!$H$22 &amp; INDIRECT("SNPs!" &amp; CHAR(72 +'Randomized Data'!BN153) &amp; "22"), INDIRECT("SNPs!" &amp; CHAR(72 +'Randomized Data'!BN153) &amp; "22") &amp; INDIRECT("SNPs!" &amp; CHAR(72 +'Randomized Data'!BN153) &amp; "22")))</f>
        <v>TA</v>
      </c>
      <c r="CN153" t="str">
        <f>SNPs!$F$23</f>
        <v>rs121964856</v>
      </c>
      <c r="CO153">
        <f>SNPs!$C$23</f>
        <v>1</v>
      </c>
      <c r="CP153">
        <f>SNPs!$D$23</f>
        <v>201365297</v>
      </c>
      <c r="CQ153" s="7" t="str">
        <f ca="1">IF('Randomized Data'!BO153 = 1, SNPs!$H$23 &amp; SNPs!$H$23, IF('Randomized Data'!BP153 = 1, SNPs!$H$23 &amp; INDIRECT("SNPs!" &amp; CHAR(72 +'Randomized Data'!BQ153) &amp; "23"), INDIRECT("SNPs!" &amp; CHAR(72 +'Randomized Data'!BQ153) &amp; "23") &amp; INDIRECT("SNPs!" &amp; CHAR(72 +'Randomized Data'!BQ153) &amp; "23")))</f>
        <v>GA</v>
      </c>
      <c r="CR153" t="str">
        <f>SNPs!$F$24</f>
        <v>rs121964857</v>
      </c>
      <c r="CS153">
        <f>SNPs!$C$24</f>
        <v>1</v>
      </c>
      <c r="CT153">
        <f>SNPs!$D$24</f>
        <v>201359245</v>
      </c>
      <c r="CU153" s="7" t="str">
        <f ca="1">IF('Randomized Data'!BR153 = 1, SNPs!$H$24 &amp; SNPs!$H$24, IF('Randomized Data'!BS153 = 1, SNPs!$H$24 &amp; INDIRECT("SNPs!" &amp; CHAR(72 +'Randomized Data'!BT153) &amp; "24"), INDIRECT("SNPs!" &amp; CHAR(72 +'Randomized Data'!BT153) &amp; "24") &amp; INDIRECT("SNPs!" &amp; CHAR(72 +'Randomized Data'!BT153) &amp; "24")))</f>
        <v>CT</v>
      </c>
      <c r="CV153" t="str">
        <f>SNPs!$F$25</f>
        <v>rs28934269</v>
      </c>
      <c r="CW153">
        <f>SNPs!$C$25</f>
        <v>15</v>
      </c>
      <c r="CX153">
        <f>SNPs!$D$25</f>
        <v>63060915</v>
      </c>
      <c r="CY153" s="7" t="str">
        <f ca="1">IF('Randomized Data'!BU153 = 1, SNPs!$H$25 &amp; SNPs!$H$25, IF('Randomized Data'!BV153 = 1, SNPs!$H$25 &amp; INDIRECT("SNPs!" &amp; CHAR(72 +'Randomized Data'!BW153) &amp; "25"), INDIRECT("SNPs!" &amp; CHAR(72 +'Randomized Data'!BW153) &amp; "25") &amp; INDIRECT("SNPs!" &amp; CHAR(72 +'Randomized Data'!BW153) &amp; "25")))</f>
        <v>AA</v>
      </c>
      <c r="CZ153" t="str">
        <f>SNPs!$F$26</f>
        <v>rs28934270</v>
      </c>
      <c r="DA153">
        <f>SNPs!$C$26</f>
        <v>15</v>
      </c>
      <c r="DB153">
        <f>SNPs!$D$26</f>
        <v>63060899</v>
      </c>
      <c r="DC153" s="7" t="str">
        <f ca="1">IF('Randomized Data'!BX153 = 1, SNPs!$H$26 &amp; SNPs!$H$26, IF('Randomized Data'!BY153 = 1, SNPs!$H$26 &amp; INDIRECT("SNPs!" &amp; CHAR(72 +'Randomized Data'!BZ153) &amp; "26"), INDIRECT("SNPs!" &amp; CHAR(72 +'Randomized Data'!BZ153) &amp; "26") &amp; INDIRECT("SNPs!" &amp; CHAR(72 +'Randomized Data'!BZ153) &amp; "26")))</f>
        <v>GG</v>
      </c>
      <c r="DD153" t="str">
        <f>SNPs!$F$27</f>
        <v>rs727504290</v>
      </c>
      <c r="DE153">
        <f>SNPs!$C$27</f>
        <v>15</v>
      </c>
      <c r="DF153">
        <f>SNPs!$D$27</f>
        <v>63042875</v>
      </c>
      <c r="DG153" s="7" t="str">
        <f ca="1">IF('Randomized Data'!CA153 = 1, SNPs!$H$27 &amp; SNPs!$H$27, IF('Randomized Data'!CB153 = 1, SNPs!$H$27 &amp; INDIRECT("SNPs!" &amp; CHAR(72 +'Randomized Data'!CC153) &amp; "27"), INDIRECT("SNPs!" &amp; CHAR(72 +'Randomized Data'!CC153) &amp; "27") &amp; INDIRECT("SNPs!" &amp; CHAR(72 +'Randomized Data'!CC153) &amp; "27")))</f>
        <v>GG</v>
      </c>
      <c r="DH153" t="str">
        <f>SNPs!$F$28</f>
        <v>rs104894504</v>
      </c>
      <c r="DI153">
        <f>SNPs!$C$28</f>
        <v>15</v>
      </c>
      <c r="DJ153">
        <f>SNPs!$D$28</f>
        <v>63057028</v>
      </c>
      <c r="DK153" s="7" t="str">
        <f ca="1">IF('Randomized Data'!CD153 = 1, SNPs!$H$28 &amp; SNPs!$H$28, IF('Randomized Data'!CE153 = 1, SNPs!$H$28 &amp; INDIRECT("SNPs!" &amp; CHAR(72 +'Randomized Data'!CF153) &amp; "28"), INDIRECT("SNPs!" &amp; CHAR(72 +'Randomized Data'!CF153) &amp; "28") &amp; INDIRECT("SNPs!" &amp; CHAR(72 +'Randomized Data'!CF153) &amp; "28")))</f>
        <v>TT</v>
      </c>
      <c r="DL153" t="str">
        <f>SNPs!$F$29</f>
        <v>rs375882485</v>
      </c>
      <c r="DM153">
        <f>SNPs!$C$29</f>
        <v>11</v>
      </c>
      <c r="DN153">
        <f>SNPs!$D$29</f>
        <v>47342698</v>
      </c>
      <c r="DO153" s="7" t="str">
        <f ca="1">IF('Randomized Data'!CG153 = 1, SNPs!$H$29 &amp; SNPs!$H$29, IF('Randomized Data'!CH153 = 1, SNPs!$H$29 &amp; INDIRECT("SNPs!" &amp; CHAR(72 +'Randomized Data'!CI153) &amp; "29"), INDIRECT("SNPs!" &amp; CHAR(72 +'Randomized Data'!CI153) &amp; "29") &amp; INDIRECT("SNPs!" &amp; CHAR(72 +'Randomized Data'!CI153) &amp; "29")))</f>
        <v>GG</v>
      </c>
      <c r="DP153" t="str">
        <f>SNPs!$F$30</f>
        <v>rs397516083</v>
      </c>
      <c r="DQ153">
        <f>SNPs!$C$30</f>
        <v>11</v>
      </c>
      <c r="DR153">
        <f>SNPs!$D$30</f>
        <v>47346379</v>
      </c>
      <c r="DS153" s="7" t="str">
        <f ca="1">IF('Randomized Data'!CJ153 = 1, SNPs!$H$30 &amp; SNPs!$H$30, IF('Randomized Data'!CK153 = 1, SNPs!$H$30 &amp; INDIRECT("SNPs!" &amp; CHAR(72 +'Randomized Data'!CL153) &amp; "30"), INDIRECT("SNPs!" &amp; CHAR(72 +'Randomized Data'!CL153) &amp; "30") &amp; INDIRECT("SNPs!" &amp; CHAR(72 +'Randomized Data'!CL153) &amp; "30")))</f>
        <v>GG</v>
      </c>
      <c r="DT153" t="str">
        <f>SNPs!$F$31</f>
        <v>rs397515937</v>
      </c>
      <c r="DU153">
        <f>SNPs!$C$31</f>
        <v>11</v>
      </c>
      <c r="DV153">
        <f>SNPs!$D$31</f>
        <v>47339792</v>
      </c>
      <c r="DW153" s="7" t="str">
        <f ca="1">IF('Randomized Data'!CM153 = 1, SNPs!$H$31 &amp; SNPs!$H$31, IF('Randomized Data'!CN153 = 1, SNPs!$H$31 &amp; INDIRECT("SNPs!" &amp; CHAR(72 +'Randomized Data'!CO153) &amp; "31"), INDIRECT("SNPs!" &amp; CHAR(72 +'Randomized Data'!CO153) &amp; "31") &amp; INDIRECT("SNPs!" &amp; CHAR(72 +'Randomized Data'!CO153) &amp; "31")))</f>
        <v>AA</v>
      </c>
      <c r="DX153" t="str">
        <f>SNPs!$F$32</f>
        <v>rs397516074</v>
      </c>
      <c r="DY153">
        <f>SNPs!$C$32</f>
        <v>11</v>
      </c>
      <c r="DZ153">
        <f>SNPs!$D$32</f>
        <v>47348424</v>
      </c>
      <c r="EA153" s="7" t="str">
        <f ca="1">IF('Randomized Data'!CP153 = 1, SNPs!$H$32 &amp; SNPs!$H$32, IF('Randomized Data'!CQ153 = 1, SNPs!$H$32 &amp; INDIRECT("SNPs!" &amp; CHAR(72 +'Randomized Data'!CR153) &amp; "32"), INDIRECT("SNPs!" &amp; CHAR(72 +'Randomized Data'!CR153) &amp; "32") &amp; INDIRECT("SNPs!" &amp; CHAR(72 +'Randomized Data'!CR153) &amp; "32")))</f>
        <v>GA</v>
      </c>
      <c r="EB153" t="str">
        <f>SNPs!$F$33</f>
        <v>rs397515963</v>
      </c>
      <c r="EC153">
        <f>SNPs!$C$33</f>
        <v>11</v>
      </c>
      <c r="ED153">
        <f>SNPs!$D$33</f>
        <v>47337729</v>
      </c>
      <c r="EE153" s="7" t="str">
        <f ca="1">IF('Randomized Data'!CS153 = 1, SNPs!$H$33 &amp; SNPs!$H$33, IF('Randomized Data'!CT153 = 1, SNPs!$H$33 &amp; INDIRECT("SNPs!" &amp; CHAR(72 +'Randomized Data'!CU153) &amp; "33"), INDIRECT("SNPs!" &amp; CHAR(72 +'Randomized Data'!CU153) &amp; "33") &amp; INDIRECT("SNPs!" &amp; CHAR(72 +'Randomized Data'!CU153) &amp; "33")))</f>
        <v>-G</v>
      </c>
    </row>
    <row r="154" spans="1:13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  <c r="F154" s="3">
        <v>42197</v>
      </c>
      <c r="G154" s="9" t="str">
        <f>'Randomized Data'!C154</f>
        <v>Internal Lab</v>
      </c>
      <c r="H154" t="str">
        <f>SNPs!$F$2</f>
        <v>rs12248560</v>
      </c>
      <c r="I154">
        <f>SNPs!$C$2</f>
        <v>10</v>
      </c>
      <c r="J154">
        <f>SNPs!$D$2</f>
        <v>94761900</v>
      </c>
      <c r="K154" t="str">
        <f ca="1">IF('Randomized Data'!D154 = 1, SNPs!$H$2 &amp; SNPs!$H$2, IF('Randomized Data'!E154 = 1, SNPs!$H$2 &amp; INDIRECT("SNPs!" &amp; CHAR(72 +'Randomized Data'!F154) &amp; "2"), INDIRECT("SNPs!" &amp; CHAR(72 +'Randomized Data'!F154) &amp; "2") &amp; INDIRECT("SNPs!" &amp; CHAR(72 +'Randomized Data'!F154) &amp; "2")))</f>
        <v>CC</v>
      </c>
      <c r="L154" t="str">
        <f>SNPs!$F$3</f>
        <v>rs28399504</v>
      </c>
      <c r="M154">
        <f>SNPs!$C$3</f>
        <v>10</v>
      </c>
      <c r="N154">
        <f>SNPs!$D$3</f>
        <v>94762706</v>
      </c>
      <c r="O154" t="str">
        <f ca="1">IF('Randomized Data'!G154 = 1, SNPs!$H$3 &amp; SNPs!$H$3, IF('Randomized Data'!H154 = 1, SNPs!$H$3 &amp; INDIRECT("SNPs!" &amp; CHAR(72 +'Randomized Data'!I154) &amp; "3"), INDIRECT("SNPs!" &amp; CHAR(72 +'Randomized Data'!I154) &amp; "3") &amp; INDIRECT("SNPs!" &amp; CHAR(72 +'Randomized Data'!I154) &amp; "3")))</f>
        <v>AG</v>
      </c>
      <c r="P154" t="str">
        <f>SNPs!$F$4</f>
        <v>rs41291556</v>
      </c>
      <c r="Q154">
        <f>SNPs!$C$4</f>
        <v>10</v>
      </c>
      <c r="R154">
        <f>SNPs!$D$4</f>
        <v>94775416</v>
      </c>
      <c r="S154" t="str">
        <f ca="1">IF('Randomized Data'!J154 = 1, SNPs!$H$4 &amp; SNPs!$H$4, IF('Randomized Data'!K154 = 1, SNPs!$H$4 &amp; INDIRECT("SNPs!" &amp; CHAR(72 +'Randomized Data'!L154) &amp; "4"), INDIRECT("SNPs!" &amp; CHAR(72 +'Randomized Data'!L154) &amp; "4") &amp; INDIRECT("SNPs!" &amp; CHAR(72 +'Randomized Data'!L154) &amp; "4")))</f>
        <v>TC</v>
      </c>
      <c r="T154" t="str">
        <f>SNPs!$F$5</f>
        <v>rs72558184</v>
      </c>
      <c r="U154">
        <f>SNPs!$C$5</f>
        <v>10</v>
      </c>
      <c r="V154">
        <f>SNPs!$D$5</f>
        <v>96535210</v>
      </c>
      <c r="W154" t="str">
        <f ca="1">IF('Randomized Data'!M154 = 1, SNPs!$H$5 &amp; SNPs!$H$5, IF('Randomized Data'!N154 = 1, SNPs!$H$5 &amp; INDIRECT("SNPs!" &amp; CHAR(72 +'Randomized Data'!O154) &amp; "5"), INDIRECT("SNPs!" &amp; CHAR(72 +'Randomized Data'!O154) &amp; "5") &amp; INDIRECT("SNPs!" &amp; CHAR(72 +'Randomized Data'!O154) &amp; "5")))</f>
        <v>AA</v>
      </c>
      <c r="X154" t="str">
        <f>SNPs!$F$6</f>
        <v>rs4986893</v>
      </c>
      <c r="Y154">
        <f>SNPs!$C$6</f>
        <v>10</v>
      </c>
      <c r="Z154">
        <f>SNPs!$D$6</f>
        <v>94780653</v>
      </c>
      <c r="AA154" s="7" t="str">
        <f ca="1">IF('Randomized Data'!P154 = 1, SNPs!$H$6 &amp; SNPs!$H$6, IF('Randomized Data'!Q154 = 1, SNPs!$H$6 &amp; INDIRECT("SNPs!" &amp; CHAR(72 +'Randomized Data'!R154) &amp; "6"), INDIRECT("SNPs!" &amp; CHAR(72 +'Randomized Data'!R154) &amp; "6") &amp; INDIRECT("SNPs!" &amp; CHAR(72 +'Randomized Data'!R154) &amp; "6")))</f>
        <v>AA</v>
      </c>
      <c r="AB154" t="str">
        <f>SNPs!$F$7</f>
        <v>rs4244285</v>
      </c>
      <c r="AC154">
        <f>SNPs!$C$7</f>
        <v>10</v>
      </c>
      <c r="AD154">
        <f>SNPs!$D$7</f>
        <v>94781859</v>
      </c>
      <c r="AE154" s="7" t="str">
        <f ca="1">IF('Randomized Data'!S154 = 1, SNPs!$H$7 &amp; SNPs!$H$7, IF('Randomized Data'!T154 = 1, SNPs!$H$7 &amp; INDIRECT("SNPs!" &amp; CHAR(72 +'Randomized Data'!U154) &amp; "7"), INDIRECT("SNPs!" &amp; CHAR(72 +'Randomized Data'!U154) &amp; "7") &amp; INDIRECT("SNPs!" &amp; CHAR(72 +'Randomized Data'!U154) &amp; "7")))</f>
        <v>GG</v>
      </c>
      <c r="AF154" t="str">
        <f>SNPs!$F$8</f>
        <v>rs72558186</v>
      </c>
      <c r="AG154">
        <f>SNPs!$C$8</f>
        <v>10</v>
      </c>
      <c r="AH154">
        <f>SNPs!$D$8</f>
        <v>94781999</v>
      </c>
      <c r="AI154" s="7" t="str">
        <f ca="1">IF('Randomized Data'!V154 = 1, SNPs!$H$8 &amp; SNPs!$H$8, IF('Randomized Data'!W154 = 1, SNPs!$H$8 &amp; INDIRECT("SNPs!" &amp; CHAR(72 +'Randomized Data'!X154) &amp; "8"), INDIRECT("SNPs!" &amp; CHAR(72 +'Randomized Data'!X154) &amp; "8") &amp; INDIRECT("SNPs!" &amp; CHAR(72 +'Randomized Data'!X154) &amp; "8")))</f>
        <v>TA</v>
      </c>
      <c r="AJ154" t="str">
        <f>SNPs!$F$9</f>
        <v>rs56337013</v>
      </c>
      <c r="AK154">
        <f>SNPs!$C$9</f>
        <v>10</v>
      </c>
      <c r="AL154">
        <f>SNPs!$D$9</f>
        <v>94852738</v>
      </c>
      <c r="AM154" s="7" t="str">
        <f ca="1">IF('Randomized Data'!Y$2 = 1, SNPs!$H$9 &amp; SNPs!$H$9, IF('Randomized Data'!Z154 = 1, SNPs!$H$9 &amp; INDIRECT("SNPs!" &amp; CHAR(72 +'Randomized Data'!AA154) &amp; "9"), INDIRECT("SNPs!" &amp; CHAR(72 +'Randomized Data'!AA154) &amp; "9") &amp; INDIRECT("SNPs!" &amp; CHAR(72 +'Randomized Data'!AA154) &amp; "9")))</f>
        <v>CT</v>
      </c>
      <c r="AN154" t="str">
        <f>SNPs!$F$10</f>
        <v>rs17884712</v>
      </c>
      <c r="AO154">
        <f>SNPs!$C$10</f>
        <v>10</v>
      </c>
      <c r="AP154">
        <f>SNPs!$D$10</f>
        <v>94775489</v>
      </c>
      <c r="AQ154" s="7" t="str">
        <f ca="1">IF('Randomized Data'!AB154 = 1, SNPs!$H$10 &amp; SNPs!$H$10, IF('Randomized Data'!AC154 = 1, SNPs!$H$10 &amp; INDIRECT("SNPs!" &amp; CHAR(72 +'Randomized Data'!AD154) &amp; "10"), INDIRECT("SNPs!" &amp; CHAR(72 +'Randomized Data'!AD154) &amp; "10") &amp; INDIRECT("SNPs!" &amp; CHAR(72 +'Randomized Data'!AD154) &amp; "10")))</f>
        <v>GG</v>
      </c>
      <c r="AR154" t="str">
        <f>SNPs!$F$11</f>
        <v>rs6413438</v>
      </c>
      <c r="AS154">
        <f>SNPs!$C$11</f>
        <v>10</v>
      </c>
      <c r="AT154">
        <f>SNPs!$D$11</f>
        <v>94781858</v>
      </c>
      <c r="AU154" s="7" t="str">
        <f ca="1">IF('Randomized Data'!AE154 = 1, SNPs!$H$11 &amp; SNPs!$H$11, IF('Randomized Data'!AF154 = 1, SNPs!$H$11 &amp; INDIRECT("SNPs!" &amp; CHAR(72 +'Randomized Data'!AG154) &amp; "11"), INDIRECT("SNPs!" &amp; CHAR(72 +'Randomized Data'!AG154) &amp; "11") &amp; INDIRECT("SNPs!" &amp; CHAR(72 +'Randomized Data'!AG154) &amp; "11")))</f>
        <v>TT</v>
      </c>
      <c r="AV154" t="str">
        <f>SNPs!$F$12</f>
        <v>rs1057910</v>
      </c>
      <c r="AW154">
        <f>SNPs!$C$12</f>
        <v>10</v>
      </c>
      <c r="AX154">
        <f>SNPs!$D$12</f>
        <v>94981296</v>
      </c>
      <c r="AY154" s="7" t="str">
        <f ca="1">IF('Randomized Data'!AH154 = 1, SNPs!$H$12 &amp; SNPs!$H$12, IF('Randomized Data'!AI154 = 1, SNPs!$H$12 &amp; INDIRECT("SNPs!" &amp; CHAR(72 +'Randomized Data'!AJ154) &amp; "12"), INDIRECT("SNPs!" &amp; CHAR(72 +'Randomized Data'!AJ154) &amp; "12") &amp; INDIRECT("SNPs!" &amp; CHAR(72 +'Randomized Data'!AJ154) &amp; "12")))</f>
        <v>AC</v>
      </c>
      <c r="AZ154" t="str">
        <f>SNPs!$F$13</f>
        <v>rs1799853</v>
      </c>
      <c r="BA154">
        <f>SNPs!$C$13</f>
        <v>10</v>
      </c>
      <c r="BB154">
        <f>SNPs!$D$13</f>
        <v>94942290</v>
      </c>
      <c r="BC154" s="7" t="str">
        <f ca="1">IF('Randomized Data'!AK154 = 1, SNPs!$H$13 &amp; SNPs!$H$13, IF('Randomized Data'!AL154 = 1, SNPs!$H$13 &amp; INDIRECT("SNPs!" &amp; CHAR(72 +'Randomized Data'!AM154) &amp; "13"), INDIRECT("SNPs!" &amp; CHAR(72 +'Randomized Data'!AM154) &amp; "13") &amp; INDIRECT("SNPs!" &amp; CHAR(72 +'Randomized Data'!AM154) &amp; "13")))</f>
        <v>CC</v>
      </c>
      <c r="BD154" t="str">
        <f>SNPs!$F$14</f>
        <v>rs9923231</v>
      </c>
      <c r="BE154">
        <f>SNPs!$C$14</f>
        <v>16</v>
      </c>
      <c r="BF154">
        <f>SNPs!$D$14</f>
        <v>31096368</v>
      </c>
      <c r="BG154" s="7" t="str">
        <f ca="1">IF('Randomized Data'!AN154 = 1, SNPs!$H$14 &amp; SNPs!$H$14, IF('Randomized Data'!AO154 = 1, SNPs!$H$14 &amp; INDIRECT("SNPs!" &amp; CHAR(72 +'Randomized Data'!AP154) &amp; "14"), INDIRECT("SNPs!" &amp; CHAR(72 +'Randomized Data'!AP154) &amp; "14") &amp; INDIRECT("SNPs!" &amp; CHAR(72 +'Randomized Data'!AP154) &amp; "14")))</f>
        <v>TT</v>
      </c>
      <c r="BH154" t="str">
        <f>SNPs!$F$15</f>
        <v>rs9934438</v>
      </c>
      <c r="BI154">
        <f>SNPs!$C$15</f>
        <v>16</v>
      </c>
      <c r="BJ154">
        <f>SNPs!$D$15</f>
        <v>31093557</v>
      </c>
      <c r="BK154" s="7" t="str">
        <f ca="1">IF('Randomized Data'!AQ154 = 1, SNPs!$H$15 &amp; SNPs!$H$15, IF('Randomized Data'!AR154 = 1, SNPs!$H$15 &amp; INDIRECT("SNPs!" &amp; CHAR(72 +'Randomized Data'!AS154) &amp; "15"), INDIRECT("SNPs!" &amp; CHAR(72 +'Randomized Data'!AS154) &amp; "15") &amp; INDIRECT("SNPs!" &amp; CHAR(72 +'Randomized Data'!AS154) &amp; "15")))</f>
        <v>AA</v>
      </c>
      <c r="BL154" t="str">
        <f>SNPs!$F$16</f>
        <v>rs8050894</v>
      </c>
      <c r="BM154">
        <f>SNPs!$C$16</f>
        <v>16</v>
      </c>
      <c r="BN154">
        <f>SNPs!$D$16</f>
        <v>31093188</v>
      </c>
      <c r="BO154" s="7" t="str">
        <f ca="1">IF('Randomized Data'!AT154 = 1, SNPs!$H$16 &amp; SNPs!$H$16, IF('Randomized Data'!AU154 = 1, SNPs!$H$16 &amp; INDIRECT("SNPs!" &amp; CHAR(72 +'Randomized Data'!AV154) &amp; "16"), INDIRECT("SNPs!" &amp; CHAR(72 +'Randomized Data'!AV154) &amp; "16") &amp; INDIRECT("SNPs!" &amp; CHAR(72 +'Randomized Data'!AV154) &amp; "16")))</f>
        <v>CC</v>
      </c>
      <c r="BP154" t="str">
        <f>SNPs!$F$17</f>
        <v>rs6025</v>
      </c>
      <c r="BQ154">
        <f>SNPs!$C$17</f>
        <v>1</v>
      </c>
      <c r="BR154">
        <f>SNPs!$D$17</f>
        <v>169549811</v>
      </c>
      <c r="BS154" s="7" t="str">
        <f ca="1">IF('Randomized Data'!AW154 = 1, SNPs!$H$17 &amp; SNPs!$H$17, IF('Randomized Data'!AX154 = 1, SNPs!$H$17 &amp; INDIRECT("SNPs!" &amp; CHAR(72 +'Randomized Data'!AY154) &amp; "17"), INDIRECT("SNPs!" &amp; CHAR(72 +'Randomized Data'!AY154) &amp; "17") &amp; INDIRECT("SNPs!" &amp; CHAR(72 +'Randomized Data'!AY154) &amp; "17")))</f>
        <v>GG</v>
      </c>
      <c r="BT154" t="str">
        <f>SNPs!$F$18</f>
        <v>rs1799963</v>
      </c>
      <c r="BU154">
        <f>SNPs!$C$18</f>
        <v>11</v>
      </c>
      <c r="BV154">
        <f>SNPs!$D$18</f>
        <v>46739505</v>
      </c>
      <c r="BW154" s="7" t="str">
        <f ca="1">IF('Randomized Data'!AZ154 = 1, SNPs!$H$18 &amp; SNPs!$H$18, IF('Randomized Data'!BA154 = 1, SNPs!$H$18 &amp; INDIRECT("SNPs!" &amp; CHAR(72 +'Randomized Data'!BB154) &amp; "18"), INDIRECT("SNPs!" &amp; CHAR(72 +'Randomized Data'!BB154) &amp; "18") &amp; INDIRECT("SNPs!" &amp; CHAR(72 +'Randomized Data'!BB154) &amp; "18")))</f>
        <v>AA</v>
      </c>
      <c r="BX154" t="str">
        <f>SNPs!$F$19</f>
        <v>rs121913626</v>
      </c>
      <c r="BY154">
        <f>SNPs!$C$19</f>
        <v>14</v>
      </c>
      <c r="BZ154">
        <f>SNPs!$D$19</f>
        <v>23427723</v>
      </c>
      <c r="CA154" s="7" t="str">
        <f ca="1">IF('Randomized Data'!BC154 = 1, SNPs!$H$19 &amp; SNPs!$H$19, IF('Randomized Data'!BD154 = 1, SNPs!$H$19 &amp; INDIRECT("SNPs!" &amp; CHAR(72 +'Randomized Data'!BE154) &amp; "19"), INDIRECT("SNPs!" &amp; CHAR(72 +'Randomized Data'!BE154) &amp; "19") &amp; INDIRECT("SNPs!" &amp; CHAR(72 +'Randomized Data'!BE154) &amp; "19")))</f>
        <v>GG</v>
      </c>
      <c r="CB154" t="str">
        <f>SNPs!$F$20</f>
        <v>rs3218713</v>
      </c>
      <c r="CC154">
        <f>SNPs!$C$20</f>
        <v>14</v>
      </c>
      <c r="CD154">
        <f>SNPs!$D$20</f>
        <v>23431468</v>
      </c>
      <c r="CE154" s="7" t="str">
        <f ca="1">IF('Randomized Data'!BF154 = 1, SNPs!$H$20 &amp; SNPs!$H$20, IF('Randomized Data'!BG154 = 1, SNPs!$H$20 &amp; INDIRECT("SNPs!" &amp; CHAR(72 +'Randomized Data'!BH154) &amp; "20"), INDIRECT("SNPs!" &amp; CHAR(72 +'Randomized Data'!BH154) &amp; "20") &amp; INDIRECT("SNPs!" &amp; CHAR(72 +'Randomized Data'!BH154) &amp; "20")))</f>
        <v>GA</v>
      </c>
      <c r="CF154" t="str">
        <f>SNPs!$F$21</f>
        <v>rs3218714</v>
      </c>
      <c r="CG154">
        <f>SNPs!$C$21</f>
        <v>14</v>
      </c>
      <c r="CH154">
        <f>SNPs!$D$21</f>
        <v>23429279</v>
      </c>
      <c r="CI154" s="7" t="str">
        <f ca="1">IF('Randomized Data'!BI154 = 1, SNPs!$H$21 &amp; SNPs!$H$21, IF('Randomized Data'!BJ154 = 1, SNPs!$H$21 &amp; INDIRECT("SNPs!" &amp; CHAR(72 +'Randomized Data'!BK154) &amp; "21"), INDIRECT("SNPs!" &amp; CHAR(72 +'Randomized Data'!BK154) &amp; "21") &amp; INDIRECT("SNPs!" &amp; CHAR(72 +'Randomized Data'!BK154) &amp; "21")))</f>
        <v>CC</v>
      </c>
      <c r="CJ154" t="str">
        <f>SNPs!$F$22</f>
        <v>rs121964855</v>
      </c>
      <c r="CK154">
        <f>SNPs!$C$22</f>
        <v>1</v>
      </c>
      <c r="CL154">
        <f>SNPs!$D$22</f>
        <v>201365638</v>
      </c>
      <c r="CM154" s="7" t="str">
        <f ca="1">IF('Randomized Data'!BL154 = 1, SNPs!$H$22 &amp; SNPs!$H$22, IF('Randomized Data'!BM154 = 1, SNPs!$H$22 &amp; INDIRECT("SNPs!" &amp; CHAR(72 +'Randomized Data'!BN154) &amp; "22"), INDIRECT("SNPs!" &amp; CHAR(72 +'Randomized Data'!BN154) &amp; "22") &amp; INDIRECT("SNPs!" &amp; CHAR(72 +'Randomized Data'!BN154) &amp; "22")))</f>
        <v>TA</v>
      </c>
      <c r="CN154" t="str">
        <f>SNPs!$F$23</f>
        <v>rs121964856</v>
      </c>
      <c r="CO154">
        <f>SNPs!$C$23</f>
        <v>1</v>
      </c>
      <c r="CP154">
        <f>SNPs!$D$23</f>
        <v>201365297</v>
      </c>
      <c r="CQ154" s="7" t="str">
        <f ca="1">IF('Randomized Data'!BO154 = 1, SNPs!$H$23 &amp; SNPs!$H$23, IF('Randomized Data'!BP154 = 1, SNPs!$H$23 &amp; INDIRECT("SNPs!" &amp; CHAR(72 +'Randomized Data'!BQ154) &amp; "23"), INDIRECT("SNPs!" &amp; CHAR(72 +'Randomized Data'!BQ154) &amp; "23") &amp; INDIRECT("SNPs!" &amp; CHAR(72 +'Randomized Data'!BQ154) &amp; "23")))</f>
        <v>AA</v>
      </c>
      <c r="CR154" t="str">
        <f>SNPs!$F$24</f>
        <v>rs121964857</v>
      </c>
      <c r="CS154">
        <f>SNPs!$C$24</f>
        <v>1</v>
      </c>
      <c r="CT154">
        <f>SNPs!$D$24</f>
        <v>201359245</v>
      </c>
      <c r="CU154" s="7" t="str">
        <f ca="1">IF('Randomized Data'!BR154 = 1, SNPs!$H$24 &amp; SNPs!$H$24, IF('Randomized Data'!BS154 = 1, SNPs!$H$24 &amp; INDIRECT("SNPs!" &amp; CHAR(72 +'Randomized Data'!BT154) &amp; "24"), INDIRECT("SNPs!" &amp; CHAR(72 +'Randomized Data'!BT154) &amp; "24") &amp; INDIRECT("SNPs!" &amp; CHAR(72 +'Randomized Data'!BT154) &amp; "24")))</f>
        <v>CC</v>
      </c>
      <c r="CV154" t="str">
        <f>SNPs!$F$25</f>
        <v>rs28934269</v>
      </c>
      <c r="CW154">
        <f>SNPs!$C$25</f>
        <v>15</v>
      </c>
      <c r="CX154">
        <f>SNPs!$D$25</f>
        <v>63060915</v>
      </c>
      <c r="CY154" s="7" t="str">
        <f ca="1">IF('Randomized Data'!BU154 = 1, SNPs!$H$25 &amp; SNPs!$H$25, IF('Randomized Data'!BV154 = 1, SNPs!$H$25 &amp; INDIRECT("SNPs!" &amp; CHAR(72 +'Randomized Data'!BW154) &amp; "25"), INDIRECT("SNPs!" &amp; CHAR(72 +'Randomized Data'!BW154) &amp; "25") &amp; INDIRECT("SNPs!" &amp; CHAR(72 +'Randomized Data'!BW154) &amp; "25")))</f>
        <v>AA</v>
      </c>
      <c r="CZ154" t="str">
        <f>SNPs!$F$26</f>
        <v>rs28934270</v>
      </c>
      <c r="DA154">
        <f>SNPs!$C$26</f>
        <v>15</v>
      </c>
      <c r="DB154">
        <f>SNPs!$D$26</f>
        <v>63060899</v>
      </c>
      <c r="DC154" s="7" t="str">
        <f ca="1">IF('Randomized Data'!BX154 = 1, SNPs!$H$26 &amp; SNPs!$H$26, IF('Randomized Data'!BY154 = 1, SNPs!$H$26 &amp; INDIRECT("SNPs!" &amp; CHAR(72 +'Randomized Data'!BZ154) &amp; "26"), INDIRECT("SNPs!" &amp; CHAR(72 +'Randomized Data'!BZ154) &amp; "26") &amp; INDIRECT("SNPs!" &amp; CHAR(72 +'Randomized Data'!BZ154) &amp; "26")))</f>
        <v>GA</v>
      </c>
      <c r="DD154" t="str">
        <f>SNPs!$F$27</f>
        <v>rs727504290</v>
      </c>
      <c r="DE154">
        <f>SNPs!$C$27</f>
        <v>15</v>
      </c>
      <c r="DF154">
        <f>SNPs!$D$27</f>
        <v>63042875</v>
      </c>
      <c r="DG154" s="7" t="str">
        <f ca="1">IF('Randomized Data'!CA154 = 1, SNPs!$H$27 &amp; SNPs!$H$27, IF('Randomized Data'!CB154 = 1, SNPs!$H$27 &amp; INDIRECT("SNPs!" &amp; CHAR(72 +'Randomized Data'!CC154) &amp; "27"), INDIRECT("SNPs!" &amp; CHAR(72 +'Randomized Data'!CC154) &amp; "27") &amp; INDIRECT("SNPs!" &amp; CHAR(72 +'Randomized Data'!CC154) &amp; "27")))</f>
        <v>GG</v>
      </c>
      <c r="DH154" t="str">
        <f>SNPs!$F$28</f>
        <v>rs104894504</v>
      </c>
      <c r="DI154">
        <f>SNPs!$C$28</f>
        <v>15</v>
      </c>
      <c r="DJ154">
        <f>SNPs!$D$28</f>
        <v>63057028</v>
      </c>
      <c r="DK154" s="7" t="str">
        <f ca="1">IF('Randomized Data'!CD154 = 1, SNPs!$H$28 &amp; SNPs!$H$28, IF('Randomized Data'!CE154 = 1, SNPs!$H$28 &amp; INDIRECT("SNPs!" &amp; CHAR(72 +'Randomized Data'!CF154) &amp; "28"), INDIRECT("SNPs!" &amp; CHAR(72 +'Randomized Data'!CF154) &amp; "28") &amp; INDIRECT("SNPs!" &amp; CHAR(72 +'Randomized Data'!CF154) &amp; "28")))</f>
        <v>CC</v>
      </c>
      <c r="DL154" t="str">
        <f>SNPs!$F$29</f>
        <v>rs375882485</v>
      </c>
      <c r="DM154">
        <f>SNPs!$C$29</f>
        <v>11</v>
      </c>
      <c r="DN154">
        <f>SNPs!$D$29</f>
        <v>47342698</v>
      </c>
      <c r="DO154" s="7" t="str">
        <f ca="1">IF('Randomized Data'!CG154 = 1, SNPs!$H$29 &amp; SNPs!$H$29, IF('Randomized Data'!CH154 = 1, SNPs!$H$29 &amp; INDIRECT("SNPs!" &amp; CHAR(72 +'Randomized Data'!CI154) &amp; "29"), INDIRECT("SNPs!" &amp; CHAR(72 +'Randomized Data'!CI154) &amp; "29") &amp; INDIRECT("SNPs!" &amp; CHAR(72 +'Randomized Data'!CI154) &amp; "29")))</f>
        <v>GG</v>
      </c>
      <c r="DP154" t="str">
        <f>SNPs!$F$30</f>
        <v>rs397516083</v>
      </c>
      <c r="DQ154">
        <f>SNPs!$C$30</f>
        <v>11</v>
      </c>
      <c r="DR154">
        <f>SNPs!$D$30</f>
        <v>47346379</v>
      </c>
      <c r="DS154" s="7" t="str">
        <f ca="1">IF('Randomized Data'!CJ154 = 1, SNPs!$H$30 &amp; SNPs!$H$30, IF('Randomized Data'!CK154 = 1, SNPs!$H$30 &amp; INDIRECT("SNPs!" &amp; CHAR(72 +'Randomized Data'!CL154) &amp; "30"), INDIRECT("SNPs!" &amp; CHAR(72 +'Randomized Data'!CL154) &amp; "30") &amp; INDIRECT("SNPs!" &amp; CHAR(72 +'Randomized Data'!CL154) &amp; "30")))</f>
        <v>AA</v>
      </c>
      <c r="DT154" t="str">
        <f>SNPs!$F$31</f>
        <v>rs397515937</v>
      </c>
      <c r="DU154">
        <f>SNPs!$C$31</f>
        <v>11</v>
      </c>
      <c r="DV154">
        <f>SNPs!$D$31</f>
        <v>47339792</v>
      </c>
      <c r="DW154" s="7" t="str">
        <f ca="1">IF('Randomized Data'!CM154 = 1, SNPs!$H$31 &amp; SNPs!$H$31, IF('Randomized Data'!CN154 = 1, SNPs!$H$31 &amp; INDIRECT("SNPs!" &amp; CHAR(72 +'Randomized Data'!CO154) &amp; "31"), INDIRECT("SNPs!" &amp; CHAR(72 +'Randomized Data'!CO154) &amp; "31") &amp; INDIRECT("SNPs!" &amp; CHAR(72 +'Randomized Data'!CO154) &amp; "31")))</f>
        <v>GG</v>
      </c>
      <c r="DX154" t="str">
        <f>SNPs!$F$32</f>
        <v>rs397516074</v>
      </c>
      <c r="DY154">
        <f>SNPs!$C$32</f>
        <v>11</v>
      </c>
      <c r="DZ154">
        <f>SNPs!$D$32</f>
        <v>47348424</v>
      </c>
      <c r="EA154" s="7" t="str">
        <f ca="1">IF('Randomized Data'!CP154 = 1, SNPs!$H$32 &amp; SNPs!$H$32, IF('Randomized Data'!CQ154 = 1, SNPs!$H$32 &amp; INDIRECT("SNPs!" &amp; CHAR(72 +'Randomized Data'!CR154) &amp; "32"), INDIRECT("SNPs!" &amp; CHAR(72 +'Randomized Data'!CR154) &amp; "32") &amp; INDIRECT("SNPs!" &amp; CHAR(72 +'Randomized Data'!CR154) &amp; "32")))</f>
        <v>AA</v>
      </c>
      <c r="EB154" t="str">
        <f>SNPs!$F$33</f>
        <v>rs397515963</v>
      </c>
      <c r="EC154">
        <f>SNPs!$C$33</f>
        <v>11</v>
      </c>
      <c r="ED154">
        <f>SNPs!$D$33</f>
        <v>47337729</v>
      </c>
      <c r="EE154" s="7" t="str">
        <f ca="1">IF('Randomized Data'!CS154 = 1, SNPs!$H$33 &amp; SNPs!$H$33, IF('Randomized Data'!CT154 = 1, SNPs!$H$33 &amp; INDIRECT("SNPs!" &amp; CHAR(72 +'Randomized Data'!CU154) &amp; "33"), INDIRECT("SNPs!" &amp; CHAR(72 +'Randomized Data'!CU154) &amp; "33") &amp; INDIRECT("SNPs!" &amp; CHAR(72 +'Randomized Data'!CU154) &amp; "33")))</f>
        <v>-G</v>
      </c>
    </row>
    <row r="155" spans="1:13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  <c r="F155" s="3">
        <v>42151</v>
      </c>
      <c r="G155" s="9" t="str">
        <f>'Randomized Data'!C155</f>
        <v>External Lab</v>
      </c>
      <c r="H155" t="str">
        <f>SNPs!$F$2</f>
        <v>rs12248560</v>
      </c>
      <c r="I155">
        <f>SNPs!$C$2</f>
        <v>10</v>
      </c>
      <c r="J155">
        <f>SNPs!$D$2</f>
        <v>94761900</v>
      </c>
      <c r="K155" t="str">
        <f ca="1">IF('Randomized Data'!D155 = 1, SNPs!$H$2 &amp; SNPs!$H$2, IF('Randomized Data'!E155 = 1, SNPs!$H$2 &amp; INDIRECT("SNPs!" &amp; CHAR(72 +'Randomized Data'!F155) &amp; "2"), INDIRECT("SNPs!" &amp; CHAR(72 +'Randomized Data'!F155) &amp; "2") &amp; INDIRECT("SNPs!" &amp; CHAR(72 +'Randomized Data'!F155) &amp; "2")))</f>
        <v>CT</v>
      </c>
      <c r="L155" t="str">
        <f>SNPs!$F$3</f>
        <v>rs28399504</v>
      </c>
      <c r="M155">
        <f>SNPs!$C$3</f>
        <v>10</v>
      </c>
      <c r="N155">
        <f>SNPs!$D$3</f>
        <v>94762706</v>
      </c>
      <c r="O155" t="str">
        <f ca="1">IF('Randomized Data'!G155 = 1, SNPs!$H$3 &amp; SNPs!$H$3, IF('Randomized Data'!H155 = 1, SNPs!$H$3 &amp; INDIRECT("SNPs!" &amp; CHAR(72 +'Randomized Data'!I155) &amp; "3"), INDIRECT("SNPs!" &amp; CHAR(72 +'Randomized Data'!I155) &amp; "3") &amp; INDIRECT("SNPs!" &amp; CHAR(72 +'Randomized Data'!I155) &amp; "3")))</f>
        <v>AA</v>
      </c>
      <c r="P155" t="str">
        <f>SNPs!$F$4</f>
        <v>rs41291556</v>
      </c>
      <c r="Q155">
        <f>SNPs!$C$4</f>
        <v>10</v>
      </c>
      <c r="R155">
        <f>SNPs!$D$4</f>
        <v>94775416</v>
      </c>
      <c r="S155" t="str">
        <f ca="1">IF('Randomized Data'!J155 = 1, SNPs!$H$4 &amp; SNPs!$H$4, IF('Randomized Data'!K155 = 1, SNPs!$H$4 &amp; INDIRECT("SNPs!" &amp; CHAR(72 +'Randomized Data'!L155) &amp; "4"), INDIRECT("SNPs!" &amp; CHAR(72 +'Randomized Data'!L155) &amp; "4") &amp; INDIRECT("SNPs!" &amp; CHAR(72 +'Randomized Data'!L155) &amp; "4")))</f>
        <v>CC</v>
      </c>
      <c r="T155" t="str">
        <f>SNPs!$F$5</f>
        <v>rs72558184</v>
      </c>
      <c r="U155">
        <f>SNPs!$C$5</f>
        <v>10</v>
      </c>
      <c r="V155">
        <f>SNPs!$D$5</f>
        <v>96535210</v>
      </c>
      <c r="W155" t="str">
        <f ca="1">IF('Randomized Data'!M155 = 1, SNPs!$H$5 &amp; SNPs!$H$5, IF('Randomized Data'!N155 = 1, SNPs!$H$5 &amp; INDIRECT("SNPs!" &amp; CHAR(72 +'Randomized Data'!O155) &amp; "5"), INDIRECT("SNPs!" &amp; CHAR(72 +'Randomized Data'!O155) &amp; "5") &amp; INDIRECT("SNPs!" &amp; CHAR(72 +'Randomized Data'!O155) &amp; "5")))</f>
        <v>AA</v>
      </c>
      <c r="X155" t="str">
        <f>SNPs!$F$6</f>
        <v>rs4986893</v>
      </c>
      <c r="Y155">
        <f>SNPs!$C$6</f>
        <v>10</v>
      </c>
      <c r="Z155">
        <f>SNPs!$D$6</f>
        <v>94780653</v>
      </c>
      <c r="AA155" s="7" t="str">
        <f ca="1">IF('Randomized Data'!P155 = 1, SNPs!$H$6 &amp; SNPs!$H$6, IF('Randomized Data'!Q155 = 1, SNPs!$H$6 &amp; INDIRECT("SNPs!" &amp; CHAR(72 +'Randomized Data'!R155) &amp; "6"), INDIRECT("SNPs!" &amp; CHAR(72 +'Randomized Data'!R155) &amp; "6") &amp; INDIRECT("SNPs!" &amp; CHAR(72 +'Randomized Data'!R155) &amp; "6")))</f>
        <v>AA</v>
      </c>
      <c r="AB155" t="str">
        <f>SNPs!$F$7</f>
        <v>rs4244285</v>
      </c>
      <c r="AC155">
        <f>SNPs!$C$7</f>
        <v>10</v>
      </c>
      <c r="AD155">
        <f>SNPs!$D$7</f>
        <v>94781859</v>
      </c>
      <c r="AE155" s="7" t="str">
        <f ca="1">IF('Randomized Data'!S155 = 1, SNPs!$H$7 &amp; SNPs!$H$7, IF('Randomized Data'!T155 = 1, SNPs!$H$7 &amp; INDIRECT("SNPs!" &amp; CHAR(72 +'Randomized Data'!U155) &amp; "7"), INDIRECT("SNPs!" &amp; CHAR(72 +'Randomized Data'!U155) &amp; "7") &amp; INDIRECT("SNPs!" &amp; CHAR(72 +'Randomized Data'!U155) &amp; "7")))</f>
        <v>GA</v>
      </c>
      <c r="AF155" t="str">
        <f>SNPs!$F$8</f>
        <v>rs72558186</v>
      </c>
      <c r="AG155">
        <f>SNPs!$C$8</f>
        <v>10</v>
      </c>
      <c r="AH155">
        <f>SNPs!$D$8</f>
        <v>94781999</v>
      </c>
      <c r="AI155" s="7" t="str">
        <f ca="1">IF('Randomized Data'!V155 = 1, SNPs!$H$8 &amp; SNPs!$H$8, IF('Randomized Data'!W155 = 1, SNPs!$H$8 &amp; INDIRECT("SNPs!" &amp; CHAR(72 +'Randomized Data'!X155) &amp; "8"), INDIRECT("SNPs!" &amp; CHAR(72 +'Randomized Data'!X155) &amp; "8") &amp; INDIRECT("SNPs!" &amp; CHAR(72 +'Randomized Data'!X155) &amp; "8")))</f>
        <v>TT</v>
      </c>
      <c r="AJ155" t="str">
        <f>SNPs!$F$9</f>
        <v>rs56337013</v>
      </c>
      <c r="AK155">
        <f>SNPs!$C$9</f>
        <v>10</v>
      </c>
      <c r="AL155">
        <f>SNPs!$D$9</f>
        <v>94852738</v>
      </c>
      <c r="AM155" s="7" t="str">
        <f ca="1">IF('Randomized Data'!Y$2 = 1, SNPs!$H$9 &amp; SNPs!$H$9, IF('Randomized Data'!Z155 = 1, SNPs!$H$9 &amp; INDIRECT("SNPs!" &amp; CHAR(72 +'Randomized Data'!AA155) &amp; "9"), INDIRECT("SNPs!" &amp; CHAR(72 +'Randomized Data'!AA155) &amp; "9") &amp; INDIRECT("SNPs!" &amp; CHAR(72 +'Randomized Data'!AA155) &amp; "9")))</f>
        <v>TT</v>
      </c>
      <c r="AN155" t="str">
        <f>SNPs!$F$10</f>
        <v>rs17884712</v>
      </c>
      <c r="AO155">
        <f>SNPs!$C$10</f>
        <v>10</v>
      </c>
      <c r="AP155">
        <f>SNPs!$D$10</f>
        <v>94775489</v>
      </c>
      <c r="AQ155" s="7" t="str">
        <f ca="1">IF('Randomized Data'!AB155 = 1, SNPs!$H$10 &amp; SNPs!$H$10, IF('Randomized Data'!AC155 = 1, SNPs!$H$10 &amp; INDIRECT("SNPs!" &amp; CHAR(72 +'Randomized Data'!AD155) &amp; "10"), INDIRECT("SNPs!" &amp; CHAR(72 +'Randomized Data'!AD155) &amp; "10") &amp; INDIRECT("SNPs!" &amp; CHAR(72 +'Randomized Data'!AD155) &amp; "10")))</f>
        <v>GA</v>
      </c>
      <c r="AR155" t="str">
        <f>SNPs!$F$11</f>
        <v>rs6413438</v>
      </c>
      <c r="AS155">
        <f>SNPs!$C$11</f>
        <v>10</v>
      </c>
      <c r="AT155">
        <f>SNPs!$D$11</f>
        <v>94781858</v>
      </c>
      <c r="AU155" s="7" t="str">
        <f ca="1">IF('Randomized Data'!AE155 = 1, SNPs!$H$11 &amp; SNPs!$H$11, IF('Randomized Data'!AF155 = 1, SNPs!$H$11 &amp; INDIRECT("SNPs!" &amp; CHAR(72 +'Randomized Data'!AG155) &amp; "11"), INDIRECT("SNPs!" &amp; CHAR(72 +'Randomized Data'!AG155) &amp; "11") &amp; INDIRECT("SNPs!" &amp; CHAR(72 +'Randomized Data'!AG155) &amp; "11")))</f>
        <v>CC</v>
      </c>
      <c r="AV155" t="str">
        <f>SNPs!$F$12</f>
        <v>rs1057910</v>
      </c>
      <c r="AW155">
        <f>SNPs!$C$12</f>
        <v>10</v>
      </c>
      <c r="AX155">
        <f>SNPs!$D$12</f>
        <v>94981296</v>
      </c>
      <c r="AY155" s="7" t="str">
        <f ca="1">IF('Randomized Data'!AH155 = 1, SNPs!$H$12 &amp; SNPs!$H$12, IF('Randomized Data'!AI155 = 1, SNPs!$H$12 &amp; INDIRECT("SNPs!" &amp; CHAR(72 +'Randomized Data'!AJ155) &amp; "12"), INDIRECT("SNPs!" &amp; CHAR(72 +'Randomized Data'!AJ155) &amp; "12") &amp; INDIRECT("SNPs!" &amp; CHAR(72 +'Randomized Data'!AJ155) &amp; "12")))</f>
        <v>AA</v>
      </c>
      <c r="AZ155" t="str">
        <f>SNPs!$F$13</f>
        <v>rs1799853</v>
      </c>
      <c r="BA155">
        <f>SNPs!$C$13</f>
        <v>10</v>
      </c>
      <c r="BB155">
        <f>SNPs!$D$13</f>
        <v>94942290</v>
      </c>
      <c r="BC155" s="7" t="str">
        <f ca="1">IF('Randomized Data'!AK155 = 1, SNPs!$H$13 &amp; SNPs!$H$13, IF('Randomized Data'!AL155 = 1, SNPs!$H$13 &amp; INDIRECT("SNPs!" &amp; CHAR(72 +'Randomized Data'!AM155) &amp; "13"), INDIRECT("SNPs!" &amp; CHAR(72 +'Randomized Data'!AM155) &amp; "13") &amp; INDIRECT("SNPs!" &amp; CHAR(72 +'Randomized Data'!AM155) &amp; "13")))</f>
        <v>CC</v>
      </c>
      <c r="BD155" t="str">
        <f>SNPs!$F$14</f>
        <v>rs9923231</v>
      </c>
      <c r="BE155">
        <f>SNPs!$C$14</f>
        <v>16</v>
      </c>
      <c r="BF155">
        <f>SNPs!$D$14</f>
        <v>31096368</v>
      </c>
      <c r="BG155" s="7" t="str">
        <f ca="1">IF('Randomized Data'!AN155 = 1, SNPs!$H$14 &amp; SNPs!$H$14, IF('Randomized Data'!AO155 = 1, SNPs!$H$14 &amp; INDIRECT("SNPs!" &amp; CHAR(72 +'Randomized Data'!AP155) &amp; "14"), INDIRECT("SNPs!" &amp; CHAR(72 +'Randomized Data'!AP155) &amp; "14") &amp; INDIRECT("SNPs!" &amp; CHAR(72 +'Randomized Data'!AP155) &amp; "14")))</f>
        <v>AA</v>
      </c>
      <c r="BH155" t="str">
        <f>SNPs!$F$15</f>
        <v>rs9934438</v>
      </c>
      <c r="BI155">
        <f>SNPs!$C$15</f>
        <v>16</v>
      </c>
      <c r="BJ155">
        <f>SNPs!$D$15</f>
        <v>31093557</v>
      </c>
      <c r="BK155" s="7" t="str">
        <f ca="1">IF('Randomized Data'!AQ155 = 1, SNPs!$H$15 &amp; SNPs!$H$15, IF('Randomized Data'!AR155 = 1, SNPs!$H$15 &amp; INDIRECT("SNPs!" &amp; CHAR(72 +'Randomized Data'!AS155) &amp; "15"), INDIRECT("SNPs!" &amp; CHAR(72 +'Randomized Data'!AS155) &amp; "15") &amp; INDIRECT("SNPs!" &amp; CHAR(72 +'Randomized Data'!AS155) &amp; "15")))</f>
        <v>GG</v>
      </c>
      <c r="BL155" t="str">
        <f>SNPs!$F$16</f>
        <v>rs8050894</v>
      </c>
      <c r="BM155">
        <f>SNPs!$C$16</f>
        <v>16</v>
      </c>
      <c r="BN155">
        <f>SNPs!$D$16</f>
        <v>31093188</v>
      </c>
      <c r="BO155" s="7" t="str">
        <f ca="1">IF('Randomized Data'!AT155 = 1, SNPs!$H$16 &amp; SNPs!$H$16, IF('Randomized Data'!AU155 = 1, SNPs!$H$16 &amp; INDIRECT("SNPs!" &amp; CHAR(72 +'Randomized Data'!AV155) &amp; "16"), INDIRECT("SNPs!" &amp; CHAR(72 +'Randomized Data'!AV155) &amp; "16") &amp; INDIRECT("SNPs!" &amp; CHAR(72 +'Randomized Data'!AV155) &amp; "16")))</f>
        <v>CC</v>
      </c>
      <c r="BP155" t="str">
        <f>SNPs!$F$17</f>
        <v>rs6025</v>
      </c>
      <c r="BQ155">
        <f>SNPs!$C$17</f>
        <v>1</v>
      </c>
      <c r="BR155">
        <f>SNPs!$D$17</f>
        <v>169549811</v>
      </c>
      <c r="BS155" s="7" t="str">
        <f ca="1">IF('Randomized Data'!AW155 = 1, SNPs!$H$17 &amp; SNPs!$H$17, IF('Randomized Data'!AX155 = 1, SNPs!$H$17 &amp; INDIRECT("SNPs!" &amp; CHAR(72 +'Randomized Data'!AY155) &amp; "17"), INDIRECT("SNPs!" &amp; CHAR(72 +'Randomized Data'!AY155) &amp; "17") &amp; INDIRECT("SNPs!" &amp; CHAR(72 +'Randomized Data'!AY155) &amp; "17")))</f>
        <v>GA</v>
      </c>
      <c r="BT155" t="str">
        <f>SNPs!$F$18</f>
        <v>rs1799963</v>
      </c>
      <c r="BU155">
        <f>SNPs!$C$18</f>
        <v>11</v>
      </c>
      <c r="BV155">
        <f>SNPs!$D$18</f>
        <v>46739505</v>
      </c>
      <c r="BW155" s="7" t="str">
        <f ca="1">IF('Randomized Data'!AZ155 = 1, SNPs!$H$18 &amp; SNPs!$H$18, IF('Randomized Data'!BA155 = 1, SNPs!$H$18 &amp; INDIRECT("SNPs!" &amp; CHAR(72 +'Randomized Data'!BB155) &amp; "18"), INDIRECT("SNPs!" &amp; CHAR(72 +'Randomized Data'!BB155) &amp; "18") &amp; INDIRECT("SNPs!" &amp; CHAR(72 +'Randomized Data'!BB155) &amp; "18")))</f>
        <v>GG</v>
      </c>
      <c r="BX155" t="str">
        <f>SNPs!$F$19</f>
        <v>rs121913626</v>
      </c>
      <c r="BY155">
        <f>SNPs!$C$19</f>
        <v>14</v>
      </c>
      <c r="BZ155">
        <f>SNPs!$D$19</f>
        <v>23427723</v>
      </c>
      <c r="CA155" s="7" t="str">
        <f ca="1">IF('Randomized Data'!BC155 = 1, SNPs!$H$19 &amp; SNPs!$H$19, IF('Randomized Data'!BD155 = 1, SNPs!$H$19 &amp; INDIRECT("SNPs!" &amp; CHAR(72 +'Randomized Data'!BE155) &amp; "19"), INDIRECT("SNPs!" &amp; CHAR(72 +'Randomized Data'!BE155) &amp; "19") &amp; INDIRECT("SNPs!" &amp; CHAR(72 +'Randomized Data'!BE155) &amp; "19")))</f>
        <v>GG</v>
      </c>
      <c r="CB155" t="str">
        <f>SNPs!$F$20</f>
        <v>rs3218713</v>
      </c>
      <c r="CC155">
        <f>SNPs!$C$20</f>
        <v>14</v>
      </c>
      <c r="CD155">
        <f>SNPs!$D$20</f>
        <v>23431468</v>
      </c>
      <c r="CE155" s="7" t="str">
        <f ca="1">IF('Randomized Data'!BF155 = 1, SNPs!$H$20 &amp; SNPs!$H$20, IF('Randomized Data'!BG155 = 1, SNPs!$H$20 &amp; INDIRECT("SNPs!" &amp; CHAR(72 +'Randomized Data'!BH155) &amp; "20"), INDIRECT("SNPs!" &amp; CHAR(72 +'Randomized Data'!BH155) &amp; "20") &amp; INDIRECT("SNPs!" &amp; CHAR(72 +'Randomized Data'!BH155) &amp; "20")))</f>
        <v>GG</v>
      </c>
      <c r="CF155" t="str">
        <f>SNPs!$F$21</f>
        <v>rs3218714</v>
      </c>
      <c r="CG155">
        <f>SNPs!$C$21</f>
        <v>14</v>
      </c>
      <c r="CH155">
        <f>SNPs!$D$21</f>
        <v>23429279</v>
      </c>
      <c r="CI155" s="7" t="str">
        <f ca="1">IF('Randomized Data'!BI155 = 1, SNPs!$H$21 &amp; SNPs!$H$21, IF('Randomized Data'!BJ155 = 1, SNPs!$H$21 &amp; INDIRECT("SNPs!" &amp; CHAR(72 +'Randomized Data'!BK155) &amp; "21"), INDIRECT("SNPs!" &amp; CHAR(72 +'Randomized Data'!BK155) &amp; "21") &amp; INDIRECT("SNPs!" &amp; CHAR(72 +'Randomized Data'!BK155) &amp; "21")))</f>
        <v>CT</v>
      </c>
      <c r="CJ155" t="str">
        <f>SNPs!$F$22</f>
        <v>rs121964855</v>
      </c>
      <c r="CK155">
        <f>SNPs!$C$22</f>
        <v>1</v>
      </c>
      <c r="CL155">
        <f>SNPs!$D$22</f>
        <v>201365638</v>
      </c>
      <c r="CM155" s="7" t="str">
        <f ca="1">IF('Randomized Data'!BL155 = 1, SNPs!$H$22 &amp; SNPs!$H$22, IF('Randomized Data'!BM155 = 1, SNPs!$H$22 &amp; INDIRECT("SNPs!" &amp; CHAR(72 +'Randomized Data'!BN155) &amp; "22"), INDIRECT("SNPs!" &amp; CHAR(72 +'Randomized Data'!BN155) &amp; "22") &amp; INDIRECT("SNPs!" &amp; CHAR(72 +'Randomized Data'!BN155) &amp; "22")))</f>
        <v>TT</v>
      </c>
      <c r="CN155" t="str">
        <f>SNPs!$F$23</f>
        <v>rs121964856</v>
      </c>
      <c r="CO155">
        <f>SNPs!$C$23</f>
        <v>1</v>
      </c>
      <c r="CP155">
        <f>SNPs!$D$23</f>
        <v>201365297</v>
      </c>
      <c r="CQ155" s="7" t="str">
        <f ca="1">IF('Randomized Data'!BO155 = 1, SNPs!$H$23 &amp; SNPs!$H$23, IF('Randomized Data'!BP155 = 1, SNPs!$H$23 &amp; INDIRECT("SNPs!" &amp; CHAR(72 +'Randomized Data'!BQ155) &amp; "23"), INDIRECT("SNPs!" &amp; CHAR(72 +'Randomized Data'!BQ155) &amp; "23") &amp; INDIRECT("SNPs!" &amp; CHAR(72 +'Randomized Data'!BQ155) &amp; "23")))</f>
        <v>GA</v>
      </c>
      <c r="CR155" t="str">
        <f>SNPs!$F$24</f>
        <v>rs121964857</v>
      </c>
      <c r="CS155">
        <f>SNPs!$C$24</f>
        <v>1</v>
      </c>
      <c r="CT155">
        <f>SNPs!$D$24</f>
        <v>201359245</v>
      </c>
      <c r="CU155" s="7" t="str">
        <f ca="1">IF('Randomized Data'!BR155 = 1, SNPs!$H$24 &amp; SNPs!$H$24, IF('Randomized Data'!BS155 = 1, SNPs!$H$24 &amp; INDIRECT("SNPs!" &amp; CHAR(72 +'Randomized Data'!BT155) &amp; "24"), INDIRECT("SNPs!" &amp; CHAR(72 +'Randomized Data'!BT155) &amp; "24") &amp; INDIRECT("SNPs!" &amp; CHAR(72 +'Randomized Data'!BT155) &amp; "24")))</f>
        <v>CC</v>
      </c>
      <c r="CV155" t="str">
        <f>SNPs!$F$25</f>
        <v>rs28934269</v>
      </c>
      <c r="CW155">
        <f>SNPs!$C$25</f>
        <v>15</v>
      </c>
      <c r="CX155">
        <f>SNPs!$D$25</f>
        <v>63060915</v>
      </c>
      <c r="CY155" s="7" t="str">
        <f ca="1">IF('Randomized Data'!BU155 = 1, SNPs!$H$25 &amp; SNPs!$H$25, IF('Randomized Data'!BV155 = 1, SNPs!$H$25 &amp; INDIRECT("SNPs!" &amp; CHAR(72 +'Randomized Data'!BW155) &amp; "25"), INDIRECT("SNPs!" &amp; CHAR(72 +'Randomized Data'!BW155) &amp; "25") &amp; INDIRECT("SNPs!" &amp; CHAR(72 +'Randomized Data'!BW155) &amp; "25")))</f>
        <v>AA</v>
      </c>
      <c r="CZ155" t="str">
        <f>SNPs!$F$26</f>
        <v>rs28934270</v>
      </c>
      <c r="DA155">
        <f>SNPs!$C$26</f>
        <v>15</v>
      </c>
      <c r="DB155">
        <f>SNPs!$D$26</f>
        <v>63060899</v>
      </c>
      <c r="DC155" s="7" t="str">
        <f ca="1">IF('Randomized Data'!BX155 = 1, SNPs!$H$26 &amp; SNPs!$H$26, IF('Randomized Data'!BY155 = 1, SNPs!$H$26 &amp; INDIRECT("SNPs!" &amp; CHAR(72 +'Randomized Data'!BZ155) &amp; "26"), INDIRECT("SNPs!" &amp; CHAR(72 +'Randomized Data'!BZ155) &amp; "26") &amp; INDIRECT("SNPs!" &amp; CHAR(72 +'Randomized Data'!BZ155) &amp; "26")))</f>
        <v>GG</v>
      </c>
      <c r="DD155" t="str">
        <f>SNPs!$F$27</f>
        <v>rs727504290</v>
      </c>
      <c r="DE155">
        <f>SNPs!$C$27</f>
        <v>15</v>
      </c>
      <c r="DF155">
        <f>SNPs!$D$27</f>
        <v>63042875</v>
      </c>
      <c r="DG155" s="7" t="str">
        <f ca="1">IF('Randomized Data'!CA155 = 1, SNPs!$H$27 &amp; SNPs!$H$27, IF('Randomized Data'!CB155 = 1, SNPs!$H$27 &amp; INDIRECT("SNPs!" &amp; CHAR(72 +'Randomized Data'!CC155) &amp; "27"), INDIRECT("SNPs!" &amp; CHAR(72 +'Randomized Data'!CC155) &amp; "27") &amp; INDIRECT("SNPs!" &amp; CHAR(72 +'Randomized Data'!CC155) &amp; "27")))</f>
        <v>CC</v>
      </c>
      <c r="DH155" t="str">
        <f>SNPs!$F$28</f>
        <v>rs104894504</v>
      </c>
      <c r="DI155">
        <f>SNPs!$C$28</f>
        <v>15</v>
      </c>
      <c r="DJ155">
        <f>SNPs!$D$28</f>
        <v>63057028</v>
      </c>
      <c r="DK155" s="7" t="str">
        <f ca="1">IF('Randomized Data'!CD155 = 1, SNPs!$H$28 &amp; SNPs!$H$28, IF('Randomized Data'!CE155 = 1, SNPs!$H$28 &amp; INDIRECT("SNPs!" &amp; CHAR(72 +'Randomized Data'!CF155) &amp; "28"), INDIRECT("SNPs!" &amp; CHAR(72 +'Randomized Data'!CF155) &amp; "28") &amp; INDIRECT("SNPs!" &amp; CHAR(72 +'Randomized Data'!CF155) &amp; "28")))</f>
        <v>TT</v>
      </c>
      <c r="DL155" t="str">
        <f>SNPs!$F$29</f>
        <v>rs375882485</v>
      </c>
      <c r="DM155">
        <f>SNPs!$C$29</f>
        <v>11</v>
      </c>
      <c r="DN155">
        <f>SNPs!$D$29</f>
        <v>47342698</v>
      </c>
      <c r="DO155" s="7" t="str">
        <f ca="1">IF('Randomized Data'!CG155 = 1, SNPs!$H$29 &amp; SNPs!$H$29, IF('Randomized Data'!CH155 = 1, SNPs!$H$29 &amp; INDIRECT("SNPs!" &amp; CHAR(72 +'Randomized Data'!CI155) &amp; "29"), INDIRECT("SNPs!" &amp; CHAR(72 +'Randomized Data'!CI155) &amp; "29") &amp; INDIRECT("SNPs!" &amp; CHAR(72 +'Randomized Data'!CI155) &amp; "29")))</f>
        <v>GG</v>
      </c>
      <c r="DP155" t="str">
        <f>SNPs!$F$30</f>
        <v>rs397516083</v>
      </c>
      <c r="DQ155">
        <f>SNPs!$C$30</f>
        <v>11</v>
      </c>
      <c r="DR155">
        <f>SNPs!$D$30</f>
        <v>47346379</v>
      </c>
      <c r="DS155" s="7" t="str">
        <f ca="1">IF('Randomized Data'!CJ155 = 1, SNPs!$H$30 &amp; SNPs!$H$30, IF('Randomized Data'!CK155 = 1, SNPs!$H$30 &amp; INDIRECT("SNPs!" &amp; CHAR(72 +'Randomized Data'!CL155) &amp; "30"), INDIRECT("SNPs!" &amp; CHAR(72 +'Randomized Data'!CL155) &amp; "30") &amp; INDIRECT("SNPs!" &amp; CHAR(72 +'Randomized Data'!CL155) &amp; "30")))</f>
        <v>GG</v>
      </c>
      <c r="DT155" t="str">
        <f>SNPs!$F$31</f>
        <v>rs397515937</v>
      </c>
      <c r="DU155">
        <f>SNPs!$C$31</f>
        <v>11</v>
      </c>
      <c r="DV155">
        <f>SNPs!$D$31</f>
        <v>47339792</v>
      </c>
      <c r="DW155" s="7" t="str">
        <f ca="1">IF('Randomized Data'!CM155 = 1, SNPs!$H$31 &amp; SNPs!$H$31, IF('Randomized Data'!CN155 = 1, SNPs!$H$31 &amp; INDIRECT("SNPs!" &amp; CHAR(72 +'Randomized Data'!CO155) &amp; "31"), INDIRECT("SNPs!" &amp; CHAR(72 +'Randomized Data'!CO155) &amp; "31") &amp; INDIRECT("SNPs!" &amp; CHAR(72 +'Randomized Data'!CO155) &amp; "31")))</f>
        <v>AA</v>
      </c>
      <c r="DX155" t="str">
        <f>SNPs!$F$32</f>
        <v>rs397516074</v>
      </c>
      <c r="DY155">
        <f>SNPs!$C$32</f>
        <v>11</v>
      </c>
      <c r="DZ155">
        <f>SNPs!$D$32</f>
        <v>47348424</v>
      </c>
      <c r="EA155" s="7" t="str">
        <f ca="1">IF('Randomized Data'!CP155 = 1, SNPs!$H$32 &amp; SNPs!$H$32, IF('Randomized Data'!CQ155 = 1, SNPs!$H$32 &amp; INDIRECT("SNPs!" &amp; CHAR(72 +'Randomized Data'!CR155) &amp; "32"), INDIRECT("SNPs!" &amp; CHAR(72 +'Randomized Data'!CR155) &amp; "32") &amp; INDIRECT("SNPs!" &amp; CHAR(72 +'Randomized Data'!CR155) &amp; "32")))</f>
        <v>GG</v>
      </c>
      <c r="EB155" t="str">
        <f>SNPs!$F$33</f>
        <v>rs397515963</v>
      </c>
      <c r="EC155">
        <f>SNPs!$C$33</f>
        <v>11</v>
      </c>
      <c r="ED155">
        <f>SNPs!$D$33</f>
        <v>47337729</v>
      </c>
      <c r="EE155" s="7" t="str">
        <f ca="1">IF('Randomized Data'!CS155 = 1, SNPs!$H$33 &amp; SNPs!$H$33, IF('Randomized Data'!CT155 = 1, SNPs!$H$33 &amp; INDIRECT("SNPs!" &amp; CHAR(72 +'Randomized Data'!CU155) &amp; "33"), INDIRECT("SNPs!" &amp; CHAR(72 +'Randomized Data'!CU155) &amp; "33") &amp; INDIRECT("SNPs!" &amp; CHAR(72 +'Randomized Data'!CU155) &amp; "33")))</f>
        <v>--</v>
      </c>
    </row>
    <row r="156" spans="1:13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  <c r="F156" s="3">
        <v>42177</v>
      </c>
      <c r="G156" s="9" t="str">
        <f>'Randomized Data'!C156</f>
        <v>Internal Lab</v>
      </c>
      <c r="H156" t="str">
        <f>SNPs!$F$2</f>
        <v>rs12248560</v>
      </c>
      <c r="I156">
        <f>SNPs!$C$2</f>
        <v>10</v>
      </c>
      <c r="J156">
        <f>SNPs!$D$2</f>
        <v>94761900</v>
      </c>
      <c r="K156" t="str">
        <f ca="1">IF('Randomized Data'!D156 = 1, SNPs!$H$2 &amp; SNPs!$H$2, IF('Randomized Data'!E156 = 1, SNPs!$H$2 &amp; INDIRECT("SNPs!" &amp; CHAR(72 +'Randomized Data'!F156) &amp; "2"), INDIRECT("SNPs!" &amp; CHAR(72 +'Randomized Data'!F156) &amp; "2") &amp; INDIRECT("SNPs!" &amp; CHAR(72 +'Randomized Data'!F156) &amp; "2")))</f>
        <v>AA</v>
      </c>
      <c r="L156" t="str">
        <f>SNPs!$F$3</f>
        <v>rs28399504</v>
      </c>
      <c r="M156">
        <f>SNPs!$C$3</f>
        <v>10</v>
      </c>
      <c r="N156">
        <f>SNPs!$D$3</f>
        <v>94762706</v>
      </c>
      <c r="O156" t="str">
        <f ca="1">IF('Randomized Data'!G156 = 1, SNPs!$H$3 &amp; SNPs!$H$3, IF('Randomized Data'!H156 = 1, SNPs!$H$3 &amp; INDIRECT("SNPs!" &amp; CHAR(72 +'Randomized Data'!I156) &amp; "3"), INDIRECT("SNPs!" &amp; CHAR(72 +'Randomized Data'!I156) &amp; "3") &amp; INDIRECT("SNPs!" &amp; CHAR(72 +'Randomized Data'!I156) &amp; "3")))</f>
        <v>GG</v>
      </c>
      <c r="P156" t="str">
        <f>SNPs!$F$4</f>
        <v>rs41291556</v>
      </c>
      <c r="Q156">
        <f>SNPs!$C$4</f>
        <v>10</v>
      </c>
      <c r="R156">
        <f>SNPs!$D$4</f>
        <v>94775416</v>
      </c>
      <c r="S156" t="str">
        <f ca="1">IF('Randomized Data'!J156 = 1, SNPs!$H$4 &amp; SNPs!$H$4, IF('Randomized Data'!K156 = 1, SNPs!$H$4 &amp; INDIRECT("SNPs!" &amp; CHAR(72 +'Randomized Data'!L156) &amp; "4"), INDIRECT("SNPs!" &amp; CHAR(72 +'Randomized Data'!L156) &amp; "4") &amp; INDIRECT("SNPs!" &amp; CHAR(72 +'Randomized Data'!L156) &amp; "4")))</f>
        <v>TT</v>
      </c>
      <c r="T156" t="str">
        <f>SNPs!$F$5</f>
        <v>rs72558184</v>
      </c>
      <c r="U156">
        <f>SNPs!$C$5</f>
        <v>10</v>
      </c>
      <c r="V156">
        <f>SNPs!$D$5</f>
        <v>96535210</v>
      </c>
      <c r="W156" t="str">
        <f ca="1">IF('Randomized Data'!M156 = 1, SNPs!$H$5 &amp; SNPs!$H$5, IF('Randomized Data'!N156 = 1, SNPs!$H$5 &amp; INDIRECT("SNPs!" &amp; CHAR(72 +'Randomized Data'!O156) &amp; "5"), INDIRECT("SNPs!" &amp; CHAR(72 +'Randomized Data'!O156) &amp; "5") &amp; INDIRECT("SNPs!" &amp; CHAR(72 +'Randomized Data'!O156) &amp; "5")))</f>
        <v>GA</v>
      </c>
      <c r="X156" t="str">
        <f>SNPs!$F$6</f>
        <v>rs4986893</v>
      </c>
      <c r="Y156">
        <f>SNPs!$C$6</f>
        <v>10</v>
      </c>
      <c r="Z156">
        <f>SNPs!$D$6</f>
        <v>94780653</v>
      </c>
      <c r="AA156" s="7" t="str">
        <f ca="1">IF('Randomized Data'!P156 = 1, SNPs!$H$6 &amp; SNPs!$H$6, IF('Randomized Data'!Q156 = 1, SNPs!$H$6 &amp; INDIRECT("SNPs!" &amp; CHAR(72 +'Randomized Data'!R156) &amp; "6"), INDIRECT("SNPs!" &amp; CHAR(72 +'Randomized Data'!R156) &amp; "6") &amp; INDIRECT("SNPs!" &amp; CHAR(72 +'Randomized Data'!R156) &amp; "6")))</f>
        <v>GG</v>
      </c>
      <c r="AB156" t="str">
        <f>SNPs!$F$7</f>
        <v>rs4244285</v>
      </c>
      <c r="AC156">
        <f>SNPs!$C$7</f>
        <v>10</v>
      </c>
      <c r="AD156">
        <f>SNPs!$D$7</f>
        <v>94781859</v>
      </c>
      <c r="AE156" s="7" t="str">
        <f ca="1">IF('Randomized Data'!S156 = 1, SNPs!$H$7 &amp; SNPs!$H$7, IF('Randomized Data'!T156 = 1, SNPs!$H$7 &amp; INDIRECT("SNPs!" &amp; CHAR(72 +'Randomized Data'!U156) &amp; "7"), INDIRECT("SNPs!" &amp; CHAR(72 +'Randomized Data'!U156) &amp; "7") &amp; INDIRECT("SNPs!" &amp; CHAR(72 +'Randomized Data'!U156) &amp; "7")))</f>
        <v>AA</v>
      </c>
      <c r="AF156" t="str">
        <f>SNPs!$F$8</f>
        <v>rs72558186</v>
      </c>
      <c r="AG156">
        <f>SNPs!$C$8</f>
        <v>10</v>
      </c>
      <c r="AH156">
        <f>SNPs!$D$8</f>
        <v>94781999</v>
      </c>
      <c r="AI156" s="7" t="str">
        <f ca="1">IF('Randomized Data'!V156 = 1, SNPs!$H$8 &amp; SNPs!$H$8, IF('Randomized Data'!W156 = 1, SNPs!$H$8 &amp; INDIRECT("SNPs!" &amp; CHAR(72 +'Randomized Data'!X156) &amp; "8"), INDIRECT("SNPs!" &amp; CHAR(72 +'Randomized Data'!X156) &amp; "8") &amp; INDIRECT("SNPs!" &amp; CHAR(72 +'Randomized Data'!X156) &amp; "8")))</f>
        <v>AA</v>
      </c>
      <c r="AJ156" t="str">
        <f>SNPs!$F$9</f>
        <v>rs56337013</v>
      </c>
      <c r="AK156">
        <f>SNPs!$C$9</f>
        <v>10</v>
      </c>
      <c r="AL156">
        <f>SNPs!$D$9</f>
        <v>94852738</v>
      </c>
      <c r="AM156" s="7" t="str">
        <f ca="1">IF('Randomized Data'!Y$2 = 1, SNPs!$H$9 &amp; SNPs!$H$9, IF('Randomized Data'!Z156 = 1, SNPs!$H$9 &amp; INDIRECT("SNPs!" &amp; CHAR(72 +'Randomized Data'!AA156) &amp; "9"), INDIRECT("SNPs!" &amp; CHAR(72 +'Randomized Data'!AA156) &amp; "9") &amp; INDIRECT("SNPs!" &amp; CHAR(72 +'Randomized Data'!AA156) &amp; "9")))</f>
        <v>TT</v>
      </c>
      <c r="AN156" t="str">
        <f>SNPs!$F$10</f>
        <v>rs17884712</v>
      </c>
      <c r="AO156">
        <f>SNPs!$C$10</f>
        <v>10</v>
      </c>
      <c r="AP156">
        <f>SNPs!$D$10</f>
        <v>94775489</v>
      </c>
      <c r="AQ156" s="7" t="str">
        <f ca="1">IF('Randomized Data'!AB156 = 1, SNPs!$H$10 &amp; SNPs!$H$10, IF('Randomized Data'!AC156 = 1, SNPs!$H$10 &amp; INDIRECT("SNPs!" &amp; CHAR(72 +'Randomized Data'!AD156) &amp; "10"), INDIRECT("SNPs!" &amp; CHAR(72 +'Randomized Data'!AD156) &amp; "10") &amp; INDIRECT("SNPs!" &amp; CHAR(72 +'Randomized Data'!AD156) &amp; "10")))</f>
        <v>GG</v>
      </c>
      <c r="AR156" t="str">
        <f>SNPs!$F$11</f>
        <v>rs6413438</v>
      </c>
      <c r="AS156">
        <f>SNPs!$C$11</f>
        <v>10</v>
      </c>
      <c r="AT156">
        <f>SNPs!$D$11</f>
        <v>94781858</v>
      </c>
      <c r="AU156" s="7" t="str">
        <f ca="1">IF('Randomized Data'!AE156 = 1, SNPs!$H$11 &amp; SNPs!$H$11, IF('Randomized Data'!AF156 = 1, SNPs!$H$11 &amp; INDIRECT("SNPs!" &amp; CHAR(72 +'Randomized Data'!AG156) &amp; "11"), INDIRECT("SNPs!" &amp; CHAR(72 +'Randomized Data'!AG156) &amp; "11") &amp; INDIRECT("SNPs!" &amp; CHAR(72 +'Randomized Data'!AG156) &amp; "11")))</f>
        <v>CC</v>
      </c>
      <c r="AV156" t="str">
        <f>SNPs!$F$12</f>
        <v>rs1057910</v>
      </c>
      <c r="AW156">
        <f>SNPs!$C$12</f>
        <v>10</v>
      </c>
      <c r="AX156">
        <f>SNPs!$D$12</f>
        <v>94981296</v>
      </c>
      <c r="AY156" s="7" t="str">
        <f ca="1">IF('Randomized Data'!AH156 = 1, SNPs!$H$12 &amp; SNPs!$H$12, IF('Randomized Data'!AI156 = 1, SNPs!$H$12 &amp; INDIRECT("SNPs!" &amp; CHAR(72 +'Randomized Data'!AJ156) &amp; "12"), INDIRECT("SNPs!" &amp; CHAR(72 +'Randomized Data'!AJ156) &amp; "12") &amp; INDIRECT("SNPs!" &amp; CHAR(72 +'Randomized Data'!AJ156) &amp; "12")))</f>
        <v>CC</v>
      </c>
      <c r="AZ156" t="str">
        <f>SNPs!$F$13</f>
        <v>rs1799853</v>
      </c>
      <c r="BA156">
        <f>SNPs!$C$13</f>
        <v>10</v>
      </c>
      <c r="BB156">
        <f>SNPs!$D$13</f>
        <v>94942290</v>
      </c>
      <c r="BC156" s="7" t="str">
        <f ca="1">IF('Randomized Data'!AK156 = 1, SNPs!$H$13 &amp; SNPs!$H$13, IF('Randomized Data'!AL156 = 1, SNPs!$H$13 &amp; INDIRECT("SNPs!" &amp; CHAR(72 +'Randomized Data'!AM156) &amp; "13"), INDIRECT("SNPs!" &amp; CHAR(72 +'Randomized Data'!AM156) &amp; "13") &amp; INDIRECT("SNPs!" &amp; CHAR(72 +'Randomized Data'!AM156) &amp; "13")))</f>
        <v>CC</v>
      </c>
      <c r="BD156" t="str">
        <f>SNPs!$F$14</f>
        <v>rs9923231</v>
      </c>
      <c r="BE156">
        <f>SNPs!$C$14</f>
        <v>16</v>
      </c>
      <c r="BF156">
        <f>SNPs!$D$14</f>
        <v>31096368</v>
      </c>
      <c r="BG156" s="7" t="str">
        <f ca="1">IF('Randomized Data'!AN156 = 1, SNPs!$H$14 &amp; SNPs!$H$14, IF('Randomized Data'!AO156 = 1, SNPs!$H$14 &amp; INDIRECT("SNPs!" &amp; CHAR(72 +'Randomized Data'!AP156) &amp; "14"), INDIRECT("SNPs!" &amp; CHAR(72 +'Randomized Data'!AP156) &amp; "14") &amp; INDIRECT("SNPs!" &amp; CHAR(72 +'Randomized Data'!AP156) &amp; "14")))</f>
        <v>CA</v>
      </c>
      <c r="BH156" t="str">
        <f>SNPs!$F$15</f>
        <v>rs9934438</v>
      </c>
      <c r="BI156">
        <f>SNPs!$C$15</f>
        <v>16</v>
      </c>
      <c r="BJ156">
        <f>SNPs!$D$15</f>
        <v>31093557</v>
      </c>
      <c r="BK156" s="7" t="str">
        <f ca="1">IF('Randomized Data'!AQ156 = 1, SNPs!$H$15 &amp; SNPs!$H$15, IF('Randomized Data'!AR156 = 1, SNPs!$H$15 &amp; INDIRECT("SNPs!" &amp; CHAR(72 +'Randomized Data'!AS156) &amp; "15"), INDIRECT("SNPs!" &amp; CHAR(72 +'Randomized Data'!AS156) &amp; "15") &amp; INDIRECT("SNPs!" &amp; CHAR(72 +'Randomized Data'!AS156) &amp; "15")))</f>
        <v>GG</v>
      </c>
      <c r="BL156" t="str">
        <f>SNPs!$F$16</f>
        <v>rs8050894</v>
      </c>
      <c r="BM156">
        <f>SNPs!$C$16</f>
        <v>16</v>
      </c>
      <c r="BN156">
        <f>SNPs!$D$16</f>
        <v>31093188</v>
      </c>
      <c r="BO156" s="7" t="str">
        <f ca="1">IF('Randomized Data'!AT156 = 1, SNPs!$H$16 &amp; SNPs!$H$16, IF('Randomized Data'!AU156 = 1, SNPs!$H$16 &amp; INDIRECT("SNPs!" &amp; CHAR(72 +'Randomized Data'!AV156) &amp; "16"), INDIRECT("SNPs!" &amp; CHAR(72 +'Randomized Data'!AV156) &amp; "16") &amp; INDIRECT("SNPs!" &amp; CHAR(72 +'Randomized Data'!AV156) &amp; "16")))</f>
        <v>GG</v>
      </c>
      <c r="BP156" t="str">
        <f>SNPs!$F$17</f>
        <v>rs6025</v>
      </c>
      <c r="BQ156">
        <f>SNPs!$C$17</f>
        <v>1</v>
      </c>
      <c r="BR156">
        <f>SNPs!$D$17</f>
        <v>169549811</v>
      </c>
      <c r="BS156" s="7" t="str">
        <f ca="1">IF('Randomized Data'!AW156 = 1, SNPs!$H$17 &amp; SNPs!$H$17, IF('Randomized Data'!AX156 = 1, SNPs!$H$17 &amp; INDIRECT("SNPs!" &amp; CHAR(72 +'Randomized Data'!AY156) &amp; "17"), INDIRECT("SNPs!" &amp; CHAR(72 +'Randomized Data'!AY156) &amp; "17") &amp; INDIRECT("SNPs!" &amp; CHAR(72 +'Randomized Data'!AY156) &amp; "17")))</f>
        <v>GG</v>
      </c>
      <c r="BT156" t="str">
        <f>SNPs!$F$18</f>
        <v>rs1799963</v>
      </c>
      <c r="BU156">
        <f>SNPs!$C$18</f>
        <v>11</v>
      </c>
      <c r="BV156">
        <f>SNPs!$D$18</f>
        <v>46739505</v>
      </c>
      <c r="BW156" s="7" t="str">
        <f ca="1">IF('Randomized Data'!AZ156 = 1, SNPs!$H$18 &amp; SNPs!$H$18, IF('Randomized Data'!BA156 = 1, SNPs!$H$18 &amp; INDIRECT("SNPs!" &amp; CHAR(72 +'Randomized Data'!BB156) &amp; "18"), INDIRECT("SNPs!" &amp; CHAR(72 +'Randomized Data'!BB156) &amp; "18") &amp; INDIRECT("SNPs!" &amp; CHAR(72 +'Randomized Data'!BB156) &amp; "18")))</f>
        <v>GA</v>
      </c>
      <c r="BX156" t="str">
        <f>SNPs!$F$19</f>
        <v>rs121913626</v>
      </c>
      <c r="BY156">
        <f>SNPs!$C$19</f>
        <v>14</v>
      </c>
      <c r="BZ156">
        <f>SNPs!$D$19</f>
        <v>23427723</v>
      </c>
      <c r="CA156" s="7" t="str">
        <f ca="1">IF('Randomized Data'!BC156 = 1, SNPs!$H$19 &amp; SNPs!$H$19, IF('Randomized Data'!BD156 = 1, SNPs!$H$19 &amp; INDIRECT("SNPs!" &amp; CHAR(72 +'Randomized Data'!BE156) &amp; "19"), INDIRECT("SNPs!" &amp; CHAR(72 +'Randomized Data'!BE156) &amp; "19") &amp; INDIRECT("SNPs!" &amp; CHAR(72 +'Randomized Data'!BE156) &amp; "19")))</f>
        <v>GC</v>
      </c>
      <c r="CB156" t="str">
        <f>SNPs!$F$20</f>
        <v>rs3218713</v>
      </c>
      <c r="CC156">
        <f>SNPs!$C$20</f>
        <v>14</v>
      </c>
      <c r="CD156">
        <f>SNPs!$D$20</f>
        <v>23431468</v>
      </c>
      <c r="CE156" s="7" t="str">
        <f ca="1">IF('Randomized Data'!BF156 = 1, SNPs!$H$20 &amp; SNPs!$H$20, IF('Randomized Data'!BG156 = 1, SNPs!$H$20 &amp; INDIRECT("SNPs!" &amp; CHAR(72 +'Randomized Data'!BH156) &amp; "20"), INDIRECT("SNPs!" &amp; CHAR(72 +'Randomized Data'!BH156) &amp; "20") &amp; INDIRECT("SNPs!" &amp; CHAR(72 +'Randomized Data'!BH156) &amp; "20")))</f>
        <v>GA</v>
      </c>
      <c r="CF156" t="str">
        <f>SNPs!$F$21</f>
        <v>rs3218714</v>
      </c>
      <c r="CG156">
        <f>SNPs!$C$21</f>
        <v>14</v>
      </c>
      <c r="CH156">
        <f>SNPs!$D$21</f>
        <v>23429279</v>
      </c>
      <c r="CI156" s="7" t="str">
        <f ca="1">IF('Randomized Data'!BI156 = 1, SNPs!$H$21 &amp; SNPs!$H$21, IF('Randomized Data'!BJ156 = 1, SNPs!$H$21 &amp; INDIRECT("SNPs!" &amp; CHAR(72 +'Randomized Data'!BK156) &amp; "21"), INDIRECT("SNPs!" &amp; CHAR(72 +'Randomized Data'!BK156) &amp; "21") &amp; INDIRECT("SNPs!" &amp; CHAR(72 +'Randomized Data'!BK156) &amp; "21")))</f>
        <v>CC</v>
      </c>
      <c r="CJ156" t="str">
        <f>SNPs!$F$22</f>
        <v>rs121964855</v>
      </c>
      <c r="CK156">
        <f>SNPs!$C$22</f>
        <v>1</v>
      </c>
      <c r="CL156">
        <f>SNPs!$D$22</f>
        <v>201365638</v>
      </c>
      <c r="CM156" s="7" t="str">
        <f ca="1">IF('Randomized Data'!BL156 = 1, SNPs!$H$22 &amp; SNPs!$H$22, IF('Randomized Data'!BM156 = 1, SNPs!$H$22 &amp; INDIRECT("SNPs!" &amp; CHAR(72 +'Randomized Data'!BN156) &amp; "22"), INDIRECT("SNPs!" &amp; CHAR(72 +'Randomized Data'!BN156) &amp; "22") &amp; INDIRECT("SNPs!" &amp; CHAR(72 +'Randomized Data'!BN156) &amp; "22")))</f>
        <v>TT</v>
      </c>
      <c r="CN156" t="str">
        <f>SNPs!$F$23</f>
        <v>rs121964856</v>
      </c>
      <c r="CO156">
        <f>SNPs!$C$23</f>
        <v>1</v>
      </c>
      <c r="CP156">
        <f>SNPs!$D$23</f>
        <v>201365297</v>
      </c>
      <c r="CQ156" s="7" t="str">
        <f ca="1">IF('Randomized Data'!BO156 = 1, SNPs!$H$23 &amp; SNPs!$H$23, IF('Randomized Data'!BP156 = 1, SNPs!$H$23 &amp; INDIRECT("SNPs!" &amp; CHAR(72 +'Randomized Data'!BQ156) &amp; "23"), INDIRECT("SNPs!" &amp; CHAR(72 +'Randomized Data'!BQ156) &amp; "23") &amp; INDIRECT("SNPs!" &amp; CHAR(72 +'Randomized Data'!BQ156) &amp; "23")))</f>
        <v>GA</v>
      </c>
      <c r="CR156" t="str">
        <f>SNPs!$F$24</f>
        <v>rs121964857</v>
      </c>
      <c r="CS156">
        <f>SNPs!$C$24</f>
        <v>1</v>
      </c>
      <c r="CT156">
        <f>SNPs!$D$24</f>
        <v>201359245</v>
      </c>
      <c r="CU156" s="7" t="str">
        <f ca="1">IF('Randomized Data'!BR156 = 1, SNPs!$H$24 &amp; SNPs!$H$24, IF('Randomized Data'!BS156 = 1, SNPs!$H$24 &amp; INDIRECT("SNPs!" &amp; CHAR(72 +'Randomized Data'!BT156) &amp; "24"), INDIRECT("SNPs!" &amp; CHAR(72 +'Randomized Data'!BT156) &amp; "24") &amp; INDIRECT("SNPs!" &amp; CHAR(72 +'Randomized Data'!BT156) &amp; "24")))</f>
        <v>CC</v>
      </c>
      <c r="CV156" t="str">
        <f>SNPs!$F$25</f>
        <v>rs28934269</v>
      </c>
      <c r="CW156">
        <f>SNPs!$C$25</f>
        <v>15</v>
      </c>
      <c r="CX156">
        <f>SNPs!$D$25</f>
        <v>63060915</v>
      </c>
      <c r="CY156" s="7" t="str">
        <f ca="1">IF('Randomized Data'!BU156 = 1, SNPs!$H$25 &amp; SNPs!$H$25, IF('Randomized Data'!BV156 = 1, SNPs!$H$25 &amp; INDIRECT("SNPs!" &amp; CHAR(72 +'Randomized Data'!BW156) &amp; "25"), INDIRECT("SNPs!" &amp; CHAR(72 +'Randomized Data'!BW156) &amp; "25") &amp; INDIRECT("SNPs!" &amp; CHAR(72 +'Randomized Data'!BW156) &amp; "25")))</f>
        <v>GG</v>
      </c>
      <c r="CZ156" t="str">
        <f>SNPs!$F$26</f>
        <v>rs28934270</v>
      </c>
      <c r="DA156">
        <f>SNPs!$C$26</f>
        <v>15</v>
      </c>
      <c r="DB156">
        <f>SNPs!$D$26</f>
        <v>63060899</v>
      </c>
      <c r="DC156" s="7" t="str">
        <f ca="1">IF('Randomized Data'!BX156 = 1, SNPs!$H$26 &amp; SNPs!$H$26, IF('Randomized Data'!BY156 = 1, SNPs!$H$26 &amp; INDIRECT("SNPs!" &amp; CHAR(72 +'Randomized Data'!BZ156) &amp; "26"), INDIRECT("SNPs!" &amp; CHAR(72 +'Randomized Data'!BZ156) &amp; "26") &amp; INDIRECT("SNPs!" &amp; CHAR(72 +'Randomized Data'!BZ156) &amp; "26")))</f>
        <v>AA</v>
      </c>
      <c r="DD156" t="str">
        <f>SNPs!$F$27</f>
        <v>rs727504290</v>
      </c>
      <c r="DE156">
        <f>SNPs!$C$27</f>
        <v>15</v>
      </c>
      <c r="DF156">
        <f>SNPs!$D$27</f>
        <v>63042875</v>
      </c>
      <c r="DG156" s="7" t="str">
        <f ca="1">IF('Randomized Data'!CA156 = 1, SNPs!$H$27 &amp; SNPs!$H$27, IF('Randomized Data'!CB156 = 1, SNPs!$H$27 &amp; INDIRECT("SNPs!" &amp; CHAR(72 +'Randomized Data'!CC156) &amp; "27"), INDIRECT("SNPs!" &amp; CHAR(72 +'Randomized Data'!CC156) &amp; "27") &amp; INDIRECT("SNPs!" &amp; CHAR(72 +'Randomized Data'!CC156) &amp; "27")))</f>
        <v>GG</v>
      </c>
      <c r="DH156" t="str">
        <f>SNPs!$F$28</f>
        <v>rs104894504</v>
      </c>
      <c r="DI156">
        <f>SNPs!$C$28</f>
        <v>15</v>
      </c>
      <c r="DJ156">
        <f>SNPs!$D$28</f>
        <v>63057028</v>
      </c>
      <c r="DK156" s="7" t="str">
        <f ca="1">IF('Randomized Data'!CD156 = 1, SNPs!$H$28 &amp; SNPs!$H$28, IF('Randomized Data'!CE156 = 1, SNPs!$H$28 &amp; INDIRECT("SNPs!" &amp; CHAR(72 +'Randomized Data'!CF156) &amp; "28"), INDIRECT("SNPs!" &amp; CHAR(72 +'Randomized Data'!CF156) &amp; "28") &amp; INDIRECT("SNPs!" &amp; CHAR(72 +'Randomized Data'!CF156) &amp; "28")))</f>
        <v>TT</v>
      </c>
      <c r="DL156" t="str">
        <f>SNPs!$F$29</f>
        <v>rs375882485</v>
      </c>
      <c r="DM156">
        <f>SNPs!$C$29</f>
        <v>11</v>
      </c>
      <c r="DN156">
        <f>SNPs!$D$29</f>
        <v>47342698</v>
      </c>
      <c r="DO156" s="7" t="str">
        <f ca="1">IF('Randomized Data'!CG156 = 1, SNPs!$H$29 &amp; SNPs!$H$29, IF('Randomized Data'!CH156 = 1, SNPs!$H$29 &amp; INDIRECT("SNPs!" &amp; CHAR(72 +'Randomized Data'!CI156) &amp; "29"), INDIRECT("SNPs!" &amp; CHAR(72 +'Randomized Data'!CI156) &amp; "29") &amp; INDIRECT("SNPs!" &amp; CHAR(72 +'Randomized Data'!CI156) &amp; "29")))</f>
        <v>GA</v>
      </c>
      <c r="DP156" t="str">
        <f>SNPs!$F$30</f>
        <v>rs397516083</v>
      </c>
      <c r="DQ156">
        <f>SNPs!$C$30</f>
        <v>11</v>
      </c>
      <c r="DR156">
        <f>SNPs!$D$30</f>
        <v>47346379</v>
      </c>
      <c r="DS156" s="7" t="str">
        <f ca="1">IF('Randomized Data'!CJ156 = 1, SNPs!$H$30 &amp; SNPs!$H$30, IF('Randomized Data'!CK156 = 1, SNPs!$H$30 &amp; INDIRECT("SNPs!" &amp; CHAR(72 +'Randomized Data'!CL156) &amp; "30"), INDIRECT("SNPs!" &amp; CHAR(72 +'Randomized Data'!CL156) &amp; "30") &amp; INDIRECT("SNPs!" &amp; CHAR(72 +'Randomized Data'!CL156) &amp; "30")))</f>
        <v>AA</v>
      </c>
      <c r="DT156" t="str">
        <f>SNPs!$F$31</f>
        <v>rs397515937</v>
      </c>
      <c r="DU156">
        <f>SNPs!$C$31</f>
        <v>11</v>
      </c>
      <c r="DV156">
        <f>SNPs!$D$31</f>
        <v>47339792</v>
      </c>
      <c r="DW156" s="7" t="str">
        <f ca="1">IF('Randomized Data'!CM156 = 1, SNPs!$H$31 &amp; SNPs!$H$31, IF('Randomized Data'!CN156 = 1, SNPs!$H$31 &amp; INDIRECT("SNPs!" &amp; CHAR(72 +'Randomized Data'!CO156) &amp; "31"), INDIRECT("SNPs!" &amp; CHAR(72 +'Randomized Data'!CO156) &amp; "31") &amp; INDIRECT("SNPs!" &amp; CHAR(72 +'Randomized Data'!CO156) &amp; "31")))</f>
        <v>AG</v>
      </c>
      <c r="DX156" t="str">
        <f>SNPs!$F$32</f>
        <v>rs397516074</v>
      </c>
      <c r="DY156">
        <f>SNPs!$C$32</f>
        <v>11</v>
      </c>
      <c r="DZ156">
        <f>SNPs!$D$32</f>
        <v>47348424</v>
      </c>
      <c r="EA156" s="7" t="str">
        <f ca="1">IF('Randomized Data'!CP156 = 1, SNPs!$H$32 &amp; SNPs!$H$32, IF('Randomized Data'!CQ156 = 1, SNPs!$H$32 &amp; INDIRECT("SNPs!" &amp; CHAR(72 +'Randomized Data'!CR156) &amp; "32"), INDIRECT("SNPs!" &amp; CHAR(72 +'Randomized Data'!CR156) &amp; "32") &amp; INDIRECT("SNPs!" &amp; CHAR(72 +'Randomized Data'!CR156) &amp; "32")))</f>
        <v>GA</v>
      </c>
      <c r="EB156" t="str">
        <f>SNPs!$F$33</f>
        <v>rs397515963</v>
      </c>
      <c r="EC156">
        <f>SNPs!$C$33</f>
        <v>11</v>
      </c>
      <c r="ED156">
        <f>SNPs!$D$33</f>
        <v>47337729</v>
      </c>
      <c r="EE156" s="7" t="str">
        <f ca="1">IF('Randomized Data'!CS156 = 1, SNPs!$H$33 &amp; SNPs!$H$33, IF('Randomized Data'!CT156 = 1, SNPs!$H$33 &amp; INDIRECT("SNPs!" &amp; CHAR(72 +'Randomized Data'!CU156) &amp; "33"), INDIRECT("SNPs!" &amp; CHAR(72 +'Randomized Data'!CU156) &amp; "33") &amp; INDIRECT("SNPs!" &amp; CHAR(72 +'Randomized Data'!CU156) &amp; "33")))</f>
        <v>-G</v>
      </c>
    </row>
    <row r="157" spans="1:13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  <c r="F157" s="3">
        <v>42202</v>
      </c>
      <c r="G157" s="9" t="str">
        <f>'Randomized Data'!C157</f>
        <v>Internal Lab</v>
      </c>
      <c r="H157" t="str">
        <f>SNPs!$F$2</f>
        <v>rs12248560</v>
      </c>
      <c r="I157">
        <f>SNPs!$C$2</f>
        <v>10</v>
      </c>
      <c r="J157">
        <f>SNPs!$D$2</f>
        <v>94761900</v>
      </c>
      <c r="K157" t="str">
        <f ca="1">IF('Randomized Data'!D157 = 1, SNPs!$H$2 &amp; SNPs!$H$2, IF('Randomized Data'!E157 = 1, SNPs!$H$2 &amp; INDIRECT("SNPs!" &amp; CHAR(72 +'Randomized Data'!F157) &amp; "2"), INDIRECT("SNPs!" &amp; CHAR(72 +'Randomized Data'!F157) &amp; "2") &amp; INDIRECT("SNPs!" &amp; CHAR(72 +'Randomized Data'!F157) &amp; "2")))</f>
        <v>CC</v>
      </c>
      <c r="L157" t="str">
        <f>SNPs!$F$3</f>
        <v>rs28399504</v>
      </c>
      <c r="M157">
        <f>SNPs!$C$3</f>
        <v>10</v>
      </c>
      <c r="N157">
        <f>SNPs!$D$3</f>
        <v>94762706</v>
      </c>
      <c r="O157" t="str">
        <f ca="1">IF('Randomized Data'!G157 = 1, SNPs!$H$3 &amp; SNPs!$H$3, IF('Randomized Data'!H157 = 1, SNPs!$H$3 &amp; INDIRECT("SNPs!" &amp; CHAR(72 +'Randomized Data'!I157) &amp; "3"), INDIRECT("SNPs!" &amp; CHAR(72 +'Randomized Data'!I157) &amp; "3") &amp; INDIRECT("SNPs!" &amp; CHAR(72 +'Randomized Data'!I157) &amp; "3")))</f>
        <v>AA</v>
      </c>
      <c r="P157" t="str">
        <f>SNPs!$F$4</f>
        <v>rs41291556</v>
      </c>
      <c r="Q157">
        <f>SNPs!$C$4</f>
        <v>10</v>
      </c>
      <c r="R157">
        <f>SNPs!$D$4</f>
        <v>94775416</v>
      </c>
      <c r="S157" t="str">
        <f ca="1">IF('Randomized Data'!J157 = 1, SNPs!$H$4 &amp; SNPs!$H$4, IF('Randomized Data'!K157 = 1, SNPs!$H$4 &amp; INDIRECT("SNPs!" &amp; CHAR(72 +'Randomized Data'!L157) &amp; "4"), INDIRECT("SNPs!" &amp; CHAR(72 +'Randomized Data'!L157) &amp; "4") &amp; INDIRECT("SNPs!" &amp; CHAR(72 +'Randomized Data'!L157) &amp; "4")))</f>
        <v>CC</v>
      </c>
      <c r="T157" t="str">
        <f>SNPs!$F$5</f>
        <v>rs72558184</v>
      </c>
      <c r="U157">
        <f>SNPs!$C$5</f>
        <v>10</v>
      </c>
      <c r="V157">
        <f>SNPs!$D$5</f>
        <v>96535210</v>
      </c>
      <c r="W157" t="str">
        <f ca="1">IF('Randomized Data'!M157 = 1, SNPs!$H$5 &amp; SNPs!$H$5, IF('Randomized Data'!N157 = 1, SNPs!$H$5 &amp; INDIRECT("SNPs!" &amp; CHAR(72 +'Randomized Data'!O157) &amp; "5"), INDIRECT("SNPs!" &amp; CHAR(72 +'Randomized Data'!O157) &amp; "5") &amp; INDIRECT("SNPs!" &amp; CHAR(72 +'Randomized Data'!O157) &amp; "5")))</f>
        <v>GG</v>
      </c>
      <c r="X157" t="str">
        <f>SNPs!$F$6</f>
        <v>rs4986893</v>
      </c>
      <c r="Y157">
        <f>SNPs!$C$6</f>
        <v>10</v>
      </c>
      <c r="Z157">
        <f>SNPs!$D$6</f>
        <v>94780653</v>
      </c>
      <c r="AA157" s="7" t="str">
        <f ca="1">IF('Randomized Data'!P157 = 1, SNPs!$H$6 &amp; SNPs!$H$6, IF('Randomized Data'!Q157 = 1, SNPs!$H$6 &amp; INDIRECT("SNPs!" &amp; CHAR(72 +'Randomized Data'!R157) &amp; "6"), INDIRECT("SNPs!" &amp; CHAR(72 +'Randomized Data'!R157) &amp; "6") &amp; INDIRECT("SNPs!" &amp; CHAR(72 +'Randomized Data'!R157) &amp; "6")))</f>
        <v>GA</v>
      </c>
      <c r="AB157" t="str">
        <f>SNPs!$F$7</f>
        <v>rs4244285</v>
      </c>
      <c r="AC157">
        <f>SNPs!$C$7</f>
        <v>10</v>
      </c>
      <c r="AD157">
        <f>SNPs!$D$7</f>
        <v>94781859</v>
      </c>
      <c r="AE157" s="7" t="str">
        <f ca="1">IF('Randomized Data'!S157 = 1, SNPs!$H$7 &amp; SNPs!$H$7, IF('Randomized Data'!T157 = 1, SNPs!$H$7 &amp; INDIRECT("SNPs!" &amp; CHAR(72 +'Randomized Data'!U157) &amp; "7"), INDIRECT("SNPs!" &amp; CHAR(72 +'Randomized Data'!U157) &amp; "7") &amp; INDIRECT("SNPs!" &amp; CHAR(72 +'Randomized Data'!U157) &amp; "7")))</f>
        <v>GG</v>
      </c>
      <c r="AF157" t="str">
        <f>SNPs!$F$8</f>
        <v>rs72558186</v>
      </c>
      <c r="AG157">
        <f>SNPs!$C$8</f>
        <v>10</v>
      </c>
      <c r="AH157">
        <f>SNPs!$D$8</f>
        <v>94781999</v>
      </c>
      <c r="AI157" s="7" t="str">
        <f ca="1">IF('Randomized Data'!V157 = 1, SNPs!$H$8 &amp; SNPs!$H$8, IF('Randomized Data'!W157 = 1, SNPs!$H$8 &amp; INDIRECT("SNPs!" &amp; CHAR(72 +'Randomized Data'!X157) &amp; "8"), INDIRECT("SNPs!" &amp; CHAR(72 +'Randomized Data'!X157) &amp; "8") &amp; INDIRECT("SNPs!" &amp; CHAR(72 +'Randomized Data'!X157) &amp; "8")))</f>
        <v>TA</v>
      </c>
      <c r="AJ157" t="str">
        <f>SNPs!$F$9</f>
        <v>rs56337013</v>
      </c>
      <c r="AK157">
        <f>SNPs!$C$9</f>
        <v>10</v>
      </c>
      <c r="AL157">
        <f>SNPs!$D$9</f>
        <v>94852738</v>
      </c>
      <c r="AM157" s="7" t="str">
        <f ca="1">IF('Randomized Data'!Y$2 = 1, SNPs!$H$9 &amp; SNPs!$H$9, IF('Randomized Data'!Z157 = 1, SNPs!$H$9 &amp; INDIRECT("SNPs!" &amp; CHAR(72 +'Randomized Data'!AA157) &amp; "9"), INDIRECT("SNPs!" &amp; CHAR(72 +'Randomized Data'!AA157) &amp; "9") &amp; INDIRECT("SNPs!" &amp; CHAR(72 +'Randomized Data'!AA157) &amp; "9")))</f>
        <v>CT</v>
      </c>
      <c r="AN157" t="str">
        <f>SNPs!$F$10</f>
        <v>rs17884712</v>
      </c>
      <c r="AO157">
        <f>SNPs!$C$10</f>
        <v>10</v>
      </c>
      <c r="AP157">
        <f>SNPs!$D$10</f>
        <v>94775489</v>
      </c>
      <c r="AQ157" s="7" t="str">
        <f ca="1">IF('Randomized Data'!AB157 = 1, SNPs!$H$10 &amp; SNPs!$H$10, IF('Randomized Data'!AC157 = 1, SNPs!$H$10 &amp; INDIRECT("SNPs!" &amp; CHAR(72 +'Randomized Data'!AD157) &amp; "10"), INDIRECT("SNPs!" &amp; CHAR(72 +'Randomized Data'!AD157) &amp; "10") &amp; INDIRECT("SNPs!" &amp; CHAR(72 +'Randomized Data'!AD157) &amp; "10")))</f>
        <v>GA</v>
      </c>
      <c r="AR157" t="str">
        <f>SNPs!$F$11</f>
        <v>rs6413438</v>
      </c>
      <c r="AS157">
        <f>SNPs!$C$11</f>
        <v>10</v>
      </c>
      <c r="AT157">
        <f>SNPs!$D$11</f>
        <v>94781858</v>
      </c>
      <c r="AU157" s="7" t="str">
        <f ca="1">IF('Randomized Data'!AE157 = 1, SNPs!$H$11 &amp; SNPs!$H$11, IF('Randomized Data'!AF157 = 1, SNPs!$H$11 &amp; INDIRECT("SNPs!" &amp; CHAR(72 +'Randomized Data'!AG157) &amp; "11"), INDIRECT("SNPs!" &amp; CHAR(72 +'Randomized Data'!AG157) &amp; "11") &amp; INDIRECT("SNPs!" &amp; CHAR(72 +'Randomized Data'!AG157) &amp; "11")))</f>
        <v>CT</v>
      </c>
      <c r="AV157" t="str">
        <f>SNPs!$F$12</f>
        <v>rs1057910</v>
      </c>
      <c r="AW157">
        <f>SNPs!$C$12</f>
        <v>10</v>
      </c>
      <c r="AX157">
        <f>SNPs!$D$12</f>
        <v>94981296</v>
      </c>
      <c r="AY157" s="7" t="str">
        <f ca="1">IF('Randomized Data'!AH157 = 1, SNPs!$H$12 &amp; SNPs!$H$12, IF('Randomized Data'!AI157 = 1, SNPs!$H$12 &amp; INDIRECT("SNPs!" &amp; CHAR(72 +'Randomized Data'!AJ157) &amp; "12"), INDIRECT("SNPs!" &amp; CHAR(72 +'Randomized Data'!AJ157) &amp; "12") &amp; INDIRECT("SNPs!" &amp; CHAR(72 +'Randomized Data'!AJ157) &amp; "12")))</f>
        <v>AC</v>
      </c>
      <c r="AZ157" t="str">
        <f>SNPs!$F$13</f>
        <v>rs1799853</v>
      </c>
      <c r="BA157">
        <f>SNPs!$C$13</f>
        <v>10</v>
      </c>
      <c r="BB157">
        <f>SNPs!$D$13</f>
        <v>94942290</v>
      </c>
      <c r="BC157" s="7" t="str">
        <f ca="1">IF('Randomized Data'!AK157 = 1, SNPs!$H$13 &amp; SNPs!$H$13, IF('Randomized Data'!AL157 = 1, SNPs!$H$13 &amp; INDIRECT("SNPs!" &amp; CHAR(72 +'Randomized Data'!AM157) &amp; "13"), INDIRECT("SNPs!" &amp; CHAR(72 +'Randomized Data'!AM157) &amp; "13") &amp; INDIRECT("SNPs!" &amp; CHAR(72 +'Randomized Data'!AM157) &amp; "13")))</f>
        <v>CT</v>
      </c>
      <c r="BD157" t="str">
        <f>SNPs!$F$14</f>
        <v>rs9923231</v>
      </c>
      <c r="BE157">
        <f>SNPs!$C$14</f>
        <v>16</v>
      </c>
      <c r="BF157">
        <f>SNPs!$D$14</f>
        <v>31096368</v>
      </c>
      <c r="BG157" s="7" t="str">
        <f ca="1">IF('Randomized Data'!AN157 = 1, SNPs!$H$14 &amp; SNPs!$H$14, IF('Randomized Data'!AO157 = 1, SNPs!$H$14 &amp; INDIRECT("SNPs!" &amp; CHAR(72 +'Randomized Data'!AP157) &amp; "14"), INDIRECT("SNPs!" &amp; CHAR(72 +'Randomized Data'!AP157) &amp; "14") &amp; INDIRECT("SNPs!" &amp; CHAR(72 +'Randomized Data'!AP157) &amp; "14")))</f>
        <v>CT</v>
      </c>
      <c r="BH157" t="str">
        <f>SNPs!$F$15</f>
        <v>rs9934438</v>
      </c>
      <c r="BI157">
        <f>SNPs!$C$15</f>
        <v>16</v>
      </c>
      <c r="BJ157">
        <f>SNPs!$D$15</f>
        <v>31093557</v>
      </c>
      <c r="BK157" s="7" t="str">
        <f ca="1">IF('Randomized Data'!AQ157 = 1, SNPs!$H$15 &amp; SNPs!$H$15, IF('Randomized Data'!AR157 = 1, SNPs!$H$15 &amp; INDIRECT("SNPs!" &amp; CHAR(72 +'Randomized Data'!AS157) &amp; "15"), INDIRECT("SNPs!" &amp; CHAR(72 +'Randomized Data'!AS157) &amp; "15") &amp; INDIRECT("SNPs!" &amp; CHAR(72 +'Randomized Data'!AS157) &amp; "15")))</f>
        <v>GG</v>
      </c>
      <c r="BL157" t="str">
        <f>SNPs!$F$16</f>
        <v>rs8050894</v>
      </c>
      <c r="BM157">
        <f>SNPs!$C$16</f>
        <v>16</v>
      </c>
      <c r="BN157">
        <f>SNPs!$D$16</f>
        <v>31093188</v>
      </c>
      <c r="BO157" s="7" t="str">
        <f ca="1">IF('Randomized Data'!AT157 = 1, SNPs!$H$16 &amp; SNPs!$H$16, IF('Randomized Data'!AU157 = 1, SNPs!$H$16 &amp; INDIRECT("SNPs!" &amp; CHAR(72 +'Randomized Data'!AV157) &amp; "16"), INDIRECT("SNPs!" &amp; CHAR(72 +'Randomized Data'!AV157) &amp; "16") &amp; INDIRECT("SNPs!" &amp; CHAR(72 +'Randomized Data'!AV157) &amp; "16")))</f>
        <v>CC</v>
      </c>
      <c r="BP157" t="str">
        <f>SNPs!$F$17</f>
        <v>rs6025</v>
      </c>
      <c r="BQ157">
        <f>SNPs!$C$17</f>
        <v>1</v>
      </c>
      <c r="BR157">
        <f>SNPs!$D$17</f>
        <v>169549811</v>
      </c>
      <c r="BS157" s="7" t="str">
        <f ca="1">IF('Randomized Data'!AW157 = 1, SNPs!$H$17 &amp; SNPs!$H$17, IF('Randomized Data'!AX157 = 1, SNPs!$H$17 &amp; INDIRECT("SNPs!" &amp; CHAR(72 +'Randomized Data'!AY157) &amp; "17"), INDIRECT("SNPs!" &amp; CHAR(72 +'Randomized Data'!AY157) &amp; "17") &amp; INDIRECT("SNPs!" &amp; CHAR(72 +'Randomized Data'!AY157) &amp; "17")))</f>
        <v>GG</v>
      </c>
      <c r="BT157" t="str">
        <f>SNPs!$F$18</f>
        <v>rs1799963</v>
      </c>
      <c r="BU157">
        <f>SNPs!$C$18</f>
        <v>11</v>
      </c>
      <c r="BV157">
        <f>SNPs!$D$18</f>
        <v>46739505</v>
      </c>
      <c r="BW157" s="7" t="str">
        <f ca="1">IF('Randomized Data'!AZ157 = 1, SNPs!$H$18 &amp; SNPs!$H$18, IF('Randomized Data'!BA157 = 1, SNPs!$H$18 &amp; INDIRECT("SNPs!" &amp; CHAR(72 +'Randomized Data'!BB157) &amp; "18"), INDIRECT("SNPs!" &amp; CHAR(72 +'Randomized Data'!BB157) &amp; "18") &amp; INDIRECT("SNPs!" &amp; CHAR(72 +'Randomized Data'!BB157) &amp; "18")))</f>
        <v>AA</v>
      </c>
      <c r="BX157" t="str">
        <f>SNPs!$F$19</f>
        <v>rs121913626</v>
      </c>
      <c r="BY157">
        <f>SNPs!$C$19</f>
        <v>14</v>
      </c>
      <c r="BZ157">
        <f>SNPs!$D$19</f>
        <v>23427723</v>
      </c>
      <c r="CA157" s="7" t="str">
        <f ca="1">IF('Randomized Data'!BC157 = 1, SNPs!$H$19 &amp; SNPs!$H$19, IF('Randomized Data'!BD157 = 1, SNPs!$H$19 &amp; INDIRECT("SNPs!" &amp; CHAR(72 +'Randomized Data'!BE157) &amp; "19"), INDIRECT("SNPs!" &amp; CHAR(72 +'Randomized Data'!BE157) &amp; "19") &amp; INDIRECT("SNPs!" &amp; CHAR(72 +'Randomized Data'!BE157) &amp; "19")))</f>
        <v>GG</v>
      </c>
      <c r="CB157" t="str">
        <f>SNPs!$F$20</f>
        <v>rs3218713</v>
      </c>
      <c r="CC157">
        <f>SNPs!$C$20</f>
        <v>14</v>
      </c>
      <c r="CD157">
        <f>SNPs!$D$20</f>
        <v>23431468</v>
      </c>
      <c r="CE157" s="7" t="str">
        <f ca="1">IF('Randomized Data'!BF157 = 1, SNPs!$H$20 &amp; SNPs!$H$20, IF('Randomized Data'!BG157 = 1, SNPs!$H$20 &amp; INDIRECT("SNPs!" &amp; CHAR(72 +'Randomized Data'!BH157) &amp; "20"), INDIRECT("SNPs!" &amp; CHAR(72 +'Randomized Data'!BH157) &amp; "20") &amp; INDIRECT("SNPs!" &amp; CHAR(72 +'Randomized Data'!BH157) &amp; "20")))</f>
        <v>GG</v>
      </c>
      <c r="CF157" t="str">
        <f>SNPs!$F$21</f>
        <v>rs3218714</v>
      </c>
      <c r="CG157">
        <f>SNPs!$C$21</f>
        <v>14</v>
      </c>
      <c r="CH157">
        <f>SNPs!$D$21</f>
        <v>23429279</v>
      </c>
      <c r="CI157" s="7" t="str">
        <f ca="1">IF('Randomized Data'!BI157 = 1, SNPs!$H$21 &amp; SNPs!$H$21, IF('Randomized Data'!BJ157 = 1, SNPs!$H$21 &amp; INDIRECT("SNPs!" &amp; CHAR(72 +'Randomized Data'!BK157) &amp; "21"), INDIRECT("SNPs!" &amp; CHAR(72 +'Randomized Data'!BK157) &amp; "21") &amp; INDIRECT("SNPs!" &amp; CHAR(72 +'Randomized Data'!BK157) &amp; "21")))</f>
        <v>TT</v>
      </c>
      <c r="CJ157" t="str">
        <f>SNPs!$F$22</f>
        <v>rs121964855</v>
      </c>
      <c r="CK157">
        <f>SNPs!$C$22</f>
        <v>1</v>
      </c>
      <c r="CL157">
        <f>SNPs!$D$22</f>
        <v>201365638</v>
      </c>
      <c r="CM157" s="7" t="str">
        <f ca="1">IF('Randomized Data'!BL157 = 1, SNPs!$H$22 &amp; SNPs!$H$22, IF('Randomized Data'!BM157 = 1, SNPs!$H$22 &amp; INDIRECT("SNPs!" &amp; CHAR(72 +'Randomized Data'!BN157) &amp; "22"), INDIRECT("SNPs!" &amp; CHAR(72 +'Randomized Data'!BN157) &amp; "22") &amp; INDIRECT("SNPs!" &amp; CHAR(72 +'Randomized Data'!BN157) &amp; "22")))</f>
        <v>AA</v>
      </c>
      <c r="CN157" t="str">
        <f>SNPs!$F$23</f>
        <v>rs121964856</v>
      </c>
      <c r="CO157">
        <f>SNPs!$C$23</f>
        <v>1</v>
      </c>
      <c r="CP157">
        <f>SNPs!$D$23</f>
        <v>201365297</v>
      </c>
      <c r="CQ157" s="7" t="str">
        <f ca="1">IF('Randomized Data'!BO157 = 1, SNPs!$H$23 &amp; SNPs!$H$23, IF('Randomized Data'!BP157 = 1, SNPs!$H$23 &amp; INDIRECT("SNPs!" &amp; CHAR(72 +'Randomized Data'!BQ157) &amp; "23"), INDIRECT("SNPs!" &amp; CHAR(72 +'Randomized Data'!BQ157) &amp; "23") &amp; INDIRECT("SNPs!" &amp; CHAR(72 +'Randomized Data'!BQ157) &amp; "23")))</f>
        <v>GA</v>
      </c>
      <c r="CR157" t="str">
        <f>SNPs!$F$24</f>
        <v>rs121964857</v>
      </c>
      <c r="CS157">
        <f>SNPs!$C$24</f>
        <v>1</v>
      </c>
      <c r="CT157">
        <f>SNPs!$D$24</f>
        <v>201359245</v>
      </c>
      <c r="CU157" s="7" t="str">
        <f ca="1">IF('Randomized Data'!BR157 = 1, SNPs!$H$24 &amp; SNPs!$H$24, IF('Randomized Data'!BS157 = 1, SNPs!$H$24 &amp; INDIRECT("SNPs!" &amp; CHAR(72 +'Randomized Data'!BT157) &amp; "24"), INDIRECT("SNPs!" &amp; CHAR(72 +'Randomized Data'!BT157) &amp; "24") &amp; INDIRECT("SNPs!" &amp; CHAR(72 +'Randomized Data'!BT157) &amp; "24")))</f>
        <v>CC</v>
      </c>
      <c r="CV157" t="str">
        <f>SNPs!$F$25</f>
        <v>rs28934269</v>
      </c>
      <c r="CW157">
        <f>SNPs!$C$25</f>
        <v>15</v>
      </c>
      <c r="CX157">
        <f>SNPs!$D$25</f>
        <v>63060915</v>
      </c>
      <c r="CY157" s="7" t="str">
        <f ca="1">IF('Randomized Data'!BU157 = 1, SNPs!$H$25 &amp; SNPs!$H$25, IF('Randomized Data'!BV157 = 1, SNPs!$H$25 &amp; INDIRECT("SNPs!" &amp; CHAR(72 +'Randomized Data'!BW157) &amp; "25"), INDIRECT("SNPs!" &amp; CHAR(72 +'Randomized Data'!BW157) &amp; "25") &amp; INDIRECT("SNPs!" &amp; CHAR(72 +'Randomized Data'!BW157) &amp; "25")))</f>
        <v>AA</v>
      </c>
      <c r="CZ157" t="str">
        <f>SNPs!$F$26</f>
        <v>rs28934270</v>
      </c>
      <c r="DA157">
        <f>SNPs!$C$26</f>
        <v>15</v>
      </c>
      <c r="DB157">
        <f>SNPs!$D$26</f>
        <v>63060899</v>
      </c>
      <c r="DC157" s="7" t="str">
        <f ca="1">IF('Randomized Data'!BX157 = 1, SNPs!$H$26 &amp; SNPs!$H$26, IF('Randomized Data'!BY157 = 1, SNPs!$H$26 &amp; INDIRECT("SNPs!" &amp; CHAR(72 +'Randomized Data'!BZ157) &amp; "26"), INDIRECT("SNPs!" &amp; CHAR(72 +'Randomized Data'!BZ157) &amp; "26") &amp; INDIRECT("SNPs!" &amp; CHAR(72 +'Randomized Data'!BZ157) &amp; "26")))</f>
        <v>GG</v>
      </c>
      <c r="DD157" t="str">
        <f>SNPs!$F$27</f>
        <v>rs727504290</v>
      </c>
      <c r="DE157">
        <f>SNPs!$C$27</f>
        <v>15</v>
      </c>
      <c r="DF157">
        <f>SNPs!$D$27</f>
        <v>63042875</v>
      </c>
      <c r="DG157" s="7" t="str">
        <f ca="1">IF('Randomized Data'!CA157 = 1, SNPs!$H$27 &amp; SNPs!$H$27, IF('Randomized Data'!CB157 = 1, SNPs!$H$27 &amp; INDIRECT("SNPs!" &amp; CHAR(72 +'Randomized Data'!CC157) &amp; "27"), INDIRECT("SNPs!" &amp; CHAR(72 +'Randomized Data'!CC157) &amp; "27") &amp; INDIRECT("SNPs!" &amp; CHAR(72 +'Randomized Data'!CC157) &amp; "27")))</f>
        <v>CC</v>
      </c>
      <c r="DH157" t="str">
        <f>SNPs!$F$28</f>
        <v>rs104894504</v>
      </c>
      <c r="DI157">
        <f>SNPs!$C$28</f>
        <v>15</v>
      </c>
      <c r="DJ157">
        <f>SNPs!$D$28</f>
        <v>63057028</v>
      </c>
      <c r="DK157" s="7" t="str">
        <f ca="1">IF('Randomized Data'!CD157 = 1, SNPs!$H$28 &amp; SNPs!$H$28, IF('Randomized Data'!CE157 = 1, SNPs!$H$28 &amp; INDIRECT("SNPs!" &amp; CHAR(72 +'Randomized Data'!CF157) &amp; "28"), INDIRECT("SNPs!" &amp; CHAR(72 +'Randomized Data'!CF157) &amp; "28") &amp; INDIRECT("SNPs!" &amp; CHAR(72 +'Randomized Data'!CF157) &amp; "28")))</f>
        <v>TC</v>
      </c>
      <c r="DL157" t="str">
        <f>SNPs!$F$29</f>
        <v>rs375882485</v>
      </c>
      <c r="DM157">
        <f>SNPs!$C$29</f>
        <v>11</v>
      </c>
      <c r="DN157">
        <f>SNPs!$D$29</f>
        <v>47342698</v>
      </c>
      <c r="DO157" s="7" t="str">
        <f ca="1">IF('Randomized Data'!CG157 = 1, SNPs!$H$29 &amp; SNPs!$H$29, IF('Randomized Data'!CH157 = 1, SNPs!$H$29 &amp; INDIRECT("SNPs!" &amp; CHAR(72 +'Randomized Data'!CI157) &amp; "29"), INDIRECT("SNPs!" &amp; CHAR(72 +'Randomized Data'!CI157) &amp; "29") &amp; INDIRECT("SNPs!" &amp; CHAR(72 +'Randomized Data'!CI157) &amp; "29")))</f>
        <v>AA</v>
      </c>
      <c r="DP157" t="str">
        <f>SNPs!$F$30</f>
        <v>rs397516083</v>
      </c>
      <c r="DQ157">
        <f>SNPs!$C$30</f>
        <v>11</v>
      </c>
      <c r="DR157">
        <f>SNPs!$D$30</f>
        <v>47346379</v>
      </c>
      <c r="DS157" s="7" t="str">
        <f ca="1">IF('Randomized Data'!CJ157 = 1, SNPs!$H$30 &amp; SNPs!$H$30, IF('Randomized Data'!CK157 = 1, SNPs!$H$30 &amp; INDIRECT("SNPs!" &amp; CHAR(72 +'Randomized Data'!CL157) &amp; "30"), INDIRECT("SNPs!" &amp; CHAR(72 +'Randomized Data'!CL157) &amp; "30") &amp; INDIRECT("SNPs!" &amp; CHAR(72 +'Randomized Data'!CL157) &amp; "30")))</f>
        <v>GG</v>
      </c>
      <c r="DT157" t="str">
        <f>SNPs!$F$31</f>
        <v>rs397515937</v>
      </c>
      <c r="DU157">
        <f>SNPs!$C$31</f>
        <v>11</v>
      </c>
      <c r="DV157">
        <f>SNPs!$D$31</f>
        <v>47339792</v>
      </c>
      <c r="DW157" s="7" t="str">
        <f ca="1">IF('Randomized Data'!CM157 = 1, SNPs!$H$31 &amp; SNPs!$H$31, IF('Randomized Data'!CN157 = 1, SNPs!$H$31 &amp; INDIRECT("SNPs!" &amp; CHAR(72 +'Randomized Data'!CO157) &amp; "31"), INDIRECT("SNPs!" &amp; CHAR(72 +'Randomized Data'!CO157) &amp; "31") &amp; INDIRECT("SNPs!" &amp; CHAR(72 +'Randomized Data'!CO157) &amp; "31")))</f>
        <v>AA</v>
      </c>
      <c r="DX157" t="str">
        <f>SNPs!$F$32</f>
        <v>rs397516074</v>
      </c>
      <c r="DY157">
        <f>SNPs!$C$32</f>
        <v>11</v>
      </c>
      <c r="DZ157">
        <f>SNPs!$D$32</f>
        <v>47348424</v>
      </c>
      <c r="EA157" s="7" t="str">
        <f ca="1">IF('Randomized Data'!CP157 = 1, SNPs!$H$32 &amp; SNPs!$H$32, IF('Randomized Data'!CQ157 = 1, SNPs!$H$32 &amp; INDIRECT("SNPs!" &amp; CHAR(72 +'Randomized Data'!CR157) &amp; "32"), INDIRECT("SNPs!" &amp; CHAR(72 +'Randomized Data'!CR157) &amp; "32") &amp; INDIRECT("SNPs!" &amp; CHAR(72 +'Randomized Data'!CR157) &amp; "32")))</f>
        <v>GG</v>
      </c>
      <c r="EB157" t="str">
        <f>SNPs!$F$33</f>
        <v>rs397515963</v>
      </c>
      <c r="EC157">
        <f>SNPs!$C$33</f>
        <v>11</v>
      </c>
      <c r="ED157">
        <f>SNPs!$D$33</f>
        <v>47337729</v>
      </c>
      <c r="EE157" s="7" t="str">
        <f ca="1">IF('Randomized Data'!CS157 = 1, SNPs!$H$33 &amp; SNPs!$H$33, IF('Randomized Data'!CT157 = 1, SNPs!$H$33 &amp; INDIRECT("SNPs!" &amp; CHAR(72 +'Randomized Data'!CU157) &amp; "33"), INDIRECT("SNPs!" &amp; CHAR(72 +'Randomized Data'!CU157) &amp; "33") &amp; INDIRECT("SNPs!" &amp; CHAR(72 +'Randomized Data'!CU157) &amp; "33")))</f>
        <v>GG</v>
      </c>
    </row>
    <row r="158" spans="1:13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  <c r="F158" s="3">
        <v>42178</v>
      </c>
      <c r="G158" s="9" t="str">
        <f>'Randomized Data'!C158</f>
        <v>Internal Lab</v>
      </c>
      <c r="H158" t="str">
        <f>SNPs!$F$2</f>
        <v>rs12248560</v>
      </c>
      <c r="I158">
        <f>SNPs!$C$2</f>
        <v>10</v>
      </c>
      <c r="J158">
        <f>SNPs!$D$2</f>
        <v>94761900</v>
      </c>
      <c r="K158" t="str">
        <f ca="1">IF('Randomized Data'!D158 = 1, SNPs!$H$2 &amp; SNPs!$H$2, IF('Randomized Data'!E158 = 1, SNPs!$H$2 &amp; INDIRECT("SNPs!" &amp; CHAR(72 +'Randomized Data'!F158) &amp; "2"), INDIRECT("SNPs!" &amp; CHAR(72 +'Randomized Data'!F158) &amp; "2") &amp; INDIRECT("SNPs!" &amp; CHAR(72 +'Randomized Data'!F158) &amp; "2")))</f>
        <v>AA</v>
      </c>
      <c r="L158" t="str">
        <f>SNPs!$F$3</f>
        <v>rs28399504</v>
      </c>
      <c r="M158">
        <f>SNPs!$C$3</f>
        <v>10</v>
      </c>
      <c r="N158">
        <f>SNPs!$D$3</f>
        <v>94762706</v>
      </c>
      <c r="O158" t="str">
        <f ca="1">IF('Randomized Data'!G158 = 1, SNPs!$H$3 &amp; SNPs!$H$3, IF('Randomized Data'!H158 = 1, SNPs!$H$3 &amp; INDIRECT("SNPs!" &amp; CHAR(72 +'Randomized Data'!I158) &amp; "3"), INDIRECT("SNPs!" &amp; CHAR(72 +'Randomized Data'!I158) &amp; "3") &amp; INDIRECT("SNPs!" &amp; CHAR(72 +'Randomized Data'!I158) &amp; "3")))</f>
        <v>AA</v>
      </c>
      <c r="P158" t="str">
        <f>SNPs!$F$4</f>
        <v>rs41291556</v>
      </c>
      <c r="Q158">
        <f>SNPs!$C$4</f>
        <v>10</v>
      </c>
      <c r="R158">
        <f>SNPs!$D$4</f>
        <v>94775416</v>
      </c>
      <c r="S158" t="str">
        <f ca="1">IF('Randomized Data'!J158 = 1, SNPs!$H$4 &amp; SNPs!$H$4, IF('Randomized Data'!K158 = 1, SNPs!$H$4 &amp; INDIRECT("SNPs!" &amp; CHAR(72 +'Randomized Data'!L158) &amp; "4"), INDIRECT("SNPs!" &amp; CHAR(72 +'Randomized Data'!L158) &amp; "4") &amp; INDIRECT("SNPs!" &amp; CHAR(72 +'Randomized Data'!L158) &amp; "4")))</f>
        <v>TT</v>
      </c>
      <c r="T158" t="str">
        <f>SNPs!$F$5</f>
        <v>rs72558184</v>
      </c>
      <c r="U158">
        <f>SNPs!$C$5</f>
        <v>10</v>
      </c>
      <c r="V158">
        <f>SNPs!$D$5</f>
        <v>96535210</v>
      </c>
      <c r="W158" t="str">
        <f ca="1">IF('Randomized Data'!M158 = 1, SNPs!$H$5 &amp; SNPs!$H$5, IF('Randomized Data'!N158 = 1, SNPs!$H$5 &amp; INDIRECT("SNPs!" &amp; CHAR(72 +'Randomized Data'!O158) &amp; "5"), INDIRECT("SNPs!" &amp; CHAR(72 +'Randomized Data'!O158) &amp; "5") &amp; INDIRECT("SNPs!" &amp; CHAR(72 +'Randomized Data'!O158) &amp; "5")))</f>
        <v>AA</v>
      </c>
      <c r="X158" t="str">
        <f>SNPs!$F$6</f>
        <v>rs4986893</v>
      </c>
      <c r="Y158">
        <f>SNPs!$C$6</f>
        <v>10</v>
      </c>
      <c r="Z158">
        <f>SNPs!$D$6</f>
        <v>94780653</v>
      </c>
      <c r="AA158" s="7" t="str">
        <f ca="1">IF('Randomized Data'!P158 = 1, SNPs!$H$6 &amp; SNPs!$H$6, IF('Randomized Data'!Q158 = 1, SNPs!$H$6 &amp; INDIRECT("SNPs!" &amp; CHAR(72 +'Randomized Data'!R158) &amp; "6"), INDIRECT("SNPs!" &amp; CHAR(72 +'Randomized Data'!R158) &amp; "6") &amp; INDIRECT("SNPs!" &amp; CHAR(72 +'Randomized Data'!R158) &amp; "6")))</f>
        <v>GG</v>
      </c>
      <c r="AB158" t="str">
        <f>SNPs!$F$7</f>
        <v>rs4244285</v>
      </c>
      <c r="AC158">
        <f>SNPs!$C$7</f>
        <v>10</v>
      </c>
      <c r="AD158">
        <f>SNPs!$D$7</f>
        <v>94781859</v>
      </c>
      <c r="AE158" s="7" t="str">
        <f ca="1">IF('Randomized Data'!S158 = 1, SNPs!$H$7 &amp; SNPs!$H$7, IF('Randomized Data'!T158 = 1, SNPs!$H$7 &amp; INDIRECT("SNPs!" &amp; CHAR(72 +'Randomized Data'!U158) &amp; "7"), INDIRECT("SNPs!" &amp; CHAR(72 +'Randomized Data'!U158) &amp; "7") &amp; INDIRECT("SNPs!" &amp; CHAR(72 +'Randomized Data'!U158) &amp; "7")))</f>
        <v>GG</v>
      </c>
      <c r="AF158" t="str">
        <f>SNPs!$F$8</f>
        <v>rs72558186</v>
      </c>
      <c r="AG158">
        <f>SNPs!$C$8</f>
        <v>10</v>
      </c>
      <c r="AH158">
        <f>SNPs!$D$8</f>
        <v>94781999</v>
      </c>
      <c r="AI158" s="7" t="str">
        <f ca="1">IF('Randomized Data'!V158 = 1, SNPs!$H$8 &amp; SNPs!$H$8, IF('Randomized Data'!W158 = 1, SNPs!$H$8 &amp; INDIRECT("SNPs!" &amp; CHAR(72 +'Randomized Data'!X158) &amp; "8"), INDIRECT("SNPs!" &amp; CHAR(72 +'Randomized Data'!X158) &amp; "8") &amp; INDIRECT("SNPs!" &amp; CHAR(72 +'Randomized Data'!X158) &amp; "8")))</f>
        <v>TT</v>
      </c>
      <c r="AJ158" t="str">
        <f>SNPs!$F$9</f>
        <v>rs56337013</v>
      </c>
      <c r="AK158">
        <f>SNPs!$C$9</f>
        <v>10</v>
      </c>
      <c r="AL158">
        <f>SNPs!$D$9</f>
        <v>94852738</v>
      </c>
      <c r="AM158" s="7" t="str">
        <f ca="1">IF('Randomized Data'!Y$2 = 1, SNPs!$H$9 &amp; SNPs!$H$9, IF('Randomized Data'!Z158 = 1, SNPs!$H$9 &amp; INDIRECT("SNPs!" &amp; CHAR(72 +'Randomized Data'!AA158) &amp; "9"), INDIRECT("SNPs!" &amp; CHAR(72 +'Randomized Data'!AA158) &amp; "9") &amp; INDIRECT("SNPs!" &amp; CHAR(72 +'Randomized Data'!AA158) &amp; "9")))</f>
        <v>TT</v>
      </c>
      <c r="AN158" t="str">
        <f>SNPs!$F$10</f>
        <v>rs17884712</v>
      </c>
      <c r="AO158">
        <f>SNPs!$C$10</f>
        <v>10</v>
      </c>
      <c r="AP158">
        <f>SNPs!$D$10</f>
        <v>94775489</v>
      </c>
      <c r="AQ158" s="7" t="str">
        <f ca="1">IF('Randomized Data'!AB158 = 1, SNPs!$H$10 &amp; SNPs!$H$10, IF('Randomized Data'!AC158 = 1, SNPs!$H$10 &amp; INDIRECT("SNPs!" &amp; CHAR(72 +'Randomized Data'!AD158) &amp; "10"), INDIRECT("SNPs!" &amp; CHAR(72 +'Randomized Data'!AD158) &amp; "10") &amp; INDIRECT("SNPs!" &amp; CHAR(72 +'Randomized Data'!AD158) &amp; "10")))</f>
        <v>GG</v>
      </c>
      <c r="AR158" t="str">
        <f>SNPs!$F$11</f>
        <v>rs6413438</v>
      </c>
      <c r="AS158">
        <f>SNPs!$C$11</f>
        <v>10</v>
      </c>
      <c r="AT158">
        <f>SNPs!$D$11</f>
        <v>94781858</v>
      </c>
      <c r="AU158" s="7" t="str">
        <f ca="1">IF('Randomized Data'!AE158 = 1, SNPs!$H$11 &amp; SNPs!$H$11, IF('Randomized Data'!AF158 = 1, SNPs!$H$11 &amp; INDIRECT("SNPs!" &amp; CHAR(72 +'Randomized Data'!AG158) &amp; "11"), INDIRECT("SNPs!" &amp; CHAR(72 +'Randomized Data'!AG158) &amp; "11") &amp; INDIRECT("SNPs!" &amp; CHAR(72 +'Randomized Data'!AG158) &amp; "11")))</f>
        <v>TT</v>
      </c>
      <c r="AV158" t="str">
        <f>SNPs!$F$12</f>
        <v>rs1057910</v>
      </c>
      <c r="AW158">
        <f>SNPs!$C$12</f>
        <v>10</v>
      </c>
      <c r="AX158">
        <f>SNPs!$D$12</f>
        <v>94981296</v>
      </c>
      <c r="AY158" s="7" t="str">
        <f ca="1">IF('Randomized Data'!AH158 = 1, SNPs!$H$12 &amp; SNPs!$H$12, IF('Randomized Data'!AI158 = 1, SNPs!$H$12 &amp; INDIRECT("SNPs!" &amp; CHAR(72 +'Randomized Data'!AJ158) &amp; "12"), INDIRECT("SNPs!" &amp; CHAR(72 +'Randomized Data'!AJ158) &amp; "12") &amp; INDIRECT("SNPs!" &amp; CHAR(72 +'Randomized Data'!AJ158) &amp; "12")))</f>
        <v>AC</v>
      </c>
      <c r="AZ158" t="str">
        <f>SNPs!$F$13</f>
        <v>rs1799853</v>
      </c>
      <c r="BA158">
        <f>SNPs!$C$13</f>
        <v>10</v>
      </c>
      <c r="BB158">
        <f>SNPs!$D$13</f>
        <v>94942290</v>
      </c>
      <c r="BC158" s="7" t="str">
        <f ca="1">IF('Randomized Data'!AK158 = 1, SNPs!$H$13 &amp; SNPs!$H$13, IF('Randomized Data'!AL158 = 1, SNPs!$H$13 &amp; INDIRECT("SNPs!" &amp; CHAR(72 +'Randomized Data'!AM158) &amp; "13"), INDIRECT("SNPs!" &amp; CHAR(72 +'Randomized Data'!AM158) &amp; "13") &amp; INDIRECT("SNPs!" &amp; CHAR(72 +'Randomized Data'!AM158) &amp; "13")))</f>
        <v>TT</v>
      </c>
      <c r="BD158" t="str">
        <f>SNPs!$F$14</f>
        <v>rs9923231</v>
      </c>
      <c r="BE158">
        <f>SNPs!$C$14</f>
        <v>16</v>
      </c>
      <c r="BF158">
        <f>SNPs!$D$14</f>
        <v>31096368</v>
      </c>
      <c r="BG158" s="7" t="str">
        <f ca="1">IF('Randomized Data'!AN158 = 1, SNPs!$H$14 &amp; SNPs!$H$14, IF('Randomized Data'!AO158 = 1, SNPs!$H$14 &amp; INDIRECT("SNPs!" &amp; CHAR(72 +'Randomized Data'!AP158) &amp; "14"), INDIRECT("SNPs!" &amp; CHAR(72 +'Randomized Data'!AP158) &amp; "14") &amp; INDIRECT("SNPs!" &amp; CHAR(72 +'Randomized Data'!AP158) &amp; "14")))</f>
        <v>CC</v>
      </c>
      <c r="BH158" t="str">
        <f>SNPs!$F$15</f>
        <v>rs9934438</v>
      </c>
      <c r="BI158">
        <f>SNPs!$C$15</f>
        <v>16</v>
      </c>
      <c r="BJ158">
        <f>SNPs!$D$15</f>
        <v>31093557</v>
      </c>
      <c r="BK158" s="7" t="str">
        <f ca="1">IF('Randomized Data'!AQ158 = 1, SNPs!$H$15 &amp; SNPs!$H$15, IF('Randomized Data'!AR158 = 1, SNPs!$H$15 &amp; INDIRECT("SNPs!" &amp; CHAR(72 +'Randomized Data'!AS158) &amp; "15"), INDIRECT("SNPs!" &amp; CHAR(72 +'Randomized Data'!AS158) &amp; "15") &amp; INDIRECT("SNPs!" &amp; CHAR(72 +'Randomized Data'!AS158) &amp; "15")))</f>
        <v>GG</v>
      </c>
      <c r="BL158" t="str">
        <f>SNPs!$F$16</f>
        <v>rs8050894</v>
      </c>
      <c r="BM158">
        <f>SNPs!$C$16</f>
        <v>16</v>
      </c>
      <c r="BN158">
        <f>SNPs!$D$16</f>
        <v>31093188</v>
      </c>
      <c r="BO158" s="7" t="str">
        <f ca="1">IF('Randomized Data'!AT158 = 1, SNPs!$H$16 &amp; SNPs!$H$16, IF('Randomized Data'!AU158 = 1, SNPs!$H$16 &amp; INDIRECT("SNPs!" &amp; CHAR(72 +'Randomized Data'!AV158) &amp; "16"), INDIRECT("SNPs!" &amp; CHAR(72 +'Randomized Data'!AV158) &amp; "16") &amp; INDIRECT("SNPs!" &amp; CHAR(72 +'Randomized Data'!AV158) &amp; "16")))</f>
        <v>CG</v>
      </c>
      <c r="BP158" t="str">
        <f>SNPs!$F$17</f>
        <v>rs6025</v>
      </c>
      <c r="BQ158">
        <f>SNPs!$C$17</f>
        <v>1</v>
      </c>
      <c r="BR158">
        <f>SNPs!$D$17</f>
        <v>169549811</v>
      </c>
      <c r="BS158" s="7" t="str">
        <f ca="1">IF('Randomized Data'!AW158 = 1, SNPs!$H$17 &amp; SNPs!$H$17, IF('Randomized Data'!AX158 = 1, SNPs!$H$17 &amp; INDIRECT("SNPs!" &amp; CHAR(72 +'Randomized Data'!AY158) &amp; "17"), INDIRECT("SNPs!" &amp; CHAR(72 +'Randomized Data'!AY158) &amp; "17") &amp; INDIRECT("SNPs!" &amp; CHAR(72 +'Randomized Data'!AY158) &amp; "17")))</f>
        <v>GA</v>
      </c>
      <c r="BT158" t="str">
        <f>SNPs!$F$18</f>
        <v>rs1799963</v>
      </c>
      <c r="BU158">
        <f>SNPs!$C$18</f>
        <v>11</v>
      </c>
      <c r="BV158">
        <f>SNPs!$D$18</f>
        <v>46739505</v>
      </c>
      <c r="BW158" s="7" t="str">
        <f ca="1">IF('Randomized Data'!AZ158 = 1, SNPs!$H$18 &amp; SNPs!$H$18, IF('Randomized Data'!BA158 = 1, SNPs!$H$18 &amp; INDIRECT("SNPs!" &amp; CHAR(72 +'Randomized Data'!BB158) &amp; "18"), INDIRECT("SNPs!" &amp; CHAR(72 +'Randomized Data'!BB158) &amp; "18") &amp; INDIRECT("SNPs!" &amp; CHAR(72 +'Randomized Data'!BB158) &amp; "18")))</f>
        <v>GA</v>
      </c>
      <c r="BX158" t="str">
        <f>SNPs!$F$19</f>
        <v>rs121913626</v>
      </c>
      <c r="BY158">
        <f>SNPs!$C$19</f>
        <v>14</v>
      </c>
      <c r="BZ158">
        <f>SNPs!$D$19</f>
        <v>23427723</v>
      </c>
      <c r="CA158" s="7" t="str">
        <f ca="1">IF('Randomized Data'!BC158 = 1, SNPs!$H$19 &amp; SNPs!$H$19, IF('Randomized Data'!BD158 = 1, SNPs!$H$19 &amp; INDIRECT("SNPs!" &amp; CHAR(72 +'Randomized Data'!BE158) &amp; "19"), INDIRECT("SNPs!" &amp; CHAR(72 +'Randomized Data'!BE158) &amp; "19") &amp; INDIRECT("SNPs!" &amp; CHAR(72 +'Randomized Data'!BE158) &amp; "19")))</f>
        <v>GG</v>
      </c>
      <c r="CB158" t="str">
        <f>SNPs!$F$20</f>
        <v>rs3218713</v>
      </c>
      <c r="CC158">
        <f>SNPs!$C$20</f>
        <v>14</v>
      </c>
      <c r="CD158">
        <f>SNPs!$D$20</f>
        <v>23431468</v>
      </c>
      <c r="CE158" s="7" t="str">
        <f ca="1">IF('Randomized Data'!BF158 = 1, SNPs!$H$20 &amp; SNPs!$H$20, IF('Randomized Data'!BG158 = 1, SNPs!$H$20 &amp; INDIRECT("SNPs!" &amp; CHAR(72 +'Randomized Data'!BH158) &amp; "20"), INDIRECT("SNPs!" &amp; CHAR(72 +'Randomized Data'!BH158) &amp; "20") &amp; INDIRECT("SNPs!" &amp; CHAR(72 +'Randomized Data'!BH158) &amp; "20")))</f>
        <v>AA</v>
      </c>
      <c r="CF158" t="str">
        <f>SNPs!$F$21</f>
        <v>rs3218714</v>
      </c>
      <c r="CG158">
        <f>SNPs!$C$21</f>
        <v>14</v>
      </c>
      <c r="CH158">
        <f>SNPs!$D$21</f>
        <v>23429279</v>
      </c>
      <c r="CI158" s="7" t="str">
        <f ca="1">IF('Randomized Data'!BI158 = 1, SNPs!$H$21 &amp; SNPs!$H$21, IF('Randomized Data'!BJ158 = 1, SNPs!$H$21 &amp; INDIRECT("SNPs!" &amp; CHAR(72 +'Randomized Data'!BK158) &amp; "21"), INDIRECT("SNPs!" &amp; CHAR(72 +'Randomized Data'!BK158) &amp; "21") &amp; INDIRECT("SNPs!" &amp; CHAR(72 +'Randomized Data'!BK158) &amp; "21")))</f>
        <v>CC</v>
      </c>
      <c r="CJ158" t="str">
        <f>SNPs!$F$22</f>
        <v>rs121964855</v>
      </c>
      <c r="CK158">
        <f>SNPs!$C$22</f>
        <v>1</v>
      </c>
      <c r="CL158">
        <f>SNPs!$D$22</f>
        <v>201365638</v>
      </c>
      <c r="CM158" s="7" t="str">
        <f ca="1">IF('Randomized Data'!BL158 = 1, SNPs!$H$22 &amp; SNPs!$H$22, IF('Randomized Data'!BM158 = 1, SNPs!$H$22 &amp; INDIRECT("SNPs!" &amp; CHAR(72 +'Randomized Data'!BN158) &amp; "22"), INDIRECT("SNPs!" &amp; CHAR(72 +'Randomized Data'!BN158) &amp; "22") &amp; INDIRECT("SNPs!" &amp; CHAR(72 +'Randomized Data'!BN158) &amp; "22")))</f>
        <v>TT</v>
      </c>
      <c r="CN158" t="str">
        <f>SNPs!$F$23</f>
        <v>rs121964856</v>
      </c>
      <c r="CO158">
        <f>SNPs!$C$23</f>
        <v>1</v>
      </c>
      <c r="CP158">
        <f>SNPs!$D$23</f>
        <v>201365297</v>
      </c>
      <c r="CQ158" s="7" t="str">
        <f ca="1">IF('Randomized Data'!BO158 = 1, SNPs!$H$23 &amp; SNPs!$H$23, IF('Randomized Data'!BP158 = 1, SNPs!$H$23 &amp; INDIRECT("SNPs!" &amp; CHAR(72 +'Randomized Data'!BQ158) &amp; "23"), INDIRECT("SNPs!" &amp; CHAR(72 +'Randomized Data'!BQ158) &amp; "23") &amp; INDIRECT("SNPs!" &amp; CHAR(72 +'Randomized Data'!BQ158) &amp; "23")))</f>
        <v>GG</v>
      </c>
      <c r="CR158" t="str">
        <f>SNPs!$F$24</f>
        <v>rs121964857</v>
      </c>
      <c r="CS158">
        <f>SNPs!$C$24</f>
        <v>1</v>
      </c>
      <c r="CT158">
        <f>SNPs!$D$24</f>
        <v>201359245</v>
      </c>
      <c r="CU158" s="7" t="str">
        <f ca="1">IF('Randomized Data'!BR158 = 1, SNPs!$H$24 &amp; SNPs!$H$24, IF('Randomized Data'!BS158 = 1, SNPs!$H$24 &amp; INDIRECT("SNPs!" &amp; CHAR(72 +'Randomized Data'!BT158) &amp; "24"), INDIRECT("SNPs!" &amp; CHAR(72 +'Randomized Data'!BT158) &amp; "24") &amp; INDIRECT("SNPs!" &amp; CHAR(72 +'Randomized Data'!BT158) &amp; "24")))</f>
        <v>TT</v>
      </c>
      <c r="CV158" t="str">
        <f>SNPs!$F$25</f>
        <v>rs28934269</v>
      </c>
      <c r="CW158">
        <f>SNPs!$C$25</f>
        <v>15</v>
      </c>
      <c r="CX158">
        <f>SNPs!$D$25</f>
        <v>63060915</v>
      </c>
      <c r="CY158" s="7" t="str">
        <f ca="1">IF('Randomized Data'!BU158 = 1, SNPs!$H$25 &amp; SNPs!$H$25, IF('Randomized Data'!BV158 = 1, SNPs!$H$25 &amp; INDIRECT("SNPs!" &amp; CHAR(72 +'Randomized Data'!BW158) &amp; "25"), INDIRECT("SNPs!" &amp; CHAR(72 +'Randomized Data'!BW158) &amp; "25") &amp; INDIRECT("SNPs!" &amp; CHAR(72 +'Randomized Data'!BW158) &amp; "25")))</f>
        <v>AA</v>
      </c>
      <c r="CZ158" t="str">
        <f>SNPs!$F$26</f>
        <v>rs28934270</v>
      </c>
      <c r="DA158">
        <f>SNPs!$C$26</f>
        <v>15</v>
      </c>
      <c r="DB158">
        <f>SNPs!$D$26</f>
        <v>63060899</v>
      </c>
      <c r="DC158" s="7" t="str">
        <f ca="1">IF('Randomized Data'!BX158 = 1, SNPs!$H$26 &amp; SNPs!$H$26, IF('Randomized Data'!BY158 = 1, SNPs!$H$26 &amp; INDIRECT("SNPs!" &amp; CHAR(72 +'Randomized Data'!BZ158) &amp; "26"), INDIRECT("SNPs!" &amp; CHAR(72 +'Randomized Data'!BZ158) &amp; "26") &amp; INDIRECT("SNPs!" &amp; CHAR(72 +'Randomized Data'!BZ158) &amp; "26")))</f>
        <v>GG</v>
      </c>
      <c r="DD158" t="str">
        <f>SNPs!$F$27</f>
        <v>rs727504290</v>
      </c>
      <c r="DE158">
        <f>SNPs!$C$27</f>
        <v>15</v>
      </c>
      <c r="DF158">
        <f>SNPs!$D$27</f>
        <v>63042875</v>
      </c>
      <c r="DG158" s="7" t="str">
        <f ca="1">IF('Randomized Data'!CA158 = 1, SNPs!$H$27 &amp; SNPs!$H$27, IF('Randomized Data'!CB158 = 1, SNPs!$H$27 &amp; INDIRECT("SNPs!" &amp; CHAR(72 +'Randomized Data'!CC158) &amp; "27"), INDIRECT("SNPs!" &amp; CHAR(72 +'Randomized Data'!CC158) &amp; "27") &amp; INDIRECT("SNPs!" &amp; CHAR(72 +'Randomized Data'!CC158) &amp; "27")))</f>
        <v>GC</v>
      </c>
      <c r="DH158" t="str">
        <f>SNPs!$F$28</f>
        <v>rs104894504</v>
      </c>
      <c r="DI158">
        <f>SNPs!$C$28</f>
        <v>15</v>
      </c>
      <c r="DJ158">
        <f>SNPs!$D$28</f>
        <v>63057028</v>
      </c>
      <c r="DK158" s="7" t="str">
        <f ca="1">IF('Randomized Data'!CD158 = 1, SNPs!$H$28 &amp; SNPs!$H$28, IF('Randomized Data'!CE158 = 1, SNPs!$H$28 &amp; INDIRECT("SNPs!" &amp; CHAR(72 +'Randomized Data'!CF158) &amp; "28"), INDIRECT("SNPs!" &amp; CHAR(72 +'Randomized Data'!CF158) &amp; "28") &amp; INDIRECT("SNPs!" &amp; CHAR(72 +'Randomized Data'!CF158) &amp; "28")))</f>
        <v>TT</v>
      </c>
      <c r="DL158" t="str">
        <f>SNPs!$F$29</f>
        <v>rs375882485</v>
      </c>
      <c r="DM158">
        <f>SNPs!$C$29</f>
        <v>11</v>
      </c>
      <c r="DN158">
        <f>SNPs!$D$29</f>
        <v>47342698</v>
      </c>
      <c r="DO158" s="7" t="str">
        <f ca="1">IF('Randomized Data'!CG158 = 1, SNPs!$H$29 &amp; SNPs!$H$29, IF('Randomized Data'!CH158 = 1, SNPs!$H$29 &amp; INDIRECT("SNPs!" &amp; CHAR(72 +'Randomized Data'!CI158) &amp; "29"), INDIRECT("SNPs!" &amp; CHAR(72 +'Randomized Data'!CI158) &amp; "29") &amp; INDIRECT("SNPs!" &amp; CHAR(72 +'Randomized Data'!CI158) &amp; "29")))</f>
        <v>AA</v>
      </c>
      <c r="DP158" t="str">
        <f>SNPs!$F$30</f>
        <v>rs397516083</v>
      </c>
      <c r="DQ158">
        <f>SNPs!$C$30</f>
        <v>11</v>
      </c>
      <c r="DR158">
        <f>SNPs!$D$30</f>
        <v>47346379</v>
      </c>
      <c r="DS158" s="7" t="str">
        <f ca="1">IF('Randomized Data'!CJ158 = 1, SNPs!$H$30 &amp; SNPs!$H$30, IF('Randomized Data'!CK158 = 1, SNPs!$H$30 &amp; INDIRECT("SNPs!" &amp; CHAR(72 +'Randomized Data'!CL158) &amp; "30"), INDIRECT("SNPs!" &amp; CHAR(72 +'Randomized Data'!CL158) &amp; "30") &amp; INDIRECT("SNPs!" &amp; CHAR(72 +'Randomized Data'!CL158) &amp; "30")))</f>
        <v>AA</v>
      </c>
      <c r="DT158" t="str">
        <f>SNPs!$F$31</f>
        <v>rs397515937</v>
      </c>
      <c r="DU158">
        <f>SNPs!$C$31</f>
        <v>11</v>
      </c>
      <c r="DV158">
        <f>SNPs!$D$31</f>
        <v>47339792</v>
      </c>
      <c r="DW158" s="7" t="str">
        <f ca="1">IF('Randomized Data'!CM158 = 1, SNPs!$H$31 &amp; SNPs!$H$31, IF('Randomized Data'!CN158 = 1, SNPs!$H$31 &amp; INDIRECT("SNPs!" &amp; CHAR(72 +'Randomized Data'!CO158) &amp; "31"), INDIRECT("SNPs!" &amp; CHAR(72 +'Randomized Data'!CO158) &amp; "31") &amp; INDIRECT("SNPs!" &amp; CHAR(72 +'Randomized Data'!CO158) &amp; "31")))</f>
        <v>AA</v>
      </c>
      <c r="DX158" t="str">
        <f>SNPs!$F$32</f>
        <v>rs397516074</v>
      </c>
      <c r="DY158">
        <f>SNPs!$C$32</f>
        <v>11</v>
      </c>
      <c r="DZ158">
        <f>SNPs!$D$32</f>
        <v>47348424</v>
      </c>
      <c r="EA158" s="7" t="str">
        <f ca="1">IF('Randomized Data'!CP158 = 1, SNPs!$H$32 &amp; SNPs!$H$32, IF('Randomized Data'!CQ158 = 1, SNPs!$H$32 &amp; INDIRECT("SNPs!" &amp; CHAR(72 +'Randomized Data'!CR158) &amp; "32"), INDIRECT("SNPs!" &amp; CHAR(72 +'Randomized Data'!CR158) &amp; "32") &amp; INDIRECT("SNPs!" &amp; CHAR(72 +'Randomized Data'!CR158) &amp; "32")))</f>
        <v>GG</v>
      </c>
      <c r="EB158" t="str">
        <f>SNPs!$F$33</f>
        <v>rs397515963</v>
      </c>
      <c r="EC158">
        <f>SNPs!$C$33</f>
        <v>11</v>
      </c>
      <c r="ED158">
        <f>SNPs!$D$33</f>
        <v>47337729</v>
      </c>
      <c r="EE158" s="7" t="str">
        <f ca="1">IF('Randomized Data'!CS158 = 1, SNPs!$H$33 &amp; SNPs!$H$33, IF('Randomized Data'!CT158 = 1, SNPs!$H$33 &amp; INDIRECT("SNPs!" &amp; CHAR(72 +'Randomized Data'!CU158) &amp; "33"), INDIRECT("SNPs!" &amp; CHAR(72 +'Randomized Data'!CU158) &amp; "33") &amp; INDIRECT("SNPs!" &amp; CHAR(72 +'Randomized Data'!CU158) &amp; "33")))</f>
        <v>GG</v>
      </c>
    </row>
    <row r="159" spans="1:13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  <c r="F159" s="3">
        <v>42148</v>
      </c>
      <c r="G159" s="9" t="str">
        <f>'Randomized Data'!C159</f>
        <v>NGS Lab</v>
      </c>
      <c r="H159" t="str">
        <f>SNPs!$F$2</f>
        <v>rs12248560</v>
      </c>
      <c r="I159">
        <f>SNPs!$C$2</f>
        <v>10</v>
      </c>
      <c r="J159">
        <f>SNPs!$D$2</f>
        <v>94761900</v>
      </c>
      <c r="K159" t="str">
        <f ca="1">IF('Randomized Data'!D159 = 1, SNPs!$H$2 &amp; SNPs!$H$2, IF('Randomized Data'!E159 = 1, SNPs!$H$2 &amp; INDIRECT("SNPs!" &amp; CHAR(72 +'Randomized Data'!F159) &amp; "2"), INDIRECT("SNPs!" &amp; CHAR(72 +'Randomized Data'!F159) &amp; "2") &amp; INDIRECT("SNPs!" &amp; CHAR(72 +'Randomized Data'!F159) &amp; "2")))</f>
        <v>AA</v>
      </c>
      <c r="L159" t="str">
        <f>SNPs!$F$3</f>
        <v>rs28399504</v>
      </c>
      <c r="M159">
        <f>SNPs!$C$3</f>
        <v>10</v>
      </c>
      <c r="N159">
        <f>SNPs!$D$3</f>
        <v>94762706</v>
      </c>
      <c r="O159" t="str">
        <f ca="1">IF('Randomized Data'!G159 = 1, SNPs!$H$3 &amp; SNPs!$H$3, IF('Randomized Data'!H159 = 1, SNPs!$H$3 &amp; INDIRECT("SNPs!" &amp; CHAR(72 +'Randomized Data'!I159) &amp; "3"), INDIRECT("SNPs!" &amp; CHAR(72 +'Randomized Data'!I159) &amp; "3") &amp; INDIRECT("SNPs!" &amp; CHAR(72 +'Randomized Data'!I159) &amp; "3")))</f>
        <v>AG</v>
      </c>
      <c r="P159" t="str">
        <f>SNPs!$F$4</f>
        <v>rs41291556</v>
      </c>
      <c r="Q159">
        <f>SNPs!$C$4</f>
        <v>10</v>
      </c>
      <c r="R159">
        <f>SNPs!$D$4</f>
        <v>94775416</v>
      </c>
      <c r="S159" t="str">
        <f ca="1">IF('Randomized Data'!J159 = 1, SNPs!$H$4 &amp; SNPs!$H$4, IF('Randomized Data'!K159 = 1, SNPs!$H$4 &amp; INDIRECT("SNPs!" &amp; CHAR(72 +'Randomized Data'!L159) &amp; "4"), INDIRECT("SNPs!" &amp; CHAR(72 +'Randomized Data'!L159) &amp; "4") &amp; INDIRECT("SNPs!" &amp; CHAR(72 +'Randomized Data'!L159) &amp; "4")))</f>
        <v>CC</v>
      </c>
      <c r="T159" t="str">
        <f>SNPs!$F$5</f>
        <v>rs72558184</v>
      </c>
      <c r="U159">
        <f>SNPs!$C$5</f>
        <v>10</v>
      </c>
      <c r="V159">
        <f>SNPs!$D$5</f>
        <v>96535210</v>
      </c>
      <c r="W159" t="str">
        <f ca="1">IF('Randomized Data'!M159 = 1, SNPs!$H$5 &amp; SNPs!$H$5, IF('Randomized Data'!N159 = 1, SNPs!$H$5 &amp; INDIRECT("SNPs!" &amp; CHAR(72 +'Randomized Data'!O159) &amp; "5"), INDIRECT("SNPs!" &amp; CHAR(72 +'Randomized Data'!O159) &amp; "5") &amp; INDIRECT("SNPs!" &amp; CHAR(72 +'Randomized Data'!O159) &amp; "5")))</f>
        <v>GA</v>
      </c>
      <c r="X159" t="str">
        <f>SNPs!$F$6</f>
        <v>rs4986893</v>
      </c>
      <c r="Y159">
        <f>SNPs!$C$6</f>
        <v>10</v>
      </c>
      <c r="Z159">
        <f>SNPs!$D$6</f>
        <v>94780653</v>
      </c>
      <c r="AA159" s="7" t="str">
        <f ca="1">IF('Randomized Data'!P159 = 1, SNPs!$H$6 &amp; SNPs!$H$6, IF('Randomized Data'!Q159 = 1, SNPs!$H$6 &amp; INDIRECT("SNPs!" &amp; CHAR(72 +'Randomized Data'!R159) &amp; "6"), INDIRECT("SNPs!" &amp; CHAR(72 +'Randomized Data'!R159) &amp; "6") &amp; INDIRECT("SNPs!" &amp; CHAR(72 +'Randomized Data'!R159) &amp; "6")))</f>
        <v>AA</v>
      </c>
      <c r="AB159" t="str">
        <f>SNPs!$F$7</f>
        <v>rs4244285</v>
      </c>
      <c r="AC159">
        <f>SNPs!$C$7</f>
        <v>10</v>
      </c>
      <c r="AD159">
        <f>SNPs!$D$7</f>
        <v>94781859</v>
      </c>
      <c r="AE159" s="7" t="str">
        <f ca="1">IF('Randomized Data'!S159 = 1, SNPs!$H$7 &amp; SNPs!$H$7, IF('Randomized Data'!T159 = 1, SNPs!$H$7 &amp; INDIRECT("SNPs!" &amp; CHAR(72 +'Randomized Data'!U159) &amp; "7"), INDIRECT("SNPs!" &amp; CHAR(72 +'Randomized Data'!U159) &amp; "7") &amp; INDIRECT("SNPs!" &amp; CHAR(72 +'Randomized Data'!U159) &amp; "7")))</f>
        <v>AA</v>
      </c>
      <c r="AF159" t="str">
        <f>SNPs!$F$8</f>
        <v>rs72558186</v>
      </c>
      <c r="AG159">
        <f>SNPs!$C$8</f>
        <v>10</v>
      </c>
      <c r="AH159">
        <f>SNPs!$D$8</f>
        <v>94781999</v>
      </c>
      <c r="AI159" s="7" t="str">
        <f ca="1">IF('Randomized Data'!V159 = 1, SNPs!$H$8 &amp; SNPs!$H$8, IF('Randomized Data'!W159 = 1, SNPs!$H$8 &amp; INDIRECT("SNPs!" &amp; CHAR(72 +'Randomized Data'!X159) &amp; "8"), INDIRECT("SNPs!" &amp; CHAR(72 +'Randomized Data'!X159) &amp; "8") &amp; INDIRECT("SNPs!" &amp; CHAR(72 +'Randomized Data'!X159) &amp; "8")))</f>
        <v>TA</v>
      </c>
      <c r="AJ159" t="str">
        <f>SNPs!$F$9</f>
        <v>rs56337013</v>
      </c>
      <c r="AK159">
        <f>SNPs!$C$9</f>
        <v>10</v>
      </c>
      <c r="AL159">
        <f>SNPs!$D$9</f>
        <v>94852738</v>
      </c>
      <c r="AM159" s="7" t="str">
        <f ca="1">IF('Randomized Data'!Y$2 = 1, SNPs!$H$9 &amp; SNPs!$H$9, IF('Randomized Data'!Z159 = 1, SNPs!$H$9 &amp; INDIRECT("SNPs!" &amp; CHAR(72 +'Randomized Data'!AA159) &amp; "9"), INDIRECT("SNPs!" &amp; CHAR(72 +'Randomized Data'!AA159) &amp; "9") &amp; INDIRECT("SNPs!" &amp; CHAR(72 +'Randomized Data'!AA159) &amp; "9")))</f>
        <v>CT</v>
      </c>
      <c r="AN159" t="str">
        <f>SNPs!$F$10</f>
        <v>rs17884712</v>
      </c>
      <c r="AO159">
        <f>SNPs!$C$10</f>
        <v>10</v>
      </c>
      <c r="AP159">
        <f>SNPs!$D$10</f>
        <v>94775489</v>
      </c>
      <c r="AQ159" s="7" t="str">
        <f ca="1">IF('Randomized Data'!AB159 = 1, SNPs!$H$10 &amp; SNPs!$H$10, IF('Randomized Data'!AC159 = 1, SNPs!$H$10 &amp; INDIRECT("SNPs!" &amp; CHAR(72 +'Randomized Data'!AD159) &amp; "10"), INDIRECT("SNPs!" &amp; CHAR(72 +'Randomized Data'!AD159) &amp; "10") &amp; INDIRECT("SNPs!" &amp; CHAR(72 +'Randomized Data'!AD159) &amp; "10")))</f>
        <v>GA</v>
      </c>
      <c r="AR159" t="str">
        <f>SNPs!$F$11</f>
        <v>rs6413438</v>
      </c>
      <c r="AS159">
        <f>SNPs!$C$11</f>
        <v>10</v>
      </c>
      <c r="AT159">
        <f>SNPs!$D$11</f>
        <v>94781858</v>
      </c>
      <c r="AU159" s="7" t="str">
        <f ca="1">IF('Randomized Data'!AE159 = 1, SNPs!$H$11 &amp; SNPs!$H$11, IF('Randomized Data'!AF159 = 1, SNPs!$H$11 &amp; INDIRECT("SNPs!" &amp; CHAR(72 +'Randomized Data'!AG159) &amp; "11"), INDIRECT("SNPs!" &amp; CHAR(72 +'Randomized Data'!AG159) &amp; "11") &amp; INDIRECT("SNPs!" &amp; CHAR(72 +'Randomized Data'!AG159) &amp; "11")))</f>
        <v>CT</v>
      </c>
      <c r="AV159" t="str">
        <f>SNPs!$F$12</f>
        <v>rs1057910</v>
      </c>
      <c r="AW159">
        <f>SNPs!$C$12</f>
        <v>10</v>
      </c>
      <c r="AX159">
        <f>SNPs!$D$12</f>
        <v>94981296</v>
      </c>
      <c r="AY159" s="7" t="str">
        <f ca="1">IF('Randomized Data'!AH159 = 1, SNPs!$H$12 &amp; SNPs!$H$12, IF('Randomized Data'!AI159 = 1, SNPs!$H$12 &amp; INDIRECT("SNPs!" &amp; CHAR(72 +'Randomized Data'!AJ159) &amp; "12"), INDIRECT("SNPs!" &amp; CHAR(72 +'Randomized Data'!AJ159) &amp; "12") &amp; INDIRECT("SNPs!" &amp; CHAR(72 +'Randomized Data'!AJ159) &amp; "12")))</f>
        <v>AC</v>
      </c>
      <c r="AZ159" t="str">
        <f>SNPs!$F$13</f>
        <v>rs1799853</v>
      </c>
      <c r="BA159">
        <f>SNPs!$C$13</f>
        <v>10</v>
      </c>
      <c r="BB159">
        <f>SNPs!$D$13</f>
        <v>94942290</v>
      </c>
      <c r="BC159" s="7" t="str">
        <f ca="1">IF('Randomized Data'!AK159 = 1, SNPs!$H$13 &amp; SNPs!$H$13, IF('Randomized Data'!AL159 = 1, SNPs!$H$13 &amp; INDIRECT("SNPs!" &amp; CHAR(72 +'Randomized Data'!AM159) &amp; "13"), INDIRECT("SNPs!" &amp; CHAR(72 +'Randomized Data'!AM159) &amp; "13") &amp; INDIRECT("SNPs!" &amp; CHAR(72 +'Randomized Data'!AM159) &amp; "13")))</f>
        <v>CT</v>
      </c>
      <c r="BD159" t="str">
        <f>SNPs!$F$14</f>
        <v>rs9923231</v>
      </c>
      <c r="BE159">
        <f>SNPs!$C$14</f>
        <v>16</v>
      </c>
      <c r="BF159">
        <f>SNPs!$D$14</f>
        <v>31096368</v>
      </c>
      <c r="BG159" s="7" t="str">
        <f ca="1">IF('Randomized Data'!AN159 = 1, SNPs!$H$14 &amp; SNPs!$H$14, IF('Randomized Data'!AO159 = 1, SNPs!$H$14 &amp; INDIRECT("SNPs!" &amp; CHAR(72 +'Randomized Data'!AP159) &amp; "14"), INDIRECT("SNPs!" &amp; CHAR(72 +'Randomized Data'!AP159) &amp; "14") &amp; INDIRECT("SNPs!" &amp; CHAR(72 +'Randomized Data'!AP159) &amp; "14")))</f>
        <v>AA</v>
      </c>
      <c r="BH159" t="str">
        <f>SNPs!$F$15</f>
        <v>rs9934438</v>
      </c>
      <c r="BI159">
        <f>SNPs!$C$15</f>
        <v>16</v>
      </c>
      <c r="BJ159">
        <f>SNPs!$D$15</f>
        <v>31093557</v>
      </c>
      <c r="BK159" s="7" t="str">
        <f ca="1">IF('Randomized Data'!AQ159 = 1, SNPs!$H$15 &amp; SNPs!$H$15, IF('Randomized Data'!AR159 = 1, SNPs!$H$15 &amp; INDIRECT("SNPs!" &amp; CHAR(72 +'Randomized Data'!AS159) &amp; "15"), INDIRECT("SNPs!" &amp; CHAR(72 +'Randomized Data'!AS159) &amp; "15") &amp; INDIRECT("SNPs!" &amp; CHAR(72 +'Randomized Data'!AS159) &amp; "15")))</f>
        <v>GA</v>
      </c>
      <c r="BL159" t="str">
        <f>SNPs!$F$16</f>
        <v>rs8050894</v>
      </c>
      <c r="BM159">
        <f>SNPs!$C$16</f>
        <v>16</v>
      </c>
      <c r="BN159">
        <f>SNPs!$D$16</f>
        <v>31093188</v>
      </c>
      <c r="BO159" s="7" t="str">
        <f ca="1">IF('Randomized Data'!AT159 = 1, SNPs!$H$16 &amp; SNPs!$H$16, IF('Randomized Data'!AU159 = 1, SNPs!$H$16 &amp; INDIRECT("SNPs!" &amp; CHAR(72 +'Randomized Data'!AV159) &amp; "16"), INDIRECT("SNPs!" &amp; CHAR(72 +'Randomized Data'!AV159) &amp; "16") &amp; INDIRECT("SNPs!" &amp; CHAR(72 +'Randomized Data'!AV159) &amp; "16")))</f>
        <v>GG</v>
      </c>
      <c r="BP159" t="str">
        <f>SNPs!$F$17</f>
        <v>rs6025</v>
      </c>
      <c r="BQ159">
        <f>SNPs!$C$17</f>
        <v>1</v>
      </c>
      <c r="BR159">
        <f>SNPs!$D$17</f>
        <v>169549811</v>
      </c>
      <c r="BS159" s="7" t="str">
        <f ca="1">IF('Randomized Data'!AW159 = 1, SNPs!$H$17 &amp; SNPs!$H$17, IF('Randomized Data'!AX159 = 1, SNPs!$H$17 &amp; INDIRECT("SNPs!" &amp; CHAR(72 +'Randomized Data'!AY159) &amp; "17"), INDIRECT("SNPs!" &amp; CHAR(72 +'Randomized Data'!AY159) &amp; "17") &amp; INDIRECT("SNPs!" &amp; CHAR(72 +'Randomized Data'!AY159) &amp; "17")))</f>
        <v>AA</v>
      </c>
      <c r="BT159" t="str">
        <f>SNPs!$F$18</f>
        <v>rs1799963</v>
      </c>
      <c r="BU159">
        <f>SNPs!$C$18</f>
        <v>11</v>
      </c>
      <c r="BV159">
        <f>SNPs!$D$18</f>
        <v>46739505</v>
      </c>
      <c r="BW159" s="7" t="str">
        <f ca="1">IF('Randomized Data'!AZ159 = 1, SNPs!$H$18 &amp; SNPs!$H$18, IF('Randomized Data'!BA159 = 1, SNPs!$H$18 &amp; INDIRECT("SNPs!" &amp; CHAR(72 +'Randomized Data'!BB159) &amp; "18"), INDIRECT("SNPs!" &amp; CHAR(72 +'Randomized Data'!BB159) &amp; "18") &amp; INDIRECT("SNPs!" &amp; CHAR(72 +'Randomized Data'!BB159) &amp; "18")))</f>
        <v>GA</v>
      </c>
      <c r="BX159" t="str">
        <f>SNPs!$F$19</f>
        <v>rs121913626</v>
      </c>
      <c r="BY159">
        <f>SNPs!$C$19</f>
        <v>14</v>
      </c>
      <c r="BZ159">
        <f>SNPs!$D$19</f>
        <v>23427723</v>
      </c>
      <c r="CA159" s="7" t="str">
        <f ca="1">IF('Randomized Data'!BC159 = 1, SNPs!$H$19 &amp; SNPs!$H$19, IF('Randomized Data'!BD159 = 1, SNPs!$H$19 &amp; INDIRECT("SNPs!" &amp; CHAR(72 +'Randomized Data'!BE159) &amp; "19"), INDIRECT("SNPs!" &amp; CHAR(72 +'Randomized Data'!BE159) &amp; "19") &amp; INDIRECT("SNPs!" &amp; CHAR(72 +'Randomized Data'!BE159) &amp; "19")))</f>
        <v>CC</v>
      </c>
      <c r="CB159" t="str">
        <f>SNPs!$F$20</f>
        <v>rs3218713</v>
      </c>
      <c r="CC159">
        <f>SNPs!$C$20</f>
        <v>14</v>
      </c>
      <c r="CD159">
        <f>SNPs!$D$20</f>
        <v>23431468</v>
      </c>
      <c r="CE159" s="7" t="str">
        <f ca="1">IF('Randomized Data'!BF159 = 1, SNPs!$H$20 &amp; SNPs!$H$20, IF('Randomized Data'!BG159 = 1, SNPs!$H$20 &amp; INDIRECT("SNPs!" &amp; CHAR(72 +'Randomized Data'!BH159) &amp; "20"), INDIRECT("SNPs!" &amp; CHAR(72 +'Randomized Data'!BH159) &amp; "20") &amp; INDIRECT("SNPs!" &amp; CHAR(72 +'Randomized Data'!BH159) &amp; "20")))</f>
        <v>AA</v>
      </c>
      <c r="CF159" t="str">
        <f>SNPs!$F$21</f>
        <v>rs3218714</v>
      </c>
      <c r="CG159">
        <f>SNPs!$C$21</f>
        <v>14</v>
      </c>
      <c r="CH159">
        <f>SNPs!$D$21</f>
        <v>23429279</v>
      </c>
      <c r="CI159" s="7" t="str">
        <f ca="1">IF('Randomized Data'!BI159 = 1, SNPs!$H$21 &amp; SNPs!$H$21, IF('Randomized Data'!BJ159 = 1, SNPs!$H$21 &amp; INDIRECT("SNPs!" &amp; CHAR(72 +'Randomized Data'!BK159) &amp; "21"), INDIRECT("SNPs!" &amp; CHAR(72 +'Randomized Data'!BK159) &amp; "21") &amp; INDIRECT("SNPs!" &amp; CHAR(72 +'Randomized Data'!BK159) &amp; "21")))</f>
        <v>CC</v>
      </c>
      <c r="CJ159" t="str">
        <f>SNPs!$F$22</f>
        <v>rs121964855</v>
      </c>
      <c r="CK159">
        <f>SNPs!$C$22</f>
        <v>1</v>
      </c>
      <c r="CL159">
        <f>SNPs!$D$22</f>
        <v>201365638</v>
      </c>
      <c r="CM159" s="7" t="str">
        <f ca="1">IF('Randomized Data'!BL159 = 1, SNPs!$H$22 &amp; SNPs!$H$22, IF('Randomized Data'!BM159 = 1, SNPs!$H$22 &amp; INDIRECT("SNPs!" &amp; CHAR(72 +'Randomized Data'!BN159) &amp; "22"), INDIRECT("SNPs!" &amp; CHAR(72 +'Randomized Data'!BN159) &amp; "22") &amp; INDIRECT("SNPs!" &amp; CHAR(72 +'Randomized Data'!BN159) &amp; "22")))</f>
        <v>TT</v>
      </c>
      <c r="CN159" t="str">
        <f>SNPs!$F$23</f>
        <v>rs121964856</v>
      </c>
      <c r="CO159">
        <f>SNPs!$C$23</f>
        <v>1</v>
      </c>
      <c r="CP159">
        <f>SNPs!$D$23</f>
        <v>201365297</v>
      </c>
      <c r="CQ159" s="7" t="str">
        <f ca="1">IF('Randomized Data'!BO159 = 1, SNPs!$H$23 &amp; SNPs!$H$23, IF('Randomized Data'!BP159 = 1, SNPs!$H$23 &amp; INDIRECT("SNPs!" &amp; CHAR(72 +'Randomized Data'!BQ159) &amp; "23"), INDIRECT("SNPs!" &amp; CHAR(72 +'Randomized Data'!BQ159) &amp; "23") &amp; INDIRECT("SNPs!" &amp; CHAR(72 +'Randomized Data'!BQ159) &amp; "23")))</f>
        <v>AA</v>
      </c>
      <c r="CR159" t="str">
        <f>SNPs!$F$24</f>
        <v>rs121964857</v>
      </c>
      <c r="CS159">
        <f>SNPs!$C$24</f>
        <v>1</v>
      </c>
      <c r="CT159">
        <f>SNPs!$D$24</f>
        <v>201359245</v>
      </c>
      <c r="CU159" s="7" t="str">
        <f ca="1">IF('Randomized Data'!BR159 = 1, SNPs!$H$24 &amp; SNPs!$H$24, IF('Randomized Data'!BS159 = 1, SNPs!$H$24 &amp; INDIRECT("SNPs!" &amp; CHAR(72 +'Randomized Data'!BT159) &amp; "24"), INDIRECT("SNPs!" &amp; CHAR(72 +'Randomized Data'!BT159) &amp; "24") &amp; INDIRECT("SNPs!" &amp; CHAR(72 +'Randomized Data'!BT159) &amp; "24")))</f>
        <v>CT</v>
      </c>
      <c r="CV159" t="str">
        <f>SNPs!$F$25</f>
        <v>rs28934269</v>
      </c>
      <c r="CW159">
        <f>SNPs!$C$25</f>
        <v>15</v>
      </c>
      <c r="CX159">
        <f>SNPs!$D$25</f>
        <v>63060915</v>
      </c>
      <c r="CY159" s="7" t="str">
        <f ca="1">IF('Randomized Data'!BU159 = 1, SNPs!$H$25 &amp; SNPs!$H$25, IF('Randomized Data'!BV159 = 1, SNPs!$H$25 &amp; INDIRECT("SNPs!" &amp; CHAR(72 +'Randomized Data'!BW159) &amp; "25"), INDIRECT("SNPs!" &amp; CHAR(72 +'Randomized Data'!BW159) &amp; "25") &amp; INDIRECT("SNPs!" &amp; CHAR(72 +'Randomized Data'!BW159) &amp; "25")))</f>
        <v>AA</v>
      </c>
      <c r="CZ159" t="str">
        <f>SNPs!$F$26</f>
        <v>rs28934270</v>
      </c>
      <c r="DA159">
        <f>SNPs!$C$26</f>
        <v>15</v>
      </c>
      <c r="DB159">
        <f>SNPs!$D$26</f>
        <v>63060899</v>
      </c>
      <c r="DC159" s="7" t="str">
        <f ca="1">IF('Randomized Data'!BX159 = 1, SNPs!$H$26 &amp; SNPs!$H$26, IF('Randomized Data'!BY159 = 1, SNPs!$H$26 &amp; INDIRECT("SNPs!" &amp; CHAR(72 +'Randomized Data'!BZ159) &amp; "26"), INDIRECT("SNPs!" &amp; CHAR(72 +'Randomized Data'!BZ159) &amp; "26") &amp; INDIRECT("SNPs!" &amp; CHAR(72 +'Randomized Data'!BZ159) &amp; "26")))</f>
        <v>GG</v>
      </c>
      <c r="DD159" t="str">
        <f>SNPs!$F$27</f>
        <v>rs727504290</v>
      </c>
      <c r="DE159">
        <f>SNPs!$C$27</f>
        <v>15</v>
      </c>
      <c r="DF159">
        <f>SNPs!$D$27</f>
        <v>63042875</v>
      </c>
      <c r="DG159" s="7" t="str">
        <f ca="1">IF('Randomized Data'!CA159 = 1, SNPs!$H$27 &amp; SNPs!$H$27, IF('Randomized Data'!CB159 = 1, SNPs!$H$27 &amp; INDIRECT("SNPs!" &amp; CHAR(72 +'Randomized Data'!CC159) &amp; "27"), INDIRECT("SNPs!" &amp; CHAR(72 +'Randomized Data'!CC159) &amp; "27") &amp; INDIRECT("SNPs!" &amp; CHAR(72 +'Randomized Data'!CC159) &amp; "27")))</f>
        <v>CC</v>
      </c>
      <c r="DH159" t="str">
        <f>SNPs!$F$28</f>
        <v>rs104894504</v>
      </c>
      <c r="DI159">
        <f>SNPs!$C$28</f>
        <v>15</v>
      </c>
      <c r="DJ159">
        <f>SNPs!$D$28</f>
        <v>63057028</v>
      </c>
      <c r="DK159" s="7" t="str">
        <f ca="1">IF('Randomized Data'!CD159 = 1, SNPs!$H$28 &amp; SNPs!$H$28, IF('Randomized Data'!CE159 = 1, SNPs!$H$28 &amp; INDIRECT("SNPs!" &amp; CHAR(72 +'Randomized Data'!CF159) &amp; "28"), INDIRECT("SNPs!" &amp; CHAR(72 +'Randomized Data'!CF159) &amp; "28") &amp; INDIRECT("SNPs!" &amp; CHAR(72 +'Randomized Data'!CF159) &amp; "28")))</f>
        <v>CC</v>
      </c>
      <c r="DL159" t="str">
        <f>SNPs!$F$29</f>
        <v>rs375882485</v>
      </c>
      <c r="DM159">
        <f>SNPs!$C$29</f>
        <v>11</v>
      </c>
      <c r="DN159">
        <f>SNPs!$D$29</f>
        <v>47342698</v>
      </c>
      <c r="DO159" s="7" t="str">
        <f ca="1">IF('Randomized Data'!CG159 = 1, SNPs!$H$29 &amp; SNPs!$H$29, IF('Randomized Data'!CH159 = 1, SNPs!$H$29 &amp; INDIRECT("SNPs!" &amp; CHAR(72 +'Randomized Data'!CI159) &amp; "29"), INDIRECT("SNPs!" &amp; CHAR(72 +'Randomized Data'!CI159) &amp; "29") &amp; INDIRECT("SNPs!" &amp; CHAR(72 +'Randomized Data'!CI159) &amp; "29")))</f>
        <v>GG</v>
      </c>
      <c r="DP159" t="str">
        <f>SNPs!$F$30</f>
        <v>rs397516083</v>
      </c>
      <c r="DQ159">
        <f>SNPs!$C$30</f>
        <v>11</v>
      </c>
      <c r="DR159">
        <f>SNPs!$D$30</f>
        <v>47346379</v>
      </c>
      <c r="DS159" s="7" t="str">
        <f ca="1">IF('Randomized Data'!CJ159 = 1, SNPs!$H$30 &amp; SNPs!$H$30, IF('Randomized Data'!CK159 = 1, SNPs!$H$30 &amp; INDIRECT("SNPs!" &amp; CHAR(72 +'Randomized Data'!CL159) &amp; "30"), INDIRECT("SNPs!" &amp; CHAR(72 +'Randomized Data'!CL159) &amp; "30") &amp; INDIRECT("SNPs!" &amp; CHAR(72 +'Randomized Data'!CL159) &amp; "30")))</f>
        <v>GG</v>
      </c>
      <c r="DT159" t="str">
        <f>SNPs!$F$31</f>
        <v>rs397515937</v>
      </c>
      <c r="DU159">
        <f>SNPs!$C$31</f>
        <v>11</v>
      </c>
      <c r="DV159">
        <f>SNPs!$D$31</f>
        <v>47339792</v>
      </c>
      <c r="DW159" s="7" t="str">
        <f ca="1">IF('Randomized Data'!CM159 = 1, SNPs!$H$31 &amp; SNPs!$H$31, IF('Randomized Data'!CN159 = 1, SNPs!$H$31 &amp; INDIRECT("SNPs!" &amp; CHAR(72 +'Randomized Data'!CO159) &amp; "31"), INDIRECT("SNPs!" &amp; CHAR(72 +'Randomized Data'!CO159) &amp; "31") &amp; INDIRECT("SNPs!" &amp; CHAR(72 +'Randomized Data'!CO159) &amp; "31")))</f>
        <v>GG</v>
      </c>
      <c r="DX159" t="str">
        <f>SNPs!$F$32</f>
        <v>rs397516074</v>
      </c>
      <c r="DY159">
        <f>SNPs!$C$32</f>
        <v>11</v>
      </c>
      <c r="DZ159">
        <f>SNPs!$D$32</f>
        <v>47348424</v>
      </c>
      <c r="EA159" s="7" t="str">
        <f ca="1">IF('Randomized Data'!CP159 = 1, SNPs!$H$32 &amp; SNPs!$H$32, IF('Randomized Data'!CQ159 = 1, SNPs!$H$32 &amp; INDIRECT("SNPs!" &amp; CHAR(72 +'Randomized Data'!CR159) &amp; "32"), INDIRECT("SNPs!" &amp; CHAR(72 +'Randomized Data'!CR159) &amp; "32") &amp; INDIRECT("SNPs!" &amp; CHAR(72 +'Randomized Data'!CR159) &amp; "32")))</f>
        <v>AA</v>
      </c>
      <c r="EB159" t="str">
        <f>SNPs!$F$33</f>
        <v>rs397515963</v>
      </c>
      <c r="EC159">
        <f>SNPs!$C$33</f>
        <v>11</v>
      </c>
      <c r="ED159">
        <f>SNPs!$D$33</f>
        <v>47337729</v>
      </c>
      <c r="EE159" s="7" t="str">
        <f ca="1">IF('Randomized Data'!CS159 = 1, SNPs!$H$33 &amp; SNPs!$H$33, IF('Randomized Data'!CT159 = 1, SNPs!$H$33 &amp; INDIRECT("SNPs!" &amp; CHAR(72 +'Randomized Data'!CU159) &amp; "33"), INDIRECT("SNPs!" &amp; CHAR(72 +'Randomized Data'!CU159) &amp; "33") &amp; INDIRECT("SNPs!" &amp; CHAR(72 +'Randomized Data'!CU159) &amp; "33")))</f>
        <v>--</v>
      </c>
    </row>
    <row r="160" spans="1:13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  <c r="F160" s="3">
        <v>42154</v>
      </c>
      <c r="G160" s="9" t="str">
        <f>'Randomized Data'!C160</f>
        <v>External Lab</v>
      </c>
      <c r="H160" t="str">
        <f>SNPs!$F$2</f>
        <v>rs12248560</v>
      </c>
      <c r="I160">
        <f>SNPs!$C$2</f>
        <v>10</v>
      </c>
      <c r="J160">
        <f>SNPs!$D$2</f>
        <v>94761900</v>
      </c>
      <c r="K160" t="str">
        <f ca="1">IF('Randomized Data'!D160 = 1, SNPs!$H$2 &amp; SNPs!$H$2, IF('Randomized Data'!E160 = 1, SNPs!$H$2 &amp; INDIRECT("SNPs!" &amp; CHAR(72 +'Randomized Data'!F160) &amp; "2"), INDIRECT("SNPs!" &amp; CHAR(72 +'Randomized Data'!F160) &amp; "2") &amp; INDIRECT("SNPs!" &amp; CHAR(72 +'Randomized Data'!F160) &amp; "2")))</f>
        <v>CT</v>
      </c>
      <c r="L160" t="str">
        <f>SNPs!$F$3</f>
        <v>rs28399504</v>
      </c>
      <c r="M160">
        <f>SNPs!$C$3</f>
        <v>10</v>
      </c>
      <c r="N160">
        <f>SNPs!$D$3</f>
        <v>94762706</v>
      </c>
      <c r="O160" t="str">
        <f ca="1">IF('Randomized Data'!G160 = 1, SNPs!$H$3 &amp; SNPs!$H$3, IF('Randomized Data'!H160 = 1, SNPs!$H$3 &amp; INDIRECT("SNPs!" &amp; CHAR(72 +'Randomized Data'!I160) &amp; "3"), INDIRECT("SNPs!" &amp; CHAR(72 +'Randomized Data'!I160) &amp; "3") &amp; INDIRECT("SNPs!" &amp; CHAR(72 +'Randomized Data'!I160) &amp; "3")))</f>
        <v>AA</v>
      </c>
      <c r="P160" t="str">
        <f>SNPs!$F$4</f>
        <v>rs41291556</v>
      </c>
      <c r="Q160">
        <f>SNPs!$C$4</f>
        <v>10</v>
      </c>
      <c r="R160">
        <f>SNPs!$D$4</f>
        <v>94775416</v>
      </c>
      <c r="S160" t="str">
        <f ca="1">IF('Randomized Data'!J160 = 1, SNPs!$H$4 &amp; SNPs!$H$4, IF('Randomized Data'!K160 = 1, SNPs!$H$4 &amp; INDIRECT("SNPs!" &amp; CHAR(72 +'Randomized Data'!L160) &amp; "4"), INDIRECT("SNPs!" &amp; CHAR(72 +'Randomized Data'!L160) &amp; "4") &amp; INDIRECT("SNPs!" &amp; CHAR(72 +'Randomized Data'!L160) &amp; "4")))</f>
        <v>TC</v>
      </c>
      <c r="T160" t="str">
        <f>SNPs!$F$5</f>
        <v>rs72558184</v>
      </c>
      <c r="U160">
        <f>SNPs!$C$5</f>
        <v>10</v>
      </c>
      <c r="V160">
        <f>SNPs!$D$5</f>
        <v>96535210</v>
      </c>
      <c r="W160" t="str">
        <f ca="1">IF('Randomized Data'!M160 = 1, SNPs!$H$5 &amp; SNPs!$H$5, IF('Randomized Data'!N160 = 1, SNPs!$H$5 &amp; INDIRECT("SNPs!" &amp; CHAR(72 +'Randomized Data'!O160) &amp; "5"), INDIRECT("SNPs!" &amp; CHAR(72 +'Randomized Data'!O160) &amp; "5") &amp; INDIRECT("SNPs!" &amp; CHAR(72 +'Randomized Data'!O160) &amp; "5")))</f>
        <v>GA</v>
      </c>
      <c r="X160" t="str">
        <f>SNPs!$F$6</f>
        <v>rs4986893</v>
      </c>
      <c r="Y160">
        <f>SNPs!$C$6</f>
        <v>10</v>
      </c>
      <c r="Z160">
        <f>SNPs!$D$6</f>
        <v>94780653</v>
      </c>
      <c r="AA160" s="7" t="str">
        <f ca="1">IF('Randomized Data'!P160 = 1, SNPs!$H$6 &amp; SNPs!$H$6, IF('Randomized Data'!Q160 = 1, SNPs!$H$6 &amp; INDIRECT("SNPs!" &amp; CHAR(72 +'Randomized Data'!R160) &amp; "6"), INDIRECT("SNPs!" &amp; CHAR(72 +'Randomized Data'!R160) &amp; "6") &amp; INDIRECT("SNPs!" &amp; CHAR(72 +'Randomized Data'!R160) &amp; "6")))</f>
        <v>AA</v>
      </c>
      <c r="AB160" t="str">
        <f>SNPs!$F$7</f>
        <v>rs4244285</v>
      </c>
      <c r="AC160">
        <f>SNPs!$C$7</f>
        <v>10</v>
      </c>
      <c r="AD160">
        <f>SNPs!$D$7</f>
        <v>94781859</v>
      </c>
      <c r="AE160" s="7" t="str">
        <f ca="1">IF('Randomized Data'!S160 = 1, SNPs!$H$7 &amp; SNPs!$H$7, IF('Randomized Data'!T160 = 1, SNPs!$H$7 &amp; INDIRECT("SNPs!" &amp; CHAR(72 +'Randomized Data'!U160) &amp; "7"), INDIRECT("SNPs!" &amp; CHAR(72 +'Randomized Data'!U160) &amp; "7") &amp; INDIRECT("SNPs!" &amp; CHAR(72 +'Randomized Data'!U160) &amp; "7")))</f>
        <v>GG</v>
      </c>
      <c r="AF160" t="str">
        <f>SNPs!$F$8</f>
        <v>rs72558186</v>
      </c>
      <c r="AG160">
        <f>SNPs!$C$8</f>
        <v>10</v>
      </c>
      <c r="AH160">
        <f>SNPs!$D$8</f>
        <v>94781999</v>
      </c>
      <c r="AI160" s="7" t="str">
        <f ca="1">IF('Randomized Data'!V160 = 1, SNPs!$H$8 &amp; SNPs!$H$8, IF('Randomized Data'!W160 = 1, SNPs!$H$8 &amp; INDIRECT("SNPs!" &amp; CHAR(72 +'Randomized Data'!X160) &amp; "8"), INDIRECT("SNPs!" &amp; CHAR(72 +'Randomized Data'!X160) &amp; "8") &amp; INDIRECT("SNPs!" &amp; CHAR(72 +'Randomized Data'!X160) &amp; "8")))</f>
        <v>TT</v>
      </c>
      <c r="AJ160" t="str">
        <f>SNPs!$F$9</f>
        <v>rs56337013</v>
      </c>
      <c r="AK160">
        <f>SNPs!$C$9</f>
        <v>10</v>
      </c>
      <c r="AL160">
        <f>SNPs!$D$9</f>
        <v>94852738</v>
      </c>
      <c r="AM160" s="7" t="str">
        <f ca="1">IF('Randomized Data'!Y$2 = 1, SNPs!$H$9 &amp; SNPs!$H$9, IF('Randomized Data'!Z160 = 1, SNPs!$H$9 &amp; INDIRECT("SNPs!" &amp; CHAR(72 +'Randomized Data'!AA160) &amp; "9"), INDIRECT("SNPs!" &amp; CHAR(72 +'Randomized Data'!AA160) &amp; "9") &amp; INDIRECT("SNPs!" &amp; CHAR(72 +'Randomized Data'!AA160) &amp; "9")))</f>
        <v>CT</v>
      </c>
      <c r="AN160" t="str">
        <f>SNPs!$F$10</f>
        <v>rs17884712</v>
      </c>
      <c r="AO160">
        <f>SNPs!$C$10</f>
        <v>10</v>
      </c>
      <c r="AP160">
        <f>SNPs!$D$10</f>
        <v>94775489</v>
      </c>
      <c r="AQ160" s="7" t="str">
        <f ca="1">IF('Randomized Data'!AB160 = 1, SNPs!$H$10 &amp; SNPs!$H$10, IF('Randomized Data'!AC160 = 1, SNPs!$H$10 &amp; INDIRECT("SNPs!" &amp; CHAR(72 +'Randomized Data'!AD160) &amp; "10"), INDIRECT("SNPs!" &amp; CHAR(72 +'Randomized Data'!AD160) &amp; "10") &amp; INDIRECT("SNPs!" &amp; CHAR(72 +'Randomized Data'!AD160) &amp; "10")))</f>
        <v>GG</v>
      </c>
      <c r="AR160" t="str">
        <f>SNPs!$F$11</f>
        <v>rs6413438</v>
      </c>
      <c r="AS160">
        <f>SNPs!$C$11</f>
        <v>10</v>
      </c>
      <c r="AT160">
        <f>SNPs!$D$11</f>
        <v>94781858</v>
      </c>
      <c r="AU160" s="7" t="str">
        <f ca="1">IF('Randomized Data'!AE160 = 1, SNPs!$H$11 &amp; SNPs!$H$11, IF('Randomized Data'!AF160 = 1, SNPs!$H$11 &amp; INDIRECT("SNPs!" &amp; CHAR(72 +'Randomized Data'!AG160) &amp; "11"), INDIRECT("SNPs!" &amp; CHAR(72 +'Randomized Data'!AG160) &amp; "11") &amp; INDIRECT("SNPs!" &amp; CHAR(72 +'Randomized Data'!AG160) &amp; "11")))</f>
        <v>CC</v>
      </c>
      <c r="AV160" t="str">
        <f>SNPs!$F$12</f>
        <v>rs1057910</v>
      </c>
      <c r="AW160">
        <f>SNPs!$C$12</f>
        <v>10</v>
      </c>
      <c r="AX160">
        <f>SNPs!$D$12</f>
        <v>94981296</v>
      </c>
      <c r="AY160" s="7" t="str">
        <f ca="1">IF('Randomized Data'!AH160 = 1, SNPs!$H$12 &amp; SNPs!$H$12, IF('Randomized Data'!AI160 = 1, SNPs!$H$12 &amp; INDIRECT("SNPs!" &amp; CHAR(72 +'Randomized Data'!AJ160) &amp; "12"), INDIRECT("SNPs!" &amp; CHAR(72 +'Randomized Data'!AJ160) &amp; "12") &amp; INDIRECT("SNPs!" &amp; CHAR(72 +'Randomized Data'!AJ160) &amp; "12")))</f>
        <v>AC</v>
      </c>
      <c r="AZ160" t="str">
        <f>SNPs!$F$13</f>
        <v>rs1799853</v>
      </c>
      <c r="BA160">
        <f>SNPs!$C$13</f>
        <v>10</v>
      </c>
      <c r="BB160">
        <f>SNPs!$D$13</f>
        <v>94942290</v>
      </c>
      <c r="BC160" s="7" t="str">
        <f ca="1">IF('Randomized Data'!AK160 = 1, SNPs!$H$13 &amp; SNPs!$H$13, IF('Randomized Data'!AL160 = 1, SNPs!$H$13 &amp; INDIRECT("SNPs!" &amp; CHAR(72 +'Randomized Data'!AM160) &amp; "13"), INDIRECT("SNPs!" &amp; CHAR(72 +'Randomized Data'!AM160) &amp; "13") &amp; INDIRECT("SNPs!" &amp; CHAR(72 +'Randomized Data'!AM160) &amp; "13")))</f>
        <v>CT</v>
      </c>
      <c r="BD160" t="str">
        <f>SNPs!$F$14</f>
        <v>rs9923231</v>
      </c>
      <c r="BE160">
        <f>SNPs!$C$14</f>
        <v>16</v>
      </c>
      <c r="BF160">
        <f>SNPs!$D$14</f>
        <v>31096368</v>
      </c>
      <c r="BG160" s="7" t="str">
        <f ca="1">IF('Randomized Data'!AN160 = 1, SNPs!$H$14 &amp; SNPs!$H$14, IF('Randomized Data'!AO160 = 1, SNPs!$H$14 &amp; INDIRECT("SNPs!" &amp; CHAR(72 +'Randomized Data'!AP160) &amp; "14"), INDIRECT("SNPs!" &amp; CHAR(72 +'Randomized Data'!AP160) &amp; "14") &amp; INDIRECT("SNPs!" &amp; CHAR(72 +'Randomized Data'!AP160) &amp; "14")))</f>
        <v>CC</v>
      </c>
      <c r="BH160" t="str">
        <f>SNPs!$F$15</f>
        <v>rs9934438</v>
      </c>
      <c r="BI160">
        <f>SNPs!$C$15</f>
        <v>16</v>
      </c>
      <c r="BJ160">
        <f>SNPs!$D$15</f>
        <v>31093557</v>
      </c>
      <c r="BK160" s="7" t="str">
        <f ca="1">IF('Randomized Data'!AQ160 = 1, SNPs!$H$15 &amp; SNPs!$H$15, IF('Randomized Data'!AR160 = 1, SNPs!$H$15 &amp; INDIRECT("SNPs!" &amp; CHAR(72 +'Randomized Data'!AS160) &amp; "15"), INDIRECT("SNPs!" &amp; CHAR(72 +'Randomized Data'!AS160) &amp; "15") &amp; INDIRECT("SNPs!" &amp; CHAR(72 +'Randomized Data'!AS160) &amp; "15")))</f>
        <v>AA</v>
      </c>
      <c r="BL160" t="str">
        <f>SNPs!$F$16</f>
        <v>rs8050894</v>
      </c>
      <c r="BM160">
        <f>SNPs!$C$16</f>
        <v>16</v>
      </c>
      <c r="BN160">
        <f>SNPs!$D$16</f>
        <v>31093188</v>
      </c>
      <c r="BO160" s="7" t="str">
        <f ca="1">IF('Randomized Data'!AT160 = 1, SNPs!$H$16 &amp; SNPs!$H$16, IF('Randomized Data'!AU160 = 1, SNPs!$H$16 &amp; INDIRECT("SNPs!" &amp; CHAR(72 +'Randomized Data'!AV160) &amp; "16"), INDIRECT("SNPs!" &amp; CHAR(72 +'Randomized Data'!AV160) &amp; "16") &amp; INDIRECT("SNPs!" &amp; CHAR(72 +'Randomized Data'!AV160) &amp; "16")))</f>
        <v>GG</v>
      </c>
      <c r="BP160" t="str">
        <f>SNPs!$F$17</f>
        <v>rs6025</v>
      </c>
      <c r="BQ160">
        <f>SNPs!$C$17</f>
        <v>1</v>
      </c>
      <c r="BR160">
        <f>SNPs!$D$17</f>
        <v>169549811</v>
      </c>
      <c r="BS160" s="7" t="str">
        <f ca="1">IF('Randomized Data'!AW160 = 1, SNPs!$H$17 &amp; SNPs!$H$17, IF('Randomized Data'!AX160 = 1, SNPs!$H$17 &amp; INDIRECT("SNPs!" &amp; CHAR(72 +'Randomized Data'!AY160) &amp; "17"), INDIRECT("SNPs!" &amp; CHAR(72 +'Randomized Data'!AY160) &amp; "17") &amp; INDIRECT("SNPs!" &amp; CHAR(72 +'Randomized Data'!AY160) &amp; "17")))</f>
        <v>GA</v>
      </c>
      <c r="BT160" t="str">
        <f>SNPs!$F$18</f>
        <v>rs1799963</v>
      </c>
      <c r="BU160">
        <f>SNPs!$C$18</f>
        <v>11</v>
      </c>
      <c r="BV160">
        <f>SNPs!$D$18</f>
        <v>46739505</v>
      </c>
      <c r="BW160" s="7" t="str">
        <f ca="1">IF('Randomized Data'!AZ160 = 1, SNPs!$H$18 &amp; SNPs!$H$18, IF('Randomized Data'!BA160 = 1, SNPs!$H$18 &amp; INDIRECT("SNPs!" &amp; CHAR(72 +'Randomized Data'!BB160) &amp; "18"), INDIRECT("SNPs!" &amp; CHAR(72 +'Randomized Data'!BB160) &amp; "18") &amp; INDIRECT("SNPs!" &amp; CHAR(72 +'Randomized Data'!BB160) &amp; "18")))</f>
        <v>GG</v>
      </c>
      <c r="BX160" t="str">
        <f>SNPs!$F$19</f>
        <v>rs121913626</v>
      </c>
      <c r="BY160">
        <f>SNPs!$C$19</f>
        <v>14</v>
      </c>
      <c r="BZ160">
        <f>SNPs!$D$19</f>
        <v>23427723</v>
      </c>
      <c r="CA160" s="7" t="str">
        <f ca="1">IF('Randomized Data'!BC160 = 1, SNPs!$H$19 &amp; SNPs!$H$19, IF('Randomized Data'!BD160 = 1, SNPs!$H$19 &amp; INDIRECT("SNPs!" &amp; CHAR(72 +'Randomized Data'!BE160) &amp; "19"), INDIRECT("SNPs!" &amp; CHAR(72 +'Randomized Data'!BE160) &amp; "19") &amp; INDIRECT("SNPs!" &amp; CHAR(72 +'Randomized Data'!BE160) &amp; "19")))</f>
        <v>CC</v>
      </c>
      <c r="CB160" t="str">
        <f>SNPs!$F$20</f>
        <v>rs3218713</v>
      </c>
      <c r="CC160">
        <f>SNPs!$C$20</f>
        <v>14</v>
      </c>
      <c r="CD160">
        <f>SNPs!$D$20</f>
        <v>23431468</v>
      </c>
      <c r="CE160" s="7" t="str">
        <f ca="1">IF('Randomized Data'!BF160 = 1, SNPs!$H$20 &amp; SNPs!$H$20, IF('Randomized Data'!BG160 = 1, SNPs!$H$20 &amp; INDIRECT("SNPs!" &amp; CHAR(72 +'Randomized Data'!BH160) &amp; "20"), INDIRECT("SNPs!" &amp; CHAR(72 +'Randomized Data'!BH160) &amp; "20") &amp; INDIRECT("SNPs!" &amp; CHAR(72 +'Randomized Data'!BH160) &amp; "20")))</f>
        <v>GG</v>
      </c>
      <c r="CF160" t="str">
        <f>SNPs!$F$21</f>
        <v>rs3218714</v>
      </c>
      <c r="CG160">
        <f>SNPs!$C$21</f>
        <v>14</v>
      </c>
      <c r="CH160">
        <f>SNPs!$D$21</f>
        <v>23429279</v>
      </c>
      <c r="CI160" s="7" t="str">
        <f ca="1">IF('Randomized Data'!BI160 = 1, SNPs!$H$21 &amp; SNPs!$H$21, IF('Randomized Data'!BJ160 = 1, SNPs!$H$21 &amp; INDIRECT("SNPs!" &amp; CHAR(72 +'Randomized Data'!BK160) &amp; "21"), INDIRECT("SNPs!" &amp; CHAR(72 +'Randomized Data'!BK160) &amp; "21") &amp; INDIRECT("SNPs!" &amp; CHAR(72 +'Randomized Data'!BK160) &amp; "21")))</f>
        <v>CT</v>
      </c>
      <c r="CJ160" t="str">
        <f>SNPs!$F$22</f>
        <v>rs121964855</v>
      </c>
      <c r="CK160">
        <f>SNPs!$C$22</f>
        <v>1</v>
      </c>
      <c r="CL160">
        <f>SNPs!$D$22</f>
        <v>201365638</v>
      </c>
      <c r="CM160" s="7" t="str">
        <f ca="1">IF('Randomized Data'!BL160 = 1, SNPs!$H$22 &amp; SNPs!$H$22, IF('Randomized Data'!BM160 = 1, SNPs!$H$22 &amp; INDIRECT("SNPs!" &amp; CHAR(72 +'Randomized Data'!BN160) &amp; "22"), INDIRECT("SNPs!" &amp; CHAR(72 +'Randomized Data'!BN160) &amp; "22") &amp; INDIRECT("SNPs!" &amp; CHAR(72 +'Randomized Data'!BN160) &amp; "22")))</f>
        <v>AA</v>
      </c>
      <c r="CN160" t="str">
        <f>SNPs!$F$23</f>
        <v>rs121964856</v>
      </c>
      <c r="CO160">
        <f>SNPs!$C$23</f>
        <v>1</v>
      </c>
      <c r="CP160">
        <f>SNPs!$D$23</f>
        <v>201365297</v>
      </c>
      <c r="CQ160" s="7" t="str">
        <f ca="1">IF('Randomized Data'!BO160 = 1, SNPs!$H$23 &amp; SNPs!$H$23, IF('Randomized Data'!BP160 = 1, SNPs!$H$23 &amp; INDIRECT("SNPs!" &amp; CHAR(72 +'Randomized Data'!BQ160) &amp; "23"), INDIRECT("SNPs!" &amp; CHAR(72 +'Randomized Data'!BQ160) &amp; "23") &amp; INDIRECT("SNPs!" &amp; CHAR(72 +'Randomized Data'!BQ160) &amp; "23")))</f>
        <v>AA</v>
      </c>
      <c r="CR160" t="str">
        <f>SNPs!$F$24</f>
        <v>rs121964857</v>
      </c>
      <c r="CS160">
        <f>SNPs!$C$24</f>
        <v>1</v>
      </c>
      <c r="CT160">
        <f>SNPs!$D$24</f>
        <v>201359245</v>
      </c>
      <c r="CU160" s="7" t="str">
        <f ca="1">IF('Randomized Data'!BR160 = 1, SNPs!$H$24 &amp; SNPs!$H$24, IF('Randomized Data'!BS160 = 1, SNPs!$H$24 &amp; INDIRECT("SNPs!" &amp; CHAR(72 +'Randomized Data'!BT160) &amp; "24"), INDIRECT("SNPs!" &amp; CHAR(72 +'Randomized Data'!BT160) &amp; "24") &amp; INDIRECT("SNPs!" &amp; CHAR(72 +'Randomized Data'!BT160) &amp; "24")))</f>
        <v>TT</v>
      </c>
      <c r="CV160" t="str">
        <f>SNPs!$F$25</f>
        <v>rs28934269</v>
      </c>
      <c r="CW160">
        <f>SNPs!$C$25</f>
        <v>15</v>
      </c>
      <c r="CX160">
        <f>SNPs!$D$25</f>
        <v>63060915</v>
      </c>
      <c r="CY160" s="7" t="str">
        <f ca="1">IF('Randomized Data'!BU160 = 1, SNPs!$H$25 &amp; SNPs!$H$25, IF('Randomized Data'!BV160 = 1, SNPs!$H$25 &amp; INDIRECT("SNPs!" &amp; CHAR(72 +'Randomized Data'!BW160) &amp; "25"), INDIRECT("SNPs!" &amp; CHAR(72 +'Randomized Data'!BW160) &amp; "25") &amp; INDIRECT("SNPs!" &amp; CHAR(72 +'Randomized Data'!BW160) &amp; "25")))</f>
        <v>AG</v>
      </c>
      <c r="CZ160" t="str">
        <f>SNPs!$F$26</f>
        <v>rs28934270</v>
      </c>
      <c r="DA160">
        <f>SNPs!$C$26</f>
        <v>15</v>
      </c>
      <c r="DB160">
        <f>SNPs!$D$26</f>
        <v>63060899</v>
      </c>
      <c r="DC160" s="7" t="str">
        <f ca="1">IF('Randomized Data'!BX160 = 1, SNPs!$H$26 &amp; SNPs!$H$26, IF('Randomized Data'!BY160 = 1, SNPs!$H$26 &amp; INDIRECT("SNPs!" &amp; CHAR(72 +'Randomized Data'!BZ160) &amp; "26"), INDIRECT("SNPs!" &amp; CHAR(72 +'Randomized Data'!BZ160) &amp; "26") &amp; INDIRECT("SNPs!" &amp; CHAR(72 +'Randomized Data'!BZ160) &amp; "26")))</f>
        <v>GG</v>
      </c>
      <c r="DD160" t="str">
        <f>SNPs!$F$27</f>
        <v>rs727504290</v>
      </c>
      <c r="DE160">
        <f>SNPs!$C$27</f>
        <v>15</v>
      </c>
      <c r="DF160">
        <f>SNPs!$D$27</f>
        <v>63042875</v>
      </c>
      <c r="DG160" s="7" t="str">
        <f ca="1">IF('Randomized Data'!CA160 = 1, SNPs!$H$27 &amp; SNPs!$H$27, IF('Randomized Data'!CB160 = 1, SNPs!$H$27 &amp; INDIRECT("SNPs!" &amp; CHAR(72 +'Randomized Data'!CC160) &amp; "27"), INDIRECT("SNPs!" &amp; CHAR(72 +'Randomized Data'!CC160) &amp; "27") &amp; INDIRECT("SNPs!" &amp; CHAR(72 +'Randomized Data'!CC160) &amp; "27")))</f>
        <v>GC</v>
      </c>
      <c r="DH160" t="str">
        <f>SNPs!$F$28</f>
        <v>rs104894504</v>
      </c>
      <c r="DI160">
        <f>SNPs!$C$28</f>
        <v>15</v>
      </c>
      <c r="DJ160">
        <f>SNPs!$D$28</f>
        <v>63057028</v>
      </c>
      <c r="DK160" s="7" t="str">
        <f ca="1">IF('Randomized Data'!CD160 = 1, SNPs!$H$28 &amp; SNPs!$H$28, IF('Randomized Data'!CE160 = 1, SNPs!$H$28 &amp; INDIRECT("SNPs!" &amp; CHAR(72 +'Randomized Data'!CF160) &amp; "28"), INDIRECT("SNPs!" &amp; CHAR(72 +'Randomized Data'!CF160) &amp; "28") &amp; INDIRECT("SNPs!" &amp; CHAR(72 +'Randomized Data'!CF160) &amp; "28")))</f>
        <v>TC</v>
      </c>
      <c r="DL160" t="str">
        <f>SNPs!$F$29</f>
        <v>rs375882485</v>
      </c>
      <c r="DM160">
        <f>SNPs!$C$29</f>
        <v>11</v>
      </c>
      <c r="DN160">
        <f>SNPs!$D$29</f>
        <v>47342698</v>
      </c>
      <c r="DO160" s="7" t="str">
        <f ca="1">IF('Randomized Data'!CG160 = 1, SNPs!$H$29 &amp; SNPs!$H$29, IF('Randomized Data'!CH160 = 1, SNPs!$H$29 &amp; INDIRECT("SNPs!" &amp; CHAR(72 +'Randomized Data'!CI160) &amp; "29"), INDIRECT("SNPs!" &amp; CHAR(72 +'Randomized Data'!CI160) &amp; "29") &amp; INDIRECT("SNPs!" &amp; CHAR(72 +'Randomized Data'!CI160) &amp; "29")))</f>
        <v>GG</v>
      </c>
      <c r="DP160" t="str">
        <f>SNPs!$F$30</f>
        <v>rs397516083</v>
      </c>
      <c r="DQ160">
        <f>SNPs!$C$30</f>
        <v>11</v>
      </c>
      <c r="DR160">
        <f>SNPs!$D$30</f>
        <v>47346379</v>
      </c>
      <c r="DS160" s="7" t="str">
        <f ca="1">IF('Randomized Data'!CJ160 = 1, SNPs!$H$30 &amp; SNPs!$H$30, IF('Randomized Data'!CK160 = 1, SNPs!$H$30 &amp; INDIRECT("SNPs!" &amp; CHAR(72 +'Randomized Data'!CL160) &amp; "30"), INDIRECT("SNPs!" &amp; CHAR(72 +'Randomized Data'!CL160) &amp; "30") &amp; INDIRECT("SNPs!" &amp; CHAR(72 +'Randomized Data'!CL160) &amp; "30")))</f>
        <v>GA</v>
      </c>
      <c r="DT160" t="str">
        <f>SNPs!$F$31</f>
        <v>rs397515937</v>
      </c>
      <c r="DU160">
        <f>SNPs!$C$31</f>
        <v>11</v>
      </c>
      <c r="DV160">
        <f>SNPs!$D$31</f>
        <v>47339792</v>
      </c>
      <c r="DW160" s="7" t="str">
        <f ca="1">IF('Randomized Data'!CM160 = 1, SNPs!$H$31 &amp; SNPs!$H$31, IF('Randomized Data'!CN160 = 1, SNPs!$H$31 &amp; INDIRECT("SNPs!" &amp; CHAR(72 +'Randomized Data'!CO160) &amp; "31"), INDIRECT("SNPs!" &amp; CHAR(72 +'Randomized Data'!CO160) &amp; "31") &amp; INDIRECT("SNPs!" &amp; CHAR(72 +'Randomized Data'!CO160) &amp; "31")))</f>
        <v>GG</v>
      </c>
      <c r="DX160" t="str">
        <f>SNPs!$F$32</f>
        <v>rs397516074</v>
      </c>
      <c r="DY160">
        <f>SNPs!$C$32</f>
        <v>11</v>
      </c>
      <c r="DZ160">
        <f>SNPs!$D$32</f>
        <v>47348424</v>
      </c>
      <c r="EA160" s="7" t="str">
        <f ca="1">IF('Randomized Data'!CP160 = 1, SNPs!$H$32 &amp; SNPs!$H$32, IF('Randomized Data'!CQ160 = 1, SNPs!$H$32 &amp; INDIRECT("SNPs!" &amp; CHAR(72 +'Randomized Data'!CR160) &amp; "32"), INDIRECT("SNPs!" &amp; CHAR(72 +'Randomized Data'!CR160) &amp; "32") &amp; INDIRECT("SNPs!" &amp; CHAR(72 +'Randomized Data'!CR160) &amp; "32")))</f>
        <v>GG</v>
      </c>
      <c r="EB160" t="str">
        <f>SNPs!$F$33</f>
        <v>rs397515963</v>
      </c>
      <c r="EC160">
        <f>SNPs!$C$33</f>
        <v>11</v>
      </c>
      <c r="ED160">
        <f>SNPs!$D$33</f>
        <v>47337729</v>
      </c>
      <c r="EE160" s="7" t="str">
        <f ca="1">IF('Randomized Data'!CS160 = 1, SNPs!$H$33 &amp; SNPs!$H$33, IF('Randomized Data'!CT160 = 1, SNPs!$H$33 &amp; INDIRECT("SNPs!" &amp; CHAR(72 +'Randomized Data'!CU160) &amp; "33"), INDIRECT("SNPs!" &amp; CHAR(72 +'Randomized Data'!CU160) &amp; "33") &amp; INDIRECT("SNPs!" &amp; CHAR(72 +'Randomized Data'!CU160) &amp; "33")))</f>
        <v>--</v>
      </c>
    </row>
    <row r="161" spans="1:13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  <c r="F161" s="3">
        <v>42177</v>
      </c>
      <c r="G161" s="9" t="str">
        <f>'Randomized Data'!C161</f>
        <v>Internal Lab</v>
      </c>
      <c r="H161" t="str">
        <f>SNPs!$F$2</f>
        <v>rs12248560</v>
      </c>
      <c r="I161">
        <f>SNPs!$C$2</f>
        <v>10</v>
      </c>
      <c r="J161">
        <f>SNPs!$D$2</f>
        <v>94761900</v>
      </c>
      <c r="K161" t="str">
        <f ca="1">IF('Randomized Data'!D161 = 1, SNPs!$H$2 &amp; SNPs!$H$2, IF('Randomized Data'!E161 = 1, SNPs!$H$2 &amp; INDIRECT("SNPs!" &amp; CHAR(72 +'Randomized Data'!F161) &amp; "2"), INDIRECT("SNPs!" &amp; CHAR(72 +'Randomized Data'!F161) &amp; "2") &amp; INDIRECT("SNPs!" &amp; CHAR(72 +'Randomized Data'!F161) &amp; "2")))</f>
        <v>AA</v>
      </c>
      <c r="L161" t="str">
        <f>SNPs!$F$3</f>
        <v>rs28399504</v>
      </c>
      <c r="M161">
        <f>SNPs!$C$3</f>
        <v>10</v>
      </c>
      <c r="N161">
        <f>SNPs!$D$3</f>
        <v>94762706</v>
      </c>
      <c r="O161" t="str">
        <f ca="1">IF('Randomized Data'!G161 = 1, SNPs!$H$3 &amp; SNPs!$H$3, IF('Randomized Data'!H161 = 1, SNPs!$H$3 &amp; INDIRECT("SNPs!" &amp; CHAR(72 +'Randomized Data'!I161) &amp; "3"), INDIRECT("SNPs!" &amp; CHAR(72 +'Randomized Data'!I161) &amp; "3") &amp; INDIRECT("SNPs!" &amp; CHAR(72 +'Randomized Data'!I161) &amp; "3")))</f>
        <v>AA</v>
      </c>
      <c r="P161" t="str">
        <f>SNPs!$F$4</f>
        <v>rs41291556</v>
      </c>
      <c r="Q161">
        <f>SNPs!$C$4</f>
        <v>10</v>
      </c>
      <c r="R161">
        <f>SNPs!$D$4</f>
        <v>94775416</v>
      </c>
      <c r="S161" t="str">
        <f ca="1">IF('Randomized Data'!J161 = 1, SNPs!$H$4 &amp; SNPs!$H$4, IF('Randomized Data'!K161 = 1, SNPs!$H$4 &amp; INDIRECT("SNPs!" &amp; CHAR(72 +'Randomized Data'!L161) &amp; "4"), INDIRECT("SNPs!" &amp; CHAR(72 +'Randomized Data'!L161) &amp; "4") &amp; INDIRECT("SNPs!" &amp; CHAR(72 +'Randomized Data'!L161) &amp; "4")))</f>
        <v>TC</v>
      </c>
      <c r="T161" t="str">
        <f>SNPs!$F$5</f>
        <v>rs72558184</v>
      </c>
      <c r="U161">
        <f>SNPs!$C$5</f>
        <v>10</v>
      </c>
      <c r="V161">
        <f>SNPs!$D$5</f>
        <v>96535210</v>
      </c>
      <c r="W161" t="str">
        <f ca="1">IF('Randomized Data'!M161 = 1, SNPs!$H$5 &amp; SNPs!$H$5, IF('Randomized Data'!N161 = 1, SNPs!$H$5 &amp; INDIRECT("SNPs!" &amp; CHAR(72 +'Randomized Data'!O161) &amp; "5"), INDIRECT("SNPs!" &amp; CHAR(72 +'Randomized Data'!O161) &amp; "5") &amp; INDIRECT("SNPs!" &amp; CHAR(72 +'Randomized Data'!O161) &amp; "5")))</f>
        <v>GG</v>
      </c>
      <c r="X161" t="str">
        <f>SNPs!$F$6</f>
        <v>rs4986893</v>
      </c>
      <c r="Y161">
        <f>SNPs!$C$6</f>
        <v>10</v>
      </c>
      <c r="Z161">
        <f>SNPs!$D$6</f>
        <v>94780653</v>
      </c>
      <c r="AA161" s="7" t="str">
        <f ca="1">IF('Randomized Data'!P161 = 1, SNPs!$H$6 &amp; SNPs!$H$6, IF('Randomized Data'!Q161 = 1, SNPs!$H$6 &amp; INDIRECT("SNPs!" &amp; CHAR(72 +'Randomized Data'!R161) &amp; "6"), INDIRECT("SNPs!" &amp; CHAR(72 +'Randomized Data'!R161) &amp; "6") &amp; INDIRECT("SNPs!" &amp; CHAR(72 +'Randomized Data'!R161) &amp; "6")))</f>
        <v>AA</v>
      </c>
      <c r="AB161" t="str">
        <f>SNPs!$F$7</f>
        <v>rs4244285</v>
      </c>
      <c r="AC161">
        <f>SNPs!$C$7</f>
        <v>10</v>
      </c>
      <c r="AD161">
        <f>SNPs!$D$7</f>
        <v>94781859</v>
      </c>
      <c r="AE161" s="7" t="str">
        <f ca="1">IF('Randomized Data'!S161 = 1, SNPs!$H$7 &amp; SNPs!$H$7, IF('Randomized Data'!T161 = 1, SNPs!$H$7 &amp; INDIRECT("SNPs!" &amp; CHAR(72 +'Randomized Data'!U161) &amp; "7"), INDIRECT("SNPs!" &amp; CHAR(72 +'Randomized Data'!U161) &amp; "7") &amp; INDIRECT("SNPs!" &amp; CHAR(72 +'Randomized Data'!U161) &amp; "7")))</f>
        <v>GG</v>
      </c>
      <c r="AF161" t="str">
        <f>SNPs!$F$8</f>
        <v>rs72558186</v>
      </c>
      <c r="AG161">
        <f>SNPs!$C$8</f>
        <v>10</v>
      </c>
      <c r="AH161">
        <f>SNPs!$D$8</f>
        <v>94781999</v>
      </c>
      <c r="AI161" s="7" t="str">
        <f ca="1">IF('Randomized Data'!V161 = 1, SNPs!$H$8 &amp; SNPs!$H$8, IF('Randomized Data'!W161 = 1, SNPs!$H$8 &amp; INDIRECT("SNPs!" &amp; CHAR(72 +'Randomized Data'!X161) &amp; "8"), INDIRECT("SNPs!" &amp; CHAR(72 +'Randomized Data'!X161) &amp; "8") &amp; INDIRECT("SNPs!" &amp; CHAR(72 +'Randomized Data'!X161) &amp; "8")))</f>
        <v>TT</v>
      </c>
      <c r="AJ161" t="str">
        <f>SNPs!$F$9</f>
        <v>rs56337013</v>
      </c>
      <c r="AK161">
        <f>SNPs!$C$9</f>
        <v>10</v>
      </c>
      <c r="AL161">
        <f>SNPs!$D$9</f>
        <v>94852738</v>
      </c>
      <c r="AM161" s="7" t="str">
        <f ca="1">IF('Randomized Data'!Y$2 = 1, SNPs!$H$9 &amp; SNPs!$H$9, IF('Randomized Data'!Z161 = 1, SNPs!$H$9 &amp; INDIRECT("SNPs!" &amp; CHAR(72 +'Randomized Data'!AA161) &amp; "9"), INDIRECT("SNPs!" &amp; CHAR(72 +'Randomized Data'!AA161) &amp; "9") &amp; INDIRECT("SNPs!" &amp; CHAR(72 +'Randomized Data'!AA161) &amp; "9")))</f>
        <v>TT</v>
      </c>
      <c r="AN161" t="str">
        <f>SNPs!$F$10</f>
        <v>rs17884712</v>
      </c>
      <c r="AO161">
        <f>SNPs!$C$10</f>
        <v>10</v>
      </c>
      <c r="AP161">
        <f>SNPs!$D$10</f>
        <v>94775489</v>
      </c>
      <c r="AQ161" s="7" t="str">
        <f ca="1">IF('Randomized Data'!AB161 = 1, SNPs!$H$10 &amp; SNPs!$H$10, IF('Randomized Data'!AC161 = 1, SNPs!$H$10 &amp; INDIRECT("SNPs!" &amp; CHAR(72 +'Randomized Data'!AD161) &amp; "10"), INDIRECT("SNPs!" &amp; CHAR(72 +'Randomized Data'!AD161) &amp; "10") &amp; INDIRECT("SNPs!" &amp; CHAR(72 +'Randomized Data'!AD161) &amp; "10")))</f>
        <v>GG</v>
      </c>
      <c r="AR161" t="str">
        <f>SNPs!$F$11</f>
        <v>rs6413438</v>
      </c>
      <c r="AS161">
        <f>SNPs!$C$11</f>
        <v>10</v>
      </c>
      <c r="AT161">
        <f>SNPs!$D$11</f>
        <v>94781858</v>
      </c>
      <c r="AU161" s="7" t="str">
        <f ca="1">IF('Randomized Data'!AE161 = 1, SNPs!$H$11 &amp; SNPs!$H$11, IF('Randomized Data'!AF161 = 1, SNPs!$H$11 &amp; INDIRECT("SNPs!" &amp; CHAR(72 +'Randomized Data'!AG161) &amp; "11"), INDIRECT("SNPs!" &amp; CHAR(72 +'Randomized Data'!AG161) &amp; "11") &amp; INDIRECT("SNPs!" &amp; CHAR(72 +'Randomized Data'!AG161) &amp; "11")))</f>
        <v>CC</v>
      </c>
      <c r="AV161" t="str">
        <f>SNPs!$F$12</f>
        <v>rs1057910</v>
      </c>
      <c r="AW161">
        <f>SNPs!$C$12</f>
        <v>10</v>
      </c>
      <c r="AX161">
        <f>SNPs!$D$12</f>
        <v>94981296</v>
      </c>
      <c r="AY161" s="7" t="str">
        <f ca="1">IF('Randomized Data'!AH161 = 1, SNPs!$H$12 &amp; SNPs!$H$12, IF('Randomized Data'!AI161 = 1, SNPs!$H$12 &amp; INDIRECT("SNPs!" &amp; CHAR(72 +'Randomized Data'!AJ161) &amp; "12"), INDIRECT("SNPs!" &amp; CHAR(72 +'Randomized Data'!AJ161) &amp; "12") &amp; INDIRECT("SNPs!" &amp; CHAR(72 +'Randomized Data'!AJ161) &amp; "12")))</f>
        <v>AA</v>
      </c>
      <c r="AZ161" t="str">
        <f>SNPs!$F$13</f>
        <v>rs1799853</v>
      </c>
      <c r="BA161">
        <f>SNPs!$C$13</f>
        <v>10</v>
      </c>
      <c r="BB161">
        <f>SNPs!$D$13</f>
        <v>94942290</v>
      </c>
      <c r="BC161" s="7" t="str">
        <f ca="1">IF('Randomized Data'!AK161 = 1, SNPs!$H$13 &amp; SNPs!$H$13, IF('Randomized Data'!AL161 = 1, SNPs!$H$13 &amp; INDIRECT("SNPs!" &amp; CHAR(72 +'Randomized Data'!AM161) &amp; "13"), INDIRECT("SNPs!" &amp; CHAR(72 +'Randomized Data'!AM161) &amp; "13") &amp; INDIRECT("SNPs!" &amp; CHAR(72 +'Randomized Data'!AM161) &amp; "13")))</f>
        <v>TT</v>
      </c>
      <c r="BD161" t="str">
        <f>SNPs!$F$14</f>
        <v>rs9923231</v>
      </c>
      <c r="BE161">
        <f>SNPs!$C$14</f>
        <v>16</v>
      </c>
      <c r="BF161">
        <f>SNPs!$D$14</f>
        <v>31096368</v>
      </c>
      <c r="BG161" s="7" t="str">
        <f ca="1">IF('Randomized Data'!AN161 = 1, SNPs!$H$14 &amp; SNPs!$H$14, IF('Randomized Data'!AO161 = 1, SNPs!$H$14 &amp; INDIRECT("SNPs!" &amp; CHAR(72 +'Randomized Data'!AP161) &amp; "14"), INDIRECT("SNPs!" &amp; CHAR(72 +'Randomized Data'!AP161) &amp; "14") &amp; INDIRECT("SNPs!" &amp; CHAR(72 +'Randomized Data'!AP161) &amp; "14")))</f>
        <v>CA</v>
      </c>
      <c r="BH161" t="str">
        <f>SNPs!$F$15</f>
        <v>rs9934438</v>
      </c>
      <c r="BI161">
        <f>SNPs!$C$15</f>
        <v>16</v>
      </c>
      <c r="BJ161">
        <f>SNPs!$D$15</f>
        <v>31093557</v>
      </c>
      <c r="BK161" s="7" t="str">
        <f ca="1">IF('Randomized Data'!AQ161 = 1, SNPs!$H$15 &amp; SNPs!$H$15, IF('Randomized Data'!AR161 = 1, SNPs!$H$15 &amp; INDIRECT("SNPs!" &amp; CHAR(72 +'Randomized Data'!AS161) &amp; "15"), INDIRECT("SNPs!" &amp; CHAR(72 +'Randomized Data'!AS161) &amp; "15") &amp; INDIRECT("SNPs!" &amp; CHAR(72 +'Randomized Data'!AS161) &amp; "15")))</f>
        <v>GA</v>
      </c>
      <c r="BL161" t="str">
        <f>SNPs!$F$16</f>
        <v>rs8050894</v>
      </c>
      <c r="BM161">
        <f>SNPs!$C$16</f>
        <v>16</v>
      </c>
      <c r="BN161">
        <f>SNPs!$D$16</f>
        <v>31093188</v>
      </c>
      <c r="BO161" s="7" t="str">
        <f ca="1">IF('Randomized Data'!AT161 = 1, SNPs!$H$16 &amp; SNPs!$H$16, IF('Randomized Data'!AU161 = 1, SNPs!$H$16 &amp; INDIRECT("SNPs!" &amp; CHAR(72 +'Randomized Data'!AV161) &amp; "16"), INDIRECT("SNPs!" &amp; CHAR(72 +'Randomized Data'!AV161) &amp; "16") &amp; INDIRECT("SNPs!" &amp; CHAR(72 +'Randomized Data'!AV161) &amp; "16")))</f>
        <v>CG</v>
      </c>
      <c r="BP161" t="str">
        <f>SNPs!$F$17</f>
        <v>rs6025</v>
      </c>
      <c r="BQ161">
        <f>SNPs!$C$17</f>
        <v>1</v>
      </c>
      <c r="BR161">
        <f>SNPs!$D$17</f>
        <v>169549811</v>
      </c>
      <c r="BS161" s="7" t="str">
        <f ca="1">IF('Randomized Data'!AW161 = 1, SNPs!$H$17 &amp; SNPs!$H$17, IF('Randomized Data'!AX161 = 1, SNPs!$H$17 &amp; INDIRECT("SNPs!" &amp; CHAR(72 +'Randomized Data'!AY161) &amp; "17"), INDIRECT("SNPs!" &amp; CHAR(72 +'Randomized Data'!AY161) &amp; "17") &amp; INDIRECT("SNPs!" &amp; CHAR(72 +'Randomized Data'!AY161) &amp; "17")))</f>
        <v>GA</v>
      </c>
      <c r="BT161" t="str">
        <f>SNPs!$F$18</f>
        <v>rs1799963</v>
      </c>
      <c r="BU161">
        <f>SNPs!$C$18</f>
        <v>11</v>
      </c>
      <c r="BV161">
        <f>SNPs!$D$18</f>
        <v>46739505</v>
      </c>
      <c r="BW161" s="7" t="str">
        <f ca="1">IF('Randomized Data'!AZ161 = 1, SNPs!$H$18 &amp; SNPs!$H$18, IF('Randomized Data'!BA161 = 1, SNPs!$H$18 &amp; INDIRECT("SNPs!" &amp; CHAR(72 +'Randomized Data'!BB161) &amp; "18"), INDIRECT("SNPs!" &amp; CHAR(72 +'Randomized Data'!BB161) &amp; "18") &amp; INDIRECT("SNPs!" &amp; CHAR(72 +'Randomized Data'!BB161) &amp; "18")))</f>
        <v>GG</v>
      </c>
      <c r="BX161" t="str">
        <f>SNPs!$F$19</f>
        <v>rs121913626</v>
      </c>
      <c r="BY161">
        <f>SNPs!$C$19</f>
        <v>14</v>
      </c>
      <c r="BZ161">
        <f>SNPs!$D$19</f>
        <v>23427723</v>
      </c>
      <c r="CA161" s="7" t="str">
        <f ca="1">IF('Randomized Data'!BC161 = 1, SNPs!$H$19 &amp; SNPs!$H$19, IF('Randomized Data'!BD161 = 1, SNPs!$H$19 &amp; INDIRECT("SNPs!" &amp; CHAR(72 +'Randomized Data'!BE161) &amp; "19"), INDIRECT("SNPs!" &amp; CHAR(72 +'Randomized Data'!BE161) &amp; "19") &amp; INDIRECT("SNPs!" &amp; CHAR(72 +'Randomized Data'!BE161) &amp; "19")))</f>
        <v>GC</v>
      </c>
      <c r="CB161" t="str">
        <f>SNPs!$F$20</f>
        <v>rs3218713</v>
      </c>
      <c r="CC161">
        <f>SNPs!$C$20</f>
        <v>14</v>
      </c>
      <c r="CD161">
        <f>SNPs!$D$20</f>
        <v>23431468</v>
      </c>
      <c r="CE161" s="7" t="str">
        <f ca="1">IF('Randomized Data'!BF161 = 1, SNPs!$H$20 &amp; SNPs!$H$20, IF('Randomized Data'!BG161 = 1, SNPs!$H$20 &amp; INDIRECT("SNPs!" &amp; CHAR(72 +'Randomized Data'!BH161) &amp; "20"), INDIRECT("SNPs!" &amp; CHAR(72 +'Randomized Data'!BH161) &amp; "20") &amp; INDIRECT("SNPs!" &amp; CHAR(72 +'Randomized Data'!BH161) &amp; "20")))</f>
        <v>AA</v>
      </c>
      <c r="CF161" t="str">
        <f>SNPs!$F$21</f>
        <v>rs3218714</v>
      </c>
      <c r="CG161">
        <f>SNPs!$C$21</f>
        <v>14</v>
      </c>
      <c r="CH161">
        <f>SNPs!$D$21</f>
        <v>23429279</v>
      </c>
      <c r="CI161" s="7" t="str">
        <f ca="1">IF('Randomized Data'!BI161 = 1, SNPs!$H$21 &amp; SNPs!$H$21, IF('Randomized Data'!BJ161 = 1, SNPs!$H$21 &amp; INDIRECT("SNPs!" &amp; CHAR(72 +'Randomized Data'!BK161) &amp; "21"), INDIRECT("SNPs!" &amp; CHAR(72 +'Randomized Data'!BK161) &amp; "21") &amp; INDIRECT("SNPs!" &amp; CHAR(72 +'Randomized Data'!BK161) &amp; "21")))</f>
        <v>CC</v>
      </c>
      <c r="CJ161" t="str">
        <f>SNPs!$F$22</f>
        <v>rs121964855</v>
      </c>
      <c r="CK161">
        <f>SNPs!$C$22</f>
        <v>1</v>
      </c>
      <c r="CL161">
        <f>SNPs!$D$22</f>
        <v>201365638</v>
      </c>
      <c r="CM161" s="7" t="str">
        <f ca="1">IF('Randomized Data'!BL161 = 1, SNPs!$H$22 &amp; SNPs!$H$22, IF('Randomized Data'!BM161 = 1, SNPs!$H$22 &amp; INDIRECT("SNPs!" &amp; CHAR(72 +'Randomized Data'!BN161) &amp; "22"), INDIRECT("SNPs!" &amp; CHAR(72 +'Randomized Data'!BN161) &amp; "22") &amp; INDIRECT("SNPs!" &amp; CHAR(72 +'Randomized Data'!BN161) &amp; "22")))</f>
        <v>AA</v>
      </c>
      <c r="CN161" t="str">
        <f>SNPs!$F$23</f>
        <v>rs121964856</v>
      </c>
      <c r="CO161">
        <f>SNPs!$C$23</f>
        <v>1</v>
      </c>
      <c r="CP161">
        <f>SNPs!$D$23</f>
        <v>201365297</v>
      </c>
      <c r="CQ161" s="7" t="str">
        <f ca="1">IF('Randomized Data'!BO161 = 1, SNPs!$H$23 &amp; SNPs!$H$23, IF('Randomized Data'!BP161 = 1, SNPs!$H$23 &amp; INDIRECT("SNPs!" &amp; CHAR(72 +'Randomized Data'!BQ161) &amp; "23"), INDIRECT("SNPs!" &amp; CHAR(72 +'Randomized Data'!BQ161) &amp; "23") &amp; INDIRECT("SNPs!" &amp; CHAR(72 +'Randomized Data'!BQ161) &amp; "23")))</f>
        <v>GG</v>
      </c>
      <c r="CR161" t="str">
        <f>SNPs!$F$24</f>
        <v>rs121964857</v>
      </c>
      <c r="CS161">
        <f>SNPs!$C$24</f>
        <v>1</v>
      </c>
      <c r="CT161">
        <f>SNPs!$D$24</f>
        <v>201359245</v>
      </c>
      <c r="CU161" s="7" t="str">
        <f ca="1">IF('Randomized Data'!BR161 = 1, SNPs!$H$24 &amp; SNPs!$H$24, IF('Randomized Data'!BS161 = 1, SNPs!$H$24 &amp; INDIRECT("SNPs!" &amp; CHAR(72 +'Randomized Data'!BT161) &amp; "24"), INDIRECT("SNPs!" &amp; CHAR(72 +'Randomized Data'!BT161) &amp; "24") &amp; INDIRECT("SNPs!" &amp; CHAR(72 +'Randomized Data'!BT161) &amp; "24")))</f>
        <v>CC</v>
      </c>
      <c r="CV161" t="str">
        <f>SNPs!$F$25</f>
        <v>rs28934269</v>
      </c>
      <c r="CW161">
        <f>SNPs!$C$25</f>
        <v>15</v>
      </c>
      <c r="CX161">
        <f>SNPs!$D$25</f>
        <v>63060915</v>
      </c>
      <c r="CY161" s="7" t="str">
        <f ca="1">IF('Randomized Data'!BU161 = 1, SNPs!$H$25 &amp; SNPs!$H$25, IF('Randomized Data'!BV161 = 1, SNPs!$H$25 &amp; INDIRECT("SNPs!" &amp; CHAR(72 +'Randomized Data'!BW161) &amp; "25"), INDIRECT("SNPs!" &amp; CHAR(72 +'Randomized Data'!BW161) &amp; "25") &amp; INDIRECT("SNPs!" &amp; CHAR(72 +'Randomized Data'!BW161) &amp; "25")))</f>
        <v>AG</v>
      </c>
      <c r="CZ161" t="str">
        <f>SNPs!$F$26</f>
        <v>rs28934270</v>
      </c>
      <c r="DA161">
        <f>SNPs!$C$26</f>
        <v>15</v>
      </c>
      <c r="DB161">
        <f>SNPs!$D$26</f>
        <v>63060899</v>
      </c>
      <c r="DC161" s="7" t="str">
        <f ca="1">IF('Randomized Data'!BX161 = 1, SNPs!$H$26 &amp; SNPs!$H$26, IF('Randomized Data'!BY161 = 1, SNPs!$H$26 &amp; INDIRECT("SNPs!" &amp; CHAR(72 +'Randomized Data'!BZ161) &amp; "26"), INDIRECT("SNPs!" &amp; CHAR(72 +'Randomized Data'!BZ161) &amp; "26") &amp; INDIRECT("SNPs!" &amp; CHAR(72 +'Randomized Data'!BZ161) &amp; "26")))</f>
        <v>GG</v>
      </c>
      <c r="DD161" t="str">
        <f>SNPs!$F$27</f>
        <v>rs727504290</v>
      </c>
      <c r="DE161">
        <f>SNPs!$C$27</f>
        <v>15</v>
      </c>
      <c r="DF161">
        <f>SNPs!$D$27</f>
        <v>63042875</v>
      </c>
      <c r="DG161" s="7" t="str">
        <f ca="1">IF('Randomized Data'!CA161 = 1, SNPs!$H$27 &amp; SNPs!$H$27, IF('Randomized Data'!CB161 = 1, SNPs!$H$27 &amp; INDIRECT("SNPs!" &amp; CHAR(72 +'Randomized Data'!CC161) &amp; "27"), INDIRECT("SNPs!" &amp; CHAR(72 +'Randomized Data'!CC161) &amp; "27") &amp; INDIRECT("SNPs!" &amp; CHAR(72 +'Randomized Data'!CC161) &amp; "27")))</f>
        <v>CC</v>
      </c>
      <c r="DH161" t="str">
        <f>SNPs!$F$28</f>
        <v>rs104894504</v>
      </c>
      <c r="DI161">
        <f>SNPs!$C$28</f>
        <v>15</v>
      </c>
      <c r="DJ161">
        <f>SNPs!$D$28</f>
        <v>63057028</v>
      </c>
      <c r="DK161" s="7" t="str">
        <f ca="1">IF('Randomized Data'!CD161 = 1, SNPs!$H$28 &amp; SNPs!$H$28, IF('Randomized Data'!CE161 = 1, SNPs!$H$28 &amp; INDIRECT("SNPs!" &amp; CHAR(72 +'Randomized Data'!CF161) &amp; "28"), INDIRECT("SNPs!" &amp; CHAR(72 +'Randomized Data'!CF161) &amp; "28") &amp; INDIRECT("SNPs!" &amp; CHAR(72 +'Randomized Data'!CF161) &amp; "28")))</f>
        <v>TT</v>
      </c>
      <c r="DL161" t="str">
        <f>SNPs!$F$29</f>
        <v>rs375882485</v>
      </c>
      <c r="DM161">
        <f>SNPs!$C$29</f>
        <v>11</v>
      </c>
      <c r="DN161">
        <f>SNPs!$D$29</f>
        <v>47342698</v>
      </c>
      <c r="DO161" s="7" t="str">
        <f ca="1">IF('Randomized Data'!CG161 = 1, SNPs!$H$29 &amp; SNPs!$H$29, IF('Randomized Data'!CH161 = 1, SNPs!$H$29 &amp; INDIRECT("SNPs!" &amp; CHAR(72 +'Randomized Data'!CI161) &amp; "29"), INDIRECT("SNPs!" &amp; CHAR(72 +'Randomized Data'!CI161) &amp; "29") &amp; INDIRECT("SNPs!" &amp; CHAR(72 +'Randomized Data'!CI161) &amp; "29")))</f>
        <v>GG</v>
      </c>
      <c r="DP161" t="str">
        <f>SNPs!$F$30</f>
        <v>rs397516083</v>
      </c>
      <c r="DQ161">
        <f>SNPs!$C$30</f>
        <v>11</v>
      </c>
      <c r="DR161">
        <f>SNPs!$D$30</f>
        <v>47346379</v>
      </c>
      <c r="DS161" s="7" t="str">
        <f ca="1">IF('Randomized Data'!CJ161 = 1, SNPs!$H$30 &amp; SNPs!$H$30, IF('Randomized Data'!CK161 = 1, SNPs!$H$30 &amp; INDIRECT("SNPs!" &amp; CHAR(72 +'Randomized Data'!CL161) &amp; "30"), INDIRECT("SNPs!" &amp; CHAR(72 +'Randomized Data'!CL161) &amp; "30") &amp; INDIRECT("SNPs!" &amp; CHAR(72 +'Randomized Data'!CL161) &amp; "30")))</f>
        <v>GA</v>
      </c>
      <c r="DT161" t="str">
        <f>SNPs!$F$31</f>
        <v>rs397515937</v>
      </c>
      <c r="DU161">
        <f>SNPs!$C$31</f>
        <v>11</v>
      </c>
      <c r="DV161">
        <f>SNPs!$D$31</f>
        <v>47339792</v>
      </c>
      <c r="DW161" s="7" t="str">
        <f ca="1">IF('Randomized Data'!CM161 = 1, SNPs!$H$31 &amp; SNPs!$H$31, IF('Randomized Data'!CN161 = 1, SNPs!$H$31 &amp; INDIRECT("SNPs!" &amp; CHAR(72 +'Randomized Data'!CO161) &amp; "31"), INDIRECT("SNPs!" &amp; CHAR(72 +'Randomized Data'!CO161) &amp; "31") &amp; INDIRECT("SNPs!" &amp; CHAR(72 +'Randomized Data'!CO161) &amp; "31")))</f>
        <v>AG</v>
      </c>
      <c r="DX161" t="str">
        <f>SNPs!$F$32</f>
        <v>rs397516074</v>
      </c>
      <c r="DY161">
        <f>SNPs!$C$32</f>
        <v>11</v>
      </c>
      <c r="DZ161">
        <f>SNPs!$D$32</f>
        <v>47348424</v>
      </c>
      <c r="EA161" s="7" t="str">
        <f ca="1">IF('Randomized Data'!CP161 = 1, SNPs!$H$32 &amp; SNPs!$H$32, IF('Randomized Data'!CQ161 = 1, SNPs!$H$32 &amp; INDIRECT("SNPs!" &amp; CHAR(72 +'Randomized Data'!CR161) &amp; "32"), INDIRECT("SNPs!" &amp; CHAR(72 +'Randomized Data'!CR161) &amp; "32") &amp; INDIRECT("SNPs!" &amp; CHAR(72 +'Randomized Data'!CR161) &amp; "32")))</f>
        <v>GG</v>
      </c>
      <c r="EB161" t="str">
        <f>SNPs!$F$33</f>
        <v>rs397515963</v>
      </c>
      <c r="EC161">
        <f>SNPs!$C$33</f>
        <v>11</v>
      </c>
      <c r="ED161">
        <f>SNPs!$D$33</f>
        <v>47337729</v>
      </c>
      <c r="EE161" s="7" t="str">
        <f ca="1">IF('Randomized Data'!CS161 = 1, SNPs!$H$33 &amp; SNPs!$H$33, IF('Randomized Data'!CT161 = 1, SNPs!$H$33 &amp; INDIRECT("SNPs!" &amp; CHAR(72 +'Randomized Data'!CU161) &amp; "33"), INDIRECT("SNPs!" &amp; CHAR(72 +'Randomized Data'!CU161) &amp; "33") &amp; INDIRECT("SNPs!" &amp; CHAR(72 +'Randomized Data'!CU161) &amp; "33")))</f>
        <v>-G</v>
      </c>
    </row>
    <row r="162" spans="1:13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  <c r="F162" s="3">
        <v>42158</v>
      </c>
      <c r="G162" s="9" t="str">
        <f>'Randomized Data'!C162</f>
        <v>External Lab</v>
      </c>
      <c r="H162" t="str">
        <f>SNPs!$F$2</f>
        <v>rs12248560</v>
      </c>
      <c r="I162">
        <f>SNPs!$C$2</f>
        <v>10</v>
      </c>
      <c r="J162">
        <f>SNPs!$D$2</f>
        <v>94761900</v>
      </c>
      <c r="K162" t="str">
        <f ca="1">IF('Randomized Data'!D162 = 1, SNPs!$H$2 &amp; SNPs!$H$2, IF('Randomized Data'!E162 = 1, SNPs!$H$2 &amp; INDIRECT("SNPs!" &amp; CHAR(72 +'Randomized Data'!F162) &amp; "2"), INDIRECT("SNPs!" &amp; CHAR(72 +'Randomized Data'!F162) &amp; "2") &amp; INDIRECT("SNPs!" &amp; CHAR(72 +'Randomized Data'!F162) &amp; "2")))</f>
        <v>CC</v>
      </c>
      <c r="L162" t="str">
        <f>SNPs!$F$3</f>
        <v>rs28399504</v>
      </c>
      <c r="M162">
        <f>SNPs!$C$3</f>
        <v>10</v>
      </c>
      <c r="N162">
        <f>SNPs!$D$3</f>
        <v>94762706</v>
      </c>
      <c r="O162" t="str">
        <f ca="1">IF('Randomized Data'!G162 = 1, SNPs!$H$3 &amp; SNPs!$H$3, IF('Randomized Data'!H162 = 1, SNPs!$H$3 &amp; INDIRECT("SNPs!" &amp; CHAR(72 +'Randomized Data'!I162) &amp; "3"), INDIRECT("SNPs!" &amp; CHAR(72 +'Randomized Data'!I162) &amp; "3") &amp; INDIRECT("SNPs!" &amp; CHAR(72 +'Randomized Data'!I162) &amp; "3")))</f>
        <v>AA</v>
      </c>
      <c r="P162" t="str">
        <f>SNPs!$F$4</f>
        <v>rs41291556</v>
      </c>
      <c r="Q162">
        <f>SNPs!$C$4</f>
        <v>10</v>
      </c>
      <c r="R162">
        <f>SNPs!$D$4</f>
        <v>94775416</v>
      </c>
      <c r="S162" t="str">
        <f ca="1">IF('Randomized Data'!J162 = 1, SNPs!$H$4 &amp; SNPs!$H$4, IF('Randomized Data'!K162 = 1, SNPs!$H$4 &amp; INDIRECT("SNPs!" &amp; CHAR(72 +'Randomized Data'!L162) &amp; "4"), INDIRECT("SNPs!" &amp; CHAR(72 +'Randomized Data'!L162) &amp; "4") &amp; INDIRECT("SNPs!" &amp; CHAR(72 +'Randomized Data'!L162) &amp; "4")))</f>
        <v>TT</v>
      </c>
      <c r="T162" t="str">
        <f>SNPs!$F$5</f>
        <v>rs72558184</v>
      </c>
      <c r="U162">
        <f>SNPs!$C$5</f>
        <v>10</v>
      </c>
      <c r="V162">
        <f>SNPs!$D$5</f>
        <v>96535210</v>
      </c>
      <c r="W162" t="str">
        <f ca="1">IF('Randomized Data'!M162 = 1, SNPs!$H$5 &amp; SNPs!$H$5, IF('Randomized Data'!N162 = 1, SNPs!$H$5 &amp; INDIRECT("SNPs!" &amp; CHAR(72 +'Randomized Data'!O162) &amp; "5"), INDIRECT("SNPs!" &amp; CHAR(72 +'Randomized Data'!O162) &amp; "5") &amp; INDIRECT("SNPs!" &amp; CHAR(72 +'Randomized Data'!O162) &amp; "5")))</f>
        <v>AA</v>
      </c>
      <c r="X162" t="str">
        <f>SNPs!$F$6</f>
        <v>rs4986893</v>
      </c>
      <c r="Y162">
        <f>SNPs!$C$6</f>
        <v>10</v>
      </c>
      <c r="Z162">
        <f>SNPs!$D$6</f>
        <v>94780653</v>
      </c>
      <c r="AA162" s="7" t="str">
        <f ca="1">IF('Randomized Data'!P162 = 1, SNPs!$H$6 &amp; SNPs!$H$6, IF('Randomized Data'!Q162 = 1, SNPs!$H$6 &amp; INDIRECT("SNPs!" &amp; CHAR(72 +'Randomized Data'!R162) &amp; "6"), INDIRECT("SNPs!" &amp; CHAR(72 +'Randomized Data'!R162) &amp; "6") &amp; INDIRECT("SNPs!" &amp; CHAR(72 +'Randomized Data'!R162) &amp; "6")))</f>
        <v>GG</v>
      </c>
      <c r="AB162" t="str">
        <f>SNPs!$F$7</f>
        <v>rs4244285</v>
      </c>
      <c r="AC162">
        <f>SNPs!$C$7</f>
        <v>10</v>
      </c>
      <c r="AD162">
        <f>SNPs!$D$7</f>
        <v>94781859</v>
      </c>
      <c r="AE162" s="7" t="str">
        <f ca="1">IF('Randomized Data'!S162 = 1, SNPs!$H$7 &amp; SNPs!$H$7, IF('Randomized Data'!T162 = 1, SNPs!$H$7 &amp; INDIRECT("SNPs!" &amp; CHAR(72 +'Randomized Data'!U162) &amp; "7"), INDIRECT("SNPs!" &amp; CHAR(72 +'Randomized Data'!U162) &amp; "7") &amp; INDIRECT("SNPs!" &amp; CHAR(72 +'Randomized Data'!U162) &amp; "7")))</f>
        <v>CC</v>
      </c>
      <c r="AF162" t="str">
        <f>SNPs!$F$8</f>
        <v>rs72558186</v>
      </c>
      <c r="AG162">
        <f>SNPs!$C$8</f>
        <v>10</v>
      </c>
      <c r="AH162">
        <f>SNPs!$D$8</f>
        <v>94781999</v>
      </c>
      <c r="AI162" s="7" t="str">
        <f ca="1">IF('Randomized Data'!V162 = 1, SNPs!$H$8 &amp; SNPs!$H$8, IF('Randomized Data'!W162 = 1, SNPs!$H$8 &amp; INDIRECT("SNPs!" &amp; CHAR(72 +'Randomized Data'!X162) &amp; "8"), INDIRECT("SNPs!" &amp; CHAR(72 +'Randomized Data'!X162) &amp; "8") &amp; INDIRECT("SNPs!" &amp; CHAR(72 +'Randomized Data'!X162) &amp; "8")))</f>
        <v>AA</v>
      </c>
      <c r="AJ162" t="str">
        <f>SNPs!$F$9</f>
        <v>rs56337013</v>
      </c>
      <c r="AK162">
        <f>SNPs!$C$9</f>
        <v>10</v>
      </c>
      <c r="AL162">
        <f>SNPs!$D$9</f>
        <v>94852738</v>
      </c>
      <c r="AM162" s="7" t="str">
        <f ca="1">IF('Randomized Data'!Y$2 = 1, SNPs!$H$9 &amp; SNPs!$H$9, IF('Randomized Data'!Z162 = 1, SNPs!$H$9 &amp; INDIRECT("SNPs!" &amp; CHAR(72 +'Randomized Data'!AA162) &amp; "9"), INDIRECT("SNPs!" &amp; CHAR(72 +'Randomized Data'!AA162) &amp; "9") &amp; INDIRECT("SNPs!" &amp; CHAR(72 +'Randomized Data'!AA162) &amp; "9")))</f>
        <v>TT</v>
      </c>
      <c r="AN162" t="str">
        <f>SNPs!$F$10</f>
        <v>rs17884712</v>
      </c>
      <c r="AO162">
        <f>SNPs!$C$10</f>
        <v>10</v>
      </c>
      <c r="AP162">
        <f>SNPs!$D$10</f>
        <v>94775489</v>
      </c>
      <c r="AQ162" s="7" t="str">
        <f ca="1">IF('Randomized Data'!AB162 = 1, SNPs!$H$10 &amp; SNPs!$H$10, IF('Randomized Data'!AC162 = 1, SNPs!$H$10 &amp; INDIRECT("SNPs!" &amp; CHAR(72 +'Randomized Data'!AD162) &amp; "10"), INDIRECT("SNPs!" &amp; CHAR(72 +'Randomized Data'!AD162) &amp; "10") &amp; INDIRECT("SNPs!" &amp; CHAR(72 +'Randomized Data'!AD162) &amp; "10")))</f>
        <v>GG</v>
      </c>
      <c r="AR162" t="str">
        <f>SNPs!$F$11</f>
        <v>rs6413438</v>
      </c>
      <c r="AS162">
        <f>SNPs!$C$11</f>
        <v>10</v>
      </c>
      <c r="AT162">
        <f>SNPs!$D$11</f>
        <v>94781858</v>
      </c>
      <c r="AU162" s="7" t="str">
        <f ca="1">IF('Randomized Data'!AE162 = 1, SNPs!$H$11 &amp; SNPs!$H$11, IF('Randomized Data'!AF162 = 1, SNPs!$H$11 &amp; INDIRECT("SNPs!" &amp; CHAR(72 +'Randomized Data'!AG162) &amp; "11"), INDIRECT("SNPs!" &amp; CHAR(72 +'Randomized Data'!AG162) &amp; "11") &amp; INDIRECT("SNPs!" &amp; CHAR(72 +'Randomized Data'!AG162) &amp; "11")))</f>
        <v>CC</v>
      </c>
      <c r="AV162" t="str">
        <f>SNPs!$F$12</f>
        <v>rs1057910</v>
      </c>
      <c r="AW162">
        <f>SNPs!$C$12</f>
        <v>10</v>
      </c>
      <c r="AX162">
        <f>SNPs!$D$12</f>
        <v>94981296</v>
      </c>
      <c r="AY162" s="7" t="str">
        <f ca="1">IF('Randomized Data'!AH162 = 1, SNPs!$H$12 &amp; SNPs!$H$12, IF('Randomized Data'!AI162 = 1, SNPs!$H$12 &amp; INDIRECT("SNPs!" &amp; CHAR(72 +'Randomized Data'!AJ162) &amp; "12"), INDIRECT("SNPs!" &amp; CHAR(72 +'Randomized Data'!AJ162) &amp; "12") &amp; INDIRECT("SNPs!" &amp; CHAR(72 +'Randomized Data'!AJ162) &amp; "12")))</f>
        <v>CC</v>
      </c>
      <c r="AZ162" t="str">
        <f>SNPs!$F$13</f>
        <v>rs1799853</v>
      </c>
      <c r="BA162">
        <f>SNPs!$C$13</f>
        <v>10</v>
      </c>
      <c r="BB162">
        <f>SNPs!$D$13</f>
        <v>94942290</v>
      </c>
      <c r="BC162" s="7" t="str">
        <f ca="1">IF('Randomized Data'!AK162 = 1, SNPs!$H$13 &amp; SNPs!$H$13, IF('Randomized Data'!AL162 = 1, SNPs!$H$13 &amp; INDIRECT("SNPs!" &amp; CHAR(72 +'Randomized Data'!AM162) &amp; "13"), INDIRECT("SNPs!" &amp; CHAR(72 +'Randomized Data'!AM162) &amp; "13") &amp; INDIRECT("SNPs!" &amp; CHAR(72 +'Randomized Data'!AM162) &amp; "13")))</f>
        <v>TT</v>
      </c>
      <c r="BD162" t="str">
        <f>SNPs!$F$14</f>
        <v>rs9923231</v>
      </c>
      <c r="BE162">
        <f>SNPs!$C$14</f>
        <v>16</v>
      </c>
      <c r="BF162">
        <f>SNPs!$D$14</f>
        <v>31096368</v>
      </c>
      <c r="BG162" s="7" t="str">
        <f ca="1">IF('Randomized Data'!AN162 = 1, SNPs!$H$14 &amp; SNPs!$H$14, IF('Randomized Data'!AO162 = 1, SNPs!$H$14 &amp; INDIRECT("SNPs!" &amp; CHAR(72 +'Randomized Data'!AP162) &amp; "14"), INDIRECT("SNPs!" &amp; CHAR(72 +'Randomized Data'!AP162) &amp; "14") &amp; INDIRECT("SNPs!" &amp; CHAR(72 +'Randomized Data'!AP162) &amp; "14")))</f>
        <v>CG</v>
      </c>
      <c r="BH162" t="str">
        <f>SNPs!$F$15</f>
        <v>rs9934438</v>
      </c>
      <c r="BI162">
        <f>SNPs!$C$15</f>
        <v>16</v>
      </c>
      <c r="BJ162">
        <f>SNPs!$D$15</f>
        <v>31093557</v>
      </c>
      <c r="BK162" s="7" t="str">
        <f ca="1">IF('Randomized Data'!AQ162 = 1, SNPs!$H$15 &amp; SNPs!$H$15, IF('Randomized Data'!AR162 = 1, SNPs!$H$15 &amp; INDIRECT("SNPs!" &amp; CHAR(72 +'Randomized Data'!AS162) &amp; "15"), INDIRECT("SNPs!" &amp; CHAR(72 +'Randomized Data'!AS162) &amp; "15") &amp; INDIRECT("SNPs!" &amp; CHAR(72 +'Randomized Data'!AS162) &amp; "15")))</f>
        <v>AA</v>
      </c>
      <c r="BL162" t="str">
        <f>SNPs!$F$16</f>
        <v>rs8050894</v>
      </c>
      <c r="BM162">
        <f>SNPs!$C$16</f>
        <v>16</v>
      </c>
      <c r="BN162">
        <f>SNPs!$D$16</f>
        <v>31093188</v>
      </c>
      <c r="BO162" s="7" t="str">
        <f ca="1">IF('Randomized Data'!AT162 = 1, SNPs!$H$16 &amp; SNPs!$H$16, IF('Randomized Data'!AU162 = 1, SNPs!$H$16 &amp; INDIRECT("SNPs!" &amp; CHAR(72 +'Randomized Data'!AV162) &amp; "16"), INDIRECT("SNPs!" &amp; CHAR(72 +'Randomized Data'!AV162) &amp; "16") &amp; INDIRECT("SNPs!" &amp; CHAR(72 +'Randomized Data'!AV162) &amp; "16")))</f>
        <v>GG</v>
      </c>
      <c r="BP162" t="str">
        <f>SNPs!$F$17</f>
        <v>rs6025</v>
      </c>
      <c r="BQ162">
        <f>SNPs!$C$17</f>
        <v>1</v>
      </c>
      <c r="BR162">
        <f>SNPs!$D$17</f>
        <v>169549811</v>
      </c>
      <c r="BS162" s="7" t="str">
        <f ca="1">IF('Randomized Data'!AW162 = 1, SNPs!$H$17 &amp; SNPs!$H$17, IF('Randomized Data'!AX162 = 1, SNPs!$H$17 &amp; INDIRECT("SNPs!" &amp; CHAR(72 +'Randomized Data'!AY162) &amp; "17"), INDIRECT("SNPs!" &amp; CHAR(72 +'Randomized Data'!AY162) &amp; "17") &amp; INDIRECT("SNPs!" &amp; CHAR(72 +'Randomized Data'!AY162) &amp; "17")))</f>
        <v>GA</v>
      </c>
      <c r="BT162" t="str">
        <f>SNPs!$F$18</f>
        <v>rs1799963</v>
      </c>
      <c r="BU162">
        <f>SNPs!$C$18</f>
        <v>11</v>
      </c>
      <c r="BV162">
        <f>SNPs!$D$18</f>
        <v>46739505</v>
      </c>
      <c r="BW162" s="7" t="str">
        <f ca="1">IF('Randomized Data'!AZ162 = 1, SNPs!$H$18 &amp; SNPs!$H$18, IF('Randomized Data'!BA162 = 1, SNPs!$H$18 &amp; INDIRECT("SNPs!" &amp; CHAR(72 +'Randomized Data'!BB162) &amp; "18"), INDIRECT("SNPs!" &amp; CHAR(72 +'Randomized Data'!BB162) &amp; "18") &amp; INDIRECT("SNPs!" &amp; CHAR(72 +'Randomized Data'!BB162) &amp; "18")))</f>
        <v>GA</v>
      </c>
      <c r="BX162" t="str">
        <f>SNPs!$F$19</f>
        <v>rs121913626</v>
      </c>
      <c r="BY162">
        <f>SNPs!$C$19</f>
        <v>14</v>
      </c>
      <c r="BZ162">
        <f>SNPs!$D$19</f>
        <v>23427723</v>
      </c>
      <c r="CA162" s="7" t="str">
        <f ca="1">IF('Randomized Data'!BC162 = 1, SNPs!$H$19 &amp; SNPs!$H$19, IF('Randomized Data'!BD162 = 1, SNPs!$H$19 &amp; INDIRECT("SNPs!" &amp; CHAR(72 +'Randomized Data'!BE162) &amp; "19"), INDIRECT("SNPs!" &amp; CHAR(72 +'Randomized Data'!BE162) &amp; "19") &amp; INDIRECT("SNPs!" &amp; CHAR(72 +'Randomized Data'!BE162) &amp; "19")))</f>
        <v>CC</v>
      </c>
      <c r="CB162" t="str">
        <f>SNPs!$F$20</f>
        <v>rs3218713</v>
      </c>
      <c r="CC162">
        <f>SNPs!$C$20</f>
        <v>14</v>
      </c>
      <c r="CD162">
        <f>SNPs!$D$20</f>
        <v>23431468</v>
      </c>
      <c r="CE162" s="7" t="str">
        <f ca="1">IF('Randomized Data'!BF162 = 1, SNPs!$H$20 &amp; SNPs!$H$20, IF('Randomized Data'!BG162 = 1, SNPs!$H$20 &amp; INDIRECT("SNPs!" &amp; CHAR(72 +'Randomized Data'!BH162) &amp; "20"), INDIRECT("SNPs!" &amp; CHAR(72 +'Randomized Data'!BH162) &amp; "20") &amp; INDIRECT("SNPs!" &amp; CHAR(72 +'Randomized Data'!BH162) &amp; "20")))</f>
        <v>GG</v>
      </c>
      <c r="CF162" t="str">
        <f>SNPs!$F$21</f>
        <v>rs3218714</v>
      </c>
      <c r="CG162">
        <f>SNPs!$C$21</f>
        <v>14</v>
      </c>
      <c r="CH162">
        <f>SNPs!$D$21</f>
        <v>23429279</v>
      </c>
      <c r="CI162" s="7" t="str">
        <f ca="1">IF('Randomized Data'!BI162 = 1, SNPs!$H$21 &amp; SNPs!$H$21, IF('Randomized Data'!BJ162 = 1, SNPs!$H$21 &amp; INDIRECT("SNPs!" &amp; CHAR(72 +'Randomized Data'!BK162) &amp; "21"), INDIRECT("SNPs!" &amp; CHAR(72 +'Randomized Data'!BK162) &amp; "21") &amp; INDIRECT("SNPs!" &amp; CHAR(72 +'Randomized Data'!BK162) &amp; "21")))</f>
        <v>TT</v>
      </c>
      <c r="CJ162" t="str">
        <f>SNPs!$F$22</f>
        <v>rs121964855</v>
      </c>
      <c r="CK162">
        <f>SNPs!$C$22</f>
        <v>1</v>
      </c>
      <c r="CL162">
        <f>SNPs!$D$22</f>
        <v>201365638</v>
      </c>
      <c r="CM162" s="7" t="str">
        <f ca="1">IF('Randomized Data'!BL162 = 1, SNPs!$H$22 &amp; SNPs!$H$22, IF('Randomized Data'!BM162 = 1, SNPs!$H$22 &amp; INDIRECT("SNPs!" &amp; CHAR(72 +'Randomized Data'!BN162) &amp; "22"), INDIRECT("SNPs!" &amp; CHAR(72 +'Randomized Data'!BN162) &amp; "22") &amp; INDIRECT("SNPs!" &amp; CHAR(72 +'Randomized Data'!BN162) &amp; "22")))</f>
        <v>TA</v>
      </c>
      <c r="CN162" t="str">
        <f>SNPs!$F$23</f>
        <v>rs121964856</v>
      </c>
      <c r="CO162">
        <f>SNPs!$C$23</f>
        <v>1</v>
      </c>
      <c r="CP162">
        <f>SNPs!$D$23</f>
        <v>201365297</v>
      </c>
      <c r="CQ162" s="7" t="str">
        <f ca="1">IF('Randomized Data'!BO162 = 1, SNPs!$H$23 &amp; SNPs!$H$23, IF('Randomized Data'!BP162 = 1, SNPs!$H$23 &amp; INDIRECT("SNPs!" &amp; CHAR(72 +'Randomized Data'!BQ162) &amp; "23"), INDIRECT("SNPs!" &amp; CHAR(72 +'Randomized Data'!BQ162) &amp; "23") &amp; INDIRECT("SNPs!" &amp; CHAR(72 +'Randomized Data'!BQ162) &amp; "23")))</f>
        <v>AA</v>
      </c>
      <c r="CR162" t="str">
        <f>SNPs!$F$24</f>
        <v>rs121964857</v>
      </c>
      <c r="CS162">
        <f>SNPs!$C$24</f>
        <v>1</v>
      </c>
      <c r="CT162">
        <f>SNPs!$D$24</f>
        <v>201359245</v>
      </c>
      <c r="CU162" s="7" t="str">
        <f ca="1">IF('Randomized Data'!BR162 = 1, SNPs!$H$24 &amp; SNPs!$H$24, IF('Randomized Data'!BS162 = 1, SNPs!$H$24 &amp; INDIRECT("SNPs!" &amp; CHAR(72 +'Randomized Data'!BT162) &amp; "24"), INDIRECT("SNPs!" &amp; CHAR(72 +'Randomized Data'!BT162) &amp; "24") &amp; INDIRECT("SNPs!" &amp; CHAR(72 +'Randomized Data'!BT162) &amp; "24")))</f>
        <v>TT</v>
      </c>
      <c r="CV162" t="str">
        <f>SNPs!$F$25</f>
        <v>rs28934269</v>
      </c>
      <c r="CW162">
        <f>SNPs!$C$25</f>
        <v>15</v>
      </c>
      <c r="CX162">
        <f>SNPs!$D$25</f>
        <v>63060915</v>
      </c>
      <c r="CY162" s="7" t="str">
        <f ca="1">IF('Randomized Data'!BU162 = 1, SNPs!$H$25 &amp; SNPs!$H$25, IF('Randomized Data'!BV162 = 1, SNPs!$H$25 &amp; INDIRECT("SNPs!" &amp; CHAR(72 +'Randomized Data'!BW162) &amp; "25"), INDIRECT("SNPs!" &amp; CHAR(72 +'Randomized Data'!BW162) &amp; "25") &amp; INDIRECT("SNPs!" &amp; CHAR(72 +'Randomized Data'!BW162) &amp; "25")))</f>
        <v>GG</v>
      </c>
      <c r="CZ162" t="str">
        <f>SNPs!$F$26</f>
        <v>rs28934270</v>
      </c>
      <c r="DA162">
        <f>SNPs!$C$26</f>
        <v>15</v>
      </c>
      <c r="DB162">
        <f>SNPs!$D$26</f>
        <v>63060899</v>
      </c>
      <c r="DC162" s="7" t="str">
        <f ca="1">IF('Randomized Data'!BX162 = 1, SNPs!$H$26 &amp; SNPs!$H$26, IF('Randomized Data'!BY162 = 1, SNPs!$H$26 &amp; INDIRECT("SNPs!" &amp; CHAR(72 +'Randomized Data'!BZ162) &amp; "26"), INDIRECT("SNPs!" &amp; CHAR(72 +'Randomized Data'!BZ162) &amp; "26") &amp; INDIRECT("SNPs!" &amp; CHAR(72 +'Randomized Data'!BZ162) &amp; "26")))</f>
        <v>GG</v>
      </c>
      <c r="DD162" t="str">
        <f>SNPs!$F$27</f>
        <v>rs727504290</v>
      </c>
      <c r="DE162">
        <f>SNPs!$C$27</f>
        <v>15</v>
      </c>
      <c r="DF162">
        <f>SNPs!$D$27</f>
        <v>63042875</v>
      </c>
      <c r="DG162" s="7" t="str">
        <f ca="1">IF('Randomized Data'!CA162 = 1, SNPs!$H$27 &amp; SNPs!$H$27, IF('Randomized Data'!CB162 = 1, SNPs!$H$27 &amp; INDIRECT("SNPs!" &amp; CHAR(72 +'Randomized Data'!CC162) &amp; "27"), INDIRECT("SNPs!" &amp; CHAR(72 +'Randomized Data'!CC162) &amp; "27") &amp; INDIRECT("SNPs!" &amp; CHAR(72 +'Randomized Data'!CC162) &amp; "27")))</f>
        <v>GG</v>
      </c>
      <c r="DH162" t="str">
        <f>SNPs!$F$28</f>
        <v>rs104894504</v>
      </c>
      <c r="DI162">
        <f>SNPs!$C$28</f>
        <v>15</v>
      </c>
      <c r="DJ162">
        <f>SNPs!$D$28</f>
        <v>63057028</v>
      </c>
      <c r="DK162" s="7" t="str">
        <f ca="1">IF('Randomized Data'!CD162 = 1, SNPs!$H$28 &amp; SNPs!$H$28, IF('Randomized Data'!CE162 = 1, SNPs!$H$28 &amp; INDIRECT("SNPs!" &amp; CHAR(72 +'Randomized Data'!CF162) &amp; "28"), INDIRECT("SNPs!" &amp; CHAR(72 +'Randomized Data'!CF162) &amp; "28") &amp; INDIRECT("SNPs!" &amp; CHAR(72 +'Randomized Data'!CF162) &amp; "28")))</f>
        <v>TC</v>
      </c>
      <c r="DL162" t="str">
        <f>SNPs!$F$29</f>
        <v>rs375882485</v>
      </c>
      <c r="DM162">
        <f>SNPs!$C$29</f>
        <v>11</v>
      </c>
      <c r="DN162">
        <f>SNPs!$D$29</f>
        <v>47342698</v>
      </c>
      <c r="DO162" s="7" t="str">
        <f ca="1">IF('Randomized Data'!CG162 = 1, SNPs!$H$29 &amp; SNPs!$H$29, IF('Randomized Data'!CH162 = 1, SNPs!$H$29 &amp; INDIRECT("SNPs!" &amp; CHAR(72 +'Randomized Data'!CI162) &amp; "29"), INDIRECT("SNPs!" &amp; CHAR(72 +'Randomized Data'!CI162) &amp; "29") &amp; INDIRECT("SNPs!" &amp; CHAR(72 +'Randomized Data'!CI162) &amp; "29")))</f>
        <v>AA</v>
      </c>
      <c r="DP162" t="str">
        <f>SNPs!$F$30</f>
        <v>rs397516083</v>
      </c>
      <c r="DQ162">
        <f>SNPs!$C$30</f>
        <v>11</v>
      </c>
      <c r="DR162">
        <f>SNPs!$D$30</f>
        <v>47346379</v>
      </c>
      <c r="DS162" s="7" t="str">
        <f ca="1">IF('Randomized Data'!CJ162 = 1, SNPs!$H$30 &amp; SNPs!$H$30, IF('Randomized Data'!CK162 = 1, SNPs!$H$30 &amp; INDIRECT("SNPs!" &amp; CHAR(72 +'Randomized Data'!CL162) &amp; "30"), INDIRECT("SNPs!" &amp; CHAR(72 +'Randomized Data'!CL162) &amp; "30") &amp; INDIRECT("SNPs!" &amp; CHAR(72 +'Randomized Data'!CL162) &amp; "30")))</f>
        <v>GG</v>
      </c>
      <c r="DT162" t="str">
        <f>SNPs!$F$31</f>
        <v>rs397515937</v>
      </c>
      <c r="DU162">
        <f>SNPs!$C$31</f>
        <v>11</v>
      </c>
      <c r="DV162">
        <f>SNPs!$D$31</f>
        <v>47339792</v>
      </c>
      <c r="DW162" s="7" t="str">
        <f ca="1">IF('Randomized Data'!CM162 = 1, SNPs!$H$31 &amp; SNPs!$H$31, IF('Randomized Data'!CN162 = 1, SNPs!$H$31 &amp; INDIRECT("SNPs!" &amp; CHAR(72 +'Randomized Data'!CO162) &amp; "31"), INDIRECT("SNPs!" &amp; CHAR(72 +'Randomized Data'!CO162) &amp; "31") &amp; INDIRECT("SNPs!" &amp; CHAR(72 +'Randomized Data'!CO162) &amp; "31")))</f>
        <v>AG</v>
      </c>
      <c r="DX162" t="str">
        <f>SNPs!$F$32</f>
        <v>rs397516074</v>
      </c>
      <c r="DY162">
        <f>SNPs!$C$32</f>
        <v>11</v>
      </c>
      <c r="DZ162">
        <f>SNPs!$D$32</f>
        <v>47348424</v>
      </c>
      <c r="EA162" s="7" t="str">
        <f ca="1">IF('Randomized Data'!CP162 = 1, SNPs!$H$32 &amp; SNPs!$H$32, IF('Randomized Data'!CQ162 = 1, SNPs!$H$32 &amp; INDIRECT("SNPs!" &amp; CHAR(72 +'Randomized Data'!CR162) &amp; "32"), INDIRECT("SNPs!" &amp; CHAR(72 +'Randomized Data'!CR162) &amp; "32") &amp; INDIRECT("SNPs!" &amp; CHAR(72 +'Randomized Data'!CR162) &amp; "32")))</f>
        <v>GG</v>
      </c>
      <c r="EB162" t="str">
        <f>SNPs!$F$33</f>
        <v>rs397515963</v>
      </c>
      <c r="EC162">
        <f>SNPs!$C$33</f>
        <v>11</v>
      </c>
      <c r="ED162">
        <f>SNPs!$D$33</f>
        <v>47337729</v>
      </c>
      <c r="EE162" s="7" t="str">
        <f ca="1">IF('Randomized Data'!CS162 = 1, SNPs!$H$33 &amp; SNPs!$H$33, IF('Randomized Data'!CT162 = 1, SNPs!$H$33 &amp; INDIRECT("SNPs!" &amp; CHAR(72 +'Randomized Data'!CU162) &amp; "33"), INDIRECT("SNPs!" &amp; CHAR(72 +'Randomized Data'!CU162) &amp; "33") &amp; INDIRECT("SNPs!" &amp; CHAR(72 +'Randomized Data'!CU162) &amp; "33")))</f>
        <v>--</v>
      </c>
    </row>
    <row r="163" spans="1:13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  <c r="F163" s="3">
        <v>42196</v>
      </c>
      <c r="G163" s="9" t="str">
        <f>'Randomized Data'!C163</f>
        <v>NGS Lab</v>
      </c>
      <c r="H163" t="str">
        <f>SNPs!$F$2</f>
        <v>rs12248560</v>
      </c>
      <c r="I163">
        <f>SNPs!$C$2</f>
        <v>10</v>
      </c>
      <c r="J163">
        <f>SNPs!$D$2</f>
        <v>94761900</v>
      </c>
      <c r="K163" t="str">
        <f ca="1">IF('Randomized Data'!D163 = 1, SNPs!$H$2 &amp; SNPs!$H$2, IF('Randomized Data'!E163 = 1, SNPs!$H$2 &amp; INDIRECT("SNPs!" &amp; CHAR(72 +'Randomized Data'!F163) &amp; "2"), INDIRECT("SNPs!" &amp; CHAR(72 +'Randomized Data'!F163) &amp; "2") &amp; INDIRECT("SNPs!" &amp; CHAR(72 +'Randomized Data'!F163) &amp; "2")))</f>
        <v>TT</v>
      </c>
      <c r="L163" t="str">
        <f>SNPs!$F$3</f>
        <v>rs28399504</v>
      </c>
      <c r="M163">
        <f>SNPs!$C$3</f>
        <v>10</v>
      </c>
      <c r="N163">
        <f>SNPs!$D$3</f>
        <v>94762706</v>
      </c>
      <c r="O163" t="str">
        <f ca="1">IF('Randomized Data'!G163 = 1, SNPs!$H$3 &amp; SNPs!$H$3, IF('Randomized Data'!H163 = 1, SNPs!$H$3 &amp; INDIRECT("SNPs!" &amp; CHAR(72 +'Randomized Data'!I163) &amp; "3"), INDIRECT("SNPs!" &amp; CHAR(72 +'Randomized Data'!I163) &amp; "3") &amp; INDIRECT("SNPs!" &amp; CHAR(72 +'Randomized Data'!I163) &amp; "3")))</f>
        <v>AA</v>
      </c>
      <c r="P163" t="str">
        <f>SNPs!$F$4</f>
        <v>rs41291556</v>
      </c>
      <c r="Q163">
        <f>SNPs!$C$4</f>
        <v>10</v>
      </c>
      <c r="R163">
        <f>SNPs!$D$4</f>
        <v>94775416</v>
      </c>
      <c r="S163" t="str">
        <f ca="1">IF('Randomized Data'!J163 = 1, SNPs!$H$4 &amp; SNPs!$H$4, IF('Randomized Data'!K163 = 1, SNPs!$H$4 &amp; INDIRECT("SNPs!" &amp; CHAR(72 +'Randomized Data'!L163) &amp; "4"), INDIRECT("SNPs!" &amp; CHAR(72 +'Randomized Data'!L163) &amp; "4") &amp; INDIRECT("SNPs!" &amp; CHAR(72 +'Randomized Data'!L163) &amp; "4")))</f>
        <v>TT</v>
      </c>
      <c r="T163" t="str">
        <f>SNPs!$F$5</f>
        <v>rs72558184</v>
      </c>
      <c r="U163">
        <f>SNPs!$C$5</f>
        <v>10</v>
      </c>
      <c r="V163">
        <f>SNPs!$D$5</f>
        <v>96535210</v>
      </c>
      <c r="W163" t="str">
        <f ca="1">IF('Randomized Data'!M163 = 1, SNPs!$H$5 &amp; SNPs!$H$5, IF('Randomized Data'!N163 = 1, SNPs!$H$5 &amp; INDIRECT("SNPs!" &amp; CHAR(72 +'Randomized Data'!O163) &amp; "5"), INDIRECT("SNPs!" &amp; CHAR(72 +'Randomized Data'!O163) &amp; "5") &amp; INDIRECT("SNPs!" &amp; CHAR(72 +'Randomized Data'!O163) &amp; "5")))</f>
        <v>GA</v>
      </c>
      <c r="X163" t="str">
        <f>SNPs!$F$6</f>
        <v>rs4986893</v>
      </c>
      <c r="Y163">
        <f>SNPs!$C$6</f>
        <v>10</v>
      </c>
      <c r="Z163">
        <f>SNPs!$D$6</f>
        <v>94780653</v>
      </c>
      <c r="AA163" s="7" t="str">
        <f ca="1">IF('Randomized Data'!P163 = 1, SNPs!$H$6 &amp; SNPs!$H$6, IF('Randomized Data'!Q163 = 1, SNPs!$H$6 &amp; INDIRECT("SNPs!" &amp; CHAR(72 +'Randomized Data'!R163) &amp; "6"), INDIRECT("SNPs!" &amp; CHAR(72 +'Randomized Data'!R163) &amp; "6") &amp; INDIRECT("SNPs!" &amp; CHAR(72 +'Randomized Data'!R163) &amp; "6")))</f>
        <v>AA</v>
      </c>
      <c r="AB163" t="str">
        <f>SNPs!$F$7</f>
        <v>rs4244285</v>
      </c>
      <c r="AC163">
        <f>SNPs!$C$7</f>
        <v>10</v>
      </c>
      <c r="AD163">
        <f>SNPs!$D$7</f>
        <v>94781859</v>
      </c>
      <c r="AE163" s="7" t="str">
        <f ca="1">IF('Randomized Data'!S163 = 1, SNPs!$H$7 &amp; SNPs!$H$7, IF('Randomized Data'!T163 = 1, SNPs!$H$7 &amp; INDIRECT("SNPs!" &amp; CHAR(72 +'Randomized Data'!U163) &amp; "7"), INDIRECT("SNPs!" &amp; CHAR(72 +'Randomized Data'!U163) &amp; "7") &amp; INDIRECT("SNPs!" &amp; CHAR(72 +'Randomized Data'!U163) &amp; "7")))</f>
        <v>GA</v>
      </c>
      <c r="AF163" t="str">
        <f>SNPs!$F$8</f>
        <v>rs72558186</v>
      </c>
      <c r="AG163">
        <f>SNPs!$C$8</f>
        <v>10</v>
      </c>
      <c r="AH163">
        <f>SNPs!$D$8</f>
        <v>94781999</v>
      </c>
      <c r="AI163" s="7" t="str">
        <f ca="1">IF('Randomized Data'!V163 = 1, SNPs!$H$8 &amp; SNPs!$H$8, IF('Randomized Data'!W163 = 1, SNPs!$H$8 &amp; INDIRECT("SNPs!" &amp; CHAR(72 +'Randomized Data'!X163) &amp; "8"), INDIRECT("SNPs!" &amp; CHAR(72 +'Randomized Data'!X163) &amp; "8") &amp; INDIRECT("SNPs!" &amp; CHAR(72 +'Randomized Data'!X163) &amp; "8")))</f>
        <v>TT</v>
      </c>
      <c r="AJ163" t="str">
        <f>SNPs!$F$9</f>
        <v>rs56337013</v>
      </c>
      <c r="AK163">
        <f>SNPs!$C$9</f>
        <v>10</v>
      </c>
      <c r="AL163">
        <f>SNPs!$D$9</f>
        <v>94852738</v>
      </c>
      <c r="AM163" s="7" t="str">
        <f ca="1">IF('Randomized Data'!Y$2 = 1, SNPs!$H$9 &amp; SNPs!$H$9, IF('Randomized Data'!Z163 = 1, SNPs!$H$9 &amp; INDIRECT("SNPs!" &amp; CHAR(72 +'Randomized Data'!AA163) &amp; "9"), INDIRECT("SNPs!" &amp; CHAR(72 +'Randomized Data'!AA163) &amp; "9") &amp; INDIRECT("SNPs!" &amp; CHAR(72 +'Randomized Data'!AA163) &amp; "9")))</f>
        <v>CT</v>
      </c>
      <c r="AN163" t="str">
        <f>SNPs!$F$10</f>
        <v>rs17884712</v>
      </c>
      <c r="AO163">
        <f>SNPs!$C$10</f>
        <v>10</v>
      </c>
      <c r="AP163">
        <f>SNPs!$D$10</f>
        <v>94775489</v>
      </c>
      <c r="AQ163" s="7" t="str">
        <f ca="1">IF('Randomized Data'!AB163 = 1, SNPs!$H$10 &amp; SNPs!$H$10, IF('Randomized Data'!AC163 = 1, SNPs!$H$10 &amp; INDIRECT("SNPs!" &amp; CHAR(72 +'Randomized Data'!AD163) &amp; "10"), INDIRECT("SNPs!" &amp; CHAR(72 +'Randomized Data'!AD163) &amp; "10") &amp; INDIRECT("SNPs!" &amp; CHAR(72 +'Randomized Data'!AD163) &amp; "10")))</f>
        <v>GA</v>
      </c>
      <c r="AR163" t="str">
        <f>SNPs!$F$11</f>
        <v>rs6413438</v>
      </c>
      <c r="AS163">
        <f>SNPs!$C$11</f>
        <v>10</v>
      </c>
      <c r="AT163">
        <f>SNPs!$D$11</f>
        <v>94781858</v>
      </c>
      <c r="AU163" s="7" t="str">
        <f ca="1">IF('Randomized Data'!AE163 = 1, SNPs!$H$11 &amp; SNPs!$H$11, IF('Randomized Data'!AF163 = 1, SNPs!$H$11 &amp; INDIRECT("SNPs!" &amp; CHAR(72 +'Randomized Data'!AG163) &amp; "11"), INDIRECT("SNPs!" &amp; CHAR(72 +'Randomized Data'!AG163) &amp; "11") &amp; INDIRECT("SNPs!" &amp; CHAR(72 +'Randomized Data'!AG163) &amp; "11")))</f>
        <v>CT</v>
      </c>
      <c r="AV163" t="str">
        <f>SNPs!$F$12</f>
        <v>rs1057910</v>
      </c>
      <c r="AW163">
        <f>SNPs!$C$12</f>
        <v>10</v>
      </c>
      <c r="AX163">
        <f>SNPs!$D$12</f>
        <v>94981296</v>
      </c>
      <c r="AY163" s="7" t="str">
        <f ca="1">IF('Randomized Data'!AH163 = 1, SNPs!$H$12 &amp; SNPs!$H$12, IF('Randomized Data'!AI163 = 1, SNPs!$H$12 &amp; INDIRECT("SNPs!" &amp; CHAR(72 +'Randomized Data'!AJ163) &amp; "12"), INDIRECT("SNPs!" &amp; CHAR(72 +'Randomized Data'!AJ163) &amp; "12") &amp; INDIRECT("SNPs!" &amp; CHAR(72 +'Randomized Data'!AJ163) &amp; "12")))</f>
        <v>CC</v>
      </c>
      <c r="AZ163" t="str">
        <f>SNPs!$F$13</f>
        <v>rs1799853</v>
      </c>
      <c r="BA163">
        <f>SNPs!$C$13</f>
        <v>10</v>
      </c>
      <c r="BB163">
        <f>SNPs!$D$13</f>
        <v>94942290</v>
      </c>
      <c r="BC163" s="7" t="str">
        <f ca="1">IF('Randomized Data'!AK163 = 1, SNPs!$H$13 &amp; SNPs!$H$13, IF('Randomized Data'!AL163 = 1, SNPs!$H$13 &amp; INDIRECT("SNPs!" &amp; CHAR(72 +'Randomized Data'!AM163) &amp; "13"), INDIRECT("SNPs!" &amp; CHAR(72 +'Randomized Data'!AM163) &amp; "13") &amp; INDIRECT("SNPs!" &amp; CHAR(72 +'Randomized Data'!AM163) &amp; "13")))</f>
        <v>TT</v>
      </c>
      <c r="BD163" t="str">
        <f>SNPs!$F$14</f>
        <v>rs9923231</v>
      </c>
      <c r="BE163">
        <f>SNPs!$C$14</f>
        <v>16</v>
      </c>
      <c r="BF163">
        <f>SNPs!$D$14</f>
        <v>31096368</v>
      </c>
      <c r="BG163" s="7" t="str">
        <f ca="1">IF('Randomized Data'!AN163 = 1, SNPs!$H$14 &amp; SNPs!$H$14, IF('Randomized Data'!AO163 = 1, SNPs!$H$14 &amp; INDIRECT("SNPs!" &amp; CHAR(72 +'Randomized Data'!AP163) &amp; "14"), INDIRECT("SNPs!" &amp; CHAR(72 +'Randomized Data'!AP163) &amp; "14") &amp; INDIRECT("SNPs!" &amp; CHAR(72 +'Randomized Data'!AP163) &amp; "14")))</f>
        <v>CC</v>
      </c>
      <c r="BH163" t="str">
        <f>SNPs!$F$15</f>
        <v>rs9934438</v>
      </c>
      <c r="BI163">
        <f>SNPs!$C$15</f>
        <v>16</v>
      </c>
      <c r="BJ163">
        <f>SNPs!$D$15</f>
        <v>31093557</v>
      </c>
      <c r="BK163" s="7" t="str">
        <f ca="1">IF('Randomized Data'!AQ163 = 1, SNPs!$H$15 &amp; SNPs!$H$15, IF('Randomized Data'!AR163 = 1, SNPs!$H$15 &amp; INDIRECT("SNPs!" &amp; CHAR(72 +'Randomized Data'!AS163) &amp; "15"), INDIRECT("SNPs!" &amp; CHAR(72 +'Randomized Data'!AS163) &amp; "15") &amp; INDIRECT("SNPs!" &amp; CHAR(72 +'Randomized Data'!AS163) &amp; "15")))</f>
        <v>GA</v>
      </c>
      <c r="BL163" t="str">
        <f>SNPs!$F$16</f>
        <v>rs8050894</v>
      </c>
      <c r="BM163">
        <f>SNPs!$C$16</f>
        <v>16</v>
      </c>
      <c r="BN163">
        <f>SNPs!$D$16</f>
        <v>31093188</v>
      </c>
      <c r="BO163" s="7" t="str">
        <f ca="1">IF('Randomized Data'!AT163 = 1, SNPs!$H$16 &amp; SNPs!$H$16, IF('Randomized Data'!AU163 = 1, SNPs!$H$16 &amp; INDIRECT("SNPs!" &amp; CHAR(72 +'Randomized Data'!AV163) &amp; "16"), INDIRECT("SNPs!" &amp; CHAR(72 +'Randomized Data'!AV163) &amp; "16") &amp; INDIRECT("SNPs!" &amp; CHAR(72 +'Randomized Data'!AV163) &amp; "16")))</f>
        <v>GG</v>
      </c>
      <c r="BP163" t="str">
        <f>SNPs!$F$17</f>
        <v>rs6025</v>
      </c>
      <c r="BQ163">
        <f>SNPs!$C$17</f>
        <v>1</v>
      </c>
      <c r="BR163">
        <f>SNPs!$D$17</f>
        <v>169549811</v>
      </c>
      <c r="BS163" s="7" t="str">
        <f ca="1">IF('Randomized Data'!AW163 = 1, SNPs!$H$17 &amp; SNPs!$H$17, IF('Randomized Data'!AX163 = 1, SNPs!$H$17 &amp; INDIRECT("SNPs!" &amp; CHAR(72 +'Randomized Data'!AY163) &amp; "17"), INDIRECT("SNPs!" &amp; CHAR(72 +'Randomized Data'!AY163) &amp; "17") &amp; INDIRECT("SNPs!" &amp; CHAR(72 +'Randomized Data'!AY163) &amp; "17")))</f>
        <v>GG</v>
      </c>
      <c r="BT163" t="str">
        <f>SNPs!$F$18</f>
        <v>rs1799963</v>
      </c>
      <c r="BU163">
        <f>SNPs!$C$18</f>
        <v>11</v>
      </c>
      <c r="BV163">
        <f>SNPs!$D$18</f>
        <v>46739505</v>
      </c>
      <c r="BW163" s="7" t="str">
        <f ca="1">IF('Randomized Data'!AZ163 = 1, SNPs!$H$18 &amp; SNPs!$H$18, IF('Randomized Data'!BA163 = 1, SNPs!$H$18 &amp; INDIRECT("SNPs!" &amp; CHAR(72 +'Randomized Data'!BB163) &amp; "18"), INDIRECT("SNPs!" &amp; CHAR(72 +'Randomized Data'!BB163) &amp; "18") &amp; INDIRECT("SNPs!" &amp; CHAR(72 +'Randomized Data'!BB163) &amp; "18")))</f>
        <v>GG</v>
      </c>
      <c r="BX163" t="str">
        <f>SNPs!$F$19</f>
        <v>rs121913626</v>
      </c>
      <c r="BY163">
        <f>SNPs!$C$19</f>
        <v>14</v>
      </c>
      <c r="BZ163">
        <f>SNPs!$D$19</f>
        <v>23427723</v>
      </c>
      <c r="CA163" s="7" t="str">
        <f ca="1">IF('Randomized Data'!BC163 = 1, SNPs!$H$19 &amp; SNPs!$H$19, IF('Randomized Data'!BD163 = 1, SNPs!$H$19 &amp; INDIRECT("SNPs!" &amp; CHAR(72 +'Randomized Data'!BE163) &amp; "19"), INDIRECT("SNPs!" &amp; CHAR(72 +'Randomized Data'!BE163) &amp; "19") &amp; INDIRECT("SNPs!" &amp; CHAR(72 +'Randomized Data'!BE163) &amp; "19")))</f>
        <v>CC</v>
      </c>
      <c r="CB163" t="str">
        <f>SNPs!$F$20</f>
        <v>rs3218713</v>
      </c>
      <c r="CC163">
        <f>SNPs!$C$20</f>
        <v>14</v>
      </c>
      <c r="CD163">
        <f>SNPs!$D$20</f>
        <v>23431468</v>
      </c>
      <c r="CE163" s="7" t="str">
        <f ca="1">IF('Randomized Data'!BF163 = 1, SNPs!$H$20 &amp; SNPs!$H$20, IF('Randomized Data'!BG163 = 1, SNPs!$H$20 &amp; INDIRECT("SNPs!" &amp; CHAR(72 +'Randomized Data'!BH163) &amp; "20"), INDIRECT("SNPs!" &amp; CHAR(72 +'Randomized Data'!BH163) &amp; "20") &amp; INDIRECT("SNPs!" &amp; CHAR(72 +'Randomized Data'!BH163) &amp; "20")))</f>
        <v>GA</v>
      </c>
      <c r="CF163" t="str">
        <f>SNPs!$F$21</f>
        <v>rs3218714</v>
      </c>
      <c r="CG163">
        <f>SNPs!$C$21</f>
        <v>14</v>
      </c>
      <c r="CH163">
        <f>SNPs!$D$21</f>
        <v>23429279</v>
      </c>
      <c r="CI163" s="7" t="str">
        <f ca="1">IF('Randomized Data'!BI163 = 1, SNPs!$H$21 &amp; SNPs!$H$21, IF('Randomized Data'!BJ163 = 1, SNPs!$H$21 &amp; INDIRECT("SNPs!" &amp; CHAR(72 +'Randomized Data'!BK163) &amp; "21"), INDIRECT("SNPs!" &amp; CHAR(72 +'Randomized Data'!BK163) &amp; "21") &amp; INDIRECT("SNPs!" &amp; CHAR(72 +'Randomized Data'!BK163) &amp; "21")))</f>
        <v>TT</v>
      </c>
      <c r="CJ163" t="str">
        <f>SNPs!$F$22</f>
        <v>rs121964855</v>
      </c>
      <c r="CK163">
        <f>SNPs!$C$22</f>
        <v>1</v>
      </c>
      <c r="CL163">
        <f>SNPs!$D$22</f>
        <v>201365638</v>
      </c>
      <c r="CM163" s="7" t="str">
        <f ca="1">IF('Randomized Data'!BL163 = 1, SNPs!$H$22 &amp; SNPs!$H$22, IF('Randomized Data'!BM163 = 1, SNPs!$H$22 &amp; INDIRECT("SNPs!" &amp; CHAR(72 +'Randomized Data'!BN163) &amp; "22"), INDIRECT("SNPs!" &amp; CHAR(72 +'Randomized Data'!BN163) &amp; "22") &amp; INDIRECT("SNPs!" &amp; CHAR(72 +'Randomized Data'!BN163) &amp; "22")))</f>
        <v>TA</v>
      </c>
      <c r="CN163" t="str">
        <f>SNPs!$F$23</f>
        <v>rs121964856</v>
      </c>
      <c r="CO163">
        <f>SNPs!$C$23</f>
        <v>1</v>
      </c>
      <c r="CP163">
        <f>SNPs!$D$23</f>
        <v>201365297</v>
      </c>
      <c r="CQ163" s="7" t="str">
        <f ca="1">IF('Randomized Data'!BO163 = 1, SNPs!$H$23 &amp; SNPs!$H$23, IF('Randomized Data'!BP163 = 1, SNPs!$H$23 &amp; INDIRECT("SNPs!" &amp; CHAR(72 +'Randomized Data'!BQ163) &amp; "23"), INDIRECT("SNPs!" &amp; CHAR(72 +'Randomized Data'!BQ163) &amp; "23") &amp; INDIRECT("SNPs!" &amp; CHAR(72 +'Randomized Data'!BQ163) &amp; "23")))</f>
        <v>GG</v>
      </c>
      <c r="CR163" t="str">
        <f>SNPs!$F$24</f>
        <v>rs121964857</v>
      </c>
      <c r="CS163">
        <f>SNPs!$C$24</f>
        <v>1</v>
      </c>
      <c r="CT163">
        <f>SNPs!$D$24</f>
        <v>201359245</v>
      </c>
      <c r="CU163" s="7" t="str">
        <f ca="1">IF('Randomized Data'!BR163 = 1, SNPs!$H$24 &amp; SNPs!$H$24, IF('Randomized Data'!BS163 = 1, SNPs!$H$24 &amp; INDIRECT("SNPs!" &amp; CHAR(72 +'Randomized Data'!BT163) &amp; "24"), INDIRECT("SNPs!" &amp; CHAR(72 +'Randomized Data'!BT163) &amp; "24") &amp; INDIRECT("SNPs!" &amp; CHAR(72 +'Randomized Data'!BT163) &amp; "24")))</f>
        <v>CC</v>
      </c>
      <c r="CV163" t="str">
        <f>SNPs!$F$25</f>
        <v>rs28934269</v>
      </c>
      <c r="CW163">
        <f>SNPs!$C$25</f>
        <v>15</v>
      </c>
      <c r="CX163">
        <f>SNPs!$D$25</f>
        <v>63060915</v>
      </c>
      <c r="CY163" s="7" t="str">
        <f ca="1">IF('Randomized Data'!BU163 = 1, SNPs!$H$25 &amp; SNPs!$H$25, IF('Randomized Data'!BV163 = 1, SNPs!$H$25 &amp; INDIRECT("SNPs!" &amp; CHAR(72 +'Randomized Data'!BW163) &amp; "25"), INDIRECT("SNPs!" &amp; CHAR(72 +'Randomized Data'!BW163) &amp; "25") &amp; INDIRECT("SNPs!" &amp; CHAR(72 +'Randomized Data'!BW163) &amp; "25")))</f>
        <v>AA</v>
      </c>
      <c r="CZ163" t="str">
        <f>SNPs!$F$26</f>
        <v>rs28934270</v>
      </c>
      <c r="DA163">
        <f>SNPs!$C$26</f>
        <v>15</v>
      </c>
      <c r="DB163">
        <f>SNPs!$D$26</f>
        <v>63060899</v>
      </c>
      <c r="DC163" s="7" t="str">
        <f ca="1">IF('Randomized Data'!BX163 = 1, SNPs!$H$26 &amp; SNPs!$H$26, IF('Randomized Data'!BY163 = 1, SNPs!$H$26 &amp; INDIRECT("SNPs!" &amp; CHAR(72 +'Randomized Data'!BZ163) &amp; "26"), INDIRECT("SNPs!" &amp; CHAR(72 +'Randomized Data'!BZ163) &amp; "26") &amp; INDIRECT("SNPs!" &amp; CHAR(72 +'Randomized Data'!BZ163) &amp; "26")))</f>
        <v>GG</v>
      </c>
      <c r="DD163" t="str">
        <f>SNPs!$F$27</f>
        <v>rs727504290</v>
      </c>
      <c r="DE163">
        <f>SNPs!$C$27</f>
        <v>15</v>
      </c>
      <c r="DF163">
        <f>SNPs!$D$27</f>
        <v>63042875</v>
      </c>
      <c r="DG163" s="7" t="str">
        <f ca="1">IF('Randomized Data'!CA163 = 1, SNPs!$H$27 &amp; SNPs!$H$27, IF('Randomized Data'!CB163 = 1, SNPs!$H$27 &amp; INDIRECT("SNPs!" &amp; CHAR(72 +'Randomized Data'!CC163) &amp; "27"), INDIRECT("SNPs!" &amp; CHAR(72 +'Randomized Data'!CC163) &amp; "27") &amp; INDIRECT("SNPs!" &amp; CHAR(72 +'Randomized Data'!CC163) &amp; "27")))</f>
        <v>CC</v>
      </c>
      <c r="DH163" t="str">
        <f>SNPs!$F$28</f>
        <v>rs104894504</v>
      </c>
      <c r="DI163">
        <f>SNPs!$C$28</f>
        <v>15</v>
      </c>
      <c r="DJ163">
        <f>SNPs!$D$28</f>
        <v>63057028</v>
      </c>
      <c r="DK163" s="7" t="str">
        <f ca="1">IF('Randomized Data'!CD163 = 1, SNPs!$H$28 &amp; SNPs!$H$28, IF('Randomized Data'!CE163 = 1, SNPs!$H$28 &amp; INDIRECT("SNPs!" &amp; CHAR(72 +'Randomized Data'!CF163) &amp; "28"), INDIRECT("SNPs!" &amp; CHAR(72 +'Randomized Data'!CF163) &amp; "28") &amp; INDIRECT("SNPs!" &amp; CHAR(72 +'Randomized Data'!CF163) &amp; "28")))</f>
        <v>CC</v>
      </c>
      <c r="DL163" t="str">
        <f>SNPs!$F$29</f>
        <v>rs375882485</v>
      </c>
      <c r="DM163">
        <f>SNPs!$C$29</f>
        <v>11</v>
      </c>
      <c r="DN163">
        <f>SNPs!$D$29</f>
        <v>47342698</v>
      </c>
      <c r="DO163" s="7" t="str">
        <f ca="1">IF('Randomized Data'!CG163 = 1, SNPs!$H$29 &amp; SNPs!$H$29, IF('Randomized Data'!CH163 = 1, SNPs!$H$29 &amp; INDIRECT("SNPs!" &amp; CHAR(72 +'Randomized Data'!CI163) &amp; "29"), INDIRECT("SNPs!" &amp; CHAR(72 +'Randomized Data'!CI163) &amp; "29") &amp; INDIRECT("SNPs!" &amp; CHAR(72 +'Randomized Data'!CI163) &amp; "29")))</f>
        <v>GG</v>
      </c>
      <c r="DP163" t="str">
        <f>SNPs!$F$30</f>
        <v>rs397516083</v>
      </c>
      <c r="DQ163">
        <f>SNPs!$C$30</f>
        <v>11</v>
      </c>
      <c r="DR163">
        <f>SNPs!$D$30</f>
        <v>47346379</v>
      </c>
      <c r="DS163" s="7" t="str">
        <f ca="1">IF('Randomized Data'!CJ163 = 1, SNPs!$H$30 &amp; SNPs!$H$30, IF('Randomized Data'!CK163 = 1, SNPs!$H$30 &amp; INDIRECT("SNPs!" &amp; CHAR(72 +'Randomized Data'!CL163) &amp; "30"), INDIRECT("SNPs!" &amp; CHAR(72 +'Randomized Data'!CL163) &amp; "30") &amp; INDIRECT("SNPs!" &amp; CHAR(72 +'Randomized Data'!CL163) &amp; "30")))</f>
        <v>AA</v>
      </c>
      <c r="DT163" t="str">
        <f>SNPs!$F$31</f>
        <v>rs397515937</v>
      </c>
      <c r="DU163">
        <f>SNPs!$C$31</f>
        <v>11</v>
      </c>
      <c r="DV163">
        <f>SNPs!$D$31</f>
        <v>47339792</v>
      </c>
      <c r="DW163" s="7" t="str">
        <f ca="1">IF('Randomized Data'!CM163 = 1, SNPs!$H$31 &amp; SNPs!$H$31, IF('Randomized Data'!CN163 = 1, SNPs!$H$31 &amp; INDIRECT("SNPs!" &amp; CHAR(72 +'Randomized Data'!CO163) &amp; "31"), INDIRECT("SNPs!" &amp; CHAR(72 +'Randomized Data'!CO163) &amp; "31") &amp; INDIRECT("SNPs!" &amp; CHAR(72 +'Randomized Data'!CO163) &amp; "31")))</f>
        <v>AA</v>
      </c>
      <c r="DX163" t="str">
        <f>SNPs!$F$32</f>
        <v>rs397516074</v>
      </c>
      <c r="DY163">
        <f>SNPs!$C$32</f>
        <v>11</v>
      </c>
      <c r="DZ163">
        <f>SNPs!$D$32</f>
        <v>47348424</v>
      </c>
      <c r="EA163" s="7" t="str">
        <f ca="1">IF('Randomized Data'!CP163 = 1, SNPs!$H$32 &amp; SNPs!$H$32, IF('Randomized Data'!CQ163 = 1, SNPs!$H$32 &amp; INDIRECT("SNPs!" &amp; CHAR(72 +'Randomized Data'!CR163) &amp; "32"), INDIRECT("SNPs!" &amp; CHAR(72 +'Randomized Data'!CR163) &amp; "32") &amp; INDIRECT("SNPs!" &amp; CHAR(72 +'Randomized Data'!CR163) &amp; "32")))</f>
        <v>GA</v>
      </c>
      <c r="EB163" t="str">
        <f>SNPs!$F$33</f>
        <v>rs397515963</v>
      </c>
      <c r="EC163">
        <f>SNPs!$C$33</f>
        <v>11</v>
      </c>
      <c r="ED163">
        <f>SNPs!$D$33</f>
        <v>47337729</v>
      </c>
      <c r="EE163" s="7" t="str">
        <f ca="1">IF('Randomized Data'!CS163 = 1, SNPs!$H$33 &amp; SNPs!$H$33, IF('Randomized Data'!CT163 = 1, SNPs!$H$33 &amp; INDIRECT("SNPs!" &amp; CHAR(72 +'Randomized Data'!CU163) &amp; "33"), INDIRECT("SNPs!" &amp; CHAR(72 +'Randomized Data'!CU163) &amp; "33") &amp; INDIRECT("SNPs!" &amp; CHAR(72 +'Randomized Data'!CU163) &amp; "33")))</f>
        <v>--</v>
      </c>
    </row>
    <row r="164" spans="1:13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  <c r="F164" s="3">
        <v>42162</v>
      </c>
      <c r="G164" s="9" t="str">
        <f>'Randomized Data'!C164</f>
        <v>NGS Lab</v>
      </c>
      <c r="H164" t="str">
        <f>SNPs!$F$2</f>
        <v>rs12248560</v>
      </c>
      <c r="I164">
        <f>SNPs!$C$2</f>
        <v>10</v>
      </c>
      <c r="J164">
        <f>SNPs!$D$2</f>
        <v>94761900</v>
      </c>
      <c r="K164" t="str">
        <f ca="1">IF('Randomized Data'!D164 = 1, SNPs!$H$2 &amp; SNPs!$H$2, IF('Randomized Data'!E164 = 1, SNPs!$H$2 &amp; INDIRECT("SNPs!" &amp; CHAR(72 +'Randomized Data'!F164) &amp; "2"), INDIRECT("SNPs!" &amp; CHAR(72 +'Randomized Data'!F164) &amp; "2") &amp; INDIRECT("SNPs!" &amp; CHAR(72 +'Randomized Data'!F164) &amp; "2")))</f>
        <v>TT</v>
      </c>
      <c r="L164" t="str">
        <f>SNPs!$F$3</f>
        <v>rs28399504</v>
      </c>
      <c r="M164">
        <f>SNPs!$C$3</f>
        <v>10</v>
      </c>
      <c r="N164">
        <f>SNPs!$D$3</f>
        <v>94762706</v>
      </c>
      <c r="O164" t="str">
        <f ca="1">IF('Randomized Data'!G164 = 1, SNPs!$H$3 &amp; SNPs!$H$3, IF('Randomized Data'!H164 = 1, SNPs!$H$3 &amp; INDIRECT("SNPs!" &amp; CHAR(72 +'Randomized Data'!I164) &amp; "3"), INDIRECT("SNPs!" &amp; CHAR(72 +'Randomized Data'!I164) &amp; "3") &amp; INDIRECT("SNPs!" &amp; CHAR(72 +'Randomized Data'!I164) &amp; "3")))</f>
        <v>AA</v>
      </c>
      <c r="P164" t="str">
        <f>SNPs!$F$4</f>
        <v>rs41291556</v>
      </c>
      <c r="Q164">
        <f>SNPs!$C$4</f>
        <v>10</v>
      </c>
      <c r="R164">
        <f>SNPs!$D$4</f>
        <v>94775416</v>
      </c>
      <c r="S164" t="str">
        <f ca="1">IF('Randomized Data'!J164 = 1, SNPs!$H$4 &amp; SNPs!$H$4, IF('Randomized Data'!K164 = 1, SNPs!$H$4 &amp; INDIRECT("SNPs!" &amp; CHAR(72 +'Randomized Data'!L164) &amp; "4"), INDIRECT("SNPs!" &amp; CHAR(72 +'Randomized Data'!L164) &amp; "4") &amp; INDIRECT("SNPs!" &amp; CHAR(72 +'Randomized Data'!L164) &amp; "4")))</f>
        <v>TT</v>
      </c>
      <c r="T164" t="str">
        <f>SNPs!$F$5</f>
        <v>rs72558184</v>
      </c>
      <c r="U164">
        <f>SNPs!$C$5</f>
        <v>10</v>
      </c>
      <c r="V164">
        <f>SNPs!$D$5</f>
        <v>96535210</v>
      </c>
      <c r="W164" t="str">
        <f ca="1">IF('Randomized Data'!M164 = 1, SNPs!$H$5 &amp; SNPs!$H$5, IF('Randomized Data'!N164 = 1, SNPs!$H$5 &amp; INDIRECT("SNPs!" &amp; CHAR(72 +'Randomized Data'!O164) &amp; "5"), INDIRECT("SNPs!" &amp; CHAR(72 +'Randomized Data'!O164) &amp; "5") &amp; INDIRECT("SNPs!" &amp; CHAR(72 +'Randomized Data'!O164) &amp; "5")))</f>
        <v>GA</v>
      </c>
      <c r="X164" t="str">
        <f>SNPs!$F$6</f>
        <v>rs4986893</v>
      </c>
      <c r="Y164">
        <f>SNPs!$C$6</f>
        <v>10</v>
      </c>
      <c r="Z164">
        <f>SNPs!$D$6</f>
        <v>94780653</v>
      </c>
      <c r="AA164" s="7" t="str">
        <f ca="1">IF('Randomized Data'!P164 = 1, SNPs!$H$6 &amp; SNPs!$H$6, IF('Randomized Data'!Q164 = 1, SNPs!$H$6 &amp; INDIRECT("SNPs!" &amp; CHAR(72 +'Randomized Data'!R164) &amp; "6"), INDIRECT("SNPs!" &amp; CHAR(72 +'Randomized Data'!R164) &amp; "6") &amp; INDIRECT("SNPs!" &amp; CHAR(72 +'Randomized Data'!R164) &amp; "6")))</f>
        <v>GG</v>
      </c>
      <c r="AB164" t="str">
        <f>SNPs!$F$7</f>
        <v>rs4244285</v>
      </c>
      <c r="AC164">
        <f>SNPs!$C$7</f>
        <v>10</v>
      </c>
      <c r="AD164">
        <f>SNPs!$D$7</f>
        <v>94781859</v>
      </c>
      <c r="AE164" s="7" t="str">
        <f ca="1">IF('Randomized Data'!S164 = 1, SNPs!$H$7 &amp; SNPs!$H$7, IF('Randomized Data'!T164 = 1, SNPs!$H$7 &amp; INDIRECT("SNPs!" &amp; CHAR(72 +'Randomized Data'!U164) &amp; "7"), INDIRECT("SNPs!" &amp; CHAR(72 +'Randomized Data'!U164) &amp; "7") &amp; INDIRECT("SNPs!" &amp; CHAR(72 +'Randomized Data'!U164) &amp; "7")))</f>
        <v>AA</v>
      </c>
      <c r="AF164" t="str">
        <f>SNPs!$F$8</f>
        <v>rs72558186</v>
      </c>
      <c r="AG164">
        <f>SNPs!$C$8</f>
        <v>10</v>
      </c>
      <c r="AH164">
        <f>SNPs!$D$8</f>
        <v>94781999</v>
      </c>
      <c r="AI164" s="7" t="str">
        <f ca="1">IF('Randomized Data'!V164 = 1, SNPs!$H$8 &amp; SNPs!$H$8, IF('Randomized Data'!W164 = 1, SNPs!$H$8 &amp; INDIRECT("SNPs!" &amp; CHAR(72 +'Randomized Data'!X164) &amp; "8"), INDIRECT("SNPs!" &amp; CHAR(72 +'Randomized Data'!X164) &amp; "8") &amp; INDIRECT("SNPs!" &amp; CHAR(72 +'Randomized Data'!X164) &amp; "8")))</f>
        <v>AA</v>
      </c>
      <c r="AJ164" t="str">
        <f>SNPs!$F$9</f>
        <v>rs56337013</v>
      </c>
      <c r="AK164">
        <f>SNPs!$C$9</f>
        <v>10</v>
      </c>
      <c r="AL164">
        <f>SNPs!$D$9</f>
        <v>94852738</v>
      </c>
      <c r="AM164" s="7" t="str">
        <f ca="1">IF('Randomized Data'!Y$2 = 1, SNPs!$H$9 &amp; SNPs!$H$9, IF('Randomized Data'!Z164 = 1, SNPs!$H$9 &amp; INDIRECT("SNPs!" &amp; CHAR(72 +'Randomized Data'!AA164) &amp; "9"), INDIRECT("SNPs!" &amp; CHAR(72 +'Randomized Data'!AA164) &amp; "9") &amp; INDIRECT("SNPs!" &amp; CHAR(72 +'Randomized Data'!AA164) &amp; "9")))</f>
        <v>TT</v>
      </c>
      <c r="AN164" t="str">
        <f>SNPs!$F$10</f>
        <v>rs17884712</v>
      </c>
      <c r="AO164">
        <f>SNPs!$C$10</f>
        <v>10</v>
      </c>
      <c r="AP164">
        <f>SNPs!$D$10</f>
        <v>94775489</v>
      </c>
      <c r="AQ164" s="7" t="str">
        <f ca="1">IF('Randomized Data'!AB164 = 1, SNPs!$H$10 &amp; SNPs!$H$10, IF('Randomized Data'!AC164 = 1, SNPs!$H$10 &amp; INDIRECT("SNPs!" &amp; CHAR(72 +'Randomized Data'!AD164) &amp; "10"), INDIRECT("SNPs!" &amp; CHAR(72 +'Randomized Data'!AD164) &amp; "10") &amp; INDIRECT("SNPs!" &amp; CHAR(72 +'Randomized Data'!AD164) &amp; "10")))</f>
        <v>AA</v>
      </c>
      <c r="AR164" t="str">
        <f>SNPs!$F$11</f>
        <v>rs6413438</v>
      </c>
      <c r="AS164">
        <f>SNPs!$C$11</f>
        <v>10</v>
      </c>
      <c r="AT164">
        <f>SNPs!$D$11</f>
        <v>94781858</v>
      </c>
      <c r="AU164" s="7" t="str">
        <f ca="1">IF('Randomized Data'!AE164 = 1, SNPs!$H$11 &amp; SNPs!$H$11, IF('Randomized Data'!AF164 = 1, SNPs!$H$11 &amp; INDIRECT("SNPs!" &amp; CHAR(72 +'Randomized Data'!AG164) &amp; "11"), INDIRECT("SNPs!" &amp; CHAR(72 +'Randomized Data'!AG164) &amp; "11") &amp; INDIRECT("SNPs!" &amp; CHAR(72 +'Randomized Data'!AG164) &amp; "11")))</f>
        <v>CC</v>
      </c>
      <c r="AV164" t="str">
        <f>SNPs!$F$12</f>
        <v>rs1057910</v>
      </c>
      <c r="AW164">
        <f>SNPs!$C$12</f>
        <v>10</v>
      </c>
      <c r="AX164">
        <f>SNPs!$D$12</f>
        <v>94981296</v>
      </c>
      <c r="AY164" s="7" t="str">
        <f ca="1">IF('Randomized Data'!AH164 = 1, SNPs!$H$12 &amp; SNPs!$H$12, IF('Randomized Data'!AI164 = 1, SNPs!$H$12 &amp; INDIRECT("SNPs!" &amp; CHAR(72 +'Randomized Data'!AJ164) &amp; "12"), INDIRECT("SNPs!" &amp; CHAR(72 +'Randomized Data'!AJ164) &amp; "12") &amp; INDIRECT("SNPs!" &amp; CHAR(72 +'Randomized Data'!AJ164) &amp; "12")))</f>
        <v>AA</v>
      </c>
      <c r="AZ164" t="str">
        <f>SNPs!$F$13</f>
        <v>rs1799853</v>
      </c>
      <c r="BA164">
        <f>SNPs!$C$13</f>
        <v>10</v>
      </c>
      <c r="BB164">
        <f>SNPs!$D$13</f>
        <v>94942290</v>
      </c>
      <c r="BC164" s="7" t="str">
        <f ca="1">IF('Randomized Data'!AK164 = 1, SNPs!$H$13 &amp; SNPs!$H$13, IF('Randomized Data'!AL164 = 1, SNPs!$H$13 &amp; INDIRECT("SNPs!" &amp; CHAR(72 +'Randomized Data'!AM164) &amp; "13"), INDIRECT("SNPs!" &amp; CHAR(72 +'Randomized Data'!AM164) &amp; "13") &amp; INDIRECT("SNPs!" &amp; CHAR(72 +'Randomized Data'!AM164) &amp; "13")))</f>
        <v>CT</v>
      </c>
      <c r="BD164" t="str">
        <f>SNPs!$F$14</f>
        <v>rs9923231</v>
      </c>
      <c r="BE164">
        <f>SNPs!$C$14</f>
        <v>16</v>
      </c>
      <c r="BF164">
        <f>SNPs!$D$14</f>
        <v>31096368</v>
      </c>
      <c r="BG164" s="7" t="str">
        <f ca="1">IF('Randomized Data'!AN164 = 1, SNPs!$H$14 &amp; SNPs!$H$14, IF('Randomized Data'!AO164 = 1, SNPs!$H$14 &amp; INDIRECT("SNPs!" &amp; CHAR(72 +'Randomized Data'!AP164) &amp; "14"), INDIRECT("SNPs!" &amp; CHAR(72 +'Randomized Data'!AP164) &amp; "14") &amp; INDIRECT("SNPs!" &amp; CHAR(72 +'Randomized Data'!AP164) &amp; "14")))</f>
        <v>CC</v>
      </c>
      <c r="BH164" t="str">
        <f>SNPs!$F$15</f>
        <v>rs9934438</v>
      </c>
      <c r="BI164">
        <f>SNPs!$C$15</f>
        <v>16</v>
      </c>
      <c r="BJ164">
        <f>SNPs!$D$15</f>
        <v>31093557</v>
      </c>
      <c r="BK164" s="7" t="str">
        <f ca="1">IF('Randomized Data'!AQ164 = 1, SNPs!$H$15 &amp; SNPs!$H$15, IF('Randomized Data'!AR164 = 1, SNPs!$H$15 &amp; INDIRECT("SNPs!" &amp; CHAR(72 +'Randomized Data'!AS164) &amp; "15"), INDIRECT("SNPs!" &amp; CHAR(72 +'Randomized Data'!AS164) &amp; "15") &amp; INDIRECT("SNPs!" &amp; CHAR(72 +'Randomized Data'!AS164) &amp; "15")))</f>
        <v>GG</v>
      </c>
      <c r="BL164" t="str">
        <f>SNPs!$F$16</f>
        <v>rs8050894</v>
      </c>
      <c r="BM164">
        <f>SNPs!$C$16</f>
        <v>16</v>
      </c>
      <c r="BN164">
        <f>SNPs!$D$16</f>
        <v>31093188</v>
      </c>
      <c r="BO164" s="7" t="str">
        <f ca="1">IF('Randomized Data'!AT164 = 1, SNPs!$H$16 &amp; SNPs!$H$16, IF('Randomized Data'!AU164 = 1, SNPs!$H$16 &amp; INDIRECT("SNPs!" &amp; CHAR(72 +'Randomized Data'!AV164) &amp; "16"), INDIRECT("SNPs!" &amp; CHAR(72 +'Randomized Data'!AV164) &amp; "16") &amp; INDIRECT("SNPs!" &amp; CHAR(72 +'Randomized Data'!AV164) &amp; "16")))</f>
        <v>CG</v>
      </c>
      <c r="BP164" t="str">
        <f>SNPs!$F$17</f>
        <v>rs6025</v>
      </c>
      <c r="BQ164">
        <f>SNPs!$C$17</f>
        <v>1</v>
      </c>
      <c r="BR164">
        <f>SNPs!$D$17</f>
        <v>169549811</v>
      </c>
      <c r="BS164" s="7" t="str">
        <f ca="1">IF('Randomized Data'!AW164 = 1, SNPs!$H$17 &amp; SNPs!$H$17, IF('Randomized Data'!AX164 = 1, SNPs!$H$17 &amp; INDIRECT("SNPs!" &amp; CHAR(72 +'Randomized Data'!AY164) &amp; "17"), INDIRECT("SNPs!" &amp; CHAR(72 +'Randomized Data'!AY164) &amp; "17") &amp; INDIRECT("SNPs!" &amp; CHAR(72 +'Randomized Data'!AY164) &amp; "17")))</f>
        <v>GG</v>
      </c>
      <c r="BT164" t="str">
        <f>SNPs!$F$18</f>
        <v>rs1799963</v>
      </c>
      <c r="BU164">
        <f>SNPs!$C$18</f>
        <v>11</v>
      </c>
      <c r="BV164">
        <f>SNPs!$D$18</f>
        <v>46739505</v>
      </c>
      <c r="BW164" s="7" t="str">
        <f ca="1">IF('Randomized Data'!AZ164 = 1, SNPs!$H$18 &amp; SNPs!$H$18, IF('Randomized Data'!BA164 = 1, SNPs!$H$18 &amp; INDIRECT("SNPs!" &amp; CHAR(72 +'Randomized Data'!BB164) &amp; "18"), INDIRECT("SNPs!" &amp; CHAR(72 +'Randomized Data'!BB164) &amp; "18") &amp; INDIRECT("SNPs!" &amp; CHAR(72 +'Randomized Data'!BB164) &amp; "18")))</f>
        <v>AA</v>
      </c>
      <c r="BX164" t="str">
        <f>SNPs!$F$19</f>
        <v>rs121913626</v>
      </c>
      <c r="BY164">
        <f>SNPs!$C$19</f>
        <v>14</v>
      </c>
      <c r="BZ164">
        <f>SNPs!$D$19</f>
        <v>23427723</v>
      </c>
      <c r="CA164" s="7" t="str">
        <f ca="1">IF('Randomized Data'!BC164 = 1, SNPs!$H$19 &amp; SNPs!$H$19, IF('Randomized Data'!BD164 = 1, SNPs!$H$19 &amp; INDIRECT("SNPs!" &amp; CHAR(72 +'Randomized Data'!BE164) &amp; "19"), INDIRECT("SNPs!" &amp; CHAR(72 +'Randomized Data'!BE164) &amp; "19") &amp; INDIRECT("SNPs!" &amp; CHAR(72 +'Randomized Data'!BE164) &amp; "19")))</f>
        <v>GG</v>
      </c>
      <c r="CB164" t="str">
        <f>SNPs!$F$20</f>
        <v>rs3218713</v>
      </c>
      <c r="CC164">
        <f>SNPs!$C$20</f>
        <v>14</v>
      </c>
      <c r="CD164">
        <f>SNPs!$D$20</f>
        <v>23431468</v>
      </c>
      <c r="CE164" s="7" t="str">
        <f ca="1">IF('Randomized Data'!BF164 = 1, SNPs!$H$20 &amp; SNPs!$H$20, IF('Randomized Data'!BG164 = 1, SNPs!$H$20 &amp; INDIRECT("SNPs!" &amp; CHAR(72 +'Randomized Data'!BH164) &amp; "20"), INDIRECT("SNPs!" &amp; CHAR(72 +'Randomized Data'!BH164) &amp; "20") &amp; INDIRECT("SNPs!" &amp; CHAR(72 +'Randomized Data'!BH164) &amp; "20")))</f>
        <v>AA</v>
      </c>
      <c r="CF164" t="str">
        <f>SNPs!$F$21</f>
        <v>rs3218714</v>
      </c>
      <c r="CG164">
        <f>SNPs!$C$21</f>
        <v>14</v>
      </c>
      <c r="CH164">
        <f>SNPs!$D$21</f>
        <v>23429279</v>
      </c>
      <c r="CI164" s="7" t="str">
        <f ca="1">IF('Randomized Data'!BI164 = 1, SNPs!$H$21 &amp; SNPs!$H$21, IF('Randomized Data'!BJ164 = 1, SNPs!$H$21 &amp; INDIRECT("SNPs!" &amp; CHAR(72 +'Randomized Data'!BK164) &amp; "21"), INDIRECT("SNPs!" &amp; CHAR(72 +'Randomized Data'!BK164) &amp; "21") &amp; INDIRECT("SNPs!" &amp; CHAR(72 +'Randomized Data'!BK164) &amp; "21")))</f>
        <v>CC</v>
      </c>
      <c r="CJ164" t="str">
        <f>SNPs!$F$22</f>
        <v>rs121964855</v>
      </c>
      <c r="CK164">
        <f>SNPs!$C$22</f>
        <v>1</v>
      </c>
      <c r="CL164">
        <f>SNPs!$D$22</f>
        <v>201365638</v>
      </c>
      <c r="CM164" s="7" t="str">
        <f ca="1">IF('Randomized Data'!BL164 = 1, SNPs!$H$22 &amp; SNPs!$H$22, IF('Randomized Data'!BM164 = 1, SNPs!$H$22 &amp; INDIRECT("SNPs!" &amp; CHAR(72 +'Randomized Data'!BN164) &amp; "22"), INDIRECT("SNPs!" &amp; CHAR(72 +'Randomized Data'!BN164) &amp; "22") &amp; INDIRECT("SNPs!" &amp; CHAR(72 +'Randomized Data'!BN164) &amp; "22")))</f>
        <v>TT</v>
      </c>
      <c r="CN164" t="str">
        <f>SNPs!$F$23</f>
        <v>rs121964856</v>
      </c>
      <c r="CO164">
        <f>SNPs!$C$23</f>
        <v>1</v>
      </c>
      <c r="CP164">
        <f>SNPs!$D$23</f>
        <v>201365297</v>
      </c>
      <c r="CQ164" s="7" t="str">
        <f ca="1">IF('Randomized Data'!BO164 = 1, SNPs!$H$23 &amp; SNPs!$H$23, IF('Randomized Data'!BP164 = 1, SNPs!$H$23 &amp; INDIRECT("SNPs!" &amp; CHAR(72 +'Randomized Data'!BQ164) &amp; "23"), INDIRECT("SNPs!" &amp; CHAR(72 +'Randomized Data'!BQ164) &amp; "23") &amp; INDIRECT("SNPs!" &amp; CHAR(72 +'Randomized Data'!BQ164) &amp; "23")))</f>
        <v>AA</v>
      </c>
      <c r="CR164" t="str">
        <f>SNPs!$F$24</f>
        <v>rs121964857</v>
      </c>
      <c r="CS164">
        <f>SNPs!$C$24</f>
        <v>1</v>
      </c>
      <c r="CT164">
        <f>SNPs!$D$24</f>
        <v>201359245</v>
      </c>
      <c r="CU164" s="7" t="str">
        <f ca="1">IF('Randomized Data'!BR164 = 1, SNPs!$H$24 &amp; SNPs!$H$24, IF('Randomized Data'!BS164 = 1, SNPs!$H$24 &amp; INDIRECT("SNPs!" &amp; CHAR(72 +'Randomized Data'!BT164) &amp; "24"), INDIRECT("SNPs!" &amp; CHAR(72 +'Randomized Data'!BT164) &amp; "24") &amp; INDIRECT("SNPs!" &amp; CHAR(72 +'Randomized Data'!BT164) &amp; "24")))</f>
        <v>CC</v>
      </c>
      <c r="CV164" t="str">
        <f>SNPs!$F$25</f>
        <v>rs28934269</v>
      </c>
      <c r="CW164">
        <f>SNPs!$C$25</f>
        <v>15</v>
      </c>
      <c r="CX164">
        <f>SNPs!$D$25</f>
        <v>63060915</v>
      </c>
      <c r="CY164" s="7" t="str">
        <f ca="1">IF('Randomized Data'!BU164 = 1, SNPs!$H$25 &amp; SNPs!$H$25, IF('Randomized Data'!BV164 = 1, SNPs!$H$25 &amp; INDIRECT("SNPs!" &amp; CHAR(72 +'Randomized Data'!BW164) &amp; "25"), INDIRECT("SNPs!" &amp; CHAR(72 +'Randomized Data'!BW164) &amp; "25") &amp; INDIRECT("SNPs!" &amp; CHAR(72 +'Randomized Data'!BW164) &amp; "25")))</f>
        <v>AA</v>
      </c>
      <c r="CZ164" t="str">
        <f>SNPs!$F$26</f>
        <v>rs28934270</v>
      </c>
      <c r="DA164">
        <f>SNPs!$C$26</f>
        <v>15</v>
      </c>
      <c r="DB164">
        <f>SNPs!$D$26</f>
        <v>63060899</v>
      </c>
      <c r="DC164" s="7" t="str">
        <f ca="1">IF('Randomized Data'!BX164 = 1, SNPs!$H$26 &amp; SNPs!$H$26, IF('Randomized Data'!BY164 = 1, SNPs!$H$26 &amp; INDIRECT("SNPs!" &amp; CHAR(72 +'Randomized Data'!BZ164) &amp; "26"), INDIRECT("SNPs!" &amp; CHAR(72 +'Randomized Data'!BZ164) &amp; "26") &amp; INDIRECT("SNPs!" &amp; CHAR(72 +'Randomized Data'!BZ164) &amp; "26")))</f>
        <v>GG</v>
      </c>
      <c r="DD164" t="str">
        <f>SNPs!$F$27</f>
        <v>rs727504290</v>
      </c>
      <c r="DE164">
        <f>SNPs!$C$27</f>
        <v>15</v>
      </c>
      <c r="DF164">
        <f>SNPs!$D$27</f>
        <v>63042875</v>
      </c>
      <c r="DG164" s="7" t="str">
        <f ca="1">IF('Randomized Data'!CA164 = 1, SNPs!$H$27 &amp; SNPs!$H$27, IF('Randomized Data'!CB164 = 1, SNPs!$H$27 &amp; INDIRECT("SNPs!" &amp; CHAR(72 +'Randomized Data'!CC164) &amp; "27"), INDIRECT("SNPs!" &amp; CHAR(72 +'Randomized Data'!CC164) &amp; "27") &amp; INDIRECT("SNPs!" &amp; CHAR(72 +'Randomized Data'!CC164) &amp; "27")))</f>
        <v>GC</v>
      </c>
      <c r="DH164" t="str">
        <f>SNPs!$F$28</f>
        <v>rs104894504</v>
      </c>
      <c r="DI164">
        <f>SNPs!$C$28</f>
        <v>15</v>
      </c>
      <c r="DJ164">
        <f>SNPs!$D$28</f>
        <v>63057028</v>
      </c>
      <c r="DK164" s="7" t="str">
        <f ca="1">IF('Randomized Data'!CD164 = 1, SNPs!$H$28 &amp; SNPs!$H$28, IF('Randomized Data'!CE164 = 1, SNPs!$H$28 &amp; INDIRECT("SNPs!" &amp; CHAR(72 +'Randomized Data'!CF164) &amp; "28"), INDIRECT("SNPs!" &amp; CHAR(72 +'Randomized Data'!CF164) &amp; "28") &amp; INDIRECT("SNPs!" &amp; CHAR(72 +'Randomized Data'!CF164) &amp; "28")))</f>
        <v>CC</v>
      </c>
      <c r="DL164" t="str">
        <f>SNPs!$F$29</f>
        <v>rs375882485</v>
      </c>
      <c r="DM164">
        <f>SNPs!$C$29</f>
        <v>11</v>
      </c>
      <c r="DN164">
        <f>SNPs!$D$29</f>
        <v>47342698</v>
      </c>
      <c r="DO164" s="7" t="str">
        <f ca="1">IF('Randomized Data'!CG164 = 1, SNPs!$H$29 &amp; SNPs!$H$29, IF('Randomized Data'!CH164 = 1, SNPs!$H$29 &amp; INDIRECT("SNPs!" &amp; CHAR(72 +'Randomized Data'!CI164) &amp; "29"), INDIRECT("SNPs!" &amp; CHAR(72 +'Randomized Data'!CI164) &amp; "29") &amp; INDIRECT("SNPs!" &amp; CHAR(72 +'Randomized Data'!CI164) &amp; "29")))</f>
        <v>GA</v>
      </c>
      <c r="DP164" t="str">
        <f>SNPs!$F$30</f>
        <v>rs397516083</v>
      </c>
      <c r="DQ164">
        <f>SNPs!$C$30</f>
        <v>11</v>
      </c>
      <c r="DR164">
        <f>SNPs!$D$30</f>
        <v>47346379</v>
      </c>
      <c r="DS164" s="7" t="str">
        <f ca="1">IF('Randomized Data'!CJ164 = 1, SNPs!$H$30 &amp; SNPs!$H$30, IF('Randomized Data'!CK164 = 1, SNPs!$H$30 &amp; INDIRECT("SNPs!" &amp; CHAR(72 +'Randomized Data'!CL164) &amp; "30"), INDIRECT("SNPs!" &amp; CHAR(72 +'Randomized Data'!CL164) &amp; "30") &amp; INDIRECT("SNPs!" &amp; CHAR(72 +'Randomized Data'!CL164) &amp; "30")))</f>
        <v>GA</v>
      </c>
      <c r="DT164" t="str">
        <f>SNPs!$F$31</f>
        <v>rs397515937</v>
      </c>
      <c r="DU164">
        <f>SNPs!$C$31</f>
        <v>11</v>
      </c>
      <c r="DV164">
        <f>SNPs!$D$31</f>
        <v>47339792</v>
      </c>
      <c r="DW164" s="7" t="str">
        <f ca="1">IF('Randomized Data'!CM164 = 1, SNPs!$H$31 &amp; SNPs!$H$31, IF('Randomized Data'!CN164 = 1, SNPs!$H$31 &amp; INDIRECT("SNPs!" &amp; CHAR(72 +'Randomized Data'!CO164) &amp; "31"), INDIRECT("SNPs!" &amp; CHAR(72 +'Randomized Data'!CO164) &amp; "31") &amp; INDIRECT("SNPs!" &amp; CHAR(72 +'Randomized Data'!CO164) &amp; "31")))</f>
        <v>GG</v>
      </c>
      <c r="DX164" t="str">
        <f>SNPs!$F$32</f>
        <v>rs397516074</v>
      </c>
      <c r="DY164">
        <f>SNPs!$C$32</f>
        <v>11</v>
      </c>
      <c r="DZ164">
        <f>SNPs!$D$32</f>
        <v>47348424</v>
      </c>
      <c r="EA164" s="7" t="str">
        <f ca="1">IF('Randomized Data'!CP164 = 1, SNPs!$H$32 &amp; SNPs!$H$32, IF('Randomized Data'!CQ164 = 1, SNPs!$H$32 &amp; INDIRECT("SNPs!" &amp; CHAR(72 +'Randomized Data'!CR164) &amp; "32"), INDIRECT("SNPs!" &amp; CHAR(72 +'Randomized Data'!CR164) &amp; "32") &amp; INDIRECT("SNPs!" &amp; CHAR(72 +'Randomized Data'!CR164) &amp; "32")))</f>
        <v>AA</v>
      </c>
      <c r="EB164" t="str">
        <f>SNPs!$F$33</f>
        <v>rs397515963</v>
      </c>
      <c r="EC164">
        <f>SNPs!$C$33</f>
        <v>11</v>
      </c>
      <c r="ED164">
        <f>SNPs!$D$33</f>
        <v>47337729</v>
      </c>
      <c r="EE164" s="7" t="str">
        <f ca="1">IF('Randomized Data'!CS164 = 1, SNPs!$H$33 &amp; SNPs!$H$33, IF('Randomized Data'!CT164 = 1, SNPs!$H$33 &amp; INDIRECT("SNPs!" &amp; CHAR(72 +'Randomized Data'!CU164) &amp; "33"), INDIRECT("SNPs!" &amp; CHAR(72 +'Randomized Data'!CU164) &amp; "33") &amp; INDIRECT("SNPs!" &amp; CHAR(72 +'Randomized Data'!CU164) &amp; "33")))</f>
        <v>-G</v>
      </c>
    </row>
    <row r="165" spans="1:13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  <c r="F165" s="3">
        <v>42161</v>
      </c>
      <c r="G165" s="9" t="str">
        <f>'Randomized Data'!C165</f>
        <v>External Lab</v>
      </c>
      <c r="H165" t="str">
        <f>SNPs!$F$2</f>
        <v>rs12248560</v>
      </c>
      <c r="I165">
        <f>SNPs!$C$2</f>
        <v>10</v>
      </c>
      <c r="J165">
        <f>SNPs!$D$2</f>
        <v>94761900</v>
      </c>
      <c r="K165" t="str">
        <f ca="1">IF('Randomized Data'!D165 = 1, SNPs!$H$2 &amp; SNPs!$H$2, IF('Randomized Data'!E165 = 1, SNPs!$H$2 &amp; INDIRECT("SNPs!" &amp; CHAR(72 +'Randomized Data'!F165) &amp; "2"), INDIRECT("SNPs!" &amp; CHAR(72 +'Randomized Data'!F165) &amp; "2") &amp; INDIRECT("SNPs!" &amp; CHAR(72 +'Randomized Data'!F165) &amp; "2")))</f>
        <v>TT</v>
      </c>
      <c r="L165" t="str">
        <f>SNPs!$F$3</f>
        <v>rs28399504</v>
      </c>
      <c r="M165">
        <f>SNPs!$C$3</f>
        <v>10</v>
      </c>
      <c r="N165">
        <f>SNPs!$D$3</f>
        <v>94762706</v>
      </c>
      <c r="O165" t="str">
        <f ca="1">IF('Randomized Data'!G165 = 1, SNPs!$H$3 &amp; SNPs!$H$3, IF('Randomized Data'!H165 = 1, SNPs!$H$3 &amp; INDIRECT("SNPs!" &amp; CHAR(72 +'Randomized Data'!I165) &amp; "3"), INDIRECT("SNPs!" &amp; CHAR(72 +'Randomized Data'!I165) &amp; "3") &amp; INDIRECT("SNPs!" &amp; CHAR(72 +'Randomized Data'!I165) &amp; "3")))</f>
        <v>GG</v>
      </c>
      <c r="P165" t="str">
        <f>SNPs!$F$4</f>
        <v>rs41291556</v>
      </c>
      <c r="Q165">
        <f>SNPs!$C$4</f>
        <v>10</v>
      </c>
      <c r="R165">
        <f>SNPs!$D$4</f>
        <v>94775416</v>
      </c>
      <c r="S165" t="str">
        <f ca="1">IF('Randomized Data'!J165 = 1, SNPs!$H$4 &amp; SNPs!$H$4, IF('Randomized Data'!K165 = 1, SNPs!$H$4 &amp; INDIRECT("SNPs!" &amp; CHAR(72 +'Randomized Data'!L165) &amp; "4"), INDIRECT("SNPs!" &amp; CHAR(72 +'Randomized Data'!L165) &amp; "4") &amp; INDIRECT("SNPs!" &amp; CHAR(72 +'Randomized Data'!L165) &amp; "4")))</f>
        <v>CC</v>
      </c>
      <c r="T165" t="str">
        <f>SNPs!$F$5</f>
        <v>rs72558184</v>
      </c>
      <c r="U165">
        <f>SNPs!$C$5</f>
        <v>10</v>
      </c>
      <c r="V165">
        <f>SNPs!$D$5</f>
        <v>96535210</v>
      </c>
      <c r="W165" t="str">
        <f ca="1">IF('Randomized Data'!M165 = 1, SNPs!$H$5 &amp; SNPs!$H$5, IF('Randomized Data'!N165 = 1, SNPs!$H$5 &amp; INDIRECT("SNPs!" &amp; CHAR(72 +'Randomized Data'!O165) &amp; "5"), INDIRECT("SNPs!" &amp; CHAR(72 +'Randomized Data'!O165) &amp; "5") &amp; INDIRECT("SNPs!" &amp; CHAR(72 +'Randomized Data'!O165) &amp; "5")))</f>
        <v>AA</v>
      </c>
      <c r="X165" t="str">
        <f>SNPs!$F$6</f>
        <v>rs4986893</v>
      </c>
      <c r="Y165">
        <f>SNPs!$C$6</f>
        <v>10</v>
      </c>
      <c r="Z165">
        <f>SNPs!$D$6</f>
        <v>94780653</v>
      </c>
      <c r="AA165" s="7" t="str">
        <f ca="1">IF('Randomized Data'!P165 = 1, SNPs!$H$6 &amp; SNPs!$H$6, IF('Randomized Data'!Q165 = 1, SNPs!$H$6 &amp; INDIRECT("SNPs!" &amp; CHAR(72 +'Randomized Data'!R165) &amp; "6"), INDIRECT("SNPs!" &amp; CHAR(72 +'Randomized Data'!R165) &amp; "6") &amp; INDIRECT("SNPs!" &amp; CHAR(72 +'Randomized Data'!R165) &amp; "6")))</f>
        <v>AA</v>
      </c>
      <c r="AB165" t="str">
        <f>SNPs!$F$7</f>
        <v>rs4244285</v>
      </c>
      <c r="AC165">
        <f>SNPs!$C$7</f>
        <v>10</v>
      </c>
      <c r="AD165">
        <f>SNPs!$D$7</f>
        <v>94781859</v>
      </c>
      <c r="AE165" s="7" t="str">
        <f ca="1">IF('Randomized Data'!S165 = 1, SNPs!$H$7 &amp; SNPs!$H$7, IF('Randomized Data'!T165 = 1, SNPs!$H$7 &amp; INDIRECT("SNPs!" &amp; CHAR(72 +'Randomized Data'!U165) &amp; "7"), INDIRECT("SNPs!" &amp; CHAR(72 +'Randomized Data'!U165) &amp; "7") &amp; INDIRECT("SNPs!" &amp; CHAR(72 +'Randomized Data'!U165) &amp; "7")))</f>
        <v>AA</v>
      </c>
      <c r="AF165" t="str">
        <f>SNPs!$F$8</f>
        <v>rs72558186</v>
      </c>
      <c r="AG165">
        <f>SNPs!$C$8</f>
        <v>10</v>
      </c>
      <c r="AH165">
        <f>SNPs!$D$8</f>
        <v>94781999</v>
      </c>
      <c r="AI165" s="7" t="str">
        <f ca="1">IF('Randomized Data'!V165 = 1, SNPs!$H$8 &amp; SNPs!$H$8, IF('Randomized Data'!W165 = 1, SNPs!$H$8 &amp; INDIRECT("SNPs!" &amp; CHAR(72 +'Randomized Data'!X165) &amp; "8"), INDIRECT("SNPs!" &amp; CHAR(72 +'Randomized Data'!X165) &amp; "8") &amp; INDIRECT("SNPs!" &amp; CHAR(72 +'Randomized Data'!X165) &amp; "8")))</f>
        <v>AA</v>
      </c>
      <c r="AJ165" t="str">
        <f>SNPs!$F$9</f>
        <v>rs56337013</v>
      </c>
      <c r="AK165">
        <f>SNPs!$C$9</f>
        <v>10</v>
      </c>
      <c r="AL165">
        <f>SNPs!$D$9</f>
        <v>94852738</v>
      </c>
      <c r="AM165" s="7" t="str">
        <f ca="1">IF('Randomized Data'!Y$2 = 1, SNPs!$H$9 &amp; SNPs!$H$9, IF('Randomized Data'!Z165 = 1, SNPs!$H$9 &amp; INDIRECT("SNPs!" &amp; CHAR(72 +'Randomized Data'!AA165) &amp; "9"), INDIRECT("SNPs!" &amp; CHAR(72 +'Randomized Data'!AA165) &amp; "9") &amp; INDIRECT("SNPs!" &amp; CHAR(72 +'Randomized Data'!AA165) &amp; "9")))</f>
        <v>CT</v>
      </c>
      <c r="AN165" t="str">
        <f>SNPs!$F$10</f>
        <v>rs17884712</v>
      </c>
      <c r="AO165">
        <f>SNPs!$C$10</f>
        <v>10</v>
      </c>
      <c r="AP165">
        <f>SNPs!$D$10</f>
        <v>94775489</v>
      </c>
      <c r="AQ165" s="7" t="str">
        <f ca="1">IF('Randomized Data'!AB165 = 1, SNPs!$H$10 &amp; SNPs!$H$10, IF('Randomized Data'!AC165 = 1, SNPs!$H$10 &amp; INDIRECT("SNPs!" &amp; CHAR(72 +'Randomized Data'!AD165) &amp; "10"), INDIRECT("SNPs!" &amp; CHAR(72 +'Randomized Data'!AD165) &amp; "10") &amp; INDIRECT("SNPs!" &amp; CHAR(72 +'Randomized Data'!AD165) &amp; "10")))</f>
        <v>GG</v>
      </c>
      <c r="AR165" t="str">
        <f>SNPs!$F$11</f>
        <v>rs6413438</v>
      </c>
      <c r="AS165">
        <f>SNPs!$C$11</f>
        <v>10</v>
      </c>
      <c r="AT165">
        <f>SNPs!$D$11</f>
        <v>94781858</v>
      </c>
      <c r="AU165" s="7" t="str">
        <f ca="1">IF('Randomized Data'!AE165 = 1, SNPs!$H$11 &amp; SNPs!$H$11, IF('Randomized Data'!AF165 = 1, SNPs!$H$11 &amp; INDIRECT("SNPs!" &amp; CHAR(72 +'Randomized Data'!AG165) &amp; "11"), INDIRECT("SNPs!" &amp; CHAR(72 +'Randomized Data'!AG165) &amp; "11") &amp; INDIRECT("SNPs!" &amp; CHAR(72 +'Randomized Data'!AG165) &amp; "11")))</f>
        <v>CT</v>
      </c>
      <c r="AV165" t="str">
        <f>SNPs!$F$12</f>
        <v>rs1057910</v>
      </c>
      <c r="AW165">
        <f>SNPs!$C$12</f>
        <v>10</v>
      </c>
      <c r="AX165">
        <f>SNPs!$D$12</f>
        <v>94981296</v>
      </c>
      <c r="AY165" s="7" t="str">
        <f ca="1">IF('Randomized Data'!AH165 = 1, SNPs!$H$12 &amp; SNPs!$H$12, IF('Randomized Data'!AI165 = 1, SNPs!$H$12 &amp; INDIRECT("SNPs!" &amp; CHAR(72 +'Randomized Data'!AJ165) &amp; "12"), INDIRECT("SNPs!" &amp; CHAR(72 +'Randomized Data'!AJ165) &amp; "12") &amp; INDIRECT("SNPs!" &amp; CHAR(72 +'Randomized Data'!AJ165) &amp; "12")))</f>
        <v>AA</v>
      </c>
      <c r="AZ165" t="str">
        <f>SNPs!$F$13</f>
        <v>rs1799853</v>
      </c>
      <c r="BA165">
        <f>SNPs!$C$13</f>
        <v>10</v>
      </c>
      <c r="BB165">
        <f>SNPs!$D$13</f>
        <v>94942290</v>
      </c>
      <c r="BC165" s="7" t="str">
        <f ca="1">IF('Randomized Data'!AK165 = 1, SNPs!$H$13 &amp; SNPs!$H$13, IF('Randomized Data'!AL165 = 1, SNPs!$H$13 &amp; INDIRECT("SNPs!" &amp; CHAR(72 +'Randomized Data'!AM165) &amp; "13"), INDIRECT("SNPs!" &amp; CHAR(72 +'Randomized Data'!AM165) &amp; "13") &amp; INDIRECT("SNPs!" &amp; CHAR(72 +'Randomized Data'!AM165) &amp; "13")))</f>
        <v>CC</v>
      </c>
      <c r="BD165" t="str">
        <f>SNPs!$F$14</f>
        <v>rs9923231</v>
      </c>
      <c r="BE165">
        <f>SNPs!$C$14</f>
        <v>16</v>
      </c>
      <c r="BF165">
        <f>SNPs!$D$14</f>
        <v>31096368</v>
      </c>
      <c r="BG165" s="7" t="str">
        <f ca="1">IF('Randomized Data'!AN165 = 1, SNPs!$H$14 &amp; SNPs!$H$14, IF('Randomized Data'!AO165 = 1, SNPs!$H$14 &amp; INDIRECT("SNPs!" &amp; CHAR(72 +'Randomized Data'!AP165) &amp; "14"), INDIRECT("SNPs!" &amp; CHAR(72 +'Randomized Data'!AP165) &amp; "14") &amp; INDIRECT("SNPs!" &amp; CHAR(72 +'Randomized Data'!AP165) &amp; "14")))</f>
        <v>AA</v>
      </c>
      <c r="BH165" t="str">
        <f>SNPs!$F$15</f>
        <v>rs9934438</v>
      </c>
      <c r="BI165">
        <f>SNPs!$C$15</f>
        <v>16</v>
      </c>
      <c r="BJ165">
        <f>SNPs!$D$15</f>
        <v>31093557</v>
      </c>
      <c r="BK165" s="7" t="str">
        <f ca="1">IF('Randomized Data'!AQ165 = 1, SNPs!$H$15 &amp; SNPs!$H$15, IF('Randomized Data'!AR165 = 1, SNPs!$H$15 &amp; INDIRECT("SNPs!" &amp; CHAR(72 +'Randomized Data'!AS165) &amp; "15"), INDIRECT("SNPs!" &amp; CHAR(72 +'Randomized Data'!AS165) &amp; "15") &amp; INDIRECT("SNPs!" &amp; CHAR(72 +'Randomized Data'!AS165) &amp; "15")))</f>
        <v>GG</v>
      </c>
      <c r="BL165" t="str">
        <f>SNPs!$F$16</f>
        <v>rs8050894</v>
      </c>
      <c r="BM165">
        <f>SNPs!$C$16</f>
        <v>16</v>
      </c>
      <c r="BN165">
        <f>SNPs!$D$16</f>
        <v>31093188</v>
      </c>
      <c r="BO165" s="7" t="str">
        <f ca="1">IF('Randomized Data'!AT165 = 1, SNPs!$H$16 &amp; SNPs!$H$16, IF('Randomized Data'!AU165 = 1, SNPs!$H$16 &amp; INDIRECT("SNPs!" &amp; CHAR(72 +'Randomized Data'!AV165) &amp; "16"), INDIRECT("SNPs!" &amp; CHAR(72 +'Randomized Data'!AV165) &amp; "16") &amp; INDIRECT("SNPs!" &amp; CHAR(72 +'Randomized Data'!AV165) &amp; "16")))</f>
        <v>CC</v>
      </c>
      <c r="BP165" t="str">
        <f>SNPs!$F$17</f>
        <v>rs6025</v>
      </c>
      <c r="BQ165">
        <f>SNPs!$C$17</f>
        <v>1</v>
      </c>
      <c r="BR165">
        <f>SNPs!$D$17</f>
        <v>169549811</v>
      </c>
      <c r="BS165" s="7" t="str">
        <f ca="1">IF('Randomized Data'!AW165 = 1, SNPs!$H$17 &amp; SNPs!$H$17, IF('Randomized Data'!AX165 = 1, SNPs!$H$17 &amp; INDIRECT("SNPs!" &amp; CHAR(72 +'Randomized Data'!AY165) &amp; "17"), INDIRECT("SNPs!" &amp; CHAR(72 +'Randomized Data'!AY165) &amp; "17") &amp; INDIRECT("SNPs!" &amp; CHAR(72 +'Randomized Data'!AY165) &amp; "17")))</f>
        <v>GG</v>
      </c>
      <c r="BT165" t="str">
        <f>SNPs!$F$18</f>
        <v>rs1799963</v>
      </c>
      <c r="BU165">
        <f>SNPs!$C$18</f>
        <v>11</v>
      </c>
      <c r="BV165">
        <f>SNPs!$D$18</f>
        <v>46739505</v>
      </c>
      <c r="BW165" s="7" t="str">
        <f ca="1">IF('Randomized Data'!AZ165 = 1, SNPs!$H$18 &amp; SNPs!$H$18, IF('Randomized Data'!BA165 = 1, SNPs!$H$18 &amp; INDIRECT("SNPs!" &amp; CHAR(72 +'Randomized Data'!BB165) &amp; "18"), INDIRECT("SNPs!" &amp; CHAR(72 +'Randomized Data'!BB165) &amp; "18") &amp; INDIRECT("SNPs!" &amp; CHAR(72 +'Randomized Data'!BB165) &amp; "18")))</f>
        <v>GG</v>
      </c>
      <c r="BX165" t="str">
        <f>SNPs!$F$19</f>
        <v>rs121913626</v>
      </c>
      <c r="BY165">
        <f>SNPs!$C$19</f>
        <v>14</v>
      </c>
      <c r="BZ165">
        <f>SNPs!$D$19</f>
        <v>23427723</v>
      </c>
      <c r="CA165" s="7" t="str">
        <f ca="1">IF('Randomized Data'!BC165 = 1, SNPs!$H$19 &amp; SNPs!$H$19, IF('Randomized Data'!BD165 = 1, SNPs!$H$19 &amp; INDIRECT("SNPs!" &amp; CHAR(72 +'Randomized Data'!BE165) &amp; "19"), INDIRECT("SNPs!" &amp; CHAR(72 +'Randomized Data'!BE165) &amp; "19") &amp; INDIRECT("SNPs!" &amp; CHAR(72 +'Randomized Data'!BE165) &amp; "19")))</f>
        <v>GC</v>
      </c>
      <c r="CB165" t="str">
        <f>SNPs!$F$20</f>
        <v>rs3218713</v>
      </c>
      <c r="CC165">
        <f>SNPs!$C$20</f>
        <v>14</v>
      </c>
      <c r="CD165">
        <f>SNPs!$D$20</f>
        <v>23431468</v>
      </c>
      <c r="CE165" s="7" t="str">
        <f ca="1">IF('Randomized Data'!BF165 = 1, SNPs!$H$20 &amp; SNPs!$H$20, IF('Randomized Data'!BG165 = 1, SNPs!$H$20 &amp; INDIRECT("SNPs!" &amp; CHAR(72 +'Randomized Data'!BH165) &amp; "20"), INDIRECT("SNPs!" &amp; CHAR(72 +'Randomized Data'!BH165) &amp; "20") &amp; INDIRECT("SNPs!" &amp; CHAR(72 +'Randomized Data'!BH165) &amp; "20")))</f>
        <v>GG</v>
      </c>
      <c r="CF165" t="str">
        <f>SNPs!$F$21</f>
        <v>rs3218714</v>
      </c>
      <c r="CG165">
        <f>SNPs!$C$21</f>
        <v>14</v>
      </c>
      <c r="CH165">
        <f>SNPs!$D$21</f>
        <v>23429279</v>
      </c>
      <c r="CI165" s="7" t="str">
        <f ca="1">IF('Randomized Data'!BI165 = 1, SNPs!$H$21 &amp; SNPs!$H$21, IF('Randomized Data'!BJ165 = 1, SNPs!$H$21 &amp; INDIRECT("SNPs!" &amp; CHAR(72 +'Randomized Data'!BK165) &amp; "21"), INDIRECT("SNPs!" &amp; CHAR(72 +'Randomized Data'!BK165) &amp; "21") &amp; INDIRECT("SNPs!" &amp; CHAR(72 +'Randomized Data'!BK165) &amp; "21")))</f>
        <v>CC</v>
      </c>
      <c r="CJ165" t="str">
        <f>SNPs!$F$22</f>
        <v>rs121964855</v>
      </c>
      <c r="CK165">
        <f>SNPs!$C$22</f>
        <v>1</v>
      </c>
      <c r="CL165">
        <f>SNPs!$D$22</f>
        <v>201365638</v>
      </c>
      <c r="CM165" s="7" t="str">
        <f ca="1">IF('Randomized Data'!BL165 = 1, SNPs!$H$22 &amp; SNPs!$H$22, IF('Randomized Data'!BM165 = 1, SNPs!$H$22 &amp; INDIRECT("SNPs!" &amp; CHAR(72 +'Randomized Data'!BN165) &amp; "22"), INDIRECT("SNPs!" &amp; CHAR(72 +'Randomized Data'!BN165) &amp; "22") &amp; INDIRECT("SNPs!" &amp; CHAR(72 +'Randomized Data'!BN165) &amp; "22")))</f>
        <v>AA</v>
      </c>
      <c r="CN165" t="str">
        <f>SNPs!$F$23</f>
        <v>rs121964856</v>
      </c>
      <c r="CO165">
        <f>SNPs!$C$23</f>
        <v>1</v>
      </c>
      <c r="CP165">
        <f>SNPs!$D$23</f>
        <v>201365297</v>
      </c>
      <c r="CQ165" s="7" t="str">
        <f ca="1">IF('Randomized Data'!BO165 = 1, SNPs!$H$23 &amp; SNPs!$H$23, IF('Randomized Data'!BP165 = 1, SNPs!$H$23 &amp; INDIRECT("SNPs!" &amp; CHAR(72 +'Randomized Data'!BQ165) &amp; "23"), INDIRECT("SNPs!" &amp; CHAR(72 +'Randomized Data'!BQ165) &amp; "23") &amp; INDIRECT("SNPs!" &amp; CHAR(72 +'Randomized Data'!BQ165) &amp; "23")))</f>
        <v>AA</v>
      </c>
      <c r="CR165" t="str">
        <f>SNPs!$F$24</f>
        <v>rs121964857</v>
      </c>
      <c r="CS165">
        <f>SNPs!$C$24</f>
        <v>1</v>
      </c>
      <c r="CT165">
        <f>SNPs!$D$24</f>
        <v>201359245</v>
      </c>
      <c r="CU165" s="7" t="str">
        <f ca="1">IF('Randomized Data'!BR165 = 1, SNPs!$H$24 &amp; SNPs!$H$24, IF('Randomized Data'!BS165 = 1, SNPs!$H$24 &amp; INDIRECT("SNPs!" &amp; CHAR(72 +'Randomized Data'!BT165) &amp; "24"), INDIRECT("SNPs!" &amp; CHAR(72 +'Randomized Data'!BT165) &amp; "24") &amp; INDIRECT("SNPs!" &amp; CHAR(72 +'Randomized Data'!BT165) &amp; "24")))</f>
        <v>CC</v>
      </c>
      <c r="CV165" t="str">
        <f>SNPs!$F$25</f>
        <v>rs28934269</v>
      </c>
      <c r="CW165">
        <f>SNPs!$C$25</f>
        <v>15</v>
      </c>
      <c r="CX165">
        <f>SNPs!$D$25</f>
        <v>63060915</v>
      </c>
      <c r="CY165" s="7" t="str">
        <f ca="1">IF('Randomized Data'!BU165 = 1, SNPs!$H$25 &amp; SNPs!$H$25, IF('Randomized Data'!BV165 = 1, SNPs!$H$25 &amp; INDIRECT("SNPs!" &amp; CHAR(72 +'Randomized Data'!BW165) &amp; "25"), INDIRECT("SNPs!" &amp; CHAR(72 +'Randomized Data'!BW165) &amp; "25") &amp; INDIRECT("SNPs!" &amp; CHAR(72 +'Randomized Data'!BW165) &amp; "25")))</f>
        <v>AA</v>
      </c>
      <c r="CZ165" t="str">
        <f>SNPs!$F$26</f>
        <v>rs28934270</v>
      </c>
      <c r="DA165">
        <f>SNPs!$C$26</f>
        <v>15</v>
      </c>
      <c r="DB165">
        <f>SNPs!$D$26</f>
        <v>63060899</v>
      </c>
      <c r="DC165" s="7" t="str">
        <f ca="1">IF('Randomized Data'!BX165 = 1, SNPs!$H$26 &amp; SNPs!$H$26, IF('Randomized Data'!BY165 = 1, SNPs!$H$26 &amp; INDIRECT("SNPs!" &amp; CHAR(72 +'Randomized Data'!BZ165) &amp; "26"), INDIRECT("SNPs!" &amp; CHAR(72 +'Randomized Data'!BZ165) &amp; "26") &amp; INDIRECT("SNPs!" &amp; CHAR(72 +'Randomized Data'!BZ165) &amp; "26")))</f>
        <v>AA</v>
      </c>
      <c r="DD165" t="str">
        <f>SNPs!$F$27</f>
        <v>rs727504290</v>
      </c>
      <c r="DE165">
        <f>SNPs!$C$27</f>
        <v>15</v>
      </c>
      <c r="DF165">
        <f>SNPs!$D$27</f>
        <v>63042875</v>
      </c>
      <c r="DG165" s="7" t="str">
        <f ca="1">IF('Randomized Data'!CA165 = 1, SNPs!$H$27 &amp; SNPs!$H$27, IF('Randomized Data'!CB165 = 1, SNPs!$H$27 &amp; INDIRECT("SNPs!" &amp; CHAR(72 +'Randomized Data'!CC165) &amp; "27"), INDIRECT("SNPs!" &amp; CHAR(72 +'Randomized Data'!CC165) &amp; "27") &amp; INDIRECT("SNPs!" &amp; CHAR(72 +'Randomized Data'!CC165) &amp; "27")))</f>
        <v>GG</v>
      </c>
      <c r="DH165" t="str">
        <f>SNPs!$F$28</f>
        <v>rs104894504</v>
      </c>
      <c r="DI165">
        <f>SNPs!$C$28</f>
        <v>15</v>
      </c>
      <c r="DJ165">
        <f>SNPs!$D$28</f>
        <v>63057028</v>
      </c>
      <c r="DK165" s="7" t="str">
        <f ca="1">IF('Randomized Data'!CD165 = 1, SNPs!$H$28 &amp; SNPs!$H$28, IF('Randomized Data'!CE165 = 1, SNPs!$H$28 &amp; INDIRECT("SNPs!" &amp; CHAR(72 +'Randomized Data'!CF165) &amp; "28"), INDIRECT("SNPs!" &amp; CHAR(72 +'Randomized Data'!CF165) &amp; "28") &amp; INDIRECT("SNPs!" &amp; CHAR(72 +'Randomized Data'!CF165) &amp; "28")))</f>
        <v>TT</v>
      </c>
      <c r="DL165" t="str">
        <f>SNPs!$F$29</f>
        <v>rs375882485</v>
      </c>
      <c r="DM165">
        <f>SNPs!$C$29</f>
        <v>11</v>
      </c>
      <c r="DN165">
        <f>SNPs!$D$29</f>
        <v>47342698</v>
      </c>
      <c r="DO165" s="7" t="str">
        <f ca="1">IF('Randomized Data'!CG165 = 1, SNPs!$H$29 &amp; SNPs!$H$29, IF('Randomized Data'!CH165 = 1, SNPs!$H$29 &amp; INDIRECT("SNPs!" &amp; CHAR(72 +'Randomized Data'!CI165) &amp; "29"), INDIRECT("SNPs!" &amp; CHAR(72 +'Randomized Data'!CI165) &amp; "29") &amp; INDIRECT("SNPs!" &amp; CHAR(72 +'Randomized Data'!CI165) &amp; "29")))</f>
        <v>AA</v>
      </c>
      <c r="DP165" t="str">
        <f>SNPs!$F$30</f>
        <v>rs397516083</v>
      </c>
      <c r="DQ165">
        <f>SNPs!$C$30</f>
        <v>11</v>
      </c>
      <c r="DR165">
        <f>SNPs!$D$30</f>
        <v>47346379</v>
      </c>
      <c r="DS165" s="7" t="str">
        <f ca="1">IF('Randomized Data'!CJ165 = 1, SNPs!$H$30 &amp; SNPs!$H$30, IF('Randomized Data'!CK165 = 1, SNPs!$H$30 &amp; INDIRECT("SNPs!" &amp; CHAR(72 +'Randomized Data'!CL165) &amp; "30"), INDIRECT("SNPs!" &amp; CHAR(72 +'Randomized Data'!CL165) &amp; "30") &amp; INDIRECT("SNPs!" &amp; CHAR(72 +'Randomized Data'!CL165) &amp; "30")))</f>
        <v>GG</v>
      </c>
      <c r="DT165" t="str">
        <f>SNPs!$F$31</f>
        <v>rs397515937</v>
      </c>
      <c r="DU165">
        <f>SNPs!$C$31</f>
        <v>11</v>
      </c>
      <c r="DV165">
        <f>SNPs!$D$31</f>
        <v>47339792</v>
      </c>
      <c r="DW165" s="7" t="str">
        <f ca="1">IF('Randomized Data'!CM165 = 1, SNPs!$H$31 &amp; SNPs!$H$31, IF('Randomized Data'!CN165 = 1, SNPs!$H$31 &amp; INDIRECT("SNPs!" &amp; CHAR(72 +'Randomized Data'!CO165) &amp; "31"), INDIRECT("SNPs!" &amp; CHAR(72 +'Randomized Data'!CO165) &amp; "31") &amp; INDIRECT("SNPs!" &amp; CHAR(72 +'Randomized Data'!CO165) &amp; "31")))</f>
        <v>GG</v>
      </c>
      <c r="DX165" t="str">
        <f>SNPs!$F$32</f>
        <v>rs397516074</v>
      </c>
      <c r="DY165">
        <f>SNPs!$C$32</f>
        <v>11</v>
      </c>
      <c r="DZ165">
        <f>SNPs!$D$32</f>
        <v>47348424</v>
      </c>
      <c r="EA165" s="7" t="str">
        <f ca="1">IF('Randomized Data'!CP165 = 1, SNPs!$H$32 &amp; SNPs!$H$32, IF('Randomized Data'!CQ165 = 1, SNPs!$H$32 &amp; INDIRECT("SNPs!" &amp; CHAR(72 +'Randomized Data'!CR165) &amp; "32"), INDIRECT("SNPs!" &amp; CHAR(72 +'Randomized Data'!CR165) &amp; "32") &amp; INDIRECT("SNPs!" &amp; CHAR(72 +'Randomized Data'!CR165) &amp; "32")))</f>
        <v>GG</v>
      </c>
      <c r="EB165" t="str">
        <f>SNPs!$F$33</f>
        <v>rs397515963</v>
      </c>
      <c r="EC165">
        <f>SNPs!$C$33</f>
        <v>11</v>
      </c>
      <c r="ED165">
        <f>SNPs!$D$33</f>
        <v>47337729</v>
      </c>
      <c r="EE165" s="7" t="str">
        <f ca="1">IF('Randomized Data'!CS165 = 1, SNPs!$H$33 &amp; SNPs!$H$33, IF('Randomized Data'!CT165 = 1, SNPs!$H$33 &amp; INDIRECT("SNPs!" &amp; CHAR(72 +'Randomized Data'!CU165) &amp; "33"), INDIRECT("SNPs!" &amp; CHAR(72 +'Randomized Data'!CU165) &amp; "33") &amp; INDIRECT("SNPs!" &amp; CHAR(72 +'Randomized Data'!CU165) &amp; "33")))</f>
        <v>--</v>
      </c>
    </row>
    <row r="166" spans="1:13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  <c r="F166" s="3">
        <v>42147</v>
      </c>
      <c r="G166" s="9" t="str">
        <f>'Randomized Data'!C166</f>
        <v>Internal Lab</v>
      </c>
      <c r="H166" t="str">
        <f>SNPs!$F$2</f>
        <v>rs12248560</v>
      </c>
      <c r="I166">
        <f>SNPs!$C$2</f>
        <v>10</v>
      </c>
      <c r="J166">
        <f>SNPs!$D$2</f>
        <v>94761900</v>
      </c>
      <c r="K166" t="str">
        <f ca="1">IF('Randomized Data'!D166 = 1, SNPs!$H$2 &amp; SNPs!$H$2, IF('Randomized Data'!E166 = 1, SNPs!$H$2 &amp; INDIRECT("SNPs!" &amp; CHAR(72 +'Randomized Data'!F166) &amp; "2"), INDIRECT("SNPs!" &amp; CHAR(72 +'Randomized Data'!F166) &amp; "2") &amp; INDIRECT("SNPs!" &amp; CHAR(72 +'Randomized Data'!F166) &amp; "2")))</f>
        <v>CC</v>
      </c>
      <c r="L166" t="str">
        <f>SNPs!$F$3</f>
        <v>rs28399504</v>
      </c>
      <c r="M166">
        <f>SNPs!$C$3</f>
        <v>10</v>
      </c>
      <c r="N166">
        <f>SNPs!$D$3</f>
        <v>94762706</v>
      </c>
      <c r="O166" t="str">
        <f ca="1">IF('Randomized Data'!G166 = 1, SNPs!$H$3 &amp; SNPs!$H$3, IF('Randomized Data'!H166 = 1, SNPs!$H$3 &amp; INDIRECT("SNPs!" &amp; CHAR(72 +'Randomized Data'!I166) &amp; "3"), INDIRECT("SNPs!" &amp; CHAR(72 +'Randomized Data'!I166) &amp; "3") &amp; INDIRECT("SNPs!" &amp; CHAR(72 +'Randomized Data'!I166) &amp; "3")))</f>
        <v>GG</v>
      </c>
      <c r="P166" t="str">
        <f>SNPs!$F$4</f>
        <v>rs41291556</v>
      </c>
      <c r="Q166">
        <f>SNPs!$C$4</f>
        <v>10</v>
      </c>
      <c r="R166">
        <f>SNPs!$D$4</f>
        <v>94775416</v>
      </c>
      <c r="S166" t="str">
        <f ca="1">IF('Randomized Data'!J166 = 1, SNPs!$H$4 &amp; SNPs!$H$4, IF('Randomized Data'!K166 = 1, SNPs!$H$4 &amp; INDIRECT("SNPs!" &amp; CHAR(72 +'Randomized Data'!L166) &amp; "4"), INDIRECT("SNPs!" &amp; CHAR(72 +'Randomized Data'!L166) &amp; "4") &amp; INDIRECT("SNPs!" &amp; CHAR(72 +'Randomized Data'!L166) &amp; "4")))</f>
        <v>TT</v>
      </c>
      <c r="T166" t="str">
        <f>SNPs!$F$5</f>
        <v>rs72558184</v>
      </c>
      <c r="U166">
        <f>SNPs!$C$5</f>
        <v>10</v>
      </c>
      <c r="V166">
        <f>SNPs!$D$5</f>
        <v>96535210</v>
      </c>
      <c r="W166" t="str">
        <f ca="1">IF('Randomized Data'!M166 = 1, SNPs!$H$5 &amp; SNPs!$H$5, IF('Randomized Data'!N166 = 1, SNPs!$H$5 &amp; INDIRECT("SNPs!" &amp; CHAR(72 +'Randomized Data'!O166) &amp; "5"), INDIRECT("SNPs!" &amp; CHAR(72 +'Randomized Data'!O166) &amp; "5") &amp; INDIRECT("SNPs!" &amp; CHAR(72 +'Randomized Data'!O166) &amp; "5")))</f>
        <v>GG</v>
      </c>
      <c r="X166" t="str">
        <f>SNPs!$F$6</f>
        <v>rs4986893</v>
      </c>
      <c r="Y166">
        <f>SNPs!$C$6</f>
        <v>10</v>
      </c>
      <c r="Z166">
        <f>SNPs!$D$6</f>
        <v>94780653</v>
      </c>
      <c r="AA166" s="7" t="str">
        <f ca="1">IF('Randomized Data'!P166 = 1, SNPs!$H$6 &amp; SNPs!$H$6, IF('Randomized Data'!Q166 = 1, SNPs!$H$6 &amp; INDIRECT("SNPs!" &amp; CHAR(72 +'Randomized Data'!R166) &amp; "6"), INDIRECT("SNPs!" &amp; CHAR(72 +'Randomized Data'!R166) &amp; "6") &amp; INDIRECT("SNPs!" &amp; CHAR(72 +'Randomized Data'!R166) &amp; "6")))</f>
        <v>GG</v>
      </c>
      <c r="AB166" t="str">
        <f>SNPs!$F$7</f>
        <v>rs4244285</v>
      </c>
      <c r="AC166">
        <f>SNPs!$C$7</f>
        <v>10</v>
      </c>
      <c r="AD166">
        <f>SNPs!$D$7</f>
        <v>94781859</v>
      </c>
      <c r="AE166" s="7" t="str">
        <f ca="1">IF('Randomized Data'!S166 = 1, SNPs!$H$7 &amp; SNPs!$H$7, IF('Randomized Data'!T166 = 1, SNPs!$H$7 &amp; INDIRECT("SNPs!" &amp; CHAR(72 +'Randomized Data'!U166) &amp; "7"), INDIRECT("SNPs!" &amp; CHAR(72 +'Randomized Data'!U166) &amp; "7") &amp; INDIRECT("SNPs!" &amp; CHAR(72 +'Randomized Data'!U166) &amp; "7")))</f>
        <v>GC</v>
      </c>
      <c r="AF166" t="str">
        <f>SNPs!$F$8</f>
        <v>rs72558186</v>
      </c>
      <c r="AG166">
        <f>SNPs!$C$8</f>
        <v>10</v>
      </c>
      <c r="AH166">
        <f>SNPs!$D$8</f>
        <v>94781999</v>
      </c>
      <c r="AI166" s="7" t="str">
        <f ca="1">IF('Randomized Data'!V166 = 1, SNPs!$H$8 &amp; SNPs!$H$8, IF('Randomized Data'!W166 = 1, SNPs!$H$8 &amp; INDIRECT("SNPs!" &amp; CHAR(72 +'Randomized Data'!X166) &amp; "8"), INDIRECT("SNPs!" &amp; CHAR(72 +'Randomized Data'!X166) &amp; "8") &amp; INDIRECT("SNPs!" &amp; CHAR(72 +'Randomized Data'!X166) &amp; "8")))</f>
        <v>AA</v>
      </c>
      <c r="AJ166" t="str">
        <f>SNPs!$F$9</f>
        <v>rs56337013</v>
      </c>
      <c r="AK166">
        <f>SNPs!$C$9</f>
        <v>10</v>
      </c>
      <c r="AL166">
        <f>SNPs!$D$9</f>
        <v>94852738</v>
      </c>
      <c r="AM166" s="7" t="str">
        <f ca="1">IF('Randomized Data'!Y$2 = 1, SNPs!$H$9 &amp; SNPs!$H$9, IF('Randomized Data'!Z166 = 1, SNPs!$H$9 &amp; INDIRECT("SNPs!" &amp; CHAR(72 +'Randomized Data'!AA166) &amp; "9"), INDIRECT("SNPs!" &amp; CHAR(72 +'Randomized Data'!AA166) &amp; "9") &amp; INDIRECT("SNPs!" &amp; CHAR(72 +'Randomized Data'!AA166) &amp; "9")))</f>
        <v>TT</v>
      </c>
      <c r="AN166" t="str">
        <f>SNPs!$F$10</f>
        <v>rs17884712</v>
      </c>
      <c r="AO166">
        <f>SNPs!$C$10</f>
        <v>10</v>
      </c>
      <c r="AP166">
        <f>SNPs!$D$10</f>
        <v>94775489</v>
      </c>
      <c r="AQ166" s="7" t="str">
        <f ca="1">IF('Randomized Data'!AB166 = 1, SNPs!$H$10 &amp; SNPs!$H$10, IF('Randomized Data'!AC166 = 1, SNPs!$H$10 &amp; INDIRECT("SNPs!" &amp; CHAR(72 +'Randomized Data'!AD166) &amp; "10"), INDIRECT("SNPs!" &amp; CHAR(72 +'Randomized Data'!AD166) &amp; "10") &amp; INDIRECT("SNPs!" &amp; CHAR(72 +'Randomized Data'!AD166) &amp; "10")))</f>
        <v>GG</v>
      </c>
      <c r="AR166" t="str">
        <f>SNPs!$F$11</f>
        <v>rs6413438</v>
      </c>
      <c r="AS166">
        <f>SNPs!$C$11</f>
        <v>10</v>
      </c>
      <c r="AT166">
        <f>SNPs!$D$11</f>
        <v>94781858</v>
      </c>
      <c r="AU166" s="7" t="str">
        <f ca="1">IF('Randomized Data'!AE166 = 1, SNPs!$H$11 &amp; SNPs!$H$11, IF('Randomized Data'!AF166 = 1, SNPs!$H$11 &amp; INDIRECT("SNPs!" &amp; CHAR(72 +'Randomized Data'!AG166) &amp; "11"), INDIRECT("SNPs!" &amp; CHAR(72 +'Randomized Data'!AG166) &amp; "11") &amp; INDIRECT("SNPs!" &amp; CHAR(72 +'Randomized Data'!AG166) &amp; "11")))</f>
        <v>CT</v>
      </c>
      <c r="AV166" t="str">
        <f>SNPs!$F$12</f>
        <v>rs1057910</v>
      </c>
      <c r="AW166">
        <f>SNPs!$C$12</f>
        <v>10</v>
      </c>
      <c r="AX166">
        <f>SNPs!$D$12</f>
        <v>94981296</v>
      </c>
      <c r="AY166" s="7" t="str">
        <f ca="1">IF('Randomized Data'!AH166 = 1, SNPs!$H$12 &amp; SNPs!$H$12, IF('Randomized Data'!AI166 = 1, SNPs!$H$12 &amp; INDIRECT("SNPs!" &amp; CHAR(72 +'Randomized Data'!AJ166) &amp; "12"), INDIRECT("SNPs!" &amp; CHAR(72 +'Randomized Data'!AJ166) &amp; "12") &amp; INDIRECT("SNPs!" &amp; CHAR(72 +'Randomized Data'!AJ166) &amp; "12")))</f>
        <v>CC</v>
      </c>
      <c r="AZ166" t="str">
        <f>SNPs!$F$13</f>
        <v>rs1799853</v>
      </c>
      <c r="BA166">
        <f>SNPs!$C$13</f>
        <v>10</v>
      </c>
      <c r="BB166">
        <f>SNPs!$D$13</f>
        <v>94942290</v>
      </c>
      <c r="BC166" s="7" t="str">
        <f ca="1">IF('Randomized Data'!AK166 = 1, SNPs!$H$13 &amp; SNPs!$H$13, IF('Randomized Data'!AL166 = 1, SNPs!$H$13 &amp; INDIRECT("SNPs!" &amp; CHAR(72 +'Randomized Data'!AM166) &amp; "13"), INDIRECT("SNPs!" &amp; CHAR(72 +'Randomized Data'!AM166) &amp; "13") &amp; INDIRECT("SNPs!" &amp; CHAR(72 +'Randomized Data'!AM166) &amp; "13")))</f>
        <v>CT</v>
      </c>
      <c r="BD166" t="str">
        <f>SNPs!$F$14</f>
        <v>rs9923231</v>
      </c>
      <c r="BE166">
        <f>SNPs!$C$14</f>
        <v>16</v>
      </c>
      <c r="BF166">
        <f>SNPs!$D$14</f>
        <v>31096368</v>
      </c>
      <c r="BG166" s="7" t="str">
        <f ca="1">IF('Randomized Data'!AN166 = 1, SNPs!$H$14 &amp; SNPs!$H$14, IF('Randomized Data'!AO166 = 1, SNPs!$H$14 &amp; INDIRECT("SNPs!" &amp; CHAR(72 +'Randomized Data'!AP166) &amp; "14"), INDIRECT("SNPs!" &amp; CHAR(72 +'Randomized Data'!AP166) &amp; "14") &amp; INDIRECT("SNPs!" &amp; CHAR(72 +'Randomized Data'!AP166) &amp; "14")))</f>
        <v>CC</v>
      </c>
      <c r="BH166" t="str">
        <f>SNPs!$F$15</f>
        <v>rs9934438</v>
      </c>
      <c r="BI166">
        <f>SNPs!$C$15</f>
        <v>16</v>
      </c>
      <c r="BJ166">
        <f>SNPs!$D$15</f>
        <v>31093557</v>
      </c>
      <c r="BK166" s="7" t="str">
        <f ca="1">IF('Randomized Data'!AQ166 = 1, SNPs!$H$15 &amp; SNPs!$H$15, IF('Randomized Data'!AR166 = 1, SNPs!$H$15 &amp; INDIRECT("SNPs!" &amp; CHAR(72 +'Randomized Data'!AS166) &amp; "15"), INDIRECT("SNPs!" &amp; CHAR(72 +'Randomized Data'!AS166) &amp; "15") &amp; INDIRECT("SNPs!" &amp; CHAR(72 +'Randomized Data'!AS166) &amp; "15")))</f>
        <v>GA</v>
      </c>
      <c r="BL166" t="str">
        <f>SNPs!$F$16</f>
        <v>rs8050894</v>
      </c>
      <c r="BM166">
        <f>SNPs!$C$16</f>
        <v>16</v>
      </c>
      <c r="BN166">
        <f>SNPs!$D$16</f>
        <v>31093188</v>
      </c>
      <c r="BO166" s="7" t="str">
        <f ca="1">IF('Randomized Data'!AT166 = 1, SNPs!$H$16 &amp; SNPs!$H$16, IF('Randomized Data'!AU166 = 1, SNPs!$H$16 &amp; INDIRECT("SNPs!" &amp; CHAR(72 +'Randomized Data'!AV166) &amp; "16"), INDIRECT("SNPs!" &amp; CHAR(72 +'Randomized Data'!AV166) &amp; "16") &amp; INDIRECT("SNPs!" &amp; CHAR(72 +'Randomized Data'!AV166) &amp; "16")))</f>
        <v>CC</v>
      </c>
      <c r="BP166" t="str">
        <f>SNPs!$F$17</f>
        <v>rs6025</v>
      </c>
      <c r="BQ166">
        <f>SNPs!$C$17</f>
        <v>1</v>
      </c>
      <c r="BR166">
        <f>SNPs!$D$17</f>
        <v>169549811</v>
      </c>
      <c r="BS166" s="7" t="str">
        <f ca="1">IF('Randomized Data'!AW166 = 1, SNPs!$H$17 &amp; SNPs!$H$17, IF('Randomized Data'!AX166 = 1, SNPs!$H$17 &amp; INDIRECT("SNPs!" &amp; CHAR(72 +'Randomized Data'!AY166) &amp; "17"), INDIRECT("SNPs!" &amp; CHAR(72 +'Randomized Data'!AY166) &amp; "17") &amp; INDIRECT("SNPs!" &amp; CHAR(72 +'Randomized Data'!AY166) &amp; "17")))</f>
        <v>GG</v>
      </c>
      <c r="BT166" t="str">
        <f>SNPs!$F$18</f>
        <v>rs1799963</v>
      </c>
      <c r="BU166">
        <f>SNPs!$C$18</f>
        <v>11</v>
      </c>
      <c r="BV166">
        <f>SNPs!$D$18</f>
        <v>46739505</v>
      </c>
      <c r="BW166" s="7" t="str">
        <f ca="1">IF('Randomized Data'!AZ166 = 1, SNPs!$H$18 &amp; SNPs!$H$18, IF('Randomized Data'!BA166 = 1, SNPs!$H$18 &amp; INDIRECT("SNPs!" &amp; CHAR(72 +'Randomized Data'!BB166) &amp; "18"), INDIRECT("SNPs!" &amp; CHAR(72 +'Randomized Data'!BB166) &amp; "18") &amp; INDIRECT("SNPs!" &amp; CHAR(72 +'Randomized Data'!BB166) &amp; "18")))</f>
        <v>GG</v>
      </c>
      <c r="BX166" t="str">
        <f>SNPs!$F$19</f>
        <v>rs121913626</v>
      </c>
      <c r="BY166">
        <f>SNPs!$C$19</f>
        <v>14</v>
      </c>
      <c r="BZ166">
        <f>SNPs!$D$19</f>
        <v>23427723</v>
      </c>
      <c r="CA166" s="7" t="str">
        <f ca="1">IF('Randomized Data'!BC166 = 1, SNPs!$H$19 &amp; SNPs!$H$19, IF('Randomized Data'!BD166 = 1, SNPs!$H$19 &amp; INDIRECT("SNPs!" &amp; CHAR(72 +'Randomized Data'!BE166) &amp; "19"), INDIRECT("SNPs!" &amp; CHAR(72 +'Randomized Data'!BE166) &amp; "19") &amp; INDIRECT("SNPs!" &amp; CHAR(72 +'Randomized Data'!BE166) &amp; "19")))</f>
        <v>CC</v>
      </c>
      <c r="CB166" t="str">
        <f>SNPs!$F$20</f>
        <v>rs3218713</v>
      </c>
      <c r="CC166">
        <f>SNPs!$C$20</f>
        <v>14</v>
      </c>
      <c r="CD166">
        <f>SNPs!$D$20</f>
        <v>23431468</v>
      </c>
      <c r="CE166" s="7" t="str">
        <f ca="1">IF('Randomized Data'!BF166 = 1, SNPs!$H$20 &amp; SNPs!$H$20, IF('Randomized Data'!BG166 = 1, SNPs!$H$20 &amp; INDIRECT("SNPs!" &amp; CHAR(72 +'Randomized Data'!BH166) &amp; "20"), INDIRECT("SNPs!" &amp; CHAR(72 +'Randomized Data'!BH166) &amp; "20") &amp; INDIRECT("SNPs!" &amp; CHAR(72 +'Randomized Data'!BH166) &amp; "20")))</f>
        <v>GA</v>
      </c>
      <c r="CF166" t="str">
        <f>SNPs!$F$21</f>
        <v>rs3218714</v>
      </c>
      <c r="CG166">
        <f>SNPs!$C$21</f>
        <v>14</v>
      </c>
      <c r="CH166">
        <f>SNPs!$D$21</f>
        <v>23429279</v>
      </c>
      <c r="CI166" s="7" t="str">
        <f ca="1">IF('Randomized Data'!BI166 = 1, SNPs!$H$21 &amp; SNPs!$H$21, IF('Randomized Data'!BJ166 = 1, SNPs!$H$21 &amp; INDIRECT("SNPs!" &amp; CHAR(72 +'Randomized Data'!BK166) &amp; "21"), INDIRECT("SNPs!" &amp; CHAR(72 +'Randomized Data'!BK166) &amp; "21") &amp; INDIRECT("SNPs!" &amp; CHAR(72 +'Randomized Data'!BK166) &amp; "21")))</f>
        <v>CC</v>
      </c>
      <c r="CJ166" t="str">
        <f>SNPs!$F$22</f>
        <v>rs121964855</v>
      </c>
      <c r="CK166">
        <f>SNPs!$C$22</f>
        <v>1</v>
      </c>
      <c r="CL166">
        <f>SNPs!$D$22</f>
        <v>201365638</v>
      </c>
      <c r="CM166" s="7" t="str">
        <f ca="1">IF('Randomized Data'!BL166 = 1, SNPs!$H$22 &amp; SNPs!$H$22, IF('Randomized Data'!BM166 = 1, SNPs!$H$22 &amp; INDIRECT("SNPs!" &amp; CHAR(72 +'Randomized Data'!BN166) &amp; "22"), INDIRECT("SNPs!" &amp; CHAR(72 +'Randomized Data'!BN166) &amp; "22") &amp; INDIRECT("SNPs!" &amp; CHAR(72 +'Randomized Data'!BN166) &amp; "22")))</f>
        <v>TA</v>
      </c>
      <c r="CN166" t="str">
        <f>SNPs!$F$23</f>
        <v>rs121964856</v>
      </c>
      <c r="CO166">
        <f>SNPs!$C$23</f>
        <v>1</v>
      </c>
      <c r="CP166">
        <f>SNPs!$D$23</f>
        <v>201365297</v>
      </c>
      <c r="CQ166" s="7" t="str">
        <f ca="1">IF('Randomized Data'!BO166 = 1, SNPs!$H$23 &amp; SNPs!$H$23, IF('Randomized Data'!BP166 = 1, SNPs!$H$23 &amp; INDIRECT("SNPs!" &amp; CHAR(72 +'Randomized Data'!BQ166) &amp; "23"), INDIRECT("SNPs!" &amp; CHAR(72 +'Randomized Data'!BQ166) &amp; "23") &amp; INDIRECT("SNPs!" &amp; CHAR(72 +'Randomized Data'!BQ166) &amp; "23")))</f>
        <v>GA</v>
      </c>
      <c r="CR166" t="str">
        <f>SNPs!$F$24</f>
        <v>rs121964857</v>
      </c>
      <c r="CS166">
        <f>SNPs!$C$24</f>
        <v>1</v>
      </c>
      <c r="CT166">
        <f>SNPs!$D$24</f>
        <v>201359245</v>
      </c>
      <c r="CU166" s="7" t="str">
        <f ca="1">IF('Randomized Data'!BR166 = 1, SNPs!$H$24 &amp; SNPs!$H$24, IF('Randomized Data'!BS166 = 1, SNPs!$H$24 &amp; INDIRECT("SNPs!" &amp; CHAR(72 +'Randomized Data'!BT166) &amp; "24"), INDIRECT("SNPs!" &amp; CHAR(72 +'Randomized Data'!BT166) &amp; "24") &amp; INDIRECT("SNPs!" &amp; CHAR(72 +'Randomized Data'!BT166) &amp; "24")))</f>
        <v>CT</v>
      </c>
      <c r="CV166" t="str">
        <f>SNPs!$F$25</f>
        <v>rs28934269</v>
      </c>
      <c r="CW166">
        <f>SNPs!$C$25</f>
        <v>15</v>
      </c>
      <c r="CX166">
        <f>SNPs!$D$25</f>
        <v>63060915</v>
      </c>
      <c r="CY166" s="7" t="str">
        <f ca="1">IF('Randomized Data'!BU166 = 1, SNPs!$H$25 &amp; SNPs!$H$25, IF('Randomized Data'!BV166 = 1, SNPs!$H$25 &amp; INDIRECT("SNPs!" &amp; CHAR(72 +'Randomized Data'!BW166) &amp; "25"), INDIRECT("SNPs!" &amp; CHAR(72 +'Randomized Data'!BW166) &amp; "25") &amp; INDIRECT("SNPs!" &amp; CHAR(72 +'Randomized Data'!BW166) &amp; "25")))</f>
        <v>GG</v>
      </c>
      <c r="CZ166" t="str">
        <f>SNPs!$F$26</f>
        <v>rs28934270</v>
      </c>
      <c r="DA166">
        <f>SNPs!$C$26</f>
        <v>15</v>
      </c>
      <c r="DB166">
        <f>SNPs!$D$26</f>
        <v>63060899</v>
      </c>
      <c r="DC166" s="7" t="str">
        <f ca="1">IF('Randomized Data'!BX166 = 1, SNPs!$H$26 &amp; SNPs!$H$26, IF('Randomized Data'!BY166 = 1, SNPs!$H$26 &amp; INDIRECT("SNPs!" &amp; CHAR(72 +'Randomized Data'!BZ166) &amp; "26"), INDIRECT("SNPs!" &amp; CHAR(72 +'Randomized Data'!BZ166) &amp; "26") &amp; INDIRECT("SNPs!" &amp; CHAR(72 +'Randomized Data'!BZ166) &amp; "26")))</f>
        <v>GA</v>
      </c>
      <c r="DD166" t="str">
        <f>SNPs!$F$27</f>
        <v>rs727504290</v>
      </c>
      <c r="DE166">
        <f>SNPs!$C$27</f>
        <v>15</v>
      </c>
      <c r="DF166">
        <f>SNPs!$D$27</f>
        <v>63042875</v>
      </c>
      <c r="DG166" s="7" t="str">
        <f ca="1">IF('Randomized Data'!CA166 = 1, SNPs!$H$27 &amp; SNPs!$H$27, IF('Randomized Data'!CB166 = 1, SNPs!$H$27 &amp; INDIRECT("SNPs!" &amp; CHAR(72 +'Randomized Data'!CC166) &amp; "27"), INDIRECT("SNPs!" &amp; CHAR(72 +'Randomized Data'!CC166) &amp; "27") &amp; INDIRECT("SNPs!" &amp; CHAR(72 +'Randomized Data'!CC166) &amp; "27")))</f>
        <v>GG</v>
      </c>
      <c r="DH166" t="str">
        <f>SNPs!$F$28</f>
        <v>rs104894504</v>
      </c>
      <c r="DI166">
        <f>SNPs!$C$28</f>
        <v>15</v>
      </c>
      <c r="DJ166">
        <f>SNPs!$D$28</f>
        <v>63057028</v>
      </c>
      <c r="DK166" s="7" t="str">
        <f ca="1">IF('Randomized Data'!CD166 = 1, SNPs!$H$28 &amp; SNPs!$H$28, IF('Randomized Data'!CE166 = 1, SNPs!$H$28 &amp; INDIRECT("SNPs!" &amp; CHAR(72 +'Randomized Data'!CF166) &amp; "28"), INDIRECT("SNPs!" &amp; CHAR(72 +'Randomized Data'!CF166) &amp; "28") &amp; INDIRECT("SNPs!" &amp; CHAR(72 +'Randomized Data'!CF166) &amp; "28")))</f>
        <v>CC</v>
      </c>
      <c r="DL166" t="str">
        <f>SNPs!$F$29</f>
        <v>rs375882485</v>
      </c>
      <c r="DM166">
        <f>SNPs!$C$29</f>
        <v>11</v>
      </c>
      <c r="DN166">
        <f>SNPs!$D$29</f>
        <v>47342698</v>
      </c>
      <c r="DO166" s="7" t="str">
        <f ca="1">IF('Randomized Data'!CG166 = 1, SNPs!$H$29 &amp; SNPs!$H$29, IF('Randomized Data'!CH166 = 1, SNPs!$H$29 &amp; INDIRECT("SNPs!" &amp; CHAR(72 +'Randomized Data'!CI166) &amp; "29"), INDIRECT("SNPs!" &amp; CHAR(72 +'Randomized Data'!CI166) &amp; "29") &amp; INDIRECT("SNPs!" &amp; CHAR(72 +'Randomized Data'!CI166) &amp; "29")))</f>
        <v>GG</v>
      </c>
      <c r="DP166" t="str">
        <f>SNPs!$F$30</f>
        <v>rs397516083</v>
      </c>
      <c r="DQ166">
        <f>SNPs!$C$30</f>
        <v>11</v>
      </c>
      <c r="DR166">
        <f>SNPs!$D$30</f>
        <v>47346379</v>
      </c>
      <c r="DS166" s="7" t="str">
        <f ca="1">IF('Randomized Data'!CJ166 = 1, SNPs!$H$30 &amp; SNPs!$H$30, IF('Randomized Data'!CK166 = 1, SNPs!$H$30 &amp; INDIRECT("SNPs!" &amp; CHAR(72 +'Randomized Data'!CL166) &amp; "30"), INDIRECT("SNPs!" &amp; CHAR(72 +'Randomized Data'!CL166) &amp; "30") &amp; INDIRECT("SNPs!" &amp; CHAR(72 +'Randomized Data'!CL166) &amp; "30")))</f>
        <v>GA</v>
      </c>
      <c r="DT166" t="str">
        <f>SNPs!$F$31</f>
        <v>rs397515937</v>
      </c>
      <c r="DU166">
        <f>SNPs!$C$31</f>
        <v>11</v>
      </c>
      <c r="DV166">
        <f>SNPs!$D$31</f>
        <v>47339792</v>
      </c>
      <c r="DW166" s="7" t="str">
        <f ca="1">IF('Randomized Data'!CM166 = 1, SNPs!$H$31 &amp; SNPs!$H$31, IF('Randomized Data'!CN166 = 1, SNPs!$H$31 &amp; INDIRECT("SNPs!" &amp; CHAR(72 +'Randomized Data'!CO166) &amp; "31"), INDIRECT("SNPs!" &amp; CHAR(72 +'Randomized Data'!CO166) &amp; "31") &amp; INDIRECT("SNPs!" &amp; CHAR(72 +'Randomized Data'!CO166) &amp; "31")))</f>
        <v>AG</v>
      </c>
      <c r="DX166" t="str">
        <f>SNPs!$F$32</f>
        <v>rs397516074</v>
      </c>
      <c r="DY166">
        <f>SNPs!$C$32</f>
        <v>11</v>
      </c>
      <c r="DZ166">
        <f>SNPs!$D$32</f>
        <v>47348424</v>
      </c>
      <c r="EA166" s="7" t="str">
        <f ca="1">IF('Randomized Data'!CP166 = 1, SNPs!$H$32 &amp; SNPs!$H$32, IF('Randomized Data'!CQ166 = 1, SNPs!$H$32 &amp; INDIRECT("SNPs!" &amp; CHAR(72 +'Randomized Data'!CR166) &amp; "32"), INDIRECT("SNPs!" &amp; CHAR(72 +'Randomized Data'!CR166) &amp; "32") &amp; INDIRECT("SNPs!" &amp; CHAR(72 +'Randomized Data'!CR166) &amp; "32")))</f>
        <v>GG</v>
      </c>
      <c r="EB166" t="str">
        <f>SNPs!$F$33</f>
        <v>rs397515963</v>
      </c>
      <c r="EC166">
        <f>SNPs!$C$33</f>
        <v>11</v>
      </c>
      <c r="ED166">
        <f>SNPs!$D$33</f>
        <v>47337729</v>
      </c>
      <c r="EE166" s="7" t="str">
        <f ca="1">IF('Randomized Data'!CS166 = 1, SNPs!$H$33 &amp; SNPs!$H$33, IF('Randomized Data'!CT166 = 1, SNPs!$H$33 &amp; INDIRECT("SNPs!" &amp; CHAR(72 +'Randomized Data'!CU166) &amp; "33"), INDIRECT("SNPs!" &amp; CHAR(72 +'Randomized Data'!CU166) &amp; "33") &amp; INDIRECT("SNPs!" &amp; CHAR(72 +'Randomized Data'!CU166) &amp; "33")))</f>
        <v>--</v>
      </c>
    </row>
    <row r="167" spans="1:13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  <c r="F167" s="3">
        <v>42179</v>
      </c>
      <c r="G167" s="9" t="str">
        <f>'Randomized Data'!C167</f>
        <v>NGS Lab</v>
      </c>
      <c r="H167" t="str">
        <f>SNPs!$F$2</f>
        <v>rs12248560</v>
      </c>
      <c r="I167">
        <f>SNPs!$C$2</f>
        <v>10</v>
      </c>
      <c r="J167">
        <f>SNPs!$D$2</f>
        <v>94761900</v>
      </c>
      <c r="K167" t="str">
        <f ca="1">IF('Randomized Data'!D167 = 1, SNPs!$H$2 &amp; SNPs!$H$2, IF('Randomized Data'!E167 = 1, SNPs!$H$2 &amp; INDIRECT("SNPs!" &amp; CHAR(72 +'Randomized Data'!F167) &amp; "2"), INDIRECT("SNPs!" &amp; CHAR(72 +'Randomized Data'!F167) &amp; "2") &amp; INDIRECT("SNPs!" &amp; CHAR(72 +'Randomized Data'!F167) &amp; "2")))</f>
        <v>CC</v>
      </c>
      <c r="L167" t="str">
        <f>SNPs!$F$3</f>
        <v>rs28399504</v>
      </c>
      <c r="M167">
        <f>SNPs!$C$3</f>
        <v>10</v>
      </c>
      <c r="N167">
        <f>SNPs!$D$3</f>
        <v>94762706</v>
      </c>
      <c r="O167" t="str">
        <f ca="1">IF('Randomized Data'!G167 = 1, SNPs!$H$3 &amp; SNPs!$H$3, IF('Randomized Data'!H167 = 1, SNPs!$H$3 &amp; INDIRECT("SNPs!" &amp; CHAR(72 +'Randomized Data'!I167) &amp; "3"), INDIRECT("SNPs!" &amp; CHAR(72 +'Randomized Data'!I167) &amp; "3") &amp; INDIRECT("SNPs!" &amp; CHAR(72 +'Randomized Data'!I167) &amp; "3")))</f>
        <v>GG</v>
      </c>
      <c r="P167" t="str">
        <f>SNPs!$F$4</f>
        <v>rs41291556</v>
      </c>
      <c r="Q167">
        <f>SNPs!$C$4</f>
        <v>10</v>
      </c>
      <c r="R167">
        <f>SNPs!$D$4</f>
        <v>94775416</v>
      </c>
      <c r="S167" t="str">
        <f ca="1">IF('Randomized Data'!J167 = 1, SNPs!$H$4 &amp; SNPs!$H$4, IF('Randomized Data'!K167 = 1, SNPs!$H$4 &amp; INDIRECT("SNPs!" &amp; CHAR(72 +'Randomized Data'!L167) &amp; "4"), INDIRECT("SNPs!" &amp; CHAR(72 +'Randomized Data'!L167) &amp; "4") &amp; INDIRECT("SNPs!" &amp; CHAR(72 +'Randomized Data'!L167) &amp; "4")))</f>
        <v>TT</v>
      </c>
      <c r="T167" t="str">
        <f>SNPs!$F$5</f>
        <v>rs72558184</v>
      </c>
      <c r="U167">
        <f>SNPs!$C$5</f>
        <v>10</v>
      </c>
      <c r="V167">
        <f>SNPs!$D$5</f>
        <v>96535210</v>
      </c>
      <c r="W167" t="str">
        <f ca="1">IF('Randomized Data'!M167 = 1, SNPs!$H$5 &amp; SNPs!$H$5, IF('Randomized Data'!N167 = 1, SNPs!$H$5 &amp; INDIRECT("SNPs!" &amp; CHAR(72 +'Randomized Data'!O167) &amp; "5"), INDIRECT("SNPs!" &amp; CHAR(72 +'Randomized Data'!O167) &amp; "5") &amp; INDIRECT("SNPs!" &amp; CHAR(72 +'Randomized Data'!O167) &amp; "5")))</f>
        <v>GG</v>
      </c>
      <c r="X167" t="str">
        <f>SNPs!$F$6</f>
        <v>rs4986893</v>
      </c>
      <c r="Y167">
        <f>SNPs!$C$6</f>
        <v>10</v>
      </c>
      <c r="Z167">
        <f>SNPs!$D$6</f>
        <v>94780653</v>
      </c>
      <c r="AA167" s="7" t="str">
        <f ca="1">IF('Randomized Data'!P167 = 1, SNPs!$H$6 &amp; SNPs!$H$6, IF('Randomized Data'!Q167 = 1, SNPs!$H$6 &amp; INDIRECT("SNPs!" &amp; CHAR(72 +'Randomized Data'!R167) &amp; "6"), INDIRECT("SNPs!" &amp; CHAR(72 +'Randomized Data'!R167) &amp; "6") &amp; INDIRECT("SNPs!" &amp; CHAR(72 +'Randomized Data'!R167) &amp; "6")))</f>
        <v>GG</v>
      </c>
      <c r="AB167" t="str">
        <f>SNPs!$F$7</f>
        <v>rs4244285</v>
      </c>
      <c r="AC167">
        <f>SNPs!$C$7</f>
        <v>10</v>
      </c>
      <c r="AD167">
        <f>SNPs!$D$7</f>
        <v>94781859</v>
      </c>
      <c r="AE167" s="7" t="str">
        <f ca="1">IF('Randomized Data'!S167 = 1, SNPs!$H$7 &amp; SNPs!$H$7, IF('Randomized Data'!T167 = 1, SNPs!$H$7 &amp; INDIRECT("SNPs!" &amp; CHAR(72 +'Randomized Data'!U167) &amp; "7"), INDIRECT("SNPs!" &amp; CHAR(72 +'Randomized Data'!U167) &amp; "7") &amp; INDIRECT("SNPs!" &amp; CHAR(72 +'Randomized Data'!U167) &amp; "7")))</f>
        <v>GA</v>
      </c>
      <c r="AF167" t="str">
        <f>SNPs!$F$8</f>
        <v>rs72558186</v>
      </c>
      <c r="AG167">
        <f>SNPs!$C$8</f>
        <v>10</v>
      </c>
      <c r="AH167">
        <f>SNPs!$D$8</f>
        <v>94781999</v>
      </c>
      <c r="AI167" s="7" t="str">
        <f ca="1">IF('Randomized Data'!V167 = 1, SNPs!$H$8 &amp; SNPs!$H$8, IF('Randomized Data'!W167 = 1, SNPs!$H$8 &amp; INDIRECT("SNPs!" &amp; CHAR(72 +'Randomized Data'!X167) &amp; "8"), INDIRECT("SNPs!" &amp; CHAR(72 +'Randomized Data'!X167) &amp; "8") &amp; INDIRECT("SNPs!" &amp; CHAR(72 +'Randomized Data'!X167) &amp; "8")))</f>
        <v>TT</v>
      </c>
      <c r="AJ167" t="str">
        <f>SNPs!$F$9</f>
        <v>rs56337013</v>
      </c>
      <c r="AK167">
        <f>SNPs!$C$9</f>
        <v>10</v>
      </c>
      <c r="AL167">
        <f>SNPs!$D$9</f>
        <v>94852738</v>
      </c>
      <c r="AM167" s="7" t="str">
        <f ca="1">IF('Randomized Data'!Y$2 = 1, SNPs!$H$9 &amp; SNPs!$H$9, IF('Randomized Data'!Z167 = 1, SNPs!$H$9 &amp; INDIRECT("SNPs!" &amp; CHAR(72 +'Randomized Data'!AA167) &amp; "9"), INDIRECT("SNPs!" &amp; CHAR(72 +'Randomized Data'!AA167) &amp; "9") &amp; INDIRECT("SNPs!" &amp; CHAR(72 +'Randomized Data'!AA167) &amp; "9")))</f>
        <v>TT</v>
      </c>
      <c r="AN167" t="str">
        <f>SNPs!$F$10</f>
        <v>rs17884712</v>
      </c>
      <c r="AO167">
        <f>SNPs!$C$10</f>
        <v>10</v>
      </c>
      <c r="AP167">
        <f>SNPs!$D$10</f>
        <v>94775489</v>
      </c>
      <c r="AQ167" s="7" t="str">
        <f ca="1">IF('Randomized Data'!AB167 = 1, SNPs!$H$10 &amp; SNPs!$H$10, IF('Randomized Data'!AC167 = 1, SNPs!$H$10 &amp; INDIRECT("SNPs!" &amp; CHAR(72 +'Randomized Data'!AD167) &amp; "10"), INDIRECT("SNPs!" &amp; CHAR(72 +'Randomized Data'!AD167) &amp; "10") &amp; INDIRECT("SNPs!" &amp; CHAR(72 +'Randomized Data'!AD167) &amp; "10")))</f>
        <v>AA</v>
      </c>
      <c r="AR167" t="str">
        <f>SNPs!$F$11</f>
        <v>rs6413438</v>
      </c>
      <c r="AS167">
        <f>SNPs!$C$11</f>
        <v>10</v>
      </c>
      <c r="AT167">
        <f>SNPs!$D$11</f>
        <v>94781858</v>
      </c>
      <c r="AU167" s="7" t="str">
        <f ca="1">IF('Randomized Data'!AE167 = 1, SNPs!$H$11 &amp; SNPs!$H$11, IF('Randomized Data'!AF167 = 1, SNPs!$H$11 &amp; INDIRECT("SNPs!" &amp; CHAR(72 +'Randomized Data'!AG167) &amp; "11"), INDIRECT("SNPs!" &amp; CHAR(72 +'Randomized Data'!AG167) &amp; "11") &amp; INDIRECT("SNPs!" &amp; CHAR(72 +'Randomized Data'!AG167) &amp; "11")))</f>
        <v>CC</v>
      </c>
      <c r="AV167" t="str">
        <f>SNPs!$F$12</f>
        <v>rs1057910</v>
      </c>
      <c r="AW167">
        <f>SNPs!$C$12</f>
        <v>10</v>
      </c>
      <c r="AX167">
        <f>SNPs!$D$12</f>
        <v>94981296</v>
      </c>
      <c r="AY167" s="7" t="str">
        <f ca="1">IF('Randomized Data'!AH167 = 1, SNPs!$H$12 &amp; SNPs!$H$12, IF('Randomized Data'!AI167 = 1, SNPs!$H$12 &amp; INDIRECT("SNPs!" &amp; CHAR(72 +'Randomized Data'!AJ167) &amp; "12"), INDIRECT("SNPs!" &amp; CHAR(72 +'Randomized Data'!AJ167) &amp; "12") &amp; INDIRECT("SNPs!" &amp; CHAR(72 +'Randomized Data'!AJ167) &amp; "12")))</f>
        <v>CC</v>
      </c>
      <c r="AZ167" t="str">
        <f>SNPs!$F$13</f>
        <v>rs1799853</v>
      </c>
      <c r="BA167">
        <f>SNPs!$C$13</f>
        <v>10</v>
      </c>
      <c r="BB167">
        <f>SNPs!$D$13</f>
        <v>94942290</v>
      </c>
      <c r="BC167" s="7" t="str">
        <f ca="1">IF('Randomized Data'!AK167 = 1, SNPs!$H$13 &amp; SNPs!$H$13, IF('Randomized Data'!AL167 = 1, SNPs!$H$13 &amp; INDIRECT("SNPs!" &amp; CHAR(72 +'Randomized Data'!AM167) &amp; "13"), INDIRECT("SNPs!" &amp; CHAR(72 +'Randomized Data'!AM167) &amp; "13") &amp; INDIRECT("SNPs!" &amp; CHAR(72 +'Randomized Data'!AM167) &amp; "13")))</f>
        <v>CC</v>
      </c>
      <c r="BD167" t="str">
        <f>SNPs!$F$14</f>
        <v>rs9923231</v>
      </c>
      <c r="BE167">
        <f>SNPs!$C$14</f>
        <v>16</v>
      </c>
      <c r="BF167">
        <f>SNPs!$D$14</f>
        <v>31096368</v>
      </c>
      <c r="BG167" s="7" t="str">
        <f ca="1">IF('Randomized Data'!AN167 = 1, SNPs!$H$14 &amp; SNPs!$H$14, IF('Randomized Data'!AO167 = 1, SNPs!$H$14 &amp; INDIRECT("SNPs!" &amp; CHAR(72 +'Randomized Data'!AP167) &amp; "14"), INDIRECT("SNPs!" &amp; CHAR(72 +'Randomized Data'!AP167) &amp; "14") &amp; INDIRECT("SNPs!" &amp; CHAR(72 +'Randomized Data'!AP167) &amp; "14")))</f>
        <v>TT</v>
      </c>
      <c r="BH167" t="str">
        <f>SNPs!$F$15</f>
        <v>rs9934438</v>
      </c>
      <c r="BI167">
        <f>SNPs!$C$15</f>
        <v>16</v>
      </c>
      <c r="BJ167">
        <f>SNPs!$D$15</f>
        <v>31093557</v>
      </c>
      <c r="BK167" s="7" t="str">
        <f ca="1">IF('Randomized Data'!AQ167 = 1, SNPs!$H$15 &amp; SNPs!$H$15, IF('Randomized Data'!AR167 = 1, SNPs!$H$15 &amp; INDIRECT("SNPs!" &amp; CHAR(72 +'Randomized Data'!AS167) &amp; "15"), INDIRECT("SNPs!" &amp; CHAR(72 +'Randomized Data'!AS167) &amp; "15") &amp; INDIRECT("SNPs!" &amp; CHAR(72 +'Randomized Data'!AS167) &amp; "15")))</f>
        <v>AA</v>
      </c>
      <c r="BL167" t="str">
        <f>SNPs!$F$16</f>
        <v>rs8050894</v>
      </c>
      <c r="BM167">
        <f>SNPs!$C$16</f>
        <v>16</v>
      </c>
      <c r="BN167">
        <f>SNPs!$D$16</f>
        <v>31093188</v>
      </c>
      <c r="BO167" s="7" t="str">
        <f ca="1">IF('Randomized Data'!AT167 = 1, SNPs!$H$16 &amp; SNPs!$H$16, IF('Randomized Data'!AU167 = 1, SNPs!$H$16 &amp; INDIRECT("SNPs!" &amp; CHAR(72 +'Randomized Data'!AV167) &amp; "16"), INDIRECT("SNPs!" &amp; CHAR(72 +'Randomized Data'!AV167) &amp; "16") &amp; INDIRECT("SNPs!" &amp; CHAR(72 +'Randomized Data'!AV167) &amp; "16")))</f>
        <v>CC</v>
      </c>
      <c r="BP167" t="str">
        <f>SNPs!$F$17</f>
        <v>rs6025</v>
      </c>
      <c r="BQ167">
        <f>SNPs!$C$17</f>
        <v>1</v>
      </c>
      <c r="BR167">
        <f>SNPs!$D$17</f>
        <v>169549811</v>
      </c>
      <c r="BS167" s="7" t="str">
        <f ca="1">IF('Randomized Data'!AW167 = 1, SNPs!$H$17 &amp; SNPs!$H$17, IF('Randomized Data'!AX167 = 1, SNPs!$H$17 &amp; INDIRECT("SNPs!" &amp; CHAR(72 +'Randomized Data'!AY167) &amp; "17"), INDIRECT("SNPs!" &amp; CHAR(72 +'Randomized Data'!AY167) &amp; "17") &amp; INDIRECT("SNPs!" &amp; CHAR(72 +'Randomized Data'!AY167) &amp; "17")))</f>
        <v>GA</v>
      </c>
      <c r="BT167" t="str">
        <f>SNPs!$F$18</f>
        <v>rs1799963</v>
      </c>
      <c r="BU167">
        <f>SNPs!$C$18</f>
        <v>11</v>
      </c>
      <c r="BV167">
        <f>SNPs!$D$18</f>
        <v>46739505</v>
      </c>
      <c r="BW167" s="7" t="str">
        <f ca="1">IF('Randomized Data'!AZ167 = 1, SNPs!$H$18 &amp; SNPs!$H$18, IF('Randomized Data'!BA167 = 1, SNPs!$H$18 &amp; INDIRECT("SNPs!" &amp; CHAR(72 +'Randomized Data'!BB167) &amp; "18"), INDIRECT("SNPs!" &amp; CHAR(72 +'Randomized Data'!BB167) &amp; "18") &amp; INDIRECT("SNPs!" &amp; CHAR(72 +'Randomized Data'!BB167) &amp; "18")))</f>
        <v>AA</v>
      </c>
      <c r="BX167" t="str">
        <f>SNPs!$F$19</f>
        <v>rs121913626</v>
      </c>
      <c r="BY167">
        <f>SNPs!$C$19</f>
        <v>14</v>
      </c>
      <c r="BZ167">
        <f>SNPs!$D$19</f>
        <v>23427723</v>
      </c>
      <c r="CA167" s="7" t="str">
        <f ca="1">IF('Randomized Data'!BC167 = 1, SNPs!$H$19 &amp; SNPs!$H$19, IF('Randomized Data'!BD167 = 1, SNPs!$H$19 &amp; INDIRECT("SNPs!" &amp; CHAR(72 +'Randomized Data'!BE167) &amp; "19"), INDIRECT("SNPs!" &amp; CHAR(72 +'Randomized Data'!BE167) &amp; "19") &amp; INDIRECT("SNPs!" &amp; CHAR(72 +'Randomized Data'!BE167) &amp; "19")))</f>
        <v>GG</v>
      </c>
      <c r="CB167" t="str">
        <f>SNPs!$F$20</f>
        <v>rs3218713</v>
      </c>
      <c r="CC167">
        <f>SNPs!$C$20</f>
        <v>14</v>
      </c>
      <c r="CD167">
        <f>SNPs!$D$20</f>
        <v>23431468</v>
      </c>
      <c r="CE167" s="7" t="str">
        <f ca="1">IF('Randomized Data'!BF167 = 1, SNPs!$H$20 &amp; SNPs!$H$20, IF('Randomized Data'!BG167 = 1, SNPs!$H$20 &amp; INDIRECT("SNPs!" &amp; CHAR(72 +'Randomized Data'!BH167) &amp; "20"), INDIRECT("SNPs!" &amp; CHAR(72 +'Randomized Data'!BH167) &amp; "20") &amp; INDIRECT("SNPs!" &amp; CHAR(72 +'Randomized Data'!BH167) &amp; "20")))</f>
        <v>GG</v>
      </c>
      <c r="CF167" t="str">
        <f>SNPs!$F$21</f>
        <v>rs3218714</v>
      </c>
      <c r="CG167">
        <f>SNPs!$C$21</f>
        <v>14</v>
      </c>
      <c r="CH167">
        <f>SNPs!$D$21</f>
        <v>23429279</v>
      </c>
      <c r="CI167" s="7" t="str">
        <f ca="1">IF('Randomized Data'!BI167 = 1, SNPs!$H$21 &amp; SNPs!$H$21, IF('Randomized Data'!BJ167 = 1, SNPs!$H$21 &amp; INDIRECT("SNPs!" &amp; CHAR(72 +'Randomized Data'!BK167) &amp; "21"), INDIRECT("SNPs!" &amp; CHAR(72 +'Randomized Data'!BK167) &amp; "21") &amp; INDIRECT("SNPs!" &amp; CHAR(72 +'Randomized Data'!BK167) &amp; "21")))</f>
        <v>TT</v>
      </c>
      <c r="CJ167" t="str">
        <f>SNPs!$F$22</f>
        <v>rs121964855</v>
      </c>
      <c r="CK167">
        <f>SNPs!$C$22</f>
        <v>1</v>
      </c>
      <c r="CL167">
        <f>SNPs!$D$22</f>
        <v>201365638</v>
      </c>
      <c r="CM167" s="7" t="str">
        <f ca="1">IF('Randomized Data'!BL167 = 1, SNPs!$H$22 &amp; SNPs!$H$22, IF('Randomized Data'!BM167 = 1, SNPs!$H$22 &amp; INDIRECT("SNPs!" &amp; CHAR(72 +'Randomized Data'!BN167) &amp; "22"), INDIRECT("SNPs!" &amp; CHAR(72 +'Randomized Data'!BN167) &amp; "22") &amp; INDIRECT("SNPs!" &amp; CHAR(72 +'Randomized Data'!BN167) &amp; "22")))</f>
        <v>TT</v>
      </c>
      <c r="CN167" t="str">
        <f>SNPs!$F$23</f>
        <v>rs121964856</v>
      </c>
      <c r="CO167">
        <f>SNPs!$C$23</f>
        <v>1</v>
      </c>
      <c r="CP167">
        <f>SNPs!$D$23</f>
        <v>201365297</v>
      </c>
      <c r="CQ167" s="7" t="str">
        <f ca="1">IF('Randomized Data'!BO167 = 1, SNPs!$H$23 &amp; SNPs!$H$23, IF('Randomized Data'!BP167 = 1, SNPs!$H$23 &amp; INDIRECT("SNPs!" &amp; CHAR(72 +'Randomized Data'!BQ167) &amp; "23"), INDIRECT("SNPs!" &amp; CHAR(72 +'Randomized Data'!BQ167) &amp; "23") &amp; INDIRECT("SNPs!" &amp; CHAR(72 +'Randomized Data'!BQ167) &amp; "23")))</f>
        <v>GA</v>
      </c>
      <c r="CR167" t="str">
        <f>SNPs!$F$24</f>
        <v>rs121964857</v>
      </c>
      <c r="CS167">
        <f>SNPs!$C$24</f>
        <v>1</v>
      </c>
      <c r="CT167">
        <f>SNPs!$D$24</f>
        <v>201359245</v>
      </c>
      <c r="CU167" s="7" t="str">
        <f ca="1">IF('Randomized Data'!BR167 = 1, SNPs!$H$24 &amp; SNPs!$H$24, IF('Randomized Data'!BS167 = 1, SNPs!$H$24 &amp; INDIRECT("SNPs!" &amp; CHAR(72 +'Randomized Data'!BT167) &amp; "24"), INDIRECT("SNPs!" &amp; CHAR(72 +'Randomized Data'!BT167) &amp; "24") &amp; INDIRECT("SNPs!" &amp; CHAR(72 +'Randomized Data'!BT167) &amp; "24")))</f>
        <v>CC</v>
      </c>
      <c r="CV167" t="str">
        <f>SNPs!$F$25</f>
        <v>rs28934269</v>
      </c>
      <c r="CW167">
        <f>SNPs!$C$25</f>
        <v>15</v>
      </c>
      <c r="CX167">
        <f>SNPs!$D$25</f>
        <v>63060915</v>
      </c>
      <c r="CY167" s="7" t="str">
        <f ca="1">IF('Randomized Data'!BU167 = 1, SNPs!$H$25 &amp; SNPs!$H$25, IF('Randomized Data'!BV167 = 1, SNPs!$H$25 &amp; INDIRECT("SNPs!" &amp; CHAR(72 +'Randomized Data'!BW167) &amp; "25"), INDIRECT("SNPs!" &amp; CHAR(72 +'Randomized Data'!BW167) &amp; "25") &amp; INDIRECT("SNPs!" &amp; CHAR(72 +'Randomized Data'!BW167) &amp; "25")))</f>
        <v>AG</v>
      </c>
      <c r="CZ167" t="str">
        <f>SNPs!$F$26</f>
        <v>rs28934270</v>
      </c>
      <c r="DA167">
        <f>SNPs!$C$26</f>
        <v>15</v>
      </c>
      <c r="DB167">
        <f>SNPs!$D$26</f>
        <v>63060899</v>
      </c>
      <c r="DC167" s="7" t="str">
        <f ca="1">IF('Randomized Data'!BX167 = 1, SNPs!$H$26 &amp; SNPs!$H$26, IF('Randomized Data'!BY167 = 1, SNPs!$H$26 &amp; INDIRECT("SNPs!" &amp; CHAR(72 +'Randomized Data'!BZ167) &amp; "26"), INDIRECT("SNPs!" &amp; CHAR(72 +'Randomized Data'!BZ167) &amp; "26") &amp; INDIRECT("SNPs!" &amp; CHAR(72 +'Randomized Data'!BZ167) &amp; "26")))</f>
        <v>GA</v>
      </c>
      <c r="DD167" t="str">
        <f>SNPs!$F$27</f>
        <v>rs727504290</v>
      </c>
      <c r="DE167">
        <f>SNPs!$C$27</f>
        <v>15</v>
      </c>
      <c r="DF167">
        <f>SNPs!$D$27</f>
        <v>63042875</v>
      </c>
      <c r="DG167" s="7" t="str">
        <f ca="1">IF('Randomized Data'!CA167 = 1, SNPs!$H$27 &amp; SNPs!$H$27, IF('Randomized Data'!CB167 = 1, SNPs!$H$27 &amp; INDIRECT("SNPs!" &amp; CHAR(72 +'Randomized Data'!CC167) &amp; "27"), INDIRECT("SNPs!" &amp; CHAR(72 +'Randomized Data'!CC167) &amp; "27") &amp; INDIRECT("SNPs!" &amp; CHAR(72 +'Randomized Data'!CC167) &amp; "27")))</f>
        <v>GG</v>
      </c>
      <c r="DH167" t="str">
        <f>SNPs!$F$28</f>
        <v>rs104894504</v>
      </c>
      <c r="DI167">
        <f>SNPs!$C$28</f>
        <v>15</v>
      </c>
      <c r="DJ167">
        <f>SNPs!$D$28</f>
        <v>63057028</v>
      </c>
      <c r="DK167" s="7" t="str">
        <f ca="1">IF('Randomized Data'!CD167 = 1, SNPs!$H$28 &amp; SNPs!$H$28, IF('Randomized Data'!CE167 = 1, SNPs!$H$28 &amp; INDIRECT("SNPs!" &amp; CHAR(72 +'Randomized Data'!CF167) &amp; "28"), INDIRECT("SNPs!" &amp; CHAR(72 +'Randomized Data'!CF167) &amp; "28") &amp; INDIRECT("SNPs!" &amp; CHAR(72 +'Randomized Data'!CF167) &amp; "28")))</f>
        <v>TT</v>
      </c>
      <c r="DL167" t="str">
        <f>SNPs!$F$29</f>
        <v>rs375882485</v>
      </c>
      <c r="DM167">
        <f>SNPs!$C$29</f>
        <v>11</v>
      </c>
      <c r="DN167">
        <f>SNPs!$D$29</f>
        <v>47342698</v>
      </c>
      <c r="DO167" s="7" t="str">
        <f ca="1">IF('Randomized Data'!CG167 = 1, SNPs!$H$29 &amp; SNPs!$H$29, IF('Randomized Data'!CH167 = 1, SNPs!$H$29 &amp; INDIRECT("SNPs!" &amp; CHAR(72 +'Randomized Data'!CI167) &amp; "29"), INDIRECT("SNPs!" &amp; CHAR(72 +'Randomized Data'!CI167) &amp; "29") &amp; INDIRECT("SNPs!" &amp; CHAR(72 +'Randomized Data'!CI167) &amp; "29")))</f>
        <v>AA</v>
      </c>
      <c r="DP167" t="str">
        <f>SNPs!$F$30</f>
        <v>rs397516083</v>
      </c>
      <c r="DQ167">
        <f>SNPs!$C$30</f>
        <v>11</v>
      </c>
      <c r="DR167">
        <f>SNPs!$D$30</f>
        <v>47346379</v>
      </c>
      <c r="DS167" s="7" t="str">
        <f ca="1">IF('Randomized Data'!CJ167 = 1, SNPs!$H$30 &amp; SNPs!$H$30, IF('Randomized Data'!CK167 = 1, SNPs!$H$30 &amp; INDIRECT("SNPs!" &amp; CHAR(72 +'Randomized Data'!CL167) &amp; "30"), INDIRECT("SNPs!" &amp; CHAR(72 +'Randomized Data'!CL167) &amp; "30") &amp; INDIRECT("SNPs!" &amp; CHAR(72 +'Randomized Data'!CL167) &amp; "30")))</f>
        <v>GG</v>
      </c>
      <c r="DT167" t="str">
        <f>SNPs!$F$31</f>
        <v>rs397515937</v>
      </c>
      <c r="DU167">
        <f>SNPs!$C$31</f>
        <v>11</v>
      </c>
      <c r="DV167">
        <f>SNPs!$D$31</f>
        <v>47339792</v>
      </c>
      <c r="DW167" s="7" t="str">
        <f ca="1">IF('Randomized Data'!CM167 = 1, SNPs!$H$31 &amp; SNPs!$H$31, IF('Randomized Data'!CN167 = 1, SNPs!$H$31 &amp; INDIRECT("SNPs!" &amp; CHAR(72 +'Randomized Data'!CO167) &amp; "31"), INDIRECT("SNPs!" &amp; CHAR(72 +'Randomized Data'!CO167) &amp; "31") &amp; INDIRECT("SNPs!" &amp; CHAR(72 +'Randomized Data'!CO167) &amp; "31")))</f>
        <v>GG</v>
      </c>
      <c r="DX167" t="str">
        <f>SNPs!$F$32</f>
        <v>rs397516074</v>
      </c>
      <c r="DY167">
        <f>SNPs!$C$32</f>
        <v>11</v>
      </c>
      <c r="DZ167">
        <f>SNPs!$D$32</f>
        <v>47348424</v>
      </c>
      <c r="EA167" s="7" t="str">
        <f ca="1">IF('Randomized Data'!CP167 = 1, SNPs!$H$32 &amp; SNPs!$H$32, IF('Randomized Data'!CQ167 = 1, SNPs!$H$32 &amp; INDIRECT("SNPs!" &amp; CHAR(72 +'Randomized Data'!CR167) &amp; "32"), INDIRECT("SNPs!" &amp; CHAR(72 +'Randomized Data'!CR167) &amp; "32") &amp; INDIRECT("SNPs!" &amp; CHAR(72 +'Randomized Data'!CR167) &amp; "32")))</f>
        <v>GG</v>
      </c>
      <c r="EB167" t="str">
        <f>SNPs!$F$33</f>
        <v>rs397515963</v>
      </c>
      <c r="EC167">
        <f>SNPs!$C$33</f>
        <v>11</v>
      </c>
      <c r="ED167">
        <f>SNPs!$D$33</f>
        <v>47337729</v>
      </c>
      <c r="EE167" s="7" t="str">
        <f ca="1">IF('Randomized Data'!CS167 = 1, SNPs!$H$33 &amp; SNPs!$H$33, IF('Randomized Data'!CT167 = 1, SNPs!$H$33 &amp; INDIRECT("SNPs!" &amp; CHAR(72 +'Randomized Data'!CU167) &amp; "33"), INDIRECT("SNPs!" &amp; CHAR(72 +'Randomized Data'!CU167) &amp; "33") &amp; INDIRECT("SNPs!" &amp; CHAR(72 +'Randomized Data'!CU167) &amp; "33")))</f>
        <v>--</v>
      </c>
    </row>
    <row r="168" spans="1:13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  <c r="F168" s="3">
        <v>42181</v>
      </c>
      <c r="G168" s="9" t="str">
        <f>'Randomized Data'!C168</f>
        <v>Internal Lab</v>
      </c>
      <c r="H168" t="str">
        <f>SNPs!$F$2</f>
        <v>rs12248560</v>
      </c>
      <c r="I168">
        <f>SNPs!$C$2</f>
        <v>10</v>
      </c>
      <c r="J168">
        <f>SNPs!$D$2</f>
        <v>94761900</v>
      </c>
      <c r="K168" t="str">
        <f ca="1">IF('Randomized Data'!D168 = 1, SNPs!$H$2 &amp; SNPs!$H$2, IF('Randomized Data'!E168 = 1, SNPs!$H$2 &amp; INDIRECT("SNPs!" &amp; CHAR(72 +'Randomized Data'!F168) &amp; "2"), INDIRECT("SNPs!" &amp; CHAR(72 +'Randomized Data'!F168) &amp; "2") &amp; INDIRECT("SNPs!" &amp; CHAR(72 +'Randomized Data'!F168) &amp; "2")))</f>
        <v>AA</v>
      </c>
      <c r="L168" t="str">
        <f>SNPs!$F$3</f>
        <v>rs28399504</v>
      </c>
      <c r="M168">
        <f>SNPs!$C$3</f>
        <v>10</v>
      </c>
      <c r="N168">
        <f>SNPs!$D$3</f>
        <v>94762706</v>
      </c>
      <c r="O168" t="str">
        <f ca="1">IF('Randomized Data'!G168 = 1, SNPs!$H$3 &amp; SNPs!$H$3, IF('Randomized Data'!H168 = 1, SNPs!$H$3 &amp; INDIRECT("SNPs!" &amp; CHAR(72 +'Randomized Data'!I168) &amp; "3"), INDIRECT("SNPs!" &amp; CHAR(72 +'Randomized Data'!I168) &amp; "3") &amp; INDIRECT("SNPs!" &amp; CHAR(72 +'Randomized Data'!I168) &amp; "3")))</f>
        <v>AG</v>
      </c>
      <c r="P168" t="str">
        <f>SNPs!$F$4</f>
        <v>rs41291556</v>
      </c>
      <c r="Q168">
        <f>SNPs!$C$4</f>
        <v>10</v>
      </c>
      <c r="R168">
        <f>SNPs!$D$4</f>
        <v>94775416</v>
      </c>
      <c r="S168" t="str">
        <f ca="1">IF('Randomized Data'!J168 = 1, SNPs!$H$4 &amp; SNPs!$H$4, IF('Randomized Data'!K168 = 1, SNPs!$H$4 &amp; INDIRECT("SNPs!" &amp; CHAR(72 +'Randomized Data'!L168) &amp; "4"), INDIRECT("SNPs!" &amp; CHAR(72 +'Randomized Data'!L168) &amp; "4") &amp; INDIRECT("SNPs!" &amp; CHAR(72 +'Randomized Data'!L168) &amp; "4")))</f>
        <v>TT</v>
      </c>
      <c r="T168" t="str">
        <f>SNPs!$F$5</f>
        <v>rs72558184</v>
      </c>
      <c r="U168">
        <f>SNPs!$C$5</f>
        <v>10</v>
      </c>
      <c r="V168">
        <f>SNPs!$D$5</f>
        <v>96535210</v>
      </c>
      <c r="W168" t="str">
        <f ca="1">IF('Randomized Data'!M168 = 1, SNPs!$H$5 &amp; SNPs!$H$5, IF('Randomized Data'!N168 = 1, SNPs!$H$5 &amp; INDIRECT("SNPs!" &amp; CHAR(72 +'Randomized Data'!O168) &amp; "5"), INDIRECT("SNPs!" &amp; CHAR(72 +'Randomized Data'!O168) &amp; "5") &amp; INDIRECT("SNPs!" &amp; CHAR(72 +'Randomized Data'!O168) &amp; "5")))</f>
        <v>AA</v>
      </c>
      <c r="X168" t="str">
        <f>SNPs!$F$6</f>
        <v>rs4986893</v>
      </c>
      <c r="Y168">
        <f>SNPs!$C$6</f>
        <v>10</v>
      </c>
      <c r="Z168">
        <f>SNPs!$D$6</f>
        <v>94780653</v>
      </c>
      <c r="AA168" s="7" t="str">
        <f ca="1">IF('Randomized Data'!P168 = 1, SNPs!$H$6 &amp; SNPs!$H$6, IF('Randomized Data'!Q168 = 1, SNPs!$H$6 &amp; INDIRECT("SNPs!" &amp; CHAR(72 +'Randomized Data'!R168) &amp; "6"), INDIRECT("SNPs!" &amp; CHAR(72 +'Randomized Data'!R168) &amp; "6") &amp; INDIRECT("SNPs!" &amp; CHAR(72 +'Randomized Data'!R168) &amp; "6")))</f>
        <v>GG</v>
      </c>
      <c r="AB168" t="str">
        <f>SNPs!$F$7</f>
        <v>rs4244285</v>
      </c>
      <c r="AC168">
        <f>SNPs!$C$7</f>
        <v>10</v>
      </c>
      <c r="AD168">
        <f>SNPs!$D$7</f>
        <v>94781859</v>
      </c>
      <c r="AE168" s="7" t="str">
        <f ca="1">IF('Randomized Data'!S168 = 1, SNPs!$H$7 &amp; SNPs!$H$7, IF('Randomized Data'!T168 = 1, SNPs!$H$7 &amp; INDIRECT("SNPs!" &amp; CHAR(72 +'Randomized Data'!U168) &amp; "7"), INDIRECT("SNPs!" &amp; CHAR(72 +'Randomized Data'!U168) &amp; "7") &amp; INDIRECT("SNPs!" &amp; CHAR(72 +'Randomized Data'!U168) &amp; "7")))</f>
        <v>CC</v>
      </c>
      <c r="AF168" t="str">
        <f>SNPs!$F$8</f>
        <v>rs72558186</v>
      </c>
      <c r="AG168">
        <f>SNPs!$C$8</f>
        <v>10</v>
      </c>
      <c r="AH168">
        <f>SNPs!$D$8</f>
        <v>94781999</v>
      </c>
      <c r="AI168" s="7" t="str">
        <f ca="1">IF('Randomized Data'!V168 = 1, SNPs!$H$8 &amp; SNPs!$H$8, IF('Randomized Data'!W168 = 1, SNPs!$H$8 &amp; INDIRECT("SNPs!" &amp; CHAR(72 +'Randomized Data'!X168) &amp; "8"), INDIRECT("SNPs!" &amp; CHAR(72 +'Randomized Data'!X168) &amp; "8") &amp; INDIRECT("SNPs!" &amp; CHAR(72 +'Randomized Data'!X168) &amp; "8")))</f>
        <v>TT</v>
      </c>
      <c r="AJ168" t="str">
        <f>SNPs!$F$9</f>
        <v>rs56337013</v>
      </c>
      <c r="AK168">
        <f>SNPs!$C$9</f>
        <v>10</v>
      </c>
      <c r="AL168">
        <f>SNPs!$D$9</f>
        <v>94852738</v>
      </c>
      <c r="AM168" s="7" t="str">
        <f ca="1">IF('Randomized Data'!Y$2 = 1, SNPs!$H$9 &amp; SNPs!$H$9, IF('Randomized Data'!Z168 = 1, SNPs!$H$9 &amp; INDIRECT("SNPs!" &amp; CHAR(72 +'Randomized Data'!AA168) &amp; "9"), INDIRECT("SNPs!" &amp; CHAR(72 +'Randomized Data'!AA168) &amp; "9") &amp; INDIRECT("SNPs!" &amp; CHAR(72 +'Randomized Data'!AA168) &amp; "9")))</f>
        <v>CT</v>
      </c>
      <c r="AN168" t="str">
        <f>SNPs!$F$10</f>
        <v>rs17884712</v>
      </c>
      <c r="AO168">
        <f>SNPs!$C$10</f>
        <v>10</v>
      </c>
      <c r="AP168">
        <f>SNPs!$D$10</f>
        <v>94775489</v>
      </c>
      <c r="AQ168" s="7" t="str">
        <f ca="1">IF('Randomized Data'!AB168 = 1, SNPs!$H$10 &amp; SNPs!$H$10, IF('Randomized Data'!AC168 = 1, SNPs!$H$10 &amp; INDIRECT("SNPs!" &amp; CHAR(72 +'Randomized Data'!AD168) &amp; "10"), INDIRECT("SNPs!" &amp; CHAR(72 +'Randomized Data'!AD168) &amp; "10") &amp; INDIRECT("SNPs!" &amp; CHAR(72 +'Randomized Data'!AD168) &amp; "10")))</f>
        <v>GG</v>
      </c>
      <c r="AR168" t="str">
        <f>SNPs!$F$11</f>
        <v>rs6413438</v>
      </c>
      <c r="AS168">
        <f>SNPs!$C$11</f>
        <v>10</v>
      </c>
      <c r="AT168">
        <f>SNPs!$D$11</f>
        <v>94781858</v>
      </c>
      <c r="AU168" s="7" t="str">
        <f ca="1">IF('Randomized Data'!AE168 = 1, SNPs!$H$11 &amp; SNPs!$H$11, IF('Randomized Data'!AF168 = 1, SNPs!$H$11 &amp; INDIRECT("SNPs!" &amp; CHAR(72 +'Randomized Data'!AG168) &amp; "11"), INDIRECT("SNPs!" &amp; CHAR(72 +'Randomized Data'!AG168) &amp; "11") &amp; INDIRECT("SNPs!" &amp; CHAR(72 +'Randomized Data'!AG168) &amp; "11")))</f>
        <v>TT</v>
      </c>
      <c r="AV168" t="str">
        <f>SNPs!$F$12</f>
        <v>rs1057910</v>
      </c>
      <c r="AW168">
        <f>SNPs!$C$12</f>
        <v>10</v>
      </c>
      <c r="AX168">
        <f>SNPs!$D$12</f>
        <v>94981296</v>
      </c>
      <c r="AY168" s="7" t="str">
        <f ca="1">IF('Randomized Data'!AH168 = 1, SNPs!$H$12 &amp; SNPs!$H$12, IF('Randomized Data'!AI168 = 1, SNPs!$H$12 &amp; INDIRECT("SNPs!" &amp; CHAR(72 +'Randomized Data'!AJ168) &amp; "12"), INDIRECT("SNPs!" &amp; CHAR(72 +'Randomized Data'!AJ168) &amp; "12") &amp; INDIRECT("SNPs!" &amp; CHAR(72 +'Randomized Data'!AJ168) &amp; "12")))</f>
        <v>AC</v>
      </c>
      <c r="AZ168" t="str">
        <f>SNPs!$F$13</f>
        <v>rs1799853</v>
      </c>
      <c r="BA168">
        <f>SNPs!$C$13</f>
        <v>10</v>
      </c>
      <c r="BB168">
        <f>SNPs!$D$13</f>
        <v>94942290</v>
      </c>
      <c r="BC168" s="7" t="str">
        <f ca="1">IF('Randomized Data'!AK168 = 1, SNPs!$H$13 &amp; SNPs!$H$13, IF('Randomized Data'!AL168 = 1, SNPs!$H$13 &amp; INDIRECT("SNPs!" &amp; CHAR(72 +'Randomized Data'!AM168) &amp; "13"), INDIRECT("SNPs!" &amp; CHAR(72 +'Randomized Data'!AM168) &amp; "13") &amp; INDIRECT("SNPs!" &amp; CHAR(72 +'Randomized Data'!AM168) &amp; "13")))</f>
        <v>TT</v>
      </c>
      <c r="BD168" t="str">
        <f>SNPs!$F$14</f>
        <v>rs9923231</v>
      </c>
      <c r="BE168">
        <f>SNPs!$C$14</f>
        <v>16</v>
      </c>
      <c r="BF168">
        <f>SNPs!$D$14</f>
        <v>31096368</v>
      </c>
      <c r="BG168" s="7" t="str">
        <f ca="1">IF('Randomized Data'!AN168 = 1, SNPs!$H$14 &amp; SNPs!$H$14, IF('Randomized Data'!AO168 = 1, SNPs!$H$14 &amp; INDIRECT("SNPs!" &amp; CHAR(72 +'Randomized Data'!AP168) &amp; "14"), INDIRECT("SNPs!" &amp; CHAR(72 +'Randomized Data'!AP168) &amp; "14") &amp; INDIRECT("SNPs!" &amp; CHAR(72 +'Randomized Data'!AP168) &amp; "14")))</f>
        <v>GG</v>
      </c>
      <c r="BH168" t="str">
        <f>SNPs!$F$15</f>
        <v>rs9934438</v>
      </c>
      <c r="BI168">
        <f>SNPs!$C$15</f>
        <v>16</v>
      </c>
      <c r="BJ168">
        <f>SNPs!$D$15</f>
        <v>31093557</v>
      </c>
      <c r="BK168" s="7" t="str">
        <f ca="1">IF('Randomized Data'!AQ168 = 1, SNPs!$H$15 &amp; SNPs!$H$15, IF('Randomized Data'!AR168 = 1, SNPs!$H$15 &amp; INDIRECT("SNPs!" &amp; CHAR(72 +'Randomized Data'!AS168) &amp; "15"), INDIRECT("SNPs!" &amp; CHAR(72 +'Randomized Data'!AS168) &amp; "15") &amp; INDIRECT("SNPs!" &amp; CHAR(72 +'Randomized Data'!AS168) &amp; "15")))</f>
        <v>GG</v>
      </c>
      <c r="BL168" t="str">
        <f>SNPs!$F$16</f>
        <v>rs8050894</v>
      </c>
      <c r="BM168">
        <f>SNPs!$C$16</f>
        <v>16</v>
      </c>
      <c r="BN168">
        <f>SNPs!$D$16</f>
        <v>31093188</v>
      </c>
      <c r="BO168" s="7" t="str">
        <f ca="1">IF('Randomized Data'!AT168 = 1, SNPs!$H$16 &amp; SNPs!$H$16, IF('Randomized Data'!AU168 = 1, SNPs!$H$16 &amp; INDIRECT("SNPs!" &amp; CHAR(72 +'Randomized Data'!AV168) &amp; "16"), INDIRECT("SNPs!" &amp; CHAR(72 +'Randomized Data'!AV168) &amp; "16") &amp; INDIRECT("SNPs!" &amp; CHAR(72 +'Randomized Data'!AV168) &amp; "16")))</f>
        <v>CC</v>
      </c>
      <c r="BP168" t="str">
        <f>SNPs!$F$17</f>
        <v>rs6025</v>
      </c>
      <c r="BQ168">
        <f>SNPs!$C$17</f>
        <v>1</v>
      </c>
      <c r="BR168">
        <f>SNPs!$D$17</f>
        <v>169549811</v>
      </c>
      <c r="BS168" s="7" t="str">
        <f ca="1">IF('Randomized Data'!AW168 = 1, SNPs!$H$17 &amp; SNPs!$H$17, IF('Randomized Data'!AX168 = 1, SNPs!$H$17 &amp; INDIRECT("SNPs!" &amp; CHAR(72 +'Randomized Data'!AY168) &amp; "17"), INDIRECT("SNPs!" &amp; CHAR(72 +'Randomized Data'!AY168) &amp; "17") &amp; INDIRECT("SNPs!" &amp; CHAR(72 +'Randomized Data'!AY168) &amp; "17")))</f>
        <v>AA</v>
      </c>
      <c r="BT168" t="str">
        <f>SNPs!$F$18</f>
        <v>rs1799963</v>
      </c>
      <c r="BU168">
        <f>SNPs!$C$18</f>
        <v>11</v>
      </c>
      <c r="BV168">
        <f>SNPs!$D$18</f>
        <v>46739505</v>
      </c>
      <c r="BW168" s="7" t="str">
        <f ca="1">IF('Randomized Data'!AZ168 = 1, SNPs!$H$18 &amp; SNPs!$H$18, IF('Randomized Data'!BA168 = 1, SNPs!$H$18 &amp; INDIRECT("SNPs!" &amp; CHAR(72 +'Randomized Data'!BB168) &amp; "18"), INDIRECT("SNPs!" &amp; CHAR(72 +'Randomized Data'!BB168) &amp; "18") &amp; INDIRECT("SNPs!" &amp; CHAR(72 +'Randomized Data'!BB168) &amp; "18")))</f>
        <v>GA</v>
      </c>
      <c r="BX168" t="str">
        <f>SNPs!$F$19</f>
        <v>rs121913626</v>
      </c>
      <c r="BY168">
        <f>SNPs!$C$19</f>
        <v>14</v>
      </c>
      <c r="BZ168">
        <f>SNPs!$D$19</f>
        <v>23427723</v>
      </c>
      <c r="CA168" s="7" t="str">
        <f ca="1">IF('Randomized Data'!BC168 = 1, SNPs!$H$19 &amp; SNPs!$H$19, IF('Randomized Data'!BD168 = 1, SNPs!$H$19 &amp; INDIRECT("SNPs!" &amp; CHAR(72 +'Randomized Data'!BE168) &amp; "19"), INDIRECT("SNPs!" &amp; CHAR(72 +'Randomized Data'!BE168) &amp; "19") &amp; INDIRECT("SNPs!" &amp; CHAR(72 +'Randomized Data'!BE168) &amp; "19")))</f>
        <v>GC</v>
      </c>
      <c r="CB168" t="str">
        <f>SNPs!$F$20</f>
        <v>rs3218713</v>
      </c>
      <c r="CC168">
        <f>SNPs!$C$20</f>
        <v>14</v>
      </c>
      <c r="CD168">
        <f>SNPs!$D$20</f>
        <v>23431468</v>
      </c>
      <c r="CE168" s="7" t="str">
        <f ca="1">IF('Randomized Data'!BF168 = 1, SNPs!$H$20 &amp; SNPs!$H$20, IF('Randomized Data'!BG168 = 1, SNPs!$H$20 &amp; INDIRECT("SNPs!" &amp; CHAR(72 +'Randomized Data'!BH168) &amp; "20"), INDIRECT("SNPs!" &amp; CHAR(72 +'Randomized Data'!BH168) &amp; "20") &amp; INDIRECT("SNPs!" &amp; CHAR(72 +'Randomized Data'!BH168) &amp; "20")))</f>
        <v>GG</v>
      </c>
      <c r="CF168" t="str">
        <f>SNPs!$F$21</f>
        <v>rs3218714</v>
      </c>
      <c r="CG168">
        <f>SNPs!$C$21</f>
        <v>14</v>
      </c>
      <c r="CH168">
        <f>SNPs!$D$21</f>
        <v>23429279</v>
      </c>
      <c r="CI168" s="7" t="str">
        <f ca="1">IF('Randomized Data'!BI168 = 1, SNPs!$H$21 &amp; SNPs!$H$21, IF('Randomized Data'!BJ168 = 1, SNPs!$H$21 &amp; INDIRECT("SNPs!" &amp; CHAR(72 +'Randomized Data'!BK168) &amp; "21"), INDIRECT("SNPs!" &amp; CHAR(72 +'Randomized Data'!BK168) &amp; "21") &amp; INDIRECT("SNPs!" &amp; CHAR(72 +'Randomized Data'!BK168) &amp; "21")))</f>
        <v>TT</v>
      </c>
      <c r="CJ168" t="str">
        <f>SNPs!$F$22</f>
        <v>rs121964855</v>
      </c>
      <c r="CK168">
        <f>SNPs!$C$22</f>
        <v>1</v>
      </c>
      <c r="CL168">
        <f>SNPs!$D$22</f>
        <v>201365638</v>
      </c>
      <c r="CM168" s="7" t="str">
        <f ca="1">IF('Randomized Data'!BL168 = 1, SNPs!$H$22 &amp; SNPs!$H$22, IF('Randomized Data'!BM168 = 1, SNPs!$H$22 &amp; INDIRECT("SNPs!" &amp; CHAR(72 +'Randomized Data'!BN168) &amp; "22"), INDIRECT("SNPs!" &amp; CHAR(72 +'Randomized Data'!BN168) &amp; "22") &amp; INDIRECT("SNPs!" &amp; CHAR(72 +'Randomized Data'!BN168) &amp; "22")))</f>
        <v>TT</v>
      </c>
      <c r="CN168" t="str">
        <f>SNPs!$F$23</f>
        <v>rs121964856</v>
      </c>
      <c r="CO168">
        <f>SNPs!$C$23</f>
        <v>1</v>
      </c>
      <c r="CP168">
        <f>SNPs!$D$23</f>
        <v>201365297</v>
      </c>
      <c r="CQ168" s="7" t="str">
        <f ca="1">IF('Randomized Data'!BO168 = 1, SNPs!$H$23 &amp; SNPs!$H$23, IF('Randomized Data'!BP168 = 1, SNPs!$H$23 &amp; INDIRECT("SNPs!" &amp; CHAR(72 +'Randomized Data'!BQ168) &amp; "23"), INDIRECT("SNPs!" &amp; CHAR(72 +'Randomized Data'!BQ168) &amp; "23") &amp; INDIRECT("SNPs!" &amp; CHAR(72 +'Randomized Data'!BQ168) &amp; "23")))</f>
        <v>AA</v>
      </c>
      <c r="CR168" t="str">
        <f>SNPs!$F$24</f>
        <v>rs121964857</v>
      </c>
      <c r="CS168">
        <f>SNPs!$C$24</f>
        <v>1</v>
      </c>
      <c r="CT168">
        <f>SNPs!$D$24</f>
        <v>201359245</v>
      </c>
      <c r="CU168" s="7" t="str">
        <f ca="1">IF('Randomized Data'!BR168 = 1, SNPs!$H$24 &amp; SNPs!$H$24, IF('Randomized Data'!BS168 = 1, SNPs!$H$24 &amp; INDIRECT("SNPs!" &amp; CHAR(72 +'Randomized Data'!BT168) &amp; "24"), INDIRECT("SNPs!" &amp; CHAR(72 +'Randomized Data'!BT168) &amp; "24") &amp; INDIRECT("SNPs!" &amp; CHAR(72 +'Randomized Data'!BT168) &amp; "24")))</f>
        <v>CC</v>
      </c>
      <c r="CV168" t="str">
        <f>SNPs!$F$25</f>
        <v>rs28934269</v>
      </c>
      <c r="CW168">
        <f>SNPs!$C$25</f>
        <v>15</v>
      </c>
      <c r="CX168">
        <f>SNPs!$D$25</f>
        <v>63060915</v>
      </c>
      <c r="CY168" s="7" t="str">
        <f ca="1">IF('Randomized Data'!BU168 = 1, SNPs!$H$25 &amp; SNPs!$H$25, IF('Randomized Data'!BV168 = 1, SNPs!$H$25 &amp; INDIRECT("SNPs!" &amp; CHAR(72 +'Randomized Data'!BW168) &amp; "25"), INDIRECT("SNPs!" &amp; CHAR(72 +'Randomized Data'!BW168) &amp; "25") &amp; INDIRECT("SNPs!" &amp; CHAR(72 +'Randomized Data'!BW168) &amp; "25")))</f>
        <v>AA</v>
      </c>
      <c r="CZ168" t="str">
        <f>SNPs!$F$26</f>
        <v>rs28934270</v>
      </c>
      <c r="DA168">
        <f>SNPs!$C$26</f>
        <v>15</v>
      </c>
      <c r="DB168">
        <f>SNPs!$D$26</f>
        <v>63060899</v>
      </c>
      <c r="DC168" s="7" t="str">
        <f ca="1">IF('Randomized Data'!BX168 = 1, SNPs!$H$26 &amp; SNPs!$H$26, IF('Randomized Data'!BY168 = 1, SNPs!$H$26 &amp; INDIRECT("SNPs!" &amp; CHAR(72 +'Randomized Data'!BZ168) &amp; "26"), INDIRECT("SNPs!" &amp; CHAR(72 +'Randomized Data'!BZ168) &amp; "26") &amp; INDIRECT("SNPs!" &amp; CHAR(72 +'Randomized Data'!BZ168) &amp; "26")))</f>
        <v>AA</v>
      </c>
      <c r="DD168" t="str">
        <f>SNPs!$F$27</f>
        <v>rs727504290</v>
      </c>
      <c r="DE168">
        <f>SNPs!$C$27</f>
        <v>15</v>
      </c>
      <c r="DF168">
        <f>SNPs!$D$27</f>
        <v>63042875</v>
      </c>
      <c r="DG168" s="7" t="str">
        <f ca="1">IF('Randomized Data'!CA168 = 1, SNPs!$H$27 &amp; SNPs!$H$27, IF('Randomized Data'!CB168 = 1, SNPs!$H$27 &amp; INDIRECT("SNPs!" &amp; CHAR(72 +'Randomized Data'!CC168) &amp; "27"), INDIRECT("SNPs!" &amp; CHAR(72 +'Randomized Data'!CC168) &amp; "27") &amp; INDIRECT("SNPs!" &amp; CHAR(72 +'Randomized Data'!CC168) &amp; "27")))</f>
        <v>GC</v>
      </c>
      <c r="DH168" t="str">
        <f>SNPs!$F$28</f>
        <v>rs104894504</v>
      </c>
      <c r="DI168">
        <f>SNPs!$C$28</f>
        <v>15</v>
      </c>
      <c r="DJ168">
        <f>SNPs!$D$28</f>
        <v>63057028</v>
      </c>
      <c r="DK168" s="7" t="str">
        <f ca="1">IF('Randomized Data'!CD168 = 1, SNPs!$H$28 &amp; SNPs!$H$28, IF('Randomized Data'!CE168 = 1, SNPs!$H$28 &amp; INDIRECT("SNPs!" &amp; CHAR(72 +'Randomized Data'!CF168) &amp; "28"), INDIRECT("SNPs!" &amp; CHAR(72 +'Randomized Data'!CF168) &amp; "28") &amp; INDIRECT("SNPs!" &amp; CHAR(72 +'Randomized Data'!CF168) &amp; "28")))</f>
        <v>TC</v>
      </c>
      <c r="DL168" t="str">
        <f>SNPs!$F$29</f>
        <v>rs375882485</v>
      </c>
      <c r="DM168">
        <f>SNPs!$C$29</f>
        <v>11</v>
      </c>
      <c r="DN168">
        <f>SNPs!$D$29</f>
        <v>47342698</v>
      </c>
      <c r="DO168" s="7" t="str">
        <f ca="1">IF('Randomized Data'!CG168 = 1, SNPs!$H$29 &amp; SNPs!$H$29, IF('Randomized Data'!CH168 = 1, SNPs!$H$29 &amp; INDIRECT("SNPs!" &amp; CHAR(72 +'Randomized Data'!CI168) &amp; "29"), INDIRECT("SNPs!" &amp; CHAR(72 +'Randomized Data'!CI168) &amp; "29") &amp; INDIRECT("SNPs!" &amp; CHAR(72 +'Randomized Data'!CI168) &amp; "29")))</f>
        <v>GA</v>
      </c>
      <c r="DP168" t="str">
        <f>SNPs!$F$30</f>
        <v>rs397516083</v>
      </c>
      <c r="DQ168">
        <f>SNPs!$C$30</f>
        <v>11</v>
      </c>
      <c r="DR168">
        <f>SNPs!$D$30</f>
        <v>47346379</v>
      </c>
      <c r="DS168" s="7" t="str">
        <f ca="1">IF('Randomized Data'!CJ168 = 1, SNPs!$H$30 &amp; SNPs!$H$30, IF('Randomized Data'!CK168 = 1, SNPs!$H$30 &amp; INDIRECT("SNPs!" &amp; CHAR(72 +'Randomized Data'!CL168) &amp; "30"), INDIRECT("SNPs!" &amp; CHAR(72 +'Randomized Data'!CL168) &amp; "30") &amp; INDIRECT("SNPs!" &amp; CHAR(72 +'Randomized Data'!CL168) &amp; "30")))</f>
        <v>GA</v>
      </c>
      <c r="DT168" t="str">
        <f>SNPs!$F$31</f>
        <v>rs397515937</v>
      </c>
      <c r="DU168">
        <f>SNPs!$C$31</f>
        <v>11</v>
      </c>
      <c r="DV168">
        <f>SNPs!$D$31</f>
        <v>47339792</v>
      </c>
      <c r="DW168" s="7" t="str">
        <f ca="1">IF('Randomized Data'!CM168 = 1, SNPs!$H$31 &amp; SNPs!$H$31, IF('Randomized Data'!CN168 = 1, SNPs!$H$31 &amp; INDIRECT("SNPs!" &amp; CHAR(72 +'Randomized Data'!CO168) &amp; "31"), INDIRECT("SNPs!" &amp; CHAR(72 +'Randomized Data'!CO168) &amp; "31") &amp; INDIRECT("SNPs!" &amp; CHAR(72 +'Randomized Data'!CO168) &amp; "31")))</f>
        <v>AG</v>
      </c>
      <c r="DX168" t="str">
        <f>SNPs!$F$32</f>
        <v>rs397516074</v>
      </c>
      <c r="DY168">
        <f>SNPs!$C$32</f>
        <v>11</v>
      </c>
      <c r="DZ168">
        <f>SNPs!$D$32</f>
        <v>47348424</v>
      </c>
      <c r="EA168" s="7" t="str">
        <f ca="1">IF('Randomized Data'!CP168 = 1, SNPs!$H$32 &amp; SNPs!$H$32, IF('Randomized Data'!CQ168 = 1, SNPs!$H$32 &amp; INDIRECT("SNPs!" &amp; CHAR(72 +'Randomized Data'!CR168) &amp; "32"), INDIRECT("SNPs!" &amp; CHAR(72 +'Randomized Data'!CR168) &amp; "32") &amp; INDIRECT("SNPs!" &amp; CHAR(72 +'Randomized Data'!CR168) &amp; "32")))</f>
        <v>GA</v>
      </c>
      <c r="EB168" t="str">
        <f>SNPs!$F$33</f>
        <v>rs397515963</v>
      </c>
      <c r="EC168">
        <f>SNPs!$C$33</f>
        <v>11</v>
      </c>
      <c r="ED168">
        <f>SNPs!$D$33</f>
        <v>47337729</v>
      </c>
      <c r="EE168" s="7" t="str">
        <f ca="1">IF('Randomized Data'!CS168 = 1, SNPs!$H$33 &amp; SNPs!$H$33, IF('Randomized Data'!CT168 = 1, SNPs!$H$33 &amp; INDIRECT("SNPs!" &amp; CHAR(72 +'Randomized Data'!CU168) &amp; "33"), INDIRECT("SNPs!" &amp; CHAR(72 +'Randomized Data'!CU168) &amp; "33") &amp; INDIRECT("SNPs!" &amp; CHAR(72 +'Randomized Data'!CU168) &amp; "33")))</f>
        <v>--</v>
      </c>
    </row>
    <row r="169" spans="1:13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  <c r="F169" s="3">
        <v>42184</v>
      </c>
      <c r="G169" s="9" t="str">
        <f>'Randomized Data'!C169</f>
        <v>Internal Lab</v>
      </c>
      <c r="H169" t="str">
        <f>SNPs!$F$2</f>
        <v>rs12248560</v>
      </c>
      <c r="I169">
        <f>SNPs!$C$2</f>
        <v>10</v>
      </c>
      <c r="J169">
        <f>SNPs!$D$2</f>
        <v>94761900</v>
      </c>
      <c r="K169" t="str">
        <f ca="1">IF('Randomized Data'!D169 = 1, SNPs!$H$2 &amp; SNPs!$H$2, IF('Randomized Data'!E169 = 1, SNPs!$H$2 &amp; INDIRECT("SNPs!" &amp; CHAR(72 +'Randomized Data'!F169) &amp; "2"), INDIRECT("SNPs!" &amp; CHAR(72 +'Randomized Data'!F169) &amp; "2") &amp; INDIRECT("SNPs!" &amp; CHAR(72 +'Randomized Data'!F169) &amp; "2")))</f>
        <v>TT</v>
      </c>
      <c r="L169" t="str">
        <f>SNPs!$F$3</f>
        <v>rs28399504</v>
      </c>
      <c r="M169">
        <f>SNPs!$C$3</f>
        <v>10</v>
      </c>
      <c r="N169">
        <f>SNPs!$D$3</f>
        <v>94762706</v>
      </c>
      <c r="O169" t="str">
        <f ca="1">IF('Randomized Data'!G169 = 1, SNPs!$H$3 &amp; SNPs!$H$3, IF('Randomized Data'!H169 = 1, SNPs!$H$3 &amp; INDIRECT("SNPs!" &amp; CHAR(72 +'Randomized Data'!I169) &amp; "3"), INDIRECT("SNPs!" &amp; CHAR(72 +'Randomized Data'!I169) &amp; "3") &amp; INDIRECT("SNPs!" &amp; CHAR(72 +'Randomized Data'!I169) &amp; "3")))</f>
        <v>AG</v>
      </c>
      <c r="P169" t="str">
        <f>SNPs!$F$4</f>
        <v>rs41291556</v>
      </c>
      <c r="Q169">
        <f>SNPs!$C$4</f>
        <v>10</v>
      </c>
      <c r="R169">
        <f>SNPs!$D$4</f>
        <v>94775416</v>
      </c>
      <c r="S169" t="str">
        <f ca="1">IF('Randomized Data'!J169 = 1, SNPs!$H$4 &amp; SNPs!$H$4, IF('Randomized Data'!K169 = 1, SNPs!$H$4 &amp; INDIRECT("SNPs!" &amp; CHAR(72 +'Randomized Data'!L169) &amp; "4"), INDIRECT("SNPs!" &amp; CHAR(72 +'Randomized Data'!L169) &amp; "4") &amp; INDIRECT("SNPs!" &amp; CHAR(72 +'Randomized Data'!L169) &amp; "4")))</f>
        <v>TT</v>
      </c>
      <c r="T169" t="str">
        <f>SNPs!$F$5</f>
        <v>rs72558184</v>
      </c>
      <c r="U169">
        <f>SNPs!$C$5</f>
        <v>10</v>
      </c>
      <c r="V169">
        <f>SNPs!$D$5</f>
        <v>96535210</v>
      </c>
      <c r="W169" t="str">
        <f ca="1">IF('Randomized Data'!M169 = 1, SNPs!$H$5 &amp; SNPs!$H$5, IF('Randomized Data'!N169 = 1, SNPs!$H$5 &amp; INDIRECT("SNPs!" &amp; CHAR(72 +'Randomized Data'!O169) &amp; "5"), INDIRECT("SNPs!" &amp; CHAR(72 +'Randomized Data'!O169) &amp; "5") &amp; INDIRECT("SNPs!" &amp; CHAR(72 +'Randomized Data'!O169) &amp; "5")))</f>
        <v>GG</v>
      </c>
      <c r="X169" t="str">
        <f>SNPs!$F$6</f>
        <v>rs4986893</v>
      </c>
      <c r="Y169">
        <f>SNPs!$C$6</f>
        <v>10</v>
      </c>
      <c r="Z169">
        <f>SNPs!$D$6</f>
        <v>94780653</v>
      </c>
      <c r="AA169" s="7" t="str">
        <f ca="1">IF('Randomized Data'!P169 = 1, SNPs!$H$6 &amp; SNPs!$H$6, IF('Randomized Data'!Q169 = 1, SNPs!$H$6 &amp; INDIRECT("SNPs!" &amp; CHAR(72 +'Randomized Data'!R169) &amp; "6"), INDIRECT("SNPs!" &amp; CHAR(72 +'Randomized Data'!R169) &amp; "6") &amp; INDIRECT("SNPs!" &amp; CHAR(72 +'Randomized Data'!R169) &amp; "6")))</f>
        <v>GG</v>
      </c>
      <c r="AB169" t="str">
        <f>SNPs!$F$7</f>
        <v>rs4244285</v>
      </c>
      <c r="AC169">
        <f>SNPs!$C$7</f>
        <v>10</v>
      </c>
      <c r="AD169">
        <f>SNPs!$D$7</f>
        <v>94781859</v>
      </c>
      <c r="AE169" s="7" t="str">
        <f ca="1">IF('Randomized Data'!S169 = 1, SNPs!$H$7 &amp; SNPs!$H$7, IF('Randomized Data'!T169 = 1, SNPs!$H$7 &amp; INDIRECT("SNPs!" &amp; CHAR(72 +'Randomized Data'!U169) &amp; "7"), INDIRECT("SNPs!" &amp; CHAR(72 +'Randomized Data'!U169) &amp; "7") &amp; INDIRECT("SNPs!" &amp; CHAR(72 +'Randomized Data'!U169) &amp; "7")))</f>
        <v>GG</v>
      </c>
      <c r="AF169" t="str">
        <f>SNPs!$F$8</f>
        <v>rs72558186</v>
      </c>
      <c r="AG169">
        <f>SNPs!$C$8</f>
        <v>10</v>
      </c>
      <c r="AH169">
        <f>SNPs!$D$8</f>
        <v>94781999</v>
      </c>
      <c r="AI169" s="7" t="str">
        <f ca="1">IF('Randomized Data'!V169 = 1, SNPs!$H$8 &amp; SNPs!$H$8, IF('Randomized Data'!W169 = 1, SNPs!$H$8 &amp; INDIRECT("SNPs!" &amp; CHAR(72 +'Randomized Data'!X169) &amp; "8"), INDIRECT("SNPs!" &amp; CHAR(72 +'Randomized Data'!X169) &amp; "8") &amp; INDIRECT("SNPs!" &amp; CHAR(72 +'Randomized Data'!X169) &amp; "8")))</f>
        <v>TT</v>
      </c>
      <c r="AJ169" t="str">
        <f>SNPs!$F$9</f>
        <v>rs56337013</v>
      </c>
      <c r="AK169">
        <f>SNPs!$C$9</f>
        <v>10</v>
      </c>
      <c r="AL169">
        <f>SNPs!$D$9</f>
        <v>94852738</v>
      </c>
      <c r="AM169" s="7" t="str">
        <f ca="1">IF('Randomized Data'!Y$2 = 1, SNPs!$H$9 &amp; SNPs!$H$9, IF('Randomized Data'!Z169 = 1, SNPs!$H$9 &amp; INDIRECT("SNPs!" &amp; CHAR(72 +'Randomized Data'!AA169) &amp; "9"), INDIRECT("SNPs!" &amp; CHAR(72 +'Randomized Data'!AA169) &amp; "9") &amp; INDIRECT("SNPs!" &amp; CHAR(72 +'Randomized Data'!AA169) &amp; "9")))</f>
        <v>CT</v>
      </c>
      <c r="AN169" t="str">
        <f>SNPs!$F$10</f>
        <v>rs17884712</v>
      </c>
      <c r="AO169">
        <f>SNPs!$C$10</f>
        <v>10</v>
      </c>
      <c r="AP169">
        <f>SNPs!$D$10</f>
        <v>94775489</v>
      </c>
      <c r="AQ169" s="7" t="str">
        <f ca="1">IF('Randomized Data'!AB169 = 1, SNPs!$H$10 &amp; SNPs!$H$10, IF('Randomized Data'!AC169 = 1, SNPs!$H$10 &amp; INDIRECT("SNPs!" &amp; CHAR(72 +'Randomized Data'!AD169) &amp; "10"), INDIRECT("SNPs!" &amp; CHAR(72 +'Randomized Data'!AD169) &amp; "10") &amp; INDIRECT("SNPs!" &amp; CHAR(72 +'Randomized Data'!AD169) &amp; "10")))</f>
        <v>AA</v>
      </c>
      <c r="AR169" t="str">
        <f>SNPs!$F$11</f>
        <v>rs6413438</v>
      </c>
      <c r="AS169">
        <f>SNPs!$C$11</f>
        <v>10</v>
      </c>
      <c r="AT169">
        <f>SNPs!$D$11</f>
        <v>94781858</v>
      </c>
      <c r="AU169" s="7" t="str">
        <f ca="1">IF('Randomized Data'!AE169 = 1, SNPs!$H$11 &amp; SNPs!$H$11, IF('Randomized Data'!AF169 = 1, SNPs!$H$11 &amp; INDIRECT("SNPs!" &amp; CHAR(72 +'Randomized Data'!AG169) &amp; "11"), INDIRECT("SNPs!" &amp; CHAR(72 +'Randomized Data'!AG169) &amp; "11") &amp; INDIRECT("SNPs!" &amp; CHAR(72 +'Randomized Data'!AG169) &amp; "11")))</f>
        <v>CC</v>
      </c>
      <c r="AV169" t="str">
        <f>SNPs!$F$12</f>
        <v>rs1057910</v>
      </c>
      <c r="AW169">
        <f>SNPs!$C$12</f>
        <v>10</v>
      </c>
      <c r="AX169">
        <f>SNPs!$D$12</f>
        <v>94981296</v>
      </c>
      <c r="AY169" s="7" t="str">
        <f ca="1">IF('Randomized Data'!AH169 = 1, SNPs!$H$12 &amp; SNPs!$H$12, IF('Randomized Data'!AI169 = 1, SNPs!$H$12 &amp; INDIRECT("SNPs!" &amp; CHAR(72 +'Randomized Data'!AJ169) &amp; "12"), INDIRECT("SNPs!" &amp; CHAR(72 +'Randomized Data'!AJ169) &amp; "12") &amp; INDIRECT("SNPs!" &amp; CHAR(72 +'Randomized Data'!AJ169) &amp; "12")))</f>
        <v>AA</v>
      </c>
      <c r="AZ169" t="str">
        <f>SNPs!$F$13</f>
        <v>rs1799853</v>
      </c>
      <c r="BA169">
        <f>SNPs!$C$13</f>
        <v>10</v>
      </c>
      <c r="BB169">
        <f>SNPs!$D$13</f>
        <v>94942290</v>
      </c>
      <c r="BC169" s="7" t="str">
        <f ca="1">IF('Randomized Data'!AK169 = 1, SNPs!$H$13 &amp; SNPs!$H$13, IF('Randomized Data'!AL169 = 1, SNPs!$H$13 &amp; INDIRECT("SNPs!" &amp; CHAR(72 +'Randomized Data'!AM169) &amp; "13"), INDIRECT("SNPs!" &amp; CHAR(72 +'Randomized Data'!AM169) &amp; "13") &amp; INDIRECT("SNPs!" &amp; CHAR(72 +'Randomized Data'!AM169) &amp; "13")))</f>
        <v>CT</v>
      </c>
      <c r="BD169" t="str">
        <f>SNPs!$F$14</f>
        <v>rs9923231</v>
      </c>
      <c r="BE169">
        <f>SNPs!$C$14</f>
        <v>16</v>
      </c>
      <c r="BF169">
        <f>SNPs!$D$14</f>
        <v>31096368</v>
      </c>
      <c r="BG169" s="7" t="str">
        <f ca="1">IF('Randomized Data'!AN169 = 1, SNPs!$H$14 &amp; SNPs!$H$14, IF('Randomized Data'!AO169 = 1, SNPs!$H$14 &amp; INDIRECT("SNPs!" &amp; CHAR(72 +'Randomized Data'!AP169) &amp; "14"), INDIRECT("SNPs!" &amp; CHAR(72 +'Randomized Data'!AP169) &amp; "14") &amp; INDIRECT("SNPs!" &amp; CHAR(72 +'Randomized Data'!AP169) &amp; "14")))</f>
        <v>CC</v>
      </c>
      <c r="BH169" t="str">
        <f>SNPs!$F$15</f>
        <v>rs9934438</v>
      </c>
      <c r="BI169">
        <f>SNPs!$C$15</f>
        <v>16</v>
      </c>
      <c r="BJ169">
        <f>SNPs!$D$15</f>
        <v>31093557</v>
      </c>
      <c r="BK169" s="7" t="str">
        <f ca="1">IF('Randomized Data'!AQ169 = 1, SNPs!$H$15 &amp; SNPs!$H$15, IF('Randomized Data'!AR169 = 1, SNPs!$H$15 &amp; INDIRECT("SNPs!" &amp; CHAR(72 +'Randomized Data'!AS169) &amp; "15"), INDIRECT("SNPs!" &amp; CHAR(72 +'Randomized Data'!AS169) &amp; "15") &amp; INDIRECT("SNPs!" &amp; CHAR(72 +'Randomized Data'!AS169) &amp; "15")))</f>
        <v>GG</v>
      </c>
      <c r="BL169" t="str">
        <f>SNPs!$F$16</f>
        <v>rs8050894</v>
      </c>
      <c r="BM169">
        <f>SNPs!$C$16</f>
        <v>16</v>
      </c>
      <c r="BN169">
        <f>SNPs!$D$16</f>
        <v>31093188</v>
      </c>
      <c r="BO169" s="7" t="str">
        <f ca="1">IF('Randomized Data'!AT169 = 1, SNPs!$H$16 &amp; SNPs!$H$16, IF('Randomized Data'!AU169 = 1, SNPs!$H$16 &amp; INDIRECT("SNPs!" &amp; CHAR(72 +'Randomized Data'!AV169) &amp; "16"), INDIRECT("SNPs!" &amp; CHAR(72 +'Randomized Data'!AV169) &amp; "16") &amp; INDIRECT("SNPs!" &amp; CHAR(72 +'Randomized Data'!AV169) &amp; "16")))</f>
        <v>CC</v>
      </c>
      <c r="BP169" t="str">
        <f>SNPs!$F$17</f>
        <v>rs6025</v>
      </c>
      <c r="BQ169">
        <f>SNPs!$C$17</f>
        <v>1</v>
      </c>
      <c r="BR169">
        <f>SNPs!$D$17</f>
        <v>169549811</v>
      </c>
      <c r="BS169" s="7" t="str">
        <f ca="1">IF('Randomized Data'!AW169 = 1, SNPs!$H$17 &amp; SNPs!$H$17, IF('Randomized Data'!AX169 = 1, SNPs!$H$17 &amp; INDIRECT("SNPs!" &amp; CHAR(72 +'Randomized Data'!AY169) &amp; "17"), INDIRECT("SNPs!" &amp; CHAR(72 +'Randomized Data'!AY169) &amp; "17") &amp; INDIRECT("SNPs!" &amp; CHAR(72 +'Randomized Data'!AY169) &amp; "17")))</f>
        <v>GA</v>
      </c>
      <c r="BT169" t="str">
        <f>SNPs!$F$18</f>
        <v>rs1799963</v>
      </c>
      <c r="BU169">
        <f>SNPs!$C$18</f>
        <v>11</v>
      </c>
      <c r="BV169">
        <f>SNPs!$D$18</f>
        <v>46739505</v>
      </c>
      <c r="BW169" s="7" t="str">
        <f ca="1">IF('Randomized Data'!AZ169 = 1, SNPs!$H$18 &amp; SNPs!$H$18, IF('Randomized Data'!BA169 = 1, SNPs!$H$18 &amp; INDIRECT("SNPs!" &amp; CHAR(72 +'Randomized Data'!BB169) &amp; "18"), INDIRECT("SNPs!" &amp; CHAR(72 +'Randomized Data'!BB169) &amp; "18") &amp; INDIRECT("SNPs!" &amp; CHAR(72 +'Randomized Data'!BB169) &amp; "18")))</f>
        <v>AA</v>
      </c>
      <c r="BX169" t="str">
        <f>SNPs!$F$19</f>
        <v>rs121913626</v>
      </c>
      <c r="BY169">
        <f>SNPs!$C$19</f>
        <v>14</v>
      </c>
      <c r="BZ169">
        <f>SNPs!$D$19</f>
        <v>23427723</v>
      </c>
      <c r="CA169" s="7" t="str">
        <f ca="1">IF('Randomized Data'!BC169 = 1, SNPs!$H$19 &amp; SNPs!$H$19, IF('Randomized Data'!BD169 = 1, SNPs!$H$19 &amp; INDIRECT("SNPs!" &amp; CHAR(72 +'Randomized Data'!BE169) &amp; "19"), INDIRECT("SNPs!" &amp; CHAR(72 +'Randomized Data'!BE169) &amp; "19") &amp; INDIRECT("SNPs!" &amp; CHAR(72 +'Randomized Data'!BE169) &amp; "19")))</f>
        <v>CC</v>
      </c>
      <c r="CB169" t="str">
        <f>SNPs!$F$20</f>
        <v>rs3218713</v>
      </c>
      <c r="CC169">
        <f>SNPs!$C$20</f>
        <v>14</v>
      </c>
      <c r="CD169">
        <f>SNPs!$D$20</f>
        <v>23431468</v>
      </c>
      <c r="CE169" s="7" t="str">
        <f ca="1">IF('Randomized Data'!BF169 = 1, SNPs!$H$20 &amp; SNPs!$H$20, IF('Randomized Data'!BG169 = 1, SNPs!$H$20 &amp; INDIRECT("SNPs!" &amp; CHAR(72 +'Randomized Data'!BH169) &amp; "20"), INDIRECT("SNPs!" &amp; CHAR(72 +'Randomized Data'!BH169) &amp; "20") &amp; INDIRECT("SNPs!" &amp; CHAR(72 +'Randomized Data'!BH169) &amp; "20")))</f>
        <v>GA</v>
      </c>
      <c r="CF169" t="str">
        <f>SNPs!$F$21</f>
        <v>rs3218714</v>
      </c>
      <c r="CG169">
        <f>SNPs!$C$21</f>
        <v>14</v>
      </c>
      <c r="CH169">
        <f>SNPs!$D$21</f>
        <v>23429279</v>
      </c>
      <c r="CI169" s="7" t="str">
        <f ca="1">IF('Randomized Data'!BI169 = 1, SNPs!$H$21 &amp; SNPs!$H$21, IF('Randomized Data'!BJ169 = 1, SNPs!$H$21 &amp; INDIRECT("SNPs!" &amp; CHAR(72 +'Randomized Data'!BK169) &amp; "21"), INDIRECT("SNPs!" &amp; CHAR(72 +'Randomized Data'!BK169) &amp; "21") &amp; INDIRECT("SNPs!" &amp; CHAR(72 +'Randomized Data'!BK169) &amp; "21")))</f>
        <v>CT</v>
      </c>
      <c r="CJ169" t="str">
        <f>SNPs!$F$22</f>
        <v>rs121964855</v>
      </c>
      <c r="CK169">
        <f>SNPs!$C$22</f>
        <v>1</v>
      </c>
      <c r="CL169">
        <f>SNPs!$D$22</f>
        <v>201365638</v>
      </c>
      <c r="CM169" s="7" t="str">
        <f ca="1">IF('Randomized Data'!BL169 = 1, SNPs!$H$22 &amp; SNPs!$H$22, IF('Randomized Data'!BM169 = 1, SNPs!$H$22 &amp; INDIRECT("SNPs!" &amp; CHAR(72 +'Randomized Data'!BN169) &amp; "22"), INDIRECT("SNPs!" &amp; CHAR(72 +'Randomized Data'!BN169) &amp; "22") &amp; INDIRECT("SNPs!" &amp; CHAR(72 +'Randomized Data'!BN169) &amp; "22")))</f>
        <v>AA</v>
      </c>
      <c r="CN169" t="str">
        <f>SNPs!$F$23</f>
        <v>rs121964856</v>
      </c>
      <c r="CO169">
        <f>SNPs!$C$23</f>
        <v>1</v>
      </c>
      <c r="CP169">
        <f>SNPs!$D$23</f>
        <v>201365297</v>
      </c>
      <c r="CQ169" s="7" t="str">
        <f ca="1">IF('Randomized Data'!BO169 = 1, SNPs!$H$23 &amp; SNPs!$H$23, IF('Randomized Data'!BP169 = 1, SNPs!$H$23 &amp; INDIRECT("SNPs!" &amp; CHAR(72 +'Randomized Data'!BQ169) &amp; "23"), INDIRECT("SNPs!" &amp; CHAR(72 +'Randomized Data'!BQ169) &amp; "23") &amp; INDIRECT("SNPs!" &amp; CHAR(72 +'Randomized Data'!BQ169) &amp; "23")))</f>
        <v>GG</v>
      </c>
      <c r="CR169" t="str">
        <f>SNPs!$F$24</f>
        <v>rs121964857</v>
      </c>
      <c r="CS169">
        <f>SNPs!$C$24</f>
        <v>1</v>
      </c>
      <c r="CT169">
        <f>SNPs!$D$24</f>
        <v>201359245</v>
      </c>
      <c r="CU169" s="7" t="str">
        <f ca="1">IF('Randomized Data'!BR169 = 1, SNPs!$H$24 &amp; SNPs!$H$24, IF('Randomized Data'!BS169 = 1, SNPs!$H$24 &amp; INDIRECT("SNPs!" &amp; CHAR(72 +'Randomized Data'!BT169) &amp; "24"), INDIRECT("SNPs!" &amp; CHAR(72 +'Randomized Data'!BT169) &amp; "24") &amp; INDIRECT("SNPs!" &amp; CHAR(72 +'Randomized Data'!BT169) &amp; "24")))</f>
        <v>CC</v>
      </c>
      <c r="CV169" t="str">
        <f>SNPs!$F$25</f>
        <v>rs28934269</v>
      </c>
      <c r="CW169">
        <f>SNPs!$C$25</f>
        <v>15</v>
      </c>
      <c r="CX169">
        <f>SNPs!$D$25</f>
        <v>63060915</v>
      </c>
      <c r="CY169" s="7" t="str">
        <f ca="1">IF('Randomized Data'!BU169 = 1, SNPs!$H$25 &amp; SNPs!$H$25, IF('Randomized Data'!BV169 = 1, SNPs!$H$25 &amp; INDIRECT("SNPs!" &amp; CHAR(72 +'Randomized Data'!BW169) &amp; "25"), INDIRECT("SNPs!" &amp; CHAR(72 +'Randomized Data'!BW169) &amp; "25") &amp; INDIRECT("SNPs!" &amp; CHAR(72 +'Randomized Data'!BW169) &amp; "25")))</f>
        <v>AG</v>
      </c>
      <c r="CZ169" t="str">
        <f>SNPs!$F$26</f>
        <v>rs28934270</v>
      </c>
      <c r="DA169">
        <f>SNPs!$C$26</f>
        <v>15</v>
      </c>
      <c r="DB169">
        <f>SNPs!$D$26</f>
        <v>63060899</v>
      </c>
      <c r="DC169" s="7" t="str">
        <f ca="1">IF('Randomized Data'!BX169 = 1, SNPs!$H$26 &amp; SNPs!$H$26, IF('Randomized Data'!BY169 = 1, SNPs!$H$26 &amp; INDIRECT("SNPs!" &amp; CHAR(72 +'Randomized Data'!BZ169) &amp; "26"), INDIRECT("SNPs!" &amp; CHAR(72 +'Randomized Data'!BZ169) &amp; "26") &amp; INDIRECT("SNPs!" &amp; CHAR(72 +'Randomized Data'!BZ169) &amp; "26")))</f>
        <v>GA</v>
      </c>
      <c r="DD169" t="str">
        <f>SNPs!$F$27</f>
        <v>rs727504290</v>
      </c>
      <c r="DE169">
        <f>SNPs!$C$27</f>
        <v>15</v>
      </c>
      <c r="DF169">
        <f>SNPs!$D$27</f>
        <v>63042875</v>
      </c>
      <c r="DG169" s="7" t="str">
        <f ca="1">IF('Randomized Data'!CA169 = 1, SNPs!$H$27 &amp; SNPs!$H$27, IF('Randomized Data'!CB169 = 1, SNPs!$H$27 &amp; INDIRECT("SNPs!" &amp; CHAR(72 +'Randomized Data'!CC169) &amp; "27"), INDIRECT("SNPs!" &amp; CHAR(72 +'Randomized Data'!CC169) &amp; "27") &amp; INDIRECT("SNPs!" &amp; CHAR(72 +'Randomized Data'!CC169) &amp; "27")))</f>
        <v>GC</v>
      </c>
      <c r="DH169" t="str">
        <f>SNPs!$F$28</f>
        <v>rs104894504</v>
      </c>
      <c r="DI169">
        <f>SNPs!$C$28</f>
        <v>15</v>
      </c>
      <c r="DJ169">
        <f>SNPs!$D$28</f>
        <v>63057028</v>
      </c>
      <c r="DK169" s="7" t="str">
        <f ca="1">IF('Randomized Data'!CD169 = 1, SNPs!$H$28 &amp; SNPs!$H$28, IF('Randomized Data'!CE169 = 1, SNPs!$H$28 &amp; INDIRECT("SNPs!" &amp; CHAR(72 +'Randomized Data'!CF169) &amp; "28"), INDIRECT("SNPs!" &amp; CHAR(72 +'Randomized Data'!CF169) &amp; "28") &amp; INDIRECT("SNPs!" &amp; CHAR(72 +'Randomized Data'!CF169) &amp; "28")))</f>
        <v>TC</v>
      </c>
      <c r="DL169" t="str">
        <f>SNPs!$F$29</f>
        <v>rs375882485</v>
      </c>
      <c r="DM169">
        <f>SNPs!$C$29</f>
        <v>11</v>
      </c>
      <c r="DN169">
        <f>SNPs!$D$29</f>
        <v>47342698</v>
      </c>
      <c r="DO169" s="7" t="str">
        <f ca="1">IF('Randomized Data'!CG169 = 1, SNPs!$H$29 &amp; SNPs!$H$29, IF('Randomized Data'!CH169 = 1, SNPs!$H$29 &amp; INDIRECT("SNPs!" &amp; CHAR(72 +'Randomized Data'!CI169) &amp; "29"), INDIRECT("SNPs!" &amp; CHAR(72 +'Randomized Data'!CI169) &amp; "29") &amp; INDIRECT("SNPs!" &amp; CHAR(72 +'Randomized Data'!CI169) &amp; "29")))</f>
        <v>GG</v>
      </c>
      <c r="DP169" t="str">
        <f>SNPs!$F$30</f>
        <v>rs397516083</v>
      </c>
      <c r="DQ169">
        <f>SNPs!$C$30</f>
        <v>11</v>
      </c>
      <c r="DR169">
        <f>SNPs!$D$30</f>
        <v>47346379</v>
      </c>
      <c r="DS169" s="7" t="str">
        <f ca="1">IF('Randomized Data'!CJ169 = 1, SNPs!$H$30 &amp; SNPs!$H$30, IF('Randomized Data'!CK169 = 1, SNPs!$H$30 &amp; INDIRECT("SNPs!" &amp; CHAR(72 +'Randomized Data'!CL169) &amp; "30"), INDIRECT("SNPs!" &amp; CHAR(72 +'Randomized Data'!CL169) &amp; "30") &amp; INDIRECT("SNPs!" &amp; CHAR(72 +'Randomized Data'!CL169) &amp; "30")))</f>
        <v>GA</v>
      </c>
      <c r="DT169" t="str">
        <f>SNPs!$F$31</f>
        <v>rs397515937</v>
      </c>
      <c r="DU169">
        <f>SNPs!$C$31</f>
        <v>11</v>
      </c>
      <c r="DV169">
        <f>SNPs!$D$31</f>
        <v>47339792</v>
      </c>
      <c r="DW169" s="7" t="str">
        <f ca="1">IF('Randomized Data'!CM169 = 1, SNPs!$H$31 &amp; SNPs!$H$31, IF('Randomized Data'!CN169 = 1, SNPs!$H$31 &amp; INDIRECT("SNPs!" &amp; CHAR(72 +'Randomized Data'!CO169) &amp; "31"), INDIRECT("SNPs!" &amp; CHAR(72 +'Randomized Data'!CO169) &amp; "31") &amp; INDIRECT("SNPs!" &amp; CHAR(72 +'Randomized Data'!CO169) &amp; "31")))</f>
        <v>AA</v>
      </c>
      <c r="DX169" t="str">
        <f>SNPs!$F$32</f>
        <v>rs397516074</v>
      </c>
      <c r="DY169">
        <f>SNPs!$C$32</f>
        <v>11</v>
      </c>
      <c r="DZ169">
        <f>SNPs!$D$32</f>
        <v>47348424</v>
      </c>
      <c r="EA169" s="7" t="str">
        <f ca="1">IF('Randomized Data'!CP169 = 1, SNPs!$H$32 &amp; SNPs!$H$32, IF('Randomized Data'!CQ169 = 1, SNPs!$H$32 &amp; INDIRECT("SNPs!" &amp; CHAR(72 +'Randomized Data'!CR169) &amp; "32"), INDIRECT("SNPs!" &amp; CHAR(72 +'Randomized Data'!CR169) &amp; "32") &amp; INDIRECT("SNPs!" &amp; CHAR(72 +'Randomized Data'!CR169) &amp; "32")))</f>
        <v>AA</v>
      </c>
      <c r="EB169" t="str">
        <f>SNPs!$F$33</f>
        <v>rs397515963</v>
      </c>
      <c r="EC169">
        <f>SNPs!$C$33</f>
        <v>11</v>
      </c>
      <c r="ED169">
        <f>SNPs!$D$33</f>
        <v>47337729</v>
      </c>
      <c r="EE169" s="7" t="str">
        <f ca="1">IF('Randomized Data'!CS169 = 1, SNPs!$H$33 &amp; SNPs!$H$33, IF('Randomized Data'!CT169 = 1, SNPs!$H$33 &amp; INDIRECT("SNPs!" &amp; CHAR(72 +'Randomized Data'!CU169) &amp; "33"), INDIRECT("SNPs!" &amp; CHAR(72 +'Randomized Data'!CU169) &amp; "33") &amp; INDIRECT("SNPs!" &amp; CHAR(72 +'Randomized Data'!CU169) &amp; "33")))</f>
        <v>-G</v>
      </c>
    </row>
    <row r="170" spans="1:13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  <c r="F170" s="3">
        <v>42153</v>
      </c>
      <c r="G170" s="9" t="str">
        <f>'Randomized Data'!C170</f>
        <v>NGS Lab</v>
      </c>
      <c r="H170" t="str">
        <f>SNPs!$F$2</f>
        <v>rs12248560</v>
      </c>
      <c r="I170">
        <f>SNPs!$C$2</f>
        <v>10</v>
      </c>
      <c r="J170">
        <f>SNPs!$D$2</f>
        <v>94761900</v>
      </c>
      <c r="K170" t="str">
        <f ca="1">IF('Randomized Data'!D170 = 1, SNPs!$H$2 &amp; SNPs!$H$2, IF('Randomized Data'!E170 = 1, SNPs!$H$2 &amp; INDIRECT("SNPs!" &amp; CHAR(72 +'Randomized Data'!F170) &amp; "2"), INDIRECT("SNPs!" &amp; CHAR(72 +'Randomized Data'!F170) &amp; "2") &amp; INDIRECT("SNPs!" &amp; CHAR(72 +'Randomized Data'!F170) &amp; "2")))</f>
        <v>CT</v>
      </c>
      <c r="L170" t="str">
        <f>SNPs!$F$3</f>
        <v>rs28399504</v>
      </c>
      <c r="M170">
        <f>SNPs!$C$3</f>
        <v>10</v>
      </c>
      <c r="N170">
        <f>SNPs!$D$3</f>
        <v>94762706</v>
      </c>
      <c r="O170" t="str">
        <f ca="1">IF('Randomized Data'!G170 = 1, SNPs!$H$3 &amp; SNPs!$H$3, IF('Randomized Data'!H170 = 1, SNPs!$H$3 &amp; INDIRECT("SNPs!" &amp; CHAR(72 +'Randomized Data'!I170) &amp; "3"), INDIRECT("SNPs!" &amp; CHAR(72 +'Randomized Data'!I170) &amp; "3") &amp; INDIRECT("SNPs!" &amp; CHAR(72 +'Randomized Data'!I170) &amp; "3")))</f>
        <v>AG</v>
      </c>
      <c r="P170" t="str">
        <f>SNPs!$F$4</f>
        <v>rs41291556</v>
      </c>
      <c r="Q170">
        <f>SNPs!$C$4</f>
        <v>10</v>
      </c>
      <c r="R170">
        <f>SNPs!$D$4</f>
        <v>94775416</v>
      </c>
      <c r="S170" t="str">
        <f ca="1">IF('Randomized Data'!J170 = 1, SNPs!$H$4 &amp; SNPs!$H$4, IF('Randomized Data'!K170 = 1, SNPs!$H$4 &amp; INDIRECT("SNPs!" &amp; CHAR(72 +'Randomized Data'!L170) &amp; "4"), INDIRECT("SNPs!" &amp; CHAR(72 +'Randomized Data'!L170) &amp; "4") &amp; INDIRECT("SNPs!" &amp; CHAR(72 +'Randomized Data'!L170) &amp; "4")))</f>
        <v>TT</v>
      </c>
      <c r="T170" t="str">
        <f>SNPs!$F$5</f>
        <v>rs72558184</v>
      </c>
      <c r="U170">
        <f>SNPs!$C$5</f>
        <v>10</v>
      </c>
      <c r="V170">
        <f>SNPs!$D$5</f>
        <v>96535210</v>
      </c>
      <c r="W170" t="str">
        <f ca="1">IF('Randomized Data'!M170 = 1, SNPs!$H$5 &amp; SNPs!$H$5, IF('Randomized Data'!N170 = 1, SNPs!$H$5 &amp; INDIRECT("SNPs!" &amp; CHAR(72 +'Randomized Data'!O170) &amp; "5"), INDIRECT("SNPs!" &amp; CHAR(72 +'Randomized Data'!O170) &amp; "5") &amp; INDIRECT("SNPs!" &amp; CHAR(72 +'Randomized Data'!O170) &amp; "5")))</f>
        <v>GG</v>
      </c>
      <c r="X170" t="str">
        <f>SNPs!$F$6</f>
        <v>rs4986893</v>
      </c>
      <c r="Y170">
        <f>SNPs!$C$6</f>
        <v>10</v>
      </c>
      <c r="Z170">
        <f>SNPs!$D$6</f>
        <v>94780653</v>
      </c>
      <c r="AA170" s="7" t="str">
        <f ca="1">IF('Randomized Data'!P170 = 1, SNPs!$H$6 &amp; SNPs!$H$6, IF('Randomized Data'!Q170 = 1, SNPs!$H$6 &amp; INDIRECT("SNPs!" &amp; CHAR(72 +'Randomized Data'!R170) &amp; "6"), INDIRECT("SNPs!" &amp; CHAR(72 +'Randomized Data'!R170) &amp; "6") &amp; INDIRECT("SNPs!" &amp; CHAR(72 +'Randomized Data'!R170) &amp; "6")))</f>
        <v>GA</v>
      </c>
      <c r="AB170" t="str">
        <f>SNPs!$F$7</f>
        <v>rs4244285</v>
      </c>
      <c r="AC170">
        <f>SNPs!$C$7</f>
        <v>10</v>
      </c>
      <c r="AD170">
        <f>SNPs!$D$7</f>
        <v>94781859</v>
      </c>
      <c r="AE170" s="7" t="str">
        <f ca="1">IF('Randomized Data'!S170 = 1, SNPs!$H$7 &amp; SNPs!$H$7, IF('Randomized Data'!T170 = 1, SNPs!$H$7 &amp; INDIRECT("SNPs!" &amp; CHAR(72 +'Randomized Data'!U170) &amp; "7"), INDIRECT("SNPs!" &amp; CHAR(72 +'Randomized Data'!U170) &amp; "7") &amp; INDIRECT("SNPs!" &amp; CHAR(72 +'Randomized Data'!U170) &amp; "7")))</f>
        <v>CC</v>
      </c>
      <c r="AF170" t="str">
        <f>SNPs!$F$8</f>
        <v>rs72558186</v>
      </c>
      <c r="AG170">
        <f>SNPs!$C$8</f>
        <v>10</v>
      </c>
      <c r="AH170">
        <f>SNPs!$D$8</f>
        <v>94781999</v>
      </c>
      <c r="AI170" s="7" t="str">
        <f ca="1">IF('Randomized Data'!V170 = 1, SNPs!$H$8 &amp; SNPs!$H$8, IF('Randomized Data'!W170 = 1, SNPs!$H$8 &amp; INDIRECT("SNPs!" &amp; CHAR(72 +'Randomized Data'!X170) &amp; "8"), INDIRECT("SNPs!" &amp; CHAR(72 +'Randomized Data'!X170) &amp; "8") &amp; INDIRECT("SNPs!" &amp; CHAR(72 +'Randomized Data'!X170) &amp; "8")))</f>
        <v>TA</v>
      </c>
      <c r="AJ170" t="str">
        <f>SNPs!$F$9</f>
        <v>rs56337013</v>
      </c>
      <c r="AK170">
        <f>SNPs!$C$9</f>
        <v>10</v>
      </c>
      <c r="AL170">
        <f>SNPs!$D$9</f>
        <v>94852738</v>
      </c>
      <c r="AM170" s="7" t="str">
        <f ca="1">IF('Randomized Data'!Y$2 = 1, SNPs!$H$9 &amp; SNPs!$H$9, IF('Randomized Data'!Z170 = 1, SNPs!$H$9 &amp; INDIRECT("SNPs!" &amp; CHAR(72 +'Randomized Data'!AA170) &amp; "9"), INDIRECT("SNPs!" &amp; CHAR(72 +'Randomized Data'!AA170) &amp; "9") &amp; INDIRECT("SNPs!" &amp; CHAR(72 +'Randomized Data'!AA170) &amp; "9")))</f>
        <v>CT</v>
      </c>
      <c r="AN170" t="str">
        <f>SNPs!$F$10</f>
        <v>rs17884712</v>
      </c>
      <c r="AO170">
        <f>SNPs!$C$10</f>
        <v>10</v>
      </c>
      <c r="AP170">
        <f>SNPs!$D$10</f>
        <v>94775489</v>
      </c>
      <c r="AQ170" s="7" t="str">
        <f ca="1">IF('Randomized Data'!AB170 = 1, SNPs!$H$10 &amp; SNPs!$H$10, IF('Randomized Data'!AC170 = 1, SNPs!$H$10 &amp; INDIRECT("SNPs!" &amp; CHAR(72 +'Randomized Data'!AD170) &amp; "10"), INDIRECT("SNPs!" &amp; CHAR(72 +'Randomized Data'!AD170) &amp; "10") &amp; INDIRECT("SNPs!" &amp; CHAR(72 +'Randomized Data'!AD170) &amp; "10")))</f>
        <v>AA</v>
      </c>
      <c r="AR170" t="str">
        <f>SNPs!$F$11</f>
        <v>rs6413438</v>
      </c>
      <c r="AS170">
        <f>SNPs!$C$11</f>
        <v>10</v>
      </c>
      <c r="AT170">
        <f>SNPs!$D$11</f>
        <v>94781858</v>
      </c>
      <c r="AU170" s="7" t="str">
        <f ca="1">IF('Randomized Data'!AE170 = 1, SNPs!$H$11 &amp; SNPs!$H$11, IF('Randomized Data'!AF170 = 1, SNPs!$H$11 &amp; INDIRECT("SNPs!" &amp; CHAR(72 +'Randomized Data'!AG170) &amp; "11"), INDIRECT("SNPs!" &amp; CHAR(72 +'Randomized Data'!AG170) &amp; "11") &amp; INDIRECT("SNPs!" &amp; CHAR(72 +'Randomized Data'!AG170) &amp; "11")))</f>
        <v>TT</v>
      </c>
      <c r="AV170" t="str">
        <f>SNPs!$F$12</f>
        <v>rs1057910</v>
      </c>
      <c r="AW170">
        <f>SNPs!$C$12</f>
        <v>10</v>
      </c>
      <c r="AX170">
        <f>SNPs!$D$12</f>
        <v>94981296</v>
      </c>
      <c r="AY170" s="7" t="str">
        <f ca="1">IF('Randomized Data'!AH170 = 1, SNPs!$H$12 &amp; SNPs!$H$12, IF('Randomized Data'!AI170 = 1, SNPs!$H$12 &amp; INDIRECT("SNPs!" &amp; CHAR(72 +'Randomized Data'!AJ170) &amp; "12"), INDIRECT("SNPs!" &amp; CHAR(72 +'Randomized Data'!AJ170) &amp; "12") &amp; INDIRECT("SNPs!" &amp; CHAR(72 +'Randomized Data'!AJ170) &amp; "12")))</f>
        <v>AA</v>
      </c>
      <c r="AZ170" t="str">
        <f>SNPs!$F$13</f>
        <v>rs1799853</v>
      </c>
      <c r="BA170">
        <f>SNPs!$C$13</f>
        <v>10</v>
      </c>
      <c r="BB170">
        <f>SNPs!$D$13</f>
        <v>94942290</v>
      </c>
      <c r="BC170" s="7" t="str">
        <f ca="1">IF('Randomized Data'!AK170 = 1, SNPs!$H$13 &amp; SNPs!$H$13, IF('Randomized Data'!AL170 = 1, SNPs!$H$13 &amp; INDIRECT("SNPs!" &amp; CHAR(72 +'Randomized Data'!AM170) &amp; "13"), INDIRECT("SNPs!" &amp; CHAR(72 +'Randomized Data'!AM170) &amp; "13") &amp; INDIRECT("SNPs!" &amp; CHAR(72 +'Randomized Data'!AM170) &amp; "13")))</f>
        <v>CT</v>
      </c>
      <c r="BD170" t="str">
        <f>SNPs!$F$14</f>
        <v>rs9923231</v>
      </c>
      <c r="BE170">
        <f>SNPs!$C$14</f>
        <v>16</v>
      </c>
      <c r="BF170">
        <f>SNPs!$D$14</f>
        <v>31096368</v>
      </c>
      <c r="BG170" s="7" t="str">
        <f ca="1">IF('Randomized Data'!AN170 = 1, SNPs!$H$14 &amp; SNPs!$H$14, IF('Randomized Data'!AO170 = 1, SNPs!$H$14 &amp; INDIRECT("SNPs!" &amp; CHAR(72 +'Randomized Data'!AP170) &amp; "14"), INDIRECT("SNPs!" &amp; CHAR(72 +'Randomized Data'!AP170) &amp; "14") &amp; INDIRECT("SNPs!" &amp; CHAR(72 +'Randomized Data'!AP170) &amp; "14")))</f>
        <v>CC</v>
      </c>
      <c r="BH170" t="str">
        <f>SNPs!$F$15</f>
        <v>rs9934438</v>
      </c>
      <c r="BI170">
        <f>SNPs!$C$15</f>
        <v>16</v>
      </c>
      <c r="BJ170">
        <f>SNPs!$D$15</f>
        <v>31093557</v>
      </c>
      <c r="BK170" s="7" t="str">
        <f ca="1">IF('Randomized Data'!AQ170 = 1, SNPs!$H$15 &amp; SNPs!$H$15, IF('Randomized Data'!AR170 = 1, SNPs!$H$15 &amp; INDIRECT("SNPs!" &amp; CHAR(72 +'Randomized Data'!AS170) &amp; "15"), INDIRECT("SNPs!" &amp; CHAR(72 +'Randomized Data'!AS170) &amp; "15") &amp; INDIRECT("SNPs!" &amp; CHAR(72 +'Randomized Data'!AS170) &amp; "15")))</f>
        <v>AA</v>
      </c>
      <c r="BL170" t="str">
        <f>SNPs!$F$16</f>
        <v>rs8050894</v>
      </c>
      <c r="BM170">
        <f>SNPs!$C$16</f>
        <v>16</v>
      </c>
      <c r="BN170">
        <f>SNPs!$D$16</f>
        <v>31093188</v>
      </c>
      <c r="BO170" s="7" t="str">
        <f ca="1">IF('Randomized Data'!AT170 = 1, SNPs!$H$16 &amp; SNPs!$H$16, IF('Randomized Data'!AU170 = 1, SNPs!$H$16 &amp; INDIRECT("SNPs!" &amp; CHAR(72 +'Randomized Data'!AV170) &amp; "16"), INDIRECT("SNPs!" &amp; CHAR(72 +'Randomized Data'!AV170) &amp; "16") &amp; INDIRECT("SNPs!" &amp; CHAR(72 +'Randomized Data'!AV170) &amp; "16")))</f>
        <v>GG</v>
      </c>
      <c r="BP170" t="str">
        <f>SNPs!$F$17</f>
        <v>rs6025</v>
      </c>
      <c r="BQ170">
        <f>SNPs!$C$17</f>
        <v>1</v>
      </c>
      <c r="BR170">
        <f>SNPs!$D$17</f>
        <v>169549811</v>
      </c>
      <c r="BS170" s="7" t="str">
        <f ca="1">IF('Randomized Data'!AW170 = 1, SNPs!$H$17 &amp; SNPs!$H$17, IF('Randomized Data'!AX170 = 1, SNPs!$H$17 &amp; INDIRECT("SNPs!" &amp; CHAR(72 +'Randomized Data'!AY170) &amp; "17"), INDIRECT("SNPs!" &amp; CHAR(72 +'Randomized Data'!AY170) &amp; "17") &amp; INDIRECT("SNPs!" &amp; CHAR(72 +'Randomized Data'!AY170) &amp; "17")))</f>
        <v>GA</v>
      </c>
      <c r="BT170" t="str">
        <f>SNPs!$F$18</f>
        <v>rs1799963</v>
      </c>
      <c r="BU170">
        <f>SNPs!$C$18</f>
        <v>11</v>
      </c>
      <c r="BV170">
        <f>SNPs!$D$18</f>
        <v>46739505</v>
      </c>
      <c r="BW170" s="7" t="str">
        <f ca="1">IF('Randomized Data'!AZ170 = 1, SNPs!$H$18 &amp; SNPs!$H$18, IF('Randomized Data'!BA170 = 1, SNPs!$H$18 &amp; INDIRECT("SNPs!" &amp; CHAR(72 +'Randomized Data'!BB170) &amp; "18"), INDIRECT("SNPs!" &amp; CHAR(72 +'Randomized Data'!BB170) &amp; "18") &amp; INDIRECT("SNPs!" &amp; CHAR(72 +'Randomized Data'!BB170) &amp; "18")))</f>
        <v>GA</v>
      </c>
      <c r="BX170" t="str">
        <f>SNPs!$F$19</f>
        <v>rs121913626</v>
      </c>
      <c r="BY170">
        <f>SNPs!$C$19</f>
        <v>14</v>
      </c>
      <c r="BZ170">
        <f>SNPs!$D$19</f>
        <v>23427723</v>
      </c>
      <c r="CA170" s="7" t="str">
        <f ca="1">IF('Randomized Data'!BC170 = 1, SNPs!$H$19 &amp; SNPs!$H$19, IF('Randomized Data'!BD170 = 1, SNPs!$H$19 &amp; INDIRECT("SNPs!" &amp; CHAR(72 +'Randomized Data'!BE170) &amp; "19"), INDIRECT("SNPs!" &amp; CHAR(72 +'Randomized Data'!BE170) &amp; "19") &amp; INDIRECT("SNPs!" &amp; CHAR(72 +'Randomized Data'!BE170) &amp; "19")))</f>
        <v>GC</v>
      </c>
      <c r="CB170" t="str">
        <f>SNPs!$F$20</f>
        <v>rs3218713</v>
      </c>
      <c r="CC170">
        <f>SNPs!$C$20</f>
        <v>14</v>
      </c>
      <c r="CD170">
        <f>SNPs!$D$20</f>
        <v>23431468</v>
      </c>
      <c r="CE170" s="7" t="str">
        <f ca="1">IF('Randomized Data'!BF170 = 1, SNPs!$H$20 &amp; SNPs!$H$20, IF('Randomized Data'!BG170 = 1, SNPs!$H$20 &amp; INDIRECT("SNPs!" &amp; CHAR(72 +'Randomized Data'!BH170) &amp; "20"), INDIRECT("SNPs!" &amp; CHAR(72 +'Randomized Data'!BH170) &amp; "20") &amp; INDIRECT("SNPs!" &amp; CHAR(72 +'Randomized Data'!BH170) &amp; "20")))</f>
        <v>GG</v>
      </c>
      <c r="CF170" t="str">
        <f>SNPs!$F$21</f>
        <v>rs3218714</v>
      </c>
      <c r="CG170">
        <f>SNPs!$C$21</f>
        <v>14</v>
      </c>
      <c r="CH170">
        <f>SNPs!$D$21</f>
        <v>23429279</v>
      </c>
      <c r="CI170" s="7" t="str">
        <f ca="1">IF('Randomized Data'!BI170 = 1, SNPs!$H$21 &amp; SNPs!$H$21, IF('Randomized Data'!BJ170 = 1, SNPs!$H$21 &amp; INDIRECT("SNPs!" &amp; CHAR(72 +'Randomized Data'!BK170) &amp; "21"), INDIRECT("SNPs!" &amp; CHAR(72 +'Randomized Data'!BK170) &amp; "21") &amp; INDIRECT("SNPs!" &amp; CHAR(72 +'Randomized Data'!BK170) &amp; "21")))</f>
        <v>CC</v>
      </c>
      <c r="CJ170" t="str">
        <f>SNPs!$F$22</f>
        <v>rs121964855</v>
      </c>
      <c r="CK170">
        <f>SNPs!$C$22</f>
        <v>1</v>
      </c>
      <c r="CL170">
        <f>SNPs!$D$22</f>
        <v>201365638</v>
      </c>
      <c r="CM170" s="7" t="str">
        <f ca="1">IF('Randomized Data'!BL170 = 1, SNPs!$H$22 &amp; SNPs!$H$22, IF('Randomized Data'!BM170 = 1, SNPs!$H$22 &amp; INDIRECT("SNPs!" &amp; CHAR(72 +'Randomized Data'!BN170) &amp; "22"), INDIRECT("SNPs!" &amp; CHAR(72 +'Randomized Data'!BN170) &amp; "22") &amp; INDIRECT("SNPs!" &amp; CHAR(72 +'Randomized Data'!BN170) &amp; "22")))</f>
        <v>AA</v>
      </c>
      <c r="CN170" t="str">
        <f>SNPs!$F$23</f>
        <v>rs121964856</v>
      </c>
      <c r="CO170">
        <f>SNPs!$C$23</f>
        <v>1</v>
      </c>
      <c r="CP170">
        <f>SNPs!$D$23</f>
        <v>201365297</v>
      </c>
      <c r="CQ170" s="7" t="str">
        <f ca="1">IF('Randomized Data'!BO170 = 1, SNPs!$H$23 &amp; SNPs!$H$23, IF('Randomized Data'!BP170 = 1, SNPs!$H$23 &amp; INDIRECT("SNPs!" &amp; CHAR(72 +'Randomized Data'!BQ170) &amp; "23"), INDIRECT("SNPs!" &amp; CHAR(72 +'Randomized Data'!BQ170) &amp; "23") &amp; INDIRECT("SNPs!" &amp; CHAR(72 +'Randomized Data'!BQ170) &amp; "23")))</f>
        <v>GG</v>
      </c>
      <c r="CR170" t="str">
        <f>SNPs!$F$24</f>
        <v>rs121964857</v>
      </c>
      <c r="CS170">
        <f>SNPs!$C$24</f>
        <v>1</v>
      </c>
      <c r="CT170">
        <f>SNPs!$D$24</f>
        <v>201359245</v>
      </c>
      <c r="CU170" s="7" t="str">
        <f ca="1">IF('Randomized Data'!BR170 = 1, SNPs!$H$24 &amp; SNPs!$H$24, IF('Randomized Data'!BS170 = 1, SNPs!$H$24 &amp; INDIRECT("SNPs!" &amp; CHAR(72 +'Randomized Data'!BT170) &amp; "24"), INDIRECT("SNPs!" &amp; CHAR(72 +'Randomized Data'!BT170) &amp; "24") &amp; INDIRECT("SNPs!" &amp; CHAR(72 +'Randomized Data'!BT170) &amp; "24")))</f>
        <v>CC</v>
      </c>
      <c r="CV170" t="str">
        <f>SNPs!$F$25</f>
        <v>rs28934269</v>
      </c>
      <c r="CW170">
        <f>SNPs!$C$25</f>
        <v>15</v>
      </c>
      <c r="CX170">
        <f>SNPs!$D$25</f>
        <v>63060915</v>
      </c>
      <c r="CY170" s="7" t="str">
        <f ca="1">IF('Randomized Data'!BU170 = 1, SNPs!$H$25 &amp; SNPs!$H$25, IF('Randomized Data'!BV170 = 1, SNPs!$H$25 &amp; INDIRECT("SNPs!" &amp; CHAR(72 +'Randomized Data'!BW170) &amp; "25"), INDIRECT("SNPs!" &amp; CHAR(72 +'Randomized Data'!BW170) &amp; "25") &amp; INDIRECT("SNPs!" &amp; CHAR(72 +'Randomized Data'!BW170) &amp; "25")))</f>
        <v>AG</v>
      </c>
      <c r="CZ170" t="str">
        <f>SNPs!$F$26</f>
        <v>rs28934270</v>
      </c>
      <c r="DA170">
        <f>SNPs!$C$26</f>
        <v>15</v>
      </c>
      <c r="DB170">
        <f>SNPs!$D$26</f>
        <v>63060899</v>
      </c>
      <c r="DC170" s="7" t="str">
        <f ca="1">IF('Randomized Data'!BX170 = 1, SNPs!$H$26 &amp; SNPs!$H$26, IF('Randomized Data'!BY170 = 1, SNPs!$H$26 &amp; INDIRECT("SNPs!" &amp; CHAR(72 +'Randomized Data'!BZ170) &amp; "26"), INDIRECT("SNPs!" &amp; CHAR(72 +'Randomized Data'!BZ170) &amp; "26") &amp; INDIRECT("SNPs!" &amp; CHAR(72 +'Randomized Data'!BZ170) &amp; "26")))</f>
        <v>GG</v>
      </c>
      <c r="DD170" t="str">
        <f>SNPs!$F$27</f>
        <v>rs727504290</v>
      </c>
      <c r="DE170">
        <f>SNPs!$C$27</f>
        <v>15</v>
      </c>
      <c r="DF170">
        <f>SNPs!$D$27</f>
        <v>63042875</v>
      </c>
      <c r="DG170" s="7" t="str">
        <f ca="1">IF('Randomized Data'!CA170 = 1, SNPs!$H$27 &amp; SNPs!$H$27, IF('Randomized Data'!CB170 = 1, SNPs!$H$27 &amp; INDIRECT("SNPs!" &amp; CHAR(72 +'Randomized Data'!CC170) &amp; "27"), INDIRECT("SNPs!" &amp; CHAR(72 +'Randomized Data'!CC170) &amp; "27") &amp; INDIRECT("SNPs!" &amp; CHAR(72 +'Randomized Data'!CC170) &amp; "27")))</f>
        <v>GG</v>
      </c>
      <c r="DH170" t="str">
        <f>SNPs!$F$28</f>
        <v>rs104894504</v>
      </c>
      <c r="DI170">
        <f>SNPs!$C$28</f>
        <v>15</v>
      </c>
      <c r="DJ170">
        <f>SNPs!$D$28</f>
        <v>63057028</v>
      </c>
      <c r="DK170" s="7" t="str">
        <f ca="1">IF('Randomized Data'!CD170 = 1, SNPs!$H$28 &amp; SNPs!$H$28, IF('Randomized Data'!CE170 = 1, SNPs!$H$28 &amp; INDIRECT("SNPs!" &amp; CHAR(72 +'Randomized Data'!CF170) &amp; "28"), INDIRECT("SNPs!" &amp; CHAR(72 +'Randomized Data'!CF170) &amp; "28") &amp; INDIRECT("SNPs!" &amp; CHAR(72 +'Randomized Data'!CF170) &amp; "28")))</f>
        <v>TT</v>
      </c>
      <c r="DL170" t="str">
        <f>SNPs!$F$29</f>
        <v>rs375882485</v>
      </c>
      <c r="DM170">
        <f>SNPs!$C$29</f>
        <v>11</v>
      </c>
      <c r="DN170">
        <f>SNPs!$D$29</f>
        <v>47342698</v>
      </c>
      <c r="DO170" s="7" t="str">
        <f ca="1">IF('Randomized Data'!CG170 = 1, SNPs!$H$29 &amp; SNPs!$H$29, IF('Randomized Data'!CH170 = 1, SNPs!$H$29 &amp; INDIRECT("SNPs!" &amp; CHAR(72 +'Randomized Data'!CI170) &amp; "29"), INDIRECT("SNPs!" &amp; CHAR(72 +'Randomized Data'!CI170) &amp; "29") &amp; INDIRECT("SNPs!" &amp; CHAR(72 +'Randomized Data'!CI170) &amp; "29")))</f>
        <v>GA</v>
      </c>
      <c r="DP170" t="str">
        <f>SNPs!$F$30</f>
        <v>rs397516083</v>
      </c>
      <c r="DQ170">
        <f>SNPs!$C$30</f>
        <v>11</v>
      </c>
      <c r="DR170">
        <f>SNPs!$D$30</f>
        <v>47346379</v>
      </c>
      <c r="DS170" s="7" t="str">
        <f ca="1">IF('Randomized Data'!CJ170 = 1, SNPs!$H$30 &amp; SNPs!$H$30, IF('Randomized Data'!CK170 = 1, SNPs!$H$30 &amp; INDIRECT("SNPs!" &amp; CHAR(72 +'Randomized Data'!CL170) &amp; "30"), INDIRECT("SNPs!" &amp; CHAR(72 +'Randomized Data'!CL170) &amp; "30") &amp; INDIRECT("SNPs!" &amp; CHAR(72 +'Randomized Data'!CL170) &amp; "30")))</f>
        <v>GA</v>
      </c>
      <c r="DT170" t="str">
        <f>SNPs!$F$31</f>
        <v>rs397515937</v>
      </c>
      <c r="DU170">
        <f>SNPs!$C$31</f>
        <v>11</v>
      </c>
      <c r="DV170">
        <f>SNPs!$D$31</f>
        <v>47339792</v>
      </c>
      <c r="DW170" s="7" t="str">
        <f ca="1">IF('Randomized Data'!CM170 = 1, SNPs!$H$31 &amp; SNPs!$H$31, IF('Randomized Data'!CN170 = 1, SNPs!$H$31 &amp; INDIRECT("SNPs!" &amp; CHAR(72 +'Randomized Data'!CO170) &amp; "31"), INDIRECT("SNPs!" &amp; CHAR(72 +'Randomized Data'!CO170) &amp; "31") &amp; INDIRECT("SNPs!" &amp; CHAR(72 +'Randomized Data'!CO170) &amp; "31")))</f>
        <v>AA</v>
      </c>
      <c r="DX170" t="str">
        <f>SNPs!$F$32</f>
        <v>rs397516074</v>
      </c>
      <c r="DY170">
        <f>SNPs!$C$32</f>
        <v>11</v>
      </c>
      <c r="DZ170">
        <f>SNPs!$D$32</f>
        <v>47348424</v>
      </c>
      <c r="EA170" s="7" t="str">
        <f ca="1">IF('Randomized Data'!CP170 = 1, SNPs!$H$32 &amp; SNPs!$H$32, IF('Randomized Data'!CQ170 = 1, SNPs!$H$32 &amp; INDIRECT("SNPs!" &amp; CHAR(72 +'Randomized Data'!CR170) &amp; "32"), INDIRECT("SNPs!" &amp; CHAR(72 +'Randomized Data'!CR170) &amp; "32") &amp; INDIRECT("SNPs!" &amp; CHAR(72 +'Randomized Data'!CR170) &amp; "32")))</f>
        <v>AA</v>
      </c>
      <c r="EB170" t="str">
        <f>SNPs!$F$33</f>
        <v>rs397515963</v>
      </c>
      <c r="EC170">
        <f>SNPs!$C$33</f>
        <v>11</v>
      </c>
      <c r="ED170">
        <f>SNPs!$D$33</f>
        <v>47337729</v>
      </c>
      <c r="EE170" s="7" t="str">
        <f ca="1">IF('Randomized Data'!CS170 = 1, SNPs!$H$33 &amp; SNPs!$H$33, IF('Randomized Data'!CT170 = 1, SNPs!$H$33 &amp; INDIRECT("SNPs!" &amp; CHAR(72 +'Randomized Data'!CU170) &amp; "33"), INDIRECT("SNPs!" &amp; CHAR(72 +'Randomized Data'!CU170) &amp; "33") &amp; INDIRECT("SNPs!" &amp; CHAR(72 +'Randomized Data'!CU170) &amp; "33")))</f>
        <v>--</v>
      </c>
    </row>
    <row r="171" spans="1:13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  <c r="F171" s="3">
        <v>42196</v>
      </c>
      <c r="G171" s="9" t="str">
        <f>'Randomized Data'!C171</f>
        <v>Internal Lab</v>
      </c>
      <c r="H171" t="str">
        <f>SNPs!$F$2</f>
        <v>rs12248560</v>
      </c>
      <c r="I171">
        <f>SNPs!$C$2</f>
        <v>10</v>
      </c>
      <c r="J171">
        <f>SNPs!$D$2</f>
        <v>94761900</v>
      </c>
      <c r="K171" t="str">
        <f ca="1">IF('Randomized Data'!D171 = 1, SNPs!$H$2 &amp; SNPs!$H$2, IF('Randomized Data'!E171 = 1, SNPs!$H$2 &amp; INDIRECT("SNPs!" &amp; CHAR(72 +'Randomized Data'!F171) &amp; "2"), INDIRECT("SNPs!" &amp; CHAR(72 +'Randomized Data'!F171) &amp; "2") &amp; INDIRECT("SNPs!" &amp; CHAR(72 +'Randomized Data'!F171) &amp; "2")))</f>
        <v>CT</v>
      </c>
      <c r="L171" t="str">
        <f>SNPs!$F$3</f>
        <v>rs28399504</v>
      </c>
      <c r="M171">
        <f>SNPs!$C$3</f>
        <v>10</v>
      </c>
      <c r="N171">
        <f>SNPs!$D$3</f>
        <v>94762706</v>
      </c>
      <c r="O171" t="str">
        <f ca="1">IF('Randomized Data'!G171 = 1, SNPs!$H$3 &amp; SNPs!$H$3, IF('Randomized Data'!H171 = 1, SNPs!$H$3 &amp; INDIRECT("SNPs!" &amp; CHAR(72 +'Randomized Data'!I171) &amp; "3"), INDIRECT("SNPs!" &amp; CHAR(72 +'Randomized Data'!I171) &amp; "3") &amp; INDIRECT("SNPs!" &amp; CHAR(72 +'Randomized Data'!I171) &amp; "3")))</f>
        <v>AG</v>
      </c>
      <c r="P171" t="str">
        <f>SNPs!$F$4</f>
        <v>rs41291556</v>
      </c>
      <c r="Q171">
        <f>SNPs!$C$4</f>
        <v>10</v>
      </c>
      <c r="R171">
        <f>SNPs!$D$4</f>
        <v>94775416</v>
      </c>
      <c r="S171" t="str">
        <f ca="1">IF('Randomized Data'!J171 = 1, SNPs!$H$4 &amp; SNPs!$H$4, IF('Randomized Data'!K171 = 1, SNPs!$H$4 &amp; INDIRECT("SNPs!" &amp; CHAR(72 +'Randomized Data'!L171) &amp; "4"), INDIRECT("SNPs!" &amp; CHAR(72 +'Randomized Data'!L171) &amp; "4") &amp; INDIRECT("SNPs!" &amp; CHAR(72 +'Randomized Data'!L171) &amp; "4")))</f>
        <v>TC</v>
      </c>
      <c r="T171" t="str">
        <f>SNPs!$F$5</f>
        <v>rs72558184</v>
      </c>
      <c r="U171">
        <f>SNPs!$C$5</f>
        <v>10</v>
      </c>
      <c r="V171">
        <f>SNPs!$D$5</f>
        <v>96535210</v>
      </c>
      <c r="W171" t="str">
        <f ca="1">IF('Randomized Data'!M171 = 1, SNPs!$H$5 &amp; SNPs!$H$5, IF('Randomized Data'!N171 = 1, SNPs!$H$5 &amp; INDIRECT("SNPs!" &amp; CHAR(72 +'Randomized Data'!O171) &amp; "5"), INDIRECT("SNPs!" &amp; CHAR(72 +'Randomized Data'!O171) &amp; "5") &amp; INDIRECT("SNPs!" &amp; CHAR(72 +'Randomized Data'!O171) &amp; "5")))</f>
        <v>GG</v>
      </c>
      <c r="X171" t="str">
        <f>SNPs!$F$6</f>
        <v>rs4986893</v>
      </c>
      <c r="Y171">
        <f>SNPs!$C$6</f>
        <v>10</v>
      </c>
      <c r="Z171">
        <f>SNPs!$D$6</f>
        <v>94780653</v>
      </c>
      <c r="AA171" s="7" t="str">
        <f ca="1">IF('Randomized Data'!P171 = 1, SNPs!$H$6 &amp; SNPs!$H$6, IF('Randomized Data'!Q171 = 1, SNPs!$H$6 &amp; INDIRECT("SNPs!" &amp; CHAR(72 +'Randomized Data'!R171) &amp; "6"), INDIRECT("SNPs!" &amp; CHAR(72 +'Randomized Data'!R171) &amp; "6") &amp; INDIRECT("SNPs!" &amp; CHAR(72 +'Randomized Data'!R171) &amp; "6")))</f>
        <v>GG</v>
      </c>
      <c r="AB171" t="str">
        <f>SNPs!$F$7</f>
        <v>rs4244285</v>
      </c>
      <c r="AC171">
        <f>SNPs!$C$7</f>
        <v>10</v>
      </c>
      <c r="AD171">
        <f>SNPs!$D$7</f>
        <v>94781859</v>
      </c>
      <c r="AE171" s="7" t="str">
        <f ca="1">IF('Randomized Data'!S171 = 1, SNPs!$H$7 &amp; SNPs!$H$7, IF('Randomized Data'!T171 = 1, SNPs!$H$7 &amp; INDIRECT("SNPs!" &amp; CHAR(72 +'Randomized Data'!U171) &amp; "7"), INDIRECT("SNPs!" &amp; CHAR(72 +'Randomized Data'!U171) &amp; "7") &amp; INDIRECT("SNPs!" &amp; CHAR(72 +'Randomized Data'!U171) &amp; "7")))</f>
        <v>GA</v>
      </c>
      <c r="AF171" t="str">
        <f>SNPs!$F$8</f>
        <v>rs72558186</v>
      </c>
      <c r="AG171">
        <f>SNPs!$C$8</f>
        <v>10</v>
      </c>
      <c r="AH171">
        <f>SNPs!$D$8</f>
        <v>94781999</v>
      </c>
      <c r="AI171" s="7" t="str">
        <f ca="1">IF('Randomized Data'!V171 = 1, SNPs!$H$8 &amp; SNPs!$H$8, IF('Randomized Data'!W171 = 1, SNPs!$H$8 &amp; INDIRECT("SNPs!" &amp; CHAR(72 +'Randomized Data'!X171) &amp; "8"), INDIRECT("SNPs!" &amp; CHAR(72 +'Randomized Data'!X171) &amp; "8") &amp; INDIRECT("SNPs!" &amp; CHAR(72 +'Randomized Data'!X171) &amp; "8")))</f>
        <v>TA</v>
      </c>
      <c r="AJ171" t="str">
        <f>SNPs!$F$9</f>
        <v>rs56337013</v>
      </c>
      <c r="AK171">
        <f>SNPs!$C$9</f>
        <v>10</v>
      </c>
      <c r="AL171">
        <f>SNPs!$D$9</f>
        <v>94852738</v>
      </c>
      <c r="AM171" s="7" t="str">
        <f ca="1">IF('Randomized Data'!Y$2 = 1, SNPs!$H$9 &amp; SNPs!$H$9, IF('Randomized Data'!Z171 = 1, SNPs!$H$9 &amp; INDIRECT("SNPs!" &amp; CHAR(72 +'Randomized Data'!AA171) &amp; "9"), INDIRECT("SNPs!" &amp; CHAR(72 +'Randomized Data'!AA171) &amp; "9") &amp; INDIRECT("SNPs!" &amp; CHAR(72 +'Randomized Data'!AA171) &amp; "9")))</f>
        <v>CT</v>
      </c>
      <c r="AN171" t="str">
        <f>SNPs!$F$10</f>
        <v>rs17884712</v>
      </c>
      <c r="AO171">
        <f>SNPs!$C$10</f>
        <v>10</v>
      </c>
      <c r="AP171">
        <f>SNPs!$D$10</f>
        <v>94775489</v>
      </c>
      <c r="AQ171" s="7" t="str">
        <f ca="1">IF('Randomized Data'!AB171 = 1, SNPs!$H$10 &amp; SNPs!$H$10, IF('Randomized Data'!AC171 = 1, SNPs!$H$10 &amp; INDIRECT("SNPs!" &amp; CHAR(72 +'Randomized Data'!AD171) &amp; "10"), INDIRECT("SNPs!" &amp; CHAR(72 +'Randomized Data'!AD171) &amp; "10") &amp; INDIRECT("SNPs!" &amp; CHAR(72 +'Randomized Data'!AD171) &amp; "10")))</f>
        <v>GG</v>
      </c>
      <c r="AR171" t="str">
        <f>SNPs!$F$11</f>
        <v>rs6413438</v>
      </c>
      <c r="AS171">
        <f>SNPs!$C$11</f>
        <v>10</v>
      </c>
      <c r="AT171">
        <f>SNPs!$D$11</f>
        <v>94781858</v>
      </c>
      <c r="AU171" s="7" t="str">
        <f ca="1">IF('Randomized Data'!AE171 = 1, SNPs!$H$11 &amp; SNPs!$H$11, IF('Randomized Data'!AF171 = 1, SNPs!$H$11 &amp; INDIRECT("SNPs!" &amp; CHAR(72 +'Randomized Data'!AG171) &amp; "11"), INDIRECT("SNPs!" &amp; CHAR(72 +'Randomized Data'!AG171) &amp; "11") &amp; INDIRECT("SNPs!" &amp; CHAR(72 +'Randomized Data'!AG171) &amp; "11")))</f>
        <v>TT</v>
      </c>
      <c r="AV171" t="str">
        <f>SNPs!$F$12</f>
        <v>rs1057910</v>
      </c>
      <c r="AW171">
        <f>SNPs!$C$12</f>
        <v>10</v>
      </c>
      <c r="AX171">
        <f>SNPs!$D$12</f>
        <v>94981296</v>
      </c>
      <c r="AY171" s="7" t="str">
        <f ca="1">IF('Randomized Data'!AH171 = 1, SNPs!$H$12 &amp; SNPs!$H$12, IF('Randomized Data'!AI171 = 1, SNPs!$H$12 &amp; INDIRECT("SNPs!" &amp; CHAR(72 +'Randomized Data'!AJ171) &amp; "12"), INDIRECT("SNPs!" &amp; CHAR(72 +'Randomized Data'!AJ171) &amp; "12") &amp; INDIRECT("SNPs!" &amp; CHAR(72 +'Randomized Data'!AJ171) &amp; "12")))</f>
        <v>AC</v>
      </c>
      <c r="AZ171" t="str">
        <f>SNPs!$F$13</f>
        <v>rs1799853</v>
      </c>
      <c r="BA171">
        <f>SNPs!$C$13</f>
        <v>10</v>
      </c>
      <c r="BB171">
        <f>SNPs!$D$13</f>
        <v>94942290</v>
      </c>
      <c r="BC171" s="7" t="str">
        <f ca="1">IF('Randomized Data'!AK171 = 1, SNPs!$H$13 &amp; SNPs!$H$13, IF('Randomized Data'!AL171 = 1, SNPs!$H$13 &amp; INDIRECT("SNPs!" &amp; CHAR(72 +'Randomized Data'!AM171) &amp; "13"), INDIRECT("SNPs!" &amp; CHAR(72 +'Randomized Data'!AM171) &amp; "13") &amp; INDIRECT("SNPs!" &amp; CHAR(72 +'Randomized Data'!AM171) &amp; "13")))</f>
        <v>CC</v>
      </c>
      <c r="BD171" t="str">
        <f>SNPs!$F$14</f>
        <v>rs9923231</v>
      </c>
      <c r="BE171">
        <f>SNPs!$C$14</f>
        <v>16</v>
      </c>
      <c r="BF171">
        <f>SNPs!$D$14</f>
        <v>31096368</v>
      </c>
      <c r="BG171" s="7" t="str">
        <f ca="1">IF('Randomized Data'!AN171 = 1, SNPs!$H$14 &amp; SNPs!$H$14, IF('Randomized Data'!AO171 = 1, SNPs!$H$14 &amp; INDIRECT("SNPs!" &amp; CHAR(72 +'Randomized Data'!AP171) &amp; "14"), INDIRECT("SNPs!" &amp; CHAR(72 +'Randomized Data'!AP171) &amp; "14") &amp; INDIRECT("SNPs!" &amp; CHAR(72 +'Randomized Data'!AP171) &amp; "14")))</f>
        <v>CA</v>
      </c>
      <c r="BH171" t="str">
        <f>SNPs!$F$15</f>
        <v>rs9934438</v>
      </c>
      <c r="BI171">
        <f>SNPs!$C$15</f>
        <v>16</v>
      </c>
      <c r="BJ171">
        <f>SNPs!$D$15</f>
        <v>31093557</v>
      </c>
      <c r="BK171" s="7" t="str">
        <f ca="1">IF('Randomized Data'!AQ171 = 1, SNPs!$H$15 &amp; SNPs!$H$15, IF('Randomized Data'!AR171 = 1, SNPs!$H$15 &amp; INDIRECT("SNPs!" &amp; CHAR(72 +'Randomized Data'!AS171) &amp; "15"), INDIRECT("SNPs!" &amp; CHAR(72 +'Randomized Data'!AS171) &amp; "15") &amp; INDIRECT("SNPs!" &amp; CHAR(72 +'Randomized Data'!AS171) &amp; "15")))</f>
        <v>GA</v>
      </c>
      <c r="BL171" t="str">
        <f>SNPs!$F$16</f>
        <v>rs8050894</v>
      </c>
      <c r="BM171">
        <f>SNPs!$C$16</f>
        <v>16</v>
      </c>
      <c r="BN171">
        <f>SNPs!$D$16</f>
        <v>31093188</v>
      </c>
      <c r="BO171" s="7" t="str">
        <f ca="1">IF('Randomized Data'!AT171 = 1, SNPs!$H$16 &amp; SNPs!$H$16, IF('Randomized Data'!AU171 = 1, SNPs!$H$16 &amp; INDIRECT("SNPs!" &amp; CHAR(72 +'Randomized Data'!AV171) &amp; "16"), INDIRECT("SNPs!" &amp; CHAR(72 +'Randomized Data'!AV171) &amp; "16") &amp; INDIRECT("SNPs!" &amp; CHAR(72 +'Randomized Data'!AV171) &amp; "16")))</f>
        <v>CC</v>
      </c>
      <c r="BP171" t="str">
        <f>SNPs!$F$17</f>
        <v>rs6025</v>
      </c>
      <c r="BQ171">
        <f>SNPs!$C$17</f>
        <v>1</v>
      </c>
      <c r="BR171">
        <f>SNPs!$D$17</f>
        <v>169549811</v>
      </c>
      <c r="BS171" s="7" t="str">
        <f ca="1">IF('Randomized Data'!AW171 = 1, SNPs!$H$17 &amp; SNPs!$H$17, IF('Randomized Data'!AX171 = 1, SNPs!$H$17 &amp; INDIRECT("SNPs!" &amp; CHAR(72 +'Randomized Data'!AY171) &amp; "17"), INDIRECT("SNPs!" &amp; CHAR(72 +'Randomized Data'!AY171) &amp; "17") &amp; INDIRECT("SNPs!" &amp; CHAR(72 +'Randomized Data'!AY171) &amp; "17")))</f>
        <v>GG</v>
      </c>
      <c r="BT171" t="str">
        <f>SNPs!$F$18</f>
        <v>rs1799963</v>
      </c>
      <c r="BU171">
        <f>SNPs!$C$18</f>
        <v>11</v>
      </c>
      <c r="BV171">
        <f>SNPs!$D$18</f>
        <v>46739505</v>
      </c>
      <c r="BW171" s="7" t="str">
        <f ca="1">IF('Randomized Data'!AZ171 = 1, SNPs!$H$18 &amp; SNPs!$H$18, IF('Randomized Data'!BA171 = 1, SNPs!$H$18 &amp; INDIRECT("SNPs!" &amp; CHAR(72 +'Randomized Data'!BB171) &amp; "18"), INDIRECT("SNPs!" &amp; CHAR(72 +'Randomized Data'!BB171) &amp; "18") &amp; INDIRECT("SNPs!" &amp; CHAR(72 +'Randomized Data'!BB171) &amp; "18")))</f>
        <v>AA</v>
      </c>
      <c r="BX171" t="str">
        <f>SNPs!$F$19</f>
        <v>rs121913626</v>
      </c>
      <c r="BY171">
        <f>SNPs!$C$19</f>
        <v>14</v>
      </c>
      <c r="BZ171">
        <f>SNPs!$D$19</f>
        <v>23427723</v>
      </c>
      <c r="CA171" s="7" t="str">
        <f ca="1">IF('Randomized Data'!BC171 = 1, SNPs!$H$19 &amp; SNPs!$H$19, IF('Randomized Data'!BD171 = 1, SNPs!$H$19 &amp; INDIRECT("SNPs!" &amp; CHAR(72 +'Randomized Data'!BE171) &amp; "19"), INDIRECT("SNPs!" &amp; CHAR(72 +'Randomized Data'!BE171) &amp; "19") &amp; INDIRECT("SNPs!" &amp; CHAR(72 +'Randomized Data'!BE171) &amp; "19")))</f>
        <v>GC</v>
      </c>
      <c r="CB171" t="str">
        <f>SNPs!$F$20</f>
        <v>rs3218713</v>
      </c>
      <c r="CC171">
        <f>SNPs!$C$20</f>
        <v>14</v>
      </c>
      <c r="CD171">
        <f>SNPs!$D$20</f>
        <v>23431468</v>
      </c>
      <c r="CE171" s="7" t="str">
        <f ca="1">IF('Randomized Data'!BF171 = 1, SNPs!$H$20 &amp; SNPs!$H$20, IF('Randomized Data'!BG171 = 1, SNPs!$H$20 &amp; INDIRECT("SNPs!" &amp; CHAR(72 +'Randomized Data'!BH171) &amp; "20"), INDIRECT("SNPs!" &amp; CHAR(72 +'Randomized Data'!BH171) &amp; "20") &amp; INDIRECT("SNPs!" &amp; CHAR(72 +'Randomized Data'!BH171) &amp; "20")))</f>
        <v>GA</v>
      </c>
      <c r="CF171" t="str">
        <f>SNPs!$F$21</f>
        <v>rs3218714</v>
      </c>
      <c r="CG171">
        <f>SNPs!$C$21</f>
        <v>14</v>
      </c>
      <c r="CH171">
        <f>SNPs!$D$21</f>
        <v>23429279</v>
      </c>
      <c r="CI171" s="7" t="str">
        <f ca="1">IF('Randomized Data'!BI171 = 1, SNPs!$H$21 &amp; SNPs!$H$21, IF('Randomized Data'!BJ171 = 1, SNPs!$H$21 &amp; INDIRECT("SNPs!" &amp; CHAR(72 +'Randomized Data'!BK171) &amp; "21"), INDIRECT("SNPs!" &amp; CHAR(72 +'Randomized Data'!BK171) &amp; "21") &amp; INDIRECT("SNPs!" &amp; CHAR(72 +'Randomized Data'!BK171) &amp; "21")))</f>
        <v>CT</v>
      </c>
      <c r="CJ171" t="str">
        <f>SNPs!$F$22</f>
        <v>rs121964855</v>
      </c>
      <c r="CK171">
        <f>SNPs!$C$22</f>
        <v>1</v>
      </c>
      <c r="CL171">
        <f>SNPs!$D$22</f>
        <v>201365638</v>
      </c>
      <c r="CM171" s="7" t="str">
        <f ca="1">IF('Randomized Data'!BL171 = 1, SNPs!$H$22 &amp; SNPs!$H$22, IF('Randomized Data'!BM171 = 1, SNPs!$H$22 &amp; INDIRECT("SNPs!" &amp; CHAR(72 +'Randomized Data'!BN171) &amp; "22"), INDIRECT("SNPs!" &amp; CHAR(72 +'Randomized Data'!BN171) &amp; "22") &amp; INDIRECT("SNPs!" &amp; CHAR(72 +'Randomized Data'!BN171) &amp; "22")))</f>
        <v>TT</v>
      </c>
      <c r="CN171" t="str">
        <f>SNPs!$F$23</f>
        <v>rs121964856</v>
      </c>
      <c r="CO171">
        <f>SNPs!$C$23</f>
        <v>1</v>
      </c>
      <c r="CP171">
        <f>SNPs!$D$23</f>
        <v>201365297</v>
      </c>
      <c r="CQ171" s="7" t="str">
        <f ca="1">IF('Randomized Data'!BO171 = 1, SNPs!$H$23 &amp; SNPs!$H$23, IF('Randomized Data'!BP171 = 1, SNPs!$H$23 &amp; INDIRECT("SNPs!" &amp; CHAR(72 +'Randomized Data'!BQ171) &amp; "23"), INDIRECT("SNPs!" &amp; CHAR(72 +'Randomized Data'!BQ171) &amp; "23") &amp; INDIRECT("SNPs!" &amp; CHAR(72 +'Randomized Data'!BQ171) &amp; "23")))</f>
        <v>GG</v>
      </c>
      <c r="CR171" t="str">
        <f>SNPs!$F$24</f>
        <v>rs121964857</v>
      </c>
      <c r="CS171">
        <f>SNPs!$C$24</f>
        <v>1</v>
      </c>
      <c r="CT171">
        <f>SNPs!$D$24</f>
        <v>201359245</v>
      </c>
      <c r="CU171" s="7" t="str">
        <f ca="1">IF('Randomized Data'!BR171 = 1, SNPs!$H$24 &amp; SNPs!$H$24, IF('Randomized Data'!BS171 = 1, SNPs!$H$24 &amp; INDIRECT("SNPs!" &amp; CHAR(72 +'Randomized Data'!BT171) &amp; "24"), INDIRECT("SNPs!" &amp; CHAR(72 +'Randomized Data'!BT171) &amp; "24") &amp; INDIRECT("SNPs!" &amp; CHAR(72 +'Randomized Data'!BT171) &amp; "24")))</f>
        <v>TT</v>
      </c>
      <c r="CV171" t="str">
        <f>SNPs!$F$25</f>
        <v>rs28934269</v>
      </c>
      <c r="CW171">
        <f>SNPs!$C$25</f>
        <v>15</v>
      </c>
      <c r="CX171">
        <f>SNPs!$D$25</f>
        <v>63060915</v>
      </c>
      <c r="CY171" s="7" t="str">
        <f ca="1">IF('Randomized Data'!BU171 = 1, SNPs!$H$25 &amp; SNPs!$H$25, IF('Randomized Data'!BV171 = 1, SNPs!$H$25 &amp; INDIRECT("SNPs!" &amp; CHAR(72 +'Randomized Data'!BW171) &amp; "25"), INDIRECT("SNPs!" &amp; CHAR(72 +'Randomized Data'!BW171) &amp; "25") &amp; INDIRECT("SNPs!" &amp; CHAR(72 +'Randomized Data'!BW171) &amp; "25")))</f>
        <v>GG</v>
      </c>
      <c r="CZ171" t="str">
        <f>SNPs!$F$26</f>
        <v>rs28934270</v>
      </c>
      <c r="DA171">
        <f>SNPs!$C$26</f>
        <v>15</v>
      </c>
      <c r="DB171">
        <f>SNPs!$D$26</f>
        <v>63060899</v>
      </c>
      <c r="DC171" s="7" t="str">
        <f ca="1">IF('Randomized Data'!BX171 = 1, SNPs!$H$26 &amp; SNPs!$H$26, IF('Randomized Data'!BY171 = 1, SNPs!$H$26 &amp; INDIRECT("SNPs!" &amp; CHAR(72 +'Randomized Data'!BZ171) &amp; "26"), INDIRECT("SNPs!" &amp; CHAR(72 +'Randomized Data'!BZ171) &amp; "26") &amp; INDIRECT("SNPs!" &amp; CHAR(72 +'Randomized Data'!BZ171) &amp; "26")))</f>
        <v>AA</v>
      </c>
      <c r="DD171" t="str">
        <f>SNPs!$F$27</f>
        <v>rs727504290</v>
      </c>
      <c r="DE171">
        <f>SNPs!$C$27</f>
        <v>15</v>
      </c>
      <c r="DF171">
        <f>SNPs!$D$27</f>
        <v>63042875</v>
      </c>
      <c r="DG171" s="7" t="str">
        <f ca="1">IF('Randomized Data'!CA171 = 1, SNPs!$H$27 &amp; SNPs!$H$27, IF('Randomized Data'!CB171 = 1, SNPs!$H$27 &amp; INDIRECT("SNPs!" &amp; CHAR(72 +'Randomized Data'!CC171) &amp; "27"), INDIRECT("SNPs!" &amp; CHAR(72 +'Randomized Data'!CC171) &amp; "27") &amp; INDIRECT("SNPs!" &amp; CHAR(72 +'Randomized Data'!CC171) &amp; "27")))</f>
        <v>CC</v>
      </c>
      <c r="DH171" t="str">
        <f>SNPs!$F$28</f>
        <v>rs104894504</v>
      </c>
      <c r="DI171">
        <f>SNPs!$C$28</f>
        <v>15</v>
      </c>
      <c r="DJ171">
        <f>SNPs!$D$28</f>
        <v>63057028</v>
      </c>
      <c r="DK171" s="7" t="str">
        <f ca="1">IF('Randomized Data'!CD171 = 1, SNPs!$H$28 &amp; SNPs!$H$28, IF('Randomized Data'!CE171 = 1, SNPs!$H$28 &amp; INDIRECT("SNPs!" &amp; CHAR(72 +'Randomized Data'!CF171) &amp; "28"), INDIRECT("SNPs!" &amp; CHAR(72 +'Randomized Data'!CF171) &amp; "28") &amp; INDIRECT("SNPs!" &amp; CHAR(72 +'Randomized Data'!CF171) &amp; "28")))</f>
        <v>TC</v>
      </c>
      <c r="DL171" t="str">
        <f>SNPs!$F$29</f>
        <v>rs375882485</v>
      </c>
      <c r="DM171">
        <f>SNPs!$C$29</f>
        <v>11</v>
      </c>
      <c r="DN171">
        <f>SNPs!$D$29</f>
        <v>47342698</v>
      </c>
      <c r="DO171" s="7" t="str">
        <f ca="1">IF('Randomized Data'!CG171 = 1, SNPs!$H$29 &amp; SNPs!$H$29, IF('Randomized Data'!CH171 = 1, SNPs!$H$29 &amp; INDIRECT("SNPs!" &amp; CHAR(72 +'Randomized Data'!CI171) &amp; "29"), INDIRECT("SNPs!" &amp; CHAR(72 +'Randomized Data'!CI171) &amp; "29") &amp; INDIRECT("SNPs!" &amp; CHAR(72 +'Randomized Data'!CI171) &amp; "29")))</f>
        <v>AA</v>
      </c>
      <c r="DP171" t="str">
        <f>SNPs!$F$30</f>
        <v>rs397516083</v>
      </c>
      <c r="DQ171">
        <f>SNPs!$C$30</f>
        <v>11</v>
      </c>
      <c r="DR171">
        <f>SNPs!$D$30</f>
        <v>47346379</v>
      </c>
      <c r="DS171" s="7" t="str">
        <f ca="1">IF('Randomized Data'!CJ171 = 1, SNPs!$H$30 &amp; SNPs!$H$30, IF('Randomized Data'!CK171 = 1, SNPs!$H$30 &amp; INDIRECT("SNPs!" &amp; CHAR(72 +'Randomized Data'!CL171) &amp; "30"), INDIRECT("SNPs!" &amp; CHAR(72 +'Randomized Data'!CL171) &amp; "30") &amp; INDIRECT("SNPs!" &amp; CHAR(72 +'Randomized Data'!CL171) &amp; "30")))</f>
        <v>GA</v>
      </c>
      <c r="DT171" t="str">
        <f>SNPs!$F$31</f>
        <v>rs397515937</v>
      </c>
      <c r="DU171">
        <f>SNPs!$C$31</f>
        <v>11</v>
      </c>
      <c r="DV171">
        <f>SNPs!$D$31</f>
        <v>47339792</v>
      </c>
      <c r="DW171" s="7" t="str">
        <f ca="1">IF('Randomized Data'!CM171 = 1, SNPs!$H$31 &amp; SNPs!$H$31, IF('Randomized Data'!CN171 = 1, SNPs!$H$31 &amp; INDIRECT("SNPs!" &amp; CHAR(72 +'Randomized Data'!CO171) &amp; "31"), INDIRECT("SNPs!" &amp; CHAR(72 +'Randomized Data'!CO171) &amp; "31") &amp; INDIRECT("SNPs!" &amp; CHAR(72 +'Randomized Data'!CO171) &amp; "31")))</f>
        <v>GG</v>
      </c>
      <c r="DX171" t="str">
        <f>SNPs!$F$32</f>
        <v>rs397516074</v>
      </c>
      <c r="DY171">
        <f>SNPs!$C$32</f>
        <v>11</v>
      </c>
      <c r="DZ171">
        <f>SNPs!$D$32</f>
        <v>47348424</v>
      </c>
      <c r="EA171" s="7" t="str">
        <f ca="1">IF('Randomized Data'!CP171 = 1, SNPs!$H$32 &amp; SNPs!$H$32, IF('Randomized Data'!CQ171 = 1, SNPs!$H$32 &amp; INDIRECT("SNPs!" &amp; CHAR(72 +'Randomized Data'!CR171) &amp; "32"), INDIRECT("SNPs!" &amp; CHAR(72 +'Randomized Data'!CR171) &amp; "32") &amp; INDIRECT("SNPs!" &amp; CHAR(72 +'Randomized Data'!CR171) &amp; "32")))</f>
        <v>GA</v>
      </c>
      <c r="EB171" t="str">
        <f>SNPs!$F$33</f>
        <v>rs397515963</v>
      </c>
      <c r="EC171">
        <f>SNPs!$C$33</f>
        <v>11</v>
      </c>
      <c r="ED171">
        <f>SNPs!$D$33</f>
        <v>47337729</v>
      </c>
      <c r="EE171" s="7" t="str">
        <f ca="1">IF('Randomized Data'!CS171 = 1, SNPs!$H$33 &amp; SNPs!$H$33, IF('Randomized Data'!CT171 = 1, SNPs!$H$33 &amp; INDIRECT("SNPs!" &amp; CHAR(72 +'Randomized Data'!CU171) &amp; "33"), INDIRECT("SNPs!" &amp; CHAR(72 +'Randomized Data'!CU171) &amp; "33") &amp; INDIRECT("SNPs!" &amp; CHAR(72 +'Randomized Data'!CU171) &amp; "33")))</f>
        <v>GG</v>
      </c>
    </row>
    <row r="172" spans="1:13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  <c r="F172" s="3">
        <v>42163</v>
      </c>
      <c r="G172" s="9" t="str">
        <f>'Randomized Data'!C172</f>
        <v>External Lab</v>
      </c>
      <c r="H172" t="str">
        <f>SNPs!$F$2</f>
        <v>rs12248560</v>
      </c>
      <c r="I172">
        <f>SNPs!$C$2</f>
        <v>10</v>
      </c>
      <c r="J172">
        <f>SNPs!$D$2</f>
        <v>94761900</v>
      </c>
      <c r="K172" t="str">
        <f ca="1">IF('Randomized Data'!D172 = 1, SNPs!$H$2 &amp; SNPs!$H$2, IF('Randomized Data'!E172 = 1, SNPs!$H$2 &amp; INDIRECT("SNPs!" &amp; CHAR(72 +'Randomized Data'!F172) &amp; "2"), INDIRECT("SNPs!" &amp; CHAR(72 +'Randomized Data'!F172) &amp; "2") &amp; INDIRECT("SNPs!" &amp; CHAR(72 +'Randomized Data'!F172) &amp; "2")))</f>
        <v>CT</v>
      </c>
      <c r="L172" t="str">
        <f>SNPs!$F$3</f>
        <v>rs28399504</v>
      </c>
      <c r="M172">
        <f>SNPs!$C$3</f>
        <v>10</v>
      </c>
      <c r="N172">
        <f>SNPs!$D$3</f>
        <v>94762706</v>
      </c>
      <c r="O172" t="str">
        <f ca="1">IF('Randomized Data'!G172 = 1, SNPs!$H$3 &amp; SNPs!$H$3, IF('Randomized Data'!H172 = 1, SNPs!$H$3 &amp; INDIRECT("SNPs!" &amp; CHAR(72 +'Randomized Data'!I172) &amp; "3"), INDIRECT("SNPs!" &amp; CHAR(72 +'Randomized Data'!I172) &amp; "3") &amp; INDIRECT("SNPs!" &amp; CHAR(72 +'Randomized Data'!I172) &amp; "3")))</f>
        <v>AA</v>
      </c>
      <c r="P172" t="str">
        <f>SNPs!$F$4</f>
        <v>rs41291556</v>
      </c>
      <c r="Q172">
        <f>SNPs!$C$4</f>
        <v>10</v>
      </c>
      <c r="R172">
        <f>SNPs!$D$4</f>
        <v>94775416</v>
      </c>
      <c r="S172" t="str">
        <f ca="1">IF('Randomized Data'!J172 = 1, SNPs!$H$4 &amp; SNPs!$H$4, IF('Randomized Data'!K172 = 1, SNPs!$H$4 &amp; INDIRECT("SNPs!" &amp; CHAR(72 +'Randomized Data'!L172) &amp; "4"), INDIRECT("SNPs!" &amp; CHAR(72 +'Randomized Data'!L172) &amp; "4") &amp; INDIRECT("SNPs!" &amp; CHAR(72 +'Randomized Data'!L172) &amp; "4")))</f>
        <v>TC</v>
      </c>
      <c r="T172" t="str">
        <f>SNPs!$F$5</f>
        <v>rs72558184</v>
      </c>
      <c r="U172">
        <f>SNPs!$C$5</f>
        <v>10</v>
      </c>
      <c r="V172">
        <f>SNPs!$D$5</f>
        <v>96535210</v>
      </c>
      <c r="W172" t="str">
        <f ca="1">IF('Randomized Data'!M172 = 1, SNPs!$H$5 &amp; SNPs!$H$5, IF('Randomized Data'!N172 = 1, SNPs!$H$5 &amp; INDIRECT("SNPs!" &amp; CHAR(72 +'Randomized Data'!O172) &amp; "5"), INDIRECT("SNPs!" &amp; CHAR(72 +'Randomized Data'!O172) &amp; "5") &amp; INDIRECT("SNPs!" &amp; CHAR(72 +'Randomized Data'!O172) &amp; "5")))</f>
        <v>GG</v>
      </c>
      <c r="X172" t="str">
        <f>SNPs!$F$6</f>
        <v>rs4986893</v>
      </c>
      <c r="Y172">
        <f>SNPs!$C$6</f>
        <v>10</v>
      </c>
      <c r="Z172">
        <f>SNPs!$D$6</f>
        <v>94780653</v>
      </c>
      <c r="AA172" s="7" t="str">
        <f ca="1">IF('Randomized Data'!P172 = 1, SNPs!$H$6 &amp; SNPs!$H$6, IF('Randomized Data'!Q172 = 1, SNPs!$H$6 &amp; INDIRECT("SNPs!" &amp; CHAR(72 +'Randomized Data'!R172) &amp; "6"), INDIRECT("SNPs!" &amp; CHAR(72 +'Randomized Data'!R172) &amp; "6") &amp; INDIRECT("SNPs!" &amp; CHAR(72 +'Randomized Data'!R172) &amp; "6")))</f>
        <v>AA</v>
      </c>
      <c r="AB172" t="str">
        <f>SNPs!$F$7</f>
        <v>rs4244285</v>
      </c>
      <c r="AC172">
        <f>SNPs!$C$7</f>
        <v>10</v>
      </c>
      <c r="AD172">
        <f>SNPs!$D$7</f>
        <v>94781859</v>
      </c>
      <c r="AE172" s="7" t="str">
        <f ca="1">IF('Randomized Data'!S172 = 1, SNPs!$H$7 &amp; SNPs!$H$7, IF('Randomized Data'!T172 = 1, SNPs!$H$7 &amp; INDIRECT("SNPs!" &amp; CHAR(72 +'Randomized Data'!U172) &amp; "7"), INDIRECT("SNPs!" &amp; CHAR(72 +'Randomized Data'!U172) &amp; "7") &amp; INDIRECT("SNPs!" &amp; CHAR(72 +'Randomized Data'!U172) &amp; "7")))</f>
        <v>GA</v>
      </c>
      <c r="AF172" t="str">
        <f>SNPs!$F$8</f>
        <v>rs72558186</v>
      </c>
      <c r="AG172">
        <f>SNPs!$C$8</f>
        <v>10</v>
      </c>
      <c r="AH172">
        <f>SNPs!$D$8</f>
        <v>94781999</v>
      </c>
      <c r="AI172" s="7" t="str">
        <f ca="1">IF('Randomized Data'!V172 = 1, SNPs!$H$8 &amp; SNPs!$H$8, IF('Randomized Data'!W172 = 1, SNPs!$H$8 &amp; INDIRECT("SNPs!" &amp; CHAR(72 +'Randomized Data'!X172) &amp; "8"), INDIRECT("SNPs!" &amp; CHAR(72 +'Randomized Data'!X172) &amp; "8") &amp; INDIRECT("SNPs!" &amp; CHAR(72 +'Randomized Data'!X172) &amp; "8")))</f>
        <v>AA</v>
      </c>
      <c r="AJ172" t="str">
        <f>SNPs!$F$9</f>
        <v>rs56337013</v>
      </c>
      <c r="AK172">
        <f>SNPs!$C$9</f>
        <v>10</v>
      </c>
      <c r="AL172">
        <f>SNPs!$D$9</f>
        <v>94852738</v>
      </c>
      <c r="AM172" s="7" t="str">
        <f ca="1">IF('Randomized Data'!Y$2 = 1, SNPs!$H$9 &amp; SNPs!$H$9, IF('Randomized Data'!Z172 = 1, SNPs!$H$9 &amp; INDIRECT("SNPs!" &amp; CHAR(72 +'Randomized Data'!AA172) &amp; "9"), INDIRECT("SNPs!" &amp; CHAR(72 +'Randomized Data'!AA172) &amp; "9") &amp; INDIRECT("SNPs!" &amp; CHAR(72 +'Randomized Data'!AA172) &amp; "9")))</f>
        <v>TT</v>
      </c>
      <c r="AN172" t="str">
        <f>SNPs!$F$10</f>
        <v>rs17884712</v>
      </c>
      <c r="AO172">
        <f>SNPs!$C$10</f>
        <v>10</v>
      </c>
      <c r="AP172">
        <f>SNPs!$D$10</f>
        <v>94775489</v>
      </c>
      <c r="AQ172" s="7" t="str">
        <f ca="1">IF('Randomized Data'!AB172 = 1, SNPs!$H$10 &amp; SNPs!$H$10, IF('Randomized Data'!AC172 = 1, SNPs!$H$10 &amp; INDIRECT("SNPs!" &amp; CHAR(72 +'Randomized Data'!AD172) &amp; "10"), INDIRECT("SNPs!" &amp; CHAR(72 +'Randomized Data'!AD172) &amp; "10") &amp; INDIRECT("SNPs!" &amp; CHAR(72 +'Randomized Data'!AD172) &amp; "10")))</f>
        <v>GG</v>
      </c>
      <c r="AR172" t="str">
        <f>SNPs!$F$11</f>
        <v>rs6413438</v>
      </c>
      <c r="AS172">
        <f>SNPs!$C$11</f>
        <v>10</v>
      </c>
      <c r="AT172">
        <f>SNPs!$D$11</f>
        <v>94781858</v>
      </c>
      <c r="AU172" s="7" t="str">
        <f ca="1">IF('Randomized Data'!AE172 = 1, SNPs!$H$11 &amp; SNPs!$H$11, IF('Randomized Data'!AF172 = 1, SNPs!$H$11 &amp; INDIRECT("SNPs!" &amp; CHAR(72 +'Randomized Data'!AG172) &amp; "11"), INDIRECT("SNPs!" &amp; CHAR(72 +'Randomized Data'!AG172) &amp; "11") &amp; INDIRECT("SNPs!" &amp; CHAR(72 +'Randomized Data'!AG172) &amp; "11")))</f>
        <v>CC</v>
      </c>
      <c r="AV172" t="str">
        <f>SNPs!$F$12</f>
        <v>rs1057910</v>
      </c>
      <c r="AW172">
        <f>SNPs!$C$12</f>
        <v>10</v>
      </c>
      <c r="AX172">
        <f>SNPs!$D$12</f>
        <v>94981296</v>
      </c>
      <c r="AY172" s="7" t="str">
        <f ca="1">IF('Randomized Data'!AH172 = 1, SNPs!$H$12 &amp; SNPs!$H$12, IF('Randomized Data'!AI172 = 1, SNPs!$H$12 &amp; INDIRECT("SNPs!" &amp; CHAR(72 +'Randomized Data'!AJ172) &amp; "12"), INDIRECT("SNPs!" &amp; CHAR(72 +'Randomized Data'!AJ172) &amp; "12") &amp; INDIRECT("SNPs!" &amp; CHAR(72 +'Randomized Data'!AJ172) &amp; "12")))</f>
        <v>AA</v>
      </c>
      <c r="AZ172" t="str">
        <f>SNPs!$F$13</f>
        <v>rs1799853</v>
      </c>
      <c r="BA172">
        <f>SNPs!$C$13</f>
        <v>10</v>
      </c>
      <c r="BB172">
        <f>SNPs!$D$13</f>
        <v>94942290</v>
      </c>
      <c r="BC172" s="7" t="str">
        <f ca="1">IF('Randomized Data'!AK172 = 1, SNPs!$H$13 &amp; SNPs!$H$13, IF('Randomized Data'!AL172 = 1, SNPs!$H$13 &amp; INDIRECT("SNPs!" &amp; CHAR(72 +'Randomized Data'!AM172) &amp; "13"), INDIRECT("SNPs!" &amp; CHAR(72 +'Randomized Data'!AM172) &amp; "13") &amp; INDIRECT("SNPs!" &amp; CHAR(72 +'Randomized Data'!AM172) &amp; "13")))</f>
        <v>CC</v>
      </c>
      <c r="BD172" t="str">
        <f>SNPs!$F$14</f>
        <v>rs9923231</v>
      </c>
      <c r="BE172">
        <f>SNPs!$C$14</f>
        <v>16</v>
      </c>
      <c r="BF172">
        <f>SNPs!$D$14</f>
        <v>31096368</v>
      </c>
      <c r="BG172" s="7" t="str">
        <f ca="1">IF('Randomized Data'!AN172 = 1, SNPs!$H$14 &amp; SNPs!$H$14, IF('Randomized Data'!AO172 = 1, SNPs!$H$14 &amp; INDIRECT("SNPs!" &amp; CHAR(72 +'Randomized Data'!AP172) &amp; "14"), INDIRECT("SNPs!" &amp; CHAR(72 +'Randomized Data'!AP172) &amp; "14") &amp; INDIRECT("SNPs!" &amp; CHAR(72 +'Randomized Data'!AP172) &amp; "14")))</f>
        <v>CC</v>
      </c>
      <c r="BH172" t="str">
        <f>SNPs!$F$15</f>
        <v>rs9934438</v>
      </c>
      <c r="BI172">
        <f>SNPs!$C$15</f>
        <v>16</v>
      </c>
      <c r="BJ172">
        <f>SNPs!$D$15</f>
        <v>31093557</v>
      </c>
      <c r="BK172" s="7" t="str">
        <f ca="1">IF('Randomized Data'!AQ172 = 1, SNPs!$H$15 &amp; SNPs!$H$15, IF('Randomized Data'!AR172 = 1, SNPs!$H$15 &amp; INDIRECT("SNPs!" &amp; CHAR(72 +'Randomized Data'!AS172) &amp; "15"), INDIRECT("SNPs!" &amp; CHAR(72 +'Randomized Data'!AS172) &amp; "15") &amp; INDIRECT("SNPs!" &amp; CHAR(72 +'Randomized Data'!AS172) &amp; "15")))</f>
        <v>GG</v>
      </c>
      <c r="BL172" t="str">
        <f>SNPs!$F$16</f>
        <v>rs8050894</v>
      </c>
      <c r="BM172">
        <f>SNPs!$C$16</f>
        <v>16</v>
      </c>
      <c r="BN172">
        <f>SNPs!$D$16</f>
        <v>31093188</v>
      </c>
      <c r="BO172" s="7" t="str">
        <f ca="1">IF('Randomized Data'!AT172 = 1, SNPs!$H$16 &amp; SNPs!$H$16, IF('Randomized Data'!AU172 = 1, SNPs!$H$16 &amp; INDIRECT("SNPs!" &amp; CHAR(72 +'Randomized Data'!AV172) &amp; "16"), INDIRECT("SNPs!" &amp; CHAR(72 +'Randomized Data'!AV172) &amp; "16") &amp; INDIRECT("SNPs!" &amp; CHAR(72 +'Randomized Data'!AV172) &amp; "16")))</f>
        <v>CG</v>
      </c>
      <c r="BP172" t="str">
        <f>SNPs!$F$17</f>
        <v>rs6025</v>
      </c>
      <c r="BQ172">
        <f>SNPs!$C$17</f>
        <v>1</v>
      </c>
      <c r="BR172">
        <f>SNPs!$D$17</f>
        <v>169549811</v>
      </c>
      <c r="BS172" s="7" t="str">
        <f ca="1">IF('Randomized Data'!AW172 = 1, SNPs!$H$17 &amp; SNPs!$H$17, IF('Randomized Data'!AX172 = 1, SNPs!$H$17 &amp; INDIRECT("SNPs!" &amp; CHAR(72 +'Randomized Data'!AY172) &amp; "17"), INDIRECT("SNPs!" &amp; CHAR(72 +'Randomized Data'!AY172) &amp; "17") &amp; INDIRECT("SNPs!" &amp; CHAR(72 +'Randomized Data'!AY172) &amp; "17")))</f>
        <v>GA</v>
      </c>
      <c r="BT172" t="str">
        <f>SNPs!$F$18</f>
        <v>rs1799963</v>
      </c>
      <c r="BU172">
        <f>SNPs!$C$18</f>
        <v>11</v>
      </c>
      <c r="BV172">
        <f>SNPs!$D$18</f>
        <v>46739505</v>
      </c>
      <c r="BW172" s="7" t="str">
        <f ca="1">IF('Randomized Data'!AZ172 = 1, SNPs!$H$18 &amp; SNPs!$H$18, IF('Randomized Data'!BA172 = 1, SNPs!$H$18 &amp; INDIRECT("SNPs!" &amp; CHAR(72 +'Randomized Data'!BB172) &amp; "18"), INDIRECT("SNPs!" &amp; CHAR(72 +'Randomized Data'!BB172) &amp; "18") &amp; INDIRECT("SNPs!" &amp; CHAR(72 +'Randomized Data'!BB172) &amp; "18")))</f>
        <v>GG</v>
      </c>
      <c r="BX172" t="str">
        <f>SNPs!$F$19</f>
        <v>rs121913626</v>
      </c>
      <c r="BY172">
        <f>SNPs!$C$19</f>
        <v>14</v>
      </c>
      <c r="BZ172">
        <f>SNPs!$D$19</f>
        <v>23427723</v>
      </c>
      <c r="CA172" s="7" t="str">
        <f ca="1">IF('Randomized Data'!BC172 = 1, SNPs!$H$19 &amp; SNPs!$H$19, IF('Randomized Data'!BD172 = 1, SNPs!$H$19 &amp; INDIRECT("SNPs!" &amp; CHAR(72 +'Randomized Data'!BE172) &amp; "19"), INDIRECT("SNPs!" &amp; CHAR(72 +'Randomized Data'!BE172) &amp; "19") &amp; INDIRECT("SNPs!" &amp; CHAR(72 +'Randomized Data'!BE172) &amp; "19")))</f>
        <v>GC</v>
      </c>
      <c r="CB172" t="str">
        <f>SNPs!$F$20</f>
        <v>rs3218713</v>
      </c>
      <c r="CC172">
        <f>SNPs!$C$20</f>
        <v>14</v>
      </c>
      <c r="CD172">
        <f>SNPs!$D$20</f>
        <v>23431468</v>
      </c>
      <c r="CE172" s="7" t="str">
        <f ca="1">IF('Randomized Data'!BF172 = 1, SNPs!$H$20 &amp; SNPs!$H$20, IF('Randomized Data'!BG172 = 1, SNPs!$H$20 &amp; INDIRECT("SNPs!" &amp; CHAR(72 +'Randomized Data'!BH172) &amp; "20"), INDIRECT("SNPs!" &amp; CHAR(72 +'Randomized Data'!BH172) &amp; "20") &amp; INDIRECT("SNPs!" &amp; CHAR(72 +'Randomized Data'!BH172) &amp; "20")))</f>
        <v>GG</v>
      </c>
      <c r="CF172" t="str">
        <f>SNPs!$F$21</f>
        <v>rs3218714</v>
      </c>
      <c r="CG172">
        <f>SNPs!$C$21</f>
        <v>14</v>
      </c>
      <c r="CH172">
        <f>SNPs!$D$21</f>
        <v>23429279</v>
      </c>
      <c r="CI172" s="7" t="str">
        <f ca="1">IF('Randomized Data'!BI172 = 1, SNPs!$H$21 &amp; SNPs!$H$21, IF('Randomized Data'!BJ172 = 1, SNPs!$H$21 &amp; INDIRECT("SNPs!" &amp; CHAR(72 +'Randomized Data'!BK172) &amp; "21"), INDIRECT("SNPs!" &amp; CHAR(72 +'Randomized Data'!BK172) &amp; "21") &amp; INDIRECT("SNPs!" &amp; CHAR(72 +'Randomized Data'!BK172) &amp; "21")))</f>
        <v>TT</v>
      </c>
      <c r="CJ172" t="str">
        <f>SNPs!$F$22</f>
        <v>rs121964855</v>
      </c>
      <c r="CK172">
        <f>SNPs!$C$22</f>
        <v>1</v>
      </c>
      <c r="CL172">
        <f>SNPs!$D$22</f>
        <v>201365638</v>
      </c>
      <c r="CM172" s="7" t="str">
        <f ca="1">IF('Randomized Data'!BL172 = 1, SNPs!$H$22 &amp; SNPs!$H$22, IF('Randomized Data'!BM172 = 1, SNPs!$H$22 &amp; INDIRECT("SNPs!" &amp; CHAR(72 +'Randomized Data'!BN172) &amp; "22"), INDIRECT("SNPs!" &amp; CHAR(72 +'Randomized Data'!BN172) &amp; "22") &amp; INDIRECT("SNPs!" &amp; CHAR(72 +'Randomized Data'!BN172) &amp; "22")))</f>
        <v>TA</v>
      </c>
      <c r="CN172" t="str">
        <f>SNPs!$F$23</f>
        <v>rs121964856</v>
      </c>
      <c r="CO172">
        <f>SNPs!$C$23</f>
        <v>1</v>
      </c>
      <c r="CP172">
        <f>SNPs!$D$23</f>
        <v>201365297</v>
      </c>
      <c r="CQ172" s="7" t="str">
        <f ca="1">IF('Randomized Data'!BO172 = 1, SNPs!$H$23 &amp; SNPs!$H$23, IF('Randomized Data'!BP172 = 1, SNPs!$H$23 &amp; INDIRECT("SNPs!" &amp; CHAR(72 +'Randomized Data'!BQ172) &amp; "23"), INDIRECT("SNPs!" &amp; CHAR(72 +'Randomized Data'!BQ172) &amp; "23") &amp; INDIRECT("SNPs!" &amp; CHAR(72 +'Randomized Data'!BQ172) &amp; "23")))</f>
        <v>GG</v>
      </c>
      <c r="CR172" t="str">
        <f>SNPs!$F$24</f>
        <v>rs121964857</v>
      </c>
      <c r="CS172">
        <f>SNPs!$C$24</f>
        <v>1</v>
      </c>
      <c r="CT172">
        <f>SNPs!$D$24</f>
        <v>201359245</v>
      </c>
      <c r="CU172" s="7" t="str">
        <f ca="1">IF('Randomized Data'!BR172 = 1, SNPs!$H$24 &amp; SNPs!$H$24, IF('Randomized Data'!BS172 = 1, SNPs!$H$24 &amp; INDIRECT("SNPs!" &amp; CHAR(72 +'Randomized Data'!BT172) &amp; "24"), INDIRECT("SNPs!" &amp; CHAR(72 +'Randomized Data'!BT172) &amp; "24") &amp; INDIRECT("SNPs!" &amp; CHAR(72 +'Randomized Data'!BT172) &amp; "24")))</f>
        <v>CC</v>
      </c>
      <c r="CV172" t="str">
        <f>SNPs!$F$25</f>
        <v>rs28934269</v>
      </c>
      <c r="CW172">
        <f>SNPs!$C$25</f>
        <v>15</v>
      </c>
      <c r="CX172">
        <f>SNPs!$D$25</f>
        <v>63060915</v>
      </c>
      <c r="CY172" s="7" t="str">
        <f ca="1">IF('Randomized Data'!BU172 = 1, SNPs!$H$25 &amp; SNPs!$H$25, IF('Randomized Data'!BV172 = 1, SNPs!$H$25 &amp; INDIRECT("SNPs!" &amp; CHAR(72 +'Randomized Data'!BW172) &amp; "25"), INDIRECT("SNPs!" &amp; CHAR(72 +'Randomized Data'!BW172) &amp; "25") &amp; INDIRECT("SNPs!" &amp; CHAR(72 +'Randomized Data'!BW172) &amp; "25")))</f>
        <v>AG</v>
      </c>
      <c r="CZ172" t="str">
        <f>SNPs!$F$26</f>
        <v>rs28934270</v>
      </c>
      <c r="DA172">
        <f>SNPs!$C$26</f>
        <v>15</v>
      </c>
      <c r="DB172">
        <f>SNPs!$D$26</f>
        <v>63060899</v>
      </c>
      <c r="DC172" s="7" t="str">
        <f ca="1">IF('Randomized Data'!BX172 = 1, SNPs!$H$26 &amp; SNPs!$H$26, IF('Randomized Data'!BY172 = 1, SNPs!$H$26 &amp; INDIRECT("SNPs!" &amp; CHAR(72 +'Randomized Data'!BZ172) &amp; "26"), INDIRECT("SNPs!" &amp; CHAR(72 +'Randomized Data'!BZ172) &amp; "26") &amp; INDIRECT("SNPs!" &amp; CHAR(72 +'Randomized Data'!BZ172) &amp; "26")))</f>
        <v>AA</v>
      </c>
      <c r="DD172" t="str">
        <f>SNPs!$F$27</f>
        <v>rs727504290</v>
      </c>
      <c r="DE172">
        <f>SNPs!$C$27</f>
        <v>15</v>
      </c>
      <c r="DF172">
        <f>SNPs!$D$27</f>
        <v>63042875</v>
      </c>
      <c r="DG172" s="7" t="str">
        <f ca="1">IF('Randomized Data'!CA172 = 1, SNPs!$H$27 &amp; SNPs!$H$27, IF('Randomized Data'!CB172 = 1, SNPs!$H$27 &amp; INDIRECT("SNPs!" &amp; CHAR(72 +'Randomized Data'!CC172) &amp; "27"), INDIRECT("SNPs!" &amp; CHAR(72 +'Randomized Data'!CC172) &amp; "27") &amp; INDIRECT("SNPs!" &amp; CHAR(72 +'Randomized Data'!CC172) &amp; "27")))</f>
        <v>CC</v>
      </c>
      <c r="DH172" t="str">
        <f>SNPs!$F$28</f>
        <v>rs104894504</v>
      </c>
      <c r="DI172">
        <f>SNPs!$C$28</f>
        <v>15</v>
      </c>
      <c r="DJ172">
        <f>SNPs!$D$28</f>
        <v>63057028</v>
      </c>
      <c r="DK172" s="7" t="str">
        <f ca="1">IF('Randomized Data'!CD172 = 1, SNPs!$H$28 &amp; SNPs!$H$28, IF('Randomized Data'!CE172 = 1, SNPs!$H$28 &amp; INDIRECT("SNPs!" &amp; CHAR(72 +'Randomized Data'!CF172) &amp; "28"), INDIRECT("SNPs!" &amp; CHAR(72 +'Randomized Data'!CF172) &amp; "28") &amp; INDIRECT("SNPs!" &amp; CHAR(72 +'Randomized Data'!CF172) &amp; "28")))</f>
        <v>TC</v>
      </c>
      <c r="DL172" t="str">
        <f>SNPs!$F$29</f>
        <v>rs375882485</v>
      </c>
      <c r="DM172">
        <f>SNPs!$C$29</f>
        <v>11</v>
      </c>
      <c r="DN172">
        <f>SNPs!$D$29</f>
        <v>47342698</v>
      </c>
      <c r="DO172" s="7" t="str">
        <f ca="1">IF('Randomized Data'!CG172 = 1, SNPs!$H$29 &amp; SNPs!$H$29, IF('Randomized Data'!CH172 = 1, SNPs!$H$29 &amp; INDIRECT("SNPs!" &amp; CHAR(72 +'Randomized Data'!CI172) &amp; "29"), INDIRECT("SNPs!" &amp; CHAR(72 +'Randomized Data'!CI172) &amp; "29") &amp; INDIRECT("SNPs!" &amp; CHAR(72 +'Randomized Data'!CI172) &amp; "29")))</f>
        <v>GA</v>
      </c>
      <c r="DP172" t="str">
        <f>SNPs!$F$30</f>
        <v>rs397516083</v>
      </c>
      <c r="DQ172">
        <f>SNPs!$C$30</f>
        <v>11</v>
      </c>
      <c r="DR172">
        <f>SNPs!$D$30</f>
        <v>47346379</v>
      </c>
      <c r="DS172" s="7" t="str">
        <f ca="1">IF('Randomized Data'!CJ172 = 1, SNPs!$H$30 &amp; SNPs!$H$30, IF('Randomized Data'!CK172 = 1, SNPs!$H$30 &amp; INDIRECT("SNPs!" &amp; CHAR(72 +'Randomized Data'!CL172) &amp; "30"), INDIRECT("SNPs!" &amp; CHAR(72 +'Randomized Data'!CL172) &amp; "30") &amp; INDIRECT("SNPs!" &amp; CHAR(72 +'Randomized Data'!CL172) &amp; "30")))</f>
        <v>AA</v>
      </c>
      <c r="DT172" t="str">
        <f>SNPs!$F$31</f>
        <v>rs397515937</v>
      </c>
      <c r="DU172">
        <f>SNPs!$C$31</f>
        <v>11</v>
      </c>
      <c r="DV172">
        <f>SNPs!$D$31</f>
        <v>47339792</v>
      </c>
      <c r="DW172" s="7" t="str">
        <f ca="1">IF('Randomized Data'!CM172 = 1, SNPs!$H$31 &amp; SNPs!$H$31, IF('Randomized Data'!CN172 = 1, SNPs!$H$31 &amp; INDIRECT("SNPs!" &amp; CHAR(72 +'Randomized Data'!CO172) &amp; "31"), INDIRECT("SNPs!" &amp; CHAR(72 +'Randomized Data'!CO172) &amp; "31") &amp; INDIRECT("SNPs!" &amp; CHAR(72 +'Randomized Data'!CO172) &amp; "31")))</f>
        <v>AG</v>
      </c>
      <c r="DX172" t="str">
        <f>SNPs!$F$32</f>
        <v>rs397516074</v>
      </c>
      <c r="DY172">
        <f>SNPs!$C$32</f>
        <v>11</v>
      </c>
      <c r="DZ172">
        <f>SNPs!$D$32</f>
        <v>47348424</v>
      </c>
      <c r="EA172" s="7" t="str">
        <f ca="1">IF('Randomized Data'!CP172 = 1, SNPs!$H$32 &amp; SNPs!$H$32, IF('Randomized Data'!CQ172 = 1, SNPs!$H$32 &amp; INDIRECT("SNPs!" &amp; CHAR(72 +'Randomized Data'!CR172) &amp; "32"), INDIRECT("SNPs!" &amp; CHAR(72 +'Randomized Data'!CR172) &amp; "32") &amp; INDIRECT("SNPs!" &amp; CHAR(72 +'Randomized Data'!CR172) &amp; "32")))</f>
        <v>AA</v>
      </c>
      <c r="EB172" t="str">
        <f>SNPs!$F$33</f>
        <v>rs397515963</v>
      </c>
      <c r="EC172">
        <f>SNPs!$C$33</f>
        <v>11</v>
      </c>
      <c r="ED172">
        <f>SNPs!$D$33</f>
        <v>47337729</v>
      </c>
      <c r="EE172" s="7" t="str">
        <f ca="1">IF('Randomized Data'!CS172 = 1, SNPs!$H$33 &amp; SNPs!$H$33, IF('Randomized Data'!CT172 = 1, SNPs!$H$33 &amp; INDIRECT("SNPs!" &amp; CHAR(72 +'Randomized Data'!CU172) &amp; "33"), INDIRECT("SNPs!" &amp; CHAR(72 +'Randomized Data'!CU172) &amp; "33") &amp; INDIRECT("SNPs!" &amp; CHAR(72 +'Randomized Data'!CU172) &amp; "33")))</f>
        <v>-G</v>
      </c>
    </row>
    <row r="173" spans="1:13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  <c r="F173" s="3">
        <v>42180</v>
      </c>
      <c r="G173" s="9" t="str">
        <f>'Randomized Data'!C173</f>
        <v>NGS Lab</v>
      </c>
      <c r="H173" t="str">
        <f>SNPs!$F$2</f>
        <v>rs12248560</v>
      </c>
      <c r="I173">
        <f>SNPs!$C$2</f>
        <v>10</v>
      </c>
      <c r="J173">
        <f>SNPs!$D$2</f>
        <v>94761900</v>
      </c>
      <c r="K173" t="str">
        <f ca="1">IF('Randomized Data'!D173 = 1, SNPs!$H$2 &amp; SNPs!$H$2, IF('Randomized Data'!E173 = 1, SNPs!$H$2 &amp; INDIRECT("SNPs!" &amp; CHAR(72 +'Randomized Data'!F173) &amp; "2"), INDIRECT("SNPs!" &amp; CHAR(72 +'Randomized Data'!F173) &amp; "2") &amp; INDIRECT("SNPs!" &amp; CHAR(72 +'Randomized Data'!F173) &amp; "2")))</f>
        <v>CC</v>
      </c>
      <c r="L173" t="str">
        <f>SNPs!$F$3</f>
        <v>rs28399504</v>
      </c>
      <c r="M173">
        <f>SNPs!$C$3</f>
        <v>10</v>
      </c>
      <c r="N173">
        <f>SNPs!$D$3</f>
        <v>94762706</v>
      </c>
      <c r="O173" t="str">
        <f ca="1">IF('Randomized Data'!G173 = 1, SNPs!$H$3 &amp; SNPs!$H$3, IF('Randomized Data'!H173 = 1, SNPs!$H$3 &amp; INDIRECT("SNPs!" &amp; CHAR(72 +'Randomized Data'!I173) &amp; "3"), INDIRECT("SNPs!" &amp; CHAR(72 +'Randomized Data'!I173) &amp; "3") &amp; INDIRECT("SNPs!" &amp; CHAR(72 +'Randomized Data'!I173) &amp; "3")))</f>
        <v>AA</v>
      </c>
      <c r="P173" t="str">
        <f>SNPs!$F$4</f>
        <v>rs41291556</v>
      </c>
      <c r="Q173">
        <f>SNPs!$C$4</f>
        <v>10</v>
      </c>
      <c r="R173">
        <f>SNPs!$D$4</f>
        <v>94775416</v>
      </c>
      <c r="S173" t="str">
        <f ca="1">IF('Randomized Data'!J173 = 1, SNPs!$H$4 &amp; SNPs!$H$4, IF('Randomized Data'!K173 = 1, SNPs!$H$4 &amp; INDIRECT("SNPs!" &amp; CHAR(72 +'Randomized Data'!L173) &amp; "4"), INDIRECT("SNPs!" &amp; CHAR(72 +'Randomized Data'!L173) &amp; "4") &amp; INDIRECT("SNPs!" &amp; CHAR(72 +'Randomized Data'!L173) &amp; "4")))</f>
        <v>TT</v>
      </c>
      <c r="T173" t="str">
        <f>SNPs!$F$5</f>
        <v>rs72558184</v>
      </c>
      <c r="U173">
        <f>SNPs!$C$5</f>
        <v>10</v>
      </c>
      <c r="V173">
        <f>SNPs!$D$5</f>
        <v>96535210</v>
      </c>
      <c r="W173" t="str">
        <f ca="1">IF('Randomized Data'!M173 = 1, SNPs!$H$5 &amp; SNPs!$H$5, IF('Randomized Data'!N173 = 1, SNPs!$H$5 &amp; INDIRECT("SNPs!" &amp; CHAR(72 +'Randomized Data'!O173) &amp; "5"), INDIRECT("SNPs!" &amp; CHAR(72 +'Randomized Data'!O173) &amp; "5") &amp; INDIRECT("SNPs!" &amp; CHAR(72 +'Randomized Data'!O173) &amp; "5")))</f>
        <v>GA</v>
      </c>
      <c r="X173" t="str">
        <f>SNPs!$F$6</f>
        <v>rs4986893</v>
      </c>
      <c r="Y173">
        <f>SNPs!$C$6</f>
        <v>10</v>
      </c>
      <c r="Z173">
        <f>SNPs!$D$6</f>
        <v>94780653</v>
      </c>
      <c r="AA173" s="7" t="str">
        <f ca="1">IF('Randomized Data'!P173 = 1, SNPs!$H$6 &amp; SNPs!$H$6, IF('Randomized Data'!Q173 = 1, SNPs!$H$6 &amp; INDIRECT("SNPs!" &amp; CHAR(72 +'Randomized Data'!R173) &amp; "6"), INDIRECT("SNPs!" &amp; CHAR(72 +'Randomized Data'!R173) &amp; "6") &amp; INDIRECT("SNPs!" &amp; CHAR(72 +'Randomized Data'!R173) &amp; "6")))</f>
        <v>GA</v>
      </c>
      <c r="AB173" t="str">
        <f>SNPs!$F$7</f>
        <v>rs4244285</v>
      </c>
      <c r="AC173">
        <f>SNPs!$C$7</f>
        <v>10</v>
      </c>
      <c r="AD173">
        <f>SNPs!$D$7</f>
        <v>94781859</v>
      </c>
      <c r="AE173" s="7" t="str">
        <f ca="1">IF('Randomized Data'!S173 = 1, SNPs!$H$7 &amp; SNPs!$H$7, IF('Randomized Data'!T173 = 1, SNPs!$H$7 &amp; INDIRECT("SNPs!" &amp; CHAR(72 +'Randomized Data'!U173) &amp; "7"), INDIRECT("SNPs!" &amp; CHAR(72 +'Randomized Data'!U173) &amp; "7") &amp; INDIRECT("SNPs!" &amp; CHAR(72 +'Randomized Data'!U173) &amp; "7")))</f>
        <v>GA</v>
      </c>
      <c r="AF173" t="str">
        <f>SNPs!$F$8</f>
        <v>rs72558186</v>
      </c>
      <c r="AG173">
        <f>SNPs!$C$8</f>
        <v>10</v>
      </c>
      <c r="AH173">
        <f>SNPs!$D$8</f>
        <v>94781999</v>
      </c>
      <c r="AI173" s="7" t="str">
        <f ca="1">IF('Randomized Data'!V173 = 1, SNPs!$H$8 &amp; SNPs!$H$8, IF('Randomized Data'!W173 = 1, SNPs!$H$8 &amp; INDIRECT("SNPs!" &amp; CHAR(72 +'Randomized Data'!X173) &amp; "8"), INDIRECT("SNPs!" &amp; CHAR(72 +'Randomized Data'!X173) &amp; "8") &amp; INDIRECT("SNPs!" &amp; CHAR(72 +'Randomized Data'!X173) &amp; "8")))</f>
        <v>TT</v>
      </c>
      <c r="AJ173" t="str">
        <f>SNPs!$F$9</f>
        <v>rs56337013</v>
      </c>
      <c r="AK173">
        <f>SNPs!$C$9</f>
        <v>10</v>
      </c>
      <c r="AL173">
        <f>SNPs!$D$9</f>
        <v>94852738</v>
      </c>
      <c r="AM173" s="7" t="str">
        <f ca="1">IF('Randomized Data'!Y$2 = 1, SNPs!$H$9 &amp; SNPs!$H$9, IF('Randomized Data'!Z173 = 1, SNPs!$H$9 &amp; INDIRECT("SNPs!" &amp; CHAR(72 +'Randomized Data'!AA173) &amp; "9"), INDIRECT("SNPs!" &amp; CHAR(72 +'Randomized Data'!AA173) &amp; "9") &amp; INDIRECT("SNPs!" &amp; CHAR(72 +'Randomized Data'!AA173) &amp; "9")))</f>
        <v>CT</v>
      </c>
      <c r="AN173" t="str">
        <f>SNPs!$F$10</f>
        <v>rs17884712</v>
      </c>
      <c r="AO173">
        <f>SNPs!$C$10</f>
        <v>10</v>
      </c>
      <c r="AP173">
        <f>SNPs!$D$10</f>
        <v>94775489</v>
      </c>
      <c r="AQ173" s="7" t="str">
        <f ca="1">IF('Randomized Data'!AB173 = 1, SNPs!$H$10 &amp; SNPs!$H$10, IF('Randomized Data'!AC173 = 1, SNPs!$H$10 &amp; INDIRECT("SNPs!" &amp; CHAR(72 +'Randomized Data'!AD173) &amp; "10"), INDIRECT("SNPs!" &amp; CHAR(72 +'Randomized Data'!AD173) &amp; "10") &amp; INDIRECT("SNPs!" &amp; CHAR(72 +'Randomized Data'!AD173) &amp; "10")))</f>
        <v>GA</v>
      </c>
      <c r="AR173" t="str">
        <f>SNPs!$F$11</f>
        <v>rs6413438</v>
      </c>
      <c r="AS173">
        <f>SNPs!$C$11</f>
        <v>10</v>
      </c>
      <c r="AT173">
        <f>SNPs!$D$11</f>
        <v>94781858</v>
      </c>
      <c r="AU173" s="7" t="str">
        <f ca="1">IF('Randomized Data'!AE173 = 1, SNPs!$H$11 &amp; SNPs!$H$11, IF('Randomized Data'!AF173 = 1, SNPs!$H$11 &amp; INDIRECT("SNPs!" &amp; CHAR(72 +'Randomized Data'!AG173) &amp; "11"), INDIRECT("SNPs!" &amp; CHAR(72 +'Randomized Data'!AG173) &amp; "11") &amp; INDIRECT("SNPs!" &amp; CHAR(72 +'Randomized Data'!AG173) &amp; "11")))</f>
        <v>CC</v>
      </c>
      <c r="AV173" t="str">
        <f>SNPs!$F$12</f>
        <v>rs1057910</v>
      </c>
      <c r="AW173">
        <f>SNPs!$C$12</f>
        <v>10</v>
      </c>
      <c r="AX173">
        <f>SNPs!$D$12</f>
        <v>94981296</v>
      </c>
      <c r="AY173" s="7" t="str">
        <f ca="1">IF('Randomized Data'!AH173 = 1, SNPs!$H$12 &amp; SNPs!$H$12, IF('Randomized Data'!AI173 = 1, SNPs!$H$12 &amp; INDIRECT("SNPs!" &amp; CHAR(72 +'Randomized Data'!AJ173) &amp; "12"), INDIRECT("SNPs!" &amp; CHAR(72 +'Randomized Data'!AJ173) &amp; "12") &amp; INDIRECT("SNPs!" &amp; CHAR(72 +'Randomized Data'!AJ173) &amp; "12")))</f>
        <v>AC</v>
      </c>
      <c r="AZ173" t="str">
        <f>SNPs!$F$13</f>
        <v>rs1799853</v>
      </c>
      <c r="BA173">
        <f>SNPs!$C$13</f>
        <v>10</v>
      </c>
      <c r="BB173">
        <f>SNPs!$D$13</f>
        <v>94942290</v>
      </c>
      <c r="BC173" s="7" t="str">
        <f ca="1">IF('Randomized Data'!AK173 = 1, SNPs!$H$13 &amp; SNPs!$H$13, IF('Randomized Data'!AL173 = 1, SNPs!$H$13 &amp; INDIRECT("SNPs!" &amp; CHAR(72 +'Randomized Data'!AM173) &amp; "13"), INDIRECT("SNPs!" &amp; CHAR(72 +'Randomized Data'!AM173) &amp; "13") &amp; INDIRECT("SNPs!" &amp; CHAR(72 +'Randomized Data'!AM173) &amp; "13")))</f>
        <v>TT</v>
      </c>
      <c r="BD173" t="str">
        <f>SNPs!$F$14</f>
        <v>rs9923231</v>
      </c>
      <c r="BE173">
        <f>SNPs!$C$14</f>
        <v>16</v>
      </c>
      <c r="BF173">
        <f>SNPs!$D$14</f>
        <v>31096368</v>
      </c>
      <c r="BG173" s="7" t="str">
        <f ca="1">IF('Randomized Data'!AN173 = 1, SNPs!$H$14 &amp; SNPs!$H$14, IF('Randomized Data'!AO173 = 1, SNPs!$H$14 &amp; INDIRECT("SNPs!" &amp; CHAR(72 +'Randomized Data'!AP173) &amp; "14"), INDIRECT("SNPs!" &amp; CHAR(72 +'Randomized Data'!AP173) &amp; "14") &amp; INDIRECT("SNPs!" &amp; CHAR(72 +'Randomized Data'!AP173) &amp; "14")))</f>
        <v>CC</v>
      </c>
      <c r="BH173" t="str">
        <f>SNPs!$F$15</f>
        <v>rs9934438</v>
      </c>
      <c r="BI173">
        <f>SNPs!$C$15</f>
        <v>16</v>
      </c>
      <c r="BJ173">
        <f>SNPs!$D$15</f>
        <v>31093557</v>
      </c>
      <c r="BK173" s="7" t="str">
        <f ca="1">IF('Randomized Data'!AQ173 = 1, SNPs!$H$15 &amp; SNPs!$H$15, IF('Randomized Data'!AR173 = 1, SNPs!$H$15 &amp; INDIRECT("SNPs!" &amp; CHAR(72 +'Randomized Data'!AS173) &amp; "15"), INDIRECT("SNPs!" &amp; CHAR(72 +'Randomized Data'!AS173) &amp; "15") &amp; INDIRECT("SNPs!" &amp; CHAR(72 +'Randomized Data'!AS173) &amp; "15")))</f>
        <v>GG</v>
      </c>
      <c r="BL173" t="str">
        <f>SNPs!$F$16</f>
        <v>rs8050894</v>
      </c>
      <c r="BM173">
        <f>SNPs!$C$16</f>
        <v>16</v>
      </c>
      <c r="BN173">
        <f>SNPs!$D$16</f>
        <v>31093188</v>
      </c>
      <c r="BO173" s="7" t="str">
        <f ca="1">IF('Randomized Data'!AT173 = 1, SNPs!$H$16 &amp; SNPs!$H$16, IF('Randomized Data'!AU173 = 1, SNPs!$H$16 &amp; INDIRECT("SNPs!" &amp; CHAR(72 +'Randomized Data'!AV173) &amp; "16"), INDIRECT("SNPs!" &amp; CHAR(72 +'Randomized Data'!AV173) &amp; "16") &amp; INDIRECT("SNPs!" &amp; CHAR(72 +'Randomized Data'!AV173) &amp; "16")))</f>
        <v>GG</v>
      </c>
      <c r="BP173" t="str">
        <f>SNPs!$F$17</f>
        <v>rs6025</v>
      </c>
      <c r="BQ173">
        <f>SNPs!$C$17</f>
        <v>1</v>
      </c>
      <c r="BR173">
        <f>SNPs!$D$17</f>
        <v>169549811</v>
      </c>
      <c r="BS173" s="7" t="str">
        <f ca="1">IF('Randomized Data'!AW173 = 1, SNPs!$H$17 &amp; SNPs!$H$17, IF('Randomized Data'!AX173 = 1, SNPs!$H$17 &amp; INDIRECT("SNPs!" &amp; CHAR(72 +'Randomized Data'!AY173) &amp; "17"), INDIRECT("SNPs!" &amp; CHAR(72 +'Randomized Data'!AY173) &amp; "17") &amp; INDIRECT("SNPs!" &amp; CHAR(72 +'Randomized Data'!AY173) &amp; "17")))</f>
        <v>GA</v>
      </c>
      <c r="BT173" t="str">
        <f>SNPs!$F$18</f>
        <v>rs1799963</v>
      </c>
      <c r="BU173">
        <f>SNPs!$C$18</f>
        <v>11</v>
      </c>
      <c r="BV173">
        <f>SNPs!$D$18</f>
        <v>46739505</v>
      </c>
      <c r="BW173" s="7" t="str">
        <f ca="1">IF('Randomized Data'!AZ173 = 1, SNPs!$H$18 &amp; SNPs!$H$18, IF('Randomized Data'!BA173 = 1, SNPs!$H$18 &amp; INDIRECT("SNPs!" &amp; CHAR(72 +'Randomized Data'!BB173) &amp; "18"), INDIRECT("SNPs!" &amp; CHAR(72 +'Randomized Data'!BB173) &amp; "18") &amp; INDIRECT("SNPs!" &amp; CHAR(72 +'Randomized Data'!BB173) &amp; "18")))</f>
        <v>GG</v>
      </c>
      <c r="BX173" t="str">
        <f>SNPs!$F$19</f>
        <v>rs121913626</v>
      </c>
      <c r="BY173">
        <f>SNPs!$C$19</f>
        <v>14</v>
      </c>
      <c r="BZ173">
        <f>SNPs!$D$19</f>
        <v>23427723</v>
      </c>
      <c r="CA173" s="7" t="str">
        <f ca="1">IF('Randomized Data'!BC173 = 1, SNPs!$H$19 &amp; SNPs!$H$19, IF('Randomized Data'!BD173 = 1, SNPs!$H$19 &amp; INDIRECT("SNPs!" &amp; CHAR(72 +'Randomized Data'!BE173) &amp; "19"), INDIRECT("SNPs!" &amp; CHAR(72 +'Randomized Data'!BE173) &amp; "19") &amp; INDIRECT("SNPs!" &amp; CHAR(72 +'Randomized Data'!BE173) &amp; "19")))</f>
        <v>CC</v>
      </c>
      <c r="CB173" t="str">
        <f>SNPs!$F$20</f>
        <v>rs3218713</v>
      </c>
      <c r="CC173">
        <f>SNPs!$C$20</f>
        <v>14</v>
      </c>
      <c r="CD173">
        <f>SNPs!$D$20</f>
        <v>23431468</v>
      </c>
      <c r="CE173" s="7" t="str">
        <f ca="1">IF('Randomized Data'!BF173 = 1, SNPs!$H$20 &amp; SNPs!$H$20, IF('Randomized Data'!BG173 = 1, SNPs!$H$20 &amp; INDIRECT("SNPs!" &amp; CHAR(72 +'Randomized Data'!BH173) &amp; "20"), INDIRECT("SNPs!" &amp; CHAR(72 +'Randomized Data'!BH173) &amp; "20") &amp; INDIRECT("SNPs!" &amp; CHAR(72 +'Randomized Data'!BH173) &amp; "20")))</f>
        <v>GG</v>
      </c>
      <c r="CF173" t="str">
        <f>SNPs!$F$21</f>
        <v>rs3218714</v>
      </c>
      <c r="CG173">
        <f>SNPs!$C$21</f>
        <v>14</v>
      </c>
      <c r="CH173">
        <f>SNPs!$D$21</f>
        <v>23429279</v>
      </c>
      <c r="CI173" s="7" t="str">
        <f ca="1">IF('Randomized Data'!BI173 = 1, SNPs!$H$21 &amp; SNPs!$H$21, IF('Randomized Data'!BJ173 = 1, SNPs!$H$21 &amp; INDIRECT("SNPs!" &amp; CHAR(72 +'Randomized Data'!BK173) &amp; "21"), INDIRECT("SNPs!" &amp; CHAR(72 +'Randomized Data'!BK173) &amp; "21") &amp; INDIRECT("SNPs!" &amp; CHAR(72 +'Randomized Data'!BK173) &amp; "21")))</f>
        <v>CC</v>
      </c>
      <c r="CJ173" t="str">
        <f>SNPs!$F$22</f>
        <v>rs121964855</v>
      </c>
      <c r="CK173">
        <f>SNPs!$C$22</f>
        <v>1</v>
      </c>
      <c r="CL173">
        <f>SNPs!$D$22</f>
        <v>201365638</v>
      </c>
      <c r="CM173" s="7" t="str">
        <f ca="1">IF('Randomized Data'!BL173 = 1, SNPs!$H$22 &amp; SNPs!$H$22, IF('Randomized Data'!BM173 = 1, SNPs!$H$22 &amp; INDIRECT("SNPs!" &amp; CHAR(72 +'Randomized Data'!BN173) &amp; "22"), INDIRECT("SNPs!" &amp; CHAR(72 +'Randomized Data'!BN173) &amp; "22") &amp; INDIRECT("SNPs!" &amp; CHAR(72 +'Randomized Data'!BN173) &amp; "22")))</f>
        <v>AA</v>
      </c>
      <c r="CN173" t="str">
        <f>SNPs!$F$23</f>
        <v>rs121964856</v>
      </c>
      <c r="CO173">
        <f>SNPs!$C$23</f>
        <v>1</v>
      </c>
      <c r="CP173">
        <f>SNPs!$D$23</f>
        <v>201365297</v>
      </c>
      <c r="CQ173" s="7" t="str">
        <f ca="1">IF('Randomized Data'!BO173 = 1, SNPs!$H$23 &amp; SNPs!$H$23, IF('Randomized Data'!BP173 = 1, SNPs!$H$23 &amp; INDIRECT("SNPs!" &amp; CHAR(72 +'Randomized Data'!BQ173) &amp; "23"), INDIRECT("SNPs!" &amp; CHAR(72 +'Randomized Data'!BQ173) &amp; "23") &amp; INDIRECT("SNPs!" &amp; CHAR(72 +'Randomized Data'!BQ173) &amp; "23")))</f>
        <v>AA</v>
      </c>
      <c r="CR173" t="str">
        <f>SNPs!$F$24</f>
        <v>rs121964857</v>
      </c>
      <c r="CS173">
        <f>SNPs!$C$24</f>
        <v>1</v>
      </c>
      <c r="CT173">
        <f>SNPs!$D$24</f>
        <v>201359245</v>
      </c>
      <c r="CU173" s="7" t="str">
        <f ca="1">IF('Randomized Data'!BR173 = 1, SNPs!$H$24 &amp; SNPs!$H$24, IF('Randomized Data'!BS173 = 1, SNPs!$H$24 &amp; INDIRECT("SNPs!" &amp; CHAR(72 +'Randomized Data'!BT173) &amp; "24"), INDIRECT("SNPs!" &amp; CHAR(72 +'Randomized Data'!BT173) &amp; "24") &amp; INDIRECT("SNPs!" &amp; CHAR(72 +'Randomized Data'!BT173) &amp; "24")))</f>
        <v>TT</v>
      </c>
      <c r="CV173" t="str">
        <f>SNPs!$F$25</f>
        <v>rs28934269</v>
      </c>
      <c r="CW173">
        <f>SNPs!$C$25</f>
        <v>15</v>
      </c>
      <c r="CX173">
        <f>SNPs!$D$25</f>
        <v>63060915</v>
      </c>
      <c r="CY173" s="7" t="str">
        <f ca="1">IF('Randomized Data'!BU173 = 1, SNPs!$H$25 &amp; SNPs!$H$25, IF('Randomized Data'!BV173 = 1, SNPs!$H$25 &amp; INDIRECT("SNPs!" &amp; CHAR(72 +'Randomized Data'!BW173) &amp; "25"), INDIRECT("SNPs!" &amp; CHAR(72 +'Randomized Data'!BW173) &amp; "25") &amp; INDIRECT("SNPs!" &amp; CHAR(72 +'Randomized Data'!BW173) &amp; "25")))</f>
        <v>AA</v>
      </c>
      <c r="CZ173" t="str">
        <f>SNPs!$F$26</f>
        <v>rs28934270</v>
      </c>
      <c r="DA173">
        <f>SNPs!$C$26</f>
        <v>15</v>
      </c>
      <c r="DB173">
        <f>SNPs!$D$26</f>
        <v>63060899</v>
      </c>
      <c r="DC173" s="7" t="str">
        <f ca="1">IF('Randomized Data'!BX173 = 1, SNPs!$H$26 &amp; SNPs!$H$26, IF('Randomized Data'!BY173 = 1, SNPs!$H$26 &amp; INDIRECT("SNPs!" &amp; CHAR(72 +'Randomized Data'!BZ173) &amp; "26"), INDIRECT("SNPs!" &amp; CHAR(72 +'Randomized Data'!BZ173) &amp; "26") &amp; INDIRECT("SNPs!" &amp; CHAR(72 +'Randomized Data'!BZ173) &amp; "26")))</f>
        <v>AA</v>
      </c>
      <c r="DD173" t="str">
        <f>SNPs!$F$27</f>
        <v>rs727504290</v>
      </c>
      <c r="DE173">
        <f>SNPs!$C$27</f>
        <v>15</v>
      </c>
      <c r="DF173">
        <f>SNPs!$D$27</f>
        <v>63042875</v>
      </c>
      <c r="DG173" s="7" t="str">
        <f ca="1">IF('Randomized Data'!CA173 = 1, SNPs!$H$27 &amp; SNPs!$H$27, IF('Randomized Data'!CB173 = 1, SNPs!$H$27 &amp; INDIRECT("SNPs!" &amp; CHAR(72 +'Randomized Data'!CC173) &amp; "27"), INDIRECT("SNPs!" &amp; CHAR(72 +'Randomized Data'!CC173) &amp; "27") &amp; INDIRECT("SNPs!" &amp; CHAR(72 +'Randomized Data'!CC173) &amp; "27")))</f>
        <v>GC</v>
      </c>
      <c r="DH173" t="str">
        <f>SNPs!$F$28</f>
        <v>rs104894504</v>
      </c>
      <c r="DI173">
        <f>SNPs!$C$28</f>
        <v>15</v>
      </c>
      <c r="DJ173">
        <f>SNPs!$D$28</f>
        <v>63057028</v>
      </c>
      <c r="DK173" s="7" t="str">
        <f ca="1">IF('Randomized Data'!CD173 = 1, SNPs!$H$28 &amp; SNPs!$H$28, IF('Randomized Data'!CE173 = 1, SNPs!$H$28 &amp; INDIRECT("SNPs!" &amp; CHAR(72 +'Randomized Data'!CF173) &amp; "28"), INDIRECT("SNPs!" &amp; CHAR(72 +'Randomized Data'!CF173) &amp; "28") &amp; INDIRECT("SNPs!" &amp; CHAR(72 +'Randomized Data'!CF173) &amp; "28")))</f>
        <v>TC</v>
      </c>
      <c r="DL173" t="str">
        <f>SNPs!$F$29</f>
        <v>rs375882485</v>
      </c>
      <c r="DM173">
        <f>SNPs!$C$29</f>
        <v>11</v>
      </c>
      <c r="DN173">
        <f>SNPs!$D$29</f>
        <v>47342698</v>
      </c>
      <c r="DO173" s="7" t="str">
        <f ca="1">IF('Randomized Data'!CG173 = 1, SNPs!$H$29 &amp; SNPs!$H$29, IF('Randomized Data'!CH173 = 1, SNPs!$H$29 &amp; INDIRECT("SNPs!" &amp; CHAR(72 +'Randomized Data'!CI173) &amp; "29"), INDIRECT("SNPs!" &amp; CHAR(72 +'Randomized Data'!CI173) &amp; "29") &amp; INDIRECT("SNPs!" &amp; CHAR(72 +'Randomized Data'!CI173) &amp; "29")))</f>
        <v>GA</v>
      </c>
      <c r="DP173" t="str">
        <f>SNPs!$F$30</f>
        <v>rs397516083</v>
      </c>
      <c r="DQ173">
        <f>SNPs!$C$30</f>
        <v>11</v>
      </c>
      <c r="DR173">
        <f>SNPs!$D$30</f>
        <v>47346379</v>
      </c>
      <c r="DS173" s="7" t="str">
        <f ca="1">IF('Randomized Data'!CJ173 = 1, SNPs!$H$30 &amp; SNPs!$H$30, IF('Randomized Data'!CK173 = 1, SNPs!$H$30 &amp; INDIRECT("SNPs!" &amp; CHAR(72 +'Randomized Data'!CL173) &amp; "30"), INDIRECT("SNPs!" &amp; CHAR(72 +'Randomized Data'!CL173) &amp; "30") &amp; INDIRECT("SNPs!" &amp; CHAR(72 +'Randomized Data'!CL173) &amp; "30")))</f>
        <v>GG</v>
      </c>
      <c r="DT173" t="str">
        <f>SNPs!$F$31</f>
        <v>rs397515937</v>
      </c>
      <c r="DU173">
        <f>SNPs!$C$31</f>
        <v>11</v>
      </c>
      <c r="DV173">
        <f>SNPs!$D$31</f>
        <v>47339792</v>
      </c>
      <c r="DW173" s="7" t="str">
        <f ca="1">IF('Randomized Data'!CM173 = 1, SNPs!$H$31 &amp; SNPs!$H$31, IF('Randomized Data'!CN173 = 1, SNPs!$H$31 &amp; INDIRECT("SNPs!" &amp; CHAR(72 +'Randomized Data'!CO173) &amp; "31"), INDIRECT("SNPs!" &amp; CHAR(72 +'Randomized Data'!CO173) &amp; "31") &amp; INDIRECT("SNPs!" &amp; CHAR(72 +'Randomized Data'!CO173) &amp; "31")))</f>
        <v>AG</v>
      </c>
      <c r="DX173" t="str">
        <f>SNPs!$F$32</f>
        <v>rs397516074</v>
      </c>
      <c r="DY173">
        <f>SNPs!$C$32</f>
        <v>11</v>
      </c>
      <c r="DZ173">
        <f>SNPs!$D$32</f>
        <v>47348424</v>
      </c>
      <c r="EA173" s="7" t="str">
        <f ca="1">IF('Randomized Data'!CP173 = 1, SNPs!$H$32 &amp; SNPs!$H$32, IF('Randomized Data'!CQ173 = 1, SNPs!$H$32 &amp; INDIRECT("SNPs!" &amp; CHAR(72 +'Randomized Data'!CR173) &amp; "32"), INDIRECT("SNPs!" &amp; CHAR(72 +'Randomized Data'!CR173) &amp; "32") &amp; INDIRECT("SNPs!" &amp; CHAR(72 +'Randomized Data'!CR173) &amp; "32")))</f>
        <v>GA</v>
      </c>
      <c r="EB173" t="str">
        <f>SNPs!$F$33</f>
        <v>rs397515963</v>
      </c>
      <c r="EC173">
        <f>SNPs!$C$33</f>
        <v>11</v>
      </c>
      <c r="ED173">
        <f>SNPs!$D$33</f>
        <v>47337729</v>
      </c>
      <c r="EE173" s="7" t="str">
        <f ca="1">IF('Randomized Data'!CS173 = 1, SNPs!$H$33 &amp; SNPs!$H$33, IF('Randomized Data'!CT173 = 1, SNPs!$H$33 &amp; INDIRECT("SNPs!" &amp; CHAR(72 +'Randomized Data'!CU173) &amp; "33"), INDIRECT("SNPs!" &amp; CHAR(72 +'Randomized Data'!CU173) &amp; "33") &amp; INDIRECT("SNPs!" &amp; CHAR(72 +'Randomized Data'!CU173) &amp; "33")))</f>
        <v>--</v>
      </c>
    </row>
    <row r="174" spans="1:13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  <c r="F174" s="3">
        <v>42182</v>
      </c>
      <c r="G174" s="9" t="str">
        <f>'Randomized Data'!C174</f>
        <v>NGS Lab</v>
      </c>
      <c r="H174" t="str">
        <f>SNPs!$F$2</f>
        <v>rs12248560</v>
      </c>
      <c r="I174">
        <f>SNPs!$C$2</f>
        <v>10</v>
      </c>
      <c r="J174">
        <f>SNPs!$D$2</f>
        <v>94761900</v>
      </c>
      <c r="K174" t="str">
        <f ca="1">IF('Randomized Data'!D174 = 1, SNPs!$H$2 &amp; SNPs!$H$2, IF('Randomized Data'!E174 = 1, SNPs!$H$2 &amp; INDIRECT("SNPs!" &amp; CHAR(72 +'Randomized Data'!F174) &amp; "2"), INDIRECT("SNPs!" &amp; CHAR(72 +'Randomized Data'!F174) &amp; "2") &amp; INDIRECT("SNPs!" &amp; CHAR(72 +'Randomized Data'!F174) &amp; "2")))</f>
        <v>CC</v>
      </c>
      <c r="L174" t="str">
        <f>SNPs!$F$3</f>
        <v>rs28399504</v>
      </c>
      <c r="M174">
        <f>SNPs!$C$3</f>
        <v>10</v>
      </c>
      <c r="N174">
        <f>SNPs!$D$3</f>
        <v>94762706</v>
      </c>
      <c r="O174" t="str">
        <f ca="1">IF('Randomized Data'!G174 = 1, SNPs!$H$3 &amp; SNPs!$H$3, IF('Randomized Data'!H174 = 1, SNPs!$H$3 &amp; INDIRECT("SNPs!" &amp; CHAR(72 +'Randomized Data'!I174) &amp; "3"), INDIRECT("SNPs!" &amp; CHAR(72 +'Randomized Data'!I174) &amp; "3") &amp; INDIRECT("SNPs!" &amp; CHAR(72 +'Randomized Data'!I174) &amp; "3")))</f>
        <v>GG</v>
      </c>
      <c r="P174" t="str">
        <f>SNPs!$F$4</f>
        <v>rs41291556</v>
      </c>
      <c r="Q174">
        <f>SNPs!$C$4</f>
        <v>10</v>
      </c>
      <c r="R174">
        <f>SNPs!$D$4</f>
        <v>94775416</v>
      </c>
      <c r="S174" t="str">
        <f ca="1">IF('Randomized Data'!J174 = 1, SNPs!$H$4 &amp; SNPs!$H$4, IF('Randomized Data'!K174 = 1, SNPs!$H$4 &amp; INDIRECT("SNPs!" &amp; CHAR(72 +'Randomized Data'!L174) &amp; "4"), INDIRECT("SNPs!" &amp; CHAR(72 +'Randomized Data'!L174) &amp; "4") &amp; INDIRECT("SNPs!" &amp; CHAR(72 +'Randomized Data'!L174) &amp; "4")))</f>
        <v>TC</v>
      </c>
      <c r="T174" t="str">
        <f>SNPs!$F$5</f>
        <v>rs72558184</v>
      </c>
      <c r="U174">
        <f>SNPs!$C$5</f>
        <v>10</v>
      </c>
      <c r="V174">
        <f>SNPs!$D$5</f>
        <v>96535210</v>
      </c>
      <c r="W174" t="str">
        <f ca="1">IF('Randomized Data'!M174 = 1, SNPs!$H$5 &amp; SNPs!$H$5, IF('Randomized Data'!N174 = 1, SNPs!$H$5 &amp; INDIRECT("SNPs!" &amp; CHAR(72 +'Randomized Data'!O174) &amp; "5"), INDIRECT("SNPs!" &amp; CHAR(72 +'Randomized Data'!O174) &amp; "5") &amp; INDIRECT("SNPs!" &amp; CHAR(72 +'Randomized Data'!O174) &amp; "5")))</f>
        <v>GG</v>
      </c>
      <c r="X174" t="str">
        <f>SNPs!$F$6</f>
        <v>rs4986893</v>
      </c>
      <c r="Y174">
        <f>SNPs!$C$6</f>
        <v>10</v>
      </c>
      <c r="Z174">
        <f>SNPs!$D$6</f>
        <v>94780653</v>
      </c>
      <c r="AA174" s="7" t="str">
        <f ca="1">IF('Randomized Data'!P174 = 1, SNPs!$H$6 &amp; SNPs!$H$6, IF('Randomized Data'!Q174 = 1, SNPs!$H$6 &amp; INDIRECT("SNPs!" &amp; CHAR(72 +'Randomized Data'!R174) &amp; "6"), INDIRECT("SNPs!" &amp; CHAR(72 +'Randomized Data'!R174) &amp; "6") &amp; INDIRECT("SNPs!" &amp; CHAR(72 +'Randomized Data'!R174) &amp; "6")))</f>
        <v>AA</v>
      </c>
      <c r="AB174" t="str">
        <f>SNPs!$F$7</f>
        <v>rs4244285</v>
      </c>
      <c r="AC174">
        <f>SNPs!$C$7</f>
        <v>10</v>
      </c>
      <c r="AD174">
        <f>SNPs!$D$7</f>
        <v>94781859</v>
      </c>
      <c r="AE174" s="7" t="str">
        <f ca="1">IF('Randomized Data'!S174 = 1, SNPs!$H$7 &amp; SNPs!$H$7, IF('Randomized Data'!T174 = 1, SNPs!$H$7 &amp; INDIRECT("SNPs!" &amp; CHAR(72 +'Randomized Data'!U174) &amp; "7"), INDIRECT("SNPs!" &amp; CHAR(72 +'Randomized Data'!U174) &amp; "7") &amp; INDIRECT("SNPs!" &amp; CHAR(72 +'Randomized Data'!U174) &amp; "7")))</f>
        <v>GG</v>
      </c>
      <c r="AF174" t="str">
        <f>SNPs!$F$8</f>
        <v>rs72558186</v>
      </c>
      <c r="AG174">
        <f>SNPs!$C$8</f>
        <v>10</v>
      </c>
      <c r="AH174">
        <f>SNPs!$D$8</f>
        <v>94781999</v>
      </c>
      <c r="AI174" s="7" t="str">
        <f ca="1">IF('Randomized Data'!V174 = 1, SNPs!$H$8 &amp; SNPs!$H$8, IF('Randomized Data'!W174 = 1, SNPs!$H$8 &amp; INDIRECT("SNPs!" &amp; CHAR(72 +'Randomized Data'!X174) &amp; "8"), INDIRECT("SNPs!" &amp; CHAR(72 +'Randomized Data'!X174) &amp; "8") &amp; INDIRECT("SNPs!" &amp; CHAR(72 +'Randomized Data'!X174) &amp; "8")))</f>
        <v>TT</v>
      </c>
      <c r="AJ174" t="str">
        <f>SNPs!$F$9</f>
        <v>rs56337013</v>
      </c>
      <c r="AK174">
        <f>SNPs!$C$9</f>
        <v>10</v>
      </c>
      <c r="AL174">
        <f>SNPs!$D$9</f>
        <v>94852738</v>
      </c>
      <c r="AM174" s="7" t="str">
        <f ca="1">IF('Randomized Data'!Y$2 = 1, SNPs!$H$9 &amp; SNPs!$H$9, IF('Randomized Data'!Z174 = 1, SNPs!$H$9 &amp; INDIRECT("SNPs!" &amp; CHAR(72 +'Randomized Data'!AA174) &amp; "9"), INDIRECT("SNPs!" &amp; CHAR(72 +'Randomized Data'!AA174) &amp; "9") &amp; INDIRECT("SNPs!" &amp; CHAR(72 +'Randomized Data'!AA174) &amp; "9")))</f>
        <v>CT</v>
      </c>
      <c r="AN174" t="str">
        <f>SNPs!$F$10</f>
        <v>rs17884712</v>
      </c>
      <c r="AO174">
        <f>SNPs!$C$10</f>
        <v>10</v>
      </c>
      <c r="AP174">
        <f>SNPs!$D$10</f>
        <v>94775489</v>
      </c>
      <c r="AQ174" s="7" t="str">
        <f ca="1">IF('Randomized Data'!AB174 = 1, SNPs!$H$10 &amp; SNPs!$H$10, IF('Randomized Data'!AC174 = 1, SNPs!$H$10 &amp; INDIRECT("SNPs!" &amp; CHAR(72 +'Randomized Data'!AD174) &amp; "10"), INDIRECT("SNPs!" &amp; CHAR(72 +'Randomized Data'!AD174) &amp; "10") &amp; INDIRECT("SNPs!" &amp; CHAR(72 +'Randomized Data'!AD174) &amp; "10")))</f>
        <v>GG</v>
      </c>
      <c r="AR174" t="str">
        <f>SNPs!$F$11</f>
        <v>rs6413438</v>
      </c>
      <c r="AS174">
        <f>SNPs!$C$11</f>
        <v>10</v>
      </c>
      <c r="AT174">
        <f>SNPs!$D$11</f>
        <v>94781858</v>
      </c>
      <c r="AU174" s="7" t="str">
        <f ca="1">IF('Randomized Data'!AE174 = 1, SNPs!$H$11 &amp; SNPs!$H$11, IF('Randomized Data'!AF174 = 1, SNPs!$H$11 &amp; INDIRECT("SNPs!" &amp; CHAR(72 +'Randomized Data'!AG174) &amp; "11"), INDIRECT("SNPs!" &amp; CHAR(72 +'Randomized Data'!AG174) &amp; "11") &amp; INDIRECT("SNPs!" &amp; CHAR(72 +'Randomized Data'!AG174) &amp; "11")))</f>
        <v>CC</v>
      </c>
      <c r="AV174" t="str">
        <f>SNPs!$F$12</f>
        <v>rs1057910</v>
      </c>
      <c r="AW174">
        <f>SNPs!$C$12</f>
        <v>10</v>
      </c>
      <c r="AX174">
        <f>SNPs!$D$12</f>
        <v>94981296</v>
      </c>
      <c r="AY174" s="7" t="str">
        <f ca="1">IF('Randomized Data'!AH174 = 1, SNPs!$H$12 &amp; SNPs!$H$12, IF('Randomized Data'!AI174 = 1, SNPs!$H$12 &amp; INDIRECT("SNPs!" &amp; CHAR(72 +'Randomized Data'!AJ174) &amp; "12"), INDIRECT("SNPs!" &amp; CHAR(72 +'Randomized Data'!AJ174) &amp; "12") &amp; INDIRECT("SNPs!" &amp; CHAR(72 +'Randomized Data'!AJ174) &amp; "12")))</f>
        <v>CC</v>
      </c>
      <c r="AZ174" t="str">
        <f>SNPs!$F$13</f>
        <v>rs1799853</v>
      </c>
      <c r="BA174">
        <f>SNPs!$C$13</f>
        <v>10</v>
      </c>
      <c r="BB174">
        <f>SNPs!$D$13</f>
        <v>94942290</v>
      </c>
      <c r="BC174" s="7" t="str">
        <f ca="1">IF('Randomized Data'!AK174 = 1, SNPs!$H$13 &amp; SNPs!$H$13, IF('Randomized Data'!AL174 = 1, SNPs!$H$13 &amp; INDIRECT("SNPs!" &amp; CHAR(72 +'Randomized Data'!AM174) &amp; "13"), INDIRECT("SNPs!" &amp; CHAR(72 +'Randomized Data'!AM174) &amp; "13") &amp; INDIRECT("SNPs!" &amp; CHAR(72 +'Randomized Data'!AM174) &amp; "13")))</f>
        <v>CT</v>
      </c>
      <c r="BD174" t="str">
        <f>SNPs!$F$14</f>
        <v>rs9923231</v>
      </c>
      <c r="BE174">
        <f>SNPs!$C$14</f>
        <v>16</v>
      </c>
      <c r="BF174">
        <f>SNPs!$D$14</f>
        <v>31096368</v>
      </c>
      <c r="BG174" s="7" t="str">
        <f ca="1">IF('Randomized Data'!AN174 = 1, SNPs!$H$14 &amp; SNPs!$H$14, IF('Randomized Data'!AO174 = 1, SNPs!$H$14 &amp; INDIRECT("SNPs!" &amp; CHAR(72 +'Randomized Data'!AP174) &amp; "14"), INDIRECT("SNPs!" &amp; CHAR(72 +'Randomized Data'!AP174) &amp; "14") &amp; INDIRECT("SNPs!" &amp; CHAR(72 +'Randomized Data'!AP174) &amp; "14")))</f>
        <v>CC</v>
      </c>
      <c r="BH174" t="str">
        <f>SNPs!$F$15</f>
        <v>rs9934438</v>
      </c>
      <c r="BI174">
        <f>SNPs!$C$15</f>
        <v>16</v>
      </c>
      <c r="BJ174">
        <f>SNPs!$D$15</f>
        <v>31093557</v>
      </c>
      <c r="BK174" s="7" t="str">
        <f ca="1">IF('Randomized Data'!AQ174 = 1, SNPs!$H$15 &amp; SNPs!$H$15, IF('Randomized Data'!AR174 = 1, SNPs!$H$15 &amp; INDIRECT("SNPs!" &amp; CHAR(72 +'Randomized Data'!AS174) &amp; "15"), INDIRECT("SNPs!" &amp; CHAR(72 +'Randomized Data'!AS174) &amp; "15") &amp; INDIRECT("SNPs!" &amp; CHAR(72 +'Randomized Data'!AS174) &amp; "15")))</f>
        <v>GA</v>
      </c>
      <c r="BL174" t="str">
        <f>SNPs!$F$16</f>
        <v>rs8050894</v>
      </c>
      <c r="BM174">
        <f>SNPs!$C$16</f>
        <v>16</v>
      </c>
      <c r="BN174">
        <f>SNPs!$D$16</f>
        <v>31093188</v>
      </c>
      <c r="BO174" s="7" t="str">
        <f ca="1">IF('Randomized Data'!AT174 = 1, SNPs!$H$16 &amp; SNPs!$H$16, IF('Randomized Data'!AU174 = 1, SNPs!$H$16 &amp; INDIRECT("SNPs!" &amp; CHAR(72 +'Randomized Data'!AV174) &amp; "16"), INDIRECT("SNPs!" &amp; CHAR(72 +'Randomized Data'!AV174) &amp; "16") &amp; INDIRECT("SNPs!" &amp; CHAR(72 +'Randomized Data'!AV174) &amp; "16")))</f>
        <v>GG</v>
      </c>
      <c r="BP174" t="str">
        <f>SNPs!$F$17</f>
        <v>rs6025</v>
      </c>
      <c r="BQ174">
        <f>SNPs!$C$17</f>
        <v>1</v>
      </c>
      <c r="BR174">
        <f>SNPs!$D$17</f>
        <v>169549811</v>
      </c>
      <c r="BS174" s="7" t="str">
        <f ca="1">IF('Randomized Data'!AW174 = 1, SNPs!$H$17 &amp; SNPs!$H$17, IF('Randomized Data'!AX174 = 1, SNPs!$H$17 &amp; INDIRECT("SNPs!" &amp; CHAR(72 +'Randomized Data'!AY174) &amp; "17"), INDIRECT("SNPs!" &amp; CHAR(72 +'Randomized Data'!AY174) &amp; "17") &amp; INDIRECT("SNPs!" &amp; CHAR(72 +'Randomized Data'!AY174) &amp; "17")))</f>
        <v>AA</v>
      </c>
      <c r="BT174" t="str">
        <f>SNPs!$F$18</f>
        <v>rs1799963</v>
      </c>
      <c r="BU174">
        <f>SNPs!$C$18</f>
        <v>11</v>
      </c>
      <c r="BV174">
        <f>SNPs!$D$18</f>
        <v>46739505</v>
      </c>
      <c r="BW174" s="7" t="str">
        <f ca="1">IF('Randomized Data'!AZ174 = 1, SNPs!$H$18 &amp; SNPs!$H$18, IF('Randomized Data'!BA174 = 1, SNPs!$H$18 &amp; INDIRECT("SNPs!" &amp; CHAR(72 +'Randomized Data'!BB174) &amp; "18"), INDIRECT("SNPs!" &amp; CHAR(72 +'Randomized Data'!BB174) &amp; "18") &amp; INDIRECT("SNPs!" &amp; CHAR(72 +'Randomized Data'!BB174) &amp; "18")))</f>
        <v>GG</v>
      </c>
      <c r="BX174" t="str">
        <f>SNPs!$F$19</f>
        <v>rs121913626</v>
      </c>
      <c r="BY174">
        <f>SNPs!$C$19</f>
        <v>14</v>
      </c>
      <c r="BZ174">
        <f>SNPs!$D$19</f>
        <v>23427723</v>
      </c>
      <c r="CA174" s="7" t="str">
        <f ca="1">IF('Randomized Data'!BC174 = 1, SNPs!$H$19 &amp; SNPs!$H$19, IF('Randomized Data'!BD174 = 1, SNPs!$H$19 &amp; INDIRECT("SNPs!" &amp; CHAR(72 +'Randomized Data'!BE174) &amp; "19"), INDIRECT("SNPs!" &amp; CHAR(72 +'Randomized Data'!BE174) &amp; "19") &amp; INDIRECT("SNPs!" &amp; CHAR(72 +'Randomized Data'!BE174) &amp; "19")))</f>
        <v>GG</v>
      </c>
      <c r="CB174" t="str">
        <f>SNPs!$F$20</f>
        <v>rs3218713</v>
      </c>
      <c r="CC174">
        <f>SNPs!$C$20</f>
        <v>14</v>
      </c>
      <c r="CD174">
        <f>SNPs!$D$20</f>
        <v>23431468</v>
      </c>
      <c r="CE174" s="7" t="str">
        <f ca="1">IF('Randomized Data'!BF174 = 1, SNPs!$H$20 &amp; SNPs!$H$20, IF('Randomized Data'!BG174 = 1, SNPs!$H$20 &amp; INDIRECT("SNPs!" &amp; CHAR(72 +'Randomized Data'!BH174) &amp; "20"), INDIRECT("SNPs!" &amp; CHAR(72 +'Randomized Data'!BH174) &amp; "20") &amp; INDIRECT("SNPs!" &amp; CHAR(72 +'Randomized Data'!BH174) &amp; "20")))</f>
        <v>AA</v>
      </c>
      <c r="CF174" t="str">
        <f>SNPs!$F$21</f>
        <v>rs3218714</v>
      </c>
      <c r="CG174">
        <f>SNPs!$C$21</f>
        <v>14</v>
      </c>
      <c r="CH174">
        <f>SNPs!$D$21</f>
        <v>23429279</v>
      </c>
      <c r="CI174" s="7" t="str">
        <f ca="1">IF('Randomized Data'!BI174 = 1, SNPs!$H$21 &amp; SNPs!$H$21, IF('Randomized Data'!BJ174 = 1, SNPs!$H$21 &amp; INDIRECT("SNPs!" &amp; CHAR(72 +'Randomized Data'!BK174) &amp; "21"), INDIRECT("SNPs!" &amp; CHAR(72 +'Randomized Data'!BK174) &amp; "21") &amp; INDIRECT("SNPs!" &amp; CHAR(72 +'Randomized Data'!BK174) &amp; "21")))</f>
        <v>TT</v>
      </c>
      <c r="CJ174" t="str">
        <f>SNPs!$F$22</f>
        <v>rs121964855</v>
      </c>
      <c r="CK174">
        <f>SNPs!$C$22</f>
        <v>1</v>
      </c>
      <c r="CL174">
        <f>SNPs!$D$22</f>
        <v>201365638</v>
      </c>
      <c r="CM174" s="7" t="str">
        <f ca="1">IF('Randomized Data'!BL174 = 1, SNPs!$H$22 &amp; SNPs!$H$22, IF('Randomized Data'!BM174 = 1, SNPs!$H$22 &amp; INDIRECT("SNPs!" &amp; CHAR(72 +'Randomized Data'!BN174) &amp; "22"), INDIRECT("SNPs!" &amp; CHAR(72 +'Randomized Data'!BN174) &amp; "22") &amp; INDIRECT("SNPs!" &amp; CHAR(72 +'Randomized Data'!BN174) &amp; "22")))</f>
        <v>TT</v>
      </c>
      <c r="CN174" t="str">
        <f>SNPs!$F$23</f>
        <v>rs121964856</v>
      </c>
      <c r="CO174">
        <f>SNPs!$C$23</f>
        <v>1</v>
      </c>
      <c r="CP174">
        <f>SNPs!$D$23</f>
        <v>201365297</v>
      </c>
      <c r="CQ174" s="7" t="str">
        <f ca="1">IF('Randomized Data'!BO174 = 1, SNPs!$H$23 &amp; SNPs!$H$23, IF('Randomized Data'!BP174 = 1, SNPs!$H$23 &amp; INDIRECT("SNPs!" &amp; CHAR(72 +'Randomized Data'!BQ174) &amp; "23"), INDIRECT("SNPs!" &amp; CHAR(72 +'Randomized Data'!BQ174) &amp; "23") &amp; INDIRECT("SNPs!" &amp; CHAR(72 +'Randomized Data'!BQ174) &amp; "23")))</f>
        <v>GG</v>
      </c>
      <c r="CR174" t="str">
        <f>SNPs!$F$24</f>
        <v>rs121964857</v>
      </c>
      <c r="CS174">
        <f>SNPs!$C$24</f>
        <v>1</v>
      </c>
      <c r="CT174">
        <f>SNPs!$D$24</f>
        <v>201359245</v>
      </c>
      <c r="CU174" s="7" t="str">
        <f ca="1">IF('Randomized Data'!BR174 = 1, SNPs!$H$24 &amp; SNPs!$H$24, IF('Randomized Data'!BS174 = 1, SNPs!$H$24 &amp; INDIRECT("SNPs!" &amp; CHAR(72 +'Randomized Data'!BT174) &amp; "24"), INDIRECT("SNPs!" &amp; CHAR(72 +'Randomized Data'!BT174) &amp; "24") &amp; INDIRECT("SNPs!" &amp; CHAR(72 +'Randomized Data'!BT174) &amp; "24")))</f>
        <v>CT</v>
      </c>
      <c r="CV174" t="str">
        <f>SNPs!$F$25</f>
        <v>rs28934269</v>
      </c>
      <c r="CW174">
        <f>SNPs!$C$25</f>
        <v>15</v>
      </c>
      <c r="CX174">
        <f>SNPs!$D$25</f>
        <v>63060915</v>
      </c>
      <c r="CY174" s="7" t="str">
        <f ca="1">IF('Randomized Data'!BU174 = 1, SNPs!$H$25 &amp; SNPs!$H$25, IF('Randomized Data'!BV174 = 1, SNPs!$H$25 &amp; INDIRECT("SNPs!" &amp; CHAR(72 +'Randomized Data'!BW174) &amp; "25"), INDIRECT("SNPs!" &amp; CHAR(72 +'Randomized Data'!BW174) &amp; "25") &amp; INDIRECT("SNPs!" &amp; CHAR(72 +'Randomized Data'!BW174) &amp; "25")))</f>
        <v>AA</v>
      </c>
      <c r="CZ174" t="str">
        <f>SNPs!$F$26</f>
        <v>rs28934270</v>
      </c>
      <c r="DA174">
        <f>SNPs!$C$26</f>
        <v>15</v>
      </c>
      <c r="DB174">
        <f>SNPs!$D$26</f>
        <v>63060899</v>
      </c>
      <c r="DC174" s="7" t="str">
        <f ca="1">IF('Randomized Data'!BX174 = 1, SNPs!$H$26 &amp; SNPs!$H$26, IF('Randomized Data'!BY174 = 1, SNPs!$H$26 &amp; INDIRECT("SNPs!" &amp; CHAR(72 +'Randomized Data'!BZ174) &amp; "26"), INDIRECT("SNPs!" &amp; CHAR(72 +'Randomized Data'!BZ174) &amp; "26") &amp; INDIRECT("SNPs!" &amp; CHAR(72 +'Randomized Data'!BZ174) &amp; "26")))</f>
        <v>GA</v>
      </c>
      <c r="DD174" t="str">
        <f>SNPs!$F$27</f>
        <v>rs727504290</v>
      </c>
      <c r="DE174">
        <f>SNPs!$C$27</f>
        <v>15</v>
      </c>
      <c r="DF174">
        <f>SNPs!$D$27</f>
        <v>63042875</v>
      </c>
      <c r="DG174" s="7" t="str">
        <f ca="1">IF('Randomized Data'!CA174 = 1, SNPs!$H$27 &amp; SNPs!$H$27, IF('Randomized Data'!CB174 = 1, SNPs!$H$27 &amp; INDIRECT("SNPs!" &amp; CHAR(72 +'Randomized Data'!CC174) &amp; "27"), INDIRECT("SNPs!" &amp; CHAR(72 +'Randomized Data'!CC174) &amp; "27") &amp; INDIRECT("SNPs!" &amp; CHAR(72 +'Randomized Data'!CC174) &amp; "27")))</f>
        <v>GG</v>
      </c>
      <c r="DH174" t="str">
        <f>SNPs!$F$28</f>
        <v>rs104894504</v>
      </c>
      <c r="DI174">
        <f>SNPs!$C$28</f>
        <v>15</v>
      </c>
      <c r="DJ174">
        <f>SNPs!$D$28</f>
        <v>63057028</v>
      </c>
      <c r="DK174" s="7" t="str">
        <f ca="1">IF('Randomized Data'!CD174 = 1, SNPs!$H$28 &amp; SNPs!$H$28, IF('Randomized Data'!CE174 = 1, SNPs!$H$28 &amp; INDIRECT("SNPs!" &amp; CHAR(72 +'Randomized Data'!CF174) &amp; "28"), INDIRECT("SNPs!" &amp; CHAR(72 +'Randomized Data'!CF174) &amp; "28") &amp; INDIRECT("SNPs!" &amp; CHAR(72 +'Randomized Data'!CF174) &amp; "28")))</f>
        <v>CC</v>
      </c>
      <c r="DL174" t="str">
        <f>SNPs!$F$29</f>
        <v>rs375882485</v>
      </c>
      <c r="DM174">
        <f>SNPs!$C$29</f>
        <v>11</v>
      </c>
      <c r="DN174">
        <f>SNPs!$D$29</f>
        <v>47342698</v>
      </c>
      <c r="DO174" s="7" t="str">
        <f ca="1">IF('Randomized Data'!CG174 = 1, SNPs!$H$29 &amp; SNPs!$H$29, IF('Randomized Data'!CH174 = 1, SNPs!$H$29 &amp; INDIRECT("SNPs!" &amp; CHAR(72 +'Randomized Data'!CI174) &amp; "29"), INDIRECT("SNPs!" &amp; CHAR(72 +'Randomized Data'!CI174) &amp; "29") &amp; INDIRECT("SNPs!" &amp; CHAR(72 +'Randomized Data'!CI174) &amp; "29")))</f>
        <v>GG</v>
      </c>
      <c r="DP174" t="str">
        <f>SNPs!$F$30</f>
        <v>rs397516083</v>
      </c>
      <c r="DQ174">
        <f>SNPs!$C$30</f>
        <v>11</v>
      </c>
      <c r="DR174">
        <f>SNPs!$D$30</f>
        <v>47346379</v>
      </c>
      <c r="DS174" s="7" t="str">
        <f ca="1">IF('Randomized Data'!CJ174 = 1, SNPs!$H$30 &amp; SNPs!$H$30, IF('Randomized Data'!CK174 = 1, SNPs!$H$30 &amp; INDIRECT("SNPs!" &amp; CHAR(72 +'Randomized Data'!CL174) &amp; "30"), INDIRECT("SNPs!" &amp; CHAR(72 +'Randomized Data'!CL174) &amp; "30") &amp; INDIRECT("SNPs!" &amp; CHAR(72 +'Randomized Data'!CL174) &amp; "30")))</f>
        <v>GA</v>
      </c>
      <c r="DT174" t="str">
        <f>SNPs!$F$31</f>
        <v>rs397515937</v>
      </c>
      <c r="DU174">
        <f>SNPs!$C$31</f>
        <v>11</v>
      </c>
      <c r="DV174">
        <f>SNPs!$D$31</f>
        <v>47339792</v>
      </c>
      <c r="DW174" s="7" t="str">
        <f ca="1">IF('Randomized Data'!CM174 = 1, SNPs!$H$31 &amp; SNPs!$H$31, IF('Randomized Data'!CN174 = 1, SNPs!$H$31 &amp; INDIRECT("SNPs!" &amp; CHAR(72 +'Randomized Data'!CO174) &amp; "31"), INDIRECT("SNPs!" &amp; CHAR(72 +'Randomized Data'!CO174) &amp; "31") &amp; INDIRECT("SNPs!" &amp; CHAR(72 +'Randomized Data'!CO174) &amp; "31")))</f>
        <v>GG</v>
      </c>
      <c r="DX174" t="str">
        <f>SNPs!$F$32</f>
        <v>rs397516074</v>
      </c>
      <c r="DY174">
        <f>SNPs!$C$32</f>
        <v>11</v>
      </c>
      <c r="DZ174">
        <f>SNPs!$D$32</f>
        <v>47348424</v>
      </c>
      <c r="EA174" s="7" t="str">
        <f ca="1">IF('Randomized Data'!CP174 = 1, SNPs!$H$32 &amp; SNPs!$H$32, IF('Randomized Data'!CQ174 = 1, SNPs!$H$32 &amp; INDIRECT("SNPs!" &amp; CHAR(72 +'Randomized Data'!CR174) &amp; "32"), INDIRECT("SNPs!" &amp; CHAR(72 +'Randomized Data'!CR174) &amp; "32") &amp; INDIRECT("SNPs!" &amp; CHAR(72 +'Randomized Data'!CR174) &amp; "32")))</f>
        <v>GG</v>
      </c>
      <c r="EB174" t="str">
        <f>SNPs!$F$33</f>
        <v>rs397515963</v>
      </c>
      <c r="EC174">
        <f>SNPs!$C$33</f>
        <v>11</v>
      </c>
      <c r="ED174">
        <f>SNPs!$D$33</f>
        <v>47337729</v>
      </c>
      <c r="EE174" s="7" t="str">
        <f ca="1">IF('Randomized Data'!CS174 = 1, SNPs!$H$33 &amp; SNPs!$H$33, IF('Randomized Data'!CT174 = 1, SNPs!$H$33 &amp; INDIRECT("SNPs!" &amp; CHAR(72 +'Randomized Data'!CU174) &amp; "33"), INDIRECT("SNPs!" &amp; CHAR(72 +'Randomized Data'!CU174) &amp; "33") &amp; INDIRECT("SNPs!" &amp; CHAR(72 +'Randomized Data'!CU174) &amp; "33")))</f>
        <v>--</v>
      </c>
    </row>
    <row r="175" spans="1:13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  <c r="F175" s="3">
        <v>42197</v>
      </c>
      <c r="G175" s="9" t="str">
        <f>'Randomized Data'!C175</f>
        <v>NGS Lab</v>
      </c>
      <c r="H175" t="str">
        <f>SNPs!$F$2</f>
        <v>rs12248560</v>
      </c>
      <c r="I175">
        <f>SNPs!$C$2</f>
        <v>10</v>
      </c>
      <c r="J175">
        <f>SNPs!$D$2</f>
        <v>94761900</v>
      </c>
      <c r="K175" t="str">
        <f ca="1">IF('Randomized Data'!D175 = 1, SNPs!$H$2 &amp; SNPs!$H$2, IF('Randomized Data'!E175 = 1, SNPs!$H$2 &amp; INDIRECT("SNPs!" &amp; CHAR(72 +'Randomized Data'!F175) &amp; "2"), INDIRECT("SNPs!" &amp; CHAR(72 +'Randomized Data'!F175) &amp; "2") &amp; INDIRECT("SNPs!" &amp; CHAR(72 +'Randomized Data'!F175) &amp; "2")))</f>
        <v>CC</v>
      </c>
      <c r="L175" t="str">
        <f>SNPs!$F$3</f>
        <v>rs28399504</v>
      </c>
      <c r="M175">
        <f>SNPs!$C$3</f>
        <v>10</v>
      </c>
      <c r="N175">
        <f>SNPs!$D$3</f>
        <v>94762706</v>
      </c>
      <c r="O175" t="str">
        <f ca="1">IF('Randomized Data'!G175 = 1, SNPs!$H$3 &amp; SNPs!$H$3, IF('Randomized Data'!H175 = 1, SNPs!$H$3 &amp; INDIRECT("SNPs!" &amp; CHAR(72 +'Randomized Data'!I175) &amp; "3"), INDIRECT("SNPs!" &amp; CHAR(72 +'Randomized Data'!I175) &amp; "3") &amp; INDIRECT("SNPs!" &amp; CHAR(72 +'Randomized Data'!I175) &amp; "3")))</f>
        <v>AA</v>
      </c>
      <c r="P175" t="str">
        <f>SNPs!$F$4</f>
        <v>rs41291556</v>
      </c>
      <c r="Q175">
        <f>SNPs!$C$4</f>
        <v>10</v>
      </c>
      <c r="R175">
        <f>SNPs!$D$4</f>
        <v>94775416</v>
      </c>
      <c r="S175" t="str">
        <f ca="1">IF('Randomized Data'!J175 = 1, SNPs!$H$4 &amp; SNPs!$H$4, IF('Randomized Data'!K175 = 1, SNPs!$H$4 &amp; INDIRECT("SNPs!" &amp; CHAR(72 +'Randomized Data'!L175) &amp; "4"), INDIRECT("SNPs!" &amp; CHAR(72 +'Randomized Data'!L175) &amp; "4") &amp; INDIRECT("SNPs!" &amp; CHAR(72 +'Randomized Data'!L175) &amp; "4")))</f>
        <v>TC</v>
      </c>
      <c r="T175" t="str">
        <f>SNPs!$F$5</f>
        <v>rs72558184</v>
      </c>
      <c r="U175">
        <f>SNPs!$C$5</f>
        <v>10</v>
      </c>
      <c r="V175">
        <f>SNPs!$D$5</f>
        <v>96535210</v>
      </c>
      <c r="W175" t="str">
        <f ca="1">IF('Randomized Data'!M175 = 1, SNPs!$H$5 &amp; SNPs!$H$5, IF('Randomized Data'!N175 = 1, SNPs!$H$5 &amp; INDIRECT("SNPs!" &amp; CHAR(72 +'Randomized Data'!O175) &amp; "5"), INDIRECT("SNPs!" &amp; CHAR(72 +'Randomized Data'!O175) &amp; "5") &amp; INDIRECT("SNPs!" &amp; CHAR(72 +'Randomized Data'!O175) &amp; "5")))</f>
        <v>GA</v>
      </c>
      <c r="X175" t="str">
        <f>SNPs!$F$6</f>
        <v>rs4986893</v>
      </c>
      <c r="Y175">
        <f>SNPs!$C$6</f>
        <v>10</v>
      </c>
      <c r="Z175">
        <f>SNPs!$D$6</f>
        <v>94780653</v>
      </c>
      <c r="AA175" s="7" t="str">
        <f ca="1">IF('Randomized Data'!P175 = 1, SNPs!$H$6 &amp; SNPs!$H$6, IF('Randomized Data'!Q175 = 1, SNPs!$H$6 &amp; INDIRECT("SNPs!" &amp; CHAR(72 +'Randomized Data'!R175) &amp; "6"), INDIRECT("SNPs!" &amp; CHAR(72 +'Randomized Data'!R175) &amp; "6") &amp; INDIRECT("SNPs!" &amp; CHAR(72 +'Randomized Data'!R175) &amp; "6")))</f>
        <v>GG</v>
      </c>
      <c r="AB175" t="str">
        <f>SNPs!$F$7</f>
        <v>rs4244285</v>
      </c>
      <c r="AC175">
        <f>SNPs!$C$7</f>
        <v>10</v>
      </c>
      <c r="AD175">
        <f>SNPs!$D$7</f>
        <v>94781859</v>
      </c>
      <c r="AE175" s="7" t="str">
        <f ca="1">IF('Randomized Data'!S175 = 1, SNPs!$H$7 &amp; SNPs!$H$7, IF('Randomized Data'!T175 = 1, SNPs!$H$7 &amp; INDIRECT("SNPs!" &amp; CHAR(72 +'Randomized Data'!U175) &amp; "7"), INDIRECT("SNPs!" &amp; CHAR(72 +'Randomized Data'!U175) &amp; "7") &amp; INDIRECT("SNPs!" &amp; CHAR(72 +'Randomized Data'!U175) &amp; "7")))</f>
        <v>GG</v>
      </c>
      <c r="AF175" t="str">
        <f>SNPs!$F$8</f>
        <v>rs72558186</v>
      </c>
      <c r="AG175">
        <f>SNPs!$C$8</f>
        <v>10</v>
      </c>
      <c r="AH175">
        <f>SNPs!$D$8</f>
        <v>94781999</v>
      </c>
      <c r="AI175" s="7" t="str">
        <f ca="1">IF('Randomized Data'!V175 = 1, SNPs!$H$8 &amp; SNPs!$H$8, IF('Randomized Data'!W175 = 1, SNPs!$H$8 &amp; INDIRECT("SNPs!" &amp; CHAR(72 +'Randomized Data'!X175) &amp; "8"), INDIRECT("SNPs!" &amp; CHAR(72 +'Randomized Data'!X175) &amp; "8") &amp; INDIRECT("SNPs!" &amp; CHAR(72 +'Randomized Data'!X175) &amp; "8")))</f>
        <v>AA</v>
      </c>
      <c r="AJ175" t="str">
        <f>SNPs!$F$9</f>
        <v>rs56337013</v>
      </c>
      <c r="AK175">
        <f>SNPs!$C$9</f>
        <v>10</v>
      </c>
      <c r="AL175">
        <f>SNPs!$D$9</f>
        <v>94852738</v>
      </c>
      <c r="AM175" s="7" t="str">
        <f ca="1">IF('Randomized Data'!Y$2 = 1, SNPs!$H$9 &amp; SNPs!$H$9, IF('Randomized Data'!Z175 = 1, SNPs!$H$9 &amp; INDIRECT("SNPs!" &amp; CHAR(72 +'Randomized Data'!AA175) &amp; "9"), INDIRECT("SNPs!" &amp; CHAR(72 +'Randomized Data'!AA175) &amp; "9") &amp; INDIRECT("SNPs!" &amp; CHAR(72 +'Randomized Data'!AA175) &amp; "9")))</f>
        <v>CT</v>
      </c>
      <c r="AN175" t="str">
        <f>SNPs!$F$10</f>
        <v>rs17884712</v>
      </c>
      <c r="AO175">
        <f>SNPs!$C$10</f>
        <v>10</v>
      </c>
      <c r="AP175">
        <f>SNPs!$D$10</f>
        <v>94775489</v>
      </c>
      <c r="AQ175" s="7" t="str">
        <f ca="1">IF('Randomized Data'!AB175 = 1, SNPs!$H$10 &amp; SNPs!$H$10, IF('Randomized Data'!AC175 = 1, SNPs!$H$10 &amp; INDIRECT("SNPs!" &amp; CHAR(72 +'Randomized Data'!AD175) &amp; "10"), INDIRECT("SNPs!" &amp; CHAR(72 +'Randomized Data'!AD175) &amp; "10") &amp; INDIRECT("SNPs!" &amp; CHAR(72 +'Randomized Data'!AD175) &amp; "10")))</f>
        <v>GG</v>
      </c>
      <c r="AR175" t="str">
        <f>SNPs!$F$11</f>
        <v>rs6413438</v>
      </c>
      <c r="AS175">
        <f>SNPs!$C$11</f>
        <v>10</v>
      </c>
      <c r="AT175">
        <f>SNPs!$D$11</f>
        <v>94781858</v>
      </c>
      <c r="AU175" s="7" t="str">
        <f ca="1">IF('Randomized Data'!AE175 = 1, SNPs!$H$11 &amp; SNPs!$H$11, IF('Randomized Data'!AF175 = 1, SNPs!$H$11 &amp; INDIRECT("SNPs!" &amp; CHAR(72 +'Randomized Data'!AG175) &amp; "11"), INDIRECT("SNPs!" &amp; CHAR(72 +'Randomized Data'!AG175) &amp; "11") &amp; INDIRECT("SNPs!" &amp; CHAR(72 +'Randomized Data'!AG175) &amp; "11")))</f>
        <v>CC</v>
      </c>
      <c r="AV175" t="str">
        <f>SNPs!$F$12</f>
        <v>rs1057910</v>
      </c>
      <c r="AW175">
        <f>SNPs!$C$12</f>
        <v>10</v>
      </c>
      <c r="AX175">
        <f>SNPs!$D$12</f>
        <v>94981296</v>
      </c>
      <c r="AY175" s="7" t="str">
        <f ca="1">IF('Randomized Data'!AH175 = 1, SNPs!$H$12 &amp; SNPs!$H$12, IF('Randomized Data'!AI175 = 1, SNPs!$H$12 &amp; INDIRECT("SNPs!" &amp; CHAR(72 +'Randomized Data'!AJ175) &amp; "12"), INDIRECT("SNPs!" &amp; CHAR(72 +'Randomized Data'!AJ175) &amp; "12") &amp; INDIRECT("SNPs!" &amp; CHAR(72 +'Randomized Data'!AJ175) &amp; "12")))</f>
        <v>AA</v>
      </c>
      <c r="AZ175" t="str">
        <f>SNPs!$F$13</f>
        <v>rs1799853</v>
      </c>
      <c r="BA175">
        <f>SNPs!$C$13</f>
        <v>10</v>
      </c>
      <c r="BB175">
        <f>SNPs!$D$13</f>
        <v>94942290</v>
      </c>
      <c r="BC175" s="7" t="str">
        <f ca="1">IF('Randomized Data'!AK175 = 1, SNPs!$H$13 &amp; SNPs!$H$13, IF('Randomized Data'!AL175 = 1, SNPs!$H$13 &amp; INDIRECT("SNPs!" &amp; CHAR(72 +'Randomized Data'!AM175) &amp; "13"), INDIRECT("SNPs!" &amp; CHAR(72 +'Randomized Data'!AM175) &amp; "13") &amp; INDIRECT("SNPs!" &amp; CHAR(72 +'Randomized Data'!AM175) &amp; "13")))</f>
        <v>CC</v>
      </c>
      <c r="BD175" t="str">
        <f>SNPs!$F$14</f>
        <v>rs9923231</v>
      </c>
      <c r="BE175">
        <f>SNPs!$C$14</f>
        <v>16</v>
      </c>
      <c r="BF175">
        <f>SNPs!$D$14</f>
        <v>31096368</v>
      </c>
      <c r="BG175" s="7" t="str">
        <f ca="1">IF('Randomized Data'!AN175 = 1, SNPs!$H$14 &amp; SNPs!$H$14, IF('Randomized Data'!AO175 = 1, SNPs!$H$14 &amp; INDIRECT("SNPs!" &amp; CHAR(72 +'Randomized Data'!AP175) &amp; "14"), INDIRECT("SNPs!" &amp; CHAR(72 +'Randomized Data'!AP175) &amp; "14") &amp; INDIRECT("SNPs!" &amp; CHAR(72 +'Randomized Data'!AP175) &amp; "14")))</f>
        <v>CA</v>
      </c>
      <c r="BH175" t="str">
        <f>SNPs!$F$15</f>
        <v>rs9934438</v>
      </c>
      <c r="BI175">
        <f>SNPs!$C$15</f>
        <v>16</v>
      </c>
      <c r="BJ175">
        <f>SNPs!$D$15</f>
        <v>31093557</v>
      </c>
      <c r="BK175" s="7" t="str">
        <f ca="1">IF('Randomized Data'!AQ175 = 1, SNPs!$H$15 &amp; SNPs!$H$15, IF('Randomized Data'!AR175 = 1, SNPs!$H$15 &amp; INDIRECT("SNPs!" &amp; CHAR(72 +'Randomized Data'!AS175) &amp; "15"), INDIRECT("SNPs!" &amp; CHAR(72 +'Randomized Data'!AS175) &amp; "15") &amp; INDIRECT("SNPs!" &amp; CHAR(72 +'Randomized Data'!AS175) &amp; "15")))</f>
        <v>GA</v>
      </c>
      <c r="BL175" t="str">
        <f>SNPs!$F$16</f>
        <v>rs8050894</v>
      </c>
      <c r="BM175">
        <f>SNPs!$C$16</f>
        <v>16</v>
      </c>
      <c r="BN175">
        <f>SNPs!$D$16</f>
        <v>31093188</v>
      </c>
      <c r="BO175" s="7" t="str">
        <f ca="1">IF('Randomized Data'!AT175 = 1, SNPs!$H$16 &amp; SNPs!$H$16, IF('Randomized Data'!AU175 = 1, SNPs!$H$16 &amp; INDIRECT("SNPs!" &amp; CHAR(72 +'Randomized Data'!AV175) &amp; "16"), INDIRECT("SNPs!" &amp; CHAR(72 +'Randomized Data'!AV175) &amp; "16") &amp; INDIRECT("SNPs!" &amp; CHAR(72 +'Randomized Data'!AV175) &amp; "16")))</f>
        <v>GG</v>
      </c>
      <c r="BP175" t="str">
        <f>SNPs!$F$17</f>
        <v>rs6025</v>
      </c>
      <c r="BQ175">
        <f>SNPs!$C$17</f>
        <v>1</v>
      </c>
      <c r="BR175">
        <f>SNPs!$D$17</f>
        <v>169549811</v>
      </c>
      <c r="BS175" s="7" t="str">
        <f ca="1">IF('Randomized Data'!AW175 = 1, SNPs!$H$17 &amp; SNPs!$H$17, IF('Randomized Data'!AX175 = 1, SNPs!$H$17 &amp; INDIRECT("SNPs!" &amp; CHAR(72 +'Randomized Data'!AY175) &amp; "17"), INDIRECT("SNPs!" &amp; CHAR(72 +'Randomized Data'!AY175) &amp; "17") &amp; INDIRECT("SNPs!" &amp; CHAR(72 +'Randomized Data'!AY175) &amp; "17")))</f>
        <v>GG</v>
      </c>
      <c r="BT175" t="str">
        <f>SNPs!$F$18</f>
        <v>rs1799963</v>
      </c>
      <c r="BU175">
        <f>SNPs!$C$18</f>
        <v>11</v>
      </c>
      <c r="BV175">
        <f>SNPs!$D$18</f>
        <v>46739505</v>
      </c>
      <c r="BW175" s="7" t="str">
        <f ca="1">IF('Randomized Data'!AZ175 = 1, SNPs!$H$18 &amp; SNPs!$H$18, IF('Randomized Data'!BA175 = 1, SNPs!$H$18 &amp; INDIRECT("SNPs!" &amp; CHAR(72 +'Randomized Data'!BB175) &amp; "18"), INDIRECT("SNPs!" &amp; CHAR(72 +'Randomized Data'!BB175) &amp; "18") &amp; INDIRECT("SNPs!" &amp; CHAR(72 +'Randomized Data'!BB175) &amp; "18")))</f>
        <v>GG</v>
      </c>
      <c r="BX175" t="str">
        <f>SNPs!$F$19</f>
        <v>rs121913626</v>
      </c>
      <c r="BY175">
        <f>SNPs!$C$19</f>
        <v>14</v>
      </c>
      <c r="BZ175">
        <f>SNPs!$D$19</f>
        <v>23427723</v>
      </c>
      <c r="CA175" s="7" t="str">
        <f ca="1">IF('Randomized Data'!BC175 = 1, SNPs!$H$19 &amp; SNPs!$H$19, IF('Randomized Data'!BD175 = 1, SNPs!$H$19 &amp; INDIRECT("SNPs!" &amp; CHAR(72 +'Randomized Data'!BE175) &amp; "19"), INDIRECT("SNPs!" &amp; CHAR(72 +'Randomized Data'!BE175) &amp; "19") &amp; INDIRECT("SNPs!" &amp; CHAR(72 +'Randomized Data'!BE175) &amp; "19")))</f>
        <v>GG</v>
      </c>
      <c r="CB175" t="str">
        <f>SNPs!$F$20</f>
        <v>rs3218713</v>
      </c>
      <c r="CC175">
        <f>SNPs!$C$20</f>
        <v>14</v>
      </c>
      <c r="CD175">
        <f>SNPs!$D$20</f>
        <v>23431468</v>
      </c>
      <c r="CE175" s="7" t="str">
        <f ca="1">IF('Randomized Data'!BF175 = 1, SNPs!$H$20 &amp; SNPs!$H$20, IF('Randomized Data'!BG175 = 1, SNPs!$H$20 &amp; INDIRECT("SNPs!" &amp; CHAR(72 +'Randomized Data'!BH175) &amp; "20"), INDIRECT("SNPs!" &amp; CHAR(72 +'Randomized Data'!BH175) &amp; "20") &amp; INDIRECT("SNPs!" &amp; CHAR(72 +'Randomized Data'!BH175) &amp; "20")))</f>
        <v>GG</v>
      </c>
      <c r="CF175" t="str">
        <f>SNPs!$F$21</f>
        <v>rs3218714</v>
      </c>
      <c r="CG175">
        <f>SNPs!$C$21</f>
        <v>14</v>
      </c>
      <c r="CH175">
        <f>SNPs!$D$21</f>
        <v>23429279</v>
      </c>
      <c r="CI175" s="7" t="str">
        <f ca="1">IF('Randomized Data'!BI175 = 1, SNPs!$H$21 &amp; SNPs!$H$21, IF('Randomized Data'!BJ175 = 1, SNPs!$H$21 &amp; INDIRECT("SNPs!" &amp; CHAR(72 +'Randomized Data'!BK175) &amp; "21"), INDIRECT("SNPs!" &amp; CHAR(72 +'Randomized Data'!BK175) &amp; "21") &amp; INDIRECT("SNPs!" &amp; CHAR(72 +'Randomized Data'!BK175) &amp; "21")))</f>
        <v>CC</v>
      </c>
      <c r="CJ175" t="str">
        <f>SNPs!$F$22</f>
        <v>rs121964855</v>
      </c>
      <c r="CK175">
        <f>SNPs!$C$22</f>
        <v>1</v>
      </c>
      <c r="CL175">
        <f>SNPs!$D$22</f>
        <v>201365638</v>
      </c>
      <c r="CM175" s="7" t="str">
        <f ca="1">IF('Randomized Data'!BL175 = 1, SNPs!$H$22 &amp; SNPs!$H$22, IF('Randomized Data'!BM175 = 1, SNPs!$H$22 &amp; INDIRECT("SNPs!" &amp; CHAR(72 +'Randomized Data'!BN175) &amp; "22"), INDIRECT("SNPs!" &amp; CHAR(72 +'Randomized Data'!BN175) &amp; "22") &amp; INDIRECT("SNPs!" &amp; CHAR(72 +'Randomized Data'!BN175) &amp; "22")))</f>
        <v>TA</v>
      </c>
      <c r="CN175" t="str">
        <f>SNPs!$F$23</f>
        <v>rs121964856</v>
      </c>
      <c r="CO175">
        <f>SNPs!$C$23</f>
        <v>1</v>
      </c>
      <c r="CP175">
        <f>SNPs!$D$23</f>
        <v>201365297</v>
      </c>
      <c r="CQ175" s="7" t="str">
        <f ca="1">IF('Randomized Data'!BO175 = 1, SNPs!$H$23 &amp; SNPs!$H$23, IF('Randomized Data'!BP175 = 1, SNPs!$H$23 &amp; INDIRECT("SNPs!" &amp; CHAR(72 +'Randomized Data'!BQ175) &amp; "23"), INDIRECT("SNPs!" &amp; CHAR(72 +'Randomized Data'!BQ175) &amp; "23") &amp; INDIRECT("SNPs!" &amp; CHAR(72 +'Randomized Data'!BQ175) &amp; "23")))</f>
        <v>GG</v>
      </c>
      <c r="CR175" t="str">
        <f>SNPs!$F$24</f>
        <v>rs121964857</v>
      </c>
      <c r="CS175">
        <f>SNPs!$C$24</f>
        <v>1</v>
      </c>
      <c r="CT175">
        <f>SNPs!$D$24</f>
        <v>201359245</v>
      </c>
      <c r="CU175" s="7" t="str">
        <f ca="1">IF('Randomized Data'!BR175 = 1, SNPs!$H$24 &amp; SNPs!$H$24, IF('Randomized Data'!BS175 = 1, SNPs!$H$24 &amp; INDIRECT("SNPs!" &amp; CHAR(72 +'Randomized Data'!BT175) &amp; "24"), INDIRECT("SNPs!" &amp; CHAR(72 +'Randomized Data'!BT175) &amp; "24") &amp; INDIRECT("SNPs!" &amp; CHAR(72 +'Randomized Data'!BT175) &amp; "24")))</f>
        <v>CT</v>
      </c>
      <c r="CV175" t="str">
        <f>SNPs!$F$25</f>
        <v>rs28934269</v>
      </c>
      <c r="CW175">
        <f>SNPs!$C$25</f>
        <v>15</v>
      </c>
      <c r="CX175">
        <f>SNPs!$D$25</f>
        <v>63060915</v>
      </c>
      <c r="CY175" s="7" t="str">
        <f ca="1">IF('Randomized Data'!BU175 = 1, SNPs!$H$25 &amp; SNPs!$H$25, IF('Randomized Data'!BV175 = 1, SNPs!$H$25 &amp; INDIRECT("SNPs!" &amp; CHAR(72 +'Randomized Data'!BW175) &amp; "25"), INDIRECT("SNPs!" &amp; CHAR(72 +'Randomized Data'!BW175) &amp; "25") &amp; INDIRECT("SNPs!" &amp; CHAR(72 +'Randomized Data'!BW175) &amp; "25")))</f>
        <v>AA</v>
      </c>
      <c r="CZ175" t="str">
        <f>SNPs!$F$26</f>
        <v>rs28934270</v>
      </c>
      <c r="DA175">
        <f>SNPs!$C$26</f>
        <v>15</v>
      </c>
      <c r="DB175">
        <f>SNPs!$D$26</f>
        <v>63060899</v>
      </c>
      <c r="DC175" s="7" t="str">
        <f ca="1">IF('Randomized Data'!BX175 = 1, SNPs!$H$26 &amp; SNPs!$H$26, IF('Randomized Data'!BY175 = 1, SNPs!$H$26 &amp; INDIRECT("SNPs!" &amp; CHAR(72 +'Randomized Data'!BZ175) &amp; "26"), INDIRECT("SNPs!" &amp; CHAR(72 +'Randomized Data'!BZ175) &amp; "26") &amp; INDIRECT("SNPs!" &amp; CHAR(72 +'Randomized Data'!BZ175) &amp; "26")))</f>
        <v>GG</v>
      </c>
      <c r="DD175" t="str">
        <f>SNPs!$F$27</f>
        <v>rs727504290</v>
      </c>
      <c r="DE175">
        <f>SNPs!$C$27</f>
        <v>15</v>
      </c>
      <c r="DF175">
        <f>SNPs!$D$27</f>
        <v>63042875</v>
      </c>
      <c r="DG175" s="7" t="str">
        <f ca="1">IF('Randomized Data'!CA175 = 1, SNPs!$H$27 &amp; SNPs!$H$27, IF('Randomized Data'!CB175 = 1, SNPs!$H$27 &amp; INDIRECT("SNPs!" &amp; CHAR(72 +'Randomized Data'!CC175) &amp; "27"), INDIRECT("SNPs!" &amp; CHAR(72 +'Randomized Data'!CC175) &amp; "27") &amp; INDIRECT("SNPs!" &amp; CHAR(72 +'Randomized Data'!CC175) &amp; "27")))</f>
        <v>GG</v>
      </c>
      <c r="DH175" t="str">
        <f>SNPs!$F$28</f>
        <v>rs104894504</v>
      </c>
      <c r="DI175">
        <f>SNPs!$C$28</f>
        <v>15</v>
      </c>
      <c r="DJ175">
        <f>SNPs!$D$28</f>
        <v>63057028</v>
      </c>
      <c r="DK175" s="7" t="str">
        <f ca="1">IF('Randomized Data'!CD175 = 1, SNPs!$H$28 &amp; SNPs!$H$28, IF('Randomized Data'!CE175 = 1, SNPs!$H$28 &amp; INDIRECT("SNPs!" &amp; CHAR(72 +'Randomized Data'!CF175) &amp; "28"), INDIRECT("SNPs!" &amp; CHAR(72 +'Randomized Data'!CF175) &amp; "28") &amp; INDIRECT("SNPs!" &amp; CHAR(72 +'Randomized Data'!CF175) &amp; "28")))</f>
        <v>TT</v>
      </c>
      <c r="DL175" t="str">
        <f>SNPs!$F$29</f>
        <v>rs375882485</v>
      </c>
      <c r="DM175">
        <f>SNPs!$C$29</f>
        <v>11</v>
      </c>
      <c r="DN175">
        <f>SNPs!$D$29</f>
        <v>47342698</v>
      </c>
      <c r="DO175" s="7" t="str">
        <f ca="1">IF('Randomized Data'!CG175 = 1, SNPs!$H$29 &amp; SNPs!$H$29, IF('Randomized Data'!CH175 = 1, SNPs!$H$29 &amp; INDIRECT("SNPs!" &amp; CHAR(72 +'Randomized Data'!CI175) &amp; "29"), INDIRECT("SNPs!" &amp; CHAR(72 +'Randomized Data'!CI175) &amp; "29") &amp; INDIRECT("SNPs!" &amp; CHAR(72 +'Randomized Data'!CI175) &amp; "29")))</f>
        <v>GG</v>
      </c>
      <c r="DP175" t="str">
        <f>SNPs!$F$30</f>
        <v>rs397516083</v>
      </c>
      <c r="DQ175">
        <f>SNPs!$C$30</f>
        <v>11</v>
      </c>
      <c r="DR175">
        <f>SNPs!$D$30</f>
        <v>47346379</v>
      </c>
      <c r="DS175" s="7" t="str">
        <f ca="1">IF('Randomized Data'!CJ175 = 1, SNPs!$H$30 &amp; SNPs!$H$30, IF('Randomized Data'!CK175 = 1, SNPs!$H$30 &amp; INDIRECT("SNPs!" &amp; CHAR(72 +'Randomized Data'!CL175) &amp; "30"), INDIRECT("SNPs!" &amp; CHAR(72 +'Randomized Data'!CL175) &amp; "30") &amp; INDIRECT("SNPs!" &amp; CHAR(72 +'Randomized Data'!CL175) &amp; "30")))</f>
        <v>GG</v>
      </c>
      <c r="DT175" t="str">
        <f>SNPs!$F$31</f>
        <v>rs397515937</v>
      </c>
      <c r="DU175">
        <f>SNPs!$C$31</f>
        <v>11</v>
      </c>
      <c r="DV175">
        <f>SNPs!$D$31</f>
        <v>47339792</v>
      </c>
      <c r="DW175" s="7" t="str">
        <f ca="1">IF('Randomized Data'!CM175 = 1, SNPs!$H$31 &amp; SNPs!$H$31, IF('Randomized Data'!CN175 = 1, SNPs!$H$31 &amp; INDIRECT("SNPs!" &amp; CHAR(72 +'Randomized Data'!CO175) &amp; "31"), INDIRECT("SNPs!" &amp; CHAR(72 +'Randomized Data'!CO175) &amp; "31") &amp; INDIRECT("SNPs!" &amp; CHAR(72 +'Randomized Data'!CO175) &amp; "31")))</f>
        <v>AA</v>
      </c>
      <c r="DX175" t="str">
        <f>SNPs!$F$32</f>
        <v>rs397516074</v>
      </c>
      <c r="DY175">
        <f>SNPs!$C$32</f>
        <v>11</v>
      </c>
      <c r="DZ175">
        <f>SNPs!$D$32</f>
        <v>47348424</v>
      </c>
      <c r="EA175" s="7" t="str">
        <f ca="1">IF('Randomized Data'!CP175 = 1, SNPs!$H$32 &amp; SNPs!$H$32, IF('Randomized Data'!CQ175 = 1, SNPs!$H$32 &amp; INDIRECT("SNPs!" &amp; CHAR(72 +'Randomized Data'!CR175) &amp; "32"), INDIRECT("SNPs!" &amp; CHAR(72 +'Randomized Data'!CR175) &amp; "32") &amp; INDIRECT("SNPs!" &amp; CHAR(72 +'Randomized Data'!CR175) &amp; "32")))</f>
        <v>GG</v>
      </c>
      <c r="EB175" t="str">
        <f>SNPs!$F$33</f>
        <v>rs397515963</v>
      </c>
      <c r="EC175">
        <f>SNPs!$C$33</f>
        <v>11</v>
      </c>
      <c r="ED175">
        <f>SNPs!$D$33</f>
        <v>47337729</v>
      </c>
      <c r="EE175" s="7" t="str">
        <f ca="1">IF('Randomized Data'!CS175 = 1, SNPs!$H$33 &amp; SNPs!$H$33, IF('Randomized Data'!CT175 = 1, SNPs!$H$33 &amp; INDIRECT("SNPs!" &amp; CHAR(72 +'Randomized Data'!CU175) &amp; "33"), INDIRECT("SNPs!" &amp; CHAR(72 +'Randomized Data'!CU175) &amp; "33") &amp; INDIRECT("SNPs!" &amp; CHAR(72 +'Randomized Data'!CU175) &amp; "33")))</f>
        <v>--</v>
      </c>
    </row>
    <row r="176" spans="1:13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  <c r="F176" s="3">
        <v>42193</v>
      </c>
      <c r="G176" s="9" t="str">
        <f>'Randomized Data'!C176</f>
        <v>NGS Lab</v>
      </c>
      <c r="H176" t="str">
        <f>SNPs!$F$2</f>
        <v>rs12248560</v>
      </c>
      <c r="I176">
        <f>SNPs!$C$2</f>
        <v>10</v>
      </c>
      <c r="J176">
        <f>SNPs!$D$2</f>
        <v>94761900</v>
      </c>
      <c r="K176" t="str">
        <f ca="1">IF('Randomized Data'!D176 = 1, SNPs!$H$2 &amp; SNPs!$H$2, IF('Randomized Data'!E176 = 1, SNPs!$H$2 &amp; INDIRECT("SNPs!" &amp; CHAR(72 +'Randomized Data'!F176) &amp; "2"), INDIRECT("SNPs!" &amp; CHAR(72 +'Randomized Data'!F176) &amp; "2") &amp; INDIRECT("SNPs!" &amp; CHAR(72 +'Randomized Data'!F176) &amp; "2")))</f>
        <v>CT</v>
      </c>
      <c r="L176" t="str">
        <f>SNPs!$F$3</f>
        <v>rs28399504</v>
      </c>
      <c r="M176">
        <f>SNPs!$C$3</f>
        <v>10</v>
      </c>
      <c r="N176">
        <f>SNPs!$D$3</f>
        <v>94762706</v>
      </c>
      <c r="O176" t="str">
        <f ca="1">IF('Randomized Data'!G176 = 1, SNPs!$H$3 &amp; SNPs!$H$3, IF('Randomized Data'!H176 = 1, SNPs!$H$3 &amp; INDIRECT("SNPs!" &amp; CHAR(72 +'Randomized Data'!I176) &amp; "3"), INDIRECT("SNPs!" &amp; CHAR(72 +'Randomized Data'!I176) &amp; "3") &amp; INDIRECT("SNPs!" &amp; CHAR(72 +'Randomized Data'!I176) &amp; "3")))</f>
        <v>AA</v>
      </c>
      <c r="P176" t="str">
        <f>SNPs!$F$4</f>
        <v>rs41291556</v>
      </c>
      <c r="Q176">
        <f>SNPs!$C$4</f>
        <v>10</v>
      </c>
      <c r="R176">
        <f>SNPs!$D$4</f>
        <v>94775416</v>
      </c>
      <c r="S176" t="str">
        <f ca="1">IF('Randomized Data'!J176 = 1, SNPs!$H$4 &amp; SNPs!$H$4, IF('Randomized Data'!K176 = 1, SNPs!$H$4 &amp; INDIRECT("SNPs!" &amp; CHAR(72 +'Randomized Data'!L176) &amp; "4"), INDIRECT("SNPs!" &amp; CHAR(72 +'Randomized Data'!L176) &amp; "4") &amp; INDIRECT("SNPs!" &amp; CHAR(72 +'Randomized Data'!L176) &amp; "4")))</f>
        <v>TC</v>
      </c>
      <c r="T176" t="str">
        <f>SNPs!$F$5</f>
        <v>rs72558184</v>
      </c>
      <c r="U176">
        <f>SNPs!$C$5</f>
        <v>10</v>
      </c>
      <c r="V176">
        <f>SNPs!$D$5</f>
        <v>96535210</v>
      </c>
      <c r="W176" t="str">
        <f ca="1">IF('Randomized Data'!M176 = 1, SNPs!$H$5 &amp; SNPs!$H$5, IF('Randomized Data'!N176 = 1, SNPs!$H$5 &amp; INDIRECT("SNPs!" &amp; CHAR(72 +'Randomized Data'!O176) &amp; "5"), INDIRECT("SNPs!" &amp; CHAR(72 +'Randomized Data'!O176) &amp; "5") &amp; INDIRECT("SNPs!" &amp; CHAR(72 +'Randomized Data'!O176) &amp; "5")))</f>
        <v>GG</v>
      </c>
      <c r="X176" t="str">
        <f>SNPs!$F$6</f>
        <v>rs4986893</v>
      </c>
      <c r="Y176">
        <f>SNPs!$C$6</f>
        <v>10</v>
      </c>
      <c r="Z176">
        <f>SNPs!$D$6</f>
        <v>94780653</v>
      </c>
      <c r="AA176" s="7" t="str">
        <f ca="1">IF('Randomized Data'!P176 = 1, SNPs!$H$6 &amp; SNPs!$H$6, IF('Randomized Data'!Q176 = 1, SNPs!$H$6 &amp; INDIRECT("SNPs!" &amp; CHAR(72 +'Randomized Data'!R176) &amp; "6"), INDIRECT("SNPs!" &amp; CHAR(72 +'Randomized Data'!R176) &amp; "6") &amp; INDIRECT("SNPs!" &amp; CHAR(72 +'Randomized Data'!R176) &amp; "6")))</f>
        <v>GA</v>
      </c>
      <c r="AB176" t="str">
        <f>SNPs!$F$7</f>
        <v>rs4244285</v>
      </c>
      <c r="AC176">
        <f>SNPs!$C$7</f>
        <v>10</v>
      </c>
      <c r="AD176">
        <f>SNPs!$D$7</f>
        <v>94781859</v>
      </c>
      <c r="AE176" s="7" t="str">
        <f ca="1">IF('Randomized Data'!S176 = 1, SNPs!$H$7 &amp; SNPs!$H$7, IF('Randomized Data'!T176 = 1, SNPs!$H$7 &amp; INDIRECT("SNPs!" &amp; CHAR(72 +'Randomized Data'!U176) &amp; "7"), INDIRECT("SNPs!" &amp; CHAR(72 +'Randomized Data'!U176) &amp; "7") &amp; INDIRECT("SNPs!" &amp; CHAR(72 +'Randomized Data'!U176) &amp; "7")))</f>
        <v>GG</v>
      </c>
      <c r="AF176" t="str">
        <f>SNPs!$F$8</f>
        <v>rs72558186</v>
      </c>
      <c r="AG176">
        <f>SNPs!$C$8</f>
        <v>10</v>
      </c>
      <c r="AH176">
        <f>SNPs!$D$8</f>
        <v>94781999</v>
      </c>
      <c r="AI176" s="7" t="str">
        <f ca="1">IF('Randomized Data'!V176 = 1, SNPs!$H$8 &amp; SNPs!$H$8, IF('Randomized Data'!W176 = 1, SNPs!$H$8 &amp; INDIRECT("SNPs!" &amp; CHAR(72 +'Randomized Data'!X176) &amp; "8"), INDIRECT("SNPs!" &amp; CHAR(72 +'Randomized Data'!X176) &amp; "8") &amp; INDIRECT("SNPs!" &amp; CHAR(72 +'Randomized Data'!X176) &amp; "8")))</f>
        <v>TT</v>
      </c>
      <c r="AJ176" t="str">
        <f>SNPs!$F$9</f>
        <v>rs56337013</v>
      </c>
      <c r="AK176">
        <f>SNPs!$C$9</f>
        <v>10</v>
      </c>
      <c r="AL176">
        <f>SNPs!$D$9</f>
        <v>94852738</v>
      </c>
      <c r="AM176" s="7" t="str">
        <f ca="1">IF('Randomized Data'!Y$2 = 1, SNPs!$H$9 &amp; SNPs!$H$9, IF('Randomized Data'!Z176 = 1, SNPs!$H$9 &amp; INDIRECT("SNPs!" &amp; CHAR(72 +'Randomized Data'!AA176) &amp; "9"), INDIRECT("SNPs!" &amp; CHAR(72 +'Randomized Data'!AA176) &amp; "9") &amp; INDIRECT("SNPs!" &amp; CHAR(72 +'Randomized Data'!AA176) &amp; "9")))</f>
        <v>TT</v>
      </c>
      <c r="AN176" t="str">
        <f>SNPs!$F$10</f>
        <v>rs17884712</v>
      </c>
      <c r="AO176">
        <f>SNPs!$C$10</f>
        <v>10</v>
      </c>
      <c r="AP176">
        <f>SNPs!$D$10</f>
        <v>94775489</v>
      </c>
      <c r="AQ176" s="7" t="str">
        <f ca="1">IF('Randomized Data'!AB176 = 1, SNPs!$H$10 &amp; SNPs!$H$10, IF('Randomized Data'!AC176 = 1, SNPs!$H$10 &amp; INDIRECT("SNPs!" &amp; CHAR(72 +'Randomized Data'!AD176) &amp; "10"), INDIRECT("SNPs!" &amp; CHAR(72 +'Randomized Data'!AD176) &amp; "10") &amp; INDIRECT("SNPs!" &amp; CHAR(72 +'Randomized Data'!AD176) &amp; "10")))</f>
        <v>GG</v>
      </c>
      <c r="AR176" t="str">
        <f>SNPs!$F$11</f>
        <v>rs6413438</v>
      </c>
      <c r="AS176">
        <f>SNPs!$C$11</f>
        <v>10</v>
      </c>
      <c r="AT176">
        <f>SNPs!$D$11</f>
        <v>94781858</v>
      </c>
      <c r="AU176" s="7" t="str">
        <f ca="1">IF('Randomized Data'!AE176 = 1, SNPs!$H$11 &amp; SNPs!$H$11, IF('Randomized Data'!AF176 = 1, SNPs!$H$11 &amp; INDIRECT("SNPs!" &amp; CHAR(72 +'Randomized Data'!AG176) &amp; "11"), INDIRECT("SNPs!" &amp; CHAR(72 +'Randomized Data'!AG176) &amp; "11") &amp; INDIRECT("SNPs!" &amp; CHAR(72 +'Randomized Data'!AG176) &amp; "11")))</f>
        <v>TT</v>
      </c>
      <c r="AV176" t="str">
        <f>SNPs!$F$12</f>
        <v>rs1057910</v>
      </c>
      <c r="AW176">
        <f>SNPs!$C$12</f>
        <v>10</v>
      </c>
      <c r="AX176">
        <f>SNPs!$D$12</f>
        <v>94981296</v>
      </c>
      <c r="AY176" s="7" t="str">
        <f ca="1">IF('Randomized Data'!AH176 = 1, SNPs!$H$12 &amp; SNPs!$H$12, IF('Randomized Data'!AI176 = 1, SNPs!$H$12 &amp; INDIRECT("SNPs!" &amp; CHAR(72 +'Randomized Data'!AJ176) &amp; "12"), INDIRECT("SNPs!" &amp; CHAR(72 +'Randomized Data'!AJ176) &amp; "12") &amp; INDIRECT("SNPs!" &amp; CHAR(72 +'Randomized Data'!AJ176) &amp; "12")))</f>
        <v>AA</v>
      </c>
      <c r="AZ176" t="str">
        <f>SNPs!$F$13</f>
        <v>rs1799853</v>
      </c>
      <c r="BA176">
        <f>SNPs!$C$13</f>
        <v>10</v>
      </c>
      <c r="BB176">
        <f>SNPs!$D$13</f>
        <v>94942290</v>
      </c>
      <c r="BC176" s="7" t="str">
        <f ca="1">IF('Randomized Data'!AK176 = 1, SNPs!$H$13 &amp; SNPs!$H$13, IF('Randomized Data'!AL176 = 1, SNPs!$H$13 &amp; INDIRECT("SNPs!" &amp; CHAR(72 +'Randomized Data'!AM176) &amp; "13"), INDIRECT("SNPs!" &amp; CHAR(72 +'Randomized Data'!AM176) &amp; "13") &amp; INDIRECT("SNPs!" &amp; CHAR(72 +'Randomized Data'!AM176) &amp; "13")))</f>
        <v>CC</v>
      </c>
      <c r="BD176" t="str">
        <f>SNPs!$F$14</f>
        <v>rs9923231</v>
      </c>
      <c r="BE176">
        <f>SNPs!$C$14</f>
        <v>16</v>
      </c>
      <c r="BF176">
        <f>SNPs!$D$14</f>
        <v>31096368</v>
      </c>
      <c r="BG176" s="7" t="str">
        <f ca="1">IF('Randomized Data'!AN176 = 1, SNPs!$H$14 &amp; SNPs!$H$14, IF('Randomized Data'!AO176 = 1, SNPs!$H$14 &amp; INDIRECT("SNPs!" &amp; CHAR(72 +'Randomized Data'!AP176) &amp; "14"), INDIRECT("SNPs!" &amp; CHAR(72 +'Randomized Data'!AP176) &amp; "14") &amp; INDIRECT("SNPs!" &amp; CHAR(72 +'Randomized Data'!AP176) &amp; "14")))</f>
        <v>CA</v>
      </c>
      <c r="BH176" t="str">
        <f>SNPs!$F$15</f>
        <v>rs9934438</v>
      </c>
      <c r="BI176">
        <f>SNPs!$C$15</f>
        <v>16</v>
      </c>
      <c r="BJ176">
        <f>SNPs!$D$15</f>
        <v>31093557</v>
      </c>
      <c r="BK176" s="7" t="str">
        <f ca="1">IF('Randomized Data'!AQ176 = 1, SNPs!$H$15 &amp; SNPs!$H$15, IF('Randomized Data'!AR176 = 1, SNPs!$H$15 &amp; INDIRECT("SNPs!" &amp; CHAR(72 +'Randomized Data'!AS176) &amp; "15"), INDIRECT("SNPs!" &amp; CHAR(72 +'Randomized Data'!AS176) &amp; "15") &amp; INDIRECT("SNPs!" &amp; CHAR(72 +'Randomized Data'!AS176) &amp; "15")))</f>
        <v>GA</v>
      </c>
      <c r="BL176" t="str">
        <f>SNPs!$F$16</f>
        <v>rs8050894</v>
      </c>
      <c r="BM176">
        <f>SNPs!$C$16</f>
        <v>16</v>
      </c>
      <c r="BN176">
        <f>SNPs!$D$16</f>
        <v>31093188</v>
      </c>
      <c r="BO176" s="7" t="str">
        <f ca="1">IF('Randomized Data'!AT176 = 1, SNPs!$H$16 &amp; SNPs!$H$16, IF('Randomized Data'!AU176 = 1, SNPs!$H$16 &amp; INDIRECT("SNPs!" &amp; CHAR(72 +'Randomized Data'!AV176) &amp; "16"), INDIRECT("SNPs!" &amp; CHAR(72 +'Randomized Data'!AV176) &amp; "16") &amp; INDIRECT("SNPs!" &amp; CHAR(72 +'Randomized Data'!AV176) &amp; "16")))</f>
        <v>GG</v>
      </c>
      <c r="BP176" t="str">
        <f>SNPs!$F$17</f>
        <v>rs6025</v>
      </c>
      <c r="BQ176">
        <f>SNPs!$C$17</f>
        <v>1</v>
      </c>
      <c r="BR176">
        <f>SNPs!$D$17</f>
        <v>169549811</v>
      </c>
      <c r="BS176" s="7" t="str">
        <f ca="1">IF('Randomized Data'!AW176 = 1, SNPs!$H$17 &amp; SNPs!$H$17, IF('Randomized Data'!AX176 = 1, SNPs!$H$17 &amp; INDIRECT("SNPs!" &amp; CHAR(72 +'Randomized Data'!AY176) &amp; "17"), INDIRECT("SNPs!" &amp; CHAR(72 +'Randomized Data'!AY176) &amp; "17") &amp; INDIRECT("SNPs!" &amp; CHAR(72 +'Randomized Data'!AY176) &amp; "17")))</f>
        <v>GG</v>
      </c>
      <c r="BT176" t="str">
        <f>SNPs!$F$18</f>
        <v>rs1799963</v>
      </c>
      <c r="BU176">
        <f>SNPs!$C$18</f>
        <v>11</v>
      </c>
      <c r="BV176">
        <f>SNPs!$D$18</f>
        <v>46739505</v>
      </c>
      <c r="BW176" s="7" t="str">
        <f ca="1">IF('Randomized Data'!AZ176 = 1, SNPs!$H$18 &amp; SNPs!$H$18, IF('Randomized Data'!BA176 = 1, SNPs!$H$18 &amp; INDIRECT("SNPs!" &amp; CHAR(72 +'Randomized Data'!BB176) &amp; "18"), INDIRECT("SNPs!" &amp; CHAR(72 +'Randomized Data'!BB176) &amp; "18") &amp; INDIRECT("SNPs!" &amp; CHAR(72 +'Randomized Data'!BB176) &amp; "18")))</f>
        <v>GA</v>
      </c>
      <c r="BX176" t="str">
        <f>SNPs!$F$19</f>
        <v>rs121913626</v>
      </c>
      <c r="BY176">
        <f>SNPs!$C$19</f>
        <v>14</v>
      </c>
      <c r="BZ176">
        <f>SNPs!$D$19</f>
        <v>23427723</v>
      </c>
      <c r="CA176" s="7" t="str">
        <f ca="1">IF('Randomized Data'!BC176 = 1, SNPs!$H$19 &amp; SNPs!$H$19, IF('Randomized Data'!BD176 = 1, SNPs!$H$19 &amp; INDIRECT("SNPs!" &amp; CHAR(72 +'Randomized Data'!BE176) &amp; "19"), INDIRECT("SNPs!" &amp; CHAR(72 +'Randomized Data'!BE176) &amp; "19") &amp; INDIRECT("SNPs!" &amp; CHAR(72 +'Randomized Data'!BE176) &amp; "19")))</f>
        <v>GG</v>
      </c>
      <c r="CB176" t="str">
        <f>SNPs!$F$20</f>
        <v>rs3218713</v>
      </c>
      <c r="CC176">
        <f>SNPs!$C$20</f>
        <v>14</v>
      </c>
      <c r="CD176">
        <f>SNPs!$D$20</f>
        <v>23431468</v>
      </c>
      <c r="CE176" s="7" t="str">
        <f ca="1">IF('Randomized Data'!BF176 = 1, SNPs!$H$20 &amp; SNPs!$H$20, IF('Randomized Data'!BG176 = 1, SNPs!$H$20 &amp; INDIRECT("SNPs!" &amp; CHAR(72 +'Randomized Data'!BH176) &amp; "20"), INDIRECT("SNPs!" &amp; CHAR(72 +'Randomized Data'!BH176) &amp; "20") &amp; INDIRECT("SNPs!" &amp; CHAR(72 +'Randomized Data'!BH176) &amp; "20")))</f>
        <v>GG</v>
      </c>
      <c r="CF176" t="str">
        <f>SNPs!$F$21</f>
        <v>rs3218714</v>
      </c>
      <c r="CG176">
        <f>SNPs!$C$21</f>
        <v>14</v>
      </c>
      <c r="CH176">
        <f>SNPs!$D$21</f>
        <v>23429279</v>
      </c>
      <c r="CI176" s="7" t="str">
        <f ca="1">IF('Randomized Data'!BI176 = 1, SNPs!$H$21 &amp; SNPs!$H$21, IF('Randomized Data'!BJ176 = 1, SNPs!$H$21 &amp; INDIRECT("SNPs!" &amp; CHAR(72 +'Randomized Data'!BK176) &amp; "21"), INDIRECT("SNPs!" &amp; CHAR(72 +'Randomized Data'!BK176) &amp; "21") &amp; INDIRECT("SNPs!" &amp; CHAR(72 +'Randomized Data'!BK176) &amp; "21")))</f>
        <v>CC</v>
      </c>
      <c r="CJ176" t="str">
        <f>SNPs!$F$22</f>
        <v>rs121964855</v>
      </c>
      <c r="CK176">
        <f>SNPs!$C$22</f>
        <v>1</v>
      </c>
      <c r="CL176">
        <f>SNPs!$D$22</f>
        <v>201365638</v>
      </c>
      <c r="CM176" s="7" t="str">
        <f ca="1">IF('Randomized Data'!BL176 = 1, SNPs!$H$22 &amp; SNPs!$H$22, IF('Randomized Data'!BM176 = 1, SNPs!$H$22 &amp; INDIRECT("SNPs!" &amp; CHAR(72 +'Randomized Data'!BN176) &amp; "22"), INDIRECT("SNPs!" &amp; CHAR(72 +'Randomized Data'!BN176) &amp; "22") &amp; INDIRECT("SNPs!" &amp; CHAR(72 +'Randomized Data'!BN176) &amp; "22")))</f>
        <v>TA</v>
      </c>
      <c r="CN176" t="str">
        <f>SNPs!$F$23</f>
        <v>rs121964856</v>
      </c>
      <c r="CO176">
        <f>SNPs!$C$23</f>
        <v>1</v>
      </c>
      <c r="CP176">
        <f>SNPs!$D$23</f>
        <v>201365297</v>
      </c>
      <c r="CQ176" s="7" t="str">
        <f ca="1">IF('Randomized Data'!BO176 = 1, SNPs!$H$23 &amp; SNPs!$H$23, IF('Randomized Data'!BP176 = 1, SNPs!$H$23 &amp; INDIRECT("SNPs!" &amp; CHAR(72 +'Randomized Data'!BQ176) &amp; "23"), INDIRECT("SNPs!" &amp; CHAR(72 +'Randomized Data'!BQ176) &amp; "23") &amp; INDIRECT("SNPs!" &amp; CHAR(72 +'Randomized Data'!BQ176) &amp; "23")))</f>
        <v>GA</v>
      </c>
      <c r="CR176" t="str">
        <f>SNPs!$F$24</f>
        <v>rs121964857</v>
      </c>
      <c r="CS176">
        <f>SNPs!$C$24</f>
        <v>1</v>
      </c>
      <c r="CT176">
        <f>SNPs!$D$24</f>
        <v>201359245</v>
      </c>
      <c r="CU176" s="7" t="str">
        <f ca="1">IF('Randomized Data'!BR176 = 1, SNPs!$H$24 &amp; SNPs!$H$24, IF('Randomized Data'!BS176 = 1, SNPs!$H$24 &amp; INDIRECT("SNPs!" &amp; CHAR(72 +'Randomized Data'!BT176) &amp; "24"), INDIRECT("SNPs!" &amp; CHAR(72 +'Randomized Data'!BT176) &amp; "24") &amp; INDIRECT("SNPs!" &amp; CHAR(72 +'Randomized Data'!BT176) &amp; "24")))</f>
        <v>CC</v>
      </c>
      <c r="CV176" t="str">
        <f>SNPs!$F$25</f>
        <v>rs28934269</v>
      </c>
      <c r="CW176">
        <f>SNPs!$C$25</f>
        <v>15</v>
      </c>
      <c r="CX176">
        <f>SNPs!$D$25</f>
        <v>63060915</v>
      </c>
      <c r="CY176" s="7" t="str">
        <f ca="1">IF('Randomized Data'!BU176 = 1, SNPs!$H$25 &amp; SNPs!$H$25, IF('Randomized Data'!BV176 = 1, SNPs!$H$25 &amp; INDIRECT("SNPs!" &amp; CHAR(72 +'Randomized Data'!BW176) &amp; "25"), INDIRECT("SNPs!" &amp; CHAR(72 +'Randomized Data'!BW176) &amp; "25") &amp; INDIRECT("SNPs!" &amp; CHAR(72 +'Randomized Data'!BW176) &amp; "25")))</f>
        <v>AG</v>
      </c>
      <c r="CZ176" t="str">
        <f>SNPs!$F$26</f>
        <v>rs28934270</v>
      </c>
      <c r="DA176">
        <f>SNPs!$C$26</f>
        <v>15</v>
      </c>
      <c r="DB176">
        <f>SNPs!$D$26</f>
        <v>63060899</v>
      </c>
      <c r="DC176" s="7" t="str">
        <f ca="1">IF('Randomized Data'!BX176 = 1, SNPs!$H$26 &amp; SNPs!$H$26, IF('Randomized Data'!BY176 = 1, SNPs!$H$26 &amp; INDIRECT("SNPs!" &amp; CHAR(72 +'Randomized Data'!BZ176) &amp; "26"), INDIRECT("SNPs!" &amp; CHAR(72 +'Randomized Data'!BZ176) &amp; "26") &amp; INDIRECT("SNPs!" &amp; CHAR(72 +'Randomized Data'!BZ176) &amp; "26")))</f>
        <v>GG</v>
      </c>
      <c r="DD176" t="str">
        <f>SNPs!$F$27</f>
        <v>rs727504290</v>
      </c>
      <c r="DE176">
        <f>SNPs!$C$27</f>
        <v>15</v>
      </c>
      <c r="DF176">
        <f>SNPs!$D$27</f>
        <v>63042875</v>
      </c>
      <c r="DG176" s="7" t="str">
        <f ca="1">IF('Randomized Data'!CA176 = 1, SNPs!$H$27 &amp; SNPs!$H$27, IF('Randomized Data'!CB176 = 1, SNPs!$H$27 &amp; INDIRECT("SNPs!" &amp; CHAR(72 +'Randomized Data'!CC176) &amp; "27"), INDIRECT("SNPs!" &amp; CHAR(72 +'Randomized Data'!CC176) &amp; "27") &amp; INDIRECT("SNPs!" &amp; CHAR(72 +'Randomized Data'!CC176) &amp; "27")))</f>
        <v>CC</v>
      </c>
      <c r="DH176" t="str">
        <f>SNPs!$F$28</f>
        <v>rs104894504</v>
      </c>
      <c r="DI176">
        <f>SNPs!$C$28</f>
        <v>15</v>
      </c>
      <c r="DJ176">
        <f>SNPs!$D$28</f>
        <v>63057028</v>
      </c>
      <c r="DK176" s="7" t="str">
        <f ca="1">IF('Randomized Data'!CD176 = 1, SNPs!$H$28 &amp; SNPs!$H$28, IF('Randomized Data'!CE176 = 1, SNPs!$H$28 &amp; INDIRECT("SNPs!" &amp; CHAR(72 +'Randomized Data'!CF176) &amp; "28"), INDIRECT("SNPs!" &amp; CHAR(72 +'Randomized Data'!CF176) &amp; "28") &amp; INDIRECT("SNPs!" &amp; CHAR(72 +'Randomized Data'!CF176) &amp; "28")))</f>
        <v>TT</v>
      </c>
      <c r="DL176" t="str">
        <f>SNPs!$F$29</f>
        <v>rs375882485</v>
      </c>
      <c r="DM176">
        <f>SNPs!$C$29</f>
        <v>11</v>
      </c>
      <c r="DN176">
        <f>SNPs!$D$29</f>
        <v>47342698</v>
      </c>
      <c r="DO176" s="7" t="str">
        <f ca="1">IF('Randomized Data'!CG176 = 1, SNPs!$H$29 &amp; SNPs!$H$29, IF('Randomized Data'!CH176 = 1, SNPs!$H$29 &amp; INDIRECT("SNPs!" &amp; CHAR(72 +'Randomized Data'!CI176) &amp; "29"), INDIRECT("SNPs!" &amp; CHAR(72 +'Randomized Data'!CI176) &amp; "29") &amp; INDIRECT("SNPs!" &amp; CHAR(72 +'Randomized Data'!CI176) &amp; "29")))</f>
        <v>GG</v>
      </c>
      <c r="DP176" t="str">
        <f>SNPs!$F$30</f>
        <v>rs397516083</v>
      </c>
      <c r="DQ176">
        <f>SNPs!$C$30</f>
        <v>11</v>
      </c>
      <c r="DR176">
        <f>SNPs!$D$30</f>
        <v>47346379</v>
      </c>
      <c r="DS176" s="7" t="str">
        <f ca="1">IF('Randomized Data'!CJ176 = 1, SNPs!$H$30 &amp; SNPs!$H$30, IF('Randomized Data'!CK176 = 1, SNPs!$H$30 &amp; INDIRECT("SNPs!" &amp; CHAR(72 +'Randomized Data'!CL176) &amp; "30"), INDIRECT("SNPs!" &amp; CHAR(72 +'Randomized Data'!CL176) &amp; "30") &amp; INDIRECT("SNPs!" &amp; CHAR(72 +'Randomized Data'!CL176) &amp; "30")))</f>
        <v>GA</v>
      </c>
      <c r="DT176" t="str">
        <f>SNPs!$F$31</f>
        <v>rs397515937</v>
      </c>
      <c r="DU176">
        <f>SNPs!$C$31</f>
        <v>11</v>
      </c>
      <c r="DV176">
        <f>SNPs!$D$31</f>
        <v>47339792</v>
      </c>
      <c r="DW176" s="7" t="str">
        <f ca="1">IF('Randomized Data'!CM176 = 1, SNPs!$H$31 &amp; SNPs!$H$31, IF('Randomized Data'!CN176 = 1, SNPs!$H$31 &amp; INDIRECT("SNPs!" &amp; CHAR(72 +'Randomized Data'!CO176) &amp; "31"), INDIRECT("SNPs!" &amp; CHAR(72 +'Randomized Data'!CO176) &amp; "31") &amp; INDIRECT("SNPs!" &amp; CHAR(72 +'Randomized Data'!CO176) &amp; "31")))</f>
        <v>AA</v>
      </c>
      <c r="DX176" t="str">
        <f>SNPs!$F$32</f>
        <v>rs397516074</v>
      </c>
      <c r="DY176">
        <f>SNPs!$C$32</f>
        <v>11</v>
      </c>
      <c r="DZ176">
        <f>SNPs!$D$32</f>
        <v>47348424</v>
      </c>
      <c r="EA176" s="7" t="str">
        <f ca="1">IF('Randomized Data'!CP176 = 1, SNPs!$H$32 &amp; SNPs!$H$32, IF('Randomized Data'!CQ176 = 1, SNPs!$H$32 &amp; INDIRECT("SNPs!" &amp; CHAR(72 +'Randomized Data'!CR176) &amp; "32"), INDIRECT("SNPs!" &amp; CHAR(72 +'Randomized Data'!CR176) &amp; "32") &amp; INDIRECT("SNPs!" &amp; CHAR(72 +'Randomized Data'!CR176) &amp; "32")))</f>
        <v>GA</v>
      </c>
      <c r="EB176" t="str">
        <f>SNPs!$F$33</f>
        <v>rs397515963</v>
      </c>
      <c r="EC176">
        <f>SNPs!$C$33</f>
        <v>11</v>
      </c>
      <c r="ED176">
        <f>SNPs!$D$33</f>
        <v>47337729</v>
      </c>
      <c r="EE176" s="7" t="str">
        <f ca="1">IF('Randomized Data'!CS176 = 1, SNPs!$H$33 &amp; SNPs!$H$33, IF('Randomized Data'!CT176 = 1, SNPs!$H$33 &amp; INDIRECT("SNPs!" &amp; CHAR(72 +'Randomized Data'!CU176) &amp; "33"), INDIRECT("SNPs!" &amp; CHAR(72 +'Randomized Data'!CU176) &amp; "33") &amp; INDIRECT("SNPs!" &amp; CHAR(72 +'Randomized Data'!CU176) &amp; "33")))</f>
        <v>GG</v>
      </c>
    </row>
    <row r="177" spans="1:13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  <c r="F177" s="3">
        <v>42167</v>
      </c>
      <c r="G177" s="9" t="str">
        <f>'Randomized Data'!C177</f>
        <v>External Lab</v>
      </c>
      <c r="H177" t="str">
        <f>SNPs!$F$2</f>
        <v>rs12248560</v>
      </c>
      <c r="I177">
        <f>SNPs!$C$2</f>
        <v>10</v>
      </c>
      <c r="J177">
        <f>SNPs!$D$2</f>
        <v>94761900</v>
      </c>
      <c r="K177" t="str">
        <f ca="1">IF('Randomized Data'!D177 = 1, SNPs!$H$2 &amp; SNPs!$H$2, IF('Randomized Data'!E177 = 1, SNPs!$H$2 &amp; INDIRECT("SNPs!" &amp; CHAR(72 +'Randomized Data'!F177) &amp; "2"), INDIRECT("SNPs!" &amp; CHAR(72 +'Randomized Data'!F177) &amp; "2") &amp; INDIRECT("SNPs!" &amp; CHAR(72 +'Randomized Data'!F177) &amp; "2")))</f>
        <v>CC</v>
      </c>
      <c r="L177" t="str">
        <f>SNPs!$F$3</f>
        <v>rs28399504</v>
      </c>
      <c r="M177">
        <f>SNPs!$C$3</f>
        <v>10</v>
      </c>
      <c r="N177">
        <f>SNPs!$D$3</f>
        <v>94762706</v>
      </c>
      <c r="O177" t="str">
        <f ca="1">IF('Randomized Data'!G177 = 1, SNPs!$H$3 &amp; SNPs!$H$3, IF('Randomized Data'!H177 = 1, SNPs!$H$3 &amp; INDIRECT("SNPs!" &amp; CHAR(72 +'Randomized Data'!I177) &amp; "3"), INDIRECT("SNPs!" &amp; CHAR(72 +'Randomized Data'!I177) &amp; "3") &amp; INDIRECT("SNPs!" &amp; CHAR(72 +'Randomized Data'!I177) &amp; "3")))</f>
        <v>AA</v>
      </c>
      <c r="P177" t="str">
        <f>SNPs!$F$4</f>
        <v>rs41291556</v>
      </c>
      <c r="Q177">
        <f>SNPs!$C$4</f>
        <v>10</v>
      </c>
      <c r="R177">
        <f>SNPs!$D$4</f>
        <v>94775416</v>
      </c>
      <c r="S177" t="str">
        <f ca="1">IF('Randomized Data'!J177 = 1, SNPs!$H$4 &amp; SNPs!$H$4, IF('Randomized Data'!K177 = 1, SNPs!$H$4 &amp; INDIRECT("SNPs!" &amp; CHAR(72 +'Randomized Data'!L177) &amp; "4"), INDIRECT("SNPs!" &amp; CHAR(72 +'Randomized Data'!L177) &amp; "4") &amp; INDIRECT("SNPs!" &amp; CHAR(72 +'Randomized Data'!L177) &amp; "4")))</f>
        <v>TT</v>
      </c>
      <c r="T177" t="str">
        <f>SNPs!$F$5</f>
        <v>rs72558184</v>
      </c>
      <c r="U177">
        <f>SNPs!$C$5</f>
        <v>10</v>
      </c>
      <c r="V177">
        <f>SNPs!$D$5</f>
        <v>96535210</v>
      </c>
      <c r="W177" t="str">
        <f ca="1">IF('Randomized Data'!M177 = 1, SNPs!$H$5 &amp; SNPs!$H$5, IF('Randomized Data'!N177 = 1, SNPs!$H$5 &amp; INDIRECT("SNPs!" &amp; CHAR(72 +'Randomized Data'!O177) &amp; "5"), INDIRECT("SNPs!" &amp; CHAR(72 +'Randomized Data'!O177) &amp; "5") &amp; INDIRECT("SNPs!" &amp; CHAR(72 +'Randomized Data'!O177) &amp; "5")))</f>
        <v>GA</v>
      </c>
      <c r="X177" t="str">
        <f>SNPs!$F$6</f>
        <v>rs4986893</v>
      </c>
      <c r="Y177">
        <f>SNPs!$C$6</f>
        <v>10</v>
      </c>
      <c r="Z177">
        <f>SNPs!$D$6</f>
        <v>94780653</v>
      </c>
      <c r="AA177" s="7" t="str">
        <f ca="1">IF('Randomized Data'!P177 = 1, SNPs!$H$6 &amp; SNPs!$H$6, IF('Randomized Data'!Q177 = 1, SNPs!$H$6 &amp; INDIRECT("SNPs!" &amp; CHAR(72 +'Randomized Data'!R177) &amp; "6"), INDIRECT("SNPs!" &amp; CHAR(72 +'Randomized Data'!R177) &amp; "6") &amp; INDIRECT("SNPs!" &amp; CHAR(72 +'Randomized Data'!R177) &amp; "6")))</f>
        <v>GG</v>
      </c>
      <c r="AB177" t="str">
        <f>SNPs!$F$7</f>
        <v>rs4244285</v>
      </c>
      <c r="AC177">
        <f>SNPs!$C$7</f>
        <v>10</v>
      </c>
      <c r="AD177">
        <f>SNPs!$D$7</f>
        <v>94781859</v>
      </c>
      <c r="AE177" s="7" t="str">
        <f ca="1">IF('Randomized Data'!S177 = 1, SNPs!$H$7 &amp; SNPs!$H$7, IF('Randomized Data'!T177 = 1, SNPs!$H$7 &amp; INDIRECT("SNPs!" &amp; CHAR(72 +'Randomized Data'!U177) &amp; "7"), INDIRECT("SNPs!" &amp; CHAR(72 +'Randomized Data'!U177) &amp; "7") &amp; INDIRECT("SNPs!" &amp; CHAR(72 +'Randomized Data'!U177) &amp; "7")))</f>
        <v>GC</v>
      </c>
      <c r="AF177" t="str">
        <f>SNPs!$F$8</f>
        <v>rs72558186</v>
      </c>
      <c r="AG177">
        <f>SNPs!$C$8</f>
        <v>10</v>
      </c>
      <c r="AH177">
        <f>SNPs!$D$8</f>
        <v>94781999</v>
      </c>
      <c r="AI177" s="7" t="str">
        <f ca="1">IF('Randomized Data'!V177 = 1, SNPs!$H$8 &amp; SNPs!$H$8, IF('Randomized Data'!W177 = 1, SNPs!$H$8 &amp; INDIRECT("SNPs!" &amp; CHAR(72 +'Randomized Data'!X177) &amp; "8"), INDIRECT("SNPs!" &amp; CHAR(72 +'Randomized Data'!X177) &amp; "8") &amp; INDIRECT("SNPs!" &amp; CHAR(72 +'Randomized Data'!X177) &amp; "8")))</f>
        <v>AA</v>
      </c>
      <c r="AJ177" t="str">
        <f>SNPs!$F$9</f>
        <v>rs56337013</v>
      </c>
      <c r="AK177">
        <f>SNPs!$C$9</f>
        <v>10</v>
      </c>
      <c r="AL177">
        <f>SNPs!$D$9</f>
        <v>94852738</v>
      </c>
      <c r="AM177" s="7" t="str">
        <f ca="1">IF('Randomized Data'!Y$2 = 1, SNPs!$H$9 &amp; SNPs!$H$9, IF('Randomized Data'!Z177 = 1, SNPs!$H$9 &amp; INDIRECT("SNPs!" &amp; CHAR(72 +'Randomized Data'!AA177) &amp; "9"), INDIRECT("SNPs!" &amp; CHAR(72 +'Randomized Data'!AA177) &amp; "9") &amp; INDIRECT("SNPs!" &amp; CHAR(72 +'Randomized Data'!AA177) &amp; "9")))</f>
        <v>TT</v>
      </c>
      <c r="AN177" t="str">
        <f>SNPs!$F$10</f>
        <v>rs17884712</v>
      </c>
      <c r="AO177">
        <f>SNPs!$C$10</f>
        <v>10</v>
      </c>
      <c r="AP177">
        <f>SNPs!$D$10</f>
        <v>94775489</v>
      </c>
      <c r="AQ177" s="7" t="str">
        <f ca="1">IF('Randomized Data'!AB177 = 1, SNPs!$H$10 &amp; SNPs!$H$10, IF('Randomized Data'!AC177 = 1, SNPs!$H$10 &amp; INDIRECT("SNPs!" &amp; CHAR(72 +'Randomized Data'!AD177) &amp; "10"), INDIRECT("SNPs!" &amp; CHAR(72 +'Randomized Data'!AD177) &amp; "10") &amp; INDIRECT("SNPs!" &amp; CHAR(72 +'Randomized Data'!AD177) &amp; "10")))</f>
        <v>AA</v>
      </c>
      <c r="AR177" t="str">
        <f>SNPs!$F$11</f>
        <v>rs6413438</v>
      </c>
      <c r="AS177">
        <f>SNPs!$C$11</f>
        <v>10</v>
      </c>
      <c r="AT177">
        <f>SNPs!$D$11</f>
        <v>94781858</v>
      </c>
      <c r="AU177" s="7" t="str">
        <f ca="1">IF('Randomized Data'!AE177 = 1, SNPs!$H$11 &amp; SNPs!$H$11, IF('Randomized Data'!AF177 = 1, SNPs!$H$11 &amp; INDIRECT("SNPs!" &amp; CHAR(72 +'Randomized Data'!AG177) &amp; "11"), INDIRECT("SNPs!" &amp; CHAR(72 +'Randomized Data'!AG177) &amp; "11") &amp; INDIRECT("SNPs!" &amp; CHAR(72 +'Randomized Data'!AG177) &amp; "11")))</f>
        <v>CC</v>
      </c>
      <c r="AV177" t="str">
        <f>SNPs!$F$12</f>
        <v>rs1057910</v>
      </c>
      <c r="AW177">
        <f>SNPs!$C$12</f>
        <v>10</v>
      </c>
      <c r="AX177">
        <f>SNPs!$D$12</f>
        <v>94981296</v>
      </c>
      <c r="AY177" s="7" t="str">
        <f ca="1">IF('Randomized Data'!AH177 = 1, SNPs!$H$12 &amp; SNPs!$H$12, IF('Randomized Data'!AI177 = 1, SNPs!$H$12 &amp; INDIRECT("SNPs!" &amp; CHAR(72 +'Randomized Data'!AJ177) &amp; "12"), INDIRECT("SNPs!" &amp; CHAR(72 +'Randomized Data'!AJ177) &amp; "12") &amp; INDIRECT("SNPs!" &amp; CHAR(72 +'Randomized Data'!AJ177) &amp; "12")))</f>
        <v>AC</v>
      </c>
      <c r="AZ177" t="str">
        <f>SNPs!$F$13</f>
        <v>rs1799853</v>
      </c>
      <c r="BA177">
        <f>SNPs!$C$13</f>
        <v>10</v>
      </c>
      <c r="BB177">
        <f>SNPs!$D$13</f>
        <v>94942290</v>
      </c>
      <c r="BC177" s="7" t="str">
        <f ca="1">IF('Randomized Data'!AK177 = 1, SNPs!$H$13 &amp; SNPs!$H$13, IF('Randomized Data'!AL177 = 1, SNPs!$H$13 &amp; INDIRECT("SNPs!" &amp; CHAR(72 +'Randomized Data'!AM177) &amp; "13"), INDIRECT("SNPs!" &amp; CHAR(72 +'Randomized Data'!AM177) &amp; "13") &amp; INDIRECT("SNPs!" &amp; CHAR(72 +'Randomized Data'!AM177) &amp; "13")))</f>
        <v>CT</v>
      </c>
      <c r="BD177" t="str">
        <f>SNPs!$F$14</f>
        <v>rs9923231</v>
      </c>
      <c r="BE177">
        <f>SNPs!$C$14</f>
        <v>16</v>
      </c>
      <c r="BF177">
        <f>SNPs!$D$14</f>
        <v>31096368</v>
      </c>
      <c r="BG177" s="7" t="str">
        <f ca="1">IF('Randomized Data'!AN177 = 1, SNPs!$H$14 &amp; SNPs!$H$14, IF('Randomized Data'!AO177 = 1, SNPs!$H$14 &amp; INDIRECT("SNPs!" &amp; CHAR(72 +'Randomized Data'!AP177) &amp; "14"), INDIRECT("SNPs!" &amp; CHAR(72 +'Randomized Data'!AP177) &amp; "14") &amp; INDIRECT("SNPs!" &amp; CHAR(72 +'Randomized Data'!AP177) &amp; "14")))</f>
        <v>CC</v>
      </c>
      <c r="BH177" t="str">
        <f>SNPs!$F$15</f>
        <v>rs9934438</v>
      </c>
      <c r="BI177">
        <f>SNPs!$C$15</f>
        <v>16</v>
      </c>
      <c r="BJ177">
        <f>SNPs!$D$15</f>
        <v>31093557</v>
      </c>
      <c r="BK177" s="7" t="str">
        <f ca="1">IF('Randomized Data'!AQ177 = 1, SNPs!$H$15 &amp; SNPs!$H$15, IF('Randomized Data'!AR177 = 1, SNPs!$H$15 &amp; INDIRECT("SNPs!" &amp; CHAR(72 +'Randomized Data'!AS177) &amp; "15"), INDIRECT("SNPs!" &amp; CHAR(72 +'Randomized Data'!AS177) &amp; "15") &amp; INDIRECT("SNPs!" &amp; CHAR(72 +'Randomized Data'!AS177) &amp; "15")))</f>
        <v>GG</v>
      </c>
      <c r="BL177" t="str">
        <f>SNPs!$F$16</f>
        <v>rs8050894</v>
      </c>
      <c r="BM177">
        <f>SNPs!$C$16</f>
        <v>16</v>
      </c>
      <c r="BN177">
        <f>SNPs!$D$16</f>
        <v>31093188</v>
      </c>
      <c r="BO177" s="7" t="str">
        <f ca="1">IF('Randomized Data'!AT177 = 1, SNPs!$H$16 &amp; SNPs!$H$16, IF('Randomized Data'!AU177 = 1, SNPs!$H$16 &amp; INDIRECT("SNPs!" &amp; CHAR(72 +'Randomized Data'!AV177) &amp; "16"), INDIRECT("SNPs!" &amp; CHAR(72 +'Randomized Data'!AV177) &amp; "16") &amp; INDIRECT("SNPs!" &amp; CHAR(72 +'Randomized Data'!AV177) &amp; "16")))</f>
        <v>CC</v>
      </c>
      <c r="BP177" t="str">
        <f>SNPs!$F$17</f>
        <v>rs6025</v>
      </c>
      <c r="BQ177">
        <f>SNPs!$C$17</f>
        <v>1</v>
      </c>
      <c r="BR177">
        <f>SNPs!$D$17</f>
        <v>169549811</v>
      </c>
      <c r="BS177" s="7" t="str">
        <f ca="1">IF('Randomized Data'!AW177 = 1, SNPs!$H$17 &amp; SNPs!$H$17, IF('Randomized Data'!AX177 = 1, SNPs!$H$17 &amp; INDIRECT("SNPs!" &amp; CHAR(72 +'Randomized Data'!AY177) &amp; "17"), INDIRECT("SNPs!" &amp; CHAR(72 +'Randomized Data'!AY177) &amp; "17") &amp; INDIRECT("SNPs!" &amp; CHAR(72 +'Randomized Data'!AY177) &amp; "17")))</f>
        <v>GA</v>
      </c>
      <c r="BT177" t="str">
        <f>SNPs!$F$18</f>
        <v>rs1799963</v>
      </c>
      <c r="BU177">
        <f>SNPs!$C$18</f>
        <v>11</v>
      </c>
      <c r="BV177">
        <f>SNPs!$D$18</f>
        <v>46739505</v>
      </c>
      <c r="BW177" s="7" t="str">
        <f ca="1">IF('Randomized Data'!AZ177 = 1, SNPs!$H$18 &amp; SNPs!$H$18, IF('Randomized Data'!BA177 = 1, SNPs!$H$18 &amp; INDIRECT("SNPs!" &amp; CHAR(72 +'Randomized Data'!BB177) &amp; "18"), INDIRECT("SNPs!" &amp; CHAR(72 +'Randomized Data'!BB177) &amp; "18") &amp; INDIRECT("SNPs!" &amp; CHAR(72 +'Randomized Data'!BB177) &amp; "18")))</f>
        <v>GG</v>
      </c>
      <c r="BX177" t="str">
        <f>SNPs!$F$19</f>
        <v>rs121913626</v>
      </c>
      <c r="BY177">
        <f>SNPs!$C$19</f>
        <v>14</v>
      </c>
      <c r="BZ177">
        <f>SNPs!$D$19</f>
        <v>23427723</v>
      </c>
      <c r="CA177" s="7" t="str">
        <f ca="1">IF('Randomized Data'!BC177 = 1, SNPs!$H$19 &amp; SNPs!$H$19, IF('Randomized Data'!BD177 = 1, SNPs!$H$19 &amp; INDIRECT("SNPs!" &amp; CHAR(72 +'Randomized Data'!BE177) &amp; "19"), INDIRECT("SNPs!" &amp; CHAR(72 +'Randomized Data'!BE177) &amp; "19") &amp; INDIRECT("SNPs!" &amp; CHAR(72 +'Randomized Data'!BE177) &amp; "19")))</f>
        <v>GC</v>
      </c>
      <c r="CB177" t="str">
        <f>SNPs!$F$20</f>
        <v>rs3218713</v>
      </c>
      <c r="CC177">
        <f>SNPs!$C$20</f>
        <v>14</v>
      </c>
      <c r="CD177">
        <f>SNPs!$D$20</f>
        <v>23431468</v>
      </c>
      <c r="CE177" s="7" t="str">
        <f ca="1">IF('Randomized Data'!BF177 = 1, SNPs!$H$20 &amp; SNPs!$H$20, IF('Randomized Data'!BG177 = 1, SNPs!$H$20 &amp; INDIRECT("SNPs!" &amp; CHAR(72 +'Randomized Data'!BH177) &amp; "20"), INDIRECT("SNPs!" &amp; CHAR(72 +'Randomized Data'!BH177) &amp; "20") &amp; INDIRECT("SNPs!" &amp; CHAR(72 +'Randomized Data'!BH177) &amp; "20")))</f>
        <v>GG</v>
      </c>
      <c r="CF177" t="str">
        <f>SNPs!$F$21</f>
        <v>rs3218714</v>
      </c>
      <c r="CG177">
        <f>SNPs!$C$21</f>
        <v>14</v>
      </c>
      <c r="CH177">
        <f>SNPs!$D$21</f>
        <v>23429279</v>
      </c>
      <c r="CI177" s="7" t="str">
        <f ca="1">IF('Randomized Data'!BI177 = 1, SNPs!$H$21 &amp; SNPs!$H$21, IF('Randomized Data'!BJ177 = 1, SNPs!$H$21 &amp; INDIRECT("SNPs!" &amp; CHAR(72 +'Randomized Data'!BK177) &amp; "21"), INDIRECT("SNPs!" &amp; CHAR(72 +'Randomized Data'!BK177) &amp; "21") &amp; INDIRECT("SNPs!" &amp; CHAR(72 +'Randomized Data'!BK177) &amp; "21")))</f>
        <v>CC</v>
      </c>
      <c r="CJ177" t="str">
        <f>SNPs!$F$22</f>
        <v>rs121964855</v>
      </c>
      <c r="CK177">
        <f>SNPs!$C$22</f>
        <v>1</v>
      </c>
      <c r="CL177">
        <f>SNPs!$D$22</f>
        <v>201365638</v>
      </c>
      <c r="CM177" s="7" t="str">
        <f ca="1">IF('Randomized Data'!BL177 = 1, SNPs!$H$22 &amp; SNPs!$H$22, IF('Randomized Data'!BM177 = 1, SNPs!$H$22 &amp; INDIRECT("SNPs!" &amp; CHAR(72 +'Randomized Data'!BN177) &amp; "22"), INDIRECT("SNPs!" &amp; CHAR(72 +'Randomized Data'!BN177) &amp; "22") &amp; INDIRECT("SNPs!" &amp; CHAR(72 +'Randomized Data'!BN177) &amp; "22")))</f>
        <v>TA</v>
      </c>
      <c r="CN177" t="str">
        <f>SNPs!$F$23</f>
        <v>rs121964856</v>
      </c>
      <c r="CO177">
        <f>SNPs!$C$23</f>
        <v>1</v>
      </c>
      <c r="CP177">
        <f>SNPs!$D$23</f>
        <v>201365297</v>
      </c>
      <c r="CQ177" s="7" t="str">
        <f ca="1">IF('Randomized Data'!BO177 = 1, SNPs!$H$23 &amp; SNPs!$H$23, IF('Randomized Data'!BP177 = 1, SNPs!$H$23 &amp; INDIRECT("SNPs!" &amp; CHAR(72 +'Randomized Data'!BQ177) &amp; "23"), INDIRECT("SNPs!" &amp; CHAR(72 +'Randomized Data'!BQ177) &amp; "23") &amp; INDIRECT("SNPs!" &amp; CHAR(72 +'Randomized Data'!BQ177) &amp; "23")))</f>
        <v>GA</v>
      </c>
      <c r="CR177" t="str">
        <f>SNPs!$F$24</f>
        <v>rs121964857</v>
      </c>
      <c r="CS177">
        <f>SNPs!$C$24</f>
        <v>1</v>
      </c>
      <c r="CT177">
        <f>SNPs!$D$24</f>
        <v>201359245</v>
      </c>
      <c r="CU177" s="7" t="str">
        <f ca="1">IF('Randomized Data'!BR177 = 1, SNPs!$H$24 &amp; SNPs!$H$24, IF('Randomized Data'!BS177 = 1, SNPs!$H$24 &amp; INDIRECT("SNPs!" &amp; CHAR(72 +'Randomized Data'!BT177) &amp; "24"), INDIRECT("SNPs!" &amp; CHAR(72 +'Randomized Data'!BT177) &amp; "24") &amp; INDIRECT("SNPs!" &amp; CHAR(72 +'Randomized Data'!BT177) &amp; "24")))</f>
        <v>CC</v>
      </c>
      <c r="CV177" t="str">
        <f>SNPs!$F$25</f>
        <v>rs28934269</v>
      </c>
      <c r="CW177">
        <f>SNPs!$C$25</f>
        <v>15</v>
      </c>
      <c r="CX177">
        <f>SNPs!$D$25</f>
        <v>63060915</v>
      </c>
      <c r="CY177" s="7" t="str">
        <f ca="1">IF('Randomized Data'!BU177 = 1, SNPs!$H$25 &amp; SNPs!$H$25, IF('Randomized Data'!BV177 = 1, SNPs!$H$25 &amp; INDIRECT("SNPs!" &amp; CHAR(72 +'Randomized Data'!BW177) &amp; "25"), INDIRECT("SNPs!" &amp; CHAR(72 +'Randomized Data'!BW177) &amp; "25") &amp; INDIRECT("SNPs!" &amp; CHAR(72 +'Randomized Data'!BW177) &amp; "25")))</f>
        <v>AG</v>
      </c>
      <c r="CZ177" t="str">
        <f>SNPs!$F$26</f>
        <v>rs28934270</v>
      </c>
      <c r="DA177">
        <f>SNPs!$C$26</f>
        <v>15</v>
      </c>
      <c r="DB177">
        <f>SNPs!$D$26</f>
        <v>63060899</v>
      </c>
      <c r="DC177" s="7" t="str">
        <f ca="1">IF('Randomized Data'!BX177 = 1, SNPs!$H$26 &amp; SNPs!$H$26, IF('Randomized Data'!BY177 = 1, SNPs!$H$26 &amp; INDIRECT("SNPs!" &amp; CHAR(72 +'Randomized Data'!BZ177) &amp; "26"), INDIRECT("SNPs!" &amp; CHAR(72 +'Randomized Data'!BZ177) &amp; "26") &amp; INDIRECT("SNPs!" &amp; CHAR(72 +'Randomized Data'!BZ177) &amp; "26")))</f>
        <v>GG</v>
      </c>
      <c r="DD177" t="str">
        <f>SNPs!$F$27</f>
        <v>rs727504290</v>
      </c>
      <c r="DE177">
        <f>SNPs!$C$27</f>
        <v>15</v>
      </c>
      <c r="DF177">
        <f>SNPs!$D$27</f>
        <v>63042875</v>
      </c>
      <c r="DG177" s="7" t="str">
        <f ca="1">IF('Randomized Data'!CA177 = 1, SNPs!$H$27 &amp; SNPs!$H$27, IF('Randomized Data'!CB177 = 1, SNPs!$H$27 &amp; INDIRECT("SNPs!" &amp; CHAR(72 +'Randomized Data'!CC177) &amp; "27"), INDIRECT("SNPs!" &amp; CHAR(72 +'Randomized Data'!CC177) &amp; "27") &amp; INDIRECT("SNPs!" &amp; CHAR(72 +'Randomized Data'!CC177) &amp; "27")))</f>
        <v>CC</v>
      </c>
      <c r="DH177" t="str">
        <f>SNPs!$F$28</f>
        <v>rs104894504</v>
      </c>
      <c r="DI177">
        <f>SNPs!$C$28</f>
        <v>15</v>
      </c>
      <c r="DJ177">
        <f>SNPs!$D$28</f>
        <v>63057028</v>
      </c>
      <c r="DK177" s="7" t="str">
        <f ca="1">IF('Randomized Data'!CD177 = 1, SNPs!$H$28 &amp; SNPs!$H$28, IF('Randomized Data'!CE177 = 1, SNPs!$H$28 &amp; INDIRECT("SNPs!" &amp; CHAR(72 +'Randomized Data'!CF177) &amp; "28"), INDIRECT("SNPs!" &amp; CHAR(72 +'Randomized Data'!CF177) &amp; "28") &amp; INDIRECT("SNPs!" &amp; CHAR(72 +'Randomized Data'!CF177) &amp; "28")))</f>
        <v>CC</v>
      </c>
      <c r="DL177" t="str">
        <f>SNPs!$F$29</f>
        <v>rs375882485</v>
      </c>
      <c r="DM177">
        <f>SNPs!$C$29</f>
        <v>11</v>
      </c>
      <c r="DN177">
        <f>SNPs!$D$29</f>
        <v>47342698</v>
      </c>
      <c r="DO177" s="7" t="str">
        <f ca="1">IF('Randomized Data'!CG177 = 1, SNPs!$H$29 &amp; SNPs!$H$29, IF('Randomized Data'!CH177 = 1, SNPs!$H$29 &amp; INDIRECT("SNPs!" &amp; CHAR(72 +'Randomized Data'!CI177) &amp; "29"), INDIRECT("SNPs!" &amp; CHAR(72 +'Randomized Data'!CI177) &amp; "29") &amp; INDIRECT("SNPs!" &amp; CHAR(72 +'Randomized Data'!CI177) &amp; "29")))</f>
        <v>AA</v>
      </c>
      <c r="DP177" t="str">
        <f>SNPs!$F$30</f>
        <v>rs397516083</v>
      </c>
      <c r="DQ177">
        <f>SNPs!$C$30</f>
        <v>11</v>
      </c>
      <c r="DR177">
        <f>SNPs!$D$30</f>
        <v>47346379</v>
      </c>
      <c r="DS177" s="7" t="str">
        <f ca="1">IF('Randomized Data'!CJ177 = 1, SNPs!$H$30 &amp; SNPs!$H$30, IF('Randomized Data'!CK177 = 1, SNPs!$H$30 &amp; INDIRECT("SNPs!" &amp; CHAR(72 +'Randomized Data'!CL177) &amp; "30"), INDIRECT("SNPs!" &amp; CHAR(72 +'Randomized Data'!CL177) &amp; "30") &amp; INDIRECT("SNPs!" &amp; CHAR(72 +'Randomized Data'!CL177) &amp; "30")))</f>
        <v>GG</v>
      </c>
      <c r="DT177" t="str">
        <f>SNPs!$F$31</f>
        <v>rs397515937</v>
      </c>
      <c r="DU177">
        <f>SNPs!$C$31</f>
        <v>11</v>
      </c>
      <c r="DV177">
        <f>SNPs!$D$31</f>
        <v>47339792</v>
      </c>
      <c r="DW177" s="7" t="str">
        <f ca="1">IF('Randomized Data'!CM177 = 1, SNPs!$H$31 &amp; SNPs!$H$31, IF('Randomized Data'!CN177 = 1, SNPs!$H$31 &amp; INDIRECT("SNPs!" &amp; CHAR(72 +'Randomized Data'!CO177) &amp; "31"), INDIRECT("SNPs!" &amp; CHAR(72 +'Randomized Data'!CO177) &amp; "31") &amp; INDIRECT("SNPs!" &amp; CHAR(72 +'Randomized Data'!CO177) &amp; "31")))</f>
        <v>AA</v>
      </c>
      <c r="DX177" t="str">
        <f>SNPs!$F$32</f>
        <v>rs397516074</v>
      </c>
      <c r="DY177">
        <f>SNPs!$C$32</f>
        <v>11</v>
      </c>
      <c r="DZ177">
        <f>SNPs!$D$32</f>
        <v>47348424</v>
      </c>
      <c r="EA177" s="7" t="str">
        <f ca="1">IF('Randomized Data'!CP177 = 1, SNPs!$H$32 &amp; SNPs!$H$32, IF('Randomized Data'!CQ177 = 1, SNPs!$H$32 &amp; INDIRECT("SNPs!" &amp; CHAR(72 +'Randomized Data'!CR177) &amp; "32"), INDIRECT("SNPs!" &amp; CHAR(72 +'Randomized Data'!CR177) &amp; "32") &amp; INDIRECT("SNPs!" &amp; CHAR(72 +'Randomized Data'!CR177) &amp; "32")))</f>
        <v>GA</v>
      </c>
      <c r="EB177" t="str">
        <f>SNPs!$F$33</f>
        <v>rs397515963</v>
      </c>
      <c r="EC177">
        <f>SNPs!$C$33</f>
        <v>11</v>
      </c>
      <c r="ED177">
        <f>SNPs!$D$33</f>
        <v>47337729</v>
      </c>
      <c r="EE177" s="7" t="str">
        <f ca="1">IF('Randomized Data'!CS177 = 1, SNPs!$H$33 &amp; SNPs!$H$33, IF('Randomized Data'!CT177 = 1, SNPs!$H$33 &amp; INDIRECT("SNPs!" &amp; CHAR(72 +'Randomized Data'!CU177) &amp; "33"), INDIRECT("SNPs!" &amp; CHAR(72 +'Randomized Data'!CU177) &amp; "33") &amp; INDIRECT("SNPs!" &amp; CHAR(72 +'Randomized Data'!CU177) &amp; "33")))</f>
        <v>--</v>
      </c>
    </row>
    <row r="178" spans="1:13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  <c r="F178" s="3">
        <v>42191</v>
      </c>
      <c r="G178" s="9" t="str">
        <f>'Randomized Data'!C178</f>
        <v>External Lab</v>
      </c>
      <c r="H178" t="str">
        <f>SNPs!$F$2</f>
        <v>rs12248560</v>
      </c>
      <c r="I178">
        <f>SNPs!$C$2</f>
        <v>10</v>
      </c>
      <c r="J178">
        <f>SNPs!$D$2</f>
        <v>94761900</v>
      </c>
      <c r="K178" t="str">
        <f ca="1">IF('Randomized Data'!D178 = 1, SNPs!$H$2 &amp; SNPs!$H$2, IF('Randomized Data'!E178 = 1, SNPs!$H$2 &amp; INDIRECT("SNPs!" &amp; CHAR(72 +'Randomized Data'!F178) &amp; "2"), INDIRECT("SNPs!" &amp; CHAR(72 +'Randomized Data'!F178) &amp; "2") &amp; INDIRECT("SNPs!" &amp; CHAR(72 +'Randomized Data'!F178) &amp; "2")))</f>
        <v>CT</v>
      </c>
      <c r="L178" t="str">
        <f>SNPs!$F$3</f>
        <v>rs28399504</v>
      </c>
      <c r="M178">
        <f>SNPs!$C$3</f>
        <v>10</v>
      </c>
      <c r="N178">
        <f>SNPs!$D$3</f>
        <v>94762706</v>
      </c>
      <c r="O178" t="str">
        <f ca="1">IF('Randomized Data'!G178 = 1, SNPs!$H$3 &amp; SNPs!$H$3, IF('Randomized Data'!H178 = 1, SNPs!$H$3 &amp; INDIRECT("SNPs!" &amp; CHAR(72 +'Randomized Data'!I178) &amp; "3"), INDIRECT("SNPs!" &amp; CHAR(72 +'Randomized Data'!I178) &amp; "3") &amp; INDIRECT("SNPs!" &amp; CHAR(72 +'Randomized Data'!I178) &amp; "3")))</f>
        <v>AA</v>
      </c>
      <c r="P178" t="str">
        <f>SNPs!$F$4</f>
        <v>rs41291556</v>
      </c>
      <c r="Q178">
        <f>SNPs!$C$4</f>
        <v>10</v>
      </c>
      <c r="R178">
        <f>SNPs!$D$4</f>
        <v>94775416</v>
      </c>
      <c r="S178" t="str">
        <f ca="1">IF('Randomized Data'!J178 = 1, SNPs!$H$4 &amp; SNPs!$H$4, IF('Randomized Data'!K178 = 1, SNPs!$H$4 &amp; INDIRECT("SNPs!" &amp; CHAR(72 +'Randomized Data'!L178) &amp; "4"), INDIRECT("SNPs!" &amp; CHAR(72 +'Randomized Data'!L178) &amp; "4") &amp; INDIRECT("SNPs!" &amp; CHAR(72 +'Randomized Data'!L178) &amp; "4")))</f>
        <v>CC</v>
      </c>
      <c r="T178" t="str">
        <f>SNPs!$F$5</f>
        <v>rs72558184</v>
      </c>
      <c r="U178">
        <f>SNPs!$C$5</f>
        <v>10</v>
      </c>
      <c r="V178">
        <f>SNPs!$D$5</f>
        <v>96535210</v>
      </c>
      <c r="W178" t="str">
        <f ca="1">IF('Randomized Data'!M178 = 1, SNPs!$H$5 &amp; SNPs!$H$5, IF('Randomized Data'!N178 = 1, SNPs!$H$5 &amp; INDIRECT("SNPs!" &amp; CHAR(72 +'Randomized Data'!O178) &amp; "5"), INDIRECT("SNPs!" &amp; CHAR(72 +'Randomized Data'!O178) &amp; "5") &amp; INDIRECT("SNPs!" &amp; CHAR(72 +'Randomized Data'!O178) &amp; "5")))</f>
        <v>AA</v>
      </c>
      <c r="X178" t="str">
        <f>SNPs!$F$6</f>
        <v>rs4986893</v>
      </c>
      <c r="Y178">
        <f>SNPs!$C$6</f>
        <v>10</v>
      </c>
      <c r="Z178">
        <f>SNPs!$D$6</f>
        <v>94780653</v>
      </c>
      <c r="AA178" s="7" t="str">
        <f ca="1">IF('Randomized Data'!P178 = 1, SNPs!$H$6 &amp; SNPs!$H$6, IF('Randomized Data'!Q178 = 1, SNPs!$H$6 &amp; INDIRECT("SNPs!" &amp; CHAR(72 +'Randomized Data'!R178) &amp; "6"), INDIRECT("SNPs!" &amp; CHAR(72 +'Randomized Data'!R178) &amp; "6") &amp; INDIRECT("SNPs!" &amp; CHAR(72 +'Randomized Data'!R178) &amp; "6")))</f>
        <v>AA</v>
      </c>
      <c r="AB178" t="str">
        <f>SNPs!$F$7</f>
        <v>rs4244285</v>
      </c>
      <c r="AC178">
        <f>SNPs!$C$7</f>
        <v>10</v>
      </c>
      <c r="AD178">
        <f>SNPs!$D$7</f>
        <v>94781859</v>
      </c>
      <c r="AE178" s="7" t="str">
        <f ca="1">IF('Randomized Data'!S178 = 1, SNPs!$H$7 &amp; SNPs!$H$7, IF('Randomized Data'!T178 = 1, SNPs!$H$7 &amp; INDIRECT("SNPs!" &amp; CHAR(72 +'Randomized Data'!U178) &amp; "7"), INDIRECT("SNPs!" &amp; CHAR(72 +'Randomized Data'!U178) &amp; "7") &amp; INDIRECT("SNPs!" &amp; CHAR(72 +'Randomized Data'!U178) &amp; "7")))</f>
        <v>GG</v>
      </c>
      <c r="AF178" t="str">
        <f>SNPs!$F$8</f>
        <v>rs72558186</v>
      </c>
      <c r="AG178">
        <f>SNPs!$C$8</f>
        <v>10</v>
      </c>
      <c r="AH178">
        <f>SNPs!$D$8</f>
        <v>94781999</v>
      </c>
      <c r="AI178" s="7" t="str">
        <f ca="1">IF('Randomized Data'!V178 = 1, SNPs!$H$8 &amp; SNPs!$H$8, IF('Randomized Data'!W178 = 1, SNPs!$H$8 &amp; INDIRECT("SNPs!" &amp; CHAR(72 +'Randomized Data'!X178) &amp; "8"), INDIRECT("SNPs!" &amp; CHAR(72 +'Randomized Data'!X178) &amp; "8") &amp; INDIRECT("SNPs!" &amp; CHAR(72 +'Randomized Data'!X178) &amp; "8")))</f>
        <v>AA</v>
      </c>
      <c r="AJ178" t="str">
        <f>SNPs!$F$9</f>
        <v>rs56337013</v>
      </c>
      <c r="AK178">
        <f>SNPs!$C$9</f>
        <v>10</v>
      </c>
      <c r="AL178">
        <f>SNPs!$D$9</f>
        <v>94852738</v>
      </c>
      <c r="AM178" s="7" t="str">
        <f ca="1">IF('Randomized Data'!Y$2 = 1, SNPs!$H$9 &amp; SNPs!$H$9, IF('Randomized Data'!Z178 = 1, SNPs!$H$9 &amp; INDIRECT("SNPs!" &amp; CHAR(72 +'Randomized Data'!AA178) &amp; "9"), INDIRECT("SNPs!" &amp; CHAR(72 +'Randomized Data'!AA178) &amp; "9") &amp; INDIRECT("SNPs!" &amp; CHAR(72 +'Randomized Data'!AA178) &amp; "9")))</f>
        <v>TT</v>
      </c>
      <c r="AN178" t="str">
        <f>SNPs!$F$10</f>
        <v>rs17884712</v>
      </c>
      <c r="AO178">
        <f>SNPs!$C$10</f>
        <v>10</v>
      </c>
      <c r="AP178">
        <f>SNPs!$D$10</f>
        <v>94775489</v>
      </c>
      <c r="AQ178" s="7" t="str">
        <f ca="1">IF('Randomized Data'!AB178 = 1, SNPs!$H$10 &amp; SNPs!$H$10, IF('Randomized Data'!AC178 = 1, SNPs!$H$10 &amp; INDIRECT("SNPs!" &amp; CHAR(72 +'Randomized Data'!AD178) &amp; "10"), INDIRECT("SNPs!" &amp; CHAR(72 +'Randomized Data'!AD178) &amp; "10") &amp; INDIRECT("SNPs!" &amp; CHAR(72 +'Randomized Data'!AD178) &amp; "10")))</f>
        <v>GG</v>
      </c>
      <c r="AR178" t="str">
        <f>SNPs!$F$11</f>
        <v>rs6413438</v>
      </c>
      <c r="AS178">
        <f>SNPs!$C$11</f>
        <v>10</v>
      </c>
      <c r="AT178">
        <f>SNPs!$D$11</f>
        <v>94781858</v>
      </c>
      <c r="AU178" s="7" t="str">
        <f ca="1">IF('Randomized Data'!AE178 = 1, SNPs!$H$11 &amp; SNPs!$H$11, IF('Randomized Data'!AF178 = 1, SNPs!$H$11 &amp; INDIRECT("SNPs!" &amp; CHAR(72 +'Randomized Data'!AG178) &amp; "11"), INDIRECT("SNPs!" &amp; CHAR(72 +'Randomized Data'!AG178) &amp; "11") &amp; INDIRECT("SNPs!" &amp; CHAR(72 +'Randomized Data'!AG178) &amp; "11")))</f>
        <v>CC</v>
      </c>
      <c r="AV178" t="str">
        <f>SNPs!$F$12</f>
        <v>rs1057910</v>
      </c>
      <c r="AW178">
        <f>SNPs!$C$12</f>
        <v>10</v>
      </c>
      <c r="AX178">
        <f>SNPs!$D$12</f>
        <v>94981296</v>
      </c>
      <c r="AY178" s="7" t="str">
        <f ca="1">IF('Randomized Data'!AH178 = 1, SNPs!$H$12 &amp; SNPs!$H$12, IF('Randomized Data'!AI178 = 1, SNPs!$H$12 &amp; INDIRECT("SNPs!" &amp; CHAR(72 +'Randomized Data'!AJ178) &amp; "12"), INDIRECT("SNPs!" &amp; CHAR(72 +'Randomized Data'!AJ178) &amp; "12") &amp; INDIRECT("SNPs!" &amp; CHAR(72 +'Randomized Data'!AJ178) &amp; "12")))</f>
        <v>AA</v>
      </c>
      <c r="AZ178" t="str">
        <f>SNPs!$F$13</f>
        <v>rs1799853</v>
      </c>
      <c r="BA178">
        <f>SNPs!$C$13</f>
        <v>10</v>
      </c>
      <c r="BB178">
        <f>SNPs!$D$13</f>
        <v>94942290</v>
      </c>
      <c r="BC178" s="7" t="str">
        <f ca="1">IF('Randomized Data'!AK178 = 1, SNPs!$H$13 &amp; SNPs!$H$13, IF('Randomized Data'!AL178 = 1, SNPs!$H$13 &amp; INDIRECT("SNPs!" &amp; CHAR(72 +'Randomized Data'!AM178) &amp; "13"), INDIRECT("SNPs!" &amp; CHAR(72 +'Randomized Data'!AM178) &amp; "13") &amp; INDIRECT("SNPs!" &amp; CHAR(72 +'Randomized Data'!AM178) &amp; "13")))</f>
        <v>TT</v>
      </c>
      <c r="BD178" t="str">
        <f>SNPs!$F$14</f>
        <v>rs9923231</v>
      </c>
      <c r="BE178">
        <f>SNPs!$C$14</f>
        <v>16</v>
      </c>
      <c r="BF178">
        <f>SNPs!$D$14</f>
        <v>31096368</v>
      </c>
      <c r="BG178" s="7" t="str">
        <f ca="1">IF('Randomized Data'!AN178 = 1, SNPs!$H$14 &amp; SNPs!$H$14, IF('Randomized Data'!AO178 = 1, SNPs!$H$14 &amp; INDIRECT("SNPs!" &amp; CHAR(72 +'Randomized Data'!AP178) &amp; "14"), INDIRECT("SNPs!" &amp; CHAR(72 +'Randomized Data'!AP178) &amp; "14") &amp; INDIRECT("SNPs!" &amp; CHAR(72 +'Randomized Data'!AP178) &amp; "14")))</f>
        <v>CC</v>
      </c>
      <c r="BH178" t="str">
        <f>SNPs!$F$15</f>
        <v>rs9934438</v>
      </c>
      <c r="BI178">
        <f>SNPs!$C$15</f>
        <v>16</v>
      </c>
      <c r="BJ178">
        <f>SNPs!$D$15</f>
        <v>31093557</v>
      </c>
      <c r="BK178" s="7" t="str">
        <f ca="1">IF('Randomized Data'!AQ178 = 1, SNPs!$H$15 &amp; SNPs!$H$15, IF('Randomized Data'!AR178 = 1, SNPs!$H$15 &amp; INDIRECT("SNPs!" &amp; CHAR(72 +'Randomized Data'!AS178) &amp; "15"), INDIRECT("SNPs!" &amp; CHAR(72 +'Randomized Data'!AS178) &amp; "15") &amp; INDIRECT("SNPs!" &amp; CHAR(72 +'Randomized Data'!AS178) &amp; "15")))</f>
        <v>GG</v>
      </c>
      <c r="BL178" t="str">
        <f>SNPs!$F$16</f>
        <v>rs8050894</v>
      </c>
      <c r="BM178">
        <f>SNPs!$C$16</f>
        <v>16</v>
      </c>
      <c r="BN178">
        <f>SNPs!$D$16</f>
        <v>31093188</v>
      </c>
      <c r="BO178" s="7" t="str">
        <f ca="1">IF('Randomized Data'!AT178 = 1, SNPs!$H$16 &amp; SNPs!$H$16, IF('Randomized Data'!AU178 = 1, SNPs!$H$16 &amp; INDIRECT("SNPs!" &amp; CHAR(72 +'Randomized Data'!AV178) &amp; "16"), INDIRECT("SNPs!" &amp; CHAR(72 +'Randomized Data'!AV178) &amp; "16") &amp; INDIRECT("SNPs!" &amp; CHAR(72 +'Randomized Data'!AV178) &amp; "16")))</f>
        <v>CC</v>
      </c>
      <c r="BP178" t="str">
        <f>SNPs!$F$17</f>
        <v>rs6025</v>
      </c>
      <c r="BQ178">
        <f>SNPs!$C$17</f>
        <v>1</v>
      </c>
      <c r="BR178">
        <f>SNPs!$D$17</f>
        <v>169549811</v>
      </c>
      <c r="BS178" s="7" t="str">
        <f ca="1">IF('Randomized Data'!AW178 = 1, SNPs!$H$17 &amp; SNPs!$H$17, IF('Randomized Data'!AX178 = 1, SNPs!$H$17 &amp; INDIRECT("SNPs!" &amp; CHAR(72 +'Randomized Data'!AY178) &amp; "17"), INDIRECT("SNPs!" &amp; CHAR(72 +'Randomized Data'!AY178) &amp; "17") &amp; INDIRECT("SNPs!" &amp; CHAR(72 +'Randomized Data'!AY178) &amp; "17")))</f>
        <v>GG</v>
      </c>
      <c r="BT178" t="str">
        <f>SNPs!$F$18</f>
        <v>rs1799963</v>
      </c>
      <c r="BU178">
        <f>SNPs!$C$18</f>
        <v>11</v>
      </c>
      <c r="BV178">
        <f>SNPs!$D$18</f>
        <v>46739505</v>
      </c>
      <c r="BW178" s="7" t="str">
        <f ca="1">IF('Randomized Data'!AZ178 = 1, SNPs!$H$18 &amp; SNPs!$H$18, IF('Randomized Data'!BA178 = 1, SNPs!$H$18 &amp; INDIRECT("SNPs!" &amp; CHAR(72 +'Randomized Data'!BB178) &amp; "18"), INDIRECT("SNPs!" &amp; CHAR(72 +'Randomized Data'!BB178) &amp; "18") &amp; INDIRECT("SNPs!" &amp; CHAR(72 +'Randomized Data'!BB178) &amp; "18")))</f>
        <v>GG</v>
      </c>
      <c r="BX178" t="str">
        <f>SNPs!$F$19</f>
        <v>rs121913626</v>
      </c>
      <c r="BY178">
        <f>SNPs!$C$19</f>
        <v>14</v>
      </c>
      <c r="BZ178">
        <f>SNPs!$D$19</f>
        <v>23427723</v>
      </c>
      <c r="CA178" s="7" t="str">
        <f ca="1">IF('Randomized Data'!BC178 = 1, SNPs!$H$19 &amp; SNPs!$H$19, IF('Randomized Data'!BD178 = 1, SNPs!$H$19 &amp; INDIRECT("SNPs!" &amp; CHAR(72 +'Randomized Data'!BE178) &amp; "19"), INDIRECT("SNPs!" &amp; CHAR(72 +'Randomized Data'!BE178) &amp; "19") &amp; INDIRECT("SNPs!" &amp; CHAR(72 +'Randomized Data'!BE178) &amp; "19")))</f>
        <v>GG</v>
      </c>
      <c r="CB178" t="str">
        <f>SNPs!$F$20</f>
        <v>rs3218713</v>
      </c>
      <c r="CC178">
        <f>SNPs!$C$20</f>
        <v>14</v>
      </c>
      <c r="CD178">
        <f>SNPs!$D$20</f>
        <v>23431468</v>
      </c>
      <c r="CE178" s="7" t="str">
        <f ca="1">IF('Randomized Data'!BF178 = 1, SNPs!$H$20 &amp; SNPs!$H$20, IF('Randomized Data'!BG178 = 1, SNPs!$H$20 &amp; INDIRECT("SNPs!" &amp; CHAR(72 +'Randomized Data'!BH178) &amp; "20"), INDIRECT("SNPs!" &amp; CHAR(72 +'Randomized Data'!BH178) &amp; "20") &amp; INDIRECT("SNPs!" &amp; CHAR(72 +'Randomized Data'!BH178) &amp; "20")))</f>
        <v>GG</v>
      </c>
      <c r="CF178" t="str">
        <f>SNPs!$F$21</f>
        <v>rs3218714</v>
      </c>
      <c r="CG178">
        <f>SNPs!$C$21</f>
        <v>14</v>
      </c>
      <c r="CH178">
        <f>SNPs!$D$21</f>
        <v>23429279</v>
      </c>
      <c r="CI178" s="7" t="str">
        <f ca="1">IF('Randomized Data'!BI178 = 1, SNPs!$H$21 &amp; SNPs!$H$21, IF('Randomized Data'!BJ178 = 1, SNPs!$H$21 &amp; INDIRECT("SNPs!" &amp; CHAR(72 +'Randomized Data'!BK178) &amp; "21"), INDIRECT("SNPs!" &amp; CHAR(72 +'Randomized Data'!BK178) &amp; "21") &amp; INDIRECT("SNPs!" &amp; CHAR(72 +'Randomized Data'!BK178) &amp; "21")))</f>
        <v>CT</v>
      </c>
      <c r="CJ178" t="str">
        <f>SNPs!$F$22</f>
        <v>rs121964855</v>
      </c>
      <c r="CK178">
        <f>SNPs!$C$22</f>
        <v>1</v>
      </c>
      <c r="CL178">
        <f>SNPs!$D$22</f>
        <v>201365638</v>
      </c>
      <c r="CM178" s="7" t="str">
        <f ca="1">IF('Randomized Data'!BL178 = 1, SNPs!$H$22 &amp; SNPs!$H$22, IF('Randomized Data'!BM178 = 1, SNPs!$H$22 &amp; INDIRECT("SNPs!" &amp; CHAR(72 +'Randomized Data'!BN178) &amp; "22"), INDIRECT("SNPs!" &amp; CHAR(72 +'Randomized Data'!BN178) &amp; "22") &amp; INDIRECT("SNPs!" &amp; CHAR(72 +'Randomized Data'!BN178) &amp; "22")))</f>
        <v>TA</v>
      </c>
      <c r="CN178" t="str">
        <f>SNPs!$F$23</f>
        <v>rs121964856</v>
      </c>
      <c r="CO178">
        <f>SNPs!$C$23</f>
        <v>1</v>
      </c>
      <c r="CP178">
        <f>SNPs!$D$23</f>
        <v>201365297</v>
      </c>
      <c r="CQ178" s="7" t="str">
        <f ca="1">IF('Randomized Data'!BO178 = 1, SNPs!$H$23 &amp; SNPs!$H$23, IF('Randomized Data'!BP178 = 1, SNPs!$H$23 &amp; INDIRECT("SNPs!" &amp; CHAR(72 +'Randomized Data'!BQ178) &amp; "23"), INDIRECT("SNPs!" &amp; CHAR(72 +'Randomized Data'!BQ178) &amp; "23") &amp; INDIRECT("SNPs!" &amp; CHAR(72 +'Randomized Data'!BQ178) &amp; "23")))</f>
        <v>AA</v>
      </c>
      <c r="CR178" t="str">
        <f>SNPs!$F$24</f>
        <v>rs121964857</v>
      </c>
      <c r="CS178">
        <f>SNPs!$C$24</f>
        <v>1</v>
      </c>
      <c r="CT178">
        <f>SNPs!$D$24</f>
        <v>201359245</v>
      </c>
      <c r="CU178" s="7" t="str">
        <f ca="1">IF('Randomized Data'!BR178 = 1, SNPs!$H$24 &amp; SNPs!$H$24, IF('Randomized Data'!BS178 = 1, SNPs!$H$24 &amp; INDIRECT("SNPs!" &amp; CHAR(72 +'Randomized Data'!BT178) &amp; "24"), INDIRECT("SNPs!" &amp; CHAR(72 +'Randomized Data'!BT178) &amp; "24") &amp; INDIRECT("SNPs!" &amp; CHAR(72 +'Randomized Data'!BT178) &amp; "24")))</f>
        <v>TT</v>
      </c>
      <c r="CV178" t="str">
        <f>SNPs!$F$25</f>
        <v>rs28934269</v>
      </c>
      <c r="CW178">
        <f>SNPs!$C$25</f>
        <v>15</v>
      </c>
      <c r="CX178">
        <f>SNPs!$D$25</f>
        <v>63060915</v>
      </c>
      <c r="CY178" s="7" t="str">
        <f ca="1">IF('Randomized Data'!BU178 = 1, SNPs!$H$25 &amp; SNPs!$H$25, IF('Randomized Data'!BV178 = 1, SNPs!$H$25 &amp; INDIRECT("SNPs!" &amp; CHAR(72 +'Randomized Data'!BW178) &amp; "25"), INDIRECT("SNPs!" &amp; CHAR(72 +'Randomized Data'!BW178) &amp; "25") &amp; INDIRECT("SNPs!" &amp; CHAR(72 +'Randomized Data'!BW178) &amp; "25")))</f>
        <v>AA</v>
      </c>
      <c r="CZ178" t="str">
        <f>SNPs!$F$26</f>
        <v>rs28934270</v>
      </c>
      <c r="DA178">
        <f>SNPs!$C$26</f>
        <v>15</v>
      </c>
      <c r="DB178">
        <f>SNPs!$D$26</f>
        <v>63060899</v>
      </c>
      <c r="DC178" s="7" t="str">
        <f ca="1">IF('Randomized Data'!BX178 = 1, SNPs!$H$26 &amp; SNPs!$H$26, IF('Randomized Data'!BY178 = 1, SNPs!$H$26 &amp; INDIRECT("SNPs!" &amp; CHAR(72 +'Randomized Data'!BZ178) &amp; "26"), INDIRECT("SNPs!" &amp; CHAR(72 +'Randomized Data'!BZ178) &amp; "26") &amp; INDIRECT("SNPs!" &amp; CHAR(72 +'Randomized Data'!BZ178) &amp; "26")))</f>
        <v>GG</v>
      </c>
      <c r="DD178" t="str">
        <f>SNPs!$F$27</f>
        <v>rs727504290</v>
      </c>
      <c r="DE178">
        <f>SNPs!$C$27</f>
        <v>15</v>
      </c>
      <c r="DF178">
        <f>SNPs!$D$27</f>
        <v>63042875</v>
      </c>
      <c r="DG178" s="7" t="str">
        <f ca="1">IF('Randomized Data'!CA178 = 1, SNPs!$H$27 &amp; SNPs!$H$27, IF('Randomized Data'!CB178 = 1, SNPs!$H$27 &amp; INDIRECT("SNPs!" &amp; CHAR(72 +'Randomized Data'!CC178) &amp; "27"), INDIRECT("SNPs!" &amp; CHAR(72 +'Randomized Data'!CC178) &amp; "27") &amp; INDIRECT("SNPs!" &amp; CHAR(72 +'Randomized Data'!CC178) &amp; "27")))</f>
        <v>CC</v>
      </c>
      <c r="DH178" t="str">
        <f>SNPs!$F$28</f>
        <v>rs104894504</v>
      </c>
      <c r="DI178">
        <f>SNPs!$C$28</f>
        <v>15</v>
      </c>
      <c r="DJ178">
        <f>SNPs!$D$28</f>
        <v>63057028</v>
      </c>
      <c r="DK178" s="7" t="str">
        <f ca="1">IF('Randomized Data'!CD178 = 1, SNPs!$H$28 &amp; SNPs!$H$28, IF('Randomized Data'!CE178 = 1, SNPs!$H$28 &amp; INDIRECT("SNPs!" &amp; CHAR(72 +'Randomized Data'!CF178) &amp; "28"), INDIRECT("SNPs!" &amp; CHAR(72 +'Randomized Data'!CF178) &amp; "28") &amp; INDIRECT("SNPs!" &amp; CHAR(72 +'Randomized Data'!CF178) &amp; "28")))</f>
        <v>TT</v>
      </c>
      <c r="DL178" t="str">
        <f>SNPs!$F$29</f>
        <v>rs375882485</v>
      </c>
      <c r="DM178">
        <f>SNPs!$C$29</f>
        <v>11</v>
      </c>
      <c r="DN178">
        <f>SNPs!$D$29</f>
        <v>47342698</v>
      </c>
      <c r="DO178" s="7" t="str">
        <f ca="1">IF('Randomized Data'!CG178 = 1, SNPs!$H$29 &amp; SNPs!$H$29, IF('Randomized Data'!CH178 = 1, SNPs!$H$29 &amp; INDIRECT("SNPs!" &amp; CHAR(72 +'Randomized Data'!CI178) &amp; "29"), INDIRECT("SNPs!" &amp; CHAR(72 +'Randomized Data'!CI178) &amp; "29") &amp; INDIRECT("SNPs!" &amp; CHAR(72 +'Randomized Data'!CI178) &amp; "29")))</f>
        <v>AA</v>
      </c>
      <c r="DP178" t="str">
        <f>SNPs!$F$30</f>
        <v>rs397516083</v>
      </c>
      <c r="DQ178">
        <f>SNPs!$C$30</f>
        <v>11</v>
      </c>
      <c r="DR178">
        <f>SNPs!$D$30</f>
        <v>47346379</v>
      </c>
      <c r="DS178" s="7" t="str">
        <f ca="1">IF('Randomized Data'!CJ178 = 1, SNPs!$H$30 &amp; SNPs!$H$30, IF('Randomized Data'!CK178 = 1, SNPs!$H$30 &amp; INDIRECT("SNPs!" &amp; CHAR(72 +'Randomized Data'!CL178) &amp; "30"), INDIRECT("SNPs!" &amp; CHAR(72 +'Randomized Data'!CL178) &amp; "30") &amp; INDIRECT("SNPs!" &amp; CHAR(72 +'Randomized Data'!CL178) &amp; "30")))</f>
        <v>AA</v>
      </c>
      <c r="DT178" t="str">
        <f>SNPs!$F$31</f>
        <v>rs397515937</v>
      </c>
      <c r="DU178">
        <f>SNPs!$C$31</f>
        <v>11</v>
      </c>
      <c r="DV178">
        <f>SNPs!$D$31</f>
        <v>47339792</v>
      </c>
      <c r="DW178" s="7" t="str">
        <f ca="1">IF('Randomized Data'!CM178 = 1, SNPs!$H$31 &amp; SNPs!$H$31, IF('Randomized Data'!CN178 = 1, SNPs!$H$31 &amp; INDIRECT("SNPs!" &amp; CHAR(72 +'Randomized Data'!CO178) &amp; "31"), INDIRECT("SNPs!" &amp; CHAR(72 +'Randomized Data'!CO178) &amp; "31") &amp; INDIRECT("SNPs!" &amp; CHAR(72 +'Randomized Data'!CO178) &amp; "31")))</f>
        <v>AG</v>
      </c>
      <c r="DX178" t="str">
        <f>SNPs!$F$32</f>
        <v>rs397516074</v>
      </c>
      <c r="DY178">
        <f>SNPs!$C$32</f>
        <v>11</v>
      </c>
      <c r="DZ178">
        <f>SNPs!$D$32</f>
        <v>47348424</v>
      </c>
      <c r="EA178" s="7" t="str">
        <f ca="1">IF('Randomized Data'!CP178 = 1, SNPs!$H$32 &amp; SNPs!$H$32, IF('Randomized Data'!CQ178 = 1, SNPs!$H$32 &amp; INDIRECT("SNPs!" &amp; CHAR(72 +'Randomized Data'!CR178) &amp; "32"), INDIRECT("SNPs!" &amp; CHAR(72 +'Randomized Data'!CR178) &amp; "32") &amp; INDIRECT("SNPs!" &amp; CHAR(72 +'Randomized Data'!CR178) &amp; "32")))</f>
        <v>AA</v>
      </c>
      <c r="EB178" t="str">
        <f>SNPs!$F$33</f>
        <v>rs397515963</v>
      </c>
      <c r="EC178">
        <f>SNPs!$C$33</f>
        <v>11</v>
      </c>
      <c r="ED178">
        <f>SNPs!$D$33</f>
        <v>47337729</v>
      </c>
      <c r="EE178" s="7" t="str">
        <f ca="1">IF('Randomized Data'!CS178 = 1, SNPs!$H$33 &amp; SNPs!$H$33, IF('Randomized Data'!CT178 = 1, SNPs!$H$33 &amp; INDIRECT("SNPs!" &amp; CHAR(72 +'Randomized Data'!CU178) &amp; "33"), INDIRECT("SNPs!" &amp; CHAR(72 +'Randomized Data'!CU178) &amp; "33") &amp; INDIRECT("SNPs!" &amp; CHAR(72 +'Randomized Data'!CU178) &amp; "33")))</f>
        <v>GG</v>
      </c>
    </row>
    <row r="179" spans="1:13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  <c r="F179" s="3">
        <v>42165</v>
      </c>
      <c r="G179" s="9" t="str">
        <f>'Randomized Data'!C179</f>
        <v>External Lab</v>
      </c>
      <c r="H179" t="str">
        <f>SNPs!$F$2</f>
        <v>rs12248560</v>
      </c>
      <c r="I179">
        <f>SNPs!$C$2</f>
        <v>10</v>
      </c>
      <c r="J179">
        <f>SNPs!$D$2</f>
        <v>94761900</v>
      </c>
      <c r="K179" t="str">
        <f ca="1">IF('Randomized Data'!D179 = 1, SNPs!$H$2 &amp; SNPs!$H$2, IF('Randomized Data'!E179 = 1, SNPs!$H$2 &amp; INDIRECT("SNPs!" &amp; CHAR(72 +'Randomized Data'!F179) &amp; "2"), INDIRECT("SNPs!" &amp; CHAR(72 +'Randomized Data'!F179) &amp; "2") &amp; INDIRECT("SNPs!" &amp; CHAR(72 +'Randomized Data'!F179) &amp; "2")))</f>
        <v>CC</v>
      </c>
      <c r="L179" t="str">
        <f>SNPs!$F$3</f>
        <v>rs28399504</v>
      </c>
      <c r="M179">
        <f>SNPs!$C$3</f>
        <v>10</v>
      </c>
      <c r="N179">
        <f>SNPs!$D$3</f>
        <v>94762706</v>
      </c>
      <c r="O179" t="str">
        <f ca="1">IF('Randomized Data'!G179 = 1, SNPs!$H$3 &amp; SNPs!$H$3, IF('Randomized Data'!H179 = 1, SNPs!$H$3 &amp; INDIRECT("SNPs!" &amp; CHAR(72 +'Randomized Data'!I179) &amp; "3"), INDIRECT("SNPs!" &amp; CHAR(72 +'Randomized Data'!I179) &amp; "3") &amp; INDIRECT("SNPs!" &amp; CHAR(72 +'Randomized Data'!I179) &amp; "3")))</f>
        <v>AA</v>
      </c>
      <c r="P179" t="str">
        <f>SNPs!$F$4</f>
        <v>rs41291556</v>
      </c>
      <c r="Q179">
        <f>SNPs!$C$4</f>
        <v>10</v>
      </c>
      <c r="R179">
        <f>SNPs!$D$4</f>
        <v>94775416</v>
      </c>
      <c r="S179" t="str">
        <f ca="1">IF('Randomized Data'!J179 = 1, SNPs!$H$4 &amp; SNPs!$H$4, IF('Randomized Data'!K179 = 1, SNPs!$H$4 &amp; INDIRECT("SNPs!" &amp; CHAR(72 +'Randomized Data'!L179) &amp; "4"), INDIRECT("SNPs!" &amp; CHAR(72 +'Randomized Data'!L179) &amp; "4") &amp; INDIRECT("SNPs!" &amp; CHAR(72 +'Randomized Data'!L179) &amp; "4")))</f>
        <v>TC</v>
      </c>
      <c r="T179" t="str">
        <f>SNPs!$F$5</f>
        <v>rs72558184</v>
      </c>
      <c r="U179">
        <f>SNPs!$C$5</f>
        <v>10</v>
      </c>
      <c r="V179">
        <f>SNPs!$D$5</f>
        <v>96535210</v>
      </c>
      <c r="W179" t="str">
        <f ca="1">IF('Randomized Data'!M179 = 1, SNPs!$H$5 &amp; SNPs!$H$5, IF('Randomized Data'!N179 = 1, SNPs!$H$5 &amp; INDIRECT("SNPs!" &amp; CHAR(72 +'Randomized Data'!O179) &amp; "5"), INDIRECT("SNPs!" &amp; CHAR(72 +'Randomized Data'!O179) &amp; "5") &amp; INDIRECT("SNPs!" &amp; CHAR(72 +'Randomized Data'!O179) &amp; "5")))</f>
        <v>GG</v>
      </c>
      <c r="X179" t="str">
        <f>SNPs!$F$6</f>
        <v>rs4986893</v>
      </c>
      <c r="Y179">
        <f>SNPs!$C$6</f>
        <v>10</v>
      </c>
      <c r="Z179">
        <f>SNPs!$D$6</f>
        <v>94780653</v>
      </c>
      <c r="AA179" s="7" t="str">
        <f ca="1">IF('Randomized Data'!P179 = 1, SNPs!$H$6 &amp; SNPs!$H$6, IF('Randomized Data'!Q179 = 1, SNPs!$H$6 &amp; INDIRECT("SNPs!" &amp; CHAR(72 +'Randomized Data'!R179) &amp; "6"), INDIRECT("SNPs!" &amp; CHAR(72 +'Randomized Data'!R179) &amp; "6") &amp; INDIRECT("SNPs!" &amp; CHAR(72 +'Randomized Data'!R179) &amp; "6")))</f>
        <v>GG</v>
      </c>
      <c r="AB179" t="str">
        <f>SNPs!$F$7</f>
        <v>rs4244285</v>
      </c>
      <c r="AC179">
        <f>SNPs!$C$7</f>
        <v>10</v>
      </c>
      <c r="AD179">
        <f>SNPs!$D$7</f>
        <v>94781859</v>
      </c>
      <c r="AE179" s="7" t="str">
        <f ca="1">IF('Randomized Data'!S179 = 1, SNPs!$H$7 &amp; SNPs!$H$7, IF('Randomized Data'!T179 = 1, SNPs!$H$7 &amp; INDIRECT("SNPs!" &amp; CHAR(72 +'Randomized Data'!U179) &amp; "7"), INDIRECT("SNPs!" &amp; CHAR(72 +'Randomized Data'!U179) &amp; "7") &amp; INDIRECT("SNPs!" &amp; CHAR(72 +'Randomized Data'!U179) &amp; "7")))</f>
        <v>GC</v>
      </c>
      <c r="AF179" t="str">
        <f>SNPs!$F$8</f>
        <v>rs72558186</v>
      </c>
      <c r="AG179">
        <f>SNPs!$C$8</f>
        <v>10</v>
      </c>
      <c r="AH179">
        <f>SNPs!$D$8</f>
        <v>94781999</v>
      </c>
      <c r="AI179" s="7" t="str">
        <f ca="1">IF('Randomized Data'!V179 = 1, SNPs!$H$8 &amp; SNPs!$H$8, IF('Randomized Data'!W179 = 1, SNPs!$H$8 &amp; INDIRECT("SNPs!" &amp; CHAR(72 +'Randomized Data'!X179) &amp; "8"), INDIRECT("SNPs!" &amp; CHAR(72 +'Randomized Data'!X179) &amp; "8") &amp; INDIRECT("SNPs!" &amp; CHAR(72 +'Randomized Data'!X179) &amp; "8")))</f>
        <v>TT</v>
      </c>
      <c r="AJ179" t="str">
        <f>SNPs!$F$9</f>
        <v>rs56337013</v>
      </c>
      <c r="AK179">
        <f>SNPs!$C$9</f>
        <v>10</v>
      </c>
      <c r="AL179">
        <f>SNPs!$D$9</f>
        <v>94852738</v>
      </c>
      <c r="AM179" s="7" t="str">
        <f ca="1">IF('Randomized Data'!Y$2 = 1, SNPs!$H$9 &amp; SNPs!$H$9, IF('Randomized Data'!Z179 = 1, SNPs!$H$9 &amp; INDIRECT("SNPs!" &amp; CHAR(72 +'Randomized Data'!AA179) &amp; "9"), INDIRECT("SNPs!" &amp; CHAR(72 +'Randomized Data'!AA179) &amp; "9") &amp; INDIRECT("SNPs!" &amp; CHAR(72 +'Randomized Data'!AA179) &amp; "9")))</f>
        <v>CT</v>
      </c>
      <c r="AN179" t="str">
        <f>SNPs!$F$10</f>
        <v>rs17884712</v>
      </c>
      <c r="AO179">
        <f>SNPs!$C$10</f>
        <v>10</v>
      </c>
      <c r="AP179">
        <f>SNPs!$D$10</f>
        <v>94775489</v>
      </c>
      <c r="AQ179" s="7" t="str">
        <f ca="1">IF('Randomized Data'!AB179 = 1, SNPs!$H$10 &amp; SNPs!$H$10, IF('Randomized Data'!AC179 = 1, SNPs!$H$10 &amp; INDIRECT("SNPs!" &amp; CHAR(72 +'Randomized Data'!AD179) &amp; "10"), INDIRECT("SNPs!" &amp; CHAR(72 +'Randomized Data'!AD179) &amp; "10") &amp; INDIRECT("SNPs!" &amp; CHAR(72 +'Randomized Data'!AD179) &amp; "10")))</f>
        <v>AA</v>
      </c>
      <c r="AR179" t="str">
        <f>SNPs!$F$11</f>
        <v>rs6413438</v>
      </c>
      <c r="AS179">
        <f>SNPs!$C$11</f>
        <v>10</v>
      </c>
      <c r="AT179">
        <f>SNPs!$D$11</f>
        <v>94781858</v>
      </c>
      <c r="AU179" s="7" t="str">
        <f ca="1">IF('Randomized Data'!AE179 = 1, SNPs!$H$11 &amp; SNPs!$H$11, IF('Randomized Data'!AF179 = 1, SNPs!$H$11 &amp; INDIRECT("SNPs!" &amp; CHAR(72 +'Randomized Data'!AG179) &amp; "11"), INDIRECT("SNPs!" &amp; CHAR(72 +'Randomized Data'!AG179) &amp; "11") &amp; INDIRECT("SNPs!" &amp; CHAR(72 +'Randomized Data'!AG179) &amp; "11")))</f>
        <v>TT</v>
      </c>
      <c r="AV179" t="str">
        <f>SNPs!$F$12</f>
        <v>rs1057910</v>
      </c>
      <c r="AW179">
        <f>SNPs!$C$12</f>
        <v>10</v>
      </c>
      <c r="AX179">
        <f>SNPs!$D$12</f>
        <v>94981296</v>
      </c>
      <c r="AY179" s="7" t="str">
        <f ca="1">IF('Randomized Data'!AH179 = 1, SNPs!$H$12 &amp; SNPs!$H$12, IF('Randomized Data'!AI179 = 1, SNPs!$H$12 &amp; INDIRECT("SNPs!" &amp; CHAR(72 +'Randomized Data'!AJ179) &amp; "12"), INDIRECT("SNPs!" &amp; CHAR(72 +'Randomized Data'!AJ179) &amp; "12") &amp; INDIRECT("SNPs!" &amp; CHAR(72 +'Randomized Data'!AJ179) &amp; "12")))</f>
        <v>CC</v>
      </c>
      <c r="AZ179" t="str">
        <f>SNPs!$F$13</f>
        <v>rs1799853</v>
      </c>
      <c r="BA179">
        <f>SNPs!$C$13</f>
        <v>10</v>
      </c>
      <c r="BB179">
        <f>SNPs!$D$13</f>
        <v>94942290</v>
      </c>
      <c r="BC179" s="7" t="str">
        <f ca="1">IF('Randomized Data'!AK179 = 1, SNPs!$H$13 &amp; SNPs!$H$13, IF('Randomized Data'!AL179 = 1, SNPs!$H$13 &amp; INDIRECT("SNPs!" &amp; CHAR(72 +'Randomized Data'!AM179) &amp; "13"), INDIRECT("SNPs!" &amp; CHAR(72 +'Randomized Data'!AM179) &amp; "13") &amp; INDIRECT("SNPs!" &amp; CHAR(72 +'Randomized Data'!AM179) &amp; "13")))</f>
        <v>CC</v>
      </c>
      <c r="BD179" t="str">
        <f>SNPs!$F$14</f>
        <v>rs9923231</v>
      </c>
      <c r="BE179">
        <f>SNPs!$C$14</f>
        <v>16</v>
      </c>
      <c r="BF179">
        <f>SNPs!$D$14</f>
        <v>31096368</v>
      </c>
      <c r="BG179" s="7" t="str">
        <f ca="1">IF('Randomized Data'!AN179 = 1, SNPs!$H$14 &amp; SNPs!$H$14, IF('Randomized Data'!AO179 = 1, SNPs!$H$14 &amp; INDIRECT("SNPs!" &amp; CHAR(72 +'Randomized Data'!AP179) &amp; "14"), INDIRECT("SNPs!" &amp; CHAR(72 +'Randomized Data'!AP179) &amp; "14") &amp; INDIRECT("SNPs!" &amp; CHAR(72 +'Randomized Data'!AP179) &amp; "14")))</f>
        <v>CC</v>
      </c>
      <c r="BH179" t="str">
        <f>SNPs!$F$15</f>
        <v>rs9934438</v>
      </c>
      <c r="BI179">
        <f>SNPs!$C$15</f>
        <v>16</v>
      </c>
      <c r="BJ179">
        <f>SNPs!$D$15</f>
        <v>31093557</v>
      </c>
      <c r="BK179" s="7" t="str">
        <f ca="1">IF('Randomized Data'!AQ179 = 1, SNPs!$H$15 &amp; SNPs!$H$15, IF('Randomized Data'!AR179 = 1, SNPs!$H$15 &amp; INDIRECT("SNPs!" &amp; CHAR(72 +'Randomized Data'!AS179) &amp; "15"), INDIRECT("SNPs!" &amp; CHAR(72 +'Randomized Data'!AS179) &amp; "15") &amp; INDIRECT("SNPs!" &amp; CHAR(72 +'Randomized Data'!AS179) &amp; "15")))</f>
        <v>AA</v>
      </c>
      <c r="BL179" t="str">
        <f>SNPs!$F$16</f>
        <v>rs8050894</v>
      </c>
      <c r="BM179">
        <f>SNPs!$C$16</f>
        <v>16</v>
      </c>
      <c r="BN179">
        <f>SNPs!$D$16</f>
        <v>31093188</v>
      </c>
      <c r="BO179" s="7" t="str">
        <f ca="1">IF('Randomized Data'!AT179 = 1, SNPs!$H$16 &amp; SNPs!$H$16, IF('Randomized Data'!AU179 = 1, SNPs!$H$16 &amp; INDIRECT("SNPs!" &amp; CHAR(72 +'Randomized Data'!AV179) &amp; "16"), INDIRECT("SNPs!" &amp; CHAR(72 +'Randomized Data'!AV179) &amp; "16") &amp; INDIRECT("SNPs!" &amp; CHAR(72 +'Randomized Data'!AV179) &amp; "16")))</f>
        <v>CC</v>
      </c>
      <c r="BP179" t="str">
        <f>SNPs!$F$17</f>
        <v>rs6025</v>
      </c>
      <c r="BQ179">
        <f>SNPs!$C$17</f>
        <v>1</v>
      </c>
      <c r="BR179">
        <f>SNPs!$D$17</f>
        <v>169549811</v>
      </c>
      <c r="BS179" s="7" t="str">
        <f ca="1">IF('Randomized Data'!AW179 = 1, SNPs!$H$17 &amp; SNPs!$H$17, IF('Randomized Data'!AX179 = 1, SNPs!$H$17 &amp; INDIRECT("SNPs!" &amp; CHAR(72 +'Randomized Data'!AY179) &amp; "17"), INDIRECT("SNPs!" &amp; CHAR(72 +'Randomized Data'!AY179) &amp; "17") &amp; INDIRECT("SNPs!" &amp; CHAR(72 +'Randomized Data'!AY179) &amp; "17")))</f>
        <v>AA</v>
      </c>
      <c r="BT179" t="str">
        <f>SNPs!$F$18</f>
        <v>rs1799963</v>
      </c>
      <c r="BU179">
        <f>SNPs!$C$18</f>
        <v>11</v>
      </c>
      <c r="BV179">
        <f>SNPs!$D$18</f>
        <v>46739505</v>
      </c>
      <c r="BW179" s="7" t="str">
        <f ca="1">IF('Randomized Data'!AZ179 = 1, SNPs!$H$18 &amp; SNPs!$H$18, IF('Randomized Data'!BA179 = 1, SNPs!$H$18 &amp; INDIRECT("SNPs!" &amp; CHAR(72 +'Randomized Data'!BB179) &amp; "18"), INDIRECT("SNPs!" &amp; CHAR(72 +'Randomized Data'!BB179) &amp; "18") &amp; INDIRECT("SNPs!" &amp; CHAR(72 +'Randomized Data'!BB179) &amp; "18")))</f>
        <v>GA</v>
      </c>
      <c r="BX179" t="str">
        <f>SNPs!$F$19</f>
        <v>rs121913626</v>
      </c>
      <c r="BY179">
        <f>SNPs!$C$19</f>
        <v>14</v>
      </c>
      <c r="BZ179">
        <f>SNPs!$D$19</f>
        <v>23427723</v>
      </c>
      <c r="CA179" s="7" t="str">
        <f ca="1">IF('Randomized Data'!BC179 = 1, SNPs!$H$19 &amp; SNPs!$H$19, IF('Randomized Data'!BD179 = 1, SNPs!$H$19 &amp; INDIRECT("SNPs!" &amp; CHAR(72 +'Randomized Data'!BE179) &amp; "19"), INDIRECT("SNPs!" &amp; CHAR(72 +'Randomized Data'!BE179) &amp; "19") &amp; INDIRECT("SNPs!" &amp; CHAR(72 +'Randomized Data'!BE179) &amp; "19")))</f>
        <v>GG</v>
      </c>
      <c r="CB179" t="str">
        <f>SNPs!$F$20</f>
        <v>rs3218713</v>
      </c>
      <c r="CC179">
        <f>SNPs!$C$20</f>
        <v>14</v>
      </c>
      <c r="CD179">
        <f>SNPs!$D$20</f>
        <v>23431468</v>
      </c>
      <c r="CE179" s="7" t="str">
        <f ca="1">IF('Randomized Data'!BF179 = 1, SNPs!$H$20 &amp; SNPs!$H$20, IF('Randomized Data'!BG179 = 1, SNPs!$H$20 &amp; INDIRECT("SNPs!" &amp; CHAR(72 +'Randomized Data'!BH179) &amp; "20"), INDIRECT("SNPs!" &amp; CHAR(72 +'Randomized Data'!BH179) &amp; "20") &amp; INDIRECT("SNPs!" &amp; CHAR(72 +'Randomized Data'!BH179) &amp; "20")))</f>
        <v>GA</v>
      </c>
      <c r="CF179" t="str">
        <f>SNPs!$F$21</f>
        <v>rs3218714</v>
      </c>
      <c r="CG179">
        <f>SNPs!$C$21</f>
        <v>14</v>
      </c>
      <c r="CH179">
        <f>SNPs!$D$21</f>
        <v>23429279</v>
      </c>
      <c r="CI179" s="7" t="str">
        <f ca="1">IF('Randomized Data'!BI179 = 1, SNPs!$H$21 &amp; SNPs!$H$21, IF('Randomized Data'!BJ179 = 1, SNPs!$H$21 &amp; INDIRECT("SNPs!" &amp; CHAR(72 +'Randomized Data'!BK179) &amp; "21"), INDIRECT("SNPs!" &amp; CHAR(72 +'Randomized Data'!BK179) &amp; "21") &amp; INDIRECT("SNPs!" &amp; CHAR(72 +'Randomized Data'!BK179) &amp; "21")))</f>
        <v>TT</v>
      </c>
      <c r="CJ179" t="str">
        <f>SNPs!$F$22</f>
        <v>rs121964855</v>
      </c>
      <c r="CK179">
        <f>SNPs!$C$22</f>
        <v>1</v>
      </c>
      <c r="CL179">
        <f>SNPs!$D$22</f>
        <v>201365638</v>
      </c>
      <c r="CM179" s="7" t="str">
        <f ca="1">IF('Randomized Data'!BL179 = 1, SNPs!$H$22 &amp; SNPs!$H$22, IF('Randomized Data'!BM179 = 1, SNPs!$H$22 &amp; INDIRECT("SNPs!" &amp; CHAR(72 +'Randomized Data'!BN179) &amp; "22"), INDIRECT("SNPs!" &amp; CHAR(72 +'Randomized Data'!BN179) &amp; "22") &amp; INDIRECT("SNPs!" &amp; CHAR(72 +'Randomized Data'!BN179) &amp; "22")))</f>
        <v>AA</v>
      </c>
      <c r="CN179" t="str">
        <f>SNPs!$F$23</f>
        <v>rs121964856</v>
      </c>
      <c r="CO179">
        <f>SNPs!$C$23</f>
        <v>1</v>
      </c>
      <c r="CP179">
        <f>SNPs!$D$23</f>
        <v>201365297</v>
      </c>
      <c r="CQ179" s="7" t="str">
        <f ca="1">IF('Randomized Data'!BO179 = 1, SNPs!$H$23 &amp; SNPs!$H$23, IF('Randomized Data'!BP179 = 1, SNPs!$H$23 &amp; INDIRECT("SNPs!" &amp; CHAR(72 +'Randomized Data'!BQ179) &amp; "23"), INDIRECT("SNPs!" &amp; CHAR(72 +'Randomized Data'!BQ179) &amp; "23") &amp; INDIRECT("SNPs!" &amp; CHAR(72 +'Randomized Data'!BQ179) &amp; "23")))</f>
        <v>GG</v>
      </c>
      <c r="CR179" t="str">
        <f>SNPs!$F$24</f>
        <v>rs121964857</v>
      </c>
      <c r="CS179">
        <f>SNPs!$C$24</f>
        <v>1</v>
      </c>
      <c r="CT179">
        <f>SNPs!$D$24</f>
        <v>201359245</v>
      </c>
      <c r="CU179" s="7" t="str">
        <f ca="1">IF('Randomized Data'!BR179 = 1, SNPs!$H$24 &amp; SNPs!$H$24, IF('Randomized Data'!BS179 = 1, SNPs!$H$24 &amp; INDIRECT("SNPs!" &amp; CHAR(72 +'Randomized Data'!BT179) &amp; "24"), INDIRECT("SNPs!" &amp; CHAR(72 +'Randomized Data'!BT179) &amp; "24") &amp; INDIRECT("SNPs!" &amp; CHAR(72 +'Randomized Data'!BT179) &amp; "24")))</f>
        <v>TT</v>
      </c>
      <c r="CV179" t="str">
        <f>SNPs!$F$25</f>
        <v>rs28934269</v>
      </c>
      <c r="CW179">
        <f>SNPs!$C$25</f>
        <v>15</v>
      </c>
      <c r="CX179">
        <f>SNPs!$D$25</f>
        <v>63060915</v>
      </c>
      <c r="CY179" s="7" t="str">
        <f ca="1">IF('Randomized Data'!BU179 = 1, SNPs!$H$25 &amp; SNPs!$H$25, IF('Randomized Data'!BV179 = 1, SNPs!$H$25 &amp; INDIRECT("SNPs!" &amp; CHAR(72 +'Randomized Data'!BW179) &amp; "25"), INDIRECT("SNPs!" &amp; CHAR(72 +'Randomized Data'!BW179) &amp; "25") &amp; INDIRECT("SNPs!" &amp; CHAR(72 +'Randomized Data'!BW179) &amp; "25")))</f>
        <v>AG</v>
      </c>
      <c r="CZ179" t="str">
        <f>SNPs!$F$26</f>
        <v>rs28934270</v>
      </c>
      <c r="DA179">
        <f>SNPs!$C$26</f>
        <v>15</v>
      </c>
      <c r="DB179">
        <f>SNPs!$D$26</f>
        <v>63060899</v>
      </c>
      <c r="DC179" s="7" t="str">
        <f ca="1">IF('Randomized Data'!BX179 = 1, SNPs!$H$26 &amp; SNPs!$H$26, IF('Randomized Data'!BY179 = 1, SNPs!$H$26 &amp; INDIRECT("SNPs!" &amp; CHAR(72 +'Randomized Data'!BZ179) &amp; "26"), INDIRECT("SNPs!" &amp; CHAR(72 +'Randomized Data'!BZ179) &amp; "26") &amp; INDIRECT("SNPs!" &amp; CHAR(72 +'Randomized Data'!BZ179) &amp; "26")))</f>
        <v>AA</v>
      </c>
      <c r="DD179" t="str">
        <f>SNPs!$F$27</f>
        <v>rs727504290</v>
      </c>
      <c r="DE179">
        <f>SNPs!$C$27</f>
        <v>15</v>
      </c>
      <c r="DF179">
        <f>SNPs!$D$27</f>
        <v>63042875</v>
      </c>
      <c r="DG179" s="7" t="str">
        <f ca="1">IF('Randomized Data'!CA179 = 1, SNPs!$H$27 &amp; SNPs!$H$27, IF('Randomized Data'!CB179 = 1, SNPs!$H$27 &amp; INDIRECT("SNPs!" &amp; CHAR(72 +'Randomized Data'!CC179) &amp; "27"), INDIRECT("SNPs!" &amp; CHAR(72 +'Randomized Data'!CC179) &amp; "27") &amp; INDIRECT("SNPs!" &amp; CHAR(72 +'Randomized Data'!CC179) &amp; "27")))</f>
        <v>GG</v>
      </c>
      <c r="DH179" t="str">
        <f>SNPs!$F$28</f>
        <v>rs104894504</v>
      </c>
      <c r="DI179">
        <f>SNPs!$C$28</f>
        <v>15</v>
      </c>
      <c r="DJ179">
        <f>SNPs!$D$28</f>
        <v>63057028</v>
      </c>
      <c r="DK179" s="7" t="str">
        <f ca="1">IF('Randomized Data'!CD179 = 1, SNPs!$H$28 &amp; SNPs!$H$28, IF('Randomized Data'!CE179 = 1, SNPs!$H$28 &amp; INDIRECT("SNPs!" &amp; CHAR(72 +'Randomized Data'!CF179) &amp; "28"), INDIRECT("SNPs!" &amp; CHAR(72 +'Randomized Data'!CF179) &amp; "28") &amp; INDIRECT("SNPs!" &amp; CHAR(72 +'Randomized Data'!CF179) &amp; "28")))</f>
        <v>CC</v>
      </c>
      <c r="DL179" t="str">
        <f>SNPs!$F$29</f>
        <v>rs375882485</v>
      </c>
      <c r="DM179">
        <f>SNPs!$C$29</f>
        <v>11</v>
      </c>
      <c r="DN179">
        <f>SNPs!$D$29</f>
        <v>47342698</v>
      </c>
      <c r="DO179" s="7" t="str">
        <f ca="1">IF('Randomized Data'!CG179 = 1, SNPs!$H$29 &amp; SNPs!$H$29, IF('Randomized Data'!CH179 = 1, SNPs!$H$29 &amp; INDIRECT("SNPs!" &amp; CHAR(72 +'Randomized Data'!CI179) &amp; "29"), INDIRECT("SNPs!" &amp; CHAR(72 +'Randomized Data'!CI179) &amp; "29") &amp; INDIRECT("SNPs!" &amp; CHAR(72 +'Randomized Data'!CI179) &amp; "29")))</f>
        <v>AA</v>
      </c>
      <c r="DP179" t="str">
        <f>SNPs!$F$30</f>
        <v>rs397516083</v>
      </c>
      <c r="DQ179">
        <f>SNPs!$C$30</f>
        <v>11</v>
      </c>
      <c r="DR179">
        <f>SNPs!$D$30</f>
        <v>47346379</v>
      </c>
      <c r="DS179" s="7" t="str">
        <f ca="1">IF('Randomized Data'!CJ179 = 1, SNPs!$H$30 &amp; SNPs!$H$30, IF('Randomized Data'!CK179 = 1, SNPs!$H$30 &amp; INDIRECT("SNPs!" &amp; CHAR(72 +'Randomized Data'!CL179) &amp; "30"), INDIRECT("SNPs!" &amp; CHAR(72 +'Randomized Data'!CL179) &amp; "30") &amp; INDIRECT("SNPs!" &amp; CHAR(72 +'Randomized Data'!CL179) &amp; "30")))</f>
        <v>GG</v>
      </c>
      <c r="DT179" t="str">
        <f>SNPs!$F$31</f>
        <v>rs397515937</v>
      </c>
      <c r="DU179">
        <f>SNPs!$C$31</f>
        <v>11</v>
      </c>
      <c r="DV179">
        <f>SNPs!$D$31</f>
        <v>47339792</v>
      </c>
      <c r="DW179" s="7" t="str">
        <f ca="1">IF('Randomized Data'!CM179 = 1, SNPs!$H$31 &amp; SNPs!$H$31, IF('Randomized Data'!CN179 = 1, SNPs!$H$31 &amp; INDIRECT("SNPs!" &amp; CHAR(72 +'Randomized Data'!CO179) &amp; "31"), INDIRECT("SNPs!" &amp; CHAR(72 +'Randomized Data'!CO179) &amp; "31") &amp; INDIRECT("SNPs!" &amp; CHAR(72 +'Randomized Data'!CO179) &amp; "31")))</f>
        <v>AG</v>
      </c>
      <c r="DX179" t="str">
        <f>SNPs!$F$32</f>
        <v>rs397516074</v>
      </c>
      <c r="DY179">
        <f>SNPs!$C$32</f>
        <v>11</v>
      </c>
      <c r="DZ179">
        <f>SNPs!$D$32</f>
        <v>47348424</v>
      </c>
      <c r="EA179" s="7" t="str">
        <f ca="1">IF('Randomized Data'!CP179 = 1, SNPs!$H$32 &amp; SNPs!$H$32, IF('Randomized Data'!CQ179 = 1, SNPs!$H$32 &amp; INDIRECT("SNPs!" &amp; CHAR(72 +'Randomized Data'!CR179) &amp; "32"), INDIRECT("SNPs!" &amp; CHAR(72 +'Randomized Data'!CR179) &amp; "32") &amp; INDIRECT("SNPs!" &amp; CHAR(72 +'Randomized Data'!CR179) &amp; "32")))</f>
        <v>GG</v>
      </c>
      <c r="EB179" t="str">
        <f>SNPs!$F$33</f>
        <v>rs397515963</v>
      </c>
      <c r="EC179">
        <f>SNPs!$C$33</f>
        <v>11</v>
      </c>
      <c r="ED179">
        <f>SNPs!$D$33</f>
        <v>47337729</v>
      </c>
      <c r="EE179" s="7" t="str">
        <f ca="1">IF('Randomized Data'!CS179 = 1, SNPs!$H$33 &amp; SNPs!$H$33, IF('Randomized Data'!CT179 = 1, SNPs!$H$33 &amp; INDIRECT("SNPs!" &amp; CHAR(72 +'Randomized Data'!CU179) &amp; "33"), INDIRECT("SNPs!" &amp; CHAR(72 +'Randomized Data'!CU179) &amp; "33") &amp; INDIRECT("SNPs!" &amp; CHAR(72 +'Randomized Data'!CU179) &amp; "33")))</f>
        <v>--</v>
      </c>
    </row>
    <row r="180" spans="1:13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  <c r="F180" s="3">
        <v>42186</v>
      </c>
      <c r="G180" s="9" t="str">
        <f>'Randomized Data'!C180</f>
        <v>External Lab</v>
      </c>
      <c r="H180" t="str">
        <f>SNPs!$F$2</f>
        <v>rs12248560</v>
      </c>
      <c r="I180">
        <f>SNPs!$C$2</f>
        <v>10</v>
      </c>
      <c r="J180">
        <f>SNPs!$D$2</f>
        <v>94761900</v>
      </c>
      <c r="K180" t="str">
        <f ca="1">IF('Randomized Data'!D180 = 1, SNPs!$H$2 &amp; SNPs!$H$2, IF('Randomized Data'!E180 = 1, SNPs!$H$2 &amp; INDIRECT("SNPs!" &amp; CHAR(72 +'Randomized Data'!F180) &amp; "2"), INDIRECT("SNPs!" &amp; CHAR(72 +'Randomized Data'!F180) &amp; "2") &amp; INDIRECT("SNPs!" &amp; CHAR(72 +'Randomized Data'!F180) &amp; "2")))</f>
        <v>CC</v>
      </c>
      <c r="L180" t="str">
        <f>SNPs!$F$3</f>
        <v>rs28399504</v>
      </c>
      <c r="M180">
        <f>SNPs!$C$3</f>
        <v>10</v>
      </c>
      <c r="N180">
        <f>SNPs!$D$3</f>
        <v>94762706</v>
      </c>
      <c r="O180" t="str">
        <f ca="1">IF('Randomized Data'!G180 = 1, SNPs!$H$3 &amp; SNPs!$H$3, IF('Randomized Data'!H180 = 1, SNPs!$H$3 &amp; INDIRECT("SNPs!" &amp; CHAR(72 +'Randomized Data'!I180) &amp; "3"), INDIRECT("SNPs!" &amp; CHAR(72 +'Randomized Data'!I180) &amp; "3") &amp; INDIRECT("SNPs!" &amp; CHAR(72 +'Randomized Data'!I180) &amp; "3")))</f>
        <v>AA</v>
      </c>
      <c r="P180" t="str">
        <f>SNPs!$F$4</f>
        <v>rs41291556</v>
      </c>
      <c r="Q180">
        <f>SNPs!$C$4</f>
        <v>10</v>
      </c>
      <c r="R180">
        <f>SNPs!$D$4</f>
        <v>94775416</v>
      </c>
      <c r="S180" t="str">
        <f ca="1">IF('Randomized Data'!J180 = 1, SNPs!$H$4 &amp; SNPs!$H$4, IF('Randomized Data'!K180 = 1, SNPs!$H$4 &amp; INDIRECT("SNPs!" &amp; CHAR(72 +'Randomized Data'!L180) &amp; "4"), INDIRECT("SNPs!" &amp; CHAR(72 +'Randomized Data'!L180) &amp; "4") &amp; INDIRECT("SNPs!" &amp; CHAR(72 +'Randomized Data'!L180) &amp; "4")))</f>
        <v>TT</v>
      </c>
      <c r="T180" t="str">
        <f>SNPs!$F$5</f>
        <v>rs72558184</v>
      </c>
      <c r="U180">
        <f>SNPs!$C$5</f>
        <v>10</v>
      </c>
      <c r="V180">
        <f>SNPs!$D$5</f>
        <v>96535210</v>
      </c>
      <c r="W180" t="str">
        <f ca="1">IF('Randomized Data'!M180 = 1, SNPs!$H$5 &amp; SNPs!$H$5, IF('Randomized Data'!N180 = 1, SNPs!$H$5 &amp; INDIRECT("SNPs!" &amp; CHAR(72 +'Randomized Data'!O180) &amp; "5"), INDIRECT("SNPs!" &amp; CHAR(72 +'Randomized Data'!O180) &amp; "5") &amp; INDIRECT("SNPs!" &amp; CHAR(72 +'Randomized Data'!O180) &amp; "5")))</f>
        <v>GG</v>
      </c>
      <c r="X180" t="str">
        <f>SNPs!$F$6</f>
        <v>rs4986893</v>
      </c>
      <c r="Y180">
        <f>SNPs!$C$6</f>
        <v>10</v>
      </c>
      <c r="Z180">
        <f>SNPs!$D$6</f>
        <v>94780653</v>
      </c>
      <c r="AA180" s="7" t="str">
        <f ca="1">IF('Randomized Data'!P180 = 1, SNPs!$H$6 &amp; SNPs!$H$6, IF('Randomized Data'!Q180 = 1, SNPs!$H$6 &amp; INDIRECT("SNPs!" &amp; CHAR(72 +'Randomized Data'!R180) &amp; "6"), INDIRECT("SNPs!" &amp; CHAR(72 +'Randomized Data'!R180) &amp; "6") &amp; INDIRECT("SNPs!" &amp; CHAR(72 +'Randomized Data'!R180) &amp; "6")))</f>
        <v>GA</v>
      </c>
      <c r="AB180" t="str">
        <f>SNPs!$F$7</f>
        <v>rs4244285</v>
      </c>
      <c r="AC180">
        <f>SNPs!$C$7</f>
        <v>10</v>
      </c>
      <c r="AD180">
        <f>SNPs!$D$7</f>
        <v>94781859</v>
      </c>
      <c r="AE180" s="7" t="str">
        <f ca="1">IF('Randomized Data'!S180 = 1, SNPs!$H$7 &amp; SNPs!$H$7, IF('Randomized Data'!T180 = 1, SNPs!$H$7 &amp; INDIRECT("SNPs!" &amp; CHAR(72 +'Randomized Data'!U180) &amp; "7"), INDIRECT("SNPs!" &amp; CHAR(72 +'Randomized Data'!U180) &amp; "7") &amp; INDIRECT("SNPs!" &amp; CHAR(72 +'Randomized Data'!U180) &amp; "7")))</f>
        <v>GG</v>
      </c>
      <c r="AF180" t="str">
        <f>SNPs!$F$8</f>
        <v>rs72558186</v>
      </c>
      <c r="AG180">
        <f>SNPs!$C$8</f>
        <v>10</v>
      </c>
      <c r="AH180">
        <f>SNPs!$D$8</f>
        <v>94781999</v>
      </c>
      <c r="AI180" s="7" t="str">
        <f ca="1">IF('Randomized Data'!V180 = 1, SNPs!$H$8 &amp; SNPs!$H$8, IF('Randomized Data'!W180 = 1, SNPs!$H$8 &amp; INDIRECT("SNPs!" &amp; CHAR(72 +'Randomized Data'!X180) &amp; "8"), INDIRECT("SNPs!" &amp; CHAR(72 +'Randomized Data'!X180) &amp; "8") &amp; INDIRECT("SNPs!" &amp; CHAR(72 +'Randomized Data'!X180) &amp; "8")))</f>
        <v>TT</v>
      </c>
      <c r="AJ180" t="str">
        <f>SNPs!$F$9</f>
        <v>rs56337013</v>
      </c>
      <c r="AK180">
        <f>SNPs!$C$9</f>
        <v>10</v>
      </c>
      <c r="AL180">
        <f>SNPs!$D$9</f>
        <v>94852738</v>
      </c>
      <c r="AM180" s="7" t="str">
        <f ca="1">IF('Randomized Data'!Y$2 = 1, SNPs!$H$9 &amp; SNPs!$H$9, IF('Randomized Data'!Z180 = 1, SNPs!$H$9 &amp; INDIRECT("SNPs!" &amp; CHAR(72 +'Randomized Data'!AA180) &amp; "9"), INDIRECT("SNPs!" &amp; CHAR(72 +'Randomized Data'!AA180) &amp; "9") &amp; INDIRECT("SNPs!" &amp; CHAR(72 +'Randomized Data'!AA180) &amp; "9")))</f>
        <v>CT</v>
      </c>
      <c r="AN180" t="str">
        <f>SNPs!$F$10</f>
        <v>rs17884712</v>
      </c>
      <c r="AO180">
        <f>SNPs!$C$10</f>
        <v>10</v>
      </c>
      <c r="AP180">
        <f>SNPs!$D$10</f>
        <v>94775489</v>
      </c>
      <c r="AQ180" s="7" t="str">
        <f ca="1">IF('Randomized Data'!AB180 = 1, SNPs!$H$10 &amp; SNPs!$H$10, IF('Randomized Data'!AC180 = 1, SNPs!$H$10 &amp; INDIRECT("SNPs!" &amp; CHAR(72 +'Randomized Data'!AD180) &amp; "10"), INDIRECT("SNPs!" &amp; CHAR(72 +'Randomized Data'!AD180) &amp; "10") &amp; INDIRECT("SNPs!" &amp; CHAR(72 +'Randomized Data'!AD180) &amp; "10")))</f>
        <v>AA</v>
      </c>
      <c r="AR180" t="str">
        <f>SNPs!$F$11</f>
        <v>rs6413438</v>
      </c>
      <c r="AS180">
        <f>SNPs!$C$11</f>
        <v>10</v>
      </c>
      <c r="AT180">
        <f>SNPs!$D$11</f>
        <v>94781858</v>
      </c>
      <c r="AU180" s="7" t="str">
        <f ca="1">IF('Randomized Data'!AE180 = 1, SNPs!$H$11 &amp; SNPs!$H$11, IF('Randomized Data'!AF180 = 1, SNPs!$H$11 &amp; INDIRECT("SNPs!" &amp; CHAR(72 +'Randomized Data'!AG180) &amp; "11"), INDIRECT("SNPs!" &amp; CHAR(72 +'Randomized Data'!AG180) &amp; "11") &amp; INDIRECT("SNPs!" &amp; CHAR(72 +'Randomized Data'!AG180) &amp; "11")))</f>
        <v>CT</v>
      </c>
      <c r="AV180" t="str">
        <f>SNPs!$F$12</f>
        <v>rs1057910</v>
      </c>
      <c r="AW180">
        <f>SNPs!$C$12</f>
        <v>10</v>
      </c>
      <c r="AX180">
        <f>SNPs!$D$12</f>
        <v>94981296</v>
      </c>
      <c r="AY180" s="7" t="str">
        <f ca="1">IF('Randomized Data'!AH180 = 1, SNPs!$H$12 &amp; SNPs!$H$12, IF('Randomized Data'!AI180 = 1, SNPs!$H$12 &amp; INDIRECT("SNPs!" &amp; CHAR(72 +'Randomized Data'!AJ180) &amp; "12"), INDIRECT("SNPs!" &amp; CHAR(72 +'Randomized Data'!AJ180) &amp; "12") &amp; INDIRECT("SNPs!" &amp; CHAR(72 +'Randomized Data'!AJ180) &amp; "12")))</f>
        <v>CC</v>
      </c>
      <c r="AZ180" t="str">
        <f>SNPs!$F$13</f>
        <v>rs1799853</v>
      </c>
      <c r="BA180">
        <f>SNPs!$C$13</f>
        <v>10</v>
      </c>
      <c r="BB180">
        <f>SNPs!$D$13</f>
        <v>94942290</v>
      </c>
      <c r="BC180" s="7" t="str">
        <f ca="1">IF('Randomized Data'!AK180 = 1, SNPs!$H$13 &amp; SNPs!$H$13, IF('Randomized Data'!AL180 = 1, SNPs!$H$13 &amp; INDIRECT("SNPs!" &amp; CHAR(72 +'Randomized Data'!AM180) &amp; "13"), INDIRECT("SNPs!" &amp; CHAR(72 +'Randomized Data'!AM180) &amp; "13") &amp; INDIRECT("SNPs!" &amp; CHAR(72 +'Randomized Data'!AM180) &amp; "13")))</f>
        <v>CC</v>
      </c>
      <c r="BD180" t="str">
        <f>SNPs!$F$14</f>
        <v>rs9923231</v>
      </c>
      <c r="BE180">
        <f>SNPs!$C$14</f>
        <v>16</v>
      </c>
      <c r="BF180">
        <f>SNPs!$D$14</f>
        <v>31096368</v>
      </c>
      <c r="BG180" s="7" t="str">
        <f ca="1">IF('Randomized Data'!AN180 = 1, SNPs!$H$14 &amp; SNPs!$H$14, IF('Randomized Data'!AO180 = 1, SNPs!$H$14 &amp; INDIRECT("SNPs!" &amp; CHAR(72 +'Randomized Data'!AP180) &amp; "14"), INDIRECT("SNPs!" &amp; CHAR(72 +'Randomized Data'!AP180) &amp; "14") &amp; INDIRECT("SNPs!" &amp; CHAR(72 +'Randomized Data'!AP180) &amp; "14")))</f>
        <v>CT</v>
      </c>
      <c r="BH180" t="str">
        <f>SNPs!$F$15</f>
        <v>rs9934438</v>
      </c>
      <c r="BI180">
        <f>SNPs!$C$15</f>
        <v>16</v>
      </c>
      <c r="BJ180">
        <f>SNPs!$D$15</f>
        <v>31093557</v>
      </c>
      <c r="BK180" s="7" t="str">
        <f ca="1">IF('Randomized Data'!AQ180 = 1, SNPs!$H$15 &amp; SNPs!$H$15, IF('Randomized Data'!AR180 = 1, SNPs!$H$15 &amp; INDIRECT("SNPs!" &amp; CHAR(72 +'Randomized Data'!AS180) &amp; "15"), INDIRECT("SNPs!" &amp; CHAR(72 +'Randomized Data'!AS180) &amp; "15") &amp; INDIRECT("SNPs!" &amp; CHAR(72 +'Randomized Data'!AS180) &amp; "15")))</f>
        <v>GG</v>
      </c>
      <c r="BL180" t="str">
        <f>SNPs!$F$16</f>
        <v>rs8050894</v>
      </c>
      <c r="BM180">
        <f>SNPs!$C$16</f>
        <v>16</v>
      </c>
      <c r="BN180">
        <f>SNPs!$D$16</f>
        <v>31093188</v>
      </c>
      <c r="BO180" s="7" t="str">
        <f ca="1">IF('Randomized Data'!AT180 = 1, SNPs!$H$16 &amp; SNPs!$H$16, IF('Randomized Data'!AU180 = 1, SNPs!$H$16 &amp; INDIRECT("SNPs!" &amp; CHAR(72 +'Randomized Data'!AV180) &amp; "16"), INDIRECT("SNPs!" &amp; CHAR(72 +'Randomized Data'!AV180) &amp; "16") &amp; INDIRECT("SNPs!" &amp; CHAR(72 +'Randomized Data'!AV180) &amp; "16")))</f>
        <v>CC</v>
      </c>
      <c r="BP180" t="str">
        <f>SNPs!$F$17</f>
        <v>rs6025</v>
      </c>
      <c r="BQ180">
        <f>SNPs!$C$17</f>
        <v>1</v>
      </c>
      <c r="BR180">
        <f>SNPs!$D$17</f>
        <v>169549811</v>
      </c>
      <c r="BS180" s="7" t="str">
        <f ca="1">IF('Randomized Data'!AW180 = 1, SNPs!$H$17 &amp; SNPs!$H$17, IF('Randomized Data'!AX180 = 1, SNPs!$H$17 &amp; INDIRECT("SNPs!" &amp; CHAR(72 +'Randomized Data'!AY180) &amp; "17"), INDIRECT("SNPs!" &amp; CHAR(72 +'Randomized Data'!AY180) &amp; "17") &amp; INDIRECT("SNPs!" &amp; CHAR(72 +'Randomized Data'!AY180) &amp; "17")))</f>
        <v>AA</v>
      </c>
      <c r="BT180" t="str">
        <f>SNPs!$F$18</f>
        <v>rs1799963</v>
      </c>
      <c r="BU180">
        <f>SNPs!$C$18</f>
        <v>11</v>
      </c>
      <c r="BV180">
        <f>SNPs!$D$18</f>
        <v>46739505</v>
      </c>
      <c r="BW180" s="7" t="str">
        <f ca="1">IF('Randomized Data'!AZ180 = 1, SNPs!$H$18 &amp; SNPs!$H$18, IF('Randomized Data'!BA180 = 1, SNPs!$H$18 &amp; INDIRECT("SNPs!" &amp; CHAR(72 +'Randomized Data'!BB180) &amp; "18"), INDIRECT("SNPs!" &amp; CHAR(72 +'Randomized Data'!BB180) &amp; "18") &amp; INDIRECT("SNPs!" &amp; CHAR(72 +'Randomized Data'!BB180) &amp; "18")))</f>
        <v>GG</v>
      </c>
      <c r="BX180" t="str">
        <f>SNPs!$F$19</f>
        <v>rs121913626</v>
      </c>
      <c r="BY180">
        <f>SNPs!$C$19</f>
        <v>14</v>
      </c>
      <c r="BZ180">
        <f>SNPs!$D$19</f>
        <v>23427723</v>
      </c>
      <c r="CA180" s="7" t="str">
        <f ca="1">IF('Randomized Data'!BC180 = 1, SNPs!$H$19 &amp; SNPs!$H$19, IF('Randomized Data'!BD180 = 1, SNPs!$H$19 &amp; INDIRECT("SNPs!" &amp; CHAR(72 +'Randomized Data'!BE180) &amp; "19"), INDIRECT("SNPs!" &amp; CHAR(72 +'Randomized Data'!BE180) &amp; "19") &amp; INDIRECT("SNPs!" &amp; CHAR(72 +'Randomized Data'!BE180) &amp; "19")))</f>
        <v>GG</v>
      </c>
      <c r="CB180" t="str">
        <f>SNPs!$F$20</f>
        <v>rs3218713</v>
      </c>
      <c r="CC180">
        <f>SNPs!$C$20</f>
        <v>14</v>
      </c>
      <c r="CD180">
        <f>SNPs!$D$20</f>
        <v>23431468</v>
      </c>
      <c r="CE180" s="7" t="str">
        <f ca="1">IF('Randomized Data'!BF180 = 1, SNPs!$H$20 &amp; SNPs!$H$20, IF('Randomized Data'!BG180 = 1, SNPs!$H$20 &amp; INDIRECT("SNPs!" &amp; CHAR(72 +'Randomized Data'!BH180) &amp; "20"), INDIRECT("SNPs!" &amp; CHAR(72 +'Randomized Data'!BH180) &amp; "20") &amp; INDIRECT("SNPs!" &amp; CHAR(72 +'Randomized Data'!BH180) &amp; "20")))</f>
        <v>AA</v>
      </c>
      <c r="CF180" t="str">
        <f>SNPs!$F$21</f>
        <v>rs3218714</v>
      </c>
      <c r="CG180">
        <f>SNPs!$C$21</f>
        <v>14</v>
      </c>
      <c r="CH180">
        <f>SNPs!$D$21</f>
        <v>23429279</v>
      </c>
      <c r="CI180" s="7" t="str">
        <f ca="1">IF('Randomized Data'!BI180 = 1, SNPs!$H$21 &amp; SNPs!$H$21, IF('Randomized Data'!BJ180 = 1, SNPs!$H$21 &amp; INDIRECT("SNPs!" &amp; CHAR(72 +'Randomized Data'!BK180) &amp; "21"), INDIRECT("SNPs!" &amp; CHAR(72 +'Randomized Data'!BK180) &amp; "21") &amp; INDIRECT("SNPs!" &amp; CHAR(72 +'Randomized Data'!BK180) &amp; "21")))</f>
        <v>CT</v>
      </c>
      <c r="CJ180" t="str">
        <f>SNPs!$F$22</f>
        <v>rs121964855</v>
      </c>
      <c r="CK180">
        <f>SNPs!$C$22</f>
        <v>1</v>
      </c>
      <c r="CL180">
        <f>SNPs!$D$22</f>
        <v>201365638</v>
      </c>
      <c r="CM180" s="7" t="str">
        <f ca="1">IF('Randomized Data'!BL180 = 1, SNPs!$H$22 &amp; SNPs!$H$22, IF('Randomized Data'!BM180 = 1, SNPs!$H$22 &amp; INDIRECT("SNPs!" &amp; CHAR(72 +'Randomized Data'!BN180) &amp; "22"), INDIRECT("SNPs!" &amp; CHAR(72 +'Randomized Data'!BN180) &amp; "22") &amp; INDIRECT("SNPs!" &amp; CHAR(72 +'Randomized Data'!BN180) &amp; "22")))</f>
        <v>TT</v>
      </c>
      <c r="CN180" t="str">
        <f>SNPs!$F$23</f>
        <v>rs121964856</v>
      </c>
      <c r="CO180">
        <f>SNPs!$C$23</f>
        <v>1</v>
      </c>
      <c r="CP180">
        <f>SNPs!$D$23</f>
        <v>201365297</v>
      </c>
      <c r="CQ180" s="7" t="str">
        <f ca="1">IF('Randomized Data'!BO180 = 1, SNPs!$H$23 &amp; SNPs!$H$23, IF('Randomized Data'!BP180 = 1, SNPs!$H$23 &amp; INDIRECT("SNPs!" &amp; CHAR(72 +'Randomized Data'!BQ180) &amp; "23"), INDIRECT("SNPs!" &amp; CHAR(72 +'Randomized Data'!BQ180) &amp; "23") &amp; INDIRECT("SNPs!" &amp; CHAR(72 +'Randomized Data'!BQ180) &amp; "23")))</f>
        <v>AA</v>
      </c>
      <c r="CR180" t="str">
        <f>SNPs!$F$24</f>
        <v>rs121964857</v>
      </c>
      <c r="CS180">
        <f>SNPs!$C$24</f>
        <v>1</v>
      </c>
      <c r="CT180">
        <f>SNPs!$D$24</f>
        <v>201359245</v>
      </c>
      <c r="CU180" s="7" t="str">
        <f ca="1">IF('Randomized Data'!BR180 = 1, SNPs!$H$24 &amp; SNPs!$H$24, IF('Randomized Data'!BS180 = 1, SNPs!$H$24 &amp; INDIRECT("SNPs!" &amp; CHAR(72 +'Randomized Data'!BT180) &amp; "24"), INDIRECT("SNPs!" &amp; CHAR(72 +'Randomized Data'!BT180) &amp; "24") &amp; INDIRECT("SNPs!" &amp; CHAR(72 +'Randomized Data'!BT180) &amp; "24")))</f>
        <v>CC</v>
      </c>
      <c r="CV180" t="str">
        <f>SNPs!$F$25</f>
        <v>rs28934269</v>
      </c>
      <c r="CW180">
        <f>SNPs!$C$25</f>
        <v>15</v>
      </c>
      <c r="CX180">
        <f>SNPs!$D$25</f>
        <v>63060915</v>
      </c>
      <c r="CY180" s="7" t="str">
        <f ca="1">IF('Randomized Data'!BU180 = 1, SNPs!$H$25 &amp; SNPs!$H$25, IF('Randomized Data'!BV180 = 1, SNPs!$H$25 &amp; INDIRECT("SNPs!" &amp; CHAR(72 +'Randomized Data'!BW180) &amp; "25"), INDIRECT("SNPs!" &amp; CHAR(72 +'Randomized Data'!BW180) &amp; "25") &amp; INDIRECT("SNPs!" &amp; CHAR(72 +'Randomized Data'!BW180) &amp; "25")))</f>
        <v>GG</v>
      </c>
      <c r="CZ180" t="str">
        <f>SNPs!$F$26</f>
        <v>rs28934270</v>
      </c>
      <c r="DA180">
        <f>SNPs!$C$26</f>
        <v>15</v>
      </c>
      <c r="DB180">
        <f>SNPs!$D$26</f>
        <v>63060899</v>
      </c>
      <c r="DC180" s="7" t="str">
        <f ca="1">IF('Randomized Data'!BX180 = 1, SNPs!$H$26 &amp; SNPs!$H$26, IF('Randomized Data'!BY180 = 1, SNPs!$H$26 &amp; INDIRECT("SNPs!" &amp; CHAR(72 +'Randomized Data'!BZ180) &amp; "26"), INDIRECT("SNPs!" &amp; CHAR(72 +'Randomized Data'!BZ180) &amp; "26") &amp; INDIRECT("SNPs!" &amp; CHAR(72 +'Randomized Data'!BZ180) &amp; "26")))</f>
        <v>GG</v>
      </c>
      <c r="DD180" t="str">
        <f>SNPs!$F$27</f>
        <v>rs727504290</v>
      </c>
      <c r="DE180">
        <f>SNPs!$C$27</f>
        <v>15</v>
      </c>
      <c r="DF180">
        <f>SNPs!$D$27</f>
        <v>63042875</v>
      </c>
      <c r="DG180" s="7" t="str">
        <f ca="1">IF('Randomized Data'!CA180 = 1, SNPs!$H$27 &amp; SNPs!$H$27, IF('Randomized Data'!CB180 = 1, SNPs!$H$27 &amp; INDIRECT("SNPs!" &amp; CHAR(72 +'Randomized Data'!CC180) &amp; "27"), INDIRECT("SNPs!" &amp; CHAR(72 +'Randomized Data'!CC180) &amp; "27") &amp; INDIRECT("SNPs!" &amp; CHAR(72 +'Randomized Data'!CC180) &amp; "27")))</f>
        <v>CC</v>
      </c>
      <c r="DH180" t="str">
        <f>SNPs!$F$28</f>
        <v>rs104894504</v>
      </c>
      <c r="DI180">
        <f>SNPs!$C$28</f>
        <v>15</v>
      </c>
      <c r="DJ180">
        <f>SNPs!$D$28</f>
        <v>63057028</v>
      </c>
      <c r="DK180" s="7" t="str">
        <f ca="1">IF('Randomized Data'!CD180 = 1, SNPs!$H$28 &amp; SNPs!$H$28, IF('Randomized Data'!CE180 = 1, SNPs!$H$28 &amp; INDIRECT("SNPs!" &amp; CHAR(72 +'Randomized Data'!CF180) &amp; "28"), INDIRECT("SNPs!" &amp; CHAR(72 +'Randomized Data'!CF180) &amp; "28") &amp; INDIRECT("SNPs!" &amp; CHAR(72 +'Randomized Data'!CF180) &amp; "28")))</f>
        <v>TC</v>
      </c>
      <c r="DL180" t="str">
        <f>SNPs!$F$29</f>
        <v>rs375882485</v>
      </c>
      <c r="DM180">
        <f>SNPs!$C$29</f>
        <v>11</v>
      </c>
      <c r="DN180">
        <f>SNPs!$D$29</f>
        <v>47342698</v>
      </c>
      <c r="DO180" s="7" t="str">
        <f ca="1">IF('Randomized Data'!CG180 = 1, SNPs!$H$29 &amp; SNPs!$H$29, IF('Randomized Data'!CH180 = 1, SNPs!$H$29 &amp; INDIRECT("SNPs!" &amp; CHAR(72 +'Randomized Data'!CI180) &amp; "29"), INDIRECT("SNPs!" &amp; CHAR(72 +'Randomized Data'!CI180) &amp; "29") &amp; INDIRECT("SNPs!" &amp; CHAR(72 +'Randomized Data'!CI180) &amp; "29")))</f>
        <v>GA</v>
      </c>
      <c r="DP180" t="str">
        <f>SNPs!$F$30</f>
        <v>rs397516083</v>
      </c>
      <c r="DQ180">
        <f>SNPs!$C$30</f>
        <v>11</v>
      </c>
      <c r="DR180">
        <f>SNPs!$D$30</f>
        <v>47346379</v>
      </c>
      <c r="DS180" s="7" t="str">
        <f ca="1">IF('Randomized Data'!CJ180 = 1, SNPs!$H$30 &amp; SNPs!$H$30, IF('Randomized Data'!CK180 = 1, SNPs!$H$30 &amp; INDIRECT("SNPs!" &amp; CHAR(72 +'Randomized Data'!CL180) &amp; "30"), INDIRECT("SNPs!" &amp; CHAR(72 +'Randomized Data'!CL180) &amp; "30") &amp; INDIRECT("SNPs!" &amp; CHAR(72 +'Randomized Data'!CL180) &amp; "30")))</f>
        <v>AA</v>
      </c>
      <c r="DT180" t="str">
        <f>SNPs!$F$31</f>
        <v>rs397515937</v>
      </c>
      <c r="DU180">
        <f>SNPs!$C$31</f>
        <v>11</v>
      </c>
      <c r="DV180">
        <f>SNPs!$D$31</f>
        <v>47339792</v>
      </c>
      <c r="DW180" s="7" t="str">
        <f ca="1">IF('Randomized Data'!CM180 = 1, SNPs!$H$31 &amp; SNPs!$H$31, IF('Randomized Data'!CN180 = 1, SNPs!$H$31 &amp; INDIRECT("SNPs!" &amp; CHAR(72 +'Randomized Data'!CO180) &amp; "31"), INDIRECT("SNPs!" &amp; CHAR(72 +'Randomized Data'!CO180) &amp; "31") &amp; INDIRECT("SNPs!" &amp; CHAR(72 +'Randomized Data'!CO180) &amp; "31")))</f>
        <v>AA</v>
      </c>
      <c r="DX180" t="str">
        <f>SNPs!$F$32</f>
        <v>rs397516074</v>
      </c>
      <c r="DY180">
        <f>SNPs!$C$32</f>
        <v>11</v>
      </c>
      <c r="DZ180">
        <f>SNPs!$D$32</f>
        <v>47348424</v>
      </c>
      <c r="EA180" s="7" t="str">
        <f ca="1">IF('Randomized Data'!CP180 = 1, SNPs!$H$32 &amp; SNPs!$H$32, IF('Randomized Data'!CQ180 = 1, SNPs!$H$32 &amp; INDIRECT("SNPs!" &amp; CHAR(72 +'Randomized Data'!CR180) &amp; "32"), INDIRECT("SNPs!" &amp; CHAR(72 +'Randomized Data'!CR180) &amp; "32") &amp; INDIRECT("SNPs!" &amp; CHAR(72 +'Randomized Data'!CR180) &amp; "32")))</f>
        <v>GA</v>
      </c>
      <c r="EB180" t="str">
        <f>SNPs!$F$33</f>
        <v>rs397515963</v>
      </c>
      <c r="EC180">
        <f>SNPs!$C$33</f>
        <v>11</v>
      </c>
      <c r="ED180">
        <f>SNPs!$D$33</f>
        <v>47337729</v>
      </c>
      <c r="EE180" s="7" t="str">
        <f ca="1">IF('Randomized Data'!CS180 = 1, SNPs!$H$33 &amp; SNPs!$H$33, IF('Randomized Data'!CT180 = 1, SNPs!$H$33 &amp; INDIRECT("SNPs!" &amp; CHAR(72 +'Randomized Data'!CU180) &amp; "33"), INDIRECT("SNPs!" &amp; CHAR(72 +'Randomized Data'!CU180) &amp; "33") &amp; INDIRECT("SNPs!" &amp; CHAR(72 +'Randomized Data'!CU180) &amp; "33")))</f>
        <v>--</v>
      </c>
    </row>
    <row r="181" spans="1:13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  <c r="F181" s="3">
        <v>42174</v>
      </c>
      <c r="G181" s="9" t="str">
        <f>'Randomized Data'!C181</f>
        <v>NGS Lab</v>
      </c>
      <c r="H181" t="str">
        <f>SNPs!$F$2</f>
        <v>rs12248560</v>
      </c>
      <c r="I181">
        <f>SNPs!$C$2</f>
        <v>10</v>
      </c>
      <c r="J181">
        <f>SNPs!$D$2</f>
        <v>94761900</v>
      </c>
      <c r="K181" t="str">
        <f ca="1">IF('Randomized Data'!D181 = 1, SNPs!$H$2 &amp; SNPs!$H$2, IF('Randomized Data'!E181 = 1, SNPs!$H$2 &amp; INDIRECT("SNPs!" &amp; CHAR(72 +'Randomized Data'!F181) &amp; "2"), INDIRECT("SNPs!" &amp; CHAR(72 +'Randomized Data'!F181) &amp; "2") &amp; INDIRECT("SNPs!" &amp; CHAR(72 +'Randomized Data'!F181) &amp; "2")))</f>
        <v>TT</v>
      </c>
      <c r="L181" t="str">
        <f>SNPs!$F$3</f>
        <v>rs28399504</v>
      </c>
      <c r="M181">
        <f>SNPs!$C$3</f>
        <v>10</v>
      </c>
      <c r="N181">
        <f>SNPs!$D$3</f>
        <v>94762706</v>
      </c>
      <c r="O181" t="str">
        <f ca="1">IF('Randomized Data'!G181 = 1, SNPs!$H$3 &amp; SNPs!$H$3, IF('Randomized Data'!H181 = 1, SNPs!$H$3 &amp; INDIRECT("SNPs!" &amp; CHAR(72 +'Randomized Data'!I181) &amp; "3"), INDIRECT("SNPs!" &amp; CHAR(72 +'Randomized Data'!I181) &amp; "3") &amp; INDIRECT("SNPs!" &amp; CHAR(72 +'Randomized Data'!I181) &amp; "3")))</f>
        <v>AG</v>
      </c>
      <c r="P181" t="str">
        <f>SNPs!$F$4</f>
        <v>rs41291556</v>
      </c>
      <c r="Q181">
        <f>SNPs!$C$4</f>
        <v>10</v>
      </c>
      <c r="R181">
        <f>SNPs!$D$4</f>
        <v>94775416</v>
      </c>
      <c r="S181" t="str">
        <f ca="1">IF('Randomized Data'!J181 = 1, SNPs!$H$4 &amp; SNPs!$H$4, IF('Randomized Data'!K181 = 1, SNPs!$H$4 &amp; INDIRECT("SNPs!" &amp; CHAR(72 +'Randomized Data'!L181) &amp; "4"), INDIRECT("SNPs!" &amp; CHAR(72 +'Randomized Data'!L181) &amp; "4") &amp; INDIRECT("SNPs!" &amp; CHAR(72 +'Randomized Data'!L181) &amp; "4")))</f>
        <v>TC</v>
      </c>
      <c r="T181" t="str">
        <f>SNPs!$F$5</f>
        <v>rs72558184</v>
      </c>
      <c r="U181">
        <f>SNPs!$C$5</f>
        <v>10</v>
      </c>
      <c r="V181">
        <f>SNPs!$D$5</f>
        <v>96535210</v>
      </c>
      <c r="W181" t="str">
        <f ca="1">IF('Randomized Data'!M181 = 1, SNPs!$H$5 &amp; SNPs!$H$5, IF('Randomized Data'!N181 = 1, SNPs!$H$5 &amp; INDIRECT("SNPs!" &amp; CHAR(72 +'Randomized Data'!O181) &amp; "5"), INDIRECT("SNPs!" &amp; CHAR(72 +'Randomized Data'!O181) &amp; "5") &amp; INDIRECT("SNPs!" &amp; CHAR(72 +'Randomized Data'!O181) &amp; "5")))</f>
        <v>AA</v>
      </c>
      <c r="X181" t="str">
        <f>SNPs!$F$6</f>
        <v>rs4986893</v>
      </c>
      <c r="Y181">
        <f>SNPs!$C$6</f>
        <v>10</v>
      </c>
      <c r="Z181">
        <f>SNPs!$D$6</f>
        <v>94780653</v>
      </c>
      <c r="AA181" s="7" t="str">
        <f ca="1">IF('Randomized Data'!P181 = 1, SNPs!$H$6 &amp; SNPs!$H$6, IF('Randomized Data'!Q181 = 1, SNPs!$H$6 &amp; INDIRECT("SNPs!" &amp; CHAR(72 +'Randomized Data'!R181) &amp; "6"), INDIRECT("SNPs!" &amp; CHAR(72 +'Randomized Data'!R181) &amp; "6") &amp; INDIRECT("SNPs!" &amp; CHAR(72 +'Randomized Data'!R181) &amp; "6")))</f>
        <v>GA</v>
      </c>
      <c r="AB181" t="str">
        <f>SNPs!$F$7</f>
        <v>rs4244285</v>
      </c>
      <c r="AC181">
        <f>SNPs!$C$7</f>
        <v>10</v>
      </c>
      <c r="AD181">
        <f>SNPs!$D$7</f>
        <v>94781859</v>
      </c>
      <c r="AE181" s="7" t="str">
        <f ca="1">IF('Randomized Data'!S181 = 1, SNPs!$H$7 &amp; SNPs!$H$7, IF('Randomized Data'!T181 = 1, SNPs!$H$7 &amp; INDIRECT("SNPs!" &amp; CHAR(72 +'Randomized Data'!U181) &amp; "7"), INDIRECT("SNPs!" &amp; CHAR(72 +'Randomized Data'!U181) &amp; "7") &amp; INDIRECT("SNPs!" &amp; CHAR(72 +'Randomized Data'!U181) &amp; "7")))</f>
        <v>GG</v>
      </c>
      <c r="AF181" t="str">
        <f>SNPs!$F$8</f>
        <v>rs72558186</v>
      </c>
      <c r="AG181">
        <f>SNPs!$C$8</f>
        <v>10</v>
      </c>
      <c r="AH181">
        <f>SNPs!$D$8</f>
        <v>94781999</v>
      </c>
      <c r="AI181" s="7" t="str">
        <f ca="1">IF('Randomized Data'!V181 = 1, SNPs!$H$8 &amp; SNPs!$H$8, IF('Randomized Data'!W181 = 1, SNPs!$H$8 &amp; INDIRECT("SNPs!" &amp; CHAR(72 +'Randomized Data'!X181) &amp; "8"), INDIRECT("SNPs!" &amp; CHAR(72 +'Randomized Data'!X181) &amp; "8") &amp; INDIRECT("SNPs!" &amp; CHAR(72 +'Randomized Data'!X181) &amp; "8")))</f>
        <v>TT</v>
      </c>
      <c r="AJ181" t="str">
        <f>SNPs!$F$9</f>
        <v>rs56337013</v>
      </c>
      <c r="AK181">
        <f>SNPs!$C$9</f>
        <v>10</v>
      </c>
      <c r="AL181">
        <f>SNPs!$D$9</f>
        <v>94852738</v>
      </c>
      <c r="AM181" s="7" t="str">
        <f ca="1">IF('Randomized Data'!Y$2 = 1, SNPs!$H$9 &amp; SNPs!$H$9, IF('Randomized Data'!Z181 = 1, SNPs!$H$9 &amp; INDIRECT("SNPs!" &amp; CHAR(72 +'Randomized Data'!AA181) &amp; "9"), INDIRECT("SNPs!" &amp; CHAR(72 +'Randomized Data'!AA181) &amp; "9") &amp; INDIRECT("SNPs!" &amp; CHAR(72 +'Randomized Data'!AA181) &amp; "9")))</f>
        <v>TT</v>
      </c>
      <c r="AN181" t="str">
        <f>SNPs!$F$10</f>
        <v>rs17884712</v>
      </c>
      <c r="AO181">
        <f>SNPs!$C$10</f>
        <v>10</v>
      </c>
      <c r="AP181">
        <f>SNPs!$D$10</f>
        <v>94775489</v>
      </c>
      <c r="AQ181" s="7" t="str">
        <f ca="1">IF('Randomized Data'!AB181 = 1, SNPs!$H$10 &amp; SNPs!$H$10, IF('Randomized Data'!AC181 = 1, SNPs!$H$10 &amp; INDIRECT("SNPs!" &amp; CHAR(72 +'Randomized Data'!AD181) &amp; "10"), INDIRECT("SNPs!" &amp; CHAR(72 +'Randomized Data'!AD181) &amp; "10") &amp; INDIRECT("SNPs!" &amp; CHAR(72 +'Randomized Data'!AD181) &amp; "10")))</f>
        <v>GG</v>
      </c>
      <c r="AR181" t="str">
        <f>SNPs!$F$11</f>
        <v>rs6413438</v>
      </c>
      <c r="AS181">
        <f>SNPs!$C$11</f>
        <v>10</v>
      </c>
      <c r="AT181">
        <f>SNPs!$D$11</f>
        <v>94781858</v>
      </c>
      <c r="AU181" s="7" t="str">
        <f ca="1">IF('Randomized Data'!AE181 = 1, SNPs!$H$11 &amp; SNPs!$H$11, IF('Randomized Data'!AF181 = 1, SNPs!$H$11 &amp; INDIRECT("SNPs!" &amp; CHAR(72 +'Randomized Data'!AG181) &amp; "11"), INDIRECT("SNPs!" &amp; CHAR(72 +'Randomized Data'!AG181) &amp; "11") &amp; INDIRECT("SNPs!" &amp; CHAR(72 +'Randomized Data'!AG181) &amp; "11")))</f>
        <v>TT</v>
      </c>
      <c r="AV181" t="str">
        <f>SNPs!$F$12</f>
        <v>rs1057910</v>
      </c>
      <c r="AW181">
        <f>SNPs!$C$12</f>
        <v>10</v>
      </c>
      <c r="AX181">
        <f>SNPs!$D$12</f>
        <v>94981296</v>
      </c>
      <c r="AY181" s="7" t="str">
        <f ca="1">IF('Randomized Data'!AH181 = 1, SNPs!$H$12 &amp; SNPs!$H$12, IF('Randomized Data'!AI181 = 1, SNPs!$H$12 &amp; INDIRECT("SNPs!" &amp; CHAR(72 +'Randomized Data'!AJ181) &amp; "12"), INDIRECT("SNPs!" &amp; CHAR(72 +'Randomized Data'!AJ181) &amp; "12") &amp; INDIRECT("SNPs!" &amp; CHAR(72 +'Randomized Data'!AJ181) &amp; "12")))</f>
        <v>AA</v>
      </c>
      <c r="AZ181" t="str">
        <f>SNPs!$F$13</f>
        <v>rs1799853</v>
      </c>
      <c r="BA181">
        <f>SNPs!$C$13</f>
        <v>10</v>
      </c>
      <c r="BB181">
        <f>SNPs!$D$13</f>
        <v>94942290</v>
      </c>
      <c r="BC181" s="7" t="str">
        <f ca="1">IF('Randomized Data'!AK181 = 1, SNPs!$H$13 &amp; SNPs!$H$13, IF('Randomized Data'!AL181 = 1, SNPs!$H$13 &amp; INDIRECT("SNPs!" &amp; CHAR(72 +'Randomized Data'!AM181) &amp; "13"), INDIRECT("SNPs!" &amp; CHAR(72 +'Randomized Data'!AM181) &amp; "13") &amp; INDIRECT("SNPs!" &amp; CHAR(72 +'Randomized Data'!AM181) &amp; "13")))</f>
        <v>TT</v>
      </c>
      <c r="BD181" t="str">
        <f>SNPs!$F$14</f>
        <v>rs9923231</v>
      </c>
      <c r="BE181">
        <f>SNPs!$C$14</f>
        <v>16</v>
      </c>
      <c r="BF181">
        <f>SNPs!$D$14</f>
        <v>31096368</v>
      </c>
      <c r="BG181" s="7" t="str">
        <f ca="1">IF('Randomized Data'!AN181 = 1, SNPs!$H$14 &amp; SNPs!$H$14, IF('Randomized Data'!AO181 = 1, SNPs!$H$14 &amp; INDIRECT("SNPs!" &amp; CHAR(72 +'Randomized Data'!AP181) &amp; "14"), INDIRECT("SNPs!" &amp; CHAR(72 +'Randomized Data'!AP181) &amp; "14") &amp; INDIRECT("SNPs!" &amp; CHAR(72 +'Randomized Data'!AP181) &amp; "14")))</f>
        <v>CC</v>
      </c>
      <c r="BH181" t="str">
        <f>SNPs!$F$15</f>
        <v>rs9934438</v>
      </c>
      <c r="BI181">
        <f>SNPs!$C$15</f>
        <v>16</v>
      </c>
      <c r="BJ181">
        <f>SNPs!$D$15</f>
        <v>31093557</v>
      </c>
      <c r="BK181" s="7" t="str">
        <f ca="1">IF('Randomized Data'!AQ181 = 1, SNPs!$H$15 &amp; SNPs!$H$15, IF('Randomized Data'!AR181 = 1, SNPs!$H$15 &amp; INDIRECT("SNPs!" &amp; CHAR(72 +'Randomized Data'!AS181) &amp; "15"), INDIRECT("SNPs!" &amp; CHAR(72 +'Randomized Data'!AS181) &amp; "15") &amp; INDIRECT("SNPs!" &amp; CHAR(72 +'Randomized Data'!AS181) &amp; "15")))</f>
        <v>GA</v>
      </c>
      <c r="BL181" t="str">
        <f>SNPs!$F$16</f>
        <v>rs8050894</v>
      </c>
      <c r="BM181">
        <f>SNPs!$C$16</f>
        <v>16</v>
      </c>
      <c r="BN181">
        <f>SNPs!$D$16</f>
        <v>31093188</v>
      </c>
      <c r="BO181" s="7" t="str">
        <f ca="1">IF('Randomized Data'!AT181 = 1, SNPs!$H$16 &amp; SNPs!$H$16, IF('Randomized Data'!AU181 = 1, SNPs!$H$16 &amp; INDIRECT("SNPs!" &amp; CHAR(72 +'Randomized Data'!AV181) &amp; "16"), INDIRECT("SNPs!" &amp; CHAR(72 +'Randomized Data'!AV181) &amp; "16") &amp; INDIRECT("SNPs!" &amp; CHAR(72 +'Randomized Data'!AV181) &amp; "16")))</f>
        <v>CG</v>
      </c>
      <c r="BP181" t="str">
        <f>SNPs!$F$17</f>
        <v>rs6025</v>
      </c>
      <c r="BQ181">
        <f>SNPs!$C$17</f>
        <v>1</v>
      </c>
      <c r="BR181">
        <f>SNPs!$D$17</f>
        <v>169549811</v>
      </c>
      <c r="BS181" s="7" t="str">
        <f ca="1">IF('Randomized Data'!AW181 = 1, SNPs!$H$17 &amp; SNPs!$H$17, IF('Randomized Data'!AX181 = 1, SNPs!$H$17 &amp; INDIRECT("SNPs!" &amp; CHAR(72 +'Randomized Data'!AY181) &amp; "17"), INDIRECT("SNPs!" &amp; CHAR(72 +'Randomized Data'!AY181) &amp; "17") &amp; INDIRECT("SNPs!" &amp; CHAR(72 +'Randomized Data'!AY181) &amp; "17")))</f>
        <v>GG</v>
      </c>
      <c r="BT181" t="str">
        <f>SNPs!$F$18</f>
        <v>rs1799963</v>
      </c>
      <c r="BU181">
        <f>SNPs!$C$18</f>
        <v>11</v>
      </c>
      <c r="BV181">
        <f>SNPs!$D$18</f>
        <v>46739505</v>
      </c>
      <c r="BW181" s="7" t="str">
        <f ca="1">IF('Randomized Data'!AZ181 = 1, SNPs!$H$18 &amp; SNPs!$H$18, IF('Randomized Data'!BA181 = 1, SNPs!$H$18 &amp; INDIRECT("SNPs!" &amp; CHAR(72 +'Randomized Data'!BB181) &amp; "18"), INDIRECT("SNPs!" &amp; CHAR(72 +'Randomized Data'!BB181) &amp; "18") &amp; INDIRECT("SNPs!" &amp; CHAR(72 +'Randomized Data'!BB181) &amp; "18")))</f>
        <v>GG</v>
      </c>
      <c r="BX181" t="str">
        <f>SNPs!$F$19</f>
        <v>rs121913626</v>
      </c>
      <c r="BY181">
        <f>SNPs!$C$19</f>
        <v>14</v>
      </c>
      <c r="BZ181">
        <f>SNPs!$D$19</f>
        <v>23427723</v>
      </c>
      <c r="CA181" s="7" t="str">
        <f ca="1">IF('Randomized Data'!BC181 = 1, SNPs!$H$19 &amp; SNPs!$H$19, IF('Randomized Data'!BD181 = 1, SNPs!$H$19 &amp; INDIRECT("SNPs!" &amp; CHAR(72 +'Randomized Data'!BE181) &amp; "19"), INDIRECT("SNPs!" &amp; CHAR(72 +'Randomized Data'!BE181) &amp; "19") &amp; INDIRECT("SNPs!" &amp; CHAR(72 +'Randomized Data'!BE181) &amp; "19")))</f>
        <v>GG</v>
      </c>
      <c r="CB181" t="str">
        <f>SNPs!$F$20</f>
        <v>rs3218713</v>
      </c>
      <c r="CC181">
        <f>SNPs!$C$20</f>
        <v>14</v>
      </c>
      <c r="CD181">
        <f>SNPs!$D$20</f>
        <v>23431468</v>
      </c>
      <c r="CE181" s="7" t="str">
        <f ca="1">IF('Randomized Data'!BF181 = 1, SNPs!$H$20 &amp; SNPs!$H$20, IF('Randomized Data'!BG181 = 1, SNPs!$H$20 &amp; INDIRECT("SNPs!" &amp; CHAR(72 +'Randomized Data'!BH181) &amp; "20"), INDIRECT("SNPs!" &amp; CHAR(72 +'Randomized Data'!BH181) &amp; "20") &amp; INDIRECT("SNPs!" &amp; CHAR(72 +'Randomized Data'!BH181) &amp; "20")))</f>
        <v>GA</v>
      </c>
      <c r="CF181" t="str">
        <f>SNPs!$F$21</f>
        <v>rs3218714</v>
      </c>
      <c r="CG181">
        <f>SNPs!$C$21</f>
        <v>14</v>
      </c>
      <c r="CH181">
        <f>SNPs!$D$21</f>
        <v>23429279</v>
      </c>
      <c r="CI181" s="7" t="str">
        <f ca="1">IF('Randomized Data'!BI181 = 1, SNPs!$H$21 &amp; SNPs!$H$21, IF('Randomized Data'!BJ181 = 1, SNPs!$H$21 &amp; INDIRECT("SNPs!" &amp; CHAR(72 +'Randomized Data'!BK181) &amp; "21"), INDIRECT("SNPs!" &amp; CHAR(72 +'Randomized Data'!BK181) &amp; "21") &amp; INDIRECT("SNPs!" &amp; CHAR(72 +'Randomized Data'!BK181) &amp; "21")))</f>
        <v>CC</v>
      </c>
      <c r="CJ181" t="str">
        <f>SNPs!$F$22</f>
        <v>rs121964855</v>
      </c>
      <c r="CK181">
        <f>SNPs!$C$22</f>
        <v>1</v>
      </c>
      <c r="CL181">
        <f>SNPs!$D$22</f>
        <v>201365638</v>
      </c>
      <c r="CM181" s="7" t="str">
        <f ca="1">IF('Randomized Data'!BL181 = 1, SNPs!$H$22 &amp; SNPs!$H$22, IF('Randomized Data'!BM181 = 1, SNPs!$H$22 &amp; INDIRECT("SNPs!" &amp; CHAR(72 +'Randomized Data'!BN181) &amp; "22"), INDIRECT("SNPs!" &amp; CHAR(72 +'Randomized Data'!BN181) &amp; "22") &amp; INDIRECT("SNPs!" &amp; CHAR(72 +'Randomized Data'!BN181) &amp; "22")))</f>
        <v>TT</v>
      </c>
      <c r="CN181" t="str">
        <f>SNPs!$F$23</f>
        <v>rs121964856</v>
      </c>
      <c r="CO181">
        <f>SNPs!$C$23</f>
        <v>1</v>
      </c>
      <c r="CP181">
        <f>SNPs!$D$23</f>
        <v>201365297</v>
      </c>
      <c r="CQ181" s="7" t="str">
        <f ca="1">IF('Randomized Data'!BO181 = 1, SNPs!$H$23 &amp; SNPs!$H$23, IF('Randomized Data'!BP181 = 1, SNPs!$H$23 &amp; INDIRECT("SNPs!" &amp; CHAR(72 +'Randomized Data'!BQ181) &amp; "23"), INDIRECT("SNPs!" &amp; CHAR(72 +'Randomized Data'!BQ181) &amp; "23") &amp; INDIRECT("SNPs!" &amp; CHAR(72 +'Randomized Data'!BQ181) &amp; "23")))</f>
        <v>AA</v>
      </c>
      <c r="CR181" t="str">
        <f>SNPs!$F$24</f>
        <v>rs121964857</v>
      </c>
      <c r="CS181">
        <f>SNPs!$C$24</f>
        <v>1</v>
      </c>
      <c r="CT181">
        <f>SNPs!$D$24</f>
        <v>201359245</v>
      </c>
      <c r="CU181" s="7" t="str">
        <f ca="1">IF('Randomized Data'!BR181 = 1, SNPs!$H$24 &amp; SNPs!$H$24, IF('Randomized Data'!BS181 = 1, SNPs!$H$24 &amp; INDIRECT("SNPs!" &amp; CHAR(72 +'Randomized Data'!BT181) &amp; "24"), INDIRECT("SNPs!" &amp; CHAR(72 +'Randomized Data'!BT181) &amp; "24") &amp; INDIRECT("SNPs!" &amp; CHAR(72 +'Randomized Data'!BT181) &amp; "24")))</f>
        <v>CC</v>
      </c>
      <c r="CV181" t="str">
        <f>SNPs!$F$25</f>
        <v>rs28934269</v>
      </c>
      <c r="CW181">
        <f>SNPs!$C$25</f>
        <v>15</v>
      </c>
      <c r="CX181">
        <f>SNPs!$D$25</f>
        <v>63060915</v>
      </c>
      <c r="CY181" s="7" t="str">
        <f ca="1">IF('Randomized Data'!BU181 = 1, SNPs!$H$25 &amp; SNPs!$H$25, IF('Randomized Data'!BV181 = 1, SNPs!$H$25 &amp; INDIRECT("SNPs!" &amp; CHAR(72 +'Randomized Data'!BW181) &amp; "25"), INDIRECT("SNPs!" &amp; CHAR(72 +'Randomized Data'!BW181) &amp; "25") &amp; INDIRECT("SNPs!" &amp; CHAR(72 +'Randomized Data'!BW181) &amp; "25")))</f>
        <v>AA</v>
      </c>
      <c r="CZ181" t="str">
        <f>SNPs!$F$26</f>
        <v>rs28934270</v>
      </c>
      <c r="DA181">
        <f>SNPs!$C$26</f>
        <v>15</v>
      </c>
      <c r="DB181">
        <f>SNPs!$D$26</f>
        <v>63060899</v>
      </c>
      <c r="DC181" s="7" t="str">
        <f ca="1">IF('Randomized Data'!BX181 = 1, SNPs!$H$26 &amp; SNPs!$H$26, IF('Randomized Data'!BY181 = 1, SNPs!$H$26 &amp; INDIRECT("SNPs!" &amp; CHAR(72 +'Randomized Data'!BZ181) &amp; "26"), INDIRECT("SNPs!" &amp; CHAR(72 +'Randomized Data'!BZ181) &amp; "26") &amp; INDIRECT("SNPs!" &amp; CHAR(72 +'Randomized Data'!BZ181) &amp; "26")))</f>
        <v>AA</v>
      </c>
      <c r="DD181" t="str">
        <f>SNPs!$F$27</f>
        <v>rs727504290</v>
      </c>
      <c r="DE181">
        <f>SNPs!$C$27</f>
        <v>15</v>
      </c>
      <c r="DF181">
        <f>SNPs!$D$27</f>
        <v>63042875</v>
      </c>
      <c r="DG181" s="7" t="str">
        <f ca="1">IF('Randomized Data'!CA181 = 1, SNPs!$H$27 &amp; SNPs!$H$27, IF('Randomized Data'!CB181 = 1, SNPs!$H$27 &amp; INDIRECT("SNPs!" &amp; CHAR(72 +'Randomized Data'!CC181) &amp; "27"), INDIRECT("SNPs!" &amp; CHAR(72 +'Randomized Data'!CC181) &amp; "27") &amp; INDIRECT("SNPs!" &amp; CHAR(72 +'Randomized Data'!CC181) &amp; "27")))</f>
        <v>GC</v>
      </c>
      <c r="DH181" t="str">
        <f>SNPs!$F$28</f>
        <v>rs104894504</v>
      </c>
      <c r="DI181">
        <f>SNPs!$C$28</f>
        <v>15</v>
      </c>
      <c r="DJ181">
        <f>SNPs!$D$28</f>
        <v>63057028</v>
      </c>
      <c r="DK181" s="7" t="str">
        <f ca="1">IF('Randomized Data'!CD181 = 1, SNPs!$H$28 &amp; SNPs!$H$28, IF('Randomized Data'!CE181 = 1, SNPs!$H$28 &amp; INDIRECT("SNPs!" &amp; CHAR(72 +'Randomized Data'!CF181) &amp; "28"), INDIRECT("SNPs!" &amp; CHAR(72 +'Randomized Data'!CF181) &amp; "28") &amp; INDIRECT("SNPs!" &amp; CHAR(72 +'Randomized Data'!CF181) &amp; "28")))</f>
        <v>TC</v>
      </c>
      <c r="DL181" t="str">
        <f>SNPs!$F$29</f>
        <v>rs375882485</v>
      </c>
      <c r="DM181">
        <f>SNPs!$C$29</f>
        <v>11</v>
      </c>
      <c r="DN181">
        <f>SNPs!$D$29</f>
        <v>47342698</v>
      </c>
      <c r="DO181" s="7" t="str">
        <f ca="1">IF('Randomized Data'!CG181 = 1, SNPs!$H$29 &amp; SNPs!$H$29, IF('Randomized Data'!CH181 = 1, SNPs!$H$29 &amp; INDIRECT("SNPs!" &amp; CHAR(72 +'Randomized Data'!CI181) &amp; "29"), INDIRECT("SNPs!" &amp; CHAR(72 +'Randomized Data'!CI181) &amp; "29") &amp; INDIRECT("SNPs!" &amp; CHAR(72 +'Randomized Data'!CI181) &amp; "29")))</f>
        <v>GG</v>
      </c>
      <c r="DP181" t="str">
        <f>SNPs!$F$30</f>
        <v>rs397516083</v>
      </c>
      <c r="DQ181">
        <f>SNPs!$C$30</f>
        <v>11</v>
      </c>
      <c r="DR181">
        <f>SNPs!$D$30</f>
        <v>47346379</v>
      </c>
      <c r="DS181" s="7" t="str">
        <f ca="1">IF('Randomized Data'!CJ181 = 1, SNPs!$H$30 &amp; SNPs!$H$30, IF('Randomized Data'!CK181 = 1, SNPs!$H$30 &amp; INDIRECT("SNPs!" &amp; CHAR(72 +'Randomized Data'!CL181) &amp; "30"), INDIRECT("SNPs!" &amp; CHAR(72 +'Randomized Data'!CL181) &amp; "30") &amp; INDIRECT("SNPs!" &amp; CHAR(72 +'Randomized Data'!CL181) &amp; "30")))</f>
        <v>GA</v>
      </c>
      <c r="DT181" t="str">
        <f>SNPs!$F$31</f>
        <v>rs397515937</v>
      </c>
      <c r="DU181">
        <f>SNPs!$C$31</f>
        <v>11</v>
      </c>
      <c r="DV181">
        <f>SNPs!$D$31</f>
        <v>47339792</v>
      </c>
      <c r="DW181" s="7" t="str">
        <f ca="1">IF('Randomized Data'!CM181 = 1, SNPs!$H$31 &amp; SNPs!$H$31, IF('Randomized Data'!CN181 = 1, SNPs!$H$31 &amp; INDIRECT("SNPs!" &amp; CHAR(72 +'Randomized Data'!CO181) &amp; "31"), INDIRECT("SNPs!" &amp; CHAR(72 +'Randomized Data'!CO181) &amp; "31") &amp; INDIRECT("SNPs!" &amp; CHAR(72 +'Randomized Data'!CO181) &amp; "31")))</f>
        <v>AG</v>
      </c>
      <c r="DX181" t="str">
        <f>SNPs!$F$32</f>
        <v>rs397516074</v>
      </c>
      <c r="DY181">
        <f>SNPs!$C$32</f>
        <v>11</v>
      </c>
      <c r="DZ181">
        <f>SNPs!$D$32</f>
        <v>47348424</v>
      </c>
      <c r="EA181" s="7" t="str">
        <f ca="1">IF('Randomized Data'!CP181 = 1, SNPs!$H$32 &amp; SNPs!$H$32, IF('Randomized Data'!CQ181 = 1, SNPs!$H$32 &amp; INDIRECT("SNPs!" &amp; CHAR(72 +'Randomized Data'!CR181) &amp; "32"), INDIRECT("SNPs!" &amp; CHAR(72 +'Randomized Data'!CR181) &amp; "32") &amp; INDIRECT("SNPs!" &amp; CHAR(72 +'Randomized Data'!CR181) &amp; "32")))</f>
        <v>AA</v>
      </c>
      <c r="EB181" t="str">
        <f>SNPs!$F$33</f>
        <v>rs397515963</v>
      </c>
      <c r="EC181">
        <f>SNPs!$C$33</f>
        <v>11</v>
      </c>
      <c r="ED181">
        <f>SNPs!$D$33</f>
        <v>47337729</v>
      </c>
      <c r="EE181" s="7" t="str">
        <f ca="1">IF('Randomized Data'!CS181 = 1, SNPs!$H$33 &amp; SNPs!$H$33, IF('Randomized Data'!CT181 = 1, SNPs!$H$33 &amp; INDIRECT("SNPs!" &amp; CHAR(72 +'Randomized Data'!CU181) &amp; "33"), INDIRECT("SNPs!" &amp; CHAR(72 +'Randomized Data'!CU181) &amp; "33") &amp; INDIRECT("SNPs!" &amp; CHAR(72 +'Randomized Data'!CU181) &amp; "33")))</f>
        <v>GG</v>
      </c>
    </row>
    <row r="182" spans="1:13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  <c r="F182" s="3">
        <v>42173</v>
      </c>
      <c r="G182" s="9" t="str">
        <f>'Randomized Data'!C182</f>
        <v>Internal Lab</v>
      </c>
      <c r="H182" t="str">
        <f>SNPs!$F$2</f>
        <v>rs12248560</v>
      </c>
      <c r="I182">
        <f>SNPs!$C$2</f>
        <v>10</v>
      </c>
      <c r="J182">
        <f>SNPs!$D$2</f>
        <v>94761900</v>
      </c>
      <c r="K182" t="str">
        <f ca="1">IF('Randomized Data'!D182 = 1, SNPs!$H$2 &amp; SNPs!$H$2, IF('Randomized Data'!E182 = 1, SNPs!$H$2 &amp; INDIRECT("SNPs!" &amp; CHAR(72 +'Randomized Data'!F182) &amp; "2"), INDIRECT("SNPs!" &amp; CHAR(72 +'Randomized Data'!F182) &amp; "2") &amp; INDIRECT("SNPs!" &amp; CHAR(72 +'Randomized Data'!F182) &amp; "2")))</f>
        <v>CT</v>
      </c>
      <c r="L182" t="str">
        <f>SNPs!$F$3</f>
        <v>rs28399504</v>
      </c>
      <c r="M182">
        <f>SNPs!$C$3</f>
        <v>10</v>
      </c>
      <c r="N182">
        <f>SNPs!$D$3</f>
        <v>94762706</v>
      </c>
      <c r="O182" t="str">
        <f ca="1">IF('Randomized Data'!G182 = 1, SNPs!$H$3 &amp; SNPs!$H$3, IF('Randomized Data'!H182 = 1, SNPs!$H$3 &amp; INDIRECT("SNPs!" &amp; CHAR(72 +'Randomized Data'!I182) &amp; "3"), INDIRECT("SNPs!" &amp; CHAR(72 +'Randomized Data'!I182) &amp; "3") &amp; INDIRECT("SNPs!" &amp; CHAR(72 +'Randomized Data'!I182) &amp; "3")))</f>
        <v>GG</v>
      </c>
      <c r="P182" t="str">
        <f>SNPs!$F$4</f>
        <v>rs41291556</v>
      </c>
      <c r="Q182">
        <f>SNPs!$C$4</f>
        <v>10</v>
      </c>
      <c r="R182">
        <f>SNPs!$D$4</f>
        <v>94775416</v>
      </c>
      <c r="S182" t="str">
        <f ca="1">IF('Randomized Data'!J182 = 1, SNPs!$H$4 &amp; SNPs!$H$4, IF('Randomized Data'!K182 = 1, SNPs!$H$4 &amp; INDIRECT("SNPs!" &amp; CHAR(72 +'Randomized Data'!L182) &amp; "4"), INDIRECT("SNPs!" &amp; CHAR(72 +'Randomized Data'!L182) &amp; "4") &amp; INDIRECT("SNPs!" &amp; CHAR(72 +'Randomized Data'!L182) &amp; "4")))</f>
        <v>CC</v>
      </c>
      <c r="T182" t="str">
        <f>SNPs!$F$5</f>
        <v>rs72558184</v>
      </c>
      <c r="U182">
        <f>SNPs!$C$5</f>
        <v>10</v>
      </c>
      <c r="V182">
        <f>SNPs!$D$5</f>
        <v>96535210</v>
      </c>
      <c r="W182" t="str">
        <f ca="1">IF('Randomized Data'!M182 = 1, SNPs!$H$5 &amp; SNPs!$H$5, IF('Randomized Data'!N182 = 1, SNPs!$H$5 &amp; INDIRECT("SNPs!" &amp; CHAR(72 +'Randomized Data'!O182) &amp; "5"), INDIRECT("SNPs!" &amp; CHAR(72 +'Randomized Data'!O182) &amp; "5") &amp; INDIRECT("SNPs!" &amp; CHAR(72 +'Randomized Data'!O182) &amp; "5")))</f>
        <v>GG</v>
      </c>
      <c r="X182" t="str">
        <f>SNPs!$F$6</f>
        <v>rs4986893</v>
      </c>
      <c r="Y182">
        <f>SNPs!$C$6</f>
        <v>10</v>
      </c>
      <c r="Z182">
        <f>SNPs!$D$6</f>
        <v>94780653</v>
      </c>
      <c r="AA182" s="7" t="str">
        <f ca="1">IF('Randomized Data'!P182 = 1, SNPs!$H$6 &amp; SNPs!$H$6, IF('Randomized Data'!Q182 = 1, SNPs!$H$6 &amp; INDIRECT("SNPs!" &amp; CHAR(72 +'Randomized Data'!R182) &amp; "6"), INDIRECT("SNPs!" &amp; CHAR(72 +'Randomized Data'!R182) &amp; "6") &amp; INDIRECT("SNPs!" &amp; CHAR(72 +'Randomized Data'!R182) &amp; "6")))</f>
        <v>GG</v>
      </c>
      <c r="AB182" t="str">
        <f>SNPs!$F$7</f>
        <v>rs4244285</v>
      </c>
      <c r="AC182">
        <f>SNPs!$C$7</f>
        <v>10</v>
      </c>
      <c r="AD182">
        <f>SNPs!$D$7</f>
        <v>94781859</v>
      </c>
      <c r="AE182" s="7" t="str">
        <f ca="1">IF('Randomized Data'!S182 = 1, SNPs!$H$7 &amp; SNPs!$H$7, IF('Randomized Data'!T182 = 1, SNPs!$H$7 &amp; INDIRECT("SNPs!" &amp; CHAR(72 +'Randomized Data'!U182) &amp; "7"), INDIRECT("SNPs!" &amp; CHAR(72 +'Randomized Data'!U182) &amp; "7") &amp; INDIRECT("SNPs!" &amp; CHAR(72 +'Randomized Data'!U182) &amp; "7")))</f>
        <v>GG</v>
      </c>
      <c r="AF182" t="str">
        <f>SNPs!$F$8</f>
        <v>rs72558186</v>
      </c>
      <c r="AG182">
        <f>SNPs!$C$8</f>
        <v>10</v>
      </c>
      <c r="AH182">
        <f>SNPs!$D$8</f>
        <v>94781999</v>
      </c>
      <c r="AI182" s="7" t="str">
        <f ca="1">IF('Randomized Data'!V182 = 1, SNPs!$H$8 &amp; SNPs!$H$8, IF('Randomized Data'!W182 = 1, SNPs!$H$8 &amp; INDIRECT("SNPs!" &amp; CHAR(72 +'Randomized Data'!X182) &amp; "8"), INDIRECT("SNPs!" &amp; CHAR(72 +'Randomized Data'!X182) &amp; "8") &amp; INDIRECT("SNPs!" &amp; CHAR(72 +'Randomized Data'!X182) &amp; "8")))</f>
        <v>TA</v>
      </c>
      <c r="AJ182" t="str">
        <f>SNPs!$F$9</f>
        <v>rs56337013</v>
      </c>
      <c r="AK182">
        <f>SNPs!$C$9</f>
        <v>10</v>
      </c>
      <c r="AL182">
        <f>SNPs!$D$9</f>
        <v>94852738</v>
      </c>
      <c r="AM182" s="7" t="str">
        <f ca="1">IF('Randomized Data'!Y$2 = 1, SNPs!$H$9 &amp; SNPs!$H$9, IF('Randomized Data'!Z182 = 1, SNPs!$H$9 &amp; INDIRECT("SNPs!" &amp; CHAR(72 +'Randomized Data'!AA182) &amp; "9"), INDIRECT("SNPs!" &amp; CHAR(72 +'Randomized Data'!AA182) &amp; "9") &amp; INDIRECT("SNPs!" &amp; CHAR(72 +'Randomized Data'!AA182) &amp; "9")))</f>
        <v>TT</v>
      </c>
      <c r="AN182" t="str">
        <f>SNPs!$F$10</f>
        <v>rs17884712</v>
      </c>
      <c r="AO182">
        <f>SNPs!$C$10</f>
        <v>10</v>
      </c>
      <c r="AP182">
        <f>SNPs!$D$10</f>
        <v>94775489</v>
      </c>
      <c r="AQ182" s="7" t="str">
        <f ca="1">IF('Randomized Data'!AB182 = 1, SNPs!$H$10 &amp; SNPs!$H$10, IF('Randomized Data'!AC182 = 1, SNPs!$H$10 &amp; INDIRECT("SNPs!" &amp; CHAR(72 +'Randomized Data'!AD182) &amp; "10"), INDIRECT("SNPs!" &amp; CHAR(72 +'Randomized Data'!AD182) &amp; "10") &amp; INDIRECT("SNPs!" &amp; CHAR(72 +'Randomized Data'!AD182) &amp; "10")))</f>
        <v>AA</v>
      </c>
      <c r="AR182" t="str">
        <f>SNPs!$F$11</f>
        <v>rs6413438</v>
      </c>
      <c r="AS182">
        <f>SNPs!$C$11</f>
        <v>10</v>
      </c>
      <c r="AT182">
        <f>SNPs!$D$11</f>
        <v>94781858</v>
      </c>
      <c r="AU182" s="7" t="str">
        <f ca="1">IF('Randomized Data'!AE182 = 1, SNPs!$H$11 &amp; SNPs!$H$11, IF('Randomized Data'!AF182 = 1, SNPs!$H$11 &amp; INDIRECT("SNPs!" &amp; CHAR(72 +'Randomized Data'!AG182) &amp; "11"), INDIRECT("SNPs!" &amp; CHAR(72 +'Randomized Data'!AG182) &amp; "11") &amp; INDIRECT("SNPs!" &amp; CHAR(72 +'Randomized Data'!AG182) &amp; "11")))</f>
        <v>CC</v>
      </c>
      <c r="AV182" t="str">
        <f>SNPs!$F$12</f>
        <v>rs1057910</v>
      </c>
      <c r="AW182">
        <f>SNPs!$C$12</f>
        <v>10</v>
      </c>
      <c r="AX182">
        <f>SNPs!$D$12</f>
        <v>94981296</v>
      </c>
      <c r="AY182" s="7" t="str">
        <f ca="1">IF('Randomized Data'!AH182 = 1, SNPs!$H$12 &amp; SNPs!$H$12, IF('Randomized Data'!AI182 = 1, SNPs!$H$12 &amp; INDIRECT("SNPs!" &amp; CHAR(72 +'Randomized Data'!AJ182) &amp; "12"), INDIRECT("SNPs!" &amp; CHAR(72 +'Randomized Data'!AJ182) &amp; "12") &amp; INDIRECT("SNPs!" &amp; CHAR(72 +'Randomized Data'!AJ182) &amp; "12")))</f>
        <v>AA</v>
      </c>
      <c r="AZ182" t="str">
        <f>SNPs!$F$13</f>
        <v>rs1799853</v>
      </c>
      <c r="BA182">
        <f>SNPs!$C$13</f>
        <v>10</v>
      </c>
      <c r="BB182">
        <f>SNPs!$D$13</f>
        <v>94942290</v>
      </c>
      <c r="BC182" s="7" t="str">
        <f ca="1">IF('Randomized Data'!AK182 = 1, SNPs!$H$13 &amp; SNPs!$H$13, IF('Randomized Data'!AL182 = 1, SNPs!$H$13 &amp; INDIRECT("SNPs!" &amp; CHAR(72 +'Randomized Data'!AM182) &amp; "13"), INDIRECT("SNPs!" &amp; CHAR(72 +'Randomized Data'!AM182) &amp; "13") &amp; INDIRECT("SNPs!" &amp; CHAR(72 +'Randomized Data'!AM182) &amp; "13")))</f>
        <v>CC</v>
      </c>
      <c r="BD182" t="str">
        <f>SNPs!$F$14</f>
        <v>rs9923231</v>
      </c>
      <c r="BE182">
        <f>SNPs!$C$14</f>
        <v>16</v>
      </c>
      <c r="BF182">
        <f>SNPs!$D$14</f>
        <v>31096368</v>
      </c>
      <c r="BG182" s="7" t="str">
        <f ca="1">IF('Randomized Data'!AN182 = 1, SNPs!$H$14 &amp; SNPs!$H$14, IF('Randomized Data'!AO182 = 1, SNPs!$H$14 &amp; INDIRECT("SNPs!" &amp; CHAR(72 +'Randomized Data'!AP182) &amp; "14"), INDIRECT("SNPs!" &amp; CHAR(72 +'Randomized Data'!AP182) &amp; "14") &amp; INDIRECT("SNPs!" &amp; CHAR(72 +'Randomized Data'!AP182) &amp; "14")))</f>
        <v>CC</v>
      </c>
      <c r="BH182" t="str">
        <f>SNPs!$F$15</f>
        <v>rs9934438</v>
      </c>
      <c r="BI182">
        <f>SNPs!$C$15</f>
        <v>16</v>
      </c>
      <c r="BJ182">
        <f>SNPs!$D$15</f>
        <v>31093557</v>
      </c>
      <c r="BK182" s="7" t="str">
        <f ca="1">IF('Randomized Data'!AQ182 = 1, SNPs!$H$15 &amp; SNPs!$H$15, IF('Randomized Data'!AR182 = 1, SNPs!$H$15 &amp; INDIRECT("SNPs!" &amp; CHAR(72 +'Randomized Data'!AS182) &amp; "15"), INDIRECT("SNPs!" &amp; CHAR(72 +'Randomized Data'!AS182) &amp; "15") &amp; INDIRECT("SNPs!" &amp; CHAR(72 +'Randomized Data'!AS182) &amp; "15")))</f>
        <v>AA</v>
      </c>
      <c r="BL182" t="str">
        <f>SNPs!$F$16</f>
        <v>rs8050894</v>
      </c>
      <c r="BM182">
        <f>SNPs!$C$16</f>
        <v>16</v>
      </c>
      <c r="BN182">
        <f>SNPs!$D$16</f>
        <v>31093188</v>
      </c>
      <c r="BO182" s="7" t="str">
        <f ca="1">IF('Randomized Data'!AT182 = 1, SNPs!$H$16 &amp; SNPs!$H$16, IF('Randomized Data'!AU182 = 1, SNPs!$H$16 &amp; INDIRECT("SNPs!" &amp; CHAR(72 +'Randomized Data'!AV182) &amp; "16"), INDIRECT("SNPs!" &amp; CHAR(72 +'Randomized Data'!AV182) &amp; "16") &amp; INDIRECT("SNPs!" &amp; CHAR(72 +'Randomized Data'!AV182) &amp; "16")))</f>
        <v>GG</v>
      </c>
      <c r="BP182" t="str">
        <f>SNPs!$F$17</f>
        <v>rs6025</v>
      </c>
      <c r="BQ182">
        <f>SNPs!$C$17</f>
        <v>1</v>
      </c>
      <c r="BR182">
        <f>SNPs!$D$17</f>
        <v>169549811</v>
      </c>
      <c r="BS182" s="7" t="str">
        <f ca="1">IF('Randomized Data'!AW182 = 1, SNPs!$H$17 &amp; SNPs!$H$17, IF('Randomized Data'!AX182 = 1, SNPs!$H$17 &amp; INDIRECT("SNPs!" &amp; CHAR(72 +'Randomized Data'!AY182) &amp; "17"), INDIRECT("SNPs!" &amp; CHAR(72 +'Randomized Data'!AY182) &amp; "17") &amp; INDIRECT("SNPs!" &amp; CHAR(72 +'Randomized Data'!AY182) &amp; "17")))</f>
        <v>GG</v>
      </c>
      <c r="BT182" t="str">
        <f>SNPs!$F$18</f>
        <v>rs1799963</v>
      </c>
      <c r="BU182">
        <f>SNPs!$C$18</f>
        <v>11</v>
      </c>
      <c r="BV182">
        <f>SNPs!$D$18</f>
        <v>46739505</v>
      </c>
      <c r="BW182" s="7" t="str">
        <f ca="1">IF('Randomized Data'!AZ182 = 1, SNPs!$H$18 &amp; SNPs!$H$18, IF('Randomized Data'!BA182 = 1, SNPs!$H$18 &amp; INDIRECT("SNPs!" &amp; CHAR(72 +'Randomized Data'!BB182) &amp; "18"), INDIRECT("SNPs!" &amp; CHAR(72 +'Randomized Data'!BB182) &amp; "18") &amp; INDIRECT("SNPs!" &amp; CHAR(72 +'Randomized Data'!BB182) &amp; "18")))</f>
        <v>GG</v>
      </c>
      <c r="BX182" t="str">
        <f>SNPs!$F$19</f>
        <v>rs121913626</v>
      </c>
      <c r="BY182">
        <f>SNPs!$C$19</f>
        <v>14</v>
      </c>
      <c r="BZ182">
        <f>SNPs!$D$19</f>
        <v>23427723</v>
      </c>
      <c r="CA182" s="7" t="str">
        <f ca="1">IF('Randomized Data'!BC182 = 1, SNPs!$H$19 &amp; SNPs!$H$19, IF('Randomized Data'!BD182 = 1, SNPs!$H$19 &amp; INDIRECT("SNPs!" &amp; CHAR(72 +'Randomized Data'!BE182) &amp; "19"), INDIRECT("SNPs!" &amp; CHAR(72 +'Randomized Data'!BE182) &amp; "19") &amp; INDIRECT("SNPs!" &amp; CHAR(72 +'Randomized Data'!BE182) &amp; "19")))</f>
        <v>CC</v>
      </c>
      <c r="CB182" t="str">
        <f>SNPs!$F$20</f>
        <v>rs3218713</v>
      </c>
      <c r="CC182">
        <f>SNPs!$C$20</f>
        <v>14</v>
      </c>
      <c r="CD182">
        <f>SNPs!$D$20</f>
        <v>23431468</v>
      </c>
      <c r="CE182" s="7" t="str">
        <f ca="1">IF('Randomized Data'!BF182 = 1, SNPs!$H$20 &amp; SNPs!$H$20, IF('Randomized Data'!BG182 = 1, SNPs!$H$20 &amp; INDIRECT("SNPs!" &amp; CHAR(72 +'Randomized Data'!BH182) &amp; "20"), INDIRECT("SNPs!" &amp; CHAR(72 +'Randomized Data'!BH182) &amp; "20") &amp; INDIRECT("SNPs!" &amp; CHAR(72 +'Randomized Data'!BH182) &amp; "20")))</f>
        <v>AA</v>
      </c>
      <c r="CF182" t="str">
        <f>SNPs!$F$21</f>
        <v>rs3218714</v>
      </c>
      <c r="CG182">
        <f>SNPs!$C$21</f>
        <v>14</v>
      </c>
      <c r="CH182">
        <f>SNPs!$D$21</f>
        <v>23429279</v>
      </c>
      <c r="CI182" s="7" t="str">
        <f ca="1">IF('Randomized Data'!BI182 = 1, SNPs!$H$21 &amp; SNPs!$H$21, IF('Randomized Data'!BJ182 = 1, SNPs!$H$21 &amp; INDIRECT("SNPs!" &amp; CHAR(72 +'Randomized Data'!BK182) &amp; "21"), INDIRECT("SNPs!" &amp; CHAR(72 +'Randomized Data'!BK182) &amp; "21") &amp; INDIRECT("SNPs!" &amp; CHAR(72 +'Randomized Data'!BK182) &amp; "21")))</f>
        <v>CC</v>
      </c>
      <c r="CJ182" t="str">
        <f>SNPs!$F$22</f>
        <v>rs121964855</v>
      </c>
      <c r="CK182">
        <f>SNPs!$C$22</f>
        <v>1</v>
      </c>
      <c r="CL182">
        <f>SNPs!$D$22</f>
        <v>201365638</v>
      </c>
      <c r="CM182" s="7" t="str">
        <f ca="1">IF('Randomized Data'!BL182 = 1, SNPs!$H$22 &amp; SNPs!$H$22, IF('Randomized Data'!BM182 = 1, SNPs!$H$22 &amp; INDIRECT("SNPs!" &amp; CHAR(72 +'Randomized Data'!BN182) &amp; "22"), INDIRECT("SNPs!" &amp; CHAR(72 +'Randomized Data'!BN182) &amp; "22") &amp; INDIRECT("SNPs!" &amp; CHAR(72 +'Randomized Data'!BN182) &amp; "22")))</f>
        <v>AA</v>
      </c>
      <c r="CN182" t="str">
        <f>SNPs!$F$23</f>
        <v>rs121964856</v>
      </c>
      <c r="CO182">
        <f>SNPs!$C$23</f>
        <v>1</v>
      </c>
      <c r="CP182">
        <f>SNPs!$D$23</f>
        <v>201365297</v>
      </c>
      <c r="CQ182" s="7" t="str">
        <f ca="1">IF('Randomized Data'!BO182 = 1, SNPs!$H$23 &amp; SNPs!$H$23, IF('Randomized Data'!BP182 = 1, SNPs!$H$23 &amp; INDIRECT("SNPs!" &amp; CHAR(72 +'Randomized Data'!BQ182) &amp; "23"), INDIRECT("SNPs!" &amp; CHAR(72 +'Randomized Data'!BQ182) &amp; "23") &amp; INDIRECT("SNPs!" &amp; CHAR(72 +'Randomized Data'!BQ182) &amp; "23")))</f>
        <v>AA</v>
      </c>
      <c r="CR182" t="str">
        <f>SNPs!$F$24</f>
        <v>rs121964857</v>
      </c>
      <c r="CS182">
        <f>SNPs!$C$24</f>
        <v>1</v>
      </c>
      <c r="CT182">
        <f>SNPs!$D$24</f>
        <v>201359245</v>
      </c>
      <c r="CU182" s="7" t="str">
        <f ca="1">IF('Randomized Data'!BR182 = 1, SNPs!$H$24 &amp; SNPs!$H$24, IF('Randomized Data'!BS182 = 1, SNPs!$H$24 &amp; INDIRECT("SNPs!" &amp; CHAR(72 +'Randomized Data'!BT182) &amp; "24"), INDIRECT("SNPs!" &amp; CHAR(72 +'Randomized Data'!BT182) &amp; "24") &amp; INDIRECT("SNPs!" &amp; CHAR(72 +'Randomized Data'!BT182) &amp; "24")))</f>
        <v>CC</v>
      </c>
      <c r="CV182" t="str">
        <f>SNPs!$F$25</f>
        <v>rs28934269</v>
      </c>
      <c r="CW182">
        <f>SNPs!$C$25</f>
        <v>15</v>
      </c>
      <c r="CX182">
        <f>SNPs!$D$25</f>
        <v>63060915</v>
      </c>
      <c r="CY182" s="7" t="str">
        <f ca="1">IF('Randomized Data'!BU182 = 1, SNPs!$H$25 &amp; SNPs!$H$25, IF('Randomized Data'!BV182 = 1, SNPs!$H$25 &amp; INDIRECT("SNPs!" &amp; CHAR(72 +'Randomized Data'!BW182) &amp; "25"), INDIRECT("SNPs!" &amp; CHAR(72 +'Randomized Data'!BW182) &amp; "25") &amp; INDIRECT("SNPs!" &amp; CHAR(72 +'Randomized Data'!BW182) &amp; "25")))</f>
        <v>AA</v>
      </c>
      <c r="CZ182" t="str">
        <f>SNPs!$F$26</f>
        <v>rs28934270</v>
      </c>
      <c r="DA182">
        <f>SNPs!$C$26</f>
        <v>15</v>
      </c>
      <c r="DB182">
        <f>SNPs!$D$26</f>
        <v>63060899</v>
      </c>
      <c r="DC182" s="7" t="str">
        <f ca="1">IF('Randomized Data'!BX182 = 1, SNPs!$H$26 &amp; SNPs!$H$26, IF('Randomized Data'!BY182 = 1, SNPs!$H$26 &amp; INDIRECT("SNPs!" &amp; CHAR(72 +'Randomized Data'!BZ182) &amp; "26"), INDIRECT("SNPs!" &amp; CHAR(72 +'Randomized Data'!BZ182) &amp; "26") &amp; INDIRECT("SNPs!" &amp; CHAR(72 +'Randomized Data'!BZ182) &amp; "26")))</f>
        <v>GA</v>
      </c>
      <c r="DD182" t="str">
        <f>SNPs!$F$27</f>
        <v>rs727504290</v>
      </c>
      <c r="DE182">
        <f>SNPs!$C$27</f>
        <v>15</v>
      </c>
      <c r="DF182">
        <f>SNPs!$D$27</f>
        <v>63042875</v>
      </c>
      <c r="DG182" s="7" t="str">
        <f ca="1">IF('Randomized Data'!CA182 = 1, SNPs!$H$27 &amp; SNPs!$H$27, IF('Randomized Data'!CB182 = 1, SNPs!$H$27 &amp; INDIRECT("SNPs!" &amp; CHAR(72 +'Randomized Data'!CC182) &amp; "27"), INDIRECT("SNPs!" &amp; CHAR(72 +'Randomized Data'!CC182) &amp; "27") &amp; INDIRECT("SNPs!" &amp; CHAR(72 +'Randomized Data'!CC182) &amp; "27")))</f>
        <v>GC</v>
      </c>
      <c r="DH182" t="str">
        <f>SNPs!$F$28</f>
        <v>rs104894504</v>
      </c>
      <c r="DI182">
        <f>SNPs!$C$28</f>
        <v>15</v>
      </c>
      <c r="DJ182">
        <f>SNPs!$D$28</f>
        <v>63057028</v>
      </c>
      <c r="DK182" s="7" t="str">
        <f ca="1">IF('Randomized Data'!CD182 = 1, SNPs!$H$28 &amp; SNPs!$H$28, IF('Randomized Data'!CE182 = 1, SNPs!$H$28 &amp; INDIRECT("SNPs!" &amp; CHAR(72 +'Randomized Data'!CF182) &amp; "28"), INDIRECT("SNPs!" &amp; CHAR(72 +'Randomized Data'!CF182) &amp; "28") &amp; INDIRECT("SNPs!" &amp; CHAR(72 +'Randomized Data'!CF182) &amp; "28")))</f>
        <v>TT</v>
      </c>
      <c r="DL182" t="str">
        <f>SNPs!$F$29</f>
        <v>rs375882485</v>
      </c>
      <c r="DM182">
        <f>SNPs!$C$29</f>
        <v>11</v>
      </c>
      <c r="DN182">
        <f>SNPs!$D$29</f>
        <v>47342698</v>
      </c>
      <c r="DO182" s="7" t="str">
        <f ca="1">IF('Randomized Data'!CG182 = 1, SNPs!$H$29 &amp; SNPs!$H$29, IF('Randomized Data'!CH182 = 1, SNPs!$H$29 &amp; INDIRECT("SNPs!" &amp; CHAR(72 +'Randomized Data'!CI182) &amp; "29"), INDIRECT("SNPs!" &amp; CHAR(72 +'Randomized Data'!CI182) &amp; "29") &amp; INDIRECT("SNPs!" &amp; CHAR(72 +'Randomized Data'!CI182) &amp; "29")))</f>
        <v>AA</v>
      </c>
      <c r="DP182" t="str">
        <f>SNPs!$F$30</f>
        <v>rs397516083</v>
      </c>
      <c r="DQ182">
        <f>SNPs!$C$30</f>
        <v>11</v>
      </c>
      <c r="DR182">
        <f>SNPs!$D$30</f>
        <v>47346379</v>
      </c>
      <c r="DS182" s="7" t="str">
        <f ca="1">IF('Randomized Data'!CJ182 = 1, SNPs!$H$30 &amp; SNPs!$H$30, IF('Randomized Data'!CK182 = 1, SNPs!$H$30 &amp; INDIRECT("SNPs!" &amp; CHAR(72 +'Randomized Data'!CL182) &amp; "30"), INDIRECT("SNPs!" &amp; CHAR(72 +'Randomized Data'!CL182) &amp; "30") &amp; INDIRECT("SNPs!" &amp; CHAR(72 +'Randomized Data'!CL182) &amp; "30")))</f>
        <v>GG</v>
      </c>
      <c r="DT182" t="str">
        <f>SNPs!$F$31</f>
        <v>rs397515937</v>
      </c>
      <c r="DU182">
        <f>SNPs!$C$31</f>
        <v>11</v>
      </c>
      <c r="DV182">
        <f>SNPs!$D$31</f>
        <v>47339792</v>
      </c>
      <c r="DW182" s="7" t="str">
        <f ca="1">IF('Randomized Data'!CM182 = 1, SNPs!$H$31 &amp; SNPs!$H$31, IF('Randomized Data'!CN182 = 1, SNPs!$H$31 &amp; INDIRECT("SNPs!" &amp; CHAR(72 +'Randomized Data'!CO182) &amp; "31"), INDIRECT("SNPs!" &amp; CHAR(72 +'Randomized Data'!CO182) &amp; "31") &amp; INDIRECT("SNPs!" &amp; CHAR(72 +'Randomized Data'!CO182) &amp; "31")))</f>
        <v>AA</v>
      </c>
      <c r="DX182" t="str">
        <f>SNPs!$F$32</f>
        <v>rs397516074</v>
      </c>
      <c r="DY182">
        <f>SNPs!$C$32</f>
        <v>11</v>
      </c>
      <c r="DZ182">
        <f>SNPs!$D$32</f>
        <v>47348424</v>
      </c>
      <c r="EA182" s="7" t="str">
        <f ca="1">IF('Randomized Data'!CP182 = 1, SNPs!$H$32 &amp; SNPs!$H$32, IF('Randomized Data'!CQ182 = 1, SNPs!$H$32 &amp; INDIRECT("SNPs!" &amp; CHAR(72 +'Randomized Data'!CR182) &amp; "32"), INDIRECT("SNPs!" &amp; CHAR(72 +'Randomized Data'!CR182) &amp; "32") &amp; INDIRECT("SNPs!" &amp; CHAR(72 +'Randomized Data'!CR182) &amp; "32")))</f>
        <v>AA</v>
      </c>
      <c r="EB182" t="str">
        <f>SNPs!$F$33</f>
        <v>rs397515963</v>
      </c>
      <c r="EC182">
        <f>SNPs!$C$33</f>
        <v>11</v>
      </c>
      <c r="ED182">
        <f>SNPs!$D$33</f>
        <v>47337729</v>
      </c>
      <c r="EE182" s="7" t="str">
        <f ca="1">IF('Randomized Data'!CS182 = 1, SNPs!$H$33 &amp; SNPs!$H$33, IF('Randomized Data'!CT182 = 1, SNPs!$H$33 &amp; INDIRECT("SNPs!" &amp; CHAR(72 +'Randomized Data'!CU182) &amp; "33"), INDIRECT("SNPs!" &amp; CHAR(72 +'Randomized Data'!CU182) &amp; "33") &amp; INDIRECT("SNPs!" &amp; CHAR(72 +'Randomized Data'!CU182) &amp; "33")))</f>
        <v>--</v>
      </c>
    </row>
    <row r="183" spans="1:13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  <c r="F183" s="3">
        <v>42204</v>
      </c>
      <c r="G183" s="9" t="str">
        <f>'Randomized Data'!C183</f>
        <v>Internal Lab</v>
      </c>
      <c r="H183" t="str">
        <f>SNPs!$F$2</f>
        <v>rs12248560</v>
      </c>
      <c r="I183">
        <f>SNPs!$C$2</f>
        <v>10</v>
      </c>
      <c r="J183">
        <f>SNPs!$D$2</f>
        <v>94761900</v>
      </c>
      <c r="K183" t="str">
        <f ca="1">IF('Randomized Data'!D183 = 1, SNPs!$H$2 &amp; SNPs!$H$2, IF('Randomized Data'!E183 = 1, SNPs!$H$2 &amp; INDIRECT("SNPs!" &amp; CHAR(72 +'Randomized Data'!F183) &amp; "2"), INDIRECT("SNPs!" &amp; CHAR(72 +'Randomized Data'!F183) &amp; "2") &amp; INDIRECT("SNPs!" &amp; CHAR(72 +'Randomized Data'!F183) &amp; "2")))</f>
        <v>CT</v>
      </c>
      <c r="L183" t="str">
        <f>SNPs!$F$3</f>
        <v>rs28399504</v>
      </c>
      <c r="M183">
        <f>SNPs!$C$3</f>
        <v>10</v>
      </c>
      <c r="N183">
        <f>SNPs!$D$3</f>
        <v>94762706</v>
      </c>
      <c r="O183" t="str">
        <f ca="1">IF('Randomized Data'!G183 = 1, SNPs!$H$3 &amp; SNPs!$H$3, IF('Randomized Data'!H183 = 1, SNPs!$H$3 &amp; INDIRECT("SNPs!" &amp; CHAR(72 +'Randomized Data'!I183) &amp; "3"), INDIRECT("SNPs!" &amp; CHAR(72 +'Randomized Data'!I183) &amp; "3") &amp; INDIRECT("SNPs!" &amp; CHAR(72 +'Randomized Data'!I183) &amp; "3")))</f>
        <v>AA</v>
      </c>
      <c r="P183" t="str">
        <f>SNPs!$F$4</f>
        <v>rs41291556</v>
      </c>
      <c r="Q183">
        <f>SNPs!$C$4</f>
        <v>10</v>
      </c>
      <c r="R183">
        <f>SNPs!$D$4</f>
        <v>94775416</v>
      </c>
      <c r="S183" t="str">
        <f ca="1">IF('Randomized Data'!J183 = 1, SNPs!$H$4 &amp; SNPs!$H$4, IF('Randomized Data'!K183 = 1, SNPs!$H$4 &amp; INDIRECT("SNPs!" &amp; CHAR(72 +'Randomized Data'!L183) &amp; "4"), INDIRECT("SNPs!" &amp; CHAR(72 +'Randomized Data'!L183) &amp; "4") &amp; INDIRECT("SNPs!" &amp; CHAR(72 +'Randomized Data'!L183) &amp; "4")))</f>
        <v>CC</v>
      </c>
      <c r="T183" t="str">
        <f>SNPs!$F$5</f>
        <v>rs72558184</v>
      </c>
      <c r="U183">
        <f>SNPs!$C$5</f>
        <v>10</v>
      </c>
      <c r="V183">
        <f>SNPs!$D$5</f>
        <v>96535210</v>
      </c>
      <c r="W183" t="str">
        <f ca="1">IF('Randomized Data'!M183 = 1, SNPs!$H$5 &amp; SNPs!$H$5, IF('Randomized Data'!N183 = 1, SNPs!$H$5 &amp; INDIRECT("SNPs!" &amp; CHAR(72 +'Randomized Data'!O183) &amp; "5"), INDIRECT("SNPs!" &amp; CHAR(72 +'Randomized Data'!O183) &amp; "5") &amp; INDIRECT("SNPs!" &amp; CHAR(72 +'Randomized Data'!O183) &amp; "5")))</f>
        <v>GG</v>
      </c>
      <c r="X183" t="str">
        <f>SNPs!$F$6</f>
        <v>rs4986893</v>
      </c>
      <c r="Y183">
        <f>SNPs!$C$6</f>
        <v>10</v>
      </c>
      <c r="Z183">
        <f>SNPs!$D$6</f>
        <v>94780653</v>
      </c>
      <c r="AA183" s="7" t="str">
        <f ca="1">IF('Randomized Data'!P183 = 1, SNPs!$H$6 &amp; SNPs!$H$6, IF('Randomized Data'!Q183 = 1, SNPs!$H$6 &amp; INDIRECT("SNPs!" &amp; CHAR(72 +'Randomized Data'!R183) &amp; "6"), INDIRECT("SNPs!" &amp; CHAR(72 +'Randomized Data'!R183) &amp; "6") &amp; INDIRECT("SNPs!" &amp; CHAR(72 +'Randomized Data'!R183) &amp; "6")))</f>
        <v>GG</v>
      </c>
      <c r="AB183" t="str">
        <f>SNPs!$F$7</f>
        <v>rs4244285</v>
      </c>
      <c r="AC183">
        <f>SNPs!$C$7</f>
        <v>10</v>
      </c>
      <c r="AD183">
        <f>SNPs!$D$7</f>
        <v>94781859</v>
      </c>
      <c r="AE183" s="7" t="str">
        <f ca="1">IF('Randomized Data'!S183 = 1, SNPs!$H$7 &amp; SNPs!$H$7, IF('Randomized Data'!T183 = 1, SNPs!$H$7 &amp; INDIRECT("SNPs!" &amp; CHAR(72 +'Randomized Data'!U183) &amp; "7"), INDIRECT("SNPs!" &amp; CHAR(72 +'Randomized Data'!U183) &amp; "7") &amp; INDIRECT("SNPs!" &amp; CHAR(72 +'Randomized Data'!U183) &amp; "7")))</f>
        <v>GG</v>
      </c>
      <c r="AF183" t="str">
        <f>SNPs!$F$8</f>
        <v>rs72558186</v>
      </c>
      <c r="AG183">
        <f>SNPs!$C$8</f>
        <v>10</v>
      </c>
      <c r="AH183">
        <f>SNPs!$D$8</f>
        <v>94781999</v>
      </c>
      <c r="AI183" s="7" t="str">
        <f ca="1">IF('Randomized Data'!V183 = 1, SNPs!$H$8 &amp; SNPs!$H$8, IF('Randomized Data'!W183 = 1, SNPs!$H$8 &amp; INDIRECT("SNPs!" &amp; CHAR(72 +'Randomized Data'!X183) &amp; "8"), INDIRECT("SNPs!" &amp; CHAR(72 +'Randomized Data'!X183) &amp; "8") &amp; INDIRECT("SNPs!" &amp; CHAR(72 +'Randomized Data'!X183) &amp; "8")))</f>
        <v>TT</v>
      </c>
      <c r="AJ183" t="str">
        <f>SNPs!$F$9</f>
        <v>rs56337013</v>
      </c>
      <c r="AK183">
        <f>SNPs!$C$9</f>
        <v>10</v>
      </c>
      <c r="AL183">
        <f>SNPs!$D$9</f>
        <v>94852738</v>
      </c>
      <c r="AM183" s="7" t="str">
        <f ca="1">IF('Randomized Data'!Y$2 = 1, SNPs!$H$9 &amp; SNPs!$H$9, IF('Randomized Data'!Z183 = 1, SNPs!$H$9 &amp; INDIRECT("SNPs!" &amp; CHAR(72 +'Randomized Data'!AA183) &amp; "9"), INDIRECT("SNPs!" &amp; CHAR(72 +'Randomized Data'!AA183) &amp; "9") &amp; INDIRECT("SNPs!" &amp; CHAR(72 +'Randomized Data'!AA183) &amp; "9")))</f>
        <v>TT</v>
      </c>
      <c r="AN183" t="str">
        <f>SNPs!$F$10</f>
        <v>rs17884712</v>
      </c>
      <c r="AO183">
        <f>SNPs!$C$10</f>
        <v>10</v>
      </c>
      <c r="AP183">
        <f>SNPs!$D$10</f>
        <v>94775489</v>
      </c>
      <c r="AQ183" s="7" t="str">
        <f ca="1">IF('Randomized Data'!AB183 = 1, SNPs!$H$10 &amp; SNPs!$H$10, IF('Randomized Data'!AC183 = 1, SNPs!$H$10 &amp; INDIRECT("SNPs!" &amp; CHAR(72 +'Randomized Data'!AD183) &amp; "10"), INDIRECT("SNPs!" &amp; CHAR(72 +'Randomized Data'!AD183) &amp; "10") &amp; INDIRECT("SNPs!" &amp; CHAR(72 +'Randomized Data'!AD183) &amp; "10")))</f>
        <v>GA</v>
      </c>
      <c r="AR183" t="str">
        <f>SNPs!$F$11</f>
        <v>rs6413438</v>
      </c>
      <c r="AS183">
        <f>SNPs!$C$11</f>
        <v>10</v>
      </c>
      <c r="AT183">
        <f>SNPs!$D$11</f>
        <v>94781858</v>
      </c>
      <c r="AU183" s="7" t="str">
        <f ca="1">IF('Randomized Data'!AE183 = 1, SNPs!$H$11 &amp; SNPs!$H$11, IF('Randomized Data'!AF183 = 1, SNPs!$H$11 &amp; INDIRECT("SNPs!" &amp; CHAR(72 +'Randomized Data'!AG183) &amp; "11"), INDIRECT("SNPs!" &amp; CHAR(72 +'Randomized Data'!AG183) &amp; "11") &amp; INDIRECT("SNPs!" &amp; CHAR(72 +'Randomized Data'!AG183) &amp; "11")))</f>
        <v>CC</v>
      </c>
      <c r="AV183" t="str">
        <f>SNPs!$F$12</f>
        <v>rs1057910</v>
      </c>
      <c r="AW183">
        <f>SNPs!$C$12</f>
        <v>10</v>
      </c>
      <c r="AX183">
        <f>SNPs!$D$12</f>
        <v>94981296</v>
      </c>
      <c r="AY183" s="7" t="str">
        <f ca="1">IF('Randomized Data'!AH183 = 1, SNPs!$H$12 &amp; SNPs!$H$12, IF('Randomized Data'!AI183 = 1, SNPs!$H$12 &amp; INDIRECT("SNPs!" &amp; CHAR(72 +'Randomized Data'!AJ183) &amp; "12"), INDIRECT("SNPs!" &amp; CHAR(72 +'Randomized Data'!AJ183) &amp; "12") &amp; INDIRECT("SNPs!" &amp; CHAR(72 +'Randomized Data'!AJ183) &amp; "12")))</f>
        <v>AA</v>
      </c>
      <c r="AZ183" t="str">
        <f>SNPs!$F$13</f>
        <v>rs1799853</v>
      </c>
      <c r="BA183">
        <f>SNPs!$C$13</f>
        <v>10</v>
      </c>
      <c r="BB183">
        <f>SNPs!$D$13</f>
        <v>94942290</v>
      </c>
      <c r="BC183" s="7" t="str">
        <f ca="1">IF('Randomized Data'!AK183 = 1, SNPs!$H$13 &amp; SNPs!$H$13, IF('Randomized Data'!AL183 = 1, SNPs!$H$13 &amp; INDIRECT("SNPs!" &amp; CHAR(72 +'Randomized Data'!AM183) &amp; "13"), INDIRECT("SNPs!" &amp; CHAR(72 +'Randomized Data'!AM183) &amp; "13") &amp; INDIRECT("SNPs!" &amp; CHAR(72 +'Randomized Data'!AM183) &amp; "13")))</f>
        <v>CT</v>
      </c>
      <c r="BD183" t="str">
        <f>SNPs!$F$14</f>
        <v>rs9923231</v>
      </c>
      <c r="BE183">
        <f>SNPs!$C$14</f>
        <v>16</v>
      </c>
      <c r="BF183">
        <f>SNPs!$D$14</f>
        <v>31096368</v>
      </c>
      <c r="BG183" s="7" t="str">
        <f ca="1">IF('Randomized Data'!AN183 = 1, SNPs!$H$14 &amp; SNPs!$H$14, IF('Randomized Data'!AO183 = 1, SNPs!$H$14 &amp; INDIRECT("SNPs!" &amp; CHAR(72 +'Randomized Data'!AP183) &amp; "14"), INDIRECT("SNPs!" &amp; CHAR(72 +'Randomized Data'!AP183) &amp; "14") &amp; INDIRECT("SNPs!" &amp; CHAR(72 +'Randomized Data'!AP183) &amp; "14")))</f>
        <v>CG</v>
      </c>
      <c r="BH183" t="str">
        <f>SNPs!$F$15</f>
        <v>rs9934438</v>
      </c>
      <c r="BI183">
        <f>SNPs!$C$15</f>
        <v>16</v>
      </c>
      <c r="BJ183">
        <f>SNPs!$D$15</f>
        <v>31093557</v>
      </c>
      <c r="BK183" s="7" t="str">
        <f ca="1">IF('Randomized Data'!AQ183 = 1, SNPs!$H$15 &amp; SNPs!$H$15, IF('Randomized Data'!AR183 = 1, SNPs!$H$15 &amp; INDIRECT("SNPs!" &amp; CHAR(72 +'Randomized Data'!AS183) &amp; "15"), INDIRECT("SNPs!" &amp; CHAR(72 +'Randomized Data'!AS183) &amp; "15") &amp; INDIRECT("SNPs!" &amp; CHAR(72 +'Randomized Data'!AS183) &amp; "15")))</f>
        <v>GG</v>
      </c>
      <c r="BL183" t="str">
        <f>SNPs!$F$16</f>
        <v>rs8050894</v>
      </c>
      <c r="BM183">
        <f>SNPs!$C$16</f>
        <v>16</v>
      </c>
      <c r="BN183">
        <f>SNPs!$D$16</f>
        <v>31093188</v>
      </c>
      <c r="BO183" s="7" t="str">
        <f ca="1">IF('Randomized Data'!AT183 = 1, SNPs!$H$16 &amp; SNPs!$H$16, IF('Randomized Data'!AU183 = 1, SNPs!$H$16 &amp; INDIRECT("SNPs!" &amp; CHAR(72 +'Randomized Data'!AV183) &amp; "16"), INDIRECT("SNPs!" &amp; CHAR(72 +'Randomized Data'!AV183) &amp; "16") &amp; INDIRECT("SNPs!" &amp; CHAR(72 +'Randomized Data'!AV183) &amp; "16")))</f>
        <v>GG</v>
      </c>
      <c r="BP183" t="str">
        <f>SNPs!$F$17</f>
        <v>rs6025</v>
      </c>
      <c r="BQ183">
        <f>SNPs!$C$17</f>
        <v>1</v>
      </c>
      <c r="BR183">
        <f>SNPs!$D$17</f>
        <v>169549811</v>
      </c>
      <c r="BS183" s="7" t="str">
        <f ca="1">IF('Randomized Data'!AW183 = 1, SNPs!$H$17 &amp; SNPs!$H$17, IF('Randomized Data'!AX183 = 1, SNPs!$H$17 &amp; INDIRECT("SNPs!" &amp; CHAR(72 +'Randomized Data'!AY183) &amp; "17"), INDIRECT("SNPs!" &amp; CHAR(72 +'Randomized Data'!AY183) &amp; "17") &amp; INDIRECT("SNPs!" &amp; CHAR(72 +'Randomized Data'!AY183) &amp; "17")))</f>
        <v>GG</v>
      </c>
      <c r="BT183" t="str">
        <f>SNPs!$F$18</f>
        <v>rs1799963</v>
      </c>
      <c r="BU183">
        <f>SNPs!$C$18</f>
        <v>11</v>
      </c>
      <c r="BV183">
        <f>SNPs!$D$18</f>
        <v>46739505</v>
      </c>
      <c r="BW183" s="7" t="str">
        <f ca="1">IF('Randomized Data'!AZ183 = 1, SNPs!$H$18 &amp; SNPs!$H$18, IF('Randomized Data'!BA183 = 1, SNPs!$H$18 &amp; INDIRECT("SNPs!" &amp; CHAR(72 +'Randomized Data'!BB183) &amp; "18"), INDIRECT("SNPs!" &amp; CHAR(72 +'Randomized Data'!BB183) &amp; "18") &amp; INDIRECT("SNPs!" &amp; CHAR(72 +'Randomized Data'!BB183) &amp; "18")))</f>
        <v>GG</v>
      </c>
      <c r="BX183" t="str">
        <f>SNPs!$F$19</f>
        <v>rs121913626</v>
      </c>
      <c r="BY183">
        <f>SNPs!$C$19</f>
        <v>14</v>
      </c>
      <c r="BZ183">
        <f>SNPs!$D$19</f>
        <v>23427723</v>
      </c>
      <c r="CA183" s="7" t="str">
        <f ca="1">IF('Randomized Data'!BC183 = 1, SNPs!$H$19 &amp; SNPs!$H$19, IF('Randomized Data'!BD183 = 1, SNPs!$H$19 &amp; INDIRECT("SNPs!" &amp; CHAR(72 +'Randomized Data'!BE183) &amp; "19"), INDIRECT("SNPs!" &amp; CHAR(72 +'Randomized Data'!BE183) &amp; "19") &amp; INDIRECT("SNPs!" &amp; CHAR(72 +'Randomized Data'!BE183) &amp; "19")))</f>
        <v>GC</v>
      </c>
      <c r="CB183" t="str">
        <f>SNPs!$F$20</f>
        <v>rs3218713</v>
      </c>
      <c r="CC183">
        <f>SNPs!$C$20</f>
        <v>14</v>
      </c>
      <c r="CD183">
        <f>SNPs!$D$20</f>
        <v>23431468</v>
      </c>
      <c r="CE183" s="7" t="str">
        <f ca="1">IF('Randomized Data'!BF183 = 1, SNPs!$H$20 &amp; SNPs!$H$20, IF('Randomized Data'!BG183 = 1, SNPs!$H$20 &amp; INDIRECT("SNPs!" &amp; CHAR(72 +'Randomized Data'!BH183) &amp; "20"), INDIRECT("SNPs!" &amp; CHAR(72 +'Randomized Data'!BH183) &amp; "20") &amp; INDIRECT("SNPs!" &amp; CHAR(72 +'Randomized Data'!BH183) &amp; "20")))</f>
        <v>AA</v>
      </c>
      <c r="CF183" t="str">
        <f>SNPs!$F$21</f>
        <v>rs3218714</v>
      </c>
      <c r="CG183">
        <f>SNPs!$C$21</f>
        <v>14</v>
      </c>
      <c r="CH183">
        <f>SNPs!$D$21</f>
        <v>23429279</v>
      </c>
      <c r="CI183" s="7" t="str">
        <f ca="1">IF('Randomized Data'!BI183 = 1, SNPs!$H$21 &amp; SNPs!$H$21, IF('Randomized Data'!BJ183 = 1, SNPs!$H$21 &amp; INDIRECT("SNPs!" &amp; CHAR(72 +'Randomized Data'!BK183) &amp; "21"), INDIRECT("SNPs!" &amp; CHAR(72 +'Randomized Data'!BK183) &amp; "21") &amp; INDIRECT("SNPs!" &amp; CHAR(72 +'Randomized Data'!BK183) &amp; "21")))</f>
        <v>CC</v>
      </c>
      <c r="CJ183" t="str">
        <f>SNPs!$F$22</f>
        <v>rs121964855</v>
      </c>
      <c r="CK183">
        <f>SNPs!$C$22</f>
        <v>1</v>
      </c>
      <c r="CL183">
        <f>SNPs!$D$22</f>
        <v>201365638</v>
      </c>
      <c r="CM183" s="7" t="str">
        <f ca="1">IF('Randomized Data'!BL183 = 1, SNPs!$H$22 &amp; SNPs!$H$22, IF('Randomized Data'!BM183 = 1, SNPs!$H$22 &amp; INDIRECT("SNPs!" &amp; CHAR(72 +'Randomized Data'!BN183) &amp; "22"), INDIRECT("SNPs!" &amp; CHAR(72 +'Randomized Data'!BN183) &amp; "22") &amp; INDIRECT("SNPs!" &amp; CHAR(72 +'Randomized Data'!BN183) &amp; "22")))</f>
        <v>AA</v>
      </c>
      <c r="CN183" t="str">
        <f>SNPs!$F$23</f>
        <v>rs121964856</v>
      </c>
      <c r="CO183">
        <f>SNPs!$C$23</f>
        <v>1</v>
      </c>
      <c r="CP183">
        <f>SNPs!$D$23</f>
        <v>201365297</v>
      </c>
      <c r="CQ183" s="7" t="str">
        <f ca="1">IF('Randomized Data'!BO183 = 1, SNPs!$H$23 &amp; SNPs!$H$23, IF('Randomized Data'!BP183 = 1, SNPs!$H$23 &amp; INDIRECT("SNPs!" &amp; CHAR(72 +'Randomized Data'!BQ183) &amp; "23"), INDIRECT("SNPs!" &amp; CHAR(72 +'Randomized Data'!BQ183) &amp; "23") &amp; INDIRECT("SNPs!" &amp; CHAR(72 +'Randomized Data'!BQ183) &amp; "23")))</f>
        <v>AA</v>
      </c>
      <c r="CR183" t="str">
        <f>SNPs!$F$24</f>
        <v>rs121964857</v>
      </c>
      <c r="CS183">
        <f>SNPs!$C$24</f>
        <v>1</v>
      </c>
      <c r="CT183">
        <f>SNPs!$D$24</f>
        <v>201359245</v>
      </c>
      <c r="CU183" s="7" t="str">
        <f ca="1">IF('Randomized Data'!BR183 = 1, SNPs!$H$24 &amp; SNPs!$H$24, IF('Randomized Data'!BS183 = 1, SNPs!$H$24 &amp; INDIRECT("SNPs!" &amp; CHAR(72 +'Randomized Data'!BT183) &amp; "24"), INDIRECT("SNPs!" &amp; CHAR(72 +'Randomized Data'!BT183) &amp; "24") &amp; INDIRECT("SNPs!" &amp; CHAR(72 +'Randomized Data'!BT183) &amp; "24")))</f>
        <v>TT</v>
      </c>
      <c r="CV183" t="str">
        <f>SNPs!$F$25</f>
        <v>rs28934269</v>
      </c>
      <c r="CW183">
        <f>SNPs!$C$25</f>
        <v>15</v>
      </c>
      <c r="CX183">
        <f>SNPs!$D$25</f>
        <v>63060915</v>
      </c>
      <c r="CY183" s="7" t="str">
        <f ca="1">IF('Randomized Data'!BU183 = 1, SNPs!$H$25 &amp; SNPs!$H$25, IF('Randomized Data'!BV183 = 1, SNPs!$H$25 &amp; INDIRECT("SNPs!" &amp; CHAR(72 +'Randomized Data'!BW183) &amp; "25"), INDIRECT("SNPs!" &amp; CHAR(72 +'Randomized Data'!BW183) &amp; "25") &amp; INDIRECT("SNPs!" &amp; CHAR(72 +'Randomized Data'!BW183) &amp; "25")))</f>
        <v>AG</v>
      </c>
      <c r="CZ183" t="str">
        <f>SNPs!$F$26</f>
        <v>rs28934270</v>
      </c>
      <c r="DA183">
        <f>SNPs!$C$26</f>
        <v>15</v>
      </c>
      <c r="DB183">
        <f>SNPs!$D$26</f>
        <v>63060899</v>
      </c>
      <c r="DC183" s="7" t="str">
        <f ca="1">IF('Randomized Data'!BX183 = 1, SNPs!$H$26 &amp; SNPs!$H$26, IF('Randomized Data'!BY183 = 1, SNPs!$H$26 &amp; INDIRECT("SNPs!" &amp; CHAR(72 +'Randomized Data'!BZ183) &amp; "26"), INDIRECT("SNPs!" &amp; CHAR(72 +'Randomized Data'!BZ183) &amp; "26") &amp; INDIRECT("SNPs!" &amp; CHAR(72 +'Randomized Data'!BZ183) &amp; "26")))</f>
        <v>AA</v>
      </c>
      <c r="DD183" t="str">
        <f>SNPs!$F$27</f>
        <v>rs727504290</v>
      </c>
      <c r="DE183">
        <f>SNPs!$C$27</f>
        <v>15</v>
      </c>
      <c r="DF183">
        <f>SNPs!$D$27</f>
        <v>63042875</v>
      </c>
      <c r="DG183" s="7" t="str">
        <f ca="1">IF('Randomized Data'!CA183 = 1, SNPs!$H$27 &amp; SNPs!$H$27, IF('Randomized Data'!CB183 = 1, SNPs!$H$27 &amp; INDIRECT("SNPs!" &amp; CHAR(72 +'Randomized Data'!CC183) &amp; "27"), INDIRECT("SNPs!" &amp; CHAR(72 +'Randomized Data'!CC183) &amp; "27") &amp; INDIRECT("SNPs!" &amp; CHAR(72 +'Randomized Data'!CC183) &amp; "27")))</f>
        <v>GG</v>
      </c>
      <c r="DH183" t="str">
        <f>SNPs!$F$28</f>
        <v>rs104894504</v>
      </c>
      <c r="DI183">
        <f>SNPs!$C$28</f>
        <v>15</v>
      </c>
      <c r="DJ183">
        <f>SNPs!$D$28</f>
        <v>63057028</v>
      </c>
      <c r="DK183" s="7" t="str">
        <f ca="1">IF('Randomized Data'!CD183 = 1, SNPs!$H$28 &amp; SNPs!$H$28, IF('Randomized Data'!CE183 = 1, SNPs!$H$28 &amp; INDIRECT("SNPs!" &amp; CHAR(72 +'Randomized Data'!CF183) &amp; "28"), INDIRECT("SNPs!" &amp; CHAR(72 +'Randomized Data'!CF183) &amp; "28") &amp; INDIRECT("SNPs!" &amp; CHAR(72 +'Randomized Data'!CF183) &amp; "28")))</f>
        <v>TT</v>
      </c>
      <c r="DL183" t="str">
        <f>SNPs!$F$29</f>
        <v>rs375882485</v>
      </c>
      <c r="DM183">
        <f>SNPs!$C$29</f>
        <v>11</v>
      </c>
      <c r="DN183">
        <f>SNPs!$D$29</f>
        <v>47342698</v>
      </c>
      <c r="DO183" s="7" t="str">
        <f ca="1">IF('Randomized Data'!CG183 = 1, SNPs!$H$29 &amp; SNPs!$H$29, IF('Randomized Data'!CH183 = 1, SNPs!$H$29 &amp; INDIRECT("SNPs!" &amp; CHAR(72 +'Randomized Data'!CI183) &amp; "29"), INDIRECT("SNPs!" &amp; CHAR(72 +'Randomized Data'!CI183) &amp; "29") &amp; INDIRECT("SNPs!" &amp; CHAR(72 +'Randomized Data'!CI183) &amp; "29")))</f>
        <v>AA</v>
      </c>
      <c r="DP183" t="str">
        <f>SNPs!$F$30</f>
        <v>rs397516083</v>
      </c>
      <c r="DQ183">
        <f>SNPs!$C$30</f>
        <v>11</v>
      </c>
      <c r="DR183">
        <f>SNPs!$D$30</f>
        <v>47346379</v>
      </c>
      <c r="DS183" s="7" t="str">
        <f ca="1">IF('Randomized Data'!CJ183 = 1, SNPs!$H$30 &amp; SNPs!$H$30, IF('Randomized Data'!CK183 = 1, SNPs!$H$30 &amp; INDIRECT("SNPs!" &amp; CHAR(72 +'Randomized Data'!CL183) &amp; "30"), INDIRECT("SNPs!" &amp; CHAR(72 +'Randomized Data'!CL183) &amp; "30") &amp; INDIRECT("SNPs!" &amp; CHAR(72 +'Randomized Data'!CL183) &amp; "30")))</f>
        <v>GA</v>
      </c>
      <c r="DT183" t="str">
        <f>SNPs!$F$31</f>
        <v>rs397515937</v>
      </c>
      <c r="DU183">
        <f>SNPs!$C$31</f>
        <v>11</v>
      </c>
      <c r="DV183">
        <f>SNPs!$D$31</f>
        <v>47339792</v>
      </c>
      <c r="DW183" s="7" t="str">
        <f ca="1">IF('Randomized Data'!CM183 = 1, SNPs!$H$31 &amp; SNPs!$H$31, IF('Randomized Data'!CN183 = 1, SNPs!$H$31 &amp; INDIRECT("SNPs!" &amp; CHAR(72 +'Randomized Data'!CO183) &amp; "31"), INDIRECT("SNPs!" &amp; CHAR(72 +'Randomized Data'!CO183) &amp; "31") &amp; INDIRECT("SNPs!" &amp; CHAR(72 +'Randomized Data'!CO183) &amp; "31")))</f>
        <v>GG</v>
      </c>
      <c r="DX183" t="str">
        <f>SNPs!$F$32</f>
        <v>rs397516074</v>
      </c>
      <c r="DY183">
        <f>SNPs!$C$32</f>
        <v>11</v>
      </c>
      <c r="DZ183">
        <f>SNPs!$D$32</f>
        <v>47348424</v>
      </c>
      <c r="EA183" s="7" t="str">
        <f ca="1">IF('Randomized Data'!CP183 = 1, SNPs!$H$32 &amp; SNPs!$H$32, IF('Randomized Data'!CQ183 = 1, SNPs!$H$32 &amp; INDIRECT("SNPs!" &amp; CHAR(72 +'Randomized Data'!CR183) &amp; "32"), INDIRECT("SNPs!" &amp; CHAR(72 +'Randomized Data'!CR183) &amp; "32") &amp; INDIRECT("SNPs!" &amp; CHAR(72 +'Randomized Data'!CR183) &amp; "32")))</f>
        <v>AA</v>
      </c>
      <c r="EB183" t="str">
        <f>SNPs!$F$33</f>
        <v>rs397515963</v>
      </c>
      <c r="EC183">
        <f>SNPs!$C$33</f>
        <v>11</v>
      </c>
      <c r="ED183">
        <f>SNPs!$D$33</f>
        <v>47337729</v>
      </c>
      <c r="EE183" s="7" t="str">
        <f ca="1">IF('Randomized Data'!CS183 = 1, SNPs!$H$33 &amp; SNPs!$H$33, IF('Randomized Data'!CT183 = 1, SNPs!$H$33 &amp; INDIRECT("SNPs!" &amp; CHAR(72 +'Randomized Data'!CU183) &amp; "33"), INDIRECT("SNPs!" &amp; CHAR(72 +'Randomized Data'!CU183) &amp; "33") &amp; INDIRECT("SNPs!" &amp; CHAR(72 +'Randomized Data'!CU183) &amp; "33")))</f>
        <v>-G</v>
      </c>
    </row>
    <row r="184" spans="1:13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  <c r="F184" s="3">
        <v>42187</v>
      </c>
      <c r="G184" s="9" t="str">
        <f>'Randomized Data'!C184</f>
        <v>External Lab</v>
      </c>
      <c r="H184" t="str">
        <f>SNPs!$F$2</f>
        <v>rs12248560</v>
      </c>
      <c r="I184">
        <f>SNPs!$C$2</f>
        <v>10</v>
      </c>
      <c r="J184">
        <f>SNPs!$D$2</f>
        <v>94761900</v>
      </c>
      <c r="K184" t="str">
        <f ca="1">IF('Randomized Data'!D184 = 1, SNPs!$H$2 &amp; SNPs!$H$2, IF('Randomized Data'!E184 = 1, SNPs!$H$2 &amp; INDIRECT("SNPs!" &amp; CHAR(72 +'Randomized Data'!F184) &amp; "2"), INDIRECT("SNPs!" &amp; CHAR(72 +'Randomized Data'!F184) &amp; "2") &amp; INDIRECT("SNPs!" &amp; CHAR(72 +'Randomized Data'!F184) &amp; "2")))</f>
        <v>CC</v>
      </c>
      <c r="L184" t="str">
        <f>SNPs!$F$3</f>
        <v>rs28399504</v>
      </c>
      <c r="M184">
        <f>SNPs!$C$3</f>
        <v>10</v>
      </c>
      <c r="N184">
        <f>SNPs!$D$3</f>
        <v>94762706</v>
      </c>
      <c r="O184" t="str">
        <f ca="1">IF('Randomized Data'!G184 = 1, SNPs!$H$3 &amp; SNPs!$H$3, IF('Randomized Data'!H184 = 1, SNPs!$H$3 &amp; INDIRECT("SNPs!" &amp; CHAR(72 +'Randomized Data'!I184) &amp; "3"), INDIRECT("SNPs!" &amp; CHAR(72 +'Randomized Data'!I184) &amp; "3") &amp; INDIRECT("SNPs!" &amp; CHAR(72 +'Randomized Data'!I184) &amp; "3")))</f>
        <v>GG</v>
      </c>
      <c r="P184" t="str">
        <f>SNPs!$F$4</f>
        <v>rs41291556</v>
      </c>
      <c r="Q184">
        <f>SNPs!$C$4</f>
        <v>10</v>
      </c>
      <c r="R184">
        <f>SNPs!$D$4</f>
        <v>94775416</v>
      </c>
      <c r="S184" t="str">
        <f ca="1">IF('Randomized Data'!J184 = 1, SNPs!$H$4 &amp; SNPs!$H$4, IF('Randomized Data'!K184 = 1, SNPs!$H$4 &amp; INDIRECT("SNPs!" &amp; CHAR(72 +'Randomized Data'!L184) &amp; "4"), INDIRECT("SNPs!" &amp; CHAR(72 +'Randomized Data'!L184) &amp; "4") &amp; INDIRECT("SNPs!" &amp; CHAR(72 +'Randomized Data'!L184) &amp; "4")))</f>
        <v>TT</v>
      </c>
      <c r="T184" t="str">
        <f>SNPs!$F$5</f>
        <v>rs72558184</v>
      </c>
      <c r="U184">
        <f>SNPs!$C$5</f>
        <v>10</v>
      </c>
      <c r="V184">
        <f>SNPs!$D$5</f>
        <v>96535210</v>
      </c>
      <c r="W184" t="str">
        <f ca="1">IF('Randomized Data'!M184 = 1, SNPs!$H$5 &amp; SNPs!$H$5, IF('Randomized Data'!N184 = 1, SNPs!$H$5 &amp; INDIRECT("SNPs!" &amp; CHAR(72 +'Randomized Data'!O184) &amp; "5"), INDIRECT("SNPs!" &amp; CHAR(72 +'Randomized Data'!O184) &amp; "5") &amp; INDIRECT("SNPs!" &amp; CHAR(72 +'Randomized Data'!O184) &amp; "5")))</f>
        <v>GG</v>
      </c>
      <c r="X184" t="str">
        <f>SNPs!$F$6</f>
        <v>rs4986893</v>
      </c>
      <c r="Y184">
        <f>SNPs!$C$6</f>
        <v>10</v>
      </c>
      <c r="Z184">
        <f>SNPs!$D$6</f>
        <v>94780653</v>
      </c>
      <c r="AA184" s="7" t="str">
        <f ca="1">IF('Randomized Data'!P184 = 1, SNPs!$H$6 &amp; SNPs!$H$6, IF('Randomized Data'!Q184 = 1, SNPs!$H$6 &amp; INDIRECT("SNPs!" &amp; CHAR(72 +'Randomized Data'!R184) &amp; "6"), INDIRECT("SNPs!" &amp; CHAR(72 +'Randomized Data'!R184) &amp; "6") &amp; INDIRECT("SNPs!" &amp; CHAR(72 +'Randomized Data'!R184) &amp; "6")))</f>
        <v>GG</v>
      </c>
      <c r="AB184" t="str">
        <f>SNPs!$F$7</f>
        <v>rs4244285</v>
      </c>
      <c r="AC184">
        <f>SNPs!$C$7</f>
        <v>10</v>
      </c>
      <c r="AD184">
        <f>SNPs!$D$7</f>
        <v>94781859</v>
      </c>
      <c r="AE184" s="7" t="str">
        <f ca="1">IF('Randomized Data'!S184 = 1, SNPs!$H$7 &amp; SNPs!$H$7, IF('Randomized Data'!T184 = 1, SNPs!$H$7 &amp; INDIRECT("SNPs!" &amp; CHAR(72 +'Randomized Data'!U184) &amp; "7"), INDIRECT("SNPs!" &amp; CHAR(72 +'Randomized Data'!U184) &amp; "7") &amp; INDIRECT("SNPs!" &amp; CHAR(72 +'Randomized Data'!U184) &amp; "7")))</f>
        <v>CC</v>
      </c>
      <c r="AF184" t="str">
        <f>SNPs!$F$8</f>
        <v>rs72558186</v>
      </c>
      <c r="AG184">
        <f>SNPs!$C$8</f>
        <v>10</v>
      </c>
      <c r="AH184">
        <f>SNPs!$D$8</f>
        <v>94781999</v>
      </c>
      <c r="AI184" s="7" t="str">
        <f ca="1">IF('Randomized Data'!V184 = 1, SNPs!$H$8 &amp; SNPs!$H$8, IF('Randomized Data'!W184 = 1, SNPs!$H$8 &amp; INDIRECT("SNPs!" &amp; CHAR(72 +'Randomized Data'!X184) &amp; "8"), INDIRECT("SNPs!" &amp; CHAR(72 +'Randomized Data'!X184) &amp; "8") &amp; INDIRECT("SNPs!" &amp; CHAR(72 +'Randomized Data'!X184) &amp; "8")))</f>
        <v>TT</v>
      </c>
      <c r="AJ184" t="str">
        <f>SNPs!$F$9</f>
        <v>rs56337013</v>
      </c>
      <c r="AK184">
        <f>SNPs!$C$9</f>
        <v>10</v>
      </c>
      <c r="AL184">
        <f>SNPs!$D$9</f>
        <v>94852738</v>
      </c>
      <c r="AM184" s="7" t="str">
        <f ca="1">IF('Randomized Data'!Y$2 = 1, SNPs!$H$9 &amp; SNPs!$H$9, IF('Randomized Data'!Z184 = 1, SNPs!$H$9 &amp; INDIRECT("SNPs!" &amp; CHAR(72 +'Randomized Data'!AA184) &amp; "9"), INDIRECT("SNPs!" &amp; CHAR(72 +'Randomized Data'!AA184) &amp; "9") &amp; INDIRECT("SNPs!" &amp; CHAR(72 +'Randomized Data'!AA184) &amp; "9")))</f>
        <v>CT</v>
      </c>
      <c r="AN184" t="str">
        <f>SNPs!$F$10</f>
        <v>rs17884712</v>
      </c>
      <c r="AO184">
        <f>SNPs!$C$10</f>
        <v>10</v>
      </c>
      <c r="AP184">
        <f>SNPs!$D$10</f>
        <v>94775489</v>
      </c>
      <c r="AQ184" s="7" t="str">
        <f ca="1">IF('Randomized Data'!AB184 = 1, SNPs!$H$10 &amp; SNPs!$H$10, IF('Randomized Data'!AC184 = 1, SNPs!$H$10 &amp; INDIRECT("SNPs!" &amp; CHAR(72 +'Randomized Data'!AD184) &amp; "10"), INDIRECT("SNPs!" &amp; CHAR(72 +'Randomized Data'!AD184) &amp; "10") &amp; INDIRECT("SNPs!" &amp; CHAR(72 +'Randomized Data'!AD184) &amp; "10")))</f>
        <v>GG</v>
      </c>
      <c r="AR184" t="str">
        <f>SNPs!$F$11</f>
        <v>rs6413438</v>
      </c>
      <c r="AS184">
        <f>SNPs!$C$11</f>
        <v>10</v>
      </c>
      <c r="AT184">
        <f>SNPs!$D$11</f>
        <v>94781858</v>
      </c>
      <c r="AU184" s="7" t="str">
        <f ca="1">IF('Randomized Data'!AE184 = 1, SNPs!$H$11 &amp; SNPs!$H$11, IF('Randomized Data'!AF184 = 1, SNPs!$H$11 &amp; INDIRECT("SNPs!" &amp; CHAR(72 +'Randomized Data'!AG184) &amp; "11"), INDIRECT("SNPs!" &amp; CHAR(72 +'Randomized Data'!AG184) &amp; "11") &amp; INDIRECT("SNPs!" &amp; CHAR(72 +'Randomized Data'!AG184) &amp; "11")))</f>
        <v>CC</v>
      </c>
      <c r="AV184" t="str">
        <f>SNPs!$F$12</f>
        <v>rs1057910</v>
      </c>
      <c r="AW184">
        <f>SNPs!$C$12</f>
        <v>10</v>
      </c>
      <c r="AX184">
        <f>SNPs!$D$12</f>
        <v>94981296</v>
      </c>
      <c r="AY184" s="7" t="str">
        <f ca="1">IF('Randomized Data'!AH184 = 1, SNPs!$H$12 &amp; SNPs!$H$12, IF('Randomized Data'!AI184 = 1, SNPs!$H$12 &amp; INDIRECT("SNPs!" &amp; CHAR(72 +'Randomized Data'!AJ184) &amp; "12"), INDIRECT("SNPs!" &amp; CHAR(72 +'Randomized Data'!AJ184) &amp; "12") &amp; INDIRECT("SNPs!" &amp; CHAR(72 +'Randomized Data'!AJ184) &amp; "12")))</f>
        <v>AA</v>
      </c>
      <c r="AZ184" t="str">
        <f>SNPs!$F$13</f>
        <v>rs1799853</v>
      </c>
      <c r="BA184">
        <f>SNPs!$C$13</f>
        <v>10</v>
      </c>
      <c r="BB184">
        <f>SNPs!$D$13</f>
        <v>94942290</v>
      </c>
      <c r="BC184" s="7" t="str">
        <f ca="1">IF('Randomized Data'!AK184 = 1, SNPs!$H$13 &amp; SNPs!$H$13, IF('Randomized Data'!AL184 = 1, SNPs!$H$13 &amp; INDIRECT("SNPs!" &amp; CHAR(72 +'Randomized Data'!AM184) &amp; "13"), INDIRECT("SNPs!" &amp; CHAR(72 +'Randomized Data'!AM184) &amp; "13") &amp; INDIRECT("SNPs!" &amp; CHAR(72 +'Randomized Data'!AM184) &amp; "13")))</f>
        <v>TT</v>
      </c>
      <c r="BD184" t="str">
        <f>SNPs!$F$14</f>
        <v>rs9923231</v>
      </c>
      <c r="BE184">
        <f>SNPs!$C$14</f>
        <v>16</v>
      </c>
      <c r="BF184">
        <f>SNPs!$D$14</f>
        <v>31096368</v>
      </c>
      <c r="BG184" s="7" t="str">
        <f ca="1">IF('Randomized Data'!AN184 = 1, SNPs!$H$14 &amp; SNPs!$H$14, IF('Randomized Data'!AO184 = 1, SNPs!$H$14 &amp; INDIRECT("SNPs!" &amp; CHAR(72 +'Randomized Data'!AP184) &amp; "14"), INDIRECT("SNPs!" &amp; CHAR(72 +'Randomized Data'!AP184) &amp; "14") &amp; INDIRECT("SNPs!" &amp; CHAR(72 +'Randomized Data'!AP184) &amp; "14")))</f>
        <v>TT</v>
      </c>
      <c r="BH184" t="str">
        <f>SNPs!$F$15</f>
        <v>rs9934438</v>
      </c>
      <c r="BI184">
        <f>SNPs!$C$15</f>
        <v>16</v>
      </c>
      <c r="BJ184">
        <f>SNPs!$D$15</f>
        <v>31093557</v>
      </c>
      <c r="BK184" s="7" t="str">
        <f ca="1">IF('Randomized Data'!AQ184 = 1, SNPs!$H$15 &amp; SNPs!$H$15, IF('Randomized Data'!AR184 = 1, SNPs!$H$15 &amp; INDIRECT("SNPs!" &amp; CHAR(72 +'Randomized Data'!AS184) &amp; "15"), INDIRECT("SNPs!" &amp; CHAR(72 +'Randomized Data'!AS184) &amp; "15") &amp; INDIRECT("SNPs!" &amp; CHAR(72 +'Randomized Data'!AS184) &amp; "15")))</f>
        <v>GG</v>
      </c>
      <c r="BL184" t="str">
        <f>SNPs!$F$16</f>
        <v>rs8050894</v>
      </c>
      <c r="BM184">
        <f>SNPs!$C$16</f>
        <v>16</v>
      </c>
      <c r="BN184">
        <f>SNPs!$D$16</f>
        <v>31093188</v>
      </c>
      <c r="BO184" s="7" t="str">
        <f ca="1">IF('Randomized Data'!AT184 = 1, SNPs!$H$16 &amp; SNPs!$H$16, IF('Randomized Data'!AU184 = 1, SNPs!$H$16 &amp; INDIRECT("SNPs!" &amp; CHAR(72 +'Randomized Data'!AV184) &amp; "16"), INDIRECT("SNPs!" &amp; CHAR(72 +'Randomized Data'!AV184) &amp; "16") &amp; INDIRECT("SNPs!" &amp; CHAR(72 +'Randomized Data'!AV184) &amp; "16")))</f>
        <v>CG</v>
      </c>
      <c r="BP184" t="str">
        <f>SNPs!$F$17</f>
        <v>rs6025</v>
      </c>
      <c r="BQ184">
        <f>SNPs!$C$17</f>
        <v>1</v>
      </c>
      <c r="BR184">
        <f>SNPs!$D$17</f>
        <v>169549811</v>
      </c>
      <c r="BS184" s="7" t="str">
        <f ca="1">IF('Randomized Data'!AW184 = 1, SNPs!$H$17 &amp; SNPs!$H$17, IF('Randomized Data'!AX184 = 1, SNPs!$H$17 &amp; INDIRECT("SNPs!" &amp; CHAR(72 +'Randomized Data'!AY184) &amp; "17"), INDIRECT("SNPs!" &amp; CHAR(72 +'Randomized Data'!AY184) &amp; "17") &amp; INDIRECT("SNPs!" &amp; CHAR(72 +'Randomized Data'!AY184) &amp; "17")))</f>
        <v>GG</v>
      </c>
      <c r="BT184" t="str">
        <f>SNPs!$F$18</f>
        <v>rs1799963</v>
      </c>
      <c r="BU184">
        <f>SNPs!$C$18</f>
        <v>11</v>
      </c>
      <c r="BV184">
        <f>SNPs!$D$18</f>
        <v>46739505</v>
      </c>
      <c r="BW184" s="7" t="str">
        <f ca="1">IF('Randomized Data'!AZ184 = 1, SNPs!$H$18 &amp; SNPs!$H$18, IF('Randomized Data'!BA184 = 1, SNPs!$H$18 &amp; INDIRECT("SNPs!" &amp; CHAR(72 +'Randomized Data'!BB184) &amp; "18"), INDIRECT("SNPs!" &amp; CHAR(72 +'Randomized Data'!BB184) &amp; "18") &amp; INDIRECT("SNPs!" &amp; CHAR(72 +'Randomized Data'!BB184) &amp; "18")))</f>
        <v>GA</v>
      </c>
      <c r="BX184" t="str">
        <f>SNPs!$F$19</f>
        <v>rs121913626</v>
      </c>
      <c r="BY184">
        <f>SNPs!$C$19</f>
        <v>14</v>
      </c>
      <c r="BZ184">
        <f>SNPs!$D$19</f>
        <v>23427723</v>
      </c>
      <c r="CA184" s="7" t="str">
        <f ca="1">IF('Randomized Data'!BC184 = 1, SNPs!$H$19 &amp; SNPs!$H$19, IF('Randomized Data'!BD184 = 1, SNPs!$H$19 &amp; INDIRECT("SNPs!" &amp; CHAR(72 +'Randomized Data'!BE184) &amp; "19"), INDIRECT("SNPs!" &amp; CHAR(72 +'Randomized Data'!BE184) &amp; "19") &amp; INDIRECT("SNPs!" &amp; CHAR(72 +'Randomized Data'!BE184) &amp; "19")))</f>
        <v>GG</v>
      </c>
      <c r="CB184" t="str">
        <f>SNPs!$F$20</f>
        <v>rs3218713</v>
      </c>
      <c r="CC184">
        <f>SNPs!$C$20</f>
        <v>14</v>
      </c>
      <c r="CD184">
        <f>SNPs!$D$20</f>
        <v>23431468</v>
      </c>
      <c r="CE184" s="7" t="str">
        <f ca="1">IF('Randomized Data'!BF184 = 1, SNPs!$H$20 &amp; SNPs!$H$20, IF('Randomized Data'!BG184 = 1, SNPs!$H$20 &amp; INDIRECT("SNPs!" &amp; CHAR(72 +'Randomized Data'!BH184) &amp; "20"), INDIRECT("SNPs!" &amp; CHAR(72 +'Randomized Data'!BH184) &amp; "20") &amp; INDIRECT("SNPs!" &amp; CHAR(72 +'Randomized Data'!BH184) &amp; "20")))</f>
        <v>AA</v>
      </c>
      <c r="CF184" t="str">
        <f>SNPs!$F$21</f>
        <v>rs3218714</v>
      </c>
      <c r="CG184">
        <f>SNPs!$C$21</f>
        <v>14</v>
      </c>
      <c r="CH184">
        <f>SNPs!$D$21</f>
        <v>23429279</v>
      </c>
      <c r="CI184" s="7" t="str">
        <f ca="1">IF('Randomized Data'!BI184 = 1, SNPs!$H$21 &amp; SNPs!$H$21, IF('Randomized Data'!BJ184 = 1, SNPs!$H$21 &amp; INDIRECT("SNPs!" &amp; CHAR(72 +'Randomized Data'!BK184) &amp; "21"), INDIRECT("SNPs!" &amp; CHAR(72 +'Randomized Data'!BK184) &amp; "21") &amp; INDIRECT("SNPs!" &amp; CHAR(72 +'Randomized Data'!BK184) &amp; "21")))</f>
        <v>TT</v>
      </c>
      <c r="CJ184" t="str">
        <f>SNPs!$F$22</f>
        <v>rs121964855</v>
      </c>
      <c r="CK184">
        <f>SNPs!$C$22</f>
        <v>1</v>
      </c>
      <c r="CL184">
        <f>SNPs!$D$22</f>
        <v>201365638</v>
      </c>
      <c r="CM184" s="7" t="str">
        <f ca="1">IF('Randomized Data'!BL184 = 1, SNPs!$H$22 &amp; SNPs!$H$22, IF('Randomized Data'!BM184 = 1, SNPs!$H$22 &amp; INDIRECT("SNPs!" &amp; CHAR(72 +'Randomized Data'!BN184) &amp; "22"), INDIRECT("SNPs!" &amp; CHAR(72 +'Randomized Data'!BN184) &amp; "22") &amp; INDIRECT("SNPs!" &amp; CHAR(72 +'Randomized Data'!BN184) &amp; "22")))</f>
        <v>TA</v>
      </c>
      <c r="CN184" t="str">
        <f>SNPs!$F$23</f>
        <v>rs121964856</v>
      </c>
      <c r="CO184">
        <f>SNPs!$C$23</f>
        <v>1</v>
      </c>
      <c r="CP184">
        <f>SNPs!$D$23</f>
        <v>201365297</v>
      </c>
      <c r="CQ184" s="7" t="str">
        <f ca="1">IF('Randomized Data'!BO184 = 1, SNPs!$H$23 &amp; SNPs!$H$23, IF('Randomized Data'!BP184 = 1, SNPs!$H$23 &amp; INDIRECT("SNPs!" &amp; CHAR(72 +'Randomized Data'!BQ184) &amp; "23"), INDIRECT("SNPs!" &amp; CHAR(72 +'Randomized Data'!BQ184) &amp; "23") &amp; INDIRECT("SNPs!" &amp; CHAR(72 +'Randomized Data'!BQ184) &amp; "23")))</f>
        <v>GA</v>
      </c>
      <c r="CR184" t="str">
        <f>SNPs!$F$24</f>
        <v>rs121964857</v>
      </c>
      <c r="CS184">
        <f>SNPs!$C$24</f>
        <v>1</v>
      </c>
      <c r="CT184">
        <f>SNPs!$D$24</f>
        <v>201359245</v>
      </c>
      <c r="CU184" s="7" t="str">
        <f ca="1">IF('Randomized Data'!BR184 = 1, SNPs!$H$24 &amp; SNPs!$H$24, IF('Randomized Data'!BS184 = 1, SNPs!$H$24 &amp; INDIRECT("SNPs!" &amp; CHAR(72 +'Randomized Data'!BT184) &amp; "24"), INDIRECT("SNPs!" &amp; CHAR(72 +'Randomized Data'!BT184) &amp; "24") &amp; INDIRECT("SNPs!" &amp; CHAR(72 +'Randomized Data'!BT184) &amp; "24")))</f>
        <v>CT</v>
      </c>
      <c r="CV184" t="str">
        <f>SNPs!$F$25</f>
        <v>rs28934269</v>
      </c>
      <c r="CW184">
        <f>SNPs!$C$25</f>
        <v>15</v>
      </c>
      <c r="CX184">
        <f>SNPs!$D$25</f>
        <v>63060915</v>
      </c>
      <c r="CY184" s="7" t="str">
        <f ca="1">IF('Randomized Data'!BU184 = 1, SNPs!$H$25 &amp; SNPs!$H$25, IF('Randomized Data'!BV184 = 1, SNPs!$H$25 &amp; INDIRECT("SNPs!" &amp; CHAR(72 +'Randomized Data'!BW184) &amp; "25"), INDIRECT("SNPs!" &amp; CHAR(72 +'Randomized Data'!BW184) &amp; "25") &amp; INDIRECT("SNPs!" &amp; CHAR(72 +'Randomized Data'!BW184) &amp; "25")))</f>
        <v>AA</v>
      </c>
      <c r="CZ184" t="str">
        <f>SNPs!$F$26</f>
        <v>rs28934270</v>
      </c>
      <c r="DA184">
        <f>SNPs!$C$26</f>
        <v>15</v>
      </c>
      <c r="DB184">
        <f>SNPs!$D$26</f>
        <v>63060899</v>
      </c>
      <c r="DC184" s="7" t="str">
        <f ca="1">IF('Randomized Data'!BX184 = 1, SNPs!$H$26 &amp; SNPs!$H$26, IF('Randomized Data'!BY184 = 1, SNPs!$H$26 &amp; INDIRECT("SNPs!" &amp; CHAR(72 +'Randomized Data'!BZ184) &amp; "26"), INDIRECT("SNPs!" &amp; CHAR(72 +'Randomized Data'!BZ184) &amp; "26") &amp; INDIRECT("SNPs!" &amp; CHAR(72 +'Randomized Data'!BZ184) &amp; "26")))</f>
        <v>AA</v>
      </c>
      <c r="DD184" t="str">
        <f>SNPs!$F$27</f>
        <v>rs727504290</v>
      </c>
      <c r="DE184">
        <f>SNPs!$C$27</f>
        <v>15</v>
      </c>
      <c r="DF184">
        <f>SNPs!$D$27</f>
        <v>63042875</v>
      </c>
      <c r="DG184" s="7" t="str">
        <f ca="1">IF('Randomized Data'!CA184 = 1, SNPs!$H$27 &amp; SNPs!$H$27, IF('Randomized Data'!CB184 = 1, SNPs!$H$27 &amp; INDIRECT("SNPs!" &amp; CHAR(72 +'Randomized Data'!CC184) &amp; "27"), INDIRECT("SNPs!" &amp; CHAR(72 +'Randomized Data'!CC184) &amp; "27") &amp; INDIRECT("SNPs!" &amp; CHAR(72 +'Randomized Data'!CC184) &amp; "27")))</f>
        <v>GG</v>
      </c>
      <c r="DH184" t="str">
        <f>SNPs!$F$28</f>
        <v>rs104894504</v>
      </c>
      <c r="DI184">
        <f>SNPs!$C$28</f>
        <v>15</v>
      </c>
      <c r="DJ184">
        <f>SNPs!$D$28</f>
        <v>63057028</v>
      </c>
      <c r="DK184" s="7" t="str">
        <f ca="1">IF('Randomized Data'!CD184 = 1, SNPs!$H$28 &amp; SNPs!$H$28, IF('Randomized Data'!CE184 = 1, SNPs!$H$28 &amp; INDIRECT("SNPs!" &amp; CHAR(72 +'Randomized Data'!CF184) &amp; "28"), INDIRECT("SNPs!" &amp; CHAR(72 +'Randomized Data'!CF184) &amp; "28") &amp; INDIRECT("SNPs!" &amp; CHAR(72 +'Randomized Data'!CF184) &amp; "28")))</f>
        <v>CC</v>
      </c>
      <c r="DL184" t="str">
        <f>SNPs!$F$29</f>
        <v>rs375882485</v>
      </c>
      <c r="DM184">
        <f>SNPs!$C$29</f>
        <v>11</v>
      </c>
      <c r="DN184">
        <f>SNPs!$D$29</f>
        <v>47342698</v>
      </c>
      <c r="DO184" s="7" t="str">
        <f ca="1">IF('Randomized Data'!CG184 = 1, SNPs!$H$29 &amp; SNPs!$H$29, IF('Randomized Data'!CH184 = 1, SNPs!$H$29 &amp; INDIRECT("SNPs!" &amp; CHAR(72 +'Randomized Data'!CI184) &amp; "29"), INDIRECT("SNPs!" &amp; CHAR(72 +'Randomized Data'!CI184) &amp; "29") &amp; INDIRECT("SNPs!" &amp; CHAR(72 +'Randomized Data'!CI184) &amp; "29")))</f>
        <v>GG</v>
      </c>
      <c r="DP184" t="str">
        <f>SNPs!$F$30</f>
        <v>rs397516083</v>
      </c>
      <c r="DQ184">
        <f>SNPs!$C$30</f>
        <v>11</v>
      </c>
      <c r="DR184">
        <f>SNPs!$D$30</f>
        <v>47346379</v>
      </c>
      <c r="DS184" s="7" t="str">
        <f ca="1">IF('Randomized Data'!CJ184 = 1, SNPs!$H$30 &amp; SNPs!$H$30, IF('Randomized Data'!CK184 = 1, SNPs!$H$30 &amp; INDIRECT("SNPs!" &amp; CHAR(72 +'Randomized Data'!CL184) &amp; "30"), INDIRECT("SNPs!" &amp; CHAR(72 +'Randomized Data'!CL184) &amp; "30") &amp; INDIRECT("SNPs!" &amp; CHAR(72 +'Randomized Data'!CL184) &amp; "30")))</f>
        <v>GG</v>
      </c>
      <c r="DT184" t="str">
        <f>SNPs!$F$31</f>
        <v>rs397515937</v>
      </c>
      <c r="DU184">
        <f>SNPs!$C$31</f>
        <v>11</v>
      </c>
      <c r="DV184">
        <f>SNPs!$D$31</f>
        <v>47339792</v>
      </c>
      <c r="DW184" s="7" t="str">
        <f ca="1">IF('Randomized Data'!CM184 = 1, SNPs!$H$31 &amp; SNPs!$H$31, IF('Randomized Data'!CN184 = 1, SNPs!$H$31 &amp; INDIRECT("SNPs!" &amp; CHAR(72 +'Randomized Data'!CO184) &amp; "31"), INDIRECT("SNPs!" &amp; CHAR(72 +'Randomized Data'!CO184) &amp; "31") &amp; INDIRECT("SNPs!" &amp; CHAR(72 +'Randomized Data'!CO184) &amp; "31")))</f>
        <v>AA</v>
      </c>
      <c r="DX184" t="str">
        <f>SNPs!$F$32</f>
        <v>rs397516074</v>
      </c>
      <c r="DY184">
        <f>SNPs!$C$32</f>
        <v>11</v>
      </c>
      <c r="DZ184">
        <f>SNPs!$D$32</f>
        <v>47348424</v>
      </c>
      <c r="EA184" s="7" t="str">
        <f ca="1">IF('Randomized Data'!CP184 = 1, SNPs!$H$32 &amp; SNPs!$H$32, IF('Randomized Data'!CQ184 = 1, SNPs!$H$32 &amp; INDIRECT("SNPs!" &amp; CHAR(72 +'Randomized Data'!CR184) &amp; "32"), INDIRECT("SNPs!" &amp; CHAR(72 +'Randomized Data'!CR184) &amp; "32") &amp; INDIRECT("SNPs!" &amp; CHAR(72 +'Randomized Data'!CR184) &amp; "32")))</f>
        <v>GG</v>
      </c>
      <c r="EB184" t="str">
        <f>SNPs!$F$33</f>
        <v>rs397515963</v>
      </c>
      <c r="EC184">
        <f>SNPs!$C$33</f>
        <v>11</v>
      </c>
      <c r="ED184">
        <f>SNPs!$D$33</f>
        <v>47337729</v>
      </c>
      <c r="EE184" s="7" t="str">
        <f ca="1">IF('Randomized Data'!CS184 = 1, SNPs!$H$33 &amp; SNPs!$H$33, IF('Randomized Data'!CT184 = 1, SNPs!$H$33 &amp; INDIRECT("SNPs!" &amp; CHAR(72 +'Randomized Data'!CU184) &amp; "33"), INDIRECT("SNPs!" &amp; CHAR(72 +'Randomized Data'!CU184) &amp; "33") &amp; INDIRECT("SNPs!" &amp; CHAR(72 +'Randomized Data'!CU184) &amp; "33")))</f>
        <v>GG</v>
      </c>
    </row>
    <row r="185" spans="1:13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  <c r="F185" s="3">
        <v>42176</v>
      </c>
      <c r="G185" s="9" t="str">
        <f>'Randomized Data'!C185</f>
        <v>NGS Lab</v>
      </c>
      <c r="H185" t="str">
        <f>SNPs!$F$2</f>
        <v>rs12248560</v>
      </c>
      <c r="I185">
        <f>SNPs!$C$2</f>
        <v>10</v>
      </c>
      <c r="J185">
        <f>SNPs!$D$2</f>
        <v>94761900</v>
      </c>
      <c r="K185" t="str">
        <f ca="1">IF('Randomized Data'!D185 = 1, SNPs!$H$2 &amp; SNPs!$H$2, IF('Randomized Data'!E185 = 1, SNPs!$H$2 &amp; INDIRECT("SNPs!" &amp; CHAR(72 +'Randomized Data'!F185) &amp; "2"), INDIRECT("SNPs!" &amp; CHAR(72 +'Randomized Data'!F185) &amp; "2") &amp; INDIRECT("SNPs!" &amp; CHAR(72 +'Randomized Data'!F185) &amp; "2")))</f>
        <v>CC</v>
      </c>
      <c r="L185" t="str">
        <f>SNPs!$F$3</f>
        <v>rs28399504</v>
      </c>
      <c r="M185">
        <f>SNPs!$C$3</f>
        <v>10</v>
      </c>
      <c r="N185">
        <f>SNPs!$D$3</f>
        <v>94762706</v>
      </c>
      <c r="O185" t="str">
        <f ca="1">IF('Randomized Data'!G185 = 1, SNPs!$H$3 &amp; SNPs!$H$3, IF('Randomized Data'!H185 = 1, SNPs!$H$3 &amp; INDIRECT("SNPs!" &amp; CHAR(72 +'Randomized Data'!I185) &amp; "3"), INDIRECT("SNPs!" &amp; CHAR(72 +'Randomized Data'!I185) &amp; "3") &amp; INDIRECT("SNPs!" &amp; CHAR(72 +'Randomized Data'!I185) &amp; "3")))</f>
        <v>AA</v>
      </c>
      <c r="P185" t="str">
        <f>SNPs!$F$4</f>
        <v>rs41291556</v>
      </c>
      <c r="Q185">
        <f>SNPs!$C$4</f>
        <v>10</v>
      </c>
      <c r="R185">
        <f>SNPs!$D$4</f>
        <v>94775416</v>
      </c>
      <c r="S185" t="str">
        <f ca="1">IF('Randomized Data'!J185 = 1, SNPs!$H$4 &amp; SNPs!$H$4, IF('Randomized Data'!K185 = 1, SNPs!$H$4 &amp; INDIRECT("SNPs!" &amp; CHAR(72 +'Randomized Data'!L185) &amp; "4"), INDIRECT("SNPs!" &amp; CHAR(72 +'Randomized Data'!L185) &amp; "4") &amp; INDIRECT("SNPs!" &amp; CHAR(72 +'Randomized Data'!L185) &amp; "4")))</f>
        <v>TT</v>
      </c>
      <c r="T185" t="str">
        <f>SNPs!$F$5</f>
        <v>rs72558184</v>
      </c>
      <c r="U185">
        <f>SNPs!$C$5</f>
        <v>10</v>
      </c>
      <c r="V185">
        <f>SNPs!$D$5</f>
        <v>96535210</v>
      </c>
      <c r="W185" t="str">
        <f ca="1">IF('Randomized Data'!M185 = 1, SNPs!$H$5 &amp; SNPs!$H$5, IF('Randomized Data'!N185 = 1, SNPs!$H$5 &amp; INDIRECT("SNPs!" &amp; CHAR(72 +'Randomized Data'!O185) &amp; "5"), INDIRECT("SNPs!" &amp; CHAR(72 +'Randomized Data'!O185) &amp; "5") &amp; INDIRECT("SNPs!" &amp; CHAR(72 +'Randomized Data'!O185) &amp; "5")))</f>
        <v>GA</v>
      </c>
      <c r="X185" t="str">
        <f>SNPs!$F$6</f>
        <v>rs4986893</v>
      </c>
      <c r="Y185">
        <f>SNPs!$C$6</f>
        <v>10</v>
      </c>
      <c r="Z185">
        <f>SNPs!$D$6</f>
        <v>94780653</v>
      </c>
      <c r="AA185" s="7" t="str">
        <f ca="1">IF('Randomized Data'!P185 = 1, SNPs!$H$6 &amp; SNPs!$H$6, IF('Randomized Data'!Q185 = 1, SNPs!$H$6 &amp; INDIRECT("SNPs!" &amp; CHAR(72 +'Randomized Data'!R185) &amp; "6"), INDIRECT("SNPs!" &amp; CHAR(72 +'Randomized Data'!R185) &amp; "6") &amp; INDIRECT("SNPs!" &amp; CHAR(72 +'Randomized Data'!R185) &amp; "6")))</f>
        <v>GG</v>
      </c>
      <c r="AB185" t="str">
        <f>SNPs!$F$7</f>
        <v>rs4244285</v>
      </c>
      <c r="AC185">
        <f>SNPs!$C$7</f>
        <v>10</v>
      </c>
      <c r="AD185">
        <f>SNPs!$D$7</f>
        <v>94781859</v>
      </c>
      <c r="AE185" s="7" t="str">
        <f ca="1">IF('Randomized Data'!S185 = 1, SNPs!$H$7 &amp; SNPs!$H$7, IF('Randomized Data'!T185 = 1, SNPs!$H$7 &amp; INDIRECT("SNPs!" &amp; CHAR(72 +'Randomized Data'!U185) &amp; "7"), INDIRECT("SNPs!" &amp; CHAR(72 +'Randomized Data'!U185) &amp; "7") &amp; INDIRECT("SNPs!" &amp; CHAR(72 +'Randomized Data'!U185) &amp; "7")))</f>
        <v>GG</v>
      </c>
      <c r="AF185" t="str">
        <f>SNPs!$F$8</f>
        <v>rs72558186</v>
      </c>
      <c r="AG185">
        <f>SNPs!$C$8</f>
        <v>10</v>
      </c>
      <c r="AH185">
        <f>SNPs!$D$8</f>
        <v>94781999</v>
      </c>
      <c r="AI185" s="7" t="str">
        <f ca="1">IF('Randomized Data'!V185 = 1, SNPs!$H$8 &amp; SNPs!$H$8, IF('Randomized Data'!W185 = 1, SNPs!$H$8 &amp; INDIRECT("SNPs!" &amp; CHAR(72 +'Randomized Data'!X185) &amp; "8"), INDIRECT("SNPs!" &amp; CHAR(72 +'Randomized Data'!X185) &amp; "8") &amp; INDIRECT("SNPs!" &amp; CHAR(72 +'Randomized Data'!X185) &amp; "8")))</f>
        <v>TT</v>
      </c>
      <c r="AJ185" t="str">
        <f>SNPs!$F$9</f>
        <v>rs56337013</v>
      </c>
      <c r="AK185">
        <f>SNPs!$C$9</f>
        <v>10</v>
      </c>
      <c r="AL185">
        <f>SNPs!$D$9</f>
        <v>94852738</v>
      </c>
      <c r="AM185" s="7" t="str">
        <f ca="1">IF('Randomized Data'!Y$2 = 1, SNPs!$H$9 &amp; SNPs!$H$9, IF('Randomized Data'!Z185 = 1, SNPs!$H$9 &amp; INDIRECT("SNPs!" &amp; CHAR(72 +'Randomized Data'!AA185) &amp; "9"), INDIRECT("SNPs!" &amp; CHAR(72 +'Randomized Data'!AA185) &amp; "9") &amp; INDIRECT("SNPs!" &amp; CHAR(72 +'Randomized Data'!AA185) &amp; "9")))</f>
        <v>TT</v>
      </c>
      <c r="AN185" t="str">
        <f>SNPs!$F$10</f>
        <v>rs17884712</v>
      </c>
      <c r="AO185">
        <f>SNPs!$C$10</f>
        <v>10</v>
      </c>
      <c r="AP185">
        <f>SNPs!$D$10</f>
        <v>94775489</v>
      </c>
      <c r="AQ185" s="7" t="str">
        <f ca="1">IF('Randomized Data'!AB185 = 1, SNPs!$H$10 &amp; SNPs!$H$10, IF('Randomized Data'!AC185 = 1, SNPs!$H$10 &amp; INDIRECT("SNPs!" &amp; CHAR(72 +'Randomized Data'!AD185) &amp; "10"), INDIRECT("SNPs!" &amp; CHAR(72 +'Randomized Data'!AD185) &amp; "10") &amp; INDIRECT("SNPs!" &amp; CHAR(72 +'Randomized Data'!AD185) &amp; "10")))</f>
        <v>AA</v>
      </c>
      <c r="AR185" t="str">
        <f>SNPs!$F$11</f>
        <v>rs6413438</v>
      </c>
      <c r="AS185">
        <f>SNPs!$C$11</f>
        <v>10</v>
      </c>
      <c r="AT185">
        <f>SNPs!$D$11</f>
        <v>94781858</v>
      </c>
      <c r="AU185" s="7" t="str">
        <f ca="1">IF('Randomized Data'!AE185 = 1, SNPs!$H$11 &amp; SNPs!$H$11, IF('Randomized Data'!AF185 = 1, SNPs!$H$11 &amp; INDIRECT("SNPs!" &amp; CHAR(72 +'Randomized Data'!AG185) &amp; "11"), INDIRECT("SNPs!" &amp; CHAR(72 +'Randomized Data'!AG185) &amp; "11") &amp; INDIRECT("SNPs!" &amp; CHAR(72 +'Randomized Data'!AG185) &amp; "11")))</f>
        <v>CT</v>
      </c>
      <c r="AV185" t="str">
        <f>SNPs!$F$12</f>
        <v>rs1057910</v>
      </c>
      <c r="AW185">
        <f>SNPs!$C$12</f>
        <v>10</v>
      </c>
      <c r="AX185">
        <f>SNPs!$D$12</f>
        <v>94981296</v>
      </c>
      <c r="AY185" s="7" t="str">
        <f ca="1">IF('Randomized Data'!AH185 = 1, SNPs!$H$12 &amp; SNPs!$H$12, IF('Randomized Data'!AI185 = 1, SNPs!$H$12 &amp; INDIRECT("SNPs!" &amp; CHAR(72 +'Randomized Data'!AJ185) &amp; "12"), INDIRECT("SNPs!" &amp; CHAR(72 +'Randomized Data'!AJ185) &amp; "12") &amp; INDIRECT("SNPs!" &amp; CHAR(72 +'Randomized Data'!AJ185) &amp; "12")))</f>
        <v>AC</v>
      </c>
      <c r="AZ185" t="str">
        <f>SNPs!$F$13</f>
        <v>rs1799853</v>
      </c>
      <c r="BA185">
        <f>SNPs!$C$13</f>
        <v>10</v>
      </c>
      <c r="BB185">
        <f>SNPs!$D$13</f>
        <v>94942290</v>
      </c>
      <c r="BC185" s="7" t="str">
        <f ca="1">IF('Randomized Data'!AK185 = 1, SNPs!$H$13 &amp; SNPs!$H$13, IF('Randomized Data'!AL185 = 1, SNPs!$H$13 &amp; INDIRECT("SNPs!" &amp; CHAR(72 +'Randomized Data'!AM185) &amp; "13"), INDIRECT("SNPs!" &amp; CHAR(72 +'Randomized Data'!AM185) &amp; "13") &amp; INDIRECT("SNPs!" &amp; CHAR(72 +'Randomized Data'!AM185) &amp; "13")))</f>
        <v>CC</v>
      </c>
      <c r="BD185" t="str">
        <f>SNPs!$F$14</f>
        <v>rs9923231</v>
      </c>
      <c r="BE185">
        <f>SNPs!$C$14</f>
        <v>16</v>
      </c>
      <c r="BF185">
        <f>SNPs!$D$14</f>
        <v>31096368</v>
      </c>
      <c r="BG185" s="7" t="str">
        <f ca="1">IF('Randomized Data'!AN185 = 1, SNPs!$H$14 &amp; SNPs!$H$14, IF('Randomized Data'!AO185 = 1, SNPs!$H$14 &amp; INDIRECT("SNPs!" &amp; CHAR(72 +'Randomized Data'!AP185) &amp; "14"), INDIRECT("SNPs!" &amp; CHAR(72 +'Randomized Data'!AP185) &amp; "14") &amp; INDIRECT("SNPs!" &amp; CHAR(72 +'Randomized Data'!AP185) &amp; "14")))</f>
        <v>CC</v>
      </c>
      <c r="BH185" t="str">
        <f>SNPs!$F$15</f>
        <v>rs9934438</v>
      </c>
      <c r="BI185">
        <f>SNPs!$C$15</f>
        <v>16</v>
      </c>
      <c r="BJ185">
        <f>SNPs!$D$15</f>
        <v>31093557</v>
      </c>
      <c r="BK185" s="7" t="str">
        <f ca="1">IF('Randomized Data'!AQ185 = 1, SNPs!$H$15 &amp; SNPs!$H$15, IF('Randomized Data'!AR185 = 1, SNPs!$H$15 &amp; INDIRECT("SNPs!" &amp; CHAR(72 +'Randomized Data'!AS185) &amp; "15"), INDIRECT("SNPs!" &amp; CHAR(72 +'Randomized Data'!AS185) &amp; "15") &amp; INDIRECT("SNPs!" &amp; CHAR(72 +'Randomized Data'!AS185) &amp; "15")))</f>
        <v>AA</v>
      </c>
      <c r="BL185" t="str">
        <f>SNPs!$F$16</f>
        <v>rs8050894</v>
      </c>
      <c r="BM185">
        <f>SNPs!$C$16</f>
        <v>16</v>
      </c>
      <c r="BN185">
        <f>SNPs!$D$16</f>
        <v>31093188</v>
      </c>
      <c r="BO185" s="7" t="str">
        <f ca="1">IF('Randomized Data'!AT185 = 1, SNPs!$H$16 &amp; SNPs!$H$16, IF('Randomized Data'!AU185 = 1, SNPs!$H$16 &amp; INDIRECT("SNPs!" &amp; CHAR(72 +'Randomized Data'!AV185) &amp; "16"), INDIRECT("SNPs!" &amp; CHAR(72 +'Randomized Data'!AV185) &amp; "16") &amp; INDIRECT("SNPs!" &amp; CHAR(72 +'Randomized Data'!AV185) &amp; "16")))</f>
        <v>CG</v>
      </c>
      <c r="BP185" t="str">
        <f>SNPs!$F$17</f>
        <v>rs6025</v>
      </c>
      <c r="BQ185">
        <f>SNPs!$C$17</f>
        <v>1</v>
      </c>
      <c r="BR185">
        <f>SNPs!$D$17</f>
        <v>169549811</v>
      </c>
      <c r="BS185" s="7" t="str">
        <f ca="1">IF('Randomized Data'!AW185 = 1, SNPs!$H$17 &amp; SNPs!$H$17, IF('Randomized Data'!AX185 = 1, SNPs!$H$17 &amp; INDIRECT("SNPs!" &amp; CHAR(72 +'Randomized Data'!AY185) &amp; "17"), INDIRECT("SNPs!" &amp; CHAR(72 +'Randomized Data'!AY185) &amp; "17") &amp; INDIRECT("SNPs!" &amp; CHAR(72 +'Randomized Data'!AY185) &amp; "17")))</f>
        <v>GG</v>
      </c>
      <c r="BT185" t="str">
        <f>SNPs!$F$18</f>
        <v>rs1799963</v>
      </c>
      <c r="BU185">
        <f>SNPs!$C$18</f>
        <v>11</v>
      </c>
      <c r="BV185">
        <f>SNPs!$D$18</f>
        <v>46739505</v>
      </c>
      <c r="BW185" s="7" t="str">
        <f ca="1">IF('Randomized Data'!AZ185 = 1, SNPs!$H$18 &amp; SNPs!$H$18, IF('Randomized Data'!BA185 = 1, SNPs!$H$18 &amp; INDIRECT("SNPs!" &amp; CHAR(72 +'Randomized Data'!BB185) &amp; "18"), INDIRECT("SNPs!" &amp; CHAR(72 +'Randomized Data'!BB185) &amp; "18") &amp; INDIRECT("SNPs!" &amp; CHAR(72 +'Randomized Data'!BB185) &amp; "18")))</f>
        <v>GG</v>
      </c>
      <c r="BX185" t="str">
        <f>SNPs!$F$19</f>
        <v>rs121913626</v>
      </c>
      <c r="BY185">
        <f>SNPs!$C$19</f>
        <v>14</v>
      </c>
      <c r="BZ185">
        <f>SNPs!$D$19</f>
        <v>23427723</v>
      </c>
      <c r="CA185" s="7" t="str">
        <f ca="1">IF('Randomized Data'!BC185 = 1, SNPs!$H$19 &amp; SNPs!$H$19, IF('Randomized Data'!BD185 = 1, SNPs!$H$19 &amp; INDIRECT("SNPs!" &amp; CHAR(72 +'Randomized Data'!BE185) &amp; "19"), INDIRECT("SNPs!" &amp; CHAR(72 +'Randomized Data'!BE185) &amp; "19") &amp; INDIRECT("SNPs!" &amp; CHAR(72 +'Randomized Data'!BE185) &amp; "19")))</f>
        <v>GG</v>
      </c>
      <c r="CB185" t="str">
        <f>SNPs!$F$20</f>
        <v>rs3218713</v>
      </c>
      <c r="CC185">
        <f>SNPs!$C$20</f>
        <v>14</v>
      </c>
      <c r="CD185">
        <f>SNPs!$D$20</f>
        <v>23431468</v>
      </c>
      <c r="CE185" s="7" t="str">
        <f ca="1">IF('Randomized Data'!BF185 = 1, SNPs!$H$20 &amp; SNPs!$H$20, IF('Randomized Data'!BG185 = 1, SNPs!$H$20 &amp; INDIRECT("SNPs!" &amp; CHAR(72 +'Randomized Data'!BH185) &amp; "20"), INDIRECT("SNPs!" &amp; CHAR(72 +'Randomized Data'!BH185) &amp; "20") &amp; INDIRECT("SNPs!" &amp; CHAR(72 +'Randomized Data'!BH185) &amp; "20")))</f>
        <v>GA</v>
      </c>
      <c r="CF185" t="str">
        <f>SNPs!$F$21</f>
        <v>rs3218714</v>
      </c>
      <c r="CG185">
        <f>SNPs!$C$21</f>
        <v>14</v>
      </c>
      <c r="CH185">
        <f>SNPs!$D$21</f>
        <v>23429279</v>
      </c>
      <c r="CI185" s="7" t="str">
        <f ca="1">IF('Randomized Data'!BI185 = 1, SNPs!$H$21 &amp; SNPs!$H$21, IF('Randomized Data'!BJ185 = 1, SNPs!$H$21 &amp; INDIRECT("SNPs!" &amp; CHAR(72 +'Randomized Data'!BK185) &amp; "21"), INDIRECT("SNPs!" &amp; CHAR(72 +'Randomized Data'!BK185) &amp; "21") &amp; INDIRECT("SNPs!" &amp; CHAR(72 +'Randomized Data'!BK185) &amp; "21")))</f>
        <v>TT</v>
      </c>
      <c r="CJ185" t="str">
        <f>SNPs!$F$22</f>
        <v>rs121964855</v>
      </c>
      <c r="CK185">
        <f>SNPs!$C$22</f>
        <v>1</v>
      </c>
      <c r="CL185">
        <f>SNPs!$D$22</f>
        <v>201365638</v>
      </c>
      <c r="CM185" s="7" t="str">
        <f ca="1">IF('Randomized Data'!BL185 = 1, SNPs!$H$22 &amp; SNPs!$H$22, IF('Randomized Data'!BM185 = 1, SNPs!$H$22 &amp; INDIRECT("SNPs!" &amp; CHAR(72 +'Randomized Data'!BN185) &amp; "22"), INDIRECT("SNPs!" &amp; CHAR(72 +'Randomized Data'!BN185) &amp; "22") &amp; INDIRECT("SNPs!" &amp; CHAR(72 +'Randomized Data'!BN185) &amp; "22")))</f>
        <v>AA</v>
      </c>
      <c r="CN185" t="str">
        <f>SNPs!$F$23</f>
        <v>rs121964856</v>
      </c>
      <c r="CO185">
        <f>SNPs!$C$23</f>
        <v>1</v>
      </c>
      <c r="CP185">
        <f>SNPs!$D$23</f>
        <v>201365297</v>
      </c>
      <c r="CQ185" s="7" t="str">
        <f ca="1">IF('Randomized Data'!BO185 = 1, SNPs!$H$23 &amp; SNPs!$H$23, IF('Randomized Data'!BP185 = 1, SNPs!$H$23 &amp; INDIRECT("SNPs!" &amp; CHAR(72 +'Randomized Data'!BQ185) &amp; "23"), INDIRECT("SNPs!" &amp; CHAR(72 +'Randomized Data'!BQ185) &amp; "23") &amp; INDIRECT("SNPs!" &amp; CHAR(72 +'Randomized Data'!BQ185) &amp; "23")))</f>
        <v>GG</v>
      </c>
      <c r="CR185" t="str">
        <f>SNPs!$F$24</f>
        <v>rs121964857</v>
      </c>
      <c r="CS185">
        <f>SNPs!$C$24</f>
        <v>1</v>
      </c>
      <c r="CT185">
        <f>SNPs!$D$24</f>
        <v>201359245</v>
      </c>
      <c r="CU185" s="7" t="str">
        <f ca="1">IF('Randomized Data'!BR185 = 1, SNPs!$H$24 &amp; SNPs!$H$24, IF('Randomized Data'!BS185 = 1, SNPs!$H$24 &amp; INDIRECT("SNPs!" &amp; CHAR(72 +'Randomized Data'!BT185) &amp; "24"), INDIRECT("SNPs!" &amp; CHAR(72 +'Randomized Data'!BT185) &amp; "24") &amp; INDIRECT("SNPs!" &amp; CHAR(72 +'Randomized Data'!BT185) &amp; "24")))</f>
        <v>TT</v>
      </c>
      <c r="CV185" t="str">
        <f>SNPs!$F$25</f>
        <v>rs28934269</v>
      </c>
      <c r="CW185">
        <f>SNPs!$C$25</f>
        <v>15</v>
      </c>
      <c r="CX185">
        <f>SNPs!$D$25</f>
        <v>63060915</v>
      </c>
      <c r="CY185" s="7" t="str">
        <f ca="1">IF('Randomized Data'!BU185 = 1, SNPs!$H$25 &amp; SNPs!$H$25, IF('Randomized Data'!BV185 = 1, SNPs!$H$25 &amp; INDIRECT("SNPs!" &amp; CHAR(72 +'Randomized Data'!BW185) &amp; "25"), INDIRECT("SNPs!" &amp; CHAR(72 +'Randomized Data'!BW185) &amp; "25") &amp; INDIRECT("SNPs!" &amp; CHAR(72 +'Randomized Data'!BW185) &amp; "25")))</f>
        <v>AG</v>
      </c>
      <c r="CZ185" t="str">
        <f>SNPs!$F$26</f>
        <v>rs28934270</v>
      </c>
      <c r="DA185">
        <f>SNPs!$C$26</f>
        <v>15</v>
      </c>
      <c r="DB185">
        <f>SNPs!$D$26</f>
        <v>63060899</v>
      </c>
      <c r="DC185" s="7" t="str">
        <f ca="1">IF('Randomized Data'!BX185 = 1, SNPs!$H$26 &amp; SNPs!$H$26, IF('Randomized Data'!BY185 = 1, SNPs!$H$26 &amp; INDIRECT("SNPs!" &amp; CHAR(72 +'Randomized Data'!BZ185) &amp; "26"), INDIRECT("SNPs!" &amp; CHAR(72 +'Randomized Data'!BZ185) &amp; "26") &amp; INDIRECT("SNPs!" &amp; CHAR(72 +'Randomized Data'!BZ185) &amp; "26")))</f>
        <v>AA</v>
      </c>
      <c r="DD185" t="str">
        <f>SNPs!$F$27</f>
        <v>rs727504290</v>
      </c>
      <c r="DE185">
        <f>SNPs!$C$27</f>
        <v>15</v>
      </c>
      <c r="DF185">
        <f>SNPs!$D$27</f>
        <v>63042875</v>
      </c>
      <c r="DG185" s="7" t="str">
        <f ca="1">IF('Randomized Data'!CA185 = 1, SNPs!$H$27 &amp; SNPs!$H$27, IF('Randomized Data'!CB185 = 1, SNPs!$H$27 &amp; INDIRECT("SNPs!" &amp; CHAR(72 +'Randomized Data'!CC185) &amp; "27"), INDIRECT("SNPs!" &amp; CHAR(72 +'Randomized Data'!CC185) &amp; "27") &amp; INDIRECT("SNPs!" &amp; CHAR(72 +'Randomized Data'!CC185) &amp; "27")))</f>
        <v>GG</v>
      </c>
      <c r="DH185" t="str">
        <f>SNPs!$F$28</f>
        <v>rs104894504</v>
      </c>
      <c r="DI185">
        <f>SNPs!$C$28</f>
        <v>15</v>
      </c>
      <c r="DJ185">
        <f>SNPs!$D$28</f>
        <v>63057028</v>
      </c>
      <c r="DK185" s="7" t="str">
        <f ca="1">IF('Randomized Data'!CD185 = 1, SNPs!$H$28 &amp; SNPs!$H$28, IF('Randomized Data'!CE185 = 1, SNPs!$H$28 &amp; INDIRECT("SNPs!" &amp; CHAR(72 +'Randomized Data'!CF185) &amp; "28"), INDIRECT("SNPs!" &amp; CHAR(72 +'Randomized Data'!CF185) &amp; "28") &amp; INDIRECT("SNPs!" &amp; CHAR(72 +'Randomized Data'!CF185) &amp; "28")))</f>
        <v>TT</v>
      </c>
      <c r="DL185" t="str">
        <f>SNPs!$F$29</f>
        <v>rs375882485</v>
      </c>
      <c r="DM185">
        <f>SNPs!$C$29</f>
        <v>11</v>
      </c>
      <c r="DN185">
        <f>SNPs!$D$29</f>
        <v>47342698</v>
      </c>
      <c r="DO185" s="7" t="str">
        <f ca="1">IF('Randomized Data'!CG185 = 1, SNPs!$H$29 &amp; SNPs!$H$29, IF('Randomized Data'!CH185 = 1, SNPs!$H$29 &amp; INDIRECT("SNPs!" &amp; CHAR(72 +'Randomized Data'!CI185) &amp; "29"), INDIRECT("SNPs!" &amp; CHAR(72 +'Randomized Data'!CI185) &amp; "29") &amp; INDIRECT("SNPs!" &amp; CHAR(72 +'Randomized Data'!CI185) &amp; "29")))</f>
        <v>GG</v>
      </c>
      <c r="DP185" t="str">
        <f>SNPs!$F$30</f>
        <v>rs397516083</v>
      </c>
      <c r="DQ185">
        <f>SNPs!$C$30</f>
        <v>11</v>
      </c>
      <c r="DR185">
        <f>SNPs!$D$30</f>
        <v>47346379</v>
      </c>
      <c r="DS185" s="7" t="str">
        <f ca="1">IF('Randomized Data'!CJ185 = 1, SNPs!$H$30 &amp; SNPs!$H$30, IF('Randomized Data'!CK185 = 1, SNPs!$H$30 &amp; INDIRECT("SNPs!" &amp; CHAR(72 +'Randomized Data'!CL185) &amp; "30"), INDIRECT("SNPs!" &amp; CHAR(72 +'Randomized Data'!CL185) &amp; "30") &amp; INDIRECT("SNPs!" &amp; CHAR(72 +'Randomized Data'!CL185) &amp; "30")))</f>
        <v>AA</v>
      </c>
      <c r="DT185" t="str">
        <f>SNPs!$F$31</f>
        <v>rs397515937</v>
      </c>
      <c r="DU185">
        <f>SNPs!$C$31</f>
        <v>11</v>
      </c>
      <c r="DV185">
        <f>SNPs!$D$31</f>
        <v>47339792</v>
      </c>
      <c r="DW185" s="7" t="str">
        <f ca="1">IF('Randomized Data'!CM185 = 1, SNPs!$H$31 &amp; SNPs!$H$31, IF('Randomized Data'!CN185 = 1, SNPs!$H$31 &amp; INDIRECT("SNPs!" &amp; CHAR(72 +'Randomized Data'!CO185) &amp; "31"), INDIRECT("SNPs!" &amp; CHAR(72 +'Randomized Data'!CO185) &amp; "31") &amp; INDIRECT("SNPs!" &amp; CHAR(72 +'Randomized Data'!CO185) &amp; "31")))</f>
        <v>AG</v>
      </c>
      <c r="DX185" t="str">
        <f>SNPs!$F$32</f>
        <v>rs397516074</v>
      </c>
      <c r="DY185">
        <f>SNPs!$C$32</f>
        <v>11</v>
      </c>
      <c r="DZ185">
        <f>SNPs!$D$32</f>
        <v>47348424</v>
      </c>
      <c r="EA185" s="7" t="str">
        <f ca="1">IF('Randomized Data'!CP185 = 1, SNPs!$H$32 &amp; SNPs!$H$32, IF('Randomized Data'!CQ185 = 1, SNPs!$H$32 &amp; INDIRECT("SNPs!" &amp; CHAR(72 +'Randomized Data'!CR185) &amp; "32"), INDIRECT("SNPs!" &amp; CHAR(72 +'Randomized Data'!CR185) &amp; "32") &amp; INDIRECT("SNPs!" &amp; CHAR(72 +'Randomized Data'!CR185) &amp; "32")))</f>
        <v>GG</v>
      </c>
      <c r="EB185" t="str">
        <f>SNPs!$F$33</f>
        <v>rs397515963</v>
      </c>
      <c r="EC185">
        <f>SNPs!$C$33</f>
        <v>11</v>
      </c>
      <c r="ED185">
        <f>SNPs!$D$33</f>
        <v>47337729</v>
      </c>
      <c r="EE185" s="7" t="str">
        <f ca="1">IF('Randomized Data'!CS185 = 1, SNPs!$H$33 &amp; SNPs!$H$33, IF('Randomized Data'!CT185 = 1, SNPs!$H$33 &amp; INDIRECT("SNPs!" &amp; CHAR(72 +'Randomized Data'!CU185) &amp; "33"), INDIRECT("SNPs!" &amp; CHAR(72 +'Randomized Data'!CU185) &amp; "33") &amp; INDIRECT("SNPs!" &amp; CHAR(72 +'Randomized Data'!CU185) &amp; "33")))</f>
        <v>--</v>
      </c>
    </row>
    <row r="186" spans="1:13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  <c r="F186" s="3">
        <v>42165</v>
      </c>
      <c r="G186" s="9" t="str">
        <f>'Randomized Data'!C186</f>
        <v>NGS Lab</v>
      </c>
      <c r="H186" t="str">
        <f>SNPs!$F$2</f>
        <v>rs12248560</v>
      </c>
      <c r="I186">
        <f>SNPs!$C$2</f>
        <v>10</v>
      </c>
      <c r="J186">
        <f>SNPs!$D$2</f>
        <v>94761900</v>
      </c>
      <c r="K186" t="str">
        <f ca="1">IF('Randomized Data'!D186 = 1, SNPs!$H$2 &amp; SNPs!$H$2, IF('Randomized Data'!E186 = 1, SNPs!$H$2 &amp; INDIRECT("SNPs!" &amp; CHAR(72 +'Randomized Data'!F186) &amp; "2"), INDIRECT("SNPs!" &amp; CHAR(72 +'Randomized Data'!F186) &amp; "2") &amp; INDIRECT("SNPs!" &amp; CHAR(72 +'Randomized Data'!F186) &amp; "2")))</f>
        <v>CA</v>
      </c>
      <c r="L186" t="str">
        <f>SNPs!$F$3</f>
        <v>rs28399504</v>
      </c>
      <c r="M186">
        <f>SNPs!$C$3</f>
        <v>10</v>
      </c>
      <c r="N186">
        <f>SNPs!$D$3</f>
        <v>94762706</v>
      </c>
      <c r="O186" t="str">
        <f ca="1">IF('Randomized Data'!G186 = 1, SNPs!$H$3 &amp; SNPs!$H$3, IF('Randomized Data'!H186 = 1, SNPs!$H$3 &amp; INDIRECT("SNPs!" &amp; CHAR(72 +'Randomized Data'!I186) &amp; "3"), INDIRECT("SNPs!" &amp; CHAR(72 +'Randomized Data'!I186) &amp; "3") &amp; INDIRECT("SNPs!" &amp; CHAR(72 +'Randomized Data'!I186) &amp; "3")))</f>
        <v>GG</v>
      </c>
      <c r="P186" t="str">
        <f>SNPs!$F$4</f>
        <v>rs41291556</v>
      </c>
      <c r="Q186">
        <f>SNPs!$C$4</f>
        <v>10</v>
      </c>
      <c r="R186">
        <f>SNPs!$D$4</f>
        <v>94775416</v>
      </c>
      <c r="S186" t="str">
        <f ca="1">IF('Randomized Data'!J186 = 1, SNPs!$H$4 &amp; SNPs!$H$4, IF('Randomized Data'!K186 = 1, SNPs!$H$4 &amp; INDIRECT("SNPs!" &amp; CHAR(72 +'Randomized Data'!L186) &amp; "4"), INDIRECT("SNPs!" &amp; CHAR(72 +'Randomized Data'!L186) &amp; "4") &amp; INDIRECT("SNPs!" &amp; CHAR(72 +'Randomized Data'!L186) &amp; "4")))</f>
        <v>TC</v>
      </c>
      <c r="T186" t="str">
        <f>SNPs!$F$5</f>
        <v>rs72558184</v>
      </c>
      <c r="U186">
        <f>SNPs!$C$5</f>
        <v>10</v>
      </c>
      <c r="V186">
        <f>SNPs!$D$5</f>
        <v>96535210</v>
      </c>
      <c r="W186" t="str">
        <f ca="1">IF('Randomized Data'!M186 = 1, SNPs!$H$5 &amp; SNPs!$H$5, IF('Randomized Data'!N186 = 1, SNPs!$H$5 &amp; INDIRECT("SNPs!" &amp; CHAR(72 +'Randomized Data'!O186) &amp; "5"), INDIRECT("SNPs!" &amp; CHAR(72 +'Randomized Data'!O186) &amp; "5") &amp; INDIRECT("SNPs!" &amp; CHAR(72 +'Randomized Data'!O186) &amp; "5")))</f>
        <v>AA</v>
      </c>
      <c r="X186" t="str">
        <f>SNPs!$F$6</f>
        <v>rs4986893</v>
      </c>
      <c r="Y186">
        <f>SNPs!$C$6</f>
        <v>10</v>
      </c>
      <c r="Z186">
        <f>SNPs!$D$6</f>
        <v>94780653</v>
      </c>
      <c r="AA186" s="7" t="str">
        <f ca="1">IF('Randomized Data'!P186 = 1, SNPs!$H$6 &amp; SNPs!$H$6, IF('Randomized Data'!Q186 = 1, SNPs!$H$6 &amp; INDIRECT("SNPs!" &amp; CHAR(72 +'Randomized Data'!R186) &amp; "6"), INDIRECT("SNPs!" &amp; CHAR(72 +'Randomized Data'!R186) &amp; "6") &amp; INDIRECT("SNPs!" &amp; CHAR(72 +'Randomized Data'!R186) &amp; "6")))</f>
        <v>GA</v>
      </c>
      <c r="AB186" t="str">
        <f>SNPs!$F$7</f>
        <v>rs4244285</v>
      </c>
      <c r="AC186">
        <f>SNPs!$C$7</f>
        <v>10</v>
      </c>
      <c r="AD186">
        <f>SNPs!$D$7</f>
        <v>94781859</v>
      </c>
      <c r="AE186" s="7" t="str">
        <f ca="1">IF('Randomized Data'!S186 = 1, SNPs!$H$7 &amp; SNPs!$H$7, IF('Randomized Data'!T186 = 1, SNPs!$H$7 &amp; INDIRECT("SNPs!" &amp; CHAR(72 +'Randomized Data'!U186) &amp; "7"), INDIRECT("SNPs!" &amp; CHAR(72 +'Randomized Data'!U186) &amp; "7") &amp; INDIRECT("SNPs!" &amp; CHAR(72 +'Randomized Data'!U186) &amp; "7")))</f>
        <v>AA</v>
      </c>
      <c r="AF186" t="str">
        <f>SNPs!$F$8</f>
        <v>rs72558186</v>
      </c>
      <c r="AG186">
        <f>SNPs!$C$8</f>
        <v>10</v>
      </c>
      <c r="AH186">
        <f>SNPs!$D$8</f>
        <v>94781999</v>
      </c>
      <c r="AI186" s="7" t="str">
        <f ca="1">IF('Randomized Data'!V186 = 1, SNPs!$H$8 &amp; SNPs!$H$8, IF('Randomized Data'!W186 = 1, SNPs!$H$8 &amp; INDIRECT("SNPs!" &amp; CHAR(72 +'Randomized Data'!X186) &amp; "8"), INDIRECT("SNPs!" &amp; CHAR(72 +'Randomized Data'!X186) &amp; "8") &amp; INDIRECT("SNPs!" &amp; CHAR(72 +'Randomized Data'!X186) &amp; "8")))</f>
        <v>AA</v>
      </c>
      <c r="AJ186" t="str">
        <f>SNPs!$F$9</f>
        <v>rs56337013</v>
      </c>
      <c r="AK186">
        <f>SNPs!$C$9</f>
        <v>10</v>
      </c>
      <c r="AL186">
        <f>SNPs!$D$9</f>
        <v>94852738</v>
      </c>
      <c r="AM186" s="7" t="str">
        <f ca="1">IF('Randomized Data'!Y$2 = 1, SNPs!$H$9 &amp; SNPs!$H$9, IF('Randomized Data'!Z186 = 1, SNPs!$H$9 &amp; INDIRECT("SNPs!" &amp; CHAR(72 +'Randomized Data'!AA186) &amp; "9"), INDIRECT("SNPs!" &amp; CHAR(72 +'Randomized Data'!AA186) &amp; "9") &amp; INDIRECT("SNPs!" &amp; CHAR(72 +'Randomized Data'!AA186) &amp; "9")))</f>
        <v>TT</v>
      </c>
      <c r="AN186" t="str">
        <f>SNPs!$F$10</f>
        <v>rs17884712</v>
      </c>
      <c r="AO186">
        <f>SNPs!$C$10</f>
        <v>10</v>
      </c>
      <c r="AP186">
        <f>SNPs!$D$10</f>
        <v>94775489</v>
      </c>
      <c r="AQ186" s="7" t="str">
        <f ca="1">IF('Randomized Data'!AB186 = 1, SNPs!$H$10 &amp; SNPs!$H$10, IF('Randomized Data'!AC186 = 1, SNPs!$H$10 &amp; INDIRECT("SNPs!" &amp; CHAR(72 +'Randomized Data'!AD186) &amp; "10"), INDIRECT("SNPs!" &amp; CHAR(72 +'Randomized Data'!AD186) &amp; "10") &amp; INDIRECT("SNPs!" &amp; CHAR(72 +'Randomized Data'!AD186) &amp; "10")))</f>
        <v>GA</v>
      </c>
      <c r="AR186" t="str">
        <f>SNPs!$F$11</f>
        <v>rs6413438</v>
      </c>
      <c r="AS186">
        <f>SNPs!$C$11</f>
        <v>10</v>
      </c>
      <c r="AT186">
        <f>SNPs!$D$11</f>
        <v>94781858</v>
      </c>
      <c r="AU186" s="7" t="str">
        <f ca="1">IF('Randomized Data'!AE186 = 1, SNPs!$H$11 &amp; SNPs!$H$11, IF('Randomized Data'!AF186 = 1, SNPs!$H$11 &amp; INDIRECT("SNPs!" &amp; CHAR(72 +'Randomized Data'!AG186) &amp; "11"), INDIRECT("SNPs!" &amp; CHAR(72 +'Randomized Data'!AG186) &amp; "11") &amp; INDIRECT("SNPs!" &amp; CHAR(72 +'Randomized Data'!AG186) &amp; "11")))</f>
        <v>TT</v>
      </c>
      <c r="AV186" t="str">
        <f>SNPs!$F$12</f>
        <v>rs1057910</v>
      </c>
      <c r="AW186">
        <f>SNPs!$C$12</f>
        <v>10</v>
      </c>
      <c r="AX186">
        <f>SNPs!$D$12</f>
        <v>94981296</v>
      </c>
      <c r="AY186" s="7" t="str">
        <f ca="1">IF('Randomized Data'!AH186 = 1, SNPs!$H$12 &amp; SNPs!$H$12, IF('Randomized Data'!AI186 = 1, SNPs!$H$12 &amp; INDIRECT("SNPs!" &amp; CHAR(72 +'Randomized Data'!AJ186) &amp; "12"), INDIRECT("SNPs!" &amp; CHAR(72 +'Randomized Data'!AJ186) &amp; "12") &amp; INDIRECT("SNPs!" &amp; CHAR(72 +'Randomized Data'!AJ186) &amp; "12")))</f>
        <v>AA</v>
      </c>
      <c r="AZ186" t="str">
        <f>SNPs!$F$13</f>
        <v>rs1799853</v>
      </c>
      <c r="BA186">
        <f>SNPs!$C$13</f>
        <v>10</v>
      </c>
      <c r="BB186">
        <f>SNPs!$D$13</f>
        <v>94942290</v>
      </c>
      <c r="BC186" s="7" t="str">
        <f ca="1">IF('Randomized Data'!AK186 = 1, SNPs!$H$13 &amp; SNPs!$H$13, IF('Randomized Data'!AL186 = 1, SNPs!$H$13 &amp; INDIRECT("SNPs!" &amp; CHAR(72 +'Randomized Data'!AM186) &amp; "13"), INDIRECT("SNPs!" &amp; CHAR(72 +'Randomized Data'!AM186) &amp; "13") &amp; INDIRECT("SNPs!" &amp; CHAR(72 +'Randomized Data'!AM186) &amp; "13")))</f>
        <v>CT</v>
      </c>
      <c r="BD186" t="str">
        <f>SNPs!$F$14</f>
        <v>rs9923231</v>
      </c>
      <c r="BE186">
        <f>SNPs!$C$14</f>
        <v>16</v>
      </c>
      <c r="BF186">
        <f>SNPs!$D$14</f>
        <v>31096368</v>
      </c>
      <c r="BG186" s="7" t="str">
        <f ca="1">IF('Randomized Data'!AN186 = 1, SNPs!$H$14 &amp; SNPs!$H$14, IF('Randomized Data'!AO186 = 1, SNPs!$H$14 &amp; INDIRECT("SNPs!" &amp; CHAR(72 +'Randomized Data'!AP186) &amp; "14"), INDIRECT("SNPs!" &amp; CHAR(72 +'Randomized Data'!AP186) &amp; "14") &amp; INDIRECT("SNPs!" &amp; CHAR(72 +'Randomized Data'!AP186) &amp; "14")))</f>
        <v>GG</v>
      </c>
      <c r="BH186" t="str">
        <f>SNPs!$F$15</f>
        <v>rs9934438</v>
      </c>
      <c r="BI186">
        <f>SNPs!$C$15</f>
        <v>16</v>
      </c>
      <c r="BJ186">
        <f>SNPs!$D$15</f>
        <v>31093557</v>
      </c>
      <c r="BK186" s="7" t="str">
        <f ca="1">IF('Randomized Data'!AQ186 = 1, SNPs!$H$15 &amp; SNPs!$H$15, IF('Randomized Data'!AR186 = 1, SNPs!$H$15 &amp; INDIRECT("SNPs!" &amp; CHAR(72 +'Randomized Data'!AS186) &amp; "15"), INDIRECT("SNPs!" &amp; CHAR(72 +'Randomized Data'!AS186) &amp; "15") &amp; INDIRECT("SNPs!" &amp; CHAR(72 +'Randomized Data'!AS186) &amp; "15")))</f>
        <v>GG</v>
      </c>
      <c r="BL186" t="str">
        <f>SNPs!$F$16</f>
        <v>rs8050894</v>
      </c>
      <c r="BM186">
        <f>SNPs!$C$16</f>
        <v>16</v>
      </c>
      <c r="BN186">
        <f>SNPs!$D$16</f>
        <v>31093188</v>
      </c>
      <c r="BO186" s="7" t="str">
        <f ca="1">IF('Randomized Data'!AT186 = 1, SNPs!$H$16 &amp; SNPs!$H$16, IF('Randomized Data'!AU186 = 1, SNPs!$H$16 &amp; INDIRECT("SNPs!" &amp; CHAR(72 +'Randomized Data'!AV186) &amp; "16"), INDIRECT("SNPs!" &amp; CHAR(72 +'Randomized Data'!AV186) &amp; "16") &amp; INDIRECT("SNPs!" &amp; CHAR(72 +'Randomized Data'!AV186) &amp; "16")))</f>
        <v>CC</v>
      </c>
      <c r="BP186" t="str">
        <f>SNPs!$F$17</f>
        <v>rs6025</v>
      </c>
      <c r="BQ186">
        <f>SNPs!$C$17</f>
        <v>1</v>
      </c>
      <c r="BR186">
        <f>SNPs!$D$17</f>
        <v>169549811</v>
      </c>
      <c r="BS186" s="7" t="str">
        <f ca="1">IF('Randomized Data'!AW186 = 1, SNPs!$H$17 &amp; SNPs!$H$17, IF('Randomized Data'!AX186 = 1, SNPs!$H$17 &amp; INDIRECT("SNPs!" &amp; CHAR(72 +'Randomized Data'!AY186) &amp; "17"), INDIRECT("SNPs!" &amp; CHAR(72 +'Randomized Data'!AY186) &amp; "17") &amp; INDIRECT("SNPs!" &amp; CHAR(72 +'Randomized Data'!AY186) &amp; "17")))</f>
        <v>GA</v>
      </c>
      <c r="BT186" t="str">
        <f>SNPs!$F$18</f>
        <v>rs1799963</v>
      </c>
      <c r="BU186">
        <f>SNPs!$C$18</f>
        <v>11</v>
      </c>
      <c r="BV186">
        <f>SNPs!$D$18</f>
        <v>46739505</v>
      </c>
      <c r="BW186" s="7" t="str">
        <f ca="1">IF('Randomized Data'!AZ186 = 1, SNPs!$H$18 &amp; SNPs!$H$18, IF('Randomized Data'!BA186 = 1, SNPs!$H$18 &amp; INDIRECT("SNPs!" &amp; CHAR(72 +'Randomized Data'!BB186) &amp; "18"), INDIRECT("SNPs!" &amp; CHAR(72 +'Randomized Data'!BB186) &amp; "18") &amp; INDIRECT("SNPs!" &amp; CHAR(72 +'Randomized Data'!BB186) &amp; "18")))</f>
        <v>GG</v>
      </c>
      <c r="BX186" t="str">
        <f>SNPs!$F$19</f>
        <v>rs121913626</v>
      </c>
      <c r="BY186">
        <f>SNPs!$C$19</f>
        <v>14</v>
      </c>
      <c r="BZ186">
        <f>SNPs!$D$19</f>
        <v>23427723</v>
      </c>
      <c r="CA186" s="7" t="str">
        <f ca="1">IF('Randomized Data'!BC186 = 1, SNPs!$H$19 &amp; SNPs!$H$19, IF('Randomized Data'!BD186 = 1, SNPs!$H$19 &amp; INDIRECT("SNPs!" &amp; CHAR(72 +'Randomized Data'!BE186) &amp; "19"), INDIRECT("SNPs!" &amp; CHAR(72 +'Randomized Data'!BE186) &amp; "19") &amp; INDIRECT("SNPs!" &amp; CHAR(72 +'Randomized Data'!BE186) &amp; "19")))</f>
        <v>GC</v>
      </c>
      <c r="CB186" t="str">
        <f>SNPs!$F$20</f>
        <v>rs3218713</v>
      </c>
      <c r="CC186">
        <f>SNPs!$C$20</f>
        <v>14</v>
      </c>
      <c r="CD186">
        <f>SNPs!$D$20</f>
        <v>23431468</v>
      </c>
      <c r="CE186" s="7" t="str">
        <f ca="1">IF('Randomized Data'!BF186 = 1, SNPs!$H$20 &amp; SNPs!$H$20, IF('Randomized Data'!BG186 = 1, SNPs!$H$20 &amp; INDIRECT("SNPs!" &amp; CHAR(72 +'Randomized Data'!BH186) &amp; "20"), INDIRECT("SNPs!" &amp; CHAR(72 +'Randomized Data'!BH186) &amp; "20") &amp; INDIRECT("SNPs!" &amp; CHAR(72 +'Randomized Data'!BH186) &amp; "20")))</f>
        <v>GG</v>
      </c>
      <c r="CF186" t="str">
        <f>SNPs!$F$21</f>
        <v>rs3218714</v>
      </c>
      <c r="CG186">
        <f>SNPs!$C$21</f>
        <v>14</v>
      </c>
      <c r="CH186">
        <f>SNPs!$D$21</f>
        <v>23429279</v>
      </c>
      <c r="CI186" s="7" t="str">
        <f ca="1">IF('Randomized Data'!BI186 = 1, SNPs!$H$21 &amp; SNPs!$H$21, IF('Randomized Data'!BJ186 = 1, SNPs!$H$21 &amp; INDIRECT("SNPs!" &amp; CHAR(72 +'Randomized Data'!BK186) &amp; "21"), INDIRECT("SNPs!" &amp; CHAR(72 +'Randomized Data'!BK186) &amp; "21") &amp; INDIRECT("SNPs!" &amp; CHAR(72 +'Randomized Data'!BK186) &amp; "21")))</f>
        <v>CC</v>
      </c>
      <c r="CJ186" t="str">
        <f>SNPs!$F$22</f>
        <v>rs121964855</v>
      </c>
      <c r="CK186">
        <f>SNPs!$C$22</f>
        <v>1</v>
      </c>
      <c r="CL186">
        <f>SNPs!$D$22</f>
        <v>201365638</v>
      </c>
      <c r="CM186" s="7" t="str">
        <f ca="1">IF('Randomized Data'!BL186 = 1, SNPs!$H$22 &amp; SNPs!$H$22, IF('Randomized Data'!BM186 = 1, SNPs!$H$22 &amp; INDIRECT("SNPs!" &amp; CHAR(72 +'Randomized Data'!BN186) &amp; "22"), INDIRECT("SNPs!" &amp; CHAR(72 +'Randomized Data'!BN186) &amp; "22") &amp; INDIRECT("SNPs!" &amp; CHAR(72 +'Randomized Data'!BN186) &amp; "22")))</f>
        <v>TT</v>
      </c>
      <c r="CN186" t="str">
        <f>SNPs!$F$23</f>
        <v>rs121964856</v>
      </c>
      <c r="CO186">
        <f>SNPs!$C$23</f>
        <v>1</v>
      </c>
      <c r="CP186">
        <f>SNPs!$D$23</f>
        <v>201365297</v>
      </c>
      <c r="CQ186" s="7" t="str">
        <f ca="1">IF('Randomized Data'!BO186 = 1, SNPs!$H$23 &amp; SNPs!$H$23, IF('Randomized Data'!BP186 = 1, SNPs!$H$23 &amp; INDIRECT("SNPs!" &amp; CHAR(72 +'Randomized Data'!BQ186) &amp; "23"), INDIRECT("SNPs!" &amp; CHAR(72 +'Randomized Data'!BQ186) &amp; "23") &amp; INDIRECT("SNPs!" &amp; CHAR(72 +'Randomized Data'!BQ186) &amp; "23")))</f>
        <v>GG</v>
      </c>
      <c r="CR186" t="str">
        <f>SNPs!$F$24</f>
        <v>rs121964857</v>
      </c>
      <c r="CS186">
        <f>SNPs!$C$24</f>
        <v>1</v>
      </c>
      <c r="CT186">
        <f>SNPs!$D$24</f>
        <v>201359245</v>
      </c>
      <c r="CU186" s="7" t="str">
        <f ca="1">IF('Randomized Data'!BR186 = 1, SNPs!$H$24 &amp; SNPs!$H$24, IF('Randomized Data'!BS186 = 1, SNPs!$H$24 &amp; INDIRECT("SNPs!" &amp; CHAR(72 +'Randomized Data'!BT186) &amp; "24"), INDIRECT("SNPs!" &amp; CHAR(72 +'Randomized Data'!BT186) &amp; "24") &amp; INDIRECT("SNPs!" &amp; CHAR(72 +'Randomized Data'!BT186) &amp; "24")))</f>
        <v>CT</v>
      </c>
      <c r="CV186" t="str">
        <f>SNPs!$F$25</f>
        <v>rs28934269</v>
      </c>
      <c r="CW186">
        <f>SNPs!$C$25</f>
        <v>15</v>
      </c>
      <c r="CX186">
        <f>SNPs!$D$25</f>
        <v>63060915</v>
      </c>
      <c r="CY186" s="7" t="str">
        <f ca="1">IF('Randomized Data'!BU186 = 1, SNPs!$H$25 &amp; SNPs!$H$25, IF('Randomized Data'!BV186 = 1, SNPs!$H$25 &amp; INDIRECT("SNPs!" &amp; CHAR(72 +'Randomized Data'!BW186) &amp; "25"), INDIRECT("SNPs!" &amp; CHAR(72 +'Randomized Data'!BW186) &amp; "25") &amp; INDIRECT("SNPs!" &amp; CHAR(72 +'Randomized Data'!BW186) &amp; "25")))</f>
        <v>AA</v>
      </c>
      <c r="CZ186" t="str">
        <f>SNPs!$F$26</f>
        <v>rs28934270</v>
      </c>
      <c r="DA186">
        <f>SNPs!$C$26</f>
        <v>15</v>
      </c>
      <c r="DB186">
        <f>SNPs!$D$26</f>
        <v>63060899</v>
      </c>
      <c r="DC186" s="7" t="str">
        <f ca="1">IF('Randomized Data'!BX186 = 1, SNPs!$H$26 &amp; SNPs!$H$26, IF('Randomized Data'!BY186 = 1, SNPs!$H$26 &amp; INDIRECT("SNPs!" &amp; CHAR(72 +'Randomized Data'!BZ186) &amp; "26"), INDIRECT("SNPs!" &amp; CHAR(72 +'Randomized Data'!BZ186) &amp; "26") &amp; INDIRECT("SNPs!" &amp; CHAR(72 +'Randomized Data'!BZ186) &amp; "26")))</f>
        <v>GA</v>
      </c>
      <c r="DD186" t="str">
        <f>SNPs!$F$27</f>
        <v>rs727504290</v>
      </c>
      <c r="DE186">
        <f>SNPs!$C$27</f>
        <v>15</v>
      </c>
      <c r="DF186">
        <f>SNPs!$D$27</f>
        <v>63042875</v>
      </c>
      <c r="DG186" s="7" t="str">
        <f ca="1">IF('Randomized Data'!CA186 = 1, SNPs!$H$27 &amp; SNPs!$H$27, IF('Randomized Data'!CB186 = 1, SNPs!$H$27 &amp; INDIRECT("SNPs!" &amp; CHAR(72 +'Randomized Data'!CC186) &amp; "27"), INDIRECT("SNPs!" &amp; CHAR(72 +'Randomized Data'!CC186) &amp; "27") &amp; INDIRECT("SNPs!" &amp; CHAR(72 +'Randomized Data'!CC186) &amp; "27")))</f>
        <v>GC</v>
      </c>
      <c r="DH186" t="str">
        <f>SNPs!$F$28</f>
        <v>rs104894504</v>
      </c>
      <c r="DI186">
        <f>SNPs!$C$28</f>
        <v>15</v>
      </c>
      <c r="DJ186">
        <f>SNPs!$D$28</f>
        <v>63057028</v>
      </c>
      <c r="DK186" s="7" t="str">
        <f ca="1">IF('Randomized Data'!CD186 = 1, SNPs!$H$28 &amp; SNPs!$H$28, IF('Randomized Data'!CE186 = 1, SNPs!$H$28 &amp; INDIRECT("SNPs!" &amp; CHAR(72 +'Randomized Data'!CF186) &amp; "28"), INDIRECT("SNPs!" &amp; CHAR(72 +'Randomized Data'!CF186) &amp; "28") &amp; INDIRECT("SNPs!" &amp; CHAR(72 +'Randomized Data'!CF186) &amp; "28")))</f>
        <v>CC</v>
      </c>
      <c r="DL186" t="str">
        <f>SNPs!$F$29</f>
        <v>rs375882485</v>
      </c>
      <c r="DM186">
        <f>SNPs!$C$29</f>
        <v>11</v>
      </c>
      <c r="DN186">
        <f>SNPs!$D$29</f>
        <v>47342698</v>
      </c>
      <c r="DO186" s="7" t="str">
        <f ca="1">IF('Randomized Data'!CG186 = 1, SNPs!$H$29 &amp; SNPs!$H$29, IF('Randomized Data'!CH186 = 1, SNPs!$H$29 &amp; INDIRECT("SNPs!" &amp; CHAR(72 +'Randomized Data'!CI186) &amp; "29"), INDIRECT("SNPs!" &amp; CHAR(72 +'Randomized Data'!CI186) &amp; "29") &amp; INDIRECT("SNPs!" &amp; CHAR(72 +'Randomized Data'!CI186) &amp; "29")))</f>
        <v>GG</v>
      </c>
      <c r="DP186" t="str">
        <f>SNPs!$F$30</f>
        <v>rs397516083</v>
      </c>
      <c r="DQ186">
        <f>SNPs!$C$30</f>
        <v>11</v>
      </c>
      <c r="DR186">
        <f>SNPs!$D$30</f>
        <v>47346379</v>
      </c>
      <c r="DS186" s="7" t="str">
        <f ca="1">IF('Randomized Data'!CJ186 = 1, SNPs!$H$30 &amp; SNPs!$H$30, IF('Randomized Data'!CK186 = 1, SNPs!$H$30 &amp; INDIRECT("SNPs!" &amp; CHAR(72 +'Randomized Data'!CL186) &amp; "30"), INDIRECT("SNPs!" &amp; CHAR(72 +'Randomized Data'!CL186) &amp; "30") &amp; INDIRECT("SNPs!" &amp; CHAR(72 +'Randomized Data'!CL186) &amp; "30")))</f>
        <v>GA</v>
      </c>
      <c r="DT186" t="str">
        <f>SNPs!$F$31</f>
        <v>rs397515937</v>
      </c>
      <c r="DU186">
        <f>SNPs!$C$31</f>
        <v>11</v>
      </c>
      <c r="DV186">
        <f>SNPs!$D$31</f>
        <v>47339792</v>
      </c>
      <c r="DW186" s="7" t="str">
        <f ca="1">IF('Randomized Data'!CM186 = 1, SNPs!$H$31 &amp; SNPs!$H$31, IF('Randomized Data'!CN186 = 1, SNPs!$H$31 &amp; INDIRECT("SNPs!" &amp; CHAR(72 +'Randomized Data'!CO186) &amp; "31"), INDIRECT("SNPs!" &amp; CHAR(72 +'Randomized Data'!CO186) &amp; "31") &amp; INDIRECT("SNPs!" &amp; CHAR(72 +'Randomized Data'!CO186) &amp; "31")))</f>
        <v>GG</v>
      </c>
      <c r="DX186" t="str">
        <f>SNPs!$F$32</f>
        <v>rs397516074</v>
      </c>
      <c r="DY186">
        <f>SNPs!$C$32</f>
        <v>11</v>
      </c>
      <c r="DZ186">
        <f>SNPs!$D$32</f>
        <v>47348424</v>
      </c>
      <c r="EA186" s="7" t="str">
        <f ca="1">IF('Randomized Data'!CP186 = 1, SNPs!$H$32 &amp; SNPs!$H$32, IF('Randomized Data'!CQ186 = 1, SNPs!$H$32 &amp; INDIRECT("SNPs!" &amp; CHAR(72 +'Randomized Data'!CR186) &amp; "32"), INDIRECT("SNPs!" &amp; CHAR(72 +'Randomized Data'!CR186) &amp; "32") &amp; INDIRECT("SNPs!" &amp; CHAR(72 +'Randomized Data'!CR186) &amp; "32")))</f>
        <v>GG</v>
      </c>
      <c r="EB186" t="str">
        <f>SNPs!$F$33</f>
        <v>rs397515963</v>
      </c>
      <c r="EC186">
        <f>SNPs!$C$33</f>
        <v>11</v>
      </c>
      <c r="ED186">
        <f>SNPs!$D$33</f>
        <v>47337729</v>
      </c>
      <c r="EE186" s="7" t="str">
        <f ca="1">IF('Randomized Data'!CS186 = 1, SNPs!$H$33 &amp; SNPs!$H$33, IF('Randomized Data'!CT186 = 1, SNPs!$H$33 &amp; INDIRECT("SNPs!" &amp; CHAR(72 +'Randomized Data'!CU186) &amp; "33"), INDIRECT("SNPs!" &amp; CHAR(72 +'Randomized Data'!CU186) &amp; "33") &amp; INDIRECT("SNPs!" &amp; CHAR(72 +'Randomized Data'!CU186) &amp; "33")))</f>
        <v>--</v>
      </c>
    </row>
    <row r="187" spans="1:13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  <c r="F187" s="3">
        <v>42181</v>
      </c>
      <c r="G187" s="9" t="str">
        <f>'Randomized Data'!C187</f>
        <v>External Lab</v>
      </c>
      <c r="H187" t="str">
        <f>SNPs!$F$2</f>
        <v>rs12248560</v>
      </c>
      <c r="I187">
        <f>SNPs!$C$2</f>
        <v>10</v>
      </c>
      <c r="J187">
        <f>SNPs!$D$2</f>
        <v>94761900</v>
      </c>
      <c r="K187" t="str">
        <f ca="1">IF('Randomized Data'!D187 = 1, SNPs!$H$2 &amp; SNPs!$H$2, IF('Randomized Data'!E187 = 1, SNPs!$H$2 &amp; INDIRECT("SNPs!" &amp; CHAR(72 +'Randomized Data'!F187) &amp; "2"), INDIRECT("SNPs!" &amp; CHAR(72 +'Randomized Data'!F187) &amp; "2") &amp; INDIRECT("SNPs!" &amp; CHAR(72 +'Randomized Data'!F187) &amp; "2")))</f>
        <v>CC</v>
      </c>
      <c r="L187" t="str">
        <f>SNPs!$F$3</f>
        <v>rs28399504</v>
      </c>
      <c r="M187">
        <f>SNPs!$C$3</f>
        <v>10</v>
      </c>
      <c r="N187">
        <f>SNPs!$D$3</f>
        <v>94762706</v>
      </c>
      <c r="O187" t="str">
        <f ca="1">IF('Randomized Data'!G187 = 1, SNPs!$H$3 &amp; SNPs!$H$3, IF('Randomized Data'!H187 = 1, SNPs!$H$3 &amp; INDIRECT("SNPs!" &amp; CHAR(72 +'Randomized Data'!I187) &amp; "3"), INDIRECT("SNPs!" &amp; CHAR(72 +'Randomized Data'!I187) &amp; "3") &amp; INDIRECT("SNPs!" &amp; CHAR(72 +'Randomized Data'!I187) &amp; "3")))</f>
        <v>AA</v>
      </c>
      <c r="P187" t="str">
        <f>SNPs!$F$4</f>
        <v>rs41291556</v>
      </c>
      <c r="Q187">
        <f>SNPs!$C$4</f>
        <v>10</v>
      </c>
      <c r="R187">
        <f>SNPs!$D$4</f>
        <v>94775416</v>
      </c>
      <c r="S187" t="str">
        <f ca="1">IF('Randomized Data'!J187 = 1, SNPs!$H$4 &amp; SNPs!$H$4, IF('Randomized Data'!K187 = 1, SNPs!$H$4 &amp; INDIRECT("SNPs!" &amp; CHAR(72 +'Randomized Data'!L187) &amp; "4"), INDIRECT("SNPs!" &amp; CHAR(72 +'Randomized Data'!L187) &amp; "4") &amp; INDIRECT("SNPs!" &amp; CHAR(72 +'Randomized Data'!L187) &amp; "4")))</f>
        <v>TC</v>
      </c>
      <c r="T187" t="str">
        <f>SNPs!$F$5</f>
        <v>rs72558184</v>
      </c>
      <c r="U187">
        <f>SNPs!$C$5</f>
        <v>10</v>
      </c>
      <c r="V187">
        <f>SNPs!$D$5</f>
        <v>96535210</v>
      </c>
      <c r="W187" t="str">
        <f ca="1">IF('Randomized Data'!M187 = 1, SNPs!$H$5 &amp; SNPs!$H$5, IF('Randomized Data'!N187 = 1, SNPs!$H$5 &amp; INDIRECT("SNPs!" &amp; CHAR(72 +'Randomized Data'!O187) &amp; "5"), INDIRECT("SNPs!" &amp; CHAR(72 +'Randomized Data'!O187) &amp; "5") &amp; INDIRECT("SNPs!" &amp; CHAR(72 +'Randomized Data'!O187) &amp; "5")))</f>
        <v>GG</v>
      </c>
      <c r="X187" t="str">
        <f>SNPs!$F$6</f>
        <v>rs4986893</v>
      </c>
      <c r="Y187">
        <f>SNPs!$C$6</f>
        <v>10</v>
      </c>
      <c r="Z187">
        <f>SNPs!$D$6</f>
        <v>94780653</v>
      </c>
      <c r="AA187" s="7" t="str">
        <f ca="1">IF('Randomized Data'!P187 = 1, SNPs!$H$6 &amp; SNPs!$H$6, IF('Randomized Data'!Q187 = 1, SNPs!$H$6 &amp; INDIRECT("SNPs!" &amp; CHAR(72 +'Randomized Data'!R187) &amp; "6"), INDIRECT("SNPs!" &amp; CHAR(72 +'Randomized Data'!R187) &amp; "6") &amp; INDIRECT("SNPs!" &amp; CHAR(72 +'Randomized Data'!R187) &amp; "6")))</f>
        <v>GG</v>
      </c>
      <c r="AB187" t="str">
        <f>SNPs!$F$7</f>
        <v>rs4244285</v>
      </c>
      <c r="AC187">
        <f>SNPs!$C$7</f>
        <v>10</v>
      </c>
      <c r="AD187">
        <f>SNPs!$D$7</f>
        <v>94781859</v>
      </c>
      <c r="AE187" s="7" t="str">
        <f ca="1">IF('Randomized Data'!S187 = 1, SNPs!$H$7 &amp; SNPs!$H$7, IF('Randomized Data'!T187 = 1, SNPs!$H$7 &amp; INDIRECT("SNPs!" &amp; CHAR(72 +'Randomized Data'!U187) &amp; "7"), INDIRECT("SNPs!" &amp; CHAR(72 +'Randomized Data'!U187) &amp; "7") &amp; INDIRECT("SNPs!" &amp; CHAR(72 +'Randomized Data'!U187) &amp; "7")))</f>
        <v>GG</v>
      </c>
      <c r="AF187" t="str">
        <f>SNPs!$F$8</f>
        <v>rs72558186</v>
      </c>
      <c r="AG187">
        <f>SNPs!$C$8</f>
        <v>10</v>
      </c>
      <c r="AH187">
        <f>SNPs!$D$8</f>
        <v>94781999</v>
      </c>
      <c r="AI187" s="7" t="str">
        <f ca="1">IF('Randomized Data'!V187 = 1, SNPs!$H$8 &amp; SNPs!$H$8, IF('Randomized Data'!W187 = 1, SNPs!$H$8 &amp; INDIRECT("SNPs!" &amp; CHAR(72 +'Randomized Data'!X187) &amp; "8"), INDIRECT("SNPs!" &amp; CHAR(72 +'Randomized Data'!X187) &amp; "8") &amp; INDIRECT("SNPs!" &amp; CHAR(72 +'Randomized Data'!X187) &amp; "8")))</f>
        <v>TA</v>
      </c>
      <c r="AJ187" t="str">
        <f>SNPs!$F$9</f>
        <v>rs56337013</v>
      </c>
      <c r="AK187">
        <f>SNPs!$C$9</f>
        <v>10</v>
      </c>
      <c r="AL187">
        <f>SNPs!$D$9</f>
        <v>94852738</v>
      </c>
      <c r="AM187" s="7" t="str">
        <f ca="1">IF('Randomized Data'!Y$2 = 1, SNPs!$H$9 &amp; SNPs!$H$9, IF('Randomized Data'!Z187 = 1, SNPs!$H$9 &amp; INDIRECT("SNPs!" &amp; CHAR(72 +'Randomized Data'!AA187) &amp; "9"), INDIRECT("SNPs!" &amp; CHAR(72 +'Randomized Data'!AA187) &amp; "9") &amp; INDIRECT("SNPs!" &amp; CHAR(72 +'Randomized Data'!AA187) &amp; "9")))</f>
        <v>CT</v>
      </c>
      <c r="AN187" t="str">
        <f>SNPs!$F$10</f>
        <v>rs17884712</v>
      </c>
      <c r="AO187">
        <f>SNPs!$C$10</f>
        <v>10</v>
      </c>
      <c r="AP187">
        <f>SNPs!$D$10</f>
        <v>94775489</v>
      </c>
      <c r="AQ187" s="7" t="str">
        <f ca="1">IF('Randomized Data'!AB187 = 1, SNPs!$H$10 &amp; SNPs!$H$10, IF('Randomized Data'!AC187 = 1, SNPs!$H$10 &amp; INDIRECT("SNPs!" &amp; CHAR(72 +'Randomized Data'!AD187) &amp; "10"), INDIRECT("SNPs!" &amp; CHAR(72 +'Randomized Data'!AD187) &amp; "10") &amp; INDIRECT("SNPs!" &amp; CHAR(72 +'Randomized Data'!AD187) &amp; "10")))</f>
        <v>AA</v>
      </c>
      <c r="AR187" t="str">
        <f>SNPs!$F$11</f>
        <v>rs6413438</v>
      </c>
      <c r="AS187">
        <f>SNPs!$C$11</f>
        <v>10</v>
      </c>
      <c r="AT187">
        <f>SNPs!$D$11</f>
        <v>94781858</v>
      </c>
      <c r="AU187" s="7" t="str">
        <f ca="1">IF('Randomized Data'!AE187 = 1, SNPs!$H$11 &amp; SNPs!$H$11, IF('Randomized Data'!AF187 = 1, SNPs!$H$11 &amp; INDIRECT("SNPs!" &amp; CHAR(72 +'Randomized Data'!AG187) &amp; "11"), INDIRECT("SNPs!" &amp; CHAR(72 +'Randomized Data'!AG187) &amp; "11") &amp; INDIRECT("SNPs!" &amp; CHAR(72 +'Randomized Data'!AG187) &amp; "11")))</f>
        <v>CT</v>
      </c>
      <c r="AV187" t="str">
        <f>SNPs!$F$12</f>
        <v>rs1057910</v>
      </c>
      <c r="AW187">
        <f>SNPs!$C$12</f>
        <v>10</v>
      </c>
      <c r="AX187">
        <f>SNPs!$D$12</f>
        <v>94981296</v>
      </c>
      <c r="AY187" s="7" t="str">
        <f ca="1">IF('Randomized Data'!AH187 = 1, SNPs!$H$12 &amp; SNPs!$H$12, IF('Randomized Data'!AI187 = 1, SNPs!$H$12 &amp; INDIRECT("SNPs!" &amp; CHAR(72 +'Randomized Data'!AJ187) &amp; "12"), INDIRECT("SNPs!" &amp; CHAR(72 +'Randomized Data'!AJ187) &amp; "12") &amp; INDIRECT("SNPs!" &amp; CHAR(72 +'Randomized Data'!AJ187) &amp; "12")))</f>
        <v>AA</v>
      </c>
      <c r="AZ187" t="str">
        <f>SNPs!$F$13</f>
        <v>rs1799853</v>
      </c>
      <c r="BA187">
        <f>SNPs!$C$13</f>
        <v>10</v>
      </c>
      <c r="BB187">
        <f>SNPs!$D$13</f>
        <v>94942290</v>
      </c>
      <c r="BC187" s="7" t="str">
        <f ca="1">IF('Randomized Data'!AK187 = 1, SNPs!$H$13 &amp; SNPs!$H$13, IF('Randomized Data'!AL187 = 1, SNPs!$H$13 &amp; INDIRECT("SNPs!" &amp; CHAR(72 +'Randomized Data'!AM187) &amp; "13"), INDIRECT("SNPs!" &amp; CHAR(72 +'Randomized Data'!AM187) &amp; "13") &amp; INDIRECT("SNPs!" &amp; CHAR(72 +'Randomized Data'!AM187) &amp; "13")))</f>
        <v>CC</v>
      </c>
      <c r="BD187" t="str">
        <f>SNPs!$F$14</f>
        <v>rs9923231</v>
      </c>
      <c r="BE187">
        <f>SNPs!$C$14</f>
        <v>16</v>
      </c>
      <c r="BF187">
        <f>SNPs!$D$14</f>
        <v>31096368</v>
      </c>
      <c r="BG187" s="7" t="str">
        <f ca="1">IF('Randomized Data'!AN187 = 1, SNPs!$H$14 &amp; SNPs!$H$14, IF('Randomized Data'!AO187 = 1, SNPs!$H$14 &amp; INDIRECT("SNPs!" &amp; CHAR(72 +'Randomized Data'!AP187) &amp; "14"), INDIRECT("SNPs!" &amp; CHAR(72 +'Randomized Data'!AP187) &amp; "14") &amp; INDIRECT("SNPs!" &amp; CHAR(72 +'Randomized Data'!AP187) &amp; "14")))</f>
        <v>CC</v>
      </c>
      <c r="BH187" t="str">
        <f>SNPs!$F$15</f>
        <v>rs9934438</v>
      </c>
      <c r="BI187">
        <f>SNPs!$C$15</f>
        <v>16</v>
      </c>
      <c r="BJ187">
        <f>SNPs!$D$15</f>
        <v>31093557</v>
      </c>
      <c r="BK187" s="7" t="str">
        <f ca="1">IF('Randomized Data'!AQ187 = 1, SNPs!$H$15 &amp; SNPs!$H$15, IF('Randomized Data'!AR187 = 1, SNPs!$H$15 &amp; INDIRECT("SNPs!" &amp; CHAR(72 +'Randomized Data'!AS187) &amp; "15"), INDIRECT("SNPs!" &amp; CHAR(72 +'Randomized Data'!AS187) &amp; "15") &amp; INDIRECT("SNPs!" &amp; CHAR(72 +'Randomized Data'!AS187) &amp; "15")))</f>
        <v>AA</v>
      </c>
      <c r="BL187" t="str">
        <f>SNPs!$F$16</f>
        <v>rs8050894</v>
      </c>
      <c r="BM187">
        <f>SNPs!$C$16</f>
        <v>16</v>
      </c>
      <c r="BN187">
        <f>SNPs!$D$16</f>
        <v>31093188</v>
      </c>
      <c r="BO187" s="7" t="str">
        <f ca="1">IF('Randomized Data'!AT187 = 1, SNPs!$H$16 &amp; SNPs!$H$16, IF('Randomized Data'!AU187 = 1, SNPs!$H$16 &amp; INDIRECT("SNPs!" &amp; CHAR(72 +'Randomized Data'!AV187) &amp; "16"), INDIRECT("SNPs!" &amp; CHAR(72 +'Randomized Data'!AV187) &amp; "16") &amp; INDIRECT("SNPs!" &amp; CHAR(72 +'Randomized Data'!AV187) &amp; "16")))</f>
        <v>CG</v>
      </c>
      <c r="BP187" t="str">
        <f>SNPs!$F$17</f>
        <v>rs6025</v>
      </c>
      <c r="BQ187">
        <f>SNPs!$C$17</f>
        <v>1</v>
      </c>
      <c r="BR187">
        <f>SNPs!$D$17</f>
        <v>169549811</v>
      </c>
      <c r="BS187" s="7" t="str">
        <f ca="1">IF('Randomized Data'!AW187 = 1, SNPs!$H$17 &amp; SNPs!$H$17, IF('Randomized Data'!AX187 = 1, SNPs!$H$17 &amp; INDIRECT("SNPs!" &amp; CHAR(72 +'Randomized Data'!AY187) &amp; "17"), INDIRECT("SNPs!" &amp; CHAR(72 +'Randomized Data'!AY187) &amp; "17") &amp; INDIRECT("SNPs!" &amp; CHAR(72 +'Randomized Data'!AY187) &amp; "17")))</f>
        <v>AA</v>
      </c>
      <c r="BT187" t="str">
        <f>SNPs!$F$18</f>
        <v>rs1799963</v>
      </c>
      <c r="BU187">
        <f>SNPs!$C$18</f>
        <v>11</v>
      </c>
      <c r="BV187">
        <f>SNPs!$D$18</f>
        <v>46739505</v>
      </c>
      <c r="BW187" s="7" t="str">
        <f ca="1">IF('Randomized Data'!AZ187 = 1, SNPs!$H$18 &amp; SNPs!$H$18, IF('Randomized Data'!BA187 = 1, SNPs!$H$18 &amp; INDIRECT("SNPs!" &amp; CHAR(72 +'Randomized Data'!BB187) &amp; "18"), INDIRECT("SNPs!" &amp; CHAR(72 +'Randomized Data'!BB187) &amp; "18") &amp; INDIRECT("SNPs!" &amp; CHAR(72 +'Randomized Data'!BB187) &amp; "18")))</f>
        <v>AA</v>
      </c>
      <c r="BX187" t="str">
        <f>SNPs!$F$19</f>
        <v>rs121913626</v>
      </c>
      <c r="BY187">
        <f>SNPs!$C$19</f>
        <v>14</v>
      </c>
      <c r="BZ187">
        <f>SNPs!$D$19</f>
        <v>23427723</v>
      </c>
      <c r="CA187" s="7" t="str">
        <f ca="1">IF('Randomized Data'!BC187 = 1, SNPs!$H$19 &amp; SNPs!$H$19, IF('Randomized Data'!BD187 = 1, SNPs!$H$19 &amp; INDIRECT("SNPs!" &amp; CHAR(72 +'Randomized Data'!BE187) &amp; "19"), INDIRECT("SNPs!" &amp; CHAR(72 +'Randomized Data'!BE187) &amp; "19") &amp; INDIRECT("SNPs!" &amp; CHAR(72 +'Randomized Data'!BE187) &amp; "19")))</f>
        <v>GG</v>
      </c>
      <c r="CB187" t="str">
        <f>SNPs!$F$20</f>
        <v>rs3218713</v>
      </c>
      <c r="CC187">
        <f>SNPs!$C$20</f>
        <v>14</v>
      </c>
      <c r="CD187">
        <f>SNPs!$D$20</f>
        <v>23431468</v>
      </c>
      <c r="CE187" s="7" t="str">
        <f ca="1">IF('Randomized Data'!BF187 = 1, SNPs!$H$20 &amp; SNPs!$H$20, IF('Randomized Data'!BG187 = 1, SNPs!$H$20 &amp; INDIRECT("SNPs!" &amp; CHAR(72 +'Randomized Data'!BH187) &amp; "20"), INDIRECT("SNPs!" &amp; CHAR(72 +'Randomized Data'!BH187) &amp; "20") &amp; INDIRECT("SNPs!" &amp; CHAR(72 +'Randomized Data'!BH187) &amp; "20")))</f>
        <v>GG</v>
      </c>
      <c r="CF187" t="str">
        <f>SNPs!$F$21</f>
        <v>rs3218714</v>
      </c>
      <c r="CG187">
        <f>SNPs!$C$21</f>
        <v>14</v>
      </c>
      <c r="CH187">
        <f>SNPs!$D$21</f>
        <v>23429279</v>
      </c>
      <c r="CI187" s="7" t="str">
        <f ca="1">IF('Randomized Data'!BI187 = 1, SNPs!$H$21 &amp; SNPs!$H$21, IF('Randomized Data'!BJ187 = 1, SNPs!$H$21 &amp; INDIRECT("SNPs!" &amp; CHAR(72 +'Randomized Data'!BK187) &amp; "21"), INDIRECT("SNPs!" &amp; CHAR(72 +'Randomized Data'!BK187) &amp; "21") &amp; INDIRECT("SNPs!" &amp; CHAR(72 +'Randomized Data'!BK187) &amp; "21")))</f>
        <v>CC</v>
      </c>
      <c r="CJ187" t="str">
        <f>SNPs!$F$22</f>
        <v>rs121964855</v>
      </c>
      <c r="CK187">
        <f>SNPs!$C$22</f>
        <v>1</v>
      </c>
      <c r="CL187">
        <f>SNPs!$D$22</f>
        <v>201365638</v>
      </c>
      <c r="CM187" s="7" t="str">
        <f ca="1">IF('Randomized Data'!BL187 = 1, SNPs!$H$22 &amp; SNPs!$H$22, IF('Randomized Data'!BM187 = 1, SNPs!$H$22 &amp; INDIRECT("SNPs!" &amp; CHAR(72 +'Randomized Data'!BN187) &amp; "22"), INDIRECT("SNPs!" &amp; CHAR(72 +'Randomized Data'!BN187) &amp; "22") &amp; INDIRECT("SNPs!" &amp; CHAR(72 +'Randomized Data'!BN187) &amp; "22")))</f>
        <v>TT</v>
      </c>
      <c r="CN187" t="str">
        <f>SNPs!$F$23</f>
        <v>rs121964856</v>
      </c>
      <c r="CO187">
        <f>SNPs!$C$23</f>
        <v>1</v>
      </c>
      <c r="CP187">
        <f>SNPs!$D$23</f>
        <v>201365297</v>
      </c>
      <c r="CQ187" s="7" t="str">
        <f ca="1">IF('Randomized Data'!BO187 = 1, SNPs!$H$23 &amp; SNPs!$H$23, IF('Randomized Data'!BP187 = 1, SNPs!$H$23 &amp; INDIRECT("SNPs!" &amp; CHAR(72 +'Randomized Data'!BQ187) &amp; "23"), INDIRECT("SNPs!" &amp; CHAR(72 +'Randomized Data'!BQ187) &amp; "23") &amp; INDIRECT("SNPs!" &amp; CHAR(72 +'Randomized Data'!BQ187) &amp; "23")))</f>
        <v>AA</v>
      </c>
      <c r="CR187" t="str">
        <f>SNPs!$F$24</f>
        <v>rs121964857</v>
      </c>
      <c r="CS187">
        <f>SNPs!$C$24</f>
        <v>1</v>
      </c>
      <c r="CT187">
        <f>SNPs!$D$24</f>
        <v>201359245</v>
      </c>
      <c r="CU187" s="7" t="str">
        <f ca="1">IF('Randomized Data'!BR187 = 1, SNPs!$H$24 &amp; SNPs!$H$24, IF('Randomized Data'!BS187 = 1, SNPs!$H$24 &amp; INDIRECT("SNPs!" &amp; CHAR(72 +'Randomized Data'!BT187) &amp; "24"), INDIRECT("SNPs!" &amp; CHAR(72 +'Randomized Data'!BT187) &amp; "24") &amp; INDIRECT("SNPs!" &amp; CHAR(72 +'Randomized Data'!BT187) &amp; "24")))</f>
        <v>CC</v>
      </c>
      <c r="CV187" t="str">
        <f>SNPs!$F$25</f>
        <v>rs28934269</v>
      </c>
      <c r="CW187">
        <f>SNPs!$C$25</f>
        <v>15</v>
      </c>
      <c r="CX187">
        <f>SNPs!$D$25</f>
        <v>63060915</v>
      </c>
      <c r="CY187" s="7" t="str">
        <f ca="1">IF('Randomized Data'!BU187 = 1, SNPs!$H$25 &amp; SNPs!$H$25, IF('Randomized Data'!BV187 = 1, SNPs!$H$25 &amp; INDIRECT("SNPs!" &amp; CHAR(72 +'Randomized Data'!BW187) &amp; "25"), INDIRECT("SNPs!" &amp; CHAR(72 +'Randomized Data'!BW187) &amp; "25") &amp; INDIRECT("SNPs!" &amp; CHAR(72 +'Randomized Data'!BW187) &amp; "25")))</f>
        <v>AA</v>
      </c>
      <c r="CZ187" t="str">
        <f>SNPs!$F$26</f>
        <v>rs28934270</v>
      </c>
      <c r="DA187">
        <f>SNPs!$C$26</f>
        <v>15</v>
      </c>
      <c r="DB187">
        <f>SNPs!$D$26</f>
        <v>63060899</v>
      </c>
      <c r="DC187" s="7" t="str">
        <f ca="1">IF('Randomized Data'!BX187 = 1, SNPs!$H$26 &amp; SNPs!$H$26, IF('Randomized Data'!BY187 = 1, SNPs!$H$26 &amp; INDIRECT("SNPs!" &amp; CHAR(72 +'Randomized Data'!BZ187) &amp; "26"), INDIRECT("SNPs!" &amp; CHAR(72 +'Randomized Data'!BZ187) &amp; "26") &amp; INDIRECT("SNPs!" &amp; CHAR(72 +'Randomized Data'!BZ187) &amp; "26")))</f>
        <v>GA</v>
      </c>
      <c r="DD187" t="str">
        <f>SNPs!$F$27</f>
        <v>rs727504290</v>
      </c>
      <c r="DE187">
        <f>SNPs!$C$27</f>
        <v>15</v>
      </c>
      <c r="DF187">
        <f>SNPs!$D$27</f>
        <v>63042875</v>
      </c>
      <c r="DG187" s="7" t="str">
        <f ca="1">IF('Randomized Data'!CA187 = 1, SNPs!$H$27 &amp; SNPs!$H$27, IF('Randomized Data'!CB187 = 1, SNPs!$H$27 &amp; INDIRECT("SNPs!" &amp; CHAR(72 +'Randomized Data'!CC187) &amp; "27"), INDIRECT("SNPs!" &amp; CHAR(72 +'Randomized Data'!CC187) &amp; "27") &amp; INDIRECT("SNPs!" &amp; CHAR(72 +'Randomized Data'!CC187) &amp; "27")))</f>
        <v>GG</v>
      </c>
      <c r="DH187" t="str">
        <f>SNPs!$F$28</f>
        <v>rs104894504</v>
      </c>
      <c r="DI187">
        <f>SNPs!$C$28</f>
        <v>15</v>
      </c>
      <c r="DJ187">
        <f>SNPs!$D$28</f>
        <v>63057028</v>
      </c>
      <c r="DK187" s="7" t="str">
        <f ca="1">IF('Randomized Data'!CD187 = 1, SNPs!$H$28 &amp; SNPs!$H$28, IF('Randomized Data'!CE187 = 1, SNPs!$H$28 &amp; INDIRECT("SNPs!" &amp; CHAR(72 +'Randomized Data'!CF187) &amp; "28"), INDIRECT("SNPs!" &amp; CHAR(72 +'Randomized Data'!CF187) &amp; "28") &amp; INDIRECT("SNPs!" &amp; CHAR(72 +'Randomized Data'!CF187) &amp; "28")))</f>
        <v>TC</v>
      </c>
      <c r="DL187" t="str">
        <f>SNPs!$F$29</f>
        <v>rs375882485</v>
      </c>
      <c r="DM187">
        <f>SNPs!$C$29</f>
        <v>11</v>
      </c>
      <c r="DN187">
        <f>SNPs!$D$29</f>
        <v>47342698</v>
      </c>
      <c r="DO187" s="7" t="str">
        <f ca="1">IF('Randomized Data'!CG187 = 1, SNPs!$H$29 &amp; SNPs!$H$29, IF('Randomized Data'!CH187 = 1, SNPs!$H$29 &amp; INDIRECT("SNPs!" &amp; CHAR(72 +'Randomized Data'!CI187) &amp; "29"), INDIRECT("SNPs!" &amp; CHAR(72 +'Randomized Data'!CI187) &amp; "29") &amp; INDIRECT("SNPs!" &amp; CHAR(72 +'Randomized Data'!CI187) &amp; "29")))</f>
        <v>GG</v>
      </c>
      <c r="DP187" t="str">
        <f>SNPs!$F$30</f>
        <v>rs397516083</v>
      </c>
      <c r="DQ187">
        <f>SNPs!$C$30</f>
        <v>11</v>
      </c>
      <c r="DR187">
        <f>SNPs!$D$30</f>
        <v>47346379</v>
      </c>
      <c r="DS187" s="7" t="str">
        <f ca="1">IF('Randomized Data'!CJ187 = 1, SNPs!$H$30 &amp; SNPs!$H$30, IF('Randomized Data'!CK187 = 1, SNPs!$H$30 &amp; INDIRECT("SNPs!" &amp; CHAR(72 +'Randomized Data'!CL187) &amp; "30"), INDIRECT("SNPs!" &amp; CHAR(72 +'Randomized Data'!CL187) &amp; "30") &amp; INDIRECT("SNPs!" &amp; CHAR(72 +'Randomized Data'!CL187) &amp; "30")))</f>
        <v>GG</v>
      </c>
      <c r="DT187" t="str">
        <f>SNPs!$F$31</f>
        <v>rs397515937</v>
      </c>
      <c r="DU187">
        <f>SNPs!$C$31</f>
        <v>11</v>
      </c>
      <c r="DV187">
        <f>SNPs!$D$31</f>
        <v>47339792</v>
      </c>
      <c r="DW187" s="7" t="str">
        <f ca="1">IF('Randomized Data'!CM187 = 1, SNPs!$H$31 &amp; SNPs!$H$31, IF('Randomized Data'!CN187 = 1, SNPs!$H$31 &amp; INDIRECT("SNPs!" &amp; CHAR(72 +'Randomized Data'!CO187) &amp; "31"), INDIRECT("SNPs!" &amp; CHAR(72 +'Randomized Data'!CO187) &amp; "31") &amp; INDIRECT("SNPs!" &amp; CHAR(72 +'Randomized Data'!CO187) &amp; "31")))</f>
        <v>AA</v>
      </c>
      <c r="DX187" t="str">
        <f>SNPs!$F$32</f>
        <v>rs397516074</v>
      </c>
      <c r="DY187">
        <f>SNPs!$C$32</f>
        <v>11</v>
      </c>
      <c r="DZ187">
        <f>SNPs!$D$32</f>
        <v>47348424</v>
      </c>
      <c r="EA187" s="7" t="str">
        <f ca="1">IF('Randomized Data'!CP187 = 1, SNPs!$H$32 &amp; SNPs!$H$32, IF('Randomized Data'!CQ187 = 1, SNPs!$H$32 &amp; INDIRECT("SNPs!" &amp; CHAR(72 +'Randomized Data'!CR187) &amp; "32"), INDIRECT("SNPs!" &amp; CHAR(72 +'Randomized Data'!CR187) &amp; "32") &amp; INDIRECT("SNPs!" &amp; CHAR(72 +'Randomized Data'!CR187) &amp; "32")))</f>
        <v>GG</v>
      </c>
      <c r="EB187" t="str">
        <f>SNPs!$F$33</f>
        <v>rs397515963</v>
      </c>
      <c r="EC187">
        <f>SNPs!$C$33</f>
        <v>11</v>
      </c>
      <c r="ED187">
        <f>SNPs!$D$33</f>
        <v>47337729</v>
      </c>
      <c r="EE187" s="7" t="str">
        <f ca="1">IF('Randomized Data'!CS187 = 1, SNPs!$H$33 &amp; SNPs!$H$33, IF('Randomized Data'!CT187 = 1, SNPs!$H$33 &amp; INDIRECT("SNPs!" &amp; CHAR(72 +'Randomized Data'!CU187) &amp; "33"), INDIRECT("SNPs!" &amp; CHAR(72 +'Randomized Data'!CU187) &amp; "33") &amp; INDIRECT("SNPs!" &amp; CHAR(72 +'Randomized Data'!CU187) &amp; "33")))</f>
        <v>-G</v>
      </c>
    </row>
    <row r="188" spans="1:13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  <c r="F188" s="3">
        <v>42199</v>
      </c>
      <c r="G188" s="9" t="str">
        <f>'Randomized Data'!C188</f>
        <v>External Lab</v>
      </c>
      <c r="H188" t="str">
        <f>SNPs!$F$2</f>
        <v>rs12248560</v>
      </c>
      <c r="I188">
        <f>SNPs!$C$2</f>
        <v>10</v>
      </c>
      <c r="J188">
        <f>SNPs!$D$2</f>
        <v>94761900</v>
      </c>
      <c r="K188" t="str">
        <f ca="1">IF('Randomized Data'!D188 = 1, SNPs!$H$2 &amp; SNPs!$H$2, IF('Randomized Data'!E188 = 1, SNPs!$H$2 &amp; INDIRECT("SNPs!" &amp; CHAR(72 +'Randomized Data'!F188) &amp; "2"), INDIRECT("SNPs!" &amp; CHAR(72 +'Randomized Data'!F188) &amp; "2") &amp; INDIRECT("SNPs!" &amp; CHAR(72 +'Randomized Data'!F188) &amp; "2")))</f>
        <v>CC</v>
      </c>
      <c r="L188" t="str">
        <f>SNPs!$F$3</f>
        <v>rs28399504</v>
      </c>
      <c r="M188">
        <f>SNPs!$C$3</f>
        <v>10</v>
      </c>
      <c r="N188">
        <f>SNPs!$D$3</f>
        <v>94762706</v>
      </c>
      <c r="O188" t="str">
        <f ca="1">IF('Randomized Data'!G188 = 1, SNPs!$H$3 &amp; SNPs!$H$3, IF('Randomized Data'!H188 = 1, SNPs!$H$3 &amp; INDIRECT("SNPs!" &amp; CHAR(72 +'Randomized Data'!I188) &amp; "3"), INDIRECT("SNPs!" &amp; CHAR(72 +'Randomized Data'!I188) &amp; "3") &amp; INDIRECT("SNPs!" &amp; CHAR(72 +'Randomized Data'!I188) &amp; "3")))</f>
        <v>AA</v>
      </c>
      <c r="P188" t="str">
        <f>SNPs!$F$4</f>
        <v>rs41291556</v>
      </c>
      <c r="Q188">
        <f>SNPs!$C$4</f>
        <v>10</v>
      </c>
      <c r="R188">
        <f>SNPs!$D$4</f>
        <v>94775416</v>
      </c>
      <c r="S188" t="str">
        <f ca="1">IF('Randomized Data'!J188 = 1, SNPs!$H$4 &amp; SNPs!$H$4, IF('Randomized Data'!K188 = 1, SNPs!$H$4 &amp; INDIRECT("SNPs!" &amp; CHAR(72 +'Randomized Data'!L188) &amp; "4"), INDIRECT("SNPs!" &amp; CHAR(72 +'Randomized Data'!L188) &amp; "4") &amp; INDIRECT("SNPs!" &amp; CHAR(72 +'Randomized Data'!L188) &amp; "4")))</f>
        <v>TT</v>
      </c>
      <c r="T188" t="str">
        <f>SNPs!$F$5</f>
        <v>rs72558184</v>
      </c>
      <c r="U188">
        <f>SNPs!$C$5</f>
        <v>10</v>
      </c>
      <c r="V188">
        <f>SNPs!$D$5</f>
        <v>96535210</v>
      </c>
      <c r="W188" t="str">
        <f ca="1">IF('Randomized Data'!M188 = 1, SNPs!$H$5 &amp; SNPs!$H$5, IF('Randomized Data'!N188 = 1, SNPs!$H$5 &amp; INDIRECT("SNPs!" &amp; CHAR(72 +'Randomized Data'!O188) &amp; "5"), INDIRECT("SNPs!" &amp; CHAR(72 +'Randomized Data'!O188) &amp; "5") &amp; INDIRECT("SNPs!" &amp; CHAR(72 +'Randomized Data'!O188) &amp; "5")))</f>
        <v>GG</v>
      </c>
      <c r="X188" t="str">
        <f>SNPs!$F$6</f>
        <v>rs4986893</v>
      </c>
      <c r="Y188">
        <f>SNPs!$C$6</f>
        <v>10</v>
      </c>
      <c r="Z188">
        <f>SNPs!$D$6</f>
        <v>94780653</v>
      </c>
      <c r="AA188" s="7" t="str">
        <f ca="1">IF('Randomized Data'!P188 = 1, SNPs!$H$6 &amp; SNPs!$H$6, IF('Randomized Data'!Q188 = 1, SNPs!$H$6 &amp; INDIRECT("SNPs!" &amp; CHAR(72 +'Randomized Data'!R188) &amp; "6"), INDIRECT("SNPs!" &amp; CHAR(72 +'Randomized Data'!R188) &amp; "6") &amp; INDIRECT("SNPs!" &amp; CHAR(72 +'Randomized Data'!R188) &amp; "6")))</f>
        <v>GG</v>
      </c>
      <c r="AB188" t="str">
        <f>SNPs!$F$7</f>
        <v>rs4244285</v>
      </c>
      <c r="AC188">
        <f>SNPs!$C$7</f>
        <v>10</v>
      </c>
      <c r="AD188">
        <f>SNPs!$D$7</f>
        <v>94781859</v>
      </c>
      <c r="AE188" s="7" t="str">
        <f ca="1">IF('Randomized Data'!S188 = 1, SNPs!$H$7 &amp; SNPs!$H$7, IF('Randomized Data'!T188 = 1, SNPs!$H$7 &amp; INDIRECT("SNPs!" &amp; CHAR(72 +'Randomized Data'!U188) &amp; "7"), INDIRECT("SNPs!" &amp; CHAR(72 +'Randomized Data'!U188) &amp; "7") &amp; INDIRECT("SNPs!" &amp; CHAR(72 +'Randomized Data'!U188) &amp; "7")))</f>
        <v>GG</v>
      </c>
      <c r="AF188" t="str">
        <f>SNPs!$F$8</f>
        <v>rs72558186</v>
      </c>
      <c r="AG188">
        <f>SNPs!$C$8</f>
        <v>10</v>
      </c>
      <c r="AH188">
        <f>SNPs!$D$8</f>
        <v>94781999</v>
      </c>
      <c r="AI188" s="7" t="str">
        <f ca="1">IF('Randomized Data'!V188 = 1, SNPs!$H$8 &amp; SNPs!$H$8, IF('Randomized Data'!W188 = 1, SNPs!$H$8 &amp; INDIRECT("SNPs!" &amp; CHAR(72 +'Randomized Data'!X188) &amp; "8"), INDIRECT("SNPs!" &amp; CHAR(72 +'Randomized Data'!X188) &amp; "8") &amp; INDIRECT("SNPs!" &amp; CHAR(72 +'Randomized Data'!X188) &amp; "8")))</f>
        <v>TA</v>
      </c>
      <c r="AJ188" t="str">
        <f>SNPs!$F$9</f>
        <v>rs56337013</v>
      </c>
      <c r="AK188">
        <f>SNPs!$C$9</f>
        <v>10</v>
      </c>
      <c r="AL188">
        <f>SNPs!$D$9</f>
        <v>94852738</v>
      </c>
      <c r="AM188" s="7" t="str">
        <f ca="1">IF('Randomized Data'!Y$2 = 1, SNPs!$H$9 &amp; SNPs!$H$9, IF('Randomized Data'!Z188 = 1, SNPs!$H$9 &amp; INDIRECT("SNPs!" &amp; CHAR(72 +'Randomized Data'!AA188) &amp; "9"), INDIRECT("SNPs!" &amp; CHAR(72 +'Randomized Data'!AA188) &amp; "9") &amp; INDIRECT("SNPs!" &amp; CHAR(72 +'Randomized Data'!AA188) &amp; "9")))</f>
        <v>CT</v>
      </c>
      <c r="AN188" t="str">
        <f>SNPs!$F$10</f>
        <v>rs17884712</v>
      </c>
      <c r="AO188">
        <f>SNPs!$C$10</f>
        <v>10</v>
      </c>
      <c r="AP188">
        <f>SNPs!$D$10</f>
        <v>94775489</v>
      </c>
      <c r="AQ188" s="7" t="str">
        <f ca="1">IF('Randomized Data'!AB188 = 1, SNPs!$H$10 &amp; SNPs!$H$10, IF('Randomized Data'!AC188 = 1, SNPs!$H$10 &amp; INDIRECT("SNPs!" &amp; CHAR(72 +'Randomized Data'!AD188) &amp; "10"), INDIRECT("SNPs!" &amp; CHAR(72 +'Randomized Data'!AD188) &amp; "10") &amp; INDIRECT("SNPs!" &amp; CHAR(72 +'Randomized Data'!AD188) &amp; "10")))</f>
        <v>GG</v>
      </c>
      <c r="AR188" t="str">
        <f>SNPs!$F$11</f>
        <v>rs6413438</v>
      </c>
      <c r="AS188">
        <f>SNPs!$C$11</f>
        <v>10</v>
      </c>
      <c r="AT188">
        <f>SNPs!$D$11</f>
        <v>94781858</v>
      </c>
      <c r="AU188" s="7" t="str">
        <f ca="1">IF('Randomized Data'!AE188 = 1, SNPs!$H$11 &amp; SNPs!$H$11, IF('Randomized Data'!AF188 = 1, SNPs!$H$11 &amp; INDIRECT("SNPs!" &amp; CHAR(72 +'Randomized Data'!AG188) &amp; "11"), INDIRECT("SNPs!" &amp; CHAR(72 +'Randomized Data'!AG188) &amp; "11") &amp; INDIRECT("SNPs!" &amp; CHAR(72 +'Randomized Data'!AG188) &amp; "11")))</f>
        <v>CC</v>
      </c>
      <c r="AV188" t="str">
        <f>SNPs!$F$12</f>
        <v>rs1057910</v>
      </c>
      <c r="AW188">
        <f>SNPs!$C$12</f>
        <v>10</v>
      </c>
      <c r="AX188">
        <f>SNPs!$D$12</f>
        <v>94981296</v>
      </c>
      <c r="AY188" s="7" t="str">
        <f ca="1">IF('Randomized Data'!AH188 = 1, SNPs!$H$12 &amp; SNPs!$H$12, IF('Randomized Data'!AI188 = 1, SNPs!$H$12 &amp; INDIRECT("SNPs!" &amp; CHAR(72 +'Randomized Data'!AJ188) &amp; "12"), INDIRECT("SNPs!" &amp; CHAR(72 +'Randomized Data'!AJ188) &amp; "12") &amp; INDIRECT("SNPs!" &amp; CHAR(72 +'Randomized Data'!AJ188) &amp; "12")))</f>
        <v>CC</v>
      </c>
      <c r="AZ188" t="str">
        <f>SNPs!$F$13</f>
        <v>rs1799853</v>
      </c>
      <c r="BA188">
        <f>SNPs!$C$13</f>
        <v>10</v>
      </c>
      <c r="BB188">
        <f>SNPs!$D$13</f>
        <v>94942290</v>
      </c>
      <c r="BC188" s="7" t="str">
        <f ca="1">IF('Randomized Data'!AK188 = 1, SNPs!$H$13 &amp; SNPs!$H$13, IF('Randomized Data'!AL188 = 1, SNPs!$H$13 &amp; INDIRECT("SNPs!" &amp; CHAR(72 +'Randomized Data'!AM188) &amp; "13"), INDIRECT("SNPs!" &amp; CHAR(72 +'Randomized Data'!AM188) &amp; "13") &amp; INDIRECT("SNPs!" &amp; CHAR(72 +'Randomized Data'!AM188) &amp; "13")))</f>
        <v>CT</v>
      </c>
      <c r="BD188" t="str">
        <f>SNPs!$F$14</f>
        <v>rs9923231</v>
      </c>
      <c r="BE188">
        <f>SNPs!$C$14</f>
        <v>16</v>
      </c>
      <c r="BF188">
        <f>SNPs!$D$14</f>
        <v>31096368</v>
      </c>
      <c r="BG188" s="7" t="str">
        <f ca="1">IF('Randomized Data'!AN188 = 1, SNPs!$H$14 &amp; SNPs!$H$14, IF('Randomized Data'!AO188 = 1, SNPs!$H$14 &amp; INDIRECT("SNPs!" &amp; CHAR(72 +'Randomized Data'!AP188) &amp; "14"), INDIRECT("SNPs!" &amp; CHAR(72 +'Randomized Data'!AP188) &amp; "14") &amp; INDIRECT("SNPs!" &amp; CHAR(72 +'Randomized Data'!AP188) &amp; "14")))</f>
        <v>CC</v>
      </c>
      <c r="BH188" t="str">
        <f>SNPs!$F$15</f>
        <v>rs9934438</v>
      </c>
      <c r="BI188">
        <f>SNPs!$C$15</f>
        <v>16</v>
      </c>
      <c r="BJ188">
        <f>SNPs!$D$15</f>
        <v>31093557</v>
      </c>
      <c r="BK188" s="7" t="str">
        <f ca="1">IF('Randomized Data'!AQ188 = 1, SNPs!$H$15 &amp; SNPs!$H$15, IF('Randomized Data'!AR188 = 1, SNPs!$H$15 &amp; INDIRECT("SNPs!" &amp; CHAR(72 +'Randomized Data'!AS188) &amp; "15"), INDIRECT("SNPs!" &amp; CHAR(72 +'Randomized Data'!AS188) &amp; "15") &amp; INDIRECT("SNPs!" &amp; CHAR(72 +'Randomized Data'!AS188) &amp; "15")))</f>
        <v>GA</v>
      </c>
      <c r="BL188" t="str">
        <f>SNPs!$F$16</f>
        <v>rs8050894</v>
      </c>
      <c r="BM188">
        <f>SNPs!$C$16</f>
        <v>16</v>
      </c>
      <c r="BN188">
        <f>SNPs!$D$16</f>
        <v>31093188</v>
      </c>
      <c r="BO188" s="7" t="str">
        <f ca="1">IF('Randomized Data'!AT188 = 1, SNPs!$H$16 &amp; SNPs!$H$16, IF('Randomized Data'!AU188 = 1, SNPs!$H$16 &amp; INDIRECT("SNPs!" &amp; CHAR(72 +'Randomized Data'!AV188) &amp; "16"), INDIRECT("SNPs!" &amp; CHAR(72 +'Randomized Data'!AV188) &amp; "16") &amp; INDIRECT("SNPs!" &amp; CHAR(72 +'Randomized Data'!AV188) &amp; "16")))</f>
        <v>CC</v>
      </c>
      <c r="BP188" t="str">
        <f>SNPs!$F$17</f>
        <v>rs6025</v>
      </c>
      <c r="BQ188">
        <f>SNPs!$C$17</f>
        <v>1</v>
      </c>
      <c r="BR188">
        <f>SNPs!$D$17</f>
        <v>169549811</v>
      </c>
      <c r="BS188" s="7" t="str">
        <f ca="1">IF('Randomized Data'!AW188 = 1, SNPs!$H$17 &amp; SNPs!$H$17, IF('Randomized Data'!AX188 = 1, SNPs!$H$17 &amp; INDIRECT("SNPs!" &amp; CHAR(72 +'Randomized Data'!AY188) &amp; "17"), INDIRECT("SNPs!" &amp; CHAR(72 +'Randomized Data'!AY188) &amp; "17") &amp; INDIRECT("SNPs!" &amp; CHAR(72 +'Randomized Data'!AY188) &amp; "17")))</f>
        <v>GG</v>
      </c>
      <c r="BT188" t="str">
        <f>SNPs!$F$18</f>
        <v>rs1799963</v>
      </c>
      <c r="BU188">
        <f>SNPs!$C$18</f>
        <v>11</v>
      </c>
      <c r="BV188">
        <f>SNPs!$D$18</f>
        <v>46739505</v>
      </c>
      <c r="BW188" s="7" t="str">
        <f ca="1">IF('Randomized Data'!AZ188 = 1, SNPs!$H$18 &amp; SNPs!$H$18, IF('Randomized Data'!BA188 = 1, SNPs!$H$18 &amp; INDIRECT("SNPs!" &amp; CHAR(72 +'Randomized Data'!BB188) &amp; "18"), INDIRECT("SNPs!" &amp; CHAR(72 +'Randomized Data'!BB188) &amp; "18") &amp; INDIRECT("SNPs!" &amp; CHAR(72 +'Randomized Data'!BB188) &amp; "18")))</f>
        <v>GA</v>
      </c>
      <c r="BX188" t="str">
        <f>SNPs!$F$19</f>
        <v>rs121913626</v>
      </c>
      <c r="BY188">
        <f>SNPs!$C$19</f>
        <v>14</v>
      </c>
      <c r="BZ188">
        <f>SNPs!$D$19</f>
        <v>23427723</v>
      </c>
      <c r="CA188" s="7" t="str">
        <f ca="1">IF('Randomized Data'!BC188 = 1, SNPs!$H$19 &amp; SNPs!$H$19, IF('Randomized Data'!BD188 = 1, SNPs!$H$19 &amp; INDIRECT("SNPs!" &amp; CHAR(72 +'Randomized Data'!BE188) &amp; "19"), INDIRECT("SNPs!" &amp; CHAR(72 +'Randomized Data'!BE188) &amp; "19") &amp; INDIRECT("SNPs!" &amp; CHAR(72 +'Randomized Data'!BE188) &amp; "19")))</f>
        <v>CC</v>
      </c>
      <c r="CB188" t="str">
        <f>SNPs!$F$20</f>
        <v>rs3218713</v>
      </c>
      <c r="CC188">
        <f>SNPs!$C$20</f>
        <v>14</v>
      </c>
      <c r="CD188">
        <f>SNPs!$D$20</f>
        <v>23431468</v>
      </c>
      <c r="CE188" s="7" t="str">
        <f ca="1">IF('Randomized Data'!BF188 = 1, SNPs!$H$20 &amp; SNPs!$H$20, IF('Randomized Data'!BG188 = 1, SNPs!$H$20 &amp; INDIRECT("SNPs!" &amp; CHAR(72 +'Randomized Data'!BH188) &amp; "20"), INDIRECT("SNPs!" &amp; CHAR(72 +'Randomized Data'!BH188) &amp; "20") &amp; INDIRECT("SNPs!" &amp; CHAR(72 +'Randomized Data'!BH188) &amp; "20")))</f>
        <v>GG</v>
      </c>
      <c r="CF188" t="str">
        <f>SNPs!$F$21</f>
        <v>rs3218714</v>
      </c>
      <c r="CG188">
        <f>SNPs!$C$21</f>
        <v>14</v>
      </c>
      <c r="CH188">
        <f>SNPs!$D$21</f>
        <v>23429279</v>
      </c>
      <c r="CI188" s="7" t="str">
        <f ca="1">IF('Randomized Data'!BI188 = 1, SNPs!$H$21 &amp; SNPs!$H$21, IF('Randomized Data'!BJ188 = 1, SNPs!$H$21 &amp; INDIRECT("SNPs!" &amp; CHAR(72 +'Randomized Data'!BK188) &amp; "21"), INDIRECT("SNPs!" &amp; CHAR(72 +'Randomized Data'!BK188) &amp; "21") &amp; INDIRECT("SNPs!" &amp; CHAR(72 +'Randomized Data'!BK188) &amp; "21")))</f>
        <v>TT</v>
      </c>
      <c r="CJ188" t="str">
        <f>SNPs!$F$22</f>
        <v>rs121964855</v>
      </c>
      <c r="CK188">
        <f>SNPs!$C$22</f>
        <v>1</v>
      </c>
      <c r="CL188">
        <f>SNPs!$D$22</f>
        <v>201365638</v>
      </c>
      <c r="CM188" s="7" t="str">
        <f ca="1">IF('Randomized Data'!BL188 = 1, SNPs!$H$22 &amp; SNPs!$H$22, IF('Randomized Data'!BM188 = 1, SNPs!$H$22 &amp; INDIRECT("SNPs!" &amp; CHAR(72 +'Randomized Data'!BN188) &amp; "22"), INDIRECT("SNPs!" &amp; CHAR(72 +'Randomized Data'!BN188) &amp; "22") &amp; INDIRECT("SNPs!" &amp; CHAR(72 +'Randomized Data'!BN188) &amp; "22")))</f>
        <v>AA</v>
      </c>
      <c r="CN188" t="str">
        <f>SNPs!$F$23</f>
        <v>rs121964856</v>
      </c>
      <c r="CO188">
        <f>SNPs!$C$23</f>
        <v>1</v>
      </c>
      <c r="CP188">
        <f>SNPs!$D$23</f>
        <v>201365297</v>
      </c>
      <c r="CQ188" s="7" t="str">
        <f ca="1">IF('Randomized Data'!BO188 = 1, SNPs!$H$23 &amp; SNPs!$H$23, IF('Randomized Data'!BP188 = 1, SNPs!$H$23 &amp; INDIRECT("SNPs!" &amp; CHAR(72 +'Randomized Data'!BQ188) &amp; "23"), INDIRECT("SNPs!" &amp; CHAR(72 +'Randomized Data'!BQ188) &amp; "23") &amp; INDIRECT("SNPs!" &amp; CHAR(72 +'Randomized Data'!BQ188) &amp; "23")))</f>
        <v>GA</v>
      </c>
      <c r="CR188" t="str">
        <f>SNPs!$F$24</f>
        <v>rs121964857</v>
      </c>
      <c r="CS188">
        <f>SNPs!$C$24</f>
        <v>1</v>
      </c>
      <c r="CT188">
        <f>SNPs!$D$24</f>
        <v>201359245</v>
      </c>
      <c r="CU188" s="7" t="str">
        <f ca="1">IF('Randomized Data'!BR188 = 1, SNPs!$H$24 &amp; SNPs!$H$24, IF('Randomized Data'!BS188 = 1, SNPs!$H$24 &amp; INDIRECT("SNPs!" &amp; CHAR(72 +'Randomized Data'!BT188) &amp; "24"), INDIRECT("SNPs!" &amp; CHAR(72 +'Randomized Data'!BT188) &amp; "24") &amp; INDIRECT("SNPs!" &amp; CHAR(72 +'Randomized Data'!BT188) &amp; "24")))</f>
        <v>CC</v>
      </c>
      <c r="CV188" t="str">
        <f>SNPs!$F$25</f>
        <v>rs28934269</v>
      </c>
      <c r="CW188">
        <f>SNPs!$C$25</f>
        <v>15</v>
      </c>
      <c r="CX188">
        <f>SNPs!$D$25</f>
        <v>63060915</v>
      </c>
      <c r="CY188" s="7" t="str">
        <f ca="1">IF('Randomized Data'!BU188 = 1, SNPs!$H$25 &amp; SNPs!$H$25, IF('Randomized Data'!BV188 = 1, SNPs!$H$25 &amp; INDIRECT("SNPs!" &amp; CHAR(72 +'Randomized Data'!BW188) &amp; "25"), INDIRECT("SNPs!" &amp; CHAR(72 +'Randomized Data'!BW188) &amp; "25") &amp; INDIRECT("SNPs!" &amp; CHAR(72 +'Randomized Data'!BW188) &amp; "25")))</f>
        <v>GG</v>
      </c>
      <c r="CZ188" t="str">
        <f>SNPs!$F$26</f>
        <v>rs28934270</v>
      </c>
      <c r="DA188">
        <f>SNPs!$C$26</f>
        <v>15</v>
      </c>
      <c r="DB188">
        <f>SNPs!$D$26</f>
        <v>63060899</v>
      </c>
      <c r="DC188" s="7" t="str">
        <f ca="1">IF('Randomized Data'!BX188 = 1, SNPs!$H$26 &amp; SNPs!$H$26, IF('Randomized Data'!BY188 = 1, SNPs!$H$26 &amp; INDIRECT("SNPs!" &amp; CHAR(72 +'Randomized Data'!BZ188) &amp; "26"), INDIRECT("SNPs!" &amp; CHAR(72 +'Randomized Data'!BZ188) &amp; "26") &amp; INDIRECT("SNPs!" &amp; CHAR(72 +'Randomized Data'!BZ188) &amp; "26")))</f>
        <v>GG</v>
      </c>
      <c r="DD188" t="str">
        <f>SNPs!$F$27</f>
        <v>rs727504290</v>
      </c>
      <c r="DE188">
        <f>SNPs!$C$27</f>
        <v>15</v>
      </c>
      <c r="DF188">
        <f>SNPs!$D$27</f>
        <v>63042875</v>
      </c>
      <c r="DG188" s="7" t="str">
        <f ca="1">IF('Randomized Data'!CA188 = 1, SNPs!$H$27 &amp; SNPs!$H$27, IF('Randomized Data'!CB188 = 1, SNPs!$H$27 &amp; INDIRECT("SNPs!" &amp; CHAR(72 +'Randomized Data'!CC188) &amp; "27"), INDIRECT("SNPs!" &amp; CHAR(72 +'Randomized Data'!CC188) &amp; "27") &amp; INDIRECT("SNPs!" &amp; CHAR(72 +'Randomized Data'!CC188) &amp; "27")))</f>
        <v>GG</v>
      </c>
      <c r="DH188" t="str">
        <f>SNPs!$F$28</f>
        <v>rs104894504</v>
      </c>
      <c r="DI188">
        <f>SNPs!$C$28</f>
        <v>15</v>
      </c>
      <c r="DJ188">
        <f>SNPs!$D$28</f>
        <v>63057028</v>
      </c>
      <c r="DK188" s="7" t="str">
        <f ca="1">IF('Randomized Data'!CD188 = 1, SNPs!$H$28 &amp; SNPs!$H$28, IF('Randomized Data'!CE188 = 1, SNPs!$H$28 &amp; INDIRECT("SNPs!" &amp; CHAR(72 +'Randomized Data'!CF188) &amp; "28"), INDIRECT("SNPs!" &amp; CHAR(72 +'Randomized Data'!CF188) &amp; "28") &amp; INDIRECT("SNPs!" &amp; CHAR(72 +'Randomized Data'!CF188) &amp; "28")))</f>
        <v>TC</v>
      </c>
      <c r="DL188" t="str">
        <f>SNPs!$F$29</f>
        <v>rs375882485</v>
      </c>
      <c r="DM188">
        <f>SNPs!$C$29</f>
        <v>11</v>
      </c>
      <c r="DN188">
        <f>SNPs!$D$29</f>
        <v>47342698</v>
      </c>
      <c r="DO188" s="7" t="str">
        <f ca="1">IF('Randomized Data'!CG188 = 1, SNPs!$H$29 &amp; SNPs!$H$29, IF('Randomized Data'!CH188 = 1, SNPs!$H$29 &amp; INDIRECT("SNPs!" &amp; CHAR(72 +'Randomized Data'!CI188) &amp; "29"), INDIRECT("SNPs!" &amp; CHAR(72 +'Randomized Data'!CI188) &amp; "29") &amp; INDIRECT("SNPs!" &amp; CHAR(72 +'Randomized Data'!CI188) &amp; "29")))</f>
        <v>AA</v>
      </c>
      <c r="DP188" t="str">
        <f>SNPs!$F$30</f>
        <v>rs397516083</v>
      </c>
      <c r="DQ188">
        <f>SNPs!$C$30</f>
        <v>11</v>
      </c>
      <c r="DR188">
        <f>SNPs!$D$30</f>
        <v>47346379</v>
      </c>
      <c r="DS188" s="7" t="str">
        <f ca="1">IF('Randomized Data'!CJ188 = 1, SNPs!$H$30 &amp; SNPs!$H$30, IF('Randomized Data'!CK188 = 1, SNPs!$H$30 &amp; INDIRECT("SNPs!" &amp; CHAR(72 +'Randomized Data'!CL188) &amp; "30"), INDIRECT("SNPs!" &amp; CHAR(72 +'Randomized Data'!CL188) &amp; "30") &amp; INDIRECT("SNPs!" &amp; CHAR(72 +'Randomized Data'!CL188) &amp; "30")))</f>
        <v>AA</v>
      </c>
      <c r="DT188" t="str">
        <f>SNPs!$F$31</f>
        <v>rs397515937</v>
      </c>
      <c r="DU188">
        <f>SNPs!$C$31</f>
        <v>11</v>
      </c>
      <c r="DV188">
        <f>SNPs!$D$31</f>
        <v>47339792</v>
      </c>
      <c r="DW188" s="7" t="str">
        <f ca="1">IF('Randomized Data'!CM188 = 1, SNPs!$H$31 &amp; SNPs!$H$31, IF('Randomized Data'!CN188 = 1, SNPs!$H$31 &amp; INDIRECT("SNPs!" &amp; CHAR(72 +'Randomized Data'!CO188) &amp; "31"), INDIRECT("SNPs!" &amp; CHAR(72 +'Randomized Data'!CO188) &amp; "31") &amp; INDIRECT("SNPs!" &amp; CHAR(72 +'Randomized Data'!CO188) &amp; "31")))</f>
        <v>AG</v>
      </c>
      <c r="DX188" t="str">
        <f>SNPs!$F$32</f>
        <v>rs397516074</v>
      </c>
      <c r="DY188">
        <f>SNPs!$C$32</f>
        <v>11</v>
      </c>
      <c r="DZ188">
        <f>SNPs!$D$32</f>
        <v>47348424</v>
      </c>
      <c r="EA188" s="7" t="str">
        <f ca="1">IF('Randomized Data'!CP188 = 1, SNPs!$H$32 &amp; SNPs!$H$32, IF('Randomized Data'!CQ188 = 1, SNPs!$H$32 &amp; INDIRECT("SNPs!" &amp; CHAR(72 +'Randomized Data'!CR188) &amp; "32"), INDIRECT("SNPs!" &amp; CHAR(72 +'Randomized Data'!CR188) &amp; "32") &amp; INDIRECT("SNPs!" &amp; CHAR(72 +'Randomized Data'!CR188) &amp; "32")))</f>
        <v>GG</v>
      </c>
      <c r="EB188" t="str">
        <f>SNPs!$F$33</f>
        <v>rs397515963</v>
      </c>
      <c r="EC188">
        <f>SNPs!$C$33</f>
        <v>11</v>
      </c>
      <c r="ED188">
        <f>SNPs!$D$33</f>
        <v>47337729</v>
      </c>
      <c r="EE188" s="7" t="str">
        <f ca="1">IF('Randomized Data'!CS188 = 1, SNPs!$H$33 &amp; SNPs!$H$33, IF('Randomized Data'!CT188 = 1, SNPs!$H$33 &amp; INDIRECT("SNPs!" &amp; CHAR(72 +'Randomized Data'!CU188) &amp; "33"), INDIRECT("SNPs!" &amp; CHAR(72 +'Randomized Data'!CU188) &amp; "33") &amp; INDIRECT("SNPs!" &amp; CHAR(72 +'Randomized Data'!CU188) &amp; "33")))</f>
        <v>--</v>
      </c>
    </row>
    <row r="189" spans="1:13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  <c r="F189" s="3">
        <v>42198</v>
      </c>
      <c r="G189" s="9" t="str">
        <f>'Randomized Data'!C189</f>
        <v>NGS Lab</v>
      </c>
      <c r="H189" t="str">
        <f>SNPs!$F$2</f>
        <v>rs12248560</v>
      </c>
      <c r="I189">
        <f>SNPs!$C$2</f>
        <v>10</v>
      </c>
      <c r="J189">
        <f>SNPs!$D$2</f>
        <v>94761900</v>
      </c>
      <c r="K189" t="str">
        <f ca="1">IF('Randomized Data'!D189 = 1, SNPs!$H$2 &amp; SNPs!$H$2, IF('Randomized Data'!E189 = 1, SNPs!$H$2 &amp; INDIRECT("SNPs!" &amp; CHAR(72 +'Randomized Data'!F189) &amp; "2"), INDIRECT("SNPs!" &amp; CHAR(72 +'Randomized Data'!F189) &amp; "2") &amp; INDIRECT("SNPs!" &amp; CHAR(72 +'Randomized Data'!F189) &amp; "2")))</f>
        <v>CA</v>
      </c>
      <c r="L189" t="str">
        <f>SNPs!$F$3</f>
        <v>rs28399504</v>
      </c>
      <c r="M189">
        <f>SNPs!$C$3</f>
        <v>10</v>
      </c>
      <c r="N189">
        <f>SNPs!$D$3</f>
        <v>94762706</v>
      </c>
      <c r="O189" t="str">
        <f ca="1">IF('Randomized Data'!G189 = 1, SNPs!$H$3 &amp; SNPs!$H$3, IF('Randomized Data'!H189 = 1, SNPs!$H$3 &amp; INDIRECT("SNPs!" &amp; CHAR(72 +'Randomized Data'!I189) &amp; "3"), INDIRECT("SNPs!" &amp; CHAR(72 +'Randomized Data'!I189) &amp; "3") &amp; INDIRECT("SNPs!" &amp; CHAR(72 +'Randomized Data'!I189) &amp; "3")))</f>
        <v>AA</v>
      </c>
      <c r="P189" t="str">
        <f>SNPs!$F$4</f>
        <v>rs41291556</v>
      </c>
      <c r="Q189">
        <f>SNPs!$C$4</f>
        <v>10</v>
      </c>
      <c r="R189">
        <f>SNPs!$D$4</f>
        <v>94775416</v>
      </c>
      <c r="S189" t="str">
        <f ca="1">IF('Randomized Data'!J189 = 1, SNPs!$H$4 &amp; SNPs!$H$4, IF('Randomized Data'!K189 = 1, SNPs!$H$4 &amp; INDIRECT("SNPs!" &amp; CHAR(72 +'Randomized Data'!L189) &amp; "4"), INDIRECT("SNPs!" &amp; CHAR(72 +'Randomized Data'!L189) &amp; "4") &amp; INDIRECT("SNPs!" &amp; CHAR(72 +'Randomized Data'!L189) &amp; "4")))</f>
        <v>TT</v>
      </c>
      <c r="T189" t="str">
        <f>SNPs!$F$5</f>
        <v>rs72558184</v>
      </c>
      <c r="U189">
        <f>SNPs!$C$5</f>
        <v>10</v>
      </c>
      <c r="V189">
        <f>SNPs!$D$5</f>
        <v>96535210</v>
      </c>
      <c r="W189" t="str">
        <f ca="1">IF('Randomized Data'!M189 = 1, SNPs!$H$5 &amp; SNPs!$H$5, IF('Randomized Data'!N189 = 1, SNPs!$H$5 &amp; INDIRECT("SNPs!" &amp; CHAR(72 +'Randomized Data'!O189) &amp; "5"), INDIRECT("SNPs!" &amp; CHAR(72 +'Randomized Data'!O189) &amp; "5") &amp; INDIRECT("SNPs!" &amp; CHAR(72 +'Randomized Data'!O189) &amp; "5")))</f>
        <v>AA</v>
      </c>
      <c r="X189" t="str">
        <f>SNPs!$F$6</f>
        <v>rs4986893</v>
      </c>
      <c r="Y189">
        <f>SNPs!$C$6</f>
        <v>10</v>
      </c>
      <c r="Z189">
        <f>SNPs!$D$6</f>
        <v>94780653</v>
      </c>
      <c r="AA189" s="7" t="str">
        <f ca="1">IF('Randomized Data'!P189 = 1, SNPs!$H$6 &amp; SNPs!$H$6, IF('Randomized Data'!Q189 = 1, SNPs!$H$6 &amp; INDIRECT("SNPs!" &amp; CHAR(72 +'Randomized Data'!R189) &amp; "6"), INDIRECT("SNPs!" &amp; CHAR(72 +'Randomized Data'!R189) &amp; "6") &amp; INDIRECT("SNPs!" &amp; CHAR(72 +'Randomized Data'!R189) &amp; "6")))</f>
        <v>GG</v>
      </c>
      <c r="AB189" t="str">
        <f>SNPs!$F$7</f>
        <v>rs4244285</v>
      </c>
      <c r="AC189">
        <f>SNPs!$C$7</f>
        <v>10</v>
      </c>
      <c r="AD189">
        <f>SNPs!$D$7</f>
        <v>94781859</v>
      </c>
      <c r="AE189" s="7" t="str">
        <f ca="1">IF('Randomized Data'!S189 = 1, SNPs!$H$7 &amp; SNPs!$H$7, IF('Randomized Data'!T189 = 1, SNPs!$H$7 &amp; INDIRECT("SNPs!" &amp; CHAR(72 +'Randomized Data'!U189) &amp; "7"), INDIRECT("SNPs!" &amp; CHAR(72 +'Randomized Data'!U189) &amp; "7") &amp; INDIRECT("SNPs!" &amp; CHAR(72 +'Randomized Data'!U189) &amp; "7")))</f>
        <v>GG</v>
      </c>
      <c r="AF189" t="str">
        <f>SNPs!$F$8</f>
        <v>rs72558186</v>
      </c>
      <c r="AG189">
        <f>SNPs!$C$8</f>
        <v>10</v>
      </c>
      <c r="AH189">
        <f>SNPs!$D$8</f>
        <v>94781999</v>
      </c>
      <c r="AI189" s="7" t="str">
        <f ca="1">IF('Randomized Data'!V189 = 1, SNPs!$H$8 &amp; SNPs!$H$8, IF('Randomized Data'!W189 = 1, SNPs!$H$8 &amp; INDIRECT("SNPs!" &amp; CHAR(72 +'Randomized Data'!X189) &amp; "8"), INDIRECT("SNPs!" &amp; CHAR(72 +'Randomized Data'!X189) &amp; "8") &amp; INDIRECT("SNPs!" &amp; CHAR(72 +'Randomized Data'!X189) &amp; "8")))</f>
        <v>AA</v>
      </c>
      <c r="AJ189" t="str">
        <f>SNPs!$F$9</f>
        <v>rs56337013</v>
      </c>
      <c r="AK189">
        <f>SNPs!$C$9</f>
        <v>10</v>
      </c>
      <c r="AL189">
        <f>SNPs!$D$9</f>
        <v>94852738</v>
      </c>
      <c r="AM189" s="7" t="str">
        <f ca="1">IF('Randomized Data'!Y$2 = 1, SNPs!$H$9 &amp; SNPs!$H$9, IF('Randomized Data'!Z189 = 1, SNPs!$H$9 &amp; INDIRECT("SNPs!" &amp; CHAR(72 +'Randomized Data'!AA189) &amp; "9"), INDIRECT("SNPs!" &amp; CHAR(72 +'Randomized Data'!AA189) &amp; "9") &amp; INDIRECT("SNPs!" &amp; CHAR(72 +'Randomized Data'!AA189) &amp; "9")))</f>
        <v>CT</v>
      </c>
      <c r="AN189" t="str">
        <f>SNPs!$F$10</f>
        <v>rs17884712</v>
      </c>
      <c r="AO189">
        <f>SNPs!$C$10</f>
        <v>10</v>
      </c>
      <c r="AP189">
        <f>SNPs!$D$10</f>
        <v>94775489</v>
      </c>
      <c r="AQ189" s="7" t="str">
        <f ca="1">IF('Randomized Data'!AB189 = 1, SNPs!$H$10 &amp; SNPs!$H$10, IF('Randomized Data'!AC189 = 1, SNPs!$H$10 &amp; INDIRECT("SNPs!" &amp; CHAR(72 +'Randomized Data'!AD189) &amp; "10"), INDIRECT("SNPs!" &amp; CHAR(72 +'Randomized Data'!AD189) &amp; "10") &amp; INDIRECT("SNPs!" &amp; CHAR(72 +'Randomized Data'!AD189) &amp; "10")))</f>
        <v>GG</v>
      </c>
      <c r="AR189" t="str">
        <f>SNPs!$F$11</f>
        <v>rs6413438</v>
      </c>
      <c r="AS189">
        <f>SNPs!$C$11</f>
        <v>10</v>
      </c>
      <c r="AT189">
        <f>SNPs!$D$11</f>
        <v>94781858</v>
      </c>
      <c r="AU189" s="7" t="str">
        <f ca="1">IF('Randomized Data'!AE189 = 1, SNPs!$H$11 &amp; SNPs!$H$11, IF('Randomized Data'!AF189 = 1, SNPs!$H$11 &amp; INDIRECT("SNPs!" &amp; CHAR(72 +'Randomized Data'!AG189) &amp; "11"), INDIRECT("SNPs!" &amp; CHAR(72 +'Randomized Data'!AG189) &amp; "11") &amp; INDIRECT("SNPs!" &amp; CHAR(72 +'Randomized Data'!AG189) &amp; "11")))</f>
        <v>CT</v>
      </c>
      <c r="AV189" t="str">
        <f>SNPs!$F$12</f>
        <v>rs1057910</v>
      </c>
      <c r="AW189">
        <f>SNPs!$C$12</f>
        <v>10</v>
      </c>
      <c r="AX189">
        <f>SNPs!$D$12</f>
        <v>94981296</v>
      </c>
      <c r="AY189" s="7" t="str">
        <f ca="1">IF('Randomized Data'!AH189 = 1, SNPs!$H$12 &amp; SNPs!$H$12, IF('Randomized Data'!AI189 = 1, SNPs!$H$12 &amp; INDIRECT("SNPs!" &amp; CHAR(72 +'Randomized Data'!AJ189) &amp; "12"), INDIRECT("SNPs!" &amp; CHAR(72 +'Randomized Data'!AJ189) &amp; "12") &amp; INDIRECT("SNPs!" &amp; CHAR(72 +'Randomized Data'!AJ189) &amp; "12")))</f>
        <v>AC</v>
      </c>
      <c r="AZ189" t="str">
        <f>SNPs!$F$13</f>
        <v>rs1799853</v>
      </c>
      <c r="BA189">
        <f>SNPs!$C$13</f>
        <v>10</v>
      </c>
      <c r="BB189">
        <f>SNPs!$D$13</f>
        <v>94942290</v>
      </c>
      <c r="BC189" s="7" t="str">
        <f ca="1">IF('Randomized Data'!AK189 = 1, SNPs!$H$13 &amp; SNPs!$H$13, IF('Randomized Data'!AL189 = 1, SNPs!$H$13 &amp; INDIRECT("SNPs!" &amp; CHAR(72 +'Randomized Data'!AM189) &amp; "13"), INDIRECT("SNPs!" &amp; CHAR(72 +'Randomized Data'!AM189) &amp; "13") &amp; INDIRECT("SNPs!" &amp; CHAR(72 +'Randomized Data'!AM189) &amp; "13")))</f>
        <v>CC</v>
      </c>
      <c r="BD189" t="str">
        <f>SNPs!$F$14</f>
        <v>rs9923231</v>
      </c>
      <c r="BE189">
        <f>SNPs!$C$14</f>
        <v>16</v>
      </c>
      <c r="BF189">
        <f>SNPs!$D$14</f>
        <v>31096368</v>
      </c>
      <c r="BG189" s="7" t="str">
        <f ca="1">IF('Randomized Data'!AN189 = 1, SNPs!$H$14 &amp; SNPs!$H$14, IF('Randomized Data'!AO189 = 1, SNPs!$H$14 &amp; INDIRECT("SNPs!" &amp; CHAR(72 +'Randomized Data'!AP189) &amp; "14"), INDIRECT("SNPs!" &amp; CHAR(72 +'Randomized Data'!AP189) &amp; "14") &amp; INDIRECT("SNPs!" &amp; CHAR(72 +'Randomized Data'!AP189) &amp; "14")))</f>
        <v>CA</v>
      </c>
      <c r="BH189" t="str">
        <f>SNPs!$F$15</f>
        <v>rs9934438</v>
      </c>
      <c r="BI189">
        <f>SNPs!$C$15</f>
        <v>16</v>
      </c>
      <c r="BJ189">
        <f>SNPs!$D$15</f>
        <v>31093557</v>
      </c>
      <c r="BK189" s="7" t="str">
        <f ca="1">IF('Randomized Data'!AQ189 = 1, SNPs!$H$15 &amp; SNPs!$H$15, IF('Randomized Data'!AR189 = 1, SNPs!$H$15 &amp; INDIRECT("SNPs!" &amp; CHAR(72 +'Randomized Data'!AS189) &amp; "15"), INDIRECT("SNPs!" &amp; CHAR(72 +'Randomized Data'!AS189) &amp; "15") &amp; INDIRECT("SNPs!" &amp; CHAR(72 +'Randomized Data'!AS189) &amp; "15")))</f>
        <v>AA</v>
      </c>
      <c r="BL189" t="str">
        <f>SNPs!$F$16</f>
        <v>rs8050894</v>
      </c>
      <c r="BM189">
        <f>SNPs!$C$16</f>
        <v>16</v>
      </c>
      <c r="BN189">
        <f>SNPs!$D$16</f>
        <v>31093188</v>
      </c>
      <c r="BO189" s="7" t="str">
        <f ca="1">IF('Randomized Data'!AT189 = 1, SNPs!$H$16 &amp; SNPs!$H$16, IF('Randomized Data'!AU189 = 1, SNPs!$H$16 &amp; INDIRECT("SNPs!" &amp; CHAR(72 +'Randomized Data'!AV189) &amp; "16"), INDIRECT("SNPs!" &amp; CHAR(72 +'Randomized Data'!AV189) &amp; "16") &amp; INDIRECT("SNPs!" &amp; CHAR(72 +'Randomized Data'!AV189) &amp; "16")))</f>
        <v>GG</v>
      </c>
      <c r="BP189" t="str">
        <f>SNPs!$F$17</f>
        <v>rs6025</v>
      </c>
      <c r="BQ189">
        <f>SNPs!$C$17</f>
        <v>1</v>
      </c>
      <c r="BR189">
        <f>SNPs!$D$17</f>
        <v>169549811</v>
      </c>
      <c r="BS189" s="7" t="str">
        <f ca="1">IF('Randomized Data'!AW189 = 1, SNPs!$H$17 &amp; SNPs!$H$17, IF('Randomized Data'!AX189 = 1, SNPs!$H$17 &amp; INDIRECT("SNPs!" &amp; CHAR(72 +'Randomized Data'!AY189) &amp; "17"), INDIRECT("SNPs!" &amp; CHAR(72 +'Randomized Data'!AY189) &amp; "17") &amp; INDIRECT("SNPs!" &amp; CHAR(72 +'Randomized Data'!AY189) &amp; "17")))</f>
        <v>AA</v>
      </c>
      <c r="BT189" t="str">
        <f>SNPs!$F$18</f>
        <v>rs1799963</v>
      </c>
      <c r="BU189">
        <f>SNPs!$C$18</f>
        <v>11</v>
      </c>
      <c r="BV189">
        <f>SNPs!$D$18</f>
        <v>46739505</v>
      </c>
      <c r="BW189" s="7" t="str">
        <f ca="1">IF('Randomized Data'!AZ189 = 1, SNPs!$H$18 &amp; SNPs!$H$18, IF('Randomized Data'!BA189 = 1, SNPs!$H$18 &amp; INDIRECT("SNPs!" &amp; CHAR(72 +'Randomized Data'!BB189) &amp; "18"), INDIRECT("SNPs!" &amp; CHAR(72 +'Randomized Data'!BB189) &amp; "18") &amp; INDIRECT("SNPs!" &amp; CHAR(72 +'Randomized Data'!BB189) &amp; "18")))</f>
        <v>GA</v>
      </c>
      <c r="BX189" t="str">
        <f>SNPs!$F$19</f>
        <v>rs121913626</v>
      </c>
      <c r="BY189">
        <f>SNPs!$C$19</f>
        <v>14</v>
      </c>
      <c r="BZ189">
        <f>SNPs!$D$19</f>
        <v>23427723</v>
      </c>
      <c r="CA189" s="7" t="str">
        <f ca="1">IF('Randomized Data'!BC189 = 1, SNPs!$H$19 &amp; SNPs!$H$19, IF('Randomized Data'!BD189 = 1, SNPs!$H$19 &amp; INDIRECT("SNPs!" &amp; CHAR(72 +'Randomized Data'!BE189) &amp; "19"), INDIRECT("SNPs!" &amp; CHAR(72 +'Randomized Data'!BE189) &amp; "19") &amp; INDIRECT("SNPs!" &amp; CHAR(72 +'Randomized Data'!BE189) &amp; "19")))</f>
        <v>GC</v>
      </c>
      <c r="CB189" t="str">
        <f>SNPs!$F$20</f>
        <v>rs3218713</v>
      </c>
      <c r="CC189">
        <f>SNPs!$C$20</f>
        <v>14</v>
      </c>
      <c r="CD189">
        <f>SNPs!$D$20</f>
        <v>23431468</v>
      </c>
      <c r="CE189" s="7" t="str">
        <f ca="1">IF('Randomized Data'!BF189 = 1, SNPs!$H$20 &amp; SNPs!$H$20, IF('Randomized Data'!BG189 = 1, SNPs!$H$20 &amp; INDIRECT("SNPs!" &amp; CHAR(72 +'Randomized Data'!BH189) &amp; "20"), INDIRECT("SNPs!" &amp; CHAR(72 +'Randomized Data'!BH189) &amp; "20") &amp; INDIRECT("SNPs!" &amp; CHAR(72 +'Randomized Data'!BH189) &amp; "20")))</f>
        <v>GA</v>
      </c>
      <c r="CF189" t="str">
        <f>SNPs!$F$21</f>
        <v>rs3218714</v>
      </c>
      <c r="CG189">
        <f>SNPs!$C$21</f>
        <v>14</v>
      </c>
      <c r="CH189">
        <f>SNPs!$D$21</f>
        <v>23429279</v>
      </c>
      <c r="CI189" s="7" t="str">
        <f ca="1">IF('Randomized Data'!BI189 = 1, SNPs!$H$21 &amp; SNPs!$H$21, IF('Randomized Data'!BJ189 = 1, SNPs!$H$21 &amp; INDIRECT("SNPs!" &amp; CHAR(72 +'Randomized Data'!BK189) &amp; "21"), INDIRECT("SNPs!" &amp; CHAR(72 +'Randomized Data'!BK189) &amp; "21") &amp; INDIRECT("SNPs!" &amp; CHAR(72 +'Randomized Data'!BK189) &amp; "21")))</f>
        <v>CT</v>
      </c>
      <c r="CJ189" t="str">
        <f>SNPs!$F$22</f>
        <v>rs121964855</v>
      </c>
      <c r="CK189">
        <f>SNPs!$C$22</f>
        <v>1</v>
      </c>
      <c r="CL189">
        <f>SNPs!$D$22</f>
        <v>201365638</v>
      </c>
      <c r="CM189" s="7" t="str">
        <f ca="1">IF('Randomized Data'!BL189 = 1, SNPs!$H$22 &amp; SNPs!$H$22, IF('Randomized Data'!BM189 = 1, SNPs!$H$22 &amp; INDIRECT("SNPs!" &amp; CHAR(72 +'Randomized Data'!BN189) &amp; "22"), INDIRECT("SNPs!" &amp; CHAR(72 +'Randomized Data'!BN189) &amp; "22") &amp; INDIRECT("SNPs!" &amp; CHAR(72 +'Randomized Data'!BN189) &amp; "22")))</f>
        <v>TT</v>
      </c>
      <c r="CN189" t="str">
        <f>SNPs!$F$23</f>
        <v>rs121964856</v>
      </c>
      <c r="CO189">
        <f>SNPs!$C$23</f>
        <v>1</v>
      </c>
      <c r="CP189">
        <f>SNPs!$D$23</f>
        <v>201365297</v>
      </c>
      <c r="CQ189" s="7" t="str">
        <f ca="1">IF('Randomized Data'!BO189 = 1, SNPs!$H$23 &amp; SNPs!$H$23, IF('Randomized Data'!BP189 = 1, SNPs!$H$23 &amp; INDIRECT("SNPs!" &amp; CHAR(72 +'Randomized Data'!BQ189) &amp; "23"), INDIRECT("SNPs!" &amp; CHAR(72 +'Randomized Data'!BQ189) &amp; "23") &amp; INDIRECT("SNPs!" &amp; CHAR(72 +'Randomized Data'!BQ189) &amp; "23")))</f>
        <v>GG</v>
      </c>
      <c r="CR189" t="str">
        <f>SNPs!$F$24</f>
        <v>rs121964857</v>
      </c>
      <c r="CS189">
        <f>SNPs!$C$24</f>
        <v>1</v>
      </c>
      <c r="CT189">
        <f>SNPs!$D$24</f>
        <v>201359245</v>
      </c>
      <c r="CU189" s="7" t="str">
        <f ca="1">IF('Randomized Data'!BR189 = 1, SNPs!$H$24 &amp; SNPs!$H$24, IF('Randomized Data'!BS189 = 1, SNPs!$H$24 &amp; INDIRECT("SNPs!" &amp; CHAR(72 +'Randomized Data'!BT189) &amp; "24"), INDIRECT("SNPs!" &amp; CHAR(72 +'Randomized Data'!BT189) &amp; "24") &amp; INDIRECT("SNPs!" &amp; CHAR(72 +'Randomized Data'!BT189) &amp; "24")))</f>
        <v>CT</v>
      </c>
      <c r="CV189" t="str">
        <f>SNPs!$F$25</f>
        <v>rs28934269</v>
      </c>
      <c r="CW189">
        <f>SNPs!$C$25</f>
        <v>15</v>
      </c>
      <c r="CX189">
        <f>SNPs!$D$25</f>
        <v>63060915</v>
      </c>
      <c r="CY189" s="7" t="str">
        <f ca="1">IF('Randomized Data'!BU189 = 1, SNPs!$H$25 &amp; SNPs!$H$25, IF('Randomized Data'!BV189 = 1, SNPs!$H$25 &amp; INDIRECT("SNPs!" &amp; CHAR(72 +'Randomized Data'!BW189) &amp; "25"), INDIRECT("SNPs!" &amp; CHAR(72 +'Randomized Data'!BW189) &amp; "25") &amp; INDIRECT("SNPs!" &amp; CHAR(72 +'Randomized Data'!BW189) &amp; "25")))</f>
        <v>AA</v>
      </c>
      <c r="CZ189" t="str">
        <f>SNPs!$F$26</f>
        <v>rs28934270</v>
      </c>
      <c r="DA189">
        <f>SNPs!$C$26</f>
        <v>15</v>
      </c>
      <c r="DB189">
        <f>SNPs!$D$26</f>
        <v>63060899</v>
      </c>
      <c r="DC189" s="7" t="str">
        <f ca="1">IF('Randomized Data'!BX189 = 1, SNPs!$H$26 &amp; SNPs!$H$26, IF('Randomized Data'!BY189 = 1, SNPs!$H$26 &amp; INDIRECT("SNPs!" &amp; CHAR(72 +'Randomized Data'!BZ189) &amp; "26"), INDIRECT("SNPs!" &amp; CHAR(72 +'Randomized Data'!BZ189) &amp; "26") &amp; INDIRECT("SNPs!" &amp; CHAR(72 +'Randomized Data'!BZ189) &amp; "26")))</f>
        <v>GG</v>
      </c>
      <c r="DD189" t="str">
        <f>SNPs!$F$27</f>
        <v>rs727504290</v>
      </c>
      <c r="DE189">
        <f>SNPs!$C$27</f>
        <v>15</v>
      </c>
      <c r="DF189">
        <f>SNPs!$D$27</f>
        <v>63042875</v>
      </c>
      <c r="DG189" s="7" t="str">
        <f ca="1">IF('Randomized Data'!CA189 = 1, SNPs!$H$27 &amp; SNPs!$H$27, IF('Randomized Data'!CB189 = 1, SNPs!$H$27 &amp; INDIRECT("SNPs!" &amp; CHAR(72 +'Randomized Data'!CC189) &amp; "27"), INDIRECT("SNPs!" &amp; CHAR(72 +'Randomized Data'!CC189) &amp; "27") &amp; INDIRECT("SNPs!" &amp; CHAR(72 +'Randomized Data'!CC189) &amp; "27")))</f>
        <v>GC</v>
      </c>
      <c r="DH189" t="str">
        <f>SNPs!$F$28</f>
        <v>rs104894504</v>
      </c>
      <c r="DI189">
        <f>SNPs!$C$28</f>
        <v>15</v>
      </c>
      <c r="DJ189">
        <f>SNPs!$D$28</f>
        <v>63057028</v>
      </c>
      <c r="DK189" s="7" t="str">
        <f ca="1">IF('Randomized Data'!CD189 = 1, SNPs!$H$28 &amp; SNPs!$H$28, IF('Randomized Data'!CE189 = 1, SNPs!$H$28 &amp; INDIRECT("SNPs!" &amp; CHAR(72 +'Randomized Data'!CF189) &amp; "28"), INDIRECT("SNPs!" &amp; CHAR(72 +'Randomized Data'!CF189) &amp; "28") &amp; INDIRECT("SNPs!" &amp; CHAR(72 +'Randomized Data'!CF189) &amp; "28")))</f>
        <v>TT</v>
      </c>
      <c r="DL189" t="str">
        <f>SNPs!$F$29</f>
        <v>rs375882485</v>
      </c>
      <c r="DM189">
        <f>SNPs!$C$29</f>
        <v>11</v>
      </c>
      <c r="DN189">
        <f>SNPs!$D$29</f>
        <v>47342698</v>
      </c>
      <c r="DO189" s="7" t="str">
        <f ca="1">IF('Randomized Data'!CG189 = 1, SNPs!$H$29 &amp; SNPs!$H$29, IF('Randomized Data'!CH189 = 1, SNPs!$H$29 &amp; INDIRECT("SNPs!" &amp; CHAR(72 +'Randomized Data'!CI189) &amp; "29"), INDIRECT("SNPs!" &amp; CHAR(72 +'Randomized Data'!CI189) &amp; "29") &amp; INDIRECT("SNPs!" &amp; CHAR(72 +'Randomized Data'!CI189) &amp; "29")))</f>
        <v>GA</v>
      </c>
      <c r="DP189" t="str">
        <f>SNPs!$F$30</f>
        <v>rs397516083</v>
      </c>
      <c r="DQ189">
        <f>SNPs!$C$30</f>
        <v>11</v>
      </c>
      <c r="DR189">
        <f>SNPs!$D$30</f>
        <v>47346379</v>
      </c>
      <c r="DS189" s="7" t="str">
        <f ca="1">IF('Randomized Data'!CJ189 = 1, SNPs!$H$30 &amp; SNPs!$H$30, IF('Randomized Data'!CK189 = 1, SNPs!$H$30 &amp; INDIRECT("SNPs!" &amp; CHAR(72 +'Randomized Data'!CL189) &amp; "30"), INDIRECT("SNPs!" &amp; CHAR(72 +'Randomized Data'!CL189) &amp; "30") &amp; INDIRECT("SNPs!" &amp; CHAR(72 +'Randomized Data'!CL189) &amp; "30")))</f>
        <v>GG</v>
      </c>
      <c r="DT189" t="str">
        <f>SNPs!$F$31</f>
        <v>rs397515937</v>
      </c>
      <c r="DU189">
        <f>SNPs!$C$31</f>
        <v>11</v>
      </c>
      <c r="DV189">
        <f>SNPs!$D$31</f>
        <v>47339792</v>
      </c>
      <c r="DW189" s="7" t="str">
        <f ca="1">IF('Randomized Data'!CM189 = 1, SNPs!$H$31 &amp; SNPs!$H$31, IF('Randomized Data'!CN189 = 1, SNPs!$H$31 &amp; INDIRECT("SNPs!" &amp; CHAR(72 +'Randomized Data'!CO189) &amp; "31"), INDIRECT("SNPs!" &amp; CHAR(72 +'Randomized Data'!CO189) &amp; "31") &amp; INDIRECT("SNPs!" &amp; CHAR(72 +'Randomized Data'!CO189) &amp; "31")))</f>
        <v>AA</v>
      </c>
      <c r="DX189" t="str">
        <f>SNPs!$F$32</f>
        <v>rs397516074</v>
      </c>
      <c r="DY189">
        <f>SNPs!$C$32</f>
        <v>11</v>
      </c>
      <c r="DZ189">
        <f>SNPs!$D$32</f>
        <v>47348424</v>
      </c>
      <c r="EA189" s="7" t="str">
        <f ca="1">IF('Randomized Data'!CP189 = 1, SNPs!$H$32 &amp; SNPs!$H$32, IF('Randomized Data'!CQ189 = 1, SNPs!$H$32 &amp; INDIRECT("SNPs!" &amp; CHAR(72 +'Randomized Data'!CR189) &amp; "32"), INDIRECT("SNPs!" &amp; CHAR(72 +'Randomized Data'!CR189) &amp; "32") &amp; INDIRECT("SNPs!" &amp; CHAR(72 +'Randomized Data'!CR189) &amp; "32")))</f>
        <v>AA</v>
      </c>
      <c r="EB189" t="str">
        <f>SNPs!$F$33</f>
        <v>rs397515963</v>
      </c>
      <c r="EC189">
        <f>SNPs!$C$33</f>
        <v>11</v>
      </c>
      <c r="ED189">
        <f>SNPs!$D$33</f>
        <v>47337729</v>
      </c>
      <c r="EE189" s="7" t="str">
        <f ca="1">IF('Randomized Data'!CS189 = 1, SNPs!$H$33 &amp; SNPs!$H$33, IF('Randomized Data'!CT189 = 1, SNPs!$H$33 &amp; INDIRECT("SNPs!" &amp; CHAR(72 +'Randomized Data'!CU189) &amp; "33"), INDIRECT("SNPs!" &amp; CHAR(72 +'Randomized Data'!CU189) &amp; "33") &amp; INDIRECT("SNPs!" &amp; CHAR(72 +'Randomized Data'!CU189) &amp; "33")))</f>
        <v>-G</v>
      </c>
    </row>
    <row r="190" spans="1:13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  <c r="F190" s="3">
        <v>42190</v>
      </c>
      <c r="G190" s="9" t="str">
        <f>'Randomized Data'!C190</f>
        <v>External Lab</v>
      </c>
      <c r="H190" t="str">
        <f>SNPs!$F$2</f>
        <v>rs12248560</v>
      </c>
      <c r="I190">
        <f>SNPs!$C$2</f>
        <v>10</v>
      </c>
      <c r="J190">
        <f>SNPs!$D$2</f>
        <v>94761900</v>
      </c>
      <c r="K190" t="str">
        <f ca="1">IF('Randomized Data'!D190 = 1, SNPs!$H$2 &amp; SNPs!$H$2, IF('Randomized Data'!E190 = 1, SNPs!$H$2 &amp; INDIRECT("SNPs!" &amp; CHAR(72 +'Randomized Data'!F190) &amp; "2"), INDIRECT("SNPs!" &amp; CHAR(72 +'Randomized Data'!F190) &amp; "2") &amp; INDIRECT("SNPs!" &amp; CHAR(72 +'Randomized Data'!F190) &amp; "2")))</f>
        <v>CT</v>
      </c>
      <c r="L190" t="str">
        <f>SNPs!$F$3</f>
        <v>rs28399504</v>
      </c>
      <c r="M190">
        <f>SNPs!$C$3</f>
        <v>10</v>
      </c>
      <c r="N190">
        <f>SNPs!$D$3</f>
        <v>94762706</v>
      </c>
      <c r="O190" t="str">
        <f ca="1">IF('Randomized Data'!G190 = 1, SNPs!$H$3 &amp; SNPs!$H$3, IF('Randomized Data'!H190 = 1, SNPs!$H$3 &amp; INDIRECT("SNPs!" &amp; CHAR(72 +'Randomized Data'!I190) &amp; "3"), INDIRECT("SNPs!" &amp; CHAR(72 +'Randomized Data'!I190) &amp; "3") &amp; INDIRECT("SNPs!" &amp; CHAR(72 +'Randomized Data'!I190) &amp; "3")))</f>
        <v>GG</v>
      </c>
      <c r="P190" t="str">
        <f>SNPs!$F$4</f>
        <v>rs41291556</v>
      </c>
      <c r="Q190">
        <f>SNPs!$C$4</f>
        <v>10</v>
      </c>
      <c r="R190">
        <f>SNPs!$D$4</f>
        <v>94775416</v>
      </c>
      <c r="S190" t="str">
        <f ca="1">IF('Randomized Data'!J190 = 1, SNPs!$H$4 &amp; SNPs!$H$4, IF('Randomized Data'!K190 = 1, SNPs!$H$4 &amp; INDIRECT("SNPs!" &amp; CHAR(72 +'Randomized Data'!L190) &amp; "4"), INDIRECT("SNPs!" &amp; CHAR(72 +'Randomized Data'!L190) &amp; "4") &amp; INDIRECT("SNPs!" &amp; CHAR(72 +'Randomized Data'!L190) &amp; "4")))</f>
        <v>TC</v>
      </c>
      <c r="T190" t="str">
        <f>SNPs!$F$5</f>
        <v>rs72558184</v>
      </c>
      <c r="U190">
        <f>SNPs!$C$5</f>
        <v>10</v>
      </c>
      <c r="V190">
        <f>SNPs!$D$5</f>
        <v>96535210</v>
      </c>
      <c r="W190" t="str">
        <f ca="1">IF('Randomized Data'!M190 = 1, SNPs!$H$5 &amp; SNPs!$H$5, IF('Randomized Data'!N190 = 1, SNPs!$H$5 &amp; INDIRECT("SNPs!" &amp; CHAR(72 +'Randomized Data'!O190) &amp; "5"), INDIRECT("SNPs!" &amp; CHAR(72 +'Randomized Data'!O190) &amp; "5") &amp; INDIRECT("SNPs!" &amp; CHAR(72 +'Randomized Data'!O190) &amp; "5")))</f>
        <v>GG</v>
      </c>
      <c r="X190" t="str">
        <f>SNPs!$F$6</f>
        <v>rs4986893</v>
      </c>
      <c r="Y190">
        <f>SNPs!$C$6</f>
        <v>10</v>
      </c>
      <c r="Z190">
        <f>SNPs!$D$6</f>
        <v>94780653</v>
      </c>
      <c r="AA190" s="7" t="str">
        <f ca="1">IF('Randomized Data'!P190 = 1, SNPs!$H$6 &amp; SNPs!$H$6, IF('Randomized Data'!Q190 = 1, SNPs!$H$6 &amp; INDIRECT("SNPs!" &amp; CHAR(72 +'Randomized Data'!R190) &amp; "6"), INDIRECT("SNPs!" &amp; CHAR(72 +'Randomized Data'!R190) &amp; "6") &amp; INDIRECT("SNPs!" &amp; CHAR(72 +'Randomized Data'!R190) &amp; "6")))</f>
        <v>GG</v>
      </c>
      <c r="AB190" t="str">
        <f>SNPs!$F$7</f>
        <v>rs4244285</v>
      </c>
      <c r="AC190">
        <f>SNPs!$C$7</f>
        <v>10</v>
      </c>
      <c r="AD190">
        <f>SNPs!$D$7</f>
        <v>94781859</v>
      </c>
      <c r="AE190" s="7" t="str">
        <f ca="1">IF('Randomized Data'!S190 = 1, SNPs!$H$7 &amp; SNPs!$H$7, IF('Randomized Data'!T190 = 1, SNPs!$H$7 &amp; INDIRECT("SNPs!" &amp; CHAR(72 +'Randomized Data'!U190) &amp; "7"), INDIRECT("SNPs!" &amp; CHAR(72 +'Randomized Data'!U190) &amp; "7") &amp; INDIRECT("SNPs!" &amp; CHAR(72 +'Randomized Data'!U190) &amp; "7")))</f>
        <v>GC</v>
      </c>
      <c r="AF190" t="str">
        <f>SNPs!$F$8</f>
        <v>rs72558186</v>
      </c>
      <c r="AG190">
        <f>SNPs!$C$8</f>
        <v>10</v>
      </c>
      <c r="AH190">
        <f>SNPs!$D$8</f>
        <v>94781999</v>
      </c>
      <c r="AI190" s="7" t="str">
        <f ca="1">IF('Randomized Data'!V190 = 1, SNPs!$H$8 &amp; SNPs!$H$8, IF('Randomized Data'!W190 = 1, SNPs!$H$8 &amp; INDIRECT("SNPs!" &amp; CHAR(72 +'Randomized Data'!X190) &amp; "8"), INDIRECT("SNPs!" &amp; CHAR(72 +'Randomized Data'!X190) &amp; "8") &amp; INDIRECT("SNPs!" &amp; CHAR(72 +'Randomized Data'!X190) &amp; "8")))</f>
        <v>AA</v>
      </c>
      <c r="AJ190" t="str">
        <f>SNPs!$F$9</f>
        <v>rs56337013</v>
      </c>
      <c r="AK190">
        <f>SNPs!$C$9</f>
        <v>10</v>
      </c>
      <c r="AL190">
        <f>SNPs!$D$9</f>
        <v>94852738</v>
      </c>
      <c r="AM190" s="7" t="str">
        <f ca="1">IF('Randomized Data'!Y$2 = 1, SNPs!$H$9 &amp; SNPs!$H$9, IF('Randomized Data'!Z190 = 1, SNPs!$H$9 &amp; INDIRECT("SNPs!" &amp; CHAR(72 +'Randomized Data'!AA190) &amp; "9"), INDIRECT("SNPs!" &amp; CHAR(72 +'Randomized Data'!AA190) &amp; "9") &amp; INDIRECT("SNPs!" &amp; CHAR(72 +'Randomized Data'!AA190) &amp; "9")))</f>
        <v>CT</v>
      </c>
      <c r="AN190" t="str">
        <f>SNPs!$F$10</f>
        <v>rs17884712</v>
      </c>
      <c r="AO190">
        <f>SNPs!$C$10</f>
        <v>10</v>
      </c>
      <c r="AP190">
        <f>SNPs!$D$10</f>
        <v>94775489</v>
      </c>
      <c r="AQ190" s="7" t="str">
        <f ca="1">IF('Randomized Data'!AB190 = 1, SNPs!$H$10 &amp; SNPs!$H$10, IF('Randomized Data'!AC190 = 1, SNPs!$H$10 &amp; INDIRECT("SNPs!" &amp; CHAR(72 +'Randomized Data'!AD190) &amp; "10"), INDIRECT("SNPs!" &amp; CHAR(72 +'Randomized Data'!AD190) &amp; "10") &amp; INDIRECT("SNPs!" &amp; CHAR(72 +'Randomized Data'!AD190) &amp; "10")))</f>
        <v>GA</v>
      </c>
      <c r="AR190" t="str">
        <f>SNPs!$F$11</f>
        <v>rs6413438</v>
      </c>
      <c r="AS190">
        <f>SNPs!$C$11</f>
        <v>10</v>
      </c>
      <c r="AT190">
        <f>SNPs!$D$11</f>
        <v>94781858</v>
      </c>
      <c r="AU190" s="7" t="str">
        <f ca="1">IF('Randomized Data'!AE190 = 1, SNPs!$H$11 &amp; SNPs!$H$11, IF('Randomized Data'!AF190 = 1, SNPs!$H$11 &amp; INDIRECT("SNPs!" &amp; CHAR(72 +'Randomized Data'!AG190) &amp; "11"), INDIRECT("SNPs!" &amp; CHAR(72 +'Randomized Data'!AG190) &amp; "11") &amp; INDIRECT("SNPs!" &amp; CHAR(72 +'Randomized Data'!AG190) &amp; "11")))</f>
        <v>CC</v>
      </c>
      <c r="AV190" t="str">
        <f>SNPs!$F$12</f>
        <v>rs1057910</v>
      </c>
      <c r="AW190">
        <f>SNPs!$C$12</f>
        <v>10</v>
      </c>
      <c r="AX190">
        <f>SNPs!$D$12</f>
        <v>94981296</v>
      </c>
      <c r="AY190" s="7" t="str">
        <f ca="1">IF('Randomized Data'!AH190 = 1, SNPs!$H$12 &amp; SNPs!$H$12, IF('Randomized Data'!AI190 = 1, SNPs!$H$12 &amp; INDIRECT("SNPs!" &amp; CHAR(72 +'Randomized Data'!AJ190) &amp; "12"), INDIRECT("SNPs!" &amp; CHAR(72 +'Randomized Data'!AJ190) &amp; "12") &amp; INDIRECT("SNPs!" &amp; CHAR(72 +'Randomized Data'!AJ190) &amp; "12")))</f>
        <v>AA</v>
      </c>
      <c r="AZ190" t="str">
        <f>SNPs!$F$13</f>
        <v>rs1799853</v>
      </c>
      <c r="BA190">
        <f>SNPs!$C$13</f>
        <v>10</v>
      </c>
      <c r="BB190">
        <f>SNPs!$D$13</f>
        <v>94942290</v>
      </c>
      <c r="BC190" s="7" t="str">
        <f ca="1">IF('Randomized Data'!AK190 = 1, SNPs!$H$13 &amp; SNPs!$H$13, IF('Randomized Data'!AL190 = 1, SNPs!$H$13 &amp; INDIRECT("SNPs!" &amp; CHAR(72 +'Randomized Data'!AM190) &amp; "13"), INDIRECT("SNPs!" &amp; CHAR(72 +'Randomized Data'!AM190) &amp; "13") &amp; INDIRECT("SNPs!" &amp; CHAR(72 +'Randomized Data'!AM190) &amp; "13")))</f>
        <v>CT</v>
      </c>
      <c r="BD190" t="str">
        <f>SNPs!$F$14</f>
        <v>rs9923231</v>
      </c>
      <c r="BE190">
        <f>SNPs!$C$14</f>
        <v>16</v>
      </c>
      <c r="BF190">
        <f>SNPs!$D$14</f>
        <v>31096368</v>
      </c>
      <c r="BG190" s="7" t="str">
        <f ca="1">IF('Randomized Data'!AN190 = 1, SNPs!$H$14 &amp; SNPs!$H$14, IF('Randomized Data'!AO190 = 1, SNPs!$H$14 &amp; INDIRECT("SNPs!" &amp; CHAR(72 +'Randomized Data'!AP190) &amp; "14"), INDIRECT("SNPs!" &amp; CHAR(72 +'Randomized Data'!AP190) &amp; "14") &amp; INDIRECT("SNPs!" &amp; CHAR(72 +'Randomized Data'!AP190) &amp; "14")))</f>
        <v>GG</v>
      </c>
      <c r="BH190" t="str">
        <f>SNPs!$F$15</f>
        <v>rs9934438</v>
      </c>
      <c r="BI190">
        <f>SNPs!$C$15</f>
        <v>16</v>
      </c>
      <c r="BJ190">
        <f>SNPs!$D$15</f>
        <v>31093557</v>
      </c>
      <c r="BK190" s="7" t="str">
        <f ca="1">IF('Randomized Data'!AQ190 = 1, SNPs!$H$15 &amp; SNPs!$H$15, IF('Randomized Data'!AR190 = 1, SNPs!$H$15 &amp; INDIRECT("SNPs!" &amp; CHAR(72 +'Randomized Data'!AS190) &amp; "15"), INDIRECT("SNPs!" &amp; CHAR(72 +'Randomized Data'!AS190) &amp; "15") &amp; INDIRECT("SNPs!" &amp; CHAR(72 +'Randomized Data'!AS190) &amp; "15")))</f>
        <v>GG</v>
      </c>
      <c r="BL190" t="str">
        <f>SNPs!$F$16</f>
        <v>rs8050894</v>
      </c>
      <c r="BM190">
        <f>SNPs!$C$16</f>
        <v>16</v>
      </c>
      <c r="BN190">
        <f>SNPs!$D$16</f>
        <v>31093188</v>
      </c>
      <c r="BO190" s="7" t="str">
        <f ca="1">IF('Randomized Data'!AT190 = 1, SNPs!$H$16 &amp; SNPs!$H$16, IF('Randomized Data'!AU190 = 1, SNPs!$H$16 &amp; INDIRECT("SNPs!" &amp; CHAR(72 +'Randomized Data'!AV190) &amp; "16"), INDIRECT("SNPs!" &amp; CHAR(72 +'Randomized Data'!AV190) &amp; "16") &amp; INDIRECT("SNPs!" &amp; CHAR(72 +'Randomized Data'!AV190) &amp; "16")))</f>
        <v>GG</v>
      </c>
      <c r="BP190" t="str">
        <f>SNPs!$F$17</f>
        <v>rs6025</v>
      </c>
      <c r="BQ190">
        <f>SNPs!$C$17</f>
        <v>1</v>
      </c>
      <c r="BR190">
        <f>SNPs!$D$17</f>
        <v>169549811</v>
      </c>
      <c r="BS190" s="7" t="str">
        <f ca="1">IF('Randomized Data'!AW190 = 1, SNPs!$H$17 &amp; SNPs!$H$17, IF('Randomized Data'!AX190 = 1, SNPs!$H$17 &amp; INDIRECT("SNPs!" &amp; CHAR(72 +'Randomized Data'!AY190) &amp; "17"), INDIRECT("SNPs!" &amp; CHAR(72 +'Randomized Data'!AY190) &amp; "17") &amp; INDIRECT("SNPs!" &amp; CHAR(72 +'Randomized Data'!AY190) &amp; "17")))</f>
        <v>AA</v>
      </c>
      <c r="BT190" t="str">
        <f>SNPs!$F$18</f>
        <v>rs1799963</v>
      </c>
      <c r="BU190">
        <f>SNPs!$C$18</f>
        <v>11</v>
      </c>
      <c r="BV190">
        <f>SNPs!$D$18</f>
        <v>46739505</v>
      </c>
      <c r="BW190" s="7" t="str">
        <f ca="1">IF('Randomized Data'!AZ190 = 1, SNPs!$H$18 &amp; SNPs!$H$18, IF('Randomized Data'!BA190 = 1, SNPs!$H$18 &amp; INDIRECT("SNPs!" &amp; CHAR(72 +'Randomized Data'!BB190) &amp; "18"), INDIRECT("SNPs!" &amp; CHAR(72 +'Randomized Data'!BB190) &amp; "18") &amp; INDIRECT("SNPs!" &amp; CHAR(72 +'Randomized Data'!BB190) &amp; "18")))</f>
        <v>GG</v>
      </c>
      <c r="BX190" t="str">
        <f>SNPs!$F$19</f>
        <v>rs121913626</v>
      </c>
      <c r="BY190">
        <f>SNPs!$C$19</f>
        <v>14</v>
      </c>
      <c r="BZ190">
        <f>SNPs!$D$19</f>
        <v>23427723</v>
      </c>
      <c r="CA190" s="7" t="str">
        <f ca="1">IF('Randomized Data'!BC190 = 1, SNPs!$H$19 &amp; SNPs!$H$19, IF('Randomized Data'!BD190 = 1, SNPs!$H$19 &amp; INDIRECT("SNPs!" &amp; CHAR(72 +'Randomized Data'!BE190) &amp; "19"), INDIRECT("SNPs!" &amp; CHAR(72 +'Randomized Data'!BE190) &amp; "19") &amp; INDIRECT("SNPs!" &amp; CHAR(72 +'Randomized Data'!BE190) &amp; "19")))</f>
        <v>GG</v>
      </c>
      <c r="CB190" t="str">
        <f>SNPs!$F$20</f>
        <v>rs3218713</v>
      </c>
      <c r="CC190">
        <f>SNPs!$C$20</f>
        <v>14</v>
      </c>
      <c r="CD190">
        <f>SNPs!$D$20</f>
        <v>23431468</v>
      </c>
      <c r="CE190" s="7" t="str">
        <f ca="1">IF('Randomized Data'!BF190 = 1, SNPs!$H$20 &amp; SNPs!$H$20, IF('Randomized Data'!BG190 = 1, SNPs!$H$20 &amp; INDIRECT("SNPs!" &amp; CHAR(72 +'Randomized Data'!BH190) &amp; "20"), INDIRECT("SNPs!" &amp; CHAR(72 +'Randomized Data'!BH190) &amp; "20") &amp; INDIRECT("SNPs!" &amp; CHAR(72 +'Randomized Data'!BH190) &amp; "20")))</f>
        <v>GG</v>
      </c>
      <c r="CF190" t="str">
        <f>SNPs!$F$21</f>
        <v>rs3218714</v>
      </c>
      <c r="CG190">
        <f>SNPs!$C$21</f>
        <v>14</v>
      </c>
      <c r="CH190">
        <f>SNPs!$D$21</f>
        <v>23429279</v>
      </c>
      <c r="CI190" s="7" t="str">
        <f ca="1">IF('Randomized Data'!BI190 = 1, SNPs!$H$21 &amp; SNPs!$H$21, IF('Randomized Data'!BJ190 = 1, SNPs!$H$21 &amp; INDIRECT("SNPs!" &amp; CHAR(72 +'Randomized Data'!BK190) &amp; "21"), INDIRECT("SNPs!" &amp; CHAR(72 +'Randomized Data'!BK190) &amp; "21") &amp; INDIRECT("SNPs!" &amp; CHAR(72 +'Randomized Data'!BK190) &amp; "21")))</f>
        <v>CC</v>
      </c>
      <c r="CJ190" t="str">
        <f>SNPs!$F$22</f>
        <v>rs121964855</v>
      </c>
      <c r="CK190">
        <f>SNPs!$C$22</f>
        <v>1</v>
      </c>
      <c r="CL190">
        <f>SNPs!$D$22</f>
        <v>201365638</v>
      </c>
      <c r="CM190" s="7" t="str">
        <f ca="1">IF('Randomized Data'!BL190 = 1, SNPs!$H$22 &amp; SNPs!$H$22, IF('Randomized Data'!BM190 = 1, SNPs!$H$22 &amp; INDIRECT("SNPs!" &amp; CHAR(72 +'Randomized Data'!BN190) &amp; "22"), INDIRECT("SNPs!" &amp; CHAR(72 +'Randomized Data'!BN190) &amp; "22") &amp; INDIRECT("SNPs!" &amp; CHAR(72 +'Randomized Data'!BN190) &amp; "22")))</f>
        <v>TT</v>
      </c>
      <c r="CN190" t="str">
        <f>SNPs!$F$23</f>
        <v>rs121964856</v>
      </c>
      <c r="CO190">
        <f>SNPs!$C$23</f>
        <v>1</v>
      </c>
      <c r="CP190">
        <f>SNPs!$D$23</f>
        <v>201365297</v>
      </c>
      <c r="CQ190" s="7" t="str">
        <f ca="1">IF('Randomized Data'!BO190 = 1, SNPs!$H$23 &amp; SNPs!$H$23, IF('Randomized Data'!BP190 = 1, SNPs!$H$23 &amp; INDIRECT("SNPs!" &amp; CHAR(72 +'Randomized Data'!BQ190) &amp; "23"), INDIRECT("SNPs!" &amp; CHAR(72 +'Randomized Data'!BQ190) &amp; "23") &amp; INDIRECT("SNPs!" &amp; CHAR(72 +'Randomized Data'!BQ190) &amp; "23")))</f>
        <v>GA</v>
      </c>
      <c r="CR190" t="str">
        <f>SNPs!$F$24</f>
        <v>rs121964857</v>
      </c>
      <c r="CS190">
        <f>SNPs!$C$24</f>
        <v>1</v>
      </c>
      <c r="CT190">
        <f>SNPs!$D$24</f>
        <v>201359245</v>
      </c>
      <c r="CU190" s="7" t="str">
        <f ca="1">IF('Randomized Data'!BR190 = 1, SNPs!$H$24 &amp; SNPs!$H$24, IF('Randomized Data'!BS190 = 1, SNPs!$H$24 &amp; INDIRECT("SNPs!" &amp; CHAR(72 +'Randomized Data'!BT190) &amp; "24"), INDIRECT("SNPs!" &amp; CHAR(72 +'Randomized Data'!BT190) &amp; "24") &amp; INDIRECT("SNPs!" &amp; CHAR(72 +'Randomized Data'!BT190) &amp; "24")))</f>
        <v>TT</v>
      </c>
      <c r="CV190" t="str">
        <f>SNPs!$F$25</f>
        <v>rs28934269</v>
      </c>
      <c r="CW190">
        <f>SNPs!$C$25</f>
        <v>15</v>
      </c>
      <c r="CX190">
        <f>SNPs!$D$25</f>
        <v>63060915</v>
      </c>
      <c r="CY190" s="7" t="str">
        <f ca="1">IF('Randomized Data'!BU190 = 1, SNPs!$H$25 &amp; SNPs!$H$25, IF('Randomized Data'!BV190 = 1, SNPs!$H$25 &amp; INDIRECT("SNPs!" &amp; CHAR(72 +'Randomized Data'!BW190) &amp; "25"), INDIRECT("SNPs!" &amp; CHAR(72 +'Randomized Data'!BW190) &amp; "25") &amp; INDIRECT("SNPs!" &amp; CHAR(72 +'Randomized Data'!BW190) &amp; "25")))</f>
        <v>GG</v>
      </c>
      <c r="CZ190" t="str">
        <f>SNPs!$F$26</f>
        <v>rs28934270</v>
      </c>
      <c r="DA190">
        <f>SNPs!$C$26</f>
        <v>15</v>
      </c>
      <c r="DB190">
        <f>SNPs!$D$26</f>
        <v>63060899</v>
      </c>
      <c r="DC190" s="7" t="str">
        <f ca="1">IF('Randomized Data'!BX190 = 1, SNPs!$H$26 &amp; SNPs!$H$26, IF('Randomized Data'!BY190 = 1, SNPs!$H$26 &amp; INDIRECT("SNPs!" &amp; CHAR(72 +'Randomized Data'!BZ190) &amp; "26"), INDIRECT("SNPs!" &amp; CHAR(72 +'Randomized Data'!BZ190) &amp; "26") &amp; INDIRECT("SNPs!" &amp; CHAR(72 +'Randomized Data'!BZ190) &amp; "26")))</f>
        <v>GA</v>
      </c>
      <c r="DD190" t="str">
        <f>SNPs!$F$27</f>
        <v>rs727504290</v>
      </c>
      <c r="DE190">
        <f>SNPs!$C$27</f>
        <v>15</v>
      </c>
      <c r="DF190">
        <f>SNPs!$D$27</f>
        <v>63042875</v>
      </c>
      <c r="DG190" s="7" t="str">
        <f ca="1">IF('Randomized Data'!CA190 = 1, SNPs!$H$27 &amp; SNPs!$H$27, IF('Randomized Data'!CB190 = 1, SNPs!$H$27 &amp; INDIRECT("SNPs!" &amp; CHAR(72 +'Randomized Data'!CC190) &amp; "27"), INDIRECT("SNPs!" &amp; CHAR(72 +'Randomized Data'!CC190) &amp; "27") &amp; INDIRECT("SNPs!" &amp; CHAR(72 +'Randomized Data'!CC190) &amp; "27")))</f>
        <v>GG</v>
      </c>
      <c r="DH190" t="str">
        <f>SNPs!$F$28</f>
        <v>rs104894504</v>
      </c>
      <c r="DI190">
        <f>SNPs!$C$28</f>
        <v>15</v>
      </c>
      <c r="DJ190">
        <f>SNPs!$D$28</f>
        <v>63057028</v>
      </c>
      <c r="DK190" s="7" t="str">
        <f ca="1">IF('Randomized Data'!CD190 = 1, SNPs!$H$28 &amp; SNPs!$H$28, IF('Randomized Data'!CE190 = 1, SNPs!$H$28 &amp; INDIRECT("SNPs!" &amp; CHAR(72 +'Randomized Data'!CF190) &amp; "28"), INDIRECT("SNPs!" &amp; CHAR(72 +'Randomized Data'!CF190) &amp; "28") &amp; INDIRECT("SNPs!" &amp; CHAR(72 +'Randomized Data'!CF190) &amp; "28")))</f>
        <v>TT</v>
      </c>
      <c r="DL190" t="str">
        <f>SNPs!$F$29</f>
        <v>rs375882485</v>
      </c>
      <c r="DM190">
        <f>SNPs!$C$29</f>
        <v>11</v>
      </c>
      <c r="DN190">
        <f>SNPs!$D$29</f>
        <v>47342698</v>
      </c>
      <c r="DO190" s="7" t="str">
        <f ca="1">IF('Randomized Data'!CG190 = 1, SNPs!$H$29 &amp; SNPs!$H$29, IF('Randomized Data'!CH190 = 1, SNPs!$H$29 &amp; INDIRECT("SNPs!" &amp; CHAR(72 +'Randomized Data'!CI190) &amp; "29"), INDIRECT("SNPs!" &amp; CHAR(72 +'Randomized Data'!CI190) &amp; "29") &amp; INDIRECT("SNPs!" &amp; CHAR(72 +'Randomized Data'!CI190) &amp; "29")))</f>
        <v>AA</v>
      </c>
      <c r="DP190" t="str">
        <f>SNPs!$F$30</f>
        <v>rs397516083</v>
      </c>
      <c r="DQ190">
        <f>SNPs!$C$30</f>
        <v>11</v>
      </c>
      <c r="DR190">
        <f>SNPs!$D$30</f>
        <v>47346379</v>
      </c>
      <c r="DS190" s="7" t="str">
        <f ca="1">IF('Randomized Data'!CJ190 = 1, SNPs!$H$30 &amp; SNPs!$H$30, IF('Randomized Data'!CK190 = 1, SNPs!$H$30 &amp; INDIRECT("SNPs!" &amp; CHAR(72 +'Randomized Data'!CL190) &amp; "30"), INDIRECT("SNPs!" &amp; CHAR(72 +'Randomized Data'!CL190) &amp; "30") &amp; INDIRECT("SNPs!" &amp; CHAR(72 +'Randomized Data'!CL190) &amp; "30")))</f>
        <v>GA</v>
      </c>
      <c r="DT190" t="str">
        <f>SNPs!$F$31</f>
        <v>rs397515937</v>
      </c>
      <c r="DU190">
        <f>SNPs!$C$31</f>
        <v>11</v>
      </c>
      <c r="DV190">
        <f>SNPs!$D$31</f>
        <v>47339792</v>
      </c>
      <c r="DW190" s="7" t="str">
        <f ca="1">IF('Randomized Data'!CM190 = 1, SNPs!$H$31 &amp; SNPs!$H$31, IF('Randomized Data'!CN190 = 1, SNPs!$H$31 &amp; INDIRECT("SNPs!" &amp; CHAR(72 +'Randomized Data'!CO190) &amp; "31"), INDIRECT("SNPs!" &amp; CHAR(72 +'Randomized Data'!CO190) &amp; "31") &amp; INDIRECT("SNPs!" &amp; CHAR(72 +'Randomized Data'!CO190) &amp; "31")))</f>
        <v>AA</v>
      </c>
      <c r="DX190" t="str">
        <f>SNPs!$F$32</f>
        <v>rs397516074</v>
      </c>
      <c r="DY190">
        <f>SNPs!$C$32</f>
        <v>11</v>
      </c>
      <c r="DZ190">
        <f>SNPs!$D$32</f>
        <v>47348424</v>
      </c>
      <c r="EA190" s="7" t="str">
        <f ca="1">IF('Randomized Data'!CP190 = 1, SNPs!$H$32 &amp; SNPs!$H$32, IF('Randomized Data'!CQ190 = 1, SNPs!$H$32 &amp; INDIRECT("SNPs!" &amp; CHAR(72 +'Randomized Data'!CR190) &amp; "32"), INDIRECT("SNPs!" &amp; CHAR(72 +'Randomized Data'!CR190) &amp; "32") &amp; INDIRECT("SNPs!" &amp; CHAR(72 +'Randomized Data'!CR190) &amp; "32")))</f>
        <v>GA</v>
      </c>
      <c r="EB190" t="str">
        <f>SNPs!$F$33</f>
        <v>rs397515963</v>
      </c>
      <c r="EC190">
        <f>SNPs!$C$33</f>
        <v>11</v>
      </c>
      <c r="ED190">
        <f>SNPs!$D$33</f>
        <v>47337729</v>
      </c>
      <c r="EE190" s="7" t="str">
        <f ca="1">IF('Randomized Data'!CS190 = 1, SNPs!$H$33 &amp; SNPs!$H$33, IF('Randomized Data'!CT190 = 1, SNPs!$H$33 &amp; INDIRECT("SNPs!" &amp; CHAR(72 +'Randomized Data'!CU190) &amp; "33"), INDIRECT("SNPs!" &amp; CHAR(72 +'Randomized Data'!CU190) &amp; "33") &amp; INDIRECT("SNPs!" &amp; CHAR(72 +'Randomized Data'!CU190) &amp; "33")))</f>
        <v>--</v>
      </c>
    </row>
    <row r="191" spans="1:13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  <c r="F191" s="3">
        <v>42186</v>
      </c>
      <c r="G191" s="9" t="str">
        <f>'Randomized Data'!C191</f>
        <v>External Lab</v>
      </c>
      <c r="H191" t="str">
        <f>SNPs!$F$2</f>
        <v>rs12248560</v>
      </c>
      <c r="I191">
        <f>SNPs!$C$2</f>
        <v>10</v>
      </c>
      <c r="J191">
        <f>SNPs!$D$2</f>
        <v>94761900</v>
      </c>
      <c r="K191" t="str">
        <f ca="1">IF('Randomized Data'!D191 = 1, SNPs!$H$2 &amp; SNPs!$H$2, IF('Randomized Data'!E191 = 1, SNPs!$H$2 &amp; INDIRECT("SNPs!" &amp; CHAR(72 +'Randomized Data'!F191) &amp; "2"), INDIRECT("SNPs!" &amp; CHAR(72 +'Randomized Data'!F191) &amp; "2") &amp; INDIRECT("SNPs!" &amp; CHAR(72 +'Randomized Data'!F191) &amp; "2")))</f>
        <v>AA</v>
      </c>
      <c r="L191" t="str">
        <f>SNPs!$F$3</f>
        <v>rs28399504</v>
      </c>
      <c r="M191">
        <f>SNPs!$C$3</f>
        <v>10</v>
      </c>
      <c r="N191">
        <f>SNPs!$D$3</f>
        <v>94762706</v>
      </c>
      <c r="O191" t="str">
        <f ca="1">IF('Randomized Data'!G191 = 1, SNPs!$H$3 &amp; SNPs!$H$3, IF('Randomized Data'!H191 = 1, SNPs!$H$3 &amp; INDIRECT("SNPs!" &amp; CHAR(72 +'Randomized Data'!I191) &amp; "3"), INDIRECT("SNPs!" &amp; CHAR(72 +'Randomized Data'!I191) &amp; "3") &amp; INDIRECT("SNPs!" &amp; CHAR(72 +'Randomized Data'!I191) &amp; "3")))</f>
        <v>GG</v>
      </c>
      <c r="P191" t="str">
        <f>SNPs!$F$4</f>
        <v>rs41291556</v>
      </c>
      <c r="Q191">
        <f>SNPs!$C$4</f>
        <v>10</v>
      </c>
      <c r="R191">
        <f>SNPs!$D$4</f>
        <v>94775416</v>
      </c>
      <c r="S191" t="str">
        <f ca="1">IF('Randomized Data'!J191 = 1, SNPs!$H$4 &amp; SNPs!$H$4, IF('Randomized Data'!K191 = 1, SNPs!$H$4 &amp; INDIRECT("SNPs!" &amp; CHAR(72 +'Randomized Data'!L191) &amp; "4"), INDIRECT("SNPs!" &amp; CHAR(72 +'Randomized Data'!L191) &amp; "4") &amp; INDIRECT("SNPs!" &amp; CHAR(72 +'Randomized Data'!L191) &amp; "4")))</f>
        <v>TC</v>
      </c>
      <c r="T191" t="str">
        <f>SNPs!$F$5</f>
        <v>rs72558184</v>
      </c>
      <c r="U191">
        <f>SNPs!$C$5</f>
        <v>10</v>
      </c>
      <c r="V191">
        <f>SNPs!$D$5</f>
        <v>96535210</v>
      </c>
      <c r="W191" t="str">
        <f ca="1">IF('Randomized Data'!M191 = 1, SNPs!$H$5 &amp; SNPs!$H$5, IF('Randomized Data'!N191 = 1, SNPs!$H$5 &amp; INDIRECT("SNPs!" &amp; CHAR(72 +'Randomized Data'!O191) &amp; "5"), INDIRECT("SNPs!" &amp; CHAR(72 +'Randomized Data'!O191) &amp; "5") &amp; INDIRECT("SNPs!" &amp; CHAR(72 +'Randomized Data'!O191) &amp; "5")))</f>
        <v>AA</v>
      </c>
      <c r="X191" t="str">
        <f>SNPs!$F$6</f>
        <v>rs4986893</v>
      </c>
      <c r="Y191">
        <f>SNPs!$C$6</f>
        <v>10</v>
      </c>
      <c r="Z191">
        <f>SNPs!$D$6</f>
        <v>94780653</v>
      </c>
      <c r="AA191" s="7" t="str">
        <f ca="1">IF('Randomized Data'!P191 = 1, SNPs!$H$6 &amp; SNPs!$H$6, IF('Randomized Data'!Q191 = 1, SNPs!$H$6 &amp; INDIRECT("SNPs!" &amp; CHAR(72 +'Randomized Data'!R191) &amp; "6"), INDIRECT("SNPs!" &amp; CHAR(72 +'Randomized Data'!R191) &amp; "6") &amp; INDIRECT("SNPs!" &amp; CHAR(72 +'Randomized Data'!R191) &amp; "6")))</f>
        <v>GG</v>
      </c>
      <c r="AB191" t="str">
        <f>SNPs!$F$7</f>
        <v>rs4244285</v>
      </c>
      <c r="AC191">
        <f>SNPs!$C$7</f>
        <v>10</v>
      </c>
      <c r="AD191">
        <f>SNPs!$D$7</f>
        <v>94781859</v>
      </c>
      <c r="AE191" s="7" t="str">
        <f ca="1">IF('Randomized Data'!S191 = 1, SNPs!$H$7 &amp; SNPs!$H$7, IF('Randomized Data'!T191 = 1, SNPs!$H$7 &amp; INDIRECT("SNPs!" &amp; CHAR(72 +'Randomized Data'!U191) &amp; "7"), INDIRECT("SNPs!" &amp; CHAR(72 +'Randomized Data'!U191) &amp; "7") &amp; INDIRECT("SNPs!" &amp; CHAR(72 +'Randomized Data'!U191) &amp; "7")))</f>
        <v>GA</v>
      </c>
      <c r="AF191" t="str">
        <f>SNPs!$F$8</f>
        <v>rs72558186</v>
      </c>
      <c r="AG191">
        <f>SNPs!$C$8</f>
        <v>10</v>
      </c>
      <c r="AH191">
        <f>SNPs!$D$8</f>
        <v>94781999</v>
      </c>
      <c r="AI191" s="7" t="str">
        <f ca="1">IF('Randomized Data'!V191 = 1, SNPs!$H$8 &amp; SNPs!$H$8, IF('Randomized Data'!W191 = 1, SNPs!$H$8 &amp; INDIRECT("SNPs!" &amp; CHAR(72 +'Randomized Data'!X191) &amp; "8"), INDIRECT("SNPs!" &amp; CHAR(72 +'Randomized Data'!X191) &amp; "8") &amp; INDIRECT("SNPs!" &amp; CHAR(72 +'Randomized Data'!X191) &amp; "8")))</f>
        <v>TT</v>
      </c>
      <c r="AJ191" t="str">
        <f>SNPs!$F$9</f>
        <v>rs56337013</v>
      </c>
      <c r="AK191">
        <f>SNPs!$C$9</f>
        <v>10</v>
      </c>
      <c r="AL191">
        <f>SNPs!$D$9</f>
        <v>94852738</v>
      </c>
      <c r="AM191" s="7" t="str">
        <f ca="1">IF('Randomized Data'!Y$2 = 1, SNPs!$H$9 &amp; SNPs!$H$9, IF('Randomized Data'!Z191 = 1, SNPs!$H$9 &amp; INDIRECT("SNPs!" &amp; CHAR(72 +'Randomized Data'!AA191) &amp; "9"), INDIRECT("SNPs!" &amp; CHAR(72 +'Randomized Data'!AA191) &amp; "9") &amp; INDIRECT("SNPs!" &amp; CHAR(72 +'Randomized Data'!AA191) &amp; "9")))</f>
        <v>CT</v>
      </c>
      <c r="AN191" t="str">
        <f>SNPs!$F$10</f>
        <v>rs17884712</v>
      </c>
      <c r="AO191">
        <f>SNPs!$C$10</f>
        <v>10</v>
      </c>
      <c r="AP191">
        <f>SNPs!$D$10</f>
        <v>94775489</v>
      </c>
      <c r="AQ191" s="7" t="str">
        <f ca="1">IF('Randomized Data'!AB191 = 1, SNPs!$H$10 &amp; SNPs!$H$10, IF('Randomized Data'!AC191 = 1, SNPs!$H$10 &amp; INDIRECT("SNPs!" &amp; CHAR(72 +'Randomized Data'!AD191) &amp; "10"), INDIRECT("SNPs!" &amp; CHAR(72 +'Randomized Data'!AD191) &amp; "10") &amp; INDIRECT("SNPs!" &amp; CHAR(72 +'Randomized Data'!AD191) &amp; "10")))</f>
        <v>AA</v>
      </c>
      <c r="AR191" t="str">
        <f>SNPs!$F$11</f>
        <v>rs6413438</v>
      </c>
      <c r="AS191">
        <f>SNPs!$C$11</f>
        <v>10</v>
      </c>
      <c r="AT191">
        <f>SNPs!$D$11</f>
        <v>94781858</v>
      </c>
      <c r="AU191" s="7" t="str">
        <f ca="1">IF('Randomized Data'!AE191 = 1, SNPs!$H$11 &amp; SNPs!$H$11, IF('Randomized Data'!AF191 = 1, SNPs!$H$11 &amp; INDIRECT("SNPs!" &amp; CHAR(72 +'Randomized Data'!AG191) &amp; "11"), INDIRECT("SNPs!" &amp; CHAR(72 +'Randomized Data'!AG191) &amp; "11") &amp; INDIRECT("SNPs!" &amp; CHAR(72 +'Randomized Data'!AG191) &amp; "11")))</f>
        <v>CC</v>
      </c>
      <c r="AV191" t="str">
        <f>SNPs!$F$12</f>
        <v>rs1057910</v>
      </c>
      <c r="AW191">
        <f>SNPs!$C$12</f>
        <v>10</v>
      </c>
      <c r="AX191">
        <f>SNPs!$D$12</f>
        <v>94981296</v>
      </c>
      <c r="AY191" s="7" t="str">
        <f ca="1">IF('Randomized Data'!AH191 = 1, SNPs!$H$12 &amp; SNPs!$H$12, IF('Randomized Data'!AI191 = 1, SNPs!$H$12 &amp; INDIRECT("SNPs!" &amp; CHAR(72 +'Randomized Data'!AJ191) &amp; "12"), INDIRECT("SNPs!" &amp; CHAR(72 +'Randomized Data'!AJ191) &amp; "12") &amp; INDIRECT("SNPs!" &amp; CHAR(72 +'Randomized Data'!AJ191) &amp; "12")))</f>
        <v>CC</v>
      </c>
      <c r="AZ191" t="str">
        <f>SNPs!$F$13</f>
        <v>rs1799853</v>
      </c>
      <c r="BA191">
        <f>SNPs!$C$13</f>
        <v>10</v>
      </c>
      <c r="BB191">
        <f>SNPs!$D$13</f>
        <v>94942290</v>
      </c>
      <c r="BC191" s="7" t="str">
        <f ca="1">IF('Randomized Data'!AK191 = 1, SNPs!$H$13 &amp; SNPs!$H$13, IF('Randomized Data'!AL191 = 1, SNPs!$H$13 &amp; INDIRECT("SNPs!" &amp; CHAR(72 +'Randomized Data'!AM191) &amp; "13"), INDIRECT("SNPs!" &amp; CHAR(72 +'Randomized Data'!AM191) &amp; "13") &amp; INDIRECT("SNPs!" &amp; CHAR(72 +'Randomized Data'!AM191) &amp; "13")))</f>
        <v>CC</v>
      </c>
      <c r="BD191" t="str">
        <f>SNPs!$F$14</f>
        <v>rs9923231</v>
      </c>
      <c r="BE191">
        <f>SNPs!$C$14</f>
        <v>16</v>
      </c>
      <c r="BF191">
        <f>SNPs!$D$14</f>
        <v>31096368</v>
      </c>
      <c r="BG191" s="7" t="str">
        <f ca="1">IF('Randomized Data'!AN191 = 1, SNPs!$H$14 &amp; SNPs!$H$14, IF('Randomized Data'!AO191 = 1, SNPs!$H$14 &amp; INDIRECT("SNPs!" &amp; CHAR(72 +'Randomized Data'!AP191) &amp; "14"), INDIRECT("SNPs!" &amp; CHAR(72 +'Randomized Data'!AP191) &amp; "14") &amp; INDIRECT("SNPs!" &amp; CHAR(72 +'Randomized Data'!AP191) &amp; "14")))</f>
        <v>CA</v>
      </c>
      <c r="BH191" t="str">
        <f>SNPs!$F$15</f>
        <v>rs9934438</v>
      </c>
      <c r="BI191">
        <f>SNPs!$C$15</f>
        <v>16</v>
      </c>
      <c r="BJ191">
        <f>SNPs!$D$15</f>
        <v>31093557</v>
      </c>
      <c r="BK191" s="7" t="str">
        <f ca="1">IF('Randomized Data'!AQ191 = 1, SNPs!$H$15 &amp; SNPs!$H$15, IF('Randomized Data'!AR191 = 1, SNPs!$H$15 &amp; INDIRECT("SNPs!" &amp; CHAR(72 +'Randomized Data'!AS191) &amp; "15"), INDIRECT("SNPs!" &amp; CHAR(72 +'Randomized Data'!AS191) &amp; "15") &amp; INDIRECT("SNPs!" &amp; CHAR(72 +'Randomized Data'!AS191) &amp; "15")))</f>
        <v>GG</v>
      </c>
      <c r="BL191" t="str">
        <f>SNPs!$F$16</f>
        <v>rs8050894</v>
      </c>
      <c r="BM191">
        <f>SNPs!$C$16</f>
        <v>16</v>
      </c>
      <c r="BN191">
        <f>SNPs!$D$16</f>
        <v>31093188</v>
      </c>
      <c r="BO191" s="7" t="str">
        <f ca="1">IF('Randomized Data'!AT191 = 1, SNPs!$H$16 &amp; SNPs!$H$16, IF('Randomized Data'!AU191 = 1, SNPs!$H$16 &amp; INDIRECT("SNPs!" &amp; CHAR(72 +'Randomized Data'!AV191) &amp; "16"), INDIRECT("SNPs!" &amp; CHAR(72 +'Randomized Data'!AV191) &amp; "16") &amp; INDIRECT("SNPs!" &amp; CHAR(72 +'Randomized Data'!AV191) &amp; "16")))</f>
        <v>CG</v>
      </c>
      <c r="BP191" t="str">
        <f>SNPs!$F$17</f>
        <v>rs6025</v>
      </c>
      <c r="BQ191">
        <f>SNPs!$C$17</f>
        <v>1</v>
      </c>
      <c r="BR191">
        <f>SNPs!$D$17</f>
        <v>169549811</v>
      </c>
      <c r="BS191" s="7" t="str">
        <f ca="1">IF('Randomized Data'!AW191 = 1, SNPs!$H$17 &amp; SNPs!$H$17, IF('Randomized Data'!AX191 = 1, SNPs!$H$17 &amp; INDIRECT("SNPs!" &amp; CHAR(72 +'Randomized Data'!AY191) &amp; "17"), INDIRECT("SNPs!" &amp; CHAR(72 +'Randomized Data'!AY191) &amp; "17") &amp; INDIRECT("SNPs!" &amp; CHAR(72 +'Randomized Data'!AY191) &amp; "17")))</f>
        <v>GG</v>
      </c>
      <c r="BT191" t="str">
        <f>SNPs!$F$18</f>
        <v>rs1799963</v>
      </c>
      <c r="BU191">
        <f>SNPs!$C$18</f>
        <v>11</v>
      </c>
      <c r="BV191">
        <f>SNPs!$D$18</f>
        <v>46739505</v>
      </c>
      <c r="BW191" s="7" t="str">
        <f ca="1">IF('Randomized Data'!AZ191 = 1, SNPs!$H$18 &amp; SNPs!$H$18, IF('Randomized Data'!BA191 = 1, SNPs!$H$18 &amp; INDIRECT("SNPs!" &amp; CHAR(72 +'Randomized Data'!BB191) &amp; "18"), INDIRECT("SNPs!" &amp; CHAR(72 +'Randomized Data'!BB191) &amp; "18") &amp; INDIRECT("SNPs!" &amp; CHAR(72 +'Randomized Data'!BB191) &amp; "18")))</f>
        <v>AA</v>
      </c>
      <c r="BX191" t="str">
        <f>SNPs!$F$19</f>
        <v>rs121913626</v>
      </c>
      <c r="BY191">
        <f>SNPs!$C$19</f>
        <v>14</v>
      </c>
      <c r="BZ191">
        <f>SNPs!$D$19</f>
        <v>23427723</v>
      </c>
      <c r="CA191" s="7" t="str">
        <f ca="1">IF('Randomized Data'!BC191 = 1, SNPs!$H$19 &amp; SNPs!$H$19, IF('Randomized Data'!BD191 = 1, SNPs!$H$19 &amp; INDIRECT("SNPs!" &amp; CHAR(72 +'Randomized Data'!BE191) &amp; "19"), INDIRECT("SNPs!" &amp; CHAR(72 +'Randomized Data'!BE191) &amp; "19") &amp; INDIRECT("SNPs!" &amp; CHAR(72 +'Randomized Data'!BE191) &amp; "19")))</f>
        <v>GC</v>
      </c>
      <c r="CB191" t="str">
        <f>SNPs!$F$20</f>
        <v>rs3218713</v>
      </c>
      <c r="CC191">
        <f>SNPs!$C$20</f>
        <v>14</v>
      </c>
      <c r="CD191">
        <f>SNPs!$D$20</f>
        <v>23431468</v>
      </c>
      <c r="CE191" s="7" t="str">
        <f ca="1">IF('Randomized Data'!BF191 = 1, SNPs!$H$20 &amp; SNPs!$H$20, IF('Randomized Data'!BG191 = 1, SNPs!$H$20 &amp; INDIRECT("SNPs!" &amp; CHAR(72 +'Randomized Data'!BH191) &amp; "20"), INDIRECT("SNPs!" &amp; CHAR(72 +'Randomized Data'!BH191) &amp; "20") &amp; INDIRECT("SNPs!" &amp; CHAR(72 +'Randomized Data'!BH191) &amp; "20")))</f>
        <v>GG</v>
      </c>
      <c r="CF191" t="str">
        <f>SNPs!$F$21</f>
        <v>rs3218714</v>
      </c>
      <c r="CG191">
        <f>SNPs!$C$21</f>
        <v>14</v>
      </c>
      <c r="CH191">
        <f>SNPs!$D$21</f>
        <v>23429279</v>
      </c>
      <c r="CI191" s="7" t="str">
        <f ca="1">IF('Randomized Data'!BI191 = 1, SNPs!$H$21 &amp; SNPs!$H$21, IF('Randomized Data'!BJ191 = 1, SNPs!$H$21 &amp; INDIRECT("SNPs!" &amp; CHAR(72 +'Randomized Data'!BK191) &amp; "21"), INDIRECT("SNPs!" &amp; CHAR(72 +'Randomized Data'!BK191) &amp; "21") &amp; INDIRECT("SNPs!" &amp; CHAR(72 +'Randomized Data'!BK191) &amp; "21")))</f>
        <v>CC</v>
      </c>
      <c r="CJ191" t="str">
        <f>SNPs!$F$22</f>
        <v>rs121964855</v>
      </c>
      <c r="CK191">
        <f>SNPs!$C$22</f>
        <v>1</v>
      </c>
      <c r="CL191">
        <f>SNPs!$D$22</f>
        <v>201365638</v>
      </c>
      <c r="CM191" s="7" t="str">
        <f ca="1">IF('Randomized Data'!BL191 = 1, SNPs!$H$22 &amp; SNPs!$H$22, IF('Randomized Data'!BM191 = 1, SNPs!$H$22 &amp; INDIRECT("SNPs!" &amp; CHAR(72 +'Randomized Data'!BN191) &amp; "22"), INDIRECT("SNPs!" &amp; CHAR(72 +'Randomized Data'!BN191) &amp; "22") &amp; INDIRECT("SNPs!" &amp; CHAR(72 +'Randomized Data'!BN191) &amp; "22")))</f>
        <v>AA</v>
      </c>
      <c r="CN191" t="str">
        <f>SNPs!$F$23</f>
        <v>rs121964856</v>
      </c>
      <c r="CO191">
        <f>SNPs!$C$23</f>
        <v>1</v>
      </c>
      <c r="CP191">
        <f>SNPs!$D$23</f>
        <v>201365297</v>
      </c>
      <c r="CQ191" s="7" t="str">
        <f ca="1">IF('Randomized Data'!BO191 = 1, SNPs!$H$23 &amp; SNPs!$H$23, IF('Randomized Data'!BP191 = 1, SNPs!$H$23 &amp; INDIRECT("SNPs!" &amp; CHAR(72 +'Randomized Data'!BQ191) &amp; "23"), INDIRECT("SNPs!" &amp; CHAR(72 +'Randomized Data'!BQ191) &amp; "23") &amp; INDIRECT("SNPs!" &amp; CHAR(72 +'Randomized Data'!BQ191) &amp; "23")))</f>
        <v>GA</v>
      </c>
      <c r="CR191" t="str">
        <f>SNPs!$F$24</f>
        <v>rs121964857</v>
      </c>
      <c r="CS191">
        <f>SNPs!$C$24</f>
        <v>1</v>
      </c>
      <c r="CT191">
        <f>SNPs!$D$24</f>
        <v>201359245</v>
      </c>
      <c r="CU191" s="7" t="str">
        <f ca="1">IF('Randomized Data'!BR191 = 1, SNPs!$H$24 &amp; SNPs!$H$24, IF('Randomized Data'!BS191 = 1, SNPs!$H$24 &amp; INDIRECT("SNPs!" &amp; CHAR(72 +'Randomized Data'!BT191) &amp; "24"), INDIRECT("SNPs!" &amp; CHAR(72 +'Randomized Data'!BT191) &amp; "24") &amp; INDIRECT("SNPs!" &amp; CHAR(72 +'Randomized Data'!BT191) &amp; "24")))</f>
        <v>CC</v>
      </c>
      <c r="CV191" t="str">
        <f>SNPs!$F$25</f>
        <v>rs28934269</v>
      </c>
      <c r="CW191">
        <f>SNPs!$C$25</f>
        <v>15</v>
      </c>
      <c r="CX191">
        <f>SNPs!$D$25</f>
        <v>63060915</v>
      </c>
      <c r="CY191" s="7" t="str">
        <f ca="1">IF('Randomized Data'!BU191 = 1, SNPs!$H$25 &amp; SNPs!$H$25, IF('Randomized Data'!BV191 = 1, SNPs!$H$25 &amp; INDIRECT("SNPs!" &amp; CHAR(72 +'Randomized Data'!BW191) &amp; "25"), INDIRECT("SNPs!" &amp; CHAR(72 +'Randomized Data'!BW191) &amp; "25") &amp; INDIRECT("SNPs!" &amp; CHAR(72 +'Randomized Data'!BW191) &amp; "25")))</f>
        <v>AG</v>
      </c>
      <c r="CZ191" t="str">
        <f>SNPs!$F$26</f>
        <v>rs28934270</v>
      </c>
      <c r="DA191">
        <f>SNPs!$C$26</f>
        <v>15</v>
      </c>
      <c r="DB191">
        <f>SNPs!$D$26</f>
        <v>63060899</v>
      </c>
      <c r="DC191" s="7" t="str">
        <f ca="1">IF('Randomized Data'!BX191 = 1, SNPs!$H$26 &amp; SNPs!$H$26, IF('Randomized Data'!BY191 = 1, SNPs!$H$26 &amp; INDIRECT("SNPs!" &amp; CHAR(72 +'Randomized Data'!BZ191) &amp; "26"), INDIRECT("SNPs!" &amp; CHAR(72 +'Randomized Data'!BZ191) &amp; "26") &amp; INDIRECT("SNPs!" &amp; CHAR(72 +'Randomized Data'!BZ191) &amp; "26")))</f>
        <v>GG</v>
      </c>
      <c r="DD191" t="str">
        <f>SNPs!$F$27</f>
        <v>rs727504290</v>
      </c>
      <c r="DE191">
        <f>SNPs!$C$27</f>
        <v>15</v>
      </c>
      <c r="DF191">
        <f>SNPs!$D$27</f>
        <v>63042875</v>
      </c>
      <c r="DG191" s="7" t="str">
        <f ca="1">IF('Randomized Data'!CA191 = 1, SNPs!$H$27 &amp; SNPs!$H$27, IF('Randomized Data'!CB191 = 1, SNPs!$H$27 &amp; INDIRECT("SNPs!" &amp; CHAR(72 +'Randomized Data'!CC191) &amp; "27"), INDIRECT("SNPs!" &amp; CHAR(72 +'Randomized Data'!CC191) &amp; "27") &amp; INDIRECT("SNPs!" &amp; CHAR(72 +'Randomized Data'!CC191) &amp; "27")))</f>
        <v>CC</v>
      </c>
      <c r="DH191" t="str">
        <f>SNPs!$F$28</f>
        <v>rs104894504</v>
      </c>
      <c r="DI191">
        <f>SNPs!$C$28</f>
        <v>15</v>
      </c>
      <c r="DJ191">
        <f>SNPs!$D$28</f>
        <v>63057028</v>
      </c>
      <c r="DK191" s="7" t="str">
        <f ca="1">IF('Randomized Data'!CD191 = 1, SNPs!$H$28 &amp; SNPs!$H$28, IF('Randomized Data'!CE191 = 1, SNPs!$H$28 &amp; INDIRECT("SNPs!" &amp; CHAR(72 +'Randomized Data'!CF191) &amp; "28"), INDIRECT("SNPs!" &amp; CHAR(72 +'Randomized Data'!CF191) &amp; "28") &amp; INDIRECT("SNPs!" &amp; CHAR(72 +'Randomized Data'!CF191) &amp; "28")))</f>
        <v>TT</v>
      </c>
      <c r="DL191" t="str">
        <f>SNPs!$F$29</f>
        <v>rs375882485</v>
      </c>
      <c r="DM191">
        <f>SNPs!$C$29</f>
        <v>11</v>
      </c>
      <c r="DN191">
        <f>SNPs!$D$29</f>
        <v>47342698</v>
      </c>
      <c r="DO191" s="7" t="str">
        <f ca="1">IF('Randomized Data'!CG191 = 1, SNPs!$H$29 &amp; SNPs!$H$29, IF('Randomized Data'!CH191 = 1, SNPs!$H$29 &amp; INDIRECT("SNPs!" &amp; CHAR(72 +'Randomized Data'!CI191) &amp; "29"), INDIRECT("SNPs!" &amp; CHAR(72 +'Randomized Data'!CI191) &amp; "29") &amp; INDIRECT("SNPs!" &amp; CHAR(72 +'Randomized Data'!CI191) &amp; "29")))</f>
        <v>GG</v>
      </c>
      <c r="DP191" t="str">
        <f>SNPs!$F$30</f>
        <v>rs397516083</v>
      </c>
      <c r="DQ191">
        <f>SNPs!$C$30</f>
        <v>11</v>
      </c>
      <c r="DR191">
        <f>SNPs!$D$30</f>
        <v>47346379</v>
      </c>
      <c r="DS191" s="7" t="str">
        <f ca="1">IF('Randomized Data'!CJ191 = 1, SNPs!$H$30 &amp; SNPs!$H$30, IF('Randomized Data'!CK191 = 1, SNPs!$H$30 &amp; INDIRECT("SNPs!" &amp; CHAR(72 +'Randomized Data'!CL191) &amp; "30"), INDIRECT("SNPs!" &amp; CHAR(72 +'Randomized Data'!CL191) &amp; "30") &amp; INDIRECT("SNPs!" &amp; CHAR(72 +'Randomized Data'!CL191) &amp; "30")))</f>
        <v>GG</v>
      </c>
      <c r="DT191" t="str">
        <f>SNPs!$F$31</f>
        <v>rs397515937</v>
      </c>
      <c r="DU191">
        <f>SNPs!$C$31</f>
        <v>11</v>
      </c>
      <c r="DV191">
        <f>SNPs!$D$31</f>
        <v>47339792</v>
      </c>
      <c r="DW191" s="7" t="str">
        <f ca="1">IF('Randomized Data'!CM191 = 1, SNPs!$H$31 &amp; SNPs!$H$31, IF('Randomized Data'!CN191 = 1, SNPs!$H$31 &amp; INDIRECT("SNPs!" &amp; CHAR(72 +'Randomized Data'!CO191) &amp; "31"), INDIRECT("SNPs!" &amp; CHAR(72 +'Randomized Data'!CO191) &amp; "31") &amp; INDIRECT("SNPs!" &amp; CHAR(72 +'Randomized Data'!CO191) &amp; "31")))</f>
        <v>AA</v>
      </c>
      <c r="DX191" t="str">
        <f>SNPs!$F$32</f>
        <v>rs397516074</v>
      </c>
      <c r="DY191">
        <f>SNPs!$C$32</f>
        <v>11</v>
      </c>
      <c r="DZ191">
        <f>SNPs!$D$32</f>
        <v>47348424</v>
      </c>
      <c r="EA191" s="7" t="str">
        <f ca="1">IF('Randomized Data'!CP191 = 1, SNPs!$H$32 &amp; SNPs!$H$32, IF('Randomized Data'!CQ191 = 1, SNPs!$H$32 &amp; INDIRECT("SNPs!" &amp; CHAR(72 +'Randomized Data'!CR191) &amp; "32"), INDIRECT("SNPs!" &amp; CHAR(72 +'Randomized Data'!CR191) &amp; "32") &amp; INDIRECT("SNPs!" &amp; CHAR(72 +'Randomized Data'!CR191) &amp; "32")))</f>
        <v>GG</v>
      </c>
      <c r="EB191" t="str">
        <f>SNPs!$F$33</f>
        <v>rs397515963</v>
      </c>
      <c r="EC191">
        <f>SNPs!$C$33</f>
        <v>11</v>
      </c>
      <c r="ED191">
        <f>SNPs!$D$33</f>
        <v>47337729</v>
      </c>
      <c r="EE191" s="7" t="str">
        <f ca="1">IF('Randomized Data'!CS191 = 1, SNPs!$H$33 &amp; SNPs!$H$33, IF('Randomized Data'!CT191 = 1, SNPs!$H$33 &amp; INDIRECT("SNPs!" &amp; CHAR(72 +'Randomized Data'!CU191) &amp; "33"), INDIRECT("SNPs!" &amp; CHAR(72 +'Randomized Data'!CU191) &amp; "33") &amp; INDIRECT("SNPs!" &amp; CHAR(72 +'Randomized Data'!CU191) &amp; "33")))</f>
        <v>-G</v>
      </c>
    </row>
    <row r="192" spans="1:13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  <c r="F192" s="3">
        <v>42170</v>
      </c>
      <c r="G192" s="9" t="str">
        <f>'Randomized Data'!C192</f>
        <v>NGS Lab</v>
      </c>
      <c r="H192" t="str">
        <f>SNPs!$F$2</f>
        <v>rs12248560</v>
      </c>
      <c r="I192">
        <f>SNPs!$C$2</f>
        <v>10</v>
      </c>
      <c r="J192">
        <f>SNPs!$D$2</f>
        <v>94761900</v>
      </c>
      <c r="K192" t="str">
        <f ca="1">IF('Randomized Data'!D192 = 1, SNPs!$H$2 &amp; SNPs!$H$2, IF('Randomized Data'!E192 = 1, SNPs!$H$2 &amp; INDIRECT("SNPs!" &amp; CHAR(72 +'Randomized Data'!F192) &amp; "2"), INDIRECT("SNPs!" &amp; CHAR(72 +'Randomized Data'!F192) &amp; "2") &amp; INDIRECT("SNPs!" &amp; CHAR(72 +'Randomized Data'!F192) &amp; "2")))</f>
        <v>CC</v>
      </c>
      <c r="L192" t="str">
        <f>SNPs!$F$3</f>
        <v>rs28399504</v>
      </c>
      <c r="M192">
        <f>SNPs!$C$3</f>
        <v>10</v>
      </c>
      <c r="N192">
        <f>SNPs!$D$3</f>
        <v>94762706</v>
      </c>
      <c r="O192" t="str">
        <f ca="1">IF('Randomized Data'!G192 = 1, SNPs!$H$3 &amp; SNPs!$H$3, IF('Randomized Data'!H192 = 1, SNPs!$H$3 &amp; INDIRECT("SNPs!" &amp; CHAR(72 +'Randomized Data'!I192) &amp; "3"), INDIRECT("SNPs!" &amp; CHAR(72 +'Randomized Data'!I192) &amp; "3") &amp; INDIRECT("SNPs!" &amp; CHAR(72 +'Randomized Data'!I192) &amp; "3")))</f>
        <v>GG</v>
      </c>
      <c r="P192" t="str">
        <f>SNPs!$F$4</f>
        <v>rs41291556</v>
      </c>
      <c r="Q192">
        <f>SNPs!$C$4</f>
        <v>10</v>
      </c>
      <c r="R192">
        <f>SNPs!$D$4</f>
        <v>94775416</v>
      </c>
      <c r="S192" t="str">
        <f ca="1">IF('Randomized Data'!J192 = 1, SNPs!$H$4 &amp; SNPs!$H$4, IF('Randomized Data'!K192 = 1, SNPs!$H$4 &amp; INDIRECT("SNPs!" &amp; CHAR(72 +'Randomized Data'!L192) &amp; "4"), INDIRECT("SNPs!" &amp; CHAR(72 +'Randomized Data'!L192) &amp; "4") &amp; INDIRECT("SNPs!" &amp; CHAR(72 +'Randomized Data'!L192) &amp; "4")))</f>
        <v>TT</v>
      </c>
      <c r="T192" t="str">
        <f>SNPs!$F$5</f>
        <v>rs72558184</v>
      </c>
      <c r="U192">
        <f>SNPs!$C$5</f>
        <v>10</v>
      </c>
      <c r="V192">
        <f>SNPs!$D$5</f>
        <v>96535210</v>
      </c>
      <c r="W192" t="str">
        <f ca="1">IF('Randomized Data'!M192 = 1, SNPs!$H$5 &amp; SNPs!$H$5, IF('Randomized Data'!N192 = 1, SNPs!$H$5 &amp; INDIRECT("SNPs!" &amp; CHAR(72 +'Randomized Data'!O192) &amp; "5"), INDIRECT("SNPs!" &amp; CHAR(72 +'Randomized Data'!O192) &amp; "5") &amp; INDIRECT("SNPs!" &amp; CHAR(72 +'Randomized Data'!O192) &amp; "5")))</f>
        <v>GA</v>
      </c>
      <c r="X192" t="str">
        <f>SNPs!$F$6</f>
        <v>rs4986893</v>
      </c>
      <c r="Y192">
        <f>SNPs!$C$6</f>
        <v>10</v>
      </c>
      <c r="Z192">
        <f>SNPs!$D$6</f>
        <v>94780653</v>
      </c>
      <c r="AA192" s="7" t="str">
        <f ca="1">IF('Randomized Data'!P192 = 1, SNPs!$H$6 &amp; SNPs!$H$6, IF('Randomized Data'!Q192 = 1, SNPs!$H$6 &amp; INDIRECT("SNPs!" &amp; CHAR(72 +'Randomized Data'!R192) &amp; "6"), INDIRECT("SNPs!" &amp; CHAR(72 +'Randomized Data'!R192) &amp; "6") &amp; INDIRECT("SNPs!" &amp; CHAR(72 +'Randomized Data'!R192) &amp; "6")))</f>
        <v>GG</v>
      </c>
      <c r="AB192" t="str">
        <f>SNPs!$F$7</f>
        <v>rs4244285</v>
      </c>
      <c r="AC192">
        <f>SNPs!$C$7</f>
        <v>10</v>
      </c>
      <c r="AD192">
        <f>SNPs!$D$7</f>
        <v>94781859</v>
      </c>
      <c r="AE192" s="7" t="str">
        <f ca="1">IF('Randomized Data'!S192 = 1, SNPs!$H$7 &amp; SNPs!$H$7, IF('Randomized Data'!T192 = 1, SNPs!$H$7 &amp; INDIRECT("SNPs!" &amp; CHAR(72 +'Randomized Data'!U192) &amp; "7"), INDIRECT("SNPs!" &amp; CHAR(72 +'Randomized Data'!U192) &amp; "7") &amp; INDIRECT("SNPs!" &amp; CHAR(72 +'Randomized Data'!U192) &amp; "7")))</f>
        <v>GG</v>
      </c>
      <c r="AF192" t="str">
        <f>SNPs!$F$8</f>
        <v>rs72558186</v>
      </c>
      <c r="AG192">
        <f>SNPs!$C$8</f>
        <v>10</v>
      </c>
      <c r="AH192">
        <f>SNPs!$D$8</f>
        <v>94781999</v>
      </c>
      <c r="AI192" s="7" t="str">
        <f ca="1">IF('Randomized Data'!V192 = 1, SNPs!$H$8 &amp; SNPs!$H$8, IF('Randomized Data'!W192 = 1, SNPs!$H$8 &amp; INDIRECT("SNPs!" &amp; CHAR(72 +'Randomized Data'!X192) &amp; "8"), INDIRECT("SNPs!" &amp; CHAR(72 +'Randomized Data'!X192) &amp; "8") &amp; INDIRECT("SNPs!" &amp; CHAR(72 +'Randomized Data'!X192) &amp; "8")))</f>
        <v>TT</v>
      </c>
      <c r="AJ192" t="str">
        <f>SNPs!$F$9</f>
        <v>rs56337013</v>
      </c>
      <c r="AK192">
        <f>SNPs!$C$9</f>
        <v>10</v>
      </c>
      <c r="AL192">
        <f>SNPs!$D$9</f>
        <v>94852738</v>
      </c>
      <c r="AM192" s="7" t="str">
        <f ca="1">IF('Randomized Data'!Y$2 = 1, SNPs!$H$9 &amp; SNPs!$H$9, IF('Randomized Data'!Z192 = 1, SNPs!$H$9 &amp; INDIRECT("SNPs!" &amp; CHAR(72 +'Randomized Data'!AA192) &amp; "9"), INDIRECT("SNPs!" &amp; CHAR(72 +'Randomized Data'!AA192) &amp; "9") &amp; INDIRECT("SNPs!" &amp; CHAR(72 +'Randomized Data'!AA192) &amp; "9")))</f>
        <v>TT</v>
      </c>
      <c r="AN192" t="str">
        <f>SNPs!$F$10</f>
        <v>rs17884712</v>
      </c>
      <c r="AO192">
        <f>SNPs!$C$10</f>
        <v>10</v>
      </c>
      <c r="AP192">
        <f>SNPs!$D$10</f>
        <v>94775489</v>
      </c>
      <c r="AQ192" s="7" t="str">
        <f ca="1">IF('Randomized Data'!AB192 = 1, SNPs!$H$10 &amp; SNPs!$H$10, IF('Randomized Data'!AC192 = 1, SNPs!$H$10 &amp; INDIRECT("SNPs!" &amp; CHAR(72 +'Randomized Data'!AD192) &amp; "10"), INDIRECT("SNPs!" &amp; CHAR(72 +'Randomized Data'!AD192) &amp; "10") &amp; INDIRECT("SNPs!" &amp; CHAR(72 +'Randomized Data'!AD192) &amp; "10")))</f>
        <v>GG</v>
      </c>
      <c r="AR192" t="str">
        <f>SNPs!$F$11</f>
        <v>rs6413438</v>
      </c>
      <c r="AS192">
        <f>SNPs!$C$11</f>
        <v>10</v>
      </c>
      <c r="AT192">
        <f>SNPs!$D$11</f>
        <v>94781858</v>
      </c>
      <c r="AU192" s="7" t="str">
        <f ca="1">IF('Randomized Data'!AE192 = 1, SNPs!$H$11 &amp; SNPs!$H$11, IF('Randomized Data'!AF192 = 1, SNPs!$H$11 &amp; INDIRECT("SNPs!" &amp; CHAR(72 +'Randomized Data'!AG192) &amp; "11"), INDIRECT("SNPs!" &amp; CHAR(72 +'Randomized Data'!AG192) &amp; "11") &amp; INDIRECT("SNPs!" &amp; CHAR(72 +'Randomized Data'!AG192) &amp; "11")))</f>
        <v>TT</v>
      </c>
      <c r="AV192" t="str">
        <f>SNPs!$F$12</f>
        <v>rs1057910</v>
      </c>
      <c r="AW192">
        <f>SNPs!$C$12</f>
        <v>10</v>
      </c>
      <c r="AX192">
        <f>SNPs!$D$12</f>
        <v>94981296</v>
      </c>
      <c r="AY192" s="7" t="str">
        <f ca="1">IF('Randomized Data'!AH192 = 1, SNPs!$H$12 &amp; SNPs!$H$12, IF('Randomized Data'!AI192 = 1, SNPs!$H$12 &amp; INDIRECT("SNPs!" &amp; CHAR(72 +'Randomized Data'!AJ192) &amp; "12"), INDIRECT("SNPs!" &amp; CHAR(72 +'Randomized Data'!AJ192) &amp; "12") &amp; INDIRECT("SNPs!" &amp; CHAR(72 +'Randomized Data'!AJ192) &amp; "12")))</f>
        <v>AA</v>
      </c>
      <c r="AZ192" t="str">
        <f>SNPs!$F$13</f>
        <v>rs1799853</v>
      </c>
      <c r="BA192">
        <f>SNPs!$C$13</f>
        <v>10</v>
      </c>
      <c r="BB192">
        <f>SNPs!$D$13</f>
        <v>94942290</v>
      </c>
      <c r="BC192" s="7" t="str">
        <f ca="1">IF('Randomized Data'!AK192 = 1, SNPs!$H$13 &amp; SNPs!$H$13, IF('Randomized Data'!AL192 = 1, SNPs!$H$13 &amp; INDIRECT("SNPs!" &amp; CHAR(72 +'Randomized Data'!AM192) &amp; "13"), INDIRECT("SNPs!" &amp; CHAR(72 +'Randomized Data'!AM192) &amp; "13") &amp; INDIRECT("SNPs!" &amp; CHAR(72 +'Randomized Data'!AM192) &amp; "13")))</f>
        <v>CT</v>
      </c>
      <c r="BD192" t="str">
        <f>SNPs!$F$14</f>
        <v>rs9923231</v>
      </c>
      <c r="BE192">
        <f>SNPs!$C$14</f>
        <v>16</v>
      </c>
      <c r="BF192">
        <f>SNPs!$D$14</f>
        <v>31096368</v>
      </c>
      <c r="BG192" s="7" t="str">
        <f ca="1">IF('Randomized Data'!AN192 = 1, SNPs!$H$14 &amp; SNPs!$H$14, IF('Randomized Data'!AO192 = 1, SNPs!$H$14 &amp; INDIRECT("SNPs!" &amp; CHAR(72 +'Randomized Data'!AP192) &amp; "14"), INDIRECT("SNPs!" &amp; CHAR(72 +'Randomized Data'!AP192) &amp; "14") &amp; INDIRECT("SNPs!" &amp; CHAR(72 +'Randomized Data'!AP192) &amp; "14")))</f>
        <v>CC</v>
      </c>
      <c r="BH192" t="str">
        <f>SNPs!$F$15</f>
        <v>rs9934438</v>
      </c>
      <c r="BI192">
        <f>SNPs!$C$15</f>
        <v>16</v>
      </c>
      <c r="BJ192">
        <f>SNPs!$D$15</f>
        <v>31093557</v>
      </c>
      <c r="BK192" s="7" t="str">
        <f ca="1">IF('Randomized Data'!AQ192 = 1, SNPs!$H$15 &amp; SNPs!$H$15, IF('Randomized Data'!AR192 = 1, SNPs!$H$15 &amp; INDIRECT("SNPs!" &amp; CHAR(72 +'Randomized Data'!AS192) &amp; "15"), INDIRECT("SNPs!" &amp; CHAR(72 +'Randomized Data'!AS192) &amp; "15") &amp; INDIRECT("SNPs!" &amp; CHAR(72 +'Randomized Data'!AS192) &amp; "15")))</f>
        <v>GG</v>
      </c>
      <c r="BL192" t="str">
        <f>SNPs!$F$16</f>
        <v>rs8050894</v>
      </c>
      <c r="BM192">
        <f>SNPs!$C$16</f>
        <v>16</v>
      </c>
      <c r="BN192">
        <f>SNPs!$D$16</f>
        <v>31093188</v>
      </c>
      <c r="BO192" s="7" t="str">
        <f ca="1">IF('Randomized Data'!AT192 = 1, SNPs!$H$16 &amp; SNPs!$H$16, IF('Randomized Data'!AU192 = 1, SNPs!$H$16 &amp; INDIRECT("SNPs!" &amp; CHAR(72 +'Randomized Data'!AV192) &amp; "16"), INDIRECT("SNPs!" &amp; CHAR(72 +'Randomized Data'!AV192) &amp; "16") &amp; INDIRECT("SNPs!" &amp; CHAR(72 +'Randomized Data'!AV192) &amp; "16")))</f>
        <v>CG</v>
      </c>
      <c r="BP192" t="str">
        <f>SNPs!$F$17</f>
        <v>rs6025</v>
      </c>
      <c r="BQ192">
        <f>SNPs!$C$17</f>
        <v>1</v>
      </c>
      <c r="BR192">
        <f>SNPs!$D$17</f>
        <v>169549811</v>
      </c>
      <c r="BS192" s="7" t="str">
        <f ca="1">IF('Randomized Data'!AW192 = 1, SNPs!$H$17 &amp; SNPs!$H$17, IF('Randomized Data'!AX192 = 1, SNPs!$H$17 &amp; INDIRECT("SNPs!" &amp; CHAR(72 +'Randomized Data'!AY192) &amp; "17"), INDIRECT("SNPs!" &amp; CHAR(72 +'Randomized Data'!AY192) &amp; "17") &amp; INDIRECT("SNPs!" &amp; CHAR(72 +'Randomized Data'!AY192) &amp; "17")))</f>
        <v>AA</v>
      </c>
      <c r="BT192" t="str">
        <f>SNPs!$F$18</f>
        <v>rs1799963</v>
      </c>
      <c r="BU192">
        <f>SNPs!$C$18</f>
        <v>11</v>
      </c>
      <c r="BV192">
        <f>SNPs!$D$18</f>
        <v>46739505</v>
      </c>
      <c r="BW192" s="7" t="str">
        <f ca="1">IF('Randomized Data'!AZ192 = 1, SNPs!$H$18 &amp; SNPs!$H$18, IF('Randomized Data'!BA192 = 1, SNPs!$H$18 &amp; INDIRECT("SNPs!" &amp; CHAR(72 +'Randomized Data'!BB192) &amp; "18"), INDIRECT("SNPs!" &amp; CHAR(72 +'Randomized Data'!BB192) &amp; "18") &amp; INDIRECT("SNPs!" &amp; CHAR(72 +'Randomized Data'!BB192) &amp; "18")))</f>
        <v>GG</v>
      </c>
      <c r="BX192" t="str">
        <f>SNPs!$F$19</f>
        <v>rs121913626</v>
      </c>
      <c r="BY192">
        <f>SNPs!$C$19</f>
        <v>14</v>
      </c>
      <c r="BZ192">
        <f>SNPs!$D$19</f>
        <v>23427723</v>
      </c>
      <c r="CA192" s="7" t="str">
        <f ca="1">IF('Randomized Data'!BC192 = 1, SNPs!$H$19 &amp; SNPs!$H$19, IF('Randomized Data'!BD192 = 1, SNPs!$H$19 &amp; INDIRECT("SNPs!" &amp; CHAR(72 +'Randomized Data'!BE192) &amp; "19"), INDIRECT("SNPs!" &amp; CHAR(72 +'Randomized Data'!BE192) &amp; "19") &amp; INDIRECT("SNPs!" &amp; CHAR(72 +'Randomized Data'!BE192) &amp; "19")))</f>
        <v>GC</v>
      </c>
      <c r="CB192" t="str">
        <f>SNPs!$F$20</f>
        <v>rs3218713</v>
      </c>
      <c r="CC192">
        <f>SNPs!$C$20</f>
        <v>14</v>
      </c>
      <c r="CD192">
        <f>SNPs!$D$20</f>
        <v>23431468</v>
      </c>
      <c r="CE192" s="7" t="str">
        <f ca="1">IF('Randomized Data'!BF192 = 1, SNPs!$H$20 &amp; SNPs!$H$20, IF('Randomized Data'!BG192 = 1, SNPs!$H$20 &amp; INDIRECT("SNPs!" &amp; CHAR(72 +'Randomized Data'!BH192) &amp; "20"), INDIRECT("SNPs!" &amp; CHAR(72 +'Randomized Data'!BH192) &amp; "20") &amp; INDIRECT("SNPs!" &amp; CHAR(72 +'Randomized Data'!BH192) &amp; "20")))</f>
        <v>GG</v>
      </c>
      <c r="CF192" t="str">
        <f>SNPs!$F$21</f>
        <v>rs3218714</v>
      </c>
      <c r="CG192">
        <f>SNPs!$C$21</f>
        <v>14</v>
      </c>
      <c r="CH192">
        <f>SNPs!$D$21</f>
        <v>23429279</v>
      </c>
      <c r="CI192" s="7" t="str">
        <f ca="1">IF('Randomized Data'!BI192 = 1, SNPs!$H$21 &amp; SNPs!$H$21, IF('Randomized Data'!BJ192 = 1, SNPs!$H$21 &amp; INDIRECT("SNPs!" &amp; CHAR(72 +'Randomized Data'!BK192) &amp; "21"), INDIRECT("SNPs!" &amp; CHAR(72 +'Randomized Data'!BK192) &amp; "21") &amp; INDIRECT("SNPs!" &amp; CHAR(72 +'Randomized Data'!BK192) &amp; "21")))</f>
        <v>CT</v>
      </c>
      <c r="CJ192" t="str">
        <f>SNPs!$F$22</f>
        <v>rs121964855</v>
      </c>
      <c r="CK192">
        <f>SNPs!$C$22</f>
        <v>1</v>
      </c>
      <c r="CL192">
        <f>SNPs!$D$22</f>
        <v>201365638</v>
      </c>
      <c r="CM192" s="7" t="str">
        <f ca="1">IF('Randomized Data'!BL192 = 1, SNPs!$H$22 &amp; SNPs!$H$22, IF('Randomized Data'!BM192 = 1, SNPs!$H$22 &amp; INDIRECT("SNPs!" &amp; CHAR(72 +'Randomized Data'!BN192) &amp; "22"), INDIRECT("SNPs!" &amp; CHAR(72 +'Randomized Data'!BN192) &amp; "22") &amp; INDIRECT("SNPs!" &amp; CHAR(72 +'Randomized Data'!BN192) &amp; "22")))</f>
        <v>TT</v>
      </c>
      <c r="CN192" t="str">
        <f>SNPs!$F$23</f>
        <v>rs121964856</v>
      </c>
      <c r="CO192">
        <f>SNPs!$C$23</f>
        <v>1</v>
      </c>
      <c r="CP192">
        <f>SNPs!$D$23</f>
        <v>201365297</v>
      </c>
      <c r="CQ192" s="7" t="str">
        <f ca="1">IF('Randomized Data'!BO192 = 1, SNPs!$H$23 &amp; SNPs!$H$23, IF('Randomized Data'!BP192 = 1, SNPs!$H$23 &amp; INDIRECT("SNPs!" &amp; CHAR(72 +'Randomized Data'!BQ192) &amp; "23"), INDIRECT("SNPs!" &amp; CHAR(72 +'Randomized Data'!BQ192) &amp; "23") &amp; INDIRECT("SNPs!" &amp; CHAR(72 +'Randomized Data'!BQ192) &amp; "23")))</f>
        <v>AA</v>
      </c>
      <c r="CR192" t="str">
        <f>SNPs!$F$24</f>
        <v>rs121964857</v>
      </c>
      <c r="CS192">
        <f>SNPs!$C$24</f>
        <v>1</v>
      </c>
      <c r="CT192">
        <f>SNPs!$D$24</f>
        <v>201359245</v>
      </c>
      <c r="CU192" s="7" t="str">
        <f ca="1">IF('Randomized Data'!BR192 = 1, SNPs!$H$24 &amp; SNPs!$H$24, IF('Randomized Data'!BS192 = 1, SNPs!$H$24 &amp; INDIRECT("SNPs!" &amp; CHAR(72 +'Randomized Data'!BT192) &amp; "24"), INDIRECT("SNPs!" &amp; CHAR(72 +'Randomized Data'!BT192) &amp; "24") &amp; INDIRECT("SNPs!" &amp; CHAR(72 +'Randomized Data'!BT192) &amp; "24")))</f>
        <v>CC</v>
      </c>
      <c r="CV192" t="str">
        <f>SNPs!$F$25</f>
        <v>rs28934269</v>
      </c>
      <c r="CW192">
        <f>SNPs!$C$25</f>
        <v>15</v>
      </c>
      <c r="CX192">
        <f>SNPs!$D$25</f>
        <v>63060915</v>
      </c>
      <c r="CY192" s="7" t="str">
        <f ca="1">IF('Randomized Data'!BU192 = 1, SNPs!$H$25 &amp; SNPs!$H$25, IF('Randomized Data'!BV192 = 1, SNPs!$H$25 &amp; INDIRECT("SNPs!" &amp; CHAR(72 +'Randomized Data'!BW192) &amp; "25"), INDIRECT("SNPs!" &amp; CHAR(72 +'Randomized Data'!BW192) &amp; "25") &amp; INDIRECT("SNPs!" &amp; CHAR(72 +'Randomized Data'!BW192) &amp; "25")))</f>
        <v>AG</v>
      </c>
      <c r="CZ192" t="str">
        <f>SNPs!$F$26</f>
        <v>rs28934270</v>
      </c>
      <c r="DA192">
        <f>SNPs!$C$26</f>
        <v>15</v>
      </c>
      <c r="DB192">
        <f>SNPs!$D$26</f>
        <v>63060899</v>
      </c>
      <c r="DC192" s="7" t="str">
        <f ca="1">IF('Randomized Data'!BX192 = 1, SNPs!$H$26 &amp; SNPs!$H$26, IF('Randomized Data'!BY192 = 1, SNPs!$H$26 &amp; INDIRECT("SNPs!" &amp; CHAR(72 +'Randomized Data'!BZ192) &amp; "26"), INDIRECT("SNPs!" &amp; CHAR(72 +'Randomized Data'!BZ192) &amp; "26") &amp; INDIRECT("SNPs!" &amp; CHAR(72 +'Randomized Data'!BZ192) &amp; "26")))</f>
        <v>GG</v>
      </c>
      <c r="DD192" t="str">
        <f>SNPs!$F$27</f>
        <v>rs727504290</v>
      </c>
      <c r="DE192">
        <f>SNPs!$C$27</f>
        <v>15</v>
      </c>
      <c r="DF192">
        <f>SNPs!$D$27</f>
        <v>63042875</v>
      </c>
      <c r="DG192" s="7" t="str">
        <f ca="1">IF('Randomized Data'!CA192 = 1, SNPs!$H$27 &amp; SNPs!$H$27, IF('Randomized Data'!CB192 = 1, SNPs!$H$27 &amp; INDIRECT("SNPs!" &amp; CHAR(72 +'Randomized Data'!CC192) &amp; "27"), INDIRECT("SNPs!" &amp; CHAR(72 +'Randomized Data'!CC192) &amp; "27") &amp; INDIRECT("SNPs!" &amp; CHAR(72 +'Randomized Data'!CC192) &amp; "27")))</f>
        <v>CC</v>
      </c>
      <c r="DH192" t="str">
        <f>SNPs!$F$28</f>
        <v>rs104894504</v>
      </c>
      <c r="DI192">
        <f>SNPs!$C$28</f>
        <v>15</v>
      </c>
      <c r="DJ192">
        <f>SNPs!$D$28</f>
        <v>63057028</v>
      </c>
      <c r="DK192" s="7" t="str">
        <f ca="1">IF('Randomized Data'!CD192 = 1, SNPs!$H$28 &amp; SNPs!$H$28, IF('Randomized Data'!CE192 = 1, SNPs!$H$28 &amp; INDIRECT("SNPs!" &amp; CHAR(72 +'Randomized Data'!CF192) &amp; "28"), INDIRECT("SNPs!" &amp; CHAR(72 +'Randomized Data'!CF192) &amp; "28") &amp; INDIRECT("SNPs!" &amp; CHAR(72 +'Randomized Data'!CF192) &amp; "28")))</f>
        <v>TT</v>
      </c>
      <c r="DL192" t="str">
        <f>SNPs!$F$29</f>
        <v>rs375882485</v>
      </c>
      <c r="DM192">
        <f>SNPs!$C$29</f>
        <v>11</v>
      </c>
      <c r="DN192">
        <f>SNPs!$D$29</f>
        <v>47342698</v>
      </c>
      <c r="DO192" s="7" t="str">
        <f ca="1">IF('Randomized Data'!CG192 = 1, SNPs!$H$29 &amp; SNPs!$H$29, IF('Randomized Data'!CH192 = 1, SNPs!$H$29 &amp; INDIRECT("SNPs!" &amp; CHAR(72 +'Randomized Data'!CI192) &amp; "29"), INDIRECT("SNPs!" &amp; CHAR(72 +'Randomized Data'!CI192) &amp; "29") &amp; INDIRECT("SNPs!" &amp; CHAR(72 +'Randomized Data'!CI192) &amp; "29")))</f>
        <v>GA</v>
      </c>
      <c r="DP192" t="str">
        <f>SNPs!$F$30</f>
        <v>rs397516083</v>
      </c>
      <c r="DQ192">
        <f>SNPs!$C$30</f>
        <v>11</v>
      </c>
      <c r="DR192">
        <f>SNPs!$D$30</f>
        <v>47346379</v>
      </c>
      <c r="DS192" s="7" t="str">
        <f ca="1">IF('Randomized Data'!CJ192 = 1, SNPs!$H$30 &amp; SNPs!$H$30, IF('Randomized Data'!CK192 = 1, SNPs!$H$30 &amp; INDIRECT("SNPs!" &amp; CHAR(72 +'Randomized Data'!CL192) &amp; "30"), INDIRECT("SNPs!" &amp; CHAR(72 +'Randomized Data'!CL192) &amp; "30") &amp; INDIRECT("SNPs!" &amp; CHAR(72 +'Randomized Data'!CL192) &amp; "30")))</f>
        <v>GG</v>
      </c>
      <c r="DT192" t="str">
        <f>SNPs!$F$31</f>
        <v>rs397515937</v>
      </c>
      <c r="DU192">
        <f>SNPs!$C$31</f>
        <v>11</v>
      </c>
      <c r="DV192">
        <f>SNPs!$D$31</f>
        <v>47339792</v>
      </c>
      <c r="DW192" s="7" t="str">
        <f ca="1">IF('Randomized Data'!CM192 = 1, SNPs!$H$31 &amp; SNPs!$H$31, IF('Randomized Data'!CN192 = 1, SNPs!$H$31 &amp; INDIRECT("SNPs!" &amp; CHAR(72 +'Randomized Data'!CO192) &amp; "31"), INDIRECT("SNPs!" &amp; CHAR(72 +'Randomized Data'!CO192) &amp; "31") &amp; INDIRECT("SNPs!" &amp; CHAR(72 +'Randomized Data'!CO192) &amp; "31")))</f>
        <v>AA</v>
      </c>
      <c r="DX192" t="str">
        <f>SNPs!$F$32</f>
        <v>rs397516074</v>
      </c>
      <c r="DY192">
        <f>SNPs!$C$32</f>
        <v>11</v>
      </c>
      <c r="DZ192">
        <f>SNPs!$D$32</f>
        <v>47348424</v>
      </c>
      <c r="EA192" s="7" t="str">
        <f ca="1">IF('Randomized Data'!CP192 = 1, SNPs!$H$32 &amp; SNPs!$H$32, IF('Randomized Data'!CQ192 = 1, SNPs!$H$32 &amp; INDIRECT("SNPs!" &amp; CHAR(72 +'Randomized Data'!CR192) &amp; "32"), INDIRECT("SNPs!" &amp; CHAR(72 +'Randomized Data'!CR192) &amp; "32") &amp; INDIRECT("SNPs!" &amp; CHAR(72 +'Randomized Data'!CR192) &amp; "32")))</f>
        <v>GG</v>
      </c>
      <c r="EB192" t="str">
        <f>SNPs!$F$33</f>
        <v>rs397515963</v>
      </c>
      <c r="EC192">
        <f>SNPs!$C$33</f>
        <v>11</v>
      </c>
      <c r="ED192">
        <f>SNPs!$D$33</f>
        <v>47337729</v>
      </c>
      <c r="EE192" s="7" t="str">
        <f ca="1">IF('Randomized Data'!CS192 = 1, SNPs!$H$33 &amp; SNPs!$H$33, IF('Randomized Data'!CT192 = 1, SNPs!$H$33 &amp; INDIRECT("SNPs!" &amp; CHAR(72 +'Randomized Data'!CU192) &amp; "33"), INDIRECT("SNPs!" &amp; CHAR(72 +'Randomized Data'!CU192) &amp; "33") &amp; INDIRECT("SNPs!" &amp; CHAR(72 +'Randomized Data'!CU192) &amp; "33")))</f>
        <v>--</v>
      </c>
    </row>
    <row r="193" spans="1:13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  <c r="F193" s="3">
        <v>42190</v>
      </c>
      <c r="G193" s="9" t="str">
        <f>'Randomized Data'!C193</f>
        <v>NGS Lab</v>
      </c>
      <c r="H193" t="str">
        <f>SNPs!$F$2</f>
        <v>rs12248560</v>
      </c>
      <c r="I193">
        <f>SNPs!$C$2</f>
        <v>10</v>
      </c>
      <c r="J193">
        <f>SNPs!$D$2</f>
        <v>94761900</v>
      </c>
      <c r="K193" t="str">
        <f ca="1">IF('Randomized Data'!D193 = 1, SNPs!$H$2 &amp; SNPs!$H$2, IF('Randomized Data'!E193 = 1, SNPs!$H$2 &amp; INDIRECT("SNPs!" &amp; CHAR(72 +'Randomized Data'!F193) &amp; "2"), INDIRECT("SNPs!" &amp; CHAR(72 +'Randomized Data'!F193) &amp; "2") &amp; INDIRECT("SNPs!" &amp; CHAR(72 +'Randomized Data'!F193) &amp; "2")))</f>
        <v>CC</v>
      </c>
      <c r="L193" t="str">
        <f>SNPs!$F$3</f>
        <v>rs28399504</v>
      </c>
      <c r="M193">
        <f>SNPs!$C$3</f>
        <v>10</v>
      </c>
      <c r="N193">
        <f>SNPs!$D$3</f>
        <v>94762706</v>
      </c>
      <c r="O193" t="str">
        <f ca="1">IF('Randomized Data'!G193 = 1, SNPs!$H$3 &amp; SNPs!$H$3, IF('Randomized Data'!H193 = 1, SNPs!$H$3 &amp; INDIRECT("SNPs!" &amp; CHAR(72 +'Randomized Data'!I193) &amp; "3"), INDIRECT("SNPs!" &amp; CHAR(72 +'Randomized Data'!I193) &amp; "3") &amp; INDIRECT("SNPs!" &amp; CHAR(72 +'Randomized Data'!I193) &amp; "3")))</f>
        <v>AG</v>
      </c>
      <c r="P193" t="str">
        <f>SNPs!$F$4</f>
        <v>rs41291556</v>
      </c>
      <c r="Q193">
        <f>SNPs!$C$4</f>
        <v>10</v>
      </c>
      <c r="R193">
        <f>SNPs!$D$4</f>
        <v>94775416</v>
      </c>
      <c r="S193" t="str">
        <f ca="1">IF('Randomized Data'!J193 = 1, SNPs!$H$4 &amp; SNPs!$H$4, IF('Randomized Data'!K193 = 1, SNPs!$H$4 &amp; INDIRECT("SNPs!" &amp; CHAR(72 +'Randomized Data'!L193) &amp; "4"), INDIRECT("SNPs!" &amp; CHAR(72 +'Randomized Data'!L193) &amp; "4") &amp; INDIRECT("SNPs!" &amp; CHAR(72 +'Randomized Data'!L193) &amp; "4")))</f>
        <v>CC</v>
      </c>
      <c r="T193" t="str">
        <f>SNPs!$F$5</f>
        <v>rs72558184</v>
      </c>
      <c r="U193">
        <f>SNPs!$C$5</f>
        <v>10</v>
      </c>
      <c r="V193">
        <f>SNPs!$D$5</f>
        <v>96535210</v>
      </c>
      <c r="W193" t="str">
        <f ca="1">IF('Randomized Data'!M193 = 1, SNPs!$H$5 &amp; SNPs!$H$5, IF('Randomized Data'!N193 = 1, SNPs!$H$5 &amp; INDIRECT("SNPs!" &amp; CHAR(72 +'Randomized Data'!O193) &amp; "5"), INDIRECT("SNPs!" &amp; CHAR(72 +'Randomized Data'!O193) &amp; "5") &amp; INDIRECT("SNPs!" &amp; CHAR(72 +'Randomized Data'!O193) &amp; "5")))</f>
        <v>GG</v>
      </c>
      <c r="X193" t="str">
        <f>SNPs!$F$6</f>
        <v>rs4986893</v>
      </c>
      <c r="Y193">
        <f>SNPs!$C$6</f>
        <v>10</v>
      </c>
      <c r="Z193">
        <f>SNPs!$D$6</f>
        <v>94780653</v>
      </c>
      <c r="AA193" s="7" t="str">
        <f ca="1">IF('Randomized Data'!P193 = 1, SNPs!$H$6 &amp; SNPs!$H$6, IF('Randomized Data'!Q193 = 1, SNPs!$H$6 &amp; INDIRECT("SNPs!" &amp; CHAR(72 +'Randomized Data'!R193) &amp; "6"), INDIRECT("SNPs!" &amp; CHAR(72 +'Randomized Data'!R193) &amp; "6") &amp; INDIRECT("SNPs!" &amp; CHAR(72 +'Randomized Data'!R193) &amp; "6")))</f>
        <v>GG</v>
      </c>
      <c r="AB193" t="str">
        <f>SNPs!$F$7</f>
        <v>rs4244285</v>
      </c>
      <c r="AC193">
        <f>SNPs!$C$7</f>
        <v>10</v>
      </c>
      <c r="AD193">
        <f>SNPs!$D$7</f>
        <v>94781859</v>
      </c>
      <c r="AE193" s="7" t="str">
        <f ca="1">IF('Randomized Data'!S193 = 1, SNPs!$H$7 &amp; SNPs!$H$7, IF('Randomized Data'!T193 = 1, SNPs!$H$7 &amp; INDIRECT("SNPs!" &amp; CHAR(72 +'Randomized Data'!U193) &amp; "7"), INDIRECT("SNPs!" &amp; CHAR(72 +'Randomized Data'!U193) &amp; "7") &amp; INDIRECT("SNPs!" &amp; CHAR(72 +'Randomized Data'!U193) &amp; "7")))</f>
        <v>CC</v>
      </c>
      <c r="AF193" t="str">
        <f>SNPs!$F$8</f>
        <v>rs72558186</v>
      </c>
      <c r="AG193">
        <f>SNPs!$C$8</f>
        <v>10</v>
      </c>
      <c r="AH193">
        <f>SNPs!$D$8</f>
        <v>94781999</v>
      </c>
      <c r="AI193" s="7" t="str">
        <f ca="1">IF('Randomized Data'!V193 = 1, SNPs!$H$8 &amp; SNPs!$H$8, IF('Randomized Data'!W193 = 1, SNPs!$H$8 &amp; INDIRECT("SNPs!" &amp; CHAR(72 +'Randomized Data'!X193) &amp; "8"), INDIRECT("SNPs!" &amp; CHAR(72 +'Randomized Data'!X193) &amp; "8") &amp; INDIRECT("SNPs!" &amp; CHAR(72 +'Randomized Data'!X193) &amp; "8")))</f>
        <v>TT</v>
      </c>
      <c r="AJ193" t="str">
        <f>SNPs!$F$9</f>
        <v>rs56337013</v>
      </c>
      <c r="AK193">
        <f>SNPs!$C$9</f>
        <v>10</v>
      </c>
      <c r="AL193">
        <f>SNPs!$D$9</f>
        <v>94852738</v>
      </c>
      <c r="AM193" s="7" t="str">
        <f ca="1">IF('Randomized Data'!Y$2 = 1, SNPs!$H$9 &amp; SNPs!$H$9, IF('Randomized Data'!Z193 = 1, SNPs!$H$9 &amp; INDIRECT("SNPs!" &amp; CHAR(72 +'Randomized Data'!AA193) &amp; "9"), INDIRECT("SNPs!" &amp; CHAR(72 +'Randomized Data'!AA193) &amp; "9") &amp; INDIRECT("SNPs!" &amp; CHAR(72 +'Randomized Data'!AA193) &amp; "9")))</f>
        <v>CT</v>
      </c>
      <c r="AN193" t="str">
        <f>SNPs!$F$10</f>
        <v>rs17884712</v>
      </c>
      <c r="AO193">
        <f>SNPs!$C$10</f>
        <v>10</v>
      </c>
      <c r="AP193">
        <f>SNPs!$D$10</f>
        <v>94775489</v>
      </c>
      <c r="AQ193" s="7" t="str">
        <f ca="1">IF('Randomized Data'!AB193 = 1, SNPs!$H$10 &amp; SNPs!$H$10, IF('Randomized Data'!AC193 = 1, SNPs!$H$10 &amp; INDIRECT("SNPs!" &amp; CHAR(72 +'Randomized Data'!AD193) &amp; "10"), INDIRECT("SNPs!" &amp; CHAR(72 +'Randomized Data'!AD193) &amp; "10") &amp; INDIRECT("SNPs!" &amp; CHAR(72 +'Randomized Data'!AD193) &amp; "10")))</f>
        <v>GG</v>
      </c>
      <c r="AR193" t="str">
        <f>SNPs!$F$11</f>
        <v>rs6413438</v>
      </c>
      <c r="AS193">
        <f>SNPs!$C$11</f>
        <v>10</v>
      </c>
      <c r="AT193">
        <f>SNPs!$D$11</f>
        <v>94781858</v>
      </c>
      <c r="AU193" s="7" t="str">
        <f ca="1">IF('Randomized Data'!AE193 = 1, SNPs!$H$11 &amp; SNPs!$H$11, IF('Randomized Data'!AF193 = 1, SNPs!$H$11 &amp; INDIRECT("SNPs!" &amp; CHAR(72 +'Randomized Data'!AG193) &amp; "11"), INDIRECT("SNPs!" &amp; CHAR(72 +'Randomized Data'!AG193) &amp; "11") &amp; INDIRECT("SNPs!" &amp; CHAR(72 +'Randomized Data'!AG193) &amp; "11")))</f>
        <v>TT</v>
      </c>
      <c r="AV193" t="str">
        <f>SNPs!$F$12</f>
        <v>rs1057910</v>
      </c>
      <c r="AW193">
        <f>SNPs!$C$12</f>
        <v>10</v>
      </c>
      <c r="AX193">
        <f>SNPs!$D$12</f>
        <v>94981296</v>
      </c>
      <c r="AY193" s="7" t="str">
        <f ca="1">IF('Randomized Data'!AH193 = 1, SNPs!$H$12 &amp; SNPs!$H$12, IF('Randomized Data'!AI193 = 1, SNPs!$H$12 &amp; INDIRECT("SNPs!" &amp; CHAR(72 +'Randomized Data'!AJ193) &amp; "12"), INDIRECT("SNPs!" &amp; CHAR(72 +'Randomized Data'!AJ193) &amp; "12") &amp; INDIRECT("SNPs!" &amp; CHAR(72 +'Randomized Data'!AJ193) &amp; "12")))</f>
        <v>AC</v>
      </c>
      <c r="AZ193" t="str">
        <f>SNPs!$F$13</f>
        <v>rs1799853</v>
      </c>
      <c r="BA193">
        <f>SNPs!$C$13</f>
        <v>10</v>
      </c>
      <c r="BB193">
        <f>SNPs!$D$13</f>
        <v>94942290</v>
      </c>
      <c r="BC193" s="7" t="str">
        <f ca="1">IF('Randomized Data'!AK193 = 1, SNPs!$H$13 &amp; SNPs!$H$13, IF('Randomized Data'!AL193 = 1, SNPs!$H$13 &amp; INDIRECT("SNPs!" &amp; CHAR(72 +'Randomized Data'!AM193) &amp; "13"), INDIRECT("SNPs!" &amp; CHAR(72 +'Randomized Data'!AM193) &amp; "13") &amp; INDIRECT("SNPs!" &amp; CHAR(72 +'Randomized Data'!AM193) &amp; "13")))</f>
        <v>CC</v>
      </c>
      <c r="BD193" t="str">
        <f>SNPs!$F$14</f>
        <v>rs9923231</v>
      </c>
      <c r="BE193">
        <f>SNPs!$C$14</f>
        <v>16</v>
      </c>
      <c r="BF193">
        <f>SNPs!$D$14</f>
        <v>31096368</v>
      </c>
      <c r="BG193" s="7" t="str">
        <f ca="1">IF('Randomized Data'!AN193 = 1, SNPs!$H$14 &amp; SNPs!$H$14, IF('Randomized Data'!AO193 = 1, SNPs!$H$14 &amp; INDIRECT("SNPs!" &amp; CHAR(72 +'Randomized Data'!AP193) &amp; "14"), INDIRECT("SNPs!" &amp; CHAR(72 +'Randomized Data'!AP193) &amp; "14") &amp; INDIRECT("SNPs!" &amp; CHAR(72 +'Randomized Data'!AP193) &amp; "14")))</f>
        <v>CC</v>
      </c>
      <c r="BH193" t="str">
        <f>SNPs!$F$15</f>
        <v>rs9934438</v>
      </c>
      <c r="BI193">
        <f>SNPs!$C$15</f>
        <v>16</v>
      </c>
      <c r="BJ193">
        <f>SNPs!$D$15</f>
        <v>31093557</v>
      </c>
      <c r="BK193" s="7" t="str">
        <f ca="1">IF('Randomized Data'!AQ193 = 1, SNPs!$H$15 &amp; SNPs!$H$15, IF('Randomized Data'!AR193 = 1, SNPs!$H$15 &amp; INDIRECT("SNPs!" &amp; CHAR(72 +'Randomized Data'!AS193) &amp; "15"), INDIRECT("SNPs!" &amp; CHAR(72 +'Randomized Data'!AS193) &amp; "15") &amp; INDIRECT("SNPs!" &amp; CHAR(72 +'Randomized Data'!AS193) &amp; "15")))</f>
        <v>AA</v>
      </c>
      <c r="BL193" t="str">
        <f>SNPs!$F$16</f>
        <v>rs8050894</v>
      </c>
      <c r="BM193">
        <f>SNPs!$C$16</f>
        <v>16</v>
      </c>
      <c r="BN193">
        <f>SNPs!$D$16</f>
        <v>31093188</v>
      </c>
      <c r="BO193" s="7" t="str">
        <f ca="1">IF('Randomized Data'!AT193 = 1, SNPs!$H$16 &amp; SNPs!$H$16, IF('Randomized Data'!AU193 = 1, SNPs!$H$16 &amp; INDIRECT("SNPs!" &amp; CHAR(72 +'Randomized Data'!AV193) &amp; "16"), INDIRECT("SNPs!" &amp; CHAR(72 +'Randomized Data'!AV193) &amp; "16") &amp; INDIRECT("SNPs!" &amp; CHAR(72 +'Randomized Data'!AV193) &amp; "16")))</f>
        <v>CC</v>
      </c>
      <c r="BP193" t="str">
        <f>SNPs!$F$17</f>
        <v>rs6025</v>
      </c>
      <c r="BQ193">
        <f>SNPs!$C$17</f>
        <v>1</v>
      </c>
      <c r="BR193">
        <f>SNPs!$D$17</f>
        <v>169549811</v>
      </c>
      <c r="BS193" s="7" t="str">
        <f ca="1">IF('Randomized Data'!AW193 = 1, SNPs!$H$17 &amp; SNPs!$H$17, IF('Randomized Data'!AX193 = 1, SNPs!$H$17 &amp; INDIRECT("SNPs!" &amp; CHAR(72 +'Randomized Data'!AY193) &amp; "17"), INDIRECT("SNPs!" &amp; CHAR(72 +'Randomized Data'!AY193) &amp; "17") &amp; INDIRECT("SNPs!" &amp; CHAR(72 +'Randomized Data'!AY193) &amp; "17")))</f>
        <v>GA</v>
      </c>
      <c r="BT193" t="str">
        <f>SNPs!$F$18</f>
        <v>rs1799963</v>
      </c>
      <c r="BU193">
        <f>SNPs!$C$18</f>
        <v>11</v>
      </c>
      <c r="BV193">
        <f>SNPs!$D$18</f>
        <v>46739505</v>
      </c>
      <c r="BW193" s="7" t="str">
        <f ca="1">IF('Randomized Data'!AZ193 = 1, SNPs!$H$18 &amp; SNPs!$H$18, IF('Randomized Data'!BA193 = 1, SNPs!$H$18 &amp; INDIRECT("SNPs!" &amp; CHAR(72 +'Randomized Data'!BB193) &amp; "18"), INDIRECT("SNPs!" &amp; CHAR(72 +'Randomized Data'!BB193) &amp; "18") &amp; INDIRECT("SNPs!" &amp; CHAR(72 +'Randomized Data'!BB193) &amp; "18")))</f>
        <v>GA</v>
      </c>
      <c r="BX193" t="str">
        <f>SNPs!$F$19</f>
        <v>rs121913626</v>
      </c>
      <c r="BY193">
        <f>SNPs!$C$19</f>
        <v>14</v>
      </c>
      <c r="BZ193">
        <f>SNPs!$D$19</f>
        <v>23427723</v>
      </c>
      <c r="CA193" s="7" t="str">
        <f ca="1">IF('Randomized Data'!BC193 = 1, SNPs!$H$19 &amp; SNPs!$H$19, IF('Randomized Data'!BD193 = 1, SNPs!$H$19 &amp; INDIRECT("SNPs!" &amp; CHAR(72 +'Randomized Data'!BE193) &amp; "19"), INDIRECT("SNPs!" &amp; CHAR(72 +'Randomized Data'!BE193) &amp; "19") &amp; INDIRECT("SNPs!" &amp; CHAR(72 +'Randomized Data'!BE193) &amp; "19")))</f>
        <v>GG</v>
      </c>
      <c r="CB193" t="str">
        <f>SNPs!$F$20</f>
        <v>rs3218713</v>
      </c>
      <c r="CC193">
        <f>SNPs!$C$20</f>
        <v>14</v>
      </c>
      <c r="CD193">
        <f>SNPs!$D$20</f>
        <v>23431468</v>
      </c>
      <c r="CE193" s="7" t="str">
        <f ca="1">IF('Randomized Data'!BF193 = 1, SNPs!$H$20 &amp; SNPs!$H$20, IF('Randomized Data'!BG193 = 1, SNPs!$H$20 &amp; INDIRECT("SNPs!" &amp; CHAR(72 +'Randomized Data'!BH193) &amp; "20"), INDIRECT("SNPs!" &amp; CHAR(72 +'Randomized Data'!BH193) &amp; "20") &amp; INDIRECT("SNPs!" &amp; CHAR(72 +'Randomized Data'!BH193) &amp; "20")))</f>
        <v>GG</v>
      </c>
      <c r="CF193" t="str">
        <f>SNPs!$F$21</f>
        <v>rs3218714</v>
      </c>
      <c r="CG193">
        <f>SNPs!$C$21</f>
        <v>14</v>
      </c>
      <c r="CH193">
        <f>SNPs!$D$21</f>
        <v>23429279</v>
      </c>
      <c r="CI193" s="7" t="str">
        <f ca="1">IF('Randomized Data'!BI193 = 1, SNPs!$H$21 &amp; SNPs!$H$21, IF('Randomized Data'!BJ193 = 1, SNPs!$H$21 &amp; INDIRECT("SNPs!" &amp; CHAR(72 +'Randomized Data'!BK193) &amp; "21"), INDIRECT("SNPs!" &amp; CHAR(72 +'Randomized Data'!BK193) &amp; "21") &amp; INDIRECT("SNPs!" &amp; CHAR(72 +'Randomized Data'!BK193) &amp; "21")))</f>
        <v>CC</v>
      </c>
      <c r="CJ193" t="str">
        <f>SNPs!$F$22</f>
        <v>rs121964855</v>
      </c>
      <c r="CK193">
        <f>SNPs!$C$22</f>
        <v>1</v>
      </c>
      <c r="CL193">
        <f>SNPs!$D$22</f>
        <v>201365638</v>
      </c>
      <c r="CM193" s="7" t="str">
        <f ca="1">IF('Randomized Data'!BL193 = 1, SNPs!$H$22 &amp; SNPs!$H$22, IF('Randomized Data'!BM193 = 1, SNPs!$H$22 &amp; INDIRECT("SNPs!" &amp; CHAR(72 +'Randomized Data'!BN193) &amp; "22"), INDIRECT("SNPs!" &amp; CHAR(72 +'Randomized Data'!BN193) &amp; "22") &amp; INDIRECT("SNPs!" &amp; CHAR(72 +'Randomized Data'!BN193) &amp; "22")))</f>
        <v>TT</v>
      </c>
      <c r="CN193" t="str">
        <f>SNPs!$F$23</f>
        <v>rs121964856</v>
      </c>
      <c r="CO193">
        <f>SNPs!$C$23</f>
        <v>1</v>
      </c>
      <c r="CP193">
        <f>SNPs!$D$23</f>
        <v>201365297</v>
      </c>
      <c r="CQ193" s="7" t="str">
        <f ca="1">IF('Randomized Data'!BO193 = 1, SNPs!$H$23 &amp; SNPs!$H$23, IF('Randomized Data'!BP193 = 1, SNPs!$H$23 &amp; INDIRECT("SNPs!" &amp; CHAR(72 +'Randomized Data'!BQ193) &amp; "23"), INDIRECT("SNPs!" &amp; CHAR(72 +'Randomized Data'!BQ193) &amp; "23") &amp; INDIRECT("SNPs!" &amp; CHAR(72 +'Randomized Data'!BQ193) &amp; "23")))</f>
        <v>GG</v>
      </c>
      <c r="CR193" t="str">
        <f>SNPs!$F$24</f>
        <v>rs121964857</v>
      </c>
      <c r="CS193">
        <f>SNPs!$C$24</f>
        <v>1</v>
      </c>
      <c r="CT193">
        <f>SNPs!$D$24</f>
        <v>201359245</v>
      </c>
      <c r="CU193" s="7" t="str">
        <f ca="1">IF('Randomized Data'!BR193 = 1, SNPs!$H$24 &amp; SNPs!$H$24, IF('Randomized Data'!BS193 = 1, SNPs!$H$24 &amp; INDIRECT("SNPs!" &amp; CHAR(72 +'Randomized Data'!BT193) &amp; "24"), INDIRECT("SNPs!" &amp; CHAR(72 +'Randomized Data'!BT193) &amp; "24") &amp; INDIRECT("SNPs!" &amp; CHAR(72 +'Randomized Data'!BT193) &amp; "24")))</f>
        <v>CC</v>
      </c>
      <c r="CV193" t="str">
        <f>SNPs!$F$25</f>
        <v>rs28934269</v>
      </c>
      <c r="CW193">
        <f>SNPs!$C$25</f>
        <v>15</v>
      </c>
      <c r="CX193">
        <f>SNPs!$D$25</f>
        <v>63060915</v>
      </c>
      <c r="CY193" s="7" t="str">
        <f ca="1">IF('Randomized Data'!BU193 = 1, SNPs!$H$25 &amp; SNPs!$H$25, IF('Randomized Data'!BV193 = 1, SNPs!$H$25 &amp; INDIRECT("SNPs!" &amp; CHAR(72 +'Randomized Data'!BW193) &amp; "25"), INDIRECT("SNPs!" &amp; CHAR(72 +'Randomized Data'!BW193) &amp; "25") &amp; INDIRECT("SNPs!" &amp; CHAR(72 +'Randomized Data'!BW193) &amp; "25")))</f>
        <v>AA</v>
      </c>
      <c r="CZ193" t="str">
        <f>SNPs!$F$26</f>
        <v>rs28934270</v>
      </c>
      <c r="DA193">
        <f>SNPs!$C$26</f>
        <v>15</v>
      </c>
      <c r="DB193">
        <f>SNPs!$D$26</f>
        <v>63060899</v>
      </c>
      <c r="DC193" s="7" t="str">
        <f ca="1">IF('Randomized Data'!BX193 = 1, SNPs!$H$26 &amp; SNPs!$H$26, IF('Randomized Data'!BY193 = 1, SNPs!$H$26 &amp; INDIRECT("SNPs!" &amp; CHAR(72 +'Randomized Data'!BZ193) &amp; "26"), INDIRECT("SNPs!" &amp; CHAR(72 +'Randomized Data'!BZ193) &amp; "26") &amp; INDIRECT("SNPs!" &amp; CHAR(72 +'Randomized Data'!BZ193) &amp; "26")))</f>
        <v>AA</v>
      </c>
      <c r="DD193" t="str">
        <f>SNPs!$F$27</f>
        <v>rs727504290</v>
      </c>
      <c r="DE193">
        <f>SNPs!$C$27</f>
        <v>15</v>
      </c>
      <c r="DF193">
        <f>SNPs!$D$27</f>
        <v>63042875</v>
      </c>
      <c r="DG193" s="7" t="str">
        <f ca="1">IF('Randomized Data'!CA193 = 1, SNPs!$H$27 &amp; SNPs!$H$27, IF('Randomized Data'!CB193 = 1, SNPs!$H$27 &amp; INDIRECT("SNPs!" &amp; CHAR(72 +'Randomized Data'!CC193) &amp; "27"), INDIRECT("SNPs!" &amp; CHAR(72 +'Randomized Data'!CC193) &amp; "27") &amp; INDIRECT("SNPs!" &amp; CHAR(72 +'Randomized Data'!CC193) &amp; "27")))</f>
        <v>CC</v>
      </c>
      <c r="DH193" t="str">
        <f>SNPs!$F$28</f>
        <v>rs104894504</v>
      </c>
      <c r="DI193">
        <f>SNPs!$C$28</f>
        <v>15</v>
      </c>
      <c r="DJ193">
        <f>SNPs!$D$28</f>
        <v>63057028</v>
      </c>
      <c r="DK193" s="7" t="str">
        <f ca="1">IF('Randomized Data'!CD193 = 1, SNPs!$H$28 &amp; SNPs!$H$28, IF('Randomized Data'!CE193 = 1, SNPs!$H$28 &amp; INDIRECT("SNPs!" &amp; CHAR(72 +'Randomized Data'!CF193) &amp; "28"), INDIRECT("SNPs!" &amp; CHAR(72 +'Randomized Data'!CF193) &amp; "28") &amp; INDIRECT("SNPs!" &amp; CHAR(72 +'Randomized Data'!CF193) &amp; "28")))</f>
        <v>TT</v>
      </c>
      <c r="DL193" t="str">
        <f>SNPs!$F$29</f>
        <v>rs375882485</v>
      </c>
      <c r="DM193">
        <f>SNPs!$C$29</f>
        <v>11</v>
      </c>
      <c r="DN193">
        <f>SNPs!$D$29</f>
        <v>47342698</v>
      </c>
      <c r="DO193" s="7" t="str">
        <f ca="1">IF('Randomized Data'!CG193 = 1, SNPs!$H$29 &amp; SNPs!$H$29, IF('Randomized Data'!CH193 = 1, SNPs!$H$29 &amp; INDIRECT("SNPs!" &amp; CHAR(72 +'Randomized Data'!CI193) &amp; "29"), INDIRECT("SNPs!" &amp; CHAR(72 +'Randomized Data'!CI193) &amp; "29") &amp; INDIRECT("SNPs!" &amp; CHAR(72 +'Randomized Data'!CI193) &amp; "29")))</f>
        <v>GG</v>
      </c>
      <c r="DP193" t="str">
        <f>SNPs!$F$30</f>
        <v>rs397516083</v>
      </c>
      <c r="DQ193">
        <f>SNPs!$C$30</f>
        <v>11</v>
      </c>
      <c r="DR193">
        <f>SNPs!$D$30</f>
        <v>47346379</v>
      </c>
      <c r="DS193" s="7" t="str">
        <f ca="1">IF('Randomized Data'!CJ193 = 1, SNPs!$H$30 &amp; SNPs!$H$30, IF('Randomized Data'!CK193 = 1, SNPs!$H$30 &amp; INDIRECT("SNPs!" &amp; CHAR(72 +'Randomized Data'!CL193) &amp; "30"), INDIRECT("SNPs!" &amp; CHAR(72 +'Randomized Data'!CL193) &amp; "30") &amp; INDIRECT("SNPs!" &amp; CHAR(72 +'Randomized Data'!CL193) &amp; "30")))</f>
        <v>GA</v>
      </c>
      <c r="DT193" t="str">
        <f>SNPs!$F$31</f>
        <v>rs397515937</v>
      </c>
      <c r="DU193">
        <f>SNPs!$C$31</f>
        <v>11</v>
      </c>
      <c r="DV193">
        <f>SNPs!$D$31</f>
        <v>47339792</v>
      </c>
      <c r="DW193" s="7" t="str">
        <f ca="1">IF('Randomized Data'!CM193 = 1, SNPs!$H$31 &amp; SNPs!$H$31, IF('Randomized Data'!CN193 = 1, SNPs!$H$31 &amp; INDIRECT("SNPs!" &amp; CHAR(72 +'Randomized Data'!CO193) &amp; "31"), INDIRECT("SNPs!" &amp; CHAR(72 +'Randomized Data'!CO193) &amp; "31") &amp; INDIRECT("SNPs!" &amp; CHAR(72 +'Randomized Data'!CO193) &amp; "31")))</f>
        <v>AG</v>
      </c>
      <c r="DX193" t="str">
        <f>SNPs!$F$32</f>
        <v>rs397516074</v>
      </c>
      <c r="DY193">
        <f>SNPs!$C$32</f>
        <v>11</v>
      </c>
      <c r="DZ193">
        <f>SNPs!$D$32</f>
        <v>47348424</v>
      </c>
      <c r="EA193" s="7" t="str">
        <f ca="1">IF('Randomized Data'!CP193 = 1, SNPs!$H$32 &amp; SNPs!$H$32, IF('Randomized Data'!CQ193 = 1, SNPs!$H$32 &amp; INDIRECT("SNPs!" &amp; CHAR(72 +'Randomized Data'!CR193) &amp; "32"), INDIRECT("SNPs!" &amp; CHAR(72 +'Randomized Data'!CR193) &amp; "32") &amp; INDIRECT("SNPs!" &amp; CHAR(72 +'Randomized Data'!CR193) &amp; "32")))</f>
        <v>GG</v>
      </c>
      <c r="EB193" t="str">
        <f>SNPs!$F$33</f>
        <v>rs397515963</v>
      </c>
      <c r="EC193">
        <f>SNPs!$C$33</f>
        <v>11</v>
      </c>
      <c r="ED193">
        <f>SNPs!$D$33</f>
        <v>47337729</v>
      </c>
      <c r="EE193" s="7" t="str">
        <f ca="1">IF('Randomized Data'!CS193 = 1, SNPs!$H$33 &amp; SNPs!$H$33, IF('Randomized Data'!CT193 = 1, SNPs!$H$33 &amp; INDIRECT("SNPs!" &amp; CHAR(72 +'Randomized Data'!CU193) &amp; "33"), INDIRECT("SNPs!" &amp; CHAR(72 +'Randomized Data'!CU193) &amp; "33") &amp; INDIRECT("SNPs!" &amp; CHAR(72 +'Randomized Data'!CU193) &amp; "33")))</f>
        <v>--</v>
      </c>
    </row>
    <row r="194" spans="1:13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  <c r="F194" s="3">
        <v>42189</v>
      </c>
      <c r="G194" s="9" t="str">
        <f>'Randomized Data'!C194</f>
        <v>Internal Lab</v>
      </c>
      <c r="H194" t="str">
        <f>SNPs!$F$2</f>
        <v>rs12248560</v>
      </c>
      <c r="I194">
        <f>SNPs!$C$2</f>
        <v>10</v>
      </c>
      <c r="J194">
        <f>SNPs!$D$2</f>
        <v>94761900</v>
      </c>
      <c r="K194" t="str">
        <f ca="1">IF('Randomized Data'!D194 = 1, SNPs!$H$2 &amp; SNPs!$H$2, IF('Randomized Data'!E194 = 1, SNPs!$H$2 &amp; INDIRECT("SNPs!" &amp; CHAR(72 +'Randomized Data'!F194) &amp; "2"), INDIRECT("SNPs!" &amp; CHAR(72 +'Randomized Data'!F194) &amp; "2") &amp; INDIRECT("SNPs!" &amp; CHAR(72 +'Randomized Data'!F194) &amp; "2")))</f>
        <v>AA</v>
      </c>
      <c r="L194" t="str">
        <f>SNPs!$F$3</f>
        <v>rs28399504</v>
      </c>
      <c r="M194">
        <f>SNPs!$C$3</f>
        <v>10</v>
      </c>
      <c r="N194">
        <f>SNPs!$D$3</f>
        <v>94762706</v>
      </c>
      <c r="O194" t="str">
        <f ca="1">IF('Randomized Data'!G194 = 1, SNPs!$H$3 &amp; SNPs!$H$3, IF('Randomized Data'!H194 = 1, SNPs!$H$3 &amp; INDIRECT("SNPs!" &amp; CHAR(72 +'Randomized Data'!I194) &amp; "3"), INDIRECT("SNPs!" &amp; CHAR(72 +'Randomized Data'!I194) &amp; "3") &amp; INDIRECT("SNPs!" &amp; CHAR(72 +'Randomized Data'!I194) &amp; "3")))</f>
        <v>AA</v>
      </c>
      <c r="P194" t="str">
        <f>SNPs!$F$4</f>
        <v>rs41291556</v>
      </c>
      <c r="Q194">
        <f>SNPs!$C$4</f>
        <v>10</v>
      </c>
      <c r="R194">
        <f>SNPs!$D$4</f>
        <v>94775416</v>
      </c>
      <c r="S194" t="str">
        <f ca="1">IF('Randomized Data'!J194 = 1, SNPs!$H$4 &amp; SNPs!$H$4, IF('Randomized Data'!K194 = 1, SNPs!$H$4 &amp; INDIRECT("SNPs!" &amp; CHAR(72 +'Randomized Data'!L194) &amp; "4"), INDIRECT("SNPs!" &amp; CHAR(72 +'Randomized Data'!L194) &amp; "4") &amp; INDIRECT("SNPs!" &amp; CHAR(72 +'Randomized Data'!L194) &amp; "4")))</f>
        <v>TT</v>
      </c>
      <c r="T194" t="str">
        <f>SNPs!$F$5</f>
        <v>rs72558184</v>
      </c>
      <c r="U194">
        <f>SNPs!$C$5</f>
        <v>10</v>
      </c>
      <c r="V194">
        <f>SNPs!$D$5</f>
        <v>96535210</v>
      </c>
      <c r="W194" t="str">
        <f ca="1">IF('Randomized Data'!M194 = 1, SNPs!$H$5 &amp; SNPs!$H$5, IF('Randomized Data'!N194 = 1, SNPs!$H$5 &amp; INDIRECT("SNPs!" &amp; CHAR(72 +'Randomized Data'!O194) &amp; "5"), INDIRECT("SNPs!" &amp; CHAR(72 +'Randomized Data'!O194) &amp; "5") &amp; INDIRECT("SNPs!" &amp; CHAR(72 +'Randomized Data'!O194) &amp; "5")))</f>
        <v>GG</v>
      </c>
      <c r="X194" t="str">
        <f>SNPs!$F$6</f>
        <v>rs4986893</v>
      </c>
      <c r="Y194">
        <f>SNPs!$C$6</f>
        <v>10</v>
      </c>
      <c r="Z194">
        <f>SNPs!$D$6</f>
        <v>94780653</v>
      </c>
      <c r="AA194" s="7" t="str">
        <f ca="1">IF('Randomized Data'!P194 = 1, SNPs!$H$6 &amp; SNPs!$H$6, IF('Randomized Data'!Q194 = 1, SNPs!$H$6 &amp; INDIRECT("SNPs!" &amp; CHAR(72 +'Randomized Data'!R194) &amp; "6"), INDIRECT("SNPs!" &amp; CHAR(72 +'Randomized Data'!R194) &amp; "6") &amp; INDIRECT("SNPs!" &amp; CHAR(72 +'Randomized Data'!R194) &amp; "6")))</f>
        <v>AA</v>
      </c>
      <c r="AB194" t="str">
        <f>SNPs!$F$7</f>
        <v>rs4244285</v>
      </c>
      <c r="AC194">
        <f>SNPs!$C$7</f>
        <v>10</v>
      </c>
      <c r="AD194">
        <f>SNPs!$D$7</f>
        <v>94781859</v>
      </c>
      <c r="AE194" s="7" t="str">
        <f ca="1">IF('Randomized Data'!S194 = 1, SNPs!$H$7 &amp; SNPs!$H$7, IF('Randomized Data'!T194 = 1, SNPs!$H$7 &amp; INDIRECT("SNPs!" &amp; CHAR(72 +'Randomized Data'!U194) &amp; "7"), INDIRECT("SNPs!" &amp; CHAR(72 +'Randomized Data'!U194) &amp; "7") &amp; INDIRECT("SNPs!" &amp; CHAR(72 +'Randomized Data'!U194) &amp; "7")))</f>
        <v>GG</v>
      </c>
      <c r="AF194" t="str">
        <f>SNPs!$F$8</f>
        <v>rs72558186</v>
      </c>
      <c r="AG194">
        <f>SNPs!$C$8</f>
        <v>10</v>
      </c>
      <c r="AH194">
        <f>SNPs!$D$8</f>
        <v>94781999</v>
      </c>
      <c r="AI194" s="7" t="str">
        <f ca="1">IF('Randomized Data'!V194 = 1, SNPs!$H$8 &amp; SNPs!$H$8, IF('Randomized Data'!W194 = 1, SNPs!$H$8 &amp; INDIRECT("SNPs!" &amp; CHAR(72 +'Randomized Data'!X194) &amp; "8"), INDIRECT("SNPs!" &amp; CHAR(72 +'Randomized Data'!X194) &amp; "8") &amp; INDIRECT("SNPs!" &amp; CHAR(72 +'Randomized Data'!X194) &amp; "8")))</f>
        <v>TT</v>
      </c>
      <c r="AJ194" t="str">
        <f>SNPs!$F$9</f>
        <v>rs56337013</v>
      </c>
      <c r="AK194">
        <f>SNPs!$C$9</f>
        <v>10</v>
      </c>
      <c r="AL194">
        <f>SNPs!$D$9</f>
        <v>94852738</v>
      </c>
      <c r="AM194" s="7" t="str">
        <f ca="1">IF('Randomized Data'!Y$2 = 1, SNPs!$H$9 &amp; SNPs!$H$9, IF('Randomized Data'!Z194 = 1, SNPs!$H$9 &amp; INDIRECT("SNPs!" &amp; CHAR(72 +'Randomized Data'!AA194) &amp; "9"), INDIRECT("SNPs!" &amp; CHAR(72 +'Randomized Data'!AA194) &amp; "9") &amp; INDIRECT("SNPs!" &amp; CHAR(72 +'Randomized Data'!AA194) &amp; "9")))</f>
        <v>CT</v>
      </c>
      <c r="AN194" t="str">
        <f>SNPs!$F$10</f>
        <v>rs17884712</v>
      </c>
      <c r="AO194">
        <f>SNPs!$C$10</f>
        <v>10</v>
      </c>
      <c r="AP194">
        <f>SNPs!$D$10</f>
        <v>94775489</v>
      </c>
      <c r="AQ194" s="7" t="str">
        <f ca="1">IF('Randomized Data'!AB194 = 1, SNPs!$H$10 &amp; SNPs!$H$10, IF('Randomized Data'!AC194 = 1, SNPs!$H$10 &amp; INDIRECT("SNPs!" &amp; CHAR(72 +'Randomized Data'!AD194) &amp; "10"), INDIRECT("SNPs!" &amp; CHAR(72 +'Randomized Data'!AD194) &amp; "10") &amp; INDIRECT("SNPs!" &amp; CHAR(72 +'Randomized Data'!AD194) &amp; "10")))</f>
        <v>GA</v>
      </c>
      <c r="AR194" t="str">
        <f>SNPs!$F$11</f>
        <v>rs6413438</v>
      </c>
      <c r="AS194">
        <f>SNPs!$C$11</f>
        <v>10</v>
      </c>
      <c r="AT194">
        <f>SNPs!$D$11</f>
        <v>94781858</v>
      </c>
      <c r="AU194" s="7" t="str">
        <f ca="1">IF('Randomized Data'!AE194 = 1, SNPs!$H$11 &amp; SNPs!$H$11, IF('Randomized Data'!AF194 = 1, SNPs!$H$11 &amp; INDIRECT("SNPs!" &amp; CHAR(72 +'Randomized Data'!AG194) &amp; "11"), INDIRECT("SNPs!" &amp; CHAR(72 +'Randomized Data'!AG194) &amp; "11") &amp; INDIRECT("SNPs!" &amp; CHAR(72 +'Randomized Data'!AG194) &amp; "11")))</f>
        <v>CC</v>
      </c>
      <c r="AV194" t="str">
        <f>SNPs!$F$12</f>
        <v>rs1057910</v>
      </c>
      <c r="AW194">
        <f>SNPs!$C$12</f>
        <v>10</v>
      </c>
      <c r="AX194">
        <f>SNPs!$D$12</f>
        <v>94981296</v>
      </c>
      <c r="AY194" s="7" t="str">
        <f ca="1">IF('Randomized Data'!AH194 = 1, SNPs!$H$12 &amp; SNPs!$H$12, IF('Randomized Data'!AI194 = 1, SNPs!$H$12 &amp; INDIRECT("SNPs!" &amp; CHAR(72 +'Randomized Data'!AJ194) &amp; "12"), INDIRECT("SNPs!" &amp; CHAR(72 +'Randomized Data'!AJ194) &amp; "12") &amp; INDIRECT("SNPs!" &amp; CHAR(72 +'Randomized Data'!AJ194) &amp; "12")))</f>
        <v>AC</v>
      </c>
      <c r="AZ194" t="str">
        <f>SNPs!$F$13</f>
        <v>rs1799853</v>
      </c>
      <c r="BA194">
        <f>SNPs!$C$13</f>
        <v>10</v>
      </c>
      <c r="BB194">
        <f>SNPs!$D$13</f>
        <v>94942290</v>
      </c>
      <c r="BC194" s="7" t="str">
        <f ca="1">IF('Randomized Data'!AK194 = 1, SNPs!$H$13 &amp; SNPs!$H$13, IF('Randomized Data'!AL194 = 1, SNPs!$H$13 &amp; INDIRECT("SNPs!" &amp; CHAR(72 +'Randomized Data'!AM194) &amp; "13"), INDIRECT("SNPs!" &amp; CHAR(72 +'Randomized Data'!AM194) &amp; "13") &amp; INDIRECT("SNPs!" &amp; CHAR(72 +'Randomized Data'!AM194) &amp; "13")))</f>
        <v>TT</v>
      </c>
      <c r="BD194" t="str">
        <f>SNPs!$F$14</f>
        <v>rs9923231</v>
      </c>
      <c r="BE194">
        <f>SNPs!$C$14</f>
        <v>16</v>
      </c>
      <c r="BF194">
        <f>SNPs!$D$14</f>
        <v>31096368</v>
      </c>
      <c r="BG194" s="7" t="str">
        <f ca="1">IF('Randomized Data'!AN194 = 1, SNPs!$H$14 &amp; SNPs!$H$14, IF('Randomized Data'!AO194 = 1, SNPs!$H$14 &amp; INDIRECT("SNPs!" &amp; CHAR(72 +'Randomized Data'!AP194) &amp; "14"), INDIRECT("SNPs!" &amp; CHAR(72 +'Randomized Data'!AP194) &amp; "14") &amp; INDIRECT("SNPs!" &amp; CHAR(72 +'Randomized Data'!AP194) &amp; "14")))</f>
        <v>CA</v>
      </c>
      <c r="BH194" t="str">
        <f>SNPs!$F$15</f>
        <v>rs9934438</v>
      </c>
      <c r="BI194">
        <f>SNPs!$C$15</f>
        <v>16</v>
      </c>
      <c r="BJ194">
        <f>SNPs!$D$15</f>
        <v>31093557</v>
      </c>
      <c r="BK194" s="7" t="str">
        <f ca="1">IF('Randomized Data'!AQ194 = 1, SNPs!$H$15 &amp; SNPs!$H$15, IF('Randomized Data'!AR194 = 1, SNPs!$H$15 &amp; INDIRECT("SNPs!" &amp; CHAR(72 +'Randomized Data'!AS194) &amp; "15"), INDIRECT("SNPs!" &amp; CHAR(72 +'Randomized Data'!AS194) &amp; "15") &amp; INDIRECT("SNPs!" &amp; CHAR(72 +'Randomized Data'!AS194) &amp; "15")))</f>
        <v>GA</v>
      </c>
      <c r="BL194" t="str">
        <f>SNPs!$F$16</f>
        <v>rs8050894</v>
      </c>
      <c r="BM194">
        <f>SNPs!$C$16</f>
        <v>16</v>
      </c>
      <c r="BN194">
        <f>SNPs!$D$16</f>
        <v>31093188</v>
      </c>
      <c r="BO194" s="7" t="str">
        <f ca="1">IF('Randomized Data'!AT194 = 1, SNPs!$H$16 &amp; SNPs!$H$16, IF('Randomized Data'!AU194 = 1, SNPs!$H$16 &amp; INDIRECT("SNPs!" &amp; CHAR(72 +'Randomized Data'!AV194) &amp; "16"), INDIRECT("SNPs!" &amp; CHAR(72 +'Randomized Data'!AV194) &amp; "16") &amp; INDIRECT("SNPs!" &amp; CHAR(72 +'Randomized Data'!AV194) &amp; "16")))</f>
        <v>CG</v>
      </c>
      <c r="BP194" t="str">
        <f>SNPs!$F$17</f>
        <v>rs6025</v>
      </c>
      <c r="BQ194">
        <f>SNPs!$C$17</f>
        <v>1</v>
      </c>
      <c r="BR194">
        <f>SNPs!$D$17</f>
        <v>169549811</v>
      </c>
      <c r="BS194" s="7" t="str">
        <f ca="1">IF('Randomized Data'!AW194 = 1, SNPs!$H$17 &amp; SNPs!$H$17, IF('Randomized Data'!AX194 = 1, SNPs!$H$17 &amp; INDIRECT("SNPs!" &amp; CHAR(72 +'Randomized Data'!AY194) &amp; "17"), INDIRECT("SNPs!" &amp; CHAR(72 +'Randomized Data'!AY194) &amp; "17") &amp; INDIRECT("SNPs!" &amp; CHAR(72 +'Randomized Data'!AY194) &amp; "17")))</f>
        <v>AA</v>
      </c>
      <c r="BT194" t="str">
        <f>SNPs!$F$18</f>
        <v>rs1799963</v>
      </c>
      <c r="BU194">
        <f>SNPs!$C$18</f>
        <v>11</v>
      </c>
      <c r="BV194">
        <f>SNPs!$D$18</f>
        <v>46739505</v>
      </c>
      <c r="BW194" s="7" t="str">
        <f ca="1">IF('Randomized Data'!AZ194 = 1, SNPs!$H$18 &amp; SNPs!$H$18, IF('Randomized Data'!BA194 = 1, SNPs!$H$18 &amp; INDIRECT("SNPs!" &amp; CHAR(72 +'Randomized Data'!BB194) &amp; "18"), INDIRECT("SNPs!" &amp; CHAR(72 +'Randomized Data'!BB194) &amp; "18") &amp; INDIRECT("SNPs!" &amp; CHAR(72 +'Randomized Data'!BB194) &amp; "18")))</f>
        <v>GG</v>
      </c>
      <c r="BX194" t="str">
        <f>SNPs!$F$19</f>
        <v>rs121913626</v>
      </c>
      <c r="BY194">
        <f>SNPs!$C$19</f>
        <v>14</v>
      </c>
      <c r="BZ194">
        <f>SNPs!$D$19</f>
        <v>23427723</v>
      </c>
      <c r="CA194" s="7" t="str">
        <f ca="1">IF('Randomized Data'!BC194 = 1, SNPs!$H$19 &amp; SNPs!$H$19, IF('Randomized Data'!BD194 = 1, SNPs!$H$19 &amp; INDIRECT("SNPs!" &amp; CHAR(72 +'Randomized Data'!BE194) &amp; "19"), INDIRECT("SNPs!" &amp; CHAR(72 +'Randomized Data'!BE194) &amp; "19") &amp; INDIRECT("SNPs!" &amp; CHAR(72 +'Randomized Data'!BE194) &amp; "19")))</f>
        <v>GG</v>
      </c>
      <c r="CB194" t="str">
        <f>SNPs!$F$20</f>
        <v>rs3218713</v>
      </c>
      <c r="CC194">
        <f>SNPs!$C$20</f>
        <v>14</v>
      </c>
      <c r="CD194">
        <f>SNPs!$D$20</f>
        <v>23431468</v>
      </c>
      <c r="CE194" s="7" t="str">
        <f ca="1">IF('Randomized Data'!BF194 = 1, SNPs!$H$20 &amp; SNPs!$H$20, IF('Randomized Data'!BG194 = 1, SNPs!$H$20 &amp; INDIRECT("SNPs!" &amp; CHAR(72 +'Randomized Data'!BH194) &amp; "20"), INDIRECT("SNPs!" &amp; CHAR(72 +'Randomized Data'!BH194) &amp; "20") &amp; INDIRECT("SNPs!" &amp; CHAR(72 +'Randomized Data'!BH194) &amp; "20")))</f>
        <v>GA</v>
      </c>
      <c r="CF194" t="str">
        <f>SNPs!$F$21</f>
        <v>rs3218714</v>
      </c>
      <c r="CG194">
        <f>SNPs!$C$21</f>
        <v>14</v>
      </c>
      <c r="CH194">
        <f>SNPs!$D$21</f>
        <v>23429279</v>
      </c>
      <c r="CI194" s="7" t="str">
        <f ca="1">IF('Randomized Data'!BI194 = 1, SNPs!$H$21 &amp; SNPs!$H$21, IF('Randomized Data'!BJ194 = 1, SNPs!$H$21 &amp; INDIRECT("SNPs!" &amp; CHAR(72 +'Randomized Data'!BK194) &amp; "21"), INDIRECT("SNPs!" &amp; CHAR(72 +'Randomized Data'!BK194) &amp; "21") &amp; INDIRECT("SNPs!" &amp; CHAR(72 +'Randomized Data'!BK194) &amp; "21")))</f>
        <v>CT</v>
      </c>
      <c r="CJ194" t="str">
        <f>SNPs!$F$22</f>
        <v>rs121964855</v>
      </c>
      <c r="CK194">
        <f>SNPs!$C$22</f>
        <v>1</v>
      </c>
      <c r="CL194">
        <f>SNPs!$D$22</f>
        <v>201365638</v>
      </c>
      <c r="CM194" s="7" t="str">
        <f ca="1">IF('Randomized Data'!BL194 = 1, SNPs!$H$22 &amp; SNPs!$H$22, IF('Randomized Data'!BM194 = 1, SNPs!$H$22 &amp; INDIRECT("SNPs!" &amp; CHAR(72 +'Randomized Data'!BN194) &amp; "22"), INDIRECT("SNPs!" &amp; CHAR(72 +'Randomized Data'!BN194) &amp; "22") &amp; INDIRECT("SNPs!" &amp; CHAR(72 +'Randomized Data'!BN194) &amp; "22")))</f>
        <v>AA</v>
      </c>
      <c r="CN194" t="str">
        <f>SNPs!$F$23</f>
        <v>rs121964856</v>
      </c>
      <c r="CO194">
        <f>SNPs!$C$23</f>
        <v>1</v>
      </c>
      <c r="CP194">
        <f>SNPs!$D$23</f>
        <v>201365297</v>
      </c>
      <c r="CQ194" s="7" t="str">
        <f ca="1">IF('Randomized Data'!BO194 = 1, SNPs!$H$23 &amp; SNPs!$H$23, IF('Randomized Data'!BP194 = 1, SNPs!$H$23 &amp; INDIRECT("SNPs!" &amp; CHAR(72 +'Randomized Data'!BQ194) &amp; "23"), INDIRECT("SNPs!" &amp; CHAR(72 +'Randomized Data'!BQ194) &amp; "23") &amp; INDIRECT("SNPs!" &amp; CHAR(72 +'Randomized Data'!BQ194) &amp; "23")))</f>
        <v>GG</v>
      </c>
      <c r="CR194" t="str">
        <f>SNPs!$F$24</f>
        <v>rs121964857</v>
      </c>
      <c r="CS194">
        <f>SNPs!$C$24</f>
        <v>1</v>
      </c>
      <c r="CT194">
        <f>SNPs!$D$24</f>
        <v>201359245</v>
      </c>
      <c r="CU194" s="7" t="str">
        <f ca="1">IF('Randomized Data'!BR194 = 1, SNPs!$H$24 &amp; SNPs!$H$24, IF('Randomized Data'!BS194 = 1, SNPs!$H$24 &amp; INDIRECT("SNPs!" &amp; CHAR(72 +'Randomized Data'!BT194) &amp; "24"), INDIRECT("SNPs!" &amp; CHAR(72 +'Randomized Data'!BT194) &amp; "24") &amp; INDIRECT("SNPs!" &amp; CHAR(72 +'Randomized Data'!BT194) &amp; "24")))</f>
        <v>CT</v>
      </c>
      <c r="CV194" t="str">
        <f>SNPs!$F$25</f>
        <v>rs28934269</v>
      </c>
      <c r="CW194">
        <f>SNPs!$C$25</f>
        <v>15</v>
      </c>
      <c r="CX194">
        <f>SNPs!$D$25</f>
        <v>63060915</v>
      </c>
      <c r="CY194" s="7" t="str">
        <f ca="1">IF('Randomized Data'!BU194 = 1, SNPs!$H$25 &amp; SNPs!$H$25, IF('Randomized Data'!BV194 = 1, SNPs!$H$25 &amp; INDIRECT("SNPs!" &amp; CHAR(72 +'Randomized Data'!BW194) &amp; "25"), INDIRECT("SNPs!" &amp; CHAR(72 +'Randomized Data'!BW194) &amp; "25") &amp; INDIRECT("SNPs!" &amp; CHAR(72 +'Randomized Data'!BW194) &amp; "25")))</f>
        <v>AG</v>
      </c>
      <c r="CZ194" t="str">
        <f>SNPs!$F$26</f>
        <v>rs28934270</v>
      </c>
      <c r="DA194">
        <f>SNPs!$C$26</f>
        <v>15</v>
      </c>
      <c r="DB194">
        <f>SNPs!$D$26</f>
        <v>63060899</v>
      </c>
      <c r="DC194" s="7" t="str">
        <f ca="1">IF('Randomized Data'!BX194 = 1, SNPs!$H$26 &amp; SNPs!$H$26, IF('Randomized Data'!BY194 = 1, SNPs!$H$26 &amp; INDIRECT("SNPs!" &amp; CHAR(72 +'Randomized Data'!BZ194) &amp; "26"), INDIRECT("SNPs!" &amp; CHAR(72 +'Randomized Data'!BZ194) &amp; "26") &amp; INDIRECT("SNPs!" &amp; CHAR(72 +'Randomized Data'!BZ194) &amp; "26")))</f>
        <v>GA</v>
      </c>
      <c r="DD194" t="str">
        <f>SNPs!$F$27</f>
        <v>rs727504290</v>
      </c>
      <c r="DE194">
        <f>SNPs!$C$27</f>
        <v>15</v>
      </c>
      <c r="DF194">
        <f>SNPs!$D$27</f>
        <v>63042875</v>
      </c>
      <c r="DG194" s="7" t="str">
        <f ca="1">IF('Randomized Data'!CA194 = 1, SNPs!$H$27 &amp; SNPs!$H$27, IF('Randomized Data'!CB194 = 1, SNPs!$H$27 &amp; INDIRECT("SNPs!" &amp; CHAR(72 +'Randomized Data'!CC194) &amp; "27"), INDIRECT("SNPs!" &amp; CHAR(72 +'Randomized Data'!CC194) &amp; "27") &amp; INDIRECT("SNPs!" &amp; CHAR(72 +'Randomized Data'!CC194) &amp; "27")))</f>
        <v>GG</v>
      </c>
      <c r="DH194" t="str">
        <f>SNPs!$F$28</f>
        <v>rs104894504</v>
      </c>
      <c r="DI194">
        <f>SNPs!$C$28</f>
        <v>15</v>
      </c>
      <c r="DJ194">
        <f>SNPs!$D$28</f>
        <v>63057028</v>
      </c>
      <c r="DK194" s="7" t="str">
        <f ca="1">IF('Randomized Data'!CD194 = 1, SNPs!$H$28 &amp; SNPs!$H$28, IF('Randomized Data'!CE194 = 1, SNPs!$H$28 &amp; INDIRECT("SNPs!" &amp; CHAR(72 +'Randomized Data'!CF194) &amp; "28"), INDIRECT("SNPs!" &amp; CHAR(72 +'Randomized Data'!CF194) &amp; "28") &amp; INDIRECT("SNPs!" &amp; CHAR(72 +'Randomized Data'!CF194) &amp; "28")))</f>
        <v>TC</v>
      </c>
      <c r="DL194" t="str">
        <f>SNPs!$F$29</f>
        <v>rs375882485</v>
      </c>
      <c r="DM194">
        <f>SNPs!$C$29</f>
        <v>11</v>
      </c>
      <c r="DN194">
        <f>SNPs!$D$29</f>
        <v>47342698</v>
      </c>
      <c r="DO194" s="7" t="str">
        <f ca="1">IF('Randomized Data'!CG194 = 1, SNPs!$H$29 &amp; SNPs!$H$29, IF('Randomized Data'!CH194 = 1, SNPs!$H$29 &amp; INDIRECT("SNPs!" &amp; CHAR(72 +'Randomized Data'!CI194) &amp; "29"), INDIRECT("SNPs!" &amp; CHAR(72 +'Randomized Data'!CI194) &amp; "29") &amp; INDIRECT("SNPs!" &amp; CHAR(72 +'Randomized Data'!CI194) &amp; "29")))</f>
        <v>GG</v>
      </c>
      <c r="DP194" t="str">
        <f>SNPs!$F$30</f>
        <v>rs397516083</v>
      </c>
      <c r="DQ194">
        <f>SNPs!$C$30</f>
        <v>11</v>
      </c>
      <c r="DR194">
        <f>SNPs!$D$30</f>
        <v>47346379</v>
      </c>
      <c r="DS194" s="7" t="str">
        <f ca="1">IF('Randomized Data'!CJ194 = 1, SNPs!$H$30 &amp; SNPs!$H$30, IF('Randomized Data'!CK194 = 1, SNPs!$H$30 &amp; INDIRECT("SNPs!" &amp; CHAR(72 +'Randomized Data'!CL194) &amp; "30"), INDIRECT("SNPs!" &amp; CHAR(72 +'Randomized Data'!CL194) &amp; "30") &amp; INDIRECT("SNPs!" &amp; CHAR(72 +'Randomized Data'!CL194) &amp; "30")))</f>
        <v>AA</v>
      </c>
      <c r="DT194" t="str">
        <f>SNPs!$F$31</f>
        <v>rs397515937</v>
      </c>
      <c r="DU194">
        <f>SNPs!$C$31</f>
        <v>11</v>
      </c>
      <c r="DV194">
        <f>SNPs!$D$31</f>
        <v>47339792</v>
      </c>
      <c r="DW194" s="7" t="str">
        <f ca="1">IF('Randomized Data'!CM194 = 1, SNPs!$H$31 &amp; SNPs!$H$31, IF('Randomized Data'!CN194 = 1, SNPs!$H$31 &amp; INDIRECT("SNPs!" &amp; CHAR(72 +'Randomized Data'!CO194) &amp; "31"), INDIRECT("SNPs!" &amp; CHAR(72 +'Randomized Data'!CO194) &amp; "31") &amp; INDIRECT("SNPs!" &amp; CHAR(72 +'Randomized Data'!CO194) &amp; "31")))</f>
        <v>AG</v>
      </c>
      <c r="DX194" t="str">
        <f>SNPs!$F$32</f>
        <v>rs397516074</v>
      </c>
      <c r="DY194">
        <f>SNPs!$C$32</f>
        <v>11</v>
      </c>
      <c r="DZ194">
        <f>SNPs!$D$32</f>
        <v>47348424</v>
      </c>
      <c r="EA194" s="7" t="str">
        <f ca="1">IF('Randomized Data'!CP194 = 1, SNPs!$H$32 &amp; SNPs!$H$32, IF('Randomized Data'!CQ194 = 1, SNPs!$H$32 &amp; INDIRECT("SNPs!" &amp; CHAR(72 +'Randomized Data'!CR194) &amp; "32"), INDIRECT("SNPs!" &amp; CHAR(72 +'Randomized Data'!CR194) &amp; "32") &amp; INDIRECT("SNPs!" &amp; CHAR(72 +'Randomized Data'!CR194) &amp; "32")))</f>
        <v>GA</v>
      </c>
      <c r="EB194" t="str">
        <f>SNPs!$F$33</f>
        <v>rs397515963</v>
      </c>
      <c r="EC194">
        <f>SNPs!$C$33</f>
        <v>11</v>
      </c>
      <c r="ED194">
        <f>SNPs!$D$33</f>
        <v>47337729</v>
      </c>
      <c r="EE194" s="7" t="str">
        <f ca="1">IF('Randomized Data'!CS194 = 1, SNPs!$H$33 &amp; SNPs!$H$33, IF('Randomized Data'!CT194 = 1, SNPs!$H$33 &amp; INDIRECT("SNPs!" &amp; CHAR(72 +'Randomized Data'!CU194) &amp; "33"), INDIRECT("SNPs!" &amp; CHAR(72 +'Randomized Data'!CU194) &amp; "33") &amp; INDIRECT("SNPs!" &amp; CHAR(72 +'Randomized Data'!CU194) &amp; "33")))</f>
        <v>-G</v>
      </c>
    </row>
    <row r="195" spans="1:13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  <c r="F195" s="3">
        <v>42187</v>
      </c>
      <c r="G195" s="9" t="str">
        <f>'Randomized Data'!C195</f>
        <v>External Lab</v>
      </c>
      <c r="H195" t="str">
        <f>SNPs!$F$2</f>
        <v>rs12248560</v>
      </c>
      <c r="I195">
        <f>SNPs!$C$2</f>
        <v>10</v>
      </c>
      <c r="J195">
        <f>SNPs!$D$2</f>
        <v>94761900</v>
      </c>
      <c r="K195" t="str">
        <f ca="1">IF('Randomized Data'!D195 = 1, SNPs!$H$2 &amp; SNPs!$H$2, IF('Randomized Data'!E195 = 1, SNPs!$H$2 &amp; INDIRECT("SNPs!" &amp; CHAR(72 +'Randomized Data'!F195) &amp; "2"), INDIRECT("SNPs!" &amp; CHAR(72 +'Randomized Data'!F195) &amp; "2") &amp; INDIRECT("SNPs!" &amp; CHAR(72 +'Randomized Data'!F195) &amp; "2")))</f>
        <v>AA</v>
      </c>
      <c r="L195" t="str">
        <f>SNPs!$F$3</f>
        <v>rs28399504</v>
      </c>
      <c r="M195">
        <f>SNPs!$C$3</f>
        <v>10</v>
      </c>
      <c r="N195">
        <f>SNPs!$D$3</f>
        <v>94762706</v>
      </c>
      <c r="O195" t="str">
        <f ca="1">IF('Randomized Data'!G195 = 1, SNPs!$H$3 &amp; SNPs!$H$3, IF('Randomized Data'!H195 = 1, SNPs!$H$3 &amp; INDIRECT("SNPs!" &amp; CHAR(72 +'Randomized Data'!I195) &amp; "3"), INDIRECT("SNPs!" &amp; CHAR(72 +'Randomized Data'!I195) &amp; "3") &amp; INDIRECT("SNPs!" &amp; CHAR(72 +'Randomized Data'!I195) &amp; "3")))</f>
        <v>GG</v>
      </c>
      <c r="P195" t="str">
        <f>SNPs!$F$4</f>
        <v>rs41291556</v>
      </c>
      <c r="Q195">
        <f>SNPs!$C$4</f>
        <v>10</v>
      </c>
      <c r="R195">
        <f>SNPs!$D$4</f>
        <v>94775416</v>
      </c>
      <c r="S195" t="str">
        <f ca="1">IF('Randomized Data'!J195 = 1, SNPs!$H$4 &amp; SNPs!$H$4, IF('Randomized Data'!K195 = 1, SNPs!$H$4 &amp; INDIRECT("SNPs!" &amp; CHAR(72 +'Randomized Data'!L195) &amp; "4"), INDIRECT("SNPs!" &amp; CHAR(72 +'Randomized Data'!L195) &amp; "4") &amp; INDIRECT("SNPs!" &amp; CHAR(72 +'Randomized Data'!L195) &amp; "4")))</f>
        <v>TT</v>
      </c>
      <c r="T195" t="str">
        <f>SNPs!$F$5</f>
        <v>rs72558184</v>
      </c>
      <c r="U195">
        <f>SNPs!$C$5</f>
        <v>10</v>
      </c>
      <c r="V195">
        <f>SNPs!$D$5</f>
        <v>96535210</v>
      </c>
      <c r="W195" t="str">
        <f ca="1">IF('Randomized Data'!M195 = 1, SNPs!$H$5 &amp; SNPs!$H$5, IF('Randomized Data'!N195 = 1, SNPs!$H$5 &amp; INDIRECT("SNPs!" &amp; CHAR(72 +'Randomized Data'!O195) &amp; "5"), INDIRECT("SNPs!" &amp; CHAR(72 +'Randomized Data'!O195) &amp; "5") &amp; INDIRECT("SNPs!" &amp; CHAR(72 +'Randomized Data'!O195) &amp; "5")))</f>
        <v>AA</v>
      </c>
      <c r="X195" t="str">
        <f>SNPs!$F$6</f>
        <v>rs4986893</v>
      </c>
      <c r="Y195">
        <f>SNPs!$C$6</f>
        <v>10</v>
      </c>
      <c r="Z195">
        <f>SNPs!$D$6</f>
        <v>94780653</v>
      </c>
      <c r="AA195" s="7" t="str">
        <f ca="1">IF('Randomized Data'!P195 = 1, SNPs!$H$6 &amp; SNPs!$H$6, IF('Randomized Data'!Q195 = 1, SNPs!$H$6 &amp; INDIRECT("SNPs!" &amp; CHAR(72 +'Randomized Data'!R195) &amp; "6"), INDIRECT("SNPs!" &amp; CHAR(72 +'Randomized Data'!R195) &amp; "6") &amp; INDIRECT("SNPs!" &amp; CHAR(72 +'Randomized Data'!R195) &amp; "6")))</f>
        <v>GA</v>
      </c>
      <c r="AB195" t="str">
        <f>SNPs!$F$7</f>
        <v>rs4244285</v>
      </c>
      <c r="AC195">
        <f>SNPs!$C$7</f>
        <v>10</v>
      </c>
      <c r="AD195">
        <f>SNPs!$D$7</f>
        <v>94781859</v>
      </c>
      <c r="AE195" s="7" t="str">
        <f ca="1">IF('Randomized Data'!S195 = 1, SNPs!$H$7 &amp; SNPs!$H$7, IF('Randomized Data'!T195 = 1, SNPs!$H$7 &amp; INDIRECT("SNPs!" &amp; CHAR(72 +'Randomized Data'!U195) &amp; "7"), INDIRECT("SNPs!" &amp; CHAR(72 +'Randomized Data'!U195) &amp; "7") &amp; INDIRECT("SNPs!" &amp; CHAR(72 +'Randomized Data'!U195) &amp; "7")))</f>
        <v>GA</v>
      </c>
      <c r="AF195" t="str">
        <f>SNPs!$F$8</f>
        <v>rs72558186</v>
      </c>
      <c r="AG195">
        <f>SNPs!$C$8</f>
        <v>10</v>
      </c>
      <c r="AH195">
        <f>SNPs!$D$8</f>
        <v>94781999</v>
      </c>
      <c r="AI195" s="7" t="str">
        <f ca="1">IF('Randomized Data'!V195 = 1, SNPs!$H$8 &amp; SNPs!$H$8, IF('Randomized Data'!W195 = 1, SNPs!$H$8 &amp; INDIRECT("SNPs!" &amp; CHAR(72 +'Randomized Data'!X195) &amp; "8"), INDIRECT("SNPs!" &amp; CHAR(72 +'Randomized Data'!X195) &amp; "8") &amp; INDIRECT("SNPs!" &amp; CHAR(72 +'Randomized Data'!X195) &amp; "8")))</f>
        <v>AA</v>
      </c>
      <c r="AJ195" t="str">
        <f>SNPs!$F$9</f>
        <v>rs56337013</v>
      </c>
      <c r="AK195">
        <f>SNPs!$C$9</f>
        <v>10</v>
      </c>
      <c r="AL195">
        <f>SNPs!$D$9</f>
        <v>94852738</v>
      </c>
      <c r="AM195" s="7" t="str">
        <f ca="1">IF('Randomized Data'!Y$2 = 1, SNPs!$H$9 &amp; SNPs!$H$9, IF('Randomized Data'!Z195 = 1, SNPs!$H$9 &amp; INDIRECT("SNPs!" &amp; CHAR(72 +'Randomized Data'!AA195) &amp; "9"), INDIRECT("SNPs!" &amp; CHAR(72 +'Randomized Data'!AA195) &amp; "9") &amp; INDIRECT("SNPs!" &amp; CHAR(72 +'Randomized Data'!AA195) &amp; "9")))</f>
        <v>TT</v>
      </c>
      <c r="AN195" t="str">
        <f>SNPs!$F$10</f>
        <v>rs17884712</v>
      </c>
      <c r="AO195">
        <f>SNPs!$C$10</f>
        <v>10</v>
      </c>
      <c r="AP195">
        <f>SNPs!$D$10</f>
        <v>94775489</v>
      </c>
      <c r="AQ195" s="7" t="str">
        <f ca="1">IF('Randomized Data'!AB195 = 1, SNPs!$H$10 &amp; SNPs!$H$10, IF('Randomized Data'!AC195 = 1, SNPs!$H$10 &amp; INDIRECT("SNPs!" &amp; CHAR(72 +'Randomized Data'!AD195) &amp; "10"), INDIRECT("SNPs!" &amp; CHAR(72 +'Randomized Data'!AD195) &amp; "10") &amp; INDIRECT("SNPs!" &amp; CHAR(72 +'Randomized Data'!AD195) &amp; "10")))</f>
        <v>GG</v>
      </c>
      <c r="AR195" t="str">
        <f>SNPs!$F$11</f>
        <v>rs6413438</v>
      </c>
      <c r="AS195">
        <f>SNPs!$C$11</f>
        <v>10</v>
      </c>
      <c r="AT195">
        <f>SNPs!$D$11</f>
        <v>94781858</v>
      </c>
      <c r="AU195" s="7" t="str">
        <f ca="1">IF('Randomized Data'!AE195 = 1, SNPs!$H$11 &amp; SNPs!$H$11, IF('Randomized Data'!AF195 = 1, SNPs!$H$11 &amp; INDIRECT("SNPs!" &amp; CHAR(72 +'Randomized Data'!AG195) &amp; "11"), INDIRECT("SNPs!" &amp; CHAR(72 +'Randomized Data'!AG195) &amp; "11") &amp; INDIRECT("SNPs!" &amp; CHAR(72 +'Randomized Data'!AG195) &amp; "11")))</f>
        <v>CT</v>
      </c>
      <c r="AV195" t="str">
        <f>SNPs!$F$12</f>
        <v>rs1057910</v>
      </c>
      <c r="AW195">
        <f>SNPs!$C$12</f>
        <v>10</v>
      </c>
      <c r="AX195">
        <f>SNPs!$D$12</f>
        <v>94981296</v>
      </c>
      <c r="AY195" s="7" t="str">
        <f ca="1">IF('Randomized Data'!AH195 = 1, SNPs!$H$12 &amp; SNPs!$H$12, IF('Randomized Data'!AI195 = 1, SNPs!$H$12 &amp; INDIRECT("SNPs!" &amp; CHAR(72 +'Randomized Data'!AJ195) &amp; "12"), INDIRECT("SNPs!" &amp; CHAR(72 +'Randomized Data'!AJ195) &amp; "12") &amp; INDIRECT("SNPs!" &amp; CHAR(72 +'Randomized Data'!AJ195) &amp; "12")))</f>
        <v>AA</v>
      </c>
      <c r="AZ195" t="str">
        <f>SNPs!$F$13</f>
        <v>rs1799853</v>
      </c>
      <c r="BA195">
        <f>SNPs!$C$13</f>
        <v>10</v>
      </c>
      <c r="BB195">
        <f>SNPs!$D$13</f>
        <v>94942290</v>
      </c>
      <c r="BC195" s="7" t="str">
        <f ca="1">IF('Randomized Data'!AK195 = 1, SNPs!$H$13 &amp; SNPs!$H$13, IF('Randomized Data'!AL195 = 1, SNPs!$H$13 &amp; INDIRECT("SNPs!" &amp; CHAR(72 +'Randomized Data'!AM195) &amp; "13"), INDIRECT("SNPs!" &amp; CHAR(72 +'Randomized Data'!AM195) &amp; "13") &amp; INDIRECT("SNPs!" &amp; CHAR(72 +'Randomized Data'!AM195) &amp; "13")))</f>
        <v>CT</v>
      </c>
      <c r="BD195" t="str">
        <f>SNPs!$F$14</f>
        <v>rs9923231</v>
      </c>
      <c r="BE195">
        <f>SNPs!$C$14</f>
        <v>16</v>
      </c>
      <c r="BF195">
        <f>SNPs!$D$14</f>
        <v>31096368</v>
      </c>
      <c r="BG195" s="7" t="str">
        <f ca="1">IF('Randomized Data'!AN195 = 1, SNPs!$H$14 &amp; SNPs!$H$14, IF('Randomized Data'!AO195 = 1, SNPs!$H$14 &amp; INDIRECT("SNPs!" &amp; CHAR(72 +'Randomized Data'!AP195) &amp; "14"), INDIRECT("SNPs!" &amp; CHAR(72 +'Randomized Data'!AP195) &amp; "14") &amp; INDIRECT("SNPs!" &amp; CHAR(72 +'Randomized Data'!AP195) &amp; "14")))</f>
        <v>TT</v>
      </c>
      <c r="BH195" t="str">
        <f>SNPs!$F$15</f>
        <v>rs9934438</v>
      </c>
      <c r="BI195">
        <f>SNPs!$C$15</f>
        <v>16</v>
      </c>
      <c r="BJ195">
        <f>SNPs!$D$15</f>
        <v>31093557</v>
      </c>
      <c r="BK195" s="7" t="str">
        <f ca="1">IF('Randomized Data'!AQ195 = 1, SNPs!$H$15 &amp; SNPs!$H$15, IF('Randomized Data'!AR195 = 1, SNPs!$H$15 &amp; INDIRECT("SNPs!" &amp; CHAR(72 +'Randomized Data'!AS195) &amp; "15"), INDIRECT("SNPs!" &amp; CHAR(72 +'Randomized Data'!AS195) &amp; "15") &amp; INDIRECT("SNPs!" &amp; CHAR(72 +'Randomized Data'!AS195) &amp; "15")))</f>
        <v>GG</v>
      </c>
      <c r="BL195" t="str">
        <f>SNPs!$F$16</f>
        <v>rs8050894</v>
      </c>
      <c r="BM195">
        <f>SNPs!$C$16</f>
        <v>16</v>
      </c>
      <c r="BN195">
        <f>SNPs!$D$16</f>
        <v>31093188</v>
      </c>
      <c r="BO195" s="7" t="str">
        <f ca="1">IF('Randomized Data'!AT195 = 1, SNPs!$H$16 &amp; SNPs!$H$16, IF('Randomized Data'!AU195 = 1, SNPs!$H$16 &amp; INDIRECT("SNPs!" &amp; CHAR(72 +'Randomized Data'!AV195) &amp; "16"), INDIRECT("SNPs!" &amp; CHAR(72 +'Randomized Data'!AV195) &amp; "16") &amp; INDIRECT("SNPs!" &amp; CHAR(72 +'Randomized Data'!AV195) &amp; "16")))</f>
        <v>CC</v>
      </c>
      <c r="BP195" t="str">
        <f>SNPs!$F$17</f>
        <v>rs6025</v>
      </c>
      <c r="BQ195">
        <f>SNPs!$C$17</f>
        <v>1</v>
      </c>
      <c r="BR195">
        <f>SNPs!$D$17</f>
        <v>169549811</v>
      </c>
      <c r="BS195" s="7" t="str">
        <f ca="1">IF('Randomized Data'!AW195 = 1, SNPs!$H$17 &amp; SNPs!$H$17, IF('Randomized Data'!AX195 = 1, SNPs!$H$17 &amp; INDIRECT("SNPs!" &amp; CHAR(72 +'Randomized Data'!AY195) &amp; "17"), INDIRECT("SNPs!" &amp; CHAR(72 +'Randomized Data'!AY195) &amp; "17") &amp; INDIRECT("SNPs!" &amp; CHAR(72 +'Randomized Data'!AY195) &amp; "17")))</f>
        <v>GG</v>
      </c>
      <c r="BT195" t="str">
        <f>SNPs!$F$18</f>
        <v>rs1799963</v>
      </c>
      <c r="BU195">
        <f>SNPs!$C$18</f>
        <v>11</v>
      </c>
      <c r="BV195">
        <f>SNPs!$D$18</f>
        <v>46739505</v>
      </c>
      <c r="BW195" s="7" t="str">
        <f ca="1">IF('Randomized Data'!AZ195 = 1, SNPs!$H$18 &amp; SNPs!$H$18, IF('Randomized Data'!BA195 = 1, SNPs!$H$18 &amp; INDIRECT("SNPs!" &amp; CHAR(72 +'Randomized Data'!BB195) &amp; "18"), INDIRECT("SNPs!" &amp; CHAR(72 +'Randomized Data'!BB195) &amp; "18") &amp; INDIRECT("SNPs!" &amp; CHAR(72 +'Randomized Data'!BB195) &amp; "18")))</f>
        <v>GA</v>
      </c>
      <c r="BX195" t="str">
        <f>SNPs!$F$19</f>
        <v>rs121913626</v>
      </c>
      <c r="BY195">
        <f>SNPs!$C$19</f>
        <v>14</v>
      </c>
      <c r="BZ195">
        <f>SNPs!$D$19</f>
        <v>23427723</v>
      </c>
      <c r="CA195" s="7" t="str">
        <f ca="1">IF('Randomized Data'!BC195 = 1, SNPs!$H$19 &amp; SNPs!$H$19, IF('Randomized Data'!BD195 = 1, SNPs!$H$19 &amp; INDIRECT("SNPs!" &amp; CHAR(72 +'Randomized Data'!BE195) &amp; "19"), INDIRECT("SNPs!" &amp; CHAR(72 +'Randomized Data'!BE195) &amp; "19") &amp; INDIRECT("SNPs!" &amp; CHAR(72 +'Randomized Data'!BE195) &amp; "19")))</f>
        <v>GG</v>
      </c>
      <c r="CB195" t="str">
        <f>SNPs!$F$20</f>
        <v>rs3218713</v>
      </c>
      <c r="CC195">
        <f>SNPs!$C$20</f>
        <v>14</v>
      </c>
      <c r="CD195">
        <f>SNPs!$D$20</f>
        <v>23431468</v>
      </c>
      <c r="CE195" s="7" t="str">
        <f ca="1">IF('Randomized Data'!BF195 = 1, SNPs!$H$20 &amp; SNPs!$H$20, IF('Randomized Data'!BG195 = 1, SNPs!$H$20 &amp; INDIRECT("SNPs!" &amp; CHAR(72 +'Randomized Data'!BH195) &amp; "20"), INDIRECT("SNPs!" &amp; CHAR(72 +'Randomized Data'!BH195) &amp; "20") &amp; INDIRECT("SNPs!" &amp; CHAR(72 +'Randomized Data'!BH195) &amp; "20")))</f>
        <v>GG</v>
      </c>
      <c r="CF195" t="str">
        <f>SNPs!$F$21</f>
        <v>rs3218714</v>
      </c>
      <c r="CG195">
        <f>SNPs!$C$21</f>
        <v>14</v>
      </c>
      <c r="CH195">
        <f>SNPs!$D$21</f>
        <v>23429279</v>
      </c>
      <c r="CI195" s="7" t="str">
        <f ca="1">IF('Randomized Data'!BI195 = 1, SNPs!$H$21 &amp; SNPs!$H$21, IF('Randomized Data'!BJ195 = 1, SNPs!$H$21 &amp; INDIRECT("SNPs!" &amp; CHAR(72 +'Randomized Data'!BK195) &amp; "21"), INDIRECT("SNPs!" &amp; CHAR(72 +'Randomized Data'!BK195) &amp; "21") &amp; INDIRECT("SNPs!" &amp; CHAR(72 +'Randomized Data'!BK195) &amp; "21")))</f>
        <v>CC</v>
      </c>
      <c r="CJ195" t="str">
        <f>SNPs!$F$22</f>
        <v>rs121964855</v>
      </c>
      <c r="CK195">
        <f>SNPs!$C$22</f>
        <v>1</v>
      </c>
      <c r="CL195">
        <f>SNPs!$D$22</f>
        <v>201365638</v>
      </c>
      <c r="CM195" s="7" t="str">
        <f ca="1">IF('Randomized Data'!BL195 = 1, SNPs!$H$22 &amp; SNPs!$H$22, IF('Randomized Data'!BM195 = 1, SNPs!$H$22 &amp; INDIRECT("SNPs!" &amp; CHAR(72 +'Randomized Data'!BN195) &amp; "22"), INDIRECT("SNPs!" &amp; CHAR(72 +'Randomized Data'!BN195) &amp; "22") &amp; INDIRECT("SNPs!" &amp; CHAR(72 +'Randomized Data'!BN195) &amp; "22")))</f>
        <v>TA</v>
      </c>
      <c r="CN195" t="str">
        <f>SNPs!$F$23</f>
        <v>rs121964856</v>
      </c>
      <c r="CO195">
        <f>SNPs!$C$23</f>
        <v>1</v>
      </c>
      <c r="CP195">
        <f>SNPs!$D$23</f>
        <v>201365297</v>
      </c>
      <c r="CQ195" s="7" t="str">
        <f ca="1">IF('Randomized Data'!BO195 = 1, SNPs!$H$23 &amp; SNPs!$H$23, IF('Randomized Data'!BP195 = 1, SNPs!$H$23 &amp; INDIRECT("SNPs!" &amp; CHAR(72 +'Randomized Data'!BQ195) &amp; "23"), INDIRECT("SNPs!" &amp; CHAR(72 +'Randomized Data'!BQ195) &amp; "23") &amp; INDIRECT("SNPs!" &amp; CHAR(72 +'Randomized Data'!BQ195) &amp; "23")))</f>
        <v>GG</v>
      </c>
      <c r="CR195" t="str">
        <f>SNPs!$F$24</f>
        <v>rs121964857</v>
      </c>
      <c r="CS195">
        <f>SNPs!$C$24</f>
        <v>1</v>
      </c>
      <c r="CT195">
        <f>SNPs!$D$24</f>
        <v>201359245</v>
      </c>
      <c r="CU195" s="7" t="str">
        <f ca="1">IF('Randomized Data'!BR195 = 1, SNPs!$H$24 &amp; SNPs!$H$24, IF('Randomized Data'!BS195 = 1, SNPs!$H$24 &amp; INDIRECT("SNPs!" &amp; CHAR(72 +'Randomized Data'!BT195) &amp; "24"), INDIRECT("SNPs!" &amp; CHAR(72 +'Randomized Data'!BT195) &amp; "24") &amp; INDIRECT("SNPs!" &amp; CHAR(72 +'Randomized Data'!BT195) &amp; "24")))</f>
        <v>CC</v>
      </c>
      <c r="CV195" t="str">
        <f>SNPs!$F$25</f>
        <v>rs28934269</v>
      </c>
      <c r="CW195">
        <f>SNPs!$C$25</f>
        <v>15</v>
      </c>
      <c r="CX195">
        <f>SNPs!$D$25</f>
        <v>63060915</v>
      </c>
      <c r="CY195" s="7" t="str">
        <f ca="1">IF('Randomized Data'!BU195 = 1, SNPs!$H$25 &amp; SNPs!$H$25, IF('Randomized Data'!BV195 = 1, SNPs!$H$25 &amp; INDIRECT("SNPs!" &amp; CHAR(72 +'Randomized Data'!BW195) &amp; "25"), INDIRECT("SNPs!" &amp; CHAR(72 +'Randomized Data'!BW195) &amp; "25") &amp; INDIRECT("SNPs!" &amp; CHAR(72 +'Randomized Data'!BW195) &amp; "25")))</f>
        <v>AG</v>
      </c>
      <c r="CZ195" t="str">
        <f>SNPs!$F$26</f>
        <v>rs28934270</v>
      </c>
      <c r="DA195">
        <f>SNPs!$C$26</f>
        <v>15</v>
      </c>
      <c r="DB195">
        <f>SNPs!$D$26</f>
        <v>63060899</v>
      </c>
      <c r="DC195" s="7" t="str">
        <f ca="1">IF('Randomized Data'!BX195 = 1, SNPs!$H$26 &amp; SNPs!$H$26, IF('Randomized Data'!BY195 = 1, SNPs!$H$26 &amp; INDIRECT("SNPs!" &amp; CHAR(72 +'Randomized Data'!BZ195) &amp; "26"), INDIRECT("SNPs!" &amp; CHAR(72 +'Randomized Data'!BZ195) &amp; "26") &amp; INDIRECT("SNPs!" &amp; CHAR(72 +'Randomized Data'!BZ195) &amp; "26")))</f>
        <v>GG</v>
      </c>
      <c r="DD195" t="str">
        <f>SNPs!$F$27</f>
        <v>rs727504290</v>
      </c>
      <c r="DE195">
        <f>SNPs!$C$27</f>
        <v>15</v>
      </c>
      <c r="DF195">
        <f>SNPs!$D$27</f>
        <v>63042875</v>
      </c>
      <c r="DG195" s="7" t="str">
        <f ca="1">IF('Randomized Data'!CA195 = 1, SNPs!$H$27 &amp; SNPs!$H$27, IF('Randomized Data'!CB195 = 1, SNPs!$H$27 &amp; INDIRECT("SNPs!" &amp; CHAR(72 +'Randomized Data'!CC195) &amp; "27"), INDIRECT("SNPs!" &amp; CHAR(72 +'Randomized Data'!CC195) &amp; "27") &amp; INDIRECT("SNPs!" &amp; CHAR(72 +'Randomized Data'!CC195) &amp; "27")))</f>
        <v>GG</v>
      </c>
      <c r="DH195" t="str">
        <f>SNPs!$F$28</f>
        <v>rs104894504</v>
      </c>
      <c r="DI195">
        <f>SNPs!$C$28</f>
        <v>15</v>
      </c>
      <c r="DJ195">
        <f>SNPs!$D$28</f>
        <v>63057028</v>
      </c>
      <c r="DK195" s="7" t="str">
        <f ca="1">IF('Randomized Data'!CD195 = 1, SNPs!$H$28 &amp; SNPs!$H$28, IF('Randomized Data'!CE195 = 1, SNPs!$H$28 &amp; INDIRECT("SNPs!" &amp; CHAR(72 +'Randomized Data'!CF195) &amp; "28"), INDIRECT("SNPs!" &amp; CHAR(72 +'Randomized Data'!CF195) &amp; "28") &amp; INDIRECT("SNPs!" &amp; CHAR(72 +'Randomized Data'!CF195) &amp; "28")))</f>
        <v>CC</v>
      </c>
      <c r="DL195" t="str">
        <f>SNPs!$F$29</f>
        <v>rs375882485</v>
      </c>
      <c r="DM195">
        <f>SNPs!$C$29</f>
        <v>11</v>
      </c>
      <c r="DN195">
        <f>SNPs!$D$29</f>
        <v>47342698</v>
      </c>
      <c r="DO195" s="7" t="str">
        <f ca="1">IF('Randomized Data'!CG195 = 1, SNPs!$H$29 &amp; SNPs!$H$29, IF('Randomized Data'!CH195 = 1, SNPs!$H$29 &amp; INDIRECT("SNPs!" &amp; CHAR(72 +'Randomized Data'!CI195) &amp; "29"), INDIRECT("SNPs!" &amp; CHAR(72 +'Randomized Data'!CI195) &amp; "29") &amp; INDIRECT("SNPs!" &amp; CHAR(72 +'Randomized Data'!CI195) &amp; "29")))</f>
        <v>GG</v>
      </c>
      <c r="DP195" t="str">
        <f>SNPs!$F$30</f>
        <v>rs397516083</v>
      </c>
      <c r="DQ195">
        <f>SNPs!$C$30</f>
        <v>11</v>
      </c>
      <c r="DR195">
        <f>SNPs!$D$30</f>
        <v>47346379</v>
      </c>
      <c r="DS195" s="7" t="str">
        <f ca="1">IF('Randomized Data'!CJ195 = 1, SNPs!$H$30 &amp; SNPs!$H$30, IF('Randomized Data'!CK195 = 1, SNPs!$H$30 &amp; INDIRECT("SNPs!" &amp; CHAR(72 +'Randomized Data'!CL195) &amp; "30"), INDIRECT("SNPs!" &amp; CHAR(72 +'Randomized Data'!CL195) &amp; "30") &amp; INDIRECT("SNPs!" &amp; CHAR(72 +'Randomized Data'!CL195) &amp; "30")))</f>
        <v>AA</v>
      </c>
      <c r="DT195" t="str">
        <f>SNPs!$F$31</f>
        <v>rs397515937</v>
      </c>
      <c r="DU195">
        <f>SNPs!$C$31</f>
        <v>11</v>
      </c>
      <c r="DV195">
        <f>SNPs!$D$31</f>
        <v>47339792</v>
      </c>
      <c r="DW195" s="7" t="str">
        <f ca="1">IF('Randomized Data'!CM195 = 1, SNPs!$H$31 &amp; SNPs!$H$31, IF('Randomized Data'!CN195 = 1, SNPs!$H$31 &amp; INDIRECT("SNPs!" &amp; CHAR(72 +'Randomized Data'!CO195) &amp; "31"), INDIRECT("SNPs!" &amp; CHAR(72 +'Randomized Data'!CO195) &amp; "31") &amp; INDIRECT("SNPs!" &amp; CHAR(72 +'Randomized Data'!CO195) &amp; "31")))</f>
        <v>AG</v>
      </c>
      <c r="DX195" t="str">
        <f>SNPs!$F$32</f>
        <v>rs397516074</v>
      </c>
      <c r="DY195">
        <f>SNPs!$C$32</f>
        <v>11</v>
      </c>
      <c r="DZ195">
        <f>SNPs!$D$32</f>
        <v>47348424</v>
      </c>
      <c r="EA195" s="7" t="str">
        <f ca="1">IF('Randomized Data'!CP195 = 1, SNPs!$H$32 &amp; SNPs!$H$32, IF('Randomized Data'!CQ195 = 1, SNPs!$H$32 &amp; INDIRECT("SNPs!" &amp; CHAR(72 +'Randomized Data'!CR195) &amp; "32"), INDIRECT("SNPs!" &amp; CHAR(72 +'Randomized Data'!CR195) &amp; "32") &amp; INDIRECT("SNPs!" &amp; CHAR(72 +'Randomized Data'!CR195) &amp; "32")))</f>
        <v>GA</v>
      </c>
      <c r="EB195" t="str">
        <f>SNPs!$F$33</f>
        <v>rs397515963</v>
      </c>
      <c r="EC195">
        <f>SNPs!$C$33</f>
        <v>11</v>
      </c>
      <c r="ED195">
        <f>SNPs!$D$33</f>
        <v>47337729</v>
      </c>
      <c r="EE195" s="7" t="str">
        <f ca="1">IF('Randomized Data'!CS195 = 1, SNPs!$H$33 &amp; SNPs!$H$33, IF('Randomized Data'!CT195 = 1, SNPs!$H$33 &amp; INDIRECT("SNPs!" &amp; CHAR(72 +'Randomized Data'!CU195) &amp; "33"), INDIRECT("SNPs!" &amp; CHAR(72 +'Randomized Data'!CU195) &amp; "33") &amp; INDIRECT("SNPs!" &amp; CHAR(72 +'Randomized Data'!CU195) &amp; "33")))</f>
        <v>--</v>
      </c>
    </row>
    <row r="196" spans="1:13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  <c r="F196" s="3">
        <v>42200</v>
      </c>
      <c r="G196" s="9" t="str">
        <f>'Randomized Data'!C196</f>
        <v>Internal Lab</v>
      </c>
      <c r="H196" t="str">
        <f>SNPs!$F$2</f>
        <v>rs12248560</v>
      </c>
      <c r="I196">
        <f>SNPs!$C$2</f>
        <v>10</v>
      </c>
      <c r="J196">
        <f>SNPs!$D$2</f>
        <v>94761900</v>
      </c>
      <c r="K196" t="str">
        <f ca="1">IF('Randomized Data'!D196 = 1, SNPs!$H$2 &amp; SNPs!$H$2, IF('Randomized Data'!E196 = 1, SNPs!$H$2 &amp; INDIRECT("SNPs!" &amp; CHAR(72 +'Randomized Data'!F196) &amp; "2"), INDIRECT("SNPs!" &amp; CHAR(72 +'Randomized Data'!F196) &amp; "2") &amp; INDIRECT("SNPs!" &amp; CHAR(72 +'Randomized Data'!F196) &amp; "2")))</f>
        <v>CC</v>
      </c>
      <c r="L196" t="str">
        <f>SNPs!$F$3</f>
        <v>rs28399504</v>
      </c>
      <c r="M196">
        <f>SNPs!$C$3</f>
        <v>10</v>
      </c>
      <c r="N196">
        <f>SNPs!$D$3</f>
        <v>94762706</v>
      </c>
      <c r="O196" t="str">
        <f ca="1">IF('Randomized Data'!G196 = 1, SNPs!$H$3 &amp; SNPs!$H$3, IF('Randomized Data'!H196 = 1, SNPs!$H$3 &amp; INDIRECT("SNPs!" &amp; CHAR(72 +'Randomized Data'!I196) &amp; "3"), INDIRECT("SNPs!" &amp; CHAR(72 +'Randomized Data'!I196) &amp; "3") &amp; INDIRECT("SNPs!" &amp; CHAR(72 +'Randomized Data'!I196) &amp; "3")))</f>
        <v>GG</v>
      </c>
      <c r="P196" t="str">
        <f>SNPs!$F$4</f>
        <v>rs41291556</v>
      </c>
      <c r="Q196">
        <f>SNPs!$C$4</f>
        <v>10</v>
      </c>
      <c r="R196">
        <f>SNPs!$D$4</f>
        <v>94775416</v>
      </c>
      <c r="S196" t="str">
        <f ca="1">IF('Randomized Data'!J196 = 1, SNPs!$H$4 &amp; SNPs!$H$4, IF('Randomized Data'!K196 = 1, SNPs!$H$4 &amp; INDIRECT("SNPs!" &amp; CHAR(72 +'Randomized Data'!L196) &amp; "4"), INDIRECT("SNPs!" &amp; CHAR(72 +'Randomized Data'!L196) &amp; "4") &amp; INDIRECT("SNPs!" &amp; CHAR(72 +'Randomized Data'!L196) &amp; "4")))</f>
        <v>CC</v>
      </c>
      <c r="T196" t="str">
        <f>SNPs!$F$5</f>
        <v>rs72558184</v>
      </c>
      <c r="U196">
        <f>SNPs!$C$5</f>
        <v>10</v>
      </c>
      <c r="V196">
        <f>SNPs!$D$5</f>
        <v>96535210</v>
      </c>
      <c r="W196" t="str">
        <f ca="1">IF('Randomized Data'!M196 = 1, SNPs!$H$5 &amp; SNPs!$H$5, IF('Randomized Data'!N196 = 1, SNPs!$H$5 &amp; INDIRECT("SNPs!" &amp; CHAR(72 +'Randomized Data'!O196) &amp; "5"), INDIRECT("SNPs!" &amp; CHAR(72 +'Randomized Data'!O196) &amp; "5") &amp; INDIRECT("SNPs!" &amp; CHAR(72 +'Randomized Data'!O196) &amp; "5")))</f>
        <v>GG</v>
      </c>
      <c r="X196" t="str">
        <f>SNPs!$F$6</f>
        <v>rs4986893</v>
      </c>
      <c r="Y196">
        <f>SNPs!$C$6</f>
        <v>10</v>
      </c>
      <c r="Z196">
        <f>SNPs!$D$6</f>
        <v>94780653</v>
      </c>
      <c r="AA196" s="7" t="str">
        <f ca="1">IF('Randomized Data'!P196 = 1, SNPs!$H$6 &amp; SNPs!$H$6, IF('Randomized Data'!Q196 = 1, SNPs!$H$6 &amp; INDIRECT("SNPs!" &amp; CHAR(72 +'Randomized Data'!R196) &amp; "6"), INDIRECT("SNPs!" &amp; CHAR(72 +'Randomized Data'!R196) &amp; "6") &amp; INDIRECT("SNPs!" &amp; CHAR(72 +'Randomized Data'!R196) &amp; "6")))</f>
        <v>GG</v>
      </c>
      <c r="AB196" t="str">
        <f>SNPs!$F$7</f>
        <v>rs4244285</v>
      </c>
      <c r="AC196">
        <f>SNPs!$C$7</f>
        <v>10</v>
      </c>
      <c r="AD196">
        <f>SNPs!$D$7</f>
        <v>94781859</v>
      </c>
      <c r="AE196" s="7" t="str">
        <f ca="1">IF('Randomized Data'!S196 = 1, SNPs!$H$7 &amp; SNPs!$H$7, IF('Randomized Data'!T196 = 1, SNPs!$H$7 &amp; INDIRECT("SNPs!" &amp; CHAR(72 +'Randomized Data'!U196) &amp; "7"), INDIRECT("SNPs!" &amp; CHAR(72 +'Randomized Data'!U196) &amp; "7") &amp; INDIRECT("SNPs!" &amp; CHAR(72 +'Randomized Data'!U196) &amp; "7")))</f>
        <v>GG</v>
      </c>
      <c r="AF196" t="str">
        <f>SNPs!$F$8</f>
        <v>rs72558186</v>
      </c>
      <c r="AG196">
        <f>SNPs!$C$8</f>
        <v>10</v>
      </c>
      <c r="AH196">
        <f>SNPs!$D$8</f>
        <v>94781999</v>
      </c>
      <c r="AI196" s="7" t="str">
        <f ca="1">IF('Randomized Data'!V196 = 1, SNPs!$H$8 &amp; SNPs!$H$8, IF('Randomized Data'!W196 = 1, SNPs!$H$8 &amp; INDIRECT("SNPs!" &amp; CHAR(72 +'Randomized Data'!X196) &amp; "8"), INDIRECT("SNPs!" &amp; CHAR(72 +'Randomized Data'!X196) &amp; "8") &amp; INDIRECT("SNPs!" &amp; CHAR(72 +'Randomized Data'!X196) &amp; "8")))</f>
        <v>TT</v>
      </c>
      <c r="AJ196" t="str">
        <f>SNPs!$F$9</f>
        <v>rs56337013</v>
      </c>
      <c r="AK196">
        <f>SNPs!$C$9</f>
        <v>10</v>
      </c>
      <c r="AL196">
        <f>SNPs!$D$9</f>
        <v>94852738</v>
      </c>
      <c r="AM196" s="7" t="str">
        <f ca="1">IF('Randomized Data'!Y$2 = 1, SNPs!$H$9 &amp; SNPs!$H$9, IF('Randomized Data'!Z196 = 1, SNPs!$H$9 &amp; INDIRECT("SNPs!" &amp; CHAR(72 +'Randomized Data'!AA196) &amp; "9"), INDIRECT("SNPs!" &amp; CHAR(72 +'Randomized Data'!AA196) &amp; "9") &amp; INDIRECT("SNPs!" &amp; CHAR(72 +'Randomized Data'!AA196) &amp; "9")))</f>
        <v>TT</v>
      </c>
      <c r="AN196" t="str">
        <f>SNPs!$F$10</f>
        <v>rs17884712</v>
      </c>
      <c r="AO196">
        <f>SNPs!$C$10</f>
        <v>10</v>
      </c>
      <c r="AP196">
        <f>SNPs!$D$10</f>
        <v>94775489</v>
      </c>
      <c r="AQ196" s="7" t="str">
        <f ca="1">IF('Randomized Data'!AB196 = 1, SNPs!$H$10 &amp; SNPs!$H$10, IF('Randomized Data'!AC196 = 1, SNPs!$H$10 &amp; INDIRECT("SNPs!" &amp; CHAR(72 +'Randomized Data'!AD196) &amp; "10"), INDIRECT("SNPs!" &amp; CHAR(72 +'Randomized Data'!AD196) &amp; "10") &amp; INDIRECT("SNPs!" &amp; CHAR(72 +'Randomized Data'!AD196) &amp; "10")))</f>
        <v>GG</v>
      </c>
      <c r="AR196" t="str">
        <f>SNPs!$F$11</f>
        <v>rs6413438</v>
      </c>
      <c r="AS196">
        <f>SNPs!$C$11</f>
        <v>10</v>
      </c>
      <c r="AT196">
        <f>SNPs!$D$11</f>
        <v>94781858</v>
      </c>
      <c r="AU196" s="7" t="str">
        <f ca="1">IF('Randomized Data'!AE196 = 1, SNPs!$H$11 &amp; SNPs!$H$11, IF('Randomized Data'!AF196 = 1, SNPs!$H$11 &amp; INDIRECT("SNPs!" &amp; CHAR(72 +'Randomized Data'!AG196) &amp; "11"), INDIRECT("SNPs!" &amp; CHAR(72 +'Randomized Data'!AG196) &amp; "11") &amp; INDIRECT("SNPs!" &amp; CHAR(72 +'Randomized Data'!AG196) &amp; "11")))</f>
        <v>CT</v>
      </c>
      <c r="AV196" t="str">
        <f>SNPs!$F$12</f>
        <v>rs1057910</v>
      </c>
      <c r="AW196">
        <f>SNPs!$C$12</f>
        <v>10</v>
      </c>
      <c r="AX196">
        <f>SNPs!$D$12</f>
        <v>94981296</v>
      </c>
      <c r="AY196" s="7" t="str">
        <f ca="1">IF('Randomized Data'!AH196 = 1, SNPs!$H$12 &amp; SNPs!$H$12, IF('Randomized Data'!AI196 = 1, SNPs!$H$12 &amp; INDIRECT("SNPs!" &amp; CHAR(72 +'Randomized Data'!AJ196) &amp; "12"), INDIRECT("SNPs!" &amp; CHAR(72 +'Randomized Data'!AJ196) &amp; "12") &amp; INDIRECT("SNPs!" &amp; CHAR(72 +'Randomized Data'!AJ196) &amp; "12")))</f>
        <v>AA</v>
      </c>
      <c r="AZ196" t="str">
        <f>SNPs!$F$13</f>
        <v>rs1799853</v>
      </c>
      <c r="BA196">
        <f>SNPs!$C$13</f>
        <v>10</v>
      </c>
      <c r="BB196">
        <f>SNPs!$D$13</f>
        <v>94942290</v>
      </c>
      <c r="BC196" s="7" t="str">
        <f ca="1">IF('Randomized Data'!AK196 = 1, SNPs!$H$13 &amp; SNPs!$H$13, IF('Randomized Data'!AL196 = 1, SNPs!$H$13 &amp; INDIRECT("SNPs!" &amp; CHAR(72 +'Randomized Data'!AM196) &amp; "13"), INDIRECT("SNPs!" &amp; CHAR(72 +'Randomized Data'!AM196) &amp; "13") &amp; INDIRECT("SNPs!" &amp; CHAR(72 +'Randomized Data'!AM196) &amp; "13")))</f>
        <v>CC</v>
      </c>
      <c r="BD196" t="str">
        <f>SNPs!$F$14</f>
        <v>rs9923231</v>
      </c>
      <c r="BE196">
        <f>SNPs!$C$14</f>
        <v>16</v>
      </c>
      <c r="BF196">
        <f>SNPs!$D$14</f>
        <v>31096368</v>
      </c>
      <c r="BG196" s="7" t="str">
        <f ca="1">IF('Randomized Data'!AN196 = 1, SNPs!$H$14 &amp; SNPs!$H$14, IF('Randomized Data'!AO196 = 1, SNPs!$H$14 &amp; INDIRECT("SNPs!" &amp; CHAR(72 +'Randomized Data'!AP196) &amp; "14"), INDIRECT("SNPs!" &amp; CHAR(72 +'Randomized Data'!AP196) &amp; "14") &amp; INDIRECT("SNPs!" &amp; CHAR(72 +'Randomized Data'!AP196) &amp; "14")))</f>
        <v>CA</v>
      </c>
      <c r="BH196" t="str">
        <f>SNPs!$F$15</f>
        <v>rs9934438</v>
      </c>
      <c r="BI196">
        <f>SNPs!$C$15</f>
        <v>16</v>
      </c>
      <c r="BJ196">
        <f>SNPs!$D$15</f>
        <v>31093557</v>
      </c>
      <c r="BK196" s="7" t="str">
        <f ca="1">IF('Randomized Data'!AQ196 = 1, SNPs!$H$15 &amp; SNPs!$H$15, IF('Randomized Data'!AR196 = 1, SNPs!$H$15 &amp; INDIRECT("SNPs!" &amp; CHAR(72 +'Randomized Data'!AS196) &amp; "15"), INDIRECT("SNPs!" &amp; CHAR(72 +'Randomized Data'!AS196) &amp; "15") &amp; INDIRECT("SNPs!" &amp; CHAR(72 +'Randomized Data'!AS196) &amp; "15")))</f>
        <v>AA</v>
      </c>
      <c r="BL196" t="str">
        <f>SNPs!$F$16</f>
        <v>rs8050894</v>
      </c>
      <c r="BM196">
        <f>SNPs!$C$16</f>
        <v>16</v>
      </c>
      <c r="BN196">
        <f>SNPs!$D$16</f>
        <v>31093188</v>
      </c>
      <c r="BO196" s="7" t="str">
        <f ca="1">IF('Randomized Data'!AT196 = 1, SNPs!$H$16 &amp; SNPs!$H$16, IF('Randomized Data'!AU196 = 1, SNPs!$H$16 &amp; INDIRECT("SNPs!" &amp; CHAR(72 +'Randomized Data'!AV196) &amp; "16"), INDIRECT("SNPs!" &amp; CHAR(72 +'Randomized Data'!AV196) &amp; "16") &amp; INDIRECT("SNPs!" &amp; CHAR(72 +'Randomized Data'!AV196) &amp; "16")))</f>
        <v>GG</v>
      </c>
      <c r="BP196" t="str">
        <f>SNPs!$F$17</f>
        <v>rs6025</v>
      </c>
      <c r="BQ196">
        <f>SNPs!$C$17</f>
        <v>1</v>
      </c>
      <c r="BR196">
        <f>SNPs!$D$17</f>
        <v>169549811</v>
      </c>
      <c r="BS196" s="7" t="str">
        <f ca="1">IF('Randomized Data'!AW196 = 1, SNPs!$H$17 &amp; SNPs!$H$17, IF('Randomized Data'!AX196 = 1, SNPs!$H$17 &amp; INDIRECT("SNPs!" &amp; CHAR(72 +'Randomized Data'!AY196) &amp; "17"), INDIRECT("SNPs!" &amp; CHAR(72 +'Randomized Data'!AY196) &amp; "17") &amp; INDIRECT("SNPs!" &amp; CHAR(72 +'Randomized Data'!AY196) &amp; "17")))</f>
        <v>GG</v>
      </c>
      <c r="BT196" t="str">
        <f>SNPs!$F$18</f>
        <v>rs1799963</v>
      </c>
      <c r="BU196">
        <f>SNPs!$C$18</f>
        <v>11</v>
      </c>
      <c r="BV196">
        <f>SNPs!$D$18</f>
        <v>46739505</v>
      </c>
      <c r="BW196" s="7" t="str">
        <f ca="1">IF('Randomized Data'!AZ196 = 1, SNPs!$H$18 &amp; SNPs!$H$18, IF('Randomized Data'!BA196 = 1, SNPs!$H$18 &amp; INDIRECT("SNPs!" &amp; CHAR(72 +'Randomized Data'!BB196) &amp; "18"), INDIRECT("SNPs!" &amp; CHAR(72 +'Randomized Data'!BB196) &amp; "18") &amp; INDIRECT("SNPs!" &amp; CHAR(72 +'Randomized Data'!BB196) &amp; "18")))</f>
        <v>GG</v>
      </c>
      <c r="BX196" t="str">
        <f>SNPs!$F$19</f>
        <v>rs121913626</v>
      </c>
      <c r="BY196">
        <f>SNPs!$C$19</f>
        <v>14</v>
      </c>
      <c r="BZ196">
        <f>SNPs!$D$19</f>
        <v>23427723</v>
      </c>
      <c r="CA196" s="7" t="str">
        <f ca="1">IF('Randomized Data'!BC196 = 1, SNPs!$H$19 &amp; SNPs!$H$19, IF('Randomized Data'!BD196 = 1, SNPs!$H$19 &amp; INDIRECT("SNPs!" &amp; CHAR(72 +'Randomized Data'!BE196) &amp; "19"), INDIRECT("SNPs!" &amp; CHAR(72 +'Randomized Data'!BE196) &amp; "19") &amp; INDIRECT("SNPs!" &amp; CHAR(72 +'Randomized Data'!BE196) &amp; "19")))</f>
        <v>GG</v>
      </c>
      <c r="CB196" t="str">
        <f>SNPs!$F$20</f>
        <v>rs3218713</v>
      </c>
      <c r="CC196">
        <f>SNPs!$C$20</f>
        <v>14</v>
      </c>
      <c r="CD196">
        <f>SNPs!$D$20</f>
        <v>23431468</v>
      </c>
      <c r="CE196" s="7" t="str">
        <f ca="1">IF('Randomized Data'!BF196 = 1, SNPs!$H$20 &amp; SNPs!$H$20, IF('Randomized Data'!BG196 = 1, SNPs!$H$20 &amp; INDIRECT("SNPs!" &amp; CHAR(72 +'Randomized Data'!BH196) &amp; "20"), INDIRECT("SNPs!" &amp; CHAR(72 +'Randomized Data'!BH196) &amp; "20") &amp; INDIRECT("SNPs!" &amp; CHAR(72 +'Randomized Data'!BH196) &amp; "20")))</f>
        <v>AA</v>
      </c>
      <c r="CF196" t="str">
        <f>SNPs!$F$21</f>
        <v>rs3218714</v>
      </c>
      <c r="CG196">
        <f>SNPs!$C$21</f>
        <v>14</v>
      </c>
      <c r="CH196">
        <f>SNPs!$D$21</f>
        <v>23429279</v>
      </c>
      <c r="CI196" s="7" t="str">
        <f ca="1">IF('Randomized Data'!BI196 = 1, SNPs!$H$21 &amp; SNPs!$H$21, IF('Randomized Data'!BJ196 = 1, SNPs!$H$21 &amp; INDIRECT("SNPs!" &amp; CHAR(72 +'Randomized Data'!BK196) &amp; "21"), INDIRECT("SNPs!" &amp; CHAR(72 +'Randomized Data'!BK196) &amp; "21") &amp; INDIRECT("SNPs!" &amp; CHAR(72 +'Randomized Data'!BK196) &amp; "21")))</f>
        <v>CT</v>
      </c>
      <c r="CJ196" t="str">
        <f>SNPs!$F$22</f>
        <v>rs121964855</v>
      </c>
      <c r="CK196">
        <f>SNPs!$C$22</f>
        <v>1</v>
      </c>
      <c r="CL196">
        <f>SNPs!$D$22</f>
        <v>201365638</v>
      </c>
      <c r="CM196" s="7" t="str">
        <f ca="1">IF('Randomized Data'!BL196 = 1, SNPs!$H$22 &amp; SNPs!$H$22, IF('Randomized Data'!BM196 = 1, SNPs!$H$22 &amp; INDIRECT("SNPs!" &amp; CHAR(72 +'Randomized Data'!BN196) &amp; "22"), INDIRECT("SNPs!" &amp; CHAR(72 +'Randomized Data'!BN196) &amp; "22") &amp; INDIRECT("SNPs!" &amp; CHAR(72 +'Randomized Data'!BN196) &amp; "22")))</f>
        <v>AA</v>
      </c>
      <c r="CN196" t="str">
        <f>SNPs!$F$23</f>
        <v>rs121964856</v>
      </c>
      <c r="CO196">
        <f>SNPs!$C$23</f>
        <v>1</v>
      </c>
      <c r="CP196">
        <f>SNPs!$D$23</f>
        <v>201365297</v>
      </c>
      <c r="CQ196" s="7" t="str">
        <f ca="1">IF('Randomized Data'!BO196 = 1, SNPs!$H$23 &amp; SNPs!$H$23, IF('Randomized Data'!BP196 = 1, SNPs!$H$23 &amp; INDIRECT("SNPs!" &amp; CHAR(72 +'Randomized Data'!BQ196) &amp; "23"), INDIRECT("SNPs!" &amp; CHAR(72 +'Randomized Data'!BQ196) &amp; "23") &amp; INDIRECT("SNPs!" &amp; CHAR(72 +'Randomized Data'!BQ196) &amp; "23")))</f>
        <v>GG</v>
      </c>
      <c r="CR196" t="str">
        <f>SNPs!$F$24</f>
        <v>rs121964857</v>
      </c>
      <c r="CS196">
        <f>SNPs!$C$24</f>
        <v>1</v>
      </c>
      <c r="CT196">
        <f>SNPs!$D$24</f>
        <v>201359245</v>
      </c>
      <c r="CU196" s="7" t="str">
        <f ca="1">IF('Randomized Data'!BR196 = 1, SNPs!$H$24 &amp; SNPs!$H$24, IF('Randomized Data'!BS196 = 1, SNPs!$H$24 &amp; INDIRECT("SNPs!" &amp; CHAR(72 +'Randomized Data'!BT196) &amp; "24"), INDIRECT("SNPs!" &amp; CHAR(72 +'Randomized Data'!BT196) &amp; "24") &amp; INDIRECT("SNPs!" &amp; CHAR(72 +'Randomized Data'!BT196) &amp; "24")))</f>
        <v>TT</v>
      </c>
      <c r="CV196" t="str">
        <f>SNPs!$F$25</f>
        <v>rs28934269</v>
      </c>
      <c r="CW196">
        <f>SNPs!$C$25</f>
        <v>15</v>
      </c>
      <c r="CX196">
        <f>SNPs!$D$25</f>
        <v>63060915</v>
      </c>
      <c r="CY196" s="7" t="str">
        <f ca="1">IF('Randomized Data'!BU196 = 1, SNPs!$H$25 &amp; SNPs!$H$25, IF('Randomized Data'!BV196 = 1, SNPs!$H$25 &amp; INDIRECT("SNPs!" &amp; CHAR(72 +'Randomized Data'!BW196) &amp; "25"), INDIRECT("SNPs!" &amp; CHAR(72 +'Randomized Data'!BW196) &amp; "25") &amp; INDIRECT("SNPs!" &amp; CHAR(72 +'Randomized Data'!BW196) &amp; "25")))</f>
        <v>AA</v>
      </c>
      <c r="CZ196" t="str">
        <f>SNPs!$F$26</f>
        <v>rs28934270</v>
      </c>
      <c r="DA196">
        <f>SNPs!$C$26</f>
        <v>15</v>
      </c>
      <c r="DB196">
        <f>SNPs!$D$26</f>
        <v>63060899</v>
      </c>
      <c r="DC196" s="7" t="str">
        <f ca="1">IF('Randomized Data'!BX196 = 1, SNPs!$H$26 &amp; SNPs!$H$26, IF('Randomized Data'!BY196 = 1, SNPs!$H$26 &amp; INDIRECT("SNPs!" &amp; CHAR(72 +'Randomized Data'!BZ196) &amp; "26"), INDIRECT("SNPs!" &amp; CHAR(72 +'Randomized Data'!BZ196) &amp; "26") &amp; INDIRECT("SNPs!" &amp; CHAR(72 +'Randomized Data'!BZ196) &amp; "26")))</f>
        <v>GG</v>
      </c>
      <c r="DD196" t="str">
        <f>SNPs!$F$27</f>
        <v>rs727504290</v>
      </c>
      <c r="DE196">
        <f>SNPs!$C$27</f>
        <v>15</v>
      </c>
      <c r="DF196">
        <f>SNPs!$D$27</f>
        <v>63042875</v>
      </c>
      <c r="DG196" s="7" t="str">
        <f ca="1">IF('Randomized Data'!CA196 = 1, SNPs!$H$27 &amp; SNPs!$H$27, IF('Randomized Data'!CB196 = 1, SNPs!$H$27 &amp; INDIRECT("SNPs!" &amp; CHAR(72 +'Randomized Data'!CC196) &amp; "27"), INDIRECT("SNPs!" &amp; CHAR(72 +'Randomized Data'!CC196) &amp; "27") &amp; INDIRECT("SNPs!" &amp; CHAR(72 +'Randomized Data'!CC196) &amp; "27")))</f>
        <v>CC</v>
      </c>
      <c r="DH196" t="str">
        <f>SNPs!$F$28</f>
        <v>rs104894504</v>
      </c>
      <c r="DI196">
        <f>SNPs!$C$28</f>
        <v>15</v>
      </c>
      <c r="DJ196">
        <f>SNPs!$D$28</f>
        <v>63057028</v>
      </c>
      <c r="DK196" s="7" t="str">
        <f ca="1">IF('Randomized Data'!CD196 = 1, SNPs!$H$28 &amp; SNPs!$H$28, IF('Randomized Data'!CE196 = 1, SNPs!$H$28 &amp; INDIRECT("SNPs!" &amp; CHAR(72 +'Randomized Data'!CF196) &amp; "28"), INDIRECT("SNPs!" &amp; CHAR(72 +'Randomized Data'!CF196) &amp; "28") &amp; INDIRECT("SNPs!" &amp; CHAR(72 +'Randomized Data'!CF196) &amp; "28")))</f>
        <v>CC</v>
      </c>
      <c r="DL196" t="str">
        <f>SNPs!$F$29</f>
        <v>rs375882485</v>
      </c>
      <c r="DM196">
        <f>SNPs!$C$29</f>
        <v>11</v>
      </c>
      <c r="DN196">
        <f>SNPs!$D$29</f>
        <v>47342698</v>
      </c>
      <c r="DO196" s="7" t="str">
        <f ca="1">IF('Randomized Data'!CG196 = 1, SNPs!$H$29 &amp; SNPs!$H$29, IF('Randomized Data'!CH196 = 1, SNPs!$H$29 &amp; INDIRECT("SNPs!" &amp; CHAR(72 +'Randomized Data'!CI196) &amp; "29"), INDIRECT("SNPs!" &amp; CHAR(72 +'Randomized Data'!CI196) &amp; "29") &amp; INDIRECT("SNPs!" &amp; CHAR(72 +'Randomized Data'!CI196) &amp; "29")))</f>
        <v>GG</v>
      </c>
      <c r="DP196" t="str">
        <f>SNPs!$F$30</f>
        <v>rs397516083</v>
      </c>
      <c r="DQ196">
        <f>SNPs!$C$30</f>
        <v>11</v>
      </c>
      <c r="DR196">
        <f>SNPs!$D$30</f>
        <v>47346379</v>
      </c>
      <c r="DS196" s="7" t="str">
        <f ca="1">IF('Randomized Data'!CJ196 = 1, SNPs!$H$30 &amp; SNPs!$H$30, IF('Randomized Data'!CK196 = 1, SNPs!$H$30 &amp; INDIRECT("SNPs!" &amp; CHAR(72 +'Randomized Data'!CL196) &amp; "30"), INDIRECT("SNPs!" &amp; CHAR(72 +'Randomized Data'!CL196) &amp; "30") &amp; INDIRECT("SNPs!" &amp; CHAR(72 +'Randomized Data'!CL196) &amp; "30")))</f>
        <v>GG</v>
      </c>
      <c r="DT196" t="str">
        <f>SNPs!$F$31</f>
        <v>rs397515937</v>
      </c>
      <c r="DU196">
        <f>SNPs!$C$31</f>
        <v>11</v>
      </c>
      <c r="DV196">
        <f>SNPs!$D$31</f>
        <v>47339792</v>
      </c>
      <c r="DW196" s="7" t="str">
        <f ca="1">IF('Randomized Data'!CM196 = 1, SNPs!$H$31 &amp; SNPs!$H$31, IF('Randomized Data'!CN196 = 1, SNPs!$H$31 &amp; INDIRECT("SNPs!" &amp; CHAR(72 +'Randomized Data'!CO196) &amp; "31"), INDIRECT("SNPs!" &amp; CHAR(72 +'Randomized Data'!CO196) &amp; "31") &amp; INDIRECT("SNPs!" &amp; CHAR(72 +'Randomized Data'!CO196) &amp; "31")))</f>
        <v>GG</v>
      </c>
      <c r="DX196" t="str">
        <f>SNPs!$F$32</f>
        <v>rs397516074</v>
      </c>
      <c r="DY196">
        <f>SNPs!$C$32</f>
        <v>11</v>
      </c>
      <c r="DZ196">
        <f>SNPs!$D$32</f>
        <v>47348424</v>
      </c>
      <c r="EA196" s="7" t="str">
        <f ca="1">IF('Randomized Data'!CP196 = 1, SNPs!$H$32 &amp; SNPs!$H$32, IF('Randomized Data'!CQ196 = 1, SNPs!$H$32 &amp; INDIRECT("SNPs!" &amp; CHAR(72 +'Randomized Data'!CR196) &amp; "32"), INDIRECT("SNPs!" &amp; CHAR(72 +'Randomized Data'!CR196) &amp; "32") &amp; INDIRECT("SNPs!" &amp; CHAR(72 +'Randomized Data'!CR196) &amp; "32")))</f>
        <v>GA</v>
      </c>
      <c r="EB196" t="str">
        <f>SNPs!$F$33</f>
        <v>rs397515963</v>
      </c>
      <c r="EC196">
        <f>SNPs!$C$33</f>
        <v>11</v>
      </c>
      <c r="ED196">
        <f>SNPs!$D$33</f>
        <v>47337729</v>
      </c>
      <c r="EE196" s="7" t="str">
        <f ca="1">IF('Randomized Data'!CS196 = 1, SNPs!$H$33 &amp; SNPs!$H$33, IF('Randomized Data'!CT196 = 1, SNPs!$H$33 &amp; INDIRECT("SNPs!" &amp; CHAR(72 +'Randomized Data'!CU196) &amp; "33"), INDIRECT("SNPs!" &amp; CHAR(72 +'Randomized Data'!CU196) &amp; "33") &amp; INDIRECT("SNPs!" &amp; CHAR(72 +'Randomized Data'!CU196) &amp; "33")))</f>
        <v>--</v>
      </c>
    </row>
    <row r="197" spans="1:13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  <c r="F197" s="3">
        <v>42163</v>
      </c>
      <c r="G197" s="9" t="str">
        <f>'Randomized Data'!C197</f>
        <v>NGS Lab</v>
      </c>
      <c r="H197" t="str">
        <f>SNPs!$F$2</f>
        <v>rs12248560</v>
      </c>
      <c r="I197">
        <f>SNPs!$C$2</f>
        <v>10</v>
      </c>
      <c r="J197">
        <f>SNPs!$D$2</f>
        <v>94761900</v>
      </c>
      <c r="K197" t="str">
        <f ca="1">IF('Randomized Data'!D197 = 1, SNPs!$H$2 &amp; SNPs!$H$2, IF('Randomized Data'!E197 = 1, SNPs!$H$2 &amp; INDIRECT("SNPs!" &amp; CHAR(72 +'Randomized Data'!F197) &amp; "2"), INDIRECT("SNPs!" &amp; CHAR(72 +'Randomized Data'!F197) &amp; "2") &amp; INDIRECT("SNPs!" &amp; CHAR(72 +'Randomized Data'!F197) &amp; "2")))</f>
        <v>CC</v>
      </c>
      <c r="L197" t="str">
        <f>SNPs!$F$3</f>
        <v>rs28399504</v>
      </c>
      <c r="M197">
        <f>SNPs!$C$3</f>
        <v>10</v>
      </c>
      <c r="N197">
        <f>SNPs!$D$3</f>
        <v>94762706</v>
      </c>
      <c r="O197" t="str">
        <f ca="1">IF('Randomized Data'!G197 = 1, SNPs!$H$3 &amp; SNPs!$H$3, IF('Randomized Data'!H197 = 1, SNPs!$H$3 &amp; INDIRECT("SNPs!" &amp; CHAR(72 +'Randomized Data'!I197) &amp; "3"), INDIRECT("SNPs!" &amp; CHAR(72 +'Randomized Data'!I197) &amp; "3") &amp; INDIRECT("SNPs!" &amp; CHAR(72 +'Randomized Data'!I197) &amp; "3")))</f>
        <v>AA</v>
      </c>
      <c r="P197" t="str">
        <f>SNPs!$F$4</f>
        <v>rs41291556</v>
      </c>
      <c r="Q197">
        <f>SNPs!$C$4</f>
        <v>10</v>
      </c>
      <c r="R197">
        <f>SNPs!$D$4</f>
        <v>94775416</v>
      </c>
      <c r="S197" t="str">
        <f ca="1">IF('Randomized Data'!J197 = 1, SNPs!$H$4 &amp; SNPs!$H$4, IF('Randomized Data'!K197 = 1, SNPs!$H$4 &amp; INDIRECT("SNPs!" &amp; CHAR(72 +'Randomized Data'!L197) &amp; "4"), INDIRECT("SNPs!" &amp; CHAR(72 +'Randomized Data'!L197) &amp; "4") &amp; INDIRECT("SNPs!" &amp; CHAR(72 +'Randomized Data'!L197) &amp; "4")))</f>
        <v>TT</v>
      </c>
      <c r="T197" t="str">
        <f>SNPs!$F$5</f>
        <v>rs72558184</v>
      </c>
      <c r="U197">
        <f>SNPs!$C$5</f>
        <v>10</v>
      </c>
      <c r="V197">
        <f>SNPs!$D$5</f>
        <v>96535210</v>
      </c>
      <c r="W197" t="str">
        <f ca="1">IF('Randomized Data'!M197 = 1, SNPs!$H$5 &amp; SNPs!$H$5, IF('Randomized Data'!N197 = 1, SNPs!$H$5 &amp; INDIRECT("SNPs!" &amp; CHAR(72 +'Randomized Data'!O197) &amp; "5"), INDIRECT("SNPs!" &amp; CHAR(72 +'Randomized Data'!O197) &amp; "5") &amp; INDIRECT("SNPs!" &amp; CHAR(72 +'Randomized Data'!O197) &amp; "5")))</f>
        <v>AA</v>
      </c>
      <c r="X197" t="str">
        <f>SNPs!$F$6</f>
        <v>rs4986893</v>
      </c>
      <c r="Y197">
        <f>SNPs!$C$6</f>
        <v>10</v>
      </c>
      <c r="Z197">
        <f>SNPs!$D$6</f>
        <v>94780653</v>
      </c>
      <c r="AA197" s="7" t="str">
        <f ca="1">IF('Randomized Data'!P197 = 1, SNPs!$H$6 &amp; SNPs!$H$6, IF('Randomized Data'!Q197 = 1, SNPs!$H$6 &amp; INDIRECT("SNPs!" &amp; CHAR(72 +'Randomized Data'!R197) &amp; "6"), INDIRECT("SNPs!" &amp; CHAR(72 +'Randomized Data'!R197) &amp; "6") &amp; INDIRECT("SNPs!" &amp; CHAR(72 +'Randomized Data'!R197) &amp; "6")))</f>
        <v>AA</v>
      </c>
      <c r="AB197" t="str">
        <f>SNPs!$F$7</f>
        <v>rs4244285</v>
      </c>
      <c r="AC197">
        <f>SNPs!$C$7</f>
        <v>10</v>
      </c>
      <c r="AD197">
        <f>SNPs!$D$7</f>
        <v>94781859</v>
      </c>
      <c r="AE197" s="7" t="str">
        <f ca="1">IF('Randomized Data'!S197 = 1, SNPs!$H$7 &amp; SNPs!$H$7, IF('Randomized Data'!T197 = 1, SNPs!$H$7 &amp; INDIRECT("SNPs!" &amp; CHAR(72 +'Randomized Data'!U197) &amp; "7"), INDIRECT("SNPs!" &amp; CHAR(72 +'Randomized Data'!U197) &amp; "7") &amp; INDIRECT("SNPs!" &amp; CHAR(72 +'Randomized Data'!U197) &amp; "7")))</f>
        <v>GG</v>
      </c>
      <c r="AF197" t="str">
        <f>SNPs!$F$8</f>
        <v>rs72558186</v>
      </c>
      <c r="AG197">
        <f>SNPs!$C$8</f>
        <v>10</v>
      </c>
      <c r="AH197">
        <f>SNPs!$D$8</f>
        <v>94781999</v>
      </c>
      <c r="AI197" s="7" t="str">
        <f ca="1">IF('Randomized Data'!V197 = 1, SNPs!$H$8 &amp; SNPs!$H$8, IF('Randomized Data'!W197 = 1, SNPs!$H$8 &amp; INDIRECT("SNPs!" &amp; CHAR(72 +'Randomized Data'!X197) &amp; "8"), INDIRECT("SNPs!" &amp; CHAR(72 +'Randomized Data'!X197) &amp; "8") &amp; INDIRECT("SNPs!" &amp; CHAR(72 +'Randomized Data'!X197) &amp; "8")))</f>
        <v>TT</v>
      </c>
      <c r="AJ197" t="str">
        <f>SNPs!$F$9</f>
        <v>rs56337013</v>
      </c>
      <c r="AK197">
        <f>SNPs!$C$9</f>
        <v>10</v>
      </c>
      <c r="AL197">
        <f>SNPs!$D$9</f>
        <v>94852738</v>
      </c>
      <c r="AM197" s="7" t="str">
        <f ca="1">IF('Randomized Data'!Y$2 = 1, SNPs!$H$9 &amp; SNPs!$H$9, IF('Randomized Data'!Z197 = 1, SNPs!$H$9 &amp; INDIRECT("SNPs!" &amp; CHAR(72 +'Randomized Data'!AA197) &amp; "9"), INDIRECT("SNPs!" &amp; CHAR(72 +'Randomized Data'!AA197) &amp; "9") &amp; INDIRECT("SNPs!" &amp; CHAR(72 +'Randomized Data'!AA197) &amp; "9")))</f>
        <v>TT</v>
      </c>
      <c r="AN197" t="str">
        <f>SNPs!$F$10</f>
        <v>rs17884712</v>
      </c>
      <c r="AO197">
        <f>SNPs!$C$10</f>
        <v>10</v>
      </c>
      <c r="AP197">
        <f>SNPs!$D$10</f>
        <v>94775489</v>
      </c>
      <c r="AQ197" s="7" t="str">
        <f ca="1">IF('Randomized Data'!AB197 = 1, SNPs!$H$10 &amp; SNPs!$H$10, IF('Randomized Data'!AC197 = 1, SNPs!$H$10 &amp; INDIRECT("SNPs!" &amp; CHAR(72 +'Randomized Data'!AD197) &amp; "10"), INDIRECT("SNPs!" &amp; CHAR(72 +'Randomized Data'!AD197) &amp; "10") &amp; INDIRECT("SNPs!" &amp; CHAR(72 +'Randomized Data'!AD197) &amp; "10")))</f>
        <v>GG</v>
      </c>
      <c r="AR197" t="str">
        <f>SNPs!$F$11</f>
        <v>rs6413438</v>
      </c>
      <c r="AS197">
        <f>SNPs!$C$11</f>
        <v>10</v>
      </c>
      <c r="AT197">
        <f>SNPs!$D$11</f>
        <v>94781858</v>
      </c>
      <c r="AU197" s="7" t="str">
        <f ca="1">IF('Randomized Data'!AE197 = 1, SNPs!$H$11 &amp; SNPs!$H$11, IF('Randomized Data'!AF197 = 1, SNPs!$H$11 &amp; INDIRECT("SNPs!" &amp; CHAR(72 +'Randomized Data'!AG197) &amp; "11"), INDIRECT("SNPs!" &amp; CHAR(72 +'Randomized Data'!AG197) &amp; "11") &amp; INDIRECT("SNPs!" &amp; CHAR(72 +'Randomized Data'!AG197) &amp; "11")))</f>
        <v>CT</v>
      </c>
      <c r="AV197" t="str">
        <f>SNPs!$F$12</f>
        <v>rs1057910</v>
      </c>
      <c r="AW197">
        <f>SNPs!$C$12</f>
        <v>10</v>
      </c>
      <c r="AX197">
        <f>SNPs!$D$12</f>
        <v>94981296</v>
      </c>
      <c r="AY197" s="7" t="str">
        <f ca="1">IF('Randomized Data'!AH197 = 1, SNPs!$H$12 &amp; SNPs!$H$12, IF('Randomized Data'!AI197 = 1, SNPs!$H$12 &amp; INDIRECT("SNPs!" &amp; CHAR(72 +'Randomized Data'!AJ197) &amp; "12"), INDIRECT("SNPs!" &amp; CHAR(72 +'Randomized Data'!AJ197) &amp; "12") &amp; INDIRECT("SNPs!" &amp; CHAR(72 +'Randomized Data'!AJ197) &amp; "12")))</f>
        <v>CC</v>
      </c>
      <c r="AZ197" t="str">
        <f>SNPs!$F$13</f>
        <v>rs1799853</v>
      </c>
      <c r="BA197">
        <f>SNPs!$C$13</f>
        <v>10</v>
      </c>
      <c r="BB197">
        <f>SNPs!$D$13</f>
        <v>94942290</v>
      </c>
      <c r="BC197" s="7" t="str">
        <f ca="1">IF('Randomized Data'!AK197 = 1, SNPs!$H$13 &amp; SNPs!$H$13, IF('Randomized Data'!AL197 = 1, SNPs!$H$13 &amp; INDIRECT("SNPs!" &amp; CHAR(72 +'Randomized Data'!AM197) &amp; "13"), INDIRECT("SNPs!" &amp; CHAR(72 +'Randomized Data'!AM197) &amp; "13") &amp; INDIRECT("SNPs!" &amp; CHAR(72 +'Randomized Data'!AM197) &amp; "13")))</f>
        <v>TT</v>
      </c>
      <c r="BD197" t="str">
        <f>SNPs!$F$14</f>
        <v>rs9923231</v>
      </c>
      <c r="BE197">
        <f>SNPs!$C$14</f>
        <v>16</v>
      </c>
      <c r="BF197">
        <f>SNPs!$D$14</f>
        <v>31096368</v>
      </c>
      <c r="BG197" s="7" t="str">
        <f ca="1">IF('Randomized Data'!AN197 = 1, SNPs!$H$14 &amp; SNPs!$H$14, IF('Randomized Data'!AO197 = 1, SNPs!$H$14 &amp; INDIRECT("SNPs!" &amp; CHAR(72 +'Randomized Data'!AP197) &amp; "14"), INDIRECT("SNPs!" &amp; CHAR(72 +'Randomized Data'!AP197) &amp; "14") &amp; INDIRECT("SNPs!" &amp; CHAR(72 +'Randomized Data'!AP197) &amp; "14")))</f>
        <v>CC</v>
      </c>
      <c r="BH197" t="str">
        <f>SNPs!$F$15</f>
        <v>rs9934438</v>
      </c>
      <c r="BI197">
        <f>SNPs!$C$15</f>
        <v>16</v>
      </c>
      <c r="BJ197">
        <f>SNPs!$D$15</f>
        <v>31093557</v>
      </c>
      <c r="BK197" s="7" t="str">
        <f ca="1">IF('Randomized Data'!AQ197 = 1, SNPs!$H$15 &amp; SNPs!$H$15, IF('Randomized Data'!AR197 = 1, SNPs!$H$15 &amp; INDIRECT("SNPs!" &amp; CHAR(72 +'Randomized Data'!AS197) &amp; "15"), INDIRECT("SNPs!" &amp; CHAR(72 +'Randomized Data'!AS197) &amp; "15") &amp; INDIRECT("SNPs!" &amp; CHAR(72 +'Randomized Data'!AS197) &amp; "15")))</f>
        <v>AA</v>
      </c>
      <c r="BL197" t="str">
        <f>SNPs!$F$16</f>
        <v>rs8050894</v>
      </c>
      <c r="BM197">
        <f>SNPs!$C$16</f>
        <v>16</v>
      </c>
      <c r="BN197">
        <f>SNPs!$D$16</f>
        <v>31093188</v>
      </c>
      <c r="BO197" s="7" t="str">
        <f ca="1">IF('Randomized Data'!AT197 = 1, SNPs!$H$16 &amp; SNPs!$H$16, IF('Randomized Data'!AU197 = 1, SNPs!$H$16 &amp; INDIRECT("SNPs!" &amp; CHAR(72 +'Randomized Data'!AV197) &amp; "16"), INDIRECT("SNPs!" &amp; CHAR(72 +'Randomized Data'!AV197) &amp; "16") &amp; INDIRECT("SNPs!" &amp; CHAR(72 +'Randomized Data'!AV197) &amp; "16")))</f>
        <v>CG</v>
      </c>
      <c r="BP197" t="str">
        <f>SNPs!$F$17</f>
        <v>rs6025</v>
      </c>
      <c r="BQ197">
        <f>SNPs!$C$17</f>
        <v>1</v>
      </c>
      <c r="BR197">
        <f>SNPs!$D$17</f>
        <v>169549811</v>
      </c>
      <c r="BS197" s="7" t="str">
        <f ca="1">IF('Randomized Data'!AW197 = 1, SNPs!$H$17 &amp; SNPs!$H$17, IF('Randomized Data'!AX197 = 1, SNPs!$H$17 &amp; INDIRECT("SNPs!" &amp; CHAR(72 +'Randomized Data'!AY197) &amp; "17"), INDIRECT("SNPs!" &amp; CHAR(72 +'Randomized Data'!AY197) &amp; "17") &amp; INDIRECT("SNPs!" &amp; CHAR(72 +'Randomized Data'!AY197) &amp; "17")))</f>
        <v>GG</v>
      </c>
      <c r="BT197" t="str">
        <f>SNPs!$F$18</f>
        <v>rs1799963</v>
      </c>
      <c r="BU197">
        <f>SNPs!$C$18</f>
        <v>11</v>
      </c>
      <c r="BV197">
        <f>SNPs!$D$18</f>
        <v>46739505</v>
      </c>
      <c r="BW197" s="7" t="str">
        <f ca="1">IF('Randomized Data'!AZ197 = 1, SNPs!$H$18 &amp; SNPs!$H$18, IF('Randomized Data'!BA197 = 1, SNPs!$H$18 &amp; INDIRECT("SNPs!" &amp; CHAR(72 +'Randomized Data'!BB197) &amp; "18"), INDIRECT("SNPs!" &amp; CHAR(72 +'Randomized Data'!BB197) &amp; "18") &amp; INDIRECT("SNPs!" &amp; CHAR(72 +'Randomized Data'!BB197) &amp; "18")))</f>
        <v>GA</v>
      </c>
      <c r="BX197" t="str">
        <f>SNPs!$F$19</f>
        <v>rs121913626</v>
      </c>
      <c r="BY197">
        <f>SNPs!$C$19</f>
        <v>14</v>
      </c>
      <c r="BZ197">
        <f>SNPs!$D$19</f>
        <v>23427723</v>
      </c>
      <c r="CA197" s="7" t="str">
        <f ca="1">IF('Randomized Data'!BC197 = 1, SNPs!$H$19 &amp; SNPs!$H$19, IF('Randomized Data'!BD197 = 1, SNPs!$H$19 &amp; INDIRECT("SNPs!" &amp; CHAR(72 +'Randomized Data'!BE197) &amp; "19"), INDIRECT("SNPs!" &amp; CHAR(72 +'Randomized Data'!BE197) &amp; "19") &amp; INDIRECT("SNPs!" &amp; CHAR(72 +'Randomized Data'!BE197) &amp; "19")))</f>
        <v>CC</v>
      </c>
      <c r="CB197" t="str">
        <f>SNPs!$F$20</f>
        <v>rs3218713</v>
      </c>
      <c r="CC197">
        <f>SNPs!$C$20</f>
        <v>14</v>
      </c>
      <c r="CD197">
        <f>SNPs!$D$20</f>
        <v>23431468</v>
      </c>
      <c r="CE197" s="7" t="str">
        <f ca="1">IF('Randomized Data'!BF197 = 1, SNPs!$H$20 &amp; SNPs!$H$20, IF('Randomized Data'!BG197 = 1, SNPs!$H$20 &amp; INDIRECT("SNPs!" &amp; CHAR(72 +'Randomized Data'!BH197) &amp; "20"), INDIRECT("SNPs!" &amp; CHAR(72 +'Randomized Data'!BH197) &amp; "20") &amp; INDIRECT("SNPs!" &amp; CHAR(72 +'Randomized Data'!BH197) &amp; "20")))</f>
        <v>GA</v>
      </c>
      <c r="CF197" t="str">
        <f>SNPs!$F$21</f>
        <v>rs3218714</v>
      </c>
      <c r="CG197">
        <f>SNPs!$C$21</f>
        <v>14</v>
      </c>
      <c r="CH197">
        <f>SNPs!$D$21</f>
        <v>23429279</v>
      </c>
      <c r="CI197" s="7" t="str">
        <f ca="1">IF('Randomized Data'!BI197 = 1, SNPs!$H$21 &amp; SNPs!$H$21, IF('Randomized Data'!BJ197 = 1, SNPs!$H$21 &amp; INDIRECT("SNPs!" &amp; CHAR(72 +'Randomized Data'!BK197) &amp; "21"), INDIRECT("SNPs!" &amp; CHAR(72 +'Randomized Data'!BK197) &amp; "21") &amp; INDIRECT("SNPs!" &amp; CHAR(72 +'Randomized Data'!BK197) &amp; "21")))</f>
        <v>CC</v>
      </c>
      <c r="CJ197" t="str">
        <f>SNPs!$F$22</f>
        <v>rs121964855</v>
      </c>
      <c r="CK197">
        <f>SNPs!$C$22</f>
        <v>1</v>
      </c>
      <c r="CL197">
        <f>SNPs!$D$22</f>
        <v>201365638</v>
      </c>
      <c r="CM197" s="7" t="str">
        <f ca="1">IF('Randomized Data'!BL197 = 1, SNPs!$H$22 &amp; SNPs!$H$22, IF('Randomized Data'!BM197 = 1, SNPs!$H$22 &amp; INDIRECT("SNPs!" &amp; CHAR(72 +'Randomized Data'!BN197) &amp; "22"), INDIRECT("SNPs!" &amp; CHAR(72 +'Randomized Data'!BN197) &amp; "22") &amp; INDIRECT("SNPs!" &amp; CHAR(72 +'Randomized Data'!BN197) &amp; "22")))</f>
        <v>TT</v>
      </c>
      <c r="CN197" t="str">
        <f>SNPs!$F$23</f>
        <v>rs121964856</v>
      </c>
      <c r="CO197">
        <f>SNPs!$C$23</f>
        <v>1</v>
      </c>
      <c r="CP197">
        <f>SNPs!$D$23</f>
        <v>201365297</v>
      </c>
      <c r="CQ197" s="7" t="str">
        <f ca="1">IF('Randomized Data'!BO197 = 1, SNPs!$H$23 &amp; SNPs!$H$23, IF('Randomized Data'!BP197 = 1, SNPs!$H$23 &amp; INDIRECT("SNPs!" &amp; CHAR(72 +'Randomized Data'!BQ197) &amp; "23"), INDIRECT("SNPs!" &amp; CHAR(72 +'Randomized Data'!BQ197) &amp; "23") &amp; INDIRECT("SNPs!" &amp; CHAR(72 +'Randomized Data'!BQ197) &amp; "23")))</f>
        <v>AA</v>
      </c>
      <c r="CR197" t="str">
        <f>SNPs!$F$24</f>
        <v>rs121964857</v>
      </c>
      <c r="CS197">
        <f>SNPs!$C$24</f>
        <v>1</v>
      </c>
      <c r="CT197">
        <f>SNPs!$D$24</f>
        <v>201359245</v>
      </c>
      <c r="CU197" s="7" t="str">
        <f ca="1">IF('Randomized Data'!BR197 = 1, SNPs!$H$24 &amp; SNPs!$H$24, IF('Randomized Data'!BS197 = 1, SNPs!$H$24 &amp; INDIRECT("SNPs!" &amp; CHAR(72 +'Randomized Data'!BT197) &amp; "24"), INDIRECT("SNPs!" &amp; CHAR(72 +'Randomized Data'!BT197) &amp; "24") &amp; INDIRECT("SNPs!" &amp; CHAR(72 +'Randomized Data'!BT197) &amp; "24")))</f>
        <v>CC</v>
      </c>
      <c r="CV197" t="str">
        <f>SNPs!$F$25</f>
        <v>rs28934269</v>
      </c>
      <c r="CW197">
        <f>SNPs!$C$25</f>
        <v>15</v>
      </c>
      <c r="CX197">
        <f>SNPs!$D$25</f>
        <v>63060915</v>
      </c>
      <c r="CY197" s="7" t="str">
        <f ca="1">IF('Randomized Data'!BU197 = 1, SNPs!$H$25 &amp; SNPs!$H$25, IF('Randomized Data'!BV197 = 1, SNPs!$H$25 &amp; INDIRECT("SNPs!" &amp; CHAR(72 +'Randomized Data'!BW197) &amp; "25"), INDIRECT("SNPs!" &amp; CHAR(72 +'Randomized Data'!BW197) &amp; "25") &amp; INDIRECT("SNPs!" &amp; CHAR(72 +'Randomized Data'!BW197) &amp; "25")))</f>
        <v>GG</v>
      </c>
      <c r="CZ197" t="str">
        <f>SNPs!$F$26</f>
        <v>rs28934270</v>
      </c>
      <c r="DA197">
        <f>SNPs!$C$26</f>
        <v>15</v>
      </c>
      <c r="DB197">
        <f>SNPs!$D$26</f>
        <v>63060899</v>
      </c>
      <c r="DC197" s="7" t="str">
        <f ca="1">IF('Randomized Data'!BX197 = 1, SNPs!$H$26 &amp; SNPs!$H$26, IF('Randomized Data'!BY197 = 1, SNPs!$H$26 &amp; INDIRECT("SNPs!" &amp; CHAR(72 +'Randomized Data'!BZ197) &amp; "26"), INDIRECT("SNPs!" &amp; CHAR(72 +'Randomized Data'!BZ197) &amp; "26") &amp; INDIRECT("SNPs!" &amp; CHAR(72 +'Randomized Data'!BZ197) &amp; "26")))</f>
        <v>GG</v>
      </c>
      <c r="DD197" t="str">
        <f>SNPs!$F$27</f>
        <v>rs727504290</v>
      </c>
      <c r="DE197">
        <f>SNPs!$C$27</f>
        <v>15</v>
      </c>
      <c r="DF197">
        <f>SNPs!$D$27</f>
        <v>63042875</v>
      </c>
      <c r="DG197" s="7" t="str">
        <f ca="1">IF('Randomized Data'!CA197 = 1, SNPs!$H$27 &amp; SNPs!$H$27, IF('Randomized Data'!CB197 = 1, SNPs!$H$27 &amp; INDIRECT("SNPs!" &amp; CHAR(72 +'Randomized Data'!CC197) &amp; "27"), INDIRECT("SNPs!" &amp; CHAR(72 +'Randomized Data'!CC197) &amp; "27") &amp; INDIRECT("SNPs!" &amp; CHAR(72 +'Randomized Data'!CC197) &amp; "27")))</f>
        <v>GG</v>
      </c>
      <c r="DH197" t="str">
        <f>SNPs!$F$28</f>
        <v>rs104894504</v>
      </c>
      <c r="DI197">
        <f>SNPs!$C$28</f>
        <v>15</v>
      </c>
      <c r="DJ197">
        <f>SNPs!$D$28</f>
        <v>63057028</v>
      </c>
      <c r="DK197" s="7" t="str">
        <f ca="1">IF('Randomized Data'!CD197 = 1, SNPs!$H$28 &amp; SNPs!$H$28, IF('Randomized Data'!CE197 = 1, SNPs!$H$28 &amp; INDIRECT("SNPs!" &amp; CHAR(72 +'Randomized Data'!CF197) &amp; "28"), INDIRECT("SNPs!" &amp; CHAR(72 +'Randomized Data'!CF197) &amp; "28") &amp; INDIRECT("SNPs!" &amp; CHAR(72 +'Randomized Data'!CF197) &amp; "28")))</f>
        <v>TT</v>
      </c>
      <c r="DL197" t="str">
        <f>SNPs!$F$29</f>
        <v>rs375882485</v>
      </c>
      <c r="DM197">
        <f>SNPs!$C$29</f>
        <v>11</v>
      </c>
      <c r="DN197">
        <f>SNPs!$D$29</f>
        <v>47342698</v>
      </c>
      <c r="DO197" s="7" t="str">
        <f ca="1">IF('Randomized Data'!CG197 = 1, SNPs!$H$29 &amp; SNPs!$H$29, IF('Randomized Data'!CH197 = 1, SNPs!$H$29 &amp; INDIRECT("SNPs!" &amp; CHAR(72 +'Randomized Data'!CI197) &amp; "29"), INDIRECT("SNPs!" &amp; CHAR(72 +'Randomized Data'!CI197) &amp; "29") &amp; INDIRECT("SNPs!" &amp; CHAR(72 +'Randomized Data'!CI197) &amp; "29")))</f>
        <v>GA</v>
      </c>
      <c r="DP197" t="str">
        <f>SNPs!$F$30</f>
        <v>rs397516083</v>
      </c>
      <c r="DQ197">
        <f>SNPs!$C$30</f>
        <v>11</v>
      </c>
      <c r="DR197">
        <f>SNPs!$D$30</f>
        <v>47346379</v>
      </c>
      <c r="DS197" s="7" t="str">
        <f ca="1">IF('Randomized Data'!CJ197 = 1, SNPs!$H$30 &amp; SNPs!$H$30, IF('Randomized Data'!CK197 = 1, SNPs!$H$30 &amp; INDIRECT("SNPs!" &amp; CHAR(72 +'Randomized Data'!CL197) &amp; "30"), INDIRECT("SNPs!" &amp; CHAR(72 +'Randomized Data'!CL197) &amp; "30") &amp; INDIRECT("SNPs!" &amp; CHAR(72 +'Randomized Data'!CL197) &amp; "30")))</f>
        <v>GA</v>
      </c>
      <c r="DT197" t="str">
        <f>SNPs!$F$31</f>
        <v>rs397515937</v>
      </c>
      <c r="DU197">
        <f>SNPs!$C$31</f>
        <v>11</v>
      </c>
      <c r="DV197">
        <f>SNPs!$D$31</f>
        <v>47339792</v>
      </c>
      <c r="DW197" s="7" t="str">
        <f ca="1">IF('Randomized Data'!CM197 = 1, SNPs!$H$31 &amp; SNPs!$H$31, IF('Randomized Data'!CN197 = 1, SNPs!$H$31 &amp; INDIRECT("SNPs!" &amp; CHAR(72 +'Randomized Data'!CO197) &amp; "31"), INDIRECT("SNPs!" &amp; CHAR(72 +'Randomized Data'!CO197) &amp; "31") &amp; INDIRECT("SNPs!" &amp; CHAR(72 +'Randomized Data'!CO197) &amp; "31")))</f>
        <v>AA</v>
      </c>
      <c r="DX197" t="str">
        <f>SNPs!$F$32</f>
        <v>rs397516074</v>
      </c>
      <c r="DY197">
        <f>SNPs!$C$32</f>
        <v>11</v>
      </c>
      <c r="DZ197">
        <f>SNPs!$D$32</f>
        <v>47348424</v>
      </c>
      <c r="EA197" s="7" t="str">
        <f ca="1">IF('Randomized Data'!CP197 = 1, SNPs!$H$32 &amp; SNPs!$H$32, IF('Randomized Data'!CQ197 = 1, SNPs!$H$32 &amp; INDIRECT("SNPs!" &amp; CHAR(72 +'Randomized Data'!CR197) &amp; "32"), INDIRECT("SNPs!" &amp; CHAR(72 +'Randomized Data'!CR197) &amp; "32") &amp; INDIRECT("SNPs!" &amp; CHAR(72 +'Randomized Data'!CR197) &amp; "32")))</f>
        <v>GG</v>
      </c>
      <c r="EB197" t="str">
        <f>SNPs!$F$33</f>
        <v>rs397515963</v>
      </c>
      <c r="EC197">
        <f>SNPs!$C$33</f>
        <v>11</v>
      </c>
      <c r="ED197">
        <f>SNPs!$D$33</f>
        <v>47337729</v>
      </c>
      <c r="EE197" s="7" t="str">
        <f ca="1">IF('Randomized Data'!CS197 = 1, SNPs!$H$33 &amp; SNPs!$H$33, IF('Randomized Data'!CT197 = 1, SNPs!$H$33 &amp; INDIRECT("SNPs!" &amp; CHAR(72 +'Randomized Data'!CU197) &amp; "33"), INDIRECT("SNPs!" &amp; CHAR(72 +'Randomized Data'!CU197) &amp; "33") &amp; INDIRECT("SNPs!" &amp; CHAR(72 +'Randomized Data'!CU197) &amp; "33")))</f>
        <v>GG</v>
      </c>
    </row>
    <row r="198" spans="1:13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  <c r="F198" s="3">
        <v>42199</v>
      </c>
      <c r="G198" s="9" t="str">
        <f>'Randomized Data'!C198</f>
        <v>External Lab</v>
      </c>
      <c r="H198" t="str">
        <f>SNPs!$F$2</f>
        <v>rs12248560</v>
      </c>
      <c r="I198">
        <f>SNPs!$C$2</f>
        <v>10</v>
      </c>
      <c r="J198">
        <f>SNPs!$D$2</f>
        <v>94761900</v>
      </c>
      <c r="K198" t="str">
        <f ca="1">IF('Randomized Data'!D198 = 1, SNPs!$H$2 &amp; SNPs!$H$2, IF('Randomized Data'!E198 = 1, SNPs!$H$2 &amp; INDIRECT("SNPs!" &amp; CHAR(72 +'Randomized Data'!F198) &amp; "2"), INDIRECT("SNPs!" &amp; CHAR(72 +'Randomized Data'!F198) &amp; "2") &amp; INDIRECT("SNPs!" &amp; CHAR(72 +'Randomized Data'!F198) &amp; "2")))</f>
        <v>CC</v>
      </c>
      <c r="L198" t="str">
        <f>SNPs!$F$3</f>
        <v>rs28399504</v>
      </c>
      <c r="M198">
        <f>SNPs!$C$3</f>
        <v>10</v>
      </c>
      <c r="N198">
        <f>SNPs!$D$3</f>
        <v>94762706</v>
      </c>
      <c r="O198" t="str">
        <f ca="1">IF('Randomized Data'!G198 = 1, SNPs!$H$3 &amp; SNPs!$H$3, IF('Randomized Data'!H198 = 1, SNPs!$H$3 &amp; INDIRECT("SNPs!" &amp; CHAR(72 +'Randomized Data'!I198) &amp; "3"), INDIRECT("SNPs!" &amp; CHAR(72 +'Randomized Data'!I198) &amp; "3") &amp; INDIRECT("SNPs!" &amp; CHAR(72 +'Randomized Data'!I198) &amp; "3")))</f>
        <v>AA</v>
      </c>
      <c r="P198" t="str">
        <f>SNPs!$F$4</f>
        <v>rs41291556</v>
      </c>
      <c r="Q198">
        <f>SNPs!$C$4</f>
        <v>10</v>
      </c>
      <c r="R198">
        <f>SNPs!$D$4</f>
        <v>94775416</v>
      </c>
      <c r="S198" t="str">
        <f ca="1">IF('Randomized Data'!J198 = 1, SNPs!$H$4 &amp; SNPs!$H$4, IF('Randomized Data'!K198 = 1, SNPs!$H$4 &amp; INDIRECT("SNPs!" &amp; CHAR(72 +'Randomized Data'!L198) &amp; "4"), INDIRECT("SNPs!" &amp; CHAR(72 +'Randomized Data'!L198) &amp; "4") &amp; INDIRECT("SNPs!" &amp; CHAR(72 +'Randomized Data'!L198) &amp; "4")))</f>
        <v>TT</v>
      </c>
      <c r="T198" t="str">
        <f>SNPs!$F$5</f>
        <v>rs72558184</v>
      </c>
      <c r="U198">
        <f>SNPs!$C$5</f>
        <v>10</v>
      </c>
      <c r="V198">
        <f>SNPs!$D$5</f>
        <v>96535210</v>
      </c>
      <c r="W198" t="str">
        <f ca="1">IF('Randomized Data'!M198 = 1, SNPs!$H$5 &amp; SNPs!$H$5, IF('Randomized Data'!N198 = 1, SNPs!$H$5 &amp; INDIRECT("SNPs!" &amp; CHAR(72 +'Randomized Data'!O198) &amp; "5"), INDIRECT("SNPs!" &amp; CHAR(72 +'Randomized Data'!O198) &amp; "5") &amp; INDIRECT("SNPs!" &amp; CHAR(72 +'Randomized Data'!O198) &amp; "5")))</f>
        <v>AA</v>
      </c>
      <c r="X198" t="str">
        <f>SNPs!$F$6</f>
        <v>rs4986893</v>
      </c>
      <c r="Y198">
        <f>SNPs!$C$6</f>
        <v>10</v>
      </c>
      <c r="Z198">
        <f>SNPs!$D$6</f>
        <v>94780653</v>
      </c>
      <c r="AA198" s="7" t="str">
        <f ca="1">IF('Randomized Data'!P198 = 1, SNPs!$H$6 &amp; SNPs!$H$6, IF('Randomized Data'!Q198 = 1, SNPs!$H$6 &amp; INDIRECT("SNPs!" &amp; CHAR(72 +'Randomized Data'!R198) &amp; "6"), INDIRECT("SNPs!" &amp; CHAR(72 +'Randomized Data'!R198) &amp; "6") &amp; INDIRECT("SNPs!" &amp; CHAR(72 +'Randomized Data'!R198) &amp; "6")))</f>
        <v>GA</v>
      </c>
      <c r="AB198" t="str">
        <f>SNPs!$F$7</f>
        <v>rs4244285</v>
      </c>
      <c r="AC198">
        <f>SNPs!$C$7</f>
        <v>10</v>
      </c>
      <c r="AD198">
        <f>SNPs!$D$7</f>
        <v>94781859</v>
      </c>
      <c r="AE198" s="7" t="str">
        <f ca="1">IF('Randomized Data'!S198 = 1, SNPs!$H$7 &amp; SNPs!$H$7, IF('Randomized Data'!T198 = 1, SNPs!$H$7 &amp; INDIRECT("SNPs!" &amp; CHAR(72 +'Randomized Data'!U198) &amp; "7"), INDIRECT("SNPs!" &amp; CHAR(72 +'Randomized Data'!U198) &amp; "7") &amp; INDIRECT("SNPs!" &amp; CHAR(72 +'Randomized Data'!U198) &amp; "7")))</f>
        <v>GG</v>
      </c>
      <c r="AF198" t="str">
        <f>SNPs!$F$8</f>
        <v>rs72558186</v>
      </c>
      <c r="AG198">
        <f>SNPs!$C$8</f>
        <v>10</v>
      </c>
      <c r="AH198">
        <f>SNPs!$D$8</f>
        <v>94781999</v>
      </c>
      <c r="AI198" s="7" t="str">
        <f ca="1">IF('Randomized Data'!V198 = 1, SNPs!$H$8 &amp; SNPs!$H$8, IF('Randomized Data'!W198 = 1, SNPs!$H$8 &amp; INDIRECT("SNPs!" &amp; CHAR(72 +'Randomized Data'!X198) &amp; "8"), INDIRECT("SNPs!" &amp; CHAR(72 +'Randomized Data'!X198) &amp; "8") &amp; INDIRECT("SNPs!" &amp; CHAR(72 +'Randomized Data'!X198) &amp; "8")))</f>
        <v>TT</v>
      </c>
      <c r="AJ198" t="str">
        <f>SNPs!$F$9</f>
        <v>rs56337013</v>
      </c>
      <c r="AK198">
        <f>SNPs!$C$9</f>
        <v>10</v>
      </c>
      <c r="AL198">
        <f>SNPs!$D$9</f>
        <v>94852738</v>
      </c>
      <c r="AM198" s="7" t="str">
        <f ca="1">IF('Randomized Data'!Y$2 = 1, SNPs!$H$9 &amp; SNPs!$H$9, IF('Randomized Data'!Z198 = 1, SNPs!$H$9 &amp; INDIRECT("SNPs!" &amp; CHAR(72 +'Randomized Data'!AA198) &amp; "9"), INDIRECT("SNPs!" &amp; CHAR(72 +'Randomized Data'!AA198) &amp; "9") &amp; INDIRECT("SNPs!" &amp; CHAR(72 +'Randomized Data'!AA198) &amp; "9")))</f>
        <v>TT</v>
      </c>
      <c r="AN198" t="str">
        <f>SNPs!$F$10</f>
        <v>rs17884712</v>
      </c>
      <c r="AO198">
        <f>SNPs!$C$10</f>
        <v>10</v>
      </c>
      <c r="AP198">
        <f>SNPs!$D$10</f>
        <v>94775489</v>
      </c>
      <c r="AQ198" s="7" t="str">
        <f ca="1">IF('Randomized Data'!AB198 = 1, SNPs!$H$10 &amp; SNPs!$H$10, IF('Randomized Data'!AC198 = 1, SNPs!$H$10 &amp; INDIRECT("SNPs!" &amp; CHAR(72 +'Randomized Data'!AD198) &amp; "10"), INDIRECT("SNPs!" &amp; CHAR(72 +'Randomized Data'!AD198) &amp; "10") &amp; INDIRECT("SNPs!" &amp; CHAR(72 +'Randomized Data'!AD198) &amp; "10")))</f>
        <v>AA</v>
      </c>
      <c r="AR198" t="str">
        <f>SNPs!$F$11</f>
        <v>rs6413438</v>
      </c>
      <c r="AS198">
        <f>SNPs!$C$11</f>
        <v>10</v>
      </c>
      <c r="AT198">
        <f>SNPs!$D$11</f>
        <v>94781858</v>
      </c>
      <c r="AU198" s="7" t="str">
        <f ca="1">IF('Randomized Data'!AE198 = 1, SNPs!$H$11 &amp; SNPs!$H$11, IF('Randomized Data'!AF198 = 1, SNPs!$H$11 &amp; INDIRECT("SNPs!" &amp; CHAR(72 +'Randomized Data'!AG198) &amp; "11"), INDIRECT("SNPs!" &amp; CHAR(72 +'Randomized Data'!AG198) &amp; "11") &amp; INDIRECT("SNPs!" &amp; CHAR(72 +'Randomized Data'!AG198) &amp; "11")))</f>
        <v>CT</v>
      </c>
      <c r="AV198" t="str">
        <f>SNPs!$F$12</f>
        <v>rs1057910</v>
      </c>
      <c r="AW198">
        <f>SNPs!$C$12</f>
        <v>10</v>
      </c>
      <c r="AX198">
        <f>SNPs!$D$12</f>
        <v>94981296</v>
      </c>
      <c r="AY198" s="7" t="str">
        <f ca="1">IF('Randomized Data'!AH198 = 1, SNPs!$H$12 &amp; SNPs!$H$12, IF('Randomized Data'!AI198 = 1, SNPs!$H$12 &amp; INDIRECT("SNPs!" &amp; CHAR(72 +'Randomized Data'!AJ198) &amp; "12"), INDIRECT("SNPs!" &amp; CHAR(72 +'Randomized Data'!AJ198) &amp; "12") &amp; INDIRECT("SNPs!" &amp; CHAR(72 +'Randomized Data'!AJ198) &amp; "12")))</f>
        <v>AA</v>
      </c>
      <c r="AZ198" t="str">
        <f>SNPs!$F$13</f>
        <v>rs1799853</v>
      </c>
      <c r="BA198">
        <f>SNPs!$C$13</f>
        <v>10</v>
      </c>
      <c r="BB198">
        <f>SNPs!$D$13</f>
        <v>94942290</v>
      </c>
      <c r="BC198" s="7" t="str">
        <f ca="1">IF('Randomized Data'!AK198 = 1, SNPs!$H$13 &amp; SNPs!$H$13, IF('Randomized Data'!AL198 = 1, SNPs!$H$13 &amp; INDIRECT("SNPs!" &amp; CHAR(72 +'Randomized Data'!AM198) &amp; "13"), INDIRECT("SNPs!" &amp; CHAR(72 +'Randomized Data'!AM198) &amp; "13") &amp; INDIRECT("SNPs!" &amp; CHAR(72 +'Randomized Data'!AM198) &amp; "13")))</f>
        <v>TT</v>
      </c>
      <c r="BD198" t="str">
        <f>SNPs!$F$14</f>
        <v>rs9923231</v>
      </c>
      <c r="BE198">
        <f>SNPs!$C$14</f>
        <v>16</v>
      </c>
      <c r="BF198">
        <f>SNPs!$D$14</f>
        <v>31096368</v>
      </c>
      <c r="BG198" s="7" t="str">
        <f ca="1">IF('Randomized Data'!AN198 = 1, SNPs!$H$14 &amp; SNPs!$H$14, IF('Randomized Data'!AO198 = 1, SNPs!$H$14 &amp; INDIRECT("SNPs!" &amp; CHAR(72 +'Randomized Data'!AP198) &amp; "14"), INDIRECT("SNPs!" &amp; CHAR(72 +'Randomized Data'!AP198) &amp; "14") &amp; INDIRECT("SNPs!" &amp; CHAR(72 +'Randomized Data'!AP198) &amp; "14")))</f>
        <v>CA</v>
      </c>
      <c r="BH198" t="str">
        <f>SNPs!$F$15</f>
        <v>rs9934438</v>
      </c>
      <c r="BI198">
        <f>SNPs!$C$15</f>
        <v>16</v>
      </c>
      <c r="BJ198">
        <f>SNPs!$D$15</f>
        <v>31093557</v>
      </c>
      <c r="BK198" s="7" t="str">
        <f ca="1">IF('Randomized Data'!AQ198 = 1, SNPs!$H$15 &amp; SNPs!$H$15, IF('Randomized Data'!AR198 = 1, SNPs!$H$15 &amp; INDIRECT("SNPs!" &amp; CHAR(72 +'Randomized Data'!AS198) &amp; "15"), INDIRECT("SNPs!" &amp; CHAR(72 +'Randomized Data'!AS198) &amp; "15") &amp; INDIRECT("SNPs!" &amp; CHAR(72 +'Randomized Data'!AS198) &amp; "15")))</f>
        <v>AA</v>
      </c>
      <c r="BL198" t="str">
        <f>SNPs!$F$16</f>
        <v>rs8050894</v>
      </c>
      <c r="BM198">
        <f>SNPs!$C$16</f>
        <v>16</v>
      </c>
      <c r="BN198">
        <f>SNPs!$D$16</f>
        <v>31093188</v>
      </c>
      <c r="BO198" s="7" t="str">
        <f ca="1">IF('Randomized Data'!AT198 = 1, SNPs!$H$16 &amp; SNPs!$H$16, IF('Randomized Data'!AU198 = 1, SNPs!$H$16 &amp; INDIRECT("SNPs!" &amp; CHAR(72 +'Randomized Data'!AV198) &amp; "16"), INDIRECT("SNPs!" &amp; CHAR(72 +'Randomized Data'!AV198) &amp; "16") &amp; INDIRECT("SNPs!" &amp; CHAR(72 +'Randomized Data'!AV198) &amp; "16")))</f>
        <v>CC</v>
      </c>
      <c r="BP198" t="str">
        <f>SNPs!$F$17</f>
        <v>rs6025</v>
      </c>
      <c r="BQ198">
        <f>SNPs!$C$17</f>
        <v>1</v>
      </c>
      <c r="BR198">
        <f>SNPs!$D$17</f>
        <v>169549811</v>
      </c>
      <c r="BS198" s="7" t="str">
        <f ca="1">IF('Randomized Data'!AW198 = 1, SNPs!$H$17 &amp; SNPs!$H$17, IF('Randomized Data'!AX198 = 1, SNPs!$H$17 &amp; INDIRECT("SNPs!" &amp; CHAR(72 +'Randomized Data'!AY198) &amp; "17"), INDIRECT("SNPs!" &amp; CHAR(72 +'Randomized Data'!AY198) &amp; "17") &amp; INDIRECT("SNPs!" &amp; CHAR(72 +'Randomized Data'!AY198) &amp; "17")))</f>
        <v>GA</v>
      </c>
      <c r="BT198" t="str">
        <f>SNPs!$F$18</f>
        <v>rs1799963</v>
      </c>
      <c r="BU198">
        <f>SNPs!$C$18</f>
        <v>11</v>
      </c>
      <c r="BV198">
        <f>SNPs!$D$18</f>
        <v>46739505</v>
      </c>
      <c r="BW198" s="7" t="str">
        <f ca="1">IF('Randomized Data'!AZ198 = 1, SNPs!$H$18 &amp; SNPs!$H$18, IF('Randomized Data'!BA198 = 1, SNPs!$H$18 &amp; INDIRECT("SNPs!" &amp; CHAR(72 +'Randomized Data'!BB198) &amp; "18"), INDIRECT("SNPs!" &amp; CHAR(72 +'Randomized Data'!BB198) &amp; "18") &amp; INDIRECT("SNPs!" &amp; CHAR(72 +'Randomized Data'!BB198) &amp; "18")))</f>
        <v>GA</v>
      </c>
      <c r="BX198" t="str">
        <f>SNPs!$F$19</f>
        <v>rs121913626</v>
      </c>
      <c r="BY198">
        <f>SNPs!$C$19</f>
        <v>14</v>
      </c>
      <c r="BZ198">
        <f>SNPs!$D$19</f>
        <v>23427723</v>
      </c>
      <c r="CA198" s="7" t="str">
        <f ca="1">IF('Randomized Data'!BC198 = 1, SNPs!$H$19 &amp; SNPs!$H$19, IF('Randomized Data'!BD198 = 1, SNPs!$H$19 &amp; INDIRECT("SNPs!" &amp; CHAR(72 +'Randomized Data'!BE198) &amp; "19"), INDIRECT("SNPs!" &amp; CHAR(72 +'Randomized Data'!BE198) &amp; "19") &amp; INDIRECT("SNPs!" &amp; CHAR(72 +'Randomized Data'!BE198) &amp; "19")))</f>
        <v>GG</v>
      </c>
      <c r="CB198" t="str">
        <f>SNPs!$F$20</f>
        <v>rs3218713</v>
      </c>
      <c r="CC198">
        <f>SNPs!$C$20</f>
        <v>14</v>
      </c>
      <c r="CD198">
        <f>SNPs!$D$20</f>
        <v>23431468</v>
      </c>
      <c r="CE198" s="7" t="str">
        <f ca="1">IF('Randomized Data'!BF198 = 1, SNPs!$H$20 &amp; SNPs!$H$20, IF('Randomized Data'!BG198 = 1, SNPs!$H$20 &amp; INDIRECT("SNPs!" &amp; CHAR(72 +'Randomized Data'!BH198) &amp; "20"), INDIRECT("SNPs!" &amp; CHAR(72 +'Randomized Data'!BH198) &amp; "20") &amp; INDIRECT("SNPs!" &amp; CHAR(72 +'Randomized Data'!BH198) &amp; "20")))</f>
        <v>GG</v>
      </c>
      <c r="CF198" t="str">
        <f>SNPs!$F$21</f>
        <v>rs3218714</v>
      </c>
      <c r="CG198">
        <f>SNPs!$C$21</f>
        <v>14</v>
      </c>
      <c r="CH198">
        <f>SNPs!$D$21</f>
        <v>23429279</v>
      </c>
      <c r="CI198" s="7" t="str">
        <f ca="1">IF('Randomized Data'!BI198 = 1, SNPs!$H$21 &amp; SNPs!$H$21, IF('Randomized Data'!BJ198 = 1, SNPs!$H$21 &amp; INDIRECT("SNPs!" &amp; CHAR(72 +'Randomized Data'!BK198) &amp; "21"), INDIRECT("SNPs!" &amp; CHAR(72 +'Randomized Data'!BK198) &amp; "21") &amp; INDIRECT("SNPs!" &amp; CHAR(72 +'Randomized Data'!BK198) &amp; "21")))</f>
        <v>CT</v>
      </c>
      <c r="CJ198" t="str">
        <f>SNPs!$F$22</f>
        <v>rs121964855</v>
      </c>
      <c r="CK198">
        <f>SNPs!$C$22</f>
        <v>1</v>
      </c>
      <c r="CL198">
        <f>SNPs!$D$22</f>
        <v>201365638</v>
      </c>
      <c r="CM198" s="7" t="str">
        <f ca="1">IF('Randomized Data'!BL198 = 1, SNPs!$H$22 &amp; SNPs!$H$22, IF('Randomized Data'!BM198 = 1, SNPs!$H$22 &amp; INDIRECT("SNPs!" &amp; CHAR(72 +'Randomized Data'!BN198) &amp; "22"), INDIRECT("SNPs!" &amp; CHAR(72 +'Randomized Data'!BN198) &amp; "22") &amp; INDIRECT("SNPs!" &amp; CHAR(72 +'Randomized Data'!BN198) &amp; "22")))</f>
        <v>TT</v>
      </c>
      <c r="CN198" t="str">
        <f>SNPs!$F$23</f>
        <v>rs121964856</v>
      </c>
      <c r="CO198">
        <f>SNPs!$C$23</f>
        <v>1</v>
      </c>
      <c r="CP198">
        <f>SNPs!$D$23</f>
        <v>201365297</v>
      </c>
      <c r="CQ198" s="7" t="str">
        <f ca="1">IF('Randomized Data'!BO198 = 1, SNPs!$H$23 &amp; SNPs!$H$23, IF('Randomized Data'!BP198 = 1, SNPs!$H$23 &amp; INDIRECT("SNPs!" &amp; CHAR(72 +'Randomized Data'!BQ198) &amp; "23"), INDIRECT("SNPs!" &amp; CHAR(72 +'Randomized Data'!BQ198) &amp; "23") &amp; INDIRECT("SNPs!" &amp; CHAR(72 +'Randomized Data'!BQ198) &amp; "23")))</f>
        <v>GA</v>
      </c>
      <c r="CR198" t="str">
        <f>SNPs!$F$24</f>
        <v>rs121964857</v>
      </c>
      <c r="CS198">
        <f>SNPs!$C$24</f>
        <v>1</v>
      </c>
      <c r="CT198">
        <f>SNPs!$D$24</f>
        <v>201359245</v>
      </c>
      <c r="CU198" s="7" t="str">
        <f ca="1">IF('Randomized Data'!BR198 = 1, SNPs!$H$24 &amp; SNPs!$H$24, IF('Randomized Data'!BS198 = 1, SNPs!$H$24 &amp; INDIRECT("SNPs!" &amp; CHAR(72 +'Randomized Data'!BT198) &amp; "24"), INDIRECT("SNPs!" &amp; CHAR(72 +'Randomized Data'!BT198) &amp; "24") &amp; INDIRECT("SNPs!" &amp; CHAR(72 +'Randomized Data'!BT198) &amp; "24")))</f>
        <v>CC</v>
      </c>
      <c r="CV198" t="str">
        <f>SNPs!$F$25</f>
        <v>rs28934269</v>
      </c>
      <c r="CW198">
        <f>SNPs!$C$25</f>
        <v>15</v>
      </c>
      <c r="CX198">
        <f>SNPs!$D$25</f>
        <v>63060915</v>
      </c>
      <c r="CY198" s="7" t="str">
        <f ca="1">IF('Randomized Data'!BU198 = 1, SNPs!$H$25 &amp; SNPs!$H$25, IF('Randomized Data'!BV198 = 1, SNPs!$H$25 &amp; INDIRECT("SNPs!" &amp; CHAR(72 +'Randomized Data'!BW198) &amp; "25"), INDIRECT("SNPs!" &amp; CHAR(72 +'Randomized Data'!BW198) &amp; "25") &amp; INDIRECT("SNPs!" &amp; CHAR(72 +'Randomized Data'!BW198) &amp; "25")))</f>
        <v>AA</v>
      </c>
      <c r="CZ198" t="str">
        <f>SNPs!$F$26</f>
        <v>rs28934270</v>
      </c>
      <c r="DA198">
        <f>SNPs!$C$26</f>
        <v>15</v>
      </c>
      <c r="DB198">
        <f>SNPs!$D$26</f>
        <v>63060899</v>
      </c>
      <c r="DC198" s="7" t="str">
        <f ca="1">IF('Randomized Data'!BX198 = 1, SNPs!$H$26 &amp; SNPs!$H$26, IF('Randomized Data'!BY198 = 1, SNPs!$H$26 &amp; INDIRECT("SNPs!" &amp; CHAR(72 +'Randomized Data'!BZ198) &amp; "26"), INDIRECT("SNPs!" &amp; CHAR(72 +'Randomized Data'!BZ198) &amp; "26") &amp; INDIRECT("SNPs!" &amp; CHAR(72 +'Randomized Data'!BZ198) &amp; "26")))</f>
        <v>GG</v>
      </c>
      <c r="DD198" t="str">
        <f>SNPs!$F$27</f>
        <v>rs727504290</v>
      </c>
      <c r="DE198">
        <f>SNPs!$C$27</f>
        <v>15</v>
      </c>
      <c r="DF198">
        <f>SNPs!$D$27</f>
        <v>63042875</v>
      </c>
      <c r="DG198" s="7" t="str">
        <f ca="1">IF('Randomized Data'!CA198 = 1, SNPs!$H$27 &amp; SNPs!$H$27, IF('Randomized Data'!CB198 = 1, SNPs!$H$27 &amp; INDIRECT("SNPs!" &amp; CHAR(72 +'Randomized Data'!CC198) &amp; "27"), INDIRECT("SNPs!" &amp; CHAR(72 +'Randomized Data'!CC198) &amp; "27") &amp; INDIRECT("SNPs!" &amp; CHAR(72 +'Randomized Data'!CC198) &amp; "27")))</f>
        <v>GG</v>
      </c>
      <c r="DH198" t="str">
        <f>SNPs!$F$28</f>
        <v>rs104894504</v>
      </c>
      <c r="DI198">
        <f>SNPs!$C$28</f>
        <v>15</v>
      </c>
      <c r="DJ198">
        <f>SNPs!$D$28</f>
        <v>63057028</v>
      </c>
      <c r="DK198" s="7" t="str">
        <f ca="1">IF('Randomized Data'!CD198 = 1, SNPs!$H$28 &amp; SNPs!$H$28, IF('Randomized Data'!CE198 = 1, SNPs!$H$28 &amp; INDIRECT("SNPs!" &amp; CHAR(72 +'Randomized Data'!CF198) &amp; "28"), INDIRECT("SNPs!" &amp; CHAR(72 +'Randomized Data'!CF198) &amp; "28") &amp; INDIRECT("SNPs!" &amp; CHAR(72 +'Randomized Data'!CF198) &amp; "28")))</f>
        <v>CC</v>
      </c>
      <c r="DL198" t="str">
        <f>SNPs!$F$29</f>
        <v>rs375882485</v>
      </c>
      <c r="DM198">
        <f>SNPs!$C$29</f>
        <v>11</v>
      </c>
      <c r="DN198">
        <f>SNPs!$D$29</f>
        <v>47342698</v>
      </c>
      <c r="DO198" s="7" t="str">
        <f ca="1">IF('Randomized Data'!CG198 = 1, SNPs!$H$29 &amp; SNPs!$H$29, IF('Randomized Data'!CH198 = 1, SNPs!$H$29 &amp; INDIRECT("SNPs!" &amp; CHAR(72 +'Randomized Data'!CI198) &amp; "29"), INDIRECT("SNPs!" &amp; CHAR(72 +'Randomized Data'!CI198) &amp; "29") &amp; INDIRECT("SNPs!" &amp; CHAR(72 +'Randomized Data'!CI198) &amp; "29")))</f>
        <v>GA</v>
      </c>
      <c r="DP198" t="str">
        <f>SNPs!$F$30</f>
        <v>rs397516083</v>
      </c>
      <c r="DQ198">
        <f>SNPs!$C$30</f>
        <v>11</v>
      </c>
      <c r="DR198">
        <f>SNPs!$D$30</f>
        <v>47346379</v>
      </c>
      <c r="DS198" s="7" t="str">
        <f ca="1">IF('Randomized Data'!CJ198 = 1, SNPs!$H$30 &amp; SNPs!$H$30, IF('Randomized Data'!CK198 = 1, SNPs!$H$30 &amp; INDIRECT("SNPs!" &amp; CHAR(72 +'Randomized Data'!CL198) &amp; "30"), INDIRECT("SNPs!" &amp; CHAR(72 +'Randomized Data'!CL198) &amp; "30") &amp; INDIRECT("SNPs!" &amp; CHAR(72 +'Randomized Data'!CL198) &amp; "30")))</f>
        <v>GG</v>
      </c>
      <c r="DT198" t="str">
        <f>SNPs!$F$31</f>
        <v>rs397515937</v>
      </c>
      <c r="DU198">
        <f>SNPs!$C$31</f>
        <v>11</v>
      </c>
      <c r="DV198">
        <f>SNPs!$D$31</f>
        <v>47339792</v>
      </c>
      <c r="DW198" s="7" t="str">
        <f ca="1">IF('Randomized Data'!CM198 = 1, SNPs!$H$31 &amp; SNPs!$H$31, IF('Randomized Data'!CN198 = 1, SNPs!$H$31 &amp; INDIRECT("SNPs!" &amp; CHAR(72 +'Randomized Data'!CO198) &amp; "31"), INDIRECT("SNPs!" &amp; CHAR(72 +'Randomized Data'!CO198) &amp; "31") &amp; INDIRECT("SNPs!" &amp; CHAR(72 +'Randomized Data'!CO198) &amp; "31")))</f>
        <v>GG</v>
      </c>
      <c r="DX198" t="str">
        <f>SNPs!$F$32</f>
        <v>rs397516074</v>
      </c>
      <c r="DY198">
        <f>SNPs!$C$32</f>
        <v>11</v>
      </c>
      <c r="DZ198">
        <f>SNPs!$D$32</f>
        <v>47348424</v>
      </c>
      <c r="EA198" s="7" t="str">
        <f ca="1">IF('Randomized Data'!CP198 = 1, SNPs!$H$32 &amp; SNPs!$H$32, IF('Randomized Data'!CQ198 = 1, SNPs!$H$32 &amp; INDIRECT("SNPs!" &amp; CHAR(72 +'Randomized Data'!CR198) &amp; "32"), INDIRECT("SNPs!" &amp; CHAR(72 +'Randomized Data'!CR198) &amp; "32") &amp; INDIRECT("SNPs!" &amp; CHAR(72 +'Randomized Data'!CR198) &amp; "32")))</f>
        <v>GG</v>
      </c>
      <c r="EB198" t="str">
        <f>SNPs!$F$33</f>
        <v>rs397515963</v>
      </c>
      <c r="EC198">
        <f>SNPs!$C$33</f>
        <v>11</v>
      </c>
      <c r="ED198">
        <f>SNPs!$D$33</f>
        <v>47337729</v>
      </c>
      <c r="EE198" s="7" t="str">
        <f ca="1">IF('Randomized Data'!CS198 = 1, SNPs!$H$33 &amp; SNPs!$H$33, IF('Randomized Data'!CT198 = 1, SNPs!$H$33 &amp; INDIRECT("SNPs!" &amp; CHAR(72 +'Randomized Data'!CU198) &amp; "33"), INDIRECT("SNPs!" &amp; CHAR(72 +'Randomized Data'!CU198) &amp; "33") &amp; INDIRECT("SNPs!" &amp; CHAR(72 +'Randomized Data'!CU198) &amp; "33")))</f>
        <v>--</v>
      </c>
    </row>
    <row r="199" spans="1:13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  <c r="F199" s="3">
        <v>42187</v>
      </c>
      <c r="G199" s="9" t="str">
        <f>'Randomized Data'!C199</f>
        <v>Internal Lab</v>
      </c>
      <c r="H199" t="str">
        <f>SNPs!$F$2</f>
        <v>rs12248560</v>
      </c>
      <c r="I199">
        <f>SNPs!$C$2</f>
        <v>10</v>
      </c>
      <c r="J199">
        <f>SNPs!$D$2</f>
        <v>94761900</v>
      </c>
      <c r="K199" t="str">
        <f ca="1">IF('Randomized Data'!D199 = 1, SNPs!$H$2 &amp; SNPs!$H$2, IF('Randomized Data'!E199 = 1, SNPs!$H$2 &amp; INDIRECT("SNPs!" &amp; CHAR(72 +'Randomized Data'!F199) &amp; "2"), INDIRECT("SNPs!" &amp; CHAR(72 +'Randomized Data'!F199) &amp; "2") &amp; INDIRECT("SNPs!" &amp; CHAR(72 +'Randomized Data'!F199) &amp; "2")))</f>
        <v>CC</v>
      </c>
      <c r="L199" t="str">
        <f>SNPs!$F$3</f>
        <v>rs28399504</v>
      </c>
      <c r="M199">
        <f>SNPs!$C$3</f>
        <v>10</v>
      </c>
      <c r="N199">
        <f>SNPs!$D$3</f>
        <v>94762706</v>
      </c>
      <c r="O199" t="str">
        <f ca="1">IF('Randomized Data'!G199 = 1, SNPs!$H$3 &amp; SNPs!$H$3, IF('Randomized Data'!H199 = 1, SNPs!$H$3 &amp; INDIRECT("SNPs!" &amp; CHAR(72 +'Randomized Data'!I199) &amp; "3"), INDIRECT("SNPs!" &amp; CHAR(72 +'Randomized Data'!I199) &amp; "3") &amp; INDIRECT("SNPs!" &amp; CHAR(72 +'Randomized Data'!I199) &amp; "3")))</f>
        <v>AG</v>
      </c>
      <c r="P199" t="str">
        <f>SNPs!$F$4</f>
        <v>rs41291556</v>
      </c>
      <c r="Q199">
        <f>SNPs!$C$4</f>
        <v>10</v>
      </c>
      <c r="R199">
        <f>SNPs!$D$4</f>
        <v>94775416</v>
      </c>
      <c r="S199" t="str">
        <f ca="1">IF('Randomized Data'!J199 = 1, SNPs!$H$4 &amp; SNPs!$H$4, IF('Randomized Data'!K199 = 1, SNPs!$H$4 &amp; INDIRECT("SNPs!" &amp; CHAR(72 +'Randomized Data'!L199) &amp; "4"), INDIRECT("SNPs!" &amp; CHAR(72 +'Randomized Data'!L199) &amp; "4") &amp; INDIRECT("SNPs!" &amp; CHAR(72 +'Randomized Data'!L199) &amp; "4")))</f>
        <v>TC</v>
      </c>
      <c r="T199" t="str">
        <f>SNPs!$F$5</f>
        <v>rs72558184</v>
      </c>
      <c r="U199">
        <f>SNPs!$C$5</f>
        <v>10</v>
      </c>
      <c r="V199">
        <f>SNPs!$D$5</f>
        <v>96535210</v>
      </c>
      <c r="W199" t="str">
        <f ca="1">IF('Randomized Data'!M199 = 1, SNPs!$H$5 &amp; SNPs!$H$5, IF('Randomized Data'!N199 = 1, SNPs!$H$5 &amp; INDIRECT("SNPs!" &amp; CHAR(72 +'Randomized Data'!O199) &amp; "5"), INDIRECT("SNPs!" &amp; CHAR(72 +'Randomized Data'!O199) &amp; "5") &amp; INDIRECT("SNPs!" &amp; CHAR(72 +'Randomized Data'!O199) &amp; "5")))</f>
        <v>GA</v>
      </c>
      <c r="X199" t="str">
        <f>SNPs!$F$6</f>
        <v>rs4986893</v>
      </c>
      <c r="Y199">
        <f>SNPs!$C$6</f>
        <v>10</v>
      </c>
      <c r="Z199">
        <f>SNPs!$D$6</f>
        <v>94780653</v>
      </c>
      <c r="AA199" s="7" t="str">
        <f ca="1">IF('Randomized Data'!P199 = 1, SNPs!$H$6 &amp; SNPs!$H$6, IF('Randomized Data'!Q199 = 1, SNPs!$H$6 &amp; INDIRECT("SNPs!" &amp; CHAR(72 +'Randomized Data'!R199) &amp; "6"), INDIRECT("SNPs!" &amp; CHAR(72 +'Randomized Data'!R199) &amp; "6") &amp; INDIRECT("SNPs!" &amp; CHAR(72 +'Randomized Data'!R199) &amp; "6")))</f>
        <v>GA</v>
      </c>
      <c r="AB199" t="str">
        <f>SNPs!$F$7</f>
        <v>rs4244285</v>
      </c>
      <c r="AC199">
        <f>SNPs!$C$7</f>
        <v>10</v>
      </c>
      <c r="AD199">
        <f>SNPs!$D$7</f>
        <v>94781859</v>
      </c>
      <c r="AE199" s="7" t="str">
        <f ca="1">IF('Randomized Data'!S199 = 1, SNPs!$H$7 &amp; SNPs!$H$7, IF('Randomized Data'!T199 = 1, SNPs!$H$7 &amp; INDIRECT("SNPs!" &amp; CHAR(72 +'Randomized Data'!U199) &amp; "7"), INDIRECT("SNPs!" &amp; CHAR(72 +'Randomized Data'!U199) &amp; "7") &amp; INDIRECT("SNPs!" &amp; CHAR(72 +'Randomized Data'!U199) &amp; "7")))</f>
        <v>GG</v>
      </c>
      <c r="AF199" t="str">
        <f>SNPs!$F$8</f>
        <v>rs72558186</v>
      </c>
      <c r="AG199">
        <f>SNPs!$C$8</f>
        <v>10</v>
      </c>
      <c r="AH199">
        <f>SNPs!$D$8</f>
        <v>94781999</v>
      </c>
      <c r="AI199" s="7" t="str">
        <f ca="1">IF('Randomized Data'!V199 = 1, SNPs!$H$8 &amp; SNPs!$H$8, IF('Randomized Data'!W199 = 1, SNPs!$H$8 &amp; INDIRECT("SNPs!" &amp; CHAR(72 +'Randomized Data'!X199) &amp; "8"), INDIRECT("SNPs!" &amp; CHAR(72 +'Randomized Data'!X199) &amp; "8") &amp; INDIRECT("SNPs!" &amp; CHAR(72 +'Randomized Data'!X199) &amp; "8")))</f>
        <v>TT</v>
      </c>
      <c r="AJ199" t="str">
        <f>SNPs!$F$9</f>
        <v>rs56337013</v>
      </c>
      <c r="AK199">
        <f>SNPs!$C$9</f>
        <v>10</v>
      </c>
      <c r="AL199">
        <f>SNPs!$D$9</f>
        <v>94852738</v>
      </c>
      <c r="AM199" s="7" t="str">
        <f ca="1">IF('Randomized Data'!Y$2 = 1, SNPs!$H$9 &amp; SNPs!$H$9, IF('Randomized Data'!Z199 = 1, SNPs!$H$9 &amp; INDIRECT("SNPs!" &amp; CHAR(72 +'Randomized Data'!AA199) &amp; "9"), INDIRECT("SNPs!" &amp; CHAR(72 +'Randomized Data'!AA199) &amp; "9") &amp; INDIRECT("SNPs!" &amp; CHAR(72 +'Randomized Data'!AA199) &amp; "9")))</f>
        <v>TT</v>
      </c>
      <c r="AN199" t="str">
        <f>SNPs!$F$10</f>
        <v>rs17884712</v>
      </c>
      <c r="AO199">
        <f>SNPs!$C$10</f>
        <v>10</v>
      </c>
      <c r="AP199">
        <f>SNPs!$D$10</f>
        <v>94775489</v>
      </c>
      <c r="AQ199" s="7" t="str">
        <f ca="1">IF('Randomized Data'!AB199 = 1, SNPs!$H$10 &amp; SNPs!$H$10, IF('Randomized Data'!AC199 = 1, SNPs!$H$10 &amp; INDIRECT("SNPs!" &amp; CHAR(72 +'Randomized Data'!AD199) &amp; "10"), INDIRECT("SNPs!" &amp; CHAR(72 +'Randomized Data'!AD199) &amp; "10") &amp; INDIRECT("SNPs!" &amp; CHAR(72 +'Randomized Data'!AD199) &amp; "10")))</f>
        <v>GA</v>
      </c>
      <c r="AR199" t="str">
        <f>SNPs!$F$11</f>
        <v>rs6413438</v>
      </c>
      <c r="AS199">
        <f>SNPs!$C$11</f>
        <v>10</v>
      </c>
      <c r="AT199">
        <f>SNPs!$D$11</f>
        <v>94781858</v>
      </c>
      <c r="AU199" s="7" t="str">
        <f ca="1">IF('Randomized Data'!AE199 = 1, SNPs!$H$11 &amp; SNPs!$H$11, IF('Randomized Data'!AF199 = 1, SNPs!$H$11 &amp; INDIRECT("SNPs!" &amp; CHAR(72 +'Randomized Data'!AG199) &amp; "11"), INDIRECT("SNPs!" &amp; CHAR(72 +'Randomized Data'!AG199) &amp; "11") &amp; INDIRECT("SNPs!" &amp; CHAR(72 +'Randomized Data'!AG199) &amp; "11")))</f>
        <v>CC</v>
      </c>
      <c r="AV199" t="str">
        <f>SNPs!$F$12</f>
        <v>rs1057910</v>
      </c>
      <c r="AW199">
        <f>SNPs!$C$12</f>
        <v>10</v>
      </c>
      <c r="AX199">
        <f>SNPs!$D$12</f>
        <v>94981296</v>
      </c>
      <c r="AY199" s="7" t="str">
        <f ca="1">IF('Randomized Data'!AH199 = 1, SNPs!$H$12 &amp; SNPs!$H$12, IF('Randomized Data'!AI199 = 1, SNPs!$H$12 &amp; INDIRECT("SNPs!" &amp; CHAR(72 +'Randomized Data'!AJ199) &amp; "12"), INDIRECT("SNPs!" &amp; CHAR(72 +'Randomized Data'!AJ199) &amp; "12") &amp; INDIRECT("SNPs!" &amp; CHAR(72 +'Randomized Data'!AJ199) &amp; "12")))</f>
        <v>CC</v>
      </c>
      <c r="AZ199" t="str">
        <f>SNPs!$F$13</f>
        <v>rs1799853</v>
      </c>
      <c r="BA199">
        <f>SNPs!$C$13</f>
        <v>10</v>
      </c>
      <c r="BB199">
        <f>SNPs!$D$13</f>
        <v>94942290</v>
      </c>
      <c r="BC199" s="7" t="str">
        <f ca="1">IF('Randomized Data'!AK199 = 1, SNPs!$H$13 &amp; SNPs!$H$13, IF('Randomized Data'!AL199 = 1, SNPs!$H$13 &amp; INDIRECT("SNPs!" &amp; CHAR(72 +'Randomized Data'!AM199) &amp; "13"), INDIRECT("SNPs!" &amp; CHAR(72 +'Randomized Data'!AM199) &amp; "13") &amp; INDIRECT("SNPs!" &amp; CHAR(72 +'Randomized Data'!AM199) &amp; "13")))</f>
        <v>CC</v>
      </c>
      <c r="BD199" t="str">
        <f>SNPs!$F$14</f>
        <v>rs9923231</v>
      </c>
      <c r="BE199">
        <f>SNPs!$C$14</f>
        <v>16</v>
      </c>
      <c r="BF199">
        <f>SNPs!$D$14</f>
        <v>31096368</v>
      </c>
      <c r="BG199" s="7" t="str">
        <f ca="1">IF('Randomized Data'!AN199 = 1, SNPs!$H$14 &amp; SNPs!$H$14, IF('Randomized Data'!AO199 = 1, SNPs!$H$14 &amp; INDIRECT("SNPs!" &amp; CHAR(72 +'Randomized Data'!AP199) &amp; "14"), INDIRECT("SNPs!" &amp; CHAR(72 +'Randomized Data'!AP199) &amp; "14") &amp; INDIRECT("SNPs!" &amp; CHAR(72 +'Randomized Data'!AP199) &amp; "14")))</f>
        <v>CC</v>
      </c>
      <c r="BH199" t="str">
        <f>SNPs!$F$15</f>
        <v>rs9934438</v>
      </c>
      <c r="BI199">
        <f>SNPs!$C$15</f>
        <v>16</v>
      </c>
      <c r="BJ199">
        <f>SNPs!$D$15</f>
        <v>31093557</v>
      </c>
      <c r="BK199" s="7" t="str">
        <f ca="1">IF('Randomized Data'!AQ199 = 1, SNPs!$H$15 &amp; SNPs!$H$15, IF('Randomized Data'!AR199 = 1, SNPs!$H$15 &amp; INDIRECT("SNPs!" &amp; CHAR(72 +'Randomized Data'!AS199) &amp; "15"), INDIRECT("SNPs!" &amp; CHAR(72 +'Randomized Data'!AS199) &amp; "15") &amp; INDIRECT("SNPs!" &amp; CHAR(72 +'Randomized Data'!AS199) &amp; "15")))</f>
        <v>GA</v>
      </c>
      <c r="BL199" t="str">
        <f>SNPs!$F$16</f>
        <v>rs8050894</v>
      </c>
      <c r="BM199">
        <f>SNPs!$C$16</f>
        <v>16</v>
      </c>
      <c r="BN199">
        <f>SNPs!$D$16</f>
        <v>31093188</v>
      </c>
      <c r="BO199" s="7" t="str">
        <f ca="1">IF('Randomized Data'!AT199 = 1, SNPs!$H$16 &amp; SNPs!$H$16, IF('Randomized Data'!AU199 = 1, SNPs!$H$16 &amp; INDIRECT("SNPs!" &amp; CHAR(72 +'Randomized Data'!AV199) &amp; "16"), INDIRECT("SNPs!" &amp; CHAR(72 +'Randomized Data'!AV199) &amp; "16") &amp; INDIRECT("SNPs!" &amp; CHAR(72 +'Randomized Data'!AV199) &amp; "16")))</f>
        <v>CG</v>
      </c>
      <c r="BP199" t="str">
        <f>SNPs!$F$17</f>
        <v>rs6025</v>
      </c>
      <c r="BQ199">
        <f>SNPs!$C$17</f>
        <v>1</v>
      </c>
      <c r="BR199">
        <f>SNPs!$D$17</f>
        <v>169549811</v>
      </c>
      <c r="BS199" s="7" t="str">
        <f ca="1">IF('Randomized Data'!AW199 = 1, SNPs!$H$17 &amp; SNPs!$H$17, IF('Randomized Data'!AX199 = 1, SNPs!$H$17 &amp; INDIRECT("SNPs!" &amp; CHAR(72 +'Randomized Data'!AY199) &amp; "17"), INDIRECT("SNPs!" &amp; CHAR(72 +'Randomized Data'!AY199) &amp; "17") &amp; INDIRECT("SNPs!" &amp; CHAR(72 +'Randomized Data'!AY199) &amp; "17")))</f>
        <v>AA</v>
      </c>
      <c r="BT199" t="str">
        <f>SNPs!$F$18</f>
        <v>rs1799963</v>
      </c>
      <c r="BU199">
        <f>SNPs!$C$18</f>
        <v>11</v>
      </c>
      <c r="BV199">
        <f>SNPs!$D$18</f>
        <v>46739505</v>
      </c>
      <c r="BW199" s="7" t="str">
        <f ca="1">IF('Randomized Data'!AZ199 = 1, SNPs!$H$18 &amp; SNPs!$H$18, IF('Randomized Data'!BA199 = 1, SNPs!$H$18 &amp; INDIRECT("SNPs!" &amp; CHAR(72 +'Randomized Data'!BB199) &amp; "18"), INDIRECT("SNPs!" &amp; CHAR(72 +'Randomized Data'!BB199) &amp; "18") &amp; INDIRECT("SNPs!" &amp; CHAR(72 +'Randomized Data'!BB199) &amp; "18")))</f>
        <v>GG</v>
      </c>
      <c r="BX199" t="str">
        <f>SNPs!$F$19</f>
        <v>rs121913626</v>
      </c>
      <c r="BY199">
        <f>SNPs!$C$19</f>
        <v>14</v>
      </c>
      <c r="BZ199">
        <f>SNPs!$D$19</f>
        <v>23427723</v>
      </c>
      <c r="CA199" s="7" t="str">
        <f ca="1">IF('Randomized Data'!BC199 = 1, SNPs!$H$19 &amp; SNPs!$H$19, IF('Randomized Data'!BD199 = 1, SNPs!$H$19 &amp; INDIRECT("SNPs!" &amp; CHAR(72 +'Randomized Data'!BE199) &amp; "19"), INDIRECT("SNPs!" &amp; CHAR(72 +'Randomized Data'!BE199) &amp; "19") &amp; INDIRECT("SNPs!" &amp; CHAR(72 +'Randomized Data'!BE199) &amp; "19")))</f>
        <v>GG</v>
      </c>
      <c r="CB199" t="str">
        <f>SNPs!$F$20</f>
        <v>rs3218713</v>
      </c>
      <c r="CC199">
        <f>SNPs!$C$20</f>
        <v>14</v>
      </c>
      <c r="CD199">
        <f>SNPs!$D$20</f>
        <v>23431468</v>
      </c>
      <c r="CE199" s="7" t="str">
        <f ca="1">IF('Randomized Data'!BF199 = 1, SNPs!$H$20 &amp; SNPs!$H$20, IF('Randomized Data'!BG199 = 1, SNPs!$H$20 &amp; INDIRECT("SNPs!" &amp; CHAR(72 +'Randomized Data'!BH199) &amp; "20"), INDIRECT("SNPs!" &amp; CHAR(72 +'Randomized Data'!BH199) &amp; "20") &amp; INDIRECT("SNPs!" &amp; CHAR(72 +'Randomized Data'!BH199) &amp; "20")))</f>
        <v>AA</v>
      </c>
      <c r="CF199" t="str">
        <f>SNPs!$F$21</f>
        <v>rs3218714</v>
      </c>
      <c r="CG199">
        <f>SNPs!$C$21</f>
        <v>14</v>
      </c>
      <c r="CH199">
        <f>SNPs!$D$21</f>
        <v>23429279</v>
      </c>
      <c r="CI199" s="7" t="str">
        <f ca="1">IF('Randomized Data'!BI199 = 1, SNPs!$H$21 &amp; SNPs!$H$21, IF('Randomized Data'!BJ199 = 1, SNPs!$H$21 &amp; INDIRECT("SNPs!" &amp; CHAR(72 +'Randomized Data'!BK199) &amp; "21"), INDIRECT("SNPs!" &amp; CHAR(72 +'Randomized Data'!BK199) &amp; "21") &amp; INDIRECT("SNPs!" &amp; CHAR(72 +'Randomized Data'!BK199) &amp; "21")))</f>
        <v>CT</v>
      </c>
      <c r="CJ199" t="str">
        <f>SNPs!$F$22</f>
        <v>rs121964855</v>
      </c>
      <c r="CK199">
        <f>SNPs!$C$22</f>
        <v>1</v>
      </c>
      <c r="CL199">
        <f>SNPs!$D$22</f>
        <v>201365638</v>
      </c>
      <c r="CM199" s="7" t="str">
        <f ca="1">IF('Randomized Data'!BL199 = 1, SNPs!$H$22 &amp; SNPs!$H$22, IF('Randomized Data'!BM199 = 1, SNPs!$H$22 &amp; INDIRECT("SNPs!" &amp; CHAR(72 +'Randomized Data'!BN199) &amp; "22"), INDIRECT("SNPs!" &amp; CHAR(72 +'Randomized Data'!BN199) &amp; "22") &amp; INDIRECT("SNPs!" &amp; CHAR(72 +'Randomized Data'!BN199) &amp; "22")))</f>
        <v>AA</v>
      </c>
      <c r="CN199" t="str">
        <f>SNPs!$F$23</f>
        <v>rs121964856</v>
      </c>
      <c r="CO199">
        <f>SNPs!$C$23</f>
        <v>1</v>
      </c>
      <c r="CP199">
        <f>SNPs!$D$23</f>
        <v>201365297</v>
      </c>
      <c r="CQ199" s="7" t="str">
        <f ca="1">IF('Randomized Data'!BO199 = 1, SNPs!$H$23 &amp; SNPs!$H$23, IF('Randomized Data'!BP199 = 1, SNPs!$H$23 &amp; INDIRECT("SNPs!" &amp; CHAR(72 +'Randomized Data'!BQ199) &amp; "23"), INDIRECT("SNPs!" &amp; CHAR(72 +'Randomized Data'!BQ199) &amp; "23") &amp; INDIRECT("SNPs!" &amp; CHAR(72 +'Randomized Data'!BQ199) &amp; "23")))</f>
        <v>GA</v>
      </c>
      <c r="CR199" t="str">
        <f>SNPs!$F$24</f>
        <v>rs121964857</v>
      </c>
      <c r="CS199">
        <f>SNPs!$C$24</f>
        <v>1</v>
      </c>
      <c r="CT199">
        <f>SNPs!$D$24</f>
        <v>201359245</v>
      </c>
      <c r="CU199" s="7" t="str">
        <f ca="1">IF('Randomized Data'!BR199 = 1, SNPs!$H$24 &amp; SNPs!$H$24, IF('Randomized Data'!BS199 = 1, SNPs!$H$24 &amp; INDIRECT("SNPs!" &amp; CHAR(72 +'Randomized Data'!BT199) &amp; "24"), INDIRECT("SNPs!" &amp; CHAR(72 +'Randomized Data'!BT199) &amp; "24") &amp; INDIRECT("SNPs!" &amp; CHAR(72 +'Randomized Data'!BT199) &amp; "24")))</f>
        <v>TT</v>
      </c>
      <c r="CV199" t="str">
        <f>SNPs!$F$25</f>
        <v>rs28934269</v>
      </c>
      <c r="CW199">
        <f>SNPs!$C$25</f>
        <v>15</v>
      </c>
      <c r="CX199">
        <f>SNPs!$D$25</f>
        <v>63060915</v>
      </c>
      <c r="CY199" s="7" t="str">
        <f ca="1">IF('Randomized Data'!BU199 = 1, SNPs!$H$25 &amp; SNPs!$H$25, IF('Randomized Data'!BV199 = 1, SNPs!$H$25 &amp; INDIRECT("SNPs!" &amp; CHAR(72 +'Randomized Data'!BW199) &amp; "25"), INDIRECT("SNPs!" &amp; CHAR(72 +'Randomized Data'!BW199) &amp; "25") &amp; INDIRECT("SNPs!" &amp; CHAR(72 +'Randomized Data'!BW199) &amp; "25")))</f>
        <v>AA</v>
      </c>
      <c r="CZ199" t="str">
        <f>SNPs!$F$26</f>
        <v>rs28934270</v>
      </c>
      <c r="DA199">
        <f>SNPs!$C$26</f>
        <v>15</v>
      </c>
      <c r="DB199">
        <f>SNPs!$D$26</f>
        <v>63060899</v>
      </c>
      <c r="DC199" s="7" t="str">
        <f ca="1">IF('Randomized Data'!BX199 = 1, SNPs!$H$26 &amp; SNPs!$H$26, IF('Randomized Data'!BY199 = 1, SNPs!$H$26 &amp; INDIRECT("SNPs!" &amp; CHAR(72 +'Randomized Data'!BZ199) &amp; "26"), INDIRECT("SNPs!" &amp; CHAR(72 +'Randomized Data'!BZ199) &amp; "26") &amp; INDIRECT("SNPs!" &amp; CHAR(72 +'Randomized Data'!BZ199) &amp; "26")))</f>
        <v>GG</v>
      </c>
      <c r="DD199" t="str">
        <f>SNPs!$F$27</f>
        <v>rs727504290</v>
      </c>
      <c r="DE199">
        <f>SNPs!$C$27</f>
        <v>15</v>
      </c>
      <c r="DF199">
        <f>SNPs!$D$27</f>
        <v>63042875</v>
      </c>
      <c r="DG199" s="7" t="str">
        <f ca="1">IF('Randomized Data'!CA199 = 1, SNPs!$H$27 &amp; SNPs!$H$27, IF('Randomized Data'!CB199 = 1, SNPs!$H$27 &amp; INDIRECT("SNPs!" &amp; CHAR(72 +'Randomized Data'!CC199) &amp; "27"), INDIRECT("SNPs!" &amp; CHAR(72 +'Randomized Data'!CC199) &amp; "27") &amp; INDIRECT("SNPs!" &amp; CHAR(72 +'Randomized Data'!CC199) &amp; "27")))</f>
        <v>CC</v>
      </c>
      <c r="DH199" t="str">
        <f>SNPs!$F$28</f>
        <v>rs104894504</v>
      </c>
      <c r="DI199">
        <f>SNPs!$C$28</f>
        <v>15</v>
      </c>
      <c r="DJ199">
        <f>SNPs!$D$28</f>
        <v>63057028</v>
      </c>
      <c r="DK199" s="7" t="str">
        <f ca="1">IF('Randomized Data'!CD199 = 1, SNPs!$H$28 &amp; SNPs!$H$28, IF('Randomized Data'!CE199 = 1, SNPs!$H$28 &amp; INDIRECT("SNPs!" &amp; CHAR(72 +'Randomized Data'!CF199) &amp; "28"), INDIRECT("SNPs!" &amp; CHAR(72 +'Randomized Data'!CF199) &amp; "28") &amp; INDIRECT("SNPs!" &amp; CHAR(72 +'Randomized Data'!CF199) &amp; "28")))</f>
        <v>TC</v>
      </c>
      <c r="DL199" t="str">
        <f>SNPs!$F$29</f>
        <v>rs375882485</v>
      </c>
      <c r="DM199">
        <f>SNPs!$C$29</f>
        <v>11</v>
      </c>
      <c r="DN199">
        <f>SNPs!$D$29</f>
        <v>47342698</v>
      </c>
      <c r="DO199" s="7" t="str">
        <f ca="1">IF('Randomized Data'!CG199 = 1, SNPs!$H$29 &amp; SNPs!$H$29, IF('Randomized Data'!CH199 = 1, SNPs!$H$29 &amp; INDIRECT("SNPs!" &amp; CHAR(72 +'Randomized Data'!CI199) &amp; "29"), INDIRECT("SNPs!" &amp; CHAR(72 +'Randomized Data'!CI199) &amp; "29") &amp; INDIRECT("SNPs!" &amp; CHAR(72 +'Randomized Data'!CI199) &amp; "29")))</f>
        <v>AA</v>
      </c>
      <c r="DP199" t="str">
        <f>SNPs!$F$30</f>
        <v>rs397516083</v>
      </c>
      <c r="DQ199">
        <f>SNPs!$C$30</f>
        <v>11</v>
      </c>
      <c r="DR199">
        <f>SNPs!$D$30</f>
        <v>47346379</v>
      </c>
      <c r="DS199" s="7" t="str">
        <f ca="1">IF('Randomized Data'!CJ199 = 1, SNPs!$H$30 &amp; SNPs!$H$30, IF('Randomized Data'!CK199 = 1, SNPs!$H$30 &amp; INDIRECT("SNPs!" &amp; CHAR(72 +'Randomized Data'!CL199) &amp; "30"), INDIRECT("SNPs!" &amp; CHAR(72 +'Randomized Data'!CL199) &amp; "30") &amp; INDIRECT("SNPs!" &amp; CHAR(72 +'Randomized Data'!CL199) &amp; "30")))</f>
        <v>AA</v>
      </c>
      <c r="DT199" t="str">
        <f>SNPs!$F$31</f>
        <v>rs397515937</v>
      </c>
      <c r="DU199">
        <f>SNPs!$C$31</f>
        <v>11</v>
      </c>
      <c r="DV199">
        <f>SNPs!$D$31</f>
        <v>47339792</v>
      </c>
      <c r="DW199" s="7" t="str">
        <f ca="1">IF('Randomized Data'!CM199 = 1, SNPs!$H$31 &amp; SNPs!$H$31, IF('Randomized Data'!CN199 = 1, SNPs!$H$31 &amp; INDIRECT("SNPs!" &amp; CHAR(72 +'Randomized Data'!CO199) &amp; "31"), INDIRECT("SNPs!" &amp; CHAR(72 +'Randomized Data'!CO199) &amp; "31") &amp; INDIRECT("SNPs!" &amp; CHAR(72 +'Randomized Data'!CO199) &amp; "31")))</f>
        <v>GG</v>
      </c>
      <c r="DX199" t="str">
        <f>SNPs!$F$32</f>
        <v>rs397516074</v>
      </c>
      <c r="DY199">
        <f>SNPs!$C$32</f>
        <v>11</v>
      </c>
      <c r="DZ199">
        <f>SNPs!$D$32</f>
        <v>47348424</v>
      </c>
      <c r="EA199" s="7" t="str">
        <f ca="1">IF('Randomized Data'!CP199 = 1, SNPs!$H$32 &amp; SNPs!$H$32, IF('Randomized Data'!CQ199 = 1, SNPs!$H$32 &amp; INDIRECT("SNPs!" &amp; CHAR(72 +'Randomized Data'!CR199) &amp; "32"), INDIRECT("SNPs!" &amp; CHAR(72 +'Randomized Data'!CR199) &amp; "32") &amp; INDIRECT("SNPs!" &amp; CHAR(72 +'Randomized Data'!CR199) &amp; "32")))</f>
        <v>GG</v>
      </c>
      <c r="EB199" t="str">
        <f>SNPs!$F$33</f>
        <v>rs397515963</v>
      </c>
      <c r="EC199">
        <f>SNPs!$C$33</f>
        <v>11</v>
      </c>
      <c r="ED199">
        <f>SNPs!$D$33</f>
        <v>47337729</v>
      </c>
      <c r="EE199" s="7" t="str">
        <f ca="1">IF('Randomized Data'!CS199 = 1, SNPs!$H$33 &amp; SNPs!$H$33, IF('Randomized Data'!CT199 = 1, SNPs!$H$33 &amp; INDIRECT("SNPs!" &amp; CHAR(72 +'Randomized Data'!CU199) &amp; "33"), INDIRECT("SNPs!" &amp; CHAR(72 +'Randomized Data'!CU199) &amp; "33") &amp; INDIRECT("SNPs!" &amp; CHAR(72 +'Randomized Data'!CU199) &amp; "33")))</f>
        <v>--</v>
      </c>
    </row>
    <row r="200" spans="1:13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  <c r="F200" s="3">
        <v>42162</v>
      </c>
      <c r="G200" s="9" t="str">
        <f>'Randomized Data'!C200</f>
        <v>NGS Lab</v>
      </c>
      <c r="H200" t="str">
        <f>SNPs!$F$2</f>
        <v>rs12248560</v>
      </c>
      <c r="I200">
        <f>SNPs!$C$2</f>
        <v>10</v>
      </c>
      <c r="J200">
        <f>SNPs!$D$2</f>
        <v>94761900</v>
      </c>
      <c r="K200" t="str">
        <f ca="1">IF('Randomized Data'!D200 = 1, SNPs!$H$2 &amp; SNPs!$H$2, IF('Randomized Data'!E200 = 1, SNPs!$H$2 &amp; INDIRECT("SNPs!" &amp; CHAR(72 +'Randomized Data'!F200) &amp; "2"), INDIRECT("SNPs!" &amp; CHAR(72 +'Randomized Data'!F200) &amp; "2") &amp; INDIRECT("SNPs!" &amp; CHAR(72 +'Randomized Data'!F200) &amp; "2")))</f>
        <v>CA</v>
      </c>
      <c r="L200" t="str">
        <f>SNPs!$F$3</f>
        <v>rs28399504</v>
      </c>
      <c r="M200">
        <f>SNPs!$C$3</f>
        <v>10</v>
      </c>
      <c r="N200">
        <f>SNPs!$D$3</f>
        <v>94762706</v>
      </c>
      <c r="O200" t="str">
        <f ca="1">IF('Randomized Data'!G200 = 1, SNPs!$H$3 &amp; SNPs!$H$3, IF('Randomized Data'!H200 = 1, SNPs!$H$3 &amp; INDIRECT("SNPs!" &amp; CHAR(72 +'Randomized Data'!I200) &amp; "3"), INDIRECT("SNPs!" &amp; CHAR(72 +'Randomized Data'!I200) &amp; "3") &amp; INDIRECT("SNPs!" &amp; CHAR(72 +'Randomized Data'!I200) &amp; "3")))</f>
        <v>AG</v>
      </c>
      <c r="P200" t="str">
        <f>SNPs!$F$4</f>
        <v>rs41291556</v>
      </c>
      <c r="Q200">
        <f>SNPs!$C$4</f>
        <v>10</v>
      </c>
      <c r="R200">
        <f>SNPs!$D$4</f>
        <v>94775416</v>
      </c>
      <c r="S200" t="str">
        <f ca="1">IF('Randomized Data'!J200 = 1, SNPs!$H$4 &amp; SNPs!$H$4, IF('Randomized Data'!K200 = 1, SNPs!$H$4 &amp; INDIRECT("SNPs!" &amp; CHAR(72 +'Randomized Data'!L200) &amp; "4"), INDIRECT("SNPs!" &amp; CHAR(72 +'Randomized Data'!L200) &amp; "4") &amp; INDIRECT("SNPs!" &amp; CHAR(72 +'Randomized Data'!L200) &amp; "4")))</f>
        <v>CC</v>
      </c>
      <c r="T200" t="str">
        <f>SNPs!$F$5</f>
        <v>rs72558184</v>
      </c>
      <c r="U200">
        <f>SNPs!$C$5</f>
        <v>10</v>
      </c>
      <c r="V200">
        <f>SNPs!$D$5</f>
        <v>96535210</v>
      </c>
      <c r="W200" t="str">
        <f ca="1">IF('Randomized Data'!M200 = 1, SNPs!$H$5 &amp; SNPs!$H$5, IF('Randomized Data'!N200 = 1, SNPs!$H$5 &amp; INDIRECT("SNPs!" &amp; CHAR(72 +'Randomized Data'!O200) &amp; "5"), INDIRECT("SNPs!" &amp; CHAR(72 +'Randomized Data'!O200) &amp; "5") &amp; INDIRECT("SNPs!" &amp; CHAR(72 +'Randomized Data'!O200) &amp; "5")))</f>
        <v>GG</v>
      </c>
      <c r="X200" t="str">
        <f>SNPs!$F$6</f>
        <v>rs4986893</v>
      </c>
      <c r="Y200">
        <f>SNPs!$C$6</f>
        <v>10</v>
      </c>
      <c r="Z200">
        <f>SNPs!$D$6</f>
        <v>94780653</v>
      </c>
      <c r="AA200" s="7" t="str">
        <f ca="1">IF('Randomized Data'!P200 = 1, SNPs!$H$6 &amp; SNPs!$H$6, IF('Randomized Data'!Q200 = 1, SNPs!$H$6 &amp; INDIRECT("SNPs!" &amp; CHAR(72 +'Randomized Data'!R200) &amp; "6"), INDIRECT("SNPs!" &amp; CHAR(72 +'Randomized Data'!R200) &amp; "6") &amp; INDIRECT("SNPs!" &amp; CHAR(72 +'Randomized Data'!R200) &amp; "6")))</f>
        <v>GA</v>
      </c>
      <c r="AB200" t="str">
        <f>SNPs!$F$7</f>
        <v>rs4244285</v>
      </c>
      <c r="AC200">
        <f>SNPs!$C$7</f>
        <v>10</v>
      </c>
      <c r="AD200">
        <f>SNPs!$D$7</f>
        <v>94781859</v>
      </c>
      <c r="AE200" s="7" t="str">
        <f ca="1">IF('Randomized Data'!S200 = 1, SNPs!$H$7 &amp; SNPs!$H$7, IF('Randomized Data'!T200 = 1, SNPs!$H$7 &amp; INDIRECT("SNPs!" &amp; CHAR(72 +'Randomized Data'!U200) &amp; "7"), INDIRECT("SNPs!" &amp; CHAR(72 +'Randomized Data'!U200) &amp; "7") &amp; INDIRECT("SNPs!" &amp; CHAR(72 +'Randomized Data'!U200) &amp; "7")))</f>
        <v>GG</v>
      </c>
      <c r="AF200" t="str">
        <f>SNPs!$F$8</f>
        <v>rs72558186</v>
      </c>
      <c r="AG200">
        <f>SNPs!$C$8</f>
        <v>10</v>
      </c>
      <c r="AH200">
        <f>SNPs!$D$8</f>
        <v>94781999</v>
      </c>
      <c r="AI200" s="7" t="str">
        <f ca="1">IF('Randomized Data'!V200 = 1, SNPs!$H$8 &amp; SNPs!$H$8, IF('Randomized Data'!W200 = 1, SNPs!$H$8 &amp; INDIRECT("SNPs!" &amp; CHAR(72 +'Randomized Data'!X200) &amp; "8"), INDIRECT("SNPs!" &amp; CHAR(72 +'Randomized Data'!X200) &amp; "8") &amp; INDIRECT("SNPs!" &amp; CHAR(72 +'Randomized Data'!X200) &amp; "8")))</f>
        <v>TA</v>
      </c>
      <c r="AJ200" t="str">
        <f>SNPs!$F$9</f>
        <v>rs56337013</v>
      </c>
      <c r="AK200">
        <f>SNPs!$C$9</f>
        <v>10</v>
      </c>
      <c r="AL200">
        <f>SNPs!$D$9</f>
        <v>94852738</v>
      </c>
      <c r="AM200" s="7" t="str">
        <f ca="1">IF('Randomized Data'!Y$2 = 1, SNPs!$H$9 &amp; SNPs!$H$9, IF('Randomized Data'!Z200 = 1, SNPs!$H$9 &amp; INDIRECT("SNPs!" &amp; CHAR(72 +'Randomized Data'!AA200) &amp; "9"), INDIRECT("SNPs!" &amp; CHAR(72 +'Randomized Data'!AA200) &amp; "9") &amp; INDIRECT("SNPs!" &amp; CHAR(72 +'Randomized Data'!AA200) &amp; "9")))</f>
        <v>CT</v>
      </c>
      <c r="AN200" t="str">
        <f>SNPs!$F$10</f>
        <v>rs17884712</v>
      </c>
      <c r="AO200">
        <f>SNPs!$C$10</f>
        <v>10</v>
      </c>
      <c r="AP200">
        <f>SNPs!$D$10</f>
        <v>94775489</v>
      </c>
      <c r="AQ200" s="7" t="str">
        <f ca="1">IF('Randomized Data'!AB200 = 1, SNPs!$H$10 &amp; SNPs!$H$10, IF('Randomized Data'!AC200 = 1, SNPs!$H$10 &amp; INDIRECT("SNPs!" &amp; CHAR(72 +'Randomized Data'!AD200) &amp; "10"), INDIRECT("SNPs!" &amp; CHAR(72 +'Randomized Data'!AD200) &amp; "10") &amp; INDIRECT("SNPs!" &amp; CHAR(72 +'Randomized Data'!AD200) &amp; "10")))</f>
        <v>GG</v>
      </c>
      <c r="AR200" t="str">
        <f>SNPs!$F$11</f>
        <v>rs6413438</v>
      </c>
      <c r="AS200">
        <f>SNPs!$C$11</f>
        <v>10</v>
      </c>
      <c r="AT200">
        <f>SNPs!$D$11</f>
        <v>94781858</v>
      </c>
      <c r="AU200" s="7" t="str">
        <f ca="1">IF('Randomized Data'!AE200 = 1, SNPs!$H$11 &amp; SNPs!$H$11, IF('Randomized Data'!AF200 = 1, SNPs!$H$11 &amp; INDIRECT("SNPs!" &amp; CHAR(72 +'Randomized Data'!AG200) &amp; "11"), INDIRECT("SNPs!" &amp; CHAR(72 +'Randomized Data'!AG200) &amp; "11") &amp; INDIRECT("SNPs!" &amp; CHAR(72 +'Randomized Data'!AG200) &amp; "11")))</f>
        <v>CC</v>
      </c>
      <c r="AV200" t="str">
        <f>SNPs!$F$12</f>
        <v>rs1057910</v>
      </c>
      <c r="AW200">
        <f>SNPs!$C$12</f>
        <v>10</v>
      </c>
      <c r="AX200">
        <f>SNPs!$D$12</f>
        <v>94981296</v>
      </c>
      <c r="AY200" s="7" t="str">
        <f ca="1">IF('Randomized Data'!AH200 = 1, SNPs!$H$12 &amp; SNPs!$H$12, IF('Randomized Data'!AI200 = 1, SNPs!$H$12 &amp; INDIRECT("SNPs!" &amp; CHAR(72 +'Randomized Data'!AJ200) &amp; "12"), INDIRECT("SNPs!" &amp; CHAR(72 +'Randomized Data'!AJ200) &amp; "12") &amp; INDIRECT("SNPs!" &amp; CHAR(72 +'Randomized Data'!AJ200) &amp; "12")))</f>
        <v>CC</v>
      </c>
      <c r="AZ200" t="str">
        <f>SNPs!$F$13</f>
        <v>rs1799853</v>
      </c>
      <c r="BA200">
        <f>SNPs!$C$13</f>
        <v>10</v>
      </c>
      <c r="BB200">
        <f>SNPs!$D$13</f>
        <v>94942290</v>
      </c>
      <c r="BC200" s="7" t="str">
        <f ca="1">IF('Randomized Data'!AK200 = 1, SNPs!$H$13 &amp; SNPs!$H$13, IF('Randomized Data'!AL200 = 1, SNPs!$H$13 &amp; INDIRECT("SNPs!" &amp; CHAR(72 +'Randomized Data'!AM200) &amp; "13"), INDIRECT("SNPs!" &amp; CHAR(72 +'Randomized Data'!AM200) &amp; "13") &amp; INDIRECT("SNPs!" &amp; CHAR(72 +'Randomized Data'!AM200) &amp; "13")))</f>
        <v>TT</v>
      </c>
      <c r="BD200" t="str">
        <f>SNPs!$F$14</f>
        <v>rs9923231</v>
      </c>
      <c r="BE200">
        <f>SNPs!$C$14</f>
        <v>16</v>
      </c>
      <c r="BF200">
        <f>SNPs!$D$14</f>
        <v>31096368</v>
      </c>
      <c r="BG200" s="7" t="str">
        <f ca="1">IF('Randomized Data'!AN200 = 1, SNPs!$H$14 &amp; SNPs!$H$14, IF('Randomized Data'!AO200 = 1, SNPs!$H$14 &amp; INDIRECT("SNPs!" &amp; CHAR(72 +'Randomized Data'!AP200) &amp; "14"), INDIRECT("SNPs!" &amp; CHAR(72 +'Randomized Data'!AP200) &amp; "14") &amp; INDIRECT("SNPs!" &amp; CHAR(72 +'Randomized Data'!AP200) &amp; "14")))</f>
        <v>CC</v>
      </c>
      <c r="BH200" t="str">
        <f>SNPs!$F$15</f>
        <v>rs9934438</v>
      </c>
      <c r="BI200">
        <f>SNPs!$C$15</f>
        <v>16</v>
      </c>
      <c r="BJ200">
        <f>SNPs!$D$15</f>
        <v>31093557</v>
      </c>
      <c r="BK200" s="7" t="str">
        <f ca="1">IF('Randomized Data'!AQ200 = 1, SNPs!$H$15 &amp; SNPs!$H$15, IF('Randomized Data'!AR200 = 1, SNPs!$H$15 &amp; INDIRECT("SNPs!" &amp; CHAR(72 +'Randomized Data'!AS200) &amp; "15"), INDIRECT("SNPs!" &amp; CHAR(72 +'Randomized Data'!AS200) &amp; "15") &amp; INDIRECT("SNPs!" &amp; CHAR(72 +'Randomized Data'!AS200) &amp; "15")))</f>
        <v>GG</v>
      </c>
      <c r="BL200" t="str">
        <f>SNPs!$F$16</f>
        <v>rs8050894</v>
      </c>
      <c r="BM200">
        <f>SNPs!$C$16</f>
        <v>16</v>
      </c>
      <c r="BN200">
        <f>SNPs!$D$16</f>
        <v>31093188</v>
      </c>
      <c r="BO200" s="7" t="str">
        <f ca="1">IF('Randomized Data'!AT200 = 1, SNPs!$H$16 &amp; SNPs!$H$16, IF('Randomized Data'!AU200 = 1, SNPs!$H$16 &amp; INDIRECT("SNPs!" &amp; CHAR(72 +'Randomized Data'!AV200) &amp; "16"), INDIRECT("SNPs!" &amp; CHAR(72 +'Randomized Data'!AV200) &amp; "16") &amp; INDIRECT("SNPs!" &amp; CHAR(72 +'Randomized Data'!AV200) &amp; "16")))</f>
        <v>CG</v>
      </c>
      <c r="BP200" t="str">
        <f>SNPs!$F$17</f>
        <v>rs6025</v>
      </c>
      <c r="BQ200">
        <f>SNPs!$C$17</f>
        <v>1</v>
      </c>
      <c r="BR200">
        <f>SNPs!$D$17</f>
        <v>169549811</v>
      </c>
      <c r="BS200" s="7" t="str">
        <f ca="1">IF('Randomized Data'!AW200 = 1, SNPs!$H$17 &amp; SNPs!$H$17, IF('Randomized Data'!AX200 = 1, SNPs!$H$17 &amp; INDIRECT("SNPs!" &amp; CHAR(72 +'Randomized Data'!AY200) &amp; "17"), INDIRECT("SNPs!" &amp; CHAR(72 +'Randomized Data'!AY200) &amp; "17") &amp; INDIRECT("SNPs!" &amp; CHAR(72 +'Randomized Data'!AY200) &amp; "17")))</f>
        <v>GA</v>
      </c>
      <c r="BT200" t="str">
        <f>SNPs!$F$18</f>
        <v>rs1799963</v>
      </c>
      <c r="BU200">
        <f>SNPs!$C$18</f>
        <v>11</v>
      </c>
      <c r="BV200">
        <f>SNPs!$D$18</f>
        <v>46739505</v>
      </c>
      <c r="BW200" s="7" t="str">
        <f ca="1">IF('Randomized Data'!AZ200 = 1, SNPs!$H$18 &amp; SNPs!$H$18, IF('Randomized Data'!BA200 = 1, SNPs!$H$18 &amp; INDIRECT("SNPs!" &amp; CHAR(72 +'Randomized Data'!BB200) &amp; "18"), INDIRECT("SNPs!" &amp; CHAR(72 +'Randomized Data'!BB200) &amp; "18") &amp; INDIRECT("SNPs!" &amp; CHAR(72 +'Randomized Data'!BB200) &amp; "18")))</f>
        <v>AA</v>
      </c>
      <c r="BX200" t="str">
        <f>SNPs!$F$19</f>
        <v>rs121913626</v>
      </c>
      <c r="BY200">
        <f>SNPs!$C$19</f>
        <v>14</v>
      </c>
      <c r="BZ200">
        <f>SNPs!$D$19</f>
        <v>23427723</v>
      </c>
      <c r="CA200" s="7" t="str">
        <f ca="1">IF('Randomized Data'!BC200 = 1, SNPs!$H$19 &amp; SNPs!$H$19, IF('Randomized Data'!BD200 = 1, SNPs!$H$19 &amp; INDIRECT("SNPs!" &amp; CHAR(72 +'Randomized Data'!BE200) &amp; "19"), INDIRECT("SNPs!" &amp; CHAR(72 +'Randomized Data'!BE200) &amp; "19") &amp; INDIRECT("SNPs!" &amp; CHAR(72 +'Randomized Data'!BE200) &amp; "19")))</f>
        <v>GG</v>
      </c>
      <c r="CB200" t="str">
        <f>SNPs!$F$20</f>
        <v>rs3218713</v>
      </c>
      <c r="CC200">
        <f>SNPs!$C$20</f>
        <v>14</v>
      </c>
      <c r="CD200">
        <f>SNPs!$D$20</f>
        <v>23431468</v>
      </c>
      <c r="CE200" s="7" t="str">
        <f ca="1">IF('Randomized Data'!BF200 = 1, SNPs!$H$20 &amp; SNPs!$H$20, IF('Randomized Data'!BG200 = 1, SNPs!$H$20 &amp; INDIRECT("SNPs!" &amp; CHAR(72 +'Randomized Data'!BH200) &amp; "20"), INDIRECT("SNPs!" &amp; CHAR(72 +'Randomized Data'!BH200) &amp; "20") &amp; INDIRECT("SNPs!" &amp; CHAR(72 +'Randomized Data'!BH200) &amp; "20")))</f>
        <v>GA</v>
      </c>
      <c r="CF200" t="str">
        <f>SNPs!$F$21</f>
        <v>rs3218714</v>
      </c>
      <c r="CG200">
        <f>SNPs!$C$21</f>
        <v>14</v>
      </c>
      <c r="CH200">
        <f>SNPs!$D$21</f>
        <v>23429279</v>
      </c>
      <c r="CI200" s="7" t="str">
        <f ca="1">IF('Randomized Data'!BI200 = 1, SNPs!$H$21 &amp; SNPs!$H$21, IF('Randomized Data'!BJ200 = 1, SNPs!$H$21 &amp; INDIRECT("SNPs!" &amp; CHAR(72 +'Randomized Data'!BK200) &amp; "21"), INDIRECT("SNPs!" &amp; CHAR(72 +'Randomized Data'!BK200) &amp; "21") &amp; INDIRECT("SNPs!" &amp; CHAR(72 +'Randomized Data'!BK200) &amp; "21")))</f>
        <v>CC</v>
      </c>
      <c r="CJ200" t="str">
        <f>SNPs!$F$22</f>
        <v>rs121964855</v>
      </c>
      <c r="CK200">
        <f>SNPs!$C$22</f>
        <v>1</v>
      </c>
      <c r="CL200">
        <f>SNPs!$D$22</f>
        <v>201365638</v>
      </c>
      <c r="CM200" s="7" t="str">
        <f ca="1">IF('Randomized Data'!BL200 = 1, SNPs!$H$22 &amp; SNPs!$H$22, IF('Randomized Data'!BM200 = 1, SNPs!$H$22 &amp; INDIRECT("SNPs!" &amp; CHAR(72 +'Randomized Data'!BN200) &amp; "22"), INDIRECT("SNPs!" &amp; CHAR(72 +'Randomized Data'!BN200) &amp; "22") &amp; INDIRECT("SNPs!" &amp; CHAR(72 +'Randomized Data'!BN200) &amp; "22")))</f>
        <v>TT</v>
      </c>
      <c r="CN200" t="str">
        <f>SNPs!$F$23</f>
        <v>rs121964856</v>
      </c>
      <c r="CO200">
        <f>SNPs!$C$23</f>
        <v>1</v>
      </c>
      <c r="CP200">
        <f>SNPs!$D$23</f>
        <v>201365297</v>
      </c>
      <c r="CQ200" s="7" t="str">
        <f ca="1">IF('Randomized Data'!BO200 = 1, SNPs!$H$23 &amp; SNPs!$H$23, IF('Randomized Data'!BP200 = 1, SNPs!$H$23 &amp; INDIRECT("SNPs!" &amp; CHAR(72 +'Randomized Data'!BQ200) &amp; "23"), INDIRECT("SNPs!" &amp; CHAR(72 +'Randomized Data'!BQ200) &amp; "23") &amp; INDIRECT("SNPs!" &amp; CHAR(72 +'Randomized Data'!BQ200) &amp; "23")))</f>
        <v>GA</v>
      </c>
      <c r="CR200" t="str">
        <f>SNPs!$F$24</f>
        <v>rs121964857</v>
      </c>
      <c r="CS200">
        <f>SNPs!$C$24</f>
        <v>1</v>
      </c>
      <c r="CT200">
        <f>SNPs!$D$24</f>
        <v>201359245</v>
      </c>
      <c r="CU200" s="7" t="str">
        <f ca="1">IF('Randomized Data'!BR200 = 1, SNPs!$H$24 &amp; SNPs!$H$24, IF('Randomized Data'!BS200 = 1, SNPs!$H$24 &amp; INDIRECT("SNPs!" &amp; CHAR(72 +'Randomized Data'!BT200) &amp; "24"), INDIRECT("SNPs!" &amp; CHAR(72 +'Randomized Data'!BT200) &amp; "24") &amp; INDIRECT("SNPs!" &amp; CHAR(72 +'Randomized Data'!BT200) &amp; "24")))</f>
        <v>CC</v>
      </c>
      <c r="CV200" t="str">
        <f>SNPs!$F$25</f>
        <v>rs28934269</v>
      </c>
      <c r="CW200">
        <f>SNPs!$C$25</f>
        <v>15</v>
      </c>
      <c r="CX200">
        <f>SNPs!$D$25</f>
        <v>63060915</v>
      </c>
      <c r="CY200" s="7" t="str">
        <f ca="1">IF('Randomized Data'!BU200 = 1, SNPs!$H$25 &amp; SNPs!$H$25, IF('Randomized Data'!BV200 = 1, SNPs!$H$25 &amp; INDIRECT("SNPs!" &amp; CHAR(72 +'Randomized Data'!BW200) &amp; "25"), INDIRECT("SNPs!" &amp; CHAR(72 +'Randomized Data'!BW200) &amp; "25") &amp; INDIRECT("SNPs!" &amp; CHAR(72 +'Randomized Data'!BW200) &amp; "25")))</f>
        <v>AA</v>
      </c>
      <c r="CZ200" t="str">
        <f>SNPs!$F$26</f>
        <v>rs28934270</v>
      </c>
      <c r="DA200">
        <f>SNPs!$C$26</f>
        <v>15</v>
      </c>
      <c r="DB200">
        <f>SNPs!$D$26</f>
        <v>63060899</v>
      </c>
      <c r="DC200" s="7" t="str">
        <f ca="1">IF('Randomized Data'!BX200 = 1, SNPs!$H$26 &amp; SNPs!$H$26, IF('Randomized Data'!BY200 = 1, SNPs!$H$26 &amp; INDIRECT("SNPs!" &amp; CHAR(72 +'Randomized Data'!BZ200) &amp; "26"), INDIRECT("SNPs!" &amp; CHAR(72 +'Randomized Data'!BZ200) &amp; "26") &amp; INDIRECT("SNPs!" &amp; CHAR(72 +'Randomized Data'!BZ200) &amp; "26")))</f>
        <v>GG</v>
      </c>
      <c r="DD200" t="str">
        <f>SNPs!$F$27</f>
        <v>rs727504290</v>
      </c>
      <c r="DE200">
        <f>SNPs!$C$27</f>
        <v>15</v>
      </c>
      <c r="DF200">
        <f>SNPs!$D$27</f>
        <v>63042875</v>
      </c>
      <c r="DG200" s="7" t="str">
        <f ca="1">IF('Randomized Data'!CA200 = 1, SNPs!$H$27 &amp; SNPs!$H$27, IF('Randomized Data'!CB200 = 1, SNPs!$H$27 &amp; INDIRECT("SNPs!" &amp; CHAR(72 +'Randomized Data'!CC200) &amp; "27"), INDIRECT("SNPs!" &amp; CHAR(72 +'Randomized Data'!CC200) &amp; "27") &amp; INDIRECT("SNPs!" &amp; CHAR(72 +'Randomized Data'!CC200) &amp; "27")))</f>
        <v>CC</v>
      </c>
      <c r="DH200" t="str">
        <f>SNPs!$F$28</f>
        <v>rs104894504</v>
      </c>
      <c r="DI200">
        <f>SNPs!$C$28</f>
        <v>15</v>
      </c>
      <c r="DJ200">
        <f>SNPs!$D$28</f>
        <v>63057028</v>
      </c>
      <c r="DK200" s="7" t="str">
        <f ca="1">IF('Randomized Data'!CD200 = 1, SNPs!$H$28 &amp; SNPs!$H$28, IF('Randomized Data'!CE200 = 1, SNPs!$H$28 &amp; INDIRECT("SNPs!" &amp; CHAR(72 +'Randomized Data'!CF200) &amp; "28"), INDIRECT("SNPs!" &amp; CHAR(72 +'Randomized Data'!CF200) &amp; "28") &amp; INDIRECT("SNPs!" &amp; CHAR(72 +'Randomized Data'!CF200) &amp; "28")))</f>
        <v>CC</v>
      </c>
      <c r="DL200" t="str">
        <f>SNPs!$F$29</f>
        <v>rs375882485</v>
      </c>
      <c r="DM200">
        <f>SNPs!$C$29</f>
        <v>11</v>
      </c>
      <c r="DN200">
        <f>SNPs!$D$29</f>
        <v>47342698</v>
      </c>
      <c r="DO200" s="7" t="str">
        <f ca="1">IF('Randomized Data'!CG200 = 1, SNPs!$H$29 &amp; SNPs!$H$29, IF('Randomized Data'!CH200 = 1, SNPs!$H$29 &amp; INDIRECT("SNPs!" &amp; CHAR(72 +'Randomized Data'!CI200) &amp; "29"), INDIRECT("SNPs!" &amp; CHAR(72 +'Randomized Data'!CI200) &amp; "29") &amp; INDIRECT("SNPs!" &amp; CHAR(72 +'Randomized Data'!CI200) &amp; "29")))</f>
        <v>GA</v>
      </c>
      <c r="DP200" t="str">
        <f>SNPs!$F$30</f>
        <v>rs397516083</v>
      </c>
      <c r="DQ200">
        <f>SNPs!$C$30</f>
        <v>11</v>
      </c>
      <c r="DR200">
        <f>SNPs!$D$30</f>
        <v>47346379</v>
      </c>
      <c r="DS200" s="7" t="str">
        <f ca="1">IF('Randomized Data'!CJ200 = 1, SNPs!$H$30 &amp; SNPs!$H$30, IF('Randomized Data'!CK200 = 1, SNPs!$H$30 &amp; INDIRECT("SNPs!" &amp; CHAR(72 +'Randomized Data'!CL200) &amp; "30"), INDIRECT("SNPs!" &amp; CHAR(72 +'Randomized Data'!CL200) &amp; "30") &amp; INDIRECT("SNPs!" &amp; CHAR(72 +'Randomized Data'!CL200) &amp; "30")))</f>
        <v>GA</v>
      </c>
      <c r="DT200" t="str">
        <f>SNPs!$F$31</f>
        <v>rs397515937</v>
      </c>
      <c r="DU200">
        <f>SNPs!$C$31</f>
        <v>11</v>
      </c>
      <c r="DV200">
        <f>SNPs!$D$31</f>
        <v>47339792</v>
      </c>
      <c r="DW200" s="7" t="str">
        <f ca="1">IF('Randomized Data'!CM200 = 1, SNPs!$H$31 &amp; SNPs!$H$31, IF('Randomized Data'!CN200 = 1, SNPs!$H$31 &amp; INDIRECT("SNPs!" &amp; CHAR(72 +'Randomized Data'!CO200) &amp; "31"), INDIRECT("SNPs!" &amp; CHAR(72 +'Randomized Data'!CO200) &amp; "31") &amp; INDIRECT("SNPs!" &amp; CHAR(72 +'Randomized Data'!CO200) &amp; "31")))</f>
        <v>GG</v>
      </c>
      <c r="DX200" t="str">
        <f>SNPs!$F$32</f>
        <v>rs397516074</v>
      </c>
      <c r="DY200">
        <f>SNPs!$C$32</f>
        <v>11</v>
      </c>
      <c r="DZ200">
        <f>SNPs!$D$32</f>
        <v>47348424</v>
      </c>
      <c r="EA200" s="7" t="str">
        <f ca="1">IF('Randomized Data'!CP200 = 1, SNPs!$H$32 &amp; SNPs!$H$32, IF('Randomized Data'!CQ200 = 1, SNPs!$H$32 &amp; INDIRECT("SNPs!" &amp; CHAR(72 +'Randomized Data'!CR200) &amp; "32"), INDIRECT("SNPs!" &amp; CHAR(72 +'Randomized Data'!CR200) &amp; "32") &amp; INDIRECT("SNPs!" &amp; CHAR(72 +'Randomized Data'!CR200) &amp; "32")))</f>
        <v>GG</v>
      </c>
      <c r="EB200" t="str">
        <f>SNPs!$F$33</f>
        <v>rs397515963</v>
      </c>
      <c r="EC200">
        <f>SNPs!$C$33</f>
        <v>11</v>
      </c>
      <c r="ED200">
        <f>SNPs!$D$33</f>
        <v>47337729</v>
      </c>
      <c r="EE200" s="7" t="str">
        <f ca="1">IF('Randomized Data'!CS200 = 1, SNPs!$H$33 &amp; SNPs!$H$33, IF('Randomized Data'!CT200 = 1, SNPs!$H$33 &amp; INDIRECT("SNPs!" &amp; CHAR(72 +'Randomized Data'!CU200) &amp; "33"), INDIRECT("SNPs!" &amp; CHAR(72 +'Randomized Data'!CU200) &amp; "33") &amp; INDIRECT("SNPs!" &amp; CHAR(72 +'Randomized Data'!CU200) &amp; "33")))</f>
        <v>--</v>
      </c>
    </row>
    <row r="201" spans="1:13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  <c r="F201" s="3">
        <v>42180</v>
      </c>
      <c r="G201" s="9" t="str">
        <f>'Randomized Data'!C201</f>
        <v>NGS Lab</v>
      </c>
      <c r="H201" t="str">
        <f>SNPs!$F$2</f>
        <v>rs12248560</v>
      </c>
      <c r="I201">
        <f>SNPs!$C$2</f>
        <v>10</v>
      </c>
      <c r="J201">
        <f>SNPs!$D$2</f>
        <v>94761900</v>
      </c>
      <c r="K201" t="str">
        <f ca="1">IF('Randomized Data'!D201 = 1, SNPs!$H$2 &amp; SNPs!$H$2, IF('Randomized Data'!E201 = 1, SNPs!$H$2 &amp; INDIRECT("SNPs!" &amp; CHAR(72 +'Randomized Data'!F201) &amp; "2"), INDIRECT("SNPs!" &amp; CHAR(72 +'Randomized Data'!F201) &amp; "2") &amp; INDIRECT("SNPs!" &amp; CHAR(72 +'Randomized Data'!F201) &amp; "2")))</f>
        <v>CC</v>
      </c>
      <c r="L201" t="str">
        <f>SNPs!$F$3</f>
        <v>rs28399504</v>
      </c>
      <c r="M201">
        <f>SNPs!$C$3</f>
        <v>10</v>
      </c>
      <c r="N201">
        <f>SNPs!$D$3</f>
        <v>94762706</v>
      </c>
      <c r="O201" t="str">
        <f ca="1">IF('Randomized Data'!G201 = 1, SNPs!$H$3 &amp; SNPs!$H$3, IF('Randomized Data'!H201 = 1, SNPs!$H$3 &amp; INDIRECT("SNPs!" &amp; CHAR(72 +'Randomized Data'!I201) &amp; "3"), INDIRECT("SNPs!" &amp; CHAR(72 +'Randomized Data'!I201) &amp; "3") &amp; INDIRECT("SNPs!" &amp; CHAR(72 +'Randomized Data'!I201) &amp; "3")))</f>
        <v>AA</v>
      </c>
      <c r="P201" t="str">
        <f>SNPs!$F$4</f>
        <v>rs41291556</v>
      </c>
      <c r="Q201">
        <f>SNPs!$C$4</f>
        <v>10</v>
      </c>
      <c r="R201">
        <f>SNPs!$D$4</f>
        <v>94775416</v>
      </c>
      <c r="S201" t="str">
        <f ca="1">IF('Randomized Data'!J201 = 1, SNPs!$H$4 &amp; SNPs!$H$4, IF('Randomized Data'!K201 = 1, SNPs!$H$4 &amp; INDIRECT("SNPs!" &amp; CHAR(72 +'Randomized Data'!L201) &amp; "4"), INDIRECT("SNPs!" &amp; CHAR(72 +'Randomized Data'!L201) &amp; "4") &amp; INDIRECT("SNPs!" &amp; CHAR(72 +'Randomized Data'!L201) &amp; "4")))</f>
        <v>CC</v>
      </c>
      <c r="T201" t="str">
        <f>SNPs!$F$5</f>
        <v>rs72558184</v>
      </c>
      <c r="U201">
        <f>SNPs!$C$5</f>
        <v>10</v>
      </c>
      <c r="V201">
        <f>SNPs!$D$5</f>
        <v>96535210</v>
      </c>
      <c r="W201" t="str">
        <f ca="1">IF('Randomized Data'!M201 = 1, SNPs!$H$5 &amp; SNPs!$H$5, IF('Randomized Data'!N201 = 1, SNPs!$H$5 &amp; INDIRECT("SNPs!" &amp; CHAR(72 +'Randomized Data'!O201) &amp; "5"), INDIRECT("SNPs!" &amp; CHAR(72 +'Randomized Data'!O201) &amp; "5") &amp; INDIRECT("SNPs!" &amp; CHAR(72 +'Randomized Data'!O201) &amp; "5")))</f>
        <v>AA</v>
      </c>
      <c r="X201" t="str">
        <f>SNPs!$F$6</f>
        <v>rs4986893</v>
      </c>
      <c r="Y201">
        <f>SNPs!$C$6</f>
        <v>10</v>
      </c>
      <c r="Z201">
        <f>SNPs!$D$6</f>
        <v>94780653</v>
      </c>
      <c r="AA201" s="7" t="str">
        <f ca="1">IF('Randomized Data'!P201 = 1, SNPs!$H$6 &amp; SNPs!$H$6, IF('Randomized Data'!Q201 = 1, SNPs!$H$6 &amp; INDIRECT("SNPs!" &amp; CHAR(72 +'Randomized Data'!R201) &amp; "6"), INDIRECT("SNPs!" &amp; CHAR(72 +'Randomized Data'!R201) &amp; "6") &amp; INDIRECT("SNPs!" &amp; CHAR(72 +'Randomized Data'!R201) &amp; "6")))</f>
        <v>GA</v>
      </c>
      <c r="AB201" t="str">
        <f>SNPs!$F$7</f>
        <v>rs4244285</v>
      </c>
      <c r="AC201">
        <f>SNPs!$C$7</f>
        <v>10</v>
      </c>
      <c r="AD201">
        <f>SNPs!$D$7</f>
        <v>94781859</v>
      </c>
      <c r="AE201" s="7" t="str">
        <f ca="1">IF('Randomized Data'!S201 = 1, SNPs!$H$7 &amp; SNPs!$H$7, IF('Randomized Data'!T201 = 1, SNPs!$H$7 &amp; INDIRECT("SNPs!" &amp; CHAR(72 +'Randomized Data'!U201) &amp; "7"), INDIRECT("SNPs!" &amp; CHAR(72 +'Randomized Data'!U201) &amp; "7") &amp; INDIRECT("SNPs!" &amp; CHAR(72 +'Randomized Data'!U201) &amp; "7")))</f>
        <v>GA</v>
      </c>
      <c r="AF201" t="str">
        <f>SNPs!$F$8</f>
        <v>rs72558186</v>
      </c>
      <c r="AG201">
        <f>SNPs!$C$8</f>
        <v>10</v>
      </c>
      <c r="AH201">
        <f>SNPs!$D$8</f>
        <v>94781999</v>
      </c>
      <c r="AI201" s="7" t="str">
        <f ca="1">IF('Randomized Data'!V201 = 1, SNPs!$H$8 &amp; SNPs!$H$8, IF('Randomized Data'!W201 = 1, SNPs!$H$8 &amp; INDIRECT("SNPs!" &amp; CHAR(72 +'Randomized Data'!X201) &amp; "8"), INDIRECT("SNPs!" &amp; CHAR(72 +'Randomized Data'!X201) &amp; "8") &amp; INDIRECT("SNPs!" &amp; CHAR(72 +'Randomized Data'!X201) &amp; "8")))</f>
        <v>TA</v>
      </c>
      <c r="AJ201" t="str">
        <f>SNPs!$F$9</f>
        <v>rs56337013</v>
      </c>
      <c r="AK201">
        <f>SNPs!$C$9</f>
        <v>10</v>
      </c>
      <c r="AL201">
        <f>SNPs!$D$9</f>
        <v>94852738</v>
      </c>
      <c r="AM201" s="7" t="str">
        <f ca="1">IF('Randomized Data'!Y$2 = 1, SNPs!$H$9 &amp; SNPs!$H$9, IF('Randomized Data'!Z201 = 1, SNPs!$H$9 &amp; INDIRECT("SNPs!" &amp; CHAR(72 +'Randomized Data'!AA201) &amp; "9"), INDIRECT("SNPs!" &amp; CHAR(72 +'Randomized Data'!AA201) &amp; "9") &amp; INDIRECT("SNPs!" &amp; CHAR(72 +'Randomized Data'!AA201) &amp; "9")))</f>
        <v>CT</v>
      </c>
      <c r="AN201" t="str">
        <f>SNPs!$F$10</f>
        <v>rs17884712</v>
      </c>
      <c r="AO201">
        <f>SNPs!$C$10</f>
        <v>10</v>
      </c>
      <c r="AP201">
        <f>SNPs!$D$10</f>
        <v>94775489</v>
      </c>
      <c r="AQ201" s="7" t="str">
        <f ca="1">IF('Randomized Data'!AB201 = 1, SNPs!$H$10 &amp; SNPs!$H$10, IF('Randomized Data'!AC201 = 1, SNPs!$H$10 &amp; INDIRECT("SNPs!" &amp; CHAR(72 +'Randomized Data'!AD201) &amp; "10"), INDIRECT("SNPs!" &amp; CHAR(72 +'Randomized Data'!AD201) &amp; "10") &amp; INDIRECT("SNPs!" &amp; CHAR(72 +'Randomized Data'!AD201) &amp; "10")))</f>
        <v>GG</v>
      </c>
      <c r="AR201" t="str">
        <f>SNPs!$F$11</f>
        <v>rs6413438</v>
      </c>
      <c r="AS201">
        <f>SNPs!$C$11</f>
        <v>10</v>
      </c>
      <c r="AT201">
        <f>SNPs!$D$11</f>
        <v>94781858</v>
      </c>
      <c r="AU201" s="7" t="str">
        <f ca="1">IF('Randomized Data'!AE201 = 1, SNPs!$H$11 &amp; SNPs!$H$11, IF('Randomized Data'!AF201 = 1, SNPs!$H$11 &amp; INDIRECT("SNPs!" &amp; CHAR(72 +'Randomized Data'!AG201) &amp; "11"), INDIRECT("SNPs!" &amp; CHAR(72 +'Randomized Data'!AG201) &amp; "11") &amp; INDIRECT("SNPs!" &amp; CHAR(72 +'Randomized Data'!AG201) &amp; "11")))</f>
        <v>CC</v>
      </c>
      <c r="AV201" t="str">
        <f>SNPs!$F$12</f>
        <v>rs1057910</v>
      </c>
      <c r="AW201">
        <f>SNPs!$C$12</f>
        <v>10</v>
      </c>
      <c r="AX201">
        <f>SNPs!$D$12</f>
        <v>94981296</v>
      </c>
      <c r="AY201" s="7" t="str">
        <f ca="1">IF('Randomized Data'!AH201 = 1, SNPs!$H$12 &amp; SNPs!$H$12, IF('Randomized Data'!AI201 = 1, SNPs!$H$12 &amp; INDIRECT("SNPs!" &amp; CHAR(72 +'Randomized Data'!AJ201) &amp; "12"), INDIRECT("SNPs!" &amp; CHAR(72 +'Randomized Data'!AJ201) &amp; "12") &amp; INDIRECT("SNPs!" &amp; CHAR(72 +'Randomized Data'!AJ201) &amp; "12")))</f>
        <v>AC</v>
      </c>
      <c r="AZ201" t="str">
        <f>SNPs!$F$13</f>
        <v>rs1799853</v>
      </c>
      <c r="BA201">
        <f>SNPs!$C$13</f>
        <v>10</v>
      </c>
      <c r="BB201">
        <f>SNPs!$D$13</f>
        <v>94942290</v>
      </c>
      <c r="BC201" s="7" t="str">
        <f ca="1">IF('Randomized Data'!AK201 = 1, SNPs!$H$13 &amp; SNPs!$H$13, IF('Randomized Data'!AL201 = 1, SNPs!$H$13 &amp; INDIRECT("SNPs!" &amp; CHAR(72 +'Randomized Data'!AM201) &amp; "13"), INDIRECT("SNPs!" &amp; CHAR(72 +'Randomized Data'!AM201) &amp; "13") &amp; INDIRECT("SNPs!" &amp; CHAR(72 +'Randomized Data'!AM201) &amp; "13")))</f>
        <v>CT</v>
      </c>
      <c r="BD201" t="str">
        <f>SNPs!$F$14</f>
        <v>rs9923231</v>
      </c>
      <c r="BE201">
        <f>SNPs!$C$14</f>
        <v>16</v>
      </c>
      <c r="BF201">
        <f>SNPs!$D$14</f>
        <v>31096368</v>
      </c>
      <c r="BG201" s="7" t="str">
        <f ca="1">IF('Randomized Data'!AN201 = 1, SNPs!$H$14 &amp; SNPs!$H$14, IF('Randomized Data'!AO201 = 1, SNPs!$H$14 &amp; INDIRECT("SNPs!" &amp; CHAR(72 +'Randomized Data'!AP201) &amp; "14"), INDIRECT("SNPs!" &amp; CHAR(72 +'Randomized Data'!AP201) &amp; "14") &amp; INDIRECT("SNPs!" &amp; CHAR(72 +'Randomized Data'!AP201) &amp; "14")))</f>
        <v>CC</v>
      </c>
      <c r="BH201" t="str">
        <f>SNPs!$F$15</f>
        <v>rs9934438</v>
      </c>
      <c r="BI201">
        <f>SNPs!$C$15</f>
        <v>16</v>
      </c>
      <c r="BJ201">
        <f>SNPs!$D$15</f>
        <v>31093557</v>
      </c>
      <c r="BK201" s="7" t="str">
        <f ca="1">IF('Randomized Data'!AQ201 = 1, SNPs!$H$15 &amp; SNPs!$H$15, IF('Randomized Data'!AR201 = 1, SNPs!$H$15 &amp; INDIRECT("SNPs!" &amp; CHAR(72 +'Randomized Data'!AS201) &amp; "15"), INDIRECT("SNPs!" &amp; CHAR(72 +'Randomized Data'!AS201) &amp; "15") &amp; INDIRECT("SNPs!" &amp; CHAR(72 +'Randomized Data'!AS201) &amp; "15")))</f>
        <v>GA</v>
      </c>
      <c r="BL201" t="str">
        <f>SNPs!$F$16</f>
        <v>rs8050894</v>
      </c>
      <c r="BM201">
        <f>SNPs!$C$16</f>
        <v>16</v>
      </c>
      <c r="BN201">
        <f>SNPs!$D$16</f>
        <v>31093188</v>
      </c>
      <c r="BO201" s="7" t="str">
        <f ca="1">IF('Randomized Data'!AT201 = 1, SNPs!$H$16 &amp; SNPs!$H$16, IF('Randomized Data'!AU201 = 1, SNPs!$H$16 &amp; INDIRECT("SNPs!" &amp; CHAR(72 +'Randomized Data'!AV201) &amp; "16"), INDIRECT("SNPs!" &amp; CHAR(72 +'Randomized Data'!AV201) &amp; "16") &amp; INDIRECT("SNPs!" &amp; CHAR(72 +'Randomized Data'!AV201) &amp; "16")))</f>
        <v>GG</v>
      </c>
      <c r="BP201" t="str">
        <f>SNPs!$F$17</f>
        <v>rs6025</v>
      </c>
      <c r="BQ201">
        <f>SNPs!$C$17</f>
        <v>1</v>
      </c>
      <c r="BR201">
        <f>SNPs!$D$17</f>
        <v>169549811</v>
      </c>
      <c r="BS201" s="7" t="str">
        <f ca="1">IF('Randomized Data'!AW201 = 1, SNPs!$H$17 &amp; SNPs!$H$17, IF('Randomized Data'!AX201 = 1, SNPs!$H$17 &amp; INDIRECT("SNPs!" &amp; CHAR(72 +'Randomized Data'!AY201) &amp; "17"), INDIRECT("SNPs!" &amp; CHAR(72 +'Randomized Data'!AY201) &amp; "17") &amp; INDIRECT("SNPs!" &amp; CHAR(72 +'Randomized Data'!AY201) &amp; "17")))</f>
        <v>GG</v>
      </c>
      <c r="BT201" t="str">
        <f>SNPs!$F$18</f>
        <v>rs1799963</v>
      </c>
      <c r="BU201">
        <f>SNPs!$C$18</f>
        <v>11</v>
      </c>
      <c r="BV201">
        <f>SNPs!$D$18</f>
        <v>46739505</v>
      </c>
      <c r="BW201" s="7" t="str">
        <f ca="1">IF('Randomized Data'!AZ201 = 1, SNPs!$H$18 &amp; SNPs!$H$18, IF('Randomized Data'!BA201 = 1, SNPs!$H$18 &amp; INDIRECT("SNPs!" &amp; CHAR(72 +'Randomized Data'!BB201) &amp; "18"), INDIRECT("SNPs!" &amp; CHAR(72 +'Randomized Data'!BB201) &amp; "18") &amp; INDIRECT("SNPs!" &amp; CHAR(72 +'Randomized Data'!BB201) &amp; "18")))</f>
        <v>GG</v>
      </c>
      <c r="BX201" t="str">
        <f>SNPs!$F$19</f>
        <v>rs121913626</v>
      </c>
      <c r="BY201">
        <f>SNPs!$C$19</f>
        <v>14</v>
      </c>
      <c r="BZ201">
        <f>SNPs!$D$19</f>
        <v>23427723</v>
      </c>
      <c r="CA201" s="7" t="str">
        <f ca="1">IF('Randomized Data'!BC201 = 1, SNPs!$H$19 &amp; SNPs!$H$19, IF('Randomized Data'!BD201 = 1, SNPs!$H$19 &amp; INDIRECT("SNPs!" &amp; CHAR(72 +'Randomized Data'!BE201) &amp; "19"), INDIRECT("SNPs!" &amp; CHAR(72 +'Randomized Data'!BE201) &amp; "19") &amp; INDIRECT("SNPs!" &amp; CHAR(72 +'Randomized Data'!BE201) &amp; "19")))</f>
        <v>GC</v>
      </c>
      <c r="CB201" t="str">
        <f>SNPs!$F$20</f>
        <v>rs3218713</v>
      </c>
      <c r="CC201">
        <f>SNPs!$C$20</f>
        <v>14</v>
      </c>
      <c r="CD201">
        <f>SNPs!$D$20</f>
        <v>23431468</v>
      </c>
      <c r="CE201" s="7" t="str">
        <f ca="1">IF('Randomized Data'!BF201 = 1, SNPs!$H$20 &amp; SNPs!$H$20, IF('Randomized Data'!BG201 = 1, SNPs!$H$20 &amp; INDIRECT("SNPs!" &amp; CHAR(72 +'Randomized Data'!BH201) &amp; "20"), INDIRECT("SNPs!" &amp; CHAR(72 +'Randomized Data'!BH201) &amp; "20") &amp; INDIRECT("SNPs!" &amp; CHAR(72 +'Randomized Data'!BH201) &amp; "20")))</f>
        <v>GG</v>
      </c>
      <c r="CF201" t="str">
        <f>SNPs!$F$21</f>
        <v>rs3218714</v>
      </c>
      <c r="CG201">
        <f>SNPs!$C$21</f>
        <v>14</v>
      </c>
      <c r="CH201">
        <f>SNPs!$D$21</f>
        <v>23429279</v>
      </c>
      <c r="CI201" s="7" t="str">
        <f ca="1">IF('Randomized Data'!BI201 = 1, SNPs!$H$21 &amp; SNPs!$H$21, IF('Randomized Data'!BJ201 = 1, SNPs!$H$21 &amp; INDIRECT("SNPs!" &amp; CHAR(72 +'Randomized Data'!BK201) &amp; "21"), INDIRECT("SNPs!" &amp; CHAR(72 +'Randomized Data'!BK201) &amp; "21") &amp; INDIRECT("SNPs!" &amp; CHAR(72 +'Randomized Data'!BK201) &amp; "21")))</f>
        <v>CC</v>
      </c>
      <c r="CJ201" t="str">
        <f>SNPs!$F$22</f>
        <v>rs121964855</v>
      </c>
      <c r="CK201">
        <f>SNPs!$C$22</f>
        <v>1</v>
      </c>
      <c r="CL201">
        <f>SNPs!$D$22</f>
        <v>201365638</v>
      </c>
      <c r="CM201" s="7" t="str">
        <f ca="1">IF('Randomized Data'!BL201 = 1, SNPs!$H$22 &amp; SNPs!$H$22, IF('Randomized Data'!BM201 = 1, SNPs!$H$22 &amp; INDIRECT("SNPs!" &amp; CHAR(72 +'Randomized Data'!BN201) &amp; "22"), INDIRECT("SNPs!" &amp; CHAR(72 +'Randomized Data'!BN201) &amp; "22") &amp; INDIRECT("SNPs!" &amp; CHAR(72 +'Randomized Data'!BN201) &amp; "22")))</f>
        <v>TT</v>
      </c>
      <c r="CN201" t="str">
        <f>SNPs!$F$23</f>
        <v>rs121964856</v>
      </c>
      <c r="CO201">
        <f>SNPs!$C$23</f>
        <v>1</v>
      </c>
      <c r="CP201">
        <f>SNPs!$D$23</f>
        <v>201365297</v>
      </c>
      <c r="CQ201" s="7" t="str">
        <f ca="1">IF('Randomized Data'!BO201 = 1, SNPs!$H$23 &amp; SNPs!$H$23, IF('Randomized Data'!BP201 = 1, SNPs!$H$23 &amp; INDIRECT("SNPs!" &amp; CHAR(72 +'Randomized Data'!BQ201) &amp; "23"), INDIRECT("SNPs!" &amp; CHAR(72 +'Randomized Data'!BQ201) &amp; "23") &amp; INDIRECT("SNPs!" &amp; CHAR(72 +'Randomized Data'!BQ201) &amp; "23")))</f>
        <v>AA</v>
      </c>
      <c r="CR201" t="str">
        <f>SNPs!$F$24</f>
        <v>rs121964857</v>
      </c>
      <c r="CS201">
        <f>SNPs!$C$24</f>
        <v>1</v>
      </c>
      <c r="CT201">
        <f>SNPs!$D$24</f>
        <v>201359245</v>
      </c>
      <c r="CU201" s="7" t="str">
        <f ca="1">IF('Randomized Data'!BR201 = 1, SNPs!$H$24 &amp; SNPs!$H$24, IF('Randomized Data'!BS201 = 1, SNPs!$H$24 &amp; INDIRECT("SNPs!" &amp; CHAR(72 +'Randomized Data'!BT201) &amp; "24"), INDIRECT("SNPs!" &amp; CHAR(72 +'Randomized Data'!BT201) &amp; "24") &amp; INDIRECT("SNPs!" &amp; CHAR(72 +'Randomized Data'!BT201) &amp; "24")))</f>
        <v>TT</v>
      </c>
      <c r="CV201" t="str">
        <f>SNPs!$F$25</f>
        <v>rs28934269</v>
      </c>
      <c r="CW201">
        <f>SNPs!$C$25</f>
        <v>15</v>
      </c>
      <c r="CX201">
        <f>SNPs!$D$25</f>
        <v>63060915</v>
      </c>
      <c r="CY201" s="7" t="str">
        <f ca="1">IF('Randomized Data'!BU201 = 1, SNPs!$H$25 &amp; SNPs!$H$25, IF('Randomized Data'!BV201 = 1, SNPs!$H$25 &amp; INDIRECT("SNPs!" &amp; CHAR(72 +'Randomized Data'!BW201) &amp; "25"), INDIRECT("SNPs!" &amp; CHAR(72 +'Randomized Data'!BW201) &amp; "25") &amp; INDIRECT("SNPs!" &amp; CHAR(72 +'Randomized Data'!BW201) &amp; "25")))</f>
        <v>AG</v>
      </c>
      <c r="CZ201" t="str">
        <f>SNPs!$F$26</f>
        <v>rs28934270</v>
      </c>
      <c r="DA201">
        <f>SNPs!$C$26</f>
        <v>15</v>
      </c>
      <c r="DB201">
        <f>SNPs!$D$26</f>
        <v>63060899</v>
      </c>
      <c r="DC201" s="7" t="str">
        <f ca="1">IF('Randomized Data'!BX201 = 1, SNPs!$H$26 &amp; SNPs!$H$26, IF('Randomized Data'!BY201 = 1, SNPs!$H$26 &amp; INDIRECT("SNPs!" &amp; CHAR(72 +'Randomized Data'!BZ201) &amp; "26"), INDIRECT("SNPs!" &amp; CHAR(72 +'Randomized Data'!BZ201) &amp; "26") &amp; INDIRECT("SNPs!" &amp; CHAR(72 +'Randomized Data'!BZ201) &amp; "26")))</f>
        <v>GG</v>
      </c>
      <c r="DD201" t="str">
        <f>SNPs!$F$27</f>
        <v>rs727504290</v>
      </c>
      <c r="DE201">
        <f>SNPs!$C$27</f>
        <v>15</v>
      </c>
      <c r="DF201">
        <f>SNPs!$D$27</f>
        <v>63042875</v>
      </c>
      <c r="DG201" s="7" t="str">
        <f ca="1">IF('Randomized Data'!CA201 = 1, SNPs!$H$27 &amp; SNPs!$H$27, IF('Randomized Data'!CB201 = 1, SNPs!$H$27 &amp; INDIRECT("SNPs!" &amp; CHAR(72 +'Randomized Data'!CC201) &amp; "27"), INDIRECT("SNPs!" &amp; CHAR(72 +'Randomized Data'!CC201) &amp; "27") &amp; INDIRECT("SNPs!" &amp; CHAR(72 +'Randomized Data'!CC201) &amp; "27")))</f>
        <v>CC</v>
      </c>
      <c r="DH201" t="str">
        <f>SNPs!$F$28</f>
        <v>rs104894504</v>
      </c>
      <c r="DI201">
        <f>SNPs!$C$28</f>
        <v>15</v>
      </c>
      <c r="DJ201">
        <f>SNPs!$D$28</f>
        <v>63057028</v>
      </c>
      <c r="DK201" s="7" t="str">
        <f ca="1">IF('Randomized Data'!CD201 = 1, SNPs!$H$28 &amp; SNPs!$H$28, IF('Randomized Data'!CE201 = 1, SNPs!$H$28 &amp; INDIRECT("SNPs!" &amp; CHAR(72 +'Randomized Data'!CF201) &amp; "28"), INDIRECT("SNPs!" &amp; CHAR(72 +'Randomized Data'!CF201) &amp; "28") &amp; INDIRECT("SNPs!" &amp; CHAR(72 +'Randomized Data'!CF201) &amp; "28")))</f>
        <v>TT</v>
      </c>
      <c r="DL201" t="str">
        <f>SNPs!$F$29</f>
        <v>rs375882485</v>
      </c>
      <c r="DM201">
        <f>SNPs!$C$29</f>
        <v>11</v>
      </c>
      <c r="DN201">
        <f>SNPs!$D$29</f>
        <v>47342698</v>
      </c>
      <c r="DO201" s="7" t="str">
        <f ca="1">IF('Randomized Data'!CG201 = 1, SNPs!$H$29 &amp; SNPs!$H$29, IF('Randomized Data'!CH201 = 1, SNPs!$H$29 &amp; INDIRECT("SNPs!" &amp; CHAR(72 +'Randomized Data'!CI201) &amp; "29"), INDIRECT("SNPs!" &amp; CHAR(72 +'Randomized Data'!CI201) &amp; "29") &amp; INDIRECT("SNPs!" &amp; CHAR(72 +'Randomized Data'!CI201) &amp; "29")))</f>
        <v>GG</v>
      </c>
      <c r="DP201" t="str">
        <f>SNPs!$F$30</f>
        <v>rs397516083</v>
      </c>
      <c r="DQ201">
        <f>SNPs!$C$30</f>
        <v>11</v>
      </c>
      <c r="DR201">
        <f>SNPs!$D$30</f>
        <v>47346379</v>
      </c>
      <c r="DS201" s="7" t="str">
        <f ca="1">IF('Randomized Data'!CJ201 = 1, SNPs!$H$30 &amp; SNPs!$H$30, IF('Randomized Data'!CK201 = 1, SNPs!$H$30 &amp; INDIRECT("SNPs!" &amp; CHAR(72 +'Randomized Data'!CL201) &amp; "30"), INDIRECT("SNPs!" &amp; CHAR(72 +'Randomized Data'!CL201) &amp; "30") &amp; INDIRECT("SNPs!" &amp; CHAR(72 +'Randomized Data'!CL201) &amp; "30")))</f>
        <v>GG</v>
      </c>
      <c r="DT201" t="str">
        <f>SNPs!$F$31</f>
        <v>rs397515937</v>
      </c>
      <c r="DU201">
        <f>SNPs!$C$31</f>
        <v>11</v>
      </c>
      <c r="DV201">
        <f>SNPs!$D$31</f>
        <v>47339792</v>
      </c>
      <c r="DW201" s="7" t="str">
        <f ca="1">IF('Randomized Data'!CM201 = 1, SNPs!$H$31 &amp; SNPs!$H$31, IF('Randomized Data'!CN201 = 1, SNPs!$H$31 &amp; INDIRECT("SNPs!" &amp; CHAR(72 +'Randomized Data'!CO201) &amp; "31"), INDIRECT("SNPs!" &amp; CHAR(72 +'Randomized Data'!CO201) &amp; "31") &amp; INDIRECT("SNPs!" &amp; CHAR(72 +'Randomized Data'!CO201) &amp; "31")))</f>
        <v>GG</v>
      </c>
      <c r="DX201" t="str">
        <f>SNPs!$F$32</f>
        <v>rs397516074</v>
      </c>
      <c r="DY201">
        <f>SNPs!$C$32</f>
        <v>11</v>
      </c>
      <c r="DZ201">
        <f>SNPs!$D$32</f>
        <v>47348424</v>
      </c>
      <c r="EA201" s="7" t="str">
        <f ca="1">IF('Randomized Data'!CP201 = 1, SNPs!$H$32 &amp; SNPs!$H$32, IF('Randomized Data'!CQ201 = 1, SNPs!$H$32 &amp; INDIRECT("SNPs!" &amp; CHAR(72 +'Randomized Data'!CR201) &amp; "32"), INDIRECT("SNPs!" &amp; CHAR(72 +'Randomized Data'!CR201) &amp; "32") &amp; INDIRECT("SNPs!" &amp; CHAR(72 +'Randomized Data'!CR201) &amp; "32")))</f>
        <v>GG</v>
      </c>
      <c r="EB201" t="str">
        <f>SNPs!$F$33</f>
        <v>rs397515963</v>
      </c>
      <c r="EC201">
        <f>SNPs!$C$33</f>
        <v>11</v>
      </c>
      <c r="ED201">
        <f>SNPs!$D$33</f>
        <v>47337729</v>
      </c>
      <c r="EE201" s="7" t="str">
        <f ca="1">IF('Randomized Data'!CS201 = 1, SNPs!$H$33 &amp; SNPs!$H$33, IF('Randomized Data'!CT201 = 1, SNPs!$H$33 &amp; INDIRECT("SNPs!" &amp; CHAR(72 +'Randomized Data'!CU201) &amp; "33"), INDIRECT("SNPs!" &amp; CHAR(72 +'Randomized Data'!CU201) &amp; "33") &amp; INDIRECT("SNPs!" &amp; CHAR(72 +'Randomized Data'!CU201) &amp; "33")))</f>
        <v>GG</v>
      </c>
    </row>
    <row r="202" spans="1:13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  <c r="F202" s="3">
        <v>42171</v>
      </c>
      <c r="G202" s="9" t="str">
        <f>'Randomized Data'!C202</f>
        <v>External Lab</v>
      </c>
      <c r="H202" t="str">
        <f>SNPs!$F$2</f>
        <v>rs12248560</v>
      </c>
      <c r="I202">
        <f>SNPs!$C$2</f>
        <v>10</v>
      </c>
      <c r="J202">
        <f>SNPs!$D$2</f>
        <v>94761900</v>
      </c>
      <c r="K202" t="str">
        <f ca="1">IF('Randomized Data'!D202 = 1, SNPs!$H$2 &amp; SNPs!$H$2, IF('Randomized Data'!E202 = 1, SNPs!$H$2 &amp; INDIRECT("SNPs!" &amp; CHAR(72 +'Randomized Data'!F202) &amp; "2"), INDIRECT("SNPs!" &amp; CHAR(72 +'Randomized Data'!F202) &amp; "2") &amp; INDIRECT("SNPs!" &amp; CHAR(72 +'Randomized Data'!F202) &amp; "2")))</f>
        <v>TT</v>
      </c>
      <c r="L202" t="str">
        <f>SNPs!$F$3</f>
        <v>rs28399504</v>
      </c>
      <c r="M202">
        <f>SNPs!$C$3</f>
        <v>10</v>
      </c>
      <c r="N202">
        <f>SNPs!$D$3</f>
        <v>94762706</v>
      </c>
      <c r="O202" t="str">
        <f ca="1">IF('Randomized Data'!G202 = 1, SNPs!$H$3 &amp; SNPs!$H$3, IF('Randomized Data'!H202 = 1, SNPs!$H$3 &amp; INDIRECT("SNPs!" &amp; CHAR(72 +'Randomized Data'!I202) &amp; "3"), INDIRECT("SNPs!" &amp; CHAR(72 +'Randomized Data'!I202) &amp; "3") &amp; INDIRECT("SNPs!" &amp; CHAR(72 +'Randomized Data'!I202) &amp; "3")))</f>
        <v>AA</v>
      </c>
      <c r="P202" t="str">
        <f>SNPs!$F$4</f>
        <v>rs41291556</v>
      </c>
      <c r="Q202">
        <f>SNPs!$C$4</f>
        <v>10</v>
      </c>
      <c r="R202">
        <f>SNPs!$D$4</f>
        <v>94775416</v>
      </c>
      <c r="S202" t="str">
        <f ca="1">IF('Randomized Data'!J202 = 1, SNPs!$H$4 &amp; SNPs!$H$4, IF('Randomized Data'!K202 = 1, SNPs!$H$4 &amp; INDIRECT("SNPs!" &amp; CHAR(72 +'Randomized Data'!L202) &amp; "4"), INDIRECT("SNPs!" &amp; CHAR(72 +'Randomized Data'!L202) &amp; "4") &amp; INDIRECT("SNPs!" &amp; CHAR(72 +'Randomized Data'!L202) &amp; "4")))</f>
        <v>TT</v>
      </c>
      <c r="T202" t="str">
        <f>SNPs!$F$5</f>
        <v>rs72558184</v>
      </c>
      <c r="U202">
        <f>SNPs!$C$5</f>
        <v>10</v>
      </c>
      <c r="V202">
        <f>SNPs!$D$5</f>
        <v>96535210</v>
      </c>
      <c r="W202" t="str">
        <f ca="1">IF('Randomized Data'!M202 = 1, SNPs!$H$5 &amp; SNPs!$H$5, IF('Randomized Data'!N202 = 1, SNPs!$H$5 &amp; INDIRECT("SNPs!" &amp; CHAR(72 +'Randomized Data'!O202) &amp; "5"), INDIRECT("SNPs!" &amp; CHAR(72 +'Randomized Data'!O202) &amp; "5") &amp; INDIRECT("SNPs!" &amp; CHAR(72 +'Randomized Data'!O202) &amp; "5")))</f>
        <v>GG</v>
      </c>
      <c r="X202" t="str">
        <f>SNPs!$F$6</f>
        <v>rs4986893</v>
      </c>
      <c r="Y202">
        <f>SNPs!$C$6</f>
        <v>10</v>
      </c>
      <c r="Z202">
        <f>SNPs!$D$6</f>
        <v>94780653</v>
      </c>
      <c r="AA202" s="7" t="str">
        <f ca="1">IF('Randomized Data'!P202 = 1, SNPs!$H$6 &amp; SNPs!$H$6, IF('Randomized Data'!Q202 = 1, SNPs!$H$6 &amp; INDIRECT("SNPs!" &amp; CHAR(72 +'Randomized Data'!R202) &amp; "6"), INDIRECT("SNPs!" &amp; CHAR(72 +'Randomized Data'!R202) &amp; "6") &amp; INDIRECT("SNPs!" &amp; CHAR(72 +'Randomized Data'!R202) &amp; "6")))</f>
        <v>GG</v>
      </c>
      <c r="AB202" t="str">
        <f>SNPs!$F$7</f>
        <v>rs4244285</v>
      </c>
      <c r="AC202">
        <f>SNPs!$C$7</f>
        <v>10</v>
      </c>
      <c r="AD202">
        <f>SNPs!$D$7</f>
        <v>94781859</v>
      </c>
      <c r="AE202" s="7" t="str">
        <f ca="1">IF('Randomized Data'!S202 = 1, SNPs!$H$7 &amp; SNPs!$H$7, IF('Randomized Data'!T202 = 1, SNPs!$H$7 &amp; INDIRECT("SNPs!" &amp; CHAR(72 +'Randomized Data'!U202) &amp; "7"), INDIRECT("SNPs!" &amp; CHAR(72 +'Randomized Data'!U202) &amp; "7") &amp; INDIRECT("SNPs!" &amp; CHAR(72 +'Randomized Data'!U202) &amp; "7")))</f>
        <v>GA</v>
      </c>
      <c r="AF202" t="str">
        <f>SNPs!$F$8</f>
        <v>rs72558186</v>
      </c>
      <c r="AG202">
        <f>SNPs!$C$8</f>
        <v>10</v>
      </c>
      <c r="AH202">
        <f>SNPs!$D$8</f>
        <v>94781999</v>
      </c>
      <c r="AI202" s="7" t="str">
        <f ca="1">IF('Randomized Data'!V202 = 1, SNPs!$H$8 &amp; SNPs!$H$8, IF('Randomized Data'!W202 = 1, SNPs!$H$8 &amp; INDIRECT("SNPs!" &amp; CHAR(72 +'Randomized Data'!X202) &amp; "8"), INDIRECT("SNPs!" &amp; CHAR(72 +'Randomized Data'!X202) &amp; "8") &amp; INDIRECT("SNPs!" &amp; CHAR(72 +'Randomized Data'!X202) &amp; "8")))</f>
        <v>AA</v>
      </c>
      <c r="AJ202" t="str">
        <f>SNPs!$F$9</f>
        <v>rs56337013</v>
      </c>
      <c r="AK202">
        <f>SNPs!$C$9</f>
        <v>10</v>
      </c>
      <c r="AL202">
        <f>SNPs!$D$9</f>
        <v>94852738</v>
      </c>
      <c r="AM202" s="7" t="str">
        <f ca="1">IF('Randomized Data'!Y$2 = 1, SNPs!$H$9 &amp; SNPs!$H$9, IF('Randomized Data'!Z202 = 1, SNPs!$H$9 &amp; INDIRECT("SNPs!" &amp; CHAR(72 +'Randomized Data'!AA202) &amp; "9"), INDIRECT("SNPs!" &amp; CHAR(72 +'Randomized Data'!AA202) &amp; "9") &amp; INDIRECT("SNPs!" &amp; CHAR(72 +'Randomized Data'!AA202) &amp; "9")))</f>
        <v>CT</v>
      </c>
      <c r="AN202" t="str">
        <f>SNPs!$F$10</f>
        <v>rs17884712</v>
      </c>
      <c r="AO202">
        <f>SNPs!$C$10</f>
        <v>10</v>
      </c>
      <c r="AP202">
        <f>SNPs!$D$10</f>
        <v>94775489</v>
      </c>
      <c r="AQ202" s="7" t="str">
        <f ca="1">IF('Randomized Data'!AB202 = 1, SNPs!$H$10 &amp; SNPs!$H$10, IF('Randomized Data'!AC202 = 1, SNPs!$H$10 &amp; INDIRECT("SNPs!" &amp; CHAR(72 +'Randomized Data'!AD202) &amp; "10"), INDIRECT("SNPs!" &amp; CHAR(72 +'Randomized Data'!AD202) &amp; "10") &amp; INDIRECT("SNPs!" &amp; CHAR(72 +'Randomized Data'!AD202) &amp; "10")))</f>
        <v>AA</v>
      </c>
      <c r="AR202" t="str">
        <f>SNPs!$F$11</f>
        <v>rs6413438</v>
      </c>
      <c r="AS202">
        <f>SNPs!$C$11</f>
        <v>10</v>
      </c>
      <c r="AT202">
        <f>SNPs!$D$11</f>
        <v>94781858</v>
      </c>
      <c r="AU202" s="7" t="str">
        <f ca="1">IF('Randomized Data'!AE202 = 1, SNPs!$H$11 &amp; SNPs!$H$11, IF('Randomized Data'!AF202 = 1, SNPs!$H$11 &amp; INDIRECT("SNPs!" &amp; CHAR(72 +'Randomized Data'!AG202) &amp; "11"), INDIRECT("SNPs!" &amp; CHAR(72 +'Randomized Data'!AG202) &amp; "11") &amp; INDIRECT("SNPs!" &amp; CHAR(72 +'Randomized Data'!AG202) &amp; "11")))</f>
        <v>TT</v>
      </c>
      <c r="AV202" t="str">
        <f>SNPs!$F$12</f>
        <v>rs1057910</v>
      </c>
      <c r="AW202">
        <f>SNPs!$C$12</f>
        <v>10</v>
      </c>
      <c r="AX202">
        <f>SNPs!$D$12</f>
        <v>94981296</v>
      </c>
      <c r="AY202" s="7" t="str">
        <f ca="1">IF('Randomized Data'!AH202 = 1, SNPs!$H$12 &amp; SNPs!$H$12, IF('Randomized Data'!AI202 = 1, SNPs!$H$12 &amp; INDIRECT("SNPs!" &amp; CHAR(72 +'Randomized Data'!AJ202) &amp; "12"), INDIRECT("SNPs!" &amp; CHAR(72 +'Randomized Data'!AJ202) &amp; "12") &amp; INDIRECT("SNPs!" &amp; CHAR(72 +'Randomized Data'!AJ202) &amp; "12")))</f>
        <v>CC</v>
      </c>
      <c r="AZ202" t="str">
        <f>SNPs!$F$13</f>
        <v>rs1799853</v>
      </c>
      <c r="BA202">
        <f>SNPs!$C$13</f>
        <v>10</v>
      </c>
      <c r="BB202">
        <f>SNPs!$D$13</f>
        <v>94942290</v>
      </c>
      <c r="BC202" s="7" t="str">
        <f ca="1">IF('Randomized Data'!AK202 = 1, SNPs!$H$13 &amp; SNPs!$H$13, IF('Randomized Data'!AL202 = 1, SNPs!$H$13 &amp; INDIRECT("SNPs!" &amp; CHAR(72 +'Randomized Data'!AM202) &amp; "13"), INDIRECT("SNPs!" &amp; CHAR(72 +'Randomized Data'!AM202) &amp; "13") &amp; INDIRECT("SNPs!" &amp; CHAR(72 +'Randomized Data'!AM202) &amp; "13")))</f>
        <v>CC</v>
      </c>
      <c r="BD202" t="str">
        <f>SNPs!$F$14</f>
        <v>rs9923231</v>
      </c>
      <c r="BE202">
        <f>SNPs!$C$14</f>
        <v>16</v>
      </c>
      <c r="BF202">
        <f>SNPs!$D$14</f>
        <v>31096368</v>
      </c>
      <c r="BG202" s="7" t="str">
        <f ca="1">IF('Randomized Data'!AN202 = 1, SNPs!$H$14 &amp; SNPs!$H$14, IF('Randomized Data'!AO202 = 1, SNPs!$H$14 &amp; INDIRECT("SNPs!" &amp; CHAR(72 +'Randomized Data'!AP202) &amp; "14"), INDIRECT("SNPs!" &amp; CHAR(72 +'Randomized Data'!AP202) &amp; "14") &amp; INDIRECT("SNPs!" &amp; CHAR(72 +'Randomized Data'!AP202) &amp; "14")))</f>
        <v>CC</v>
      </c>
      <c r="BH202" t="str">
        <f>SNPs!$F$15</f>
        <v>rs9934438</v>
      </c>
      <c r="BI202">
        <f>SNPs!$C$15</f>
        <v>16</v>
      </c>
      <c r="BJ202">
        <f>SNPs!$D$15</f>
        <v>31093557</v>
      </c>
      <c r="BK202" s="7" t="str">
        <f ca="1">IF('Randomized Data'!AQ202 = 1, SNPs!$H$15 &amp; SNPs!$H$15, IF('Randomized Data'!AR202 = 1, SNPs!$H$15 &amp; INDIRECT("SNPs!" &amp; CHAR(72 +'Randomized Data'!AS202) &amp; "15"), INDIRECT("SNPs!" &amp; CHAR(72 +'Randomized Data'!AS202) &amp; "15") &amp; INDIRECT("SNPs!" &amp; CHAR(72 +'Randomized Data'!AS202) &amp; "15")))</f>
        <v>GA</v>
      </c>
      <c r="BL202" t="str">
        <f>SNPs!$F$16</f>
        <v>rs8050894</v>
      </c>
      <c r="BM202">
        <f>SNPs!$C$16</f>
        <v>16</v>
      </c>
      <c r="BN202">
        <f>SNPs!$D$16</f>
        <v>31093188</v>
      </c>
      <c r="BO202" s="7" t="str">
        <f ca="1">IF('Randomized Data'!AT202 = 1, SNPs!$H$16 &amp; SNPs!$H$16, IF('Randomized Data'!AU202 = 1, SNPs!$H$16 &amp; INDIRECT("SNPs!" &amp; CHAR(72 +'Randomized Data'!AV202) &amp; "16"), INDIRECT("SNPs!" &amp; CHAR(72 +'Randomized Data'!AV202) &amp; "16") &amp; INDIRECT("SNPs!" &amp; CHAR(72 +'Randomized Data'!AV202) &amp; "16")))</f>
        <v>GG</v>
      </c>
      <c r="BP202" t="str">
        <f>SNPs!$F$17</f>
        <v>rs6025</v>
      </c>
      <c r="BQ202">
        <f>SNPs!$C$17</f>
        <v>1</v>
      </c>
      <c r="BR202">
        <f>SNPs!$D$17</f>
        <v>169549811</v>
      </c>
      <c r="BS202" s="7" t="str">
        <f ca="1">IF('Randomized Data'!AW202 = 1, SNPs!$H$17 &amp; SNPs!$H$17, IF('Randomized Data'!AX202 = 1, SNPs!$H$17 &amp; INDIRECT("SNPs!" &amp; CHAR(72 +'Randomized Data'!AY202) &amp; "17"), INDIRECT("SNPs!" &amp; CHAR(72 +'Randomized Data'!AY202) &amp; "17") &amp; INDIRECT("SNPs!" &amp; CHAR(72 +'Randomized Data'!AY202) &amp; "17")))</f>
        <v>GG</v>
      </c>
      <c r="BT202" t="str">
        <f>SNPs!$F$18</f>
        <v>rs1799963</v>
      </c>
      <c r="BU202">
        <f>SNPs!$C$18</f>
        <v>11</v>
      </c>
      <c r="BV202">
        <f>SNPs!$D$18</f>
        <v>46739505</v>
      </c>
      <c r="BW202" s="7" t="str">
        <f ca="1">IF('Randomized Data'!AZ202 = 1, SNPs!$H$18 &amp; SNPs!$H$18, IF('Randomized Data'!BA202 = 1, SNPs!$H$18 &amp; INDIRECT("SNPs!" &amp; CHAR(72 +'Randomized Data'!BB202) &amp; "18"), INDIRECT("SNPs!" &amp; CHAR(72 +'Randomized Data'!BB202) &amp; "18") &amp; INDIRECT("SNPs!" &amp; CHAR(72 +'Randomized Data'!BB202) &amp; "18")))</f>
        <v>GA</v>
      </c>
      <c r="BX202" t="str">
        <f>SNPs!$F$19</f>
        <v>rs121913626</v>
      </c>
      <c r="BY202">
        <f>SNPs!$C$19</f>
        <v>14</v>
      </c>
      <c r="BZ202">
        <f>SNPs!$D$19</f>
        <v>23427723</v>
      </c>
      <c r="CA202" s="7" t="str">
        <f ca="1">IF('Randomized Data'!BC202 = 1, SNPs!$H$19 &amp; SNPs!$H$19, IF('Randomized Data'!BD202 = 1, SNPs!$H$19 &amp; INDIRECT("SNPs!" &amp; CHAR(72 +'Randomized Data'!BE202) &amp; "19"), INDIRECT("SNPs!" &amp; CHAR(72 +'Randomized Data'!BE202) &amp; "19") &amp; INDIRECT("SNPs!" &amp; CHAR(72 +'Randomized Data'!BE202) &amp; "19")))</f>
        <v>GG</v>
      </c>
      <c r="CB202" t="str">
        <f>SNPs!$F$20</f>
        <v>rs3218713</v>
      </c>
      <c r="CC202">
        <f>SNPs!$C$20</f>
        <v>14</v>
      </c>
      <c r="CD202">
        <f>SNPs!$D$20</f>
        <v>23431468</v>
      </c>
      <c r="CE202" s="7" t="str">
        <f ca="1">IF('Randomized Data'!BF202 = 1, SNPs!$H$20 &amp; SNPs!$H$20, IF('Randomized Data'!BG202 = 1, SNPs!$H$20 &amp; INDIRECT("SNPs!" &amp; CHAR(72 +'Randomized Data'!BH202) &amp; "20"), INDIRECT("SNPs!" &amp; CHAR(72 +'Randomized Data'!BH202) &amp; "20") &amp; INDIRECT("SNPs!" &amp; CHAR(72 +'Randomized Data'!BH202) &amp; "20")))</f>
        <v>GG</v>
      </c>
      <c r="CF202" t="str">
        <f>SNPs!$F$21</f>
        <v>rs3218714</v>
      </c>
      <c r="CG202">
        <f>SNPs!$C$21</f>
        <v>14</v>
      </c>
      <c r="CH202">
        <f>SNPs!$D$21</f>
        <v>23429279</v>
      </c>
      <c r="CI202" s="7" t="str">
        <f ca="1">IF('Randomized Data'!BI202 = 1, SNPs!$H$21 &amp; SNPs!$H$21, IF('Randomized Data'!BJ202 = 1, SNPs!$H$21 &amp; INDIRECT("SNPs!" &amp; CHAR(72 +'Randomized Data'!BK202) &amp; "21"), INDIRECT("SNPs!" &amp; CHAR(72 +'Randomized Data'!BK202) &amp; "21") &amp; INDIRECT("SNPs!" &amp; CHAR(72 +'Randomized Data'!BK202) &amp; "21")))</f>
        <v>CT</v>
      </c>
      <c r="CJ202" t="str">
        <f>SNPs!$F$22</f>
        <v>rs121964855</v>
      </c>
      <c r="CK202">
        <f>SNPs!$C$22</f>
        <v>1</v>
      </c>
      <c r="CL202">
        <f>SNPs!$D$22</f>
        <v>201365638</v>
      </c>
      <c r="CM202" s="7" t="str">
        <f ca="1">IF('Randomized Data'!BL202 = 1, SNPs!$H$22 &amp; SNPs!$H$22, IF('Randomized Data'!BM202 = 1, SNPs!$H$22 &amp; INDIRECT("SNPs!" &amp; CHAR(72 +'Randomized Data'!BN202) &amp; "22"), INDIRECT("SNPs!" &amp; CHAR(72 +'Randomized Data'!BN202) &amp; "22") &amp; INDIRECT("SNPs!" &amp; CHAR(72 +'Randomized Data'!BN202) &amp; "22")))</f>
        <v>TA</v>
      </c>
      <c r="CN202" t="str">
        <f>SNPs!$F$23</f>
        <v>rs121964856</v>
      </c>
      <c r="CO202">
        <f>SNPs!$C$23</f>
        <v>1</v>
      </c>
      <c r="CP202">
        <f>SNPs!$D$23</f>
        <v>201365297</v>
      </c>
      <c r="CQ202" s="7" t="str">
        <f ca="1">IF('Randomized Data'!BO202 = 1, SNPs!$H$23 &amp; SNPs!$H$23, IF('Randomized Data'!BP202 = 1, SNPs!$H$23 &amp; INDIRECT("SNPs!" &amp; CHAR(72 +'Randomized Data'!BQ202) &amp; "23"), INDIRECT("SNPs!" &amp; CHAR(72 +'Randomized Data'!BQ202) &amp; "23") &amp; INDIRECT("SNPs!" &amp; CHAR(72 +'Randomized Data'!BQ202) &amp; "23")))</f>
        <v>AA</v>
      </c>
      <c r="CR202" t="str">
        <f>SNPs!$F$24</f>
        <v>rs121964857</v>
      </c>
      <c r="CS202">
        <f>SNPs!$C$24</f>
        <v>1</v>
      </c>
      <c r="CT202">
        <f>SNPs!$D$24</f>
        <v>201359245</v>
      </c>
      <c r="CU202" s="7" t="str">
        <f ca="1">IF('Randomized Data'!BR202 = 1, SNPs!$H$24 &amp; SNPs!$H$24, IF('Randomized Data'!BS202 = 1, SNPs!$H$24 &amp; INDIRECT("SNPs!" &amp; CHAR(72 +'Randomized Data'!BT202) &amp; "24"), INDIRECT("SNPs!" &amp; CHAR(72 +'Randomized Data'!BT202) &amp; "24") &amp; INDIRECT("SNPs!" &amp; CHAR(72 +'Randomized Data'!BT202) &amp; "24")))</f>
        <v>CC</v>
      </c>
      <c r="CV202" t="str">
        <f>SNPs!$F$25</f>
        <v>rs28934269</v>
      </c>
      <c r="CW202">
        <f>SNPs!$C$25</f>
        <v>15</v>
      </c>
      <c r="CX202">
        <f>SNPs!$D$25</f>
        <v>63060915</v>
      </c>
      <c r="CY202" s="7" t="str">
        <f ca="1">IF('Randomized Data'!BU202 = 1, SNPs!$H$25 &amp; SNPs!$H$25, IF('Randomized Data'!BV202 = 1, SNPs!$H$25 &amp; INDIRECT("SNPs!" &amp; CHAR(72 +'Randomized Data'!BW202) &amp; "25"), INDIRECT("SNPs!" &amp; CHAR(72 +'Randomized Data'!BW202) &amp; "25") &amp; INDIRECT("SNPs!" &amp; CHAR(72 +'Randomized Data'!BW202) &amp; "25")))</f>
        <v>GG</v>
      </c>
      <c r="CZ202" t="str">
        <f>SNPs!$F$26</f>
        <v>rs28934270</v>
      </c>
      <c r="DA202">
        <f>SNPs!$C$26</f>
        <v>15</v>
      </c>
      <c r="DB202">
        <f>SNPs!$D$26</f>
        <v>63060899</v>
      </c>
      <c r="DC202" s="7" t="str">
        <f ca="1">IF('Randomized Data'!BX202 = 1, SNPs!$H$26 &amp; SNPs!$H$26, IF('Randomized Data'!BY202 = 1, SNPs!$H$26 &amp; INDIRECT("SNPs!" &amp; CHAR(72 +'Randomized Data'!BZ202) &amp; "26"), INDIRECT("SNPs!" &amp; CHAR(72 +'Randomized Data'!BZ202) &amp; "26") &amp; INDIRECT("SNPs!" &amp; CHAR(72 +'Randomized Data'!BZ202) &amp; "26")))</f>
        <v>GA</v>
      </c>
      <c r="DD202" t="str">
        <f>SNPs!$F$27</f>
        <v>rs727504290</v>
      </c>
      <c r="DE202">
        <f>SNPs!$C$27</f>
        <v>15</v>
      </c>
      <c r="DF202">
        <f>SNPs!$D$27</f>
        <v>63042875</v>
      </c>
      <c r="DG202" s="7" t="str">
        <f ca="1">IF('Randomized Data'!CA202 = 1, SNPs!$H$27 &amp; SNPs!$H$27, IF('Randomized Data'!CB202 = 1, SNPs!$H$27 &amp; INDIRECT("SNPs!" &amp; CHAR(72 +'Randomized Data'!CC202) &amp; "27"), INDIRECT("SNPs!" &amp; CHAR(72 +'Randomized Data'!CC202) &amp; "27") &amp; INDIRECT("SNPs!" &amp; CHAR(72 +'Randomized Data'!CC202) &amp; "27")))</f>
        <v>GG</v>
      </c>
      <c r="DH202" t="str">
        <f>SNPs!$F$28</f>
        <v>rs104894504</v>
      </c>
      <c r="DI202">
        <f>SNPs!$C$28</f>
        <v>15</v>
      </c>
      <c r="DJ202">
        <f>SNPs!$D$28</f>
        <v>63057028</v>
      </c>
      <c r="DK202" s="7" t="str">
        <f ca="1">IF('Randomized Data'!CD202 = 1, SNPs!$H$28 &amp; SNPs!$H$28, IF('Randomized Data'!CE202 = 1, SNPs!$H$28 &amp; INDIRECT("SNPs!" &amp; CHAR(72 +'Randomized Data'!CF202) &amp; "28"), INDIRECT("SNPs!" &amp; CHAR(72 +'Randomized Data'!CF202) &amp; "28") &amp; INDIRECT("SNPs!" &amp; CHAR(72 +'Randomized Data'!CF202) &amp; "28")))</f>
        <v>TT</v>
      </c>
      <c r="DL202" t="str">
        <f>SNPs!$F$29</f>
        <v>rs375882485</v>
      </c>
      <c r="DM202">
        <f>SNPs!$C$29</f>
        <v>11</v>
      </c>
      <c r="DN202">
        <f>SNPs!$D$29</f>
        <v>47342698</v>
      </c>
      <c r="DO202" s="7" t="str">
        <f ca="1">IF('Randomized Data'!CG202 = 1, SNPs!$H$29 &amp; SNPs!$H$29, IF('Randomized Data'!CH202 = 1, SNPs!$H$29 &amp; INDIRECT("SNPs!" &amp; CHAR(72 +'Randomized Data'!CI202) &amp; "29"), INDIRECT("SNPs!" &amp; CHAR(72 +'Randomized Data'!CI202) &amp; "29") &amp; INDIRECT("SNPs!" &amp; CHAR(72 +'Randomized Data'!CI202) &amp; "29")))</f>
        <v>GG</v>
      </c>
      <c r="DP202" t="str">
        <f>SNPs!$F$30</f>
        <v>rs397516083</v>
      </c>
      <c r="DQ202">
        <f>SNPs!$C$30</f>
        <v>11</v>
      </c>
      <c r="DR202">
        <f>SNPs!$D$30</f>
        <v>47346379</v>
      </c>
      <c r="DS202" s="7" t="str">
        <f ca="1">IF('Randomized Data'!CJ202 = 1, SNPs!$H$30 &amp; SNPs!$H$30, IF('Randomized Data'!CK202 = 1, SNPs!$H$30 &amp; INDIRECT("SNPs!" &amp; CHAR(72 +'Randomized Data'!CL202) &amp; "30"), INDIRECT("SNPs!" &amp; CHAR(72 +'Randomized Data'!CL202) &amp; "30") &amp; INDIRECT("SNPs!" &amp; CHAR(72 +'Randomized Data'!CL202) &amp; "30")))</f>
        <v>GG</v>
      </c>
      <c r="DT202" t="str">
        <f>SNPs!$F$31</f>
        <v>rs397515937</v>
      </c>
      <c r="DU202">
        <f>SNPs!$C$31</f>
        <v>11</v>
      </c>
      <c r="DV202">
        <f>SNPs!$D$31</f>
        <v>47339792</v>
      </c>
      <c r="DW202" s="7" t="str">
        <f ca="1">IF('Randomized Data'!CM202 = 1, SNPs!$H$31 &amp; SNPs!$H$31, IF('Randomized Data'!CN202 = 1, SNPs!$H$31 &amp; INDIRECT("SNPs!" &amp; CHAR(72 +'Randomized Data'!CO202) &amp; "31"), INDIRECT("SNPs!" &amp; CHAR(72 +'Randomized Data'!CO202) &amp; "31") &amp; INDIRECT("SNPs!" &amp; CHAR(72 +'Randomized Data'!CO202) &amp; "31")))</f>
        <v>AA</v>
      </c>
      <c r="DX202" t="str">
        <f>SNPs!$F$32</f>
        <v>rs397516074</v>
      </c>
      <c r="DY202">
        <f>SNPs!$C$32</f>
        <v>11</v>
      </c>
      <c r="DZ202">
        <f>SNPs!$D$32</f>
        <v>47348424</v>
      </c>
      <c r="EA202" s="7" t="str">
        <f ca="1">IF('Randomized Data'!CP202 = 1, SNPs!$H$32 &amp; SNPs!$H$32, IF('Randomized Data'!CQ202 = 1, SNPs!$H$32 &amp; INDIRECT("SNPs!" &amp; CHAR(72 +'Randomized Data'!CR202) &amp; "32"), INDIRECT("SNPs!" &amp; CHAR(72 +'Randomized Data'!CR202) &amp; "32") &amp; INDIRECT("SNPs!" &amp; CHAR(72 +'Randomized Data'!CR202) &amp; "32")))</f>
        <v>GG</v>
      </c>
      <c r="EB202" t="str">
        <f>SNPs!$F$33</f>
        <v>rs397515963</v>
      </c>
      <c r="EC202">
        <f>SNPs!$C$33</f>
        <v>11</v>
      </c>
      <c r="ED202">
        <f>SNPs!$D$33</f>
        <v>47337729</v>
      </c>
      <c r="EE202" s="7" t="str">
        <f ca="1">IF('Randomized Data'!CS202 = 1, SNPs!$H$33 &amp; SNPs!$H$33, IF('Randomized Data'!CT202 = 1, SNPs!$H$33 &amp; INDIRECT("SNPs!" &amp; CHAR(72 +'Randomized Data'!CU202) &amp; "33"), INDIRECT("SNPs!" &amp; CHAR(72 +'Randomized Data'!CU202) &amp; "33") &amp; INDIRECT("SNPs!" &amp; CHAR(72 +'Randomized Data'!CU202) &amp; "33")))</f>
        <v>-G</v>
      </c>
    </row>
    <row r="203" spans="1:13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  <c r="F203" s="3">
        <v>42156</v>
      </c>
      <c r="G203" s="9" t="str">
        <f>'Randomized Data'!C203</f>
        <v>External Lab</v>
      </c>
      <c r="H203" t="str">
        <f>SNPs!$F$2</f>
        <v>rs12248560</v>
      </c>
      <c r="I203">
        <f>SNPs!$C$2</f>
        <v>10</v>
      </c>
      <c r="J203">
        <f>SNPs!$D$2</f>
        <v>94761900</v>
      </c>
      <c r="K203" t="str">
        <f ca="1">IF('Randomized Data'!D203 = 1, SNPs!$H$2 &amp; SNPs!$H$2, IF('Randomized Data'!E203 = 1, SNPs!$H$2 &amp; INDIRECT("SNPs!" &amp; CHAR(72 +'Randomized Data'!F203) &amp; "2"), INDIRECT("SNPs!" &amp; CHAR(72 +'Randomized Data'!F203) &amp; "2") &amp; INDIRECT("SNPs!" &amp; CHAR(72 +'Randomized Data'!F203) &amp; "2")))</f>
        <v>CC</v>
      </c>
      <c r="L203" t="str">
        <f>SNPs!$F$3</f>
        <v>rs28399504</v>
      </c>
      <c r="M203">
        <f>SNPs!$C$3</f>
        <v>10</v>
      </c>
      <c r="N203">
        <f>SNPs!$D$3</f>
        <v>94762706</v>
      </c>
      <c r="O203" t="str">
        <f ca="1">IF('Randomized Data'!G203 = 1, SNPs!$H$3 &amp; SNPs!$H$3, IF('Randomized Data'!H203 = 1, SNPs!$H$3 &amp; INDIRECT("SNPs!" &amp; CHAR(72 +'Randomized Data'!I203) &amp; "3"), INDIRECT("SNPs!" &amp; CHAR(72 +'Randomized Data'!I203) &amp; "3") &amp; INDIRECT("SNPs!" &amp; CHAR(72 +'Randomized Data'!I203) &amp; "3")))</f>
        <v>GG</v>
      </c>
      <c r="P203" t="str">
        <f>SNPs!$F$4</f>
        <v>rs41291556</v>
      </c>
      <c r="Q203">
        <f>SNPs!$C$4</f>
        <v>10</v>
      </c>
      <c r="R203">
        <f>SNPs!$D$4</f>
        <v>94775416</v>
      </c>
      <c r="S203" t="str">
        <f ca="1">IF('Randomized Data'!J203 = 1, SNPs!$H$4 &amp; SNPs!$H$4, IF('Randomized Data'!K203 = 1, SNPs!$H$4 &amp; INDIRECT("SNPs!" &amp; CHAR(72 +'Randomized Data'!L203) &amp; "4"), INDIRECT("SNPs!" &amp; CHAR(72 +'Randomized Data'!L203) &amp; "4") &amp; INDIRECT("SNPs!" &amp; CHAR(72 +'Randomized Data'!L203) &amp; "4")))</f>
        <v>TT</v>
      </c>
      <c r="T203" t="str">
        <f>SNPs!$F$5</f>
        <v>rs72558184</v>
      </c>
      <c r="U203">
        <f>SNPs!$C$5</f>
        <v>10</v>
      </c>
      <c r="V203">
        <f>SNPs!$D$5</f>
        <v>96535210</v>
      </c>
      <c r="W203" t="str">
        <f ca="1">IF('Randomized Data'!M203 = 1, SNPs!$H$5 &amp; SNPs!$H$5, IF('Randomized Data'!N203 = 1, SNPs!$H$5 &amp; INDIRECT("SNPs!" &amp; CHAR(72 +'Randomized Data'!O203) &amp; "5"), INDIRECT("SNPs!" &amp; CHAR(72 +'Randomized Data'!O203) &amp; "5") &amp; INDIRECT("SNPs!" &amp; CHAR(72 +'Randomized Data'!O203) &amp; "5")))</f>
        <v>AA</v>
      </c>
      <c r="X203" t="str">
        <f>SNPs!$F$6</f>
        <v>rs4986893</v>
      </c>
      <c r="Y203">
        <f>SNPs!$C$6</f>
        <v>10</v>
      </c>
      <c r="Z203">
        <f>SNPs!$D$6</f>
        <v>94780653</v>
      </c>
      <c r="AA203" s="7" t="str">
        <f ca="1">IF('Randomized Data'!P203 = 1, SNPs!$H$6 &amp; SNPs!$H$6, IF('Randomized Data'!Q203 = 1, SNPs!$H$6 &amp; INDIRECT("SNPs!" &amp; CHAR(72 +'Randomized Data'!R203) &amp; "6"), INDIRECT("SNPs!" &amp; CHAR(72 +'Randomized Data'!R203) &amp; "6") &amp; INDIRECT("SNPs!" &amp; CHAR(72 +'Randomized Data'!R203) &amp; "6")))</f>
        <v>GG</v>
      </c>
      <c r="AB203" t="str">
        <f>SNPs!$F$7</f>
        <v>rs4244285</v>
      </c>
      <c r="AC203">
        <f>SNPs!$C$7</f>
        <v>10</v>
      </c>
      <c r="AD203">
        <f>SNPs!$D$7</f>
        <v>94781859</v>
      </c>
      <c r="AE203" s="7" t="str">
        <f ca="1">IF('Randomized Data'!S203 = 1, SNPs!$H$7 &amp; SNPs!$H$7, IF('Randomized Data'!T203 = 1, SNPs!$H$7 &amp; INDIRECT("SNPs!" &amp; CHAR(72 +'Randomized Data'!U203) &amp; "7"), INDIRECT("SNPs!" &amp; CHAR(72 +'Randomized Data'!U203) &amp; "7") &amp; INDIRECT("SNPs!" &amp; CHAR(72 +'Randomized Data'!U203) &amp; "7")))</f>
        <v>GG</v>
      </c>
      <c r="AF203" t="str">
        <f>SNPs!$F$8</f>
        <v>rs72558186</v>
      </c>
      <c r="AG203">
        <f>SNPs!$C$8</f>
        <v>10</v>
      </c>
      <c r="AH203">
        <f>SNPs!$D$8</f>
        <v>94781999</v>
      </c>
      <c r="AI203" s="7" t="str">
        <f ca="1">IF('Randomized Data'!V203 = 1, SNPs!$H$8 &amp; SNPs!$H$8, IF('Randomized Data'!W203 = 1, SNPs!$H$8 &amp; INDIRECT("SNPs!" &amp; CHAR(72 +'Randomized Data'!X203) &amp; "8"), INDIRECT("SNPs!" &amp; CHAR(72 +'Randomized Data'!X203) &amp; "8") &amp; INDIRECT("SNPs!" &amp; CHAR(72 +'Randomized Data'!X203) &amp; "8")))</f>
        <v>TT</v>
      </c>
      <c r="AJ203" t="str">
        <f>SNPs!$F$9</f>
        <v>rs56337013</v>
      </c>
      <c r="AK203">
        <f>SNPs!$C$9</f>
        <v>10</v>
      </c>
      <c r="AL203">
        <f>SNPs!$D$9</f>
        <v>94852738</v>
      </c>
      <c r="AM203" s="7" t="str">
        <f ca="1">IF('Randomized Data'!Y$2 = 1, SNPs!$H$9 &amp; SNPs!$H$9, IF('Randomized Data'!Z203 = 1, SNPs!$H$9 &amp; INDIRECT("SNPs!" &amp; CHAR(72 +'Randomized Data'!AA203) &amp; "9"), INDIRECT("SNPs!" &amp; CHAR(72 +'Randomized Data'!AA203) &amp; "9") &amp; INDIRECT("SNPs!" &amp; CHAR(72 +'Randomized Data'!AA203) &amp; "9")))</f>
        <v>CT</v>
      </c>
      <c r="AN203" t="str">
        <f>SNPs!$F$10</f>
        <v>rs17884712</v>
      </c>
      <c r="AO203">
        <f>SNPs!$C$10</f>
        <v>10</v>
      </c>
      <c r="AP203">
        <f>SNPs!$D$10</f>
        <v>94775489</v>
      </c>
      <c r="AQ203" s="7" t="str">
        <f ca="1">IF('Randomized Data'!AB203 = 1, SNPs!$H$10 &amp; SNPs!$H$10, IF('Randomized Data'!AC203 = 1, SNPs!$H$10 &amp; INDIRECT("SNPs!" &amp; CHAR(72 +'Randomized Data'!AD203) &amp; "10"), INDIRECT("SNPs!" &amp; CHAR(72 +'Randomized Data'!AD203) &amp; "10") &amp; INDIRECT("SNPs!" &amp; CHAR(72 +'Randomized Data'!AD203) &amp; "10")))</f>
        <v>GG</v>
      </c>
      <c r="AR203" t="str">
        <f>SNPs!$F$11</f>
        <v>rs6413438</v>
      </c>
      <c r="AS203">
        <f>SNPs!$C$11</f>
        <v>10</v>
      </c>
      <c r="AT203">
        <f>SNPs!$D$11</f>
        <v>94781858</v>
      </c>
      <c r="AU203" s="7" t="str">
        <f ca="1">IF('Randomized Data'!AE203 = 1, SNPs!$H$11 &amp; SNPs!$H$11, IF('Randomized Data'!AF203 = 1, SNPs!$H$11 &amp; INDIRECT("SNPs!" &amp; CHAR(72 +'Randomized Data'!AG203) &amp; "11"), INDIRECT("SNPs!" &amp; CHAR(72 +'Randomized Data'!AG203) &amp; "11") &amp; INDIRECT("SNPs!" &amp; CHAR(72 +'Randomized Data'!AG203) &amp; "11")))</f>
        <v>CC</v>
      </c>
      <c r="AV203" t="str">
        <f>SNPs!$F$12</f>
        <v>rs1057910</v>
      </c>
      <c r="AW203">
        <f>SNPs!$C$12</f>
        <v>10</v>
      </c>
      <c r="AX203">
        <f>SNPs!$D$12</f>
        <v>94981296</v>
      </c>
      <c r="AY203" s="7" t="str">
        <f ca="1">IF('Randomized Data'!AH203 = 1, SNPs!$H$12 &amp; SNPs!$H$12, IF('Randomized Data'!AI203 = 1, SNPs!$H$12 &amp; INDIRECT("SNPs!" &amp; CHAR(72 +'Randomized Data'!AJ203) &amp; "12"), INDIRECT("SNPs!" &amp; CHAR(72 +'Randomized Data'!AJ203) &amp; "12") &amp; INDIRECT("SNPs!" &amp; CHAR(72 +'Randomized Data'!AJ203) &amp; "12")))</f>
        <v>AA</v>
      </c>
      <c r="AZ203" t="str">
        <f>SNPs!$F$13</f>
        <v>rs1799853</v>
      </c>
      <c r="BA203">
        <f>SNPs!$C$13</f>
        <v>10</v>
      </c>
      <c r="BB203">
        <f>SNPs!$D$13</f>
        <v>94942290</v>
      </c>
      <c r="BC203" s="7" t="str">
        <f ca="1">IF('Randomized Data'!AK203 = 1, SNPs!$H$13 &amp; SNPs!$H$13, IF('Randomized Data'!AL203 = 1, SNPs!$H$13 &amp; INDIRECT("SNPs!" &amp; CHAR(72 +'Randomized Data'!AM203) &amp; "13"), INDIRECT("SNPs!" &amp; CHAR(72 +'Randomized Data'!AM203) &amp; "13") &amp; INDIRECT("SNPs!" &amp; CHAR(72 +'Randomized Data'!AM203) &amp; "13")))</f>
        <v>CC</v>
      </c>
      <c r="BD203" t="str">
        <f>SNPs!$F$14</f>
        <v>rs9923231</v>
      </c>
      <c r="BE203">
        <f>SNPs!$C$14</f>
        <v>16</v>
      </c>
      <c r="BF203">
        <f>SNPs!$D$14</f>
        <v>31096368</v>
      </c>
      <c r="BG203" s="7" t="str">
        <f ca="1">IF('Randomized Data'!AN203 = 1, SNPs!$H$14 &amp; SNPs!$H$14, IF('Randomized Data'!AO203 = 1, SNPs!$H$14 &amp; INDIRECT("SNPs!" &amp; CHAR(72 +'Randomized Data'!AP203) &amp; "14"), INDIRECT("SNPs!" &amp; CHAR(72 +'Randomized Data'!AP203) &amp; "14") &amp; INDIRECT("SNPs!" &amp; CHAR(72 +'Randomized Data'!AP203) &amp; "14")))</f>
        <v>CT</v>
      </c>
      <c r="BH203" t="str">
        <f>SNPs!$F$15</f>
        <v>rs9934438</v>
      </c>
      <c r="BI203">
        <f>SNPs!$C$15</f>
        <v>16</v>
      </c>
      <c r="BJ203">
        <f>SNPs!$D$15</f>
        <v>31093557</v>
      </c>
      <c r="BK203" s="7" t="str">
        <f ca="1">IF('Randomized Data'!AQ203 = 1, SNPs!$H$15 &amp; SNPs!$H$15, IF('Randomized Data'!AR203 = 1, SNPs!$H$15 &amp; INDIRECT("SNPs!" &amp; CHAR(72 +'Randomized Data'!AS203) &amp; "15"), INDIRECT("SNPs!" &amp; CHAR(72 +'Randomized Data'!AS203) &amp; "15") &amp; INDIRECT("SNPs!" &amp; CHAR(72 +'Randomized Data'!AS203) &amp; "15")))</f>
        <v>GA</v>
      </c>
      <c r="BL203" t="str">
        <f>SNPs!$F$16</f>
        <v>rs8050894</v>
      </c>
      <c r="BM203">
        <f>SNPs!$C$16</f>
        <v>16</v>
      </c>
      <c r="BN203">
        <f>SNPs!$D$16</f>
        <v>31093188</v>
      </c>
      <c r="BO203" s="7" t="str">
        <f ca="1">IF('Randomized Data'!AT203 = 1, SNPs!$H$16 &amp; SNPs!$H$16, IF('Randomized Data'!AU203 = 1, SNPs!$H$16 &amp; INDIRECT("SNPs!" &amp; CHAR(72 +'Randomized Data'!AV203) &amp; "16"), INDIRECT("SNPs!" &amp; CHAR(72 +'Randomized Data'!AV203) &amp; "16") &amp; INDIRECT("SNPs!" &amp; CHAR(72 +'Randomized Data'!AV203) &amp; "16")))</f>
        <v>CC</v>
      </c>
      <c r="BP203" t="str">
        <f>SNPs!$F$17</f>
        <v>rs6025</v>
      </c>
      <c r="BQ203">
        <f>SNPs!$C$17</f>
        <v>1</v>
      </c>
      <c r="BR203">
        <f>SNPs!$D$17</f>
        <v>169549811</v>
      </c>
      <c r="BS203" s="7" t="str">
        <f ca="1">IF('Randomized Data'!AW203 = 1, SNPs!$H$17 &amp; SNPs!$H$17, IF('Randomized Data'!AX203 = 1, SNPs!$H$17 &amp; INDIRECT("SNPs!" &amp; CHAR(72 +'Randomized Data'!AY203) &amp; "17"), INDIRECT("SNPs!" &amp; CHAR(72 +'Randomized Data'!AY203) &amp; "17") &amp; INDIRECT("SNPs!" &amp; CHAR(72 +'Randomized Data'!AY203) &amp; "17")))</f>
        <v>GA</v>
      </c>
      <c r="BT203" t="str">
        <f>SNPs!$F$18</f>
        <v>rs1799963</v>
      </c>
      <c r="BU203">
        <f>SNPs!$C$18</f>
        <v>11</v>
      </c>
      <c r="BV203">
        <f>SNPs!$D$18</f>
        <v>46739505</v>
      </c>
      <c r="BW203" s="7" t="str">
        <f ca="1">IF('Randomized Data'!AZ203 = 1, SNPs!$H$18 &amp; SNPs!$H$18, IF('Randomized Data'!BA203 = 1, SNPs!$H$18 &amp; INDIRECT("SNPs!" &amp; CHAR(72 +'Randomized Data'!BB203) &amp; "18"), INDIRECT("SNPs!" &amp; CHAR(72 +'Randomized Data'!BB203) &amp; "18") &amp; INDIRECT("SNPs!" &amp; CHAR(72 +'Randomized Data'!BB203) &amp; "18")))</f>
        <v>GG</v>
      </c>
      <c r="BX203" t="str">
        <f>SNPs!$F$19</f>
        <v>rs121913626</v>
      </c>
      <c r="BY203">
        <f>SNPs!$C$19</f>
        <v>14</v>
      </c>
      <c r="BZ203">
        <f>SNPs!$D$19</f>
        <v>23427723</v>
      </c>
      <c r="CA203" s="7" t="str">
        <f ca="1">IF('Randomized Data'!BC203 = 1, SNPs!$H$19 &amp; SNPs!$H$19, IF('Randomized Data'!BD203 = 1, SNPs!$H$19 &amp; INDIRECT("SNPs!" &amp; CHAR(72 +'Randomized Data'!BE203) &amp; "19"), INDIRECT("SNPs!" &amp; CHAR(72 +'Randomized Data'!BE203) &amp; "19") &amp; INDIRECT("SNPs!" &amp; CHAR(72 +'Randomized Data'!BE203) &amp; "19")))</f>
        <v>GC</v>
      </c>
      <c r="CB203" t="str">
        <f>SNPs!$F$20</f>
        <v>rs3218713</v>
      </c>
      <c r="CC203">
        <f>SNPs!$C$20</f>
        <v>14</v>
      </c>
      <c r="CD203">
        <f>SNPs!$D$20</f>
        <v>23431468</v>
      </c>
      <c r="CE203" s="7" t="str">
        <f ca="1">IF('Randomized Data'!BF203 = 1, SNPs!$H$20 &amp; SNPs!$H$20, IF('Randomized Data'!BG203 = 1, SNPs!$H$20 &amp; INDIRECT("SNPs!" &amp; CHAR(72 +'Randomized Data'!BH203) &amp; "20"), INDIRECT("SNPs!" &amp; CHAR(72 +'Randomized Data'!BH203) &amp; "20") &amp; INDIRECT("SNPs!" &amp; CHAR(72 +'Randomized Data'!BH203) &amp; "20")))</f>
        <v>AA</v>
      </c>
      <c r="CF203" t="str">
        <f>SNPs!$F$21</f>
        <v>rs3218714</v>
      </c>
      <c r="CG203">
        <f>SNPs!$C$21</f>
        <v>14</v>
      </c>
      <c r="CH203">
        <f>SNPs!$D$21</f>
        <v>23429279</v>
      </c>
      <c r="CI203" s="7" t="str">
        <f ca="1">IF('Randomized Data'!BI203 = 1, SNPs!$H$21 &amp; SNPs!$H$21, IF('Randomized Data'!BJ203 = 1, SNPs!$H$21 &amp; INDIRECT("SNPs!" &amp; CHAR(72 +'Randomized Data'!BK203) &amp; "21"), INDIRECT("SNPs!" &amp; CHAR(72 +'Randomized Data'!BK203) &amp; "21") &amp; INDIRECT("SNPs!" &amp; CHAR(72 +'Randomized Data'!BK203) &amp; "21")))</f>
        <v>CT</v>
      </c>
      <c r="CJ203" t="str">
        <f>SNPs!$F$22</f>
        <v>rs121964855</v>
      </c>
      <c r="CK203">
        <f>SNPs!$C$22</f>
        <v>1</v>
      </c>
      <c r="CL203">
        <f>SNPs!$D$22</f>
        <v>201365638</v>
      </c>
      <c r="CM203" s="7" t="str">
        <f ca="1">IF('Randomized Data'!BL203 = 1, SNPs!$H$22 &amp; SNPs!$H$22, IF('Randomized Data'!BM203 = 1, SNPs!$H$22 &amp; INDIRECT("SNPs!" &amp; CHAR(72 +'Randomized Data'!BN203) &amp; "22"), INDIRECT("SNPs!" &amp; CHAR(72 +'Randomized Data'!BN203) &amp; "22") &amp; INDIRECT("SNPs!" &amp; CHAR(72 +'Randomized Data'!BN203) &amp; "22")))</f>
        <v>TT</v>
      </c>
      <c r="CN203" t="str">
        <f>SNPs!$F$23</f>
        <v>rs121964856</v>
      </c>
      <c r="CO203">
        <f>SNPs!$C$23</f>
        <v>1</v>
      </c>
      <c r="CP203">
        <f>SNPs!$D$23</f>
        <v>201365297</v>
      </c>
      <c r="CQ203" s="7" t="str">
        <f ca="1">IF('Randomized Data'!BO203 = 1, SNPs!$H$23 &amp; SNPs!$H$23, IF('Randomized Data'!BP203 = 1, SNPs!$H$23 &amp; INDIRECT("SNPs!" &amp; CHAR(72 +'Randomized Data'!BQ203) &amp; "23"), INDIRECT("SNPs!" &amp; CHAR(72 +'Randomized Data'!BQ203) &amp; "23") &amp; INDIRECT("SNPs!" &amp; CHAR(72 +'Randomized Data'!BQ203) &amp; "23")))</f>
        <v>GA</v>
      </c>
      <c r="CR203" t="str">
        <f>SNPs!$F$24</f>
        <v>rs121964857</v>
      </c>
      <c r="CS203">
        <f>SNPs!$C$24</f>
        <v>1</v>
      </c>
      <c r="CT203">
        <f>SNPs!$D$24</f>
        <v>201359245</v>
      </c>
      <c r="CU203" s="7" t="str">
        <f ca="1">IF('Randomized Data'!BR203 = 1, SNPs!$H$24 &amp; SNPs!$H$24, IF('Randomized Data'!BS203 = 1, SNPs!$H$24 &amp; INDIRECT("SNPs!" &amp; CHAR(72 +'Randomized Data'!BT203) &amp; "24"), INDIRECT("SNPs!" &amp; CHAR(72 +'Randomized Data'!BT203) &amp; "24") &amp; INDIRECT("SNPs!" &amp; CHAR(72 +'Randomized Data'!BT203) &amp; "24")))</f>
        <v>CC</v>
      </c>
      <c r="CV203" t="str">
        <f>SNPs!$F$25</f>
        <v>rs28934269</v>
      </c>
      <c r="CW203">
        <f>SNPs!$C$25</f>
        <v>15</v>
      </c>
      <c r="CX203">
        <f>SNPs!$D$25</f>
        <v>63060915</v>
      </c>
      <c r="CY203" s="7" t="str">
        <f ca="1">IF('Randomized Data'!BU203 = 1, SNPs!$H$25 &amp; SNPs!$H$25, IF('Randomized Data'!BV203 = 1, SNPs!$H$25 &amp; INDIRECT("SNPs!" &amp; CHAR(72 +'Randomized Data'!BW203) &amp; "25"), INDIRECT("SNPs!" &amp; CHAR(72 +'Randomized Data'!BW203) &amp; "25") &amp; INDIRECT("SNPs!" &amp; CHAR(72 +'Randomized Data'!BW203) &amp; "25")))</f>
        <v>GG</v>
      </c>
      <c r="CZ203" t="str">
        <f>SNPs!$F$26</f>
        <v>rs28934270</v>
      </c>
      <c r="DA203">
        <f>SNPs!$C$26</f>
        <v>15</v>
      </c>
      <c r="DB203">
        <f>SNPs!$D$26</f>
        <v>63060899</v>
      </c>
      <c r="DC203" s="7" t="str">
        <f ca="1">IF('Randomized Data'!BX203 = 1, SNPs!$H$26 &amp; SNPs!$H$26, IF('Randomized Data'!BY203 = 1, SNPs!$H$26 &amp; INDIRECT("SNPs!" &amp; CHAR(72 +'Randomized Data'!BZ203) &amp; "26"), INDIRECT("SNPs!" &amp; CHAR(72 +'Randomized Data'!BZ203) &amp; "26") &amp; INDIRECT("SNPs!" &amp; CHAR(72 +'Randomized Data'!BZ203) &amp; "26")))</f>
        <v>GG</v>
      </c>
      <c r="DD203" t="str">
        <f>SNPs!$F$27</f>
        <v>rs727504290</v>
      </c>
      <c r="DE203">
        <f>SNPs!$C$27</f>
        <v>15</v>
      </c>
      <c r="DF203">
        <f>SNPs!$D$27</f>
        <v>63042875</v>
      </c>
      <c r="DG203" s="7" t="str">
        <f ca="1">IF('Randomized Data'!CA203 = 1, SNPs!$H$27 &amp; SNPs!$H$27, IF('Randomized Data'!CB203 = 1, SNPs!$H$27 &amp; INDIRECT("SNPs!" &amp; CHAR(72 +'Randomized Data'!CC203) &amp; "27"), INDIRECT("SNPs!" &amp; CHAR(72 +'Randomized Data'!CC203) &amp; "27") &amp; INDIRECT("SNPs!" &amp; CHAR(72 +'Randomized Data'!CC203) &amp; "27")))</f>
        <v>CC</v>
      </c>
      <c r="DH203" t="str">
        <f>SNPs!$F$28</f>
        <v>rs104894504</v>
      </c>
      <c r="DI203">
        <f>SNPs!$C$28</f>
        <v>15</v>
      </c>
      <c r="DJ203">
        <f>SNPs!$D$28</f>
        <v>63057028</v>
      </c>
      <c r="DK203" s="7" t="str">
        <f ca="1">IF('Randomized Data'!CD203 = 1, SNPs!$H$28 &amp; SNPs!$H$28, IF('Randomized Data'!CE203 = 1, SNPs!$H$28 &amp; INDIRECT("SNPs!" &amp; CHAR(72 +'Randomized Data'!CF203) &amp; "28"), INDIRECT("SNPs!" &amp; CHAR(72 +'Randomized Data'!CF203) &amp; "28") &amp; INDIRECT("SNPs!" &amp; CHAR(72 +'Randomized Data'!CF203) &amp; "28")))</f>
        <v>CC</v>
      </c>
      <c r="DL203" t="str">
        <f>SNPs!$F$29</f>
        <v>rs375882485</v>
      </c>
      <c r="DM203">
        <f>SNPs!$C$29</f>
        <v>11</v>
      </c>
      <c r="DN203">
        <f>SNPs!$D$29</f>
        <v>47342698</v>
      </c>
      <c r="DO203" s="7" t="str">
        <f ca="1">IF('Randomized Data'!CG203 = 1, SNPs!$H$29 &amp; SNPs!$H$29, IF('Randomized Data'!CH203 = 1, SNPs!$H$29 &amp; INDIRECT("SNPs!" &amp; CHAR(72 +'Randomized Data'!CI203) &amp; "29"), INDIRECT("SNPs!" &amp; CHAR(72 +'Randomized Data'!CI203) &amp; "29") &amp; INDIRECT("SNPs!" &amp; CHAR(72 +'Randomized Data'!CI203) &amp; "29")))</f>
        <v>AA</v>
      </c>
      <c r="DP203" t="str">
        <f>SNPs!$F$30</f>
        <v>rs397516083</v>
      </c>
      <c r="DQ203">
        <f>SNPs!$C$30</f>
        <v>11</v>
      </c>
      <c r="DR203">
        <f>SNPs!$D$30</f>
        <v>47346379</v>
      </c>
      <c r="DS203" s="7" t="str">
        <f ca="1">IF('Randomized Data'!CJ203 = 1, SNPs!$H$30 &amp; SNPs!$H$30, IF('Randomized Data'!CK203 = 1, SNPs!$H$30 &amp; INDIRECT("SNPs!" &amp; CHAR(72 +'Randomized Data'!CL203) &amp; "30"), INDIRECT("SNPs!" &amp; CHAR(72 +'Randomized Data'!CL203) &amp; "30") &amp; INDIRECT("SNPs!" &amp; CHAR(72 +'Randomized Data'!CL203) &amp; "30")))</f>
        <v>GA</v>
      </c>
      <c r="DT203" t="str">
        <f>SNPs!$F$31</f>
        <v>rs397515937</v>
      </c>
      <c r="DU203">
        <f>SNPs!$C$31</f>
        <v>11</v>
      </c>
      <c r="DV203">
        <f>SNPs!$D$31</f>
        <v>47339792</v>
      </c>
      <c r="DW203" s="7" t="str">
        <f ca="1">IF('Randomized Data'!CM203 = 1, SNPs!$H$31 &amp; SNPs!$H$31, IF('Randomized Data'!CN203 = 1, SNPs!$H$31 &amp; INDIRECT("SNPs!" &amp; CHAR(72 +'Randomized Data'!CO203) &amp; "31"), INDIRECT("SNPs!" &amp; CHAR(72 +'Randomized Data'!CO203) &amp; "31") &amp; INDIRECT("SNPs!" &amp; CHAR(72 +'Randomized Data'!CO203) &amp; "31")))</f>
        <v>AA</v>
      </c>
      <c r="DX203" t="str">
        <f>SNPs!$F$32</f>
        <v>rs397516074</v>
      </c>
      <c r="DY203">
        <f>SNPs!$C$32</f>
        <v>11</v>
      </c>
      <c r="DZ203">
        <f>SNPs!$D$32</f>
        <v>47348424</v>
      </c>
      <c r="EA203" s="7" t="str">
        <f ca="1">IF('Randomized Data'!CP203 = 1, SNPs!$H$32 &amp; SNPs!$H$32, IF('Randomized Data'!CQ203 = 1, SNPs!$H$32 &amp; INDIRECT("SNPs!" &amp; CHAR(72 +'Randomized Data'!CR203) &amp; "32"), INDIRECT("SNPs!" &amp; CHAR(72 +'Randomized Data'!CR203) &amp; "32") &amp; INDIRECT("SNPs!" &amp; CHAR(72 +'Randomized Data'!CR203) &amp; "32")))</f>
        <v>GG</v>
      </c>
      <c r="EB203" t="str">
        <f>SNPs!$F$33</f>
        <v>rs397515963</v>
      </c>
      <c r="EC203">
        <f>SNPs!$C$33</f>
        <v>11</v>
      </c>
      <c r="ED203">
        <f>SNPs!$D$33</f>
        <v>47337729</v>
      </c>
      <c r="EE203" s="7" t="str">
        <f ca="1">IF('Randomized Data'!CS203 = 1, SNPs!$H$33 &amp; SNPs!$H$33, IF('Randomized Data'!CT203 = 1, SNPs!$H$33 &amp; INDIRECT("SNPs!" &amp; CHAR(72 +'Randomized Data'!CU203) &amp; "33"), INDIRECT("SNPs!" &amp; CHAR(72 +'Randomized Data'!CU203) &amp; "33") &amp; INDIRECT("SNPs!" &amp; CHAR(72 +'Randomized Data'!CU203) &amp; "33")))</f>
        <v>GG</v>
      </c>
    </row>
    <row r="204" spans="1:13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  <c r="F204" s="3">
        <v>42168</v>
      </c>
      <c r="G204" s="9" t="str">
        <f>'Randomized Data'!C204</f>
        <v>NGS Lab</v>
      </c>
      <c r="H204" t="str">
        <f>SNPs!$F$2</f>
        <v>rs12248560</v>
      </c>
      <c r="I204">
        <f>SNPs!$C$2</f>
        <v>10</v>
      </c>
      <c r="J204">
        <f>SNPs!$D$2</f>
        <v>94761900</v>
      </c>
      <c r="K204" t="str">
        <f ca="1">IF('Randomized Data'!D204 = 1, SNPs!$H$2 &amp; SNPs!$H$2, IF('Randomized Data'!E204 = 1, SNPs!$H$2 &amp; INDIRECT("SNPs!" &amp; CHAR(72 +'Randomized Data'!F204) &amp; "2"), INDIRECT("SNPs!" &amp; CHAR(72 +'Randomized Data'!F204) &amp; "2") &amp; INDIRECT("SNPs!" &amp; CHAR(72 +'Randomized Data'!F204) &amp; "2")))</f>
        <v>CT</v>
      </c>
      <c r="L204" t="str">
        <f>SNPs!$F$3</f>
        <v>rs28399504</v>
      </c>
      <c r="M204">
        <f>SNPs!$C$3</f>
        <v>10</v>
      </c>
      <c r="N204">
        <f>SNPs!$D$3</f>
        <v>94762706</v>
      </c>
      <c r="O204" t="str">
        <f ca="1">IF('Randomized Data'!G204 = 1, SNPs!$H$3 &amp; SNPs!$H$3, IF('Randomized Data'!H204 = 1, SNPs!$H$3 &amp; INDIRECT("SNPs!" &amp; CHAR(72 +'Randomized Data'!I204) &amp; "3"), INDIRECT("SNPs!" &amp; CHAR(72 +'Randomized Data'!I204) &amp; "3") &amp; INDIRECT("SNPs!" &amp; CHAR(72 +'Randomized Data'!I204) &amp; "3")))</f>
        <v>AG</v>
      </c>
      <c r="P204" t="str">
        <f>SNPs!$F$4</f>
        <v>rs41291556</v>
      </c>
      <c r="Q204">
        <f>SNPs!$C$4</f>
        <v>10</v>
      </c>
      <c r="R204">
        <f>SNPs!$D$4</f>
        <v>94775416</v>
      </c>
      <c r="S204" t="str">
        <f ca="1">IF('Randomized Data'!J204 = 1, SNPs!$H$4 &amp; SNPs!$H$4, IF('Randomized Data'!K204 = 1, SNPs!$H$4 &amp; INDIRECT("SNPs!" &amp; CHAR(72 +'Randomized Data'!L204) &amp; "4"), INDIRECT("SNPs!" &amp; CHAR(72 +'Randomized Data'!L204) &amp; "4") &amp; INDIRECT("SNPs!" &amp; CHAR(72 +'Randomized Data'!L204) &amp; "4")))</f>
        <v>TC</v>
      </c>
      <c r="T204" t="str">
        <f>SNPs!$F$5</f>
        <v>rs72558184</v>
      </c>
      <c r="U204">
        <f>SNPs!$C$5</f>
        <v>10</v>
      </c>
      <c r="V204">
        <f>SNPs!$D$5</f>
        <v>96535210</v>
      </c>
      <c r="W204" t="str">
        <f ca="1">IF('Randomized Data'!M204 = 1, SNPs!$H$5 &amp; SNPs!$H$5, IF('Randomized Data'!N204 = 1, SNPs!$H$5 &amp; INDIRECT("SNPs!" &amp; CHAR(72 +'Randomized Data'!O204) &amp; "5"), INDIRECT("SNPs!" &amp; CHAR(72 +'Randomized Data'!O204) &amp; "5") &amp; INDIRECT("SNPs!" &amp; CHAR(72 +'Randomized Data'!O204) &amp; "5")))</f>
        <v>GG</v>
      </c>
      <c r="X204" t="str">
        <f>SNPs!$F$6</f>
        <v>rs4986893</v>
      </c>
      <c r="Y204">
        <f>SNPs!$C$6</f>
        <v>10</v>
      </c>
      <c r="Z204">
        <f>SNPs!$D$6</f>
        <v>94780653</v>
      </c>
      <c r="AA204" s="7" t="str">
        <f ca="1">IF('Randomized Data'!P204 = 1, SNPs!$H$6 &amp; SNPs!$H$6, IF('Randomized Data'!Q204 = 1, SNPs!$H$6 &amp; INDIRECT("SNPs!" &amp; CHAR(72 +'Randomized Data'!R204) &amp; "6"), INDIRECT("SNPs!" &amp; CHAR(72 +'Randomized Data'!R204) &amp; "6") &amp; INDIRECT("SNPs!" &amp; CHAR(72 +'Randomized Data'!R204) &amp; "6")))</f>
        <v>AA</v>
      </c>
      <c r="AB204" t="str">
        <f>SNPs!$F$7</f>
        <v>rs4244285</v>
      </c>
      <c r="AC204">
        <f>SNPs!$C$7</f>
        <v>10</v>
      </c>
      <c r="AD204">
        <f>SNPs!$D$7</f>
        <v>94781859</v>
      </c>
      <c r="AE204" s="7" t="str">
        <f ca="1">IF('Randomized Data'!S204 = 1, SNPs!$H$7 &amp; SNPs!$H$7, IF('Randomized Data'!T204 = 1, SNPs!$H$7 &amp; INDIRECT("SNPs!" &amp; CHAR(72 +'Randomized Data'!U204) &amp; "7"), INDIRECT("SNPs!" &amp; CHAR(72 +'Randomized Data'!U204) &amp; "7") &amp; INDIRECT("SNPs!" &amp; CHAR(72 +'Randomized Data'!U204) &amp; "7")))</f>
        <v>GA</v>
      </c>
      <c r="AF204" t="str">
        <f>SNPs!$F$8</f>
        <v>rs72558186</v>
      </c>
      <c r="AG204">
        <f>SNPs!$C$8</f>
        <v>10</v>
      </c>
      <c r="AH204">
        <f>SNPs!$D$8</f>
        <v>94781999</v>
      </c>
      <c r="AI204" s="7" t="str">
        <f ca="1">IF('Randomized Data'!V204 = 1, SNPs!$H$8 &amp; SNPs!$H$8, IF('Randomized Data'!W204 = 1, SNPs!$H$8 &amp; INDIRECT("SNPs!" &amp; CHAR(72 +'Randomized Data'!X204) &amp; "8"), INDIRECT("SNPs!" &amp; CHAR(72 +'Randomized Data'!X204) &amp; "8") &amp; INDIRECT("SNPs!" &amp; CHAR(72 +'Randomized Data'!X204) &amp; "8")))</f>
        <v>TA</v>
      </c>
      <c r="AJ204" t="str">
        <f>SNPs!$F$9</f>
        <v>rs56337013</v>
      </c>
      <c r="AK204">
        <f>SNPs!$C$9</f>
        <v>10</v>
      </c>
      <c r="AL204">
        <f>SNPs!$D$9</f>
        <v>94852738</v>
      </c>
      <c r="AM204" s="7" t="str">
        <f ca="1">IF('Randomized Data'!Y$2 = 1, SNPs!$H$9 &amp; SNPs!$H$9, IF('Randomized Data'!Z204 = 1, SNPs!$H$9 &amp; INDIRECT("SNPs!" &amp; CHAR(72 +'Randomized Data'!AA204) &amp; "9"), INDIRECT("SNPs!" &amp; CHAR(72 +'Randomized Data'!AA204) &amp; "9") &amp; INDIRECT("SNPs!" &amp; CHAR(72 +'Randomized Data'!AA204) &amp; "9")))</f>
        <v>CT</v>
      </c>
      <c r="AN204" t="str">
        <f>SNPs!$F$10</f>
        <v>rs17884712</v>
      </c>
      <c r="AO204">
        <f>SNPs!$C$10</f>
        <v>10</v>
      </c>
      <c r="AP204">
        <f>SNPs!$D$10</f>
        <v>94775489</v>
      </c>
      <c r="AQ204" s="7" t="str">
        <f ca="1">IF('Randomized Data'!AB204 = 1, SNPs!$H$10 &amp; SNPs!$H$10, IF('Randomized Data'!AC204 = 1, SNPs!$H$10 &amp; INDIRECT("SNPs!" &amp; CHAR(72 +'Randomized Data'!AD204) &amp; "10"), INDIRECT("SNPs!" &amp; CHAR(72 +'Randomized Data'!AD204) &amp; "10") &amp; INDIRECT("SNPs!" &amp; CHAR(72 +'Randomized Data'!AD204) &amp; "10")))</f>
        <v>GG</v>
      </c>
      <c r="AR204" t="str">
        <f>SNPs!$F$11</f>
        <v>rs6413438</v>
      </c>
      <c r="AS204">
        <f>SNPs!$C$11</f>
        <v>10</v>
      </c>
      <c r="AT204">
        <f>SNPs!$D$11</f>
        <v>94781858</v>
      </c>
      <c r="AU204" s="7" t="str">
        <f ca="1">IF('Randomized Data'!AE204 = 1, SNPs!$H$11 &amp; SNPs!$H$11, IF('Randomized Data'!AF204 = 1, SNPs!$H$11 &amp; INDIRECT("SNPs!" &amp; CHAR(72 +'Randomized Data'!AG204) &amp; "11"), INDIRECT("SNPs!" &amp; CHAR(72 +'Randomized Data'!AG204) &amp; "11") &amp; INDIRECT("SNPs!" &amp; CHAR(72 +'Randomized Data'!AG204) &amp; "11")))</f>
        <v>CT</v>
      </c>
      <c r="AV204" t="str">
        <f>SNPs!$F$12</f>
        <v>rs1057910</v>
      </c>
      <c r="AW204">
        <f>SNPs!$C$12</f>
        <v>10</v>
      </c>
      <c r="AX204">
        <f>SNPs!$D$12</f>
        <v>94981296</v>
      </c>
      <c r="AY204" s="7" t="str">
        <f ca="1">IF('Randomized Data'!AH204 = 1, SNPs!$H$12 &amp; SNPs!$H$12, IF('Randomized Data'!AI204 = 1, SNPs!$H$12 &amp; INDIRECT("SNPs!" &amp; CHAR(72 +'Randomized Data'!AJ204) &amp; "12"), INDIRECT("SNPs!" &amp; CHAR(72 +'Randomized Data'!AJ204) &amp; "12") &amp; INDIRECT("SNPs!" &amp; CHAR(72 +'Randomized Data'!AJ204) &amp; "12")))</f>
        <v>AA</v>
      </c>
      <c r="AZ204" t="str">
        <f>SNPs!$F$13</f>
        <v>rs1799853</v>
      </c>
      <c r="BA204">
        <f>SNPs!$C$13</f>
        <v>10</v>
      </c>
      <c r="BB204">
        <f>SNPs!$D$13</f>
        <v>94942290</v>
      </c>
      <c r="BC204" s="7" t="str">
        <f ca="1">IF('Randomized Data'!AK204 = 1, SNPs!$H$13 &amp; SNPs!$H$13, IF('Randomized Data'!AL204 = 1, SNPs!$H$13 &amp; INDIRECT("SNPs!" &amp; CHAR(72 +'Randomized Data'!AM204) &amp; "13"), INDIRECT("SNPs!" &amp; CHAR(72 +'Randomized Data'!AM204) &amp; "13") &amp; INDIRECT("SNPs!" &amp; CHAR(72 +'Randomized Data'!AM204) &amp; "13")))</f>
        <v>CC</v>
      </c>
      <c r="BD204" t="str">
        <f>SNPs!$F$14</f>
        <v>rs9923231</v>
      </c>
      <c r="BE204">
        <f>SNPs!$C$14</f>
        <v>16</v>
      </c>
      <c r="BF204">
        <f>SNPs!$D$14</f>
        <v>31096368</v>
      </c>
      <c r="BG204" s="7" t="str">
        <f ca="1">IF('Randomized Data'!AN204 = 1, SNPs!$H$14 &amp; SNPs!$H$14, IF('Randomized Data'!AO204 = 1, SNPs!$H$14 &amp; INDIRECT("SNPs!" &amp; CHAR(72 +'Randomized Data'!AP204) &amp; "14"), INDIRECT("SNPs!" &amp; CHAR(72 +'Randomized Data'!AP204) &amp; "14") &amp; INDIRECT("SNPs!" &amp; CHAR(72 +'Randomized Data'!AP204) &amp; "14")))</f>
        <v>CC</v>
      </c>
      <c r="BH204" t="str">
        <f>SNPs!$F$15</f>
        <v>rs9934438</v>
      </c>
      <c r="BI204">
        <f>SNPs!$C$15</f>
        <v>16</v>
      </c>
      <c r="BJ204">
        <f>SNPs!$D$15</f>
        <v>31093557</v>
      </c>
      <c r="BK204" s="7" t="str">
        <f ca="1">IF('Randomized Data'!AQ204 = 1, SNPs!$H$15 &amp; SNPs!$H$15, IF('Randomized Data'!AR204 = 1, SNPs!$H$15 &amp; INDIRECT("SNPs!" &amp; CHAR(72 +'Randomized Data'!AS204) &amp; "15"), INDIRECT("SNPs!" &amp; CHAR(72 +'Randomized Data'!AS204) &amp; "15") &amp; INDIRECT("SNPs!" &amp; CHAR(72 +'Randomized Data'!AS204) &amp; "15")))</f>
        <v>GG</v>
      </c>
      <c r="BL204" t="str">
        <f>SNPs!$F$16</f>
        <v>rs8050894</v>
      </c>
      <c r="BM204">
        <f>SNPs!$C$16</f>
        <v>16</v>
      </c>
      <c r="BN204">
        <f>SNPs!$D$16</f>
        <v>31093188</v>
      </c>
      <c r="BO204" s="7" t="str">
        <f ca="1">IF('Randomized Data'!AT204 = 1, SNPs!$H$16 &amp; SNPs!$H$16, IF('Randomized Data'!AU204 = 1, SNPs!$H$16 &amp; INDIRECT("SNPs!" &amp; CHAR(72 +'Randomized Data'!AV204) &amp; "16"), INDIRECT("SNPs!" &amp; CHAR(72 +'Randomized Data'!AV204) &amp; "16") &amp; INDIRECT("SNPs!" &amp; CHAR(72 +'Randomized Data'!AV204) &amp; "16")))</f>
        <v>CC</v>
      </c>
      <c r="BP204" t="str">
        <f>SNPs!$F$17</f>
        <v>rs6025</v>
      </c>
      <c r="BQ204">
        <f>SNPs!$C$17</f>
        <v>1</v>
      </c>
      <c r="BR204">
        <f>SNPs!$D$17</f>
        <v>169549811</v>
      </c>
      <c r="BS204" s="7" t="str">
        <f ca="1">IF('Randomized Data'!AW204 = 1, SNPs!$H$17 &amp; SNPs!$H$17, IF('Randomized Data'!AX204 = 1, SNPs!$H$17 &amp; INDIRECT("SNPs!" &amp; CHAR(72 +'Randomized Data'!AY204) &amp; "17"), INDIRECT("SNPs!" &amp; CHAR(72 +'Randomized Data'!AY204) &amp; "17") &amp; INDIRECT("SNPs!" &amp; CHAR(72 +'Randomized Data'!AY204) &amp; "17")))</f>
        <v>GG</v>
      </c>
      <c r="BT204" t="str">
        <f>SNPs!$F$18</f>
        <v>rs1799963</v>
      </c>
      <c r="BU204">
        <f>SNPs!$C$18</f>
        <v>11</v>
      </c>
      <c r="BV204">
        <f>SNPs!$D$18</f>
        <v>46739505</v>
      </c>
      <c r="BW204" s="7" t="str">
        <f ca="1">IF('Randomized Data'!AZ204 = 1, SNPs!$H$18 &amp; SNPs!$H$18, IF('Randomized Data'!BA204 = 1, SNPs!$H$18 &amp; INDIRECT("SNPs!" &amp; CHAR(72 +'Randomized Data'!BB204) &amp; "18"), INDIRECT("SNPs!" &amp; CHAR(72 +'Randomized Data'!BB204) &amp; "18") &amp; INDIRECT("SNPs!" &amp; CHAR(72 +'Randomized Data'!BB204) &amp; "18")))</f>
        <v>GG</v>
      </c>
      <c r="BX204" t="str">
        <f>SNPs!$F$19</f>
        <v>rs121913626</v>
      </c>
      <c r="BY204">
        <f>SNPs!$C$19</f>
        <v>14</v>
      </c>
      <c r="BZ204">
        <f>SNPs!$D$19</f>
        <v>23427723</v>
      </c>
      <c r="CA204" s="7" t="str">
        <f ca="1">IF('Randomized Data'!BC204 = 1, SNPs!$H$19 &amp; SNPs!$H$19, IF('Randomized Data'!BD204 = 1, SNPs!$H$19 &amp; INDIRECT("SNPs!" &amp; CHAR(72 +'Randomized Data'!BE204) &amp; "19"), INDIRECT("SNPs!" &amp; CHAR(72 +'Randomized Data'!BE204) &amp; "19") &amp; INDIRECT("SNPs!" &amp; CHAR(72 +'Randomized Data'!BE204) &amp; "19")))</f>
        <v>GC</v>
      </c>
      <c r="CB204" t="str">
        <f>SNPs!$F$20</f>
        <v>rs3218713</v>
      </c>
      <c r="CC204">
        <f>SNPs!$C$20</f>
        <v>14</v>
      </c>
      <c r="CD204">
        <f>SNPs!$D$20</f>
        <v>23431468</v>
      </c>
      <c r="CE204" s="7" t="str">
        <f ca="1">IF('Randomized Data'!BF204 = 1, SNPs!$H$20 &amp; SNPs!$H$20, IF('Randomized Data'!BG204 = 1, SNPs!$H$20 &amp; INDIRECT("SNPs!" &amp; CHAR(72 +'Randomized Data'!BH204) &amp; "20"), INDIRECT("SNPs!" &amp; CHAR(72 +'Randomized Data'!BH204) &amp; "20") &amp; INDIRECT("SNPs!" &amp; CHAR(72 +'Randomized Data'!BH204) &amp; "20")))</f>
        <v>GA</v>
      </c>
      <c r="CF204" t="str">
        <f>SNPs!$F$21</f>
        <v>rs3218714</v>
      </c>
      <c r="CG204">
        <f>SNPs!$C$21</f>
        <v>14</v>
      </c>
      <c r="CH204">
        <f>SNPs!$D$21</f>
        <v>23429279</v>
      </c>
      <c r="CI204" s="7" t="str">
        <f ca="1">IF('Randomized Data'!BI204 = 1, SNPs!$H$21 &amp; SNPs!$H$21, IF('Randomized Data'!BJ204 = 1, SNPs!$H$21 &amp; INDIRECT("SNPs!" &amp; CHAR(72 +'Randomized Data'!BK204) &amp; "21"), INDIRECT("SNPs!" &amp; CHAR(72 +'Randomized Data'!BK204) &amp; "21") &amp; INDIRECT("SNPs!" &amp; CHAR(72 +'Randomized Data'!BK204) &amp; "21")))</f>
        <v>CT</v>
      </c>
      <c r="CJ204" t="str">
        <f>SNPs!$F$22</f>
        <v>rs121964855</v>
      </c>
      <c r="CK204">
        <f>SNPs!$C$22</f>
        <v>1</v>
      </c>
      <c r="CL204">
        <f>SNPs!$D$22</f>
        <v>201365638</v>
      </c>
      <c r="CM204" s="7" t="str">
        <f ca="1">IF('Randomized Data'!BL204 = 1, SNPs!$H$22 &amp; SNPs!$H$22, IF('Randomized Data'!BM204 = 1, SNPs!$H$22 &amp; INDIRECT("SNPs!" &amp; CHAR(72 +'Randomized Data'!BN204) &amp; "22"), INDIRECT("SNPs!" &amp; CHAR(72 +'Randomized Data'!BN204) &amp; "22") &amp; INDIRECT("SNPs!" &amp; CHAR(72 +'Randomized Data'!BN204) &amp; "22")))</f>
        <v>AA</v>
      </c>
      <c r="CN204" t="str">
        <f>SNPs!$F$23</f>
        <v>rs121964856</v>
      </c>
      <c r="CO204">
        <f>SNPs!$C$23</f>
        <v>1</v>
      </c>
      <c r="CP204">
        <f>SNPs!$D$23</f>
        <v>201365297</v>
      </c>
      <c r="CQ204" s="7" t="str">
        <f ca="1">IF('Randomized Data'!BO204 = 1, SNPs!$H$23 &amp; SNPs!$H$23, IF('Randomized Data'!BP204 = 1, SNPs!$H$23 &amp; INDIRECT("SNPs!" &amp; CHAR(72 +'Randomized Data'!BQ204) &amp; "23"), INDIRECT("SNPs!" &amp; CHAR(72 +'Randomized Data'!BQ204) &amp; "23") &amp; INDIRECT("SNPs!" &amp; CHAR(72 +'Randomized Data'!BQ204) &amp; "23")))</f>
        <v>GG</v>
      </c>
      <c r="CR204" t="str">
        <f>SNPs!$F$24</f>
        <v>rs121964857</v>
      </c>
      <c r="CS204">
        <f>SNPs!$C$24</f>
        <v>1</v>
      </c>
      <c r="CT204">
        <f>SNPs!$D$24</f>
        <v>201359245</v>
      </c>
      <c r="CU204" s="7" t="str">
        <f ca="1">IF('Randomized Data'!BR204 = 1, SNPs!$H$24 &amp; SNPs!$H$24, IF('Randomized Data'!BS204 = 1, SNPs!$H$24 &amp; INDIRECT("SNPs!" &amp; CHAR(72 +'Randomized Data'!BT204) &amp; "24"), INDIRECT("SNPs!" &amp; CHAR(72 +'Randomized Data'!BT204) &amp; "24") &amp; INDIRECT("SNPs!" &amp; CHAR(72 +'Randomized Data'!BT204) &amp; "24")))</f>
        <v>CC</v>
      </c>
      <c r="CV204" t="str">
        <f>SNPs!$F$25</f>
        <v>rs28934269</v>
      </c>
      <c r="CW204">
        <f>SNPs!$C$25</f>
        <v>15</v>
      </c>
      <c r="CX204">
        <f>SNPs!$D$25</f>
        <v>63060915</v>
      </c>
      <c r="CY204" s="7" t="str">
        <f ca="1">IF('Randomized Data'!BU204 = 1, SNPs!$H$25 &amp; SNPs!$H$25, IF('Randomized Data'!BV204 = 1, SNPs!$H$25 &amp; INDIRECT("SNPs!" &amp; CHAR(72 +'Randomized Data'!BW204) &amp; "25"), INDIRECT("SNPs!" &amp; CHAR(72 +'Randomized Data'!BW204) &amp; "25") &amp; INDIRECT("SNPs!" &amp; CHAR(72 +'Randomized Data'!BW204) &amp; "25")))</f>
        <v>AG</v>
      </c>
      <c r="CZ204" t="str">
        <f>SNPs!$F$26</f>
        <v>rs28934270</v>
      </c>
      <c r="DA204">
        <f>SNPs!$C$26</f>
        <v>15</v>
      </c>
      <c r="DB204">
        <f>SNPs!$D$26</f>
        <v>63060899</v>
      </c>
      <c r="DC204" s="7" t="str">
        <f ca="1">IF('Randomized Data'!BX204 = 1, SNPs!$H$26 &amp; SNPs!$H$26, IF('Randomized Data'!BY204 = 1, SNPs!$H$26 &amp; INDIRECT("SNPs!" &amp; CHAR(72 +'Randomized Data'!BZ204) &amp; "26"), INDIRECT("SNPs!" &amp; CHAR(72 +'Randomized Data'!BZ204) &amp; "26") &amp; INDIRECT("SNPs!" &amp; CHAR(72 +'Randomized Data'!BZ204) &amp; "26")))</f>
        <v>AA</v>
      </c>
      <c r="DD204" t="str">
        <f>SNPs!$F$27</f>
        <v>rs727504290</v>
      </c>
      <c r="DE204">
        <f>SNPs!$C$27</f>
        <v>15</v>
      </c>
      <c r="DF204">
        <f>SNPs!$D$27</f>
        <v>63042875</v>
      </c>
      <c r="DG204" s="7" t="str">
        <f ca="1">IF('Randomized Data'!CA204 = 1, SNPs!$H$27 &amp; SNPs!$H$27, IF('Randomized Data'!CB204 = 1, SNPs!$H$27 &amp; INDIRECT("SNPs!" &amp; CHAR(72 +'Randomized Data'!CC204) &amp; "27"), INDIRECT("SNPs!" &amp; CHAR(72 +'Randomized Data'!CC204) &amp; "27") &amp; INDIRECT("SNPs!" &amp; CHAR(72 +'Randomized Data'!CC204) &amp; "27")))</f>
        <v>GG</v>
      </c>
      <c r="DH204" t="str">
        <f>SNPs!$F$28</f>
        <v>rs104894504</v>
      </c>
      <c r="DI204">
        <f>SNPs!$C$28</f>
        <v>15</v>
      </c>
      <c r="DJ204">
        <f>SNPs!$D$28</f>
        <v>63057028</v>
      </c>
      <c r="DK204" s="7" t="str">
        <f ca="1">IF('Randomized Data'!CD204 = 1, SNPs!$H$28 &amp; SNPs!$H$28, IF('Randomized Data'!CE204 = 1, SNPs!$H$28 &amp; INDIRECT("SNPs!" &amp; CHAR(72 +'Randomized Data'!CF204) &amp; "28"), INDIRECT("SNPs!" &amp; CHAR(72 +'Randomized Data'!CF204) &amp; "28") &amp; INDIRECT("SNPs!" &amp; CHAR(72 +'Randomized Data'!CF204) &amp; "28")))</f>
        <v>TT</v>
      </c>
      <c r="DL204" t="str">
        <f>SNPs!$F$29</f>
        <v>rs375882485</v>
      </c>
      <c r="DM204">
        <f>SNPs!$C$29</f>
        <v>11</v>
      </c>
      <c r="DN204">
        <f>SNPs!$D$29</f>
        <v>47342698</v>
      </c>
      <c r="DO204" s="7" t="str">
        <f ca="1">IF('Randomized Data'!CG204 = 1, SNPs!$H$29 &amp; SNPs!$H$29, IF('Randomized Data'!CH204 = 1, SNPs!$H$29 &amp; INDIRECT("SNPs!" &amp; CHAR(72 +'Randomized Data'!CI204) &amp; "29"), INDIRECT("SNPs!" &amp; CHAR(72 +'Randomized Data'!CI204) &amp; "29") &amp; INDIRECT("SNPs!" &amp; CHAR(72 +'Randomized Data'!CI204) &amp; "29")))</f>
        <v>GA</v>
      </c>
      <c r="DP204" t="str">
        <f>SNPs!$F$30</f>
        <v>rs397516083</v>
      </c>
      <c r="DQ204">
        <f>SNPs!$C$30</f>
        <v>11</v>
      </c>
      <c r="DR204">
        <f>SNPs!$D$30</f>
        <v>47346379</v>
      </c>
      <c r="DS204" s="7" t="str">
        <f ca="1">IF('Randomized Data'!CJ204 = 1, SNPs!$H$30 &amp; SNPs!$H$30, IF('Randomized Data'!CK204 = 1, SNPs!$H$30 &amp; INDIRECT("SNPs!" &amp; CHAR(72 +'Randomized Data'!CL204) &amp; "30"), INDIRECT("SNPs!" &amp; CHAR(72 +'Randomized Data'!CL204) &amp; "30") &amp; INDIRECT("SNPs!" &amp; CHAR(72 +'Randomized Data'!CL204) &amp; "30")))</f>
        <v>AA</v>
      </c>
      <c r="DT204" t="str">
        <f>SNPs!$F$31</f>
        <v>rs397515937</v>
      </c>
      <c r="DU204">
        <f>SNPs!$C$31</f>
        <v>11</v>
      </c>
      <c r="DV204">
        <f>SNPs!$D$31</f>
        <v>47339792</v>
      </c>
      <c r="DW204" s="7" t="str">
        <f ca="1">IF('Randomized Data'!CM204 = 1, SNPs!$H$31 &amp; SNPs!$H$31, IF('Randomized Data'!CN204 = 1, SNPs!$H$31 &amp; INDIRECT("SNPs!" &amp; CHAR(72 +'Randomized Data'!CO204) &amp; "31"), INDIRECT("SNPs!" &amp; CHAR(72 +'Randomized Data'!CO204) &amp; "31") &amp; INDIRECT("SNPs!" &amp; CHAR(72 +'Randomized Data'!CO204) &amp; "31")))</f>
        <v>AG</v>
      </c>
      <c r="DX204" t="str">
        <f>SNPs!$F$32</f>
        <v>rs397516074</v>
      </c>
      <c r="DY204">
        <f>SNPs!$C$32</f>
        <v>11</v>
      </c>
      <c r="DZ204">
        <f>SNPs!$D$32</f>
        <v>47348424</v>
      </c>
      <c r="EA204" s="7" t="str">
        <f ca="1">IF('Randomized Data'!CP204 = 1, SNPs!$H$32 &amp; SNPs!$H$32, IF('Randomized Data'!CQ204 = 1, SNPs!$H$32 &amp; INDIRECT("SNPs!" &amp; CHAR(72 +'Randomized Data'!CR204) &amp; "32"), INDIRECT("SNPs!" &amp; CHAR(72 +'Randomized Data'!CR204) &amp; "32") &amp; INDIRECT("SNPs!" &amp; CHAR(72 +'Randomized Data'!CR204) &amp; "32")))</f>
        <v>AA</v>
      </c>
      <c r="EB204" t="str">
        <f>SNPs!$F$33</f>
        <v>rs397515963</v>
      </c>
      <c r="EC204">
        <f>SNPs!$C$33</f>
        <v>11</v>
      </c>
      <c r="ED204">
        <f>SNPs!$D$33</f>
        <v>47337729</v>
      </c>
      <c r="EE204" s="7" t="str">
        <f ca="1">IF('Randomized Data'!CS204 = 1, SNPs!$H$33 &amp; SNPs!$H$33, IF('Randomized Data'!CT204 = 1, SNPs!$H$33 &amp; INDIRECT("SNPs!" &amp; CHAR(72 +'Randomized Data'!CU204) &amp; "33"), INDIRECT("SNPs!" &amp; CHAR(72 +'Randomized Data'!CU204) &amp; "33") &amp; INDIRECT("SNPs!" &amp; CHAR(72 +'Randomized Data'!CU204) &amp; "33")))</f>
        <v>GG</v>
      </c>
    </row>
    <row r="205" spans="1:13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  <c r="F205" s="3">
        <v>42185</v>
      </c>
      <c r="G205" s="9" t="str">
        <f>'Randomized Data'!C205</f>
        <v>NGS Lab</v>
      </c>
      <c r="H205" t="str">
        <f>SNPs!$F$2</f>
        <v>rs12248560</v>
      </c>
      <c r="I205">
        <f>SNPs!$C$2</f>
        <v>10</v>
      </c>
      <c r="J205">
        <f>SNPs!$D$2</f>
        <v>94761900</v>
      </c>
      <c r="K205" t="str">
        <f ca="1">IF('Randomized Data'!D205 = 1, SNPs!$H$2 &amp; SNPs!$H$2, IF('Randomized Data'!E205 = 1, SNPs!$H$2 &amp; INDIRECT("SNPs!" &amp; CHAR(72 +'Randomized Data'!F205) &amp; "2"), INDIRECT("SNPs!" &amp; CHAR(72 +'Randomized Data'!F205) &amp; "2") &amp; INDIRECT("SNPs!" &amp; CHAR(72 +'Randomized Data'!F205) &amp; "2")))</f>
        <v>CC</v>
      </c>
      <c r="L205" t="str">
        <f>SNPs!$F$3</f>
        <v>rs28399504</v>
      </c>
      <c r="M205">
        <f>SNPs!$C$3</f>
        <v>10</v>
      </c>
      <c r="N205">
        <f>SNPs!$D$3</f>
        <v>94762706</v>
      </c>
      <c r="O205" t="str">
        <f ca="1">IF('Randomized Data'!G205 = 1, SNPs!$H$3 &amp; SNPs!$H$3, IF('Randomized Data'!H205 = 1, SNPs!$H$3 &amp; INDIRECT("SNPs!" &amp; CHAR(72 +'Randomized Data'!I205) &amp; "3"), INDIRECT("SNPs!" &amp; CHAR(72 +'Randomized Data'!I205) &amp; "3") &amp; INDIRECT("SNPs!" &amp; CHAR(72 +'Randomized Data'!I205) &amp; "3")))</f>
        <v>GG</v>
      </c>
      <c r="P205" t="str">
        <f>SNPs!$F$4</f>
        <v>rs41291556</v>
      </c>
      <c r="Q205">
        <f>SNPs!$C$4</f>
        <v>10</v>
      </c>
      <c r="R205">
        <f>SNPs!$D$4</f>
        <v>94775416</v>
      </c>
      <c r="S205" t="str">
        <f ca="1">IF('Randomized Data'!J205 = 1, SNPs!$H$4 &amp; SNPs!$H$4, IF('Randomized Data'!K205 = 1, SNPs!$H$4 &amp; INDIRECT("SNPs!" &amp; CHAR(72 +'Randomized Data'!L205) &amp; "4"), INDIRECT("SNPs!" &amp; CHAR(72 +'Randomized Data'!L205) &amp; "4") &amp; INDIRECT("SNPs!" &amp; CHAR(72 +'Randomized Data'!L205) &amp; "4")))</f>
        <v>TT</v>
      </c>
      <c r="T205" t="str">
        <f>SNPs!$F$5</f>
        <v>rs72558184</v>
      </c>
      <c r="U205">
        <f>SNPs!$C$5</f>
        <v>10</v>
      </c>
      <c r="V205">
        <f>SNPs!$D$5</f>
        <v>96535210</v>
      </c>
      <c r="W205" t="str">
        <f ca="1">IF('Randomized Data'!M205 = 1, SNPs!$H$5 &amp; SNPs!$H$5, IF('Randomized Data'!N205 = 1, SNPs!$H$5 &amp; INDIRECT("SNPs!" &amp; CHAR(72 +'Randomized Data'!O205) &amp; "5"), INDIRECT("SNPs!" &amp; CHAR(72 +'Randomized Data'!O205) &amp; "5") &amp; INDIRECT("SNPs!" &amp; CHAR(72 +'Randomized Data'!O205) &amp; "5")))</f>
        <v>GG</v>
      </c>
      <c r="X205" t="str">
        <f>SNPs!$F$6</f>
        <v>rs4986893</v>
      </c>
      <c r="Y205">
        <f>SNPs!$C$6</f>
        <v>10</v>
      </c>
      <c r="Z205">
        <f>SNPs!$D$6</f>
        <v>94780653</v>
      </c>
      <c r="AA205" s="7" t="str">
        <f ca="1">IF('Randomized Data'!P205 = 1, SNPs!$H$6 &amp; SNPs!$H$6, IF('Randomized Data'!Q205 = 1, SNPs!$H$6 &amp; INDIRECT("SNPs!" &amp; CHAR(72 +'Randomized Data'!R205) &amp; "6"), INDIRECT("SNPs!" &amp; CHAR(72 +'Randomized Data'!R205) &amp; "6") &amp; INDIRECT("SNPs!" &amp; CHAR(72 +'Randomized Data'!R205) &amp; "6")))</f>
        <v>GG</v>
      </c>
      <c r="AB205" t="str">
        <f>SNPs!$F$7</f>
        <v>rs4244285</v>
      </c>
      <c r="AC205">
        <f>SNPs!$C$7</f>
        <v>10</v>
      </c>
      <c r="AD205">
        <f>SNPs!$D$7</f>
        <v>94781859</v>
      </c>
      <c r="AE205" s="7" t="str">
        <f ca="1">IF('Randomized Data'!S205 = 1, SNPs!$H$7 &amp; SNPs!$H$7, IF('Randomized Data'!T205 = 1, SNPs!$H$7 &amp; INDIRECT("SNPs!" &amp; CHAR(72 +'Randomized Data'!U205) &amp; "7"), INDIRECT("SNPs!" &amp; CHAR(72 +'Randomized Data'!U205) &amp; "7") &amp; INDIRECT("SNPs!" &amp; CHAR(72 +'Randomized Data'!U205) &amp; "7")))</f>
        <v>GG</v>
      </c>
      <c r="AF205" t="str">
        <f>SNPs!$F$8</f>
        <v>rs72558186</v>
      </c>
      <c r="AG205">
        <f>SNPs!$C$8</f>
        <v>10</v>
      </c>
      <c r="AH205">
        <f>SNPs!$D$8</f>
        <v>94781999</v>
      </c>
      <c r="AI205" s="7" t="str">
        <f ca="1">IF('Randomized Data'!V205 = 1, SNPs!$H$8 &amp; SNPs!$H$8, IF('Randomized Data'!W205 = 1, SNPs!$H$8 &amp; INDIRECT("SNPs!" &amp; CHAR(72 +'Randomized Data'!X205) &amp; "8"), INDIRECT("SNPs!" &amp; CHAR(72 +'Randomized Data'!X205) &amp; "8") &amp; INDIRECT("SNPs!" &amp; CHAR(72 +'Randomized Data'!X205) &amp; "8")))</f>
        <v>TA</v>
      </c>
      <c r="AJ205" t="str">
        <f>SNPs!$F$9</f>
        <v>rs56337013</v>
      </c>
      <c r="AK205">
        <f>SNPs!$C$9</f>
        <v>10</v>
      </c>
      <c r="AL205">
        <f>SNPs!$D$9</f>
        <v>94852738</v>
      </c>
      <c r="AM205" s="7" t="str">
        <f ca="1">IF('Randomized Data'!Y$2 = 1, SNPs!$H$9 &amp; SNPs!$H$9, IF('Randomized Data'!Z205 = 1, SNPs!$H$9 &amp; INDIRECT("SNPs!" &amp; CHAR(72 +'Randomized Data'!AA205) &amp; "9"), INDIRECT("SNPs!" &amp; CHAR(72 +'Randomized Data'!AA205) &amp; "9") &amp; INDIRECT("SNPs!" &amp; CHAR(72 +'Randomized Data'!AA205) &amp; "9")))</f>
        <v>TT</v>
      </c>
      <c r="AN205" t="str">
        <f>SNPs!$F$10</f>
        <v>rs17884712</v>
      </c>
      <c r="AO205">
        <f>SNPs!$C$10</f>
        <v>10</v>
      </c>
      <c r="AP205">
        <f>SNPs!$D$10</f>
        <v>94775489</v>
      </c>
      <c r="AQ205" s="7" t="str">
        <f ca="1">IF('Randomized Data'!AB205 = 1, SNPs!$H$10 &amp; SNPs!$H$10, IF('Randomized Data'!AC205 = 1, SNPs!$H$10 &amp; INDIRECT("SNPs!" &amp; CHAR(72 +'Randomized Data'!AD205) &amp; "10"), INDIRECT("SNPs!" &amp; CHAR(72 +'Randomized Data'!AD205) &amp; "10") &amp; INDIRECT("SNPs!" &amp; CHAR(72 +'Randomized Data'!AD205) &amp; "10")))</f>
        <v>AA</v>
      </c>
      <c r="AR205" t="str">
        <f>SNPs!$F$11</f>
        <v>rs6413438</v>
      </c>
      <c r="AS205">
        <f>SNPs!$C$11</f>
        <v>10</v>
      </c>
      <c r="AT205">
        <f>SNPs!$D$11</f>
        <v>94781858</v>
      </c>
      <c r="AU205" s="7" t="str">
        <f ca="1">IF('Randomized Data'!AE205 = 1, SNPs!$H$11 &amp; SNPs!$H$11, IF('Randomized Data'!AF205 = 1, SNPs!$H$11 &amp; INDIRECT("SNPs!" &amp; CHAR(72 +'Randomized Data'!AG205) &amp; "11"), INDIRECT("SNPs!" &amp; CHAR(72 +'Randomized Data'!AG205) &amp; "11") &amp; INDIRECT("SNPs!" &amp; CHAR(72 +'Randomized Data'!AG205) &amp; "11")))</f>
        <v>CC</v>
      </c>
      <c r="AV205" t="str">
        <f>SNPs!$F$12</f>
        <v>rs1057910</v>
      </c>
      <c r="AW205">
        <f>SNPs!$C$12</f>
        <v>10</v>
      </c>
      <c r="AX205">
        <f>SNPs!$D$12</f>
        <v>94981296</v>
      </c>
      <c r="AY205" s="7" t="str">
        <f ca="1">IF('Randomized Data'!AH205 = 1, SNPs!$H$12 &amp; SNPs!$H$12, IF('Randomized Data'!AI205 = 1, SNPs!$H$12 &amp; INDIRECT("SNPs!" &amp; CHAR(72 +'Randomized Data'!AJ205) &amp; "12"), INDIRECT("SNPs!" &amp; CHAR(72 +'Randomized Data'!AJ205) &amp; "12") &amp; INDIRECT("SNPs!" &amp; CHAR(72 +'Randomized Data'!AJ205) &amp; "12")))</f>
        <v>AC</v>
      </c>
      <c r="AZ205" t="str">
        <f>SNPs!$F$13</f>
        <v>rs1799853</v>
      </c>
      <c r="BA205">
        <f>SNPs!$C$13</f>
        <v>10</v>
      </c>
      <c r="BB205">
        <f>SNPs!$D$13</f>
        <v>94942290</v>
      </c>
      <c r="BC205" s="7" t="str">
        <f ca="1">IF('Randomized Data'!AK205 = 1, SNPs!$H$13 &amp; SNPs!$H$13, IF('Randomized Data'!AL205 = 1, SNPs!$H$13 &amp; INDIRECT("SNPs!" &amp; CHAR(72 +'Randomized Data'!AM205) &amp; "13"), INDIRECT("SNPs!" &amp; CHAR(72 +'Randomized Data'!AM205) &amp; "13") &amp; INDIRECT("SNPs!" &amp; CHAR(72 +'Randomized Data'!AM205) &amp; "13")))</f>
        <v>CC</v>
      </c>
      <c r="BD205" t="str">
        <f>SNPs!$F$14</f>
        <v>rs9923231</v>
      </c>
      <c r="BE205">
        <f>SNPs!$C$14</f>
        <v>16</v>
      </c>
      <c r="BF205">
        <f>SNPs!$D$14</f>
        <v>31096368</v>
      </c>
      <c r="BG205" s="7" t="str">
        <f ca="1">IF('Randomized Data'!AN205 = 1, SNPs!$H$14 &amp; SNPs!$H$14, IF('Randomized Data'!AO205 = 1, SNPs!$H$14 &amp; INDIRECT("SNPs!" &amp; CHAR(72 +'Randomized Data'!AP205) &amp; "14"), INDIRECT("SNPs!" &amp; CHAR(72 +'Randomized Data'!AP205) &amp; "14") &amp; INDIRECT("SNPs!" &amp; CHAR(72 +'Randomized Data'!AP205) &amp; "14")))</f>
        <v>AA</v>
      </c>
      <c r="BH205" t="str">
        <f>SNPs!$F$15</f>
        <v>rs9934438</v>
      </c>
      <c r="BI205">
        <f>SNPs!$C$15</f>
        <v>16</v>
      </c>
      <c r="BJ205">
        <f>SNPs!$D$15</f>
        <v>31093557</v>
      </c>
      <c r="BK205" s="7" t="str">
        <f ca="1">IF('Randomized Data'!AQ205 = 1, SNPs!$H$15 &amp; SNPs!$H$15, IF('Randomized Data'!AR205 = 1, SNPs!$H$15 &amp; INDIRECT("SNPs!" &amp; CHAR(72 +'Randomized Data'!AS205) &amp; "15"), INDIRECT("SNPs!" &amp; CHAR(72 +'Randomized Data'!AS205) &amp; "15") &amp; INDIRECT("SNPs!" &amp; CHAR(72 +'Randomized Data'!AS205) &amp; "15")))</f>
        <v>GG</v>
      </c>
      <c r="BL205" t="str">
        <f>SNPs!$F$16</f>
        <v>rs8050894</v>
      </c>
      <c r="BM205">
        <f>SNPs!$C$16</f>
        <v>16</v>
      </c>
      <c r="BN205">
        <f>SNPs!$D$16</f>
        <v>31093188</v>
      </c>
      <c r="BO205" s="7" t="str">
        <f ca="1">IF('Randomized Data'!AT205 = 1, SNPs!$H$16 &amp; SNPs!$H$16, IF('Randomized Data'!AU205 = 1, SNPs!$H$16 &amp; INDIRECT("SNPs!" &amp; CHAR(72 +'Randomized Data'!AV205) &amp; "16"), INDIRECT("SNPs!" &amp; CHAR(72 +'Randomized Data'!AV205) &amp; "16") &amp; INDIRECT("SNPs!" &amp; CHAR(72 +'Randomized Data'!AV205) &amp; "16")))</f>
        <v>CG</v>
      </c>
      <c r="BP205" t="str">
        <f>SNPs!$F$17</f>
        <v>rs6025</v>
      </c>
      <c r="BQ205">
        <f>SNPs!$C$17</f>
        <v>1</v>
      </c>
      <c r="BR205">
        <f>SNPs!$D$17</f>
        <v>169549811</v>
      </c>
      <c r="BS205" s="7" t="str">
        <f ca="1">IF('Randomized Data'!AW205 = 1, SNPs!$H$17 &amp; SNPs!$H$17, IF('Randomized Data'!AX205 = 1, SNPs!$H$17 &amp; INDIRECT("SNPs!" &amp; CHAR(72 +'Randomized Data'!AY205) &amp; "17"), INDIRECT("SNPs!" &amp; CHAR(72 +'Randomized Data'!AY205) &amp; "17") &amp; INDIRECT("SNPs!" &amp; CHAR(72 +'Randomized Data'!AY205) &amp; "17")))</f>
        <v>GG</v>
      </c>
      <c r="BT205" t="str">
        <f>SNPs!$F$18</f>
        <v>rs1799963</v>
      </c>
      <c r="BU205">
        <f>SNPs!$C$18</f>
        <v>11</v>
      </c>
      <c r="BV205">
        <f>SNPs!$D$18</f>
        <v>46739505</v>
      </c>
      <c r="BW205" s="7" t="str">
        <f ca="1">IF('Randomized Data'!AZ205 = 1, SNPs!$H$18 &amp; SNPs!$H$18, IF('Randomized Data'!BA205 = 1, SNPs!$H$18 &amp; INDIRECT("SNPs!" &amp; CHAR(72 +'Randomized Data'!BB205) &amp; "18"), INDIRECT("SNPs!" &amp; CHAR(72 +'Randomized Data'!BB205) &amp; "18") &amp; INDIRECT("SNPs!" &amp; CHAR(72 +'Randomized Data'!BB205) &amp; "18")))</f>
        <v>GG</v>
      </c>
      <c r="BX205" t="str">
        <f>SNPs!$F$19</f>
        <v>rs121913626</v>
      </c>
      <c r="BY205">
        <f>SNPs!$C$19</f>
        <v>14</v>
      </c>
      <c r="BZ205">
        <f>SNPs!$D$19</f>
        <v>23427723</v>
      </c>
      <c r="CA205" s="7" t="str">
        <f ca="1">IF('Randomized Data'!BC205 = 1, SNPs!$H$19 &amp; SNPs!$H$19, IF('Randomized Data'!BD205 = 1, SNPs!$H$19 &amp; INDIRECT("SNPs!" &amp; CHAR(72 +'Randomized Data'!BE205) &amp; "19"), INDIRECT("SNPs!" &amp; CHAR(72 +'Randomized Data'!BE205) &amp; "19") &amp; INDIRECT("SNPs!" &amp; CHAR(72 +'Randomized Data'!BE205) &amp; "19")))</f>
        <v>GG</v>
      </c>
      <c r="CB205" t="str">
        <f>SNPs!$F$20</f>
        <v>rs3218713</v>
      </c>
      <c r="CC205">
        <f>SNPs!$C$20</f>
        <v>14</v>
      </c>
      <c r="CD205">
        <f>SNPs!$D$20</f>
        <v>23431468</v>
      </c>
      <c r="CE205" s="7" t="str">
        <f ca="1">IF('Randomized Data'!BF205 = 1, SNPs!$H$20 &amp; SNPs!$H$20, IF('Randomized Data'!BG205 = 1, SNPs!$H$20 &amp; INDIRECT("SNPs!" &amp; CHAR(72 +'Randomized Data'!BH205) &amp; "20"), INDIRECT("SNPs!" &amp; CHAR(72 +'Randomized Data'!BH205) &amp; "20") &amp; INDIRECT("SNPs!" &amp; CHAR(72 +'Randomized Data'!BH205) &amp; "20")))</f>
        <v>GG</v>
      </c>
      <c r="CF205" t="str">
        <f>SNPs!$F$21</f>
        <v>rs3218714</v>
      </c>
      <c r="CG205">
        <f>SNPs!$C$21</f>
        <v>14</v>
      </c>
      <c r="CH205">
        <f>SNPs!$D$21</f>
        <v>23429279</v>
      </c>
      <c r="CI205" s="7" t="str">
        <f ca="1">IF('Randomized Data'!BI205 = 1, SNPs!$H$21 &amp; SNPs!$H$21, IF('Randomized Data'!BJ205 = 1, SNPs!$H$21 &amp; INDIRECT("SNPs!" &amp; CHAR(72 +'Randomized Data'!BK205) &amp; "21"), INDIRECT("SNPs!" &amp; CHAR(72 +'Randomized Data'!BK205) &amp; "21") &amp; INDIRECT("SNPs!" &amp; CHAR(72 +'Randomized Data'!BK205) &amp; "21")))</f>
        <v>CC</v>
      </c>
      <c r="CJ205" t="str">
        <f>SNPs!$F$22</f>
        <v>rs121964855</v>
      </c>
      <c r="CK205">
        <f>SNPs!$C$22</f>
        <v>1</v>
      </c>
      <c r="CL205">
        <f>SNPs!$D$22</f>
        <v>201365638</v>
      </c>
      <c r="CM205" s="7" t="str">
        <f ca="1">IF('Randomized Data'!BL205 = 1, SNPs!$H$22 &amp; SNPs!$H$22, IF('Randomized Data'!BM205 = 1, SNPs!$H$22 &amp; INDIRECT("SNPs!" &amp; CHAR(72 +'Randomized Data'!BN205) &amp; "22"), INDIRECT("SNPs!" &amp; CHAR(72 +'Randomized Data'!BN205) &amp; "22") &amp; INDIRECT("SNPs!" &amp; CHAR(72 +'Randomized Data'!BN205) &amp; "22")))</f>
        <v>TA</v>
      </c>
      <c r="CN205" t="str">
        <f>SNPs!$F$23</f>
        <v>rs121964856</v>
      </c>
      <c r="CO205">
        <f>SNPs!$C$23</f>
        <v>1</v>
      </c>
      <c r="CP205">
        <f>SNPs!$D$23</f>
        <v>201365297</v>
      </c>
      <c r="CQ205" s="7" t="str">
        <f ca="1">IF('Randomized Data'!BO205 = 1, SNPs!$H$23 &amp; SNPs!$H$23, IF('Randomized Data'!BP205 = 1, SNPs!$H$23 &amp; INDIRECT("SNPs!" &amp; CHAR(72 +'Randomized Data'!BQ205) &amp; "23"), INDIRECT("SNPs!" &amp; CHAR(72 +'Randomized Data'!BQ205) &amp; "23") &amp; INDIRECT("SNPs!" &amp; CHAR(72 +'Randomized Data'!BQ205) &amp; "23")))</f>
        <v>AA</v>
      </c>
      <c r="CR205" t="str">
        <f>SNPs!$F$24</f>
        <v>rs121964857</v>
      </c>
      <c r="CS205">
        <f>SNPs!$C$24</f>
        <v>1</v>
      </c>
      <c r="CT205">
        <f>SNPs!$D$24</f>
        <v>201359245</v>
      </c>
      <c r="CU205" s="7" t="str">
        <f ca="1">IF('Randomized Data'!BR205 = 1, SNPs!$H$24 &amp; SNPs!$H$24, IF('Randomized Data'!BS205 = 1, SNPs!$H$24 &amp; INDIRECT("SNPs!" &amp; CHAR(72 +'Randomized Data'!BT205) &amp; "24"), INDIRECT("SNPs!" &amp; CHAR(72 +'Randomized Data'!BT205) &amp; "24") &amp; INDIRECT("SNPs!" &amp; CHAR(72 +'Randomized Data'!BT205) &amp; "24")))</f>
        <v>CC</v>
      </c>
      <c r="CV205" t="str">
        <f>SNPs!$F$25</f>
        <v>rs28934269</v>
      </c>
      <c r="CW205">
        <f>SNPs!$C$25</f>
        <v>15</v>
      </c>
      <c r="CX205">
        <f>SNPs!$D$25</f>
        <v>63060915</v>
      </c>
      <c r="CY205" s="7" t="str">
        <f ca="1">IF('Randomized Data'!BU205 = 1, SNPs!$H$25 &amp; SNPs!$H$25, IF('Randomized Data'!BV205 = 1, SNPs!$H$25 &amp; INDIRECT("SNPs!" &amp; CHAR(72 +'Randomized Data'!BW205) &amp; "25"), INDIRECT("SNPs!" &amp; CHAR(72 +'Randomized Data'!BW205) &amp; "25") &amp; INDIRECT("SNPs!" &amp; CHAR(72 +'Randomized Data'!BW205) &amp; "25")))</f>
        <v>AG</v>
      </c>
      <c r="CZ205" t="str">
        <f>SNPs!$F$26</f>
        <v>rs28934270</v>
      </c>
      <c r="DA205">
        <f>SNPs!$C$26</f>
        <v>15</v>
      </c>
      <c r="DB205">
        <f>SNPs!$D$26</f>
        <v>63060899</v>
      </c>
      <c r="DC205" s="7" t="str">
        <f ca="1">IF('Randomized Data'!BX205 = 1, SNPs!$H$26 &amp; SNPs!$H$26, IF('Randomized Data'!BY205 = 1, SNPs!$H$26 &amp; INDIRECT("SNPs!" &amp; CHAR(72 +'Randomized Data'!BZ205) &amp; "26"), INDIRECT("SNPs!" &amp; CHAR(72 +'Randomized Data'!BZ205) &amp; "26") &amp; INDIRECT("SNPs!" &amp; CHAR(72 +'Randomized Data'!BZ205) &amp; "26")))</f>
        <v>GG</v>
      </c>
      <c r="DD205" t="str">
        <f>SNPs!$F$27</f>
        <v>rs727504290</v>
      </c>
      <c r="DE205">
        <f>SNPs!$C$27</f>
        <v>15</v>
      </c>
      <c r="DF205">
        <f>SNPs!$D$27</f>
        <v>63042875</v>
      </c>
      <c r="DG205" s="7" t="str">
        <f ca="1">IF('Randomized Data'!CA205 = 1, SNPs!$H$27 &amp; SNPs!$H$27, IF('Randomized Data'!CB205 = 1, SNPs!$H$27 &amp; INDIRECT("SNPs!" &amp; CHAR(72 +'Randomized Data'!CC205) &amp; "27"), INDIRECT("SNPs!" &amp; CHAR(72 +'Randomized Data'!CC205) &amp; "27") &amp; INDIRECT("SNPs!" &amp; CHAR(72 +'Randomized Data'!CC205) &amp; "27")))</f>
        <v>GC</v>
      </c>
      <c r="DH205" t="str">
        <f>SNPs!$F$28</f>
        <v>rs104894504</v>
      </c>
      <c r="DI205">
        <f>SNPs!$C$28</f>
        <v>15</v>
      </c>
      <c r="DJ205">
        <f>SNPs!$D$28</f>
        <v>63057028</v>
      </c>
      <c r="DK205" s="7" t="str">
        <f ca="1">IF('Randomized Data'!CD205 = 1, SNPs!$H$28 &amp; SNPs!$H$28, IF('Randomized Data'!CE205 = 1, SNPs!$H$28 &amp; INDIRECT("SNPs!" &amp; CHAR(72 +'Randomized Data'!CF205) &amp; "28"), INDIRECT("SNPs!" &amp; CHAR(72 +'Randomized Data'!CF205) &amp; "28") &amp; INDIRECT("SNPs!" &amp; CHAR(72 +'Randomized Data'!CF205) &amp; "28")))</f>
        <v>TC</v>
      </c>
      <c r="DL205" t="str">
        <f>SNPs!$F$29</f>
        <v>rs375882485</v>
      </c>
      <c r="DM205">
        <f>SNPs!$C$29</f>
        <v>11</v>
      </c>
      <c r="DN205">
        <f>SNPs!$D$29</f>
        <v>47342698</v>
      </c>
      <c r="DO205" s="7" t="str">
        <f ca="1">IF('Randomized Data'!CG205 = 1, SNPs!$H$29 &amp; SNPs!$H$29, IF('Randomized Data'!CH205 = 1, SNPs!$H$29 &amp; INDIRECT("SNPs!" &amp; CHAR(72 +'Randomized Data'!CI205) &amp; "29"), INDIRECT("SNPs!" &amp; CHAR(72 +'Randomized Data'!CI205) &amp; "29") &amp; INDIRECT("SNPs!" &amp; CHAR(72 +'Randomized Data'!CI205) &amp; "29")))</f>
        <v>GG</v>
      </c>
      <c r="DP205" t="str">
        <f>SNPs!$F$30</f>
        <v>rs397516083</v>
      </c>
      <c r="DQ205">
        <f>SNPs!$C$30</f>
        <v>11</v>
      </c>
      <c r="DR205">
        <f>SNPs!$D$30</f>
        <v>47346379</v>
      </c>
      <c r="DS205" s="7" t="str">
        <f ca="1">IF('Randomized Data'!CJ205 = 1, SNPs!$H$30 &amp; SNPs!$H$30, IF('Randomized Data'!CK205 = 1, SNPs!$H$30 &amp; INDIRECT("SNPs!" &amp; CHAR(72 +'Randomized Data'!CL205) &amp; "30"), INDIRECT("SNPs!" &amp; CHAR(72 +'Randomized Data'!CL205) &amp; "30") &amp; INDIRECT("SNPs!" &amp; CHAR(72 +'Randomized Data'!CL205) &amp; "30")))</f>
        <v>GA</v>
      </c>
      <c r="DT205" t="str">
        <f>SNPs!$F$31</f>
        <v>rs397515937</v>
      </c>
      <c r="DU205">
        <f>SNPs!$C$31</f>
        <v>11</v>
      </c>
      <c r="DV205">
        <f>SNPs!$D$31</f>
        <v>47339792</v>
      </c>
      <c r="DW205" s="7" t="str">
        <f ca="1">IF('Randomized Data'!CM205 = 1, SNPs!$H$31 &amp; SNPs!$H$31, IF('Randomized Data'!CN205 = 1, SNPs!$H$31 &amp; INDIRECT("SNPs!" &amp; CHAR(72 +'Randomized Data'!CO205) &amp; "31"), INDIRECT("SNPs!" &amp; CHAR(72 +'Randomized Data'!CO205) &amp; "31") &amp; INDIRECT("SNPs!" &amp; CHAR(72 +'Randomized Data'!CO205) &amp; "31")))</f>
        <v>AA</v>
      </c>
      <c r="DX205" t="str">
        <f>SNPs!$F$32</f>
        <v>rs397516074</v>
      </c>
      <c r="DY205">
        <f>SNPs!$C$32</f>
        <v>11</v>
      </c>
      <c r="DZ205">
        <f>SNPs!$D$32</f>
        <v>47348424</v>
      </c>
      <c r="EA205" s="7" t="str">
        <f ca="1">IF('Randomized Data'!CP205 = 1, SNPs!$H$32 &amp; SNPs!$H$32, IF('Randomized Data'!CQ205 = 1, SNPs!$H$32 &amp; INDIRECT("SNPs!" &amp; CHAR(72 +'Randomized Data'!CR205) &amp; "32"), INDIRECT("SNPs!" &amp; CHAR(72 +'Randomized Data'!CR205) &amp; "32") &amp; INDIRECT("SNPs!" &amp; CHAR(72 +'Randomized Data'!CR205) &amp; "32")))</f>
        <v>GA</v>
      </c>
      <c r="EB205" t="str">
        <f>SNPs!$F$33</f>
        <v>rs397515963</v>
      </c>
      <c r="EC205">
        <f>SNPs!$C$33</f>
        <v>11</v>
      </c>
      <c r="ED205">
        <f>SNPs!$D$33</f>
        <v>47337729</v>
      </c>
      <c r="EE205" s="7" t="str">
        <f ca="1">IF('Randomized Data'!CS205 = 1, SNPs!$H$33 &amp; SNPs!$H$33, IF('Randomized Data'!CT205 = 1, SNPs!$H$33 &amp; INDIRECT("SNPs!" &amp; CHAR(72 +'Randomized Data'!CU205) &amp; "33"), INDIRECT("SNPs!" &amp; CHAR(72 +'Randomized Data'!CU205) &amp; "33") &amp; INDIRECT("SNPs!" &amp; CHAR(72 +'Randomized Data'!CU205) &amp; "33")))</f>
        <v>-G</v>
      </c>
    </row>
    <row r="206" spans="1:13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  <c r="F206" s="3">
        <v>42196</v>
      </c>
      <c r="G206" s="9" t="str">
        <f>'Randomized Data'!C206</f>
        <v>Internal Lab</v>
      </c>
      <c r="H206" t="str">
        <f>SNPs!$F$2</f>
        <v>rs12248560</v>
      </c>
      <c r="I206">
        <f>SNPs!$C$2</f>
        <v>10</v>
      </c>
      <c r="J206">
        <f>SNPs!$D$2</f>
        <v>94761900</v>
      </c>
      <c r="K206" t="str">
        <f ca="1">IF('Randomized Data'!D206 = 1, SNPs!$H$2 &amp; SNPs!$H$2, IF('Randomized Data'!E206 = 1, SNPs!$H$2 &amp; INDIRECT("SNPs!" &amp; CHAR(72 +'Randomized Data'!F206) &amp; "2"), INDIRECT("SNPs!" &amp; CHAR(72 +'Randomized Data'!F206) &amp; "2") &amp; INDIRECT("SNPs!" &amp; CHAR(72 +'Randomized Data'!F206) &amp; "2")))</f>
        <v>CC</v>
      </c>
      <c r="L206" t="str">
        <f>SNPs!$F$3</f>
        <v>rs28399504</v>
      </c>
      <c r="M206">
        <f>SNPs!$C$3</f>
        <v>10</v>
      </c>
      <c r="N206">
        <f>SNPs!$D$3</f>
        <v>94762706</v>
      </c>
      <c r="O206" t="str">
        <f ca="1">IF('Randomized Data'!G206 = 1, SNPs!$H$3 &amp; SNPs!$H$3, IF('Randomized Data'!H206 = 1, SNPs!$H$3 &amp; INDIRECT("SNPs!" &amp; CHAR(72 +'Randomized Data'!I206) &amp; "3"), INDIRECT("SNPs!" &amp; CHAR(72 +'Randomized Data'!I206) &amp; "3") &amp; INDIRECT("SNPs!" &amp; CHAR(72 +'Randomized Data'!I206) &amp; "3")))</f>
        <v>GG</v>
      </c>
      <c r="P206" t="str">
        <f>SNPs!$F$4</f>
        <v>rs41291556</v>
      </c>
      <c r="Q206">
        <f>SNPs!$C$4</f>
        <v>10</v>
      </c>
      <c r="R206">
        <f>SNPs!$D$4</f>
        <v>94775416</v>
      </c>
      <c r="S206" t="str">
        <f ca="1">IF('Randomized Data'!J206 = 1, SNPs!$H$4 &amp; SNPs!$H$4, IF('Randomized Data'!K206 = 1, SNPs!$H$4 &amp; INDIRECT("SNPs!" &amp; CHAR(72 +'Randomized Data'!L206) &amp; "4"), INDIRECT("SNPs!" &amp; CHAR(72 +'Randomized Data'!L206) &amp; "4") &amp; INDIRECT("SNPs!" &amp; CHAR(72 +'Randomized Data'!L206) &amp; "4")))</f>
        <v>TT</v>
      </c>
      <c r="T206" t="str">
        <f>SNPs!$F$5</f>
        <v>rs72558184</v>
      </c>
      <c r="U206">
        <f>SNPs!$C$5</f>
        <v>10</v>
      </c>
      <c r="V206">
        <f>SNPs!$D$5</f>
        <v>96535210</v>
      </c>
      <c r="W206" t="str">
        <f ca="1">IF('Randomized Data'!M206 = 1, SNPs!$H$5 &amp; SNPs!$H$5, IF('Randomized Data'!N206 = 1, SNPs!$H$5 &amp; INDIRECT("SNPs!" &amp; CHAR(72 +'Randomized Data'!O206) &amp; "5"), INDIRECT("SNPs!" &amp; CHAR(72 +'Randomized Data'!O206) &amp; "5") &amp; INDIRECT("SNPs!" &amp; CHAR(72 +'Randomized Data'!O206) &amp; "5")))</f>
        <v>GG</v>
      </c>
      <c r="X206" t="str">
        <f>SNPs!$F$6</f>
        <v>rs4986893</v>
      </c>
      <c r="Y206">
        <f>SNPs!$C$6</f>
        <v>10</v>
      </c>
      <c r="Z206">
        <f>SNPs!$D$6</f>
        <v>94780653</v>
      </c>
      <c r="AA206" s="7" t="str">
        <f ca="1">IF('Randomized Data'!P206 = 1, SNPs!$H$6 &amp; SNPs!$H$6, IF('Randomized Data'!Q206 = 1, SNPs!$H$6 &amp; INDIRECT("SNPs!" &amp; CHAR(72 +'Randomized Data'!R206) &amp; "6"), INDIRECT("SNPs!" &amp; CHAR(72 +'Randomized Data'!R206) &amp; "6") &amp; INDIRECT("SNPs!" &amp; CHAR(72 +'Randomized Data'!R206) &amp; "6")))</f>
        <v>GA</v>
      </c>
      <c r="AB206" t="str">
        <f>SNPs!$F$7</f>
        <v>rs4244285</v>
      </c>
      <c r="AC206">
        <f>SNPs!$C$7</f>
        <v>10</v>
      </c>
      <c r="AD206">
        <f>SNPs!$D$7</f>
        <v>94781859</v>
      </c>
      <c r="AE206" s="7" t="str">
        <f ca="1">IF('Randomized Data'!S206 = 1, SNPs!$H$7 &amp; SNPs!$H$7, IF('Randomized Data'!T206 = 1, SNPs!$H$7 &amp; INDIRECT("SNPs!" &amp; CHAR(72 +'Randomized Data'!U206) &amp; "7"), INDIRECT("SNPs!" &amp; CHAR(72 +'Randomized Data'!U206) &amp; "7") &amp; INDIRECT("SNPs!" &amp; CHAR(72 +'Randomized Data'!U206) &amp; "7")))</f>
        <v>GG</v>
      </c>
      <c r="AF206" t="str">
        <f>SNPs!$F$8</f>
        <v>rs72558186</v>
      </c>
      <c r="AG206">
        <f>SNPs!$C$8</f>
        <v>10</v>
      </c>
      <c r="AH206">
        <f>SNPs!$D$8</f>
        <v>94781999</v>
      </c>
      <c r="AI206" s="7" t="str">
        <f ca="1">IF('Randomized Data'!V206 = 1, SNPs!$H$8 &amp; SNPs!$H$8, IF('Randomized Data'!W206 = 1, SNPs!$H$8 &amp; INDIRECT("SNPs!" &amp; CHAR(72 +'Randomized Data'!X206) &amp; "8"), INDIRECT("SNPs!" &amp; CHAR(72 +'Randomized Data'!X206) &amp; "8") &amp; INDIRECT("SNPs!" &amp; CHAR(72 +'Randomized Data'!X206) &amp; "8")))</f>
        <v>TA</v>
      </c>
      <c r="AJ206" t="str">
        <f>SNPs!$F$9</f>
        <v>rs56337013</v>
      </c>
      <c r="AK206">
        <f>SNPs!$C$9</f>
        <v>10</v>
      </c>
      <c r="AL206">
        <f>SNPs!$D$9</f>
        <v>94852738</v>
      </c>
      <c r="AM206" s="7" t="str">
        <f ca="1">IF('Randomized Data'!Y$2 = 1, SNPs!$H$9 &amp; SNPs!$H$9, IF('Randomized Data'!Z206 = 1, SNPs!$H$9 &amp; INDIRECT("SNPs!" &amp; CHAR(72 +'Randomized Data'!AA206) &amp; "9"), INDIRECT("SNPs!" &amp; CHAR(72 +'Randomized Data'!AA206) &amp; "9") &amp; INDIRECT("SNPs!" &amp; CHAR(72 +'Randomized Data'!AA206) &amp; "9")))</f>
        <v>TT</v>
      </c>
      <c r="AN206" t="str">
        <f>SNPs!$F$10</f>
        <v>rs17884712</v>
      </c>
      <c r="AO206">
        <f>SNPs!$C$10</f>
        <v>10</v>
      </c>
      <c r="AP206">
        <f>SNPs!$D$10</f>
        <v>94775489</v>
      </c>
      <c r="AQ206" s="7" t="str">
        <f ca="1">IF('Randomized Data'!AB206 = 1, SNPs!$H$10 &amp; SNPs!$H$10, IF('Randomized Data'!AC206 = 1, SNPs!$H$10 &amp; INDIRECT("SNPs!" &amp; CHAR(72 +'Randomized Data'!AD206) &amp; "10"), INDIRECT("SNPs!" &amp; CHAR(72 +'Randomized Data'!AD206) &amp; "10") &amp; INDIRECT("SNPs!" &amp; CHAR(72 +'Randomized Data'!AD206) &amp; "10")))</f>
        <v>GA</v>
      </c>
      <c r="AR206" t="str">
        <f>SNPs!$F$11</f>
        <v>rs6413438</v>
      </c>
      <c r="AS206">
        <f>SNPs!$C$11</f>
        <v>10</v>
      </c>
      <c r="AT206">
        <f>SNPs!$D$11</f>
        <v>94781858</v>
      </c>
      <c r="AU206" s="7" t="str">
        <f ca="1">IF('Randomized Data'!AE206 = 1, SNPs!$H$11 &amp; SNPs!$H$11, IF('Randomized Data'!AF206 = 1, SNPs!$H$11 &amp; INDIRECT("SNPs!" &amp; CHAR(72 +'Randomized Data'!AG206) &amp; "11"), INDIRECT("SNPs!" &amp; CHAR(72 +'Randomized Data'!AG206) &amp; "11") &amp; INDIRECT("SNPs!" &amp; CHAR(72 +'Randomized Data'!AG206) &amp; "11")))</f>
        <v>CT</v>
      </c>
      <c r="AV206" t="str">
        <f>SNPs!$F$12</f>
        <v>rs1057910</v>
      </c>
      <c r="AW206">
        <f>SNPs!$C$12</f>
        <v>10</v>
      </c>
      <c r="AX206">
        <f>SNPs!$D$12</f>
        <v>94981296</v>
      </c>
      <c r="AY206" s="7" t="str">
        <f ca="1">IF('Randomized Data'!AH206 = 1, SNPs!$H$12 &amp; SNPs!$H$12, IF('Randomized Data'!AI206 = 1, SNPs!$H$12 &amp; INDIRECT("SNPs!" &amp; CHAR(72 +'Randomized Data'!AJ206) &amp; "12"), INDIRECT("SNPs!" &amp; CHAR(72 +'Randomized Data'!AJ206) &amp; "12") &amp; INDIRECT("SNPs!" &amp; CHAR(72 +'Randomized Data'!AJ206) &amp; "12")))</f>
        <v>AC</v>
      </c>
      <c r="AZ206" t="str">
        <f>SNPs!$F$13</f>
        <v>rs1799853</v>
      </c>
      <c r="BA206">
        <f>SNPs!$C$13</f>
        <v>10</v>
      </c>
      <c r="BB206">
        <f>SNPs!$D$13</f>
        <v>94942290</v>
      </c>
      <c r="BC206" s="7" t="str">
        <f ca="1">IF('Randomized Data'!AK206 = 1, SNPs!$H$13 &amp; SNPs!$H$13, IF('Randomized Data'!AL206 = 1, SNPs!$H$13 &amp; INDIRECT("SNPs!" &amp; CHAR(72 +'Randomized Data'!AM206) &amp; "13"), INDIRECT("SNPs!" &amp; CHAR(72 +'Randomized Data'!AM206) &amp; "13") &amp; INDIRECT("SNPs!" &amp; CHAR(72 +'Randomized Data'!AM206) &amp; "13")))</f>
        <v>CC</v>
      </c>
      <c r="BD206" t="str">
        <f>SNPs!$F$14</f>
        <v>rs9923231</v>
      </c>
      <c r="BE206">
        <f>SNPs!$C$14</f>
        <v>16</v>
      </c>
      <c r="BF206">
        <f>SNPs!$D$14</f>
        <v>31096368</v>
      </c>
      <c r="BG206" s="7" t="str">
        <f ca="1">IF('Randomized Data'!AN206 = 1, SNPs!$H$14 &amp; SNPs!$H$14, IF('Randomized Data'!AO206 = 1, SNPs!$H$14 &amp; INDIRECT("SNPs!" &amp; CHAR(72 +'Randomized Data'!AP206) &amp; "14"), INDIRECT("SNPs!" &amp; CHAR(72 +'Randomized Data'!AP206) &amp; "14") &amp; INDIRECT("SNPs!" &amp; CHAR(72 +'Randomized Data'!AP206) &amp; "14")))</f>
        <v>CC</v>
      </c>
      <c r="BH206" t="str">
        <f>SNPs!$F$15</f>
        <v>rs9934438</v>
      </c>
      <c r="BI206">
        <f>SNPs!$C$15</f>
        <v>16</v>
      </c>
      <c r="BJ206">
        <f>SNPs!$D$15</f>
        <v>31093557</v>
      </c>
      <c r="BK206" s="7" t="str">
        <f ca="1">IF('Randomized Data'!AQ206 = 1, SNPs!$H$15 &amp; SNPs!$H$15, IF('Randomized Data'!AR206 = 1, SNPs!$H$15 &amp; INDIRECT("SNPs!" &amp; CHAR(72 +'Randomized Data'!AS206) &amp; "15"), INDIRECT("SNPs!" &amp; CHAR(72 +'Randomized Data'!AS206) &amp; "15") &amp; INDIRECT("SNPs!" &amp; CHAR(72 +'Randomized Data'!AS206) &amp; "15")))</f>
        <v>GG</v>
      </c>
      <c r="BL206" t="str">
        <f>SNPs!$F$16</f>
        <v>rs8050894</v>
      </c>
      <c r="BM206">
        <f>SNPs!$C$16</f>
        <v>16</v>
      </c>
      <c r="BN206">
        <f>SNPs!$D$16</f>
        <v>31093188</v>
      </c>
      <c r="BO206" s="7" t="str">
        <f ca="1">IF('Randomized Data'!AT206 = 1, SNPs!$H$16 &amp; SNPs!$H$16, IF('Randomized Data'!AU206 = 1, SNPs!$H$16 &amp; INDIRECT("SNPs!" &amp; CHAR(72 +'Randomized Data'!AV206) &amp; "16"), INDIRECT("SNPs!" &amp; CHAR(72 +'Randomized Data'!AV206) &amp; "16") &amp; INDIRECT("SNPs!" &amp; CHAR(72 +'Randomized Data'!AV206) &amp; "16")))</f>
        <v>GG</v>
      </c>
      <c r="BP206" t="str">
        <f>SNPs!$F$17</f>
        <v>rs6025</v>
      </c>
      <c r="BQ206">
        <f>SNPs!$C$17</f>
        <v>1</v>
      </c>
      <c r="BR206">
        <f>SNPs!$D$17</f>
        <v>169549811</v>
      </c>
      <c r="BS206" s="7" t="str">
        <f ca="1">IF('Randomized Data'!AW206 = 1, SNPs!$H$17 &amp; SNPs!$H$17, IF('Randomized Data'!AX206 = 1, SNPs!$H$17 &amp; INDIRECT("SNPs!" &amp; CHAR(72 +'Randomized Data'!AY206) &amp; "17"), INDIRECT("SNPs!" &amp; CHAR(72 +'Randomized Data'!AY206) &amp; "17") &amp; INDIRECT("SNPs!" &amp; CHAR(72 +'Randomized Data'!AY206) &amp; "17")))</f>
        <v>GA</v>
      </c>
      <c r="BT206" t="str">
        <f>SNPs!$F$18</f>
        <v>rs1799963</v>
      </c>
      <c r="BU206">
        <f>SNPs!$C$18</f>
        <v>11</v>
      </c>
      <c r="BV206">
        <f>SNPs!$D$18</f>
        <v>46739505</v>
      </c>
      <c r="BW206" s="7" t="str">
        <f ca="1">IF('Randomized Data'!AZ206 = 1, SNPs!$H$18 &amp; SNPs!$H$18, IF('Randomized Data'!BA206 = 1, SNPs!$H$18 &amp; INDIRECT("SNPs!" &amp; CHAR(72 +'Randomized Data'!BB206) &amp; "18"), INDIRECT("SNPs!" &amp; CHAR(72 +'Randomized Data'!BB206) &amp; "18") &amp; INDIRECT("SNPs!" &amp; CHAR(72 +'Randomized Data'!BB206) &amp; "18")))</f>
        <v>GG</v>
      </c>
      <c r="BX206" t="str">
        <f>SNPs!$F$19</f>
        <v>rs121913626</v>
      </c>
      <c r="BY206">
        <f>SNPs!$C$19</f>
        <v>14</v>
      </c>
      <c r="BZ206">
        <f>SNPs!$D$19</f>
        <v>23427723</v>
      </c>
      <c r="CA206" s="7" t="str">
        <f ca="1">IF('Randomized Data'!BC206 = 1, SNPs!$H$19 &amp; SNPs!$H$19, IF('Randomized Data'!BD206 = 1, SNPs!$H$19 &amp; INDIRECT("SNPs!" &amp; CHAR(72 +'Randomized Data'!BE206) &amp; "19"), INDIRECT("SNPs!" &amp; CHAR(72 +'Randomized Data'!BE206) &amp; "19") &amp; INDIRECT("SNPs!" &amp; CHAR(72 +'Randomized Data'!BE206) &amp; "19")))</f>
        <v>CC</v>
      </c>
      <c r="CB206" t="str">
        <f>SNPs!$F$20</f>
        <v>rs3218713</v>
      </c>
      <c r="CC206">
        <f>SNPs!$C$20</f>
        <v>14</v>
      </c>
      <c r="CD206">
        <f>SNPs!$D$20</f>
        <v>23431468</v>
      </c>
      <c r="CE206" s="7" t="str">
        <f ca="1">IF('Randomized Data'!BF206 = 1, SNPs!$H$20 &amp; SNPs!$H$20, IF('Randomized Data'!BG206 = 1, SNPs!$H$20 &amp; INDIRECT("SNPs!" &amp; CHAR(72 +'Randomized Data'!BH206) &amp; "20"), INDIRECT("SNPs!" &amp; CHAR(72 +'Randomized Data'!BH206) &amp; "20") &amp; INDIRECT("SNPs!" &amp; CHAR(72 +'Randomized Data'!BH206) &amp; "20")))</f>
        <v>GG</v>
      </c>
      <c r="CF206" t="str">
        <f>SNPs!$F$21</f>
        <v>rs3218714</v>
      </c>
      <c r="CG206">
        <f>SNPs!$C$21</f>
        <v>14</v>
      </c>
      <c r="CH206">
        <f>SNPs!$D$21</f>
        <v>23429279</v>
      </c>
      <c r="CI206" s="7" t="str">
        <f ca="1">IF('Randomized Data'!BI206 = 1, SNPs!$H$21 &amp; SNPs!$H$21, IF('Randomized Data'!BJ206 = 1, SNPs!$H$21 &amp; INDIRECT("SNPs!" &amp; CHAR(72 +'Randomized Data'!BK206) &amp; "21"), INDIRECT("SNPs!" &amp; CHAR(72 +'Randomized Data'!BK206) &amp; "21") &amp; INDIRECT("SNPs!" &amp; CHAR(72 +'Randomized Data'!BK206) &amp; "21")))</f>
        <v>CC</v>
      </c>
      <c r="CJ206" t="str">
        <f>SNPs!$F$22</f>
        <v>rs121964855</v>
      </c>
      <c r="CK206">
        <f>SNPs!$C$22</f>
        <v>1</v>
      </c>
      <c r="CL206">
        <f>SNPs!$D$22</f>
        <v>201365638</v>
      </c>
      <c r="CM206" s="7" t="str">
        <f ca="1">IF('Randomized Data'!BL206 = 1, SNPs!$H$22 &amp; SNPs!$H$22, IF('Randomized Data'!BM206 = 1, SNPs!$H$22 &amp; INDIRECT("SNPs!" &amp; CHAR(72 +'Randomized Data'!BN206) &amp; "22"), INDIRECT("SNPs!" &amp; CHAR(72 +'Randomized Data'!BN206) &amp; "22") &amp; INDIRECT("SNPs!" &amp; CHAR(72 +'Randomized Data'!BN206) &amp; "22")))</f>
        <v>TT</v>
      </c>
      <c r="CN206" t="str">
        <f>SNPs!$F$23</f>
        <v>rs121964856</v>
      </c>
      <c r="CO206">
        <f>SNPs!$C$23</f>
        <v>1</v>
      </c>
      <c r="CP206">
        <f>SNPs!$D$23</f>
        <v>201365297</v>
      </c>
      <c r="CQ206" s="7" t="str">
        <f ca="1">IF('Randomized Data'!BO206 = 1, SNPs!$H$23 &amp; SNPs!$H$23, IF('Randomized Data'!BP206 = 1, SNPs!$H$23 &amp; INDIRECT("SNPs!" &amp; CHAR(72 +'Randomized Data'!BQ206) &amp; "23"), INDIRECT("SNPs!" &amp; CHAR(72 +'Randomized Data'!BQ206) &amp; "23") &amp; INDIRECT("SNPs!" &amp; CHAR(72 +'Randomized Data'!BQ206) &amp; "23")))</f>
        <v>GG</v>
      </c>
      <c r="CR206" t="str">
        <f>SNPs!$F$24</f>
        <v>rs121964857</v>
      </c>
      <c r="CS206">
        <f>SNPs!$C$24</f>
        <v>1</v>
      </c>
      <c r="CT206">
        <f>SNPs!$D$24</f>
        <v>201359245</v>
      </c>
      <c r="CU206" s="7" t="str">
        <f ca="1">IF('Randomized Data'!BR206 = 1, SNPs!$H$24 &amp; SNPs!$H$24, IF('Randomized Data'!BS206 = 1, SNPs!$H$24 &amp; INDIRECT("SNPs!" &amp; CHAR(72 +'Randomized Data'!BT206) &amp; "24"), INDIRECT("SNPs!" &amp; CHAR(72 +'Randomized Data'!BT206) &amp; "24") &amp; INDIRECT("SNPs!" &amp; CHAR(72 +'Randomized Data'!BT206) &amp; "24")))</f>
        <v>CC</v>
      </c>
      <c r="CV206" t="str">
        <f>SNPs!$F$25</f>
        <v>rs28934269</v>
      </c>
      <c r="CW206">
        <f>SNPs!$C$25</f>
        <v>15</v>
      </c>
      <c r="CX206">
        <f>SNPs!$D$25</f>
        <v>63060915</v>
      </c>
      <c r="CY206" s="7" t="str">
        <f ca="1">IF('Randomized Data'!BU206 = 1, SNPs!$H$25 &amp; SNPs!$H$25, IF('Randomized Data'!BV206 = 1, SNPs!$H$25 &amp; INDIRECT("SNPs!" &amp; CHAR(72 +'Randomized Data'!BW206) &amp; "25"), INDIRECT("SNPs!" &amp; CHAR(72 +'Randomized Data'!BW206) &amp; "25") &amp; INDIRECT("SNPs!" &amp; CHAR(72 +'Randomized Data'!BW206) &amp; "25")))</f>
        <v>AA</v>
      </c>
      <c r="CZ206" t="str">
        <f>SNPs!$F$26</f>
        <v>rs28934270</v>
      </c>
      <c r="DA206">
        <f>SNPs!$C$26</f>
        <v>15</v>
      </c>
      <c r="DB206">
        <f>SNPs!$D$26</f>
        <v>63060899</v>
      </c>
      <c r="DC206" s="7" t="str">
        <f ca="1">IF('Randomized Data'!BX206 = 1, SNPs!$H$26 &amp; SNPs!$H$26, IF('Randomized Data'!BY206 = 1, SNPs!$H$26 &amp; INDIRECT("SNPs!" &amp; CHAR(72 +'Randomized Data'!BZ206) &amp; "26"), INDIRECT("SNPs!" &amp; CHAR(72 +'Randomized Data'!BZ206) &amp; "26") &amp; INDIRECT("SNPs!" &amp; CHAR(72 +'Randomized Data'!BZ206) &amp; "26")))</f>
        <v>AA</v>
      </c>
      <c r="DD206" t="str">
        <f>SNPs!$F$27</f>
        <v>rs727504290</v>
      </c>
      <c r="DE206">
        <f>SNPs!$C$27</f>
        <v>15</v>
      </c>
      <c r="DF206">
        <f>SNPs!$D$27</f>
        <v>63042875</v>
      </c>
      <c r="DG206" s="7" t="str">
        <f ca="1">IF('Randomized Data'!CA206 = 1, SNPs!$H$27 &amp; SNPs!$H$27, IF('Randomized Data'!CB206 = 1, SNPs!$H$27 &amp; INDIRECT("SNPs!" &amp; CHAR(72 +'Randomized Data'!CC206) &amp; "27"), INDIRECT("SNPs!" &amp; CHAR(72 +'Randomized Data'!CC206) &amp; "27") &amp; INDIRECT("SNPs!" &amp; CHAR(72 +'Randomized Data'!CC206) &amp; "27")))</f>
        <v>GC</v>
      </c>
      <c r="DH206" t="str">
        <f>SNPs!$F$28</f>
        <v>rs104894504</v>
      </c>
      <c r="DI206">
        <f>SNPs!$C$28</f>
        <v>15</v>
      </c>
      <c r="DJ206">
        <f>SNPs!$D$28</f>
        <v>63057028</v>
      </c>
      <c r="DK206" s="7" t="str">
        <f ca="1">IF('Randomized Data'!CD206 = 1, SNPs!$H$28 &amp; SNPs!$H$28, IF('Randomized Data'!CE206 = 1, SNPs!$H$28 &amp; INDIRECT("SNPs!" &amp; CHAR(72 +'Randomized Data'!CF206) &amp; "28"), INDIRECT("SNPs!" &amp; CHAR(72 +'Randomized Data'!CF206) &amp; "28") &amp; INDIRECT("SNPs!" &amp; CHAR(72 +'Randomized Data'!CF206) &amp; "28")))</f>
        <v>TT</v>
      </c>
      <c r="DL206" t="str">
        <f>SNPs!$F$29</f>
        <v>rs375882485</v>
      </c>
      <c r="DM206">
        <f>SNPs!$C$29</f>
        <v>11</v>
      </c>
      <c r="DN206">
        <f>SNPs!$D$29</f>
        <v>47342698</v>
      </c>
      <c r="DO206" s="7" t="str">
        <f ca="1">IF('Randomized Data'!CG206 = 1, SNPs!$H$29 &amp; SNPs!$H$29, IF('Randomized Data'!CH206 = 1, SNPs!$H$29 &amp; INDIRECT("SNPs!" &amp; CHAR(72 +'Randomized Data'!CI206) &amp; "29"), INDIRECT("SNPs!" &amp; CHAR(72 +'Randomized Data'!CI206) &amp; "29") &amp; INDIRECT("SNPs!" &amp; CHAR(72 +'Randomized Data'!CI206) &amp; "29")))</f>
        <v>AA</v>
      </c>
      <c r="DP206" t="str">
        <f>SNPs!$F$30</f>
        <v>rs397516083</v>
      </c>
      <c r="DQ206">
        <f>SNPs!$C$30</f>
        <v>11</v>
      </c>
      <c r="DR206">
        <f>SNPs!$D$30</f>
        <v>47346379</v>
      </c>
      <c r="DS206" s="7" t="str">
        <f ca="1">IF('Randomized Data'!CJ206 = 1, SNPs!$H$30 &amp; SNPs!$H$30, IF('Randomized Data'!CK206 = 1, SNPs!$H$30 &amp; INDIRECT("SNPs!" &amp; CHAR(72 +'Randomized Data'!CL206) &amp; "30"), INDIRECT("SNPs!" &amp; CHAR(72 +'Randomized Data'!CL206) &amp; "30") &amp; INDIRECT("SNPs!" &amp; CHAR(72 +'Randomized Data'!CL206) &amp; "30")))</f>
        <v>GA</v>
      </c>
      <c r="DT206" t="str">
        <f>SNPs!$F$31</f>
        <v>rs397515937</v>
      </c>
      <c r="DU206">
        <f>SNPs!$C$31</f>
        <v>11</v>
      </c>
      <c r="DV206">
        <f>SNPs!$D$31</f>
        <v>47339792</v>
      </c>
      <c r="DW206" s="7" t="str">
        <f ca="1">IF('Randomized Data'!CM206 = 1, SNPs!$H$31 &amp; SNPs!$H$31, IF('Randomized Data'!CN206 = 1, SNPs!$H$31 &amp; INDIRECT("SNPs!" &amp; CHAR(72 +'Randomized Data'!CO206) &amp; "31"), INDIRECT("SNPs!" &amp; CHAR(72 +'Randomized Data'!CO206) &amp; "31") &amp; INDIRECT("SNPs!" &amp; CHAR(72 +'Randomized Data'!CO206) &amp; "31")))</f>
        <v>GG</v>
      </c>
      <c r="DX206" t="str">
        <f>SNPs!$F$32</f>
        <v>rs397516074</v>
      </c>
      <c r="DY206">
        <f>SNPs!$C$32</f>
        <v>11</v>
      </c>
      <c r="DZ206">
        <f>SNPs!$D$32</f>
        <v>47348424</v>
      </c>
      <c r="EA206" s="7" t="str">
        <f ca="1">IF('Randomized Data'!CP206 = 1, SNPs!$H$32 &amp; SNPs!$H$32, IF('Randomized Data'!CQ206 = 1, SNPs!$H$32 &amp; INDIRECT("SNPs!" &amp; CHAR(72 +'Randomized Data'!CR206) &amp; "32"), INDIRECT("SNPs!" &amp; CHAR(72 +'Randomized Data'!CR206) &amp; "32") &amp; INDIRECT("SNPs!" &amp; CHAR(72 +'Randomized Data'!CR206) &amp; "32")))</f>
        <v>GG</v>
      </c>
      <c r="EB206" t="str">
        <f>SNPs!$F$33</f>
        <v>rs397515963</v>
      </c>
      <c r="EC206">
        <f>SNPs!$C$33</f>
        <v>11</v>
      </c>
      <c r="ED206">
        <f>SNPs!$D$33</f>
        <v>47337729</v>
      </c>
      <c r="EE206" s="7" t="str">
        <f ca="1">IF('Randomized Data'!CS206 = 1, SNPs!$H$33 &amp; SNPs!$H$33, IF('Randomized Data'!CT206 = 1, SNPs!$H$33 &amp; INDIRECT("SNPs!" &amp; CHAR(72 +'Randomized Data'!CU206) &amp; "33"), INDIRECT("SNPs!" &amp; CHAR(72 +'Randomized Data'!CU206) &amp; "33") &amp; INDIRECT("SNPs!" &amp; CHAR(72 +'Randomized Data'!CU206) &amp; "33")))</f>
        <v>-G</v>
      </c>
    </row>
    <row r="207" spans="1:13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  <c r="F207" s="3">
        <v>42155</v>
      </c>
      <c r="G207" s="9" t="str">
        <f>'Randomized Data'!C207</f>
        <v>NGS Lab</v>
      </c>
      <c r="H207" t="str">
        <f>SNPs!$F$2</f>
        <v>rs12248560</v>
      </c>
      <c r="I207">
        <f>SNPs!$C$2</f>
        <v>10</v>
      </c>
      <c r="J207">
        <f>SNPs!$D$2</f>
        <v>94761900</v>
      </c>
      <c r="K207" t="str">
        <f ca="1">IF('Randomized Data'!D207 = 1, SNPs!$H$2 &amp; SNPs!$H$2, IF('Randomized Data'!E207 = 1, SNPs!$H$2 &amp; INDIRECT("SNPs!" &amp; CHAR(72 +'Randomized Data'!F207) &amp; "2"), INDIRECT("SNPs!" &amp; CHAR(72 +'Randomized Data'!F207) &amp; "2") &amp; INDIRECT("SNPs!" &amp; CHAR(72 +'Randomized Data'!F207) &amp; "2")))</f>
        <v>CC</v>
      </c>
      <c r="L207" t="str">
        <f>SNPs!$F$3</f>
        <v>rs28399504</v>
      </c>
      <c r="M207">
        <f>SNPs!$C$3</f>
        <v>10</v>
      </c>
      <c r="N207">
        <f>SNPs!$D$3</f>
        <v>94762706</v>
      </c>
      <c r="O207" t="str">
        <f ca="1">IF('Randomized Data'!G207 = 1, SNPs!$H$3 &amp; SNPs!$H$3, IF('Randomized Data'!H207 = 1, SNPs!$H$3 &amp; INDIRECT("SNPs!" &amp; CHAR(72 +'Randomized Data'!I207) &amp; "3"), INDIRECT("SNPs!" &amp; CHAR(72 +'Randomized Data'!I207) &amp; "3") &amp; INDIRECT("SNPs!" &amp; CHAR(72 +'Randomized Data'!I207) &amp; "3")))</f>
        <v>AA</v>
      </c>
      <c r="P207" t="str">
        <f>SNPs!$F$4</f>
        <v>rs41291556</v>
      </c>
      <c r="Q207">
        <f>SNPs!$C$4</f>
        <v>10</v>
      </c>
      <c r="R207">
        <f>SNPs!$D$4</f>
        <v>94775416</v>
      </c>
      <c r="S207" t="str">
        <f ca="1">IF('Randomized Data'!J207 = 1, SNPs!$H$4 &amp; SNPs!$H$4, IF('Randomized Data'!K207 = 1, SNPs!$H$4 &amp; INDIRECT("SNPs!" &amp; CHAR(72 +'Randomized Data'!L207) &amp; "4"), INDIRECT("SNPs!" &amp; CHAR(72 +'Randomized Data'!L207) &amp; "4") &amp; INDIRECT("SNPs!" &amp; CHAR(72 +'Randomized Data'!L207) &amp; "4")))</f>
        <v>CC</v>
      </c>
      <c r="T207" t="str">
        <f>SNPs!$F$5</f>
        <v>rs72558184</v>
      </c>
      <c r="U207">
        <f>SNPs!$C$5</f>
        <v>10</v>
      </c>
      <c r="V207">
        <f>SNPs!$D$5</f>
        <v>96535210</v>
      </c>
      <c r="W207" t="str">
        <f ca="1">IF('Randomized Data'!M207 = 1, SNPs!$H$5 &amp; SNPs!$H$5, IF('Randomized Data'!N207 = 1, SNPs!$H$5 &amp; INDIRECT("SNPs!" &amp; CHAR(72 +'Randomized Data'!O207) &amp; "5"), INDIRECT("SNPs!" &amp; CHAR(72 +'Randomized Data'!O207) &amp; "5") &amp; INDIRECT("SNPs!" &amp; CHAR(72 +'Randomized Data'!O207) &amp; "5")))</f>
        <v>GG</v>
      </c>
      <c r="X207" t="str">
        <f>SNPs!$F$6</f>
        <v>rs4986893</v>
      </c>
      <c r="Y207">
        <f>SNPs!$C$6</f>
        <v>10</v>
      </c>
      <c r="Z207">
        <f>SNPs!$D$6</f>
        <v>94780653</v>
      </c>
      <c r="AA207" s="7" t="str">
        <f ca="1">IF('Randomized Data'!P207 = 1, SNPs!$H$6 &amp; SNPs!$H$6, IF('Randomized Data'!Q207 = 1, SNPs!$H$6 &amp; INDIRECT("SNPs!" &amp; CHAR(72 +'Randomized Data'!R207) &amp; "6"), INDIRECT("SNPs!" &amp; CHAR(72 +'Randomized Data'!R207) &amp; "6") &amp; INDIRECT("SNPs!" &amp; CHAR(72 +'Randomized Data'!R207) &amp; "6")))</f>
        <v>GA</v>
      </c>
      <c r="AB207" t="str">
        <f>SNPs!$F$7</f>
        <v>rs4244285</v>
      </c>
      <c r="AC207">
        <f>SNPs!$C$7</f>
        <v>10</v>
      </c>
      <c r="AD207">
        <f>SNPs!$D$7</f>
        <v>94781859</v>
      </c>
      <c r="AE207" s="7" t="str">
        <f ca="1">IF('Randomized Data'!S207 = 1, SNPs!$H$7 &amp; SNPs!$H$7, IF('Randomized Data'!T207 = 1, SNPs!$H$7 &amp; INDIRECT("SNPs!" &amp; CHAR(72 +'Randomized Data'!U207) &amp; "7"), INDIRECT("SNPs!" &amp; CHAR(72 +'Randomized Data'!U207) &amp; "7") &amp; INDIRECT("SNPs!" &amp; CHAR(72 +'Randomized Data'!U207) &amp; "7")))</f>
        <v>GA</v>
      </c>
      <c r="AF207" t="str">
        <f>SNPs!$F$8</f>
        <v>rs72558186</v>
      </c>
      <c r="AG207">
        <f>SNPs!$C$8</f>
        <v>10</v>
      </c>
      <c r="AH207">
        <f>SNPs!$D$8</f>
        <v>94781999</v>
      </c>
      <c r="AI207" s="7" t="str">
        <f ca="1">IF('Randomized Data'!V207 = 1, SNPs!$H$8 &amp; SNPs!$H$8, IF('Randomized Data'!W207 = 1, SNPs!$H$8 &amp; INDIRECT("SNPs!" &amp; CHAR(72 +'Randomized Data'!X207) &amp; "8"), INDIRECT("SNPs!" &amp; CHAR(72 +'Randomized Data'!X207) &amp; "8") &amp; INDIRECT("SNPs!" &amp; CHAR(72 +'Randomized Data'!X207) &amp; "8")))</f>
        <v>AA</v>
      </c>
      <c r="AJ207" t="str">
        <f>SNPs!$F$9</f>
        <v>rs56337013</v>
      </c>
      <c r="AK207">
        <f>SNPs!$C$9</f>
        <v>10</v>
      </c>
      <c r="AL207">
        <f>SNPs!$D$9</f>
        <v>94852738</v>
      </c>
      <c r="AM207" s="7" t="str">
        <f ca="1">IF('Randomized Data'!Y$2 = 1, SNPs!$H$9 &amp; SNPs!$H$9, IF('Randomized Data'!Z207 = 1, SNPs!$H$9 &amp; INDIRECT("SNPs!" &amp; CHAR(72 +'Randomized Data'!AA207) &amp; "9"), INDIRECT("SNPs!" &amp; CHAR(72 +'Randomized Data'!AA207) &amp; "9") &amp; INDIRECT("SNPs!" &amp; CHAR(72 +'Randomized Data'!AA207) &amp; "9")))</f>
        <v>CT</v>
      </c>
      <c r="AN207" t="str">
        <f>SNPs!$F$10</f>
        <v>rs17884712</v>
      </c>
      <c r="AO207">
        <f>SNPs!$C$10</f>
        <v>10</v>
      </c>
      <c r="AP207">
        <f>SNPs!$D$10</f>
        <v>94775489</v>
      </c>
      <c r="AQ207" s="7" t="str">
        <f ca="1">IF('Randomized Data'!AB207 = 1, SNPs!$H$10 &amp; SNPs!$H$10, IF('Randomized Data'!AC207 = 1, SNPs!$H$10 &amp; INDIRECT("SNPs!" &amp; CHAR(72 +'Randomized Data'!AD207) &amp; "10"), INDIRECT("SNPs!" &amp; CHAR(72 +'Randomized Data'!AD207) &amp; "10") &amp; INDIRECT("SNPs!" &amp; CHAR(72 +'Randomized Data'!AD207) &amp; "10")))</f>
        <v>GA</v>
      </c>
      <c r="AR207" t="str">
        <f>SNPs!$F$11</f>
        <v>rs6413438</v>
      </c>
      <c r="AS207">
        <f>SNPs!$C$11</f>
        <v>10</v>
      </c>
      <c r="AT207">
        <f>SNPs!$D$11</f>
        <v>94781858</v>
      </c>
      <c r="AU207" s="7" t="str">
        <f ca="1">IF('Randomized Data'!AE207 = 1, SNPs!$H$11 &amp; SNPs!$H$11, IF('Randomized Data'!AF207 = 1, SNPs!$H$11 &amp; INDIRECT("SNPs!" &amp; CHAR(72 +'Randomized Data'!AG207) &amp; "11"), INDIRECT("SNPs!" &amp; CHAR(72 +'Randomized Data'!AG207) &amp; "11") &amp; INDIRECT("SNPs!" &amp; CHAR(72 +'Randomized Data'!AG207) &amp; "11")))</f>
        <v>CC</v>
      </c>
      <c r="AV207" t="str">
        <f>SNPs!$F$12</f>
        <v>rs1057910</v>
      </c>
      <c r="AW207">
        <f>SNPs!$C$12</f>
        <v>10</v>
      </c>
      <c r="AX207">
        <f>SNPs!$D$12</f>
        <v>94981296</v>
      </c>
      <c r="AY207" s="7" t="str">
        <f ca="1">IF('Randomized Data'!AH207 = 1, SNPs!$H$12 &amp; SNPs!$H$12, IF('Randomized Data'!AI207 = 1, SNPs!$H$12 &amp; INDIRECT("SNPs!" &amp; CHAR(72 +'Randomized Data'!AJ207) &amp; "12"), INDIRECT("SNPs!" &amp; CHAR(72 +'Randomized Data'!AJ207) &amp; "12") &amp; INDIRECT("SNPs!" &amp; CHAR(72 +'Randomized Data'!AJ207) &amp; "12")))</f>
        <v>AC</v>
      </c>
      <c r="AZ207" t="str">
        <f>SNPs!$F$13</f>
        <v>rs1799853</v>
      </c>
      <c r="BA207">
        <f>SNPs!$C$13</f>
        <v>10</v>
      </c>
      <c r="BB207">
        <f>SNPs!$D$13</f>
        <v>94942290</v>
      </c>
      <c r="BC207" s="7" t="str">
        <f ca="1">IF('Randomized Data'!AK207 = 1, SNPs!$H$13 &amp; SNPs!$H$13, IF('Randomized Data'!AL207 = 1, SNPs!$H$13 &amp; INDIRECT("SNPs!" &amp; CHAR(72 +'Randomized Data'!AM207) &amp; "13"), INDIRECT("SNPs!" &amp; CHAR(72 +'Randomized Data'!AM207) &amp; "13") &amp; INDIRECT("SNPs!" &amp; CHAR(72 +'Randomized Data'!AM207) &amp; "13")))</f>
        <v>CT</v>
      </c>
      <c r="BD207" t="str">
        <f>SNPs!$F$14</f>
        <v>rs9923231</v>
      </c>
      <c r="BE207">
        <f>SNPs!$C$14</f>
        <v>16</v>
      </c>
      <c r="BF207">
        <f>SNPs!$D$14</f>
        <v>31096368</v>
      </c>
      <c r="BG207" s="7" t="str">
        <f ca="1">IF('Randomized Data'!AN207 = 1, SNPs!$H$14 &amp; SNPs!$H$14, IF('Randomized Data'!AO207 = 1, SNPs!$H$14 &amp; INDIRECT("SNPs!" &amp; CHAR(72 +'Randomized Data'!AP207) &amp; "14"), INDIRECT("SNPs!" &amp; CHAR(72 +'Randomized Data'!AP207) &amp; "14") &amp; INDIRECT("SNPs!" &amp; CHAR(72 +'Randomized Data'!AP207) &amp; "14")))</f>
        <v>CC</v>
      </c>
      <c r="BH207" t="str">
        <f>SNPs!$F$15</f>
        <v>rs9934438</v>
      </c>
      <c r="BI207">
        <f>SNPs!$C$15</f>
        <v>16</v>
      </c>
      <c r="BJ207">
        <f>SNPs!$D$15</f>
        <v>31093557</v>
      </c>
      <c r="BK207" s="7" t="str">
        <f ca="1">IF('Randomized Data'!AQ207 = 1, SNPs!$H$15 &amp; SNPs!$H$15, IF('Randomized Data'!AR207 = 1, SNPs!$H$15 &amp; INDIRECT("SNPs!" &amp; CHAR(72 +'Randomized Data'!AS207) &amp; "15"), INDIRECT("SNPs!" &amp; CHAR(72 +'Randomized Data'!AS207) &amp; "15") &amp; INDIRECT("SNPs!" &amp; CHAR(72 +'Randomized Data'!AS207) &amp; "15")))</f>
        <v>GG</v>
      </c>
      <c r="BL207" t="str">
        <f>SNPs!$F$16</f>
        <v>rs8050894</v>
      </c>
      <c r="BM207">
        <f>SNPs!$C$16</f>
        <v>16</v>
      </c>
      <c r="BN207">
        <f>SNPs!$D$16</f>
        <v>31093188</v>
      </c>
      <c r="BO207" s="7" t="str">
        <f ca="1">IF('Randomized Data'!AT207 = 1, SNPs!$H$16 &amp; SNPs!$H$16, IF('Randomized Data'!AU207 = 1, SNPs!$H$16 &amp; INDIRECT("SNPs!" &amp; CHAR(72 +'Randomized Data'!AV207) &amp; "16"), INDIRECT("SNPs!" &amp; CHAR(72 +'Randomized Data'!AV207) &amp; "16") &amp; INDIRECT("SNPs!" &amp; CHAR(72 +'Randomized Data'!AV207) &amp; "16")))</f>
        <v>GG</v>
      </c>
      <c r="BP207" t="str">
        <f>SNPs!$F$17</f>
        <v>rs6025</v>
      </c>
      <c r="BQ207">
        <f>SNPs!$C$17</f>
        <v>1</v>
      </c>
      <c r="BR207">
        <f>SNPs!$D$17</f>
        <v>169549811</v>
      </c>
      <c r="BS207" s="7" t="str">
        <f ca="1">IF('Randomized Data'!AW207 = 1, SNPs!$H$17 &amp; SNPs!$H$17, IF('Randomized Data'!AX207 = 1, SNPs!$H$17 &amp; INDIRECT("SNPs!" &amp; CHAR(72 +'Randomized Data'!AY207) &amp; "17"), INDIRECT("SNPs!" &amp; CHAR(72 +'Randomized Data'!AY207) &amp; "17") &amp; INDIRECT("SNPs!" &amp; CHAR(72 +'Randomized Data'!AY207) &amp; "17")))</f>
        <v>GA</v>
      </c>
      <c r="BT207" t="str">
        <f>SNPs!$F$18</f>
        <v>rs1799963</v>
      </c>
      <c r="BU207">
        <f>SNPs!$C$18</f>
        <v>11</v>
      </c>
      <c r="BV207">
        <f>SNPs!$D$18</f>
        <v>46739505</v>
      </c>
      <c r="BW207" s="7" t="str">
        <f ca="1">IF('Randomized Data'!AZ207 = 1, SNPs!$H$18 &amp; SNPs!$H$18, IF('Randomized Data'!BA207 = 1, SNPs!$H$18 &amp; INDIRECT("SNPs!" &amp; CHAR(72 +'Randomized Data'!BB207) &amp; "18"), INDIRECT("SNPs!" &amp; CHAR(72 +'Randomized Data'!BB207) &amp; "18") &amp; INDIRECT("SNPs!" &amp; CHAR(72 +'Randomized Data'!BB207) &amp; "18")))</f>
        <v>GG</v>
      </c>
      <c r="BX207" t="str">
        <f>SNPs!$F$19</f>
        <v>rs121913626</v>
      </c>
      <c r="BY207">
        <f>SNPs!$C$19</f>
        <v>14</v>
      </c>
      <c r="BZ207">
        <f>SNPs!$D$19</f>
        <v>23427723</v>
      </c>
      <c r="CA207" s="7" t="str">
        <f ca="1">IF('Randomized Data'!BC207 = 1, SNPs!$H$19 &amp; SNPs!$H$19, IF('Randomized Data'!BD207 = 1, SNPs!$H$19 &amp; INDIRECT("SNPs!" &amp; CHAR(72 +'Randomized Data'!BE207) &amp; "19"), INDIRECT("SNPs!" &amp; CHAR(72 +'Randomized Data'!BE207) &amp; "19") &amp; INDIRECT("SNPs!" &amp; CHAR(72 +'Randomized Data'!BE207) &amp; "19")))</f>
        <v>GG</v>
      </c>
      <c r="CB207" t="str">
        <f>SNPs!$F$20</f>
        <v>rs3218713</v>
      </c>
      <c r="CC207">
        <f>SNPs!$C$20</f>
        <v>14</v>
      </c>
      <c r="CD207">
        <f>SNPs!$D$20</f>
        <v>23431468</v>
      </c>
      <c r="CE207" s="7" t="str">
        <f ca="1">IF('Randomized Data'!BF207 = 1, SNPs!$H$20 &amp; SNPs!$H$20, IF('Randomized Data'!BG207 = 1, SNPs!$H$20 &amp; INDIRECT("SNPs!" &amp; CHAR(72 +'Randomized Data'!BH207) &amp; "20"), INDIRECT("SNPs!" &amp; CHAR(72 +'Randomized Data'!BH207) &amp; "20") &amp; INDIRECT("SNPs!" &amp; CHAR(72 +'Randomized Data'!BH207) &amp; "20")))</f>
        <v>GG</v>
      </c>
      <c r="CF207" t="str">
        <f>SNPs!$F$21</f>
        <v>rs3218714</v>
      </c>
      <c r="CG207">
        <f>SNPs!$C$21</f>
        <v>14</v>
      </c>
      <c r="CH207">
        <f>SNPs!$D$21</f>
        <v>23429279</v>
      </c>
      <c r="CI207" s="7" t="str">
        <f ca="1">IF('Randomized Data'!BI207 = 1, SNPs!$H$21 &amp; SNPs!$H$21, IF('Randomized Data'!BJ207 = 1, SNPs!$H$21 &amp; INDIRECT("SNPs!" &amp; CHAR(72 +'Randomized Data'!BK207) &amp; "21"), INDIRECT("SNPs!" &amp; CHAR(72 +'Randomized Data'!BK207) &amp; "21") &amp; INDIRECT("SNPs!" &amp; CHAR(72 +'Randomized Data'!BK207) &amp; "21")))</f>
        <v>TT</v>
      </c>
      <c r="CJ207" t="str">
        <f>SNPs!$F$22</f>
        <v>rs121964855</v>
      </c>
      <c r="CK207">
        <f>SNPs!$C$22</f>
        <v>1</v>
      </c>
      <c r="CL207">
        <f>SNPs!$D$22</f>
        <v>201365638</v>
      </c>
      <c r="CM207" s="7" t="str">
        <f ca="1">IF('Randomized Data'!BL207 = 1, SNPs!$H$22 &amp; SNPs!$H$22, IF('Randomized Data'!BM207 = 1, SNPs!$H$22 &amp; INDIRECT("SNPs!" &amp; CHAR(72 +'Randomized Data'!BN207) &amp; "22"), INDIRECT("SNPs!" &amp; CHAR(72 +'Randomized Data'!BN207) &amp; "22") &amp; INDIRECT("SNPs!" &amp; CHAR(72 +'Randomized Data'!BN207) &amp; "22")))</f>
        <v>TA</v>
      </c>
      <c r="CN207" t="str">
        <f>SNPs!$F$23</f>
        <v>rs121964856</v>
      </c>
      <c r="CO207">
        <f>SNPs!$C$23</f>
        <v>1</v>
      </c>
      <c r="CP207">
        <f>SNPs!$D$23</f>
        <v>201365297</v>
      </c>
      <c r="CQ207" s="7" t="str">
        <f ca="1">IF('Randomized Data'!BO207 = 1, SNPs!$H$23 &amp; SNPs!$H$23, IF('Randomized Data'!BP207 = 1, SNPs!$H$23 &amp; INDIRECT("SNPs!" &amp; CHAR(72 +'Randomized Data'!BQ207) &amp; "23"), INDIRECT("SNPs!" &amp; CHAR(72 +'Randomized Data'!BQ207) &amp; "23") &amp; INDIRECT("SNPs!" &amp; CHAR(72 +'Randomized Data'!BQ207) &amp; "23")))</f>
        <v>GG</v>
      </c>
      <c r="CR207" t="str">
        <f>SNPs!$F$24</f>
        <v>rs121964857</v>
      </c>
      <c r="CS207">
        <f>SNPs!$C$24</f>
        <v>1</v>
      </c>
      <c r="CT207">
        <f>SNPs!$D$24</f>
        <v>201359245</v>
      </c>
      <c r="CU207" s="7" t="str">
        <f ca="1">IF('Randomized Data'!BR207 = 1, SNPs!$H$24 &amp; SNPs!$H$24, IF('Randomized Data'!BS207 = 1, SNPs!$H$24 &amp; INDIRECT("SNPs!" &amp; CHAR(72 +'Randomized Data'!BT207) &amp; "24"), INDIRECT("SNPs!" &amp; CHAR(72 +'Randomized Data'!BT207) &amp; "24") &amp; INDIRECT("SNPs!" &amp; CHAR(72 +'Randomized Data'!BT207) &amp; "24")))</f>
        <v>CT</v>
      </c>
      <c r="CV207" t="str">
        <f>SNPs!$F$25</f>
        <v>rs28934269</v>
      </c>
      <c r="CW207">
        <f>SNPs!$C$25</f>
        <v>15</v>
      </c>
      <c r="CX207">
        <f>SNPs!$D$25</f>
        <v>63060915</v>
      </c>
      <c r="CY207" s="7" t="str">
        <f ca="1">IF('Randomized Data'!BU207 = 1, SNPs!$H$25 &amp; SNPs!$H$25, IF('Randomized Data'!BV207 = 1, SNPs!$H$25 &amp; INDIRECT("SNPs!" &amp; CHAR(72 +'Randomized Data'!BW207) &amp; "25"), INDIRECT("SNPs!" &amp; CHAR(72 +'Randomized Data'!BW207) &amp; "25") &amp; INDIRECT("SNPs!" &amp; CHAR(72 +'Randomized Data'!BW207) &amp; "25")))</f>
        <v>GG</v>
      </c>
      <c r="CZ207" t="str">
        <f>SNPs!$F$26</f>
        <v>rs28934270</v>
      </c>
      <c r="DA207">
        <f>SNPs!$C$26</f>
        <v>15</v>
      </c>
      <c r="DB207">
        <f>SNPs!$D$26</f>
        <v>63060899</v>
      </c>
      <c r="DC207" s="7" t="str">
        <f ca="1">IF('Randomized Data'!BX207 = 1, SNPs!$H$26 &amp; SNPs!$H$26, IF('Randomized Data'!BY207 = 1, SNPs!$H$26 &amp; INDIRECT("SNPs!" &amp; CHAR(72 +'Randomized Data'!BZ207) &amp; "26"), INDIRECT("SNPs!" &amp; CHAR(72 +'Randomized Data'!BZ207) &amp; "26") &amp; INDIRECT("SNPs!" &amp; CHAR(72 +'Randomized Data'!BZ207) &amp; "26")))</f>
        <v>AA</v>
      </c>
      <c r="DD207" t="str">
        <f>SNPs!$F$27</f>
        <v>rs727504290</v>
      </c>
      <c r="DE207">
        <f>SNPs!$C$27</f>
        <v>15</v>
      </c>
      <c r="DF207">
        <f>SNPs!$D$27</f>
        <v>63042875</v>
      </c>
      <c r="DG207" s="7" t="str">
        <f ca="1">IF('Randomized Data'!CA207 = 1, SNPs!$H$27 &amp; SNPs!$H$27, IF('Randomized Data'!CB207 = 1, SNPs!$H$27 &amp; INDIRECT("SNPs!" &amp; CHAR(72 +'Randomized Data'!CC207) &amp; "27"), INDIRECT("SNPs!" &amp; CHAR(72 +'Randomized Data'!CC207) &amp; "27") &amp; INDIRECT("SNPs!" &amp; CHAR(72 +'Randomized Data'!CC207) &amp; "27")))</f>
        <v>GG</v>
      </c>
      <c r="DH207" t="str">
        <f>SNPs!$F$28</f>
        <v>rs104894504</v>
      </c>
      <c r="DI207">
        <f>SNPs!$C$28</f>
        <v>15</v>
      </c>
      <c r="DJ207">
        <f>SNPs!$D$28</f>
        <v>63057028</v>
      </c>
      <c r="DK207" s="7" t="str">
        <f ca="1">IF('Randomized Data'!CD207 = 1, SNPs!$H$28 &amp; SNPs!$H$28, IF('Randomized Data'!CE207 = 1, SNPs!$H$28 &amp; INDIRECT("SNPs!" &amp; CHAR(72 +'Randomized Data'!CF207) &amp; "28"), INDIRECT("SNPs!" &amp; CHAR(72 +'Randomized Data'!CF207) &amp; "28") &amp; INDIRECT("SNPs!" &amp; CHAR(72 +'Randomized Data'!CF207) &amp; "28")))</f>
        <v>TT</v>
      </c>
      <c r="DL207" t="str">
        <f>SNPs!$F$29</f>
        <v>rs375882485</v>
      </c>
      <c r="DM207">
        <f>SNPs!$C$29</f>
        <v>11</v>
      </c>
      <c r="DN207">
        <f>SNPs!$D$29</f>
        <v>47342698</v>
      </c>
      <c r="DO207" s="7" t="str">
        <f ca="1">IF('Randomized Data'!CG207 = 1, SNPs!$H$29 &amp; SNPs!$H$29, IF('Randomized Data'!CH207 = 1, SNPs!$H$29 &amp; INDIRECT("SNPs!" &amp; CHAR(72 +'Randomized Data'!CI207) &amp; "29"), INDIRECT("SNPs!" &amp; CHAR(72 +'Randomized Data'!CI207) &amp; "29") &amp; INDIRECT("SNPs!" &amp; CHAR(72 +'Randomized Data'!CI207) &amp; "29")))</f>
        <v>AA</v>
      </c>
      <c r="DP207" t="str">
        <f>SNPs!$F$30</f>
        <v>rs397516083</v>
      </c>
      <c r="DQ207">
        <f>SNPs!$C$30</f>
        <v>11</v>
      </c>
      <c r="DR207">
        <f>SNPs!$D$30</f>
        <v>47346379</v>
      </c>
      <c r="DS207" s="7" t="str">
        <f ca="1">IF('Randomized Data'!CJ207 = 1, SNPs!$H$30 &amp; SNPs!$H$30, IF('Randomized Data'!CK207 = 1, SNPs!$H$30 &amp; INDIRECT("SNPs!" &amp; CHAR(72 +'Randomized Data'!CL207) &amp; "30"), INDIRECT("SNPs!" &amp; CHAR(72 +'Randomized Data'!CL207) &amp; "30") &amp; INDIRECT("SNPs!" &amp; CHAR(72 +'Randomized Data'!CL207) &amp; "30")))</f>
        <v>GA</v>
      </c>
      <c r="DT207" t="str">
        <f>SNPs!$F$31</f>
        <v>rs397515937</v>
      </c>
      <c r="DU207">
        <f>SNPs!$C$31</f>
        <v>11</v>
      </c>
      <c r="DV207">
        <f>SNPs!$D$31</f>
        <v>47339792</v>
      </c>
      <c r="DW207" s="7" t="str">
        <f ca="1">IF('Randomized Data'!CM207 = 1, SNPs!$H$31 &amp; SNPs!$H$31, IF('Randomized Data'!CN207 = 1, SNPs!$H$31 &amp; INDIRECT("SNPs!" &amp; CHAR(72 +'Randomized Data'!CO207) &amp; "31"), INDIRECT("SNPs!" &amp; CHAR(72 +'Randomized Data'!CO207) &amp; "31") &amp; INDIRECT("SNPs!" &amp; CHAR(72 +'Randomized Data'!CO207) &amp; "31")))</f>
        <v>GG</v>
      </c>
      <c r="DX207" t="str">
        <f>SNPs!$F$32</f>
        <v>rs397516074</v>
      </c>
      <c r="DY207">
        <f>SNPs!$C$32</f>
        <v>11</v>
      </c>
      <c r="DZ207">
        <f>SNPs!$D$32</f>
        <v>47348424</v>
      </c>
      <c r="EA207" s="7" t="str">
        <f ca="1">IF('Randomized Data'!CP207 = 1, SNPs!$H$32 &amp; SNPs!$H$32, IF('Randomized Data'!CQ207 = 1, SNPs!$H$32 &amp; INDIRECT("SNPs!" &amp; CHAR(72 +'Randomized Data'!CR207) &amp; "32"), INDIRECT("SNPs!" &amp; CHAR(72 +'Randomized Data'!CR207) &amp; "32") &amp; INDIRECT("SNPs!" &amp; CHAR(72 +'Randomized Data'!CR207) &amp; "32")))</f>
        <v>GG</v>
      </c>
      <c r="EB207" t="str">
        <f>SNPs!$F$33</f>
        <v>rs397515963</v>
      </c>
      <c r="EC207">
        <f>SNPs!$C$33</f>
        <v>11</v>
      </c>
      <c r="ED207">
        <f>SNPs!$D$33</f>
        <v>47337729</v>
      </c>
      <c r="EE207" s="7" t="str">
        <f ca="1">IF('Randomized Data'!CS207 = 1, SNPs!$H$33 &amp; SNPs!$H$33, IF('Randomized Data'!CT207 = 1, SNPs!$H$33 &amp; INDIRECT("SNPs!" &amp; CHAR(72 +'Randomized Data'!CU207) &amp; "33"), INDIRECT("SNPs!" &amp; CHAR(72 +'Randomized Data'!CU207) &amp; "33") &amp; INDIRECT("SNPs!" &amp; CHAR(72 +'Randomized Data'!CU207) &amp; "33")))</f>
        <v>--</v>
      </c>
    </row>
    <row r="208" spans="1:13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  <c r="F208" s="3">
        <v>42201</v>
      </c>
      <c r="G208" s="9" t="str">
        <f>'Randomized Data'!C208</f>
        <v>Internal Lab</v>
      </c>
      <c r="H208" t="str">
        <f>SNPs!$F$2</f>
        <v>rs12248560</v>
      </c>
      <c r="I208">
        <f>SNPs!$C$2</f>
        <v>10</v>
      </c>
      <c r="J208">
        <f>SNPs!$D$2</f>
        <v>94761900</v>
      </c>
      <c r="K208" t="str">
        <f ca="1">IF('Randomized Data'!D208 = 1, SNPs!$H$2 &amp; SNPs!$H$2, IF('Randomized Data'!E208 = 1, SNPs!$H$2 &amp; INDIRECT("SNPs!" &amp; CHAR(72 +'Randomized Data'!F208) &amp; "2"), INDIRECT("SNPs!" &amp; CHAR(72 +'Randomized Data'!F208) &amp; "2") &amp; INDIRECT("SNPs!" &amp; CHAR(72 +'Randomized Data'!F208) &amp; "2")))</f>
        <v>CC</v>
      </c>
      <c r="L208" t="str">
        <f>SNPs!$F$3</f>
        <v>rs28399504</v>
      </c>
      <c r="M208">
        <f>SNPs!$C$3</f>
        <v>10</v>
      </c>
      <c r="N208">
        <f>SNPs!$D$3</f>
        <v>94762706</v>
      </c>
      <c r="O208" t="str">
        <f ca="1">IF('Randomized Data'!G208 = 1, SNPs!$H$3 &amp; SNPs!$H$3, IF('Randomized Data'!H208 = 1, SNPs!$H$3 &amp; INDIRECT("SNPs!" &amp; CHAR(72 +'Randomized Data'!I208) &amp; "3"), INDIRECT("SNPs!" &amp; CHAR(72 +'Randomized Data'!I208) &amp; "3") &amp; INDIRECT("SNPs!" &amp; CHAR(72 +'Randomized Data'!I208) &amp; "3")))</f>
        <v>AG</v>
      </c>
      <c r="P208" t="str">
        <f>SNPs!$F$4</f>
        <v>rs41291556</v>
      </c>
      <c r="Q208">
        <f>SNPs!$C$4</f>
        <v>10</v>
      </c>
      <c r="R208">
        <f>SNPs!$D$4</f>
        <v>94775416</v>
      </c>
      <c r="S208" t="str">
        <f ca="1">IF('Randomized Data'!J208 = 1, SNPs!$H$4 &amp; SNPs!$H$4, IF('Randomized Data'!K208 = 1, SNPs!$H$4 &amp; INDIRECT("SNPs!" &amp; CHAR(72 +'Randomized Data'!L208) &amp; "4"), INDIRECT("SNPs!" &amp; CHAR(72 +'Randomized Data'!L208) &amp; "4") &amp; INDIRECT("SNPs!" &amp; CHAR(72 +'Randomized Data'!L208) &amp; "4")))</f>
        <v>TT</v>
      </c>
      <c r="T208" t="str">
        <f>SNPs!$F$5</f>
        <v>rs72558184</v>
      </c>
      <c r="U208">
        <f>SNPs!$C$5</f>
        <v>10</v>
      </c>
      <c r="V208">
        <f>SNPs!$D$5</f>
        <v>96535210</v>
      </c>
      <c r="W208" t="str">
        <f ca="1">IF('Randomized Data'!M208 = 1, SNPs!$H$5 &amp; SNPs!$H$5, IF('Randomized Data'!N208 = 1, SNPs!$H$5 &amp; INDIRECT("SNPs!" &amp; CHAR(72 +'Randomized Data'!O208) &amp; "5"), INDIRECT("SNPs!" &amp; CHAR(72 +'Randomized Data'!O208) &amp; "5") &amp; INDIRECT("SNPs!" &amp; CHAR(72 +'Randomized Data'!O208) &amp; "5")))</f>
        <v>GG</v>
      </c>
      <c r="X208" t="str">
        <f>SNPs!$F$6</f>
        <v>rs4986893</v>
      </c>
      <c r="Y208">
        <f>SNPs!$C$6</f>
        <v>10</v>
      </c>
      <c r="Z208">
        <f>SNPs!$D$6</f>
        <v>94780653</v>
      </c>
      <c r="AA208" s="7" t="str">
        <f ca="1">IF('Randomized Data'!P208 = 1, SNPs!$H$6 &amp; SNPs!$H$6, IF('Randomized Data'!Q208 = 1, SNPs!$H$6 &amp; INDIRECT("SNPs!" &amp; CHAR(72 +'Randomized Data'!R208) &amp; "6"), INDIRECT("SNPs!" &amp; CHAR(72 +'Randomized Data'!R208) &amp; "6") &amp; INDIRECT("SNPs!" &amp; CHAR(72 +'Randomized Data'!R208) &amp; "6")))</f>
        <v>AA</v>
      </c>
      <c r="AB208" t="str">
        <f>SNPs!$F$7</f>
        <v>rs4244285</v>
      </c>
      <c r="AC208">
        <f>SNPs!$C$7</f>
        <v>10</v>
      </c>
      <c r="AD208">
        <f>SNPs!$D$7</f>
        <v>94781859</v>
      </c>
      <c r="AE208" s="7" t="str">
        <f ca="1">IF('Randomized Data'!S208 = 1, SNPs!$H$7 &amp; SNPs!$H$7, IF('Randomized Data'!T208 = 1, SNPs!$H$7 &amp; INDIRECT("SNPs!" &amp; CHAR(72 +'Randomized Data'!U208) &amp; "7"), INDIRECT("SNPs!" &amp; CHAR(72 +'Randomized Data'!U208) &amp; "7") &amp; INDIRECT("SNPs!" &amp; CHAR(72 +'Randomized Data'!U208) &amp; "7")))</f>
        <v>GG</v>
      </c>
      <c r="AF208" t="str">
        <f>SNPs!$F$8</f>
        <v>rs72558186</v>
      </c>
      <c r="AG208">
        <f>SNPs!$C$8</f>
        <v>10</v>
      </c>
      <c r="AH208">
        <f>SNPs!$D$8</f>
        <v>94781999</v>
      </c>
      <c r="AI208" s="7" t="str">
        <f ca="1">IF('Randomized Data'!V208 = 1, SNPs!$H$8 &amp; SNPs!$H$8, IF('Randomized Data'!W208 = 1, SNPs!$H$8 &amp; INDIRECT("SNPs!" &amp; CHAR(72 +'Randomized Data'!X208) &amp; "8"), INDIRECT("SNPs!" &amp; CHAR(72 +'Randomized Data'!X208) &amp; "8") &amp; INDIRECT("SNPs!" &amp; CHAR(72 +'Randomized Data'!X208) &amp; "8")))</f>
        <v>AA</v>
      </c>
      <c r="AJ208" t="str">
        <f>SNPs!$F$9</f>
        <v>rs56337013</v>
      </c>
      <c r="AK208">
        <f>SNPs!$C$9</f>
        <v>10</v>
      </c>
      <c r="AL208">
        <f>SNPs!$D$9</f>
        <v>94852738</v>
      </c>
      <c r="AM208" s="7" t="str">
        <f ca="1">IF('Randomized Data'!Y$2 = 1, SNPs!$H$9 &amp; SNPs!$H$9, IF('Randomized Data'!Z208 = 1, SNPs!$H$9 &amp; INDIRECT("SNPs!" &amp; CHAR(72 +'Randomized Data'!AA208) &amp; "9"), INDIRECT("SNPs!" &amp; CHAR(72 +'Randomized Data'!AA208) &amp; "9") &amp; INDIRECT("SNPs!" &amp; CHAR(72 +'Randomized Data'!AA208) &amp; "9")))</f>
        <v>TT</v>
      </c>
      <c r="AN208" t="str">
        <f>SNPs!$F$10</f>
        <v>rs17884712</v>
      </c>
      <c r="AO208">
        <f>SNPs!$C$10</f>
        <v>10</v>
      </c>
      <c r="AP208">
        <f>SNPs!$D$10</f>
        <v>94775489</v>
      </c>
      <c r="AQ208" s="7" t="str">
        <f ca="1">IF('Randomized Data'!AB208 = 1, SNPs!$H$10 &amp; SNPs!$H$10, IF('Randomized Data'!AC208 = 1, SNPs!$H$10 &amp; INDIRECT("SNPs!" &amp; CHAR(72 +'Randomized Data'!AD208) &amp; "10"), INDIRECT("SNPs!" &amp; CHAR(72 +'Randomized Data'!AD208) &amp; "10") &amp; INDIRECT("SNPs!" &amp; CHAR(72 +'Randomized Data'!AD208) &amp; "10")))</f>
        <v>GG</v>
      </c>
      <c r="AR208" t="str">
        <f>SNPs!$F$11</f>
        <v>rs6413438</v>
      </c>
      <c r="AS208">
        <f>SNPs!$C$11</f>
        <v>10</v>
      </c>
      <c r="AT208">
        <f>SNPs!$D$11</f>
        <v>94781858</v>
      </c>
      <c r="AU208" s="7" t="str">
        <f ca="1">IF('Randomized Data'!AE208 = 1, SNPs!$H$11 &amp; SNPs!$H$11, IF('Randomized Data'!AF208 = 1, SNPs!$H$11 &amp; INDIRECT("SNPs!" &amp; CHAR(72 +'Randomized Data'!AG208) &amp; "11"), INDIRECT("SNPs!" &amp; CHAR(72 +'Randomized Data'!AG208) &amp; "11") &amp; INDIRECT("SNPs!" &amp; CHAR(72 +'Randomized Data'!AG208) &amp; "11")))</f>
        <v>TT</v>
      </c>
      <c r="AV208" t="str">
        <f>SNPs!$F$12</f>
        <v>rs1057910</v>
      </c>
      <c r="AW208">
        <f>SNPs!$C$12</f>
        <v>10</v>
      </c>
      <c r="AX208">
        <f>SNPs!$D$12</f>
        <v>94981296</v>
      </c>
      <c r="AY208" s="7" t="str">
        <f ca="1">IF('Randomized Data'!AH208 = 1, SNPs!$H$12 &amp; SNPs!$H$12, IF('Randomized Data'!AI208 = 1, SNPs!$H$12 &amp; INDIRECT("SNPs!" &amp; CHAR(72 +'Randomized Data'!AJ208) &amp; "12"), INDIRECT("SNPs!" &amp; CHAR(72 +'Randomized Data'!AJ208) &amp; "12") &amp; INDIRECT("SNPs!" &amp; CHAR(72 +'Randomized Data'!AJ208) &amp; "12")))</f>
        <v>AC</v>
      </c>
      <c r="AZ208" t="str">
        <f>SNPs!$F$13</f>
        <v>rs1799853</v>
      </c>
      <c r="BA208">
        <f>SNPs!$C$13</f>
        <v>10</v>
      </c>
      <c r="BB208">
        <f>SNPs!$D$13</f>
        <v>94942290</v>
      </c>
      <c r="BC208" s="7" t="str">
        <f ca="1">IF('Randomized Data'!AK208 = 1, SNPs!$H$13 &amp; SNPs!$H$13, IF('Randomized Data'!AL208 = 1, SNPs!$H$13 &amp; INDIRECT("SNPs!" &amp; CHAR(72 +'Randomized Data'!AM208) &amp; "13"), INDIRECT("SNPs!" &amp; CHAR(72 +'Randomized Data'!AM208) &amp; "13") &amp; INDIRECT("SNPs!" &amp; CHAR(72 +'Randomized Data'!AM208) &amp; "13")))</f>
        <v>CC</v>
      </c>
      <c r="BD208" t="str">
        <f>SNPs!$F$14</f>
        <v>rs9923231</v>
      </c>
      <c r="BE208">
        <f>SNPs!$C$14</f>
        <v>16</v>
      </c>
      <c r="BF208">
        <f>SNPs!$D$14</f>
        <v>31096368</v>
      </c>
      <c r="BG208" s="7" t="str">
        <f ca="1">IF('Randomized Data'!AN208 = 1, SNPs!$H$14 &amp; SNPs!$H$14, IF('Randomized Data'!AO208 = 1, SNPs!$H$14 &amp; INDIRECT("SNPs!" &amp; CHAR(72 +'Randomized Data'!AP208) &amp; "14"), INDIRECT("SNPs!" &amp; CHAR(72 +'Randomized Data'!AP208) &amp; "14") &amp; INDIRECT("SNPs!" &amp; CHAR(72 +'Randomized Data'!AP208) &amp; "14")))</f>
        <v>CC</v>
      </c>
      <c r="BH208" t="str">
        <f>SNPs!$F$15</f>
        <v>rs9934438</v>
      </c>
      <c r="BI208">
        <f>SNPs!$C$15</f>
        <v>16</v>
      </c>
      <c r="BJ208">
        <f>SNPs!$D$15</f>
        <v>31093557</v>
      </c>
      <c r="BK208" s="7" t="str">
        <f ca="1">IF('Randomized Data'!AQ208 = 1, SNPs!$H$15 &amp; SNPs!$H$15, IF('Randomized Data'!AR208 = 1, SNPs!$H$15 &amp; INDIRECT("SNPs!" &amp; CHAR(72 +'Randomized Data'!AS208) &amp; "15"), INDIRECT("SNPs!" &amp; CHAR(72 +'Randomized Data'!AS208) &amp; "15") &amp; INDIRECT("SNPs!" &amp; CHAR(72 +'Randomized Data'!AS208) &amp; "15")))</f>
        <v>GG</v>
      </c>
      <c r="BL208" t="str">
        <f>SNPs!$F$16</f>
        <v>rs8050894</v>
      </c>
      <c r="BM208">
        <f>SNPs!$C$16</f>
        <v>16</v>
      </c>
      <c r="BN208">
        <f>SNPs!$D$16</f>
        <v>31093188</v>
      </c>
      <c r="BO208" s="7" t="str">
        <f ca="1">IF('Randomized Data'!AT208 = 1, SNPs!$H$16 &amp; SNPs!$H$16, IF('Randomized Data'!AU208 = 1, SNPs!$H$16 &amp; INDIRECT("SNPs!" &amp; CHAR(72 +'Randomized Data'!AV208) &amp; "16"), INDIRECT("SNPs!" &amp; CHAR(72 +'Randomized Data'!AV208) &amp; "16") &amp; INDIRECT("SNPs!" &amp; CHAR(72 +'Randomized Data'!AV208) &amp; "16")))</f>
        <v>CC</v>
      </c>
      <c r="BP208" t="str">
        <f>SNPs!$F$17</f>
        <v>rs6025</v>
      </c>
      <c r="BQ208">
        <f>SNPs!$C$17</f>
        <v>1</v>
      </c>
      <c r="BR208">
        <f>SNPs!$D$17</f>
        <v>169549811</v>
      </c>
      <c r="BS208" s="7" t="str">
        <f ca="1">IF('Randomized Data'!AW208 = 1, SNPs!$H$17 &amp; SNPs!$H$17, IF('Randomized Data'!AX208 = 1, SNPs!$H$17 &amp; INDIRECT("SNPs!" &amp; CHAR(72 +'Randomized Data'!AY208) &amp; "17"), INDIRECT("SNPs!" &amp; CHAR(72 +'Randomized Data'!AY208) &amp; "17") &amp; INDIRECT("SNPs!" &amp; CHAR(72 +'Randomized Data'!AY208) &amp; "17")))</f>
        <v>GG</v>
      </c>
      <c r="BT208" t="str">
        <f>SNPs!$F$18</f>
        <v>rs1799963</v>
      </c>
      <c r="BU208">
        <f>SNPs!$C$18</f>
        <v>11</v>
      </c>
      <c r="BV208">
        <f>SNPs!$D$18</f>
        <v>46739505</v>
      </c>
      <c r="BW208" s="7" t="str">
        <f ca="1">IF('Randomized Data'!AZ208 = 1, SNPs!$H$18 &amp; SNPs!$H$18, IF('Randomized Data'!BA208 = 1, SNPs!$H$18 &amp; INDIRECT("SNPs!" &amp; CHAR(72 +'Randomized Data'!BB208) &amp; "18"), INDIRECT("SNPs!" &amp; CHAR(72 +'Randomized Data'!BB208) &amp; "18") &amp; INDIRECT("SNPs!" &amp; CHAR(72 +'Randomized Data'!BB208) &amp; "18")))</f>
        <v>GG</v>
      </c>
      <c r="BX208" t="str">
        <f>SNPs!$F$19</f>
        <v>rs121913626</v>
      </c>
      <c r="BY208">
        <f>SNPs!$C$19</f>
        <v>14</v>
      </c>
      <c r="BZ208">
        <f>SNPs!$D$19</f>
        <v>23427723</v>
      </c>
      <c r="CA208" s="7" t="str">
        <f ca="1">IF('Randomized Data'!BC208 = 1, SNPs!$H$19 &amp; SNPs!$H$19, IF('Randomized Data'!BD208 = 1, SNPs!$H$19 &amp; INDIRECT("SNPs!" &amp; CHAR(72 +'Randomized Data'!BE208) &amp; "19"), INDIRECT("SNPs!" &amp; CHAR(72 +'Randomized Data'!BE208) &amp; "19") &amp; INDIRECT("SNPs!" &amp; CHAR(72 +'Randomized Data'!BE208) &amp; "19")))</f>
        <v>GG</v>
      </c>
      <c r="CB208" t="str">
        <f>SNPs!$F$20</f>
        <v>rs3218713</v>
      </c>
      <c r="CC208">
        <f>SNPs!$C$20</f>
        <v>14</v>
      </c>
      <c r="CD208">
        <f>SNPs!$D$20</f>
        <v>23431468</v>
      </c>
      <c r="CE208" s="7" t="str">
        <f ca="1">IF('Randomized Data'!BF208 = 1, SNPs!$H$20 &amp; SNPs!$H$20, IF('Randomized Data'!BG208 = 1, SNPs!$H$20 &amp; INDIRECT("SNPs!" &amp; CHAR(72 +'Randomized Data'!BH208) &amp; "20"), INDIRECT("SNPs!" &amp; CHAR(72 +'Randomized Data'!BH208) &amp; "20") &amp; INDIRECT("SNPs!" &amp; CHAR(72 +'Randomized Data'!BH208) &amp; "20")))</f>
        <v>AA</v>
      </c>
      <c r="CF208" t="str">
        <f>SNPs!$F$21</f>
        <v>rs3218714</v>
      </c>
      <c r="CG208">
        <f>SNPs!$C$21</f>
        <v>14</v>
      </c>
      <c r="CH208">
        <f>SNPs!$D$21</f>
        <v>23429279</v>
      </c>
      <c r="CI208" s="7" t="str">
        <f ca="1">IF('Randomized Data'!BI208 = 1, SNPs!$H$21 &amp; SNPs!$H$21, IF('Randomized Data'!BJ208 = 1, SNPs!$H$21 &amp; INDIRECT("SNPs!" &amp; CHAR(72 +'Randomized Data'!BK208) &amp; "21"), INDIRECT("SNPs!" &amp; CHAR(72 +'Randomized Data'!BK208) &amp; "21") &amp; INDIRECT("SNPs!" &amp; CHAR(72 +'Randomized Data'!BK208) &amp; "21")))</f>
        <v>CC</v>
      </c>
      <c r="CJ208" t="str">
        <f>SNPs!$F$22</f>
        <v>rs121964855</v>
      </c>
      <c r="CK208">
        <f>SNPs!$C$22</f>
        <v>1</v>
      </c>
      <c r="CL208">
        <f>SNPs!$D$22</f>
        <v>201365638</v>
      </c>
      <c r="CM208" s="7" t="str">
        <f ca="1">IF('Randomized Data'!BL208 = 1, SNPs!$H$22 &amp; SNPs!$H$22, IF('Randomized Data'!BM208 = 1, SNPs!$H$22 &amp; INDIRECT("SNPs!" &amp; CHAR(72 +'Randomized Data'!BN208) &amp; "22"), INDIRECT("SNPs!" &amp; CHAR(72 +'Randomized Data'!BN208) &amp; "22") &amp; INDIRECT("SNPs!" &amp; CHAR(72 +'Randomized Data'!BN208) &amp; "22")))</f>
        <v>TT</v>
      </c>
      <c r="CN208" t="str">
        <f>SNPs!$F$23</f>
        <v>rs121964856</v>
      </c>
      <c r="CO208">
        <f>SNPs!$C$23</f>
        <v>1</v>
      </c>
      <c r="CP208">
        <f>SNPs!$D$23</f>
        <v>201365297</v>
      </c>
      <c r="CQ208" s="7" t="str">
        <f ca="1">IF('Randomized Data'!BO208 = 1, SNPs!$H$23 &amp; SNPs!$H$23, IF('Randomized Data'!BP208 = 1, SNPs!$H$23 &amp; INDIRECT("SNPs!" &amp; CHAR(72 +'Randomized Data'!BQ208) &amp; "23"), INDIRECT("SNPs!" &amp; CHAR(72 +'Randomized Data'!BQ208) &amp; "23") &amp; INDIRECT("SNPs!" &amp; CHAR(72 +'Randomized Data'!BQ208) &amp; "23")))</f>
        <v>AA</v>
      </c>
      <c r="CR208" t="str">
        <f>SNPs!$F$24</f>
        <v>rs121964857</v>
      </c>
      <c r="CS208">
        <f>SNPs!$C$24</f>
        <v>1</v>
      </c>
      <c r="CT208">
        <f>SNPs!$D$24</f>
        <v>201359245</v>
      </c>
      <c r="CU208" s="7" t="str">
        <f ca="1">IF('Randomized Data'!BR208 = 1, SNPs!$H$24 &amp; SNPs!$H$24, IF('Randomized Data'!BS208 = 1, SNPs!$H$24 &amp; INDIRECT("SNPs!" &amp; CHAR(72 +'Randomized Data'!BT208) &amp; "24"), INDIRECT("SNPs!" &amp; CHAR(72 +'Randomized Data'!BT208) &amp; "24") &amp; INDIRECT("SNPs!" &amp; CHAR(72 +'Randomized Data'!BT208) &amp; "24")))</f>
        <v>CT</v>
      </c>
      <c r="CV208" t="str">
        <f>SNPs!$F$25</f>
        <v>rs28934269</v>
      </c>
      <c r="CW208">
        <f>SNPs!$C$25</f>
        <v>15</v>
      </c>
      <c r="CX208">
        <f>SNPs!$D$25</f>
        <v>63060915</v>
      </c>
      <c r="CY208" s="7" t="str">
        <f ca="1">IF('Randomized Data'!BU208 = 1, SNPs!$H$25 &amp; SNPs!$H$25, IF('Randomized Data'!BV208 = 1, SNPs!$H$25 &amp; INDIRECT("SNPs!" &amp; CHAR(72 +'Randomized Data'!BW208) &amp; "25"), INDIRECT("SNPs!" &amp; CHAR(72 +'Randomized Data'!BW208) &amp; "25") &amp; INDIRECT("SNPs!" &amp; CHAR(72 +'Randomized Data'!BW208) &amp; "25")))</f>
        <v>AA</v>
      </c>
      <c r="CZ208" t="str">
        <f>SNPs!$F$26</f>
        <v>rs28934270</v>
      </c>
      <c r="DA208">
        <f>SNPs!$C$26</f>
        <v>15</v>
      </c>
      <c r="DB208">
        <f>SNPs!$D$26</f>
        <v>63060899</v>
      </c>
      <c r="DC208" s="7" t="str">
        <f ca="1">IF('Randomized Data'!BX208 = 1, SNPs!$H$26 &amp; SNPs!$H$26, IF('Randomized Data'!BY208 = 1, SNPs!$H$26 &amp; INDIRECT("SNPs!" &amp; CHAR(72 +'Randomized Data'!BZ208) &amp; "26"), INDIRECT("SNPs!" &amp; CHAR(72 +'Randomized Data'!BZ208) &amp; "26") &amp; INDIRECT("SNPs!" &amp; CHAR(72 +'Randomized Data'!BZ208) &amp; "26")))</f>
        <v>GA</v>
      </c>
      <c r="DD208" t="str">
        <f>SNPs!$F$27</f>
        <v>rs727504290</v>
      </c>
      <c r="DE208">
        <f>SNPs!$C$27</f>
        <v>15</v>
      </c>
      <c r="DF208">
        <f>SNPs!$D$27</f>
        <v>63042875</v>
      </c>
      <c r="DG208" s="7" t="str">
        <f ca="1">IF('Randomized Data'!CA208 = 1, SNPs!$H$27 &amp; SNPs!$H$27, IF('Randomized Data'!CB208 = 1, SNPs!$H$27 &amp; INDIRECT("SNPs!" &amp; CHAR(72 +'Randomized Data'!CC208) &amp; "27"), INDIRECT("SNPs!" &amp; CHAR(72 +'Randomized Data'!CC208) &amp; "27") &amp; INDIRECT("SNPs!" &amp; CHAR(72 +'Randomized Data'!CC208) &amp; "27")))</f>
        <v>GG</v>
      </c>
      <c r="DH208" t="str">
        <f>SNPs!$F$28</f>
        <v>rs104894504</v>
      </c>
      <c r="DI208">
        <f>SNPs!$C$28</f>
        <v>15</v>
      </c>
      <c r="DJ208">
        <f>SNPs!$D$28</f>
        <v>63057028</v>
      </c>
      <c r="DK208" s="7" t="str">
        <f ca="1">IF('Randomized Data'!CD208 = 1, SNPs!$H$28 &amp; SNPs!$H$28, IF('Randomized Data'!CE208 = 1, SNPs!$H$28 &amp; INDIRECT("SNPs!" &amp; CHAR(72 +'Randomized Data'!CF208) &amp; "28"), INDIRECT("SNPs!" &amp; CHAR(72 +'Randomized Data'!CF208) &amp; "28") &amp; INDIRECT("SNPs!" &amp; CHAR(72 +'Randomized Data'!CF208) &amp; "28")))</f>
        <v>CC</v>
      </c>
      <c r="DL208" t="str">
        <f>SNPs!$F$29</f>
        <v>rs375882485</v>
      </c>
      <c r="DM208">
        <f>SNPs!$C$29</f>
        <v>11</v>
      </c>
      <c r="DN208">
        <f>SNPs!$D$29</f>
        <v>47342698</v>
      </c>
      <c r="DO208" s="7" t="str">
        <f ca="1">IF('Randomized Data'!CG208 = 1, SNPs!$H$29 &amp; SNPs!$H$29, IF('Randomized Data'!CH208 = 1, SNPs!$H$29 &amp; INDIRECT("SNPs!" &amp; CHAR(72 +'Randomized Data'!CI208) &amp; "29"), INDIRECT("SNPs!" &amp; CHAR(72 +'Randomized Data'!CI208) &amp; "29") &amp; INDIRECT("SNPs!" &amp; CHAR(72 +'Randomized Data'!CI208) &amp; "29")))</f>
        <v>GA</v>
      </c>
      <c r="DP208" t="str">
        <f>SNPs!$F$30</f>
        <v>rs397516083</v>
      </c>
      <c r="DQ208">
        <f>SNPs!$C$30</f>
        <v>11</v>
      </c>
      <c r="DR208">
        <f>SNPs!$D$30</f>
        <v>47346379</v>
      </c>
      <c r="DS208" s="7" t="str">
        <f ca="1">IF('Randomized Data'!CJ208 = 1, SNPs!$H$30 &amp; SNPs!$H$30, IF('Randomized Data'!CK208 = 1, SNPs!$H$30 &amp; INDIRECT("SNPs!" &amp; CHAR(72 +'Randomized Data'!CL208) &amp; "30"), INDIRECT("SNPs!" &amp; CHAR(72 +'Randomized Data'!CL208) &amp; "30") &amp; INDIRECT("SNPs!" &amp; CHAR(72 +'Randomized Data'!CL208) &amp; "30")))</f>
        <v>GA</v>
      </c>
      <c r="DT208" t="str">
        <f>SNPs!$F$31</f>
        <v>rs397515937</v>
      </c>
      <c r="DU208">
        <f>SNPs!$C$31</f>
        <v>11</v>
      </c>
      <c r="DV208">
        <f>SNPs!$D$31</f>
        <v>47339792</v>
      </c>
      <c r="DW208" s="7" t="str">
        <f ca="1">IF('Randomized Data'!CM208 = 1, SNPs!$H$31 &amp; SNPs!$H$31, IF('Randomized Data'!CN208 = 1, SNPs!$H$31 &amp; INDIRECT("SNPs!" &amp; CHAR(72 +'Randomized Data'!CO208) &amp; "31"), INDIRECT("SNPs!" &amp; CHAR(72 +'Randomized Data'!CO208) &amp; "31") &amp; INDIRECT("SNPs!" &amp; CHAR(72 +'Randomized Data'!CO208) &amp; "31")))</f>
        <v>AG</v>
      </c>
      <c r="DX208" t="str">
        <f>SNPs!$F$32</f>
        <v>rs397516074</v>
      </c>
      <c r="DY208">
        <f>SNPs!$C$32</f>
        <v>11</v>
      </c>
      <c r="DZ208">
        <f>SNPs!$D$32</f>
        <v>47348424</v>
      </c>
      <c r="EA208" s="7" t="str">
        <f ca="1">IF('Randomized Data'!CP208 = 1, SNPs!$H$32 &amp; SNPs!$H$32, IF('Randomized Data'!CQ208 = 1, SNPs!$H$32 &amp; INDIRECT("SNPs!" &amp; CHAR(72 +'Randomized Data'!CR208) &amp; "32"), INDIRECT("SNPs!" &amp; CHAR(72 +'Randomized Data'!CR208) &amp; "32") &amp; INDIRECT("SNPs!" &amp; CHAR(72 +'Randomized Data'!CR208) &amp; "32")))</f>
        <v>GG</v>
      </c>
      <c r="EB208" t="str">
        <f>SNPs!$F$33</f>
        <v>rs397515963</v>
      </c>
      <c r="EC208">
        <f>SNPs!$C$33</f>
        <v>11</v>
      </c>
      <c r="ED208">
        <f>SNPs!$D$33</f>
        <v>47337729</v>
      </c>
      <c r="EE208" s="7" t="str">
        <f ca="1">IF('Randomized Data'!CS208 = 1, SNPs!$H$33 &amp; SNPs!$H$33, IF('Randomized Data'!CT208 = 1, SNPs!$H$33 &amp; INDIRECT("SNPs!" &amp; CHAR(72 +'Randomized Data'!CU208) &amp; "33"), INDIRECT("SNPs!" &amp; CHAR(72 +'Randomized Data'!CU208) &amp; "33") &amp; INDIRECT("SNPs!" &amp; CHAR(72 +'Randomized Data'!CU208) &amp; "33")))</f>
        <v>--</v>
      </c>
    </row>
    <row r="209" spans="1:13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  <c r="F209" s="3">
        <v>42171</v>
      </c>
      <c r="G209" s="9" t="str">
        <f>'Randomized Data'!C209</f>
        <v>Internal Lab</v>
      </c>
      <c r="H209" t="str">
        <f>SNPs!$F$2</f>
        <v>rs12248560</v>
      </c>
      <c r="I209">
        <f>SNPs!$C$2</f>
        <v>10</v>
      </c>
      <c r="J209">
        <f>SNPs!$D$2</f>
        <v>94761900</v>
      </c>
      <c r="K209" t="str">
        <f ca="1">IF('Randomized Data'!D209 = 1, SNPs!$H$2 &amp; SNPs!$H$2, IF('Randomized Data'!E209 = 1, SNPs!$H$2 &amp; INDIRECT("SNPs!" &amp; CHAR(72 +'Randomized Data'!F209) &amp; "2"), INDIRECT("SNPs!" &amp; CHAR(72 +'Randomized Data'!F209) &amp; "2") &amp; INDIRECT("SNPs!" &amp; CHAR(72 +'Randomized Data'!F209) &amp; "2")))</f>
        <v>CT</v>
      </c>
      <c r="L209" t="str">
        <f>SNPs!$F$3</f>
        <v>rs28399504</v>
      </c>
      <c r="M209">
        <f>SNPs!$C$3</f>
        <v>10</v>
      </c>
      <c r="N209">
        <f>SNPs!$D$3</f>
        <v>94762706</v>
      </c>
      <c r="O209" t="str">
        <f ca="1">IF('Randomized Data'!G209 = 1, SNPs!$H$3 &amp; SNPs!$H$3, IF('Randomized Data'!H209 = 1, SNPs!$H$3 &amp; INDIRECT("SNPs!" &amp; CHAR(72 +'Randomized Data'!I209) &amp; "3"), INDIRECT("SNPs!" &amp; CHAR(72 +'Randomized Data'!I209) &amp; "3") &amp; INDIRECT("SNPs!" &amp; CHAR(72 +'Randomized Data'!I209) &amp; "3")))</f>
        <v>GG</v>
      </c>
      <c r="P209" t="str">
        <f>SNPs!$F$4</f>
        <v>rs41291556</v>
      </c>
      <c r="Q209">
        <f>SNPs!$C$4</f>
        <v>10</v>
      </c>
      <c r="R209">
        <f>SNPs!$D$4</f>
        <v>94775416</v>
      </c>
      <c r="S209" t="str">
        <f ca="1">IF('Randomized Data'!J209 = 1, SNPs!$H$4 &amp; SNPs!$H$4, IF('Randomized Data'!K209 = 1, SNPs!$H$4 &amp; INDIRECT("SNPs!" &amp; CHAR(72 +'Randomized Data'!L209) &amp; "4"), INDIRECT("SNPs!" &amp; CHAR(72 +'Randomized Data'!L209) &amp; "4") &amp; INDIRECT("SNPs!" &amp; CHAR(72 +'Randomized Data'!L209) &amp; "4")))</f>
        <v>TT</v>
      </c>
      <c r="T209" t="str">
        <f>SNPs!$F$5</f>
        <v>rs72558184</v>
      </c>
      <c r="U209">
        <f>SNPs!$C$5</f>
        <v>10</v>
      </c>
      <c r="V209">
        <f>SNPs!$D$5</f>
        <v>96535210</v>
      </c>
      <c r="W209" t="str">
        <f ca="1">IF('Randomized Data'!M209 = 1, SNPs!$H$5 &amp; SNPs!$H$5, IF('Randomized Data'!N209 = 1, SNPs!$H$5 &amp; INDIRECT("SNPs!" &amp; CHAR(72 +'Randomized Data'!O209) &amp; "5"), INDIRECT("SNPs!" &amp; CHAR(72 +'Randomized Data'!O209) &amp; "5") &amp; INDIRECT("SNPs!" &amp; CHAR(72 +'Randomized Data'!O209) &amp; "5")))</f>
        <v>GA</v>
      </c>
      <c r="X209" t="str">
        <f>SNPs!$F$6</f>
        <v>rs4986893</v>
      </c>
      <c r="Y209">
        <f>SNPs!$C$6</f>
        <v>10</v>
      </c>
      <c r="Z209">
        <f>SNPs!$D$6</f>
        <v>94780653</v>
      </c>
      <c r="AA209" s="7" t="str">
        <f ca="1">IF('Randomized Data'!P209 = 1, SNPs!$H$6 &amp; SNPs!$H$6, IF('Randomized Data'!Q209 = 1, SNPs!$H$6 &amp; INDIRECT("SNPs!" &amp; CHAR(72 +'Randomized Data'!R209) &amp; "6"), INDIRECT("SNPs!" &amp; CHAR(72 +'Randomized Data'!R209) &amp; "6") &amp; INDIRECT("SNPs!" &amp; CHAR(72 +'Randomized Data'!R209) &amp; "6")))</f>
        <v>GG</v>
      </c>
      <c r="AB209" t="str">
        <f>SNPs!$F$7</f>
        <v>rs4244285</v>
      </c>
      <c r="AC209">
        <f>SNPs!$C$7</f>
        <v>10</v>
      </c>
      <c r="AD209">
        <f>SNPs!$D$7</f>
        <v>94781859</v>
      </c>
      <c r="AE209" s="7" t="str">
        <f ca="1">IF('Randomized Data'!S209 = 1, SNPs!$H$7 &amp; SNPs!$H$7, IF('Randomized Data'!T209 = 1, SNPs!$H$7 &amp; INDIRECT("SNPs!" &amp; CHAR(72 +'Randomized Data'!U209) &amp; "7"), INDIRECT("SNPs!" &amp; CHAR(72 +'Randomized Data'!U209) &amp; "7") &amp; INDIRECT("SNPs!" &amp; CHAR(72 +'Randomized Data'!U209) &amp; "7")))</f>
        <v>CC</v>
      </c>
      <c r="AF209" t="str">
        <f>SNPs!$F$8</f>
        <v>rs72558186</v>
      </c>
      <c r="AG209">
        <f>SNPs!$C$8</f>
        <v>10</v>
      </c>
      <c r="AH209">
        <f>SNPs!$D$8</f>
        <v>94781999</v>
      </c>
      <c r="AI209" s="7" t="str">
        <f ca="1">IF('Randomized Data'!V209 = 1, SNPs!$H$8 &amp; SNPs!$H$8, IF('Randomized Data'!W209 = 1, SNPs!$H$8 &amp; INDIRECT("SNPs!" &amp; CHAR(72 +'Randomized Data'!X209) &amp; "8"), INDIRECT("SNPs!" &amp; CHAR(72 +'Randomized Data'!X209) &amp; "8") &amp; INDIRECT("SNPs!" &amp; CHAR(72 +'Randomized Data'!X209) &amp; "8")))</f>
        <v>TA</v>
      </c>
      <c r="AJ209" t="str">
        <f>SNPs!$F$9</f>
        <v>rs56337013</v>
      </c>
      <c r="AK209">
        <f>SNPs!$C$9</f>
        <v>10</v>
      </c>
      <c r="AL209">
        <f>SNPs!$D$9</f>
        <v>94852738</v>
      </c>
      <c r="AM209" s="7" t="str">
        <f ca="1">IF('Randomized Data'!Y$2 = 1, SNPs!$H$9 &amp; SNPs!$H$9, IF('Randomized Data'!Z209 = 1, SNPs!$H$9 &amp; INDIRECT("SNPs!" &amp; CHAR(72 +'Randomized Data'!AA209) &amp; "9"), INDIRECT("SNPs!" &amp; CHAR(72 +'Randomized Data'!AA209) &amp; "9") &amp; INDIRECT("SNPs!" &amp; CHAR(72 +'Randomized Data'!AA209) &amp; "9")))</f>
        <v>CT</v>
      </c>
      <c r="AN209" t="str">
        <f>SNPs!$F$10</f>
        <v>rs17884712</v>
      </c>
      <c r="AO209">
        <f>SNPs!$C$10</f>
        <v>10</v>
      </c>
      <c r="AP209">
        <f>SNPs!$D$10</f>
        <v>94775489</v>
      </c>
      <c r="AQ209" s="7" t="str">
        <f ca="1">IF('Randomized Data'!AB209 = 1, SNPs!$H$10 &amp; SNPs!$H$10, IF('Randomized Data'!AC209 = 1, SNPs!$H$10 &amp; INDIRECT("SNPs!" &amp; CHAR(72 +'Randomized Data'!AD209) &amp; "10"), INDIRECT("SNPs!" &amp; CHAR(72 +'Randomized Data'!AD209) &amp; "10") &amp; INDIRECT("SNPs!" &amp; CHAR(72 +'Randomized Data'!AD209) &amp; "10")))</f>
        <v>GG</v>
      </c>
      <c r="AR209" t="str">
        <f>SNPs!$F$11</f>
        <v>rs6413438</v>
      </c>
      <c r="AS209">
        <f>SNPs!$C$11</f>
        <v>10</v>
      </c>
      <c r="AT209">
        <f>SNPs!$D$11</f>
        <v>94781858</v>
      </c>
      <c r="AU209" s="7" t="str">
        <f ca="1">IF('Randomized Data'!AE209 = 1, SNPs!$H$11 &amp; SNPs!$H$11, IF('Randomized Data'!AF209 = 1, SNPs!$H$11 &amp; INDIRECT("SNPs!" &amp; CHAR(72 +'Randomized Data'!AG209) &amp; "11"), INDIRECT("SNPs!" &amp; CHAR(72 +'Randomized Data'!AG209) &amp; "11") &amp; INDIRECT("SNPs!" &amp; CHAR(72 +'Randomized Data'!AG209) &amp; "11")))</f>
        <v>CC</v>
      </c>
      <c r="AV209" t="str">
        <f>SNPs!$F$12</f>
        <v>rs1057910</v>
      </c>
      <c r="AW209">
        <f>SNPs!$C$12</f>
        <v>10</v>
      </c>
      <c r="AX209">
        <f>SNPs!$D$12</f>
        <v>94981296</v>
      </c>
      <c r="AY209" s="7" t="str">
        <f ca="1">IF('Randomized Data'!AH209 = 1, SNPs!$H$12 &amp; SNPs!$H$12, IF('Randomized Data'!AI209 = 1, SNPs!$H$12 &amp; INDIRECT("SNPs!" &amp; CHAR(72 +'Randomized Data'!AJ209) &amp; "12"), INDIRECT("SNPs!" &amp; CHAR(72 +'Randomized Data'!AJ209) &amp; "12") &amp; INDIRECT("SNPs!" &amp; CHAR(72 +'Randomized Data'!AJ209) &amp; "12")))</f>
        <v>AA</v>
      </c>
      <c r="AZ209" t="str">
        <f>SNPs!$F$13</f>
        <v>rs1799853</v>
      </c>
      <c r="BA209">
        <f>SNPs!$C$13</f>
        <v>10</v>
      </c>
      <c r="BB209">
        <f>SNPs!$D$13</f>
        <v>94942290</v>
      </c>
      <c r="BC209" s="7" t="str">
        <f ca="1">IF('Randomized Data'!AK209 = 1, SNPs!$H$13 &amp; SNPs!$H$13, IF('Randomized Data'!AL209 = 1, SNPs!$H$13 &amp; INDIRECT("SNPs!" &amp; CHAR(72 +'Randomized Data'!AM209) &amp; "13"), INDIRECT("SNPs!" &amp; CHAR(72 +'Randomized Data'!AM209) &amp; "13") &amp; INDIRECT("SNPs!" &amp; CHAR(72 +'Randomized Data'!AM209) &amp; "13")))</f>
        <v>CC</v>
      </c>
      <c r="BD209" t="str">
        <f>SNPs!$F$14</f>
        <v>rs9923231</v>
      </c>
      <c r="BE209">
        <f>SNPs!$C$14</f>
        <v>16</v>
      </c>
      <c r="BF209">
        <f>SNPs!$D$14</f>
        <v>31096368</v>
      </c>
      <c r="BG209" s="7" t="str">
        <f ca="1">IF('Randomized Data'!AN209 = 1, SNPs!$H$14 &amp; SNPs!$H$14, IF('Randomized Data'!AO209 = 1, SNPs!$H$14 &amp; INDIRECT("SNPs!" &amp; CHAR(72 +'Randomized Data'!AP209) &amp; "14"), INDIRECT("SNPs!" &amp; CHAR(72 +'Randomized Data'!AP209) &amp; "14") &amp; INDIRECT("SNPs!" &amp; CHAR(72 +'Randomized Data'!AP209) &amp; "14")))</f>
        <v>CC</v>
      </c>
      <c r="BH209" t="str">
        <f>SNPs!$F$15</f>
        <v>rs9934438</v>
      </c>
      <c r="BI209">
        <f>SNPs!$C$15</f>
        <v>16</v>
      </c>
      <c r="BJ209">
        <f>SNPs!$D$15</f>
        <v>31093557</v>
      </c>
      <c r="BK209" s="7" t="str">
        <f ca="1">IF('Randomized Data'!AQ209 = 1, SNPs!$H$15 &amp; SNPs!$H$15, IF('Randomized Data'!AR209 = 1, SNPs!$H$15 &amp; INDIRECT("SNPs!" &amp; CHAR(72 +'Randomized Data'!AS209) &amp; "15"), INDIRECT("SNPs!" &amp; CHAR(72 +'Randomized Data'!AS209) &amp; "15") &amp; INDIRECT("SNPs!" &amp; CHAR(72 +'Randomized Data'!AS209) &amp; "15")))</f>
        <v>GG</v>
      </c>
      <c r="BL209" t="str">
        <f>SNPs!$F$16</f>
        <v>rs8050894</v>
      </c>
      <c r="BM209">
        <f>SNPs!$C$16</f>
        <v>16</v>
      </c>
      <c r="BN209">
        <f>SNPs!$D$16</f>
        <v>31093188</v>
      </c>
      <c r="BO209" s="7" t="str">
        <f ca="1">IF('Randomized Data'!AT209 = 1, SNPs!$H$16 &amp; SNPs!$H$16, IF('Randomized Data'!AU209 = 1, SNPs!$H$16 &amp; INDIRECT("SNPs!" &amp; CHAR(72 +'Randomized Data'!AV209) &amp; "16"), INDIRECT("SNPs!" &amp; CHAR(72 +'Randomized Data'!AV209) &amp; "16") &amp; INDIRECT("SNPs!" &amp; CHAR(72 +'Randomized Data'!AV209) &amp; "16")))</f>
        <v>CG</v>
      </c>
      <c r="BP209" t="str">
        <f>SNPs!$F$17</f>
        <v>rs6025</v>
      </c>
      <c r="BQ209">
        <f>SNPs!$C$17</f>
        <v>1</v>
      </c>
      <c r="BR209">
        <f>SNPs!$D$17</f>
        <v>169549811</v>
      </c>
      <c r="BS209" s="7" t="str">
        <f ca="1">IF('Randomized Data'!AW209 = 1, SNPs!$H$17 &amp; SNPs!$H$17, IF('Randomized Data'!AX209 = 1, SNPs!$H$17 &amp; INDIRECT("SNPs!" &amp; CHAR(72 +'Randomized Data'!AY209) &amp; "17"), INDIRECT("SNPs!" &amp; CHAR(72 +'Randomized Data'!AY209) &amp; "17") &amp; INDIRECT("SNPs!" &amp; CHAR(72 +'Randomized Data'!AY209) &amp; "17")))</f>
        <v>GG</v>
      </c>
      <c r="BT209" t="str">
        <f>SNPs!$F$18</f>
        <v>rs1799963</v>
      </c>
      <c r="BU209">
        <f>SNPs!$C$18</f>
        <v>11</v>
      </c>
      <c r="BV209">
        <f>SNPs!$D$18</f>
        <v>46739505</v>
      </c>
      <c r="BW209" s="7" t="str">
        <f ca="1">IF('Randomized Data'!AZ209 = 1, SNPs!$H$18 &amp; SNPs!$H$18, IF('Randomized Data'!BA209 = 1, SNPs!$H$18 &amp; INDIRECT("SNPs!" &amp; CHAR(72 +'Randomized Data'!BB209) &amp; "18"), INDIRECT("SNPs!" &amp; CHAR(72 +'Randomized Data'!BB209) &amp; "18") &amp; INDIRECT("SNPs!" &amp; CHAR(72 +'Randomized Data'!BB209) &amp; "18")))</f>
        <v>GG</v>
      </c>
      <c r="BX209" t="str">
        <f>SNPs!$F$19</f>
        <v>rs121913626</v>
      </c>
      <c r="BY209">
        <f>SNPs!$C$19</f>
        <v>14</v>
      </c>
      <c r="BZ209">
        <f>SNPs!$D$19</f>
        <v>23427723</v>
      </c>
      <c r="CA209" s="7" t="str">
        <f ca="1">IF('Randomized Data'!BC209 = 1, SNPs!$H$19 &amp; SNPs!$H$19, IF('Randomized Data'!BD209 = 1, SNPs!$H$19 &amp; INDIRECT("SNPs!" &amp; CHAR(72 +'Randomized Data'!BE209) &amp; "19"), INDIRECT("SNPs!" &amp; CHAR(72 +'Randomized Data'!BE209) &amp; "19") &amp; INDIRECT("SNPs!" &amp; CHAR(72 +'Randomized Data'!BE209) &amp; "19")))</f>
        <v>GG</v>
      </c>
      <c r="CB209" t="str">
        <f>SNPs!$F$20</f>
        <v>rs3218713</v>
      </c>
      <c r="CC209">
        <f>SNPs!$C$20</f>
        <v>14</v>
      </c>
      <c r="CD209">
        <f>SNPs!$D$20</f>
        <v>23431468</v>
      </c>
      <c r="CE209" s="7" t="str">
        <f ca="1">IF('Randomized Data'!BF209 = 1, SNPs!$H$20 &amp; SNPs!$H$20, IF('Randomized Data'!BG209 = 1, SNPs!$H$20 &amp; INDIRECT("SNPs!" &amp; CHAR(72 +'Randomized Data'!BH209) &amp; "20"), INDIRECT("SNPs!" &amp; CHAR(72 +'Randomized Data'!BH209) &amp; "20") &amp; INDIRECT("SNPs!" &amp; CHAR(72 +'Randomized Data'!BH209) &amp; "20")))</f>
        <v>GG</v>
      </c>
      <c r="CF209" t="str">
        <f>SNPs!$F$21</f>
        <v>rs3218714</v>
      </c>
      <c r="CG209">
        <f>SNPs!$C$21</f>
        <v>14</v>
      </c>
      <c r="CH209">
        <f>SNPs!$D$21</f>
        <v>23429279</v>
      </c>
      <c r="CI209" s="7" t="str">
        <f ca="1">IF('Randomized Data'!BI209 = 1, SNPs!$H$21 &amp; SNPs!$H$21, IF('Randomized Data'!BJ209 = 1, SNPs!$H$21 &amp; INDIRECT("SNPs!" &amp; CHAR(72 +'Randomized Data'!BK209) &amp; "21"), INDIRECT("SNPs!" &amp; CHAR(72 +'Randomized Data'!BK209) &amp; "21") &amp; INDIRECT("SNPs!" &amp; CHAR(72 +'Randomized Data'!BK209) &amp; "21")))</f>
        <v>CC</v>
      </c>
      <c r="CJ209" t="str">
        <f>SNPs!$F$22</f>
        <v>rs121964855</v>
      </c>
      <c r="CK209">
        <f>SNPs!$C$22</f>
        <v>1</v>
      </c>
      <c r="CL209">
        <f>SNPs!$D$22</f>
        <v>201365638</v>
      </c>
      <c r="CM209" s="7" t="str">
        <f ca="1">IF('Randomized Data'!BL209 = 1, SNPs!$H$22 &amp; SNPs!$H$22, IF('Randomized Data'!BM209 = 1, SNPs!$H$22 &amp; INDIRECT("SNPs!" &amp; CHAR(72 +'Randomized Data'!BN209) &amp; "22"), INDIRECT("SNPs!" &amp; CHAR(72 +'Randomized Data'!BN209) &amp; "22") &amp; INDIRECT("SNPs!" &amp; CHAR(72 +'Randomized Data'!BN209) &amp; "22")))</f>
        <v>TT</v>
      </c>
      <c r="CN209" t="str">
        <f>SNPs!$F$23</f>
        <v>rs121964856</v>
      </c>
      <c r="CO209">
        <f>SNPs!$C$23</f>
        <v>1</v>
      </c>
      <c r="CP209">
        <f>SNPs!$D$23</f>
        <v>201365297</v>
      </c>
      <c r="CQ209" s="7" t="str">
        <f ca="1">IF('Randomized Data'!BO209 = 1, SNPs!$H$23 &amp; SNPs!$H$23, IF('Randomized Data'!BP209 = 1, SNPs!$H$23 &amp; INDIRECT("SNPs!" &amp; CHAR(72 +'Randomized Data'!BQ209) &amp; "23"), INDIRECT("SNPs!" &amp; CHAR(72 +'Randomized Data'!BQ209) &amp; "23") &amp; INDIRECT("SNPs!" &amp; CHAR(72 +'Randomized Data'!BQ209) &amp; "23")))</f>
        <v>AA</v>
      </c>
      <c r="CR209" t="str">
        <f>SNPs!$F$24</f>
        <v>rs121964857</v>
      </c>
      <c r="CS209">
        <f>SNPs!$C$24</f>
        <v>1</v>
      </c>
      <c r="CT209">
        <f>SNPs!$D$24</f>
        <v>201359245</v>
      </c>
      <c r="CU209" s="7" t="str">
        <f ca="1">IF('Randomized Data'!BR209 = 1, SNPs!$H$24 &amp; SNPs!$H$24, IF('Randomized Data'!BS209 = 1, SNPs!$H$24 &amp; INDIRECT("SNPs!" &amp; CHAR(72 +'Randomized Data'!BT209) &amp; "24"), INDIRECT("SNPs!" &amp; CHAR(72 +'Randomized Data'!BT209) &amp; "24") &amp; INDIRECT("SNPs!" &amp; CHAR(72 +'Randomized Data'!BT209) &amp; "24")))</f>
        <v>CT</v>
      </c>
      <c r="CV209" t="str">
        <f>SNPs!$F$25</f>
        <v>rs28934269</v>
      </c>
      <c r="CW209">
        <f>SNPs!$C$25</f>
        <v>15</v>
      </c>
      <c r="CX209">
        <f>SNPs!$D$25</f>
        <v>63060915</v>
      </c>
      <c r="CY209" s="7" t="str">
        <f ca="1">IF('Randomized Data'!BU209 = 1, SNPs!$H$25 &amp; SNPs!$H$25, IF('Randomized Data'!BV209 = 1, SNPs!$H$25 &amp; INDIRECT("SNPs!" &amp; CHAR(72 +'Randomized Data'!BW209) &amp; "25"), INDIRECT("SNPs!" &amp; CHAR(72 +'Randomized Data'!BW209) &amp; "25") &amp; INDIRECT("SNPs!" &amp; CHAR(72 +'Randomized Data'!BW209) &amp; "25")))</f>
        <v>AA</v>
      </c>
      <c r="CZ209" t="str">
        <f>SNPs!$F$26</f>
        <v>rs28934270</v>
      </c>
      <c r="DA209">
        <f>SNPs!$C$26</f>
        <v>15</v>
      </c>
      <c r="DB209">
        <f>SNPs!$D$26</f>
        <v>63060899</v>
      </c>
      <c r="DC209" s="7" t="str">
        <f ca="1">IF('Randomized Data'!BX209 = 1, SNPs!$H$26 &amp; SNPs!$H$26, IF('Randomized Data'!BY209 = 1, SNPs!$H$26 &amp; INDIRECT("SNPs!" &amp; CHAR(72 +'Randomized Data'!BZ209) &amp; "26"), INDIRECT("SNPs!" &amp; CHAR(72 +'Randomized Data'!BZ209) &amp; "26") &amp; INDIRECT("SNPs!" &amp; CHAR(72 +'Randomized Data'!BZ209) &amp; "26")))</f>
        <v>GG</v>
      </c>
      <c r="DD209" t="str">
        <f>SNPs!$F$27</f>
        <v>rs727504290</v>
      </c>
      <c r="DE209">
        <f>SNPs!$C$27</f>
        <v>15</v>
      </c>
      <c r="DF209">
        <f>SNPs!$D$27</f>
        <v>63042875</v>
      </c>
      <c r="DG209" s="7" t="str">
        <f ca="1">IF('Randomized Data'!CA209 = 1, SNPs!$H$27 &amp; SNPs!$H$27, IF('Randomized Data'!CB209 = 1, SNPs!$H$27 &amp; INDIRECT("SNPs!" &amp; CHAR(72 +'Randomized Data'!CC209) &amp; "27"), INDIRECT("SNPs!" &amp; CHAR(72 +'Randomized Data'!CC209) &amp; "27") &amp; INDIRECT("SNPs!" &amp; CHAR(72 +'Randomized Data'!CC209) &amp; "27")))</f>
        <v>GG</v>
      </c>
      <c r="DH209" t="str">
        <f>SNPs!$F$28</f>
        <v>rs104894504</v>
      </c>
      <c r="DI209">
        <f>SNPs!$C$28</f>
        <v>15</v>
      </c>
      <c r="DJ209">
        <f>SNPs!$D$28</f>
        <v>63057028</v>
      </c>
      <c r="DK209" s="7" t="str">
        <f ca="1">IF('Randomized Data'!CD209 = 1, SNPs!$H$28 &amp; SNPs!$H$28, IF('Randomized Data'!CE209 = 1, SNPs!$H$28 &amp; INDIRECT("SNPs!" &amp; CHAR(72 +'Randomized Data'!CF209) &amp; "28"), INDIRECT("SNPs!" &amp; CHAR(72 +'Randomized Data'!CF209) &amp; "28") &amp; INDIRECT("SNPs!" &amp; CHAR(72 +'Randomized Data'!CF209) &amp; "28")))</f>
        <v>CC</v>
      </c>
      <c r="DL209" t="str">
        <f>SNPs!$F$29</f>
        <v>rs375882485</v>
      </c>
      <c r="DM209">
        <f>SNPs!$C$29</f>
        <v>11</v>
      </c>
      <c r="DN209">
        <f>SNPs!$D$29</f>
        <v>47342698</v>
      </c>
      <c r="DO209" s="7" t="str">
        <f ca="1">IF('Randomized Data'!CG209 = 1, SNPs!$H$29 &amp; SNPs!$H$29, IF('Randomized Data'!CH209 = 1, SNPs!$H$29 &amp; INDIRECT("SNPs!" &amp; CHAR(72 +'Randomized Data'!CI209) &amp; "29"), INDIRECT("SNPs!" &amp; CHAR(72 +'Randomized Data'!CI209) &amp; "29") &amp; INDIRECT("SNPs!" &amp; CHAR(72 +'Randomized Data'!CI209) &amp; "29")))</f>
        <v>AA</v>
      </c>
      <c r="DP209" t="str">
        <f>SNPs!$F$30</f>
        <v>rs397516083</v>
      </c>
      <c r="DQ209">
        <f>SNPs!$C$30</f>
        <v>11</v>
      </c>
      <c r="DR209">
        <f>SNPs!$D$30</f>
        <v>47346379</v>
      </c>
      <c r="DS209" s="7" t="str">
        <f ca="1">IF('Randomized Data'!CJ209 = 1, SNPs!$H$30 &amp; SNPs!$H$30, IF('Randomized Data'!CK209 = 1, SNPs!$H$30 &amp; INDIRECT("SNPs!" &amp; CHAR(72 +'Randomized Data'!CL209) &amp; "30"), INDIRECT("SNPs!" &amp; CHAR(72 +'Randomized Data'!CL209) &amp; "30") &amp; INDIRECT("SNPs!" &amp; CHAR(72 +'Randomized Data'!CL209) &amp; "30")))</f>
        <v>GG</v>
      </c>
      <c r="DT209" t="str">
        <f>SNPs!$F$31</f>
        <v>rs397515937</v>
      </c>
      <c r="DU209">
        <f>SNPs!$C$31</f>
        <v>11</v>
      </c>
      <c r="DV209">
        <f>SNPs!$D$31</f>
        <v>47339792</v>
      </c>
      <c r="DW209" s="7" t="str">
        <f ca="1">IF('Randomized Data'!CM209 = 1, SNPs!$H$31 &amp; SNPs!$H$31, IF('Randomized Data'!CN209 = 1, SNPs!$H$31 &amp; INDIRECT("SNPs!" &amp; CHAR(72 +'Randomized Data'!CO209) &amp; "31"), INDIRECT("SNPs!" &amp; CHAR(72 +'Randomized Data'!CO209) &amp; "31") &amp; INDIRECT("SNPs!" &amp; CHAR(72 +'Randomized Data'!CO209) &amp; "31")))</f>
        <v>AA</v>
      </c>
      <c r="DX209" t="str">
        <f>SNPs!$F$32</f>
        <v>rs397516074</v>
      </c>
      <c r="DY209">
        <f>SNPs!$C$32</f>
        <v>11</v>
      </c>
      <c r="DZ209">
        <f>SNPs!$D$32</f>
        <v>47348424</v>
      </c>
      <c r="EA209" s="7" t="str">
        <f ca="1">IF('Randomized Data'!CP209 = 1, SNPs!$H$32 &amp; SNPs!$H$32, IF('Randomized Data'!CQ209 = 1, SNPs!$H$32 &amp; INDIRECT("SNPs!" &amp; CHAR(72 +'Randomized Data'!CR209) &amp; "32"), INDIRECT("SNPs!" &amp; CHAR(72 +'Randomized Data'!CR209) &amp; "32") &amp; INDIRECT("SNPs!" &amp; CHAR(72 +'Randomized Data'!CR209) &amp; "32")))</f>
        <v>GG</v>
      </c>
      <c r="EB209" t="str">
        <f>SNPs!$F$33</f>
        <v>rs397515963</v>
      </c>
      <c r="EC209">
        <f>SNPs!$C$33</f>
        <v>11</v>
      </c>
      <c r="ED209">
        <f>SNPs!$D$33</f>
        <v>47337729</v>
      </c>
      <c r="EE209" s="7" t="str">
        <f ca="1">IF('Randomized Data'!CS209 = 1, SNPs!$H$33 &amp; SNPs!$H$33, IF('Randomized Data'!CT209 = 1, SNPs!$H$33 &amp; INDIRECT("SNPs!" &amp; CHAR(72 +'Randomized Data'!CU209) &amp; "33"), INDIRECT("SNPs!" &amp; CHAR(72 +'Randomized Data'!CU209) &amp; "33") &amp; INDIRECT("SNPs!" &amp; CHAR(72 +'Randomized Data'!CU209) &amp; "33")))</f>
        <v>--</v>
      </c>
    </row>
    <row r="210" spans="1:13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  <c r="F210" s="3">
        <v>42168</v>
      </c>
      <c r="G210" s="9" t="str">
        <f>'Randomized Data'!C210</f>
        <v>Internal Lab</v>
      </c>
      <c r="H210" t="str">
        <f>SNPs!$F$2</f>
        <v>rs12248560</v>
      </c>
      <c r="I210">
        <f>SNPs!$C$2</f>
        <v>10</v>
      </c>
      <c r="J210">
        <f>SNPs!$D$2</f>
        <v>94761900</v>
      </c>
      <c r="K210" t="str">
        <f ca="1">IF('Randomized Data'!D210 = 1, SNPs!$H$2 &amp; SNPs!$H$2, IF('Randomized Data'!E210 = 1, SNPs!$H$2 &amp; INDIRECT("SNPs!" &amp; CHAR(72 +'Randomized Data'!F210) &amp; "2"), INDIRECT("SNPs!" &amp; CHAR(72 +'Randomized Data'!F210) &amp; "2") &amp; INDIRECT("SNPs!" &amp; CHAR(72 +'Randomized Data'!F210) &amp; "2")))</f>
        <v>CC</v>
      </c>
      <c r="L210" t="str">
        <f>SNPs!$F$3</f>
        <v>rs28399504</v>
      </c>
      <c r="M210">
        <f>SNPs!$C$3</f>
        <v>10</v>
      </c>
      <c r="N210">
        <f>SNPs!$D$3</f>
        <v>94762706</v>
      </c>
      <c r="O210" t="str">
        <f ca="1">IF('Randomized Data'!G210 = 1, SNPs!$H$3 &amp; SNPs!$H$3, IF('Randomized Data'!H210 = 1, SNPs!$H$3 &amp; INDIRECT("SNPs!" &amp; CHAR(72 +'Randomized Data'!I210) &amp; "3"), INDIRECT("SNPs!" &amp; CHAR(72 +'Randomized Data'!I210) &amp; "3") &amp; INDIRECT("SNPs!" &amp; CHAR(72 +'Randomized Data'!I210) &amp; "3")))</f>
        <v>AA</v>
      </c>
      <c r="P210" t="str">
        <f>SNPs!$F$4</f>
        <v>rs41291556</v>
      </c>
      <c r="Q210">
        <f>SNPs!$C$4</f>
        <v>10</v>
      </c>
      <c r="R210">
        <f>SNPs!$D$4</f>
        <v>94775416</v>
      </c>
      <c r="S210" t="str">
        <f ca="1">IF('Randomized Data'!J210 = 1, SNPs!$H$4 &amp; SNPs!$H$4, IF('Randomized Data'!K210 = 1, SNPs!$H$4 &amp; INDIRECT("SNPs!" &amp; CHAR(72 +'Randomized Data'!L210) &amp; "4"), INDIRECT("SNPs!" &amp; CHAR(72 +'Randomized Data'!L210) &amp; "4") &amp; INDIRECT("SNPs!" &amp; CHAR(72 +'Randomized Data'!L210) &amp; "4")))</f>
        <v>CC</v>
      </c>
      <c r="T210" t="str">
        <f>SNPs!$F$5</f>
        <v>rs72558184</v>
      </c>
      <c r="U210">
        <f>SNPs!$C$5</f>
        <v>10</v>
      </c>
      <c r="V210">
        <f>SNPs!$D$5</f>
        <v>96535210</v>
      </c>
      <c r="W210" t="str">
        <f ca="1">IF('Randomized Data'!M210 = 1, SNPs!$H$5 &amp; SNPs!$H$5, IF('Randomized Data'!N210 = 1, SNPs!$H$5 &amp; INDIRECT("SNPs!" &amp; CHAR(72 +'Randomized Data'!O210) &amp; "5"), INDIRECT("SNPs!" &amp; CHAR(72 +'Randomized Data'!O210) &amp; "5") &amp; INDIRECT("SNPs!" &amp; CHAR(72 +'Randomized Data'!O210) &amp; "5")))</f>
        <v>AA</v>
      </c>
      <c r="X210" t="str">
        <f>SNPs!$F$6</f>
        <v>rs4986893</v>
      </c>
      <c r="Y210">
        <f>SNPs!$C$6</f>
        <v>10</v>
      </c>
      <c r="Z210">
        <f>SNPs!$D$6</f>
        <v>94780653</v>
      </c>
      <c r="AA210" s="7" t="str">
        <f ca="1">IF('Randomized Data'!P210 = 1, SNPs!$H$6 &amp; SNPs!$H$6, IF('Randomized Data'!Q210 = 1, SNPs!$H$6 &amp; INDIRECT("SNPs!" &amp; CHAR(72 +'Randomized Data'!R210) &amp; "6"), INDIRECT("SNPs!" &amp; CHAR(72 +'Randomized Data'!R210) &amp; "6") &amp; INDIRECT("SNPs!" &amp; CHAR(72 +'Randomized Data'!R210) &amp; "6")))</f>
        <v>AA</v>
      </c>
      <c r="AB210" t="str">
        <f>SNPs!$F$7</f>
        <v>rs4244285</v>
      </c>
      <c r="AC210">
        <f>SNPs!$C$7</f>
        <v>10</v>
      </c>
      <c r="AD210">
        <f>SNPs!$D$7</f>
        <v>94781859</v>
      </c>
      <c r="AE210" s="7" t="str">
        <f ca="1">IF('Randomized Data'!S210 = 1, SNPs!$H$7 &amp; SNPs!$H$7, IF('Randomized Data'!T210 = 1, SNPs!$H$7 &amp; INDIRECT("SNPs!" &amp; CHAR(72 +'Randomized Data'!U210) &amp; "7"), INDIRECT("SNPs!" &amp; CHAR(72 +'Randomized Data'!U210) &amp; "7") &amp; INDIRECT("SNPs!" &amp; CHAR(72 +'Randomized Data'!U210) &amp; "7")))</f>
        <v>GG</v>
      </c>
      <c r="AF210" t="str">
        <f>SNPs!$F$8</f>
        <v>rs72558186</v>
      </c>
      <c r="AG210">
        <f>SNPs!$C$8</f>
        <v>10</v>
      </c>
      <c r="AH210">
        <f>SNPs!$D$8</f>
        <v>94781999</v>
      </c>
      <c r="AI210" s="7" t="str">
        <f ca="1">IF('Randomized Data'!V210 = 1, SNPs!$H$8 &amp; SNPs!$H$8, IF('Randomized Data'!W210 = 1, SNPs!$H$8 &amp; INDIRECT("SNPs!" &amp; CHAR(72 +'Randomized Data'!X210) &amp; "8"), INDIRECT("SNPs!" &amp; CHAR(72 +'Randomized Data'!X210) &amp; "8") &amp; INDIRECT("SNPs!" &amp; CHAR(72 +'Randomized Data'!X210) &amp; "8")))</f>
        <v>TT</v>
      </c>
      <c r="AJ210" t="str">
        <f>SNPs!$F$9</f>
        <v>rs56337013</v>
      </c>
      <c r="AK210">
        <f>SNPs!$C$9</f>
        <v>10</v>
      </c>
      <c r="AL210">
        <f>SNPs!$D$9</f>
        <v>94852738</v>
      </c>
      <c r="AM210" s="7" t="str">
        <f ca="1">IF('Randomized Data'!Y$2 = 1, SNPs!$H$9 &amp; SNPs!$H$9, IF('Randomized Data'!Z210 = 1, SNPs!$H$9 &amp; INDIRECT("SNPs!" &amp; CHAR(72 +'Randomized Data'!AA210) &amp; "9"), INDIRECT("SNPs!" &amp; CHAR(72 +'Randomized Data'!AA210) &amp; "9") &amp; INDIRECT("SNPs!" &amp; CHAR(72 +'Randomized Data'!AA210) &amp; "9")))</f>
        <v>TT</v>
      </c>
      <c r="AN210" t="str">
        <f>SNPs!$F$10</f>
        <v>rs17884712</v>
      </c>
      <c r="AO210">
        <f>SNPs!$C$10</f>
        <v>10</v>
      </c>
      <c r="AP210">
        <f>SNPs!$D$10</f>
        <v>94775489</v>
      </c>
      <c r="AQ210" s="7" t="str">
        <f ca="1">IF('Randomized Data'!AB210 = 1, SNPs!$H$10 &amp; SNPs!$H$10, IF('Randomized Data'!AC210 = 1, SNPs!$H$10 &amp; INDIRECT("SNPs!" &amp; CHAR(72 +'Randomized Data'!AD210) &amp; "10"), INDIRECT("SNPs!" &amp; CHAR(72 +'Randomized Data'!AD210) &amp; "10") &amp; INDIRECT("SNPs!" &amp; CHAR(72 +'Randomized Data'!AD210) &amp; "10")))</f>
        <v>GA</v>
      </c>
      <c r="AR210" t="str">
        <f>SNPs!$F$11</f>
        <v>rs6413438</v>
      </c>
      <c r="AS210">
        <f>SNPs!$C$11</f>
        <v>10</v>
      </c>
      <c r="AT210">
        <f>SNPs!$D$11</f>
        <v>94781858</v>
      </c>
      <c r="AU210" s="7" t="str">
        <f ca="1">IF('Randomized Data'!AE210 = 1, SNPs!$H$11 &amp; SNPs!$H$11, IF('Randomized Data'!AF210 = 1, SNPs!$H$11 &amp; INDIRECT("SNPs!" &amp; CHAR(72 +'Randomized Data'!AG210) &amp; "11"), INDIRECT("SNPs!" &amp; CHAR(72 +'Randomized Data'!AG210) &amp; "11") &amp; INDIRECT("SNPs!" &amp; CHAR(72 +'Randomized Data'!AG210) &amp; "11")))</f>
        <v>TT</v>
      </c>
      <c r="AV210" t="str">
        <f>SNPs!$F$12</f>
        <v>rs1057910</v>
      </c>
      <c r="AW210">
        <f>SNPs!$C$12</f>
        <v>10</v>
      </c>
      <c r="AX210">
        <f>SNPs!$D$12</f>
        <v>94981296</v>
      </c>
      <c r="AY210" s="7" t="str">
        <f ca="1">IF('Randomized Data'!AH210 = 1, SNPs!$H$12 &amp; SNPs!$H$12, IF('Randomized Data'!AI210 = 1, SNPs!$H$12 &amp; INDIRECT("SNPs!" &amp; CHAR(72 +'Randomized Data'!AJ210) &amp; "12"), INDIRECT("SNPs!" &amp; CHAR(72 +'Randomized Data'!AJ210) &amp; "12") &amp; INDIRECT("SNPs!" &amp; CHAR(72 +'Randomized Data'!AJ210) &amp; "12")))</f>
        <v>AA</v>
      </c>
      <c r="AZ210" t="str">
        <f>SNPs!$F$13</f>
        <v>rs1799853</v>
      </c>
      <c r="BA210">
        <f>SNPs!$C$13</f>
        <v>10</v>
      </c>
      <c r="BB210">
        <f>SNPs!$D$13</f>
        <v>94942290</v>
      </c>
      <c r="BC210" s="7" t="str">
        <f ca="1">IF('Randomized Data'!AK210 = 1, SNPs!$H$13 &amp; SNPs!$H$13, IF('Randomized Data'!AL210 = 1, SNPs!$H$13 &amp; INDIRECT("SNPs!" &amp; CHAR(72 +'Randomized Data'!AM210) &amp; "13"), INDIRECT("SNPs!" &amp; CHAR(72 +'Randomized Data'!AM210) &amp; "13") &amp; INDIRECT("SNPs!" &amp; CHAR(72 +'Randomized Data'!AM210) &amp; "13")))</f>
        <v>CT</v>
      </c>
      <c r="BD210" t="str">
        <f>SNPs!$F$14</f>
        <v>rs9923231</v>
      </c>
      <c r="BE210">
        <f>SNPs!$C$14</f>
        <v>16</v>
      </c>
      <c r="BF210">
        <f>SNPs!$D$14</f>
        <v>31096368</v>
      </c>
      <c r="BG210" s="7" t="str">
        <f ca="1">IF('Randomized Data'!AN210 = 1, SNPs!$H$14 &amp; SNPs!$H$14, IF('Randomized Data'!AO210 = 1, SNPs!$H$14 &amp; INDIRECT("SNPs!" &amp; CHAR(72 +'Randomized Data'!AP210) &amp; "14"), INDIRECT("SNPs!" &amp; CHAR(72 +'Randomized Data'!AP210) &amp; "14") &amp; INDIRECT("SNPs!" &amp; CHAR(72 +'Randomized Data'!AP210) &amp; "14")))</f>
        <v>CC</v>
      </c>
      <c r="BH210" t="str">
        <f>SNPs!$F$15</f>
        <v>rs9934438</v>
      </c>
      <c r="BI210">
        <f>SNPs!$C$15</f>
        <v>16</v>
      </c>
      <c r="BJ210">
        <f>SNPs!$D$15</f>
        <v>31093557</v>
      </c>
      <c r="BK210" s="7" t="str">
        <f ca="1">IF('Randomized Data'!AQ210 = 1, SNPs!$H$15 &amp; SNPs!$H$15, IF('Randomized Data'!AR210 = 1, SNPs!$H$15 &amp; INDIRECT("SNPs!" &amp; CHAR(72 +'Randomized Data'!AS210) &amp; "15"), INDIRECT("SNPs!" &amp; CHAR(72 +'Randomized Data'!AS210) &amp; "15") &amp; INDIRECT("SNPs!" &amp; CHAR(72 +'Randomized Data'!AS210) &amp; "15")))</f>
        <v>GG</v>
      </c>
      <c r="BL210" t="str">
        <f>SNPs!$F$16</f>
        <v>rs8050894</v>
      </c>
      <c r="BM210">
        <f>SNPs!$C$16</f>
        <v>16</v>
      </c>
      <c r="BN210">
        <f>SNPs!$D$16</f>
        <v>31093188</v>
      </c>
      <c r="BO210" s="7" t="str">
        <f ca="1">IF('Randomized Data'!AT210 = 1, SNPs!$H$16 &amp; SNPs!$H$16, IF('Randomized Data'!AU210 = 1, SNPs!$H$16 &amp; INDIRECT("SNPs!" &amp; CHAR(72 +'Randomized Data'!AV210) &amp; "16"), INDIRECT("SNPs!" &amp; CHAR(72 +'Randomized Data'!AV210) &amp; "16") &amp; INDIRECT("SNPs!" &amp; CHAR(72 +'Randomized Data'!AV210) &amp; "16")))</f>
        <v>CG</v>
      </c>
      <c r="BP210" t="str">
        <f>SNPs!$F$17</f>
        <v>rs6025</v>
      </c>
      <c r="BQ210">
        <f>SNPs!$C$17</f>
        <v>1</v>
      </c>
      <c r="BR210">
        <f>SNPs!$D$17</f>
        <v>169549811</v>
      </c>
      <c r="BS210" s="7" t="str">
        <f ca="1">IF('Randomized Data'!AW210 = 1, SNPs!$H$17 &amp; SNPs!$H$17, IF('Randomized Data'!AX210 = 1, SNPs!$H$17 &amp; INDIRECT("SNPs!" &amp; CHAR(72 +'Randomized Data'!AY210) &amp; "17"), INDIRECT("SNPs!" &amp; CHAR(72 +'Randomized Data'!AY210) &amp; "17") &amp; INDIRECT("SNPs!" &amp; CHAR(72 +'Randomized Data'!AY210) &amp; "17")))</f>
        <v>GG</v>
      </c>
      <c r="BT210" t="str">
        <f>SNPs!$F$18</f>
        <v>rs1799963</v>
      </c>
      <c r="BU210">
        <f>SNPs!$C$18</f>
        <v>11</v>
      </c>
      <c r="BV210">
        <f>SNPs!$D$18</f>
        <v>46739505</v>
      </c>
      <c r="BW210" s="7" t="str">
        <f ca="1">IF('Randomized Data'!AZ210 = 1, SNPs!$H$18 &amp; SNPs!$H$18, IF('Randomized Data'!BA210 = 1, SNPs!$H$18 &amp; INDIRECT("SNPs!" &amp; CHAR(72 +'Randomized Data'!BB210) &amp; "18"), INDIRECT("SNPs!" &amp; CHAR(72 +'Randomized Data'!BB210) &amp; "18") &amp; INDIRECT("SNPs!" &amp; CHAR(72 +'Randomized Data'!BB210) &amp; "18")))</f>
        <v>GG</v>
      </c>
      <c r="BX210" t="str">
        <f>SNPs!$F$19</f>
        <v>rs121913626</v>
      </c>
      <c r="BY210">
        <f>SNPs!$C$19</f>
        <v>14</v>
      </c>
      <c r="BZ210">
        <f>SNPs!$D$19</f>
        <v>23427723</v>
      </c>
      <c r="CA210" s="7" t="str">
        <f ca="1">IF('Randomized Data'!BC210 = 1, SNPs!$H$19 &amp; SNPs!$H$19, IF('Randomized Data'!BD210 = 1, SNPs!$H$19 &amp; INDIRECT("SNPs!" &amp; CHAR(72 +'Randomized Data'!BE210) &amp; "19"), INDIRECT("SNPs!" &amp; CHAR(72 +'Randomized Data'!BE210) &amp; "19") &amp; INDIRECT("SNPs!" &amp; CHAR(72 +'Randomized Data'!BE210) &amp; "19")))</f>
        <v>CC</v>
      </c>
      <c r="CB210" t="str">
        <f>SNPs!$F$20</f>
        <v>rs3218713</v>
      </c>
      <c r="CC210">
        <f>SNPs!$C$20</f>
        <v>14</v>
      </c>
      <c r="CD210">
        <f>SNPs!$D$20</f>
        <v>23431468</v>
      </c>
      <c r="CE210" s="7" t="str">
        <f ca="1">IF('Randomized Data'!BF210 = 1, SNPs!$H$20 &amp; SNPs!$H$20, IF('Randomized Data'!BG210 = 1, SNPs!$H$20 &amp; INDIRECT("SNPs!" &amp; CHAR(72 +'Randomized Data'!BH210) &amp; "20"), INDIRECT("SNPs!" &amp; CHAR(72 +'Randomized Data'!BH210) &amp; "20") &amp; INDIRECT("SNPs!" &amp; CHAR(72 +'Randomized Data'!BH210) &amp; "20")))</f>
        <v>AA</v>
      </c>
      <c r="CF210" t="str">
        <f>SNPs!$F$21</f>
        <v>rs3218714</v>
      </c>
      <c r="CG210">
        <f>SNPs!$C$21</f>
        <v>14</v>
      </c>
      <c r="CH210">
        <f>SNPs!$D$21</f>
        <v>23429279</v>
      </c>
      <c r="CI210" s="7" t="str">
        <f ca="1">IF('Randomized Data'!BI210 = 1, SNPs!$H$21 &amp; SNPs!$H$21, IF('Randomized Data'!BJ210 = 1, SNPs!$H$21 &amp; INDIRECT("SNPs!" &amp; CHAR(72 +'Randomized Data'!BK210) &amp; "21"), INDIRECT("SNPs!" &amp; CHAR(72 +'Randomized Data'!BK210) &amp; "21") &amp; INDIRECT("SNPs!" &amp; CHAR(72 +'Randomized Data'!BK210) &amp; "21")))</f>
        <v>CC</v>
      </c>
      <c r="CJ210" t="str">
        <f>SNPs!$F$22</f>
        <v>rs121964855</v>
      </c>
      <c r="CK210">
        <f>SNPs!$C$22</f>
        <v>1</v>
      </c>
      <c r="CL210">
        <f>SNPs!$D$22</f>
        <v>201365638</v>
      </c>
      <c r="CM210" s="7" t="str">
        <f ca="1">IF('Randomized Data'!BL210 = 1, SNPs!$H$22 &amp; SNPs!$H$22, IF('Randomized Data'!BM210 = 1, SNPs!$H$22 &amp; INDIRECT("SNPs!" &amp; CHAR(72 +'Randomized Data'!BN210) &amp; "22"), INDIRECT("SNPs!" &amp; CHAR(72 +'Randomized Data'!BN210) &amp; "22") &amp; INDIRECT("SNPs!" &amp; CHAR(72 +'Randomized Data'!BN210) &amp; "22")))</f>
        <v>AA</v>
      </c>
      <c r="CN210" t="str">
        <f>SNPs!$F$23</f>
        <v>rs121964856</v>
      </c>
      <c r="CO210">
        <f>SNPs!$C$23</f>
        <v>1</v>
      </c>
      <c r="CP210">
        <f>SNPs!$D$23</f>
        <v>201365297</v>
      </c>
      <c r="CQ210" s="7" t="str">
        <f ca="1">IF('Randomized Data'!BO210 = 1, SNPs!$H$23 &amp; SNPs!$H$23, IF('Randomized Data'!BP210 = 1, SNPs!$H$23 &amp; INDIRECT("SNPs!" &amp; CHAR(72 +'Randomized Data'!BQ210) &amp; "23"), INDIRECT("SNPs!" &amp; CHAR(72 +'Randomized Data'!BQ210) &amp; "23") &amp; INDIRECT("SNPs!" &amp; CHAR(72 +'Randomized Data'!BQ210) &amp; "23")))</f>
        <v>GA</v>
      </c>
      <c r="CR210" t="str">
        <f>SNPs!$F$24</f>
        <v>rs121964857</v>
      </c>
      <c r="CS210">
        <f>SNPs!$C$24</f>
        <v>1</v>
      </c>
      <c r="CT210">
        <f>SNPs!$D$24</f>
        <v>201359245</v>
      </c>
      <c r="CU210" s="7" t="str">
        <f ca="1">IF('Randomized Data'!BR210 = 1, SNPs!$H$24 &amp; SNPs!$H$24, IF('Randomized Data'!BS210 = 1, SNPs!$H$24 &amp; INDIRECT("SNPs!" &amp; CHAR(72 +'Randomized Data'!BT210) &amp; "24"), INDIRECT("SNPs!" &amp; CHAR(72 +'Randomized Data'!BT210) &amp; "24") &amp; INDIRECT("SNPs!" &amp; CHAR(72 +'Randomized Data'!BT210) &amp; "24")))</f>
        <v>CC</v>
      </c>
      <c r="CV210" t="str">
        <f>SNPs!$F$25</f>
        <v>rs28934269</v>
      </c>
      <c r="CW210">
        <f>SNPs!$C$25</f>
        <v>15</v>
      </c>
      <c r="CX210">
        <f>SNPs!$D$25</f>
        <v>63060915</v>
      </c>
      <c r="CY210" s="7" t="str">
        <f ca="1">IF('Randomized Data'!BU210 = 1, SNPs!$H$25 &amp; SNPs!$H$25, IF('Randomized Data'!BV210 = 1, SNPs!$H$25 &amp; INDIRECT("SNPs!" &amp; CHAR(72 +'Randomized Data'!BW210) &amp; "25"), INDIRECT("SNPs!" &amp; CHAR(72 +'Randomized Data'!BW210) &amp; "25") &amp; INDIRECT("SNPs!" &amp; CHAR(72 +'Randomized Data'!BW210) &amp; "25")))</f>
        <v>GG</v>
      </c>
      <c r="CZ210" t="str">
        <f>SNPs!$F$26</f>
        <v>rs28934270</v>
      </c>
      <c r="DA210">
        <f>SNPs!$C$26</f>
        <v>15</v>
      </c>
      <c r="DB210">
        <f>SNPs!$D$26</f>
        <v>63060899</v>
      </c>
      <c r="DC210" s="7" t="str">
        <f ca="1">IF('Randomized Data'!BX210 = 1, SNPs!$H$26 &amp; SNPs!$H$26, IF('Randomized Data'!BY210 = 1, SNPs!$H$26 &amp; INDIRECT("SNPs!" &amp; CHAR(72 +'Randomized Data'!BZ210) &amp; "26"), INDIRECT("SNPs!" &amp; CHAR(72 +'Randomized Data'!BZ210) &amp; "26") &amp; INDIRECT("SNPs!" &amp; CHAR(72 +'Randomized Data'!BZ210) &amp; "26")))</f>
        <v>GA</v>
      </c>
      <c r="DD210" t="str">
        <f>SNPs!$F$27</f>
        <v>rs727504290</v>
      </c>
      <c r="DE210">
        <f>SNPs!$C$27</f>
        <v>15</v>
      </c>
      <c r="DF210">
        <f>SNPs!$D$27</f>
        <v>63042875</v>
      </c>
      <c r="DG210" s="7" t="str">
        <f ca="1">IF('Randomized Data'!CA210 = 1, SNPs!$H$27 &amp; SNPs!$H$27, IF('Randomized Data'!CB210 = 1, SNPs!$H$27 &amp; INDIRECT("SNPs!" &amp; CHAR(72 +'Randomized Data'!CC210) &amp; "27"), INDIRECT("SNPs!" &amp; CHAR(72 +'Randomized Data'!CC210) &amp; "27") &amp; INDIRECT("SNPs!" &amp; CHAR(72 +'Randomized Data'!CC210) &amp; "27")))</f>
        <v>GC</v>
      </c>
      <c r="DH210" t="str">
        <f>SNPs!$F$28</f>
        <v>rs104894504</v>
      </c>
      <c r="DI210">
        <f>SNPs!$C$28</f>
        <v>15</v>
      </c>
      <c r="DJ210">
        <f>SNPs!$D$28</f>
        <v>63057028</v>
      </c>
      <c r="DK210" s="7" t="str">
        <f ca="1">IF('Randomized Data'!CD210 = 1, SNPs!$H$28 &amp; SNPs!$H$28, IF('Randomized Data'!CE210 = 1, SNPs!$H$28 &amp; INDIRECT("SNPs!" &amp; CHAR(72 +'Randomized Data'!CF210) &amp; "28"), INDIRECT("SNPs!" &amp; CHAR(72 +'Randomized Data'!CF210) &amp; "28") &amp; INDIRECT("SNPs!" &amp; CHAR(72 +'Randomized Data'!CF210) &amp; "28")))</f>
        <v>TC</v>
      </c>
      <c r="DL210" t="str">
        <f>SNPs!$F$29</f>
        <v>rs375882485</v>
      </c>
      <c r="DM210">
        <f>SNPs!$C$29</f>
        <v>11</v>
      </c>
      <c r="DN210">
        <f>SNPs!$D$29</f>
        <v>47342698</v>
      </c>
      <c r="DO210" s="7" t="str">
        <f ca="1">IF('Randomized Data'!CG210 = 1, SNPs!$H$29 &amp; SNPs!$H$29, IF('Randomized Data'!CH210 = 1, SNPs!$H$29 &amp; INDIRECT("SNPs!" &amp; CHAR(72 +'Randomized Data'!CI210) &amp; "29"), INDIRECT("SNPs!" &amp; CHAR(72 +'Randomized Data'!CI210) &amp; "29") &amp; INDIRECT("SNPs!" &amp; CHAR(72 +'Randomized Data'!CI210) &amp; "29")))</f>
        <v>GG</v>
      </c>
      <c r="DP210" t="str">
        <f>SNPs!$F$30</f>
        <v>rs397516083</v>
      </c>
      <c r="DQ210">
        <f>SNPs!$C$30</f>
        <v>11</v>
      </c>
      <c r="DR210">
        <f>SNPs!$D$30</f>
        <v>47346379</v>
      </c>
      <c r="DS210" s="7" t="str">
        <f ca="1">IF('Randomized Data'!CJ210 = 1, SNPs!$H$30 &amp; SNPs!$H$30, IF('Randomized Data'!CK210 = 1, SNPs!$H$30 &amp; INDIRECT("SNPs!" &amp; CHAR(72 +'Randomized Data'!CL210) &amp; "30"), INDIRECT("SNPs!" &amp; CHAR(72 +'Randomized Data'!CL210) &amp; "30") &amp; INDIRECT("SNPs!" &amp; CHAR(72 +'Randomized Data'!CL210) &amp; "30")))</f>
        <v>GG</v>
      </c>
      <c r="DT210" t="str">
        <f>SNPs!$F$31</f>
        <v>rs397515937</v>
      </c>
      <c r="DU210">
        <f>SNPs!$C$31</f>
        <v>11</v>
      </c>
      <c r="DV210">
        <f>SNPs!$D$31</f>
        <v>47339792</v>
      </c>
      <c r="DW210" s="7" t="str">
        <f ca="1">IF('Randomized Data'!CM210 = 1, SNPs!$H$31 &amp; SNPs!$H$31, IF('Randomized Data'!CN210 = 1, SNPs!$H$31 &amp; INDIRECT("SNPs!" &amp; CHAR(72 +'Randomized Data'!CO210) &amp; "31"), INDIRECT("SNPs!" &amp; CHAR(72 +'Randomized Data'!CO210) &amp; "31") &amp; INDIRECT("SNPs!" &amp; CHAR(72 +'Randomized Data'!CO210) &amp; "31")))</f>
        <v>AG</v>
      </c>
      <c r="DX210" t="str">
        <f>SNPs!$F$32</f>
        <v>rs397516074</v>
      </c>
      <c r="DY210">
        <f>SNPs!$C$32</f>
        <v>11</v>
      </c>
      <c r="DZ210">
        <f>SNPs!$D$32</f>
        <v>47348424</v>
      </c>
      <c r="EA210" s="7" t="str">
        <f ca="1">IF('Randomized Data'!CP210 = 1, SNPs!$H$32 &amp; SNPs!$H$32, IF('Randomized Data'!CQ210 = 1, SNPs!$H$32 &amp; INDIRECT("SNPs!" &amp; CHAR(72 +'Randomized Data'!CR210) &amp; "32"), INDIRECT("SNPs!" &amp; CHAR(72 +'Randomized Data'!CR210) &amp; "32") &amp; INDIRECT("SNPs!" &amp; CHAR(72 +'Randomized Data'!CR210) &amp; "32")))</f>
        <v>GG</v>
      </c>
      <c r="EB210" t="str">
        <f>SNPs!$F$33</f>
        <v>rs397515963</v>
      </c>
      <c r="EC210">
        <f>SNPs!$C$33</f>
        <v>11</v>
      </c>
      <c r="ED210">
        <f>SNPs!$D$33</f>
        <v>47337729</v>
      </c>
      <c r="EE210" s="7" t="str">
        <f ca="1">IF('Randomized Data'!CS210 = 1, SNPs!$H$33 &amp; SNPs!$H$33, IF('Randomized Data'!CT210 = 1, SNPs!$H$33 &amp; INDIRECT("SNPs!" &amp; CHAR(72 +'Randomized Data'!CU210) &amp; "33"), INDIRECT("SNPs!" &amp; CHAR(72 +'Randomized Data'!CU210) &amp; "33") &amp; INDIRECT("SNPs!" &amp; CHAR(72 +'Randomized Data'!CU210) &amp; "33")))</f>
        <v>--</v>
      </c>
    </row>
    <row r="211" spans="1:13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  <c r="F211" s="3">
        <v>42169</v>
      </c>
      <c r="G211" s="9" t="str">
        <f>'Randomized Data'!C211</f>
        <v>External Lab</v>
      </c>
      <c r="H211" t="str">
        <f>SNPs!$F$2</f>
        <v>rs12248560</v>
      </c>
      <c r="I211">
        <f>SNPs!$C$2</f>
        <v>10</v>
      </c>
      <c r="J211">
        <f>SNPs!$D$2</f>
        <v>94761900</v>
      </c>
      <c r="K211" t="str">
        <f ca="1">IF('Randomized Data'!D211 = 1, SNPs!$H$2 &amp; SNPs!$H$2, IF('Randomized Data'!E211 = 1, SNPs!$H$2 &amp; INDIRECT("SNPs!" &amp; CHAR(72 +'Randomized Data'!F211) &amp; "2"), INDIRECT("SNPs!" &amp; CHAR(72 +'Randomized Data'!F211) &amp; "2") &amp; INDIRECT("SNPs!" &amp; CHAR(72 +'Randomized Data'!F211) &amp; "2")))</f>
        <v>CC</v>
      </c>
      <c r="L211" t="str">
        <f>SNPs!$F$3</f>
        <v>rs28399504</v>
      </c>
      <c r="M211">
        <f>SNPs!$C$3</f>
        <v>10</v>
      </c>
      <c r="N211">
        <f>SNPs!$D$3</f>
        <v>94762706</v>
      </c>
      <c r="O211" t="str">
        <f ca="1">IF('Randomized Data'!G211 = 1, SNPs!$H$3 &amp; SNPs!$H$3, IF('Randomized Data'!H211 = 1, SNPs!$H$3 &amp; INDIRECT("SNPs!" &amp; CHAR(72 +'Randomized Data'!I211) &amp; "3"), INDIRECT("SNPs!" &amp; CHAR(72 +'Randomized Data'!I211) &amp; "3") &amp; INDIRECT("SNPs!" &amp; CHAR(72 +'Randomized Data'!I211) &amp; "3")))</f>
        <v>AA</v>
      </c>
      <c r="P211" t="str">
        <f>SNPs!$F$4</f>
        <v>rs41291556</v>
      </c>
      <c r="Q211">
        <f>SNPs!$C$4</f>
        <v>10</v>
      </c>
      <c r="R211">
        <f>SNPs!$D$4</f>
        <v>94775416</v>
      </c>
      <c r="S211" t="str">
        <f ca="1">IF('Randomized Data'!J211 = 1, SNPs!$H$4 &amp; SNPs!$H$4, IF('Randomized Data'!K211 = 1, SNPs!$H$4 &amp; INDIRECT("SNPs!" &amp; CHAR(72 +'Randomized Data'!L211) &amp; "4"), INDIRECT("SNPs!" &amp; CHAR(72 +'Randomized Data'!L211) &amp; "4") &amp; INDIRECT("SNPs!" &amp; CHAR(72 +'Randomized Data'!L211) &amp; "4")))</f>
        <v>TT</v>
      </c>
      <c r="T211" t="str">
        <f>SNPs!$F$5</f>
        <v>rs72558184</v>
      </c>
      <c r="U211">
        <f>SNPs!$C$5</f>
        <v>10</v>
      </c>
      <c r="V211">
        <f>SNPs!$D$5</f>
        <v>96535210</v>
      </c>
      <c r="W211" t="str">
        <f ca="1">IF('Randomized Data'!M211 = 1, SNPs!$H$5 &amp; SNPs!$H$5, IF('Randomized Data'!N211 = 1, SNPs!$H$5 &amp; INDIRECT("SNPs!" &amp; CHAR(72 +'Randomized Data'!O211) &amp; "5"), INDIRECT("SNPs!" &amp; CHAR(72 +'Randomized Data'!O211) &amp; "5") &amp; INDIRECT("SNPs!" &amp; CHAR(72 +'Randomized Data'!O211) &amp; "5")))</f>
        <v>GG</v>
      </c>
      <c r="X211" t="str">
        <f>SNPs!$F$6</f>
        <v>rs4986893</v>
      </c>
      <c r="Y211">
        <f>SNPs!$C$6</f>
        <v>10</v>
      </c>
      <c r="Z211">
        <f>SNPs!$D$6</f>
        <v>94780653</v>
      </c>
      <c r="AA211" s="7" t="str">
        <f ca="1">IF('Randomized Data'!P211 = 1, SNPs!$H$6 &amp; SNPs!$H$6, IF('Randomized Data'!Q211 = 1, SNPs!$H$6 &amp; INDIRECT("SNPs!" &amp; CHAR(72 +'Randomized Data'!R211) &amp; "6"), INDIRECT("SNPs!" &amp; CHAR(72 +'Randomized Data'!R211) &amp; "6") &amp; INDIRECT("SNPs!" &amp; CHAR(72 +'Randomized Data'!R211) &amp; "6")))</f>
        <v>GG</v>
      </c>
      <c r="AB211" t="str">
        <f>SNPs!$F$7</f>
        <v>rs4244285</v>
      </c>
      <c r="AC211">
        <f>SNPs!$C$7</f>
        <v>10</v>
      </c>
      <c r="AD211">
        <f>SNPs!$D$7</f>
        <v>94781859</v>
      </c>
      <c r="AE211" s="7" t="str">
        <f ca="1">IF('Randomized Data'!S211 = 1, SNPs!$H$7 &amp; SNPs!$H$7, IF('Randomized Data'!T211 = 1, SNPs!$H$7 &amp; INDIRECT("SNPs!" &amp; CHAR(72 +'Randomized Data'!U211) &amp; "7"), INDIRECT("SNPs!" &amp; CHAR(72 +'Randomized Data'!U211) &amp; "7") &amp; INDIRECT("SNPs!" &amp; CHAR(72 +'Randomized Data'!U211) &amp; "7")))</f>
        <v>GA</v>
      </c>
      <c r="AF211" t="str">
        <f>SNPs!$F$8</f>
        <v>rs72558186</v>
      </c>
      <c r="AG211">
        <f>SNPs!$C$8</f>
        <v>10</v>
      </c>
      <c r="AH211">
        <f>SNPs!$D$8</f>
        <v>94781999</v>
      </c>
      <c r="AI211" s="7" t="str">
        <f ca="1">IF('Randomized Data'!V211 = 1, SNPs!$H$8 &amp; SNPs!$H$8, IF('Randomized Data'!W211 = 1, SNPs!$H$8 &amp; INDIRECT("SNPs!" &amp; CHAR(72 +'Randomized Data'!X211) &amp; "8"), INDIRECT("SNPs!" &amp; CHAR(72 +'Randomized Data'!X211) &amp; "8") &amp; INDIRECT("SNPs!" &amp; CHAR(72 +'Randomized Data'!X211) &amp; "8")))</f>
        <v>TA</v>
      </c>
      <c r="AJ211" t="str">
        <f>SNPs!$F$9</f>
        <v>rs56337013</v>
      </c>
      <c r="AK211">
        <f>SNPs!$C$9</f>
        <v>10</v>
      </c>
      <c r="AL211">
        <f>SNPs!$D$9</f>
        <v>94852738</v>
      </c>
      <c r="AM211" s="7" t="str">
        <f ca="1">IF('Randomized Data'!Y$2 = 1, SNPs!$H$9 &amp; SNPs!$H$9, IF('Randomized Data'!Z211 = 1, SNPs!$H$9 &amp; INDIRECT("SNPs!" &amp; CHAR(72 +'Randomized Data'!AA211) &amp; "9"), INDIRECT("SNPs!" &amp; CHAR(72 +'Randomized Data'!AA211) &amp; "9") &amp; INDIRECT("SNPs!" &amp; CHAR(72 +'Randomized Data'!AA211) &amp; "9")))</f>
        <v>CT</v>
      </c>
      <c r="AN211" t="str">
        <f>SNPs!$F$10</f>
        <v>rs17884712</v>
      </c>
      <c r="AO211">
        <f>SNPs!$C$10</f>
        <v>10</v>
      </c>
      <c r="AP211">
        <f>SNPs!$D$10</f>
        <v>94775489</v>
      </c>
      <c r="AQ211" s="7" t="str">
        <f ca="1">IF('Randomized Data'!AB211 = 1, SNPs!$H$10 &amp; SNPs!$H$10, IF('Randomized Data'!AC211 = 1, SNPs!$H$10 &amp; INDIRECT("SNPs!" &amp; CHAR(72 +'Randomized Data'!AD211) &amp; "10"), INDIRECT("SNPs!" &amp; CHAR(72 +'Randomized Data'!AD211) &amp; "10") &amp; INDIRECT("SNPs!" &amp; CHAR(72 +'Randomized Data'!AD211) &amp; "10")))</f>
        <v>GG</v>
      </c>
      <c r="AR211" t="str">
        <f>SNPs!$F$11</f>
        <v>rs6413438</v>
      </c>
      <c r="AS211">
        <f>SNPs!$C$11</f>
        <v>10</v>
      </c>
      <c r="AT211">
        <f>SNPs!$D$11</f>
        <v>94781858</v>
      </c>
      <c r="AU211" s="7" t="str">
        <f ca="1">IF('Randomized Data'!AE211 = 1, SNPs!$H$11 &amp; SNPs!$H$11, IF('Randomized Data'!AF211 = 1, SNPs!$H$11 &amp; INDIRECT("SNPs!" &amp; CHAR(72 +'Randomized Data'!AG211) &amp; "11"), INDIRECT("SNPs!" &amp; CHAR(72 +'Randomized Data'!AG211) &amp; "11") &amp; INDIRECT("SNPs!" &amp; CHAR(72 +'Randomized Data'!AG211) &amp; "11")))</f>
        <v>TT</v>
      </c>
      <c r="AV211" t="str">
        <f>SNPs!$F$12</f>
        <v>rs1057910</v>
      </c>
      <c r="AW211">
        <f>SNPs!$C$12</f>
        <v>10</v>
      </c>
      <c r="AX211">
        <f>SNPs!$D$12</f>
        <v>94981296</v>
      </c>
      <c r="AY211" s="7" t="str">
        <f ca="1">IF('Randomized Data'!AH211 = 1, SNPs!$H$12 &amp; SNPs!$H$12, IF('Randomized Data'!AI211 = 1, SNPs!$H$12 &amp; INDIRECT("SNPs!" &amp; CHAR(72 +'Randomized Data'!AJ211) &amp; "12"), INDIRECT("SNPs!" &amp; CHAR(72 +'Randomized Data'!AJ211) &amp; "12") &amp; INDIRECT("SNPs!" &amp; CHAR(72 +'Randomized Data'!AJ211) &amp; "12")))</f>
        <v>CC</v>
      </c>
      <c r="AZ211" t="str">
        <f>SNPs!$F$13</f>
        <v>rs1799853</v>
      </c>
      <c r="BA211">
        <f>SNPs!$C$13</f>
        <v>10</v>
      </c>
      <c r="BB211">
        <f>SNPs!$D$13</f>
        <v>94942290</v>
      </c>
      <c r="BC211" s="7" t="str">
        <f ca="1">IF('Randomized Data'!AK211 = 1, SNPs!$H$13 &amp; SNPs!$H$13, IF('Randomized Data'!AL211 = 1, SNPs!$H$13 &amp; INDIRECT("SNPs!" &amp; CHAR(72 +'Randomized Data'!AM211) &amp; "13"), INDIRECT("SNPs!" &amp; CHAR(72 +'Randomized Data'!AM211) &amp; "13") &amp; INDIRECT("SNPs!" &amp; CHAR(72 +'Randomized Data'!AM211) &amp; "13")))</f>
        <v>CC</v>
      </c>
      <c r="BD211" t="str">
        <f>SNPs!$F$14</f>
        <v>rs9923231</v>
      </c>
      <c r="BE211">
        <f>SNPs!$C$14</f>
        <v>16</v>
      </c>
      <c r="BF211">
        <f>SNPs!$D$14</f>
        <v>31096368</v>
      </c>
      <c r="BG211" s="7" t="str">
        <f ca="1">IF('Randomized Data'!AN211 = 1, SNPs!$H$14 &amp; SNPs!$H$14, IF('Randomized Data'!AO211 = 1, SNPs!$H$14 &amp; INDIRECT("SNPs!" &amp; CHAR(72 +'Randomized Data'!AP211) &amp; "14"), INDIRECT("SNPs!" &amp; CHAR(72 +'Randomized Data'!AP211) &amp; "14") &amp; INDIRECT("SNPs!" &amp; CHAR(72 +'Randomized Data'!AP211) &amp; "14")))</f>
        <v>CC</v>
      </c>
      <c r="BH211" t="str">
        <f>SNPs!$F$15</f>
        <v>rs9934438</v>
      </c>
      <c r="BI211">
        <f>SNPs!$C$15</f>
        <v>16</v>
      </c>
      <c r="BJ211">
        <f>SNPs!$D$15</f>
        <v>31093557</v>
      </c>
      <c r="BK211" s="7" t="str">
        <f ca="1">IF('Randomized Data'!AQ211 = 1, SNPs!$H$15 &amp; SNPs!$H$15, IF('Randomized Data'!AR211 = 1, SNPs!$H$15 &amp; INDIRECT("SNPs!" &amp; CHAR(72 +'Randomized Data'!AS211) &amp; "15"), INDIRECT("SNPs!" &amp; CHAR(72 +'Randomized Data'!AS211) &amp; "15") &amp; INDIRECT("SNPs!" &amp; CHAR(72 +'Randomized Data'!AS211) &amp; "15")))</f>
        <v>GG</v>
      </c>
      <c r="BL211" t="str">
        <f>SNPs!$F$16</f>
        <v>rs8050894</v>
      </c>
      <c r="BM211">
        <f>SNPs!$C$16</f>
        <v>16</v>
      </c>
      <c r="BN211">
        <f>SNPs!$D$16</f>
        <v>31093188</v>
      </c>
      <c r="BO211" s="7" t="str">
        <f ca="1">IF('Randomized Data'!AT211 = 1, SNPs!$H$16 &amp; SNPs!$H$16, IF('Randomized Data'!AU211 = 1, SNPs!$H$16 &amp; INDIRECT("SNPs!" &amp; CHAR(72 +'Randomized Data'!AV211) &amp; "16"), INDIRECT("SNPs!" &amp; CHAR(72 +'Randomized Data'!AV211) &amp; "16") &amp; INDIRECT("SNPs!" &amp; CHAR(72 +'Randomized Data'!AV211) &amp; "16")))</f>
        <v>CC</v>
      </c>
      <c r="BP211" t="str">
        <f>SNPs!$F$17</f>
        <v>rs6025</v>
      </c>
      <c r="BQ211">
        <f>SNPs!$C$17</f>
        <v>1</v>
      </c>
      <c r="BR211">
        <f>SNPs!$D$17</f>
        <v>169549811</v>
      </c>
      <c r="BS211" s="7" t="str">
        <f ca="1">IF('Randomized Data'!AW211 = 1, SNPs!$H$17 &amp; SNPs!$H$17, IF('Randomized Data'!AX211 = 1, SNPs!$H$17 &amp; INDIRECT("SNPs!" &amp; CHAR(72 +'Randomized Data'!AY211) &amp; "17"), INDIRECT("SNPs!" &amp; CHAR(72 +'Randomized Data'!AY211) &amp; "17") &amp; INDIRECT("SNPs!" &amp; CHAR(72 +'Randomized Data'!AY211) &amp; "17")))</f>
        <v>GG</v>
      </c>
      <c r="BT211" t="str">
        <f>SNPs!$F$18</f>
        <v>rs1799963</v>
      </c>
      <c r="BU211">
        <f>SNPs!$C$18</f>
        <v>11</v>
      </c>
      <c r="BV211">
        <f>SNPs!$D$18</f>
        <v>46739505</v>
      </c>
      <c r="BW211" s="7" t="str">
        <f ca="1">IF('Randomized Data'!AZ211 = 1, SNPs!$H$18 &amp; SNPs!$H$18, IF('Randomized Data'!BA211 = 1, SNPs!$H$18 &amp; INDIRECT("SNPs!" &amp; CHAR(72 +'Randomized Data'!BB211) &amp; "18"), INDIRECT("SNPs!" &amp; CHAR(72 +'Randomized Data'!BB211) &amp; "18") &amp; INDIRECT("SNPs!" &amp; CHAR(72 +'Randomized Data'!BB211) &amp; "18")))</f>
        <v>GA</v>
      </c>
      <c r="BX211" t="str">
        <f>SNPs!$F$19</f>
        <v>rs121913626</v>
      </c>
      <c r="BY211">
        <f>SNPs!$C$19</f>
        <v>14</v>
      </c>
      <c r="BZ211">
        <f>SNPs!$D$19</f>
        <v>23427723</v>
      </c>
      <c r="CA211" s="7" t="str">
        <f ca="1">IF('Randomized Data'!BC211 = 1, SNPs!$H$19 &amp; SNPs!$H$19, IF('Randomized Data'!BD211 = 1, SNPs!$H$19 &amp; INDIRECT("SNPs!" &amp; CHAR(72 +'Randomized Data'!BE211) &amp; "19"), INDIRECT("SNPs!" &amp; CHAR(72 +'Randomized Data'!BE211) &amp; "19") &amp; INDIRECT("SNPs!" &amp; CHAR(72 +'Randomized Data'!BE211) &amp; "19")))</f>
        <v>GG</v>
      </c>
      <c r="CB211" t="str">
        <f>SNPs!$F$20</f>
        <v>rs3218713</v>
      </c>
      <c r="CC211">
        <f>SNPs!$C$20</f>
        <v>14</v>
      </c>
      <c r="CD211">
        <f>SNPs!$D$20</f>
        <v>23431468</v>
      </c>
      <c r="CE211" s="7" t="str">
        <f ca="1">IF('Randomized Data'!BF211 = 1, SNPs!$H$20 &amp; SNPs!$H$20, IF('Randomized Data'!BG211 = 1, SNPs!$H$20 &amp; INDIRECT("SNPs!" &amp; CHAR(72 +'Randomized Data'!BH211) &amp; "20"), INDIRECT("SNPs!" &amp; CHAR(72 +'Randomized Data'!BH211) &amp; "20") &amp; INDIRECT("SNPs!" &amp; CHAR(72 +'Randomized Data'!BH211) &amp; "20")))</f>
        <v>GG</v>
      </c>
      <c r="CF211" t="str">
        <f>SNPs!$F$21</f>
        <v>rs3218714</v>
      </c>
      <c r="CG211">
        <f>SNPs!$C$21</f>
        <v>14</v>
      </c>
      <c r="CH211">
        <f>SNPs!$D$21</f>
        <v>23429279</v>
      </c>
      <c r="CI211" s="7" t="str">
        <f ca="1">IF('Randomized Data'!BI211 = 1, SNPs!$H$21 &amp; SNPs!$H$21, IF('Randomized Data'!BJ211 = 1, SNPs!$H$21 &amp; INDIRECT("SNPs!" &amp; CHAR(72 +'Randomized Data'!BK211) &amp; "21"), INDIRECT("SNPs!" &amp; CHAR(72 +'Randomized Data'!BK211) &amp; "21") &amp; INDIRECT("SNPs!" &amp; CHAR(72 +'Randomized Data'!BK211) &amp; "21")))</f>
        <v>CC</v>
      </c>
      <c r="CJ211" t="str">
        <f>SNPs!$F$22</f>
        <v>rs121964855</v>
      </c>
      <c r="CK211">
        <f>SNPs!$C$22</f>
        <v>1</v>
      </c>
      <c r="CL211">
        <f>SNPs!$D$22</f>
        <v>201365638</v>
      </c>
      <c r="CM211" s="7" t="str">
        <f ca="1">IF('Randomized Data'!BL211 = 1, SNPs!$H$22 &amp; SNPs!$H$22, IF('Randomized Data'!BM211 = 1, SNPs!$H$22 &amp; INDIRECT("SNPs!" &amp; CHAR(72 +'Randomized Data'!BN211) &amp; "22"), INDIRECT("SNPs!" &amp; CHAR(72 +'Randomized Data'!BN211) &amp; "22") &amp; INDIRECT("SNPs!" &amp; CHAR(72 +'Randomized Data'!BN211) &amp; "22")))</f>
        <v>TT</v>
      </c>
      <c r="CN211" t="str">
        <f>SNPs!$F$23</f>
        <v>rs121964856</v>
      </c>
      <c r="CO211">
        <f>SNPs!$C$23</f>
        <v>1</v>
      </c>
      <c r="CP211">
        <f>SNPs!$D$23</f>
        <v>201365297</v>
      </c>
      <c r="CQ211" s="7" t="str">
        <f ca="1">IF('Randomized Data'!BO211 = 1, SNPs!$H$23 &amp; SNPs!$H$23, IF('Randomized Data'!BP211 = 1, SNPs!$H$23 &amp; INDIRECT("SNPs!" &amp; CHAR(72 +'Randomized Data'!BQ211) &amp; "23"), INDIRECT("SNPs!" &amp; CHAR(72 +'Randomized Data'!BQ211) &amp; "23") &amp; INDIRECT("SNPs!" &amp; CHAR(72 +'Randomized Data'!BQ211) &amp; "23")))</f>
        <v>GG</v>
      </c>
      <c r="CR211" t="str">
        <f>SNPs!$F$24</f>
        <v>rs121964857</v>
      </c>
      <c r="CS211">
        <f>SNPs!$C$24</f>
        <v>1</v>
      </c>
      <c r="CT211">
        <f>SNPs!$D$24</f>
        <v>201359245</v>
      </c>
      <c r="CU211" s="7" t="str">
        <f ca="1">IF('Randomized Data'!BR211 = 1, SNPs!$H$24 &amp; SNPs!$H$24, IF('Randomized Data'!BS211 = 1, SNPs!$H$24 &amp; INDIRECT("SNPs!" &amp; CHAR(72 +'Randomized Data'!BT211) &amp; "24"), INDIRECT("SNPs!" &amp; CHAR(72 +'Randomized Data'!BT211) &amp; "24") &amp; INDIRECT("SNPs!" &amp; CHAR(72 +'Randomized Data'!BT211) &amp; "24")))</f>
        <v>CC</v>
      </c>
      <c r="CV211" t="str">
        <f>SNPs!$F$25</f>
        <v>rs28934269</v>
      </c>
      <c r="CW211">
        <f>SNPs!$C$25</f>
        <v>15</v>
      </c>
      <c r="CX211">
        <f>SNPs!$D$25</f>
        <v>63060915</v>
      </c>
      <c r="CY211" s="7" t="str">
        <f ca="1">IF('Randomized Data'!BU211 = 1, SNPs!$H$25 &amp; SNPs!$H$25, IF('Randomized Data'!BV211 = 1, SNPs!$H$25 &amp; INDIRECT("SNPs!" &amp; CHAR(72 +'Randomized Data'!BW211) &amp; "25"), INDIRECT("SNPs!" &amp; CHAR(72 +'Randomized Data'!BW211) &amp; "25") &amp; INDIRECT("SNPs!" &amp; CHAR(72 +'Randomized Data'!BW211) &amp; "25")))</f>
        <v>AA</v>
      </c>
      <c r="CZ211" t="str">
        <f>SNPs!$F$26</f>
        <v>rs28934270</v>
      </c>
      <c r="DA211">
        <f>SNPs!$C$26</f>
        <v>15</v>
      </c>
      <c r="DB211">
        <f>SNPs!$D$26</f>
        <v>63060899</v>
      </c>
      <c r="DC211" s="7" t="str">
        <f ca="1">IF('Randomized Data'!BX211 = 1, SNPs!$H$26 &amp; SNPs!$H$26, IF('Randomized Data'!BY211 = 1, SNPs!$H$26 &amp; INDIRECT("SNPs!" &amp; CHAR(72 +'Randomized Data'!BZ211) &amp; "26"), INDIRECT("SNPs!" &amp; CHAR(72 +'Randomized Data'!BZ211) &amp; "26") &amp; INDIRECT("SNPs!" &amp; CHAR(72 +'Randomized Data'!BZ211) &amp; "26")))</f>
        <v>GG</v>
      </c>
      <c r="DD211" t="str">
        <f>SNPs!$F$27</f>
        <v>rs727504290</v>
      </c>
      <c r="DE211">
        <f>SNPs!$C$27</f>
        <v>15</v>
      </c>
      <c r="DF211">
        <f>SNPs!$D$27</f>
        <v>63042875</v>
      </c>
      <c r="DG211" s="7" t="str">
        <f ca="1">IF('Randomized Data'!CA211 = 1, SNPs!$H$27 &amp; SNPs!$H$27, IF('Randomized Data'!CB211 = 1, SNPs!$H$27 &amp; INDIRECT("SNPs!" &amp; CHAR(72 +'Randomized Data'!CC211) &amp; "27"), INDIRECT("SNPs!" &amp; CHAR(72 +'Randomized Data'!CC211) &amp; "27") &amp; INDIRECT("SNPs!" &amp; CHAR(72 +'Randomized Data'!CC211) &amp; "27")))</f>
        <v>GG</v>
      </c>
      <c r="DH211" t="str">
        <f>SNPs!$F$28</f>
        <v>rs104894504</v>
      </c>
      <c r="DI211">
        <f>SNPs!$C$28</f>
        <v>15</v>
      </c>
      <c r="DJ211">
        <f>SNPs!$D$28</f>
        <v>63057028</v>
      </c>
      <c r="DK211" s="7" t="str">
        <f ca="1">IF('Randomized Data'!CD211 = 1, SNPs!$H$28 &amp; SNPs!$H$28, IF('Randomized Data'!CE211 = 1, SNPs!$H$28 &amp; INDIRECT("SNPs!" &amp; CHAR(72 +'Randomized Data'!CF211) &amp; "28"), INDIRECT("SNPs!" &amp; CHAR(72 +'Randomized Data'!CF211) &amp; "28") &amp; INDIRECT("SNPs!" &amp; CHAR(72 +'Randomized Data'!CF211) &amp; "28")))</f>
        <v>CC</v>
      </c>
      <c r="DL211" t="str">
        <f>SNPs!$F$29</f>
        <v>rs375882485</v>
      </c>
      <c r="DM211">
        <f>SNPs!$C$29</f>
        <v>11</v>
      </c>
      <c r="DN211">
        <f>SNPs!$D$29</f>
        <v>47342698</v>
      </c>
      <c r="DO211" s="7" t="str">
        <f ca="1">IF('Randomized Data'!CG211 = 1, SNPs!$H$29 &amp; SNPs!$H$29, IF('Randomized Data'!CH211 = 1, SNPs!$H$29 &amp; INDIRECT("SNPs!" &amp; CHAR(72 +'Randomized Data'!CI211) &amp; "29"), INDIRECT("SNPs!" &amp; CHAR(72 +'Randomized Data'!CI211) &amp; "29") &amp; INDIRECT("SNPs!" &amp; CHAR(72 +'Randomized Data'!CI211) &amp; "29")))</f>
        <v>GG</v>
      </c>
      <c r="DP211" t="str">
        <f>SNPs!$F$30</f>
        <v>rs397516083</v>
      </c>
      <c r="DQ211">
        <f>SNPs!$C$30</f>
        <v>11</v>
      </c>
      <c r="DR211">
        <f>SNPs!$D$30</f>
        <v>47346379</v>
      </c>
      <c r="DS211" s="7" t="str">
        <f ca="1">IF('Randomized Data'!CJ211 = 1, SNPs!$H$30 &amp; SNPs!$H$30, IF('Randomized Data'!CK211 = 1, SNPs!$H$30 &amp; INDIRECT("SNPs!" &amp; CHAR(72 +'Randomized Data'!CL211) &amp; "30"), INDIRECT("SNPs!" &amp; CHAR(72 +'Randomized Data'!CL211) &amp; "30") &amp; INDIRECT("SNPs!" &amp; CHAR(72 +'Randomized Data'!CL211) &amp; "30")))</f>
        <v>GG</v>
      </c>
      <c r="DT211" t="str">
        <f>SNPs!$F$31</f>
        <v>rs397515937</v>
      </c>
      <c r="DU211">
        <f>SNPs!$C$31</f>
        <v>11</v>
      </c>
      <c r="DV211">
        <f>SNPs!$D$31</f>
        <v>47339792</v>
      </c>
      <c r="DW211" s="7" t="str">
        <f ca="1">IF('Randomized Data'!CM211 = 1, SNPs!$H$31 &amp; SNPs!$H$31, IF('Randomized Data'!CN211 = 1, SNPs!$H$31 &amp; INDIRECT("SNPs!" &amp; CHAR(72 +'Randomized Data'!CO211) &amp; "31"), INDIRECT("SNPs!" &amp; CHAR(72 +'Randomized Data'!CO211) &amp; "31") &amp; INDIRECT("SNPs!" &amp; CHAR(72 +'Randomized Data'!CO211) &amp; "31")))</f>
        <v>AA</v>
      </c>
      <c r="DX211" t="str">
        <f>SNPs!$F$32</f>
        <v>rs397516074</v>
      </c>
      <c r="DY211">
        <f>SNPs!$C$32</f>
        <v>11</v>
      </c>
      <c r="DZ211">
        <f>SNPs!$D$32</f>
        <v>47348424</v>
      </c>
      <c r="EA211" s="7" t="str">
        <f ca="1">IF('Randomized Data'!CP211 = 1, SNPs!$H$32 &amp; SNPs!$H$32, IF('Randomized Data'!CQ211 = 1, SNPs!$H$32 &amp; INDIRECT("SNPs!" &amp; CHAR(72 +'Randomized Data'!CR211) &amp; "32"), INDIRECT("SNPs!" &amp; CHAR(72 +'Randomized Data'!CR211) &amp; "32") &amp; INDIRECT("SNPs!" &amp; CHAR(72 +'Randomized Data'!CR211) &amp; "32")))</f>
        <v>AA</v>
      </c>
      <c r="EB211" t="str">
        <f>SNPs!$F$33</f>
        <v>rs397515963</v>
      </c>
      <c r="EC211">
        <f>SNPs!$C$33</f>
        <v>11</v>
      </c>
      <c r="ED211">
        <f>SNPs!$D$33</f>
        <v>47337729</v>
      </c>
      <c r="EE211" s="7" t="str">
        <f ca="1">IF('Randomized Data'!CS211 = 1, SNPs!$H$33 &amp; SNPs!$H$33, IF('Randomized Data'!CT211 = 1, SNPs!$H$33 &amp; INDIRECT("SNPs!" &amp; CHAR(72 +'Randomized Data'!CU211) &amp; "33"), INDIRECT("SNPs!" &amp; CHAR(72 +'Randomized Data'!CU211) &amp; "33") &amp; INDIRECT("SNPs!" &amp; CHAR(72 +'Randomized Data'!CU211) &amp; "33")))</f>
        <v>GG</v>
      </c>
    </row>
    <row r="212" spans="1:13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  <c r="F212" s="3">
        <v>42163</v>
      </c>
      <c r="G212" s="9" t="str">
        <f>'Randomized Data'!C212</f>
        <v>External Lab</v>
      </c>
      <c r="H212" t="str">
        <f>SNPs!$F$2</f>
        <v>rs12248560</v>
      </c>
      <c r="I212">
        <f>SNPs!$C$2</f>
        <v>10</v>
      </c>
      <c r="J212">
        <f>SNPs!$D$2</f>
        <v>94761900</v>
      </c>
      <c r="K212" t="str">
        <f ca="1">IF('Randomized Data'!D212 = 1, SNPs!$H$2 &amp; SNPs!$H$2, IF('Randomized Data'!E212 = 1, SNPs!$H$2 &amp; INDIRECT("SNPs!" &amp; CHAR(72 +'Randomized Data'!F212) &amp; "2"), INDIRECT("SNPs!" &amp; CHAR(72 +'Randomized Data'!F212) &amp; "2") &amp; INDIRECT("SNPs!" &amp; CHAR(72 +'Randomized Data'!F212) &amp; "2")))</f>
        <v>CC</v>
      </c>
      <c r="L212" t="str">
        <f>SNPs!$F$3</f>
        <v>rs28399504</v>
      </c>
      <c r="M212">
        <f>SNPs!$C$3</f>
        <v>10</v>
      </c>
      <c r="N212">
        <f>SNPs!$D$3</f>
        <v>94762706</v>
      </c>
      <c r="O212" t="str">
        <f ca="1">IF('Randomized Data'!G212 = 1, SNPs!$H$3 &amp; SNPs!$H$3, IF('Randomized Data'!H212 = 1, SNPs!$H$3 &amp; INDIRECT("SNPs!" &amp; CHAR(72 +'Randomized Data'!I212) &amp; "3"), INDIRECT("SNPs!" &amp; CHAR(72 +'Randomized Data'!I212) &amp; "3") &amp; INDIRECT("SNPs!" &amp; CHAR(72 +'Randomized Data'!I212) &amp; "3")))</f>
        <v>AA</v>
      </c>
      <c r="P212" t="str">
        <f>SNPs!$F$4</f>
        <v>rs41291556</v>
      </c>
      <c r="Q212">
        <f>SNPs!$C$4</f>
        <v>10</v>
      </c>
      <c r="R212">
        <f>SNPs!$D$4</f>
        <v>94775416</v>
      </c>
      <c r="S212" t="str">
        <f ca="1">IF('Randomized Data'!J212 = 1, SNPs!$H$4 &amp; SNPs!$H$4, IF('Randomized Data'!K212 = 1, SNPs!$H$4 &amp; INDIRECT("SNPs!" &amp; CHAR(72 +'Randomized Data'!L212) &amp; "4"), INDIRECT("SNPs!" &amp; CHAR(72 +'Randomized Data'!L212) &amp; "4") &amp; INDIRECT("SNPs!" &amp; CHAR(72 +'Randomized Data'!L212) &amp; "4")))</f>
        <v>TT</v>
      </c>
      <c r="T212" t="str">
        <f>SNPs!$F$5</f>
        <v>rs72558184</v>
      </c>
      <c r="U212">
        <f>SNPs!$C$5</f>
        <v>10</v>
      </c>
      <c r="V212">
        <f>SNPs!$D$5</f>
        <v>96535210</v>
      </c>
      <c r="W212" t="str">
        <f ca="1">IF('Randomized Data'!M212 = 1, SNPs!$H$5 &amp; SNPs!$H$5, IF('Randomized Data'!N212 = 1, SNPs!$H$5 &amp; INDIRECT("SNPs!" &amp; CHAR(72 +'Randomized Data'!O212) &amp; "5"), INDIRECT("SNPs!" &amp; CHAR(72 +'Randomized Data'!O212) &amp; "5") &amp; INDIRECT("SNPs!" &amp; CHAR(72 +'Randomized Data'!O212) &amp; "5")))</f>
        <v>GA</v>
      </c>
      <c r="X212" t="str">
        <f>SNPs!$F$6</f>
        <v>rs4986893</v>
      </c>
      <c r="Y212">
        <f>SNPs!$C$6</f>
        <v>10</v>
      </c>
      <c r="Z212">
        <f>SNPs!$D$6</f>
        <v>94780653</v>
      </c>
      <c r="AA212" s="7" t="str">
        <f ca="1">IF('Randomized Data'!P212 = 1, SNPs!$H$6 &amp; SNPs!$H$6, IF('Randomized Data'!Q212 = 1, SNPs!$H$6 &amp; INDIRECT("SNPs!" &amp; CHAR(72 +'Randomized Data'!R212) &amp; "6"), INDIRECT("SNPs!" &amp; CHAR(72 +'Randomized Data'!R212) &amp; "6") &amp; INDIRECT("SNPs!" &amp; CHAR(72 +'Randomized Data'!R212) &amp; "6")))</f>
        <v>GA</v>
      </c>
      <c r="AB212" t="str">
        <f>SNPs!$F$7</f>
        <v>rs4244285</v>
      </c>
      <c r="AC212">
        <f>SNPs!$C$7</f>
        <v>10</v>
      </c>
      <c r="AD212">
        <f>SNPs!$D$7</f>
        <v>94781859</v>
      </c>
      <c r="AE212" s="7" t="str">
        <f ca="1">IF('Randomized Data'!S212 = 1, SNPs!$H$7 &amp; SNPs!$H$7, IF('Randomized Data'!T212 = 1, SNPs!$H$7 &amp; INDIRECT("SNPs!" &amp; CHAR(72 +'Randomized Data'!U212) &amp; "7"), INDIRECT("SNPs!" &amp; CHAR(72 +'Randomized Data'!U212) &amp; "7") &amp; INDIRECT("SNPs!" &amp; CHAR(72 +'Randomized Data'!U212) &amp; "7")))</f>
        <v>GG</v>
      </c>
      <c r="AF212" t="str">
        <f>SNPs!$F$8</f>
        <v>rs72558186</v>
      </c>
      <c r="AG212">
        <f>SNPs!$C$8</f>
        <v>10</v>
      </c>
      <c r="AH212">
        <f>SNPs!$D$8</f>
        <v>94781999</v>
      </c>
      <c r="AI212" s="7" t="str">
        <f ca="1">IF('Randomized Data'!V212 = 1, SNPs!$H$8 &amp; SNPs!$H$8, IF('Randomized Data'!W212 = 1, SNPs!$H$8 &amp; INDIRECT("SNPs!" &amp; CHAR(72 +'Randomized Data'!X212) &amp; "8"), INDIRECT("SNPs!" &amp; CHAR(72 +'Randomized Data'!X212) &amp; "8") &amp; INDIRECT("SNPs!" &amp; CHAR(72 +'Randomized Data'!X212) &amp; "8")))</f>
        <v>TA</v>
      </c>
      <c r="AJ212" t="str">
        <f>SNPs!$F$9</f>
        <v>rs56337013</v>
      </c>
      <c r="AK212">
        <f>SNPs!$C$9</f>
        <v>10</v>
      </c>
      <c r="AL212">
        <f>SNPs!$D$9</f>
        <v>94852738</v>
      </c>
      <c r="AM212" s="7" t="str">
        <f ca="1">IF('Randomized Data'!Y$2 = 1, SNPs!$H$9 &amp; SNPs!$H$9, IF('Randomized Data'!Z212 = 1, SNPs!$H$9 &amp; INDIRECT("SNPs!" &amp; CHAR(72 +'Randomized Data'!AA212) &amp; "9"), INDIRECT("SNPs!" &amp; CHAR(72 +'Randomized Data'!AA212) &amp; "9") &amp; INDIRECT("SNPs!" &amp; CHAR(72 +'Randomized Data'!AA212) &amp; "9")))</f>
        <v>CT</v>
      </c>
      <c r="AN212" t="str">
        <f>SNPs!$F$10</f>
        <v>rs17884712</v>
      </c>
      <c r="AO212">
        <f>SNPs!$C$10</f>
        <v>10</v>
      </c>
      <c r="AP212">
        <f>SNPs!$D$10</f>
        <v>94775489</v>
      </c>
      <c r="AQ212" s="7" t="str">
        <f ca="1">IF('Randomized Data'!AB212 = 1, SNPs!$H$10 &amp; SNPs!$H$10, IF('Randomized Data'!AC212 = 1, SNPs!$H$10 &amp; INDIRECT("SNPs!" &amp; CHAR(72 +'Randomized Data'!AD212) &amp; "10"), INDIRECT("SNPs!" &amp; CHAR(72 +'Randomized Data'!AD212) &amp; "10") &amp; INDIRECT("SNPs!" &amp; CHAR(72 +'Randomized Data'!AD212) &amp; "10")))</f>
        <v>GG</v>
      </c>
      <c r="AR212" t="str">
        <f>SNPs!$F$11</f>
        <v>rs6413438</v>
      </c>
      <c r="AS212">
        <f>SNPs!$C$11</f>
        <v>10</v>
      </c>
      <c r="AT212">
        <f>SNPs!$D$11</f>
        <v>94781858</v>
      </c>
      <c r="AU212" s="7" t="str">
        <f ca="1">IF('Randomized Data'!AE212 = 1, SNPs!$H$11 &amp; SNPs!$H$11, IF('Randomized Data'!AF212 = 1, SNPs!$H$11 &amp; INDIRECT("SNPs!" &amp; CHAR(72 +'Randomized Data'!AG212) &amp; "11"), INDIRECT("SNPs!" &amp; CHAR(72 +'Randomized Data'!AG212) &amp; "11") &amp; INDIRECT("SNPs!" &amp; CHAR(72 +'Randomized Data'!AG212) &amp; "11")))</f>
        <v>CC</v>
      </c>
      <c r="AV212" t="str">
        <f>SNPs!$F$12</f>
        <v>rs1057910</v>
      </c>
      <c r="AW212">
        <f>SNPs!$C$12</f>
        <v>10</v>
      </c>
      <c r="AX212">
        <f>SNPs!$D$12</f>
        <v>94981296</v>
      </c>
      <c r="AY212" s="7" t="str">
        <f ca="1">IF('Randomized Data'!AH212 = 1, SNPs!$H$12 &amp; SNPs!$H$12, IF('Randomized Data'!AI212 = 1, SNPs!$H$12 &amp; INDIRECT("SNPs!" &amp; CHAR(72 +'Randomized Data'!AJ212) &amp; "12"), INDIRECT("SNPs!" &amp; CHAR(72 +'Randomized Data'!AJ212) &amp; "12") &amp; INDIRECT("SNPs!" &amp; CHAR(72 +'Randomized Data'!AJ212) &amp; "12")))</f>
        <v>AA</v>
      </c>
      <c r="AZ212" t="str">
        <f>SNPs!$F$13</f>
        <v>rs1799853</v>
      </c>
      <c r="BA212">
        <f>SNPs!$C$13</f>
        <v>10</v>
      </c>
      <c r="BB212">
        <f>SNPs!$D$13</f>
        <v>94942290</v>
      </c>
      <c r="BC212" s="7" t="str">
        <f ca="1">IF('Randomized Data'!AK212 = 1, SNPs!$H$13 &amp; SNPs!$H$13, IF('Randomized Data'!AL212 = 1, SNPs!$H$13 &amp; INDIRECT("SNPs!" &amp; CHAR(72 +'Randomized Data'!AM212) &amp; "13"), INDIRECT("SNPs!" &amp; CHAR(72 +'Randomized Data'!AM212) &amp; "13") &amp; INDIRECT("SNPs!" &amp; CHAR(72 +'Randomized Data'!AM212) &amp; "13")))</f>
        <v>TT</v>
      </c>
      <c r="BD212" t="str">
        <f>SNPs!$F$14</f>
        <v>rs9923231</v>
      </c>
      <c r="BE212">
        <f>SNPs!$C$14</f>
        <v>16</v>
      </c>
      <c r="BF212">
        <f>SNPs!$D$14</f>
        <v>31096368</v>
      </c>
      <c r="BG212" s="7" t="str">
        <f ca="1">IF('Randomized Data'!AN212 = 1, SNPs!$H$14 &amp; SNPs!$H$14, IF('Randomized Data'!AO212 = 1, SNPs!$H$14 &amp; INDIRECT("SNPs!" &amp; CHAR(72 +'Randomized Data'!AP212) &amp; "14"), INDIRECT("SNPs!" &amp; CHAR(72 +'Randomized Data'!AP212) &amp; "14") &amp; INDIRECT("SNPs!" &amp; CHAR(72 +'Randomized Data'!AP212) &amp; "14")))</f>
        <v>CC</v>
      </c>
      <c r="BH212" t="str">
        <f>SNPs!$F$15</f>
        <v>rs9934438</v>
      </c>
      <c r="BI212">
        <f>SNPs!$C$15</f>
        <v>16</v>
      </c>
      <c r="BJ212">
        <f>SNPs!$D$15</f>
        <v>31093557</v>
      </c>
      <c r="BK212" s="7" t="str">
        <f ca="1">IF('Randomized Data'!AQ212 = 1, SNPs!$H$15 &amp; SNPs!$H$15, IF('Randomized Data'!AR212 = 1, SNPs!$H$15 &amp; INDIRECT("SNPs!" &amp; CHAR(72 +'Randomized Data'!AS212) &amp; "15"), INDIRECT("SNPs!" &amp; CHAR(72 +'Randomized Data'!AS212) &amp; "15") &amp; INDIRECT("SNPs!" &amp; CHAR(72 +'Randomized Data'!AS212) &amp; "15")))</f>
        <v>AA</v>
      </c>
      <c r="BL212" t="str">
        <f>SNPs!$F$16</f>
        <v>rs8050894</v>
      </c>
      <c r="BM212">
        <f>SNPs!$C$16</f>
        <v>16</v>
      </c>
      <c r="BN212">
        <f>SNPs!$D$16</f>
        <v>31093188</v>
      </c>
      <c r="BO212" s="7" t="str">
        <f ca="1">IF('Randomized Data'!AT212 = 1, SNPs!$H$16 &amp; SNPs!$H$16, IF('Randomized Data'!AU212 = 1, SNPs!$H$16 &amp; INDIRECT("SNPs!" &amp; CHAR(72 +'Randomized Data'!AV212) &amp; "16"), INDIRECT("SNPs!" &amp; CHAR(72 +'Randomized Data'!AV212) &amp; "16") &amp; INDIRECT("SNPs!" &amp; CHAR(72 +'Randomized Data'!AV212) &amp; "16")))</f>
        <v>CC</v>
      </c>
      <c r="BP212" t="str">
        <f>SNPs!$F$17</f>
        <v>rs6025</v>
      </c>
      <c r="BQ212">
        <f>SNPs!$C$17</f>
        <v>1</v>
      </c>
      <c r="BR212">
        <f>SNPs!$D$17</f>
        <v>169549811</v>
      </c>
      <c r="BS212" s="7" t="str">
        <f ca="1">IF('Randomized Data'!AW212 = 1, SNPs!$H$17 &amp; SNPs!$H$17, IF('Randomized Data'!AX212 = 1, SNPs!$H$17 &amp; INDIRECT("SNPs!" &amp; CHAR(72 +'Randomized Data'!AY212) &amp; "17"), INDIRECT("SNPs!" &amp; CHAR(72 +'Randomized Data'!AY212) &amp; "17") &amp; INDIRECT("SNPs!" &amp; CHAR(72 +'Randomized Data'!AY212) &amp; "17")))</f>
        <v>AA</v>
      </c>
      <c r="BT212" t="str">
        <f>SNPs!$F$18</f>
        <v>rs1799963</v>
      </c>
      <c r="BU212">
        <f>SNPs!$C$18</f>
        <v>11</v>
      </c>
      <c r="BV212">
        <f>SNPs!$D$18</f>
        <v>46739505</v>
      </c>
      <c r="BW212" s="7" t="str">
        <f ca="1">IF('Randomized Data'!AZ212 = 1, SNPs!$H$18 &amp; SNPs!$H$18, IF('Randomized Data'!BA212 = 1, SNPs!$H$18 &amp; INDIRECT("SNPs!" &amp; CHAR(72 +'Randomized Data'!BB212) &amp; "18"), INDIRECT("SNPs!" &amp; CHAR(72 +'Randomized Data'!BB212) &amp; "18") &amp; INDIRECT("SNPs!" &amp; CHAR(72 +'Randomized Data'!BB212) &amp; "18")))</f>
        <v>GA</v>
      </c>
      <c r="BX212" t="str">
        <f>SNPs!$F$19</f>
        <v>rs121913626</v>
      </c>
      <c r="BY212">
        <f>SNPs!$C$19</f>
        <v>14</v>
      </c>
      <c r="BZ212">
        <f>SNPs!$D$19</f>
        <v>23427723</v>
      </c>
      <c r="CA212" s="7" t="str">
        <f ca="1">IF('Randomized Data'!BC212 = 1, SNPs!$H$19 &amp; SNPs!$H$19, IF('Randomized Data'!BD212 = 1, SNPs!$H$19 &amp; INDIRECT("SNPs!" &amp; CHAR(72 +'Randomized Data'!BE212) &amp; "19"), INDIRECT("SNPs!" &amp; CHAR(72 +'Randomized Data'!BE212) &amp; "19") &amp; INDIRECT("SNPs!" &amp; CHAR(72 +'Randomized Data'!BE212) &amp; "19")))</f>
        <v>GG</v>
      </c>
      <c r="CB212" t="str">
        <f>SNPs!$F$20</f>
        <v>rs3218713</v>
      </c>
      <c r="CC212">
        <f>SNPs!$C$20</f>
        <v>14</v>
      </c>
      <c r="CD212">
        <f>SNPs!$D$20</f>
        <v>23431468</v>
      </c>
      <c r="CE212" s="7" t="str">
        <f ca="1">IF('Randomized Data'!BF212 = 1, SNPs!$H$20 &amp; SNPs!$H$20, IF('Randomized Data'!BG212 = 1, SNPs!$H$20 &amp; INDIRECT("SNPs!" &amp; CHAR(72 +'Randomized Data'!BH212) &amp; "20"), INDIRECT("SNPs!" &amp; CHAR(72 +'Randomized Data'!BH212) &amp; "20") &amp; INDIRECT("SNPs!" &amp; CHAR(72 +'Randomized Data'!BH212) &amp; "20")))</f>
        <v>GG</v>
      </c>
      <c r="CF212" t="str">
        <f>SNPs!$F$21</f>
        <v>rs3218714</v>
      </c>
      <c r="CG212">
        <f>SNPs!$C$21</f>
        <v>14</v>
      </c>
      <c r="CH212">
        <f>SNPs!$D$21</f>
        <v>23429279</v>
      </c>
      <c r="CI212" s="7" t="str">
        <f ca="1">IF('Randomized Data'!BI212 = 1, SNPs!$H$21 &amp; SNPs!$H$21, IF('Randomized Data'!BJ212 = 1, SNPs!$H$21 &amp; INDIRECT("SNPs!" &amp; CHAR(72 +'Randomized Data'!BK212) &amp; "21"), INDIRECT("SNPs!" &amp; CHAR(72 +'Randomized Data'!BK212) &amp; "21") &amp; INDIRECT("SNPs!" &amp; CHAR(72 +'Randomized Data'!BK212) &amp; "21")))</f>
        <v>CC</v>
      </c>
      <c r="CJ212" t="str">
        <f>SNPs!$F$22</f>
        <v>rs121964855</v>
      </c>
      <c r="CK212">
        <f>SNPs!$C$22</f>
        <v>1</v>
      </c>
      <c r="CL212">
        <f>SNPs!$D$22</f>
        <v>201365638</v>
      </c>
      <c r="CM212" s="7" t="str">
        <f ca="1">IF('Randomized Data'!BL212 = 1, SNPs!$H$22 &amp; SNPs!$H$22, IF('Randomized Data'!BM212 = 1, SNPs!$H$22 &amp; INDIRECT("SNPs!" &amp; CHAR(72 +'Randomized Data'!BN212) &amp; "22"), INDIRECT("SNPs!" &amp; CHAR(72 +'Randomized Data'!BN212) &amp; "22") &amp; INDIRECT("SNPs!" &amp; CHAR(72 +'Randomized Data'!BN212) &amp; "22")))</f>
        <v>TT</v>
      </c>
      <c r="CN212" t="str">
        <f>SNPs!$F$23</f>
        <v>rs121964856</v>
      </c>
      <c r="CO212">
        <f>SNPs!$C$23</f>
        <v>1</v>
      </c>
      <c r="CP212">
        <f>SNPs!$D$23</f>
        <v>201365297</v>
      </c>
      <c r="CQ212" s="7" t="str">
        <f ca="1">IF('Randomized Data'!BO212 = 1, SNPs!$H$23 &amp; SNPs!$H$23, IF('Randomized Data'!BP212 = 1, SNPs!$H$23 &amp; INDIRECT("SNPs!" &amp; CHAR(72 +'Randomized Data'!BQ212) &amp; "23"), INDIRECT("SNPs!" &amp; CHAR(72 +'Randomized Data'!BQ212) &amp; "23") &amp; INDIRECT("SNPs!" &amp; CHAR(72 +'Randomized Data'!BQ212) &amp; "23")))</f>
        <v>GG</v>
      </c>
      <c r="CR212" t="str">
        <f>SNPs!$F$24</f>
        <v>rs121964857</v>
      </c>
      <c r="CS212">
        <f>SNPs!$C$24</f>
        <v>1</v>
      </c>
      <c r="CT212">
        <f>SNPs!$D$24</f>
        <v>201359245</v>
      </c>
      <c r="CU212" s="7" t="str">
        <f ca="1">IF('Randomized Data'!BR212 = 1, SNPs!$H$24 &amp; SNPs!$H$24, IF('Randomized Data'!BS212 = 1, SNPs!$H$24 &amp; INDIRECT("SNPs!" &amp; CHAR(72 +'Randomized Data'!BT212) &amp; "24"), INDIRECT("SNPs!" &amp; CHAR(72 +'Randomized Data'!BT212) &amp; "24") &amp; INDIRECT("SNPs!" &amp; CHAR(72 +'Randomized Data'!BT212) &amp; "24")))</f>
        <v>TT</v>
      </c>
      <c r="CV212" t="str">
        <f>SNPs!$F$25</f>
        <v>rs28934269</v>
      </c>
      <c r="CW212">
        <f>SNPs!$C$25</f>
        <v>15</v>
      </c>
      <c r="CX212">
        <f>SNPs!$D$25</f>
        <v>63060915</v>
      </c>
      <c r="CY212" s="7" t="str">
        <f ca="1">IF('Randomized Data'!BU212 = 1, SNPs!$H$25 &amp; SNPs!$H$25, IF('Randomized Data'!BV212 = 1, SNPs!$H$25 &amp; INDIRECT("SNPs!" &amp; CHAR(72 +'Randomized Data'!BW212) &amp; "25"), INDIRECT("SNPs!" &amp; CHAR(72 +'Randomized Data'!BW212) &amp; "25") &amp; INDIRECT("SNPs!" &amp; CHAR(72 +'Randomized Data'!BW212) &amp; "25")))</f>
        <v>AA</v>
      </c>
      <c r="CZ212" t="str">
        <f>SNPs!$F$26</f>
        <v>rs28934270</v>
      </c>
      <c r="DA212">
        <f>SNPs!$C$26</f>
        <v>15</v>
      </c>
      <c r="DB212">
        <f>SNPs!$D$26</f>
        <v>63060899</v>
      </c>
      <c r="DC212" s="7" t="str">
        <f ca="1">IF('Randomized Data'!BX212 = 1, SNPs!$H$26 &amp; SNPs!$H$26, IF('Randomized Data'!BY212 = 1, SNPs!$H$26 &amp; INDIRECT("SNPs!" &amp; CHAR(72 +'Randomized Data'!BZ212) &amp; "26"), INDIRECT("SNPs!" &amp; CHAR(72 +'Randomized Data'!BZ212) &amp; "26") &amp; INDIRECT("SNPs!" &amp; CHAR(72 +'Randomized Data'!BZ212) &amp; "26")))</f>
        <v>AA</v>
      </c>
      <c r="DD212" t="str">
        <f>SNPs!$F$27</f>
        <v>rs727504290</v>
      </c>
      <c r="DE212">
        <f>SNPs!$C$27</f>
        <v>15</v>
      </c>
      <c r="DF212">
        <f>SNPs!$D$27</f>
        <v>63042875</v>
      </c>
      <c r="DG212" s="7" t="str">
        <f ca="1">IF('Randomized Data'!CA212 = 1, SNPs!$H$27 &amp; SNPs!$H$27, IF('Randomized Data'!CB212 = 1, SNPs!$H$27 &amp; INDIRECT("SNPs!" &amp; CHAR(72 +'Randomized Data'!CC212) &amp; "27"), INDIRECT("SNPs!" &amp; CHAR(72 +'Randomized Data'!CC212) &amp; "27") &amp; INDIRECT("SNPs!" &amp; CHAR(72 +'Randomized Data'!CC212) &amp; "27")))</f>
        <v>GG</v>
      </c>
      <c r="DH212" t="str">
        <f>SNPs!$F$28</f>
        <v>rs104894504</v>
      </c>
      <c r="DI212">
        <f>SNPs!$C$28</f>
        <v>15</v>
      </c>
      <c r="DJ212">
        <f>SNPs!$D$28</f>
        <v>63057028</v>
      </c>
      <c r="DK212" s="7" t="str">
        <f ca="1">IF('Randomized Data'!CD212 = 1, SNPs!$H$28 &amp; SNPs!$H$28, IF('Randomized Data'!CE212 = 1, SNPs!$H$28 &amp; INDIRECT("SNPs!" &amp; CHAR(72 +'Randomized Data'!CF212) &amp; "28"), INDIRECT("SNPs!" &amp; CHAR(72 +'Randomized Data'!CF212) &amp; "28") &amp; INDIRECT("SNPs!" &amp; CHAR(72 +'Randomized Data'!CF212) &amp; "28")))</f>
        <v>TT</v>
      </c>
      <c r="DL212" t="str">
        <f>SNPs!$F$29</f>
        <v>rs375882485</v>
      </c>
      <c r="DM212">
        <f>SNPs!$C$29</f>
        <v>11</v>
      </c>
      <c r="DN212">
        <f>SNPs!$D$29</f>
        <v>47342698</v>
      </c>
      <c r="DO212" s="7" t="str">
        <f ca="1">IF('Randomized Data'!CG212 = 1, SNPs!$H$29 &amp; SNPs!$H$29, IF('Randomized Data'!CH212 = 1, SNPs!$H$29 &amp; INDIRECT("SNPs!" &amp; CHAR(72 +'Randomized Data'!CI212) &amp; "29"), INDIRECT("SNPs!" &amp; CHAR(72 +'Randomized Data'!CI212) &amp; "29") &amp; INDIRECT("SNPs!" &amp; CHAR(72 +'Randomized Data'!CI212) &amp; "29")))</f>
        <v>AA</v>
      </c>
      <c r="DP212" t="str">
        <f>SNPs!$F$30</f>
        <v>rs397516083</v>
      </c>
      <c r="DQ212">
        <f>SNPs!$C$30</f>
        <v>11</v>
      </c>
      <c r="DR212">
        <f>SNPs!$D$30</f>
        <v>47346379</v>
      </c>
      <c r="DS212" s="7" t="str">
        <f ca="1">IF('Randomized Data'!CJ212 = 1, SNPs!$H$30 &amp; SNPs!$H$30, IF('Randomized Data'!CK212 = 1, SNPs!$H$30 &amp; INDIRECT("SNPs!" &amp; CHAR(72 +'Randomized Data'!CL212) &amp; "30"), INDIRECT("SNPs!" &amp; CHAR(72 +'Randomized Data'!CL212) &amp; "30") &amp; INDIRECT("SNPs!" &amp; CHAR(72 +'Randomized Data'!CL212) &amp; "30")))</f>
        <v>AA</v>
      </c>
      <c r="DT212" t="str">
        <f>SNPs!$F$31</f>
        <v>rs397515937</v>
      </c>
      <c r="DU212">
        <f>SNPs!$C$31</f>
        <v>11</v>
      </c>
      <c r="DV212">
        <f>SNPs!$D$31</f>
        <v>47339792</v>
      </c>
      <c r="DW212" s="7" t="str">
        <f ca="1">IF('Randomized Data'!CM212 = 1, SNPs!$H$31 &amp; SNPs!$H$31, IF('Randomized Data'!CN212 = 1, SNPs!$H$31 &amp; INDIRECT("SNPs!" &amp; CHAR(72 +'Randomized Data'!CO212) &amp; "31"), INDIRECT("SNPs!" &amp; CHAR(72 +'Randomized Data'!CO212) &amp; "31") &amp; INDIRECT("SNPs!" &amp; CHAR(72 +'Randomized Data'!CO212) &amp; "31")))</f>
        <v>AA</v>
      </c>
      <c r="DX212" t="str">
        <f>SNPs!$F$32</f>
        <v>rs397516074</v>
      </c>
      <c r="DY212">
        <f>SNPs!$C$32</f>
        <v>11</v>
      </c>
      <c r="DZ212">
        <f>SNPs!$D$32</f>
        <v>47348424</v>
      </c>
      <c r="EA212" s="7" t="str">
        <f ca="1">IF('Randomized Data'!CP212 = 1, SNPs!$H$32 &amp; SNPs!$H$32, IF('Randomized Data'!CQ212 = 1, SNPs!$H$32 &amp; INDIRECT("SNPs!" &amp; CHAR(72 +'Randomized Data'!CR212) &amp; "32"), INDIRECT("SNPs!" &amp; CHAR(72 +'Randomized Data'!CR212) &amp; "32") &amp; INDIRECT("SNPs!" &amp; CHAR(72 +'Randomized Data'!CR212) &amp; "32")))</f>
        <v>GG</v>
      </c>
      <c r="EB212" t="str">
        <f>SNPs!$F$33</f>
        <v>rs397515963</v>
      </c>
      <c r="EC212">
        <f>SNPs!$C$33</f>
        <v>11</v>
      </c>
      <c r="ED212">
        <f>SNPs!$D$33</f>
        <v>47337729</v>
      </c>
      <c r="EE212" s="7" t="str">
        <f ca="1">IF('Randomized Data'!CS212 = 1, SNPs!$H$33 &amp; SNPs!$H$33, IF('Randomized Data'!CT212 = 1, SNPs!$H$33 &amp; INDIRECT("SNPs!" &amp; CHAR(72 +'Randomized Data'!CU212) &amp; "33"), INDIRECT("SNPs!" &amp; CHAR(72 +'Randomized Data'!CU212) &amp; "33") &amp; INDIRECT("SNPs!" &amp; CHAR(72 +'Randomized Data'!CU212) &amp; "33")))</f>
        <v>--</v>
      </c>
    </row>
    <row r="213" spans="1:13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  <c r="F213" s="3">
        <v>42153</v>
      </c>
      <c r="G213" s="9" t="str">
        <f>'Randomized Data'!C213</f>
        <v>Internal Lab</v>
      </c>
      <c r="H213" t="str">
        <f>SNPs!$F$2</f>
        <v>rs12248560</v>
      </c>
      <c r="I213">
        <f>SNPs!$C$2</f>
        <v>10</v>
      </c>
      <c r="J213">
        <f>SNPs!$D$2</f>
        <v>94761900</v>
      </c>
      <c r="K213" t="str">
        <f ca="1">IF('Randomized Data'!D213 = 1, SNPs!$H$2 &amp; SNPs!$H$2, IF('Randomized Data'!E213 = 1, SNPs!$H$2 &amp; INDIRECT("SNPs!" &amp; CHAR(72 +'Randomized Data'!F213) &amp; "2"), INDIRECT("SNPs!" &amp; CHAR(72 +'Randomized Data'!F213) &amp; "2") &amp; INDIRECT("SNPs!" &amp; CHAR(72 +'Randomized Data'!F213) &amp; "2")))</f>
        <v>CC</v>
      </c>
      <c r="L213" t="str">
        <f>SNPs!$F$3</f>
        <v>rs28399504</v>
      </c>
      <c r="M213">
        <f>SNPs!$C$3</f>
        <v>10</v>
      </c>
      <c r="N213">
        <f>SNPs!$D$3</f>
        <v>94762706</v>
      </c>
      <c r="O213" t="str">
        <f ca="1">IF('Randomized Data'!G213 = 1, SNPs!$H$3 &amp; SNPs!$H$3, IF('Randomized Data'!H213 = 1, SNPs!$H$3 &amp; INDIRECT("SNPs!" &amp; CHAR(72 +'Randomized Data'!I213) &amp; "3"), INDIRECT("SNPs!" &amp; CHAR(72 +'Randomized Data'!I213) &amp; "3") &amp; INDIRECT("SNPs!" &amp; CHAR(72 +'Randomized Data'!I213) &amp; "3")))</f>
        <v>GG</v>
      </c>
      <c r="P213" t="str">
        <f>SNPs!$F$4</f>
        <v>rs41291556</v>
      </c>
      <c r="Q213">
        <f>SNPs!$C$4</f>
        <v>10</v>
      </c>
      <c r="R213">
        <f>SNPs!$D$4</f>
        <v>94775416</v>
      </c>
      <c r="S213" t="str">
        <f ca="1">IF('Randomized Data'!J213 = 1, SNPs!$H$4 &amp; SNPs!$H$4, IF('Randomized Data'!K213 = 1, SNPs!$H$4 &amp; INDIRECT("SNPs!" &amp; CHAR(72 +'Randomized Data'!L213) &amp; "4"), INDIRECT("SNPs!" &amp; CHAR(72 +'Randomized Data'!L213) &amp; "4") &amp; INDIRECT("SNPs!" &amp; CHAR(72 +'Randomized Data'!L213) &amp; "4")))</f>
        <v>CC</v>
      </c>
      <c r="T213" t="str">
        <f>SNPs!$F$5</f>
        <v>rs72558184</v>
      </c>
      <c r="U213">
        <f>SNPs!$C$5</f>
        <v>10</v>
      </c>
      <c r="V213">
        <f>SNPs!$D$5</f>
        <v>96535210</v>
      </c>
      <c r="W213" t="str">
        <f ca="1">IF('Randomized Data'!M213 = 1, SNPs!$H$5 &amp; SNPs!$H$5, IF('Randomized Data'!N213 = 1, SNPs!$H$5 &amp; INDIRECT("SNPs!" &amp; CHAR(72 +'Randomized Data'!O213) &amp; "5"), INDIRECT("SNPs!" &amp; CHAR(72 +'Randomized Data'!O213) &amp; "5") &amp; INDIRECT("SNPs!" &amp; CHAR(72 +'Randomized Data'!O213) &amp; "5")))</f>
        <v>AA</v>
      </c>
      <c r="X213" t="str">
        <f>SNPs!$F$6</f>
        <v>rs4986893</v>
      </c>
      <c r="Y213">
        <f>SNPs!$C$6</f>
        <v>10</v>
      </c>
      <c r="Z213">
        <f>SNPs!$D$6</f>
        <v>94780653</v>
      </c>
      <c r="AA213" s="7" t="str">
        <f ca="1">IF('Randomized Data'!P213 = 1, SNPs!$H$6 &amp; SNPs!$H$6, IF('Randomized Data'!Q213 = 1, SNPs!$H$6 &amp; INDIRECT("SNPs!" &amp; CHAR(72 +'Randomized Data'!R213) &amp; "6"), INDIRECT("SNPs!" &amp; CHAR(72 +'Randomized Data'!R213) &amp; "6") &amp; INDIRECT("SNPs!" &amp; CHAR(72 +'Randomized Data'!R213) &amp; "6")))</f>
        <v>GG</v>
      </c>
      <c r="AB213" t="str">
        <f>SNPs!$F$7</f>
        <v>rs4244285</v>
      </c>
      <c r="AC213">
        <f>SNPs!$C$7</f>
        <v>10</v>
      </c>
      <c r="AD213">
        <f>SNPs!$D$7</f>
        <v>94781859</v>
      </c>
      <c r="AE213" s="7" t="str">
        <f ca="1">IF('Randomized Data'!S213 = 1, SNPs!$H$7 &amp; SNPs!$H$7, IF('Randomized Data'!T213 = 1, SNPs!$H$7 &amp; INDIRECT("SNPs!" &amp; CHAR(72 +'Randomized Data'!U213) &amp; "7"), INDIRECT("SNPs!" &amp; CHAR(72 +'Randomized Data'!U213) &amp; "7") &amp; INDIRECT("SNPs!" &amp; CHAR(72 +'Randomized Data'!U213) &amp; "7")))</f>
        <v>AA</v>
      </c>
      <c r="AF213" t="str">
        <f>SNPs!$F$8</f>
        <v>rs72558186</v>
      </c>
      <c r="AG213">
        <f>SNPs!$C$8</f>
        <v>10</v>
      </c>
      <c r="AH213">
        <f>SNPs!$D$8</f>
        <v>94781999</v>
      </c>
      <c r="AI213" s="7" t="str">
        <f ca="1">IF('Randomized Data'!V213 = 1, SNPs!$H$8 &amp; SNPs!$H$8, IF('Randomized Data'!W213 = 1, SNPs!$H$8 &amp; INDIRECT("SNPs!" &amp; CHAR(72 +'Randomized Data'!X213) &amp; "8"), INDIRECT("SNPs!" &amp; CHAR(72 +'Randomized Data'!X213) &amp; "8") &amp; INDIRECT("SNPs!" &amp; CHAR(72 +'Randomized Data'!X213) &amp; "8")))</f>
        <v>TA</v>
      </c>
      <c r="AJ213" t="str">
        <f>SNPs!$F$9</f>
        <v>rs56337013</v>
      </c>
      <c r="AK213">
        <f>SNPs!$C$9</f>
        <v>10</v>
      </c>
      <c r="AL213">
        <f>SNPs!$D$9</f>
        <v>94852738</v>
      </c>
      <c r="AM213" s="7" t="str">
        <f ca="1">IF('Randomized Data'!Y$2 = 1, SNPs!$H$9 &amp; SNPs!$H$9, IF('Randomized Data'!Z213 = 1, SNPs!$H$9 &amp; INDIRECT("SNPs!" &amp; CHAR(72 +'Randomized Data'!AA213) &amp; "9"), INDIRECT("SNPs!" &amp; CHAR(72 +'Randomized Data'!AA213) &amp; "9") &amp; INDIRECT("SNPs!" &amp; CHAR(72 +'Randomized Data'!AA213) &amp; "9")))</f>
        <v>TT</v>
      </c>
      <c r="AN213" t="str">
        <f>SNPs!$F$10</f>
        <v>rs17884712</v>
      </c>
      <c r="AO213">
        <f>SNPs!$C$10</f>
        <v>10</v>
      </c>
      <c r="AP213">
        <f>SNPs!$D$10</f>
        <v>94775489</v>
      </c>
      <c r="AQ213" s="7" t="str">
        <f ca="1">IF('Randomized Data'!AB213 = 1, SNPs!$H$10 &amp; SNPs!$H$10, IF('Randomized Data'!AC213 = 1, SNPs!$H$10 &amp; INDIRECT("SNPs!" &amp; CHAR(72 +'Randomized Data'!AD213) &amp; "10"), INDIRECT("SNPs!" &amp; CHAR(72 +'Randomized Data'!AD213) &amp; "10") &amp; INDIRECT("SNPs!" &amp; CHAR(72 +'Randomized Data'!AD213) &amp; "10")))</f>
        <v>GG</v>
      </c>
      <c r="AR213" t="str">
        <f>SNPs!$F$11</f>
        <v>rs6413438</v>
      </c>
      <c r="AS213">
        <f>SNPs!$C$11</f>
        <v>10</v>
      </c>
      <c r="AT213">
        <f>SNPs!$D$11</f>
        <v>94781858</v>
      </c>
      <c r="AU213" s="7" t="str">
        <f ca="1">IF('Randomized Data'!AE213 = 1, SNPs!$H$11 &amp; SNPs!$H$11, IF('Randomized Data'!AF213 = 1, SNPs!$H$11 &amp; INDIRECT("SNPs!" &amp; CHAR(72 +'Randomized Data'!AG213) &amp; "11"), INDIRECT("SNPs!" &amp; CHAR(72 +'Randomized Data'!AG213) &amp; "11") &amp; INDIRECT("SNPs!" &amp; CHAR(72 +'Randomized Data'!AG213) &amp; "11")))</f>
        <v>CT</v>
      </c>
      <c r="AV213" t="str">
        <f>SNPs!$F$12</f>
        <v>rs1057910</v>
      </c>
      <c r="AW213">
        <f>SNPs!$C$12</f>
        <v>10</v>
      </c>
      <c r="AX213">
        <f>SNPs!$D$12</f>
        <v>94981296</v>
      </c>
      <c r="AY213" s="7" t="str">
        <f ca="1">IF('Randomized Data'!AH213 = 1, SNPs!$H$12 &amp; SNPs!$H$12, IF('Randomized Data'!AI213 = 1, SNPs!$H$12 &amp; INDIRECT("SNPs!" &amp; CHAR(72 +'Randomized Data'!AJ213) &amp; "12"), INDIRECT("SNPs!" &amp; CHAR(72 +'Randomized Data'!AJ213) &amp; "12") &amp; INDIRECT("SNPs!" &amp; CHAR(72 +'Randomized Data'!AJ213) &amp; "12")))</f>
        <v>AA</v>
      </c>
      <c r="AZ213" t="str">
        <f>SNPs!$F$13</f>
        <v>rs1799853</v>
      </c>
      <c r="BA213">
        <f>SNPs!$C$13</f>
        <v>10</v>
      </c>
      <c r="BB213">
        <f>SNPs!$D$13</f>
        <v>94942290</v>
      </c>
      <c r="BC213" s="7" t="str">
        <f ca="1">IF('Randomized Data'!AK213 = 1, SNPs!$H$13 &amp; SNPs!$H$13, IF('Randomized Data'!AL213 = 1, SNPs!$H$13 &amp; INDIRECT("SNPs!" &amp; CHAR(72 +'Randomized Data'!AM213) &amp; "13"), INDIRECT("SNPs!" &amp; CHAR(72 +'Randomized Data'!AM213) &amp; "13") &amp; INDIRECT("SNPs!" &amp; CHAR(72 +'Randomized Data'!AM213) &amp; "13")))</f>
        <v>CC</v>
      </c>
      <c r="BD213" t="str">
        <f>SNPs!$F$14</f>
        <v>rs9923231</v>
      </c>
      <c r="BE213">
        <f>SNPs!$C$14</f>
        <v>16</v>
      </c>
      <c r="BF213">
        <f>SNPs!$D$14</f>
        <v>31096368</v>
      </c>
      <c r="BG213" s="7" t="str">
        <f ca="1">IF('Randomized Data'!AN213 = 1, SNPs!$H$14 &amp; SNPs!$H$14, IF('Randomized Data'!AO213 = 1, SNPs!$H$14 &amp; INDIRECT("SNPs!" &amp; CHAR(72 +'Randomized Data'!AP213) &amp; "14"), INDIRECT("SNPs!" &amp; CHAR(72 +'Randomized Data'!AP213) &amp; "14") &amp; INDIRECT("SNPs!" &amp; CHAR(72 +'Randomized Data'!AP213) &amp; "14")))</f>
        <v>CC</v>
      </c>
      <c r="BH213" t="str">
        <f>SNPs!$F$15</f>
        <v>rs9934438</v>
      </c>
      <c r="BI213">
        <f>SNPs!$C$15</f>
        <v>16</v>
      </c>
      <c r="BJ213">
        <f>SNPs!$D$15</f>
        <v>31093557</v>
      </c>
      <c r="BK213" s="7" t="str">
        <f ca="1">IF('Randomized Data'!AQ213 = 1, SNPs!$H$15 &amp; SNPs!$H$15, IF('Randomized Data'!AR213 = 1, SNPs!$H$15 &amp; INDIRECT("SNPs!" &amp; CHAR(72 +'Randomized Data'!AS213) &amp; "15"), INDIRECT("SNPs!" &amp; CHAR(72 +'Randomized Data'!AS213) &amp; "15") &amp; INDIRECT("SNPs!" &amp; CHAR(72 +'Randomized Data'!AS213) &amp; "15")))</f>
        <v>GG</v>
      </c>
      <c r="BL213" t="str">
        <f>SNPs!$F$16</f>
        <v>rs8050894</v>
      </c>
      <c r="BM213">
        <f>SNPs!$C$16</f>
        <v>16</v>
      </c>
      <c r="BN213">
        <f>SNPs!$D$16</f>
        <v>31093188</v>
      </c>
      <c r="BO213" s="7" t="str">
        <f ca="1">IF('Randomized Data'!AT213 = 1, SNPs!$H$16 &amp; SNPs!$H$16, IF('Randomized Data'!AU213 = 1, SNPs!$H$16 &amp; INDIRECT("SNPs!" &amp; CHAR(72 +'Randomized Data'!AV213) &amp; "16"), INDIRECT("SNPs!" &amp; CHAR(72 +'Randomized Data'!AV213) &amp; "16") &amp; INDIRECT("SNPs!" &amp; CHAR(72 +'Randomized Data'!AV213) &amp; "16")))</f>
        <v>CG</v>
      </c>
      <c r="BP213" t="str">
        <f>SNPs!$F$17</f>
        <v>rs6025</v>
      </c>
      <c r="BQ213">
        <f>SNPs!$C$17</f>
        <v>1</v>
      </c>
      <c r="BR213">
        <f>SNPs!$D$17</f>
        <v>169549811</v>
      </c>
      <c r="BS213" s="7" t="str">
        <f ca="1">IF('Randomized Data'!AW213 = 1, SNPs!$H$17 &amp; SNPs!$H$17, IF('Randomized Data'!AX213 = 1, SNPs!$H$17 &amp; INDIRECT("SNPs!" &amp; CHAR(72 +'Randomized Data'!AY213) &amp; "17"), INDIRECT("SNPs!" &amp; CHAR(72 +'Randomized Data'!AY213) &amp; "17") &amp; INDIRECT("SNPs!" &amp; CHAR(72 +'Randomized Data'!AY213) &amp; "17")))</f>
        <v>GG</v>
      </c>
      <c r="BT213" t="str">
        <f>SNPs!$F$18</f>
        <v>rs1799963</v>
      </c>
      <c r="BU213">
        <f>SNPs!$C$18</f>
        <v>11</v>
      </c>
      <c r="BV213">
        <f>SNPs!$D$18</f>
        <v>46739505</v>
      </c>
      <c r="BW213" s="7" t="str">
        <f ca="1">IF('Randomized Data'!AZ213 = 1, SNPs!$H$18 &amp; SNPs!$H$18, IF('Randomized Data'!BA213 = 1, SNPs!$H$18 &amp; INDIRECT("SNPs!" &amp; CHAR(72 +'Randomized Data'!BB213) &amp; "18"), INDIRECT("SNPs!" &amp; CHAR(72 +'Randomized Data'!BB213) &amp; "18") &amp; INDIRECT("SNPs!" &amp; CHAR(72 +'Randomized Data'!BB213) &amp; "18")))</f>
        <v>GG</v>
      </c>
      <c r="BX213" t="str">
        <f>SNPs!$F$19</f>
        <v>rs121913626</v>
      </c>
      <c r="BY213">
        <f>SNPs!$C$19</f>
        <v>14</v>
      </c>
      <c r="BZ213">
        <f>SNPs!$D$19</f>
        <v>23427723</v>
      </c>
      <c r="CA213" s="7" t="str">
        <f ca="1">IF('Randomized Data'!BC213 = 1, SNPs!$H$19 &amp; SNPs!$H$19, IF('Randomized Data'!BD213 = 1, SNPs!$H$19 &amp; INDIRECT("SNPs!" &amp; CHAR(72 +'Randomized Data'!BE213) &amp; "19"), INDIRECT("SNPs!" &amp; CHAR(72 +'Randomized Data'!BE213) &amp; "19") &amp; INDIRECT("SNPs!" &amp; CHAR(72 +'Randomized Data'!BE213) &amp; "19")))</f>
        <v>GG</v>
      </c>
      <c r="CB213" t="str">
        <f>SNPs!$F$20</f>
        <v>rs3218713</v>
      </c>
      <c r="CC213">
        <f>SNPs!$C$20</f>
        <v>14</v>
      </c>
      <c r="CD213">
        <f>SNPs!$D$20</f>
        <v>23431468</v>
      </c>
      <c r="CE213" s="7" t="str">
        <f ca="1">IF('Randomized Data'!BF213 = 1, SNPs!$H$20 &amp; SNPs!$H$20, IF('Randomized Data'!BG213 = 1, SNPs!$H$20 &amp; INDIRECT("SNPs!" &amp; CHAR(72 +'Randomized Data'!BH213) &amp; "20"), INDIRECT("SNPs!" &amp; CHAR(72 +'Randomized Data'!BH213) &amp; "20") &amp; INDIRECT("SNPs!" &amp; CHAR(72 +'Randomized Data'!BH213) &amp; "20")))</f>
        <v>GG</v>
      </c>
      <c r="CF213" t="str">
        <f>SNPs!$F$21</f>
        <v>rs3218714</v>
      </c>
      <c r="CG213">
        <f>SNPs!$C$21</f>
        <v>14</v>
      </c>
      <c r="CH213">
        <f>SNPs!$D$21</f>
        <v>23429279</v>
      </c>
      <c r="CI213" s="7" t="str">
        <f ca="1">IF('Randomized Data'!BI213 = 1, SNPs!$H$21 &amp; SNPs!$H$21, IF('Randomized Data'!BJ213 = 1, SNPs!$H$21 &amp; INDIRECT("SNPs!" &amp; CHAR(72 +'Randomized Data'!BK213) &amp; "21"), INDIRECT("SNPs!" &amp; CHAR(72 +'Randomized Data'!BK213) &amp; "21") &amp; INDIRECT("SNPs!" &amp; CHAR(72 +'Randomized Data'!BK213) &amp; "21")))</f>
        <v>CT</v>
      </c>
      <c r="CJ213" t="str">
        <f>SNPs!$F$22</f>
        <v>rs121964855</v>
      </c>
      <c r="CK213">
        <f>SNPs!$C$22</f>
        <v>1</v>
      </c>
      <c r="CL213">
        <f>SNPs!$D$22</f>
        <v>201365638</v>
      </c>
      <c r="CM213" s="7" t="str">
        <f ca="1">IF('Randomized Data'!BL213 = 1, SNPs!$H$22 &amp; SNPs!$H$22, IF('Randomized Data'!BM213 = 1, SNPs!$H$22 &amp; INDIRECT("SNPs!" &amp; CHAR(72 +'Randomized Data'!BN213) &amp; "22"), INDIRECT("SNPs!" &amp; CHAR(72 +'Randomized Data'!BN213) &amp; "22") &amp; INDIRECT("SNPs!" &amp; CHAR(72 +'Randomized Data'!BN213) &amp; "22")))</f>
        <v>TT</v>
      </c>
      <c r="CN213" t="str">
        <f>SNPs!$F$23</f>
        <v>rs121964856</v>
      </c>
      <c r="CO213">
        <f>SNPs!$C$23</f>
        <v>1</v>
      </c>
      <c r="CP213">
        <f>SNPs!$D$23</f>
        <v>201365297</v>
      </c>
      <c r="CQ213" s="7" t="str">
        <f ca="1">IF('Randomized Data'!BO213 = 1, SNPs!$H$23 &amp; SNPs!$H$23, IF('Randomized Data'!BP213 = 1, SNPs!$H$23 &amp; INDIRECT("SNPs!" &amp; CHAR(72 +'Randomized Data'!BQ213) &amp; "23"), INDIRECT("SNPs!" &amp; CHAR(72 +'Randomized Data'!BQ213) &amp; "23") &amp; INDIRECT("SNPs!" &amp; CHAR(72 +'Randomized Data'!BQ213) &amp; "23")))</f>
        <v>AA</v>
      </c>
      <c r="CR213" t="str">
        <f>SNPs!$F$24</f>
        <v>rs121964857</v>
      </c>
      <c r="CS213">
        <f>SNPs!$C$24</f>
        <v>1</v>
      </c>
      <c r="CT213">
        <f>SNPs!$D$24</f>
        <v>201359245</v>
      </c>
      <c r="CU213" s="7" t="str">
        <f ca="1">IF('Randomized Data'!BR213 = 1, SNPs!$H$24 &amp; SNPs!$H$24, IF('Randomized Data'!BS213 = 1, SNPs!$H$24 &amp; INDIRECT("SNPs!" &amp; CHAR(72 +'Randomized Data'!BT213) &amp; "24"), INDIRECT("SNPs!" &amp; CHAR(72 +'Randomized Data'!BT213) &amp; "24") &amp; INDIRECT("SNPs!" &amp; CHAR(72 +'Randomized Data'!BT213) &amp; "24")))</f>
        <v>CC</v>
      </c>
      <c r="CV213" t="str">
        <f>SNPs!$F$25</f>
        <v>rs28934269</v>
      </c>
      <c r="CW213">
        <f>SNPs!$C$25</f>
        <v>15</v>
      </c>
      <c r="CX213">
        <f>SNPs!$D$25</f>
        <v>63060915</v>
      </c>
      <c r="CY213" s="7" t="str">
        <f ca="1">IF('Randomized Data'!BU213 = 1, SNPs!$H$25 &amp; SNPs!$H$25, IF('Randomized Data'!BV213 = 1, SNPs!$H$25 &amp; INDIRECT("SNPs!" &amp; CHAR(72 +'Randomized Data'!BW213) &amp; "25"), INDIRECT("SNPs!" &amp; CHAR(72 +'Randomized Data'!BW213) &amp; "25") &amp; INDIRECT("SNPs!" &amp; CHAR(72 +'Randomized Data'!BW213) &amp; "25")))</f>
        <v>AA</v>
      </c>
      <c r="CZ213" t="str">
        <f>SNPs!$F$26</f>
        <v>rs28934270</v>
      </c>
      <c r="DA213">
        <f>SNPs!$C$26</f>
        <v>15</v>
      </c>
      <c r="DB213">
        <f>SNPs!$D$26</f>
        <v>63060899</v>
      </c>
      <c r="DC213" s="7" t="str">
        <f ca="1">IF('Randomized Data'!BX213 = 1, SNPs!$H$26 &amp; SNPs!$H$26, IF('Randomized Data'!BY213 = 1, SNPs!$H$26 &amp; INDIRECT("SNPs!" &amp; CHAR(72 +'Randomized Data'!BZ213) &amp; "26"), INDIRECT("SNPs!" &amp; CHAR(72 +'Randomized Data'!BZ213) &amp; "26") &amp; INDIRECT("SNPs!" &amp; CHAR(72 +'Randomized Data'!BZ213) &amp; "26")))</f>
        <v>GG</v>
      </c>
      <c r="DD213" t="str">
        <f>SNPs!$F$27</f>
        <v>rs727504290</v>
      </c>
      <c r="DE213">
        <f>SNPs!$C$27</f>
        <v>15</v>
      </c>
      <c r="DF213">
        <f>SNPs!$D$27</f>
        <v>63042875</v>
      </c>
      <c r="DG213" s="7" t="str">
        <f ca="1">IF('Randomized Data'!CA213 = 1, SNPs!$H$27 &amp; SNPs!$H$27, IF('Randomized Data'!CB213 = 1, SNPs!$H$27 &amp; INDIRECT("SNPs!" &amp; CHAR(72 +'Randomized Data'!CC213) &amp; "27"), INDIRECT("SNPs!" &amp; CHAR(72 +'Randomized Data'!CC213) &amp; "27") &amp; INDIRECT("SNPs!" &amp; CHAR(72 +'Randomized Data'!CC213) &amp; "27")))</f>
        <v>GG</v>
      </c>
      <c r="DH213" t="str">
        <f>SNPs!$F$28</f>
        <v>rs104894504</v>
      </c>
      <c r="DI213">
        <f>SNPs!$C$28</f>
        <v>15</v>
      </c>
      <c r="DJ213">
        <f>SNPs!$D$28</f>
        <v>63057028</v>
      </c>
      <c r="DK213" s="7" t="str">
        <f ca="1">IF('Randomized Data'!CD213 = 1, SNPs!$H$28 &amp; SNPs!$H$28, IF('Randomized Data'!CE213 = 1, SNPs!$H$28 &amp; INDIRECT("SNPs!" &amp; CHAR(72 +'Randomized Data'!CF213) &amp; "28"), INDIRECT("SNPs!" &amp; CHAR(72 +'Randomized Data'!CF213) &amp; "28") &amp; INDIRECT("SNPs!" &amp; CHAR(72 +'Randomized Data'!CF213) &amp; "28")))</f>
        <v>CC</v>
      </c>
      <c r="DL213" t="str">
        <f>SNPs!$F$29</f>
        <v>rs375882485</v>
      </c>
      <c r="DM213">
        <f>SNPs!$C$29</f>
        <v>11</v>
      </c>
      <c r="DN213">
        <f>SNPs!$D$29</f>
        <v>47342698</v>
      </c>
      <c r="DO213" s="7" t="str">
        <f ca="1">IF('Randomized Data'!CG213 = 1, SNPs!$H$29 &amp; SNPs!$H$29, IF('Randomized Data'!CH213 = 1, SNPs!$H$29 &amp; INDIRECT("SNPs!" &amp; CHAR(72 +'Randomized Data'!CI213) &amp; "29"), INDIRECT("SNPs!" &amp; CHAR(72 +'Randomized Data'!CI213) &amp; "29") &amp; INDIRECT("SNPs!" &amp; CHAR(72 +'Randomized Data'!CI213) &amp; "29")))</f>
        <v>GG</v>
      </c>
      <c r="DP213" t="str">
        <f>SNPs!$F$30</f>
        <v>rs397516083</v>
      </c>
      <c r="DQ213">
        <f>SNPs!$C$30</f>
        <v>11</v>
      </c>
      <c r="DR213">
        <f>SNPs!$D$30</f>
        <v>47346379</v>
      </c>
      <c r="DS213" s="7" t="str">
        <f ca="1">IF('Randomized Data'!CJ213 = 1, SNPs!$H$30 &amp; SNPs!$H$30, IF('Randomized Data'!CK213 = 1, SNPs!$H$30 &amp; INDIRECT("SNPs!" &amp; CHAR(72 +'Randomized Data'!CL213) &amp; "30"), INDIRECT("SNPs!" &amp; CHAR(72 +'Randomized Data'!CL213) &amp; "30") &amp; INDIRECT("SNPs!" &amp; CHAR(72 +'Randomized Data'!CL213) &amp; "30")))</f>
        <v>GG</v>
      </c>
      <c r="DT213" t="str">
        <f>SNPs!$F$31</f>
        <v>rs397515937</v>
      </c>
      <c r="DU213">
        <f>SNPs!$C$31</f>
        <v>11</v>
      </c>
      <c r="DV213">
        <f>SNPs!$D$31</f>
        <v>47339792</v>
      </c>
      <c r="DW213" s="7" t="str">
        <f ca="1">IF('Randomized Data'!CM213 = 1, SNPs!$H$31 &amp; SNPs!$H$31, IF('Randomized Data'!CN213 = 1, SNPs!$H$31 &amp; INDIRECT("SNPs!" &amp; CHAR(72 +'Randomized Data'!CO213) &amp; "31"), INDIRECT("SNPs!" &amp; CHAR(72 +'Randomized Data'!CO213) &amp; "31") &amp; INDIRECT("SNPs!" &amp; CHAR(72 +'Randomized Data'!CO213) &amp; "31")))</f>
        <v>GG</v>
      </c>
      <c r="DX213" t="str">
        <f>SNPs!$F$32</f>
        <v>rs397516074</v>
      </c>
      <c r="DY213">
        <f>SNPs!$C$32</f>
        <v>11</v>
      </c>
      <c r="DZ213">
        <f>SNPs!$D$32</f>
        <v>47348424</v>
      </c>
      <c r="EA213" s="7" t="str">
        <f ca="1">IF('Randomized Data'!CP213 = 1, SNPs!$H$32 &amp; SNPs!$H$32, IF('Randomized Data'!CQ213 = 1, SNPs!$H$32 &amp; INDIRECT("SNPs!" &amp; CHAR(72 +'Randomized Data'!CR213) &amp; "32"), INDIRECT("SNPs!" &amp; CHAR(72 +'Randomized Data'!CR213) &amp; "32") &amp; INDIRECT("SNPs!" &amp; CHAR(72 +'Randomized Data'!CR213) &amp; "32")))</f>
        <v>AA</v>
      </c>
      <c r="EB213" t="str">
        <f>SNPs!$F$33</f>
        <v>rs397515963</v>
      </c>
      <c r="EC213">
        <f>SNPs!$C$33</f>
        <v>11</v>
      </c>
      <c r="ED213">
        <f>SNPs!$D$33</f>
        <v>47337729</v>
      </c>
      <c r="EE213" s="7" t="str">
        <f ca="1">IF('Randomized Data'!CS213 = 1, SNPs!$H$33 &amp; SNPs!$H$33, IF('Randomized Data'!CT213 = 1, SNPs!$H$33 &amp; INDIRECT("SNPs!" &amp; CHAR(72 +'Randomized Data'!CU213) &amp; "33"), INDIRECT("SNPs!" &amp; CHAR(72 +'Randomized Data'!CU213) &amp; "33") &amp; INDIRECT("SNPs!" &amp; CHAR(72 +'Randomized Data'!CU213) &amp; "33")))</f>
        <v>GG</v>
      </c>
    </row>
    <row r="214" spans="1:13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  <c r="F214" s="3">
        <v>42199</v>
      </c>
      <c r="G214" s="9" t="str">
        <f>'Randomized Data'!C214</f>
        <v>External Lab</v>
      </c>
      <c r="H214" t="str">
        <f>SNPs!$F$2</f>
        <v>rs12248560</v>
      </c>
      <c r="I214">
        <f>SNPs!$C$2</f>
        <v>10</v>
      </c>
      <c r="J214">
        <f>SNPs!$D$2</f>
        <v>94761900</v>
      </c>
      <c r="K214" t="str">
        <f ca="1">IF('Randomized Data'!D214 = 1, SNPs!$H$2 &amp; SNPs!$H$2, IF('Randomized Data'!E214 = 1, SNPs!$H$2 &amp; INDIRECT("SNPs!" &amp; CHAR(72 +'Randomized Data'!F214) &amp; "2"), INDIRECT("SNPs!" &amp; CHAR(72 +'Randomized Data'!F214) &amp; "2") &amp; INDIRECT("SNPs!" &amp; CHAR(72 +'Randomized Data'!F214) &amp; "2")))</f>
        <v>CC</v>
      </c>
      <c r="L214" t="str">
        <f>SNPs!$F$3</f>
        <v>rs28399504</v>
      </c>
      <c r="M214">
        <f>SNPs!$C$3</f>
        <v>10</v>
      </c>
      <c r="N214">
        <f>SNPs!$D$3</f>
        <v>94762706</v>
      </c>
      <c r="O214" t="str">
        <f ca="1">IF('Randomized Data'!G214 = 1, SNPs!$H$3 &amp; SNPs!$H$3, IF('Randomized Data'!H214 = 1, SNPs!$H$3 &amp; INDIRECT("SNPs!" &amp; CHAR(72 +'Randomized Data'!I214) &amp; "3"), INDIRECT("SNPs!" &amp; CHAR(72 +'Randomized Data'!I214) &amp; "3") &amp; INDIRECT("SNPs!" &amp; CHAR(72 +'Randomized Data'!I214) &amp; "3")))</f>
        <v>AG</v>
      </c>
      <c r="P214" t="str">
        <f>SNPs!$F$4</f>
        <v>rs41291556</v>
      </c>
      <c r="Q214">
        <f>SNPs!$C$4</f>
        <v>10</v>
      </c>
      <c r="R214">
        <f>SNPs!$D$4</f>
        <v>94775416</v>
      </c>
      <c r="S214" t="str">
        <f ca="1">IF('Randomized Data'!J214 = 1, SNPs!$H$4 &amp; SNPs!$H$4, IF('Randomized Data'!K214 = 1, SNPs!$H$4 &amp; INDIRECT("SNPs!" &amp; CHAR(72 +'Randomized Data'!L214) &amp; "4"), INDIRECT("SNPs!" &amp; CHAR(72 +'Randomized Data'!L214) &amp; "4") &amp; INDIRECT("SNPs!" &amp; CHAR(72 +'Randomized Data'!L214) &amp; "4")))</f>
        <v>TT</v>
      </c>
      <c r="T214" t="str">
        <f>SNPs!$F$5</f>
        <v>rs72558184</v>
      </c>
      <c r="U214">
        <f>SNPs!$C$5</f>
        <v>10</v>
      </c>
      <c r="V214">
        <f>SNPs!$D$5</f>
        <v>96535210</v>
      </c>
      <c r="W214" t="str">
        <f ca="1">IF('Randomized Data'!M214 = 1, SNPs!$H$5 &amp; SNPs!$H$5, IF('Randomized Data'!N214 = 1, SNPs!$H$5 &amp; INDIRECT("SNPs!" &amp; CHAR(72 +'Randomized Data'!O214) &amp; "5"), INDIRECT("SNPs!" &amp; CHAR(72 +'Randomized Data'!O214) &amp; "5") &amp; INDIRECT("SNPs!" &amp; CHAR(72 +'Randomized Data'!O214) &amp; "5")))</f>
        <v>GG</v>
      </c>
      <c r="X214" t="str">
        <f>SNPs!$F$6</f>
        <v>rs4986893</v>
      </c>
      <c r="Y214">
        <f>SNPs!$C$6</f>
        <v>10</v>
      </c>
      <c r="Z214">
        <f>SNPs!$D$6</f>
        <v>94780653</v>
      </c>
      <c r="AA214" s="7" t="str">
        <f ca="1">IF('Randomized Data'!P214 = 1, SNPs!$H$6 &amp; SNPs!$H$6, IF('Randomized Data'!Q214 = 1, SNPs!$H$6 &amp; INDIRECT("SNPs!" &amp; CHAR(72 +'Randomized Data'!R214) &amp; "6"), INDIRECT("SNPs!" &amp; CHAR(72 +'Randomized Data'!R214) &amp; "6") &amp; INDIRECT("SNPs!" &amp; CHAR(72 +'Randomized Data'!R214) &amp; "6")))</f>
        <v>GA</v>
      </c>
      <c r="AB214" t="str">
        <f>SNPs!$F$7</f>
        <v>rs4244285</v>
      </c>
      <c r="AC214">
        <f>SNPs!$C$7</f>
        <v>10</v>
      </c>
      <c r="AD214">
        <f>SNPs!$D$7</f>
        <v>94781859</v>
      </c>
      <c r="AE214" s="7" t="str">
        <f ca="1">IF('Randomized Data'!S214 = 1, SNPs!$H$7 &amp; SNPs!$H$7, IF('Randomized Data'!T214 = 1, SNPs!$H$7 &amp; INDIRECT("SNPs!" &amp; CHAR(72 +'Randomized Data'!U214) &amp; "7"), INDIRECT("SNPs!" &amp; CHAR(72 +'Randomized Data'!U214) &amp; "7") &amp; INDIRECT("SNPs!" &amp; CHAR(72 +'Randomized Data'!U214) &amp; "7")))</f>
        <v>GG</v>
      </c>
      <c r="AF214" t="str">
        <f>SNPs!$F$8</f>
        <v>rs72558186</v>
      </c>
      <c r="AG214">
        <f>SNPs!$C$8</f>
        <v>10</v>
      </c>
      <c r="AH214">
        <f>SNPs!$D$8</f>
        <v>94781999</v>
      </c>
      <c r="AI214" s="7" t="str">
        <f ca="1">IF('Randomized Data'!V214 = 1, SNPs!$H$8 &amp; SNPs!$H$8, IF('Randomized Data'!W214 = 1, SNPs!$H$8 &amp; INDIRECT("SNPs!" &amp; CHAR(72 +'Randomized Data'!X214) &amp; "8"), INDIRECT("SNPs!" &amp; CHAR(72 +'Randomized Data'!X214) &amp; "8") &amp; INDIRECT("SNPs!" &amp; CHAR(72 +'Randomized Data'!X214) &amp; "8")))</f>
        <v>TA</v>
      </c>
      <c r="AJ214" t="str">
        <f>SNPs!$F$9</f>
        <v>rs56337013</v>
      </c>
      <c r="AK214">
        <f>SNPs!$C$9</f>
        <v>10</v>
      </c>
      <c r="AL214">
        <f>SNPs!$D$9</f>
        <v>94852738</v>
      </c>
      <c r="AM214" s="7" t="str">
        <f ca="1">IF('Randomized Data'!Y$2 = 1, SNPs!$H$9 &amp; SNPs!$H$9, IF('Randomized Data'!Z214 = 1, SNPs!$H$9 &amp; INDIRECT("SNPs!" &amp; CHAR(72 +'Randomized Data'!AA214) &amp; "9"), INDIRECT("SNPs!" &amp; CHAR(72 +'Randomized Data'!AA214) &amp; "9") &amp; INDIRECT("SNPs!" &amp; CHAR(72 +'Randomized Data'!AA214) &amp; "9")))</f>
        <v>TT</v>
      </c>
      <c r="AN214" t="str">
        <f>SNPs!$F$10</f>
        <v>rs17884712</v>
      </c>
      <c r="AO214">
        <f>SNPs!$C$10</f>
        <v>10</v>
      </c>
      <c r="AP214">
        <f>SNPs!$D$10</f>
        <v>94775489</v>
      </c>
      <c r="AQ214" s="7" t="str">
        <f ca="1">IF('Randomized Data'!AB214 = 1, SNPs!$H$10 &amp; SNPs!$H$10, IF('Randomized Data'!AC214 = 1, SNPs!$H$10 &amp; INDIRECT("SNPs!" &amp; CHAR(72 +'Randomized Data'!AD214) &amp; "10"), INDIRECT("SNPs!" &amp; CHAR(72 +'Randomized Data'!AD214) &amp; "10") &amp; INDIRECT("SNPs!" &amp; CHAR(72 +'Randomized Data'!AD214) &amp; "10")))</f>
        <v>AA</v>
      </c>
      <c r="AR214" t="str">
        <f>SNPs!$F$11</f>
        <v>rs6413438</v>
      </c>
      <c r="AS214">
        <f>SNPs!$C$11</f>
        <v>10</v>
      </c>
      <c r="AT214">
        <f>SNPs!$D$11</f>
        <v>94781858</v>
      </c>
      <c r="AU214" s="7" t="str">
        <f ca="1">IF('Randomized Data'!AE214 = 1, SNPs!$H$11 &amp; SNPs!$H$11, IF('Randomized Data'!AF214 = 1, SNPs!$H$11 &amp; INDIRECT("SNPs!" &amp; CHAR(72 +'Randomized Data'!AG214) &amp; "11"), INDIRECT("SNPs!" &amp; CHAR(72 +'Randomized Data'!AG214) &amp; "11") &amp; INDIRECT("SNPs!" &amp; CHAR(72 +'Randomized Data'!AG214) &amp; "11")))</f>
        <v>TT</v>
      </c>
      <c r="AV214" t="str">
        <f>SNPs!$F$12</f>
        <v>rs1057910</v>
      </c>
      <c r="AW214">
        <f>SNPs!$C$12</f>
        <v>10</v>
      </c>
      <c r="AX214">
        <f>SNPs!$D$12</f>
        <v>94981296</v>
      </c>
      <c r="AY214" s="7" t="str">
        <f ca="1">IF('Randomized Data'!AH214 = 1, SNPs!$H$12 &amp; SNPs!$H$12, IF('Randomized Data'!AI214 = 1, SNPs!$H$12 &amp; INDIRECT("SNPs!" &amp; CHAR(72 +'Randomized Data'!AJ214) &amp; "12"), INDIRECT("SNPs!" &amp; CHAR(72 +'Randomized Data'!AJ214) &amp; "12") &amp; INDIRECT("SNPs!" &amp; CHAR(72 +'Randomized Data'!AJ214) &amp; "12")))</f>
        <v>AA</v>
      </c>
      <c r="AZ214" t="str">
        <f>SNPs!$F$13</f>
        <v>rs1799853</v>
      </c>
      <c r="BA214">
        <f>SNPs!$C$13</f>
        <v>10</v>
      </c>
      <c r="BB214">
        <f>SNPs!$D$13</f>
        <v>94942290</v>
      </c>
      <c r="BC214" s="7" t="str">
        <f ca="1">IF('Randomized Data'!AK214 = 1, SNPs!$H$13 &amp; SNPs!$H$13, IF('Randomized Data'!AL214 = 1, SNPs!$H$13 &amp; INDIRECT("SNPs!" &amp; CHAR(72 +'Randomized Data'!AM214) &amp; "13"), INDIRECT("SNPs!" &amp; CHAR(72 +'Randomized Data'!AM214) &amp; "13") &amp; INDIRECT("SNPs!" &amp; CHAR(72 +'Randomized Data'!AM214) &amp; "13")))</f>
        <v>CC</v>
      </c>
      <c r="BD214" t="str">
        <f>SNPs!$F$14</f>
        <v>rs9923231</v>
      </c>
      <c r="BE214">
        <f>SNPs!$C$14</f>
        <v>16</v>
      </c>
      <c r="BF214">
        <f>SNPs!$D$14</f>
        <v>31096368</v>
      </c>
      <c r="BG214" s="7" t="str">
        <f ca="1">IF('Randomized Data'!AN214 = 1, SNPs!$H$14 &amp; SNPs!$H$14, IF('Randomized Data'!AO214 = 1, SNPs!$H$14 &amp; INDIRECT("SNPs!" &amp; CHAR(72 +'Randomized Data'!AP214) &amp; "14"), INDIRECT("SNPs!" &amp; CHAR(72 +'Randomized Data'!AP214) &amp; "14") &amp; INDIRECT("SNPs!" &amp; CHAR(72 +'Randomized Data'!AP214) &amp; "14")))</f>
        <v>GG</v>
      </c>
      <c r="BH214" t="str">
        <f>SNPs!$F$15</f>
        <v>rs9934438</v>
      </c>
      <c r="BI214">
        <f>SNPs!$C$15</f>
        <v>16</v>
      </c>
      <c r="BJ214">
        <f>SNPs!$D$15</f>
        <v>31093557</v>
      </c>
      <c r="BK214" s="7" t="str">
        <f ca="1">IF('Randomized Data'!AQ214 = 1, SNPs!$H$15 &amp; SNPs!$H$15, IF('Randomized Data'!AR214 = 1, SNPs!$H$15 &amp; INDIRECT("SNPs!" &amp; CHAR(72 +'Randomized Data'!AS214) &amp; "15"), INDIRECT("SNPs!" &amp; CHAR(72 +'Randomized Data'!AS214) &amp; "15") &amp; INDIRECT("SNPs!" &amp; CHAR(72 +'Randomized Data'!AS214) &amp; "15")))</f>
        <v>AA</v>
      </c>
      <c r="BL214" t="str">
        <f>SNPs!$F$16</f>
        <v>rs8050894</v>
      </c>
      <c r="BM214">
        <f>SNPs!$C$16</f>
        <v>16</v>
      </c>
      <c r="BN214">
        <f>SNPs!$D$16</f>
        <v>31093188</v>
      </c>
      <c r="BO214" s="7" t="str">
        <f ca="1">IF('Randomized Data'!AT214 = 1, SNPs!$H$16 &amp; SNPs!$H$16, IF('Randomized Data'!AU214 = 1, SNPs!$H$16 &amp; INDIRECT("SNPs!" &amp; CHAR(72 +'Randomized Data'!AV214) &amp; "16"), INDIRECT("SNPs!" &amp; CHAR(72 +'Randomized Data'!AV214) &amp; "16") &amp; INDIRECT("SNPs!" &amp; CHAR(72 +'Randomized Data'!AV214) &amp; "16")))</f>
        <v>CC</v>
      </c>
      <c r="BP214" t="str">
        <f>SNPs!$F$17</f>
        <v>rs6025</v>
      </c>
      <c r="BQ214">
        <f>SNPs!$C$17</f>
        <v>1</v>
      </c>
      <c r="BR214">
        <f>SNPs!$D$17</f>
        <v>169549811</v>
      </c>
      <c r="BS214" s="7" t="str">
        <f ca="1">IF('Randomized Data'!AW214 = 1, SNPs!$H$17 &amp; SNPs!$H$17, IF('Randomized Data'!AX214 = 1, SNPs!$H$17 &amp; INDIRECT("SNPs!" &amp; CHAR(72 +'Randomized Data'!AY214) &amp; "17"), INDIRECT("SNPs!" &amp; CHAR(72 +'Randomized Data'!AY214) &amp; "17") &amp; INDIRECT("SNPs!" &amp; CHAR(72 +'Randomized Data'!AY214) &amp; "17")))</f>
        <v>GG</v>
      </c>
      <c r="BT214" t="str">
        <f>SNPs!$F$18</f>
        <v>rs1799963</v>
      </c>
      <c r="BU214">
        <f>SNPs!$C$18</f>
        <v>11</v>
      </c>
      <c r="BV214">
        <f>SNPs!$D$18</f>
        <v>46739505</v>
      </c>
      <c r="BW214" s="7" t="str">
        <f ca="1">IF('Randomized Data'!AZ214 = 1, SNPs!$H$18 &amp; SNPs!$H$18, IF('Randomized Data'!BA214 = 1, SNPs!$H$18 &amp; INDIRECT("SNPs!" &amp; CHAR(72 +'Randomized Data'!BB214) &amp; "18"), INDIRECT("SNPs!" &amp; CHAR(72 +'Randomized Data'!BB214) &amp; "18") &amp; INDIRECT("SNPs!" &amp; CHAR(72 +'Randomized Data'!BB214) &amp; "18")))</f>
        <v>AA</v>
      </c>
      <c r="BX214" t="str">
        <f>SNPs!$F$19</f>
        <v>rs121913626</v>
      </c>
      <c r="BY214">
        <f>SNPs!$C$19</f>
        <v>14</v>
      </c>
      <c r="BZ214">
        <f>SNPs!$D$19</f>
        <v>23427723</v>
      </c>
      <c r="CA214" s="7" t="str">
        <f ca="1">IF('Randomized Data'!BC214 = 1, SNPs!$H$19 &amp; SNPs!$H$19, IF('Randomized Data'!BD214 = 1, SNPs!$H$19 &amp; INDIRECT("SNPs!" &amp; CHAR(72 +'Randomized Data'!BE214) &amp; "19"), INDIRECT("SNPs!" &amp; CHAR(72 +'Randomized Data'!BE214) &amp; "19") &amp; INDIRECT("SNPs!" &amp; CHAR(72 +'Randomized Data'!BE214) &amp; "19")))</f>
        <v>CC</v>
      </c>
      <c r="CB214" t="str">
        <f>SNPs!$F$20</f>
        <v>rs3218713</v>
      </c>
      <c r="CC214">
        <f>SNPs!$C$20</f>
        <v>14</v>
      </c>
      <c r="CD214">
        <f>SNPs!$D$20</f>
        <v>23431468</v>
      </c>
      <c r="CE214" s="7" t="str">
        <f ca="1">IF('Randomized Data'!BF214 = 1, SNPs!$H$20 &amp; SNPs!$H$20, IF('Randomized Data'!BG214 = 1, SNPs!$H$20 &amp; INDIRECT("SNPs!" &amp; CHAR(72 +'Randomized Data'!BH214) &amp; "20"), INDIRECT("SNPs!" &amp; CHAR(72 +'Randomized Data'!BH214) &amp; "20") &amp; INDIRECT("SNPs!" &amp; CHAR(72 +'Randomized Data'!BH214) &amp; "20")))</f>
        <v>AA</v>
      </c>
      <c r="CF214" t="str">
        <f>SNPs!$F$21</f>
        <v>rs3218714</v>
      </c>
      <c r="CG214">
        <f>SNPs!$C$21</f>
        <v>14</v>
      </c>
      <c r="CH214">
        <f>SNPs!$D$21</f>
        <v>23429279</v>
      </c>
      <c r="CI214" s="7" t="str">
        <f ca="1">IF('Randomized Data'!BI214 = 1, SNPs!$H$21 &amp; SNPs!$H$21, IF('Randomized Data'!BJ214 = 1, SNPs!$H$21 &amp; INDIRECT("SNPs!" &amp; CHAR(72 +'Randomized Data'!BK214) &amp; "21"), INDIRECT("SNPs!" &amp; CHAR(72 +'Randomized Data'!BK214) &amp; "21") &amp; INDIRECT("SNPs!" &amp; CHAR(72 +'Randomized Data'!BK214) &amp; "21")))</f>
        <v>CC</v>
      </c>
      <c r="CJ214" t="str">
        <f>SNPs!$F$22</f>
        <v>rs121964855</v>
      </c>
      <c r="CK214">
        <f>SNPs!$C$22</f>
        <v>1</v>
      </c>
      <c r="CL214">
        <f>SNPs!$D$22</f>
        <v>201365638</v>
      </c>
      <c r="CM214" s="7" t="str">
        <f ca="1">IF('Randomized Data'!BL214 = 1, SNPs!$H$22 &amp; SNPs!$H$22, IF('Randomized Data'!BM214 = 1, SNPs!$H$22 &amp; INDIRECT("SNPs!" &amp; CHAR(72 +'Randomized Data'!BN214) &amp; "22"), INDIRECT("SNPs!" &amp; CHAR(72 +'Randomized Data'!BN214) &amp; "22") &amp; INDIRECT("SNPs!" &amp; CHAR(72 +'Randomized Data'!BN214) &amp; "22")))</f>
        <v>AA</v>
      </c>
      <c r="CN214" t="str">
        <f>SNPs!$F$23</f>
        <v>rs121964856</v>
      </c>
      <c r="CO214">
        <f>SNPs!$C$23</f>
        <v>1</v>
      </c>
      <c r="CP214">
        <f>SNPs!$D$23</f>
        <v>201365297</v>
      </c>
      <c r="CQ214" s="7" t="str">
        <f ca="1">IF('Randomized Data'!BO214 = 1, SNPs!$H$23 &amp; SNPs!$H$23, IF('Randomized Data'!BP214 = 1, SNPs!$H$23 &amp; INDIRECT("SNPs!" &amp; CHAR(72 +'Randomized Data'!BQ214) &amp; "23"), INDIRECT("SNPs!" &amp; CHAR(72 +'Randomized Data'!BQ214) &amp; "23") &amp; INDIRECT("SNPs!" &amp; CHAR(72 +'Randomized Data'!BQ214) &amp; "23")))</f>
        <v>GG</v>
      </c>
      <c r="CR214" t="str">
        <f>SNPs!$F$24</f>
        <v>rs121964857</v>
      </c>
      <c r="CS214">
        <f>SNPs!$C$24</f>
        <v>1</v>
      </c>
      <c r="CT214">
        <f>SNPs!$D$24</f>
        <v>201359245</v>
      </c>
      <c r="CU214" s="7" t="str">
        <f ca="1">IF('Randomized Data'!BR214 = 1, SNPs!$H$24 &amp; SNPs!$H$24, IF('Randomized Data'!BS214 = 1, SNPs!$H$24 &amp; INDIRECT("SNPs!" &amp; CHAR(72 +'Randomized Data'!BT214) &amp; "24"), INDIRECT("SNPs!" &amp; CHAR(72 +'Randomized Data'!BT214) &amp; "24") &amp; INDIRECT("SNPs!" &amp; CHAR(72 +'Randomized Data'!BT214) &amp; "24")))</f>
        <v>CC</v>
      </c>
      <c r="CV214" t="str">
        <f>SNPs!$F$25</f>
        <v>rs28934269</v>
      </c>
      <c r="CW214">
        <f>SNPs!$C$25</f>
        <v>15</v>
      </c>
      <c r="CX214">
        <f>SNPs!$D$25</f>
        <v>63060915</v>
      </c>
      <c r="CY214" s="7" t="str">
        <f ca="1">IF('Randomized Data'!BU214 = 1, SNPs!$H$25 &amp; SNPs!$H$25, IF('Randomized Data'!BV214 = 1, SNPs!$H$25 &amp; INDIRECT("SNPs!" &amp; CHAR(72 +'Randomized Data'!BW214) &amp; "25"), INDIRECT("SNPs!" &amp; CHAR(72 +'Randomized Data'!BW214) &amp; "25") &amp; INDIRECT("SNPs!" &amp; CHAR(72 +'Randomized Data'!BW214) &amp; "25")))</f>
        <v>AA</v>
      </c>
      <c r="CZ214" t="str">
        <f>SNPs!$F$26</f>
        <v>rs28934270</v>
      </c>
      <c r="DA214">
        <f>SNPs!$C$26</f>
        <v>15</v>
      </c>
      <c r="DB214">
        <f>SNPs!$D$26</f>
        <v>63060899</v>
      </c>
      <c r="DC214" s="7" t="str">
        <f ca="1">IF('Randomized Data'!BX214 = 1, SNPs!$H$26 &amp; SNPs!$H$26, IF('Randomized Data'!BY214 = 1, SNPs!$H$26 &amp; INDIRECT("SNPs!" &amp; CHAR(72 +'Randomized Data'!BZ214) &amp; "26"), INDIRECT("SNPs!" &amp; CHAR(72 +'Randomized Data'!BZ214) &amp; "26") &amp; INDIRECT("SNPs!" &amp; CHAR(72 +'Randomized Data'!BZ214) &amp; "26")))</f>
        <v>AA</v>
      </c>
      <c r="DD214" t="str">
        <f>SNPs!$F$27</f>
        <v>rs727504290</v>
      </c>
      <c r="DE214">
        <f>SNPs!$C$27</f>
        <v>15</v>
      </c>
      <c r="DF214">
        <f>SNPs!$D$27</f>
        <v>63042875</v>
      </c>
      <c r="DG214" s="7" t="str">
        <f ca="1">IF('Randomized Data'!CA214 = 1, SNPs!$H$27 &amp; SNPs!$H$27, IF('Randomized Data'!CB214 = 1, SNPs!$H$27 &amp; INDIRECT("SNPs!" &amp; CHAR(72 +'Randomized Data'!CC214) &amp; "27"), INDIRECT("SNPs!" &amp; CHAR(72 +'Randomized Data'!CC214) &amp; "27") &amp; INDIRECT("SNPs!" &amp; CHAR(72 +'Randomized Data'!CC214) &amp; "27")))</f>
        <v>GC</v>
      </c>
      <c r="DH214" t="str">
        <f>SNPs!$F$28</f>
        <v>rs104894504</v>
      </c>
      <c r="DI214">
        <f>SNPs!$C$28</f>
        <v>15</v>
      </c>
      <c r="DJ214">
        <f>SNPs!$D$28</f>
        <v>63057028</v>
      </c>
      <c r="DK214" s="7" t="str">
        <f ca="1">IF('Randomized Data'!CD214 = 1, SNPs!$H$28 &amp; SNPs!$H$28, IF('Randomized Data'!CE214 = 1, SNPs!$H$28 &amp; INDIRECT("SNPs!" &amp; CHAR(72 +'Randomized Data'!CF214) &amp; "28"), INDIRECT("SNPs!" &amp; CHAR(72 +'Randomized Data'!CF214) &amp; "28") &amp; INDIRECT("SNPs!" &amp; CHAR(72 +'Randomized Data'!CF214) &amp; "28")))</f>
        <v>TC</v>
      </c>
      <c r="DL214" t="str">
        <f>SNPs!$F$29</f>
        <v>rs375882485</v>
      </c>
      <c r="DM214">
        <f>SNPs!$C$29</f>
        <v>11</v>
      </c>
      <c r="DN214">
        <f>SNPs!$D$29</f>
        <v>47342698</v>
      </c>
      <c r="DO214" s="7" t="str">
        <f ca="1">IF('Randomized Data'!CG214 = 1, SNPs!$H$29 &amp; SNPs!$H$29, IF('Randomized Data'!CH214 = 1, SNPs!$H$29 &amp; INDIRECT("SNPs!" &amp; CHAR(72 +'Randomized Data'!CI214) &amp; "29"), INDIRECT("SNPs!" &amp; CHAR(72 +'Randomized Data'!CI214) &amp; "29") &amp; INDIRECT("SNPs!" &amp; CHAR(72 +'Randomized Data'!CI214) &amp; "29")))</f>
        <v>GG</v>
      </c>
      <c r="DP214" t="str">
        <f>SNPs!$F$30</f>
        <v>rs397516083</v>
      </c>
      <c r="DQ214">
        <f>SNPs!$C$30</f>
        <v>11</v>
      </c>
      <c r="DR214">
        <f>SNPs!$D$30</f>
        <v>47346379</v>
      </c>
      <c r="DS214" s="7" t="str">
        <f ca="1">IF('Randomized Data'!CJ214 = 1, SNPs!$H$30 &amp; SNPs!$H$30, IF('Randomized Data'!CK214 = 1, SNPs!$H$30 &amp; INDIRECT("SNPs!" &amp; CHAR(72 +'Randomized Data'!CL214) &amp; "30"), INDIRECT("SNPs!" &amp; CHAR(72 +'Randomized Data'!CL214) &amp; "30") &amp; INDIRECT("SNPs!" &amp; CHAR(72 +'Randomized Data'!CL214) &amp; "30")))</f>
        <v>GA</v>
      </c>
      <c r="DT214" t="str">
        <f>SNPs!$F$31</f>
        <v>rs397515937</v>
      </c>
      <c r="DU214">
        <f>SNPs!$C$31</f>
        <v>11</v>
      </c>
      <c r="DV214">
        <f>SNPs!$D$31</f>
        <v>47339792</v>
      </c>
      <c r="DW214" s="7" t="str">
        <f ca="1">IF('Randomized Data'!CM214 = 1, SNPs!$H$31 &amp; SNPs!$H$31, IF('Randomized Data'!CN214 = 1, SNPs!$H$31 &amp; INDIRECT("SNPs!" &amp; CHAR(72 +'Randomized Data'!CO214) &amp; "31"), INDIRECT("SNPs!" &amp; CHAR(72 +'Randomized Data'!CO214) &amp; "31") &amp; INDIRECT("SNPs!" &amp; CHAR(72 +'Randomized Data'!CO214) &amp; "31")))</f>
        <v>AG</v>
      </c>
      <c r="DX214" t="str">
        <f>SNPs!$F$32</f>
        <v>rs397516074</v>
      </c>
      <c r="DY214">
        <f>SNPs!$C$32</f>
        <v>11</v>
      </c>
      <c r="DZ214">
        <f>SNPs!$D$32</f>
        <v>47348424</v>
      </c>
      <c r="EA214" s="7" t="str">
        <f ca="1">IF('Randomized Data'!CP214 = 1, SNPs!$H$32 &amp; SNPs!$H$32, IF('Randomized Data'!CQ214 = 1, SNPs!$H$32 &amp; INDIRECT("SNPs!" &amp; CHAR(72 +'Randomized Data'!CR214) &amp; "32"), INDIRECT("SNPs!" &amp; CHAR(72 +'Randomized Data'!CR214) &amp; "32") &amp; INDIRECT("SNPs!" &amp; CHAR(72 +'Randomized Data'!CR214) &amp; "32")))</f>
        <v>GG</v>
      </c>
      <c r="EB214" t="str">
        <f>SNPs!$F$33</f>
        <v>rs397515963</v>
      </c>
      <c r="EC214">
        <f>SNPs!$C$33</f>
        <v>11</v>
      </c>
      <c r="ED214">
        <f>SNPs!$D$33</f>
        <v>47337729</v>
      </c>
      <c r="EE214" s="7" t="str">
        <f ca="1">IF('Randomized Data'!CS214 = 1, SNPs!$H$33 &amp; SNPs!$H$33, IF('Randomized Data'!CT214 = 1, SNPs!$H$33 &amp; INDIRECT("SNPs!" &amp; CHAR(72 +'Randomized Data'!CU214) &amp; "33"), INDIRECT("SNPs!" &amp; CHAR(72 +'Randomized Data'!CU214) &amp; "33") &amp; INDIRECT("SNPs!" &amp; CHAR(72 +'Randomized Data'!CU214) &amp; "33")))</f>
        <v>-G</v>
      </c>
    </row>
    <row r="215" spans="1:13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  <c r="F215" s="3">
        <v>42153</v>
      </c>
      <c r="G215" s="9" t="str">
        <f>'Randomized Data'!C215</f>
        <v>NGS Lab</v>
      </c>
      <c r="H215" t="str">
        <f>SNPs!$F$2</f>
        <v>rs12248560</v>
      </c>
      <c r="I215">
        <f>SNPs!$C$2</f>
        <v>10</v>
      </c>
      <c r="J215">
        <f>SNPs!$D$2</f>
        <v>94761900</v>
      </c>
      <c r="K215" t="str">
        <f ca="1">IF('Randomized Data'!D215 = 1, SNPs!$H$2 &amp; SNPs!$H$2, IF('Randomized Data'!E215 = 1, SNPs!$H$2 &amp; INDIRECT("SNPs!" &amp; CHAR(72 +'Randomized Data'!F215) &amp; "2"), INDIRECT("SNPs!" &amp; CHAR(72 +'Randomized Data'!F215) &amp; "2") &amp; INDIRECT("SNPs!" &amp; CHAR(72 +'Randomized Data'!F215) &amp; "2")))</f>
        <v>CT</v>
      </c>
      <c r="L215" t="str">
        <f>SNPs!$F$3</f>
        <v>rs28399504</v>
      </c>
      <c r="M215">
        <f>SNPs!$C$3</f>
        <v>10</v>
      </c>
      <c r="N215">
        <f>SNPs!$D$3</f>
        <v>94762706</v>
      </c>
      <c r="O215" t="str">
        <f ca="1">IF('Randomized Data'!G215 = 1, SNPs!$H$3 &amp; SNPs!$H$3, IF('Randomized Data'!H215 = 1, SNPs!$H$3 &amp; INDIRECT("SNPs!" &amp; CHAR(72 +'Randomized Data'!I215) &amp; "3"), INDIRECT("SNPs!" &amp; CHAR(72 +'Randomized Data'!I215) &amp; "3") &amp; INDIRECT("SNPs!" &amp; CHAR(72 +'Randomized Data'!I215) &amp; "3")))</f>
        <v>AA</v>
      </c>
      <c r="P215" t="str">
        <f>SNPs!$F$4</f>
        <v>rs41291556</v>
      </c>
      <c r="Q215">
        <f>SNPs!$C$4</f>
        <v>10</v>
      </c>
      <c r="R215">
        <f>SNPs!$D$4</f>
        <v>94775416</v>
      </c>
      <c r="S215" t="str">
        <f ca="1">IF('Randomized Data'!J215 = 1, SNPs!$H$4 &amp; SNPs!$H$4, IF('Randomized Data'!K215 = 1, SNPs!$H$4 &amp; INDIRECT("SNPs!" &amp; CHAR(72 +'Randomized Data'!L215) &amp; "4"), INDIRECT("SNPs!" &amp; CHAR(72 +'Randomized Data'!L215) &amp; "4") &amp; INDIRECT("SNPs!" &amp; CHAR(72 +'Randomized Data'!L215) &amp; "4")))</f>
        <v>CC</v>
      </c>
      <c r="T215" t="str">
        <f>SNPs!$F$5</f>
        <v>rs72558184</v>
      </c>
      <c r="U215">
        <f>SNPs!$C$5</f>
        <v>10</v>
      </c>
      <c r="V215">
        <f>SNPs!$D$5</f>
        <v>96535210</v>
      </c>
      <c r="W215" t="str">
        <f ca="1">IF('Randomized Data'!M215 = 1, SNPs!$H$5 &amp; SNPs!$H$5, IF('Randomized Data'!N215 = 1, SNPs!$H$5 &amp; INDIRECT("SNPs!" &amp; CHAR(72 +'Randomized Data'!O215) &amp; "5"), INDIRECT("SNPs!" &amp; CHAR(72 +'Randomized Data'!O215) &amp; "5") &amp; INDIRECT("SNPs!" &amp; CHAR(72 +'Randomized Data'!O215) &amp; "5")))</f>
        <v>GG</v>
      </c>
      <c r="X215" t="str">
        <f>SNPs!$F$6</f>
        <v>rs4986893</v>
      </c>
      <c r="Y215">
        <f>SNPs!$C$6</f>
        <v>10</v>
      </c>
      <c r="Z215">
        <f>SNPs!$D$6</f>
        <v>94780653</v>
      </c>
      <c r="AA215" s="7" t="str">
        <f ca="1">IF('Randomized Data'!P215 = 1, SNPs!$H$6 &amp; SNPs!$H$6, IF('Randomized Data'!Q215 = 1, SNPs!$H$6 &amp; INDIRECT("SNPs!" &amp; CHAR(72 +'Randomized Data'!R215) &amp; "6"), INDIRECT("SNPs!" &amp; CHAR(72 +'Randomized Data'!R215) &amp; "6") &amp; INDIRECT("SNPs!" &amp; CHAR(72 +'Randomized Data'!R215) &amp; "6")))</f>
        <v>GG</v>
      </c>
      <c r="AB215" t="str">
        <f>SNPs!$F$7</f>
        <v>rs4244285</v>
      </c>
      <c r="AC215">
        <f>SNPs!$C$7</f>
        <v>10</v>
      </c>
      <c r="AD215">
        <f>SNPs!$D$7</f>
        <v>94781859</v>
      </c>
      <c r="AE215" s="7" t="str">
        <f ca="1">IF('Randomized Data'!S215 = 1, SNPs!$H$7 &amp; SNPs!$H$7, IF('Randomized Data'!T215 = 1, SNPs!$H$7 &amp; INDIRECT("SNPs!" &amp; CHAR(72 +'Randomized Data'!U215) &amp; "7"), INDIRECT("SNPs!" &amp; CHAR(72 +'Randomized Data'!U215) &amp; "7") &amp; INDIRECT("SNPs!" &amp; CHAR(72 +'Randomized Data'!U215) &amp; "7")))</f>
        <v>GA</v>
      </c>
      <c r="AF215" t="str">
        <f>SNPs!$F$8</f>
        <v>rs72558186</v>
      </c>
      <c r="AG215">
        <f>SNPs!$C$8</f>
        <v>10</v>
      </c>
      <c r="AH215">
        <f>SNPs!$D$8</f>
        <v>94781999</v>
      </c>
      <c r="AI215" s="7" t="str">
        <f ca="1">IF('Randomized Data'!V215 = 1, SNPs!$H$8 &amp; SNPs!$H$8, IF('Randomized Data'!W215 = 1, SNPs!$H$8 &amp; INDIRECT("SNPs!" &amp; CHAR(72 +'Randomized Data'!X215) &amp; "8"), INDIRECT("SNPs!" &amp; CHAR(72 +'Randomized Data'!X215) &amp; "8") &amp; INDIRECT("SNPs!" &amp; CHAR(72 +'Randomized Data'!X215) &amp; "8")))</f>
        <v>TA</v>
      </c>
      <c r="AJ215" t="str">
        <f>SNPs!$F$9</f>
        <v>rs56337013</v>
      </c>
      <c r="AK215">
        <f>SNPs!$C$9</f>
        <v>10</v>
      </c>
      <c r="AL215">
        <f>SNPs!$D$9</f>
        <v>94852738</v>
      </c>
      <c r="AM215" s="7" t="str">
        <f ca="1">IF('Randomized Data'!Y$2 = 1, SNPs!$H$9 &amp; SNPs!$H$9, IF('Randomized Data'!Z215 = 1, SNPs!$H$9 &amp; INDIRECT("SNPs!" &amp; CHAR(72 +'Randomized Data'!AA215) &amp; "9"), INDIRECT("SNPs!" &amp; CHAR(72 +'Randomized Data'!AA215) &amp; "9") &amp; INDIRECT("SNPs!" &amp; CHAR(72 +'Randomized Data'!AA215) &amp; "9")))</f>
        <v>TT</v>
      </c>
      <c r="AN215" t="str">
        <f>SNPs!$F$10</f>
        <v>rs17884712</v>
      </c>
      <c r="AO215">
        <f>SNPs!$C$10</f>
        <v>10</v>
      </c>
      <c r="AP215">
        <f>SNPs!$D$10</f>
        <v>94775489</v>
      </c>
      <c r="AQ215" s="7" t="str">
        <f ca="1">IF('Randomized Data'!AB215 = 1, SNPs!$H$10 &amp; SNPs!$H$10, IF('Randomized Data'!AC215 = 1, SNPs!$H$10 &amp; INDIRECT("SNPs!" &amp; CHAR(72 +'Randomized Data'!AD215) &amp; "10"), INDIRECT("SNPs!" &amp; CHAR(72 +'Randomized Data'!AD215) &amp; "10") &amp; INDIRECT("SNPs!" &amp; CHAR(72 +'Randomized Data'!AD215) &amp; "10")))</f>
        <v>GA</v>
      </c>
      <c r="AR215" t="str">
        <f>SNPs!$F$11</f>
        <v>rs6413438</v>
      </c>
      <c r="AS215">
        <f>SNPs!$C$11</f>
        <v>10</v>
      </c>
      <c r="AT215">
        <f>SNPs!$D$11</f>
        <v>94781858</v>
      </c>
      <c r="AU215" s="7" t="str">
        <f ca="1">IF('Randomized Data'!AE215 = 1, SNPs!$H$11 &amp; SNPs!$H$11, IF('Randomized Data'!AF215 = 1, SNPs!$H$11 &amp; INDIRECT("SNPs!" &amp; CHAR(72 +'Randomized Data'!AG215) &amp; "11"), INDIRECT("SNPs!" &amp; CHAR(72 +'Randomized Data'!AG215) &amp; "11") &amp; INDIRECT("SNPs!" &amp; CHAR(72 +'Randomized Data'!AG215) &amp; "11")))</f>
        <v>CC</v>
      </c>
      <c r="AV215" t="str">
        <f>SNPs!$F$12</f>
        <v>rs1057910</v>
      </c>
      <c r="AW215">
        <f>SNPs!$C$12</f>
        <v>10</v>
      </c>
      <c r="AX215">
        <f>SNPs!$D$12</f>
        <v>94981296</v>
      </c>
      <c r="AY215" s="7" t="str">
        <f ca="1">IF('Randomized Data'!AH215 = 1, SNPs!$H$12 &amp; SNPs!$H$12, IF('Randomized Data'!AI215 = 1, SNPs!$H$12 &amp; INDIRECT("SNPs!" &amp; CHAR(72 +'Randomized Data'!AJ215) &amp; "12"), INDIRECT("SNPs!" &amp; CHAR(72 +'Randomized Data'!AJ215) &amp; "12") &amp; INDIRECT("SNPs!" &amp; CHAR(72 +'Randomized Data'!AJ215) &amp; "12")))</f>
        <v>AA</v>
      </c>
      <c r="AZ215" t="str">
        <f>SNPs!$F$13</f>
        <v>rs1799853</v>
      </c>
      <c r="BA215">
        <f>SNPs!$C$13</f>
        <v>10</v>
      </c>
      <c r="BB215">
        <f>SNPs!$D$13</f>
        <v>94942290</v>
      </c>
      <c r="BC215" s="7" t="str">
        <f ca="1">IF('Randomized Data'!AK215 = 1, SNPs!$H$13 &amp; SNPs!$H$13, IF('Randomized Data'!AL215 = 1, SNPs!$H$13 &amp; INDIRECT("SNPs!" &amp; CHAR(72 +'Randomized Data'!AM215) &amp; "13"), INDIRECT("SNPs!" &amp; CHAR(72 +'Randomized Data'!AM215) &amp; "13") &amp; INDIRECT("SNPs!" &amp; CHAR(72 +'Randomized Data'!AM215) &amp; "13")))</f>
        <v>CC</v>
      </c>
      <c r="BD215" t="str">
        <f>SNPs!$F$14</f>
        <v>rs9923231</v>
      </c>
      <c r="BE215">
        <f>SNPs!$C$14</f>
        <v>16</v>
      </c>
      <c r="BF215">
        <f>SNPs!$D$14</f>
        <v>31096368</v>
      </c>
      <c r="BG215" s="7" t="str">
        <f ca="1">IF('Randomized Data'!AN215 = 1, SNPs!$H$14 &amp; SNPs!$H$14, IF('Randomized Data'!AO215 = 1, SNPs!$H$14 &amp; INDIRECT("SNPs!" &amp; CHAR(72 +'Randomized Data'!AP215) &amp; "14"), INDIRECT("SNPs!" &amp; CHAR(72 +'Randomized Data'!AP215) &amp; "14") &amp; INDIRECT("SNPs!" &amp; CHAR(72 +'Randomized Data'!AP215) &amp; "14")))</f>
        <v>CC</v>
      </c>
      <c r="BH215" t="str">
        <f>SNPs!$F$15</f>
        <v>rs9934438</v>
      </c>
      <c r="BI215">
        <f>SNPs!$C$15</f>
        <v>16</v>
      </c>
      <c r="BJ215">
        <f>SNPs!$D$15</f>
        <v>31093557</v>
      </c>
      <c r="BK215" s="7" t="str">
        <f ca="1">IF('Randomized Data'!AQ215 = 1, SNPs!$H$15 &amp; SNPs!$H$15, IF('Randomized Data'!AR215 = 1, SNPs!$H$15 &amp; INDIRECT("SNPs!" &amp; CHAR(72 +'Randomized Data'!AS215) &amp; "15"), INDIRECT("SNPs!" &amp; CHAR(72 +'Randomized Data'!AS215) &amp; "15") &amp; INDIRECT("SNPs!" &amp; CHAR(72 +'Randomized Data'!AS215) &amp; "15")))</f>
        <v>GG</v>
      </c>
      <c r="BL215" t="str">
        <f>SNPs!$F$16</f>
        <v>rs8050894</v>
      </c>
      <c r="BM215">
        <f>SNPs!$C$16</f>
        <v>16</v>
      </c>
      <c r="BN215">
        <f>SNPs!$D$16</f>
        <v>31093188</v>
      </c>
      <c r="BO215" s="7" t="str">
        <f ca="1">IF('Randomized Data'!AT215 = 1, SNPs!$H$16 &amp; SNPs!$H$16, IF('Randomized Data'!AU215 = 1, SNPs!$H$16 &amp; INDIRECT("SNPs!" &amp; CHAR(72 +'Randomized Data'!AV215) &amp; "16"), INDIRECT("SNPs!" &amp; CHAR(72 +'Randomized Data'!AV215) &amp; "16") &amp; INDIRECT("SNPs!" &amp; CHAR(72 +'Randomized Data'!AV215) &amp; "16")))</f>
        <v>CC</v>
      </c>
      <c r="BP215" t="str">
        <f>SNPs!$F$17</f>
        <v>rs6025</v>
      </c>
      <c r="BQ215">
        <f>SNPs!$C$17</f>
        <v>1</v>
      </c>
      <c r="BR215">
        <f>SNPs!$D$17</f>
        <v>169549811</v>
      </c>
      <c r="BS215" s="7" t="str">
        <f ca="1">IF('Randomized Data'!AW215 = 1, SNPs!$H$17 &amp; SNPs!$H$17, IF('Randomized Data'!AX215 = 1, SNPs!$H$17 &amp; INDIRECT("SNPs!" &amp; CHAR(72 +'Randomized Data'!AY215) &amp; "17"), INDIRECT("SNPs!" &amp; CHAR(72 +'Randomized Data'!AY215) &amp; "17") &amp; INDIRECT("SNPs!" &amp; CHAR(72 +'Randomized Data'!AY215) &amp; "17")))</f>
        <v>AA</v>
      </c>
      <c r="BT215" t="str">
        <f>SNPs!$F$18</f>
        <v>rs1799963</v>
      </c>
      <c r="BU215">
        <f>SNPs!$C$18</f>
        <v>11</v>
      </c>
      <c r="BV215">
        <f>SNPs!$D$18</f>
        <v>46739505</v>
      </c>
      <c r="BW215" s="7" t="str">
        <f ca="1">IF('Randomized Data'!AZ215 = 1, SNPs!$H$18 &amp; SNPs!$H$18, IF('Randomized Data'!BA215 = 1, SNPs!$H$18 &amp; INDIRECT("SNPs!" &amp; CHAR(72 +'Randomized Data'!BB215) &amp; "18"), INDIRECT("SNPs!" &amp; CHAR(72 +'Randomized Data'!BB215) &amp; "18") &amp; INDIRECT("SNPs!" &amp; CHAR(72 +'Randomized Data'!BB215) &amp; "18")))</f>
        <v>GG</v>
      </c>
      <c r="BX215" t="str">
        <f>SNPs!$F$19</f>
        <v>rs121913626</v>
      </c>
      <c r="BY215">
        <f>SNPs!$C$19</f>
        <v>14</v>
      </c>
      <c r="BZ215">
        <f>SNPs!$D$19</f>
        <v>23427723</v>
      </c>
      <c r="CA215" s="7" t="str">
        <f ca="1">IF('Randomized Data'!BC215 = 1, SNPs!$H$19 &amp; SNPs!$H$19, IF('Randomized Data'!BD215 = 1, SNPs!$H$19 &amp; INDIRECT("SNPs!" &amp; CHAR(72 +'Randomized Data'!BE215) &amp; "19"), INDIRECT("SNPs!" &amp; CHAR(72 +'Randomized Data'!BE215) &amp; "19") &amp; INDIRECT("SNPs!" &amp; CHAR(72 +'Randomized Data'!BE215) &amp; "19")))</f>
        <v>CC</v>
      </c>
      <c r="CB215" t="str">
        <f>SNPs!$F$20</f>
        <v>rs3218713</v>
      </c>
      <c r="CC215">
        <f>SNPs!$C$20</f>
        <v>14</v>
      </c>
      <c r="CD215">
        <f>SNPs!$D$20</f>
        <v>23431468</v>
      </c>
      <c r="CE215" s="7" t="str">
        <f ca="1">IF('Randomized Data'!BF215 = 1, SNPs!$H$20 &amp; SNPs!$H$20, IF('Randomized Data'!BG215 = 1, SNPs!$H$20 &amp; INDIRECT("SNPs!" &amp; CHAR(72 +'Randomized Data'!BH215) &amp; "20"), INDIRECT("SNPs!" &amp; CHAR(72 +'Randomized Data'!BH215) &amp; "20") &amp; INDIRECT("SNPs!" &amp; CHAR(72 +'Randomized Data'!BH215) &amp; "20")))</f>
        <v>GG</v>
      </c>
      <c r="CF215" t="str">
        <f>SNPs!$F$21</f>
        <v>rs3218714</v>
      </c>
      <c r="CG215">
        <f>SNPs!$C$21</f>
        <v>14</v>
      </c>
      <c r="CH215">
        <f>SNPs!$D$21</f>
        <v>23429279</v>
      </c>
      <c r="CI215" s="7" t="str">
        <f ca="1">IF('Randomized Data'!BI215 = 1, SNPs!$H$21 &amp; SNPs!$H$21, IF('Randomized Data'!BJ215 = 1, SNPs!$H$21 &amp; INDIRECT("SNPs!" &amp; CHAR(72 +'Randomized Data'!BK215) &amp; "21"), INDIRECT("SNPs!" &amp; CHAR(72 +'Randomized Data'!BK215) &amp; "21") &amp; INDIRECT("SNPs!" &amp; CHAR(72 +'Randomized Data'!BK215) &amp; "21")))</f>
        <v>CC</v>
      </c>
      <c r="CJ215" t="str">
        <f>SNPs!$F$22</f>
        <v>rs121964855</v>
      </c>
      <c r="CK215">
        <f>SNPs!$C$22</f>
        <v>1</v>
      </c>
      <c r="CL215">
        <f>SNPs!$D$22</f>
        <v>201365638</v>
      </c>
      <c r="CM215" s="7" t="str">
        <f ca="1">IF('Randomized Data'!BL215 = 1, SNPs!$H$22 &amp; SNPs!$H$22, IF('Randomized Data'!BM215 = 1, SNPs!$H$22 &amp; INDIRECT("SNPs!" &amp; CHAR(72 +'Randomized Data'!BN215) &amp; "22"), INDIRECT("SNPs!" &amp; CHAR(72 +'Randomized Data'!BN215) &amp; "22") &amp; INDIRECT("SNPs!" &amp; CHAR(72 +'Randomized Data'!BN215) &amp; "22")))</f>
        <v>AA</v>
      </c>
      <c r="CN215" t="str">
        <f>SNPs!$F$23</f>
        <v>rs121964856</v>
      </c>
      <c r="CO215">
        <f>SNPs!$C$23</f>
        <v>1</v>
      </c>
      <c r="CP215">
        <f>SNPs!$D$23</f>
        <v>201365297</v>
      </c>
      <c r="CQ215" s="7" t="str">
        <f ca="1">IF('Randomized Data'!BO215 = 1, SNPs!$H$23 &amp; SNPs!$H$23, IF('Randomized Data'!BP215 = 1, SNPs!$H$23 &amp; INDIRECT("SNPs!" &amp; CHAR(72 +'Randomized Data'!BQ215) &amp; "23"), INDIRECT("SNPs!" &amp; CHAR(72 +'Randomized Data'!BQ215) &amp; "23") &amp; INDIRECT("SNPs!" &amp; CHAR(72 +'Randomized Data'!BQ215) &amp; "23")))</f>
        <v>GG</v>
      </c>
      <c r="CR215" t="str">
        <f>SNPs!$F$24</f>
        <v>rs121964857</v>
      </c>
      <c r="CS215">
        <f>SNPs!$C$24</f>
        <v>1</v>
      </c>
      <c r="CT215">
        <f>SNPs!$D$24</f>
        <v>201359245</v>
      </c>
      <c r="CU215" s="7" t="str">
        <f ca="1">IF('Randomized Data'!BR215 = 1, SNPs!$H$24 &amp; SNPs!$H$24, IF('Randomized Data'!BS215 = 1, SNPs!$H$24 &amp; INDIRECT("SNPs!" &amp; CHAR(72 +'Randomized Data'!BT215) &amp; "24"), INDIRECT("SNPs!" &amp; CHAR(72 +'Randomized Data'!BT215) &amp; "24") &amp; INDIRECT("SNPs!" &amp; CHAR(72 +'Randomized Data'!BT215) &amp; "24")))</f>
        <v>CC</v>
      </c>
      <c r="CV215" t="str">
        <f>SNPs!$F$25</f>
        <v>rs28934269</v>
      </c>
      <c r="CW215">
        <f>SNPs!$C$25</f>
        <v>15</v>
      </c>
      <c r="CX215">
        <f>SNPs!$D$25</f>
        <v>63060915</v>
      </c>
      <c r="CY215" s="7" t="str">
        <f ca="1">IF('Randomized Data'!BU215 = 1, SNPs!$H$25 &amp; SNPs!$H$25, IF('Randomized Data'!BV215 = 1, SNPs!$H$25 &amp; INDIRECT("SNPs!" &amp; CHAR(72 +'Randomized Data'!BW215) &amp; "25"), INDIRECT("SNPs!" &amp; CHAR(72 +'Randomized Data'!BW215) &amp; "25") &amp; INDIRECT("SNPs!" &amp; CHAR(72 +'Randomized Data'!BW215) &amp; "25")))</f>
        <v>AG</v>
      </c>
      <c r="CZ215" t="str">
        <f>SNPs!$F$26</f>
        <v>rs28934270</v>
      </c>
      <c r="DA215">
        <f>SNPs!$C$26</f>
        <v>15</v>
      </c>
      <c r="DB215">
        <f>SNPs!$D$26</f>
        <v>63060899</v>
      </c>
      <c r="DC215" s="7" t="str">
        <f ca="1">IF('Randomized Data'!BX215 = 1, SNPs!$H$26 &amp; SNPs!$H$26, IF('Randomized Data'!BY215 = 1, SNPs!$H$26 &amp; INDIRECT("SNPs!" &amp; CHAR(72 +'Randomized Data'!BZ215) &amp; "26"), INDIRECT("SNPs!" &amp; CHAR(72 +'Randomized Data'!BZ215) &amp; "26") &amp; INDIRECT("SNPs!" &amp; CHAR(72 +'Randomized Data'!BZ215) &amp; "26")))</f>
        <v>AA</v>
      </c>
      <c r="DD215" t="str">
        <f>SNPs!$F$27</f>
        <v>rs727504290</v>
      </c>
      <c r="DE215">
        <f>SNPs!$C$27</f>
        <v>15</v>
      </c>
      <c r="DF215">
        <f>SNPs!$D$27</f>
        <v>63042875</v>
      </c>
      <c r="DG215" s="7" t="str">
        <f ca="1">IF('Randomized Data'!CA215 = 1, SNPs!$H$27 &amp; SNPs!$H$27, IF('Randomized Data'!CB215 = 1, SNPs!$H$27 &amp; INDIRECT("SNPs!" &amp; CHAR(72 +'Randomized Data'!CC215) &amp; "27"), INDIRECT("SNPs!" &amp; CHAR(72 +'Randomized Data'!CC215) &amp; "27") &amp; INDIRECT("SNPs!" &amp; CHAR(72 +'Randomized Data'!CC215) &amp; "27")))</f>
        <v>GG</v>
      </c>
      <c r="DH215" t="str">
        <f>SNPs!$F$28</f>
        <v>rs104894504</v>
      </c>
      <c r="DI215">
        <f>SNPs!$C$28</f>
        <v>15</v>
      </c>
      <c r="DJ215">
        <f>SNPs!$D$28</f>
        <v>63057028</v>
      </c>
      <c r="DK215" s="7" t="str">
        <f ca="1">IF('Randomized Data'!CD215 = 1, SNPs!$H$28 &amp; SNPs!$H$28, IF('Randomized Data'!CE215 = 1, SNPs!$H$28 &amp; INDIRECT("SNPs!" &amp; CHAR(72 +'Randomized Data'!CF215) &amp; "28"), INDIRECT("SNPs!" &amp; CHAR(72 +'Randomized Data'!CF215) &amp; "28") &amp; INDIRECT("SNPs!" &amp; CHAR(72 +'Randomized Data'!CF215) &amp; "28")))</f>
        <v>TT</v>
      </c>
      <c r="DL215" t="str">
        <f>SNPs!$F$29</f>
        <v>rs375882485</v>
      </c>
      <c r="DM215">
        <f>SNPs!$C$29</f>
        <v>11</v>
      </c>
      <c r="DN215">
        <f>SNPs!$D$29</f>
        <v>47342698</v>
      </c>
      <c r="DO215" s="7" t="str">
        <f ca="1">IF('Randomized Data'!CG215 = 1, SNPs!$H$29 &amp; SNPs!$H$29, IF('Randomized Data'!CH215 = 1, SNPs!$H$29 &amp; INDIRECT("SNPs!" &amp; CHAR(72 +'Randomized Data'!CI215) &amp; "29"), INDIRECT("SNPs!" &amp; CHAR(72 +'Randomized Data'!CI215) &amp; "29") &amp; INDIRECT("SNPs!" &amp; CHAR(72 +'Randomized Data'!CI215) &amp; "29")))</f>
        <v>GG</v>
      </c>
      <c r="DP215" t="str">
        <f>SNPs!$F$30</f>
        <v>rs397516083</v>
      </c>
      <c r="DQ215">
        <f>SNPs!$C$30</f>
        <v>11</v>
      </c>
      <c r="DR215">
        <f>SNPs!$D$30</f>
        <v>47346379</v>
      </c>
      <c r="DS215" s="7" t="str">
        <f ca="1">IF('Randomized Data'!CJ215 = 1, SNPs!$H$30 &amp; SNPs!$H$30, IF('Randomized Data'!CK215 = 1, SNPs!$H$30 &amp; INDIRECT("SNPs!" &amp; CHAR(72 +'Randomized Data'!CL215) &amp; "30"), INDIRECT("SNPs!" &amp; CHAR(72 +'Randomized Data'!CL215) &amp; "30") &amp; INDIRECT("SNPs!" &amp; CHAR(72 +'Randomized Data'!CL215) &amp; "30")))</f>
        <v>AA</v>
      </c>
      <c r="DT215" t="str">
        <f>SNPs!$F$31</f>
        <v>rs397515937</v>
      </c>
      <c r="DU215">
        <f>SNPs!$C$31</f>
        <v>11</v>
      </c>
      <c r="DV215">
        <f>SNPs!$D$31</f>
        <v>47339792</v>
      </c>
      <c r="DW215" s="7" t="str">
        <f ca="1">IF('Randomized Data'!CM215 = 1, SNPs!$H$31 &amp; SNPs!$H$31, IF('Randomized Data'!CN215 = 1, SNPs!$H$31 &amp; INDIRECT("SNPs!" &amp; CHAR(72 +'Randomized Data'!CO215) &amp; "31"), INDIRECT("SNPs!" &amp; CHAR(72 +'Randomized Data'!CO215) &amp; "31") &amp; INDIRECT("SNPs!" &amp; CHAR(72 +'Randomized Data'!CO215) &amp; "31")))</f>
        <v>AA</v>
      </c>
      <c r="DX215" t="str">
        <f>SNPs!$F$32</f>
        <v>rs397516074</v>
      </c>
      <c r="DY215">
        <f>SNPs!$C$32</f>
        <v>11</v>
      </c>
      <c r="DZ215">
        <f>SNPs!$D$32</f>
        <v>47348424</v>
      </c>
      <c r="EA215" s="7" t="str">
        <f ca="1">IF('Randomized Data'!CP215 = 1, SNPs!$H$32 &amp; SNPs!$H$32, IF('Randomized Data'!CQ215 = 1, SNPs!$H$32 &amp; INDIRECT("SNPs!" &amp; CHAR(72 +'Randomized Data'!CR215) &amp; "32"), INDIRECT("SNPs!" &amp; CHAR(72 +'Randomized Data'!CR215) &amp; "32") &amp; INDIRECT("SNPs!" &amp; CHAR(72 +'Randomized Data'!CR215) &amp; "32")))</f>
        <v>GG</v>
      </c>
      <c r="EB215" t="str">
        <f>SNPs!$F$33</f>
        <v>rs397515963</v>
      </c>
      <c r="EC215">
        <f>SNPs!$C$33</f>
        <v>11</v>
      </c>
      <c r="ED215">
        <f>SNPs!$D$33</f>
        <v>47337729</v>
      </c>
      <c r="EE215" s="7" t="str">
        <f ca="1">IF('Randomized Data'!CS215 = 1, SNPs!$H$33 &amp; SNPs!$H$33, IF('Randomized Data'!CT215 = 1, SNPs!$H$33 &amp; INDIRECT("SNPs!" &amp; CHAR(72 +'Randomized Data'!CU215) &amp; "33"), INDIRECT("SNPs!" &amp; CHAR(72 +'Randomized Data'!CU215) &amp; "33") &amp; INDIRECT("SNPs!" &amp; CHAR(72 +'Randomized Data'!CU215) &amp; "33")))</f>
        <v>--</v>
      </c>
    </row>
    <row r="216" spans="1:13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  <c r="F216" s="3">
        <v>42191</v>
      </c>
      <c r="G216" s="9" t="str">
        <f>'Randomized Data'!C216</f>
        <v>External Lab</v>
      </c>
      <c r="H216" t="str">
        <f>SNPs!$F$2</f>
        <v>rs12248560</v>
      </c>
      <c r="I216">
        <f>SNPs!$C$2</f>
        <v>10</v>
      </c>
      <c r="J216">
        <f>SNPs!$D$2</f>
        <v>94761900</v>
      </c>
      <c r="K216" t="str">
        <f ca="1">IF('Randomized Data'!D216 = 1, SNPs!$H$2 &amp; SNPs!$H$2, IF('Randomized Data'!E216 = 1, SNPs!$H$2 &amp; INDIRECT("SNPs!" &amp; CHAR(72 +'Randomized Data'!F216) &amp; "2"), INDIRECT("SNPs!" &amp; CHAR(72 +'Randomized Data'!F216) &amp; "2") &amp; INDIRECT("SNPs!" &amp; CHAR(72 +'Randomized Data'!F216) &amp; "2")))</f>
        <v>CC</v>
      </c>
      <c r="L216" t="str">
        <f>SNPs!$F$3</f>
        <v>rs28399504</v>
      </c>
      <c r="M216">
        <f>SNPs!$C$3</f>
        <v>10</v>
      </c>
      <c r="N216">
        <f>SNPs!$D$3</f>
        <v>94762706</v>
      </c>
      <c r="O216" t="str">
        <f ca="1">IF('Randomized Data'!G216 = 1, SNPs!$H$3 &amp; SNPs!$H$3, IF('Randomized Data'!H216 = 1, SNPs!$H$3 &amp; INDIRECT("SNPs!" &amp; CHAR(72 +'Randomized Data'!I216) &amp; "3"), INDIRECT("SNPs!" &amp; CHAR(72 +'Randomized Data'!I216) &amp; "3") &amp; INDIRECT("SNPs!" &amp; CHAR(72 +'Randomized Data'!I216) &amp; "3")))</f>
        <v>GG</v>
      </c>
      <c r="P216" t="str">
        <f>SNPs!$F$4</f>
        <v>rs41291556</v>
      </c>
      <c r="Q216">
        <f>SNPs!$C$4</f>
        <v>10</v>
      </c>
      <c r="R216">
        <f>SNPs!$D$4</f>
        <v>94775416</v>
      </c>
      <c r="S216" t="str">
        <f ca="1">IF('Randomized Data'!J216 = 1, SNPs!$H$4 &amp; SNPs!$H$4, IF('Randomized Data'!K216 = 1, SNPs!$H$4 &amp; INDIRECT("SNPs!" &amp; CHAR(72 +'Randomized Data'!L216) &amp; "4"), INDIRECT("SNPs!" &amp; CHAR(72 +'Randomized Data'!L216) &amp; "4") &amp; INDIRECT("SNPs!" &amp; CHAR(72 +'Randomized Data'!L216) &amp; "4")))</f>
        <v>TC</v>
      </c>
      <c r="T216" t="str">
        <f>SNPs!$F$5</f>
        <v>rs72558184</v>
      </c>
      <c r="U216">
        <f>SNPs!$C$5</f>
        <v>10</v>
      </c>
      <c r="V216">
        <f>SNPs!$D$5</f>
        <v>96535210</v>
      </c>
      <c r="W216" t="str">
        <f ca="1">IF('Randomized Data'!M216 = 1, SNPs!$H$5 &amp; SNPs!$H$5, IF('Randomized Data'!N216 = 1, SNPs!$H$5 &amp; INDIRECT("SNPs!" &amp; CHAR(72 +'Randomized Data'!O216) &amp; "5"), INDIRECT("SNPs!" &amp; CHAR(72 +'Randomized Data'!O216) &amp; "5") &amp; INDIRECT("SNPs!" &amp; CHAR(72 +'Randomized Data'!O216) &amp; "5")))</f>
        <v>AA</v>
      </c>
      <c r="X216" t="str">
        <f>SNPs!$F$6</f>
        <v>rs4986893</v>
      </c>
      <c r="Y216">
        <f>SNPs!$C$6</f>
        <v>10</v>
      </c>
      <c r="Z216">
        <f>SNPs!$D$6</f>
        <v>94780653</v>
      </c>
      <c r="AA216" s="7" t="str">
        <f ca="1">IF('Randomized Data'!P216 = 1, SNPs!$H$6 &amp; SNPs!$H$6, IF('Randomized Data'!Q216 = 1, SNPs!$H$6 &amp; INDIRECT("SNPs!" &amp; CHAR(72 +'Randomized Data'!R216) &amp; "6"), INDIRECT("SNPs!" &amp; CHAR(72 +'Randomized Data'!R216) &amp; "6") &amp; INDIRECT("SNPs!" &amp; CHAR(72 +'Randomized Data'!R216) &amp; "6")))</f>
        <v>GA</v>
      </c>
      <c r="AB216" t="str">
        <f>SNPs!$F$7</f>
        <v>rs4244285</v>
      </c>
      <c r="AC216">
        <f>SNPs!$C$7</f>
        <v>10</v>
      </c>
      <c r="AD216">
        <f>SNPs!$D$7</f>
        <v>94781859</v>
      </c>
      <c r="AE216" s="7" t="str">
        <f ca="1">IF('Randomized Data'!S216 = 1, SNPs!$H$7 &amp; SNPs!$H$7, IF('Randomized Data'!T216 = 1, SNPs!$H$7 &amp; INDIRECT("SNPs!" &amp; CHAR(72 +'Randomized Data'!U216) &amp; "7"), INDIRECT("SNPs!" &amp; CHAR(72 +'Randomized Data'!U216) &amp; "7") &amp; INDIRECT("SNPs!" &amp; CHAR(72 +'Randomized Data'!U216) &amp; "7")))</f>
        <v>GG</v>
      </c>
      <c r="AF216" t="str">
        <f>SNPs!$F$8</f>
        <v>rs72558186</v>
      </c>
      <c r="AG216">
        <f>SNPs!$C$8</f>
        <v>10</v>
      </c>
      <c r="AH216">
        <f>SNPs!$D$8</f>
        <v>94781999</v>
      </c>
      <c r="AI216" s="7" t="str">
        <f ca="1">IF('Randomized Data'!V216 = 1, SNPs!$H$8 &amp; SNPs!$H$8, IF('Randomized Data'!W216 = 1, SNPs!$H$8 &amp; INDIRECT("SNPs!" &amp; CHAR(72 +'Randomized Data'!X216) &amp; "8"), INDIRECT("SNPs!" &amp; CHAR(72 +'Randomized Data'!X216) &amp; "8") &amp; INDIRECT("SNPs!" &amp; CHAR(72 +'Randomized Data'!X216) &amp; "8")))</f>
        <v>TA</v>
      </c>
      <c r="AJ216" t="str">
        <f>SNPs!$F$9</f>
        <v>rs56337013</v>
      </c>
      <c r="AK216">
        <f>SNPs!$C$9</f>
        <v>10</v>
      </c>
      <c r="AL216">
        <f>SNPs!$D$9</f>
        <v>94852738</v>
      </c>
      <c r="AM216" s="7" t="str">
        <f ca="1">IF('Randomized Data'!Y$2 = 1, SNPs!$H$9 &amp; SNPs!$H$9, IF('Randomized Data'!Z216 = 1, SNPs!$H$9 &amp; INDIRECT("SNPs!" &amp; CHAR(72 +'Randomized Data'!AA216) &amp; "9"), INDIRECT("SNPs!" &amp; CHAR(72 +'Randomized Data'!AA216) &amp; "9") &amp; INDIRECT("SNPs!" &amp; CHAR(72 +'Randomized Data'!AA216) &amp; "9")))</f>
        <v>CT</v>
      </c>
      <c r="AN216" t="str">
        <f>SNPs!$F$10</f>
        <v>rs17884712</v>
      </c>
      <c r="AO216">
        <f>SNPs!$C$10</f>
        <v>10</v>
      </c>
      <c r="AP216">
        <f>SNPs!$D$10</f>
        <v>94775489</v>
      </c>
      <c r="AQ216" s="7" t="str">
        <f ca="1">IF('Randomized Data'!AB216 = 1, SNPs!$H$10 &amp; SNPs!$H$10, IF('Randomized Data'!AC216 = 1, SNPs!$H$10 &amp; INDIRECT("SNPs!" &amp; CHAR(72 +'Randomized Data'!AD216) &amp; "10"), INDIRECT("SNPs!" &amp; CHAR(72 +'Randomized Data'!AD216) &amp; "10") &amp; INDIRECT("SNPs!" &amp; CHAR(72 +'Randomized Data'!AD216) &amp; "10")))</f>
        <v>GA</v>
      </c>
      <c r="AR216" t="str">
        <f>SNPs!$F$11</f>
        <v>rs6413438</v>
      </c>
      <c r="AS216">
        <f>SNPs!$C$11</f>
        <v>10</v>
      </c>
      <c r="AT216">
        <f>SNPs!$D$11</f>
        <v>94781858</v>
      </c>
      <c r="AU216" s="7" t="str">
        <f ca="1">IF('Randomized Data'!AE216 = 1, SNPs!$H$11 &amp; SNPs!$H$11, IF('Randomized Data'!AF216 = 1, SNPs!$H$11 &amp; INDIRECT("SNPs!" &amp; CHAR(72 +'Randomized Data'!AG216) &amp; "11"), INDIRECT("SNPs!" &amp; CHAR(72 +'Randomized Data'!AG216) &amp; "11") &amp; INDIRECT("SNPs!" &amp; CHAR(72 +'Randomized Data'!AG216) &amp; "11")))</f>
        <v>CT</v>
      </c>
      <c r="AV216" t="str">
        <f>SNPs!$F$12</f>
        <v>rs1057910</v>
      </c>
      <c r="AW216">
        <f>SNPs!$C$12</f>
        <v>10</v>
      </c>
      <c r="AX216">
        <f>SNPs!$D$12</f>
        <v>94981296</v>
      </c>
      <c r="AY216" s="7" t="str">
        <f ca="1">IF('Randomized Data'!AH216 = 1, SNPs!$H$12 &amp; SNPs!$H$12, IF('Randomized Data'!AI216 = 1, SNPs!$H$12 &amp; INDIRECT("SNPs!" &amp; CHAR(72 +'Randomized Data'!AJ216) &amp; "12"), INDIRECT("SNPs!" &amp; CHAR(72 +'Randomized Data'!AJ216) &amp; "12") &amp; INDIRECT("SNPs!" &amp; CHAR(72 +'Randomized Data'!AJ216) &amp; "12")))</f>
        <v>AC</v>
      </c>
      <c r="AZ216" t="str">
        <f>SNPs!$F$13</f>
        <v>rs1799853</v>
      </c>
      <c r="BA216">
        <f>SNPs!$C$13</f>
        <v>10</v>
      </c>
      <c r="BB216">
        <f>SNPs!$D$13</f>
        <v>94942290</v>
      </c>
      <c r="BC216" s="7" t="str">
        <f ca="1">IF('Randomized Data'!AK216 = 1, SNPs!$H$13 &amp; SNPs!$H$13, IF('Randomized Data'!AL216 = 1, SNPs!$H$13 &amp; INDIRECT("SNPs!" &amp; CHAR(72 +'Randomized Data'!AM216) &amp; "13"), INDIRECT("SNPs!" &amp; CHAR(72 +'Randomized Data'!AM216) &amp; "13") &amp; INDIRECT("SNPs!" &amp; CHAR(72 +'Randomized Data'!AM216) &amp; "13")))</f>
        <v>CT</v>
      </c>
      <c r="BD216" t="str">
        <f>SNPs!$F$14</f>
        <v>rs9923231</v>
      </c>
      <c r="BE216">
        <f>SNPs!$C$14</f>
        <v>16</v>
      </c>
      <c r="BF216">
        <f>SNPs!$D$14</f>
        <v>31096368</v>
      </c>
      <c r="BG216" s="7" t="str">
        <f ca="1">IF('Randomized Data'!AN216 = 1, SNPs!$H$14 &amp; SNPs!$H$14, IF('Randomized Data'!AO216 = 1, SNPs!$H$14 &amp; INDIRECT("SNPs!" &amp; CHAR(72 +'Randomized Data'!AP216) &amp; "14"), INDIRECT("SNPs!" &amp; CHAR(72 +'Randomized Data'!AP216) &amp; "14") &amp; INDIRECT("SNPs!" &amp; CHAR(72 +'Randomized Data'!AP216) &amp; "14")))</f>
        <v>GG</v>
      </c>
      <c r="BH216" t="str">
        <f>SNPs!$F$15</f>
        <v>rs9934438</v>
      </c>
      <c r="BI216">
        <f>SNPs!$C$15</f>
        <v>16</v>
      </c>
      <c r="BJ216">
        <f>SNPs!$D$15</f>
        <v>31093557</v>
      </c>
      <c r="BK216" s="7" t="str">
        <f ca="1">IF('Randomized Data'!AQ216 = 1, SNPs!$H$15 &amp; SNPs!$H$15, IF('Randomized Data'!AR216 = 1, SNPs!$H$15 &amp; INDIRECT("SNPs!" &amp; CHAR(72 +'Randomized Data'!AS216) &amp; "15"), INDIRECT("SNPs!" &amp; CHAR(72 +'Randomized Data'!AS216) &amp; "15") &amp; INDIRECT("SNPs!" &amp; CHAR(72 +'Randomized Data'!AS216) &amp; "15")))</f>
        <v>GG</v>
      </c>
      <c r="BL216" t="str">
        <f>SNPs!$F$16</f>
        <v>rs8050894</v>
      </c>
      <c r="BM216">
        <f>SNPs!$C$16</f>
        <v>16</v>
      </c>
      <c r="BN216">
        <f>SNPs!$D$16</f>
        <v>31093188</v>
      </c>
      <c r="BO216" s="7" t="str">
        <f ca="1">IF('Randomized Data'!AT216 = 1, SNPs!$H$16 &amp; SNPs!$H$16, IF('Randomized Data'!AU216 = 1, SNPs!$H$16 &amp; INDIRECT("SNPs!" &amp; CHAR(72 +'Randomized Data'!AV216) &amp; "16"), INDIRECT("SNPs!" &amp; CHAR(72 +'Randomized Data'!AV216) &amp; "16") &amp; INDIRECT("SNPs!" &amp; CHAR(72 +'Randomized Data'!AV216) &amp; "16")))</f>
        <v>CG</v>
      </c>
      <c r="BP216" t="str">
        <f>SNPs!$F$17</f>
        <v>rs6025</v>
      </c>
      <c r="BQ216">
        <f>SNPs!$C$17</f>
        <v>1</v>
      </c>
      <c r="BR216">
        <f>SNPs!$D$17</f>
        <v>169549811</v>
      </c>
      <c r="BS216" s="7" t="str">
        <f ca="1">IF('Randomized Data'!AW216 = 1, SNPs!$H$17 &amp; SNPs!$H$17, IF('Randomized Data'!AX216 = 1, SNPs!$H$17 &amp; INDIRECT("SNPs!" &amp; CHAR(72 +'Randomized Data'!AY216) &amp; "17"), INDIRECT("SNPs!" &amp; CHAR(72 +'Randomized Data'!AY216) &amp; "17") &amp; INDIRECT("SNPs!" &amp; CHAR(72 +'Randomized Data'!AY216) &amp; "17")))</f>
        <v>GG</v>
      </c>
      <c r="BT216" t="str">
        <f>SNPs!$F$18</f>
        <v>rs1799963</v>
      </c>
      <c r="BU216">
        <f>SNPs!$C$18</f>
        <v>11</v>
      </c>
      <c r="BV216">
        <f>SNPs!$D$18</f>
        <v>46739505</v>
      </c>
      <c r="BW216" s="7" t="str">
        <f ca="1">IF('Randomized Data'!AZ216 = 1, SNPs!$H$18 &amp; SNPs!$H$18, IF('Randomized Data'!BA216 = 1, SNPs!$H$18 &amp; INDIRECT("SNPs!" &amp; CHAR(72 +'Randomized Data'!BB216) &amp; "18"), INDIRECT("SNPs!" &amp; CHAR(72 +'Randomized Data'!BB216) &amp; "18") &amp; INDIRECT("SNPs!" &amp; CHAR(72 +'Randomized Data'!BB216) &amp; "18")))</f>
        <v>AA</v>
      </c>
      <c r="BX216" t="str">
        <f>SNPs!$F$19</f>
        <v>rs121913626</v>
      </c>
      <c r="BY216">
        <f>SNPs!$C$19</f>
        <v>14</v>
      </c>
      <c r="BZ216">
        <f>SNPs!$D$19</f>
        <v>23427723</v>
      </c>
      <c r="CA216" s="7" t="str">
        <f ca="1">IF('Randomized Data'!BC216 = 1, SNPs!$H$19 &amp; SNPs!$H$19, IF('Randomized Data'!BD216 = 1, SNPs!$H$19 &amp; INDIRECT("SNPs!" &amp; CHAR(72 +'Randomized Data'!BE216) &amp; "19"), INDIRECT("SNPs!" &amp; CHAR(72 +'Randomized Data'!BE216) &amp; "19") &amp; INDIRECT("SNPs!" &amp; CHAR(72 +'Randomized Data'!BE216) &amp; "19")))</f>
        <v>GG</v>
      </c>
      <c r="CB216" t="str">
        <f>SNPs!$F$20</f>
        <v>rs3218713</v>
      </c>
      <c r="CC216">
        <f>SNPs!$C$20</f>
        <v>14</v>
      </c>
      <c r="CD216">
        <f>SNPs!$D$20</f>
        <v>23431468</v>
      </c>
      <c r="CE216" s="7" t="str">
        <f ca="1">IF('Randomized Data'!BF216 = 1, SNPs!$H$20 &amp; SNPs!$H$20, IF('Randomized Data'!BG216 = 1, SNPs!$H$20 &amp; INDIRECT("SNPs!" &amp; CHAR(72 +'Randomized Data'!BH216) &amp; "20"), INDIRECT("SNPs!" &amp; CHAR(72 +'Randomized Data'!BH216) &amp; "20") &amp; INDIRECT("SNPs!" &amp; CHAR(72 +'Randomized Data'!BH216) &amp; "20")))</f>
        <v>GA</v>
      </c>
      <c r="CF216" t="str">
        <f>SNPs!$F$21</f>
        <v>rs3218714</v>
      </c>
      <c r="CG216">
        <f>SNPs!$C$21</f>
        <v>14</v>
      </c>
      <c r="CH216">
        <f>SNPs!$D$21</f>
        <v>23429279</v>
      </c>
      <c r="CI216" s="7" t="str">
        <f ca="1">IF('Randomized Data'!BI216 = 1, SNPs!$H$21 &amp; SNPs!$H$21, IF('Randomized Data'!BJ216 = 1, SNPs!$H$21 &amp; INDIRECT("SNPs!" &amp; CHAR(72 +'Randomized Data'!BK216) &amp; "21"), INDIRECT("SNPs!" &amp; CHAR(72 +'Randomized Data'!BK216) &amp; "21") &amp; INDIRECT("SNPs!" &amp; CHAR(72 +'Randomized Data'!BK216) &amp; "21")))</f>
        <v>CT</v>
      </c>
      <c r="CJ216" t="str">
        <f>SNPs!$F$22</f>
        <v>rs121964855</v>
      </c>
      <c r="CK216">
        <f>SNPs!$C$22</f>
        <v>1</v>
      </c>
      <c r="CL216">
        <f>SNPs!$D$22</f>
        <v>201365638</v>
      </c>
      <c r="CM216" s="7" t="str">
        <f ca="1">IF('Randomized Data'!BL216 = 1, SNPs!$H$22 &amp; SNPs!$H$22, IF('Randomized Data'!BM216 = 1, SNPs!$H$22 &amp; INDIRECT("SNPs!" &amp; CHAR(72 +'Randomized Data'!BN216) &amp; "22"), INDIRECT("SNPs!" &amp; CHAR(72 +'Randomized Data'!BN216) &amp; "22") &amp; INDIRECT("SNPs!" &amp; CHAR(72 +'Randomized Data'!BN216) &amp; "22")))</f>
        <v>TA</v>
      </c>
      <c r="CN216" t="str">
        <f>SNPs!$F$23</f>
        <v>rs121964856</v>
      </c>
      <c r="CO216">
        <f>SNPs!$C$23</f>
        <v>1</v>
      </c>
      <c r="CP216">
        <f>SNPs!$D$23</f>
        <v>201365297</v>
      </c>
      <c r="CQ216" s="7" t="str">
        <f ca="1">IF('Randomized Data'!BO216 = 1, SNPs!$H$23 &amp; SNPs!$H$23, IF('Randomized Data'!BP216 = 1, SNPs!$H$23 &amp; INDIRECT("SNPs!" &amp; CHAR(72 +'Randomized Data'!BQ216) &amp; "23"), INDIRECT("SNPs!" &amp; CHAR(72 +'Randomized Data'!BQ216) &amp; "23") &amp; INDIRECT("SNPs!" &amp; CHAR(72 +'Randomized Data'!BQ216) &amp; "23")))</f>
        <v>GG</v>
      </c>
      <c r="CR216" t="str">
        <f>SNPs!$F$24</f>
        <v>rs121964857</v>
      </c>
      <c r="CS216">
        <f>SNPs!$C$24</f>
        <v>1</v>
      </c>
      <c r="CT216">
        <f>SNPs!$D$24</f>
        <v>201359245</v>
      </c>
      <c r="CU216" s="7" t="str">
        <f ca="1">IF('Randomized Data'!BR216 = 1, SNPs!$H$24 &amp; SNPs!$H$24, IF('Randomized Data'!BS216 = 1, SNPs!$H$24 &amp; INDIRECT("SNPs!" &amp; CHAR(72 +'Randomized Data'!BT216) &amp; "24"), INDIRECT("SNPs!" &amp; CHAR(72 +'Randomized Data'!BT216) &amp; "24") &amp; INDIRECT("SNPs!" &amp; CHAR(72 +'Randomized Data'!BT216) &amp; "24")))</f>
        <v>CT</v>
      </c>
      <c r="CV216" t="str">
        <f>SNPs!$F$25</f>
        <v>rs28934269</v>
      </c>
      <c r="CW216">
        <f>SNPs!$C$25</f>
        <v>15</v>
      </c>
      <c r="CX216">
        <f>SNPs!$D$25</f>
        <v>63060915</v>
      </c>
      <c r="CY216" s="7" t="str">
        <f ca="1">IF('Randomized Data'!BU216 = 1, SNPs!$H$25 &amp; SNPs!$H$25, IF('Randomized Data'!BV216 = 1, SNPs!$H$25 &amp; INDIRECT("SNPs!" &amp; CHAR(72 +'Randomized Data'!BW216) &amp; "25"), INDIRECT("SNPs!" &amp; CHAR(72 +'Randomized Data'!BW216) &amp; "25") &amp; INDIRECT("SNPs!" &amp; CHAR(72 +'Randomized Data'!BW216) &amp; "25")))</f>
        <v>AA</v>
      </c>
      <c r="CZ216" t="str">
        <f>SNPs!$F$26</f>
        <v>rs28934270</v>
      </c>
      <c r="DA216">
        <f>SNPs!$C$26</f>
        <v>15</v>
      </c>
      <c r="DB216">
        <f>SNPs!$D$26</f>
        <v>63060899</v>
      </c>
      <c r="DC216" s="7" t="str">
        <f ca="1">IF('Randomized Data'!BX216 = 1, SNPs!$H$26 &amp; SNPs!$H$26, IF('Randomized Data'!BY216 = 1, SNPs!$H$26 &amp; INDIRECT("SNPs!" &amp; CHAR(72 +'Randomized Data'!BZ216) &amp; "26"), INDIRECT("SNPs!" &amp; CHAR(72 +'Randomized Data'!BZ216) &amp; "26") &amp; INDIRECT("SNPs!" &amp; CHAR(72 +'Randomized Data'!BZ216) &amp; "26")))</f>
        <v>GG</v>
      </c>
      <c r="DD216" t="str">
        <f>SNPs!$F$27</f>
        <v>rs727504290</v>
      </c>
      <c r="DE216">
        <f>SNPs!$C$27</f>
        <v>15</v>
      </c>
      <c r="DF216">
        <f>SNPs!$D$27</f>
        <v>63042875</v>
      </c>
      <c r="DG216" s="7" t="str">
        <f ca="1">IF('Randomized Data'!CA216 = 1, SNPs!$H$27 &amp; SNPs!$H$27, IF('Randomized Data'!CB216 = 1, SNPs!$H$27 &amp; INDIRECT("SNPs!" &amp; CHAR(72 +'Randomized Data'!CC216) &amp; "27"), INDIRECT("SNPs!" &amp; CHAR(72 +'Randomized Data'!CC216) &amp; "27") &amp; INDIRECT("SNPs!" &amp; CHAR(72 +'Randomized Data'!CC216) &amp; "27")))</f>
        <v>GC</v>
      </c>
      <c r="DH216" t="str">
        <f>SNPs!$F$28</f>
        <v>rs104894504</v>
      </c>
      <c r="DI216">
        <f>SNPs!$C$28</f>
        <v>15</v>
      </c>
      <c r="DJ216">
        <f>SNPs!$D$28</f>
        <v>63057028</v>
      </c>
      <c r="DK216" s="7" t="str">
        <f ca="1">IF('Randomized Data'!CD216 = 1, SNPs!$H$28 &amp; SNPs!$H$28, IF('Randomized Data'!CE216 = 1, SNPs!$H$28 &amp; INDIRECT("SNPs!" &amp; CHAR(72 +'Randomized Data'!CF216) &amp; "28"), INDIRECT("SNPs!" &amp; CHAR(72 +'Randomized Data'!CF216) &amp; "28") &amp; INDIRECT("SNPs!" &amp; CHAR(72 +'Randomized Data'!CF216) &amp; "28")))</f>
        <v>TT</v>
      </c>
      <c r="DL216" t="str">
        <f>SNPs!$F$29</f>
        <v>rs375882485</v>
      </c>
      <c r="DM216">
        <f>SNPs!$C$29</f>
        <v>11</v>
      </c>
      <c r="DN216">
        <f>SNPs!$D$29</f>
        <v>47342698</v>
      </c>
      <c r="DO216" s="7" t="str">
        <f ca="1">IF('Randomized Data'!CG216 = 1, SNPs!$H$29 &amp; SNPs!$H$29, IF('Randomized Data'!CH216 = 1, SNPs!$H$29 &amp; INDIRECT("SNPs!" &amp; CHAR(72 +'Randomized Data'!CI216) &amp; "29"), INDIRECT("SNPs!" &amp; CHAR(72 +'Randomized Data'!CI216) &amp; "29") &amp; INDIRECT("SNPs!" &amp; CHAR(72 +'Randomized Data'!CI216) &amp; "29")))</f>
        <v>GG</v>
      </c>
      <c r="DP216" t="str">
        <f>SNPs!$F$30</f>
        <v>rs397516083</v>
      </c>
      <c r="DQ216">
        <f>SNPs!$C$30</f>
        <v>11</v>
      </c>
      <c r="DR216">
        <f>SNPs!$D$30</f>
        <v>47346379</v>
      </c>
      <c r="DS216" s="7" t="str">
        <f ca="1">IF('Randomized Data'!CJ216 = 1, SNPs!$H$30 &amp; SNPs!$H$30, IF('Randomized Data'!CK216 = 1, SNPs!$H$30 &amp; INDIRECT("SNPs!" &amp; CHAR(72 +'Randomized Data'!CL216) &amp; "30"), INDIRECT("SNPs!" &amp; CHAR(72 +'Randomized Data'!CL216) &amp; "30") &amp; INDIRECT("SNPs!" &amp; CHAR(72 +'Randomized Data'!CL216) &amp; "30")))</f>
        <v>GG</v>
      </c>
      <c r="DT216" t="str">
        <f>SNPs!$F$31</f>
        <v>rs397515937</v>
      </c>
      <c r="DU216">
        <f>SNPs!$C$31</f>
        <v>11</v>
      </c>
      <c r="DV216">
        <f>SNPs!$D$31</f>
        <v>47339792</v>
      </c>
      <c r="DW216" s="7" t="str">
        <f ca="1">IF('Randomized Data'!CM216 = 1, SNPs!$H$31 &amp; SNPs!$H$31, IF('Randomized Data'!CN216 = 1, SNPs!$H$31 &amp; INDIRECT("SNPs!" &amp; CHAR(72 +'Randomized Data'!CO216) &amp; "31"), INDIRECT("SNPs!" &amp; CHAR(72 +'Randomized Data'!CO216) &amp; "31") &amp; INDIRECT("SNPs!" &amp; CHAR(72 +'Randomized Data'!CO216) &amp; "31")))</f>
        <v>GG</v>
      </c>
      <c r="DX216" t="str">
        <f>SNPs!$F$32</f>
        <v>rs397516074</v>
      </c>
      <c r="DY216">
        <f>SNPs!$C$32</f>
        <v>11</v>
      </c>
      <c r="DZ216">
        <f>SNPs!$D$32</f>
        <v>47348424</v>
      </c>
      <c r="EA216" s="7" t="str">
        <f ca="1">IF('Randomized Data'!CP216 = 1, SNPs!$H$32 &amp; SNPs!$H$32, IF('Randomized Data'!CQ216 = 1, SNPs!$H$32 &amp; INDIRECT("SNPs!" &amp; CHAR(72 +'Randomized Data'!CR216) &amp; "32"), INDIRECT("SNPs!" &amp; CHAR(72 +'Randomized Data'!CR216) &amp; "32") &amp; INDIRECT("SNPs!" &amp; CHAR(72 +'Randomized Data'!CR216) &amp; "32")))</f>
        <v>GG</v>
      </c>
      <c r="EB216" t="str">
        <f>SNPs!$F$33</f>
        <v>rs397515963</v>
      </c>
      <c r="EC216">
        <f>SNPs!$C$33</f>
        <v>11</v>
      </c>
      <c r="ED216">
        <f>SNPs!$D$33</f>
        <v>47337729</v>
      </c>
      <c r="EE216" s="7" t="str">
        <f ca="1">IF('Randomized Data'!CS216 = 1, SNPs!$H$33 &amp; SNPs!$H$33, IF('Randomized Data'!CT216 = 1, SNPs!$H$33 &amp; INDIRECT("SNPs!" &amp; CHAR(72 +'Randomized Data'!CU216) &amp; "33"), INDIRECT("SNPs!" &amp; CHAR(72 +'Randomized Data'!CU216) &amp; "33") &amp; INDIRECT("SNPs!" &amp; CHAR(72 +'Randomized Data'!CU216) &amp; "33")))</f>
        <v>-G</v>
      </c>
    </row>
    <row r="217" spans="1:13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  <c r="F217" s="3">
        <v>42167</v>
      </c>
      <c r="G217" s="9" t="str">
        <f>'Randomized Data'!C217</f>
        <v>Internal Lab</v>
      </c>
      <c r="H217" t="str">
        <f>SNPs!$F$2</f>
        <v>rs12248560</v>
      </c>
      <c r="I217">
        <f>SNPs!$C$2</f>
        <v>10</v>
      </c>
      <c r="J217">
        <f>SNPs!$D$2</f>
        <v>94761900</v>
      </c>
      <c r="K217" t="str">
        <f ca="1">IF('Randomized Data'!D217 = 1, SNPs!$H$2 &amp; SNPs!$H$2, IF('Randomized Data'!E217 = 1, SNPs!$H$2 &amp; INDIRECT("SNPs!" &amp; CHAR(72 +'Randomized Data'!F217) &amp; "2"), INDIRECT("SNPs!" &amp; CHAR(72 +'Randomized Data'!F217) &amp; "2") &amp; INDIRECT("SNPs!" &amp; CHAR(72 +'Randomized Data'!F217) &amp; "2")))</f>
        <v>CC</v>
      </c>
      <c r="L217" t="str">
        <f>SNPs!$F$3</f>
        <v>rs28399504</v>
      </c>
      <c r="M217">
        <f>SNPs!$C$3</f>
        <v>10</v>
      </c>
      <c r="N217">
        <f>SNPs!$D$3</f>
        <v>94762706</v>
      </c>
      <c r="O217" t="str">
        <f ca="1">IF('Randomized Data'!G217 = 1, SNPs!$H$3 &amp; SNPs!$H$3, IF('Randomized Data'!H217 = 1, SNPs!$H$3 &amp; INDIRECT("SNPs!" &amp; CHAR(72 +'Randomized Data'!I217) &amp; "3"), INDIRECT("SNPs!" &amp; CHAR(72 +'Randomized Data'!I217) &amp; "3") &amp; INDIRECT("SNPs!" &amp; CHAR(72 +'Randomized Data'!I217) &amp; "3")))</f>
        <v>AG</v>
      </c>
      <c r="P217" t="str">
        <f>SNPs!$F$4</f>
        <v>rs41291556</v>
      </c>
      <c r="Q217">
        <f>SNPs!$C$4</f>
        <v>10</v>
      </c>
      <c r="R217">
        <f>SNPs!$D$4</f>
        <v>94775416</v>
      </c>
      <c r="S217" t="str">
        <f ca="1">IF('Randomized Data'!J217 = 1, SNPs!$H$4 &amp; SNPs!$H$4, IF('Randomized Data'!K217 = 1, SNPs!$H$4 &amp; INDIRECT("SNPs!" &amp; CHAR(72 +'Randomized Data'!L217) &amp; "4"), INDIRECT("SNPs!" &amp; CHAR(72 +'Randomized Data'!L217) &amp; "4") &amp; INDIRECT("SNPs!" &amp; CHAR(72 +'Randomized Data'!L217) &amp; "4")))</f>
        <v>TT</v>
      </c>
      <c r="T217" t="str">
        <f>SNPs!$F$5</f>
        <v>rs72558184</v>
      </c>
      <c r="U217">
        <f>SNPs!$C$5</f>
        <v>10</v>
      </c>
      <c r="V217">
        <f>SNPs!$D$5</f>
        <v>96535210</v>
      </c>
      <c r="W217" t="str">
        <f ca="1">IF('Randomized Data'!M217 = 1, SNPs!$H$5 &amp; SNPs!$H$5, IF('Randomized Data'!N217 = 1, SNPs!$H$5 &amp; INDIRECT("SNPs!" &amp; CHAR(72 +'Randomized Data'!O217) &amp; "5"), INDIRECT("SNPs!" &amp; CHAR(72 +'Randomized Data'!O217) &amp; "5") &amp; INDIRECT("SNPs!" &amp; CHAR(72 +'Randomized Data'!O217) &amp; "5")))</f>
        <v>GG</v>
      </c>
      <c r="X217" t="str">
        <f>SNPs!$F$6</f>
        <v>rs4986893</v>
      </c>
      <c r="Y217">
        <f>SNPs!$C$6</f>
        <v>10</v>
      </c>
      <c r="Z217">
        <f>SNPs!$D$6</f>
        <v>94780653</v>
      </c>
      <c r="AA217" s="7" t="str">
        <f ca="1">IF('Randomized Data'!P217 = 1, SNPs!$H$6 &amp; SNPs!$H$6, IF('Randomized Data'!Q217 = 1, SNPs!$H$6 &amp; INDIRECT("SNPs!" &amp; CHAR(72 +'Randomized Data'!R217) &amp; "6"), INDIRECT("SNPs!" &amp; CHAR(72 +'Randomized Data'!R217) &amp; "6") &amp; INDIRECT("SNPs!" &amp; CHAR(72 +'Randomized Data'!R217) &amp; "6")))</f>
        <v>GG</v>
      </c>
      <c r="AB217" t="str">
        <f>SNPs!$F$7</f>
        <v>rs4244285</v>
      </c>
      <c r="AC217">
        <f>SNPs!$C$7</f>
        <v>10</v>
      </c>
      <c r="AD217">
        <f>SNPs!$D$7</f>
        <v>94781859</v>
      </c>
      <c r="AE217" s="7" t="str">
        <f ca="1">IF('Randomized Data'!S217 = 1, SNPs!$H$7 &amp; SNPs!$H$7, IF('Randomized Data'!T217 = 1, SNPs!$H$7 &amp; INDIRECT("SNPs!" &amp; CHAR(72 +'Randomized Data'!U217) &amp; "7"), INDIRECT("SNPs!" &amp; CHAR(72 +'Randomized Data'!U217) &amp; "7") &amp; INDIRECT("SNPs!" &amp; CHAR(72 +'Randomized Data'!U217) &amp; "7")))</f>
        <v>AA</v>
      </c>
      <c r="AF217" t="str">
        <f>SNPs!$F$8</f>
        <v>rs72558186</v>
      </c>
      <c r="AG217">
        <f>SNPs!$C$8</f>
        <v>10</v>
      </c>
      <c r="AH217">
        <f>SNPs!$D$8</f>
        <v>94781999</v>
      </c>
      <c r="AI217" s="7" t="str">
        <f ca="1">IF('Randomized Data'!V217 = 1, SNPs!$H$8 &amp; SNPs!$H$8, IF('Randomized Data'!W217 = 1, SNPs!$H$8 &amp; INDIRECT("SNPs!" &amp; CHAR(72 +'Randomized Data'!X217) &amp; "8"), INDIRECT("SNPs!" &amp; CHAR(72 +'Randomized Data'!X217) &amp; "8") &amp; INDIRECT("SNPs!" &amp; CHAR(72 +'Randomized Data'!X217) &amp; "8")))</f>
        <v>AA</v>
      </c>
      <c r="AJ217" t="str">
        <f>SNPs!$F$9</f>
        <v>rs56337013</v>
      </c>
      <c r="AK217">
        <f>SNPs!$C$9</f>
        <v>10</v>
      </c>
      <c r="AL217">
        <f>SNPs!$D$9</f>
        <v>94852738</v>
      </c>
      <c r="AM217" s="7" t="str">
        <f ca="1">IF('Randomized Data'!Y$2 = 1, SNPs!$H$9 &amp; SNPs!$H$9, IF('Randomized Data'!Z217 = 1, SNPs!$H$9 &amp; INDIRECT("SNPs!" &amp; CHAR(72 +'Randomized Data'!AA217) &amp; "9"), INDIRECT("SNPs!" &amp; CHAR(72 +'Randomized Data'!AA217) &amp; "9") &amp; INDIRECT("SNPs!" &amp; CHAR(72 +'Randomized Data'!AA217) &amp; "9")))</f>
        <v>TT</v>
      </c>
      <c r="AN217" t="str">
        <f>SNPs!$F$10</f>
        <v>rs17884712</v>
      </c>
      <c r="AO217">
        <f>SNPs!$C$10</f>
        <v>10</v>
      </c>
      <c r="AP217">
        <f>SNPs!$D$10</f>
        <v>94775489</v>
      </c>
      <c r="AQ217" s="7" t="str">
        <f ca="1">IF('Randomized Data'!AB217 = 1, SNPs!$H$10 &amp; SNPs!$H$10, IF('Randomized Data'!AC217 = 1, SNPs!$H$10 &amp; INDIRECT("SNPs!" &amp; CHAR(72 +'Randomized Data'!AD217) &amp; "10"), INDIRECT("SNPs!" &amp; CHAR(72 +'Randomized Data'!AD217) &amp; "10") &amp; INDIRECT("SNPs!" &amp; CHAR(72 +'Randomized Data'!AD217) &amp; "10")))</f>
        <v>GG</v>
      </c>
      <c r="AR217" t="str">
        <f>SNPs!$F$11</f>
        <v>rs6413438</v>
      </c>
      <c r="AS217">
        <f>SNPs!$C$11</f>
        <v>10</v>
      </c>
      <c r="AT217">
        <f>SNPs!$D$11</f>
        <v>94781858</v>
      </c>
      <c r="AU217" s="7" t="str">
        <f ca="1">IF('Randomized Data'!AE217 = 1, SNPs!$H$11 &amp; SNPs!$H$11, IF('Randomized Data'!AF217 = 1, SNPs!$H$11 &amp; INDIRECT("SNPs!" &amp; CHAR(72 +'Randomized Data'!AG217) &amp; "11"), INDIRECT("SNPs!" &amp; CHAR(72 +'Randomized Data'!AG217) &amp; "11") &amp; INDIRECT("SNPs!" &amp; CHAR(72 +'Randomized Data'!AG217) &amp; "11")))</f>
        <v>CC</v>
      </c>
      <c r="AV217" t="str">
        <f>SNPs!$F$12</f>
        <v>rs1057910</v>
      </c>
      <c r="AW217">
        <f>SNPs!$C$12</f>
        <v>10</v>
      </c>
      <c r="AX217">
        <f>SNPs!$D$12</f>
        <v>94981296</v>
      </c>
      <c r="AY217" s="7" t="str">
        <f ca="1">IF('Randomized Data'!AH217 = 1, SNPs!$H$12 &amp; SNPs!$H$12, IF('Randomized Data'!AI217 = 1, SNPs!$H$12 &amp; INDIRECT("SNPs!" &amp; CHAR(72 +'Randomized Data'!AJ217) &amp; "12"), INDIRECT("SNPs!" &amp; CHAR(72 +'Randomized Data'!AJ217) &amp; "12") &amp; INDIRECT("SNPs!" &amp; CHAR(72 +'Randomized Data'!AJ217) &amp; "12")))</f>
        <v>AC</v>
      </c>
      <c r="AZ217" t="str">
        <f>SNPs!$F$13</f>
        <v>rs1799853</v>
      </c>
      <c r="BA217">
        <f>SNPs!$C$13</f>
        <v>10</v>
      </c>
      <c r="BB217">
        <f>SNPs!$D$13</f>
        <v>94942290</v>
      </c>
      <c r="BC217" s="7" t="str">
        <f ca="1">IF('Randomized Data'!AK217 = 1, SNPs!$H$13 &amp; SNPs!$H$13, IF('Randomized Data'!AL217 = 1, SNPs!$H$13 &amp; INDIRECT("SNPs!" &amp; CHAR(72 +'Randomized Data'!AM217) &amp; "13"), INDIRECT("SNPs!" &amp; CHAR(72 +'Randomized Data'!AM217) &amp; "13") &amp; INDIRECT("SNPs!" &amp; CHAR(72 +'Randomized Data'!AM217) &amp; "13")))</f>
        <v>CC</v>
      </c>
      <c r="BD217" t="str">
        <f>SNPs!$F$14</f>
        <v>rs9923231</v>
      </c>
      <c r="BE217">
        <f>SNPs!$C$14</f>
        <v>16</v>
      </c>
      <c r="BF217">
        <f>SNPs!$D$14</f>
        <v>31096368</v>
      </c>
      <c r="BG217" s="7" t="str">
        <f ca="1">IF('Randomized Data'!AN217 = 1, SNPs!$H$14 &amp; SNPs!$H$14, IF('Randomized Data'!AO217 = 1, SNPs!$H$14 &amp; INDIRECT("SNPs!" &amp; CHAR(72 +'Randomized Data'!AP217) &amp; "14"), INDIRECT("SNPs!" &amp; CHAR(72 +'Randomized Data'!AP217) &amp; "14") &amp; INDIRECT("SNPs!" &amp; CHAR(72 +'Randomized Data'!AP217) &amp; "14")))</f>
        <v>CC</v>
      </c>
      <c r="BH217" t="str">
        <f>SNPs!$F$15</f>
        <v>rs9934438</v>
      </c>
      <c r="BI217">
        <f>SNPs!$C$15</f>
        <v>16</v>
      </c>
      <c r="BJ217">
        <f>SNPs!$D$15</f>
        <v>31093557</v>
      </c>
      <c r="BK217" s="7" t="str">
        <f ca="1">IF('Randomized Data'!AQ217 = 1, SNPs!$H$15 &amp; SNPs!$H$15, IF('Randomized Data'!AR217 = 1, SNPs!$H$15 &amp; INDIRECT("SNPs!" &amp; CHAR(72 +'Randomized Data'!AS217) &amp; "15"), INDIRECT("SNPs!" &amp; CHAR(72 +'Randomized Data'!AS217) &amp; "15") &amp; INDIRECT("SNPs!" &amp; CHAR(72 +'Randomized Data'!AS217) &amp; "15")))</f>
        <v>GG</v>
      </c>
      <c r="BL217" t="str">
        <f>SNPs!$F$16</f>
        <v>rs8050894</v>
      </c>
      <c r="BM217">
        <f>SNPs!$C$16</f>
        <v>16</v>
      </c>
      <c r="BN217">
        <f>SNPs!$D$16</f>
        <v>31093188</v>
      </c>
      <c r="BO217" s="7" t="str">
        <f ca="1">IF('Randomized Data'!AT217 = 1, SNPs!$H$16 &amp; SNPs!$H$16, IF('Randomized Data'!AU217 = 1, SNPs!$H$16 &amp; INDIRECT("SNPs!" &amp; CHAR(72 +'Randomized Data'!AV217) &amp; "16"), INDIRECT("SNPs!" &amp; CHAR(72 +'Randomized Data'!AV217) &amp; "16") &amp; INDIRECT("SNPs!" &amp; CHAR(72 +'Randomized Data'!AV217) &amp; "16")))</f>
        <v>CC</v>
      </c>
      <c r="BP217" t="str">
        <f>SNPs!$F$17</f>
        <v>rs6025</v>
      </c>
      <c r="BQ217">
        <f>SNPs!$C$17</f>
        <v>1</v>
      </c>
      <c r="BR217">
        <f>SNPs!$D$17</f>
        <v>169549811</v>
      </c>
      <c r="BS217" s="7" t="str">
        <f ca="1">IF('Randomized Data'!AW217 = 1, SNPs!$H$17 &amp; SNPs!$H$17, IF('Randomized Data'!AX217 = 1, SNPs!$H$17 &amp; INDIRECT("SNPs!" &amp; CHAR(72 +'Randomized Data'!AY217) &amp; "17"), INDIRECT("SNPs!" &amp; CHAR(72 +'Randomized Data'!AY217) &amp; "17") &amp; INDIRECT("SNPs!" &amp; CHAR(72 +'Randomized Data'!AY217) &amp; "17")))</f>
        <v>GG</v>
      </c>
      <c r="BT217" t="str">
        <f>SNPs!$F$18</f>
        <v>rs1799963</v>
      </c>
      <c r="BU217">
        <f>SNPs!$C$18</f>
        <v>11</v>
      </c>
      <c r="BV217">
        <f>SNPs!$D$18</f>
        <v>46739505</v>
      </c>
      <c r="BW217" s="7" t="str">
        <f ca="1">IF('Randomized Data'!AZ217 = 1, SNPs!$H$18 &amp; SNPs!$H$18, IF('Randomized Data'!BA217 = 1, SNPs!$H$18 &amp; INDIRECT("SNPs!" &amp; CHAR(72 +'Randomized Data'!BB217) &amp; "18"), INDIRECT("SNPs!" &amp; CHAR(72 +'Randomized Data'!BB217) &amp; "18") &amp; INDIRECT("SNPs!" &amp; CHAR(72 +'Randomized Data'!BB217) &amp; "18")))</f>
        <v>AA</v>
      </c>
      <c r="BX217" t="str">
        <f>SNPs!$F$19</f>
        <v>rs121913626</v>
      </c>
      <c r="BY217">
        <f>SNPs!$C$19</f>
        <v>14</v>
      </c>
      <c r="BZ217">
        <f>SNPs!$D$19</f>
        <v>23427723</v>
      </c>
      <c r="CA217" s="7" t="str">
        <f ca="1">IF('Randomized Data'!BC217 = 1, SNPs!$H$19 &amp; SNPs!$H$19, IF('Randomized Data'!BD217 = 1, SNPs!$H$19 &amp; INDIRECT("SNPs!" &amp; CHAR(72 +'Randomized Data'!BE217) &amp; "19"), INDIRECT("SNPs!" &amp; CHAR(72 +'Randomized Data'!BE217) &amp; "19") &amp; INDIRECT("SNPs!" &amp; CHAR(72 +'Randomized Data'!BE217) &amp; "19")))</f>
        <v>GC</v>
      </c>
      <c r="CB217" t="str">
        <f>SNPs!$F$20</f>
        <v>rs3218713</v>
      </c>
      <c r="CC217">
        <f>SNPs!$C$20</f>
        <v>14</v>
      </c>
      <c r="CD217">
        <f>SNPs!$D$20</f>
        <v>23431468</v>
      </c>
      <c r="CE217" s="7" t="str">
        <f ca="1">IF('Randomized Data'!BF217 = 1, SNPs!$H$20 &amp; SNPs!$H$20, IF('Randomized Data'!BG217 = 1, SNPs!$H$20 &amp; INDIRECT("SNPs!" &amp; CHAR(72 +'Randomized Data'!BH217) &amp; "20"), INDIRECT("SNPs!" &amp; CHAR(72 +'Randomized Data'!BH217) &amp; "20") &amp; INDIRECT("SNPs!" &amp; CHAR(72 +'Randomized Data'!BH217) &amp; "20")))</f>
        <v>AA</v>
      </c>
      <c r="CF217" t="str">
        <f>SNPs!$F$21</f>
        <v>rs3218714</v>
      </c>
      <c r="CG217">
        <f>SNPs!$C$21</f>
        <v>14</v>
      </c>
      <c r="CH217">
        <f>SNPs!$D$21</f>
        <v>23429279</v>
      </c>
      <c r="CI217" s="7" t="str">
        <f ca="1">IF('Randomized Data'!BI217 = 1, SNPs!$H$21 &amp; SNPs!$H$21, IF('Randomized Data'!BJ217 = 1, SNPs!$H$21 &amp; INDIRECT("SNPs!" &amp; CHAR(72 +'Randomized Data'!BK217) &amp; "21"), INDIRECT("SNPs!" &amp; CHAR(72 +'Randomized Data'!BK217) &amp; "21") &amp; INDIRECT("SNPs!" &amp; CHAR(72 +'Randomized Data'!BK217) &amp; "21")))</f>
        <v>TT</v>
      </c>
      <c r="CJ217" t="str">
        <f>SNPs!$F$22</f>
        <v>rs121964855</v>
      </c>
      <c r="CK217">
        <f>SNPs!$C$22</f>
        <v>1</v>
      </c>
      <c r="CL217">
        <f>SNPs!$D$22</f>
        <v>201365638</v>
      </c>
      <c r="CM217" s="7" t="str">
        <f ca="1">IF('Randomized Data'!BL217 = 1, SNPs!$H$22 &amp; SNPs!$H$22, IF('Randomized Data'!BM217 = 1, SNPs!$H$22 &amp; INDIRECT("SNPs!" &amp; CHAR(72 +'Randomized Data'!BN217) &amp; "22"), INDIRECT("SNPs!" &amp; CHAR(72 +'Randomized Data'!BN217) &amp; "22") &amp; INDIRECT("SNPs!" &amp; CHAR(72 +'Randomized Data'!BN217) &amp; "22")))</f>
        <v>TT</v>
      </c>
      <c r="CN217" t="str">
        <f>SNPs!$F$23</f>
        <v>rs121964856</v>
      </c>
      <c r="CO217">
        <f>SNPs!$C$23</f>
        <v>1</v>
      </c>
      <c r="CP217">
        <f>SNPs!$D$23</f>
        <v>201365297</v>
      </c>
      <c r="CQ217" s="7" t="str">
        <f ca="1">IF('Randomized Data'!BO217 = 1, SNPs!$H$23 &amp; SNPs!$H$23, IF('Randomized Data'!BP217 = 1, SNPs!$H$23 &amp; INDIRECT("SNPs!" &amp; CHAR(72 +'Randomized Data'!BQ217) &amp; "23"), INDIRECT("SNPs!" &amp; CHAR(72 +'Randomized Data'!BQ217) &amp; "23") &amp; INDIRECT("SNPs!" &amp; CHAR(72 +'Randomized Data'!BQ217) &amp; "23")))</f>
        <v>GA</v>
      </c>
      <c r="CR217" t="str">
        <f>SNPs!$F$24</f>
        <v>rs121964857</v>
      </c>
      <c r="CS217">
        <f>SNPs!$C$24</f>
        <v>1</v>
      </c>
      <c r="CT217">
        <f>SNPs!$D$24</f>
        <v>201359245</v>
      </c>
      <c r="CU217" s="7" t="str">
        <f ca="1">IF('Randomized Data'!BR217 = 1, SNPs!$H$24 &amp; SNPs!$H$24, IF('Randomized Data'!BS217 = 1, SNPs!$H$24 &amp; INDIRECT("SNPs!" &amp; CHAR(72 +'Randomized Data'!BT217) &amp; "24"), INDIRECT("SNPs!" &amp; CHAR(72 +'Randomized Data'!BT217) &amp; "24") &amp; INDIRECT("SNPs!" &amp; CHAR(72 +'Randomized Data'!BT217) &amp; "24")))</f>
        <v>CC</v>
      </c>
      <c r="CV217" t="str">
        <f>SNPs!$F$25</f>
        <v>rs28934269</v>
      </c>
      <c r="CW217">
        <f>SNPs!$C$25</f>
        <v>15</v>
      </c>
      <c r="CX217">
        <f>SNPs!$D$25</f>
        <v>63060915</v>
      </c>
      <c r="CY217" s="7" t="str">
        <f ca="1">IF('Randomized Data'!BU217 = 1, SNPs!$H$25 &amp; SNPs!$H$25, IF('Randomized Data'!BV217 = 1, SNPs!$H$25 &amp; INDIRECT("SNPs!" &amp; CHAR(72 +'Randomized Data'!BW217) &amp; "25"), INDIRECT("SNPs!" &amp; CHAR(72 +'Randomized Data'!BW217) &amp; "25") &amp; INDIRECT("SNPs!" &amp; CHAR(72 +'Randomized Data'!BW217) &amp; "25")))</f>
        <v>AG</v>
      </c>
      <c r="CZ217" t="str">
        <f>SNPs!$F$26</f>
        <v>rs28934270</v>
      </c>
      <c r="DA217">
        <f>SNPs!$C$26</f>
        <v>15</v>
      </c>
      <c r="DB217">
        <f>SNPs!$D$26</f>
        <v>63060899</v>
      </c>
      <c r="DC217" s="7" t="str">
        <f ca="1">IF('Randomized Data'!BX217 = 1, SNPs!$H$26 &amp; SNPs!$H$26, IF('Randomized Data'!BY217 = 1, SNPs!$H$26 &amp; INDIRECT("SNPs!" &amp; CHAR(72 +'Randomized Data'!BZ217) &amp; "26"), INDIRECT("SNPs!" &amp; CHAR(72 +'Randomized Data'!BZ217) &amp; "26") &amp; INDIRECT("SNPs!" &amp; CHAR(72 +'Randomized Data'!BZ217) &amp; "26")))</f>
        <v>GG</v>
      </c>
      <c r="DD217" t="str">
        <f>SNPs!$F$27</f>
        <v>rs727504290</v>
      </c>
      <c r="DE217">
        <f>SNPs!$C$27</f>
        <v>15</v>
      </c>
      <c r="DF217">
        <f>SNPs!$D$27</f>
        <v>63042875</v>
      </c>
      <c r="DG217" s="7" t="str">
        <f ca="1">IF('Randomized Data'!CA217 = 1, SNPs!$H$27 &amp; SNPs!$H$27, IF('Randomized Data'!CB217 = 1, SNPs!$H$27 &amp; INDIRECT("SNPs!" &amp; CHAR(72 +'Randomized Data'!CC217) &amp; "27"), INDIRECT("SNPs!" &amp; CHAR(72 +'Randomized Data'!CC217) &amp; "27") &amp; INDIRECT("SNPs!" &amp; CHAR(72 +'Randomized Data'!CC217) &amp; "27")))</f>
        <v>GG</v>
      </c>
      <c r="DH217" t="str">
        <f>SNPs!$F$28</f>
        <v>rs104894504</v>
      </c>
      <c r="DI217">
        <f>SNPs!$C$28</f>
        <v>15</v>
      </c>
      <c r="DJ217">
        <f>SNPs!$D$28</f>
        <v>63057028</v>
      </c>
      <c r="DK217" s="7" t="str">
        <f ca="1">IF('Randomized Data'!CD217 = 1, SNPs!$H$28 &amp; SNPs!$H$28, IF('Randomized Data'!CE217 = 1, SNPs!$H$28 &amp; INDIRECT("SNPs!" &amp; CHAR(72 +'Randomized Data'!CF217) &amp; "28"), INDIRECT("SNPs!" &amp; CHAR(72 +'Randomized Data'!CF217) &amp; "28") &amp; INDIRECT("SNPs!" &amp; CHAR(72 +'Randomized Data'!CF217) &amp; "28")))</f>
        <v>TT</v>
      </c>
      <c r="DL217" t="str">
        <f>SNPs!$F$29</f>
        <v>rs375882485</v>
      </c>
      <c r="DM217">
        <f>SNPs!$C$29</f>
        <v>11</v>
      </c>
      <c r="DN217">
        <f>SNPs!$D$29</f>
        <v>47342698</v>
      </c>
      <c r="DO217" s="7" t="str">
        <f ca="1">IF('Randomized Data'!CG217 = 1, SNPs!$H$29 &amp; SNPs!$H$29, IF('Randomized Data'!CH217 = 1, SNPs!$H$29 &amp; INDIRECT("SNPs!" &amp; CHAR(72 +'Randomized Data'!CI217) &amp; "29"), INDIRECT("SNPs!" &amp; CHAR(72 +'Randomized Data'!CI217) &amp; "29") &amp; INDIRECT("SNPs!" &amp; CHAR(72 +'Randomized Data'!CI217) &amp; "29")))</f>
        <v>AA</v>
      </c>
      <c r="DP217" t="str">
        <f>SNPs!$F$30</f>
        <v>rs397516083</v>
      </c>
      <c r="DQ217">
        <f>SNPs!$C$30</f>
        <v>11</v>
      </c>
      <c r="DR217">
        <f>SNPs!$D$30</f>
        <v>47346379</v>
      </c>
      <c r="DS217" s="7" t="str">
        <f ca="1">IF('Randomized Data'!CJ217 = 1, SNPs!$H$30 &amp; SNPs!$H$30, IF('Randomized Data'!CK217 = 1, SNPs!$H$30 &amp; INDIRECT("SNPs!" &amp; CHAR(72 +'Randomized Data'!CL217) &amp; "30"), INDIRECT("SNPs!" &amp; CHAR(72 +'Randomized Data'!CL217) &amp; "30") &amp; INDIRECT("SNPs!" &amp; CHAR(72 +'Randomized Data'!CL217) &amp; "30")))</f>
        <v>GG</v>
      </c>
      <c r="DT217" t="str">
        <f>SNPs!$F$31</f>
        <v>rs397515937</v>
      </c>
      <c r="DU217">
        <f>SNPs!$C$31</f>
        <v>11</v>
      </c>
      <c r="DV217">
        <f>SNPs!$D$31</f>
        <v>47339792</v>
      </c>
      <c r="DW217" s="7" t="str">
        <f ca="1">IF('Randomized Data'!CM217 = 1, SNPs!$H$31 &amp; SNPs!$H$31, IF('Randomized Data'!CN217 = 1, SNPs!$H$31 &amp; INDIRECT("SNPs!" &amp; CHAR(72 +'Randomized Data'!CO217) &amp; "31"), INDIRECT("SNPs!" &amp; CHAR(72 +'Randomized Data'!CO217) &amp; "31") &amp; INDIRECT("SNPs!" &amp; CHAR(72 +'Randomized Data'!CO217) &amp; "31")))</f>
        <v>GG</v>
      </c>
      <c r="DX217" t="str">
        <f>SNPs!$F$32</f>
        <v>rs397516074</v>
      </c>
      <c r="DY217">
        <f>SNPs!$C$32</f>
        <v>11</v>
      </c>
      <c r="DZ217">
        <f>SNPs!$D$32</f>
        <v>47348424</v>
      </c>
      <c r="EA217" s="7" t="str">
        <f ca="1">IF('Randomized Data'!CP217 = 1, SNPs!$H$32 &amp; SNPs!$H$32, IF('Randomized Data'!CQ217 = 1, SNPs!$H$32 &amp; INDIRECT("SNPs!" &amp; CHAR(72 +'Randomized Data'!CR217) &amp; "32"), INDIRECT("SNPs!" &amp; CHAR(72 +'Randomized Data'!CR217) &amp; "32") &amp; INDIRECT("SNPs!" &amp; CHAR(72 +'Randomized Data'!CR217) &amp; "32")))</f>
        <v>AA</v>
      </c>
      <c r="EB217" t="str">
        <f>SNPs!$F$33</f>
        <v>rs397515963</v>
      </c>
      <c r="EC217">
        <f>SNPs!$C$33</f>
        <v>11</v>
      </c>
      <c r="ED217">
        <f>SNPs!$D$33</f>
        <v>47337729</v>
      </c>
      <c r="EE217" s="7" t="str">
        <f ca="1">IF('Randomized Data'!CS217 = 1, SNPs!$H$33 &amp; SNPs!$H$33, IF('Randomized Data'!CT217 = 1, SNPs!$H$33 &amp; INDIRECT("SNPs!" &amp; CHAR(72 +'Randomized Data'!CU217) &amp; "33"), INDIRECT("SNPs!" &amp; CHAR(72 +'Randomized Data'!CU217) &amp; "33") &amp; INDIRECT("SNPs!" &amp; CHAR(72 +'Randomized Data'!CU217) &amp; "33")))</f>
        <v>--</v>
      </c>
    </row>
    <row r="218" spans="1:13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  <c r="F218" s="3">
        <v>42149</v>
      </c>
      <c r="G218" s="9" t="str">
        <f>'Randomized Data'!C218</f>
        <v>External Lab</v>
      </c>
      <c r="H218" t="str">
        <f>SNPs!$F$2</f>
        <v>rs12248560</v>
      </c>
      <c r="I218">
        <f>SNPs!$C$2</f>
        <v>10</v>
      </c>
      <c r="J218">
        <f>SNPs!$D$2</f>
        <v>94761900</v>
      </c>
      <c r="K218" t="str">
        <f ca="1">IF('Randomized Data'!D218 = 1, SNPs!$H$2 &amp; SNPs!$H$2, IF('Randomized Data'!E218 = 1, SNPs!$H$2 &amp; INDIRECT("SNPs!" &amp; CHAR(72 +'Randomized Data'!F218) &amp; "2"), INDIRECT("SNPs!" &amp; CHAR(72 +'Randomized Data'!F218) &amp; "2") &amp; INDIRECT("SNPs!" &amp; CHAR(72 +'Randomized Data'!F218) &amp; "2")))</f>
        <v>CC</v>
      </c>
      <c r="L218" t="str">
        <f>SNPs!$F$3</f>
        <v>rs28399504</v>
      </c>
      <c r="M218">
        <f>SNPs!$C$3</f>
        <v>10</v>
      </c>
      <c r="N218">
        <f>SNPs!$D$3</f>
        <v>94762706</v>
      </c>
      <c r="O218" t="str">
        <f ca="1">IF('Randomized Data'!G218 = 1, SNPs!$H$3 &amp; SNPs!$H$3, IF('Randomized Data'!H218 = 1, SNPs!$H$3 &amp; INDIRECT("SNPs!" &amp; CHAR(72 +'Randomized Data'!I218) &amp; "3"), INDIRECT("SNPs!" &amp; CHAR(72 +'Randomized Data'!I218) &amp; "3") &amp; INDIRECT("SNPs!" &amp; CHAR(72 +'Randomized Data'!I218) &amp; "3")))</f>
        <v>AG</v>
      </c>
      <c r="P218" t="str">
        <f>SNPs!$F$4</f>
        <v>rs41291556</v>
      </c>
      <c r="Q218">
        <f>SNPs!$C$4</f>
        <v>10</v>
      </c>
      <c r="R218">
        <f>SNPs!$D$4</f>
        <v>94775416</v>
      </c>
      <c r="S218" t="str">
        <f ca="1">IF('Randomized Data'!J218 = 1, SNPs!$H$4 &amp; SNPs!$H$4, IF('Randomized Data'!K218 = 1, SNPs!$H$4 &amp; INDIRECT("SNPs!" &amp; CHAR(72 +'Randomized Data'!L218) &amp; "4"), INDIRECT("SNPs!" &amp; CHAR(72 +'Randomized Data'!L218) &amp; "4") &amp; INDIRECT("SNPs!" &amp; CHAR(72 +'Randomized Data'!L218) &amp; "4")))</f>
        <v>TT</v>
      </c>
      <c r="T218" t="str">
        <f>SNPs!$F$5</f>
        <v>rs72558184</v>
      </c>
      <c r="U218">
        <f>SNPs!$C$5</f>
        <v>10</v>
      </c>
      <c r="V218">
        <f>SNPs!$D$5</f>
        <v>96535210</v>
      </c>
      <c r="W218" t="str">
        <f ca="1">IF('Randomized Data'!M218 = 1, SNPs!$H$5 &amp; SNPs!$H$5, IF('Randomized Data'!N218 = 1, SNPs!$H$5 &amp; INDIRECT("SNPs!" &amp; CHAR(72 +'Randomized Data'!O218) &amp; "5"), INDIRECT("SNPs!" &amp; CHAR(72 +'Randomized Data'!O218) &amp; "5") &amp; INDIRECT("SNPs!" &amp; CHAR(72 +'Randomized Data'!O218) &amp; "5")))</f>
        <v>GG</v>
      </c>
      <c r="X218" t="str">
        <f>SNPs!$F$6</f>
        <v>rs4986893</v>
      </c>
      <c r="Y218">
        <f>SNPs!$C$6</f>
        <v>10</v>
      </c>
      <c r="Z218">
        <f>SNPs!$D$6</f>
        <v>94780653</v>
      </c>
      <c r="AA218" s="7" t="str">
        <f ca="1">IF('Randomized Data'!P218 = 1, SNPs!$H$6 &amp; SNPs!$H$6, IF('Randomized Data'!Q218 = 1, SNPs!$H$6 &amp; INDIRECT("SNPs!" &amp; CHAR(72 +'Randomized Data'!R218) &amp; "6"), INDIRECT("SNPs!" &amp; CHAR(72 +'Randomized Data'!R218) &amp; "6") &amp; INDIRECT("SNPs!" &amp; CHAR(72 +'Randomized Data'!R218) &amp; "6")))</f>
        <v>GG</v>
      </c>
      <c r="AB218" t="str">
        <f>SNPs!$F$7</f>
        <v>rs4244285</v>
      </c>
      <c r="AC218">
        <f>SNPs!$C$7</f>
        <v>10</v>
      </c>
      <c r="AD218">
        <f>SNPs!$D$7</f>
        <v>94781859</v>
      </c>
      <c r="AE218" s="7" t="str">
        <f ca="1">IF('Randomized Data'!S218 = 1, SNPs!$H$7 &amp; SNPs!$H$7, IF('Randomized Data'!T218 = 1, SNPs!$H$7 &amp; INDIRECT("SNPs!" &amp; CHAR(72 +'Randomized Data'!U218) &amp; "7"), INDIRECT("SNPs!" &amp; CHAR(72 +'Randomized Data'!U218) &amp; "7") &amp; INDIRECT("SNPs!" &amp; CHAR(72 +'Randomized Data'!U218) &amp; "7")))</f>
        <v>CC</v>
      </c>
      <c r="AF218" t="str">
        <f>SNPs!$F$8</f>
        <v>rs72558186</v>
      </c>
      <c r="AG218">
        <f>SNPs!$C$8</f>
        <v>10</v>
      </c>
      <c r="AH218">
        <f>SNPs!$D$8</f>
        <v>94781999</v>
      </c>
      <c r="AI218" s="7" t="str">
        <f ca="1">IF('Randomized Data'!V218 = 1, SNPs!$H$8 &amp; SNPs!$H$8, IF('Randomized Data'!W218 = 1, SNPs!$H$8 &amp; INDIRECT("SNPs!" &amp; CHAR(72 +'Randomized Data'!X218) &amp; "8"), INDIRECT("SNPs!" &amp; CHAR(72 +'Randomized Data'!X218) &amp; "8") &amp; INDIRECT("SNPs!" &amp; CHAR(72 +'Randomized Data'!X218) &amp; "8")))</f>
        <v>TT</v>
      </c>
      <c r="AJ218" t="str">
        <f>SNPs!$F$9</f>
        <v>rs56337013</v>
      </c>
      <c r="AK218">
        <f>SNPs!$C$9</f>
        <v>10</v>
      </c>
      <c r="AL218">
        <f>SNPs!$D$9</f>
        <v>94852738</v>
      </c>
      <c r="AM218" s="7" t="str">
        <f ca="1">IF('Randomized Data'!Y$2 = 1, SNPs!$H$9 &amp; SNPs!$H$9, IF('Randomized Data'!Z218 = 1, SNPs!$H$9 &amp; INDIRECT("SNPs!" &amp; CHAR(72 +'Randomized Data'!AA218) &amp; "9"), INDIRECT("SNPs!" &amp; CHAR(72 +'Randomized Data'!AA218) &amp; "9") &amp; INDIRECT("SNPs!" &amp; CHAR(72 +'Randomized Data'!AA218) &amp; "9")))</f>
        <v>CT</v>
      </c>
      <c r="AN218" t="str">
        <f>SNPs!$F$10</f>
        <v>rs17884712</v>
      </c>
      <c r="AO218">
        <f>SNPs!$C$10</f>
        <v>10</v>
      </c>
      <c r="AP218">
        <f>SNPs!$D$10</f>
        <v>94775489</v>
      </c>
      <c r="AQ218" s="7" t="str">
        <f ca="1">IF('Randomized Data'!AB218 = 1, SNPs!$H$10 &amp; SNPs!$H$10, IF('Randomized Data'!AC218 = 1, SNPs!$H$10 &amp; INDIRECT("SNPs!" &amp; CHAR(72 +'Randomized Data'!AD218) &amp; "10"), INDIRECT("SNPs!" &amp; CHAR(72 +'Randomized Data'!AD218) &amp; "10") &amp; INDIRECT("SNPs!" &amp; CHAR(72 +'Randomized Data'!AD218) &amp; "10")))</f>
        <v>GG</v>
      </c>
      <c r="AR218" t="str">
        <f>SNPs!$F$11</f>
        <v>rs6413438</v>
      </c>
      <c r="AS218">
        <f>SNPs!$C$11</f>
        <v>10</v>
      </c>
      <c r="AT218">
        <f>SNPs!$D$11</f>
        <v>94781858</v>
      </c>
      <c r="AU218" s="7" t="str">
        <f ca="1">IF('Randomized Data'!AE218 = 1, SNPs!$H$11 &amp; SNPs!$H$11, IF('Randomized Data'!AF218 = 1, SNPs!$H$11 &amp; INDIRECT("SNPs!" &amp; CHAR(72 +'Randomized Data'!AG218) &amp; "11"), INDIRECT("SNPs!" &amp; CHAR(72 +'Randomized Data'!AG218) &amp; "11") &amp; INDIRECT("SNPs!" &amp; CHAR(72 +'Randomized Data'!AG218) &amp; "11")))</f>
        <v>CT</v>
      </c>
      <c r="AV218" t="str">
        <f>SNPs!$F$12</f>
        <v>rs1057910</v>
      </c>
      <c r="AW218">
        <f>SNPs!$C$12</f>
        <v>10</v>
      </c>
      <c r="AX218">
        <f>SNPs!$D$12</f>
        <v>94981296</v>
      </c>
      <c r="AY218" s="7" t="str">
        <f ca="1">IF('Randomized Data'!AH218 = 1, SNPs!$H$12 &amp; SNPs!$H$12, IF('Randomized Data'!AI218 = 1, SNPs!$H$12 &amp; INDIRECT("SNPs!" &amp; CHAR(72 +'Randomized Data'!AJ218) &amp; "12"), INDIRECT("SNPs!" &amp; CHAR(72 +'Randomized Data'!AJ218) &amp; "12") &amp; INDIRECT("SNPs!" &amp; CHAR(72 +'Randomized Data'!AJ218) &amp; "12")))</f>
        <v>AA</v>
      </c>
      <c r="AZ218" t="str">
        <f>SNPs!$F$13</f>
        <v>rs1799853</v>
      </c>
      <c r="BA218">
        <f>SNPs!$C$13</f>
        <v>10</v>
      </c>
      <c r="BB218">
        <f>SNPs!$D$13</f>
        <v>94942290</v>
      </c>
      <c r="BC218" s="7" t="str">
        <f ca="1">IF('Randomized Data'!AK218 = 1, SNPs!$H$13 &amp; SNPs!$H$13, IF('Randomized Data'!AL218 = 1, SNPs!$H$13 &amp; INDIRECT("SNPs!" &amp; CHAR(72 +'Randomized Data'!AM218) &amp; "13"), INDIRECT("SNPs!" &amp; CHAR(72 +'Randomized Data'!AM218) &amp; "13") &amp; INDIRECT("SNPs!" &amp; CHAR(72 +'Randomized Data'!AM218) &amp; "13")))</f>
        <v>CC</v>
      </c>
      <c r="BD218" t="str">
        <f>SNPs!$F$14</f>
        <v>rs9923231</v>
      </c>
      <c r="BE218">
        <f>SNPs!$C$14</f>
        <v>16</v>
      </c>
      <c r="BF218">
        <f>SNPs!$D$14</f>
        <v>31096368</v>
      </c>
      <c r="BG218" s="7" t="str">
        <f ca="1">IF('Randomized Data'!AN218 = 1, SNPs!$H$14 &amp; SNPs!$H$14, IF('Randomized Data'!AO218 = 1, SNPs!$H$14 &amp; INDIRECT("SNPs!" &amp; CHAR(72 +'Randomized Data'!AP218) &amp; "14"), INDIRECT("SNPs!" &amp; CHAR(72 +'Randomized Data'!AP218) &amp; "14") &amp; INDIRECT("SNPs!" &amp; CHAR(72 +'Randomized Data'!AP218) &amp; "14")))</f>
        <v>CC</v>
      </c>
      <c r="BH218" t="str">
        <f>SNPs!$F$15</f>
        <v>rs9934438</v>
      </c>
      <c r="BI218">
        <f>SNPs!$C$15</f>
        <v>16</v>
      </c>
      <c r="BJ218">
        <f>SNPs!$D$15</f>
        <v>31093557</v>
      </c>
      <c r="BK218" s="7" t="str">
        <f ca="1">IF('Randomized Data'!AQ218 = 1, SNPs!$H$15 &amp; SNPs!$H$15, IF('Randomized Data'!AR218 = 1, SNPs!$H$15 &amp; INDIRECT("SNPs!" &amp; CHAR(72 +'Randomized Data'!AS218) &amp; "15"), INDIRECT("SNPs!" &amp; CHAR(72 +'Randomized Data'!AS218) &amp; "15") &amp; INDIRECT("SNPs!" &amp; CHAR(72 +'Randomized Data'!AS218) &amp; "15")))</f>
        <v>GA</v>
      </c>
      <c r="BL218" t="str">
        <f>SNPs!$F$16</f>
        <v>rs8050894</v>
      </c>
      <c r="BM218">
        <f>SNPs!$C$16</f>
        <v>16</v>
      </c>
      <c r="BN218">
        <f>SNPs!$D$16</f>
        <v>31093188</v>
      </c>
      <c r="BO218" s="7" t="str">
        <f ca="1">IF('Randomized Data'!AT218 = 1, SNPs!$H$16 &amp; SNPs!$H$16, IF('Randomized Data'!AU218 = 1, SNPs!$H$16 &amp; INDIRECT("SNPs!" &amp; CHAR(72 +'Randomized Data'!AV218) &amp; "16"), INDIRECT("SNPs!" &amp; CHAR(72 +'Randomized Data'!AV218) &amp; "16") &amp; INDIRECT("SNPs!" &amp; CHAR(72 +'Randomized Data'!AV218) &amp; "16")))</f>
        <v>CG</v>
      </c>
      <c r="BP218" t="str">
        <f>SNPs!$F$17</f>
        <v>rs6025</v>
      </c>
      <c r="BQ218">
        <f>SNPs!$C$17</f>
        <v>1</v>
      </c>
      <c r="BR218">
        <f>SNPs!$D$17</f>
        <v>169549811</v>
      </c>
      <c r="BS218" s="7" t="str">
        <f ca="1">IF('Randomized Data'!AW218 = 1, SNPs!$H$17 &amp; SNPs!$H$17, IF('Randomized Data'!AX218 = 1, SNPs!$H$17 &amp; INDIRECT("SNPs!" &amp; CHAR(72 +'Randomized Data'!AY218) &amp; "17"), INDIRECT("SNPs!" &amp; CHAR(72 +'Randomized Data'!AY218) &amp; "17") &amp; INDIRECT("SNPs!" &amp; CHAR(72 +'Randomized Data'!AY218) &amp; "17")))</f>
        <v>AA</v>
      </c>
      <c r="BT218" t="str">
        <f>SNPs!$F$18</f>
        <v>rs1799963</v>
      </c>
      <c r="BU218">
        <f>SNPs!$C$18</f>
        <v>11</v>
      </c>
      <c r="BV218">
        <f>SNPs!$D$18</f>
        <v>46739505</v>
      </c>
      <c r="BW218" s="7" t="str">
        <f ca="1">IF('Randomized Data'!AZ218 = 1, SNPs!$H$18 &amp; SNPs!$H$18, IF('Randomized Data'!BA218 = 1, SNPs!$H$18 &amp; INDIRECT("SNPs!" &amp; CHAR(72 +'Randomized Data'!BB218) &amp; "18"), INDIRECT("SNPs!" &amp; CHAR(72 +'Randomized Data'!BB218) &amp; "18") &amp; INDIRECT("SNPs!" &amp; CHAR(72 +'Randomized Data'!BB218) &amp; "18")))</f>
        <v>AA</v>
      </c>
      <c r="BX218" t="str">
        <f>SNPs!$F$19</f>
        <v>rs121913626</v>
      </c>
      <c r="BY218">
        <f>SNPs!$C$19</f>
        <v>14</v>
      </c>
      <c r="BZ218">
        <f>SNPs!$D$19</f>
        <v>23427723</v>
      </c>
      <c r="CA218" s="7" t="str">
        <f ca="1">IF('Randomized Data'!BC218 = 1, SNPs!$H$19 &amp; SNPs!$H$19, IF('Randomized Data'!BD218 = 1, SNPs!$H$19 &amp; INDIRECT("SNPs!" &amp; CHAR(72 +'Randomized Data'!BE218) &amp; "19"), INDIRECT("SNPs!" &amp; CHAR(72 +'Randomized Data'!BE218) &amp; "19") &amp; INDIRECT("SNPs!" &amp; CHAR(72 +'Randomized Data'!BE218) &amp; "19")))</f>
        <v>GG</v>
      </c>
      <c r="CB218" t="str">
        <f>SNPs!$F$20</f>
        <v>rs3218713</v>
      </c>
      <c r="CC218">
        <f>SNPs!$C$20</f>
        <v>14</v>
      </c>
      <c r="CD218">
        <f>SNPs!$D$20</f>
        <v>23431468</v>
      </c>
      <c r="CE218" s="7" t="str">
        <f ca="1">IF('Randomized Data'!BF218 = 1, SNPs!$H$20 &amp; SNPs!$H$20, IF('Randomized Data'!BG218 = 1, SNPs!$H$20 &amp; INDIRECT("SNPs!" &amp; CHAR(72 +'Randomized Data'!BH218) &amp; "20"), INDIRECT("SNPs!" &amp; CHAR(72 +'Randomized Data'!BH218) &amp; "20") &amp; INDIRECT("SNPs!" &amp; CHAR(72 +'Randomized Data'!BH218) &amp; "20")))</f>
        <v>GG</v>
      </c>
      <c r="CF218" t="str">
        <f>SNPs!$F$21</f>
        <v>rs3218714</v>
      </c>
      <c r="CG218">
        <f>SNPs!$C$21</f>
        <v>14</v>
      </c>
      <c r="CH218">
        <f>SNPs!$D$21</f>
        <v>23429279</v>
      </c>
      <c r="CI218" s="7" t="str">
        <f ca="1">IF('Randomized Data'!BI218 = 1, SNPs!$H$21 &amp; SNPs!$H$21, IF('Randomized Data'!BJ218 = 1, SNPs!$H$21 &amp; INDIRECT("SNPs!" &amp; CHAR(72 +'Randomized Data'!BK218) &amp; "21"), INDIRECT("SNPs!" &amp; CHAR(72 +'Randomized Data'!BK218) &amp; "21") &amp; INDIRECT("SNPs!" &amp; CHAR(72 +'Randomized Data'!BK218) &amp; "21")))</f>
        <v>CC</v>
      </c>
      <c r="CJ218" t="str">
        <f>SNPs!$F$22</f>
        <v>rs121964855</v>
      </c>
      <c r="CK218">
        <f>SNPs!$C$22</f>
        <v>1</v>
      </c>
      <c r="CL218">
        <f>SNPs!$D$22</f>
        <v>201365638</v>
      </c>
      <c r="CM218" s="7" t="str">
        <f ca="1">IF('Randomized Data'!BL218 = 1, SNPs!$H$22 &amp; SNPs!$H$22, IF('Randomized Data'!BM218 = 1, SNPs!$H$22 &amp; INDIRECT("SNPs!" &amp; CHAR(72 +'Randomized Data'!BN218) &amp; "22"), INDIRECT("SNPs!" &amp; CHAR(72 +'Randomized Data'!BN218) &amp; "22") &amp; INDIRECT("SNPs!" &amp; CHAR(72 +'Randomized Data'!BN218) &amp; "22")))</f>
        <v>TA</v>
      </c>
      <c r="CN218" t="str">
        <f>SNPs!$F$23</f>
        <v>rs121964856</v>
      </c>
      <c r="CO218">
        <f>SNPs!$C$23</f>
        <v>1</v>
      </c>
      <c r="CP218">
        <f>SNPs!$D$23</f>
        <v>201365297</v>
      </c>
      <c r="CQ218" s="7" t="str">
        <f ca="1">IF('Randomized Data'!BO218 = 1, SNPs!$H$23 &amp; SNPs!$H$23, IF('Randomized Data'!BP218 = 1, SNPs!$H$23 &amp; INDIRECT("SNPs!" &amp; CHAR(72 +'Randomized Data'!BQ218) &amp; "23"), INDIRECT("SNPs!" &amp; CHAR(72 +'Randomized Data'!BQ218) &amp; "23") &amp; INDIRECT("SNPs!" &amp; CHAR(72 +'Randomized Data'!BQ218) &amp; "23")))</f>
        <v>GG</v>
      </c>
      <c r="CR218" t="str">
        <f>SNPs!$F$24</f>
        <v>rs121964857</v>
      </c>
      <c r="CS218">
        <f>SNPs!$C$24</f>
        <v>1</v>
      </c>
      <c r="CT218">
        <f>SNPs!$D$24</f>
        <v>201359245</v>
      </c>
      <c r="CU218" s="7" t="str">
        <f ca="1">IF('Randomized Data'!BR218 = 1, SNPs!$H$24 &amp; SNPs!$H$24, IF('Randomized Data'!BS218 = 1, SNPs!$H$24 &amp; INDIRECT("SNPs!" &amp; CHAR(72 +'Randomized Data'!BT218) &amp; "24"), INDIRECT("SNPs!" &amp; CHAR(72 +'Randomized Data'!BT218) &amp; "24") &amp; INDIRECT("SNPs!" &amp; CHAR(72 +'Randomized Data'!BT218) &amp; "24")))</f>
        <v>CC</v>
      </c>
      <c r="CV218" t="str">
        <f>SNPs!$F$25</f>
        <v>rs28934269</v>
      </c>
      <c r="CW218">
        <f>SNPs!$C$25</f>
        <v>15</v>
      </c>
      <c r="CX218">
        <f>SNPs!$D$25</f>
        <v>63060915</v>
      </c>
      <c r="CY218" s="7" t="str">
        <f ca="1">IF('Randomized Data'!BU218 = 1, SNPs!$H$25 &amp; SNPs!$H$25, IF('Randomized Data'!BV218 = 1, SNPs!$H$25 &amp; INDIRECT("SNPs!" &amp; CHAR(72 +'Randomized Data'!BW218) &amp; "25"), INDIRECT("SNPs!" &amp; CHAR(72 +'Randomized Data'!BW218) &amp; "25") &amp; INDIRECT("SNPs!" &amp; CHAR(72 +'Randomized Data'!BW218) &amp; "25")))</f>
        <v>AA</v>
      </c>
      <c r="CZ218" t="str">
        <f>SNPs!$F$26</f>
        <v>rs28934270</v>
      </c>
      <c r="DA218">
        <f>SNPs!$C$26</f>
        <v>15</v>
      </c>
      <c r="DB218">
        <f>SNPs!$D$26</f>
        <v>63060899</v>
      </c>
      <c r="DC218" s="7" t="str">
        <f ca="1">IF('Randomized Data'!BX218 = 1, SNPs!$H$26 &amp; SNPs!$H$26, IF('Randomized Data'!BY218 = 1, SNPs!$H$26 &amp; INDIRECT("SNPs!" &amp; CHAR(72 +'Randomized Data'!BZ218) &amp; "26"), INDIRECT("SNPs!" &amp; CHAR(72 +'Randomized Data'!BZ218) &amp; "26") &amp; INDIRECT("SNPs!" &amp; CHAR(72 +'Randomized Data'!BZ218) &amp; "26")))</f>
        <v>AA</v>
      </c>
      <c r="DD218" t="str">
        <f>SNPs!$F$27</f>
        <v>rs727504290</v>
      </c>
      <c r="DE218">
        <f>SNPs!$C$27</f>
        <v>15</v>
      </c>
      <c r="DF218">
        <f>SNPs!$D$27</f>
        <v>63042875</v>
      </c>
      <c r="DG218" s="7" t="str">
        <f ca="1">IF('Randomized Data'!CA218 = 1, SNPs!$H$27 &amp; SNPs!$H$27, IF('Randomized Data'!CB218 = 1, SNPs!$H$27 &amp; INDIRECT("SNPs!" &amp; CHAR(72 +'Randomized Data'!CC218) &amp; "27"), INDIRECT("SNPs!" &amp; CHAR(72 +'Randomized Data'!CC218) &amp; "27") &amp; INDIRECT("SNPs!" &amp; CHAR(72 +'Randomized Data'!CC218) &amp; "27")))</f>
        <v>GC</v>
      </c>
      <c r="DH218" t="str">
        <f>SNPs!$F$28</f>
        <v>rs104894504</v>
      </c>
      <c r="DI218">
        <f>SNPs!$C$28</f>
        <v>15</v>
      </c>
      <c r="DJ218">
        <f>SNPs!$D$28</f>
        <v>63057028</v>
      </c>
      <c r="DK218" s="7" t="str">
        <f ca="1">IF('Randomized Data'!CD218 = 1, SNPs!$H$28 &amp; SNPs!$H$28, IF('Randomized Data'!CE218 = 1, SNPs!$H$28 &amp; INDIRECT("SNPs!" &amp; CHAR(72 +'Randomized Data'!CF218) &amp; "28"), INDIRECT("SNPs!" &amp; CHAR(72 +'Randomized Data'!CF218) &amp; "28") &amp; INDIRECT("SNPs!" &amp; CHAR(72 +'Randomized Data'!CF218) &amp; "28")))</f>
        <v>CC</v>
      </c>
      <c r="DL218" t="str">
        <f>SNPs!$F$29</f>
        <v>rs375882485</v>
      </c>
      <c r="DM218">
        <f>SNPs!$C$29</f>
        <v>11</v>
      </c>
      <c r="DN218">
        <f>SNPs!$D$29</f>
        <v>47342698</v>
      </c>
      <c r="DO218" s="7" t="str">
        <f ca="1">IF('Randomized Data'!CG218 = 1, SNPs!$H$29 &amp; SNPs!$H$29, IF('Randomized Data'!CH218 = 1, SNPs!$H$29 &amp; INDIRECT("SNPs!" &amp; CHAR(72 +'Randomized Data'!CI218) &amp; "29"), INDIRECT("SNPs!" &amp; CHAR(72 +'Randomized Data'!CI218) &amp; "29") &amp; INDIRECT("SNPs!" &amp; CHAR(72 +'Randomized Data'!CI218) &amp; "29")))</f>
        <v>GA</v>
      </c>
      <c r="DP218" t="str">
        <f>SNPs!$F$30</f>
        <v>rs397516083</v>
      </c>
      <c r="DQ218">
        <f>SNPs!$C$30</f>
        <v>11</v>
      </c>
      <c r="DR218">
        <f>SNPs!$D$30</f>
        <v>47346379</v>
      </c>
      <c r="DS218" s="7" t="str">
        <f ca="1">IF('Randomized Data'!CJ218 = 1, SNPs!$H$30 &amp; SNPs!$H$30, IF('Randomized Data'!CK218 = 1, SNPs!$H$30 &amp; INDIRECT("SNPs!" &amp; CHAR(72 +'Randomized Data'!CL218) &amp; "30"), INDIRECT("SNPs!" &amp; CHAR(72 +'Randomized Data'!CL218) &amp; "30") &amp; INDIRECT("SNPs!" &amp; CHAR(72 +'Randomized Data'!CL218) &amp; "30")))</f>
        <v>AA</v>
      </c>
      <c r="DT218" t="str">
        <f>SNPs!$F$31</f>
        <v>rs397515937</v>
      </c>
      <c r="DU218">
        <f>SNPs!$C$31</f>
        <v>11</v>
      </c>
      <c r="DV218">
        <f>SNPs!$D$31</f>
        <v>47339792</v>
      </c>
      <c r="DW218" s="7" t="str">
        <f ca="1">IF('Randomized Data'!CM218 = 1, SNPs!$H$31 &amp; SNPs!$H$31, IF('Randomized Data'!CN218 = 1, SNPs!$H$31 &amp; INDIRECT("SNPs!" &amp; CHAR(72 +'Randomized Data'!CO218) &amp; "31"), INDIRECT("SNPs!" &amp; CHAR(72 +'Randomized Data'!CO218) &amp; "31") &amp; INDIRECT("SNPs!" &amp; CHAR(72 +'Randomized Data'!CO218) &amp; "31")))</f>
        <v>AA</v>
      </c>
      <c r="DX218" t="str">
        <f>SNPs!$F$32</f>
        <v>rs397516074</v>
      </c>
      <c r="DY218">
        <f>SNPs!$C$32</f>
        <v>11</v>
      </c>
      <c r="DZ218">
        <f>SNPs!$D$32</f>
        <v>47348424</v>
      </c>
      <c r="EA218" s="7" t="str">
        <f ca="1">IF('Randomized Data'!CP218 = 1, SNPs!$H$32 &amp; SNPs!$H$32, IF('Randomized Data'!CQ218 = 1, SNPs!$H$32 &amp; INDIRECT("SNPs!" &amp; CHAR(72 +'Randomized Data'!CR218) &amp; "32"), INDIRECT("SNPs!" &amp; CHAR(72 +'Randomized Data'!CR218) &amp; "32") &amp; INDIRECT("SNPs!" &amp; CHAR(72 +'Randomized Data'!CR218) &amp; "32")))</f>
        <v>GG</v>
      </c>
      <c r="EB218" t="str">
        <f>SNPs!$F$33</f>
        <v>rs397515963</v>
      </c>
      <c r="EC218">
        <f>SNPs!$C$33</f>
        <v>11</v>
      </c>
      <c r="ED218">
        <f>SNPs!$D$33</f>
        <v>47337729</v>
      </c>
      <c r="EE218" s="7" t="str">
        <f ca="1">IF('Randomized Data'!CS218 = 1, SNPs!$H$33 &amp; SNPs!$H$33, IF('Randomized Data'!CT218 = 1, SNPs!$H$33 &amp; INDIRECT("SNPs!" &amp; CHAR(72 +'Randomized Data'!CU218) &amp; "33"), INDIRECT("SNPs!" &amp; CHAR(72 +'Randomized Data'!CU218) &amp; "33") &amp; INDIRECT("SNPs!" &amp; CHAR(72 +'Randomized Data'!CU218) &amp; "33")))</f>
        <v>--</v>
      </c>
    </row>
    <row r="219" spans="1:13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  <c r="F219" s="3">
        <v>42154</v>
      </c>
      <c r="G219" s="9" t="str">
        <f>'Randomized Data'!C219</f>
        <v>External Lab</v>
      </c>
      <c r="H219" t="str">
        <f>SNPs!$F$2</f>
        <v>rs12248560</v>
      </c>
      <c r="I219">
        <f>SNPs!$C$2</f>
        <v>10</v>
      </c>
      <c r="J219">
        <f>SNPs!$D$2</f>
        <v>94761900</v>
      </c>
      <c r="K219" t="str">
        <f ca="1">IF('Randomized Data'!D219 = 1, SNPs!$H$2 &amp; SNPs!$H$2, IF('Randomized Data'!E219 = 1, SNPs!$H$2 &amp; INDIRECT("SNPs!" &amp; CHAR(72 +'Randomized Data'!F219) &amp; "2"), INDIRECT("SNPs!" &amp; CHAR(72 +'Randomized Data'!F219) &amp; "2") &amp; INDIRECT("SNPs!" &amp; CHAR(72 +'Randomized Data'!F219) &amp; "2")))</f>
        <v>CT</v>
      </c>
      <c r="L219" t="str">
        <f>SNPs!$F$3</f>
        <v>rs28399504</v>
      </c>
      <c r="M219">
        <f>SNPs!$C$3</f>
        <v>10</v>
      </c>
      <c r="N219">
        <f>SNPs!$D$3</f>
        <v>94762706</v>
      </c>
      <c r="O219" t="str">
        <f ca="1">IF('Randomized Data'!G219 = 1, SNPs!$H$3 &amp; SNPs!$H$3, IF('Randomized Data'!H219 = 1, SNPs!$H$3 &amp; INDIRECT("SNPs!" &amp; CHAR(72 +'Randomized Data'!I219) &amp; "3"), INDIRECT("SNPs!" &amp; CHAR(72 +'Randomized Data'!I219) &amp; "3") &amp; INDIRECT("SNPs!" &amp; CHAR(72 +'Randomized Data'!I219) &amp; "3")))</f>
        <v>GG</v>
      </c>
      <c r="P219" t="str">
        <f>SNPs!$F$4</f>
        <v>rs41291556</v>
      </c>
      <c r="Q219">
        <f>SNPs!$C$4</f>
        <v>10</v>
      </c>
      <c r="R219">
        <f>SNPs!$D$4</f>
        <v>94775416</v>
      </c>
      <c r="S219" t="str">
        <f ca="1">IF('Randomized Data'!J219 = 1, SNPs!$H$4 &amp; SNPs!$H$4, IF('Randomized Data'!K219 = 1, SNPs!$H$4 &amp; INDIRECT("SNPs!" &amp; CHAR(72 +'Randomized Data'!L219) &amp; "4"), INDIRECT("SNPs!" &amp; CHAR(72 +'Randomized Data'!L219) &amp; "4") &amp; INDIRECT("SNPs!" &amp; CHAR(72 +'Randomized Data'!L219) &amp; "4")))</f>
        <v>TT</v>
      </c>
      <c r="T219" t="str">
        <f>SNPs!$F$5</f>
        <v>rs72558184</v>
      </c>
      <c r="U219">
        <f>SNPs!$C$5</f>
        <v>10</v>
      </c>
      <c r="V219">
        <f>SNPs!$D$5</f>
        <v>96535210</v>
      </c>
      <c r="W219" t="str">
        <f ca="1">IF('Randomized Data'!M219 = 1, SNPs!$H$5 &amp; SNPs!$H$5, IF('Randomized Data'!N219 = 1, SNPs!$H$5 &amp; INDIRECT("SNPs!" &amp; CHAR(72 +'Randomized Data'!O219) &amp; "5"), INDIRECT("SNPs!" &amp; CHAR(72 +'Randomized Data'!O219) &amp; "5") &amp; INDIRECT("SNPs!" &amp; CHAR(72 +'Randomized Data'!O219) &amp; "5")))</f>
        <v>GG</v>
      </c>
      <c r="X219" t="str">
        <f>SNPs!$F$6</f>
        <v>rs4986893</v>
      </c>
      <c r="Y219">
        <f>SNPs!$C$6</f>
        <v>10</v>
      </c>
      <c r="Z219">
        <f>SNPs!$D$6</f>
        <v>94780653</v>
      </c>
      <c r="AA219" s="7" t="str">
        <f ca="1">IF('Randomized Data'!P219 = 1, SNPs!$H$6 &amp; SNPs!$H$6, IF('Randomized Data'!Q219 = 1, SNPs!$H$6 &amp; INDIRECT("SNPs!" &amp; CHAR(72 +'Randomized Data'!R219) &amp; "6"), INDIRECT("SNPs!" &amp; CHAR(72 +'Randomized Data'!R219) &amp; "6") &amp; INDIRECT("SNPs!" &amp; CHAR(72 +'Randomized Data'!R219) &amp; "6")))</f>
        <v>GA</v>
      </c>
      <c r="AB219" t="str">
        <f>SNPs!$F$7</f>
        <v>rs4244285</v>
      </c>
      <c r="AC219">
        <f>SNPs!$C$7</f>
        <v>10</v>
      </c>
      <c r="AD219">
        <f>SNPs!$D$7</f>
        <v>94781859</v>
      </c>
      <c r="AE219" s="7" t="str">
        <f ca="1">IF('Randomized Data'!S219 = 1, SNPs!$H$7 &amp; SNPs!$H$7, IF('Randomized Data'!T219 = 1, SNPs!$H$7 &amp; INDIRECT("SNPs!" &amp; CHAR(72 +'Randomized Data'!U219) &amp; "7"), INDIRECT("SNPs!" &amp; CHAR(72 +'Randomized Data'!U219) &amp; "7") &amp; INDIRECT("SNPs!" &amp; CHAR(72 +'Randomized Data'!U219) &amp; "7")))</f>
        <v>GG</v>
      </c>
      <c r="AF219" t="str">
        <f>SNPs!$F$8</f>
        <v>rs72558186</v>
      </c>
      <c r="AG219">
        <f>SNPs!$C$8</f>
        <v>10</v>
      </c>
      <c r="AH219">
        <f>SNPs!$D$8</f>
        <v>94781999</v>
      </c>
      <c r="AI219" s="7" t="str">
        <f ca="1">IF('Randomized Data'!V219 = 1, SNPs!$H$8 &amp; SNPs!$H$8, IF('Randomized Data'!W219 = 1, SNPs!$H$8 &amp; INDIRECT("SNPs!" &amp; CHAR(72 +'Randomized Data'!X219) &amp; "8"), INDIRECT("SNPs!" &amp; CHAR(72 +'Randomized Data'!X219) &amp; "8") &amp; INDIRECT("SNPs!" &amp; CHAR(72 +'Randomized Data'!X219) &amp; "8")))</f>
        <v>AA</v>
      </c>
      <c r="AJ219" t="str">
        <f>SNPs!$F$9</f>
        <v>rs56337013</v>
      </c>
      <c r="AK219">
        <f>SNPs!$C$9</f>
        <v>10</v>
      </c>
      <c r="AL219">
        <f>SNPs!$D$9</f>
        <v>94852738</v>
      </c>
      <c r="AM219" s="7" t="str">
        <f ca="1">IF('Randomized Data'!Y$2 = 1, SNPs!$H$9 &amp; SNPs!$H$9, IF('Randomized Data'!Z219 = 1, SNPs!$H$9 &amp; INDIRECT("SNPs!" &amp; CHAR(72 +'Randomized Data'!AA219) &amp; "9"), INDIRECT("SNPs!" &amp; CHAR(72 +'Randomized Data'!AA219) &amp; "9") &amp; INDIRECT("SNPs!" &amp; CHAR(72 +'Randomized Data'!AA219) &amp; "9")))</f>
        <v>CT</v>
      </c>
      <c r="AN219" t="str">
        <f>SNPs!$F$10</f>
        <v>rs17884712</v>
      </c>
      <c r="AO219">
        <f>SNPs!$C$10</f>
        <v>10</v>
      </c>
      <c r="AP219">
        <f>SNPs!$D$10</f>
        <v>94775489</v>
      </c>
      <c r="AQ219" s="7" t="str">
        <f ca="1">IF('Randomized Data'!AB219 = 1, SNPs!$H$10 &amp; SNPs!$H$10, IF('Randomized Data'!AC219 = 1, SNPs!$H$10 &amp; INDIRECT("SNPs!" &amp; CHAR(72 +'Randomized Data'!AD219) &amp; "10"), INDIRECT("SNPs!" &amp; CHAR(72 +'Randomized Data'!AD219) &amp; "10") &amp; INDIRECT("SNPs!" &amp; CHAR(72 +'Randomized Data'!AD219) &amp; "10")))</f>
        <v>GG</v>
      </c>
      <c r="AR219" t="str">
        <f>SNPs!$F$11</f>
        <v>rs6413438</v>
      </c>
      <c r="AS219">
        <f>SNPs!$C$11</f>
        <v>10</v>
      </c>
      <c r="AT219">
        <f>SNPs!$D$11</f>
        <v>94781858</v>
      </c>
      <c r="AU219" s="7" t="str">
        <f ca="1">IF('Randomized Data'!AE219 = 1, SNPs!$H$11 &amp; SNPs!$H$11, IF('Randomized Data'!AF219 = 1, SNPs!$H$11 &amp; INDIRECT("SNPs!" &amp; CHAR(72 +'Randomized Data'!AG219) &amp; "11"), INDIRECT("SNPs!" &amp; CHAR(72 +'Randomized Data'!AG219) &amp; "11") &amp; INDIRECT("SNPs!" &amp; CHAR(72 +'Randomized Data'!AG219) &amp; "11")))</f>
        <v>CT</v>
      </c>
      <c r="AV219" t="str">
        <f>SNPs!$F$12</f>
        <v>rs1057910</v>
      </c>
      <c r="AW219">
        <f>SNPs!$C$12</f>
        <v>10</v>
      </c>
      <c r="AX219">
        <f>SNPs!$D$12</f>
        <v>94981296</v>
      </c>
      <c r="AY219" s="7" t="str">
        <f ca="1">IF('Randomized Data'!AH219 = 1, SNPs!$H$12 &amp; SNPs!$H$12, IF('Randomized Data'!AI219 = 1, SNPs!$H$12 &amp; INDIRECT("SNPs!" &amp; CHAR(72 +'Randomized Data'!AJ219) &amp; "12"), INDIRECT("SNPs!" &amp; CHAR(72 +'Randomized Data'!AJ219) &amp; "12") &amp; INDIRECT("SNPs!" &amp; CHAR(72 +'Randomized Data'!AJ219) &amp; "12")))</f>
        <v>CC</v>
      </c>
      <c r="AZ219" t="str">
        <f>SNPs!$F$13</f>
        <v>rs1799853</v>
      </c>
      <c r="BA219">
        <f>SNPs!$C$13</f>
        <v>10</v>
      </c>
      <c r="BB219">
        <f>SNPs!$D$13</f>
        <v>94942290</v>
      </c>
      <c r="BC219" s="7" t="str">
        <f ca="1">IF('Randomized Data'!AK219 = 1, SNPs!$H$13 &amp; SNPs!$H$13, IF('Randomized Data'!AL219 = 1, SNPs!$H$13 &amp; INDIRECT("SNPs!" &amp; CHAR(72 +'Randomized Data'!AM219) &amp; "13"), INDIRECT("SNPs!" &amp; CHAR(72 +'Randomized Data'!AM219) &amp; "13") &amp; INDIRECT("SNPs!" &amp; CHAR(72 +'Randomized Data'!AM219) &amp; "13")))</f>
        <v>CC</v>
      </c>
      <c r="BD219" t="str">
        <f>SNPs!$F$14</f>
        <v>rs9923231</v>
      </c>
      <c r="BE219">
        <f>SNPs!$C$14</f>
        <v>16</v>
      </c>
      <c r="BF219">
        <f>SNPs!$D$14</f>
        <v>31096368</v>
      </c>
      <c r="BG219" s="7" t="str">
        <f ca="1">IF('Randomized Data'!AN219 = 1, SNPs!$H$14 &amp; SNPs!$H$14, IF('Randomized Data'!AO219 = 1, SNPs!$H$14 &amp; INDIRECT("SNPs!" &amp; CHAR(72 +'Randomized Data'!AP219) &amp; "14"), INDIRECT("SNPs!" &amp; CHAR(72 +'Randomized Data'!AP219) &amp; "14") &amp; INDIRECT("SNPs!" &amp; CHAR(72 +'Randomized Data'!AP219) &amp; "14")))</f>
        <v>GG</v>
      </c>
      <c r="BH219" t="str">
        <f>SNPs!$F$15</f>
        <v>rs9934438</v>
      </c>
      <c r="BI219">
        <f>SNPs!$C$15</f>
        <v>16</v>
      </c>
      <c r="BJ219">
        <f>SNPs!$D$15</f>
        <v>31093557</v>
      </c>
      <c r="BK219" s="7" t="str">
        <f ca="1">IF('Randomized Data'!AQ219 = 1, SNPs!$H$15 &amp; SNPs!$H$15, IF('Randomized Data'!AR219 = 1, SNPs!$H$15 &amp; INDIRECT("SNPs!" &amp; CHAR(72 +'Randomized Data'!AS219) &amp; "15"), INDIRECT("SNPs!" &amp; CHAR(72 +'Randomized Data'!AS219) &amp; "15") &amp; INDIRECT("SNPs!" &amp; CHAR(72 +'Randomized Data'!AS219) &amp; "15")))</f>
        <v>GA</v>
      </c>
      <c r="BL219" t="str">
        <f>SNPs!$F$16</f>
        <v>rs8050894</v>
      </c>
      <c r="BM219">
        <f>SNPs!$C$16</f>
        <v>16</v>
      </c>
      <c r="BN219">
        <f>SNPs!$D$16</f>
        <v>31093188</v>
      </c>
      <c r="BO219" s="7" t="str">
        <f ca="1">IF('Randomized Data'!AT219 = 1, SNPs!$H$16 &amp; SNPs!$H$16, IF('Randomized Data'!AU219 = 1, SNPs!$H$16 &amp; INDIRECT("SNPs!" &amp; CHAR(72 +'Randomized Data'!AV219) &amp; "16"), INDIRECT("SNPs!" &amp; CHAR(72 +'Randomized Data'!AV219) &amp; "16") &amp; INDIRECT("SNPs!" &amp; CHAR(72 +'Randomized Data'!AV219) &amp; "16")))</f>
        <v>GG</v>
      </c>
      <c r="BP219" t="str">
        <f>SNPs!$F$17</f>
        <v>rs6025</v>
      </c>
      <c r="BQ219">
        <f>SNPs!$C$17</f>
        <v>1</v>
      </c>
      <c r="BR219">
        <f>SNPs!$D$17</f>
        <v>169549811</v>
      </c>
      <c r="BS219" s="7" t="str">
        <f ca="1">IF('Randomized Data'!AW219 = 1, SNPs!$H$17 &amp; SNPs!$H$17, IF('Randomized Data'!AX219 = 1, SNPs!$H$17 &amp; INDIRECT("SNPs!" &amp; CHAR(72 +'Randomized Data'!AY219) &amp; "17"), INDIRECT("SNPs!" &amp; CHAR(72 +'Randomized Data'!AY219) &amp; "17") &amp; INDIRECT("SNPs!" &amp; CHAR(72 +'Randomized Data'!AY219) &amp; "17")))</f>
        <v>GA</v>
      </c>
      <c r="BT219" t="str">
        <f>SNPs!$F$18</f>
        <v>rs1799963</v>
      </c>
      <c r="BU219">
        <f>SNPs!$C$18</f>
        <v>11</v>
      </c>
      <c r="BV219">
        <f>SNPs!$D$18</f>
        <v>46739505</v>
      </c>
      <c r="BW219" s="7" t="str">
        <f ca="1">IF('Randomized Data'!AZ219 = 1, SNPs!$H$18 &amp; SNPs!$H$18, IF('Randomized Data'!BA219 = 1, SNPs!$H$18 &amp; INDIRECT("SNPs!" &amp; CHAR(72 +'Randomized Data'!BB219) &amp; "18"), INDIRECT("SNPs!" &amp; CHAR(72 +'Randomized Data'!BB219) &amp; "18") &amp; INDIRECT("SNPs!" &amp; CHAR(72 +'Randomized Data'!BB219) &amp; "18")))</f>
        <v>GA</v>
      </c>
      <c r="BX219" t="str">
        <f>SNPs!$F$19</f>
        <v>rs121913626</v>
      </c>
      <c r="BY219">
        <f>SNPs!$C$19</f>
        <v>14</v>
      </c>
      <c r="BZ219">
        <f>SNPs!$D$19</f>
        <v>23427723</v>
      </c>
      <c r="CA219" s="7" t="str">
        <f ca="1">IF('Randomized Data'!BC219 = 1, SNPs!$H$19 &amp; SNPs!$H$19, IF('Randomized Data'!BD219 = 1, SNPs!$H$19 &amp; INDIRECT("SNPs!" &amp; CHAR(72 +'Randomized Data'!BE219) &amp; "19"), INDIRECT("SNPs!" &amp; CHAR(72 +'Randomized Data'!BE219) &amp; "19") &amp; INDIRECT("SNPs!" &amp; CHAR(72 +'Randomized Data'!BE219) &amp; "19")))</f>
        <v>GC</v>
      </c>
      <c r="CB219" t="str">
        <f>SNPs!$F$20</f>
        <v>rs3218713</v>
      </c>
      <c r="CC219">
        <f>SNPs!$C$20</f>
        <v>14</v>
      </c>
      <c r="CD219">
        <f>SNPs!$D$20</f>
        <v>23431468</v>
      </c>
      <c r="CE219" s="7" t="str">
        <f ca="1">IF('Randomized Data'!BF219 = 1, SNPs!$H$20 &amp; SNPs!$H$20, IF('Randomized Data'!BG219 = 1, SNPs!$H$20 &amp; INDIRECT("SNPs!" &amp; CHAR(72 +'Randomized Data'!BH219) &amp; "20"), INDIRECT("SNPs!" &amp; CHAR(72 +'Randomized Data'!BH219) &amp; "20") &amp; INDIRECT("SNPs!" &amp; CHAR(72 +'Randomized Data'!BH219) &amp; "20")))</f>
        <v>GA</v>
      </c>
      <c r="CF219" t="str">
        <f>SNPs!$F$21</f>
        <v>rs3218714</v>
      </c>
      <c r="CG219">
        <f>SNPs!$C$21</f>
        <v>14</v>
      </c>
      <c r="CH219">
        <f>SNPs!$D$21</f>
        <v>23429279</v>
      </c>
      <c r="CI219" s="7" t="str">
        <f ca="1">IF('Randomized Data'!BI219 = 1, SNPs!$H$21 &amp; SNPs!$H$21, IF('Randomized Data'!BJ219 = 1, SNPs!$H$21 &amp; INDIRECT("SNPs!" &amp; CHAR(72 +'Randomized Data'!BK219) &amp; "21"), INDIRECT("SNPs!" &amp; CHAR(72 +'Randomized Data'!BK219) &amp; "21") &amp; INDIRECT("SNPs!" &amp; CHAR(72 +'Randomized Data'!BK219) &amp; "21")))</f>
        <v>TT</v>
      </c>
      <c r="CJ219" t="str">
        <f>SNPs!$F$22</f>
        <v>rs121964855</v>
      </c>
      <c r="CK219">
        <f>SNPs!$C$22</f>
        <v>1</v>
      </c>
      <c r="CL219">
        <f>SNPs!$D$22</f>
        <v>201365638</v>
      </c>
      <c r="CM219" s="7" t="str">
        <f ca="1">IF('Randomized Data'!BL219 = 1, SNPs!$H$22 &amp; SNPs!$H$22, IF('Randomized Data'!BM219 = 1, SNPs!$H$22 &amp; INDIRECT("SNPs!" &amp; CHAR(72 +'Randomized Data'!BN219) &amp; "22"), INDIRECT("SNPs!" &amp; CHAR(72 +'Randomized Data'!BN219) &amp; "22") &amp; INDIRECT("SNPs!" &amp; CHAR(72 +'Randomized Data'!BN219) &amp; "22")))</f>
        <v>TA</v>
      </c>
      <c r="CN219" t="str">
        <f>SNPs!$F$23</f>
        <v>rs121964856</v>
      </c>
      <c r="CO219">
        <f>SNPs!$C$23</f>
        <v>1</v>
      </c>
      <c r="CP219">
        <f>SNPs!$D$23</f>
        <v>201365297</v>
      </c>
      <c r="CQ219" s="7" t="str">
        <f ca="1">IF('Randomized Data'!BO219 = 1, SNPs!$H$23 &amp; SNPs!$H$23, IF('Randomized Data'!BP219 = 1, SNPs!$H$23 &amp; INDIRECT("SNPs!" &amp; CHAR(72 +'Randomized Data'!BQ219) &amp; "23"), INDIRECT("SNPs!" &amp; CHAR(72 +'Randomized Data'!BQ219) &amp; "23") &amp; INDIRECT("SNPs!" &amp; CHAR(72 +'Randomized Data'!BQ219) &amp; "23")))</f>
        <v>GA</v>
      </c>
      <c r="CR219" t="str">
        <f>SNPs!$F$24</f>
        <v>rs121964857</v>
      </c>
      <c r="CS219">
        <f>SNPs!$C$24</f>
        <v>1</v>
      </c>
      <c r="CT219">
        <f>SNPs!$D$24</f>
        <v>201359245</v>
      </c>
      <c r="CU219" s="7" t="str">
        <f ca="1">IF('Randomized Data'!BR219 = 1, SNPs!$H$24 &amp; SNPs!$H$24, IF('Randomized Data'!BS219 = 1, SNPs!$H$24 &amp; INDIRECT("SNPs!" &amp; CHAR(72 +'Randomized Data'!BT219) &amp; "24"), INDIRECT("SNPs!" &amp; CHAR(72 +'Randomized Data'!BT219) &amp; "24") &amp; INDIRECT("SNPs!" &amp; CHAR(72 +'Randomized Data'!BT219) &amp; "24")))</f>
        <v>CT</v>
      </c>
      <c r="CV219" t="str">
        <f>SNPs!$F$25</f>
        <v>rs28934269</v>
      </c>
      <c r="CW219">
        <f>SNPs!$C$25</f>
        <v>15</v>
      </c>
      <c r="CX219">
        <f>SNPs!$D$25</f>
        <v>63060915</v>
      </c>
      <c r="CY219" s="7" t="str">
        <f ca="1">IF('Randomized Data'!BU219 = 1, SNPs!$H$25 &amp; SNPs!$H$25, IF('Randomized Data'!BV219 = 1, SNPs!$H$25 &amp; INDIRECT("SNPs!" &amp; CHAR(72 +'Randomized Data'!BW219) &amp; "25"), INDIRECT("SNPs!" &amp; CHAR(72 +'Randomized Data'!BW219) &amp; "25") &amp; INDIRECT("SNPs!" &amp; CHAR(72 +'Randomized Data'!BW219) &amp; "25")))</f>
        <v>AG</v>
      </c>
      <c r="CZ219" t="str">
        <f>SNPs!$F$26</f>
        <v>rs28934270</v>
      </c>
      <c r="DA219">
        <f>SNPs!$C$26</f>
        <v>15</v>
      </c>
      <c r="DB219">
        <f>SNPs!$D$26</f>
        <v>63060899</v>
      </c>
      <c r="DC219" s="7" t="str">
        <f ca="1">IF('Randomized Data'!BX219 = 1, SNPs!$H$26 &amp; SNPs!$H$26, IF('Randomized Data'!BY219 = 1, SNPs!$H$26 &amp; INDIRECT("SNPs!" &amp; CHAR(72 +'Randomized Data'!BZ219) &amp; "26"), INDIRECT("SNPs!" &amp; CHAR(72 +'Randomized Data'!BZ219) &amp; "26") &amp; INDIRECT("SNPs!" &amp; CHAR(72 +'Randomized Data'!BZ219) &amp; "26")))</f>
        <v>AA</v>
      </c>
      <c r="DD219" t="str">
        <f>SNPs!$F$27</f>
        <v>rs727504290</v>
      </c>
      <c r="DE219">
        <f>SNPs!$C$27</f>
        <v>15</v>
      </c>
      <c r="DF219">
        <f>SNPs!$D$27</f>
        <v>63042875</v>
      </c>
      <c r="DG219" s="7" t="str">
        <f ca="1">IF('Randomized Data'!CA219 = 1, SNPs!$H$27 &amp; SNPs!$H$27, IF('Randomized Data'!CB219 = 1, SNPs!$H$27 &amp; INDIRECT("SNPs!" &amp; CHAR(72 +'Randomized Data'!CC219) &amp; "27"), INDIRECT("SNPs!" &amp; CHAR(72 +'Randomized Data'!CC219) &amp; "27") &amp; INDIRECT("SNPs!" &amp; CHAR(72 +'Randomized Data'!CC219) &amp; "27")))</f>
        <v>GC</v>
      </c>
      <c r="DH219" t="str">
        <f>SNPs!$F$28</f>
        <v>rs104894504</v>
      </c>
      <c r="DI219">
        <f>SNPs!$C$28</f>
        <v>15</v>
      </c>
      <c r="DJ219">
        <f>SNPs!$D$28</f>
        <v>63057028</v>
      </c>
      <c r="DK219" s="7" t="str">
        <f ca="1">IF('Randomized Data'!CD219 = 1, SNPs!$H$28 &amp; SNPs!$H$28, IF('Randomized Data'!CE219 = 1, SNPs!$H$28 &amp; INDIRECT("SNPs!" &amp; CHAR(72 +'Randomized Data'!CF219) &amp; "28"), INDIRECT("SNPs!" &amp; CHAR(72 +'Randomized Data'!CF219) &amp; "28") &amp; INDIRECT("SNPs!" &amp; CHAR(72 +'Randomized Data'!CF219) &amp; "28")))</f>
        <v>TC</v>
      </c>
      <c r="DL219" t="str">
        <f>SNPs!$F$29</f>
        <v>rs375882485</v>
      </c>
      <c r="DM219">
        <f>SNPs!$C$29</f>
        <v>11</v>
      </c>
      <c r="DN219">
        <f>SNPs!$D$29</f>
        <v>47342698</v>
      </c>
      <c r="DO219" s="7" t="str">
        <f ca="1">IF('Randomized Data'!CG219 = 1, SNPs!$H$29 &amp; SNPs!$H$29, IF('Randomized Data'!CH219 = 1, SNPs!$H$29 &amp; INDIRECT("SNPs!" &amp; CHAR(72 +'Randomized Data'!CI219) &amp; "29"), INDIRECT("SNPs!" &amp; CHAR(72 +'Randomized Data'!CI219) &amp; "29") &amp; INDIRECT("SNPs!" &amp; CHAR(72 +'Randomized Data'!CI219) &amp; "29")))</f>
        <v>AA</v>
      </c>
      <c r="DP219" t="str">
        <f>SNPs!$F$30</f>
        <v>rs397516083</v>
      </c>
      <c r="DQ219">
        <f>SNPs!$C$30</f>
        <v>11</v>
      </c>
      <c r="DR219">
        <f>SNPs!$D$30</f>
        <v>47346379</v>
      </c>
      <c r="DS219" s="7" t="str">
        <f ca="1">IF('Randomized Data'!CJ219 = 1, SNPs!$H$30 &amp; SNPs!$H$30, IF('Randomized Data'!CK219 = 1, SNPs!$H$30 &amp; INDIRECT("SNPs!" &amp; CHAR(72 +'Randomized Data'!CL219) &amp; "30"), INDIRECT("SNPs!" &amp; CHAR(72 +'Randomized Data'!CL219) &amp; "30") &amp; INDIRECT("SNPs!" &amp; CHAR(72 +'Randomized Data'!CL219) &amp; "30")))</f>
        <v>GG</v>
      </c>
      <c r="DT219" t="str">
        <f>SNPs!$F$31</f>
        <v>rs397515937</v>
      </c>
      <c r="DU219">
        <f>SNPs!$C$31</f>
        <v>11</v>
      </c>
      <c r="DV219">
        <f>SNPs!$D$31</f>
        <v>47339792</v>
      </c>
      <c r="DW219" s="7" t="str">
        <f ca="1">IF('Randomized Data'!CM219 = 1, SNPs!$H$31 &amp; SNPs!$H$31, IF('Randomized Data'!CN219 = 1, SNPs!$H$31 &amp; INDIRECT("SNPs!" &amp; CHAR(72 +'Randomized Data'!CO219) &amp; "31"), INDIRECT("SNPs!" &amp; CHAR(72 +'Randomized Data'!CO219) &amp; "31") &amp; INDIRECT("SNPs!" &amp; CHAR(72 +'Randomized Data'!CO219) &amp; "31")))</f>
        <v>GG</v>
      </c>
      <c r="DX219" t="str">
        <f>SNPs!$F$32</f>
        <v>rs397516074</v>
      </c>
      <c r="DY219">
        <f>SNPs!$C$32</f>
        <v>11</v>
      </c>
      <c r="DZ219">
        <f>SNPs!$D$32</f>
        <v>47348424</v>
      </c>
      <c r="EA219" s="7" t="str">
        <f ca="1">IF('Randomized Data'!CP219 = 1, SNPs!$H$32 &amp; SNPs!$H$32, IF('Randomized Data'!CQ219 = 1, SNPs!$H$32 &amp; INDIRECT("SNPs!" &amp; CHAR(72 +'Randomized Data'!CR219) &amp; "32"), INDIRECT("SNPs!" &amp; CHAR(72 +'Randomized Data'!CR219) &amp; "32") &amp; INDIRECT("SNPs!" &amp; CHAR(72 +'Randomized Data'!CR219) &amp; "32")))</f>
        <v>AA</v>
      </c>
      <c r="EB219" t="str">
        <f>SNPs!$F$33</f>
        <v>rs397515963</v>
      </c>
      <c r="EC219">
        <f>SNPs!$C$33</f>
        <v>11</v>
      </c>
      <c r="ED219">
        <f>SNPs!$D$33</f>
        <v>47337729</v>
      </c>
      <c r="EE219" s="7" t="str">
        <f ca="1">IF('Randomized Data'!CS219 = 1, SNPs!$H$33 &amp; SNPs!$H$33, IF('Randomized Data'!CT219 = 1, SNPs!$H$33 &amp; INDIRECT("SNPs!" &amp; CHAR(72 +'Randomized Data'!CU219) &amp; "33"), INDIRECT("SNPs!" &amp; CHAR(72 +'Randomized Data'!CU219) &amp; "33") &amp; INDIRECT("SNPs!" &amp; CHAR(72 +'Randomized Data'!CU219) &amp; "33")))</f>
        <v>-G</v>
      </c>
    </row>
    <row r="220" spans="1:13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  <c r="F220" s="3">
        <v>42155</v>
      </c>
      <c r="G220" s="9" t="str">
        <f>'Randomized Data'!C220</f>
        <v>NGS Lab</v>
      </c>
      <c r="H220" t="str">
        <f>SNPs!$F$2</f>
        <v>rs12248560</v>
      </c>
      <c r="I220">
        <f>SNPs!$C$2</f>
        <v>10</v>
      </c>
      <c r="J220">
        <f>SNPs!$D$2</f>
        <v>94761900</v>
      </c>
      <c r="K220" t="str">
        <f ca="1">IF('Randomized Data'!D220 = 1, SNPs!$H$2 &amp; SNPs!$H$2, IF('Randomized Data'!E220 = 1, SNPs!$H$2 &amp; INDIRECT("SNPs!" &amp; CHAR(72 +'Randomized Data'!F220) &amp; "2"), INDIRECT("SNPs!" &amp; CHAR(72 +'Randomized Data'!F220) &amp; "2") &amp; INDIRECT("SNPs!" &amp; CHAR(72 +'Randomized Data'!F220) &amp; "2")))</f>
        <v>CC</v>
      </c>
      <c r="L220" t="str">
        <f>SNPs!$F$3</f>
        <v>rs28399504</v>
      </c>
      <c r="M220">
        <f>SNPs!$C$3</f>
        <v>10</v>
      </c>
      <c r="N220">
        <f>SNPs!$D$3</f>
        <v>94762706</v>
      </c>
      <c r="O220" t="str">
        <f ca="1">IF('Randomized Data'!G220 = 1, SNPs!$H$3 &amp; SNPs!$H$3, IF('Randomized Data'!H220 = 1, SNPs!$H$3 &amp; INDIRECT("SNPs!" &amp; CHAR(72 +'Randomized Data'!I220) &amp; "3"), INDIRECT("SNPs!" &amp; CHAR(72 +'Randomized Data'!I220) &amp; "3") &amp; INDIRECT("SNPs!" &amp; CHAR(72 +'Randomized Data'!I220) &amp; "3")))</f>
        <v>AG</v>
      </c>
      <c r="P220" t="str">
        <f>SNPs!$F$4</f>
        <v>rs41291556</v>
      </c>
      <c r="Q220">
        <f>SNPs!$C$4</f>
        <v>10</v>
      </c>
      <c r="R220">
        <f>SNPs!$D$4</f>
        <v>94775416</v>
      </c>
      <c r="S220" t="str">
        <f ca="1">IF('Randomized Data'!J220 = 1, SNPs!$H$4 &amp; SNPs!$H$4, IF('Randomized Data'!K220 = 1, SNPs!$H$4 &amp; INDIRECT("SNPs!" &amp; CHAR(72 +'Randomized Data'!L220) &amp; "4"), INDIRECT("SNPs!" &amp; CHAR(72 +'Randomized Data'!L220) &amp; "4") &amp; INDIRECT("SNPs!" &amp; CHAR(72 +'Randomized Data'!L220) &amp; "4")))</f>
        <v>TC</v>
      </c>
      <c r="T220" t="str">
        <f>SNPs!$F$5</f>
        <v>rs72558184</v>
      </c>
      <c r="U220">
        <f>SNPs!$C$5</f>
        <v>10</v>
      </c>
      <c r="V220">
        <f>SNPs!$D$5</f>
        <v>96535210</v>
      </c>
      <c r="W220" t="str">
        <f ca="1">IF('Randomized Data'!M220 = 1, SNPs!$H$5 &amp; SNPs!$H$5, IF('Randomized Data'!N220 = 1, SNPs!$H$5 &amp; INDIRECT("SNPs!" &amp; CHAR(72 +'Randomized Data'!O220) &amp; "5"), INDIRECT("SNPs!" &amp; CHAR(72 +'Randomized Data'!O220) &amp; "5") &amp; INDIRECT("SNPs!" &amp; CHAR(72 +'Randomized Data'!O220) &amp; "5")))</f>
        <v>GA</v>
      </c>
      <c r="X220" t="str">
        <f>SNPs!$F$6</f>
        <v>rs4986893</v>
      </c>
      <c r="Y220">
        <f>SNPs!$C$6</f>
        <v>10</v>
      </c>
      <c r="Z220">
        <f>SNPs!$D$6</f>
        <v>94780653</v>
      </c>
      <c r="AA220" s="7" t="str">
        <f ca="1">IF('Randomized Data'!P220 = 1, SNPs!$H$6 &amp; SNPs!$H$6, IF('Randomized Data'!Q220 = 1, SNPs!$H$6 &amp; INDIRECT("SNPs!" &amp; CHAR(72 +'Randomized Data'!R220) &amp; "6"), INDIRECT("SNPs!" &amp; CHAR(72 +'Randomized Data'!R220) &amp; "6") &amp; INDIRECT("SNPs!" &amp; CHAR(72 +'Randomized Data'!R220) &amp; "6")))</f>
        <v>AA</v>
      </c>
      <c r="AB220" t="str">
        <f>SNPs!$F$7</f>
        <v>rs4244285</v>
      </c>
      <c r="AC220">
        <f>SNPs!$C$7</f>
        <v>10</v>
      </c>
      <c r="AD220">
        <f>SNPs!$D$7</f>
        <v>94781859</v>
      </c>
      <c r="AE220" s="7" t="str">
        <f ca="1">IF('Randomized Data'!S220 = 1, SNPs!$H$7 &amp; SNPs!$H$7, IF('Randomized Data'!T220 = 1, SNPs!$H$7 &amp; INDIRECT("SNPs!" &amp; CHAR(72 +'Randomized Data'!U220) &amp; "7"), INDIRECT("SNPs!" &amp; CHAR(72 +'Randomized Data'!U220) &amp; "7") &amp; INDIRECT("SNPs!" &amp; CHAR(72 +'Randomized Data'!U220) &amp; "7")))</f>
        <v>AA</v>
      </c>
      <c r="AF220" t="str">
        <f>SNPs!$F$8</f>
        <v>rs72558186</v>
      </c>
      <c r="AG220">
        <f>SNPs!$C$8</f>
        <v>10</v>
      </c>
      <c r="AH220">
        <f>SNPs!$D$8</f>
        <v>94781999</v>
      </c>
      <c r="AI220" s="7" t="str">
        <f ca="1">IF('Randomized Data'!V220 = 1, SNPs!$H$8 &amp; SNPs!$H$8, IF('Randomized Data'!W220 = 1, SNPs!$H$8 &amp; INDIRECT("SNPs!" &amp; CHAR(72 +'Randomized Data'!X220) &amp; "8"), INDIRECT("SNPs!" &amp; CHAR(72 +'Randomized Data'!X220) &amp; "8") &amp; INDIRECT("SNPs!" &amp; CHAR(72 +'Randomized Data'!X220) &amp; "8")))</f>
        <v>TA</v>
      </c>
      <c r="AJ220" t="str">
        <f>SNPs!$F$9</f>
        <v>rs56337013</v>
      </c>
      <c r="AK220">
        <f>SNPs!$C$9</f>
        <v>10</v>
      </c>
      <c r="AL220">
        <f>SNPs!$D$9</f>
        <v>94852738</v>
      </c>
      <c r="AM220" s="7" t="str">
        <f ca="1">IF('Randomized Data'!Y$2 = 1, SNPs!$H$9 &amp; SNPs!$H$9, IF('Randomized Data'!Z220 = 1, SNPs!$H$9 &amp; INDIRECT("SNPs!" &amp; CHAR(72 +'Randomized Data'!AA220) &amp; "9"), INDIRECT("SNPs!" &amp; CHAR(72 +'Randomized Data'!AA220) &amp; "9") &amp; INDIRECT("SNPs!" &amp; CHAR(72 +'Randomized Data'!AA220) &amp; "9")))</f>
        <v>TT</v>
      </c>
      <c r="AN220" t="str">
        <f>SNPs!$F$10</f>
        <v>rs17884712</v>
      </c>
      <c r="AO220">
        <f>SNPs!$C$10</f>
        <v>10</v>
      </c>
      <c r="AP220">
        <f>SNPs!$D$10</f>
        <v>94775489</v>
      </c>
      <c r="AQ220" s="7" t="str">
        <f ca="1">IF('Randomized Data'!AB220 = 1, SNPs!$H$10 &amp; SNPs!$H$10, IF('Randomized Data'!AC220 = 1, SNPs!$H$10 &amp; INDIRECT("SNPs!" &amp; CHAR(72 +'Randomized Data'!AD220) &amp; "10"), INDIRECT("SNPs!" &amp; CHAR(72 +'Randomized Data'!AD220) &amp; "10") &amp; INDIRECT("SNPs!" &amp; CHAR(72 +'Randomized Data'!AD220) &amp; "10")))</f>
        <v>AA</v>
      </c>
      <c r="AR220" t="str">
        <f>SNPs!$F$11</f>
        <v>rs6413438</v>
      </c>
      <c r="AS220">
        <f>SNPs!$C$11</f>
        <v>10</v>
      </c>
      <c r="AT220">
        <f>SNPs!$D$11</f>
        <v>94781858</v>
      </c>
      <c r="AU220" s="7" t="str">
        <f ca="1">IF('Randomized Data'!AE220 = 1, SNPs!$H$11 &amp; SNPs!$H$11, IF('Randomized Data'!AF220 = 1, SNPs!$H$11 &amp; INDIRECT("SNPs!" &amp; CHAR(72 +'Randomized Data'!AG220) &amp; "11"), INDIRECT("SNPs!" &amp; CHAR(72 +'Randomized Data'!AG220) &amp; "11") &amp; INDIRECT("SNPs!" &amp; CHAR(72 +'Randomized Data'!AG220) &amp; "11")))</f>
        <v>CC</v>
      </c>
      <c r="AV220" t="str">
        <f>SNPs!$F$12</f>
        <v>rs1057910</v>
      </c>
      <c r="AW220">
        <f>SNPs!$C$12</f>
        <v>10</v>
      </c>
      <c r="AX220">
        <f>SNPs!$D$12</f>
        <v>94981296</v>
      </c>
      <c r="AY220" s="7" t="str">
        <f ca="1">IF('Randomized Data'!AH220 = 1, SNPs!$H$12 &amp; SNPs!$H$12, IF('Randomized Data'!AI220 = 1, SNPs!$H$12 &amp; INDIRECT("SNPs!" &amp; CHAR(72 +'Randomized Data'!AJ220) &amp; "12"), INDIRECT("SNPs!" &amp; CHAR(72 +'Randomized Data'!AJ220) &amp; "12") &amp; INDIRECT("SNPs!" &amp; CHAR(72 +'Randomized Data'!AJ220) &amp; "12")))</f>
        <v>AC</v>
      </c>
      <c r="AZ220" t="str">
        <f>SNPs!$F$13</f>
        <v>rs1799853</v>
      </c>
      <c r="BA220">
        <f>SNPs!$C$13</f>
        <v>10</v>
      </c>
      <c r="BB220">
        <f>SNPs!$D$13</f>
        <v>94942290</v>
      </c>
      <c r="BC220" s="7" t="str">
        <f ca="1">IF('Randomized Data'!AK220 = 1, SNPs!$H$13 &amp; SNPs!$H$13, IF('Randomized Data'!AL220 = 1, SNPs!$H$13 &amp; INDIRECT("SNPs!" &amp; CHAR(72 +'Randomized Data'!AM220) &amp; "13"), INDIRECT("SNPs!" &amp; CHAR(72 +'Randomized Data'!AM220) &amp; "13") &amp; INDIRECT("SNPs!" &amp; CHAR(72 +'Randomized Data'!AM220) &amp; "13")))</f>
        <v>CT</v>
      </c>
      <c r="BD220" t="str">
        <f>SNPs!$F$14</f>
        <v>rs9923231</v>
      </c>
      <c r="BE220">
        <f>SNPs!$C$14</f>
        <v>16</v>
      </c>
      <c r="BF220">
        <f>SNPs!$D$14</f>
        <v>31096368</v>
      </c>
      <c r="BG220" s="7" t="str">
        <f ca="1">IF('Randomized Data'!AN220 = 1, SNPs!$H$14 &amp; SNPs!$H$14, IF('Randomized Data'!AO220 = 1, SNPs!$H$14 &amp; INDIRECT("SNPs!" &amp; CHAR(72 +'Randomized Data'!AP220) &amp; "14"), INDIRECT("SNPs!" &amp; CHAR(72 +'Randomized Data'!AP220) &amp; "14") &amp; INDIRECT("SNPs!" &amp; CHAR(72 +'Randomized Data'!AP220) &amp; "14")))</f>
        <v>AA</v>
      </c>
      <c r="BH220" t="str">
        <f>SNPs!$F$15</f>
        <v>rs9934438</v>
      </c>
      <c r="BI220">
        <f>SNPs!$C$15</f>
        <v>16</v>
      </c>
      <c r="BJ220">
        <f>SNPs!$D$15</f>
        <v>31093557</v>
      </c>
      <c r="BK220" s="7" t="str">
        <f ca="1">IF('Randomized Data'!AQ220 = 1, SNPs!$H$15 &amp; SNPs!$H$15, IF('Randomized Data'!AR220 = 1, SNPs!$H$15 &amp; INDIRECT("SNPs!" &amp; CHAR(72 +'Randomized Data'!AS220) &amp; "15"), INDIRECT("SNPs!" &amp; CHAR(72 +'Randomized Data'!AS220) &amp; "15") &amp; INDIRECT("SNPs!" &amp; CHAR(72 +'Randomized Data'!AS220) &amp; "15")))</f>
        <v>GG</v>
      </c>
      <c r="BL220" t="str">
        <f>SNPs!$F$16</f>
        <v>rs8050894</v>
      </c>
      <c r="BM220">
        <f>SNPs!$C$16</f>
        <v>16</v>
      </c>
      <c r="BN220">
        <f>SNPs!$D$16</f>
        <v>31093188</v>
      </c>
      <c r="BO220" s="7" t="str">
        <f ca="1">IF('Randomized Data'!AT220 = 1, SNPs!$H$16 &amp; SNPs!$H$16, IF('Randomized Data'!AU220 = 1, SNPs!$H$16 &amp; INDIRECT("SNPs!" &amp; CHAR(72 +'Randomized Data'!AV220) &amp; "16"), INDIRECT("SNPs!" &amp; CHAR(72 +'Randomized Data'!AV220) &amp; "16") &amp; INDIRECT("SNPs!" &amp; CHAR(72 +'Randomized Data'!AV220) &amp; "16")))</f>
        <v>CC</v>
      </c>
      <c r="BP220" t="str">
        <f>SNPs!$F$17</f>
        <v>rs6025</v>
      </c>
      <c r="BQ220">
        <f>SNPs!$C$17</f>
        <v>1</v>
      </c>
      <c r="BR220">
        <f>SNPs!$D$17</f>
        <v>169549811</v>
      </c>
      <c r="BS220" s="7" t="str">
        <f ca="1">IF('Randomized Data'!AW220 = 1, SNPs!$H$17 &amp; SNPs!$H$17, IF('Randomized Data'!AX220 = 1, SNPs!$H$17 &amp; INDIRECT("SNPs!" &amp; CHAR(72 +'Randomized Data'!AY220) &amp; "17"), INDIRECT("SNPs!" &amp; CHAR(72 +'Randomized Data'!AY220) &amp; "17") &amp; INDIRECT("SNPs!" &amp; CHAR(72 +'Randomized Data'!AY220) &amp; "17")))</f>
        <v>GG</v>
      </c>
      <c r="BT220" t="str">
        <f>SNPs!$F$18</f>
        <v>rs1799963</v>
      </c>
      <c r="BU220">
        <f>SNPs!$C$18</f>
        <v>11</v>
      </c>
      <c r="BV220">
        <f>SNPs!$D$18</f>
        <v>46739505</v>
      </c>
      <c r="BW220" s="7" t="str">
        <f ca="1">IF('Randomized Data'!AZ220 = 1, SNPs!$H$18 &amp; SNPs!$H$18, IF('Randomized Data'!BA220 = 1, SNPs!$H$18 &amp; INDIRECT("SNPs!" &amp; CHAR(72 +'Randomized Data'!BB220) &amp; "18"), INDIRECT("SNPs!" &amp; CHAR(72 +'Randomized Data'!BB220) &amp; "18") &amp; INDIRECT("SNPs!" &amp; CHAR(72 +'Randomized Data'!BB220) &amp; "18")))</f>
        <v>GA</v>
      </c>
      <c r="BX220" t="str">
        <f>SNPs!$F$19</f>
        <v>rs121913626</v>
      </c>
      <c r="BY220">
        <f>SNPs!$C$19</f>
        <v>14</v>
      </c>
      <c r="BZ220">
        <f>SNPs!$D$19</f>
        <v>23427723</v>
      </c>
      <c r="CA220" s="7" t="str">
        <f ca="1">IF('Randomized Data'!BC220 = 1, SNPs!$H$19 &amp; SNPs!$H$19, IF('Randomized Data'!BD220 = 1, SNPs!$H$19 &amp; INDIRECT("SNPs!" &amp; CHAR(72 +'Randomized Data'!BE220) &amp; "19"), INDIRECT("SNPs!" &amp; CHAR(72 +'Randomized Data'!BE220) &amp; "19") &amp; INDIRECT("SNPs!" &amp; CHAR(72 +'Randomized Data'!BE220) &amp; "19")))</f>
        <v>GG</v>
      </c>
      <c r="CB220" t="str">
        <f>SNPs!$F$20</f>
        <v>rs3218713</v>
      </c>
      <c r="CC220">
        <f>SNPs!$C$20</f>
        <v>14</v>
      </c>
      <c r="CD220">
        <f>SNPs!$D$20</f>
        <v>23431468</v>
      </c>
      <c r="CE220" s="7" t="str">
        <f ca="1">IF('Randomized Data'!BF220 = 1, SNPs!$H$20 &amp; SNPs!$H$20, IF('Randomized Data'!BG220 = 1, SNPs!$H$20 &amp; INDIRECT("SNPs!" &amp; CHAR(72 +'Randomized Data'!BH220) &amp; "20"), INDIRECT("SNPs!" &amp; CHAR(72 +'Randomized Data'!BH220) &amp; "20") &amp; INDIRECT("SNPs!" &amp; CHAR(72 +'Randomized Data'!BH220) &amp; "20")))</f>
        <v>AA</v>
      </c>
      <c r="CF220" t="str">
        <f>SNPs!$F$21</f>
        <v>rs3218714</v>
      </c>
      <c r="CG220">
        <f>SNPs!$C$21</f>
        <v>14</v>
      </c>
      <c r="CH220">
        <f>SNPs!$D$21</f>
        <v>23429279</v>
      </c>
      <c r="CI220" s="7" t="str">
        <f ca="1">IF('Randomized Data'!BI220 = 1, SNPs!$H$21 &amp; SNPs!$H$21, IF('Randomized Data'!BJ220 = 1, SNPs!$H$21 &amp; INDIRECT("SNPs!" &amp; CHAR(72 +'Randomized Data'!BK220) &amp; "21"), INDIRECT("SNPs!" &amp; CHAR(72 +'Randomized Data'!BK220) &amp; "21") &amp; INDIRECT("SNPs!" &amp; CHAR(72 +'Randomized Data'!BK220) &amp; "21")))</f>
        <v>CC</v>
      </c>
      <c r="CJ220" t="str">
        <f>SNPs!$F$22</f>
        <v>rs121964855</v>
      </c>
      <c r="CK220">
        <f>SNPs!$C$22</f>
        <v>1</v>
      </c>
      <c r="CL220">
        <f>SNPs!$D$22</f>
        <v>201365638</v>
      </c>
      <c r="CM220" s="7" t="str">
        <f ca="1">IF('Randomized Data'!BL220 = 1, SNPs!$H$22 &amp; SNPs!$H$22, IF('Randomized Data'!BM220 = 1, SNPs!$H$22 &amp; INDIRECT("SNPs!" &amp; CHAR(72 +'Randomized Data'!BN220) &amp; "22"), INDIRECT("SNPs!" &amp; CHAR(72 +'Randomized Data'!BN220) &amp; "22") &amp; INDIRECT("SNPs!" &amp; CHAR(72 +'Randomized Data'!BN220) &amp; "22")))</f>
        <v>AA</v>
      </c>
      <c r="CN220" t="str">
        <f>SNPs!$F$23</f>
        <v>rs121964856</v>
      </c>
      <c r="CO220">
        <f>SNPs!$C$23</f>
        <v>1</v>
      </c>
      <c r="CP220">
        <f>SNPs!$D$23</f>
        <v>201365297</v>
      </c>
      <c r="CQ220" s="7" t="str">
        <f ca="1">IF('Randomized Data'!BO220 = 1, SNPs!$H$23 &amp; SNPs!$H$23, IF('Randomized Data'!BP220 = 1, SNPs!$H$23 &amp; INDIRECT("SNPs!" &amp; CHAR(72 +'Randomized Data'!BQ220) &amp; "23"), INDIRECT("SNPs!" &amp; CHAR(72 +'Randomized Data'!BQ220) &amp; "23") &amp; INDIRECT("SNPs!" &amp; CHAR(72 +'Randomized Data'!BQ220) &amp; "23")))</f>
        <v>GA</v>
      </c>
      <c r="CR220" t="str">
        <f>SNPs!$F$24</f>
        <v>rs121964857</v>
      </c>
      <c r="CS220">
        <f>SNPs!$C$24</f>
        <v>1</v>
      </c>
      <c r="CT220">
        <f>SNPs!$D$24</f>
        <v>201359245</v>
      </c>
      <c r="CU220" s="7" t="str">
        <f ca="1">IF('Randomized Data'!BR220 = 1, SNPs!$H$24 &amp; SNPs!$H$24, IF('Randomized Data'!BS220 = 1, SNPs!$H$24 &amp; INDIRECT("SNPs!" &amp; CHAR(72 +'Randomized Data'!BT220) &amp; "24"), INDIRECT("SNPs!" &amp; CHAR(72 +'Randomized Data'!BT220) &amp; "24") &amp; INDIRECT("SNPs!" &amp; CHAR(72 +'Randomized Data'!BT220) &amp; "24")))</f>
        <v>TT</v>
      </c>
      <c r="CV220" t="str">
        <f>SNPs!$F$25</f>
        <v>rs28934269</v>
      </c>
      <c r="CW220">
        <f>SNPs!$C$25</f>
        <v>15</v>
      </c>
      <c r="CX220">
        <f>SNPs!$D$25</f>
        <v>63060915</v>
      </c>
      <c r="CY220" s="7" t="str">
        <f ca="1">IF('Randomized Data'!BU220 = 1, SNPs!$H$25 &amp; SNPs!$H$25, IF('Randomized Data'!BV220 = 1, SNPs!$H$25 &amp; INDIRECT("SNPs!" &amp; CHAR(72 +'Randomized Data'!BW220) &amp; "25"), INDIRECT("SNPs!" &amp; CHAR(72 +'Randomized Data'!BW220) &amp; "25") &amp; INDIRECT("SNPs!" &amp; CHAR(72 +'Randomized Data'!BW220) &amp; "25")))</f>
        <v>GG</v>
      </c>
      <c r="CZ220" t="str">
        <f>SNPs!$F$26</f>
        <v>rs28934270</v>
      </c>
      <c r="DA220">
        <f>SNPs!$C$26</f>
        <v>15</v>
      </c>
      <c r="DB220">
        <f>SNPs!$D$26</f>
        <v>63060899</v>
      </c>
      <c r="DC220" s="7" t="str">
        <f ca="1">IF('Randomized Data'!BX220 = 1, SNPs!$H$26 &amp; SNPs!$H$26, IF('Randomized Data'!BY220 = 1, SNPs!$H$26 &amp; INDIRECT("SNPs!" &amp; CHAR(72 +'Randomized Data'!BZ220) &amp; "26"), INDIRECT("SNPs!" &amp; CHAR(72 +'Randomized Data'!BZ220) &amp; "26") &amp; INDIRECT("SNPs!" &amp; CHAR(72 +'Randomized Data'!BZ220) &amp; "26")))</f>
        <v>GG</v>
      </c>
      <c r="DD220" t="str">
        <f>SNPs!$F$27</f>
        <v>rs727504290</v>
      </c>
      <c r="DE220">
        <f>SNPs!$C$27</f>
        <v>15</v>
      </c>
      <c r="DF220">
        <f>SNPs!$D$27</f>
        <v>63042875</v>
      </c>
      <c r="DG220" s="7" t="str">
        <f ca="1">IF('Randomized Data'!CA220 = 1, SNPs!$H$27 &amp; SNPs!$H$27, IF('Randomized Data'!CB220 = 1, SNPs!$H$27 &amp; INDIRECT("SNPs!" &amp; CHAR(72 +'Randomized Data'!CC220) &amp; "27"), INDIRECT("SNPs!" &amp; CHAR(72 +'Randomized Data'!CC220) &amp; "27") &amp; INDIRECT("SNPs!" &amp; CHAR(72 +'Randomized Data'!CC220) &amp; "27")))</f>
        <v>GC</v>
      </c>
      <c r="DH220" t="str">
        <f>SNPs!$F$28</f>
        <v>rs104894504</v>
      </c>
      <c r="DI220">
        <f>SNPs!$C$28</f>
        <v>15</v>
      </c>
      <c r="DJ220">
        <f>SNPs!$D$28</f>
        <v>63057028</v>
      </c>
      <c r="DK220" s="7" t="str">
        <f ca="1">IF('Randomized Data'!CD220 = 1, SNPs!$H$28 &amp; SNPs!$H$28, IF('Randomized Data'!CE220 = 1, SNPs!$H$28 &amp; INDIRECT("SNPs!" &amp; CHAR(72 +'Randomized Data'!CF220) &amp; "28"), INDIRECT("SNPs!" &amp; CHAR(72 +'Randomized Data'!CF220) &amp; "28") &amp; INDIRECT("SNPs!" &amp; CHAR(72 +'Randomized Data'!CF220) &amp; "28")))</f>
        <v>TT</v>
      </c>
      <c r="DL220" t="str">
        <f>SNPs!$F$29</f>
        <v>rs375882485</v>
      </c>
      <c r="DM220">
        <f>SNPs!$C$29</f>
        <v>11</v>
      </c>
      <c r="DN220">
        <f>SNPs!$D$29</f>
        <v>47342698</v>
      </c>
      <c r="DO220" s="7" t="str">
        <f ca="1">IF('Randomized Data'!CG220 = 1, SNPs!$H$29 &amp; SNPs!$H$29, IF('Randomized Data'!CH220 = 1, SNPs!$H$29 &amp; INDIRECT("SNPs!" &amp; CHAR(72 +'Randomized Data'!CI220) &amp; "29"), INDIRECT("SNPs!" &amp; CHAR(72 +'Randomized Data'!CI220) &amp; "29") &amp; INDIRECT("SNPs!" &amp; CHAR(72 +'Randomized Data'!CI220) &amp; "29")))</f>
        <v>GG</v>
      </c>
      <c r="DP220" t="str">
        <f>SNPs!$F$30</f>
        <v>rs397516083</v>
      </c>
      <c r="DQ220">
        <f>SNPs!$C$30</f>
        <v>11</v>
      </c>
      <c r="DR220">
        <f>SNPs!$D$30</f>
        <v>47346379</v>
      </c>
      <c r="DS220" s="7" t="str">
        <f ca="1">IF('Randomized Data'!CJ220 = 1, SNPs!$H$30 &amp; SNPs!$H$30, IF('Randomized Data'!CK220 = 1, SNPs!$H$30 &amp; INDIRECT("SNPs!" &amp; CHAR(72 +'Randomized Data'!CL220) &amp; "30"), INDIRECT("SNPs!" &amp; CHAR(72 +'Randomized Data'!CL220) &amp; "30") &amp; INDIRECT("SNPs!" &amp; CHAR(72 +'Randomized Data'!CL220) &amp; "30")))</f>
        <v>GG</v>
      </c>
      <c r="DT220" t="str">
        <f>SNPs!$F$31</f>
        <v>rs397515937</v>
      </c>
      <c r="DU220">
        <f>SNPs!$C$31</f>
        <v>11</v>
      </c>
      <c r="DV220">
        <f>SNPs!$D$31</f>
        <v>47339792</v>
      </c>
      <c r="DW220" s="7" t="str">
        <f ca="1">IF('Randomized Data'!CM220 = 1, SNPs!$H$31 &amp; SNPs!$H$31, IF('Randomized Data'!CN220 = 1, SNPs!$H$31 &amp; INDIRECT("SNPs!" &amp; CHAR(72 +'Randomized Data'!CO220) &amp; "31"), INDIRECT("SNPs!" &amp; CHAR(72 +'Randomized Data'!CO220) &amp; "31") &amp; INDIRECT("SNPs!" &amp; CHAR(72 +'Randomized Data'!CO220) &amp; "31")))</f>
        <v>AG</v>
      </c>
      <c r="DX220" t="str">
        <f>SNPs!$F$32</f>
        <v>rs397516074</v>
      </c>
      <c r="DY220">
        <f>SNPs!$C$32</f>
        <v>11</v>
      </c>
      <c r="DZ220">
        <f>SNPs!$D$32</f>
        <v>47348424</v>
      </c>
      <c r="EA220" s="7" t="str">
        <f ca="1">IF('Randomized Data'!CP220 = 1, SNPs!$H$32 &amp; SNPs!$H$32, IF('Randomized Data'!CQ220 = 1, SNPs!$H$32 &amp; INDIRECT("SNPs!" &amp; CHAR(72 +'Randomized Data'!CR220) &amp; "32"), INDIRECT("SNPs!" &amp; CHAR(72 +'Randomized Data'!CR220) &amp; "32") &amp; INDIRECT("SNPs!" &amp; CHAR(72 +'Randomized Data'!CR220) &amp; "32")))</f>
        <v>GG</v>
      </c>
      <c r="EB220" t="str">
        <f>SNPs!$F$33</f>
        <v>rs397515963</v>
      </c>
      <c r="EC220">
        <f>SNPs!$C$33</f>
        <v>11</v>
      </c>
      <c r="ED220">
        <f>SNPs!$D$33</f>
        <v>47337729</v>
      </c>
      <c r="EE220" s="7" t="str">
        <f ca="1">IF('Randomized Data'!CS220 = 1, SNPs!$H$33 &amp; SNPs!$H$33, IF('Randomized Data'!CT220 = 1, SNPs!$H$33 &amp; INDIRECT("SNPs!" &amp; CHAR(72 +'Randomized Data'!CU220) &amp; "33"), INDIRECT("SNPs!" &amp; CHAR(72 +'Randomized Data'!CU220) &amp; "33") &amp; INDIRECT("SNPs!" &amp; CHAR(72 +'Randomized Data'!CU220) &amp; "33")))</f>
        <v>GG</v>
      </c>
    </row>
    <row r="221" spans="1:13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  <c r="F221" s="3">
        <v>42162</v>
      </c>
      <c r="G221" s="9" t="str">
        <f>'Randomized Data'!C221</f>
        <v>Internal Lab</v>
      </c>
      <c r="H221" t="str">
        <f>SNPs!$F$2</f>
        <v>rs12248560</v>
      </c>
      <c r="I221">
        <f>SNPs!$C$2</f>
        <v>10</v>
      </c>
      <c r="J221">
        <f>SNPs!$D$2</f>
        <v>94761900</v>
      </c>
      <c r="K221" t="str">
        <f ca="1">IF('Randomized Data'!D221 = 1, SNPs!$H$2 &amp; SNPs!$H$2, IF('Randomized Data'!E221 = 1, SNPs!$H$2 &amp; INDIRECT("SNPs!" &amp; CHAR(72 +'Randomized Data'!F221) &amp; "2"), INDIRECT("SNPs!" &amp; CHAR(72 +'Randomized Data'!F221) &amp; "2") &amp; INDIRECT("SNPs!" &amp; CHAR(72 +'Randomized Data'!F221) &amp; "2")))</f>
        <v>CT</v>
      </c>
      <c r="L221" t="str">
        <f>SNPs!$F$3</f>
        <v>rs28399504</v>
      </c>
      <c r="M221">
        <f>SNPs!$C$3</f>
        <v>10</v>
      </c>
      <c r="N221">
        <f>SNPs!$D$3</f>
        <v>94762706</v>
      </c>
      <c r="O221" t="str">
        <f ca="1">IF('Randomized Data'!G221 = 1, SNPs!$H$3 &amp; SNPs!$H$3, IF('Randomized Data'!H221 = 1, SNPs!$H$3 &amp; INDIRECT("SNPs!" &amp; CHAR(72 +'Randomized Data'!I221) &amp; "3"), INDIRECT("SNPs!" &amp; CHAR(72 +'Randomized Data'!I221) &amp; "3") &amp; INDIRECT("SNPs!" &amp; CHAR(72 +'Randomized Data'!I221) &amp; "3")))</f>
        <v>GG</v>
      </c>
      <c r="P221" t="str">
        <f>SNPs!$F$4</f>
        <v>rs41291556</v>
      </c>
      <c r="Q221">
        <f>SNPs!$C$4</f>
        <v>10</v>
      </c>
      <c r="R221">
        <f>SNPs!$D$4</f>
        <v>94775416</v>
      </c>
      <c r="S221" t="str">
        <f ca="1">IF('Randomized Data'!J221 = 1, SNPs!$H$4 &amp; SNPs!$H$4, IF('Randomized Data'!K221 = 1, SNPs!$H$4 &amp; INDIRECT("SNPs!" &amp; CHAR(72 +'Randomized Data'!L221) &amp; "4"), INDIRECT("SNPs!" &amp; CHAR(72 +'Randomized Data'!L221) &amp; "4") &amp; INDIRECT("SNPs!" &amp; CHAR(72 +'Randomized Data'!L221) &amp; "4")))</f>
        <v>CC</v>
      </c>
      <c r="T221" t="str">
        <f>SNPs!$F$5</f>
        <v>rs72558184</v>
      </c>
      <c r="U221">
        <f>SNPs!$C$5</f>
        <v>10</v>
      </c>
      <c r="V221">
        <f>SNPs!$D$5</f>
        <v>96535210</v>
      </c>
      <c r="W221" t="str">
        <f ca="1">IF('Randomized Data'!M221 = 1, SNPs!$H$5 &amp; SNPs!$H$5, IF('Randomized Data'!N221 = 1, SNPs!$H$5 &amp; INDIRECT("SNPs!" &amp; CHAR(72 +'Randomized Data'!O221) &amp; "5"), INDIRECT("SNPs!" &amp; CHAR(72 +'Randomized Data'!O221) &amp; "5") &amp; INDIRECT("SNPs!" &amp; CHAR(72 +'Randomized Data'!O221) &amp; "5")))</f>
        <v>GA</v>
      </c>
      <c r="X221" t="str">
        <f>SNPs!$F$6</f>
        <v>rs4986893</v>
      </c>
      <c r="Y221">
        <f>SNPs!$C$6</f>
        <v>10</v>
      </c>
      <c r="Z221">
        <f>SNPs!$D$6</f>
        <v>94780653</v>
      </c>
      <c r="AA221" s="7" t="str">
        <f ca="1">IF('Randomized Data'!P221 = 1, SNPs!$H$6 &amp; SNPs!$H$6, IF('Randomized Data'!Q221 = 1, SNPs!$H$6 &amp; INDIRECT("SNPs!" &amp; CHAR(72 +'Randomized Data'!R221) &amp; "6"), INDIRECT("SNPs!" &amp; CHAR(72 +'Randomized Data'!R221) &amp; "6") &amp; INDIRECT("SNPs!" &amp; CHAR(72 +'Randomized Data'!R221) &amp; "6")))</f>
        <v>GG</v>
      </c>
      <c r="AB221" t="str">
        <f>SNPs!$F$7</f>
        <v>rs4244285</v>
      </c>
      <c r="AC221">
        <f>SNPs!$C$7</f>
        <v>10</v>
      </c>
      <c r="AD221">
        <f>SNPs!$D$7</f>
        <v>94781859</v>
      </c>
      <c r="AE221" s="7" t="str">
        <f ca="1">IF('Randomized Data'!S221 = 1, SNPs!$H$7 &amp; SNPs!$H$7, IF('Randomized Data'!T221 = 1, SNPs!$H$7 &amp; INDIRECT("SNPs!" &amp; CHAR(72 +'Randomized Data'!U221) &amp; "7"), INDIRECT("SNPs!" &amp; CHAR(72 +'Randomized Data'!U221) &amp; "7") &amp; INDIRECT("SNPs!" &amp; CHAR(72 +'Randomized Data'!U221) &amp; "7")))</f>
        <v>GG</v>
      </c>
      <c r="AF221" t="str">
        <f>SNPs!$F$8</f>
        <v>rs72558186</v>
      </c>
      <c r="AG221">
        <f>SNPs!$C$8</f>
        <v>10</v>
      </c>
      <c r="AH221">
        <f>SNPs!$D$8</f>
        <v>94781999</v>
      </c>
      <c r="AI221" s="7" t="str">
        <f ca="1">IF('Randomized Data'!V221 = 1, SNPs!$H$8 &amp; SNPs!$H$8, IF('Randomized Data'!W221 = 1, SNPs!$H$8 &amp; INDIRECT("SNPs!" &amp; CHAR(72 +'Randomized Data'!X221) &amp; "8"), INDIRECT("SNPs!" &amp; CHAR(72 +'Randomized Data'!X221) &amp; "8") &amp; INDIRECT("SNPs!" &amp; CHAR(72 +'Randomized Data'!X221) &amp; "8")))</f>
        <v>TT</v>
      </c>
      <c r="AJ221" t="str">
        <f>SNPs!$F$9</f>
        <v>rs56337013</v>
      </c>
      <c r="AK221">
        <f>SNPs!$C$9</f>
        <v>10</v>
      </c>
      <c r="AL221">
        <f>SNPs!$D$9</f>
        <v>94852738</v>
      </c>
      <c r="AM221" s="7" t="str">
        <f ca="1">IF('Randomized Data'!Y$2 = 1, SNPs!$H$9 &amp; SNPs!$H$9, IF('Randomized Data'!Z221 = 1, SNPs!$H$9 &amp; INDIRECT("SNPs!" &amp; CHAR(72 +'Randomized Data'!AA221) &amp; "9"), INDIRECT("SNPs!" &amp; CHAR(72 +'Randomized Data'!AA221) &amp; "9") &amp; INDIRECT("SNPs!" &amp; CHAR(72 +'Randomized Data'!AA221) &amp; "9")))</f>
        <v>TT</v>
      </c>
      <c r="AN221" t="str">
        <f>SNPs!$F$10</f>
        <v>rs17884712</v>
      </c>
      <c r="AO221">
        <f>SNPs!$C$10</f>
        <v>10</v>
      </c>
      <c r="AP221">
        <f>SNPs!$D$10</f>
        <v>94775489</v>
      </c>
      <c r="AQ221" s="7" t="str">
        <f ca="1">IF('Randomized Data'!AB221 = 1, SNPs!$H$10 &amp; SNPs!$H$10, IF('Randomized Data'!AC221 = 1, SNPs!$H$10 &amp; INDIRECT("SNPs!" &amp; CHAR(72 +'Randomized Data'!AD221) &amp; "10"), INDIRECT("SNPs!" &amp; CHAR(72 +'Randomized Data'!AD221) &amp; "10") &amp; INDIRECT("SNPs!" &amp; CHAR(72 +'Randomized Data'!AD221) &amp; "10")))</f>
        <v>GA</v>
      </c>
      <c r="AR221" t="str">
        <f>SNPs!$F$11</f>
        <v>rs6413438</v>
      </c>
      <c r="AS221">
        <f>SNPs!$C$11</f>
        <v>10</v>
      </c>
      <c r="AT221">
        <f>SNPs!$D$11</f>
        <v>94781858</v>
      </c>
      <c r="AU221" s="7" t="str">
        <f ca="1">IF('Randomized Data'!AE221 = 1, SNPs!$H$11 &amp; SNPs!$H$11, IF('Randomized Data'!AF221 = 1, SNPs!$H$11 &amp; INDIRECT("SNPs!" &amp; CHAR(72 +'Randomized Data'!AG221) &amp; "11"), INDIRECT("SNPs!" &amp; CHAR(72 +'Randomized Data'!AG221) &amp; "11") &amp; INDIRECT("SNPs!" &amp; CHAR(72 +'Randomized Data'!AG221) &amp; "11")))</f>
        <v>CC</v>
      </c>
      <c r="AV221" t="str">
        <f>SNPs!$F$12</f>
        <v>rs1057910</v>
      </c>
      <c r="AW221">
        <f>SNPs!$C$12</f>
        <v>10</v>
      </c>
      <c r="AX221">
        <f>SNPs!$D$12</f>
        <v>94981296</v>
      </c>
      <c r="AY221" s="7" t="str">
        <f ca="1">IF('Randomized Data'!AH221 = 1, SNPs!$H$12 &amp; SNPs!$H$12, IF('Randomized Data'!AI221 = 1, SNPs!$H$12 &amp; INDIRECT("SNPs!" &amp; CHAR(72 +'Randomized Data'!AJ221) &amp; "12"), INDIRECT("SNPs!" &amp; CHAR(72 +'Randomized Data'!AJ221) &amp; "12") &amp; INDIRECT("SNPs!" &amp; CHAR(72 +'Randomized Data'!AJ221) &amp; "12")))</f>
        <v>AA</v>
      </c>
      <c r="AZ221" t="str">
        <f>SNPs!$F$13</f>
        <v>rs1799853</v>
      </c>
      <c r="BA221">
        <f>SNPs!$C$13</f>
        <v>10</v>
      </c>
      <c r="BB221">
        <f>SNPs!$D$13</f>
        <v>94942290</v>
      </c>
      <c r="BC221" s="7" t="str">
        <f ca="1">IF('Randomized Data'!AK221 = 1, SNPs!$H$13 &amp; SNPs!$H$13, IF('Randomized Data'!AL221 = 1, SNPs!$H$13 &amp; INDIRECT("SNPs!" &amp; CHAR(72 +'Randomized Data'!AM221) &amp; "13"), INDIRECT("SNPs!" &amp; CHAR(72 +'Randomized Data'!AM221) &amp; "13") &amp; INDIRECT("SNPs!" &amp; CHAR(72 +'Randomized Data'!AM221) &amp; "13")))</f>
        <v>TT</v>
      </c>
      <c r="BD221" t="str">
        <f>SNPs!$F$14</f>
        <v>rs9923231</v>
      </c>
      <c r="BE221">
        <f>SNPs!$C$14</f>
        <v>16</v>
      </c>
      <c r="BF221">
        <f>SNPs!$D$14</f>
        <v>31096368</v>
      </c>
      <c r="BG221" s="7" t="str">
        <f ca="1">IF('Randomized Data'!AN221 = 1, SNPs!$H$14 &amp; SNPs!$H$14, IF('Randomized Data'!AO221 = 1, SNPs!$H$14 &amp; INDIRECT("SNPs!" &amp; CHAR(72 +'Randomized Data'!AP221) &amp; "14"), INDIRECT("SNPs!" &amp; CHAR(72 +'Randomized Data'!AP221) &amp; "14") &amp; INDIRECT("SNPs!" &amp; CHAR(72 +'Randomized Data'!AP221) &amp; "14")))</f>
        <v>CC</v>
      </c>
      <c r="BH221" t="str">
        <f>SNPs!$F$15</f>
        <v>rs9934438</v>
      </c>
      <c r="BI221">
        <f>SNPs!$C$15</f>
        <v>16</v>
      </c>
      <c r="BJ221">
        <f>SNPs!$D$15</f>
        <v>31093557</v>
      </c>
      <c r="BK221" s="7" t="str">
        <f ca="1">IF('Randomized Data'!AQ221 = 1, SNPs!$H$15 &amp; SNPs!$H$15, IF('Randomized Data'!AR221 = 1, SNPs!$H$15 &amp; INDIRECT("SNPs!" &amp; CHAR(72 +'Randomized Data'!AS221) &amp; "15"), INDIRECT("SNPs!" &amp; CHAR(72 +'Randomized Data'!AS221) &amp; "15") &amp; INDIRECT("SNPs!" &amp; CHAR(72 +'Randomized Data'!AS221) &amp; "15")))</f>
        <v>AA</v>
      </c>
      <c r="BL221" t="str">
        <f>SNPs!$F$16</f>
        <v>rs8050894</v>
      </c>
      <c r="BM221">
        <f>SNPs!$C$16</f>
        <v>16</v>
      </c>
      <c r="BN221">
        <f>SNPs!$D$16</f>
        <v>31093188</v>
      </c>
      <c r="BO221" s="7" t="str">
        <f ca="1">IF('Randomized Data'!AT221 = 1, SNPs!$H$16 &amp; SNPs!$H$16, IF('Randomized Data'!AU221 = 1, SNPs!$H$16 &amp; INDIRECT("SNPs!" &amp; CHAR(72 +'Randomized Data'!AV221) &amp; "16"), INDIRECT("SNPs!" &amp; CHAR(72 +'Randomized Data'!AV221) &amp; "16") &amp; INDIRECT("SNPs!" &amp; CHAR(72 +'Randomized Data'!AV221) &amp; "16")))</f>
        <v>CG</v>
      </c>
      <c r="BP221" t="str">
        <f>SNPs!$F$17</f>
        <v>rs6025</v>
      </c>
      <c r="BQ221">
        <f>SNPs!$C$17</f>
        <v>1</v>
      </c>
      <c r="BR221">
        <f>SNPs!$D$17</f>
        <v>169549811</v>
      </c>
      <c r="BS221" s="7" t="str">
        <f ca="1">IF('Randomized Data'!AW221 = 1, SNPs!$H$17 &amp; SNPs!$H$17, IF('Randomized Data'!AX221 = 1, SNPs!$H$17 &amp; INDIRECT("SNPs!" &amp; CHAR(72 +'Randomized Data'!AY221) &amp; "17"), INDIRECT("SNPs!" &amp; CHAR(72 +'Randomized Data'!AY221) &amp; "17") &amp; INDIRECT("SNPs!" &amp; CHAR(72 +'Randomized Data'!AY221) &amp; "17")))</f>
        <v>AA</v>
      </c>
      <c r="BT221" t="str">
        <f>SNPs!$F$18</f>
        <v>rs1799963</v>
      </c>
      <c r="BU221">
        <f>SNPs!$C$18</f>
        <v>11</v>
      </c>
      <c r="BV221">
        <f>SNPs!$D$18</f>
        <v>46739505</v>
      </c>
      <c r="BW221" s="7" t="str">
        <f ca="1">IF('Randomized Data'!AZ221 = 1, SNPs!$H$18 &amp; SNPs!$H$18, IF('Randomized Data'!BA221 = 1, SNPs!$H$18 &amp; INDIRECT("SNPs!" &amp; CHAR(72 +'Randomized Data'!BB221) &amp; "18"), INDIRECT("SNPs!" &amp; CHAR(72 +'Randomized Data'!BB221) &amp; "18") &amp; INDIRECT("SNPs!" &amp; CHAR(72 +'Randomized Data'!BB221) &amp; "18")))</f>
        <v>GA</v>
      </c>
      <c r="BX221" t="str">
        <f>SNPs!$F$19</f>
        <v>rs121913626</v>
      </c>
      <c r="BY221">
        <f>SNPs!$C$19</f>
        <v>14</v>
      </c>
      <c r="BZ221">
        <f>SNPs!$D$19</f>
        <v>23427723</v>
      </c>
      <c r="CA221" s="7" t="str">
        <f ca="1">IF('Randomized Data'!BC221 = 1, SNPs!$H$19 &amp; SNPs!$H$19, IF('Randomized Data'!BD221 = 1, SNPs!$H$19 &amp; INDIRECT("SNPs!" &amp; CHAR(72 +'Randomized Data'!BE221) &amp; "19"), INDIRECT("SNPs!" &amp; CHAR(72 +'Randomized Data'!BE221) &amp; "19") &amp; INDIRECT("SNPs!" &amp; CHAR(72 +'Randomized Data'!BE221) &amp; "19")))</f>
        <v>GG</v>
      </c>
      <c r="CB221" t="str">
        <f>SNPs!$F$20</f>
        <v>rs3218713</v>
      </c>
      <c r="CC221">
        <f>SNPs!$C$20</f>
        <v>14</v>
      </c>
      <c r="CD221">
        <f>SNPs!$D$20</f>
        <v>23431468</v>
      </c>
      <c r="CE221" s="7" t="str">
        <f ca="1">IF('Randomized Data'!BF221 = 1, SNPs!$H$20 &amp; SNPs!$H$20, IF('Randomized Data'!BG221 = 1, SNPs!$H$20 &amp; INDIRECT("SNPs!" &amp; CHAR(72 +'Randomized Data'!BH221) &amp; "20"), INDIRECT("SNPs!" &amp; CHAR(72 +'Randomized Data'!BH221) &amp; "20") &amp; INDIRECT("SNPs!" &amp; CHAR(72 +'Randomized Data'!BH221) &amp; "20")))</f>
        <v>GA</v>
      </c>
      <c r="CF221" t="str">
        <f>SNPs!$F$21</f>
        <v>rs3218714</v>
      </c>
      <c r="CG221">
        <f>SNPs!$C$21</f>
        <v>14</v>
      </c>
      <c r="CH221">
        <f>SNPs!$D$21</f>
        <v>23429279</v>
      </c>
      <c r="CI221" s="7" t="str">
        <f ca="1">IF('Randomized Data'!BI221 = 1, SNPs!$H$21 &amp; SNPs!$H$21, IF('Randomized Data'!BJ221 = 1, SNPs!$H$21 &amp; INDIRECT("SNPs!" &amp; CHAR(72 +'Randomized Data'!BK221) &amp; "21"), INDIRECT("SNPs!" &amp; CHAR(72 +'Randomized Data'!BK221) &amp; "21") &amp; INDIRECT("SNPs!" &amp; CHAR(72 +'Randomized Data'!BK221) &amp; "21")))</f>
        <v>TT</v>
      </c>
      <c r="CJ221" t="str">
        <f>SNPs!$F$22</f>
        <v>rs121964855</v>
      </c>
      <c r="CK221">
        <f>SNPs!$C$22</f>
        <v>1</v>
      </c>
      <c r="CL221">
        <f>SNPs!$D$22</f>
        <v>201365638</v>
      </c>
      <c r="CM221" s="7" t="str">
        <f ca="1">IF('Randomized Data'!BL221 = 1, SNPs!$H$22 &amp; SNPs!$H$22, IF('Randomized Data'!BM221 = 1, SNPs!$H$22 &amp; INDIRECT("SNPs!" &amp; CHAR(72 +'Randomized Data'!BN221) &amp; "22"), INDIRECT("SNPs!" &amp; CHAR(72 +'Randomized Data'!BN221) &amp; "22") &amp; INDIRECT("SNPs!" &amp; CHAR(72 +'Randomized Data'!BN221) &amp; "22")))</f>
        <v>AA</v>
      </c>
      <c r="CN221" t="str">
        <f>SNPs!$F$23</f>
        <v>rs121964856</v>
      </c>
      <c r="CO221">
        <f>SNPs!$C$23</f>
        <v>1</v>
      </c>
      <c r="CP221">
        <f>SNPs!$D$23</f>
        <v>201365297</v>
      </c>
      <c r="CQ221" s="7" t="str">
        <f ca="1">IF('Randomized Data'!BO221 = 1, SNPs!$H$23 &amp; SNPs!$H$23, IF('Randomized Data'!BP221 = 1, SNPs!$H$23 &amp; INDIRECT("SNPs!" &amp; CHAR(72 +'Randomized Data'!BQ221) &amp; "23"), INDIRECT("SNPs!" &amp; CHAR(72 +'Randomized Data'!BQ221) &amp; "23") &amp; INDIRECT("SNPs!" &amp; CHAR(72 +'Randomized Data'!BQ221) &amp; "23")))</f>
        <v>AA</v>
      </c>
      <c r="CR221" t="str">
        <f>SNPs!$F$24</f>
        <v>rs121964857</v>
      </c>
      <c r="CS221">
        <f>SNPs!$C$24</f>
        <v>1</v>
      </c>
      <c r="CT221">
        <f>SNPs!$D$24</f>
        <v>201359245</v>
      </c>
      <c r="CU221" s="7" t="str">
        <f ca="1">IF('Randomized Data'!BR221 = 1, SNPs!$H$24 &amp; SNPs!$H$24, IF('Randomized Data'!BS221 = 1, SNPs!$H$24 &amp; INDIRECT("SNPs!" &amp; CHAR(72 +'Randomized Data'!BT221) &amp; "24"), INDIRECT("SNPs!" &amp; CHAR(72 +'Randomized Data'!BT221) &amp; "24") &amp; INDIRECT("SNPs!" &amp; CHAR(72 +'Randomized Data'!BT221) &amp; "24")))</f>
        <v>CC</v>
      </c>
      <c r="CV221" t="str">
        <f>SNPs!$F$25</f>
        <v>rs28934269</v>
      </c>
      <c r="CW221">
        <f>SNPs!$C$25</f>
        <v>15</v>
      </c>
      <c r="CX221">
        <f>SNPs!$D$25</f>
        <v>63060915</v>
      </c>
      <c r="CY221" s="7" t="str">
        <f ca="1">IF('Randomized Data'!BU221 = 1, SNPs!$H$25 &amp; SNPs!$H$25, IF('Randomized Data'!BV221 = 1, SNPs!$H$25 &amp; INDIRECT("SNPs!" &amp; CHAR(72 +'Randomized Data'!BW221) &amp; "25"), INDIRECT("SNPs!" &amp; CHAR(72 +'Randomized Data'!BW221) &amp; "25") &amp; INDIRECT("SNPs!" &amp; CHAR(72 +'Randomized Data'!BW221) &amp; "25")))</f>
        <v>AA</v>
      </c>
      <c r="CZ221" t="str">
        <f>SNPs!$F$26</f>
        <v>rs28934270</v>
      </c>
      <c r="DA221">
        <f>SNPs!$C$26</f>
        <v>15</v>
      </c>
      <c r="DB221">
        <f>SNPs!$D$26</f>
        <v>63060899</v>
      </c>
      <c r="DC221" s="7" t="str">
        <f ca="1">IF('Randomized Data'!BX221 = 1, SNPs!$H$26 &amp; SNPs!$H$26, IF('Randomized Data'!BY221 = 1, SNPs!$H$26 &amp; INDIRECT("SNPs!" &amp; CHAR(72 +'Randomized Data'!BZ221) &amp; "26"), INDIRECT("SNPs!" &amp; CHAR(72 +'Randomized Data'!BZ221) &amp; "26") &amp; INDIRECT("SNPs!" &amp; CHAR(72 +'Randomized Data'!BZ221) &amp; "26")))</f>
        <v>GA</v>
      </c>
      <c r="DD221" t="str">
        <f>SNPs!$F$27</f>
        <v>rs727504290</v>
      </c>
      <c r="DE221">
        <f>SNPs!$C$27</f>
        <v>15</v>
      </c>
      <c r="DF221">
        <f>SNPs!$D$27</f>
        <v>63042875</v>
      </c>
      <c r="DG221" s="7" t="str">
        <f ca="1">IF('Randomized Data'!CA221 = 1, SNPs!$H$27 &amp; SNPs!$H$27, IF('Randomized Data'!CB221 = 1, SNPs!$H$27 &amp; INDIRECT("SNPs!" &amp; CHAR(72 +'Randomized Data'!CC221) &amp; "27"), INDIRECT("SNPs!" &amp; CHAR(72 +'Randomized Data'!CC221) &amp; "27") &amp; INDIRECT("SNPs!" &amp; CHAR(72 +'Randomized Data'!CC221) &amp; "27")))</f>
        <v>GC</v>
      </c>
      <c r="DH221" t="str">
        <f>SNPs!$F$28</f>
        <v>rs104894504</v>
      </c>
      <c r="DI221">
        <f>SNPs!$C$28</f>
        <v>15</v>
      </c>
      <c r="DJ221">
        <f>SNPs!$D$28</f>
        <v>63057028</v>
      </c>
      <c r="DK221" s="7" t="str">
        <f ca="1">IF('Randomized Data'!CD221 = 1, SNPs!$H$28 &amp; SNPs!$H$28, IF('Randomized Data'!CE221 = 1, SNPs!$H$28 &amp; INDIRECT("SNPs!" &amp; CHAR(72 +'Randomized Data'!CF221) &amp; "28"), INDIRECT("SNPs!" &amp; CHAR(72 +'Randomized Data'!CF221) &amp; "28") &amp; INDIRECT("SNPs!" &amp; CHAR(72 +'Randomized Data'!CF221) &amp; "28")))</f>
        <v>TT</v>
      </c>
      <c r="DL221" t="str">
        <f>SNPs!$F$29</f>
        <v>rs375882485</v>
      </c>
      <c r="DM221">
        <f>SNPs!$C$29</f>
        <v>11</v>
      </c>
      <c r="DN221">
        <f>SNPs!$D$29</f>
        <v>47342698</v>
      </c>
      <c r="DO221" s="7" t="str">
        <f ca="1">IF('Randomized Data'!CG221 = 1, SNPs!$H$29 &amp; SNPs!$H$29, IF('Randomized Data'!CH221 = 1, SNPs!$H$29 &amp; INDIRECT("SNPs!" &amp; CHAR(72 +'Randomized Data'!CI221) &amp; "29"), INDIRECT("SNPs!" &amp; CHAR(72 +'Randomized Data'!CI221) &amp; "29") &amp; INDIRECT("SNPs!" &amp; CHAR(72 +'Randomized Data'!CI221) &amp; "29")))</f>
        <v>AA</v>
      </c>
      <c r="DP221" t="str">
        <f>SNPs!$F$30</f>
        <v>rs397516083</v>
      </c>
      <c r="DQ221">
        <f>SNPs!$C$30</f>
        <v>11</v>
      </c>
      <c r="DR221">
        <f>SNPs!$D$30</f>
        <v>47346379</v>
      </c>
      <c r="DS221" s="7" t="str">
        <f ca="1">IF('Randomized Data'!CJ221 = 1, SNPs!$H$30 &amp; SNPs!$H$30, IF('Randomized Data'!CK221 = 1, SNPs!$H$30 &amp; INDIRECT("SNPs!" &amp; CHAR(72 +'Randomized Data'!CL221) &amp; "30"), INDIRECT("SNPs!" &amp; CHAR(72 +'Randomized Data'!CL221) &amp; "30") &amp; INDIRECT("SNPs!" &amp; CHAR(72 +'Randomized Data'!CL221) &amp; "30")))</f>
        <v>GG</v>
      </c>
      <c r="DT221" t="str">
        <f>SNPs!$F$31</f>
        <v>rs397515937</v>
      </c>
      <c r="DU221">
        <f>SNPs!$C$31</f>
        <v>11</v>
      </c>
      <c r="DV221">
        <f>SNPs!$D$31</f>
        <v>47339792</v>
      </c>
      <c r="DW221" s="7" t="str">
        <f ca="1">IF('Randomized Data'!CM221 = 1, SNPs!$H$31 &amp; SNPs!$H$31, IF('Randomized Data'!CN221 = 1, SNPs!$H$31 &amp; INDIRECT("SNPs!" &amp; CHAR(72 +'Randomized Data'!CO221) &amp; "31"), INDIRECT("SNPs!" &amp; CHAR(72 +'Randomized Data'!CO221) &amp; "31") &amp; INDIRECT("SNPs!" &amp; CHAR(72 +'Randomized Data'!CO221) &amp; "31")))</f>
        <v>AA</v>
      </c>
      <c r="DX221" t="str">
        <f>SNPs!$F$32</f>
        <v>rs397516074</v>
      </c>
      <c r="DY221">
        <f>SNPs!$C$32</f>
        <v>11</v>
      </c>
      <c r="DZ221">
        <f>SNPs!$D$32</f>
        <v>47348424</v>
      </c>
      <c r="EA221" s="7" t="str">
        <f ca="1">IF('Randomized Data'!CP221 = 1, SNPs!$H$32 &amp; SNPs!$H$32, IF('Randomized Data'!CQ221 = 1, SNPs!$H$32 &amp; INDIRECT("SNPs!" &amp; CHAR(72 +'Randomized Data'!CR221) &amp; "32"), INDIRECT("SNPs!" &amp; CHAR(72 +'Randomized Data'!CR221) &amp; "32") &amp; INDIRECT("SNPs!" &amp; CHAR(72 +'Randomized Data'!CR221) &amp; "32")))</f>
        <v>GA</v>
      </c>
      <c r="EB221" t="str">
        <f>SNPs!$F$33</f>
        <v>rs397515963</v>
      </c>
      <c r="EC221">
        <f>SNPs!$C$33</f>
        <v>11</v>
      </c>
      <c r="ED221">
        <f>SNPs!$D$33</f>
        <v>47337729</v>
      </c>
      <c r="EE221" s="7" t="str">
        <f ca="1">IF('Randomized Data'!CS221 = 1, SNPs!$H$33 &amp; SNPs!$H$33, IF('Randomized Data'!CT221 = 1, SNPs!$H$33 &amp; INDIRECT("SNPs!" &amp; CHAR(72 +'Randomized Data'!CU221) &amp; "33"), INDIRECT("SNPs!" &amp; CHAR(72 +'Randomized Data'!CU221) &amp; "33") &amp; INDIRECT("SNPs!" &amp; CHAR(72 +'Randomized Data'!CU221) &amp; "33")))</f>
        <v>-G</v>
      </c>
    </row>
    <row r="222" spans="1:13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  <c r="F222" s="3">
        <v>42156</v>
      </c>
      <c r="G222" s="9" t="str">
        <f>'Randomized Data'!C222</f>
        <v>External Lab</v>
      </c>
      <c r="H222" t="str">
        <f>SNPs!$F$2</f>
        <v>rs12248560</v>
      </c>
      <c r="I222">
        <f>SNPs!$C$2</f>
        <v>10</v>
      </c>
      <c r="J222">
        <f>SNPs!$D$2</f>
        <v>94761900</v>
      </c>
      <c r="K222" t="str">
        <f ca="1">IF('Randomized Data'!D222 = 1, SNPs!$H$2 &amp; SNPs!$H$2, IF('Randomized Data'!E222 = 1, SNPs!$H$2 &amp; INDIRECT("SNPs!" &amp; CHAR(72 +'Randomized Data'!F222) &amp; "2"), INDIRECT("SNPs!" &amp; CHAR(72 +'Randomized Data'!F222) &amp; "2") &amp; INDIRECT("SNPs!" &amp; CHAR(72 +'Randomized Data'!F222) &amp; "2")))</f>
        <v>CC</v>
      </c>
      <c r="L222" t="str">
        <f>SNPs!$F$3</f>
        <v>rs28399504</v>
      </c>
      <c r="M222">
        <f>SNPs!$C$3</f>
        <v>10</v>
      </c>
      <c r="N222">
        <f>SNPs!$D$3</f>
        <v>94762706</v>
      </c>
      <c r="O222" t="str">
        <f ca="1">IF('Randomized Data'!G222 = 1, SNPs!$H$3 &amp; SNPs!$H$3, IF('Randomized Data'!H222 = 1, SNPs!$H$3 &amp; INDIRECT("SNPs!" &amp; CHAR(72 +'Randomized Data'!I222) &amp; "3"), INDIRECT("SNPs!" &amp; CHAR(72 +'Randomized Data'!I222) &amp; "3") &amp; INDIRECT("SNPs!" &amp; CHAR(72 +'Randomized Data'!I222) &amp; "3")))</f>
        <v>AA</v>
      </c>
      <c r="P222" t="str">
        <f>SNPs!$F$4</f>
        <v>rs41291556</v>
      </c>
      <c r="Q222">
        <f>SNPs!$C$4</f>
        <v>10</v>
      </c>
      <c r="R222">
        <f>SNPs!$D$4</f>
        <v>94775416</v>
      </c>
      <c r="S222" t="str">
        <f ca="1">IF('Randomized Data'!J222 = 1, SNPs!$H$4 &amp; SNPs!$H$4, IF('Randomized Data'!K222 = 1, SNPs!$H$4 &amp; INDIRECT("SNPs!" &amp; CHAR(72 +'Randomized Data'!L222) &amp; "4"), INDIRECT("SNPs!" &amp; CHAR(72 +'Randomized Data'!L222) &amp; "4") &amp; INDIRECT("SNPs!" &amp; CHAR(72 +'Randomized Data'!L222) &amp; "4")))</f>
        <v>TC</v>
      </c>
      <c r="T222" t="str">
        <f>SNPs!$F$5</f>
        <v>rs72558184</v>
      </c>
      <c r="U222">
        <f>SNPs!$C$5</f>
        <v>10</v>
      </c>
      <c r="V222">
        <f>SNPs!$D$5</f>
        <v>96535210</v>
      </c>
      <c r="W222" t="str">
        <f ca="1">IF('Randomized Data'!M222 = 1, SNPs!$H$5 &amp; SNPs!$H$5, IF('Randomized Data'!N222 = 1, SNPs!$H$5 &amp; INDIRECT("SNPs!" &amp; CHAR(72 +'Randomized Data'!O222) &amp; "5"), INDIRECT("SNPs!" &amp; CHAR(72 +'Randomized Data'!O222) &amp; "5") &amp; INDIRECT("SNPs!" &amp; CHAR(72 +'Randomized Data'!O222) &amp; "5")))</f>
        <v>GG</v>
      </c>
      <c r="X222" t="str">
        <f>SNPs!$F$6</f>
        <v>rs4986893</v>
      </c>
      <c r="Y222">
        <f>SNPs!$C$6</f>
        <v>10</v>
      </c>
      <c r="Z222">
        <f>SNPs!$D$6</f>
        <v>94780653</v>
      </c>
      <c r="AA222" s="7" t="str">
        <f ca="1">IF('Randomized Data'!P222 = 1, SNPs!$H$6 &amp; SNPs!$H$6, IF('Randomized Data'!Q222 = 1, SNPs!$H$6 &amp; INDIRECT("SNPs!" &amp; CHAR(72 +'Randomized Data'!R222) &amp; "6"), INDIRECT("SNPs!" &amp; CHAR(72 +'Randomized Data'!R222) &amp; "6") &amp; INDIRECT("SNPs!" &amp; CHAR(72 +'Randomized Data'!R222) &amp; "6")))</f>
        <v>GG</v>
      </c>
      <c r="AB222" t="str">
        <f>SNPs!$F$7</f>
        <v>rs4244285</v>
      </c>
      <c r="AC222">
        <f>SNPs!$C$7</f>
        <v>10</v>
      </c>
      <c r="AD222">
        <f>SNPs!$D$7</f>
        <v>94781859</v>
      </c>
      <c r="AE222" s="7" t="str">
        <f ca="1">IF('Randomized Data'!S222 = 1, SNPs!$H$7 &amp; SNPs!$H$7, IF('Randomized Data'!T222 = 1, SNPs!$H$7 &amp; INDIRECT("SNPs!" &amp; CHAR(72 +'Randomized Data'!U222) &amp; "7"), INDIRECT("SNPs!" &amp; CHAR(72 +'Randomized Data'!U222) &amp; "7") &amp; INDIRECT("SNPs!" &amp; CHAR(72 +'Randomized Data'!U222) &amp; "7")))</f>
        <v>GG</v>
      </c>
      <c r="AF222" t="str">
        <f>SNPs!$F$8</f>
        <v>rs72558186</v>
      </c>
      <c r="AG222">
        <f>SNPs!$C$8</f>
        <v>10</v>
      </c>
      <c r="AH222">
        <f>SNPs!$D$8</f>
        <v>94781999</v>
      </c>
      <c r="AI222" s="7" t="str">
        <f ca="1">IF('Randomized Data'!V222 = 1, SNPs!$H$8 &amp; SNPs!$H$8, IF('Randomized Data'!W222 = 1, SNPs!$H$8 &amp; INDIRECT("SNPs!" &amp; CHAR(72 +'Randomized Data'!X222) &amp; "8"), INDIRECT("SNPs!" &amp; CHAR(72 +'Randomized Data'!X222) &amp; "8") &amp; INDIRECT("SNPs!" &amp; CHAR(72 +'Randomized Data'!X222) &amp; "8")))</f>
        <v>TT</v>
      </c>
      <c r="AJ222" t="str">
        <f>SNPs!$F$9</f>
        <v>rs56337013</v>
      </c>
      <c r="AK222">
        <f>SNPs!$C$9</f>
        <v>10</v>
      </c>
      <c r="AL222">
        <f>SNPs!$D$9</f>
        <v>94852738</v>
      </c>
      <c r="AM222" s="7" t="str">
        <f ca="1">IF('Randomized Data'!Y$2 = 1, SNPs!$H$9 &amp; SNPs!$H$9, IF('Randomized Data'!Z222 = 1, SNPs!$H$9 &amp; INDIRECT("SNPs!" &amp; CHAR(72 +'Randomized Data'!AA222) &amp; "9"), INDIRECT("SNPs!" &amp; CHAR(72 +'Randomized Data'!AA222) &amp; "9") &amp; INDIRECT("SNPs!" &amp; CHAR(72 +'Randomized Data'!AA222) &amp; "9")))</f>
        <v>CT</v>
      </c>
      <c r="AN222" t="str">
        <f>SNPs!$F$10</f>
        <v>rs17884712</v>
      </c>
      <c r="AO222">
        <f>SNPs!$C$10</f>
        <v>10</v>
      </c>
      <c r="AP222">
        <f>SNPs!$D$10</f>
        <v>94775489</v>
      </c>
      <c r="AQ222" s="7" t="str">
        <f ca="1">IF('Randomized Data'!AB222 = 1, SNPs!$H$10 &amp; SNPs!$H$10, IF('Randomized Data'!AC222 = 1, SNPs!$H$10 &amp; INDIRECT("SNPs!" &amp; CHAR(72 +'Randomized Data'!AD222) &amp; "10"), INDIRECT("SNPs!" &amp; CHAR(72 +'Randomized Data'!AD222) &amp; "10") &amp; INDIRECT("SNPs!" &amp; CHAR(72 +'Randomized Data'!AD222) &amp; "10")))</f>
        <v>GG</v>
      </c>
      <c r="AR222" t="str">
        <f>SNPs!$F$11</f>
        <v>rs6413438</v>
      </c>
      <c r="AS222">
        <f>SNPs!$C$11</f>
        <v>10</v>
      </c>
      <c r="AT222">
        <f>SNPs!$D$11</f>
        <v>94781858</v>
      </c>
      <c r="AU222" s="7" t="str">
        <f ca="1">IF('Randomized Data'!AE222 = 1, SNPs!$H$11 &amp; SNPs!$H$11, IF('Randomized Data'!AF222 = 1, SNPs!$H$11 &amp; INDIRECT("SNPs!" &amp; CHAR(72 +'Randomized Data'!AG222) &amp; "11"), INDIRECT("SNPs!" &amp; CHAR(72 +'Randomized Data'!AG222) &amp; "11") &amp; INDIRECT("SNPs!" &amp; CHAR(72 +'Randomized Data'!AG222) &amp; "11")))</f>
        <v>CC</v>
      </c>
      <c r="AV222" t="str">
        <f>SNPs!$F$12</f>
        <v>rs1057910</v>
      </c>
      <c r="AW222">
        <f>SNPs!$C$12</f>
        <v>10</v>
      </c>
      <c r="AX222">
        <f>SNPs!$D$12</f>
        <v>94981296</v>
      </c>
      <c r="AY222" s="7" t="str">
        <f ca="1">IF('Randomized Data'!AH222 = 1, SNPs!$H$12 &amp; SNPs!$H$12, IF('Randomized Data'!AI222 = 1, SNPs!$H$12 &amp; INDIRECT("SNPs!" &amp; CHAR(72 +'Randomized Data'!AJ222) &amp; "12"), INDIRECT("SNPs!" &amp; CHAR(72 +'Randomized Data'!AJ222) &amp; "12") &amp; INDIRECT("SNPs!" &amp; CHAR(72 +'Randomized Data'!AJ222) &amp; "12")))</f>
        <v>AA</v>
      </c>
      <c r="AZ222" t="str">
        <f>SNPs!$F$13</f>
        <v>rs1799853</v>
      </c>
      <c r="BA222">
        <f>SNPs!$C$13</f>
        <v>10</v>
      </c>
      <c r="BB222">
        <f>SNPs!$D$13</f>
        <v>94942290</v>
      </c>
      <c r="BC222" s="7" t="str">
        <f ca="1">IF('Randomized Data'!AK222 = 1, SNPs!$H$13 &amp; SNPs!$H$13, IF('Randomized Data'!AL222 = 1, SNPs!$H$13 &amp; INDIRECT("SNPs!" &amp; CHAR(72 +'Randomized Data'!AM222) &amp; "13"), INDIRECT("SNPs!" &amp; CHAR(72 +'Randomized Data'!AM222) &amp; "13") &amp; INDIRECT("SNPs!" &amp; CHAR(72 +'Randomized Data'!AM222) &amp; "13")))</f>
        <v>CC</v>
      </c>
      <c r="BD222" t="str">
        <f>SNPs!$F$14</f>
        <v>rs9923231</v>
      </c>
      <c r="BE222">
        <f>SNPs!$C$14</f>
        <v>16</v>
      </c>
      <c r="BF222">
        <f>SNPs!$D$14</f>
        <v>31096368</v>
      </c>
      <c r="BG222" s="7" t="str">
        <f ca="1">IF('Randomized Data'!AN222 = 1, SNPs!$H$14 &amp; SNPs!$H$14, IF('Randomized Data'!AO222 = 1, SNPs!$H$14 &amp; INDIRECT("SNPs!" &amp; CHAR(72 +'Randomized Data'!AP222) &amp; "14"), INDIRECT("SNPs!" &amp; CHAR(72 +'Randomized Data'!AP222) &amp; "14") &amp; INDIRECT("SNPs!" &amp; CHAR(72 +'Randomized Data'!AP222) &amp; "14")))</f>
        <v>GG</v>
      </c>
      <c r="BH222" t="str">
        <f>SNPs!$F$15</f>
        <v>rs9934438</v>
      </c>
      <c r="BI222">
        <f>SNPs!$C$15</f>
        <v>16</v>
      </c>
      <c r="BJ222">
        <f>SNPs!$D$15</f>
        <v>31093557</v>
      </c>
      <c r="BK222" s="7" t="str">
        <f ca="1">IF('Randomized Data'!AQ222 = 1, SNPs!$H$15 &amp; SNPs!$H$15, IF('Randomized Data'!AR222 = 1, SNPs!$H$15 &amp; INDIRECT("SNPs!" &amp; CHAR(72 +'Randomized Data'!AS222) &amp; "15"), INDIRECT("SNPs!" &amp; CHAR(72 +'Randomized Data'!AS222) &amp; "15") &amp; INDIRECT("SNPs!" &amp; CHAR(72 +'Randomized Data'!AS222) &amp; "15")))</f>
        <v>GA</v>
      </c>
      <c r="BL222" t="str">
        <f>SNPs!$F$16</f>
        <v>rs8050894</v>
      </c>
      <c r="BM222">
        <f>SNPs!$C$16</f>
        <v>16</v>
      </c>
      <c r="BN222">
        <f>SNPs!$D$16</f>
        <v>31093188</v>
      </c>
      <c r="BO222" s="7" t="str">
        <f ca="1">IF('Randomized Data'!AT222 = 1, SNPs!$H$16 &amp; SNPs!$H$16, IF('Randomized Data'!AU222 = 1, SNPs!$H$16 &amp; INDIRECT("SNPs!" &amp; CHAR(72 +'Randomized Data'!AV222) &amp; "16"), INDIRECT("SNPs!" &amp; CHAR(72 +'Randomized Data'!AV222) &amp; "16") &amp; INDIRECT("SNPs!" &amp; CHAR(72 +'Randomized Data'!AV222) &amp; "16")))</f>
        <v>CC</v>
      </c>
      <c r="BP222" t="str">
        <f>SNPs!$F$17</f>
        <v>rs6025</v>
      </c>
      <c r="BQ222">
        <f>SNPs!$C$17</f>
        <v>1</v>
      </c>
      <c r="BR222">
        <f>SNPs!$D$17</f>
        <v>169549811</v>
      </c>
      <c r="BS222" s="7" t="str">
        <f ca="1">IF('Randomized Data'!AW222 = 1, SNPs!$H$17 &amp; SNPs!$H$17, IF('Randomized Data'!AX222 = 1, SNPs!$H$17 &amp; INDIRECT("SNPs!" &amp; CHAR(72 +'Randomized Data'!AY222) &amp; "17"), INDIRECT("SNPs!" &amp; CHAR(72 +'Randomized Data'!AY222) &amp; "17") &amp; INDIRECT("SNPs!" &amp; CHAR(72 +'Randomized Data'!AY222) &amp; "17")))</f>
        <v>AA</v>
      </c>
      <c r="BT222" t="str">
        <f>SNPs!$F$18</f>
        <v>rs1799963</v>
      </c>
      <c r="BU222">
        <f>SNPs!$C$18</f>
        <v>11</v>
      </c>
      <c r="BV222">
        <f>SNPs!$D$18</f>
        <v>46739505</v>
      </c>
      <c r="BW222" s="7" t="str">
        <f ca="1">IF('Randomized Data'!AZ222 = 1, SNPs!$H$18 &amp; SNPs!$H$18, IF('Randomized Data'!BA222 = 1, SNPs!$H$18 &amp; INDIRECT("SNPs!" &amp; CHAR(72 +'Randomized Data'!BB222) &amp; "18"), INDIRECT("SNPs!" &amp; CHAR(72 +'Randomized Data'!BB222) &amp; "18") &amp; INDIRECT("SNPs!" &amp; CHAR(72 +'Randomized Data'!BB222) &amp; "18")))</f>
        <v>GG</v>
      </c>
      <c r="BX222" t="str">
        <f>SNPs!$F$19</f>
        <v>rs121913626</v>
      </c>
      <c r="BY222">
        <f>SNPs!$C$19</f>
        <v>14</v>
      </c>
      <c r="BZ222">
        <f>SNPs!$D$19</f>
        <v>23427723</v>
      </c>
      <c r="CA222" s="7" t="str">
        <f ca="1">IF('Randomized Data'!BC222 = 1, SNPs!$H$19 &amp; SNPs!$H$19, IF('Randomized Data'!BD222 = 1, SNPs!$H$19 &amp; INDIRECT("SNPs!" &amp; CHAR(72 +'Randomized Data'!BE222) &amp; "19"), INDIRECT("SNPs!" &amp; CHAR(72 +'Randomized Data'!BE222) &amp; "19") &amp; INDIRECT("SNPs!" &amp; CHAR(72 +'Randomized Data'!BE222) &amp; "19")))</f>
        <v>GG</v>
      </c>
      <c r="CB222" t="str">
        <f>SNPs!$F$20</f>
        <v>rs3218713</v>
      </c>
      <c r="CC222">
        <f>SNPs!$C$20</f>
        <v>14</v>
      </c>
      <c r="CD222">
        <f>SNPs!$D$20</f>
        <v>23431468</v>
      </c>
      <c r="CE222" s="7" t="str">
        <f ca="1">IF('Randomized Data'!BF222 = 1, SNPs!$H$20 &amp; SNPs!$H$20, IF('Randomized Data'!BG222 = 1, SNPs!$H$20 &amp; INDIRECT("SNPs!" &amp; CHAR(72 +'Randomized Data'!BH222) &amp; "20"), INDIRECT("SNPs!" &amp; CHAR(72 +'Randomized Data'!BH222) &amp; "20") &amp; INDIRECT("SNPs!" &amp; CHAR(72 +'Randomized Data'!BH222) &amp; "20")))</f>
        <v>GG</v>
      </c>
      <c r="CF222" t="str">
        <f>SNPs!$F$21</f>
        <v>rs3218714</v>
      </c>
      <c r="CG222">
        <f>SNPs!$C$21</f>
        <v>14</v>
      </c>
      <c r="CH222">
        <f>SNPs!$D$21</f>
        <v>23429279</v>
      </c>
      <c r="CI222" s="7" t="str">
        <f ca="1">IF('Randomized Data'!BI222 = 1, SNPs!$H$21 &amp; SNPs!$H$21, IF('Randomized Data'!BJ222 = 1, SNPs!$H$21 &amp; INDIRECT("SNPs!" &amp; CHAR(72 +'Randomized Data'!BK222) &amp; "21"), INDIRECT("SNPs!" &amp; CHAR(72 +'Randomized Data'!BK222) &amp; "21") &amp; INDIRECT("SNPs!" &amp; CHAR(72 +'Randomized Data'!BK222) &amp; "21")))</f>
        <v>CT</v>
      </c>
      <c r="CJ222" t="str">
        <f>SNPs!$F$22</f>
        <v>rs121964855</v>
      </c>
      <c r="CK222">
        <f>SNPs!$C$22</f>
        <v>1</v>
      </c>
      <c r="CL222">
        <f>SNPs!$D$22</f>
        <v>201365638</v>
      </c>
      <c r="CM222" s="7" t="str">
        <f ca="1">IF('Randomized Data'!BL222 = 1, SNPs!$H$22 &amp; SNPs!$H$22, IF('Randomized Data'!BM222 = 1, SNPs!$H$22 &amp; INDIRECT("SNPs!" &amp; CHAR(72 +'Randomized Data'!BN222) &amp; "22"), INDIRECT("SNPs!" &amp; CHAR(72 +'Randomized Data'!BN222) &amp; "22") &amp; INDIRECT("SNPs!" &amp; CHAR(72 +'Randomized Data'!BN222) &amp; "22")))</f>
        <v>TA</v>
      </c>
      <c r="CN222" t="str">
        <f>SNPs!$F$23</f>
        <v>rs121964856</v>
      </c>
      <c r="CO222">
        <f>SNPs!$C$23</f>
        <v>1</v>
      </c>
      <c r="CP222">
        <f>SNPs!$D$23</f>
        <v>201365297</v>
      </c>
      <c r="CQ222" s="7" t="str">
        <f ca="1">IF('Randomized Data'!BO222 = 1, SNPs!$H$23 &amp; SNPs!$H$23, IF('Randomized Data'!BP222 = 1, SNPs!$H$23 &amp; INDIRECT("SNPs!" &amp; CHAR(72 +'Randomized Data'!BQ222) &amp; "23"), INDIRECT("SNPs!" &amp; CHAR(72 +'Randomized Data'!BQ222) &amp; "23") &amp; INDIRECT("SNPs!" &amp; CHAR(72 +'Randomized Data'!BQ222) &amp; "23")))</f>
        <v>GG</v>
      </c>
      <c r="CR222" t="str">
        <f>SNPs!$F$24</f>
        <v>rs121964857</v>
      </c>
      <c r="CS222">
        <f>SNPs!$C$24</f>
        <v>1</v>
      </c>
      <c r="CT222">
        <f>SNPs!$D$24</f>
        <v>201359245</v>
      </c>
      <c r="CU222" s="7" t="str">
        <f ca="1">IF('Randomized Data'!BR222 = 1, SNPs!$H$24 &amp; SNPs!$H$24, IF('Randomized Data'!BS222 = 1, SNPs!$H$24 &amp; INDIRECT("SNPs!" &amp; CHAR(72 +'Randomized Data'!BT222) &amp; "24"), INDIRECT("SNPs!" &amp; CHAR(72 +'Randomized Data'!BT222) &amp; "24") &amp; INDIRECT("SNPs!" &amp; CHAR(72 +'Randomized Data'!BT222) &amp; "24")))</f>
        <v>CT</v>
      </c>
      <c r="CV222" t="str">
        <f>SNPs!$F$25</f>
        <v>rs28934269</v>
      </c>
      <c r="CW222">
        <f>SNPs!$C$25</f>
        <v>15</v>
      </c>
      <c r="CX222">
        <f>SNPs!$D$25</f>
        <v>63060915</v>
      </c>
      <c r="CY222" s="7" t="str">
        <f ca="1">IF('Randomized Data'!BU222 = 1, SNPs!$H$25 &amp; SNPs!$H$25, IF('Randomized Data'!BV222 = 1, SNPs!$H$25 &amp; INDIRECT("SNPs!" &amp; CHAR(72 +'Randomized Data'!BW222) &amp; "25"), INDIRECT("SNPs!" &amp; CHAR(72 +'Randomized Data'!BW222) &amp; "25") &amp; INDIRECT("SNPs!" &amp; CHAR(72 +'Randomized Data'!BW222) &amp; "25")))</f>
        <v>AG</v>
      </c>
      <c r="CZ222" t="str">
        <f>SNPs!$F$26</f>
        <v>rs28934270</v>
      </c>
      <c r="DA222">
        <f>SNPs!$C$26</f>
        <v>15</v>
      </c>
      <c r="DB222">
        <f>SNPs!$D$26</f>
        <v>63060899</v>
      </c>
      <c r="DC222" s="7" t="str">
        <f ca="1">IF('Randomized Data'!BX222 = 1, SNPs!$H$26 &amp; SNPs!$H$26, IF('Randomized Data'!BY222 = 1, SNPs!$H$26 &amp; INDIRECT("SNPs!" &amp; CHAR(72 +'Randomized Data'!BZ222) &amp; "26"), INDIRECT("SNPs!" &amp; CHAR(72 +'Randomized Data'!BZ222) &amp; "26") &amp; INDIRECT("SNPs!" &amp; CHAR(72 +'Randomized Data'!BZ222) &amp; "26")))</f>
        <v>AA</v>
      </c>
      <c r="DD222" t="str">
        <f>SNPs!$F$27</f>
        <v>rs727504290</v>
      </c>
      <c r="DE222">
        <f>SNPs!$C$27</f>
        <v>15</v>
      </c>
      <c r="DF222">
        <f>SNPs!$D$27</f>
        <v>63042875</v>
      </c>
      <c r="DG222" s="7" t="str">
        <f ca="1">IF('Randomized Data'!CA222 = 1, SNPs!$H$27 &amp; SNPs!$H$27, IF('Randomized Data'!CB222 = 1, SNPs!$H$27 &amp; INDIRECT("SNPs!" &amp; CHAR(72 +'Randomized Data'!CC222) &amp; "27"), INDIRECT("SNPs!" &amp; CHAR(72 +'Randomized Data'!CC222) &amp; "27") &amp; INDIRECT("SNPs!" &amp; CHAR(72 +'Randomized Data'!CC222) &amp; "27")))</f>
        <v>CC</v>
      </c>
      <c r="DH222" t="str">
        <f>SNPs!$F$28</f>
        <v>rs104894504</v>
      </c>
      <c r="DI222">
        <f>SNPs!$C$28</f>
        <v>15</v>
      </c>
      <c r="DJ222">
        <f>SNPs!$D$28</f>
        <v>63057028</v>
      </c>
      <c r="DK222" s="7" t="str">
        <f ca="1">IF('Randomized Data'!CD222 = 1, SNPs!$H$28 &amp; SNPs!$H$28, IF('Randomized Data'!CE222 = 1, SNPs!$H$28 &amp; INDIRECT("SNPs!" &amp; CHAR(72 +'Randomized Data'!CF222) &amp; "28"), INDIRECT("SNPs!" &amp; CHAR(72 +'Randomized Data'!CF222) &amp; "28") &amp; INDIRECT("SNPs!" &amp; CHAR(72 +'Randomized Data'!CF222) &amp; "28")))</f>
        <v>TT</v>
      </c>
      <c r="DL222" t="str">
        <f>SNPs!$F$29</f>
        <v>rs375882485</v>
      </c>
      <c r="DM222">
        <f>SNPs!$C$29</f>
        <v>11</v>
      </c>
      <c r="DN222">
        <f>SNPs!$D$29</f>
        <v>47342698</v>
      </c>
      <c r="DO222" s="7" t="str">
        <f ca="1">IF('Randomized Data'!CG222 = 1, SNPs!$H$29 &amp; SNPs!$H$29, IF('Randomized Data'!CH222 = 1, SNPs!$H$29 &amp; INDIRECT("SNPs!" &amp; CHAR(72 +'Randomized Data'!CI222) &amp; "29"), INDIRECT("SNPs!" &amp; CHAR(72 +'Randomized Data'!CI222) &amp; "29") &amp; INDIRECT("SNPs!" &amp; CHAR(72 +'Randomized Data'!CI222) &amp; "29")))</f>
        <v>GG</v>
      </c>
      <c r="DP222" t="str">
        <f>SNPs!$F$30</f>
        <v>rs397516083</v>
      </c>
      <c r="DQ222">
        <f>SNPs!$C$30</f>
        <v>11</v>
      </c>
      <c r="DR222">
        <f>SNPs!$D$30</f>
        <v>47346379</v>
      </c>
      <c r="DS222" s="7" t="str">
        <f ca="1">IF('Randomized Data'!CJ222 = 1, SNPs!$H$30 &amp; SNPs!$H$30, IF('Randomized Data'!CK222 = 1, SNPs!$H$30 &amp; INDIRECT("SNPs!" &amp; CHAR(72 +'Randomized Data'!CL222) &amp; "30"), INDIRECT("SNPs!" &amp; CHAR(72 +'Randomized Data'!CL222) &amp; "30") &amp; INDIRECT("SNPs!" &amp; CHAR(72 +'Randomized Data'!CL222) &amp; "30")))</f>
        <v>GG</v>
      </c>
      <c r="DT222" t="str">
        <f>SNPs!$F$31</f>
        <v>rs397515937</v>
      </c>
      <c r="DU222">
        <f>SNPs!$C$31</f>
        <v>11</v>
      </c>
      <c r="DV222">
        <f>SNPs!$D$31</f>
        <v>47339792</v>
      </c>
      <c r="DW222" s="7" t="str">
        <f ca="1">IF('Randomized Data'!CM222 = 1, SNPs!$H$31 &amp; SNPs!$H$31, IF('Randomized Data'!CN222 = 1, SNPs!$H$31 &amp; INDIRECT("SNPs!" &amp; CHAR(72 +'Randomized Data'!CO222) &amp; "31"), INDIRECT("SNPs!" &amp; CHAR(72 +'Randomized Data'!CO222) &amp; "31") &amp; INDIRECT("SNPs!" &amp; CHAR(72 +'Randomized Data'!CO222) &amp; "31")))</f>
        <v>GG</v>
      </c>
      <c r="DX222" t="str">
        <f>SNPs!$F$32</f>
        <v>rs397516074</v>
      </c>
      <c r="DY222">
        <f>SNPs!$C$32</f>
        <v>11</v>
      </c>
      <c r="DZ222">
        <f>SNPs!$D$32</f>
        <v>47348424</v>
      </c>
      <c r="EA222" s="7" t="str">
        <f ca="1">IF('Randomized Data'!CP222 = 1, SNPs!$H$32 &amp; SNPs!$H$32, IF('Randomized Data'!CQ222 = 1, SNPs!$H$32 &amp; INDIRECT("SNPs!" &amp; CHAR(72 +'Randomized Data'!CR222) &amp; "32"), INDIRECT("SNPs!" &amp; CHAR(72 +'Randomized Data'!CR222) &amp; "32") &amp; INDIRECT("SNPs!" &amp; CHAR(72 +'Randomized Data'!CR222) &amp; "32")))</f>
        <v>GG</v>
      </c>
      <c r="EB222" t="str">
        <f>SNPs!$F$33</f>
        <v>rs397515963</v>
      </c>
      <c r="EC222">
        <f>SNPs!$C$33</f>
        <v>11</v>
      </c>
      <c r="ED222">
        <f>SNPs!$D$33</f>
        <v>47337729</v>
      </c>
      <c r="EE222" s="7" t="str">
        <f ca="1">IF('Randomized Data'!CS222 = 1, SNPs!$H$33 &amp; SNPs!$H$33, IF('Randomized Data'!CT222 = 1, SNPs!$H$33 &amp; INDIRECT("SNPs!" &amp; CHAR(72 +'Randomized Data'!CU222) &amp; "33"), INDIRECT("SNPs!" &amp; CHAR(72 +'Randomized Data'!CU222) &amp; "33") &amp; INDIRECT("SNPs!" &amp; CHAR(72 +'Randomized Data'!CU222) &amp; "33")))</f>
        <v>GG</v>
      </c>
    </row>
    <row r="223" spans="1:13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  <c r="F223" s="3">
        <v>42162</v>
      </c>
      <c r="G223" s="9" t="str">
        <f>'Randomized Data'!C223</f>
        <v>NGS Lab</v>
      </c>
      <c r="H223" t="str">
        <f>SNPs!$F$2</f>
        <v>rs12248560</v>
      </c>
      <c r="I223">
        <f>SNPs!$C$2</f>
        <v>10</v>
      </c>
      <c r="J223">
        <f>SNPs!$D$2</f>
        <v>94761900</v>
      </c>
      <c r="K223" t="str">
        <f ca="1">IF('Randomized Data'!D223 = 1, SNPs!$H$2 &amp; SNPs!$H$2, IF('Randomized Data'!E223 = 1, SNPs!$H$2 &amp; INDIRECT("SNPs!" &amp; CHAR(72 +'Randomized Data'!F223) &amp; "2"), INDIRECT("SNPs!" &amp; CHAR(72 +'Randomized Data'!F223) &amp; "2") &amp; INDIRECT("SNPs!" &amp; CHAR(72 +'Randomized Data'!F223) &amp; "2")))</f>
        <v>TT</v>
      </c>
      <c r="L223" t="str">
        <f>SNPs!$F$3</f>
        <v>rs28399504</v>
      </c>
      <c r="M223">
        <f>SNPs!$C$3</f>
        <v>10</v>
      </c>
      <c r="N223">
        <f>SNPs!$D$3</f>
        <v>94762706</v>
      </c>
      <c r="O223" t="str">
        <f ca="1">IF('Randomized Data'!G223 = 1, SNPs!$H$3 &amp; SNPs!$H$3, IF('Randomized Data'!H223 = 1, SNPs!$H$3 &amp; INDIRECT("SNPs!" &amp; CHAR(72 +'Randomized Data'!I223) &amp; "3"), INDIRECT("SNPs!" &amp; CHAR(72 +'Randomized Data'!I223) &amp; "3") &amp; INDIRECT("SNPs!" &amp; CHAR(72 +'Randomized Data'!I223) &amp; "3")))</f>
        <v>GG</v>
      </c>
      <c r="P223" t="str">
        <f>SNPs!$F$4</f>
        <v>rs41291556</v>
      </c>
      <c r="Q223">
        <f>SNPs!$C$4</f>
        <v>10</v>
      </c>
      <c r="R223">
        <f>SNPs!$D$4</f>
        <v>94775416</v>
      </c>
      <c r="S223" t="str">
        <f ca="1">IF('Randomized Data'!J223 = 1, SNPs!$H$4 &amp; SNPs!$H$4, IF('Randomized Data'!K223 = 1, SNPs!$H$4 &amp; INDIRECT("SNPs!" &amp; CHAR(72 +'Randomized Data'!L223) &amp; "4"), INDIRECT("SNPs!" &amp; CHAR(72 +'Randomized Data'!L223) &amp; "4") &amp; INDIRECT("SNPs!" &amp; CHAR(72 +'Randomized Data'!L223) &amp; "4")))</f>
        <v>CC</v>
      </c>
      <c r="T223" t="str">
        <f>SNPs!$F$5</f>
        <v>rs72558184</v>
      </c>
      <c r="U223">
        <f>SNPs!$C$5</f>
        <v>10</v>
      </c>
      <c r="V223">
        <f>SNPs!$D$5</f>
        <v>96535210</v>
      </c>
      <c r="W223" t="str">
        <f ca="1">IF('Randomized Data'!M223 = 1, SNPs!$H$5 &amp; SNPs!$H$5, IF('Randomized Data'!N223 = 1, SNPs!$H$5 &amp; INDIRECT("SNPs!" &amp; CHAR(72 +'Randomized Data'!O223) &amp; "5"), INDIRECT("SNPs!" &amp; CHAR(72 +'Randomized Data'!O223) &amp; "5") &amp; INDIRECT("SNPs!" &amp; CHAR(72 +'Randomized Data'!O223) &amp; "5")))</f>
        <v>GG</v>
      </c>
      <c r="X223" t="str">
        <f>SNPs!$F$6</f>
        <v>rs4986893</v>
      </c>
      <c r="Y223">
        <f>SNPs!$C$6</f>
        <v>10</v>
      </c>
      <c r="Z223">
        <f>SNPs!$D$6</f>
        <v>94780653</v>
      </c>
      <c r="AA223" s="7" t="str">
        <f ca="1">IF('Randomized Data'!P223 = 1, SNPs!$H$6 &amp; SNPs!$H$6, IF('Randomized Data'!Q223 = 1, SNPs!$H$6 &amp; INDIRECT("SNPs!" &amp; CHAR(72 +'Randomized Data'!R223) &amp; "6"), INDIRECT("SNPs!" &amp; CHAR(72 +'Randomized Data'!R223) &amp; "6") &amp; INDIRECT("SNPs!" &amp; CHAR(72 +'Randomized Data'!R223) &amp; "6")))</f>
        <v>GG</v>
      </c>
      <c r="AB223" t="str">
        <f>SNPs!$F$7</f>
        <v>rs4244285</v>
      </c>
      <c r="AC223">
        <f>SNPs!$C$7</f>
        <v>10</v>
      </c>
      <c r="AD223">
        <f>SNPs!$D$7</f>
        <v>94781859</v>
      </c>
      <c r="AE223" s="7" t="str">
        <f ca="1">IF('Randomized Data'!S223 = 1, SNPs!$H$7 &amp; SNPs!$H$7, IF('Randomized Data'!T223 = 1, SNPs!$H$7 &amp; INDIRECT("SNPs!" &amp; CHAR(72 +'Randomized Data'!U223) &amp; "7"), INDIRECT("SNPs!" &amp; CHAR(72 +'Randomized Data'!U223) &amp; "7") &amp; INDIRECT("SNPs!" &amp; CHAR(72 +'Randomized Data'!U223) &amp; "7")))</f>
        <v>GA</v>
      </c>
      <c r="AF223" t="str">
        <f>SNPs!$F$8</f>
        <v>rs72558186</v>
      </c>
      <c r="AG223">
        <f>SNPs!$C$8</f>
        <v>10</v>
      </c>
      <c r="AH223">
        <f>SNPs!$D$8</f>
        <v>94781999</v>
      </c>
      <c r="AI223" s="7" t="str">
        <f ca="1">IF('Randomized Data'!V223 = 1, SNPs!$H$8 &amp; SNPs!$H$8, IF('Randomized Data'!W223 = 1, SNPs!$H$8 &amp; INDIRECT("SNPs!" &amp; CHAR(72 +'Randomized Data'!X223) &amp; "8"), INDIRECT("SNPs!" &amp; CHAR(72 +'Randomized Data'!X223) &amp; "8") &amp; INDIRECT("SNPs!" &amp; CHAR(72 +'Randomized Data'!X223) &amp; "8")))</f>
        <v>AA</v>
      </c>
      <c r="AJ223" t="str">
        <f>SNPs!$F$9</f>
        <v>rs56337013</v>
      </c>
      <c r="AK223">
        <f>SNPs!$C$9</f>
        <v>10</v>
      </c>
      <c r="AL223">
        <f>SNPs!$D$9</f>
        <v>94852738</v>
      </c>
      <c r="AM223" s="7" t="str">
        <f ca="1">IF('Randomized Data'!Y$2 = 1, SNPs!$H$9 &amp; SNPs!$H$9, IF('Randomized Data'!Z223 = 1, SNPs!$H$9 &amp; INDIRECT("SNPs!" &amp; CHAR(72 +'Randomized Data'!AA223) &amp; "9"), INDIRECT("SNPs!" &amp; CHAR(72 +'Randomized Data'!AA223) &amp; "9") &amp; INDIRECT("SNPs!" &amp; CHAR(72 +'Randomized Data'!AA223) &amp; "9")))</f>
        <v>TT</v>
      </c>
      <c r="AN223" t="str">
        <f>SNPs!$F$10</f>
        <v>rs17884712</v>
      </c>
      <c r="AO223">
        <f>SNPs!$C$10</f>
        <v>10</v>
      </c>
      <c r="AP223">
        <f>SNPs!$D$10</f>
        <v>94775489</v>
      </c>
      <c r="AQ223" s="7" t="str">
        <f ca="1">IF('Randomized Data'!AB223 = 1, SNPs!$H$10 &amp; SNPs!$H$10, IF('Randomized Data'!AC223 = 1, SNPs!$H$10 &amp; INDIRECT("SNPs!" &amp; CHAR(72 +'Randomized Data'!AD223) &amp; "10"), INDIRECT("SNPs!" &amp; CHAR(72 +'Randomized Data'!AD223) &amp; "10") &amp; INDIRECT("SNPs!" &amp; CHAR(72 +'Randomized Data'!AD223) &amp; "10")))</f>
        <v>GG</v>
      </c>
      <c r="AR223" t="str">
        <f>SNPs!$F$11</f>
        <v>rs6413438</v>
      </c>
      <c r="AS223">
        <f>SNPs!$C$11</f>
        <v>10</v>
      </c>
      <c r="AT223">
        <f>SNPs!$D$11</f>
        <v>94781858</v>
      </c>
      <c r="AU223" s="7" t="str">
        <f ca="1">IF('Randomized Data'!AE223 = 1, SNPs!$H$11 &amp; SNPs!$H$11, IF('Randomized Data'!AF223 = 1, SNPs!$H$11 &amp; INDIRECT("SNPs!" &amp; CHAR(72 +'Randomized Data'!AG223) &amp; "11"), INDIRECT("SNPs!" &amp; CHAR(72 +'Randomized Data'!AG223) &amp; "11") &amp; INDIRECT("SNPs!" &amp; CHAR(72 +'Randomized Data'!AG223) &amp; "11")))</f>
        <v>TT</v>
      </c>
      <c r="AV223" t="str">
        <f>SNPs!$F$12</f>
        <v>rs1057910</v>
      </c>
      <c r="AW223">
        <f>SNPs!$C$12</f>
        <v>10</v>
      </c>
      <c r="AX223">
        <f>SNPs!$D$12</f>
        <v>94981296</v>
      </c>
      <c r="AY223" s="7" t="str">
        <f ca="1">IF('Randomized Data'!AH223 = 1, SNPs!$H$12 &amp; SNPs!$H$12, IF('Randomized Data'!AI223 = 1, SNPs!$H$12 &amp; INDIRECT("SNPs!" &amp; CHAR(72 +'Randomized Data'!AJ223) &amp; "12"), INDIRECT("SNPs!" &amp; CHAR(72 +'Randomized Data'!AJ223) &amp; "12") &amp; INDIRECT("SNPs!" &amp; CHAR(72 +'Randomized Data'!AJ223) &amp; "12")))</f>
        <v>AC</v>
      </c>
      <c r="AZ223" t="str">
        <f>SNPs!$F$13</f>
        <v>rs1799853</v>
      </c>
      <c r="BA223">
        <f>SNPs!$C$13</f>
        <v>10</v>
      </c>
      <c r="BB223">
        <f>SNPs!$D$13</f>
        <v>94942290</v>
      </c>
      <c r="BC223" s="7" t="str">
        <f ca="1">IF('Randomized Data'!AK223 = 1, SNPs!$H$13 &amp; SNPs!$H$13, IF('Randomized Data'!AL223 = 1, SNPs!$H$13 &amp; INDIRECT("SNPs!" &amp; CHAR(72 +'Randomized Data'!AM223) &amp; "13"), INDIRECT("SNPs!" &amp; CHAR(72 +'Randomized Data'!AM223) &amp; "13") &amp; INDIRECT("SNPs!" &amp; CHAR(72 +'Randomized Data'!AM223) &amp; "13")))</f>
        <v>TT</v>
      </c>
      <c r="BD223" t="str">
        <f>SNPs!$F$14</f>
        <v>rs9923231</v>
      </c>
      <c r="BE223">
        <f>SNPs!$C$14</f>
        <v>16</v>
      </c>
      <c r="BF223">
        <f>SNPs!$D$14</f>
        <v>31096368</v>
      </c>
      <c r="BG223" s="7" t="str">
        <f ca="1">IF('Randomized Data'!AN223 = 1, SNPs!$H$14 &amp; SNPs!$H$14, IF('Randomized Data'!AO223 = 1, SNPs!$H$14 &amp; INDIRECT("SNPs!" &amp; CHAR(72 +'Randomized Data'!AP223) &amp; "14"), INDIRECT("SNPs!" &amp; CHAR(72 +'Randomized Data'!AP223) &amp; "14") &amp; INDIRECT("SNPs!" &amp; CHAR(72 +'Randomized Data'!AP223) &amp; "14")))</f>
        <v>CT</v>
      </c>
      <c r="BH223" t="str">
        <f>SNPs!$F$15</f>
        <v>rs9934438</v>
      </c>
      <c r="BI223">
        <f>SNPs!$C$15</f>
        <v>16</v>
      </c>
      <c r="BJ223">
        <f>SNPs!$D$15</f>
        <v>31093557</v>
      </c>
      <c r="BK223" s="7" t="str">
        <f ca="1">IF('Randomized Data'!AQ223 = 1, SNPs!$H$15 &amp; SNPs!$H$15, IF('Randomized Data'!AR223 = 1, SNPs!$H$15 &amp; INDIRECT("SNPs!" &amp; CHAR(72 +'Randomized Data'!AS223) &amp; "15"), INDIRECT("SNPs!" &amp; CHAR(72 +'Randomized Data'!AS223) &amp; "15") &amp; INDIRECT("SNPs!" &amp; CHAR(72 +'Randomized Data'!AS223) &amp; "15")))</f>
        <v>AA</v>
      </c>
      <c r="BL223" t="str">
        <f>SNPs!$F$16</f>
        <v>rs8050894</v>
      </c>
      <c r="BM223">
        <f>SNPs!$C$16</f>
        <v>16</v>
      </c>
      <c r="BN223">
        <f>SNPs!$D$16</f>
        <v>31093188</v>
      </c>
      <c r="BO223" s="7" t="str">
        <f ca="1">IF('Randomized Data'!AT223 = 1, SNPs!$H$16 &amp; SNPs!$H$16, IF('Randomized Data'!AU223 = 1, SNPs!$H$16 &amp; INDIRECT("SNPs!" &amp; CHAR(72 +'Randomized Data'!AV223) &amp; "16"), INDIRECT("SNPs!" &amp; CHAR(72 +'Randomized Data'!AV223) &amp; "16") &amp; INDIRECT("SNPs!" &amp; CHAR(72 +'Randomized Data'!AV223) &amp; "16")))</f>
        <v>CG</v>
      </c>
      <c r="BP223" t="str">
        <f>SNPs!$F$17</f>
        <v>rs6025</v>
      </c>
      <c r="BQ223">
        <f>SNPs!$C$17</f>
        <v>1</v>
      </c>
      <c r="BR223">
        <f>SNPs!$D$17</f>
        <v>169549811</v>
      </c>
      <c r="BS223" s="7" t="str">
        <f ca="1">IF('Randomized Data'!AW223 = 1, SNPs!$H$17 &amp; SNPs!$H$17, IF('Randomized Data'!AX223 = 1, SNPs!$H$17 &amp; INDIRECT("SNPs!" &amp; CHAR(72 +'Randomized Data'!AY223) &amp; "17"), INDIRECT("SNPs!" &amp; CHAR(72 +'Randomized Data'!AY223) &amp; "17") &amp; INDIRECT("SNPs!" &amp; CHAR(72 +'Randomized Data'!AY223) &amp; "17")))</f>
        <v>GG</v>
      </c>
      <c r="BT223" t="str">
        <f>SNPs!$F$18</f>
        <v>rs1799963</v>
      </c>
      <c r="BU223">
        <f>SNPs!$C$18</f>
        <v>11</v>
      </c>
      <c r="BV223">
        <f>SNPs!$D$18</f>
        <v>46739505</v>
      </c>
      <c r="BW223" s="7" t="str">
        <f ca="1">IF('Randomized Data'!AZ223 = 1, SNPs!$H$18 &amp; SNPs!$H$18, IF('Randomized Data'!BA223 = 1, SNPs!$H$18 &amp; INDIRECT("SNPs!" &amp; CHAR(72 +'Randomized Data'!BB223) &amp; "18"), INDIRECT("SNPs!" &amp; CHAR(72 +'Randomized Data'!BB223) &amp; "18") &amp; INDIRECT("SNPs!" &amp; CHAR(72 +'Randomized Data'!BB223) &amp; "18")))</f>
        <v>GA</v>
      </c>
      <c r="BX223" t="str">
        <f>SNPs!$F$19</f>
        <v>rs121913626</v>
      </c>
      <c r="BY223">
        <f>SNPs!$C$19</f>
        <v>14</v>
      </c>
      <c r="BZ223">
        <f>SNPs!$D$19</f>
        <v>23427723</v>
      </c>
      <c r="CA223" s="7" t="str">
        <f ca="1">IF('Randomized Data'!BC223 = 1, SNPs!$H$19 &amp; SNPs!$H$19, IF('Randomized Data'!BD223 = 1, SNPs!$H$19 &amp; INDIRECT("SNPs!" &amp; CHAR(72 +'Randomized Data'!BE223) &amp; "19"), INDIRECT("SNPs!" &amp; CHAR(72 +'Randomized Data'!BE223) &amp; "19") &amp; INDIRECT("SNPs!" &amp; CHAR(72 +'Randomized Data'!BE223) &amp; "19")))</f>
        <v>GC</v>
      </c>
      <c r="CB223" t="str">
        <f>SNPs!$F$20</f>
        <v>rs3218713</v>
      </c>
      <c r="CC223">
        <f>SNPs!$C$20</f>
        <v>14</v>
      </c>
      <c r="CD223">
        <f>SNPs!$D$20</f>
        <v>23431468</v>
      </c>
      <c r="CE223" s="7" t="str">
        <f ca="1">IF('Randomized Data'!BF223 = 1, SNPs!$H$20 &amp; SNPs!$H$20, IF('Randomized Data'!BG223 = 1, SNPs!$H$20 &amp; INDIRECT("SNPs!" &amp; CHAR(72 +'Randomized Data'!BH223) &amp; "20"), INDIRECT("SNPs!" &amp; CHAR(72 +'Randomized Data'!BH223) &amp; "20") &amp; INDIRECT("SNPs!" &amp; CHAR(72 +'Randomized Data'!BH223) &amp; "20")))</f>
        <v>GG</v>
      </c>
      <c r="CF223" t="str">
        <f>SNPs!$F$21</f>
        <v>rs3218714</v>
      </c>
      <c r="CG223">
        <f>SNPs!$C$21</f>
        <v>14</v>
      </c>
      <c r="CH223">
        <f>SNPs!$D$21</f>
        <v>23429279</v>
      </c>
      <c r="CI223" s="7" t="str">
        <f ca="1">IF('Randomized Data'!BI223 = 1, SNPs!$H$21 &amp; SNPs!$H$21, IF('Randomized Data'!BJ223 = 1, SNPs!$H$21 &amp; INDIRECT("SNPs!" &amp; CHAR(72 +'Randomized Data'!BK223) &amp; "21"), INDIRECT("SNPs!" &amp; CHAR(72 +'Randomized Data'!BK223) &amp; "21") &amp; INDIRECT("SNPs!" &amp; CHAR(72 +'Randomized Data'!BK223) &amp; "21")))</f>
        <v>CT</v>
      </c>
      <c r="CJ223" t="str">
        <f>SNPs!$F$22</f>
        <v>rs121964855</v>
      </c>
      <c r="CK223">
        <f>SNPs!$C$22</f>
        <v>1</v>
      </c>
      <c r="CL223">
        <f>SNPs!$D$22</f>
        <v>201365638</v>
      </c>
      <c r="CM223" s="7" t="str">
        <f ca="1">IF('Randomized Data'!BL223 = 1, SNPs!$H$22 &amp; SNPs!$H$22, IF('Randomized Data'!BM223 = 1, SNPs!$H$22 &amp; INDIRECT("SNPs!" &amp; CHAR(72 +'Randomized Data'!BN223) &amp; "22"), INDIRECT("SNPs!" &amp; CHAR(72 +'Randomized Data'!BN223) &amp; "22") &amp; INDIRECT("SNPs!" &amp; CHAR(72 +'Randomized Data'!BN223) &amp; "22")))</f>
        <v>TA</v>
      </c>
      <c r="CN223" t="str">
        <f>SNPs!$F$23</f>
        <v>rs121964856</v>
      </c>
      <c r="CO223">
        <f>SNPs!$C$23</f>
        <v>1</v>
      </c>
      <c r="CP223">
        <f>SNPs!$D$23</f>
        <v>201365297</v>
      </c>
      <c r="CQ223" s="7" t="str">
        <f ca="1">IF('Randomized Data'!BO223 = 1, SNPs!$H$23 &amp; SNPs!$H$23, IF('Randomized Data'!BP223 = 1, SNPs!$H$23 &amp; INDIRECT("SNPs!" &amp; CHAR(72 +'Randomized Data'!BQ223) &amp; "23"), INDIRECT("SNPs!" &amp; CHAR(72 +'Randomized Data'!BQ223) &amp; "23") &amp; INDIRECT("SNPs!" &amp; CHAR(72 +'Randomized Data'!BQ223) &amp; "23")))</f>
        <v>GG</v>
      </c>
      <c r="CR223" t="str">
        <f>SNPs!$F$24</f>
        <v>rs121964857</v>
      </c>
      <c r="CS223">
        <f>SNPs!$C$24</f>
        <v>1</v>
      </c>
      <c r="CT223">
        <f>SNPs!$D$24</f>
        <v>201359245</v>
      </c>
      <c r="CU223" s="7" t="str">
        <f ca="1">IF('Randomized Data'!BR223 = 1, SNPs!$H$24 &amp; SNPs!$H$24, IF('Randomized Data'!BS223 = 1, SNPs!$H$24 &amp; INDIRECT("SNPs!" &amp; CHAR(72 +'Randomized Data'!BT223) &amp; "24"), INDIRECT("SNPs!" &amp; CHAR(72 +'Randomized Data'!BT223) &amp; "24") &amp; INDIRECT("SNPs!" &amp; CHAR(72 +'Randomized Data'!BT223) &amp; "24")))</f>
        <v>CC</v>
      </c>
      <c r="CV223" t="str">
        <f>SNPs!$F$25</f>
        <v>rs28934269</v>
      </c>
      <c r="CW223">
        <f>SNPs!$C$25</f>
        <v>15</v>
      </c>
      <c r="CX223">
        <f>SNPs!$D$25</f>
        <v>63060915</v>
      </c>
      <c r="CY223" s="7" t="str">
        <f ca="1">IF('Randomized Data'!BU223 = 1, SNPs!$H$25 &amp; SNPs!$H$25, IF('Randomized Data'!BV223 = 1, SNPs!$H$25 &amp; INDIRECT("SNPs!" &amp; CHAR(72 +'Randomized Data'!BW223) &amp; "25"), INDIRECT("SNPs!" &amp; CHAR(72 +'Randomized Data'!BW223) &amp; "25") &amp; INDIRECT("SNPs!" &amp; CHAR(72 +'Randomized Data'!BW223) &amp; "25")))</f>
        <v>AA</v>
      </c>
      <c r="CZ223" t="str">
        <f>SNPs!$F$26</f>
        <v>rs28934270</v>
      </c>
      <c r="DA223">
        <f>SNPs!$C$26</f>
        <v>15</v>
      </c>
      <c r="DB223">
        <f>SNPs!$D$26</f>
        <v>63060899</v>
      </c>
      <c r="DC223" s="7" t="str">
        <f ca="1">IF('Randomized Data'!BX223 = 1, SNPs!$H$26 &amp; SNPs!$H$26, IF('Randomized Data'!BY223 = 1, SNPs!$H$26 &amp; INDIRECT("SNPs!" &amp; CHAR(72 +'Randomized Data'!BZ223) &amp; "26"), INDIRECT("SNPs!" &amp; CHAR(72 +'Randomized Data'!BZ223) &amp; "26") &amp; INDIRECT("SNPs!" &amp; CHAR(72 +'Randomized Data'!BZ223) &amp; "26")))</f>
        <v>GG</v>
      </c>
      <c r="DD223" t="str">
        <f>SNPs!$F$27</f>
        <v>rs727504290</v>
      </c>
      <c r="DE223">
        <f>SNPs!$C$27</f>
        <v>15</v>
      </c>
      <c r="DF223">
        <f>SNPs!$D$27</f>
        <v>63042875</v>
      </c>
      <c r="DG223" s="7" t="str">
        <f ca="1">IF('Randomized Data'!CA223 = 1, SNPs!$H$27 &amp; SNPs!$H$27, IF('Randomized Data'!CB223 = 1, SNPs!$H$27 &amp; INDIRECT("SNPs!" &amp; CHAR(72 +'Randomized Data'!CC223) &amp; "27"), INDIRECT("SNPs!" &amp; CHAR(72 +'Randomized Data'!CC223) &amp; "27") &amp; INDIRECT("SNPs!" &amp; CHAR(72 +'Randomized Data'!CC223) &amp; "27")))</f>
        <v>GG</v>
      </c>
      <c r="DH223" t="str">
        <f>SNPs!$F$28</f>
        <v>rs104894504</v>
      </c>
      <c r="DI223">
        <f>SNPs!$C$28</f>
        <v>15</v>
      </c>
      <c r="DJ223">
        <f>SNPs!$D$28</f>
        <v>63057028</v>
      </c>
      <c r="DK223" s="7" t="str">
        <f ca="1">IF('Randomized Data'!CD223 = 1, SNPs!$H$28 &amp; SNPs!$H$28, IF('Randomized Data'!CE223 = 1, SNPs!$H$28 &amp; INDIRECT("SNPs!" &amp; CHAR(72 +'Randomized Data'!CF223) &amp; "28"), INDIRECT("SNPs!" &amp; CHAR(72 +'Randomized Data'!CF223) &amp; "28") &amp; INDIRECT("SNPs!" &amp; CHAR(72 +'Randomized Data'!CF223) &amp; "28")))</f>
        <v>TC</v>
      </c>
      <c r="DL223" t="str">
        <f>SNPs!$F$29</f>
        <v>rs375882485</v>
      </c>
      <c r="DM223">
        <f>SNPs!$C$29</f>
        <v>11</v>
      </c>
      <c r="DN223">
        <f>SNPs!$D$29</f>
        <v>47342698</v>
      </c>
      <c r="DO223" s="7" t="str">
        <f ca="1">IF('Randomized Data'!CG223 = 1, SNPs!$H$29 &amp; SNPs!$H$29, IF('Randomized Data'!CH223 = 1, SNPs!$H$29 &amp; INDIRECT("SNPs!" &amp; CHAR(72 +'Randomized Data'!CI223) &amp; "29"), INDIRECT("SNPs!" &amp; CHAR(72 +'Randomized Data'!CI223) &amp; "29") &amp; INDIRECT("SNPs!" &amp; CHAR(72 +'Randomized Data'!CI223) &amp; "29")))</f>
        <v>AA</v>
      </c>
      <c r="DP223" t="str">
        <f>SNPs!$F$30</f>
        <v>rs397516083</v>
      </c>
      <c r="DQ223">
        <f>SNPs!$C$30</f>
        <v>11</v>
      </c>
      <c r="DR223">
        <f>SNPs!$D$30</f>
        <v>47346379</v>
      </c>
      <c r="DS223" s="7" t="str">
        <f ca="1">IF('Randomized Data'!CJ223 = 1, SNPs!$H$30 &amp; SNPs!$H$30, IF('Randomized Data'!CK223 = 1, SNPs!$H$30 &amp; INDIRECT("SNPs!" &amp; CHAR(72 +'Randomized Data'!CL223) &amp; "30"), INDIRECT("SNPs!" &amp; CHAR(72 +'Randomized Data'!CL223) &amp; "30") &amp; INDIRECT("SNPs!" &amp; CHAR(72 +'Randomized Data'!CL223) &amp; "30")))</f>
        <v>GG</v>
      </c>
      <c r="DT223" t="str">
        <f>SNPs!$F$31</f>
        <v>rs397515937</v>
      </c>
      <c r="DU223">
        <f>SNPs!$C$31</f>
        <v>11</v>
      </c>
      <c r="DV223">
        <f>SNPs!$D$31</f>
        <v>47339792</v>
      </c>
      <c r="DW223" s="7" t="str">
        <f ca="1">IF('Randomized Data'!CM223 = 1, SNPs!$H$31 &amp; SNPs!$H$31, IF('Randomized Data'!CN223 = 1, SNPs!$H$31 &amp; INDIRECT("SNPs!" &amp; CHAR(72 +'Randomized Data'!CO223) &amp; "31"), INDIRECT("SNPs!" &amp; CHAR(72 +'Randomized Data'!CO223) &amp; "31") &amp; INDIRECT("SNPs!" &amp; CHAR(72 +'Randomized Data'!CO223) &amp; "31")))</f>
        <v>AG</v>
      </c>
      <c r="DX223" t="str">
        <f>SNPs!$F$32</f>
        <v>rs397516074</v>
      </c>
      <c r="DY223">
        <f>SNPs!$C$32</f>
        <v>11</v>
      </c>
      <c r="DZ223">
        <f>SNPs!$D$32</f>
        <v>47348424</v>
      </c>
      <c r="EA223" s="7" t="str">
        <f ca="1">IF('Randomized Data'!CP223 = 1, SNPs!$H$32 &amp; SNPs!$H$32, IF('Randomized Data'!CQ223 = 1, SNPs!$H$32 &amp; INDIRECT("SNPs!" &amp; CHAR(72 +'Randomized Data'!CR223) &amp; "32"), INDIRECT("SNPs!" &amp; CHAR(72 +'Randomized Data'!CR223) &amp; "32") &amp; INDIRECT("SNPs!" &amp; CHAR(72 +'Randomized Data'!CR223) &amp; "32")))</f>
        <v>AA</v>
      </c>
      <c r="EB223" t="str">
        <f>SNPs!$F$33</f>
        <v>rs397515963</v>
      </c>
      <c r="EC223">
        <f>SNPs!$C$33</f>
        <v>11</v>
      </c>
      <c r="ED223">
        <f>SNPs!$D$33</f>
        <v>47337729</v>
      </c>
      <c r="EE223" s="7" t="str">
        <f ca="1">IF('Randomized Data'!CS223 = 1, SNPs!$H$33 &amp; SNPs!$H$33, IF('Randomized Data'!CT223 = 1, SNPs!$H$33 &amp; INDIRECT("SNPs!" &amp; CHAR(72 +'Randomized Data'!CU223) &amp; "33"), INDIRECT("SNPs!" &amp; CHAR(72 +'Randomized Data'!CU223) &amp; "33") &amp; INDIRECT("SNPs!" &amp; CHAR(72 +'Randomized Data'!CU223) &amp; "33")))</f>
        <v>--</v>
      </c>
    </row>
    <row r="224" spans="1:13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  <c r="F224" s="3">
        <v>42170</v>
      </c>
      <c r="G224" s="9" t="str">
        <f>'Randomized Data'!C224</f>
        <v>NGS Lab</v>
      </c>
      <c r="H224" t="str">
        <f>SNPs!$F$2</f>
        <v>rs12248560</v>
      </c>
      <c r="I224">
        <f>SNPs!$C$2</f>
        <v>10</v>
      </c>
      <c r="J224">
        <f>SNPs!$D$2</f>
        <v>94761900</v>
      </c>
      <c r="K224" t="str">
        <f ca="1">IF('Randomized Data'!D224 = 1, SNPs!$H$2 &amp; SNPs!$H$2, IF('Randomized Data'!E224 = 1, SNPs!$H$2 &amp; INDIRECT("SNPs!" &amp; CHAR(72 +'Randomized Data'!F224) &amp; "2"), INDIRECT("SNPs!" &amp; CHAR(72 +'Randomized Data'!F224) &amp; "2") &amp; INDIRECT("SNPs!" &amp; CHAR(72 +'Randomized Data'!F224) &amp; "2")))</f>
        <v>CC</v>
      </c>
      <c r="L224" t="str">
        <f>SNPs!$F$3</f>
        <v>rs28399504</v>
      </c>
      <c r="M224">
        <f>SNPs!$C$3</f>
        <v>10</v>
      </c>
      <c r="N224">
        <f>SNPs!$D$3</f>
        <v>94762706</v>
      </c>
      <c r="O224" t="str">
        <f ca="1">IF('Randomized Data'!G224 = 1, SNPs!$H$3 &amp; SNPs!$H$3, IF('Randomized Data'!H224 = 1, SNPs!$H$3 &amp; INDIRECT("SNPs!" &amp; CHAR(72 +'Randomized Data'!I224) &amp; "3"), INDIRECT("SNPs!" &amp; CHAR(72 +'Randomized Data'!I224) &amp; "3") &amp; INDIRECT("SNPs!" &amp; CHAR(72 +'Randomized Data'!I224) &amp; "3")))</f>
        <v>AA</v>
      </c>
      <c r="P224" t="str">
        <f>SNPs!$F$4</f>
        <v>rs41291556</v>
      </c>
      <c r="Q224">
        <f>SNPs!$C$4</f>
        <v>10</v>
      </c>
      <c r="R224">
        <f>SNPs!$D$4</f>
        <v>94775416</v>
      </c>
      <c r="S224" t="str">
        <f ca="1">IF('Randomized Data'!J224 = 1, SNPs!$H$4 &amp; SNPs!$H$4, IF('Randomized Data'!K224 = 1, SNPs!$H$4 &amp; INDIRECT("SNPs!" &amp; CHAR(72 +'Randomized Data'!L224) &amp; "4"), INDIRECT("SNPs!" &amp; CHAR(72 +'Randomized Data'!L224) &amp; "4") &amp; INDIRECT("SNPs!" &amp; CHAR(72 +'Randomized Data'!L224) &amp; "4")))</f>
        <v>CC</v>
      </c>
      <c r="T224" t="str">
        <f>SNPs!$F$5</f>
        <v>rs72558184</v>
      </c>
      <c r="U224">
        <f>SNPs!$C$5</f>
        <v>10</v>
      </c>
      <c r="V224">
        <f>SNPs!$D$5</f>
        <v>96535210</v>
      </c>
      <c r="W224" t="str">
        <f ca="1">IF('Randomized Data'!M224 = 1, SNPs!$H$5 &amp; SNPs!$H$5, IF('Randomized Data'!N224 = 1, SNPs!$H$5 &amp; INDIRECT("SNPs!" &amp; CHAR(72 +'Randomized Data'!O224) &amp; "5"), INDIRECT("SNPs!" &amp; CHAR(72 +'Randomized Data'!O224) &amp; "5") &amp; INDIRECT("SNPs!" &amp; CHAR(72 +'Randomized Data'!O224) &amp; "5")))</f>
        <v>GA</v>
      </c>
      <c r="X224" t="str">
        <f>SNPs!$F$6</f>
        <v>rs4986893</v>
      </c>
      <c r="Y224">
        <f>SNPs!$C$6</f>
        <v>10</v>
      </c>
      <c r="Z224">
        <f>SNPs!$D$6</f>
        <v>94780653</v>
      </c>
      <c r="AA224" s="7" t="str">
        <f ca="1">IF('Randomized Data'!P224 = 1, SNPs!$H$6 &amp; SNPs!$H$6, IF('Randomized Data'!Q224 = 1, SNPs!$H$6 &amp; INDIRECT("SNPs!" &amp; CHAR(72 +'Randomized Data'!R224) &amp; "6"), INDIRECT("SNPs!" &amp; CHAR(72 +'Randomized Data'!R224) &amp; "6") &amp; INDIRECT("SNPs!" &amp; CHAR(72 +'Randomized Data'!R224) &amp; "6")))</f>
        <v>GG</v>
      </c>
      <c r="AB224" t="str">
        <f>SNPs!$F$7</f>
        <v>rs4244285</v>
      </c>
      <c r="AC224">
        <f>SNPs!$C$7</f>
        <v>10</v>
      </c>
      <c r="AD224">
        <f>SNPs!$D$7</f>
        <v>94781859</v>
      </c>
      <c r="AE224" s="7" t="str">
        <f ca="1">IF('Randomized Data'!S224 = 1, SNPs!$H$7 &amp; SNPs!$H$7, IF('Randomized Data'!T224 = 1, SNPs!$H$7 &amp; INDIRECT("SNPs!" &amp; CHAR(72 +'Randomized Data'!U224) &amp; "7"), INDIRECT("SNPs!" &amp; CHAR(72 +'Randomized Data'!U224) &amp; "7") &amp; INDIRECT("SNPs!" &amp; CHAR(72 +'Randomized Data'!U224) &amp; "7")))</f>
        <v>GA</v>
      </c>
      <c r="AF224" t="str">
        <f>SNPs!$F$8</f>
        <v>rs72558186</v>
      </c>
      <c r="AG224">
        <f>SNPs!$C$8</f>
        <v>10</v>
      </c>
      <c r="AH224">
        <f>SNPs!$D$8</f>
        <v>94781999</v>
      </c>
      <c r="AI224" s="7" t="str">
        <f ca="1">IF('Randomized Data'!V224 = 1, SNPs!$H$8 &amp; SNPs!$H$8, IF('Randomized Data'!W224 = 1, SNPs!$H$8 &amp; INDIRECT("SNPs!" &amp; CHAR(72 +'Randomized Data'!X224) &amp; "8"), INDIRECT("SNPs!" &amp; CHAR(72 +'Randomized Data'!X224) &amp; "8") &amp; INDIRECT("SNPs!" &amp; CHAR(72 +'Randomized Data'!X224) &amp; "8")))</f>
        <v>AA</v>
      </c>
      <c r="AJ224" t="str">
        <f>SNPs!$F$9</f>
        <v>rs56337013</v>
      </c>
      <c r="AK224">
        <f>SNPs!$C$9</f>
        <v>10</v>
      </c>
      <c r="AL224">
        <f>SNPs!$D$9</f>
        <v>94852738</v>
      </c>
      <c r="AM224" s="7" t="str">
        <f ca="1">IF('Randomized Data'!Y$2 = 1, SNPs!$H$9 &amp; SNPs!$H$9, IF('Randomized Data'!Z224 = 1, SNPs!$H$9 &amp; INDIRECT("SNPs!" &amp; CHAR(72 +'Randomized Data'!AA224) &amp; "9"), INDIRECT("SNPs!" &amp; CHAR(72 +'Randomized Data'!AA224) &amp; "9") &amp; INDIRECT("SNPs!" &amp; CHAR(72 +'Randomized Data'!AA224) &amp; "9")))</f>
        <v>CT</v>
      </c>
      <c r="AN224" t="str">
        <f>SNPs!$F$10</f>
        <v>rs17884712</v>
      </c>
      <c r="AO224">
        <f>SNPs!$C$10</f>
        <v>10</v>
      </c>
      <c r="AP224">
        <f>SNPs!$D$10</f>
        <v>94775489</v>
      </c>
      <c r="AQ224" s="7" t="str">
        <f ca="1">IF('Randomized Data'!AB224 = 1, SNPs!$H$10 &amp; SNPs!$H$10, IF('Randomized Data'!AC224 = 1, SNPs!$H$10 &amp; INDIRECT("SNPs!" &amp; CHAR(72 +'Randomized Data'!AD224) &amp; "10"), INDIRECT("SNPs!" &amp; CHAR(72 +'Randomized Data'!AD224) &amp; "10") &amp; INDIRECT("SNPs!" &amp; CHAR(72 +'Randomized Data'!AD224) &amp; "10")))</f>
        <v>AA</v>
      </c>
      <c r="AR224" t="str">
        <f>SNPs!$F$11</f>
        <v>rs6413438</v>
      </c>
      <c r="AS224">
        <f>SNPs!$C$11</f>
        <v>10</v>
      </c>
      <c r="AT224">
        <f>SNPs!$D$11</f>
        <v>94781858</v>
      </c>
      <c r="AU224" s="7" t="str">
        <f ca="1">IF('Randomized Data'!AE224 = 1, SNPs!$H$11 &amp; SNPs!$H$11, IF('Randomized Data'!AF224 = 1, SNPs!$H$11 &amp; INDIRECT("SNPs!" &amp; CHAR(72 +'Randomized Data'!AG224) &amp; "11"), INDIRECT("SNPs!" &amp; CHAR(72 +'Randomized Data'!AG224) &amp; "11") &amp; INDIRECT("SNPs!" &amp; CHAR(72 +'Randomized Data'!AG224) &amp; "11")))</f>
        <v>CT</v>
      </c>
      <c r="AV224" t="str">
        <f>SNPs!$F$12</f>
        <v>rs1057910</v>
      </c>
      <c r="AW224">
        <f>SNPs!$C$12</f>
        <v>10</v>
      </c>
      <c r="AX224">
        <f>SNPs!$D$12</f>
        <v>94981296</v>
      </c>
      <c r="AY224" s="7" t="str">
        <f ca="1">IF('Randomized Data'!AH224 = 1, SNPs!$H$12 &amp; SNPs!$H$12, IF('Randomized Data'!AI224 = 1, SNPs!$H$12 &amp; INDIRECT("SNPs!" &amp; CHAR(72 +'Randomized Data'!AJ224) &amp; "12"), INDIRECT("SNPs!" &amp; CHAR(72 +'Randomized Data'!AJ224) &amp; "12") &amp; INDIRECT("SNPs!" &amp; CHAR(72 +'Randomized Data'!AJ224) &amp; "12")))</f>
        <v>AA</v>
      </c>
      <c r="AZ224" t="str">
        <f>SNPs!$F$13</f>
        <v>rs1799853</v>
      </c>
      <c r="BA224">
        <f>SNPs!$C$13</f>
        <v>10</v>
      </c>
      <c r="BB224">
        <f>SNPs!$D$13</f>
        <v>94942290</v>
      </c>
      <c r="BC224" s="7" t="str">
        <f ca="1">IF('Randomized Data'!AK224 = 1, SNPs!$H$13 &amp; SNPs!$H$13, IF('Randomized Data'!AL224 = 1, SNPs!$H$13 &amp; INDIRECT("SNPs!" &amp; CHAR(72 +'Randomized Data'!AM224) &amp; "13"), INDIRECT("SNPs!" &amp; CHAR(72 +'Randomized Data'!AM224) &amp; "13") &amp; INDIRECT("SNPs!" &amp; CHAR(72 +'Randomized Data'!AM224) &amp; "13")))</f>
        <v>TT</v>
      </c>
      <c r="BD224" t="str">
        <f>SNPs!$F$14</f>
        <v>rs9923231</v>
      </c>
      <c r="BE224">
        <f>SNPs!$C$14</f>
        <v>16</v>
      </c>
      <c r="BF224">
        <f>SNPs!$D$14</f>
        <v>31096368</v>
      </c>
      <c r="BG224" s="7" t="str">
        <f ca="1">IF('Randomized Data'!AN224 = 1, SNPs!$H$14 &amp; SNPs!$H$14, IF('Randomized Data'!AO224 = 1, SNPs!$H$14 &amp; INDIRECT("SNPs!" &amp; CHAR(72 +'Randomized Data'!AP224) &amp; "14"), INDIRECT("SNPs!" &amp; CHAR(72 +'Randomized Data'!AP224) &amp; "14") &amp; INDIRECT("SNPs!" &amp; CHAR(72 +'Randomized Data'!AP224) &amp; "14")))</f>
        <v>CG</v>
      </c>
      <c r="BH224" t="str">
        <f>SNPs!$F$15</f>
        <v>rs9934438</v>
      </c>
      <c r="BI224">
        <f>SNPs!$C$15</f>
        <v>16</v>
      </c>
      <c r="BJ224">
        <f>SNPs!$D$15</f>
        <v>31093557</v>
      </c>
      <c r="BK224" s="7" t="str">
        <f ca="1">IF('Randomized Data'!AQ224 = 1, SNPs!$H$15 &amp; SNPs!$H$15, IF('Randomized Data'!AR224 = 1, SNPs!$H$15 &amp; INDIRECT("SNPs!" &amp; CHAR(72 +'Randomized Data'!AS224) &amp; "15"), INDIRECT("SNPs!" &amp; CHAR(72 +'Randomized Data'!AS224) &amp; "15") &amp; INDIRECT("SNPs!" &amp; CHAR(72 +'Randomized Data'!AS224) &amp; "15")))</f>
        <v>GA</v>
      </c>
      <c r="BL224" t="str">
        <f>SNPs!$F$16</f>
        <v>rs8050894</v>
      </c>
      <c r="BM224">
        <f>SNPs!$C$16</f>
        <v>16</v>
      </c>
      <c r="BN224">
        <f>SNPs!$D$16</f>
        <v>31093188</v>
      </c>
      <c r="BO224" s="7" t="str">
        <f ca="1">IF('Randomized Data'!AT224 = 1, SNPs!$H$16 &amp; SNPs!$H$16, IF('Randomized Data'!AU224 = 1, SNPs!$H$16 &amp; INDIRECT("SNPs!" &amp; CHAR(72 +'Randomized Data'!AV224) &amp; "16"), INDIRECT("SNPs!" &amp; CHAR(72 +'Randomized Data'!AV224) &amp; "16") &amp; INDIRECT("SNPs!" &amp; CHAR(72 +'Randomized Data'!AV224) &amp; "16")))</f>
        <v>GG</v>
      </c>
      <c r="BP224" t="str">
        <f>SNPs!$F$17</f>
        <v>rs6025</v>
      </c>
      <c r="BQ224">
        <f>SNPs!$C$17</f>
        <v>1</v>
      </c>
      <c r="BR224">
        <f>SNPs!$D$17</f>
        <v>169549811</v>
      </c>
      <c r="BS224" s="7" t="str">
        <f ca="1">IF('Randomized Data'!AW224 = 1, SNPs!$H$17 &amp; SNPs!$H$17, IF('Randomized Data'!AX224 = 1, SNPs!$H$17 &amp; INDIRECT("SNPs!" &amp; CHAR(72 +'Randomized Data'!AY224) &amp; "17"), INDIRECT("SNPs!" &amp; CHAR(72 +'Randomized Data'!AY224) &amp; "17") &amp; INDIRECT("SNPs!" &amp; CHAR(72 +'Randomized Data'!AY224) &amp; "17")))</f>
        <v>GG</v>
      </c>
      <c r="BT224" t="str">
        <f>SNPs!$F$18</f>
        <v>rs1799963</v>
      </c>
      <c r="BU224">
        <f>SNPs!$C$18</f>
        <v>11</v>
      </c>
      <c r="BV224">
        <f>SNPs!$D$18</f>
        <v>46739505</v>
      </c>
      <c r="BW224" s="7" t="str">
        <f ca="1">IF('Randomized Data'!AZ224 = 1, SNPs!$H$18 &amp; SNPs!$H$18, IF('Randomized Data'!BA224 = 1, SNPs!$H$18 &amp; INDIRECT("SNPs!" &amp; CHAR(72 +'Randomized Data'!BB224) &amp; "18"), INDIRECT("SNPs!" &amp; CHAR(72 +'Randomized Data'!BB224) &amp; "18") &amp; INDIRECT("SNPs!" &amp; CHAR(72 +'Randomized Data'!BB224) &amp; "18")))</f>
        <v>GG</v>
      </c>
      <c r="BX224" t="str">
        <f>SNPs!$F$19</f>
        <v>rs121913626</v>
      </c>
      <c r="BY224">
        <f>SNPs!$C$19</f>
        <v>14</v>
      </c>
      <c r="BZ224">
        <f>SNPs!$D$19</f>
        <v>23427723</v>
      </c>
      <c r="CA224" s="7" t="str">
        <f ca="1">IF('Randomized Data'!BC224 = 1, SNPs!$H$19 &amp; SNPs!$H$19, IF('Randomized Data'!BD224 = 1, SNPs!$H$19 &amp; INDIRECT("SNPs!" &amp; CHAR(72 +'Randomized Data'!BE224) &amp; "19"), INDIRECT("SNPs!" &amp; CHAR(72 +'Randomized Data'!BE224) &amp; "19") &amp; INDIRECT("SNPs!" &amp; CHAR(72 +'Randomized Data'!BE224) &amp; "19")))</f>
        <v>GC</v>
      </c>
      <c r="CB224" t="str">
        <f>SNPs!$F$20</f>
        <v>rs3218713</v>
      </c>
      <c r="CC224">
        <f>SNPs!$C$20</f>
        <v>14</v>
      </c>
      <c r="CD224">
        <f>SNPs!$D$20</f>
        <v>23431468</v>
      </c>
      <c r="CE224" s="7" t="str">
        <f ca="1">IF('Randomized Data'!BF224 = 1, SNPs!$H$20 &amp; SNPs!$H$20, IF('Randomized Data'!BG224 = 1, SNPs!$H$20 &amp; INDIRECT("SNPs!" &amp; CHAR(72 +'Randomized Data'!BH224) &amp; "20"), INDIRECT("SNPs!" &amp; CHAR(72 +'Randomized Data'!BH224) &amp; "20") &amp; INDIRECT("SNPs!" &amp; CHAR(72 +'Randomized Data'!BH224) &amp; "20")))</f>
        <v>GA</v>
      </c>
      <c r="CF224" t="str">
        <f>SNPs!$F$21</f>
        <v>rs3218714</v>
      </c>
      <c r="CG224">
        <f>SNPs!$C$21</f>
        <v>14</v>
      </c>
      <c r="CH224">
        <f>SNPs!$D$21</f>
        <v>23429279</v>
      </c>
      <c r="CI224" s="7" t="str">
        <f ca="1">IF('Randomized Data'!BI224 = 1, SNPs!$H$21 &amp; SNPs!$H$21, IF('Randomized Data'!BJ224 = 1, SNPs!$H$21 &amp; INDIRECT("SNPs!" &amp; CHAR(72 +'Randomized Data'!BK224) &amp; "21"), INDIRECT("SNPs!" &amp; CHAR(72 +'Randomized Data'!BK224) &amp; "21") &amp; INDIRECT("SNPs!" &amp; CHAR(72 +'Randomized Data'!BK224) &amp; "21")))</f>
        <v>CC</v>
      </c>
      <c r="CJ224" t="str">
        <f>SNPs!$F$22</f>
        <v>rs121964855</v>
      </c>
      <c r="CK224">
        <f>SNPs!$C$22</f>
        <v>1</v>
      </c>
      <c r="CL224">
        <f>SNPs!$D$22</f>
        <v>201365638</v>
      </c>
      <c r="CM224" s="7" t="str">
        <f ca="1">IF('Randomized Data'!BL224 = 1, SNPs!$H$22 &amp; SNPs!$H$22, IF('Randomized Data'!BM224 = 1, SNPs!$H$22 &amp; INDIRECT("SNPs!" &amp; CHAR(72 +'Randomized Data'!BN224) &amp; "22"), INDIRECT("SNPs!" &amp; CHAR(72 +'Randomized Data'!BN224) &amp; "22") &amp; INDIRECT("SNPs!" &amp; CHAR(72 +'Randomized Data'!BN224) &amp; "22")))</f>
        <v>AA</v>
      </c>
      <c r="CN224" t="str">
        <f>SNPs!$F$23</f>
        <v>rs121964856</v>
      </c>
      <c r="CO224">
        <f>SNPs!$C$23</f>
        <v>1</v>
      </c>
      <c r="CP224">
        <f>SNPs!$D$23</f>
        <v>201365297</v>
      </c>
      <c r="CQ224" s="7" t="str">
        <f ca="1">IF('Randomized Data'!BO224 = 1, SNPs!$H$23 &amp; SNPs!$H$23, IF('Randomized Data'!BP224 = 1, SNPs!$H$23 &amp; INDIRECT("SNPs!" &amp; CHAR(72 +'Randomized Data'!BQ224) &amp; "23"), INDIRECT("SNPs!" &amp; CHAR(72 +'Randomized Data'!BQ224) &amp; "23") &amp; INDIRECT("SNPs!" &amp; CHAR(72 +'Randomized Data'!BQ224) &amp; "23")))</f>
        <v>GG</v>
      </c>
      <c r="CR224" t="str">
        <f>SNPs!$F$24</f>
        <v>rs121964857</v>
      </c>
      <c r="CS224">
        <f>SNPs!$C$24</f>
        <v>1</v>
      </c>
      <c r="CT224">
        <f>SNPs!$D$24</f>
        <v>201359245</v>
      </c>
      <c r="CU224" s="7" t="str">
        <f ca="1">IF('Randomized Data'!BR224 = 1, SNPs!$H$24 &amp; SNPs!$H$24, IF('Randomized Data'!BS224 = 1, SNPs!$H$24 &amp; INDIRECT("SNPs!" &amp; CHAR(72 +'Randomized Data'!BT224) &amp; "24"), INDIRECT("SNPs!" &amp; CHAR(72 +'Randomized Data'!BT224) &amp; "24") &amp; INDIRECT("SNPs!" &amp; CHAR(72 +'Randomized Data'!BT224) &amp; "24")))</f>
        <v>CC</v>
      </c>
      <c r="CV224" t="str">
        <f>SNPs!$F$25</f>
        <v>rs28934269</v>
      </c>
      <c r="CW224">
        <f>SNPs!$C$25</f>
        <v>15</v>
      </c>
      <c r="CX224">
        <f>SNPs!$D$25</f>
        <v>63060915</v>
      </c>
      <c r="CY224" s="7" t="str">
        <f ca="1">IF('Randomized Data'!BU224 = 1, SNPs!$H$25 &amp; SNPs!$H$25, IF('Randomized Data'!BV224 = 1, SNPs!$H$25 &amp; INDIRECT("SNPs!" &amp; CHAR(72 +'Randomized Data'!BW224) &amp; "25"), INDIRECT("SNPs!" &amp; CHAR(72 +'Randomized Data'!BW224) &amp; "25") &amp; INDIRECT("SNPs!" &amp; CHAR(72 +'Randomized Data'!BW224) &amp; "25")))</f>
        <v>AA</v>
      </c>
      <c r="CZ224" t="str">
        <f>SNPs!$F$26</f>
        <v>rs28934270</v>
      </c>
      <c r="DA224">
        <f>SNPs!$C$26</f>
        <v>15</v>
      </c>
      <c r="DB224">
        <f>SNPs!$D$26</f>
        <v>63060899</v>
      </c>
      <c r="DC224" s="7" t="str">
        <f ca="1">IF('Randomized Data'!BX224 = 1, SNPs!$H$26 &amp; SNPs!$H$26, IF('Randomized Data'!BY224 = 1, SNPs!$H$26 &amp; INDIRECT("SNPs!" &amp; CHAR(72 +'Randomized Data'!BZ224) &amp; "26"), INDIRECT("SNPs!" &amp; CHAR(72 +'Randomized Data'!BZ224) &amp; "26") &amp; INDIRECT("SNPs!" &amp; CHAR(72 +'Randomized Data'!BZ224) &amp; "26")))</f>
        <v>GG</v>
      </c>
      <c r="DD224" t="str">
        <f>SNPs!$F$27</f>
        <v>rs727504290</v>
      </c>
      <c r="DE224">
        <f>SNPs!$C$27</f>
        <v>15</v>
      </c>
      <c r="DF224">
        <f>SNPs!$D$27</f>
        <v>63042875</v>
      </c>
      <c r="DG224" s="7" t="str">
        <f ca="1">IF('Randomized Data'!CA224 = 1, SNPs!$H$27 &amp; SNPs!$H$27, IF('Randomized Data'!CB224 = 1, SNPs!$H$27 &amp; INDIRECT("SNPs!" &amp; CHAR(72 +'Randomized Data'!CC224) &amp; "27"), INDIRECT("SNPs!" &amp; CHAR(72 +'Randomized Data'!CC224) &amp; "27") &amp; INDIRECT("SNPs!" &amp; CHAR(72 +'Randomized Data'!CC224) &amp; "27")))</f>
        <v>GC</v>
      </c>
      <c r="DH224" t="str">
        <f>SNPs!$F$28</f>
        <v>rs104894504</v>
      </c>
      <c r="DI224">
        <f>SNPs!$C$28</f>
        <v>15</v>
      </c>
      <c r="DJ224">
        <f>SNPs!$D$28</f>
        <v>63057028</v>
      </c>
      <c r="DK224" s="7" t="str">
        <f ca="1">IF('Randomized Data'!CD224 = 1, SNPs!$H$28 &amp; SNPs!$H$28, IF('Randomized Data'!CE224 = 1, SNPs!$H$28 &amp; INDIRECT("SNPs!" &amp; CHAR(72 +'Randomized Data'!CF224) &amp; "28"), INDIRECT("SNPs!" &amp; CHAR(72 +'Randomized Data'!CF224) &amp; "28") &amp; INDIRECT("SNPs!" &amp; CHAR(72 +'Randomized Data'!CF224) &amp; "28")))</f>
        <v>TT</v>
      </c>
      <c r="DL224" t="str">
        <f>SNPs!$F$29</f>
        <v>rs375882485</v>
      </c>
      <c r="DM224">
        <f>SNPs!$C$29</f>
        <v>11</v>
      </c>
      <c r="DN224">
        <f>SNPs!$D$29</f>
        <v>47342698</v>
      </c>
      <c r="DO224" s="7" t="str">
        <f ca="1">IF('Randomized Data'!CG224 = 1, SNPs!$H$29 &amp; SNPs!$H$29, IF('Randomized Data'!CH224 = 1, SNPs!$H$29 &amp; INDIRECT("SNPs!" &amp; CHAR(72 +'Randomized Data'!CI224) &amp; "29"), INDIRECT("SNPs!" &amp; CHAR(72 +'Randomized Data'!CI224) &amp; "29") &amp; INDIRECT("SNPs!" &amp; CHAR(72 +'Randomized Data'!CI224) &amp; "29")))</f>
        <v>GG</v>
      </c>
      <c r="DP224" t="str">
        <f>SNPs!$F$30</f>
        <v>rs397516083</v>
      </c>
      <c r="DQ224">
        <f>SNPs!$C$30</f>
        <v>11</v>
      </c>
      <c r="DR224">
        <f>SNPs!$D$30</f>
        <v>47346379</v>
      </c>
      <c r="DS224" s="7" t="str">
        <f ca="1">IF('Randomized Data'!CJ224 = 1, SNPs!$H$30 &amp; SNPs!$H$30, IF('Randomized Data'!CK224 = 1, SNPs!$H$30 &amp; INDIRECT("SNPs!" &amp; CHAR(72 +'Randomized Data'!CL224) &amp; "30"), INDIRECT("SNPs!" &amp; CHAR(72 +'Randomized Data'!CL224) &amp; "30") &amp; INDIRECT("SNPs!" &amp; CHAR(72 +'Randomized Data'!CL224) &amp; "30")))</f>
        <v>GA</v>
      </c>
      <c r="DT224" t="str">
        <f>SNPs!$F$31</f>
        <v>rs397515937</v>
      </c>
      <c r="DU224">
        <f>SNPs!$C$31</f>
        <v>11</v>
      </c>
      <c r="DV224">
        <f>SNPs!$D$31</f>
        <v>47339792</v>
      </c>
      <c r="DW224" s="7" t="str">
        <f ca="1">IF('Randomized Data'!CM224 = 1, SNPs!$H$31 &amp; SNPs!$H$31, IF('Randomized Data'!CN224 = 1, SNPs!$H$31 &amp; INDIRECT("SNPs!" &amp; CHAR(72 +'Randomized Data'!CO224) &amp; "31"), INDIRECT("SNPs!" &amp; CHAR(72 +'Randomized Data'!CO224) &amp; "31") &amp; INDIRECT("SNPs!" &amp; CHAR(72 +'Randomized Data'!CO224) &amp; "31")))</f>
        <v>GG</v>
      </c>
      <c r="DX224" t="str">
        <f>SNPs!$F$32</f>
        <v>rs397516074</v>
      </c>
      <c r="DY224">
        <f>SNPs!$C$32</f>
        <v>11</v>
      </c>
      <c r="DZ224">
        <f>SNPs!$D$32</f>
        <v>47348424</v>
      </c>
      <c r="EA224" s="7" t="str">
        <f ca="1">IF('Randomized Data'!CP224 = 1, SNPs!$H$32 &amp; SNPs!$H$32, IF('Randomized Data'!CQ224 = 1, SNPs!$H$32 &amp; INDIRECT("SNPs!" &amp; CHAR(72 +'Randomized Data'!CR224) &amp; "32"), INDIRECT("SNPs!" &amp; CHAR(72 +'Randomized Data'!CR224) &amp; "32") &amp; INDIRECT("SNPs!" &amp; CHAR(72 +'Randomized Data'!CR224) &amp; "32")))</f>
        <v>GG</v>
      </c>
      <c r="EB224" t="str">
        <f>SNPs!$F$33</f>
        <v>rs397515963</v>
      </c>
      <c r="EC224">
        <f>SNPs!$C$33</f>
        <v>11</v>
      </c>
      <c r="ED224">
        <f>SNPs!$D$33</f>
        <v>47337729</v>
      </c>
      <c r="EE224" s="7" t="str">
        <f ca="1">IF('Randomized Data'!CS224 = 1, SNPs!$H$33 &amp; SNPs!$H$33, IF('Randomized Data'!CT224 = 1, SNPs!$H$33 &amp; INDIRECT("SNPs!" &amp; CHAR(72 +'Randomized Data'!CU224) &amp; "33"), INDIRECT("SNPs!" &amp; CHAR(72 +'Randomized Data'!CU224) &amp; "33") &amp; INDIRECT("SNPs!" &amp; CHAR(72 +'Randomized Data'!CU224) &amp; "33")))</f>
        <v>--</v>
      </c>
    </row>
    <row r="225" spans="1:13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  <c r="F225" s="3">
        <v>42204</v>
      </c>
      <c r="G225" s="9" t="str">
        <f>'Randomized Data'!C225</f>
        <v>NGS Lab</v>
      </c>
      <c r="H225" t="str">
        <f>SNPs!$F$2</f>
        <v>rs12248560</v>
      </c>
      <c r="I225">
        <f>SNPs!$C$2</f>
        <v>10</v>
      </c>
      <c r="J225">
        <f>SNPs!$D$2</f>
        <v>94761900</v>
      </c>
      <c r="K225" t="str">
        <f ca="1">IF('Randomized Data'!D225 = 1, SNPs!$H$2 &amp; SNPs!$H$2, IF('Randomized Data'!E225 = 1, SNPs!$H$2 &amp; INDIRECT("SNPs!" &amp; CHAR(72 +'Randomized Data'!F225) &amp; "2"), INDIRECT("SNPs!" &amp; CHAR(72 +'Randomized Data'!F225) &amp; "2") &amp; INDIRECT("SNPs!" &amp; CHAR(72 +'Randomized Data'!F225) &amp; "2")))</f>
        <v>TT</v>
      </c>
      <c r="L225" t="str">
        <f>SNPs!$F$3</f>
        <v>rs28399504</v>
      </c>
      <c r="M225">
        <f>SNPs!$C$3</f>
        <v>10</v>
      </c>
      <c r="N225">
        <f>SNPs!$D$3</f>
        <v>94762706</v>
      </c>
      <c r="O225" t="str">
        <f ca="1">IF('Randomized Data'!G225 = 1, SNPs!$H$3 &amp; SNPs!$H$3, IF('Randomized Data'!H225 = 1, SNPs!$H$3 &amp; INDIRECT("SNPs!" &amp; CHAR(72 +'Randomized Data'!I225) &amp; "3"), INDIRECT("SNPs!" &amp; CHAR(72 +'Randomized Data'!I225) &amp; "3") &amp; INDIRECT("SNPs!" &amp; CHAR(72 +'Randomized Data'!I225) &amp; "3")))</f>
        <v>GG</v>
      </c>
      <c r="P225" t="str">
        <f>SNPs!$F$4</f>
        <v>rs41291556</v>
      </c>
      <c r="Q225">
        <f>SNPs!$C$4</f>
        <v>10</v>
      </c>
      <c r="R225">
        <f>SNPs!$D$4</f>
        <v>94775416</v>
      </c>
      <c r="S225" t="str">
        <f ca="1">IF('Randomized Data'!J225 = 1, SNPs!$H$4 &amp; SNPs!$H$4, IF('Randomized Data'!K225 = 1, SNPs!$H$4 &amp; INDIRECT("SNPs!" &amp; CHAR(72 +'Randomized Data'!L225) &amp; "4"), INDIRECT("SNPs!" &amp; CHAR(72 +'Randomized Data'!L225) &amp; "4") &amp; INDIRECT("SNPs!" &amp; CHAR(72 +'Randomized Data'!L225) &amp; "4")))</f>
        <v>TC</v>
      </c>
      <c r="T225" t="str">
        <f>SNPs!$F$5</f>
        <v>rs72558184</v>
      </c>
      <c r="U225">
        <f>SNPs!$C$5</f>
        <v>10</v>
      </c>
      <c r="V225">
        <f>SNPs!$D$5</f>
        <v>96535210</v>
      </c>
      <c r="W225" t="str">
        <f ca="1">IF('Randomized Data'!M225 = 1, SNPs!$H$5 &amp; SNPs!$H$5, IF('Randomized Data'!N225 = 1, SNPs!$H$5 &amp; INDIRECT("SNPs!" &amp; CHAR(72 +'Randomized Data'!O225) &amp; "5"), INDIRECT("SNPs!" &amp; CHAR(72 +'Randomized Data'!O225) &amp; "5") &amp; INDIRECT("SNPs!" &amp; CHAR(72 +'Randomized Data'!O225) &amp; "5")))</f>
        <v>GG</v>
      </c>
      <c r="X225" t="str">
        <f>SNPs!$F$6</f>
        <v>rs4986893</v>
      </c>
      <c r="Y225">
        <f>SNPs!$C$6</f>
        <v>10</v>
      </c>
      <c r="Z225">
        <f>SNPs!$D$6</f>
        <v>94780653</v>
      </c>
      <c r="AA225" s="7" t="str">
        <f ca="1">IF('Randomized Data'!P225 = 1, SNPs!$H$6 &amp; SNPs!$H$6, IF('Randomized Data'!Q225 = 1, SNPs!$H$6 &amp; INDIRECT("SNPs!" &amp; CHAR(72 +'Randomized Data'!R225) &amp; "6"), INDIRECT("SNPs!" &amp; CHAR(72 +'Randomized Data'!R225) &amp; "6") &amp; INDIRECT("SNPs!" &amp; CHAR(72 +'Randomized Data'!R225) &amp; "6")))</f>
        <v>GG</v>
      </c>
      <c r="AB225" t="str">
        <f>SNPs!$F$7</f>
        <v>rs4244285</v>
      </c>
      <c r="AC225">
        <f>SNPs!$C$7</f>
        <v>10</v>
      </c>
      <c r="AD225">
        <f>SNPs!$D$7</f>
        <v>94781859</v>
      </c>
      <c r="AE225" s="7" t="str">
        <f ca="1">IF('Randomized Data'!S225 = 1, SNPs!$H$7 &amp; SNPs!$H$7, IF('Randomized Data'!T225 = 1, SNPs!$H$7 &amp; INDIRECT("SNPs!" &amp; CHAR(72 +'Randomized Data'!U225) &amp; "7"), INDIRECT("SNPs!" &amp; CHAR(72 +'Randomized Data'!U225) &amp; "7") &amp; INDIRECT("SNPs!" &amp; CHAR(72 +'Randomized Data'!U225) &amp; "7")))</f>
        <v>GC</v>
      </c>
      <c r="AF225" t="str">
        <f>SNPs!$F$8</f>
        <v>rs72558186</v>
      </c>
      <c r="AG225">
        <f>SNPs!$C$8</f>
        <v>10</v>
      </c>
      <c r="AH225">
        <f>SNPs!$D$8</f>
        <v>94781999</v>
      </c>
      <c r="AI225" s="7" t="str">
        <f ca="1">IF('Randomized Data'!V225 = 1, SNPs!$H$8 &amp; SNPs!$H$8, IF('Randomized Data'!W225 = 1, SNPs!$H$8 &amp; INDIRECT("SNPs!" &amp; CHAR(72 +'Randomized Data'!X225) &amp; "8"), INDIRECT("SNPs!" &amp; CHAR(72 +'Randomized Data'!X225) &amp; "8") &amp; INDIRECT("SNPs!" &amp; CHAR(72 +'Randomized Data'!X225) &amp; "8")))</f>
        <v>TT</v>
      </c>
      <c r="AJ225" t="str">
        <f>SNPs!$F$9</f>
        <v>rs56337013</v>
      </c>
      <c r="AK225">
        <f>SNPs!$C$9</f>
        <v>10</v>
      </c>
      <c r="AL225">
        <f>SNPs!$D$9</f>
        <v>94852738</v>
      </c>
      <c r="AM225" s="7" t="str">
        <f ca="1">IF('Randomized Data'!Y$2 = 1, SNPs!$H$9 &amp; SNPs!$H$9, IF('Randomized Data'!Z225 = 1, SNPs!$H$9 &amp; INDIRECT("SNPs!" &amp; CHAR(72 +'Randomized Data'!AA225) &amp; "9"), INDIRECT("SNPs!" &amp; CHAR(72 +'Randomized Data'!AA225) &amp; "9") &amp; INDIRECT("SNPs!" &amp; CHAR(72 +'Randomized Data'!AA225) &amp; "9")))</f>
        <v>TT</v>
      </c>
      <c r="AN225" t="str">
        <f>SNPs!$F$10</f>
        <v>rs17884712</v>
      </c>
      <c r="AO225">
        <f>SNPs!$C$10</f>
        <v>10</v>
      </c>
      <c r="AP225">
        <f>SNPs!$D$10</f>
        <v>94775489</v>
      </c>
      <c r="AQ225" s="7" t="str">
        <f ca="1">IF('Randomized Data'!AB225 = 1, SNPs!$H$10 &amp; SNPs!$H$10, IF('Randomized Data'!AC225 = 1, SNPs!$H$10 &amp; INDIRECT("SNPs!" &amp; CHAR(72 +'Randomized Data'!AD225) &amp; "10"), INDIRECT("SNPs!" &amp; CHAR(72 +'Randomized Data'!AD225) &amp; "10") &amp; INDIRECT("SNPs!" &amp; CHAR(72 +'Randomized Data'!AD225) &amp; "10")))</f>
        <v>GA</v>
      </c>
      <c r="AR225" t="str">
        <f>SNPs!$F$11</f>
        <v>rs6413438</v>
      </c>
      <c r="AS225">
        <f>SNPs!$C$11</f>
        <v>10</v>
      </c>
      <c r="AT225">
        <f>SNPs!$D$11</f>
        <v>94781858</v>
      </c>
      <c r="AU225" s="7" t="str">
        <f ca="1">IF('Randomized Data'!AE225 = 1, SNPs!$H$11 &amp; SNPs!$H$11, IF('Randomized Data'!AF225 = 1, SNPs!$H$11 &amp; INDIRECT("SNPs!" &amp; CHAR(72 +'Randomized Data'!AG225) &amp; "11"), INDIRECT("SNPs!" &amp; CHAR(72 +'Randomized Data'!AG225) &amp; "11") &amp; INDIRECT("SNPs!" &amp; CHAR(72 +'Randomized Data'!AG225) &amp; "11")))</f>
        <v>CT</v>
      </c>
      <c r="AV225" t="str">
        <f>SNPs!$F$12</f>
        <v>rs1057910</v>
      </c>
      <c r="AW225">
        <f>SNPs!$C$12</f>
        <v>10</v>
      </c>
      <c r="AX225">
        <f>SNPs!$D$12</f>
        <v>94981296</v>
      </c>
      <c r="AY225" s="7" t="str">
        <f ca="1">IF('Randomized Data'!AH225 = 1, SNPs!$H$12 &amp; SNPs!$H$12, IF('Randomized Data'!AI225 = 1, SNPs!$H$12 &amp; INDIRECT("SNPs!" &amp; CHAR(72 +'Randomized Data'!AJ225) &amp; "12"), INDIRECT("SNPs!" &amp; CHAR(72 +'Randomized Data'!AJ225) &amp; "12") &amp; INDIRECT("SNPs!" &amp; CHAR(72 +'Randomized Data'!AJ225) &amp; "12")))</f>
        <v>CC</v>
      </c>
      <c r="AZ225" t="str">
        <f>SNPs!$F$13</f>
        <v>rs1799853</v>
      </c>
      <c r="BA225">
        <f>SNPs!$C$13</f>
        <v>10</v>
      </c>
      <c r="BB225">
        <f>SNPs!$D$13</f>
        <v>94942290</v>
      </c>
      <c r="BC225" s="7" t="str">
        <f ca="1">IF('Randomized Data'!AK225 = 1, SNPs!$H$13 &amp; SNPs!$H$13, IF('Randomized Data'!AL225 = 1, SNPs!$H$13 &amp; INDIRECT("SNPs!" &amp; CHAR(72 +'Randomized Data'!AM225) &amp; "13"), INDIRECT("SNPs!" &amp; CHAR(72 +'Randomized Data'!AM225) &amp; "13") &amp; INDIRECT("SNPs!" &amp; CHAR(72 +'Randomized Data'!AM225) &amp; "13")))</f>
        <v>CC</v>
      </c>
      <c r="BD225" t="str">
        <f>SNPs!$F$14</f>
        <v>rs9923231</v>
      </c>
      <c r="BE225">
        <f>SNPs!$C$14</f>
        <v>16</v>
      </c>
      <c r="BF225">
        <f>SNPs!$D$14</f>
        <v>31096368</v>
      </c>
      <c r="BG225" s="7" t="str">
        <f ca="1">IF('Randomized Data'!AN225 = 1, SNPs!$H$14 &amp; SNPs!$H$14, IF('Randomized Data'!AO225 = 1, SNPs!$H$14 &amp; INDIRECT("SNPs!" &amp; CHAR(72 +'Randomized Data'!AP225) &amp; "14"), INDIRECT("SNPs!" &amp; CHAR(72 +'Randomized Data'!AP225) &amp; "14") &amp; INDIRECT("SNPs!" &amp; CHAR(72 +'Randomized Data'!AP225) &amp; "14")))</f>
        <v>CC</v>
      </c>
      <c r="BH225" t="str">
        <f>SNPs!$F$15</f>
        <v>rs9934438</v>
      </c>
      <c r="BI225">
        <f>SNPs!$C$15</f>
        <v>16</v>
      </c>
      <c r="BJ225">
        <f>SNPs!$D$15</f>
        <v>31093557</v>
      </c>
      <c r="BK225" s="7" t="str">
        <f ca="1">IF('Randomized Data'!AQ225 = 1, SNPs!$H$15 &amp; SNPs!$H$15, IF('Randomized Data'!AR225 = 1, SNPs!$H$15 &amp; INDIRECT("SNPs!" &amp; CHAR(72 +'Randomized Data'!AS225) &amp; "15"), INDIRECT("SNPs!" &amp; CHAR(72 +'Randomized Data'!AS225) &amp; "15") &amp; INDIRECT("SNPs!" &amp; CHAR(72 +'Randomized Data'!AS225) &amp; "15")))</f>
        <v>GG</v>
      </c>
      <c r="BL225" t="str">
        <f>SNPs!$F$16</f>
        <v>rs8050894</v>
      </c>
      <c r="BM225">
        <f>SNPs!$C$16</f>
        <v>16</v>
      </c>
      <c r="BN225">
        <f>SNPs!$D$16</f>
        <v>31093188</v>
      </c>
      <c r="BO225" s="7" t="str">
        <f ca="1">IF('Randomized Data'!AT225 = 1, SNPs!$H$16 &amp; SNPs!$H$16, IF('Randomized Data'!AU225 = 1, SNPs!$H$16 &amp; INDIRECT("SNPs!" &amp; CHAR(72 +'Randomized Data'!AV225) &amp; "16"), INDIRECT("SNPs!" &amp; CHAR(72 +'Randomized Data'!AV225) &amp; "16") &amp; INDIRECT("SNPs!" &amp; CHAR(72 +'Randomized Data'!AV225) &amp; "16")))</f>
        <v>CC</v>
      </c>
      <c r="BP225" t="str">
        <f>SNPs!$F$17</f>
        <v>rs6025</v>
      </c>
      <c r="BQ225">
        <f>SNPs!$C$17</f>
        <v>1</v>
      </c>
      <c r="BR225">
        <f>SNPs!$D$17</f>
        <v>169549811</v>
      </c>
      <c r="BS225" s="7" t="str">
        <f ca="1">IF('Randomized Data'!AW225 = 1, SNPs!$H$17 &amp; SNPs!$H$17, IF('Randomized Data'!AX225 = 1, SNPs!$H$17 &amp; INDIRECT("SNPs!" &amp; CHAR(72 +'Randomized Data'!AY225) &amp; "17"), INDIRECT("SNPs!" &amp; CHAR(72 +'Randomized Data'!AY225) &amp; "17") &amp; INDIRECT("SNPs!" &amp; CHAR(72 +'Randomized Data'!AY225) &amp; "17")))</f>
        <v>GG</v>
      </c>
      <c r="BT225" t="str">
        <f>SNPs!$F$18</f>
        <v>rs1799963</v>
      </c>
      <c r="BU225">
        <f>SNPs!$C$18</f>
        <v>11</v>
      </c>
      <c r="BV225">
        <f>SNPs!$D$18</f>
        <v>46739505</v>
      </c>
      <c r="BW225" s="7" t="str">
        <f ca="1">IF('Randomized Data'!AZ225 = 1, SNPs!$H$18 &amp; SNPs!$H$18, IF('Randomized Data'!BA225 = 1, SNPs!$H$18 &amp; INDIRECT("SNPs!" &amp; CHAR(72 +'Randomized Data'!BB225) &amp; "18"), INDIRECT("SNPs!" &amp; CHAR(72 +'Randomized Data'!BB225) &amp; "18") &amp; INDIRECT("SNPs!" &amp; CHAR(72 +'Randomized Data'!BB225) &amp; "18")))</f>
        <v>GG</v>
      </c>
      <c r="BX225" t="str">
        <f>SNPs!$F$19</f>
        <v>rs121913626</v>
      </c>
      <c r="BY225">
        <f>SNPs!$C$19</f>
        <v>14</v>
      </c>
      <c r="BZ225">
        <f>SNPs!$D$19</f>
        <v>23427723</v>
      </c>
      <c r="CA225" s="7" t="str">
        <f ca="1">IF('Randomized Data'!BC225 = 1, SNPs!$H$19 &amp; SNPs!$H$19, IF('Randomized Data'!BD225 = 1, SNPs!$H$19 &amp; INDIRECT("SNPs!" &amp; CHAR(72 +'Randomized Data'!BE225) &amp; "19"), INDIRECT("SNPs!" &amp; CHAR(72 +'Randomized Data'!BE225) &amp; "19") &amp; INDIRECT("SNPs!" &amp; CHAR(72 +'Randomized Data'!BE225) &amp; "19")))</f>
        <v>GG</v>
      </c>
      <c r="CB225" t="str">
        <f>SNPs!$F$20</f>
        <v>rs3218713</v>
      </c>
      <c r="CC225">
        <f>SNPs!$C$20</f>
        <v>14</v>
      </c>
      <c r="CD225">
        <f>SNPs!$D$20</f>
        <v>23431468</v>
      </c>
      <c r="CE225" s="7" t="str">
        <f ca="1">IF('Randomized Data'!BF225 = 1, SNPs!$H$20 &amp; SNPs!$H$20, IF('Randomized Data'!BG225 = 1, SNPs!$H$20 &amp; INDIRECT("SNPs!" &amp; CHAR(72 +'Randomized Data'!BH225) &amp; "20"), INDIRECT("SNPs!" &amp; CHAR(72 +'Randomized Data'!BH225) &amp; "20") &amp; INDIRECT("SNPs!" &amp; CHAR(72 +'Randomized Data'!BH225) &amp; "20")))</f>
        <v>GG</v>
      </c>
      <c r="CF225" t="str">
        <f>SNPs!$F$21</f>
        <v>rs3218714</v>
      </c>
      <c r="CG225">
        <f>SNPs!$C$21</f>
        <v>14</v>
      </c>
      <c r="CH225">
        <f>SNPs!$D$21</f>
        <v>23429279</v>
      </c>
      <c r="CI225" s="7" t="str">
        <f ca="1">IF('Randomized Data'!BI225 = 1, SNPs!$H$21 &amp; SNPs!$H$21, IF('Randomized Data'!BJ225 = 1, SNPs!$H$21 &amp; INDIRECT("SNPs!" &amp; CHAR(72 +'Randomized Data'!BK225) &amp; "21"), INDIRECT("SNPs!" &amp; CHAR(72 +'Randomized Data'!BK225) &amp; "21") &amp; INDIRECT("SNPs!" &amp; CHAR(72 +'Randomized Data'!BK225) &amp; "21")))</f>
        <v>CC</v>
      </c>
      <c r="CJ225" t="str">
        <f>SNPs!$F$22</f>
        <v>rs121964855</v>
      </c>
      <c r="CK225">
        <f>SNPs!$C$22</f>
        <v>1</v>
      </c>
      <c r="CL225">
        <f>SNPs!$D$22</f>
        <v>201365638</v>
      </c>
      <c r="CM225" s="7" t="str">
        <f ca="1">IF('Randomized Data'!BL225 = 1, SNPs!$H$22 &amp; SNPs!$H$22, IF('Randomized Data'!BM225 = 1, SNPs!$H$22 &amp; INDIRECT("SNPs!" &amp; CHAR(72 +'Randomized Data'!BN225) &amp; "22"), INDIRECT("SNPs!" &amp; CHAR(72 +'Randomized Data'!BN225) &amp; "22") &amp; INDIRECT("SNPs!" &amp; CHAR(72 +'Randomized Data'!BN225) &amp; "22")))</f>
        <v>TT</v>
      </c>
      <c r="CN225" t="str">
        <f>SNPs!$F$23</f>
        <v>rs121964856</v>
      </c>
      <c r="CO225">
        <f>SNPs!$C$23</f>
        <v>1</v>
      </c>
      <c r="CP225">
        <f>SNPs!$D$23</f>
        <v>201365297</v>
      </c>
      <c r="CQ225" s="7" t="str">
        <f ca="1">IF('Randomized Data'!BO225 = 1, SNPs!$H$23 &amp; SNPs!$H$23, IF('Randomized Data'!BP225 = 1, SNPs!$H$23 &amp; INDIRECT("SNPs!" &amp; CHAR(72 +'Randomized Data'!BQ225) &amp; "23"), INDIRECT("SNPs!" &amp; CHAR(72 +'Randomized Data'!BQ225) &amp; "23") &amp; INDIRECT("SNPs!" &amp; CHAR(72 +'Randomized Data'!BQ225) &amp; "23")))</f>
        <v>AA</v>
      </c>
      <c r="CR225" t="str">
        <f>SNPs!$F$24</f>
        <v>rs121964857</v>
      </c>
      <c r="CS225">
        <f>SNPs!$C$24</f>
        <v>1</v>
      </c>
      <c r="CT225">
        <f>SNPs!$D$24</f>
        <v>201359245</v>
      </c>
      <c r="CU225" s="7" t="str">
        <f ca="1">IF('Randomized Data'!BR225 = 1, SNPs!$H$24 &amp; SNPs!$H$24, IF('Randomized Data'!BS225 = 1, SNPs!$H$24 &amp; INDIRECT("SNPs!" &amp; CHAR(72 +'Randomized Data'!BT225) &amp; "24"), INDIRECT("SNPs!" &amp; CHAR(72 +'Randomized Data'!BT225) &amp; "24") &amp; INDIRECT("SNPs!" &amp; CHAR(72 +'Randomized Data'!BT225) &amp; "24")))</f>
        <v>CC</v>
      </c>
      <c r="CV225" t="str">
        <f>SNPs!$F$25</f>
        <v>rs28934269</v>
      </c>
      <c r="CW225">
        <f>SNPs!$C$25</f>
        <v>15</v>
      </c>
      <c r="CX225">
        <f>SNPs!$D$25</f>
        <v>63060915</v>
      </c>
      <c r="CY225" s="7" t="str">
        <f ca="1">IF('Randomized Data'!BU225 = 1, SNPs!$H$25 &amp; SNPs!$H$25, IF('Randomized Data'!BV225 = 1, SNPs!$H$25 &amp; INDIRECT("SNPs!" &amp; CHAR(72 +'Randomized Data'!BW225) &amp; "25"), INDIRECT("SNPs!" &amp; CHAR(72 +'Randomized Data'!BW225) &amp; "25") &amp; INDIRECT("SNPs!" &amp; CHAR(72 +'Randomized Data'!BW225) &amp; "25")))</f>
        <v>AA</v>
      </c>
      <c r="CZ225" t="str">
        <f>SNPs!$F$26</f>
        <v>rs28934270</v>
      </c>
      <c r="DA225">
        <f>SNPs!$C$26</f>
        <v>15</v>
      </c>
      <c r="DB225">
        <f>SNPs!$D$26</f>
        <v>63060899</v>
      </c>
      <c r="DC225" s="7" t="str">
        <f ca="1">IF('Randomized Data'!BX225 = 1, SNPs!$H$26 &amp; SNPs!$H$26, IF('Randomized Data'!BY225 = 1, SNPs!$H$26 &amp; INDIRECT("SNPs!" &amp; CHAR(72 +'Randomized Data'!BZ225) &amp; "26"), INDIRECT("SNPs!" &amp; CHAR(72 +'Randomized Data'!BZ225) &amp; "26") &amp; INDIRECT("SNPs!" &amp; CHAR(72 +'Randomized Data'!BZ225) &amp; "26")))</f>
        <v>GA</v>
      </c>
      <c r="DD225" t="str">
        <f>SNPs!$F$27</f>
        <v>rs727504290</v>
      </c>
      <c r="DE225">
        <f>SNPs!$C$27</f>
        <v>15</v>
      </c>
      <c r="DF225">
        <f>SNPs!$D$27</f>
        <v>63042875</v>
      </c>
      <c r="DG225" s="7" t="str">
        <f ca="1">IF('Randomized Data'!CA225 = 1, SNPs!$H$27 &amp; SNPs!$H$27, IF('Randomized Data'!CB225 = 1, SNPs!$H$27 &amp; INDIRECT("SNPs!" &amp; CHAR(72 +'Randomized Data'!CC225) &amp; "27"), INDIRECT("SNPs!" &amp; CHAR(72 +'Randomized Data'!CC225) &amp; "27") &amp; INDIRECT("SNPs!" &amp; CHAR(72 +'Randomized Data'!CC225) &amp; "27")))</f>
        <v>CC</v>
      </c>
      <c r="DH225" t="str">
        <f>SNPs!$F$28</f>
        <v>rs104894504</v>
      </c>
      <c r="DI225">
        <f>SNPs!$C$28</f>
        <v>15</v>
      </c>
      <c r="DJ225">
        <f>SNPs!$D$28</f>
        <v>63057028</v>
      </c>
      <c r="DK225" s="7" t="str">
        <f ca="1">IF('Randomized Data'!CD225 = 1, SNPs!$H$28 &amp; SNPs!$H$28, IF('Randomized Data'!CE225 = 1, SNPs!$H$28 &amp; INDIRECT("SNPs!" &amp; CHAR(72 +'Randomized Data'!CF225) &amp; "28"), INDIRECT("SNPs!" &amp; CHAR(72 +'Randomized Data'!CF225) &amp; "28") &amp; INDIRECT("SNPs!" &amp; CHAR(72 +'Randomized Data'!CF225) &amp; "28")))</f>
        <v>TC</v>
      </c>
      <c r="DL225" t="str">
        <f>SNPs!$F$29</f>
        <v>rs375882485</v>
      </c>
      <c r="DM225">
        <f>SNPs!$C$29</f>
        <v>11</v>
      </c>
      <c r="DN225">
        <f>SNPs!$D$29</f>
        <v>47342698</v>
      </c>
      <c r="DO225" s="7" t="str">
        <f ca="1">IF('Randomized Data'!CG225 = 1, SNPs!$H$29 &amp; SNPs!$H$29, IF('Randomized Data'!CH225 = 1, SNPs!$H$29 &amp; INDIRECT("SNPs!" &amp; CHAR(72 +'Randomized Data'!CI225) &amp; "29"), INDIRECT("SNPs!" &amp; CHAR(72 +'Randomized Data'!CI225) &amp; "29") &amp; INDIRECT("SNPs!" &amp; CHAR(72 +'Randomized Data'!CI225) &amp; "29")))</f>
        <v>GA</v>
      </c>
      <c r="DP225" t="str">
        <f>SNPs!$F$30</f>
        <v>rs397516083</v>
      </c>
      <c r="DQ225">
        <f>SNPs!$C$30</f>
        <v>11</v>
      </c>
      <c r="DR225">
        <f>SNPs!$D$30</f>
        <v>47346379</v>
      </c>
      <c r="DS225" s="7" t="str">
        <f ca="1">IF('Randomized Data'!CJ225 = 1, SNPs!$H$30 &amp; SNPs!$H$30, IF('Randomized Data'!CK225 = 1, SNPs!$H$30 &amp; INDIRECT("SNPs!" &amp; CHAR(72 +'Randomized Data'!CL225) &amp; "30"), INDIRECT("SNPs!" &amp; CHAR(72 +'Randomized Data'!CL225) &amp; "30") &amp; INDIRECT("SNPs!" &amp; CHAR(72 +'Randomized Data'!CL225) &amp; "30")))</f>
        <v>GA</v>
      </c>
      <c r="DT225" t="str">
        <f>SNPs!$F$31</f>
        <v>rs397515937</v>
      </c>
      <c r="DU225">
        <f>SNPs!$C$31</f>
        <v>11</v>
      </c>
      <c r="DV225">
        <f>SNPs!$D$31</f>
        <v>47339792</v>
      </c>
      <c r="DW225" s="7" t="str">
        <f ca="1">IF('Randomized Data'!CM225 = 1, SNPs!$H$31 &amp; SNPs!$H$31, IF('Randomized Data'!CN225 = 1, SNPs!$H$31 &amp; INDIRECT("SNPs!" &amp; CHAR(72 +'Randomized Data'!CO225) &amp; "31"), INDIRECT("SNPs!" &amp; CHAR(72 +'Randomized Data'!CO225) &amp; "31") &amp; INDIRECT("SNPs!" &amp; CHAR(72 +'Randomized Data'!CO225) &amp; "31")))</f>
        <v>GG</v>
      </c>
      <c r="DX225" t="str">
        <f>SNPs!$F$32</f>
        <v>rs397516074</v>
      </c>
      <c r="DY225">
        <f>SNPs!$C$32</f>
        <v>11</v>
      </c>
      <c r="DZ225">
        <f>SNPs!$D$32</f>
        <v>47348424</v>
      </c>
      <c r="EA225" s="7" t="str">
        <f ca="1">IF('Randomized Data'!CP225 = 1, SNPs!$H$32 &amp; SNPs!$H$32, IF('Randomized Data'!CQ225 = 1, SNPs!$H$32 &amp; INDIRECT("SNPs!" &amp; CHAR(72 +'Randomized Data'!CR225) &amp; "32"), INDIRECT("SNPs!" &amp; CHAR(72 +'Randomized Data'!CR225) &amp; "32") &amp; INDIRECT("SNPs!" &amp; CHAR(72 +'Randomized Data'!CR225) &amp; "32")))</f>
        <v>GA</v>
      </c>
      <c r="EB225" t="str">
        <f>SNPs!$F$33</f>
        <v>rs397515963</v>
      </c>
      <c r="EC225">
        <f>SNPs!$C$33</f>
        <v>11</v>
      </c>
      <c r="ED225">
        <f>SNPs!$D$33</f>
        <v>47337729</v>
      </c>
      <c r="EE225" s="7" t="str">
        <f ca="1">IF('Randomized Data'!CS225 = 1, SNPs!$H$33 &amp; SNPs!$H$33, IF('Randomized Data'!CT225 = 1, SNPs!$H$33 &amp; INDIRECT("SNPs!" &amp; CHAR(72 +'Randomized Data'!CU225) &amp; "33"), INDIRECT("SNPs!" &amp; CHAR(72 +'Randomized Data'!CU225) &amp; "33") &amp; INDIRECT("SNPs!" &amp; CHAR(72 +'Randomized Data'!CU225) &amp; "33")))</f>
        <v>GG</v>
      </c>
    </row>
    <row r="226" spans="1:13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  <c r="F226" s="3">
        <v>42196</v>
      </c>
      <c r="G226" s="9" t="str">
        <f>'Randomized Data'!C226</f>
        <v>External Lab</v>
      </c>
      <c r="H226" t="str">
        <f>SNPs!$F$2</f>
        <v>rs12248560</v>
      </c>
      <c r="I226">
        <f>SNPs!$C$2</f>
        <v>10</v>
      </c>
      <c r="J226">
        <f>SNPs!$D$2</f>
        <v>94761900</v>
      </c>
      <c r="K226" t="str">
        <f ca="1">IF('Randomized Data'!D226 = 1, SNPs!$H$2 &amp; SNPs!$H$2, IF('Randomized Data'!E226 = 1, SNPs!$H$2 &amp; INDIRECT("SNPs!" &amp; CHAR(72 +'Randomized Data'!F226) &amp; "2"), INDIRECT("SNPs!" &amp; CHAR(72 +'Randomized Data'!F226) &amp; "2") &amp; INDIRECT("SNPs!" &amp; CHAR(72 +'Randomized Data'!F226) &amp; "2")))</f>
        <v>CC</v>
      </c>
      <c r="L226" t="str">
        <f>SNPs!$F$3</f>
        <v>rs28399504</v>
      </c>
      <c r="M226">
        <f>SNPs!$C$3</f>
        <v>10</v>
      </c>
      <c r="N226">
        <f>SNPs!$D$3</f>
        <v>94762706</v>
      </c>
      <c r="O226" t="str">
        <f ca="1">IF('Randomized Data'!G226 = 1, SNPs!$H$3 &amp; SNPs!$H$3, IF('Randomized Data'!H226 = 1, SNPs!$H$3 &amp; INDIRECT("SNPs!" &amp; CHAR(72 +'Randomized Data'!I226) &amp; "3"), INDIRECT("SNPs!" &amp; CHAR(72 +'Randomized Data'!I226) &amp; "3") &amp; INDIRECT("SNPs!" &amp; CHAR(72 +'Randomized Data'!I226) &amp; "3")))</f>
        <v>AA</v>
      </c>
      <c r="P226" t="str">
        <f>SNPs!$F$4</f>
        <v>rs41291556</v>
      </c>
      <c r="Q226">
        <f>SNPs!$C$4</f>
        <v>10</v>
      </c>
      <c r="R226">
        <f>SNPs!$D$4</f>
        <v>94775416</v>
      </c>
      <c r="S226" t="str">
        <f ca="1">IF('Randomized Data'!J226 = 1, SNPs!$H$4 &amp; SNPs!$H$4, IF('Randomized Data'!K226 = 1, SNPs!$H$4 &amp; INDIRECT("SNPs!" &amp; CHAR(72 +'Randomized Data'!L226) &amp; "4"), INDIRECT("SNPs!" &amp; CHAR(72 +'Randomized Data'!L226) &amp; "4") &amp; INDIRECT("SNPs!" &amp; CHAR(72 +'Randomized Data'!L226) &amp; "4")))</f>
        <v>TC</v>
      </c>
      <c r="T226" t="str">
        <f>SNPs!$F$5</f>
        <v>rs72558184</v>
      </c>
      <c r="U226">
        <f>SNPs!$C$5</f>
        <v>10</v>
      </c>
      <c r="V226">
        <f>SNPs!$D$5</f>
        <v>96535210</v>
      </c>
      <c r="W226" t="str">
        <f ca="1">IF('Randomized Data'!M226 = 1, SNPs!$H$5 &amp; SNPs!$H$5, IF('Randomized Data'!N226 = 1, SNPs!$H$5 &amp; INDIRECT("SNPs!" &amp; CHAR(72 +'Randomized Data'!O226) &amp; "5"), INDIRECT("SNPs!" &amp; CHAR(72 +'Randomized Data'!O226) &amp; "5") &amp; INDIRECT("SNPs!" &amp; CHAR(72 +'Randomized Data'!O226) &amp; "5")))</f>
        <v>AA</v>
      </c>
      <c r="X226" t="str">
        <f>SNPs!$F$6</f>
        <v>rs4986893</v>
      </c>
      <c r="Y226">
        <f>SNPs!$C$6</f>
        <v>10</v>
      </c>
      <c r="Z226">
        <f>SNPs!$D$6</f>
        <v>94780653</v>
      </c>
      <c r="AA226" s="7" t="str">
        <f ca="1">IF('Randomized Data'!P226 = 1, SNPs!$H$6 &amp; SNPs!$H$6, IF('Randomized Data'!Q226 = 1, SNPs!$H$6 &amp; INDIRECT("SNPs!" &amp; CHAR(72 +'Randomized Data'!R226) &amp; "6"), INDIRECT("SNPs!" &amp; CHAR(72 +'Randomized Data'!R226) &amp; "6") &amp; INDIRECT("SNPs!" &amp; CHAR(72 +'Randomized Data'!R226) &amp; "6")))</f>
        <v>GG</v>
      </c>
      <c r="AB226" t="str">
        <f>SNPs!$F$7</f>
        <v>rs4244285</v>
      </c>
      <c r="AC226">
        <f>SNPs!$C$7</f>
        <v>10</v>
      </c>
      <c r="AD226">
        <f>SNPs!$D$7</f>
        <v>94781859</v>
      </c>
      <c r="AE226" s="7" t="str">
        <f ca="1">IF('Randomized Data'!S226 = 1, SNPs!$H$7 &amp; SNPs!$H$7, IF('Randomized Data'!T226 = 1, SNPs!$H$7 &amp; INDIRECT("SNPs!" &amp; CHAR(72 +'Randomized Data'!U226) &amp; "7"), INDIRECT("SNPs!" &amp; CHAR(72 +'Randomized Data'!U226) &amp; "7") &amp; INDIRECT("SNPs!" &amp; CHAR(72 +'Randomized Data'!U226) &amp; "7")))</f>
        <v>GG</v>
      </c>
      <c r="AF226" t="str">
        <f>SNPs!$F$8</f>
        <v>rs72558186</v>
      </c>
      <c r="AG226">
        <f>SNPs!$C$8</f>
        <v>10</v>
      </c>
      <c r="AH226">
        <f>SNPs!$D$8</f>
        <v>94781999</v>
      </c>
      <c r="AI226" s="7" t="str">
        <f ca="1">IF('Randomized Data'!V226 = 1, SNPs!$H$8 &amp; SNPs!$H$8, IF('Randomized Data'!W226 = 1, SNPs!$H$8 &amp; INDIRECT("SNPs!" &amp; CHAR(72 +'Randomized Data'!X226) &amp; "8"), INDIRECT("SNPs!" &amp; CHAR(72 +'Randomized Data'!X226) &amp; "8") &amp; INDIRECT("SNPs!" &amp; CHAR(72 +'Randomized Data'!X226) &amp; "8")))</f>
        <v>AA</v>
      </c>
      <c r="AJ226" t="str">
        <f>SNPs!$F$9</f>
        <v>rs56337013</v>
      </c>
      <c r="AK226">
        <f>SNPs!$C$9</f>
        <v>10</v>
      </c>
      <c r="AL226">
        <f>SNPs!$D$9</f>
        <v>94852738</v>
      </c>
      <c r="AM226" s="7" t="str">
        <f ca="1">IF('Randomized Data'!Y$2 = 1, SNPs!$H$9 &amp; SNPs!$H$9, IF('Randomized Data'!Z226 = 1, SNPs!$H$9 &amp; INDIRECT("SNPs!" &amp; CHAR(72 +'Randomized Data'!AA226) &amp; "9"), INDIRECT("SNPs!" &amp; CHAR(72 +'Randomized Data'!AA226) &amp; "9") &amp; INDIRECT("SNPs!" &amp; CHAR(72 +'Randomized Data'!AA226) &amp; "9")))</f>
        <v>TT</v>
      </c>
      <c r="AN226" t="str">
        <f>SNPs!$F$10</f>
        <v>rs17884712</v>
      </c>
      <c r="AO226">
        <f>SNPs!$C$10</f>
        <v>10</v>
      </c>
      <c r="AP226">
        <f>SNPs!$D$10</f>
        <v>94775489</v>
      </c>
      <c r="AQ226" s="7" t="str">
        <f ca="1">IF('Randomized Data'!AB226 = 1, SNPs!$H$10 &amp; SNPs!$H$10, IF('Randomized Data'!AC226 = 1, SNPs!$H$10 &amp; INDIRECT("SNPs!" &amp; CHAR(72 +'Randomized Data'!AD226) &amp; "10"), INDIRECT("SNPs!" &amp; CHAR(72 +'Randomized Data'!AD226) &amp; "10") &amp; INDIRECT("SNPs!" &amp; CHAR(72 +'Randomized Data'!AD226) &amp; "10")))</f>
        <v>AA</v>
      </c>
      <c r="AR226" t="str">
        <f>SNPs!$F$11</f>
        <v>rs6413438</v>
      </c>
      <c r="AS226">
        <f>SNPs!$C$11</f>
        <v>10</v>
      </c>
      <c r="AT226">
        <f>SNPs!$D$11</f>
        <v>94781858</v>
      </c>
      <c r="AU226" s="7" t="str">
        <f ca="1">IF('Randomized Data'!AE226 = 1, SNPs!$H$11 &amp; SNPs!$H$11, IF('Randomized Data'!AF226 = 1, SNPs!$H$11 &amp; INDIRECT("SNPs!" &amp; CHAR(72 +'Randomized Data'!AG226) &amp; "11"), INDIRECT("SNPs!" &amp; CHAR(72 +'Randomized Data'!AG226) &amp; "11") &amp; INDIRECT("SNPs!" &amp; CHAR(72 +'Randomized Data'!AG226) &amp; "11")))</f>
        <v>CC</v>
      </c>
      <c r="AV226" t="str">
        <f>SNPs!$F$12</f>
        <v>rs1057910</v>
      </c>
      <c r="AW226">
        <f>SNPs!$C$12</f>
        <v>10</v>
      </c>
      <c r="AX226">
        <f>SNPs!$D$12</f>
        <v>94981296</v>
      </c>
      <c r="AY226" s="7" t="str">
        <f ca="1">IF('Randomized Data'!AH226 = 1, SNPs!$H$12 &amp; SNPs!$H$12, IF('Randomized Data'!AI226 = 1, SNPs!$H$12 &amp; INDIRECT("SNPs!" &amp; CHAR(72 +'Randomized Data'!AJ226) &amp; "12"), INDIRECT("SNPs!" &amp; CHAR(72 +'Randomized Data'!AJ226) &amp; "12") &amp; INDIRECT("SNPs!" &amp; CHAR(72 +'Randomized Data'!AJ226) &amp; "12")))</f>
        <v>AA</v>
      </c>
      <c r="AZ226" t="str">
        <f>SNPs!$F$13</f>
        <v>rs1799853</v>
      </c>
      <c r="BA226">
        <f>SNPs!$C$13</f>
        <v>10</v>
      </c>
      <c r="BB226">
        <f>SNPs!$D$13</f>
        <v>94942290</v>
      </c>
      <c r="BC226" s="7" t="str">
        <f ca="1">IF('Randomized Data'!AK226 = 1, SNPs!$H$13 &amp; SNPs!$H$13, IF('Randomized Data'!AL226 = 1, SNPs!$H$13 &amp; INDIRECT("SNPs!" &amp; CHAR(72 +'Randomized Data'!AM226) &amp; "13"), INDIRECT("SNPs!" &amp; CHAR(72 +'Randomized Data'!AM226) &amp; "13") &amp; INDIRECT("SNPs!" &amp; CHAR(72 +'Randomized Data'!AM226) &amp; "13")))</f>
        <v>CC</v>
      </c>
      <c r="BD226" t="str">
        <f>SNPs!$F$14</f>
        <v>rs9923231</v>
      </c>
      <c r="BE226">
        <f>SNPs!$C$14</f>
        <v>16</v>
      </c>
      <c r="BF226">
        <f>SNPs!$D$14</f>
        <v>31096368</v>
      </c>
      <c r="BG226" s="7" t="str">
        <f ca="1">IF('Randomized Data'!AN226 = 1, SNPs!$H$14 &amp; SNPs!$H$14, IF('Randomized Data'!AO226 = 1, SNPs!$H$14 &amp; INDIRECT("SNPs!" &amp; CHAR(72 +'Randomized Data'!AP226) &amp; "14"), INDIRECT("SNPs!" &amp; CHAR(72 +'Randomized Data'!AP226) &amp; "14") &amp; INDIRECT("SNPs!" &amp; CHAR(72 +'Randomized Data'!AP226) &amp; "14")))</f>
        <v>CC</v>
      </c>
      <c r="BH226" t="str">
        <f>SNPs!$F$15</f>
        <v>rs9934438</v>
      </c>
      <c r="BI226">
        <f>SNPs!$C$15</f>
        <v>16</v>
      </c>
      <c r="BJ226">
        <f>SNPs!$D$15</f>
        <v>31093557</v>
      </c>
      <c r="BK226" s="7" t="str">
        <f ca="1">IF('Randomized Data'!AQ226 = 1, SNPs!$H$15 &amp; SNPs!$H$15, IF('Randomized Data'!AR226 = 1, SNPs!$H$15 &amp; INDIRECT("SNPs!" &amp; CHAR(72 +'Randomized Data'!AS226) &amp; "15"), INDIRECT("SNPs!" &amp; CHAR(72 +'Randomized Data'!AS226) &amp; "15") &amp; INDIRECT("SNPs!" &amp; CHAR(72 +'Randomized Data'!AS226) &amp; "15")))</f>
        <v>GG</v>
      </c>
      <c r="BL226" t="str">
        <f>SNPs!$F$16</f>
        <v>rs8050894</v>
      </c>
      <c r="BM226">
        <f>SNPs!$C$16</f>
        <v>16</v>
      </c>
      <c r="BN226">
        <f>SNPs!$D$16</f>
        <v>31093188</v>
      </c>
      <c r="BO226" s="7" t="str">
        <f ca="1">IF('Randomized Data'!AT226 = 1, SNPs!$H$16 &amp; SNPs!$H$16, IF('Randomized Data'!AU226 = 1, SNPs!$H$16 &amp; INDIRECT("SNPs!" &amp; CHAR(72 +'Randomized Data'!AV226) &amp; "16"), INDIRECT("SNPs!" &amp; CHAR(72 +'Randomized Data'!AV226) &amp; "16") &amp; INDIRECT("SNPs!" &amp; CHAR(72 +'Randomized Data'!AV226) &amp; "16")))</f>
        <v>CC</v>
      </c>
      <c r="BP226" t="str">
        <f>SNPs!$F$17</f>
        <v>rs6025</v>
      </c>
      <c r="BQ226">
        <f>SNPs!$C$17</f>
        <v>1</v>
      </c>
      <c r="BR226">
        <f>SNPs!$D$17</f>
        <v>169549811</v>
      </c>
      <c r="BS226" s="7" t="str">
        <f ca="1">IF('Randomized Data'!AW226 = 1, SNPs!$H$17 &amp; SNPs!$H$17, IF('Randomized Data'!AX226 = 1, SNPs!$H$17 &amp; INDIRECT("SNPs!" &amp; CHAR(72 +'Randomized Data'!AY226) &amp; "17"), INDIRECT("SNPs!" &amp; CHAR(72 +'Randomized Data'!AY226) &amp; "17") &amp; INDIRECT("SNPs!" &amp; CHAR(72 +'Randomized Data'!AY226) &amp; "17")))</f>
        <v>GA</v>
      </c>
      <c r="BT226" t="str">
        <f>SNPs!$F$18</f>
        <v>rs1799963</v>
      </c>
      <c r="BU226">
        <f>SNPs!$C$18</f>
        <v>11</v>
      </c>
      <c r="BV226">
        <f>SNPs!$D$18</f>
        <v>46739505</v>
      </c>
      <c r="BW226" s="7" t="str">
        <f ca="1">IF('Randomized Data'!AZ226 = 1, SNPs!$H$18 &amp; SNPs!$H$18, IF('Randomized Data'!BA226 = 1, SNPs!$H$18 &amp; INDIRECT("SNPs!" &amp; CHAR(72 +'Randomized Data'!BB226) &amp; "18"), INDIRECT("SNPs!" &amp; CHAR(72 +'Randomized Data'!BB226) &amp; "18") &amp; INDIRECT("SNPs!" &amp; CHAR(72 +'Randomized Data'!BB226) &amp; "18")))</f>
        <v>GG</v>
      </c>
      <c r="BX226" t="str">
        <f>SNPs!$F$19</f>
        <v>rs121913626</v>
      </c>
      <c r="BY226">
        <f>SNPs!$C$19</f>
        <v>14</v>
      </c>
      <c r="BZ226">
        <f>SNPs!$D$19</f>
        <v>23427723</v>
      </c>
      <c r="CA226" s="7" t="str">
        <f ca="1">IF('Randomized Data'!BC226 = 1, SNPs!$H$19 &amp; SNPs!$H$19, IF('Randomized Data'!BD226 = 1, SNPs!$H$19 &amp; INDIRECT("SNPs!" &amp; CHAR(72 +'Randomized Data'!BE226) &amp; "19"), INDIRECT("SNPs!" &amp; CHAR(72 +'Randomized Data'!BE226) &amp; "19") &amp; INDIRECT("SNPs!" &amp; CHAR(72 +'Randomized Data'!BE226) &amp; "19")))</f>
        <v>CC</v>
      </c>
      <c r="CB226" t="str">
        <f>SNPs!$F$20</f>
        <v>rs3218713</v>
      </c>
      <c r="CC226">
        <f>SNPs!$C$20</f>
        <v>14</v>
      </c>
      <c r="CD226">
        <f>SNPs!$D$20</f>
        <v>23431468</v>
      </c>
      <c r="CE226" s="7" t="str">
        <f ca="1">IF('Randomized Data'!BF226 = 1, SNPs!$H$20 &amp; SNPs!$H$20, IF('Randomized Data'!BG226 = 1, SNPs!$H$20 &amp; INDIRECT("SNPs!" &amp; CHAR(72 +'Randomized Data'!BH226) &amp; "20"), INDIRECT("SNPs!" &amp; CHAR(72 +'Randomized Data'!BH226) &amp; "20") &amp; INDIRECT("SNPs!" &amp; CHAR(72 +'Randomized Data'!BH226) &amp; "20")))</f>
        <v>GG</v>
      </c>
      <c r="CF226" t="str">
        <f>SNPs!$F$21</f>
        <v>rs3218714</v>
      </c>
      <c r="CG226">
        <f>SNPs!$C$21</f>
        <v>14</v>
      </c>
      <c r="CH226">
        <f>SNPs!$D$21</f>
        <v>23429279</v>
      </c>
      <c r="CI226" s="7" t="str">
        <f ca="1">IF('Randomized Data'!BI226 = 1, SNPs!$H$21 &amp; SNPs!$H$21, IF('Randomized Data'!BJ226 = 1, SNPs!$H$21 &amp; INDIRECT("SNPs!" &amp; CHAR(72 +'Randomized Data'!BK226) &amp; "21"), INDIRECT("SNPs!" &amp; CHAR(72 +'Randomized Data'!BK226) &amp; "21") &amp; INDIRECT("SNPs!" &amp; CHAR(72 +'Randomized Data'!BK226) &amp; "21")))</f>
        <v>CT</v>
      </c>
      <c r="CJ226" t="str">
        <f>SNPs!$F$22</f>
        <v>rs121964855</v>
      </c>
      <c r="CK226">
        <f>SNPs!$C$22</f>
        <v>1</v>
      </c>
      <c r="CL226">
        <f>SNPs!$D$22</f>
        <v>201365638</v>
      </c>
      <c r="CM226" s="7" t="str">
        <f ca="1">IF('Randomized Data'!BL226 = 1, SNPs!$H$22 &amp; SNPs!$H$22, IF('Randomized Data'!BM226 = 1, SNPs!$H$22 &amp; INDIRECT("SNPs!" &amp; CHAR(72 +'Randomized Data'!BN226) &amp; "22"), INDIRECT("SNPs!" &amp; CHAR(72 +'Randomized Data'!BN226) &amp; "22") &amp; INDIRECT("SNPs!" &amp; CHAR(72 +'Randomized Data'!BN226) &amp; "22")))</f>
        <v>TT</v>
      </c>
      <c r="CN226" t="str">
        <f>SNPs!$F$23</f>
        <v>rs121964856</v>
      </c>
      <c r="CO226">
        <f>SNPs!$C$23</f>
        <v>1</v>
      </c>
      <c r="CP226">
        <f>SNPs!$D$23</f>
        <v>201365297</v>
      </c>
      <c r="CQ226" s="7" t="str">
        <f ca="1">IF('Randomized Data'!BO226 = 1, SNPs!$H$23 &amp; SNPs!$H$23, IF('Randomized Data'!BP226 = 1, SNPs!$H$23 &amp; INDIRECT("SNPs!" &amp; CHAR(72 +'Randomized Data'!BQ226) &amp; "23"), INDIRECT("SNPs!" &amp; CHAR(72 +'Randomized Data'!BQ226) &amp; "23") &amp; INDIRECT("SNPs!" &amp; CHAR(72 +'Randomized Data'!BQ226) &amp; "23")))</f>
        <v>AA</v>
      </c>
      <c r="CR226" t="str">
        <f>SNPs!$F$24</f>
        <v>rs121964857</v>
      </c>
      <c r="CS226">
        <f>SNPs!$C$24</f>
        <v>1</v>
      </c>
      <c r="CT226">
        <f>SNPs!$D$24</f>
        <v>201359245</v>
      </c>
      <c r="CU226" s="7" t="str">
        <f ca="1">IF('Randomized Data'!BR226 = 1, SNPs!$H$24 &amp; SNPs!$H$24, IF('Randomized Data'!BS226 = 1, SNPs!$H$24 &amp; INDIRECT("SNPs!" &amp; CHAR(72 +'Randomized Data'!BT226) &amp; "24"), INDIRECT("SNPs!" &amp; CHAR(72 +'Randomized Data'!BT226) &amp; "24") &amp; INDIRECT("SNPs!" &amp; CHAR(72 +'Randomized Data'!BT226) &amp; "24")))</f>
        <v>CC</v>
      </c>
      <c r="CV226" t="str">
        <f>SNPs!$F$25</f>
        <v>rs28934269</v>
      </c>
      <c r="CW226">
        <f>SNPs!$C$25</f>
        <v>15</v>
      </c>
      <c r="CX226">
        <f>SNPs!$D$25</f>
        <v>63060915</v>
      </c>
      <c r="CY226" s="7" t="str">
        <f ca="1">IF('Randomized Data'!BU226 = 1, SNPs!$H$25 &amp; SNPs!$H$25, IF('Randomized Data'!BV226 = 1, SNPs!$H$25 &amp; INDIRECT("SNPs!" &amp; CHAR(72 +'Randomized Data'!BW226) &amp; "25"), INDIRECT("SNPs!" &amp; CHAR(72 +'Randomized Data'!BW226) &amp; "25") &amp; INDIRECT("SNPs!" &amp; CHAR(72 +'Randomized Data'!BW226) &amp; "25")))</f>
        <v>AA</v>
      </c>
      <c r="CZ226" t="str">
        <f>SNPs!$F$26</f>
        <v>rs28934270</v>
      </c>
      <c r="DA226">
        <f>SNPs!$C$26</f>
        <v>15</v>
      </c>
      <c r="DB226">
        <f>SNPs!$D$26</f>
        <v>63060899</v>
      </c>
      <c r="DC226" s="7" t="str">
        <f ca="1">IF('Randomized Data'!BX226 = 1, SNPs!$H$26 &amp; SNPs!$H$26, IF('Randomized Data'!BY226 = 1, SNPs!$H$26 &amp; INDIRECT("SNPs!" &amp; CHAR(72 +'Randomized Data'!BZ226) &amp; "26"), INDIRECT("SNPs!" &amp; CHAR(72 +'Randomized Data'!BZ226) &amp; "26") &amp; INDIRECT("SNPs!" &amp; CHAR(72 +'Randomized Data'!BZ226) &amp; "26")))</f>
        <v>GG</v>
      </c>
      <c r="DD226" t="str">
        <f>SNPs!$F$27</f>
        <v>rs727504290</v>
      </c>
      <c r="DE226">
        <f>SNPs!$C$27</f>
        <v>15</v>
      </c>
      <c r="DF226">
        <f>SNPs!$D$27</f>
        <v>63042875</v>
      </c>
      <c r="DG226" s="7" t="str">
        <f ca="1">IF('Randomized Data'!CA226 = 1, SNPs!$H$27 &amp; SNPs!$H$27, IF('Randomized Data'!CB226 = 1, SNPs!$H$27 &amp; INDIRECT("SNPs!" &amp; CHAR(72 +'Randomized Data'!CC226) &amp; "27"), INDIRECT("SNPs!" &amp; CHAR(72 +'Randomized Data'!CC226) &amp; "27") &amp; INDIRECT("SNPs!" &amp; CHAR(72 +'Randomized Data'!CC226) &amp; "27")))</f>
        <v>GG</v>
      </c>
      <c r="DH226" t="str">
        <f>SNPs!$F$28</f>
        <v>rs104894504</v>
      </c>
      <c r="DI226">
        <f>SNPs!$C$28</f>
        <v>15</v>
      </c>
      <c r="DJ226">
        <f>SNPs!$D$28</f>
        <v>63057028</v>
      </c>
      <c r="DK226" s="7" t="str">
        <f ca="1">IF('Randomized Data'!CD226 = 1, SNPs!$H$28 &amp; SNPs!$H$28, IF('Randomized Data'!CE226 = 1, SNPs!$H$28 &amp; INDIRECT("SNPs!" &amp; CHAR(72 +'Randomized Data'!CF226) &amp; "28"), INDIRECT("SNPs!" &amp; CHAR(72 +'Randomized Data'!CF226) &amp; "28") &amp; INDIRECT("SNPs!" &amp; CHAR(72 +'Randomized Data'!CF226) &amp; "28")))</f>
        <v>TT</v>
      </c>
      <c r="DL226" t="str">
        <f>SNPs!$F$29</f>
        <v>rs375882485</v>
      </c>
      <c r="DM226">
        <f>SNPs!$C$29</f>
        <v>11</v>
      </c>
      <c r="DN226">
        <f>SNPs!$D$29</f>
        <v>47342698</v>
      </c>
      <c r="DO226" s="7" t="str">
        <f ca="1">IF('Randomized Data'!CG226 = 1, SNPs!$H$29 &amp; SNPs!$H$29, IF('Randomized Data'!CH226 = 1, SNPs!$H$29 &amp; INDIRECT("SNPs!" &amp; CHAR(72 +'Randomized Data'!CI226) &amp; "29"), INDIRECT("SNPs!" &amp; CHAR(72 +'Randomized Data'!CI226) &amp; "29") &amp; INDIRECT("SNPs!" &amp; CHAR(72 +'Randomized Data'!CI226) &amp; "29")))</f>
        <v>GG</v>
      </c>
      <c r="DP226" t="str">
        <f>SNPs!$F$30</f>
        <v>rs397516083</v>
      </c>
      <c r="DQ226">
        <f>SNPs!$C$30</f>
        <v>11</v>
      </c>
      <c r="DR226">
        <f>SNPs!$D$30</f>
        <v>47346379</v>
      </c>
      <c r="DS226" s="7" t="str">
        <f ca="1">IF('Randomized Data'!CJ226 = 1, SNPs!$H$30 &amp; SNPs!$H$30, IF('Randomized Data'!CK226 = 1, SNPs!$H$30 &amp; INDIRECT("SNPs!" &amp; CHAR(72 +'Randomized Data'!CL226) &amp; "30"), INDIRECT("SNPs!" &amp; CHAR(72 +'Randomized Data'!CL226) &amp; "30") &amp; INDIRECT("SNPs!" &amp; CHAR(72 +'Randomized Data'!CL226) &amp; "30")))</f>
        <v>AA</v>
      </c>
      <c r="DT226" t="str">
        <f>SNPs!$F$31</f>
        <v>rs397515937</v>
      </c>
      <c r="DU226">
        <f>SNPs!$C$31</f>
        <v>11</v>
      </c>
      <c r="DV226">
        <f>SNPs!$D$31</f>
        <v>47339792</v>
      </c>
      <c r="DW226" s="7" t="str">
        <f ca="1">IF('Randomized Data'!CM226 = 1, SNPs!$H$31 &amp; SNPs!$H$31, IF('Randomized Data'!CN226 = 1, SNPs!$H$31 &amp; INDIRECT("SNPs!" &amp; CHAR(72 +'Randomized Data'!CO226) &amp; "31"), INDIRECT("SNPs!" &amp; CHAR(72 +'Randomized Data'!CO226) &amp; "31") &amp; INDIRECT("SNPs!" &amp; CHAR(72 +'Randomized Data'!CO226) &amp; "31")))</f>
        <v>AA</v>
      </c>
      <c r="DX226" t="str">
        <f>SNPs!$F$32</f>
        <v>rs397516074</v>
      </c>
      <c r="DY226">
        <f>SNPs!$C$32</f>
        <v>11</v>
      </c>
      <c r="DZ226">
        <f>SNPs!$D$32</f>
        <v>47348424</v>
      </c>
      <c r="EA226" s="7" t="str">
        <f ca="1">IF('Randomized Data'!CP226 = 1, SNPs!$H$32 &amp; SNPs!$H$32, IF('Randomized Data'!CQ226 = 1, SNPs!$H$32 &amp; INDIRECT("SNPs!" &amp; CHAR(72 +'Randomized Data'!CR226) &amp; "32"), INDIRECT("SNPs!" &amp; CHAR(72 +'Randomized Data'!CR226) &amp; "32") &amp; INDIRECT("SNPs!" &amp; CHAR(72 +'Randomized Data'!CR226) &amp; "32")))</f>
        <v>GA</v>
      </c>
      <c r="EB226" t="str">
        <f>SNPs!$F$33</f>
        <v>rs397515963</v>
      </c>
      <c r="EC226">
        <f>SNPs!$C$33</f>
        <v>11</v>
      </c>
      <c r="ED226">
        <f>SNPs!$D$33</f>
        <v>47337729</v>
      </c>
      <c r="EE226" s="7" t="str">
        <f ca="1">IF('Randomized Data'!CS226 = 1, SNPs!$H$33 &amp; SNPs!$H$33, IF('Randomized Data'!CT226 = 1, SNPs!$H$33 &amp; INDIRECT("SNPs!" &amp; CHAR(72 +'Randomized Data'!CU226) &amp; "33"), INDIRECT("SNPs!" &amp; CHAR(72 +'Randomized Data'!CU226) &amp; "33") &amp; INDIRECT("SNPs!" &amp; CHAR(72 +'Randomized Data'!CU226) &amp; "33")))</f>
        <v>-G</v>
      </c>
    </row>
    <row r="227" spans="1:13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  <c r="F227" s="3">
        <v>42192</v>
      </c>
      <c r="G227" s="9" t="str">
        <f>'Randomized Data'!C227</f>
        <v>NGS Lab</v>
      </c>
      <c r="H227" t="str">
        <f>SNPs!$F$2</f>
        <v>rs12248560</v>
      </c>
      <c r="I227">
        <f>SNPs!$C$2</f>
        <v>10</v>
      </c>
      <c r="J227">
        <f>SNPs!$D$2</f>
        <v>94761900</v>
      </c>
      <c r="K227" t="str">
        <f ca="1">IF('Randomized Data'!D227 = 1, SNPs!$H$2 &amp; SNPs!$H$2, IF('Randomized Data'!E227 = 1, SNPs!$H$2 &amp; INDIRECT("SNPs!" &amp; CHAR(72 +'Randomized Data'!F227) &amp; "2"), INDIRECT("SNPs!" &amp; CHAR(72 +'Randomized Data'!F227) &amp; "2") &amp; INDIRECT("SNPs!" &amp; CHAR(72 +'Randomized Data'!F227) &amp; "2")))</f>
        <v>TT</v>
      </c>
      <c r="L227" t="str">
        <f>SNPs!$F$3</f>
        <v>rs28399504</v>
      </c>
      <c r="M227">
        <f>SNPs!$C$3</f>
        <v>10</v>
      </c>
      <c r="N227">
        <f>SNPs!$D$3</f>
        <v>94762706</v>
      </c>
      <c r="O227" t="str">
        <f ca="1">IF('Randomized Data'!G227 = 1, SNPs!$H$3 &amp; SNPs!$H$3, IF('Randomized Data'!H227 = 1, SNPs!$H$3 &amp; INDIRECT("SNPs!" &amp; CHAR(72 +'Randomized Data'!I227) &amp; "3"), INDIRECT("SNPs!" &amp; CHAR(72 +'Randomized Data'!I227) &amp; "3") &amp; INDIRECT("SNPs!" &amp; CHAR(72 +'Randomized Data'!I227) &amp; "3")))</f>
        <v>AG</v>
      </c>
      <c r="P227" t="str">
        <f>SNPs!$F$4</f>
        <v>rs41291556</v>
      </c>
      <c r="Q227">
        <f>SNPs!$C$4</f>
        <v>10</v>
      </c>
      <c r="R227">
        <f>SNPs!$D$4</f>
        <v>94775416</v>
      </c>
      <c r="S227" t="str">
        <f ca="1">IF('Randomized Data'!J227 = 1, SNPs!$H$4 &amp; SNPs!$H$4, IF('Randomized Data'!K227 = 1, SNPs!$H$4 &amp; INDIRECT("SNPs!" &amp; CHAR(72 +'Randomized Data'!L227) &amp; "4"), INDIRECT("SNPs!" &amp; CHAR(72 +'Randomized Data'!L227) &amp; "4") &amp; INDIRECT("SNPs!" &amp; CHAR(72 +'Randomized Data'!L227) &amp; "4")))</f>
        <v>TT</v>
      </c>
      <c r="T227" t="str">
        <f>SNPs!$F$5</f>
        <v>rs72558184</v>
      </c>
      <c r="U227">
        <f>SNPs!$C$5</f>
        <v>10</v>
      </c>
      <c r="V227">
        <f>SNPs!$D$5</f>
        <v>96535210</v>
      </c>
      <c r="W227" t="str">
        <f ca="1">IF('Randomized Data'!M227 = 1, SNPs!$H$5 &amp; SNPs!$H$5, IF('Randomized Data'!N227 = 1, SNPs!$H$5 &amp; INDIRECT("SNPs!" &amp; CHAR(72 +'Randomized Data'!O227) &amp; "5"), INDIRECT("SNPs!" &amp; CHAR(72 +'Randomized Data'!O227) &amp; "5") &amp; INDIRECT("SNPs!" &amp; CHAR(72 +'Randomized Data'!O227) &amp; "5")))</f>
        <v>AA</v>
      </c>
      <c r="X227" t="str">
        <f>SNPs!$F$6</f>
        <v>rs4986893</v>
      </c>
      <c r="Y227">
        <f>SNPs!$C$6</f>
        <v>10</v>
      </c>
      <c r="Z227">
        <f>SNPs!$D$6</f>
        <v>94780653</v>
      </c>
      <c r="AA227" s="7" t="str">
        <f ca="1">IF('Randomized Data'!P227 = 1, SNPs!$H$6 &amp; SNPs!$H$6, IF('Randomized Data'!Q227 = 1, SNPs!$H$6 &amp; INDIRECT("SNPs!" &amp; CHAR(72 +'Randomized Data'!R227) &amp; "6"), INDIRECT("SNPs!" &amp; CHAR(72 +'Randomized Data'!R227) &amp; "6") &amp; INDIRECT("SNPs!" &amp; CHAR(72 +'Randomized Data'!R227) &amp; "6")))</f>
        <v>GG</v>
      </c>
      <c r="AB227" t="str">
        <f>SNPs!$F$7</f>
        <v>rs4244285</v>
      </c>
      <c r="AC227">
        <f>SNPs!$C$7</f>
        <v>10</v>
      </c>
      <c r="AD227">
        <f>SNPs!$D$7</f>
        <v>94781859</v>
      </c>
      <c r="AE227" s="7" t="str">
        <f ca="1">IF('Randomized Data'!S227 = 1, SNPs!$H$7 &amp; SNPs!$H$7, IF('Randomized Data'!T227 = 1, SNPs!$H$7 &amp; INDIRECT("SNPs!" &amp; CHAR(72 +'Randomized Data'!U227) &amp; "7"), INDIRECT("SNPs!" &amp; CHAR(72 +'Randomized Data'!U227) &amp; "7") &amp; INDIRECT("SNPs!" &amp; CHAR(72 +'Randomized Data'!U227) &amp; "7")))</f>
        <v>GG</v>
      </c>
      <c r="AF227" t="str">
        <f>SNPs!$F$8</f>
        <v>rs72558186</v>
      </c>
      <c r="AG227">
        <f>SNPs!$C$8</f>
        <v>10</v>
      </c>
      <c r="AH227">
        <f>SNPs!$D$8</f>
        <v>94781999</v>
      </c>
      <c r="AI227" s="7" t="str">
        <f ca="1">IF('Randomized Data'!V227 = 1, SNPs!$H$8 &amp; SNPs!$H$8, IF('Randomized Data'!W227 = 1, SNPs!$H$8 &amp; INDIRECT("SNPs!" &amp; CHAR(72 +'Randomized Data'!X227) &amp; "8"), INDIRECT("SNPs!" &amp; CHAR(72 +'Randomized Data'!X227) &amp; "8") &amp; INDIRECT("SNPs!" &amp; CHAR(72 +'Randomized Data'!X227) &amp; "8")))</f>
        <v>TT</v>
      </c>
      <c r="AJ227" t="str">
        <f>SNPs!$F$9</f>
        <v>rs56337013</v>
      </c>
      <c r="AK227">
        <f>SNPs!$C$9</f>
        <v>10</v>
      </c>
      <c r="AL227">
        <f>SNPs!$D$9</f>
        <v>94852738</v>
      </c>
      <c r="AM227" s="7" t="str">
        <f ca="1">IF('Randomized Data'!Y$2 = 1, SNPs!$H$9 &amp; SNPs!$H$9, IF('Randomized Data'!Z227 = 1, SNPs!$H$9 &amp; INDIRECT("SNPs!" &amp; CHAR(72 +'Randomized Data'!AA227) &amp; "9"), INDIRECT("SNPs!" &amp; CHAR(72 +'Randomized Data'!AA227) &amp; "9") &amp; INDIRECT("SNPs!" &amp; CHAR(72 +'Randomized Data'!AA227) &amp; "9")))</f>
        <v>CT</v>
      </c>
      <c r="AN227" t="str">
        <f>SNPs!$F$10</f>
        <v>rs17884712</v>
      </c>
      <c r="AO227">
        <f>SNPs!$C$10</f>
        <v>10</v>
      </c>
      <c r="AP227">
        <f>SNPs!$D$10</f>
        <v>94775489</v>
      </c>
      <c r="AQ227" s="7" t="str">
        <f ca="1">IF('Randomized Data'!AB227 = 1, SNPs!$H$10 &amp; SNPs!$H$10, IF('Randomized Data'!AC227 = 1, SNPs!$H$10 &amp; INDIRECT("SNPs!" &amp; CHAR(72 +'Randomized Data'!AD227) &amp; "10"), INDIRECT("SNPs!" &amp; CHAR(72 +'Randomized Data'!AD227) &amp; "10") &amp; INDIRECT("SNPs!" &amp; CHAR(72 +'Randomized Data'!AD227) &amp; "10")))</f>
        <v>GG</v>
      </c>
      <c r="AR227" t="str">
        <f>SNPs!$F$11</f>
        <v>rs6413438</v>
      </c>
      <c r="AS227">
        <f>SNPs!$C$11</f>
        <v>10</v>
      </c>
      <c r="AT227">
        <f>SNPs!$D$11</f>
        <v>94781858</v>
      </c>
      <c r="AU227" s="7" t="str">
        <f ca="1">IF('Randomized Data'!AE227 = 1, SNPs!$H$11 &amp; SNPs!$H$11, IF('Randomized Data'!AF227 = 1, SNPs!$H$11 &amp; INDIRECT("SNPs!" &amp; CHAR(72 +'Randomized Data'!AG227) &amp; "11"), INDIRECT("SNPs!" &amp; CHAR(72 +'Randomized Data'!AG227) &amp; "11") &amp; INDIRECT("SNPs!" &amp; CHAR(72 +'Randomized Data'!AG227) &amp; "11")))</f>
        <v>TT</v>
      </c>
      <c r="AV227" t="str">
        <f>SNPs!$F$12</f>
        <v>rs1057910</v>
      </c>
      <c r="AW227">
        <f>SNPs!$C$12</f>
        <v>10</v>
      </c>
      <c r="AX227">
        <f>SNPs!$D$12</f>
        <v>94981296</v>
      </c>
      <c r="AY227" s="7" t="str">
        <f ca="1">IF('Randomized Data'!AH227 = 1, SNPs!$H$12 &amp; SNPs!$H$12, IF('Randomized Data'!AI227 = 1, SNPs!$H$12 &amp; INDIRECT("SNPs!" &amp; CHAR(72 +'Randomized Data'!AJ227) &amp; "12"), INDIRECT("SNPs!" &amp; CHAR(72 +'Randomized Data'!AJ227) &amp; "12") &amp; INDIRECT("SNPs!" &amp; CHAR(72 +'Randomized Data'!AJ227) &amp; "12")))</f>
        <v>AC</v>
      </c>
      <c r="AZ227" t="str">
        <f>SNPs!$F$13</f>
        <v>rs1799853</v>
      </c>
      <c r="BA227">
        <f>SNPs!$C$13</f>
        <v>10</v>
      </c>
      <c r="BB227">
        <f>SNPs!$D$13</f>
        <v>94942290</v>
      </c>
      <c r="BC227" s="7" t="str">
        <f ca="1">IF('Randomized Data'!AK227 = 1, SNPs!$H$13 &amp; SNPs!$H$13, IF('Randomized Data'!AL227 = 1, SNPs!$H$13 &amp; INDIRECT("SNPs!" &amp; CHAR(72 +'Randomized Data'!AM227) &amp; "13"), INDIRECT("SNPs!" &amp; CHAR(72 +'Randomized Data'!AM227) &amp; "13") &amp; INDIRECT("SNPs!" &amp; CHAR(72 +'Randomized Data'!AM227) &amp; "13")))</f>
        <v>TT</v>
      </c>
      <c r="BD227" t="str">
        <f>SNPs!$F$14</f>
        <v>rs9923231</v>
      </c>
      <c r="BE227">
        <f>SNPs!$C$14</f>
        <v>16</v>
      </c>
      <c r="BF227">
        <f>SNPs!$D$14</f>
        <v>31096368</v>
      </c>
      <c r="BG227" s="7" t="str">
        <f ca="1">IF('Randomized Data'!AN227 = 1, SNPs!$H$14 &amp; SNPs!$H$14, IF('Randomized Data'!AO227 = 1, SNPs!$H$14 &amp; INDIRECT("SNPs!" &amp; CHAR(72 +'Randomized Data'!AP227) &amp; "14"), INDIRECT("SNPs!" &amp; CHAR(72 +'Randomized Data'!AP227) &amp; "14") &amp; INDIRECT("SNPs!" &amp; CHAR(72 +'Randomized Data'!AP227) &amp; "14")))</f>
        <v>CC</v>
      </c>
      <c r="BH227" t="str">
        <f>SNPs!$F$15</f>
        <v>rs9934438</v>
      </c>
      <c r="BI227">
        <f>SNPs!$C$15</f>
        <v>16</v>
      </c>
      <c r="BJ227">
        <f>SNPs!$D$15</f>
        <v>31093557</v>
      </c>
      <c r="BK227" s="7" t="str">
        <f ca="1">IF('Randomized Data'!AQ227 = 1, SNPs!$H$15 &amp; SNPs!$H$15, IF('Randomized Data'!AR227 = 1, SNPs!$H$15 &amp; INDIRECT("SNPs!" &amp; CHAR(72 +'Randomized Data'!AS227) &amp; "15"), INDIRECT("SNPs!" &amp; CHAR(72 +'Randomized Data'!AS227) &amp; "15") &amp; INDIRECT("SNPs!" &amp; CHAR(72 +'Randomized Data'!AS227) &amp; "15")))</f>
        <v>GG</v>
      </c>
      <c r="BL227" t="str">
        <f>SNPs!$F$16</f>
        <v>rs8050894</v>
      </c>
      <c r="BM227">
        <f>SNPs!$C$16</f>
        <v>16</v>
      </c>
      <c r="BN227">
        <f>SNPs!$D$16</f>
        <v>31093188</v>
      </c>
      <c r="BO227" s="7" t="str">
        <f ca="1">IF('Randomized Data'!AT227 = 1, SNPs!$H$16 &amp; SNPs!$H$16, IF('Randomized Data'!AU227 = 1, SNPs!$H$16 &amp; INDIRECT("SNPs!" &amp; CHAR(72 +'Randomized Data'!AV227) &amp; "16"), INDIRECT("SNPs!" &amp; CHAR(72 +'Randomized Data'!AV227) &amp; "16") &amp; INDIRECT("SNPs!" &amp; CHAR(72 +'Randomized Data'!AV227) &amp; "16")))</f>
        <v>GG</v>
      </c>
      <c r="BP227" t="str">
        <f>SNPs!$F$17</f>
        <v>rs6025</v>
      </c>
      <c r="BQ227">
        <f>SNPs!$C$17</f>
        <v>1</v>
      </c>
      <c r="BR227">
        <f>SNPs!$D$17</f>
        <v>169549811</v>
      </c>
      <c r="BS227" s="7" t="str">
        <f ca="1">IF('Randomized Data'!AW227 = 1, SNPs!$H$17 &amp; SNPs!$H$17, IF('Randomized Data'!AX227 = 1, SNPs!$H$17 &amp; INDIRECT("SNPs!" &amp; CHAR(72 +'Randomized Data'!AY227) &amp; "17"), INDIRECT("SNPs!" &amp; CHAR(72 +'Randomized Data'!AY227) &amp; "17") &amp; INDIRECT("SNPs!" &amp; CHAR(72 +'Randomized Data'!AY227) &amp; "17")))</f>
        <v>GG</v>
      </c>
      <c r="BT227" t="str">
        <f>SNPs!$F$18</f>
        <v>rs1799963</v>
      </c>
      <c r="BU227">
        <f>SNPs!$C$18</f>
        <v>11</v>
      </c>
      <c r="BV227">
        <f>SNPs!$D$18</f>
        <v>46739505</v>
      </c>
      <c r="BW227" s="7" t="str">
        <f ca="1">IF('Randomized Data'!AZ227 = 1, SNPs!$H$18 &amp; SNPs!$H$18, IF('Randomized Data'!BA227 = 1, SNPs!$H$18 &amp; INDIRECT("SNPs!" &amp; CHAR(72 +'Randomized Data'!BB227) &amp; "18"), INDIRECT("SNPs!" &amp; CHAR(72 +'Randomized Data'!BB227) &amp; "18") &amp; INDIRECT("SNPs!" &amp; CHAR(72 +'Randomized Data'!BB227) &amp; "18")))</f>
        <v>GA</v>
      </c>
      <c r="BX227" t="str">
        <f>SNPs!$F$19</f>
        <v>rs121913626</v>
      </c>
      <c r="BY227">
        <f>SNPs!$C$19</f>
        <v>14</v>
      </c>
      <c r="BZ227">
        <f>SNPs!$D$19</f>
        <v>23427723</v>
      </c>
      <c r="CA227" s="7" t="str">
        <f ca="1">IF('Randomized Data'!BC227 = 1, SNPs!$H$19 &amp; SNPs!$H$19, IF('Randomized Data'!BD227 = 1, SNPs!$H$19 &amp; INDIRECT("SNPs!" &amp; CHAR(72 +'Randomized Data'!BE227) &amp; "19"), INDIRECT("SNPs!" &amp; CHAR(72 +'Randomized Data'!BE227) &amp; "19") &amp; INDIRECT("SNPs!" &amp; CHAR(72 +'Randomized Data'!BE227) &amp; "19")))</f>
        <v>GG</v>
      </c>
      <c r="CB227" t="str">
        <f>SNPs!$F$20</f>
        <v>rs3218713</v>
      </c>
      <c r="CC227">
        <f>SNPs!$C$20</f>
        <v>14</v>
      </c>
      <c r="CD227">
        <f>SNPs!$D$20</f>
        <v>23431468</v>
      </c>
      <c r="CE227" s="7" t="str">
        <f ca="1">IF('Randomized Data'!BF227 = 1, SNPs!$H$20 &amp; SNPs!$H$20, IF('Randomized Data'!BG227 = 1, SNPs!$H$20 &amp; INDIRECT("SNPs!" &amp; CHAR(72 +'Randomized Data'!BH227) &amp; "20"), INDIRECT("SNPs!" &amp; CHAR(72 +'Randomized Data'!BH227) &amp; "20") &amp; INDIRECT("SNPs!" &amp; CHAR(72 +'Randomized Data'!BH227) &amp; "20")))</f>
        <v>GG</v>
      </c>
      <c r="CF227" t="str">
        <f>SNPs!$F$21</f>
        <v>rs3218714</v>
      </c>
      <c r="CG227">
        <f>SNPs!$C$21</f>
        <v>14</v>
      </c>
      <c r="CH227">
        <f>SNPs!$D$21</f>
        <v>23429279</v>
      </c>
      <c r="CI227" s="7" t="str">
        <f ca="1">IF('Randomized Data'!BI227 = 1, SNPs!$H$21 &amp; SNPs!$H$21, IF('Randomized Data'!BJ227 = 1, SNPs!$H$21 &amp; INDIRECT("SNPs!" &amp; CHAR(72 +'Randomized Data'!BK227) &amp; "21"), INDIRECT("SNPs!" &amp; CHAR(72 +'Randomized Data'!BK227) &amp; "21") &amp; INDIRECT("SNPs!" &amp; CHAR(72 +'Randomized Data'!BK227) &amp; "21")))</f>
        <v>TT</v>
      </c>
      <c r="CJ227" t="str">
        <f>SNPs!$F$22</f>
        <v>rs121964855</v>
      </c>
      <c r="CK227">
        <f>SNPs!$C$22</f>
        <v>1</v>
      </c>
      <c r="CL227">
        <f>SNPs!$D$22</f>
        <v>201365638</v>
      </c>
      <c r="CM227" s="7" t="str">
        <f ca="1">IF('Randomized Data'!BL227 = 1, SNPs!$H$22 &amp; SNPs!$H$22, IF('Randomized Data'!BM227 = 1, SNPs!$H$22 &amp; INDIRECT("SNPs!" &amp; CHAR(72 +'Randomized Data'!BN227) &amp; "22"), INDIRECT("SNPs!" &amp; CHAR(72 +'Randomized Data'!BN227) &amp; "22") &amp; INDIRECT("SNPs!" &amp; CHAR(72 +'Randomized Data'!BN227) &amp; "22")))</f>
        <v>AA</v>
      </c>
      <c r="CN227" t="str">
        <f>SNPs!$F$23</f>
        <v>rs121964856</v>
      </c>
      <c r="CO227">
        <f>SNPs!$C$23</f>
        <v>1</v>
      </c>
      <c r="CP227">
        <f>SNPs!$D$23</f>
        <v>201365297</v>
      </c>
      <c r="CQ227" s="7" t="str">
        <f ca="1">IF('Randomized Data'!BO227 = 1, SNPs!$H$23 &amp; SNPs!$H$23, IF('Randomized Data'!BP227 = 1, SNPs!$H$23 &amp; INDIRECT("SNPs!" &amp; CHAR(72 +'Randomized Data'!BQ227) &amp; "23"), INDIRECT("SNPs!" &amp; CHAR(72 +'Randomized Data'!BQ227) &amp; "23") &amp; INDIRECT("SNPs!" &amp; CHAR(72 +'Randomized Data'!BQ227) &amp; "23")))</f>
        <v>GA</v>
      </c>
      <c r="CR227" t="str">
        <f>SNPs!$F$24</f>
        <v>rs121964857</v>
      </c>
      <c r="CS227">
        <f>SNPs!$C$24</f>
        <v>1</v>
      </c>
      <c r="CT227">
        <f>SNPs!$D$24</f>
        <v>201359245</v>
      </c>
      <c r="CU227" s="7" t="str">
        <f ca="1">IF('Randomized Data'!BR227 = 1, SNPs!$H$24 &amp; SNPs!$H$24, IF('Randomized Data'!BS227 = 1, SNPs!$H$24 &amp; INDIRECT("SNPs!" &amp; CHAR(72 +'Randomized Data'!BT227) &amp; "24"), INDIRECT("SNPs!" &amp; CHAR(72 +'Randomized Data'!BT227) &amp; "24") &amp; INDIRECT("SNPs!" &amp; CHAR(72 +'Randomized Data'!BT227) &amp; "24")))</f>
        <v>CC</v>
      </c>
      <c r="CV227" t="str">
        <f>SNPs!$F$25</f>
        <v>rs28934269</v>
      </c>
      <c r="CW227">
        <f>SNPs!$C$25</f>
        <v>15</v>
      </c>
      <c r="CX227">
        <f>SNPs!$D$25</f>
        <v>63060915</v>
      </c>
      <c r="CY227" s="7" t="str">
        <f ca="1">IF('Randomized Data'!BU227 = 1, SNPs!$H$25 &amp; SNPs!$H$25, IF('Randomized Data'!BV227 = 1, SNPs!$H$25 &amp; INDIRECT("SNPs!" &amp; CHAR(72 +'Randomized Data'!BW227) &amp; "25"), INDIRECT("SNPs!" &amp; CHAR(72 +'Randomized Data'!BW227) &amp; "25") &amp; INDIRECT("SNPs!" &amp; CHAR(72 +'Randomized Data'!BW227) &amp; "25")))</f>
        <v>GG</v>
      </c>
      <c r="CZ227" t="str">
        <f>SNPs!$F$26</f>
        <v>rs28934270</v>
      </c>
      <c r="DA227">
        <f>SNPs!$C$26</f>
        <v>15</v>
      </c>
      <c r="DB227">
        <f>SNPs!$D$26</f>
        <v>63060899</v>
      </c>
      <c r="DC227" s="7" t="str">
        <f ca="1">IF('Randomized Data'!BX227 = 1, SNPs!$H$26 &amp; SNPs!$H$26, IF('Randomized Data'!BY227 = 1, SNPs!$H$26 &amp; INDIRECT("SNPs!" &amp; CHAR(72 +'Randomized Data'!BZ227) &amp; "26"), INDIRECT("SNPs!" &amp; CHAR(72 +'Randomized Data'!BZ227) &amp; "26") &amp; INDIRECT("SNPs!" &amp; CHAR(72 +'Randomized Data'!BZ227) &amp; "26")))</f>
        <v>AA</v>
      </c>
      <c r="DD227" t="str">
        <f>SNPs!$F$27</f>
        <v>rs727504290</v>
      </c>
      <c r="DE227">
        <f>SNPs!$C$27</f>
        <v>15</v>
      </c>
      <c r="DF227">
        <f>SNPs!$D$27</f>
        <v>63042875</v>
      </c>
      <c r="DG227" s="7" t="str">
        <f ca="1">IF('Randomized Data'!CA227 = 1, SNPs!$H$27 &amp; SNPs!$H$27, IF('Randomized Data'!CB227 = 1, SNPs!$H$27 &amp; INDIRECT("SNPs!" &amp; CHAR(72 +'Randomized Data'!CC227) &amp; "27"), INDIRECT("SNPs!" &amp; CHAR(72 +'Randomized Data'!CC227) &amp; "27") &amp; INDIRECT("SNPs!" &amp; CHAR(72 +'Randomized Data'!CC227) &amp; "27")))</f>
        <v>GG</v>
      </c>
      <c r="DH227" t="str">
        <f>SNPs!$F$28</f>
        <v>rs104894504</v>
      </c>
      <c r="DI227">
        <f>SNPs!$C$28</f>
        <v>15</v>
      </c>
      <c r="DJ227">
        <f>SNPs!$D$28</f>
        <v>63057028</v>
      </c>
      <c r="DK227" s="7" t="str">
        <f ca="1">IF('Randomized Data'!CD227 = 1, SNPs!$H$28 &amp; SNPs!$H$28, IF('Randomized Data'!CE227 = 1, SNPs!$H$28 &amp; INDIRECT("SNPs!" &amp; CHAR(72 +'Randomized Data'!CF227) &amp; "28"), INDIRECT("SNPs!" &amp; CHAR(72 +'Randomized Data'!CF227) &amp; "28") &amp; INDIRECT("SNPs!" &amp; CHAR(72 +'Randomized Data'!CF227) &amp; "28")))</f>
        <v>TT</v>
      </c>
      <c r="DL227" t="str">
        <f>SNPs!$F$29</f>
        <v>rs375882485</v>
      </c>
      <c r="DM227">
        <f>SNPs!$C$29</f>
        <v>11</v>
      </c>
      <c r="DN227">
        <f>SNPs!$D$29</f>
        <v>47342698</v>
      </c>
      <c r="DO227" s="7" t="str">
        <f ca="1">IF('Randomized Data'!CG227 = 1, SNPs!$H$29 &amp; SNPs!$H$29, IF('Randomized Data'!CH227 = 1, SNPs!$H$29 &amp; INDIRECT("SNPs!" &amp; CHAR(72 +'Randomized Data'!CI227) &amp; "29"), INDIRECT("SNPs!" &amp; CHAR(72 +'Randomized Data'!CI227) &amp; "29") &amp; INDIRECT("SNPs!" &amp; CHAR(72 +'Randomized Data'!CI227) &amp; "29")))</f>
        <v>AA</v>
      </c>
      <c r="DP227" t="str">
        <f>SNPs!$F$30</f>
        <v>rs397516083</v>
      </c>
      <c r="DQ227">
        <f>SNPs!$C$30</f>
        <v>11</v>
      </c>
      <c r="DR227">
        <f>SNPs!$D$30</f>
        <v>47346379</v>
      </c>
      <c r="DS227" s="7" t="str">
        <f ca="1">IF('Randomized Data'!CJ227 = 1, SNPs!$H$30 &amp; SNPs!$H$30, IF('Randomized Data'!CK227 = 1, SNPs!$H$30 &amp; INDIRECT("SNPs!" &amp; CHAR(72 +'Randomized Data'!CL227) &amp; "30"), INDIRECT("SNPs!" &amp; CHAR(72 +'Randomized Data'!CL227) &amp; "30") &amp; INDIRECT("SNPs!" &amp; CHAR(72 +'Randomized Data'!CL227) &amp; "30")))</f>
        <v>GG</v>
      </c>
      <c r="DT227" t="str">
        <f>SNPs!$F$31</f>
        <v>rs397515937</v>
      </c>
      <c r="DU227">
        <f>SNPs!$C$31</f>
        <v>11</v>
      </c>
      <c r="DV227">
        <f>SNPs!$D$31</f>
        <v>47339792</v>
      </c>
      <c r="DW227" s="7" t="str">
        <f ca="1">IF('Randomized Data'!CM227 = 1, SNPs!$H$31 &amp; SNPs!$H$31, IF('Randomized Data'!CN227 = 1, SNPs!$H$31 &amp; INDIRECT("SNPs!" &amp; CHAR(72 +'Randomized Data'!CO227) &amp; "31"), INDIRECT("SNPs!" &amp; CHAR(72 +'Randomized Data'!CO227) &amp; "31") &amp; INDIRECT("SNPs!" &amp; CHAR(72 +'Randomized Data'!CO227) &amp; "31")))</f>
        <v>AG</v>
      </c>
      <c r="DX227" t="str">
        <f>SNPs!$F$32</f>
        <v>rs397516074</v>
      </c>
      <c r="DY227">
        <f>SNPs!$C$32</f>
        <v>11</v>
      </c>
      <c r="DZ227">
        <f>SNPs!$D$32</f>
        <v>47348424</v>
      </c>
      <c r="EA227" s="7" t="str">
        <f ca="1">IF('Randomized Data'!CP227 = 1, SNPs!$H$32 &amp; SNPs!$H$32, IF('Randomized Data'!CQ227 = 1, SNPs!$H$32 &amp; INDIRECT("SNPs!" &amp; CHAR(72 +'Randomized Data'!CR227) &amp; "32"), INDIRECT("SNPs!" &amp; CHAR(72 +'Randomized Data'!CR227) &amp; "32") &amp; INDIRECT("SNPs!" &amp; CHAR(72 +'Randomized Data'!CR227) &amp; "32")))</f>
        <v>GG</v>
      </c>
      <c r="EB227" t="str">
        <f>SNPs!$F$33</f>
        <v>rs397515963</v>
      </c>
      <c r="EC227">
        <f>SNPs!$C$33</f>
        <v>11</v>
      </c>
      <c r="ED227">
        <f>SNPs!$D$33</f>
        <v>47337729</v>
      </c>
      <c r="EE227" s="7" t="str">
        <f ca="1">IF('Randomized Data'!CS227 = 1, SNPs!$H$33 &amp; SNPs!$H$33, IF('Randomized Data'!CT227 = 1, SNPs!$H$33 &amp; INDIRECT("SNPs!" &amp; CHAR(72 +'Randomized Data'!CU227) &amp; "33"), INDIRECT("SNPs!" &amp; CHAR(72 +'Randomized Data'!CU227) &amp; "33") &amp; INDIRECT("SNPs!" &amp; CHAR(72 +'Randomized Data'!CU227) &amp; "33")))</f>
        <v>-G</v>
      </c>
    </row>
    <row r="228" spans="1:13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  <c r="F228" s="3">
        <v>42176</v>
      </c>
      <c r="G228" s="9" t="str">
        <f>'Randomized Data'!C228</f>
        <v>External Lab</v>
      </c>
      <c r="H228" t="str">
        <f>SNPs!$F$2</f>
        <v>rs12248560</v>
      </c>
      <c r="I228">
        <f>SNPs!$C$2</f>
        <v>10</v>
      </c>
      <c r="J228">
        <f>SNPs!$D$2</f>
        <v>94761900</v>
      </c>
      <c r="K228" t="str">
        <f ca="1">IF('Randomized Data'!D228 = 1, SNPs!$H$2 &amp; SNPs!$H$2, IF('Randomized Data'!E228 = 1, SNPs!$H$2 &amp; INDIRECT("SNPs!" &amp; CHAR(72 +'Randomized Data'!F228) &amp; "2"), INDIRECT("SNPs!" &amp; CHAR(72 +'Randomized Data'!F228) &amp; "2") &amp; INDIRECT("SNPs!" &amp; CHAR(72 +'Randomized Data'!F228) &amp; "2")))</f>
        <v>CT</v>
      </c>
      <c r="L228" t="str">
        <f>SNPs!$F$3</f>
        <v>rs28399504</v>
      </c>
      <c r="M228">
        <f>SNPs!$C$3</f>
        <v>10</v>
      </c>
      <c r="N228">
        <f>SNPs!$D$3</f>
        <v>94762706</v>
      </c>
      <c r="O228" t="str">
        <f ca="1">IF('Randomized Data'!G228 = 1, SNPs!$H$3 &amp; SNPs!$H$3, IF('Randomized Data'!H228 = 1, SNPs!$H$3 &amp; INDIRECT("SNPs!" &amp; CHAR(72 +'Randomized Data'!I228) &amp; "3"), INDIRECT("SNPs!" &amp; CHAR(72 +'Randomized Data'!I228) &amp; "3") &amp; INDIRECT("SNPs!" &amp; CHAR(72 +'Randomized Data'!I228) &amp; "3")))</f>
        <v>AA</v>
      </c>
      <c r="P228" t="str">
        <f>SNPs!$F$4</f>
        <v>rs41291556</v>
      </c>
      <c r="Q228">
        <f>SNPs!$C$4</f>
        <v>10</v>
      </c>
      <c r="R228">
        <f>SNPs!$D$4</f>
        <v>94775416</v>
      </c>
      <c r="S228" t="str">
        <f ca="1">IF('Randomized Data'!J228 = 1, SNPs!$H$4 &amp; SNPs!$H$4, IF('Randomized Data'!K228 = 1, SNPs!$H$4 &amp; INDIRECT("SNPs!" &amp; CHAR(72 +'Randomized Data'!L228) &amp; "4"), INDIRECT("SNPs!" &amp; CHAR(72 +'Randomized Data'!L228) &amp; "4") &amp; INDIRECT("SNPs!" &amp; CHAR(72 +'Randomized Data'!L228) &amp; "4")))</f>
        <v>TC</v>
      </c>
      <c r="T228" t="str">
        <f>SNPs!$F$5</f>
        <v>rs72558184</v>
      </c>
      <c r="U228">
        <f>SNPs!$C$5</f>
        <v>10</v>
      </c>
      <c r="V228">
        <f>SNPs!$D$5</f>
        <v>96535210</v>
      </c>
      <c r="W228" t="str">
        <f ca="1">IF('Randomized Data'!M228 = 1, SNPs!$H$5 &amp; SNPs!$H$5, IF('Randomized Data'!N228 = 1, SNPs!$H$5 &amp; INDIRECT("SNPs!" &amp; CHAR(72 +'Randomized Data'!O228) &amp; "5"), INDIRECT("SNPs!" &amp; CHAR(72 +'Randomized Data'!O228) &amp; "5") &amp; INDIRECT("SNPs!" &amp; CHAR(72 +'Randomized Data'!O228) &amp; "5")))</f>
        <v>GG</v>
      </c>
      <c r="X228" t="str">
        <f>SNPs!$F$6</f>
        <v>rs4986893</v>
      </c>
      <c r="Y228">
        <f>SNPs!$C$6</f>
        <v>10</v>
      </c>
      <c r="Z228">
        <f>SNPs!$D$6</f>
        <v>94780653</v>
      </c>
      <c r="AA228" s="7" t="str">
        <f ca="1">IF('Randomized Data'!P228 = 1, SNPs!$H$6 &amp; SNPs!$H$6, IF('Randomized Data'!Q228 = 1, SNPs!$H$6 &amp; INDIRECT("SNPs!" &amp; CHAR(72 +'Randomized Data'!R228) &amp; "6"), INDIRECT("SNPs!" &amp; CHAR(72 +'Randomized Data'!R228) &amp; "6") &amp; INDIRECT("SNPs!" &amp; CHAR(72 +'Randomized Data'!R228) &amp; "6")))</f>
        <v>AA</v>
      </c>
      <c r="AB228" t="str">
        <f>SNPs!$F$7</f>
        <v>rs4244285</v>
      </c>
      <c r="AC228">
        <f>SNPs!$C$7</f>
        <v>10</v>
      </c>
      <c r="AD228">
        <f>SNPs!$D$7</f>
        <v>94781859</v>
      </c>
      <c r="AE228" s="7" t="str">
        <f ca="1">IF('Randomized Data'!S228 = 1, SNPs!$H$7 &amp; SNPs!$H$7, IF('Randomized Data'!T228 = 1, SNPs!$H$7 &amp; INDIRECT("SNPs!" &amp; CHAR(72 +'Randomized Data'!U228) &amp; "7"), INDIRECT("SNPs!" &amp; CHAR(72 +'Randomized Data'!U228) &amp; "7") &amp; INDIRECT("SNPs!" &amp; CHAR(72 +'Randomized Data'!U228) &amp; "7")))</f>
        <v>GG</v>
      </c>
      <c r="AF228" t="str">
        <f>SNPs!$F$8</f>
        <v>rs72558186</v>
      </c>
      <c r="AG228">
        <f>SNPs!$C$8</f>
        <v>10</v>
      </c>
      <c r="AH228">
        <f>SNPs!$D$8</f>
        <v>94781999</v>
      </c>
      <c r="AI228" s="7" t="str">
        <f ca="1">IF('Randomized Data'!V228 = 1, SNPs!$H$8 &amp; SNPs!$H$8, IF('Randomized Data'!W228 = 1, SNPs!$H$8 &amp; INDIRECT("SNPs!" &amp; CHAR(72 +'Randomized Data'!X228) &amp; "8"), INDIRECT("SNPs!" &amp; CHAR(72 +'Randomized Data'!X228) &amp; "8") &amp; INDIRECT("SNPs!" &amp; CHAR(72 +'Randomized Data'!X228) &amp; "8")))</f>
        <v>AA</v>
      </c>
      <c r="AJ228" t="str">
        <f>SNPs!$F$9</f>
        <v>rs56337013</v>
      </c>
      <c r="AK228">
        <f>SNPs!$C$9</f>
        <v>10</v>
      </c>
      <c r="AL228">
        <f>SNPs!$D$9</f>
        <v>94852738</v>
      </c>
      <c r="AM228" s="7" t="str">
        <f ca="1">IF('Randomized Data'!Y$2 = 1, SNPs!$H$9 &amp; SNPs!$H$9, IF('Randomized Data'!Z228 = 1, SNPs!$H$9 &amp; INDIRECT("SNPs!" &amp; CHAR(72 +'Randomized Data'!AA228) &amp; "9"), INDIRECT("SNPs!" &amp; CHAR(72 +'Randomized Data'!AA228) &amp; "9") &amp; INDIRECT("SNPs!" &amp; CHAR(72 +'Randomized Data'!AA228) &amp; "9")))</f>
        <v>CT</v>
      </c>
      <c r="AN228" t="str">
        <f>SNPs!$F$10</f>
        <v>rs17884712</v>
      </c>
      <c r="AO228">
        <f>SNPs!$C$10</f>
        <v>10</v>
      </c>
      <c r="AP228">
        <f>SNPs!$D$10</f>
        <v>94775489</v>
      </c>
      <c r="AQ228" s="7" t="str">
        <f ca="1">IF('Randomized Data'!AB228 = 1, SNPs!$H$10 &amp; SNPs!$H$10, IF('Randomized Data'!AC228 = 1, SNPs!$H$10 &amp; INDIRECT("SNPs!" &amp; CHAR(72 +'Randomized Data'!AD228) &amp; "10"), INDIRECT("SNPs!" &amp; CHAR(72 +'Randomized Data'!AD228) &amp; "10") &amp; INDIRECT("SNPs!" &amp; CHAR(72 +'Randomized Data'!AD228) &amp; "10")))</f>
        <v>GG</v>
      </c>
      <c r="AR228" t="str">
        <f>SNPs!$F$11</f>
        <v>rs6413438</v>
      </c>
      <c r="AS228">
        <f>SNPs!$C$11</f>
        <v>10</v>
      </c>
      <c r="AT228">
        <f>SNPs!$D$11</f>
        <v>94781858</v>
      </c>
      <c r="AU228" s="7" t="str">
        <f ca="1">IF('Randomized Data'!AE228 = 1, SNPs!$H$11 &amp; SNPs!$H$11, IF('Randomized Data'!AF228 = 1, SNPs!$H$11 &amp; INDIRECT("SNPs!" &amp; CHAR(72 +'Randomized Data'!AG228) &amp; "11"), INDIRECT("SNPs!" &amp; CHAR(72 +'Randomized Data'!AG228) &amp; "11") &amp; INDIRECT("SNPs!" &amp; CHAR(72 +'Randomized Data'!AG228) &amp; "11")))</f>
        <v>CC</v>
      </c>
      <c r="AV228" t="str">
        <f>SNPs!$F$12</f>
        <v>rs1057910</v>
      </c>
      <c r="AW228">
        <f>SNPs!$C$12</f>
        <v>10</v>
      </c>
      <c r="AX228">
        <f>SNPs!$D$12</f>
        <v>94981296</v>
      </c>
      <c r="AY228" s="7" t="str">
        <f ca="1">IF('Randomized Data'!AH228 = 1, SNPs!$H$12 &amp; SNPs!$H$12, IF('Randomized Data'!AI228 = 1, SNPs!$H$12 &amp; INDIRECT("SNPs!" &amp; CHAR(72 +'Randomized Data'!AJ228) &amp; "12"), INDIRECT("SNPs!" &amp; CHAR(72 +'Randomized Data'!AJ228) &amp; "12") &amp; INDIRECT("SNPs!" &amp; CHAR(72 +'Randomized Data'!AJ228) &amp; "12")))</f>
        <v>AA</v>
      </c>
      <c r="AZ228" t="str">
        <f>SNPs!$F$13</f>
        <v>rs1799853</v>
      </c>
      <c r="BA228">
        <f>SNPs!$C$13</f>
        <v>10</v>
      </c>
      <c r="BB228">
        <f>SNPs!$D$13</f>
        <v>94942290</v>
      </c>
      <c r="BC228" s="7" t="str">
        <f ca="1">IF('Randomized Data'!AK228 = 1, SNPs!$H$13 &amp; SNPs!$H$13, IF('Randomized Data'!AL228 = 1, SNPs!$H$13 &amp; INDIRECT("SNPs!" &amp; CHAR(72 +'Randomized Data'!AM228) &amp; "13"), INDIRECT("SNPs!" &amp; CHAR(72 +'Randomized Data'!AM228) &amp; "13") &amp; INDIRECT("SNPs!" &amp; CHAR(72 +'Randomized Data'!AM228) &amp; "13")))</f>
        <v>CT</v>
      </c>
      <c r="BD228" t="str">
        <f>SNPs!$F$14</f>
        <v>rs9923231</v>
      </c>
      <c r="BE228">
        <f>SNPs!$C$14</f>
        <v>16</v>
      </c>
      <c r="BF228">
        <f>SNPs!$D$14</f>
        <v>31096368</v>
      </c>
      <c r="BG228" s="7" t="str">
        <f ca="1">IF('Randomized Data'!AN228 = 1, SNPs!$H$14 &amp; SNPs!$H$14, IF('Randomized Data'!AO228 = 1, SNPs!$H$14 &amp; INDIRECT("SNPs!" &amp; CHAR(72 +'Randomized Data'!AP228) &amp; "14"), INDIRECT("SNPs!" &amp; CHAR(72 +'Randomized Data'!AP228) &amp; "14") &amp; INDIRECT("SNPs!" &amp; CHAR(72 +'Randomized Data'!AP228) &amp; "14")))</f>
        <v>CT</v>
      </c>
      <c r="BH228" t="str">
        <f>SNPs!$F$15</f>
        <v>rs9934438</v>
      </c>
      <c r="BI228">
        <f>SNPs!$C$15</f>
        <v>16</v>
      </c>
      <c r="BJ228">
        <f>SNPs!$D$15</f>
        <v>31093557</v>
      </c>
      <c r="BK228" s="7" t="str">
        <f ca="1">IF('Randomized Data'!AQ228 = 1, SNPs!$H$15 &amp; SNPs!$H$15, IF('Randomized Data'!AR228 = 1, SNPs!$H$15 &amp; INDIRECT("SNPs!" &amp; CHAR(72 +'Randomized Data'!AS228) &amp; "15"), INDIRECT("SNPs!" &amp; CHAR(72 +'Randomized Data'!AS228) &amp; "15") &amp; INDIRECT("SNPs!" &amp; CHAR(72 +'Randomized Data'!AS228) &amp; "15")))</f>
        <v>GA</v>
      </c>
      <c r="BL228" t="str">
        <f>SNPs!$F$16</f>
        <v>rs8050894</v>
      </c>
      <c r="BM228">
        <f>SNPs!$C$16</f>
        <v>16</v>
      </c>
      <c r="BN228">
        <f>SNPs!$D$16</f>
        <v>31093188</v>
      </c>
      <c r="BO228" s="7" t="str">
        <f ca="1">IF('Randomized Data'!AT228 = 1, SNPs!$H$16 &amp; SNPs!$H$16, IF('Randomized Data'!AU228 = 1, SNPs!$H$16 &amp; INDIRECT("SNPs!" &amp; CHAR(72 +'Randomized Data'!AV228) &amp; "16"), INDIRECT("SNPs!" &amp; CHAR(72 +'Randomized Data'!AV228) &amp; "16") &amp; INDIRECT("SNPs!" &amp; CHAR(72 +'Randomized Data'!AV228) &amp; "16")))</f>
        <v>CG</v>
      </c>
      <c r="BP228" t="str">
        <f>SNPs!$F$17</f>
        <v>rs6025</v>
      </c>
      <c r="BQ228">
        <f>SNPs!$C$17</f>
        <v>1</v>
      </c>
      <c r="BR228">
        <f>SNPs!$D$17</f>
        <v>169549811</v>
      </c>
      <c r="BS228" s="7" t="str">
        <f ca="1">IF('Randomized Data'!AW228 = 1, SNPs!$H$17 &amp; SNPs!$H$17, IF('Randomized Data'!AX228 = 1, SNPs!$H$17 &amp; INDIRECT("SNPs!" &amp; CHAR(72 +'Randomized Data'!AY228) &amp; "17"), INDIRECT("SNPs!" &amp; CHAR(72 +'Randomized Data'!AY228) &amp; "17") &amp; INDIRECT("SNPs!" &amp; CHAR(72 +'Randomized Data'!AY228) &amp; "17")))</f>
        <v>GA</v>
      </c>
      <c r="BT228" t="str">
        <f>SNPs!$F$18</f>
        <v>rs1799963</v>
      </c>
      <c r="BU228">
        <f>SNPs!$C$18</f>
        <v>11</v>
      </c>
      <c r="BV228">
        <f>SNPs!$D$18</f>
        <v>46739505</v>
      </c>
      <c r="BW228" s="7" t="str">
        <f ca="1">IF('Randomized Data'!AZ228 = 1, SNPs!$H$18 &amp; SNPs!$H$18, IF('Randomized Data'!BA228 = 1, SNPs!$H$18 &amp; INDIRECT("SNPs!" &amp; CHAR(72 +'Randomized Data'!BB228) &amp; "18"), INDIRECT("SNPs!" &amp; CHAR(72 +'Randomized Data'!BB228) &amp; "18") &amp; INDIRECT("SNPs!" &amp; CHAR(72 +'Randomized Data'!BB228) &amp; "18")))</f>
        <v>GG</v>
      </c>
      <c r="BX228" t="str">
        <f>SNPs!$F$19</f>
        <v>rs121913626</v>
      </c>
      <c r="BY228">
        <f>SNPs!$C$19</f>
        <v>14</v>
      </c>
      <c r="BZ228">
        <f>SNPs!$D$19</f>
        <v>23427723</v>
      </c>
      <c r="CA228" s="7" t="str">
        <f ca="1">IF('Randomized Data'!BC228 = 1, SNPs!$H$19 &amp; SNPs!$H$19, IF('Randomized Data'!BD228 = 1, SNPs!$H$19 &amp; INDIRECT("SNPs!" &amp; CHAR(72 +'Randomized Data'!BE228) &amp; "19"), INDIRECT("SNPs!" &amp; CHAR(72 +'Randomized Data'!BE228) &amp; "19") &amp; INDIRECT("SNPs!" &amp; CHAR(72 +'Randomized Data'!BE228) &amp; "19")))</f>
        <v>GG</v>
      </c>
      <c r="CB228" t="str">
        <f>SNPs!$F$20</f>
        <v>rs3218713</v>
      </c>
      <c r="CC228">
        <f>SNPs!$C$20</f>
        <v>14</v>
      </c>
      <c r="CD228">
        <f>SNPs!$D$20</f>
        <v>23431468</v>
      </c>
      <c r="CE228" s="7" t="str">
        <f ca="1">IF('Randomized Data'!BF228 = 1, SNPs!$H$20 &amp; SNPs!$H$20, IF('Randomized Data'!BG228 = 1, SNPs!$H$20 &amp; INDIRECT("SNPs!" &amp; CHAR(72 +'Randomized Data'!BH228) &amp; "20"), INDIRECT("SNPs!" &amp; CHAR(72 +'Randomized Data'!BH228) &amp; "20") &amp; INDIRECT("SNPs!" &amp; CHAR(72 +'Randomized Data'!BH228) &amp; "20")))</f>
        <v>GA</v>
      </c>
      <c r="CF228" t="str">
        <f>SNPs!$F$21</f>
        <v>rs3218714</v>
      </c>
      <c r="CG228">
        <f>SNPs!$C$21</f>
        <v>14</v>
      </c>
      <c r="CH228">
        <f>SNPs!$D$21</f>
        <v>23429279</v>
      </c>
      <c r="CI228" s="7" t="str">
        <f ca="1">IF('Randomized Data'!BI228 = 1, SNPs!$H$21 &amp; SNPs!$H$21, IF('Randomized Data'!BJ228 = 1, SNPs!$H$21 &amp; INDIRECT("SNPs!" &amp; CHAR(72 +'Randomized Data'!BK228) &amp; "21"), INDIRECT("SNPs!" &amp; CHAR(72 +'Randomized Data'!BK228) &amp; "21") &amp; INDIRECT("SNPs!" &amp; CHAR(72 +'Randomized Data'!BK228) &amp; "21")))</f>
        <v>TT</v>
      </c>
      <c r="CJ228" t="str">
        <f>SNPs!$F$22</f>
        <v>rs121964855</v>
      </c>
      <c r="CK228">
        <f>SNPs!$C$22</f>
        <v>1</v>
      </c>
      <c r="CL228">
        <f>SNPs!$D$22</f>
        <v>201365638</v>
      </c>
      <c r="CM228" s="7" t="str">
        <f ca="1">IF('Randomized Data'!BL228 = 1, SNPs!$H$22 &amp; SNPs!$H$22, IF('Randomized Data'!BM228 = 1, SNPs!$H$22 &amp; INDIRECT("SNPs!" &amp; CHAR(72 +'Randomized Data'!BN228) &amp; "22"), INDIRECT("SNPs!" &amp; CHAR(72 +'Randomized Data'!BN228) &amp; "22") &amp; INDIRECT("SNPs!" &amp; CHAR(72 +'Randomized Data'!BN228) &amp; "22")))</f>
        <v>TT</v>
      </c>
      <c r="CN228" t="str">
        <f>SNPs!$F$23</f>
        <v>rs121964856</v>
      </c>
      <c r="CO228">
        <f>SNPs!$C$23</f>
        <v>1</v>
      </c>
      <c r="CP228">
        <f>SNPs!$D$23</f>
        <v>201365297</v>
      </c>
      <c r="CQ228" s="7" t="str">
        <f ca="1">IF('Randomized Data'!BO228 = 1, SNPs!$H$23 &amp; SNPs!$H$23, IF('Randomized Data'!BP228 = 1, SNPs!$H$23 &amp; INDIRECT("SNPs!" &amp; CHAR(72 +'Randomized Data'!BQ228) &amp; "23"), INDIRECT("SNPs!" &amp; CHAR(72 +'Randomized Data'!BQ228) &amp; "23") &amp; INDIRECT("SNPs!" &amp; CHAR(72 +'Randomized Data'!BQ228) &amp; "23")))</f>
        <v>GG</v>
      </c>
      <c r="CR228" t="str">
        <f>SNPs!$F$24</f>
        <v>rs121964857</v>
      </c>
      <c r="CS228">
        <f>SNPs!$C$24</f>
        <v>1</v>
      </c>
      <c r="CT228">
        <f>SNPs!$D$24</f>
        <v>201359245</v>
      </c>
      <c r="CU228" s="7" t="str">
        <f ca="1">IF('Randomized Data'!BR228 = 1, SNPs!$H$24 &amp; SNPs!$H$24, IF('Randomized Data'!BS228 = 1, SNPs!$H$24 &amp; INDIRECT("SNPs!" &amp; CHAR(72 +'Randomized Data'!BT228) &amp; "24"), INDIRECT("SNPs!" &amp; CHAR(72 +'Randomized Data'!BT228) &amp; "24") &amp; INDIRECT("SNPs!" &amp; CHAR(72 +'Randomized Data'!BT228) &amp; "24")))</f>
        <v>CT</v>
      </c>
      <c r="CV228" t="str">
        <f>SNPs!$F$25</f>
        <v>rs28934269</v>
      </c>
      <c r="CW228">
        <f>SNPs!$C$25</f>
        <v>15</v>
      </c>
      <c r="CX228">
        <f>SNPs!$D$25</f>
        <v>63060915</v>
      </c>
      <c r="CY228" s="7" t="str">
        <f ca="1">IF('Randomized Data'!BU228 = 1, SNPs!$H$25 &amp; SNPs!$H$25, IF('Randomized Data'!BV228 = 1, SNPs!$H$25 &amp; INDIRECT("SNPs!" &amp; CHAR(72 +'Randomized Data'!BW228) &amp; "25"), INDIRECT("SNPs!" &amp; CHAR(72 +'Randomized Data'!BW228) &amp; "25") &amp; INDIRECT("SNPs!" &amp; CHAR(72 +'Randomized Data'!BW228) &amp; "25")))</f>
        <v>AA</v>
      </c>
      <c r="CZ228" t="str">
        <f>SNPs!$F$26</f>
        <v>rs28934270</v>
      </c>
      <c r="DA228">
        <f>SNPs!$C$26</f>
        <v>15</v>
      </c>
      <c r="DB228">
        <f>SNPs!$D$26</f>
        <v>63060899</v>
      </c>
      <c r="DC228" s="7" t="str">
        <f ca="1">IF('Randomized Data'!BX228 = 1, SNPs!$H$26 &amp; SNPs!$H$26, IF('Randomized Data'!BY228 = 1, SNPs!$H$26 &amp; INDIRECT("SNPs!" &amp; CHAR(72 +'Randomized Data'!BZ228) &amp; "26"), INDIRECT("SNPs!" &amp; CHAR(72 +'Randomized Data'!BZ228) &amp; "26") &amp; INDIRECT("SNPs!" &amp; CHAR(72 +'Randomized Data'!BZ228) &amp; "26")))</f>
        <v>GG</v>
      </c>
      <c r="DD228" t="str">
        <f>SNPs!$F$27</f>
        <v>rs727504290</v>
      </c>
      <c r="DE228">
        <f>SNPs!$C$27</f>
        <v>15</v>
      </c>
      <c r="DF228">
        <f>SNPs!$D$27</f>
        <v>63042875</v>
      </c>
      <c r="DG228" s="7" t="str">
        <f ca="1">IF('Randomized Data'!CA228 = 1, SNPs!$H$27 &amp; SNPs!$H$27, IF('Randomized Data'!CB228 = 1, SNPs!$H$27 &amp; INDIRECT("SNPs!" &amp; CHAR(72 +'Randomized Data'!CC228) &amp; "27"), INDIRECT("SNPs!" &amp; CHAR(72 +'Randomized Data'!CC228) &amp; "27") &amp; INDIRECT("SNPs!" &amp; CHAR(72 +'Randomized Data'!CC228) &amp; "27")))</f>
        <v>GC</v>
      </c>
      <c r="DH228" t="str">
        <f>SNPs!$F$28</f>
        <v>rs104894504</v>
      </c>
      <c r="DI228">
        <f>SNPs!$C$28</f>
        <v>15</v>
      </c>
      <c r="DJ228">
        <f>SNPs!$D$28</f>
        <v>63057028</v>
      </c>
      <c r="DK228" s="7" t="str">
        <f ca="1">IF('Randomized Data'!CD228 = 1, SNPs!$H$28 &amp; SNPs!$H$28, IF('Randomized Data'!CE228 = 1, SNPs!$H$28 &amp; INDIRECT("SNPs!" &amp; CHAR(72 +'Randomized Data'!CF228) &amp; "28"), INDIRECT("SNPs!" &amp; CHAR(72 +'Randomized Data'!CF228) &amp; "28") &amp; INDIRECT("SNPs!" &amp; CHAR(72 +'Randomized Data'!CF228) &amp; "28")))</f>
        <v>TT</v>
      </c>
      <c r="DL228" t="str">
        <f>SNPs!$F$29</f>
        <v>rs375882485</v>
      </c>
      <c r="DM228">
        <f>SNPs!$C$29</f>
        <v>11</v>
      </c>
      <c r="DN228">
        <f>SNPs!$D$29</f>
        <v>47342698</v>
      </c>
      <c r="DO228" s="7" t="str">
        <f ca="1">IF('Randomized Data'!CG228 = 1, SNPs!$H$29 &amp; SNPs!$H$29, IF('Randomized Data'!CH228 = 1, SNPs!$H$29 &amp; INDIRECT("SNPs!" &amp; CHAR(72 +'Randomized Data'!CI228) &amp; "29"), INDIRECT("SNPs!" &amp; CHAR(72 +'Randomized Data'!CI228) &amp; "29") &amp; INDIRECT("SNPs!" &amp; CHAR(72 +'Randomized Data'!CI228) &amp; "29")))</f>
        <v>GA</v>
      </c>
      <c r="DP228" t="str">
        <f>SNPs!$F$30</f>
        <v>rs397516083</v>
      </c>
      <c r="DQ228">
        <f>SNPs!$C$30</f>
        <v>11</v>
      </c>
      <c r="DR228">
        <f>SNPs!$D$30</f>
        <v>47346379</v>
      </c>
      <c r="DS228" s="7" t="str">
        <f ca="1">IF('Randomized Data'!CJ228 = 1, SNPs!$H$30 &amp; SNPs!$H$30, IF('Randomized Data'!CK228 = 1, SNPs!$H$30 &amp; INDIRECT("SNPs!" &amp; CHAR(72 +'Randomized Data'!CL228) &amp; "30"), INDIRECT("SNPs!" &amp; CHAR(72 +'Randomized Data'!CL228) &amp; "30") &amp; INDIRECT("SNPs!" &amp; CHAR(72 +'Randomized Data'!CL228) &amp; "30")))</f>
        <v>GA</v>
      </c>
      <c r="DT228" t="str">
        <f>SNPs!$F$31</f>
        <v>rs397515937</v>
      </c>
      <c r="DU228">
        <f>SNPs!$C$31</f>
        <v>11</v>
      </c>
      <c r="DV228">
        <f>SNPs!$D$31</f>
        <v>47339792</v>
      </c>
      <c r="DW228" s="7" t="str">
        <f ca="1">IF('Randomized Data'!CM228 = 1, SNPs!$H$31 &amp; SNPs!$H$31, IF('Randomized Data'!CN228 = 1, SNPs!$H$31 &amp; INDIRECT("SNPs!" &amp; CHAR(72 +'Randomized Data'!CO228) &amp; "31"), INDIRECT("SNPs!" &amp; CHAR(72 +'Randomized Data'!CO228) &amp; "31") &amp; INDIRECT("SNPs!" &amp; CHAR(72 +'Randomized Data'!CO228) &amp; "31")))</f>
        <v>AG</v>
      </c>
      <c r="DX228" t="str">
        <f>SNPs!$F$32</f>
        <v>rs397516074</v>
      </c>
      <c r="DY228">
        <f>SNPs!$C$32</f>
        <v>11</v>
      </c>
      <c r="DZ228">
        <f>SNPs!$D$32</f>
        <v>47348424</v>
      </c>
      <c r="EA228" s="7" t="str">
        <f ca="1">IF('Randomized Data'!CP228 = 1, SNPs!$H$32 &amp; SNPs!$H$32, IF('Randomized Data'!CQ228 = 1, SNPs!$H$32 &amp; INDIRECT("SNPs!" &amp; CHAR(72 +'Randomized Data'!CR228) &amp; "32"), INDIRECT("SNPs!" &amp; CHAR(72 +'Randomized Data'!CR228) &amp; "32") &amp; INDIRECT("SNPs!" &amp; CHAR(72 +'Randomized Data'!CR228) &amp; "32")))</f>
        <v>AA</v>
      </c>
      <c r="EB228" t="str">
        <f>SNPs!$F$33</f>
        <v>rs397515963</v>
      </c>
      <c r="EC228">
        <f>SNPs!$C$33</f>
        <v>11</v>
      </c>
      <c r="ED228">
        <f>SNPs!$D$33</f>
        <v>47337729</v>
      </c>
      <c r="EE228" s="7" t="str">
        <f ca="1">IF('Randomized Data'!CS228 = 1, SNPs!$H$33 &amp; SNPs!$H$33, IF('Randomized Data'!CT228 = 1, SNPs!$H$33 &amp; INDIRECT("SNPs!" &amp; CHAR(72 +'Randomized Data'!CU228) &amp; "33"), INDIRECT("SNPs!" &amp; CHAR(72 +'Randomized Data'!CU228) &amp; "33") &amp; INDIRECT("SNPs!" &amp; CHAR(72 +'Randomized Data'!CU228) &amp; "33")))</f>
        <v>--</v>
      </c>
    </row>
    <row r="229" spans="1:13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  <c r="F229" s="3">
        <v>42177</v>
      </c>
      <c r="G229" s="9" t="str">
        <f>'Randomized Data'!C229</f>
        <v>Internal Lab</v>
      </c>
      <c r="H229" t="str">
        <f>SNPs!$F$2</f>
        <v>rs12248560</v>
      </c>
      <c r="I229">
        <f>SNPs!$C$2</f>
        <v>10</v>
      </c>
      <c r="J229">
        <f>SNPs!$D$2</f>
        <v>94761900</v>
      </c>
      <c r="K229" t="str">
        <f ca="1">IF('Randomized Data'!D229 = 1, SNPs!$H$2 &amp; SNPs!$H$2, IF('Randomized Data'!E229 = 1, SNPs!$H$2 &amp; INDIRECT("SNPs!" &amp; CHAR(72 +'Randomized Data'!F229) &amp; "2"), INDIRECT("SNPs!" &amp; CHAR(72 +'Randomized Data'!F229) &amp; "2") &amp; INDIRECT("SNPs!" &amp; CHAR(72 +'Randomized Data'!F229) &amp; "2")))</f>
        <v>CT</v>
      </c>
      <c r="L229" t="str">
        <f>SNPs!$F$3</f>
        <v>rs28399504</v>
      </c>
      <c r="M229">
        <f>SNPs!$C$3</f>
        <v>10</v>
      </c>
      <c r="N229">
        <f>SNPs!$D$3</f>
        <v>94762706</v>
      </c>
      <c r="O229" t="str">
        <f ca="1">IF('Randomized Data'!G229 = 1, SNPs!$H$3 &amp; SNPs!$H$3, IF('Randomized Data'!H229 = 1, SNPs!$H$3 &amp; INDIRECT("SNPs!" &amp; CHAR(72 +'Randomized Data'!I229) &amp; "3"), INDIRECT("SNPs!" &amp; CHAR(72 +'Randomized Data'!I229) &amp; "3") &amp; INDIRECT("SNPs!" &amp; CHAR(72 +'Randomized Data'!I229) &amp; "3")))</f>
        <v>AA</v>
      </c>
      <c r="P229" t="str">
        <f>SNPs!$F$4</f>
        <v>rs41291556</v>
      </c>
      <c r="Q229">
        <f>SNPs!$C$4</f>
        <v>10</v>
      </c>
      <c r="R229">
        <f>SNPs!$D$4</f>
        <v>94775416</v>
      </c>
      <c r="S229" t="str">
        <f ca="1">IF('Randomized Data'!J229 = 1, SNPs!$H$4 &amp; SNPs!$H$4, IF('Randomized Data'!K229 = 1, SNPs!$H$4 &amp; INDIRECT("SNPs!" &amp; CHAR(72 +'Randomized Data'!L229) &amp; "4"), INDIRECT("SNPs!" &amp; CHAR(72 +'Randomized Data'!L229) &amp; "4") &amp; INDIRECT("SNPs!" &amp; CHAR(72 +'Randomized Data'!L229) &amp; "4")))</f>
        <v>TT</v>
      </c>
      <c r="T229" t="str">
        <f>SNPs!$F$5</f>
        <v>rs72558184</v>
      </c>
      <c r="U229">
        <f>SNPs!$C$5</f>
        <v>10</v>
      </c>
      <c r="V229">
        <f>SNPs!$D$5</f>
        <v>96535210</v>
      </c>
      <c r="W229" t="str">
        <f ca="1">IF('Randomized Data'!M229 = 1, SNPs!$H$5 &amp; SNPs!$H$5, IF('Randomized Data'!N229 = 1, SNPs!$H$5 &amp; INDIRECT("SNPs!" &amp; CHAR(72 +'Randomized Data'!O229) &amp; "5"), INDIRECT("SNPs!" &amp; CHAR(72 +'Randomized Data'!O229) &amp; "5") &amp; INDIRECT("SNPs!" &amp; CHAR(72 +'Randomized Data'!O229) &amp; "5")))</f>
        <v>GG</v>
      </c>
      <c r="X229" t="str">
        <f>SNPs!$F$6</f>
        <v>rs4986893</v>
      </c>
      <c r="Y229">
        <f>SNPs!$C$6</f>
        <v>10</v>
      </c>
      <c r="Z229">
        <f>SNPs!$D$6</f>
        <v>94780653</v>
      </c>
      <c r="AA229" s="7" t="str">
        <f ca="1">IF('Randomized Data'!P229 = 1, SNPs!$H$6 &amp; SNPs!$H$6, IF('Randomized Data'!Q229 = 1, SNPs!$H$6 &amp; INDIRECT("SNPs!" &amp; CHAR(72 +'Randomized Data'!R229) &amp; "6"), INDIRECT("SNPs!" &amp; CHAR(72 +'Randomized Data'!R229) &amp; "6") &amp; INDIRECT("SNPs!" &amp; CHAR(72 +'Randomized Data'!R229) &amp; "6")))</f>
        <v>GG</v>
      </c>
      <c r="AB229" t="str">
        <f>SNPs!$F$7</f>
        <v>rs4244285</v>
      </c>
      <c r="AC229">
        <f>SNPs!$C$7</f>
        <v>10</v>
      </c>
      <c r="AD229">
        <f>SNPs!$D$7</f>
        <v>94781859</v>
      </c>
      <c r="AE229" s="7" t="str">
        <f ca="1">IF('Randomized Data'!S229 = 1, SNPs!$H$7 &amp; SNPs!$H$7, IF('Randomized Data'!T229 = 1, SNPs!$H$7 &amp; INDIRECT("SNPs!" &amp; CHAR(72 +'Randomized Data'!U229) &amp; "7"), INDIRECT("SNPs!" &amp; CHAR(72 +'Randomized Data'!U229) &amp; "7") &amp; INDIRECT("SNPs!" &amp; CHAR(72 +'Randomized Data'!U229) &amp; "7")))</f>
        <v>CC</v>
      </c>
      <c r="AF229" t="str">
        <f>SNPs!$F$8</f>
        <v>rs72558186</v>
      </c>
      <c r="AG229">
        <f>SNPs!$C$8</f>
        <v>10</v>
      </c>
      <c r="AH229">
        <f>SNPs!$D$8</f>
        <v>94781999</v>
      </c>
      <c r="AI229" s="7" t="str">
        <f ca="1">IF('Randomized Data'!V229 = 1, SNPs!$H$8 &amp; SNPs!$H$8, IF('Randomized Data'!W229 = 1, SNPs!$H$8 &amp; INDIRECT("SNPs!" &amp; CHAR(72 +'Randomized Data'!X229) &amp; "8"), INDIRECT("SNPs!" &amp; CHAR(72 +'Randomized Data'!X229) &amp; "8") &amp; INDIRECT("SNPs!" &amp; CHAR(72 +'Randomized Data'!X229) &amp; "8")))</f>
        <v>TT</v>
      </c>
      <c r="AJ229" t="str">
        <f>SNPs!$F$9</f>
        <v>rs56337013</v>
      </c>
      <c r="AK229">
        <f>SNPs!$C$9</f>
        <v>10</v>
      </c>
      <c r="AL229">
        <f>SNPs!$D$9</f>
        <v>94852738</v>
      </c>
      <c r="AM229" s="7" t="str">
        <f ca="1">IF('Randomized Data'!Y$2 = 1, SNPs!$H$9 &amp; SNPs!$H$9, IF('Randomized Data'!Z229 = 1, SNPs!$H$9 &amp; INDIRECT("SNPs!" &amp; CHAR(72 +'Randomized Data'!AA229) &amp; "9"), INDIRECT("SNPs!" &amp; CHAR(72 +'Randomized Data'!AA229) &amp; "9") &amp; INDIRECT("SNPs!" &amp; CHAR(72 +'Randomized Data'!AA229) &amp; "9")))</f>
        <v>TT</v>
      </c>
      <c r="AN229" t="str">
        <f>SNPs!$F$10</f>
        <v>rs17884712</v>
      </c>
      <c r="AO229">
        <f>SNPs!$C$10</f>
        <v>10</v>
      </c>
      <c r="AP229">
        <f>SNPs!$D$10</f>
        <v>94775489</v>
      </c>
      <c r="AQ229" s="7" t="str">
        <f ca="1">IF('Randomized Data'!AB229 = 1, SNPs!$H$10 &amp; SNPs!$H$10, IF('Randomized Data'!AC229 = 1, SNPs!$H$10 &amp; INDIRECT("SNPs!" &amp; CHAR(72 +'Randomized Data'!AD229) &amp; "10"), INDIRECT("SNPs!" &amp; CHAR(72 +'Randomized Data'!AD229) &amp; "10") &amp; INDIRECT("SNPs!" &amp; CHAR(72 +'Randomized Data'!AD229) &amp; "10")))</f>
        <v>GG</v>
      </c>
      <c r="AR229" t="str">
        <f>SNPs!$F$11</f>
        <v>rs6413438</v>
      </c>
      <c r="AS229">
        <f>SNPs!$C$11</f>
        <v>10</v>
      </c>
      <c r="AT229">
        <f>SNPs!$D$11</f>
        <v>94781858</v>
      </c>
      <c r="AU229" s="7" t="str">
        <f ca="1">IF('Randomized Data'!AE229 = 1, SNPs!$H$11 &amp; SNPs!$H$11, IF('Randomized Data'!AF229 = 1, SNPs!$H$11 &amp; INDIRECT("SNPs!" &amp; CHAR(72 +'Randomized Data'!AG229) &amp; "11"), INDIRECT("SNPs!" &amp; CHAR(72 +'Randomized Data'!AG229) &amp; "11") &amp; INDIRECT("SNPs!" &amp; CHAR(72 +'Randomized Data'!AG229) &amp; "11")))</f>
        <v>CC</v>
      </c>
      <c r="AV229" t="str">
        <f>SNPs!$F$12</f>
        <v>rs1057910</v>
      </c>
      <c r="AW229">
        <f>SNPs!$C$12</f>
        <v>10</v>
      </c>
      <c r="AX229">
        <f>SNPs!$D$12</f>
        <v>94981296</v>
      </c>
      <c r="AY229" s="7" t="str">
        <f ca="1">IF('Randomized Data'!AH229 = 1, SNPs!$H$12 &amp; SNPs!$H$12, IF('Randomized Data'!AI229 = 1, SNPs!$H$12 &amp; INDIRECT("SNPs!" &amp; CHAR(72 +'Randomized Data'!AJ229) &amp; "12"), INDIRECT("SNPs!" &amp; CHAR(72 +'Randomized Data'!AJ229) &amp; "12") &amp; INDIRECT("SNPs!" &amp; CHAR(72 +'Randomized Data'!AJ229) &amp; "12")))</f>
        <v>CC</v>
      </c>
      <c r="AZ229" t="str">
        <f>SNPs!$F$13</f>
        <v>rs1799853</v>
      </c>
      <c r="BA229">
        <f>SNPs!$C$13</f>
        <v>10</v>
      </c>
      <c r="BB229">
        <f>SNPs!$D$13</f>
        <v>94942290</v>
      </c>
      <c r="BC229" s="7" t="str">
        <f ca="1">IF('Randomized Data'!AK229 = 1, SNPs!$H$13 &amp; SNPs!$H$13, IF('Randomized Data'!AL229 = 1, SNPs!$H$13 &amp; INDIRECT("SNPs!" &amp; CHAR(72 +'Randomized Data'!AM229) &amp; "13"), INDIRECT("SNPs!" &amp; CHAR(72 +'Randomized Data'!AM229) &amp; "13") &amp; INDIRECT("SNPs!" &amp; CHAR(72 +'Randomized Data'!AM229) &amp; "13")))</f>
        <v>CC</v>
      </c>
      <c r="BD229" t="str">
        <f>SNPs!$F$14</f>
        <v>rs9923231</v>
      </c>
      <c r="BE229">
        <f>SNPs!$C$14</f>
        <v>16</v>
      </c>
      <c r="BF229">
        <f>SNPs!$D$14</f>
        <v>31096368</v>
      </c>
      <c r="BG229" s="7" t="str">
        <f ca="1">IF('Randomized Data'!AN229 = 1, SNPs!$H$14 &amp; SNPs!$H$14, IF('Randomized Data'!AO229 = 1, SNPs!$H$14 &amp; INDIRECT("SNPs!" &amp; CHAR(72 +'Randomized Data'!AP229) &amp; "14"), INDIRECT("SNPs!" &amp; CHAR(72 +'Randomized Data'!AP229) &amp; "14") &amp; INDIRECT("SNPs!" &amp; CHAR(72 +'Randomized Data'!AP229) &amp; "14")))</f>
        <v>AA</v>
      </c>
      <c r="BH229" t="str">
        <f>SNPs!$F$15</f>
        <v>rs9934438</v>
      </c>
      <c r="BI229">
        <f>SNPs!$C$15</f>
        <v>16</v>
      </c>
      <c r="BJ229">
        <f>SNPs!$D$15</f>
        <v>31093557</v>
      </c>
      <c r="BK229" s="7" t="str">
        <f ca="1">IF('Randomized Data'!AQ229 = 1, SNPs!$H$15 &amp; SNPs!$H$15, IF('Randomized Data'!AR229 = 1, SNPs!$H$15 &amp; INDIRECT("SNPs!" &amp; CHAR(72 +'Randomized Data'!AS229) &amp; "15"), INDIRECT("SNPs!" &amp; CHAR(72 +'Randomized Data'!AS229) &amp; "15") &amp; INDIRECT("SNPs!" &amp; CHAR(72 +'Randomized Data'!AS229) &amp; "15")))</f>
        <v>AA</v>
      </c>
      <c r="BL229" t="str">
        <f>SNPs!$F$16</f>
        <v>rs8050894</v>
      </c>
      <c r="BM229">
        <f>SNPs!$C$16</f>
        <v>16</v>
      </c>
      <c r="BN229">
        <f>SNPs!$D$16</f>
        <v>31093188</v>
      </c>
      <c r="BO229" s="7" t="str">
        <f ca="1">IF('Randomized Data'!AT229 = 1, SNPs!$H$16 &amp; SNPs!$H$16, IF('Randomized Data'!AU229 = 1, SNPs!$H$16 &amp; INDIRECT("SNPs!" &amp; CHAR(72 +'Randomized Data'!AV229) &amp; "16"), INDIRECT("SNPs!" &amp; CHAR(72 +'Randomized Data'!AV229) &amp; "16") &amp; INDIRECT("SNPs!" &amp; CHAR(72 +'Randomized Data'!AV229) &amp; "16")))</f>
        <v>CG</v>
      </c>
      <c r="BP229" t="str">
        <f>SNPs!$F$17</f>
        <v>rs6025</v>
      </c>
      <c r="BQ229">
        <f>SNPs!$C$17</f>
        <v>1</v>
      </c>
      <c r="BR229">
        <f>SNPs!$D$17</f>
        <v>169549811</v>
      </c>
      <c r="BS229" s="7" t="str">
        <f ca="1">IF('Randomized Data'!AW229 = 1, SNPs!$H$17 &amp; SNPs!$H$17, IF('Randomized Data'!AX229 = 1, SNPs!$H$17 &amp; INDIRECT("SNPs!" &amp; CHAR(72 +'Randomized Data'!AY229) &amp; "17"), INDIRECT("SNPs!" &amp; CHAR(72 +'Randomized Data'!AY229) &amp; "17") &amp; INDIRECT("SNPs!" &amp; CHAR(72 +'Randomized Data'!AY229) &amp; "17")))</f>
        <v>GG</v>
      </c>
      <c r="BT229" t="str">
        <f>SNPs!$F$18</f>
        <v>rs1799963</v>
      </c>
      <c r="BU229">
        <f>SNPs!$C$18</f>
        <v>11</v>
      </c>
      <c r="BV229">
        <f>SNPs!$D$18</f>
        <v>46739505</v>
      </c>
      <c r="BW229" s="7" t="str">
        <f ca="1">IF('Randomized Data'!AZ229 = 1, SNPs!$H$18 &amp; SNPs!$H$18, IF('Randomized Data'!BA229 = 1, SNPs!$H$18 &amp; INDIRECT("SNPs!" &amp; CHAR(72 +'Randomized Data'!BB229) &amp; "18"), INDIRECT("SNPs!" &amp; CHAR(72 +'Randomized Data'!BB229) &amp; "18") &amp; INDIRECT("SNPs!" &amp; CHAR(72 +'Randomized Data'!BB229) &amp; "18")))</f>
        <v>GG</v>
      </c>
      <c r="BX229" t="str">
        <f>SNPs!$F$19</f>
        <v>rs121913626</v>
      </c>
      <c r="BY229">
        <f>SNPs!$C$19</f>
        <v>14</v>
      </c>
      <c r="BZ229">
        <f>SNPs!$D$19</f>
        <v>23427723</v>
      </c>
      <c r="CA229" s="7" t="str">
        <f ca="1">IF('Randomized Data'!BC229 = 1, SNPs!$H$19 &amp; SNPs!$H$19, IF('Randomized Data'!BD229 = 1, SNPs!$H$19 &amp; INDIRECT("SNPs!" &amp; CHAR(72 +'Randomized Data'!BE229) &amp; "19"), INDIRECT("SNPs!" &amp; CHAR(72 +'Randomized Data'!BE229) &amp; "19") &amp; INDIRECT("SNPs!" &amp; CHAR(72 +'Randomized Data'!BE229) &amp; "19")))</f>
        <v>GG</v>
      </c>
      <c r="CB229" t="str">
        <f>SNPs!$F$20</f>
        <v>rs3218713</v>
      </c>
      <c r="CC229">
        <f>SNPs!$C$20</f>
        <v>14</v>
      </c>
      <c r="CD229">
        <f>SNPs!$D$20</f>
        <v>23431468</v>
      </c>
      <c r="CE229" s="7" t="str">
        <f ca="1">IF('Randomized Data'!BF229 = 1, SNPs!$H$20 &amp; SNPs!$H$20, IF('Randomized Data'!BG229 = 1, SNPs!$H$20 &amp; INDIRECT("SNPs!" &amp; CHAR(72 +'Randomized Data'!BH229) &amp; "20"), INDIRECT("SNPs!" &amp; CHAR(72 +'Randomized Data'!BH229) &amp; "20") &amp; INDIRECT("SNPs!" &amp; CHAR(72 +'Randomized Data'!BH229) &amp; "20")))</f>
        <v>AA</v>
      </c>
      <c r="CF229" t="str">
        <f>SNPs!$F$21</f>
        <v>rs3218714</v>
      </c>
      <c r="CG229">
        <f>SNPs!$C$21</f>
        <v>14</v>
      </c>
      <c r="CH229">
        <f>SNPs!$D$21</f>
        <v>23429279</v>
      </c>
      <c r="CI229" s="7" t="str">
        <f ca="1">IF('Randomized Data'!BI229 = 1, SNPs!$H$21 &amp; SNPs!$H$21, IF('Randomized Data'!BJ229 = 1, SNPs!$H$21 &amp; INDIRECT("SNPs!" &amp; CHAR(72 +'Randomized Data'!BK229) &amp; "21"), INDIRECT("SNPs!" &amp; CHAR(72 +'Randomized Data'!BK229) &amp; "21") &amp; INDIRECT("SNPs!" &amp; CHAR(72 +'Randomized Data'!BK229) &amp; "21")))</f>
        <v>TT</v>
      </c>
      <c r="CJ229" t="str">
        <f>SNPs!$F$22</f>
        <v>rs121964855</v>
      </c>
      <c r="CK229">
        <f>SNPs!$C$22</f>
        <v>1</v>
      </c>
      <c r="CL229">
        <f>SNPs!$D$22</f>
        <v>201365638</v>
      </c>
      <c r="CM229" s="7" t="str">
        <f ca="1">IF('Randomized Data'!BL229 = 1, SNPs!$H$22 &amp; SNPs!$H$22, IF('Randomized Data'!BM229 = 1, SNPs!$H$22 &amp; INDIRECT("SNPs!" &amp; CHAR(72 +'Randomized Data'!BN229) &amp; "22"), INDIRECT("SNPs!" &amp; CHAR(72 +'Randomized Data'!BN229) &amp; "22") &amp; INDIRECT("SNPs!" &amp; CHAR(72 +'Randomized Data'!BN229) &amp; "22")))</f>
        <v>AA</v>
      </c>
      <c r="CN229" t="str">
        <f>SNPs!$F$23</f>
        <v>rs121964856</v>
      </c>
      <c r="CO229">
        <f>SNPs!$C$23</f>
        <v>1</v>
      </c>
      <c r="CP229">
        <f>SNPs!$D$23</f>
        <v>201365297</v>
      </c>
      <c r="CQ229" s="7" t="str">
        <f ca="1">IF('Randomized Data'!BO229 = 1, SNPs!$H$23 &amp; SNPs!$H$23, IF('Randomized Data'!BP229 = 1, SNPs!$H$23 &amp; INDIRECT("SNPs!" &amp; CHAR(72 +'Randomized Data'!BQ229) &amp; "23"), INDIRECT("SNPs!" &amp; CHAR(72 +'Randomized Data'!BQ229) &amp; "23") &amp; INDIRECT("SNPs!" &amp; CHAR(72 +'Randomized Data'!BQ229) &amp; "23")))</f>
        <v>GG</v>
      </c>
      <c r="CR229" t="str">
        <f>SNPs!$F$24</f>
        <v>rs121964857</v>
      </c>
      <c r="CS229">
        <f>SNPs!$C$24</f>
        <v>1</v>
      </c>
      <c r="CT229">
        <f>SNPs!$D$24</f>
        <v>201359245</v>
      </c>
      <c r="CU229" s="7" t="str">
        <f ca="1">IF('Randomized Data'!BR229 = 1, SNPs!$H$24 &amp; SNPs!$H$24, IF('Randomized Data'!BS229 = 1, SNPs!$H$24 &amp; INDIRECT("SNPs!" &amp; CHAR(72 +'Randomized Data'!BT229) &amp; "24"), INDIRECT("SNPs!" &amp; CHAR(72 +'Randomized Data'!BT229) &amp; "24") &amp; INDIRECT("SNPs!" &amp; CHAR(72 +'Randomized Data'!BT229) &amp; "24")))</f>
        <v>CT</v>
      </c>
      <c r="CV229" t="str">
        <f>SNPs!$F$25</f>
        <v>rs28934269</v>
      </c>
      <c r="CW229">
        <f>SNPs!$C$25</f>
        <v>15</v>
      </c>
      <c r="CX229">
        <f>SNPs!$D$25</f>
        <v>63060915</v>
      </c>
      <c r="CY229" s="7" t="str">
        <f ca="1">IF('Randomized Data'!BU229 = 1, SNPs!$H$25 &amp; SNPs!$H$25, IF('Randomized Data'!BV229 = 1, SNPs!$H$25 &amp; INDIRECT("SNPs!" &amp; CHAR(72 +'Randomized Data'!BW229) &amp; "25"), INDIRECT("SNPs!" &amp; CHAR(72 +'Randomized Data'!BW229) &amp; "25") &amp; INDIRECT("SNPs!" &amp; CHAR(72 +'Randomized Data'!BW229) &amp; "25")))</f>
        <v>AA</v>
      </c>
      <c r="CZ229" t="str">
        <f>SNPs!$F$26</f>
        <v>rs28934270</v>
      </c>
      <c r="DA229">
        <f>SNPs!$C$26</f>
        <v>15</v>
      </c>
      <c r="DB229">
        <f>SNPs!$D$26</f>
        <v>63060899</v>
      </c>
      <c r="DC229" s="7" t="str">
        <f ca="1">IF('Randomized Data'!BX229 = 1, SNPs!$H$26 &amp; SNPs!$H$26, IF('Randomized Data'!BY229 = 1, SNPs!$H$26 &amp; INDIRECT("SNPs!" &amp; CHAR(72 +'Randomized Data'!BZ229) &amp; "26"), INDIRECT("SNPs!" &amp; CHAR(72 +'Randomized Data'!BZ229) &amp; "26") &amp; INDIRECT("SNPs!" &amp; CHAR(72 +'Randomized Data'!BZ229) &amp; "26")))</f>
        <v>GG</v>
      </c>
      <c r="DD229" t="str">
        <f>SNPs!$F$27</f>
        <v>rs727504290</v>
      </c>
      <c r="DE229">
        <f>SNPs!$C$27</f>
        <v>15</v>
      </c>
      <c r="DF229">
        <f>SNPs!$D$27</f>
        <v>63042875</v>
      </c>
      <c r="DG229" s="7" t="str">
        <f ca="1">IF('Randomized Data'!CA229 = 1, SNPs!$H$27 &amp; SNPs!$H$27, IF('Randomized Data'!CB229 = 1, SNPs!$H$27 &amp; INDIRECT("SNPs!" &amp; CHAR(72 +'Randomized Data'!CC229) &amp; "27"), INDIRECT("SNPs!" &amp; CHAR(72 +'Randomized Data'!CC229) &amp; "27") &amp; INDIRECT("SNPs!" &amp; CHAR(72 +'Randomized Data'!CC229) &amp; "27")))</f>
        <v>GC</v>
      </c>
      <c r="DH229" t="str">
        <f>SNPs!$F$28</f>
        <v>rs104894504</v>
      </c>
      <c r="DI229">
        <f>SNPs!$C$28</f>
        <v>15</v>
      </c>
      <c r="DJ229">
        <f>SNPs!$D$28</f>
        <v>63057028</v>
      </c>
      <c r="DK229" s="7" t="str">
        <f ca="1">IF('Randomized Data'!CD229 = 1, SNPs!$H$28 &amp; SNPs!$H$28, IF('Randomized Data'!CE229 = 1, SNPs!$H$28 &amp; INDIRECT("SNPs!" &amp; CHAR(72 +'Randomized Data'!CF229) &amp; "28"), INDIRECT("SNPs!" &amp; CHAR(72 +'Randomized Data'!CF229) &amp; "28") &amp; INDIRECT("SNPs!" &amp; CHAR(72 +'Randomized Data'!CF229) &amp; "28")))</f>
        <v>TC</v>
      </c>
      <c r="DL229" t="str">
        <f>SNPs!$F$29</f>
        <v>rs375882485</v>
      </c>
      <c r="DM229">
        <f>SNPs!$C$29</f>
        <v>11</v>
      </c>
      <c r="DN229">
        <f>SNPs!$D$29</f>
        <v>47342698</v>
      </c>
      <c r="DO229" s="7" t="str">
        <f ca="1">IF('Randomized Data'!CG229 = 1, SNPs!$H$29 &amp; SNPs!$H$29, IF('Randomized Data'!CH229 = 1, SNPs!$H$29 &amp; INDIRECT("SNPs!" &amp; CHAR(72 +'Randomized Data'!CI229) &amp; "29"), INDIRECT("SNPs!" &amp; CHAR(72 +'Randomized Data'!CI229) &amp; "29") &amp; INDIRECT("SNPs!" &amp; CHAR(72 +'Randomized Data'!CI229) &amp; "29")))</f>
        <v>GA</v>
      </c>
      <c r="DP229" t="str">
        <f>SNPs!$F$30</f>
        <v>rs397516083</v>
      </c>
      <c r="DQ229">
        <f>SNPs!$C$30</f>
        <v>11</v>
      </c>
      <c r="DR229">
        <f>SNPs!$D$30</f>
        <v>47346379</v>
      </c>
      <c r="DS229" s="7" t="str">
        <f ca="1">IF('Randomized Data'!CJ229 = 1, SNPs!$H$30 &amp; SNPs!$H$30, IF('Randomized Data'!CK229 = 1, SNPs!$H$30 &amp; INDIRECT("SNPs!" &amp; CHAR(72 +'Randomized Data'!CL229) &amp; "30"), INDIRECT("SNPs!" &amp; CHAR(72 +'Randomized Data'!CL229) &amp; "30") &amp; INDIRECT("SNPs!" &amp; CHAR(72 +'Randomized Data'!CL229) &amp; "30")))</f>
        <v>GG</v>
      </c>
      <c r="DT229" t="str">
        <f>SNPs!$F$31</f>
        <v>rs397515937</v>
      </c>
      <c r="DU229">
        <f>SNPs!$C$31</f>
        <v>11</v>
      </c>
      <c r="DV229">
        <f>SNPs!$D$31</f>
        <v>47339792</v>
      </c>
      <c r="DW229" s="7" t="str">
        <f ca="1">IF('Randomized Data'!CM229 = 1, SNPs!$H$31 &amp; SNPs!$H$31, IF('Randomized Data'!CN229 = 1, SNPs!$H$31 &amp; INDIRECT("SNPs!" &amp; CHAR(72 +'Randomized Data'!CO229) &amp; "31"), INDIRECT("SNPs!" &amp; CHAR(72 +'Randomized Data'!CO229) &amp; "31") &amp; INDIRECT("SNPs!" &amp; CHAR(72 +'Randomized Data'!CO229) &amp; "31")))</f>
        <v>AA</v>
      </c>
      <c r="DX229" t="str">
        <f>SNPs!$F$32</f>
        <v>rs397516074</v>
      </c>
      <c r="DY229">
        <f>SNPs!$C$32</f>
        <v>11</v>
      </c>
      <c r="DZ229">
        <f>SNPs!$D$32</f>
        <v>47348424</v>
      </c>
      <c r="EA229" s="7" t="str">
        <f ca="1">IF('Randomized Data'!CP229 = 1, SNPs!$H$32 &amp; SNPs!$H$32, IF('Randomized Data'!CQ229 = 1, SNPs!$H$32 &amp; INDIRECT("SNPs!" &amp; CHAR(72 +'Randomized Data'!CR229) &amp; "32"), INDIRECT("SNPs!" &amp; CHAR(72 +'Randomized Data'!CR229) &amp; "32") &amp; INDIRECT("SNPs!" &amp; CHAR(72 +'Randomized Data'!CR229) &amp; "32")))</f>
        <v>GG</v>
      </c>
      <c r="EB229" t="str">
        <f>SNPs!$F$33</f>
        <v>rs397515963</v>
      </c>
      <c r="EC229">
        <f>SNPs!$C$33</f>
        <v>11</v>
      </c>
      <c r="ED229">
        <f>SNPs!$D$33</f>
        <v>47337729</v>
      </c>
      <c r="EE229" s="7" t="str">
        <f ca="1">IF('Randomized Data'!CS229 = 1, SNPs!$H$33 &amp; SNPs!$H$33, IF('Randomized Data'!CT229 = 1, SNPs!$H$33 &amp; INDIRECT("SNPs!" &amp; CHAR(72 +'Randomized Data'!CU229) &amp; "33"), INDIRECT("SNPs!" &amp; CHAR(72 +'Randomized Data'!CU229) &amp; "33") &amp; INDIRECT("SNPs!" &amp; CHAR(72 +'Randomized Data'!CU229) &amp; "33")))</f>
        <v>-G</v>
      </c>
    </row>
    <row r="230" spans="1:13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  <c r="F230" s="3">
        <v>42155</v>
      </c>
      <c r="G230" s="9" t="str">
        <f>'Randomized Data'!C230</f>
        <v>External Lab</v>
      </c>
      <c r="H230" t="str">
        <f>SNPs!$F$2</f>
        <v>rs12248560</v>
      </c>
      <c r="I230">
        <f>SNPs!$C$2</f>
        <v>10</v>
      </c>
      <c r="J230">
        <f>SNPs!$D$2</f>
        <v>94761900</v>
      </c>
      <c r="K230" t="str">
        <f ca="1">IF('Randomized Data'!D230 = 1, SNPs!$H$2 &amp; SNPs!$H$2, IF('Randomized Data'!E230 = 1, SNPs!$H$2 &amp; INDIRECT("SNPs!" &amp; CHAR(72 +'Randomized Data'!F230) &amp; "2"), INDIRECT("SNPs!" &amp; CHAR(72 +'Randomized Data'!F230) &amp; "2") &amp; INDIRECT("SNPs!" &amp; CHAR(72 +'Randomized Data'!F230) &amp; "2")))</f>
        <v>CT</v>
      </c>
      <c r="L230" t="str">
        <f>SNPs!$F$3</f>
        <v>rs28399504</v>
      </c>
      <c r="M230">
        <f>SNPs!$C$3</f>
        <v>10</v>
      </c>
      <c r="N230">
        <f>SNPs!$D$3</f>
        <v>94762706</v>
      </c>
      <c r="O230" t="str">
        <f ca="1">IF('Randomized Data'!G230 = 1, SNPs!$H$3 &amp; SNPs!$H$3, IF('Randomized Data'!H230 = 1, SNPs!$H$3 &amp; INDIRECT("SNPs!" &amp; CHAR(72 +'Randomized Data'!I230) &amp; "3"), INDIRECT("SNPs!" &amp; CHAR(72 +'Randomized Data'!I230) &amp; "3") &amp; INDIRECT("SNPs!" &amp; CHAR(72 +'Randomized Data'!I230) &amp; "3")))</f>
        <v>AG</v>
      </c>
      <c r="P230" t="str">
        <f>SNPs!$F$4</f>
        <v>rs41291556</v>
      </c>
      <c r="Q230">
        <f>SNPs!$C$4</f>
        <v>10</v>
      </c>
      <c r="R230">
        <f>SNPs!$D$4</f>
        <v>94775416</v>
      </c>
      <c r="S230" t="str">
        <f ca="1">IF('Randomized Data'!J230 = 1, SNPs!$H$4 &amp; SNPs!$H$4, IF('Randomized Data'!K230 = 1, SNPs!$H$4 &amp; INDIRECT("SNPs!" &amp; CHAR(72 +'Randomized Data'!L230) &amp; "4"), INDIRECT("SNPs!" &amp; CHAR(72 +'Randomized Data'!L230) &amp; "4") &amp; INDIRECT("SNPs!" &amp; CHAR(72 +'Randomized Data'!L230) &amp; "4")))</f>
        <v>TT</v>
      </c>
      <c r="T230" t="str">
        <f>SNPs!$F$5</f>
        <v>rs72558184</v>
      </c>
      <c r="U230">
        <f>SNPs!$C$5</f>
        <v>10</v>
      </c>
      <c r="V230">
        <f>SNPs!$D$5</f>
        <v>96535210</v>
      </c>
      <c r="W230" t="str">
        <f ca="1">IF('Randomized Data'!M230 = 1, SNPs!$H$5 &amp; SNPs!$H$5, IF('Randomized Data'!N230 = 1, SNPs!$H$5 &amp; INDIRECT("SNPs!" &amp; CHAR(72 +'Randomized Data'!O230) &amp; "5"), INDIRECT("SNPs!" &amp; CHAR(72 +'Randomized Data'!O230) &amp; "5") &amp; INDIRECT("SNPs!" &amp; CHAR(72 +'Randomized Data'!O230) &amp; "5")))</f>
        <v>AA</v>
      </c>
      <c r="X230" t="str">
        <f>SNPs!$F$6</f>
        <v>rs4986893</v>
      </c>
      <c r="Y230">
        <f>SNPs!$C$6</f>
        <v>10</v>
      </c>
      <c r="Z230">
        <f>SNPs!$D$6</f>
        <v>94780653</v>
      </c>
      <c r="AA230" s="7" t="str">
        <f ca="1">IF('Randomized Data'!P230 = 1, SNPs!$H$6 &amp; SNPs!$H$6, IF('Randomized Data'!Q230 = 1, SNPs!$H$6 &amp; INDIRECT("SNPs!" &amp; CHAR(72 +'Randomized Data'!R230) &amp; "6"), INDIRECT("SNPs!" &amp; CHAR(72 +'Randomized Data'!R230) &amp; "6") &amp; INDIRECT("SNPs!" &amp; CHAR(72 +'Randomized Data'!R230) &amp; "6")))</f>
        <v>GG</v>
      </c>
      <c r="AB230" t="str">
        <f>SNPs!$F$7</f>
        <v>rs4244285</v>
      </c>
      <c r="AC230">
        <f>SNPs!$C$7</f>
        <v>10</v>
      </c>
      <c r="AD230">
        <f>SNPs!$D$7</f>
        <v>94781859</v>
      </c>
      <c r="AE230" s="7" t="str">
        <f ca="1">IF('Randomized Data'!S230 = 1, SNPs!$H$7 &amp; SNPs!$H$7, IF('Randomized Data'!T230 = 1, SNPs!$H$7 &amp; INDIRECT("SNPs!" &amp; CHAR(72 +'Randomized Data'!U230) &amp; "7"), INDIRECT("SNPs!" &amp; CHAR(72 +'Randomized Data'!U230) &amp; "7") &amp; INDIRECT("SNPs!" &amp; CHAR(72 +'Randomized Data'!U230) &amp; "7")))</f>
        <v>CC</v>
      </c>
      <c r="AF230" t="str">
        <f>SNPs!$F$8</f>
        <v>rs72558186</v>
      </c>
      <c r="AG230">
        <f>SNPs!$C$8</f>
        <v>10</v>
      </c>
      <c r="AH230">
        <f>SNPs!$D$8</f>
        <v>94781999</v>
      </c>
      <c r="AI230" s="7" t="str">
        <f ca="1">IF('Randomized Data'!V230 = 1, SNPs!$H$8 &amp; SNPs!$H$8, IF('Randomized Data'!W230 = 1, SNPs!$H$8 &amp; INDIRECT("SNPs!" &amp; CHAR(72 +'Randomized Data'!X230) &amp; "8"), INDIRECT("SNPs!" &amp; CHAR(72 +'Randomized Data'!X230) &amp; "8") &amp; INDIRECT("SNPs!" &amp; CHAR(72 +'Randomized Data'!X230) &amp; "8")))</f>
        <v>TT</v>
      </c>
      <c r="AJ230" t="str">
        <f>SNPs!$F$9</f>
        <v>rs56337013</v>
      </c>
      <c r="AK230">
        <f>SNPs!$C$9</f>
        <v>10</v>
      </c>
      <c r="AL230">
        <f>SNPs!$D$9</f>
        <v>94852738</v>
      </c>
      <c r="AM230" s="7" t="str">
        <f ca="1">IF('Randomized Data'!Y$2 = 1, SNPs!$H$9 &amp; SNPs!$H$9, IF('Randomized Data'!Z230 = 1, SNPs!$H$9 &amp; INDIRECT("SNPs!" &amp; CHAR(72 +'Randomized Data'!AA230) &amp; "9"), INDIRECT("SNPs!" &amp; CHAR(72 +'Randomized Data'!AA230) &amp; "9") &amp; INDIRECT("SNPs!" &amp; CHAR(72 +'Randomized Data'!AA230) &amp; "9")))</f>
        <v>TT</v>
      </c>
      <c r="AN230" t="str">
        <f>SNPs!$F$10</f>
        <v>rs17884712</v>
      </c>
      <c r="AO230">
        <f>SNPs!$C$10</f>
        <v>10</v>
      </c>
      <c r="AP230">
        <f>SNPs!$D$10</f>
        <v>94775489</v>
      </c>
      <c r="AQ230" s="7" t="str">
        <f ca="1">IF('Randomized Data'!AB230 = 1, SNPs!$H$10 &amp; SNPs!$H$10, IF('Randomized Data'!AC230 = 1, SNPs!$H$10 &amp; INDIRECT("SNPs!" &amp; CHAR(72 +'Randomized Data'!AD230) &amp; "10"), INDIRECT("SNPs!" &amp; CHAR(72 +'Randomized Data'!AD230) &amp; "10") &amp; INDIRECT("SNPs!" &amp; CHAR(72 +'Randomized Data'!AD230) &amp; "10")))</f>
        <v>GA</v>
      </c>
      <c r="AR230" t="str">
        <f>SNPs!$F$11</f>
        <v>rs6413438</v>
      </c>
      <c r="AS230">
        <f>SNPs!$C$11</f>
        <v>10</v>
      </c>
      <c r="AT230">
        <f>SNPs!$D$11</f>
        <v>94781858</v>
      </c>
      <c r="AU230" s="7" t="str">
        <f ca="1">IF('Randomized Data'!AE230 = 1, SNPs!$H$11 &amp; SNPs!$H$11, IF('Randomized Data'!AF230 = 1, SNPs!$H$11 &amp; INDIRECT("SNPs!" &amp; CHAR(72 +'Randomized Data'!AG230) &amp; "11"), INDIRECT("SNPs!" &amp; CHAR(72 +'Randomized Data'!AG230) &amp; "11") &amp; INDIRECT("SNPs!" &amp; CHAR(72 +'Randomized Data'!AG230) &amp; "11")))</f>
        <v>TT</v>
      </c>
      <c r="AV230" t="str">
        <f>SNPs!$F$12</f>
        <v>rs1057910</v>
      </c>
      <c r="AW230">
        <f>SNPs!$C$12</f>
        <v>10</v>
      </c>
      <c r="AX230">
        <f>SNPs!$D$12</f>
        <v>94981296</v>
      </c>
      <c r="AY230" s="7" t="str">
        <f ca="1">IF('Randomized Data'!AH230 = 1, SNPs!$H$12 &amp; SNPs!$H$12, IF('Randomized Data'!AI230 = 1, SNPs!$H$12 &amp; INDIRECT("SNPs!" &amp; CHAR(72 +'Randomized Data'!AJ230) &amp; "12"), INDIRECT("SNPs!" &amp; CHAR(72 +'Randomized Data'!AJ230) &amp; "12") &amp; INDIRECT("SNPs!" &amp; CHAR(72 +'Randomized Data'!AJ230) &amp; "12")))</f>
        <v>CC</v>
      </c>
      <c r="AZ230" t="str">
        <f>SNPs!$F$13</f>
        <v>rs1799853</v>
      </c>
      <c r="BA230">
        <f>SNPs!$C$13</f>
        <v>10</v>
      </c>
      <c r="BB230">
        <f>SNPs!$D$13</f>
        <v>94942290</v>
      </c>
      <c r="BC230" s="7" t="str">
        <f ca="1">IF('Randomized Data'!AK230 = 1, SNPs!$H$13 &amp; SNPs!$H$13, IF('Randomized Data'!AL230 = 1, SNPs!$H$13 &amp; INDIRECT("SNPs!" &amp; CHAR(72 +'Randomized Data'!AM230) &amp; "13"), INDIRECT("SNPs!" &amp; CHAR(72 +'Randomized Data'!AM230) &amp; "13") &amp; INDIRECT("SNPs!" &amp; CHAR(72 +'Randomized Data'!AM230) &amp; "13")))</f>
        <v>TT</v>
      </c>
      <c r="BD230" t="str">
        <f>SNPs!$F$14</f>
        <v>rs9923231</v>
      </c>
      <c r="BE230">
        <f>SNPs!$C$14</f>
        <v>16</v>
      </c>
      <c r="BF230">
        <f>SNPs!$D$14</f>
        <v>31096368</v>
      </c>
      <c r="BG230" s="7" t="str">
        <f ca="1">IF('Randomized Data'!AN230 = 1, SNPs!$H$14 &amp; SNPs!$H$14, IF('Randomized Data'!AO230 = 1, SNPs!$H$14 &amp; INDIRECT("SNPs!" &amp; CHAR(72 +'Randomized Data'!AP230) &amp; "14"), INDIRECT("SNPs!" &amp; CHAR(72 +'Randomized Data'!AP230) &amp; "14") &amp; INDIRECT("SNPs!" &amp; CHAR(72 +'Randomized Data'!AP230) &amp; "14")))</f>
        <v>CA</v>
      </c>
      <c r="BH230" t="str">
        <f>SNPs!$F$15</f>
        <v>rs9934438</v>
      </c>
      <c r="BI230">
        <f>SNPs!$C$15</f>
        <v>16</v>
      </c>
      <c r="BJ230">
        <f>SNPs!$D$15</f>
        <v>31093557</v>
      </c>
      <c r="BK230" s="7" t="str">
        <f ca="1">IF('Randomized Data'!AQ230 = 1, SNPs!$H$15 &amp; SNPs!$H$15, IF('Randomized Data'!AR230 = 1, SNPs!$H$15 &amp; INDIRECT("SNPs!" &amp; CHAR(72 +'Randomized Data'!AS230) &amp; "15"), INDIRECT("SNPs!" &amp; CHAR(72 +'Randomized Data'!AS230) &amp; "15") &amp; INDIRECT("SNPs!" &amp; CHAR(72 +'Randomized Data'!AS230) &amp; "15")))</f>
        <v>AA</v>
      </c>
      <c r="BL230" t="str">
        <f>SNPs!$F$16</f>
        <v>rs8050894</v>
      </c>
      <c r="BM230">
        <f>SNPs!$C$16</f>
        <v>16</v>
      </c>
      <c r="BN230">
        <f>SNPs!$D$16</f>
        <v>31093188</v>
      </c>
      <c r="BO230" s="7" t="str">
        <f ca="1">IF('Randomized Data'!AT230 = 1, SNPs!$H$16 &amp; SNPs!$H$16, IF('Randomized Data'!AU230 = 1, SNPs!$H$16 &amp; INDIRECT("SNPs!" &amp; CHAR(72 +'Randomized Data'!AV230) &amp; "16"), INDIRECT("SNPs!" &amp; CHAR(72 +'Randomized Data'!AV230) &amp; "16") &amp; INDIRECT("SNPs!" &amp; CHAR(72 +'Randomized Data'!AV230) &amp; "16")))</f>
        <v>GG</v>
      </c>
      <c r="BP230" t="str">
        <f>SNPs!$F$17</f>
        <v>rs6025</v>
      </c>
      <c r="BQ230">
        <f>SNPs!$C$17</f>
        <v>1</v>
      </c>
      <c r="BR230">
        <f>SNPs!$D$17</f>
        <v>169549811</v>
      </c>
      <c r="BS230" s="7" t="str">
        <f ca="1">IF('Randomized Data'!AW230 = 1, SNPs!$H$17 &amp; SNPs!$H$17, IF('Randomized Data'!AX230 = 1, SNPs!$H$17 &amp; INDIRECT("SNPs!" &amp; CHAR(72 +'Randomized Data'!AY230) &amp; "17"), INDIRECT("SNPs!" &amp; CHAR(72 +'Randomized Data'!AY230) &amp; "17") &amp; INDIRECT("SNPs!" &amp; CHAR(72 +'Randomized Data'!AY230) &amp; "17")))</f>
        <v>AA</v>
      </c>
      <c r="BT230" t="str">
        <f>SNPs!$F$18</f>
        <v>rs1799963</v>
      </c>
      <c r="BU230">
        <f>SNPs!$C$18</f>
        <v>11</v>
      </c>
      <c r="BV230">
        <f>SNPs!$D$18</f>
        <v>46739505</v>
      </c>
      <c r="BW230" s="7" t="str">
        <f ca="1">IF('Randomized Data'!AZ230 = 1, SNPs!$H$18 &amp; SNPs!$H$18, IF('Randomized Data'!BA230 = 1, SNPs!$H$18 &amp; INDIRECT("SNPs!" &amp; CHAR(72 +'Randomized Data'!BB230) &amp; "18"), INDIRECT("SNPs!" &amp; CHAR(72 +'Randomized Data'!BB230) &amp; "18") &amp; INDIRECT("SNPs!" &amp; CHAR(72 +'Randomized Data'!BB230) &amp; "18")))</f>
        <v>GA</v>
      </c>
      <c r="BX230" t="str">
        <f>SNPs!$F$19</f>
        <v>rs121913626</v>
      </c>
      <c r="BY230">
        <f>SNPs!$C$19</f>
        <v>14</v>
      </c>
      <c r="BZ230">
        <f>SNPs!$D$19</f>
        <v>23427723</v>
      </c>
      <c r="CA230" s="7" t="str">
        <f ca="1">IF('Randomized Data'!BC230 = 1, SNPs!$H$19 &amp; SNPs!$H$19, IF('Randomized Data'!BD230 = 1, SNPs!$H$19 &amp; INDIRECT("SNPs!" &amp; CHAR(72 +'Randomized Data'!BE230) &amp; "19"), INDIRECT("SNPs!" &amp; CHAR(72 +'Randomized Data'!BE230) &amp; "19") &amp; INDIRECT("SNPs!" &amp; CHAR(72 +'Randomized Data'!BE230) &amp; "19")))</f>
        <v>GG</v>
      </c>
      <c r="CB230" t="str">
        <f>SNPs!$F$20</f>
        <v>rs3218713</v>
      </c>
      <c r="CC230">
        <f>SNPs!$C$20</f>
        <v>14</v>
      </c>
      <c r="CD230">
        <f>SNPs!$D$20</f>
        <v>23431468</v>
      </c>
      <c r="CE230" s="7" t="str">
        <f ca="1">IF('Randomized Data'!BF230 = 1, SNPs!$H$20 &amp; SNPs!$H$20, IF('Randomized Data'!BG230 = 1, SNPs!$H$20 &amp; INDIRECT("SNPs!" &amp; CHAR(72 +'Randomized Data'!BH230) &amp; "20"), INDIRECT("SNPs!" &amp; CHAR(72 +'Randomized Data'!BH230) &amp; "20") &amp; INDIRECT("SNPs!" &amp; CHAR(72 +'Randomized Data'!BH230) &amp; "20")))</f>
        <v>GA</v>
      </c>
      <c r="CF230" t="str">
        <f>SNPs!$F$21</f>
        <v>rs3218714</v>
      </c>
      <c r="CG230">
        <f>SNPs!$C$21</f>
        <v>14</v>
      </c>
      <c r="CH230">
        <f>SNPs!$D$21</f>
        <v>23429279</v>
      </c>
      <c r="CI230" s="7" t="str">
        <f ca="1">IF('Randomized Data'!BI230 = 1, SNPs!$H$21 &amp; SNPs!$H$21, IF('Randomized Data'!BJ230 = 1, SNPs!$H$21 &amp; INDIRECT("SNPs!" &amp; CHAR(72 +'Randomized Data'!BK230) &amp; "21"), INDIRECT("SNPs!" &amp; CHAR(72 +'Randomized Data'!BK230) &amp; "21") &amp; INDIRECT("SNPs!" &amp; CHAR(72 +'Randomized Data'!BK230) &amp; "21")))</f>
        <v>CC</v>
      </c>
      <c r="CJ230" t="str">
        <f>SNPs!$F$22</f>
        <v>rs121964855</v>
      </c>
      <c r="CK230">
        <f>SNPs!$C$22</f>
        <v>1</v>
      </c>
      <c r="CL230">
        <f>SNPs!$D$22</f>
        <v>201365638</v>
      </c>
      <c r="CM230" s="7" t="str">
        <f ca="1">IF('Randomized Data'!BL230 = 1, SNPs!$H$22 &amp; SNPs!$H$22, IF('Randomized Data'!BM230 = 1, SNPs!$H$22 &amp; INDIRECT("SNPs!" &amp; CHAR(72 +'Randomized Data'!BN230) &amp; "22"), INDIRECT("SNPs!" &amp; CHAR(72 +'Randomized Data'!BN230) &amp; "22") &amp; INDIRECT("SNPs!" &amp; CHAR(72 +'Randomized Data'!BN230) &amp; "22")))</f>
        <v>TT</v>
      </c>
      <c r="CN230" t="str">
        <f>SNPs!$F$23</f>
        <v>rs121964856</v>
      </c>
      <c r="CO230">
        <f>SNPs!$C$23</f>
        <v>1</v>
      </c>
      <c r="CP230">
        <f>SNPs!$D$23</f>
        <v>201365297</v>
      </c>
      <c r="CQ230" s="7" t="str">
        <f ca="1">IF('Randomized Data'!BO230 = 1, SNPs!$H$23 &amp; SNPs!$H$23, IF('Randomized Data'!BP230 = 1, SNPs!$H$23 &amp; INDIRECT("SNPs!" &amp; CHAR(72 +'Randomized Data'!BQ230) &amp; "23"), INDIRECT("SNPs!" &amp; CHAR(72 +'Randomized Data'!BQ230) &amp; "23") &amp; INDIRECT("SNPs!" &amp; CHAR(72 +'Randomized Data'!BQ230) &amp; "23")))</f>
        <v>GG</v>
      </c>
      <c r="CR230" t="str">
        <f>SNPs!$F$24</f>
        <v>rs121964857</v>
      </c>
      <c r="CS230">
        <f>SNPs!$C$24</f>
        <v>1</v>
      </c>
      <c r="CT230">
        <f>SNPs!$D$24</f>
        <v>201359245</v>
      </c>
      <c r="CU230" s="7" t="str">
        <f ca="1">IF('Randomized Data'!BR230 = 1, SNPs!$H$24 &amp; SNPs!$H$24, IF('Randomized Data'!BS230 = 1, SNPs!$H$24 &amp; INDIRECT("SNPs!" &amp; CHAR(72 +'Randomized Data'!BT230) &amp; "24"), INDIRECT("SNPs!" &amp; CHAR(72 +'Randomized Data'!BT230) &amp; "24") &amp; INDIRECT("SNPs!" &amp; CHAR(72 +'Randomized Data'!BT230) &amp; "24")))</f>
        <v>CC</v>
      </c>
      <c r="CV230" t="str">
        <f>SNPs!$F$25</f>
        <v>rs28934269</v>
      </c>
      <c r="CW230">
        <f>SNPs!$C$25</f>
        <v>15</v>
      </c>
      <c r="CX230">
        <f>SNPs!$D$25</f>
        <v>63060915</v>
      </c>
      <c r="CY230" s="7" t="str">
        <f ca="1">IF('Randomized Data'!BU230 = 1, SNPs!$H$25 &amp; SNPs!$H$25, IF('Randomized Data'!BV230 = 1, SNPs!$H$25 &amp; INDIRECT("SNPs!" &amp; CHAR(72 +'Randomized Data'!BW230) &amp; "25"), INDIRECT("SNPs!" &amp; CHAR(72 +'Randomized Data'!BW230) &amp; "25") &amp; INDIRECT("SNPs!" &amp; CHAR(72 +'Randomized Data'!BW230) &amp; "25")))</f>
        <v>AA</v>
      </c>
      <c r="CZ230" t="str">
        <f>SNPs!$F$26</f>
        <v>rs28934270</v>
      </c>
      <c r="DA230">
        <f>SNPs!$C$26</f>
        <v>15</v>
      </c>
      <c r="DB230">
        <f>SNPs!$D$26</f>
        <v>63060899</v>
      </c>
      <c r="DC230" s="7" t="str">
        <f ca="1">IF('Randomized Data'!BX230 = 1, SNPs!$H$26 &amp; SNPs!$H$26, IF('Randomized Data'!BY230 = 1, SNPs!$H$26 &amp; INDIRECT("SNPs!" &amp; CHAR(72 +'Randomized Data'!BZ230) &amp; "26"), INDIRECT("SNPs!" &amp; CHAR(72 +'Randomized Data'!BZ230) &amp; "26") &amp; INDIRECT("SNPs!" &amp; CHAR(72 +'Randomized Data'!BZ230) &amp; "26")))</f>
        <v>GG</v>
      </c>
      <c r="DD230" t="str">
        <f>SNPs!$F$27</f>
        <v>rs727504290</v>
      </c>
      <c r="DE230">
        <f>SNPs!$C$27</f>
        <v>15</v>
      </c>
      <c r="DF230">
        <f>SNPs!$D$27</f>
        <v>63042875</v>
      </c>
      <c r="DG230" s="7" t="str">
        <f ca="1">IF('Randomized Data'!CA230 = 1, SNPs!$H$27 &amp; SNPs!$H$27, IF('Randomized Data'!CB230 = 1, SNPs!$H$27 &amp; INDIRECT("SNPs!" &amp; CHAR(72 +'Randomized Data'!CC230) &amp; "27"), INDIRECT("SNPs!" &amp; CHAR(72 +'Randomized Data'!CC230) &amp; "27") &amp; INDIRECT("SNPs!" &amp; CHAR(72 +'Randomized Data'!CC230) &amp; "27")))</f>
        <v>CC</v>
      </c>
      <c r="DH230" t="str">
        <f>SNPs!$F$28</f>
        <v>rs104894504</v>
      </c>
      <c r="DI230">
        <f>SNPs!$C$28</f>
        <v>15</v>
      </c>
      <c r="DJ230">
        <f>SNPs!$D$28</f>
        <v>63057028</v>
      </c>
      <c r="DK230" s="7" t="str">
        <f ca="1">IF('Randomized Data'!CD230 = 1, SNPs!$H$28 &amp; SNPs!$H$28, IF('Randomized Data'!CE230 = 1, SNPs!$H$28 &amp; INDIRECT("SNPs!" &amp; CHAR(72 +'Randomized Data'!CF230) &amp; "28"), INDIRECT("SNPs!" &amp; CHAR(72 +'Randomized Data'!CF230) &amp; "28") &amp; INDIRECT("SNPs!" &amp; CHAR(72 +'Randomized Data'!CF230) &amp; "28")))</f>
        <v>CC</v>
      </c>
      <c r="DL230" t="str">
        <f>SNPs!$F$29</f>
        <v>rs375882485</v>
      </c>
      <c r="DM230">
        <f>SNPs!$C$29</f>
        <v>11</v>
      </c>
      <c r="DN230">
        <f>SNPs!$D$29</f>
        <v>47342698</v>
      </c>
      <c r="DO230" s="7" t="str">
        <f ca="1">IF('Randomized Data'!CG230 = 1, SNPs!$H$29 &amp; SNPs!$H$29, IF('Randomized Data'!CH230 = 1, SNPs!$H$29 &amp; INDIRECT("SNPs!" &amp; CHAR(72 +'Randomized Data'!CI230) &amp; "29"), INDIRECT("SNPs!" &amp; CHAR(72 +'Randomized Data'!CI230) &amp; "29") &amp; INDIRECT("SNPs!" &amp; CHAR(72 +'Randomized Data'!CI230) &amp; "29")))</f>
        <v>AA</v>
      </c>
      <c r="DP230" t="str">
        <f>SNPs!$F$30</f>
        <v>rs397516083</v>
      </c>
      <c r="DQ230">
        <f>SNPs!$C$30</f>
        <v>11</v>
      </c>
      <c r="DR230">
        <f>SNPs!$D$30</f>
        <v>47346379</v>
      </c>
      <c r="DS230" s="7" t="str">
        <f ca="1">IF('Randomized Data'!CJ230 = 1, SNPs!$H$30 &amp; SNPs!$H$30, IF('Randomized Data'!CK230 = 1, SNPs!$H$30 &amp; INDIRECT("SNPs!" &amp; CHAR(72 +'Randomized Data'!CL230) &amp; "30"), INDIRECT("SNPs!" &amp; CHAR(72 +'Randomized Data'!CL230) &amp; "30") &amp; INDIRECT("SNPs!" &amp; CHAR(72 +'Randomized Data'!CL230) &amp; "30")))</f>
        <v>GG</v>
      </c>
      <c r="DT230" t="str">
        <f>SNPs!$F$31</f>
        <v>rs397515937</v>
      </c>
      <c r="DU230">
        <f>SNPs!$C$31</f>
        <v>11</v>
      </c>
      <c r="DV230">
        <f>SNPs!$D$31</f>
        <v>47339792</v>
      </c>
      <c r="DW230" s="7" t="str">
        <f ca="1">IF('Randomized Data'!CM230 = 1, SNPs!$H$31 &amp; SNPs!$H$31, IF('Randomized Data'!CN230 = 1, SNPs!$H$31 &amp; INDIRECT("SNPs!" &amp; CHAR(72 +'Randomized Data'!CO230) &amp; "31"), INDIRECT("SNPs!" &amp; CHAR(72 +'Randomized Data'!CO230) &amp; "31") &amp; INDIRECT("SNPs!" &amp; CHAR(72 +'Randomized Data'!CO230) &amp; "31")))</f>
        <v>GG</v>
      </c>
      <c r="DX230" t="str">
        <f>SNPs!$F$32</f>
        <v>rs397516074</v>
      </c>
      <c r="DY230">
        <f>SNPs!$C$32</f>
        <v>11</v>
      </c>
      <c r="DZ230">
        <f>SNPs!$D$32</f>
        <v>47348424</v>
      </c>
      <c r="EA230" s="7" t="str">
        <f ca="1">IF('Randomized Data'!CP230 = 1, SNPs!$H$32 &amp; SNPs!$H$32, IF('Randomized Data'!CQ230 = 1, SNPs!$H$32 &amp; INDIRECT("SNPs!" &amp; CHAR(72 +'Randomized Data'!CR230) &amp; "32"), INDIRECT("SNPs!" &amp; CHAR(72 +'Randomized Data'!CR230) &amp; "32") &amp; INDIRECT("SNPs!" &amp; CHAR(72 +'Randomized Data'!CR230) &amp; "32")))</f>
        <v>GG</v>
      </c>
      <c r="EB230" t="str">
        <f>SNPs!$F$33</f>
        <v>rs397515963</v>
      </c>
      <c r="EC230">
        <f>SNPs!$C$33</f>
        <v>11</v>
      </c>
      <c r="ED230">
        <f>SNPs!$D$33</f>
        <v>47337729</v>
      </c>
      <c r="EE230" s="7" t="str">
        <f ca="1">IF('Randomized Data'!CS230 = 1, SNPs!$H$33 &amp; SNPs!$H$33, IF('Randomized Data'!CT230 = 1, SNPs!$H$33 &amp; INDIRECT("SNPs!" &amp; CHAR(72 +'Randomized Data'!CU230) &amp; "33"), INDIRECT("SNPs!" &amp; CHAR(72 +'Randomized Data'!CU230) &amp; "33") &amp; INDIRECT("SNPs!" &amp; CHAR(72 +'Randomized Data'!CU230) &amp; "33")))</f>
        <v>--</v>
      </c>
    </row>
    <row r="231" spans="1:13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  <c r="F231" s="3">
        <v>42155</v>
      </c>
      <c r="G231" s="9" t="str">
        <f>'Randomized Data'!C231</f>
        <v>External Lab</v>
      </c>
      <c r="H231" t="str">
        <f>SNPs!$F$2</f>
        <v>rs12248560</v>
      </c>
      <c r="I231">
        <f>SNPs!$C$2</f>
        <v>10</v>
      </c>
      <c r="J231">
        <f>SNPs!$D$2</f>
        <v>94761900</v>
      </c>
      <c r="K231" t="str">
        <f ca="1">IF('Randomized Data'!D231 = 1, SNPs!$H$2 &amp; SNPs!$H$2, IF('Randomized Data'!E231 = 1, SNPs!$H$2 &amp; INDIRECT("SNPs!" &amp; CHAR(72 +'Randomized Data'!F231) &amp; "2"), INDIRECT("SNPs!" &amp; CHAR(72 +'Randomized Data'!F231) &amp; "2") &amp; INDIRECT("SNPs!" &amp; CHAR(72 +'Randomized Data'!F231) &amp; "2")))</f>
        <v>CC</v>
      </c>
      <c r="L231" t="str">
        <f>SNPs!$F$3</f>
        <v>rs28399504</v>
      </c>
      <c r="M231">
        <f>SNPs!$C$3</f>
        <v>10</v>
      </c>
      <c r="N231">
        <f>SNPs!$D$3</f>
        <v>94762706</v>
      </c>
      <c r="O231" t="str">
        <f ca="1">IF('Randomized Data'!G231 = 1, SNPs!$H$3 &amp; SNPs!$H$3, IF('Randomized Data'!H231 = 1, SNPs!$H$3 &amp; INDIRECT("SNPs!" &amp; CHAR(72 +'Randomized Data'!I231) &amp; "3"), INDIRECT("SNPs!" &amp; CHAR(72 +'Randomized Data'!I231) &amp; "3") &amp; INDIRECT("SNPs!" &amp; CHAR(72 +'Randomized Data'!I231) &amp; "3")))</f>
        <v>GG</v>
      </c>
      <c r="P231" t="str">
        <f>SNPs!$F$4</f>
        <v>rs41291556</v>
      </c>
      <c r="Q231">
        <f>SNPs!$C$4</f>
        <v>10</v>
      </c>
      <c r="R231">
        <f>SNPs!$D$4</f>
        <v>94775416</v>
      </c>
      <c r="S231" t="str">
        <f ca="1">IF('Randomized Data'!J231 = 1, SNPs!$H$4 &amp; SNPs!$H$4, IF('Randomized Data'!K231 = 1, SNPs!$H$4 &amp; INDIRECT("SNPs!" &amp; CHAR(72 +'Randomized Data'!L231) &amp; "4"), INDIRECT("SNPs!" &amp; CHAR(72 +'Randomized Data'!L231) &amp; "4") &amp; INDIRECT("SNPs!" &amp; CHAR(72 +'Randomized Data'!L231) &amp; "4")))</f>
        <v>TC</v>
      </c>
      <c r="T231" t="str">
        <f>SNPs!$F$5</f>
        <v>rs72558184</v>
      </c>
      <c r="U231">
        <f>SNPs!$C$5</f>
        <v>10</v>
      </c>
      <c r="V231">
        <f>SNPs!$D$5</f>
        <v>96535210</v>
      </c>
      <c r="W231" t="str">
        <f ca="1">IF('Randomized Data'!M231 = 1, SNPs!$H$5 &amp; SNPs!$H$5, IF('Randomized Data'!N231 = 1, SNPs!$H$5 &amp; INDIRECT("SNPs!" &amp; CHAR(72 +'Randomized Data'!O231) &amp; "5"), INDIRECT("SNPs!" &amp; CHAR(72 +'Randomized Data'!O231) &amp; "5") &amp; INDIRECT("SNPs!" &amp; CHAR(72 +'Randomized Data'!O231) &amp; "5")))</f>
        <v>AA</v>
      </c>
      <c r="X231" t="str">
        <f>SNPs!$F$6</f>
        <v>rs4986893</v>
      </c>
      <c r="Y231">
        <f>SNPs!$C$6</f>
        <v>10</v>
      </c>
      <c r="Z231">
        <f>SNPs!$D$6</f>
        <v>94780653</v>
      </c>
      <c r="AA231" s="7" t="str">
        <f ca="1">IF('Randomized Data'!P231 = 1, SNPs!$H$6 &amp; SNPs!$H$6, IF('Randomized Data'!Q231 = 1, SNPs!$H$6 &amp; INDIRECT("SNPs!" &amp; CHAR(72 +'Randomized Data'!R231) &amp; "6"), INDIRECT("SNPs!" &amp; CHAR(72 +'Randomized Data'!R231) &amp; "6") &amp; INDIRECT("SNPs!" &amp; CHAR(72 +'Randomized Data'!R231) &amp; "6")))</f>
        <v>GG</v>
      </c>
      <c r="AB231" t="str">
        <f>SNPs!$F$7</f>
        <v>rs4244285</v>
      </c>
      <c r="AC231">
        <f>SNPs!$C$7</f>
        <v>10</v>
      </c>
      <c r="AD231">
        <f>SNPs!$D$7</f>
        <v>94781859</v>
      </c>
      <c r="AE231" s="7" t="str">
        <f ca="1">IF('Randomized Data'!S231 = 1, SNPs!$H$7 &amp; SNPs!$H$7, IF('Randomized Data'!T231 = 1, SNPs!$H$7 &amp; INDIRECT("SNPs!" &amp; CHAR(72 +'Randomized Data'!U231) &amp; "7"), INDIRECT("SNPs!" &amp; CHAR(72 +'Randomized Data'!U231) &amp; "7") &amp; INDIRECT("SNPs!" &amp; CHAR(72 +'Randomized Data'!U231) &amp; "7")))</f>
        <v>AA</v>
      </c>
      <c r="AF231" t="str">
        <f>SNPs!$F$8</f>
        <v>rs72558186</v>
      </c>
      <c r="AG231">
        <f>SNPs!$C$8</f>
        <v>10</v>
      </c>
      <c r="AH231">
        <f>SNPs!$D$8</f>
        <v>94781999</v>
      </c>
      <c r="AI231" s="7" t="str">
        <f ca="1">IF('Randomized Data'!V231 = 1, SNPs!$H$8 &amp; SNPs!$H$8, IF('Randomized Data'!W231 = 1, SNPs!$H$8 &amp; INDIRECT("SNPs!" &amp; CHAR(72 +'Randomized Data'!X231) &amp; "8"), INDIRECT("SNPs!" &amp; CHAR(72 +'Randomized Data'!X231) &amp; "8") &amp; INDIRECT("SNPs!" &amp; CHAR(72 +'Randomized Data'!X231) &amp; "8")))</f>
        <v>TT</v>
      </c>
      <c r="AJ231" t="str">
        <f>SNPs!$F$9</f>
        <v>rs56337013</v>
      </c>
      <c r="AK231">
        <f>SNPs!$C$9</f>
        <v>10</v>
      </c>
      <c r="AL231">
        <f>SNPs!$D$9</f>
        <v>94852738</v>
      </c>
      <c r="AM231" s="7" t="str">
        <f ca="1">IF('Randomized Data'!Y$2 = 1, SNPs!$H$9 &amp; SNPs!$H$9, IF('Randomized Data'!Z231 = 1, SNPs!$H$9 &amp; INDIRECT("SNPs!" &amp; CHAR(72 +'Randomized Data'!AA231) &amp; "9"), INDIRECT("SNPs!" &amp; CHAR(72 +'Randomized Data'!AA231) &amp; "9") &amp; INDIRECT("SNPs!" &amp; CHAR(72 +'Randomized Data'!AA231) &amp; "9")))</f>
        <v>TT</v>
      </c>
      <c r="AN231" t="str">
        <f>SNPs!$F$10</f>
        <v>rs17884712</v>
      </c>
      <c r="AO231">
        <f>SNPs!$C$10</f>
        <v>10</v>
      </c>
      <c r="AP231">
        <f>SNPs!$D$10</f>
        <v>94775489</v>
      </c>
      <c r="AQ231" s="7" t="str">
        <f ca="1">IF('Randomized Data'!AB231 = 1, SNPs!$H$10 &amp; SNPs!$H$10, IF('Randomized Data'!AC231 = 1, SNPs!$H$10 &amp; INDIRECT("SNPs!" &amp; CHAR(72 +'Randomized Data'!AD231) &amp; "10"), INDIRECT("SNPs!" &amp; CHAR(72 +'Randomized Data'!AD231) &amp; "10") &amp; INDIRECT("SNPs!" &amp; CHAR(72 +'Randomized Data'!AD231) &amp; "10")))</f>
        <v>GG</v>
      </c>
      <c r="AR231" t="str">
        <f>SNPs!$F$11</f>
        <v>rs6413438</v>
      </c>
      <c r="AS231">
        <f>SNPs!$C$11</f>
        <v>10</v>
      </c>
      <c r="AT231">
        <f>SNPs!$D$11</f>
        <v>94781858</v>
      </c>
      <c r="AU231" s="7" t="str">
        <f ca="1">IF('Randomized Data'!AE231 = 1, SNPs!$H$11 &amp; SNPs!$H$11, IF('Randomized Data'!AF231 = 1, SNPs!$H$11 &amp; INDIRECT("SNPs!" &amp; CHAR(72 +'Randomized Data'!AG231) &amp; "11"), INDIRECT("SNPs!" &amp; CHAR(72 +'Randomized Data'!AG231) &amp; "11") &amp; INDIRECT("SNPs!" &amp; CHAR(72 +'Randomized Data'!AG231) &amp; "11")))</f>
        <v>CT</v>
      </c>
      <c r="AV231" t="str">
        <f>SNPs!$F$12</f>
        <v>rs1057910</v>
      </c>
      <c r="AW231">
        <f>SNPs!$C$12</f>
        <v>10</v>
      </c>
      <c r="AX231">
        <f>SNPs!$D$12</f>
        <v>94981296</v>
      </c>
      <c r="AY231" s="7" t="str">
        <f ca="1">IF('Randomized Data'!AH231 = 1, SNPs!$H$12 &amp; SNPs!$H$12, IF('Randomized Data'!AI231 = 1, SNPs!$H$12 &amp; INDIRECT("SNPs!" &amp; CHAR(72 +'Randomized Data'!AJ231) &amp; "12"), INDIRECT("SNPs!" &amp; CHAR(72 +'Randomized Data'!AJ231) &amp; "12") &amp; INDIRECT("SNPs!" &amp; CHAR(72 +'Randomized Data'!AJ231) &amp; "12")))</f>
        <v>AA</v>
      </c>
      <c r="AZ231" t="str">
        <f>SNPs!$F$13</f>
        <v>rs1799853</v>
      </c>
      <c r="BA231">
        <f>SNPs!$C$13</f>
        <v>10</v>
      </c>
      <c r="BB231">
        <f>SNPs!$D$13</f>
        <v>94942290</v>
      </c>
      <c r="BC231" s="7" t="str">
        <f ca="1">IF('Randomized Data'!AK231 = 1, SNPs!$H$13 &amp; SNPs!$H$13, IF('Randomized Data'!AL231 = 1, SNPs!$H$13 &amp; INDIRECT("SNPs!" &amp; CHAR(72 +'Randomized Data'!AM231) &amp; "13"), INDIRECT("SNPs!" &amp; CHAR(72 +'Randomized Data'!AM231) &amp; "13") &amp; INDIRECT("SNPs!" &amp; CHAR(72 +'Randomized Data'!AM231) &amp; "13")))</f>
        <v>TT</v>
      </c>
      <c r="BD231" t="str">
        <f>SNPs!$F$14</f>
        <v>rs9923231</v>
      </c>
      <c r="BE231">
        <f>SNPs!$C$14</f>
        <v>16</v>
      </c>
      <c r="BF231">
        <f>SNPs!$D$14</f>
        <v>31096368</v>
      </c>
      <c r="BG231" s="7" t="str">
        <f ca="1">IF('Randomized Data'!AN231 = 1, SNPs!$H$14 &amp; SNPs!$H$14, IF('Randomized Data'!AO231 = 1, SNPs!$H$14 &amp; INDIRECT("SNPs!" &amp; CHAR(72 +'Randomized Data'!AP231) &amp; "14"), INDIRECT("SNPs!" &amp; CHAR(72 +'Randomized Data'!AP231) &amp; "14") &amp; INDIRECT("SNPs!" &amp; CHAR(72 +'Randomized Data'!AP231) &amp; "14")))</f>
        <v>CC</v>
      </c>
      <c r="BH231" t="str">
        <f>SNPs!$F$15</f>
        <v>rs9934438</v>
      </c>
      <c r="BI231">
        <f>SNPs!$C$15</f>
        <v>16</v>
      </c>
      <c r="BJ231">
        <f>SNPs!$D$15</f>
        <v>31093557</v>
      </c>
      <c r="BK231" s="7" t="str">
        <f ca="1">IF('Randomized Data'!AQ231 = 1, SNPs!$H$15 &amp; SNPs!$H$15, IF('Randomized Data'!AR231 = 1, SNPs!$H$15 &amp; INDIRECT("SNPs!" &amp; CHAR(72 +'Randomized Data'!AS231) &amp; "15"), INDIRECT("SNPs!" &amp; CHAR(72 +'Randomized Data'!AS231) &amp; "15") &amp; INDIRECT("SNPs!" &amp; CHAR(72 +'Randomized Data'!AS231) &amp; "15")))</f>
        <v>GA</v>
      </c>
      <c r="BL231" t="str">
        <f>SNPs!$F$16</f>
        <v>rs8050894</v>
      </c>
      <c r="BM231">
        <f>SNPs!$C$16</f>
        <v>16</v>
      </c>
      <c r="BN231">
        <f>SNPs!$D$16</f>
        <v>31093188</v>
      </c>
      <c r="BO231" s="7" t="str">
        <f ca="1">IF('Randomized Data'!AT231 = 1, SNPs!$H$16 &amp; SNPs!$H$16, IF('Randomized Data'!AU231 = 1, SNPs!$H$16 &amp; INDIRECT("SNPs!" &amp; CHAR(72 +'Randomized Data'!AV231) &amp; "16"), INDIRECT("SNPs!" &amp; CHAR(72 +'Randomized Data'!AV231) &amp; "16") &amp; INDIRECT("SNPs!" &amp; CHAR(72 +'Randomized Data'!AV231) &amp; "16")))</f>
        <v>GG</v>
      </c>
      <c r="BP231" t="str">
        <f>SNPs!$F$17</f>
        <v>rs6025</v>
      </c>
      <c r="BQ231">
        <f>SNPs!$C$17</f>
        <v>1</v>
      </c>
      <c r="BR231">
        <f>SNPs!$D$17</f>
        <v>169549811</v>
      </c>
      <c r="BS231" s="7" t="str">
        <f ca="1">IF('Randomized Data'!AW231 = 1, SNPs!$H$17 &amp; SNPs!$H$17, IF('Randomized Data'!AX231 = 1, SNPs!$H$17 &amp; INDIRECT("SNPs!" &amp; CHAR(72 +'Randomized Data'!AY231) &amp; "17"), INDIRECT("SNPs!" &amp; CHAR(72 +'Randomized Data'!AY231) &amp; "17") &amp; INDIRECT("SNPs!" &amp; CHAR(72 +'Randomized Data'!AY231) &amp; "17")))</f>
        <v>GA</v>
      </c>
      <c r="BT231" t="str">
        <f>SNPs!$F$18</f>
        <v>rs1799963</v>
      </c>
      <c r="BU231">
        <f>SNPs!$C$18</f>
        <v>11</v>
      </c>
      <c r="BV231">
        <f>SNPs!$D$18</f>
        <v>46739505</v>
      </c>
      <c r="BW231" s="7" t="str">
        <f ca="1">IF('Randomized Data'!AZ231 = 1, SNPs!$H$18 &amp; SNPs!$H$18, IF('Randomized Data'!BA231 = 1, SNPs!$H$18 &amp; INDIRECT("SNPs!" &amp; CHAR(72 +'Randomized Data'!BB231) &amp; "18"), INDIRECT("SNPs!" &amp; CHAR(72 +'Randomized Data'!BB231) &amp; "18") &amp; INDIRECT("SNPs!" &amp; CHAR(72 +'Randomized Data'!BB231) &amp; "18")))</f>
        <v>GG</v>
      </c>
      <c r="BX231" t="str">
        <f>SNPs!$F$19</f>
        <v>rs121913626</v>
      </c>
      <c r="BY231">
        <f>SNPs!$C$19</f>
        <v>14</v>
      </c>
      <c r="BZ231">
        <f>SNPs!$D$19</f>
        <v>23427723</v>
      </c>
      <c r="CA231" s="7" t="str">
        <f ca="1">IF('Randomized Data'!BC231 = 1, SNPs!$H$19 &amp; SNPs!$H$19, IF('Randomized Data'!BD231 = 1, SNPs!$H$19 &amp; INDIRECT("SNPs!" &amp; CHAR(72 +'Randomized Data'!BE231) &amp; "19"), INDIRECT("SNPs!" &amp; CHAR(72 +'Randomized Data'!BE231) &amp; "19") &amp; INDIRECT("SNPs!" &amp; CHAR(72 +'Randomized Data'!BE231) &amp; "19")))</f>
        <v>CC</v>
      </c>
      <c r="CB231" t="str">
        <f>SNPs!$F$20</f>
        <v>rs3218713</v>
      </c>
      <c r="CC231">
        <f>SNPs!$C$20</f>
        <v>14</v>
      </c>
      <c r="CD231">
        <f>SNPs!$D$20</f>
        <v>23431468</v>
      </c>
      <c r="CE231" s="7" t="str">
        <f ca="1">IF('Randomized Data'!BF231 = 1, SNPs!$H$20 &amp; SNPs!$H$20, IF('Randomized Data'!BG231 = 1, SNPs!$H$20 &amp; INDIRECT("SNPs!" &amp; CHAR(72 +'Randomized Data'!BH231) &amp; "20"), INDIRECT("SNPs!" &amp; CHAR(72 +'Randomized Data'!BH231) &amp; "20") &amp; INDIRECT("SNPs!" &amp; CHAR(72 +'Randomized Data'!BH231) &amp; "20")))</f>
        <v>AA</v>
      </c>
      <c r="CF231" t="str">
        <f>SNPs!$F$21</f>
        <v>rs3218714</v>
      </c>
      <c r="CG231">
        <f>SNPs!$C$21</f>
        <v>14</v>
      </c>
      <c r="CH231">
        <f>SNPs!$D$21</f>
        <v>23429279</v>
      </c>
      <c r="CI231" s="7" t="str">
        <f ca="1">IF('Randomized Data'!BI231 = 1, SNPs!$H$21 &amp; SNPs!$H$21, IF('Randomized Data'!BJ231 = 1, SNPs!$H$21 &amp; INDIRECT("SNPs!" &amp; CHAR(72 +'Randomized Data'!BK231) &amp; "21"), INDIRECT("SNPs!" &amp; CHAR(72 +'Randomized Data'!BK231) &amp; "21") &amp; INDIRECT("SNPs!" &amp; CHAR(72 +'Randomized Data'!BK231) &amp; "21")))</f>
        <v>CC</v>
      </c>
      <c r="CJ231" t="str">
        <f>SNPs!$F$22</f>
        <v>rs121964855</v>
      </c>
      <c r="CK231">
        <f>SNPs!$C$22</f>
        <v>1</v>
      </c>
      <c r="CL231">
        <f>SNPs!$D$22</f>
        <v>201365638</v>
      </c>
      <c r="CM231" s="7" t="str">
        <f ca="1">IF('Randomized Data'!BL231 = 1, SNPs!$H$22 &amp; SNPs!$H$22, IF('Randomized Data'!BM231 = 1, SNPs!$H$22 &amp; INDIRECT("SNPs!" &amp; CHAR(72 +'Randomized Data'!BN231) &amp; "22"), INDIRECT("SNPs!" &amp; CHAR(72 +'Randomized Data'!BN231) &amp; "22") &amp; INDIRECT("SNPs!" &amp; CHAR(72 +'Randomized Data'!BN231) &amp; "22")))</f>
        <v>TT</v>
      </c>
      <c r="CN231" t="str">
        <f>SNPs!$F$23</f>
        <v>rs121964856</v>
      </c>
      <c r="CO231">
        <f>SNPs!$C$23</f>
        <v>1</v>
      </c>
      <c r="CP231">
        <f>SNPs!$D$23</f>
        <v>201365297</v>
      </c>
      <c r="CQ231" s="7" t="str">
        <f ca="1">IF('Randomized Data'!BO231 = 1, SNPs!$H$23 &amp; SNPs!$H$23, IF('Randomized Data'!BP231 = 1, SNPs!$H$23 &amp; INDIRECT("SNPs!" &amp; CHAR(72 +'Randomized Data'!BQ231) &amp; "23"), INDIRECT("SNPs!" &amp; CHAR(72 +'Randomized Data'!BQ231) &amp; "23") &amp; INDIRECT("SNPs!" &amp; CHAR(72 +'Randomized Data'!BQ231) &amp; "23")))</f>
        <v>GG</v>
      </c>
      <c r="CR231" t="str">
        <f>SNPs!$F$24</f>
        <v>rs121964857</v>
      </c>
      <c r="CS231">
        <f>SNPs!$C$24</f>
        <v>1</v>
      </c>
      <c r="CT231">
        <f>SNPs!$D$24</f>
        <v>201359245</v>
      </c>
      <c r="CU231" s="7" t="str">
        <f ca="1">IF('Randomized Data'!BR231 = 1, SNPs!$H$24 &amp; SNPs!$H$24, IF('Randomized Data'!BS231 = 1, SNPs!$H$24 &amp; INDIRECT("SNPs!" &amp; CHAR(72 +'Randomized Data'!BT231) &amp; "24"), INDIRECT("SNPs!" &amp; CHAR(72 +'Randomized Data'!BT231) &amp; "24") &amp; INDIRECT("SNPs!" &amp; CHAR(72 +'Randomized Data'!BT231) &amp; "24")))</f>
        <v>CT</v>
      </c>
      <c r="CV231" t="str">
        <f>SNPs!$F$25</f>
        <v>rs28934269</v>
      </c>
      <c r="CW231">
        <f>SNPs!$C$25</f>
        <v>15</v>
      </c>
      <c r="CX231">
        <f>SNPs!$D$25</f>
        <v>63060915</v>
      </c>
      <c r="CY231" s="7" t="str">
        <f ca="1">IF('Randomized Data'!BU231 = 1, SNPs!$H$25 &amp; SNPs!$H$25, IF('Randomized Data'!BV231 = 1, SNPs!$H$25 &amp; INDIRECT("SNPs!" &amp; CHAR(72 +'Randomized Data'!BW231) &amp; "25"), INDIRECT("SNPs!" &amp; CHAR(72 +'Randomized Data'!BW231) &amp; "25") &amp; INDIRECT("SNPs!" &amp; CHAR(72 +'Randomized Data'!BW231) &amp; "25")))</f>
        <v>AA</v>
      </c>
      <c r="CZ231" t="str">
        <f>SNPs!$F$26</f>
        <v>rs28934270</v>
      </c>
      <c r="DA231">
        <f>SNPs!$C$26</f>
        <v>15</v>
      </c>
      <c r="DB231">
        <f>SNPs!$D$26</f>
        <v>63060899</v>
      </c>
      <c r="DC231" s="7" t="str">
        <f ca="1">IF('Randomized Data'!BX231 = 1, SNPs!$H$26 &amp; SNPs!$H$26, IF('Randomized Data'!BY231 = 1, SNPs!$H$26 &amp; INDIRECT("SNPs!" &amp; CHAR(72 +'Randomized Data'!BZ231) &amp; "26"), INDIRECT("SNPs!" &amp; CHAR(72 +'Randomized Data'!BZ231) &amp; "26") &amp; INDIRECT("SNPs!" &amp; CHAR(72 +'Randomized Data'!BZ231) &amp; "26")))</f>
        <v>GG</v>
      </c>
      <c r="DD231" t="str">
        <f>SNPs!$F$27</f>
        <v>rs727504290</v>
      </c>
      <c r="DE231">
        <f>SNPs!$C$27</f>
        <v>15</v>
      </c>
      <c r="DF231">
        <f>SNPs!$D$27</f>
        <v>63042875</v>
      </c>
      <c r="DG231" s="7" t="str">
        <f ca="1">IF('Randomized Data'!CA231 = 1, SNPs!$H$27 &amp; SNPs!$H$27, IF('Randomized Data'!CB231 = 1, SNPs!$H$27 &amp; INDIRECT("SNPs!" &amp; CHAR(72 +'Randomized Data'!CC231) &amp; "27"), INDIRECT("SNPs!" &amp; CHAR(72 +'Randomized Data'!CC231) &amp; "27") &amp; INDIRECT("SNPs!" &amp; CHAR(72 +'Randomized Data'!CC231) &amp; "27")))</f>
        <v>GC</v>
      </c>
      <c r="DH231" t="str">
        <f>SNPs!$F$28</f>
        <v>rs104894504</v>
      </c>
      <c r="DI231">
        <f>SNPs!$C$28</f>
        <v>15</v>
      </c>
      <c r="DJ231">
        <f>SNPs!$D$28</f>
        <v>63057028</v>
      </c>
      <c r="DK231" s="7" t="str">
        <f ca="1">IF('Randomized Data'!CD231 = 1, SNPs!$H$28 &amp; SNPs!$H$28, IF('Randomized Data'!CE231 = 1, SNPs!$H$28 &amp; INDIRECT("SNPs!" &amp; CHAR(72 +'Randomized Data'!CF231) &amp; "28"), INDIRECT("SNPs!" &amp; CHAR(72 +'Randomized Data'!CF231) &amp; "28") &amp; INDIRECT("SNPs!" &amp; CHAR(72 +'Randomized Data'!CF231) &amp; "28")))</f>
        <v>TT</v>
      </c>
      <c r="DL231" t="str">
        <f>SNPs!$F$29</f>
        <v>rs375882485</v>
      </c>
      <c r="DM231">
        <f>SNPs!$C$29</f>
        <v>11</v>
      </c>
      <c r="DN231">
        <f>SNPs!$D$29</f>
        <v>47342698</v>
      </c>
      <c r="DO231" s="7" t="str">
        <f ca="1">IF('Randomized Data'!CG231 = 1, SNPs!$H$29 &amp; SNPs!$H$29, IF('Randomized Data'!CH231 = 1, SNPs!$H$29 &amp; INDIRECT("SNPs!" &amp; CHAR(72 +'Randomized Data'!CI231) &amp; "29"), INDIRECT("SNPs!" &amp; CHAR(72 +'Randomized Data'!CI231) &amp; "29") &amp; INDIRECT("SNPs!" &amp; CHAR(72 +'Randomized Data'!CI231) &amp; "29")))</f>
        <v>GA</v>
      </c>
      <c r="DP231" t="str">
        <f>SNPs!$F$30</f>
        <v>rs397516083</v>
      </c>
      <c r="DQ231">
        <f>SNPs!$C$30</f>
        <v>11</v>
      </c>
      <c r="DR231">
        <f>SNPs!$D$30</f>
        <v>47346379</v>
      </c>
      <c r="DS231" s="7" t="str">
        <f ca="1">IF('Randomized Data'!CJ231 = 1, SNPs!$H$30 &amp; SNPs!$H$30, IF('Randomized Data'!CK231 = 1, SNPs!$H$30 &amp; INDIRECT("SNPs!" &amp; CHAR(72 +'Randomized Data'!CL231) &amp; "30"), INDIRECT("SNPs!" &amp; CHAR(72 +'Randomized Data'!CL231) &amp; "30") &amp; INDIRECT("SNPs!" &amp; CHAR(72 +'Randomized Data'!CL231) &amp; "30")))</f>
        <v>GA</v>
      </c>
      <c r="DT231" t="str">
        <f>SNPs!$F$31</f>
        <v>rs397515937</v>
      </c>
      <c r="DU231">
        <f>SNPs!$C$31</f>
        <v>11</v>
      </c>
      <c r="DV231">
        <f>SNPs!$D$31</f>
        <v>47339792</v>
      </c>
      <c r="DW231" s="7" t="str">
        <f ca="1">IF('Randomized Data'!CM231 = 1, SNPs!$H$31 &amp; SNPs!$H$31, IF('Randomized Data'!CN231 = 1, SNPs!$H$31 &amp; INDIRECT("SNPs!" &amp; CHAR(72 +'Randomized Data'!CO231) &amp; "31"), INDIRECT("SNPs!" &amp; CHAR(72 +'Randomized Data'!CO231) &amp; "31") &amp; INDIRECT("SNPs!" &amp; CHAR(72 +'Randomized Data'!CO231) &amp; "31")))</f>
        <v>AA</v>
      </c>
      <c r="DX231" t="str">
        <f>SNPs!$F$32</f>
        <v>rs397516074</v>
      </c>
      <c r="DY231">
        <f>SNPs!$C$32</f>
        <v>11</v>
      </c>
      <c r="DZ231">
        <f>SNPs!$D$32</f>
        <v>47348424</v>
      </c>
      <c r="EA231" s="7" t="str">
        <f ca="1">IF('Randomized Data'!CP231 = 1, SNPs!$H$32 &amp; SNPs!$H$32, IF('Randomized Data'!CQ231 = 1, SNPs!$H$32 &amp; INDIRECT("SNPs!" &amp; CHAR(72 +'Randomized Data'!CR231) &amp; "32"), INDIRECT("SNPs!" &amp; CHAR(72 +'Randomized Data'!CR231) &amp; "32") &amp; INDIRECT("SNPs!" &amp; CHAR(72 +'Randomized Data'!CR231) &amp; "32")))</f>
        <v>GG</v>
      </c>
      <c r="EB231" t="str">
        <f>SNPs!$F$33</f>
        <v>rs397515963</v>
      </c>
      <c r="EC231">
        <f>SNPs!$C$33</f>
        <v>11</v>
      </c>
      <c r="ED231">
        <f>SNPs!$D$33</f>
        <v>47337729</v>
      </c>
      <c r="EE231" s="7" t="str">
        <f ca="1">IF('Randomized Data'!CS231 = 1, SNPs!$H$33 &amp; SNPs!$H$33, IF('Randomized Data'!CT231 = 1, SNPs!$H$33 &amp; INDIRECT("SNPs!" &amp; CHAR(72 +'Randomized Data'!CU231) &amp; "33"), INDIRECT("SNPs!" &amp; CHAR(72 +'Randomized Data'!CU231) &amp; "33") &amp; INDIRECT("SNPs!" &amp; CHAR(72 +'Randomized Data'!CU231) &amp; "33")))</f>
        <v>--</v>
      </c>
    </row>
    <row r="232" spans="1:13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  <c r="F232" s="3">
        <v>42200</v>
      </c>
      <c r="G232" s="9" t="str">
        <f>'Randomized Data'!C232</f>
        <v>NGS Lab</v>
      </c>
      <c r="H232" t="str">
        <f>SNPs!$F$2</f>
        <v>rs12248560</v>
      </c>
      <c r="I232">
        <f>SNPs!$C$2</f>
        <v>10</v>
      </c>
      <c r="J232">
        <f>SNPs!$D$2</f>
        <v>94761900</v>
      </c>
      <c r="K232" t="str">
        <f ca="1">IF('Randomized Data'!D232 = 1, SNPs!$H$2 &amp; SNPs!$H$2, IF('Randomized Data'!E232 = 1, SNPs!$H$2 &amp; INDIRECT("SNPs!" &amp; CHAR(72 +'Randomized Data'!F232) &amp; "2"), INDIRECT("SNPs!" &amp; CHAR(72 +'Randomized Data'!F232) &amp; "2") &amp; INDIRECT("SNPs!" &amp; CHAR(72 +'Randomized Data'!F232) &amp; "2")))</f>
        <v>AA</v>
      </c>
      <c r="L232" t="str">
        <f>SNPs!$F$3</f>
        <v>rs28399504</v>
      </c>
      <c r="M232">
        <f>SNPs!$C$3</f>
        <v>10</v>
      </c>
      <c r="N232">
        <f>SNPs!$D$3</f>
        <v>94762706</v>
      </c>
      <c r="O232" t="str">
        <f ca="1">IF('Randomized Data'!G232 = 1, SNPs!$H$3 &amp; SNPs!$H$3, IF('Randomized Data'!H232 = 1, SNPs!$H$3 &amp; INDIRECT("SNPs!" &amp; CHAR(72 +'Randomized Data'!I232) &amp; "3"), INDIRECT("SNPs!" &amp; CHAR(72 +'Randomized Data'!I232) &amp; "3") &amp; INDIRECT("SNPs!" &amp; CHAR(72 +'Randomized Data'!I232) &amp; "3")))</f>
        <v>GG</v>
      </c>
      <c r="P232" t="str">
        <f>SNPs!$F$4</f>
        <v>rs41291556</v>
      </c>
      <c r="Q232">
        <f>SNPs!$C$4</f>
        <v>10</v>
      </c>
      <c r="R232">
        <f>SNPs!$D$4</f>
        <v>94775416</v>
      </c>
      <c r="S232" t="str">
        <f ca="1">IF('Randomized Data'!J232 = 1, SNPs!$H$4 &amp; SNPs!$H$4, IF('Randomized Data'!K232 = 1, SNPs!$H$4 &amp; INDIRECT("SNPs!" &amp; CHAR(72 +'Randomized Data'!L232) &amp; "4"), INDIRECT("SNPs!" &amp; CHAR(72 +'Randomized Data'!L232) &amp; "4") &amp; INDIRECT("SNPs!" &amp; CHAR(72 +'Randomized Data'!L232) &amp; "4")))</f>
        <v>TT</v>
      </c>
      <c r="T232" t="str">
        <f>SNPs!$F$5</f>
        <v>rs72558184</v>
      </c>
      <c r="U232">
        <f>SNPs!$C$5</f>
        <v>10</v>
      </c>
      <c r="V232">
        <f>SNPs!$D$5</f>
        <v>96535210</v>
      </c>
      <c r="W232" t="str">
        <f ca="1">IF('Randomized Data'!M232 = 1, SNPs!$H$5 &amp; SNPs!$H$5, IF('Randomized Data'!N232 = 1, SNPs!$H$5 &amp; INDIRECT("SNPs!" &amp; CHAR(72 +'Randomized Data'!O232) &amp; "5"), INDIRECT("SNPs!" &amp; CHAR(72 +'Randomized Data'!O232) &amp; "5") &amp; INDIRECT("SNPs!" &amp; CHAR(72 +'Randomized Data'!O232) &amp; "5")))</f>
        <v>AA</v>
      </c>
      <c r="X232" t="str">
        <f>SNPs!$F$6</f>
        <v>rs4986893</v>
      </c>
      <c r="Y232">
        <f>SNPs!$C$6</f>
        <v>10</v>
      </c>
      <c r="Z232">
        <f>SNPs!$D$6</f>
        <v>94780653</v>
      </c>
      <c r="AA232" s="7" t="str">
        <f ca="1">IF('Randomized Data'!P232 = 1, SNPs!$H$6 &amp; SNPs!$H$6, IF('Randomized Data'!Q232 = 1, SNPs!$H$6 &amp; INDIRECT("SNPs!" &amp; CHAR(72 +'Randomized Data'!R232) &amp; "6"), INDIRECT("SNPs!" &amp; CHAR(72 +'Randomized Data'!R232) &amp; "6") &amp; INDIRECT("SNPs!" &amp; CHAR(72 +'Randomized Data'!R232) &amp; "6")))</f>
        <v>GG</v>
      </c>
      <c r="AB232" t="str">
        <f>SNPs!$F$7</f>
        <v>rs4244285</v>
      </c>
      <c r="AC232">
        <f>SNPs!$C$7</f>
        <v>10</v>
      </c>
      <c r="AD232">
        <f>SNPs!$D$7</f>
        <v>94781859</v>
      </c>
      <c r="AE232" s="7" t="str">
        <f ca="1">IF('Randomized Data'!S232 = 1, SNPs!$H$7 &amp; SNPs!$H$7, IF('Randomized Data'!T232 = 1, SNPs!$H$7 &amp; INDIRECT("SNPs!" &amp; CHAR(72 +'Randomized Data'!U232) &amp; "7"), INDIRECT("SNPs!" &amp; CHAR(72 +'Randomized Data'!U232) &amp; "7") &amp; INDIRECT("SNPs!" &amp; CHAR(72 +'Randomized Data'!U232) &amp; "7")))</f>
        <v>GG</v>
      </c>
      <c r="AF232" t="str">
        <f>SNPs!$F$8</f>
        <v>rs72558186</v>
      </c>
      <c r="AG232">
        <f>SNPs!$C$8</f>
        <v>10</v>
      </c>
      <c r="AH232">
        <f>SNPs!$D$8</f>
        <v>94781999</v>
      </c>
      <c r="AI232" s="7" t="str">
        <f ca="1">IF('Randomized Data'!V232 = 1, SNPs!$H$8 &amp; SNPs!$H$8, IF('Randomized Data'!W232 = 1, SNPs!$H$8 &amp; INDIRECT("SNPs!" &amp; CHAR(72 +'Randomized Data'!X232) &amp; "8"), INDIRECT("SNPs!" &amp; CHAR(72 +'Randomized Data'!X232) &amp; "8") &amp; INDIRECT("SNPs!" &amp; CHAR(72 +'Randomized Data'!X232) &amp; "8")))</f>
        <v>TT</v>
      </c>
      <c r="AJ232" t="str">
        <f>SNPs!$F$9</f>
        <v>rs56337013</v>
      </c>
      <c r="AK232">
        <f>SNPs!$C$9</f>
        <v>10</v>
      </c>
      <c r="AL232">
        <f>SNPs!$D$9</f>
        <v>94852738</v>
      </c>
      <c r="AM232" s="7" t="str">
        <f ca="1">IF('Randomized Data'!Y$2 = 1, SNPs!$H$9 &amp; SNPs!$H$9, IF('Randomized Data'!Z232 = 1, SNPs!$H$9 &amp; INDIRECT("SNPs!" &amp; CHAR(72 +'Randomized Data'!AA232) &amp; "9"), INDIRECT("SNPs!" &amp; CHAR(72 +'Randomized Data'!AA232) &amp; "9") &amp; INDIRECT("SNPs!" &amp; CHAR(72 +'Randomized Data'!AA232) &amp; "9")))</f>
        <v>TT</v>
      </c>
      <c r="AN232" t="str">
        <f>SNPs!$F$10</f>
        <v>rs17884712</v>
      </c>
      <c r="AO232">
        <f>SNPs!$C$10</f>
        <v>10</v>
      </c>
      <c r="AP232">
        <f>SNPs!$D$10</f>
        <v>94775489</v>
      </c>
      <c r="AQ232" s="7" t="str">
        <f ca="1">IF('Randomized Data'!AB232 = 1, SNPs!$H$10 &amp; SNPs!$H$10, IF('Randomized Data'!AC232 = 1, SNPs!$H$10 &amp; INDIRECT("SNPs!" &amp; CHAR(72 +'Randomized Data'!AD232) &amp; "10"), INDIRECT("SNPs!" &amp; CHAR(72 +'Randomized Data'!AD232) &amp; "10") &amp; INDIRECT("SNPs!" &amp; CHAR(72 +'Randomized Data'!AD232) &amp; "10")))</f>
        <v>GG</v>
      </c>
      <c r="AR232" t="str">
        <f>SNPs!$F$11</f>
        <v>rs6413438</v>
      </c>
      <c r="AS232">
        <f>SNPs!$C$11</f>
        <v>10</v>
      </c>
      <c r="AT232">
        <f>SNPs!$D$11</f>
        <v>94781858</v>
      </c>
      <c r="AU232" s="7" t="str">
        <f ca="1">IF('Randomized Data'!AE232 = 1, SNPs!$H$11 &amp; SNPs!$H$11, IF('Randomized Data'!AF232 = 1, SNPs!$H$11 &amp; INDIRECT("SNPs!" &amp; CHAR(72 +'Randomized Data'!AG232) &amp; "11"), INDIRECT("SNPs!" &amp; CHAR(72 +'Randomized Data'!AG232) &amp; "11") &amp; INDIRECT("SNPs!" &amp; CHAR(72 +'Randomized Data'!AG232) &amp; "11")))</f>
        <v>CC</v>
      </c>
      <c r="AV232" t="str">
        <f>SNPs!$F$12</f>
        <v>rs1057910</v>
      </c>
      <c r="AW232">
        <f>SNPs!$C$12</f>
        <v>10</v>
      </c>
      <c r="AX232">
        <f>SNPs!$D$12</f>
        <v>94981296</v>
      </c>
      <c r="AY232" s="7" t="str">
        <f ca="1">IF('Randomized Data'!AH232 = 1, SNPs!$H$12 &amp; SNPs!$H$12, IF('Randomized Data'!AI232 = 1, SNPs!$H$12 &amp; INDIRECT("SNPs!" &amp; CHAR(72 +'Randomized Data'!AJ232) &amp; "12"), INDIRECT("SNPs!" &amp; CHAR(72 +'Randomized Data'!AJ232) &amp; "12") &amp; INDIRECT("SNPs!" &amp; CHAR(72 +'Randomized Data'!AJ232) &amp; "12")))</f>
        <v>AA</v>
      </c>
      <c r="AZ232" t="str">
        <f>SNPs!$F$13</f>
        <v>rs1799853</v>
      </c>
      <c r="BA232">
        <f>SNPs!$C$13</f>
        <v>10</v>
      </c>
      <c r="BB232">
        <f>SNPs!$D$13</f>
        <v>94942290</v>
      </c>
      <c r="BC232" s="7" t="str">
        <f ca="1">IF('Randomized Data'!AK232 = 1, SNPs!$H$13 &amp; SNPs!$H$13, IF('Randomized Data'!AL232 = 1, SNPs!$H$13 &amp; INDIRECT("SNPs!" &amp; CHAR(72 +'Randomized Data'!AM232) &amp; "13"), INDIRECT("SNPs!" &amp; CHAR(72 +'Randomized Data'!AM232) &amp; "13") &amp; INDIRECT("SNPs!" &amp; CHAR(72 +'Randomized Data'!AM232) &amp; "13")))</f>
        <v>CC</v>
      </c>
      <c r="BD232" t="str">
        <f>SNPs!$F$14</f>
        <v>rs9923231</v>
      </c>
      <c r="BE232">
        <f>SNPs!$C$14</f>
        <v>16</v>
      </c>
      <c r="BF232">
        <f>SNPs!$D$14</f>
        <v>31096368</v>
      </c>
      <c r="BG232" s="7" t="str">
        <f ca="1">IF('Randomized Data'!AN232 = 1, SNPs!$H$14 &amp; SNPs!$H$14, IF('Randomized Data'!AO232 = 1, SNPs!$H$14 &amp; INDIRECT("SNPs!" &amp; CHAR(72 +'Randomized Data'!AP232) &amp; "14"), INDIRECT("SNPs!" &amp; CHAR(72 +'Randomized Data'!AP232) &amp; "14") &amp; INDIRECT("SNPs!" &amp; CHAR(72 +'Randomized Data'!AP232) &amp; "14")))</f>
        <v>AA</v>
      </c>
      <c r="BH232" t="str">
        <f>SNPs!$F$15</f>
        <v>rs9934438</v>
      </c>
      <c r="BI232">
        <f>SNPs!$C$15</f>
        <v>16</v>
      </c>
      <c r="BJ232">
        <f>SNPs!$D$15</f>
        <v>31093557</v>
      </c>
      <c r="BK232" s="7" t="str">
        <f ca="1">IF('Randomized Data'!AQ232 = 1, SNPs!$H$15 &amp; SNPs!$H$15, IF('Randomized Data'!AR232 = 1, SNPs!$H$15 &amp; INDIRECT("SNPs!" &amp; CHAR(72 +'Randomized Data'!AS232) &amp; "15"), INDIRECT("SNPs!" &amp; CHAR(72 +'Randomized Data'!AS232) &amp; "15") &amp; INDIRECT("SNPs!" &amp; CHAR(72 +'Randomized Data'!AS232) &amp; "15")))</f>
        <v>GA</v>
      </c>
      <c r="BL232" t="str">
        <f>SNPs!$F$16</f>
        <v>rs8050894</v>
      </c>
      <c r="BM232">
        <f>SNPs!$C$16</f>
        <v>16</v>
      </c>
      <c r="BN232">
        <f>SNPs!$D$16</f>
        <v>31093188</v>
      </c>
      <c r="BO232" s="7" t="str">
        <f ca="1">IF('Randomized Data'!AT232 = 1, SNPs!$H$16 &amp; SNPs!$H$16, IF('Randomized Data'!AU232 = 1, SNPs!$H$16 &amp; INDIRECT("SNPs!" &amp; CHAR(72 +'Randomized Data'!AV232) &amp; "16"), INDIRECT("SNPs!" &amp; CHAR(72 +'Randomized Data'!AV232) &amp; "16") &amp; INDIRECT("SNPs!" &amp; CHAR(72 +'Randomized Data'!AV232) &amp; "16")))</f>
        <v>CG</v>
      </c>
      <c r="BP232" t="str">
        <f>SNPs!$F$17</f>
        <v>rs6025</v>
      </c>
      <c r="BQ232">
        <f>SNPs!$C$17</f>
        <v>1</v>
      </c>
      <c r="BR232">
        <f>SNPs!$D$17</f>
        <v>169549811</v>
      </c>
      <c r="BS232" s="7" t="str">
        <f ca="1">IF('Randomized Data'!AW232 = 1, SNPs!$H$17 &amp; SNPs!$H$17, IF('Randomized Data'!AX232 = 1, SNPs!$H$17 &amp; INDIRECT("SNPs!" &amp; CHAR(72 +'Randomized Data'!AY232) &amp; "17"), INDIRECT("SNPs!" &amp; CHAR(72 +'Randomized Data'!AY232) &amp; "17") &amp; INDIRECT("SNPs!" &amp; CHAR(72 +'Randomized Data'!AY232) &amp; "17")))</f>
        <v>AA</v>
      </c>
      <c r="BT232" t="str">
        <f>SNPs!$F$18</f>
        <v>rs1799963</v>
      </c>
      <c r="BU232">
        <f>SNPs!$C$18</f>
        <v>11</v>
      </c>
      <c r="BV232">
        <f>SNPs!$D$18</f>
        <v>46739505</v>
      </c>
      <c r="BW232" s="7" t="str">
        <f ca="1">IF('Randomized Data'!AZ232 = 1, SNPs!$H$18 &amp; SNPs!$H$18, IF('Randomized Data'!BA232 = 1, SNPs!$H$18 &amp; INDIRECT("SNPs!" &amp; CHAR(72 +'Randomized Data'!BB232) &amp; "18"), INDIRECT("SNPs!" &amp; CHAR(72 +'Randomized Data'!BB232) &amp; "18") &amp; INDIRECT("SNPs!" &amp; CHAR(72 +'Randomized Data'!BB232) &amp; "18")))</f>
        <v>GG</v>
      </c>
      <c r="BX232" t="str">
        <f>SNPs!$F$19</f>
        <v>rs121913626</v>
      </c>
      <c r="BY232">
        <f>SNPs!$C$19</f>
        <v>14</v>
      </c>
      <c r="BZ232">
        <f>SNPs!$D$19</f>
        <v>23427723</v>
      </c>
      <c r="CA232" s="7" t="str">
        <f ca="1">IF('Randomized Data'!BC232 = 1, SNPs!$H$19 &amp; SNPs!$H$19, IF('Randomized Data'!BD232 = 1, SNPs!$H$19 &amp; INDIRECT("SNPs!" &amp; CHAR(72 +'Randomized Data'!BE232) &amp; "19"), INDIRECT("SNPs!" &amp; CHAR(72 +'Randomized Data'!BE232) &amp; "19") &amp; INDIRECT("SNPs!" &amp; CHAR(72 +'Randomized Data'!BE232) &amp; "19")))</f>
        <v>GC</v>
      </c>
      <c r="CB232" t="str">
        <f>SNPs!$F$20</f>
        <v>rs3218713</v>
      </c>
      <c r="CC232">
        <f>SNPs!$C$20</f>
        <v>14</v>
      </c>
      <c r="CD232">
        <f>SNPs!$D$20</f>
        <v>23431468</v>
      </c>
      <c r="CE232" s="7" t="str">
        <f ca="1">IF('Randomized Data'!BF232 = 1, SNPs!$H$20 &amp; SNPs!$H$20, IF('Randomized Data'!BG232 = 1, SNPs!$H$20 &amp; INDIRECT("SNPs!" &amp; CHAR(72 +'Randomized Data'!BH232) &amp; "20"), INDIRECT("SNPs!" &amp; CHAR(72 +'Randomized Data'!BH232) &amp; "20") &amp; INDIRECT("SNPs!" &amp; CHAR(72 +'Randomized Data'!BH232) &amp; "20")))</f>
        <v>GA</v>
      </c>
      <c r="CF232" t="str">
        <f>SNPs!$F$21</f>
        <v>rs3218714</v>
      </c>
      <c r="CG232">
        <f>SNPs!$C$21</f>
        <v>14</v>
      </c>
      <c r="CH232">
        <f>SNPs!$D$21</f>
        <v>23429279</v>
      </c>
      <c r="CI232" s="7" t="str">
        <f ca="1">IF('Randomized Data'!BI232 = 1, SNPs!$H$21 &amp; SNPs!$H$21, IF('Randomized Data'!BJ232 = 1, SNPs!$H$21 &amp; INDIRECT("SNPs!" &amp; CHAR(72 +'Randomized Data'!BK232) &amp; "21"), INDIRECT("SNPs!" &amp; CHAR(72 +'Randomized Data'!BK232) &amp; "21") &amp; INDIRECT("SNPs!" &amp; CHAR(72 +'Randomized Data'!BK232) &amp; "21")))</f>
        <v>CC</v>
      </c>
      <c r="CJ232" t="str">
        <f>SNPs!$F$22</f>
        <v>rs121964855</v>
      </c>
      <c r="CK232">
        <f>SNPs!$C$22</f>
        <v>1</v>
      </c>
      <c r="CL232">
        <f>SNPs!$D$22</f>
        <v>201365638</v>
      </c>
      <c r="CM232" s="7" t="str">
        <f ca="1">IF('Randomized Data'!BL232 = 1, SNPs!$H$22 &amp; SNPs!$H$22, IF('Randomized Data'!BM232 = 1, SNPs!$H$22 &amp; INDIRECT("SNPs!" &amp; CHAR(72 +'Randomized Data'!BN232) &amp; "22"), INDIRECT("SNPs!" &amp; CHAR(72 +'Randomized Data'!BN232) &amp; "22") &amp; INDIRECT("SNPs!" &amp; CHAR(72 +'Randomized Data'!BN232) &amp; "22")))</f>
        <v>AA</v>
      </c>
      <c r="CN232" t="str">
        <f>SNPs!$F$23</f>
        <v>rs121964856</v>
      </c>
      <c r="CO232">
        <f>SNPs!$C$23</f>
        <v>1</v>
      </c>
      <c r="CP232">
        <f>SNPs!$D$23</f>
        <v>201365297</v>
      </c>
      <c r="CQ232" s="7" t="str">
        <f ca="1">IF('Randomized Data'!BO232 = 1, SNPs!$H$23 &amp; SNPs!$H$23, IF('Randomized Data'!BP232 = 1, SNPs!$H$23 &amp; INDIRECT("SNPs!" &amp; CHAR(72 +'Randomized Data'!BQ232) &amp; "23"), INDIRECT("SNPs!" &amp; CHAR(72 +'Randomized Data'!BQ232) &amp; "23") &amp; INDIRECT("SNPs!" &amp; CHAR(72 +'Randomized Data'!BQ232) &amp; "23")))</f>
        <v>GG</v>
      </c>
      <c r="CR232" t="str">
        <f>SNPs!$F$24</f>
        <v>rs121964857</v>
      </c>
      <c r="CS232">
        <f>SNPs!$C$24</f>
        <v>1</v>
      </c>
      <c r="CT232">
        <f>SNPs!$D$24</f>
        <v>201359245</v>
      </c>
      <c r="CU232" s="7" t="str">
        <f ca="1">IF('Randomized Data'!BR232 = 1, SNPs!$H$24 &amp; SNPs!$H$24, IF('Randomized Data'!BS232 = 1, SNPs!$H$24 &amp; INDIRECT("SNPs!" &amp; CHAR(72 +'Randomized Data'!BT232) &amp; "24"), INDIRECT("SNPs!" &amp; CHAR(72 +'Randomized Data'!BT232) &amp; "24") &amp; INDIRECT("SNPs!" &amp; CHAR(72 +'Randomized Data'!BT232) &amp; "24")))</f>
        <v>CT</v>
      </c>
      <c r="CV232" t="str">
        <f>SNPs!$F$25</f>
        <v>rs28934269</v>
      </c>
      <c r="CW232">
        <f>SNPs!$C$25</f>
        <v>15</v>
      </c>
      <c r="CX232">
        <f>SNPs!$D$25</f>
        <v>63060915</v>
      </c>
      <c r="CY232" s="7" t="str">
        <f ca="1">IF('Randomized Data'!BU232 = 1, SNPs!$H$25 &amp; SNPs!$H$25, IF('Randomized Data'!BV232 = 1, SNPs!$H$25 &amp; INDIRECT("SNPs!" &amp; CHAR(72 +'Randomized Data'!BW232) &amp; "25"), INDIRECT("SNPs!" &amp; CHAR(72 +'Randomized Data'!BW232) &amp; "25") &amp; INDIRECT("SNPs!" &amp; CHAR(72 +'Randomized Data'!BW232) &amp; "25")))</f>
        <v>GG</v>
      </c>
      <c r="CZ232" t="str">
        <f>SNPs!$F$26</f>
        <v>rs28934270</v>
      </c>
      <c r="DA232">
        <f>SNPs!$C$26</f>
        <v>15</v>
      </c>
      <c r="DB232">
        <f>SNPs!$D$26</f>
        <v>63060899</v>
      </c>
      <c r="DC232" s="7" t="str">
        <f ca="1">IF('Randomized Data'!BX232 = 1, SNPs!$H$26 &amp; SNPs!$H$26, IF('Randomized Data'!BY232 = 1, SNPs!$H$26 &amp; INDIRECT("SNPs!" &amp; CHAR(72 +'Randomized Data'!BZ232) &amp; "26"), INDIRECT("SNPs!" &amp; CHAR(72 +'Randomized Data'!BZ232) &amp; "26") &amp; INDIRECT("SNPs!" &amp; CHAR(72 +'Randomized Data'!BZ232) &amp; "26")))</f>
        <v>AA</v>
      </c>
      <c r="DD232" t="str">
        <f>SNPs!$F$27</f>
        <v>rs727504290</v>
      </c>
      <c r="DE232">
        <f>SNPs!$C$27</f>
        <v>15</v>
      </c>
      <c r="DF232">
        <f>SNPs!$D$27</f>
        <v>63042875</v>
      </c>
      <c r="DG232" s="7" t="str">
        <f ca="1">IF('Randomized Data'!CA232 = 1, SNPs!$H$27 &amp; SNPs!$H$27, IF('Randomized Data'!CB232 = 1, SNPs!$H$27 &amp; INDIRECT("SNPs!" &amp; CHAR(72 +'Randomized Data'!CC232) &amp; "27"), INDIRECT("SNPs!" &amp; CHAR(72 +'Randomized Data'!CC232) &amp; "27") &amp; INDIRECT("SNPs!" &amp; CHAR(72 +'Randomized Data'!CC232) &amp; "27")))</f>
        <v>GG</v>
      </c>
      <c r="DH232" t="str">
        <f>SNPs!$F$28</f>
        <v>rs104894504</v>
      </c>
      <c r="DI232">
        <f>SNPs!$C$28</f>
        <v>15</v>
      </c>
      <c r="DJ232">
        <f>SNPs!$D$28</f>
        <v>63057028</v>
      </c>
      <c r="DK232" s="7" t="str">
        <f ca="1">IF('Randomized Data'!CD232 = 1, SNPs!$H$28 &amp; SNPs!$H$28, IF('Randomized Data'!CE232 = 1, SNPs!$H$28 &amp; INDIRECT("SNPs!" &amp; CHAR(72 +'Randomized Data'!CF232) &amp; "28"), INDIRECT("SNPs!" &amp; CHAR(72 +'Randomized Data'!CF232) &amp; "28") &amp; INDIRECT("SNPs!" &amp; CHAR(72 +'Randomized Data'!CF232) &amp; "28")))</f>
        <v>TT</v>
      </c>
      <c r="DL232" t="str">
        <f>SNPs!$F$29</f>
        <v>rs375882485</v>
      </c>
      <c r="DM232">
        <f>SNPs!$C$29</f>
        <v>11</v>
      </c>
      <c r="DN232">
        <f>SNPs!$D$29</f>
        <v>47342698</v>
      </c>
      <c r="DO232" s="7" t="str">
        <f ca="1">IF('Randomized Data'!CG232 = 1, SNPs!$H$29 &amp; SNPs!$H$29, IF('Randomized Data'!CH232 = 1, SNPs!$H$29 &amp; INDIRECT("SNPs!" &amp; CHAR(72 +'Randomized Data'!CI232) &amp; "29"), INDIRECT("SNPs!" &amp; CHAR(72 +'Randomized Data'!CI232) &amp; "29") &amp; INDIRECT("SNPs!" &amp; CHAR(72 +'Randomized Data'!CI232) &amp; "29")))</f>
        <v>GG</v>
      </c>
      <c r="DP232" t="str">
        <f>SNPs!$F$30</f>
        <v>rs397516083</v>
      </c>
      <c r="DQ232">
        <f>SNPs!$C$30</f>
        <v>11</v>
      </c>
      <c r="DR232">
        <f>SNPs!$D$30</f>
        <v>47346379</v>
      </c>
      <c r="DS232" s="7" t="str">
        <f ca="1">IF('Randomized Data'!CJ232 = 1, SNPs!$H$30 &amp; SNPs!$H$30, IF('Randomized Data'!CK232 = 1, SNPs!$H$30 &amp; INDIRECT("SNPs!" &amp; CHAR(72 +'Randomized Data'!CL232) &amp; "30"), INDIRECT("SNPs!" &amp; CHAR(72 +'Randomized Data'!CL232) &amp; "30") &amp; INDIRECT("SNPs!" &amp; CHAR(72 +'Randomized Data'!CL232) &amp; "30")))</f>
        <v>AA</v>
      </c>
      <c r="DT232" t="str">
        <f>SNPs!$F$31</f>
        <v>rs397515937</v>
      </c>
      <c r="DU232">
        <f>SNPs!$C$31</f>
        <v>11</v>
      </c>
      <c r="DV232">
        <f>SNPs!$D$31</f>
        <v>47339792</v>
      </c>
      <c r="DW232" s="7" t="str">
        <f ca="1">IF('Randomized Data'!CM232 = 1, SNPs!$H$31 &amp; SNPs!$H$31, IF('Randomized Data'!CN232 = 1, SNPs!$H$31 &amp; INDIRECT("SNPs!" &amp; CHAR(72 +'Randomized Data'!CO232) &amp; "31"), INDIRECT("SNPs!" &amp; CHAR(72 +'Randomized Data'!CO232) &amp; "31") &amp; INDIRECT("SNPs!" &amp; CHAR(72 +'Randomized Data'!CO232) &amp; "31")))</f>
        <v>AG</v>
      </c>
      <c r="DX232" t="str">
        <f>SNPs!$F$32</f>
        <v>rs397516074</v>
      </c>
      <c r="DY232">
        <f>SNPs!$C$32</f>
        <v>11</v>
      </c>
      <c r="DZ232">
        <f>SNPs!$D$32</f>
        <v>47348424</v>
      </c>
      <c r="EA232" s="7" t="str">
        <f ca="1">IF('Randomized Data'!CP232 = 1, SNPs!$H$32 &amp; SNPs!$H$32, IF('Randomized Data'!CQ232 = 1, SNPs!$H$32 &amp; INDIRECT("SNPs!" &amp; CHAR(72 +'Randomized Data'!CR232) &amp; "32"), INDIRECT("SNPs!" &amp; CHAR(72 +'Randomized Data'!CR232) &amp; "32") &amp; INDIRECT("SNPs!" &amp; CHAR(72 +'Randomized Data'!CR232) &amp; "32")))</f>
        <v>GG</v>
      </c>
      <c r="EB232" t="str">
        <f>SNPs!$F$33</f>
        <v>rs397515963</v>
      </c>
      <c r="EC232">
        <f>SNPs!$C$33</f>
        <v>11</v>
      </c>
      <c r="ED232">
        <f>SNPs!$D$33</f>
        <v>47337729</v>
      </c>
      <c r="EE232" s="7" t="str">
        <f ca="1">IF('Randomized Data'!CS232 = 1, SNPs!$H$33 &amp; SNPs!$H$33, IF('Randomized Data'!CT232 = 1, SNPs!$H$33 &amp; INDIRECT("SNPs!" &amp; CHAR(72 +'Randomized Data'!CU232) &amp; "33"), INDIRECT("SNPs!" &amp; CHAR(72 +'Randomized Data'!CU232) &amp; "33") &amp; INDIRECT("SNPs!" &amp; CHAR(72 +'Randomized Data'!CU232) &amp; "33")))</f>
        <v>GG</v>
      </c>
    </row>
    <row r="233" spans="1:13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  <c r="F233" s="3">
        <v>42186</v>
      </c>
      <c r="G233" s="9" t="str">
        <f>'Randomized Data'!C233</f>
        <v>External Lab</v>
      </c>
      <c r="H233" t="str">
        <f>SNPs!$F$2</f>
        <v>rs12248560</v>
      </c>
      <c r="I233">
        <f>SNPs!$C$2</f>
        <v>10</v>
      </c>
      <c r="J233">
        <f>SNPs!$D$2</f>
        <v>94761900</v>
      </c>
      <c r="K233" t="str">
        <f ca="1">IF('Randomized Data'!D233 = 1, SNPs!$H$2 &amp; SNPs!$H$2, IF('Randomized Data'!E233 = 1, SNPs!$H$2 &amp; INDIRECT("SNPs!" &amp; CHAR(72 +'Randomized Data'!F233) &amp; "2"), INDIRECT("SNPs!" &amp; CHAR(72 +'Randomized Data'!F233) &amp; "2") &amp; INDIRECT("SNPs!" &amp; CHAR(72 +'Randomized Data'!F233) &amp; "2")))</f>
        <v>CC</v>
      </c>
      <c r="L233" t="str">
        <f>SNPs!$F$3</f>
        <v>rs28399504</v>
      </c>
      <c r="M233">
        <f>SNPs!$C$3</f>
        <v>10</v>
      </c>
      <c r="N233">
        <f>SNPs!$D$3</f>
        <v>94762706</v>
      </c>
      <c r="O233" t="str">
        <f ca="1">IF('Randomized Data'!G233 = 1, SNPs!$H$3 &amp; SNPs!$H$3, IF('Randomized Data'!H233 = 1, SNPs!$H$3 &amp; INDIRECT("SNPs!" &amp; CHAR(72 +'Randomized Data'!I233) &amp; "3"), INDIRECT("SNPs!" &amp; CHAR(72 +'Randomized Data'!I233) &amp; "3") &amp; INDIRECT("SNPs!" &amp; CHAR(72 +'Randomized Data'!I233) &amp; "3")))</f>
        <v>AG</v>
      </c>
      <c r="P233" t="str">
        <f>SNPs!$F$4</f>
        <v>rs41291556</v>
      </c>
      <c r="Q233">
        <f>SNPs!$C$4</f>
        <v>10</v>
      </c>
      <c r="R233">
        <f>SNPs!$D$4</f>
        <v>94775416</v>
      </c>
      <c r="S233" t="str">
        <f ca="1">IF('Randomized Data'!J233 = 1, SNPs!$H$4 &amp; SNPs!$H$4, IF('Randomized Data'!K233 = 1, SNPs!$H$4 &amp; INDIRECT("SNPs!" &amp; CHAR(72 +'Randomized Data'!L233) &amp; "4"), INDIRECT("SNPs!" &amp; CHAR(72 +'Randomized Data'!L233) &amp; "4") &amp; INDIRECT("SNPs!" &amp; CHAR(72 +'Randomized Data'!L233) &amp; "4")))</f>
        <v>CC</v>
      </c>
      <c r="T233" t="str">
        <f>SNPs!$F$5</f>
        <v>rs72558184</v>
      </c>
      <c r="U233">
        <f>SNPs!$C$5</f>
        <v>10</v>
      </c>
      <c r="V233">
        <f>SNPs!$D$5</f>
        <v>96535210</v>
      </c>
      <c r="W233" t="str">
        <f ca="1">IF('Randomized Data'!M233 = 1, SNPs!$H$5 &amp; SNPs!$H$5, IF('Randomized Data'!N233 = 1, SNPs!$H$5 &amp; INDIRECT("SNPs!" &amp; CHAR(72 +'Randomized Data'!O233) &amp; "5"), INDIRECT("SNPs!" &amp; CHAR(72 +'Randomized Data'!O233) &amp; "5") &amp; INDIRECT("SNPs!" &amp; CHAR(72 +'Randomized Data'!O233) &amp; "5")))</f>
        <v>GA</v>
      </c>
      <c r="X233" t="str">
        <f>SNPs!$F$6</f>
        <v>rs4986893</v>
      </c>
      <c r="Y233">
        <f>SNPs!$C$6</f>
        <v>10</v>
      </c>
      <c r="Z233">
        <f>SNPs!$D$6</f>
        <v>94780653</v>
      </c>
      <c r="AA233" s="7" t="str">
        <f ca="1">IF('Randomized Data'!P233 = 1, SNPs!$H$6 &amp; SNPs!$H$6, IF('Randomized Data'!Q233 = 1, SNPs!$H$6 &amp; INDIRECT("SNPs!" &amp; CHAR(72 +'Randomized Data'!R233) &amp; "6"), INDIRECT("SNPs!" &amp; CHAR(72 +'Randomized Data'!R233) &amp; "6") &amp; INDIRECT("SNPs!" &amp; CHAR(72 +'Randomized Data'!R233) &amp; "6")))</f>
        <v>GA</v>
      </c>
      <c r="AB233" t="str">
        <f>SNPs!$F$7</f>
        <v>rs4244285</v>
      </c>
      <c r="AC233">
        <f>SNPs!$C$7</f>
        <v>10</v>
      </c>
      <c r="AD233">
        <f>SNPs!$D$7</f>
        <v>94781859</v>
      </c>
      <c r="AE233" s="7" t="str">
        <f ca="1">IF('Randomized Data'!S233 = 1, SNPs!$H$7 &amp; SNPs!$H$7, IF('Randomized Data'!T233 = 1, SNPs!$H$7 &amp; INDIRECT("SNPs!" &amp; CHAR(72 +'Randomized Data'!U233) &amp; "7"), INDIRECT("SNPs!" &amp; CHAR(72 +'Randomized Data'!U233) &amp; "7") &amp; INDIRECT("SNPs!" &amp; CHAR(72 +'Randomized Data'!U233) &amp; "7")))</f>
        <v>GG</v>
      </c>
      <c r="AF233" t="str">
        <f>SNPs!$F$8</f>
        <v>rs72558186</v>
      </c>
      <c r="AG233">
        <f>SNPs!$C$8</f>
        <v>10</v>
      </c>
      <c r="AH233">
        <f>SNPs!$D$8</f>
        <v>94781999</v>
      </c>
      <c r="AI233" s="7" t="str">
        <f ca="1">IF('Randomized Data'!V233 = 1, SNPs!$H$8 &amp; SNPs!$H$8, IF('Randomized Data'!W233 = 1, SNPs!$H$8 &amp; INDIRECT("SNPs!" &amp; CHAR(72 +'Randomized Data'!X233) &amp; "8"), INDIRECT("SNPs!" &amp; CHAR(72 +'Randomized Data'!X233) &amp; "8") &amp; INDIRECT("SNPs!" &amp; CHAR(72 +'Randomized Data'!X233) &amp; "8")))</f>
        <v>TT</v>
      </c>
      <c r="AJ233" t="str">
        <f>SNPs!$F$9</f>
        <v>rs56337013</v>
      </c>
      <c r="AK233">
        <f>SNPs!$C$9</f>
        <v>10</v>
      </c>
      <c r="AL233">
        <f>SNPs!$D$9</f>
        <v>94852738</v>
      </c>
      <c r="AM233" s="7" t="str">
        <f ca="1">IF('Randomized Data'!Y$2 = 1, SNPs!$H$9 &amp; SNPs!$H$9, IF('Randomized Data'!Z233 = 1, SNPs!$H$9 &amp; INDIRECT("SNPs!" &amp; CHAR(72 +'Randomized Data'!AA233) &amp; "9"), INDIRECT("SNPs!" &amp; CHAR(72 +'Randomized Data'!AA233) &amp; "9") &amp; INDIRECT("SNPs!" &amp; CHAR(72 +'Randomized Data'!AA233) &amp; "9")))</f>
        <v>CT</v>
      </c>
      <c r="AN233" t="str">
        <f>SNPs!$F$10</f>
        <v>rs17884712</v>
      </c>
      <c r="AO233">
        <f>SNPs!$C$10</f>
        <v>10</v>
      </c>
      <c r="AP233">
        <f>SNPs!$D$10</f>
        <v>94775489</v>
      </c>
      <c r="AQ233" s="7" t="str">
        <f ca="1">IF('Randomized Data'!AB233 = 1, SNPs!$H$10 &amp; SNPs!$H$10, IF('Randomized Data'!AC233 = 1, SNPs!$H$10 &amp; INDIRECT("SNPs!" &amp; CHAR(72 +'Randomized Data'!AD233) &amp; "10"), INDIRECT("SNPs!" &amp; CHAR(72 +'Randomized Data'!AD233) &amp; "10") &amp; INDIRECT("SNPs!" &amp; CHAR(72 +'Randomized Data'!AD233) &amp; "10")))</f>
        <v>GG</v>
      </c>
      <c r="AR233" t="str">
        <f>SNPs!$F$11</f>
        <v>rs6413438</v>
      </c>
      <c r="AS233">
        <f>SNPs!$C$11</f>
        <v>10</v>
      </c>
      <c r="AT233">
        <f>SNPs!$D$11</f>
        <v>94781858</v>
      </c>
      <c r="AU233" s="7" t="str">
        <f ca="1">IF('Randomized Data'!AE233 = 1, SNPs!$H$11 &amp; SNPs!$H$11, IF('Randomized Data'!AF233 = 1, SNPs!$H$11 &amp; INDIRECT("SNPs!" &amp; CHAR(72 +'Randomized Data'!AG233) &amp; "11"), INDIRECT("SNPs!" &amp; CHAR(72 +'Randomized Data'!AG233) &amp; "11") &amp; INDIRECT("SNPs!" &amp; CHAR(72 +'Randomized Data'!AG233) &amp; "11")))</f>
        <v>TT</v>
      </c>
      <c r="AV233" t="str">
        <f>SNPs!$F$12</f>
        <v>rs1057910</v>
      </c>
      <c r="AW233">
        <f>SNPs!$C$12</f>
        <v>10</v>
      </c>
      <c r="AX233">
        <f>SNPs!$D$12</f>
        <v>94981296</v>
      </c>
      <c r="AY233" s="7" t="str">
        <f ca="1">IF('Randomized Data'!AH233 = 1, SNPs!$H$12 &amp; SNPs!$H$12, IF('Randomized Data'!AI233 = 1, SNPs!$H$12 &amp; INDIRECT("SNPs!" &amp; CHAR(72 +'Randomized Data'!AJ233) &amp; "12"), INDIRECT("SNPs!" &amp; CHAR(72 +'Randomized Data'!AJ233) &amp; "12") &amp; INDIRECT("SNPs!" &amp; CHAR(72 +'Randomized Data'!AJ233) &amp; "12")))</f>
        <v>AA</v>
      </c>
      <c r="AZ233" t="str">
        <f>SNPs!$F$13</f>
        <v>rs1799853</v>
      </c>
      <c r="BA233">
        <f>SNPs!$C$13</f>
        <v>10</v>
      </c>
      <c r="BB233">
        <f>SNPs!$D$13</f>
        <v>94942290</v>
      </c>
      <c r="BC233" s="7" t="str">
        <f ca="1">IF('Randomized Data'!AK233 = 1, SNPs!$H$13 &amp; SNPs!$H$13, IF('Randomized Data'!AL233 = 1, SNPs!$H$13 &amp; INDIRECT("SNPs!" &amp; CHAR(72 +'Randomized Data'!AM233) &amp; "13"), INDIRECT("SNPs!" &amp; CHAR(72 +'Randomized Data'!AM233) &amp; "13") &amp; INDIRECT("SNPs!" &amp; CHAR(72 +'Randomized Data'!AM233) &amp; "13")))</f>
        <v>CC</v>
      </c>
      <c r="BD233" t="str">
        <f>SNPs!$F$14</f>
        <v>rs9923231</v>
      </c>
      <c r="BE233">
        <f>SNPs!$C$14</f>
        <v>16</v>
      </c>
      <c r="BF233">
        <f>SNPs!$D$14</f>
        <v>31096368</v>
      </c>
      <c r="BG233" s="7" t="str">
        <f ca="1">IF('Randomized Data'!AN233 = 1, SNPs!$H$14 &amp; SNPs!$H$14, IF('Randomized Data'!AO233 = 1, SNPs!$H$14 &amp; INDIRECT("SNPs!" &amp; CHAR(72 +'Randomized Data'!AP233) &amp; "14"), INDIRECT("SNPs!" &amp; CHAR(72 +'Randomized Data'!AP233) &amp; "14") &amp; INDIRECT("SNPs!" &amp; CHAR(72 +'Randomized Data'!AP233) &amp; "14")))</f>
        <v>CC</v>
      </c>
      <c r="BH233" t="str">
        <f>SNPs!$F$15</f>
        <v>rs9934438</v>
      </c>
      <c r="BI233">
        <f>SNPs!$C$15</f>
        <v>16</v>
      </c>
      <c r="BJ233">
        <f>SNPs!$D$15</f>
        <v>31093557</v>
      </c>
      <c r="BK233" s="7" t="str">
        <f ca="1">IF('Randomized Data'!AQ233 = 1, SNPs!$H$15 &amp; SNPs!$H$15, IF('Randomized Data'!AR233 = 1, SNPs!$H$15 &amp; INDIRECT("SNPs!" &amp; CHAR(72 +'Randomized Data'!AS233) &amp; "15"), INDIRECT("SNPs!" &amp; CHAR(72 +'Randomized Data'!AS233) &amp; "15") &amp; INDIRECT("SNPs!" &amp; CHAR(72 +'Randomized Data'!AS233) &amp; "15")))</f>
        <v>GG</v>
      </c>
      <c r="BL233" t="str">
        <f>SNPs!$F$16</f>
        <v>rs8050894</v>
      </c>
      <c r="BM233">
        <f>SNPs!$C$16</f>
        <v>16</v>
      </c>
      <c r="BN233">
        <f>SNPs!$D$16</f>
        <v>31093188</v>
      </c>
      <c r="BO233" s="7" t="str">
        <f ca="1">IF('Randomized Data'!AT233 = 1, SNPs!$H$16 &amp; SNPs!$H$16, IF('Randomized Data'!AU233 = 1, SNPs!$H$16 &amp; INDIRECT("SNPs!" &amp; CHAR(72 +'Randomized Data'!AV233) &amp; "16"), INDIRECT("SNPs!" &amp; CHAR(72 +'Randomized Data'!AV233) &amp; "16") &amp; INDIRECT("SNPs!" &amp; CHAR(72 +'Randomized Data'!AV233) &amp; "16")))</f>
        <v>CC</v>
      </c>
      <c r="BP233" t="str">
        <f>SNPs!$F$17</f>
        <v>rs6025</v>
      </c>
      <c r="BQ233">
        <f>SNPs!$C$17</f>
        <v>1</v>
      </c>
      <c r="BR233">
        <f>SNPs!$D$17</f>
        <v>169549811</v>
      </c>
      <c r="BS233" s="7" t="str">
        <f ca="1">IF('Randomized Data'!AW233 = 1, SNPs!$H$17 &amp; SNPs!$H$17, IF('Randomized Data'!AX233 = 1, SNPs!$H$17 &amp; INDIRECT("SNPs!" &amp; CHAR(72 +'Randomized Data'!AY233) &amp; "17"), INDIRECT("SNPs!" &amp; CHAR(72 +'Randomized Data'!AY233) &amp; "17") &amp; INDIRECT("SNPs!" &amp; CHAR(72 +'Randomized Data'!AY233) &amp; "17")))</f>
        <v>AA</v>
      </c>
      <c r="BT233" t="str">
        <f>SNPs!$F$18</f>
        <v>rs1799963</v>
      </c>
      <c r="BU233">
        <f>SNPs!$C$18</f>
        <v>11</v>
      </c>
      <c r="BV233">
        <f>SNPs!$D$18</f>
        <v>46739505</v>
      </c>
      <c r="BW233" s="7" t="str">
        <f ca="1">IF('Randomized Data'!AZ233 = 1, SNPs!$H$18 &amp; SNPs!$H$18, IF('Randomized Data'!BA233 = 1, SNPs!$H$18 &amp; INDIRECT("SNPs!" &amp; CHAR(72 +'Randomized Data'!BB233) &amp; "18"), INDIRECT("SNPs!" &amp; CHAR(72 +'Randomized Data'!BB233) &amp; "18") &amp; INDIRECT("SNPs!" &amp; CHAR(72 +'Randomized Data'!BB233) &amp; "18")))</f>
        <v>AA</v>
      </c>
      <c r="BX233" t="str">
        <f>SNPs!$F$19</f>
        <v>rs121913626</v>
      </c>
      <c r="BY233">
        <f>SNPs!$C$19</f>
        <v>14</v>
      </c>
      <c r="BZ233">
        <f>SNPs!$D$19</f>
        <v>23427723</v>
      </c>
      <c r="CA233" s="7" t="str">
        <f ca="1">IF('Randomized Data'!BC233 = 1, SNPs!$H$19 &amp; SNPs!$H$19, IF('Randomized Data'!BD233 = 1, SNPs!$H$19 &amp; INDIRECT("SNPs!" &amp; CHAR(72 +'Randomized Data'!BE233) &amp; "19"), INDIRECT("SNPs!" &amp; CHAR(72 +'Randomized Data'!BE233) &amp; "19") &amp; INDIRECT("SNPs!" &amp; CHAR(72 +'Randomized Data'!BE233) &amp; "19")))</f>
        <v>CC</v>
      </c>
      <c r="CB233" t="str">
        <f>SNPs!$F$20</f>
        <v>rs3218713</v>
      </c>
      <c r="CC233">
        <f>SNPs!$C$20</f>
        <v>14</v>
      </c>
      <c r="CD233">
        <f>SNPs!$D$20</f>
        <v>23431468</v>
      </c>
      <c r="CE233" s="7" t="str">
        <f ca="1">IF('Randomized Data'!BF233 = 1, SNPs!$H$20 &amp; SNPs!$H$20, IF('Randomized Data'!BG233 = 1, SNPs!$H$20 &amp; INDIRECT("SNPs!" &amp; CHAR(72 +'Randomized Data'!BH233) &amp; "20"), INDIRECT("SNPs!" &amp; CHAR(72 +'Randomized Data'!BH233) &amp; "20") &amp; INDIRECT("SNPs!" &amp; CHAR(72 +'Randomized Data'!BH233) &amp; "20")))</f>
        <v>GG</v>
      </c>
      <c r="CF233" t="str">
        <f>SNPs!$F$21</f>
        <v>rs3218714</v>
      </c>
      <c r="CG233">
        <f>SNPs!$C$21</f>
        <v>14</v>
      </c>
      <c r="CH233">
        <f>SNPs!$D$21</f>
        <v>23429279</v>
      </c>
      <c r="CI233" s="7" t="str">
        <f ca="1">IF('Randomized Data'!BI233 = 1, SNPs!$H$21 &amp; SNPs!$H$21, IF('Randomized Data'!BJ233 = 1, SNPs!$H$21 &amp; INDIRECT("SNPs!" &amp; CHAR(72 +'Randomized Data'!BK233) &amp; "21"), INDIRECT("SNPs!" &amp; CHAR(72 +'Randomized Data'!BK233) &amp; "21") &amp; INDIRECT("SNPs!" &amp; CHAR(72 +'Randomized Data'!BK233) &amp; "21")))</f>
        <v>CC</v>
      </c>
      <c r="CJ233" t="str">
        <f>SNPs!$F$22</f>
        <v>rs121964855</v>
      </c>
      <c r="CK233">
        <f>SNPs!$C$22</f>
        <v>1</v>
      </c>
      <c r="CL233">
        <f>SNPs!$D$22</f>
        <v>201365638</v>
      </c>
      <c r="CM233" s="7" t="str">
        <f ca="1">IF('Randomized Data'!BL233 = 1, SNPs!$H$22 &amp; SNPs!$H$22, IF('Randomized Data'!BM233 = 1, SNPs!$H$22 &amp; INDIRECT("SNPs!" &amp; CHAR(72 +'Randomized Data'!BN233) &amp; "22"), INDIRECT("SNPs!" &amp; CHAR(72 +'Randomized Data'!BN233) &amp; "22") &amp; INDIRECT("SNPs!" &amp; CHAR(72 +'Randomized Data'!BN233) &amp; "22")))</f>
        <v>AA</v>
      </c>
      <c r="CN233" t="str">
        <f>SNPs!$F$23</f>
        <v>rs121964856</v>
      </c>
      <c r="CO233">
        <f>SNPs!$C$23</f>
        <v>1</v>
      </c>
      <c r="CP233">
        <f>SNPs!$D$23</f>
        <v>201365297</v>
      </c>
      <c r="CQ233" s="7" t="str">
        <f ca="1">IF('Randomized Data'!BO233 = 1, SNPs!$H$23 &amp; SNPs!$H$23, IF('Randomized Data'!BP233 = 1, SNPs!$H$23 &amp; INDIRECT("SNPs!" &amp; CHAR(72 +'Randomized Data'!BQ233) &amp; "23"), INDIRECT("SNPs!" &amp; CHAR(72 +'Randomized Data'!BQ233) &amp; "23") &amp; INDIRECT("SNPs!" &amp; CHAR(72 +'Randomized Data'!BQ233) &amp; "23")))</f>
        <v>GG</v>
      </c>
      <c r="CR233" t="str">
        <f>SNPs!$F$24</f>
        <v>rs121964857</v>
      </c>
      <c r="CS233">
        <f>SNPs!$C$24</f>
        <v>1</v>
      </c>
      <c r="CT233">
        <f>SNPs!$D$24</f>
        <v>201359245</v>
      </c>
      <c r="CU233" s="7" t="str">
        <f ca="1">IF('Randomized Data'!BR233 = 1, SNPs!$H$24 &amp; SNPs!$H$24, IF('Randomized Data'!BS233 = 1, SNPs!$H$24 &amp; INDIRECT("SNPs!" &amp; CHAR(72 +'Randomized Data'!BT233) &amp; "24"), INDIRECT("SNPs!" &amp; CHAR(72 +'Randomized Data'!BT233) &amp; "24") &amp; INDIRECT("SNPs!" &amp; CHAR(72 +'Randomized Data'!BT233) &amp; "24")))</f>
        <v>CC</v>
      </c>
      <c r="CV233" t="str">
        <f>SNPs!$F$25</f>
        <v>rs28934269</v>
      </c>
      <c r="CW233">
        <f>SNPs!$C$25</f>
        <v>15</v>
      </c>
      <c r="CX233">
        <f>SNPs!$D$25</f>
        <v>63060915</v>
      </c>
      <c r="CY233" s="7" t="str">
        <f ca="1">IF('Randomized Data'!BU233 = 1, SNPs!$H$25 &amp; SNPs!$H$25, IF('Randomized Data'!BV233 = 1, SNPs!$H$25 &amp; INDIRECT("SNPs!" &amp; CHAR(72 +'Randomized Data'!BW233) &amp; "25"), INDIRECT("SNPs!" &amp; CHAR(72 +'Randomized Data'!BW233) &amp; "25") &amp; INDIRECT("SNPs!" &amp; CHAR(72 +'Randomized Data'!BW233) &amp; "25")))</f>
        <v>AG</v>
      </c>
      <c r="CZ233" t="str">
        <f>SNPs!$F$26</f>
        <v>rs28934270</v>
      </c>
      <c r="DA233">
        <f>SNPs!$C$26</f>
        <v>15</v>
      </c>
      <c r="DB233">
        <f>SNPs!$D$26</f>
        <v>63060899</v>
      </c>
      <c r="DC233" s="7" t="str">
        <f ca="1">IF('Randomized Data'!BX233 = 1, SNPs!$H$26 &amp; SNPs!$H$26, IF('Randomized Data'!BY233 = 1, SNPs!$H$26 &amp; INDIRECT("SNPs!" &amp; CHAR(72 +'Randomized Data'!BZ233) &amp; "26"), INDIRECT("SNPs!" &amp; CHAR(72 +'Randomized Data'!BZ233) &amp; "26") &amp; INDIRECT("SNPs!" &amp; CHAR(72 +'Randomized Data'!BZ233) &amp; "26")))</f>
        <v>GA</v>
      </c>
      <c r="DD233" t="str">
        <f>SNPs!$F$27</f>
        <v>rs727504290</v>
      </c>
      <c r="DE233">
        <f>SNPs!$C$27</f>
        <v>15</v>
      </c>
      <c r="DF233">
        <f>SNPs!$D$27</f>
        <v>63042875</v>
      </c>
      <c r="DG233" s="7" t="str">
        <f ca="1">IF('Randomized Data'!CA233 = 1, SNPs!$H$27 &amp; SNPs!$H$27, IF('Randomized Data'!CB233 = 1, SNPs!$H$27 &amp; INDIRECT("SNPs!" &amp; CHAR(72 +'Randomized Data'!CC233) &amp; "27"), INDIRECT("SNPs!" &amp; CHAR(72 +'Randomized Data'!CC233) &amp; "27") &amp; INDIRECT("SNPs!" &amp; CHAR(72 +'Randomized Data'!CC233) &amp; "27")))</f>
        <v>GG</v>
      </c>
      <c r="DH233" t="str">
        <f>SNPs!$F$28</f>
        <v>rs104894504</v>
      </c>
      <c r="DI233">
        <f>SNPs!$C$28</f>
        <v>15</v>
      </c>
      <c r="DJ233">
        <f>SNPs!$D$28</f>
        <v>63057028</v>
      </c>
      <c r="DK233" s="7" t="str">
        <f ca="1">IF('Randomized Data'!CD233 = 1, SNPs!$H$28 &amp; SNPs!$H$28, IF('Randomized Data'!CE233 = 1, SNPs!$H$28 &amp; INDIRECT("SNPs!" &amp; CHAR(72 +'Randomized Data'!CF233) &amp; "28"), INDIRECT("SNPs!" &amp; CHAR(72 +'Randomized Data'!CF233) &amp; "28") &amp; INDIRECT("SNPs!" &amp; CHAR(72 +'Randomized Data'!CF233) &amp; "28")))</f>
        <v>CC</v>
      </c>
      <c r="DL233" t="str">
        <f>SNPs!$F$29</f>
        <v>rs375882485</v>
      </c>
      <c r="DM233">
        <f>SNPs!$C$29</f>
        <v>11</v>
      </c>
      <c r="DN233">
        <f>SNPs!$D$29</f>
        <v>47342698</v>
      </c>
      <c r="DO233" s="7" t="str">
        <f ca="1">IF('Randomized Data'!CG233 = 1, SNPs!$H$29 &amp; SNPs!$H$29, IF('Randomized Data'!CH233 = 1, SNPs!$H$29 &amp; INDIRECT("SNPs!" &amp; CHAR(72 +'Randomized Data'!CI233) &amp; "29"), INDIRECT("SNPs!" &amp; CHAR(72 +'Randomized Data'!CI233) &amp; "29") &amp; INDIRECT("SNPs!" &amp; CHAR(72 +'Randomized Data'!CI233) &amp; "29")))</f>
        <v>AA</v>
      </c>
      <c r="DP233" t="str">
        <f>SNPs!$F$30</f>
        <v>rs397516083</v>
      </c>
      <c r="DQ233">
        <f>SNPs!$C$30</f>
        <v>11</v>
      </c>
      <c r="DR233">
        <f>SNPs!$D$30</f>
        <v>47346379</v>
      </c>
      <c r="DS233" s="7" t="str">
        <f ca="1">IF('Randomized Data'!CJ233 = 1, SNPs!$H$30 &amp; SNPs!$H$30, IF('Randomized Data'!CK233 = 1, SNPs!$H$30 &amp; INDIRECT("SNPs!" &amp; CHAR(72 +'Randomized Data'!CL233) &amp; "30"), INDIRECT("SNPs!" &amp; CHAR(72 +'Randomized Data'!CL233) &amp; "30") &amp; INDIRECT("SNPs!" &amp; CHAR(72 +'Randomized Data'!CL233) &amp; "30")))</f>
        <v>AA</v>
      </c>
      <c r="DT233" t="str">
        <f>SNPs!$F$31</f>
        <v>rs397515937</v>
      </c>
      <c r="DU233">
        <f>SNPs!$C$31</f>
        <v>11</v>
      </c>
      <c r="DV233">
        <f>SNPs!$D$31</f>
        <v>47339792</v>
      </c>
      <c r="DW233" s="7" t="str">
        <f ca="1">IF('Randomized Data'!CM233 = 1, SNPs!$H$31 &amp; SNPs!$H$31, IF('Randomized Data'!CN233 = 1, SNPs!$H$31 &amp; INDIRECT("SNPs!" &amp; CHAR(72 +'Randomized Data'!CO233) &amp; "31"), INDIRECT("SNPs!" &amp; CHAR(72 +'Randomized Data'!CO233) &amp; "31") &amp; INDIRECT("SNPs!" &amp; CHAR(72 +'Randomized Data'!CO233) &amp; "31")))</f>
        <v>AG</v>
      </c>
      <c r="DX233" t="str">
        <f>SNPs!$F$32</f>
        <v>rs397516074</v>
      </c>
      <c r="DY233">
        <f>SNPs!$C$32</f>
        <v>11</v>
      </c>
      <c r="DZ233">
        <f>SNPs!$D$32</f>
        <v>47348424</v>
      </c>
      <c r="EA233" s="7" t="str">
        <f ca="1">IF('Randomized Data'!CP233 = 1, SNPs!$H$32 &amp; SNPs!$H$32, IF('Randomized Data'!CQ233 = 1, SNPs!$H$32 &amp; INDIRECT("SNPs!" &amp; CHAR(72 +'Randomized Data'!CR233) &amp; "32"), INDIRECT("SNPs!" &amp; CHAR(72 +'Randomized Data'!CR233) &amp; "32") &amp; INDIRECT("SNPs!" &amp; CHAR(72 +'Randomized Data'!CR233) &amp; "32")))</f>
        <v>GG</v>
      </c>
      <c r="EB233" t="str">
        <f>SNPs!$F$33</f>
        <v>rs397515963</v>
      </c>
      <c r="EC233">
        <f>SNPs!$C$33</f>
        <v>11</v>
      </c>
      <c r="ED233">
        <f>SNPs!$D$33</f>
        <v>47337729</v>
      </c>
      <c r="EE233" s="7" t="str">
        <f ca="1">IF('Randomized Data'!CS233 = 1, SNPs!$H$33 &amp; SNPs!$H$33, IF('Randomized Data'!CT233 = 1, SNPs!$H$33 &amp; INDIRECT("SNPs!" &amp; CHAR(72 +'Randomized Data'!CU233) &amp; "33"), INDIRECT("SNPs!" &amp; CHAR(72 +'Randomized Data'!CU233) &amp; "33") &amp; INDIRECT("SNPs!" &amp; CHAR(72 +'Randomized Data'!CU233) &amp; "33")))</f>
        <v>GG</v>
      </c>
    </row>
    <row r="234" spans="1:13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  <c r="F234" s="3">
        <v>42158</v>
      </c>
      <c r="G234" s="9" t="str">
        <f>'Randomized Data'!C234</f>
        <v>External Lab</v>
      </c>
      <c r="H234" t="str">
        <f>SNPs!$F$2</f>
        <v>rs12248560</v>
      </c>
      <c r="I234">
        <f>SNPs!$C$2</f>
        <v>10</v>
      </c>
      <c r="J234">
        <f>SNPs!$D$2</f>
        <v>94761900</v>
      </c>
      <c r="K234" t="str">
        <f ca="1">IF('Randomized Data'!D234 = 1, SNPs!$H$2 &amp; SNPs!$H$2, IF('Randomized Data'!E234 = 1, SNPs!$H$2 &amp; INDIRECT("SNPs!" &amp; CHAR(72 +'Randomized Data'!F234) &amp; "2"), INDIRECT("SNPs!" &amp; CHAR(72 +'Randomized Data'!F234) &amp; "2") &amp; INDIRECT("SNPs!" &amp; CHAR(72 +'Randomized Data'!F234) &amp; "2")))</f>
        <v>TT</v>
      </c>
      <c r="L234" t="str">
        <f>SNPs!$F$3</f>
        <v>rs28399504</v>
      </c>
      <c r="M234">
        <f>SNPs!$C$3</f>
        <v>10</v>
      </c>
      <c r="N234">
        <f>SNPs!$D$3</f>
        <v>94762706</v>
      </c>
      <c r="O234" t="str">
        <f ca="1">IF('Randomized Data'!G234 = 1, SNPs!$H$3 &amp; SNPs!$H$3, IF('Randomized Data'!H234 = 1, SNPs!$H$3 &amp; INDIRECT("SNPs!" &amp; CHAR(72 +'Randomized Data'!I234) &amp; "3"), INDIRECT("SNPs!" &amp; CHAR(72 +'Randomized Data'!I234) &amp; "3") &amp; INDIRECT("SNPs!" &amp; CHAR(72 +'Randomized Data'!I234) &amp; "3")))</f>
        <v>GG</v>
      </c>
      <c r="P234" t="str">
        <f>SNPs!$F$4</f>
        <v>rs41291556</v>
      </c>
      <c r="Q234">
        <f>SNPs!$C$4</f>
        <v>10</v>
      </c>
      <c r="R234">
        <f>SNPs!$D$4</f>
        <v>94775416</v>
      </c>
      <c r="S234" t="str">
        <f ca="1">IF('Randomized Data'!J234 = 1, SNPs!$H$4 &amp; SNPs!$H$4, IF('Randomized Data'!K234 = 1, SNPs!$H$4 &amp; INDIRECT("SNPs!" &amp; CHAR(72 +'Randomized Data'!L234) &amp; "4"), INDIRECT("SNPs!" &amp; CHAR(72 +'Randomized Data'!L234) &amp; "4") &amp; INDIRECT("SNPs!" &amp; CHAR(72 +'Randomized Data'!L234) &amp; "4")))</f>
        <v>TC</v>
      </c>
      <c r="T234" t="str">
        <f>SNPs!$F$5</f>
        <v>rs72558184</v>
      </c>
      <c r="U234">
        <f>SNPs!$C$5</f>
        <v>10</v>
      </c>
      <c r="V234">
        <f>SNPs!$D$5</f>
        <v>96535210</v>
      </c>
      <c r="W234" t="str">
        <f ca="1">IF('Randomized Data'!M234 = 1, SNPs!$H$5 &amp; SNPs!$H$5, IF('Randomized Data'!N234 = 1, SNPs!$H$5 &amp; INDIRECT("SNPs!" &amp; CHAR(72 +'Randomized Data'!O234) &amp; "5"), INDIRECT("SNPs!" &amp; CHAR(72 +'Randomized Data'!O234) &amp; "5") &amp; INDIRECT("SNPs!" &amp; CHAR(72 +'Randomized Data'!O234) &amp; "5")))</f>
        <v>GG</v>
      </c>
      <c r="X234" t="str">
        <f>SNPs!$F$6</f>
        <v>rs4986893</v>
      </c>
      <c r="Y234">
        <f>SNPs!$C$6</f>
        <v>10</v>
      </c>
      <c r="Z234">
        <f>SNPs!$D$6</f>
        <v>94780653</v>
      </c>
      <c r="AA234" s="7" t="str">
        <f ca="1">IF('Randomized Data'!P234 = 1, SNPs!$H$6 &amp; SNPs!$H$6, IF('Randomized Data'!Q234 = 1, SNPs!$H$6 &amp; INDIRECT("SNPs!" &amp; CHAR(72 +'Randomized Data'!R234) &amp; "6"), INDIRECT("SNPs!" &amp; CHAR(72 +'Randomized Data'!R234) &amp; "6") &amp; INDIRECT("SNPs!" &amp; CHAR(72 +'Randomized Data'!R234) &amp; "6")))</f>
        <v>GA</v>
      </c>
      <c r="AB234" t="str">
        <f>SNPs!$F$7</f>
        <v>rs4244285</v>
      </c>
      <c r="AC234">
        <f>SNPs!$C$7</f>
        <v>10</v>
      </c>
      <c r="AD234">
        <f>SNPs!$D$7</f>
        <v>94781859</v>
      </c>
      <c r="AE234" s="7" t="str">
        <f ca="1">IF('Randomized Data'!S234 = 1, SNPs!$H$7 &amp; SNPs!$H$7, IF('Randomized Data'!T234 = 1, SNPs!$H$7 &amp; INDIRECT("SNPs!" &amp; CHAR(72 +'Randomized Data'!U234) &amp; "7"), INDIRECT("SNPs!" &amp; CHAR(72 +'Randomized Data'!U234) &amp; "7") &amp; INDIRECT("SNPs!" &amp; CHAR(72 +'Randomized Data'!U234) &amp; "7")))</f>
        <v>GG</v>
      </c>
      <c r="AF234" t="str">
        <f>SNPs!$F$8</f>
        <v>rs72558186</v>
      </c>
      <c r="AG234">
        <f>SNPs!$C$8</f>
        <v>10</v>
      </c>
      <c r="AH234">
        <f>SNPs!$D$8</f>
        <v>94781999</v>
      </c>
      <c r="AI234" s="7" t="str">
        <f ca="1">IF('Randomized Data'!V234 = 1, SNPs!$H$8 &amp; SNPs!$H$8, IF('Randomized Data'!W234 = 1, SNPs!$H$8 &amp; INDIRECT("SNPs!" &amp; CHAR(72 +'Randomized Data'!X234) &amp; "8"), INDIRECT("SNPs!" &amp; CHAR(72 +'Randomized Data'!X234) &amp; "8") &amp; INDIRECT("SNPs!" &amp; CHAR(72 +'Randomized Data'!X234) &amp; "8")))</f>
        <v>TT</v>
      </c>
      <c r="AJ234" t="str">
        <f>SNPs!$F$9</f>
        <v>rs56337013</v>
      </c>
      <c r="AK234">
        <f>SNPs!$C$9</f>
        <v>10</v>
      </c>
      <c r="AL234">
        <f>SNPs!$D$9</f>
        <v>94852738</v>
      </c>
      <c r="AM234" s="7" t="str">
        <f ca="1">IF('Randomized Data'!Y$2 = 1, SNPs!$H$9 &amp; SNPs!$H$9, IF('Randomized Data'!Z234 = 1, SNPs!$H$9 &amp; INDIRECT("SNPs!" &amp; CHAR(72 +'Randomized Data'!AA234) &amp; "9"), INDIRECT("SNPs!" &amp; CHAR(72 +'Randomized Data'!AA234) &amp; "9") &amp; INDIRECT("SNPs!" &amp; CHAR(72 +'Randomized Data'!AA234) &amp; "9")))</f>
        <v>TT</v>
      </c>
      <c r="AN234" t="str">
        <f>SNPs!$F$10</f>
        <v>rs17884712</v>
      </c>
      <c r="AO234">
        <f>SNPs!$C$10</f>
        <v>10</v>
      </c>
      <c r="AP234">
        <f>SNPs!$D$10</f>
        <v>94775489</v>
      </c>
      <c r="AQ234" s="7" t="str">
        <f ca="1">IF('Randomized Data'!AB234 = 1, SNPs!$H$10 &amp; SNPs!$H$10, IF('Randomized Data'!AC234 = 1, SNPs!$H$10 &amp; INDIRECT("SNPs!" &amp; CHAR(72 +'Randomized Data'!AD234) &amp; "10"), INDIRECT("SNPs!" &amp; CHAR(72 +'Randomized Data'!AD234) &amp; "10") &amp; INDIRECT("SNPs!" &amp; CHAR(72 +'Randomized Data'!AD234) &amp; "10")))</f>
        <v>GA</v>
      </c>
      <c r="AR234" t="str">
        <f>SNPs!$F$11</f>
        <v>rs6413438</v>
      </c>
      <c r="AS234">
        <f>SNPs!$C$11</f>
        <v>10</v>
      </c>
      <c r="AT234">
        <f>SNPs!$D$11</f>
        <v>94781858</v>
      </c>
      <c r="AU234" s="7" t="str">
        <f ca="1">IF('Randomized Data'!AE234 = 1, SNPs!$H$11 &amp; SNPs!$H$11, IF('Randomized Data'!AF234 = 1, SNPs!$H$11 &amp; INDIRECT("SNPs!" &amp; CHAR(72 +'Randomized Data'!AG234) &amp; "11"), INDIRECT("SNPs!" &amp; CHAR(72 +'Randomized Data'!AG234) &amp; "11") &amp; INDIRECT("SNPs!" &amp; CHAR(72 +'Randomized Data'!AG234) &amp; "11")))</f>
        <v>CC</v>
      </c>
      <c r="AV234" t="str">
        <f>SNPs!$F$12</f>
        <v>rs1057910</v>
      </c>
      <c r="AW234">
        <f>SNPs!$C$12</f>
        <v>10</v>
      </c>
      <c r="AX234">
        <f>SNPs!$D$12</f>
        <v>94981296</v>
      </c>
      <c r="AY234" s="7" t="str">
        <f ca="1">IF('Randomized Data'!AH234 = 1, SNPs!$H$12 &amp; SNPs!$H$12, IF('Randomized Data'!AI234 = 1, SNPs!$H$12 &amp; INDIRECT("SNPs!" &amp; CHAR(72 +'Randomized Data'!AJ234) &amp; "12"), INDIRECT("SNPs!" &amp; CHAR(72 +'Randomized Data'!AJ234) &amp; "12") &amp; INDIRECT("SNPs!" &amp; CHAR(72 +'Randomized Data'!AJ234) &amp; "12")))</f>
        <v>AA</v>
      </c>
      <c r="AZ234" t="str">
        <f>SNPs!$F$13</f>
        <v>rs1799853</v>
      </c>
      <c r="BA234">
        <f>SNPs!$C$13</f>
        <v>10</v>
      </c>
      <c r="BB234">
        <f>SNPs!$D$13</f>
        <v>94942290</v>
      </c>
      <c r="BC234" s="7" t="str">
        <f ca="1">IF('Randomized Data'!AK234 = 1, SNPs!$H$13 &amp; SNPs!$H$13, IF('Randomized Data'!AL234 = 1, SNPs!$H$13 &amp; INDIRECT("SNPs!" &amp; CHAR(72 +'Randomized Data'!AM234) &amp; "13"), INDIRECT("SNPs!" &amp; CHAR(72 +'Randomized Data'!AM234) &amp; "13") &amp; INDIRECT("SNPs!" &amp; CHAR(72 +'Randomized Data'!AM234) &amp; "13")))</f>
        <v>TT</v>
      </c>
      <c r="BD234" t="str">
        <f>SNPs!$F$14</f>
        <v>rs9923231</v>
      </c>
      <c r="BE234">
        <f>SNPs!$C$14</f>
        <v>16</v>
      </c>
      <c r="BF234">
        <f>SNPs!$D$14</f>
        <v>31096368</v>
      </c>
      <c r="BG234" s="7" t="str">
        <f ca="1">IF('Randomized Data'!AN234 = 1, SNPs!$H$14 &amp; SNPs!$H$14, IF('Randomized Data'!AO234 = 1, SNPs!$H$14 &amp; INDIRECT("SNPs!" &amp; CHAR(72 +'Randomized Data'!AP234) &amp; "14"), INDIRECT("SNPs!" &amp; CHAR(72 +'Randomized Data'!AP234) &amp; "14") &amp; INDIRECT("SNPs!" &amp; CHAR(72 +'Randomized Data'!AP234) &amp; "14")))</f>
        <v>CA</v>
      </c>
      <c r="BH234" t="str">
        <f>SNPs!$F$15</f>
        <v>rs9934438</v>
      </c>
      <c r="BI234">
        <f>SNPs!$C$15</f>
        <v>16</v>
      </c>
      <c r="BJ234">
        <f>SNPs!$D$15</f>
        <v>31093557</v>
      </c>
      <c r="BK234" s="7" t="str">
        <f ca="1">IF('Randomized Data'!AQ234 = 1, SNPs!$H$15 &amp; SNPs!$H$15, IF('Randomized Data'!AR234 = 1, SNPs!$H$15 &amp; INDIRECT("SNPs!" &amp; CHAR(72 +'Randomized Data'!AS234) &amp; "15"), INDIRECT("SNPs!" &amp; CHAR(72 +'Randomized Data'!AS234) &amp; "15") &amp; INDIRECT("SNPs!" &amp; CHAR(72 +'Randomized Data'!AS234) &amp; "15")))</f>
        <v>GG</v>
      </c>
      <c r="BL234" t="str">
        <f>SNPs!$F$16</f>
        <v>rs8050894</v>
      </c>
      <c r="BM234">
        <f>SNPs!$C$16</f>
        <v>16</v>
      </c>
      <c r="BN234">
        <f>SNPs!$D$16</f>
        <v>31093188</v>
      </c>
      <c r="BO234" s="7" t="str">
        <f ca="1">IF('Randomized Data'!AT234 = 1, SNPs!$H$16 &amp; SNPs!$H$16, IF('Randomized Data'!AU234 = 1, SNPs!$H$16 &amp; INDIRECT("SNPs!" &amp; CHAR(72 +'Randomized Data'!AV234) &amp; "16"), INDIRECT("SNPs!" &amp; CHAR(72 +'Randomized Data'!AV234) &amp; "16") &amp; INDIRECT("SNPs!" &amp; CHAR(72 +'Randomized Data'!AV234) &amp; "16")))</f>
        <v>CG</v>
      </c>
      <c r="BP234" t="str">
        <f>SNPs!$F$17</f>
        <v>rs6025</v>
      </c>
      <c r="BQ234">
        <f>SNPs!$C$17</f>
        <v>1</v>
      </c>
      <c r="BR234">
        <f>SNPs!$D$17</f>
        <v>169549811</v>
      </c>
      <c r="BS234" s="7" t="str">
        <f ca="1">IF('Randomized Data'!AW234 = 1, SNPs!$H$17 &amp; SNPs!$H$17, IF('Randomized Data'!AX234 = 1, SNPs!$H$17 &amp; INDIRECT("SNPs!" &amp; CHAR(72 +'Randomized Data'!AY234) &amp; "17"), INDIRECT("SNPs!" &amp; CHAR(72 +'Randomized Data'!AY234) &amp; "17") &amp; INDIRECT("SNPs!" &amp; CHAR(72 +'Randomized Data'!AY234) &amp; "17")))</f>
        <v>AA</v>
      </c>
      <c r="BT234" t="str">
        <f>SNPs!$F$18</f>
        <v>rs1799963</v>
      </c>
      <c r="BU234">
        <f>SNPs!$C$18</f>
        <v>11</v>
      </c>
      <c r="BV234">
        <f>SNPs!$D$18</f>
        <v>46739505</v>
      </c>
      <c r="BW234" s="7" t="str">
        <f ca="1">IF('Randomized Data'!AZ234 = 1, SNPs!$H$18 &amp; SNPs!$H$18, IF('Randomized Data'!BA234 = 1, SNPs!$H$18 &amp; INDIRECT("SNPs!" &amp; CHAR(72 +'Randomized Data'!BB234) &amp; "18"), INDIRECT("SNPs!" &amp; CHAR(72 +'Randomized Data'!BB234) &amp; "18") &amp; INDIRECT("SNPs!" &amp; CHAR(72 +'Randomized Data'!BB234) &amp; "18")))</f>
        <v>AA</v>
      </c>
      <c r="BX234" t="str">
        <f>SNPs!$F$19</f>
        <v>rs121913626</v>
      </c>
      <c r="BY234">
        <f>SNPs!$C$19</f>
        <v>14</v>
      </c>
      <c r="BZ234">
        <f>SNPs!$D$19</f>
        <v>23427723</v>
      </c>
      <c r="CA234" s="7" t="str">
        <f ca="1">IF('Randomized Data'!BC234 = 1, SNPs!$H$19 &amp; SNPs!$H$19, IF('Randomized Data'!BD234 = 1, SNPs!$H$19 &amp; INDIRECT("SNPs!" &amp; CHAR(72 +'Randomized Data'!BE234) &amp; "19"), INDIRECT("SNPs!" &amp; CHAR(72 +'Randomized Data'!BE234) &amp; "19") &amp; INDIRECT("SNPs!" &amp; CHAR(72 +'Randomized Data'!BE234) &amp; "19")))</f>
        <v>GG</v>
      </c>
      <c r="CB234" t="str">
        <f>SNPs!$F$20</f>
        <v>rs3218713</v>
      </c>
      <c r="CC234">
        <f>SNPs!$C$20</f>
        <v>14</v>
      </c>
      <c r="CD234">
        <f>SNPs!$D$20</f>
        <v>23431468</v>
      </c>
      <c r="CE234" s="7" t="str">
        <f ca="1">IF('Randomized Data'!BF234 = 1, SNPs!$H$20 &amp; SNPs!$H$20, IF('Randomized Data'!BG234 = 1, SNPs!$H$20 &amp; INDIRECT("SNPs!" &amp; CHAR(72 +'Randomized Data'!BH234) &amp; "20"), INDIRECT("SNPs!" &amp; CHAR(72 +'Randomized Data'!BH234) &amp; "20") &amp; INDIRECT("SNPs!" &amp; CHAR(72 +'Randomized Data'!BH234) &amp; "20")))</f>
        <v>AA</v>
      </c>
      <c r="CF234" t="str">
        <f>SNPs!$F$21</f>
        <v>rs3218714</v>
      </c>
      <c r="CG234">
        <f>SNPs!$C$21</f>
        <v>14</v>
      </c>
      <c r="CH234">
        <f>SNPs!$D$21</f>
        <v>23429279</v>
      </c>
      <c r="CI234" s="7" t="str">
        <f ca="1">IF('Randomized Data'!BI234 = 1, SNPs!$H$21 &amp; SNPs!$H$21, IF('Randomized Data'!BJ234 = 1, SNPs!$H$21 &amp; INDIRECT("SNPs!" &amp; CHAR(72 +'Randomized Data'!BK234) &amp; "21"), INDIRECT("SNPs!" &amp; CHAR(72 +'Randomized Data'!BK234) &amp; "21") &amp; INDIRECT("SNPs!" &amp; CHAR(72 +'Randomized Data'!BK234) &amp; "21")))</f>
        <v>TT</v>
      </c>
      <c r="CJ234" t="str">
        <f>SNPs!$F$22</f>
        <v>rs121964855</v>
      </c>
      <c r="CK234">
        <f>SNPs!$C$22</f>
        <v>1</v>
      </c>
      <c r="CL234">
        <f>SNPs!$D$22</f>
        <v>201365638</v>
      </c>
      <c r="CM234" s="7" t="str">
        <f ca="1">IF('Randomized Data'!BL234 = 1, SNPs!$H$22 &amp; SNPs!$H$22, IF('Randomized Data'!BM234 = 1, SNPs!$H$22 &amp; INDIRECT("SNPs!" &amp; CHAR(72 +'Randomized Data'!BN234) &amp; "22"), INDIRECT("SNPs!" &amp; CHAR(72 +'Randomized Data'!BN234) &amp; "22") &amp; INDIRECT("SNPs!" &amp; CHAR(72 +'Randomized Data'!BN234) &amp; "22")))</f>
        <v>TT</v>
      </c>
      <c r="CN234" t="str">
        <f>SNPs!$F$23</f>
        <v>rs121964856</v>
      </c>
      <c r="CO234">
        <f>SNPs!$C$23</f>
        <v>1</v>
      </c>
      <c r="CP234">
        <f>SNPs!$D$23</f>
        <v>201365297</v>
      </c>
      <c r="CQ234" s="7" t="str">
        <f ca="1">IF('Randomized Data'!BO234 = 1, SNPs!$H$23 &amp; SNPs!$H$23, IF('Randomized Data'!BP234 = 1, SNPs!$H$23 &amp; INDIRECT("SNPs!" &amp; CHAR(72 +'Randomized Data'!BQ234) &amp; "23"), INDIRECT("SNPs!" &amp; CHAR(72 +'Randomized Data'!BQ234) &amp; "23") &amp; INDIRECT("SNPs!" &amp; CHAR(72 +'Randomized Data'!BQ234) &amp; "23")))</f>
        <v>GG</v>
      </c>
      <c r="CR234" t="str">
        <f>SNPs!$F$24</f>
        <v>rs121964857</v>
      </c>
      <c r="CS234">
        <f>SNPs!$C$24</f>
        <v>1</v>
      </c>
      <c r="CT234">
        <f>SNPs!$D$24</f>
        <v>201359245</v>
      </c>
      <c r="CU234" s="7" t="str">
        <f ca="1">IF('Randomized Data'!BR234 = 1, SNPs!$H$24 &amp; SNPs!$H$24, IF('Randomized Data'!BS234 = 1, SNPs!$H$24 &amp; INDIRECT("SNPs!" &amp; CHAR(72 +'Randomized Data'!BT234) &amp; "24"), INDIRECT("SNPs!" &amp; CHAR(72 +'Randomized Data'!BT234) &amp; "24") &amp; INDIRECT("SNPs!" &amp; CHAR(72 +'Randomized Data'!BT234) &amp; "24")))</f>
        <v>CT</v>
      </c>
      <c r="CV234" t="str">
        <f>SNPs!$F$25</f>
        <v>rs28934269</v>
      </c>
      <c r="CW234">
        <f>SNPs!$C$25</f>
        <v>15</v>
      </c>
      <c r="CX234">
        <f>SNPs!$D$25</f>
        <v>63060915</v>
      </c>
      <c r="CY234" s="7" t="str">
        <f ca="1">IF('Randomized Data'!BU234 = 1, SNPs!$H$25 &amp; SNPs!$H$25, IF('Randomized Data'!BV234 = 1, SNPs!$H$25 &amp; INDIRECT("SNPs!" &amp; CHAR(72 +'Randomized Data'!BW234) &amp; "25"), INDIRECT("SNPs!" &amp; CHAR(72 +'Randomized Data'!BW234) &amp; "25") &amp; INDIRECT("SNPs!" &amp; CHAR(72 +'Randomized Data'!BW234) &amp; "25")))</f>
        <v>GG</v>
      </c>
      <c r="CZ234" t="str">
        <f>SNPs!$F$26</f>
        <v>rs28934270</v>
      </c>
      <c r="DA234">
        <f>SNPs!$C$26</f>
        <v>15</v>
      </c>
      <c r="DB234">
        <f>SNPs!$D$26</f>
        <v>63060899</v>
      </c>
      <c r="DC234" s="7" t="str">
        <f ca="1">IF('Randomized Data'!BX234 = 1, SNPs!$H$26 &amp; SNPs!$H$26, IF('Randomized Data'!BY234 = 1, SNPs!$H$26 &amp; INDIRECT("SNPs!" &amp; CHAR(72 +'Randomized Data'!BZ234) &amp; "26"), INDIRECT("SNPs!" &amp; CHAR(72 +'Randomized Data'!BZ234) &amp; "26") &amp; INDIRECT("SNPs!" &amp; CHAR(72 +'Randomized Data'!BZ234) &amp; "26")))</f>
        <v>AA</v>
      </c>
      <c r="DD234" t="str">
        <f>SNPs!$F$27</f>
        <v>rs727504290</v>
      </c>
      <c r="DE234">
        <f>SNPs!$C$27</f>
        <v>15</v>
      </c>
      <c r="DF234">
        <f>SNPs!$D$27</f>
        <v>63042875</v>
      </c>
      <c r="DG234" s="7" t="str">
        <f ca="1">IF('Randomized Data'!CA234 = 1, SNPs!$H$27 &amp; SNPs!$H$27, IF('Randomized Data'!CB234 = 1, SNPs!$H$27 &amp; INDIRECT("SNPs!" &amp; CHAR(72 +'Randomized Data'!CC234) &amp; "27"), INDIRECT("SNPs!" &amp; CHAR(72 +'Randomized Data'!CC234) &amp; "27") &amp; INDIRECT("SNPs!" &amp; CHAR(72 +'Randomized Data'!CC234) &amp; "27")))</f>
        <v>GG</v>
      </c>
      <c r="DH234" t="str">
        <f>SNPs!$F$28</f>
        <v>rs104894504</v>
      </c>
      <c r="DI234">
        <f>SNPs!$C$28</f>
        <v>15</v>
      </c>
      <c r="DJ234">
        <f>SNPs!$D$28</f>
        <v>63057028</v>
      </c>
      <c r="DK234" s="7" t="str">
        <f ca="1">IF('Randomized Data'!CD234 = 1, SNPs!$H$28 &amp; SNPs!$H$28, IF('Randomized Data'!CE234 = 1, SNPs!$H$28 &amp; INDIRECT("SNPs!" &amp; CHAR(72 +'Randomized Data'!CF234) &amp; "28"), INDIRECT("SNPs!" &amp; CHAR(72 +'Randomized Data'!CF234) &amp; "28") &amp; INDIRECT("SNPs!" &amp; CHAR(72 +'Randomized Data'!CF234) &amp; "28")))</f>
        <v>TT</v>
      </c>
      <c r="DL234" t="str">
        <f>SNPs!$F$29</f>
        <v>rs375882485</v>
      </c>
      <c r="DM234">
        <f>SNPs!$C$29</f>
        <v>11</v>
      </c>
      <c r="DN234">
        <f>SNPs!$D$29</f>
        <v>47342698</v>
      </c>
      <c r="DO234" s="7" t="str">
        <f ca="1">IF('Randomized Data'!CG234 = 1, SNPs!$H$29 &amp; SNPs!$H$29, IF('Randomized Data'!CH234 = 1, SNPs!$H$29 &amp; INDIRECT("SNPs!" &amp; CHAR(72 +'Randomized Data'!CI234) &amp; "29"), INDIRECT("SNPs!" &amp; CHAR(72 +'Randomized Data'!CI234) &amp; "29") &amp; INDIRECT("SNPs!" &amp; CHAR(72 +'Randomized Data'!CI234) &amp; "29")))</f>
        <v>AA</v>
      </c>
      <c r="DP234" t="str">
        <f>SNPs!$F$30</f>
        <v>rs397516083</v>
      </c>
      <c r="DQ234">
        <f>SNPs!$C$30</f>
        <v>11</v>
      </c>
      <c r="DR234">
        <f>SNPs!$D$30</f>
        <v>47346379</v>
      </c>
      <c r="DS234" s="7" t="str">
        <f ca="1">IF('Randomized Data'!CJ234 = 1, SNPs!$H$30 &amp; SNPs!$H$30, IF('Randomized Data'!CK234 = 1, SNPs!$H$30 &amp; INDIRECT("SNPs!" &amp; CHAR(72 +'Randomized Data'!CL234) &amp; "30"), INDIRECT("SNPs!" &amp; CHAR(72 +'Randomized Data'!CL234) &amp; "30") &amp; INDIRECT("SNPs!" &amp; CHAR(72 +'Randomized Data'!CL234) &amp; "30")))</f>
        <v>AA</v>
      </c>
      <c r="DT234" t="str">
        <f>SNPs!$F$31</f>
        <v>rs397515937</v>
      </c>
      <c r="DU234">
        <f>SNPs!$C$31</f>
        <v>11</v>
      </c>
      <c r="DV234">
        <f>SNPs!$D$31</f>
        <v>47339792</v>
      </c>
      <c r="DW234" s="7" t="str">
        <f ca="1">IF('Randomized Data'!CM234 = 1, SNPs!$H$31 &amp; SNPs!$H$31, IF('Randomized Data'!CN234 = 1, SNPs!$H$31 &amp; INDIRECT("SNPs!" &amp; CHAR(72 +'Randomized Data'!CO234) &amp; "31"), INDIRECT("SNPs!" &amp; CHAR(72 +'Randomized Data'!CO234) &amp; "31") &amp; INDIRECT("SNPs!" &amp; CHAR(72 +'Randomized Data'!CO234) &amp; "31")))</f>
        <v>AA</v>
      </c>
      <c r="DX234" t="str">
        <f>SNPs!$F$32</f>
        <v>rs397516074</v>
      </c>
      <c r="DY234">
        <f>SNPs!$C$32</f>
        <v>11</v>
      </c>
      <c r="DZ234">
        <f>SNPs!$D$32</f>
        <v>47348424</v>
      </c>
      <c r="EA234" s="7" t="str">
        <f ca="1">IF('Randomized Data'!CP234 = 1, SNPs!$H$32 &amp; SNPs!$H$32, IF('Randomized Data'!CQ234 = 1, SNPs!$H$32 &amp; INDIRECT("SNPs!" &amp; CHAR(72 +'Randomized Data'!CR234) &amp; "32"), INDIRECT("SNPs!" &amp; CHAR(72 +'Randomized Data'!CR234) &amp; "32") &amp; INDIRECT("SNPs!" &amp; CHAR(72 +'Randomized Data'!CR234) &amp; "32")))</f>
        <v>AA</v>
      </c>
      <c r="EB234" t="str">
        <f>SNPs!$F$33</f>
        <v>rs397515963</v>
      </c>
      <c r="EC234">
        <f>SNPs!$C$33</f>
        <v>11</v>
      </c>
      <c r="ED234">
        <f>SNPs!$D$33</f>
        <v>47337729</v>
      </c>
      <c r="EE234" s="7" t="str">
        <f ca="1">IF('Randomized Data'!CS234 = 1, SNPs!$H$33 &amp; SNPs!$H$33, IF('Randomized Data'!CT234 = 1, SNPs!$H$33 &amp; INDIRECT("SNPs!" &amp; CHAR(72 +'Randomized Data'!CU234) &amp; "33"), INDIRECT("SNPs!" &amp; CHAR(72 +'Randomized Data'!CU234) &amp; "33") &amp; INDIRECT("SNPs!" &amp; CHAR(72 +'Randomized Data'!CU234) &amp; "33")))</f>
        <v>--</v>
      </c>
    </row>
    <row r="235" spans="1:13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  <c r="F235" s="3">
        <v>42205</v>
      </c>
      <c r="G235" s="9" t="str">
        <f>'Randomized Data'!C235</f>
        <v>External Lab</v>
      </c>
      <c r="H235" t="str">
        <f>SNPs!$F$2</f>
        <v>rs12248560</v>
      </c>
      <c r="I235">
        <f>SNPs!$C$2</f>
        <v>10</v>
      </c>
      <c r="J235">
        <f>SNPs!$D$2</f>
        <v>94761900</v>
      </c>
      <c r="K235" t="str">
        <f ca="1">IF('Randomized Data'!D235 = 1, SNPs!$H$2 &amp; SNPs!$H$2, IF('Randomized Data'!E235 = 1, SNPs!$H$2 &amp; INDIRECT("SNPs!" &amp; CHAR(72 +'Randomized Data'!F235) &amp; "2"), INDIRECT("SNPs!" &amp; CHAR(72 +'Randomized Data'!F235) &amp; "2") &amp; INDIRECT("SNPs!" &amp; CHAR(72 +'Randomized Data'!F235) &amp; "2")))</f>
        <v>CC</v>
      </c>
      <c r="L235" t="str">
        <f>SNPs!$F$3</f>
        <v>rs28399504</v>
      </c>
      <c r="M235">
        <f>SNPs!$C$3</f>
        <v>10</v>
      </c>
      <c r="N235">
        <f>SNPs!$D$3</f>
        <v>94762706</v>
      </c>
      <c r="O235" t="str">
        <f ca="1">IF('Randomized Data'!G235 = 1, SNPs!$H$3 &amp; SNPs!$H$3, IF('Randomized Data'!H235 = 1, SNPs!$H$3 &amp; INDIRECT("SNPs!" &amp; CHAR(72 +'Randomized Data'!I235) &amp; "3"), INDIRECT("SNPs!" &amp; CHAR(72 +'Randomized Data'!I235) &amp; "3") &amp; INDIRECT("SNPs!" &amp; CHAR(72 +'Randomized Data'!I235) &amp; "3")))</f>
        <v>AA</v>
      </c>
      <c r="P235" t="str">
        <f>SNPs!$F$4</f>
        <v>rs41291556</v>
      </c>
      <c r="Q235">
        <f>SNPs!$C$4</f>
        <v>10</v>
      </c>
      <c r="R235">
        <f>SNPs!$D$4</f>
        <v>94775416</v>
      </c>
      <c r="S235" t="str">
        <f ca="1">IF('Randomized Data'!J235 = 1, SNPs!$H$4 &amp; SNPs!$H$4, IF('Randomized Data'!K235 = 1, SNPs!$H$4 &amp; INDIRECT("SNPs!" &amp; CHAR(72 +'Randomized Data'!L235) &amp; "4"), INDIRECT("SNPs!" &amp; CHAR(72 +'Randomized Data'!L235) &amp; "4") &amp; INDIRECT("SNPs!" &amp; CHAR(72 +'Randomized Data'!L235) &amp; "4")))</f>
        <v>TT</v>
      </c>
      <c r="T235" t="str">
        <f>SNPs!$F$5</f>
        <v>rs72558184</v>
      </c>
      <c r="U235">
        <f>SNPs!$C$5</f>
        <v>10</v>
      </c>
      <c r="V235">
        <f>SNPs!$D$5</f>
        <v>96535210</v>
      </c>
      <c r="W235" t="str">
        <f ca="1">IF('Randomized Data'!M235 = 1, SNPs!$H$5 &amp; SNPs!$H$5, IF('Randomized Data'!N235 = 1, SNPs!$H$5 &amp; INDIRECT("SNPs!" &amp; CHAR(72 +'Randomized Data'!O235) &amp; "5"), INDIRECT("SNPs!" &amp; CHAR(72 +'Randomized Data'!O235) &amp; "5") &amp; INDIRECT("SNPs!" &amp; CHAR(72 +'Randomized Data'!O235) &amp; "5")))</f>
        <v>GG</v>
      </c>
      <c r="X235" t="str">
        <f>SNPs!$F$6</f>
        <v>rs4986893</v>
      </c>
      <c r="Y235">
        <f>SNPs!$C$6</f>
        <v>10</v>
      </c>
      <c r="Z235">
        <f>SNPs!$D$6</f>
        <v>94780653</v>
      </c>
      <c r="AA235" s="7" t="str">
        <f ca="1">IF('Randomized Data'!P235 = 1, SNPs!$H$6 &amp; SNPs!$H$6, IF('Randomized Data'!Q235 = 1, SNPs!$H$6 &amp; INDIRECT("SNPs!" &amp; CHAR(72 +'Randomized Data'!R235) &amp; "6"), INDIRECT("SNPs!" &amp; CHAR(72 +'Randomized Data'!R235) &amp; "6") &amp; INDIRECT("SNPs!" &amp; CHAR(72 +'Randomized Data'!R235) &amp; "6")))</f>
        <v>GG</v>
      </c>
      <c r="AB235" t="str">
        <f>SNPs!$F$7</f>
        <v>rs4244285</v>
      </c>
      <c r="AC235">
        <f>SNPs!$C$7</f>
        <v>10</v>
      </c>
      <c r="AD235">
        <f>SNPs!$D$7</f>
        <v>94781859</v>
      </c>
      <c r="AE235" s="7" t="str">
        <f ca="1">IF('Randomized Data'!S235 = 1, SNPs!$H$7 &amp; SNPs!$H$7, IF('Randomized Data'!T235 = 1, SNPs!$H$7 &amp; INDIRECT("SNPs!" &amp; CHAR(72 +'Randomized Data'!U235) &amp; "7"), INDIRECT("SNPs!" &amp; CHAR(72 +'Randomized Data'!U235) &amp; "7") &amp; INDIRECT("SNPs!" &amp; CHAR(72 +'Randomized Data'!U235) &amp; "7")))</f>
        <v>GG</v>
      </c>
      <c r="AF235" t="str">
        <f>SNPs!$F$8</f>
        <v>rs72558186</v>
      </c>
      <c r="AG235">
        <f>SNPs!$C$8</f>
        <v>10</v>
      </c>
      <c r="AH235">
        <f>SNPs!$D$8</f>
        <v>94781999</v>
      </c>
      <c r="AI235" s="7" t="str">
        <f ca="1">IF('Randomized Data'!V235 = 1, SNPs!$H$8 &amp; SNPs!$H$8, IF('Randomized Data'!W235 = 1, SNPs!$H$8 &amp; INDIRECT("SNPs!" &amp; CHAR(72 +'Randomized Data'!X235) &amp; "8"), INDIRECT("SNPs!" &amp; CHAR(72 +'Randomized Data'!X235) &amp; "8") &amp; INDIRECT("SNPs!" &amp; CHAR(72 +'Randomized Data'!X235) &amp; "8")))</f>
        <v>AA</v>
      </c>
      <c r="AJ235" t="str">
        <f>SNPs!$F$9</f>
        <v>rs56337013</v>
      </c>
      <c r="AK235">
        <f>SNPs!$C$9</f>
        <v>10</v>
      </c>
      <c r="AL235">
        <f>SNPs!$D$9</f>
        <v>94852738</v>
      </c>
      <c r="AM235" s="7" t="str">
        <f ca="1">IF('Randomized Data'!Y$2 = 1, SNPs!$H$9 &amp; SNPs!$H$9, IF('Randomized Data'!Z235 = 1, SNPs!$H$9 &amp; INDIRECT("SNPs!" &amp; CHAR(72 +'Randomized Data'!AA235) &amp; "9"), INDIRECT("SNPs!" &amp; CHAR(72 +'Randomized Data'!AA235) &amp; "9") &amp; INDIRECT("SNPs!" &amp; CHAR(72 +'Randomized Data'!AA235) &amp; "9")))</f>
        <v>TT</v>
      </c>
      <c r="AN235" t="str">
        <f>SNPs!$F$10</f>
        <v>rs17884712</v>
      </c>
      <c r="AO235">
        <f>SNPs!$C$10</f>
        <v>10</v>
      </c>
      <c r="AP235">
        <f>SNPs!$D$10</f>
        <v>94775489</v>
      </c>
      <c r="AQ235" s="7" t="str">
        <f ca="1">IF('Randomized Data'!AB235 = 1, SNPs!$H$10 &amp; SNPs!$H$10, IF('Randomized Data'!AC235 = 1, SNPs!$H$10 &amp; INDIRECT("SNPs!" &amp; CHAR(72 +'Randomized Data'!AD235) &amp; "10"), INDIRECT("SNPs!" &amp; CHAR(72 +'Randomized Data'!AD235) &amp; "10") &amp; INDIRECT("SNPs!" &amp; CHAR(72 +'Randomized Data'!AD235) &amp; "10")))</f>
        <v>AA</v>
      </c>
      <c r="AR235" t="str">
        <f>SNPs!$F$11</f>
        <v>rs6413438</v>
      </c>
      <c r="AS235">
        <f>SNPs!$C$11</f>
        <v>10</v>
      </c>
      <c r="AT235">
        <f>SNPs!$D$11</f>
        <v>94781858</v>
      </c>
      <c r="AU235" s="7" t="str">
        <f ca="1">IF('Randomized Data'!AE235 = 1, SNPs!$H$11 &amp; SNPs!$H$11, IF('Randomized Data'!AF235 = 1, SNPs!$H$11 &amp; INDIRECT("SNPs!" &amp; CHAR(72 +'Randomized Data'!AG235) &amp; "11"), INDIRECT("SNPs!" &amp; CHAR(72 +'Randomized Data'!AG235) &amp; "11") &amp; INDIRECT("SNPs!" &amp; CHAR(72 +'Randomized Data'!AG235) &amp; "11")))</f>
        <v>TT</v>
      </c>
      <c r="AV235" t="str">
        <f>SNPs!$F$12</f>
        <v>rs1057910</v>
      </c>
      <c r="AW235">
        <f>SNPs!$C$12</f>
        <v>10</v>
      </c>
      <c r="AX235">
        <f>SNPs!$D$12</f>
        <v>94981296</v>
      </c>
      <c r="AY235" s="7" t="str">
        <f ca="1">IF('Randomized Data'!AH235 = 1, SNPs!$H$12 &amp; SNPs!$H$12, IF('Randomized Data'!AI235 = 1, SNPs!$H$12 &amp; INDIRECT("SNPs!" &amp; CHAR(72 +'Randomized Data'!AJ235) &amp; "12"), INDIRECT("SNPs!" &amp; CHAR(72 +'Randomized Data'!AJ235) &amp; "12") &amp; INDIRECT("SNPs!" &amp; CHAR(72 +'Randomized Data'!AJ235) &amp; "12")))</f>
        <v>CC</v>
      </c>
      <c r="AZ235" t="str">
        <f>SNPs!$F$13</f>
        <v>rs1799853</v>
      </c>
      <c r="BA235">
        <f>SNPs!$C$13</f>
        <v>10</v>
      </c>
      <c r="BB235">
        <f>SNPs!$D$13</f>
        <v>94942290</v>
      </c>
      <c r="BC235" s="7" t="str">
        <f ca="1">IF('Randomized Data'!AK235 = 1, SNPs!$H$13 &amp; SNPs!$H$13, IF('Randomized Data'!AL235 = 1, SNPs!$H$13 &amp; INDIRECT("SNPs!" &amp; CHAR(72 +'Randomized Data'!AM235) &amp; "13"), INDIRECT("SNPs!" &amp; CHAR(72 +'Randomized Data'!AM235) &amp; "13") &amp; INDIRECT("SNPs!" &amp; CHAR(72 +'Randomized Data'!AM235) &amp; "13")))</f>
        <v>CC</v>
      </c>
      <c r="BD235" t="str">
        <f>SNPs!$F$14</f>
        <v>rs9923231</v>
      </c>
      <c r="BE235">
        <f>SNPs!$C$14</f>
        <v>16</v>
      </c>
      <c r="BF235">
        <f>SNPs!$D$14</f>
        <v>31096368</v>
      </c>
      <c r="BG235" s="7" t="str">
        <f ca="1">IF('Randomized Data'!AN235 = 1, SNPs!$H$14 &amp; SNPs!$H$14, IF('Randomized Data'!AO235 = 1, SNPs!$H$14 &amp; INDIRECT("SNPs!" &amp; CHAR(72 +'Randomized Data'!AP235) &amp; "14"), INDIRECT("SNPs!" &amp; CHAR(72 +'Randomized Data'!AP235) &amp; "14") &amp; INDIRECT("SNPs!" &amp; CHAR(72 +'Randomized Data'!AP235) &amp; "14")))</f>
        <v>CT</v>
      </c>
      <c r="BH235" t="str">
        <f>SNPs!$F$15</f>
        <v>rs9934438</v>
      </c>
      <c r="BI235">
        <f>SNPs!$C$15</f>
        <v>16</v>
      </c>
      <c r="BJ235">
        <f>SNPs!$D$15</f>
        <v>31093557</v>
      </c>
      <c r="BK235" s="7" t="str">
        <f ca="1">IF('Randomized Data'!AQ235 = 1, SNPs!$H$15 &amp; SNPs!$H$15, IF('Randomized Data'!AR235 = 1, SNPs!$H$15 &amp; INDIRECT("SNPs!" &amp; CHAR(72 +'Randomized Data'!AS235) &amp; "15"), INDIRECT("SNPs!" &amp; CHAR(72 +'Randomized Data'!AS235) &amp; "15") &amp; INDIRECT("SNPs!" &amp; CHAR(72 +'Randomized Data'!AS235) &amp; "15")))</f>
        <v>GG</v>
      </c>
      <c r="BL235" t="str">
        <f>SNPs!$F$16</f>
        <v>rs8050894</v>
      </c>
      <c r="BM235">
        <f>SNPs!$C$16</f>
        <v>16</v>
      </c>
      <c r="BN235">
        <f>SNPs!$D$16</f>
        <v>31093188</v>
      </c>
      <c r="BO235" s="7" t="str">
        <f ca="1">IF('Randomized Data'!AT235 = 1, SNPs!$H$16 &amp; SNPs!$H$16, IF('Randomized Data'!AU235 = 1, SNPs!$H$16 &amp; INDIRECT("SNPs!" &amp; CHAR(72 +'Randomized Data'!AV235) &amp; "16"), INDIRECT("SNPs!" &amp; CHAR(72 +'Randomized Data'!AV235) &amp; "16") &amp; INDIRECT("SNPs!" &amp; CHAR(72 +'Randomized Data'!AV235) &amp; "16")))</f>
        <v>CG</v>
      </c>
      <c r="BP235" t="str">
        <f>SNPs!$F$17</f>
        <v>rs6025</v>
      </c>
      <c r="BQ235">
        <f>SNPs!$C$17</f>
        <v>1</v>
      </c>
      <c r="BR235">
        <f>SNPs!$D$17</f>
        <v>169549811</v>
      </c>
      <c r="BS235" s="7" t="str">
        <f ca="1">IF('Randomized Data'!AW235 = 1, SNPs!$H$17 &amp; SNPs!$H$17, IF('Randomized Data'!AX235 = 1, SNPs!$H$17 &amp; INDIRECT("SNPs!" &amp; CHAR(72 +'Randomized Data'!AY235) &amp; "17"), INDIRECT("SNPs!" &amp; CHAR(72 +'Randomized Data'!AY235) &amp; "17") &amp; INDIRECT("SNPs!" &amp; CHAR(72 +'Randomized Data'!AY235) &amp; "17")))</f>
        <v>AA</v>
      </c>
      <c r="BT235" t="str">
        <f>SNPs!$F$18</f>
        <v>rs1799963</v>
      </c>
      <c r="BU235">
        <f>SNPs!$C$18</f>
        <v>11</v>
      </c>
      <c r="BV235">
        <f>SNPs!$D$18</f>
        <v>46739505</v>
      </c>
      <c r="BW235" s="7" t="str">
        <f ca="1">IF('Randomized Data'!AZ235 = 1, SNPs!$H$18 &amp; SNPs!$H$18, IF('Randomized Data'!BA235 = 1, SNPs!$H$18 &amp; INDIRECT("SNPs!" &amp; CHAR(72 +'Randomized Data'!BB235) &amp; "18"), INDIRECT("SNPs!" &amp; CHAR(72 +'Randomized Data'!BB235) &amp; "18") &amp; INDIRECT("SNPs!" &amp; CHAR(72 +'Randomized Data'!BB235) &amp; "18")))</f>
        <v>AA</v>
      </c>
      <c r="BX235" t="str">
        <f>SNPs!$F$19</f>
        <v>rs121913626</v>
      </c>
      <c r="BY235">
        <f>SNPs!$C$19</f>
        <v>14</v>
      </c>
      <c r="BZ235">
        <f>SNPs!$D$19</f>
        <v>23427723</v>
      </c>
      <c r="CA235" s="7" t="str">
        <f ca="1">IF('Randomized Data'!BC235 = 1, SNPs!$H$19 &amp; SNPs!$H$19, IF('Randomized Data'!BD235 = 1, SNPs!$H$19 &amp; INDIRECT("SNPs!" &amp; CHAR(72 +'Randomized Data'!BE235) &amp; "19"), INDIRECT("SNPs!" &amp; CHAR(72 +'Randomized Data'!BE235) &amp; "19") &amp; INDIRECT("SNPs!" &amp; CHAR(72 +'Randomized Data'!BE235) &amp; "19")))</f>
        <v>CC</v>
      </c>
      <c r="CB235" t="str">
        <f>SNPs!$F$20</f>
        <v>rs3218713</v>
      </c>
      <c r="CC235">
        <f>SNPs!$C$20</f>
        <v>14</v>
      </c>
      <c r="CD235">
        <f>SNPs!$D$20</f>
        <v>23431468</v>
      </c>
      <c r="CE235" s="7" t="str">
        <f ca="1">IF('Randomized Data'!BF235 = 1, SNPs!$H$20 &amp; SNPs!$H$20, IF('Randomized Data'!BG235 = 1, SNPs!$H$20 &amp; INDIRECT("SNPs!" &amp; CHAR(72 +'Randomized Data'!BH235) &amp; "20"), INDIRECT("SNPs!" &amp; CHAR(72 +'Randomized Data'!BH235) &amp; "20") &amp; INDIRECT("SNPs!" &amp; CHAR(72 +'Randomized Data'!BH235) &amp; "20")))</f>
        <v>GA</v>
      </c>
      <c r="CF235" t="str">
        <f>SNPs!$F$21</f>
        <v>rs3218714</v>
      </c>
      <c r="CG235">
        <f>SNPs!$C$21</f>
        <v>14</v>
      </c>
      <c r="CH235">
        <f>SNPs!$D$21</f>
        <v>23429279</v>
      </c>
      <c r="CI235" s="7" t="str">
        <f ca="1">IF('Randomized Data'!BI235 = 1, SNPs!$H$21 &amp; SNPs!$H$21, IF('Randomized Data'!BJ235 = 1, SNPs!$H$21 &amp; INDIRECT("SNPs!" &amp; CHAR(72 +'Randomized Data'!BK235) &amp; "21"), INDIRECT("SNPs!" &amp; CHAR(72 +'Randomized Data'!BK235) &amp; "21") &amp; INDIRECT("SNPs!" &amp; CHAR(72 +'Randomized Data'!BK235) &amp; "21")))</f>
        <v>TT</v>
      </c>
      <c r="CJ235" t="str">
        <f>SNPs!$F$22</f>
        <v>rs121964855</v>
      </c>
      <c r="CK235">
        <f>SNPs!$C$22</f>
        <v>1</v>
      </c>
      <c r="CL235">
        <f>SNPs!$D$22</f>
        <v>201365638</v>
      </c>
      <c r="CM235" s="7" t="str">
        <f ca="1">IF('Randomized Data'!BL235 = 1, SNPs!$H$22 &amp; SNPs!$H$22, IF('Randomized Data'!BM235 = 1, SNPs!$H$22 &amp; INDIRECT("SNPs!" &amp; CHAR(72 +'Randomized Data'!BN235) &amp; "22"), INDIRECT("SNPs!" &amp; CHAR(72 +'Randomized Data'!BN235) &amp; "22") &amp; INDIRECT("SNPs!" &amp; CHAR(72 +'Randomized Data'!BN235) &amp; "22")))</f>
        <v>TT</v>
      </c>
      <c r="CN235" t="str">
        <f>SNPs!$F$23</f>
        <v>rs121964856</v>
      </c>
      <c r="CO235">
        <f>SNPs!$C$23</f>
        <v>1</v>
      </c>
      <c r="CP235">
        <f>SNPs!$D$23</f>
        <v>201365297</v>
      </c>
      <c r="CQ235" s="7" t="str">
        <f ca="1">IF('Randomized Data'!BO235 = 1, SNPs!$H$23 &amp; SNPs!$H$23, IF('Randomized Data'!BP235 = 1, SNPs!$H$23 &amp; INDIRECT("SNPs!" &amp; CHAR(72 +'Randomized Data'!BQ235) &amp; "23"), INDIRECT("SNPs!" &amp; CHAR(72 +'Randomized Data'!BQ235) &amp; "23") &amp; INDIRECT("SNPs!" &amp; CHAR(72 +'Randomized Data'!BQ235) &amp; "23")))</f>
        <v>AA</v>
      </c>
      <c r="CR235" t="str">
        <f>SNPs!$F$24</f>
        <v>rs121964857</v>
      </c>
      <c r="CS235">
        <f>SNPs!$C$24</f>
        <v>1</v>
      </c>
      <c r="CT235">
        <f>SNPs!$D$24</f>
        <v>201359245</v>
      </c>
      <c r="CU235" s="7" t="str">
        <f ca="1">IF('Randomized Data'!BR235 = 1, SNPs!$H$24 &amp; SNPs!$H$24, IF('Randomized Data'!BS235 = 1, SNPs!$H$24 &amp; INDIRECT("SNPs!" &amp; CHAR(72 +'Randomized Data'!BT235) &amp; "24"), INDIRECT("SNPs!" &amp; CHAR(72 +'Randomized Data'!BT235) &amp; "24") &amp; INDIRECT("SNPs!" &amp; CHAR(72 +'Randomized Data'!BT235) &amp; "24")))</f>
        <v>TT</v>
      </c>
      <c r="CV235" t="str">
        <f>SNPs!$F$25</f>
        <v>rs28934269</v>
      </c>
      <c r="CW235">
        <f>SNPs!$C$25</f>
        <v>15</v>
      </c>
      <c r="CX235">
        <f>SNPs!$D$25</f>
        <v>63060915</v>
      </c>
      <c r="CY235" s="7" t="str">
        <f ca="1">IF('Randomized Data'!BU235 = 1, SNPs!$H$25 &amp; SNPs!$H$25, IF('Randomized Data'!BV235 = 1, SNPs!$H$25 &amp; INDIRECT("SNPs!" &amp; CHAR(72 +'Randomized Data'!BW235) &amp; "25"), INDIRECT("SNPs!" &amp; CHAR(72 +'Randomized Data'!BW235) &amp; "25") &amp; INDIRECT("SNPs!" &amp; CHAR(72 +'Randomized Data'!BW235) &amp; "25")))</f>
        <v>AG</v>
      </c>
      <c r="CZ235" t="str">
        <f>SNPs!$F$26</f>
        <v>rs28934270</v>
      </c>
      <c r="DA235">
        <f>SNPs!$C$26</f>
        <v>15</v>
      </c>
      <c r="DB235">
        <f>SNPs!$D$26</f>
        <v>63060899</v>
      </c>
      <c r="DC235" s="7" t="str">
        <f ca="1">IF('Randomized Data'!BX235 = 1, SNPs!$H$26 &amp; SNPs!$H$26, IF('Randomized Data'!BY235 = 1, SNPs!$H$26 &amp; INDIRECT("SNPs!" &amp; CHAR(72 +'Randomized Data'!BZ235) &amp; "26"), INDIRECT("SNPs!" &amp; CHAR(72 +'Randomized Data'!BZ235) &amp; "26") &amp; INDIRECT("SNPs!" &amp; CHAR(72 +'Randomized Data'!BZ235) &amp; "26")))</f>
        <v>AA</v>
      </c>
      <c r="DD235" t="str">
        <f>SNPs!$F$27</f>
        <v>rs727504290</v>
      </c>
      <c r="DE235">
        <f>SNPs!$C$27</f>
        <v>15</v>
      </c>
      <c r="DF235">
        <f>SNPs!$D$27</f>
        <v>63042875</v>
      </c>
      <c r="DG235" s="7" t="str">
        <f ca="1">IF('Randomized Data'!CA235 = 1, SNPs!$H$27 &amp; SNPs!$H$27, IF('Randomized Data'!CB235 = 1, SNPs!$H$27 &amp; INDIRECT("SNPs!" &amp; CHAR(72 +'Randomized Data'!CC235) &amp; "27"), INDIRECT("SNPs!" &amp; CHAR(72 +'Randomized Data'!CC235) &amp; "27") &amp; INDIRECT("SNPs!" &amp; CHAR(72 +'Randomized Data'!CC235) &amp; "27")))</f>
        <v>CC</v>
      </c>
      <c r="DH235" t="str">
        <f>SNPs!$F$28</f>
        <v>rs104894504</v>
      </c>
      <c r="DI235">
        <f>SNPs!$C$28</f>
        <v>15</v>
      </c>
      <c r="DJ235">
        <f>SNPs!$D$28</f>
        <v>63057028</v>
      </c>
      <c r="DK235" s="7" t="str">
        <f ca="1">IF('Randomized Data'!CD235 = 1, SNPs!$H$28 &amp; SNPs!$H$28, IF('Randomized Data'!CE235 = 1, SNPs!$H$28 &amp; INDIRECT("SNPs!" &amp; CHAR(72 +'Randomized Data'!CF235) &amp; "28"), INDIRECT("SNPs!" &amp; CHAR(72 +'Randomized Data'!CF235) &amp; "28") &amp; INDIRECT("SNPs!" &amp; CHAR(72 +'Randomized Data'!CF235) &amp; "28")))</f>
        <v>TC</v>
      </c>
      <c r="DL235" t="str">
        <f>SNPs!$F$29</f>
        <v>rs375882485</v>
      </c>
      <c r="DM235">
        <f>SNPs!$C$29</f>
        <v>11</v>
      </c>
      <c r="DN235">
        <f>SNPs!$D$29</f>
        <v>47342698</v>
      </c>
      <c r="DO235" s="7" t="str">
        <f ca="1">IF('Randomized Data'!CG235 = 1, SNPs!$H$29 &amp; SNPs!$H$29, IF('Randomized Data'!CH235 = 1, SNPs!$H$29 &amp; INDIRECT("SNPs!" &amp; CHAR(72 +'Randomized Data'!CI235) &amp; "29"), INDIRECT("SNPs!" &amp; CHAR(72 +'Randomized Data'!CI235) &amp; "29") &amp; INDIRECT("SNPs!" &amp; CHAR(72 +'Randomized Data'!CI235) &amp; "29")))</f>
        <v>GG</v>
      </c>
      <c r="DP235" t="str">
        <f>SNPs!$F$30</f>
        <v>rs397516083</v>
      </c>
      <c r="DQ235">
        <f>SNPs!$C$30</f>
        <v>11</v>
      </c>
      <c r="DR235">
        <f>SNPs!$D$30</f>
        <v>47346379</v>
      </c>
      <c r="DS235" s="7" t="str">
        <f ca="1">IF('Randomized Data'!CJ235 = 1, SNPs!$H$30 &amp; SNPs!$H$30, IF('Randomized Data'!CK235 = 1, SNPs!$H$30 &amp; INDIRECT("SNPs!" &amp; CHAR(72 +'Randomized Data'!CL235) &amp; "30"), INDIRECT("SNPs!" &amp; CHAR(72 +'Randomized Data'!CL235) &amp; "30") &amp; INDIRECT("SNPs!" &amp; CHAR(72 +'Randomized Data'!CL235) &amp; "30")))</f>
        <v>GA</v>
      </c>
      <c r="DT235" t="str">
        <f>SNPs!$F$31</f>
        <v>rs397515937</v>
      </c>
      <c r="DU235">
        <f>SNPs!$C$31</f>
        <v>11</v>
      </c>
      <c r="DV235">
        <f>SNPs!$D$31</f>
        <v>47339792</v>
      </c>
      <c r="DW235" s="7" t="str">
        <f ca="1">IF('Randomized Data'!CM235 = 1, SNPs!$H$31 &amp; SNPs!$H$31, IF('Randomized Data'!CN235 = 1, SNPs!$H$31 &amp; INDIRECT("SNPs!" &amp; CHAR(72 +'Randomized Data'!CO235) &amp; "31"), INDIRECT("SNPs!" &amp; CHAR(72 +'Randomized Data'!CO235) &amp; "31") &amp; INDIRECT("SNPs!" &amp; CHAR(72 +'Randomized Data'!CO235) &amp; "31")))</f>
        <v>AA</v>
      </c>
      <c r="DX235" t="str">
        <f>SNPs!$F$32</f>
        <v>rs397516074</v>
      </c>
      <c r="DY235">
        <f>SNPs!$C$32</f>
        <v>11</v>
      </c>
      <c r="DZ235">
        <f>SNPs!$D$32</f>
        <v>47348424</v>
      </c>
      <c r="EA235" s="7" t="str">
        <f ca="1">IF('Randomized Data'!CP235 = 1, SNPs!$H$32 &amp; SNPs!$H$32, IF('Randomized Data'!CQ235 = 1, SNPs!$H$32 &amp; INDIRECT("SNPs!" &amp; CHAR(72 +'Randomized Data'!CR235) &amp; "32"), INDIRECT("SNPs!" &amp; CHAR(72 +'Randomized Data'!CR235) &amp; "32") &amp; INDIRECT("SNPs!" &amp; CHAR(72 +'Randomized Data'!CR235) &amp; "32")))</f>
        <v>GG</v>
      </c>
      <c r="EB235" t="str">
        <f>SNPs!$F$33</f>
        <v>rs397515963</v>
      </c>
      <c r="EC235">
        <f>SNPs!$C$33</f>
        <v>11</v>
      </c>
      <c r="ED235">
        <f>SNPs!$D$33</f>
        <v>47337729</v>
      </c>
      <c r="EE235" s="7" t="str">
        <f ca="1">IF('Randomized Data'!CS235 = 1, SNPs!$H$33 &amp; SNPs!$H$33, IF('Randomized Data'!CT235 = 1, SNPs!$H$33 &amp; INDIRECT("SNPs!" &amp; CHAR(72 +'Randomized Data'!CU235) &amp; "33"), INDIRECT("SNPs!" &amp; CHAR(72 +'Randomized Data'!CU235) &amp; "33") &amp; INDIRECT("SNPs!" &amp; CHAR(72 +'Randomized Data'!CU235) &amp; "33")))</f>
        <v>GG</v>
      </c>
    </row>
    <row r="236" spans="1:13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  <c r="F236" s="3">
        <v>42171</v>
      </c>
      <c r="G236" s="9" t="str">
        <f>'Randomized Data'!C236</f>
        <v>NGS Lab</v>
      </c>
      <c r="H236" t="str">
        <f>SNPs!$F$2</f>
        <v>rs12248560</v>
      </c>
      <c r="I236">
        <f>SNPs!$C$2</f>
        <v>10</v>
      </c>
      <c r="J236">
        <f>SNPs!$D$2</f>
        <v>94761900</v>
      </c>
      <c r="K236" t="str">
        <f ca="1">IF('Randomized Data'!D236 = 1, SNPs!$H$2 &amp; SNPs!$H$2, IF('Randomized Data'!E236 = 1, SNPs!$H$2 &amp; INDIRECT("SNPs!" &amp; CHAR(72 +'Randomized Data'!F236) &amp; "2"), INDIRECT("SNPs!" &amp; CHAR(72 +'Randomized Data'!F236) &amp; "2") &amp; INDIRECT("SNPs!" &amp; CHAR(72 +'Randomized Data'!F236) &amp; "2")))</f>
        <v>CC</v>
      </c>
      <c r="L236" t="str">
        <f>SNPs!$F$3</f>
        <v>rs28399504</v>
      </c>
      <c r="M236">
        <f>SNPs!$C$3</f>
        <v>10</v>
      </c>
      <c r="N236">
        <f>SNPs!$D$3</f>
        <v>94762706</v>
      </c>
      <c r="O236" t="str">
        <f ca="1">IF('Randomized Data'!G236 = 1, SNPs!$H$3 &amp; SNPs!$H$3, IF('Randomized Data'!H236 = 1, SNPs!$H$3 &amp; INDIRECT("SNPs!" &amp; CHAR(72 +'Randomized Data'!I236) &amp; "3"), INDIRECT("SNPs!" &amp; CHAR(72 +'Randomized Data'!I236) &amp; "3") &amp; INDIRECT("SNPs!" &amp; CHAR(72 +'Randomized Data'!I236) &amp; "3")))</f>
        <v>AA</v>
      </c>
      <c r="P236" t="str">
        <f>SNPs!$F$4</f>
        <v>rs41291556</v>
      </c>
      <c r="Q236">
        <f>SNPs!$C$4</f>
        <v>10</v>
      </c>
      <c r="R236">
        <f>SNPs!$D$4</f>
        <v>94775416</v>
      </c>
      <c r="S236" t="str">
        <f ca="1">IF('Randomized Data'!J236 = 1, SNPs!$H$4 &amp; SNPs!$H$4, IF('Randomized Data'!K236 = 1, SNPs!$H$4 &amp; INDIRECT("SNPs!" &amp; CHAR(72 +'Randomized Data'!L236) &amp; "4"), INDIRECT("SNPs!" &amp; CHAR(72 +'Randomized Data'!L236) &amp; "4") &amp; INDIRECT("SNPs!" &amp; CHAR(72 +'Randomized Data'!L236) &amp; "4")))</f>
        <v>TT</v>
      </c>
      <c r="T236" t="str">
        <f>SNPs!$F$5</f>
        <v>rs72558184</v>
      </c>
      <c r="U236">
        <f>SNPs!$C$5</f>
        <v>10</v>
      </c>
      <c r="V236">
        <f>SNPs!$D$5</f>
        <v>96535210</v>
      </c>
      <c r="W236" t="str">
        <f ca="1">IF('Randomized Data'!M236 = 1, SNPs!$H$5 &amp; SNPs!$H$5, IF('Randomized Data'!N236 = 1, SNPs!$H$5 &amp; INDIRECT("SNPs!" &amp; CHAR(72 +'Randomized Data'!O236) &amp; "5"), INDIRECT("SNPs!" &amp; CHAR(72 +'Randomized Data'!O236) &amp; "5") &amp; INDIRECT("SNPs!" &amp; CHAR(72 +'Randomized Data'!O236) &amp; "5")))</f>
        <v>GG</v>
      </c>
      <c r="X236" t="str">
        <f>SNPs!$F$6</f>
        <v>rs4986893</v>
      </c>
      <c r="Y236">
        <f>SNPs!$C$6</f>
        <v>10</v>
      </c>
      <c r="Z236">
        <f>SNPs!$D$6</f>
        <v>94780653</v>
      </c>
      <c r="AA236" s="7" t="str">
        <f ca="1">IF('Randomized Data'!P236 = 1, SNPs!$H$6 &amp; SNPs!$H$6, IF('Randomized Data'!Q236 = 1, SNPs!$H$6 &amp; INDIRECT("SNPs!" &amp; CHAR(72 +'Randomized Data'!R236) &amp; "6"), INDIRECT("SNPs!" &amp; CHAR(72 +'Randomized Data'!R236) &amp; "6") &amp; INDIRECT("SNPs!" &amp; CHAR(72 +'Randomized Data'!R236) &amp; "6")))</f>
        <v>GG</v>
      </c>
      <c r="AB236" t="str">
        <f>SNPs!$F$7</f>
        <v>rs4244285</v>
      </c>
      <c r="AC236">
        <f>SNPs!$C$7</f>
        <v>10</v>
      </c>
      <c r="AD236">
        <f>SNPs!$D$7</f>
        <v>94781859</v>
      </c>
      <c r="AE236" s="7" t="str">
        <f ca="1">IF('Randomized Data'!S236 = 1, SNPs!$H$7 &amp; SNPs!$H$7, IF('Randomized Data'!T236 = 1, SNPs!$H$7 &amp; INDIRECT("SNPs!" &amp; CHAR(72 +'Randomized Data'!U236) &amp; "7"), INDIRECT("SNPs!" &amp; CHAR(72 +'Randomized Data'!U236) &amp; "7") &amp; INDIRECT("SNPs!" &amp; CHAR(72 +'Randomized Data'!U236) &amp; "7")))</f>
        <v>GG</v>
      </c>
      <c r="AF236" t="str">
        <f>SNPs!$F$8</f>
        <v>rs72558186</v>
      </c>
      <c r="AG236">
        <f>SNPs!$C$8</f>
        <v>10</v>
      </c>
      <c r="AH236">
        <f>SNPs!$D$8</f>
        <v>94781999</v>
      </c>
      <c r="AI236" s="7" t="str">
        <f ca="1">IF('Randomized Data'!V236 = 1, SNPs!$H$8 &amp; SNPs!$H$8, IF('Randomized Data'!W236 = 1, SNPs!$H$8 &amp; INDIRECT("SNPs!" &amp; CHAR(72 +'Randomized Data'!X236) &amp; "8"), INDIRECT("SNPs!" &amp; CHAR(72 +'Randomized Data'!X236) &amp; "8") &amp; INDIRECT("SNPs!" &amp; CHAR(72 +'Randomized Data'!X236) &amp; "8")))</f>
        <v>TA</v>
      </c>
      <c r="AJ236" t="str">
        <f>SNPs!$F$9</f>
        <v>rs56337013</v>
      </c>
      <c r="AK236">
        <f>SNPs!$C$9</f>
        <v>10</v>
      </c>
      <c r="AL236">
        <f>SNPs!$D$9</f>
        <v>94852738</v>
      </c>
      <c r="AM236" s="7" t="str">
        <f ca="1">IF('Randomized Data'!Y$2 = 1, SNPs!$H$9 &amp; SNPs!$H$9, IF('Randomized Data'!Z236 = 1, SNPs!$H$9 &amp; INDIRECT("SNPs!" &amp; CHAR(72 +'Randomized Data'!AA236) &amp; "9"), INDIRECT("SNPs!" &amp; CHAR(72 +'Randomized Data'!AA236) &amp; "9") &amp; INDIRECT("SNPs!" &amp; CHAR(72 +'Randomized Data'!AA236) &amp; "9")))</f>
        <v>CT</v>
      </c>
      <c r="AN236" t="str">
        <f>SNPs!$F$10</f>
        <v>rs17884712</v>
      </c>
      <c r="AO236">
        <f>SNPs!$C$10</f>
        <v>10</v>
      </c>
      <c r="AP236">
        <f>SNPs!$D$10</f>
        <v>94775489</v>
      </c>
      <c r="AQ236" s="7" t="str">
        <f ca="1">IF('Randomized Data'!AB236 = 1, SNPs!$H$10 &amp; SNPs!$H$10, IF('Randomized Data'!AC236 = 1, SNPs!$H$10 &amp; INDIRECT("SNPs!" &amp; CHAR(72 +'Randomized Data'!AD236) &amp; "10"), INDIRECT("SNPs!" &amp; CHAR(72 +'Randomized Data'!AD236) &amp; "10") &amp; INDIRECT("SNPs!" &amp; CHAR(72 +'Randomized Data'!AD236) &amp; "10")))</f>
        <v>AA</v>
      </c>
      <c r="AR236" t="str">
        <f>SNPs!$F$11</f>
        <v>rs6413438</v>
      </c>
      <c r="AS236">
        <f>SNPs!$C$11</f>
        <v>10</v>
      </c>
      <c r="AT236">
        <f>SNPs!$D$11</f>
        <v>94781858</v>
      </c>
      <c r="AU236" s="7" t="str">
        <f ca="1">IF('Randomized Data'!AE236 = 1, SNPs!$H$11 &amp; SNPs!$H$11, IF('Randomized Data'!AF236 = 1, SNPs!$H$11 &amp; INDIRECT("SNPs!" &amp; CHAR(72 +'Randomized Data'!AG236) &amp; "11"), INDIRECT("SNPs!" &amp; CHAR(72 +'Randomized Data'!AG236) &amp; "11") &amp; INDIRECT("SNPs!" &amp; CHAR(72 +'Randomized Data'!AG236) &amp; "11")))</f>
        <v>CC</v>
      </c>
      <c r="AV236" t="str">
        <f>SNPs!$F$12</f>
        <v>rs1057910</v>
      </c>
      <c r="AW236">
        <f>SNPs!$C$12</f>
        <v>10</v>
      </c>
      <c r="AX236">
        <f>SNPs!$D$12</f>
        <v>94981296</v>
      </c>
      <c r="AY236" s="7" t="str">
        <f ca="1">IF('Randomized Data'!AH236 = 1, SNPs!$H$12 &amp; SNPs!$H$12, IF('Randomized Data'!AI236 = 1, SNPs!$H$12 &amp; INDIRECT("SNPs!" &amp; CHAR(72 +'Randomized Data'!AJ236) &amp; "12"), INDIRECT("SNPs!" &amp; CHAR(72 +'Randomized Data'!AJ236) &amp; "12") &amp; INDIRECT("SNPs!" &amp; CHAR(72 +'Randomized Data'!AJ236) &amp; "12")))</f>
        <v>AA</v>
      </c>
      <c r="AZ236" t="str">
        <f>SNPs!$F$13</f>
        <v>rs1799853</v>
      </c>
      <c r="BA236">
        <f>SNPs!$C$13</f>
        <v>10</v>
      </c>
      <c r="BB236">
        <f>SNPs!$D$13</f>
        <v>94942290</v>
      </c>
      <c r="BC236" s="7" t="str">
        <f ca="1">IF('Randomized Data'!AK236 = 1, SNPs!$H$13 &amp; SNPs!$H$13, IF('Randomized Data'!AL236 = 1, SNPs!$H$13 &amp; INDIRECT("SNPs!" &amp; CHAR(72 +'Randomized Data'!AM236) &amp; "13"), INDIRECT("SNPs!" &amp; CHAR(72 +'Randomized Data'!AM236) &amp; "13") &amp; INDIRECT("SNPs!" &amp; CHAR(72 +'Randomized Data'!AM236) &amp; "13")))</f>
        <v>TT</v>
      </c>
      <c r="BD236" t="str">
        <f>SNPs!$F$14</f>
        <v>rs9923231</v>
      </c>
      <c r="BE236">
        <f>SNPs!$C$14</f>
        <v>16</v>
      </c>
      <c r="BF236">
        <f>SNPs!$D$14</f>
        <v>31096368</v>
      </c>
      <c r="BG236" s="7" t="str">
        <f ca="1">IF('Randomized Data'!AN236 = 1, SNPs!$H$14 &amp; SNPs!$H$14, IF('Randomized Data'!AO236 = 1, SNPs!$H$14 &amp; INDIRECT("SNPs!" &amp; CHAR(72 +'Randomized Data'!AP236) &amp; "14"), INDIRECT("SNPs!" &amp; CHAR(72 +'Randomized Data'!AP236) &amp; "14") &amp; INDIRECT("SNPs!" &amp; CHAR(72 +'Randomized Data'!AP236) &amp; "14")))</f>
        <v>CC</v>
      </c>
      <c r="BH236" t="str">
        <f>SNPs!$F$15</f>
        <v>rs9934438</v>
      </c>
      <c r="BI236">
        <f>SNPs!$C$15</f>
        <v>16</v>
      </c>
      <c r="BJ236">
        <f>SNPs!$D$15</f>
        <v>31093557</v>
      </c>
      <c r="BK236" s="7" t="str">
        <f ca="1">IF('Randomized Data'!AQ236 = 1, SNPs!$H$15 &amp; SNPs!$H$15, IF('Randomized Data'!AR236 = 1, SNPs!$H$15 &amp; INDIRECT("SNPs!" &amp; CHAR(72 +'Randomized Data'!AS236) &amp; "15"), INDIRECT("SNPs!" &amp; CHAR(72 +'Randomized Data'!AS236) &amp; "15") &amp; INDIRECT("SNPs!" &amp; CHAR(72 +'Randomized Data'!AS236) &amp; "15")))</f>
        <v>GG</v>
      </c>
      <c r="BL236" t="str">
        <f>SNPs!$F$16</f>
        <v>rs8050894</v>
      </c>
      <c r="BM236">
        <f>SNPs!$C$16</f>
        <v>16</v>
      </c>
      <c r="BN236">
        <f>SNPs!$D$16</f>
        <v>31093188</v>
      </c>
      <c r="BO236" s="7" t="str">
        <f ca="1">IF('Randomized Data'!AT236 = 1, SNPs!$H$16 &amp; SNPs!$H$16, IF('Randomized Data'!AU236 = 1, SNPs!$H$16 &amp; INDIRECT("SNPs!" &amp; CHAR(72 +'Randomized Data'!AV236) &amp; "16"), INDIRECT("SNPs!" &amp; CHAR(72 +'Randomized Data'!AV236) &amp; "16") &amp; INDIRECT("SNPs!" &amp; CHAR(72 +'Randomized Data'!AV236) &amp; "16")))</f>
        <v>CG</v>
      </c>
      <c r="BP236" t="str">
        <f>SNPs!$F$17</f>
        <v>rs6025</v>
      </c>
      <c r="BQ236">
        <f>SNPs!$C$17</f>
        <v>1</v>
      </c>
      <c r="BR236">
        <f>SNPs!$D$17</f>
        <v>169549811</v>
      </c>
      <c r="BS236" s="7" t="str">
        <f ca="1">IF('Randomized Data'!AW236 = 1, SNPs!$H$17 &amp; SNPs!$H$17, IF('Randomized Data'!AX236 = 1, SNPs!$H$17 &amp; INDIRECT("SNPs!" &amp; CHAR(72 +'Randomized Data'!AY236) &amp; "17"), INDIRECT("SNPs!" &amp; CHAR(72 +'Randomized Data'!AY236) &amp; "17") &amp; INDIRECT("SNPs!" &amp; CHAR(72 +'Randomized Data'!AY236) &amp; "17")))</f>
        <v>GG</v>
      </c>
      <c r="BT236" t="str">
        <f>SNPs!$F$18</f>
        <v>rs1799963</v>
      </c>
      <c r="BU236">
        <f>SNPs!$C$18</f>
        <v>11</v>
      </c>
      <c r="BV236">
        <f>SNPs!$D$18</f>
        <v>46739505</v>
      </c>
      <c r="BW236" s="7" t="str">
        <f ca="1">IF('Randomized Data'!AZ236 = 1, SNPs!$H$18 &amp; SNPs!$H$18, IF('Randomized Data'!BA236 = 1, SNPs!$H$18 &amp; INDIRECT("SNPs!" &amp; CHAR(72 +'Randomized Data'!BB236) &amp; "18"), INDIRECT("SNPs!" &amp; CHAR(72 +'Randomized Data'!BB236) &amp; "18") &amp; INDIRECT("SNPs!" &amp; CHAR(72 +'Randomized Data'!BB236) &amp; "18")))</f>
        <v>GA</v>
      </c>
      <c r="BX236" t="str">
        <f>SNPs!$F$19</f>
        <v>rs121913626</v>
      </c>
      <c r="BY236">
        <f>SNPs!$C$19</f>
        <v>14</v>
      </c>
      <c r="BZ236">
        <f>SNPs!$D$19</f>
        <v>23427723</v>
      </c>
      <c r="CA236" s="7" t="str">
        <f ca="1">IF('Randomized Data'!BC236 = 1, SNPs!$H$19 &amp; SNPs!$H$19, IF('Randomized Data'!BD236 = 1, SNPs!$H$19 &amp; INDIRECT("SNPs!" &amp; CHAR(72 +'Randomized Data'!BE236) &amp; "19"), INDIRECT("SNPs!" &amp; CHAR(72 +'Randomized Data'!BE236) &amp; "19") &amp; INDIRECT("SNPs!" &amp; CHAR(72 +'Randomized Data'!BE236) &amp; "19")))</f>
        <v>GC</v>
      </c>
      <c r="CB236" t="str">
        <f>SNPs!$F$20</f>
        <v>rs3218713</v>
      </c>
      <c r="CC236">
        <f>SNPs!$C$20</f>
        <v>14</v>
      </c>
      <c r="CD236">
        <f>SNPs!$D$20</f>
        <v>23431468</v>
      </c>
      <c r="CE236" s="7" t="str">
        <f ca="1">IF('Randomized Data'!BF236 = 1, SNPs!$H$20 &amp; SNPs!$H$20, IF('Randomized Data'!BG236 = 1, SNPs!$H$20 &amp; INDIRECT("SNPs!" &amp; CHAR(72 +'Randomized Data'!BH236) &amp; "20"), INDIRECT("SNPs!" &amp; CHAR(72 +'Randomized Data'!BH236) &amp; "20") &amp; INDIRECT("SNPs!" &amp; CHAR(72 +'Randomized Data'!BH236) &amp; "20")))</f>
        <v>GG</v>
      </c>
      <c r="CF236" t="str">
        <f>SNPs!$F$21</f>
        <v>rs3218714</v>
      </c>
      <c r="CG236">
        <f>SNPs!$C$21</f>
        <v>14</v>
      </c>
      <c r="CH236">
        <f>SNPs!$D$21</f>
        <v>23429279</v>
      </c>
      <c r="CI236" s="7" t="str">
        <f ca="1">IF('Randomized Data'!BI236 = 1, SNPs!$H$21 &amp; SNPs!$H$21, IF('Randomized Data'!BJ236 = 1, SNPs!$H$21 &amp; INDIRECT("SNPs!" &amp; CHAR(72 +'Randomized Data'!BK236) &amp; "21"), INDIRECT("SNPs!" &amp; CHAR(72 +'Randomized Data'!BK236) &amp; "21") &amp; INDIRECT("SNPs!" &amp; CHAR(72 +'Randomized Data'!BK236) &amp; "21")))</f>
        <v>CC</v>
      </c>
      <c r="CJ236" t="str">
        <f>SNPs!$F$22</f>
        <v>rs121964855</v>
      </c>
      <c r="CK236">
        <f>SNPs!$C$22</f>
        <v>1</v>
      </c>
      <c r="CL236">
        <f>SNPs!$D$22</f>
        <v>201365638</v>
      </c>
      <c r="CM236" s="7" t="str">
        <f ca="1">IF('Randomized Data'!BL236 = 1, SNPs!$H$22 &amp; SNPs!$H$22, IF('Randomized Data'!BM236 = 1, SNPs!$H$22 &amp; INDIRECT("SNPs!" &amp; CHAR(72 +'Randomized Data'!BN236) &amp; "22"), INDIRECT("SNPs!" &amp; CHAR(72 +'Randomized Data'!BN236) &amp; "22") &amp; INDIRECT("SNPs!" &amp; CHAR(72 +'Randomized Data'!BN236) &amp; "22")))</f>
        <v>TT</v>
      </c>
      <c r="CN236" t="str">
        <f>SNPs!$F$23</f>
        <v>rs121964856</v>
      </c>
      <c r="CO236">
        <f>SNPs!$C$23</f>
        <v>1</v>
      </c>
      <c r="CP236">
        <f>SNPs!$D$23</f>
        <v>201365297</v>
      </c>
      <c r="CQ236" s="7" t="str">
        <f ca="1">IF('Randomized Data'!BO236 = 1, SNPs!$H$23 &amp; SNPs!$H$23, IF('Randomized Data'!BP236 = 1, SNPs!$H$23 &amp; INDIRECT("SNPs!" &amp; CHAR(72 +'Randomized Data'!BQ236) &amp; "23"), INDIRECT("SNPs!" &amp; CHAR(72 +'Randomized Data'!BQ236) &amp; "23") &amp; INDIRECT("SNPs!" &amp; CHAR(72 +'Randomized Data'!BQ236) &amp; "23")))</f>
        <v>GG</v>
      </c>
      <c r="CR236" t="str">
        <f>SNPs!$F$24</f>
        <v>rs121964857</v>
      </c>
      <c r="CS236">
        <f>SNPs!$C$24</f>
        <v>1</v>
      </c>
      <c r="CT236">
        <f>SNPs!$D$24</f>
        <v>201359245</v>
      </c>
      <c r="CU236" s="7" t="str">
        <f ca="1">IF('Randomized Data'!BR236 = 1, SNPs!$H$24 &amp; SNPs!$H$24, IF('Randomized Data'!BS236 = 1, SNPs!$H$24 &amp; INDIRECT("SNPs!" &amp; CHAR(72 +'Randomized Data'!BT236) &amp; "24"), INDIRECT("SNPs!" &amp; CHAR(72 +'Randomized Data'!BT236) &amp; "24") &amp; INDIRECT("SNPs!" &amp; CHAR(72 +'Randomized Data'!BT236) &amp; "24")))</f>
        <v>CT</v>
      </c>
      <c r="CV236" t="str">
        <f>SNPs!$F$25</f>
        <v>rs28934269</v>
      </c>
      <c r="CW236">
        <f>SNPs!$C$25</f>
        <v>15</v>
      </c>
      <c r="CX236">
        <f>SNPs!$D$25</f>
        <v>63060915</v>
      </c>
      <c r="CY236" s="7" t="str">
        <f ca="1">IF('Randomized Data'!BU236 = 1, SNPs!$H$25 &amp; SNPs!$H$25, IF('Randomized Data'!BV236 = 1, SNPs!$H$25 &amp; INDIRECT("SNPs!" &amp; CHAR(72 +'Randomized Data'!BW236) &amp; "25"), INDIRECT("SNPs!" &amp; CHAR(72 +'Randomized Data'!BW236) &amp; "25") &amp; INDIRECT("SNPs!" &amp; CHAR(72 +'Randomized Data'!BW236) &amp; "25")))</f>
        <v>AA</v>
      </c>
      <c r="CZ236" t="str">
        <f>SNPs!$F$26</f>
        <v>rs28934270</v>
      </c>
      <c r="DA236">
        <f>SNPs!$C$26</f>
        <v>15</v>
      </c>
      <c r="DB236">
        <f>SNPs!$D$26</f>
        <v>63060899</v>
      </c>
      <c r="DC236" s="7" t="str">
        <f ca="1">IF('Randomized Data'!BX236 = 1, SNPs!$H$26 &amp; SNPs!$H$26, IF('Randomized Data'!BY236 = 1, SNPs!$H$26 &amp; INDIRECT("SNPs!" &amp; CHAR(72 +'Randomized Data'!BZ236) &amp; "26"), INDIRECT("SNPs!" &amp; CHAR(72 +'Randomized Data'!BZ236) &amp; "26") &amp; INDIRECT("SNPs!" &amp; CHAR(72 +'Randomized Data'!BZ236) &amp; "26")))</f>
        <v>AA</v>
      </c>
      <c r="DD236" t="str">
        <f>SNPs!$F$27</f>
        <v>rs727504290</v>
      </c>
      <c r="DE236">
        <f>SNPs!$C$27</f>
        <v>15</v>
      </c>
      <c r="DF236">
        <f>SNPs!$D$27</f>
        <v>63042875</v>
      </c>
      <c r="DG236" s="7" t="str">
        <f ca="1">IF('Randomized Data'!CA236 = 1, SNPs!$H$27 &amp; SNPs!$H$27, IF('Randomized Data'!CB236 = 1, SNPs!$H$27 &amp; INDIRECT("SNPs!" &amp; CHAR(72 +'Randomized Data'!CC236) &amp; "27"), INDIRECT("SNPs!" &amp; CHAR(72 +'Randomized Data'!CC236) &amp; "27") &amp; INDIRECT("SNPs!" &amp; CHAR(72 +'Randomized Data'!CC236) &amp; "27")))</f>
        <v>GC</v>
      </c>
      <c r="DH236" t="str">
        <f>SNPs!$F$28</f>
        <v>rs104894504</v>
      </c>
      <c r="DI236">
        <f>SNPs!$C$28</f>
        <v>15</v>
      </c>
      <c r="DJ236">
        <f>SNPs!$D$28</f>
        <v>63057028</v>
      </c>
      <c r="DK236" s="7" t="str">
        <f ca="1">IF('Randomized Data'!CD236 = 1, SNPs!$H$28 &amp; SNPs!$H$28, IF('Randomized Data'!CE236 = 1, SNPs!$H$28 &amp; INDIRECT("SNPs!" &amp; CHAR(72 +'Randomized Data'!CF236) &amp; "28"), INDIRECT("SNPs!" &amp; CHAR(72 +'Randomized Data'!CF236) &amp; "28") &amp; INDIRECT("SNPs!" &amp; CHAR(72 +'Randomized Data'!CF236) &amp; "28")))</f>
        <v>TT</v>
      </c>
      <c r="DL236" t="str">
        <f>SNPs!$F$29</f>
        <v>rs375882485</v>
      </c>
      <c r="DM236">
        <f>SNPs!$C$29</f>
        <v>11</v>
      </c>
      <c r="DN236">
        <f>SNPs!$D$29</f>
        <v>47342698</v>
      </c>
      <c r="DO236" s="7" t="str">
        <f ca="1">IF('Randomized Data'!CG236 = 1, SNPs!$H$29 &amp; SNPs!$H$29, IF('Randomized Data'!CH236 = 1, SNPs!$H$29 &amp; INDIRECT("SNPs!" &amp; CHAR(72 +'Randomized Data'!CI236) &amp; "29"), INDIRECT("SNPs!" &amp; CHAR(72 +'Randomized Data'!CI236) &amp; "29") &amp; INDIRECT("SNPs!" &amp; CHAR(72 +'Randomized Data'!CI236) &amp; "29")))</f>
        <v>GG</v>
      </c>
      <c r="DP236" t="str">
        <f>SNPs!$F$30</f>
        <v>rs397516083</v>
      </c>
      <c r="DQ236">
        <f>SNPs!$C$30</f>
        <v>11</v>
      </c>
      <c r="DR236">
        <f>SNPs!$D$30</f>
        <v>47346379</v>
      </c>
      <c r="DS236" s="7" t="str">
        <f ca="1">IF('Randomized Data'!CJ236 = 1, SNPs!$H$30 &amp; SNPs!$H$30, IF('Randomized Data'!CK236 = 1, SNPs!$H$30 &amp; INDIRECT("SNPs!" &amp; CHAR(72 +'Randomized Data'!CL236) &amp; "30"), INDIRECT("SNPs!" &amp; CHAR(72 +'Randomized Data'!CL236) &amp; "30") &amp; INDIRECT("SNPs!" &amp; CHAR(72 +'Randomized Data'!CL236) &amp; "30")))</f>
        <v>GG</v>
      </c>
      <c r="DT236" t="str">
        <f>SNPs!$F$31</f>
        <v>rs397515937</v>
      </c>
      <c r="DU236">
        <f>SNPs!$C$31</f>
        <v>11</v>
      </c>
      <c r="DV236">
        <f>SNPs!$D$31</f>
        <v>47339792</v>
      </c>
      <c r="DW236" s="7" t="str">
        <f ca="1">IF('Randomized Data'!CM236 = 1, SNPs!$H$31 &amp; SNPs!$H$31, IF('Randomized Data'!CN236 = 1, SNPs!$H$31 &amp; INDIRECT("SNPs!" &amp; CHAR(72 +'Randomized Data'!CO236) &amp; "31"), INDIRECT("SNPs!" &amp; CHAR(72 +'Randomized Data'!CO236) &amp; "31") &amp; INDIRECT("SNPs!" &amp; CHAR(72 +'Randomized Data'!CO236) &amp; "31")))</f>
        <v>AG</v>
      </c>
      <c r="DX236" t="str">
        <f>SNPs!$F$32</f>
        <v>rs397516074</v>
      </c>
      <c r="DY236">
        <f>SNPs!$C$32</f>
        <v>11</v>
      </c>
      <c r="DZ236">
        <f>SNPs!$D$32</f>
        <v>47348424</v>
      </c>
      <c r="EA236" s="7" t="str">
        <f ca="1">IF('Randomized Data'!CP236 = 1, SNPs!$H$32 &amp; SNPs!$H$32, IF('Randomized Data'!CQ236 = 1, SNPs!$H$32 &amp; INDIRECT("SNPs!" &amp; CHAR(72 +'Randomized Data'!CR236) &amp; "32"), INDIRECT("SNPs!" &amp; CHAR(72 +'Randomized Data'!CR236) &amp; "32") &amp; INDIRECT("SNPs!" &amp; CHAR(72 +'Randomized Data'!CR236) &amp; "32")))</f>
        <v>AA</v>
      </c>
      <c r="EB236" t="str">
        <f>SNPs!$F$33</f>
        <v>rs397515963</v>
      </c>
      <c r="EC236">
        <f>SNPs!$C$33</f>
        <v>11</v>
      </c>
      <c r="ED236">
        <f>SNPs!$D$33</f>
        <v>47337729</v>
      </c>
      <c r="EE236" s="7" t="str">
        <f ca="1">IF('Randomized Data'!CS236 = 1, SNPs!$H$33 &amp; SNPs!$H$33, IF('Randomized Data'!CT236 = 1, SNPs!$H$33 &amp; INDIRECT("SNPs!" &amp; CHAR(72 +'Randomized Data'!CU236) &amp; "33"), INDIRECT("SNPs!" &amp; CHAR(72 +'Randomized Data'!CU236) &amp; "33") &amp; INDIRECT("SNPs!" &amp; CHAR(72 +'Randomized Data'!CU236) &amp; "33")))</f>
        <v>--</v>
      </c>
    </row>
    <row r="237" spans="1:13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  <c r="F237" s="3">
        <v>42166</v>
      </c>
      <c r="G237" s="9" t="str">
        <f>'Randomized Data'!C237</f>
        <v>External Lab</v>
      </c>
      <c r="H237" t="str">
        <f>SNPs!$F$2</f>
        <v>rs12248560</v>
      </c>
      <c r="I237">
        <f>SNPs!$C$2</f>
        <v>10</v>
      </c>
      <c r="J237">
        <f>SNPs!$D$2</f>
        <v>94761900</v>
      </c>
      <c r="K237" t="str">
        <f ca="1">IF('Randomized Data'!D237 = 1, SNPs!$H$2 &amp; SNPs!$H$2, IF('Randomized Data'!E237 = 1, SNPs!$H$2 &amp; INDIRECT("SNPs!" &amp; CHAR(72 +'Randomized Data'!F237) &amp; "2"), INDIRECT("SNPs!" &amp; CHAR(72 +'Randomized Data'!F237) &amp; "2") &amp; INDIRECT("SNPs!" &amp; CHAR(72 +'Randomized Data'!F237) &amp; "2")))</f>
        <v>CC</v>
      </c>
      <c r="L237" t="str">
        <f>SNPs!$F$3</f>
        <v>rs28399504</v>
      </c>
      <c r="M237">
        <f>SNPs!$C$3</f>
        <v>10</v>
      </c>
      <c r="N237">
        <f>SNPs!$D$3</f>
        <v>94762706</v>
      </c>
      <c r="O237" t="str">
        <f ca="1">IF('Randomized Data'!G237 = 1, SNPs!$H$3 &amp; SNPs!$H$3, IF('Randomized Data'!H237 = 1, SNPs!$H$3 &amp; INDIRECT("SNPs!" &amp; CHAR(72 +'Randomized Data'!I237) &amp; "3"), INDIRECT("SNPs!" &amp; CHAR(72 +'Randomized Data'!I237) &amp; "3") &amp; INDIRECT("SNPs!" &amp; CHAR(72 +'Randomized Data'!I237) &amp; "3")))</f>
        <v>AG</v>
      </c>
      <c r="P237" t="str">
        <f>SNPs!$F$4</f>
        <v>rs41291556</v>
      </c>
      <c r="Q237">
        <f>SNPs!$C$4</f>
        <v>10</v>
      </c>
      <c r="R237">
        <f>SNPs!$D$4</f>
        <v>94775416</v>
      </c>
      <c r="S237" t="str">
        <f ca="1">IF('Randomized Data'!J237 = 1, SNPs!$H$4 &amp; SNPs!$H$4, IF('Randomized Data'!K237 = 1, SNPs!$H$4 &amp; INDIRECT("SNPs!" &amp; CHAR(72 +'Randomized Data'!L237) &amp; "4"), INDIRECT("SNPs!" &amp; CHAR(72 +'Randomized Data'!L237) &amp; "4") &amp; INDIRECT("SNPs!" &amp; CHAR(72 +'Randomized Data'!L237) &amp; "4")))</f>
        <v>TT</v>
      </c>
      <c r="T237" t="str">
        <f>SNPs!$F$5</f>
        <v>rs72558184</v>
      </c>
      <c r="U237">
        <f>SNPs!$C$5</f>
        <v>10</v>
      </c>
      <c r="V237">
        <f>SNPs!$D$5</f>
        <v>96535210</v>
      </c>
      <c r="W237" t="str">
        <f ca="1">IF('Randomized Data'!M237 = 1, SNPs!$H$5 &amp; SNPs!$H$5, IF('Randomized Data'!N237 = 1, SNPs!$H$5 &amp; INDIRECT("SNPs!" &amp; CHAR(72 +'Randomized Data'!O237) &amp; "5"), INDIRECT("SNPs!" &amp; CHAR(72 +'Randomized Data'!O237) &amp; "5") &amp; INDIRECT("SNPs!" &amp; CHAR(72 +'Randomized Data'!O237) &amp; "5")))</f>
        <v>GG</v>
      </c>
      <c r="X237" t="str">
        <f>SNPs!$F$6</f>
        <v>rs4986893</v>
      </c>
      <c r="Y237">
        <f>SNPs!$C$6</f>
        <v>10</v>
      </c>
      <c r="Z237">
        <f>SNPs!$D$6</f>
        <v>94780653</v>
      </c>
      <c r="AA237" s="7" t="str">
        <f ca="1">IF('Randomized Data'!P237 = 1, SNPs!$H$6 &amp; SNPs!$H$6, IF('Randomized Data'!Q237 = 1, SNPs!$H$6 &amp; INDIRECT("SNPs!" &amp; CHAR(72 +'Randomized Data'!R237) &amp; "6"), INDIRECT("SNPs!" &amp; CHAR(72 +'Randomized Data'!R237) &amp; "6") &amp; INDIRECT("SNPs!" &amp; CHAR(72 +'Randomized Data'!R237) &amp; "6")))</f>
        <v>AA</v>
      </c>
      <c r="AB237" t="str">
        <f>SNPs!$F$7</f>
        <v>rs4244285</v>
      </c>
      <c r="AC237">
        <f>SNPs!$C$7</f>
        <v>10</v>
      </c>
      <c r="AD237">
        <f>SNPs!$D$7</f>
        <v>94781859</v>
      </c>
      <c r="AE237" s="7" t="str">
        <f ca="1">IF('Randomized Data'!S237 = 1, SNPs!$H$7 &amp; SNPs!$H$7, IF('Randomized Data'!T237 = 1, SNPs!$H$7 &amp; INDIRECT("SNPs!" &amp; CHAR(72 +'Randomized Data'!U237) &amp; "7"), INDIRECT("SNPs!" &amp; CHAR(72 +'Randomized Data'!U237) &amp; "7") &amp; INDIRECT("SNPs!" &amp; CHAR(72 +'Randomized Data'!U237) &amp; "7")))</f>
        <v>GG</v>
      </c>
      <c r="AF237" t="str">
        <f>SNPs!$F$8</f>
        <v>rs72558186</v>
      </c>
      <c r="AG237">
        <f>SNPs!$C$8</f>
        <v>10</v>
      </c>
      <c r="AH237">
        <f>SNPs!$D$8</f>
        <v>94781999</v>
      </c>
      <c r="AI237" s="7" t="str">
        <f ca="1">IF('Randomized Data'!V237 = 1, SNPs!$H$8 &amp; SNPs!$H$8, IF('Randomized Data'!W237 = 1, SNPs!$H$8 &amp; INDIRECT("SNPs!" &amp; CHAR(72 +'Randomized Data'!X237) &amp; "8"), INDIRECT("SNPs!" &amp; CHAR(72 +'Randomized Data'!X237) &amp; "8") &amp; INDIRECT("SNPs!" &amp; CHAR(72 +'Randomized Data'!X237) &amp; "8")))</f>
        <v>TA</v>
      </c>
      <c r="AJ237" t="str">
        <f>SNPs!$F$9</f>
        <v>rs56337013</v>
      </c>
      <c r="AK237">
        <f>SNPs!$C$9</f>
        <v>10</v>
      </c>
      <c r="AL237">
        <f>SNPs!$D$9</f>
        <v>94852738</v>
      </c>
      <c r="AM237" s="7" t="str">
        <f ca="1">IF('Randomized Data'!Y$2 = 1, SNPs!$H$9 &amp; SNPs!$H$9, IF('Randomized Data'!Z237 = 1, SNPs!$H$9 &amp; INDIRECT("SNPs!" &amp; CHAR(72 +'Randomized Data'!AA237) &amp; "9"), INDIRECT("SNPs!" &amp; CHAR(72 +'Randomized Data'!AA237) &amp; "9") &amp; INDIRECT("SNPs!" &amp; CHAR(72 +'Randomized Data'!AA237) &amp; "9")))</f>
        <v>TT</v>
      </c>
      <c r="AN237" t="str">
        <f>SNPs!$F$10</f>
        <v>rs17884712</v>
      </c>
      <c r="AO237">
        <f>SNPs!$C$10</f>
        <v>10</v>
      </c>
      <c r="AP237">
        <f>SNPs!$D$10</f>
        <v>94775489</v>
      </c>
      <c r="AQ237" s="7" t="str">
        <f ca="1">IF('Randomized Data'!AB237 = 1, SNPs!$H$10 &amp; SNPs!$H$10, IF('Randomized Data'!AC237 = 1, SNPs!$H$10 &amp; INDIRECT("SNPs!" &amp; CHAR(72 +'Randomized Data'!AD237) &amp; "10"), INDIRECT("SNPs!" &amp; CHAR(72 +'Randomized Data'!AD237) &amp; "10") &amp; INDIRECT("SNPs!" &amp; CHAR(72 +'Randomized Data'!AD237) &amp; "10")))</f>
        <v>GA</v>
      </c>
      <c r="AR237" t="str">
        <f>SNPs!$F$11</f>
        <v>rs6413438</v>
      </c>
      <c r="AS237">
        <f>SNPs!$C$11</f>
        <v>10</v>
      </c>
      <c r="AT237">
        <f>SNPs!$D$11</f>
        <v>94781858</v>
      </c>
      <c r="AU237" s="7" t="str">
        <f ca="1">IF('Randomized Data'!AE237 = 1, SNPs!$H$11 &amp; SNPs!$H$11, IF('Randomized Data'!AF237 = 1, SNPs!$H$11 &amp; INDIRECT("SNPs!" &amp; CHAR(72 +'Randomized Data'!AG237) &amp; "11"), INDIRECT("SNPs!" &amp; CHAR(72 +'Randomized Data'!AG237) &amp; "11") &amp; INDIRECT("SNPs!" &amp; CHAR(72 +'Randomized Data'!AG237) &amp; "11")))</f>
        <v>CC</v>
      </c>
      <c r="AV237" t="str">
        <f>SNPs!$F$12</f>
        <v>rs1057910</v>
      </c>
      <c r="AW237">
        <f>SNPs!$C$12</f>
        <v>10</v>
      </c>
      <c r="AX237">
        <f>SNPs!$D$12</f>
        <v>94981296</v>
      </c>
      <c r="AY237" s="7" t="str">
        <f ca="1">IF('Randomized Data'!AH237 = 1, SNPs!$H$12 &amp; SNPs!$H$12, IF('Randomized Data'!AI237 = 1, SNPs!$H$12 &amp; INDIRECT("SNPs!" &amp; CHAR(72 +'Randomized Data'!AJ237) &amp; "12"), INDIRECT("SNPs!" &amp; CHAR(72 +'Randomized Data'!AJ237) &amp; "12") &amp; INDIRECT("SNPs!" &amp; CHAR(72 +'Randomized Data'!AJ237) &amp; "12")))</f>
        <v>AA</v>
      </c>
      <c r="AZ237" t="str">
        <f>SNPs!$F$13</f>
        <v>rs1799853</v>
      </c>
      <c r="BA237">
        <f>SNPs!$C$13</f>
        <v>10</v>
      </c>
      <c r="BB237">
        <f>SNPs!$D$13</f>
        <v>94942290</v>
      </c>
      <c r="BC237" s="7" t="str">
        <f ca="1">IF('Randomized Data'!AK237 = 1, SNPs!$H$13 &amp; SNPs!$H$13, IF('Randomized Data'!AL237 = 1, SNPs!$H$13 &amp; INDIRECT("SNPs!" &amp; CHAR(72 +'Randomized Data'!AM237) &amp; "13"), INDIRECT("SNPs!" &amp; CHAR(72 +'Randomized Data'!AM237) &amp; "13") &amp; INDIRECT("SNPs!" &amp; CHAR(72 +'Randomized Data'!AM237) &amp; "13")))</f>
        <v>CT</v>
      </c>
      <c r="BD237" t="str">
        <f>SNPs!$F$14</f>
        <v>rs9923231</v>
      </c>
      <c r="BE237">
        <f>SNPs!$C$14</f>
        <v>16</v>
      </c>
      <c r="BF237">
        <f>SNPs!$D$14</f>
        <v>31096368</v>
      </c>
      <c r="BG237" s="7" t="str">
        <f ca="1">IF('Randomized Data'!AN237 = 1, SNPs!$H$14 &amp; SNPs!$H$14, IF('Randomized Data'!AO237 = 1, SNPs!$H$14 &amp; INDIRECT("SNPs!" &amp; CHAR(72 +'Randomized Data'!AP237) &amp; "14"), INDIRECT("SNPs!" &amp; CHAR(72 +'Randomized Data'!AP237) &amp; "14") &amp; INDIRECT("SNPs!" &amp; CHAR(72 +'Randomized Data'!AP237) &amp; "14")))</f>
        <v>CC</v>
      </c>
      <c r="BH237" t="str">
        <f>SNPs!$F$15</f>
        <v>rs9934438</v>
      </c>
      <c r="BI237">
        <f>SNPs!$C$15</f>
        <v>16</v>
      </c>
      <c r="BJ237">
        <f>SNPs!$D$15</f>
        <v>31093557</v>
      </c>
      <c r="BK237" s="7" t="str">
        <f ca="1">IF('Randomized Data'!AQ237 = 1, SNPs!$H$15 &amp; SNPs!$H$15, IF('Randomized Data'!AR237 = 1, SNPs!$H$15 &amp; INDIRECT("SNPs!" &amp; CHAR(72 +'Randomized Data'!AS237) &amp; "15"), INDIRECT("SNPs!" &amp; CHAR(72 +'Randomized Data'!AS237) &amp; "15") &amp; INDIRECT("SNPs!" &amp; CHAR(72 +'Randomized Data'!AS237) &amp; "15")))</f>
        <v>GG</v>
      </c>
      <c r="BL237" t="str">
        <f>SNPs!$F$16</f>
        <v>rs8050894</v>
      </c>
      <c r="BM237">
        <f>SNPs!$C$16</f>
        <v>16</v>
      </c>
      <c r="BN237">
        <f>SNPs!$D$16</f>
        <v>31093188</v>
      </c>
      <c r="BO237" s="7" t="str">
        <f ca="1">IF('Randomized Data'!AT237 = 1, SNPs!$H$16 &amp; SNPs!$H$16, IF('Randomized Data'!AU237 = 1, SNPs!$H$16 &amp; INDIRECT("SNPs!" &amp; CHAR(72 +'Randomized Data'!AV237) &amp; "16"), INDIRECT("SNPs!" &amp; CHAR(72 +'Randomized Data'!AV237) &amp; "16") &amp; INDIRECT("SNPs!" &amp; CHAR(72 +'Randomized Data'!AV237) &amp; "16")))</f>
        <v>CC</v>
      </c>
      <c r="BP237" t="str">
        <f>SNPs!$F$17</f>
        <v>rs6025</v>
      </c>
      <c r="BQ237">
        <f>SNPs!$C$17</f>
        <v>1</v>
      </c>
      <c r="BR237">
        <f>SNPs!$D$17</f>
        <v>169549811</v>
      </c>
      <c r="BS237" s="7" t="str">
        <f ca="1">IF('Randomized Data'!AW237 = 1, SNPs!$H$17 &amp; SNPs!$H$17, IF('Randomized Data'!AX237 = 1, SNPs!$H$17 &amp; INDIRECT("SNPs!" &amp; CHAR(72 +'Randomized Data'!AY237) &amp; "17"), INDIRECT("SNPs!" &amp; CHAR(72 +'Randomized Data'!AY237) &amp; "17") &amp; INDIRECT("SNPs!" &amp; CHAR(72 +'Randomized Data'!AY237) &amp; "17")))</f>
        <v>GG</v>
      </c>
      <c r="BT237" t="str">
        <f>SNPs!$F$18</f>
        <v>rs1799963</v>
      </c>
      <c r="BU237">
        <f>SNPs!$C$18</f>
        <v>11</v>
      </c>
      <c r="BV237">
        <f>SNPs!$D$18</f>
        <v>46739505</v>
      </c>
      <c r="BW237" s="7" t="str">
        <f ca="1">IF('Randomized Data'!AZ237 = 1, SNPs!$H$18 &amp; SNPs!$H$18, IF('Randomized Data'!BA237 = 1, SNPs!$H$18 &amp; INDIRECT("SNPs!" &amp; CHAR(72 +'Randomized Data'!BB237) &amp; "18"), INDIRECT("SNPs!" &amp; CHAR(72 +'Randomized Data'!BB237) &amp; "18") &amp; INDIRECT("SNPs!" &amp; CHAR(72 +'Randomized Data'!BB237) &amp; "18")))</f>
        <v>GA</v>
      </c>
      <c r="BX237" t="str">
        <f>SNPs!$F$19</f>
        <v>rs121913626</v>
      </c>
      <c r="BY237">
        <f>SNPs!$C$19</f>
        <v>14</v>
      </c>
      <c r="BZ237">
        <f>SNPs!$D$19</f>
        <v>23427723</v>
      </c>
      <c r="CA237" s="7" t="str">
        <f ca="1">IF('Randomized Data'!BC237 = 1, SNPs!$H$19 &amp; SNPs!$H$19, IF('Randomized Data'!BD237 = 1, SNPs!$H$19 &amp; INDIRECT("SNPs!" &amp; CHAR(72 +'Randomized Data'!BE237) &amp; "19"), INDIRECT("SNPs!" &amp; CHAR(72 +'Randomized Data'!BE237) &amp; "19") &amp; INDIRECT("SNPs!" &amp; CHAR(72 +'Randomized Data'!BE237) &amp; "19")))</f>
        <v>GG</v>
      </c>
      <c r="CB237" t="str">
        <f>SNPs!$F$20</f>
        <v>rs3218713</v>
      </c>
      <c r="CC237">
        <f>SNPs!$C$20</f>
        <v>14</v>
      </c>
      <c r="CD237">
        <f>SNPs!$D$20</f>
        <v>23431468</v>
      </c>
      <c r="CE237" s="7" t="str">
        <f ca="1">IF('Randomized Data'!BF237 = 1, SNPs!$H$20 &amp; SNPs!$H$20, IF('Randomized Data'!BG237 = 1, SNPs!$H$20 &amp; INDIRECT("SNPs!" &amp; CHAR(72 +'Randomized Data'!BH237) &amp; "20"), INDIRECT("SNPs!" &amp; CHAR(72 +'Randomized Data'!BH237) &amp; "20") &amp; INDIRECT("SNPs!" &amp; CHAR(72 +'Randomized Data'!BH237) &amp; "20")))</f>
        <v>GG</v>
      </c>
      <c r="CF237" t="str">
        <f>SNPs!$F$21</f>
        <v>rs3218714</v>
      </c>
      <c r="CG237">
        <f>SNPs!$C$21</f>
        <v>14</v>
      </c>
      <c r="CH237">
        <f>SNPs!$D$21</f>
        <v>23429279</v>
      </c>
      <c r="CI237" s="7" t="str">
        <f ca="1">IF('Randomized Data'!BI237 = 1, SNPs!$H$21 &amp; SNPs!$H$21, IF('Randomized Data'!BJ237 = 1, SNPs!$H$21 &amp; INDIRECT("SNPs!" &amp; CHAR(72 +'Randomized Data'!BK237) &amp; "21"), INDIRECT("SNPs!" &amp; CHAR(72 +'Randomized Data'!BK237) &amp; "21") &amp; INDIRECT("SNPs!" &amp; CHAR(72 +'Randomized Data'!BK237) &amp; "21")))</f>
        <v>CT</v>
      </c>
      <c r="CJ237" t="str">
        <f>SNPs!$F$22</f>
        <v>rs121964855</v>
      </c>
      <c r="CK237">
        <f>SNPs!$C$22</f>
        <v>1</v>
      </c>
      <c r="CL237">
        <f>SNPs!$D$22</f>
        <v>201365638</v>
      </c>
      <c r="CM237" s="7" t="str">
        <f ca="1">IF('Randomized Data'!BL237 = 1, SNPs!$H$22 &amp; SNPs!$H$22, IF('Randomized Data'!BM237 = 1, SNPs!$H$22 &amp; INDIRECT("SNPs!" &amp; CHAR(72 +'Randomized Data'!BN237) &amp; "22"), INDIRECT("SNPs!" &amp; CHAR(72 +'Randomized Data'!BN237) &amp; "22") &amp; INDIRECT("SNPs!" &amp; CHAR(72 +'Randomized Data'!BN237) &amp; "22")))</f>
        <v>TA</v>
      </c>
      <c r="CN237" t="str">
        <f>SNPs!$F$23</f>
        <v>rs121964856</v>
      </c>
      <c r="CO237">
        <f>SNPs!$C$23</f>
        <v>1</v>
      </c>
      <c r="CP237">
        <f>SNPs!$D$23</f>
        <v>201365297</v>
      </c>
      <c r="CQ237" s="7" t="str">
        <f ca="1">IF('Randomized Data'!BO237 = 1, SNPs!$H$23 &amp; SNPs!$H$23, IF('Randomized Data'!BP237 = 1, SNPs!$H$23 &amp; INDIRECT("SNPs!" &amp; CHAR(72 +'Randomized Data'!BQ237) &amp; "23"), INDIRECT("SNPs!" &amp; CHAR(72 +'Randomized Data'!BQ237) &amp; "23") &amp; INDIRECT("SNPs!" &amp; CHAR(72 +'Randomized Data'!BQ237) &amp; "23")))</f>
        <v>AA</v>
      </c>
      <c r="CR237" t="str">
        <f>SNPs!$F$24</f>
        <v>rs121964857</v>
      </c>
      <c r="CS237">
        <f>SNPs!$C$24</f>
        <v>1</v>
      </c>
      <c r="CT237">
        <f>SNPs!$D$24</f>
        <v>201359245</v>
      </c>
      <c r="CU237" s="7" t="str">
        <f ca="1">IF('Randomized Data'!BR237 = 1, SNPs!$H$24 &amp; SNPs!$H$24, IF('Randomized Data'!BS237 = 1, SNPs!$H$24 &amp; INDIRECT("SNPs!" &amp; CHAR(72 +'Randomized Data'!BT237) &amp; "24"), INDIRECT("SNPs!" &amp; CHAR(72 +'Randomized Data'!BT237) &amp; "24") &amp; INDIRECT("SNPs!" &amp; CHAR(72 +'Randomized Data'!BT237) &amp; "24")))</f>
        <v>CC</v>
      </c>
      <c r="CV237" t="str">
        <f>SNPs!$F$25</f>
        <v>rs28934269</v>
      </c>
      <c r="CW237">
        <f>SNPs!$C$25</f>
        <v>15</v>
      </c>
      <c r="CX237">
        <f>SNPs!$D$25</f>
        <v>63060915</v>
      </c>
      <c r="CY237" s="7" t="str">
        <f ca="1">IF('Randomized Data'!BU237 = 1, SNPs!$H$25 &amp; SNPs!$H$25, IF('Randomized Data'!BV237 = 1, SNPs!$H$25 &amp; INDIRECT("SNPs!" &amp; CHAR(72 +'Randomized Data'!BW237) &amp; "25"), INDIRECT("SNPs!" &amp; CHAR(72 +'Randomized Data'!BW237) &amp; "25") &amp; INDIRECT("SNPs!" &amp; CHAR(72 +'Randomized Data'!BW237) &amp; "25")))</f>
        <v>AG</v>
      </c>
      <c r="CZ237" t="str">
        <f>SNPs!$F$26</f>
        <v>rs28934270</v>
      </c>
      <c r="DA237">
        <f>SNPs!$C$26</f>
        <v>15</v>
      </c>
      <c r="DB237">
        <f>SNPs!$D$26</f>
        <v>63060899</v>
      </c>
      <c r="DC237" s="7" t="str">
        <f ca="1">IF('Randomized Data'!BX237 = 1, SNPs!$H$26 &amp; SNPs!$H$26, IF('Randomized Data'!BY237 = 1, SNPs!$H$26 &amp; INDIRECT("SNPs!" &amp; CHAR(72 +'Randomized Data'!BZ237) &amp; "26"), INDIRECT("SNPs!" &amp; CHAR(72 +'Randomized Data'!BZ237) &amp; "26") &amp; INDIRECT("SNPs!" &amp; CHAR(72 +'Randomized Data'!BZ237) &amp; "26")))</f>
        <v>GG</v>
      </c>
      <c r="DD237" t="str">
        <f>SNPs!$F$27</f>
        <v>rs727504290</v>
      </c>
      <c r="DE237">
        <f>SNPs!$C$27</f>
        <v>15</v>
      </c>
      <c r="DF237">
        <f>SNPs!$D$27</f>
        <v>63042875</v>
      </c>
      <c r="DG237" s="7" t="str">
        <f ca="1">IF('Randomized Data'!CA237 = 1, SNPs!$H$27 &amp; SNPs!$H$27, IF('Randomized Data'!CB237 = 1, SNPs!$H$27 &amp; INDIRECT("SNPs!" &amp; CHAR(72 +'Randomized Data'!CC237) &amp; "27"), INDIRECT("SNPs!" &amp; CHAR(72 +'Randomized Data'!CC237) &amp; "27") &amp; INDIRECT("SNPs!" &amp; CHAR(72 +'Randomized Data'!CC237) &amp; "27")))</f>
        <v>CC</v>
      </c>
      <c r="DH237" t="str">
        <f>SNPs!$F$28</f>
        <v>rs104894504</v>
      </c>
      <c r="DI237">
        <f>SNPs!$C$28</f>
        <v>15</v>
      </c>
      <c r="DJ237">
        <f>SNPs!$D$28</f>
        <v>63057028</v>
      </c>
      <c r="DK237" s="7" t="str">
        <f ca="1">IF('Randomized Data'!CD237 = 1, SNPs!$H$28 &amp; SNPs!$H$28, IF('Randomized Data'!CE237 = 1, SNPs!$H$28 &amp; INDIRECT("SNPs!" &amp; CHAR(72 +'Randomized Data'!CF237) &amp; "28"), INDIRECT("SNPs!" &amp; CHAR(72 +'Randomized Data'!CF237) &amp; "28") &amp; INDIRECT("SNPs!" &amp; CHAR(72 +'Randomized Data'!CF237) &amp; "28")))</f>
        <v>TC</v>
      </c>
      <c r="DL237" t="str">
        <f>SNPs!$F$29</f>
        <v>rs375882485</v>
      </c>
      <c r="DM237">
        <f>SNPs!$C$29</f>
        <v>11</v>
      </c>
      <c r="DN237">
        <f>SNPs!$D$29</f>
        <v>47342698</v>
      </c>
      <c r="DO237" s="7" t="str">
        <f ca="1">IF('Randomized Data'!CG237 = 1, SNPs!$H$29 &amp; SNPs!$H$29, IF('Randomized Data'!CH237 = 1, SNPs!$H$29 &amp; INDIRECT("SNPs!" &amp; CHAR(72 +'Randomized Data'!CI237) &amp; "29"), INDIRECT("SNPs!" &amp; CHAR(72 +'Randomized Data'!CI237) &amp; "29") &amp; INDIRECT("SNPs!" &amp; CHAR(72 +'Randomized Data'!CI237) &amp; "29")))</f>
        <v>AA</v>
      </c>
      <c r="DP237" t="str">
        <f>SNPs!$F$30</f>
        <v>rs397516083</v>
      </c>
      <c r="DQ237">
        <f>SNPs!$C$30</f>
        <v>11</v>
      </c>
      <c r="DR237">
        <f>SNPs!$D$30</f>
        <v>47346379</v>
      </c>
      <c r="DS237" s="7" t="str">
        <f ca="1">IF('Randomized Data'!CJ237 = 1, SNPs!$H$30 &amp; SNPs!$H$30, IF('Randomized Data'!CK237 = 1, SNPs!$H$30 &amp; INDIRECT("SNPs!" &amp; CHAR(72 +'Randomized Data'!CL237) &amp; "30"), INDIRECT("SNPs!" &amp; CHAR(72 +'Randomized Data'!CL237) &amp; "30") &amp; INDIRECT("SNPs!" &amp; CHAR(72 +'Randomized Data'!CL237) &amp; "30")))</f>
        <v>GA</v>
      </c>
      <c r="DT237" t="str">
        <f>SNPs!$F$31</f>
        <v>rs397515937</v>
      </c>
      <c r="DU237">
        <f>SNPs!$C$31</f>
        <v>11</v>
      </c>
      <c r="DV237">
        <f>SNPs!$D$31</f>
        <v>47339792</v>
      </c>
      <c r="DW237" s="7" t="str">
        <f ca="1">IF('Randomized Data'!CM237 = 1, SNPs!$H$31 &amp; SNPs!$H$31, IF('Randomized Data'!CN237 = 1, SNPs!$H$31 &amp; INDIRECT("SNPs!" &amp; CHAR(72 +'Randomized Data'!CO237) &amp; "31"), INDIRECT("SNPs!" &amp; CHAR(72 +'Randomized Data'!CO237) &amp; "31") &amp; INDIRECT("SNPs!" &amp; CHAR(72 +'Randomized Data'!CO237) &amp; "31")))</f>
        <v>AA</v>
      </c>
      <c r="DX237" t="str">
        <f>SNPs!$F$32</f>
        <v>rs397516074</v>
      </c>
      <c r="DY237">
        <f>SNPs!$C$32</f>
        <v>11</v>
      </c>
      <c r="DZ237">
        <f>SNPs!$D$32</f>
        <v>47348424</v>
      </c>
      <c r="EA237" s="7" t="str">
        <f ca="1">IF('Randomized Data'!CP237 = 1, SNPs!$H$32 &amp; SNPs!$H$32, IF('Randomized Data'!CQ237 = 1, SNPs!$H$32 &amp; INDIRECT("SNPs!" &amp; CHAR(72 +'Randomized Data'!CR237) &amp; "32"), INDIRECT("SNPs!" &amp; CHAR(72 +'Randomized Data'!CR237) &amp; "32") &amp; INDIRECT("SNPs!" &amp; CHAR(72 +'Randomized Data'!CR237) &amp; "32")))</f>
        <v>AA</v>
      </c>
      <c r="EB237" t="str">
        <f>SNPs!$F$33</f>
        <v>rs397515963</v>
      </c>
      <c r="EC237">
        <f>SNPs!$C$33</f>
        <v>11</v>
      </c>
      <c r="ED237">
        <f>SNPs!$D$33</f>
        <v>47337729</v>
      </c>
      <c r="EE237" s="7" t="str">
        <f ca="1">IF('Randomized Data'!CS237 = 1, SNPs!$H$33 &amp; SNPs!$H$33, IF('Randomized Data'!CT237 = 1, SNPs!$H$33 &amp; INDIRECT("SNPs!" &amp; CHAR(72 +'Randomized Data'!CU237) &amp; "33"), INDIRECT("SNPs!" &amp; CHAR(72 +'Randomized Data'!CU237) &amp; "33") &amp; INDIRECT("SNPs!" &amp; CHAR(72 +'Randomized Data'!CU237) &amp; "33")))</f>
        <v>-G</v>
      </c>
    </row>
    <row r="238" spans="1:13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  <c r="F238" s="3">
        <v>42145</v>
      </c>
      <c r="G238" s="9" t="str">
        <f>'Randomized Data'!C238</f>
        <v>NGS Lab</v>
      </c>
      <c r="H238" t="str">
        <f>SNPs!$F$2</f>
        <v>rs12248560</v>
      </c>
      <c r="I238">
        <f>SNPs!$C$2</f>
        <v>10</v>
      </c>
      <c r="J238">
        <f>SNPs!$D$2</f>
        <v>94761900</v>
      </c>
      <c r="K238" t="str">
        <f ca="1">IF('Randomized Data'!D238 = 1, SNPs!$H$2 &amp; SNPs!$H$2, IF('Randomized Data'!E238 = 1, SNPs!$H$2 &amp; INDIRECT("SNPs!" &amp; CHAR(72 +'Randomized Data'!F238) &amp; "2"), INDIRECT("SNPs!" &amp; CHAR(72 +'Randomized Data'!F238) &amp; "2") &amp; INDIRECT("SNPs!" &amp; CHAR(72 +'Randomized Data'!F238) &amp; "2")))</f>
        <v>CC</v>
      </c>
      <c r="L238" t="str">
        <f>SNPs!$F$3</f>
        <v>rs28399504</v>
      </c>
      <c r="M238">
        <f>SNPs!$C$3</f>
        <v>10</v>
      </c>
      <c r="N238">
        <f>SNPs!$D$3</f>
        <v>94762706</v>
      </c>
      <c r="O238" t="str">
        <f ca="1">IF('Randomized Data'!G238 = 1, SNPs!$H$3 &amp; SNPs!$H$3, IF('Randomized Data'!H238 = 1, SNPs!$H$3 &amp; INDIRECT("SNPs!" &amp; CHAR(72 +'Randomized Data'!I238) &amp; "3"), INDIRECT("SNPs!" &amp; CHAR(72 +'Randomized Data'!I238) &amp; "3") &amp; INDIRECT("SNPs!" &amp; CHAR(72 +'Randomized Data'!I238) &amp; "3")))</f>
        <v>AG</v>
      </c>
      <c r="P238" t="str">
        <f>SNPs!$F$4</f>
        <v>rs41291556</v>
      </c>
      <c r="Q238">
        <f>SNPs!$C$4</f>
        <v>10</v>
      </c>
      <c r="R238">
        <f>SNPs!$D$4</f>
        <v>94775416</v>
      </c>
      <c r="S238" t="str">
        <f ca="1">IF('Randomized Data'!J238 = 1, SNPs!$H$4 &amp; SNPs!$H$4, IF('Randomized Data'!K238 = 1, SNPs!$H$4 &amp; INDIRECT("SNPs!" &amp; CHAR(72 +'Randomized Data'!L238) &amp; "4"), INDIRECT("SNPs!" &amp; CHAR(72 +'Randomized Data'!L238) &amp; "4") &amp; INDIRECT("SNPs!" &amp; CHAR(72 +'Randomized Data'!L238) &amp; "4")))</f>
        <v>CC</v>
      </c>
      <c r="T238" t="str">
        <f>SNPs!$F$5</f>
        <v>rs72558184</v>
      </c>
      <c r="U238">
        <f>SNPs!$C$5</f>
        <v>10</v>
      </c>
      <c r="V238">
        <f>SNPs!$D$5</f>
        <v>96535210</v>
      </c>
      <c r="W238" t="str">
        <f ca="1">IF('Randomized Data'!M238 = 1, SNPs!$H$5 &amp; SNPs!$H$5, IF('Randomized Data'!N238 = 1, SNPs!$H$5 &amp; INDIRECT("SNPs!" &amp; CHAR(72 +'Randomized Data'!O238) &amp; "5"), INDIRECT("SNPs!" &amp; CHAR(72 +'Randomized Data'!O238) &amp; "5") &amp; INDIRECT("SNPs!" &amp; CHAR(72 +'Randomized Data'!O238) &amp; "5")))</f>
        <v>GG</v>
      </c>
      <c r="X238" t="str">
        <f>SNPs!$F$6</f>
        <v>rs4986893</v>
      </c>
      <c r="Y238">
        <f>SNPs!$C$6</f>
        <v>10</v>
      </c>
      <c r="Z238">
        <f>SNPs!$D$6</f>
        <v>94780653</v>
      </c>
      <c r="AA238" s="7" t="str">
        <f ca="1">IF('Randomized Data'!P238 = 1, SNPs!$H$6 &amp; SNPs!$H$6, IF('Randomized Data'!Q238 = 1, SNPs!$H$6 &amp; INDIRECT("SNPs!" &amp; CHAR(72 +'Randomized Data'!R238) &amp; "6"), INDIRECT("SNPs!" &amp; CHAR(72 +'Randomized Data'!R238) &amp; "6") &amp; INDIRECT("SNPs!" &amp; CHAR(72 +'Randomized Data'!R238) &amp; "6")))</f>
        <v>GA</v>
      </c>
      <c r="AB238" t="str">
        <f>SNPs!$F$7</f>
        <v>rs4244285</v>
      </c>
      <c r="AC238">
        <f>SNPs!$C$7</f>
        <v>10</v>
      </c>
      <c r="AD238">
        <f>SNPs!$D$7</f>
        <v>94781859</v>
      </c>
      <c r="AE238" s="7" t="str">
        <f ca="1">IF('Randomized Data'!S238 = 1, SNPs!$H$7 &amp; SNPs!$H$7, IF('Randomized Data'!T238 = 1, SNPs!$H$7 &amp; INDIRECT("SNPs!" &amp; CHAR(72 +'Randomized Data'!U238) &amp; "7"), INDIRECT("SNPs!" &amp; CHAR(72 +'Randomized Data'!U238) &amp; "7") &amp; INDIRECT("SNPs!" &amp; CHAR(72 +'Randomized Data'!U238) &amp; "7")))</f>
        <v>GG</v>
      </c>
      <c r="AF238" t="str">
        <f>SNPs!$F$8</f>
        <v>rs72558186</v>
      </c>
      <c r="AG238">
        <f>SNPs!$C$8</f>
        <v>10</v>
      </c>
      <c r="AH238">
        <f>SNPs!$D$8</f>
        <v>94781999</v>
      </c>
      <c r="AI238" s="7" t="str">
        <f ca="1">IF('Randomized Data'!V238 = 1, SNPs!$H$8 &amp; SNPs!$H$8, IF('Randomized Data'!W238 = 1, SNPs!$H$8 &amp; INDIRECT("SNPs!" &amp; CHAR(72 +'Randomized Data'!X238) &amp; "8"), INDIRECT("SNPs!" &amp; CHAR(72 +'Randomized Data'!X238) &amp; "8") &amp; INDIRECT("SNPs!" &amp; CHAR(72 +'Randomized Data'!X238) &amp; "8")))</f>
        <v>TT</v>
      </c>
      <c r="AJ238" t="str">
        <f>SNPs!$F$9</f>
        <v>rs56337013</v>
      </c>
      <c r="AK238">
        <f>SNPs!$C$9</f>
        <v>10</v>
      </c>
      <c r="AL238">
        <f>SNPs!$D$9</f>
        <v>94852738</v>
      </c>
      <c r="AM238" s="7" t="str">
        <f ca="1">IF('Randomized Data'!Y$2 = 1, SNPs!$H$9 &amp; SNPs!$H$9, IF('Randomized Data'!Z238 = 1, SNPs!$H$9 &amp; INDIRECT("SNPs!" &amp; CHAR(72 +'Randomized Data'!AA238) &amp; "9"), INDIRECT("SNPs!" &amp; CHAR(72 +'Randomized Data'!AA238) &amp; "9") &amp; INDIRECT("SNPs!" &amp; CHAR(72 +'Randomized Data'!AA238) &amp; "9")))</f>
        <v>CT</v>
      </c>
      <c r="AN238" t="str">
        <f>SNPs!$F$10</f>
        <v>rs17884712</v>
      </c>
      <c r="AO238">
        <f>SNPs!$C$10</f>
        <v>10</v>
      </c>
      <c r="AP238">
        <f>SNPs!$D$10</f>
        <v>94775489</v>
      </c>
      <c r="AQ238" s="7" t="str">
        <f ca="1">IF('Randomized Data'!AB238 = 1, SNPs!$H$10 &amp; SNPs!$H$10, IF('Randomized Data'!AC238 = 1, SNPs!$H$10 &amp; INDIRECT("SNPs!" &amp; CHAR(72 +'Randomized Data'!AD238) &amp; "10"), INDIRECT("SNPs!" &amp; CHAR(72 +'Randomized Data'!AD238) &amp; "10") &amp; INDIRECT("SNPs!" &amp; CHAR(72 +'Randomized Data'!AD238) &amp; "10")))</f>
        <v>AA</v>
      </c>
      <c r="AR238" t="str">
        <f>SNPs!$F$11</f>
        <v>rs6413438</v>
      </c>
      <c r="AS238">
        <f>SNPs!$C$11</f>
        <v>10</v>
      </c>
      <c r="AT238">
        <f>SNPs!$D$11</f>
        <v>94781858</v>
      </c>
      <c r="AU238" s="7" t="str">
        <f ca="1">IF('Randomized Data'!AE238 = 1, SNPs!$H$11 &amp; SNPs!$H$11, IF('Randomized Data'!AF238 = 1, SNPs!$H$11 &amp; INDIRECT("SNPs!" &amp; CHAR(72 +'Randomized Data'!AG238) &amp; "11"), INDIRECT("SNPs!" &amp; CHAR(72 +'Randomized Data'!AG238) &amp; "11") &amp; INDIRECT("SNPs!" &amp; CHAR(72 +'Randomized Data'!AG238) &amp; "11")))</f>
        <v>TT</v>
      </c>
      <c r="AV238" t="str">
        <f>SNPs!$F$12</f>
        <v>rs1057910</v>
      </c>
      <c r="AW238">
        <f>SNPs!$C$12</f>
        <v>10</v>
      </c>
      <c r="AX238">
        <f>SNPs!$D$12</f>
        <v>94981296</v>
      </c>
      <c r="AY238" s="7" t="str">
        <f ca="1">IF('Randomized Data'!AH238 = 1, SNPs!$H$12 &amp; SNPs!$H$12, IF('Randomized Data'!AI238 = 1, SNPs!$H$12 &amp; INDIRECT("SNPs!" &amp; CHAR(72 +'Randomized Data'!AJ238) &amp; "12"), INDIRECT("SNPs!" &amp; CHAR(72 +'Randomized Data'!AJ238) &amp; "12") &amp; INDIRECT("SNPs!" &amp; CHAR(72 +'Randomized Data'!AJ238) &amp; "12")))</f>
        <v>AA</v>
      </c>
      <c r="AZ238" t="str">
        <f>SNPs!$F$13</f>
        <v>rs1799853</v>
      </c>
      <c r="BA238">
        <f>SNPs!$C$13</f>
        <v>10</v>
      </c>
      <c r="BB238">
        <f>SNPs!$D$13</f>
        <v>94942290</v>
      </c>
      <c r="BC238" s="7" t="str">
        <f ca="1">IF('Randomized Data'!AK238 = 1, SNPs!$H$13 &amp; SNPs!$H$13, IF('Randomized Data'!AL238 = 1, SNPs!$H$13 &amp; INDIRECT("SNPs!" &amp; CHAR(72 +'Randomized Data'!AM238) &amp; "13"), INDIRECT("SNPs!" &amp; CHAR(72 +'Randomized Data'!AM238) &amp; "13") &amp; INDIRECT("SNPs!" &amp; CHAR(72 +'Randomized Data'!AM238) &amp; "13")))</f>
        <v>CT</v>
      </c>
      <c r="BD238" t="str">
        <f>SNPs!$F$14</f>
        <v>rs9923231</v>
      </c>
      <c r="BE238">
        <f>SNPs!$C$14</f>
        <v>16</v>
      </c>
      <c r="BF238">
        <f>SNPs!$D$14</f>
        <v>31096368</v>
      </c>
      <c r="BG238" s="7" t="str">
        <f ca="1">IF('Randomized Data'!AN238 = 1, SNPs!$H$14 &amp; SNPs!$H$14, IF('Randomized Data'!AO238 = 1, SNPs!$H$14 &amp; INDIRECT("SNPs!" &amp; CHAR(72 +'Randomized Data'!AP238) &amp; "14"), INDIRECT("SNPs!" &amp; CHAR(72 +'Randomized Data'!AP238) &amp; "14") &amp; INDIRECT("SNPs!" &amp; CHAR(72 +'Randomized Data'!AP238) &amp; "14")))</f>
        <v>CT</v>
      </c>
      <c r="BH238" t="str">
        <f>SNPs!$F$15</f>
        <v>rs9934438</v>
      </c>
      <c r="BI238">
        <f>SNPs!$C$15</f>
        <v>16</v>
      </c>
      <c r="BJ238">
        <f>SNPs!$D$15</f>
        <v>31093557</v>
      </c>
      <c r="BK238" s="7" t="str">
        <f ca="1">IF('Randomized Data'!AQ238 = 1, SNPs!$H$15 &amp; SNPs!$H$15, IF('Randomized Data'!AR238 = 1, SNPs!$H$15 &amp; INDIRECT("SNPs!" &amp; CHAR(72 +'Randomized Data'!AS238) &amp; "15"), INDIRECT("SNPs!" &amp; CHAR(72 +'Randomized Data'!AS238) &amp; "15") &amp; INDIRECT("SNPs!" &amp; CHAR(72 +'Randomized Data'!AS238) &amp; "15")))</f>
        <v>GA</v>
      </c>
      <c r="BL238" t="str">
        <f>SNPs!$F$16</f>
        <v>rs8050894</v>
      </c>
      <c r="BM238">
        <f>SNPs!$C$16</f>
        <v>16</v>
      </c>
      <c r="BN238">
        <f>SNPs!$D$16</f>
        <v>31093188</v>
      </c>
      <c r="BO238" s="7" t="str">
        <f ca="1">IF('Randomized Data'!AT238 = 1, SNPs!$H$16 &amp; SNPs!$H$16, IF('Randomized Data'!AU238 = 1, SNPs!$H$16 &amp; INDIRECT("SNPs!" &amp; CHAR(72 +'Randomized Data'!AV238) &amp; "16"), INDIRECT("SNPs!" &amp; CHAR(72 +'Randomized Data'!AV238) &amp; "16") &amp; INDIRECT("SNPs!" &amp; CHAR(72 +'Randomized Data'!AV238) &amp; "16")))</f>
        <v>CC</v>
      </c>
      <c r="BP238" t="str">
        <f>SNPs!$F$17</f>
        <v>rs6025</v>
      </c>
      <c r="BQ238">
        <f>SNPs!$C$17</f>
        <v>1</v>
      </c>
      <c r="BR238">
        <f>SNPs!$D$17</f>
        <v>169549811</v>
      </c>
      <c r="BS238" s="7" t="str">
        <f ca="1">IF('Randomized Data'!AW238 = 1, SNPs!$H$17 &amp; SNPs!$H$17, IF('Randomized Data'!AX238 = 1, SNPs!$H$17 &amp; INDIRECT("SNPs!" &amp; CHAR(72 +'Randomized Data'!AY238) &amp; "17"), INDIRECT("SNPs!" &amp; CHAR(72 +'Randomized Data'!AY238) &amp; "17") &amp; INDIRECT("SNPs!" &amp; CHAR(72 +'Randomized Data'!AY238) &amp; "17")))</f>
        <v>GG</v>
      </c>
      <c r="BT238" t="str">
        <f>SNPs!$F$18</f>
        <v>rs1799963</v>
      </c>
      <c r="BU238">
        <f>SNPs!$C$18</f>
        <v>11</v>
      </c>
      <c r="BV238">
        <f>SNPs!$D$18</f>
        <v>46739505</v>
      </c>
      <c r="BW238" s="7" t="str">
        <f ca="1">IF('Randomized Data'!AZ238 = 1, SNPs!$H$18 &amp; SNPs!$H$18, IF('Randomized Data'!BA238 = 1, SNPs!$H$18 &amp; INDIRECT("SNPs!" &amp; CHAR(72 +'Randomized Data'!BB238) &amp; "18"), INDIRECT("SNPs!" &amp; CHAR(72 +'Randomized Data'!BB238) &amp; "18") &amp; INDIRECT("SNPs!" &amp; CHAR(72 +'Randomized Data'!BB238) &amp; "18")))</f>
        <v>GA</v>
      </c>
      <c r="BX238" t="str">
        <f>SNPs!$F$19</f>
        <v>rs121913626</v>
      </c>
      <c r="BY238">
        <f>SNPs!$C$19</f>
        <v>14</v>
      </c>
      <c r="BZ238">
        <f>SNPs!$D$19</f>
        <v>23427723</v>
      </c>
      <c r="CA238" s="7" t="str">
        <f ca="1">IF('Randomized Data'!BC238 = 1, SNPs!$H$19 &amp; SNPs!$H$19, IF('Randomized Data'!BD238 = 1, SNPs!$H$19 &amp; INDIRECT("SNPs!" &amp; CHAR(72 +'Randomized Data'!BE238) &amp; "19"), INDIRECT("SNPs!" &amp; CHAR(72 +'Randomized Data'!BE238) &amp; "19") &amp; INDIRECT("SNPs!" &amp; CHAR(72 +'Randomized Data'!BE238) &amp; "19")))</f>
        <v>CC</v>
      </c>
      <c r="CB238" t="str">
        <f>SNPs!$F$20</f>
        <v>rs3218713</v>
      </c>
      <c r="CC238">
        <f>SNPs!$C$20</f>
        <v>14</v>
      </c>
      <c r="CD238">
        <f>SNPs!$D$20</f>
        <v>23431468</v>
      </c>
      <c r="CE238" s="7" t="str">
        <f ca="1">IF('Randomized Data'!BF238 = 1, SNPs!$H$20 &amp; SNPs!$H$20, IF('Randomized Data'!BG238 = 1, SNPs!$H$20 &amp; INDIRECT("SNPs!" &amp; CHAR(72 +'Randomized Data'!BH238) &amp; "20"), INDIRECT("SNPs!" &amp; CHAR(72 +'Randomized Data'!BH238) &amp; "20") &amp; INDIRECT("SNPs!" &amp; CHAR(72 +'Randomized Data'!BH238) &amp; "20")))</f>
        <v>GA</v>
      </c>
      <c r="CF238" t="str">
        <f>SNPs!$F$21</f>
        <v>rs3218714</v>
      </c>
      <c r="CG238">
        <f>SNPs!$C$21</f>
        <v>14</v>
      </c>
      <c r="CH238">
        <f>SNPs!$D$21</f>
        <v>23429279</v>
      </c>
      <c r="CI238" s="7" t="str">
        <f ca="1">IF('Randomized Data'!BI238 = 1, SNPs!$H$21 &amp; SNPs!$H$21, IF('Randomized Data'!BJ238 = 1, SNPs!$H$21 &amp; INDIRECT("SNPs!" &amp; CHAR(72 +'Randomized Data'!BK238) &amp; "21"), INDIRECT("SNPs!" &amp; CHAR(72 +'Randomized Data'!BK238) &amp; "21") &amp; INDIRECT("SNPs!" &amp; CHAR(72 +'Randomized Data'!BK238) &amp; "21")))</f>
        <v>CC</v>
      </c>
      <c r="CJ238" t="str">
        <f>SNPs!$F$22</f>
        <v>rs121964855</v>
      </c>
      <c r="CK238">
        <f>SNPs!$C$22</f>
        <v>1</v>
      </c>
      <c r="CL238">
        <f>SNPs!$D$22</f>
        <v>201365638</v>
      </c>
      <c r="CM238" s="7" t="str">
        <f ca="1">IF('Randomized Data'!BL238 = 1, SNPs!$H$22 &amp; SNPs!$H$22, IF('Randomized Data'!BM238 = 1, SNPs!$H$22 &amp; INDIRECT("SNPs!" &amp; CHAR(72 +'Randomized Data'!BN238) &amp; "22"), INDIRECT("SNPs!" &amp; CHAR(72 +'Randomized Data'!BN238) &amp; "22") &amp; INDIRECT("SNPs!" &amp; CHAR(72 +'Randomized Data'!BN238) &amp; "22")))</f>
        <v>TT</v>
      </c>
      <c r="CN238" t="str">
        <f>SNPs!$F$23</f>
        <v>rs121964856</v>
      </c>
      <c r="CO238">
        <f>SNPs!$C$23</f>
        <v>1</v>
      </c>
      <c r="CP238">
        <f>SNPs!$D$23</f>
        <v>201365297</v>
      </c>
      <c r="CQ238" s="7" t="str">
        <f ca="1">IF('Randomized Data'!BO238 = 1, SNPs!$H$23 &amp; SNPs!$H$23, IF('Randomized Data'!BP238 = 1, SNPs!$H$23 &amp; INDIRECT("SNPs!" &amp; CHAR(72 +'Randomized Data'!BQ238) &amp; "23"), INDIRECT("SNPs!" &amp; CHAR(72 +'Randomized Data'!BQ238) &amp; "23") &amp; INDIRECT("SNPs!" &amp; CHAR(72 +'Randomized Data'!BQ238) &amp; "23")))</f>
        <v>GG</v>
      </c>
      <c r="CR238" t="str">
        <f>SNPs!$F$24</f>
        <v>rs121964857</v>
      </c>
      <c r="CS238">
        <f>SNPs!$C$24</f>
        <v>1</v>
      </c>
      <c r="CT238">
        <f>SNPs!$D$24</f>
        <v>201359245</v>
      </c>
      <c r="CU238" s="7" t="str">
        <f ca="1">IF('Randomized Data'!BR238 = 1, SNPs!$H$24 &amp; SNPs!$H$24, IF('Randomized Data'!BS238 = 1, SNPs!$H$24 &amp; INDIRECT("SNPs!" &amp; CHAR(72 +'Randomized Data'!BT238) &amp; "24"), INDIRECT("SNPs!" &amp; CHAR(72 +'Randomized Data'!BT238) &amp; "24") &amp; INDIRECT("SNPs!" &amp; CHAR(72 +'Randomized Data'!BT238) &amp; "24")))</f>
        <v>CC</v>
      </c>
      <c r="CV238" t="str">
        <f>SNPs!$F$25</f>
        <v>rs28934269</v>
      </c>
      <c r="CW238">
        <f>SNPs!$C$25</f>
        <v>15</v>
      </c>
      <c r="CX238">
        <f>SNPs!$D$25</f>
        <v>63060915</v>
      </c>
      <c r="CY238" s="7" t="str">
        <f ca="1">IF('Randomized Data'!BU238 = 1, SNPs!$H$25 &amp; SNPs!$H$25, IF('Randomized Data'!BV238 = 1, SNPs!$H$25 &amp; INDIRECT("SNPs!" &amp; CHAR(72 +'Randomized Data'!BW238) &amp; "25"), INDIRECT("SNPs!" &amp; CHAR(72 +'Randomized Data'!BW238) &amp; "25") &amp; INDIRECT("SNPs!" &amp; CHAR(72 +'Randomized Data'!BW238) &amp; "25")))</f>
        <v>GG</v>
      </c>
      <c r="CZ238" t="str">
        <f>SNPs!$F$26</f>
        <v>rs28934270</v>
      </c>
      <c r="DA238">
        <f>SNPs!$C$26</f>
        <v>15</v>
      </c>
      <c r="DB238">
        <f>SNPs!$D$26</f>
        <v>63060899</v>
      </c>
      <c r="DC238" s="7" t="str">
        <f ca="1">IF('Randomized Data'!BX238 = 1, SNPs!$H$26 &amp; SNPs!$H$26, IF('Randomized Data'!BY238 = 1, SNPs!$H$26 &amp; INDIRECT("SNPs!" &amp; CHAR(72 +'Randomized Data'!BZ238) &amp; "26"), INDIRECT("SNPs!" &amp; CHAR(72 +'Randomized Data'!BZ238) &amp; "26") &amp; INDIRECT("SNPs!" &amp; CHAR(72 +'Randomized Data'!BZ238) &amp; "26")))</f>
        <v>GG</v>
      </c>
      <c r="DD238" t="str">
        <f>SNPs!$F$27</f>
        <v>rs727504290</v>
      </c>
      <c r="DE238">
        <f>SNPs!$C$27</f>
        <v>15</v>
      </c>
      <c r="DF238">
        <f>SNPs!$D$27</f>
        <v>63042875</v>
      </c>
      <c r="DG238" s="7" t="str">
        <f ca="1">IF('Randomized Data'!CA238 = 1, SNPs!$H$27 &amp; SNPs!$H$27, IF('Randomized Data'!CB238 = 1, SNPs!$H$27 &amp; INDIRECT("SNPs!" &amp; CHAR(72 +'Randomized Data'!CC238) &amp; "27"), INDIRECT("SNPs!" &amp; CHAR(72 +'Randomized Data'!CC238) &amp; "27") &amp; INDIRECT("SNPs!" &amp; CHAR(72 +'Randomized Data'!CC238) &amp; "27")))</f>
        <v>GC</v>
      </c>
      <c r="DH238" t="str">
        <f>SNPs!$F$28</f>
        <v>rs104894504</v>
      </c>
      <c r="DI238">
        <f>SNPs!$C$28</f>
        <v>15</v>
      </c>
      <c r="DJ238">
        <f>SNPs!$D$28</f>
        <v>63057028</v>
      </c>
      <c r="DK238" s="7" t="str">
        <f ca="1">IF('Randomized Data'!CD238 = 1, SNPs!$H$28 &amp; SNPs!$H$28, IF('Randomized Data'!CE238 = 1, SNPs!$H$28 &amp; INDIRECT("SNPs!" &amp; CHAR(72 +'Randomized Data'!CF238) &amp; "28"), INDIRECT("SNPs!" &amp; CHAR(72 +'Randomized Data'!CF238) &amp; "28") &amp; INDIRECT("SNPs!" &amp; CHAR(72 +'Randomized Data'!CF238) &amp; "28")))</f>
        <v>TT</v>
      </c>
      <c r="DL238" t="str">
        <f>SNPs!$F$29</f>
        <v>rs375882485</v>
      </c>
      <c r="DM238">
        <f>SNPs!$C$29</f>
        <v>11</v>
      </c>
      <c r="DN238">
        <f>SNPs!$D$29</f>
        <v>47342698</v>
      </c>
      <c r="DO238" s="7" t="str">
        <f ca="1">IF('Randomized Data'!CG238 = 1, SNPs!$H$29 &amp; SNPs!$H$29, IF('Randomized Data'!CH238 = 1, SNPs!$H$29 &amp; INDIRECT("SNPs!" &amp; CHAR(72 +'Randomized Data'!CI238) &amp; "29"), INDIRECT("SNPs!" &amp; CHAR(72 +'Randomized Data'!CI238) &amp; "29") &amp; INDIRECT("SNPs!" &amp; CHAR(72 +'Randomized Data'!CI238) &amp; "29")))</f>
        <v>GG</v>
      </c>
      <c r="DP238" t="str">
        <f>SNPs!$F$30</f>
        <v>rs397516083</v>
      </c>
      <c r="DQ238">
        <f>SNPs!$C$30</f>
        <v>11</v>
      </c>
      <c r="DR238">
        <f>SNPs!$D$30</f>
        <v>47346379</v>
      </c>
      <c r="DS238" s="7" t="str">
        <f ca="1">IF('Randomized Data'!CJ238 = 1, SNPs!$H$30 &amp; SNPs!$H$30, IF('Randomized Data'!CK238 = 1, SNPs!$H$30 &amp; INDIRECT("SNPs!" &amp; CHAR(72 +'Randomized Data'!CL238) &amp; "30"), INDIRECT("SNPs!" &amp; CHAR(72 +'Randomized Data'!CL238) &amp; "30") &amp; INDIRECT("SNPs!" &amp; CHAR(72 +'Randomized Data'!CL238) &amp; "30")))</f>
        <v>GG</v>
      </c>
      <c r="DT238" t="str">
        <f>SNPs!$F$31</f>
        <v>rs397515937</v>
      </c>
      <c r="DU238">
        <f>SNPs!$C$31</f>
        <v>11</v>
      </c>
      <c r="DV238">
        <f>SNPs!$D$31</f>
        <v>47339792</v>
      </c>
      <c r="DW238" s="7" t="str">
        <f ca="1">IF('Randomized Data'!CM238 = 1, SNPs!$H$31 &amp; SNPs!$H$31, IF('Randomized Data'!CN238 = 1, SNPs!$H$31 &amp; INDIRECT("SNPs!" &amp; CHAR(72 +'Randomized Data'!CO238) &amp; "31"), INDIRECT("SNPs!" &amp; CHAR(72 +'Randomized Data'!CO238) &amp; "31") &amp; INDIRECT("SNPs!" &amp; CHAR(72 +'Randomized Data'!CO238) &amp; "31")))</f>
        <v>AG</v>
      </c>
      <c r="DX238" t="str">
        <f>SNPs!$F$32</f>
        <v>rs397516074</v>
      </c>
      <c r="DY238">
        <f>SNPs!$C$32</f>
        <v>11</v>
      </c>
      <c r="DZ238">
        <f>SNPs!$D$32</f>
        <v>47348424</v>
      </c>
      <c r="EA238" s="7" t="str">
        <f ca="1">IF('Randomized Data'!CP238 = 1, SNPs!$H$32 &amp; SNPs!$H$32, IF('Randomized Data'!CQ238 = 1, SNPs!$H$32 &amp; INDIRECT("SNPs!" &amp; CHAR(72 +'Randomized Data'!CR238) &amp; "32"), INDIRECT("SNPs!" &amp; CHAR(72 +'Randomized Data'!CR238) &amp; "32") &amp; INDIRECT("SNPs!" &amp; CHAR(72 +'Randomized Data'!CR238) &amp; "32")))</f>
        <v>AA</v>
      </c>
      <c r="EB238" t="str">
        <f>SNPs!$F$33</f>
        <v>rs397515963</v>
      </c>
      <c r="EC238">
        <f>SNPs!$C$33</f>
        <v>11</v>
      </c>
      <c r="ED238">
        <f>SNPs!$D$33</f>
        <v>47337729</v>
      </c>
      <c r="EE238" s="7" t="str">
        <f ca="1">IF('Randomized Data'!CS238 = 1, SNPs!$H$33 &amp; SNPs!$H$33, IF('Randomized Data'!CT238 = 1, SNPs!$H$33 &amp; INDIRECT("SNPs!" &amp; CHAR(72 +'Randomized Data'!CU238) &amp; "33"), INDIRECT("SNPs!" &amp; CHAR(72 +'Randomized Data'!CU238) &amp; "33") &amp; INDIRECT("SNPs!" &amp; CHAR(72 +'Randomized Data'!CU238) &amp; "33")))</f>
        <v>GG</v>
      </c>
    </row>
    <row r="239" spans="1:13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  <c r="F239" s="3">
        <v>42187</v>
      </c>
      <c r="G239" s="9" t="str">
        <f>'Randomized Data'!C239</f>
        <v>Internal Lab</v>
      </c>
      <c r="H239" t="str">
        <f>SNPs!$F$2</f>
        <v>rs12248560</v>
      </c>
      <c r="I239">
        <f>SNPs!$C$2</f>
        <v>10</v>
      </c>
      <c r="J239">
        <f>SNPs!$D$2</f>
        <v>94761900</v>
      </c>
      <c r="K239" t="str">
        <f ca="1">IF('Randomized Data'!D239 = 1, SNPs!$H$2 &amp; SNPs!$H$2, IF('Randomized Data'!E239 = 1, SNPs!$H$2 &amp; INDIRECT("SNPs!" &amp; CHAR(72 +'Randomized Data'!F239) &amp; "2"), INDIRECT("SNPs!" &amp; CHAR(72 +'Randomized Data'!F239) &amp; "2") &amp; INDIRECT("SNPs!" &amp; CHAR(72 +'Randomized Data'!F239) &amp; "2")))</f>
        <v>CC</v>
      </c>
      <c r="L239" t="str">
        <f>SNPs!$F$3</f>
        <v>rs28399504</v>
      </c>
      <c r="M239">
        <f>SNPs!$C$3</f>
        <v>10</v>
      </c>
      <c r="N239">
        <f>SNPs!$D$3</f>
        <v>94762706</v>
      </c>
      <c r="O239" t="str">
        <f ca="1">IF('Randomized Data'!G239 = 1, SNPs!$H$3 &amp; SNPs!$H$3, IF('Randomized Data'!H239 = 1, SNPs!$H$3 &amp; INDIRECT("SNPs!" &amp; CHAR(72 +'Randomized Data'!I239) &amp; "3"), INDIRECT("SNPs!" &amp; CHAR(72 +'Randomized Data'!I239) &amp; "3") &amp; INDIRECT("SNPs!" &amp; CHAR(72 +'Randomized Data'!I239) &amp; "3")))</f>
        <v>AA</v>
      </c>
      <c r="P239" t="str">
        <f>SNPs!$F$4</f>
        <v>rs41291556</v>
      </c>
      <c r="Q239">
        <f>SNPs!$C$4</f>
        <v>10</v>
      </c>
      <c r="R239">
        <f>SNPs!$D$4</f>
        <v>94775416</v>
      </c>
      <c r="S239" t="str">
        <f ca="1">IF('Randomized Data'!J239 = 1, SNPs!$H$4 &amp; SNPs!$H$4, IF('Randomized Data'!K239 = 1, SNPs!$H$4 &amp; INDIRECT("SNPs!" &amp; CHAR(72 +'Randomized Data'!L239) &amp; "4"), INDIRECT("SNPs!" &amp; CHAR(72 +'Randomized Data'!L239) &amp; "4") &amp; INDIRECT("SNPs!" &amp; CHAR(72 +'Randomized Data'!L239) &amp; "4")))</f>
        <v>TC</v>
      </c>
      <c r="T239" t="str">
        <f>SNPs!$F$5</f>
        <v>rs72558184</v>
      </c>
      <c r="U239">
        <f>SNPs!$C$5</f>
        <v>10</v>
      </c>
      <c r="V239">
        <f>SNPs!$D$5</f>
        <v>96535210</v>
      </c>
      <c r="W239" t="str">
        <f ca="1">IF('Randomized Data'!M239 = 1, SNPs!$H$5 &amp; SNPs!$H$5, IF('Randomized Data'!N239 = 1, SNPs!$H$5 &amp; INDIRECT("SNPs!" &amp; CHAR(72 +'Randomized Data'!O239) &amp; "5"), INDIRECT("SNPs!" &amp; CHAR(72 +'Randomized Data'!O239) &amp; "5") &amp; INDIRECT("SNPs!" &amp; CHAR(72 +'Randomized Data'!O239) &amp; "5")))</f>
        <v>GG</v>
      </c>
      <c r="X239" t="str">
        <f>SNPs!$F$6</f>
        <v>rs4986893</v>
      </c>
      <c r="Y239">
        <f>SNPs!$C$6</f>
        <v>10</v>
      </c>
      <c r="Z239">
        <f>SNPs!$D$6</f>
        <v>94780653</v>
      </c>
      <c r="AA239" s="7" t="str">
        <f ca="1">IF('Randomized Data'!P239 = 1, SNPs!$H$6 &amp; SNPs!$H$6, IF('Randomized Data'!Q239 = 1, SNPs!$H$6 &amp; INDIRECT("SNPs!" &amp; CHAR(72 +'Randomized Data'!R239) &amp; "6"), INDIRECT("SNPs!" &amp; CHAR(72 +'Randomized Data'!R239) &amp; "6") &amp; INDIRECT("SNPs!" &amp; CHAR(72 +'Randomized Data'!R239) &amp; "6")))</f>
        <v>GG</v>
      </c>
      <c r="AB239" t="str">
        <f>SNPs!$F$7</f>
        <v>rs4244285</v>
      </c>
      <c r="AC239">
        <f>SNPs!$C$7</f>
        <v>10</v>
      </c>
      <c r="AD239">
        <f>SNPs!$D$7</f>
        <v>94781859</v>
      </c>
      <c r="AE239" s="7" t="str">
        <f ca="1">IF('Randomized Data'!S239 = 1, SNPs!$H$7 &amp; SNPs!$H$7, IF('Randomized Data'!T239 = 1, SNPs!$H$7 &amp; INDIRECT("SNPs!" &amp; CHAR(72 +'Randomized Data'!U239) &amp; "7"), INDIRECT("SNPs!" &amp; CHAR(72 +'Randomized Data'!U239) &amp; "7") &amp; INDIRECT("SNPs!" &amp; CHAR(72 +'Randomized Data'!U239) &amp; "7")))</f>
        <v>GG</v>
      </c>
      <c r="AF239" t="str">
        <f>SNPs!$F$8</f>
        <v>rs72558186</v>
      </c>
      <c r="AG239">
        <f>SNPs!$C$8</f>
        <v>10</v>
      </c>
      <c r="AH239">
        <f>SNPs!$D$8</f>
        <v>94781999</v>
      </c>
      <c r="AI239" s="7" t="str">
        <f ca="1">IF('Randomized Data'!V239 = 1, SNPs!$H$8 &amp; SNPs!$H$8, IF('Randomized Data'!W239 = 1, SNPs!$H$8 &amp; INDIRECT("SNPs!" &amp; CHAR(72 +'Randomized Data'!X239) &amp; "8"), INDIRECT("SNPs!" &amp; CHAR(72 +'Randomized Data'!X239) &amp; "8") &amp; INDIRECT("SNPs!" &amp; CHAR(72 +'Randomized Data'!X239) &amp; "8")))</f>
        <v>TA</v>
      </c>
      <c r="AJ239" t="str">
        <f>SNPs!$F$9</f>
        <v>rs56337013</v>
      </c>
      <c r="AK239">
        <f>SNPs!$C$9</f>
        <v>10</v>
      </c>
      <c r="AL239">
        <f>SNPs!$D$9</f>
        <v>94852738</v>
      </c>
      <c r="AM239" s="7" t="str">
        <f ca="1">IF('Randomized Data'!Y$2 = 1, SNPs!$H$9 &amp; SNPs!$H$9, IF('Randomized Data'!Z239 = 1, SNPs!$H$9 &amp; INDIRECT("SNPs!" &amp; CHAR(72 +'Randomized Data'!AA239) &amp; "9"), INDIRECT("SNPs!" &amp; CHAR(72 +'Randomized Data'!AA239) &amp; "9") &amp; INDIRECT("SNPs!" &amp; CHAR(72 +'Randomized Data'!AA239) &amp; "9")))</f>
        <v>CT</v>
      </c>
      <c r="AN239" t="str">
        <f>SNPs!$F$10</f>
        <v>rs17884712</v>
      </c>
      <c r="AO239">
        <f>SNPs!$C$10</f>
        <v>10</v>
      </c>
      <c r="AP239">
        <f>SNPs!$D$10</f>
        <v>94775489</v>
      </c>
      <c r="AQ239" s="7" t="str">
        <f ca="1">IF('Randomized Data'!AB239 = 1, SNPs!$H$10 &amp; SNPs!$H$10, IF('Randomized Data'!AC239 = 1, SNPs!$H$10 &amp; INDIRECT("SNPs!" &amp; CHAR(72 +'Randomized Data'!AD239) &amp; "10"), INDIRECT("SNPs!" &amp; CHAR(72 +'Randomized Data'!AD239) &amp; "10") &amp; INDIRECT("SNPs!" &amp; CHAR(72 +'Randomized Data'!AD239) &amp; "10")))</f>
        <v>GG</v>
      </c>
      <c r="AR239" t="str">
        <f>SNPs!$F$11</f>
        <v>rs6413438</v>
      </c>
      <c r="AS239">
        <f>SNPs!$C$11</f>
        <v>10</v>
      </c>
      <c r="AT239">
        <f>SNPs!$D$11</f>
        <v>94781858</v>
      </c>
      <c r="AU239" s="7" t="str">
        <f ca="1">IF('Randomized Data'!AE239 = 1, SNPs!$H$11 &amp; SNPs!$H$11, IF('Randomized Data'!AF239 = 1, SNPs!$H$11 &amp; INDIRECT("SNPs!" &amp; CHAR(72 +'Randomized Data'!AG239) &amp; "11"), INDIRECT("SNPs!" &amp; CHAR(72 +'Randomized Data'!AG239) &amp; "11") &amp; INDIRECT("SNPs!" &amp; CHAR(72 +'Randomized Data'!AG239) &amp; "11")))</f>
        <v>CT</v>
      </c>
      <c r="AV239" t="str">
        <f>SNPs!$F$12</f>
        <v>rs1057910</v>
      </c>
      <c r="AW239">
        <f>SNPs!$C$12</f>
        <v>10</v>
      </c>
      <c r="AX239">
        <f>SNPs!$D$12</f>
        <v>94981296</v>
      </c>
      <c r="AY239" s="7" t="str">
        <f ca="1">IF('Randomized Data'!AH239 = 1, SNPs!$H$12 &amp; SNPs!$H$12, IF('Randomized Data'!AI239 = 1, SNPs!$H$12 &amp; INDIRECT("SNPs!" &amp; CHAR(72 +'Randomized Data'!AJ239) &amp; "12"), INDIRECT("SNPs!" &amp; CHAR(72 +'Randomized Data'!AJ239) &amp; "12") &amp; INDIRECT("SNPs!" &amp; CHAR(72 +'Randomized Data'!AJ239) &amp; "12")))</f>
        <v>AA</v>
      </c>
      <c r="AZ239" t="str">
        <f>SNPs!$F$13</f>
        <v>rs1799853</v>
      </c>
      <c r="BA239">
        <f>SNPs!$C$13</f>
        <v>10</v>
      </c>
      <c r="BB239">
        <f>SNPs!$D$13</f>
        <v>94942290</v>
      </c>
      <c r="BC239" s="7" t="str">
        <f ca="1">IF('Randomized Data'!AK239 = 1, SNPs!$H$13 &amp; SNPs!$H$13, IF('Randomized Data'!AL239 = 1, SNPs!$H$13 &amp; INDIRECT("SNPs!" &amp; CHAR(72 +'Randomized Data'!AM239) &amp; "13"), INDIRECT("SNPs!" &amp; CHAR(72 +'Randomized Data'!AM239) &amp; "13") &amp; INDIRECT("SNPs!" &amp; CHAR(72 +'Randomized Data'!AM239) &amp; "13")))</f>
        <v>CC</v>
      </c>
      <c r="BD239" t="str">
        <f>SNPs!$F$14</f>
        <v>rs9923231</v>
      </c>
      <c r="BE239">
        <f>SNPs!$C$14</f>
        <v>16</v>
      </c>
      <c r="BF239">
        <f>SNPs!$D$14</f>
        <v>31096368</v>
      </c>
      <c r="BG239" s="7" t="str">
        <f ca="1">IF('Randomized Data'!AN239 = 1, SNPs!$H$14 &amp; SNPs!$H$14, IF('Randomized Data'!AO239 = 1, SNPs!$H$14 &amp; INDIRECT("SNPs!" &amp; CHAR(72 +'Randomized Data'!AP239) &amp; "14"), INDIRECT("SNPs!" &amp; CHAR(72 +'Randomized Data'!AP239) &amp; "14") &amp; INDIRECT("SNPs!" &amp; CHAR(72 +'Randomized Data'!AP239) &amp; "14")))</f>
        <v>GG</v>
      </c>
      <c r="BH239" t="str">
        <f>SNPs!$F$15</f>
        <v>rs9934438</v>
      </c>
      <c r="BI239">
        <f>SNPs!$C$15</f>
        <v>16</v>
      </c>
      <c r="BJ239">
        <f>SNPs!$D$15</f>
        <v>31093557</v>
      </c>
      <c r="BK239" s="7" t="str">
        <f ca="1">IF('Randomized Data'!AQ239 = 1, SNPs!$H$15 &amp; SNPs!$H$15, IF('Randomized Data'!AR239 = 1, SNPs!$H$15 &amp; INDIRECT("SNPs!" &amp; CHAR(72 +'Randomized Data'!AS239) &amp; "15"), INDIRECT("SNPs!" &amp; CHAR(72 +'Randomized Data'!AS239) &amp; "15") &amp; INDIRECT("SNPs!" &amp; CHAR(72 +'Randomized Data'!AS239) &amp; "15")))</f>
        <v>AA</v>
      </c>
      <c r="BL239" t="str">
        <f>SNPs!$F$16</f>
        <v>rs8050894</v>
      </c>
      <c r="BM239">
        <f>SNPs!$C$16</f>
        <v>16</v>
      </c>
      <c r="BN239">
        <f>SNPs!$D$16</f>
        <v>31093188</v>
      </c>
      <c r="BO239" s="7" t="str">
        <f ca="1">IF('Randomized Data'!AT239 = 1, SNPs!$H$16 &amp; SNPs!$H$16, IF('Randomized Data'!AU239 = 1, SNPs!$H$16 &amp; INDIRECT("SNPs!" &amp; CHAR(72 +'Randomized Data'!AV239) &amp; "16"), INDIRECT("SNPs!" &amp; CHAR(72 +'Randomized Data'!AV239) &amp; "16") &amp; INDIRECT("SNPs!" &amp; CHAR(72 +'Randomized Data'!AV239) &amp; "16")))</f>
        <v>CG</v>
      </c>
      <c r="BP239" t="str">
        <f>SNPs!$F$17</f>
        <v>rs6025</v>
      </c>
      <c r="BQ239">
        <f>SNPs!$C$17</f>
        <v>1</v>
      </c>
      <c r="BR239">
        <f>SNPs!$D$17</f>
        <v>169549811</v>
      </c>
      <c r="BS239" s="7" t="str">
        <f ca="1">IF('Randomized Data'!AW239 = 1, SNPs!$H$17 &amp; SNPs!$H$17, IF('Randomized Data'!AX239 = 1, SNPs!$H$17 &amp; INDIRECT("SNPs!" &amp; CHAR(72 +'Randomized Data'!AY239) &amp; "17"), INDIRECT("SNPs!" &amp; CHAR(72 +'Randomized Data'!AY239) &amp; "17") &amp; INDIRECT("SNPs!" &amp; CHAR(72 +'Randomized Data'!AY239) &amp; "17")))</f>
        <v>GG</v>
      </c>
      <c r="BT239" t="str">
        <f>SNPs!$F$18</f>
        <v>rs1799963</v>
      </c>
      <c r="BU239">
        <f>SNPs!$C$18</f>
        <v>11</v>
      </c>
      <c r="BV239">
        <f>SNPs!$D$18</f>
        <v>46739505</v>
      </c>
      <c r="BW239" s="7" t="str">
        <f ca="1">IF('Randomized Data'!AZ239 = 1, SNPs!$H$18 &amp; SNPs!$H$18, IF('Randomized Data'!BA239 = 1, SNPs!$H$18 &amp; INDIRECT("SNPs!" &amp; CHAR(72 +'Randomized Data'!BB239) &amp; "18"), INDIRECT("SNPs!" &amp; CHAR(72 +'Randomized Data'!BB239) &amp; "18") &amp; INDIRECT("SNPs!" &amp; CHAR(72 +'Randomized Data'!BB239) &amp; "18")))</f>
        <v>GA</v>
      </c>
      <c r="BX239" t="str">
        <f>SNPs!$F$19</f>
        <v>rs121913626</v>
      </c>
      <c r="BY239">
        <f>SNPs!$C$19</f>
        <v>14</v>
      </c>
      <c r="BZ239">
        <f>SNPs!$D$19</f>
        <v>23427723</v>
      </c>
      <c r="CA239" s="7" t="str">
        <f ca="1">IF('Randomized Data'!BC239 = 1, SNPs!$H$19 &amp; SNPs!$H$19, IF('Randomized Data'!BD239 = 1, SNPs!$H$19 &amp; INDIRECT("SNPs!" &amp; CHAR(72 +'Randomized Data'!BE239) &amp; "19"), INDIRECT("SNPs!" &amp; CHAR(72 +'Randomized Data'!BE239) &amp; "19") &amp; INDIRECT("SNPs!" &amp; CHAR(72 +'Randomized Data'!BE239) &amp; "19")))</f>
        <v>CC</v>
      </c>
      <c r="CB239" t="str">
        <f>SNPs!$F$20</f>
        <v>rs3218713</v>
      </c>
      <c r="CC239">
        <f>SNPs!$C$20</f>
        <v>14</v>
      </c>
      <c r="CD239">
        <f>SNPs!$D$20</f>
        <v>23431468</v>
      </c>
      <c r="CE239" s="7" t="str">
        <f ca="1">IF('Randomized Data'!BF239 = 1, SNPs!$H$20 &amp; SNPs!$H$20, IF('Randomized Data'!BG239 = 1, SNPs!$H$20 &amp; INDIRECT("SNPs!" &amp; CHAR(72 +'Randomized Data'!BH239) &amp; "20"), INDIRECT("SNPs!" &amp; CHAR(72 +'Randomized Data'!BH239) &amp; "20") &amp; INDIRECT("SNPs!" &amp; CHAR(72 +'Randomized Data'!BH239) &amp; "20")))</f>
        <v>GG</v>
      </c>
      <c r="CF239" t="str">
        <f>SNPs!$F$21</f>
        <v>rs3218714</v>
      </c>
      <c r="CG239">
        <f>SNPs!$C$21</f>
        <v>14</v>
      </c>
      <c r="CH239">
        <f>SNPs!$D$21</f>
        <v>23429279</v>
      </c>
      <c r="CI239" s="7" t="str">
        <f ca="1">IF('Randomized Data'!BI239 = 1, SNPs!$H$21 &amp; SNPs!$H$21, IF('Randomized Data'!BJ239 = 1, SNPs!$H$21 &amp; INDIRECT("SNPs!" &amp; CHAR(72 +'Randomized Data'!BK239) &amp; "21"), INDIRECT("SNPs!" &amp; CHAR(72 +'Randomized Data'!BK239) &amp; "21") &amp; INDIRECT("SNPs!" &amp; CHAR(72 +'Randomized Data'!BK239) &amp; "21")))</f>
        <v>TT</v>
      </c>
      <c r="CJ239" t="str">
        <f>SNPs!$F$22</f>
        <v>rs121964855</v>
      </c>
      <c r="CK239">
        <f>SNPs!$C$22</f>
        <v>1</v>
      </c>
      <c r="CL239">
        <f>SNPs!$D$22</f>
        <v>201365638</v>
      </c>
      <c r="CM239" s="7" t="str">
        <f ca="1">IF('Randomized Data'!BL239 = 1, SNPs!$H$22 &amp; SNPs!$H$22, IF('Randomized Data'!BM239 = 1, SNPs!$H$22 &amp; INDIRECT("SNPs!" &amp; CHAR(72 +'Randomized Data'!BN239) &amp; "22"), INDIRECT("SNPs!" &amp; CHAR(72 +'Randomized Data'!BN239) &amp; "22") &amp; INDIRECT("SNPs!" &amp; CHAR(72 +'Randomized Data'!BN239) &amp; "22")))</f>
        <v>TT</v>
      </c>
      <c r="CN239" t="str">
        <f>SNPs!$F$23</f>
        <v>rs121964856</v>
      </c>
      <c r="CO239">
        <f>SNPs!$C$23</f>
        <v>1</v>
      </c>
      <c r="CP239">
        <f>SNPs!$D$23</f>
        <v>201365297</v>
      </c>
      <c r="CQ239" s="7" t="str">
        <f ca="1">IF('Randomized Data'!BO239 = 1, SNPs!$H$23 &amp; SNPs!$H$23, IF('Randomized Data'!BP239 = 1, SNPs!$H$23 &amp; INDIRECT("SNPs!" &amp; CHAR(72 +'Randomized Data'!BQ239) &amp; "23"), INDIRECT("SNPs!" &amp; CHAR(72 +'Randomized Data'!BQ239) &amp; "23") &amp; INDIRECT("SNPs!" &amp; CHAR(72 +'Randomized Data'!BQ239) &amp; "23")))</f>
        <v>GG</v>
      </c>
      <c r="CR239" t="str">
        <f>SNPs!$F$24</f>
        <v>rs121964857</v>
      </c>
      <c r="CS239">
        <f>SNPs!$C$24</f>
        <v>1</v>
      </c>
      <c r="CT239">
        <f>SNPs!$D$24</f>
        <v>201359245</v>
      </c>
      <c r="CU239" s="7" t="str">
        <f ca="1">IF('Randomized Data'!BR239 = 1, SNPs!$H$24 &amp; SNPs!$H$24, IF('Randomized Data'!BS239 = 1, SNPs!$H$24 &amp; INDIRECT("SNPs!" &amp; CHAR(72 +'Randomized Data'!BT239) &amp; "24"), INDIRECT("SNPs!" &amp; CHAR(72 +'Randomized Data'!BT239) &amp; "24") &amp; INDIRECT("SNPs!" &amp; CHAR(72 +'Randomized Data'!BT239) &amp; "24")))</f>
        <v>CT</v>
      </c>
      <c r="CV239" t="str">
        <f>SNPs!$F$25</f>
        <v>rs28934269</v>
      </c>
      <c r="CW239">
        <f>SNPs!$C$25</f>
        <v>15</v>
      </c>
      <c r="CX239">
        <f>SNPs!$D$25</f>
        <v>63060915</v>
      </c>
      <c r="CY239" s="7" t="str">
        <f ca="1">IF('Randomized Data'!BU239 = 1, SNPs!$H$25 &amp; SNPs!$H$25, IF('Randomized Data'!BV239 = 1, SNPs!$H$25 &amp; INDIRECT("SNPs!" &amp; CHAR(72 +'Randomized Data'!BW239) &amp; "25"), INDIRECT("SNPs!" &amp; CHAR(72 +'Randomized Data'!BW239) &amp; "25") &amp; INDIRECT("SNPs!" &amp; CHAR(72 +'Randomized Data'!BW239) &amp; "25")))</f>
        <v>AG</v>
      </c>
      <c r="CZ239" t="str">
        <f>SNPs!$F$26</f>
        <v>rs28934270</v>
      </c>
      <c r="DA239">
        <f>SNPs!$C$26</f>
        <v>15</v>
      </c>
      <c r="DB239">
        <f>SNPs!$D$26</f>
        <v>63060899</v>
      </c>
      <c r="DC239" s="7" t="str">
        <f ca="1">IF('Randomized Data'!BX239 = 1, SNPs!$H$26 &amp; SNPs!$H$26, IF('Randomized Data'!BY239 = 1, SNPs!$H$26 &amp; INDIRECT("SNPs!" &amp; CHAR(72 +'Randomized Data'!BZ239) &amp; "26"), INDIRECT("SNPs!" &amp; CHAR(72 +'Randomized Data'!BZ239) &amp; "26") &amp; INDIRECT("SNPs!" &amp; CHAR(72 +'Randomized Data'!BZ239) &amp; "26")))</f>
        <v>GG</v>
      </c>
      <c r="DD239" t="str">
        <f>SNPs!$F$27</f>
        <v>rs727504290</v>
      </c>
      <c r="DE239">
        <f>SNPs!$C$27</f>
        <v>15</v>
      </c>
      <c r="DF239">
        <f>SNPs!$D$27</f>
        <v>63042875</v>
      </c>
      <c r="DG239" s="7" t="str">
        <f ca="1">IF('Randomized Data'!CA239 = 1, SNPs!$H$27 &amp; SNPs!$H$27, IF('Randomized Data'!CB239 = 1, SNPs!$H$27 &amp; INDIRECT("SNPs!" &amp; CHAR(72 +'Randomized Data'!CC239) &amp; "27"), INDIRECT("SNPs!" &amp; CHAR(72 +'Randomized Data'!CC239) &amp; "27") &amp; INDIRECT("SNPs!" &amp; CHAR(72 +'Randomized Data'!CC239) &amp; "27")))</f>
        <v>GC</v>
      </c>
      <c r="DH239" t="str">
        <f>SNPs!$F$28</f>
        <v>rs104894504</v>
      </c>
      <c r="DI239">
        <f>SNPs!$C$28</f>
        <v>15</v>
      </c>
      <c r="DJ239">
        <f>SNPs!$D$28</f>
        <v>63057028</v>
      </c>
      <c r="DK239" s="7" t="str">
        <f ca="1">IF('Randomized Data'!CD239 = 1, SNPs!$H$28 &amp; SNPs!$H$28, IF('Randomized Data'!CE239 = 1, SNPs!$H$28 &amp; INDIRECT("SNPs!" &amp; CHAR(72 +'Randomized Data'!CF239) &amp; "28"), INDIRECT("SNPs!" &amp; CHAR(72 +'Randomized Data'!CF239) &amp; "28") &amp; INDIRECT("SNPs!" &amp; CHAR(72 +'Randomized Data'!CF239) &amp; "28")))</f>
        <v>CC</v>
      </c>
      <c r="DL239" t="str">
        <f>SNPs!$F$29</f>
        <v>rs375882485</v>
      </c>
      <c r="DM239">
        <f>SNPs!$C$29</f>
        <v>11</v>
      </c>
      <c r="DN239">
        <f>SNPs!$D$29</f>
        <v>47342698</v>
      </c>
      <c r="DO239" s="7" t="str">
        <f ca="1">IF('Randomized Data'!CG239 = 1, SNPs!$H$29 &amp; SNPs!$H$29, IF('Randomized Data'!CH239 = 1, SNPs!$H$29 &amp; INDIRECT("SNPs!" &amp; CHAR(72 +'Randomized Data'!CI239) &amp; "29"), INDIRECT("SNPs!" &amp; CHAR(72 +'Randomized Data'!CI239) &amp; "29") &amp; INDIRECT("SNPs!" &amp; CHAR(72 +'Randomized Data'!CI239) &amp; "29")))</f>
        <v>AA</v>
      </c>
      <c r="DP239" t="str">
        <f>SNPs!$F$30</f>
        <v>rs397516083</v>
      </c>
      <c r="DQ239">
        <f>SNPs!$C$30</f>
        <v>11</v>
      </c>
      <c r="DR239">
        <f>SNPs!$D$30</f>
        <v>47346379</v>
      </c>
      <c r="DS239" s="7" t="str">
        <f ca="1">IF('Randomized Data'!CJ239 = 1, SNPs!$H$30 &amp; SNPs!$H$30, IF('Randomized Data'!CK239 = 1, SNPs!$H$30 &amp; INDIRECT("SNPs!" &amp; CHAR(72 +'Randomized Data'!CL239) &amp; "30"), INDIRECT("SNPs!" &amp; CHAR(72 +'Randomized Data'!CL239) &amp; "30") &amp; INDIRECT("SNPs!" &amp; CHAR(72 +'Randomized Data'!CL239) &amp; "30")))</f>
        <v>AA</v>
      </c>
      <c r="DT239" t="str">
        <f>SNPs!$F$31</f>
        <v>rs397515937</v>
      </c>
      <c r="DU239">
        <f>SNPs!$C$31</f>
        <v>11</v>
      </c>
      <c r="DV239">
        <f>SNPs!$D$31</f>
        <v>47339792</v>
      </c>
      <c r="DW239" s="7" t="str">
        <f ca="1">IF('Randomized Data'!CM239 = 1, SNPs!$H$31 &amp; SNPs!$H$31, IF('Randomized Data'!CN239 = 1, SNPs!$H$31 &amp; INDIRECT("SNPs!" &amp; CHAR(72 +'Randomized Data'!CO239) &amp; "31"), INDIRECT("SNPs!" &amp; CHAR(72 +'Randomized Data'!CO239) &amp; "31") &amp; INDIRECT("SNPs!" &amp; CHAR(72 +'Randomized Data'!CO239) &amp; "31")))</f>
        <v>AA</v>
      </c>
      <c r="DX239" t="str">
        <f>SNPs!$F$32</f>
        <v>rs397516074</v>
      </c>
      <c r="DY239">
        <f>SNPs!$C$32</f>
        <v>11</v>
      </c>
      <c r="DZ239">
        <f>SNPs!$D$32</f>
        <v>47348424</v>
      </c>
      <c r="EA239" s="7" t="str">
        <f ca="1">IF('Randomized Data'!CP239 = 1, SNPs!$H$32 &amp; SNPs!$H$32, IF('Randomized Data'!CQ239 = 1, SNPs!$H$32 &amp; INDIRECT("SNPs!" &amp; CHAR(72 +'Randomized Data'!CR239) &amp; "32"), INDIRECT("SNPs!" &amp; CHAR(72 +'Randomized Data'!CR239) &amp; "32") &amp; INDIRECT("SNPs!" &amp; CHAR(72 +'Randomized Data'!CR239) &amp; "32")))</f>
        <v>GG</v>
      </c>
      <c r="EB239" t="str">
        <f>SNPs!$F$33</f>
        <v>rs397515963</v>
      </c>
      <c r="EC239">
        <f>SNPs!$C$33</f>
        <v>11</v>
      </c>
      <c r="ED239">
        <f>SNPs!$D$33</f>
        <v>47337729</v>
      </c>
      <c r="EE239" s="7" t="str">
        <f ca="1">IF('Randomized Data'!CS239 = 1, SNPs!$H$33 &amp; SNPs!$H$33, IF('Randomized Data'!CT239 = 1, SNPs!$H$33 &amp; INDIRECT("SNPs!" &amp; CHAR(72 +'Randomized Data'!CU239) &amp; "33"), INDIRECT("SNPs!" &amp; CHAR(72 +'Randomized Data'!CU239) &amp; "33") &amp; INDIRECT("SNPs!" &amp; CHAR(72 +'Randomized Data'!CU239) &amp; "33")))</f>
        <v>--</v>
      </c>
    </row>
    <row r="240" spans="1:13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  <c r="F240" s="3">
        <v>42168</v>
      </c>
      <c r="G240" s="9" t="str">
        <f>'Randomized Data'!C240</f>
        <v>External Lab</v>
      </c>
      <c r="H240" t="str">
        <f>SNPs!$F$2</f>
        <v>rs12248560</v>
      </c>
      <c r="I240">
        <f>SNPs!$C$2</f>
        <v>10</v>
      </c>
      <c r="J240">
        <f>SNPs!$D$2</f>
        <v>94761900</v>
      </c>
      <c r="K240" t="str">
        <f ca="1">IF('Randomized Data'!D240 = 1, SNPs!$H$2 &amp; SNPs!$H$2, IF('Randomized Data'!E240 = 1, SNPs!$H$2 &amp; INDIRECT("SNPs!" &amp; CHAR(72 +'Randomized Data'!F240) &amp; "2"), INDIRECT("SNPs!" &amp; CHAR(72 +'Randomized Data'!F240) &amp; "2") &amp; INDIRECT("SNPs!" &amp; CHAR(72 +'Randomized Data'!F240) &amp; "2")))</f>
        <v>CT</v>
      </c>
      <c r="L240" t="str">
        <f>SNPs!$F$3</f>
        <v>rs28399504</v>
      </c>
      <c r="M240">
        <f>SNPs!$C$3</f>
        <v>10</v>
      </c>
      <c r="N240">
        <f>SNPs!$D$3</f>
        <v>94762706</v>
      </c>
      <c r="O240" t="str">
        <f ca="1">IF('Randomized Data'!G240 = 1, SNPs!$H$3 &amp; SNPs!$H$3, IF('Randomized Data'!H240 = 1, SNPs!$H$3 &amp; INDIRECT("SNPs!" &amp; CHAR(72 +'Randomized Data'!I240) &amp; "3"), INDIRECT("SNPs!" &amp; CHAR(72 +'Randomized Data'!I240) &amp; "3") &amp; INDIRECT("SNPs!" &amp; CHAR(72 +'Randomized Data'!I240) &amp; "3")))</f>
        <v>AA</v>
      </c>
      <c r="P240" t="str">
        <f>SNPs!$F$4</f>
        <v>rs41291556</v>
      </c>
      <c r="Q240">
        <f>SNPs!$C$4</f>
        <v>10</v>
      </c>
      <c r="R240">
        <f>SNPs!$D$4</f>
        <v>94775416</v>
      </c>
      <c r="S240" t="str">
        <f ca="1">IF('Randomized Data'!J240 = 1, SNPs!$H$4 &amp; SNPs!$H$4, IF('Randomized Data'!K240 = 1, SNPs!$H$4 &amp; INDIRECT("SNPs!" &amp; CHAR(72 +'Randomized Data'!L240) &amp; "4"), INDIRECT("SNPs!" &amp; CHAR(72 +'Randomized Data'!L240) &amp; "4") &amp; INDIRECT("SNPs!" &amp; CHAR(72 +'Randomized Data'!L240) &amp; "4")))</f>
        <v>TT</v>
      </c>
      <c r="T240" t="str">
        <f>SNPs!$F$5</f>
        <v>rs72558184</v>
      </c>
      <c r="U240">
        <f>SNPs!$C$5</f>
        <v>10</v>
      </c>
      <c r="V240">
        <f>SNPs!$D$5</f>
        <v>96535210</v>
      </c>
      <c r="W240" t="str">
        <f ca="1">IF('Randomized Data'!M240 = 1, SNPs!$H$5 &amp; SNPs!$H$5, IF('Randomized Data'!N240 = 1, SNPs!$H$5 &amp; INDIRECT("SNPs!" &amp; CHAR(72 +'Randomized Data'!O240) &amp; "5"), INDIRECT("SNPs!" &amp; CHAR(72 +'Randomized Data'!O240) &amp; "5") &amp; INDIRECT("SNPs!" &amp; CHAR(72 +'Randomized Data'!O240) &amp; "5")))</f>
        <v>GG</v>
      </c>
      <c r="X240" t="str">
        <f>SNPs!$F$6</f>
        <v>rs4986893</v>
      </c>
      <c r="Y240">
        <f>SNPs!$C$6</f>
        <v>10</v>
      </c>
      <c r="Z240">
        <f>SNPs!$D$6</f>
        <v>94780653</v>
      </c>
      <c r="AA240" s="7" t="str">
        <f ca="1">IF('Randomized Data'!P240 = 1, SNPs!$H$6 &amp; SNPs!$H$6, IF('Randomized Data'!Q240 = 1, SNPs!$H$6 &amp; INDIRECT("SNPs!" &amp; CHAR(72 +'Randomized Data'!R240) &amp; "6"), INDIRECT("SNPs!" &amp; CHAR(72 +'Randomized Data'!R240) &amp; "6") &amp; INDIRECT("SNPs!" &amp; CHAR(72 +'Randomized Data'!R240) &amp; "6")))</f>
        <v>AA</v>
      </c>
      <c r="AB240" t="str">
        <f>SNPs!$F$7</f>
        <v>rs4244285</v>
      </c>
      <c r="AC240">
        <f>SNPs!$C$7</f>
        <v>10</v>
      </c>
      <c r="AD240">
        <f>SNPs!$D$7</f>
        <v>94781859</v>
      </c>
      <c r="AE240" s="7" t="str">
        <f ca="1">IF('Randomized Data'!S240 = 1, SNPs!$H$7 &amp; SNPs!$H$7, IF('Randomized Data'!T240 = 1, SNPs!$H$7 &amp; INDIRECT("SNPs!" &amp; CHAR(72 +'Randomized Data'!U240) &amp; "7"), INDIRECT("SNPs!" &amp; CHAR(72 +'Randomized Data'!U240) &amp; "7") &amp; INDIRECT("SNPs!" &amp; CHAR(72 +'Randomized Data'!U240) &amp; "7")))</f>
        <v>GG</v>
      </c>
      <c r="AF240" t="str">
        <f>SNPs!$F$8</f>
        <v>rs72558186</v>
      </c>
      <c r="AG240">
        <f>SNPs!$C$8</f>
        <v>10</v>
      </c>
      <c r="AH240">
        <f>SNPs!$D$8</f>
        <v>94781999</v>
      </c>
      <c r="AI240" s="7" t="str">
        <f ca="1">IF('Randomized Data'!V240 = 1, SNPs!$H$8 &amp; SNPs!$H$8, IF('Randomized Data'!W240 = 1, SNPs!$H$8 &amp; INDIRECT("SNPs!" &amp; CHAR(72 +'Randomized Data'!X240) &amp; "8"), INDIRECT("SNPs!" &amp; CHAR(72 +'Randomized Data'!X240) &amp; "8") &amp; INDIRECT("SNPs!" &amp; CHAR(72 +'Randomized Data'!X240) &amp; "8")))</f>
        <v>TT</v>
      </c>
      <c r="AJ240" t="str">
        <f>SNPs!$F$9</f>
        <v>rs56337013</v>
      </c>
      <c r="AK240">
        <f>SNPs!$C$9</f>
        <v>10</v>
      </c>
      <c r="AL240">
        <f>SNPs!$D$9</f>
        <v>94852738</v>
      </c>
      <c r="AM240" s="7" t="str">
        <f ca="1">IF('Randomized Data'!Y$2 = 1, SNPs!$H$9 &amp; SNPs!$H$9, IF('Randomized Data'!Z240 = 1, SNPs!$H$9 &amp; INDIRECT("SNPs!" &amp; CHAR(72 +'Randomized Data'!AA240) &amp; "9"), INDIRECT("SNPs!" &amp; CHAR(72 +'Randomized Data'!AA240) &amp; "9") &amp; INDIRECT("SNPs!" &amp; CHAR(72 +'Randomized Data'!AA240) &amp; "9")))</f>
        <v>TT</v>
      </c>
      <c r="AN240" t="str">
        <f>SNPs!$F$10</f>
        <v>rs17884712</v>
      </c>
      <c r="AO240">
        <f>SNPs!$C$10</f>
        <v>10</v>
      </c>
      <c r="AP240">
        <f>SNPs!$D$10</f>
        <v>94775489</v>
      </c>
      <c r="AQ240" s="7" t="str">
        <f ca="1">IF('Randomized Data'!AB240 = 1, SNPs!$H$10 &amp; SNPs!$H$10, IF('Randomized Data'!AC240 = 1, SNPs!$H$10 &amp; INDIRECT("SNPs!" &amp; CHAR(72 +'Randomized Data'!AD240) &amp; "10"), INDIRECT("SNPs!" &amp; CHAR(72 +'Randomized Data'!AD240) &amp; "10") &amp; INDIRECT("SNPs!" &amp; CHAR(72 +'Randomized Data'!AD240) &amp; "10")))</f>
        <v>GA</v>
      </c>
      <c r="AR240" t="str">
        <f>SNPs!$F$11</f>
        <v>rs6413438</v>
      </c>
      <c r="AS240">
        <f>SNPs!$C$11</f>
        <v>10</v>
      </c>
      <c r="AT240">
        <f>SNPs!$D$11</f>
        <v>94781858</v>
      </c>
      <c r="AU240" s="7" t="str">
        <f ca="1">IF('Randomized Data'!AE240 = 1, SNPs!$H$11 &amp; SNPs!$H$11, IF('Randomized Data'!AF240 = 1, SNPs!$H$11 &amp; INDIRECT("SNPs!" &amp; CHAR(72 +'Randomized Data'!AG240) &amp; "11"), INDIRECT("SNPs!" &amp; CHAR(72 +'Randomized Data'!AG240) &amp; "11") &amp; INDIRECT("SNPs!" &amp; CHAR(72 +'Randomized Data'!AG240) &amp; "11")))</f>
        <v>TT</v>
      </c>
      <c r="AV240" t="str">
        <f>SNPs!$F$12</f>
        <v>rs1057910</v>
      </c>
      <c r="AW240">
        <f>SNPs!$C$12</f>
        <v>10</v>
      </c>
      <c r="AX240">
        <f>SNPs!$D$12</f>
        <v>94981296</v>
      </c>
      <c r="AY240" s="7" t="str">
        <f ca="1">IF('Randomized Data'!AH240 = 1, SNPs!$H$12 &amp; SNPs!$H$12, IF('Randomized Data'!AI240 = 1, SNPs!$H$12 &amp; INDIRECT("SNPs!" &amp; CHAR(72 +'Randomized Data'!AJ240) &amp; "12"), INDIRECT("SNPs!" &amp; CHAR(72 +'Randomized Data'!AJ240) &amp; "12") &amp; INDIRECT("SNPs!" &amp; CHAR(72 +'Randomized Data'!AJ240) &amp; "12")))</f>
        <v>AA</v>
      </c>
      <c r="AZ240" t="str">
        <f>SNPs!$F$13</f>
        <v>rs1799853</v>
      </c>
      <c r="BA240">
        <f>SNPs!$C$13</f>
        <v>10</v>
      </c>
      <c r="BB240">
        <f>SNPs!$D$13</f>
        <v>94942290</v>
      </c>
      <c r="BC240" s="7" t="str">
        <f ca="1">IF('Randomized Data'!AK240 = 1, SNPs!$H$13 &amp; SNPs!$H$13, IF('Randomized Data'!AL240 = 1, SNPs!$H$13 &amp; INDIRECT("SNPs!" &amp; CHAR(72 +'Randomized Data'!AM240) &amp; "13"), INDIRECT("SNPs!" &amp; CHAR(72 +'Randomized Data'!AM240) &amp; "13") &amp; INDIRECT("SNPs!" &amp; CHAR(72 +'Randomized Data'!AM240) &amp; "13")))</f>
        <v>CC</v>
      </c>
      <c r="BD240" t="str">
        <f>SNPs!$F$14</f>
        <v>rs9923231</v>
      </c>
      <c r="BE240">
        <f>SNPs!$C$14</f>
        <v>16</v>
      </c>
      <c r="BF240">
        <f>SNPs!$D$14</f>
        <v>31096368</v>
      </c>
      <c r="BG240" s="7" t="str">
        <f ca="1">IF('Randomized Data'!AN240 = 1, SNPs!$H$14 &amp; SNPs!$H$14, IF('Randomized Data'!AO240 = 1, SNPs!$H$14 &amp; INDIRECT("SNPs!" &amp; CHAR(72 +'Randomized Data'!AP240) &amp; "14"), INDIRECT("SNPs!" &amp; CHAR(72 +'Randomized Data'!AP240) &amp; "14") &amp; INDIRECT("SNPs!" &amp; CHAR(72 +'Randomized Data'!AP240) &amp; "14")))</f>
        <v>CA</v>
      </c>
      <c r="BH240" t="str">
        <f>SNPs!$F$15</f>
        <v>rs9934438</v>
      </c>
      <c r="BI240">
        <f>SNPs!$C$15</f>
        <v>16</v>
      </c>
      <c r="BJ240">
        <f>SNPs!$D$15</f>
        <v>31093557</v>
      </c>
      <c r="BK240" s="7" t="str">
        <f ca="1">IF('Randomized Data'!AQ240 = 1, SNPs!$H$15 &amp; SNPs!$H$15, IF('Randomized Data'!AR240 = 1, SNPs!$H$15 &amp; INDIRECT("SNPs!" &amp; CHAR(72 +'Randomized Data'!AS240) &amp; "15"), INDIRECT("SNPs!" &amp; CHAR(72 +'Randomized Data'!AS240) &amp; "15") &amp; INDIRECT("SNPs!" &amp; CHAR(72 +'Randomized Data'!AS240) &amp; "15")))</f>
        <v>GG</v>
      </c>
      <c r="BL240" t="str">
        <f>SNPs!$F$16</f>
        <v>rs8050894</v>
      </c>
      <c r="BM240">
        <f>SNPs!$C$16</f>
        <v>16</v>
      </c>
      <c r="BN240">
        <f>SNPs!$D$16</f>
        <v>31093188</v>
      </c>
      <c r="BO240" s="7" t="str">
        <f ca="1">IF('Randomized Data'!AT240 = 1, SNPs!$H$16 &amp; SNPs!$H$16, IF('Randomized Data'!AU240 = 1, SNPs!$H$16 &amp; INDIRECT("SNPs!" &amp; CHAR(72 +'Randomized Data'!AV240) &amp; "16"), INDIRECT("SNPs!" &amp; CHAR(72 +'Randomized Data'!AV240) &amp; "16") &amp; INDIRECT("SNPs!" &amp; CHAR(72 +'Randomized Data'!AV240) &amp; "16")))</f>
        <v>GG</v>
      </c>
      <c r="BP240" t="str">
        <f>SNPs!$F$17</f>
        <v>rs6025</v>
      </c>
      <c r="BQ240">
        <f>SNPs!$C$17</f>
        <v>1</v>
      </c>
      <c r="BR240">
        <f>SNPs!$D$17</f>
        <v>169549811</v>
      </c>
      <c r="BS240" s="7" t="str">
        <f ca="1">IF('Randomized Data'!AW240 = 1, SNPs!$H$17 &amp; SNPs!$H$17, IF('Randomized Data'!AX240 = 1, SNPs!$H$17 &amp; INDIRECT("SNPs!" &amp; CHAR(72 +'Randomized Data'!AY240) &amp; "17"), INDIRECT("SNPs!" &amp; CHAR(72 +'Randomized Data'!AY240) &amp; "17") &amp; INDIRECT("SNPs!" &amp; CHAR(72 +'Randomized Data'!AY240) &amp; "17")))</f>
        <v>GG</v>
      </c>
      <c r="BT240" t="str">
        <f>SNPs!$F$18</f>
        <v>rs1799963</v>
      </c>
      <c r="BU240">
        <f>SNPs!$C$18</f>
        <v>11</v>
      </c>
      <c r="BV240">
        <f>SNPs!$D$18</f>
        <v>46739505</v>
      </c>
      <c r="BW240" s="7" t="str">
        <f ca="1">IF('Randomized Data'!AZ240 = 1, SNPs!$H$18 &amp; SNPs!$H$18, IF('Randomized Data'!BA240 = 1, SNPs!$H$18 &amp; INDIRECT("SNPs!" &amp; CHAR(72 +'Randomized Data'!BB240) &amp; "18"), INDIRECT("SNPs!" &amp; CHAR(72 +'Randomized Data'!BB240) &amp; "18") &amp; INDIRECT("SNPs!" &amp; CHAR(72 +'Randomized Data'!BB240) &amp; "18")))</f>
        <v>GG</v>
      </c>
      <c r="BX240" t="str">
        <f>SNPs!$F$19</f>
        <v>rs121913626</v>
      </c>
      <c r="BY240">
        <f>SNPs!$C$19</f>
        <v>14</v>
      </c>
      <c r="BZ240">
        <f>SNPs!$D$19</f>
        <v>23427723</v>
      </c>
      <c r="CA240" s="7" t="str">
        <f ca="1">IF('Randomized Data'!BC240 = 1, SNPs!$H$19 &amp; SNPs!$H$19, IF('Randomized Data'!BD240 = 1, SNPs!$H$19 &amp; INDIRECT("SNPs!" &amp; CHAR(72 +'Randomized Data'!BE240) &amp; "19"), INDIRECT("SNPs!" &amp; CHAR(72 +'Randomized Data'!BE240) &amp; "19") &amp; INDIRECT("SNPs!" &amp; CHAR(72 +'Randomized Data'!BE240) &amp; "19")))</f>
        <v>GG</v>
      </c>
      <c r="CB240" t="str">
        <f>SNPs!$F$20</f>
        <v>rs3218713</v>
      </c>
      <c r="CC240">
        <f>SNPs!$C$20</f>
        <v>14</v>
      </c>
      <c r="CD240">
        <f>SNPs!$D$20</f>
        <v>23431468</v>
      </c>
      <c r="CE240" s="7" t="str">
        <f ca="1">IF('Randomized Data'!BF240 = 1, SNPs!$H$20 &amp; SNPs!$H$20, IF('Randomized Data'!BG240 = 1, SNPs!$H$20 &amp; INDIRECT("SNPs!" &amp; CHAR(72 +'Randomized Data'!BH240) &amp; "20"), INDIRECT("SNPs!" &amp; CHAR(72 +'Randomized Data'!BH240) &amp; "20") &amp; INDIRECT("SNPs!" &amp; CHAR(72 +'Randomized Data'!BH240) &amp; "20")))</f>
        <v>AA</v>
      </c>
      <c r="CF240" t="str">
        <f>SNPs!$F$21</f>
        <v>rs3218714</v>
      </c>
      <c r="CG240">
        <f>SNPs!$C$21</f>
        <v>14</v>
      </c>
      <c r="CH240">
        <f>SNPs!$D$21</f>
        <v>23429279</v>
      </c>
      <c r="CI240" s="7" t="str">
        <f ca="1">IF('Randomized Data'!BI240 = 1, SNPs!$H$21 &amp; SNPs!$H$21, IF('Randomized Data'!BJ240 = 1, SNPs!$H$21 &amp; INDIRECT("SNPs!" &amp; CHAR(72 +'Randomized Data'!BK240) &amp; "21"), INDIRECT("SNPs!" &amp; CHAR(72 +'Randomized Data'!BK240) &amp; "21") &amp; INDIRECT("SNPs!" &amp; CHAR(72 +'Randomized Data'!BK240) &amp; "21")))</f>
        <v>CC</v>
      </c>
      <c r="CJ240" t="str">
        <f>SNPs!$F$22</f>
        <v>rs121964855</v>
      </c>
      <c r="CK240">
        <f>SNPs!$C$22</f>
        <v>1</v>
      </c>
      <c r="CL240">
        <f>SNPs!$D$22</f>
        <v>201365638</v>
      </c>
      <c r="CM240" s="7" t="str">
        <f ca="1">IF('Randomized Data'!BL240 = 1, SNPs!$H$22 &amp; SNPs!$H$22, IF('Randomized Data'!BM240 = 1, SNPs!$H$22 &amp; INDIRECT("SNPs!" &amp; CHAR(72 +'Randomized Data'!BN240) &amp; "22"), INDIRECT("SNPs!" &amp; CHAR(72 +'Randomized Data'!BN240) &amp; "22") &amp; INDIRECT("SNPs!" &amp; CHAR(72 +'Randomized Data'!BN240) &amp; "22")))</f>
        <v>TT</v>
      </c>
      <c r="CN240" t="str">
        <f>SNPs!$F$23</f>
        <v>rs121964856</v>
      </c>
      <c r="CO240">
        <f>SNPs!$C$23</f>
        <v>1</v>
      </c>
      <c r="CP240">
        <f>SNPs!$D$23</f>
        <v>201365297</v>
      </c>
      <c r="CQ240" s="7" t="str">
        <f ca="1">IF('Randomized Data'!BO240 = 1, SNPs!$H$23 &amp; SNPs!$H$23, IF('Randomized Data'!BP240 = 1, SNPs!$H$23 &amp; INDIRECT("SNPs!" &amp; CHAR(72 +'Randomized Data'!BQ240) &amp; "23"), INDIRECT("SNPs!" &amp; CHAR(72 +'Randomized Data'!BQ240) &amp; "23") &amp; INDIRECT("SNPs!" &amp; CHAR(72 +'Randomized Data'!BQ240) &amp; "23")))</f>
        <v>AA</v>
      </c>
      <c r="CR240" t="str">
        <f>SNPs!$F$24</f>
        <v>rs121964857</v>
      </c>
      <c r="CS240">
        <f>SNPs!$C$24</f>
        <v>1</v>
      </c>
      <c r="CT240">
        <f>SNPs!$D$24</f>
        <v>201359245</v>
      </c>
      <c r="CU240" s="7" t="str">
        <f ca="1">IF('Randomized Data'!BR240 = 1, SNPs!$H$24 &amp; SNPs!$H$24, IF('Randomized Data'!BS240 = 1, SNPs!$H$24 &amp; INDIRECT("SNPs!" &amp; CHAR(72 +'Randomized Data'!BT240) &amp; "24"), INDIRECT("SNPs!" &amp; CHAR(72 +'Randomized Data'!BT240) &amp; "24") &amp; INDIRECT("SNPs!" &amp; CHAR(72 +'Randomized Data'!BT240) &amp; "24")))</f>
        <v>CT</v>
      </c>
      <c r="CV240" t="str">
        <f>SNPs!$F$25</f>
        <v>rs28934269</v>
      </c>
      <c r="CW240">
        <f>SNPs!$C$25</f>
        <v>15</v>
      </c>
      <c r="CX240">
        <f>SNPs!$D$25</f>
        <v>63060915</v>
      </c>
      <c r="CY240" s="7" t="str">
        <f ca="1">IF('Randomized Data'!BU240 = 1, SNPs!$H$25 &amp; SNPs!$H$25, IF('Randomized Data'!BV240 = 1, SNPs!$H$25 &amp; INDIRECT("SNPs!" &amp; CHAR(72 +'Randomized Data'!BW240) &amp; "25"), INDIRECT("SNPs!" &amp; CHAR(72 +'Randomized Data'!BW240) &amp; "25") &amp; INDIRECT("SNPs!" &amp; CHAR(72 +'Randomized Data'!BW240) &amp; "25")))</f>
        <v>AA</v>
      </c>
      <c r="CZ240" t="str">
        <f>SNPs!$F$26</f>
        <v>rs28934270</v>
      </c>
      <c r="DA240">
        <f>SNPs!$C$26</f>
        <v>15</v>
      </c>
      <c r="DB240">
        <f>SNPs!$D$26</f>
        <v>63060899</v>
      </c>
      <c r="DC240" s="7" t="str">
        <f ca="1">IF('Randomized Data'!BX240 = 1, SNPs!$H$26 &amp; SNPs!$H$26, IF('Randomized Data'!BY240 = 1, SNPs!$H$26 &amp; INDIRECT("SNPs!" &amp; CHAR(72 +'Randomized Data'!BZ240) &amp; "26"), INDIRECT("SNPs!" &amp; CHAR(72 +'Randomized Data'!BZ240) &amp; "26") &amp; INDIRECT("SNPs!" &amp; CHAR(72 +'Randomized Data'!BZ240) &amp; "26")))</f>
        <v>AA</v>
      </c>
      <c r="DD240" t="str">
        <f>SNPs!$F$27</f>
        <v>rs727504290</v>
      </c>
      <c r="DE240">
        <f>SNPs!$C$27</f>
        <v>15</v>
      </c>
      <c r="DF240">
        <f>SNPs!$D$27</f>
        <v>63042875</v>
      </c>
      <c r="DG240" s="7" t="str">
        <f ca="1">IF('Randomized Data'!CA240 = 1, SNPs!$H$27 &amp; SNPs!$H$27, IF('Randomized Data'!CB240 = 1, SNPs!$H$27 &amp; INDIRECT("SNPs!" &amp; CHAR(72 +'Randomized Data'!CC240) &amp; "27"), INDIRECT("SNPs!" &amp; CHAR(72 +'Randomized Data'!CC240) &amp; "27") &amp; INDIRECT("SNPs!" &amp; CHAR(72 +'Randomized Data'!CC240) &amp; "27")))</f>
        <v>CC</v>
      </c>
      <c r="DH240" t="str">
        <f>SNPs!$F$28</f>
        <v>rs104894504</v>
      </c>
      <c r="DI240">
        <f>SNPs!$C$28</f>
        <v>15</v>
      </c>
      <c r="DJ240">
        <f>SNPs!$D$28</f>
        <v>63057028</v>
      </c>
      <c r="DK240" s="7" t="str">
        <f ca="1">IF('Randomized Data'!CD240 = 1, SNPs!$H$28 &amp; SNPs!$H$28, IF('Randomized Data'!CE240 = 1, SNPs!$H$28 &amp; INDIRECT("SNPs!" &amp; CHAR(72 +'Randomized Data'!CF240) &amp; "28"), INDIRECT("SNPs!" &amp; CHAR(72 +'Randomized Data'!CF240) &amp; "28") &amp; INDIRECT("SNPs!" &amp; CHAR(72 +'Randomized Data'!CF240) &amp; "28")))</f>
        <v>TT</v>
      </c>
      <c r="DL240" t="str">
        <f>SNPs!$F$29</f>
        <v>rs375882485</v>
      </c>
      <c r="DM240">
        <f>SNPs!$C$29</f>
        <v>11</v>
      </c>
      <c r="DN240">
        <f>SNPs!$D$29</f>
        <v>47342698</v>
      </c>
      <c r="DO240" s="7" t="str">
        <f ca="1">IF('Randomized Data'!CG240 = 1, SNPs!$H$29 &amp; SNPs!$H$29, IF('Randomized Data'!CH240 = 1, SNPs!$H$29 &amp; INDIRECT("SNPs!" &amp; CHAR(72 +'Randomized Data'!CI240) &amp; "29"), INDIRECT("SNPs!" &amp; CHAR(72 +'Randomized Data'!CI240) &amp; "29") &amp; INDIRECT("SNPs!" &amp; CHAR(72 +'Randomized Data'!CI240) &amp; "29")))</f>
        <v>GG</v>
      </c>
      <c r="DP240" t="str">
        <f>SNPs!$F$30</f>
        <v>rs397516083</v>
      </c>
      <c r="DQ240">
        <f>SNPs!$C$30</f>
        <v>11</v>
      </c>
      <c r="DR240">
        <f>SNPs!$D$30</f>
        <v>47346379</v>
      </c>
      <c r="DS240" s="7" t="str">
        <f ca="1">IF('Randomized Data'!CJ240 = 1, SNPs!$H$30 &amp; SNPs!$H$30, IF('Randomized Data'!CK240 = 1, SNPs!$H$30 &amp; INDIRECT("SNPs!" &amp; CHAR(72 +'Randomized Data'!CL240) &amp; "30"), INDIRECT("SNPs!" &amp; CHAR(72 +'Randomized Data'!CL240) &amp; "30") &amp; INDIRECT("SNPs!" &amp; CHAR(72 +'Randomized Data'!CL240) &amp; "30")))</f>
        <v>AA</v>
      </c>
      <c r="DT240" t="str">
        <f>SNPs!$F$31</f>
        <v>rs397515937</v>
      </c>
      <c r="DU240">
        <f>SNPs!$C$31</f>
        <v>11</v>
      </c>
      <c r="DV240">
        <f>SNPs!$D$31</f>
        <v>47339792</v>
      </c>
      <c r="DW240" s="7" t="str">
        <f ca="1">IF('Randomized Data'!CM240 = 1, SNPs!$H$31 &amp; SNPs!$H$31, IF('Randomized Data'!CN240 = 1, SNPs!$H$31 &amp; INDIRECT("SNPs!" &amp; CHAR(72 +'Randomized Data'!CO240) &amp; "31"), INDIRECT("SNPs!" &amp; CHAR(72 +'Randomized Data'!CO240) &amp; "31") &amp; INDIRECT("SNPs!" &amp; CHAR(72 +'Randomized Data'!CO240) &amp; "31")))</f>
        <v>GG</v>
      </c>
      <c r="DX240" t="str">
        <f>SNPs!$F$32</f>
        <v>rs397516074</v>
      </c>
      <c r="DY240">
        <f>SNPs!$C$32</f>
        <v>11</v>
      </c>
      <c r="DZ240">
        <f>SNPs!$D$32</f>
        <v>47348424</v>
      </c>
      <c r="EA240" s="7" t="str">
        <f ca="1">IF('Randomized Data'!CP240 = 1, SNPs!$H$32 &amp; SNPs!$H$32, IF('Randomized Data'!CQ240 = 1, SNPs!$H$32 &amp; INDIRECT("SNPs!" &amp; CHAR(72 +'Randomized Data'!CR240) &amp; "32"), INDIRECT("SNPs!" &amp; CHAR(72 +'Randomized Data'!CR240) &amp; "32") &amp; INDIRECT("SNPs!" &amp; CHAR(72 +'Randomized Data'!CR240) &amp; "32")))</f>
        <v>GG</v>
      </c>
      <c r="EB240" t="str">
        <f>SNPs!$F$33</f>
        <v>rs397515963</v>
      </c>
      <c r="EC240">
        <f>SNPs!$C$33</f>
        <v>11</v>
      </c>
      <c r="ED240">
        <f>SNPs!$D$33</f>
        <v>47337729</v>
      </c>
      <c r="EE240" s="7" t="str">
        <f ca="1">IF('Randomized Data'!CS240 = 1, SNPs!$H$33 &amp; SNPs!$H$33, IF('Randomized Data'!CT240 = 1, SNPs!$H$33 &amp; INDIRECT("SNPs!" &amp; CHAR(72 +'Randomized Data'!CU240) &amp; "33"), INDIRECT("SNPs!" &amp; CHAR(72 +'Randomized Data'!CU240) &amp; "33") &amp; INDIRECT("SNPs!" &amp; CHAR(72 +'Randomized Data'!CU240) &amp; "33")))</f>
        <v>-G</v>
      </c>
    </row>
    <row r="241" spans="1:13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  <c r="F241" s="3">
        <v>42192</v>
      </c>
      <c r="G241" s="9" t="str">
        <f>'Randomized Data'!C241</f>
        <v>NGS Lab</v>
      </c>
      <c r="H241" t="str">
        <f>SNPs!$F$2</f>
        <v>rs12248560</v>
      </c>
      <c r="I241">
        <f>SNPs!$C$2</f>
        <v>10</v>
      </c>
      <c r="J241">
        <f>SNPs!$D$2</f>
        <v>94761900</v>
      </c>
      <c r="K241" t="str">
        <f ca="1">IF('Randomized Data'!D241 = 1, SNPs!$H$2 &amp; SNPs!$H$2, IF('Randomized Data'!E241 = 1, SNPs!$H$2 &amp; INDIRECT("SNPs!" &amp; CHAR(72 +'Randomized Data'!F241) &amp; "2"), INDIRECT("SNPs!" &amp; CHAR(72 +'Randomized Data'!F241) &amp; "2") &amp; INDIRECT("SNPs!" &amp; CHAR(72 +'Randomized Data'!F241) &amp; "2")))</f>
        <v>CC</v>
      </c>
      <c r="L241" t="str">
        <f>SNPs!$F$3</f>
        <v>rs28399504</v>
      </c>
      <c r="M241">
        <f>SNPs!$C$3</f>
        <v>10</v>
      </c>
      <c r="N241">
        <f>SNPs!$D$3</f>
        <v>94762706</v>
      </c>
      <c r="O241" t="str">
        <f ca="1">IF('Randomized Data'!G241 = 1, SNPs!$H$3 &amp; SNPs!$H$3, IF('Randomized Data'!H241 = 1, SNPs!$H$3 &amp; INDIRECT("SNPs!" &amp; CHAR(72 +'Randomized Data'!I241) &amp; "3"), INDIRECT("SNPs!" &amp; CHAR(72 +'Randomized Data'!I241) &amp; "3") &amp; INDIRECT("SNPs!" &amp; CHAR(72 +'Randomized Data'!I241) &amp; "3")))</f>
        <v>AG</v>
      </c>
      <c r="P241" t="str">
        <f>SNPs!$F$4</f>
        <v>rs41291556</v>
      </c>
      <c r="Q241">
        <f>SNPs!$C$4</f>
        <v>10</v>
      </c>
      <c r="R241">
        <f>SNPs!$D$4</f>
        <v>94775416</v>
      </c>
      <c r="S241" t="str">
        <f ca="1">IF('Randomized Data'!J241 = 1, SNPs!$H$4 &amp; SNPs!$H$4, IF('Randomized Data'!K241 = 1, SNPs!$H$4 &amp; INDIRECT("SNPs!" &amp; CHAR(72 +'Randomized Data'!L241) &amp; "4"), INDIRECT("SNPs!" &amp; CHAR(72 +'Randomized Data'!L241) &amp; "4") &amp; INDIRECT("SNPs!" &amp; CHAR(72 +'Randomized Data'!L241) &amp; "4")))</f>
        <v>TC</v>
      </c>
      <c r="T241" t="str">
        <f>SNPs!$F$5</f>
        <v>rs72558184</v>
      </c>
      <c r="U241">
        <f>SNPs!$C$5</f>
        <v>10</v>
      </c>
      <c r="V241">
        <f>SNPs!$D$5</f>
        <v>96535210</v>
      </c>
      <c r="W241" t="str">
        <f ca="1">IF('Randomized Data'!M241 = 1, SNPs!$H$5 &amp; SNPs!$H$5, IF('Randomized Data'!N241 = 1, SNPs!$H$5 &amp; INDIRECT("SNPs!" &amp; CHAR(72 +'Randomized Data'!O241) &amp; "5"), INDIRECT("SNPs!" &amp; CHAR(72 +'Randomized Data'!O241) &amp; "5") &amp; INDIRECT("SNPs!" &amp; CHAR(72 +'Randomized Data'!O241) &amp; "5")))</f>
        <v>GA</v>
      </c>
      <c r="X241" t="str">
        <f>SNPs!$F$6</f>
        <v>rs4986893</v>
      </c>
      <c r="Y241">
        <f>SNPs!$C$6</f>
        <v>10</v>
      </c>
      <c r="Z241">
        <f>SNPs!$D$6</f>
        <v>94780653</v>
      </c>
      <c r="AA241" s="7" t="str">
        <f ca="1">IF('Randomized Data'!P241 = 1, SNPs!$H$6 &amp; SNPs!$H$6, IF('Randomized Data'!Q241 = 1, SNPs!$H$6 &amp; INDIRECT("SNPs!" &amp; CHAR(72 +'Randomized Data'!R241) &amp; "6"), INDIRECT("SNPs!" &amp; CHAR(72 +'Randomized Data'!R241) &amp; "6") &amp; INDIRECT("SNPs!" &amp; CHAR(72 +'Randomized Data'!R241) &amp; "6")))</f>
        <v>GA</v>
      </c>
      <c r="AB241" t="str">
        <f>SNPs!$F$7</f>
        <v>rs4244285</v>
      </c>
      <c r="AC241">
        <f>SNPs!$C$7</f>
        <v>10</v>
      </c>
      <c r="AD241">
        <f>SNPs!$D$7</f>
        <v>94781859</v>
      </c>
      <c r="AE241" s="7" t="str">
        <f ca="1">IF('Randomized Data'!S241 = 1, SNPs!$H$7 &amp; SNPs!$H$7, IF('Randomized Data'!T241 = 1, SNPs!$H$7 &amp; INDIRECT("SNPs!" &amp; CHAR(72 +'Randomized Data'!U241) &amp; "7"), INDIRECT("SNPs!" &amp; CHAR(72 +'Randomized Data'!U241) &amp; "7") &amp; INDIRECT("SNPs!" &amp; CHAR(72 +'Randomized Data'!U241) &amp; "7")))</f>
        <v>GG</v>
      </c>
      <c r="AF241" t="str">
        <f>SNPs!$F$8</f>
        <v>rs72558186</v>
      </c>
      <c r="AG241">
        <f>SNPs!$C$8</f>
        <v>10</v>
      </c>
      <c r="AH241">
        <f>SNPs!$D$8</f>
        <v>94781999</v>
      </c>
      <c r="AI241" s="7" t="str">
        <f ca="1">IF('Randomized Data'!V241 = 1, SNPs!$H$8 &amp; SNPs!$H$8, IF('Randomized Data'!W241 = 1, SNPs!$H$8 &amp; INDIRECT("SNPs!" &amp; CHAR(72 +'Randomized Data'!X241) &amp; "8"), INDIRECT("SNPs!" &amp; CHAR(72 +'Randomized Data'!X241) &amp; "8") &amp; INDIRECT("SNPs!" &amp; CHAR(72 +'Randomized Data'!X241) &amp; "8")))</f>
        <v>AA</v>
      </c>
      <c r="AJ241" t="str">
        <f>SNPs!$F$9</f>
        <v>rs56337013</v>
      </c>
      <c r="AK241">
        <f>SNPs!$C$9</f>
        <v>10</v>
      </c>
      <c r="AL241">
        <f>SNPs!$D$9</f>
        <v>94852738</v>
      </c>
      <c r="AM241" s="7" t="str">
        <f ca="1">IF('Randomized Data'!Y$2 = 1, SNPs!$H$9 &amp; SNPs!$H$9, IF('Randomized Data'!Z241 = 1, SNPs!$H$9 &amp; INDIRECT("SNPs!" &amp; CHAR(72 +'Randomized Data'!AA241) &amp; "9"), INDIRECT("SNPs!" &amp; CHAR(72 +'Randomized Data'!AA241) &amp; "9") &amp; INDIRECT("SNPs!" &amp; CHAR(72 +'Randomized Data'!AA241) &amp; "9")))</f>
        <v>CT</v>
      </c>
      <c r="AN241" t="str">
        <f>SNPs!$F$10</f>
        <v>rs17884712</v>
      </c>
      <c r="AO241">
        <f>SNPs!$C$10</f>
        <v>10</v>
      </c>
      <c r="AP241">
        <f>SNPs!$D$10</f>
        <v>94775489</v>
      </c>
      <c r="AQ241" s="7" t="str">
        <f ca="1">IF('Randomized Data'!AB241 = 1, SNPs!$H$10 &amp; SNPs!$H$10, IF('Randomized Data'!AC241 = 1, SNPs!$H$10 &amp; INDIRECT("SNPs!" &amp; CHAR(72 +'Randomized Data'!AD241) &amp; "10"), INDIRECT("SNPs!" &amp; CHAR(72 +'Randomized Data'!AD241) &amp; "10") &amp; INDIRECT("SNPs!" &amp; CHAR(72 +'Randomized Data'!AD241) &amp; "10")))</f>
        <v>AA</v>
      </c>
      <c r="AR241" t="str">
        <f>SNPs!$F$11</f>
        <v>rs6413438</v>
      </c>
      <c r="AS241">
        <f>SNPs!$C$11</f>
        <v>10</v>
      </c>
      <c r="AT241">
        <f>SNPs!$D$11</f>
        <v>94781858</v>
      </c>
      <c r="AU241" s="7" t="str">
        <f ca="1">IF('Randomized Data'!AE241 = 1, SNPs!$H$11 &amp; SNPs!$H$11, IF('Randomized Data'!AF241 = 1, SNPs!$H$11 &amp; INDIRECT("SNPs!" &amp; CHAR(72 +'Randomized Data'!AG241) &amp; "11"), INDIRECT("SNPs!" &amp; CHAR(72 +'Randomized Data'!AG241) &amp; "11") &amp; INDIRECT("SNPs!" &amp; CHAR(72 +'Randomized Data'!AG241) &amp; "11")))</f>
        <v>CT</v>
      </c>
      <c r="AV241" t="str">
        <f>SNPs!$F$12</f>
        <v>rs1057910</v>
      </c>
      <c r="AW241">
        <f>SNPs!$C$12</f>
        <v>10</v>
      </c>
      <c r="AX241">
        <f>SNPs!$D$12</f>
        <v>94981296</v>
      </c>
      <c r="AY241" s="7" t="str">
        <f ca="1">IF('Randomized Data'!AH241 = 1, SNPs!$H$12 &amp; SNPs!$H$12, IF('Randomized Data'!AI241 = 1, SNPs!$H$12 &amp; INDIRECT("SNPs!" &amp; CHAR(72 +'Randomized Data'!AJ241) &amp; "12"), INDIRECT("SNPs!" &amp; CHAR(72 +'Randomized Data'!AJ241) &amp; "12") &amp; INDIRECT("SNPs!" &amp; CHAR(72 +'Randomized Data'!AJ241) &amp; "12")))</f>
        <v>AA</v>
      </c>
      <c r="AZ241" t="str">
        <f>SNPs!$F$13</f>
        <v>rs1799853</v>
      </c>
      <c r="BA241">
        <f>SNPs!$C$13</f>
        <v>10</v>
      </c>
      <c r="BB241">
        <f>SNPs!$D$13</f>
        <v>94942290</v>
      </c>
      <c r="BC241" s="7" t="str">
        <f ca="1">IF('Randomized Data'!AK241 = 1, SNPs!$H$13 &amp; SNPs!$H$13, IF('Randomized Data'!AL241 = 1, SNPs!$H$13 &amp; INDIRECT("SNPs!" &amp; CHAR(72 +'Randomized Data'!AM241) &amp; "13"), INDIRECT("SNPs!" &amp; CHAR(72 +'Randomized Data'!AM241) &amp; "13") &amp; INDIRECT("SNPs!" &amp; CHAR(72 +'Randomized Data'!AM241) &amp; "13")))</f>
        <v>CT</v>
      </c>
      <c r="BD241" t="str">
        <f>SNPs!$F$14</f>
        <v>rs9923231</v>
      </c>
      <c r="BE241">
        <f>SNPs!$C$14</f>
        <v>16</v>
      </c>
      <c r="BF241">
        <f>SNPs!$D$14</f>
        <v>31096368</v>
      </c>
      <c r="BG241" s="7" t="str">
        <f ca="1">IF('Randomized Data'!AN241 = 1, SNPs!$H$14 &amp; SNPs!$H$14, IF('Randomized Data'!AO241 = 1, SNPs!$H$14 &amp; INDIRECT("SNPs!" &amp; CHAR(72 +'Randomized Data'!AP241) &amp; "14"), INDIRECT("SNPs!" &amp; CHAR(72 +'Randomized Data'!AP241) &amp; "14") &amp; INDIRECT("SNPs!" &amp; CHAR(72 +'Randomized Data'!AP241) &amp; "14")))</f>
        <v>CC</v>
      </c>
      <c r="BH241" t="str">
        <f>SNPs!$F$15</f>
        <v>rs9934438</v>
      </c>
      <c r="BI241">
        <f>SNPs!$C$15</f>
        <v>16</v>
      </c>
      <c r="BJ241">
        <f>SNPs!$D$15</f>
        <v>31093557</v>
      </c>
      <c r="BK241" s="7" t="str">
        <f ca="1">IF('Randomized Data'!AQ241 = 1, SNPs!$H$15 &amp; SNPs!$H$15, IF('Randomized Data'!AR241 = 1, SNPs!$H$15 &amp; INDIRECT("SNPs!" &amp; CHAR(72 +'Randomized Data'!AS241) &amp; "15"), INDIRECT("SNPs!" &amp; CHAR(72 +'Randomized Data'!AS241) &amp; "15") &amp; INDIRECT("SNPs!" &amp; CHAR(72 +'Randomized Data'!AS241) &amp; "15")))</f>
        <v>GA</v>
      </c>
      <c r="BL241" t="str">
        <f>SNPs!$F$16</f>
        <v>rs8050894</v>
      </c>
      <c r="BM241">
        <f>SNPs!$C$16</f>
        <v>16</v>
      </c>
      <c r="BN241">
        <f>SNPs!$D$16</f>
        <v>31093188</v>
      </c>
      <c r="BO241" s="7" t="str">
        <f ca="1">IF('Randomized Data'!AT241 = 1, SNPs!$H$16 &amp; SNPs!$H$16, IF('Randomized Data'!AU241 = 1, SNPs!$H$16 &amp; INDIRECT("SNPs!" &amp; CHAR(72 +'Randomized Data'!AV241) &amp; "16"), INDIRECT("SNPs!" &amp; CHAR(72 +'Randomized Data'!AV241) &amp; "16") &amp; INDIRECT("SNPs!" &amp; CHAR(72 +'Randomized Data'!AV241) &amp; "16")))</f>
        <v>GG</v>
      </c>
      <c r="BP241" t="str">
        <f>SNPs!$F$17</f>
        <v>rs6025</v>
      </c>
      <c r="BQ241">
        <f>SNPs!$C$17</f>
        <v>1</v>
      </c>
      <c r="BR241">
        <f>SNPs!$D$17</f>
        <v>169549811</v>
      </c>
      <c r="BS241" s="7" t="str">
        <f ca="1">IF('Randomized Data'!AW241 = 1, SNPs!$H$17 &amp; SNPs!$H$17, IF('Randomized Data'!AX241 = 1, SNPs!$H$17 &amp; INDIRECT("SNPs!" &amp; CHAR(72 +'Randomized Data'!AY241) &amp; "17"), INDIRECT("SNPs!" &amp; CHAR(72 +'Randomized Data'!AY241) &amp; "17") &amp; INDIRECT("SNPs!" &amp; CHAR(72 +'Randomized Data'!AY241) &amp; "17")))</f>
        <v>GG</v>
      </c>
      <c r="BT241" t="str">
        <f>SNPs!$F$18</f>
        <v>rs1799963</v>
      </c>
      <c r="BU241">
        <f>SNPs!$C$18</f>
        <v>11</v>
      </c>
      <c r="BV241">
        <f>SNPs!$D$18</f>
        <v>46739505</v>
      </c>
      <c r="BW241" s="7" t="str">
        <f ca="1">IF('Randomized Data'!AZ241 = 1, SNPs!$H$18 &amp; SNPs!$H$18, IF('Randomized Data'!BA241 = 1, SNPs!$H$18 &amp; INDIRECT("SNPs!" &amp; CHAR(72 +'Randomized Data'!BB241) &amp; "18"), INDIRECT("SNPs!" &amp; CHAR(72 +'Randomized Data'!BB241) &amp; "18") &amp; INDIRECT("SNPs!" &amp; CHAR(72 +'Randomized Data'!BB241) &amp; "18")))</f>
        <v>AA</v>
      </c>
      <c r="BX241" t="str">
        <f>SNPs!$F$19</f>
        <v>rs121913626</v>
      </c>
      <c r="BY241">
        <f>SNPs!$C$19</f>
        <v>14</v>
      </c>
      <c r="BZ241">
        <f>SNPs!$D$19</f>
        <v>23427723</v>
      </c>
      <c r="CA241" s="7" t="str">
        <f ca="1">IF('Randomized Data'!BC241 = 1, SNPs!$H$19 &amp; SNPs!$H$19, IF('Randomized Data'!BD241 = 1, SNPs!$H$19 &amp; INDIRECT("SNPs!" &amp; CHAR(72 +'Randomized Data'!BE241) &amp; "19"), INDIRECT("SNPs!" &amp; CHAR(72 +'Randomized Data'!BE241) &amp; "19") &amp; INDIRECT("SNPs!" &amp; CHAR(72 +'Randomized Data'!BE241) &amp; "19")))</f>
        <v>CC</v>
      </c>
      <c r="CB241" t="str">
        <f>SNPs!$F$20</f>
        <v>rs3218713</v>
      </c>
      <c r="CC241">
        <f>SNPs!$C$20</f>
        <v>14</v>
      </c>
      <c r="CD241">
        <f>SNPs!$D$20</f>
        <v>23431468</v>
      </c>
      <c r="CE241" s="7" t="str">
        <f ca="1">IF('Randomized Data'!BF241 = 1, SNPs!$H$20 &amp; SNPs!$H$20, IF('Randomized Data'!BG241 = 1, SNPs!$H$20 &amp; INDIRECT("SNPs!" &amp; CHAR(72 +'Randomized Data'!BH241) &amp; "20"), INDIRECT("SNPs!" &amp; CHAR(72 +'Randomized Data'!BH241) &amp; "20") &amp; INDIRECT("SNPs!" &amp; CHAR(72 +'Randomized Data'!BH241) &amp; "20")))</f>
        <v>GG</v>
      </c>
      <c r="CF241" t="str">
        <f>SNPs!$F$21</f>
        <v>rs3218714</v>
      </c>
      <c r="CG241">
        <f>SNPs!$C$21</f>
        <v>14</v>
      </c>
      <c r="CH241">
        <f>SNPs!$D$21</f>
        <v>23429279</v>
      </c>
      <c r="CI241" s="7" t="str">
        <f ca="1">IF('Randomized Data'!BI241 = 1, SNPs!$H$21 &amp; SNPs!$H$21, IF('Randomized Data'!BJ241 = 1, SNPs!$H$21 &amp; INDIRECT("SNPs!" &amp; CHAR(72 +'Randomized Data'!BK241) &amp; "21"), INDIRECT("SNPs!" &amp; CHAR(72 +'Randomized Data'!BK241) &amp; "21") &amp; INDIRECT("SNPs!" &amp; CHAR(72 +'Randomized Data'!BK241) &amp; "21")))</f>
        <v>CT</v>
      </c>
      <c r="CJ241" t="str">
        <f>SNPs!$F$22</f>
        <v>rs121964855</v>
      </c>
      <c r="CK241">
        <f>SNPs!$C$22</f>
        <v>1</v>
      </c>
      <c r="CL241">
        <f>SNPs!$D$22</f>
        <v>201365638</v>
      </c>
      <c r="CM241" s="7" t="str">
        <f ca="1">IF('Randomized Data'!BL241 = 1, SNPs!$H$22 &amp; SNPs!$H$22, IF('Randomized Data'!BM241 = 1, SNPs!$H$22 &amp; INDIRECT("SNPs!" &amp; CHAR(72 +'Randomized Data'!BN241) &amp; "22"), INDIRECT("SNPs!" &amp; CHAR(72 +'Randomized Data'!BN241) &amp; "22") &amp; INDIRECT("SNPs!" &amp; CHAR(72 +'Randomized Data'!BN241) &amp; "22")))</f>
        <v>TT</v>
      </c>
      <c r="CN241" t="str">
        <f>SNPs!$F$23</f>
        <v>rs121964856</v>
      </c>
      <c r="CO241">
        <f>SNPs!$C$23</f>
        <v>1</v>
      </c>
      <c r="CP241">
        <f>SNPs!$D$23</f>
        <v>201365297</v>
      </c>
      <c r="CQ241" s="7" t="str">
        <f ca="1">IF('Randomized Data'!BO241 = 1, SNPs!$H$23 &amp; SNPs!$H$23, IF('Randomized Data'!BP241 = 1, SNPs!$H$23 &amp; INDIRECT("SNPs!" &amp; CHAR(72 +'Randomized Data'!BQ241) &amp; "23"), INDIRECT("SNPs!" &amp; CHAR(72 +'Randomized Data'!BQ241) &amp; "23") &amp; INDIRECT("SNPs!" &amp; CHAR(72 +'Randomized Data'!BQ241) &amp; "23")))</f>
        <v>AA</v>
      </c>
      <c r="CR241" t="str">
        <f>SNPs!$F$24</f>
        <v>rs121964857</v>
      </c>
      <c r="CS241">
        <f>SNPs!$C$24</f>
        <v>1</v>
      </c>
      <c r="CT241">
        <f>SNPs!$D$24</f>
        <v>201359245</v>
      </c>
      <c r="CU241" s="7" t="str">
        <f ca="1">IF('Randomized Data'!BR241 = 1, SNPs!$H$24 &amp; SNPs!$H$24, IF('Randomized Data'!BS241 = 1, SNPs!$H$24 &amp; INDIRECT("SNPs!" &amp; CHAR(72 +'Randomized Data'!BT241) &amp; "24"), INDIRECT("SNPs!" &amp; CHAR(72 +'Randomized Data'!BT241) &amp; "24") &amp; INDIRECT("SNPs!" &amp; CHAR(72 +'Randomized Data'!BT241) &amp; "24")))</f>
        <v>CC</v>
      </c>
      <c r="CV241" t="str">
        <f>SNPs!$F$25</f>
        <v>rs28934269</v>
      </c>
      <c r="CW241">
        <f>SNPs!$C$25</f>
        <v>15</v>
      </c>
      <c r="CX241">
        <f>SNPs!$D$25</f>
        <v>63060915</v>
      </c>
      <c r="CY241" s="7" t="str">
        <f ca="1">IF('Randomized Data'!BU241 = 1, SNPs!$H$25 &amp; SNPs!$H$25, IF('Randomized Data'!BV241 = 1, SNPs!$H$25 &amp; INDIRECT("SNPs!" &amp; CHAR(72 +'Randomized Data'!BW241) &amp; "25"), INDIRECT("SNPs!" &amp; CHAR(72 +'Randomized Data'!BW241) &amp; "25") &amp; INDIRECT("SNPs!" &amp; CHAR(72 +'Randomized Data'!BW241) &amp; "25")))</f>
        <v>AA</v>
      </c>
      <c r="CZ241" t="str">
        <f>SNPs!$F$26</f>
        <v>rs28934270</v>
      </c>
      <c r="DA241">
        <f>SNPs!$C$26</f>
        <v>15</v>
      </c>
      <c r="DB241">
        <f>SNPs!$D$26</f>
        <v>63060899</v>
      </c>
      <c r="DC241" s="7" t="str">
        <f ca="1">IF('Randomized Data'!BX241 = 1, SNPs!$H$26 &amp; SNPs!$H$26, IF('Randomized Data'!BY241 = 1, SNPs!$H$26 &amp; INDIRECT("SNPs!" &amp; CHAR(72 +'Randomized Data'!BZ241) &amp; "26"), INDIRECT("SNPs!" &amp; CHAR(72 +'Randomized Data'!BZ241) &amp; "26") &amp; INDIRECT("SNPs!" &amp; CHAR(72 +'Randomized Data'!BZ241) &amp; "26")))</f>
        <v>GG</v>
      </c>
      <c r="DD241" t="str">
        <f>SNPs!$F$27</f>
        <v>rs727504290</v>
      </c>
      <c r="DE241">
        <f>SNPs!$C$27</f>
        <v>15</v>
      </c>
      <c r="DF241">
        <f>SNPs!$D$27</f>
        <v>63042875</v>
      </c>
      <c r="DG241" s="7" t="str">
        <f ca="1">IF('Randomized Data'!CA241 = 1, SNPs!$H$27 &amp; SNPs!$H$27, IF('Randomized Data'!CB241 = 1, SNPs!$H$27 &amp; INDIRECT("SNPs!" &amp; CHAR(72 +'Randomized Data'!CC241) &amp; "27"), INDIRECT("SNPs!" &amp; CHAR(72 +'Randomized Data'!CC241) &amp; "27") &amp; INDIRECT("SNPs!" &amp; CHAR(72 +'Randomized Data'!CC241) &amp; "27")))</f>
        <v>CC</v>
      </c>
      <c r="DH241" t="str">
        <f>SNPs!$F$28</f>
        <v>rs104894504</v>
      </c>
      <c r="DI241">
        <f>SNPs!$C$28</f>
        <v>15</v>
      </c>
      <c r="DJ241">
        <f>SNPs!$D$28</f>
        <v>63057028</v>
      </c>
      <c r="DK241" s="7" t="str">
        <f ca="1">IF('Randomized Data'!CD241 = 1, SNPs!$H$28 &amp; SNPs!$H$28, IF('Randomized Data'!CE241 = 1, SNPs!$H$28 &amp; INDIRECT("SNPs!" &amp; CHAR(72 +'Randomized Data'!CF241) &amp; "28"), INDIRECT("SNPs!" &amp; CHAR(72 +'Randomized Data'!CF241) &amp; "28") &amp; INDIRECT("SNPs!" &amp; CHAR(72 +'Randomized Data'!CF241) &amp; "28")))</f>
        <v>CC</v>
      </c>
      <c r="DL241" t="str">
        <f>SNPs!$F$29</f>
        <v>rs375882485</v>
      </c>
      <c r="DM241">
        <f>SNPs!$C$29</f>
        <v>11</v>
      </c>
      <c r="DN241">
        <f>SNPs!$D$29</f>
        <v>47342698</v>
      </c>
      <c r="DO241" s="7" t="str">
        <f ca="1">IF('Randomized Data'!CG241 = 1, SNPs!$H$29 &amp; SNPs!$H$29, IF('Randomized Data'!CH241 = 1, SNPs!$H$29 &amp; INDIRECT("SNPs!" &amp; CHAR(72 +'Randomized Data'!CI241) &amp; "29"), INDIRECT("SNPs!" &amp; CHAR(72 +'Randomized Data'!CI241) &amp; "29") &amp; INDIRECT("SNPs!" &amp; CHAR(72 +'Randomized Data'!CI241) &amp; "29")))</f>
        <v>GA</v>
      </c>
      <c r="DP241" t="str">
        <f>SNPs!$F$30</f>
        <v>rs397516083</v>
      </c>
      <c r="DQ241">
        <f>SNPs!$C$30</f>
        <v>11</v>
      </c>
      <c r="DR241">
        <f>SNPs!$D$30</f>
        <v>47346379</v>
      </c>
      <c r="DS241" s="7" t="str">
        <f ca="1">IF('Randomized Data'!CJ241 = 1, SNPs!$H$30 &amp; SNPs!$H$30, IF('Randomized Data'!CK241 = 1, SNPs!$H$30 &amp; INDIRECT("SNPs!" &amp; CHAR(72 +'Randomized Data'!CL241) &amp; "30"), INDIRECT("SNPs!" &amp; CHAR(72 +'Randomized Data'!CL241) &amp; "30") &amp; INDIRECT("SNPs!" &amp; CHAR(72 +'Randomized Data'!CL241) &amp; "30")))</f>
        <v>AA</v>
      </c>
      <c r="DT241" t="str">
        <f>SNPs!$F$31</f>
        <v>rs397515937</v>
      </c>
      <c r="DU241">
        <f>SNPs!$C$31</f>
        <v>11</v>
      </c>
      <c r="DV241">
        <f>SNPs!$D$31</f>
        <v>47339792</v>
      </c>
      <c r="DW241" s="7" t="str">
        <f ca="1">IF('Randomized Data'!CM241 = 1, SNPs!$H$31 &amp; SNPs!$H$31, IF('Randomized Data'!CN241 = 1, SNPs!$H$31 &amp; INDIRECT("SNPs!" &amp; CHAR(72 +'Randomized Data'!CO241) &amp; "31"), INDIRECT("SNPs!" &amp; CHAR(72 +'Randomized Data'!CO241) &amp; "31") &amp; INDIRECT("SNPs!" &amp; CHAR(72 +'Randomized Data'!CO241) &amp; "31")))</f>
        <v>AA</v>
      </c>
      <c r="DX241" t="str">
        <f>SNPs!$F$32</f>
        <v>rs397516074</v>
      </c>
      <c r="DY241">
        <f>SNPs!$C$32</f>
        <v>11</v>
      </c>
      <c r="DZ241">
        <f>SNPs!$D$32</f>
        <v>47348424</v>
      </c>
      <c r="EA241" s="7" t="str">
        <f ca="1">IF('Randomized Data'!CP241 = 1, SNPs!$H$32 &amp; SNPs!$H$32, IF('Randomized Data'!CQ241 = 1, SNPs!$H$32 &amp; INDIRECT("SNPs!" &amp; CHAR(72 +'Randomized Data'!CR241) &amp; "32"), INDIRECT("SNPs!" &amp; CHAR(72 +'Randomized Data'!CR241) &amp; "32") &amp; INDIRECT("SNPs!" &amp; CHAR(72 +'Randomized Data'!CR241) &amp; "32")))</f>
        <v>GA</v>
      </c>
      <c r="EB241" t="str">
        <f>SNPs!$F$33</f>
        <v>rs397515963</v>
      </c>
      <c r="EC241">
        <f>SNPs!$C$33</f>
        <v>11</v>
      </c>
      <c r="ED241">
        <f>SNPs!$D$33</f>
        <v>47337729</v>
      </c>
      <c r="EE241" s="7" t="str">
        <f ca="1">IF('Randomized Data'!CS241 = 1, SNPs!$H$33 &amp; SNPs!$H$33, IF('Randomized Data'!CT241 = 1, SNPs!$H$33 &amp; INDIRECT("SNPs!" &amp; CHAR(72 +'Randomized Data'!CU241) &amp; "33"), INDIRECT("SNPs!" &amp; CHAR(72 +'Randomized Data'!CU241) &amp; "33") &amp; INDIRECT("SNPs!" &amp; CHAR(72 +'Randomized Data'!CU241) &amp; "33")))</f>
        <v>-G</v>
      </c>
    </row>
    <row r="242" spans="1:13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  <c r="F242" s="3">
        <v>42167</v>
      </c>
      <c r="G242" s="9" t="str">
        <f>'Randomized Data'!C242</f>
        <v>NGS Lab</v>
      </c>
      <c r="H242" t="str">
        <f>SNPs!$F$2</f>
        <v>rs12248560</v>
      </c>
      <c r="I242">
        <f>SNPs!$C$2</f>
        <v>10</v>
      </c>
      <c r="J242">
        <f>SNPs!$D$2</f>
        <v>94761900</v>
      </c>
      <c r="K242" t="str">
        <f ca="1">IF('Randomized Data'!D242 = 1, SNPs!$H$2 &amp; SNPs!$H$2, IF('Randomized Data'!E242 = 1, SNPs!$H$2 &amp; INDIRECT("SNPs!" &amp; CHAR(72 +'Randomized Data'!F242) &amp; "2"), INDIRECT("SNPs!" &amp; CHAR(72 +'Randomized Data'!F242) &amp; "2") &amp; INDIRECT("SNPs!" &amp; CHAR(72 +'Randomized Data'!F242) &amp; "2")))</f>
        <v>CT</v>
      </c>
      <c r="L242" t="str">
        <f>SNPs!$F$3</f>
        <v>rs28399504</v>
      </c>
      <c r="M242">
        <f>SNPs!$C$3</f>
        <v>10</v>
      </c>
      <c r="N242">
        <f>SNPs!$D$3</f>
        <v>94762706</v>
      </c>
      <c r="O242" t="str">
        <f ca="1">IF('Randomized Data'!G242 = 1, SNPs!$H$3 &amp; SNPs!$H$3, IF('Randomized Data'!H242 = 1, SNPs!$H$3 &amp; INDIRECT("SNPs!" &amp; CHAR(72 +'Randomized Data'!I242) &amp; "3"), INDIRECT("SNPs!" &amp; CHAR(72 +'Randomized Data'!I242) &amp; "3") &amp; INDIRECT("SNPs!" &amp; CHAR(72 +'Randomized Data'!I242) &amp; "3")))</f>
        <v>AA</v>
      </c>
      <c r="P242" t="str">
        <f>SNPs!$F$4</f>
        <v>rs41291556</v>
      </c>
      <c r="Q242">
        <f>SNPs!$C$4</f>
        <v>10</v>
      </c>
      <c r="R242">
        <f>SNPs!$D$4</f>
        <v>94775416</v>
      </c>
      <c r="S242" t="str">
        <f ca="1">IF('Randomized Data'!J242 = 1, SNPs!$H$4 &amp; SNPs!$H$4, IF('Randomized Data'!K242 = 1, SNPs!$H$4 &amp; INDIRECT("SNPs!" &amp; CHAR(72 +'Randomized Data'!L242) &amp; "4"), INDIRECT("SNPs!" &amp; CHAR(72 +'Randomized Data'!L242) &amp; "4") &amp; INDIRECT("SNPs!" &amp; CHAR(72 +'Randomized Data'!L242) &amp; "4")))</f>
        <v>TC</v>
      </c>
      <c r="T242" t="str">
        <f>SNPs!$F$5</f>
        <v>rs72558184</v>
      </c>
      <c r="U242">
        <f>SNPs!$C$5</f>
        <v>10</v>
      </c>
      <c r="V242">
        <f>SNPs!$D$5</f>
        <v>96535210</v>
      </c>
      <c r="W242" t="str">
        <f ca="1">IF('Randomized Data'!M242 = 1, SNPs!$H$5 &amp; SNPs!$H$5, IF('Randomized Data'!N242 = 1, SNPs!$H$5 &amp; INDIRECT("SNPs!" &amp; CHAR(72 +'Randomized Data'!O242) &amp; "5"), INDIRECT("SNPs!" &amp; CHAR(72 +'Randomized Data'!O242) &amp; "5") &amp; INDIRECT("SNPs!" &amp; CHAR(72 +'Randomized Data'!O242) &amp; "5")))</f>
        <v>AA</v>
      </c>
      <c r="X242" t="str">
        <f>SNPs!$F$6</f>
        <v>rs4986893</v>
      </c>
      <c r="Y242">
        <f>SNPs!$C$6</f>
        <v>10</v>
      </c>
      <c r="Z242">
        <f>SNPs!$D$6</f>
        <v>94780653</v>
      </c>
      <c r="AA242" s="7" t="str">
        <f ca="1">IF('Randomized Data'!P242 = 1, SNPs!$H$6 &amp; SNPs!$H$6, IF('Randomized Data'!Q242 = 1, SNPs!$H$6 &amp; INDIRECT("SNPs!" &amp; CHAR(72 +'Randomized Data'!R242) &amp; "6"), INDIRECT("SNPs!" &amp; CHAR(72 +'Randomized Data'!R242) &amp; "6") &amp; INDIRECT("SNPs!" &amp; CHAR(72 +'Randomized Data'!R242) &amp; "6")))</f>
        <v>GG</v>
      </c>
      <c r="AB242" t="str">
        <f>SNPs!$F$7</f>
        <v>rs4244285</v>
      </c>
      <c r="AC242">
        <f>SNPs!$C$7</f>
        <v>10</v>
      </c>
      <c r="AD242">
        <f>SNPs!$D$7</f>
        <v>94781859</v>
      </c>
      <c r="AE242" s="7" t="str">
        <f ca="1">IF('Randomized Data'!S242 = 1, SNPs!$H$7 &amp; SNPs!$H$7, IF('Randomized Data'!T242 = 1, SNPs!$H$7 &amp; INDIRECT("SNPs!" &amp; CHAR(72 +'Randomized Data'!U242) &amp; "7"), INDIRECT("SNPs!" &amp; CHAR(72 +'Randomized Data'!U242) &amp; "7") &amp; INDIRECT("SNPs!" &amp; CHAR(72 +'Randomized Data'!U242) &amp; "7")))</f>
        <v>GG</v>
      </c>
      <c r="AF242" t="str">
        <f>SNPs!$F$8</f>
        <v>rs72558186</v>
      </c>
      <c r="AG242">
        <f>SNPs!$C$8</f>
        <v>10</v>
      </c>
      <c r="AH242">
        <f>SNPs!$D$8</f>
        <v>94781999</v>
      </c>
      <c r="AI242" s="7" t="str">
        <f ca="1">IF('Randomized Data'!V242 = 1, SNPs!$H$8 &amp; SNPs!$H$8, IF('Randomized Data'!W242 = 1, SNPs!$H$8 &amp; INDIRECT("SNPs!" &amp; CHAR(72 +'Randomized Data'!X242) &amp; "8"), INDIRECT("SNPs!" &amp; CHAR(72 +'Randomized Data'!X242) &amp; "8") &amp; INDIRECT("SNPs!" &amp; CHAR(72 +'Randomized Data'!X242) &amp; "8")))</f>
        <v>TA</v>
      </c>
      <c r="AJ242" t="str">
        <f>SNPs!$F$9</f>
        <v>rs56337013</v>
      </c>
      <c r="AK242">
        <f>SNPs!$C$9</f>
        <v>10</v>
      </c>
      <c r="AL242">
        <f>SNPs!$D$9</f>
        <v>94852738</v>
      </c>
      <c r="AM242" s="7" t="str">
        <f ca="1">IF('Randomized Data'!Y$2 = 1, SNPs!$H$9 &amp; SNPs!$H$9, IF('Randomized Data'!Z242 = 1, SNPs!$H$9 &amp; INDIRECT("SNPs!" &amp; CHAR(72 +'Randomized Data'!AA242) &amp; "9"), INDIRECT("SNPs!" &amp; CHAR(72 +'Randomized Data'!AA242) &amp; "9") &amp; INDIRECT("SNPs!" &amp; CHAR(72 +'Randomized Data'!AA242) &amp; "9")))</f>
        <v>CT</v>
      </c>
      <c r="AN242" t="str">
        <f>SNPs!$F$10</f>
        <v>rs17884712</v>
      </c>
      <c r="AO242">
        <f>SNPs!$C$10</f>
        <v>10</v>
      </c>
      <c r="AP242">
        <f>SNPs!$D$10</f>
        <v>94775489</v>
      </c>
      <c r="AQ242" s="7" t="str">
        <f ca="1">IF('Randomized Data'!AB242 = 1, SNPs!$H$10 &amp; SNPs!$H$10, IF('Randomized Data'!AC242 = 1, SNPs!$H$10 &amp; INDIRECT("SNPs!" &amp; CHAR(72 +'Randomized Data'!AD242) &amp; "10"), INDIRECT("SNPs!" &amp; CHAR(72 +'Randomized Data'!AD242) &amp; "10") &amp; INDIRECT("SNPs!" &amp; CHAR(72 +'Randomized Data'!AD242) &amp; "10")))</f>
        <v>AA</v>
      </c>
      <c r="AR242" t="str">
        <f>SNPs!$F$11</f>
        <v>rs6413438</v>
      </c>
      <c r="AS242">
        <f>SNPs!$C$11</f>
        <v>10</v>
      </c>
      <c r="AT242">
        <f>SNPs!$D$11</f>
        <v>94781858</v>
      </c>
      <c r="AU242" s="7" t="str">
        <f ca="1">IF('Randomized Data'!AE242 = 1, SNPs!$H$11 &amp; SNPs!$H$11, IF('Randomized Data'!AF242 = 1, SNPs!$H$11 &amp; INDIRECT("SNPs!" &amp; CHAR(72 +'Randomized Data'!AG242) &amp; "11"), INDIRECT("SNPs!" &amp; CHAR(72 +'Randomized Data'!AG242) &amp; "11") &amp; INDIRECT("SNPs!" &amp; CHAR(72 +'Randomized Data'!AG242) &amp; "11")))</f>
        <v>TT</v>
      </c>
      <c r="AV242" t="str">
        <f>SNPs!$F$12</f>
        <v>rs1057910</v>
      </c>
      <c r="AW242">
        <f>SNPs!$C$12</f>
        <v>10</v>
      </c>
      <c r="AX242">
        <f>SNPs!$D$12</f>
        <v>94981296</v>
      </c>
      <c r="AY242" s="7" t="str">
        <f ca="1">IF('Randomized Data'!AH242 = 1, SNPs!$H$12 &amp; SNPs!$H$12, IF('Randomized Data'!AI242 = 1, SNPs!$H$12 &amp; INDIRECT("SNPs!" &amp; CHAR(72 +'Randomized Data'!AJ242) &amp; "12"), INDIRECT("SNPs!" &amp; CHAR(72 +'Randomized Data'!AJ242) &amp; "12") &amp; INDIRECT("SNPs!" &amp; CHAR(72 +'Randomized Data'!AJ242) &amp; "12")))</f>
        <v>CC</v>
      </c>
      <c r="AZ242" t="str">
        <f>SNPs!$F$13</f>
        <v>rs1799853</v>
      </c>
      <c r="BA242">
        <f>SNPs!$C$13</f>
        <v>10</v>
      </c>
      <c r="BB242">
        <f>SNPs!$D$13</f>
        <v>94942290</v>
      </c>
      <c r="BC242" s="7" t="str">
        <f ca="1">IF('Randomized Data'!AK242 = 1, SNPs!$H$13 &amp; SNPs!$H$13, IF('Randomized Data'!AL242 = 1, SNPs!$H$13 &amp; INDIRECT("SNPs!" &amp; CHAR(72 +'Randomized Data'!AM242) &amp; "13"), INDIRECT("SNPs!" &amp; CHAR(72 +'Randomized Data'!AM242) &amp; "13") &amp; INDIRECT("SNPs!" &amp; CHAR(72 +'Randomized Data'!AM242) &amp; "13")))</f>
        <v>CC</v>
      </c>
      <c r="BD242" t="str">
        <f>SNPs!$F$14</f>
        <v>rs9923231</v>
      </c>
      <c r="BE242">
        <f>SNPs!$C$14</f>
        <v>16</v>
      </c>
      <c r="BF242">
        <f>SNPs!$D$14</f>
        <v>31096368</v>
      </c>
      <c r="BG242" s="7" t="str">
        <f ca="1">IF('Randomized Data'!AN242 = 1, SNPs!$H$14 &amp; SNPs!$H$14, IF('Randomized Data'!AO242 = 1, SNPs!$H$14 &amp; INDIRECT("SNPs!" &amp; CHAR(72 +'Randomized Data'!AP242) &amp; "14"), INDIRECT("SNPs!" &amp; CHAR(72 +'Randomized Data'!AP242) &amp; "14") &amp; INDIRECT("SNPs!" &amp; CHAR(72 +'Randomized Data'!AP242) &amp; "14")))</f>
        <v>CC</v>
      </c>
      <c r="BH242" t="str">
        <f>SNPs!$F$15</f>
        <v>rs9934438</v>
      </c>
      <c r="BI242">
        <f>SNPs!$C$15</f>
        <v>16</v>
      </c>
      <c r="BJ242">
        <f>SNPs!$D$15</f>
        <v>31093557</v>
      </c>
      <c r="BK242" s="7" t="str">
        <f ca="1">IF('Randomized Data'!AQ242 = 1, SNPs!$H$15 &amp; SNPs!$H$15, IF('Randomized Data'!AR242 = 1, SNPs!$H$15 &amp; INDIRECT("SNPs!" &amp; CHAR(72 +'Randomized Data'!AS242) &amp; "15"), INDIRECT("SNPs!" &amp; CHAR(72 +'Randomized Data'!AS242) &amp; "15") &amp; INDIRECT("SNPs!" &amp; CHAR(72 +'Randomized Data'!AS242) &amp; "15")))</f>
        <v>AA</v>
      </c>
      <c r="BL242" t="str">
        <f>SNPs!$F$16</f>
        <v>rs8050894</v>
      </c>
      <c r="BM242">
        <f>SNPs!$C$16</f>
        <v>16</v>
      </c>
      <c r="BN242">
        <f>SNPs!$D$16</f>
        <v>31093188</v>
      </c>
      <c r="BO242" s="7" t="str">
        <f ca="1">IF('Randomized Data'!AT242 = 1, SNPs!$H$16 &amp; SNPs!$H$16, IF('Randomized Data'!AU242 = 1, SNPs!$H$16 &amp; INDIRECT("SNPs!" &amp; CHAR(72 +'Randomized Data'!AV242) &amp; "16"), INDIRECT("SNPs!" &amp; CHAR(72 +'Randomized Data'!AV242) &amp; "16") &amp; INDIRECT("SNPs!" &amp; CHAR(72 +'Randomized Data'!AV242) &amp; "16")))</f>
        <v>CG</v>
      </c>
      <c r="BP242" t="str">
        <f>SNPs!$F$17</f>
        <v>rs6025</v>
      </c>
      <c r="BQ242">
        <f>SNPs!$C$17</f>
        <v>1</v>
      </c>
      <c r="BR242">
        <f>SNPs!$D$17</f>
        <v>169549811</v>
      </c>
      <c r="BS242" s="7" t="str">
        <f ca="1">IF('Randomized Data'!AW242 = 1, SNPs!$H$17 &amp; SNPs!$H$17, IF('Randomized Data'!AX242 = 1, SNPs!$H$17 &amp; INDIRECT("SNPs!" &amp; CHAR(72 +'Randomized Data'!AY242) &amp; "17"), INDIRECT("SNPs!" &amp; CHAR(72 +'Randomized Data'!AY242) &amp; "17") &amp; INDIRECT("SNPs!" &amp; CHAR(72 +'Randomized Data'!AY242) &amp; "17")))</f>
        <v>GA</v>
      </c>
      <c r="BT242" t="str">
        <f>SNPs!$F$18</f>
        <v>rs1799963</v>
      </c>
      <c r="BU242">
        <f>SNPs!$C$18</f>
        <v>11</v>
      </c>
      <c r="BV242">
        <f>SNPs!$D$18</f>
        <v>46739505</v>
      </c>
      <c r="BW242" s="7" t="str">
        <f ca="1">IF('Randomized Data'!AZ242 = 1, SNPs!$H$18 &amp; SNPs!$H$18, IF('Randomized Data'!BA242 = 1, SNPs!$H$18 &amp; INDIRECT("SNPs!" &amp; CHAR(72 +'Randomized Data'!BB242) &amp; "18"), INDIRECT("SNPs!" &amp; CHAR(72 +'Randomized Data'!BB242) &amp; "18") &amp; INDIRECT("SNPs!" &amp; CHAR(72 +'Randomized Data'!BB242) &amp; "18")))</f>
        <v>GG</v>
      </c>
      <c r="BX242" t="str">
        <f>SNPs!$F$19</f>
        <v>rs121913626</v>
      </c>
      <c r="BY242">
        <f>SNPs!$C$19</f>
        <v>14</v>
      </c>
      <c r="BZ242">
        <f>SNPs!$D$19</f>
        <v>23427723</v>
      </c>
      <c r="CA242" s="7" t="str">
        <f ca="1">IF('Randomized Data'!BC242 = 1, SNPs!$H$19 &amp; SNPs!$H$19, IF('Randomized Data'!BD242 = 1, SNPs!$H$19 &amp; INDIRECT("SNPs!" &amp; CHAR(72 +'Randomized Data'!BE242) &amp; "19"), INDIRECT("SNPs!" &amp; CHAR(72 +'Randomized Data'!BE242) &amp; "19") &amp; INDIRECT("SNPs!" &amp; CHAR(72 +'Randomized Data'!BE242) &amp; "19")))</f>
        <v>GG</v>
      </c>
      <c r="CB242" t="str">
        <f>SNPs!$F$20</f>
        <v>rs3218713</v>
      </c>
      <c r="CC242">
        <f>SNPs!$C$20</f>
        <v>14</v>
      </c>
      <c r="CD242">
        <f>SNPs!$D$20</f>
        <v>23431468</v>
      </c>
      <c r="CE242" s="7" t="str">
        <f ca="1">IF('Randomized Data'!BF242 = 1, SNPs!$H$20 &amp; SNPs!$H$20, IF('Randomized Data'!BG242 = 1, SNPs!$H$20 &amp; INDIRECT("SNPs!" &amp; CHAR(72 +'Randomized Data'!BH242) &amp; "20"), INDIRECT("SNPs!" &amp; CHAR(72 +'Randomized Data'!BH242) &amp; "20") &amp; INDIRECT("SNPs!" &amp; CHAR(72 +'Randomized Data'!BH242) &amp; "20")))</f>
        <v>GG</v>
      </c>
      <c r="CF242" t="str">
        <f>SNPs!$F$21</f>
        <v>rs3218714</v>
      </c>
      <c r="CG242">
        <f>SNPs!$C$21</f>
        <v>14</v>
      </c>
      <c r="CH242">
        <f>SNPs!$D$21</f>
        <v>23429279</v>
      </c>
      <c r="CI242" s="7" t="str">
        <f ca="1">IF('Randomized Data'!BI242 = 1, SNPs!$H$21 &amp; SNPs!$H$21, IF('Randomized Data'!BJ242 = 1, SNPs!$H$21 &amp; INDIRECT("SNPs!" &amp; CHAR(72 +'Randomized Data'!BK242) &amp; "21"), INDIRECT("SNPs!" &amp; CHAR(72 +'Randomized Data'!BK242) &amp; "21") &amp; INDIRECT("SNPs!" &amp; CHAR(72 +'Randomized Data'!BK242) &amp; "21")))</f>
        <v>TT</v>
      </c>
      <c r="CJ242" t="str">
        <f>SNPs!$F$22</f>
        <v>rs121964855</v>
      </c>
      <c r="CK242">
        <f>SNPs!$C$22</f>
        <v>1</v>
      </c>
      <c r="CL242">
        <f>SNPs!$D$22</f>
        <v>201365638</v>
      </c>
      <c r="CM242" s="7" t="str">
        <f ca="1">IF('Randomized Data'!BL242 = 1, SNPs!$H$22 &amp; SNPs!$H$22, IF('Randomized Data'!BM242 = 1, SNPs!$H$22 &amp; INDIRECT("SNPs!" &amp; CHAR(72 +'Randomized Data'!BN242) &amp; "22"), INDIRECT("SNPs!" &amp; CHAR(72 +'Randomized Data'!BN242) &amp; "22") &amp; INDIRECT("SNPs!" &amp; CHAR(72 +'Randomized Data'!BN242) &amp; "22")))</f>
        <v>TT</v>
      </c>
      <c r="CN242" t="str">
        <f>SNPs!$F$23</f>
        <v>rs121964856</v>
      </c>
      <c r="CO242">
        <f>SNPs!$C$23</f>
        <v>1</v>
      </c>
      <c r="CP242">
        <f>SNPs!$D$23</f>
        <v>201365297</v>
      </c>
      <c r="CQ242" s="7" t="str">
        <f ca="1">IF('Randomized Data'!BO242 = 1, SNPs!$H$23 &amp; SNPs!$H$23, IF('Randomized Data'!BP242 = 1, SNPs!$H$23 &amp; INDIRECT("SNPs!" &amp; CHAR(72 +'Randomized Data'!BQ242) &amp; "23"), INDIRECT("SNPs!" &amp; CHAR(72 +'Randomized Data'!BQ242) &amp; "23") &amp; INDIRECT("SNPs!" &amp; CHAR(72 +'Randomized Data'!BQ242) &amp; "23")))</f>
        <v>GG</v>
      </c>
      <c r="CR242" t="str">
        <f>SNPs!$F$24</f>
        <v>rs121964857</v>
      </c>
      <c r="CS242">
        <f>SNPs!$C$24</f>
        <v>1</v>
      </c>
      <c r="CT242">
        <f>SNPs!$D$24</f>
        <v>201359245</v>
      </c>
      <c r="CU242" s="7" t="str">
        <f ca="1">IF('Randomized Data'!BR242 = 1, SNPs!$H$24 &amp; SNPs!$H$24, IF('Randomized Data'!BS242 = 1, SNPs!$H$24 &amp; INDIRECT("SNPs!" &amp; CHAR(72 +'Randomized Data'!BT242) &amp; "24"), INDIRECT("SNPs!" &amp; CHAR(72 +'Randomized Data'!BT242) &amp; "24") &amp; INDIRECT("SNPs!" &amp; CHAR(72 +'Randomized Data'!BT242) &amp; "24")))</f>
        <v>CC</v>
      </c>
      <c r="CV242" t="str">
        <f>SNPs!$F$25</f>
        <v>rs28934269</v>
      </c>
      <c r="CW242">
        <f>SNPs!$C$25</f>
        <v>15</v>
      </c>
      <c r="CX242">
        <f>SNPs!$D$25</f>
        <v>63060915</v>
      </c>
      <c r="CY242" s="7" t="str">
        <f ca="1">IF('Randomized Data'!BU242 = 1, SNPs!$H$25 &amp; SNPs!$H$25, IF('Randomized Data'!BV242 = 1, SNPs!$H$25 &amp; INDIRECT("SNPs!" &amp; CHAR(72 +'Randomized Data'!BW242) &amp; "25"), INDIRECT("SNPs!" &amp; CHAR(72 +'Randomized Data'!BW242) &amp; "25") &amp; INDIRECT("SNPs!" &amp; CHAR(72 +'Randomized Data'!BW242) &amp; "25")))</f>
        <v>AG</v>
      </c>
      <c r="CZ242" t="str">
        <f>SNPs!$F$26</f>
        <v>rs28934270</v>
      </c>
      <c r="DA242">
        <f>SNPs!$C$26</f>
        <v>15</v>
      </c>
      <c r="DB242">
        <f>SNPs!$D$26</f>
        <v>63060899</v>
      </c>
      <c r="DC242" s="7" t="str">
        <f ca="1">IF('Randomized Data'!BX242 = 1, SNPs!$H$26 &amp; SNPs!$H$26, IF('Randomized Data'!BY242 = 1, SNPs!$H$26 &amp; INDIRECT("SNPs!" &amp; CHAR(72 +'Randomized Data'!BZ242) &amp; "26"), INDIRECT("SNPs!" &amp; CHAR(72 +'Randomized Data'!BZ242) &amp; "26") &amp; INDIRECT("SNPs!" &amp; CHAR(72 +'Randomized Data'!BZ242) &amp; "26")))</f>
        <v>AA</v>
      </c>
      <c r="DD242" t="str">
        <f>SNPs!$F$27</f>
        <v>rs727504290</v>
      </c>
      <c r="DE242">
        <f>SNPs!$C$27</f>
        <v>15</v>
      </c>
      <c r="DF242">
        <f>SNPs!$D$27</f>
        <v>63042875</v>
      </c>
      <c r="DG242" s="7" t="str">
        <f ca="1">IF('Randomized Data'!CA242 = 1, SNPs!$H$27 &amp; SNPs!$H$27, IF('Randomized Data'!CB242 = 1, SNPs!$H$27 &amp; INDIRECT("SNPs!" &amp; CHAR(72 +'Randomized Data'!CC242) &amp; "27"), INDIRECT("SNPs!" &amp; CHAR(72 +'Randomized Data'!CC242) &amp; "27") &amp; INDIRECT("SNPs!" &amp; CHAR(72 +'Randomized Data'!CC242) &amp; "27")))</f>
        <v>GG</v>
      </c>
      <c r="DH242" t="str">
        <f>SNPs!$F$28</f>
        <v>rs104894504</v>
      </c>
      <c r="DI242">
        <f>SNPs!$C$28</f>
        <v>15</v>
      </c>
      <c r="DJ242">
        <f>SNPs!$D$28</f>
        <v>63057028</v>
      </c>
      <c r="DK242" s="7" t="str">
        <f ca="1">IF('Randomized Data'!CD242 = 1, SNPs!$H$28 &amp; SNPs!$H$28, IF('Randomized Data'!CE242 = 1, SNPs!$H$28 &amp; INDIRECT("SNPs!" &amp; CHAR(72 +'Randomized Data'!CF242) &amp; "28"), INDIRECT("SNPs!" &amp; CHAR(72 +'Randomized Data'!CF242) &amp; "28") &amp; INDIRECT("SNPs!" &amp; CHAR(72 +'Randomized Data'!CF242) &amp; "28")))</f>
        <v>TT</v>
      </c>
      <c r="DL242" t="str">
        <f>SNPs!$F$29</f>
        <v>rs375882485</v>
      </c>
      <c r="DM242">
        <f>SNPs!$C$29</f>
        <v>11</v>
      </c>
      <c r="DN242">
        <f>SNPs!$D$29</f>
        <v>47342698</v>
      </c>
      <c r="DO242" s="7" t="str">
        <f ca="1">IF('Randomized Data'!CG242 = 1, SNPs!$H$29 &amp; SNPs!$H$29, IF('Randomized Data'!CH242 = 1, SNPs!$H$29 &amp; INDIRECT("SNPs!" &amp; CHAR(72 +'Randomized Data'!CI242) &amp; "29"), INDIRECT("SNPs!" &amp; CHAR(72 +'Randomized Data'!CI242) &amp; "29") &amp; INDIRECT("SNPs!" &amp; CHAR(72 +'Randomized Data'!CI242) &amp; "29")))</f>
        <v>AA</v>
      </c>
      <c r="DP242" t="str">
        <f>SNPs!$F$30</f>
        <v>rs397516083</v>
      </c>
      <c r="DQ242">
        <f>SNPs!$C$30</f>
        <v>11</v>
      </c>
      <c r="DR242">
        <f>SNPs!$D$30</f>
        <v>47346379</v>
      </c>
      <c r="DS242" s="7" t="str">
        <f ca="1">IF('Randomized Data'!CJ242 = 1, SNPs!$H$30 &amp; SNPs!$H$30, IF('Randomized Data'!CK242 = 1, SNPs!$H$30 &amp; INDIRECT("SNPs!" &amp; CHAR(72 +'Randomized Data'!CL242) &amp; "30"), INDIRECT("SNPs!" &amp; CHAR(72 +'Randomized Data'!CL242) &amp; "30") &amp; INDIRECT("SNPs!" &amp; CHAR(72 +'Randomized Data'!CL242) &amp; "30")))</f>
        <v>GA</v>
      </c>
      <c r="DT242" t="str">
        <f>SNPs!$F$31</f>
        <v>rs397515937</v>
      </c>
      <c r="DU242">
        <f>SNPs!$C$31</f>
        <v>11</v>
      </c>
      <c r="DV242">
        <f>SNPs!$D$31</f>
        <v>47339792</v>
      </c>
      <c r="DW242" s="7" t="str">
        <f ca="1">IF('Randomized Data'!CM242 = 1, SNPs!$H$31 &amp; SNPs!$H$31, IF('Randomized Data'!CN242 = 1, SNPs!$H$31 &amp; INDIRECT("SNPs!" &amp; CHAR(72 +'Randomized Data'!CO242) &amp; "31"), INDIRECT("SNPs!" &amp; CHAR(72 +'Randomized Data'!CO242) &amp; "31") &amp; INDIRECT("SNPs!" &amp; CHAR(72 +'Randomized Data'!CO242) &amp; "31")))</f>
        <v>AA</v>
      </c>
      <c r="DX242" t="str">
        <f>SNPs!$F$32</f>
        <v>rs397516074</v>
      </c>
      <c r="DY242">
        <f>SNPs!$C$32</f>
        <v>11</v>
      </c>
      <c r="DZ242">
        <f>SNPs!$D$32</f>
        <v>47348424</v>
      </c>
      <c r="EA242" s="7" t="str">
        <f ca="1">IF('Randomized Data'!CP242 = 1, SNPs!$H$32 &amp; SNPs!$H$32, IF('Randomized Data'!CQ242 = 1, SNPs!$H$32 &amp; INDIRECT("SNPs!" &amp; CHAR(72 +'Randomized Data'!CR242) &amp; "32"), INDIRECT("SNPs!" &amp; CHAR(72 +'Randomized Data'!CR242) &amp; "32") &amp; INDIRECT("SNPs!" &amp; CHAR(72 +'Randomized Data'!CR242) &amp; "32")))</f>
        <v>GG</v>
      </c>
      <c r="EB242" t="str">
        <f>SNPs!$F$33</f>
        <v>rs397515963</v>
      </c>
      <c r="EC242">
        <f>SNPs!$C$33</f>
        <v>11</v>
      </c>
      <c r="ED242">
        <f>SNPs!$D$33</f>
        <v>47337729</v>
      </c>
      <c r="EE242" s="7" t="str">
        <f ca="1">IF('Randomized Data'!CS242 = 1, SNPs!$H$33 &amp; SNPs!$H$33, IF('Randomized Data'!CT242 = 1, SNPs!$H$33 &amp; INDIRECT("SNPs!" &amp; CHAR(72 +'Randomized Data'!CU242) &amp; "33"), INDIRECT("SNPs!" &amp; CHAR(72 +'Randomized Data'!CU242) &amp; "33") &amp; INDIRECT("SNPs!" &amp; CHAR(72 +'Randomized Data'!CU242) &amp; "33")))</f>
        <v>--</v>
      </c>
    </row>
    <row r="243" spans="1:13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  <c r="F243" s="3">
        <v>42166</v>
      </c>
      <c r="G243" s="9" t="str">
        <f>'Randomized Data'!C243</f>
        <v>Internal Lab</v>
      </c>
      <c r="H243" t="str">
        <f>SNPs!$F$2</f>
        <v>rs12248560</v>
      </c>
      <c r="I243">
        <f>SNPs!$C$2</f>
        <v>10</v>
      </c>
      <c r="J243">
        <f>SNPs!$D$2</f>
        <v>94761900</v>
      </c>
      <c r="K243" t="str">
        <f ca="1">IF('Randomized Data'!D243 = 1, SNPs!$H$2 &amp; SNPs!$H$2, IF('Randomized Data'!E243 = 1, SNPs!$H$2 &amp; INDIRECT("SNPs!" &amp; CHAR(72 +'Randomized Data'!F243) &amp; "2"), INDIRECT("SNPs!" &amp; CHAR(72 +'Randomized Data'!F243) &amp; "2") &amp; INDIRECT("SNPs!" &amp; CHAR(72 +'Randomized Data'!F243) &amp; "2")))</f>
        <v>CT</v>
      </c>
      <c r="L243" t="str">
        <f>SNPs!$F$3</f>
        <v>rs28399504</v>
      </c>
      <c r="M243">
        <f>SNPs!$C$3</f>
        <v>10</v>
      </c>
      <c r="N243">
        <f>SNPs!$D$3</f>
        <v>94762706</v>
      </c>
      <c r="O243" t="str">
        <f ca="1">IF('Randomized Data'!G243 = 1, SNPs!$H$3 &amp; SNPs!$H$3, IF('Randomized Data'!H243 = 1, SNPs!$H$3 &amp; INDIRECT("SNPs!" &amp; CHAR(72 +'Randomized Data'!I243) &amp; "3"), INDIRECT("SNPs!" &amp; CHAR(72 +'Randomized Data'!I243) &amp; "3") &amp; INDIRECT("SNPs!" &amp; CHAR(72 +'Randomized Data'!I243) &amp; "3")))</f>
        <v>GG</v>
      </c>
      <c r="P243" t="str">
        <f>SNPs!$F$4</f>
        <v>rs41291556</v>
      </c>
      <c r="Q243">
        <f>SNPs!$C$4</f>
        <v>10</v>
      </c>
      <c r="R243">
        <f>SNPs!$D$4</f>
        <v>94775416</v>
      </c>
      <c r="S243" t="str">
        <f ca="1">IF('Randomized Data'!J243 = 1, SNPs!$H$4 &amp; SNPs!$H$4, IF('Randomized Data'!K243 = 1, SNPs!$H$4 &amp; INDIRECT("SNPs!" &amp; CHAR(72 +'Randomized Data'!L243) &amp; "4"), INDIRECT("SNPs!" &amp; CHAR(72 +'Randomized Data'!L243) &amp; "4") &amp; INDIRECT("SNPs!" &amp; CHAR(72 +'Randomized Data'!L243) &amp; "4")))</f>
        <v>TT</v>
      </c>
      <c r="T243" t="str">
        <f>SNPs!$F$5</f>
        <v>rs72558184</v>
      </c>
      <c r="U243">
        <f>SNPs!$C$5</f>
        <v>10</v>
      </c>
      <c r="V243">
        <f>SNPs!$D$5</f>
        <v>96535210</v>
      </c>
      <c r="W243" t="str">
        <f ca="1">IF('Randomized Data'!M243 = 1, SNPs!$H$5 &amp; SNPs!$H$5, IF('Randomized Data'!N243 = 1, SNPs!$H$5 &amp; INDIRECT("SNPs!" &amp; CHAR(72 +'Randomized Data'!O243) &amp; "5"), INDIRECT("SNPs!" &amp; CHAR(72 +'Randomized Data'!O243) &amp; "5") &amp; INDIRECT("SNPs!" &amp; CHAR(72 +'Randomized Data'!O243) &amp; "5")))</f>
        <v>GG</v>
      </c>
      <c r="X243" t="str">
        <f>SNPs!$F$6</f>
        <v>rs4986893</v>
      </c>
      <c r="Y243">
        <f>SNPs!$C$6</f>
        <v>10</v>
      </c>
      <c r="Z243">
        <f>SNPs!$D$6</f>
        <v>94780653</v>
      </c>
      <c r="AA243" s="7" t="str">
        <f ca="1">IF('Randomized Data'!P243 = 1, SNPs!$H$6 &amp; SNPs!$H$6, IF('Randomized Data'!Q243 = 1, SNPs!$H$6 &amp; INDIRECT("SNPs!" &amp; CHAR(72 +'Randomized Data'!R243) &amp; "6"), INDIRECT("SNPs!" &amp; CHAR(72 +'Randomized Data'!R243) &amp; "6") &amp; INDIRECT("SNPs!" &amp; CHAR(72 +'Randomized Data'!R243) &amp; "6")))</f>
        <v>GG</v>
      </c>
      <c r="AB243" t="str">
        <f>SNPs!$F$7</f>
        <v>rs4244285</v>
      </c>
      <c r="AC243">
        <f>SNPs!$C$7</f>
        <v>10</v>
      </c>
      <c r="AD243">
        <f>SNPs!$D$7</f>
        <v>94781859</v>
      </c>
      <c r="AE243" s="7" t="str">
        <f ca="1">IF('Randomized Data'!S243 = 1, SNPs!$H$7 &amp; SNPs!$H$7, IF('Randomized Data'!T243 = 1, SNPs!$H$7 &amp; INDIRECT("SNPs!" &amp; CHAR(72 +'Randomized Data'!U243) &amp; "7"), INDIRECT("SNPs!" &amp; CHAR(72 +'Randomized Data'!U243) &amp; "7") &amp; INDIRECT("SNPs!" &amp; CHAR(72 +'Randomized Data'!U243) &amp; "7")))</f>
        <v>GG</v>
      </c>
      <c r="AF243" t="str">
        <f>SNPs!$F$8</f>
        <v>rs72558186</v>
      </c>
      <c r="AG243">
        <f>SNPs!$C$8</f>
        <v>10</v>
      </c>
      <c r="AH243">
        <f>SNPs!$D$8</f>
        <v>94781999</v>
      </c>
      <c r="AI243" s="7" t="str">
        <f ca="1">IF('Randomized Data'!V243 = 1, SNPs!$H$8 &amp; SNPs!$H$8, IF('Randomized Data'!W243 = 1, SNPs!$H$8 &amp; INDIRECT("SNPs!" &amp; CHAR(72 +'Randomized Data'!X243) &amp; "8"), INDIRECT("SNPs!" &amp; CHAR(72 +'Randomized Data'!X243) &amp; "8") &amp; INDIRECT("SNPs!" &amp; CHAR(72 +'Randomized Data'!X243) &amp; "8")))</f>
        <v>TT</v>
      </c>
      <c r="AJ243" t="str">
        <f>SNPs!$F$9</f>
        <v>rs56337013</v>
      </c>
      <c r="AK243">
        <f>SNPs!$C$9</f>
        <v>10</v>
      </c>
      <c r="AL243">
        <f>SNPs!$D$9</f>
        <v>94852738</v>
      </c>
      <c r="AM243" s="7" t="str">
        <f ca="1">IF('Randomized Data'!Y$2 = 1, SNPs!$H$9 &amp; SNPs!$H$9, IF('Randomized Data'!Z243 = 1, SNPs!$H$9 &amp; INDIRECT("SNPs!" &amp; CHAR(72 +'Randomized Data'!AA243) &amp; "9"), INDIRECT("SNPs!" &amp; CHAR(72 +'Randomized Data'!AA243) &amp; "9") &amp; INDIRECT("SNPs!" &amp; CHAR(72 +'Randomized Data'!AA243) &amp; "9")))</f>
        <v>CT</v>
      </c>
      <c r="AN243" t="str">
        <f>SNPs!$F$10</f>
        <v>rs17884712</v>
      </c>
      <c r="AO243">
        <f>SNPs!$C$10</f>
        <v>10</v>
      </c>
      <c r="AP243">
        <f>SNPs!$D$10</f>
        <v>94775489</v>
      </c>
      <c r="AQ243" s="7" t="str">
        <f ca="1">IF('Randomized Data'!AB243 = 1, SNPs!$H$10 &amp; SNPs!$H$10, IF('Randomized Data'!AC243 = 1, SNPs!$H$10 &amp; INDIRECT("SNPs!" &amp; CHAR(72 +'Randomized Data'!AD243) &amp; "10"), INDIRECT("SNPs!" &amp; CHAR(72 +'Randomized Data'!AD243) &amp; "10") &amp; INDIRECT("SNPs!" &amp; CHAR(72 +'Randomized Data'!AD243) &amp; "10")))</f>
        <v>GG</v>
      </c>
      <c r="AR243" t="str">
        <f>SNPs!$F$11</f>
        <v>rs6413438</v>
      </c>
      <c r="AS243">
        <f>SNPs!$C$11</f>
        <v>10</v>
      </c>
      <c r="AT243">
        <f>SNPs!$D$11</f>
        <v>94781858</v>
      </c>
      <c r="AU243" s="7" t="str">
        <f ca="1">IF('Randomized Data'!AE243 = 1, SNPs!$H$11 &amp; SNPs!$H$11, IF('Randomized Data'!AF243 = 1, SNPs!$H$11 &amp; INDIRECT("SNPs!" &amp; CHAR(72 +'Randomized Data'!AG243) &amp; "11"), INDIRECT("SNPs!" &amp; CHAR(72 +'Randomized Data'!AG243) &amp; "11") &amp; INDIRECT("SNPs!" &amp; CHAR(72 +'Randomized Data'!AG243) &amp; "11")))</f>
        <v>TT</v>
      </c>
      <c r="AV243" t="str">
        <f>SNPs!$F$12</f>
        <v>rs1057910</v>
      </c>
      <c r="AW243">
        <f>SNPs!$C$12</f>
        <v>10</v>
      </c>
      <c r="AX243">
        <f>SNPs!$D$12</f>
        <v>94981296</v>
      </c>
      <c r="AY243" s="7" t="str">
        <f ca="1">IF('Randomized Data'!AH243 = 1, SNPs!$H$12 &amp; SNPs!$H$12, IF('Randomized Data'!AI243 = 1, SNPs!$H$12 &amp; INDIRECT("SNPs!" &amp; CHAR(72 +'Randomized Data'!AJ243) &amp; "12"), INDIRECT("SNPs!" &amp; CHAR(72 +'Randomized Data'!AJ243) &amp; "12") &amp; INDIRECT("SNPs!" &amp; CHAR(72 +'Randomized Data'!AJ243) &amp; "12")))</f>
        <v>CC</v>
      </c>
      <c r="AZ243" t="str">
        <f>SNPs!$F$13</f>
        <v>rs1799853</v>
      </c>
      <c r="BA243">
        <f>SNPs!$C$13</f>
        <v>10</v>
      </c>
      <c r="BB243">
        <f>SNPs!$D$13</f>
        <v>94942290</v>
      </c>
      <c r="BC243" s="7" t="str">
        <f ca="1">IF('Randomized Data'!AK243 = 1, SNPs!$H$13 &amp; SNPs!$H$13, IF('Randomized Data'!AL243 = 1, SNPs!$H$13 &amp; INDIRECT("SNPs!" &amp; CHAR(72 +'Randomized Data'!AM243) &amp; "13"), INDIRECT("SNPs!" &amp; CHAR(72 +'Randomized Data'!AM243) &amp; "13") &amp; INDIRECT("SNPs!" &amp; CHAR(72 +'Randomized Data'!AM243) &amp; "13")))</f>
        <v>CT</v>
      </c>
      <c r="BD243" t="str">
        <f>SNPs!$F$14</f>
        <v>rs9923231</v>
      </c>
      <c r="BE243">
        <f>SNPs!$C$14</f>
        <v>16</v>
      </c>
      <c r="BF243">
        <f>SNPs!$D$14</f>
        <v>31096368</v>
      </c>
      <c r="BG243" s="7" t="str">
        <f ca="1">IF('Randomized Data'!AN243 = 1, SNPs!$H$14 &amp; SNPs!$H$14, IF('Randomized Data'!AO243 = 1, SNPs!$H$14 &amp; INDIRECT("SNPs!" &amp; CHAR(72 +'Randomized Data'!AP243) &amp; "14"), INDIRECT("SNPs!" &amp; CHAR(72 +'Randomized Data'!AP243) &amp; "14") &amp; INDIRECT("SNPs!" &amp; CHAR(72 +'Randomized Data'!AP243) &amp; "14")))</f>
        <v>GG</v>
      </c>
      <c r="BH243" t="str">
        <f>SNPs!$F$15</f>
        <v>rs9934438</v>
      </c>
      <c r="BI243">
        <f>SNPs!$C$15</f>
        <v>16</v>
      </c>
      <c r="BJ243">
        <f>SNPs!$D$15</f>
        <v>31093557</v>
      </c>
      <c r="BK243" s="7" t="str">
        <f ca="1">IF('Randomized Data'!AQ243 = 1, SNPs!$H$15 &amp; SNPs!$H$15, IF('Randomized Data'!AR243 = 1, SNPs!$H$15 &amp; INDIRECT("SNPs!" &amp; CHAR(72 +'Randomized Data'!AS243) &amp; "15"), INDIRECT("SNPs!" &amp; CHAR(72 +'Randomized Data'!AS243) &amp; "15") &amp; INDIRECT("SNPs!" &amp; CHAR(72 +'Randomized Data'!AS243) &amp; "15")))</f>
        <v>GG</v>
      </c>
      <c r="BL243" t="str">
        <f>SNPs!$F$16</f>
        <v>rs8050894</v>
      </c>
      <c r="BM243">
        <f>SNPs!$C$16</f>
        <v>16</v>
      </c>
      <c r="BN243">
        <f>SNPs!$D$16</f>
        <v>31093188</v>
      </c>
      <c r="BO243" s="7" t="str">
        <f ca="1">IF('Randomized Data'!AT243 = 1, SNPs!$H$16 &amp; SNPs!$H$16, IF('Randomized Data'!AU243 = 1, SNPs!$H$16 &amp; INDIRECT("SNPs!" &amp; CHAR(72 +'Randomized Data'!AV243) &amp; "16"), INDIRECT("SNPs!" &amp; CHAR(72 +'Randomized Data'!AV243) &amp; "16") &amp; INDIRECT("SNPs!" &amp; CHAR(72 +'Randomized Data'!AV243) &amp; "16")))</f>
        <v>GG</v>
      </c>
      <c r="BP243" t="str">
        <f>SNPs!$F$17</f>
        <v>rs6025</v>
      </c>
      <c r="BQ243">
        <f>SNPs!$C$17</f>
        <v>1</v>
      </c>
      <c r="BR243">
        <f>SNPs!$D$17</f>
        <v>169549811</v>
      </c>
      <c r="BS243" s="7" t="str">
        <f ca="1">IF('Randomized Data'!AW243 = 1, SNPs!$H$17 &amp; SNPs!$H$17, IF('Randomized Data'!AX243 = 1, SNPs!$H$17 &amp; INDIRECT("SNPs!" &amp; CHAR(72 +'Randomized Data'!AY243) &amp; "17"), INDIRECT("SNPs!" &amp; CHAR(72 +'Randomized Data'!AY243) &amp; "17") &amp; INDIRECT("SNPs!" &amp; CHAR(72 +'Randomized Data'!AY243) &amp; "17")))</f>
        <v>AA</v>
      </c>
      <c r="BT243" t="str">
        <f>SNPs!$F$18</f>
        <v>rs1799963</v>
      </c>
      <c r="BU243">
        <f>SNPs!$C$18</f>
        <v>11</v>
      </c>
      <c r="BV243">
        <f>SNPs!$D$18</f>
        <v>46739505</v>
      </c>
      <c r="BW243" s="7" t="str">
        <f ca="1">IF('Randomized Data'!AZ243 = 1, SNPs!$H$18 &amp; SNPs!$H$18, IF('Randomized Data'!BA243 = 1, SNPs!$H$18 &amp; INDIRECT("SNPs!" &amp; CHAR(72 +'Randomized Data'!BB243) &amp; "18"), INDIRECT("SNPs!" &amp; CHAR(72 +'Randomized Data'!BB243) &amp; "18") &amp; INDIRECT("SNPs!" &amp; CHAR(72 +'Randomized Data'!BB243) &amp; "18")))</f>
        <v>GA</v>
      </c>
      <c r="BX243" t="str">
        <f>SNPs!$F$19</f>
        <v>rs121913626</v>
      </c>
      <c r="BY243">
        <f>SNPs!$C$19</f>
        <v>14</v>
      </c>
      <c r="BZ243">
        <f>SNPs!$D$19</f>
        <v>23427723</v>
      </c>
      <c r="CA243" s="7" t="str">
        <f ca="1">IF('Randomized Data'!BC243 = 1, SNPs!$H$19 &amp; SNPs!$H$19, IF('Randomized Data'!BD243 = 1, SNPs!$H$19 &amp; INDIRECT("SNPs!" &amp; CHAR(72 +'Randomized Data'!BE243) &amp; "19"), INDIRECT("SNPs!" &amp; CHAR(72 +'Randomized Data'!BE243) &amp; "19") &amp; INDIRECT("SNPs!" &amp; CHAR(72 +'Randomized Data'!BE243) &amp; "19")))</f>
        <v>GC</v>
      </c>
      <c r="CB243" t="str">
        <f>SNPs!$F$20</f>
        <v>rs3218713</v>
      </c>
      <c r="CC243">
        <f>SNPs!$C$20</f>
        <v>14</v>
      </c>
      <c r="CD243">
        <f>SNPs!$D$20</f>
        <v>23431468</v>
      </c>
      <c r="CE243" s="7" t="str">
        <f ca="1">IF('Randomized Data'!BF243 = 1, SNPs!$H$20 &amp; SNPs!$H$20, IF('Randomized Data'!BG243 = 1, SNPs!$H$20 &amp; INDIRECT("SNPs!" &amp; CHAR(72 +'Randomized Data'!BH243) &amp; "20"), INDIRECT("SNPs!" &amp; CHAR(72 +'Randomized Data'!BH243) &amp; "20") &amp; INDIRECT("SNPs!" &amp; CHAR(72 +'Randomized Data'!BH243) &amp; "20")))</f>
        <v>AA</v>
      </c>
      <c r="CF243" t="str">
        <f>SNPs!$F$21</f>
        <v>rs3218714</v>
      </c>
      <c r="CG243">
        <f>SNPs!$C$21</f>
        <v>14</v>
      </c>
      <c r="CH243">
        <f>SNPs!$D$21</f>
        <v>23429279</v>
      </c>
      <c r="CI243" s="7" t="str">
        <f ca="1">IF('Randomized Data'!BI243 = 1, SNPs!$H$21 &amp; SNPs!$H$21, IF('Randomized Data'!BJ243 = 1, SNPs!$H$21 &amp; INDIRECT("SNPs!" &amp; CHAR(72 +'Randomized Data'!BK243) &amp; "21"), INDIRECT("SNPs!" &amp; CHAR(72 +'Randomized Data'!BK243) &amp; "21") &amp; INDIRECT("SNPs!" &amp; CHAR(72 +'Randomized Data'!BK243) &amp; "21")))</f>
        <v>TT</v>
      </c>
      <c r="CJ243" t="str">
        <f>SNPs!$F$22</f>
        <v>rs121964855</v>
      </c>
      <c r="CK243">
        <f>SNPs!$C$22</f>
        <v>1</v>
      </c>
      <c r="CL243">
        <f>SNPs!$D$22</f>
        <v>201365638</v>
      </c>
      <c r="CM243" s="7" t="str">
        <f ca="1">IF('Randomized Data'!BL243 = 1, SNPs!$H$22 &amp; SNPs!$H$22, IF('Randomized Data'!BM243 = 1, SNPs!$H$22 &amp; INDIRECT("SNPs!" &amp; CHAR(72 +'Randomized Data'!BN243) &amp; "22"), INDIRECT("SNPs!" &amp; CHAR(72 +'Randomized Data'!BN243) &amp; "22") &amp; INDIRECT("SNPs!" &amp; CHAR(72 +'Randomized Data'!BN243) &amp; "22")))</f>
        <v>TT</v>
      </c>
      <c r="CN243" t="str">
        <f>SNPs!$F$23</f>
        <v>rs121964856</v>
      </c>
      <c r="CO243">
        <f>SNPs!$C$23</f>
        <v>1</v>
      </c>
      <c r="CP243">
        <f>SNPs!$D$23</f>
        <v>201365297</v>
      </c>
      <c r="CQ243" s="7" t="str">
        <f ca="1">IF('Randomized Data'!BO243 = 1, SNPs!$H$23 &amp; SNPs!$H$23, IF('Randomized Data'!BP243 = 1, SNPs!$H$23 &amp; INDIRECT("SNPs!" &amp; CHAR(72 +'Randomized Data'!BQ243) &amp; "23"), INDIRECT("SNPs!" &amp; CHAR(72 +'Randomized Data'!BQ243) &amp; "23") &amp; INDIRECT("SNPs!" &amp; CHAR(72 +'Randomized Data'!BQ243) &amp; "23")))</f>
        <v>GG</v>
      </c>
      <c r="CR243" t="str">
        <f>SNPs!$F$24</f>
        <v>rs121964857</v>
      </c>
      <c r="CS243">
        <f>SNPs!$C$24</f>
        <v>1</v>
      </c>
      <c r="CT243">
        <f>SNPs!$D$24</f>
        <v>201359245</v>
      </c>
      <c r="CU243" s="7" t="str">
        <f ca="1">IF('Randomized Data'!BR243 = 1, SNPs!$H$24 &amp; SNPs!$H$24, IF('Randomized Data'!BS243 = 1, SNPs!$H$24 &amp; INDIRECT("SNPs!" &amp; CHAR(72 +'Randomized Data'!BT243) &amp; "24"), INDIRECT("SNPs!" &amp; CHAR(72 +'Randomized Data'!BT243) &amp; "24") &amp; INDIRECT("SNPs!" &amp; CHAR(72 +'Randomized Data'!BT243) &amp; "24")))</f>
        <v>CT</v>
      </c>
      <c r="CV243" t="str">
        <f>SNPs!$F$25</f>
        <v>rs28934269</v>
      </c>
      <c r="CW243">
        <f>SNPs!$C$25</f>
        <v>15</v>
      </c>
      <c r="CX243">
        <f>SNPs!$D$25</f>
        <v>63060915</v>
      </c>
      <c r="CY243" s="7" t="str">
        <f ca="1">IF('Randomized Data'!BU243 = 1, SNPs!$H$25 &amp; SNPs!$H$25, IF('Randomized Data'!BV243 = 1, SNPs!$H$25 &amp; INDIRECT("SNPs!" &amp; CHAR(72 +'Randomized Data'!BW243) &amp; "25"), INDIRECT("SNPs!" &amp; CHAR(72 +'Randomized Data'!BW243) &amp; "25") &amp; INDIRECT("SNPs!" &amp; CHAR(72 +'Randomized Data'!BW243) &amp; "25")))</f>
        <v>AA</v>
      </c>
      <c r="CZ243" t="str">
        <f>SNPs!$F$26</f>
        <v>rs28934270</v>
      </c>
      <c r="DA243">
        <f>SNPs!$C$26</f>
        <v>15</v>
      </c>
      <c r="DB243">
        <f>SNPs!$D$26</f>
        <v>63060899</v>
      </c>
      <c r="DC243" s="7" t="str">
        <f ca="1">IF('Randomized Data'!BX243 = 1, SNPs!$H$26 &amp; SNPs!$H$26, IF('Randomized Data'!BY243 = 1, SNPs!$H$26 &amp; INDIRECT("SNPs!" &amp; CHAR(72 +'Randomized Data'!BZ243) &amp; "26"), INDIRECT("SNPs!" &amp; CHAR(72 +'Randomized Data'!BZ243) &amp; "26") &amp; INDIRECT("SNPs!" &amp; CHAR(72 +'Randomized Data'!BZ243) &amp; "26")))</f>
        <v>GG</v>
      </c>
      <c r="DD243" t="str">
        <f>SNPs!$F$27</f>
        <v>rs727504290</v>
      </c>
      <c r="DE243">
        <f>SNPs!$C$27</f>
        <v>15</v>
      </c>
      <c r="DF243">
        <f>SNPs!$D$27</f>
        <v>63042875</v>
      </c>
      <c r="DG243" s="7" t="str">
        <f ca="1">IF('Randomized Data'!CA243 = 1, SNPs!$H$27 &amp; SNPs!$H$27, IF('Randomized Data'!CB243 = 1, SNPs!$H$27 &amp; INDIRECT("SNPs!" &amp; CHAR(72 +'Randomized Data'!CC243) &amp; "27"), INDIRECT("SNPs!" &amp; CHAR(72 +'Randomized Data'!CC243) &amp; "27") &amp; INDIRECT("SNPs!" &amp; CHAR(72 +'Randomized Data'!CC243) &amp; "27")))</f>
        <v>GG</v>
      </c>
      <c r="DH243" t="str">
        <f>SNPs!$F$28</f>
        <v>rs104894504</v>
      </c>
      <c r="DI243">
        <f>SNPs!$C$28</f>
        <v>15</v>
      </c>
      <c r="DJ243">
        <f>SNPs!$D$28</f>
        <v>63057028</v>
      </c>
      <c r="DK243" s="7" t="str">
        <f ca="1">IF('Randomized Data'!CD243 = 1, SNPs!$H$28 &amp; SNPs!$H$28, IF('Randomized Data'!CE243 = 1, SNPs!$H$28 &amp; INDIRECT("SNPs!" &amp; CHAR(72 +'Randomized Data'!CF243) &amp; "28"), INDIRECT("SNPs!" &amp; CHAR(72 +'Randomized Data'!CF243) &amp; "28") &amp; INDIRECT("SNPs!" &amp; CHAR(72 +'Randomized Data'!CF243) &amp; "28")))</f>
        <v>TT</v>
      </c>
      <c r="DL243" t="str">
        <f>SNPs!$F$29</f>
        <v>rs375882485</v>
      </c>
      <c r="DM243">
        <f>SNPs!$C$29</f>
        <v>11</v>
      </c>
      <c r="DN243">
        <f>SNPs!$D$29</f>
        <v>47342698</v>
      </c>
      <c r="DO243" s="7" t="str">
        <f ca="1">IF('Randomized Data'!CG243 = 1, SNPs!$H$29 &amp; SNPs!$H$29, IF('Randomized Data'!CH243 = 1, SNPs!$H$29 &amp; INDIRECT("SNPs!" &amp; CHAR(72 +'Randomized Data'!CI243) &amp; "29"), INDIRECT("SNPs!" &amp; CHAR(72 +'Randomized Data'!CI243) &amp; "29") &amp; INDIRECT("SNPs!" &amp; CHAR(72 +'Randomized Data'!CI243) &amp; "29")))</f>
        <v>GA</v>
      </c>
      <c r="DP243" t="str">
        <f>SNPs!$F$30</f>
        <v>rs397516083</v>
      </c>
      <c r="DQ243">
        <f>SNPs!$C$30</f>
        <v>11</v>
      </c>
      <c r="DR243">
        <f>SNPs!$D$30</f>
        <v>47346379</v>
      </c>
      <c r="DS243" s="7" t="str">
        <f ca="1">IF('Randomized Data'!CJ243 = 1, SNPs!$H$30 &amp; SNPs!$H$30, IF('Randomized Data'!CK243 = 1, SNPs!$H$30 &amp; INDIRECT("SNPs!" &amp; CHAR(72 +'Randomized Data'!CL243) &amp; "30"), INDIRECT("SNPs!" &amp; CHAR(72 +'Randomized Data'!CL243) &amp; "30") &amp; INDIRECT("SNPs!" &amp; CHAR(72 +'Randomized Data'!CL243) &amp; "30")))</f>
        <v>GA</v>
      </c>
      <c r="DT243" t="str">
        <f>SNPs!$F$31</f>
        <v>rs397515937</v>
      </c>
      <c r="DU243">
        <f>SNPs!$C$31</f>
        <v>11</v>
      </c>
      <c r="DV243">
        <f>SNPs!$D$31</f>
        <v>47339792</v>
      </c>
      <c r="DW243" s="7" t="str">
        <f ca="1">IF('Randomized Data'!CM243 = 1, SNPs!$H$31 &amp; SNPs!$H$31, IF('Randomized Data'!CN243 = 1, SNPs!$H$31 &amp; INDIRECT("SNPs!" &amp; CHAR(72 +'Randomized Data'!CO243) &amp; "31"), INDIRECT("SNPs!" &amp; CHAR(72 +'Randomized Data'!CO243) &amp; "31") &amp; INDIRECT("SNPs!" &amp; CHAR(72 +'Randomized Data'!CO243) &amp; "31")))</f>
        <v>AA</v>
      </c>
      <c r="DX243" t="str">
        <f>SNPs!$F$32</f>
        <v>rs397516074</v>
      </c>
      <c r="DY243">
        <f>SNPs!$C$32</f>
        <v>11</v>
      </c>
      <c r="DZ243">
        <f>SNPs!$D$32</f>
        <v>47348424</v>
      </c>
      <c r="EA243" s="7" t="str">
        <f ca="1">IF('Randomized Data'!CP243 = 1, SNPs!$H$32 &amp; SNPs!$H$32, IF('Randomized Data'!CQ243 = 1, SNPs!$H$32 &amp; INDIRECT("SNPs!" &amp; CHAR(72 +'Randomized Data'!CR243) &amp; "32"), INDIRECT("SNPs!" &amp; CHAR(72 +'Randomized Data'!CR243) &amp; "32") &amp; INDIRECT("SNPs!" &amp; CHAR(72 +'Randomized Data'!CR243) &amp; "32")))</f>
        <v>GG</v>
      </c>
      <c r="EB243" t="str">
        <f>SNPs!$F$33</f>
        <v>rs397515963</v>
      </c>
      <c r="EC243">
        <f>SNPs!$C$33</f>
        <v>11</v>
      </c>
      <c r="ED243">
        <f>SNPs!$D$33</f>
        <v>47337729</v>
      </c>
      <c r="EE243" s="7" t="str">
        <f ca="1">IF('Randomized Data'!CS243 = 1, SNPs!$H$33 &amp; SNPs!$H$33, IF('Randomized Data'!CT243 = 1, SNPs!$H$33 &amp; INDIRECT("SNPs!" &amp; CHAR(72 +'Randomized Data'!CU243) &amp; "33"), INDIRECT("SNPs!" &amp; CHAR(72 +'Randomized Data'!CU243) &amp; "33") &amp; INDIRECT("SNPs!" &amp; CHAR(72 +'Randomized Data'!CU243) &amp; "33")))</f>
        <v>-G</v>
      </c>
    </row>
    <row r="244" spans="1:13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  <c r="F244" s="3">
        <v>42145</v>
      </c>
      <c r="G244" s="9" t="str">
        <f>'Randomized Data'!C244</f>
        <v>NGS Lab</v>
      </c>
      <c r="H244" t="str">
        <f>SNPs!$F$2</f>
        <v>rs12248560</v>
      </c>
      <c r="I244">
        <f>SNPs!$C$2</f>
        <v>10</v>
      </c>
      <c r="J244">
        <f>SNPs!$D$2</f>
        <v>94761900</v>
      </c>
      <c r="K244" t="str">
        <f ca="1">IF('Randomized Data'!D244 = 1, SNPs!$H$2 &amp; SNPs!$H$2, IF('Randomized Data'!E244 = 1, SNPs!$H$2 &amp; INDIRECT("SNPs!" &amp; CHAR(72 +'Randomized Data'!F244) &amp; "2"), INDIRECT("SNPs!" &amp; CHAR(72 +'Randomized Data'!F244) &amp; "2") &amp; INDIRECT("SNPs!" &amp; CHAR(72 +'Randomized Data'!F244) &amp; "2")))</f>
        <v>CC</v>
      </c>
      <c r="L244" t="str">
        <f>SNPs!$F$3</f>
        <v>rs28399504</v>
      </c>
      <c r="M244">
        <f>SNPs!$C$3</f>
        <v>10</v>
      </c>
      <c r="N244">
        <f>SNPs!$D$3</f>
        <v>94762706</v>
      </c>
      <c r="O244" t="str">
        <f ca="1">IF('Randomized Data'!G244 = 1, SNPs!$H$3 &amp; SNPs!$H$3, IF('Randomized Data'!H244 = 1, SNPs!$H$3 &amp; INDIRECT("SNPs!" &amp; CHAR(72 +'Randomized Data'!I244) &amp; "3"), INDIRECT("SNPs!" &amp; CHAR(72 +'Randomized Data'!I244) &amp; "3") &amp; INDIRECT("SNPs!" &amp; CHAR(72 +'Randomized Data'!I244) &amp; "3")))</f>
        <v>AA</v>
      </c>
      <c r="P244" t="str">
        <f>SNPs!$F$4</f>
        <v>rs41291556</v>
      </c>
      <c r="Q244">
        <f>SNPs!$C$4</f>
        <v>10</v>
      </c>
      <c r="R244">
        <f>SNPs!$D$4</f>
        <v>94775416</v>
      </c>
      <c r="S244" t="str">
        <f ca="1">IF('Randomized Data'!J244 = 1, SNPs!$H$4 &amp; SNPs!$H$4, IF('Randomized Data'!K244 = 1, SNPs!$H$4 &amp; INDIRECT("SNPs!" &amp; CHAR(72 +'Randomized Data'!L244) &amp; "4"), INDIRECT("SNPs!" &amp; CHAR(72 +'Randomized Data'!L244) &amp; "4") &amp; INDIRECT("SNPs!" &amp; CHAR(72 +'Randomized Data'!L244) &amp; "4")))</f>
        <v>TC</v>
      </c>
      <c r="T244" t="str">
        <f>SNPs!$F$5</f>
        <v>rs72558184</v>
      </c>
      <c r="U244">
        <f>SNPs!$C$5</f>
        <v>10</v>
      </c>
      <c r="V244">
        <f>SNPs!$D$5</f>
        <v>96535210</v>
      </c>
      <c r="W244" t="str">
        <f ca="1">IF('Randomized Data'!M244 = 1, SNPs!$H$5 &amp; SNPs!$H$5, IF('Randomized Data'!N244 = 1, SNPs!$H$5 &amp; INDIRECT("SNPs!" &amp; CHAR(72 +'Randomized Data'!O244) &amp; "5"), INDIRECT("SNPs!" &amp; CHAR(72 +'Randomized Data'!O244) &amp; "5") &amp; INDIRECT("SNPs!" &amp; CHAR(72 +'Randomized Data'!O244) &amp; "5")))</f>
        <v>AA</v>
      </c>
      <c r="X244" t="str">
        <f>SNPs!$F$6</f>
        <v>rs4986893</v>
      </c>
      <c r="Y244">
        <f>SNPs!$C$6</f>
        <v>10</v>
      </c>
      <c r="Z244">
        <f>SNPs!$D$6</f>
        <v>94780653</v>
      </c>
      <c r="AA244" s="7" t="str">
        <f ca="1">IF('Randomized Data'!P244 = 1, SNPs!$H$6 &amp; SNPs!$H$6, IF('Randomized Data'!Q244 = 1, SNPs!$H$6 &amp; INDIRECT("SNPs!" &amp; CHAR(72 +'Randomized Data'!R244) &amp; "6"), INDIRECT("SNPs!" &amp; CHAR(72 +'Randomized Data'!R244) &amp; "6") &amp; INDIRECT("SNPs!" &amp; CHAR(72 +'Randomized Data'!R244) &amp; "6")))</f>
        <v>GG</v>
      </c>
      <c r="AB244" t="str">
        <f>SNPs!$F$7</f>
        <v>rs4244285</v>
      </c>
      <c r="AC244">
        <f>SNPs!$C$7</f>
        <v>10</v>
      </c>
      <c r="AD244">
        <f>SNPs!$D$7</f>
        <v>94781859</v>
      </c>
      <c r="AE244" s="7" t="str">
        <f ca="1">IF('Randomized Data'!S244 = 1, SNPs!$H$7 &amp; SNPs!$H$7, IF('Randomized Data'!T244 = 1, SNPs!$H$7 &amp; INDIRECT("SNPs!" &amp; CHAR(72 +'Randomized Data'!U244) &amp; "7"), INDIRECT("SNPs!" &amp; CHAR(72 +'Randomized Data'!U244) &amp; "7") &amp; INDIRECT("SNPs!" &amp; CHAR(72 +'Randomized Data'!U244) &amp; "7")))</f>
        <v>GG</v>
      </c>
      <c r="AF244" t="str">
        <f>SNPs!$F$8</f>
        <v>rs72558186</v>
      </c>
      <c r="AG244">
        <f>SNPs!$C$8</f>
        <v>10</v>
      </c>
      <c r="AH244">
        <f>SNPs!$D$8</f>
        <v>94781999</v>
      </c>
      <c r="AI244" s="7" t="str">
        <f ca="1">IF('Randomized Data'!V244 = 1, SNPs!$H$8 &amp; SNPs!$H$8, IF('Randomized Data'!W244 = 1, SNPs!$H$8 &amp; INDIRECT("SNPs!" &amp; CHAR(72 +'Randomized Data'!X244) &amp; "8"), INDIRECT("SNPs!" &amp; CHAR(72 +'Randomized Data'!X244) &amp; "8") &amp; INDIRECT("SNPs!" &amp; CHAR(72 +'Randomized Data'!X244) &amp; "8")))</f>
        <v>TA</v>
      </c>
      <c r="AJ244" t="str">
        <f>SNPs!$F$9</f>
        <v>rs56337013</v>
      </c>
      <c r="AK244">
        <f>SNPs!$C$9</f>
        <v>10</v>
      </c>
      <c r="AL244">
        <f>SNPs!$D$9</f>
        <v>94852738</v>
      </c>
      <c r="AM244" s="7" t="str">
        <f ca="1">IF('Randomized Data'!Y$2 = 1, SNPs!$H$9 &amp; SNPs!$H$9, IF('Randomized Data'!Z244 = 1, SNPs!$H$9 &amp; INDIRECT("SNPs!" &amp; CHAR(72 +'Randomized Data'!AA244) &amp; "9"), INDIRECT("SNPs!" &amp; CHAR(72 +'Randomized Data'!AA244) &amp; "9") &amp; INDIRECT("SNPs!" &amp; CHAR(72 +'Randomized Data'!AA244) &amp; "9")))</f>
        <v>TT</v>
      </c>
      <c r="AN244" t="str">
        <f>SNPs!$F$10</f>
        <v>rs17884712</v>
      </c>
      <c r="AO244">
        <f>SNPs!$C$10</f>
        <v>10</v>
      </c>
      <c r="AP244">
        <f>SNPs!$D$10</f>
        <v>94775489</v>
      </c>
      <c r="AQ244" s="7" t="str">
        <f ca="1">IF('Randomized Data'!AB244 = 1, SNPs!$H$10 &amp; SNPs!$H$10, IF('Randomized Data'!AC244 = 1, SNPs!$H$10 &amp; INDIRECT("SNPs!" &amp; CHAR(72 +'Randomized Data'!AD244) &amp; "10"), INDIRECT("SNPs!" &amp; CHAR(72 +'Randomized Data'!AD244) &amp; "10") &amp; INDIRECT("SNPs!" &amp; CHAR(72 +'Randomized Data'!AD244) &amp; "10")))</f>
        <v>GG</v>
      </c>
      <c r="AR244" t="str">
        <f>SNPs!$F$11</f>
        <v>rs6413438</v>
      </c>
      <c r="AS244">
        <f>SNPs!$C$11</f>
        <v>10</v>
      </c>
      <c r="AT244">
        <f>SNPs!$D$11</f>
        <v>94781858</v>
      </c>
      <c r="AU244" s="7" t="str">
        <f ca="1">IF('Randomized Data'!AE244 = 1, SNPs!$H$11 &amp; SNPs!$H$11, IF('Randomized Data'!AF244 = 1, SNPs!$H$11 &amp; INDIRECT("SNPs!" &amp; CHAR(72 +'Randomized Data'!AG244) &amp; "11"), INDIRECT("SNPs!" &amp; CHAR(72 +'Randomized Data'!AG244) &amp; "11") &amp; INDIRECT("SNPs!" &amp; CHAR(72 +'Randomized Data'!AG244) &amp; "11")))</f>
        <v>CC</v>
      </c>
      <c r="AV244" t="str">
        <f>SNPs!$F$12</f>
        <v>rs1057910</v>
      </c>
      <c r="AW244">
        <f>SNPs!$C$12</f>
        <v>10</v>
      </c>
      <c r="AX244">
        <f>SNPs!$D$12</f>
        <v>94981296</v>
      </c>
      <c r="AY244" s="7" t="str">
        <f ca="1">IF('Randomized Data'!AH244 = 1, SNPs!$H$12 &amp; SNPs!$H$12, IF('Randomized Data'!AI244 = 1, SNPs!$H$12 &amp; INDIRECT("SNPs!" &amp; CHAR(72 +'Randomized Data'!AJ244) &amp; "12"), INDIRECT("SNPs!" &amp; CHAR(72 +'Randomized Data'!AJ244) &amp; "12") &amp; INDIRECT("SNPs!" &amp; CHAR(72 +'Randomized Data'!AJ244) &amp; "12")))</f>
        <v>AC</v>
      </c>
      <c r="AZ244" t="str">
        <f>SNPs!$F$13</f>
        <v>rs1799853</v>
      </c>
      <c r="BA244">
        <f>SNPs!$C$13</f>
        <v>10</v>
      </c>
      <c r="BB244">
        <f>SNPs!$D$13</f>
        <v>94942290</v>
      </c>
      <c r="BC244" s="7" t="str">
        <f ca="1">IF('Randomized Data'!AK244 = 1, SNPs!$H$13 &amp; SNPs!$H$13, IF('Randomized Data'!AL244 = 1, SNPs!$H$13 &amp; INDIRECT("SNPs!" &amp; CHAR(72 +'Randomized Data'!AM244) &amp; "13"), INDIRECT("SNPs!" &amp; CHAR(72 +'Randomized Data'!AM244) &amp; "13") &amp; INDIRECT("SNPs!" &amp; CHAR(72 +'Randomized Data'!AM244) &amp; "13")))</f>
        <v>CC</v>
      </c>
      <c r="BD244" t="str">
        <f>SNPs!$F$14</f>
        <v>rs9923231</v>
      </c>
      <c r="BE244">
        <f>SNPs!$C$14</f>
        <v>16</v>
      </c>
      <c r="BF244">
        <f>SNPs!$D$14</f>
        <v>31096368</v>
      </c>
      <c r="BG244" s="7" t="str">
        <f ca="1">IF('Randomized Data'!AN244 = 1, SNPs!$H$14 &amp; SNPs!$H$14, IF('Randomized Data'!AO244 = 1, SNPs!$H$14 &amp; INDIRECT("SNPs!" &amp; CHAR(72 +'Randomized Data'!AP244) &amp; "14"), INDIRECT("SNPs!" &amp; CHAR(72 +'Randomized Data'!AP244) &amp; "14") &amp; INDIRECT("SNPs!" &amp; CHAR(72 +'Randomized Data'!AP244) &amp; "14")))</f>
        <v>CC</v>
      </c>
      <c r="BH244" t="str">
        <f>SNPs!$F$15</f>
        <v>rs9934438</v>
      </c>
      <c r="BI244">
        <f>SNPs!$C$15</f>
        <v>16</v>
      </c>
      <c r="BJ244">
        <f>SNPs!$D$15</f>
        <v>31093557</v>
      </c>
      <c r="BK244" s="7" t="str">
        <f ca="1">IF('Randomized Data'!AQ244 = 1, SNPs!$H$15 &amp; SNPs!$H$15, IF('Randomized Data'!AR244 = 1, SNPs!$H$15 &amp; INDIRECT("SNPs!" &amp; CHAR(72 +'Randomized Data'!AS244) &amp; "15"), INDIRECT("SNPs!" &amp; CHAR(72 +'Randomized Data'!AS244) &amp; "15") &amp; INDIRECT("SNPs!" &amp; CHAR(72 +'Randomized Data'!AS244) &amp; "15")))</f>
        <v>GG</v>
      </c>
      <c r="BL244" t="str">
        <f>SNPs!$F$16</f>
        <v>rs8050894</v>
      </c>
      <c r="BM244">
        <f>SNPs!$C$16</f>
        <v>16</v>
      </c>
      <c r="BN244">
        <f>SNPs!$D$16</f>
        <v>31093188</v>
      </c>
      <c r="BO244" s="7" t="str">
        <f ca="1">IF('Randomized Data'!AT244 = 1, SNPs!$H$16 &amp; SNPs!$H$16, IF('Randomized Data'!AU244 = 1, SNPs!$H$16 &amp; INDIRECT("SNPs!" &amp; CHAR(72 +'Randomized Data'!AV244) &amp; "16"), INDIRECT("SNPs!" &amp; CHAR(72 +'Randomized Data'!AV244) &amp; "16") &amp; INDIRECT("SNPs!" &amp; CHAR(72 +'Randomized Data'!AV244) &amp; "16")))</f>
        <v>GG</v>
      </c>
      <c r="BP244" t="str">
        <f>SNPs!$F$17</f>
        <v>rs6025</v>
      </c>
      <c r="BQ244">
        <f>SNPs!$C$17</f>
        <v>1</v>
      </c>
      <c r="BR244">
        <f>SNPs!$D$17</f>
        <v>169549811</v>
      </c>
      <c r="BS244" s="7" t="str">
        <f ca="1">IF('Randomized Data'!AW244 = 1, SNPs!$H$17 &amp; SNPs!$H$17, IF('Randomized Data'!AX244 = 1, SNPs!$H$17 &amp; INDIRECT("SNPs!" &amp; CHAR(72 +'Randomized Data'!AY244) &amp; "17"), INDIRECT("SNPs!" &amp; CHAR(72 +'Randomized Data'!AY244) &amp; "17") &amp; INDIRECT("SNPs!" &amp; CHAR(72 +'Randomized Data'!AY244) &amp; "17")))</f>
        <v>GG</v>
      </c>
      <c r="BT244" t="str">
        <f>SNPs!$F$18</f>
        <v>rs1799963</v>
      </c>
      <c r="BU244">
        <f>SNPs!$C$18</f>
        <v>11</v>
      </c>
      <c r="BV244">
        <f>SNPs!$D$18</f>
        <v>46739505</v>
      </c>
      <c r="BW244" s="7" t="str">
        <f ca="1">IF('Randomized Data'!AZ244 = 1, SNPs!$H$18 &amp; SNPs!$H$18, IF('Randomized Data'!BA244 = 1, SNPs!$H$18 &amp; INDIRECT("SNPs!" &amp; CHAR(72 +'Randomized Data'!BB244) &amp; "18"), INDIRECT("SNPs!" &amp; CHAR(72 +'Randomized Data'!BB244) &amp; "18") &amp; INDIRECT("SNPs!" &amp; CHAR(72 +'Randomized Data'!BB244) &amp; "18")))</f>
        <v>GG</v>
      </c>
      <c r="BX244" t="str">
        <f>SNPs!$F$19</f>
        <v>rs121913626</v>
      </c>
      <c r="BY244">
        <f>SNPs!$C$19</f>
        <v>14</v>
      </c>
      <c r="BZ244">
        <f>SNPs!$D$19</f>
        <v>23427723</v>
      </c>
      <c r="CA244" s="7" t="str">
        <f ca="1">IF('Randomized Data'!BC244 = 1, SNPs!$H$19 &amp; SNPs!$H$19, IF('Randomized Data'!BD244 = 1, SNPs!$H$19 &amp; INDIRECT("SNPs!" &amp; CHAR(72 +'Randomized Data'!BE244) &amp; "19"), INDIRECT("SNPs!" &amp; CHAR(72 +'Randomized Data'!BE244) &amp; "19") &amp; INDIRECT("SNPs!" &amp; CHAR(72 +'Randomized Data'!BE244) &amp; "19")))</f>
        <v>GC</v>
      </c>
      <c r="CB244" t="str">
        <f>SNPs!$F$20</f>
        <v>rs3218713</v>
      </c>
      <c r="CC244">
        <f>SNPs!$C$20</f>
        <v>14</v>
      </c>
      <c r="CD244">
        <f>SNPs!$D$20</f>
        <v>23431468</v>
      </c>
      <c r="CE244" s="7" t="str">
        <f ca="1">IF('Randomized Data'!BF244 = 1, SNPs!$H$20 &amp; SNPs!$H$20, IF('Randomized Data'!BG244 = 1, SNPs!$H$20 &amp; INDIRECT("SNPs!" &amp; CHAR(72 +'Randomized Data'!BH244) &amp; "20"), INDIRECT("SNPs!" &amp; CHAR(72 +'Randomized Data'!BH244) &amp; "20") &amp; INDIRECT("SNPs!" &amp; CHAR(72 +'Randomized Data'!BH244) &amp; "20")))</f>
        <v>GG</v>
      </c>
      <c r="CF244" t="str">
        <f>SNPs!$F$21</f>
        <v>rs3218714</v>
      </c>
      <c r="CG244">
        <f>SNPs!$C$21</f>
        <v>14</v>
      </c>
      <c r="CH244">
        <f>SNPs!$D$21</f>
        <v>23429279</v>
      </c>
      <c r="CI244" s="7" t="str">
        <f ca="1">IF('Randomized Data'!BI244 = 1, SNPs!$H$21 &amp; SNPs!$H$21, IF('Randomized Data'!BJ244 = 1, SNPs!$H$21 &amp; INDIRECT("SNPs!" &amp; CHAR(72 +'Randomized Data'!BK244) &amp; "21"), INDIRECT("SNPs!" &amp; CHAR(72 +'Randomized Data'!BK244) &amp; "21") &amp; INDIRECT("SNPs!" &amp; CHAR(72 +'Randomized Data'!BK244) &amp; "21")))</f>
        <v>CC</v>
      </c>
      <c r="CJ244" t="str">
        <f>SNPs!$F$22</f>
        <v>rs121964855</v>
      </c>
      <c r="CK244">
        <f>SNPs!$C$22</f>
        <v>1</v>
      </c>
      <c r="CL244">
        <f>SNPs!$D$22</f>
        <v>201365638</v>
      </c>
      <c r="CM244" s="7" t="str">
        <f ca="1">IF('Randomized Data'!BL244 = 1, SNPs!$H$22 &amp; SNPs!$H$22, IF('Randomized Data'!BM244 = 1, SNPs!$H$22 &amp; INDIRECT("SNPs!" &amp; CHAR(72 +'Randomized Data'!BN244) &amp; "22"), INDIRECT("SNPs!" &amp; CHAR(72 +'Randomized Data'!BN244) &amp; "22") &amp; INDIRECT("SNPs!" &amp; CHAR(72 +'Randomized Data'!BN244) &amp; "22")))</f>
        <v>TA</v>
      </c>
      <c r="CN244" t="str">
        <f>SNPs!$F$23</f>
        <v>rs121964856</v>
      </c>
      <c r="CO244">
        <f>SNPs!$C$23</f>
        <v>1</v>
      </c>
      <c r="CP244">
        <f>SNPs!$D$23</f>
        <v>201365297</v>
      </c>
      <c r="CQ244" s="7" t="str">
        <f ca="1">IF('Randomized Data'!BO244 = 1, SNPs!$H$23 &amp; SNPs!$H$23, IF('Randomized Data'!BP244 = 1, SNPs!$H$23 &amp; INDIRECT("SNPs!" &amp; CHAR(72 +'Randomized Data'!BQ244) &amp; "23"), INDIRECT("SNPs!" &amp; CHAR(72 +'Randomized Data'!BQ244) &amp; "23") &amp; INDIRECT("SNPs!" &amp; CHAR(72 +'Randomized Data'!BQ244) &amp; "23")))</f>
        <v>GG</v>
      </c>
      <c r="CR244" t="str">
        <f>SNPs!$F$24</f>
        <v>rs121964857</v>
      </c>
      <c r="CS244">
        <f>SNPs!$C$24</f>
        <v>1</v>
      </c>
      <c r="CT244">
        <f>SNPs!$D$24</f>
        <v>201359245</v>
      </c>
      <c r="CU244" s="7" t="str">
        <f ca="1">IF('Randomized Data'!BR244 = 1, SNPs!$H$24 &amp; SNPs!$H$24, IF('Randomized Data'!BS244 = 1, SNPs!$H$24 &amp; INDIRECT("SNPs!" &amp; CHAR(72 +'Randomized Data'!BT244) &amp; "24"), INDIRECT("SNPs!" &amp; CHAR(72 +'Randomized Data'!BT244) &amp; "24") &amp; INDIRECT("SNPs!" &amp; CHAR(72 +'Randomized Data'!BT244) &amp; "24")))</f>
        <v>CC</v>
      </c>
      <c r="CV244" t="str">
        <f>SNPs!$F$25</f>
        <v>rs28934269</v>
      </c>
      <c r="CW244">
        <f>SNPs!$C$25</f>
        <v>15</v>
      </c>
      <c r="CX244">
        <f>SNPs!$D$25</f>
        <v>63060915</v>
      </c>
      <c r="CY244" s="7" t="str">
        <f ca="1">IF('Randomized Data'!BU244 = 1, SNPs!$H$25 &amp; SNPs!$H$25, IF('Randomized Data'!BV244 = 1, SNPs!$H$25 &amp; INDIRECT("SNPs!" &amp; CHAR(72 +'Randomized Data'!BW244) &amp; "25"), INDIRECT("SNPs!" &amp; CHAR(72 +'Randomized Data'!BW244) &amp; "25") &amp; INDIRECT("SNPs!" &amp; CHAR(72 +'Randomized Data'!BW244) &amp; "25")))</f>
        <v>AA</v>
      </c>
      <c r="CZ244" t="str">
        <f>SNPs!$F$26</f>
        <v>rs28934270</v>
      </c>
      <c r="DA244">
        <f>SNPs!$C$26</f>
        <v>15</v>
      </c>
      <c r="DB244">
        <f>SNPs!$D$26</f>
        <v>63060899</v>
      </c>
      <c r="DC244" s="7" t="str">
        <f ca="1">IF('Randomized Data'!BX244 = 1, SNPs!$H$26 &amp; SNPs!$H$26, IF('Randomized Data'!BY244 = 1, SNPs!$H$26 &amp; INDIRECT("SNPs!" &amp; CHAR(72 +'Randomized Data'!BZ244) &amp; "26"), INDIRECT("SNPs!" &amp; CHAR(72 +'Randomized Data'!BZ244) &amp; "26") &amp; INDIRECT("SNPs!" &amp; CHAR(72 +'Randomized Data'!BZ244) &amp; "26")))</f>
        <v>GG</v>
      </c>
      <c r="DD244" t="str">
        <f>SNPs!$F$27</f>
        <v>rs727504290</v>
      </c>
      <c r="DE244">
        <f>SNPs!$C$27</f>
        <v>15</v>
      </c>
      <c r="DF244">
        <f>SNPs!$D$27</f>
        <v>63042875</v>
      </c>
      <c r="DG244" s="7" t="str">
        <f ca="1">IF('Randomized Data'!CA244 = 1, SNPs!$H$27 &amp; SNPs!$H$27, IF('Randomized Data'!CB244 = 1, SNPs!$H$27 &amp; INDIRECT("SNPs!" &amp; CHAR(72 +'Randomized Data'!CC244) &amp; "27"), INDIRECT("SNPs!" &amp; CHAR(72 +'Randomized Data'!CC244) &amp; "27") &amp; INDIRECT("SNPs!" &amp; CHAR(72 +'Randomized Data'!CC244) &amp; "27")))</f>
        <v>CC</v>
      </c>
      <c r="DH244" t="str">
        <f>SNPs!$F$28</f>
        <v>rs104894504</v>
      </c>
      <c r="DI244">
        <f>SNPs!$C$28</f>
        <v>15</v>
      </c>
      <c r="DJ244">
        <f>SNPs!$D$28</f>
        <v>63057028</v>
      </c>
      <c r="DK244" s="7" t="str">
        <f ca="1">IF('Randomized Data'!CD244 = 1, SNPs!$H$28 &amp; SNPs!$H$28, IF('Randomized Data'!CE244 = 1, SNPs!$H$28 &amp; INDIRECT("SNPs!" &amp; CHAR(72 +'Randomized Data'!CF244) &amp; "28"), INDIRECT("SNPs!" &amp; CHAR(72 +'Randomized Data'!CF244) &amp; "28") &amp; INDIRECT("SNPs!" &amp; CHAR(72 +'Randomized Data'!CF244) &amp; "28")))</f>
        <v>TC</v>
      </c>
      <c r="DL244" t="str">
        <f>SNPs!$F$29</f>
        <v>rs375882485</v>
      </c>
      <c r="DM244">
        <f>SNPs!$C$29</f>
        <v>11</v>
      </c>
      <c r="DN244">
        <f>SNPs!$D$29</f>
        <v>47342698</v>
      </c>
      <c r="DO244" s="7" t="str">
        <f ca="1">IF('Randomized Data'!CG244 = 1, SNPs!$H$29 &amp; SNPs!$H$29, IF('Randomized Data'!CH244 = 1, SNPs!$H$29 &amp; INDIRECT("SNPs!" &amp; CHAR(72 +'Randomized Data'!CI244) &amp; "29"), INDIRECT("SNPs!" &amp; CHAR(72 +'Randomized Data'!CI244) &amp; "29") &amp; INDIRECT("SNPs!" &amp; CHAR(72 +'Randomized Data'!CI244) &amp; "29")))</f>
        <v>AA</v>
      </c>
      <c r="DP244" t="str">
        <f>SNPs!$F$30</f>
        <v>rs397516083</v>
      </c>
      <c r="DQ244">
        <f>SNPs!$C$30</f>
        <v>11</v>
      </c>
      <c r="DR244">
        <f>SNPs!$D$30</f>
        <v>47346379</v>
      </c>
      <c r="DS244" s="7" t="str">
        <f ca="1">IF('Randomized Data'!CJ244 = 1, SNPs!$H$30 &amp; SNPs!$H$30, IF('Randomized Data'!CK244 = 1, SNPs!$H$30 &amp; INDIRECT("SNPs!" &amp; CHAR(72 +'Randomized Data'!CL244) &amp; "30"), INDIRECT("SNPs!" &amp; CHAR(72 +'Randomized Data'!CL244) &amp; "30") &amp; INDIRECT("SNPs!" &amp; CHAR(72 +'Randomized Data'!CL244) &amp; "30")))</f>
        <v>GA</v>
      </c>
      <c r="DT244" t="str">
        <f>SNPs!$F$31</f>
        <v>rs397515937</v>
      </c>
      <c r="DU244">
        <f>SNPs!$C$31</f>
        <v>11</v>
      </c>
      <c r="DV244">
        <f>SNPs!$D$31</f>
        <v>47339792</v>
      </c>
      <c r="DW244" s="7" t="str">
        <f ca="1">IF('Randomized Data'!CM244 = 1, SNPs!$H$31 &amp; SNPs!$H$31, IF('Randomized Data'!CN244 = 1, SNPs!$H$31 &amp; INDIRECT("SNPs!" &amp; CHAR(72 +'Randomized Data'!CO244) &amp; "31"), INDIRECT("SNPs!" &amp; CHAR(72 +'Randomized Data'!CO244) &amp; "31") &amp; INDIRECT("SNPs!" &amp; CHAR(72 +'Randomized Data'!CO244) &amp; "31")))</f>
        <v>AA</v>
      </c>
      <c r="DX244" t="str">
        <f>SNPs!$F$32</f>
        <v>rs397516074</v>
      </c>
      <c r="DY244">
        <f>SNPs!$C$32</f>
        <v>11</v>
      </c>
      <c r="DZ244">
        <f>SNPs!$D$32</f>
        <v>47348424</v>
      </c>
      <c r="EA244" s="7" t="str">
        <f ca="1">IF('Randomized Data'!CP244 = 1, SNPs!$H$32 &amp; SNPs!$H$32, IF('Randomized Data'!CQ244 = 1, SNPs!$H$32 &amp; INDIRECT("SNPs!" &amp; CHAR(72 +'Randomized Data'!CR244) &amp; "32"), INDIRECT("SNPs!" &amp; CHAR(72 +'Randomized Data'!CR244) &amp; "32") &amp; INDIRECT("SNPs!" &amp; CHAR(72 +'Randomized Data'!CR244) &amp; "32")))</f>
        <v>GG</v>
      </c>
      <c r="EB244" t="str">
        <f>SNPs!$F$33</f>
        <v>rs397515963</v>
      </c>
      <c r="EC244">
        <f>SNPs!$C$33</f>
        <v>11</v>
      </c>
      <c r="ED244">
        <f>SNPs!$D$33</f>
        <v>47337729</v>
      </c>
      <c r="EE244" s="7" t="str">
        <f ca="1">IF('Randomized Data'!CS244 = 1, SNPs!$H$33 &amp; SNPs!$H$33, IF('Randomized Data'!CT244 = 1, SNPs!$H$33 &amp; INDIRECT("SNPs!" &amp; CHAR(72 +'Randomized Data'!CU244) &amp; "33"), INDIRECT("SNPs!" &amp; CHAR(72 +'Randomized Data'!CU244) &amp; "33") &amp; INDIRECT("SNPs!" &amp; CHAR(72 +'Randomized Data'!CU244) &amp; "33")))</f>
        <v>--</v>
      </c>
    </row>
    <row r="245" spans="1:13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  <c r="F245" s="3">
        <v>42149</v>
      </c>
      <c r="G245" s="9" t="str">
        <f>'Randomized Data'!C245</f>
        <v>External Lab</v>
      </c>
      <c r="H245" t="str">
        <f>SNPs!$F$2</f>
        <v>rs12248560</v>
      </c>
      <c r="I245">
        <f>SNPs!$C$2</f>
        <v>10</v>
      </c>
      <c r="J245">
        <f>SNPs!$D$2</f>
        <v>94761900</v>
      </c>
      <c r="K245" t="str">
        <f ca="1">IF('Randomized Data'!D245 = 1, SNPs!$H$2 &amp; SNPs!$H$2, IF('Randomized Data'!E245 = 1, SNPs!$H$2 &amp; INDIRECT("SNPs!" &amp; CHAR(72 +'Randomized Data'!F245) &amp; "2"), INDIRECT("SNPs!" &amp; CHAR(72 +'Randomized Data'!F245) &amp; "2") &amp; INDIRECT("SNPs!" &amp; CHAR(72 +'Randomized Data'!F245) &amp; "2")))</f>
        <v>TT</v>
      </c>
      <c r="L245" t="str">
        <f>SNPs!$F$3</f>
        <v>rs28399504</v>
      </c>
      <c r="M245">
        <f>SNPs!$C$3</f>
        <v>10</v>
      </c>
      <c r="N245">
        <f>SNPs!$D$3</f>
        <v>94762706</v>
      </c>
      <c r="O245" t="str">
        <f ca="1">IF('Randomized Data'!G245 = 1, SNPs!$H$3 &amp; SNPs!$H$3, IF('Randomized Data'!H245 = 1, SNPs!$H$3 &amp; INDIRECT("SNPs!" &amp; CHAR(72 +'Randomized Data'!I245) &amp; "3"), INDIRECT("SNPs!" &amp; CHAR(72 +'Randomized Data'!I245) &amp; "3") &amp; INDIRECT("SNPs!" &amp; CHAR(72 +'Randomized Data'!I245) &amp; "3")))</f>
        <v>AA</v>
      </c>
      <c r="P245" t="str">
        <f>SNPs!$F$4</f>
        <v>rs41291556</v>
      </c>
      <c r="Q245">
        <f>SNPs!$C$4</f>
        <v>10</v>
      </c>
      <c r="R245">
        <f>SNPs!$D$4</f>
        <v>94775416</v>
      </c>
      <c r="S245" t="str">
        <f ca="1">IF('Randomized Data'!J245 = 1, SNPs!$H$4 &amp; SNPs!$H$4, IF('Randomized Data'!K245 = 1, SNPs!$H$4 &amp; INDIRECT("SNPs!" &amp; CHAR(72 +'Randomized Data'!L245) &amp; "4"), INDIRECT("SNPs!" &amp; CHAR(72 +'Randomized Data'!L245) &amp; "4") &amp; INDIRECT("SNPs!" &amp; CHAR(72 +'Randomized Data'!L245) &amp; "4")))</f>
        <v>CC</v>
      </c>
      <c r="T245" t="str">
        <f>SNPs!$F$5</f>
        <v>rs72558184</v>
      </c>
      <c r="U245">
        <f>SNPs!$C$5</f>
        <v>10</v>
      </c>
      <c r="V245">
        <f>SNPs!$D$5</f>
        <v>96535210</v>
      </c>
      <c r="W245" t="str">
        <f ca="1">IF('Randomized Data'!M245 = 1, SNPs!$H$5 &amp; SNPs!$H$5, IF('Randomized Data'!N245 = 1, SNPs!$H$5 &amp; INDIRECT("SNPs!" &amp; CHAR(72 +'Randomized Data'!O245) &amp; "5"), INDIRECT("SNPs!" &amp; CHAR(72 +'Randomized Data'!O245) &amp; "5") &amp; INDIRECT("SNPs!" &amp; CHAR(72 +'Randomized Data'!O245) &amp; "5")))</f>
        <v>AA</v>
      </c>
      <c r="X245" t="str">
        <f>SNPs!$F$6</f>
        <v>rs4986893</v>
      </c>
      <c r="Y245">
        <f>SNPs!$C$6</f>
        <v>10</v>
      </c>
      <c r="Z245">
        <f>SNPs!$D$6</f>
        <v>94780653</v>
      </c>
      <c r="AA245" s="7" t="str">
        <f ca="1">IF('Randomized Data'!P245 = 1, SNPs!$H$6 &amp; SNPs!$H$6, IF('Randomized Data'!Q245 = 1, SNPs!$H$6 &amp; INDIRECT("SNPs!" &amp; CHAR(72 +'Randomized Data'!R245) &amp; "6"), INDIRECT("SNPs!" &amp; CHAR(72 +'Randomized Data'!R245) &amp; "6") &amp; INDIRECT("SNPs!" &amp; CHAR(72 +'Randomized Data'!R245) &amp; "6")))</f>
        <v>AA</v>
      </c>
      <c r="AB245" t="str">
        <f>SNPs!$F$7</f>
        <v>rs4244285</v>
      </c>
      <c r="AC245">
        <f>SNPs!$C$7</f>
        <v>10</v>
      </c>
      <c r="AD245">
        <f>SNPs!$D$7</f>
        <v>94781859</v>
      </c>
      <c r="AE245" s="7" t="str">
        <f ca="1">IF('Randomized Data'!S245 = 1, SNPs!$H$7 &amp; SNPs!$H$7, IF('Randomized Data'!T245 = 1, SNPs!$H$7 &amp; INDIRECT("SNPs!" &amp; CHAR(72 +'Randomized Data'!U245) &amp; "7"), INDIRECT("SNPs!" &amp; CHAR(72 +'Randomized Data'!U245) &amp; "7") &amp; INDIRECT("SNPs!" &amp; CHAR(72 +'Randomized Data'!U245) &amp; "7")))</f>
        <v>GA</v>
      </c>
      <c r="AF245" t="str">
        <f>SNPs!$F$8</f>
        <v>rs72558186</v>
      </c>
      <c r="AG245">
        <f>SNPs!$C$8</f>
        <v>10</v>
      </c>
      <c r="AH245">
        <f>SNPs!$D$8</f>
        <v>94781999</v>
      </c>
      <c r="AI245" s="7" t="str">
        <f ca="1">IF('Randomized Data'!V245 = 1, SNPs!$H$8 &amp; SNPs!$H$8, IF('Randomized Data'!W245 = 1, SNPs!$H$8 &amp; INDIRECT("SNPs!" &amp; CHAR(72 +'Randomized Data'!X245) &amp; "8"), INDIRECT("SNPs!" &amp; CHAR(72 +'Randomized Data'!X245) &amp; "8") &amp; INDIRECT("SNPs!" &amp; CHAR(72 +'Randomized Data'!X245) &amp; "8")))</f>
        <v>TT</v>
      </c>
      <c r="AJ245" t="str">
        <f>SNPs!$F$9</f>
        <v>rs56337013</v>
      </c>
      <c r="AK245">
        <f>SNPs!$C$9</f>
        <v>10</v>
      </c>
      <c r="AL245">
        <f>SNPs!$D$9</f>
        <v>94852738</v>
      </c>
      <c r="AM245" s="7" t="str">
        <f ca="1">IF('Randomized Data'!Y$2 = 1, SNPs!$H$9 &amp; SNPs!$H$9, IF('Randomized Data'!Z245 = 1, SNPs!$H$9 &amp; INDIRECT("SNPs!" &amp; CHAR(72 +'Randomized Data'!AA245) &amp; "9"), INDIRECT("SNPs!" &amp; CHAR(72 +'Randomized Data'!AA245) &amp; "9") &amp; INDIRECT("SNPs!" &amp; CHAR(72 +'Randomized Data'!AA245) &amp; "9")))</f>
        <v>TT</v>
      </c>
      <c r="AN245" t="str">
        <f>SNPs!$F$10</f>
        <v>rs17884712</v>
      </c>
      <c r="AO245">
        <f>SNPs!$C$10</f>
        <v>10</v>
      </c>
      <c r="AP245">
        <f>SNPs!$D$10</f>
        <v>94775489</v>
      </c>
      <c r="AQ245" s="7" t="str">
        <f ca="1">IF('Randomized Data'!AB245 = 1, SNPs!$H$10 &amp; SNPs!$H$10, IF('Randomized Data'!AC245 = 1, SNPs!$H$10 &amp; INDIRECT("SNPs!" &amp; CHAR(72 +'Randomized Data'!AD245) &amp; "10"), INDIRECT("SNPs!" &amp; CHAR(72 +'Randomized Data'!AD245) &amp; "10") &amp; INDIRECT("SNPs!" &amp; CHAR(72 +'Randomized Data'!AD245) &amp; "10")))</f>
        <v>GG</v>
      </c>
      <c r="AR245" t="str">
        <f>SNPs!$F$11</f>
        <v>rs6413438</v>
      </c>
      <c r="AS245">
        <f>SNPs!$C$11</f>
        <v>10</v>
      </c>
      <c r="AT245">
        <f>SNPs!$D$11</f>
        <v>94781858</v>
      </c>
      <c r="AU245" s="7" t="str">
        <f ca="1">IF('Randomized Data'!AE245 = 1, SNPs!$H$11 &amp; SNPs!$H$11, IF('Randomized Data'!AF245 = 1, SNPs!$H$11 &amp; INDIRECT("SNPs!" &amp; CHAR(72 +'Randomized Data'!AG245) &amp; "11"), INDIRECT("SNPs!" &amp; CHAR(72 +'Randomized Data'!AG245) &amp; "11") &amp; INDIRECT("SNPs!" &amp; CHAR(72 +'Randomized Data'!AG245) &amp; "11")))</f>
        <v>CT</v>
      </c>
      <c r="AV245" t="str">
        <f>SNPs!$F$12</f>
        <v>rs1057910</v>
      </c>
      <c r="AW245">
        <f>SNPs!$C$12</f>
        <v>10</v>
      </c>
      <c r="AX245">
        <f>SNPs!$D$12</f>
        <v>94981296</v>
      </c>
      <c r="AY245" s="7" t="str">
        <f ca="1">IF('Randomized Data'!AH245 = 1, SNPs!$H$12 &amp; SNPs!$H$12, IF('Randomized Data'!AI245 = 1, SNPs!$H$12 &amp; INDIRECT("SNPs!" &amp; CHAR(72 +'Randomized Data'!AJ245) &amp; "12"), INDIRECT("SNPs!" &amp; CHAR(72 +'Randomized Data'!AJ245) &amp; "12") &amp; INDIRECT("SNPs!" &amp; CHAR(72 +'Randomized Data'!AJ245) &amp; "12")))</f>
        <v>AA</v>
      </c>
      <c r="AZ245" t="str">
        <f>SNPs!$F$13</f>
        <v>rs1799853</v>
      </c>
      <c r="BA245">
        <f>SNPs!$C$13</f>
        <v>10</v>
      </c>
      <c r="BB245">
        <f>SNPs!$D$13</f>
        <v>94942290</v>
      </c>
      <c r="BC245" s="7" t="str">
        <f ca="1">IF('Randomized Data'!AK245 = 1, SNPs!$H$13 &amp; SNPs!$H$13, IF('Randomized Data'!AL245 = 1, SNPs!$H$13 &amp; INDIRECT("SNPs!" &amp; CHAR(72 +'Randomized Data'!AM245) &amp; "13"), INDIRECT("SNPs!" &amp; CHAR(72 +'Randomized Data'!AM245) &amp; "13") &amp; INDIRECT("SNPs!" &amp; CHAR(72 +'Randomized Data'!AM245) &amp; "13")))</f>
        <v>TT</v>
      </c>
      <c r="BD245" t="str">
        <f>SNPs!$F$14</f>
        <v>rs9923231</v>
      </c>
      <c r="BE245">
        <f>SNPs!$C$14</f>
        <v>16</v>
      </c>
      <c r="BF245">
        <f>SNPs!$D$14</f>
        <v>31096368</v>
      </c>
      <c r="BG245" s="7" t="str">
        <f ca="1">IF('Randomized Data'!AN245 = 1, SNPs!$H$14 &amp; SNPs!$H$14, IF('Randomized Data'!AO245 = 1, SNPs!$H$14 &amp; INDIRECT("SNPs!" &amp; CHAR(72 +'Randomized Data'!AP245) &amp; "14"), INDIRECT("SNPs!" &amp; CHAR(72 +'Randomized Data'!AP245) &amp; "14") &amp; INDIRECT("SNPs!" &amp; CHAR(72 +'Randomized Data'!AP245) &amp; "14")))</f>
        <v>GG</v>
      </c>
      <c r="BH245" t="str">
        <f>SNPs!$F$15</f>
        <v>rs9934438</v>
      </c>
      <c r="BI245">
        <f>SNPs!$C$15</f>
        <v>16</v>
      </c>
      <c r="BJ245">
        <f>SNPs!$D$15</f>
        <v>31093557</v>
      </c>
      <c r="BK245" s="7" t="str">
        <f ca="1">IF('Randomized Data'!AQ245 = 1, SNPs!$H$15 &amp; SNPs!$H$15, IF('Randomized Data'!AR245 = 1, SNPs!$H$15 &amp; INDIRECT("SNPs!" &amp; CHAR(72 +'Randomized Data'!AS245) &amp; "15"), INDIRECT("SNPs!" &amp; CHAR(72 +'Randomized Data'!AS245) &amp; "15") &amp; INDIRECT("SNPs!" &amp; CHAR(72 +'Randomized Data'!AS245) &amp; "15")))</f>
        <v>AA</v>
      </c>
      <c r="BL245" t="str">
        <f>SNPs!$F$16</f>
        <v>rs8050894</v>
      </c>
      <c r="BM245">
        <f>SNPs!$C$16</f>
        <v>16</v>
      </c>
      <c r="BN245">
        <f>SNPs!$D$16</f>
        <v>31093188</v>
      </c>
      <c r="BO245" s="7" t="str">
        <f ca="1">IF('Randomized Data'!AT245 = 1, SNPs!$H$16 &amp; SNPs!$H$16, IF('Randomized Data'!AU245 = 1, SNPs!$H$16 &amp; INDIRECT("SNPs!" &amp; CHAR(72 +'Randomized Data'!AV245) &amp; "16"), INDIRECT("SNPs!" &amp; CHAR(72 +'Randomized Data'!AV245) &amp; "16") &amp; INDIRECT("SNPs!" &amp; CHAR(72 +'Randomized Data'!AV245) &amp; "16")))</f>
        <v>CC</v>
      </c>
      <c r="BP245" t="str">
        <f>SNPs!$F$17</f>
        <v>rs6025</v>
      </c>
      <c r="BQ245">
        <f>SNPs!$C$17</f>
        <v>1</v>
      </c>
      <c r="BR245">
        <f>SNPs!$D$17</f>
        <v>169549811</v>
      </c>
      <c r="BS245" s="7" t="str">
        <f ca="1">IF('Randomized Data'!AW245 = 1, SNPs!$H$17 &amp; SNPs!$H$17, IF('Randomized Data'!AX245 = 1, SNPs!$H$17 &amp; INDIRECT("SNPs!" &amp; CHAR(72 +'Randomized Data'!AY245) &amp; "17"), INDIRECT("SNPs!" &amp; CHAR(72 +'Randomized Data'!AY245) &amp; "17") &amp; INDIRECT("SNPs!" &amp; CHAR(72 +'Randomized Data'!AY245) &amp; "17")))</f>
        <v>GG</v>
      </c>
      <c r="BT245" t="str">
        <f>SNPs!$F$18</f>
        <v>rs1799963</v>
      </c>
      <c r="BU245">
        <f>SNPs!$C$18</f>
        <v>11</v>
      </c>
      <c r="BV245">
        <f>SNPs!$D$18</f>
        <v>46739505</v>
      </c>
      <c r="BW245" s="7" t="str">
        <f ca="1">IF('Randomized Data'!AZ245 = 1, SNPs!$H$18 &amp; SNPs!$H$18, IF('Randomized Data'!BA245 = 1, SNPs!$H$18 &amp; INDIRECT("SNPs!" &amp; CHAR(72 +'Randomized Data'!BB245) &amp; "18"), INDIRECT("SNPs!" &amp; CHAR(72 +'Randomized Data'!BB245) &amp; "18") &amp; INDIRECT("SNPs!" &amp; CHAR(72 +'Randomized Data'!BB245) &amp; "18")))</f>
        <v>GA</v>
      </c>
      <c r="BX245" t="str">
        <f>SNPs!$F$19</f>
        <v>rs121913626</v>
      </c>
      <c r="BY245">
        <f>SNPs!$C$19</f>
        <v>14</v>
      </c>
      <c r="BZ245">
        <f>SNPs!$D$19</f>
        <v>23427723</v>
      </c>
      <c r="CA245" s="7" t="str">
        <f ca="1">IF('Randomized Data'!BC245 = 1, SNPs!$H$19 &amp; SNPs!$H$19, IF('Randomized Data'!BD245 = 1, SNPs!$H$19 &amp; INDIRECT("SNPs!" &amp; CHAR(72 +'Randomized Data'!BE245) &amp; "19"), INDIRECT("SNPs!" &amp; CHAR(72 +'Randomized Data'!BE245) &amp; "19") &amp; INDIRECT("SNPs!" &amp; CHAR(72 +'Randomized Data'!BE245) &amp; "19")))</f>
        <v>GG</v>
      </c>
      <c r="CB245" t="str">
        <f>SNPs!$F$20</f>
        <v>rs3218713</v>
      </c>
      <c r="CC245">
        <f>SNPs!$C$20</f>
        <v>14</v>
      </c>
      <c r="CD245">
        <f>SNPs!$D$20</f>
        <v>23431468</v>
      </c>
      <c r="CE245" s="7" t="str">
        <f ca="1">IF('Randomized Data'!BF245 = 1, SNPs!$H$20 &amp; SNPs!$H$20, IF('Randomized Data'!BG245 = 1, SNPs!$H$20 &amp; INDIRECT("SNPs!" &amp; CHAR(72 +'Randomized Data'!BH245) &amp; "20"), INDIRECT("SNPs!" &amp; CHAR(72 +'Randomized Data'!BH245) &amp; "20") &amp; INDIRECT("SNPs!" &amp; CHAR(72 +'Randomized Data'!BH245) &amp; "20")))</f>
        <v>AA</v>
      </c>
      <c r="CF245" t="str">
        <f>SNPs!$F$21</f>
        <v>rs3218714</v>
      </c>
      <c r="CG245">
        <f>SNPs!$C$21</f>
        <v>14</v>
      </c>
      <c r="CH245">
        <f>SNPs!$D$21</f>
        <v>23429279</v>
      </c>
      <c r="CI245" s="7" t="str">
        <f ca="1">IF('Randomized Data'!BI245 = 1, SNPs!$H$21 &amp; SNPs!$H$21, IF('Randomized Data'!BJ245 = 1, SNPs!$H$21 &amp; INDIRECT("SNPs!" &amp; CHAR(72 +'Randomized Data'!BK245) &amp; "21"), INDIRECT("SNPs!" &amp; CHAR(72 +'Randomized Data'!BK245) &amp; "21") &amp; INDIRECT("SNPs!" &amp; CHAR(72 +'Randomized Data'!BK245) &amp; "21")))</f>
        <v>TT</v>
      </c>
      <c r="CJ245" t="str">
        <f>SNPs!$F$22</f>
        <v>rs121964855</v>
      </c>
      <c r="CK245">
        <f>SNPs!$C$22</f>
        <v>1</v>
      </c>
      <c r="CL245">
        <f>SNPs!$D$22</f>
        <v>201365638</v>
      </c>
      <c r="CM245" s="7" t="str">
        <f ca="1">IF('Randomized Data'!BL245 = 1, SNPs!$H$22 &amp; SNPs!$H$22, IF('Randomized Data'!BM245 = 1, SNPs!$H$22 &amp; INDIRECT("SNPs!" &amp; CHAR(72 +'Randomized Data'!BN245) &amp; "22"), INDIRECT("SNPs!" &amp; CHAR(72 +'Randomized Data'!BN245) &amp; "22") &amp; INDIRECT("SNPs!" &amp; CHAR(72 +'Randomized Data'!BN245) &amp; "22")))</f>
        <v>TT</v>
      </c>
      <c r="CN245" t="str">
        <f>SNPs!$F$23</f>
        <v>rs121964856</v>
      </c>
      <c r="CO245">
        <f>SNPs!$C$23</f>
        <v>1</v>
      </c>
      <c r="CP245">
        <f>SNPs!$D$23</f>
        <v>201365297</v>
      </c>
      <c r="CQ245" s="7" t="str">
        <f ca="1">IF('Randomized Data'!BO245 = 1, SNPs!$H$23 &amp; SNPs!$H$23, IF('Randomized Data'!BP245 = 1, SNPs!$H$23 &amp; INDIRECT("SNPs!" &amp; CHAR(72 +'Randomized Data'!BQ245) &amp; "23"), INDIRECT("SNPs!" &amp; CHAR(72 +'Randomized Data'!BQ245) &amp; "23") &amp; INDIRECT("SNPs!" &amp; CHAR(72 +'Randomized Data'!BQ245) &amp; "23")))</f>
        <v>GG</v>
      </c>
      <c r="CR245" t="str">
        <f>SNPs!$F$24</f>
        <v>rs121964857</v>
      </c>
      <c r="CS245">
        <f>SNPs!$C$24</f>
        <v>1</v>
      </c>
      <c r="CT245">
        <f>SNPs!$D$24</f>
        <v>201359245</v>
      </c>
      <c r="CU245" s="7" t="str">
        <f ca="1">IF('Randomized Data'!BR245 = 1, SNPs!$H$24 &amp; SNPs!$H$24, IF('Randomized Data'!BS245 = 1, SNPs!$H$24 &amp; INDIRECT("SNPs!" &amp; CHAR(72 +'Randomized Data'!BT245) &amp; "24"), INDIRECT("SNPs!" &amp; CHAR(72 +'Randomized Data'!BT245) &amp; "24") &amp; INDIRECT("SNPs!" &amp; CHAR(72 +'Randomized Data'!BT245) &amp; "24")))</f>
        <v>CC</v>
      </c>
      <c r="CV245" t="str">
        <f>SNPs!$F$25</f>
        <v>rs28934269</v>
      </c>
      <c r="CW245">
        <f>SNPs!$C$25</f>
        <v>15</v>
      </c>
      <c r="CX245">
        <f>SNPs!$D$25</f>
        <v>63060915</v>
      </c>
      <c r="CY245" s="7" t="str">
        <f ca="1">IF('Randomized Data'!BU245 = 1, SNPs!$H$25 &amp; SNPs!$H$25, IF('Randomized Data'!BV245 = 1, SNPs!$H$25 &amp; INDIRECT("SNPs!" &amp; CHAR(72 +'Randomized Data'!BW245) &amp; "25"), INDIRECT("SNPs!" &amp; CHAR(72 +'Randomized Data'!BW245) &amp; "25") &amp; INDIRECT("SNPs!" &amp; CHAR(72 +'Randomized Data'!BW245) &amp; "25")))</f>
        <v>AG</v>
      </c>
      <c r="CZ245" t="str">
        <f>SNPs!$F$26</f>
        <v>rs28934270</v>
      </c>
      <c r="DA245">
        <f>SNPs!$C$26</f>
        <v>15</v>
      </c>
      <c r="DB245">
        <f>SNPs!$D$26</f>
        <v>63060899</v>
      </c>
      <c r="DC245" s="7" t="str">
        <f ca="1">IF('Randomized Data'!BX245 = 1, SNPs!$H$26 &amp; SNPs!$H$26, IF('Randomized Data'!BY245 = 1, SNPs!$H$26 &amp; INDIRECT("SNPs!" &amp; CHAR(72 +'Randomized Data'!BZ245) &amp; "26"), INDIRECT("SNPs!" &amp; CHAR(72 +'Randomized Data'!BZ245) &amp; "26") &amp; INDIRECT("SNPs!" &amp; CHAR(72 +'Randomized Data'!BZ245) &amp; "26")))</f>
        <v>GG</v>
      </c>
      <c r="DD245" t="str">
        <f>SNPs!$F$27</f>
        <v>rs727504290</v>
      </c>
      <c r="DE245">
        <f>SNPs!$C$27</f>
        <v>15</v>
      </c>
      <c r="DF245">
        <f>SNPs!$D$27</f>
        <v>63042875</v>
      </c>
      <c r="DG245" s="7" t="str">
        <f ca="1">IF('Randomized Data'!CA245 = 1, SNPs!$H$27 &amp; SNPs!$H$27, IF('Randomized Data'!CB245 = 1, SNPs!$H$27 &amp; INDIRECT("SNPs!" &amp; CHAR(72 +'Randomized Data'!CC245) &amp; "27"), INDIRECT("SNPs!" &amp; CHAR(72 +'Randomized Data'!CC245) &amp; "27") &amp; INDIRECT("SNPs!" &amp; CHAR(72 +'Randomized Data'!CC245) &amp; "27")))</f>
        <v>GG</v>
      </c>
      <c r="DH245" t="str">
        <f>SNPs!$F$28</f>
        <v>rs104894504</v>
      </c>
      <c r="DI245">
        <f>SNPs!$C$28</f>
        <v>15</v>
      </c>
      <c r="DJ245">
        <f>SNPs!$D$28</f>
        <v>63057028</v>
      </c>
      <c r="DK245" s="7" t="str">
        <f ca="1">IF('Randomized Data'!CD245 = 1, SNPs!$H$28 &amp; SNPs!$H$28, IF('Randomized Data'!CE245 = 1, SNPs!$H$28 &amp; INDIRECT("SNPs!" &amp; CHAR(72 +'Randomized Data'!CF245) &amp; "28"), INDIRECT("SNPs!" &amp; CHAR(72 +'Randomized Data'!CF245) &amp; "28") &amp; INDIRECT("SNPs!" &amp; CHAR(72 +'Randomized Data'!CF245) &amp; "28")))</f>
        <v>TC</v>
      </c>
      <c r="DL245" t="str">
        <f>SNPs!$F$29</f>
        <v>rs375882485</v>
      </c>
      <c r="DM245">
        <f>SNPs!$C$29</f>
        <v>11</v>
      </c>
      <c r="DN245">
        <f>SNPs!$D$29</f>
        <v>47342698</v>
      </c>
      <c r="DO245" s="7" t="str">
        <f ca="1">IF('Randomized Data'!CG245 = 1, SNPs!$H$29 &amp; SNPs!$H$29, IF('Randomized Data'!CH245 = 1, SNPs!$H$29 &amp; INDIRECT("SNPs!" &amp; CHAR(72 +'Randomized Data'!CI245) &amp; "29"), INDIRECT("SNPs!" &amp; CHAR(72 +'Randomized Data'!CI245) &amp; "29") &amp; INDIRECT("SNPs!" &amp; CHAR(72 +'Randomized Data'!CI245) &amp; "29")))</f>
        <v>GG</v>
      </c>
      <c r="DP245" t="str">
        <f>SNPs!$F$30</f>
        <v>rs397516083</v>
      </c>
      <c r="DQ245">
        <f>SNPs!$C$30</f>
        <v>11</v>
      </c>
      <c r="DR245">
        <f>SNPs!$D$30</f>
        <v>47346379</v>
      </c>
      <c r="DS245" s="7" t="str">
        <f ca="1">IF('Randomized Data'!CJ245 = 1, SNPs!$H$30 &amp; SNPs!$H$30, IF('Randomized Data'!CK245 = 1, SNPs!$H$30 &amp; INDIRECT("SNPs!" &amp; CHAR(72 +'Randomized Data'!CL245) &amp; "30"), INDIRECT("SNPs!" &amp; CHAR(72 +'Randomized Data'!CL245) &amp; "30") &amp; INDIRECT("SNPs!" &amp; CHAR(72 +'Randomized Data'!CL245) &amp; "30")))</f>
        <v>GA</v>
      </c>
      <c r="DT245" t="str">
        <f>SNPs!$F$31</f>
        <v>rs397515937</v>
      </c>
      <c r="DU245">
        <f>SNPs!$C$31</f>
        <v>11</v>
      </c>
      <c r="DV245">
        <f>SNPs!$D$31</f>
        <v>47339792</v>
      </c>
      <c r="DW245" s="7" t="str">
        <f ca="1">IF('Randomized Data'!CM245 = 1, SNPs!$H$31 &amp; SNPs!$H$31, IF('Randomized Data'!CN245 = 1, SNPs!$H$31 &amp; INDIRECT("SNPs!" &amp; CHAR(72 +'Randomized Data'!CO245) &amp; "31"), INDIRECT("SNPs!" &amp; CHAR(72 +'Randomized Data'!CO245) &amp; "31") &amp; INDIRECT("SNPs!" &amp; CHAR(72 +'Randomized Data'!CO245) &amp; "31")))</f>
        <v>AG</v>
      </c>
      <c r="DX245" t="str">
        <f>SNPs!$F$32</f>
        <v>rs397516074</v>
      </c>
      <c r="DY245">
        <f>SNPs!$C$32</f>
        <v>11</v>
      </c>
      <c r="DZ245">
        <f>SNPs!$D$32</f>
        <v>47348424</v>
      </c>
      <c r="EA245" s="7" t="str">
        <f ca="1">IF('Randomized Data'!CP245 = 1, SNPs!$H$32 &amp; SNPs!$H$32, IF('Randomized Data'!CQ245 = 1, SNPs!$H$32 &amp; INDIRECT("SNPs!" &amp; CHAR(72 +'Randomized Data'!CR245) &amp; "32"), INDIRECT("SNPs!" &amp; CHAR(72 +'Randomized Data'!CR245) &amp; "32") &amp; INDIRECT("SNPs!" &amp; CHAR(72 +'Randomized Data'!CR245) &amp; "32")))</f>
        <v>AA</v>
      </c>
      <c r="EB245" t="str">
        <f>SNPs!$F$33</f>
        <v>rs397515963</v>
      </c>
      <c r="EC245">
        <f>SNPs!$C$33</f>
        <v>11</v>
      </c>
      <c r="ED245">
        <f>SNPs!$D$33</f>
        <v>47337729</v>
      </c>
      <c r="EE245" s="7" t="str">
        <f ca="1">IF('Randomized Data'!CS245 = 1, SNPs!$H$33 &amp; SNPs!$H$33, IF('Randomized Data'!CT245 = 1, SNPs!$H$33 &amp; INDIRECT("SNPs!" &amp; CHAR(72 +'Randomized Data'!CU245) &amp; "33"), INDIRECT("SNPs!" &amp; CHAR(72 +'Randomized Data'!CU245) &amp; "33") &amp; INDIRECT("SNPs!" &amp; CHAR(72 +'Randomized Data'!CU245) &amp; "33")))</f>
        <v>--</v>
      </c>
    </row>
    <row r="246" spans="1:13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  <c r="F246" s="3">
        <v>42171</v>
      </c>
      <c r="G246" s="9" t="str">
        <f>'Randomized Data'!C246</f>
        <v>External Lab</v>
      </c>
      <c r="H246" t="str">
        <f>SNPs!$F$2</f>
        <v>rs12248560</v>
      </c>
      <c r="I246">
        <f>SNPs!$C$2</f>
        <v>10</v>
      </c>
      <c r="J246">
        <f>SNPs!$D$2</f>
        <v>94761900</v>
      </c>
      <c r="K246" t="str">
        <f ca="1">IF('Randomized Data'!D246 = 1, SNPs!$H$2 &amp; SNPs!$H$2, IF('Randomized Data'!E246 = 1, SNPs!$H$2 &amp; INDIRECT("SNPs!" &amp; CHAR(72 +'Randomized Data'!F246) &amp; "2"), INDIRECT("SNPs!" &amp; CHAR(72 +'Randomized Data'!F246) &amp; "2") &amp; INDIRECT("SNPs!" &amp; CHAR(72 +'Randomized Data'!F246) &amp; "2")))</f>
        <v>CT</v>
      </c>
      <c r="L246" t="str">
        <f>SNPs!$F$3</f>
        <v>rs28399504</v>
      </c>
      <c r="M246">
        <f>SNPs!$C$3</f>
        <v>10</v>
      </c>
      <c r="N246">
        <f>SNPs!$D$3</f>
        <v>94762706</v>
      </c>
      <c r="O246" t="str">
        <f ca="1">IF('Randomized Data'!G246 = 1, SNPs!$H$3 &amp; SNPs!$H$3, IF('Randomized Data'!H246 = 1, SNPs!$H$3 &amp; INDIRECT("SNPs!" &amp; CHAR(72 +'Randomized Data'!I246) &amp; "3"), INDIRECT("SNPs!" &amp; CHAR(72 +'Randomized Data'!I246) &amp; "3") &amp; INDIRECT("SNPs!" &amp; CHAR(72 +'Randomized Data'!I246) &amp; "3")))</f>
        <v>GG</v>
      </c>
      <c r="P246" t="str">
        <f>SNPs!$F$4</f>
        <v>rs41291556</v>
      </c>
      <c r="Q246">
        <f>SNPs!$C$4</f>
        <v>10</v>
      </c>
      <c r="R246">
        <f>SNPs!$D$4</f>
        <v>94775416</v>
      </c>
      <c r="S246" t="str">
        <f ca="1">IF('Randomized Data'!J246 = 1, SNPs!$H$4 &amp; SNPs!$H$4, IF('Randomized Data'!K246 = 1, SNPs!$H$4 &amp; INDIRECT("SNPs!" &amp; CHAR(72 +'Randomized Data'!L246) &amp; "4"), INDIRECT("SNPs!" &amp; CHAR(72 +'Randomized Data'!L246) &amp; "4") &amp; INDIRECT("SNPs!" &amp; CHAR(72 +'Randomized Data'!L246) &amp; "4")))</f>
        <v>TT</v>
      </c>
      <c r="T246" t="str">
        <f>SNPs!$F$5</f>
        <v>rs72558184</v>
      </c>
      <c r="U246">
        <f>SNPs!$C$5</f>
        <v>10</v>
      </c>
      <c r="V246">
        <f>SNPs!$D$5</f>
        <v>96535210</v>
      </c>
      <c r="W246" t="str">
        <f ca="1">IF('Randomized Data'!M246 = 1, SNPs!$H$5 &amp; SNPs!$H$5, IF('Randomized Data'!N246 = 1, SNPs!$H$5 &amp; INDIRECT("SNPs!" &amp; CHAR(72 +'Randomized Data'!O246) &amp; "5"), INDIRECT("SNPs!" &amp; CHAR(72 +'Randomized Data'!O246) &amp; "5") &amp; INDIRECT("SNPs!" &amp; CHAR(72 +'Randomized Data'!O246) &amp; "5")))</f>
        <v>GG</v>
      </c>
      <c r="X246" t="str">
        <f>SNPs!$F$6</f>
        <v>rs4986893</v>
      </c>
      <c r="Y246">
        <f>SNPs!$C$6</f>
        <v>10</v>
      </c>
      <c r="Z246">
        <f>SNPs!$D$6</f>
        <v>94780653</v>
      </c>
      <c r="AA246" s="7" t="str">
        <f ca="1">IF('Randomized Data'!P246 = 1, SNPs!$H$6 &amp; SNPs!$H$6, IF('Randomized Data'!Q246 = 1, SNPs!$H$6 &amp; INDIRECT("SNPs!" &amp; CHAR(72 +'Randomized Data'!R246) &amp; "6"), INDIRECT("SNPs!" &amp; CHAR(72 +'Randomized Data'!R246) &amp; "6") &amp; INDIRECT("SNPs!" &amp; CHAR(72 +'Randomized Data'!R246) &amp; "6")))</f>
        <v>GA</v>
      </c>
      <c r="AB246" t="str">
        <f>SNPs!$F$7</f>
        <v>rs4244285</v>
      </c>
      <c r="AC246">
        <f>SNPs!$C$7</f>
        <v>10</v>
      </c>
      <c r="AD246">
        <f>SNPs!$D$7</f>
        <v>94781859</v>
      </c>
      <c r="AE246" s="7" t="str">
        <f ca="1">IF('Randomized Data'!S246 = 1, SNPs!$H$7 &amp; SNPs!$H$7, IF('Randomized Data'!T246 = 1, SNPs!$H$7 &amp; INDIRECT("SNPs!" &amp; CHAR(72 +'Randomized Data'!U246) &amp; "7"), INDIRECT("SNPs!" &amp; CHAR(72 +'Randomized Data'!U246) &amp; "7") &amp; INDIRECT("SNPs!" &amp; CHAR(72 +'Randomized Data'!U246) &amp; "7")))</f>
        <v>GG</v>
      </c>
      <c r="AF246" t="str">
        <f>SNPs!$F$8</f>
        <v>rs72558186</v>
      </c>
      <c r="AG246">
        <f>SNPs!$C$8</f>
        <v>10</v>
      </c>
      <c r="AH246">
        <f>SNPs!$D$8</f>
        <v>94781999</v>
      </c>
      <c r="AI246" s="7" t="str">
        <f ca="1">IF('Randomized Data'!V246 = 1, SNPs!$H$8 &amp; SNPs!$H$8, IF('Randomized Data'!W246 = 1, SNPs!$H$8 &amp; INDIRECT("SNPs!" &amp; CHAR(72 +'Randomized Data'!X246) &amp; "8"), INDIRECT("SNPs!" &amp; CHAR(72 +'Randomized Data'!X246) &amp; "8") &amp; INDIRECT("SNPs!" &amp; CHAR(72 +'Randomized Data'!X246) &amp; "8")))</f>
        <v>TA</v>
      </c>
      <c r="AJ246" t="str">
        <f>SNPs!$F$9</f>
        <v>rs56337013</v>
      </c>
      <c r="AK246">
        <f>SNPs!$C$9</f>
        <v>10</v>
      </c>
      <c r="AL246">
        <f>SNPs!$D$9</f>
        <v>94852738</v>
      </c>
      <c r="AM246" s="7" t="str">
        <f ca="1">IF('Randomized Data'!Y$2 = 1, SNPs!$H$9 &amp; SNPs!$H$9, IF('Randomized Data'!Z246 = 1, SNPs!$H$9 &amp; INDIRECT("SNPs!" &amp; CHAR(72 +'Randomized Data'!AA246) &amp; "9"), INDIRECT("SNPs!" &amp; CHAR(72 +'Randomized Data'!AA246) &amp; "9") &amp; INDIRECT("SNPs!" &amp; CHAR(72 +'Randomized Data'!AA246) &amp; "9")))</f>
        <v>TT</v>
      </c>
      <c r="AN246" t="str">
        <f>SNPs!$F$10</f>
        <v>rs17884712</v>
      </c>
      <c r="AO246">
        <f>SNPs!$C$10</f>
        <v>10</v>
      </c>
      <c r="AP246">
        <f>SNPs!$D$10</f>
        <v>94775489</v>
      </c>
      <c r="AQ246" s="7" t="str">
        <f ca="1">IF('Randomized Data'!AB246 = 1, SNPs!$H$10 &amp; SNPs!$H$10, IF('Randomized Data'!AC246 = 1, SNPs!$H$10 &amp; INDIRECT("SNPs!" &amp; CHAR(72 +'Randomized Data'!AD246) &amp; "10"), INDIRECT("SNPs!" &amp; CHAR(72 +'Randomized Data'!AD246) &amp; "10") &amp; INDIRECT("SNPs!" &amp; CHAR(72 +'Randomized Data'!AD246) &amp; "10")))</f>
        <v>GG</v>
      </c>
      <c r="AR246" t="str">
        <f>SNPs!$F$11</f>
        <v>rs6413438</v>
      </c>
      <c r="AS246">
        <f>SNPs!$C$11</f>
        <v>10</v>
      </c>
      <c r="AT246">
        <f>SNPs!$D$11</f>
        <v>94781858</v>
      </c>
      <c r="AU246" s="7" t="str">
        <f ca="1">IF('Randomized Data'!AE246 = 1, SNPs!$H$11 &amp; SNPs!$H$11, IF('Randomized Data'!AF246 = 1, SNPs!$H$11 &amp; INDIRECT("SNPs!" &amp; CHAR(72 +'Randomized Data'!AG246) &amp; "11"), INDIRECT("SNPs!" &amp; CHAR(72 +'Randomized Data'!AG246) &amp; "11") &amp; INDIRECT("SNPs!" &amp; CHAR(72 +'Randomized Data'!AG246) &amp; "11")))</f>
        <v>CC</v>
      </c>
      <c r="AV246" t="str">
        <f>SNPs!$F$12</f>
        <v>rs1057910</v>
      </c>
      <c r="AW246">
        <f>SNPs!$C$12</f>
        <v>10</v>
      </c>
      <c r="AX246">
        <f>SNPs!$D$12</f>
        <v>94981296</v>
      </c>
      <c r="AY246" s="7" t="str">
        <f ca="1">IF('Randomized Data'!AH246 = 1, SNPs!$H$12 &amp; SNPs!$H$12, IF('Randomized Data'!AI246 = 1, SNPs!$H$12 &amp; INDIRECT("SNPs!" &amp; CHAR(72 +'Randomized Data'!AJ246) &amp; "12"), INDIRECT("SNPs!" &amp; CHAR(72 +'Randomized Data'!AJ246) &amp; "12") &amp; INDIRECT("SNPs!" &amp; CHAR(72 +'Randomized Data'!AJ246) &amp; "12")))</f>
        <v>CC</v>
      </c>
      <c r="AZ246" t="str">
        <f>SNPs!$F$13</f>
        <v>rs1799853</v>
      </c>
      <c r="BA246">
        <f>SNPs!$C$13</f>
        <v>10</v>
      </c>
      <c r="BB246">
        <f>SNPs!$D$13</f>
        <v>94942290</v>
      </c>
      <c r="BC246" s="7" t="str">
        <f ca="1">IF('Randomized Data'!AK246 = 1, SNPs!$H$13 &amp; SNPs!$H$13, IF('Randomized Data'!AL246 = 1, SNPs!$H$13 &amp; INDIRECT("SNPs!" &amp; CHAR(72 +'Randomized Data'!AM246) &amp; "13"), INDIRECT("SNPs!" &amp; CHAR(72 +'Randomized Data'!AM246) &amp; "13") &amp; INDIRECT("SNPs!" &amp; CHAR(72 +'Randomized Data'!AM246) &amp; "13")))</f>
        <v>CC</v>
      </c>
      <c r="BD246" t="str">
        <f>SNPs!$F$14</f>
        <v>rs9923231</v>
      </c>
      <c r="BE246">
        <f>SNPs!$C$14</f>
        <v>16</v>
      </c>
      <c r="BF246">
        <f>SNPs!$D$14</f>
        <v>31096368</v>
      </c>
      <c r="BG246" s="7" t="str">
        <f ca="1">IF('Randomized Data'!AN246 = 1, SNPs!$H$14 &amp; SNPs!$H$14, IF('Randomized Data'!AO246 = 1, SNPs!$H$14 &amp; INDIRECT("SNPs!" &amp; CHAR(72 +'Randomized Data'!AP246) &amp; "14"), INDIRECT("SNPs!" &amp; CHAR(72 +'Randomized Data'!AP246) &amp; "14") &amp; INDIRECT("SNPs!" &amp; CHAR(72 +'Randomized Data'!AP246) &amp; "14")))</f>
        <v>TT</v>
      </c>
      <c r="BH246" t="str">
        <f>SNPs!$F$15</f>
        <v>rs9934438</v>
      </c>
      <c r="BI246">
        <f>SNPs!$C$15</f>
        <v>16</v>
      </c>
      <c r="BJ246">
        <f>SNPs!$D$15</f>
        <v>31093557</v>
      </c>
      <c r="BK246" s="7" t="str">
        <f ca="1">IF('Randomized Data'!AQ246 = 1, SNPs!$H$15 &amp; SNPs!$H$15, IF('Randomized Data'!AR246 = 1, SNPs!$H$15 &amp; INDIRECT("SNPs!" &amp; CHAR(72 +'Randomized Data'!AS246) &amp; "15"), INDIRECT("SNPs!" &amp; CHAR(72 +'Randomized Data'!AS246) &amp; "15") &amp; INDIRECT("SNPs!" &amp; CHAR(72 +'Randomized Data'!AS246) &amp; "15")))</f>
        <v>GG</v>
      </c>
      <c r="BL246" t="str">
        <f>SNPs!$F$16</f>
        <v>rs8050894</v>
      </c>
      <c r="BM246">
        <f>SNPs!$C$16</f>
        <v>16</v>
      </c>
      <c r="BN246">
        <f>SNPs!$D$16</f>
        <v>31093188</v>
      </c>
      <c r="BO246" s="7" t="str">
        <f ca="1">IF('Randomized Data'!AT246 = 1, SNPs!$H$16 &amp; SNPs!$H$16, IF('Randomized Data'!AU246 = 1, SNPs!$H$16 &amp; INDIRECT("SNPs!" &amp; CHAR(72 +'Randomized Data'!AV246) &amp; "16"), INDIRECT("SNPs!" &amp; CHAR(72 +'Randomized Data'!AV246) &amp; "16") &amp; INDIRECT("SNPs!" &amp; CHAR(72 +'Randomized Data'!AV246) &amp; "16")))</f>
        <v>CC</v>
      </c>
      <c r="BP246" t="str">
        <f>SNPs!$F$17</f>
        <v>rs6025</v>
      </c>
      <c r="BQ246">
        <f>SNPs!$C$17</f>
        <v>1</v>
      </c>
      <c r="BR246">
        <f>SNPs!$D$17</f>
        <v>169549811</v>
      </c>
      <c r="BS246" s="7" t="str">
        <f ca="1">IF('Randomized Data'!AW246 = 1, SNPs!$H$17 &amp; SNPs!$H$17, IF('Randomized Data'!AX246 = 1, SNPs!$H$17 &amp; INDIRECT("SNPs!" &amp; CHAR(72 +'Randomized Data'!AY246) &amp; "17"), INDIRECT("SNPs!" &amp; CHAR(72 +'Randomized Data'!AY246) &amp; "17") &amp; INDIRECT("SNPs!" &amp; CHAR(72 +'Randomized Data'!AY246) &amp; "17")))</f>
        <v>AA</v>
      </c>
      <c r="BT246" t="str">
        <f>SNPs!$F$18</f>
        <v>rs1799963</v>
      </c>
      <c r="BU246">
        <f>SNPs!$C$18</f>
        <v>11</v>
      </c>
      <c r="BV246">
        <f>SNPs!$D$18</f>
        <v>46739505</v>
      </c>
      <c r="BW246" s="7" t="str">
        <f ca="1">IF('Randomized Data'!AZ246 = 1, SNPs!$H$18 &amp; SNPs!$H$18, IF('Randomized Data'!BA246 = 1, SNPs!$H$18 &amp; INDIRECT("SNPs!" &amp; CHAR(72 +'Randomized Data'!BB246) &amp; "18"), INDIRECT("SNPs!" &amp; CHAR(72 +'Randomized Data'!BB246) &amp; "18") &amp; INDIRECT("SNPs!" &amp; CHAR(72 +'Randomized Data'!BB246) &amp; "18")))</f>
        <v>GG</v>
      </c>
      <c r="BX246" t="str">
        <f>SNPs!$F$19</f>
        <v>rs121913626</v>
      </c>
      <c r="BY246">
        <f>SNPs!$C$19</f>
        <v>14</v>
      </c>
      <c r="BZ246">
        <f>SNPs!$D$19</f>
        <v>23427723</v>
      </c>
      <c r="CA246" s="7" t="str">
        <f ca="1">IF('Randomized Data'!BC246 = 1, SNPs!$H$19 &amp; SNPs!$H$19, IF('Randomized Data'!BD246 = 1, SNPs!$H$19 &amp; INDIRECT("SNPs!" &amp; CHAR(72 +'Randomized Data'!BE246) &amp; "19"), INDIRECT("SNPs!" &amp; CHAR(72 +'Randomized Data'!BE246) &amp; "19") &amp; INDIRECT("SNPs!" &amp; CHAR(72 +'Randomized Data'!BE246) &amp; "19")))</f>
        <v>GG</v>
      </c>
      <c r="CB246" t="str">
        <f>SNPs!$F$20</f>
        <v>rs3218713</v>
      </c>
      <c r="CC246">
        <f>SNPs!$C$20</f>
        <v>14</v>
      </c>
      <c r="CD246">
        <f>SNPs!$D$20</f>
        <v>23431468</v>
      </c>
      <c r="CE246" s="7" t="str">
        <f ca="1">IF('Randomized Data'!BF246 = 1, SNPs!$H$20 &amp; SNPs!$H$20, IF('Randomized Data'!BG246 = 1, SNPs!$H$20 &amp; INDIRECT("SNPs!" &amp; CHAR(72 +'Randomized Data'!BH246) &amp; "20"), INDIRECT("SNPs!" &amp; CHAR(72 +'Randomized Data'!BH246) &amp; "20") &amp; INDIRECT("SNPs!" &amp; CHAR(72 +'Randomized Data'!BH246) &amp; "20")))</f>
        <v>GA</v>
      </c>
      <c r="CF246" t="str">
        <f>SNPs!$F$21</f>
        <v>rs3218714</v>
      </c>
      <c r="CG246">
        <f>SNPs!$C$21</f>
        <v>14</v>
      </c>
      <c r="CH246">
        <f>SNPs!$D$21</f>
        <v>23429279</v>
      </c>
      <c r="CI246" s="7" t="str">
        <f ca="1">IF('Randomized Data'!BI246 = 1, SNPs!$H$21 &amp; SNPs!$H$21, IF('Randomized Data'!BJ246 = 1, SNPs!$H$21 &amp; INDIRECT("SNPs!" &amp; CHAR(72 +'Randomized Data'!BK246) &amp; "21"), INDIRECT("SNPs!" &amp; CHAR(72 +'Randomized Data'!BK246) &amp; "21") &amp; INDIRECT("SNPs!" &amp; CHAR(72 +'Randomized Data'!BK246) &amp; "21")))</f>
        <v>CT</v>
      </c>
      <c r="CJ246" t="str">
        <f>SNPs!$F$22</f>
        <v>rs121964855</v>
      </c>
      <c r="CK246">
        <f>SNPs!$C$22</f>
        <v>1</v>
      </c>
      <c r="CL246">
        <f>SNPs!$D$22</f>
        <v>201365638</v>
      </c>
      <c r="CM246" s="7" t="str">
        <f ca="1">IF('Randomized Data'!BL246 = 1, SNPs!$H$22 &amp; SNPs!$H$22, IF('Randomized Data'!BM246 = 1, SNPs!$H$22 &amp; INDIRECT("SNPs!" &amp; CHAR(72 +'Randomized Data'!BN246) &amp; "22"), INDIRECT("SNPs!" &amp; CHAR(72 +'Randomized Data'!BN246) &amp; "22") &amp; INDIRECT("SNPs!" &amp; CHAR(72 +'Randomized Data'!BN246) &amp; "22")))</f>
        <v>TT</v>
      </c>
      <c r="CN246" t="str">
        <f>SNPs!$F$23</f>
        <v>rs121964856</v>
      </c>
      <c r="CO246">
        <f>SNPs!$C$23</f>
        <v>1</v>
      </c>
      <c r="CP246">
        <f>SNPs!$D$23</f>
        <v>201365297</v>
      </c>
      <c r="CQ246" s="7" t="str">
        <f ca="1">IF('Randomized Data'!BO246 = 1, SNPs!$H$23 &amp; SNPs!$H$23, IF('Randomized Data'!BP246 = 1, SNPs!$H$23 &amp; INDIRECT("SNPs!" &amp; CHAR(72 +'Randomized Data'!BQ246) &amp; "23"), INDIRECT("SNPs!" &amp; CHAR(72 +'Randomized Data'!BQ246) &amp; "23") &amp; INDIRECT("SNPs!" &amp; CHAR(72 +'Randomized Data'!BQ246) &amp; "23")))</f>
        <v>GA</v>
      </c>
      <c r="CR246" t="str">
        <f>SNPs!$F$24</f>
        <v>rs121964857</v>
      </c>
      <c r="CS246">
        <f>SNPs!$C$24</f>
        <v>1</v>
      </c>
      <c r="CT246">
        <f>SNPs!$D$24</f>
        <v>201359245</v>
      </c>
      <c r="CU246" s="7" t="str">
        <f ca="1">IF('Randomized Data'!BR246 = 1, SNPs!$H$24 &amp; SNPs!$H$24, IF('Randomized Data'!BS246 = 1, SNPs!$H$24 &amp; INDIRECT("SNPs!" &amp; CHAR(72 +'Randomized Data'!BT246) &amp; "24"), INDIRECT("SNPs!" &amp; CHAR(72 +'Randomized Data'!BT246) &amp; "24") &amp; INDIRECT("SNPs!" &amp; CHAR(72 +'Randomized Data'!BT246) &amp; "24")))</f>
        <v>TT</v>
      </c>
      <c r="CV246" t="str">
        <f>SNPs!$F$25</f>
        <v>rs28934269</v>
      </c>
      <c r="CW246">
        <f>SNPs!$C$25</f>
        <v>15</v>
      </c>
      <c r="CX246">
        <f>SNPs!$D$25</f>
        <v>63060915</v>
      </c>
      <c r="CY246" s="7" t="str">
        <f ca="1">IF('Randomized Data'!BU246 = 1, SNPs!$H$25 &amp; SNPs!$H$25, IF('Randomized Data'!BV246 = 1, SNPs!$H$25 &amp; INDIRECT("SNPs!" &amp; CHAR(72 +'Randomized Data'!BW246) &amp; "25"), INDIRECT("SNPs!" &amp; CHAR(72 +'Randomized Data'!BW246) &amp; "25") &amp; INDIRECT("SNPs!" &amp; CHAR(72 +'Randomized Data'!BW246) &amp; "25")))</f>
        <v>AG</v>
      </c>
      <c r="CZ246" t="str">
        <f>SNPs!$F$26</f>
        <v>rs28934270</v>
      </c>
      <c r="DA246">
        <f>SNPs!$C$26</f>
        <v>15</v>
      </c>
      <c r="DB246">
        <f>SNPs!$D$26</f>
        <v>63060899</v>
      </c>
      <c r="DC246" s="7" t="str">
        <f ca="1">IF('Randomized Data'!BX246 = 1, SNPs!$H$26 &amp; SNPs!$H$26, IF('Randomized Data'!BY246 = 1, SNPs!$H$26 &amp; INDIRECT("SNPs!" &amp; CHAR(72 +'Randomized Data'!BZ246) &amp; "26"), INDIRECT("SNPs!" &amp; CHAR(72 +'Randomized Data'!BZ246) &amp; "26") &amp; INDIRECT("SNPs!" &amp; CHAR(72 +'Randomized Data'!BZ246) &amp; "26")))</f>
        <v>GG</v>
      </c>
      <c r="DD246" t="str">
        <f>SNPs!$F$27</f>
        <v>rs727504290</v>
      </c>
      <c r="DE246">
        <f>SNPs!$C$27</f>
        <v>15</v>
      </c>
      <c r="DF246">
        <f>SNPs!$D$27</f>
        <v>63042875</v>
      </c>
      <c r="DG246" s="7" t="str">
        <f ca="1">IF('Randomized Data'!CA246 = 1, SNPs!$H$27 &amp; SNPs!$H$27, IF('Randomized Data'!CB246 = 1, SNPs!$H$27 &amp; INDIRECT("SNPs!" &amp; CHAR(72 +'Randomized Data'!CC246) &amp; "27"), INDIRECT("SNPs!" &amp; CHAR(72 +'Randomized Data'!CC246) &amp; "27") &amp; INDIRECT("SNPs!" &amp; CHAR(72 +'Randomized Data'!CC246) &amp; "27")))</f>
        <v>CC</v>
      </c>
      <c r="DH246" t="str">
        <f>SNPs!$F$28</f>
        <v>rs104894504</v>
      </c>
      <c r="DI246">
        <f>SNPs!$C$28</f>
        <v>15</v>
      </c>
      <c r="DJ246">
        <f>SNPs!$D$28</f>
        <v>63057028</v>
      </c>
      <c r="DK246" s="7" t="str">
        <f ca="1">IF('Randomized Data'!CD246 = 1, SNPs!$H$28 &amp; SNPs!$H$28, IF('Randomized Data'!CE246 = 1, SNPs!$H$28 &amp; INDIRECT("SNPs!" &amp; CHAR(72 +'Randomized Data'!CF246) &amp; "28"), INDIRECT("SNPs!" &amp; CHAR(72 +'Randomized Data'!CF246) &amp; "28") &amp; INDIRECT("SNPs!" &amp; CHAR(72 +'Randomized Data'!CF246) &amp; "28")))</f>
        <v>TC</v>
      </c>
      <c r="DL246" t="str">
        <f>SNPs!$F$29</f>
        <v>rs375882485</v>
      </c>
      <c r="DM246">
        <f>SNPs!$C$29</f>
        <v>11</v>
      </c>
      <c r="DN246">
        <f>SNPs!$D$29</f>
        <v>47342698</v>
      </c>
      <c r="DO246" s="7" t="str">
        <f ca="1">IF('Randomized Data'!CG246 = 1, SNPs!$H$29 &amp; SNPs!$H$29, IF('Randomized Data'!CH246 = 1, SNPs!$H$29 &amp; INDIRECT("SNPs!" &amp; CHAR(72 +'Randomized Data'!CI246) &amp; "29"), INDIRECT("SNPs!" &amp; CHAR(72 +'Randomized Data'!CI246) &amp; "29") &amp; INDIRECT("SNPs!" &amp; CHAR(72 +'Randomized Data'!CI246) &amp; "29")))</f>
        <v>GG</v>
      </c>
      <c r="DP246" t="str">
        <f>SNPs!$F$30</f>
        <v>rs397516083</v>
      </c>
      <c r="DQ246">
        <f>SNPs!$C$30</f>
        <v>11</v>
      </c>
      <c r="DR246">
        <f>SNPs!$D$30</f>
        <v>47346379</v>
      </c>
      <c r="DS246" s="7" t="str">
        <f ca="1">IF('Randomized Data'!CJ246 = 1, SNPs!$H$30 &amp; SNPs!$H$30, IF('Randomized Data'!CK246 = 1, SNPs!$H$30 &amp; INDIRECT("SNPs!" &amp; CHAR(72 +'Randomized Data'!CL246) &amp; "30"), INDIRECT("SNPs!" &amp; CHAR(72 +'Randomized Data'!CL246) &amp; "30") &amp; INDIRECT("SNPs!" &amp; CHAR(72 +'Randomized Data'!CL246) &amp; "30")))</f>
        <v>GG</v>
      </c>
      <c r="DT246" t="str">
        <f>SNPs!$F$31</f>
        <v>rs397515937</v>
      </c>
      <c r="DU246">
        <f>SNPs!$C$31</f>
        <v>11</v>
      </c>
      <c r="DV246">
        <f>SNPs!$D$31</f>
        <v>47339792</v>
      </c>
      <c r="DW246" s="7" t="str">
        <f ca="1">IF('Randomized Data'!CM246 = 1, SNPs!$H$31 &amp; SNPs!$H$31, IF('Randomized Data'!CN246 = 1, SNPs!$H$31 &amp; INDIRECT("SNPs!" &amp; CHAR(72 +'Randomized Data'!CO246) &amp; "31"), INDIRECT("SNPs!" &amp; CHAR(72 +'Randomized Data'!CO246) &amp; "31") &amp; INDIRECT("SNPs!" &amp; CHAR(72 +'Randomized Data'!CO246) &amp; "31")))</f>
        <v>GG</v>
      </c>
      <c r="DX246" t="str">
        <f>SNPs!$F$32</f>
        <v>rs397516074</v>
      </c>
      <c r="DY246">
        <f>SNPs!$C$32</f>
        <v>11</v>
      </c>
      <c r="DZ246">
        <f>SNPs!$D$32</f>
        <v>47348424</v>
      </c>
      <c r="EA246" s="7" t="str">
        <f ca="1">IF('Randomized Data'!CP246 = 1, SNPs!$H$32 &amp; SNPs!$H$32, IF('Randomized Data'!CQ246 = 1, SNPs!$H$32 &amp; INDIRECT("SNPs!" &amp; CHAR(72 +'Randomized Data'!CR246) &amp; "32"), INDIRECT("SNPs!" &amp; CHAR(72 +'Randomized Data'!CR246) &amp; "32") &amp; INDIRECT("SNPs!" &amp; CHAR(72 +'Randomized Data'!CR246) &amp; "32")))</f>
        <v>GA</v>
      </c>
      <c r="EB246" t="str">
        <f>SNPs!$F$33</f>
        <v>rs397515963</v>
      </c>
      <c r="EC246">
        <f>SNPs!$C$33</f>
        <v>11</v>
      </c>
      <c r="ED246">
        <f>SNPs!$D$33</f>
        <v>47337729</v>
      </c>
      <c r="EE246" s="7" t="str">
        <f ca="1">IF('Randomized Data'!CS246 = 1, SNPs!$H$33 &amp; SNPs!$H$33, IF('Randomized Data'!CT246 = 1, SNPs!$H$33 &amp; INDIRECT("SNPs!" &amp; CHAR(72 +'Randomized Data'!CU246) &amp; "33"), INDIRECT("SNPs!" &amp; CHAR(72 +'Randomized Data'!CU246) &amp; "33") &amp; INDIRECT("SNPs!" &amp; CHAR(72 +'Randomized Data'!CU246) &amp; "33")))</f>
        <v>--</v>
      </c>
    </row>
    <row r="247" spans="1:13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  <c r="F247" s="3">
        <v>42173</v>
      </c>
      <c r="G247" s="9" t="str">
        <f>'Randomized Data'!C247</f>
        <v>Internal Lab</v>
      </c>
      <c r="H247" t="str">
        <f>SNPs!$F$2</f>
        <v>rs12248560</v>
      </c>
      <c r="I247">
        <f>SNPs!$C$2</f>
        <v>10</v>
      </c>
      <c r="J247">
        <f>SNPs!$D$2</f>
        <v>94761900</v>
      </c>
      <c r="K247" t="str">
        <f ca="1">IF('Randomized Data'!D247 = 1, SNPs!$H$2 &amp; SNPs!$H$2, IF('Randomized Data'!E247 = 1, SNPs!$H$2 &amp; INDIRECT("SNPs!" &amp; CHAR(72 +'Randomized Data'!F247) &amp; "2"), INDIRECT("SNPs!" &amp; CHAR(72 +'Randomized Data'!F247) &amp; "2") &amp; INDIRECT("SNPs!" &amp; CHAR(72 +'Randomized Data'!F247) &amp; "2")))</f>
        <v>CC</v>
      </c>
      <c r="L247" t="str">
        <f>SNPs!$F$3</f>
        <v>rs28399504</v>
      </c>
      <c r="M247">
        <f>SNPs!$C$3</f>
        <v>10</v>
      </c>
      <c r="N247">
        <f>SNPs!$D$3</f>
        <v>94762706</v>
      </c>
      <c r="O247" t="str">
        <f ca="1">IF('Randomized Data'!G247 = 1, SNPs!$H$3 &amp; SNPs!$H$3, IF('Randomized Data'!H247 = 1, SNPs!$H$3 &amp; INDIRECT("SNPs!" &amp; CHAR(72 +'Randomized Data'!I247) &amp; "3"), INDIRECT("SNPs!" &amp; CHAR(72 +'Randomized Data'!I247) &amp; "3") &amp; INDIRECT("SNPs!" &amp; CHAR(72 +'Randomized Data'!I247) &amp; "3")))</f>
        <v>GG</v>
      </c>
      <c r="P247" t="str">
        <f>SNPs!$F$4</f>
        <v>rs41291556</v>
      </c>
      <c r="Q247">
        <f>SNPs!$C$4</f>
        <v>10</v>
      </c>
      <c r="R247">
        <f>SNPs!$D$4</f>
        <v>94775416</v>
      </c>
      <c r="S247" t="str">
        <f ca="1">IF('Randomized Data'!J247 = 1, SNPs!$H$4 &amp; SNPs!$H$4, IF('Randomized Data'!K247 = 1, SNPs!$H$4 &amp; INDIRECT("SNPs!" &amp; CHAR(72 +'Randomized Data'!L247) &amp; "4"), INDIRECT("SNPs!" &amp; CHAR(72 +'Randomized Data'!L247) &amp; "4") &amp; INDIRECT("SNPs!" &amp; CHAR(72 +'Randomized Data'!L247) &amp; "4")))</f>
        <v>CC</v>
      </c>
      <c r="T247" t="str">
        <f>SNPs!$F$5</f>
        <v>rs72558184</v>
      </c>
      <c r="U247">
        <f>SNPs!$C$5</f>
        <v>10</v>
      </c>
      <c r="V247">
        <f>SNPs!$D$5</f>
        <v>96535210</v>
      </c>
      <c r="W247" t="str">
        <f ca="1">IF('Randomized Data'!M247 = 1, SNPs!$H$5 &amp; SNPs!$H$5, IF('Randomized Data'!N247 = 1, SNPs!$H$5 &amp; INDIRECT("SNPs!" &amp; CHAR(72 +'Randomized Data'!O247) &amp; "5"), INDIRECT("SNPs!" &amp; CHAR(72 +'Randomized Data'!O247) &amp; "5") &amp; INDIRECT("SNPs!" &amp; CHAR(72 +'Randomized Data'!O247) &amp; "5")))</f>
        <v>GG</v>
      </c>
      <c r="X247" t="str">
        <f>SNPs!$F$6</f>
        <v>rs4986893</v>
      </c>
      <c r="Y247">
        <f>SNPs!$C$6</f>
        <v>10</v>
      </c>
      <c r="Z247">
        <f>SNPs!$D$6</f>
        <v>94780653</v>
      </c>
      <c r="AA247" s="7" t="str">
        <f ca="1">IF('Randomized Data'!P247 = 1, SNPs!$H$6 &amp; SNPs!$H$6, IF('Randomized Data'!Q247 = 1, SNPs!$H$6 &amp; INDIRECT("SNPs!" &amp; CHAR(72 +'Randomized Data'!R247) &amp; "6"), INDIRECT("SNPs!" &amp; CHAR(72 +'Randomized Data'!R247) &amp; "6") &amp; INDIRECT("SNPs!" &amp; CHAR(72 +'Randomized Data'!R247) &amp; "6")))</f>
        <v>GG</v>
      </c>
      <c r="AB247" t="str">
        <f>SNPs!$F$7</f>
        <v>rs4244285</v>
      </c>
      <c r="AC247">
        <f>SNPs!$C$7</f>
        <v>10</v>
      </c>
      <c r="AD247">
        <f>SNPs!$D$7</f>
        <v>94781859</v>
      </c>
      <c r="AE247" s="7" t="str">
        <f ca="1">IF('Randomized Data'!S247 = 1, SNPs!$H$7 &amp; SNPs!$H$7, IF('Randomized Data'!T247 = 1, SNPs!$H$7 &amp; INDIRECT("SNPs!" &amp; CHAR(72 +'Randomized Data'!U247) &amp; "7"), INDIRECT("SNPs!" &amp; CHAR(72 +'Randomized Data'!U247) &amp; "7") &amp; INDIRECT("SNPs!" &amp; CHAR(72 +'Randomized Data'!U247) &amp; "7")))</f>
        <v>GC</v>
      </c>
      <c r="AF247" t="str">
        <f>SNPs!$F$8</f>
        <v>rs72558186</v>
      </c>
      <c r="AG247">
        <f>SNPs!$C$8</f>
        <v>10</v>
      </c>
      <c r="AH247">
        <f>SNPs!$D$8</f>
        <v>94781999</v>
      </c>
      <c r="AI247" s="7" t="str">
        <f ca="1">IF('Randomized Data'!V247 = 1, SNPs!$H$8 &amp; SNPs!$H$8, IF('Randomized Data'!W247 = 1, SNPs!$H$8 &amp; INDIRECT("SNPs!" &amp; CHAR(72 +'Randomized Data'!X247) &amp; "8"), INDIRECT("SNPs!" &amp; CHAR(72 +'Randomized Data'!X247) &amp; "8") &amp; INDIRECT("SNPs!" &amp; CHAR(72 +'Randomized Data'!X247) &amp; "8")))</f>
        <v>AA</v>
      </c>
      <c r="AJ247" t="str">
        <f>SNPs!$F$9</f>
        <v>rs56337013</v>
      </c>
      <c r="AK247">
        <f>SNPs!$C$9</f>
        <v>10</v>
      </c>
      <c r="AL247">
        <f>SNPs!$D$9</f>
        <v>94852738</v>
      </c>
      <c r="AM247" s="7" t="str">
        <f ca="1">IF('Randomized Data'!Y$2 = 1, SNPs!$H$9 &amp; SNPs!$H$9, IF('Randomized Data'!Z247 = 1, SNPs!$H$9 &amp; INDIRECT("SNPs!" &amp; CHAR(72 +'Randomized Data'!AA247) &amp; "9"), INDIRECT("SNPs!" &amp; CHAR(72 +'Randomized Data'!AA247) &amp; "9") &amp; INDIRECT("SNPs!" &amp; CHAR(72 +'Randomized Data'!AA247) &amp; "9")))</f>
        <v>CT</v>
      </c>
      <c r="AN247" t="str">
        <f>SNPs!$F$10</f>
        <v>rs17884712</v>
      </c>
      <c r="AO247">
        <f>SNPs!$C$10</f>
        <v>10</v>
      </c>
      <c r="AP247">
        <f>SNPs!$D$10</f>
        <v>94775489</v>
      </c>
      <c r="AQ247" s="7" t="str">
        <f ca="1">IF('Randomized Data'!AB247 = 1, SNPs!$H$10 &amp; SNPs!$H$10, IF('Randomized Data'!AC247 = 1, SNPs!$H$10 &amp; INDIRECT("SNPs!" &amp; CHAR(72 +'Randomized Data'!AD247) &amp; "10"), INDIRECT("SNPs!" &amp; CHAR(72 +'Randomized Data'!AD247) &amp; "10") &amp; INDIRECT("SNPs!" &amp; CHAR(72 +'Randomized Data'!AD247) &amp; "10")))</f>
        <v>GG</v>
      </c>
      <c r="AR247" t="str">
        <f>SNPs!$F$11</f>
        <v>rs6413438</v>
      </c>
      <c r="AS247">
        <f>SNPs!$C$11</f>
        <v>10</v>
      </c>
      <c r="AT247">
        <f>SNPs!$D$11</f>
        <v>94781858</v>
      </c>
      <c r="AU247" s="7" t="str">
        <f ca="1">IF('Randomized Data'!AE247 = 1, SNPs!$H$11 &amp; SNPs!$H$11, IF('Randomized Data'!AF247 = 1, SNPs!$H$11 &amp; INDIRECT("SNPs!" &amp; CHAR(72 +'Randomized Data'!AG247) &amp; "11"), INDIRECT("SNPs!" &amp; CHAR(72 +'Randomized Data'!AG247) &amp; "11") &amp; INDIRECT("SNPs!" &amp; CHAR(72 +'Randomized Data'!AG247) &amp; "11")))</f>
        <v>CT</v>
      </c>
      <c r="AV247" t="str">
        <f>SNPs!$F$12</f>
        <v>rs1057910</v>
      </c>
      <c r="AW247">
        <f>SNPs!$C$12</f>
        <v>10</v>
      </c>
      <c r="AX247">
        <f>SNPs!$D$12</f>
        <v>94981296</v>
      </c>
      <c r="AY247" s="7" t="str">
        <f ca="1">IF('Randomized Data'!AH247 = 1, SNPs!$H$12 &amp; SNPs!$H$12, IF('Randomized Data'!AI247 = 1, SNPs!$H$12 &amp; INDIRECT("SNPs!" &amp; CHAR(72 +'Randomized Data'!AJ247) &amp; "12"), INDIRECT("SNPs!" &amp; CHAR(72 +'Randomized Data'!AJ247) &amp; "12") &amp; INDIRECT("SNPs!" &amp; CHAR(72 +'Randomized Data'!AJ247) &amp; "12")))</f>
        <v>AA</v>
      </c>
      <c r="AZ247" t="str">
        <f>SNPs!$F$13</f>
        <v>rs1799853</v>
      </c>
      <c r="BA247">
        <f>SNPs!$C$13</f>
        <v>10</v>
      </c>
      <c r="BB247">
        <f>SNPs!$D$13</f>
        <v>94942290</v>
      </c>
      <c r="BC247" s="7" t="str">
        <f ca="1">IF('Randomized Data'!AK247 = 1, SNPs!$H$13 &amp; SNPs!$H$13, IF('Randomized Data'!AL247 = 1, SNPs!$H$13 &amp; INDIRECT("SNPs!" &amp; CHAR(72 +'Randomized Data'!AM247) &amp; "13"), INDIRECT("SNPs!" &amp; CHAR(72 +'Randomized Data'!AM247) &amp; "13") &amp; INDIRECT("SNPs!" &amp; CHAR(72 +'Randomized Data'!AM247) &amp; "13")))</f>
        <v>TT</v>
      </c>
      <c r="BD247" t="str">
        <f>SNPs!$F$14</f>
        <v>rs9923231</v>
      </c>
      <c r="BE247">
        <f>SNPs!$C$14</f>
        <v>16</v>
      </c>
      <c r="BF247">
        <f>SNPs!$D$14</f>
        <v>31096368</v>
      </c>
      <c r="BG247" s="7" t="str">
        <f ca="1">IF('Randomized Data'!AN247 = 1, SNPs!$H$14 &amp; SNPs!$H$14, IF('Randomized Data'!AO247 = 1, SNPs!$H$14 &amp; INDIRECT("SNPs!" &amp; CHAR(72 +'Randomized Data'!AP247) &amp; "14"), INDIRECT("SNPs!" &amp; CHAR(72 +'Randomized Data'!AP247) &amp; "14") &amp; INDIRECT("SNPs!" &amp; CHAR(72 +'Randomized Data'!AP247) &amp; "14")))</f>
        <v>CG</v>
      </c>
      <c r="BH247" t="str">
        <f>SNPs!$F$15</f>
        <v>rs9934438</v>
      </c>
      <c r="BI247">
        <f>SNPs!$C$15</f>
        <v>16</v>
      </c>
      <c r="BJ247">
        <f>SNPs!$D$15</f>
        <v>31093557</v>
      </c>
      <c r="BK247" s="7" t="str">
        <f ca="1">IF('Randomized Data'!AQ247 = 1, SNPs!$H$15 &amp; SNPs!$H$15, IF('Randomized Data'!AR247 = 1, SNPs!$H$15 &amp; INDIRECT("SNPs!" &amp; CHAR(72 +'Randomized Data'!AS247) &amp; "15"), INDIRECT("SNPs!" &amp; CHAR(72 +'Randomized Data'!AS247) &amp; "15") &amp; INDIRECT("SNPs!" &amp; CHAR(72 +'Randomized Data'!AS247) &amp; "15")))</f>
        <v>GG</v>
      </c>
      <c r="BL247" t="str">
        <f>SNPs!$F$16</f>
        <v>rs8050894</v>
      </c>
      <c r="BM247">
        <f>SNPs!$C$16</f>
        <v>16</v>
      </c>
      <c r="BN247">
        <f>SNPs!$D$16</f>
        <v>31093188</v>
      </c>
      <c r="BO247" s="7" t="str">
        <f ca="1">IF('Randomized Data'!AT247 = 1, SNPs!$H$16 &amp; SNPs!$H$16, IF('Randomized Data'!AU247 = 1, SNPs!$H$16 &amp; INDIRECT("SNPs!" &amp; CHAR(72 +'Randomized Data'!AV247) &amp; "16"), INDIRECT("SNPs!" &amp; CHAR(72 +'Randomized Data'!AV247) &amp; "16") &amp; INDIRECT("SNPs!" &amp; CHAR(72 +'Randomized Data'!AV247) &amp; "16")))</f>
        <v>CC</v>
      </c>
      <c r="BP247" t="str">
        <f>SNPs!$F$17</f>
        <v>rs6025</v>
      </c>
      <c r="BQ247">
        <f>SNPs!$C$17</f>
        <v>1</v>
      </c>
      <c r="BR247">
        <f>SNPs!$D$17</f>
        <v>169549811</v>
      </c>
      <c r="BS247" s="7" t="str">
        <f ca="1">IF('Randomized Data'!AW247 = 1, SNPs!$H$17 &amp; SNPs!$H$17, IF('Randomized Data'!AX247 = 1, SNPs!$H$17 &amp; INDIRECT("SNPs!" &amp; CHAR(72 +'Randomized Data'!AY247) &amp; "17"), INDIRECT("SNPs!" &amp; CHAR(72 +'Randomized Data'!AY247) &amp; "17") &amp; INDIRECT("SNPs!" &amp; CHAR(72 +'Randomized Data'!AY247) &amp; "17")))</f>
        <v>GA</v>
      </c>
      <c r="BT247" t="str">
        <f>SNPs!$F$18</f>
        <v>rs1799963</v>
      </c>
      <c r="BU247">
        <f>SNPs!$C$18</f>
        <v>11</v>
      </c>
      <c r="BV247">
        <f>SNPs!$D$18</f>
        <v>46739505</v>
      </c>
      <c r="BW247" s="7" t="str">
        <f ca="1">IF('Randomized Data'!AZ247 = 1, SNPs!$H$18 &amp; SNPs!$H$18, IF('Randomized Data'!BA247 = 1, SNPs!$H$18 &amp; INDIRECT("SNPs!" &amp; CHAR(72 +'Randomized Data'!BB247) &amp; "18"), INDIRECT("SNPs!" &amp; CHAR(72 +'Randomized Data'!BB247) &amp; "18") &amp; INDIRECT("SNPs!" &amp; CHAR(72 +'Randomized Data'!BB247) &amp; "18")))</f>
        <v>GG</v>
      </c>
      <c r="BX247" t="str">
        <f>SNPs!$F$19</f>
        <v>rs121913626</v>
      </c>
      <c r="BY247">
        <f>SNPs!$C$19</f>
        <v>14</v>
      </c>
      <c r="BZ247">
        <f>SNPs!$D$19</f>
        <v>23427723</v>
      </c>
      <c r="CA247" s="7" t="str">
        <f ca="1">IF('Randomized Data'!BC247 = 1, SNPs!$H$19 &amp; SNPs!$H$19, IF('Randomized Data'!BD247 = 1, SNPs!$H$19 &amp; INDIRECT("SNPs!" &amp; CHAR(72 +'Randomized Data'!BE247) &amp; "19"), INDIRECT("SNPs!" &amp; CHAR(72 +'Randomized Data'!BE247) &amp; "19") &amp; INDIRECT("SNPs!" &amp; CHAR(72 +'Randomized Data'!BE247) &amp; "19")))</f>
        <v>GG</v>
      </c>
      <c r="CB247" t="str">
        <f>SNPs!$F$20</f>
        <v>rs3218713</v>
      </c>
      <c r="CC247">
        <f>SNPs!$C$20</f>
        <v>14</v>
      </c>
      <c r="CD247">
        <f>SNPs!$D$20</f>
        <v>23431468</v>
      </c>
      <c r="CE247" s="7" t="str">
        <f ca="1">IF('Randomized Data'!BF247 = 1, SNPs!$H$20 &amp; SNPs!$H$20, IF('Randomized Data'!BG247 = 1, SNPs!$H$20 &amp; INDIRECT("SNPs!" &amp; CHAR(72 +'Randomized Data'!BH247) &amp; "20"), INDIRECT("SNPs!" &amp; CHAR(72 +'Randomized Data'!BH247) &amp; "20") &amp; INDIRECT("SNPs!" &amp; CHAR(72 +'Randomized Data'!BH247) &amp; "20")))</f>
        <v>AA</v>
      </c>
      <c r="CF247" t="str">
        <f>SNPs!$F$21</f>
        <v>rs3218714</v>
      </c>
      <c r="CG247">
        <f>SNPs!$C$21</f>
        <v>14</v>
      </c>
      <c r="CH247">
        <f>SNPs!$D$21</f>
        <v>23429279</v>
      </c>
      <c r="CI247" s="7" t="str">
        <f ca="1">IF('Randomized Data'!BI247 = 1, SNPs!$H$21 &amp; SNPs!$H$21, IF('Randomized Data'!BJ247 = 1, SNPs!$H$21 &amp; INDIRECT("SNPs!" &amp; CHAR(72 +'Randomized Data'!BK247) &amp; "21"), INDIRECT("SNPs!" &amp; CHAR(72 +'Randomized Data'!BK247) &amp; "21") &amp; INDIRECT("SNPs!" &amp; CHAR(72 +'Randomized Data'!BK247) &amp; "21")))</f>
        <v>TT</v>
      </c>
      <c r="CJ247" t="str">
        <f>SNPs!$F$22</f>
        <v>rs121964855</v>
      </c>
      <c r="CK247">
        <f>SNPs!$C$22</f>
        <v>1</v>
      </c>
      <c r="CL247">
        <f>SNPs!$D$22</f>
        <v>201365638</v>
      </c>
      <c r="CM247" s="7" t="str">
        <f ca="1">IF('Randomized Data'!BL247 = 1, SNPs!$H$22 &amp; SNPs!$H$22, IF('Randomized Data'!BM247 = 1, SNPs!$H$22 &amp; INDIRECT("SNPs!" &amp; CHAR(72 +'Randomized Data'!BN247) &amp; "22"), INDIRECT("SNPs!" &amp; CHAR(72 +'Randomized Data'!BN247) &amp; "22") &amp; INDIRECT("SNPs!" &amp; CHAR(72 +'Randomized Data'!BN247) &amp; "22")))</f>
        <v>TA</v>
      </c>
      <c r="CN247" t="str">
        <f>SNPs!$F$23</f>
        <v>rs121964856</v>
      </c>
      <c r="CO247">
        <f>SNPs!$C$23</f>
        <v>1</v>
      </c>
      <c r="CP247">
        <f>SNPs!$D$23</f>
        <v>201365297</v>
      </c>
      <c r="CQ247" s="7" t="str">
        <f ca="1">IF('Randomized Data'!BO247 = 1, SNPs!$H$23 &amp; SNPs!$H$23, IF('Randomized Data'!BP247 = 1, SNPs!$H$23 &amp; INDIRECT("SNPs!" &amp; CHAR(72 +'Randomized Data'!BQ247) &amp; "23"), INDIRECT("SNPs!" &amp; CHAR(72 +'Randomized Data'!BQ247) &amp; "23") &amp; INDIRECT("SNPs!" &amp; CHAR(72 +'Randomized Data'!BQ247) &amp; "23")))</f>
        <v>GG</v>
      </c>
      <c r="CR247" t="str">
        <f>SNPs!$F$24</f>
        <v>rs121964857</v>
      </c>
      <c r="CS247">
        <f>SNPs!$C$24</f>
        <v>1</v>
      </c>
      <c r="CT247">
        <f>SNPs!$D$24</f>
        <v>201359245</v>
      </c>
      <c r="CU247" s="7" t="str">
        <f ca="1">IF('Randomized Data'!BR247 = 1, SNPs!$H$24 &amp; SNPs!$H$24, IF('Randomized Data'!BS247 = 1, SNPs!$H$24 &amp; INDIRECT("SNPs!" &amp; CHAR(72 +'Randomized Data'!BT247) &amp; "24"), INDIRECT("SNPs!" &amp; CHAR(72 +'Randomized Data'!BT247) &amp; "24") &amp; INDIRECT("SNPs!" &amp; CHAR(72 +'Randomized Data'!BT247) &amp; "24")))</f>
        <v>CC</v>
      </c>
      <c r="CV247" t="str">
        <f>SNPs!$F$25</f>
        <v>rs28934269</v>
      </c>
      <c r="CW247">
        <f>SNPs!$C$25</f>
        <v>15</v>
      </c>
      <c r="CX247">
        <f>SNPs!$D$25</f>
        <v>63060915</v>
      </c>
      <c r="CY247" s="7" t="str">
        <f ca="1">IF('Randomized Data'!BU247 = 1, SNPs!$H$25 &amp; SNPs!$H$25, IF('Randomized Data'!BV247 = 1, SNPs!$H$25 &amp; INDIRECT("SNPs!" &amp; CHAR(72 +'Randomized Data'!BW247) &amp; "25"), INDIRECT("SNPs!" &amp; CHAR(72 +'Randomized Data'!BW247) &amp; "25") &amp; INDIRECT("SNPs!" &amp; CHAR(72 +'Randomized Data'!BW247) &amp; "25")))</f>
        <v>AG</v>
      </c>
      <c r="CZ247" t="str">
        <f>SNPs!$F$26</f>
        <v>rs28934270</v>
      </c>
      <c r="DA247">
        <f>SNPs!$C$26</f>
        <v>15</v>
      </c>
      <c r="DB247">
        <f>SNPs!$D$26</f>
        <v>63060899</v>
      </c>
      <c r="DC247" s="7" t="str">
        <f ca="1">IF('Randomized Data'!BX247 = 1, SNPs!$H$26 &amp; SNPs!$H$26, IF('Randomized Data'!BY247 = 1, SNPs!$H$26 &amp; INDIRECT("SNPs!" &amp; CHAR(72 +'Randomized Data'!BZ247) &amp; "26"), INDIRECT("SNPs!" &amp; CHAR(72 +'Randomized Data'!BZ247) &amp; "26") &amp; INDIRECT("SNPs!" &amp; CHAR(72 +'Randomized Data'!BZ247) &amp; "26")))</f>
        <v>GA</v>
      </c>
      <c r="DD247" t="str">
        <f>SNPs!$F$27</f>
        <v>rs727504290</v>
      </c>
      <c r="DE247">
        <f>SNPs!$C$27</f>
        <v>15</v>
      </c>
      <c r="DF247">
        <f>SNPs!$D$27</f>
        <v>63042875</v>
      </c>
      <c r="DG247" s="7" t="str">
        <f ca="1">IF('Randomized Data'!CA247 = 1, SNPs!$H$27 &amp; SNPs!$H$27, IF('Randomized Data'!CB247 = 1, SNPs!$H$27 &amp; INDIRECT("SNPs!" &amp; CHAR(72 +'Randomized Data'!CC247) &amp; "27"), INDIRECT("SNPs!" &amp; CHAR(72 +'Randomized Data'!CC247) &amp; "27") &amp; INDIRECT("SNPs!" &amp; CHAR(72 +'Randomized Data'!CC247) &amp; "27")))</f>
        <v>GC</v>
      </c>
      <c r="DH247" t="str">
        <f>SNPs!$F$28</f>
        <v>rs104894504</v>
      </c>
      <c r="DI247">
        <f>SNPs!$C$28</f>
        <v>15</v>
      </c>
      <c r="DJ247">
        <f>SNPs!$D$28</f>
        <v>63057028</v>
      </c>
      <c r="DK247" s="7" t="str">
        <f ca="1">IF('Randomized Data'!CD247 = 1, SNPs!$H$28 &amp; SNPs!$H$28, IF('Randomized Data'!CE247 = 1, SNPs!$H$28 &amp; INDIRECT("SNPs!" &amp; CHAR(72 +'Randomized Data'!CF247) &amp; "28"), INDIRECT("SNPs!" &amp; CHAR(72 +'Randomized Data'!CF247) &amp; "28") &amp; INDIRECT("SNPs!" &amp; CHAR(72 +'Randomized Data'!CF247) &amp; "28")))</f>
        <v>TT</v>
      </c>
      <c r="DL247" t="str">
        <f>SNPs!$F$29</f>
        <v>rs375882485</v>
      </c>
      <c r="DM247">
        <f>SNPs!$C$29</f>
        <v>11</v>
      </c>
      <c r="DN247">
        <f>SNPs!$D$29</f>
        <v>47342698</v>
      </c>
      <c r="DO247" s="7" t="str">
        <f ca="1">IF('Randomized Data'!CG247 = 1, SNPs!$H$29 &amp; SNPs!$H$29, IF('Randomized Data'!CH247 = 1, SNPs!$H$29 &amp; INDIRECT("SNPs!" &amp; CHAR(72 +'Randomized Data'!CI247) &amp; "29"), INDIRECT("SNPs!" &amp; CHAR(72 +'Randomized Data'!CI247) &amp; "29") &amp; INDIRECT("SNPs!" &amp; CHAR(72 +'Randomized Data'!CI247) &amp; "29")))</f>
        <v>AA</v>
      </c>
      <c r="DP247" t="str">
        <f>SNPs!$F$30</f>
        <v>rs397516083</v>
      </c>
      <c r="DQ247">
        <f>SNPs!$C$30</f>
        <v>11</v>
      </c>
      <c r="DR247">
        <f>SNPs!$D$30</f>
        <v>47346379</v>
      </c>
      <c r="DS247" s="7" t="str">
        <f ca="1">IF('Randomized Data'!CJ247 = 1, SNPs!$H$30 &amp; SNPs!$H$30, IF('Randomized Data'!CK247 = 1, SNPs!$H$30 &amp; INDIRECT("SNPs!" &amp; CHAR(72 +'Randomized Data'!CL247) &amp; "30"), INDIRECT("SNPs!" &amp; CHAR(72 +'Randomized Data'!CL247) &amp; "30") &amp; INDIRECT("SNPs!" &amp; CHAR(72 +'Randomized Data'!CL247) &amp; "30")))</f>
        <v>AA</v>
      </c>
      <c r="DT247" t="str">
        <f>SNPs!$F$31</f>
        <v>rs397515937</v>
      </c>
      <c r="DU247">
        <f>SNPs!$C$31</f>
        <v>11</v>
      </c>
      <c r="DV247">
        <f>SNPs!$D$31</f>
        <v>47339792</v>
      </c>
      <c r="DW247" s="7" t="str">
        <f ca="1">IF('Randomized Data'!CM247 = 1, SNPs!$H$31 &amp; SNPs!$H$31, IF('Randomized Data'!CN247 = 1, SNPs!$H$31 &amp; INDIRECT("SNPs!" &amp; CHAR(72 +'Randomized Data'!CO247) &amp; "31"), INDIRECT("SNPs!" &amp; CHAR(72 +'Randomized Data'!CO247) &amp; "31") &amp; INDIRECT("SNPs!" &amp; CHAR(72 +'Randomized Data'!CO247) &amp; "31")))</f>
        <v>GG</v>
      </c>
      <c r="DX247" t="str">
        <f>SNPs!$F$32</f>
        <v>rs397516074</v>
      </c>
      <c r="DY247">
        <f>SNPs!$C$32</f>
        <v>11</v>
      </c>
      <c r="DZ247">
        <f>SNPs!$D$32</f>
        <v>47348424</v>
      </c>
      <c r="EA247" s="7" t="str">
        <f ca="1">IF('Randomized Data'!CP247 = 1, SNPs!$H$32 &amp; SNPs!$H$32, IF('Randomized Data'!CQ247 = 1, SNPs!$H$32 &amp; INDIRECT("SNPs!" &amp; CHAR(72 +'Randomized Data'!CR247) &amp; "32"), INDIRECT("SNPs!" &amp; CHAR(72 +'Randomized Data'!CR247) &amp; "32") &amp; INDIRECT("SNPs!" &amp; CHAR(72 +'Randomized Data'!CR247) &amp; "32")))</f>
        <v>GG</v>
      </c>
      <c r="EB247" t="str">
        <f>SNPs!$F$33</f>
        <v>rs397515963</v>
      </c>
      <c r="EC247">
        <f>SNPs!$C$33</f>
        <v>11</v>
      </c>
      <c r="ED247">
        <f>SNPs!$D$33</f>
        <v>47337729</v>
      </c>
      <c r="EE247" s="7" t="str">
        <f ca="1">IF('Randomized Data'!CS247 = 1, SNPs!$H$33 &amp; SNPs!$H$33, IF('Randomized Data'!CT247 = 1, SNPs!$H$33 &amp; INDIRECT("SNPs!" &amp; CHAR(72 +'Randomized Data'!CU247) &amp; "33"), INDIRECT("SNPs!" &amp; CHAR(72 +'Randomized Data'!CU247) &amp; "33") &amp; INDIRECT("SNPs!" &amp; CHAR(72 +'Randomized Data'!CU247) &amp; "33")))</f>
        <v>--</v>
      </c>
    </row>
    <row r="248" spans="1:13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  <c r="F248" s="3">
        <v>42148</v>
      </c>
      <c r="G248" s="9" t="str">
        <f>'Randomized Data'!C248</f>
        <v>NGS Lab</v>
      </c>
      <c r="H248" t="str">
        <f>SNPs!$F$2</f>
        <v>rs12248560</v>
      </c>
      <c r="I248">
        <f>SNPs!$C$2</f>
        <v>10</v>
      </c>
      <c r="J248">
        <f>SNPs!$D$2</f>
        <v>94761900</v>
      </c>
      <c r="K248" t="str">
        <f ca="1">IF('Randomized Data'!D248 = 1, SNPs!$H$2 &amp; SNPs!$H$2, IF('Randomized Data'!E248 = 1, SNPs!$H$2 &amp; INDIRECT("SNPs!" &amp; CHAR(72 +'Randomized Data'!F248) &amp; "2"), INDIRECT("SNPs!" &amp; CHAR(72 +'Randomized Data'!F248) &amp; "2") &amp; INDIRECT("SNPs!" &amp; CHAR(72 +'Randomized Data'!F248) &amp; "2")))</f>
        <v>TT</v>
      </c>
      <c r="L248" t="str">
        <f>SNPs!$F$3</f>
        <v>rs28399504</v>
      </c>
      <c r="M248">
        <f>SNPs!$C$3</f>
        <v>10</v>
      </c>
      <c r="N248">
        <f>SNPs!$D$3</f>
        <v>94762706</v>
      </c>
      <c r="O248" t="str">
        <f ca="1">IF('Randomized Data'!G248 = 1, SNPs!$H$3 &amp; SNPs!$H$3, IF('Randomized Data'!H248 = 1, SNPs!$H$3 &amp; INDIRECT("SNPs!" &amp; CHAR(72 +'Randomized Data'!I248) &amp; "3"), INDIRECT("SNPs!" &amp; CHAR(72 +'Randomized Data'!I248) &amp; "3") &amp; INDIRECT("SNPs!" &amp; CHAR(72 +'Randomized Data'!I248) &amp; "3")))</f>
        <v>AG</v>
      </c>
      <c r="P248" t="str">
        <f>SNPs!$F$4</f>
        <v>rs41291556</v>
      </c>
      <c r="Q248">
        <f>SNPs!$C$4</f>
        <v>10</v>
      </c>
      <c r="R248">
        <f>SNPs!$D$4</f>
        <v>94775416</v>
      </c>
      <c r="S248" t="str">
        <f ca="1">IF('Randomized Data'!J248 = 1, SNPs!$H$4 &amp; SNPs!$H$4, IF('Randomized Data'!K248 = 1, SNPs!$H$4 &amp; INDIRECT("SNPs!" &amp; CHAR(72 +'Randomized Data'!L248) &amp; "4"), INDIRECT("SNPs!" &amp; CHAR(72 +'Randomized Data'!L248) &amp; "4") &amp; INDIRECT("SNPs!" &amp; CHAR(72 +'Randomized Data'!L248) &amp; "4")))</f>
        <v>TT</v>
      </c>
      <c r="T248" t="str">
        <f>SNPs!$F$5</f>
        <v>rs72558184</v>
      </c>
      <c r="U248">
        <f>SNPs!$C$5</f>
        <v>10</v>
      </c>
      <c r="V248">
        <f>SNPs!$D$5</f>
        <v>96535210</v>
      </c>
      <c r="W248" t="str">
        <f ca="1">IF('Randomized Data'!M248 = 1, SNPs!$H$5 &amp; SNPs!$H$5, IF('Randomized Data'!N248 = 1, SNPs!$H$5 &amp; INDIRECT("SNPs!" &amp; CHAR(72 +'Randomized Data'!O248) &amp; "5"), INDIRECT("SNPs!" &amp; CHAR(72 +'Randomized Data'!O248) &amp; "5") &amp; INDIRECT("SNPs!" &amp; CHAR(72 +'Randomized Data'!O248) &amp; "5")))</f>
        <v>GA</v>
      </c>
      <c r="X248" t="str">
        <f>SNPs!$F$6</f>
        <v>rs4986893</v>
      </c>
      <c r="Y248">
        <f>SNPs!$C$6</f>
        <v>10</v>
      </c>
      <c r="Z248">
        <f>SNPs!$D$6</f>
        <v>94780653</v>
      </c>
      <c r="AA248" s="7" t="str">
        <f ca="1">IF('Randomized Data'!P248 = 1, SNPs!$H$6 &amp; SNPs!$H$6, IF('Randomized Data'!Q248 = 1, SNPs!$H$6 &amp; INDIRECT("SNPs!" &amp; CHAR(72 +'Randomized Data'!R248) &amp; "6"), INDIRECT("SNPs!" &amp; CHAR(72 +'Randomized Data'!R248) &amp; "6") &amp; INDIRECT("SNPs!" &amp; CHAR(72 +'Randomized Data'!R248) &amp; "6")))</f>
        <v>GA</v>
      </c>
      <c r="AB248" t="str">
        <f>SNPs!$F$7</f>
        <v>rs4244285</v>
      </c>
      <c r="AC248">
        <f>SNPs!$C$7</f>
        <v>10</v>
      </c>
      <c r="AD248">
        <f>SNPs!$D$7</f>
        <v>94781859</v>
      </c>
      <c r="AE248" s="7" t="str">
        <f ca="1">IF('Randomized Data'!S248 = 1, SNPs!$H$7 &amp; SNPs!$H$7, IF('Randomized Data'!T248 = 1, SNPs!$H$7 &amp; INDIRECT("SNPs!" &amp; CHAR(72 +'Randomized Data'!U248) &amp; "7"), INDIRECT("SNPs!" &amp; CHAR(72 +'Randomized Data'!U248) &amp; "7") &amp; INDIRECT("SNPs!" &amp; CHAR(72 +'Randomized Data'!U248) &amp; "7")))</f>
        <v>AA</v>
      </c>
      <c r="AF248" t="str">
        <f>SNPs!$F$8</f>
        <v>rs72558186</v>
      </c>
      <c r="AG248">
        <f>SNPs!$C$8</f>
        <v>10</v>
      </c>
      <c r="AH248">
        <f>SNPs!$D$8</f>
        <v>94781999</v>
      </c>
      <c r="AI248" s="7" t="str">
        <f ca="1">IF('Randomized Data'!V248 = 1, SNPs!$H$8 &amp; SNPs!$H$8, IF('Randomized Data'!W248 = 1, SNPs!$H$8 &amp; INDIRECT("SNPs!" &amp; CHAR(72 +'Randomized Data'!X248) &amp; "8"), INDIRECT("SNPs!" &amp; CHAR(72 +'Randomized Data'!X248) &amp; "8") &amp; INDIRECT("SNPs!" &amp; CHAR(72 +'Randomized Data'!X248) &amp; "8")))</f>
        <v>AA</v>
      </c>
      <c r="AJ248" t="str">
        <f>SNPs!$F$9</f>
        <v>rs56337013</v>
      </c>
      <c r="AK248">
        <f>SNPs!$C$9</f>
        <v>10</v>
      </c>
      <c r="AL248">
        <f>SNPs!$D$9</f>
        <v>94852738</v>
      </c>
      <c r="AM248" s="7" t="str">
        <f ca="1">IF('Randomized Data'!Y$2 = 1, SNPs!$H$9 &amp; SNPs!$H$9, IF('Randomized Data'!Z248 = 1, SNPs!$H$9 &amp; INDIRECT("SNPs!" &amp; CHAR(72 +'Randomized Data'!AA248) &amp; "9"), INDIRECT("SNPs!" &amp; CHAR(72 +'Randomized Data'!AA248) &amp; "9") &amp; INDIRECT("SNPs!" &amp; CHAR(72 +'Randomized Data'!AA248) &amp; "9")))</f>
        <v>CT</v>
      </c>
      <c r="AN248" t="str">
        <f>SNPs!$F$10</f>
        <v>rs17884712</v>
      </c>
      <c r="AO248">
        <f>SNPs!$C$10</f>
        <v>10</v>
      </c>
      <c r="AP248">
        <f>SNPs!$D$10</f>
        <v>94775489</v>
      </c>
      <c r="AQ248" s="7" t="str">
        <f ca="1">IF('Randomized Data'!AB248 = 1, SNPs!$H$10 &amp; SNPs!$H$10, IF('Randomized Data'!AC248 = 1, SNPs!$H$10 &amp; INDIRECT("SNPs!" &amp; CHAR(72 +'Randomized Data'!AD248) &amp; "10"), INDIRECT("SNPs!" &amp; CHAR(72 +'Randomized Data'!AD248) &amp; "10") &amp; INDIRECT("SNPs!" &amp; CHAR(72 +'Randomized Data'!AD248) &amp; "10")))</f>
        <v>AA</v>
      </c>
      <c r="AR248" t="str">
        <f>SNPs!$F$11</f>
        <v>rs6413438</v>
      </c>
      <c r="AS248">
        <f>SNPs!$C$11</f>
        <v>10</v>
      </c>
      <c r="AT248">
        <f>SNPs!$D$11</f>
        <v>94781858</v>
      </c>
      <c r="AU248" s="7" t="str">
        <f ca="1">IF('Randomized Data'!AE248 = 1, SNPs!$H$11 &amp; SNPs!$H$11, IF('Randomized Data'!AF248 = 1, SNPs!$H$11 &amp; INDIRECT("SNPs!" &amp; CHAR(72 +'Randomized Data'!AG248) &amp; "11"), INDIRECT("SNPs!" &amp; CHAR(72 +'Randomized Data'!AG248) &amp; "11") &amp; INDIRECT("SNPs!" &amp; CHAR(72 +'Randomized Data'!AG248) &amp; "11")))</f>
        <v>CT</v>
      </c>
      <c r="AV248" t="str">
        <f>SNPs!$F$12</f>
        <v>rs1057910</v>
      </c>
      <c r="AW248">
        <f>SNPs!$C$12</f>
        <v>10</v>
      </c>
      <c r="AX248">
        <f>SNPs!$D$12</f>
        <v>94981296</v>
      </c>
      <c r="AY248" s="7" t="str">
        <f ca="1">IF('Randomized Data'!AH248 = 1, SNPs!$H$12 &amp; SNPs!$H$12, IF('Randomized Data'!AI248 = 1, SNPs!$H$12 &amp; INDIRECT("SNPs!" &amp; CHAR(72 +'Randomized Data'!AJ248) &amp; "12"), INDIRECT("SNPs!" &amp; CHAR(72 +'Randomized Data'!AJ248) &amp; "12") &amp; INDIRECT("SNPs!" &amp; CHAR(72 +'Randomized Data'!AJ248) &amp; "12")))</f>
        <v>AA</v>
      </c>
      <c r="AZ248" t="str">
        <f>SNPs!$F$13</f>
        <v>rs1799853</v>
      </c>
      <c r="BA248">
        <f>SNPs!$C$13</f>
        <v>10</v>
      </c>
      <c r="BB248">
        <f>SNPs!$D$13</f>
        <v>94942290</v>
      </c>
      <c r="BC248" s="7" t="str">
        <f ca="1">IF('Randomized Data'!AK248 = 1, SNPs!$H$13 &amp; SNPs!$H$13, IF('Randomized Data'!AL248 = 1, SNPs!$H$13 &amp; INDIRECT("SNPs!" &amp; CHAR(72 +'Randomized Data'!AM248) &amp; "13"), INDIRECT("SNPs!" &amp; CHAR(72 +'Randomized Data'!AM248) &amp; "13") &amp; INDIRECT("SNPs!" &amp; CHAR(72 +'Randomized Data'!AM248) &amp; "13")))</f>
        <v>CT</v>
      </c>
      <c r="BD248" t="str">
        <f>SNPs!$F$14</f>
        <v>rs9923231</v>
      </c>
      <c r="BE248">
        <f>SNPs!$C$14</f>
        <v>16</v>
      </c>
      <c r="BF248">
        <f>SNPs!$D$14</f>
        <v>31096368</v>
      </c>
      <c r="BG248" s="7" t="str">
        <f ca="1">IF('Randomized Data'!AN248 = 1, SNPs!$H$14 &amp; SNPs!$H$14, IF('Randomized Data'!AO248 = 1, SNPs!$H$14 &amp; INDIRECT("SNPs!" &amp; CHAR(72 +'Randomized Data'!AP248) &amp; "14"), INDIRECT("SNPs!" &amp; CHAR(72 +'Randomized Data'!AP248) &amp; "14") &amp; INDIRECT("SNPs!" &amp; CHAR(72 +'Randomized Data'!AP248) &amp; "14")))</f>
        <v>GG</v>
      </c>
      <c r="BH248" t="str">
        <f>SNPs!$F$15</f>
        <v>rs9934438</v>
      </c>
      <c r="BI248">
        <f>SNPs!$C$15</f>
        <v>16</v>
      </c>
      <c r="BJ248">
        <f>SNPs!$D$15</f>
        <v>31093557</v>
      </c>
      <c r="BK248" s="7" t="str">
        <f ca="1">IF('Randomized Data'!AQ248 = 1, SNPs!$H$15 &amp; SNPs!$H$15, IF('Randomized Data'!AR248 = 1, SNPs!$H$15 &amp; INDIRECT("SNPs!" &amp; CHAR(72 +'Randomized Data'!AS248) &amp; "15"), INDIRECT("SNPs!" &amp; CHAR(72 +'Randomized Data'!AS248) &amp; "15") &amp; INDIRECT("SNPs!" &amp; CHAR(72 +'Randomized Data'!AS248) &amp; "15")))</f>
        <v>GG</v>
      </c>
      <c r="BL248" t="str">
        <f>SNPs!$F$16</f>
        <v>rs8050894</v>
      </c>
      <c r="BM248">
        <f>SNPs!$C$16</f>
        <v>16</v>
      </c>
      <c r="BN248">
        <f>SNPs!$D$16</f>
        <v>31093188</v>
      </c>
      <c r="BO248" s="7" t="str">
        <f ca="1">IF('Randomized Data'!AT248 = 1, SNPs!$H$16 &amp; SNPs!$H$16, IF('Randomized Data'!AU248 = 1, SNPs!$H$16 &amp; INDIRECT("SNPs!" &amp; CHAR(72 +'Randomized Data'!AV248) &amp; "16"), INDIRECT("SNPs!" &amp; CHAR(72 +'Randomized Data'!AV248) &amp; "16") &amp; INDIRECT("SNPs!" &amp; CHAR(72 +'Randomized Data'!AV248) &amp; "16")))</f>
        <v>CG</v>
      </c>
      <c r="BP248" t="str">
        <f>SNPs!$F$17</f>
        <v>rs6025</v>
      </c>
      <c r="BQ248">
        <f>SNPs!$C$17</f>
        <v>1</v>
      </c>
      <c r="BR248">
        <f>SNPs!$D$17</f>
        <v>169549811</v>
      </c>
      <c r="BS248" s="7" t="str">
        <f ca="1">IF('Randomized Data'!AW248 = 1, SNPs!$H$17 &amp; SNPs!$H$17, IF('Randomized Data'!AX248 = 1, SNPs!$H$17 &amp; INDIRECT("SNPs!" &amp; CHAR(72 +'Randomized Data'!AY248) &amp; "17"), INDIRECT("SNPs!" &amp; CHAR(72 +'Randomized Data'!AY248) &amp; "17") &amp; INDIRECT("SNPs!" &amp; CHAR(72 +'Randomized Data'!AY248) &amp; "17")))</f>
        <v>GG</v>
      </c>
      <c r="BT248" t="str">
        <f>SNPs!$F$18</f>
        <v>rs1799963</v>
      </c>
      <c r="BU248">
        <f>SNPs!$C$18</f>
        <v>11</v>
      </c>
      <c r="BV248">
        <f>SNPs!$D$18</f>
        <v>46739505</v>
      </c>
      <c r="BW248" s="7" t="str">
        <f ca="1">IF('Randomized Data'!AZ248 = 1, SNPs!$H$18 &amp; SNPs!$H$18, IF('Randomized Data'!BA248 = 1, SNPs!$H$18 &amp; INDIRECT("SNPs!" &amp; CHAR(72 +'Randomized Data'!BB248) &amp; "18"), INDIRECT("SNPs!" &amp; CHAR(72 +'Randomized Data'!BB248) &amp; "18") &amp; INDIRECT("SNPs!" &amp; CHAR(72 +'Randomized Data'!BB248) &amp; "18")))</f>
        <v>GA</v>
      </c>
      <c r="BX248" t="str">
        <f>SNPs!$F$19</f>
        <v>rs121913626</v>
      </c>
      <c r="BY248">
        <f>SNPs!$C$19</f>
        <v>14</v>
      </c>
      <c r="BZ248">
        <f>SNPs!$D$19</f>
        <v>23427723</v>
      </c>
      <c r="CA248" s="7" t="str">
        <f ca="1">IF('Randomized Data'!BC248 = 1, SNPs!$H$19 &amp; SNPs!$H$19, IF('Randomized Data'!BD248 = 1, SNPs!$H$19 &amp; INDIRECT("SNPs!" &amp; CHAR(72 +'Randomized Data'!BE248) &amp; "19"), INDIRECT("SNPs!" &amp; CHAR(72 +'Randomized Data'!BE248) &amp; "19") &amp; INDIRECT("SNPs!" &amp; CHAR(72 +'Randomized Data'!BE248) &amp; "19")))</f>
        <v>GG</v>
      </c>
      <c r="CB248" t="str">
        <f>SNPs!$F$20</f>
        <v>rs3218713</v>
      </c>
      <c r="CC248">
        <f>SNPs!$C$20</f>
        <v>14</v>
      </c>
      <c r="CD248">
        <f>SNPs!$D$20</f>
        <v>23431468</v>
      </c>
      <c r="CE248" s="7" t="str">
        <f ca="1">IF('Randomized Data'!BF248 = 1, SNPs!$H$20 &amp; SNPs!$H$20, IF('Randomized Data'!BG248 = 1, SNPs!$H$20 &amp; INDIRECT("SNPs!" &amp; CHAR(72 +'Randomized Data'!BH248) &amp; "20"), INDIRECT("SNPs!" &amp; CHAR(72 +'Randomized Data'!BH248) &amp; "20") &amp; INDIRECT("SNPs!" &amp; CHAR(72 +'Randomized Data'!BH248) &amp; "20")))</f>
        <v>GA</v>
      </c>
      <c r="CF248" t="str">
        <f>SNPs!$F$21</f>
        <v>rs3218714</v>
      </c>
      <c r="CG248">
        <f>SNPs!$C$21</f>
        <v>14</v>
      </c>
      <c r="CH248">
        <f>SNPs!$D$21</f>
        <v>23429279</v>
      </c>
      <c r="CI248" s="7" t="str">
        <f ca="1">IF('Randomized Data'!BI248 = 1, SNPs!$H$21 &amp; SNPs!$H$21, IF('Randomized Data'!BJ248 = 1, SNPs!$H$21 &amp; INDIRECT("SNPs!" &amp; CHAR(72 +'Randomized Data'!BK248) &amp; "21"), INDIRECT("SNPs!" &amp; CHAR(72 +'Randomized Data'!BK248) &amp; "21") &amp; INDIRECT("SNPs!" &amp; CHAR(72 +'Randomized Data'!BK248) &amp; "21")))</f>
        <v>TT</v>
      </c>
      <c r="CJ248" t="str">
        <f>SNPs!$F$22</f>
        <v>rs121964855</v>
      </c>
      <c r="CK248">
        <f>SNPs!$C$22</f>
        <v>1</v>
      </c>
      <c r="CL248">
        <f>SNPs!$D$22</f>
        <v>201365638</v>
      </c>
      <c r="CM248" s="7" t="str">
        <f ca="1">IF('Randomized Data'!BL248 = 1, SNPs!$H$22 &amp; SNPs!$H$22, IF('Randomized Data'!BM248 = 1, SNPs!$H$22 &amp; INDIRECT("SNPs!" &amp; CHAR(72 +'Randomized Data'!BN248) &amp; "22"), INDIRECT("SNPs!" &amp; CHAR(72 +'Randomized Data'!BN248) &amp; "22") &amp; INDIRECT("SNPs!" &amp; CHAR(72 +'Randomized Data'!BN248) &amp; "22")))</f>
        <v>TT</v>
      </c>
      <c r="CN248" t="str">
        <f>SNPs!$F$23</f>
        <v>rs121964856</v>
      </c>
      <c r="CO248">
        <f>SNPs!$C$23</f>
        <v>1</v>
      </c>
      <c r="CP248">
        <f>SNPs!$D$23</f>
        <v>201365297</v>
      </c>
      <c r="CQ248" s="7" t="str">
        <f ca="1">IF('Randomized Data'!BO248 = 1, SNPs!$H$23 &amp; SNPs!$H$23, IF('Randomized Data'!BP248 = 1, SNPs!$H$23 &amp; INDIRECT("SNPs!" &amp; CHAR(72 +'Randomized Data'!BQ248) &amp; "23"), INDIRECT("SNPs!" &amp; CHAR(72 +'Randomized Data'!BQ248) &amp; "23") &amp; INDIRECT("SNPs!" &amp; CHAR(72 +'Randomized Data'!BQ248) &amp; "23")))</f>
        <v>AA</v>
      </c>
      <c r="CR248" t="str">
        <f>SNPs!$F$24</f>
        <v>rs121964857</v>
      </c>
      <c r="CS248">
        <f>SNPs!$C$24</f>
        <v>1</v>
      </c>
      <c r="CT248">
        <f>SNPs!$D$24</f>
        <v>201359245</v>
      </c>
      <c r="CU248" s="7" t="str">
        <f ca="1">IF('Randomized Data'!BR248 = 1, SNPs!$H$24 &amp; SNPs!$H$24, IF('Randomized Data'!BS248 = 1, SNPs!$H$24 &amp; INDIRECT("SNPs!" &amp; CHAR(72 +'Randomized Data'!BT248) &amp; "24"), INDIRECT("SNPs!" &amp; CHAR(72 +'Randomized Data'!BT248) &amp; "24") &amp; INDIRECT("SNPs!" &amp; CHAR(72 +'Randomized Data'!BT248) &amp; "24")))</f>
        <v>CC</v>
      </c>
      <c r="CV248" t="str">
        <f>SNPs!$F$25</f>
        <v>rs28934269</v>
      </c>
      <c r="CW248">
        <f>SNPs!$C$25</f>
        <v>15</v>
      </c>
      <c r="CX248">
        <f>SNPs!$D$25</f>
        <v>63060915</v>
      </c>
      <c r="CY248" s="7" t="str">
        <f ca="1">IF('Randomized Data'!BU248 = 1, SNPs!$H$25 &amp; SNPs!$H$25, IF('Randomized Data'!BV248 = 1, SNPs!$H$25 &amp; INDIRECT("SNPs!" &amp; CHAR(72 +'Randomized Data'!BW248) &amp; "25"), INDIRECT("SNPs!" &amp; CHAR(72 +'Randomized Data'!BW248) &amp; "25") &amp; INDIRECT("SNPs!" &amp; CHAR(72 +'Randomized Data'!BW248) &amp; "25")))</f>
        <v>AA</v>
      </c>
      <c r="CZ248" t="str">
        <f>SNPs!$F$26</f>
        <v>rs28934270</v>
      </c>
      <c r="DA248">
        <f>SNPs!$C$26</f>
        <v>15</v>
      </c>
      <c r="DB248">
        <f>SNPs!$D$26</f>
        <v>63060899</v>
      </c>
      <c r="DC248" s="7" t="str">
        <f ca="1">IF('Randomized Data'!BX248 = 1, SNPs!$H$26 &amp; SNPs!$H$26, IF('Randomized Data'!BY248 = 1, SNPs!$H$26 &amp; INDIRECT("SNPs!" &amp; CHAR(72 +'Randomized Data'!BZ248) &amp; "26"), INDIRECT("SNPs!" &amp; CHAR(72 +'Randomized Data'!BZ248) &amp; "26") &amp; INDIRECT("SNPs!" &amp; CHAR(72 +'Randomized Data'!BZ248) &amp; "26")))</f>
        <v>AA</v>
      </c>
      <c r="DD248" t="str">
        <f>SNPs!$F$27</f>
        <v>rs727504290</v>
      </c>
      <c r="DE248">
        <f>SNPs!$C$27</f>
        <v>15</v>
      </c>
      <c r="DF248">
        <f>SNPs!$D$27</f>
        <v>63042875</v>
      </c>
      <c r="DG248" s="7" t="str">
        <f ca="1">IF('Randomized Data'!CA248 = 1, SNPs!$H$27 &amp; SNPs!$H$27, IF('Randomized Data'!CB248 = 1, SNPs!$H$27 &amp; INDIRECT("SNPs!" &amp; CHAR(72 +'Randomized Data'!CC248) &amp; "27"), INDIRECT("SNPs!" &amp; CHAR(72 +'Randomized Data'!CC248) &amp; "27") &amp; INDIRECT("SNPs!" &amp; CHAR(72 +'Randomized Data'!CC248) &amp; "27")))</f>
        <v>CC</v>
      </c>
      <c r="DH248" t="str">
        <f>SNPs!$F$28</f>
        <v>rs104894504</v>
      </c>
      <c r="DI248">
        <f>SNPs!$C$28</f>
        <v>15</v>
      </c>
      <c r="DJ248">
        <f>SNPs!$D$28</f>
        <v>63057028</v>
      </c>
      <c r="DK248" s="7" t="str">
        <f ca="1">IF('Randomized Data'!CD248 = 1, SNPs!$H$28 &amp; SNPs!$H$28, IF('Randomized Data'!CE248 = 1, SNPs!$H$28 &amp; INDIRECT("SNPs!" &amp; CHAR(72 +'Randomized Data'!CF248) &amp; "28"), INDIRECT("SNPs!" &amp; CHAR(72 +'Randomized Data'!CF248) &amp; "28") &amp; INDIRECT("SNPs!" &amp; CHAR(72 +'Randomized Data'!CF248) &amp; "28")))</f>
        <v>TT</v>
      </c>
      <c r="DL248" t="str">
        <f>SNPs!$F$29</f>
        <v>rs375882485</v>
      </c>
      <c r="DM248">
        <f>SNPs!$C$29</f>
        <v>11</v>
      </c>
      <c r="DN248">
        <f>SNPs!$D$29</f>
        <v>47342698</v>
      </c>
      <c r="DO248" s="7" t="str">
        <f ca="1">IF('Randomized Data'!CG248 = 1, SNPs!$H$29 &amp; SNPs!$H$29, IF('Randomized Data'!CH248 = 1, SNPs!$H$29 &amp; INDIRECT("SNPs!" &amp; CHAR(72 +'Randomized Data'!CI248) &amp; "29"), INDIRECT("SNPs!" &amp; CHAR(72 +'Randomized Data'!CI248) &amp; "29") &amp; INDIRECT("SNPs!" &amp; CHAR(72 +'Randomized Data'!CI248) &amp; "29")))</f>
        <v>GG</v>
      </c>
      <c r="DP248" t="str">
        <f>SNPs!$F$30</f>
        <v>rs397516083</v>
      </c>
      <c r="DQ248">
        <f>SNPs!$C$30</f>
        <v>11</v>
      </c>
      <c r="DR248">
        <f>SNPs!$D$30</f>
        <v>47346379</v>
      </c>
      <c r="DS248" s="7" t="str">
        <f ca="1">IF('Randomized Data'!CJ248 = 1, SNPs!$H$30 &amp; SNPs!$H$30, IF('Randomized Data'!CK248 = 1, SNPs!$H$30 &amp; INDIRECT("SNPs!" &amp; CHAR(72 +'Randomized Data'!CL248) &amp; "30"), INDIRECT("SNPs!" &amp; CHAR(72 +'Randomized Data'!CL248) &amp; "30") &amp; INDIRECT("SNPs!" &amp; CHAR(72 +'Randomized Data'!CL248) &amp; "30")))</f>
        <v>GG</v>
      </c>
      <c r="DT248" t="str">
        <f>SNPs!$F$31</f>
        <v>rs397515937</v>
      </c>
      <c r="DU248">
        <f>SNPs!$C$31</f>
        <v>11</v>
      </c>
      <c r="DV248">
        <f>SNPs!$D$31</f>
        <v>47339792</v>
      </c>
      <c r="DW248" s="7" t="str">
        <f ca="1">IF('Randomized Data'!CM248 = 1, SNPs!$H$31 &amp; SNPs!$H$31, IF('Randomized Data'!CN248 = 1, SNPs!$H$31 &amp; INDIRECT("SNPs!" &amp; CHAR(72 +'Randomized Data'!CO248) &amp; "31"), INDIRECT("SNPs!" &amp; CHAR(72 +'Randomized Data'!CO248) &amp; "31") &amp; INDIRECT("SNPs!" &amp; CHAR(72 +'Randomized Data'!CO248) &amp; "31")))</f>
        <v>GG</v>
      </c>
      <c r="DX248" t="str">
        <f>SNPs!$F$32</f>
        <v>rs397516074</v>
      </c>
      <c r="DY248">
        <f>SNPs!$C$32</f>
        <v>11</v>
      </c>
      <c r="DZ248">
        <f>SNPs!$D$32</f>
        <v>47348424</v>
      </c>
      <c r="EA248" s="7" t="str">
        <f ca="1">IF('Randomized Data'!CP248 = 1, SNPs!$H$32 &amp; SNPs!$H$32, IF('Randomized Data'!CQ248 = 1, SNPs!$H$32 &amp; INDIRECT("SNPs!" &amp; CHAR(72 +'Randomized Data'!CR248) &amp; "32"), INDIRECT("SNPs!" &amp; CHAR(72 +'Randomized Data'!CR248) &amp; "32") &amp; INDIRECT("SNPs!" &amp; CHAR(72 +'Randomized Data'!CR248) &amp; "32")))</f>
        <v>GG</v>
      </c>
      <c r="EB248" t="str">
        <f>SNPs!$F$33</f>
        <v>rs397515963</v>
      </c>
      <c r="EC248">
        <f>SNPs!$C$33</f>
        <v>11</v>
      </c>
      <c r="ED248">
        <f>SNPs!$D$33</f>
        <v>47337729</v>
      </c>
      <c r="EE248" s="7" t="str">
        <f ca="1">IF('Randomized Data'!CS248 = 1, SNPs!$H$33 &amp; SNPs!$H$33, IF('Randomized Data'!CT248 = 1, SNPs!$H$33 &amp; INDIRECT("SNPs!" &amp; CHAR(72 +'Randomized Data'!CU248) &amp; "33"), INDIRECT("SNPs!" &amp; CHAR(72 +'Randomized Data'!CU248) &amp; "33") &amp; INDIRECT("SNPs!" &amp; CHAR(72 +'Randomized Data'!CU248) &amp; "33")))</f>
        <v>GG</v>
      </c>
    </row>
    <row r="249" spans="1:13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  <c r="F249" s="3">
        <v>42162</v>
      </c>
      <c r="G249" s="9" t="str">
        <f>'Randomized Data'!C249</f>
        <v>External Lab</v>
      </c>
      <c r="H249" t="str">
        <f>SNPs!$F$2</f>
        <v>rs12248560</v>
      </c>
      <c r="I249">
        <f>SNPs!$C$2</f>
        <v>10</v>
      </c>
      <c r="J249">
        <f>SNPs!$D$2</f>
        <v>94761900</v>
      </c>
      <c r="K249" t="str">
        <f ca="1">IF('Randomized Data'!D249 = 1, SNPs!$H$2 &amp; SNPs!$H$2, IF('Randomized Data'!E249 = 1, SNPs!$H$2 &amp; INDIRECT("SNPs!" &amp; CHAR(72 +'Randomized Data'!F249) &amp; "2"), INDIRECT("SNPs!" &amp; CHAR(72 +'Randomized Data'!F249) &amp; "2") &amp; INDIRECT("SNPs!" &amp; CHAR(72 +'Randomized Data'!F249) &amp; "2")))</f>
        <v>CC</v>
      </c>
      <c r="L249" t="str">
        <f>SNPs!$F$3</f>
        <v>rs28399504</v>
      </c>
      <c r="M249">
        <f>SNPs!$C$3</f>
        <v>10</v>
      </c>
      <c r="N249">
        <f>SNPs!$D$3</f>
        <v>94762706</v>
      </c>
      <c r="O249" t="str">
        <f ca="1">IF('Randomized Data'!G249 = 1, SNPs!$H$3 &amp; SNPs!$H$3, IF('Randomized Data'!H249 = 1, SNPs!$H$3 &amp; INDIRECT("SNPs!" &amp; CHAR(72 +'Randomized Data'!I249) &amp; "3"), INDIRECT("SNPs!" &amp; CHAR(72 +'Randomized Data'!I249) &amp; "3") &amp; INDIRECT("SNPs!" &amp; CHAR(72 +'Randomized Data'!I249) &amp; "3")))</f>
        <v>AA</v>
      </c>
      <c r="P249" t="str">
        <f>SNPs!$F$4</f>
        <v>rs41291556</v>
      </c>
      <c r="Q249">
        <f>SNPs!$C$4</f>
        <v>10</v>
      </c>
      <c r="R249">
        <f>SNPs!$D$4</f>
        <v>94775416</v>
      </c>
      <c r="S249" t="str">
        <f ca="1">IF('Randomized Data'!J249 = 1, SNPs!$H$4 &amp; SNPs!$H$4, IF('Randomized Data'!K249 = 1, SNPs!$H$4 &amp; INDIRECT("SNPs!" &amp; CHAR(72 +'Randomized Data'!L249) &amp; "4"), INDIRECT("SNPs!" &amp; CHAR(72 +'Randomized Data'!L249) &amp; "4") &amp; INDIRECT("SNPs!" &amp; CHAR(72 +'Randomized Data'!L249) &amp; "4")))</f>
        <v>TC</v>
      </c>
      <c r="T249" t="str">
        <f>SNPs!$F$5</f>
        <v>rs72558184</v>
      </c>
      <c r="U249">
        <f>SNPs!$C$5</f>
        <v>10</v>
      </c>
      <c r="V249">
        <f>SNPs!$D$5</f>
        <v>96535210</v>
      </c>
      <c r="W249" t="str">
        <f ca="1">IF('Randomized Data'!M249 = 1, SNPs!$H$5 &amp; SNPs!$H$5, IF('Randomized Data'!N249 = 1, SNPs!$H$5 &amp; INDIRECT("SNPs!" &amp; CHAR(72 +'Randomized Data'!O249) &amp; "5"), INDIRECT("SNPs!" &amp; CHAR(72 +'Randomized Data'!O249) &amp; "5") &amp; INDIRECT("SNPs!" &amp; CHAR(72 +'Randomized Data'!O249) &amp; "5")))</f>
        <v>GG</v>
      </c>
      <c r="X249" t="str">
        <f>SNPs!$F$6</f>
        <v>rs4986893</v>
      </c>
      <c r="Y249">
        <f>SNPs!$C$6</f>
        <v>10</v>
      </c>
      <c r="Z249">
        <f>SNPs!$D$6</f>
        <v>94780653</v>
      </c>
      <c r="AA249" s="7" t="str">
        <f ca="1">IF('Randomized Data'!P249 = 1, SNPs!$H$6 &amp; SNPs!$H$6, IF('Randomized Data'!Q249 = 1, SNPs!$H$6 &amp; INDIRECT("SNPs!" &amp; CHAR(72 +'Randomized Data'!R249) &amp; "6"), INDIRECT("SNPs!" &amp; CHAR(72 +'Randomized Data'!R249) &amp; "6") &amp; INDIRECT("SNPs!" &amp; CHAR(72 +'Randomized Data'!R249) &amp; "6")))</f>
        <v>AA</v>
      </c>
      <c r="AB249" t="str">
        <f>SNPs!$F$7</f>
        <v>rs4244285</v>
      </c>
      <c r="AC249">
        <f>SNPs!$C$7</f>
        <v>10</v>
      </c>
      <c r="AD249">
        <f>SNPs!$D$7</f>
        <v>94781859</v>
      </c>
      <c r="AE249" s="7" t="str">
        <f ca="1">IF('Randomized Data'!S249 = 1, SNPs!$H$7 &amp; SNPs!$H$7, IF('Randomized Data'!T249 = 1, SNPs!$H$7 &amp; INDIRECT("SNPs!" &amp; CHAR(72 +'Randomized Data'!U249) &amp; "7"), INDIRECT("SNPs!" &amp; CHAR(72 +'Randomized Data'!U249) &amp; "7") &amp; INDIRECT("SNPs!" &amp; CHAR(72 +'Randomized Data'!U249) &amp; "7")))</f>
        <v>CC</v>
      </c>
      <c r="AF249" t="str">
        <f>SNPs!$F$8</f>
        <v>rs72558186</v>
      </c>
      <c r="AG249">
        <f>SNPs!$C$8</f>
        <v>10</v>
      </c>
      <c r="AH249">
        <f>SNPs!$D$8</f>
        <v>94781999</v>
      </c>
      <c r="AI249" s="7" t="str">
        <f ca="1">IF('Randomized Data'!V249 = 1, SNPs!$H$8 &amp; SNPs!$H$8, IF('Randomized Data'!W249 = 1, SNPs!$H$8 &amp; INDIRECT("SNPs!" &amp; CHAR(72 +'Randomized Data'!X249) &amp; "8"), INDIRECT("SNPs!" &amp; CHAR(72 +'Randomized Data'!X249) &amp; "8") &amp; INDIRECT("SNPs!" &amp; CHAR(72 +'Randomized Data'!X249) &amp; "8")))</f>
        <v>TT</v>
      </c>
      <c r="AJ249" t="str">
        <f>SNPs!$F$9</f>
        <v>rs56337013</v>
      </c>
      <c r="AK249">
        <f>SNPs!$C$9</f>
        <v>10</v>
      </c>
      <c r="AL249">
        <f>SNPs!$D$9</f>
        <v>94852738</v>
      </c>
      <c r="AM249" s="7" t="str">
        <f ca="1">IF('Randomized Data'!Y$2 = 1, SNPs!$H$9 &amp; SNPs!$H$9, IF('Randomized Data'!Z249 = 1, SNPs!$H$9 &amp; INDIRECT("SNPs!" &amp; CHAR(72 +'Randomized Data'!AA249) &amp; "9"), INDIRECT("SNPs!" &amp; CHAR(72 +'Randomized Data'!AA249) &amp; "9") &amp; INDIRECT("SNPs!" &amp; CHAR(72 +'Randomized Data'!AA249) &amp; "9")))</f>
        <v>CT</v>
      </c>
      <c r="AN249" t="str">
        <f>SNPs!$F$10</f>
        <v>rs17884712</v>
      </c>
      <c r="AO249">
        <f>SNPs!$C$10</f>
        <v>10</v>
      </c>
      <c r="AP249">
        <f>SNPs!$D$10</f>
        <v>94775489</v>
      </c>
      <c r="AQ249" s="7" t="str">
        <f ca="1">IF('Randomized Data'!AB249 = 1, SNPs!$H$10 &amp; SNPs!$H$10, IF('Randomized Data'!AC249 = 1, SNPs!$H$10 &amp; INDIRECT("SNPs!" &amp; CHAR(72 +'Randomized Data'!AD249) &amp; "10"), INDIRECT("SNPs!" &amp; CHAR(72 +'Randomized Data'!AD249) &amp; "10") &amp; INDIRECT("SNPs!" &amp; CHAR(72 +'Randomized Data'!AD249) &amp; "10")))</f>
        <v>GG</v>
      </c>
      <c r="AR249" t="str">
        <f>SNPs!$F$11</f>
        <v>rs6413438</v>
      </c>
      <c r="AS249">
        <f>SNPs!$C$11</f>
        <v>10</v>
      </c>
      <c r="AT249">
        <f>SNPs!$D$11</f>
        <v>94781858</v>
      </c>
      <c r="AU249" s="7" t="str">
        <f ca="1">IF('Randomized Data'!AE249 = 1, SNPs!$H$11 &amp; SNPs!$H$11, IF('Randomized Data'!AF249 = 1, SNPs!$H$11 &amp; INDIRECT("SNPs!" &amp; CHAR(72 +'Randomized Data'!AG249) &amp; "11"), INDIRECT("SNPs!" &amp; CHAR(72 +'Randomized Data'!AG249) &amp; "11") &amp; INDIRECT("SNPs!" &amp; CHAR(72 +'Randomized Data'!AG249) &amp; "11")))</f>
        <v>CC</v>
      </c>
      <c r="AV249" t="str">
        <f>SNPs!$F$12</f>
        <v>rs1057910</v>
      </c>
      <c r="AW249">
        <f>SNPs!$C$12</f>
        <v>10</v>
      </c>
      <c r="AX249">
        <f>SNPs!$D$12</f>
        <v>94981296</v>
      </c>
      <c r="AY249" s="7" t="str">
        <f ca="1">IF('Randomized Data'!AH249 = 1, SNPs!$H$12 &amp; SNPs!$H$12, IF('Randomized Data'!AI249 = 1, SNPs!$H$12 &amp; INDIRECT("SNPs!" &amp; CHAR(72 +'Randomized Data'!AJ249) &amp; "12"), INDIRECT("SNPs!" &amp; CHAR(72 +'Randomized Data'!AJ249) &amp; "12") &amp; INDIRECT("SNPs!" &amp; CHAR(72 +'Randomized Data'!AJ249) &amp; "12")))</f>
        <v>CC</v>
      </c>
      <c r="AZ249" t="str">
        <f>SNPs!$F$13</f>
        <v>rs1799853</v>
      </c>
      <c r="BA249">
        <f>SNPs!$C$13</f>
        <v>10</v>
      </c>
      <c r="BB249">
        <f>SNPs!$D$13</f>
        <v>94942290</v>
      </c>
      <c r="BC249" s="7" t="str">
        <f ca="1">IF('Randomized Data'!AK249 = 1, SNPs!$H$13 &amp; SNPs!$H$13, IF('Randomized Data'!AL249 = 1, SNPs!$H$13 &amp; INDIRECT("SNPs!" &amp; CHAR(72 +'Randomized Data'!AM249) &amp; "13"), INDIRECT("SNPs!" &amp; CHAR(72 +'Randomized Data'!AM249) &amp; "13") &amp; INDIRECT("SNPs!" &amp; CHAR(72 +'Randomized Data'!AM249) &amp; "13")))</f>
        <v>TT</v>
      </c>
      <c r="BD249" t="str">
        <f>SNPs!$F$14</f>
        <v>rs9923231</v>
      </c>
      <c r="BE249">
        <f>SNPs!$C$14</f>
        <v>16</v>
      </c>
      <c r="BF249">
        <f>SNPs!$D$14</f>
        <v>31096368</v>
      </c>
      <c r="BG249" s="7" t="str">
        <f ca="1">IF('Randomized Data'!AN249 = 1, SNPs!$H$14 &amp; SNPs!$H$14, IF('Randomized Data'!AO249 = 1, SNPs!$H$14 &amp; INDIRECT("SNPs!" &amp; CHAR(72 +'Randomized Data'!AP249) &amp; "14"), INDIRECT("SNPs!" &amp; CHAR(72 +'Randomized Data'!AP249) &amp; "14") &amp; INDIRECT("SNPs!" &amp; CHAR(72 +'Randomized Data'!AP249) &amp; "14")))</f>
        <v>CT</v>
      </c>
      <c r="BH249" t="str">
        <f>SNPs!$F$15</f>
        <v>rs9934438</v>
      </c>
      <c r="BI249">
        <f>SNPs!$C$15</f>
        <v>16</v>
      </c>
      <c r="BJ249">
        <f>SNPs!$D$15</f>
        <v>31093557</v>
      </c>
      <c r="BK249" s="7" t="str">
        <f ca="1">IF('Randomized Data'!AQ249 = 1, SNPs!$H$15 &amp; SNPs!$H$15, IF('Randomized Data'!AR249 = 1, SNPs!$H$15 &amp; INDIRECT("SNPs!" &amp; CHAR(72 +'Randomized Data'!AS249) &amp; "15"), INDIRECT("SNPs!" &amp; CHAR(72 +'Randomized Data'!AS249) &amp; "15") &amp; INDIRECT("SNPs!" &amp; CHAR(72 +'Randomized Data'!AS249) &amp; "15")))</f>
        <v>GG</v>
      </c>
      <c r="BL249" t="str">
        <f>SNPs!$F$16</f>
        <v>rs8050894</v>
      </c>
      <c r="BM249">
        <f>SNPs!$C$16</f>
        <v>16</v>
      </c>
      <c r="BN249">
        <f>SNPs!$D$16</f>
        <v>31093188</v>
      </c>
      <c r="BO249" s="7" t="str">
        <f ca="1">IF('Randomized Data'!AT249 = 1, SNPs!$H$16 &amp; SNPs!$H$16, IF('Randomized Data'!AU249 = 1, SNPs!$H$16 &amp; INDIRECT("SNPs!" &amp; CHAR(72 +'Randomized Data'!AV249) &amp; "16"), INDIRECT("SNPs!" &amp; CHAR(72 +'Randomized Data'!AV249) &amp; "16") &amp; INDIRECT("SNPs!" &amp; CHAR(72 +'Randomized Data'!AV249) &amp; "16")))</f>
        <v>GG</v>
      </c>
      <c r="BP249" t="str">
        <f>SNPs!$F$17</f>
        <v>rs6025</v>
      </c>
      <c r="BQ249">
        <f>SNPs!$C$17</f>
        <v>1</v>
      </c>
      <c r="BR249">
        <f>SNPs!$D$17</f>
        <v>169549811</v>
      </c>
      <c r="BS249" s="7" t="str">
        <f ca="1">IF('Randomized Data'!AW249 = 1, SNPs!$H$17 &amp; SNPs!$H$17, IF('Randomized Data'!AX249 = 1, SNPs!$H$17 &amp; INDIRECT("SNPs!" &amp; CHAR(72 +'Randomized Data'!AY249) &amp; "17"), INDIRECT("SNPs!" &amp; CHAR(72 +'Randomized Data'!AY249) &amp; "17") &amp; INDIRECT("SNPs!" &amp; CHAR(72 +'Randomized Data'!AY249) &amp; "17")))</f>
        <v>GA</v>
      </c>
      <c r="BT249" t="str">
        <f>SNPs!$F$18</f>
        <v>rs1799963</v>
      </c>
      <c r="BU249">
        <f>SNPs!$C$18</f>
        <v>11</v>
      </c>
      <c r="BV249">
        <f>SNPs!$D$18</f>
        <v>46739505</v>
      </c>
      <c r="BW249" s="7" t="str">
        <f ca="1">IF('Randomized Data'!AZ249 = 1, SNPs!$H$18 &amp; SNPs!$H$18, IF('Randomized Data'!BA249 = 1, SNPs!$H$18 &amp; INDIRECT("SNPs!" &amp; CHAR(72 +'Randomized Data'!BB249) &amp; "18"), INDIRECT("SNPs!" &amp; CHAR(72 +'Randomized Data'!BB249) &amp; "18") &amp; INDIRECT("SNPs!" &amp; CHAR(72 +'Randomized Data'!BB249) &amp; "18")))</f>
        <v>GG</v>
      </c>
      <c r="BX249" t="str">
        <f>SNPs!$F$19</f>
        <v>rs121913626</v>
      </c>
      <c r="BY249">
        <f>SNPs!$C$19</f>
        <v>14</v>
      </c>
      <c r="BZ249">
        <f>SNPs!$D$19</f>
        <v>23427723</v>
      </c>
      <c r="CA249" s="7" t="str">
        <f ca="1">IF('Randomized Data'!BC249 = 1, SNPs!$H$19 &amp; SNPs!$H$19, IF('Randomized Data'!BD249 = 1, SNPs!$H$19 &amp; INDIRECT("SNPs!" &amp; CHAR(72 +'Randomized Data'!BE249) &amp; "19"), INDIRECT("SNPs!" &amp; CHAR(72 +'Randomized Data'!BE249) &amp; "19") &amp; INDIRECT("SNPs!" &amp; CHAR(72 +'Randomized Data'!BE249) &amp; "19")))</f>
        <v>GC</v>
      </c>
      <c r="CB249" t="str">
        <f>SNPs!$F$20</f>
        <v>rs3218713</v>
      </c>
      <c r="CC249">
        <f>SNPs!$C$20</f>
        <v>14</v>
      </c>
      <c r="CD249">
        <f>SNPs!$D$20</f>
        <v>23431468</v>
      </c>
      <c r="CE249" s="7" t="str">
        <f ca="1">IF('Randomized Data'!BF249 = 1, SNPs!$H$20 &amp; SNPs!$H$20, IF('Randomized Data'!BG249 = 1, SNPs!$H$20 &amp; INDIRECT("SNPs!" &amp; CHAR(72 +'Randomized Data'!BH249) &amp; "20"), INDIRECT("SNPs!" &amp; CHAR(72 +'Randomized Data'!BH249) &amp; "20") &amp; INDIRECT("SNPs!" &amp; CHAR(72 +'Randomized Data'!BH249) &amp; "20")))</f>
        <v>GG</v>
      </c>
      <c r="CF249" t="str">
        <f>SNPs!$F$21</f>
        <v>rs3218714</v>
      </c>
      <c r="CG249">
        <f>SNPs!$C$21</f>
        <v>14</v>
      </c>
      <c r="CH249">
        <f>SNPs!$D$21</f>
        <v>23429279</v>
      </c>
      <c r="CI249" s="7" t="str">
        <f ca="1">IF('Randomized Data'!BI249 = 1, SNPs!$H$21 &amp; SNPs!$H$21, IF('Randomized Data'!BJ249 = 1, SNPs!$H$21 &amp; INDIRECT("SNPs!" &amp; CHAR(72 +'Randomized Data'!BK249) &amp; "21"), INDIRECT("SNPs!" &amp; CHAR(72 +'Randomized Data'!BK249) &amp; "21") &amp; INDIRECT("SNPs!" &amp; CHAR(72 +'Randomized Data'!BK249) &amp; "21")))</f>
        <v>CT</v>
      </c>
      <c r="CJ249" t="str">
        <f>SNPs!$F$22</f>
        <v>rs121964855</v>
      </c>
      <c r="CK249">
        <f>SNPs!$C$22</f>
        <v>1</v>
      </c>
      <c r="CL249">
        <f>SNPs!$D$22</f>
        <v>201365638</v>
      </c>
      <c r="CM249" s="7" t="str">
        <f ca="1">IF('Randomized Data'!BL249 = 1, SNPs!$H$22 &amp; SNPs!$H$22, IF('Randomized Data'!BM249 = 1, SNPs!$H$22 &amp; INDIRECT("SNPs!" &amp; CHAR(72 +'Randomized Data'!BN249) &amp; "22"), INDIRECT("SNPs!" &amp; CHAR(72 +'Randomized Data'!BN249) &amp; "22") &amp; INDIRECT("SNPs!" &amp; CHAR(72 +'Randomized Data'!BN249) &amp; "22")))</f>
        <v>TT</v>
      </c>
      <c r="CN249" t="str">
        <f>SNPs!$F$23</f>
        <v>rs121964856</v>
      </c>
      <c r="CO249">
        <f>SNPs!$C$23</f>
        <v>1</v>
      </c>
      <c r="CP249">
        <f>SNPs!$D$23</f>
        <v>201365297</v>
      </c>
      <c r="CQ249" s="7" t="str">
        <f ca="1">IF('Randomized Data'!BO249 = 1, SNPs!$H$23 &amp; SNPs!$H$23, IF('Randomized Data'!BP249 = 1, SNPs!$H$23 &amp; INDIRECT("SNPs!" &amp; CHAR(72 +'Randomized Data'!BQ249) &amp; "23"), INDIRECT("SNPs!" &amp; CHAR(72 +'Randomized Data'!BQ249) &amp; "23") &amp; INDIRECT("SNPs!" &amp; CHAR(72 +'Randomized Data'!BQ249) &amp; "23")))</f>
        <v>GA</v>
      </c>
      <c r="CR249" t="str">
        <f>SNPs!$F$24</f>
        <v>rs121964857</v>
      </c>
      <c r="CS249">
        <f>SNPs!$C$24</f>
        <v>1</v>
      </c>
      <c r="CT249">
        <f>SNPs!$D$24</f>
        <v>201359245</v>
      </c>
      <c r="CU249" s="7" t="str">
        <f ca="1">IF('Randomized Data'!BR249 = 1, SNPs!$H$24 &amp; SNPs!$H$24, IF('Randomized Data'!BS249 = 1, SNPs!$H$24 &amp; INDIRECT("SNPs!" &amp; CHAR(72 +'Randomized Data'!BT249) &amp; "24"), INDIRECT("SNPs!" &amp; CHAR(72 +'Randomized Data'!BT249) &amp; "24") &amp; INDIRECT("SNPs!" &amp; CHAR(72 +'Randomized Data'!BT249) &amp; "24")))</f>
        <v>CT</v>
      </c>
      <c r="CV249" t="str">
        <f>SNPs!$F$25</f>
        <v>rs28934269</v>
      </c>
      <c r="CW249">
        <f>SNPs!$C$25</f>
        <v>15</v>
      </c>
      <c r="CX249">
        <f>SNPs!$D$25</f>
        <v>63060915</v>
      </c>
      <c r="CY249" s="7" t="str">
        <f ca="1">IF('Randomized Data'!BU249 = 1, SNPs!$H$25 &amp; SNPs!$H$25, IF('Randomized Data'!BV249 = 1, SNPs!$H$25 &amp; INDIRECT("SNPs!" &amp; CHAR(72 +'Randomized Data'!BW249) &amp; "25"), INDIRECT("SNPs!" &amp; CHAR(72 +'Randomized Data'!BW249) &amp; "25") &amp; INDIRECT("SNPs!" &amp; CHAR(72 +'Randomized Data'!BW249) &amp; "25")))</f>
        <v>AA</v>
      </c>
      <c r="CZ249" t="str">
        <f>SNPs!$F$26</f>
        <v>rs28934270</v>
      </c>
      <c r="DA249">
        <f>SNPs!$C$26</f>
        <v>15</v>
      </c>
      <c r="DB249">
        <f>SNPs!$D$26</f>
        <v>63060899</v>
      </c>
      <c r="DC249" s="7" t="str">
        <f ca="1">IF('Randomized Data'!BX249 = 1, SNPs!$H$26 &amp; SNPs!$H$26, IF('Randomized Data'!BY249 = 1, SNPs!$H$26 &amp; INDIRECT("SNPs!" &amp; CHAR(72 +'Randomized Data'!BZ249) &amp; "26"), INDIRECT("SNPs!" &amp; CHAR(72 +'Randomized Data'!BZ249) &amp; "26") &amp; INDIRECT("SNPs!" &amp; CHAR(72 +'Randomized Data'!BZ249) &amp; "26")))</f>
        <v>GA</v>
      </c>
      <c r="DD249" t="str">
        <f>SNPs!$F$27</f>
        <v>rs727504290</v>
      </c>
      <c r="DE249">
        <f>SNPs!$C$27</f>
        <v>15</v>
      </c>
      <c r="DF249">
        <f>SNPs!$D$27</f>
        <v>63042875</v>
      </c>
      <c r="DG249" s="7" t="str">
        <f ca="1">IF('Randomized Data'!CA249 = 1, SNPs!$H$27 &amp; SNPs!$H$27, IF('Randomized Data'!CB249 = 1, SNPs!$H$27 &amp; INDIRECT("SNPs!" &amp; CHAR(72 +'Randomized Data'!CC249) &amp; "27"), INDIRECT("SNPs!" &amp; CHAR(72 +'Randomized Data'!CC249) &amp; "27") &amp; INDIRECT("SNPs!" &amp; CHAR(72 +'Randomized Data'!CC249) &amp; "27")))</f>
        <v>CC</v>
      </c>
      <c r="DH249" t="str">
        <f>SNPs!$F$28</f>
        <v>rs104894504</v>
      </c>
      <c r="DI249">
        <f>SNPs!$C$28</f>
        <v>15</v>
      </c>
      <c r="DJ249">
        <f>SNPs!$D$28</f>
        <v>63057028</v>
      </c>
      <c r="DK249" s="7" t="str">
        <f ca="1">IF('Randomized Data'!CD249 = 1, SNPs!$H$28 &amp; SNPs!$H$28, IF('Randomized Data'!CE249 = 1, SNPs!$H$28 &amp; INDIRECT("SNPs!" &amp; CHAR(72 +'Randomized Data'!CF249) &amp; "28"), INDIRECT("SNPs!" &amp; CHAR(72 +'Randomized Data'!CF249) &amp; "28") &amp; INDIRECT("SNPs!" &amp; CHAR(72 +'Randomized Data'!CF249) &amp; "28")))</f>
        <v>TT</v>
      </c>
      <c r="DL249" t="str">
        <f>SNPs!$F$29</f>
        <v>rs375882485</v>
      </c>
      <c r="DM249">
        <f>SNPs!$C$29</f>
        <v>11</v>
      </c>
      <c r="DN249">
        <f>SNPs!$D$29</f>
        <v>47342698</v>
      </c>
      <c r="DO249" s="7" t="str">
        <f ca="1">IF('Randomized Data'!CG249 = 1, SNPs!$H$29 &amp; SNPs!$H$29, IF('Randomized Data'!CH249 = 1, SNPs!$H$29 &amp; INDIRECT("SNPs!" &amp; CHAR(72 +'Randomized Data'!CI249) &amp; "29"), INDIRECT("SNPs!" &amp; CHAR(72 +'Randomized Data'!CI249) &amp; "29") &amp; INDIRECT("SNPs!" &amp; CHAR(72 +'Randomized Data'!CI249) &amp; "29")))</f>
        <v>AA</v>
      </c>
      <c r="DP249" t="str">
        <f>SNPs!$F$30</f>
        <v>rs397516083</v>
      </c>
      <c r="DQ249">
        <f>SNPs!$C$30</f>
        <v>11</v>
      </c>
      <c r="DR249">
        <f>SNPs!$D$30</f>
        <v>47346379</v>
      </c>
      <c r="DS249" s="7" t="str">
        <f ca="1">IF('Randomized Data'!CJ249 = 1, SNPs!$H$30 &amp; SNPs!$H$30, IF('Randomized Data'!CK249 = 1, SNPs!$H$30 &amp; INDIRECT("SNPs!" &amp; CHAR(72 +'Randomized Data'!CL249) &amp; "30"), INDIRECT("SNPs!" &amp; CHAR(72 +'Randomized Data'!CL249) &amp; "30") &amp; INDIRECT("SNPs!" &amp; CHAR(72 +'Randomized Data'!CL249) &amp; "30")))</f>
        <v>AA</v>
      </c>
      <c r="DT249" t="str">
        <f>SNPs!$F$31</f>
        <v>rs397515937</v>
      </c>
      <c r="DU249">
        <f>SNPs!$C$31</f>
        <v>11</v>
      </c>
      <c r="DV249">
        <f>SNPs!$D$31</f>
        <v>47339792</v>
      </c>
      <c r="DW249" s="7" t="str">
        <f ca="1">IF('Randomized Data'!CM249 = 1, SNPs!$H$31 &amp; SNPs!$H$31, IF('Randomized Data'!CN249 = 1, SNPs!$H$31 &amp; INDIRECT("SNPs!" &amp; CHAR(72 +'Randomized Data'!CO249) &amp; "31"), INDIRECT("SNPs!" &amp; CHAR(72 +'Randomized Data'!CO249) &amp; "31") &amp; INDIRECT("SNPs!" &amp; CHAR(72 +'Randomized Data'!CO249) &amp; "31")))</f>
        <v>AA</v>
      </c>
      <c r="DX249" t="str">
        <f>SNPs!$F$32</f>
        <v>rs397516074</v>
      </c>
      <c r="DY249">
        <f>SNPs!$C$32</f>
        <v>11</v>
      </c>
      <c r="DZ249">
        <f>SNPs!$D$32</f>
        <v>47348424</v>
      </c>
      <c r="EA249" s="7" t="str">
        <f ca="1">IF('Randomized Data'!CP249 = 1, SNPs!$H$32 &amp; SNPs!$H$32, IF('Randomized Data'!CQ249 = 1, SNPs!$H$32 &amp; INDIRECT("SNPs!" &amp; CHAR(72 +'Randomized Data'!CR249) &amp; "32"), INDIRECT("SNPs!" &amp; CHAR(72 +'Randomized Data'!CR249) &amp; "32") &amp; INDIRECT("SNPs!" &amp; CHAR(72 +'Randomized Data'!CR249) &amp; "32")))</f>
        <v>AA</v>
      </c>
      <c r="EB249" t="str">
        <f>SNPs!$F$33</f>
        <v>rs397515963</v>
      </c>
      <c r="EC249">
        <f>SNPs!$C$33</f>
        <v>11</v>
      </c>
      <c r="ED249">
        <f>SNPs!$D$33</f>
        <v>47337729</v>
      </c>
      <c r="EE249" s="7" t="str">
        <f ca="1">IF('Randomized Data'!CS249 = 1, SNPs!$H$33 &amp; SNPs!$H$33, IF('Randomized Data'!CT249 = 1, SNPs!$H$33 &amp; INDIRECT("SNPs!" &amp; CHAR(72 +'Randomized Data'!CU249) &amp; "33"), INDIRECT("SNPs!" &amp; CHAR(72 +'Randomized Data'!CU249) &amp; "33") &amp; INDIRECT("SNPs!" &amp; CHAR(72 +'Randomized Data'!CU249) &amp; "33")))</f>
        <v>GG</v>
      </c>
    </row>
    <row r="250" spans="1:13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  <c r="F250" s="3">
        <v>42167</v>
      </c>
      <c r="G250" s="9" t="str">
        <f>'Randomized Data'!C250</f>
        <v>NGS Lab</v>
      </c>
      <c r="H250" t="str">
        <f>SNPs!$F$2</f>
        <v>rs12248560</v>
      </c>
      <c r="I250">
        <f>SNPs!$C$2</f>
        <v>10</v>
      </c>
      <c r="J250">
        <f>SNPs!$D$2</f>
        <v>94761900</v>
      </c>
      <c r="K250" t="str">
        <f ca="1">IF('Randomized Data'!D250 = 1, SNPs!$H$2 &amp; SNPs!$H$2, IF('Randomized Data'!E250 = 1, SNPs!$H$2 &amp; INDIRECT("SNPs!" &amp; CHAR(72 +'Randomized Data'!F250) &amp; "2"), INDIRECT("SNPs!" &amp; CHAR(72 +'Randomized Data'!F250) &amp; "2") &amp; INDIRECT("SNPs!" &amp; CHAR(72 +'Randomized Data'!F250) &amp; "2")))</f>
        <v>TT</v>
      </c>
      <c r="L250" t="str">
        <f>SNPs!$F$3</f>
        <v>rs28399504</v>
      </c>
      <c r="M250">
        <f>SNPs!$C$3</f>
        <v>10</v>
      </c>
      <c r="N250">
        <f>SNPs!$D$3</f>
        <v>94762706</v>
      </c>
      <c r="O250" t="str">
        <f ca="1">IF('Randomized Data'!G250 = 1, SNPs!$H$3 &amp; SNPs!$H$3, IF('Randomized Data'!H250 = 1, SNPs!$H$3 &amp; INDIRECT("SNPs!" &amp; CHAR(72 +'Randomized Data'!I250) &amp; "3"), INDIRECT("SNPs!" &amp; CHAR(72 +'Randomized Data'!I250) &amp; "3") &amp; INDIRECT("SNPs!" &amp; CHAR(72 +'Randomized Data'!I250) &amp; "3")))</f>
        <v>AA</v>
      </c>
      <c r="P250" t="str">
        <f>SNPs!$F$4</f>
        <v>rs41291556</v>
      </c>
      <c r="Q250">
        <f>SNPs!$C$4</f>
        <v>10</v>
      </c>
      <c r="R250">
        <f>SNPs!$D$4</f>
        <v>94775416</v>
      </c>
      <c r="S250" t="str">
        <f ca="1">IF('Randomized Data'!J250 = 1, SNPs!$H$4 &amp; SNPs!$H$4, IF('Randomized Data'!K250 = 1, SNPs!$H$4 &amp; INDIRECT("SNPs!" &amp; CHAR(72 +'Randomized Data'!L250) &amp; "4"), INDIRECT("SNPs!" &amp; CHAR(72 +'Randomized Data'!L250) &amp; "4") &amp; INDIRECT("SNPs!" &amp; CHAR(72 +'Randomized Data'!L250) &amp; "4")))</f>
        <v>TT</v>
      </c>
      <c r="T250" t="str">
        <f>SNPs!$F$5</f>
        <v>rs72558184</v>
      </c>
      <c r="U250">
        <f>SNPs!$C$5</f>
        <v>10</v>
      </c>
      <c r="V250">
        <f>SNPs!$D$5</f>
        <v>96535210</v>
      </c>
      <c r="W250" t="str">
        <f ca="1">IF('Randomized Data'!M250 = 1, SNPs!$H$5 &amp; SNPs!$H$5, IF('Randomized Data'!N250 = 1, SNPs!$H$5 &amp; INDIRECT("SNPs!" &amp; CHAR(72 +'Randomized Data'!O250) &amp; "5"), INDIRECT("SNPs!" &amp; CHAR(72 +'Randomized Data'!O250) &amp; "5") &amp; INDIRECT("SNPs!" &amp; CHAR(72 +'Randomized Data'!O250) &amp; "5")))</f>
        <v>GG</v>
      </c>
      <c r="X250" t="str">
        <f>SNPs!$F$6</f>
        <v>rs4986893</v>
      </c>
      <c r="Y250">
        <f>SNPs!$C$6</f>
        <v>10</v>
      </c>
      <c r="Z250">
        <f>SNPs!$D$6</f>
        <v>94780653</v>
      </c>
      <c r="AA250" s="7" t="str">
        <f ca="1">IF('Randomized Data'!P250 = 1, SNPs!$H$6 &amp; SNPs!$H$6, IF('Randomized Data'!Q250 = 1, SNPs!$H$6 &amp; INDIRECT("SNPs!" &amp; CHAR(72 +'Randomized Data'!R250) &amp; "6"), INDIRECT("SNPs!" &amp; CHAR(72 +'Randomized Data'!R250) &amp; "6") &amp; INDIRECT("SNPs!" &amp; CHAR(72 +'Randomized Data'!R250) &amp; "6")))</f>
        <v>AA</v>
      </c>
      <c r="AB250" t="str">
        <f>SNPs!$F$7</f>
        <v>rs4244285</v>
      </c>
      <c r="AC250">
        <f>SNPs!$C$7</f>
        <v>10</v>
      </c>
      <c r="AD250">
        <f>SNPs!$D$7</f>
        <v>94781859</v>
      </c>
      <c r="AE250" s="7" t="str">
        <f ca="1">IF('Randomized Data'!S250 = 1, SNPs!$H$7 &amp; SNPs!$H$7, IF('Randomized Data'!T250 = 1, SNPs!$H$7 &amp; INDIRECT("SNPs!" &amp; CHAR(72 +'Randomized Data'!U250) &amp; "7"), INDIRECT("SNPs!" &amp; CHAR(72 +'Randomized Data'!U250) &amp; "7") &amp; INDIRECT("SNPs!" &amp; CHAR(72 +'Randomized Data'!U250) &amp; "7")))</f>
        <v>GG</v>
      </c>
      <c r="AF250" t="str">
        <f>SNPs!$F$8</f>
        <v>rs72558186</v>
      </c>
      <c r="AG250">
        <f>SNPs!$C$8</f>
        <v>10</v>
      </c>
      <c r="AH250">
        <f>SNPs!$D$8</f>
        <v>94781999</v>
      </c>
      <c r="AI250" s="7" t="str">
        <f ca="1">IF('Randomized Data'!V250 = 1, SNPs!$H$8 &amp; SNPs!$H$8, IF('Randomized Data'!W250 = 1, SNPs!$H$8 &amp; INDIRECT("SNPs!" &amp; CHAR(72 +'Randomized Data'!X250) &amp; "8"), INDIRECT("SNPs!" &amp; CHAR(72 +'Randomized Data'!X250) &amp; "8") &amp; INDIRECT("SNPs!" &amp; CHAR(72 +'Randomized Data'!X250) &amp; "8")))</f>
        <v>TT</v>
      </c>
      <c r="AJ250" t="str">
        <f>SNPs!$F$9</f>
        <v>rs56337013</v>
      </c>
      <c r="AK250">
        <f>SNPs!$C$9</f>
        <v>10</v>
      </c>
      <c r="AL250">
        <f>SNPs!$D$9</f>
        <v>94852738</v>
      </c>
      <c r="AM250" s="7" t="str">
        <f ca="1">IF('Randomized Data'!Y$2 = 1, SNPs!$H$9 &amp; SNPs!$H$9, IF('Randomized Data'!Z250 = 1, SNPs!$H$9 &amp; INDIRECT("SNPs!" &amp; CHAR(72 +'Randomized Data'!AA250) &amp; "9"), INDIRECT("SNPs!" &amp; CHAR(72 +'Randomized Data'!AA250) &amp; "9") &amp; INDIRECT("SNPs!" &amp; CHAR(72 +'Randomized Data'!AA250) &amp; "9")))</f>
        <v>CT</v>
      </c>
      <c r="AN250" t="str">
        <f>SNPs!$F$10</f>
        <v>rs17884712</v>
      </c>
      <c r="AO250">
        <f>SNPs!$C$10</f>
        <v>10</v>
      </c>
      <c r="AP250">
        <f>SNPs!$D$10</f>
        <v>94775489</v>
      </c>
      <c r="AQ250" s="7" t="str">
        <f ca="1">IF('Randomized Data'!AB250 = 1, SNPs!$H$10 &amp; SNPs!$H$10, IF('Randomized Data'!AC250 = 1, SNPs!$H$10 &amp; INDIRECT("SNPs!" &amp; CHAR(72 +'Randomized Data'!AD250) &amp; "10"), INDIRECT("SNPs!" &amp; CHAR(72 +'Randomized Data'!AD250) &amp; "10") &amp; INDIRECT("SNPs!" &amp; CHAR(72 +'Randomized Data'!AD250) &amp; "10")))</f>
        <v>GA</v>
      </c>
      <c r="AR250" t="str">
        <f>SNPs!$F$11</f>
        <v>rs6413438</v>
      </c>
      <c r="AS250">
        <f>SNPs!$C$11</f>
        <v>10</v>
      </c>
      <c r="AT250">
        <f>SNPs!$D$11</f>
        <v>94781858</v>
      </c>
      <c r="AU250" s="7" t="str">
        <f ca="1">IF('Randomized Data'!AE250 = 1, SNPs!$H$11 &amp; SNPs!$H$11, IF('Randomized Data'!AF250 = 1, SNPs!$H$11 &amp; INDIRECT("SNPs!" &amp; CHAR(72 +'Randomized Data'!AG250) &amp; "11"), INDIRECT("SNPs!" &amp; CHAR(72 +'Randomized Data'!AG250) &amp; "11") &amp; INDIRECT("SNPs!" &amp; CHAR(72 +'Randomized Data'!AG250) &amp; "11")))</f>
        <v>CC</v>
      </c>
      <c r="AV250" t="str">
        <f>SNPs!$F$12</f>
        <v>rs1057910</v>
      </c>
      <c r="AW250">
        <f>SNPs!$C$12</f>
        <v>10</v>
      </c>
      <c r="AX250">
        <f>SNPs!$D$12</f>
        <v>94981296</v>
      </c>
      <c r="AY250" s="7" t="str">
        <f ca="1">IF('Randomized Data'!AH250 = 1, SNPs!$H$12 &amp; SNPs!$H$12, IF('Randomized Data'!AI250 = 1, SNPs!$H$12 &amp; INDIRECT("SNPs!" &amp; CHAR(72 +'Randomized Data'!AJ250) &amp; "12"), INDIRECT("SNPs!" &amp; CHAR(72 +'Randomized Data'!AJ250) &amp; "12") &amp; INDIRECT("SNPs!" &amp; CHAR(72 +'Randomized Data'!AJ250) &amp; "12")))</f>
        <v>AC</v>
      </c>
      <c r="AZ250" t="str">
        <f>SNPs!$F$13</f>
        <v>rs1799853</v>
      </c>
      <c r="BA250">
        <f>SNPs!$C$13</f>
        <v>10</v>
      </c>
      <c r="BB250">
        <f>SNPs!$D$13</f>
        <v>94942290</v>
      </c>
      <c r="BC250" s="7" t="str">
        <f ca="1">IF('Randomized Data'!AK250 = 1, SNPs!$H$13 &amp; SNPs!$H$13, IF('Randomized Data'!AL250 = 1, SNPs!$H$13 &amp; INDIRECT("SNPs!" &amp; CHAR(72 +'Randomized Data'!AM250) &amp; "13"), INDIRECT("SNPs!" &amp; CHAR(72 +'Randomized Data'!AM250) &amp; "13") &amp; INDIRECT("SNPs!" &amp; CHAR(72 +'Randomized Data'!AM250) &amp; "13")))</f>
        <v>TT</v>
      </c>
      <c r="BD250" t="str">
        <f>SNPs!$F$14</f>
        <v>rs9923231</v>
      </c>
      <c r="BE250">
        <f>SNPs!$C$14</f>
        <v>16</v>
      </c>
      <c r="BF250">
        <f>SNPs!$D$14</f>
        <v>31096368</v>
      </c>
      <c r="BG250" s="7" t="str">
        <f ca="1">IF('Randomized Data'!AN250 = 1, SNPs!$H$14 &amp; SNPs!$H$14, IF('Randomized Data'!AO250 = 1, SNPs!$H$14 &amp; INDIRECT("SNPs!" &amp; CHAR(72 +'Randomized Data'!AP250) &amp; "14"), INDIRECT("SNPs!" &amp; CHAR(72 +'Randomized Data'!AP250) &amp; "14") &amp; INDIRECT("SNPs!" &amp; CHAR(72 +'Randomized Data'!AP250) &amp; "14")))</f>
        <v>CC</v>
      </c>
      <c r="BH250" t="str">
        <f>SNPs!$F$15</f>
        <v>rs9934438</v>
      </c>
      <c r="BI250">
        <f>SNPs!$C$15</f>
        <v>16</v>
      </c>
      <c r="BJ250">
        <f>SNPs!$D$15</f>
        <v>31093557</v>
      </c>
      <c r="BK250" s="7" t="str">
        <f ca="1">IF('Randomized Data'!AQ250 = 1, SNPs!$H$15 &amp; SNPs!$H$15, IF('Randomized Data'!AR250 = 1, SNPs!$H$15 &amp; INDIRECT("SNPs!" &amp; CHAR(72 +'Randomized Data'!AS250) &amp; "15"), INDIRECT("SNPs!" &amp; CHAR(72 +'Randomized Data'!AS250) &amp; "15") &amp; INDIRECT("SNPs!" &amp; CHAR(72 +'Randomized Data'!AS250) &amp; "15")))</f>
        <v>GA</v>
      </c>
      <c r="BL250" t="str">
        <f>SNPs!$F$16</f>
        <v>rs8050894</v>
      </c>
      <c r="BM250">
        <f>SNPs!$C$16</f>
        <v>16</v>
      </c>
      <c r="BN250">
        <f>SNPs!$D$16</f>
        <v>31093188</v>
      </c>
      <c r="BO250" s="7" t="str">
        <f ca="1">IF('Randomized Data'!AT250 = 1, SNPs!$H$16 &amp; SNPs!$H$16, IF('Randomized Data'!AU250 = 1, SNPs!$H$16 &amp; INDIRECT("SNPs!" &amp; CHAR(72 +'Randomized Data'!AV250) &amp; "16"), INDIRECT("SNPs!" &amp; CHAR(72 +'Randomized Data'!AV250) &amp; "16") &amp; INDIRECT("SNPs!" &amp; CHAR(72 +'Randomized Data'!AV250) &amp; "16")))</f>
        <v>CC</v>
      </c>
      <c r="BP250" t="str">
        <f>SNPs!$F$17</f>
        <v>rs6025</v>
      </c>
      <c r="BQ250">
        <f>SNPs!$C$17</f>
        <v>1</v>
      </c>
      <c r="BR250">
        <f>SNPs!$D$17</f>
        <v>169549811</v>
      </c>
      <c r="BS250" s="7" t="str">
        <f ca="1">IF('Randomized Data'!AW250 = 1, SNPs!$H$17 &amp; SNPs!$H$17, IF('Randomized Data'!AX250 = 1, SNPs!$H$17 &amp; INDIRECT("SNPs!" &amp; CHAR(72 +'Randomized Data'!AY250) &amp; "17"), INDIRECT("SNPs!" &amp; CHAR(72 +'Randomized Data'!AY250) &amp; "17") &amp; INDIRECT("SNPs!" &amp; CHAR(72 +'Randomized Data'!AY250) &amp; "17")))</f>
        <v>GG</v>
      </c>
      <c r="BT250" t="str">
        <f>SNPs!$F$18</f>
        <v>rs1799963</v>
      </c>
      <c r="BU250">
        <f>SNPs!$C$18</f>
        <v>11</v>
      </c>
      <c r="BV250">
        <f>SNPs!$D$18</f>
        <v>46739505</v>
      </c>
      <c r="BW250" s="7" t="str">
        <f ca="1">IF('Randomized Data'!AZ250 = 1, SNPs!$H$18 &amp; SNPs!$H$18, IF('Randomized Data'!BA250 = 1, SNPs!$H$18 &amp; INDIRECT("SNPs!" &amp; CHAR(72 +'Randomized Data'!BB250) &amp; "18"), INDIRECT("SNPs!" &amp; CHAR(72 +'Randomized Data'!BB250) &amp; "18") &amp; INDIRECT("SNPs!" &amp; CHAR(72 +'Randomized Data'!BB250) &amp; "18")))</f>
        <v>GG</v>
      </c>
      <c r="BX250" t="str">
        <f>SNPs!$F$19</f>
        <v>rs121913626</v>
      </c>
      <c r="BY250">
        <f>SNPs!$C$19</f>
        <v>14</v>
      </c>
      <c r="BZ250">
        <f>SNPs!$D$19</f>
        <v>23427723</v>
      </c>
      <c r="CA250" s="7" t="str">
        <f ca="1">IF('Randomized Data'!BC250 = 1, SNPs!$H$19 &amp; SNPs!$H$19, IF('Randomized Data'!BD250 = 1, SNPs!$H$19 &amp; INDIRECT("SNPs!" &amp; CHAR(72 +'Randomized Data'!BE250) &amp; "19"), INDIRECT("SNPs!" &amp; CHAR(72 +'Randomized Data'!BE250) &amp; "19") &amp; INDIRECT("SNPs!" &amp; CHAR(72 +'Randomized Data'!BE250) &amp; "19")))</f>
        <v>GG</v>
      </c>
      <c r="CB250" t="str">
        <f>SNPs!$F$20</f>
        <v>rs3218713</v>
      </c>
      <c r="CC250">
        <f>SNPs!$C$20</f>
        <v>14</v>
      </c>
      <c r="CD250">
        <f>SNPs!$D$20</f>
        <v>23431468</v>
      </c>
      <c r="CE250" s="7" t="str">
        <f ca="1">IF('Randomized Data'!BF250 = 1, SNPs!$H$20 &amp; SNPs!$H$20, IF('Randomized Data'!BG250 = 1, SNPs!$H$20 &amp; INDIRECT("SNPs!" &amp; CHAR(72 +'Randomized Data'!BH250) &amp; "20"), INDIRECT("SNPs!" &amp; CHAR(72 +'Randomized Data'!BH250) &amp; "20") &amp; INDIRECT("SNPs!" &amp; CHAR(72 +'Randomized Data'!BH250) &amp; "20")))</f>
        <v>GG</v>
      </c>
      <c r="CF250" t="str">
        <f>SNPs!$F$21</f>
        <v>rs3218714</v>
      </c>
      <c r="CG250">
        <f>SNPs!$C$21</f>
        <v>14</v>
      </c>
      <c r="CH250">
        <f>SNPs!$D$21</f>
        <v>23429279</v>
      </c>
      <c r="CI250" s="7" t="str">
        <f ca="1">IF('Randomized Data'!BI250 = 1, SNPs!$H$21 &amp; SNPs!$H$21, IF('Randomized Data'!BJ250 = 1, SNPs!$H$21 &amp; INDIRECT("SNPs!" &amp; CHAR(72 +'Randomized Data'!BK250) &amp; "21"), INDIRECT("SNPs!" &amp; CHAR(72 +'Randomized Data'!BK250) &amp; "21") &amp; INDIRECT("SNPs!" &amp; CHAR(72 +'Randomized Data'!BK250) &amp; "21")))</f>
        <v>CC</v>
      </c>
      <c r="CJ250" t="str">
        <f>SNPs!$F$22</f>
        <v>rs121964855</v>
      </c>
      <c r="CK250">
        <f>SNPs!$C$22</f>
        <v>1</v>
      </c>
      <c r="CL250">
        <f>SNPs!$D$22</f>
        <v>201365638</v>
      </c>
      <c r="CM250" s="7" t="str">
        <f ca="1">IF('Randomized Data'!BL250 = 1, SNPs!$H$22 &amp; SNPs!$H$22, IF('Randomized Data'!BM250 = 1, SNPs!$H$22 &amp; INDIRECT("SNPs!" &amp; CHAR(72 +'Randomized Data'!BN250) &amp; "22"), INDIRECT("SNPs!" &amp; CHAR(72 +'Randomized Data'!BN250) &amp; "22") &amp; INDIRECT("SNPs!" &amp; CHAR(72 +'Randomized Data'!BN250) &amp; "22")))</f>
        <v>AA</v>
      </c>
      <c r="CN250" t="str">
        <f>SNPs!$F$23</f>
        <v>rs121964856</v>
      </c>
      <c r="CO250">
        <f>SNPs!$C$23</f>
        <v>1</v>
      </c>
      <c r="CP250">
        <f>SNPs!$D$23</f>
        <v>201365297</v>
      </c>
      <c r="CQ250" s="7" t="str">
        <f ca="1">IF('Randomized Data'!BO250 = 1, SNPs!$H$23 &amp; SNPs!$H$23, IF('Randomized Data'!BP250 = 1, SNPs!$H$23 &amp; INDIRECT("SNPs!" &amp; CHAR(72 +'Randomized Data'!BQ250) &amp; "23"), INDIRECT("SNPs!" &amp; CHAR(72 +'Randomized Data'!BQ250) &amp; "23") &amp; INDIRECT("SNPs!" &amp; CHAR(72 +'Randomized Data'!BQ250) &amp; "23")))</f>
        <v>GA</v>
      </c>
      <c r="CR250" t="str">
        <f>SNPs!$F$24</f>
        <v>rs121964857</v>
      </c>
      <c r="CS250">
        <f>SNPs!$C$24</f>
        <v>1</v>
      </c>
      <c r="CT250">
        <f>SNPs!$D$24</f>
        <v>201359245</v>
      </c>
      <c r="CU250" s="7" t="str">
        <f ca="1">IF('Randomized Data'!BR250 = 1, SNPs!$H$24 &amp; SNPs!$H$24, IF('Randomized Data'!BS250 = 1, SNPs!$H$24 &amp; INDIRECT("SNPs!" &amp; CHAR(72 +'Randomized Data'!BT250) &amp; "24"), INDIRECT("SNPs!" &amp; CHAR(72 +'Randomized Data'!BT250) &amp; "24") &amp; INDIRECT("SNPs!" &amp; CHAR(72 +'Randomized Data'!BT250) &amp; "24")))</f>
        <v>TT</v>
      </c>
      <c r="CV250" t="str">
        <f>SNPs!$F$25</f>
        <v>rs28934269</v>
      </c>
      <c r="CW250">
        <f>SNPs!$C$25</f>
        <v>15</v>
      </c>
      <c r="CX250">
        <f>SNPs!$D$25</f>
        <v>63060915</v>
      </c>
      <c r="CY250" s="7" t="str">
        <f ca="1">IF('Randomized Data'!BU250 = 1, SNPs!$H$25 &amp; SNPs!$H$25, IF('Randomized Data'!BV250 = 1, SNPs!$H$25 &amp; INDIRECT("SNPs!" &amp; CHAR(72 +'Randomized Data'!BW250) &amp; "25"), INDIRECT("SNPs!" &amp; CHAR(72 +'Randomized Data'!BW250) &amp; "25") &amp; INDIRECT("SNPs!" &amp; CHAR(72 +'Randomized Data'!BW250) &amp; "25")))</f>
        <v>AA</v>
      </c>
      <c r="CZ250" t="str">
        <f>SNPs!$F$26</f>
        <v>rs28934270</v>
      </c>
      <c r="DA250">
        <f>SNPs!$C$26</f>
        <v>15</v>
      </c>
      <c r="DB250">
        <f>SNPs!$D$26</f>
        <v>63060899</v>
      </c>
      <c r="DC250" s="7" t="str">
        <f ca="1">IF('Randomized Data'!BX250 = 1, SNPs!$H$26 &amp; SNPs!$H$26, IF('Randomized Data'!BY250 = 1, SNPs!$H$26 &amp; INDIRECT("SNPs!" &amp; CHAR(72 +'Randomized Data'!BZ250) &amp; "26"), INDIRECT("SNPs!" &amp; CHAR(72 +'Randomized Data'!BZ250) &amp; "26") &amp; INDIRECT("SNPs!" &amp; CHAR(72 +'Randomized Data'!BZ250) &amp; "26")))</f>
        <v>GG</v>
      </c>
      <c r="DD250" t="str">
        <f>SNPs!$F$27</f>
        <v>rs727504290</v>
      </c>
      <c r="DE250">
        <f>SNPs!$C$27</f>
        <v>15</v>
      </c>
      <c r="DF250">
        <f>SNPs!$D$27</f>
        <v>63042875</v>
      </c>
      <c r="DG250" s="7" t="str">
        <f ca="1">IF('Randomized Data'!CA250 = 1, SNPs!$H$27 &amp; SNPs!$H$27, IF('Randomized Data'!CB250 = 1, SNPs!$H$27 &amp; INDIRECT("SNPs!" &amp; CHAR(72 +'Randomized Data'!CC250) &amp; "27"), INDIRECT("SNPs!" &amp; CHAR(72 +'Randomized Data'!CC250) &amp; "27") &amp; INDIRECT("SNPs!" &amp; CHAR(72 +'Randomized Data'!CC250) &amp; "27")))</f>
        <v>CC</v>
      </c>
      <c r="DH250" t="str">
        <f>SNPs!$F$28</f>
        <v>rs104894504</v>
      </c>
      <c r="DI250">
        <f>SNPs!$C$28</f>
        <v>15</v>
      </c>
      <c r="DJ250">
        <f>SNPs!$D$28</f>
        <v>63057028</v>
      </c>
      <c r="DK250" s="7" t="str">
        <f ca="1">IF('Randomized Data'!CD250 = 1, SNPs!$H$28 &amp; SNPs!$H$28, IF('Randomized Data'!CE250 = 1, SNPs!$H$28 &amp; INDIRECT("SNPs!" &amp; CHAR(72 +'Randomized Data'!CF250) &amp; "28"), INDIRECT("SNPs!" &amp; CHAR(72 +'Randomized Data'!CF250) &amp; "28") &amp; INDIRECT("SNPs!" &amp; CHAR(72 +'Randomized Data'!CF250) &amp; "28")))</f>
        <v>TT</v>
      </c>
      <c r="DL250" t="str">
        <f>SNPs!$F$29</f>
        <v>rs375882485</v>
      </c>
      <c r="DM250">
        <f>SNPs!$C$29</f>
        <v>11</v>
      </c>
      <c r="DN250">
        <f>SNPs!$D$29</f>
        <v>47342698</v>
      </c>
      <c r="DO250" s="7" t="str">
        <f ca="1">IF('Randomized Data'!CG250 = 1, SNPs!$H$29 &amp; SNPs!$H$29, IF('Randomized Data'!CH250 = 1, SNPs!$H$29 &amp; INDIRECT("SNPs!" &amp; CHAR(72 +'Randomized Data'!CI250) &amp; "29"), INDIRECT("SNPs!" &amp; CHAR(72 +'Randomized Data'!CI250) &amp; "29") &amp; INDIRECT("SNPs!" &amp; CHAR(72 +'Randomized Data'!CI250) &amp; "29")))</f>
        <v>GG</v>
      </c>
      <c r="DP250" t="str">
        <f>SNPs!$F$30</f>
        <v>rs397516083</v>
      </c>
      <c r="DQ250">
        <f>SNPs!$C$30</f>
        <v>11</v>
      </c>
      <c r="DR250">
        <f>SNPs!$D$30</f>
        <v>47346379</v>
      </c>
      <c r="DS250" s="7" t="str">
        <f ca="1">IF('Randomized Data'!CJ250 = 1, SNPs!$H$30 &amp; SNPs!$H$30, IF('Randomized Data'!CK250 = 1, SNPs!$H$30 &amp; INDIRECT("SNPs!" &amp; CHAR(72 +'Randomized Data'!CL250) &amp; "30"), INDIRECT("SNPs!" &amp; CHAR(72 +'Randomized Data'!CL250) &amp; "30") &amp; INDIRECT("SNPs!" &amp; CHAR(72 +'Randomized Data'!CL250) &amp; "30")))</f>
        <v>GG</v>
      </c>
      <c r="DT250" t="str">
        <f>SNPs!$F$31</f>
        <v>rs397515937</v>
      </c>
      <c r="DU250">
        <f>SNPs!$C$31</f>
        <v>11</v>
      </c>
      <c r="DV250">
        <f>SNPs!$D$31</f>
        <v>47339792</v>
      </c>
      <c r="DW250" s="7" t="str">
        <f ca="1">IF('Randomized Data'!CM250 = 1, SNPs!$H$31 &amp; SNPs!$H$31, IF('Randomized Data'!CN250 = 1, SNPs!$H$31 &amp; INDIRECT("SNPs!" &amp; CHAR(72 +'Randomized Data'!CO250) &amp; "31"), INDIRECT("SNPs!" &amp; CHAR(72 +'Randomized Data'!CO250) &amp; "31") &amp; INDIRECT("SNPs!" &amp; CHAR(72 +'Randomized Data'!CO250) &amp; "31")))</f>
        <v>GG</v>
      </c>
      <c r="DX250" t="str">
        <f>SNPs!$F$32</f>
        <v>rs397516074</v>
      </c>
      <c r="DY250">
        <f>SNPs!$C$32</f>
        <v>11</v>
      </c>
      <c r="DZ250">
        <f>SNPs!$D$32</f>
        <v>47348424</v>
      </c>
      <c r="EA250" s="7" t="str">
        <f ca="1">IF('Randomized Data'!CP250 = 1, SNPs!$H$32 &amp; SNPs!$H$32, IF('Randomized Data'!CQ250 = 1, SNPs!$H$32 &amp; INDIRECT("SNPs!" &amp; CHAR(72 +'Randomized Data'!CR250) &amp; "32"), INDIRECT("SNPs!" &amp; CHAR(72 +'Randomized Data'!CR250) &amp; "32") &amp; INDIRECT("SNPs!" &amp; CHAR(72 +'Randomized Data'!CR250) &amp; "32")))</f>
        <v>GA</v>
      </c>
      <c r="EB250" t="str">
        <f>SNPs!$F$33</f>
        <v>rs397515963</v>
      </c>
      <c r="EC250">
        <f>SNPs!$C$33</f>
        <v>11</v>
      </c>
      <c r="ED250">
        <f>SNPs!$D$33</f>
        <v>47337729</v>
      </c>
      <c r="EE250" s="7" t="str">
        <f ca="1">IF('Randomized Data'!CS250 = 1, SNPs!$H$33 &amp; SNPs!$H$33, IF('Randomized Data'!CT250 = 1, SNPs!$H$33 &amp; INDIRECT("SNPs!" &amp; CHAR(72 +'Randomized Data'!CU250) &amp; "33"), INDIRECT("SNPs!" &amp; CHAR(72 +'Randomized Data'!CU250) &amp; "33") &amp; INDIRECT("SNPs!" &amp; CHAR(72 +'Randomized Data'!CU250) &amp; "33")))</f>
        <v>-G</v>
      </c>
    </row>
    <row r="251" spans="1:13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  <c r="F251" s="3">
        <v>42177</v>
      </c>
      <c r="G251" s="9" t="str">
        <f>'Randomized Data'!C251</f>
        <v>NGS Lab</v>
      </c>
      <c r="H251" t="str">
        <f>SNPs!$F$2</f>
        <v>rs12248560</v>
      </c>
      <c r="I251">
        <f>SNPs!$C$2</f>
        <v>10</v>
      </c>
      <c r="J251">
        <f>SNPs!$D$2</f>
        <v>94761900</v>
      </c>
      <c r="K251" t="str">
        <f ca="1">IF('Randomized Data'!D251 = 1, SNPs!$H$2 &amp; SNPs!$H$2, IF('Randomized Data'!E251 = 1, SNPs!$H$2 &amp; INDIRECT("SNPs!" &amp; CHAR(72 +'Randomized Data'!F251) &amp; "2"), INDIRECT("SNPs!" &amp; CHAR(72 +'Randomized Data'!F251) &amp; "2") &amp; INDIRECT("SNPs!" &amp; CHAR(72 +'Randomized Data'!F251) &amp; "2")))</f>
        <v>CC</v>
      </c>
      <c r="L251" t="str">
        <f>SNPs!$F$3</f>
        <v>rs28399504</v>
      </c>
      <c r="M251">
        <f>SNPs!$C$3</f>
        <v>10</v>
      </c>
      <c r="N251">
        <f>SNPs!$D$3</f>
        <v>94762706</v>
      </c>
      <c r="O251" t="str">
        <f ca="1">IF('Randomized Data'!G251 = 1, SNPs!$H$3 &amp; SNPs!$H$3, IF('Randomized Data'!H251 = 1, SNPs!$H$3 &amp; INDIRECT("SNPs!" &amp; CHAR(72 +'Randomized Data'!I251) &amp; "3"), INDIRECT("SNPs!" &amp; CHAR(72 +'Randomized Data'!I251) &amp; "3") &amp; INDIRECT("SNPs!" &amp; CHAR(72 +'Randomized Data'!I251) &amp; "3")))</f>
        <v>AA</v>
      </c>
      <c r="P251" t="str">
        <f>SNPs!$F$4</f>
        <v>rs41291556</v>
      </c>
      <c r="Q251">
        <f>SNPs!$C$4</f>
        <v>10</v>
      </c>
      <c r="R251">
        <f>SNPs!$D$4</f>
        <v>94775416</v>
      </c>
      <c r="S251" t="str">
        <f ca="1">IF('Randomized Data'!J251 = 1, SNPs!$H$4 &amp; SNPs!$H$4, IF('Randomized Data'!K251 = 1, SNPs!$H$4 &amp; INDIRECT("SNPs!" &amp; CHAR(72 +'Randomized Data'!L251) &amp; "4"), INDIRECT("SNPs!" &amp; CHAR(72 +'Randomized Data'!L251) &amp; "4") &amp; INDIRECT("SNPs!" &amp; CHAR(72 +'Randomized Data'!L251) &amp; "4")))</f>
        <v>TC</v>
      </c>
      <c r="T251" t="str">
        <f>SNPs!$F$5</f>
        <v>rs72558184</v>
      </c>
      <c r="U251">
        <f>SNPs!$C$5</f>
        <v>10</v>
      </c>
      <c r="V251">
        <f>SNPs!$D$5</f>
        <v>96535210</v>
      </c>
      <c r="W251" t="str">
        <f ca="1">IF('Randomized Data'!M251 = 1, SNPs!$H$5 &amp; SNPs!$H$5, IF('Randomized Data'!N251 = 1, SNPs!$H$5 &amp; INDIRECT("SNPs!" &amp; CHAR(72 +'Randomized Data'!O251) &amp; "5"), INDIRECT("SNPs!" &amp; CHAR(72 +'Randomized Data'!O251) &amp; "5") &amp; INDIRECT("SNPs!" &amp; CHAR(72 +'Randomized Data'!O251) &amp; "5")))</f>
        <v>AA</v>
      </c>
      <c r="X251" t="str">
        <f>SNPs!$F$6</f>
        <v>rs4986893</v>
      </c>
      <c r="Y251">
        <f>SNPs!$C$6</f>
        <v>10</v>
      </c>
      <c r="Z251">
        <f>SNPs!$D$6</f>
        <v>94780653</v>
      </c>
      <c r="AA251" s="7" t="str">
        <f ca="1">IF('Randomized Data'!P251 = 1, SNPs!$H$6 &amp; SNPs!$H$6, IF('Randomized Data'!Q251 = 1, SNPs!$H$6 &amp; INDIRECT("SNPs!" &amp; CHAR(72 +'Randomized Data'!R251) &amp; "6"), INDIRECT("SNPs!" &amp; CHAR(72 +'Randomized Data'!R251) &amp; "6") &amp; INDIRECT("SNPs!" &amp; CHAR(72 +'Randomized Data'!R251) &amp; "6")))</f>
        <v>GA</v>
      </c>
      <c r="AB251" t="str">
        <f>SNPs!$F$7</f>
        <v>rs4244285</v>
      </c>
      <c r="AC251">
        <f>SNPs!$C$7</f>
        <v>10</v>
      </c>
      <c r="AD251">
        <f>SNPs!$D$7</f>
        <v>94781859</v>
      </c>
      <c r="AE251" s="7" t="str">
        <f ca="1">IF('Randomized Data'!S251 = 1, SNPs!$H$7 &amp; SNPs!$H$7, IF('Randomized Data'!T251 = 1, SNPs!$H$7 &amp; INDIRECT("SNPs!" &amp; CHAR(72 +'Randomized Data'!U251) &amp; "7"), INDIRECT("SNPs!" &amp; CHAR(72 +'Randomized Data'!U251) &amp; "7") &amp; INDIRECT("SNPs!" &amp; CHAR(72 +'Randomized Data'!U251) &amp; "7")))</f>
        <v>GG</v>
      </c>
      <c r="AF251" t="str">
        <f>SNPs!$F$8</f>
        <v>rs72558186</v>
      </c>
      <c r="AG251">
        <f>SNPs!$C$8</f>
        <v>10</v>
      </c>
      <c r="AH251">
        <f>SNPs!$D$8</f>
        <v>94781999</v>
      </c>
      <c r="AI251" s="7" t="str">
        <f ca="1">IF('Randomized Data'!V251 = 1, SNPs!$H$8 &amp; SNPs!$H$8, IF('Randomized Data'!W251 = 1, SNPs!$H$8 &amp; INDIRECT("SNPs!" &amp; CHAR(72 +'Randomized Data'!X251) &amp; "8"), INDIRECT("SNPs!" &amp; CHAR(72 +'Randomized Data'!X251) &amp; "8") &amp; INDIRECT("SNPs!" &amp; CHAR(72 +'Randomized Data'!X251) &amp; "8")))</f>
        <v>AA</v>
      </c>
      <c r="AJ251" t="str">
        <f>SNPs!$F$9</f>
        <v>rs56337013</v>
      </c>
      <c r="AK251">
        <f>SNPs!$C$9</f>
        <v>10</v>
      </c>
      <c r="AL251">
        <f>SNPs!$D$9</f>
        <v>94852738</v>
      </c>
      <c r="AM251" s="7" t="str">
        <f ca="1">IF('Randomized Data'!Y$2 = 1, SNPs!$H$9 &amp; SNPs!$H$9, IF('Randomized Data'!Z251 = 1, SNPs!$H$9 &amp; INDIRECT("SNPs!" &amp; CHAR(72 +'Randomized Data'!AA251) &amp; "9"), INDIRECT("SNPs!" &amp; CHAR(72 +'Randomized Data'!AA251) &amp; "9") &amp; INDIRECT("SNPs!" &amp; CHAR(72 +'Randomized Data'!AA251) &amp; "9")))</f>
        <v>CT</v>
      </c>
      <c r="AN251" t="str">
        <f>SNPs!$F$10</f>
        <v>rs17884712</v>
      </c>
      <c r="AO251">
        <f>SNPs!$C$10</f>
        <v>10</v>
      </c>
      <c r="AP251">
        <f>SNPs!$D$10</f>
        <v>94775489</v>
      </c>
      <c r="AQ251" s="7" t="str">
        <f ca="1">IF('Randomized Data'!AB251 = 1, SNPs!$H$10 &amp; SNPs!$H$10, IF('Randomized Data'!AC251 = 1, SNPs!$H$10 &amp; INDIRECT("SNPs!" &amp; CHAR(72 +'Randomized Data'!AD251) &amp; "10"), INDIRECT("SNPs!" &amp; CHAR(72 +'Randomized Data'!AD251) &amp; "10") &amp; INDIRECT("SNPs!" &amp; CHAR(72 +'Randomized Data'!AD251) &amp; "10")))</f>
        <v>AA</v>
      </c>
      <c r="AR251" t="str">
        <f>SNPs!$F$11</f>
        <v>rs6413438</v>
      </c>
      <c r="AS251">
        <f>SNPs!$C$11</f>
        <v>10</v>
      </c>
      <c r="AT251">
        <f>SNPs!$D$11</f>
        <v>94781858</v>
      </c>
      <c r="AU251" s="7" t="str">
        <f ca="1">IF('Randomized Data'!AE251 = 1, SNPs!$H$11 &amp; SNPs!$H$11, IF('Randomized Data'!AF251 = 1, SNPs!$H$11 &amp; INDIRECT("SNPs!" &amp; CHAR(72 +'Randomized Data'!AG251) &amp; "11"), INDIRECT("SNPs!" &amp; CHAR(72 +'Randomized Data'!AG251) &amp; "11") &amp; INDIRECT("SNPs!" &amp; CHAR(72 +'Randomized Data'!AG251) &amp; "11")))</f>
        <v>CT</v>
      </c>
      <c r="AV251" t="str">
        <f>SNPs!$F$12</f>
        <v>rs1057910</v>
      </c>
      <c r="AW251">
        <f>SNPs!$C$12</f>
        <v>10</v>
      </c>
      <c r="AX251">
        <f>SNPs!$D$12</f>
        <v>94981296</v>
      </c>
      <c r="AY251" s="7" t="str">
        <f ca="1">IF('Randomized Data'!AH251 = 1, SNPs!$H$12 &amp; SNPs!$H$12, IF('Randomized Data'!AI251 = 1, SNPs!$H$12 &amp; INDIRECT("SNPs!" &amp; CHAR(72 +'Randomized Data'!AJ251) &amp; "12"), INDIRECT("SNPs!" &amp; CHAR(72 +'Randomized Data'!AJ251) &amp; "12") &amp; INDIRECT("SNPs!" &amp; CHAR(72 +'Randomized Data'!AJ251) &amp; "12")))</f>
        <v>AC</v>
      </c>
      <c r="AZ251" t="str">
        <f>SNPs!$F$13</f>
        <v>rs1799853</v>
      </c>
      <c r="BA251">
        <f>SNPs!$C$13</f>
        <v>10</v>
      </c>
      <c r="BB251">
        <f>SNPs!$D$13</f>
        <v>94942290</v>
      </c>
      <c r="BC251" s="7" t="str">
        <f ca="1">IF('Randomized Data'!AK251 = 1, SNPs!$H$13 &amp; SNPs!$H$13, IF('Randomized Data'!AL251 = 1, SNPs!$H$13 &amp; INDIRECT("SNPs!" &amp; CHAR(72 +'Randomized Data'!AM251) &amp; "13"), INDIRECT("SNPs!" &amp; CHAR(72 +'Randomized Data'!AM251) &amp; "13") &amp; INDIRECT("SNPs!" &amp; CHAR(72 +'Randomized Data'!AM251) &amp; "13")))</f>
        <v>CC</v>
      </c>
      <c r="BD251" t="str">
        <f>SNPs!$F$14</f>
        <v>rs9923231</v>
      </c>
      <c r="BE251">
        <f>SNPs!$C$14</f>
        <v>16</v>
      </c>
      <c r="BF251">
        <f>SNPs!$D$14</f>
        <v>31096368</v>
      </c>
      <c r="BG251" s="7" t="str">
        <f ca="1">IF('Randomized Data'!AN251 = 1, SNPs!$H$14 &amp; SNPs!$H$14, IF('Randomized Data'!AO251 = 1, SNPs!$H$14 &amp; INDIRECT("SNPs!" &amp; CHAR(72 +'Randomized Data'!AP251) &amp; "14"), INDIRECT("SNPs!" &amp; CHAR(72 +'Randomized Data'!AP251) &amp; "14") &amp; INDIRECT("SNPs!" &amp; CHAR(72 +'Randomized Data'!AP251) &amp; "14")))</f>
        <v>CA</v>
      </c>
      <c r="BH251" t="str">
        <f>SNPs!$F$15</f>
        <v>rs9934438</v>
      </c>
      <c r="BI251">
        <f>SNPs!$C$15</f>
        <v>16</v>
      </c>
      <c r="BJ251">
        <f>SNPs!$D$15</f>
        <v>31093557</v>
      </c>
      <c r="BK251" s="7" t="str">
        <f ca="1">IF('Randomized Data'!AQ251 = 1, SNPs!$H$15 &amp; SNPs!$H$15, IF('Randomized Data'!AR251 = 1, SNPs!$H$15 &amp; INDIRECT("SNPs!" &amp; CHAR(72 +'Randomized Data'!AS251) &amp; "15"), INDIRECT("SNPs!" &amp; CHAR(72 +'Randomized Data'!AS251) &amp; "15") &amp; INDIRECT("SNPs!" &amp; CHAR(72 +'Randomized Data'!AS251) &amp; "15")))</f>
        <v>GG</v>
      </c>
      <c r="BL251" t="str">
        <f>SNPs!$F$16</f>
        <v>rs8050894</v>
      </c>
      <c r="BM251">
        <f>SNPs!$C$16</f>
        <v>16</v>
      </c>
      <c r="BN251">
        <f>SNPs!$D$16</f>
        <v>31093188</v>
      </c>
      <c r="BO251" s="7" t="str">
        <f ca="1">IF('Randomized Data'!AT251 = 1, SNPs!$H$16 &amp; SNPs!$H$16, IF('Randomized Data'!AU251 = 1, SNPs!$H$16 &amp; INDIRECT("SNPs!" &amp; CHAR(72 +'Randomized Data'!AV251) &amp; "16"), INDIRECT("SNPs!" &amp; CHAR(72 +'Randomized Data'!AV251) &amp; "16") &amp; INDIRECT("SNPs!" &amp; CHAR(72 +'Randomized Data'!AV251) &amp; "16")))</f>
        <v>CG</v>
      </c>
      <c r="BP251" t="str">
        <f>SNPs!$F$17</f>
        <v>rs6025</v>
      </c>
      <c r="BQ251">
        <f>SNPs!$C$17</f>
        <v>1</v>
      </c>
      <c r="BR251">
        <f>SNPs!$D$17</f>
        <v>169549811</v>
      </c>
      <c r="BS251" s="7" t="str">
        <f ca="1">IF('Randomized Data'!AW251 = 1, SNPs!$H$17 &amp; SNPs!$H$17, IF('Randomized Data'!AX251 = 1, SNPs!$H$17 &amp; INDIRECT("SNPs!" &amp; CHAR(72 +'Randomized Data'!AY251) &amp; "17"), INDIRECT("SNPs!" &amp; CHAR(72 +'Randomized Data'!AY251) &amp; "17") &amp; INDIRECT("SNPs!" &amp; CHAR(72 +'Randomized Data'!AY251) &amp; "17")))</f>
        <v>GG</v>
      </c>
      <c r="BT251" t="str">
        <f>SNPs!$F$18</f>
        <v>rs1799963</v>
      </c>
      <c r="BU251">
        <f>SNPs!$C$18</f>
        <v>11</v>
      </c>
      <c r="BV251">
        <f>SNPs!$D$18</f>
        <v>46739505</v>
      </c>
      <c r="BW251" s="7" t="str">
        <f ca="1">IF('Randomized Data'!AZ251 = 1, SNPs!$H$18 &amp; SNPs!$H$18, IF('Randomized Data'!BA251 = 1, SNPs!$H$18 &amp; INDIRECT("SNPs!" &amp; CHAR(72 +'Randomized Data'!BB251) &amp; "18"), INDIRECT("SNPs!" &amp; CHAR(72 +'Randomized Data'!BB251) &amp; "18") &amp; INDIRECT("SNPs!" &amp; CHAR(72 +'Randomized Data'!BB251) &amp; "18")))</f>
        <v>GG</v>
      </c>
      <c r="BX251" t="str">
        <f>SNPs!$F$19</f>
        <v>rs121913626</v>
      </c>
      <c r="BY251">
        <f>SNPs!$C$19</f>
        <v>14</v>
      </c>
      <c r="BZ251">
        <f>SNPs!$D$19</f>
        <v>23427723</v>
      </c>
      <c r="CA251" s="7" t="str">
        <f ca="1">IF('Randomized Data'!BC251 = 1, SNPs!$H$19 &amp; SNPs!$H$19, IF('Randomized Data'!BD251 = 1, SNPs!$H$19 &amp; INDIRECT("SNPs!" &amp; CHAR(72 +'Randomized Data'!BE251) &amp; "19"), INDIRECT("SNPs!" &amp; CHAR(72 +'Randomized Data'!BE251) &amp; "19") &amp; INDIRECT("SNPs!" &amp; CHAR(72 +'Randomized Data'!BE251) &amp; "19")))</f>
        <v>CC</v>
      </c>
      <c r="CB251" t="str">
        <f>SNPs!$F$20</f>
        <v>rs3218713</v>
      </c>
      <c r="CC251">
        <f>SNPs!$C$20</f>
        <v>14</v>
      </c>
      <c r="CD251">
        <f>SNPs!$D$20</f>
        <v>23431468</v>
      </c>
      <c r="CE251" s="7" t="str">
        <f ca="1">IF('Randomized Data'!BF251 = 1, SNPs!$H$20 &amp; SNPs!$H$20, IF('Randomized Data'!BG251 = 1, SNPs!$H$20 &amp; INDIRECT("SNPs!" &amp; CHAR(72 +'Randomized Data'!BH251) &amp; "20"), INDIRECT("SNPs!" &amp; CHAR(72 +'Randomized Data'!BH251) &amp; "20") &amp; INDIRECT("SNPs!" &amp; CHAR(72 +'Randomized Data'!BH251) &amp; "20")))</f>
        <v>GG</v>
      </c>
      <c r="CF251" t="str">
        <f>SNPs!$F$21</f>
        <v>rs3218714</v>
      </c>
      <c r="CG251">
        <f>SNPs!$C$21</f>
        <v>14</v>
      </c>
      <c r="CH251">
        <f>SNPs!$D$21</f>
        <v>23429279</v>
      </c>
      <c r="CI251" s="7" t="str">
        <f ca="1">IF('Randomized Data'!BI251 = 1, SNPs!$H$21 &amp; SNPs!$H$21, IF('Randomized Data'!BJ251 = 1, SNPs!$H$21 &amp; INDIRECT("SNPs!" &amp; CHAR(72 +'Randomized Data'!BK251) &amp; "21"), INDIRECT("SNPs!" &amp; CHAR(72 +'Randomized Data'!BK251) &amp; "21") &amp; INDIRECT("SNPs!" &amp; CHAR(72 +'Randomized Data'!BK251) &amp; "21")))</f>
        <v>CC</v>
      </c>
      <c r="CJ251" t="str">
        <f>SNPs!$F$22</f>
        <v>rs121964855</v>
      </c>
      <c r="CK251">
        <f>SNPs!$C$22</f>
        <v>1</v>
      </c>
      <c r="CL251">
        <f>SNPs!$D$22</f>
        <v>201365638</v>
      </c>
      <c r="CM251" s="7" t="str">
        <f ca="1">IF('Randomized Data'!BL251 = 1, SNPs!$H$22 &amp; SNPs!$H$22, IF('Randomized Data'!BM251 = 1, SNPs!$H$22 &amp; INDIRECT("SNPs!" &amp; CHAR(72 +'Randomized Data'!BN251) &amp; "22"), INDIRECT("SNPs!" &amp; CHAR(72 +'Randomized Data'!BN251) &amp; "22") &amp; INDIRECT("SNPs!" &amp; CHAR(72 +'Randomized Data'!BN251) &amp; "22")))</f>
        <v>AA</v>
      </c>
      <c r="CN251" t="str">
        <f>SNPs!$F$23</f>
        <v>rs121964856</v>
      </c>
      <c r="CO251">
        <f>SNPs!$C$23</f>
        <v>1</v>
      </c>
      <c r="CP251">
        <f>SNPs!$D$23</f>
        <v>201365297</v>
      </c>
      <c r="CQ251" s="7" t="str">
        <f ca="1">IF('Randomized Data'!BO251 = 1, SNPs!$H$23 &amp; SNPs!$H$23, IF('Randomized Data'!BP251 = 1, SNPs!$H$23 &amp; INDIRECT("SNPs!" &amp; CHAR(72 +'Randomized Data'!BQ251) &amp; "23"), INDIRECT("SNPs!" &amp; CHAR(72 +'Randomized Data'!BQ251) &amp; "23") &amp; INDIRECT("SNPs!" &amp; CHAR(72 +'Randomized Data'!BQ251) &amp; "23")))</f>
        <v>GA</v>
      </c>
      <c r="CR251" t="str">
        <f>SNPs!$F$24</f>
        <v>rs121964857</v>
      </c>
      <c r="CS251">
        <f>SNPs!$C$24</f>
        <v>1</v>
      </c>
      <c r="CT251">
        <f>SNPs!$D$24</f>
        <v>201359245</v>
      </c>
      <c r="CU251" s="7" t="str">
        <f ca="1">IF('Randomized Data'!BR251 = 1, SNPs!$H$24 &amp; SNPs!$H$24, IF('Randomized Data'!BS251 = 1, SNPs!$H$24 &amp; INDIRECT("SNPs!" &amp; CHAR(72 +'Randomized Data'!BT251) &amp; "24"), INDIRECT("SNPs!" &amp; CHAR(72 +'Randomized Data'!BT251) &amp; "24") &amp; INDIRECT("SNPs!" &amp; CHAR(72 +'Randomized Data'!BT251) &amp; "24")))</f>
        <v>CT</v>
      </c>
      <c r="CV251" t="str">
        <f>SNPs!$F$25</f>
        <v>rs28934269</v>
      </c>
      <c r="CW251">
        <f>SNPs!$C$25</f>
        <v>15</v>
      </c>
      <c r="CX251">
        <f>SNPs!$D$25</f>
        <v>63060915</v>
      </c>
      <c r="CY251" s="7" t="str">
        <f ca="1">IF('Randomized Data'!BU251 = 1, SNPs!$H$25 &amp; SNPs!$H$25, IF('Randomized Data'!BV251 = 1, SNPs!$H$25 &amp; INDIRECT("SNPs!" &amp; CHAR(72 +'Randomized Data'!BW251) &amp; "25"), INDIRECT("SNPs!" &amp; CHAR(72 +'Randomized Data'!BW251) &amp; "25") &amp; INDIRECT("SNPs!" &amp; CHAR(72 +'Randomized Data'!BW251) &amp; "25")))</f>
        <v>AA</v>
      </c>
      <c r="CZ251" t="str">
        <f>SNPs!$F$26</f>
        <v>rs28934270</v>
      </c>
      <c r="DA251">
        <f>SNPs!$C$26</f>
        <v>15</v>
      </c>
      <c r="DB251">
        <f>SNPs!$D$26</f>
        <v>63060899</v>
      </c>
      <c r="DC251" s="7" t="str">
        <f ca="1">IF('Randomized Data'!BX251 = 1, SNPs!$H$26 &amp; SNPs!$H$26, IF('Randomized Data'!BY251 = 1, SNPs!$H$26 &amp; INDIRECT("SNPs!" &amp; CHAR(72 +'Randomized Data'!BZ251) &amp; "26"), INDIRECT("SNPs!" &amp; CHAR(72 +'Randomized Data'!BZ251) &amp; "26") &amp; INDIRECT("SNPs!" &amp; CHAR(72 +'Randomized Data'!BZ251) &amp; "26")))</f>
        <v>GG</v>
      </c>
      <c r="DD251" t="str">
        <f>SNPs!$F$27</f>
        <v>rs727504290</v>
      </c>
      <c r="DE251">
        <f>SNPs!$C$27</f>
        <v>15</v>
      </c>
      <c r="DF251">
        <f>SNPs!$D$27</f>
        <v>63042875</v>
      </c>
      <c r="DG251" s="7" t="str">
        <f ca="1">IF('Randomized Data'!CA251 = 1, SNPs!$H$27 &amp; SNPs!$H$27, IF('Randomized Data'!CB251 = 1, SNPs!$H$27 &amp; INDIRECT("SNPs!" &amp; CHAR(72 +'Randomized Data'!CC251) &amp; "27"), INDIRECT("SNPs!" &amp; CHAR(72 +'Randomized Data'!CC251) &amp; "27") &amp; INDIRECT("SNPs!" &amp; CHAR(72 +'Randomized Data'!CC251) &amp; "27")))</f>
        <v>GC</v>
      </c>
      <c r="DH251" t="str">
        <f>SNPs!$F$28</f>
        <v>rs104894504</v>
      </c>
      <c r="DI251">
        <f>SNPs!$C$28</f>
        <v>15</v>
      </c>
      <c r="DJ251">
        <f>SNPs!$D$28</f>
        <v>63057028</v>
      </c>
      <c r="DK251" s="7" t="str">
        <f ca="1">IF('Randomized Data'!CD251 = 1, SNPs!$H$28 &amp; SNPs!$H$28, IF('Randomized Data'!CE251 = 1, SNPs!$H$28 &amp; INDIRECT("SNPs!" &amp; CHAR(72 +'Randomized Data'!CF251) &amp; "28"), INDIRECT("SNPs!" &amp; CHAR(72 +'Randomized Data'!CF251) &amp; "28") &amp; INDIRECT("SNPs!" &amp; CHAR(72 +'Randomized Data'!CF251) &amp; "28")))</f>
        <v>CC</v>
      </c>
      <c r="DL251" t="str">
        <f>SNPs!$F$29</f>
        <v>rs375882485</v>
      </c>
      <c r="DM251">
        <f>SNPs!$C$29</f>
        <v>11</v>
      </c>
      <c r="DN251">
        <f>SNPs!$D$29</f>
        <v>47342698</v>
      </c>
      <c r="DO251" s="7" t="str">
        <f ca="1">IF('Randomized Data'!CG251 = 1, SNPs!$H$29 &amp; SNPs!$H$29, IF('Randomized Data'!CH251 = 1, SNPs!$H$29 &amp; INDIRECT("SNPs!" &amp; CHAR(72 +'Randomized Data'!CI251) &amp; "29"), INDIRECT("SNPs!" &amp; CHAR(72 +'Randomized Data'!CI251) &amp; "29") &amp; INDIRECT("SNPs!" &amp; CHAR(72 +'Randomized Data'!CI251) &amp; "29")))</f>
        <v>GG</v>
      </c>
      <c r="DP251" t="str">
        <f>SNPs!$F$30</f>
        <v>rs397516083</v>
      </c>
      <c r="DQ251">
        <f>SNPs!$C$30</f>
        <v>11</v>
      </c>
      <c r="DR251">
        <f>SNPs!$D$30</f>
        <v>47346379</v>
      </c>
      <c r="DS251" s="7" t="str">
        <f ca="1">IF('Randomized Data'!CJ251 = 1, SNPs!$H$30 &amp; SNPs!$H$30, IF('Randomized Data'!CK251 = 1, SNPs!$H$30 &amp; INDIRECT("SNPs!" &amp; CHAR(72 +'Randomized Data'!CL251) &amp; "30"), INDIRECT("SNPs!" &amp; CHAR(72 +'Randomized Data'!CL251) &amp; "30") &amp; INDIRECT("SNPs!" &amp; CHAR(72 +'Randomized Data'!CL251) &amp; "30")))</f>
        <v>AA</v>
      </c>
      <c r="DT251" t="str">
        <f>SNPs!$F$31</f>
        <v>rs397515937</v>
      </c>
      <c r="DU251">
        <f>SNPs!$C$31</f>
        <v>11</v>
      </c>
      <c r="DV251">
        <f>SNPs!$D$31</f>
        <v>47339792</v>
      </c>
      <c r="DW251" s="7" t="str">
        <f ca="1">IF('Randomized Data'!CM251 = 1, SNPs!$H$31 &amp; SNPs!$H$31, IF('Randomized Data'!CN251 = 1, SNPs!$H$31 &amp; INDIRECT("SNPs!" &amp; CHAR(72 +'Randomized Data'!CO251) &amp; "31"), INDIRECT("SNPs!" &amp; CHAR(72 +'Randomized Data'!CO251) &amp; "31") &amp; INDIRECT("SNPs!" &amp; CHAR(72 +'Randomized Data'!CO251) &amp; "31")))</f>
        <v>AA</v>
      </c>
      <c r="DX251" t="str">
        <f>SNPs!$F$32</f>
        <v>rs397516074</v>
      </c>
      <c r="DY251">
        <f>SNPs!$C$32</f>
        <v>11</v>
      </c>
      <c r="DZ251">
        <f>SNPs!$D$32</f>
        <v>47348424</v>
      </c>
      <c r="EA251" s="7" t="str">
        <f ca="1">IF('Randomized Data'!CP251 = 1, SNPs!$H$32 &amp; SNPs!$H$32, IF('Randomized Data'!CQ251 = 1, SNPs!$H$32 &amp; INDIRECT("SNPs!" &amp; CHAR(72 +'Randomized Data'!CR251) &amp; "32"), INDIRECT("SNPs!" &amp; CHAR(72 +'Randomized Data'!CR251) &amp; "32") &amp; INDIRECT("SNPs!" &amp; CHAR(72 +'Randomized Data'!CR251) &amp; "32")))</f>
        <v>AA</v>
      </c>
      <c r="EB251" t="str">
        <f>SNPs!$F$33</f>
        <v>rs397515963</v>
      </c>
      <c r="EC251">
        <f>SNPs!$C$33</f>
        <v>11</v>
      </c>
      <c r="ED251">
        <f>SNPs!$D$33</f>
        <v>47337729</v>
      </c>
      <c r="EE251" s="7" t="str">
        <f ca="1">IF('Randomized Data'!CS251 = 1, SNPs!$H$33 &amp; SNPs!$H$33, IF('Randomized Data'!CT251 = 1, SNPs!$H$33 &amp; INDIRECT("SNPs!" &amp; CHAR(72 +'Randomized Data'!CU251) &amp; "33"), INDIRECT("SNPs!" &amp; CHAR(72 +'Randomized Data'!CU251) &amp; "33") &amp; INDIRECT("SNPs!" &amp; CHAR(72 +'Randomized Data'!CU251) &amp; "33")))</f>
        <v>--</v>
      </c>
    </row>
    <row r="252" spans="1:13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  <c r="F252" s="3">
        <v>42197</v>
      </c>
      <c r="G252" s="9" t="str">
        <f>'Randomized Data'!C252</f>
        <v>External Lab</v>
      </c>
      <c r="H252" t="str">
        <f>SNPs!$F$2</f>
        <v>rs12248560</v>
      </c>
      <c r="I252">
        <f>SNPs!$C$2</f>
        <v>10</v>
      </c>
      <c r="J252">
        <f>SNPs!$D$2</f>
        <v>94761900</v>
      </c>
      <c r="K252" t="str">
        <f ca="1">IF('Randomized Data'!D252 = 1, SNPs!$H$2 &amp; SNPs!$H$2, IF('Randomized Data'!E252 = 1, SNPs!$H$2 &amp; INDIRECT("SNPs!" &amp; CHAR(72 +'Randomized Data'!F252) &amp; "2"), INDIRECT("SNPs!" &amp; CHAR(72 +'Randomized Data'!F252) &amp; "2") &amp; INDIRECT("SNPs!" &amp; CHAR(72 +'Randomized Data'!F252) &amp; "2")))</f>
        <v>TT</v>
      </c>
      <c r="L252" t="str">
        <f>SNPs!$F$3</f>
        <v>rs28399504</v>
      </c>
      <c r="M252">
        <f>SNPs!$C$3</f>
        <v>10</v>
      </c>
      <c r="N252">
        <f>SNPs!$D$3</f>
        <v>94762706</v>
      </c>
      <c r="O252" t="str">
        <f ca="1">IF('Randomized Data'!G252 = 1, SNPs!$H$3 &amp; SNPs!$H$3, IF('Randomized Data'!H252 = 1, SNPs!$H$3 &amp; INDIRECT("SNPs!" &amp; CHAR(72 +'Randomized Data'!I252) &amp; "3"), INDIRECT("SNPs!" &amp; CHAR(72 +'Randomized Data'!I252) &amp; "3") &amp; INDIRECT("SNPs!" &amp; CHAR(72 +'Randomized Data'!I252) &amp; "3")))</f>
        <v>AG</v>
      </c>
      <c r="P252" t="str">
        <f>SNPs!$F$4</f>
        <v>rs41291556</v>
      </c>
      <c r="Q252">
        <f>SNPs!$C$4</f>
        <v>10</v>
      </c>
      <c r="R252">
        <f>SNPs!$D$4</f>
        <v>94775416</v>
      </c>
      <c r="S252" t="str">
        <f ca="1">IF('Randomized Data'!J252 = 1, SNPs!$H$4 &amp; SNPs!$H$4, IF('Randomized Data'!K252 = 1, SNPs!$H$4 &amp; INDIRECT("SNPs!" &amp; CHAR(72 +'Randomized Data'!L252) &amp; "4"), INDIRECT("SNPs!" &amp; CHAR(72 +'Randomized Data'!L252) &amp; "4") &amp; INDIRECT("SNPs!" &amp; CHAR(72 +'Randomized Data'!L252) &amp; "4")))</f>
        <v>TT</v>
      </c>
      <c r="T252" t="str">
        <f>SNPs!$F$5</f>
        <v>rs72558184</v>
      </c>
      <c r="U252">
        <f>SNPs!$C$5</f>
        <v>10</v>
      </c>
      <c r="V252">
        <f>SNPs!$D$5</f>
        <v>96535210</v>
      </c>
      <c r="W252" t="str">
        <f ca="1">IF('Randomized Data'!M252 = 1, SNPs!$H$5 &amp; SNPs!$H$5, IF('Randomized Data'!N252 = 1, SNPs!$H$5 &amp; INDIRECT("SNPs!" &amp; CHAR(72 +'Randomized Data'!O252) &amp; "5"), INDIRECT("SNPs!" &amp; CHAR(72 +'Randomized Data'!O252) &amp; "5") &amp; INDIRECT("SNPs!" &amp; CHAR(72 +'Randomized Data'!O252) &amp; "5")))</f>
        <v>GG</v>
      </c>
      <c r="X252" t="str">
        <f>SNPs!$F$6</f>
        <v>rs4986893</v>
      </c>
      <c r="Y252">
        <f>SNPs!$C$6</f>
        <v>10</v>
      </c>
      <c r="Z252">
        <f>SNPs!$D$6</f>
        <v>94780653</v>
      </c>
      <c r="AA252" s="7" t="str">
        <f ca="1">IF('Randomized Data'!P252 = 1, SNPs!$H$6 &amp; SNPs!$H$6, IF('Randomized Data'!Q252 = 1, SNPs!$H$6 &amp; INDIRECT("SNPs!" &amp; CHAR(72 +'Randomized Data'!R252) &amp; "6"), INDIRECT("SNPs!" &amp; CHAR(72 +'Randomized Data'!R252) &amp; "6") &amp; INDIRECT("SNPs!" &amp; CHAR(72 +'Randomized Data'!R252) &amp; "6")))</f>
        <v>AA</v>
      </c>
      <c r="AB252" t="str">
        <f>SNPs!$F$7</f>
        <v>rs4244285</v>
      </c>
      <c r="AC252">
        <f>SNPs!$C$7</f>
        <v>10</v>
      </c>
      <c r="AD252">
        <f>SNPs!$D$7</f>
        <v>94781859</v>
      </c>
      <c r="AE252" s="7" t="str">
        <f ca="1">IF('Randomized Data'!S252 = 1, SNPs!$H$7 &amp; SNPs!$H$7, IF('Randomized Data'!T252 = 1, SNPs!$H$7 &amp; INDIRECT("SNPs!" &amp; CHAR(72 +'Randomized Data'!U252) &amp; "7"), INDIRECT("SNPs!" &amp; CHAR(72 +'Randomized Data'!U252) &amp; "7") &amp; INDIRECT("SNPs!" &amp; CHAR(72 +'Randomized Data'!U252) &amp; "7")))</f>
        <v>GA</v>
      </c>
      <c r="AF252" t="str">
        <f>SNPs!$F$8</f>
        <v>rs72558186</v>
      </c>
      <c r="AG252">
        <f>SNPs!$C$8</f>
        <v>10</v>
      </c>
      <c r="AH252">
        <f>SNPs!$D$8</f>
        <v>94781999</v>
      </c>
      <c r="AI252" s="7" t="str">
        <f ca="1">IF('Randomized Data'!V252 = 1, SNPs!$H$8 &amp; SNPs!$H$8, IF('Randomized Data'!W252 = 1, SNPs!$H$8 &amp; INDIRECT("SNPs!" &amp; CHAR(72 +'Randomized Data'!X252) &amp; "8"), INDIRECT("SNPs!" &amp; CHAR(72 +'Randomized Data'!X252) &amp; "8") &amp; INDIRECT("SNPs!" &amp; CHAR(72 +'Randomized Data'!X252) &amp; "8")))</f>
        <v>TT</v>
      </c>
      <c r="AJ252" t="str">
        <f>SNPs!$F$9</f>
        <v>rs56337013</v>
      </c>
      <c r="AK252">
        <f>SNPs!$C$9</f>
        <v>10</v>
      </c>
      <c r="AL252">
        <f>SNPs!$D$9</f>
        <v>94852738</v>
      </c>
      <c r="AM252" s="7" t="str">
        <f ca="1">IF('Randomized Data'!Y$2 = 1, SNPs!$H$9 &amp; SNPs!$H$9, IF('Randomized Data'!Z252 = 1, SNPs!$H$9 &amp; INDIRECT("SNPs!" &amp; CHAR(72 +'Randomized Data'!AA252) &amp; "9"), INDIRECT("SNPs!" &amp; CHAR(72 +'Randomized Data'!AA252) &amp; "9") &amp; INDIRECT("SNPs!" &amp; CHAR(72 +'Randomized Data'!AA252) &amp; "9")))</f>
        <v>TT</v>
      </c>
      <c r="AN252" t="str">
        <f>SNPs!$F$10</f>
        <v>rs17884712</v>
      </c>
      <c r="AO252">
        <f>SNPs!$C$10</f>
        <v>10</v>
      </c>
      <c r="AP252">
        <f>SNPs!$D$10</f>
        <v>94775489</v>
      </c>
      <c r="AQ252" s="7" t="str">
        <f ca="1">IF('Randomized Data'!AB252 = 1, SNPs!$H$10 &amp; SNPs!$H$10, IF('Randomized Data'!AC252 = 1, SNPs!$H$10 &amp; INDIRECT("SNPs!" &amp; CHAR(72 +'Randomized Data'!AD252) &amp; "10"), INDIRECT("SNPs!" &amp; CHAR(72 +'Randomized Data'!AD252) &amp; "10") &amp; INDIRECT("SNPs!" &amp; CHAR(72 +'Randomized Data'!AD252) &amp; "10")))</f>
        <v>GG</v>
      </c>
      <c r="AR252" t="str">
        <f>SNPs!$F$11</f>
        <v>rs6413438</v>
      </c>
      <c r="AS252">
        <f>SNPs!$C$11</f>
        <v>10</v>
      </c>
      <c r="AT252">
        <f>SNPs!$D$11</f>
        <v>94781858</v>
      </c>
      <c r="AU252" s="7" t="str">
        <f ca="1">IF('Randomized Data'!AE252 = 1, SNPs!$H$11 &amp; SNPs!$H$11, IF('Randomized Data'!AF252 = 1, SNPs!$H$11 &amp; INDIRECT("SNPs!" &amp; CHAR(72 +'Randomized Data'!AG252) &amp; "11"), INDIRECT("SNPs!" &amp; CHAR(72 +'Randomized Data'!AG252) &amp; "11") &amp; INDIRECT("SNPs!" &amp; CHAR(72 +'Randomized Data'!AG252) &amp; "11")))</f>
        <v>TT</v>
      </c>
      <c r="AV252" t="str">
        <f>SNPs!$F$12</f>
        <v>rs1057910</v>
      </c>
      <c r="AW252">
        <f>SNPs!$C$12</f>
        <v>10</v>
      </c>
      <c r="AX252">
        <f>SNPs!$D$12</f>
        <v>94981296</v>
      </c>
      <c r="AY252" s="7" t="str">
        <f ca="1">IF('Randomized Data'!AH252 = 1, SNPs!$H$12 &amp; SNPs!$H$12, IF('Randomized Data'!AI252 = 1, SNPs!$H$12 &amp; INDIRECT("SNPs!" &amp; CHAR(72 +'Randomized Data'!AJ252) &amp; "12"), INDIRECT("SNPs!" &amp; CHAR(72 +'Randomized Data'!AJ252) &amp; "12") &amp; INDIRECT("SNPs!" &amp; CHAR(72 +'Randomized Data'!AJ252) &amp; "12")))</f>
        <v>AA</v>
      </c>
      <c r="AZ252" t="str">
        <f>SNPs!$F$13</f>
        <v>rs1799853</v>
      </c>
      <c r="BA252">
        <f>SNPs!$C$13</f>
        <v>10</v>
      </c>
      <c r="BB252">
        <f>SNPs!$D$13</f>
        <v>94942290</v>
      </c>
      <c r="BC252" s="7" t="str">
        <f ca="1">IF('Randomized Data'!AK252 = 1, SNPs!$H$13 &amp; SNPs!$H$13, IF('Randomized Data'!AL252 = 1, SNPs!$H$13 &amp; INDIRECT("SNPs!" &amp; CHAR(72 +'Randomized Data'!AM252) &amp; "13"), INDIRECT("SNPs!" &amp; CHAR(72 +'Randomized Data'!AM252) &amp; "13") &amp; INDIRECT("SNPs!" &amp; CHAR(72 +'Randomized Data'!AM252) &amp; "13")))</f>
        <v>TT</v>
      </c>
      <c r="BD252" t="str">
        <f>SNPs!$F$14</f>
        <v>rs9923231</v>
      </c>
      <c r="BE252">
        <f>SNPs!$C$14</f>
        <v>16</v>
      </c>
      <c r="BF252">
        <f>SNPs!$D$14</f>
        <v>31096368</v>
      </c>
      <c r="BG252" s="7" t="str">
        <f ca="1">IF('Randomized Data'!AN252 = 1, SNPs!$H$14 &amp; SNPs!$H$14, IF('Randomized Data'!AO252 = 1, SNPs!$H$14 &amp; INDIRECT("SNPs!" &amp; CHAR(72 +'Randomized Data'!AP252) &amp; "14"), INDIRECT("SNPs!" &amp; CHAR(72 +'Randomized Data'!AP252) &amp; "14") &amp; INDIRECT("SNPs!" &amp; CHAR(72 +'Randomized Data'!AP252) &amp; "14")))</f>
        <v>GG</v>
      </c>
      <c r="BH252" t="str">
        <f>SNPs!$F$15</f>
        <v>rs9934438</v>
      </c>
      <c r="BI252">
        <f>SNPs!$C$15</f>
        <v>16</v>
      </c>
      <c r="BJ252">
        <f>SNPs!$D$15</f>
        <v>31093557</v>
      </c>
      <c r="BK252" s="7" t="str">
        <f ca="1">IF('Randomized Data'!AQ252 = 1, SNPs!$H$15 &amp; SNPs!$H$15, IF('Randomized Data'!AR252 = 1, SNPs!$H$15 &amp; INDIRECT("SNPs!" &amp; CHAR(72 +'Randomized Data'!AS252) &amp; "15"), INDIRECT("SNPs!" &amp; CHAR(72 +'Randomized Data'!AS252) &amp; "15") &amp; INDIRECT("SNPs!" &amp; CHAR(72 +'Randomized Data'!AS252) &amp; "15")))</f>
        <v>GG</v>
      </c>
      <c r="BL252" t="str">
        <f>SNPs!$F$16</f>
        <v>rs8050894</v>
      </c>
      <c r="BM252">
        <f>SNPs!$C$16</f>
        <v>16</v>
      </c>
      <c r="BN252">
        <f>SNPs!$D$16</f>
        <v>31093188</v>
      </c>
      <c r="BO252" s="7" t="str">
        <f ca="1">IF('Randomized Data'!AT252 = 1, SNPs!$H$16 &amp; SNPs!$H$16, IF('Randomized Data'!AU252 = 1, SNPs!$H$16 &amp; INDIRECT("SNPs!" &amp; CHAR(72 +'Randomized Data'!AV252) &amp; "16"), INDIRECT("SNPs!" &amp; CHAR(72 +'Randomized Data'!AV252) &amp; "16") &amp; INDIRECT("SNPs!" &amp; CHAR(72 +'Randomized Data'!AV252) &amp; "16")))</f>
        <v>CC</v>
      </c>
      <c r="BP252" t="str">
        <f>SNPs!$F$17</f>
        <v>rs6025</v>
      </c>
      <c r="BQ252">
        <f>SNPs!$C$17</f>
        <v>1</v>
      </c>
      <c r="BR252">
        <f>SNPs!$D$17</f>
        <v>169549811</v>
      </c>
      <c r="BS252" s="7" t="str">
        <f ca="1">IF('Randomized Data'!AW252 = 1, SNPs!$H$17 &amp; SNPs!$H$17, IF('Randomized Data'!AX252 = 1, SNPs!$H$17 &amp; INDIRECT("SNPs!" &amp; CHAR(72 +'Randomized Data'!AY252) &amp; "17"), INDIRECT("SNPs!" &amp; CHAR(72 +'Randomized Data'!AY252) &amp; "17") &amp; INDIRECT("SNPs!" &amp; CHAR(72 +'Randomized Data'!AY252) &amp; "17")))</f>
        <v>GA</v>
      </c>
      <c r="BT252" t="str">
        <f>SNPs!$F$18</f>
        <v>rs1799963</v>
      </c>
      <c r="BU252">
        <f>SNPs!$C$18</f>
        <v>11</v>
      </c>
      <c r="BV252">
        <f>SNPs!$D$18</f>
        <v>46739505</v>
      </c>
      <c r="BW252" s="7" t="str">
        <f ca="1">IF('Randomized Data'!AZ252 = 1, SNPs!$H$18 &amp; SNPs!$H$18, IF('Randomized Data'!BA252 = 1, SNPs!$H$18 &amp; INDIRECT("SNPs!" &amp; CHAR(72 +'Randomized Data'!BB252) &amp; "18"), INDIRECT("SNPs!" &amp; CHAR(72 +'Randomized Data'!BB252) &amp; "18") &amp; INDIRECT("SNPs!" &amp; CHAR(72 +'Randomized Data'!BB252) &amp; "18")))</f>
        <v>AA</v>
      </c>
      <c r="BX252" t="str">
        <f>SNPs!$F$19</f>
        <v>rs121913626</v>
      </c>
      <c r="BY252">
        <f>SNPs!$C$19</f>
        <v>14</v>
      </c>
      <c r="BZ252">
        <f>SNPs!$D$19</f>
        <v>23427723</v>
      </c>
      <c r="CA252" s="7" t="str">
        <f ca="1">IF('Randomized Data'!BC252 = 1, SNPs!$H$19 &amp; SNPs!$H$19, IF('Randomized Data'!BD252 = 1, SNPs!$H$19 &amp; INDIRECT("SNPs!" &amp; CHAR(72 +'Randomized Data'!BE252) &amp; "19"), INDIRECT("SNPs!" &amp; CHAR(72 +'Randomized Data'!BE252) &amp; "19") &amp; INDIRECT("SNPs!" &amp; CHAR(72 +'Randomized Data'!BE252) &amp; "19")))</f>
        <v>GG</v>
      </c>
      <c r="CB252" t="str">
        <f>SNPs!$F$20</f>
        <v>rs3218713</v>
      </c>
      <c r="CC252">
        <f>SNPs!$C$20</f>
        <v>14</v>
      </c>
      <c r="CD252">
        <f>SNPs!$D$20</f>
        <v>23431468</v>
      </c>
      <c r="CE252" s="7" t="str">
        <f ca="1">IF('Randomized Data'!BF252 = 1, SNPs!$H$20 &amp; SNPs!$H$20, IF('Randomized Data'!BG252 = 1, SNPs!$H$20 &amp; INDIRECT("SNPs!" &amp; CHAR(72 +'Randomized Data'!BH252) &amp; "20"), INDIRECT("SNPs!" &amp; CHAR(72 +'Randomized Data'!BH252) &amp; "20") &amp; INDIRECT("SNPs!" &amp; CHAR(72 +'Randomized Data'!BH252) &amp; "20")))</f>
        <v>GG</v>
      </c>
      <c r="CF252" t="str">
        <f>SNPs!$F$21</f>
        <v>rs3218714</v>
      </c>
      <c r="CG252">
        <f>SNPs!$C$21</f>
        <v>14</v>
      </c>
      <c r="CH252">
        <f>SNPs!$D$21</f>
        <v>23429279</v>
      </c>
      <c r="CI252" s="7" t="str">
        <f ca="1">IF('Randomized Data'!BI252 = 1, SNPs!$H$21 &amp; SNPs!$H$21, IF('Randomized Data'!BJ252 = 1, SNPs!$H$21 &amp; INDIRECT("SNPs!" &amp; CHAR(72 +'Randomized Data'!BK252) &amp; "21"), INDIRECT("SNPs!" &amp; CHAR(72 +'Randomized Data'!BK252) &amp; "21") &amp; INDIRECT("SNPs!" &amp; CHAR(72 +'Randomized Data'!BK252) &amp; "21")))</f>
        <v>CC</v>
      </c>
      <c r="CJ252" t="str">
        <f>SNPs!$F$22</f>
        <v>rs121964855</v>
      </c>
      <c r="CK252">
        <f>SNPs!$C$22</f>
        <v>1</v>
      </c>
      <c r="CL252">
        <f>SNPs!$D$22</f>
        <v>201365638</v>
      </c>
      <c r="CM252" s="7" t="str">
        <f ca="1">IF('Randomized Data'!BL252 = 1, SNPs!$H$22 &amp; SNPs!$H$22, IF('Randomized Data'!BM252 = 1, SNPs!$H$22 &amp; INDIRECT("SNPs!" &amp; CHAR(72 +'Randomized Data'!BN252) &amp; "22"), INDIRECT("SNPs!" &amp; CHAR(72 +'Randomized Data'!BN252) &amp; "22") &amp; INDIRECT("SNPs!" &amp; CHAR(72 +'Randomized Data'!BN252) &amp; "22")))</f>
        <v>TT</v>
      </c>
      <c r="CN252" t="str">
        <f>SNPs!$F$23</f>
        <v>rs121964856</v>
      </c>
      <c r="CO252">
        <f>SNPs!$C$23</f>
        <v>1</v>
      </c>
      <c r="CP252">
        <f>SNPs!$D$23</f>
        <v>201365297</v>
      </c>
      <c r="CQ252" s="7" t="str">
        <f ca="1">IF('Randomized Data'!BO252 = 1, SNPs!$H$23 &amp; SNPs!$H$23, IF('Randomized Data'!BP252 = 1, SNPs!$H$23 &amp; INDIRECT("SNPs!" &amp; CHAR(72 +'Randomized Data'!BQ252) &amp; "23"), INDIRECT("SNPs!" &amp; CHAR(72 +'Randomized Data'!BQ252) &amp; "23") &amp; INDIRECT("SNPs!" &amp; CHAR(72 +'Randomized Data'!BQ252) &amp; "23")))</f>
        <v>AA</v>
      </c>
      <c r="CR252" t="str">
        <f>SNPs!$F$24</f>
        <v>rs121964857</v>
      </c>
      <c r="CS252">
        <f>SNPs!$C$24</f>
        <v>1</v>
      </c>
      <c r="CT252">
        <f>SNPs!$D$24</f>
        <v>201359245</v>
      </c>
      <c r="CU252" s="7" t="str">
        <f ca="1">IF('Randomized Data'!BR252 = 1, SNPs!$H$24 &amp; SNPs!$H$24, IF('Randomized Data'!BS252 = 1, SNPs!$H$24 &amp; INDIRECT("SNPs!" &amp; CHAR(72 +'Randomized Data'!BT252) &amp; "24"), INDIRECT("SNPs!" &amp; CHAR(72 +'Randomized Data'!BT252) &amp; "24") &amp; INDIRECT("SNPs!" &amp; CHAR(72 +'Randomized Data'!BT252) &amp; "24")))</f>
        <v>TT</v>
      </c>
      <c r="CV252" t="str">
        <f>SNPs!$F$25</f>
        <v>rs28934269</v>
      </c>
      <c r="CW252">
        <f>SNPs!$C$25</f>
        <v>15</v>
      </c>
      <c r="CX252">
        <f>SNPs!$D$25</f>
        <v>63060915</v>
      </c>
      <c r="CY252" s="7" t="str">
        <f ca="1">IF('Randomized Data'!BU252 = 1, SNPs!$H$25 &amp; SNPs!$H$25, IF('Randomized Data'!BV252 = 1, SNPs!$H$25 &amp; INDIRECT("SNPs!" &amp; CHAR(72 +'Randomized Data'!BW252) &amp; "25"), INDIRECT("SNPs!" &amp; CHAR(72 +'Randomized Data'!BW252) &amp; "25") &amp; INDIRECT("SNPs!" &amp; CHAR(72 +'Randomized Data'!BW252) &amp; "25")))</f>
        <v>GG</v>
      </c>
      <c r="CZ252" t="str">
        <f>SNPs!$F$26</f>
        <v>rs28934270</v>
      </c>
      <c r="DA252">
        <f>SNPs!$C$26</f>
        <v>15</v>
      </c>
      <c r="DB252">
        <f>SNPs!$D$26</f>
        <v>63060899</v>
      </c>
      <c r="DC252" s="7" t="str">
        <f ca="1">IF('Randomized Data'!BX252 = 1, SNPs!$H$26 &amp; SNPs!$H$26, IF('Randomized Data'!BY252 = 1, SNPs!$H$26 &amp; INDIRECT("SNPs!" &amp; CHAR(72 +'Randomized Data'!BZ252) &amp; "26"), INDIRECT("SNPs!" &amp; CHAR(72 +'Randomized Data'!BZ252) &amp; "26") &amp; INDIRECT("SNPs!" &amp; CHAR(72 +'Randomized Data'!BZ252) &amp; "26")))</f>
        <v>GG</v>
      </c>
      <c r="DD252" t="str">
        <f>SNPs!$F$27</f>
        <v>rs727504290</v>
      </c>
      <c r="DE252">
        <f>SNPs!$C$27</f>
        <v>15</v>
      </c>
      <c r="DF252">
        <f>SNPs!$D$27</f>
        <v>63042875</v>
      </c>
      <c r="DG252" s="7" t="str">
        <f ca="1">IF('Randomized Data'!CA252 = 1, SNPs!$H$27 &amp; SNPs!$H$27, IF('Randomized Data'!CB252 = 1, SNPs!$H$27 &amp; INDIRECT("SNPs!" &amp; CHAR(72 +'Randomized Data'!CC252) &amp; "27"), INDIRECT("SNPs!" &amp; CHAR(72 +'Randomized Data'!CC252) &amp; "27") &amp; INDIRECT("SNPs!" &amp; CHAR(72 +'Randomized Data'!CC252) &amp; "27")))</f>
        <v>GC</v>
      </c>
      <c r="DH252" t="str">
        <f>SNPs!$F$28</f>
        <v>rs104894504</v>
      </c>
      <c r="DI252">
        <f>SNPs!$C$28</f>
        <v>15</v>
      </c>
      <c r="DJ252">
        <f>SNPs!$D$28</f>
        <v>63057028</v>
      </c>
      <c r="DK252" s="7" t="str">
        <f ca="1">IF('Randomized Data'!CD252 = 1, SNPs!$H$28 &amp; SNPs!$H$28, IF('Randomized Data'!CE252 = 1, SNPs!$H$28 &amp; INDIRECT("SNPs!" &amp; CHAR(72 +'Randomized Data'!CF252) &amp; "28"), INDIRECT("SNPs!" &amp; CHAR(72 +'Randomized Data'!CF252) &amp; "28") &amp; INDIRECT("SNPs!" &amp; CHAR(72 +'Randomized Data'!CF252) &amp; "28")))</f>
        <v>TT</v>
      </c>
      <c r="DL252" t="str">
        <f>SNPs!$F$29</f>
        <v>rs375882485</v>
      </c>
      <c r="DM252">
        <f>SNPs!$C$29</f>
        <v>11</v>
      </c>
      <c r="DN252">
        <f>SNPs!$D$29</f>
        <v>47342698</v>
      </c>
      <c r="DO252" s="7" t="str">
        <f ca="1">IF('Randomized Data'!CG252 = 1, SNPs!$H$29 &amp; SNPs!$H$29, IF('Randomized Data'!CH252 = 1, SNPs!$H$29 &amp; INDIRECT("SNPs!" &amp; CHAR(72 +'Randomized Data'!CI252) &amp; "29"), INDIRECT("SNPs!" &amp; CHAR(72 +'Randomized Data'!CI252) &amp; "29") &amp; INDIRECT("SNPs!" &amp; CHAR(72 +'Randomized Data'!CI252) &amp; "29")))</f>
        <v>GA</v>
      </c>
      <c r="DP252" t="str">
        <f>SNPs!$F$30</f>
        <v>rs397516083</v>
      </c>
      <c r="DQ252">
        <f>SNPs!$C$30</f>
        <v>11</v>
      </c>
      <c r="DR252">
        <f>SNPs!$D$30</f>
        <v>47346379</v>
      </c>
      <c r="DS252" s="7" t="str">
        <f ca="1">IF('Randomized Data'!CJ252 = 1, SNPs!$H$30 &amp; SNPs!$H$30, IF('Randomized Data'!CK252 = 1, SNPs!$H$30 &amp; INDIRECT("SNPs!" &amp; CHAR(72 +'Randomized Data'!CL252) &amp; "30"), INDIRECT("SNPs!" &amp; CHAR(72 +'Randomized Data'!CL252) &amp; "30") &amp; INDIRECT("SNPs!" &amp; CHAR(72 +'Randomized Data'!CL252) &amp; "30")))</f>
        <v>GG</v>
      </c>
      <c r="DT252" t="str">
        <f>SNPs!$F$31</f>
        <v>rs397515937</v>
      </c>
      <c r="DU252">
        <f>SNPs!$C$31</f>
        <v>11</v>
      </c>
      <c r="DV252">
        <f>SNPs!$D$31</f>
        <v>47339792</v>
      </c>
      <c r="DW252" s="7" t="str">
        <f ca="1">IF('Randomized Data'!CM252 = 1, SNPs!$H$31 &amp; SNPs!$H$31, IF('Randomized Data'!CN252 = 1, SNPs!$H$31 &amp; INDIRECT("SNPs!" &amp; CHAR(72 +'Randomized Data'!CO252) &amp; "31"), INDIRECT("SNPs!" &amp; CHAR(72 +'Randomized Data'!CO252) &amp; "31") &amp; INDIRECT("SNPs!" &amp; CHAR(72 +'Randomized Data'!CO252) &amp; "31")))</f>
        <v>AA</v>
      </c>
      <c r="DX252" t="str">
        <f>SNPs!$F$32</f>
        <v>rs397516074</v>
      </c>
      <c r="DY252">
        <f>SNPs!$C$32</f>
        <v>11</v>
      </c>
      <c r="DZ252">
        <f>SNPs!$D$32</f>
        <v>47348424</v>
      </c>
      <c r="EA252" s="7" t="str">
        <f ca="1">IF('Randomized Data'!CP252 = 1, SNPs!$H$32 &amp; SNPs!$H$32, IF('Randomized Data'!CQ252 = 1, SNPs!$H$32 &amp; INDIRECT("SNPs!" &amp; CHAR(72 +'Randomized Data'!CR252) &amp; "32"), INDIRECT("SNPs!" &amp; CHAR(72 +'Randomized Data'!CR252) &amp; "32") &amp; INDIRECT("SNPs!" &amp; CHAR(72 +'Randomized Data'!CR252) &amp; "32")))</f>
        <v>GG</v>
      </c>
      <c r="EB252" t="str">
        <f>SNPs!$F$33</f>
        <v>rs397515963</v>
      </c>
      <c r="EC252">
        <f>SNPs!$C$33</f>
        <v>11</v>
      </c>
      <c r="ED252">
        <f>SNPs!$D$33</f>
        <v>47337729</v>
      </c>
      <c r="EE252" s="7" t="str">
        <f ca="1">IF('Randomized Data'!CS252 = 1, SNPs!$H$33 &amp; SNPs!$H$33, IF('Randomized Data'!CT252 = 1, SNPs!$H$33 &amp; INDIRECT("SNPs!" &amp; CHAR(72 +'Randomized Data'!CU252) &amp; "33"), INDIRECT("SNPs!" &amp; CHAR(72 +'Randomized Data'!CU252) &amp; "33") &amp; INDIRECT("SNPs!" &amp; CHAR(72 +'Randomized Data'!CU252) &amp; "33")))</f>
        <v>GG</v>
      </c>
    </row>
    <row r="253" spans="1:13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  <c r="F253" s="3">
        <v>42166</v>
      </c>
      <c r="G253" s="9" t="str">
        <f>'Randomized Data'!C253</f>
        <v>Internal Lab</v>
      </c>
      <c r="H253" t="str">
        <f>SNPs!$F$2</f>
        <v>rs12248560</v>
      </c>
      <c r="I253">
        <f>SNPs!$C$2</f>
        <v>10</v>
      </c>
      <c r="J253">
        <f>SNPs!$D$2</f>
        <v>94761900</v>
      </c>
      <c r="K253" t="str">
        <f ca="1">IF('Randomized Data'!D253 = 1, SNPs!$H$2 &amp; SNPs!$H$2, IF('Randomized Data'!E253 = 1, SNPs!$H$2 &amp; INDIRECT("SNPs!" &amp; CHAR(72 +'Randomized Data'!F253) &amp; "2"), INDIRECT("SNPs!" &amp; CHAR(72 +'Randomized Data'!F253) &amp; "2") &amp; INDIRECT("SNPs!" &amp; CHAR(72 +'Randomized Data'!F253) &amp; "2")))</f>
        <v>CT</v>
      </c>
      <c r="L253" t="str">
        <f>SNPs!$F$3</f>
        <v>rs28399504</v>
      </c>
      <c r="M253">
        <f>SNPs!$C$3</f>
        <v>10</v>
      </c>
      <c r="N253">
        <f>SNPs!$D$3</f>
        <v>94762706</v>
      </c>
      <c r="O253" t="str">
        <f ca="1">IF('Randomized Data'!G253 = 1, SNPs!$H$3 &amp; SNPs!$H$3, IF('Randomized Data'!H253 = 1, SNPs!$H$3 &amp; INDIRECT("SNPs!" &amp; CHAR(72 +'Randomized Data'!I253) &amp; "3"), INDIRECT("SNPs!" &amp; CHAR(72 +'Randomized Data'!I253) &amp; "3") &amp; INDIRECT("SNPs!" &amp; CHAR(72 +'Randomized Data'!I253) &amp; "3")))</f>
        <v>GG</v>
      </c>
      <c r="P253" t="str">
        <f>SNPs!$F$4</f>
        <v>rs41291556</v>
      </c>
      <c r="Q253">
        <f>SNPs!$C$4</f>
        <v>10</v>
      </c>
      <c r="R253">
        <f>SNPs!$D$4</f>
        <v>94775416</v>
      </c>
      <c r="S253" t="str">
        <f ca="1">IF('Randomized Data'!J253 = 1, SNPs!$H$4 &amp; SNPs!$H$4, IF('Randomized Data'!K253 = 1, SNPs!$H$4 &amp; INDIRECT("SNPs!" &amp; CHAR(72 +'Randomized Data'!L253) &amp; "4"), INDIRECT("SNPs!" &amp; CHAR(72 +'Randomized Data'!L253) &amp; "4") &amp; INDIRECT("SNPs!" &amp; CHAR(72 +'Randomized Data'!L253) &amp; "4")))</f>
        <v>TT</v>
      </c>
      <c r="T253" t="str">
        <f>SNPs!$F$5</f>
        <v>rs72558184</v>
      </c>
      <c r="U253">
        <f>SNPs!$C$5</f>
        <v>10</v>
      </c>
      <c r="V253">
        <f>SNPs!$D$5</f>
        <v>96535210</v>
      </c>
      <c r="W253" t="str">
        <f ca="1">IF('Randomized Data'!M253 = 1, SNPs!$H$5 &amp; SNPs!$H$5, IF('Randomized Data'!N253 = 1, SNPs!$H$5 &amp; INDIRECT("SNPs!" &amp; CHAR(72 +'Randomized Data'!O253) &amp; "5"), INDIRECT("SNPs!" &amp; CHAR(72 +'Randomized Data'!O253) &amp; "5") &amp; INDIRECT("SNPs!" &amp; CHAR(72 +'Randomized Data'!O253) &amp; "5")))</f>
        <v>AA</v>
      </c>
      <c r="X253" t="str">
        <f>SNPs!$F$6</f>
        <v>rs4986893</v>
      </c>
      <c r="Y253">
        <f>SNPs!$C$6</f>
        <v>10</v>
      </c>
      <c r="Z253">
        <f>SNPs!$D$6</f>
        <v>94780653</v>
      </c>
      <c r="AA253" s="7" t="str">
        <f ca="1">IF('Randomized Data'!P253 = 1, SNPs!$H$6 &amp; SNPs!$H$6, IF('Randomized Data'!Q253 = 1, SNPs!$H$6 &amp; INDIRECT("SNPs!" &amp; CHAR(72 +'Randomized Data'!R253) &amp; "6"), INDIRECT("SNPs!" &amp; CHAR(72 +'Randomized Data'!R253) &amp; "6") &amp; INDIRECT("SNPs!" &amp; CHAR(72 +'Randomized Data'!R253) &amp; "6")))</f>
        <v>GG</v>
      </c>
      <c r="AB253" t="str">
        <f>SNPs!$F$7</f>
        <v>rs4244285</v>
      </c>
      <c r="AC253">
        <f>SNPs!$C$7</f>
        <v>10</v>
      </c>
      <c r="AD253">
        <f>SNPs!$D$7</f>
        <v>94781859</v>
      </c>
      <c r="AE253" s="7" t="str">
        <f ca="1">IF('Randomized Data'!S253 = 1, SNPs!$H$7 &amp; SNPs!$H$7, IF('Randomized Data'!T253 = 1, SNPs!$H$7 &amp; INDIRECT("SNPs!" &amp; CHAR(72 +'Randomized Data'!U253) &amp; "7"), INDIRECT("SNPs!" &amp; CHAR(72 +'Randomized Data'!U253) &amp; "7") &amp; INDIRECT("SNPs!" &amp; CHAR(72 +'Randomized Data'!U253) &amp; "7")))</f>
        <v>AA</v>
      </c>
      <c r="AF253" t="str">
        <f>SNPs!$F$8</f>
        <v>rs72558186</v>
      </c>
      <c r="AG253">
        <f>SNPs!$C$8</f>
        <v>10</v>
      </c>
      <c r="AH253">
        <f>SNPs!$D$8</f>
        <v>94781999</v>
      </c>
      <c r="AI253" s="7" t="str">
        <f ca="1">IF('Randomized Data'!V253 = 1, SNPs!$H$8 &amp; SNPs!$H$8, IF('Randomized Data'!W253 = 1, SNPs!$H$8 &amp; INDIRECT("SNPs!" &amp; CHAR(72 +'Randomized Data'!X253) &amp; "8"), INDIRECT("SNPs!" &amp; CHAR(72 +'Randomized Data'!X253) &amp; "8") &amp; INDIRECT("SNPs!" &amp; CHAR(72 +'Randomized Data'!X253) &amp; "8")))</f>
        <v>TT</v>
      </c>
      <c r="AJ253" t="str">
        <f>SNPs!$F$9</f>
        <v>rs56337013</v>
      </c>
      <c r="AK253">
        <f>SNPs!$C$9</f>
        <v>10</v>
      </c>
      <c r="AL253">
        <f>SNPs!$D$9</f>
        <v>94852738</v>
      </c>
      <c r="AM253" s="7" t="str">
        <f ca="1">IF('Randomized Data'!Y$2 = 1, SNPs!$H$9 &amp; SNPs!$H$9, IF('Randomized Data'!Z253 = 1, SNPs!$H$9 &amp; INDIRECT("SNPs!" &amp; CHAR(72 +'Randomized Data'!AA253) &amp; "9"), INDIRECT("SNPs!" &amp; CHAR(72 +'Randomized Data'!AA253) &amp; "9") &amp; INDIRECT("SNPs!" &amp; CHAR(72 +'Randomized Data'!AA253) &amp; "9")))</f>
        <v>TT</v>
      </c>
      <c r="AN253" t="str">
        <f>SNPs!$F$10</f>
        <v>rs17884712</v>
      </c>
      <c r="AO253">
        <f>SNPs!$C$10</f>
        <v>10</v>
      </c>
      <c r="AP253">
        <f>SNPs!$D$10</f>
        <v>94775489</v>
      </c>
      <c r="AQ253" s="7" t="str">
        <f ca="1">IF('Randomized Data'!AB253 = 1, SNPs!$H$10 &amp; SNPs!$H$10, IF('Randomized Data'!AC253 = 1, SNPs!$H$10 &amp; INDIRECT("SNPs!" &amp; CHAR(72 +'Randomized Data'!AD253) &amp; "10"), INDIRECT("SNPs!" &amp; CHAR(72 +'Randomized Data'!AD253) &amp; "10") &amp; INDIRECT("SNPs!" &amp; CHAR(72 +'Randomized Data'!AD253) &amp; "10")))</f>
        <v>GG</v>
      </c>
      <c r="AR253" t="str">
        <f>SNPs!$F$11</f>
        <v>rs6413438</v>
      </c>
      <c r="AS253">
        <f>SNPs!$C$11</f>
        <v>10</v>
      </c>
      <c r="AT253">
        <f>SNPs!$D$11</f>
        <v>94781858</v>
      </c>
      <c r="AU253" s="7" t="str">
        <f ca="1">IF('Randomized Data'!AE253 = 1, SNPs!$H$11 &amp; SNPs!$H$11, IF('Randomized Data'!AF253 = 1, SNPs!$H$11 &amp; INDIRECT("SNPs!" &amp; CHAR(72 +'Randomized Data'!AG253) &amp; "11"), INDIRECT("SNPs!" &amp; CHAR(72 +'Randomized Data'!AG253) &amp; "11") &amp; INDIRECT("SNPs!" &amp; CHAR(72 +'Randomized Data'!AG253) &amp; "11")))</f>
        <v>CT</v>
      </c>
      <c r="AV253" t="str">
        <f>SNPs!$F$12</f>
        <v>rs1057910</v>
      </c>
      <c r="AW253">
        <f>SNPs!$C$12</f>
        <v>10</v>
      </c>
      <c r="AX253">
        <f>SNPs!$D$12</f>
        <v>94981296</v>
      </c>
      <c r="AY253" s="7" t="str">
        <f ca="1">IF('Randomized Data'!AH253 = 1, SNPs!$H$12 &amp; SNPs!$H$12, IF('Randomized Data'!AI253 = 1, SNPs!$H$12 &amp; INDIRECT("SNPs!" &amp; CHAR(72 +'Randomized Data'!AJ253) &amp; "12"), INDIRECT("SNPs!" &amp; CHAR(72 +'Randomized Data'!AJ253) &amp; "12") &amp; INDIRECT("SNPs!" &amp; CHAR(72 +'Randomized Data'!AJ253) &amp; "12")))</f>
        <v>AA</v>
      </c>
      <c r="AZ253" t="str">
        <f>SNPs!$F$13</f>
        <v>rs1799853</v>
      </c>
      <c r="BA253">
        <f>SNPs!$C$13</f>
        <v>10</v>
      </c>
      <c r="BB253">
        <f>SNPs!$D$13</f>
        <v>94942290</v>
      </c>
      <c r="BC253" s="7" t="str">
        <f ca="1">IF('Randomized Data'!AK253 = 1, SNPs!$H$13 &amp; SNPs!$H$13, IF('Randomized Data'!AL253 = 1, SNPs!$H$13 &amp; INDIRECT("SNPs!" &amp; CHAR(72 +'Randomized Data'!AM253) &amp; "13"), INDIRECT("SNPs!" &amp; CHAR(72 +'Randomized Data'!AM253) &amp; "13") &amp; INDIRECT("SNPs!" &amp; CHAR(72 +'Randomized Data'!AM253) &amp; "13")))</f>
        <v>CT</v>
      </c>
      <c r="BD253" t="str">
        <f>SNPs!$F$14</f>
        <v>rs9923231</v>
      </c>
      <c r="BE253">
        <f>SNPs!$C$14</f>
        <v>16</v>
      </c>
      <c r="BF253">
        <f>SNPs!$D$14</f>
        <v>31096368</v>
      </c>
      <c r="BG253" s="7" t="str">
        <f ca="1">IF('Randomized Data'!AN253 = 1, SNPs!$H$14 &amp; SNPs!$H$14, IF('Randomized Data'!AO253 = 1, SNPs!$H$14 &amp; INDIRECT("SNPs!" &amp; CHAR(72 +'Randomized Data'!AP253) &amp; "14"), INDIRECT("SNPs!" &amp; CHAR(72 +'Randomized Data'!AP253) &amp; "14") &amp; INDIRECT("SNPs!" &amp; CHAR(72 +'Randomized Data'!AP253) &amp; "14")))</f>
        <v>CT</v>
      </c>
      <c r="BH253" t="str">
        <f>SNPs!$F$15</f>
        <v>rs9934438</v>
      </c>
      <c r="BI253">
        <f>SNPs!$C$15</f>
        <v>16</v>
      </c>
      <c r="BJ253">
        <f>SNPs!$D$15</f>
        <v>31093557</v>
      </c>
      <c r="BK253" s="7" t="str">
        <f ca="1">IF('Randomized Data'!AQ253 = 1, SNPs!$H$15 &amp; SNPs!$H$15, IF('Randomized Data'!AR253 = 1, SNPs!$H$15 &amp; INDIRECT("SNPs!" &amp; CHAR(72 +'Randomized Data'!AS253) &amp; "15"), INDIRECT("SNPs!" &amp; CHAR(72 +'Randomized Data'!AS253) &amp; "15") &amp; INDIRECT("SNPs!" &amp; CHAR(72 +'Randomized Data'!AS253) &amp; "15")))</f>
        <v>AA</v>
      </c>
      <c r="BL253" t="str">
        <f>SNPs!$F$16</f>
        <v>rs8050894</v>
      </c>
      <c r="BM253">
        <f>SNPs!$C$16</f>
        <v>16</v>
      </c>
      <c r="BN253">
        <f>SNPs!$D$16</f>
        <v>31093188</v>
      </c>
      <c r="BO253" s="7" t="str">
        <f ca="1">IF('Randomized Data'!AT253 = 1, SNPs!$H$16 &amp; SNPs!$H$16, IF('Randomized Data'!AU253 = 1, SNPs!$H$16 &amp; INDIRECT("SNPs!" &amp; CHAR(72 +'Randomized Data'!AV253) &amp; "16"), INDIRECT("SNPs!" &amp; CHAR(72 +'Randomized Data'!AV253) &amp; "16") &amp; INDIRECT("SNPs!" &amp; CHAR(72 +'Randomized Data'!AV253) &amp; "16")))</f>
        <v>CC</v>
      </c>
      <c r="BP253" t="str">
        <f>SNPs!$F$17</f>
        <v>rs6025</v>
      </c>
      <c r="BQ253">
        <f>SNPs!$C$17</f>
        <v>1</v>
      </c>
      <c r="BR253">
        <f>SNPs!$D$17</f>
        <v>169549811</v>
      </c>
      <c r="BS253" s="7" t="str">
        <f ca="1">IF('Randomized Data'!AW253 = 1, SNPs!$H$17 &amp; SNPs!$H$17, IF('Randomized Data'!AX253 = 1, SNPs!$H$17 &amp; INDIRECT("SNPs!" &amp; CHAR(72 +'Randomized Data'!AY253) &amp; "17"), INDIRECT("SNPs!" &amp; CHAR(72 +'Randomized Data'!AY253) &amp; "17") &amp; INDIRECT("SNPs!" &amp; CHAR(72 +'Randomized Data'!AY253) &amp; "17")))</f>
        <v>GG</v>
      </c>
      <c r="BT253" t="str">
        <f>SNPs!$F$18</f>
        <v>rs1799963</v>
      </c>
      <c r="BU253">
        <f>SNPs!$C$18</f>
        <v>11</v>
      </c>
      <c r="BV253">
        <f>SNPs!$D$18</f>
        <v>46739505</v>
      </c>
      <c r="BW253" s="7" t="str">
        <f ca="1">IF('Randomized Data'!AZ253 = 1, SNPs!$H$18 &amp; SNPs!$H$18, IF('Randomized Data'!BA253 = 1, SNPs!$H$18 &amp; INDIRECT("SNPs!" &amp; CHAR(72 +'Randomized Data'!BB253) &amp; "18"), INDIRECT("SNPs!" &amp; CHAR(72 +'Randomized Data'!BB253) &amp; "18") &amp; INDIRECT("SNPs!" &amp; CHAR(72 +'Randomized Data'!BB253) &amp; "18")))</f>
        <v>AA</v>
      </c>
      <c r="BX253" t="str">
        <f>SNPs!$F$19</f>
        <v>rs121913626</v>
      </c>
      <c r="BY253">
        <f>SNPs!$C$19</f>
        <v>14</v>
      </c>
      <c r="BZ253">
        <f>SNPs!$D$19</f>
        <v>23427723</v>
      </c>
      <c r="CA253" s="7" t="str">
        <f ca="1">IF('Randomized Data'!BC253 = 1, SNPs!$H$19 &amp; SNPs!$H$19, IF('Randomized Data'!BD253 = 1, SNPs!$H$19 &amp; INDIRECT("SNPs!" &amp; CHAR(72 +'Randomized Data'!BE253) &amp; "19"), INDIRECT("SNPs!" &amp; CHAR(72 +'Randomized Data'!BE253) &amp; "19") &amp; INDIRECT("SNPs!" &amp; CHAR(72 +'Randomized Data'!BE253) &amp; "19")))</f>
        <v>GG</v>
      </c>
      <c r="CB253" t="str">
        <f>SNPs!$F$20</f>
        <v>rs3218713</v>
      </c>
      <c r="CC253">
        <f>SNPs!$C$20</f>
        <v>14</v>
      </c>
      <c r="CD253">
        <f>SNPs!$D$20</f>
        <v>23431468</v>
      </c>
      <c r="CE253" s="7" t="str">
        <f ca="1">IF('Randomized Data'!BF253 = 1, SNPs!$H$20 &amp; SNPs!$H$20, IF('Randomized Data'!BG253 = 1, SNPs!$H$20 &amp; INDIRECT("SNPs!" &amp; CHAR(72 +'Randomized Data'!BH253) &amp; "20"), INDIRECT("SNPs!" &amp; CHAR(72 +'Randomized Data'!BH253) &amp; "20") &amp; INDIRECT("SNPs!" &amp; CHAR(72 +'Randomized Data'!BH253) &amp; "20")))</f>
        <v>AA</v>
      </c>
      <c r="CF253" t="str">
        <f>SNPs!$F$21</f>
        <v>rs3218714</v>
      </c>
      <c r="CG253">
        <f>SNPs!$C$21</f>
        <v>14</v>
      </c>
      <c r="CH253">
        <f>SNPs!$D$21</f>
        <v>23429279</v>
      </c>
      <c r="CI253" s="7" t="str">
        <f ca="1">IF('Randomized Data'!BI253 = 1, SNPs!$H$21 &amp; SNPs!$H$21, IF('Randomized Data'!BJ253 = 1, SNPs!$H$21 &amp; INDIRECT("SNPs!" &amp; CHAR(72 +'Randomized Data'!BK253) &amp; "21"), INDIRECT("SNPs!" &amp; CHAR(72 +'Randomized Data'!BK253) &amp; "21") &amp; INDIRECT("SNPs!" &amp; CHAR(72 +'Randomized Data'!BK253) &amp; "21")))</f>
        <v>TT</v>
      </c>
      <c r="CJ253" t="str">
        <f>SNPs!$F$22</f>
        <v>rs121964855</v>
      </c>
      <c r="CK253">
        <f>SNPs!$C$22</f>
        <v>1</v>
      </c>
      <c r="CL253">
        <f>SNPs!$D$22</f>
        <v>201365638</v>
      </c>
      <c r="CM253" s="7" t="str">
        <f ca="1">IF('Randomized Data'!BL253 = 1, SNPs!$H$22 &amp; SNPs!$H$22, IF('Randomized Data'!BM253 = 1, SNPs!$H$22 &amp; INDIRECT("SNPs!" &amp; CHAR(72 +'Randomized Data'!BN253) &amp; "22"), INDIRECT("SNPs!" &amp; CHAR(72 +'Randomized Data'!BN253) &amp; "22") &amp; INDIRECT("SNPs!" &amp; CHAR(72 +'Randomized Data'!BN253) &amp; "22")))</f>
        <v>TT</v>
      </c>
      <c r="CN253" t="str">
        <f>SNPs!$F$23</f>
        <v>rs121964856</v>
      </c>
      <c r="CO253">
        <f>SNPs!$C$23</f>
        <v>1</v>
      </c>
      <c r="CP253">
        <f>SNPs!$D$23</f>
        <v>201365297</v>
      </c>
      <c r="CQ253" s="7" t="str">
        <f ca="1">IF('Randomized Data'!BO253 = 1, SNPs!$H$23 &amp; SNPs!$H$23, IF('Randomized Data'!BP253 = 1, SNPs!$H$23 &amp; INDIRECT("SNPs!" &amp; CHAR(72 +'Randomized Data'!BQ253) &amp; "23"), INDIRECT("SNPs!" &amp; CHAR(72 +'Randomized Data'!BQ253) &amp; "23") &amp; INDIRECT("SNPs!" &amp; CHAR(72 +'Randomized Data'!BQ253) &amp; "23")))</f>
        <v>GG</v>
      </c>
      <c r="CR253" t="str">
        <f>SNPs!$F$24</f>
        <v>rs121964857</v>
      </c>
      <c r="CS253">
        <f>SNPs!$C$24</f>
        <v>1</v>
      </c>
      <c r="CT253">
        <f>SNPs!$D$24</f>
        <v>201359245</v>
      </c>
      <c r="CU253" s="7" t="str">
        <f ca="1">IF('Randomized Data'!BR253 = 1, SNPs!$H$24 &amp; SNPs!$H$24, IF('Randomized Data'!BS253 = 1, SNPs!$H$24 &amp; INDIRECT("SNPs!" &amp; CHAR(72 +'Randomized Data'!BT253) &amp; "24"), INDIRECT("SNPs!" &amp; CHAR(72 +'Randomized Data'!BT253) &amp; "24") &amp; INDIRECT("SNPs!" &amp; CHAR(72 +'Randomized Data'!BT253) &amp; "24")))</f>
        <v>CT</v>
      </c>
      <c r="CV253" t="str">
        <f>SNPs!$F$25</f>
        <v>rs28934269</v>
      </c>
      <c r="CW253">
        <f>SNPs!$C$25</f>
        <v>15</v>
      </c>
      <c r="CX253">
        <f>SNPs!$D$25</f>
        <v>63060915</v>
      </c>
      <c r="CY253" s="7" t="str">
        <f ca="1">IF('Randomized Data'!BU253 = 1, SNPs!$H$25 &amp; SNPs!$H$25, IF('Randomized Data'!BV253 = 1, SNPs!$H$25 &amp; INDIRECT("SNPs!" &amp; CHAR(72 +'Randomized Data'!BW253) &amp; "25"), INDIRECT("SNPs!" &amp; CHAR(72 +'Randomized Data'!BW253) &amp; "25") &amp; INDIRECT("SNPs!" &amp; CHAR(72 +'Randomized Data'!BW253) &amp; "25")))</f>
        <v>AA</v>
      </c>
      <c r="CZ253" t="str">
        <f>SNPs!$F$26</f>
        <v>rs28934270</v>
      </c>
      <c r="DA253">
        <f>SNPs!$C$26</f>
        <v>15</v>
      </c>
      <c r="DB253">
        <f>SNPs!$D$26</f>
        <v>63060899</v>
      </c>
      <c r="DC253" s="7" t="str">
        <f ca="1">IF('Randomized Data'!BX253 = 1, SNPs!$H$26 &amp; SNPs!$H$26, IF('Randomized Data'!BY253 = 1, SNPs!$H$26 &amp; INDIRECT("SNPs!" &amp; CHAR(72 +'Randomized Data'!BZ253) &amp; "26"), INDIRECT("SNPs!" &amp; CHAR(72 +'Randomized Data'!BZ253) &amp; "26") &amp; INDIRECT("SNPs!" &amp; CHAR(72 +'Randomized Data'!BZ253) &amp; "26")))</f>
        <v>GG</v>
      </c>
      <c r="DD253" t="str">
        <f>SNPs!$F$27</f>
        <v>rs727504290</v>
      </c>
      <c r="DE253">
        <f>SNPs!$C$27</f>
        <v>15</v>
      </c>
      <c r="DF253">
        <f>SNPs!$D$27</f>
        <v>63042875</v>
      </c>
      <c r="DG253" s="7" t="str">
        <f ca="1">IF('Randomized Data'!CA253 = 1, SNPs!$H$27 &amp; SNPs!$H$27, IF('Randomized Data'!CB253 = 1, SNPs!$H$27 &amp; INDIRECT("SNPs!" &amp; CHAR(72 +'Randomized Data'!CC253) &amp; "27"), INDIRECT("SNPs!" &amp; CHAR(72 +'Randomized Data'!CC253) &amp; "27") &amp; INDIRECT("SNPs!" &amp; CHAR(72 +'Randomized Data'!CC253) &amp; "27")))</f>
        <v>GG</v>
      </c>
      <c r="DH253" t="str">
        <f>SNPs!$F$28</f>
        <v>rs104894504</v>
      </c>
      <c r="DI253">
        <f>SNPs!$C$28</f>
        <v>15</v>
      </c>
      <c r="DJ253">
        <f>SNPs!$D$28</f>
        <v>63057028</v>
      </c>
      <c r="DK253" s="7" t="str">
        <f ca="1">IF('Randomized Data'!CD253 = 1, SNPs!$H$28 &amp; SNPs!$H$28, IF('Randomized Data'!CE253 = 1, SNPs!$H$28 &amp; INDIRECT("SNPs!" &amp; CHAR(72 +'Randomized Data'!CF253) &amp; "28"), INDIRECT("SNPs!" &amp; CHAR(72 +'Randomized Data'!CF253) &amp; "28") &amp; INDIRECT("SNPs!" &amp; CHAR(72 +'Randomized Data'!CF253) &amp; "28")))</f>
        <v>TC</v>
      </c>
      <c r="DL253" t="str">
        <f>SNPs!$F$29</f>
        <v>rs375882485</v>
      </c>
      <c r="DM253">
        <f>SNPs!$C$29</f>
        <v>11</v>
      </c>
      <c r="DN253">
        <f>SNPs!$D$29</f>
        <v>47342698</v>
      </c>
      <c r="DO253" s="7" t="str">
        <f ca="1">IF('Randomized Data'!CG253 = 1, SNPs!$H$29 &amp; SNPs!$H$29, IF('Randomized Data'!CH253 = 1, SNPs!$H$29 &amp; INDIRECT("SNPs!" &amp; CHAR(72 +'Randomized Data'!CI253) &amp; "29"), INDIRECT("SNPs!" &amp; CHAR(72 +'Randomized Data'!CI253) &amp; "29") &amp; INDIRECT("SNPs!" &amp; CHAR(72 +'Randomized Data'!CI253) &amp; "29")))</f>
        <v>AA</v>
      </c>
      <c r="DP253" t="str">
        <f>SNPs!$F$30</f>
        <v>rs397516083</v>
      </c>
      <c r="DQ253">
        <f>SNPs!$C$30</f>
        <v>11</v>
      </c>
      <c r="DR253">
        <f>SNPs!$D$30</f>
        <v>47346379</v>
      </c>
      <c r="DS253" s="7" t="str">
        <f ca="1">IF('Randomized Data'!CJ253 = 1, SNPs!$H$30 &amp; SNPs!$H$30, IF('Randomized Data'!CK253 = 1, SNPs!$H$30 &amp; INDIRECT("SNPs!" &amp; CHAR(72 +'Randomized Data'!CL253) &amp; "30"), INDIRECT("SNPs!" &amp; CHAR(72 +'Randomized Data'!CL253) &amp; "30") &amp; INDIRECT("SNPs!" &amp; CHAR(72 +'Randomized Data'!CL253) &amp; "30")))</f>
        <v>GG</v>
      </c>
      <c r="DT253" t="str">
        <f>SNPs!$F$31</f>
        <v>rs397515937</v>
      </c>
      <c r="DU253">
        <f>SNPs!$C$31</f>
        <v>11</v>
      </c>
      <c r="DV253">
        <f>SNPs!$D$31</f>
        <v>47339792</v>
      </c>
      <c r="DW253" s="7" t="str">
        <f ca="1">IF('Randomized Data'!CM253 = 1, SNPs!$H$31 &amp; SNPs!$H$31, IF('Randomized Data'!CN253 = 1, SNPs!$H$31 &amp; INDIRECT("SNPs!" &amp; CHAR(72 +'Randomized Data'!CO253) &amp; "31"), INDIRECT("SNPs!" &amp; CHAR(72 +'Randomized Data'!CO253) &amp; "31") &amp; INDIRECT("SNPs!" &amp; CHAR(72 +'Randomized Data'!CO253) &amp; "31")))</f>
        <v>AG</v>
      </c>
      <c r="DX253" t="str">
        <f>SNPs!$F$32</f>
        <v>rs397516074</v>
      </c>
      <c r="DY253">
        <f>SNPs!$C$32</f>
        <v>11</v>
      </c>
      <c r="DZ253">
        <f>SNPs!$D$32</f>
        <v>47348424</v>
      </c>
      <c r="EA253" s="7" t="str">
        <f ca="1">IF('Randomized Data'!CP253 = 1, SNPs!$H$32 &amp; SNPs!$H$32, IF('Randomized Data'!CQ253 = 1, SNPs!$H$32 &amp; INDIRECT("SNPs!" &amp; CHAR(72 +'Randomized Data'!CR253) &amp; "32"), INDIRECT("SNPs!" &amp; CHAR(72 +'Randomized Data'!CR253) &amp; "32") &amp; INDIRECT("SNPs!" &amp; CHAR(72 +'Randomized Data'!CR253) &amp; "32")))</f>
        <v>GA</v>
      </c>
      <c r="EB253" t="str">
        <f>SNPs!$F$33</f>
        <v>rs397515963</v>
      </c>
      <c r="EC253">
        <f>SNPs!$C$33</f>
        <v>11</v>
      </c>
      <c r="ED253">
        <f>SNPs!$D$33</f>
        <v>47337729</v>
      </c>
      <c r="EE253" s="7" t="str">
        <f ca="1">IF('Randomized Data'!CS253 = 1, SNPs!$H$33 &amp; SNPs!$H$33, IF('Randomized Data'!CT253 = 1, SNPs!$H$33 &amp; INDIRECT("SNPs!" &amp; CHAR(72 +'Randomized Data'!CU253) &amp; "33"), INDIRECT("SNPs!" &amp; CHAR(72 +'Randomized Data'!CU253) &amp; "33") &amp; INDIRECT("SNPs!" &amp; CHAR(72 +'Randomized Data'!CU253) &amp; "33")))</f>
        <v>--</v>
      </c>
    </row>
    <row r="254" spans="1:13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  <c r="F254" s="3">
        <v>42156</v>
      </c>
      <c r="G254" s="9" t="str">
        <f>'Randomized Data'!C254</f>
        <v>External Lab</v>
      </c>
      <c r="H254" t="str">
        <f>SNPs!$F$2</f>
        <v>rs12248560</v>
      </c>
      <c r="I254">
        <f>SNPs!$C$2</f>
        <v>10</v>
      </c>
      <c r="J254">
        <f>SNPs!$D$2</f>
        <v>94761900</v>
      </c>
      <c r="K254" t="str">
        <f ca="1">IF('Randomized Data'!D254 = 1, SNPs!$H$2 &amp; SNPs!$H$2, IF('Randomized Data'!E254 = 1, SNPs!$H$2 &amp; INDIRECT("SNPs!" &amp; CHAR(72 +'Randomized Data'!F254) &amp; "2"), INDIRECT("SNPs!" &amp; CHAR(72 +'Randomized Data'!F254) &amp; "2") &amp; INDIRECT("SNPs!" &amp; CHAR(72 +'Randomized Data'!F254) &amp; "2")))</f>
        <v>CC</v>
      </c>
      <c r="L254" t="str">
        <f>SNPs!$F$3</f>
        <v>rs28399504</v>
      </c>
      <c r="M254">
        <f>SNPs!$C$3</f>
        <v>10</v>
      </c>
      <c r="N254">
        <f>SNPs!$D$3</f>
        <v>94762706</v>
      </c>
      <c r="O254" t="str">
        <f ca="1">IF('Randomized Data'!G254 = 1, SNPs!$H$3 &amp; SNPs!$H$3, IF('Randomized Data'!H254 = 1, SNPs!$H$3 &amp; INDIRECT("SNPs!" &amp; CHAR(72 +'Randomized Data'!I254) &amp; "3"), INDIRECT("SNPs!" &amp; CHAR(72 +'Randomized Data'!I254) &amp; "3") &amp; INDIRECT("SNPs!" &amp; CHAR(72 +'Randomized Data'!I254) &amp; "3")))</f>
        <v>AA</v>
      </c>
      <c r="P254" t="str">
        <f>SNPs!$F$4</f>
        <v>rs41291556</v>
      </c>
      <c r="Q254">
        <f>SNPs!$C$4</f>
        <v>10</v>
      </c>
      <c r="R254">
        <f>SNPs!$D$4</f>
        <v>94775416</v>
      </c>
      <c r="S254" t="str">
        <f ca="1">IF('Randomized Data'!J254 = 1, SNPs!$H$4 &amp; SNPs!$H$4, IF('Randomized Data'!K254 = 1, SNPs!$H$4 &amp; INDIRECT("SNPs!" &amp; CHAR(72 +'Randomized Data'!L254) &amp; "4"), INDIRECT("SNPs!" &amp; CHAR(72 +'Randomized Data'!L254) &amp; "4") &amp; INDIRECT("SNPs!" &amp; CHAR(72 +'Randomized Data'!L254) &amp; "4")))</f>
        <v>CC</v>
      </c>
      <c r="T254" t="str">
        <f>SNPs!$F$5</f>
        <v>rs72558184</v>
      </c>
      <c r="U254">
        <f>SNPs!$C$5</f>
        <v>10</v>
      </c>
      <c r="V254">
        <f>SNPs!$D$5</f>
        <v>96535210</v>
      </c>
      <c r="W254" t="str">
        <f ca="1">IF('Randomized Data'!M254 = 1, SNPs!$H$5 &amp; SNPs!$H$5, IF('Randomized Data'!N254 = 1, SNPs!$H$5 &amp; INDIRECT("SNPs!" &amp; CHAR(72 +'Randomized Data'!O254) &amp; "5"), INDIRECT("SNPs!" &amp; CHAR(72 +'Randomized Data'!O254) &amp; "5") &amp; INDIRECT("SNPs!" &amp; CHAR(72 +'Randomized Data'!O254) &amp; "5")))</f>
        <v>GA</v>
      </c>
      <c r="X254" t="str">
        <f>SNPs!$F$6</f>
        <v>rs4986893</v>
      </c>
      <c r="Y254">
        <f>SNPs!$C$6</f>
        <v>10</v>
      </c>
      <c r="Z254">
        <f>SNPs!$D$6</f>
        <v>94780653</v>
      </c>
      <c r="AA254" s="7" t="str">
        <f ca="1">IF('Randomized Data'!P254 = 1, SNPs!$H$6 &amp; SNPs!$H$6, IF('Randomized Data'!Q254 = 1, SNPs!$H$6 &amp; INDIRECT("SNPs!" &amp; CHAR(72 +'Randomized Data'!R254) &amp; "6"), INDIRECT("SNPs!" &amp; CHAR(72 +'Randomized Data'!R254) &amp; "6") &amp; INDIRECT("SNPs!" &amp; CHAR(72 +'Randomized Data'!R254) &amp; "6")))</f>
        <v>GG</v>
      </c>
      <c r="AB254" t="str">
        <f>SNPs!$F$7</f>
        <v>rs4244285</v>
      </c>
      <c r="AC254">
        <f>SNPs!$C$7</f>
        <v>10</v>
      </c>
      <c r="AD254">
        <f>SNPs!$D$7</f>
        <v>94781859</v>
      </c>
      <c r="AE254" s="7" t="str">
        <f ca="1">IF('Randomized Data'!S254 = 1, SNPs!$H$7 &amp; SNPs!$H$7, IF('Randomized Data'!T254 = 1, SNPs!$H$7 &amp; INDIRECT("SNPs!" &amp; CHAR(72 +'Randomized Data'!U254) &amp; "7"), INDIRECT("SNPs!" &amp; CHAR(72 +'Randomized Data'!U254) &amp; "7") &amp; INDIRECT("SNPs!" &amp; CHAR(72 +'Randomized Data'!U254) &amp; "7")))</f>
        <v>GG</v>
      </c>
      <c r="AF254" t="str">
        <f>SNPs!$F$8</f>
        <v>rs72558186</v>
      </c>
      <c r="AG254">
        <f>SNPs!$C$8</f>
        <v>10</v>
      </c>
      <c r="AH254">
        <f>SNPs!$D$8</f>
        <v>94781999</v>
      </c>
      <c r="AI254" s="7" t="str">
        <f ca="1">IF('Randomized Data'!V254 = 1, SNPs!$H$8 &amp; SNPs!$H$8, IF('Randomized Data'!W254 = 1, SNPs!$H$8 &amp; INDIRECT("SNPs!" &amp; CHAR(72 +'Randomized Data'!X254) &amp; "8"), INDIRECT("SNPs!" &amp; CHAR(72 +'Randomized Data'!X254) &amp; "8") &amp; INDIRECT("SNPs!" &amp; CHAR(72 +'Randomized Data'!X254) &amp; "8")))</f>
        <v>TA</v>
      </c>
      <c r="AJ254" t="str">
        <f>SNPs!$F$9</f>
        <v>rs56337013</v>
      </c>
      <c r="AK254">
        <f>SNPs!$C$9</f>
        <v>10</v>
      </c>
      <c r="AL254">
        <f>SNPs!$D$9</f>
        <v>94852738</v>
      </c>
      <c r="AM254" s="7" t="str">
        <f ca="1">IF('Randomized Data'!Y$2 = 1, SNPs!$H$9 &amp; SNPs!$H$9, IF('Randomized Data'!Z254 = 1, SNPs!$H$9 &amp; INDIRECT("SNPs!" &amp; CHAR(72 +'Randomized Data'!AA254) &amp; "9"), INDIRECT("SNPs!" &amp; CHAR(72 +'Randomized Data'!AA254) &amp; "9") &amp; INDIRECT("SNPs!" &amp; CHAR(72 +'Randomized Data'!AA254) &amp; "9")))</f>
        <v>TT</v>
      </c>
      <c r="AN254" t="str">
        <f>SNPs!$F$10</f>
        <v>rs17884712</v>
      </c>
      <c r="AO254">
        <f>SNPs!$C$10</f>
        <v>10</v>
      </c>
      <c r="AP254">
        <f>SNPs!$D$10</f>
        <v>94775489</v>
      </c>
      <c r="AQ254" s="7" t="str">
        <f ca="1">IF('Randomized Data'!AB254 = 1, SNPs!$H$10 &amp; SNPs!$H$10, IF('Randomized Data'!AC254 = 1, SNPs!$H$10 &amp; INDIRECT("SNPs!" &amp; CHAR(72 +'Randomized Data'!AD254) &amp; "10"), INDIRECT("SNPs!" &amp; CHAR(72 +'Randomized Data'!AD254) &amp; "10") &amp; INDIRECT("SNPs!" &amp; CHAR(72 +'Randomized Data'!AD254) &amp; "10")))</f>
        <v>GA</v>
      </c>
      <c r="AR254" t="str">
        <f>SNPs!$F$11</f>
        <v>rs6413438</v>
      </c>
      <c r="AS254">
        <f>SNPs!$C$11</f>
        <v>10</v>
      </c>
      <c r="AT254">
        <f>SNPs!$D$11</f>
        <v>94781858</v>
      </c>
      <c r="AU254" s="7" t="str">
        <f ca="1">IF('Randomized Data'!AE254 = 1, SNPs!$H$11 &amp; SNPs!$H$11, IF('Randomized Data'!AF254 = 1, SNPs!$H$11 &amp; INDIRECT("SNPs!" &amp; CHAR(72 +'Randomized Data'!AG254) &amp; "11"), INDIRECT("SNPs!" &amp; CHAR(72 +'Randomized Data'!AG254) &amp; "11") &amp; INDIRECT("SNPs!" &amp; CHAR(72 +'Randomized Data'!AG254) &amp; "11")))</f>
        <v>TT</v>
      </c>
      <c r="AV254" t="str">
        <f>SNPs!$F$12</f>
        <v>rs1057910</v>
      </c>
      <c r="AW254">
        <f>SNPs!$C$12</f>
        <v>10</v>
      </c>
      <c r="AX254">
        <f>SNPs!$D$12</f>
        <v>94981296</v>
      </c>
      <c r="AY254" s="7" t="str">
        <f ca="1">IF('Randomized Data'!AH254 = 1, SNPs!$H$12 &amp; SNPs!$H$12, IF('Randomized Data'!AI254 = 1, SNPs!$H$12 &amp; INDIRECT("SNPs!" &amp; CHAR(72 +'Randomized Data'!AJ254) &amp; "12"), INDIRECT("SNPs!" &amp; CHAR(72 +'Randomized Data'!AJ254) &amp; "12") &amp; INDIRECT("SNPs!" &amp; CHAR(72 +'Randomized Data'!AJ254) &amp; "12")))</f>
        <v>AA</v>
      </c>
      <c r="AZ254" t="str">
        <f>SNPs!$F$13</f>
        <v>rs1799853</v>
      </c>
      <c r="BA254">
        <f>SNPs!$C$13</f>
        <v>10</v>
      </c>
      <c r="BB254">
        <f>SNPs!$D$13</f>
        <v>94942290</v>
      </c>
      <c r="BC254" s="7" t="str">
        <f ca="1">IF('Randomized Data'!AK254 = 1, SNPs!$H$13 &amp; SNPs!$H$13, IF('Randomized Data'!AL254 = 1, SNPs!$H$13 &amp; INDIRECT("SNPs!" &amp; CHAR(72 +'Randomized Data'!AM254) &amp; "13"), INDIRECT("SNPs!" &amp; CHAR(72 +'Randomized Data'!AM254) &amp; "13") &amp; INDIRECT("SNPs!" &amp; CHAR(72 +'Randomized Data'!AM254) &amp; "13")))</f>
        <v>CC</v>
      </c>
      <c r="BD254" t="str">
        <f>SNPs!$F$14</f>
        <v>rs9923231</v>
      </c>
      <c r="BE254">
        <f>SNPs!$C$14</f>
        <v>16</v>
      </c>
      <c r="BF254">
        <f>SNPs!$D$14</f>
        <v>31096368</v>
      </c>
      <c r="BG254" s="7" t="str">
        <f ca="1">IF('Randomized Data'!AN254 = 1, SNPs!$H$14 &amp; SNPs!$H$14, IF('Randomized Data'!AO254 = 1, SNPs!$H$14 &amp; INDIRECT("SNPs!" &amp; CHAR(72 +'Randomized Data'!AP254) &amp; "14"), INDIRECT("SNPs!" &amp; CHAR(72 +'Randomized Data'!AP254) &amp; "14") &amp; INDIRECT("SNPs!" &amp; CHAR(72 +'Randomized Data'!AP254) &amp; "14")))</f>
        <v>CC</v>
      </c>
      <c r="BH254" t="str">
        <f>SNPs!$F$15</f>
        <v>rs9934438</v>
      </c>
      <c r="BI254">
        <f>SNPs!$C$15</f>
        <v>16</v>
      </c>
      <c r="BJ254">
        <f>SNPs!$D$15</f>
        <v>31093557</v>
      </c>
      <c r="BK254" s="7" t="str">
        <f ca="1">IF('Randomized Data'!AQ254 = 1, SNPs!$H$15 &amp; SNPs!$H$15, IF('Randomized Data'!AR254 = 1, SNPs!$H$15 &amp; INDIRECT("SNPs!" &amp; CHAR(72 +'Randomized Data'!AS254) &amp; "15"), INDIRECT("SNPs!" &amp; CHAR(72 +'Randomized Data'!AS254) &amp; "15") &amp; INDIRECT("SNPs!" &amp; CHAR(72 +'Randomized Data'!AS254) &amp; "15")))</f>
        <v>GG</v>
      </c>
      <c r="BL254" t="str">
        <f>SNPs!$F$16</f>
        <v>rs8050894</v>
      </c>
      <c r="BM254">
        <f>SNPs!$C$16</f>
        <v>16</v>
      </c>
      <c r="BN254">
        <f>SNPs!$D$16</f>
        <v>31093188</v>
      </c>
      <c r="BO254" s="7" t="str">
        <f ca="1">IF('Randomized Data'!AT254 = 1, SNPs!$H$16 &amp; SNPs!$H$16, IF('Randomized Data'!AU254 = 1, SNPs!$H$16 &amp; INDIRECT("SNPs!" &amp; CHAR(72 +'Randomized Data'!AV254) &amp; "16"), INDIRECT("SNPs!" &amp; CHAR(72 +'Randomized Data'!AV254) &amp; "16") &amp; INDIRECT("SNPs!" &amp; CHAR(72 +'Randomized Data'!AV254) &amp; "16")))</f>
        <v>CC</v>
      </c>
      <c r="BP254" t="str">
        <f>SNPs!$F$17</f>
        <v>rs6025</v>
      </c>
      <c r="BQ254">
        <f>SNPs!$C$17</f>
        <v>1</v>
      </c>
      <c r="BR254">
        <f>SNPs!$D$17</f>
        <v>169549811</v>
      </c>
      <c r="BS254" s="7" t="str">
        <f ca="1">IF('Randomized Data'!AW254 = 1, SNPs!$H$17 &amp; SNPs!$H$17, IF('Randomized Data'!AX254 = 1, SNPs!$H$17 &amp; INDIRECT("SNPs!" &amp; CHAR(72 +'Randomized Data'!AY254) &amp; "17"), INDIRECT("SNPs!" &amp; CHAR(72 +'Randomized Data'!AY254) &amp; "17") &amp; INDIRECT("SNPs!" &amp; CHAR(72 +'Randomized Data'!AY254) &amp; "17")))</f>
        <v>GA</v>
      </c>
      <c r="BT254" t="str">
        <f>SNPs!$F$18</f>
        <v>rs1799963</v>
      </c>
      <c r="BU254">
        <f>SNPs!$C$18</f>
        <v>11</v>
      </c>
      <c r="BV254">
        <f>SNPs!$D$18</f>
        <v>46739505</v>
      </c>
      <c r="BW254" s="7" t="str">
        <f ca="1">IF('Randomized Data'!AZ254 = 1, SNPs!$H$18 &amp; SNPs!$H$18, IF('Randomized Data'!BA254 = 1, SNPs!$H$18 &amp; INDIRECT("SNPs!" &amp; CHAR(72 +'Randomized Data'!BB254) &amp; "18"), INDIRECT("SNPs!" &amp; CHAR(72 +'Randomized Data'!BB254) &amp; "18") &amp; INDIRECT("SNPs!" &amp; CHAR(72 +'Randomized Data'!BB254) &amp; "18")))</f>
        <v>GG</v>
      </c>
      <c r="BX254" t="str">
        <f>SNPs!$F$19</f>
        <v>rs121913626</v>
      </c>
      <c r="BY254">
        <f>SNPs!$C$19</f>
        <v>14</v>
      </c>
      <c r="BZ254">
        <f>SNPs!$D$19</f>
        <v>23427723</v>
      </c>
      <c r="CA254" s="7" t="str">
        <f ca="1">IF('Randomized Data'!BC254 = 1, SNPs!$H$19 &amp; SNPs!$H$19, IF('Randomized Data'!BD254 = 1, SNPs!$H$19 &amp; INDIRECT("SNPs!" &amp; CHAR(72 +'Randomized Data'!BE254) &amp; "19"), INDIRECT("SNPs!" &amp; CHAR(72 +'Randomized Data'!BE254) &amp; "19") &amp; INDIRECT("SNPs!" &amp; CHAR(72 +'Randomized Data'!BE254) &amp; "19")))</f>
        <v>CC</v>
      </c>
      <c r="CB254" t="str">
        <f>SNPs!$F$20</f>
        <v>rs3218713</v>
      </c>
      <c r="CC254">
        <f>SNPs!$C$20</f>
        <v>14</v>
      </c>
      <c r="CD254">
        <f>SNPs!$D$20</f>
        <v>23431468</v>
      </c>
      <c r="CE254" s="7" t="str">
        <f ca="1">IF('Randomized Data'!BF254 = 1, SNPs!$H$20 &amp; SNPs!$H$20, IF('Randomized Data'!BG254 = 1, SNPs!$H$20 &amp; INDIRECT("SNPs!" &amp; CHAR(72 +'Randomized Data'!BH254) &amp; "20"), INDIRECT("SNPs!" &amp; CHAR(72 +'Randomized Data'!BH254) &amp; "20") &amp; INDIRECT("SNPs!" &amp; CHAR(72 +'Randomized Data'!BH254) &amp; "20")))</f>
        <v>GG</v>
      </c>
      <c r="CF254" t="str">
        <f>SNPs!$F$21</f>
        <v>rs3218714</v>
      </c>
      <c r="CG254">
        <f>SNPs!$C$21</f>
        <v>14</v>
      </c>
      <c r="CH254">
        <f>SNPs!$D$21</f>
        <v>23429279</v>
      </c>
      <c r="CI254" s="7" t="str">
        <f ca="1">IF('Randomized Data'!BI254 = 1, SNPs!$H$21 &amp; SNPs!$H$21, IF('Randomized Data'!BJ254 = 1, SNPs!$H$21 &amp; INDIRECT("SNPs!" &amp; CHAR(72 +'Randomized Data'!BK254) &amp; "21"), INDIRECT("SNPs!" &amp; CHAR(72 +'Randomized Data'!BK254) &amp; "21") &amp; INDIRECT("SNPs!" &amp; CHAR(72 +'Randomized Data'!BK254) &amp; "21")))</f>
        <v>CT</v>
      </c>
      <c r="CJ254" t="str">
        <f>SNPs!$F$22</f>
        <v>rs121964855</v>
      </c>
      <c r="CK254">
        <f>SNPs!$C$22</f>
        <v>1</v>
      </c>
      <c r="CL254">
        <f>SNPs!$D$22</f>
        <v>201365638</v>
      </c>
      <c r="CM254" s="7" t="str">
        <f ca="1">IF('Randomized Data'!BL254 = 1, SNPs!$H$22 &amp; SNPs!$H$22, IF('Randomized Data'!BM254 = 1, SNPs!$H$22 &amp; INDIRECT("SNPs!" &amp; CHAR(72 +'Randomized Data'!BN254) &amp; "22"), INDIRECT("SNPs!" &amp; CHAR(72 +'Randomized Data'!BN254) &amp; "22") &amp; INDIRECT("SNPs!" &amp; CHAR(72 +'Randomized Data'!BN254) &amp; "22")))</f>
        <v>AA</v>
      </c>
      <c r="CN254" t="str">
        <f>SNPs!$F$23</f>
        <v>rs121964856</v>
      </c>
      <c r="CO254">
        <f>SNPs!$C$23</f>
        <v>1</v>
      </c>
      <c r="CP254">
        <f>SNPs!$D$23</f>
        <v>201365297</v>
      </c>
      <c r="CQ254" s="7" t="str">
        <f ca="1">IF('Randomized Data'!BO254 = 1, SNPs!$H$23 &amp; SNPs!$H$23, IF('Randomized Data'!BP254 = 1, SNPs!$H$23 &amp; INDIRECT("SNPs!" &amp; CHAR(72 +'Randomized Data'!BQ254) &amp; "23"), INDIRECT("SNPs!" &amp; CHAR(72 +'Randomized Data'!BQ254) &amp; "23") &amp; INDIRECT("SNPs!" &amp; CHAR(72 +'Randomized Data'!BQ254) &amp; "23")))</f>
        <v>GG</v>
      </c>
      <c r="CR254" t="str">
        <f>SNPs!$F$24</f>
        <v>rs121964857</v>
      </c>
      <c r="CS254">
        <f>SNPs!$C$24</f>
        <v>1</v>
      </c>
      <c r="CT254">
        <f>SNPs!$D$24</f>
        <v>201359245</v>
      </c>
      <c r="CU254" s="7" t="str">
        <f ca="1">IF('Randomized Data'!BR254 = 1, SNPs!$H$24 &amp; SNPs!$H$24, IF('Randomized Data'!BS254 = 1, SNPs!$H$24 &amp; INDIRECT("SNPs!" &amp; CHAR(72 +'Randomized Data'!BT254) &amp; "24"), INDIRECT("SNPs!" &amp; CHAR(72 +'Randomized Data'!BT254) &amp; "24") &amp; INDIRECT("SNPs!" &amp; CHAR(72 +'Randomized Data'!BT254) &amp; "24")))</f>
        <v>TT</v>
      </c>
      <c r="CV254" t="str">
        <f>SNPs!$F$25</f>
        <v>rs28934269</v>
      </c>
      <c r="CW254">
        <f>SNPs!$C$25</f>
        <v>15</v>
      </c>
      <c r="CX254">
        <f>SNPs!$D$25</f>
        <v>63060915</v>
      </c>
      <c r="CY254" s="7" t="str">
        <f ca="1">IF('Randomized Data'!BU254 = 1, SNPs!$H$25 &amp; SNPs!$H$25, IF('Randomized Data'!BV254 = 1, SNPs!$H$25 &amp; INDIRECT("SNPs!" &amp; CHAR(72 +'Randomized Data'!BW254) &amp; "25"), INDIRECT("SNPs!" &amp; CHAR(72 +'Randomized Data'!BW254) &amp; "25") &amp; INDIRECT("SNPs!" &amp; CHAR(72 +'Randomized Data'!BW254) &amp; "25")))</f>
        <v>AA</v>
      </c>
      <c r="CZ254" t="str">
        <f>SNPs!$F$26</f>
        <v>rs28934270</v>
      </c>
      <c r="DA254">
        <f>SNPs!$C$26</f>
        <v>15</v>
      </c>
      <c r="DB254">
        <f>SNPs!$D$26</f>
        <v>63060899</v>
      </c>
      <c r="DC254" s="7" t="str">
        <f ca="1">IF('Randomized Data'!BX254 = 1, SNPs!$H$26 &amp; SNPs!$H$26, IF('Randomized Data'!BY254 = 1, SNPs!$H$26 &amp; INDIRECT("SNPs!" &amp; CHAR(72 +'Randomized Data'!BZ254) &amp; "26"), INDIRECT("SNPs!" &amp; CHAR(72 +'Randomized Data'!BZ254) &amp; "26") &amp; INDIRECT("SNPs!" &amp; CHAR(72 +'Randomized Data'!BZ254) &amp; "26")))</f>
        <v>GG</v>
      </c>
      <c r="DD254" t="str">
        <f>SNPs!$F$27</f>
        <v>rs727504290</v>
      </c>
      <c r="DE254">
        <f>SNPs!$C$27</f>
        <v>15</v>
      </c>
      <c r="DF254">
        <f>SNPs!$D$27</f>
        <v>63042875</v>
      </c>
      <c r="DG254" s="7" t="str">
        <f ca="1">IF('Randomized Data'!CA254 = 1, SNPs!$H$27 &amp; SNPs!$H$27, IF('Randomized Data'!CB254 = 1, SNPs!$H$27 &amp; INDIRECT("SNPs!" &amp; CHAR(72 +'Randomized Data'!CC254) &amp; "27"), INDIRECT("SNPs!" &amp; CHAR(72 +'Randomized Data'!CC254) &amp; "27") &amp; INDIRECT("SNPs!" &amp; CHAR(72 +'Randomized Data'!CC254) &amp; "27")))</f>
        <v>GG</v>
      </c>
      <c r="DH254" t="str">
        <f>SNPs!$F$28</f>
        <v>rs104894504</v>
      </c>
      <c r="DI254">
        <f>SNPs!$C$28</f>
        <v>15</v>
      </c>
      <c r="DJ254">
        <f>SNPs!$D$28</f>
        <v>63057028</v>
      </c>
      <c r="DK254" s="7" t="str">
        <f ca="1">IF('Randomized Data'!CD254 = 1, SNPs!$H$28 &amp; SNPs!$H$28, IF('Randomized Data'!CE254 = 1, SNPs!$H$28 &amp; INDIRECT("SNPs!" &amp; CHAR(72 +'Randomized Data'!CF254) &amp; "28"), INDIRECT("SNPs!" &amp; CHAR(72 +'Randomized Data'!CF254) &amp; "28") &amp; INDIRECT("SNPs!" &amp; CHAR(72 +'Randomized Data'!CF254) &amp; "28")))</f>
        <v>TT</v>
      </c>
      <c r="DL254" t="str">
        <f>SNPs!$F$29</f>
        <v>rs375882485</v>
      </c>
      <c r="DM254">
        <f>SNPs!$C$29</f>
        <v>11</v>
      </c>
      <c r="DN254">
        <f>SNPs!$D$29</f>
        <v>47342698</v>
      </c>
      <c r="DO254" s="7" t="str">
        <f ca="1">IF('Randomized Data'!CG254 = 1, SNPs!$H$29 &amp; SNPs!$H$29, IF('Randomized Data'!CH254 = 1, SNPs!$H$29 &amp; INDIRECT("SNPs!" &amp; CHAR(72 +'Randomized Data'!CI254) &amp; "29"), INDIRECT("SNPs!" &amp; CHAR(72 +'Randomized Data'!CI254) &amp; "29") &amp; INDIRECT("SNPs!" &amp; CHAR(72 +'Randomized Data'!CI254) &amp; "29")))</f>
        <v>GA</v>
      </c>
      <c r="DP254" t="str">
        <f>SNPs!$F$30</f>
        <v>rs397516083</v>
      </c>
      <c r="DQ254">
        <f>SNPs!$C$30</f>
        <v>11</v>
      </c>
      <c r="DR254">
        <f>SNPs!$D$30</f>
        <v>47346379</v>
      </c>
      <c r="DS254" s="7" t="str">
        <f ca="1">IF('Randomized Data'!CJ254 = 1, SNPs!$H$30 &amp; SNPs!$H$30, IF('Randomized Data'!CK254 = 1, SNPs!$H$30 &amp; INDIRECT("SNPs!" &amp; CHAR(72 +'Randomized Data'!CL254) &amp; "30"), INDIRECT("SNPs!" &amp; CHAR(72 +'Randomized Data'!CL254) &amp; "30") &amp; INDIRECT("SNPs!" &amp; CHAR(72 +'Randomized Data'!CL254) &amp; "30")))</f>
        <v>GG</v>
      </c>
      <c r="DT254" t="str">
        <f>SNPs!$F$31</f>
        <v>rs397515937</v>
      </c>
      <c r="DU254">
        <f>SNPs!$C$31</f>
        <v>11</v>
      </c>
      <c r="DV254">
        <f>SNPs!$D$31</f>
        <v>47339792</v>
      </c>
      <c r="DW254" s="7" t="str">
        <f ca="1">IF('Randomized Data'!CM254 = 1, SNPs!$H$31 &amp; SNPs!$H$31, IF('Randomized Data'!CN254 = 1, SNPs!$H$31 &amp; INDIRECT("SNPs!" &amp; CHAR(72 +'Randomized Data'!CO254) &amp; "31"), INDIRECT("SNPs!" &amp; CHAR(72 +'Randomized Data'!CO254) &amp; "31") &amp; INDIRECT("SNPs!" &amp; CHAR(72 +'Randomized Data'!CO254) &amp; "31")))</f>
        <v>AA</v>
      </c>
      <c r="DX254" t="str">
        <f>SNPs!$F$32</f>
        <v>rs397516074</v>
      </c>
      <c r="DY254">
        <f>SNPs!$C$32</f>
        <v>11</v>
      </c>
      <c r="DZ254">
        <f>SNPs!$D$32</f>
        <v>47348424</v>
      </c>
      <c r="EA254" s="7" t="str">
        <f ca="1">IF('Randomized Data'!CP254 = 1, SNPs!$H$32 &amp; SNPs!$H$32, IF('Randomized Data'!CQ254 = 1, SNPs!$H$32 &amp; INDIRECT("SNPs!" &amp; CHAR(72 +'Randomized Data'!CR254) &amp; "32"), INDIRECT("SNPs!" &amp; CHAR(72 +'Randomized Data'!CR254) &amp; "32") &amp; INDIRECT("SNPs!" &amp; CHAR(72 +'Randomized Data'!CR254) &amp; "32")))</f>
        <v>GA</v>
      </c>
      <c r="EB254" t="str">
        <f>SNPs!$F$33</f>
        <v>rs397515963</v>
      </c>
      <c r="EC254">
        <f>SNPs!$C$33</f>
        <v>11</v>
      </c>
      <c r="ED254">
        <f>SNPs!$D$33</f>
        <v>47337729</v>
      </c>
      <c r="EE254" s="7" t="str">
        <f ca="1">IF('Randomized Data'!CS254 = 1, SNPs!$H$33 &amp; SNPs!$H$33, IF('Randomized Data'!CT254 = 1, SNPs!$H$33 &amp; INDIRECT("SNPs!" &amp; CHAR(72 +'Randomized Data'!CU254) &amp; "33"), INDIRECT("SNPs!" &amp; CHAR(72 +'Randomized Data'!CU254) &amp; "33") &amp; INDIRECT("SNPs!" &amp; CHAR(72 +'Randomized Data'!CU254) &amp; "33")))</f>
        <v>GG</v>
      </c>
    </row>
    <row r="255" spans="1:13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  <c r="F255" s="3">
        <v>42149</v>
      </c>
      <c r="G255" s="9" t="str">
        <f>'Randomized Data'!C255</f>
        <v>External Lab</v>
      </c>
      <c r="H255" t="str">
        <f>SNPs!$F$2</f>
        <v>rs12248560</v>
      </c>
      <c r="I255">
        <f>SNPs!$C$2</f>
        <v>10</v>
      </c>
      <c r="J255">
        <f>SNPs!$D$2</f>
        <v>94761900</v>
      </c>
      <c r="K255" t="str">
        <f ca="1">IF('Randomized Data'!D255 = 1, SNPs!$H$2 &amp; SNPs!$H$2, IF('Randomized Data'!E255 = 1, SNPs!$H$2 &amp; INDIRECT("SNPs!" &amp; CHAR(72 +'Randomized Data'!F255) &amp; "2"), INDIRECT("SNPs!" &amp; CHAR(72 +'Randomized Data'!F255) &amp; "2") &amp; INDIRECT("SNPs!" &amp; CHAR(72 +'Randomized Data'!F255) &amp; "2")))</f>
        <v>AA</v>
      </c>
      <c r="L255" t="str">
        <f>SNPs!$F$3</f>
        <v>rs28399504</v>
      </c>
      <c r="M255">
        <f>SNPs!$C$3</f>
        <v>10</v>
      </c>
      <c r="N255">
        <f>SNPs!$D$3</f>
        <v>94762706</v>
      </c>
      <c r="O255" t="str">
        <f ca="1">IF('Randomized Data'!G255 = 1, SNPs!$H$3 &amp; SNPs!$H$3, IF('Randomized Data'!H255 = 1, SNPs!$H$3 &amp; INDIRECT("SNPs!" &amp; CHAR(72 +'Randomized Data'!I255) &amp; "3"), INDIRECT("SNPs!" &amp; CHAR(72 +'Randomized Data'!I255) &amp; "3") &amp; INDIRECT("SNPs!" &amp; CHAR(72 +'Randomized Data'!I255) &amp; "3")))</f>
        <v>AA</v>
      </c>
      <c r="P255" t="str">
        <f>SNPs!$F$4</f>
        <v>rs41291556</v>
      </c>
      <c r="Q255">
        <f>SNPs!$C$4</f>
        <v>10</v>
      </c>
      <c r="R255">
        <f>SNPs!$D$4</f>
        <v>94775416</v>
      </c>
      <c r="S255" t="str">
        <f ca="1">IF('Randomized Data'!J255 = 1, SNPs!$H$4 &amp; SNPs!$H$4, IF('Randomized Data'!K255 = 1, SNPs!$H$4 &amp; INDIRECT("SNPs!" &amp; CHAR(72 +'Randomized Data'!L255) &amp; "4"), INDIRECT("SNPs!" &amp; CHAR(72 +'Randomized Data'!L255) &amp; "4") &amp; INDIRECT("SNPs!" &amp; CHAR(72 +'Randomized Data'!L255) &amp; "4")))</f>
        <v>TT</v>
      </c>
      <c r="T255" t="str">
        <f>SNPs!$F$5</f>
        <v>rs72558184</v>
      </c>
      <c r="U255">
        <f>SNPs!$C$5</f>
        <v>10</v>
      </c>
      <c r="V255">
        <f>SNPs!$D$5</f>
        <v>96535210</v>
      </c>
      <c r="W255" t="str">
        <f ca="1">IF('Randomized Data'!M255 = 1, SNPs!$H$5 &amp; SNPs!$H$5, IF('Randomized Data'!N255 = 1, SNPs!$H$5 &amp; INDIRECT("SNPs!" &amp; CHAR(72 +'Randomized Data'!O255) &amp; "5"), INDIRECT("SNPs!" &amp; CHAR(72 +'Randomized Data'!O255) &amp; "5") &amp; INDIRECT("SNPs!" &amp; CHAR(72 +'Randomized Data'!O255) &amp; "5")))</f>
        <v>GG</v>
      </c>
      <c r="X255" t="str">
        <f>SNPs!$F$6</f>
        <v>rs4986893</v>
      </c>
      <c r="Y255">
        <f>SNPs!$C$6</f>
        <v>10</v>
      </c>
      <c r="Z255">
        <f>SNPs!$D$6</f>
        <v>94780653</v>
      </c>
      <c r="AA255" s="7" t="str">
        <f ca="1">IF('Randomized Data'!P255 = 1, SNPs!$H$6 &amp; SNPs!$H$6, IF('Randomized Data'!Q255 = 1, SNPs!$H$6 &amp; INDIRECT("SNPs!" &amp; CHAR(72 +'Randomized Data'!R255) &amp; "6"), INDIRECT("SNPs!" &amp; CHAR(72 +'Randomized Data'!R255) &amp; "6") &amp; INDIRECT("SNPs!" &amp; CHAR(72 +'Randomized Data'!R255) &amp; "6")))</f>
        <v>GA</v>
      </c>
      <c r="AB255" t="str">
        <f>SNPs!$F$7</f>
        <v>rs4244285</v>
      </c>
      <c r="AC255">
        <f>SNPs!$C$7</f>
        <v>10</v>
      </c>
      <c r="AD255">
        <f>SNPs!$D$7</f>
        <v>94781859</v>
      </c>
      <c r="AE255" s="7" t="str">
        <f ca="1">IF('Randomized Data'!S255 = 1, SNPs!$H$7 &amp; SNPs!$H$7, IF('Randomized Data'!T255 = 1, SNPs!$H$7 &amp; INDIRECT("SNPs!" &amp; CHAR(72 +'Randomized Data'!U255) &amp; "7"), INDIRECT("SNPs!" &amp; CHAR(72 +'Randomized Data'!U255) &amp; "7") &amp; INDIRECT("SNPs!" &amp; CHAR(72 +'Randomized Data'!U255) &amp; "7")))</f>
        <v>GA</v>
      </c>
      <c r="AF255" t="str">
        <f>SNPs!$F$8</f>
        <v>rs72558186</v>
      </c>
      <c r="AG255">
        <f>SNPs!$C$8</f>
        <v>10</v>
      </c>
      <c r="AH255">
        <f>SNPs!$D$8</f>
        <v>94781999</v>
      </c>
      <c r="AI255" s="7" t="str">
        <f ca="1">IF('Randomized Data'!V255 = 1, SNPs!$H$8 &amp; SNPs!$H$8, IF('Randomized Data'!W255 = 1, SNPs!$H$8 &amp; INDIRECT("SNPs!" &amp; CHAR(72 +'Randomized Data'!X255) &amp; "8"), INDIRECT("SNPs!" &amp; CHAR(72 +'Randomized Data'!X255) &amp; "8") &amp; INDIRECT("SNPs!" &amp; CHAR(72 +'Randomized Data'!X255) &amp; "8")))</f>
        <v>TA</v>
      </c>
      <c r="AJ255" t="str">
        <f>SNPs!$F$9</f>
        <v>rs56337013</v>
      </c>
      <c r="AK255">
        <f>SNPs!$C$9</f>
        <v>10</v>
      </c>
      <c r="AL255">
        <f>SNPs!$D$9</f>
        <v>94852738</v>
      </c>
      <c r="AM255" s="7" t="str">
        <f ca="1">IF('Randomized Data'!Y$2 = 1, SNPs!$H$9 &amp; SNPs!$H$9, IF('Randomized Data'!Z255 = 1, SNPs!$H$9 &amp; INDIRECT("SNPs!" &amp; CHAR(72 +'Randomized Data'!AA255) &amp; "9"), INDIRECT("SNPs!" &amp; CHAR(72 +'Randomized Data'!AA255) &amp; "9") &amp; INDIRECT("SNPs!" &amp; CHAR(72 +'Randomized Data'!AA255) &amp; "9")))</f>
        <v>CT</v>
      </c>
      <c r="AN255" t="str">
        <f>SNPs!$F$10</f>
        <v>rs17884712</v>
      </c>
      <c r="AO255">
        <f>SNPs!$C$10</f>
        <v>10</v>
      </c>
      <c r="AP255">
        <f>SNPs!$D$10</f>
        <v>94775489</v>
      </c>
      <c r="AQ255" s="7" t="str">
        <f ca="1">IF('Randomized Data'!AB255 = 1, SNPs!$H$10 &amp; SNPs!$H$10, IF('Randomized Data'!AC255 = 1, SNPs!$H$10 &amp; INDIRECT("SNPs!" &amp; CHAR(72 +'Randomized Data'!AD255) &amp; "10"), INDIRECT("SNPs!" &amp; CHAR(72 +'Randomized Data'!AD255) &amp; "10") &amp; INDIRECT("SNPs!" &amp; CHAR(72 +'Randomized Data'!AD255) &amp; "10")))</f>
        <v>GA</v>
      </c>
      <c r="AR255" t="str">
        <f>SNPs!$F$11</f>
        <v>rs6413438</v>
      </c>
      <c r="AS255">
        <f>SNPs!$C$11</f>
        <v>10</v>
      </c>
      <c r="AT255">
        <f>SNPs!$D$11</f>
        <v>94781858</v>
      </c>
      <c r="AU255" s="7" t="str">
        <f ca="1">IF('Randomized Data'!AE255 = 1, SNPs!$H$11 &amp; SNPs!$H$11, IF('Randomized Data'!AF255 = 1, SNPs!$H$11 &amp; INDIRECT("SNPs!" &amp; CHAR(72 +'Randomized Data'!AG255) &amp; "11"), INDIRECT("SNPs!" &amp; CHAR(72 +'Randomized Data'!AG255) &amp; "11") &amp; INDIRECT("SNPs!" &amp; CHAR(72 +'Randomized Data'!AG255) &amp; "11")))</f>
        <v>TT</v>
      </c>
      <c r="AV255" t="str">
        <f>SNPs!$F$12</f>
        <v>rs1057910</v>
      </c>
      <c r="AW255">
        <f>SNPs!$C$12</f>
        <v>10</v>
      </c>
      <c r="AX255">
        <f>SNPs!$D$12</f>
        <v>94981296</v>
      </c>
      <c r="AY255" s="7" t="str">
        <f ca="1">IF('Randomized Data'!AH255 = 1, SNPs!$H$12 &amp; SNPs!$H$12, IF('Randomized Data'!AI255 = 1, SNPs!$H$12 &amp; INDIRECT("SNPs!" &amp; CHAR(72 +'Randomized Data'!AJ255) &amp; "12"), INDIRECT("SNPs!" &amp; CHAR(72 +'Randomized Data'!AJ255) &amp; "12") &amp; INDIRECT("SNPs!" &amp; CHAR(72 +'Randomized Data'!AJ255) &amp; "12")))</f>
        <v>AA</v>
      </c>
      <c r="AZ255" t="str">
        <f>SNPs!$F$13</f>
        <v>rs1799853</v>
      </c>
      <c r="BA255">
        <f>SNPs!$C$13</f>
        <v>10</v>
      </c>
      <c r="BB255">
        <f>SNPs!$D$13</f>
        <v>94942290</v>
      </c>
      <c r="BC255" s="7" t="str">
        <f ca="1">IF('Randomized Data'!AK255 = 1, SNPs!$H$13 &amp; SNPs!$H$13, IF('Randomized Data'!AL255 = 1, SNPs!$H$13 &amp; INDIRECT("SNPs!" &amp; CHAR(72 +'Randomized Data'!AM255) &amp; "13"), INDIRECT("SNPs!" &amp; CHAR(72 +'Randomized Data'!AM255) &amp; "13") &amp; INDIRECT("SNPs!" &amp; CHAR(72 +'Randomized Data'!AM255) &amp; "13")))</f>
        <v>CC</v>
      </c>
      <c r="BD255" t="str">
        <f>SNPs!$F$14</f>
        <v>rs9923231</v>
      </c>
      <c r="BE255">
        <f>SNPs!$C$14</f>
        <v>16</v>
      </c>
      <c r="BF255">
        <f>SNPs!$D$14</f>
        <v>31096368</v>
      </c>
      <c r="BG255" s="7" t="str">
        <f ca="1">IF('Randomized Data'!AN255 = 1, SNPs!$H$14 &amp; SNPs!$H$14, IF('Randomized Data'!AO255 = 1, SNPs!$H$14 &amp; INDIRECT("SNPs!" &amp; CHAR(72 +'Randomized Data'!AP255) &amp; "14"), INDIRECT("SNPs!" &amp; CHAR(72 +'Randomized Data'!AP255) &amp; "14") &amp; INDIRECT("SNPs!" &amp; CHAR(72 +'Randomized Data'!AP255) &amp; "14")))</f>
        <v>CA</v>
      </c>
      <c r="BH255" t="str">
        <f>SNPs!$F$15</f>
        <v>rs9934438</v>
      </c>
      <c r="BI255">
        <f>SNPs!$C$15</f>
        <v>16</v>
      </c>
      <c r="BJ255">
        <f>SNPs!$D$15</f>
        <v>31093557</v>
      </c>
      <c r="BK255" s="7" t="str">
        <f ca="1">IF('Randomized Data'!AQ255 = 1, SNPs!$H$15 &amp; SNPs!$H$15, IF('Randomized Data'!AR255 = 1, SNPs!$H$15 &amp; INDIRECT("SNPs!" &amp; CHAR(72 +'Randomized Data'!AS255) &amp; "15"), INDIRECT("SNPs!" &amp; CHAR(72 +'Randomized Data'!AS255) &amp; "15") &amp; INDIRECT("SNPs!" &amp; CHAR(72 +'Randomized Data'!AS255) &amp; "15")))</f>
        <v>AA</v>
      </c>
      <c r="BL255" t="str">
        <f>SNPs!$F$16</f>
        <v>rs8050894</v>
      </c>
      <c r="BM255">
        <f>SNPs!$C$16</f>
        <v>16</v>
      </c>
      <c r="BN255">
        <f>SNPs!$D$16</f>
        <v>31093188</v>
      </c>
      <c r="BO255" s="7" t="str">
        <f ca="1">IF('Randomized Data'!AT255 = 1, SNPs!$H$16 &amp; SNPs!$H$16, IF('Randomized Data'!AU255 = 1, SNPs!$H$16 &amp; INDIRECT("SNPs!" &amp; CHAR(72 +'Randomized Data'!AV255) &amp; "16"), INDIRECT("SNPs!" &amp; CHAR(72 +'Randomized Data'!AV255) &amp; "16") &amp; INDIRECT("SNPs!" &amp; CHAR(72 +'Randomized Data'!AV255) &amp; "16")))</f>
        <v>GG</v>
      </c>
      <c r="BP255" t="str">
        <f>SNPs!$F$17</f>
        <v>rs6025</v>
      </c>
      <c r="BQ255">
        <f>SNPs!$C$17</f>
        <v>1</v>
      </c>
      <c r="BR255">
        <f>SNPs!$D$17</f>
        <v>169549811</v>
      </c>
      <c r="BS255" s="7" t="str">
        <f ca="1">IF('Randomized Data'!AW255 = 1, SNPs!$H$17 &amp; SNPs!$H$17, IF('Randomized Data'!AX255 = 1, SNPs!$H$17 &amp; INDIRECT("SNPs!" &amp; CHAR(72 +'Randomized Data'!AY255) &amp; "17"), INDIRECT("SNPs!" &amp; CHAR(72 +'Randomized Data'!AY255) &amp; "17") &amp; INDIRECT("SNPs!" &amp; CHAR(72 +'Randomized Data'!AY255) &amp; "17")))</f>
        <v>GA</v>
      </c>
      <c r="BT255" t="str">
        <f>SNPs!$F$18</f>
        <v>rs1799963</v>
      </c>
      <c r="BU255">
        <f>SNPs!$C$18</f>
        <v>11</v>
      </c>
      <c r="BV255">
        <f>SNPs!$D$18</f>
        <v>46739505</v>
      </c>
      <c r="BW255" s="7" t="str">
        <f ca="1">IF('Randomized Data'!AZ255 = 1, SNPs!$H$18 &amp; SNPs!$H$18, IF('Randomized Data'!BA255 = 1, SNPs!$H$18 &amp; INDIRECT("SNPs!" &amp; CHAR(72 +'Randomized Data'!BB255) &amp; "18"), INDIRECT("SNPs!" &amp; CHAR(72 +'Randomized Data'!BB255) &amp; "18") &amp; INDIRECT("SNPs!" &amp; CHAR(72 +'Randomized Data'!BB255) &amp; "18")))</f>
        <v>AA</v>
      </c>
      <c r="BX255" t="str">
        <f>SNPs!$F$19</f>
        <v>rs121913626</v>
      </c>
      <c r="BY255">
        <f>SNPs!$C$19</f>
        <v>14</v>
      </c>
      <c r="BZ255">
        <f>SNPs!$D$19</f>
        <v>23427723</v>
      </c>
      <c r="CA255" s="7" t="str">
        <f ca="1">IF('Randomized Data'!BC255 = 1, SNPs!$H$19 &amp; SNPs!$H$19, IF('Randomized Data'!BD255 = 1, SNPs!$H$19 &amp; INDIRECT("SNPs!" &amp; CHAR(72 +'Randomized Data'!BE255) &amp; "19"), INDIRECT("SNPs!" &amp; CHAR(72 +'Randomized Data'!BE255) &amp; "19") &amp; INDIRECT("SNPs!" &amp; CHAR(72 +'Randomized Data'!BE255) &amp; "19")))</f>
        <v>GG</v>
      </c>
      <c r="CB255" t="str">
        <f>SNPs!$F$20</f>
        <v>rs3218713</v>
      </c>
      <c r="CC255">
        <f>SNPs!$C$20</f>
        <v>14</v>
      </c>
      <c r="CD255">
        <f>SNPs!$D$20</f>
        <v>23431468</v>
      </c>
      <c r="CE255" s="7" t="str">
        <f ca="1">IF('Randomized Data'!BF255 = 1, SNPs!$H$20 &amp; SNPs!$H$20, IF('Randomized Data'!BG255 = 1, SNPs!$H$20 &amp; INDIRECT("SNPs!" &amp; CHAR(72 +'Randomized Data'!BH255) &amp; "20"), INDIRECT("SNPs!" &amp; CHAR(72 +'Randomized Data'!BH255) &amp; "20") &amp; INDIRECT("SNPs!" &amp; CHAR(72 +'Randomized Data'!BH255) &amp; "20")))</f>
        <v>GG</v>
      </c>
      <c r="CF255" t="str">
        <f>SNPs!$F$21</f>
        <v>rs3218714</v>
      </c>
      <c r="CG255">
        <f>SNPs!$C$21</f>
        <v>14</v>
      </c>
      <c r="CH255">
        <f>SNPs!$D$21</f>
        <v>23429279</v>
      </c>
      <c r="CI255" s="7" t="str">
        <f ca="1">IF('Randomized Data'!BI255 = 1, SNPs!$H$21 &amp; SNPs!$H$21, IF('Randomized Data'!BJ255 = 1, SNPs!$H$21 &amp; INDIRECT("SNPs!" &amp; CHAR(72 +'Randomized Data'!BK255) &amp; "21"), INDIRECT("SNPs!" &amp; CHAR(72 +'Randomized Data'!BK255) &amp; "21") &amp; INDIRECT("SNPs!" &amp; CHAR(72 +'Randomized Data'!BK255) &amp; "21")))</f>
        <v>CT</v>
      </c>
      <c r="CJ255" t="str">
        <f>SNPs!$F$22</f>
        <v>rs121964855</v>
      </c>
      <c r="CK255">
        <f>SNPs!$C$22</f>
        <v>1</v>
      </c>
      <c r="CL255">
        <f>SNPs!$D$22</f>
        <v>201365638</v>
      </c>
      <c r="CM255" s="7" t="str">
        <f ca="1">IF('Randomized Data'!BL255 = 1, SNPs!$H$22 &amp; SNPs!$H$22, IF('Randomized Data'!BM255 = 1, SNPs!$H$22 &amp; INDIRECT("SNPs!" &amp; CHAR(72 +'Randomized Data'!BN255) &amp; "22"), INDIRECT("SNPs!" &amp; CHAR(72 +'Randomized Data'!BN255) &amp; "22") &amp; INDIRECT("SNPs!" &amp; CHAR(72 +'Randomized Data'!BN255) &amp; "22")))</f>
        <v>TT</v>
      </c>
      <c r="CN255" t="str">
        <f>SNPs!$F$23</f>
        <v>rs121964856</v>
      </c>
      <c r="CO255">
        <f>SNPs!$C$23</f>
        <v>1</v>
      </c>
      <c r="CP255">
        <f>SNPs!$D$23</f>
        <v>201365297</v>
      </c>
      <c r="CQ255" s="7" t="str">
        <f ca="1">IF('Randomized Data'!BO255 = 1, SNPs!$H$23 &amp; SNPs!$H$23, IF('Randomized Data'!BP255 = 1, SNPs!$H$23 &amp; INDIRECT("SNPs!" &amp; CHAR(72 +'Randomized Data'!BQ255) &amp; "23"), INDIRECT("SNPs!" &amp; CHAR(72 +'Randomized Data'!BQ255) &amp; "23") &amp; INDIRECT("SNPs!" &amp; CHAR(72 +'Randomized Data'!BQ255) &amp; "23")))</f>
        <v>GA</v>
      </c>
      <c r="CR255" t="str">
        <f>SNPs!$F$24</f>
        <v>rs121964857</v>
      </c>
      <c r="CS255">
        <f>SNPs!$C$24</f>
        <v>1</v>
      </c>
      <c r="CT255">
        <f>SNPs!$D$24</f>
        <v>201359245</v>
      </c>
      <c r="CU255" s="7" t="str">
        <f ca="1">IF('Randomized Data'!BR255 = 1, SNPs!$H$24 &amp; SNPs!$H$24, IF('Randomized Data'!BS255 = 1, SNPs!$H$24 &amp; INDIRECT("SNPs!" &amp; CHAR(72 +'Randomized Data'!BT255) &amp; "24"), INDIRECT("SNPs!" &amp; CHAR(72 +'Randomized Data'!BT255) &amp; "24") &amp; INDIRECT("SNPs!" &amp; CHAR(72 +'Randomized Data'!BT255) &amp; "24")))</f>
        <v>TT</v>
      </c>
      <c r="CV255" t="str">
        <f>SNPs!$F$25</f>
        <v>rs28934269</v>
      </c>
      <c r="CW255">
        <f>SNPs!$C$25</f>
        <v>15</v>
      </c>
      <c r="CX255">
        <f>SNPs!$D$25</f>
        <v>63060915</v>
      </c>
      <c r="CY255" s="7" t="str">
        <f ca="1">IF('Randomized Data'!BU255 = 1, SNPs!$H$25 &amp; SNPs!$H$25, IF('Randomized Data'!BV255 = 1, SNPs!$H$25 &amp; INDIRECT("SNPs!" &amp; CHAR(72 +'Randomized Data'!BW255) &amp; "25"), INDIRECT("SNPs!" &amp; CHAR(72 +'Randomized Data'!BW255) &amp; "25") &amp; INDIRECT("SNPs!" &amp; CHAR(72 +'Randomized Data'!BW255) &amp; "25")))</f>
        <v>GG</v>
      </c>
      <c r="CZ255" t="str">
        <f>SNPs!$F$26</f>
        <v>rs28934270</v>
      </c>
      <c r="DA255">
        <f>SNPs!$C$26</f>
        <v>15</v>
      </c>
      <c r="DB255">
        <f>SNPs!$D$26</f>
        <v>63060899</v>
      </c>
      <c r="DC255" s="7" t="str">
        <f ca="1">IF('Randomized Data'!BX255 = 1, SNPs!$H$26 &amp; SNPs!$H$26, IF('Randomized Data'!BY255 = 1, SNPs!$H$26 &amp; INDIRECT("SNPs!" &amp; CHAR(72 +'Randomized Data'!BZ255) &amp; "26"), INDIRECT("SNPs!" &amp; CHAR(72 +'Randomized Data'!BZ255) &amp; "26") &amp; INDIRECT("SNPs!" &amp; CHAR(72 +'Randomized Data'!BZ255) &amp; "26")))</f>
        <v>GG</v>
      </c>
      <c r="DD255" t="str">
        <f>SNPs!$F$27</f>
        <v>rs727504290</v>
      </c>
      <c r="DE255">
        <f>SNPs!$C$27</f>
        <v>15</v>
      </c>
      <c r="DF255">
        <f>SNPs!$D$27</f>
        <v>63042875</v>
      </c>
      <c r="DG255" s="7" t="str">
        <f ca="1">IF('Randomized Data'!CA255 = 1, SNPs!$H$27 &amp; SNPs!$H$27, IF('Randomized Data'!CB255 = 1, SNPs!$H$27 &amp; INDIRECT("SNPs!" &amp; CHAR(72 +'Randomized Data'!CC255) &amp; "27"), INDIRECT("SNPs!" &amp; CHAR(72 +'Randomized Data'!CC255) &amp; "27") &amp; INDIRECT("SNPs!" &amp; CHAR(72 +'Randomized Data'!CC255) &amp; "27")))</f>
        <v>GG</v>
      </c>
      <c r="DH255" t="str">
        <f>SNPs!$F$28</f>
        <v>rs104894504</v>
      </c>
      <c r="DI255">
        <f>SNPs!$C$28</f>
        <v>15</v>
      </c>
      <c r="DJ255">
        <f>SNPs!$D$28</f>
        <v>63057028</v>
      </c>
      <c r="DK255" s="7" t="str">
        <f ca="1">IF('Randomized Data'!CD255 = 1, SNPs!$H$28 &amp; SNPs!$H$28, IF('Randomized Data'!CE255 = 1, SNPs!$H$28 &amp; INDIRECT("SNPs!" &amp; CHAR(72 +'Randomized Data'!CF255) &amp; "28"), INDIRECT("SNPs!" &amp; CHAR(72 +'Randomized Data'!CF255) &amp; "28") &amp; INDIRECT("SNPs!" &amp; CHAR(72 +'Randomized Data'!CF255) &amp; "28")))</f>
        <v>TT</v>
      </c>
      <c r="DL255" t="str">
        <f>SNPs!$F$29</f>
        <v>rs375882485</v>
      </c>
      <c r="DM255">
        <f>SNPs!$C$29</f>
        <v>11</v>
      </c>
      <c r="DN255">
        <f>SNPs!$D$29</f>
        <v>47342698</v>
      </c>
      <c r="DO255" s="7" t="str">
        <f ca="1">IF('Randomized Data'!CG255 = 1, SNPs!$H$29 &amp; SNPs!$H$29, IF('Randomized Data'!CH255 = 1, SNPs!$H$29 &amp; INDIRECT("SNPs!" &amp; CHAR(72 +'Randomized Data'!CI255) &amp; "29"), INDIRECT("SNPs!" &amp; CHAR(72 +'Randomized Data'!CI255) &amp; "29") &amp; INDIRECT("SNPs!" &amp; CHAR(72 +'Randomized Data'!CI255) &amp; "29")))</f>
        <v>GA</v>
      </c>
      <c r="DP255" t="str">
        <f>SNPs!$F$30</f>
        <v>rs397516083</v>
      </c>
      <c r="DQ255">
        <f>SNPs!$C$30</f>
        <v>11</v>
      </c>
      <c r="DR255">
        <f>SNPs!$D$30</f>
        <v>47346379</v>
      </c>
      <c r="DS255" s="7" t="str">
        <f ca="1">IF('Randomized Data'!CJ255 = 1, SNPs!$H$30 &amp; SNPs!$H$30, IF('Randomized Data'!CK255 = 1, SNPs!$H$30 &amp; INDIRECT("SNPs!" &amp; CHAR(72 +'Randomized Data'!CL255) &amp; "30"), INDIRECT("SNPs!" &amp; CHAR(72 +'Randomized Data'!CL255) &amp; "30") &amp; INDIRECT("SNPs!" &amp; CHAR(72 +'Randomized Data'!CL255) &amp; "30")))</f>
        <v>AA</v>
      </c>
      <c r="DT255" t="str">
        <f>SNPs!$F$31</f>
        <v>rs397515937</v>
      </c>
      <c r="DU255">
        <f>SNPs!$C$31</f>
        <v>11</v>
      </c>
      <c r="DV255">
        <f>SNPs!$D$31</f>
        <v>47339792</v>
      </c>
      <c r="DW255" s="7" t="str">
        <f ca="1">IF('Randomized Data'!CM255 = 1, SNPs!$H$31 &amp; SNPs!$H$31, IF('Randomized Data'!CN255 = 1, SNPs!$H$31 &amp; INDIRECT("SNPs!" &amp; CHAR(72 +'Randomized Data'!CO255) &amp; "31"), INDIRECT("SNPs!" &amp; CHAR(72 +'Randomized Data'!CO255) &amp; "31") &amp; INDIRECT("SNPs!" &amp; CHAR(72 +'Randomized Data'!CO255) &amp; "31")))</f>
        <v>AG</v>
      </c>
      <c r="DX255" t="str">
        <f>SNPs!$F$32</f>
        <v>rs397516074</v>
      </c>
      <c r="DY255">
        <f>SNPs!$C$32</f>
        <v>11</v>
      </c>
      <c r="DZ255">
        <f>SNPs!$D$32</f>
        <v>47348424</v>
      </c>
      <c r="EA255" s="7" t="str">
        <f ca="1">IF('Randomized Data'!CP255 = 1, SNPs!$H$32 &amp; SNPs!$H$32, IF('Randomized Data'!CQ255 = 1, SNPs!$H$32 &amp; INDIRECT("SNPs!" &amp; CHAR(72 +'Randomized Data'!CR255) &amp; "32"), INDIRECT("SNPs!" &amp; CHAR(72 +'Randomized Data'!CR255) &amp; "32") &amp; INDIRECT("SNPs!" &amp; CHAR(72 +'Randomized Data'!CR255) &amp; "32")))</f>
        <v>AA</v>
      </c>
      <c r="EB255" t="str">
        <f>SNPs!$F$33</f>
        <v>rs397515963</v>
      </c>
      <c r="EC255">
        <f>SNPs!$C$33</f>
        <v>11</v>
      </c>
      <c r="ED255">
        <f>SNPs!$D$33</f>
        <v>47337729</v>
      </c>
      <c r="EE255" s="7" t="str">
        <f ca="1">IF('Randomized Data'!CS255 = 1, SNPs!$H$33 &amp; SNPs!$H$33, IF('Randomized Data'!CT255 = 1, SNPs!$H$33 &amp; INDIRECT("SNPs!" &amp; CHAR(72 +'Randomized Data'!CU255) &amp; "33"), INDIRECT("SNPs!" &amp; CHAR(72 +'Randomized Data'!CU255) &amp; "33") &amp; INDIRECT("SNPs!" &amp; CHAR(72 +'Randomized Data'!CU255) &amp; "33")))</f>
        <v>--</v>
      </c>
    </row>
    <row r="256" spans="1:13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  <c r="F256" s="3">
        <v>42173</v>
      </c>
      <c r="G256" s="9" t="str">
        <f>'Randomized Data'!C256</f>
        <v>NGS Lab</v>
      </c>
      <c r="H256" t="str">
        <f>SNPs!$F$2</f>
        <v>rs12248560</v>
      </c>
      <c r="I256">
        <f>SNPs!$C$2</f>
        <v>10</v>
      </c>
      <c r="J256">
        <f>SNPs!$D$2</f>
        <v>94761900</v>
      </c>
      <c r="K256" t="str">
        <f ca="1">IF('Randomized Data'!D256 = 1, SNPs!$H$2 &amp; SNPs!$H$2, IF('Randomized Data'!E256 = 1, SNPs!$H$2 &amp; INDIRECT("SNPs!" &amp; CHAR(72 +'Randomized Data'!F256) &amp; "2"), INDIRECT("SNPs!" &amp; CHAR(72 +'Randomized Data'!F256) &amp; "2") &amp; INDIRECT("SNPs!" &amp; CHAR(72 +'Randomized Data'!F256) &amp; "2")))</f>
        <v>CC</v>
      </c>
      <c r="L256" t="str">
        <f>SNPs!$F$3</f>
        <v>rs28399504</v>
      </c>
      <c r="M256">
        <f>SNPs!$C$3</f>
        <v>10</v>
      </c>
      <c r="N256">
        <f>SNPs!$D$3</f>
        <v>94762706</v>
      </c>
      <c r="O256" t="str">
        <f ca="1">IF('Randomized Data'!G256 = 1, SNPs!$H$3 &amp; SNPs!$H$3, IF('Randomized Data'!H256 = 1, SNPs!$H$3 &amp; INDIRECT("SNPs!" &amp; CHAR(72 +'Randomized Data'!I256) &amp; "3"), INDIRECT("SNPs!" &amp; CHAR(72 +'Randomized Data'!I256) &amp; "3") &amp; INDIRECT("SNPs!" &amp; CHAR(72 +'Randomized Data'!I256) &amp; "3")))</f>
        <v>GG</v>
      </c>
      <c r="P256" t="str">
        <f>SNPs!$F$4</f>
        <v>rs41291556</v>
      </c>
      <c r="Q256">
        <f>SNPs!$C$4</f>
        <v>10</v>
      </c>
      <c r="R256">
        <f>SNPs!$D$4</f>
        <v>94775416</v>
      </c>
      <c r="S256" t="str">
        <f ca="1">IF('Randomized Data'!J256 = 1, SNPs!$H$4 &amp; SNPs!$H$4, IF('Randomized Data'!K256 = 1, SNPs!$H$4 &amp; INDIRECT("SNPs!" &amp; CHAR(72 +'Randomized Data'!L256) &amp; "4"), INDIRECT("SNPs!" &amp; CHAR(72 +'Randomized Data'!L256) &amp; "4") &amp; INDIRECT("SNPs!" &amp; CHAR(72 +'Randomized Data'!L256) &amp; "4")))</f>
        <v>TT</v>
      </c>
      <c r="T256" t="str">
        <f>SNPs!$F$5</f>
        <v>rs72558184</v>
      </c>
      <c r="U256">
        <f>SNPs!$C$5</f>
        <v>10</v>
      </c>
      <c r="V256">
        <f>SNPs!$D$5</f>
        <v>96535210</v>
      </c>
      <c r="W256" t="str">
        <f ca="1">IF('Randomized Data'!M256 = 1, SNPs!$H$5 &amp; SNPs!$H$5, IF('Randomized Data'!N256 = 1, SNPs!$H$5 &amp; INDIRECT("SNPs!" &amp; CHAR(72 +'Randomized Data'!O256) &amp; "5"), INDIRECT("SNPs!" &amp; CHAR(72 +'Randomized Data'!O256) &amp; "5") &amp; INDIRECT("SNPs!" &amp; CHAR(72 +'Randomized Data'!O256) &amp; "5")))</f>
        <v>AA</v>
      </c>
      <c r="X256" t="str">
        <f>SNPs!$F$6</f>
        <v>rs4986893</v>
      </c>
      <c r="Y256">
        <f>SNPs!$C$6</f>
        <v>10</v>
      </c>
      <c r="Z256">
        <f>SNPs!$D$6</f>
        <v>94780653</v>
      </c>
      <c r="AA256" s="7" t="str">
        <f ca="1">IF('Randomized Data'!P256 = 1, SNPs!$H$6 &amp; SNPs!$H$6, IF('Randomized Data'!Q256 = 1, SNPs!$H$6 &amp; INDIRECT("SNPs!" &amp; CHAR(72 +'Randomized Data'!R256) &amp; "6"), INDIRECT("SNPs!" &amp; CHAR(72 +'Randomized Data'!R256) &amp; "6") &amp; INDIRECT("SNPs!" &amp; CHAR(72 +'Randomized Data'!R256) &amp; "6")))</f>
        <v>AA</v>
      </c>
      <c r="AB256" t="str">
        <f>SNPs!$F$7</f>
        <v>rs4244285</v>
      </c>
      <c r="AC256">
        <f>SNPs!$C$7</f>
        <v>10</v>
      </c>
      <c r="AD256">
        <f>SNPs!$D$7</f>
        <v>94781859</v>
      </c>
      <c r="AE256" s="7" t="str">
        <f ca="1">IF('Randomized Data'!S256 = 1, SNPs!$H$7 &amp; SNPs!$H$7, IF('Randomized Data'!T256 = 1, SNPs!$H$7 &amp; INDIRECT("SNPs!" &amp; CHAR(72 +'Randomized Data'!U256) &amp; "7"), INDIRECT("SNPs!" &amp; CHAR(72 +'Randomized Data'!U256) &amp; "7") &amp; INDIRECT("SNPs!" &amp; CHAR(72 +'Randomized Data'!U256) &amp; "7")))</f>
        <v>GG</v>
      </c>
      <c r="AF256" t="str">
        <f>SNPs!$F$8</f>
        <v>rs72558186</v>
      </c>
      <c r="AG256">
        <f>SNPs!$C$8</f>
        <v>10</v>
      </c>
      <c r="AH256">
        <f>SNPs!$D$8</f>
        <v>94781999</v>
      </c>
      <c r="AI256" s="7" t="str">
        <f ca="1">IF('Randomized Data'!V256 = 1, SNPs!$H$8 &amp; SNPs!$H$8, IF('Randomized Data'!W256 = 1, SNPs!$H$8 &amp; INDIRECT("SNPs!" &amp; CHAR(72 +'Randomized Data'!X256) &amp; "8"), INDIRECT("SNPs!" &amp; CHAR(72 +'Randomized Data'!X256) &amp; "8") &amp; INDIRECT("SNPs!" &amp; CHAR(72 +'Randomized Data'!X256) &amp; "8")))</f>
        <v>AA</v>
      </c>
      <c r="AJ256" t="str">
        <f>SNPs!$F$9</f>
        <v>rs56337013</v>
      </c>
      <c r="AK256">
        <f>SNPs!$C$9</f>
        <v>10</v>
      </c>
      <c r="AL256">
        <f>SNPs!$D$9</f>
        <v>94852738</v>
      </c>
      <c r="AM256" s="7" t="str">
        <f ca="1">IF('Randomized Data'!Y$2 = 1, SNPs!$H$9 &amp; SNPs!$H$9, IF('Randomized Data'!Z256 = 1, SNPs!$H$9 &amp; INDIRECT("SNPs!" &amp; CHAR(72 +'Randomized Data'!AA256) &amp; "9"), INDIRECT("SNPs!" &amp; CHAR(72 +'Randomized Data'!AA256) &amp; "9") &amp; INDIRECT("SNPs!" &amp; CHAR(72 +'Randomized Data'!AA256) &amp; "9")))</f>
        <v>CT</v>
      </c>
      <c r="AN256" t="str">
        <f>SNPs!$F$10</f>
        <v>rs17884712</v>
      </c>
      <c r="AO256">
        <f>SNPs!$C$10</f>
        <v>10</v>
      </c>
      <c r="AP256">
        <f>SNPs!$D$10</f>
        <v>94775489</v>
      </c>
      <c r="AQ256" s="7" t="str">
        <f ca="1">IF('Randomized Data'!AB256 = 1, SNPs!$H$10 &amp; SNPs!$H$10, IF('Randomized Data'!AC256 = 1, SNPs!$H$10 &amp; INDIRECT("SNPs!" &amp; CHAR(72 +'Randomized Data'!AD256) &amp; "10"), INDIRECT("SNPs!" &amp; CHAR(72 +'Randomized Data'!AD256) &amp; "10") &amp; INDIRECT("SNPs!" &amp; CHAR(72 +'Randomized Data'!AD256) &amp; "10")))</f>
        <v>GG</v>
      </c>
      <c r="AR256" t="str">
        <f>SNPs!$F$11</f>
        <v>rs6413438</v>
      </c>
      <c r="AS256">
        <f>SNPs!$C$11</f>
        <v>10</v>
      </c>
      <c r="AT256">
        <f>SNPs!$D$11</f>
        <v>94781858</v>
      </c>
      <c r="AU256" s="7" t="str">
        <f ca="1">IF('Randomized Data'!AE256 = 1, SNPs!$H$11 &amp; SNPs!$H$11, IF('Randomized Data'!AF256 = 1, SNPs!$H$11 &amp; INDIRECT("SNPs!" &amp; CHAR(72 +'Randomized Data'!AG256) &amp; "11"), INDIRECT("SNPs!" &amp; CHAR(72 +'Randomized Data'!AG256) &amp; "11") &amp; INDIRECT("SNPs!" &amp; CHAR(72 +'Randomized Data'!AG256) &amp; "11")))</f>
        <v>CC</v>
      </c>
      <c r="AV256" t="str">
        <f>SNPs!$F$12</f>
        <v>rs1057910</v>
      </c>
      <c r="AW256">
        <f>SNPs!$C$12</f>
        <v>10</v>
      </c>
      <c r="AX256">
        <f>SNPs!$D$12</f>
        <v>94981296</v>
      </c>
      <c r="AY256" s="7" t="str">
        <f ca="1">IF('Randomized Data'!AH256 = 1, SNPs!$H$12 &amp; SNPs!$H$12, IF('Randomized Data'!AI256 = 1, SNPs!$H$12 &amp; INDIRECT("SNPs!" &amp; CHAR(72 +'Randomized Data'!AJ256) &amp; "12"), INDIRECT("SNPs!" &amp; CHAR(72 +'Randomized Data'!AJ256) &amp; "12") &amp; INDIRECT("SNPs!" &amp; CHAR(72 +'Randomized Data'!AJ256) &amp; "12")))</f>
        <v>AC</v>
      </c>
      <c r="AZ256" t="str">
        <f>SNPs!$F$13</f>
        <v>rs1799853</v>
      </c>
      <c r="BA256">
        <f>SNPs!$C$13</f>
        <v>10</v>
      </c>
      <c r="BB256">
        <f>SNPs!$D$13</f>
        <v>94942290</v>
      </c>
      <c r="BC256" s="7" t="str">
        <f ca="1">IF('Randomized Data'!AK256 = 1, SNPs!$H$13 &amp; SNPs!$H$13, IF('Randomized Data'!AL256 = 1, SNPs!$H$13 &amp; INDIRECT("SNPs!" &amp; CHAR(72 +'Randomized Data'!AM256) &amp; "13"), INDIRECT("SNPs!" &amp; CHAR(72 +'Randomized Data'!AM256) &amp; "13") &amp; INDIRECT("SNPs!" &amp; CHAR(72 +'Randomized Data'!AM256) &amp; "13")))</f>
        <v>CT</v>
      </c>
      <c r="BD256" t="str">
        <f>SNPs!$F$14</f>
        <v>rs9923231</v>
      </c>
      <c r="BE256">
        <f>SNPs!$C$14</f>
        <v>16</v>
      </c>
      <c r="BF256">
        <f>SNPs!$D$14</f>
        <v>31096368</v>
      </c>
      <c r="BG256" s="7" t="str">
        <f ca="1">IF('Randomized Data'!AN256 = 1, SNPs!$H$14 &amp; SNPs!$H$14, IF('Randomized Data'!AO256 = 1, SNPs!$H$14 &amp; INDIRECT("SNPs!" &amp; CHAR(72 +'Randomized Data'!AP256) &amp; "14"), INDIRECT("SNPs!" &amp; CHAR(72 +'Randomized Data'!AP256) &amp; "14") &amp; INDIRECT("SNPs!" &amp; CHAR(72 +'Randomized Data'!AP256) &amp; "14")))</f>
        <v>CC</v>
      </c>
      <c r="BH256" t="str">
        <f>SNPs!$F$15</f>
        <v>rs9934438</v>
      </c>
      <c r="BI256">
        <f>SNPs!$C$15</f>
        <v>16</v>
      </c>
      <c r="BJ256">
        <f>SNPs!$D$15</f>
        <v>31093557</v>
      </c>
      <c r="BK256" s="7" t="str">
        <f ca="1">IF('Randomized Data'!AQ256 = 1, SNPs!$H$15 &amp; SNPs!$H$15, IF('Randomized Data'!AR256 = 1, SNPs!$H$15 &amp; INDIRECT("SNPs!" &amp; CHAR(72 +'Randomized Data'!AS256) &amp; "15"), INDIRECT("SNPs!" &amp; CHAR(72 +'Randomized Data'!AS256) &amp; "15") &amp; INDIRECT("SNPs!" &amp; CHAR(72 +'Randomized Data'!AS256) &amp; "15")))</f>
        <v>GA</v>
      </c>
      <c r="BL256" t="str">
        <f>SNPs!$F$16</f>
        <v>rs8050894</v>
      </c>
      <c r="BM256">
        <f>SNPs!$C$16</f>
        <v>16</v>
      </c>
      <c r="BN256">
        <f>SNPs!$D$16</f>
        <v>31093188</v>
      </c>
      <c r="BO256" s="7" t="str">
        <f ca="1">IF('Randomized Data'!AT256 = 1, SNPs!$H$16 &amp; SNPs!$H$16, IF('Randomized Data'!AU256 = 1, SNPs!$H$16 &amp; INDIRECT("SNPs!" &amp; CHAR(72 +'Randomized Data'!AV256) &amp; "16"), INDIRECT("SNPs!" &amp; CHAR(72 +'Randomized Data'!AV256) &amp; "16") &amp; INDIRECT("SNPs!" &amp; CHAR(72 +'Randomized Data'!AV256) &amp; "16")))</f>
        <v>CG</v>
      </c>
      <c r="BP256" t="str">
        <f>SNPs!$F$17</f>
        <v>rs6025</v>
      </c>
      <c r="BQ256">
        <f>SNPs!$C$17</f>
        <v>1</v>
      </c>
      <c r="BR256">
        <f>SNPs!$D$17</f>
        <v>169549811</v>
      </c>
      <c r="BS256" s="7" t="str">
        <f ca="1">IF('Randomized Data'!AW256 = 1, SNPs!$H$17 &amp; SNPs!$H$17, IF('Randomized Data'!AX256 = 1, SNPs!$H$17 &amp; INDIRECT("SNPs!" &amp; CHAR(72 +'Randomized Data'!AY256) &amp; "17"), INDIRECT("SNPs!" &amp; CHAR(72 +'Randomized Data'!AY256) &amp; "17") &amp; INDIRECT("SNPs!" &amp; CHAR(72 +'Randomized Data'!AY256) &amp; "17")))</f>
        <v>GG</v>
      </c>
      <c r="BT256" t="str">
        <f>SNPs!$F$18</f>
        <v>rs1799963</v>
      </c>
      <c r="BU256">
        <f>SNPs!$C$18</f>
        <v>11</v>
      </c>
      <c r="BV256">
        <f>SNPs!$D$18</f>
        <v>46739505</v>
      </c>
      <c r="BW256" s="7" t="str">
        <f ca="1">IF('Randomized Data'!AZ256 = 1, SNPs!$H$18 &amp; SNPs!$H$18, IF('Randomized Data'!BA256 = 1, SNPs!$H$18 &amp; INDIRECT("SNPs!" &amp; CHAR(72 +'Randomized Data'!BB256) &amp; "18"), INDIRECT("SNPs!" &amp; CHAR(72 +'Randomized Data'!BB256) &amp; "18") &amp; INDIRECT("SNPs!" &amp; CHAR(72 +'Randomized Data'!BB256) &amp; "18")))</f>
        <v>GG</v>
      </c>
      <c r="BX256" t="str">
        <f>SNPs!$F$19</f>
        <v>rs121913626</v>
      </c>
      <c r="BY256">
        <f>SNPs!$C$19</f>
        <v>14</v>
      </c>
      <c r="BZ256">
        <f>SNPs!$D$19</f>
        <v>23427723</v>
      </c>
      <c r="CA256" s="7" t="str">
        <f ca="1">IF('Randomized Data'!BC256 = 1, SNPs!$H$19 &amp; SNPs!$H$19, IF('Randomized Data'!BD256 = 1, SNPs!$H$19 &amp; INDIRECT("SNPs!" &amp; CHAR(72 +'Randomized Data'!BE256) &amp; "19"), INDIRECT("SNPs!" &amp; CHAR(72 +'Randomized Data'!BE256) &amp; "19") &amp; INDIRECT("SNPs!" &amp; CHAR(72 +'Randomized Data'!BE256) &amp; "19")))</f>
        <v>GG</v>
      </c>
      <c r="CB256" t="str">
        <f>SNPs!$F$20</f>
        <v>rs3218713</v>
      </c>
      <c r="CC256">
        <f>SNPs!$C$20</f>
        <v>14</v>
      </c>
      <c r="CD256">
        <f>SNPs!$D$20</f>
        <v>23431468</v>
      </c>
      <c r="CE256" s="7" t="str">
        <f ca="1">IF('Randomized Data'!BF256 = 1, SNPs!$H$20 &amp; SNPs!$H$20, IF('Randomized Data'!BG256 = 1, SNPs!$H$20 &amp; INDIRECT("SNPs!" &amp; CHAR(72 +'Randomized Data'!BH256) &amp; "20"), INDIRECT("SNPs!" &amp; CHAR(72 +'Randomized Data'!BH256) &amp; "20") &amp; INDIRECT("SNPs!" &amp; CHAR(72 +'Randomized Data'!BH256) &amp; "20")))</f>
        <v>AA</v>
      </c>
      <c r="CF256" t="str">
        <f>SNPs!$F$21</f>
        <v>rs3218714</v>
      </c>
      <c r="CG256">
        <f>SNPs!$C$21</f>
        <v>14</v>
      </c>
      <c r="CH256">
        <f>SNPs!$D$21</f>
        <v>23429279</v>
      </c>
      <c r="CI256" s="7" t="str">
        <f ca="1">IF('Randomized Data'!BI256 = 1, SNPs!$H$21 &amp; SNPs!$H$21, IF('Randomized Data'!BJ256 = 1, SNPs!$H$21 &amp; INDIRECT("SNPs!" &amp; CHAR(72 +'Randomized Data'!BK256) &amp; "21"), INDIRECT("SNPs!" &amp; CHAR(72 +'Randomized Data'!BK256) &amp; "21") &amp; INDIRECT("SNPs!" &amp; CHAR(72 +'Randomized Data'!BK256) &amp; "21")))</f>
        <v>TT</v>
      </c>
      <c r="CJ256" t="str">
        <f>SNPs!$F$22</f>
        <v>rs121964855</v>
      </c>
      <c r="CK256">
        <f>SNPs!$C$22</f>
        <v>1</v>
      </c>
      <c r="CL256">
        <f>SNPs!$D$22</f>
        <v>201365638</v>
      </c>
      <c r="CM256" s="7" t="str">
        <f ca="1">IF('Randomized Data'!BL256 = 1, SNPs!$H$22 &amp; SNPs!$H$22, IF('Randomized Data'!BM256 = 1, SNPs!$H$22 &amp; INDIRECT("SNPs!" &amp; CHAR(72 +'Randomized Data'!BN256) &amp; "22"), INDIRECT("SNPs!" &amp; CHAR(72 +'Randomized Data'!BN256) &amp; "22") &amp; INDIRECT("SNPs!" &amp; CHAR(72 +'Randomized Data'!BN256) &amp; "22")))</f>
        <v>TA</v>
      </c>
      <c r="CN256" t="str">
        <f>SNPs!$F$23</f>
        <v>rs121964856</v>
      </c>
      <c r="CO256">
        <f>SNPs!$C$23</f>
        <v>1</v>
      </c>
      <c r="CP256">
        <f>SNPs!$D$23</f>
        <v>201365297</v>
      </c>
      <c r="CQ256" s="7" t="str">
        <f ca="1">IF('Randomized Data'!BO256 = 1, SNPs!$H$23 &amp; SNPs!$H$23, IF('Randomized Data'!BP256 = 1, SNPs!$H$23 &amp; INDIRECT("SNPs!" &amp; CHAR(72 +'Randomized Data'!BQ256) &amp; "23"), INDIRECT("SNPs!" &amp; CHAR(72 +'Randomized Data'!BQ256) &amp; "23") &amp; INDIRECT("SNPs!" &amp; CHAR(72 +'Randomized Data'!BQ256) &amp; "23")))</f>
        <v>GA</v>
      </c>
      <c r="CR256" t="str">
        <f>SNPs!$F$24</f>
        <v>rs121964857</v>
      </c>
      <c r="CS256">
        <f>SNPs!$C$24</f>
        <v>1</v>
      </c>
      <c r="CT256">
        <f>SNPs!$D$24</f>
        <v>201359245</v>
      </c>
      <c r="CU256" s="7" t="str">
        <f ca="1">IF('Randomized Data'!BR256 = 1, SNPs!$H$24 &amp; SNPs!$H$24, IF('Randomized Data'!BS256 = 1, SNPs!$H$24 &amp; INDIRECT("SNPs!" &amp; CHAR(72 +'Randomized Data'!BT256) &amp; "24"), INDIRECT("SNPs!" &amp; CHAR(72 +'Randomized Data'!BT256) &amp; "24") &amp; INDIRECT("SNPs!" &amp; CHAR(72 +'Randomized Data'!BT256) &amp; "24")))</f>
        <v>CC</v>
      </c>
      <c r="CV256" t="str">
        <f>SNPs!$F$25</f>
        <v>rs28934269</v>
      </c>
      <c r="CW256">
        <f>SNPs!$C$25</f>
        <v>15</v>
      </c>
      <c r="CX256">
        <f>SNPs!$D$25</f>
        <v>63060915</v>
      </c>
      <c r="CY256" s="7" t="str">
        <f ca="1">IF('Randomized Data'!BU256 = 1, SNPs!$H$25 &amp; SNPs!$H$25, IF('Randomized Data'!BV256 = 1, SNPs!$H$25 &amp; INDIRECT("SNPs!" &amp; CHAR(72 +'Randomized Data'!BW256) &amp; "25"), INDIRECT("SNPs!" &amp; CHAR(72 +'Randomized Data'!BW256) &amp; "25") &amp; INDIRECT("SNPs!" &amp; CHAR(72 +'Randomized Data'!BW256) &amp; "25")))</f>
        <v>AG</v>
      </c>
      <c r="CZ256" t="str">
        <f>SNPs!$F$26</f>
        <v>rs28934270</v>
      </c>
      <c r="DA256">
        <f>SNPs!$C$26</f>
        <v>15</v>
      </c>
      <c r="DB256">
        <f>SNPs!$D$26</f>
        <v>63060899</v>
      </c>
      <c r="DC256" s="7" t="str">
        <f ca="1">IF('Randomized Data'!BX256 = 1, SNPs!$H$26 &amp; SNPs!$H$26, IF('Randomized Data'!BY256 = 1, SNPs!$H$26 &amp; INDIRECT("SNPs!" &amp; CHAR(72 +'Randomized Data'!BZ256) &amp; "26"), INDIRECT("SNPs!" &amp; CHAR(72 +'Randomized Data'!BZ256) &amp; "26") &amp; INDIRECT("SNPs!" &amp; CHAR(72 +'Randomized Data'!BZ256) &amp; "26")))</f>
        <v>GG</v>
      </c>
      <c r="DD256" t="str">
        <f>SNPs!$F$27</f>
        <v>rs727504290</v>
      </c>
      <c r="DE256">
        <f>SNPs!$C$27</f>
        <v>15</v>
      </c>
      <c r="DF256">
        <f>SNPs!$D$27</f>
        <v>63042875</v>
      </c>
      <c r="DG256" s="7" t="str">
        <f ca="1">IF('Randomized Data'!CA256 = 1, SNPs!$H$27 &amp; SNPs!$H$27, IF('Randomized Data'!CB256 = 1, SNPs!$H$27 &amp; INDIRECT("SNPs!" &amp; CHAR(72 +'Randomized Data'!CC256) &amp; "27"), INDIRECT("SNPs!" &amp; CHAR(72 +'Randomized Data'!CC256) &amp; "27") &amp; INDIRECT("SNPs!" &amp; CHAR(72 +'Randomized Data'!CC256) &amp; "27")))</f>
        <v>GC</v>
      </c>
      <c r="DH256" t="str">
        <f>SNPs!$F$28</f>
        <v>rs104894504</v>
      </c>
      <c r="DI256">
        <f>SNPs!$C$28</f>
        <v>15</v>
      </c>
      <c r="DJ256">
        <f>SNPs!$D$28</f>
        <v>63057028</v>
      </c>
      <c r="DK256" s="7" t="str">
        <f ca="1">IF('Randomized Data'!CD256 = 1, SNPs!$H$28 &amp; SNPs!$H$28, IF('Randomized Data'!CE256 = 1, SNPs!$H$28 &amp; INDIRECT("SNPs!" &amp; CHAR(72 +'Randomized Data'!CF256) &amp; "28"), INDIRECT("SNPs!" &amp; CHAR(72 +'Randomized Data'!CF256) &amp; "28") &amp; INDIRECT("SNPs!" &amp; CHAR(72 +'Randomized Data'!CF256) &amp; "28")))</f>
        <v>TT</v>
      </c>
      <c r="DL256" t="str">
        <f>SNPs!$F$29</f>
        <v>rs375882485</v>
      </c>
      <c r="DM256">
        <f>SNPs!$C$29</f>
        <v>11</v>
      </c>
      <c r="DN256">
        <f>SNPs!$D$29</f>
        <v>47342698</v>
      </c>
      <c r="DO256" s="7" t="str">
        <f ca="1">IF('Randomized Data'!CG256 = 1, SNPs!$H$29 &amp; SNPs!$H$29, IF('Randomized Data'!CH256 = 1, SNPs!$H$29 &amp; INDIRECT("SNPs!" &amp; CHAR(72 +'Randomized Data'!CI256) &amp; "29"), INDIRECT("SNPs!" &amp; CHAR(72 +'Randomized Data'!CI256) &amp; "29") &amp; INDIRECT("SNPs!" &amp; CHAR(72 +'Randomized Data'!CI256) &amp; "29")))</f>
        <v>GG</v>
      </c>
      <c r="DP256" t="str">
        <f>SNPs!$F$30</f>
        <v>rs397516083</v>
      </c>
      <c r="DQ256">
        <f>SNPs!$C$30</f>
        <v>11</v>
      </c>
      <c r="DR256">
        <f>SNPs!$D$30</f>
        <v>47346379</v>
      </c>
      <c r="DS256" s="7" t="str">
        <f ca="1">IF('Randomized Data'!CJ256 = 1, SNPs!$H$30 &amp; SNPs!$H$30, IF('Randomized Data'!CK256 = 1, SNPs!$H$30 &amp; INDIRECT("SNPs!" &amp; CHAR(72 +'Randomized Data'!CL256) &amp; "30"), INDIRECT("SNPs!" &amp; CHAR(72 +'Randomized Data'!CL256) &amp; "30") &amp; INDIRECT("SNPs!" &amp; CHAR(72 +'Randomized Data'!CL256) &amp; "30")))</f>
        <v>GG</v>
      </c>
      <c r="DT256" t="str">
        <f>SNPs!$F$31</f>
        <v>rs397515937</v>
      </c>
      <c r="DU256">
        <f>SNPs!$C$31</f>
        <v>11</v>
      </c>
      <c r="DV256">
        <f>SNPs!$D$31</f>
        <v>47339792</v>
      </c>
      <c r="DW256" s="7" t="str">
        <f ca="1">IF('Randomized Data'!CM256 = 1, SNPs!$H$31 &amp; SNPs!$H$31, IF('Randomized Data'!CN256 = 1, SNPs!$H$31 &amp; INDIRECT("SNPs!" &amp; CHAR(72 +'Randomized Data'!CO256) &amp; "31"), INDIRECT("SNPs!" &amp; CHAR(72 +'Randomized Data'!CO256) &amp; "31") &amp; INDIRECT("SNPs!" &amp; CHAR(72 +'Randomized Data'!CO256) &amp; "31")))</f>
        <v>AA</v>
      </c>
      <c r="DX256" t="str">
        <f>SNPs!$F$32</f>
        <v>rs397516074</v>
      </c>
      <c r="DY256">
        <f>SNPs!$C$32</f>
        <v>11</v>
      </c>
      <c r="DZ256">
        <f>SNPs!$D$32</f>
        <v>47348424</v>
      </c>
      <c r="EA256" s="7" t="str">
        <f ca="1">IF('Randomized Data'!CP256 = 1, SNPs!$H$32 &amp; SNPs!$H$32, IF('Randomized Data'!CQ256 = 1, SNPs!$H$32 &amp; INDIRECT("SNPs!" &amp; CHAR(72 +'Randomized Data'!CR256) &amp; "32"), INDIRECT("SNPs!" &amp; CHAR(72 +'Randomized Data'!CR256) &amp; "32") &amp; INDIRECT("SNPs!" &amp; CHAR(72 +'Randomized Data'!CR256) &amp; "32")))</f>
        <v>AA</v>
      </c>
      <c r="EB256" t="str">
        <f>SNPs!$F$33</f>
        <v>rs397515963</v>
      </c>
      <c r="EC256">
        <f>SNPs!$C$33</f>
        <v>11</v>
      </c>
      <c r="ED256">
        <f>SNPs!$D$33</f>
        <v>47337729</v>
      </c>
      <c r="EE256" s="7" t="str">
        <f ca="1">IF('Randomized Data'!CS256 = 1, SNPs!$H$33 &amp; SNPs!$H$33, IF('Randomized Data'!CT256 = 1, SNPs!$H$33 &amp; INDIRECT("SNPs!" &amp; CHAR(72 +'Randomized Data'!CU256) &amp; "33"), INDIRECT("SNPs!" &amp; CHAR(72 +'Randomized Data'!CU256) &amp; "33") &amp; INDIRECT("SNPs!" &amp; CHAR(72 +'Randomized Data'!CU256) &amp; "33")))</f>
        <v>GG</v>
      </c>
    </row>
    <row r="257" spans="1:13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  <c r="F257" s="3">
        <v>42184</v>
      </c>
      <c r="G257" s="9" t="str">
        <f>'Randomized Data'!C257</f>
        <v>Internal Lab</v>
      </c>
      <c r="H257" t="str">
        <f>SNPs!$F$2</f>
        <v>rs12248560</v>
      </c>
      <c r="I257">
        <f>SNPs!$C$2</f>
        <v>10</v>
      </c>
      <c r="J257">
        <f>SNPs!$D$2</f>
        <v>94761900</v>
      </c>
      <c r="K257" t="str">
        <f ca="1">IF('Randomized Data'!D257 = 1, SNPs!$H$2 &amp; SNPs!$H$2, IF('Randomized Data'!E257 = 1, SNPs!$H$2 &amp; INDIRECT("SNPs!" &amp; CHAR(72 +'Randomized Data'!F257) &amp; "2"), INDIRECT("SNPs!" &amp; CHAR(72 +'Randomized Data'!F257) &amp; "2") &amp; INDIRECT("SNPs!" &amp; CHAR(72 +'Randomized Data'!F257) &amp; "2")))</f>
        <v>TT</v>
      </c>
      <c r="L257" t="str">
        <f>SNPs!$F$3</f>
        <v>rs28399504</v>
      </c>
      <c r="M257">
        <f>SNPs!$C$3</f>
        <v>10</v>
      </c>
      <c r="N257">
        <f>SNPs!$D$3</f>
        <v>94762706</v>
      </c>
      <c r="O257" t="str">
        <f ca="1">IF('Randomized Data'!G257 = 1, SNPs!$H$3 &amp; SNPs!$H$3, IF('Randomized Data'!H257 = 1, SNPs!$H$3 &amp; INDIRECT("SNPs!" &amp; CHAR(72 +'Randomized Data'!I257) &amp; "3"), INDIRECT("SNPs!" &amp; CHAR(72 +'Randomized Data'!I257) &amp; "3") &amp; INDIRECT("SNPs!" &amp; CHAR(72 +'Randomized Data'!I257) &amp; "3")))</f>
        <v>GG</v>
      </c>
      <c r="P257" t="str">
        <f>SNPs!$F$4</f>
        <v>rs41291556</v>
      </c>
      <c r="Q257">
        <f>SNPs!$C$4</f>
        <v>10</v>
      </c>
      <c r="R257">
        <f>SNPs!$D$4</f>
        <v>94775416</v>
      </c>
      <c r="S257" t="str">
        <f ca="1">IF('Randomized Data'!J257 = 1, SNPs!$H$4 &amp; SNPs!$H$4, IF('Randomized Data'!K257 = 1, SNPs!$H$4 &amp; INDIRECT("SNPs!" &amp; CHAR(72 +'Randomized Data'!L257) &amp; "4"), INDIRECT("SNPs!" &amp; CHAR(72 +'Randomized Data'!L257) &amp; "4") &amp; INDIRECT("SNPs!" &amp; CHAR(72 +'Randomized Data'!L257) &amp; "4")))</f>
        <v>TC</v>
      </c>
      <c r="T257" t="str">
        <f>SNPs!$F$5</f>
        <v>rs72558184</v>
      </c>
      <c r="U257">
        <f>SNPs!$C$5</f>
        <v>10</v>
      </c>
      <c r="V257">
        <f>SNPs!$D$5</f>
        <v>96535210</v>
      </c>
      <c r="W257" t="str">
        <f ca="1">IF('Randomized Data'!M257 = 1, SNPs!$H$5 &amp; SNPs!$H$5, IF('Randomized Data'!N257 = 1, SNPs!$H$5 &amp; INDIRECT("SNPs!" &amp; CHAR(72 +'Randomized Data'!O257) &amp; "5"), INDIRECT("SNPs!" &amp; CHAR(72 +'Randomized Data'!O257) &amp; "5") &amp; INDIRECT("SNPs!" &amp; CHAR(72 +'Randomized Data'!O257) &amp; "5")))</f>
        <v>GG</v>
      </c>
      <c r="X257" t="str">
        <f>SNPs!$F$6</f>
        <v>rs4986893</v>
      </c>
      <c r="Y257">
        <f>SNPs!$C$6</f>
        <v>10</v>
      </c>
      <c r="Z257">
        <f>SNPs!$D$6</f>
        <v>94780653</v>
      </c>
      <c r="AA257" s="7" t="str">
        <f ca="1">IF('Randomized Data'!P257 = 1, SNPs!$H$6 &amp; SNPs!$H$6, IF('Randomized Data'!Q257 = 1, SNPs!$H$6 &amp; INDIRECT("SNPs!" &amp; CHAR(72 +'Randomized Data'!R257) &amp; "6"), INDIRECT("SNPs!" &amp; CHAR(72 +'Randomized Data'!R257) &amp; "6") &amp; INDIRECT("SNPs!" &amp; CHAR(72 +'Randomized Data'!R257) &amp; "6")))</f>
        <v>GG</v>
      </c>
      <c r="AB257" t="str">
        <f>SNPs!$F$7</f>
        <v>rs4244285</v>
      </c>
      <c r="AC257">
        <f>SNPs!$C$7</f>
        <v>10</v>
      </c>
      <c r="AD257">
        <f>SNPs!$D$7</f>
        <v>94781859</v>
      </c>
      <c r="AE257" s="7" t="str">
        <f ca="1">IF('Randomized Data'!S257 = 1, SNPs!$H$7 &amp; SNPs!$H$7, IF('Randomized Data'!T257 = 1, SNPs!$H$7 &amp; INDIRECT("SNPs!" &amp; CHAR(72 +'Randomized Data'!U257) &amp; "7"), INDIRECT("SNPs!" &amp; CHAR(72 +'Randomized Data'!U257) &amp; "7") &amp; INDIRECT("SNPs!" &amp; CHAR(72 +'Randomized Data'!U257) &amp; "7")))</f>
        <v>AA</v>
      </c>
      <c r="AF257" t="str">
        <f>SNPs!$F$8</f>
        <v>rs72558186</v>
      </c>
      <c r="AG257">
        <f>SNPs!$C$8</f>
        <v>10</v>
      </c>
      <c r="AH257">
        <f>SNPs!$D$8</f>
        <v>94781999</v>
      </c>
      <c r="AI257" s="7" t="str">
        <f ca="1">IF('Randomized Data'!V257 = 1, SNPs!$H$8 &amp; SNPs!$H$8, IF('Randomized Data'!W257 = 1, SNPs!$H$8 &amp; INDIRECT("SNPs!" &amp; CHAR(72 +'Randomized Data'!X257) &amp; "8"), INDIRECT("SNPs!" &amp; CHAR(72 +'Randomized Data'!X257) &amp; "8") &amp; INDIRECT("SNPs!" &amp; CHAR(72 +'Randomized Data'!X257) &amp; "8")))</f>
        <v>TT</v>
      </c>
      <c r="AJ257" t="str">
        <f>SNPs!$F$9</f>
        <v>rs56337013</v>
      </c>
      <c r="AK257">
        <f>SNPs!$C$9</f>
        <v>10</v>
      </c>
      <c r="AL257">
        <f>SNPs!$D$9</f>
        <v>94852738</v>
      </c>
      <c r="AM257" s="7" t="str">
        <f ca="1">IF('Randomized Data'!Y$2 = 1, SNPs!$H$9 &amp; SNPs!$H$9, IF('Randomized Data'!Z257 = 1, SNPs!$H$9 &amp; INDIRECT("SNPs!" &amp; CHAR(72 +'Randomized Data'!AA257) &amp; "9"), INDIRECT("SNPs!" &amp; CHAR(72 +'Randomized Data'!AA257) &amp; "9") &amp; INDIRECT("SNPs!" &amp; CHAR(72 +'Randomized Data'!AA257) &amp; "9")))</f>
        <v>CT</v>
      </c>
      <c r="AN257" t="str">
        <f>SNPs!$F$10</f>
        <v>rs17884712</v>
      </c>
      <c r="AO257">
        <f>SNPs!$C$10</f>
        <v>10</v>
      </c>
      <c r="AP257">
        <f>SNPs!$D$10</f>
        <v>94775489</v>
      </c>
      <c r="AQ257" s="7" t="str">
        <f ca="1">IF('Randomized Data'!AB257 = 1, SNPs!$H$10 &amp; SNPs!$H$10, IF('Randomized Data'!AC257 = 1, SNPs!$H$10 &amp; INDIRECT("SNPs!" &amp; CHAR(72 +'Randomized Data'!AD257) &amp; "10"), INDIRECT("SNPs!" &amp; CHAR(72 +'Randomized Data'!AD257) &amp; "10") &amp; INDIRECT("SNPs!" &amp; CHAR(72 +'Randomized Data'!AD257) &amp; "10")))</f>
        <v>GA</v>
      </c>
      <c r="AR257" t="str">
        <f>SNPs!$F$11</f>
        <v>rs6413438</v>
      </c>
      <c r="AS257">
        <f>SNPs!$C$11</f>
        <v>10</v>
      </c>
      <c r="AT257">
        <f>SNPs!$D$11</f>
        <v>94781858</v>
      </c>
      <c r="AU257" s="7" t="str">
        <f ca="1">IF('Randomized Data'!AE257 = 1, SNPs!$H$11 &amp; SNPs!$H$11, IF('Randomized Data'!AF257 = 1, SNPs!$H$11 &amp; INDIRECT("SNPs!" &amp; CHAR(72 +'Randomized Data'!AG257) &amp; "11"), INDIRECT("SNPs!" &amp; CHAR(72 +'Randomized Data'!AG257) &amp; "11") &amp; INDIRECT("SNPs!" &amp; CHAR(72 +'Randomized Data'!AG257) &amp; "11")))</f>
        <v>CC</v>
      </c>
      <c r="AV257" t="str">
        <f>SNPs!$F$12</f>
        <v>rs1057910</v>
      </c>
      <c r="AW257">
        <f>SNPs!$C$12</f>
        <v>10</v>
      </c>
      <c r="AX257">
        <f>SNPs!$D$12</f>
        <v>94981296</v>
      </c>
      <c r="AY257" s="7" t="str">
        <f ca="1">IF('Randomized Data'!AH257 = 1, SNPs!$H$12 &amp; SNPs!$H$12, IF('Randomized Data'!AI257 = 1, SNPs!$H$12 &amp; INDIRECT("SNPs!" &amp; CHAR(72 +'Randomized Data'!AJ257) &amp; "12"), INDIRECT("SNPs!" &amp; CHAR(72 +'Randomized Data'!AJ257) &amp; "12") &amp; INDIRECT("SNPs!" &amp; CHAR(72 +'Randomized Data'!AJ257) &amp; "12")))</f>
        <v>AA</v>
      </c>
      <c r="AZ257" t="str">
        <f>SNPs!$F$13</f>
        <v>rs1799853</v>
      </c>
      <c r="BA257">
        <f>SNPs!$C$13</f>
        <v>10</v>
      </c>
      <c r="BB257">
        <f>SNPs!$D$13</f>
        <v>94942290</v>
      </c>
      <c r="BC257" s="7" t="str">
        <f ca="1">IF('Randomized Data'!AK257 = 1, SNPs!$H$13 &amp; SNPs!$H$13, IF('Randomized Data'!AL257 = 1, SNPs!$H$13 &amp; INDIRECT("SNPs!" &amp; CHAR(72 +'Randomized Data'!AM257) &amp; "13"), INDIRECT("SNPs!" &amp; CHAR(72 +'Randomized Data'!AM257) &amp; "13") &amp; INDIRECT("SNPs!" &amp; CHAR(72 +'Randomized Data'!AM257) &amp; "13")))</f>
        <v>CC</v>
      </c>
      <c r="BD257" t="str">
        <f>SNPs!$F$14</f>
        <v>rs9923231</v>
      </c>
      <c r="BE257">
        <f>SNPs!$C$14</f>
        <v>16</v>
      </c>
      <c r="BF257">
        <f>SNPs!$D$14</f>
        <v>31096368</v>
      </c>
      <c r="BG257" s="7" t="str">
        <f ca="1">IF('Randomized Data'!AN257 = 1, SNPs!$H$14 &amp; SNPs!$H$14, IF('Randomized Data'!AO257 = 1, SNPs!$H$14 &amp; INDIRECT("SNPs!" &amp; CHAR(72 +'Randomized Data'!AP257) &amp; "14"), INDIRECT("SNPs!" &amp; CHAR(72 +'Randomized Data'!AP257) &amp; "14") &amp; INDIRECT("SNPs!" &amp; CHAR(72 +'Randomized Data'!AP257) &amp; "14")))</f>
        <v>GG</v>
      </c>
      <c r="BH257" t="str">
        <f>SNPs!$F$15</f>
        <v>rs9934438</v>
      </c>
      <c r="BI257">
        <f>SNPs!$C$15</f>
        <v>16</v>
      </c>
      <c r="BJ257">
        <f>SNPs!$D$15</f>
        <v>31093557</v>
      </c>
      <c r="BK257" s="7" t="str">
        <f ca="1">IF('Randomized Data'!AQ257 = 1, SNPs!$H$15 &amp; SNPs!$H$15, IF('Randomized Data'!AR257 = 1, SNPs!$H$15 &amp; INDIRECT("SNPs!" &amp; CHAR(72 +'Randomized Data'!AS257) &amp; "15"), INDIRECT("SNPs!" &amp; CHAR(72 +'Randomized Data'!AS257) &amp; "15") &amp; INDIRECT("SNPs!" &amp; CHAR(72 +'Randomized Data'!AS257) &amp; "15")))</f>
        <v>AA</v>
      </c>
      <c r="BL257" t="str">
        <f>SNPs!$F$16</f>
        <v>rs8050894</v>
      </c>
      <c r="BM257">
        <f>SNPs!$C$16</f>
        <v>16</v>
      </c>
      <c r="BN257">
        <f>SNPs!$D$16</f>
        <v>31093188</v>
      </c>
      <c r="BO257" s="7" t="str">
        <f ca="1">IF('Randomized Data'!AT257 = 1, SNPs!$H$16 &amp; SNPs!$H$16, IF('Randomized Data'!AU257 = 1, SNPs!$H$16 &amp; INDIRECT("SNPs!" &amp; CHAR(72 +'Randomized Data'!AV257) &amp; "16"), INDIRECT("SNPs!" &amp; CHAR(72 +'Randomized Data'!AV257) &amp; "16") &amp; INDIRECT("SNPs!" &amp; CHAR(72 +'Randomized Data'!AV257) &amp; "16")))</f>
        <v>CC</v>
      </c>
      <c r="BP257" t="str">
        <f>SNPs!$F$17</f>
        <v>rs6025</v>
      </c>
      <c r="BQ257">
        <f>SNPs!$C$17</f>
        <v>1</v>
      </c>
      <c r="BR257">
        <f>SNPs!$D$17</f>
        <v>169549811</v>
      </c>
      <c r="BS257" s="7" t="str">
        <f ca="1">IF('Randomized Data'!AW257 = 1, SNPs!$H$17 &amp; SNPs!$H$17, IF('Randomized Data'!AX257 = 1, SNPs!$H$17 &amp; INDIRECT("SNPs!" &amp; CHAR(72 +'Randomized Data'!AY257) &amp; "17"), INDIRECT("SNPs!" &amp; CHAR(72 +'Randomized Data'!AY257) &amp; "17") &amp; INDIRECT("SNPs!" &amp; CHAR(72 +'Randomized Data'!AY257) &amp; "17")))</f>
        <v>AA</v>
      </c>
      <c r="BT257" t="str">
        <f>SNPs!$F$18</f>
        <v>rs1799963</v>
      </c>
      <c r="BU257">
        <f>SNPs!$C$18</f>
        <v>11</v>
      </c>
      <c r="BV257">
        <f>SNPs!$D$18</f>
        <v>46739505</v>
      </c>
      <c r="BW257" s="7" t="str">
        <f ca="1">IF('Randomized Data'!AZ257 = 1, SNPs!$H$18 &amp; SNPs!$H$18, IF('Randomized Data'!BA257 = 1, SNPs!$H$18 &amp; INDIRECT("SNPs!" &amp; CHAR(72 +'Randomized Data'!BB257) &amp; "18"), INDIRECT("SNPs!" &amp; CHAR(72 +'Randomized Data'!BB257) &amp; "18") &amp; INDIRECT("SNPs!" &amp; CHAR(72 +'Randomized Data'!BB257) &amp; "18")))</f>
        <v>GG</v>
      </c>
      <c r="BX257" t="str">
        <f>SNPs!$F$19</f>
        <v>rs121913626</v>
      </c>
      <c r="BY257">
        <f>SNPs!$C$19</f>
        <v>14</v>
      </c>
      <c r="BZ257">
        <f>SNPs!$D$19</f>
        <v>23427723</v>
      </c>
      <c r="CA257" s="7" t="str">
        <f ca="1">IF('Randomized Data'!BC257 = 1, SNPs!$H$19 &amp; SNPs!$H$19, IF('Randomized Data'!BD257 = 1, SNPs!$H$19 &amp; INDIRECT("SNPs!" &amp; CHAR(72 +'Randomized Data'!BE257) &amp; "19"), INDIRECT("SNPs!" &amp; CHAR(72 +'Randomized Data'!BE257) &amp; "19") &amp; INDIRECT("SNPs!" &amp; CHAR(72 +'Randomized Data'!BE257) &amp; "19")))</f>
        <v>GC</v>
      </c>
      <c r="CB257" t="str">
        <f>SNPs!$F$20</f>
        <v>rs3218713</v>
      </c>
      <c r="CC257">
        <f>SNPs!$C$20</f>
        <v>14</v>
      </c>
      <c r="CD257">
        <f>SNPs!$D$20</f>
        <v>23431468</v>
      </c>
      <c r="CE257" s="7" t="str">
        <f ca="1">IF('Randomized Data'!BF257 = 1, SNPs!$H$20 &amp; SNPs!$H$20, IF('Randomized Data'!BG257 = 1, SNPs!$H$20 &amp; INDIRECT("SNPs!" &amp; CHAR(72 +'Randomized Data'!BH257) &amp; "20"), INDIRECT("SNPs!" &amp; CHAR(72 +'Randomized Data'!BH257) &amp; "20") &amp; INDIRECT("SNPs!" &amp; CHAR(72 +'Randomized Data'!BH257) &amp; "20")))</f>
        <v>AA</v>
      </c>
      <c r="CF257" t="str">
        <f>SNPs!$F$21</f>
        <v>rs3218714</v>
      </c>
      <c r="CG257">
        <f>SNPs!$C$21</f>
        <v>14</v>
      </c>
      <c r="CH257">
        <f>SNPs!$D$21</f>
        <v>23429279</v>
      </c>
      <c r="CI257" s="7" t="str">
        <f ca="1">IF('Randomized Data'!BI257 = 1, SNPs!$H$21 &amp; SNPs!$H$21, IF('Randomized Data'!BJ257 = 1, SNPs!$H$21 &amp; INDIRECT("SNPs!" &amp; CHAR(72 +'Randomized Data'!BK257) &amp; "21"), INDIRECT("SNPs!" &amp; CHAR(72 +'Randomized Data'!BK257) &amp; "21") &amp; INDIRECT("SNPs!" &amp; CHAR(72 +'Randomized Data'!BK257) &amp; "21")))</f>
        <v>CC</v>
      </c>
      <c r="CJ257" t="str">
        <f>SNPs!$F$22</f>
        <v>rs121964855</v>
      </c>
      <c r="CK257">
        <f>SNPs!$C$22</f>
        <v>1</v>
      </c>
      <c r="CL257">
        <f>SNPs!$D$22</f>
        <v>201365638</v>
      </c>
      <c r="CM257" s="7" t="str">
        <f ca="1">IF('Randomized Data'!BL257 = 1, SNPs!$H$22 &amp; SNPs!$H$22, IF('Randomized Data'!BM257 = 1, SNPs!$H$22 &amp; INDIRECT("SNPs!" &amp; CHAR(72 +'Randomized Data'!BN257) &amp; "22"), INDIRECT("SNPs!" &amp; CHAR(72 +'Randomized Data'!BN257) &amp; "22") &amp; INDIRECT("SNPs!" &amp; CHAR(72 +'Randomized Data'!BN257) &amp; "22")))</f>
        <v>TT</v>
      </c>
      <c r="CN257" t="str">
        <f>SNPs!$F$23</f>
        <v>rs121964856</v>
      </c>
      <c r="CO257">
        <f>SNPs!$C$23</f>
        <v>1</v>
      </c>
      <c r="CP257">
        <f>SNPs!$D$23</f>
        <v>201365297</v>
      </c>
      <c r="CQ257" s="7" t="str">
        <f ca="1">IF('Randomized Data'!BO257 = 1, SNPs!$H$23 &amp; SNPs!$H$23, IF('Randomized Data'!BP257 = 1, SNPs!$H$23 &amp; INDIRECT("SNPs!" &amp; CHAR(72 +'Randomized Data'!BQ257) &amp; "23"), INDIRECT("SNPs!" &amp; CHAR(72 +'Randomized Data'!BQ257) &amp; "23") &amp; INDIRECT("SNPs!" &amp; CHAR(72 +'Randomized Data'!BQ257) &amp; "23")))</f>
        <v>GA</v>
      </c>
      <c r="CR257" t="str">
        <f>SNPs!$F$24</f>
        <v>rs121964857</v>
      </c>
      <c r="CS257">
        <f>SNPs!$C$24</f>
        <v>1</v>
      </c>
      <c r="CT257">
        <f>SNPs!$D$24</f>
        <v>201359245</v>
      </c>
      <c r="CU257" s="7" t="str">
        <f ca="1">IF('Randomized Data'!BR257 = 1, SNPs!$H$24 &amp; SNPs!$H$24, IF('Randomized Data'!BS257 = 1, SNPs!$H$24 &amp; INDIRECT("SNPs!" &amp; CHAR(72 +'Randomized Data'!BT257) &amp; "24"), INDIRECT("SNPs!" &amp; CHAR(72 +'Randomized Data'!BT257) &amp; "24") &amp; INDIRECT("SNPs!" &amp; CHAR(72 +'Randomized Data'!BT257) &amp; "24")))</f>
        <v>TT</v>
      </c>
      <c r="CV257" t="str">
        <f>SNPs!$F$25</f>
        <v>rs28934269</v>
      </c>
      <c r="CW257">
        <f>SNPs!$C$25</f>
        <v>15</v>
      </c>
      <c r="CX257">
        <f>SNPs!$D$25</f>
        <v>63060915</v>
      </c>
      <c r="CY257" s="7" t="str">
        <f ca="1">IF('Randomized Data'!BU257 = 1, SNPs!$H$25 &amp; SNPs!$H$25, IF('Randomized Data'!BV257 = 1, SNPs!$H$25 &amp; INDIRECT("SNPs!" &amp; CHAR(72 +'Randomized Data'!BW257) &amp; "25"), INDIRECT("SNPs!" &amp; CHAR(72 +'Randomized Data'!BW257) &amp; "25") &amp; INDIRECT("SNPs!" &amp; CHAR(72 +'Randomized Data'!BW257) &amp; "25")))</f>
        <v>GG</v>
      </c>
      <c r="CZ257" t="str">
        <f>SNPs!$F$26</f>
        <v>rs28934270</v>
      </c>
      <c r="DA257">
        <f>SNPs!$C$26</f>
        <v>15</v>
      </c>
      <c r="DB257">
        <f>SNPs!$D$26</f>
        <v>63060899</v>
      </c>
      <c r="DC257" s="7" t="str">
        <f ca="1">IF('Randomized Data'!BX257 = 1, SNPs!$H$26 &amp; SNPs!$H$26, IF('Randomized Data'!BY257 = 1, SNPs!$H$26 &amp; INDIRECT("SNPs!" &amp; CHAR(72 +'Randomized Data'!BZ257) &amp; "26"), INDIRECT("SNPs!" &amp; CHAR(72 +'Randomized Data'!BZ257) &amp; "26") &amp; INDIRECT("SNPs!" &amp; CHAR(72 +'Randomized Data'!BZ257) &amp; "26")))</f>
        <v>GG</v>
      </c>
      <c r="DD257" t="str">
        <f>SNPs!$F$27</f>
        <v>rs727504290</v>
      </c>
      <c r="DE257">
        <f>SNPs!$C$27</f>
        <v>15</v>
      </c>
      <c r="DF257">
        <f>SNPs!$D$27</f>
        <v>63042875</v>
      </c>
      <c r="DG257" s="7" t="str">
        <f ca="1">IF('Randomized Data'!CA257 = 1, SNPs!$H$27 &amp; SNPs!$H$27, IF('Randomized Data'!CB257 = 1, SNPs!$H$27 &amp; INDIRECT("SNPs!" &amp; CHAR(72 +'Randomized Data'!CC257) &amp; "27"), INDIRECT("SNPs!" &amp; CHAR(72 +'Randomized Data'!CC257) &amp; "27") &amp; INDIRECT("SNPs!" &amp; CHAR(72 +'Randomized Data'!CC257) &amp; "27")))</f>
        <v>GG</v>
      </c>
      <c r="DH257" t="str">
        <f>SNPs!$F$28</f>
        <v>rs104894504</v>
      </c>
      <c r="DI257">
        <f>SNPs!$C$28</f>
        <v>15</v>
      </c>
      <c r="DJ257">
        <f>SNPs!$D$28</f>
        <v>63057028</v>
      </c>
      <c r="DK257" s="7" t="str">
        <f ca="1">IF('Randomized Data'!CD257 = 1, SNPs!$H$28 &amp; SNPs!$H$28, IF('Randomized Data'!CE257 = 1, SNPs!$H$28 &amp; INDIRECT("SNPs!" &amp; CHAR(72 +'Randomized Data'!CF257) &amp; "28"), INDIRECT("SNPs!" &amp; CHAR(72 +'Randomized Data'!CF257) &amp; "28") &amp; INDIRECT("SNPs!" &amp; CHAR(72 +'Randomized Data'!CF257) &amp; "28")))</f>
        <v>TT</v>
      </c>
      <c r="DL257" t="str">
        <f>SNPs!$F$29</f>
        <v>rs375882485</v>
      </c>
      <c r="DM257">
        <f>SNPs!$C$29</f>
        <v>11</v>
      </c>
      <c r="DN257">
        <f>SNPs!$D$29</f>
        <v>47342698</v>
      </c>
      <c r="DO257" s="7" t="str">
        <f ca="1">IF('Randomized Data'!CG257 = 1, SNPs!$H$29 &amp; SNPs!$H$29, IF('Randomized Data'!CH257 = 1, SNPs!$H$29 &amp; INDIRECT("SNPs!" &amp; CHAR(72 +'Randomized Data'!CI257) &amp; "29"), INDIRECT("SNPs!" &amp; CHAR(72 +'Randomized Data'!CI257) &amp; "29") &amp; INDIRECT("SNPs!" &amp; CHAR(72 +'Randomized Data'!CI257) &amp; "29")))</f>
        <v>GG</v>
      </c>
      <c r="DP257" t="str">
        <f>SNPs!$F$30</f>
        <v>rs397516083</v>
      </c>
      <c r="DQ257">
        <f>SNPs!$C$30</f>
        <v>11</v>
      </c>
      <c r="DR257">
        <f>SNPs!$D$30</f>
        <v>47346379</v>
      </c>
      <c r="DS257" s="7" t="str">
        <f ca="1">IF('Randomized Data'!CJ257 = 1, SNPs!$H$30 &amp; SNPs!$H$30, IF('Randomized Data'!CK257 = 1, SNPs!$H$30 &amp; INDIRECT("SNPs!" &amp; CHAR(72 +'Randomized Data'!CL257) &amp; "30"), INDIRECT("SNPs!" &amp; CHAR(72 +'Randomized Data'!CL257) &amp; "30") &amp; INDIRECT("SNPs!" &amp; CHAR(72 +'Randomized Data'!CL257) &amp; "30")))</f>
        <v>GG</v>
      </c>
      <c r="DT257" t="str">
        <f>SNPs!$F$31</f>
        <v>rs397515937</v>
      </c>
      <c r="DU257">
        <f>SNPs!$C$31</f>
        <v>11</v>
      </c>
      <c r="DV257">
        <f>SNPs!$D$31</f>
        <v>47339792</v>
      </c>
      <c r="DW257" s="7" t="str">
        <f ca="1">IF('Randomized Data'!CM257 = 1, SNPs!$H$31 &amp; SNPs!$H$31, IF('Randomized Data'!CN257 = 1, SNPs!$H$31 &amp; INDIRECT("SNPs!" &amp; CHAR(72 +'Randomized Data'!CO257) &amp; "31"), INDIRECT("SNPs!" &amp; CHAR(72 +'Randomized Data'!CO257) &amp; "31") &amp; INDIRECT("SNPs!" &amp; CHAR(72 +'Randomized Data'!CO257) &amp; "31")))</f>
        <v>AG</v>
      </c>
      <c r="DX257" t="str">
        <f>SNPs!$F$32</f>
        <v>rs397516074</v>
      </c>
      <c r="DY257">
        <f>SNPs!$C$32</f>
        <v>11</v>
      </c>
      <c r="DZ257">
        <f>SNPs!$D$32</f>
        <v>47348424</v>
      </c>
      <c r="EA257" s="7" t="str">
        <f ca="1">IF('Randomized Data'!CP257 = 1, SNPs!$H$32 &amp; SNPs!$H$32, IF('Randomized Data'!CQ257 = 1, SNPs!$H$32 &amp; INDIRECT("SNPs!" &amp; CHAR(72 +'Randomized Data'!CR257) &amp; "32"), INDIRECT("SNPs!" &amp; CHAR(72 +'Randomized Data'!CR257) &amp; "32") &amp; INDIRECT("SNPs!" &amp; CHAR(72 +'Randomized Data'!CR257) &amp; "32")))</f>
        <v>AA</v>
      </c>
      <c r="EB257" t="str">
        <f>SNPs!$F$33</f>
        <v>rs397515963</v>
      </c>
      <c r="EC257">
        <f>SNPs!$C$33</f>
        <v>11</v>
      </c>
      <c r="ED257">
        <f>SNPs!$D$33</f>
        <v>47337729</v>
      </c>
      <c r="EE257" s="7" t="str">
        <f ca="1">IF('Randomized Data'!CS257 = 1, SNPs!$H$33 &amp; SNPs!$H$33, IF('Randomized Data'!CT257 = 1, SNPs!$H$33 &amp; INDIRECT("SNPs!" &amp; CHAR(72 +'Randomized Data'!CU257) &amp; "33"), INDIRECT("SNPs!" &amp; CHAR(72 +'Randomized Data'!CU257) &amp; "33") &amp; INDIRECT("SNPs!" &amp; CHAR(72 +'Randomized Data'!CU257) &amp; "33")))</f>
        <v>--</v>
      </c>
    </row>
    <row r="258" spans="1:13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  <c r="F258" s="3">
        <v>42186</v>
      </c>
      <c r="G258" s="9" t="str">
        <f>'Randomized Data'!C258</f>
        <v>External Lab</v>
      </c>
      <c r="H258" t="str">
        <f>SNPs!$F$2</f>
        <v>rs12248560</v>
      </c>
      <c r="I258">
        <f>SNPs!$C$2</f>
        <v>10</v>
      </c>
      <c r="J258">
        <f>SNPs!$D$2</f>
        <v>94761900</v>
      </c>
      <c r="K258" t="str">
        <f ca="1">IF('Randomized Data'!D258 = 1, SNPs!$H$2 &amp; SNPs!$H$2, IF('Randomized Data'!E258 = 1, SNPs!$H$2 &amp; INDIRECT("SNPs!" &amp; CHAR(72 +'Randomized Data'!F258) &amp; "2"), INDIRECT("SNPs!" &amp; CHAR(72 +'Randomized Data'!F258) &amp; "2") &amp; INDIRECT("SNPs!" &amp; CHAR(72 +'Randomized Data'!F258) &amp; "2")))</f>
        <v>TT</v>
      </c>
      <c r="L258" t="str">
        <f>SNPs!$F$3</f>
        <v>rs28399504</v>
      </c>
      <c r="M258">
        <f>SNPs!$C$3</f>
        <v>10</v>
      </c>
      <c r="N258">
        <f>SNPs!$D$3</f>
        <v>94762706</v>
      </c>
      <c r="O258" t="str">
        <f ca="1">IF('Randomized Data'!G258 = 1, SNPs!$H$3 &amp; SNPs!$H$3, IF('Randomized Data'!H258 = 1, SNPs!$H$3 &amp; INDIRECT("SNPs!" &amp; CHAR(72 +'Randomized Data'!I258) &amp; "3"), INDIRECT("SNPs!" &amp; CHAR(72 +'Randomized Data'!I258) &amp; "3") &amp; INDIRECT("SNPs!" &amp; CHAR(72 +'Randomized Data'!I258) &amp; "3")))</f>
        <v>AA</v>
      </c>
      <c r="P258" t="str">
        <f>SNPs!$F$4</f>
        <v>rs41291556</v>
      </c>
      <c r="Q258">
        <f>SNPs!$C$4</f>
        <v>10</v>
      </c>
      <c r="R258">
        <f>SNPs!$D$4</f>
        <v>94775416</v>
      </c>
      <c r="S258" t="str">
        <f ca="1">IF('Randomized Data'!J258 = 1, SNPs!$H$4 &amp; SNPs!$H$4, IF('Randomized Data'!K258 = 1, SNPs!$H$4 &amp; INDIRECT("SNPs!" &amp; CHAR(72 +'Randomized Data'!L258) &amp; "4"), INDIRECT("SNPs!" &amp; CHAR(72 +'Randomized Data'!L258) &amp; "4") &amp; INDIRECT("SNPs!" &amp; CHAR(72 +'Randomized Data'!L258) &amp; "4")))</f>
        <v>CC</v>
      </c>
      <c r="T258" t="str">
        <f>SNPs!$F$5</f>
        <v>rs72558184</v>
      </c>
      <c r="U258">
        <f>SNPs!$C$5</f>
        <v>10</v>
      </c>
      <c r="V258">
        <f>SNPs!$D$5</f>
        <v>96535210</v>
      </c>
      <c r="W258" t="str">
        <f ca="1">IF('Randomized Data'!M258 = 1, SNPs!$H$5 &amp; SNPs!$H$5, IF('Randomized Data'!N258 = 1, SNPs!$H$5 &amp; INDIRECT("SNPs!" &amp; CHAR(72 +'Randomized Data'!O258) &amp; "5"), INDIRECT("SNPs!" &amp; CHAR(72 +'Randomized Data'!O258) &amp; "5") &amp; INDIRECT("SNPs!" &amp; CHAR(72 +'Randomized Data'!O258) &amp; "5")))</f>
        <v>AA</v>
      </c>
      <c r="X258" t="str">
        <f>SNPs!$F$6</f>
        <v>rs4986893</v>
      </c>
      <c r="Y258">
        <f>SNPs!$C$6</f>
        <v>10</v>
      </c>
      <c r="Z258">
        <f>SNPs!$D$6</f>
        <v>94780653</v>
      </c>
      <c r="AA258" s="7" t="str">
        <f ca="1">IF('Randomized Data'!P258 = 1, SNPs!$H$6 &amp; SNPs!$H$6, IF('Randomized Data'!Q258 = 1, SNPs!$H$6 &amp; INDIRECT("SNPs!" &amp; CHAR(72 +'Randomized Data'!R258) &amp; "6"), INDIRECT("SNPs!" &amp; CHAR(72 +'Randomized Data'!R258) &amp; "6") &amp; INDIRECT("SNPs!" &amp; CHAR(72 +'Randomized Data'!R258) &amp; "6")))</f>
        <v>GA</v>
      </c>
      <c r="AB258" t="str">
        <f>SNPs!$F$7</f>
        <v>rs4244285</v>
      </c>
      <c r="AC258">
        <f>SNPs!$C$7</f>
        <v>10</v>
      </c>
      <c r="AD258">
        <f>SNPs!$D$7</f>
        <v>94781859</v>
      </c>
      <c r="AE258" s="7" t="str">
        <f ca="1">IF('Randomized Data'!S258 = 1, SNPs!$H$7 &amp; SNPs!$H$7, IF('Randomized Data'!T258 = 1, SNPs!$H$7 &amp; INDIRECT("SNPs!" &amp; CHAR(72 +'Randomized Data'!U258) &amp; "7"), INDIRECT("SNPs!" &amp; CHAR(72 +'Randomized Data'!U258) &amp; "7") &amp; INDIRECT("SNPs!" &amp; CHAR(72 +'Randomized Data'!U258) &amp; "7")))</f>
        <v>GG</v>
      </c>
      <c r="AF258" t="str">
        <f>SNPs!$F$8</f>
        <v>rs72558186</v>
      </c>
      <c r="AG258">
        <f>SNPs!$C$8</f>
        <v>10</v>
      </c>
      <c r="AH258">
        <f>SNPs!$D$8</f>
        <v>94781999</v>
      </c>
      <c r="AI258" s="7" t="str">
        <f ca="1">IF('Randomized Data'!V258 = 1, SNPs!$H$8 &amp; SNPs!$H$8, IF('Randomized Data'!W258 = 1, SNPs!$H$8 &amp; INDIRECT("SNPs!" &amp; CHAR(72 +'Randomized Data'!X258) &amp; "8"), INDIRECT("SNPs!" &amp; CHAR(72 +'Randomized Data'!X258) &amp; "8") &amp; INDIRECT("SNPs!" &amp; CHAR(72 +'Randomized Data'!X258) &amp; "8")))</f>
        <v>TA</v>
      </c>
      <c r="AJ258" t="str">
        <f>SNPs!$F$9</f>
        <v>rs56337013</v>
      </c>
      <c r="AK258">
        <f>SNPs!$C$9</f>
        <v>10</v>
      </c>
      <c r="AL258">
        <f>SNPs!$D$9</f>
        <v>94852738</v>
      </c>
      <c r="AM258" s="7" t="str">
        <f ca="1">IF('Randomized Data'!Y$2 = 1, SNPs!$H$9 &amp; SNPs!$H$9, IF('Randomized Data'!Z258 = 1, SNPs!$H$9 &amp; INDIRECT("SNPs!" &amp; CHAR(72 +'Randomized Data'!AA258) &amp; "9"), INDIRECT("SNPs!" &amp; CHAR(72 +'Randomized Data'!AA258) &amp; "9") &amp; INDIRECT("SNPs!" &amp; CHAR(72 +'Randomized Data'!AA258) &amp; "9")))</f>
        <v>CT</v>
      </c>
      <c r="AN258" t="str">
        <f>SNPs!$F$10</f>
        <v>rs17884712</v>
      </c>
      <c r="AO258">
        <f>SNPs!$C$10</f>
        <v>10</v>
      </c>
      <c r="AP258">
        <f>SNPs!$D$10</f>
        <v>94775489</v>
      </c>
      <c r="AQ258" s="7" t="str">
        <f ca="1">IF('Randomized Data'!AB258 = 1, SNPs!$H$10 &amp; SNPs!$H$10, IF('Randomized Data'!AC258 = 1, SNPs!$H$10 &amp; INDIRECT("SNPs!" &amp; CHAR(72 +'Randomized Data'!AD258) &amp; "10"), INDIRECT("SNPs!" &amp; CHAR(72 +'Randomized Data'!AD258) &amp; "10") &amp; INDIRECT("SNPs!" &amp; CHAR(72 +'Randomized Data'!AD258) &amp; "10")))</f>
        <v>GG</v>
      </c>
      <c r="AR258" t="str">
        <f>SNPs!$F$11</f>
        <v>rs6413438</v>
      </c>
      <c r="AS258">
        <f>SNPs!$C$11</f>
        <v>10</v>
      </c>
      <c r="AT258">
        <f>SNPs!$D$11</f>
        <v>94781858</v>
      </c>
      <c r="AU258" s="7" t="str">
        <f ca="1">IF('Randomized Data'!AE258 = 1, SNPs!$H$11 &amp; SNPs!$H$11, IF('Randomized Data'!AF258 = 1, SNPs!$H$11 &amp; INDIRECT("SNPs!" &amp; CHAR(72 +'Randomized Data'!AG258) &amp; "11"), INDIRECT("SNPs!" &amp; CHAR(72 +'Randomized Data'!AG258) &amp; "11") &amp; INDIRECT("SNPs!" &amp; CHAR(72 +'Randomized Data'!AG258) &amp; "11")))</f>
        <v>TT</v>
      </c>
      <c r="AV258" t="str">
        <f>SNPs!$F$12</f>
        <v>rs1057910</v>
      </c>
      <c r="AW258">
        <f>SNPs!$C$12</f>
        <v>10</v>
      </c>
      <c r="AX258">
        <f>SNPs!$D$12</f>
        <v>94981296</v>
      </c>
      <c r="AY258" s="7" t="str">
        <f ca="1">IF('Randomized Data'!AH258 = 1, SNPs!$H$12 &amp; SNPs!$H$12, IF('Randomized Data'!AI258 = 1, SNPs!$H$12 &amp; INDIRECT("SNPs!" &amp; CHAR(72 +'Randomized Data'!AJ258) &amp; "12"), INDIRECT("SNPs!" &amp; CHAR(72 +'Randomized Data'!AJ258) &amp; "12") &amp; INDIRECT("SNPs!" &amp; CHAR(72 +'Randomized Data'!AJ258) &amp; "12")))</f>
        <v>AC</v>
      </c>
      <c r="AZ258" t="str">
        <f>SNPs!$F$13</f>
        <v>rs1799853</v>
      </c>
      <c r="BA258">
        <f>SNPs!$C$13</f>
        <v>10</v>
      </c>
      <c r="BB258">
        <f>SNPs!$D$13</f>
        <v>94942290</v>
      </c>
      <c r="BC258" s="7" t="str">
        <f ca="1">IF('Randomized Data'!AK258 = 1, SNPs!$H$13 &amp; SNPs!$H$13, IF('Randomized Data'!AL258 = 1, SNPs!$H$13 &amp; INDIRECT("SNPs!" &amp; CHAR(72 +'Randomized Data'!AM258) &amp; "13"), INDIRECT("SNPs!" &amp; CHAR(72 +'Randomized Data'!AM258) &amp; "13") &amp; INDIRECT("SNPs!" &amp; CHAR(72 +'Randomized Data'!AM258) &amp; "13")))</f>
        <v>TT</v>
      </c>
      <c r="BD258" t="str">
        <f>SNPs!$F$14</f>
        <v>rs9923231</v>
      </c>
      <c r="BE258">
        <f>SNPs!$C$14</f>
        <v>16</v>
      </c>
      <c r="BF258">
        <f>SNPs!$D$14</f>
        <v>31096368</v>
      </c>
      <c r="BG258" s="7" t="str">
        <f ca="1">IF('Randomized Data'!AN258 = 1, SNPs!$H$14 &amp; SNPs!$H$14, IF('Randomized Data'!AO258 = 1, SNPs!$H$14 &amp; INDIRECT("SNPs!" &amp; CHAR(72 +'Randomized Data'!AP258) &amp; "14"), INDIRECT("SNPs!" &amp; CHAR(72 +'Randomized Data'!AP258) &amp; "14") &amp; INDIRECT("SNPs!" &amp; CHAR(72 +'Randomized Data'!AP258) &amp; "14")))</f>
        <v>CT</v>
      </c>
      <c r="BH258" t="str">
        <f>SNPs!$F$15</f>
        <v>rs9934438</v>
      </c>
      <c r="BI258">
        <f>SNPs!$C$15</f>
        <v>16</v>
      </c>
      <c r="BJ258">
        <f>SNPs!$D$15</f>
        <v>31093557</v>
      </c>
      <c r="BK258" s="7" t="str">
        <f ca="1">IF('Randomized Data'!AQ258 = 1, SNPs!$H$15 &amp; SNPs!$H$15, IF('Randomized Data'!AR258 = 1, SNPs!$H$15 &amp; INDIRECT("SNPs!" &amp; CHAR(72 +'Randomized Data'!AS258) &amp; "15"), INDIRECT("SNPs!" &amp; CHAR(72 +'Randomized Data'!AS258) &amp; "15") &amp; INDIRECT("SNPs!" &amp; CHAR(72 +'Randomized Data'!AS258) &amp; "15")))</f>
        <v>GG</v>
      </c>
      <c r="BL258" t="str">
        <f>SNPs!$F$16</f>
        <v>rs8050894</v>
      </c>
      <c r="BM258">
        <f>SNPs!$C$16</f>
        <v>16</v>
      </c>
      <c r="BN258">
        <f>SNPs!$D$16</f>
        <v>31093188</v>
      </c>
      <c r="BO258" s="7" t="str">
        <f ca="1">IF('Randomized Data'!AT258 = 1, SNPs!$H$16 &amp; SNPs!$H$16, IF('Randomized Data'!AU258 = 1, SNPs!$H$16 &amp; INDIRECT("SNPs!" &amp; CHAR(72 +'Randomized Data'!AV258) &amp; "16"), INDIRECT("SNPs!" &amp; CHAR(72 +'Randomized Data'!AV258) &amp; "16") &amp; INDIRECT("SNPs!" &amp; CHAR(72 +'Randomized Data'!AV258) &amp; "16")))</f>
        <v>CC</v>
      </c>
      <c r="BP258" t="str">
        <f>SNPs!$F$17</f>
        <v>rs6025</v>
      </c>
      <c r="BQ258">
        <f>SNPs!$C$17</f>
        <v>1</v>
      </c>
      <c r="BR258">
        <f>SNPs!$D$17</f>
        <v>169549811</v>
      </c>
      <c r="BS258" s="7" t="str">
        <f ca="1">IF('Randomized Data'!AW258 = 1, SNPs!$H$17 &amp; SNPs!$H$17, IF('Randomized Data'!AX258 = 1, SNPs!$H$17 &amp; INDIRECT("SNPs!" &amp; CHAR(72 +'Randomized Data'!AY258) &amp; "17"), INDIRECT("SNPs!" &amp; CHAR(72 +'Randomized Data'!AY258) &amp; "17") &amp; INDIRECT("SNPs!" &amp; CHAR(72 +'Randomized Data'!AY258) &amp; "17")))</f>
        <v>GG</v>
      </c>
      <c r="BT258" t="str">
        <f>SNPs!$F$18</f>
        <v>rs1799963</v>
      </c>
      <c r="BU258">
        <f>SNPs!$C$18</f>
        <v>11</v>
      </c>
      <c r="BV258">
        <f>SNPs!$D$18</f>
        <v>46739505</v>
      </c>
      <c r="BW258" s="7" t="str">
        <f ca="1">IF('Randomized Data'!AZ258 = 1, SNPs!$H$18 &amp; SNPs!$H$18, IF('Randomized Data'!BA258 = 1, SNPs!$H$18 &amp; INDIRECT("SNPs!" &amp; CHAR(72 +'Randomized Data'!BB258) &amp; "18"), INDIRECT("SNPs!" &amp; CHAR(72 +'Randomized Data'!BB258) &amp; "18") &amp; INDIRECT("SNPs!" &amp; CHAR(72 +'Randomized Data'!BB258) &amp; "18")))</f>
        <v>GG</v>
      </c>
      <c r="BX258" t="str">
        <f>SNPs!$F$19</f>
        <v>rs121913626</v>
      </c>
      <c r="BY258">
        <f>SNPs!$C$19</f>
        <v>14</v>
      </c>
      <c r="BZ258">
        <f>SNPs!$D$19</f>
        <v>23427723</v>
      </c>
      <c r="CA258" s="7" t="str">
        <f ca="1">IF('Randomized Data'!BC258 = 1, SNPs!$H$19 &amp; SNPs!$H$19, IF('Randomized Data'!BD258 = 1, SNPs!$H$19 &amp; INDIRECT("SNPs!" &amp; CHAR(72 +'Randomized Data'!BE258) &amp; "19"), INDIRECT("SNPs!" &amp; CHAR(72 +'Randomized Data'!BE258) &amp; "19") &amp; INDIRECT("SNPs!" &amp; CHAR(72 +'Randomized Data'!BE258) &amp; "19")))</f>
        <v>GG</v>
      </c>
      <c r="CB258" t="str">
        <f>SNPs!$F$20</f>
        <v>rs3218713</v>
      </c>
      <c r="CC258">
        <f>SNPs!$C$20</f>
        <v>14</v>
      </c>
      <c r="CD258">
        <f>SNPs!$D$20</f>
        <v>23431468</v>
      </c>
      <c r="CE258" s="7" t="str">
        <f ca="1">IF('Randomized Data'!BF258 = 1, SNPs!$H$20 &amp; SNPs!$H$20, IF('Randomized Data'!BG258 = 1, SNPs!$H$20 &amp; INDIRECT("SNPs!" &amp; CHAR(72 +'Randomized Data'!BH258) &amp; "20"), INDIRECT("SNPs!" &amp; CHAR(72 +'Randomized Data'!BH258) &amp; "20") &amp; INDIRECT("SNPs!" &amp; CHAR(72 +'Randomized Data'!BH258) &amp; "20")))</f>
        <v>GG</v>
      </c>
      <c r="CF258" t="str">
        <f>SNPs!$F$21</f>
        <v>rs3218714</v>
      </c>
      <c r="CG258">
        <f>SNPs!$C$21</f>
        <v>14</v>
      </c>
      <c r="CH258">
        <f>SNPs!$D$21</f>
        <v>23429279</v>
      </c>
      <c r="CI258" s="7" t="str">
        <f ca="1">IF('Randomized Data'!BI258 = 1, SNPs!$H$21 &amp; SNPs!$H$21, IF('Randomized Data'!BJ258 = 1, SNPs!$H$21 &amp; INDIRECT("SNPs!" &amp; CHAR(72 +'Randomized Data'!BK258) &amp; "21"), INDIRECT("SNPs!" &amp; CHAR(72 +'Randomized Data'!BK258) &amp; "21") &amp; INDIRECT("SNPs!" &amp; CHAR(72 +'Randomized Data'!BK258) &amp; "21")))</f>
        <v>CT</v>
      </c>
      <c r="CJ258" t="str">
        <f>SNPs!$F$22</f>
        <v>rs121964855</v>
      </c>
      <c r="CK258">
        <f>SNPs!$C$22</f>
        <v>1</v>
      </c>
      <c r="CL258">
        <f>SNPs!$D$22</f>
        <v>201365638</v>
      </c>
      <c r="CM258" s="7" t="str">
        <f ca="1">IF('Randomized Data'!BL258 = 1, SNPs!$H$22 &amp; SNPs!$H$22, IF('Randomized Data'!BM258 = 1, SNPs!$H$22 &amp; INDIRECT("SNPs!" &amp; CHAR(72 +'Randomized Data'!BN258) &amp; "22"), INDIRECT("SNPs!" &amp; CHAR(72 +'Randomized Data'!BN258) &amp; "22") &amp; INDIRECT("SNPs!" &amp; CHAR(72 +'Randomized Data'!BN258) &amp; "22")))</f>
        <v>TT</v>
      </c>
      <c r="CN258" t="str">
        <f>SNPs!$F$23</f>
        <v>rs121964856</v>
      </c>
      <c r="CO258">
        <f>SNPs!$C$23</f>
        <v>1</v>
      </c>
      <c r="CP258">
        <f>SNPs!$D$23</f>
        <v>201365297</v>
      </c>
      <c r="CQ258" s="7" t="str">
        <f ca="1">IF('Randomized Data'!BO258 = 1, SNPs!$H$23 &amp; SNPs!$H$23, IF('Randomized Data'!BP258 = 1, SNPs!$H$23 &amp; INDIRECT("SNPs!" &amp; CHAR(72 +'Randomized Data'!BQ258) &amp; "23"), INDIRECT("SNPs!" &amp; CHAR(72 +'Randomized Data'!BQ258) &amp; "23") &amp; INDIRECT("SNPs!" &amp; CHAR(72 +'Randomized Data'!BQ258) &amp; "23")))</f>
        <v>GG</v>
      </c>
      <c r="CR258" t="str">
        <f>SNPs!$F$24</f>
        <v>rs121964857</v>
      </c>
      <c r="CS258">
        <f>SNPs!$C$24</f>
        <v>1</v>
      </c>
      <c r="CT258">
        <f>SNPs!$D$24</f>
        <v>201359245</v>
      </c>
      <c r="CU258" s="7" t="str">
        <f ca="1">IF('Randomized Data'!BR258 = 1, SNPs!$H$24 &amp; SNPs!$H$24, IF('Randomized Data'!BS258 = 1, SNPs!$H$24 &amp; INDIRECT("SNPs!" &amp; CHAR(72 +'Randomized Data'!BT258) &amp; "24"), INDIRECT("SNPs!" &amp; CHAR(72 +'Randomized Data'!BT258) &amp; "24") &amp; INDIRECT("SNPs!" &amp; CHAR(72 +'Randomized Data'!BT258) &amp; "24")))</f>
        <v>CT</v>
      </c>
      <c r="CV258" t="str">
        <f>SNPs!$F$25</f>
        <v>rs28934269</v>
      </c>
      <c r="CW258">
        <f>SNPs!$C$25</f>
        <v>15</v>
      </c>
      <c r="CX258">
        <f>SNPs!$D$25</f>
        <v>63060915</v>
      </c>
      <c r="CY258" s="7" t="str">
        <f ca="1">IF('Randomized Data'!BU258 = 1, SNPs!$H$25 &amp; SNPs!$H$25, IF('Randomized Data'!BV258 = 1, SNPs!$H$25 &amp; INDIRECT("SNPs!" &amp; CHAR(72 +'Randomized Data'!BW258) &amp; "25"), INDIRECT("SNPs!" &amp; CHAR(72 +'Randomized Data'!BW258) &amp; "25") &amp; INDIRECT("SNPs!" &amp; CHAR(72 +'Randomized Data'!BW258) &amp; "25")))</f>
        <v>AA</v>
      </c>
      <c r="CZ258" t="str">
        <f>SNPs!$F$26</f>
        <v>rs28934270</v>
      </c>
      <c r="DA258">
        <f>SNPs!$C$26</f>
        <v>15</v>
      </c>
      <c r="DB258">
        <f>SNPs!$D$26</f>
        <v>63060899</v>
      </c>
      <c r="DC258" s="7" t="str">
        <f ca="1">IF('Randomized Data'!BX258 = 1, SNPs!$H$26 &amp; SNPs!$H$26, IF('Randomized Data'!BY258 = 1, SNPs!$H$26 &amp; INDIRECT("SNPs!" &amp; CHAR(72 +'Randomized Data'!BZ258) &amp; "26"), INDIRECT("SNPs!" &amp; CHAR(72 +'Randomized Data'!BZ258) &amp; "26") &amp; INDIRECT("SNPs!" &amp; CHAR(72 +'Randomized Data'!BZ258) &amp; "26")))</f>
        <v>GG</v>
      </c>
      <c r="DD258" t="str">
        <f>SNPs!$F$27</f>
        <v>rs727504290</v>
      </c>
      <c r="DE258">
        <f>SNPs!$C$27</f>
        <v>15</v>
      </c>
      <c r="DF258">
        <f>SNPs!$D$27</f>
        <v>63042875</v>
      </c>
      <c r="DG258" s="7" t="str">
        <f ca="1">IF('Randomized Data'!CA258 = 1, SNPs!$H$27 &amp; SNPs!$H$27, IF('Randomized Data'!CB258 = 1, SNPs!$H$27 &amp; INDIRECT("SNPs!" &amp; CHAR(72 +'Randomized Data'!CC258) &amp; "27"), INDIRECT("SNPs!" &amp; CHAR(72 +'Randomized Data'!CC258) &amp; "27") &amp; INDIRECT("SNPs!" &amp; CHAR(72 +'Randomized Data'!CC258) &amp; "27")))</f>
        <v>GG</v>
      </c>
      <c r="DH258" t="str">
        <f>SNPs!$F$28</f>
        <v>rs104894504</v>
      </c>
      <c r="DI258">
        <f>SNPs!$C$28</f>
        <v>15</v>
      </c>
      <c r="DJ258">
        <f>SNPs!$D$28</f>
        <v>63057028</v>
      </c>
      <c r="DK258" s="7" t="str">
        <f ca="1">IF('Randomized Data'!CD258 = 1, SNPs!$H$28 &amp; SNPs!$H$28, IF('Randomized Data'!CE258 = 1, SNPs!$H$28 &amp; INDIRECT("SNPs!" &amp; CHAR(72 +'Randomized Data'!CF258) &amp; "28"), INDIRECT("SNPs!" &amp; CHAR(72 +'Randomized Data'!CF258) &amp; "28") &amp; INDIRECT("SNPs!" &amp; CHAR(72 +'Randomized Data'!CF258) &amp; "28")))</f>
        <v>CC</v>
      </c>
      <c r="DL258" t="str">
        <f>SNPs!$F$29</f>
        <v>rs375882485</v>
      </c>
      <c r="DM258">
        <f>SNPs!$C$29</f>
        <v>11</v>
      </c>
      <c r="DN258">
        <f>SNPs!$D$29</f>
        <v>47342698</v>
      </c>
      <c r="DO258" s="7" t="str">
        <f ca="1">IF('Randomized Data'!CG258 = 1, SNPs!$H$29 &amp; SNPs!$H$29, IF('Randomized Data'!CH258 = 1, SNPs!$H$29 &amp; INDIRECT("SNPs!" &amp; CHAR(72 +'Randomized Data'!CI258) &amp; "29"), INDIRECT("SNPs!" &amp; CHAR(72 +'Randomized Data'!CI258) &amp; "29") &amp; INDIRECT("SNPs!" &amp; CHAR(72 +'Randomized Data'!CI258) &amp; "29")))</f>
        <v>AA</v>
      </c>
      <c r="DP258" t="str">
        <f>SNPs!$F$30</f>
        <v>rs397516083</v>
      </c>
      <c r="DQ258">
        <f>SNPs!$C$30</f>
        <v>11</v>
      </c>
      <c r="DR258">
        <f>SNPs!$D$30</f>
        <v>47346379</v>
      </c>
      <c r="DS258" s="7" t="str">
        <f ca="1">IF('Randomized Data'!CJ258 = 1, SNPs!$H$30 &amp; SNPs!$H$30, IF('Randomized Data'!CK258 = 1, SNPs!$H$30 &amp; INDIRECT("SNPs!" &amp; CHAR(72 +'Randomized Data'!CL258) &amp; "30"), INDIRECT("SNPs!" &amp; CHAR(72 +'Randomized Data'!CL258) &amp; "30") &amp; INDIRECT("SNPs!" &amp; CHAR(72 +'Randomized Data'!CL258) &amp; "30")))</f>
        <v>AA</v>
      </c>
      <c r="DT258" t="str">
        <f>SNPs!$F$31</f>
        <v>rs397515937</v>
      </c>
      <c r="DU258">
        <f>SNPs!$C$31</f>
        <v>11</v>
      </c>
      <c r="DV258">
        <f>SNPs!$D$31</f>
        <v>47339792</v>
      </c>
      <c r="DW258" s="7" t="str">
        <f ca="1">IF('Randomized Data'!CM258 = 1, SNPs!$H$31 &amp; SNPs!$H$31, IF('Randomized Data'!CN258 = 1, SNPs!$H$31 &amp; INDIRECT("SNPs!" &amp; CHAR(72 +'Randomized Data'!CO258) &amp; "31"), INDIRECT("SNPs!" &amp; CHAR(72 +'Randomized Data'!CO258) &amp; "31") &amp; INDIRECT("SNPs!" &amp; CHAR(72 +'Randomized Data'!CO258) &amp; "31")))</f>
        <v>GG</v>
      </c>
      <c r="DX258" t="str">
        <f>SNPs!$F$32</f>
        <v>rs397516074</v>
      </c>
      <c r="DY258">
        <f>SNPs!$C$32</f>
        <v>11</v>
      </c>
      <c r="DZ258">
        <f>SNPs!$D$32</f>
        <v>47348424</v>
      </c>
      <c r="EA258" s="7" t="str">
        <f ca="1">IF('Randomized Data'!CP258 = 1, SNPs!$H$32 &amp; SNPs!$H$32, IF('Randomized Data'!CQ258 = 1, SNPs!$H$32 &amp; INDIRECT("SNPs!" &amp; CHAR(72 +'Randomized Data'!CR258) &amp; "32"), INDIRECT("SNPs!" &amp; CHAR(72 +'Randomized Data'!CR258) &amp; "32") &amp; INDIRECT("SNPs!" &amp; CHAR(72 +'Randomized Data'!CR258) &amp; "32")))</f>
        <v>GG</v>
      </c>
      <c r="EB258" t="str">
        <f>SNPs!$F$33</f>
        <v>rs397515963</v>
      </c>
      <c r="EC258">
        <f>SNPs!$C$33</f>
        <v>11</v>
      </c>
      <c r="ED258">
        <f>SNPs!$D$33</f>
        <v>47337729</v>
      </c>
      <c r="EE258" s="7" t="str">
        <f ca="1">IF('Randomized Data'!CS258 = 1, SNPs!$H$33 &amp; SNPs!$H$33, IF('Randomized Data'!CT258 = 1, SNPs!$H$33 &amp; INDIRECT("SNPs!" &amp; CHAR(72 +'Randomized Data'!CU258) &amp; "33"), INDIRECT("SNPs!" &amp; CHAR(72 +'Randomized Data'!CU258) &amp; "33") &amp; INDIRECT("SNPs!" &amp; CHAR(72 +'Randomized Data'!CU258) &amp; "33")))</f>
        <v>--</v>
      </c>
    </row>
    <row r="259" spans="1:13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  <c r="F259" s="3">
        <v>42155</v>
      </c>
      <c r="G259" s="9" t="str">
        <f>'Randomized Data'!C259</f>
        <v>NGS Lab</v>
      </c>
      <c r="H259" t="str">
        <f>SNPs!$F$2</f>
        <v>rs12248560</v>
      </c>
      <c r="I259">
        <f>SNPs!$C$2</f>
        <v>10</v>
      </c>
      <c r="J259">
        <f>SNPs!$D$2</f>
        <v>94761900</v>
      </c>
      <c r="K259" t="str">
        <f ca="1">IF('Randomized Data'!D259 = 1, SNPs!$H$2 &amp; SNPs!$H$2, IF('Randomized Data'!E259 = 1, SNPs!$H$2 &amp; INDIRECT("SNPs!" &amp; CHAR(72 +'Randomized Data'!F259) &amp; "2"), INDIRECT("SNPs!" &amp; CHAR(72 +'Randomized Data'!F259) &amp; "2") &amp; INDIRECT("SNPs!" &amp; CHAR(72 +'Randomized Data'!F259) &amp; "2")))</f>
        <v>CT</v>
      </c>
      <c r="L259" t="str">
        <f>SNPs!$F$3</f>
        <v>rs28399504</v>
      </c>
      <c r="M259">
        <f>SNPs!$C$3</f>
        <v>10</v>
      </c>
      <c r="N259">
        <f>SNPs!$D$3</f>
        <v>94762706</v>
      </c>
      <c r="O259" t="str">
        <f ca="1">IF('Randomized Data'!G259 = 1, SNPs!$H$3 &amp; SNPs!$H$3, IF('Randomized Data'!H259 = 1, SNPs!$H$3 &amp; INDIRECT("SNPs!" &amp; CHAR(72 +'Randomized Data'!I259) &amp; "3"), INDIRECT("SNPs!" &amp; CHAR(72 +'Randomized Data'!I259) &amp; "3") &amp; INDIRECT("SNPs!" &amp; CHAR(72 +'Randomized Data'!I259) &amp; "3")))</f>
        <v>AG</v>
      </c>
      <c r="P259" t="str">
        <f>SNPs!$F$4</f>
        <v>rs41291556</v>
      </c>
      <c r="Q259">
        <f>SNPs!$C$4</f>
        <v>10</v>
      </c>
      <c r="R259">
        <f>SNPs!$D$4</f>
        <v>94775416</v>
      </c>
      <c r="S259" t="str">
        <f ca="1">IF('Randomized Data'!J259 = 1, SNPs!$H$4 &amp; SNPs!$H$4, IF('Randomized Data'!K259 = 1, SNPs!$H$4 &amp; INDIRECT("SNPs!" &amp; CHAR(72 +'Randomized Data'!L259) &amp; "4"), INDIRECT("SNPs!" &amp; CHAR(72 +'Randomized Data'!L259) &amp; "4") &amp; INDIRECT("SNPs!" &amp; CHAR(72 +'Randomized Data'!L259) &amp; "4")))</f>
        <v>TC</v>
      </c>
      <c r="T259" t="str">
        <f>SNPs!$F$5</f>
        <v>rs72558184</v>
      </c>
      <c r="U259">
        <f>SNPs!$C$5</f>
        <v>10</v>
      </c>
      <c r="V259">
        <f>SNPs!$D$5</f>
        <v>96535210</v>
      </c>
      <c r="W259" t="str">
        <f ca="1">IF('Randomized Data'!M259 = 1, SNPs!$H$5 &amp; SNPs!$H$5, IF('Randomized Data'!N259 = 1, SNPs!$H$5 &amp; INDIRECT("SNPs!" &amp; CHAR(72 +'Randomized Data'!O259) &amp; "5"), INDIRECT("SNPs!" &amp; CHAR(72 +'Randomized Data'!O259) &amp; "5") &amp; INDIRECT("SNPs!" &amp; CHAR(72 +'Randomized Data'!O259) &amp; "5")))</f>
        <v>GG</v>
      </c>
      <c r="X259" t="str">
        <f>SNPs!$F$6</f>
        <v>rs4986893</v>
      </c>
      <c r="Y259">
        <f>SNPs!$C$6</f>
        <v>10</v>
      </c>
      <c r="Z259">
        <f>SNPs!$D$6</f>
        <v>94780653</v>
      </c>
      <c r="AA259" s="7" t="str">
        <f ca="1">IF('Randomized Data'!P259 = 1, SNPs!$H$6 &amp; SNPs!$H$6, IF('Randomized Data'!Q259 = 1, SNPs!$H$6 &amp; INDIRECT("SNPs!" &amp; CHAR(72 +'Randomized Data'!R259) &amp; "6"), INDIRECT("SNPs!" &amp; CHAR(72 +'Randomized Data'!R259) &amp; "6") &amp; INDIRECT("SNPs!" &amp; CHAR(72 +'Randomized Data'!R259) &amp; "6")))</f>
        <v>AA</v>
      </c>
      <c r="AB259" t="str">
        <f>SNPs!$F$7</f>
        <v>rs4244285</v>
      </c>
      <c r="AC259">
        <f>SNPs!$C$7</f>
        <v>10</v>
      </c>
      <c r="AD259">
        <f>SNPs!$D$7</f>
        <v>94781859</v>
      </c>
      <c r="AE259" s="7" t="str">
        <f ca="1">IF('Randomized Data'!S259 = 1, SNPs!$H$7 &amp; SNPs!$H$7, IF('Randomized Data'!T259 = 1, SNPs!$H$7 &amp; INDIRECT("SNPs!" &amp; CHAR(72 +'Randomized Data'!U259) &amp; "7"), INDIRECT("SNPs!" &amp; CHAR(72 +'Randomized Data'!U259) &amp; "7") &amp; INDIRECT("SNPs!" &amp; CHAR(72 +'Randomized Data'!U259) &amp; "7")))</f>
        <v>GG</v>
      </c>
      <c r="AF259" t="str">
        <f>SNPs!$F$8</f>
        <v>rs72558186</v>
      </c>
      <c r="AG259">
        <f>SNPs!$C$8</f>
        <v>10</v>
      </c>
      <c r="AH259">
        <f>SNPs!$D$8</f>
        <v>94781999</v>
      </c>
      <c r="AI259" s="7" t="str">
        <f ca="1">IF('Randomized Data'!V259 = 1, SNPs!$H$8 &amp; SNPs!$H$8, IF('Randomized Data'!W259 = 1, SNPs!$H$8 &amp; INDIRECT("SNPs!" &amp; CHAR(72 +'Randomized Data'!X259) &amp; "8"), INDIRECT("SNPs!" &amp; CHAR(72 +'Randomized Data'!X259) &amp; "8") &amp; INDIRECT("SNPs!" &amp; CHAR(72 +'Randomized Data'!X259) &amp; "8")))</f>
        <v>AA</v>
      </c>
      <c r="AJ259" t="str">
        <f>SNPs!$F$9</f>
        <v>rs56337013</v>
      </c>
      <c r="AK259">
        <f>SNPs!$C$9</f>
        <v>10</v>
      </c>
      <c r="AL259">
        <f>SNPs!$D$9</f>
        <v>94852738</v>
      </c>
      <c r="AM259" s="7" t="str">
        <f ca="1">IF('Randomized Data'!Y$2 = 1, SNPs!$H$9 &amp; SNPs!$H$9, IF('Randomized Data'!Z259 = 1, SNPs!$H$9 &amp; INDIRECT("SNPs!" &amp; CHAR(72 +'Randomized Data'!AA259) &amp; "9"), INDIRECT("SNPs!" &amp; CHAR(72 +'Randomized Data'!AA259) &amp; "9") &amp; INDIRECT("SNPs!" &amp; CHAR(72 +'Randomized Data'!AA259) &amp; "9")))</f>
        <v>CT</v>
      </c>
      <c r="AN259" t="str">
        <f>SNPs!$F$10</f>
        <v>rs17884712</v>
      </c>
      <c r="AO259">
        <f>SNPs!$C$10</f>
        <v>10</v>
      </c>
      <c r="AP259">
        <f>SNPs!$D$10</f>
        <v>94775489</v>
      </c>
      <c r="AQ259" s="7" t="str">
        <f ca="1">IF('Randomized Data'!AB259 = 1, SNPs!$H$10 &amp; SNPs!$H$10, IF('Randomized Data'!AC259 = 1, SNPs!$H$10 &amp; INDIRECT("SNPs!" &amp; CHAR(72 +'Randomized Data'!AD259) &amp; "10"), INDIRECT("SNPs!" &amp; CHAR(72 +'Randomized Data'!AD259) &amp; "10") &amp; INDIRECT("SNPs!" &amp; CHAR(72 +'Randomized Data'!AD259) &amp; "10")))</f>
        <v>AA</v>
      </c>
      <c r="AR259" t="str">
        <f>SNPs!$F$11</f>
        <v>rs6413438</v>
      </c>
      <c r="AS259">
        <f>SNPs!$C$11</f>
        <v>10</v>
      </c>
      <c r="AT259">
        <f>SNPs!$D$11</f>
        <v>94781858</v>
      </c>
      <c r="AU259" s="7" t="str">
        <f ca="1">IF('Randomized Data'!AE259 = 1, SNPs!$H$11 &amp; SNPs!$H$11, IF('Randomized Data'!AF259 = 1, SNPs!$H$11 &amp; INDIRECT("SNPs!" &amp; CHAR(72 +'Randomized Data'!AG259) &amp; "11"), INDIRECT("SNPs!" &amp; CHAR(72 +'Randomized Data'!AG259) &amp; "11") &amp; INDIRECT("SNPs!" &amp; CHAR(72 +'Randomized Data'!AG259) &amp; "11")))</f>
        <v>CC</v>
      </c>
      <c r="AV259" t="str">
        <f>SNPs!$F$12</f>
        <v>rs1057910</v>
      </c>
      <c r="AW259">
        <f>SNPs!$C$12</f>
        <v>10</v>
      </c>
      <c r="AX259">
        <f>SNPs!$D$12</f>
        <v>94981296</v>
      </c>
      <c r="AY259" s="7" t="str">
        <f ca="1">IF('Randomized Data'!AH259 = 1, SNPs!$H$12 &amp; SNPs!$H$12, IF('Randomized Data'!AI259 = 1, SNPs!$H$12 &amp; INDIRECT("SNPs!" &amp; CHAR(72 +'Randomized Data'!AJ259) &amp; "12"), INDIRECT("SNPs!" &amp; CHAR(72 +'Randomized Data'!AJ259) &amp; "12") &amp; INDIRECT("SNPs!" &amp; CHAR(72 +'Randomized Data'!AJ259) &amp; "12")))</f>
        <v>AA</v>
      </c>
      <c r="AZ259" t="str">
        <f>SNPs!$F$13</f>
        <v>rs1799853</v>
      </c>
      <c r="BA259">
        <f>SNPs!$C$13</f>
        <v>10</v>
      </c>
      <c r="BB259">
        <f>SNPs!$D$13</f>
        <v>94942290</v>
      </c>
      <c r="BC259" s="7" t="str">
        <f ca="1">IF('Randomized Data'!AK259 = 1, SNPs!$H$13 &amp; SNPs!$H$13, IF('Randomized Data'!AL259 = 1, SNPs!$H$13 &amp; INDIRECT("SNPs!" &amp; CHAR(72 +'Randomized Data'!AM259) &amp; "13"), INDIRECT("SNPs!" &amp; CHAR(72 +'Randomized Data'!AM259) &amp; "13") &amp; INDIRECT("SNPs!" &amp; CHAR(72 +'Randomized Data'!AM259) &amp; "13")))</f>
        <v>CC</v>
      </c>
      <c r="BD259" t="str">
        <f>SNPs!$F$14</f>
        <v>rs9923231</v>
      </c>
      <c r="BE259">
        <f>SNPs!$C$14</f>
        <v>16</v>
      </c>
      <c r="BF259">
        <f>SNPs!$D$14</f>
        <v>31096368</v>
      </c>
      <c r="BG259" s="7" t="str">
        <f ca="1">IF('Randomized Data'!AN259 = 1, SNPs!$H$14 &amp; SNPs!$H$14, IF('Randomized Data'!AO259 = 1, SNPs!$H$14 &amp; INDIRECT("SNPs!" &amp; CHAR(72 +'Randomized Data'!AP259) &amp; "14"), INDIRECT("SNPs!" &amp; CHAR(72 +'Randomized Data'!AP259) &amp; "14") &amp; INDIRECT("SNPs!" &amp; CHAR(72 +'Randomized Data'!AP259) &amp; "14")))</f>
        <v>CA</v>
      </c>
      <c r="BH259" t="str">
        <f>SNPs!$F$15</f>
        <v>rs9934438</v>
      </c>
      <c r="BI259">
        <f>SNPs!$C$15</f>
        <v>16</v>
      </c>
      <c r="BJ259">
        <f>SNPs!$D$15</f>
        <v>31093557</v>
      </c>
      <c r="BK259" s="7" t="str">
        <f ca="1">IF('Randomized Data'!AQ259 = 1, SNPs!$H$15 &amp; SNPs!$H$15, IF('Randomized Data'!AR259 = 1, SNPs!$H$15 &amp; INDIRECT("SNPs!" &amp; CHAR(72 +'Randomized Data'!AS259) &amp; "15"), INDIRECT("SNPs!" &amp; CHAR(72 +'Randomized Data'!AS259) &amp; "15") &amp; INDIRECT("SNPs!" &amp; CHAR(72 +'Randomized Data'!AS259) &amp; "15")))</f>
        <v>AA</v>
      </c>
      <c r="BL259" t="str">
        <f>SNPs!$F$16</f>
        <v>rs8050894</v>
      </c>
      <c r="BM259">
        <f>SNPs!$C$16</f>
        <v>16</v>
      </c>
      <c r="BN259">
        <f>SNPs!$D$16</f>
        <v>31093188</v>
      </c>
      <c r="BO259" s="7" t="str">
        <f ca="1">IF('Randomized Data'!AT259 = 1, SNPs!$H$16 &amp; SNPs!$H$16, IF('Randomized Data'!AU259 = 1, SNPs!$H$16 &amp; INDIRECT("SNPs!" &amp; CHAR(72 +'Randomized Data'!AV259) &amp; "16"), INDIRECT("SNPs!" &amp; CHAR(72 +'Randomized Data'!AV259) &amp; "16") &amp; INDIRECT("SNPs!" &amp; CHAR(72 +'Randomized Data'!AV259) &amp; "16")))</f>
        <v>GG</v>
      </c>
      <c r="BP259" t="str">
        <f>SNPs!$F$17</f>
        <v>rs6025</v>
      </c>
      <c r="BQ259">
        <f>SNPs!$C$17</f>
        <v>1</v>
      </c>
      <c r="BR259">
        <f>SNPs!$D$17</f>
        <v>169549811</v>
      </c>
      <c r="BS259" s="7" t="str">
        <f ca="1">IF('Randomized Data'!AW259 = 1, SNPs!$H$17 &amp; SNPs!$H$17, IF('Randomized Data'!AX259 = 1, SNPs!$H$17 &amp; INDIRECT("SNPs!" &amp; CHAR(72 +'Randomized Data'!AY259) &amp; "17"), INDIRECT("SNPs!" &amp; CHAR(72 +'Randomized Data'!AY259) &amp; "17") &amp; INDIRECT("SNPs!" &amp; CHAR(72 +'Randomized Data'!AY259) &amp; "17")))</f>
        <v>GG</v>
      </c>
      <c r="BT259" t="str">
        <f>SNPs!$F$18</f>
        <v>rs1799963</v>
      </c>
      <c r="BU259">
        <f>SNPs!$C$18</f>
        <v>11</v>
      </c>
      <c r="BV259">
        <f>SNPs!$D$18</f>
        <v>46739505</v>
      </c>
      <c r="BW259" s="7" t="str">
        <f ca="1">IF('Randomized Data'!AZ259 = 1, SNPs!$H$18 &amp; SNPs!$H$18, IF('Randomized Data'!BA259 = 1, SNPs!$H$18 &amp; INDIRECT("SNPs!" &amp; CHAR(72 +'Randomized Data'!BB259) &amp; "18"), INDIRECT("SNPs!" &amp; CHAR(72 +'Randomized Data'!BB259) &amp; "18") &amp; INDIRECT("SNPs!" &amp; CHAR(72 +'Randomized Data'!BB259) &amp; "18")))</f>
        <v>GG</v>
      </c>
      <c r="BX259" t="str">
        <f>SNPs!$F$19</f>
        <v>rs121913626</v>
      </c>
      <c r="BY259">
        <f>SNPs!$C$19</f>
        <v>14</v>
      </c>
      <c r="BZ259">
        <f>SNPs!$D$19</f>
        <v>23427723</v>
      </c>
      <c r="CA259" s="7" t="str">
        <f ca="1">IF('Randomized Data'!BC259 = 1, SNPs!$H$19 &amp; SNPs!$H$19, IF('Randomized Data'!BD259 = 1, SNPs!$H$19 &amp; INDIRECT("SNPs!" &amp; CHAR(72 +'Randomized Data'!BE259) &amp; "19"), INDIRECT("SNPs!" &amp; CHAR(72 +'Randomized Data'!BE259) &amp; "19") &amp; INDIRECT("SNPs!" &amp; CHAR(72 +'Randomized Data'!BE259) &amp; "19")))</f>
        <v>CC</v>
      </c>
      <c r="CB259" t="str">
        <f>SNPs!$F$20</f>
        <v>rs3218713</v>
      </c>
      <c r="CC259">
        <f>SNPs!$C$20</f>
        <v>14</v>
      </c>
      <c r="CD259">
        <f>SNPs!$D$20</f>
        <v>23431468</v>
      </c>
      <c r="CE259" s="7" t="str">
        <f ca="1">IF('Randomized Data'!BF259 = 1, SNPs!$H$20 &amp; SNPs!$H$20, IF('Randomized Data'!BG259 = 1, SNPs!$H$20 &amp; INDIRECT("SNPs!" &amp; CHAR(72 +'Randomized Data'!BH259) &amp; "20"), INDIRECT("SNPs!" &amp; CHAR(72 +'Randomized Data'!BH259) &amp; "20") &amp; INDIRECT("SNPs!" &amp; CHAR(72 +'Randomized Data'!BH259) &amp; "20")))</f>
        <v>GA</v>
      </c>
      <c r="CF259" t="str">
        <f>SNPs!$F$21</f>
        <v>rs3218714</v>
      </c>
      <c r="CG259">
        <f>SNPs!$C$21</f>
        <v>14</v>
      </c>
      <c r="CH259">
        <f>SNPs!$D$21</f>
        <v>23429279</v>
      </c>
      <c r="CI259" s="7" t="str">
        <f ca="1">IF('Randomized Data'!BI259 = 1, SNPs!$H$21 &amp; SNPs!$H$21, IF('Randomized Data'!BJ259 = 1, SNPs!$H$21 &amp; INDIRECT("SNPs!" &amp; CHAR(72 +'Randomized Data'!BK259) &amp; "21"), INDIRECT("SNPs!" &amp; CHAR(72 +'Randomized Data'!BK259) &amp; "21") &amp; INDIRECT("SNPs!" &amp; CHAR(72 +'Randomized Data'!BK259) &amp; "21")))</f>
        <v>TT</v>
      </c>
      <c r="CJ259" t="str">
        <f>SNPs!$F$22</f>
        <v>rs121964855</v>
      </c>
      <c r="CK259">
        <f>SNPs!$C$22</f>
        <v>1</v>
      </c>
      <c r="CL259">
        <f>SNPs!$D$22</f>
        <v>201365638</v>
      </c>
      <c r="CM259" s="7" t="str">
        <f ca="1">IF('Randomized Data'!BL259 = 1, SNPs!$H$22 &amp; SNPs!$H$22, IF('Randomized Data'!BM259 = 1, SNPs!$H$22 &amp; INDIRECT("SNPs!" &amp; CHAR(72 +'Randomized Data'!BN259) &amp; "22"), INDIRECT("SNPs!" &amp; CHAR(72 +'Randomized Data'!BN259) &amp; "22") &amp; INDIRECT("SNPs!" &amp; CHAR(72 +'Randomized Data'!BN259) &amp; "22")))</f>
        <v>TA</v>
      </c>
      <c r="CN259" t="str">
        <f>SNPs!$F$23</f>
        <v>rs121964856</v>
      </c>
      <c r="CO259">
        <f>SNPs!$C$23</f>
        <v>1</v>
      </c>
      <c r="CP259">
        <f>SNPs!$D$23</f>
        <v>201365297</v>
      </c>
      <c r="CQ259" s="7" t="str">
        <f ca="1">IF('Randomized Data'!BO259 = 1, SNPs!$H$23 &amp; SNPs!$H$23, IF('Randomized Data'!BP259 = 1, SNPs!$H$23 &amp; INDIRECT("SNPs!" &amp; CHAR(72 +'Randomized Data'!BQ259) &amp; "23"), INDIRECT("SNPs!" &amp; CHAR(72 +'Randomized Data'!BQ259) &amp; "23") &amp; INDIRECT("SNPs!" &amp; CHAR(72 +'Randomized Data'!BQ259) &amp; "23")))</f>
        <v>GA</v>
      </c>
      <c r="CR259" t="str">
        <f>SNPs!$F$24</f>
        <v>rs121964857</v>
      </c>
      <c r="CS259">
        <f>SNPs!$C$24</f>
        <v>1</v>
      </c>
      <c r="CT259">
        <f>SNPs!$D$24</f>
        <v>201359245</v>
      </c>
      <c r="CU259" s="7" t="str">
        <f ca="1">IF('Randomized Data'!BR259 = 1, SNPs!$H$24 &amp; SNPs!$H$24, IF('Randomized Data'!BS259 = 1, SNPs!$H$24 &amp; INDIRECT("SNPs!" &amp; CHAR(72 +'Randomized Data'!BT259) &amp; "24"), INDIRECT("SNPs!" &amp; CHAR(72 +'Randomized Data'!BT259) &amp; "24") &amp; INDIRECT("SNPs!" &amp; CHAR(72 +'Randomized Data'!BT259) &amp; "24")))</f>
        <v>CC</v>
      </c>
      <c r="CV259" t="str">
        <f>SNPs!$F$25</f>
        <v>rs28934269</v>
      </c>
      <c r="CW259">
        <f>SNPs!$C$25</f>
        <v>15</v>
      </c>
      <c r="CX259">
        <f>SNPs!$D$25</f>
        <v>63060915</v>
      </c>
      <c r="CY259" s="7" t="str">
        <f ca="1">IF('Randomized Data'!BU259 = 1, SNPs!$H$25 &amp; SNPs!$H$25, IF('Randomized Data'!BV259 = 1, SNPs!$H$25 &amp; INDIRECT("SNPs!" &amp; CHAR(72 +'Randomized Data'!BW259) &amp; "25"), INDIRECT("SNPs!" &amp; CHAR(72 +'Randomized Data'!BW259) &amp; "25") &amp; INDIRECT("SNPs!" &amp; CHAR(72 +'Randomized Data'!BW259) &amp; "25")))</f>
        <v>AA</v>
      </c>
      <c r="CZ259" t="str">
        <f>SNPs!$F$26</f>
        <v>rs28934270</v>
      </c>
      <c r="DA259">
        <f>SNPs!$C$26</f>
        <v>15</v>
      </c>
      <c r="DB259">
        <f>SNPs!$D$26</f>
        <v>63060899</v>
      </c>
      <c r="DC259" s="7" t="str">
        <f ca="1">IF('Randomized Data'!BX259 = 1, SNPs!$H$26 &amp; SNPs!$H$26, IF('Randomized Data'!BY259 = 1, SNPs!$H$26 &amp; INDIRECT("SNPs!" &amp; CHAR(72 +'Randomized Data'!BZ259) &amp; "26"), INDIRECT("SNPs!" &amp; CHAR(72 +'Randomized Data'!BZ259) &amp; "26") &amp; INDIRECT("SNPs!" &amp; CHAR(72 +'Randomized Data'!BZ259) &amp; "26")))</f>
        <v>GG</v>
      </c>
      <c r="DD259" t="str">
        <f>SNPs!$F$27</f>
        <v>rs727504290</v>
      </c>
      <c r="DE259">
        <f>SNPs!$C$27</f>
        <v>15</v>
      </c>
      <c r="DF259">
        <f>SNPs!$D$27</f>
        <v>63042875</v>
      </c>
      <c r="DG259" s="7" t="str">
        <f ca="1">IF('Randomized Data'!CA259 = 1, SNPs!$H$27 &amp; SNPs!$H$27, IF('Randomized Data'!CB259 = 1, SNPs!$H$27 &amp; INDIRECT("SNPs!" &amp; CHAR(72 +'Randomized Data'!CC259) &amp; "27"), INDIRECT("SNPs!" &amp; CHAR(72 +'Randomized Data'!CC259) &amp; "27") &amp; INDIRECT("SNPs!" &amp; CHAR(72 +'Randomized Data'!CC259) &amp; "27")))</f>
        <v>GG</v>
      </c>
      <c r="DH259" t="str">
        <f>SNPs!$F$28</f>
        <v>rs104894504</v>
      </c>
      <c r="DI259">
        <f>SNPs!$C$28</f>
        <v>15</v>
      </c>
      <c r="DJ259">
        <f>SNPs!$D$28</f>
        <v>63057028</v>
      </c>
      <c r="DK259" s="7" t="str">
        <f ca="1">IF('Randomized Data'!CD259 = 1, SNPs!$H$28 &amp; SNPs!$H$28, IF('Randomized Data'!CE259 = 1, SNPs!$H$28 &amp; INDIRECT("SNPs!" &amp; CHAR(72 +'Randomized Data'!CF259) &amp; "28"), INDIRECT("SNPs!" &amp; CHAR(72 +'Randomized Data'!CF259) &amp; "28") &amp; INDIRECT("SNPs!" &amp; CHAR(72 +'Randomized Data'!CF259) &amp; "28")))</f>
        <v>TT</v>
      </c>
      <c r="DL259" t="str">
        <f>SNPs!$F$29</f>
        <v>rs375882485</v>
      </c>
      <c r="DM259">
        <f>SNPs!$C$29</f>
        <v>11</v>
      </c>
      <c r="DN259">
        <f>SNPs!$D$29</f>
        <v>47342698</v>
      </c>
      <c r="DO259" s="7" t="str">
        <f ca="1">IF('Randomized Data'!CG259 = 1, SNPs!$H$29 &amp; SNPs!$H$29, IF('Randomized Data'!CH259 = 1, SNPs!$H$29 &amp; INDIRECT("SNPs!" &amp; CHAR(72 +'Randomized Data'!CI259) &amp; "29"), INDIRECT("SNPs!" &amp; CHAR(72 +'Randomized Data'!CI259) &amp; "29") &amp; INDIRECT("SNPs!" &amp; CHAR(72 +'Randomized Data'!CI259) &amp; "29")))</f>
        <v>GG</v>
      </c>
      <c r="DP259" t="str">
        <f>SNPs!$F$30</f>
        <v>rs397516083</v>
      </c>
      <c r="DQ259">
        <f>SNPs!$C$30</f>
        <v>11</v>
      </c>
      <c r="DR259">
        <f>SNPs!$D$30</f>
        <v>47346379</v>
      </c>
      <c r="DS259" s="7" t="str">
        <f ca="1">IF('Randomized Data'!CJ259 = 1, SNPs!$H$30 &amp; SNPs!$H$30, IF('Randomized Data'!CK259 = 1, SNPs!$H$30 &amp; INDIRECT("SNPs!" &amp; CHAR(72 +'Randomized Data'!CL259) &amp; "30"), INDIRECT("SNPs!" &amp; CHAR(72 +'Randomized Data'!CL259) &amp; "30") &amp; INDIRECT("SNPs!" &amp; CHAR(72 +'Randomized Data'!CL259) &amp; "30")))</f>
        <v>GG</v>
      </c>
      <c r="DT259" t="str">
        <f>SNPs!$F$31</f>
        <v>rs397515937</v>
      </c>
      <c r="DU259">
        <f>SNPs!$C$31</f>
        <v>11</v>
      </c>
      <c r="DV259">
        <f>SNPs!$D$31</f>
        <v>47339792</v>
      </c>
      <c r="DW259" s="7" t="str">
        <f ca="1">IF('Randomized Data'!CM259 = 1, SNPs!$H$31 &amp; SNPs!$H$31, IF('Randomized Data'!CN259 = 1, SNPs!$H$31 &amp; INDIRECT("SNPs!" &amp; CHAR(72 +'Randomized Data'!CO259) &amp; "31"), INDIRECT("SNPs!" &amp; CHAR(72 +'Randomized Data'!CO259) &amp; "31") &amp; INDIRECT("SNPs!" &amp; CHAR(72 +'Randomized Data'!CO259) &amp; "31")))</f>
        <v>GG</v>
      </c>
      <c r="DX259" t="str">
        <f>SNPs!$F$32</f>
        <v>rs397516074</v>
      </c>
      <c r="DY259">
        <f>SNPs!$C$32</f>
        <v>11</v>
      </c>
      <c r="DZ259">
        <f>SNPs!$D$32</f>
        <v>47348424</v>
      </c>
      <c r="EA259" s="7" t="str">
        <f ca="1">IF('Randomized Data'!CP259 = 1, SNPs!$H$32 &amp; SNPs!$H$32, IF('Randomized Data'!CQ259 = 1, SNPs!$H$32 &amp; INDIRECT("SNPs!" &amp; CHAR(72 +'Randomized Data'!CR259) &amp; "32"), INDIRECT("SNPs!" &amp; CHAR(72 +'Randomized Data'!CR259) &amp; "32") &amp; INDIRECT("SNPs!" &amp; CHAR(72 +'Randomized Data'!CR259) &amp; "32")))</f>
        <v>GA</v>
      </c>
      <c r="EB259" t="str">
        <f>SNPs!$F$33</f>
        <v>rs397515963</v>
      </c>
      <c r="EC259">
        <f>SNPs!$C$33</f>
        <v>11</v>
      </c>
      <c r="ED259">
        <f>SNPs!$D$33</f>
        <v>47337729</v>
      </c>
      <c r="EE259" s="7" t="str">
        <f ca="1">IF('Randomized Data'!CS259 = 1, SNPs!$H$33 &amp; SNPs!$H$33, IF('Randomized Data'!CT259 = 1, SNPs!$H$33 &amp; INDIRECT("SNPs!" &amp; CHAR(72 +'Randomized Data'!CU259) &amp; "33"), INDIRECT("SNPs!" &amp; CHAR(72 +'Randomized Data'!CU259) &amp; "33") &amp; INDIRECT("SNPs!" &amp; CHAR(72 +'Randomized Data'!CU259) &amp; "33")))</f>
        <v>-G</v>
      </c>
    </row>
    <row r="260" spans="1:13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  <c r="F260" s="3">
        <v>42145</v>
      </c>
      <c r="G260" s="9" t="str">
        <f>'Randomized Data'!C260</f>
        <v>NGS Lab</v>
      </c>
      <c r="H260" t="str">
        <f>SNPs!$F$2</f>
        <v>rs12248560</v>
      </c>
      <c r="I260">
        <f>SNPs!$C$2</f>
        <v>10</v>
      </c>
      <c r="J260">
        <f>SNPs!$D$2</f>
        <v>94761900</v>
      </c>
      <c r="K260" t="str">
        <f ca="1">IF('Randomized Data'!D260 = 1, SNPs!$H$2 &amp; SNPs!$H$2, IF('Randomized Data'!E260 = 1, SNPs!$H$2 &amp; INDIRECT("SNPs!" &amp; CHAR(72 +'Randomized Data'!F260) &amp; "2"), INDIRECT("SNPs!" &amp; CHAR(72 +'Randomized Data'!F260) &amp; "2") &amp; INDIRECT("SNPs!" &amp; CHAR(72 +'Randomized Data'!F260) &amp; "2")))</f>
        <v>CC</v>
      </c>
      <c r="L260" t="str">
        <f>SNPs!$F$3</f>
        <v>rs28399504</v>
      </c>
      <c r="M260">
        <f>SNPs!$C$3</f>
        <v>10</v>
      </c>
      <c r="N260">
        <f>SNPs!$D$3</f>
        <v>94762706</v>
      </c>
      <c r="O260" t="str">
        <f ca="1">IF('Randomized Data'!G260 = 1, SNPs!$H$3 &amp; SNPs!$H$3, IF('Randomized Data'!H260 = 1, SNPs!$H$3 &amp; INDIRECT("SNPs!" &amp; CHAR(72 +'Randomized Data'!I260) &amp; "3"), INDIRECT("SNPs!" &amp; CHAR(72 +'Randomized Data'!I260) &amp; "3") &amp; INDIRECT("SNPs!" &amp; CHAR(72 +'Randomized Data'!I260) &amp; "3")))</f>
        <v>AG</v>
      </c>
      <c r="P260" t="str">
        <f>SNPs!$F$4</f>
        <v>rs41291556</v>
      </c>
      <c r="Q260">
        <f>SNPs!$C$4</f>
        <v>10</v>
      </c>
      <c r="R260">
        <f>SNPs!$D$4</f>
        <v>94775416</v>
      </c>
      <c r="S260" t="str">
        <f ca="1">IF('Randomized Data'!J260 = 1, SNPs!$H$4 &amp; SNPs!$H$4, IF('Randomized Data'!K260 = 1, SNPs!$H$4 &amp; INDIRECT("SNPs!" &amp; CHAR(72 +'Randomized Data'!L260) &amp; "4"), INDIRECT("SNPs!" &amp; CHAR(72 +'Randomized Data'!L260) &amp; "4") &amp; INDIRECT("SNPs!" &amp; CHAR(72 +'Randomized Data'!L260) &amp; "4")))</f>
        <v>CC</v>
      </c>
      <c r="T260" t="str">
        <f>SNPs!$F$5</f>
        <v>rs72558184</v>
      </c>
      <c r="U260">
        <f>SNPs!$C$5</f>
        <v>10</v>
      </c>
      <c r="V260">
        <f>SNPs!$D$5</f>
        <v>96535210</v>
      </c>
      <c r="W260" t="str">
        <f ca="1">IF('Randomized Data'!M260 = 1, SNPs!$H$5 &amp; SNPs!$H$5, IF('Randomized Data'!N260 = 1, SNPs!$H$5 &amp; INDIRECT("SNPs!" &amp; CHAR(72 +'Randomized Data'!O260) &amp; "5"), INDIRECT("SNPs!" &amp; CHAR(72 +'Randomized Data'!O260) &amp; "5") &amp; INDIRECT("SNPs!" &amp; CHAR(72 +'Randomized Data'!O260) &amp; "5")))</f>
        <v>GG</v>
      </c>
      <c r="X260" t="str">
        <f>SNPs!$F$6</f>
        <v>rs4986893</v>
      </c>
      <c r="Y260">
        <f>SNPs!$C$6</f>
        <v>10</v>
      </c>
      <c r="Z260">
        <f>SNPs!$D$6</f>
        <v>94780653</v>
      </c>
      <c r="AA260" s="7" t="str">
        <f ca="1">IF('Randomized Data'!P260 = 1, SNPs!$H$6 &amp; SNPs!$H$6, IF('Randomized Data'!Q260 = 1, SNPs!$H$6 &amp; INDIRECT("SNPs!" &amp; CHAR(72 +'Randomized Data'!R260) &amp; "6"), INDIRECT("SNPs!" &amp; CHAR(72 +'Randomized Data'!R260) &amp; "6") &amp; INDIRECT("SNPs!" &amp; CHAR(72 +'Randomized Data'!R260) &amp; "6")))</f>
        <v>GG</v>
      </c>
      <c r="AB260" t="str">
        <f>SNPs!$F$7</f>
        <v>rs4244285</v>
      </c>
      <c r="AC260">
        <f>SNPs!$C$7</f>
        <v>10</v>
      </c>
      <c r="AD260">
        <f>SNPs!$D$7</f>
        <v>94781859</v>
      </c>
      <c r="AE260" s="7" t="str">
        <f ca="1">IF('Randomized Data'!S260 = 1, SNPs!$H$7 &amp; SNPs!$H$7, IF('Randomized Data'!T260 = 1, SNPs!$H$7 &amp; INDIRECT("SNPs!" &amp; CHAR(72 +'Randomized Data'!U260) &amp; "7"), INDIRECT("SNPs!" &amp; CHAR(72 +'Randomized Data'!U260) &amp; "7") &amp; INDIRECT("SNPs!" &amp; CHAR(72 +'Randomized Data'!U260) &amp; "7")))</f>
        <v>AA</v>
      </c>
      <c r="AF260" t="str">
        <f>SNPs!$F$8</f>
        <v>rs72558186</v>
      </c>
      <c r="AG260">
        <f>SNPs!$C$8</f>
        <v>10</v>
      </c>
      <c r="AH260">
        <f>SNPs!$D$8</f>
        <v>94781999</v>
      </c>
      <c r="AI260" s="7" t="str">
        <f ca="1">IF('Randomized Data'!V260 = 1, SNPs!$H$8 &amp; SNPs!$H$8, IF('Randomized Data'!W260 = 1, SNPs!$H$8 &amp; INDIRECT("SNPs!" &amp; CHAR(72 +'Randomized Data'!X260) &amp; "8"), INDIRECT("SNPs!" &amp; CHAR(72 +'Randomized Data'!X260) &amp; "8") &amp; INDIRECT("SNPs!" &amp; CHAR(72 +'Randomized Data'!X260) &amp; "8")))</f>
        <v>TT</v>
      </c>
      <c r="AJ260" t="str">
        <f>SNPs!$F$9</f>
        <v>rs56337013</v>
      </c>
      <c r="AK260">
        <f>SNPs!$C$9</f>
        <v>10</v>
      </c>
      <c r="AL260">
        <f>SNPs!$D$9</f>
        <v>94852738</v>
      </c>
      <c r="AM260" s="7" t="str">
        <f ca="1">IF('Randomized Data'!Y$2 = 1, SNPs!$H$9 &amp; SNPs!$H$9, IF('Randomized Data'!Z260 = 1, SNPs!$H$9 &amp; INDIRECT("SNPs!" &amp; CHAR(72 +'Randomized Data'!AA260) &amp; "9"), INDIRECT("SNPs!" &amp; CHAR(72 +'Randomized Data'!AA260) &amp; "9") &amp; INDIRECT("SNPs!" &amp; CHAR(72 +'Randomized Data'!AA260) &amp; "9")))</f>
        <v>CT</v>
      </c>
      <c r="AN260" t="str">
        <f>SNPs!$F$10</f>
        <v>rs17884712</v>
      </c>
      <c r="AO260">
        <f>SNPs!$C$10</f>
        <v>10</v>
      </c>
      <c r="AP260">
        <f>SNPs!$D$10</f>
        <v>94775489</v>
      </c>
      <c r="AQ260" s="7" t="str">
        <f ca="1">IF('Randomized Data'!AB260 = 1, SNPs!$H$10 &amp; SNPs!$H$10, IF('Randomized Data'!AC260 = 1, SNPs!$H$10 &amp; INDIRECT("SNPs!" &amp; CHAR(72 +'Randomized Data'!AD260) &amp; "10"), INDIRECT("SNPs!" &amp; CHAR(72 +'Randomized Data'!AD260) &amp; "10") &amp; INDIRECT("SNPs!" &amp; CHAR(72 +'Randomized Data'!AD260) &amp; "10")))</f>
        <v>GG</v>
      </c>
      <c r="AR260" t="str">
        <f>SNPs!$F$11</f>
        <v>rs6413438</v>
      </c>
      <c r="AS260">
        <f>SNPs!$C$11</f>
        <v>10</v>
      </c>
      <c r="AT260">
        <f>SNPs!$D$11</f>
        <v>94781858</v>
      </c>
      <c r="AU260" s="7" t="str">
        <f ca="1">IF('Randomized Data'!AE260 = 1, SNPs!$H$11 &amp; SNPs!$H$11, IF('Randomized Data'!AF260 = 1, SNPs!$H$11 &amp; INDIRECT("SNPs!" &amp; CHAR(72 +'Randomized Data'!AG260) &amp; "11"), INDIRECT("SNPs!" &amp; CHAR(72 +'Randomized Data'!AG260) &amp; "11") &amp; INDIRECT("SNPs!" &amp; CHAR(72 +'Randomized Data'!AG260) &amp; "11")))</f>
        <v>CT</v>
      </c>
      <c r="AV260" t="str">
        <f>SNPs!$F$12</f>
        <v>rs1057910</v>
      </c>
      <c r="AW260">
        <f>SNPs!$C$12</f>
        <v>10</v>
      </c>
      <c r="AX260">
        <f>SNPs!$D$12</f>
        <v>94981296</v>
      </c>
      <c r="AY260" s="7" t="str">
        <f ca="1">IF('Randomized Data'!AH260 = 1, SNPs!$H$12 &amp; SNPs!$H$12, IF('Randomized Data'!AI260 = 1, SNPs!$H$12 &amp; INDIRECT("SNPs!" &amp; CHAR(72 +'Randomized Data'!AJ260) &amp; "12"), INDIRECT("SNPs!" &amp; CHAR(72 +'Randomized Data'!AJ260) &amp; "12") &amp; INDIRECT("SNPs!" &amp; CHAR(72 +'Randomized Data'!AJ260) &amp; "12")))</f>
        <v>AA</v>
      </c>
      <c r="AZ260" t="str">
        <f>SNPs!$F$13</f>
        <v>rs1799853</v>
      </c>
      <c r="BA260">
        <f>SNPs!$C$13</f>
        <v>10</v>
      </c>
      <c r="BB260">
        <f>SNPs!$D$13</f>
        <v>94942290</v>
      </c>
      <c r="BC260" s="7" t="str">
        <f ca="1">IF('Randomized Data'!AK260 = 1, SNPs!$H$13 &amp; SNPs!$H$13, IF('Randomized Data'!AL260 = 1, SNPs!$H$13 &amp; INDIRECT("SNPs!" &amp; CHAR(72 +'Randomized Data'!AM260) &amp; "13"), INDIRECT("SNPs!" &amp; CHAR(72 +'Randomized Data'!AM260) &amp; "13") &amp; INDIRECT("SNPs!" &amp; CHAR(72 +'Randomized Data'!AM260) &amp; "13")))</f>
        <v>TT</v>
      </c>
      <c r="BD260" t="str">
        <f>SNPs!$F$14</f>
        <v>rs9923231</v>
      </c>
      <c r="BE260">
        <f>SNPs!$C$14</f>
        <v>16</v>
      </c>
      <c r="BF260">
        <f>SNPs!$D$14</f>
        <v>31096368</v>
      </c>
      <c r="BG260" s="7" t="str">
        <f ca="1">IF('Randomized Data'!AN260 = 1, SNPs!$H$14 &amp; SNPs!$H$14, IF('Randomized Data'!AO260 = 1, SNPs!$H$14 &amp; INDIRECT("SNPs!" &amp; CHAR(72 +'Randomized Data'!AP260) &amp; "14"), INDIRECT("SNPs!" &amp; CHAR(72 +'Randomized Data'!AP260) &amp; "14") &amp; INDIRECT("SNPs!" &amp; CHAR(72 +'Randomized Data'!AP260) &amp; "14")))</f>
        <v>AA</v>
      </c>
      <c r="BH260" t="str">
        <f>SNPs!$F$15</f>
        <v>rs9934438</v>
      </c>
      <c r="BI260">
        <f>SNPs!$C$15</f>
        <v>16</v>
      </c>
      <c r="BJ260">
        <f>SNPs!$D$15</f>
        <v>31093557</v>
      </c>
      <c r="BK260" s="7" t="str">
        <f ca="1">IF('Randomized Data'!AQ260 = 1, SNPs!$H$15 &amp; SNPs!$H$15, IF('Randomized Data'!AR260 = 1, SNPs!$H$15 &amp; INDIRECT("SNPs!" &amp; CHAR(72 +'Randomized Data'!AS260) &amp; "15"), INDIRECT("SNPs!" &amp; CHAR(72 +'Randomized Data'!AS260) &amp; "15") &amp; INDIRECT("SNPs!" &amp; CHAR(72 +'Randomized Data'!AS260) &amp; "15")))</f>
        <v>GG</v>
      </c>
      <c r="BL260" t="str">
        <f>SNPs!$F$16</f>
        <v>rs8050894</v>
      </c>
      <c r="BM260">
        <f>SNPs!$C$16</f>
        <v>16</v>
      </c>
      <c r="BN260">
        <f>SNPs!$D$16</f>
        <v>31093188</v>
      </c>
      <c r="BO260" s="7" t="str">
        <f ca="1">IF('Randomized Data'!AT260 = 1, SNPs!$H$16 &amp; SNPs!$H$16, IF('Randomized Data'!AU260 = 1, SNPs!$H$16 &amp; INDIRECT("SNPs!" &amp; CHAR(72 +'Randomized Data'!AV260) &amp; "16"), INDIRECT("SNPs!" &amp; CHAR(72 +'Randomized Data'!AV260) &amp; "16") &amp; INDIRECT("SNPs!" &amp; CHAR(72 +'Randomized Data'!AV260) &amp; "16")))</f>
        <v>CG</v>
      </c>
      <c r="BP260" t="str">
        <f>SNPs!$F$17</f>
        <v>rs6025</v>
      </c>
      <c r="BQ260">
        <f>SNPs!$C$17</f>
        <v>1</v>
      </c>
      <c r="BR260">
        <f>SNPs!$D$17</f>
        <v>169549811</v>
      </c>
      <c r="BS260" s="7" t="str">
        <f ca="1">IF('Randomized Data'!AW260 = 1, SNPs!$H$17 &amp; SNPs!$H$17, IF('Randomized Data'!AX260 = 1, SNPs!$H$17 &amp; INDIRECT("SNPs!" &amp; CHAR(72 +'Randomized Data'!AY260) &amp; "17"), INDIRECT("SNPs!" &amp; CHAR(72 +'Randomized Data'!AY260) &amp; "17") &amp; INDIRECT("SNPs!" &amp; CHAR(72 +'Randomized Data'!AY260) &amp; "17")))</f>
        <v>GG</v>
      </c>
      <c r="BT260" t="str">
        <f>SNPs!$F$18</f>
        <v>rs1799963</v>
      </c>
      <c r="BU260">
        <f>SNPs!$C$18</f>
        <v>11</v>
      </c>
      <c r="BV260">
        <f>SNPs!$D$18</f>
        <v>46739505</v>
      </c>
      <c r="BW260" s="7" t="str">
        <f ca="1">IF('Randomized Data'!AZ260 = 1, SNPs!$H$18 &amp; SNPs!$H$18, IF('Randomized Data'!BA260 = 1, SNPs!$H$18 &amp; INDIRECT("SNPs!" &amp; CHAR(72 +'Randomized Data'!BB260) &amp; "18"), INDIRECT("SNPs!" &amp; CHAR(72 +'Randomized Data'!BB260) &amp; "18") &amp; INDIRECT("SNPs!" &amp; CHAR(72 +'Randomized Data'!BB260) &amp; "18")))</f>
        <v>GG</v>
      </c>
      <c r="BX260" t="str">
        <f>SNPs!$F$19</f>
        <v>rs121913626</v>
      </c>
      <c r="BY260">
        <f>SNPs!$C$19</f>
        <v>14</v>
      </c>
      <c r="BZ260">
        <f>SNPs!$D$19</f>
        <v>23427723</v>
      </c>
      <c r="CA260" s="7" t="str">
        <f ca="1">IF('Randomized Data'!BC260 = 1, SNPs!$H$19 &amp; SNPs!$H$19, IF('Randomized Data'!BD260 = 1, SNPs!$H$19 &amp; INDIRECT("SNPs!" &amp; CHAR(72 +'Randomized Data'!BE260) &amp; "19"), INDIRECT("SNPs!" &amp; CHAR(72 +'Randomized Data'!BE260) &amp; "19") &amp; INDIRECT("SNPs!" &amp; CHAR(72 +'Randomized Data'!BE260) &amp; "19")))</f>
        <v>GG</v>
      </c>
      <c r="CB260" t="str">
        <f>SNPs!$F$20</f>
        <v>rs3218713</v>
      </c>
      <c r="CC260">
        <f>SNPs!$C$20</f>
        <v>14</v>
      </c>
      <c r="CD260">
        <f>SNPs!$D$20</f>
        <v>23431468</v>
      </c>
      <c r="CE260" s="7" t="str">
        <f ca="1">IF('Randomized Data'!BF260 = 1, SNPs!$H$20 &amp; SNPs!$H$20, IF('Randomized Data'!BG260 = 1, SNPs!$H$20 &amp; INDIRECT("SNPs!" &amp; CHAR(72 +'Randomized Data'!BH260) &amp; "20"), INDIRECT("SNPs!" &amp; CHAR(72 +'Randomized Data'!BH260) &amp; "20") &amp; INDIRECT("SNPs!" &amp; CHAR(72 +'Randomized Data'!BH260) &amp; "20")))</f>
        <v>GA</v>
      </c>
      <c r="CF260" t="str">
        <f>SNPs!$F$21</f>
        <v>rs3218714</v>
      </c>
      <c r="CG260">
        <f>SNPs!$C$21</f>
        <v>14</v>
      </c>
      <c r="CH260">
        <f>SNPs!$D$21</f>
        <v>23429279</v>
      </c>
      <c r="CI260" s="7" t="str">
        <f ca="1">IF('Randomized Data'!BI260 = 1, SNPs!$H$21 &amp; SNPs!$H$21, IF('Randomized Data'!BJ260 = 1, SNPs!$H$21 &amp; INDIRECT("SNPs!" &amp; CHAR(72 +'Randomized Data'!BK260) &amp; "21"), INDIRECT("SNPs!" &amp; CHAR(72 +'Randomized Data'!BK260) &amp; "21") &amp; INDIRECT("SNPs!" &amp; CHAR(72 +'Randomized Data'!BK260) &amp; "21")))</f>
        <v>CC</v>
      </c>
      <c r="CJ260" t="str">
        <f>SNPs!$F$22</f>
        <v>rs121964855</v>
      </c>
      <c r="CK260">
        <f>SNPs!$C$22</f>
        <v>1</v>
      </c>
      <c r="CL260">
        <f>SNPs!$D$22</f>
        <v>201365638</v>
      </c>
      <c r="CM260" s="7" t="str">
        <f ca="1">IF('Randomized Data'!BL260 = 1, SNPs!$H$22 &amp; SNPs!$H$22, IF('Randomized Data'!BM260 = 1, SNPs!$H$22 &amp; INDIRECT("SNPs!" &amp; CHAR(72 +'Randomized Data'!BN260) &amp; "22"), INDIRECT("SNPs!" &amp; CHAR(72 +'Randomized Data'!BN260) &amp; "22") &amp; INDIRECT("SNPs!" &amp; CHAR(72 +'Randomized Data'!BN260) &amp; "22")))</f>
        <v>AA</v>
      </c>
      <c r="CN260" t="str">
        <f>SNPs!$F$23</f>
        <v>rs121964856</v>
      </c>
      <c r="CO260">
        <f>SNPs!$C$23</f>
        <v>1</v>
      </c>
      <c r="CP260">
        <f>SNPs!$D$23</f>
        <v>201365297</v>
      </c>
      <c r="CQ260" s="7" t="str">
        <f ca="1">IF('Randomized Data'!BO260 = 1, SNPs!$H$23 &amp; SNPs!$H$23, IF('Randomized Data'!BP260 = 1, SNPs!$H$23 &amp; INDIRECT("SNPs!" &amp; CHAR(72 +'Randomized Data'!BQ260) &amp; "23"), INDIRECT("SNPs!" &amp; CHAR(72 +'Randomized Data'!BQ260) &amp; "23") &amp; INDIRECT("SNPs!" &amp; CHAR(72 +'Randomized Data'!BQ260) &amp; "23")))</f>
        <v>GG</v>
      </c>
      <c r="CR260" t="str">
        <f>SNPs!$F$24</f>
        <v>rs121964857</v>
      </c>
      <c r="CS260">
        <f>SNPs!$C$24</f>
        <v>1</v>
      </c>
      <c r="CT260">
        <f>SNPs!$D$24</f>
        <v>201359245</v>
      </c>
      <c r="CU260" s="7" t="str">
        <f ca="1">IF('Randomized Data'!BR260 = 1, SNPs!$H$24 &amp; SNPs!$H$24, IF('Randomized Data'!BS260 = 1, SNPs!$H$24 &amp; INDIRECT("SNPs!" &amp; CHAR(72 +'Randomized Data'!BT260) &amp; "24"), INDIRECT("SNPs!" &amp; CHAR(72 +'Randomized Data'!BT260) &amp; "24") &amp; INDIRECT("SNPs!" &amp; CHAR(72 +'Randomized Data'!BT260) &amp; "24")))</f>
        <v>CC</v>
      </c>
      <c r="CV260" t="str">
        <f>SNPs!$F$25</f>
        <v>rs28934269</v>
      </c>
      <c r="CW260">
        <f>SNPs!$C$25</f>
        <v>15</v>
      </c>
      <c r="CX260">
        <f>SNPs!$D$25</f>
        <v>63060915</v>
      </c>
      <c r="CY260" s="7" t="str">
        <f ca="1">IF('Randomized Data'!BU260 = 1, SNPs!$H$25 &amp; SNPs!$H$25, IF('Randomized Data'!BV260 = 1, SNPs!$H$25 &amp; INDIRECT("SNPs!" &amp; CHAR(72 +'Randomized Data'!BW260) &amp; "25"), INDIRECT("SNPs!" &amp; CHAR(72 +'Randomized Data'!BW260) &amp; "25") &amp; INDIRECT("SNPs!" &amp; CHAR(72 +'Randomized Data'!BW260) &amp; "25")))</f>
        <v>AG</v>
      </c>
      <c r="CZ260" t="str">
        <f>SNPs!$F$26</f>
        <v>rs28934270</v>
      </c>
      <c r="DA260">
        <f>SNPs!$C$26</f>
        <v>15</v>
      </c>
      <c r="DB260">
        <f>SNPs!$D$26</f>
        <v>63060899</v>
      </c>
      <c r="DC260" s="7" t="str">
        <f ca="1">IF('Randomized Data'!BX260 = 1, SNPs!$H$26 &amp; SNPs!$H$26, IF('Randomized Data'!BY260 = 1, SNPs!$H$26 &amp; INDIRECT("SNPs!" &amp; CHAR(72 +'Randomized Data'!BZ260) &amp; "26"), INDIRECT("SNPs!" &amp; CHAR(72 +'Randomized Data'!BZ260) &amp; "26") &amp; INDIRECT("SNPs!" &amp; CHAR(72 +'Randomized Data'!BZ260) &amp; "26")))</f>
        <v>GA</v>
      </c>
      <c r="DD260" t="str">
        <f>SNPs!$F$27</f>
        <v>rs727504290</v>
      </c>
      <c r="DE260">
        <f>SNPs!$C$27</f>
        <v>15</v>
      </c>
      <c r="DF260">
        <f>SNPs!$D$27</f>
        <v>63042875</v>
      </c>
      <c r="DG260" s="7" t="str">
        <f ca="1">IF('Randomized Data'!CA260 = 1, SNPs!$H$27 &amp; SNPs!$H$27, IF('Randomized Data'!CB260 = 1, SNPs!$H$27 &amp; INDIRECT("SNPs!" &amp; CHAR(72 +'Randomized Data'!CC260) &amp; "27"), INDIRECT("SNPs!" &amp; CHAR(72 +'Randomized Data'!CC260) &amp; "27") &amp; INDIRECT("SNPs!" &amp; CHAR(72 +'Randomized Data'!CC260) &amp; "27")))</f>
        <v>CC</v>
      </c>
      <c r="DH260" t="str">
        <f>SNPs!$F$28</f>
        <v>rs104894504</v>
      </c>
      <c r="DI260">
        <f>SNPs!$C$28</f>
        <v>15</v>
      </c>
      <c r="DJ260">
        <f>SNPs!$D$28</f>
        <v>63057028</v>
      </c>
      <c r="DK260" s="7" t="str">
        <f ca="1">IF('Randomized Data'!CD260 = 1, SNPs!$H$28 &amp; SNPs!$H$28, IF('Randomized Data'!CE260 = 1, SNPs!$H$28 &amp; INDIRECT("SNPs!" &amp; CHAR(72 +'Randomized Data'!CF260) &amp; "28"), INDIRECT("SNPs!" &amp; CHAR(72 +'Randomized Data'!CF260) &amp; "28") &amp; INDIRECT("SNPs!" &amp; CHAR(72 +'Randomized Data'!CF260) &amp; "28")))</f>
        <v>TT</v>
      </c>
      <c r="DL260" t="str">
        <f>SNPs!$F$29</f>
        <v>rs375882485</v>
      </c>
      <c r="DM260">
        <f>SNPs!$C$29</f>
        <v>11</v>
      </c>
      <c r="DN260">
        <f>SNPs!$D$29</f>
        <v>47342698</v>
      </c>
      <c r="DO260" s="7" t="str">
        <f ca="1">IF('Randomized Data'!CG260 = 1, SNPs!$H$29 &amp; SNPs!$H$29, IF('Randomized Data'!CH260 = 1, SNPs!$H$29 &amp; INDIRECT("SNPs!" &amp; CHAR(72 +'Randomized Data'!CI260) &amp; "29"), INDIRECT("SNPs!" &amp; CHAR(72 +'Randomized Data'!CI260) &amp; "29") &amp; INDIRECT("SNPs!" &amp; CHAR(72 +'Randomized Data'!CI260) &amp; "29")))</f>
        <v>GA</v>
      </c>
      <c r="DP260" t="str">
        <f>SNPs!$F$30</f>
        <v>rs397516083</v>
      </c>
      <c r="DQ260">
        <f>SNPs!$C$30</f>
        <v>11</v>
      </c>
      <c r="DR260">
        <f>SNPs!$D$30</f>
        <v>47346379</v>
      </c>
      <c r="DS260" s="7" t="str">
        <f ca="1">IF('Randomized Data'!CJ260 = 1, SNPs!$H$30 &amp; SNPs!$H$30, IF('Randomized Data'!CK260 = 1, SNPs!$H$30 &amp; INDIRECT("SNPs!" &amp; CHAR(72 +'Randomized Data'!CL260) &amp; "30"), INDIRECT("SNPs!" &amp; CHAR(72 +'Randomized Data'!CL260) &amp; "30") &amp; INDIRECT("SNPs!" &amp; CHAR(72 +'Randomized Data'!CL260) &amp; "30")))</f>
        <v>GG</v>
      </c>
      <c r="DT260" t="str">
        <f>SNPs!$F$31</f>
        <v>rs397515937</v>
      </c>
      <c r="DU260">
        <f>SNPs!$C$31</f>
        <v>11</v>
      </c>
      <c r="DV260">
        <f>SNPs!$D$31</f>
        <v>47339792</v>
      </c>
      <c r="DW260" s="7" t="str">
        <f ca="1">IF('Randomized Data'!CM260 = 1, SNPs!$H$31 &amp; SNPs!$H$31, IF('Randomized Data'!CN260 = 1, SNPs!$H$31 &amp; INDIRECT("SNPs!" &amp; CHAR(72 +'Randomized Data'!CO260) &amp; "31"), INDIRECT("SNPs!" &amp; CHAR(72 +'Randomized Data'!CO260) &amp; "31") &amp; INDIRECT("SNPs!" &amp; CHAR(72 +'Randomized Data'!CO260) &amp; "31")))</f>
        <v>GG</v>
      </c>
      <c r="DX260" t="str">
        <f>SNPs!$F$32</f>
        <v>rs397516074</v>
      </c>
      <c r="DY260">
        <f>SNPs!$C$32</f>
        <v>11</v>
      </c>
      <c r="DZ260">
        <f>SNPs!$D$32</f>
        <v>47348424</v>
      </c>
      <c r="EA260" s="7" t="str">
        <f ca="1">IF('Randomized Data'!CP260 = 1, SNPs!$H$32 &amp; SNPs!$H$32, IF('Randomized Data'!CQ260 = 1, SNPs!$H$32 &amp; INDIRECT("SNPs!" &amp; CHAR(72 +'Randomized Data'!CR260) &amp; "32"), INDIRECT("SNPs!" &amp; CHAR(72 +'Randomized Data'!CR260) &amp; "32") &amp; INDIRECT("SNPs!" &amp; CHAR(72 +'Randomized Data'!CR260) &amp; "32")))</f>
        <v>AA</v>
      </c>
      <c r="EB260" t="str">
        <f>SNPs!$F$33</f>
        <v>rs397515963</v>
      </c>
      <c r="EC260">
        <f>SNPs!$C$33</f>
        <v>11</v>
      </c>
      <c r="ED260">
        <f>SNPs!$D$33</f>
        <v>47337729</v>
      </c>
      <c r="EE260" s="7" t="str">
        <f ca="1">IF('Randomized Data'!CS260 = 1, SNPs!$H$33 &amp; SNPs!$H$33, IF('Randomized Data'!CT260 = 1, SNPs!$H$33 &amp; INDIRECT("SNPs!" &amp; CHAR(72 +'Randomized Data'!CU260) &amp; "33"), INDIRECT("SNPs!" &amp; CHAR(72 +'Randomized Data'!CU260) &amp; "33") &amp; INDIRECT("SNPs!" &amp; CHAR(72 +'Randomized Data'!CU260) &amp; "33")))</f>
        <v>-G</v>
      </c>
    </row>
    <row r="261" spans="1:13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  <c r="F261" s="3">
        <v>42144</v>
      </c>
      <c r="G261" s="9" t="str">
        <f>'Randomized Data'!C261</f>
        <v>NGS Lab</v>
      </c>
      <c r="H261" t="str">
        <f>SNPs!$F$2</f>
        <v>rs12248560</v>
      </c>
      <c r="I261">
        <f>SNPs!$C$2</f>
        <v>10</v>
      </c>
      <c r="J261">
        <f>SNPs!$D$2</f>
        <v>94761900</v>
      </c>
      <c r="K261" t="str">
        <f ca="1">IF('Randomized Data'!D261 = 1, SNPs!$H$2 &amp; SNPs!$H$2, IF('Randomized Data'!E261 = 1, SNPs!$H$2 &amp; INDIRECT("SNPs!" &amp; CHAR(72 +'Randomized Data'!F261) &amp; "2"), INDIRECT("SNPs!" &amp; CHAR(72 +'Randomized Data'!F261) &amp; "2") &amp; INDIRECT("SNPs!" &amp; CHAR(72 +'Randomized Data'!F261) &amp; "2")))</f>
        <v>CA</v>
      </c>
      <c r="L261" t="str">
        <f>SNPs!$F$3</f>
        <v>rs28399504</v>
      </c>
      <c r="M261">
        <f>SNPs!$C$3</f>
        <v>10</v>
      </c>
      <c r="N261">
        <f>SNPs!$D$3</f>
        <v>94762706</v>
      </c>
      <c r="O261" t="str">
        <f ca="1">IF('Randomized Data'!G261 = 1, SNPs!$H$3 &amp; SNPs!$H$3, IF('Randomized Data'!H261 = 1, SNPs!$H$3 &amp; INDIRECT("SNPs!" &amp; CHAR(72 +'Randomized Data'!I261) &amp; "3"), INDIRECT("SNPs!" &amp; CHAR(72 +'Randomized Data'!I261) &amp; "3") &amp; INDIRECT("SNPs!" &amp; CHAR(72 +'Randomized Data'!I261) &amp; "3")))</f>
        <v>AG</v>
      </c>
      <c r="P261" t="str">
        <f>SNPs!$F$4</f>
        <v>rs41291556</v>
      </c>
      <c r="Q261">
        <f>SNPs!$C$4</f>
        <v>10</v>
      </c>
      <c r="R261">
        <f>SNPs!$D$4</f>
        <v>94775416</v>
      </c>
      <c r="S261" t="str">
        <f ca="1">IF('Randomized Data'!J261 = 1, SNPs!$H$4 &amp; SNPs!$H$4, IF('Randomized Data'!K261 = 1, SNPs!$H$4 &amp; INDIRECT("SNPs!" &amp; CHAR(72 +'Randomized Data'!L261) &amp; "4"), INDIRECT("SNPs!" &amp; CHAR(72 +'Randomized Data'!L261) &amp; "4") &amp; INDIRECT("SNPs!" &amp; CHAR(72 +'Randomized Data'!L261) &amp; "4")))</f>
        <v>TT</v>
      </c>
      <c r="T261" t="str">
        <f>SNPs!$F$5</f>
        <v>rs72558184</v>
      </c>
      <c r="U261">
        <f>SNPs!$C$5</f>
        <v>10</v>
      </c>
      <c r="V261">
        <f>SNPs!$D$5</f>
        <v>96535210</v>
      </c>
      <c r="W261" t="str">
        <f ca="1">IF('Randomized Data'!M261 = 1, SNPs!$H$5 &amp; SNPs!$H$5, IF('Randomized Data'!N261 = 1, SNPs!$H$5 &amp; INDIRECT("SNPs!" &amp; CHAR(72 +'Randomized Data'!O261) &amp; "5"), INDIRECT("SNPs!" &amp; CHAR(72 +'Randomized Data'!O261) &amp; "5") &amp; INDIRECT("SNPs!" &amp; CHAR(72 +'Randomized Data'!O261) &amp; "5")))</f>
        <v>GG</v>
      </c>
      <c r="X261" t="str">
        <f>SNPs!$F$6</f>
        <v>rs4986893</v>
      </c>
      <c r="Y261">
        <f>SNPs!$C$6</f>
        <v>10</v>
      </c>
      <c r="Z261">
        <f>SNPs!$D$6</f>
        <v>94780653</v>
      </c>
      <c r="AA261" s="7" t="str">
        <f ca="1">IF('Randomized Data'!P261 = 1, SNPs!$H$6 &amp; SNPs!$H$6, IF('Randomized Data'!Q261 = 1, SNPs!$H$6 &amp; INDIRECT("SNPs!" &amp; CHAR(72 +'Randomized Data'!R261) &amp; "6"), INDIRECT("SNPs!" &amp; CHAR(72 +'Randomized Data'!R261) &amp; "6") &amp; INDIRECT("SNPs!" &amp; CHAR(72 +'Randomized Data'!R261) &amp; "6")))</f>
        <v>GG</v>
      </c>
      <c r="AB261" t="str">
        <f>SNPs!$F$7</f>
        <v>rs4244285</v>
      </c>
      <c r="AC261">
        <f>SNPs!$C$7</f>
        <v>10</v>
      </c>
      <c r="AD261">
        <f>SNPs!$D$7</f>
        <v>94781859</v>
      </c>
      <c r="AE261" s="7" t="str">
        <f ca="1">IF('Randomized Data'!S261 = 1, SNPs!$H$7 &amp; SNPs!$H$7, IF('Randomized Data'!T261 = 1, SNPs!$H$7 &amp; INDIRECT("SNPs!" &amp; CHAR(72 +'Randomized Data'!U261) &amp; "7"), INDIRECT("SNPs!" &amp; CHAR(72 +'Randomized Data'!U261) &amp; "7") &amp; INDIRECT("SNPs!" &amp; CHAR(72 +'Randomized Data'!U261) &amp; "7")))</f>
        <v>GG</v>
      </c>
      <c r="AF261" t="str">
        <f>SNPs!$F$8</f>
        <v>rs72558186</v>
      </c>
      <c r="AG261">
        <f>SNPs!$C$8</f>
        <v>10</v>
      </c>
      <c r="AH261">
        <f>SNPs!$D$8</f>
        <v>94781999</v>
      </c>
      <c r="AI261" s="7" t="str">
        <f ca="1">IF('Randomized Data'!V261 = 1, SNPs!$H$8 &amp; SNPs!$H$8, IF('Randomized Data'!W261 = 1, SNPs!$H$8 &amp; INDIRECT("SNPs!" &amp; CHAR(72 +'Randomized Data'!X261) &amp; "8"), INDIRECT("SNPs!" &amp; CHAR(72 +'Randomized Data'!X261) &amp; "8") &amp; INDIRECT("SNPs!" &amp; CHAR(72 +'Randomized Data'!X261) &amp; "8")))</f>
        <v>TA</v>
      </c>
      <c r="AJ261" t="str">
        <f>SNPs!$F$9</f>
        <v>rs56337013</v>
      </c>
      <c r="AK261">
        <f>SNPs!$C$9</f>
        <v>10</v>
      </c>
      <c r="AL261">
        <f>SNPs!$D$9</f>
        <v>94852738</v>
      </c>
      <c r="AM261" s="7" t="str">
        <f ca="1">IF('Randomized Data'!Y$2 = 1, SNPs!$H$9 &amp; SNPs!$H$9, IF('Randomized Data'!Z261 = 1, SNPs!$H$9 &amp; INDIRECT("SNPs!" &amp; CHAR(72 +'Randomized Data'!AA261) &amp; "9"), INDIRECT("SNPs!" &amp; CHAR(72 +'Randomized Data'!AA261) &amp; "9") &amp; INDIRECT("SNPs!" &amp; CHAR(72 +'Randomized Data'!AA261) &amp; "9")))</f>
        <v>TT</v>
      </c>
      <c r="AN261" t="str">
        <f>SNPs!$F$10</f>
        <v>rs17884712</v>
      </c>
      <c r="AO261">
        <f>SNPs!$C$10</f>
        <v>10</v>
      </c>
      <c r="AP261">
        <f>SNPs!$D$10</f>
        <v>94775489</v>
      </c>
      <c r="AQ261" s="7" t="str">
        <f ca="1">IF('Randomized Data'!AB261 = 1, SNPs!$H$10 &amp; SNPs!$H$10, IF('Randomized Data'!AC261 = 1, SNPs!$H$10 &amp; INDIRECT("SNPs!" &amp; CHAR(72 +'Randomized Data'!AD261) &amp; "10"), INDIRECT("SNPs!" &amp; CHAR(72 +'Randomized Data'!AD261) &amp; "10") &amp; INDIRECT("SNPs!" &amp; CHAR(72 +'Randomized Data'!AD261) &amp; "10")))</f>
        <v>GA</v>
      </c>
      <c r="AR261" t="str">
        <f>SNPs!$F$11</f>
        <v>rs6413438</v>
      </c>
      <c r="AS261">
        <f>SNPs!$C$11</f>
        <v>10</v>
      </c>
      <c r="AT261">
        <f>SNPs!$D$11</f>
        <v>94781858</v>
      </c>
      <c r="AU261" s="7" t="str">
        <f ca="1">IF('Randomized Data'!AE261 = 1, SNPs!$H$11 &amp; SNPs!$H$11, IF('Randomized Data'!AF261 = 1, SNPs!$H$11 &amp; INDIRECT("SNPs!" &amp; CHAR(72 +'Randomized Data'!AG261) &amp; "11"), INDIRECT("SNPs!" &amp; CHAR(72 +'Randomized Data'!AG261) &amp; "11") &amp; INDIRECT("SNPs!" &amp; CHAR(72 +'Randomized Data'!AG261) &amp; "11")))</f>
        <v>CC</v>
      </c>
      <c r="AV261" t="str">
        <f>SNPs!$F$12</f>
        <v>rs1057910</v>
      </c>
      <c r="AW261">
        <f>SNPs!$C$12</f>
        <v>10</v>
      </c>
      <c r="AX261">
        <f>SNPs!$D$12</f>
        <v>94981296</v>
      </c>
      <c r="AY261" s="7" t="str">
        <f ca="1">IF('Randomized Data'!AH261 = 1, SNPs!$H$12 &amp; SNPs!$H$12, IF('Randomized Data'!AI261 = 1, SNPs!$H$12 &amp; INDIRECT("SNPs!" &amp; CHAR(72 +'Randomized Data'!AJ261) &amp; "12"), INDIRECT("SNPs!" &amp; CHAR(72 +'Randomized Data'!AJ261) &amp; "12") &amp; INDIRECT("SNPs!" &amp; CHAR(72 +'Randomized Data'!AJ261) &amp; "12")))</f>
        <v>AA</v>
      </c>
      <c r="AZ261" t="str">
        <f>SNPs!$F$13</f>
        <v>rs1799853</v>
      </c>
      <c r="BA261">
        <f>SNPs!$C$13</f>
        <v>10</v>
      </c>
      <c r="BB261">
        <f>SNPs!$D$13</f>
        <v>94942290</v>
      </c>
      <c r="BC261" s="7" t="str">
        <f ca="1">IF('Randomized Data'!AK261 = 1, SNPs!$H$13 &amp; SNPs!$H$13, IF('Randomized Data'!AL261 = 1, SNPs!$H$13 &amp; INDIRECT("SNPs!" &amp; CHAR(72 +'Randomized Data'!AM261) &amp; "13"), INDIRECT("SNPs!" &amp; CHAR(72 +'Randomized Data'!AM261) &amp; "13") &amp; INDIRECT("SNPs!" &amp; CHAR(72 +'Randomized Data'!AM261) &amp; "13")))</f>
        <v>TT</v>
      </c>
      <c r="BD261" t="str">
        <f>SNPs!$F$14</f>
        <v>rs9923231</v>
      </c>
      <c r="BE261">
        <f>SNPs!$C$14</f>
        <v>16</v>
      </c>
      <c r="BF261">
        <f>SNPs!$D$14</f>
        <v>31096368</v>
      </c>
      <c r="BG261" s="7" t="str">
        <f ca="1">IF('Randomized Data'!AN261 = 1, SNPs!$H$14 &amp; SNPs!$H$14, IF('Randomized Data'!AO261 = 1, SNPs!$H$14 &amp; INDIRECT("SNPs!" &amp; CHAR(72 +'Randomized Data'!AP261) &amp; "14"), INDIRECT("SNPs!" &amp; CHAR(72 +'Randomized Data'!AP261) &amp; "14") &amp; INDIRECT("SNPs!" &amp; CHAR(72 +'Randomized Data'!AP261) &amp; "14")))</f>
        <v>CC</v>
      </c>
      <c r="BH261" t="str">
        <f>SNPs!$F$15</f>
        <v>rs9934438</v>
      </c>
      <c r="BI261">
        <f>SNPs!$C$15</f>
        <v>16</v>
      </c>
      <c r="BJ261">
        <f>SNPs!$D$15</f>
        <v>31093557</v>
      </c>
      <c r="BK261" s="7" t="str">
        <f ca="1">IF('Randomized Data'!AQ261 = 1, SNPs!$H$15 &amp; SNPs!$H$15, IF('Randomized Data'!AR261 = 1, SNPs!$H$15 &amp; INDIRECT("SNPs!" &amp; CHAR(72 +'Randomized Data'!AS261) &amp; "15"), INDIRECT("SNPs!" &amp; CHAR(72 +'Randomized Data'!AS261) &amp; "15") &amp; INDIRECT("SNPs!" &amp; CHAR(72 +'Randomized Data'!AS261) &amp; "15")))</f>
        <v>GG</v>
      </c>
      <c r="BL261" t="str">
        <f>SNPs!$F$16</f>
        <v>rs8050894</v>
      </c>
      <c r="BM261">
        <f>SNPs!$C$16</f>
        <v>16</v>
      </c>
      <c r="BN261">
        <f>SNPs!$D$16</f>
        <v>31093188</v>
      </c>
      <c r="BO261" s="7" t="str">
        <f ca="1">IF('Randomized Data'!AT261 = 1, SNPs!$H$16 &amp; SNPs!$H$16, IF('Randomized Data'!AU261 = 1, SNPs!$H$16 &amp; INDIRECT("SNPs!" &amp; CHAR(72 +'Randomized Data'!AV261) &amp; "16"), INDIRECT("SNPs!" &amp; CHAR(72 +'Randomized Data'!AV261) &amp; "16") &amp; INDIRECT("SNPs!" &amp; CHAR(72 +'Randomized Data'!AV261) &amp; "16")))</f>
        <v>GG</v>
      </c>
      <c r="BP261" t="str">
        <f>SNPs!$F$17</f>
        <v>rs6025</v>
      </c>
      <c r="BQ261">
        <f>SNPs!$C$17</f>
        <v>1</v>
      </c>
      <c r="BR261">
        <f>SNPs!$D$17</f>
        <v>169549811</v>
      </c>
      <c r="BS261" s="7" t="str">
        <f ca="1">IF('Randomized Data'!AW261 = 1, SNPs!$H$17 &amp; SNPs!$H$17, IF('Randomized Data'!AX261 = 1, SNPs!$H$17 &amp; INDIRECT("SNPs!" &amp; CHAR(72 +'Randomized Data'!AY261) &amp; "17"), INDIRECT("SNPs!" &amp; CHAR(72 +'Randomized Data'!AY261) &amp; "17") &amp; INDIRECT("SNPs!" &amp; CHAR(72 +'Randomized Data'!AY261) &amp; "17")))</f>
        <v>GG</v>
      </c>
      <c r="BT261" t="str">
        <f>SNPs!$F$18</f>
        <v>rs1799963</v>
      </c>
      <c r="BU261">
        <f>SNPs!$C$18</f>
        <v>11</v>
      </c>
      <c r="BV261">
        <f>SNPs!$D$18</f>
        <v>46739505</v>
      </c>
      <c r="BW261" s="7" t="str">
        <f ca="1">IF('Randomized Data'!AZ261 = 1, SNPs!$H$18 &amp; SNPs!$H$18, IF('Randomized Data'!BA261 = 1, SNPs!$H$18 &amp; INDIRECT("SNPs!" &amp; CHAR(72 +'Randomized Data'!BB261) &amp; "18"), INDIRECT("SNPs!" &amp; CHAR(72 +'Randomized Data'!BB261) &amp; "18") &amp; INDIRECT("SNPs!" &amp; CHAR(72 +'Randomized Data'!BB261) &amp; "18")))</f>
        <v>GG</v>
      </c>
      <c r="BX261" t="str">
        <f>SNPs!$F$19</f>
        <v>rs121913626</v>
      </c>
      <c r="BY261">
        <f>SNPs!$C$19</f>
        <v>14</v>
      </c>
      <c r="BZ261">
        <f>SNPs!$D$19</f>
        <v>23427723</v>
      </c>
      <c r="CA261" s="7" t="str">
        <f ca="1">IF('Randomized Data'!BC261 = 1, SNPs!$H$19 &amp; SNPs!$H$19, IF('Randomized Data'!BD261 = 1, SNPs!$H$19 &amp; INDIRECT("SNPs!" &amp; CHAR(72 +'Randomized Data'!BE261) &amp; "19"), INDIRECT("SNPs!" &amp; CHAR(72 +'Randomized Data'!BE261) &amp; "19") &amp; INDIRECT("SNPs!" &amp; CHAR(72 +'Randomized Data'!BE261) &amp; "19")))</f>
        <v>GG</v>
      </c>
      <c r="CB261" t="str">
        <f>SNPs!$F$20</f>
        <v>rs3218713</v>
      </c>
      <c r="CC261">
        <f>SNPs!$C$20</f>
        <v>14</v>
      </c>
      <c r="CD261">
        <f>SNPs!$D$20</f>
        <v>23431468</v>
      </c>
      <c r="CE261" s="7" t="str">
        <f ca="1">IF('Randomized Data'!BF261 = 1, SNPs!$H$20 &amp; SNPs!$H$20, IF('Randomized Data'!BG261 = 1, SNPs!$H$20 &amp; INDIRECT("SNPs!" &amp; CHAR(72 +'Randomized Data'!BH261) &amp; "20"), INDIRECT("SNPs!" &amp; CHAR(72 +'Randomized Data'!BH261) &amp; "20") &amp; INDIRECT("SNPs!" &amp; CHAR(72 +'Randomized Data'!BH261) &amp; "20")))</f>
        <v>GG</v>
      </c>
      <c r="CF261" t="str">
        <f>SNPs!$F$21</f>
        <v>rs3218714</v>
      </c>
      <c r="CG261">
        <f>SNPs!$C$21</f>
        <v>14</v>
      </c>
      <c r="CH261">
        <f>SNPs!$D$21</f>
        <v>23429279</v>
      </c>
      <c r="CI261" s="7" t="str">
        <f ca="1">IF('Randomized Data'!BI261 = 1, SNPs!$H$21 &amp; SNPs!$H$21, IF('Randomized Data'!BJ261 = 1, SNPs!$H$21 &amp; INDIRECT("SNPs!" &amp; CHAR(72 +'Randomized Data'!BK261) &amp; "21"), INDIRECT("SNPs!" &amp; CHAR(72 +'Randomized Data'!BK261) &amp; "21") &amp; INDIRECT("SNPs!" &amp; CHAR(72 +'Randomized Data'!BK261) &amp; "21")))</f>
        <v>CC</v>
      </c>
      <c r="CJ261" t="str">
        <f>SNPs!$F$22</f>
        <v>rs121964855</v>
      </c>
      <c r="CK261">
        <f>SNPs!$C$22</f>
        <v>1</v>
      </c>
      <c r="CL261">
        <f>SNPs!$D$22</f>
        <v>201365638</v>
      </c>
      <c r="CM261" s="7" t="str">
        <f ca="1">IF('Randomized Data'!BL261 = 1, SNPs!$H$22 &amp; SNPs!$H$22, IF('Randomized Data'!BM261 = 1, SNPs!$H$22 &amp; INDIRECT("SNPs!" &amp; CHAR(72 +'Randomized Data'!BN261) &amp; "22"), INDIRECT("SNPs!" &amp; CHAR(72 +'Randomized Data'!BN261) &amp; "22") &amp; INDIRECT("SNPs!" &amp; CHAR(72 +'Randomized Data'!BN261) &amp; "22")))</f>
        <v>AA</v>
      </c>
      <c r="CN261" t="str">
        <f>SNPs!$F$23</f>
        <v>rs121964856</v>
      </c>
      <c r="CO261">
        <f>SNPs!$C$23</f>
        <v>1</v>
      </c>
      <c r="CP261">
        <f>SNPs!$D$23</f>
        <v>201365297</v>
      </c>
      <c r="CQ261" s="7" t="str">
        <f ca="1">IF('Randomized Data'!BO261 = 1, SNPs!$H$23 &amp; SNPs!$H$23, IF('Randomized Data'!BP261 = 1, SNPs!$H$23 &amp; INDIRECT("SNPs!" &amp; CHAR(72 +'Randomized Data'!BQ261) &amp; "23"), INDIRECT("SNPs!" &amp; CHAR(72 +'Randomized Data'!BQ261) &amp; "23") &amp; INDIRECT("SNPs!" &amp; CHAR(72 +'Randomized Data'!BQ261) &amp; "23")))</f>
        <v>GG</v>
      </c>
      <c r="CR261" t="str">
        <f>SNPs!$F$24</f>
        <v>rs121964857</v>
      </c>
      <c r="CS261">
        <f>SNPs!$C$24</f>
        <v>1</v>
      </c>
      <c r="CT261">
        <f>SNPs!$D$24</f>
        <v>201359245</v>
      </c>
      <c r="CU261" s="7" t="str">
        <f ca="1">IF('Randomized Data'!BR261 = 1, SNPs!$H$24 &amp; SNPs!$H$24, IF('Randomized Data'!BS261 = 1, SNPs!$H$24 &amp; INDIRECT("SNPs!" &amp; CHAR(72 +'Randomized Data'!BT261) &amp; "24"), INDIRECT("SNPs!" &amp; CHAR(72 +'Randomized Data'!BT261) &amp; "24") &amp; INDIRECT("SNPs!" &amp; CHAR(72 +'Randomized Data'!BT261) &amp; "24")))</f>
        <v>TT</v>
      </c>
      <c r="CV261" t="str">
        <f>SNPs!$F$25</f>
        <v>rs28934269</v>
      </c>
      <c r="CW261">
        <f>SNPs!$C$25</f>
        <v>15</v>
      </c>
      <c r="CX261">
        <f>SNPs!$D$25</f>
        <v>63060915</v>
      </c>
      <c r="CY261" s="7" t="str">
        <f ca="1">IF('Randomized Data'!BU261 = 1, SNPs!$H$25 &amp; SNPs!$H$25, IF('Randomized Data'!BV261 = 1, SNPs!$H$25 &amp; INDIRECT("SNPs!" &amp; CHAR(72 +'Randomized Data'!BW261) &amp; "25"), INDIRECT("SNPs!" &amp; CHAR(72 +'Randomized Data'!BW261) &amp; "25") &amp; INDIRECT("SNPs!" &amp; CHAR(72 +'Randomized Data'!BW261) &amp; "25")))</f>
        <v>AA</v>
      </c>
      <c r="CZ261" t="str">
        <f>SNPs!$F$26</f>
        <v>rs28934270</v>
      </c>
      <c r="DA261">
        <f>SNPs!$C$26</f>
        <v>15</v>
      </c>
      <c r="DB261">
        <f>SNPs!$D$26</f>
        <v>63060899</v>
      </c>
      <c r="DC261" s="7" t="str">
        <f ca="1">IF('Randomized Data'!BX261 = 1, SNPs!$H$26 &amp; SNPs!$H$26, IF('Randomized Data'!BY261 = 1, SNPs!$H$26 &amp; INDIRECT("SNPs!" &amp; CHAR(72 +'Randomized Data'!BZ261) &amp; "26"), INDIRECT("SNPs!" &amp; CHAR(72 +'Randomized Data'!BZ261) &amp; "26") &amp; INDIRECT("SNPs!" &amp; CHAR(72 +'Randomized Data'!BZ261) &amp; "26")))</f>
        <v>GG</v>
      </c>
      <c r="DD261" t="str">
        <f>SNPs!$F$27</f>
        <v>rs727504290</v>
      </c>
      <c r="DE261">
        <f>SNPs!$C$27</f>
        <v>15</v>
      </c>
      <c r="DF261">
        <f>SNPs!$D$27</f>
        <v>63042875</v>
      </c>
      <c r="DG261" s="7" t="str">
        <f ca="1">IF('Randomized Data'!CA261 = 1, SNPs!$H$27 &amp; SNPs!$H$27, IF('Randomized Data'!CB261 = 1, SNPs!$H$27 &amp; INDIRECT("SNPs!" &amp; CHAR(72 +'Randomized Data'!CC261) &amp; "27"), INDIRECT("SNPs!" &amp; CHAR(72 +'Randomized Data'!CC261) &amp; "27") &amp; INDIRECT("SNPs!" &amp; CHAR(72 +'Randomized Data'!CC261) &amp; "27")))</f>
        <v>GG</v>
      </c>
      <c r="DH261" t="str">
        <f>SNPs!$F$28</f>
        <v>rs104894504</v>
      </c>
      <c r="DI261">
        <f>SNPs!$C$28</f>
        <v>15</v>
      </c>
      <c r="DJ261">
        <f>SNPs!$D$28</f>
        <v>63057028</v>
      </c>
      <c r="DK261" s="7" t="str">
        <f ca="1">IF('Randomized Data'!CD261 = 1, SNPs!$H$28 &amp; SNPs!$H$28, IF('Randomized Data'!CE261 = 1, SNPs!$H$28 &amp; INDIRECT("SNPs!" &amp; CHAR(72 +'Randomized Data'!CF261) &amp; "28"), INDIRECT("SNPs!" &amp; CHAR(72 +'Randomized Data'!CF261) &amp; "28") &amp; INDIRECT("SNPs!" &amp; CHAR(72 +'Randomized Data'!CF261) &amp; "28")))</f>
        <v>TC</v>
      </c>
      <c r="DL261" t="str">
        <f>SNPs!$F$29</f>
        <v>rs375882485</v>
      </c>
      <c r="DM261">
        <f>SNPs!$C$29</f>
        <v>11</v>
      </c>
      <c r="DN261">
        <f>SNPs!$D$29</f>
        <v>47342698</v>
      </c>
      <c r="DO261" s="7" t="str">
        <f ca="1">IF('Randomized Data'!CG261 = 1, SNPs!$H$29 &amp; SNPs!$H$29, IF('Randomized Data'!CH261 = 1, SNPs!$H$29 &amp; INDIRECT("SNPs!" &amp; CHAR(72 +'Randomized Data'!CI261) &amp; "29"), INDIRECT("SNPs!" &amp; CHAR(72 +'Randomized Data'!CI261) &amp; "29") &amp; INDIRECT("SNPs!" &amp; CHAR(72 +'Randomized Data'!CI261) &amp; "29")))</f>
        <v>AA</v>
      </c>
      <c r="DP261" t="str">
        <f>SNPs!$F$30</f>
        <v>rs397516083</v>
      </c>
      <c r="DQ261">
        <f>SNPs!$C$30</f>
        <v>11</v>
      </c>
      <c r="DR261">
        <f>SNPs!$D$30</f>
        <v>47346379</v>
      </c>
      <c r="DS261" s="7" t="str">
        <f ca="1">IF('Randomized Data'!CJ261 = 1, SNPs!$H$30 &amp; SNPs!$H$30, IF('Randomized Data'!CK261 = 1, SNPs!$H$30 &amp; INDIRECT("SNPs!" &amp; CHAR(72 +'Randomized Data'!CL261) &amp; "30"), INDIRECT("SNPs!" &amp; CHAR(72 +'Randomized Data'!CL261) &amp; "30") &amp; INDIRECT("SNPs!" &amp; CHAR(72 +'Randomized Data'!CL261) &amp; "30")))</f>
        <v>GG</v>
      </c>
      <c r="DT261" t="str">
        <f>SNPs!$F$31</f>
        <v>rs397515937</v>
      </c>
      <c r="DU261">
        <f>SNPs!$C$31</f>
        <v>11</v>
      </c>
      <c r="DV261">
        <f>SNPs!$D$31</f>
        <v>47339792</v>
      </c>
      <c r="DW261" s="7" t="str">
        <f ca="1">IF('Randomized Data'!CM261 = 1, SNPs!$H$31 &amp; SNPs!$H$31, IF('Randomized Data'!CN261 = 1, SNPs!$H$31 &amp; INDIRECT("SNPs!" &amp; CHAR(72 +'Randomized Data'!CO261) &amp; "31"), INDIRECT("SNPs!" &amp; CHAR(72 +'Randomized Data'!CO261) &amp; "31") &amp; INDIRECT("SNPs!" &amp; CHAR(72 +'Randomized Data'!CO261) &amp; "31")))</f>
        <v>AA</v>
      </c>
      <c r="DX261" t="str">
        <f>SNPs!$F$32</f>
        <v>rs397516074</v>
      </c>
      <c r="DY261">
        <f>SNPs!$C$32</f>
        <v>11</v>
      </c>
      <c r="DZ261">
        <f>SNPs!$D$32</f>
        <v>47348424</v>
      </c>
      <c r="EA261" s="7" t="str">
        <f ca="1">IF('Randomized Data'!CP261 = 1, SNPs!$H$32 &amp; SNPs!$H$32, IF('Randomized Data'!CQ261 = 1, SNPs!$H$32 &amp; INDIRECT("SNPs!" &amp; CHAR(72 +'Randomized Data'!CR261) &amp; "32"), INDIRECT("SNPs!" &amp; CHAR(72 +'Randomized Data'!CR261) &amp; "32") &amp; INDIRECT("SNPs!" &amp; CHAR(72 +'Randomized Data'!CR261) &amp; "32")))</f>
        <v>GG</v>
      </c>
      <c r="EB261" t="str">
        <f>SNPs!$F$33</f>
        <v>rs397515963</v>
      </c>
      <c r="EC261">
        <f>SNPs!$C$33</f>
        <v>11</v>
      </c>
      <c r="ED261">
        <f>SNPs!$D$33</f>
        <v>47337729</v>
      </c>
      <c r="EE261" s="7" t="str">
        <f ca="1">IF('Randomized Data'!CS261 = 1, SNPs!$H$33 &amp; SNPs!$H$33, IF('Randomized Data'!CT261 = 1, SNPs!$H$33 &amp; INDIRECT("SNPs!" &amp; CHAR(72 +'Randomized Data'!CU261) &amp; "33"), INDIRECT("SNPs!" &amp; CHAR(72 +'Randomized Data'!CU261) &amp; "33") &amp; INDIRECT("SNPs!" &amp; CHAR(72 +'Randomized Data'!CU261) &amp; "33")))</f>
        <v>--</v>
      </c>
    </row>
    <row r="262" spans="1:13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  <c r="F262" s="3">
        <v>42147</v>
      </c>
      <c r="G262" s="9" t="str">
        <f>'Randomized Data'!C262</f>
        <v>NGS Lab</v>
      </c>
      <c r="H262" t="str">
        <f>SNPs!$F$2</f>
        <v>rs12248560</v>
      </c>
      <c r="I262">
        <f>SNPs!$C$2</f>
        <v>10</v>
      </c>
      <c r="J262">
        <f>SNPs!$D$2</f>
        <v>94761900</v>
      </c>
      <c r="K262" t="str">
        <f ca="1">IF('Randomized Data'!D262 = 1, SNPs!$H$2 &amp; SNPs!$H$2, IF('Randomized Data'!E262 = 1, SNPs!$H$2 &amp; INDIRECT("SNPs!" &amp; CHAR(72 +'Randomized Data'!F262) &amp; "2"), INDIRECT("SNPs!" &amp; CHAR(72 +'Randomized Data'!F262) &amp; "2") &amp; INDIRECT("SNPs!" &amp; CHAR(72 +'Randomized Data'!F262) &amp; "2")))</f>
        <v>CC</v>
      </c>
      <c r="L262" t="str">
        <f>SNPs!$F$3</f>
        <v>rs28399504</v>
      </c>
      <c r="M262">
        <f>SNPs!$C$3</f>
        <v>10</v>
      </c>
      <c r="N262">
        <f>SNPs!$D$3</f>
        <v>94762706</v>
      </c>
      <c r="O262" t="str">
        <f ca="1">IF('Randomized Data'!G262 = 1, SNPs!$H$3 &amp; SNPs!$H$3, IF('Randomized Data'!H262 = 1, SNPs!$H$3 &amp; INDIRECT("SNPs!" &amp; CHAR(72 +'Randomized Data'!I262) &amp; "3"), INDIRECT("SNPs!" &amp; CHAR(72 +'Randomized Data'!I262) &amp; "3") &amp; INDIRECT("SNPs!" &amp; CHAR(72 +'Randomized Data'!I262) &amp; "3")))</f>
        <v>GG</v>
      </c>
      <c r="P262" t="str">
        <f>SNPs!$F$4</f>
        <v>rs41291556</v>
      </c>
      <c r="Q262">
        <f>SNPs!$C$4</f>
        <v>10</v>
      </c>
      <c r="R262">
        <f>SNPs!$D$4</f>
        <v>94775416</v>
      </c>
      <c r="S262" t="str">
        <f ca="1">IF('Randomized Data'!J262 = 1, SNPs!$H$4 &amp; SNPs!$H$4, IF('Randomized Data'!K262 = 1, SNPs!$H$4 &amp; INDIRECT("SNPs!" &amp; CHAR(72 +'Randomized Data'!L262) &amp; "4"), INDIRECT("SNPs!" &amp; CHAR(72 +'Randomized Data'!L262) &amp; "4") &amp; INDIRECT("SNPs!" &amp; CHAR(72 +'Randomized Data'!L262) &amp; "4")))</f>
        <v>TC</v>
      </c>
      <c r="T262" t="str">
        <f>SNPs!$F$5</f>
        <v>rs72558184</v>
      </c>
      <c r="U262">
        <f>SNPs!$C$5</f>
        <v>10</v>
      </c>
      <c r="V262">
        <f>SNPs!$D$5</f>
        <v>96535210</v>
      </c>
      <c r="W262" t="str">
        <f ca="1">IF('Randomized Data'!M262 = 1, SNPs!$H$5 &amp; SNPs!$H$5, IF('Randomized Data'!N262 = 1, SNPs!$H$5 &amp; INDIRECT("SNPs!" &amp; CHAR(72 +'Randomized Data'!O262) &amp; "5"), INDIRECT("SNPs!" &amp; CHAR(72 +'Randomized Data'!O262) &amp; "5") &amp; INDIRECT("SNPs!" &amp; CHAR(72 +'Randomized Data'!O262) &amp; "5")))</f>
        <v>GA</v>
      </c>
      <c r="X262" t="str">
        <f>SNPs!$F$6</f>
        <v>rs4986893</v>
      </c>
      <c r="Y262">
        <f>SNPs!$C$6</f>
        <v>10</v>
      </c>
      <c r="Z262">
        <f>SNPs!$D$6</f>
        <v>94780653</v>
      </c>
      <c r="AA262" s="7" t="str">
        <f ca="1">IF('Randomized Data'!P262 = 1, SNPs!$H$6 &amp; SNPs!$H$6, IF('Randomized Data'!Q262 = 1, SNPs!$H$6 &amp; INDIRECT("SNPs!" &amp; CHAR(72 +'Randomized Data'!R262) &amp; "6"), INDIRECT("SNPs!" &amp; CHAR(72 +'Randomized Data'!R262) &amp; "6") &amp; INDIRECT("SNPs!" &amp; CHAR(72 +'Randomized Data'!R262) &amp; "6")))</f>
        <v>AA</v>
      </c>
      <c r="AB262" t="str">
        <f>SNPs!$F$7</f>
        <v>rs4244285</v>
      </c>
      <c r="AC262">
        <f>SNPs!$C$7</f>
        <v>10</v>
      </c>
      <c r="AD262">
        <f>SNPs!$D$7</f>
        <v>94781859</v>
      </c>
      <c r="AE262" s="7" t="str">
        <f ca="1">IF('Randomized Data'!S262 = 1, SNPs!$H$7 &amp; SNPs!$H$7, IF('Randomized Data'!T262 = 1, SNPs!$H$7 &amp; INDIRECT("SNPs!" &amp; CHAR(72 +'Randomized Data'!U262) &amp; "7"), INDIRECT("SNPs!" &amp; CHAR(72 +'Randomized Data'!U262) &amp; "7") &amp; INDIRECT("SNPs!" &amp; CHAR(72 +'Randomized Data'!U262) &amp; "7")))</f>
        <v>GA</v>
      </c>
      <c r="AF262" t="str">
        <f>SNPs!$F$8</f>
        <v>rs72558186</v>
      </c>
      <c r="AG262">
        <f>SNPs!$C$8</f>
        <v>10</v>
      </c>
      <c r="AH262">
        <f>SNPs!$D$8</f>
        <v>94781999</v>
      </c>
      <c r="AI262" s="7" t="str">
        <f ca="1">IF('Randomized Data'!V262 = 1, SNPs!$H$8 &amp; SNPs!$H$8, IF('Randomized Data'!W262 = 1, SNPs!$H$8 &amp; INDIRECT("SNPs!" &amp; CHAR(72 +'Randomized Data'!X262) &amp; "8"), INDIRECT("SNPs!" &amp; CHAR(72 +'Randomized Data'!X262) &amp; "8") &amp; INDIRECT("SNPs!" &amp; CHAR(72 +'Randomized Data'!X262) &amp; "8")))</f>
        <v>TT</v>
      </c>
      <c r="AJ262" t="str">
        <f>SNPs!$F$9</f>
        <v>rs56337013</v>
      </c>
      <c r="AK262">
        <f>SNPs!$C$9</f>
        <v>10</v>
      </c>
      <c r="AL262">
        <f>SNPs!$D$9</f>
        <v>94852738</v>
      </c>
      <c r="AM262" s="7" t="str">
        <f ca="1">IF('Randomized Data'!Y$2 = 1, SNPs!$H$9 &amp; SNPs!$H$9, IF('Randomized Data'!Z262 = 1, SNPs!$H$9 &amp; INDIRECT("SNPs!" &amp; CHAR(72 +'Randomized Data'!AA262) &amp; "9"), INDIRECT("SNPs!" &amp; CHAR(72 +'Randomized Data'!AA262) &amp; "9") &amp; INDIRECT("SNPs!" &amp; CHAR(72 +'Randomized Data'!AA262) &amp; "9")))</f>
        <v>TT</v>
      </c>
      <c r="AN262" t="str">
        <f>SNPs!$F$10</f>
        <v>rs17884712</v>
      </c>
      <c r="AO262">
        <f>SNPs!$C$10</f>
        <v>10</v>
      </c>
      <c r="AP262">
        <f>SNPs!$D$10</f>
        <v>94775489</v>
      </c>
      <c r="AQ262" s="7" t="str">
        <f ca="1">IF('Randomized Data'!AB262 = 1, SNPs!$H$10 &amp; SNPs!$H$10, IF('Randomized Data'!AC262 = 1, SNPs!$H$10 &amp; INDIRECT("SNPs!" &amp; CHAR(72 +'Randomized Data'!AD262) &amp; "10"), INDIRECT("SNPs!" &amp; CHAR(72 +'Randomized Data'!AD262) &amp; "10") &amp; INDIRECT("SNPs!" &amp; CHAR(72 +'Randomized Data'!AD262) &amp; "10")))</f>
        <v>GA</v>
      </c>
      <c r="AR262" t="str">
        <f>SNPs!$F$11</f>
        <v>rs6413438</v>
      </c>
      <c r="AS262">
        <f>SNPs!$C$11</f>
        <v>10</v>
      </c>
      <c r="AT262">
        <f>SNPs!$D$11</f>
        <v>94781858</v>
      </c>
      <c r="AU262" s="7" t="str">
        <f ca="1">IF('Randomized Data'!AE262 = 1, SNPs!$H$11 &amp; SNPs!$H$11, IF('Randomized Data'!AF262 = 1, SNPs!$H$11 &amp; INDIRECT("SNPs!" &amp; CHAR(72 +'Randomized Data'!AG262) &amp; "11"), INDIRECT("SNPs!" &amp; CHAR(72 +'Randomized Data'!AG262) &amp; "11") &amp; INDIRECT("SNPs!" &amp; CHAR(72 +'Randomized Data'!AG262) &amp; "11")))</f>
        <v>CC</v>
      </c>
      <c r="AV262" t="str">
        <f>SNPs!$F$12</f>
        <v>rs1057910</v>
      </c>
      <c r="AW262">
        <f>SNPs!$C$12</f>
        <v>10</v>
      </c>
      <c r="AX262">
        <f>SNPs!$D$12</f>
        <v>94981296</v>
      </c>
      <c r="AY262" s="7" t="str">
        <f ca="1">IF('Randomized Data'!AH262 = 1, SNPs!$H$12 &amp; SNPs!$H$12, IF('Randomized Data'!AI262 = 1, SNPs!$H$12 &amp; INDIRECT("SNPs!" &amp; CHAR(72 +'Randomized Data'!AJ262) &amp; "12"), INDIRECT("SNPs!" &amp; CHAR(72 +'Randomized Data'!AJ262) &amp; "12") &amp; INDIRECT("SNPs!" &amp; CHAR(72 +'Randomized Data'!AJ262) &amp; "12")))</f>
        <v>AA</v>
      </c>
      <c r="AZ262" t="str">
        <f>SNPs!$F$13</f>
        <v>rs1799853</v>
      </c>
      <c r="BA262">
        <f>SNPs!$C$13</f>
        <v>10</v>
      </c>
      <c r="BB262">
        <f>SNPs!$D$13</f>
        <v>94942290</v>
      </c>
      <c r="BC262" s="7" t="str">
        <f ca="1">IF('Randomized Data'!AK262 = 1, SNPs!$H$13 &amp; SNPs!$H$13, IF('Randomized Data'!AL262 = 1, SNPs!$H$13 &amp; INDIRECT("SNPs!" &amp; CHAR(72 +'Randomized Data'!AM262) &amp; "13"), INDIRECT("SNPs!" &amp; CHAR(72 +'Randomized Data'!AM262) &amp; "13") &amp; INDIRECT("SNPs!" &amp; CHAR(72 +'Randomized Data'!AM262) &amp; "13")))</f>
        <v>CC</v>
      </c>
      <c r="BD262" t="str">
        <f>SNPs!$F$14</f>
        <v>rs9923231</v>
      </c>
      <c r="BE262">
        <f>SNPs!$C$14</f>
        <v>16</v>
      </c>
      <c r="BF262">
        <f>SNPs!$D$14</f>
        <v>31096368</v>
      </c>
      <c r="BG262" s="7" t="str">
        <f ca="1">IF('Randomized Data'!AN262 = 1, SNPs!$H$14 &amp; SNPs!$H$14, IF('Randomized Data'!AO262 = 1, SNPs!$H$14 &amp; INDIRECT("SNPs!" &amp; CHAR(72 +'Randomized Data'!AP262) &amp; "14"), INDIRECT("SNPs!" &amp; CHAR(72 +'Randomized Data'!AP262) &amp; "14") &amp; INDIRECT("SNPs!" &amp; CHAR(72 +'Randomized Data'!AP262) &amp; "14")))</f>
        <v>CT</v>
      </c>
      <c r="BH262" t="str">
        <f>SNPs!$F$15</f>
        <v>rs9934438</v>
      </c>
      <c r="BI262">
        <f>SNPs!$C$15</f>
        <v>16</v>
      </c>
      <c r="BJ262">
        <f>SNPs!$D$15</f>
        <v>31093557</v>
      </c>
      <c r="BK262" s="7" t="str">
        <f ca="1">IF('Randomized Data'!AQ262 = 1, SNPs!$H$15 &amp; SNPs!$H$15, IF('Randomized Data'!AR262 = 1, SNPs!$H$15 &amp; INDIRECT("SNPs!" &amp; CHAR(72 +'Randomized Data'!AS262) &amp; "15"), INDIRECT("SNPs!" &amp; CHAR(72 +'Randomized Data'!AS262) &amp; "15") &amp; INDIRECT("SNPs!" &amp; CHAR(72 +'Randomized Data'!AS262) &amp; "15")))</f>
        <v>GA</v>
      </c>
      <c r="BL262" t="str">
        <f>SNPs!$F$16</f>
        <v>rs8050894</v>
      </c>
      <c r="BM262">
        <f>SNPs!$C$16</f>
        <v>16</v>
      </c>
      <c r="BN262">
        <f>SNPs!$D$16</f>
        <v>31093188</v>
      </c>
      <c r="BO262" s="7" t="str">
        <f ca="1">IF('Randomized Data'!AT262 = 1, SNPs!$H$16 &amp; SNPs!$H$16, IF('Randomized Data'!AU262 = 1, SNPs!$H$16 &amp; INDIRECT("SNPs!" &amp; CHAR(72 +'Randomized Data'!AV262) &amp; "16"), INDIRECT("SNPs!" &amp; CHAR(72 +'Randomized Data'!AV262) &amp; "16") &amp; INDIRECT("SNPs!" &amp; CHAR(72 +'Randomized Data'!AV262) &amp; "16")))</f>
        <v>CC</v>
      </c>
      <c r="BP262" t="str">
        <f>SNPs!$F$17</f>
        <v>rs6025</v>
      </c>
      <c r="BQ262">
        <f>SNPs!$C$17</f>
        <v>1</v>
      </c>
      <c r="BR262">
        <f>SNPs!$D$17</f>
        <v>169549811</v>
      </c>
      <c r="BS262" s="7" t="str">
        <f ca="1">IF('Randomized Data'!AW262 = 1, SNPs!$H$17 &amp; SNPs!$H$17, IF('Randomized Data'!AX262 = 1, SNPs!$H$17 &amp; INDIRECT("SNPs!" &amp; CHAR(72 +'Randomized Data'!AY262) &amp; "17"), INDIRECT("SNPs!" &amp; CHAR(72 +'Randomized Data'!AY262) &amp; "17") &amp; INDIRECT("SNPs!" &amp; CHAR(72 +'Randomized Data'!AY262) &amp; "17")))</f>
        <v>GA</v>
      </c>
      <c r="BT262" t="str">
        <f>SNPs!$F$18</f>
        <v>rs1799963</v>
      </c>
      <c r="BU262">
        <f>SNPs!$C$18</f>
        <v>11</v>
      </c>
      <c r="BV262">
        <f>SNPs!$D$18</f>
        <v>46739505</v>
      </c>
      <c r="BW262" s="7" t="str">
        <f ca="1">IF('Randomized Data'!AZ262 = 1, SNPs!$H$18 &amp; SNPs!$H$18, IF('Randomized Data'!BA262 = 1, SNPs!$H$18 &amp; INDIRECT("SNPs!" &amp; CHAR(72 +'Randomized Data'!BB262) &amp; "18"), INDIRECT("SNPs!" &amp; CHAR(72 +'Randomized Data'!BB262) &amp; "18") &amp; INDIRECT("SNPs!" &amp; CHAR(72 +'Randomized Data'!BB262) &amp; "18")))</f>
        <v>AA</v>
      </c>
      <c r="BX262" t="str">
        <f>SNPs!$F$19</f>
        <v>rs121913626</v>
      </c>
      <c r="BY262">
        <f>SNPs!$C$19</f>
        <v>14</v>
      </c>
      <c r="BZ262">
        <f>SNPs!$D$19</f>
        <v>23427723</v>
      </c>
      <c r="CA262" s="7" t="str">
        <f ca="1">IF('Randomized Data'!BC262 = 1, SNPs!$H$19 &amp; SNPs!$H$19, IF('Randomized Data'!BD262 = 1, SNPs!$H$19 &amp; INDIRECT("SNPs!" &amp; CHAR(72 +'Randomized Data'!BE262) &amp; "19"), INDIRECT("SNPs!" &amp; CHAR(72 +'Randomized Data'!BE262) &amp; "19") &amp; INDIRECT("SNPs!" &amp; CHAR(72 +'Randomized Data'!BE262) &amp; "19")))</f>
        <v>GG</v>
      </c>
      <c r="CB262" t="str">
        <f>SNPs!$F$20</f>
        <v>rs3218713</v>
      </c>
      <c r="CC262">
        <f>SNPs!$C$20</f>
        <v>14</v>
      </c>
      <c r="CD262">
        <f>SNPs!$D$20</f>
        <v>23431468</v>
      </c>
      <c r="CE262" s="7" t="str">
        <f ca="1">IF('Randomized Data'!BF262 = 1, SNPs!$H$20 &amp; SNPs!$H$20, IF('Randomized Data'!BG262 = 1, SNPs!$H$20 &amp; INDIRECT("SNPs!" &amp; CHAR(72 +'Randomized Data'!BH262) &amp; "20"), INDIRECT("SNPs!" &amp; CHAR(72 +'Randomized Data'!BH262) &amp; "20") &amp; INDIRECT("SNPs!" &amp; CHAR(72 +'Randomized Data'!BH262) &amp; "20")))</f>
        <v>AA</v>
      </c>
      <c r="CF262" t="str">
        <f>SNPs!$F$21</f>
        <v>rs3218714</v>
      </c>
      <c r="CG262">
        <f>SNPs!$C$21</f>
        <v>14</v>
      </c>
      <c r="CH262">
        <f>SNPs!$D$21</f>
        <v>23429279</v>
      </c>
      <c r="CI262" s="7" t="str">
        <f ca="1">IF('Randomized Data'!BI262 = 1, SNPs!$H$21 &amp; SNPs!$H$21, IF('Randomized Data'!BJ262 = 1, SNPs!$H$21 &amp; INDIRECT("SNPs!" &amp; CHAR(72 +'Randomized Data'!BK262) &amp; "21"), INDIRECT("SNPs!" &amp; CHAR(72 +'Randomized Data'!BK262) &amp; "21") &amp; INDIRECT("SNPs!" &amp; CHAR(72 +'Randomized Data'!BK262) &amp; "21")))</f>
        <v>CC</v>
      </c>
      <c r="CJ262" t="str">
        <f>SNPs!$F$22</f>
        <v>rs121964855</v>
      </c>
      <c r="CK262">
        <f>SNPs!$C$22</f>
        <v>1</v>
      </c>
      <c r="CL262">
        <f>SNPs!$D$22</f>
        <v>201365638</v>
      </c>
      <c r="CM262" s="7" t="str">
        <f ca="1">IF('Randomized Data'!BL262 = 1, SNPs!$H$22 &amp; SNPs!$H$22, IF('Randomized Data'!BM262 = 1, SNPs!$H$22 &amp; INDIRECT("SNPs!" &amp; CHAR(72 +'Randomized Data'!BN262) &amp; "22"), INDIRECT("SNPs!" &amp; CHAR(72 +'Randomized Data'!BN262) &amp; "22") &amp; INDIRECT("SNPs!" &amp; CHAR(72 +'Randomized Data'!BN262) &amp; "22")))</f>
        <v>TA</v>
      </c>
      <c r="CN262" t="str">
        <f>SNPs!$F$23</f>
        <v>rs121964856</v>
      </c>
      <c r="CO262">
        <f>SNPs!$C$23</f>
        <v>1</v>
      </c>
      <c r="CP262">
        <f>SNPs!$D$23</f>
        <v>201365297</v>
      </c>
      <c r="CQ262" s="7" t="str">
        <f ca="1">IF('Randomized Data'!BO262 = 1, SNPs!$H$23 &amp; SNPs!$H$23, IF('Randomized Data'!BP262 = 1, SNPs!$H$23 &amp; INDIRECT("SNPs!" &amp; CHAR(72 +'Randomized Data'!BQ262) &amp; "23"), INDIRECT("SNPs!" &amp; CHAR(72 +'Randomized Data'!BQ262) &amp; "23") &amp; INDIRECT("SNPs!" &amp; CHAR(72 +'Randomized Data'!BQ262) &amp; "23")))</f>
        <v>AA</v>
      </c>
      <c r="CR262" t="str">
        <f>SNPs!$F$24</f>
        <v>rs121964857</v>
      </c>
      <c r="CS262">
        <f>SNPs!$C$24</f>
        <v>1</v>
      </c>
      <c r="CT262">
        <f>SNPs!$D$24</f>
        <v>201359245</v>
      </c>
      <c r="CU262" s="7" t="str">
        <f ca="1">IF('Randomized Data'!BR262 = 1, SNPs!$H$24 &amp; SNPs!$H$24, IF('Randomized Data'!BS262 = 1, SNPs!$H$24 &amp; INDIRECT("SNPs!" &amp; CHAR(72 +'Randomized Data'!BT262) &amp; "24"), INDIRECT("SNPs!" &amp; CHAR(72 +'Randomized Data'!BT262) &amp; "24") &amp; INDIRECT("SNPs!" &amp; CHAR(72 +'Randomized Data'!BT262) &amp; "24")))</f>
        <v>TT</v>
      </c>
      <c r="CV262" t="str">
        <f>SNPs!$F$25</f>
        <v>rs28934269</v>
      </c>
      <c r="CW262">
        <f>SNPs!$C$25</f>
        <v>15</v>
      </c>
      <c r="CX262">
        <f>SNPs!$D$25</f>
        <v>63060915</v>
      </c>
      <c r="CY262" s="7" t="str">
        <f ca="1">IF('Randomized Data'!BU262 = 1, SNPs!$H$25 &amp; SNPs!$H$25, IF('Randomized Data'!BV262 = 1, SNPs!$H$25 &amp; INDIRECT("SNPs!" &amp; CHAR(72 +'Randomized Data'!BW262) &amp; "25"), INDIRECT("SNPs!" &amp; CHAR(72 +'Randomized Data'!BW262) &amp; "25") &amp; INDIRECT("SNPs!" &amp; CHAR(72 +'Randomized Data'!BW262) &amp; "25")))</f>
        <v>AA</v>
      </c>
      <c r="CZ262" t="str">
        <f>SNPs!$F$26</f>
        <v>rs28934270</v>
      </c>
      <c r="DA262">
        <f>SNPs!$C$26</f>
        <v>15</v>
      </c>
      <c r="DB262">
        <f>SNPs!$D$26</f>
        <v>63060899</v>
      </c>
      <c r="DC262" s="7" t="str">
        <f ca="1">IF('Randomized Data'!BX262 = 1, SNPs!$H$26 &amp; SNPs!$H$26, IF('Randomized Data'!BY262 = 1, SNPs!$H$26 &amp; INDIRECT("SNPs!" &amp; CHAR(72 +'Randomized Data'!BZ262) &amp; "26"), INDIRECT("SNPs!" &amp; CHAR(72 +'Randomized Data'!BZ262) &amp; "26") &amp; INDIRECT("SNPs!" &amp; CHAR(72 +'Randomized Data'!BZ262) &amp; "26")))</f>
        <v>AA</v>
      </c>
      <c r="DD262" t="str">
        <f>SNPs!$F$27</f>
        <v>rs727504290</v>
      </c>
      <c r="DE262">
        <f>SNPs!$C$27</f>
        <v>15</v>
      </c>
      <c r="DF262">
        <f>SNPs!$D$27</f>
        <v>63042875</v>
      </c>
      <c r="DG262" s="7" t="str">
        <f ca="1">IF('Randomized Data'!CA262 = 1, SNPs!$H$27 &amp; SNPs!$H$27, IF('Randomized Data'!CB262 = 1, SNPs!$H$27 &amp; INDIRECT("SNPs!" &amp; CHAR(72 +'Randomized Data'!CC262) &amp; "27"), INDIRECT("SNPs!" &amp; CHAR(72 +'Randomized Data'!CC262) &amp; "27") &amp; INDIRECT("SNPs!" &amp; CHAR(72 +'Randomized Data'!CC262) &amp; "27")))</f>
        <v>GC</v>
      </c>
      <c r="DH262" t="str">
        <f>SNPs!$F$28</f>
        <v>rs104894504</v>
      </c>
      <c r="DI262">
        <f>SNPs!$C$28</f>
        <v>15</v>
      </c>
      <c r="DJ262">
        <f>SNPs!$D$28</f>
        <v>63057028</v>
      </c>
      <c r="DK262" s="7" t="str">
        <f ca="1">IF('Randomized Data'!CD262 = 1, SNPs!$H$28 &amp; SNPs!$H$28, IF('Randomized Data'!CE262 = 1, SNPs!$H$28 &amp; INDIRECT("SNPs!" &amp; CHAR(72 +'Randomized Data'!CF262) &amp; "28"), INDIRECT("SNPs!" &amp; CHAR(72 +'Randomized Data'!CF262) &amp; "28") &amp; INDIRECT("SNPs!" &amp; CHAR(72 +'Randomized Data'!CF262) &amp; "28")))</f>
        <v>TT</v>
      </c>
      <c r="DL262" t="str">
        <f>SNPs!$F$29</f>
        <v>rs375882485</v>
      </c>
      <c r="DM262">
        <f>SNPs!$C$29</f>
        <v>11</v>
      </c>
      <c r="DN262">
        <f>SNPs!$D$29</f>
        <v>47342698</v>
      </c>
      <c r="DO262" s="7" t="str">
        <f ca="1">IF('Randomized Data'!CG262 = 1, SNPs!$H$29 &amp; SNPs!$H$29, IF('Randomized Data'!CH262 = 1, SNPs!$H$29 &amp; INDIRECT("SNPs!" &amp; CHAR(72 +'Randomized Data'!CI262) &amp; "29"), INDIRECT("SNPs!" &amp; CHAR(72 +'Randomized Data'!CI262) &amp; "29") &amp; INDIRECT("SNPs!" &amp; CHAR(72 +'Randomized Data'!CI262) &amp; "29")))</f>
        <v>AA</v>
      </c>
      <c r="DP262" t="str">
        <f>SNPs!$F$30</f>
        <v>rs397516083</v>
      </c>
      <c r="DQ262">
        <f>SNPs!$C$30</f>
        <v>11</v>
      </c>
      <c r="DR262">
        <f>SNPs!$D$30</f>
        <v>47346379</v>
      </c>
      <c r="DS262" s="7" t="str">
        <f ca="1">IF('Randomized Data'!CJ262 = 1, SNPs!$H$30 &amp; SNPs!$H$30, IF('Randomized Data'!CK262 = 1, SNPs!$H$30 &amp; INDIRECT("SNPs!" &amp; CHAR(72 +'Randomized Data'!CL262) &amp; "30"), INDIRECT("SNPs!" &amp; CHAR(72 +'Randomized Data'!CL262) &amp; "30") &amp; INDIRECT("SNPs!" &amp; CHAR(72 +'Randomized Data'!CL262) &amp; "30")))</f>
        <v>GG</v>
      </c>
      <c r="DT262" t="str">
        <f>SNPs!$F$31</f>
        <v>rs397515937</v>
      </c>
      <c r="DU262">
        <f>SNPs!$C$31</f>
        <v>11</v>
      </c>
      <c r="DV262">
        <f>SNPs!$D$31</f>
        <v>47339792</v>
      </c>
      <c r="DW262" s="7" t="str">
        <f ca="1">IF('Randomized Data'!CM262 = 1, SNPs!$H$31 &amp; SNPs!$H$31, IF('Randomized Data'!CN262 = 1, SNPs!$H$31 &amp; INDIRECT("SNPs!" &amp; CHAR(72 +'Randomized Data'!CO262) &amp; "31"), INDIRECT("SNPs!" &amp; CHAR(72 +'Randomized Data'!CO262) &amp; "31") &amp; INDIRECT("SNPs!" &amp; CHAR(72 +'Randomized Data'!CO262) &amp; "31")))</f>
        <v>GG</v>
      </c>
      <c r="DX262" t="str">
        <f>SNPs!$F$32</f>
        <v>rs397516074</v>
      </c>
      <c r="DY262">
        <f>SNPs!$C$32</f>
        <v>11</v>
      </c>
      <c r="DZ262">
        <f>SNPs!$D$32</f>
        <v>47348424</v>
      </c>
      <c r="EA262" s="7" t="str">
        <f ca="1">IF('Randomized Data'!CP262 = 1, SNPs!$H$32 &amp; SNPs!$H$32, IF('Randomized Data'!CQ262 = 1, SNPs!$H$32 &amp; INDIRECT("SNPs!" &amp; CHAR(72 +'Randomized Data'!CR262) &amp; "32"), INDIRECT("SNPs!" &amp; CHAR(72 +'Randomized Data'!CR262) &amp; "32") &amp; INDIRECT("SNPs!" &amp; CHAR(72 +'Randomized Data'!CR262) &amp; "32")))</f>
        <v>GG</v>
      </c>
      <c r="EB262" t="str">
        <f>SNPs!$F$33</f>
        <v>rs397515963</v>
      </c>
      <c r="EC262">
        <f>SNPs!$C$33</f>
        <v>11</v>
      </c>
      <c r="ED262">
        <f>SNPs!$D$33</f>
        <v>47337729</v>
      </c>
      <c r="EE262" s="7" t="str">
        <f ca="1">IF('Randomized Data'!CS262 = 1, SNPs!$H$33 &amp; SNPs!$H$33, IF('Randomized Data'!CT262 = 1, SNPs!$H$33 &amp; INDIRECT("SNPs!" &amp; CHAR(72 +'Randomized Data'!CU262) &amp; "33"), INDIRECT("SNPs!" &amp; CHAR(72 +'Randomized Data'!CU262) &amp; "33") &amp; INDIRECT("SNPs!" &amp; CHAR(72 +'Randomized Data'!CU262) &amp; "33")))</f>
        <v>--</v>
      </c>
    </row>
    <row r="263" spans="1:13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  <c r="F263" s="3">
        <v>42149</v>
      </c>
      <c r="G263" s="9" t="str">
        <f>'Randomized Data'!C263</f>
        <v>NGS Lab</v>
      </c>
      <c r="H263" t="str">
        <f>SNPs!$F$2</f>
        <v>rs12248560</v>
      </c>
      <c r="I263">
        <f>SNPs!$C$2</f>
        <v>10</v>
      </c>
      <c r="J263">
        <f>SNPs!$D$2</f>
        <v>94761900</v>
      </c>
      <c r="K263" t="str">
        <f ca="1">IF('Randomized Data'!D263 = 1, SNPs!$H$2 &amp; SNPs!$H$2, IF('Randomized Data'!E263 = 1, SNPs!$H$2 &amp; INDIRECT("SNPs!" &amp; CHAR(72 +'Randomized Data'!F263) &amp; "2"), INDIRECT("SNPs!" &amp; CHAR(72 +'Randomized Data'!F263) &amp; "2") &amp; INDIRECT("SNPs!" &amp; CHAR(72 +'Randomized Data'!F263) &amp; "2")))</f>
        <v>TT</v>
      </c>
      <c r="L263" t="str">
        <f>SNPs!$F$3</f>
        <v>rs28399504</v>
      </c>
      <c r="M263">
        <f>SNPs!$C$3</f>
        <v>10</v>
      </c>
      <c r="N263">
        <f>SNPs!$D$3</f>
        <v>94762706</v>
      </c>
      <c r="O263" t="str">
        <f ca="1">IF('Randomized Data'!G263 = 1, SNPs!$H$3 &amp; SNPs!$H$3, IF('Randomized Data'!H263 = 1, SNPs!$H$3 &amp; INDIRECT("SNPs!" &amp; CHAR(72 +'Randomized Data'!I263) &amp; "3"), INDIRECT("SNPs!" &amp; CHAR(72 +'Randomized Data'!I263) &amp; "3") &amp; INDIRECT("SNPs!" &amp; CHAR(72 +'Randomized Data'!I263) &amp; "3")))</f>
        <v>AG</v>
      </c>
      <c r="P263" t="str">
        <f>SNPs!$F$4</f>
        <v>rs41291556</v>
      </c>
      <c r="Q263">
        <f>SNPs!$C$4</f>
        <v>10</v>
      </c>
      <c r="R263">
        <f>SNPs!$D$4</f>
        <v>94775416</v>
      </c>
      <c r="S263" t="str">
        <f ca="1">IF('Randomized Data'!J263 = 1, SNPs!$H$4 &amp; SNPs!$H$4, IF('Randomized Data'!K263 = 1, SNPs!$H$4 &amp; INDIRECT("SNPs!" &amp; CHAR(72 +'Randomized Data'!L263) &amp; "4"), INDIRECT("SNPs!" &amp; CHAR(72 +'Randomized Data'!L263) &amp; "4") &amp; INDIRECT("SNPs!" &amp; CHAR(72 +'Randomized Data'!L263) &amp; "4")))</f>
        <v>CC</v>
      </c>
      <c r="T263" t="str">
        <f>SNPs!$F$5</f>
        <v>rs72558184</v>
      </c>
      <c r="U263">
        <f>SNPs!$C$5</f>
        <v>10</v>
      </c>
      <c r="V263">
        <f>SNPs!$D$5</f>
        <v>96535210</v>
      </c>
      <c r="W263" t="str">
        <f ca="1">IF('Randomized Data'!M263 = 1, SNPs!$H$5 &amp; SNPs!$H$5, IF('Randomized Data'!N263 = 1, SNPs!$H$5 &amp; INDIRECT("SNPs!" &amp; CHAR(72 +'Randomized Data'!O263) &amp; "5"), INDIRECT("SNPs!" &amp; CHAR(72 +'Randomized Data'!O263) &amp; "5") &amp; INDIRECT("SNPs!" &amp; CHAR(72 +'Randomized Data'!O263) &amp; "5")))</f>
        <v>GG</v>
      </c>
      <c r="X263" t="str">
        <f>SNPs!$F$6</f>
        <v>rs4986893</v>
      </c>
      <c r="Y263">
        <f>SNPs!$C$6</f>
        <v>10</v>
      </c>
      <c r="Z263">
        <f>SNPs!$D$6</f>
        <v>94780653</v>
      </c>
      <c r="AA263" s="7" t="str">
        <f ca="1">IF('Randomized Data'!P263 = 1, SNPs!$H$6 &amp; SNPs!$H$6, IF('Randomized Data'!Q263 = 1, SNPs!$H$6 &amp; INDIRECT("SNPs!" &amp; CHAR(72 +'Randomized Data'!R263) &amp; "6"), INDIRECT("SNPs!" &amp; CHAR(72 +'Randomized Data'!R263) &amp; "6") &amp; INDIRECT("SNPs!" &amp; CHAR(72 +'Randomized Data'!R263) &amp; "6")))</f>
        <v>GA</v>
      </c>
      <c r="AB263" t="str">
        <f>SNPs!$F$7</f>
        <v>rs4244285</v>
      </c>
      <c r="AC263">
        <f>SNPs!$C$7</f>
        <v>10</v>
      </c>
      <c r="AD263">
        <f>SNPs!$D$7</f>
        <v>94781859</v>
      </c>
      <c r="AE263" s="7" t="str">
        <f ca="1">IF('Randomized Data'!S263 = 1, SNPs!$H$7 &amp; SNPs!$H$7, IF('Randomized Data'!T263 = 1, SNPs!$H$7 &amp; INDIRECT("SNPs!" &amp; CHAR(72 +'Randomized Data'!U263) &amp; "7"), INDIRECT("SNPs!" &amp; CHAR(72 +'Randomized Data'!U263) &amp; "7") &amp; INDIRECT("SNPs!" &amp; CHAR(72 +'Randomized Data'!U263) &amp; "7")))</f>
        <v>GG</v>
      </c>
      <c r="AF263" t="str">
        <f>SNPs!$F$8</f>
        <v>rs72558186</v>
      </c>
      <c r="AG263">
        <f>SNPs!$C$8</f>
        <v>10</v>
      </c>
      <c r="AH263">
        <f>SNPs!$D$8</f>
        <v>94781999</v>
      </c>
      <c r="AI263" s="7" t="str">
        <f ca="1">IF('Randomized Data'!V263 = 1, SNPs!$H$8 &amp; SNPs!$H$8, IF('Randomized Data'!W263 = 1, SNPs!$H$8 &amp; INDIRECT("SNPs!" &amp; CHAR(72 +'Randomized Data'!X263) &amp; "8"), INDIRECT("SNPs!" &amp; CHAR(72 +'Randomized Data'!X263) &amp; "8") &amp; INDIRECT("SNPs!" &amp; CHAR(72 +'Randomized Data'!X263) &amp; "8")))</f>
        <v>TA</v>
      </c>
      <c r="AJ263" t="str">
        <f>SNPs!$F$9</f>
        <v>rs56337013</v>
      </c>
      <c r="AK263">
        <f>SNPs!$C$9</f>
        <v>10</v>
      </c>
      <c r="AL263">
        <f>SNPs!$D$9</f>
        <v>94852738</v>
      </c>
      <c r="AM263" s="7" t="str">
        <f ca="1">IF('Randomized Data'!Y$2 = 1, SNPs!$H$9 &amp; SNPs!$H$9, IF('Randomized Data'!Z263 = 1, SNPs!$H$9 &amp; INDIRECT("SNPs!" &amp; CHAR(72 +'Randomized Data'!AA263) &amp; "9"), INDIRECT("SNPs!" &amp; CHAR(72 +'Randomized Data'!AA263) &amp; "9") &amp; INDIRECT("SNPs!" &amp; CHAR(72 +'Randomized Data'!AA263) &amp; "9")))</f>
        <v>CT</v>
      </c>
      <c r="AN263" t="str">
        <f>SNPs!$F$10</f>
        <v>rs17884712</v>
      </c>
      <c r="AO263">
        <f>SNPs!$C$10</f>
        <v>10</v>
      </c>
      <c r="AP263">
        <f>SNPs!$D$10</f>
        <v>94775489</v>
      </c>
      <c r="AQ263" s="7" t="str">
        <f ca="1">IF('Randomized Data'!AB263 = 1, SNPs!$H$10 &amp; SNPs!$H$10, IF('Randomized Data'!AC263 = 1, SNPs!$H$10 &amp; INDIRECT("SNPs!" &amp; CHAR(72 +'Randomized Data'!AD263) &amp; "10"), INDIRECT("SNPs!" &amp; CHAR(72 +'Randomized Data'!AD263) &amp; "10") &amp; INDIRECT("SNPs!" &amp; CHAR(72 +'Randomized Data'!AD263) &amp; "10")))</f>
        <v>GG</v>
      </c>
      <c r="AR263" t="str">
        <f>SNPs!$F$11</f>
        <v>rs6413438</v>
      </c>
      <c r="AS263">
        <f>SNPs!$C$11</f>
        <v>10</v>
      </c>
      <c r="AT263">
        <f>SNPs!$D$11</f>
        <v>94781858</v>
      </c>
      <c r="AU263" s="7" t="str">
        <f ca="1">IF('Randomized Data'!AE263 = 1, SNPs!$H$11 &amp; SNPs!$H$11, IF('Randomized Data'!AF263 = 1, SNPs!$H$11 &amp; INDIRECT("SNPs!" &amp; CHAR(72 +'Randomized Data'!AG263) &amp; "11"), INDIRECT("SNPs!" &amp; CHAR(72 +'Randomized Data'!AG263) &amp; "11") &amp; INDIRECT("SNPs!" &amp; CHAR(72 +'Randomized Data'!AG263) &amp; "11")))</f>
        <v>TT</v>
      </c>
      <c r="AV263" t="str">
        <f>SNPs!$F$12</f>
        <v>rs1057910</v>
      </c>
      <c r="AW263">
        <f>SNPs!$C$12</f>
        <v>10</v>
      </c>
      <c r="AX263">
        <f>SNPs!$D$12</f>
        <v>94981296</v>
      </c>
      <c r="AY263" s="7" t="str">
        <f ca="1">IF('Randomized Data'!AH263 = 1, SNPs!$H$12 &amp; SNPs!$H$12, IF('Randomized Data'!AI263 = 1, SNPs!$H$12 &amp; INDIRECT("SNPs!" &amp; CHAR(72 +'Randomized Data'!AJ263) &amp; "12"), INDIRECT("SNPs!" &amp; CHAR(72 +'Randomized Data'!AJ263) &amp; "12") &amp; INDIRECT("SNPs!" &amp; CHAR(72 +'Randomized Data'!AJ263) &amp; "12")))</f>
        <v>AA</v>
      </c>
      <c r="AZ263" t="str">
        <f>SNPs!$F$13</f>
        <v>rs1799853</v>
      </c>
      <c r="BA263">
        <f>SNPs!$C$13</f>
        <v>10</v>
      </c>
      <c r="BB263">
        <f>SNPs!$D$13</f>
        <v>94942290</v>
      </c>
      <c r="BC263" s="7" t="str">
        <f ca="1">IF('Randomized Data'!AK263 = 1, SNPs!$H$13 &amp; SNPs!$H$13, IF('Randomized Data'!AL263 = 1, SNPs!$H$13 &amp; INDIRECT("SNPs!" &amp; CHAR(72 +'Randomized Data'!AM263) &amp; "13"), INDIRECT("SNPs!" &amp; CHAR(72 +'Randomized Data'!AM263) &amp; "13") &amp; INDIRECT("SNPs!" &amp; CHAR(72 +'Randomized Data'!AM263) &amp; "13")))</f>
        <v>TT</v>
      </c>
      <c r="BD263" t="str">
        <f>SNPs!$F$14</f>
        <v>rs9923231</v>
      </c>
      <c r="BE263">
        <f>SNPs!$C$14</f>
        <v>16</v>
      </c>
      <c r="BF263">
        <f>SNPs!$D$14</f>
        <v>31096368</v>
      </c>
      <c r="BG263" s="7" t="str">
        <f ca="1">IF('Randomized Data'!AN263 = 1, SNPs!$H$14 &amp; SNPs!$H$14, IF('Randomized Data'!AO263 = 1, SNPs!$H$14 &amp; INDIRECT("SNPs!" &amp; CHAR(72 +'Randomized Data'!AP263) &amp; "14"), INDIRECT("SNPs!" &amp; CHAR(72 +'Randomized Data'!AP263) &amp; "14") &amp; INDIRECT("SNPs!" &amp; CHAR(72 +'Randomized Data'!AP263) &amp; "14")))</f>
        <v>CA</v>
      </c>
      <c r="BH263" t="str">
        <f>SNPs!$F$15</f>
        <v>rs9934438</v>
      </c>
      <c r="BI263">
        <f>SNPs!$C$15</f>
        <v>16</v>
      </c>
      <c r="BJ263">
        <f>SNPs!$D$15</f>
        <v>31093557</v>
      </c>
      <c r="BK263" s="7" t="str">
        <f ca="1">IF('Randomized Data'!AQ263 = 1, SNPs!$H$15 &amp; SNPs!$H$15, IF('Randomized Data'!AR263 = 1, SNPs!$H$15 &amp; INDIRECT("SNPs!" &amp; CHAR(72 +'Randomized Data'!AS263) &amp; "15"), INDIRECT("SNPs!" &amp; CHAR(72 +'Randomized Data'!AS263) &amp; "15") &amp; INDIRECT("SNPs!" &amp; CHAR(72 +'Randomized Data'!AS263) &amp; "15")))</f>
        <v>GA</v>
      </c>
      <c r="BL263" t="str">
        <f>SNPs!$F$16</f>
        <v>rs8050894</v>
      </c>
      <c r="BM263">
        <f>SNPs!$C$16</f>
        <v>16</v>
      </c>
      <c r="BN263">
        <f>SNPs!$D$16</f>
        <v>31093188</v>
      </c>
      <c r="BO263" s="7" t="str">
        <f ca="1">IF('Randomized Data'!AT263 = 1, SNPs!$H$16 &amp; SNPs!$H$16, IF('Randomized Data'!AU263 = 1, SNPs!$H$16 &amp; INDIRECT("SNPs!" &amp; CHAR(72 +'Randomized Data'!AV263) &amp; "16"), INDIRECT("SNPs!" &amp; CHAR(72 +'Randomized Data'!AV263) &amp; "16") &amp; INDIRECT("SNPs!" &amp; CHAR(72 +'Randomized Data'!AV263) &amp; "16")))</f>
        <v>GG</v>
      </c>
      <c r="BP263" t="str">
        <f>SNPs!$F$17</f>
        <v>rs6025</v>
      </c>
      <c r="BQ263">
        <f>SNPs!$C$17</f>
        <v>1</v>
      </c>
      <c r="BR263">
        <f>SNPs!$D$17</f>
        <v>169549811</v>
      </c>
      <c r="BS263" s="7" t="str">
        <f ca="1">IF('Randomized Data'!AW263 = 1, SNPs!$H$17 &amp; SNPs!$H$17, IF('Randomized Data'!AX263 = 1, SNPs!$H$17 &amp; INDIRECT("SNPs!" &amp; CHAR(72 +'Randomized Data'!AY263) &amp; "17"), INDIRECT("SNPs!" &amp; CHAR(72 +'Randomized Data'!AY263) &amp; "17") &amp; INDIRECT("SNPs!" &amp; CHAR(72 +'Randomized Data'!AY263) &amp; "17")))</f>
        <v>AA</v>
      </c>
      <c r="BT263" t="str">
        <f>SNPs!$F$18</f>
        <v>rs1799963</v>
      </c>
      <c r="BU263">
        <f>SNPs!$C$18</f>
        <v>11</v>
      </c>
      <c r="BV263">
        <f>SNPs!$D$18</f>
        <v>46739505</v>
      </c>
      <c r="BW263" s="7" t="str">
        <f ca="1">IF('Randomized Data'!AZ263 = 1, SNPs!$H$18 &amp; SNPs!$H$18, IF('Randomized Data'!BA263 = 1, SNPs!$H$18 &amp; INDIRECT("SNPs!" &amp; CHAR(72 +'Randomized Data'!BB263) &amp; "18"), INDIRECT("SNPs!" &amp; CHAR(72 +'Randomized Data'!BB263) &amp; "18") &amp; INDIRECT("SNPs!" &amp; CHAR(72 +'Randomized Data'!BB263) &amp; "18")))</f>
        <v>AA</v>
      </c>
      <c r="BX263" t="str">
        <f>SNPs!$F$19</f>
        <v>rs121913626</v>
      </c>
      <c r="BY263">
        <f>SNPs!$C$19</f>
        <v>14</v>
      </c>
      <c r="BZ263">
        <f>SNPs!$D$19</f>
        <v>23427723</v>
      </c>
      <c r="CA263" s="7" t="str">
        <f ca="1">IF('Randomized Data'!BC263 = 1, SNPs!$H$19 &amp; SNPs!$H$19, IF('Randomized Data'!BD263 = 1, SNPs!$H$19 &amp; INDIRECT("SNPs!" &amp; CHAR(72 +'Randomized Data'!BE263) &amp; "19"), INDIRECT("SNPs!" &amp; CHAR(72 +'Randomized Data'!BE263) &amp; "19") &amp; INDIRECT("SNPs!" &amp; CHAR(72 +'Randomized Data'!BE263) &amp; "19")))</f>
        <v>GC</v>
      </c>
      <c r="CB263" t="str">
        <f>SNPs!$F$20</f>
        <v>rs3218713</v>
      </c>
      <c r="CC263">
        <f>SNPs!$C$20</f>
        <v>14</v>
      </c>
      <c r="CD263">
        <f>SNPs!$D$20</f>
        <v>23431468</v>
      </c>
      <c r="CE263" s="7" t="str">
        <f ca="1">IF('Randomized Data'!BF263 = 1, SNPs!$H$20 &amp; SNPs!$H$20, IF('Randomized Data'!BG263 = 1, SNPs!$H$20 &amp; INDIRECT("SNPs!" &amp; CHAR(72 +'Randomized Data'!BH263) &amp; "20"), INDIRECT("SNPs!" &amp; CHAR(72 +'Randomized Data'!BH263) &amp; "20") &amp; INDIRECT("SNPs!" &amp; CHAR(72 +'Randomized Data'!BH263) &amp; "20")))</f>
        <v>AA</v>
      </c>
      <c r="CF263" t="str">
        <f>SNPs!$F$21</f>
        <v>rs3218714</v>
      </c>
      <c r="CG263">
        <f>SNPs!$C$21</f>
        <v>14</v>
      </c>
      <c r="CH263">
        <f>SNPs!$D$21</f>
        <v>23429279</v>
      </c>
      <c r="CI263" s="7" t="str">
        <f ca="1">IF('Randomized Data'!BI263 = 1, SNPs!$H$21 &amp; SNPs!$H$21, IF('Randomized Data'!BJ263 = 1, SNPs!$H$21 &amp; INDIRECT("SNPs!" &amp; CHAR(72 +'Randomized Data'!BK263) &amp; "21"), INDIRECT("SNPs!" &amp; CHAR(72 +'Randomized Data'!BK263) &amp; "21") &amp; INDIRECT("SNPs!" &amp; CHAR(72 +'Randomized Data'!BK263) &amp; "21")))</f>
        <v>CC</v>
      </c>
      <c r="CJ263" t="str">
        <f>SNPs!$F$22</f>
        <v>rs121964855</v>
      </c>
      <c r="CK263">
        <f>SNPs!$C$22</f>
        <v>1</v>
      </c>
      <c r="CL263">
        <f>SNPs!$D$22</f>
        <v>201365638</v>
      </c>
      <c r="CM263" s="7" t="str">
        <f ca="1">IF('Randomized Data'!BL263 = 1, SNPs!$H$22 &amp; SNPs!$H$22, IF('Randomized Data'!BM263 = 1, SNPs!$H$22 &amp; INDIRECT("SNPs!" &amp; CHAR(72 +'Randomized Data'!BN263) &amp; "22"), INDIRECT("SNPs!" &amp; CHAR(72 +'Randomized Data'!BN263) &amp; "22") &amp; INDIRECT("SNPs!" &amp; CHAR(72 +'Randomized Data'!BN263) &amp; "22")))</f>
        <v>TA</v>
      </c>
      <c r="CN263" t="str">
        <f>SNPs!$F$23</f>
        <v>rs121964856</v>
      </c>
      <c r="CO263">
        <f>SNPs!$C$23</f>
        <v>1</v>
      </c>
      <c r="CP263">
        <f>SNPs!$D$23</f>
        <v>201365297</v>
      </c>
      <c r="CQ263" s="7" t="str">
        <f ca="1">IF('Randomized Data'!BO263 = 1, SNPs!$H$23 &amp; SNPs!$H$23, IF('Randomized Data'!BP263 = 1, SNPs!$H$23 &amp; INDIRECT("SNPs!" &amp; CHAR(72 +'Randomized Data'!BQ263) &amp; "23"), INDIRECT("SNPs!" &amp; CHAR(72 +'Randomized Data'!BQ263) &amp; "23") &amp; INDIRECT("SNPs!" &amp; CHAR(72 +'Randomized Data'!BQ263) &amp; "23")))</f>
        <v>GG</v>
      </c>
      <c r="CR263" t="str">
        <f>SNPs!$F$24</f>
        <v>rs121964857</v>
      </c>
      <c r="CS263">
        <f>SNPs!$C$24</f>
        <v>1</v>
      </c>
      <c r="CT263">
        <f>SNPs!$D$24</f>
        <v>201359245</v>
      </c>
      <c r="CU263" s="7" t="str">
        <f ca="1">IF('Randomized Data'!BR263 = 1, SNPs!$H$24 &amp; SNPs!$H$24, IF('Randomized Data'!BS263 = 1, SNPs!$H$24 &amp; INDIRECT("SNPs!" &amp; CHAR(72 +'Randomized Data'!BT263) &amp; "24"), INDIRECT("SNPs!" &amp; CHAR(72 +'Randomized Data'!BT263) &amp; "24") &amp; INDIRECT("SNPs!" &amp; CHAR(72 +'Randomized Data'!BT263) &amp; "24")))</f>
        <v>TT</v>
      </c>
      <c r="CV263" t="str">
        <f>SNPs!$F$25</f>
        <v>rs28934269</v>
      </c>
      <c r="CW263">
        <f>SNPs!$C$25</f>
        <v>15</v>
      </c>
      <c r="CX263">
        <f>SNPs!$D$25</f>
        <v>63060915</v>
      </c>
      <c r="CY263" s="7" t="str">
        <f ca="1">IF('Randomized Data'!BU263 = 1, SNPs!$H$25 &amp; SNPs!$H$25, IF('Randomized Data'!BV263 = 1, SNPs!$H$25 &amp; INDIRECT("SNPs!" &amp; CHAR(72 +'Randomized Data'!BW263) &amp; "25"), INDIRECT("SNPs!" &amp; CHAR(72 +'Randomized Data'!BW263) &amp; "25") &amp; INDIRECT("SNPs!" &amp; CHAR(72 +'Randomized Data'!BW263) &amp; "25")))</f>
        <v>AA</v>
      </c>
      <c r="CZ263" t="str">
        <f>SNPs!$F$26</f>
        <v>rs28934270</v>
      </c>
      <c r="DA263">
        <f>SNPs!$C$26</f>
        <v>15</v>
      </c>
      <c r="DB263">
        <f>SNPs!$D$26</f>
        <v>63060899</v>
      </c>
      <c r="DC263" s="7" t="str">
        <f ca="1">IF('Randomized Data'!BX263 = 1, SNPs!$H$26 &amp; SNPs!$H$26, IF('Randomized Data'!BY263 = 1, SNPs!$H$26 &amp; INDIRECT("SNPs!" &amp; CHAR(72 +'Randomized Data'!BZ263) &amp; "26"), INDIRECT("SNPs!" &amp; CHAR(72 +'Randomized Data'!BZ263) &amp; "26") &amp; INDIRECT("SNPs!" &amp; CHAR(72 +'Randomized Data'!BZ263) &amp; "26")))</f>
        <v>GA</v>
      </c>
      <c r="DD263" t="str">
        <f>SNPs!$F$27</f>
        <v>rs727504290</v>
      </c>
      <c r="DE263">
        <f>SNPs!$C$27</f>
        <v>15</v>
      </c>
      <c r="DF263">
        <f>SNPs!$D$27</f>
        <v>63042875</v>
      </c>
      <c r="DG263" s="7" t="str">
        <f ca="1">IF('Randomized Data'!CA263 = 1, SNPs!$H$27 &amp; SNPs!$H$27, IF('Randomized Data'!CB263 = 1, SNPs!$H$27 &amp; INDIRECT("SNPs!" &amp; CHAR(72 +'Randomized Data'!CC263) &amp; "27"), INDIRECT("SNPs!" &amp; CHAR(72 +'Randomized Data'!CC263) &amp; "27") &amp; INDIRECT("SNPs!" &amp; CHAR(72 +'Randomized Data'!CC263) &amp; "27")))</f>
        <v>GC</v>
      </c>
      <c r="DH263" t="str">
        <f>SNPs!$F$28</f>
        <v>rs104894504</v>
      </c>
      <c r="DI263">
        <f>SNPs!$C$28</f>
        <v>15</v>
      </c>
      <c r="DJ263">
        <f>SNPs!$D$28</f>
        <v>63057028</v>
      </c>
      <c r="DK263" s="7" t="str">
        <f ca="1">IF('Randomized Data'!CD263 = 1, SNPs!$H$28 &amp; SNPs!$H$28, IF('Randomized Data'!CE263 = 1, SNPs!$H$28 &amp; INDIRECT("SNPs!" &amp; CHAR(72 +'Randomized Data'!CF263) &amp; "28"), INDIRECT("SNPs!" &amp; CHAR(72 +'Randomized Data'!CF263) &amp; "28") &amp; INDIRECT("SNPs!" &amp; CHAR(72 +'Randomized Data'!CF263) &amp; "28")))</f>
        <v>TT</v>
      </c>
      <c r="DL263" t="str">
        <f>SNPs!$F$29</f>
        <v>rs375882485</v>
      </c>
      <c r="DM263">
        <f>SNPs!$C$29</f>
        <v>11</v>
      </c>
      <c r="DN263">
        <f>SNPs!$D$29</f>
        <v>47342698</v>
      </c>
      <c r="DO263" s="7" t="str">
        <f ca="1">IF('Randomized Data'!CG263 = 1, SNPs!$H$29 &amp; SNPs!$H$29, IF('Randomized Data'!CH263 = 1, SNPs!$H$29 &amp; INDIRECT("SNPs!" &amp; CHAR(72 +'Randomized Data'!CI263) &amp; "29"), INDIRECT("SNPs!" &amp; CHAR(72 +'Randomized Data'!CI263) &amp; "29") &amp; INDIRECT("SNPs!" &amp; CHAR(72 +'Randomized Data'!CI263) &amp; "29")))</f>
        <v>AA</v>
      </c>
      <c r="DP263" t="str">
        <f>SNPs!$F$30</f>
        <v>rs397516083</v>
      </c>
      <c r="DQ263">
        <f>SNPs!$C$30</f>
        <v>11</v>
      </c>
      <c r="DR263">
        <f>SNPs!$D$30</f>
        <v>47346379</v>
      </c>
      <c r="DS263" s="7" t="str">
        <f ca="1">IF('Randomized Data'!CJ263 = 1, SNPs!$H$30 &amp; SNPs!$H$30, IF('Randomized Data'!CK263 = 1, SNPs!$H$30 &amp; INDIRECT("SNPs!" &amp; CHAR(72 +'Randomized Data'!CL263) &amp; "30"), INDIRECT("SNPs!" &amp; CHAR(72 +'Randomized Data'!CL263) &amp; "30") &amp; INDIRECT("SNPs!" &amp; CHAR(72 +'Randomized Data'!CL263) &amp; "30")))</f>
        <v>GG</v>
      </c>
      <c r="DT263" t="str">
        <f>SNPs!$F$31</f>
        <v>rs397515937</v>
      </c>
      <c r="DU263">
        <f>SNPs!$C$31</f>
        <v>11</v>
      </c>
      <c r="DV263">
        <f>SNPs!$D$31</f>
        <v>47339792</v>
      </c>
      <c r="DW263" s="7" t="str">
        <f ca="1">IF('Randomized Data'!CM263 = 1, SNPs!$H$31 &amp; SNPs!$H$31, IF('Randomized Data'!CN263 = 1, SNPs!$H$31 &amp; INDIRECT("SNPs!" &amp; CHAR(72 +'Randomized Data'!CO263) &amp; "31"), INDIRECT("SNPs!" &amp; CHAR(72 +'Randomized Data'!CO263) &amp; "31") &amp; INDIRECT("SNPs!" &amp; CHAR(72 +'Randomized Data'!CO263) &amp; "31")))</f>
        <v>AA</v>
      </c>
      <c r="DX263" t="str">
        <f>SNPs!$F$32</f>
        <v>rs397516074</v>
      </c>
      <c r="DY263">
        <f>SNPs!$C$32</f>
        <v>11</v>
      </c>
      <c r="DZ263">
        <f>SNPs!$D$32</f>
        <v>47348424</v>
      </c>
      <c r="EA263" s="7" t="str">
        <f ca="1">IF('Randomized Data'!CP263 = 1, SNPs!$H$32 &amp; SNPs!$H$32, IF('Randomized Data'!CQ263 = 1, SNPs!$H$32 &amp; INDIRECT("SNPs!" &amp; CHAR(72 +'Randomized Data'!CR263) &amp; "32"), INDIRECT("SNPs!" &amp; CHAR(72 +'Randomized Data'!CR263) &amp; "32") &amp; INDIRECT("SNPs!" &amp; CHAR(72 +'Randomized Data'!CR263) &amp; "32")))</f>
        <v>GG</v>
      </c>
      <c r="EB263" t="str">
        <f>SNPs!$F$33</f>
        <v>rs397515963</v>
      </c>
      <c r="EC263">
        <f>SNPs!$C$33</f>
        <v>11</v>
      </c>
      <c r="ED263">
        <f>SNPs!$D$33</f>
        <v>47337729</v>
      </c>
      <c r="EE263" s="7" t="str">
        <f ca="1">IF('Randomized Data'!CS263 = 1, SNPs!$H$33 &amp; SNPs!$H$33, IF('Randomized Data'!CT263 = 1, SNPs!$H$33 &amp; INDIRECT("SNPs!" &amp; CHAR(72 +'Randomized Data'!CU263) &amp; "33"), INDIRECT("SNPs!" &amp; CHAR(72 +'Randomized Data'!CU263) &amp; "33") &amp; INDIRECT("SNPs!" &amp; CHAR(72 +'Randomized Data'!CU263) &amp; "33")))</f>
        <v>--</v>
      </c>
    </row>
    <row r="264" spans="1:13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  <c r="F264" s="3">
        <v>42191</v>
      </c>
      <c r="G264" s="9" t="str">
        <f>'Randomized Data'!C264</f>
        <v>External Lab</v>
      </c>
      <c r="H264" t="str">
        <f>SNPs!$F$2</f>
        <v>rs12248560</v>
      </c>
      <c r="I264">
        <f>SNPs!$C$2</f>
        <v>10</v>
      </c>
      <c r="J264">
        <f>SNPs!$D$2</f>
        <v>94761900</v>
      </c>
      <c r="K264" t="str">
        <f ca="1">IF('Randomized Data'!D264 = 1, SNPs!$H$2 &amp; SNPs!$H$2, IF('Randomized Data'!E264 = 1, SNPs!$H$2 &amp; INDIRECT("SNPs!" &amp; CHAR(72 +'Randomized Data'!F264) &amp; "2"), INDIRECT("SNPs!" &amp; CHAR(72 +'Randomized Data'!F264) &amp; "2") &amp; INDIRECT("SNPs!" &amp; CHAR(72 +'Randomized Data'!F264) &amp; "2")))</f>
        <v>TT</v>
      </c>
      <c r="L264" t="str">
        <f>SNPs!$F$3</f>
        <v>rs28399504</v>
      </c>
      <c r="M264">
        <f>SNPs!$C$3</f>
        <v>10</v>
      </c>
      <c r="N264">
        <f>SNPs!$D$3</f>
        <v>94762706</v>
      </c>
      <c r="O264" t="str">
        <f ca="1">IF('Randomized Data'!G264 = 1, SNPs!$H$3 &amp; SNPs!$H$3, IF('Randomized Data'!H264 = 1, SNPs!$H$3 &amp; INDIRECT("SNPs!" &amp; CHAR(72 +'Randomized Data'!I264) &amp; "3"), INDIRECT("SNPs!" &amp; CHAR(72 +'Randomized Data'!I264) &amp; "3") &amp; INDIRECT("SNPs!" &amp; CHAR(72 +'Randomized Data'!I264) &amp; "3")))</f>
        <v>AG</v>
      </c>
      <c r="P264" t="str">
        <f>SNPs!$F$4</f>
        <v>rs41291556</v>
      </c>
      <c r="Q264">
        <f>SNPs!$C$4</f>
        <v>10</v>
      </c>
      <c r="R264">
        <f>SNPs!$D$4</f>
        <v>94775416</v>
      </c>
      <c r="S264" t="str">
        <f ca="1">IF('Randomized Data'!J264 = 1, SNPs!$H$4 &amp; SNPs!$H$4, IF('Randomized Data'!K264 = 1, SNPs!$H$4 &amp; INDIRECT("SNPs!" &amp; CHAR(72 +'Randomized Data'!L264) &amp; "4"), INDIRECT("SNPs!" &amp; CHAR(72 +'Randomized Data'!L264) &amp; "4") &amp; INDIRECT("SNPs!" &amp; CHAR(72 +'Randomized Data'!L264) &amp; "4")))</f>
        <v>TC</v>
      </c>
      <c r="T264" t="str">
        <f>SNPs!$F$5</f>
        <v>rs72558184</v>
      </c>
      <c r="U264">
        <f>SNPs!$C$5</f>
        <v>10</v>
      </c>
      <c r="V264">
        <f>SNPs!$D$5</f>
        <v>96535210</v>
      </c>
      <c r="W264" t="str">
        <f ca="1">IF('Randomized Data'!M264 = 1, SNPs!$H$5 &amp; SNPs!$H$5, IF('Randomized Data'!N264 = 1, SNPs!$H$5 &amp; INDIRECT("SNPs!" &amp; CHAR(72 +'Randomized Data'!O264) &amp; "5"), INDIRECT("SNPs!" &amp; CHAR(72 +'Randomized Data'!O264) &amp; "5") &amp; INDIRECT("SNPs!" &amp; CHAR(72 +'Randomized Data'!O264) &amp; "5")))</f>
        <v>AA</v>
      </c>
      <c r="X264" t="str">
        <f>SNPs!$F$6</f>
        <v>rs4986893</v>
      </c>
      <c r="Y264">
        <f>SNPs!$C$6</f>
        <v>10</v>
      </c>
      <c r="Z264">
        <f>SNPs!$D$6</f>
        <v>94780653</v>
      </c>
      <c r="AA264" s="7" t="str">
        <f ca="1">IF('Randomized Data'!P264 = 1, SNPs!$H$6 &amp; SNPs!$H$6, IF('Randomized Data'!Q264 = 1, SNPs!$H$6 &amp; INDIRECT("SNPs!" &amp; CHAR(72 +'Randomized Data'!R264) &amp; "6"), INDIRECT("SNPs!" &amp; CHAR(72 +'Randomized Data'!R264) &amp; "6") &amp; INDIRECT("SNPs!" &amp; CHAR(72 +'Randomized Data'!R264) &amp; "6")))</f>
        <v>GG</v>
      </c>
      <c r="AB264" t="str">
        <f>SNPs!$F$7</f>
        <v>rs4244285</v>
      </c>
      <c r="AC264">
        <f>SNPs!$C$7</f>
        <v>10</v>
      </c>
      <c r="AD264">
        <f>SNPs!$D$7</f>
        <v>94781859</v>
      </c>
      <c r="AE264" s="7" t="str">
        <f ca="1">IF('Randomized Data'!S264 = 1, SNPs!$H$7 &amp; SNPs!$H$7, IF('Randomized Data'!T264 = 1, SNPs!$H$7 &amp; INDIRECT("SNPs!" &amp; CHAR(72 +'Randomized Data'!U264) &amp; "7"), INDIRECT("SNPs!" &amp; CHAR(72 +'Randomized Data'!U264) &amp; "7") &amp; INDIRECT("SNPs!" &amp; CHAR(72 +'Randomized Data'!U264) &amp; "7")))</f>
        <v>GG</v>
      </c>
      <c r="AF264" t="str">
        <f>SNPs!$F$8</f>
        <v>rs72558186</v>
      </c>
      <c r="AG264">
        <f>SNPs!$C$8</f>
        <v>10</v>
      </c>
      <c r="AH264">
        <f>SNPs!$D$8</f>
        <v>94781999</v>
      </c>
      <c r="AI264" s="7" t="str">
        <f ca="1">IF('Randomized Data'!V264 = 1, SNPs!$H$8 &amp; SNPs!$H$8, IF('Randomized Data'!W264 = 1, SNPs!$H$8 &amp; INDIRECT("SNPs!" &amp; CHAR(72 +'Randomized Data'!X264) &amp; "8"), INDIRECT("SNPs!" &amp; CHAR(72 +'Randomized Data'!X264) &amp; "8") &amp; INDIRECT("SNPs!" &amp; CHAR(72 +'Randomized Data'!X264) &amp; "8")))</f>
        <v>TA</v>
      </c>
      <c r="AJ264" t="str">
        <f>SNPs!$F$9</f>
        <v>rs56337013</v>
      </c>
      <c r="AK264">
        <f>SNPs!$C$9</f>
        <v>10</v>
      </c>
      <c r="AL264">
        <f>SNPs!$D$9</f>
        <v>94852738</v>
      </c>
      <c r="AM264" s="7" t="str">
        <f ca="1">IF('Randomized Data'!Y$2 = 1, SNPs!$H$9 &amp; SNPs!$H$9, IF('Randomized Data'!Z264 = 1, SNPs!$H$9 &amp; INDIRECT("SNPs!" &amp; CHAR(72 +'Randomized Data'!AA264) &amp; "9"), INDIRECT("SNPs!" &amp; CHAR(72 +'Randomized Data'!AA264) &amp; "9") &amp; INDIRECT("SNPs!" &amp; CHAR(72 +'Randomized Data'!AA264) &amp; "9")))</f>
        <v>TT</v>
      </c>
      <c r="AN264" t="str">
        <f>SNPs!$F$10</f>
        <v>rs17884712</v>
      </c>
      <c r="AO264">
        <f>SNPs!$C$10</f>
        <v>10</v>
      </c>
      <c r="AP264">
        <f>SNPs!$D$10</f>
        <v>94775489</v>
      </c>
      <c r="AQ264" s="7" t="str">
        <f ca="1">IF('Randomized Data'!AB264 = 1, SNPs!$H$10 &amp; SNPs!$H$10, IF('Randomized Data'!AC264 = 1, SNPs!$H$10 &amp; INDIRECT("SNPs!" &amp; CHAR(72 +'Randomized Data'!AD264) &amp; "10"), INDIRECT("SNPs!" &amp; CHAR(72 +'Randomized Data'!AD264) &amp; "10") &amp; INDIRECT("SNPs!" &amp; CHAR(72 +'Randomized Data'!AD264) &amp; "10")))</f>
        <v>GG</v>
      </c>
      <c r="AR264" t="str">
        <f>SNPs!$F$11</f>
        <v>rs6413438</v>
      </c>
      <c r="AS264">
        <f>SNPs!$C$11</f>
        <v>10</v>
      </c>
      <c r="AT264">
        <f>SNPs!$D$11</f>
        <v>94781858</v>
      </c>
      <c r="AU264" s="7" t="str">
        <f ca="1">IF('Randomized Data'!AE264 = 1, SNPs!$H$11 &amp; SNPs!$H$11, IF('Randomized Data'!AF264 = 1, SNPs!$H$11 &amp; INDIRECT("SNPs!" &amp; CHAR(72 +'Randomized Data'!AG264) &amp; "11"), INDIRECT("SNPs!" &amp; CHAR(72 +'Randomized Data'!AG264) &amp; "11") &amp; INDIRECT("SNPs!" &amp; CHAR(72 +'Randomized Data'!AG264) &amp; "11")))</f>
        <v>TT</v>
      </c>
      <c r="AV264" t="str">
        <f>SNPs!$F$12</f>
        <v>rs1057910</v>
      </c>
      <c r="AW264">
        <f>SNPs!$C$12</f>
        <v>10</v>
      </c>
      <c r="AX264">
        <f>SNPs!$D$12</f>
        <v>94981296</v>
      </c>
      <c r="AY264" s="7" t="str">
        <f ca="1">IF('Randomized Data'!AH264 = 1, SNPs!$H$12 &amp; SNPs!$H$12, IF('Randomized Data'!AI264 = 1, SNPs!$H$12 &amp; INDIRECT("SNPs!" &amp; CHAR(72 +'Randomized Data'!AJ264) &amp; "12"), INDIRECT("SNPs!" &amp; CHAR(72 +'Randomized Data'!AJ264) &amp; "12") &amp; INDIRECT("SNPs!" &amp; CHAR(72 +'Randomized Data'!AJ264) &amp; "12")))</f>
        <v>AC</v>
      </c>
      <c r="AZ264" t="str">
        <f>SNPs!$F$13</f>
        <v>rs1799853</v>
      </c>
      <c r="BA264">
        <f>SNPs!$C$13</f>
        <v>10</v>
      </c>
      <c r="BB264">
        <f>SNPs!$D$13</f>
        <v>94942290</v>
      </c>
      <c r="BC264" s="7" t="str">
        <f ca="1">IF('Randomized Data'!AK264 = 1, SNPs!$H$13 &amp; SNPs!$H$13, IF('Randomized Data'!AL264 = 1, SNPs!$H$13 &amp; INDIRECT("SNPs!" &amp; CHAR(72 +'Randomized Data'!AM264) &amp; "13"), INDIRECT("SNPs!" &amp; CHAR(72 +'Randomized Data'!AM264) &amp; "13") &amp; INDIRECT("SNPs!" &amp; CHAR(72 +'Randomized Data'!AM264) &amp; "13")))</f>
        <v>CC</v>
      </c>
      <c r="BD264" t="str">
        <f>SNPs!$F$14</f>
        <v>rs9923231</v>
      </c>
      <c r="BE264">
        <f>SNPs!$C$14</f>
        <v>16</v>
      </c>
      <c r="BF264">
        <f>SNPs!$D$14</f>
        <v>31096368</v>
      </c>
      <c r="BG264" s="7" t="str">
        <f ca="1">IF('Randomized Data'!AN264 = 1, SNPs!$H$14 &amp; SNPs!$H$14, IF('Randomized Data'!AO264 = 1, SNPs!$H$14 &amp; INDIRECT("SNPs!" &amp; CHAR(72 +'Randomized Data'!AP264) &amp; "14"), INDIRECT("SNPs!" &amp; CHAR(72 +'Randomized Data'!AP264) &amp; "14") &amp; INDIRECT("SNPs!" &amp; CHAR(72 +'Randomized Data'!AP264) &amp; "14")))</f>
        <v>CG</v>
      </c>
      <c r="BH264" t="str">
        <f>SNPs!$F$15</f>
        <v>rs9934438</v>
      </c>
      <c r="BI264">
        <f>SNPs!$C$15</f>
        <v>16</v>
      </c>
      <c r="BJ264">
        <f>SNPs!$D$15</f>
        <v>31093557</v>
      </c>
      <c r="BK264" s="7" t="str">
        <f ca="1">IF('Randomized Data'!AQ264 = 1, SNPs!$H$15 &amp; SNPs!$H$15, IF('Randomized Data'!AR264 = 1, SNPs!$H$15 &amp; INDIRECT("SNPs!" &amp; CHAR(72 +'Randomized Data'!AS264) &amp; "15"), INDIRECT("SNPs!" &amp; CHAR(72 +'Randomized Data'!AS264) &amp; "15") &amp; INDIRECT("SNPs!" &amp; CHAR(72 +'Randomized Data'!AS264) &amp; "15")))</f>
        <v>AA</v>
      </c>
      <c r="BL264" t="str">
        <f>SNPs!$F$16</f>
        <v>rs8050894</v>
      </c>
      <c r="BM264">
        <f>SNPs!$C$16</f>
        <v>16</v>
      </c>
      <c r="BN264">
        <f>SNPs!$D$16</f>
        <v>31093188</v>
      </c>
      <c r="BO264" s="7" t="str">
        <f ca="1">IF('Randomized Data'!AT264 = 1, SNPs!$H$16 &amp; SNPs!$H$16, IF('Randomized Data'!AU264 = 1, SNPs!$H$16 &amp; INDIRECT("SNPs!" &amp; CHAR(72 +'Randomized Data'!AV264) &amp; "16"), INDIRECT("SNPs!" &amp; CHAR(72 +'Randomized Data'!AV264) &amp; "16") &amp; INDIRECT("SNPs!" &amp; CHAR(72 +'Randomized Data'!AV264) &amp; "16")))</f>
        <v>CC</v>
      </c>
      <c r="BP264" t="str">
        <f>SNPs!$F$17</f>
        <v>rs6025</v>
      </c>
      <c r="BQ264">
        <f>SNPs!$C$17</f>
        <v>1</v>
      </c>
      <c r="BR264">
        <f>SNPs!$D$17</f>
        <v>169549811</v>
      </c>
      <c r="BS264" s="7" t="str">
        <f ca="1">IF('Randomized Data'!AW264 = 1, SNPs!$H$17 &amp; SNPs!$H$17, IF('Randomized Data'!AX264 = 1, SNPs!$H$17 &amp; INDIRECT("SNPs!" &amp; CHAR(72 +'Randomized Data'!AY264) &amp; "17"), INDIRECT("SNPs!" &amp; CHAR(72 +'Randomized Data'!AY264) &amp; "17") &amp; INDIRECT("SNPs!" &amp; CHAR(72 +'Randomized Data'!AY264) &amp; "17")))</f>
        <v>AA</v>
      </c>
      <c r="BT264" t="str">
        <f>SNPs!$F$18</f>
        <v>rs1799963</v>
      </c>
      <c r="BU264">
        <f>SNPs!$C$18</f>
        <v>11</v>
      </c>
      <c r="BV264">
        <f>SNPs!$D$18</f>
        <v>46739505</v>
      </c>
      <c r="BW264" s="7" t="str">
        <f ca="1">IF('Randomized Data'!AZ264 = 1, SNPs!$H$18 &amp; SNPs!$H$18, IF('Randomized Data'!BA264 = 1, SNPs!$H$18 &amp; INDIRECT("SNPs!" &amp; CHAR(72 +'Randomized Data'!BB264) &amp; "18"), INDIRECT("SNPs!" &amp; CHAR(72 +'Randomized Data'!BB264) &amp; "18") &amp; INDIRECT("SNPs!" &amp; CHAR(72 +'Randomized Data'!BB264) &amp; "18")))</f>
        <v>GA</v>
      </c>
      <c r="BX264" t="str">
        <f>SNPs!$F$19</f>
        <v>rs121913626</v>
      </c>
      <c r="BY264">
        <f>SNPs!$C$19</f>
        <v>14</v>
      </c>
      <c r="BZ264">
        <f>SNPs!$D$19</f>
        <v>23427723</v>
      </c>
      <c r="CA264" s="7" t="str">
        <f ca="1">IF('Randomized Data'!BC264 = 1, SNPs!$H$19 &amp; SNPs!$H$19, IF('Randomized Data'!BD264 = 1, SNPs!$H$19 &amp; INDIRECT("SNPs!" &amp; CHAR(72 +'Randomized Data'!BE264) &amp; "19"), INDIRECT("SNPs!" &amp; CHAR(72 +'Randomized Data'!BE264) &amp; "19") &amp; INDIRECT("SNPs!" &amp; CHAR(72 +'Randomized Data'!BE264) &amp; "19")))</f>
        <v>GC</v>
      </c>
      <c r="CB264" t="str">
        <f>SNPs!$F$20</f>
        <v>rs3218713</v>
      </c>
      <c r="CC264">
        <f>SNPs!$C$20</f>
        <v>14</v>
      </c>
      <c r="CD264">
        <f>SNPs!$D$20</f>
        <v>23431468</v>
      </c>
      <c r="CE264" s="7" t="str">
        <f ca="1">IF('Randomized Data'!BF264 = 1, SNPs!$H$20 &amp; SNPs!$H$20, IF('Randomized Data'!BG264 = 1, SNPs!$H$20 &amp; INDIRECT("SNPs!" &amp; CHAR(72 +'Randomized Data'!BH264) &amp; "20"), INDIRECT("SNPs!" &amp; CHAR(72 +'Randomized Data'!BH264) &amp; "20") &amp; INDIRECT("SNPs!" &amp; CHAR(72 +'Randomized Data'!BH264) &amp; "20")))</f>
        <v>GA</v>
      </c>
      <c r="CF264" t="str">
        <f>SNPs!$F$21</f>
        <v>rs3218714</v>
      </c>
      <c r="CG264">
        <f>SNPs!$C$21</f>
        <v>14</v>
      </c>
      <c r="CH264">
        <f>SNPs!$D$21</f>
        <v>23429279</v>
      </c>
      <c r="CI264" s="7" t="str">
        <f ca="1">IF('Randomized Data'!BI264 = 1, SNPs!$H$21 &amp; SNPs!$H$21, IF('Randomized Data'!BJ264 = 1, SNPs!$H$21 &amp; INDIRECT("SNPs!" &amp; CHAR(72 +'Randomized Data'!BK264) &amp; "21"), INDIRECT("SNPs!" &amp; CHAR(72 +'Randomized Data'!BK264) &amp; "21") &amp; INDIRECT("SNPs!" &amp; CHAR(72 +'Randomized Data'!BK264) &amp; "21")))</f>
        <v>CC</v>
      </c>
      <c r="CJ264" t="str">
        <f>SNPs!$F$22</f>
        <v>rs121964855</v>
      </c>
      <c r="CK264">
        <f>SNPs!$C$22</f>
        <v>1</v>
      </c>
      <c r="CL264">
        <f>SNPs!$D$22</f>
        <v>201365638</v>
      </c>
      <c r="CM264" s="7" t="str">
        <f ca="1">IF('Randomized Data'!BL264 = 1, SNPs!$H$22 &amp; SNPs!$H$22, IF('Randomized Data'!BM264 = 1, SNPs!$H$22 &amp; INDIRECT("SNPs!" &amp; CHAR(72 +'Randomized Data'!BN264) &amp; "22"), INDIRECT("SNPs!" &amp; CHAR(72 +'Randomized Data'!BN264) &amp; "22") &amp; INDIRECT("SNPs!" &amp; CHAR(72 +'Randomized Data'!BN264) &amp; "22")))</f>
        <v>TT</v>
      </c>
      <c r="CN264" t="str">
        <f>SNPs!$F$23</f>
        <v>rs121964856</v>
      </c>
      <c r="CO264">
        <f>SNPs!$C$23</f>
        <v>1</v>
      </c>
      <c r="CP264">
        <f>SNPs!$D$23</f>
        <v>201365297</v>
      </c>
      <c r="CQ264" s="7" t="str">
        <f ca="1">IF('Randomized Data'!BO264 = 1, SNPs!$H$23 &amp; SNPs!$H$23, IF('Randomized Data'!BP264 = 1, SNPs!$H$23 &amp; INDIRECT("SNPs!" &amp; CHAR(72 +'Randomized Data'!BQ264) &amp; "23"), INDIRECT("SNPs!" &amp; CHAR(72 +'Randomized Data'!BQ264) &amp; "23") &amp; INDIRECT("SNPs!" &amp; CHAR(72 +'Randomized Data'!BQ264) &amp; "23")))</f>
        <v>AA</v>
      </c>
      <c r="CR264" t="str">
        <f>SNPs!$F$24</f>
        <v>rs121964857</v>
      </c>
      <c r="CS264">
        <f>SNPs!$C$24</f>
        <v>1</v>
      </c>
      <c r="CT264">
        <f>SNPs!$D$24</f>
        <v>201359245</v>
      </c>
      <c r="CU264" s="7" t="str">
        <f ca="1">IF('Randomized Data'!BR264 = 1, SNPs!$H$24 &amp; SNPs!$H$24, IF('Randomized Data'!BS264 = 1, SNPs!$H$24 &amp; INDIRECT("SNPs!" &amp; CHAR(72 +'Randomized Data'!BT264) &amp; "24"), INDIRECT("SNPs!" &amp; CHAR(72 +'Randomized Data'!BT264) &amp; "24") &amp; INDIRECT("SNPs!" &amp; CHAR(72 +'Randomized Data'!BT264) &amp; "24")))</f>
        <v>CC</v>
      </c>
      <c r="CV264" t="str">
        <f>SNPs!$F$25</f>
        <v>rs28934269</v>
      </c>
      <c r="CW264">
        <f>SNPs!$C$25</f>
        <v>15</v>
      </c>
      <c r="CX264">
        <f>SNPs!$D$25</f>
        <v>63060915</v>
      </c>
      <c r="CY264" s="7" t="str">
        <f ca="1">IF('Randomized Data'!BU264 = 1, SNPs!$H$25 &amp; SNPs!$H$25, IF('Randomized Data'!BV264 = 1, SNPs!$H$25 &amp; INDIRECT("SNPs!" &amp; CHAR(72 +'Randomized Data'!BW264) &amp; "25"), INDIRECT("SNPs!" &amp; CHAR(72 +'Randomized Data'!BW264) &amp; "25") &amp; INDIRECT("SNPs!" &amp; CHAR(72 +'Randomized Data'!BW264) &amp; "25")))</f>
        <v>AA</v>
      </c>
      <c r="CZ264" t="str">
        <f>SNPs!$F$26</f>
        <v>rs28934270</v>
      </c>
      <c r="DA264">
        <f>SNPs!$C$26</f>
        <v>15</v>
      </c>
      <c r="DB264">
        <f>SNPs!$D$26</f>
        <v>63060899</v>
      </c>
      <c r="DC264" s="7" t="str">
        <f ca="1">IF('Randomized Data'!BX264 = 1, SNPs!$H$26 &amp; SNPs!$H$26, IF('Randomized Data'!BY264 = 1, SNPs!$H$26 &amp; INDIRECT("SNPs!" &amp; CHAR(72 +'Randomized Data'!BZ264) &amp; "26"), INDIRECT("SNPs!" &amp; CHAR(72 +'Randomized Data'!BZ264) &amp; "26") &amp; INDIRECT("SNPs!" &amp; CHAR(72 +'Randomized Data'!BZ264) &amp; "26")))</f>
        <v>AA</v>
      </c>
      <c r="DD264" t="str">
        <f>SNPs!$F$27</f>
        <v>rs727504290</v>
      </c>
      <c r="DE264">
        <f>SNPs!$C$27</f>
        <v>15</v>
      </c>
      <c r="DF264">
        <f>SNPs!$D$27</f>
        <v>63042875</v>
      </c>
      <c r="DG264" s="7" t="str">
        <f ca="1">IF('Randomized Data'!CA264 = 1, SNPs!$H$27 &amp; SNPs!$H$27, IF('Randomized Data'!CB264 = 1, SNPs!$H$27 &amp; INDIRECT("SNPs!" &amp; CHAR(72 +'Randomized Data'!CC264) &amp; "27"), INDIRECT("SNPs!" &amp; CHAR(72 +'Randomized Data'!CC264) &amp; "27") &amp; INDIRECT("SNPs!" &amp; CHAR(72 +'Randomized Data'!CC264) &amp; "27")))</f>
        <v>GG</v>
      </c>
      <c r="DH264" t="str">
        <f>SNPs!$F$28</f>
        <v>rs104894504</v>
      </c>
      <c r="DI264">
        <f>SNPs!$C$28</f>
        <v>15</v>
      </c>
      <c r="DJ264">
        <f>SNPs!$D$28</f>
        <v>63057028</v>
      </c>
      <c r="DK264" s="7" t="str">
        <f ca="1">IF('Randomized Data'!CD264 = 1, SNPs!$H$28 &amp; SNPs!$H$28, IF('Randomized Data'!CE264 = 1, SNPs!$H$28 &amp; INDIRECT("SNPs!" &amp; CHAR(72 +'Randomized Data'!CF264) &amp; "28"), INDIRECT("SNPs!" &amp; CHAR(72 +'Randomized Data'!CF264) &amp; "28") &amp; INDIRECT("SNPs!" &amp; CHAR(72 +'Randomized Data'!CF264) &amp; "28")))</f>
        <v>TT</v>
      </c>
      <c r="DL264" t="str">
        <f>SNPs!$F$29</f>
        <v>rs375882485</v>
      </c>
      <c r="DM264">
        <f>SNPs!$C$29</f>
        <v>11</v>
      </c>
      <c r="DN264">
        <f>SNPs!$D$29</f>
        <v>47342698</v>
      </c>
      <c r="DO264" s="7" t="str">
        <f ca="1">IF('Randomized Data'!CG264 = 1, SNPs!$H$29 &amp; SNPs!$H$29, IF('Randomized Data'!CH264 = 1, SNPs!$H$29 &amp; INDIRECT("SNPs!" &amp; CHAR(72 +'Randomized Data'!CI264) &amp; "29"), INDIRECT("SNPs!" &amp; CHAR(72 +'Randomized Data'!CI264) &amp; "29") &amp; INDIRECT("SNPs!" &amp; CHAR(72 +'Randomized Data'!CI264) &amp; "29")))</f>
        <v>GG</v>
      </c>
      <c r="DP264" t="str">
        <f>SNPs!$F$30</f>
        <v>rs397516083</v>
      </c>
      <c r="DQ264">
        <f>SNPs!$C$30</f>
        <v>11</v>
      </c>
      <c r="DR264">
        <f>SNPs!$D$30</f>
        <v>47346379</v>
      </c>
      <c r="DS264" s="7" t="str">
        <f ca="1">IF('Randomized Data'!CJ264 = 1, SNPs!$H$30 &amp; SNPs!$H$30, IF('Randomized Data'!CK264 = 1, SNPs!$H$30 &amp; INDIRECT("SNPs!" &amp; CHAR(72 +'Randomized Data'!CL264) &amp; "30"), INDIRECT("SNPs!" &amp; CHAR(72 +'Randomized Data'!CL264) &amp; "30") &amp; INDIRECT("SNPs!" &amp; CHAR(72 +'Randomized Data'!CL264) &amp; "30")))</f>
        <v>GA</v>
      </c>
      <c r="DT264" t="str">
        <f>SNPs!$F$31</f>
        <v>rs397515937</v>
      </c>
      <c r="DU264">
        <f>SNPs!$C$31</f>
        <v>11</v>
      </c>
      <c r="DV264">
        <f>SNPs!$D$31</f>
        <v>47339792</v>
      </c>
      <c r="DW264" s="7" t="str">
        <f ca="1">IF('Randomized Data'!CM264 = 1, SNPs!$H$31 &amp; SNPs!$H$31, IF('Randomized Data'!CN264 = 1, SNPs!$H$31 &amp; INDIRECT("SNPs!" &amp; CHAR(72 +'Randomized Data'!CO264) &amp; "31"), INDIRECT("SNPs!" &amp; CHAR(72 +'Randomized Data'!CO264) &amp; "31") &amp; INDIRECT("SNPs!" &amp; CHAR(72 +'Randomized Data'!CO264) &amp; "31")))</f>
        <v>AG</v>
      </c>
      <c r="DX264" t="str">
        <f>SNPs!$F$32</f>
        <v>rs397516074</v>
      </c>
      <c r="DY264">
        <f>SNPs!$C$32</f>
        <v>11</v>
      </c>
      <c r="DZ264">
        <f>SNPs!$D$32</f>
        <v>47348424</v>
      </c>
      <c r="EA264" s="7" t="str">
        <f ca="1">IF('Randomized Data'!CP264 = 1, SNPs!$H$32 &amp; SNPs!$H$32, IF('Randomized Data'!CQ264 = 1, SNPs!$H$32 &amp; INDIRECT("SNPs!" &amp; CHAR(72 +'Randomized Data'!CR264) &amp; "32"), INDIRECT("SNPs!" &amp; CHAR(72 +'Randomized Data'!CR264) &amp; "32") &amp; INDIRECT("SNPs!" &amp; CHAR(72 +'Randomized Data'!CR264) &amp; "32")))</f>
        <v>AA</v>
      </c>
      <c r="EB264" t="str">
        <f>SNPs!$F$33</f>
        <v>rs397515963</v>
      </c>
      <c r="EC264">
        <f>SNPs!$C$33</f>
        <v>11</v>
      </c>
      <c r="ED264">
        <f>SNPs!$D$33</f>
        <v>47337729</v>
      </c>
      <c r="EE264" s="7" t="str">
        <f ca="1">IF('Randomized Data'!CS264 = 1, SNPs!$H$33 &amp; SNPs!$H$33, IF('Randomized Data'!CT264 = 1, SNPs!$H$33 &amp; INDIRECT("SNPs!" &amp; CHAR(72 +'Randomized Data'!CU264) &amp; "33"), INDIRECT("SNPs!" &amp; CHAR(72 +'Randomized Data'!CU264) &amp; "33") &amp; INDIRECT("SNPs!" &amp; CHAR(72 +'Randomized Data'!CU264) &amp; "33")))</f>
        <v>GG</v>
      </c>
    </row>
    <row r="265" spans="1:13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  <c r="F265" s="3">
        <v>42153</v>
      </c>
      <c r="G265" s="9" t="str">
        <f>'Randomized Data'!C265</f>
        <v>NGS Lab</v>
      </c>
      <c r="H265" t="str">
        <f>SNPs!$F$2</f>
        <v>rs12248560</v>
      </c>
      <c r="I265">
        <f>SNPs!$C$2</f>
        <v>10</v>
      </c>
      <c r="J265">
        <f>SNPs!$D$2</f>
        <v>94761900</v>
      </c>
      <c r="K265" t="str">
        <f ca="1">IF('Randomized Data'!D265 = 1, SNPs!$H$2 &amp; SNPs!$H$2, IF('Randomized Data'!E265 = 1, SNPs!$H$2 &amp; INDIRECT("SNPs!" &amp; CHAR(72 +'Randomized Data'!F265) &amp; "2"), INDIRECT("SNPs!" &amp; CHAR(72 +'Randomized Data'!F265) &amp; "2") &amp; INDIRECT("SNPs!" &amp; CHAR(72 +'Randomized Data'!F265) &amp; "2")))</f>
        <v>CT</v>
      </c>
      <c r="L265" t="str">
        <f>SNPs!$F$3</f>
        <v>rs28399504</v>
      </c>
      <c r="M265">
        <f>SNPs!$C$3</f>
        <v>10</v>
      </c>
      <c r="N265">
        <f>SNPs!$D$3</f>
        <v>94762706</v>
      </c>
      <c r="O265" t="str">
        <f ca="1">IF('Randomized Data'!G265 = 1, SNPs!$H$3 &amp; SNPs!$H$3, IF('Randomized Data'!H265 = 1, SNPs!$H$3 &amp; INDIRECT("SNPs!" &amp; CHAR(72 +'Randomized Data'!I265) &amp; "3"), INDIRECT("SNPs!" &amp; CHAR(72 +'Randomized Data'!I265) &amp; "3") &amp; INDIRECT("SNPs!" &amp; CHAR(72 +'Randomized Data'!I265) &amp; "3")))</f>
        <v>GG</v>
      </c>
      <c r="P265" t="str">
        <f>SNPs!$F$4</f>
        <v>rs41291556</v>
      </c>
      <c r="Q265">
        <f>SNPs!$C$4</f>
        <v>10</v>
      </c>
      <c r="R265">
        <f>SNPs!$D$4</f>
        <v>94775416</v>
      </c>
      <c r="S265" t="str">
        <f ca="1">IF('Randomized Data'!J265 = 1, SNPs!$H$4 &amp; SNPs!$H$4, IF('Randomized Data'!K265 = 1, SNPs!$H$4 &amp; INDIRECT("SNPs!" &amp; CHAR(72 +'Randomized Data'!L265) &amp; "4"), INDIRECT("SNPs!" &amp; CHAR(72 +'Randomized Data'!L265) &amp; "4") &amp; INDIRECT("SNPs!" &amp; CHAR(72 +'Randomized Data'!L265) &amp; "4")))</f>
        <v>TT</v>
      </c>
      <c r="T265" t="str">
        <f>SNPs!$F$5</f>
        <v>rs72558184</v>
      </c>
      <c r="U265">
        <f>SNPs!$C$5</f>
        <v>10</v>
      </c>
      <c r="V265">
        <f>SNPs!$D$5</f>
        <v>96535210</v>
      </c>
      <c r="W265" t="str">
        <f ca="1">IF('Randomized Data'!M265 = 1, SNPs!$H$5 &amp; SNPs!$H$5, IF('Randomized Data'!N265 = 1, SNPs!$H$5 &amp; INDIRECT("SNPs!" &amp; CHAR(72 +'Randomized Data'!O265) &amp; "5"), INDIRECT("SNPs!" &amp; CHAR(72 +'Randomized Data'!O265) &amp; "5") &amp; INDIRECT("SNPs!" &amp; CHAR(72 +'Randomized Data'!O265) &amp; "5")))</f>
        <v>GG</v>
      </c>
      <c r="X265" t="str">
        <f>SNPs!$F$6</f>
        <v>rs4986893</v>
      </c>
      <c r="Y265">
        <f>SNPs!$C$6</f>
        <v>10</v>
      </c>
      <c r="Z265">
        <f>SNPs!$D$6</f>
        <v>94780653</v>
      </c>
      <c r="AA265" s="7" t="str">
        <f ca="1">IF('Randomized Data'!P265 = 1, SNPs!$H$6 &amp; SNPs!$H$6, IF('Randomized Data'!Q265 = 1, SNPs!$H$6 &amp; INDIRECT("SNPs!" &amp; CHAR(72 +'Randomized Data'!R265) &amp; "6"), INDIRECT("SNPs!" &amp; CHAR(72 +'Randomized Data'!R265) &amp; "6") &amp; INDIRECT("SNPs!" &amp; CHAR(72 +'Randomized Data'!R265) &amp; "6")))</f>
        <v>AA</v>
      </c>
      <c r="AB265" t="str">
        <f>SNPs!$F$7</f>
        <v>rs4244285</v>
      </c>
      <c r="AC265">
        <f>SNPs!$C$7</f>
        <v>10</v>
      </c>
      <c r="AD265">
        <f>SNPs!$D$7</f>
        <v>94781859</v>
      </c>
      <c r="AE265" s="7" t="str">
        <f ca="1">IF('Randomized Data'!S265 = 1, SNPs!$H$7 &amp; SNPs!$H$7, IF('Randomized Data'!T265 = 1, SNPs!$H$7 &amp; INDIRECT("SNPs!" &amp; CHAR(72 +'Randomized Data'!U265) &amp; "7"), INDIRECT("SNPs!" &amp; CHAR(72 +'Randomized Data'!U265) &amp; "7") &amp; INDIRECT("SNPs!" &amp; CHAR(72 +'Randomized Data'!U265) &amp; "7")))</f>
        <v>AA</v>
      </c>
      <c r="AF265" t="str">
        <f>SNPs!$F$8</f>
        <v>rs72558186</v>
      </c>
      <c r="AG265">
        <f>SNPs!$C$8</f>
        <v>10</v>
      </c>
      <c r="AH265">
        <f>SNPs!$D$8</f>
        <v>94781999</v>
      </c>
      <c r="AI265" s="7" t="str">
        <f ca="1">IF('Randomized Data'!V265 = 1, SNPs!$H$8 &amp; SNPs!$H$8, IF('Randomized Data'!W265 = 1, SNPs!$H$8 &amp; INDIRECT("SNPs!" &amp; CHAR(72 +'Randomized Data'!X265) &amp; "8"), INDIRECT("SNPs!" &amp; CHAR(72 +'Randomized Data'!X265) &amp; "8") &amp; INDIRECT("SNPs!" &amp; CHAR(72 +'Randomized Data'!X265) &amp; "8")))</f>
        <v>TT</v>
      </c>
      <c r="AJ265" t="str">
        <f>SNPs!$F$9</f>
        <v>rs56337013</v>
      </c>
      <c r="AK265">
        <f>SNPs!$C$9</f>
        <v>10</v>
      </c>
      <c r="AL265">
        <f>SNPs!$D$9</f>
        <v>94852738</v>
      </c>
      <c r="AM265" s="7" t="str">
        <f ca="1">IF('Randomized Data'!Y$2 = 1, SNPs!$H$9 &amp; SNPs!$H$9, IF('Randomized Data'!Z265 = 1, SNPs!$H$9 &amp; INDIRECT("SNPs!" &amp; CHAR(72 +'Randomized Data'!AA265) &amp; "9"), INDIRECT("SNPs!" &amp; CHAR(72 +'Randomized Data'!AA265) &amp; "9") &amp; INDIRECT("SNPs!" &amp; CHAR(72 +'Randomized Data'!AA265) &amp; "9")))</f>
        <v>CT</v>
      </c>
      <c r="AN265" t="str">
        <f>SNPs!$F$10</f>
        <v>rs17884712</v>
      </c>
      <c r="AO265">
        <f>SNPs!$C$10</f>
        <v>10</v>
      </c>
      <c r="AP265">
        <f>SNPs!$D$10</f>
        <v>94775489</v>
      </c>
      <c r="AQ265" s="7" t="str">
        <f ca="1">IF('Randomized Data'!AB265 = 1, SNPs!$H$10 &amp; SNPs!$H$10, IF('Randomized Data'!AC265 = 1, SNPs!$H$10 &amp; INDIRECT("SNPs!" &amp; CHAR(72 +'Randomized Data'!AD265) &amp; "10"), INDIRECT("SNPs!" &amp; CHAR(72 +'Randomized Data'!AD265) &amp; "10") &amp; INDIRECT("SNPs!" &amp; CHAR(72 +'Randomized Data'!AD265) &amp; "10")))</f>
        <v>AA</v>
      </c>
      <c r="AR265" t="str">
        <f>SNPs!$F$11</f>
        <v>rs6413438</v>
      </c>
      <c r="AS265">
        <f>SNPs!$C$11</f>
        <v>10</v>
      </c>
      <c r="AT265">
        <f>SNPs!$D$11</f>
        <v>94781858</v>
      </c>
      <c r="AU265" s="7" t="str">
        <f ca="1">IF('Randomized Data'!AE265 = 1, SNPs!$H$11 &amp; SNPs!$H$11, IF('Randomized Data'!AF265 = 1, SNPs!$H$11 &amp; INDIRECT("SNPs!" &amp; CHAR(72 +'Randomized Data'!AG265) &amp; "11"), INDIRECT("SNPs!" &amp; CHAR(72 +'Randomized Data'!AG265) &amp; "11") &amp; INDIRECT("SNPs!" &amp; CHAR(72 +'Randomized Data'!AG265) &amp; "11")))</f>
        <v>CC</v>
      </c>
      <c r="AV265" t="str">
        <f>SNPs!$F$12</f>
        <v>rs1057910</v>
      </c>
      <c r="AW265">
        <f>SNPs!$C$12</f>
        <v>10</v>
      </c>
      <c r="AX265">
        <f>SNPs!$D$12</f>
        <v>94981296</v>
      </c>
      <c r="AY265" s="7" t="str">
        <f ca="1">IF('Randomized Data'!AH265 = 1, SNPs!$H$12 &amp; SNPs!$H$12, IF('Randomized Data'!AI265 = 1, SNPs!$H$12 &amp; INDIRECT("SNPs!" &amp; CHAR(72 +'Randomized Data'!AJ265) &amp; "12"), INDIRECT("SNPs!" &amp; CHAR(72 +'Randomized Data'!AJ265) &amp; "12") &amp; INDIRECT("SNPs!" &amp; CHAR(72 +'Randomized Data'!AJ265) &amp; "12")))</f>
        <v>AA</v>
      </c>
      <c r="AZ265" t="str">
        <f>SNPs!$F$13</f>
        <v>rs1799853</v>
      </c>
      <c r="BA265">
        <f>SNPs!$C$13</f>
        <v>10</v>
      </c>
      <c r="BB265">
        <f>SNPs!$D$13</f>
        <v>94942290</v>
      </c>
      <c r="BC265" s="7" t="str">
        <f ca="1">IF('Randomized Data'!AK265 = 1, SNPs!$H$13 &amp; SNPs!$H$13, IF('Randomized Data'!AL265 = 1, SNPs!$H$13 &amp; INDIRECT("SNPs!" &amp; CHAR(72 +'Randomized Data'!AM265) &amp; "13"), INDIRECT("SNPs!" &amp; CHAR(72 +'Randomized Data'!AM265) &amp; "13") &amp; INDIRECT("SNPs!" &amp; CHAR(72 +'Randomized Data'!AM265) &amp; "13")))</f>
        <v>CC</v>
      </c>
      <c r="BD265" t="str">
        <f>SNPs!$F$14</f>
        <v>rs9923231</v>
      </c>
      <c r="BE265">
        <f>SNPs!$C$14</f>
        <v>16</v>
      </c>
      <c r="BF265">
        <f>SNPs!$D$14</f>
        <v>31096368</v>
      </c>
      <c r="BG265" s="7" t="str">
        <f ca="1">IF('Randomized Data'!AN265 = 1, SNPs!$H$14 &amp; SNPs!$H$14, IF('Randomized Data'!AO265 = 1, SNPs!$H$14 &amp; INDIRECT("SNPs!" &amp; CHAR(72 +'Randomized Data'!AP265) &amp; "14"), INDIRECT("SNPs!" &amp; CHAR(72 +'Randomized Data'!AP265) &amp; "14") &amp; INDIRECT("SNPs!" &amp; CHAR(72 +'Randomized Data'!AP265) &amp; "14")))</f>
        <v>CC</v>
      </c>
      <c r="BH265" t="str">
        <f>SNPs!$F$15</f>
        <v>rs9934438</v>
      </c>
      <c r="BI265">
        <f>SNPs!$C$15</f>
        <v>16</v>
      </c>
      <c r="BJ265">
        <f>SNPs!$D$15</f>
        <v>31093557</v>
      </c>
      <c r="BK265" s="7" t="str">
        <f ca="1">IF('Randomized Data'!AQ265 = 1, SNPs!$H$15 &amp; SNPs!$H$15, IF('Randomized Data'!AR265 = 1, SNPs!$H$15 &amp; INDIRECT("SNPs!" &amp; CHAR(72 +'Randomized Data'!AS265) &amp; "15"), INDIRECT("SNPs!" &amp; CHAR(72 +'Randomized Data'!AS265) &amp; "15") &amp; INDIRECT("SNPs!" &amp; CHAR(72 +'Randomized Data'!AS265) &amp; "15")))</f>
        <v>GG</v>
      </c>
      <c r="BL265" t="str">
        <f>SNPs!$F$16</f>
        <v>rs8050894</v>
      </c>
      <c r="BM265">
        <f>SNPs!$C$16</f>
        <v>16</v>
      </c>
      <c r="BN265">
        <f>SNPs!$D$16</f>
        <v>31093188</v>
      </c>
      <c r="BO265" s="7" t="str">
        <f ca="1">IF('Randomized Data'!AT265 = 1, SNPs!$H$16 &amp; SNPs!$H$16, IF('Randomized Data'!AU265 = 1, SNPs!$H$16 &amp; INDIRECT("SNPs!" &amp; CHAR(72 +'Randomized Data'!AV265) &amp; "16"), INDIRECT("SNPs!" &amp; CHAR(72 +'Randomized Data'!AV265) &amp; "16") &amp; INDIRECT("SNPs!" &amp; CHAR(72 +'Randomized Data'!AV265) &amp; "16")))</f>
        <v>CC</v>
      </c>
      <c r="BP265" t="str">
        <f>SNPs!$F$17</f>
        <v>rs6025</v>
      </c>
      <c r="BQ265">
        <f>SNPs!$C$17</f>
        <v>1</v>
      </c>
      <c r="BR265">
        <f>SNPs!$D$17</f>
        <v>169549811</v>
      </c>
      <c r="BS265" s="7" t="str">
        <f ca="1">IF('Randomized Data'!AW265 = 1, SNPs!$H$17 &amp; SNPs!$H$17, IF('Randomized Data'!AX265 = 1, SNPs!$H$17 &amp; INDIRECT("SNPs!" &amp; CHAR(72 +'Randomized Data'!AY265) &amp; "17"), INDIRECT("SNPs!" &amp; CHAR(72 +'Randomized Data'!AY265) &amp; "17") &amp; INDIRECT("SNPs!" &amp; CHAR(72 +'Randomized Data'!AY265) &amp; "17")))</f>
        <v>AA</v>
      </c>
      <c r="BT265" t="str">
        <f>SNPs!$F$18</f>
        <v>rs1799963</v>
      </c>
      <c r="BU265">
        <f>SNPs!$C$18</f>
        <v>11</v>
      </c>
      <c r="BV265">
        <f>SNPs!$D$18</f>
        <v>46739505</v>
      </c>
      <c r="BW265" s="7" t="str">
        <f ca="1">IF('Randomized Data'!AZ265 = 1, SNPs!$H$18 &amp; SNPs!$H$18, IF('Randomized Data'!BA265 = 1, SNPs!$H$18 &amp; INDIRECT("SNPs!" &amp; CHAR(72 +'Randomized Data'!BB265) &amp; "18"), INDIRECT("SNPs!" &amp; CHAR(72 +'Randomized Data'!BB265) &amp; "18") &amp; INDIRECT("SNPs!" &amp; CHAR(72 +'Randomized Data'!BB265) &amp; "18")))</f>
        <v>GA</v>
      </c>
      <c r="BX265" t="str">
        <f>SNPs!$F$19</f>
        <v>rs121913626</v>
      </c>
      <c r="BY265">
        <f>SNPs!$C$19</f>
        <v>14</v>
      </c>
      <c r="BZ265">
        <f>SNPs!$D$19</f>
        <v>23427723</v>
      </c>
      <c r="CA265" s="7" t="str">
        <f ca="1">IF('Randomized Data'!BC265 = 1, SNPs!$H$19 &amp; SNPs!$H$19, IF('Randomized Data'!BD265 = 1, SNPs!$H$19 &amp; INDIRECT("SNPs!" &amp; CHAR(72 +'Randomized Data'!BE265) &amp; "19"), INDIRECT("SNPs!" &amp; CHAR(72 +'Randomized Data'!BE265) &amp; "19") &amp; INDIRECT("SNPs!" &amp; CHAR(72 +'Randomized Data'!BE265) &amp; "19")))</f>
        <v>GG</v>
      </c>
      <c r="CB265" t="str">
        <f>SNPs!$F$20</f>
        <v>rs3218713</v>
      </c>
      <c r="CC265">
        <f>SNPs!$C$20</f>
        <v>14</v>
      </c>
      <c r="CD265">
        <f>SNPs!$D$20</f>
        <v>23431468</v>
      </c>
      <c r="CE265" s="7" t="str">
        <f ca="1">IF('Randomized Data'!BF265 = 1, SNPs!$H$20 &amp; SNPs!$H$20, IF('Randomized Data'!BG265 = 1, SNPs!$H$20 &amp; INDIRECT("SNPs!" &amp; CHAR(72 +'Randomized Data'!BH265) &amp; "20"), INDIRECT("SNPs!" &amp; CHAR(72 +'Randomized Data'!BH265) &amp; "20") &amp; INDIRECT("SNPs!" &amp; CHAR(72 +'Randomized Data'!BH265) &amp; "20")))</f>
        <v>GA</v>
      </c>
      <c r="CF265" t="str">
        <f>SNPs!$F$21</f>
        <v>rs3218714</v>
      </c>
      <c r="CG265">
        <f>SNPs!$C$21</f>
        <v>14</v>
      </c>
      <c r="CH265">
        <f>SNPs!$D$21</f>
        <v>23429279</v>
      </c>
      <c r="CI265" s="7" t="str">
        <f ca="1">IF('Randomized Data'!BI265 = 1, SNPs!$H$21 &amp; SNPs!$H$21, IF('Randomized Data'!BJ265 = 1, SNPs!$H$21 &amp; INDIRECT("SNPs!" &amp; CHAR(72 +'Randomized Data'!BK265) &amp; "21"), INDIRECT("SNPs!" &amp; CHAR(72 +'Randomized Data'!BK265) &amp; "21") &amp; INDIRECT("SNPs!" &amp; CHAR(72 +'Randomized Data'!BK265) &amp; "21")))</f>
        <v>TT</v>
      </c>
      <c r="CJ265" t="str">
        <f>SNPs!$F$22</f>
        <v>rs121964855</v>
      </c>
      <c r="CK265">
        <f>SNPs!$C$22</f>
        <v>1</v>
      </c>
      <c r="CL265">
        <f>SNPs!$D$22</f>
        <v>201365638</v>
      </c>
      <c r="CM265" s="7" t="str">
        <f ca="1">IF('Randomized Data'!BL265 = 1, SNPs!$H$22 &amp; SNPs!$H$22, IF('Randomized Data'!BM265 = 1, SNPs!$H$22 &amp; INDIRECT("SNPs!" &amp; CHAR(72 +'Randomized Data'!BN265) &amp; "22"), INDIRECT("SNPs!" &amp; CHAR(72 +'Randomized Data'!BN265) &amp; "22") &amp; INDIRECT("SNPs!" &amp; CHAR(72 +'Randomized Data'!BN265) &amp; "22")))</f>
        <v>TA</v>
      </c>
      <c r="CN265" t="str">
        <f>SNPs!$F$23</f>
        <v>rs121964856</v>
      </c>
      <c r="CO265">
        <f>SNPs!$C$23</f>
        <v>1</v>
      </c>
      <c r="CP265">
        <f>SNPs!$D$23</f>
        <v>201365297</v>
      </c>
      <c r="CQ265" s="7" t="str">
        <f ca="1">IF('Randomized Data'!BO265 = 1, SNPs!$H$23 &amp; SNPs!$H$23, IF('Randomized Data'!BP265 = 1, SNPs!$H$23 &amp; INDIRECT("SNPs!" &amp; CHAR(72 +'Randomized Data'!BQ265) &amp; "23"), INDIRECT("SNPs!" &amp; CHAR(72 +'Randomized Data'!BQ265) &amp; "23") &amp; INDIRECT("SNPs!" &amp; CHAR(72 +'Randomized Data'!BQ265) &amp; "23")))</f>
        <v>GG</v>
      </c>
      <c r="CR265" t="str">
        <f>SNPs!$F$24</f>
        <v>rs121964857</v>
      </c>
      <c r="CS265">
        <f>SNPs!$C$24</f>
        <v>1</v>
      </c>
      <c r="CT265">
        <f>SNPs!$D$24</f>
        <v>201359245</v>
      </c>
      <c r="CU265" s="7" t="str">
        <f ca="1">IF('Randomized Data'!BR265 = 1, SNPs!$H$24 &amp; SNPs!$H$24, IF('Randomized Data'!BS265 = 1, SNPs!$H$24 &amp; INDIRECT("SNPs!" &amp; CHAR(72 +'Randomized Data'!BT265) &amp; "24"), INDIRECT("SNPs!" &amp; CHAR(72 +'Randomized Data'!BT265) &amp; "24") &amp; INDIRECT("SNPs!" &amp; CHAR(72 +'Randomized Data'!BT265) &amp; "24")))</f>
        <v>CC</v>
      </c>
      <c r="CV265" t="str">
        <f>SNPs!$F$25</f>
        <v>rs28934269</v>
      </c>
      <c r="CW265">
        <f>SNPs!$C$25</f>
        <v>15</v>
      </c>
      <c r="CX265">
        <f>SNPs!$D$25</f>
        <v>63060915</v>
      </c>
      <c r="CY265" s="7" t="str">
        <f ca="1">IF('Randomized Data'!BU265 = 1, SNPs!$H$25 &amp; SNPs!$H$25, IF('Randomized Data'!BV265 = 1, SNPs!$H$25 &amp; INDIRECT("SNPs!" &amp; CHAR(72 +'Randomized Data'!BW265) &amp; "25"), INDIRECT("SNPs!" &amp; CHAR(72 +'Randomized Data'!BW265) &amp; "25") &amp; INDIRECT("SNPs!" &amp; CHAR(72 +'Randomized Data'!BW265) &amp; "25")))</f>
        <v>AA</v>
      </c>
      <c r="CZ265" t="str">
        <f>SNPs!$F$26</f>
        <v>rs28934270</v>
      </c>
      <c r="DA265">
        <f>SNPs!$C$26</f>
        <v>15</v>
      </c>
      <c r="DB265">
        <f>SNPs!$D$26</f>
        <v>63060899</v>
      </c>
      <c r="DC265" s="7" t="str">
        <f ca="1">IF('Randomized Data'!BX265 = 1, SNPs!$H$26 &amp; SNPs!$H$26, IF('Randomized Data'!BY265 = 1, SNPs!$H$26 &amp; INDIRECT("SNPs!" &amp; CHAR(72 +'Randomized Data'!BZ265) &amp; "26"), INDIRECT("SNPs!" &amp; CHAR(72 +'Randomized Data'!BZ265) &amp; "26") &amp; INDIRECT("SNPs!" &amp; CHAR(72 +'Randomized Data'!BZ265) &amp; "26")))</f>
        <v>AA</v>
      </c>
      <c r="DD265" t="str">
        <f>SNPs!$F$27</f>
        <v>rs727504290</v>
      </c>
      <c r="DE265">
        <f>SNPs!$C$27</f>
        <v>15</v>
      </c>
      <c r="DF265">
        <f>SNPs!$D$27</f>
        <v>63042875</v>
      </c>
      <c r="DG265" s="7" t="str">
        <f ca="1">IF('Randomized Data'!CA265 = 1, SNPs!$H$27 &amp; SNPs!$H$27, IF('Randomized Data'!CB265 = 1, SNPs!$H$27 &amp; INDIRECT("SNPs!" &amp; CHAR(72 +'Randomized Data'!CC265) &amp; "27"), INDIRECT("SNPs!" &amp; CHAR(72 +'Randomized Data'!CC265) &amp; "27") &amp; INDIRECT("SNPs!" &amp; CHAR(72 +'Randomized Data'!CC265) &amp; "27")))</f>
        <v>GC</v>
      </c>
      <c r="DH265" t="str">
        <f>SNPs!$F$28</f>
        <v>rs104894504</v>
      </c>
      <c r="DI265">
        <f>SNPs!$C$28</f>
        <v>15</v>
      </c>
      <c r="DJ265">
        <f>SNPs!$D$28</f>
        <v>63057028</v>
      </c>
      <c r="DK265" s="7" t="str">
        <f ca="1">IF('Randomized Data'!CD265 = 1, SNPs!$H$28 &amp; SNPs!$H$28, IF('Randomized Data'!CE265 = 1, SNPs!$H$28 &amp; INDIRECT("SNPs!" &amp; CHAR(72 +'Randomized Data'!CF265) &amp; "28"), INDIRECT("SNPs!" &amp; CHAR(72 +'Randomized Data'!CF265) &amp; "28") &amp; INDIRECT("SNPs!" &amp; CHAR(72 +'Randomized Data'!CF265) &amp; "28")))</f>
        <v>CC</v>
      </c>
      <c r="DL265" t="str">
        <f>SNPs!$F$29</f>
        <v>rs375882485</v>
      </c>
      <c r="DM265">
        <f>SNPs!$C$29</f>
        <v>11</v>
      </c>
      <c r="DN265">
        <f>SNPs!$D$29</f>
        <v>47342698</v>
      </c>
      <c r="DO265" s="7" t="str">
        <f ca="1">IF('Randomized Data'!CG265 = 1, SNPs!$H$29 &amp; SNPs!$H$29, IF('Randomized Data'!CH265 = 1, SNPs!$H$29 &amp; INDIRECT("SNPs!" &amp; CHAR(72 +'Randomized Data'!CI265) &amp; "29"), INDIRECT("SNPs!" &amp; CHAR(72 +'Randomized Data'!CI265) &amp; "29") &amp; INDIRECT("SNPs!" &amp; CHAR(72 +'Randomized Data'!CI265) &amp; "29")))</f>
        <v>GG</v>
      </c>
      <c r="DP265" t="str">
        <f>SNPs!$F$30</f>
        <v>rs397516083</v>
      </c>
      <c r="DQ265">
        <f>SNPs!$C$30</f>
        <v>11</v>
      </c>
      <c r="DR265">
        <f>SNPs!$D$30</f>
        <v>47346379</v>
      </c>
      <c r="DS265" s="7" t="str">
        <f ca="1">IF('Randomized Data'!CJ265 = 1, SNPs!$H$30 &amp; SNPs!$H$30, IF('Randomized Data'!CK265 = 1, SNPs!$H$30 &amp; INDIRECT("SNPs!" &amp; CHAR(72 +'Randomized Data'!CL265) &amp; "30"), INDIRECT("SNPs!" &amp; CHAR(72 +'Randomized Data'!CL265) &amp; "30") &amp; INDIRECT("SNPs!" &amp; CHAR(72 +'Randomized Data'!CL265) &amp; "30")))</f>
        <v>AA</v>
      </c>
      <c r="DT265" t="str">
        <f>SNPs!$F$31</f>
        <v>rs397515937</v>
      </c>
      <c r="DU265">
        <f>SNPs!$C$31</f>
        <v>11</v>
      </c>
      <c r="DV265">
        <f>SNPs!$D$31</f>
        <v>47339792</v>
      </c>
      <c r="DW265" s="7" t="str">
        <f ca="1">IF('Randomized Data'!CM265 = 1, SNPs!$H$31 &amp; SNPs!$H$31, IF('Randomized Data'!CN265 = 1, SNPs!$H$31 &amp; INDIRECT("SNPs!" &amp; CHAR(72 +'Randomized Data'!CO265) &amp; "31"), INDIRECT("SNPs!" &amp; CHAR(72 +'Randomized Data'!CO265) &amp; "31") &amp; INDIRECT("SNPs!" &amp; CHAR(72 +'Randomized Data'!CO265) &amp; "31")))</f>
        <v>GG</v>
      </c>
      <c r="DX265" t="str">
        <f>SNPs!$F$32</f>
        <v>rs397516074</v>
      </c>
      <c r="DY265">
        <f>SNPs!$C$32</f>
        <v>11</v>
      </c>
      <c r="DZ265">
        <f>SNPs!$D$32</f>
        <v>47348424</v>
      </c>
      <c r="EA265" s="7" t="str">
        <f ca="1">IF('Randomized Data'!CP265 = 1, SNPs!$H$32 &amp; SNPs!$H$32, IF('Randomized Data'!CQ265 = 1, SNPs!$H$32 &amp; INDIRECT("SNPs!" &amp; CHAR(72 +'Randomized Data'!CR265) &amp; "32"), INDIRECT("SNPs!" &amp; CHAR(72 +'Randomized Data'!CR265) &amp; "32") &amp; INDIRECT("SNPs!" &amp; CHAR(72 +'Randomized Data'!CR265) &amp; "32")))</f>
        <v>AA</v>
      </c>
      <c r="EB265" t="str">
        <f>SNPs!$F$33</f>
        <v>rs397515963</v>
      </c>
      <c r="EC265">
        <f>SNPs!$C$33</f>
        <v>11</v>
      </c>
      <c r="ED265">
        <f>SNPs!$D$33</f>
        <v>47337729</v>
      </c>
      <c r="EE265" s="7" t="str">
        <f ca="1">IF('Randomized Data'!CS265 = 1, SNPs!$H$33 &amp; SNPs!$H$33, IF('Randomized Data'!CT265 = 1, SNPs!$H$33 &amp; INDIRECT("SNPs!" &amp; CHAR(72 +'Randomized Data'!CU265) &amp; "33"), INDIRECT("SNPs!" &amp; CHAR(72 +'Randomized Data'!CU265) &amp; "33") &amp; INDIRECT("SNPs!" &amp; CHAR(72 +'Randomized Data'!CU265) &amp; "33")))</f>
        <v>-G</v>
      </c>
    </row>
    <row r="266" spans="1:13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  <c r="F266" s="3">
        <v>42153</v>
      </c>
      <c r="G266" s="9" t="str">
        <f>'Randomized Data'!C266</f>
        <v>Internal Lab</v>
      </c>
      <c r="H266" t="str">
        <f>SNPs!$F$2</f>
        <v>rs12248560</v>
      </c>
      <c r="I266">
        <f>SNPs!$C$2</f>
        <v>10</v>
      </c>
      <c r="J266">
        <f>SNPs!$D$2</f>
        <v>94761900</v>
      </c>
      <c r="K266" t="str">
        <f ca="1">IF('Randomized Data'!D266 = 1, SNPs!$H$2 &amp; SNPs!$H$2, IF('Randomized Data'!E266 = 1, SNPs!$H$2 &amp; INDIRECT("SNPs!" &amp; CHAR(72 +'Randomized Data'!F266) &amp; "2"), INDIRECT("SNPs!" &amp; CHAR(72 +'Randomized Data'!F266) &amp; "2") &amp; INDIRECT("SNPs!" &amp; CHAR(72 +'Randomized Data'!F266) &amp; "2")))</f>
        <v>CC</v>
      </c>
      <c r="L266" t="str">
        <f>SNPs!$F$3</f>
        <v>rs28399504</v>
      </c>
      <c r="M266">
        <f>SNPs!$C$3</f>
        <v>10</v>
      </c>
      <c r="N266">
        <f>SNPs!$D$3</f>
        <v>94762706</v>
      </c>
      <c r="O266" t="str">
        <f ca="1">IF('Randomized Data'!G266 = 1, SNPs!$H$3 &amp; SNPs!$H$3, IF('Randomized Data'!H266 = 1, SNPs!$H$3 &amp; INDIRECT("SNPs!" &amp; CHAR(72 +'Randomized Data'!I266) &amp; "3"), INDIRECT("SNPs!" &amp; CHAR(72 +'Randomized Data'!I266) &amp; "3") &amp; INDIRECT("SNPs!" &amp; CHAR(72 +'Randomized Data'!I266) &amp; "3")))</f>
        <v>AG</v>
      </c>
      <c r="P266" t="str">
        <f>SNPs!$F$4</f>
        <v>rs41291556</v>
      </c>
      <c r="Q266">
        <f>SNPs!$C$4</f>
        <v>10</v>
      </c>
      <c r="R266">
        <f>SNPs!$D$4</f>
        <v>94775416</v>
      </c>
      <c r="S266" t="str">
        <f ca="1">IF('Randomized Data'!J266 = 1, SNPs!$H$4 &amp; SNPs!$H$4, IF('Randomized Data'!K266 = 1, SNPs!$H$4 &amp; INDIRECT("SNPs!" &amp; CHAR(72 +'Randomized Data'!L266) &amp; "4"), INDIRECT("SNPs!" &amp; CHAR(72 +'Randomized Data'!L266) &amp; "4") &amp; INDIRECT("SNPs!" &amp; CHAR(72 +'Randomized Data'!L266) &amp; "4")))</f>
        <v>TC</v>
      </c>
      <c r="T266" t="str">
        <f>SNPs!$F$5</f>
        <v>rs72558184</v>
      </c>
      <c r="U266">
        <f>SNPs!$C$5</f>
        <v>10</v>
      </c>
      <c r="V266">
        <f>SNPs!$D$5</f>
        <v>96535210</v>
      </c>
      <c r="W266" t="str">
        <f ca="1">IF('Randomized Data'!M266 = 1, SNPs!$H$5 &amp; SNPs!$H$5, IF('Randomized Data'!N266 = 1, SNPs!$H$5 &amp; INDIRECT("SNPs!" &amp; CHAR(72 +'Randomized Data'!O266) &amp; "5"), INDIRECT("SNPs!" &amp; CHAR(72 +'Randomized Data'!O266) &amp; "5") &amp; INDIRECT("SNPs!" &amp; CHAR(72 +'Randomized Data'!O266) &amp; "5")))</f>
        <v>GA</v>
      </c>
      <c r="X266" t="str">
        <f>SNPs!$F$6</f>
        <v>rs4986893</v>
      </c>
      <c r="Y266">
        <f>SNPs!$C$6</f>
        <v>10</v>
      </c>
      <c r="Z266">
        <f>SNPs!$D$6</f>
        <v>94780653</v>
      </c>
      <c r="AA266" s="7" t="str">
        <f ca="1">IF('Randomized Data'!P266 = 1, SNPs!$H$6 &amp; SNPs!$H$6, IF('Randomized Data'!Q266 = 1, SNPs!$H$6 &amp; INDIRECT("SNPs!" &amp; CHAR(72 +'Randomized Data'!R266) &amp; "6"), INDIRECT("SNPs!" &amp; CHAR(72 +'Randomized Data'!R266) &amp; "6") &amp; INDIRECT("SNPs!" &amp; CHAR(72 +'Randomized Data'!R266) &amp; "6")))</f>
        <v>GA</v>
      </c>
      <c r="AB266" t="str">
        <f>SNPs!$F$7</f>
        <v>rs4244285</v>
      </c>
      <c r="AC266">
        <f>SNPs!$C$7</f>
        <v>10</v>
      </c>
      <c r="AD266">
        <f>SNPs!$D$7</f>
        <v>94781859</v>
      </c>
      <c r="AE266" s="7" t="str">
        <f ca="1">IF('Randomized Data'!S266 = 1, SNPs!$H$7 &amp; SNPs!$H$7, IF('Randomized Data'!T266 = 1, SNPs!$H$7 &amp; INDIRECT("SNPs!" &amp; CHAR(72 +'Randomized Data'!U266) &amp; "7"), INDIRECT("SNPs!" &amp; CHAR(72 +'Randomized Data'!U266) &amp; "7") &amp; INDIRECT("SNPs!" &amp; CHAR(72 +'Randomized Data'!U266) &amp; "7")))</f>
        <v>GG</v>
      </c>
      <c r="AF266" t="str">
        <f>SNPs!$F$8</f>
        <v>rs72558186</v>
      </c>
      <c r="AG266">
        <f>SNPs!$C$8</f>
        <v>10</v>
      </c>
      <c r="AH266">
        <f>SNPs!$D$8</f>
        <v>94781999</v>
      </c>
      <c r="AI266" s="7" t="str">
        <f ca="1">IF('Randomized Data'!V266 = 1, SNPs!$H$8 &amp; SNPs!$H$8, IF('Randomized Data'!W266 = 1, SNPs!$H$8 &amp; INDIRECT("SNPs!" &amp; CHAR(72 +'Randomized Data'!X266) &amp; "8"), INDIRECT("SNPs!" &amp; CHAR(72 +'Randomized Data'!X266) &amp; "8") &amp; INDIRECT("SNPs!" &amp; CHAR(72 +'Randomized Data'!X266) &amp; "8")))</f>
        <v>TT</v>
      </c>
      <c r="AJ266" t="str">
        <f>SNPs!$F$9</f>
        <v>rs56337013</v>
      </c>
      <c r="AK266">
        <f>SNPs!$C$9</f>
        <v>10</v>
      </c>
      <c r="AL266">
        <f>SNPs!$D$9</f>
        <v>94852738</v>
      </c>
      <c r="AM266" s="7" t="str">
        <f ca="1">IF('Randomized Data'!Y$2 = 1, SNPs!$H$9 &amp; SNPs!$H$9, IF('Randomized Data'!Z266 = 1, SNPs!$H$9 &amp; INDIRECT("SNPs!" &amp; CHAR(72 +'Randomized Data'!AA266) &amp; "9"), INDIRECT("SNPs!" &amp; CHAR(72 +'Randomized Data'!AA266) &amp; "9") &amp; INDIRECT("SNPs!" &amp; CHAR(72 +'Randomized Data'!AA266) &amp; "9")))</f>
        <v>CT</v>
      </c>
      <c r="AN266" t="str">
        <f>SNPs!$F$10</f>
        <v>rs17884712</v>
      </c>
      <c r="AO266">
        <f>SNPs!$C$10</f>
        <v>10</v>
      </c>
      <c r="AP266">
        <f>SNPs!$D$10</f>
        <v>94775489</v>
      </c>
      <c r="AQ266" s="7" t="str">
        <f ca="1">IF('Randomized Data'!AB266 = 1, SNPs!$H$10 &amp; SNPs!$H$10, IF('Randomized Data'!AC266 = 1, SNPs!$H$10 &amp; INDIRECT("SNPs!" &amp; CHAR(72 +'Randomized Data'!AD266) &amp; "10"), INDIRECT("SNPs!" &amp; CHAR(72 +'Randomized Data'!AD266) &amp; "10") &amp; INDIRECT("SNPs!" &amp; CHAR(72 +'Randomized Data'!AD266) &amp; "10")))</f>
        <v>AA</v>
      </c>
      <c r="AR266" t="str">
        <f>SNPs!$F$11</f>
        <v>rs6413438</v>
      </c>
      <c r="AS266">
        <f>SNPs!$C$11</f>
        <v>10</v>
      </c>
      <c r="AT266">
        <f>SNPs!$D$11</f>
        <v>94781858</v>
      </c>
      <c r="AU266" s="7" t="str">
        <f ca="1">IF('Randomized Data'!AE266 = 1, SNPs!$H$11 &amp; SNPs!$H$11, IF('Randomized Data'!AF266 = 1, SNPs!$H$11 &amp; INDIRECT("SNPs!" &amp; CHAR(72 +'Randomized Data'!AG266) &amp; "11"), INDIRECT("SNPs!" &amp; CHAR(72 +'Randomized Data'!AG266) &amp; "11") &amp; INDIRECT("SNPs!" &amp; CHAR(72 +'Randomized Data'!AG266) &amp; "11")))</f>
        <v>CC</v>
      </c>
      <c r="AV266" t="str">
        <f>SNPs!$F$12</f>
        <v>rs1057910</v>
      </c>
      <c r="AW266">
        <f>SNPs!$C$12</f>
        <v>10</v>
      </c>
      <c r="AX266">
        <f>SNPs!$D$12</f>
        <v>94981296</v>
      </c>
      <c r="AY266" s="7" t="str">
        <f ca="1">IF('Randomized Data'!AH266 = 1, SNPs!$H$12 &amp; SNPs!$H$12, IF('Randomized Data'!AI266 = 1, SNPs!$H$12 &amp; INDIRECT("SNPs!" &amp; CHAR(72 +'Randomized Data'!AJ266) &amp; "12"), INDIRECT("SNPs!" &amp; CHAR(72 +'Randomized Data'!AJ266) &amp; "12") &amp; INDIRECT("SNPs!" &amp; CHAR(72 +'Randomized Data'!AJ266) &amp; "12")))</f>
        <v>CC</v>
      </c>
      <c r="AZ266" t="str">
        <f>SNPs!$F$13</f>
        <v>rs1799853</v>
      </c>
      <c r="BA266">
        <f>SNPs!$C$13</f>
        <v>10</v>
      </c>
      <c r="BB266">
        <f>SNPs!$D$13</f>
        <v>94942290</v>
      </c>
      <c r="BC266" s="7" t="str">
        <f ca="1">IF('Randomized Data'!AK266 = 1, SNPs!$H$13 &amp; SNPs!$H$13, IF('Randomized Data'!AL266 = 1, SNPs!$H$13 &amp; INDIRECT("SNPs!" &amp; CHAR(72 +'Randomized Data'!AM266) &amp; "13"), INDIRECT("SNPs!" &amp; CHAR(72 +'Randomized Data'!AM266) &amp; "13") &amp; INDIRECT("SNPs!" &amp; CHAR(72 +'Randomized Data'!AM266) &amp; "13")))</f>
        <v>CT</v>
      </c>
      <c r="BD266" t="str">
        <f>SNPs!$F$14</f>
        <v>rs9923231</v>
      </c>
      <c r="BE266">
        <f>SNPs!$C$14</f>
        <v>16</v>
      </c>
      <c r="BF266">
        <f>SNPs!$D$14</f>
        <v>31096368</v>
      </c>
      <c r="BG266" s="7" t="str">
        <f ca="1">IF('Randomized Data'!AN266 = 1, SNPs!$H$14 &amp; SNPs!$H$14, IF('Randomized Data'!AO266 = 1, SNPs!$H$14 &amp; INDIRECT("SNPs!" &amp; CHAR(72 +'Randomized Data'!AP266) &amp; "14"), INDIRECT("SNPs!" &amp; CHAR(72 +'Randomized Data'!AP266) &amp; "14") &amp; INDIRECT("SNPs!" &amp; CHAR(72 +'Randomized Data'!AP266) &amp; "14")))</f>
        <v>CC</v>
      </c>
      <c r="BH266" t="str">
        <f>SNPs!$F$15</f>
        <v>rs9934438</v>
      </c>
      <c r="BI266">
        <f>SNPs!$C$15</f>
        <v>16</v>
      </c>
      <c r="BJ266">
        <f>SNPs!$D$15</f>
        <v>31093557</v>
      </c>
      <c r="BK266" s="7" t="str">
        <f ca="1">IF('Randomized Data'!AQ266 = 1, SNPs!$H$15 &amp; SNPs!$H$15, IF('Randomized Data'!AR266 = 1, SNPs!$H$15 &amp; INDIRECT("SNPs!" &amp; CHAR(72 +'Randomized Data'!AS266) &amp; "15"), INDIRECT("SNPs!" &amp; CHAR(72 +'Randomized Data'!AS266) &amp; "15") &amp; INDIRECT("SNPs!" &amp; CHAR(72 +'Randomized Data'!AS266) &amp; "15")))</f>
        <v>AA</v>
      </c>
      <c r="BL266" t="str">
        <f>SNPs!$F$16</f>
        <v>rs8050894</v>
      </c>
      <c r="BM266">
        <f>SNPs!$C$16</f>
        <v>16</v>
      </c>
      <c r="BN266">
        <f>SNPs!$D$16</f>
        <v>31093188</v>
      </c>
      <c r="BO266" s="7" t="str">
        <f ca="1">IF('Randomized Data'!AT266 = 1, SNPs!$H$16 &amp; SNPs!$H$16, IF('Randomized Data'!AU266 = 1, SNPs!$H$16 &amp; INDIRECT("SNPs!" &amp; CHAR(72 +'Randomized Data'!AV266) &amp; "16"), INDIRECT("SNPs!" &amp; CHAR(72 +'Randomized Data'!AV266) &amp; "16") &amp; INDIRECT("SNPs!" &amp; CHAR(72 +'Randomized Data'!AV266) &amp; "16")))</f>
        <v>CG</v>
      </c>
      <c r="BP266" t="str">
        <f>SNPs!$F$17</f>
        <v>rs6025</v>
      </c>
      <c r="BQ266">
        <f>SNPs!$C$17</f>
        <v>1</v>
      </c>
      <c r="BR266">
        <f>SNPs!$D$17</f>
        <v>169549811</v>
      </c>
      <c r="BS266" s="7" t="str">
        <f ca="1">IF('Randomized Data'!AW266 = 1, SNPs!$H$17 &amp; SNPs!$H$17, IF('Randomized Data'!AX266 = 1, SNPs!$H$17 &amp; INDIRECT("SNPs!" &amp; CHAR(72 +'Randomized Data'!AY266) &amp; "17"), INDIRECT("SNPs!" &amp; CHAR(72 +'Randomized Data'!AY266) &amp; "17") &amp; INDIRECT("SNPs!" &amp; CHAR(72 +'Randomized Data'!AY266) &amp; "17")))</f>
        <v>GG</v>
      </c>
      <c r="BT266" t="str">
        <f>SNPs!$F$18</f>
        <v>rs1799963</v>
      </c>
      <c r="BU266">
        <f>SNPs!$C$18</f>
        <v>11</v>
      </c>
      <c r="BV266">
        <f>SNPs!$D$18</f>
        <v>46739505</v>
      </c>
      <c r="BW266" s="7" t="str">
        <f ca="1">IF('Randomized Data'!AZ266 = 1, SNPs!$H$18 &amp; SNPs!$H$18, IF('Randomized Data'!BA266 = 1, SNPs!$H$18 &amp; INDIRECT("SNPs!" &amp; CHAR(72 +'Randomized Data'!BB266) &amp; "18"), INDIRECT("SNPs!" &amp; CHAR(72 +'Randomized Data'!BB266) &amp; "18") &amp; INDIRECT("SNPs!" &amp; CHAR(72 +'Randomized Data'!BB266) &amp; "18")))</f>
        <v>GG</v>
      </c>
      <c r="BX266" t="str">
        <f>SNPs!$F$19</f>
        <v>rs121913626</v>
      </c>
      <c r="BY266">
        <f>SNPs!$C$19</f>
        <v>14</v>
      </c>
      <c r="BZ266">
        <f>SNPs!$D$19</f>
        <v>23427723</v>
      </c>
      <c r="CA266" s="7" t="str">
        <f ca="1">IF('Randomized Data'!BC266 = 1, SNPs!$H$19 &amp; SNPs!$H$19, IF('Randomized Data'!BD266 = 1, SNPs!$H$19 &amp; INDIRECT("SNPs!" &amp; CHAR(72 +'Randomized Data'!BE266) &amp; "19"), INDIRECT("SNPs!" &amp; CHAR(72 +'Randomized Data'!BE266) &amp; "19") &amp; INDIRECT("SNPs!" &amp; CHAR(72 +'Randomized Data'!BE266) &amp; "19")))</f>
        <v>CC</v>
      </c>
      <c r="CB266" t="str">
        <f>SNPs!$F$20</f>
        <v>rs3218713</v>
      </c>
      <c r="CC266">
        <f>SNPs!$C$20</f>
        <v>14</v>
      </c>
      <c r="CD266">
        <f>SNPs!$D$20</f>
        <v>23431468</v>
      </c>
      <c r="CE266" s="7" t="str">
        <f ca="1">IF('Randomized Data'!BF266 = 1, SNPs!$H$20 &amp; SNPs!$H$20, IF('Randomized Data'!BG266 = 1, SNPs!$H$20 &amp; INDIRECT("SNPs!" &amp; CHAR(72 +'Randomized Data'!BH266) &amp; "20"), INDIRECT("SNPs!" &amp; CHAR(72 +'Randomized Data'!BH266) &amp; "20") &amp; INDIRECT("SNPs!" &amp; CHAR(72 +'Randomized Data'!BH266) &amp; "20")))</f>
        <v>GG</v>
      </c>
      <c r="CF266" t="str">
        <f>SNPs!$F$21</f>
        <v>rs3218714</v>
      </c>
      <c r="CG266">
        <f>SNPs!$C$21</f>
        <v>14</v>
      </c>
      <c r="CH266">
        <f>SNPs!$D$21</f>
        <v>23429279</v>
      </c>
      <c r="CI266" s="7" t="str">
        <f ca="1">IF('Randomized Data'!BI266 = 1, SNPs!$H$21 &amp; SNPs!$H$21, IF('Randomized Data'!BJ266 = 1, SNPs!$H$21 &amp; INDIRECT("SNPs!" &amp; CHAR(72 +'Randomized Data'!BK266) &amp; "21"), INDIRECT("SNPs!" &amp; CHAR(72 +'Randomized Data'!BK266) &amp; "21") &amp; INDIRECT("SNPs!" &amp; CHAR(72 +'Randomized Data'!BK266) &amp; "21")))</f>
        <v>CT</v>
      </c>
      <c r="CJ266" t="str">
        <f>SNPs!$F$22</f>
        <v>rs121964855</v>
      </c>
      <c r="CK266">
        <f>SNPs!$C$22</f>
        <v>1</v>
      </c>
      <c r="CL266">
        <f>SNPs!$D$22</f>
        <v>201365638</v>
      </c>
      <c r="CM266" s="7" t="str">
        <f ca="1">IF('Randomized Data'!BL266 = 1, SNPs!$H$22 &amp; SNPs!$H$22, IF('Randomized Data'!BM266 = 1, SNPs!$H$22 &amp; INDIRECT("SNPs!" &amp; CHAR(72 +'Randomized Data'!BN266) &amp; "22"), INDIRECT("SNPs!" &amp; CHAR(72 +'Randomized Data'!BN266) &amp; "22") &amp; INDIRECT("SNPs!" &amp; CHAR(72 +'Randomized Data'!BN266) &amp; "22")))</f>
        <v>TT</v>
      </c>
      <c r="CN266" t="str">
        <f>SNPs!$F$23</f>
        <v>rs121964856</v>
      </c>
      <c r="CO266">
        <f>SNPs!$C$23</f>
        <v>1</v>
      </c>
      <c r="CP266">
        <f>SNPs!$D$23</f>
        <v>201365297</v>
      </c>
      <c r="CQ266" s="7" t="str">
        <f ca="1">IF('Randomized Data'!BO266 = 1, SNPs!$H$23 &amp; SNPs!$H$23, IF('Randomized Data'!BP266 = 1, SNPs!$H$23 &amp; INDIRECT("SNPs!" &amp; CHAR(72 +'Randomized Data'!BQ266) &amp; "23"), INDIRECT("SNPs!" &amp; CHAR(72 +'Randomized Data'!BQ266) &amp; "23") &amp; INDIRECT("SNPs!" &amp; CHAR(72 +'Randomized Data'!BQ266) &amp; "23")))</f>
        <v>GA</v>
      </c>
      <c r="CR266" t="str">
        <f>SNPs!$F$24</f>
        <v>rs121964857</v>
      </c>
      <c r="CS266">
        <f>SNPs!$C$24</f>
        <v>1</v>
      </c>
      <c r="CT266">
        <f>SNPs!$D$24</f>
        <v>201359245</v>
      </c>
      <c r="CU266" s="7" t="str">
        <f ca="1">IF('Randomized Data'!BR266 = 1, SNPs!$H$24 &amp; SNPs!$H$24, IF('Randomized Data'!BS266 = 1, SNPs!$H$24 &amp; INDIRECT("SNPs!" &amp; CHAR(72 +'Randomized Data'!BT266) &amp; "24"), INDIRECT("SNPs!" &amp; CHAR(72 +'Randomized Data'!BT266) &amp; "24") &amp; INDIRECT("SNPs!" &amp; CHAR(72 +'Randomized Data'!BT266) &amp; "24")))</f>
        <v>CC</v>
      </c>
      <c r="CV266" t="str">
        <f>SNPs!$F$25</f>
        <v>rs28934269</v>
      </c>
      <c r="CW266">
        <f>SNPs!$C$25</f>
        <v>15</v>
      </c>
      <c r="CX266">
        <f>SNPs!$D$25</f>
        <v>63060915</v>
      </c>
      <c r="CY266" s="7" t="str">
        <f ca="1">IF('Randomized Data'!BU266 = 1, SNPs!$H$25 &amp; SNPs!$H$25, IF('Randomized Data'!BV266 = 1, SNPs!$H$25 &amp; INDIRECT("SNPs!" &amp; CHAR(72 +'Randomized Data'!BW266) &amp; "25"), INDIRECT("SNPs!" &amp; CHAR(72 +'Randomized Data'!BW266) &amp; "25") &amp; INDIRECT("SNPs!" &amp; CHAR(72 +'Randomized Data'!BW266) &amp; "25")))</f>
        <v>AA</v>
      </c>
      <c r="CZ266" t="str">
        <f>SNPs!$F$26</f>
        <v>rs28934270</v>
      </c>
      <c r="DA266">
        <f>SNPs!$C$26</f>
        <v>15</v>
      </c>
      <c r="DB266">
        <f>SNPs!$D$26</f>
        <v>63060899</v>
      </c>
      <c r="DC266" s="7" t="str">
        <f ca="1">IF('Randomized Data'!BX266 = 1, SNPs!$H$26 &amp; SNPs!$H$26, IF('Randomized Data'!BY266 = 1, SNPs!$H$26 &amp; INDIRECT("SNPs!" &amp; CHAR(72 +'Randomized Data'!BZ266) &amp; "26"), INDIRECT("SNPs!" &amp; CHAR(72 +'Randomized Data'!BZ266) &amp; "26") &amp; INDIRECT("SNPs!" &amp; CHAR(72 +'Randomized Data'!BZ266) &amp; "26")))</f>
        <v>AA</v>
      </c>
      <c r="DD266" t="str">
        <f>SNPs!$F$27</f>
        <v>rs727504290</v>
      </c>
      <c r="DE266">
        <f>SNPs!$C$27</f>
        <v>15</v>
      </c>
      <c r="DF266">
        <f>SNPs!$D$27</f>
        <v>63042875</v>
      </c>
      <c r="DG266" s="7" t="str">
        <f ca="1">IF('Randomized Data'!CA266 = 1, SNPs!$H$27 &amp; SNPs!$H$27, IF('Randomized Data'!CB266 = 1, SNPs!$H$27 &amp; INDIRECT("SNPs!" &amp; CHAR(72 +'Randomized Data'!CC266) &amp; "27"), INDIRECT("SNPs!" &amp; CHAR(72 +'Randomized Data'!CC266) &amp; "27") &amp; INDIRECT("SNPs!" &amp; CHAR(72 +'Randomized Data'!CC266) &amp; "27")))</f>
        <v>CC</v>
      </c>
      <c r="DH266" t="str">
        <f>SNPs!$F$28</f>
        <v>rs104894504</v>
      </c>
      <c r="DI266">
        <f>SNPs!$C$28</f>
        <v>15</v>
      </c>
      <c r="DJ266">
        <f>SNPs!$D$28</f>
        <v>63057028</v>
      </c>
      <c r="DK266" s="7" t="str">
        <f ca="1">IF('Randomized Data'!CD266 = 1, SNPs!$H$28 &amp; SNPs!$H$28, IF('Randomized Data'!CE266 = 1, SNPs!$H$28 &amp; INDIRECT("SNPs!" &amp; CHAR(72 +'Randomized Data'!CF266) &amp; "28"), INDIRECT("SNPs!" &amp; CHAR(72 +'Randomized Data'!CF266) &amp; "28") &amp; INDIRECT("SNPs!" &amp; CHAR(72 +'Randomized Data'!CF266) &amp; "28")))</f>
        <v>CC</v>
      </c>
      <c r="DL266" t="str">
        <f>SNPs!$F$29</f>
        <v>rs375882485</v>
      </c>
      <c r="DM266">
        <f>SNPs!$C$29</f>
        <v>11</v>
      </c>
      <c r="DN266">
        <f>SNPs!$D$29</f>
        <v>47342698</v>
      </c>
      <c r="DO266" s="7" t="str">
        <f ca="1">IF('Randomized Data'!CG266 = 1, SNPs!$H$29 &amp; SNPs!$H$29, IF('Randomized Data'!CH266 = 1, SNPs!$H$29 &amp; INDIRECT("SNPs!" &amp; CHAR(72 +'Randomized Data'!CI266) &amp; "29"), INDIRECT("SNPs!" &amp; CHAR(72 +'Randomized Data'!CI266) &amp; "29") &amp; INDIRECT("SNPs!" &amp; CHAR(72 +'Randomized Data'!CI266) &amp; "29")))</f>
        <v>GG</v>
      </c>
      <c r="DP266" t="str">
        <f>SNPs!$F$30</f>
        <v>rs397516083</v>
      </c>
      <c r="DQ266">
        <f>SNPs!$C$30</f>
        <v>11</v>
      </c>
      <c r="DR266">
        <f>SNPs!$D$30</f>
        <v>47346379</v>
      </c>
      <c r="DS266" s="7" t="str">
        <f ca="1">IF('Randomized Data'!CJ266 = 1, SNPs!$H$30 &amp; SNPs!$H$30, IF('Randomized Data'!CK266 = 1, SNPs!$H$30 &amp; INDIRECT("SNPs!" &amp; CHAR(72 +'Randomized Data'!CL266) &amp; "30"), INDIRECT("SNPs!" &amp; CHAR(72 +'Randomized Data'!CL266) &amp; "30") &amp; INDIRECT("SNPs!" &amp; CHAR(72 +'Randomized Data'!CL266) &amp; "30")))</f>
        <v>GG</v>
      </c>
      <c r="DT266" t="str">
        <f>SNPs!$F$31</f>
        <v>rs397515937</v>
      </c>
      <c r="DU266">
        <f>SNPs!$C$31</f>
        <v>11</v>
      </c>
      <c r="DV266">
        <f>SNPs!$D$31</f>
        <v>47339792</v>
      </c>
      <c r="DW266" s="7" t="str">
        <f ca="1">IF('Randomized Data'!CM266 = 1, SNPs!$H$31 &amp; SNPs!$H$31, IF('Randomized Data'!CN266 = 1, SNPs!$H$31 &amp; INDIRECT("SNPs!" &amp; CHAR(72 +'Randomized Data'!CO266) &amp; "31"), INDIRECT("SNPs!" &amp; CHAR(72 +'Randomized Data'!CO266) &amp; "31") &amp; INDIRECT("SNPs!" &amp; CHAR(72 +'Randomized Data'!CO266) &amp; "31")))</f>
        <v>AA</v>
      </c>
      <c r="DX266" t="str">
        <f>SNPs!$F$32</f>
        <v>rs397516074</v>
      </c>
      <c r="DY266">
        <f>SNPs!$C$32</f>
        <v>11</v>
      </c>
      <c r="DZ266">
        <f>SNPs!$D$32</f>
        <v>47348424</v>
      </c>
      <c r="EA266" s="7" t="str">
        <f ca="1">IF('Randomized Data'!CP266 = 1, SNPs!$H$32 &amp; SNPs!$H$32, IF('Randomized Data'!CQ266 = 1, SNPs!$H$32 &amp; INDIRECT("SNPs!" &amp; CHAR(72 +'Randomized Data'!CR266) &amp; "32"), INDIRECT("SNPs!" &amp; CHAR(72 +'Randomized Data'!CR266) &amp; "32") &amp; INDIRECT("SNPs!" &amp; CHAR(72 +'Randomized Data'!CR266) &amp; "32")))</f>
        <v>GG</v>
      </c>
      <c r="EB266" t="str">
        <f>SNPs!$F$33</f>
        <v>rs397515963</v>
      </c>
      <c r="EC266">
        <f>SNPs!$C$33</f>
        <v>11</v>
      </c>
      <c r="ED266">
        <f>SNPs!$D$33</f>
        <v>47337729</v>
      </c>
      <c r="EE266" s="7" t="str">
        <f ca="1">IF('Randomized Data'!CS266 = 1, SNPs!$H$33 &amp; SNPs!$H$33, IF('Randomized Data'!CT266 = 1, SNPs!$H$33 &amp; INDIRECT("SNPs!" &amp; CHAR(72 +'Randomized Data'!CU266) &amp; "33"), INDIRECT("SNPs!" &amp; CHAR(72 +'Randomized Data'!CU266) &amp; "33") &amp; INDIRECT("SNPs!" &amp; CHAR(72 +'Randomized Data'!CU266) &amp; "33")))</f>
        <v>--</v>
      </c>
    </row>
    <row r="267" spans="1:13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  <c r="F267" s="3">
        <v>42144</v>
      </c>
      <c r="G267" s="9" t="str">
        <f>'Randomized Data'!C267</f>
        <v>Internal Lab</v>
      </c>
      <c r="H267" t="str">
        <f>SNPs!$F$2</f>
        <v>rs12248560</v>
      </c>
      <c r="I267">
        <f>SNPs!$C$2</f>
        <v>10</v>
      </c>
      <c r="J267">
        <f>SNPs!$D$2</f>
        <v>94761900</v>
      </c>
      <c r="K267" t="str">
        <f ca="1">IF('Randomized Data'!D267 = 1, SNPs!$H$2 &amp; SNPs!$H$2, IF('Randomized Data'!E267 = 1, SNPs!$H$2 &amp; INDIRECT("SNPs!" &amp; CHAR(72 +'Randomized Data'!F267) &amp; "2"), INDIRECT("SNPs!" &amp; CHAR(72 +'Randomized Data'!F267) &amp; "2") &amp; INDIRECT("SNPs!" &amp; CHAR(72 +'Randomized Data'!F267) &amp; "2")))</f>
        <v>CC</v>
      </c>
      <c r="L267" t="str">
        <f>SNPs!$F$3</f>
        <v>rs28399504</v>
      </c>
      <c r="M267">
        <f>SNPs!$C$3</f>
        <v>10</v>
      </c>
      <c r="N267">
        <f>SNPs!$D$3</f>
        <v>94762706</v>
      </c>
      <c r="O267" t="str">
        <f ca="1">IF('Randomized Data'!G267 = 1, SNPs!$H$3 &amp; SNPs!$H$3, IF('Randomized Data'!H267 = 1, SNPs!$H$3 &amp; INDIRECT("SNPs!" &amp; CHAR(72 +'Randomized Data'!I267) &amp; "3"), INDIRECT("SNPs!" &amp; CHAR(72 +'Randomized Data'!I267) &amp; "3") &amp; INDIRECT("SNPs!" &amp; CHAR(72 +'Randomized Data'!I267) &amp; "3")))</f>
        <v>AA</v>
      </c>
      <c r="P267" t="str">
        <f>SNPs!$F$4</f>
        <v>rs41291556</v>
      </c>
      <c r="Q267">
        <f>SNPs!$C$4</f>
        <v>10</v>
      </c>
      <c r="R267">
        <f>SNPs!$D$4</f>
        <v>94775416</v>
      </c>
      <c r="S267" t="str">
        <f ca="1">IF('Randomized Data'!J267 = 1, SNPs!$H$4 &amp; SNPs!$H$4, IF('Randomized Data'!K267 = 1, SNPs!$H$4 &amp; INDIRECT("SNPs!" &amp; CHAR(72 +'Randomized Data'!L267) &amp; "4"), INDIRECT("SNPs!" &amp; CHAR(72 +'Randomized Data'!L267) &amp; "4") &amp; INDIRECT("SNPs!" &amp; CHAR(72 +'Randomized Data'!L267) &amp; "4")))</f>
        <v>TC</v>
      </c>
      <c r="T267" t="str">
        <f>SNPs!$F$5</f>
        <v>rs72558184</v>
      </c>
      <c r="U267">
        <f>SNPs!$C$5</f>
        <v>10</v>
      </c>
      <c r="V267">
        <f>SNPs!$D$5</f>
        <v>96535210</v>
      </c>
      <c r="W267" t="str">
        <f ca="1">IF('Randomized Data'!M267 = 1, SNPs!$H$5 &amp; SNPs!$H$5, IF('Randomized Data'!N267 = 1, SNPs!$H$5 &amp; INDIRECT("SNPs!" &amp; CHAR(72 +'Randomized Data'!O267) &amp; "5"), INDIRECT("SNPs!" &amp; CHAR(72 +'Randomized Data'!O267) &amp; "5") &amp; INDIRECT("SNPs!" &amp; CHAR(72 +'Randomized Data'!O267) &amp; "5")))</f>
        <v>AA</v>
      </c>
      <c r="X267" t="str">
        <f>SNPs!$F$6</f>
        <v>rs4986893</v>
      </c>
      <c r="Y267">
        <f>SNPs!$C$6</f>
        <v>10</v>
      </c>
      <c r="Z267">
        <f>SNPs!$D$6</f>
        <v>94780653</v>
      </c>
      <c r="AA267" s="7" t="str">
        <f ca="1">IF('Randomized Data'!P267 = 1, SNPs!$H$6 &amp; SNPs!$H$6, IF('Randomized Data'!Q267 = 1, SNPs!$H$6 &amp; INDIRECT("SNPs!" &amp; CHAR(72 +'Randomized Data'!R267) &amp; "6"), INDIRECT("SNPs!" &amp; CHAR(72 +'Randomized Data'!R267) &amp; "6") &amp; INDIRECT("SNPs!" &amp; CHAR(72 +'Randomized Data'!R267) &amp; "6")))</f>
        <v>GA</v>
      </c>
      <c r="AB267" t="str">
        <f>SNPs!$F$7</f>
        <v>rs4244285</v>
      </c>
      <c r="AC267">
        <f>SNPs!$C$7</f>
        <v>10</v>
      </c>
      <c r="AD267">
        <f>SNPs!$D$7</f>
        <v>94781859</v>
      </c>
      <c r="AE267" s="7" t="str">
        <f ca="1">IF('Randomized Data'!S267 = 1, SNPs!$H$7 &amp; SNPs!$H$7, IF('Randomized Data'!T267 = 1, SNPs!$H$7 &amp; INDIRECT("SNPs!" &amp; CHAR(72 +'Randomized Data'!U267) &amp; "7"), INDIRECT("SNPs!" &amp; CHAR(72 +'Randomized Data'!U267) &amp; "7") &amp; INDIRECT("SNPs!" &amp; CHAR(72 +'Randomized Data'!U267) &amp; "7")))</f>
        <v>GG</v>
      </c>
      <c r="AF267" t="str">
        <f>SNPs!$F$8</f>
        <v>rs72558186</v>
      </c>
      <c r="AG267">
        <f>SNPs!$C$8</f>
        <v>10</v>
      </c>
      <c r="AH267">
        <f>SNPs!$D$8</f>
        <v>94781999</v>
      </c>
      <c r="AI267" s="7" t="str">
        <f ca="1">IF('Randomized Data'!V267 = 1, SNPs!$H$8 &amp; SNPs!$H$8, IF('Randomized Data'!W267 = 1, SNPs!$H$8 &amp; INDIRECT("SNPs!" &amp; CHAR(72 +'Randomized Data'!X267) &amp; "8"), INDIRECT("SNPs!" &amp; CHAR(72 +'Randomized Data'!X267) &amp; "8") &amp; INDIRECT("SNPs!" &amp; CHAR(72 +'Randomized Data'!X267) &amp; "8")))</f>
        <v>TT</v>
      </c>
      <c r="AJ267" t="str">
        <f>SNPs!$F$9</f>
        <v>rs56337013</v>
      </c>
      <c r="AK267">
        <f>SNPs!$C$9</f>
        <v>10</v>
      </c>
      <c r="AL267">
        <f>SNPs!$D$9</f>
        <v>94852738</v>
      </c>
      <c r="AM267" s="7" t="str">
        <f ca="1">IF('Randomized Data'!Y$2 = 1, SNPs!$H$9 &amp; SNPs!$H$9, IF('Randomized Data'!Z267 = 1, SNPs!$H$9 &amp; INDIRECT("SNPs!" &amp; CHAR(72 +'Randomized Data'!AA267) &amp; "9"), INDIRECT("SNPs!" &amp; CHAR(72 +'Randomized Data'!AA267) &amp; "9") &amp; INDIRECT("SNPs!" &amp; CHAR(72 +'Randomized Data'!AA267) &amp; "9")))</f>
        <v>TT</v>
      </c>
      <c r="AN267" t="str">
        <f>SNPs!$F$10</f>
        <v>rs17884712</v>
      </c>
      <c r="AO267">
        <f>SNPs!$C$10</f>
        <v>10</v>
      </c>
      <c r="AP267">
        <f>SNPs!$D$10</f>
        <v>94775489</v>
      </c>
      <c r="AQ267" s="7" t="str">
        <f ca="1">IF('Randomized Data'!AB267 = 1, SNPs!$H$10 &amp; SNPs!$H$10, IF('Randomized Data'!AC267 = 1, SNPs!$H$10 &amp; INDIRECT("SNPs!" &amp; CHAR(72 +'Randomized Data'!AD267) &amp; "10"), INDIRECT("SNPs!" &amp; CHAR(72 +'Randomized Data'!AD267) &amp; "10") &amp; INDIRECT("SNPs!" &amp; CHAR(72 +'Randomized Data'!AD267) &amp; "10")))</f>
        <v>GG</v>
      </c>
      <c r="AR267" t="str">
        <f>SNPs!$F$11</f>
        <v>rs6413438</v>
      </c>
      <c r="AS267">
        <f>SNPs!$C$11</f>
        <v>10</v>
      </c>
      <c r="AT267">
        <f>SNPs!$D$11</f>
        <v>94781858</v>
      </c>
      <c r="AU267" s="7" t="str">
        <f ca="1">IF('Randomized Data'!AE267 = 1, SNPs!$H$11 &amp; SNPs!$H$11, IF('Randomized Data'!AF267 = 1, SNPs!$H$11 &amp; INDIRECT("SNPs!" &amp; CHAR(72 +'Randomized Data'!AG267) &amp; "11"), INDIRECT("SNPs!" &amp; CHAR(72 +'Randomized Data'!AG267) &amp; "11") &amp; INDIRECT("SNPs!" &amp; CHAR(72 +'Randomized Data'!AG267) &amp; "11")))</f>
        <v>CC</v>
      </c>
      <c r="AV267" t="str">
        <f>SNPs!$F$12</f>
        <v>rs1057910</v>
      </c>
      <c r="AW267">
        <f>SNPs!$C$12</f>
        <v>10</v>
      </c>
      <c r="AX267">
        <f>SNPs!$D$12</f>
        <v>94981296</v>
      </c>
      <c r="AY267" s="7" t="str">
        <f ca="1">IF('Randomized Data'!AH267 = 1, SNPs!$H$12 &amp; SNPs!$H$12, IF('Randomized Data'!AI267 = 1, SNPs!$H$12 &amp; INDIRECT("SNPs!" &amp; CHAR(72 +'Randomized Data'!AJ267) &amp; "12"), INDIRECT("SNPs!" &amp; CHAR(72 +'Randomized Data'!AJ267) &amp; "12") &amp; INDIRECT("SNPs!" &amp; CHAR(72 +'Randomized Data'!AJ267) &amp; "12")))</f>
        <v>AA</v>
      </c>
      <c r="AZ267" t="str">
        <f>SNPs!$F$13</f>
        <v>rs1799853</v>
      </c>
      <c r="BA267">
        <f>SNPs!$C$13</f>
        <v>10</v>
      </c>
      <c r="BB267">
        <f>SNPs!$D$13</f>
        <v>94942290</v>
      </c>
      <c r="BC267" s="7" t="str">
        <f ca="1">IF('Randomized Data'!AK267 = 1, SNPs!$H$13 &amp; SNPs!$H$13, IF('Randomized Data'!AL267 = 1, SNPs!$H$13 &amp; INDIRECT("SNPs!" &amp; CHAR(72 +'Randomized Data'!AM267) &amp; "13"), INDIRECT("SNPs!" &amp; CHAR(72 +'Randomized Data'!AM267) &amp; "13") &amp; INDIRECT("SNPs!" &amp; CHAR(72 +'Randomized Data'!AM267) &amp; "13")))</f>
        <v>TT</v>
      </c>
      <c r="BD267" t="str">
        <f>SNPs!$F$14</f>
        <v>rs9923231</v>
      </c>
      <c r="BE267">
        <f>SNPs!$C$14</f>
        <v>16</v>
      </c>
      <c r="BF267">
        <f>SNPs!$D$14</f>
        <v>31096368</v>
      </c>
      <c r="BG267" s="7" t="str">
        <f ca="1">IF('Randomized Data'!AN267 = 1, SNPs!$H$14 &amp; SNPs!$H$14, IF('Randomized Data'!AO267 = 1, SNPs!$H$14 &amp; INDIRECT("SNPs!" &amp; CHAR(72 +'Randomized Data'!AP267) &amp; "14"), INDIRECT("SNPs!" &amp; CHAR(72 +'Randomized Data'!AP267) &amp; "14") &amp; INDIRECT("SNPs!" &amp; CHAR(72 +'Randomized Data'!AP267) &amp; "14")))</f>
        <v>CC</v>
      </c>
      <c r="BH267" t="str">
        <f>SNPs!$F$15</f>
        <v>rs9934438</v>
      </c>
      <c r="BI267">
        <f>SNPs!$C$15</f>
        <v>16</v>
      </c>
      <c r="BJ267">
        <f>SNPs!$D$15</f>
        <v>31093557</v>
      </c>
      <c r="BK267" s="7" t="str">
        <f ca="1">IF('Randomized Data'!AQ267 = 1, SNPs!$H$15 &amp; SNPs!$H$15, IF('Randomized Data'!AR267 = 1, SNPs!$H$15 &amp; INDIRECT("SNPs!" &amp; CHAR(72 +'Randomized Data'!AS267) &amp; "15"), INDIRECT("SNPs!" &amp; CHAR(72 +'Randomized Data'!AS267) &amp; "15") &amp; INDIRECT("SNPs!" &amp; CHAR(72 +'Randomized Data'!AS267) &amp; "15")))</f>
        <v>GA</v>
      </c>
      <c r="BL267" t="str">
        <f>SNPs!$F$16</f>
        <v>rs8050894</v>
      </c>
      <c r="BM267">
        <f>SNPs!$C$16</f>
        <v>16</v>
      </c>
      <c r="BN267">
        <f>SNPs!$D$16</f>
        <v>31093188</v>
      </c>
      <c r="BO267" s="7" t="str">
        <f ca="1">IF('Randomized Data'!AT267 = 1, SNPs!$H$16 &amp; SNPs!$H$16, IF('Randomized Data'!AU267 = 1, SNPs!$H$16 &amp; INDIRECT("SNPs!" &amp; CHAR(72 +'Randomized Data'!AV267) &amp; "16"), INDIRECT("SNPs!" &amp; CHAR(72 +'Randomized Data'!AV267) &amp; "16") &amp; INDIRECT("SNPs!" &amp; CHAR(72 +'Randomized Data'!AV267) &amp; "16")))</f>
        <v>GG</v>
      </c>
      <c r="BP267" t="str">
        <f>SNPs!$F$17</f>
        <v>rs6025</v>
      </c>
      <c r="BQ267">
        <f>SNPs!$C$17</f>
        <v>1</v>
      </c>
      <c r="BR267">
        <f>SNPs!$D$17</f>
        <v>169549811</v>
      </c>
      <c r="BS267" s="7" t="str">
        <f ca="1">IF('Randomized Data'!AW267 = 1, SNPs!$H$17 &amp; SNPs!$H$17, IF('Randomized Data'!AX267 = 1, SNPs!$H$17 &amp; INDIRECT("SNPs!" &amp; CHAR(72 +'Randomized Data'!AY267) &amp; "17"), INDIRECT("SNPs!" &amp; CHAR(72 +'Randomized Data'!AY267) &amp; "17") &amp; INDIRECT("SNPs!" &amp; CHAR(72 +'Randomized Data'!AY267) &amp; "17")))</f>
        <v>GG</v>
      </c>
      <c r="BT267" t="str">
        <f>SNPs!$F$18</f>
        <v>rs1799963</v>
      </c>
      <c r="BU267">
        <f>SNPs!$C$18</f>
        <v>11</v>
      </c>
      <c r="BV267">
        <f>SNPs!$D$18</f>
        <v>46739505</v>
      </c>
      <c r="BW267" s="7" t="str">
        <f ca="1">IF('Randomized Data'!AZ267 = 1, SNPs!$H$18 &amp; SNPs!$H$18, IF('Randomized Data'!BA267 = 1, SNPs!$H$18 &amp; INDIRECT("SNPs!" &amp; CHAR(72 +'Randomized Data'!BB267) &amp; "18"), INDIRECT("SNPs!" &amp; CHAR(72 +'Randomized Data'!BB267) &amp; "18") &amp; INDIRECT("SNPs!" &amp; CHAR(72 +'Randomized Data'!BB267) &amp; "18")))</f>
        <v>GA</v>
      </c>
      <c r="BX267" t="str">
        <f>SNPs!$F$19</f>
        <v>rs121913626</v>
      </c>
      <c r="BY267">
        <f>SNPs!$C$19</f>
        <v>14</v>
      </c>
      <c r="BZ267">
        <f>SNPs!$D$19</f>
        <v>23427723</v>
      </c>
      <c r="CA267" s="7" t="str">
        <f ca="1">IF('Randomized Data'!BC267 = 1, SNPs!$H$19 &amp; SNPs!$H$19, IF('Randomized Data'!BD267 = 1, SNPs!$H$19 &amp; INDIRECT("SNPs!" &amp; CHAR(72 +'Randomized Data'!BE267) &amp; "19"), INDIRECT("SNPs!" &amp; CHAR(72 +'Randomized Data'!BE267) &amp; "19") &amp; INDIRECT("SNPs!" &amp; CHAR(72 +'Randomized Data'!BE267) &amp; "19")))</f>
        <v>GG</v>
      </c>
      <c r="CB267" t="str">
        <f>SNPs!$F$20</f>
        <v>rs3218713</v>
      </c>
      <c r="CC267">
        <f>SNPs!$C$20</f>
        <v>14</v>
      </c>
      <c r="CD267">
        <f>SNPs!$D$20</f>
        <v>23431468</v>
      </c>
      <c r="CE267" s="7" t="str">
        <f ca="1">IF('Randomized Data'!BF267 = 1, SNPs!$H$20 &amp; SNPs!$H$20, IF('Randomized Data'!BG267 = 1, SNPs!$H$20 &amp; INDIRECT("SNPs!" &amp; CHAR(72 +'Randomized Data'!BH267) &amp; "20"), INDIRECT("SNPs!" &amp; CHAR(72 +'Randomized Data'!BH267) &amp; "20") &amp; INDIRECT("SNPs!" &amp; CHAR(72 +'Randomized Data'!BH267) &amp; "20")))</f>
        <v>GG</v>
      </c>
      <c r="CF267" t="str">
        <f>SNPs!$F$21</f>
        <v>rs3218714</v>
      </c>
      <c r="CG267">
        <f>SNPs!$C$21</f>
        <v>14</v>
      </c>
      <c r="CH267">
        <f>SNPs!$D$21</f>
        <v>23429279</v>
      </c>
      <c r="CI267" s="7" t="str">
        <f ca="1">IF('Randomized Data'!BI267 = 1, SNPs!$H$21 &amp; SNPs!$H$21, IF('Randomized Data'!BJ267 = 1, SNPs!$H$21 &amp; INDIRECT("SNPs!" &amp; CHAR(72 +'Randomized Data'!BK267) &amp; "21"), INDIRECT("SNPs!" &amp; CHAR(72 +'Randomized Data'!BK267) &amp; "21") &amp; INDIRECT("SNPs!" &amp; CHAR(72 +'Randomized Data'!BK267) &amp; "21")))</f>
        <v>CT</v>
      </c>
      <c r="CJ267" t="str">
        <f>SNPs!$F$22</f>
        <v>rs121964855</v>
      </c>
      <c r="CK267">
        <f>SNPs!$C$22</f>
        <v>1</v>
      </c>
      <c r="CL267">
        <f>SNPs!$D$22</f>
        <v>201365638</v>
      </c>
      <c r="CM267" s="7" t="str">
        <f ca="1">IF('Randomized Data'!BL267 = 1, SNPs!$H$22 &amp; SNPs!$H$22, IF('Randomized Data'!BM267 = 1, SNPs!$H$22 &amp; INDIRECT("SNPs!" &amp; CHAR(72 +'Randomized Data'!BN267) &amp; "22"), INDIRECT("SNPs!" &amp; CHAR(72 +'Randomized Data'!BN267) &amp; "22") &amp; INDIRECT("SNPs!" &amp; CHAR(72 +'Randomized Data'!BN267) &amp; "22")))</f>
        <v>TT</v>
      </c>
      <c r="CN267" t="str">
        <f>SNPs!$F$23</f>
        <v>rs121964856</v>
      </c>
      <c r="CO267">
        <f>SNPs!$C$23</f>
        <v>1</v>
      </c>
      <c r="CP267">
        <f>SNPs!$D$23</f>
        <v>201365297</v>
      </c>
      <c r="CQ267" s="7" t="str">
        <f ca="1">IF('Randomized Data'!BO267 = 1, SNPs!$H$23 &amp; SNPs!$H$23, IF('Randomized Data'!BP267 = 1, SNPs!$H$23 &amp; INDIRECT("SNPs!" &amp; CHAR(72 +'Randomized Data'!BQ267) &amp; "23"), INDIRECT("SNPs!" &amp; CHAR(72 +'Randomized Data'!BQ267) &amp; "23") &amp; INDIRECT("SNPs!" &amp; CHAR(72 +'Randomized Data'!BQ267) &amp; "23")))</f>
        <v>AA</v>
      </c>
      <c r="CR267" t="str">
        <f>SNPs!$F$24</f>
        <v>rs121964857</v>
      </c>
      <c r="CS267">
        <f>SNPs!$C$24</f>
        <v>1</v>
      </c>
      <c r="CT267">
        <f>SNPs!$D$24</f>
        <v>201359245</v>
      </c>
      <c r="CU267" s="7" t="str">
        <f ca="1">IF('Randomized Data'!BR267 = 1, SNPs!$H$24 &amp; SNPs!$H$24, IF('Randomized Data'!BS267 = 1, SNPs!$H$24 &amp; INDIRECT("SNPs!" &amp; CHAR(72 +'Randomized Data'!BT267) &amp; "24"), INDIRECT("SNPs!" &amp; CHAR(72 +'Randomized Data'!BT267) &amp; "24") &amp; INDIRECT("SNPs!" &amp; CHAR(72 +'Randomized Data'!BT267) &amp; "24")))</f>
        <v>CC</v>
      </c>
      <c r="CV267" t="str">
        <f>SNPs!$F$25</f>
        <v>rs28934269</v>
      </c>
      <c r="CW267">
        <f>SNPs!$C$25</f>
        <v>15</v>
      </c>
      <c r="CX267">
        <f>SNPs!$D$25</f>
        <v>63060915</v>
      </c>
      <c r="CY267" s="7" t="str">
        <f ca="1">IF('Randomized Data'!BU267 = 1, SNPs!$H$25 &amp; SNPs!$H$25, IF('Randomized Data'!BV267 = 1, SNPs!$H$25 &amp; INDIRECT("SNPs!" &amp; CHAR(72 +'Randomized Data'!BW267) &amp; "25"), INDIRECT("SNPs!" &amp; CHAR(72 +'Randomized Data'!BW267) &amp; "25") &amp; INDIRECT("SNPs!" &amp; CHAR(72 +'Randomized Data'!BW267) &amp; "25")))</f>
        <v>AA</v>
      </c>
      <c r="CZ267" t="str">
        <f>SNPs!$F$26</f>
        <v>rs28934270</v>
      </c>
      <c r="DA267">
        <f>SNPs!$C$26</f>
        <v>15</v>
      </c>
      <c r="DB267">
        <f>SNPs!$D$26</f>
        <v>63060899</v>
      </c>
      <c r="DC267" s="7" t="str">
        <f ca="1">IF('Randomized Data'!BX267 = 1, SNPs!$H$26 &amp; SNPs!$H$26, IF('Randomized Data'!BY267 = 1, SNPs!$H$26 &amp; INDIRECT("SNPs!" &amp; CHAR(72 +'Randomized Data'!BZ267) &amp; "26"), INDIRECT("SNPs!" &amp; CHAR(72 +'Randomized Data'!BZ267) &amp; "26") &amp; INDIRECT("SNPs!" &amp; CHAR(72 +'Randomized Data'!BZ267) &amp; "26")))</f>
        <v>AA</v>
      </c>
      <c r="DD267" t="str">
        <f>SNPs!$F$27</f>
        <v>rs727504290</v>
      </c>
      <c r="DE267">
        <f>SNPs!$C$27</f>
        <v>15</v>
      </c>
      <c r="DF267">
        <f>SNPs!$D$27</f>
        <v>63042875</v>
      </c>
      <c r="DG267" s="7" t="str">
        <f ca="1">IF('Randomized Data'!CA267 = 1, SNPs!$H$27 &amp; SNPs!$H$27, IF('Randomized Data'!CB267 = 1, SNPs!$H$27 &amp; INDIRECT("SNPs!" &amp; CHAR(72 +'Randomized Data'!CC267) &amp; "27"), INDIRECT("SNPs!" &amp; CHAR(72 +'Randomized Data'!CC267) &amp; "27") &amp; INDIRECT("SNPs!" &amp; CHAR(72 +'Randomized Data'!CC267) &amp; "27")))</f>
        <v>CC</v>
      </c>
      <c r="DH267" t="str">
        <f>SNPs!$F$28</f>
        <v>rs104894504</v>
      </c>
      <c r="DI267">
        <f>SNPs!$C$28</f>
        <v>15</v>
      </c>
      <c r="DJ267">
        <f>SNPs!$D$28</f>
        <v>63057028</v>
      </c>
      <c r="DK267" s="7" t="str">
        <f ca="1">IF('Randomized Data'!CD267 = 1, SNPs!$H$28 &amp; SNPs!$H$28, IF('Randomized Data'!CE267 = 1, SNPs!$H$28 &amp; INDIRECT("SNPs!" &amp; CHAR(72 +'Randomized Data'!CF267) &amp; "28"), INDIRECT("SNPs!" &amp; CHAR(72 +'Randomized Data'!CF267) &amp; "28") &amp; INDIRECT("SNPs!" &amp; CHAR(72 +'Randomized Data'!CF267) &amp; "28")))</f>
        <v>CC</v>
      </c>
      <c r="DL267" t="str">
        <f>SNPs!$F$29</f>
        <v>rs375882485</v>
      </c>
      <c r="DM267">
        <f>SNPs!$C$29</f>
        <v>11</v>
      </c>
      <c r="DN267">
        <f>SNPs!$D$29</f>
        <v>47342698</v>
      </c>
      <c r="DO267" s="7" t="str">
        <f ca="1">IF('Randomized Data'!CG267 = 1, SNPs!$H$29 &amp; SNPs!$H$29, IF('Randomized Data'!CH267 = 1, SNPs!$H$29 &amp; INDIRECT("SNPs!" &amp; CHAR(72 +'Randomized Data'!CI267) &amp; "29"), INDIRECT("SNPs!" &amp; CHAR(72 +'Randomized Data'!CI267) &amp; "29") &amp; INDIRECT("SNPs!" &amp; CHAR(72 +'Randomized Data'!CI267) &amp; "29")))</f>
        <v>GG</v>
      </c>
      <c r="DP267" t="str">
        <f>SNPs!$F$30</f>
        <v>rs397516083</v>
      </c>
      <c r="DQ267">
        <f>SNPs!$C$30</f>
        <v>11</v>
      </c>
      <c r="DR267">
        <f>SNPs!$D$30</f>
        <v>47346379</v>
      </c>
      <c r="DS267" s="7" t="str">
        <f ca="1">IF('Randomized Data'!CJ267 = 1, SNPs!$H$30 &amp; SNPs!$H$30, IF('Randomized Data'!CK267 = 1, SNPs!$H$30 &amp; INDIRECT("SNPs!" &amp; CHAR(72 +'Randomized Data'!CL267) &amp; "30"), INDIRECT("SNPs!" &amp; CHAR(72 +'Randomized Data'!CL267) &amp; "30") &amp; INDIRECT("SNPs!" &amp; CHAR(72 +'Randomized Data'!CL267) &amp; "30")))</f>
        <v>GG</v>
      </c>
      <c r="DT267" t="str">
        <f>SNPs!$F$31</f>
        <v>rs397515937</v>
      </c>
      <c r="DU267">
        <f>SNPs!$C$31</f>
        <v>11</v>
      </c>
      <c r="DV267">
        <f>SNPs!$D$31</f>
        <v>47339792</v>
      </c>
      <c r="DW267" s="7" t="str">
        <f ca="1">IF('Randomized Data'!CM267 = 1, SNPs!$H$31 &amp; SNPs!$H$31, IF('Randomized Data'!CN267 = 1, SNPs!$H$31 &amp; INDIRECT("SNPs!" &amp; CHAR(72 +'Randomized Data'!CO267) &amp; "31"), INDIRECT("SNPs!" &amp; CHAR(72 +'Randomized Data'!CO267) &amp; "31") &amp; INDIRECT("SNPs!" &amp; CHAR(72 +'Randomized Data'!CO267) &amp; "31")))</f>
        <v>GG</v>
      </c>
      <c r="DX267" t="str">
        <f>SNPs!$F$32</f>
        <v>rs397516074</v>
      </c>
      <c r="DY267">
        <f>SNPs!$C$32</f>
        <v>11</v>
      </c>
      <c r="DZ267">
        <f>SNPs!$D$32</f>
        <v>47348424</v>
      </c>
      <c r="EA267" s="7" t="str">
        <f ca="1">IF('Randomized Data'!CP267 = 1, SNPs!$H$32 &amp; SNPs!$H$32, IF('Randomized Data'!CQ267 = 1, SNPs!$H$32 &amp; INDIRECT("SNPs!" &amp; CHAR(72 +'Randomized Data'!CR267) &amp; "32"), INDIRECT("SNPs!" &amp; CHAR(72 +'Randomized Data'!CR267) &amp; "32") &amp; INDIRECT("SNPs!" &amp; CHAR(72 +'Randomized Data'!CR267) &amp; "32")))</f>
        <v>GA</v>
      </c>
      <c r="EB267" t="str">
        <f>SNPs!$F$33</f>
        <v>rs397515963</v>
      </c>
      <c r="EC267">
        <f>SNPs!$C$33</f>
        <v>11</v>
      </c>
      <c r="ED267">
        <f>SNPs!$D$33</f>
        <v>47337729</v>
      </c>
      <c r="EE267" s="7" t="str">
        <f ca="1">IF('Randomized Data'!CS267 = 1, SNPs!$H$33 &amp; SNPs!$H$33, IF('Randomized Data'!CT267 = 1, SNPs!$H$33 &amp; INDIRECT("SNPs!" &amp; CHAR(72 +'Randomized Data'!CU267) &amp; "33"), INDIRECT("SNPs!" &amp; CHAR(72 +'Randomized Data'!CU267) &amp; "33") &amp; INDIRECT("SNPs!" &amp; CHAR(72 +'Randomized Data'!CU267) &amp; "33")))</f>
        <v>--</v>
      </c>
    </row>
    <row r="268" spans="1:13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  <c r="F268" s="3">
        <v>42198</v>
      </c>
      <c r="G268" s="9" t="str">
        <f>'Randomized Data'!C268</f>
        <v>NGS Lab</v>
      </c>
      <c r="H268" t="str">
        <f>SNPs!$F$2</f>
        <v>rs12248560</v>
      </c>
      <c r="I268">
        <f>SNPs!$C$2</f>
        <v>10</v>
      </c>
      <c r="J268">
        <f>SNPs!$D$2</f>
        <v>94761900</v>
      </c>
      <c r="K268" t="str">
        <f ca="1">IF('Randomized Data'!D268 = 1, SNPs!$H$2 &amp; SNPs!$H$2, IF('Randomized Data'!E268 = 1, SNPs!$H$2 &amp; INDIRECT("SNPs!" &amp; CHAR(72 +'Randomized Data'!F268) &amp; "2"), INDIRECT("SNPs!" &amp; CHAR(72 +'Randomized Data'!F268) &amp; "2") &amp; INDIRECT("SNPs!" &amp; CHAR(72 +'Randomized Data'!F268) &amp; "2")))</f>
        <v>CC</v>
      </c>
      <c r="L268" t="str">
        <f>SNPs!$F$3</f>
        <v>rs28399504</v>
      </c>
      <c r="M268">
        <f>SNPs!$C$3</f>
        <v>10</v>
      </c>
      <c r="N268">
        <f>SNPs!$D$3</f>
        <v>94762706</v>
      </c>
      <c r="O268" t="str">
        <f ca="1">IF('Randomized Data'!G268 = 1, SNPs!$H$3 &amp; SNPs!$H$3, IF('Randomized Data'!H268 = 1, SNPs!$H$3 &amp; INDIRECT("SNPs!" &amp; CHAR(72 +'Randomized Data'!I268) &amp; "3"), INDIRECT("SNPs!" &amp; CHAR(72 +'Randomized Data'!I268) &amp; "3") &amp; INDIRECT("SNPs!" &amp; CHAR(72 +'Randomized Data'!I268) &amp; "3")))</f>
        <v>AA</v>
      </c>
      <c r="P268" t="str">
        <f>SNPs!$F$4</f>
        <v>rs41291556</v>
      </c>
      <c r="Q268">
        <f>SNPs!$C$4</f>
        <v>10</v>
      </c>
      <c r="R268">
        <f>SNPs!$D$4</f>
        <v>94775416</v>
      </c>
      <c r="S268" t="str">
        <f ca="1">IF('Randomized Data'!J268 = 1, SNPs!$H$4 &amp; SNPs!$H$4, IF('Randomized Data'!K268 = 1, SNPs!$H$4 &amp; INDIRECT("SNPs!" &amp; CHAR(72 +'Randomized Data'!L268) &amp; "4"), INDIRECT("SNPs!" &amp; CHAR(72 +'Randomized Data'!L268) &amp; "4") &amp; INDIRECT("SNPs!" &amp; CHAR(72 +'Randomized Data'!L268) &amp; "4")))</f>
        <v>TC</v>
      </c>
      <c r="T268" t="str">
        <f>SNPs!$F$5</f>
        <v>rs72558184</v>
      </c>
      <c r="U268">
        <f>SNPs!$C$5</f>
        <v>10</v>
      </c>
      <c r="V268">
        <f>SNPs!$D$5</f>
        <v>96535210</v>
      </c>
      <c r="W268" t="str">
        <f ca="1">IF('Randomized Data'!M268 = 1, SNPs!$H$5 &amp; SNPs!$H$5, IF('Randomized Data'!N268 = 1, SNPs!$H$5 &amp; INDIRECT("SNPs!" &amp; CHAR(72 +'Randomized Data'!O268) &amp; "5"), INDIRECT("SNPs!" &amp; CHAR(72 +'Randomized Data'!O268) &amp; "5") &amp; INDIRECT("SNPs!" &amp; CHAR(72 +'Randomized Data'!O268) &amp; "5")))</f>
        <v>GA</v>
      </c>
      <c r="X268" t="str">
        <f>SNPs!$F$6</f>
        <v>rs4986893</v>
      </c>
      <c r="Y268">
        <f>SNPs!$C$6</f>
        <v>10</v>
      </c>
      <c r="Z268">
        <f>SNPs!$D$6</f>
        <v>94780653</v>
      </c>
      <c r="AA268" s="7" t="str">
        <f ca="1">IF('Randomized Data'!P268 = 1, SNPs!$H$6 &amp; SNPs!$H$6, IF('Randomized Data'!Q268 = 1, SNPs!$H$6 &amp; INDIRECT("SNPs!" &amp; CHAR(72 +'Randomized Data'!R268) &amp; "6"), INDIRECT("SNPs!" &amp; CHAR(72 +'Randomized Data'!R268) &amp; "6") &amp; INDIRECT("SNPs!" &amp; CHAR(72 +'Randomized Data'!R268) &amp; "6")))</f>
        <v>GG</v>
      </c>
      <c r="AB268" t="str">
        <f>SNPs!$F$7</f>
        <v>rs4244285</v>
      </c>
      <c r="AC268">
        <f>SNPs!$C$7</f>
        <v>10</v>
      </c>
      <c r="AD268">
        <f>SNPs!$D$7</f>
        <v>94781859</v>
      </c>
      <c r="AE268" s="7" t="str">
        <f ca="1">IF('Randomized Data'!S268 = 1, SNPs!$H$7 &amp; SNPs!$H$7, IF('Randomized Data'!T268 = 1, SNPs!$H$7 &amp; INDIRECT("SNPs!" &amp; CHAR(72 +'Randomized Data'!U268) &amp; "7"), INDIRECT("SNPs!" &amp; CHAR(72 +'Randomized Data'!U268) &amp; "7") &amp; INDIRECT("SNPs!" &amp; CHAR(72 +'Randomized Data'!U268) &amp; "7")))</f>
        <v>AA</v>
      </c>
      <c r="AF268" t="str">
        <f>SNPs!$F$8</f>
        <v>rs72558186</v>
      </c>
      <c r="AG268">
        <f>SNPs!$C$8</f>
        <v>10</v>
      </c>
      <c r="AH268">
        <f>SNPs!$D$8</f>
        <v>94781999</v>
      </c>
      <c r="AI268" s="7" t="str">
        <f ca="1">IF('Randomized Data'!V268 = 1, SNPs!$H$8 &amp; SNPs!$H$8, IF('Randomized Data'!W268 = 1, SNPs!$H$8 &amp; INDIRECT("SNPs!" &amp; CHAR(72 +'Randomized Data'!X268) &amp; "8"), INDIRECT("SNPs!" &amp; CHAR(72 +'Randomized Data'!X268) &amp; "8") &amp; INDIRECT("SNPs!" &amp; CHAR(72 +'Randomized Data'!X268) &amp; "8")))</f>
        <v>TT</v>
      </c>
      <c r="AJ268" t="str">
        <f>SNPs!$F$9</f>
        <v>rs56337013</v>
      </c>
      <c r="AK268">
        <f>SNPs!$C$9</f>
        <v>10</v>
      </c>
      <c r="AL268">
        <f>SNPs!$D$9</f>
        <v>94852738</v>
      </c>
      <c r="AM268" s="7" t="str">
        <f ca="1">IF('Randomized Data'!Y$2 = 1, SNPs!$H$9 &amp; SNPs!$H$9, IF('Randomized Data'!Z268 = 1, SNPs!$H$9 &amp; INDIRECT("SNPs!" &amp; CHAR(72 +'Randomized Data'!AA268) &amp; "9"), INDIRECT("SNPs!" &amp; CHAR(72 +'Randomized Data'!AA268) &amp; "9") &amp; INDIRECT("SNPs!" &amp; CHAR(72 +'Randomized Data'!AA268) &amp; "9")))</f>
        <v>CT</v>
      </c>
      <c r="AN268" t="str">
        <f>SNPs!$F$10</f>
        <v>rs17884712</v>
      </c>
      <c r="AO268">
        <f>SNPs!$C$10</f>
        <v>10</v>
      </c>
      <c r="AP268">
        <f>SNPs!$D$10</f>
        <v>94775489</v>
      </c>
      <c r="AQ268" s="7" t="str">
        <f ca="1">IF('Randomized Data'!AB268 = 1, SNPs!$H$10 &amp; SNPs!$H$10, IF('Randomized Data'!AC268 = 1, SNPs!$H$10 &amp; INDIRECT("SNPs!" &amp; CHAR(72 +'Randomized Data'!AD268) &amp; "10"), INDIRECT("SNPs!" &amp; CHAR(72 +'Randomized Data'!AD268) &amp; "10") &amp; INDIRECT("SNPs!" &amp; CHAR(72 +'Randomized Data'!AD268) &amp; "10")))</f>
        <v>GA</v>
      </c>
      <c r="AR268" t="str">
        <f>SNPs!$F$11</f>
        <v>rs6413438</v>
      </c>
      <c r="AS268">
        <f>SNPs!$C$11</f>
        <v>10</v>
      </c>
      <c r="AT268">
        <f>SNPs!$D$11</f>
        <v>94781858</v>
      </c>
      <c r="AU268" s="7" t="str">
        <f ca="1">IF('Randomized Data'!AE268 = 1, SNPs!$H$11 &amp; SNPs!$H$11, IF('Randomized Data'!AF268 = 1, SNPs!$H$11 &amp; INDIRECT("SNPs!" &amp; CHAR(72 +'Randomized Data'!AG268) &amp; "11"), INDIRECT("SNPs!" &amp; CHAR(72 +'Randomized Data'!AG268) &amp; "11") &amp; INDIRECT("SNPs!" &amp; CHAR(72 +'Randomized Data'!AG268) &amp; "11")))</f>
        <v>TT</v>
      </c>
      <c r="AV268" t="str">
        <f>SNPs!$F$12</f>
        <v>rs1057910</v>
      </c>
      <c r="AW268">
        <f>SNPs!$C$12</f>
        <v>10</v>
      </c>
      <c r="AX268">
        <f>SNPs!$D$12</f>
        <v>94981296</v>
      </c>
      <c r="AY268" s="7" t="str">
        <f ca="1">IF('Randomized Data'!AH268 = 1, SNPs!$H$12 &amp; SNPs!$H$12, IF('Randomized Data'!AI268 = 1, SNPs!$H$12 &amp; INDIRECT("SNPs!" &amp; CHAR(72 +'Randomized Data'!AJ268) &amp; "12"), INDIRECT("SNPs!" &amp; CHAR(72 +'Randomized Data'!AJ268) &amp; "12") &amp; INDIRECT("SNPs!" &amp; CHAR(72 +'Randomized Data'!AJ268) &amp; "12")))</f>
        <v>AA</v>
      </c>
      <c r="AZ268" t="str">
        <f>SNPs!$F$13</f>
        <v>rs1799853</v>
      </c>
      <c r="BA268">
        <f>SNPs!$C$13</f>
        <v>10</v>
      </c>
      <c r="BB268">
        <f>SNPs!$D$13</f>
        <v>94942290</v>
      </c>
      <c r="BC268" s="7" t="str">
        <f ca="1">IF('Randomized Data'!AK268 = 1, SNPs!$H$13 &amp; SNPs!$H$13, IF('Randomized Data'!AL268 = 1, SNPs!$H$13 &amp; INDIRECT("SNPs!" &amp; CHAR(72 +'Randomized Data'!AM268) &amp; "13"), INDIRECT("SNPs!" &amp; CHAR(72 +'Randomized Data'!AM268) &amp; "13") &amp; INDIRECT("SNPs!" &amp; CHAR(72 +'Randomized Data'!AM268) &amp; "13")))</f>
        <v>TT</v>
      </c>
      <c r="BD268" t="str">
        <f>SNPs!$F$14</f>
        <v>rs9923231</v>
      </c>
      <c r="BE268">
        <f>SNPs!$C$14</f>
        <v>16</v>
      </c>
      <c r="BF268">
        <f>SNPs!$D$14</f>
        <v>31096368</v>
      </c>
      <c r="BG268" s="7" t="str">
        <f ca="1">IF('Randomized Data'!AN268 = 1, SNPs!$H$14 &amp; SNPs!$H$14, IF('Randomized Data'!AO268 = 1, SNPs!$H$14 &amp; INDIRECT("SNPs!" &amp; CHAR(72 +'Randomized Data'!AP268) &amp; "14"), INDIRECT("SNPs!" &amp; CHAR(72 +'Randomized Data'!AP268) &amp; "14") &amp; INDIRECT("SNPs!" &amp; CHAR(72 +'Randomized Data'!AP268) &amp; "14")))</f>
        <v>CC</v>
      </c>
      <c r="BH268" t="str">
        <f>SNPs!$F$15</f>
        <v>rs9934438</v>
      </c>
      <c r="BI268">
        <f>SNPs!$C$15</f>
        <v>16</v>
      </c>
      <c r="BJ268">
        <f>SNPs!$D$15</f>
        <v>31093557</v>
      </c>
      <c r="BK268" s="7" t="str">
        <f ca="1">IF('Randomized Data'!AQ268 = 1, SNPs!$H$15 &amp; SNPs!$H$15, IF('Randomized Data'!AR268 = 1, SNPs!$H$15 &amp; INDIRECT("SNPs!" &amp; CHAR(72 +'Randomized Data'!AS268) &amp; "15"), INDIRECT("SNPs!" &amp; CHAR(72 +'Randomized Data'!AS268) &amp; "15") &amp; INDIRECT("SNPs!" &amp; CHAR(72 +'Randomized Data'!AS268) &amp; "15")))</f>
        <v>GG</v>
      </c>
      <c r="BL268" t="str">
        <f>SNPs!$F$16</f>
        <v>rs8050894</v>
      </c>
      <c r="BM268">
        <f>SNPs!$C$16</f>
        <v>16</v>
      </c>
      <c r="BN268">
        <f>SNPs!$D$16</f>
        <v>31093188</v>
      </c>
      <c r="BO268" s="7" t="str">
        <f ca="1">IF('Randomized Data'!AT268 = 1, SNPs!$H$16 &amp; SNPs!$H$16, IF('Randomized Data'!AU268 = 1, SNPs!$H$16 &amp; INDIRECT("SNPs!" &amp; CHAR(72 +'Randomized Data'!AV268) &amp; "16"), INDIRECT("SNPs!" &amp; CHAR(72 +'Randomized Data'!AV268) &amp; "16") &amp; INDIRECT("SNPs!" &amp; CHAR(72 +'Randomized Data'!AV268) &amp; "16")))</f>
        <v>CC</v>
      </c>
      <c r="BP268" t="str">
        <f>SNPs!$F$17</f>
        <v>rs6025</v>
      </c>
      <c r="BQ268">
        <f>SNPs!$C$17</f>
        <v>1</v>
      </c>
      <c r="BR268">
        <f>SNPs!$D$17</f>
        <v>169549811</v>
      </c>
      <c r="BS268" s="7" t="str">
        <f ca="1">IF('Randomized Data'!AW268 = 1, SNPs!$H$17 &amp; SNPs!$H$17, IF('Randomized Data'!AX268 = 1, SNPs!$H$17 &amp; INDIRECT("SNPs!" &amp; CHAR(72 +'Randomized Data'!AY268) &amp; "17"), INDIRECT("SNPs!" &amp; CHAR(72 +'Randomized Data'!AY268) &amp; "17") &amp; INDIRECT("SNPs!" &amp; CHAR(72 +'Randomized Data'!AY268) &amp; "17")))</f>
        <v>AA</v>
      </c>
      <c r="BT268" t="str">
        <f>SNPs!$F$18</f>
        <v>rs1799963</v>
      </c>
      <c r="BU268">
        <f>SNPs!$C$18</f>
        <v>11</v>
      </c>
      <c r="BV268">
        <f>SNPs!$D$18</f>
        <v>46739505</v>
      </c>
      <c r="BW268" s="7" t="str">
        <f ca="1">IF('Randomized Data'!AZ268 = 1, SNPs!$H$18 &amp; SNPs!$H$18, IF('Randomized Data'!BA268 = 1, SNPs!$H$18 &amp; INDIRECT("SNPs!" &amp; CHAR(72 +'Randomized Data'!BB268) &amp; "18"), INDIRECT("SNPs!" &amp; CHAR(72 +'Randomized Data'!BB268) &amp; "18") &amp; INDIRECT("SNPs!" &amp; CHAR(72 +'Randomized Data'!BB268) &amp; "18")))</f>
        <v>GG</v>
      </c>
      <c r="BX268" t="str">
        <f>SNPs!$F$19</f>
        <v>rs121913626</v>
      </c>
      <c r="BY268">
        <f>SNPs!$C$19</f>
        <v>14</v>
      </c>
      <c r="BZ268">
        <f>SNPs!$D$19</f>
        <v>23427723</v>
      </c>
      <c r="CA268" s="7" t="str">
        <f ca="1">IF('Randomized Data'!BC268 = 1, SNPs!$H$19 &amp; SNPs!$H$19, IF('Randomized Data'!BD268 = 1, SNPs!$H$19 &amp; INDIRECT("SNPs!" &amp; CHAR(72 +'Randomized Data'!BE268) &amp; "19"), INDIRECT("SNPs!" &amp; CHAR(72 +'Randomized Data'!BE268) &amp; "19") &amp; INDIRECT("SNPs!" &amp; CHAR(72 +'Randomized Data'!BE268) &amp; "19")))</f>
        <v>GG</v>
      </c>
      <c r="CB268" t="str">
        <f>SNPs!$F$20</f>
        <v>rs3218713</v>
      </c>
      <c r="CC268">
        <f>SNPs!$C$20</f>
        <v>14</v>
      </c>
      <c r="CD268">
        <f>SNPs!$D$20</f>
        <v>23431468</v>
      </c>
      <c r="CE268" s="7" t="str">
        <f ca="1">IF('Randomized Data'!BF268 = 1, SNPs!$H$20 &amp; SNPs!$H$20, IF('Randomized Data'!BG268 = 1, SNPs!$H$20 &amp; INDIRECT("SNPs!" &amp; CHAR(72 +'Randomized Data'!BH268) &amp; "20"), INDIRECT("SNPs!" &amp; CHAR(72 +'Randomized Data'!BH268) &amp; "20") &amp; INDIRECT("SNPs!" &amp; CHAR(72 +'Randomized Data'!BH268) &amp; "20")))</f>
        <v>GG</v>
      </c>
      <c r="CF268" t="str">
        <f>SNPs!$F$21</f>
        <v>rs3218714</v>
      </c>
      <c r="CG268">
        <f>SNPs!$C$21</f>
        <v>14</v>
      </c>
      <c r="CH268">
        <f>SNPs!$D$21</f>
        <v>23429279</v>
      </c>
      <c r="CI268" s="7" t="str">
        <f ca="1">IF('Randomized Data'!BI268 = 1, SNPs!$H$21 &amp; SNPs!$H$21, IF('Randomized Data'!BJ268 = 1, SNPs!$H$21 &amp; INDIRECT("SNPs!" &amp; CHAR(72 +'Randomized Data'!BK268) &amp; "21"), INDIRECT("SNPs!" &amp; CHAR(72 +'Randomized Data'!BK268) &amp; "21") &amp; INDIRECT("SNPs!" &amp; CHAR(72 +'Randomized Data'!BK268) &amp; "21")))</f>
        <v>CC</v>
      </c>
      <c r="CJ268" t="str">
        <f>SNPs!$F$22</f>
        <v>rs121964855</v>
      </c>
      <c r="CK268">
        <f>SNPs!$C$22</f>
        <v>1</v>
      </c>
      <c r="CL268">
        <f>SNPs!$D$22</f>
        <v>201365638</v>
      </c>
      <c r="CM268" s="7" t="str">
        <f ca="1">IF('Randomized Data'!BL268 = 1, SNPs!$H$22 &amp; SNPs!$H$22, IF('Randomized Data'!BM268 = 1, SNPs!$H$22 &amp; INDIRECT("SNPs!" &amp; CHAR(72 +'Randomized Data'!BN268) &amp; "22"), INDIRECT("SNPs!" &amp; CHAR(72 +'Randomized Data'!BN268) &amp; "22") &amp; INDIRECT("SNPs!" &amp; CHAR(72 +'Randomized Data'!BN268) &amp; "22")))</f>
        <v>TT</v>
      </c>
      <c r="CN268" t="str">
        <f>SNPs!$F$23</f>
        <v>rs121964856</v>
      </c>
      <c r="CO268">
        <f>SNPs!$C$23</f>
        <v>1</v>
      </c>
      <c r="CP268">
        <f>SNPs!$D$23</f>
        <v>201365297</v>
      </c>
      <c r="CQ268" s="7" t="str">
        <f ca="1">IF('Randomized Data'!BO268 = 1, SNPs!$H$23 &amp; SNPs!$H$23, IF('Randomized Data'!BP268 = 1, SNPs!$H$23 &amp; INDIRECT("SNPs!" &amp; CHAR(72 +'Randomized Data'!BQ268) &amp; "23"), INDIRECT("SNPs!" &amp; CHAR(72 +'Randomized Data'!BQ268) &amp; "23") &amp; INDIRECT("SNPs!" &amp; CHAR(72 +'Randomized Data'!BQ268) &amp; "23")))</f>
        <v>GA</v>
      </c>
      <c r="CR268" t="str">
        <f>SNPs!$F$24</f>
        <v>rs121964857</v>
      </c>
      <c r="CS268">
        <f>SNPs!$C$24</f>
        <v>1</v>
      </c>
      <c r="CT268">
        <f>SNPs!$D$24</f>
        <v>201359245</v>
      </c>
      <c r="CU268" s="7" t="str">
        <f ca="1">IF('Randomized Data'!BR268 = 1, SNPs!$H$24 &amp; SNPs!$H$24, IF('Randomized Data'!BS268 = 1, SNPs!$H$24 &amp; INDIRECT("SNPs!" &amp; CHAR(72 +'Randomized Data'!BT268) &amp; "24"), INDIRECT("SNPs!" &amp; CHAR(72 +'Randomized Data'!BT268) &amp; "24") &amp; INDIRECT("SNPs!" &amp; CHAR(72 +'Randomized Data'!BT268) &amp; "24")))</f>
        <v>CC</v>
      </c>
      <c r="CV268" t="str">
        <f>SNPs!$F$25</f>
        <v>rs28934269</v>
      </c>
      <c r="CW268">
        <f>SNPs!$C$25</f>
        <v>15</v>
      </c>
      <c r="CX268">
        <f>SNPs!$D$25</f>
        <v>63060915</v>
      </c>
      <c r="CY268" s="7" t="str">
        <f ca="1">IF('Randomized Data'!BU268 = 1, SNPs!$H$25 &amp; SNPs!$H$25, IF('Randomized Data'!BV268 = 1, SNPs!$H$25 &amp; INDIRECT("SNPs!" &amp; CHAR(72 +'Randomized Data'!BW268) &amp; "25"), INDIRECT("SNPs!" &amp; CHAR(72 +'Randomized Data'!BW268) &amp; "25") &amp; INDIRECT("SNPs!" &amp; CHAR(72 +'Randomized Data'!BW268) &amp; "25")))</f>
        <v>AA</v>
      </c>
      <c r="CZ268" t="str">
        <f>SNPs!$F$26</f>
        <v>rs28934270</v>
      </c>
      <c r="DA268">
        <f>SNPs!$C$26</f>
        <v>15</v>
      </c>
      <c r="DB268">
        <f>SNPs!$D$26</f>
        <v>63060899</v>
      </c>
      <c r="DC268" s="7" t="str">
        <f ca="1">IF('Randomized Data'!BX268 = 1, SNPs!$H$26 &amp; SNPs!$H$26, IF('Randomized Data'!BY268 = 1, SNPs!$H$26 &amp; INDIRECT("SNPs!" &amp; CHAR(72 +'Randomized Data'!BZ268) &amp; "26"), INDIRECT("SNPs!" &amp; CHAR(72 +'Randomized Data'!BZ268) &amp; "26") &amp; INDIRECT("SNPs!" &amp; CHAR(72 +'Randomized Data'!BZ268) &amp; "26")))</f>
        <v>GG</v>
      </c>
      <c r="DD268" t="str">
        <f>SNPs!$F$27</f>
        <v>rs727504290</v>
      </c>
      <c r="DE268">
        <f>SNPs!$C$27</f>
        <v>15</v>
      </c>
      <c r="DF268">
        <f>SNPs!$D$27</f>
        <v>63042875</v>
      </c>
      <c r="DG268" s="7" t="str">
        <f ca="1">IF('Randomized Data'!CA268 = 1, SNPs!$H$27 &amp; SNPs!$H$27, IF('Randomized Data'!CB268 = 1, SNPs!$H$27 &amp; INDIRECT("SNPs!" &amp; CHAR(72 +'Randomized Data'!CC268) &amp; "27"), INDIRECT("SNPs!" &amp; CHAR(72 +'Randomized Data'!CC268) &amp; "27") &amp; INDIRECT("SNPs!" &amp; CHAR(72 +'Randomized Data'!CC268) &amp; "27")))</f>
        <v>GG</v>
      </c>
      <c r="DH268" t="str">
        <f>SNPs!$F$28</f>
        <v>rs104894504</v>
      </c>
      <c r="DI268">
        <f>SNPs!$C$28</f>
        <v>15</v>
      </c>
      <c r="DJ268">
        <f>SNPs!$D$28</f>
        <v>63057028</v>
      </c>
      <c r="DK268" s="7" t="str">
        <f ca="1">IF('Randomized Data'!CD268 = 1, SNPs!$H$28 &amp; SNPs!$H$28, IF('Randomized Data'!CE268 = 1, SNPs!$H$28 &amp; INDIRECT("SNPs!" &amp; CHAR(72 +'Randomized Data'!CF268) &amp; "28"), INDIRECT("SNPs!" &amp; CHAR(72 +'Randomized Data'!CF268) &amp; "28") &amp; INDIRECT("SNPs!" &amp; CHAR(72 +'Randomized Data'!CF268) &amp; "28")))</f>
        <v>TT</v>
      </c>
      <c r="DL268" t="str">
        <f>SNPs!$F$29</f>
        <v>rs375882485</v>
      </c>
      <c r="DM268">
        <f>SNPs!$C$29</f>
        <v>11</v>
      </c>
      <c r="DN268">
        <f>SNPs!$D$29</f>
        <v>47342698</v>
      </c>
      <c r="DO268" s="7" t="str">
        <f ca="1">IF('Randomized Data'!CG268 = 1, SNPs!$H$29 &amp; SNPs!$H$29, IF('Randomized Data'!CH268 = 1, SNPs!$H$29 &amp; INDIRECT("SNPs!" &amp; CHAR(72 +'Randomized Data'!CI268) &amp; "29"), INDIRECT("SNPs!" &amp; CHAR(72 +'Randomized Data'!CI268) &amp; "29") &amp; INDIRECT("SNPs!" &amp; CHAR(72 +'Randomized Data'!CI268) &amp; "29")))</f>
        <v>AA</v>
      </c>
      <c r="DP268" t="str">
        <f>SNPs!$F$30</f>
        <v>rs397516083</v>
      </c>
      <c r="DQ268">
        <f>SNPs!$C$30</f>
        <v>11</v>
      </c>
      <c r="DR268">
        <f>SNPs!$D$30</f>
        <v>47346379</v>
      </c>
      <c r="DS268" s="7" t="str">
        <f ca="1">IF('Randomized Data'!CJ268 = 1, SNPs!$H$30 &amp; SNPs!$H$30, IF('Randomized Data'!CK268 = 1, SNPs!$H$30 &amp; INDIRECT("SNPs!" &amp; CHAR(72 +'Randomized Data'!CL268) &amp; "30"), INDIRECT("SNPs!" &amp; CHAR(72 +'Randomized Data'!CL268) &amp; "30") &amp; INDIRECT("SNPs!" &amp; CHAR(72 +'Randomized Data'!CL268) &amp; "30")))</f>
        <v>GG</v>
      </c>
      <c r="DT268" t="str">
        <f>SNPs!$F$31</f>
        <v>rs397515937</v>
      </c>
      <c r="DU268">
        <f>SNPs!$C$31</f>
        <v>11</v>
      </c>
      <c r="DV268">
        <f>SNPs!$D$31</f>
        <v>47339792</v>
      </c>
      <c r="DW268" s="7" t="str">
        <f ca="1">IF('Randomized Data'!CM268 = 1, SNPs!$H$31 &amp; SNPs!$H$31, IF('Randomized Data'!CN268 = 1, SNPs!$H$31 &amp; INDIRECT("SNPs!" &amp; CHAR(72 +'Randomized Data'!CO268) &amp; "31"), INDIRECT("SNPs!" &amp; CHAR(72 +'Randomized Data'!CO268) &amp; "31") &amp; INDIRECT("SNPs!" &amp; CHAR(72 +'Randomized Data'!CO268) &amp; "31")))</f>
        <v>AA</v>
      </c>
      <c r="DX268" t="str">
        <f>SNPs!$F$32</f>
        <v>rs397516074</v>
      </c>
      <c r="DY268">
        <f>SNPs!$C$32</f>
        <v>11</v>
      </c>
      <c r="DZ268">
        <f>SNPs!$D$32</f>
        <v>47348424</v>
      </c>
      <c r="EA268" s="7" t="str">
        <f ca="1">IF('Randomized Data'!CP268 = 1, SNPs!$H$32 &amp; SNPs!$H$32, IF('Randomized Data'!CQ268 = 1, SNPs!$H$32 &amp; INDIRECT("SNPs!" &amp; CHAR(72 +'Randomized Data'!CR268) &amp; "32"), INDIRECT("SNPs!" &amp; CHAR(72 +'Randomized Data'!CR268) &amp; "32") &amp; INDIRECT("SNPs!" &amp; CHAR(72 +'Randomized Data'!CR268) &amp; "32")))</f>
        <v>GG</v>
      </c>
      <c r="EB268" t="str">
        <f>SNPs!$F$33</f>
        <v>rs397515963</v>
      </c>
      <c r="EC268">
        <f>SNPs!$C$33</f>
        <v>11</v>
      </c>
      <c r="ED268">
        <f>SNPs!$D$33</f>
        <v>47337729</v>
      </c>
      <c r="EE268" s="7" t="str">
        <f ca="1">IF('Randomized Data'!CS268 = 1, SNPs!$H$33 &amp; SNPs!$H$33, IF('Randomized Data'!CT268 = 1, SNPs!$H$33 &amp; INDIRECT("SNPs!" &amp; CHAR(72 +'Randomized Data'!CU268) &amp; "33"), INDIRECT("SNPs!" &amp; CHAR(72 +'Randomized Data'!CU268) &amp; "33") &amp; INDIRECT("SNPs!" &amp; CHAR(72 +'Randomized Data'!CU268) &amp; "33")))</f>
        <v>GG</v>
      </c>
    </row>
    <row r="269" spans="1:13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  <c r="F269" s="3">
        <v>42151</v>
      </c>
      <c r="G269" s="9" t="str">
        <f>'Randomized Data'!C269</f>
        <v>Internal Lab</v>
      </c>
      <c r="H269" t="str">
        <f>SNPs!$F$2</f>
        <v>rs12248560</v>
      </c>
      <c r="I269">
        <f>SNPs!$C$2</f>
        <v>10</v>
      </c>
      <c r="J269">
        <f>SNPs!$D$2</f>
        <v>94761900</v>
      </c>
      <c r="K269" t="str">
        <f ca="1">IF('Randomized Data'!D269 = 1, SNPs!$H$2 &amp; SNPs!$H$2, IF('Randomized Data'!E269 = 1, SNPs!$H$2 &amp; INDIRECT("SNPs!" &amp; CHAR(72 +'Randomized Data'!F269) &amp; "2"), INDIRECT("SNPs!" &amp; CHAR(72 +'Randomized Data'!F269) &amp; "2") &amp; INDIRECT("SNPs!" &amp; CHAR(72 +'Randomized Data'!F269) &amp; "2")))</f>
        <v>CC</v>
      </c>
      <c r="L269" t="str">
        <f>SNPs!$F$3</f>
        <v>rs28399504</v>
      </c>
      <c r="M269">
        <f>SNPs!$C$3</f>
        <v>10</v>
      </c>
      <c r="N269">
        <f>SNPs!$D$3</f>
        <v>94762706</v>
      </c>
      <c r="O269" t="str">
        <f ca="1">IF('Randomized Data'!G269 = 1, SNPs!$H$3 &amp; SNPs!$H$3, IF('Randomized Data'!H269 = 1, SNPs!$H$3 &amp; INDIRECT("SNPs!" &amp; CHAR(72 +'Randomized Data'!I269) &amp; "3"), INDIRECT("SNPs!" &amp; CHAR(72 +'Randomized Data'!I269) &amp; "3") &amp; INDIRECT("SNPs!" &amp; CHAR(72 +'Randomized Data'!I269) &amp; "3")))</f>
        <v>AA</v>
      </c>
      <c r="P269" t="str">
        <f>SNPs!$F$4</f>
        <v>rs41291556</v>
      </c>
      <c r="Q269">
        <f>SNPs!$C$4</f>
        <v>10</v>
      </c>
      <c r="R269">
        <f>SNPs!$D$4</f>
        <v>94775416</v>
      </c>
      <c r="S269" t="str">
        <f ca="1">IF('Randomized Data'!J269 = 1, SNPs!$H$4 &amp; SNPs!$H$4, IF('Randomized Data'!K269 = 1, SNPs!$H$4 &amp; INDIRECT("SNPs!" &amp; CHAR(72 +'Randomized Data'!L269) &amp; "4"), INDIRECT("SNPs!" &amp; CHAR(72 +'Randomized Data'!L269) &amp; "4") &amp; INDIRECT("SNPs!" &amp; CHAR(72 +'Randomized Data'!L269) &amp; "4")))</f>
        <v>TT</v>
      </c>
      <c r="T269" t="str">
        <f>SNPs!$F$5</f>
        <v>rs72558184</v>
      </c>
      <c r="U269">
        <f>SNPs!$C$5</f>
        <v>10</v>
      </c>
      <c r="V269">
        <f>SNPs!$D$5</f>
        <v>96535210</v>
      </c>
      <c r="W269" t="str">
        <f ca="1">IF('Randomized Data'!M269 = 1, SNPs!$H$5 &amp; SNPs!$H$5, IF('Randomized Data'!N269 = 1, SNPs!$H$5 &amp; INDIRECT("SNPs!" &amp; CHAR(72 +'Randomized Data'!O269) &amp; "5"), INDIRECT("SNPs!" &amp; CHAR(72 +'Randomized Data'!O269) &amp; "5") &amp; INDIRECT("SNPs!" &amp; CHAR(72 +'Randomized Data'!O269) &amp; "5")))</f>
        <v>GG</v>
      </c>
      <c r="X269" t="str">
        <f>SNPs!$F$6</f>
        <v>rs4986893</v>
      </c>
      <c r="Y269">
        <f>SNPs!$C$6</f>
        <v>10</v>
      </c>
      <c r="Z269">
        <f>SNPs!$D$6</f>
        <v>94780653</v>
      </c>
      <c r="AA269" s="7" t="str">
        <f ca="1">IF('Randomized Data'!P269 = 1, SNPs!$H$6 &amp; SNPs!$H$6, IF('Randomized Data'!Q269 = 1, SNPs!$H$6 &amp; INDIRECT("SNPs!" &amp; CHAR(72 +'Randomized Data'!R269) &amp; "6"), INDIRECT("SNPs!" &amp; CHAR(72 +'Randomized Data'!R269) &amp; "6") &amp; INDIRECT("SNPs!" &amp; CHAR(72 +'Randomized Data'!R269) &amp; "6")))</f>
        <v>GG</v>
      </c>
      <c r="AB269" t="str">
        <f>SNPs!$F$7</f>
        <v>rs4244285</v>
      </c>
      <c r="AC269">
        <f>SNPs!$C$7</f>
        <v>10</v>
      </c>
      <c r="AD269">
        <f>SNPs!$D$7</f>
        <v>94781859</v>
      </c>
      <c r="AE269" s="7" t="str">
        <f ca="1">IF('Randomized Data'!S269 = 1, SNPs!$H$7 &amp; SNPs!$H$7, IF('Randomized Data'!T269 = 1, SNPs!$H$7 &amp; INDIRECT("SNPs!" &amp; CHAR(72 +'Randomized Data'!U269) &amp; "7"), INDIRECT("SNPs!" &amp; CHAR(72 +'Randomized Data'!U269) &amp; "7") &amp; INDIRECT("SNPs!" &amp; CHAR(72 +'Randomized Data'!U269) &amp; "7")))</f>
        <v>GA</v>
      </c>
      <c r="AF269" t="str">
        <f>SNPs!$F$8</f>
        <v>rs72558186</v>
      </c>
      <c r="AG269">
        <f>SNPs!$C$8</f>
        <v>10</v>
      </c>
      <c r="AH269">
        <f>SNPs!$D$8</f>
        <v>94781999</v>
      </c>
      <c r="AI269" s="7" t="str">
        <f ca="1">IF('Randomized Data'!V269 = 1, SNPs!$H$8 &amp; SNPs!$H$8, IF('Randomized Data'!W269 = 1, SNPs!$H$8 &amp; INDIRECT("SNPs!" &amp; CHAR(72 +'Randomized Data'!X269) &amp; "8"), INDIRECT("SNPs!" &amp; CHAR(72 +'Randomized Data'!X269) &amp; "8") &amp; INDIRECT("SNPs!" &amp; CHAR(72 +'Randomized Data'!X269) &amp; "8")))</f>
        <v>AA</v>
      </c>
      <c r="AJ269" t="str">
        <f>SNPs!$F$9</f>
        <v>rs56337013</v>
      </c>
      <c r="AK269">
        <f>SNPs!$C$9</f>
        <v>10</v>
      </c>
      <c r="AL269">
        <f>SNPs!$D$9</f>
        <v>94852738</v>
      </c>
      <c r="AM269" s="7" t="str">
        <f ca="1">IF('Randomized Data'!Y$2 = 1, SNPs!$H$9 &amp; SNPs!$H$9, IF('Randomized Data'!Z269 = 1, SNPs!$H$9 &amp; INDIRECT("SNPs!" &amp; CHAR(72 +'Randomized Data'!AA269) &amp; "9"), INDIRECT("SNPs!" &amp; CHAR(72 +'Randomized Data'!AA269) &amp; "9") &amp; INDIRECT("SNPs!" &amp; CHAR(72 +'Randomized Data'!AA269) &amp; "9")))</f>
        <v>CT</v>
      </c>
      <c r="AN269" t="str">
        <f>SNPs!$F$10</f>
        <v>rs17884712</v>
      </c>
      <c r="AO269">
        <f>SNPs!$C$10</f>
        <v>10</v>
      </c>
      <c r="AP269">
        <f>SNPs!$D$10</f>
        <v>94775489</v>
      </c>
      <c r="AQ269" s="7" t="str">
        <f ca="1">IF('Randomized Data'!AB269 = 1, SNPs!$H$10 &amp; SNPs!$H$10, IF('Randomized Data'!AC269 = 1, SNPs!$H$10 &amp; INDIRECT("SNPs!" &amp; CHAR(72 +'Randomized Data'!AD269) &amp; "10"), INDIRECT("SNPs!" &amp; CHAR(72 +'Randomized Data'!AD269) &amp; "10") &amp; INDIRECT("SNPs!" &amp; CHAR(72 +'Randomized Data'!AD269) &amp; "10")))</f>
        <v>AA</v>
      </c>
      <c r="AR269" t="str">
        <f>SNPs!$F$11</f>
        <v>rs6413438</v>
      </c>
      <c r="AS269">
        <f>SNPs!$C$11</f>
        <v>10</v>
      </c>
      <c r="AT269">
        <f>SNPs!$D$11</f>
        <v>94781858</v>
      </c>
      <c r="AU269" s="7" t="str">
        <f ca="1">IF('Randomized Data'!AE269 = 1, SNPs!$H$11 &amp; SNPs!$H$11, IF('Randomized Data'!AF269 = 1, SNPs!$H$11 &amp; INDIRECT("SNPs!" &amp; CHAR(72 +'Randomized Data'!AG269) &amp; "11"), INDIRECT("SNPs!" &amp; CHAR(72 +'Randomized Data'!AG269) &amp; "11") &amp; INDIRECT("SNPs!" &amp; CHAR(72 +'Randomized Data'!AG269) &amp; "11")))</f>
        <v>CT</v>
      </c>
      <c r="AV269" t="str">
        <f>SNPs!$F$12</f>
        <v>rs1057910</v>
      </c>
      <c r="AW269">
        <f>SNPs!$C$12</f>
        <v>10</v>
      </c>
      <c r="AX269">
        <f>SNPs!$D$12</f>
        <v>94981296</v>
      </c>
      <c r="AY269" s="7" t="str">
        <f ca="1">IF('Randomized Data'!AH269 = 1, SNPs!$H$12 &amp; SNPs!$H$12, IF('Randomized Data'!AI269 = 1, SNPs!$H$12 &amp; INDIRECT("SNPs!" &amp; CHAR(72 +'Randomized Data'!AJ269) &amp; "12"), INDIRECT("SNPs!" &amp; CHAR(72 +'Randomized Data'!AJ269) &amp; "12") &amp; INDIRECT("SNPs!" &amp; CHAR(72 +'Randomized Data'!AJ269) &amp; "12")))</f>
        <v>AA</v>
      </c>
      <c r="AZ269" t="str">
        <f>SNPs!$F$13</f>
        <v>rs1799853</v>
      </c>
      <c r="BA269">
        <f>SNPs!$C$13</f>
        <v>10</v>
      </c>
      <c r="BB269">
        <f>SNPs!$D$13</f>
        <v>94942290</v>
      </c>
      <c r="BC269" s="7" t="str">
        <f ca="1">IF('Randomized Data'!AK269 = 1, SNPs!$H$13 &amp; SNPs!$H$13, IF('Randomized Data'!AL269 = 1, SNPs!$H$13 &amp; INDIRECT("SNPs!" &amp; CHAR(72 +'Randomized Data'!AM269) &amp; "13"), INDIRECT("SNPs!" &amp; CHAR(72 +'Randomized Data'!AM269) &amp; "13") &amp; INDIRECT("SNPs!" &amp; CHAR(72 +'Randomized Data'!AM269) &amp; "13")))</f>
        <v>CC</v>
      </c>
      <c r="BD269" t="str">
        <f>SNPs!$F$14</f>
        <v>rs9923231</v>
      </c>
      <c r="BE269">
        <f>SNPs!$C$14</f>
        <v>16</v>
      </c>
      <c r="BF269">
        <f>SNPs!$D$14</f>
        <v>31096368</v>
      </c>
      <c r="BG269" s="7" t="str">
        <f ca="1">IF('Randomized Data'!AN269 = 1, SNPs!$H$14 &amp; SNPs!$H$14, IF('Randomized Data'!AO269 = 1, SNPs!$H$14 &amp; INDIRECT("SNPs!" &amp; CHAR(72 +'Randomized Data'!AP269) &amp; "14"), INDIRECT("SNPs!" &amp; CHAR(72 +'Randomized Data'!AP269) &amp; "14") &amp; INDIRECT("SNPs!" &amp; CHAR(72 +'Randomized Data'!AP269) &amp; "14")))</f>
        <v>TT</v>
      </c>
      <c r="BH269" t="str">
        <f>SNPs!$F$15</f>
        <v>rs9934438</v>
      </c>
      <c r="BI269">
        <f>SNPs!$C$15</f>
        <v>16</v>
      </c>
      <c r="BJ269">
        <f>SNPs!$D$15</f>
        <v>31093557</v>
      </c>
      <c r="BK269" s="7" t="str">
        <f ca="1">IF('Randomized Data'!AQ269 = 1, SNPs!$H$15 &amp; SNPs!$H$15, IF('Randomized Data'!AR269 = 1, SNPs!$H$15 &amp; INDIRECT("SNPs!" &amp; CHAR(72 +'Randomized Data'!AS269) &amp; "15"), INDIRECT("SNPs!" &amp; CHAR(72 +'Randomized Data'!AS269) &amp; "15") &amp; INDIRECT("SNPs!" &amp; CHAR(72 +'Randomized Data'!AS269) &amp; "15")))</f>
        <v>GG</v>
      </c>
      <c r="BL269" t="str">
        <f>SNPs!$F$16</f>
        <v>rs8050894</v>
      </c>
      <c r="BM269">
        <f>SNPs!$C$16</f>
        <v>16</v>
      </c>
      <c r="BN269">
        <f>SNPs!$D$16</f>
        <v>31093188</v>
      </c>
      <c r="BO269" s="7" t="str">
        <f ca="1">IF('Randomized Data'!AT269 = 1, SNPs!$H$16 &amp; SNPs!$H$16, IF('Randomized Data'!AU269 = 1, SNPs!$H$16 &amp; INDIRECT("SNPs!" &amp; CHAR(72 +'Randomized Data'!AV269) &amp; "16"), INDIRECT("SNPs!" &amp; CHAR(72 +'Randomized Data'!AV269) &amp; "16") &amp; INDIRECT("SNPs!" &amp; CHAR(72 +'Randomized Data'!AV269) &amp; "16")))</f>
        <v>CC</v>
      </c>
      <c r="BP269" t="str">
        <f>SNPs!$F$17</f>
        <v>rs6025</v>
      </c>
      <c r="BQ269">
        <f>SNPs!$C$17</f>
        <v>1</v>
      </c>
      <c r="BR269">
        <f>SNPs!$D$17</f>
        <v>169549811</v>
      </c>
      <c r="BS269" s="7" t="str">
        <f ca="1">IF('Randomized Data'!AW269 = 1, SNPs!$H$17 &amp; SNPs!$H$17, IF('Randomized Data'!AX269 = 1, SNPs!$H$17 &amp; INDIRECT("SNPs!" &amp; CHAR(72 +'Randomized Data'!AY269) &amp; "17"), INDIRECT("SNPs!" &amp; CHAR(72 +'Randomized Data'!AY269) &amp; "17") &amp; INDIRECT("SNPs!" &amp; CHAR(72 +'Randomized Data'!AY269) &amp; "17")))</f>
        <v>AA</v>
      </c>
      <c r="BT269" t="str">
        <f>SNPs!$F$18</f>
        <v>rs1799963</v>
      </c>
      <c r="BU269">
        <f>SNPs!$C$18</f>
        <v>11</v>
      </c>
      <c r="BV269">
        <f>SNPs!$D$18</f>
        <v>46739505</v>
      </c>
      <c r="BW269" s="7" t="str">
        <f ca="1">IF('Randomized Data'!AZ269 = 1, SNPs!$H$18 &amp; SNPs!$H$18, IF('Randomized Data'!BA269 = 1, SNPs!$H$18 &amp; INDIRECT("SNPs!" &amp; CHAR(72 +'Randomized Data'!BB269) &amp; "18"), INDIRECT("SNPs!" &amp; CHAR(72 +'Randomized Data'!BB269) &amp; "18") &amp; INDIRECT("SNPs!" &amp; CHAR(72 +'Randomized Data'!BB269) &amp; "18")))</f>
        <v>GA</v>
      </c>
      <c r="BX269" t="str">
        <f>SNPs!$F$19</f>
        <v>rs121913626</v>
      </c>
      <c r="BY269">
        <f>SNPs!$C$19</f>
        <v>14</v>
      </c>
      <c r="BZ269">
        <f>SNPs!$D$19</f>
        <v>23427723</v>
      </c>
      <c r="CA269" s="7" t="str">
        <f ca="1">IF('Randomized Data'!BC269 = 1, SNPs!$H$19 &amp; SNPs!$H$19, IF('Randomized Data'!BD269 = 1, SNPs!$H$19 &amp; INDIRECT("SNPs!" &amp; CHAR(72 +'Randomized Data'!BE269) &amp; "19"), INDIRECT("SNPs!" &amp; CHAR(72 +'Randomized Data'!BE269) &amp; "19") &amp; INDIRECT("SNPs!" &amp; CHAR(72 +'Randomized Data'!BE269) &amp; "19")))</f>
        <v>GG</v>
      </c>
      <c r="CB269" t="str">
        <f>SNPs!$F$20</f>
        <v>rs3218713</v>
      </c>
      <c r="CC269">
        <f>SNPs!$C$20</f>
        <v>14</v>
      </c>
      <c r="CD269">
        <f>SNPs!$D$20</f>
        <v>23431468</v>
      </c>
      <c r="CE269" s="7" t="str">
        <f ca="1">IF('Randomized Data'!BF269 = 1, SNPs!$H$20 &amp; SNPs!$H$20, IF('Randomized Data'!BG269 = 1, SNPs!$H$20 &amp; INDIRECT("SNPs!" &amp; CHAR(72 +'Randomized Data'!BH269) &amp; "20"), INDIRECT("SNPs!" &amp; CHAR(72 +'Randomized Data'!BH269) &amp; "20") &amp; INDIRECT("SNPs!" &amp; CHAR(72 +'Randomized Data'!BH269) &amp; "20")))</f>
        <v>GG</v>
      </c>
      <c r="CF269" t="str">
        <f>SNPs!$F$21</f>
        <v>rs3218714</v>
      </c>
      <c r="CG269">
        <f>SNPs!$C$21</f>
        <v>14</v>
      </c>
      <c r="CH269">
        <f>SNPs!$D$21</f>
        <v>23429279</v>
      </c>
      <c r="CI269" s="7" t="str">
        <f ca="1">IF('Randomized Data'!BI269 = 1, SNPs!$H$21 &amp; SNPs!$H$21, IF('Randomized Data'!BJ269 = 1, SNPs!$H$21 &amp; INDIRECT("SNPs!" &amp; CHAR(72 +'Randomized Data'!BK269) &amp; "21"), INDIRECT("SNPs!" &amp; CHAR(72 +'Randomized Data'!BK269) &amp; "21") &amp; INDIRECT("SNPs!" &amp; CHAR(72 +'Randomized Data'!BK269) &amp; "21")))</f>
        <v>CT</v>
      </c>
      <c r="CJ269" t="str">
        <f>SNPs!$F$22</f>
        <v>rs121964855</v>
      </c>
      <c r="CK269">
        <f>SNPs!$C$22</f>
        <v>1</v>
      </c>
      <c r="CL269">
        <f>SNPs!$D$22</f>
        <v>201365638</v>
      </c>
      <c r="CM269" s="7" t="str">
        <f ca="1">IF('Randomized Data'!BL269 = 1, SNPs!$H$22 &amp; SNPs!$H$22, IF('Randomized Data'!BM269 = 1, SNPs!$H$22 &amp; INDIRECT("SNPs!" &amp; CHAR(72 +'Randomized Data'!BN269) &amp; "22"), INDIRECT("SNPs!" &amp; CHAR(72 +'Randomized Data'!BN269) &amp; "22") &amp; INDIRECT("SNPs!" &amp; CHAR(72 +'Randomized Data'!BN269) &amp; "22")))</f>
        <v>TA</v>
      </c>
      <c r="CN269" t="str">
        <f>SNPs!$F$23</f>
        <v>rs121964856</v>
      </c>
      <c r="CO269">
        <f>SNPs!$C$23</f>
        <v>1</v>
      </c>
      <c r="CP269">
        <f>SNPs!$D$23</f>
        <v>201365297</v>
      </c>
      <c r="CQ269" s="7" t="str">
        <f ca="1">IF('Randomized Data'!BO269 = 1, SNPs!$H$23 &amp; SNPs!$H$23, IF('Randomized Data'!BP269 = 1, SNPs!$H$23 &amp; INDIRECT("SNPs!" &amp; CHAR(72 +'Randomized Data'!BQ269) &amp; "23"), INDIRECT("SNPs!" &amp; CHAR(72 +'Randomized Data'!BQ269) &amp; "23") &amp; INDIRECT("SNPs!" &amp; CHAR(72 +'Randomized Data'!BQ269) &amp; "23")))</f>
        <v>GG</v>
      </c>
      <c r="CR269" t="str">
        <f>SNPs!$F$24</f>
        <v>rs121964857</v>
      </c>
      <c r="CS269">
        <f>SNPs!$C$24</f>
        <v>1</v>
      </c>
      <c r="CT269">
        <f>SNPs!$D$24</f>
        <v>201359245</v>
      </c>
      <c r="CU269" s="7" t="str">
        <f ca="1">IF('Randomized Data'!BR269 = 1, SNPs!$H$24 &amp; SNPs!$H$24, IF('Randomized Data'!BS269 = 1, SNPs!$H$24 &amp; INDIRECT("SNPs!" &amp; CHAR(72 +'Randomized Data'!BT269) &amp; "24"), INDIRECT("SNPs!" &amp; CHAR(72 +'Randomized Data'!BT269) &amp; "24") &amp; INDIRECT("SNPs!" &amp; CHAR(72 +'Randomized Data'!BT269) &amp; "24")))</f>
        <v>CC</v>
      </c>
      <c r="CV269" t="str">
        <f>SNPs!$F$25</f>
        <v>rs28934269</v>
      </c>
      <c r="CW269">
        <f>SNPs!$C$25</f>
        <v>15</v>
      </c>
      <c r="CX269">
        <f>SNPs!$D$25</f>
        <v>63060915</v>
      </c>
      <c r="CY269" s="7" t="str">
        <f ca="1">IF('Randomized Data'!BU269 = 1, SNPs!$H$25 &amp; SNPs!$H$25, IF('Randomized Data'!BV269 = 1, SNPs!$H$25 &amp; INDIRECT("SNPs!" &amp; CHAR(72 +'Randomized Data'!BW269) &amp; "25"), INDIRECT("SNPs!" &amp; CHAR(72 +'Randomized Data'!BW269) &amp; "25") &amp; INDIRECT("SNPs!" &amp; CHAR(72 +'Randomized Data'!BW269) &amp; "25")))</f>
        <v>GG</v>
      </c>
      <c r="CZ269" t="str">
        <f>SNPs!$F$26</f>
        <v>rs28934270</v>
      </c>
      <c r="DA269">
        <f>SNPs!$C$26</f>
        <v>15</v>
      </c>
      <c r="DB269">
        <f>SNPs!$D$26</f>
        <v>63060899</v>
      </c>
      <c r="DC269" s="7" t="str">
        <f ca="1">IF('Randomized Data'!BX269 = 1, SNPs!$H$26 &amp; SNPs!$H$26, IF('Randomized Data'!BY269 = 1, SNPs!$H$26 &amp; INDIRECT("SNPs!" &amp; CHAR(72 +'Randomized Data'!BZ269) &amp; "26"), INDIRECT("SNPs!" &amp; CHAR(72 +'Randomized Data'!BZ269) &amp; "26") &amp; INDIRECT("SNPs!" &amp; CHAR(72 +'Randomized Data'!BZ269) &amp; "26")))</f>
        <v>GG</v>
      </c>
      <c r="DD269" t="str">
        <f>SNPs!$F$27</f>
        <v>rs727504290</v>
      </c>
      <c r="DE269">
        <f>SNPs!$C$27</f>
        <v>15</v>
      </c>
      <c r="DF269">
        <f>SNPs!$D$27</f>
        <v>63042875</v>
      </c>
      <c r="DG269" s="7" t="str">
        <f ca="1">IF('Randomized Data'!CA269 = 1, SNPs!$H$27 &amp; SNPs!$H$27, IF('Randomized Data'!CB269 = 1, SNPs!$H$27 &amp; INDIRECT("SNPs!" &amp; CHAR(72 +'Randomized Data'!CC269) &amp; "27"), INDIRECT("SNPs!" &amp; CHAR(72 +'Randomized Data'!CC269) &amp; "27") &amp; INDIRECT("SNPs!" &amp; CHAR(72 +'Randomized Data'!CC269) &amp; "27")))</f>
        <v>CC</v>
      </c>
      <c r="DH269" t="str">
        <f>SNPs!$F$28</f>
        <v>rs104894504</v>
      </c>
      <c r="DI269">
        <f>SNPs!$C$28</f>
        <v>15</v>
      </c>
      <c r="DJ269">
        <f>SNPs!$D$28</f>
        <v>63057028</v>
      </c>
      <c r="DK269" s="7" t="str">
        <f ca="1">IF('Randomized Data'!CD269 = 1, SNPs!$H$28 &amp; SNPs!$H$28, IF('Randomized Data'!CE269 = 1, SNPs!$H$28 &amp; INDIRECT("SNPs!" &amp; CHAR(72 +'Randomized Data'!CF269) &amp; "28"), INDIRECT("SNPs!" &amp; CHAR(72 +'Randomized Data'!CF269) &amp; "28") &amp; INDIRECT("SNPs!" &amp; CHAR(72 +'Randomized Data'!CF269) &amp; "28")))</f>
        <v>TT</v>
      </c>
      <c r="DL269" t="str">
        <f>SNPs!$F$29</f>
        <v>rs375882485</v>
      </c>
      <c r="DM269">
        <f>SNPs!$C$29</f>
        <v>11</v>
      </c>
      <c r="DN269">
        <f>SNPs!$D$29</f>
        <v>47342698</v>
      </c>
      <c r="DO269" s="7" t="str">
        <f ca="1">IF('Randomized Data'!CG269 = 1, SNPs!$H$29 &amp; SNPs!$H$29, IF('Randomized Data'!CH269 = 1, SNPs!$H$29 &amp; INDIRECT("SNPs!" &amp; CHAR(72 +'Randomized Data'!CI269) &amp; "29"), INDIRECT("SNPs!" &amp; CHAR(72 +'Randomized Data'!CI269) &amp; "29") &amp; INDIRECT("SNPs!" &amp; CHAR(72 +'Randomized Data'!CI269) &amp; "29")))</f>
        <v>GA</v>
      </c>
      <c r="DP269" t="str">
        <f>SNPs!$F$30</f>
        <v>rs397516083</v>
      </c>
      <c r="DQ269">
        <f>SNPs!$C$30</f>
        <v>11</v>
      </c>
      <c r="DR269">
        <f>SNPs!$D$30</f>
        <v>47346379</v>
      </c>
      <c r="DS269" s="7" t="str">
        <f ca="1">IF('Randomized Data'!CJ269 = 1, SNPs!$H$30 &amp; SNPs!$H$30, IF('Randomized Data'!CK269 = 1, SNPs!$H$30 &amp; INDIRECT("SNPs!" &amp; CHAR(72 +'Randomized Data'!CL269) &amp; "30"), INDIRECT("SNPs!" &amp; CHAR(72 +'Randomized Data'!CL269) &amp; "30") &amp; INDIRECT("SNPs!" &amp; CHAR(72 +'Randomized Data'!CL269) &amp; "30")))</f>
        <v>AA</v>
      </c>
      <c r="DT269" t="str">
        <f>SNPs!$F$31</f>
        <v>rs397515937</v>
      </c>
      <c r="DU269">
        <f>SNPs!$C$31</f>
        <v>11</v>
      </c>
      <c r="DV269">
        <f>SNPs!$D$31</f>
        <v>47339792</v>
      </c>
      <c r="DW269" s="7" t="str">
        <f ca="1">IF('Randomized Data'!CM269 = 1, SNPs!$H$31 &amp; SNPs!$H$31, IF('Randomized Data'!CN269 = 1, SNPs!$H$31 &amp; INDIRECT("SNPs!" &amp; CHAR(72 +'Randomized Data'!CO269) &amp; "31"), INDIRECT("SNPs!" &amp; CHAR(72 +'Randomized Data'!CO269) &amp; "31") &amp; INDIRECT("SNPs!" &amp; CHAR(72 +'Randomized Data'!CO269) &amp; "31")))</f>
        <v>AA</v>
      </c>
      <c r="DX269" t="str">
        <f>SNPs!$F$32</f>
        <v>rs397516074</v>
      </c>
      <c r="DY269">
        <f>SNPs!$C$32</f>
        <v>11</v>
      </c>
      <c r="DZ269">
        <f>SNPs!$D$32</f>
        <v>47348424</v>
      </c>
      <c r="EA269" s="7" t="str">
        <f ca="1">IF('Randomized Data'!CP269 = 1, SNPs!$H$32 &amp; SNPs!$H$32, IF('Randomized Data'!CQ269 = 1, SNPs!$H$32 &amp; INDIRECT("SNPs!" &amp; CHAR(72 +'Randomized Data'!CR269) &amp; "32"), INDIRECT("SNPs!" &amp; CHAR(72 +'Randomized Data'!CR269) &amp; "32") &amp; INDIRECT("SNPs!" &amp; CHAR(72 +'Randomized Data'!CR269) &amp; "32")))</f>
        <v>GA</v>
      </c>
      <c r="EB269" t="str">
        <f>SNPs!$F$33</f>
        <v>rs397515963</v>
      </c>
      <c r="EC269">
        <f>SNPs!$C$33</f>
        <v>11</v>
      </c>
      <c r="ED269">
        <f>SNPs!$D$33</f>
        <v>47337729</v>
      </c>
      <c r="EE269" s="7" t="str">
        <f ca="1">IF('Randomized Data'!CS269 = 1, SNPs!$H$33 &amp; SNPs!$H$33, IF('Randomized Data'!CT269 = 1, SNPs!$H$33 &amp; INDIRECT("SNPs!" &amp; CHAR(72 +'Randomized Data'!CU269) &amp; "33"), INDIRECT("SNPs!" &amp; CHAR(72 +'Randomized Data'!CU269) &amp; "33") &amp; INDIRECT("SNPs!" &amp; CHAR(72 +'Randomized Data'!CU269) &amp; "33")))</f>
        <v>GG</v>
      </c>
    </row>
    <row r="270" spans="1:13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  <c r="F270" s="3">
        <v>42202</v>
      </c>
      <c r="G270" s="9" t="str">
        <f>'Randomized Data'!C270</f>
        <v>Internal Lab</v>
      </c>
      <c r="H270" t="str">
        <f>SNPs!$F$2</f>
        <v>rs12248560</v>
      </c>
      <c r="I270">
        <f>SNPs!$C$2</f>
        <v>10</v>
      </c>
      <c r="J270">
        <f>SNPs!$D$2</f>
        <v>94761900</v>
      </c>
      <c r="K270" t="str">
        <f ca="1">IF('Randomized Data'!D270 = 1, SNPs!$H$2 &amp; SNPs!$H$2, IF('Randomized Data'!E270 = 1, SNPs!$H$2 &amp; INDIRECT("SNPs!" &amp; CHAR(72 +'Randomized Data'!F270) &amp; "2"), INDIRECT("SNPs!" &amp; CHAR(72 +'Randomized Data'!F270) &amp; "2") &amp; INDIRECT("SNPs!" &amp; CHAR(72 +'Randomized Data'!F270) &amp; "2")))</f>
        <v>CT</v>
      </c>
      <c r="L270" t="str">
        <f>SNPs!$F$3</f>
        <v>rs28399504</v>
      </c>
      <c r="M270">
        <f>SNPs!$C$3</f>
        <v>10</v>
      </c>
      <c r="N270">
        <f>SNPs!$D$3</f>
        <v>94762706</v>
      </c>
      <c r="O270" t="str">
        <f ca="1">IF('Randomized Data'!G270 = 1, SNPs!$H$3 &amp; SNPs!$H$3, IF('Randomized Data'!H270 = 1, SNPs!$H$3 &amp; INDIRECT("SNPs!" &amp; CHAR(72 +'Randomized Data'!I270) &amp; "3"), INDIRECT("SNPs!" &amp; CHAR(72 +'Randomized Data'!I270) &amp; "3") &amp; INDIRECT("SNPs!" &amp; CHAR(72 +'Randomized Data'!I270) &amp; "3")))</f>
        <v>GG</v>
      </c>
      <c r="P270" t="str">
        <f>SNPs!$F$4</f>
        <v>rs41291556</v>
      </c>
      <c r="Q270">
        <f>SNPs!$C$4</f>
        <v>10</v>
      </c>
      <c r="R270">
        <f>SNPs!$D$4</f>
        <v>94775416</v>
      </c>
      <c r="S270" t="str">
        <f ca="1">IF('Randomized Data'!J270 = 1, SNPs!$H$4 &amp; SNPs!$H$4, IF('Randomized Data'!K270 = 1, SNPs!$H$4 &amp; INDIRECT("SNPs!" &amp; CHAR(72 +'Randomized Data'!L270) &amp; "4"), INDIRECT("SNPs!" &amp; CHAR(72 +'Randomized Data'!L270) &amp; "4") &amp; INDIRECT("SNPs!" &amp; CHAR(72 +'Randomized Data'!L270) &amp; "4")))</f>
        <v>TT</v>
      </c>
      <c r="T270" t="str">
        <f>SNPs!$F$5</f>
        <v>rs72558184</v>
      </c>
      <c r="U270">
        <f>SNPs!$C$5</f>
        <v>10</v>
      </c>
      <c r="V270">
        <f>SNPs!$D$5</f>
        <v>96535210</v>
      </c>
      <c r="W270" t="str">
        <f ca="1">IF('Randomized Data'!M270 = 1, SNPs!$H$5 &amp; SNPs!$H$5, IF('Randomized Data'!N270 = 1, SNPs!$H$5 &amp; INDIRECT("SNPs!" &amp; CHAR(72 +'Randomized Data'!O270) &amp; "5"), INDIRECT("SNPs!" &amp; CHAR(72 +'Randomized Data'!O270) &amp; "5") &amp; INDIRECT("SNPs!" &amp; CHAR(72 +'Randomized Data'!O270) &amp; "5")))</f>
        <v>GG</v>
      </c>
      <c r="X270" t="str">
        <f>SNPs!$F$6</f>
        <v>rs4986893</v>
      </c>
      <c r="Y270">
        <f>SNPs!$C$6</f>
        <v>10</v>
      </c>
      <c r="Z270">
        <f>SNPs!$D$6</f>
        <v>94780653</v>
      </c>
      <c r="AA270" s="7" t="str">
        <f ca="1">IF('Randomized Data'!P270 = 1, SNPs!$H$6 &amp; SNPs!$H$6, IF('Randomized Data'!Q270 = 1, SNPs!$H$6 &amp; INDIRECT("SNPs!" &amp; CHAR(72 +'Randomized Data'!R270) &amp; "6"), INDIRECT("SNPs!" &amp; CHAR(72 +'Randomized Data'!R270) &amp; "6") &amp; INDIRECT("SNPs!" &amp; CHAR(72 +'Randomized Data'!R270) &amp; "6")))</f>
        <v>GA</v>
      </c>
      <c r="AB270" t="str">
        <f>SNPs!$F$7</f>
        <v>rs4244285</v>
      </c>
      <c r="AC270">
        <f>SNPs!$C$7</f>
        <v>10</v>
      </c>
      <c r="AD270">
        <f>SNPs!$D$7</f>
        <v>94781859</v>
      </c>
      <c r="AE270" s="7" t="str">
        <f ca="1">IF('Randomized Data'!S270 = 1, SNPs!$H$7 &amp; SNPs!$H$7, IF('Randomized Data'!T270 = 1, SNPs!$H$7 &amp; INDIRECT("SNPs!" &amp; CHAR(72 +'Randomized Data'!U270) &amp; "7"), INDIRECT("SNPs!" &amp; CHAR(72 +'Randomized Data'!U270) &amp; "7") &amp; INDIRECT("SNPs!" &amp; CHAR(72 +'Randomized Data'!U270) &amp; "7")))</f>
        <v>GC</v>
      </c>
      <c r="AF270" t="str">
        <f>SNPs!$F$8</f>
        <v>rs72558186</v>
      </c>
      <c r="AG270">
        <f>SNPs!$C$8</f>
        <v>10</v>
      </c>
      <c r="AH270">
        <f>SNPs!$D$8</f>
        <v>94781999</v>
      </c>
      <c r="AI270" s="7" t="str">
        <f ca="1">IF('Randomized Data'!V270 = 1, SNPs!$H$8 &amp; SNPs!$H$8, IF('Randomized Data'!W270 = 1, SNPs!$H$8 &amp; INDIRECT("SNPs!" &amp; CHAR(72 +'Randomized Data'!X270) &amp; "8"), INDIRECT("SNPs!" &amp; CHAR(72 +'Randomized Data'!X270) &amp; "8") &amp; INDIRECT("SNPs!" &amp; CHAR(72 +'Randomized Data'!X270) &amp; "8")))</f>
        <v>TT</v>
      </c>
      <c r="AJ270" t="str">
        <f>SNPs!$F$9</f>
        <v>rs56337013</v>
      </c>
      <c r="AK270">
        <f>SNPs!$C$9</f>
        <v>10</v>
      </c>
      <c r="AL270">
        <f>SNPs!$D$9</f>
        <v>94852738</v>
      </c>
      <c r="AM270" s="7" t="str">
        <f ca="1">IF('Randomized Data'!Y$2 = 1, SNPs!$H$9 &amp; SNPs!$H$9, IF('Randomized Data'!Z270 = 1, SNPs!$H$9 &amp; INDIRECT("SNPs!" &amp; CHAR(72 +'Randomized Data'!AA270) &amp; "9"), INDIRECT("SNPs!" &amp; CHAR(72 +'Randomized Data'!AA270) &amp; "9") &amp; INDIRECT("SNPs!" &amp; CHAR(72 +'Randomized Data'!AA270) &amp; "9")))</f>
        <v>TT</v>
      </c>
      <c r="AN270" t="str">
        <f>SNPs!$F$10</f>
        <v>rs17884712</v>
      </c>
      <c r="AO270">
        <f>SNPs!$C$10</f>
        <v>10</v>
      </c>
      <c r="AP270">
        <f>SNPs!$D$10</f>
        <v>94775489</v>
      </c>
      <c r="AQ270" s="7" t="str">
        <f ca="1">IF('Randomized Data'!AB270 = 1, SNPs!$H$10 &amp; SNPs!$H$10, IF('Randomized Data'!AC270 = 1, SNPs!$H$10 &amp; INDIRECT("SNPs!" &amp; CHAR(72 +'Randomized Data'!AD270) &amp; "10"), INDIRECT("SNPs!" &amp; CHAR(72 +'Randomized Data'!AD270) &amp; "10") &amp; INDIRECT("SNPs!" &amp; CHAR(72 +'Randomized Data'!AD270) &amp; "10")))</f>
        <v>GG</v>
      </c>
      <c r="AR270" t="str">
        <f>SNPs!$F$11</f>
        <v>rs6413438</v>
      </c>
      <c r="AS270">
        <f>SNPs!$C$11</f>
        <v>10</v>
      </c>
      <c r="AT270">
        <f>SNPs!$D$11</f>
        <v>94781858</v>
      </c>
      <c r="AU270" s="7" t="str">
        <f ca="1">IF('Randomized Data'!AE270 = 1, SNPs!$H$11 &amp; SNPs!$H$11, IF('Randomized Data'!AF270 = 1, SNPs!$H$11 &amp; INDIRECT("SNPs!" &amp; CHAR(72 +'Randomized Data'!AG270) &amp; "11"), INDIRECT("SNPs!" &amp; CHAR(72 +'Randomized Data'!AG270) &amp; "11") &amp; INDIRECT("SNPs!" &amp; CHAR(72 +'Randomized Data'!AG270) &amp; "11")))</f>
        <v>TT</v>
      </c>
      <c r="AV270" t="str">
        <f>SNPs!$F$12</f>
        <v>rs1057910</v>
      </c>
      <c r="AW270">
        <f>SNPs!$C$12</f>
        <v>10</v>
      </c>
      <c r="AX270">
        <f>SNPs!$D$12</f>
        <v>94981296</v>
      </c>
      <c r="AY270" s="7" t="str">
        <f ca="1">IF('Randomized Data'!AH270 = 1, SNPs!$H$12 &amp; SNPs!$H$12, IF('Randomized Data'!AI270 = 1, SNPs!$H$12 &amp; INDIRECT("SNPs!" &amp; CHAR(72 +'Randomized Data'!AJ270) &amp; "12"), INDIRECT("SNPs!" &amp; CHAR(72 +'Randomized Data'!AJ270) &amp; "12") &amp; INDIRECT("SNPs!" &amp; CHAR(72 +'Randomized Data'!AJ270) &amp; "12")))</f>
        <v>CC</v>
      </c>
      <c r="AZ270" t="str">
        <f>SNPs!$F$13</f>
        <v>rs1799853</v>
      </c>
      <c r="BA270">
        <f>SNPs!$C$13</f>
        <v>10</v>
      </c>
      <c r="BB270">
        <f>SNPs!$D$13</f>
        <v>94942290</v>
      </c>
      <c r="BC270" s="7" t="str">
        <f ca="1">IF('Randomized Data'!AK270 = 1, SNPs!$H$13 &amp; SNPs!$H$13, IF('Randomized Data'!AL270 = 1, SNPs!$H$13 &amp; INDIRECT("SNPs!" &amp; CHAR(72 +'Randomized Data'!AM270) &amp; "13"), INDIRECT("SNPs!" &amp; CHAR(72 +'Randomized Data'!AM270) &amp; "13") &amp; INDIRECT("SNPs!" &amp; CHAR(72 +'Randomized Data'!AM270) &amp; "13")))</f>
        <v>CC</v>
      </c>
      <c r="BD270" t="str">
        <f>SNPs!$F$14</f>
        <v>rs9923231</v>
      </c>
      <c r="BE270">
        <f>SNPs!$C$14</f>
        <v>16</v>
      </c>
      <c r="BF270">
        <f>SNPs!$D$14</f>
        <v>31096368</v>
      </c>
      <c r="BG270" s="7" t="str">
        <f ca="1">IF('Randomized Data'!AN270 = 1, SNPs!$H$14 &amp; SNPs!$H$14, IF('Randomized Data'!AO270 = 1, SNPs!$H$14 &amp; INDIRECT("SNPs!" &amp; CHAR(72 +'Randomized Data'!AP270) &amp; "14"), INDIRECT("SNPs!" &amp; CHAR(72 +'Randomized Data'!AP270) &amp; "14") &amp; INDIRECT("SNPs!" &amp; CHAR(72 +'Randomized Data'!AP270) &amp; "14")))</f>
        <v>TT</v>
      </c>
      <c r="BH270" t="str">
        <f>SNPs!$F$15</f>
        <v>rs9934438</v>
      </c>
      <c r="BI270">
        <f>SNPs!$C$15</f>
        <v>16</v>
      </c>
      <c r="BJ270">
        <f>SNPs!$D$15</f>
        <v>31093557</v>
      </c>
      <c r="BK270" s="7" t="str">
        <f ca="1">IF('Randomized Data'!AQ270 = 1, SNPs!$H$15 &amp; SNPs!$H$15, IF('Randomized Data'!AR270 = 1, SNPs!$H$15 &amp; INDIRECT("SNPs!" &amp; CHAR(72 +'Randomized Data'!AS270) &amp; "15"), INDIRECT("SNPs!" &amp; CHAR(72 +'Randomized Data'!AS270) &amp; "15") &amp; INDIRECT("SNPs!" &amp; CHAR(72 +'Randomized Data'!AS270) &amp; "15")))</f>
        <v>AA</v>
      </c>
      <c r="BL270" t="str">
        <f>SNPs!$F$16</f>
        <v>rs8050894</v>
      </c>
      <c r="BM270">
        <f>SNPs!$C$16</f>
        <v>16</v>
      </c>
      <c r="BN270">
        <f>SNPs!$D$16</f>
        <v>31093188</v>
      </c>
      <c r="BO270" s="7" t="str">
        <f ca="1">IF('Randomized Data'!AT270 = 1, SNPs!$H$16 &amp; SNPs!$H$16, IF('Randomized Data'!AU270 = 1, SNPs!$H$16 &amp; INDIRECT("SNPs!" &amp; CHAR(72 +'Randomized Data'!AV270) &amp; "16"), INDIRECT("SNPs!" &amp; CHAR(72 +'Randomized Data'!AV270) &amp; "16") &amp; INDIRECT("SNPs!" &amp; CHAR(72 +'Randomized Data'!AV270) &amp; "16")))</f>
        <v>CC</v>
      </c>
      <c r="BP270" t="str">
        <f>SNPs!$F$17</f>
        <v>rs6025</v>
      </c>
      <c r="BQ270">
        <f>SNPs!$C$17</f>
        <v>1</v>
      </c>
      <c r="BR270">
        <f>SNPs!$D$17</f>
        <v>169549811</v>
      </c>
      <c r="BS270" s="7" t="str">
        <f ca="1">IF('Randomized Data'!AW270 = 1, SNPs!$H$17 &amp; SNPs!$H$17, IF('Randomized Data'!AX270 = 1, SNPs!$H$17 &amp; INDIRECT("SNPs!" &amp; CHAR(72 +'Randomized Data'!AY270) &amp; "17"), INDIRECT("SNPs!" &amp; CHAR(72 +'Randomized Data'!AY270) &amp; "17") &amp; INDIRECT("SNPs!" &amp; CHAR(72 +'Randomized Data'!AY270) &amp; "17")))</f>
        <v>GG</v>
      </c>
      <c r="BT270" t="str">
        <f>SNPs!$F$18</f>
        <v>rs1799963</v>
      </c>
      <c r="BU270">
        <f>SNPs!$C$18</f>
        <v>11</v>
      </c>
      <c r="BV270">
        <f>SNPs!$D$18</f>
        <v>46739505</v>
      </c>
      <c r="BW270" s="7" t="str">
        <f ca="1">IF('Randomized Data'!AZ270 = 1, SNPs!$H$18 &amp; SNPs!$H$18, IF('Randomized Data'!BA270 = 1, SNPs!$H$18 &amp; INDIRECT("SNPs!" &amp; CHAR(72 +'Randomized Data'!BB270) &amp; "18"), INDIRECT("SNPs!" &amp; CHAR(72 +'Randomized Data'!BB270) &amp; "18") &amp; INDIRECT("SNPs!" &amp; CHAR(72 +'Randomized Data'!BB270) &amp; "18")))</f>
        <v>GG</v>
      </c>
      <c r="BX270" t="str">
        <f>SNPs!$F$19</f>
        <v>rs121913626</v>
      </c>
      <c r="BY270">
        <f>SNPs!$C$19</f>
        <v>14</v>
      </c>
      <c r="BZ270">
        <f>SNPs!$D$19</f>
        <v>23427723</v>
      </c>
      <c r="CA270" s="7" t="str">
        <f ca="1">IF('Randomized Data'!BC270 = 1, SNPs!$H$19 &amp; SNPs!$H$19, IF('Randomized Data'!BD270 = 1, SNPs!$H$19 &amp; INDIRECT("SNPs!" &amp; CHAR(72 +'Randomized Data'!BE270) &amp; "19"), INDIRECT("SNPs!" &amp; CHAR(72 +'Randomized Data'!BE270) &amp; "19") &amp; INDIRECT("SNPs!" &amp; CHAR(72 +'Randomized Data'!BE270) &amp; "19")))</f>
        <v>GC</v>
      </c>
      <c r="CB270" t="str">
        <f>SNPs!$F$20</f>
        <v>rs3218713</v>
      </c>
      <c r="CC270">
        <f>SNPs!$C$20</f>
        <v>14</v>
      </c>
      <c r="CD270">
        <f>SNPs!$D$20</f>
        <v>23431468</v>
      </c>
      <c r="CE270" s="7" t="str">
        <f ca="1">IF('Randomized Data'!BF270 = 1, SNPs!$H$20 &amp; SNPs!$H$20, IF('Randomized Data'!BG270 = 1, SNPs!$H$20 &amp; INDIRECT("SNPs!" &amp; CHAR(72 +'Randomized Data'!BH270) &amp; "20"), INDIRECT("SNPs!" &amp; CHAR(72 +'Randomized Data'!BH270) &amp; "20") &amp; INDIRECT("SNPs!" &amp; CHAR(72 +'Randomized Data'!BH270) &amp; "20")))</f>
        <v>GG</v>
      </c>
      <c r="CF270" t="str">
        <f>SNPs!$F$21</f>
        <v>rs3218714</v>
      </c>
      <c r="CG270">
        <f>SNPs!$C$21</f>
        <v>14</v>
      </c>
      <c r="CH270">
        <f>SNPs!$D$21</f>
        <v>23429279</v>
      </c>
      <c r="CI270" s="7" t="str">
        <f ca="1">IF('Randomized Data'!BI270 = 1, SNPs!$H$21 &amp; SNPs!$H$21, IF('Randomized Data'!BJ270 = 1, SNPs!$H$21 &amp; INDIRECT("SNPs!" &amp; CHAR(72 +'Randomized Data'!BK270) &amp; "21"), INDIRECT("SNPs!" &amp; CHAR(72 +'Randomized Data'!BK270) &amp; "21") &amp; INDIRECT("SNPs!" &amp; CHAR(72 +'Randomized Data'!BK270) &amp; "21")))</f>
        <v>CC</v>
      </c>
      <c r="CJ270" t="str">
        <f>SNPs!$F$22</f>
        <v>rs121964855</v>
      </c>
      <c r="CK270">
        <f>SNPs!$C$22</f>
        <v>1</v>
      </c>
      <c r="CL270">
        <f>SNPs!$D$22</f>
        <v>201365638</v>
      </c>
      <c r="CM270" s="7" t="str">
        <f ca="1">IF('Randomized Data'!BL270 = 1, SNPs!$H$22 &amp; SNPs!$H$22, IF('Randomized Data'!BM270 = 1, SNPs!$H$22 &amp; INDIRECT("SNPs!" &amp; CHAR(72 +'Randomized Data'!BN270) &amp; "22"), INDIRECT("SNPs!" &amp; CHAR(72 +'Randomized Data'!BN270) &amp; "22") &amp; INDIRECT("SNPs!" &amp; CHAR(72 +'Randomized Data'!BN270) &amp; "22")))</f>
        <v>AA</v>
      </c>
      <c r="CN270" t="str">
        <f>SNPs!$F$23</f>
        <v>rs121964856</v>
      </c>
      <c r="CO270">
        <f>SNPs!$C$23</f>
        <v>1</v>
      </c>
      <c r="CP270">
        <f>SNPs!$D$23</f>
        <v>201365297</v>
      </c>
      <c r="CQ270" s="7" t="str">
        <f ca="1">IF('Randomized Data'!BO270 = 1, SNPs!$H$23 &amp; SNPs!$H$23, IF('Randomized Data'!BP270 = 1, SNPs!$H$23 &amp; INDIRECT("SNPs!" &amp; CHAR(72 +'Randomized Data'!BQ270) &amp; "23"), INDIRECT("SNPs!" &amp; CHAR(72 +'Randomized Data'!BQ270) &amp; "23") &amp; INDIRECT("SNPs!" &amp; CHAR(72 +'Randomized Data'!BQ270) &amp; "23")))</f>
        <v>AA</v>
      </c>
      <c r="CR270" t="str">
        <f>SNPs!$F$24</f>
        <v>rs121964857</v>
      </c>
      <c r="CS270">
        <f>SNPs!$C$24</f>
        <v>1</v>
      </c>
      <c r="CT270">
        <f>SNPs!$D$24</f>
        <v>201359245</v>
      </c>
      <c r="CU270" s="7" t="str">
        <f ca="1">IF('Randomized Data'!BR270 = 1, SNPs!$H$24 &amp; SNPs!$H$24, IF('Randomized Data'!BS270 = 1, SNPs!$H$24 &amp; INDIRECT("SNPs!" &amp; CHAR(72 +'Randomized Data'!BT270) &amp; "24"), INDIRECT("SNPs!" &amp; CHAR(72 +'Randomized Data'!BT270) &amp; "24") &amp; INDIRECT("SNPs!" &amp; CHAR(72 +'Randomized Data'!BT270) &amp; "24")))</f>
        <v>CC</v>
      </c>
      <c r="CV270" t="str">
        <f>SNPs!$F$25</f>
        <v>rs28934269</v>
      </c>
      <c r="CW270">
        <f>SNPs!$C$25</f>
        <v>15</v>
      </c>
      <c r="CX270">
        <f>SNPs!$D$25</f>
        <v>63060915</v>
      </c>
      <c r="CY270" s="7" t="str">
        <f ca="1">IF('Randomized Data'!BU270 = 1, SNPs!$H$25 &amp; SNPs!$H$25, IF('Randomized Data'!BV270 = 1, SNPs!$H$25 &amp; INDIRECT("SNPs!" &amp; CHAR(72 +'Randomized Data'!BW270) &amp; "25"), INDIRECT("SNPs!" &amp; CHAR(72 +'Randomized Data'!BW270) &amp; "25") &amp; INDIRECT("SNPs!" &amp; CHAR(72 +'Randomized Data'!BW270) &amp; "25")))</f>
        <v>AA</v>
      </c>
      <c r="CZ270" t="str">
        <f>SNPs!$F$26</f>
        <v>rs28934270</v>
      </c>
      <c r="DA270">
        <f>SNPs!$C$26</f>
        <v>15</v>
      </c>
      <c r="DB270">
        <f>SNPs!$D$26</f>
        <v>63060899</v>
      </c>
      <c r="DC270" s="7" t="str">
        <f ca="1">IF('Randomized Data'!BX270 = 1, SNPs!$H$26 &amp; SNPs!$H$26, IF('Randomized Data'!BY270 = 1, SNPs!$H$26 &amp; INDIRECT("SNPs!" &amp; CHAR(72 +'Randomized Data'!BZ270) &amp; "26"), INDIRECT("SNPs!" &amp; CHAR(72 +'Randomized Data'!BZ270) &amp; "26") &amp; INDIRECT("SNPs!" &amp; CHAR(72 +'Randomized Data'!BZ270) &amp; "26")))</f>
        <v>GG</v>
      </c>
      <c r="DD270" t="str">
        <f>SNPs!$F$27</f>
        <v>rs727504290</v>
      </c>
      <c r="DE270">
        <f>SNPs!$C$27</f>
        <v>15</v>
      </c>
      <c r="DF270">
        <f>SNPs!$D$27</f>
        <v>63042875</v>
      </c>
      <c r="DG270" s="7" t="str">
        <f ca="1">IF('Randomized Data'!CA270 = 1, SNPs!$H$27 &amp; SNPs!$H$27, IF('Randomized Data'!CB270 = 1, SNPs!$H$27 &amp; INDIRECT("SNPs!" &amp; CHAR(72 +'Randomized Data'!CC270) &amp; "27"), INDIRECT("SNPs!" &amp; CHAR(72 +'Randomized Data'!CC270) &amp; "27") &amp; INDIRECT("SNPs!" &amp; CHAR(72 +'Randomized Data'!CC270) &amp; "27")))</f>
        <v>GG</v>
      </c>
      <c r="DH270" t="str">
        <f>SNPs!$F$28</f>
        <v>rs104894504</v>
      </c>
      <c r="DI270">
        <f>SNPs!$C$28</f>
        <v>15</v>
      </c>
      <c r="DJ270">
        <f>SNPs!$D$28</f>
        <v>63057028</v>
      </c>
      <c r="DK270" s="7" t="str">
        <f ca="1">IF('Randomized Data'!CD270 = 1, SNPs!$H$28 &amp; SNPs!$H$28, IF('Randomized Data'!CE270 = 1, SNPs!$H$28 &amp; INDIRECT("SNPs!" &amp; CHAR(72 +'Randomized Data'!CF270) &amp; "28"), INDIRECT("SNPs!" &amp; CHAR(72 +'Randomized Data'!CF270) &amp; "28") &amp; INDIRECT("SNPs!" &amp; CHAR(72 +'Randomized Data'!CF270) &amp; "28")))</f>
        <v>TC</v>
      </c>
      <c r="DL270" t="str">
        <f>SNPs!$F$29</f>
        <v>rs375882485</v>
      </c>
      <c r="DM270">
        <f>SNPs!$C$29</f>
        <v>11</v>
      </c>
      <c r="DN270">
        <f>SNPs!$D$29</f>
        <v>47342698</v>
      </c>
      <c r="DO270" s="7" t="str">
        <f ca="1">IF('Randomized Data'!CG270 = 1, SNPs!$H$29 &amp; SNPs!$H$29, IF('Randomized Data'!CH270 = 1, SNPs!$H$29 &amp; INDIRECT("SNPs!" &amp; CHAR(72 +'Randomized Data'!CI270) &amp; "29"), INDIRECT("SNPs!" &amp; CHAR(72 +'Randomized Data'!CI270) &amp; "29") &amp; INDIRECT("SNPs!" &amp; CHAR(72 +'Randomized Data'!CI270) &amp; "29")))</f>
        <v>GG</v>
      </c>
      <c r="DP270" t="str">
        <f>SNPs!$F$30</f>
        <v>rs397516083</v>
      </c>
      <c r="DQ270">
        <f>SNPs!$C$30</f>
        <v>11</v>
      </c>
      <c r="DR270">
        <f>SNPs!$D$30</f>
        <v>47346379</v>
      </c>
      <c r="DS270" s="7" t="str">
        <f ca="1">IF('Randomized Data'!CJ270 = 1, SNPs!$H$30 &amp; SNPs!$H$30, IF('Randomized Data'!CK270 = 1, SNPs!$H$30 &amp; INDIRECT("SNPs!" &amp; CHAR(72 +'Randomized Data'!CL270) &amp; "30"), INDIRECT("SNPs!" &amp; CHAR(72 +'Randomized Data'!CL270) &amp; "30") &amp; INDIRECT("SNPs!" &amp; CHAR(72 +'Randomized Data'!CL270) &amp; "30")))</f>
        <v>GA</v>
      </c>
      <c r="DT270" t="str">
        <f>SNPs!$F$31</f>
        <v>rs397515937</v>
      </c>
      <c r="DU270">
        <f>SNPs!$C$31</f>
        <v>11</v>
      </c>
      <c r="DV270">
        <f>SNPs!$D$31</f>
        <v>47339792</v>
      </c>
      <c r="DW270" s="7" t="str">
        <f ca="1">IF('Randomized Data'!CM270 = 1, SNPs!$H$31 &amp; SNPs!$H$31, IF('Randomized Data'!CN270 = 1, SNPs!$H$31 &amp; INDIRECT("SNPs!" &amp; CHAR(72 +'Randomized Data'!CO270) &amp; "31"), INDIRECT("SNPs!" &amp; CHAR(72 +'Randomized Data'!CO270) &amp; "31") &amp; INDIRECT("SNPs!" &amp; CHAR(72 +'Randomized Data'!CO270) &amp; "31")))</f>
        <v>AA</v>
      </c>
      <c r="DX270" t="str">
        <f>SNPs!$F$32</f>
        <v>rs397516074</v>
      </c>
      <c r="DY270">
        <f>SNPs!$C$32</f>
        <v>11</v>
      </c>
      <c r="DZ270">
        <f>SNPs!$D$32</f>
        <v>47348424</v>
      </c>
      <c r="EA270" s="7" t="str">
        <f ca="1">IF('Randomized Data'!CP270 = 1, SNPs!$H$32 &amp; SNPs!$H$32, IF('Randomized Data'!CQ270 = 1, SNPs!$H$32 &amp; INDIRECT("SNPs!" &amp; CHAR(72 +'Randomized Data'!CR270) &amp; "32"), INDIRECT("SNPs!" &amp; CHAR(72 +'Randomized Data'!CR270) &amp; "32") &amp; INDIRECT("SNPs!" &amp; CHAR(72 +'Randomized Data'!CR270) &amp; "32")))</f>
        <v>GA</v>
      </c>
      <c r="EB270" t="str">
        <f>SNPs!$F$33</f>
        <v>rs397515963</v>
      </c>
      <c r="EC270">
        <f>SNPs!$C$33</f>
        <v>11</v>
      </c>
      <c r="ED270">
        <f>SNPs!$D$33</f>
        <v>47337729</v>
      </c>
      <c r="EE270" s="7" t="str">
        <f ca="1">IF('Randomized Data'!CS270 = 1, SNPs!$H$33 &amp; SNPs!$H$33, IF('Randomized Data'!CT270 = 1, SNPs!$H$33 &amp; INDIRECT("SNPs!" &amp; CHAR(72 +'Randomized Data'!CU270) &amp; "33"), INDIRECT("SNPs!" &amp; CHAR(72 +'Randomized Data'!CU270) &amp; "33") &amp; INDIRECT("SNPs!" &amp; CHAR(72 +'Randomized Data'!CU270) &amp; "33")))</f>
        <v>GG</v>
      </c>
    </row>
    <row r="271" spans="1:13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  <c r="F271" s="3">
        <v>42196</v>
      </c>
      <c r="G271" s="9" t="str">
        <f>'Randomized Data'!C271</f>
        <v>NGS Lab</v>
      </c>
      <c r="H271" t="str">
        <f>SNPs!$F$2</f>
        <v>rs12248560</v>
      </c>
      <c r="I271">
        <f>SNPs!$C$2</f>
        <v>10</v>
      </c>
      <c r="J271">
        <f>SNPs!$D$2</f>
        <v>94761900</v>
      </c>
      <c r="K271" t="str">
        <f ca="1">IF('Randomized Data'!D271 = 1, SNPs!$H$2 &amp; SNPs!$H$2, IF('Randomized Data'!E271 = 1, SNPs!$H$2 &amp; INDIRECT("SNPs!" &amp; CHAR(72 +'Randomized Data'!F271) &amp; "2"), INDIRECT("SNPs!" &amp; CHAR(72 +'Randomized Data'!F271) &amp; "2") &amp; INDIRECT("SNPs!" &amp; CHAR(72 +'Randomized Data'!F271) &amp; "2")))</f>
        <v>TT</v>
      </c>
      <c r="L271" t="str">
        <f>SNPs!$F$3</f>
        <v>rs28399504</v>
      </c>
      <c r="M271">
        <f>SNPs!$C$3</f>
        <v>10</v>
      </c>
      <c r="N271">
        <f>SNPs!$D$3</f>
        <v>94762706</v>
      </c>
      <c r="O271" t="str">
        <f ca="1">IF('Randomized Data'!G271 = 1, SNPs!$H$3 &amp; SNPs!$H$3, IF('Randomized Data'!H271 = 1, SNPs!$H$3 &amp; INDIRECT("SNPs!" &amp; CHAR(72 +'Randomized Data'!I271) &amp; "3"), INDIRECT("SNPs!" &amp; CHAR(72 +'Randomized Data'!I271) &amp; "3") &amp; INDIRECT("SNPs!" &amp; CHAR(72 +'Randomized Data'!I271) &amp; "3")))</f>
        <v>AA</v>
      </c>
      <c r="P271" t="str">
        <f>SNPs!$F$4</f>
        <v>rs41291556</v>
      </c>
      <c r="Q271">
        <f>SNPs!$C$4</f>
        <v>10</v>
      </c>
      <c r="R271">
        <f>SNPs!$D$4</f>
        <v>94775416</v>
      </c>
      <c r="S271" t="str">
        <f ca="1">IF('Randomized Data'!J271 = 1, SNPs!$H$4 &amp; SNPs!$H$4, IF('Randomized Data'!K271 = 1, SNPs!$H$4 &amp; INDIRECT("SNPs!" &amp; CHAR(72 +'Randomized Data'!L271) &amp; "4"), INDIRECT("SNPs!" &amp; CHAR(72 +'Randomized Data'!L271) &amp; "4") &amp; INDIRECT("SNPs!" &amp; CHAR(72 +'Randomized Data'!L271) &amp; "4")))</f>
        <v>TT</v>
      </c>
      <c r="T271" t="str">
        <f>SNPs!$F$5</f>
        <v>rs72558184</v>
      </c>
      <c r="U271">
        <f>SNPs!$C$5</f>
        <v>10</v>
      </c>
      <c r="V271">
        <f>SNPs!$D$5</f>
        <v>96535210</v>
      </c>
      <c r="W271" t="str">
        <f ca="1">IF('Randomized Data'!M271 = 1, SNPs!$H$5 &amp; SNPs!$H$5, IF('Randomized Data'!N271 = 1, SNPs!$H$5 &amp; INDIRECT("SNPs!" &amp; CHAR(72 +'Randomized Data'!O271) &amp; "5"), INDIRECT("SNPs!" &amp; CHAR(72 +'Randomized Data'!O271) &amp; "5") &amp; INDIRECT("SNPs!" &amp; CHAR(72 +'Randomized Data'!O271) &amp; "5")))</f>
        <v>AA</v>
      </c>
      <c r="X271" t="str">
        <f>SNPs!$F$6</f>
        <v>rs4986893</v>
      </c>
      <c r="Y271">
        <f>SNPs!$C$6</f>
        <v>10</v>
      </c>
      <c r="Z271">
        <f>SNPs!$D$6</f>
        <v>94780653</v>
      </c>
      <c r="AA271" s="7" t="str">
        <f ca="1">IF('Randomized Data'!P271 = 1, SNPs!$H$6 &amp; SNPs!$H$6, IF('Randomized Data'!Q271 = 1, SNPs!$H$6 &amp; INDIRECT("SNPs!" &amp; CHAR(72 +'Randomized Data'!R271) &amp; "6"), INDIRECT("SNPs!" &amp; CHAR(72 +'Randomized Data'!R271) &amp; "6") &amp; INDIRECT("SNPs!" &amp; CHAR(72 +'Randomized Data'!R271) &amp; "6")))</f>
        <v>GA</v>
      </c>
      <c r="AB271" t="str">
        <f>SNPs!$F$7</f>
        <v>rs4244285</v>
      </c>
      <c r="AC271">
        <f>SNPs!$C$7</f>
        <v>10</v>
      </c>
      <c r="AD271">
        <f>SNPs!$D$7</f>
        <v>94781859</v>
      </c>
      <c r="AE271" s="7" t="str">
        <f ca="1">IF('Randomized Data'!S271 = 1, SNPs!$H$7 &amp; SNPs!$H$7, IF('Randomized Data'!T271 = 1, SNPs!$H$7 &amp; INDIRECT("SNPs!" &amp; CHAR(72 +'Randomized Data'!U271) &amp; "7"), INDIRECT("SNPs!" &amp; CHAR(72 +'Randomized Data'!U271) &amp; "7") &amp; INDIRECT("SNPs!" &amp; CHAR(72 +'Randomized Data'!U271) &amp; "7")))</f>
        <v>AA</v>
      </c>
      <c r="AF271" t="str">
        <f>SNPs!$F$8</f>
        <v>rs72558186</v>
      </c>
      <c r="AG271">
        <f>SNPs!$C$8</f>
        <v>10</v>
      </c>
      <c r="AH271">
        <f>SNPs!$D$8</f>
        <v>94781999</v>
      </c>
      <c r="AI271" s="7" t="str">
        <f ca="1">IF('Randomized Data'!V271 = 1, SNPs!$H$8 &amp; SNPs!$H$8, IF('Randomized Data'!W271 = 1, SNPs!$H$8 &amp; INDIRECT("SNPs!" &amp; CHAR(72 +'Randomized Data'!X271) &amp; "8"), INDIRECT("SNPs!" &amp; CHAR(72 +'Randomized Data'!X271) &amp; "8") &amp; INDIRECT("SNPs!" &amp; CHAR(72 +'Randomized Data'!X271) &amp; "8")))</f>
        <v>TT</v>
      </c>
      <c r="AJ271" t="str">
        <f>SNPs!$F$9</f>
        <v>rs56337013</v>
      </c>
      <c r="AK271">
        <f>SNPs!$C$9</f>
        <v>10</v>
      </c>
      <c r="AL271">
        <f>SNPs!$D$9</f>
        <v>94852738</v>
      </c>
      <c r="AM271" s="7" t="str">
        <f ca="1">IF('Randomized Data'!Y$2 = 1, SNPs!$H$9 &amp; SNPs!$H$9, IF('Randomized Data'!Z271 = 1, SNPs!$H$9 &amp; INDIRECT("SNPs!" &amp; CHAR(72 +'Randomized Data'!AA271) &amp; "9"), INDIRECT("SNPs!" &amp; CHAR(72 +'Randomized Data'!AA271) &amp; "9") &amp; INDIRECT("SNPs!" &amp; CHAR(72 +'Randomized Data'!AA271) &amp; "9")))</f>
        <v>TT</v>
      </c>
      <c r="AN271" t="str">
        <f>SNPs!$F$10</f>
        <v>rs17884712</v>
      </c>
      <c r="AO271">
        <f>SNPs!$C$10</f>
        <v>10</v>
      </c>
      <c r="AP271">
        <f>SNPs!$D$10</f>
        <v>94775489</v>
      </c>
      <c r="AQ271" s="7" t="str">
        <f ca="1">IF('Randomized Data'!AB271 = 1, SNPs!$H$10 &amp; SNPs!$H$10, IF('Randomized Data'!AC271 = 1, SNPs!$H$10 &amp; INDIRECT("SNPs!" &amp; CHAR(72 +'Randomized Data'!AD271) &amp; "10"), INDIRECT("SNPs!" &amp; CHAR(72 +'Randomized Data'!AD271) &amp; "10") &amp; INDIRECT("SNPs!" &amp; CHAR(72 +'Randomized Data'!AD271) &amp; "10")))</f>
        <v>AA</v>
      </c>
      <c r="AR271" t="str">
        <f>SNPs!$F$11</f>
        <v>rs6413438</v>
      </c>
      <c r="AS271">
        <f>SNPs!$C$11</f>
        <v>10</v>
      </c>
      <c r="AT271">
        <f>SNPs!$D$11</f>
        <v>94781858</v>
      </c>
      <c r="AU271" s="7" t="str">
        <f ca="1">IF('Randomized Data'!AE271 = 1, SNPs!$H$11 &amp; SNPs!$H$11, IF('Randomized Data'!AF271 = 1, SNPs!$H$11 &amp; INDIRECT("SNPs!" &amp; CHAR(72 +'Randomized Data'!AG271) &amp; "11"), INDIRECT("SNPs!" &amp; CHAR(72 +'Randomized Data'!AG271) &amp; "11") &amp; INDIRECT("SNPs!" &amp; CHAR(72 +'Randomized Data'!AG271) &amp; "11")))</f>
        <v>TT</v>
      </c>
      <c r="AV271" t="str">
        <f>SNPs!$F$12</f>
        <v>rs1057910</v>
      </c>
      <c r="AW271">
        <f>SNPs!$C$12</f>
        <v>10</v>
      </c>
      <c r="AX271">
        <f>SNPs!$D$12</f>
        <v>94981296</v>
      </c>
      <c r="AY271" s="7" t="str">
        <f ca="1">IF('Randomized Data'!AH271 = 1, SNPs!$H$12 &amp; SNPs!$H$12, IF('Randomized Data'!AI271 = 1, SNPs!$H$12 &amp; INDIRECT("SNPs!" &amp; CHAR(72 +'Randomized Data'!AJ271) &amp; "12"), INDIRECT("SNPs!" &amp; CHAR(72 +'Randomized Data'!AJ271) &amp; "12") &amp; INDIRECT("SNPs!" &amp; CHAR(72 +'Randomized Data'!AJ271) &amp; "12")))</f>
        <v>AA</v>
      </c>
      <c r="AZ271" t="str">
        <f>SNPs!$F$13</f>
        <v>rs1799853</v>
      </c>
      <c r="BA271">
        <f>SNPs!$C$13</f>
        <v>10</v>
      </c>
      <c r="BB271">
        <f>SNPs!$D$13</f>
        <v>94942290</v>
      </c>
      <c r="BC271" s="7" t="str">
        <f ca="1">IF('Randomized Data'!AK271 = 1, SNPs!$H$13 &amp; SNPs!$H$13, IF('Randomized Data'!AL271 = 1, SNPs!$H$13 &amp; INDIRECT("SNPs!" &amp; CHAR(72 +'Randomized Data'!AM271) &amp; "13"), INDIRECT("SNPs!" &amp; CHAR(72 +'Randomized Data'!AM271) &amp; "13") &amp; INDIRECT("SNPs!" &amp; CHAR(72 +'Randomized Data'!AM271) &amp; "13")))</f>
        <v>CT</v>
      </c>
      <c r="BD271" t="str">
        <f>SNPs!$F$14</f>
        <v>rs9923231</v>
      </c>
      <c r="BE271">
        <f>SNPs!$C$14</f>
        <v>16</v>
      </c>
      <c r="BF271">
        <f>SNPs!$D$14</f>
        <v>31096368</v>
      </c>
      <c r="BG271" s="7" t="str">
        <f ca="1">IF('Randomized Data'!AN271 = 1, SNPs!$H$14 &amp; SNPs!$H$14, IF('Randomized Data'!AO271 = 1, SNPs!$H$14 &amp; INDIRECT("SNPs!" &amp; CHAR(72 +'Randomized Data'!AP271) &amp; "14"), INDIRECT("SNPs!" &amp; CHAR(72 +'Randomized Data'!AP271) &amp; "14") &amp; INDIRECT("SNPs!" &amp; CHAR(72 +'Randomized Data'!AP271) &amp; "14")))</f>
        <v>CC</v>
      </c>
      <c r="BH271" t="str">
        <f>SNPs!$F$15</f>
        <v>rs9934438</v>
      </c>
      <c r="BI271">
        <f>SNPs!$C$15</f>
        <v>16</v>
      </c>
      <c r="BJ271">
        <f>SNPs!$D$15</f>
        <v>31093557</v>
      </c>
      <c r="BK271" s="7" t="str">
        <f ca="1">IF('Randomized Data'!AQ271 = 1, SNPs!$H$15 &amp; SNPs!$H$15, IF('Randomized Data'!AR271 = 1, SNPs!$H$15 &amp; INDIRECT("SNPs!" &amp; CHAR(72 +'Randomized Data'!AS271) &amp; "15"), INDIRECT("SNPs!" &amp; CHAR(72 +'Randomized Data'!AS271) &amp; "15") &amp; INDIRECT("SNPs!" &amp; CHAR(72 +'Randomized Data'!AS271) &amp; "15")))</f>
        <v>GG</v>
      </c>
      <c r="BL271" t="str">
        <f>SNPs!$F$16</f>
        <v>rs8050894</v>
      </c>
      <c r="BM271">
        <f>SNPs!$C$16</f>
        <v>16</v>
      </c>
      <c r="BN271">
        <f>SNPs!$D$16</f>
        <v>31093188</v>
      </c>
      <c r="BO271" s="7" t="str">
        <f ca="1">IF('Randomized Data'!AT271 = 1, SNPs!$H$16 &amp; SNPs!$H$16, IF('Randomized Data'!AU271 = 1, SNPs!$H$16 &amp; INDIRECT("SNPs!" &amp; CHAR(72 +'Randomized Data'!AV271) &amp; "16"), INDIRECT("SNPs!" &amp; CHAR(72 +'Randomized Data'!AV271) &amp; "16") &amp; INDIRECT("SNPs!" &amp; CHAR(72 +'Randomized Data'!AV271) &amp; "16")))</f>
        <v>CC</v>
      </c>
      <c r="BP271" t="str">
        <f>SNPs!$F$17</f>
        <v>rs6025</v>
      </c>
      <c r="BQ271">
        <f>SNPs!$C$17</f>
        <v>1</v>
      </c>
      <c r="BR271">
        <f>SNPs!$D$17</f>
        <v>169549811</v>
      </c>
      <c r="BS271" s="7" t="str">
        <f ca="1">IF('Randomized Data'!AW271 = 1, SNPs!$H$17 &amp; SNPs!$H$17, IF('Randomized Data'!AX271 = 1, SNPs!$H$17 &amp; INDIRECT("SNPs!" &amp; CHAR(72 +'Randomized Data'!AY271) &amp; "17"), INDIRECT("SNPs!" &amp; CHAR(72 +'Randomized Data'!AY271) &amp; "17") &amp; INDIRECT("SNPs!" &amp; CHAR(72 +'Randomized Data'!AY271) &amp; "17")))</f>
        <v>AA</v>
      </c>
      <c r="BT271" t="str">
        <f>SNPs!$F$18</f>
        <v>rs1799963</v>
      </c>
      <c r="BU271">
        <f>SNPs!$C$18</f>
        <v>11</v>
      </c>
      <c r="BV271">
        <f>SNPs!$D$18</f>
        <v>46739505</v>
      </c>
      <c r="BW271" s="7" t="str">
        <f ca="1">IF('Randomized Data'!AZ271 = 1, SNPs!$H$18 &amp; SNPs!$H$18, IF('Randomized Data'!BA271 = 1, SNPs!$H$18 &amp; INDIRECT("SNPs!" &amp; CHAR(72 +'Randomized Data'!BB271) &amp; "18"), INDIRECT("SNPs!" &amp; CHAR(72 +'Randomized Data'!BB271) &amp; "18") &amp; INDIRECT("SNPs!" &amp; CHAR(72 +'Randomized Data'!BB271) &amp; "18")))</f>
        <v>GG</v>
      </c>
      <c r="BX271" t="str">
        <f>SNPs!$F$19</f>
        <v>rs121913626</v>
      </c>
      <c r="BY271">
        <f>SNPs!$C$19</f>
        <v>14</v>
      </c>
      <c r="BZ271">
        <f>SNPs!$D$19</f>
        <v>23427723</v>
      </c>
      <c r="CA271" s="7" t="str">
        <f ca="1">IF('Randomized Data'!BC271 = 1, SNPs!$H$19 &amp; SNPs!$H$19, IF('Randomized Data'!BD271 = 1, SNPs!$H$19 &amp; INDIRECT("SNPs!" &amp; CHAR(72 +'Randomized Data'!BE271) &amp; "19"), INDIRECT("SNPs!" &amp; CHAR(72 +'Randomized Data'!BE271) &amp; "19") &amp; INDIRECT("SNPs!" &amp; CHAR(72 +'Randomized Data'!BE271) &amp; "19")))</f>
        <v>GG</v>
      </c>
      <c r="CB271" t="str">
        <f>SNPs!$F$20</f>
        <v>rs3218713</v>
      </c>
      <c r="CC271">
        <f>SNPs!$C$20</f>
        <v>14</v>
      </c>
      <c r="CD271">
        <f>SNPs!$D$20</f>
        <v>23431468</v>
      </c>
      <c r="CE271" s="7" t="str">
        <f ca="1">IF('Randomized Data'!BF271 = 1, SNPs!$H$20 &amp; SNPs!$H$20, IF('Randomized Data'!BG271 = 1, SNPs!$H$20 &amp; INDIRECT("SNPs!" &amp; CHAR(72 +'Randomized Data'!BH271) &amp; "20"), INDIRECT("SNPs!" &amp; CHAR(72 +'Randomized Data'!BH271) &amp; "20") &amp; INDIRECT("SNPs!" &amp; CHAR(72 +'Randomized Data'!BH271) &amp; "20")))</f>
        <v>GG</v>
      </c>
      <c r="CF271" t="str">
        <f>SNPs!$F$21</f>
        <v>rs3218714</v>
      </c>
      <c r="CG271">
        <f>SNPs!$C$21</f>
        <v>14</v>
      </c>
      <c r="CH271">
        <f>SNPs!$D$21</f>
        <v>23429279</v>
      </c>
      <c r="CI271" s="7" t="str">
        <f ca="1">IF('Randomized Data'!BI271 = 1, SNPs!$H$21 &amp; SNPs!$H$21, IF('Randomized Data'!BJ271 = 1, SNPs!$H$21 &amp; INDIRECT("SNPs!" &amp; CHAR(72 +'Randomized Data'!BK271) &amp; "21"), INDIRECT("SNPs!" &amp; CHAR(72 +'Randomized Data'!BK271) &amp; "21") &amp; INDIRECT("SNPs!" &amp; CHAR(72 +'Randomized Data'!BK271) &amp; "21")))</f>
        <v>CT</v>
      </c>
      <c r="CJ271" t="str">
        <f>SNPs!$F$22</f>
        <v>rs121964855</v>
      </c>
      <c r="CK271">
        <f>SNPs!$C$22</f>
        <v>1</v>
      </c>
      <c r="CL271">
        <f>SNPs!$D$22</f>
        <v>201365638</v>
      </c>
      <c r="CM271" s="7" t="str">
        <f ca="1">IF('Randomized Data'!BL271 = 1, SNPs!$H$22 &amp; SNPs!$H$22, IF('Randomized Data'!BM271 = 1, SNPs!$H$22 &amp; INDIRECT("SNPs!" &amp; CHAR(72 +'Randomized Data'!BN271) &amp; "22"), INDIRECT("SNPs!" &amp; CHAR(72 +'Randomized Data'!BN271) &amp; "22") &amp; INDIRECT("SNPs!" &amp; CHAR(72 +'Randomized Data'!BN271) &amp; "22")))</f>
        <v>TT</v>
      </c>
      <c r="CN271" t="str">
        <f>SNPs!$F$23</f>
        <v>rs121964856</v>
      </c>
      <c r="CO271">
        <f>SNPs!$C$23</f>
        <v>1</v>
      </c>
      <c r="CP271">
        <f>SNPs!$D$23</f>
        <v>201365297</v>
      </c>
      <c r="CQ271" s="7" t="str">
        <f ca="1">IF('Randomized Data'!BO271 = 1, SNPs!$H$23 &amp; SNPs!$H$23, IF('Randomized Data'!BP271 = 1, SNPs!$H$23 &amp; INDIRECT("SNPs!" &amp; CHAR(72 +'Randomized Data'!BQ271) &amp; "23"), INDIRECT("SNPs!" &amp; CHAR(72 +'Randomized Data'!BQ271) &amp; "23") &amp; INDIRECT("SNPs!" &amp; CHAR(72 +'Randomized Data'!BQ271) &amp; "23")))</f>
        <v>AA</v>
      </c>
      <c r="CR271" t="str">
        <f>SNPs!$F$24</f>
        <v>rs121964857</v>
      </c>
      <c r="CS271">
        <f>SNPs!$C$24</f>
        <v>1</v>
      </c>
      <c r="CT271">
        <f>SNPs!$D$24</f>
        <v>201359245</v>
      </c>
      <c r="CU271" s="7" t="str">
        <f ca="1">IF('Randomized Data'!BR271 = 1, SNPs!$H$24 &amp; SNPs!$H$24, IF('Randomized Data'!BS271 = 1, SNPs!$H$24 &amp; INDIRECT("SNPs!" &amp; CHAR(72 +'Randomized Data'!BT271) &amp; "24"), INDIRECT("SNPs!" &amp; CHAR(72 +'Randomized Data'!BT271) &amp; "24") &amp; INDIRECT("SNPs!" &amp; CHAR(72 +'Randomized Data'!BT271) &amp; "24")))</f>
        <v>CT</v>
      </c>
      <c r="CV271" t="str">
        <f>SNPs!$F$25</f>
        <v>rs28934269</v>
      </c>
      <c r="CW271">
        <f>SNPs!$C$25</f>
        <v>15</v>
      </c>
      <c r="CX271">
        <f>SNPs!$D$25</f>
        <v>63060915</v>
      </c>
      <c r="CY271" s="7" t="str">
        <f ca="1">IF('Randomized Data'!BU271 = 1, SNPs!$H$25 &amp; SNPs!$H$25, IF('Randomized Data'!BV271 = 1, SNPs!$H$25 &amp; INDIRECT("SNPs!" &amp; CHAR(72 +'Randomized Data'!BW271) &amp; "25"), INDIRECT("SNPs!" &amp; CHAR(72 +'Randomized Data'!BW271) &amp; "25") &amp; INDIRECT("SNPs!" &amp; CHAR(72 +'Randomized Data'!BW271) &amp; "25")))</f>
        <v>AG</v>
      </c>
      <c r="CZ271" t="str">
        <f>SNPs!$F$26</f>
        <v>rs28934270</v>
      </c>
      <c r="DA271">
        <f>SNPs!$C$26</f>
        <v>15</v>
      </c>
      <c r="DB271">
        <f>SNPs!$D$26</f>
        <v>63060899</v>
      </c>
      <c r="DC271" s="7" t="str">
        <f ca="1">IF('Randomized Data'!BX271 = 1, SNPs!$H$26 &amp; SNPs!$H$26, IF('Randomized Data'!BY271 = 1, SNPs!$H$26 &amp; INDIRECT("SNPs!" &amp; CHAR(72 +'Randomized Data'!BZ271) &amp; "26"), INDIRECT("SNPs!" &amp; CHAR(72 +'Randomized Data'!BZ271) &amp; "26") &amp; INDIRECT("SNPs!" &amp; CHAR(72 +'Randomized Data'!BZ271) &amp; "26")))</f>
        <v>GG</v>
      </c>
      <c r="DD271" t="str">
        <f>SNPs!$F$27</f>
        <v>rs727504290</v>
      </c>
      <c r="DE271">
        <f>SNPs!$C$27</f>
        <v>15</v>
      </c>
      <c r="DF271">
        <f>SNPs!$D$27</f>
        <v>63042875</v>
      </c>
      <c r="DG271" s="7" t="str">
        <f ca="1">IF('Randomized Data'!CA271 = 1, SNPs!$H$27 &amp; SNPs!$H$27, IF('Randomized Data'!CB271 = 1, SNPs!$H$27 &amp; INDIRECT("SNPs!" &amp; CHAR(72 +'Randomized Data'!CC271) &amp; "27"), INDIRECT("SNPs!" &amp; CHAR(72 +'Randomized Data'!CC271) &amp; "27") &amp; INDIRECT("SNPs!" &amp; CHAR(72 +'Randomized Data'!CC271) &amp; "27")))</f>
        <v>GG</v>
      </c>
      <c r="DH271" t="str">
        <f>SNPs!$F$28</f>
        <v>rs104894504</v>
      </c>
      <c r="DI271">
        <f>SNPs!$C$28</f>
        <v>15</v>
      </c>
      <c r="DJ271">
        <f>SNPs!$D$28</f>
        <v>63057028</v>
      </c>
      <c r="DK271" s="7" t="str">
        <f ca="1">IF('Randomized Data'!CD271 = 1, SNPs!$H$28 &amp; SNPs!$H$28, IF('Randomized Data'!CE271 = 1, SNPs!$H$28 &amp; INDIRECT("SNPs!" &amp; CHAR(72 +'Randomized Data'!CF271) &amp; "28"), INDIRECT("SNPs!" &amp; CHAR(72 +'Randomized Data'!CF271) &amp; "28") &amp; INDIRECT("SNPs!" &amp; CHAR(72 +'Randomized Data'!CF271) &amp; "28")))</f>
        <v>TC</v>
      </c>
      <c r="DL271" t="str">
        <f>SNPs!$F$29</f>
        <v>rs375882485</v>
      </c>
      <c r="DM271">
        <f>SNPs!$C$29</f>
        <v>11</v>
      </c>
      <c r="DN271">
        <f>SNPs!$D$29</f>
        <v>47342698</v>
      </c>
      <c r="DO271" s="7" t="str">
        <f ca="1">IF('Randomized Data'!CG271 = 1, SNPs!$H$29 &amp; SNPs!$H$29, IF('Randomized Data'!CH271 = 1, SNPs!$H$29 &amp; INDIRECT("SNPs!" &amp; CHAR(72 +'Randomized Data'!CI271) &amp; "29"), INDIRECT("SNPs!" &amp; CHAR(72 +'Randomized Data'!CI271) &amp; "29") &amp; INDIRECT("SNPs!" &amp; CHAR(72 +'Randomized Data'!CI271) &amp; "29")))</f>
        <v>GA</v>
      </c>
      <c r="DP271" t="str">
        <f>SNPs!$F$30</f>
        <v>rs397516083</v>
      </c>
      <c r="DQ271">
        <f>SNPs!$C$30</f>
        <v>11</v>
      </c>
      <c r="DR271">
        <f>SNPs!$D$30</f>
        <v>47346379</v>
      </c>
      <c r="DS271" s="7" t="str">
        <f ca="1">IF('Randomized Data'!CJ271 = 1, SNPs!$H$30 &amp; SNPs!$H$30, IF('Randomized Data'!CK271 = 1, SNPs!$H$30 &amp; INDIRECT("SNPs!" &amp; CHAR(72 +'Randomized Data'!CL271) &amp; "30"), INDIRECT("SNPs!" &amp; CHAR(72 +'Randomized Data'!CL271) &amp; "30") &amp; INDIRECT("SNPs!" &amp; CHAR(72 +'Randomized Data'!CL271) &amp; "30")))</f>
        <v>AA</v>
      </c>
      <c r="DT271" t="str">
        <f>SNPs!$F$31</f>
        <v>rs397515937</v>
      </c>
      <c r="DU271">
        <f>SNPs!$C$31</f>
        <v>11</v>
      </c>
      <c r="DV271">
        <f>SNPs!$D$31</f>
        <v>47339792</v>
      </c>
      <c r="DW271" s="7" t="str">
        <f ca="1">IF('Randomized Data'!CM271 = 1, SNPs!$H$31 &amp; SNPs!$H$31, IF('Randomized Data'!CN271 = 1, SNPs!$H$31 &amp; INDIRECT("SNPs!" &amp; CHAR(72 +'Randomized Data'!CO271) &amp; "31"), INDIRECT("SNPs!" &amp; CHAR(72 +'Randomized Data'!CO271) &amp; "31") &amp; INDIRECT("SNPs!" &amp; CHAR(72 +'Randomized Data'!CO271) &amp; "31")))</f>
        <v>GG</v>
      </c>
      <c r="DX271" t="str">
        <f>SNPs!$F$32</f>
        <v>rs397516074</v>
      </c>
      <c r="DY271">
        <f>SNPs!$C$32</f>
        <v>11</v>
      </c>
      <c r="DZ271">
        <f>SNPs!$D$32</f>
        <v>47348424</v>
      </c>
      <c r="EA271" s="7" t="str">
        <f ca="1">IF('Randomized Data'!CP271 = 1, SNPs!$H$32 &amp; SNPs!$H$32, IF('Randomized Data'!CQ271 = 1, SNPs!$H$32 &amp; INDIRECT("SNPs!" &amp; CHAR(72 +'Randomized Data'!CR271) &amp; "32"), INDIRECT("SNPs!" &amp; CHAR(72 +'Randomized Data'!CR271) &amp; "32") &amp; INDIRECT("SNPs!" &amp; CHAR(72 +'Randomized Data'!CR271) &amp; "32")))</f>
        <v>GG</v>
      </c>
      <c r="EB271" t="str">
        <f>SNPs!$F$33</f>
        <v>rs397515963</v>
      </c>
      <c r="EC271">
        <f>SNPs!$C$33</f>
        <v>11</v>
      </c>
      <c r="ED271">
        <f>SNPs!$D$33</f>
        <v>47337729</v>
      </c>
      <c r="EE271" s="7" t="str">
        <f ca="1">IF('Randomized Data'!CS271 = 1, SNPs!$H$33 &amp; SNPs!$H$33, IF('Randomized Data'!CT271 = 1, SNPs!$H$33 &amp; INDIRECT("SNPs!" &amp; CHAR(72 +'Randomized Data'!CU271) &amp; "33"), INDIRECT("SNPs!" &amp; CHAR(72 +'Randomized Data'!CU271) &amp; "33") &amp; INDIRECT("SNPs!" &amp; CHAR(72 +'Randomized Data'!CU271) &amp; "33")))</f>
        <v>-G</v>
      </c>
    </row>
    <row r="272" spans="1:13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  <c r="F272" s="3">
        <v>42203</v>
      </c>
      <c r="G272" s="9" t="str">
        <f>'Randomized Data'!C272</f>
        <v>NGS Lab</v>
      </c>
      <c r="H272" t="str">
        <f>SNPs!$F$2</f>
        <v>rs12248560</v>
      </c>
      <c r="I272">
        <f>SNPs!$C$2</f>
        <v>10</v>
      </c>
      <c r="J272">
        <f>SNPs!$D$2</f>
        <v>94761900</v>
      </c>
      <c r="K272" t="str">
        <f ca="1">IF('Randomized Data'!D272 = 1, SNPs!$H$2 &amp; SNPs!$H$2, IF('Randomized Data'!E272 = 1, SNPs!$H$2 &amp; INDIRECT("SNPs!" &amp; CHAR(72 +'Randomized Data'!F272) &amp; "2"), INDIRECT("SNPs!" &amp; CHAR(72 +'Randomized Data'!F272) &amp; "2") &amp; INDIRECT("SNPs!" &amp; CHAR(72 +'Randomized Data'!F272) &amp; "2")))</f>
        <v>TT</v>
      </c>
      <c r="L272" t="str">
        <f>SNPs!$F$3</f>
        <v>rs28399504</v>
      </c>
      <c r="M272">
        <f>SNPs!$C$3</f>
        <v>10</v>
      </c>
      <c r="N272">
        <f>SNPs!$D$3</f>
        <v>94762706</v>
      </c>
      <c r="O272" t="str">
        <f ca="1">IF('Randomized Data'!G272 = 1, SNPs!$H$3 &amp; SNPs!$H$3, IF('Randomized Data'!H272 = 1, SNPs!$H$3 &amp; INDIRECT("SNPs!" &amp; CHAR(72 +'Randomized Data'!I272) &amp; "3"), INDIRECT("SNPs!" &amp; CHAR(72 +'Randomized Data'!I272) &amp; "3") &amp; INDIRECT("SNPs!" &amp; CHAR(72 +'Randomized Data'!I272) &amp; "3")))</f>
        <v>AA</v>
      </c>
      <c r="P272" t="str">
        <f>SNPs!$F$4</f>
        <v>rs41291556</v>
      </c>
      <c r="Q272">
        <f>SNPs!$C$4</f>
        <v>10</v>
      </c>
      <c r="R272">
        <f>SNPs!$D$4</f>
        <v>94775416</v>
      </c>
      <c r="S272" t="str">
        <f ca="1">IF('Randomized Data'!J272 = 1, SNPs!$H$4 &amp; SNPs!$H$4, IF('Randomized Data'!K272 = 1, SNPs!$H$4 &amp; INDIRECT("SNPs!" &amp; CHAR(72 +'Randomized Data'!L272) &amp; "4"), INDIRECT("SNPs!" &amp; CHAR(72 +'Randomized Data'!L272) &amp; "4") &amp; INDIRECT("SNPs!" &amp; CHAR(72 +'Randomized Data'!L272) &amp; "4")))</f>
        <v>TC</v>
      </c>
      <c r="T272" t="str">
        <f>SNPs!$F$5</f>
        <v>rs72558184</v>
      </c>
      <c r="U272">
        <f>SNPs!$C$5</f>
        <v>10</v>
      </c>
      <c r="V272">
        <f>SNPs!$D$5</f>
        <v>96535210</v>
      </c>
      <c r="W272" t="str">
        <f ca="1">IF('Randomized Data'!M272 = 1, SNPs!$H$5 &amp; SNPs!$H$5, IF('Randomized Data'!N272 = 1, SNPs!$H$5 &amp; INDIRECT("SNPs!" &amp; CHAR(72 +'Randomized Data'!O272) &amp; "5"), INDIRECT("SNPs!" &amp; CHAR(72 +'Randomized Data'!O272) &amp; "5") &amp; INDIRECT("SNPs!" &amp; CHAR(72 +'Randomized Data'!O272) &amp; "5")))</f>
        <v>GA</v>
      </c>
      <c r="X272" t="str">
        <f>SNPs!$F$6</f>
        <v>rs4986893</v>
      </c>
      <c r="Y272">
        <f>SNPs!$C$6</f>
        <v>10</v>
      </c>
      <c r="Z272">
        <f>SNPs!$D$6</f>
        <v>94780653</v>
      </c>
      <c r="AA272" s="7" t="str">
        <f ca="1">IF('Randomized Data'!P272 = 1, SNPs!$H$6 &amp; SNPs!$H$6, IF('Randomized Data'!Q272 = 1, SNPs!$H$6 &amp; INDIRECT("SNPs!" &amp; CHAR(72 +'Randomized Data'!R272) &amp; "6"), INDIRECT("SNPs!" &amp; CHAR(72 +'Randomized Data'!R272) &amp; "6") &amp; INDIRECT("SNPs!" &amp; CHAR(72 +'Randomized Data'!R272) &amp; "6")))</f>
        <v>GG</v>
      </c>
      <c r="AB272" t="str">
        <f>SNPs!$F$7</f>
        <v>rs4244285</v>
      </c>
      <c r="AC272">
        <f>SNPs!$C$7</f>
        <v>10</v>
      </c>
      <c r="AD272">
        <f>SNPs!$D$7</f>
        <v>94781859</v>
      </c>
      <c r="AE272" s="7" t="str">
        <f ca="1">IF('Randomized Data'!S272 = 1, SNPs!$H$7 &amp; SNPs!$H$7, IF('Randomized Data'!T272 = 1, SNPs!$H$7 &amp; INDIRECT("SNPs!" &amp; CHAR(72 +'Randomized Data'!U272) &amp; "7"), INDIRECT("SNPs!" &amp; CHAR(72 +'Randomized Data'!U272) &amp; "7") &amp; INDIRECT("SNPs!" &amp; CHAR(72 +'Randomized Data'!U272) &amp; "7")))</f>
        <v>CC</v>
      </c>
      <c r="AF272" t="str">
        <f>SNPs!$F$8</f>
        <v>rs72558186</v>
      </c>
      <c r="AG272">
        <f>SNPs!$C$8</f>
        <v>10</v>
      </c>
      <c r="AH272">
        <f>SNPs!$D$8</f>
        <v>94781999</v>
      </c>
      <c r="AI272" s="7" t="str">
        <f ca="1">IF('Randomized Data'!V272 = 1, SNPs!$H$8 &amp; SNPs!$H$8, IF('Randomized Data'!W272 = 1, SNPs!$H$8 &amp; INDIRECT("SNPs!" &amp; CHAR(72 +'Randomized Data'!X272) &amp; "8"), INDIRECT("SNPs!" &amp; CHAR(72 +'Randomized Data'!X272) &amp; "8") &amp; INDIRECT("SNPs!" &amp; CHAR(72 +'Randomized Data'!X272) &amp; "8")))</f>
        <v>AA</v>
      </c>
      <c r="AJ272" t="str">
        <f>SNPs!$F$9</f>
        <v>rs56337013</v>
      </c>
      <c r="AK272">
        <f>SNPs!$C$9</f>
        <v>10</v>
      </c>
      <c r="AL272">
        <f>SNPs!$D$9</f>
        <v>94852738</v>
      </c>
      <c r="AM272" s="7" t="str">
        <f ca="1">IF('Randomized Data'!Y$2 = 1, SNPs!$H$9 &amp; SNPs!$H$9, IF('Randomized Data'!Z272 = 1, SNPs!$H$9 &amp; INDIRECT("SNPs!" &amp; CHAR(72 +'Randomized Data'!AA272) &amp; "9"), INDIRECT("SNPs!" &amp; CHAR(72 +'Randomized Data'!AA272) &amp; "9") &amp; INDIRECT("SNPs!" &amp; CHAR(72 +'Randomized Data'!AA272) &amp; "9")))</f>
        <v>TT</v>
      </c>
      <c r="AN272" t="str">
        <f>SNPs!$F$10</f>
        <v>rs17884712</v>
      </c>
      <c r="AO272">
        <f>SNPs!$C$10</f>
        <v>10</v>
      </c>
      <c r="AP272">
        <f>SNPs!$D$10</f>
        <v>94775489</v>
      </c>
      <c r="AQ272" s="7" t="str">
        <f ca="1">IF('Randomized Data'!AB272 = 1, SNPs!$H$10 &amp; SNPs!$H$10, IF('Randomized Data'!AC272 = 1, SNPs!$H$10 &amp; INDIRECT("SNPs!" &amp; CHAR(72 +'Randomized Data'!AD272) &amp; "10"), INDIRECT("SNPs!" &amp; CHAR(72 +'Randomized Data'!AD272) &amp; "10") &amp; INDIRECT("SNPs!" &amp; CHAR(72 +'Randomized Data'!AD272) &amp; "10")))</f>
        <v>GG</v>
      </c>
      <c r="AR272" t="str">
        <f>SNPs!$F$11</f>
        <v>rs6413438</v>
      </c>
      <c r="AS272">
        <f>SNPs!$C$11</f>
        <v>10</v>
      </c>
      <c r="AT272">
        <f>SNPs!$D$11</f>
        <v>94781858</v>
      </c>
      <c r="AU272" s="7" t="str">
        <f ca="1">IF('Randomized Data'!AE272 = 1, SNPs!$H$11 &amp; SNPs!$H$11, IF('Randomized Data'!AF272 = 1, SNPs!$H$11 &amp; INDIRECT("SNPs!" &amp; CHAR(72 +'Randomized Data'!AG272) &amp; "11"), INDIRECT("SNPs!" &amp; CHAR(72 +'Randomized Data'!AG272) &amp; "11") &amp; INDIRECT("SNPs!" &amp; CHAR(72 +'Randomized Data'!AG272) &amp; "11")))</f>
        <v>CT</v>
      </c>
      <c r="AV272" t="str">
        <f>SNPs!$F$12</f>
        <v>rs1057910</v>
      </c>
      <c r="AW272">
        <f>SNPs!$C$12</f>
        <v>10</v>
      </c>
      <c r="AX272">
        <f>SNPs!$D$12</f>
        <v>94981296</v>
      </c>
      <c r="AY272" s="7" t="str">
        <f ca="1">IF('Randomized Data'!AH272 = 1, SNPs!$H$12 &amp; SNPs!$H$12, IF('Randomized Data'!AI272 = 1, SNPs!$H$12 &amp; INDIRECT("SNPs!" &amp; CHAR(72 +'Randomized Data'!AJ272) &amp; "12"), INDIRECT("SNPs!" &amp; CHAR(72 +'Randomized Data'!AJ272) &amp; "12") &amp; INDIRECT("SNPs!" &amp; CHAR(72 +'Randomized Data'!AJ272) &amp; "12")))</f>
        <v>AA</v>
      </c>
      <c r="AZ272" t="str">
        <f>SNPs!$F$13</f>
        <v>rs1799853</v>
      </c>
      <c r="BA272">
        <f>SNPs!$C$13</f>
        <v>10</v>
      </c>
      <c r="BB272">
        <f>SNPs!$D$13</f>
        <v>94942290</v>
      </c>
      <c r="BC272" s="7" t="str">
        <f ca="1">IF('Randomized Data'!AK272 = 1, SNPs!$H$13 &amp; SNPs!$H$13, IF('Randomized Data'!AL272 = 1, SNPs!$H$13 &amp; INDIRECT("SNPs!" &amp; CHAR(72 +'Randomized Data'!AM272) &amp; "13"), INDIRECT("SNPs!" &amp; CHAR(72 +'Randomized Data'!AM272) &amp; "13") &amp; INDIRECT("SNPs!" &amp; CHAR(72 +'Randomized Data'!AM272) &amp; "13")))</f>
        <v>TT</v>
      </c>
      <c r="BD272" t="str">
        <f>SNPs!$F$14</f>
        <v>rs9923231</v>
      </c>
      <c r="BE272">
        <f>SNPs!$C$14</f>
        <v>16</v>
      </c>
      <c r="BF272">
        <f>SNPs!$D$14</f>
        <v>31096368</v>
      </c>
      <c r="BG272" s="7" t="str">
        <f ca="1">IF('Randomized Data'!AN272 = 1, SNPs!$H$14 &amp; SNPs!$H$14, IF('Randomized Data'!AO272 = 1, SNPs!$H$14 &amp; INDIRECT("SNPs!" &amp; CHAR(72 +'Randomized Data'!AP272) &amp; "14"), INDIRECT("SNPs!" &amp; CHAR(72 +'Randomized Data'!AP272) &amp; "14") &amp; INDIRECT("SNPs!" &amp; CHAR(72 +'Randomized Data'!AP272) &amp; "14")))</f>
        <v>CG</v>
      </c>
      <c r="BH272" t="str">
        <f>SNPs!$F$15</f>
        <v>rs9934438</v>
      </c>
      <c r="BI272">
        <f>SNPs!$C$15</f>
        <v>16</v>
      </c>
      <c r="BJ272">
        <f>SNPs!$D$15</f>
        <v>31093557</v>
      </c>
      <c r="BK272" s="7" t="str">
        <f ca="1">IF('Randomized Data'!AQ272 = 1, SNPs!$H$15 &amp; SNPs!$H$15, IF('Randomized Data'!AR272 = 1, SNPs!$H$15 &amp; INDIRECT("SNPs!" &amp; CHAR(72 +'Randomized Data'!AS272) &amp; "15"), INDIRECT("SNPs!" &amp; CHAR(72 +'Randomized Data'!AS272) &amp; "15") &amp; INDIRECT("SNPs!" &amp; CHAR(72 +'Randomized Data'!AS272) &amp; "15")))</f>
        <v>GA</v>
      </c>
      <c r="BL272" t="str">
        <f>SNPs!$F$16</f>
        <v>rs8050894</v>
      </c>
      <c r="BM272">
        <f>SNPs!$C$16</f>
        <v>16</v>
      </c>
      <c r="BN272">
        <f>SNPs!$D$16</f>
        <v>31093188</v>
      </c>
      <c r="BO272" s="7" t="str">
        <f ca="1">IF('Randomized Data'!AT272 = 1, SNPs!$H$16 &amp; SNPs!$H$16, IF('Randomized Data'!AU272 = 1, SNPs!$H$16 &amp; INDIRECT("SNPs!" &amp; CHAR(72 +'Randomized Data'!AV272) &amp; "16"), INDIRECT("SNPs!" &amp; CHAR(72 +'Randomized Data'!AV272) &amp; "16") &amp; INDIRECT("SNPs!" &amp; CHAR(72 +'Randomized Data'!AV272) &amp; "16")))</f>
        <v>GG</v>
      </c>
      <c r="BP272" t="str">
        <f>SNPs!$F$17</f>
        <v>rs6025</v>
      </c>
      <c r="BQ272">
        <f>SNPs!$C$17</f>
        <v>1</v>
      </c>
      <c r="BR272">
        <f>SNPs!$D$17</f>
        <v>169549811</v>
      </c>
      <c r="BS272" s="7" t="str">
        <f ca="1">IF('Randomized Data'!AW272 = 1, SNPs!$H$17 &amp; SNPs!$H$17, IF('Randomized Data'!AX272 = 1, SNPs!$H$17 &amp; INDIRECT("SNPs!" &amp; CHAR(72 +'Randomized Data'!AY272) &amp; "17"), INDIRECT("SNPs!" &amp; CHAR(72 +'Randomized Data'!AY272) &amp; "17") &amp; INDIRECT("SNPs!" &amp; CHAR(72 +'Randomized Data'!AY272) &amp; "17")))</f>
        <v>GG</v>
      </c>
      <c r="BT272" t="str">
        <f>SNPs!$F$18</f>
        <v>rs1799963</v>
      </c>
      <c r="BU272">
        <f>SNPs!$C$18</f>
        <v>11</v>
      </c>
      <c r="BV272">
        <f>SNPs!$D$18</f>
        <v>46739505</v>
      </c>
      <c r="BW272" s="7" t="str">
        <f ca="1">IF('Randomized Data'!AZ272 = 1, SNPs!$H$18 &amp; SNPs!$H$18, IF('Randomized Data'!BA272 = 1, SNPs!$H$18 &amp; INDIRECT("SNPs!" &amp; CHAR(72 +'Randomized Data'!BB272) &amp; "18"), INDIRECT("SNPs!" &amp; CHAR(72 +'Randomized Data'!BB272) &amp; "18") &amp; INDIRECT("SNPs!" &amp; CHAR(72 +'Randomized Data'!BB272) &amp; "18")))</f>
        <v>GA</v>
      </c>
      <c r="BX272" t="str">
        <f>SNPs!$F$19</f>
        <v>rs121913626</v>
      </c>
      <c r="BY272">
        <f>SNPs!$C$19</f>
        <v>14</v>
      </c>
      <c r="BZ272">
        <f>SNPs!$D$19</f>
        <v>23427723</v>
      </c>
      <c r="CA272" s="7" t="str">
        <f ca="1">IF('Randomized Data'!BC272 = 1, SNPs!$H$19 &amp; SNPs!$H$19, IF('Randomized Data'!BD272 = 1, SNPs!$H$19 &amp; INDIRECT("SNPs!" &amp; CHAR(72 +'Randomized Data'!BE272) &amp; "19"), INDIRECT("SNPs!" &amp; CHAR(72 +'Randomized Data'!BE272) &amp; "19") &amp; INDIRECT("SNPs!" &amp; CHAR(72 +'Randomized Data'!BE272) &amp; "19")))</f>
        <v>CC</v>
      </c>
      <c r="CB272" t="str">
        <f>SNPs!$F$20</f>
        <v>rs3218713</v>
      </c>
      <c r="CC272">
        <f>SNPs!$C$20</f>
        <v>14</v>
      </c>
      <c r="CD272">
        <f>SNPs!$D$20</f>
        <v>23431468</v>
      </c>
      <c r="CE272" s="7" t="str">
        <f ca="1">IF('Randomized Data'!BF272 = 1, SNPs!$H$20 &amp; SNPs!$H$20, IF('Randomized Data'!BG272 = 1, SNPs!$H$20 &amp; INDIRECT("SNPs!" &amp; CHAR(72 +'Randomized Data'!BH272) &amp; "20"), INDIRECT("SNPs!" &amp; CHAR(72 +'Randomized Data'!BH272) &amp; "20") &amp; INDIRECT("SNPs!" &amp; CHAR(72 +'Randomized Data'!BH272) &amp; "20")))</f>
        <v>GG</v>
      </c>
      <c r="CF272" t="str">
        <f>SNPs!$F$21</f>
        <v>rs3218714</v>
      </c>
      <c r="CG272">
        <f>SNPs!$C$21</f>
        <v>14</v>
      </c>
      <c r="CH272">
        <f>SNPs!$D$21</f>
        <v>23429279</v>
      </c>
      <c r="CI272" s="7" t="str">
        <f ca="1">IF('Randomized Data'!BI272 = 1, SNPs!$H$21 &amp; SNPs!$H$21, IF('Randomized Data'!BJ272 = 1, SNPs!$H$21 &amp; INDIRECT("SNPs!" &amp; CHAR(72 +'Randomized Data'!BK272) &amp; "21"), INDIRECT("SNPs!" &amp; CHAR(72 +'Randomized Data'!BK272) &amp; "21") &amp; INDIRECT("SNPs!" &amp; CHAR(72 +'Randomized Data'!BK272) &amp; "21")))</f>
        <v>CC</v>
      </c>
      <c r="CJ272" t="str">
        <f>SNPs!$F$22</f>
        <v>rs121964855</v>
      </c>
      <c r="CK272">
        <f>SNPs!$C$22</f>
        <v>1</v>
      </c>
      <c r="CL272">
        <f>SNPs!$D$22</f>
        <v>201365638</v>
      </c>
      <c r="CM272" s="7" t="str">
        <f ca="1">IF('Randomized Data'!BL272 = 1, SNPs!$H$22 &amp; SNPs!$H$22, IF('Randomized Data'!BM272 = 1, SNPs!$H$22 &amp; INDIRECT("SNPs!" &amp; CHAR(72 +'Randomized Data'!BN272) &amp; "22"), INDIRECT("SNPs!" &amp; CHAR(72 +'Randomized Data'!BN272) &amp; "22") &amp; INDIRECT("SNPs!" &amp; CHAR(72 +'Randomized Data'!BN272) &amp; "22")))</f>
        <v>AA</v>
      </c>
      <c r="CN272" t="str">
        <f>SNPs!$F$23</f>
        <v>rs121964856</v>
      </c>
      <c r="CO272">
        <f>SNPs!$C$23</f>
        <v>1</v>
      </c>
      <c r="CP272">
        <f>SNPs!$D$23</f>
        <v>201365297</v>
      </c>
      <c r="CQ272" s="7" t="str">
        <f ca="1">IF('Randomized Data'!BO272 = 1, SNPs!$H$23 &amp; SNPs!$H$23, IF('Randomized Data'!BP272 = 1, SNPs!$H$23 &amp; INDIRECT("SNPs!" &amp; CHAR(72 +'Randomized Data'!BQ272) &amp; "23"), INDIRECT("SNPs!" &amp; CHAR(72 +'Randomized Data'!BQ272) &amp; "23") &amp; INDIRECT("SNPs!" &amp; CHAR(72 +'Randomized Data'!BQ272) &amp; "23")))</f>
        <v>GA</v>
      </c>
      <c r="CR272" t="str">
        <f>SNPs!$F$24</f>
        <v>rs121964857</v>
      </c>
      <c r="CS272">
        <f>SNPs!$C$24</f>
        <v>1</v>
      </c>
      <c r="CT272">
        <f>SNPs!$D$24</f>
        <v>201359245</v>
      </c>
      <c r="CU272" s="7" t="str">
        <f ca="1">IF('Randomized Data'!BR272 = 1, SNPs!$H$24 &amp; SNPs!$H$24, IF('Randomized Data'!BS272 = 1, SNPs!$H$24 &amp; INDIRECT("SNPs!" &amp; CHAR(72 +'Randomized Data'!BT272) &amp; "24"), INDIRECT("SNPs!" &amp; CHAR(72 +'Randomized Data'!BT272) &amp; "24") &amp; INDIRECT("SNPs!" &amp; CHAR(72 +'Randomized Data'!BT272) &amp; "24")))</f>
        <v>TT</v>
      </c>
      <c r="CV272" t="str">
        <f>SNPs!$F$25</f>
        <v>rs28934269</v>
      </c>
      <c r="CW272">
        <f>SNPs!$C$25</f>
        <v>15</v>
      </c>
      <c r="CX272">
        <f>SNPs!$D$25</f>
        <v>63060915</v>
      </c>
      <c r="CY272" s="7" t="str">
        <f ca="1">IF('Randomized Data'!BU272 = 1, SNPs!$H$25 &amp; SNPs!$H$25, IF('Randomized Data'!BV272 = 1, SNPs!$H$25 &amp; INDIRECT("SNPs!" &amp; CHAR(72 +'Randomized Data'!BW272) &amp; "25"), INDIRECT("SNPs!" &amp; CHAR(72 +'Randomized Data'!BW272) &amp; "25") &amp; INDIRECT("SNPs!" &amp; CHAR(72 +'Randomized Data'!BW272) &amp; "25")))</f>
        <v>GG</v>
      </c>
      <c r="CZ272" t="str">
        <f>SNPs!$F$26</f>
        <v>rs28934270</v>
      </c>
      <c r="DA272">
        <f>SNPs!$C$26</f>
        <v>15</v>
      </c>
      <c r="DB272">
        <f>SNPs!$D$26</f>
        <v>63060899</v>
      </c>
      <c r="DC272" s="7" t="str">
        <f ca="1">IF('Randomized Data'!BX272 = 1, SNPs!$H$26 &amp; SNPs!$H$26, IF('Randomized Data'!BY272 = 1, SNPs!$H$26 &amp; INDIRECT("SNPs!" &amp; CHAR(72 +'Randomized Data'!BZ272) &amp; "26"), INDIRECT("SNPs!" &amp; CHAR(72 +'Randomized Data'!BZ272) &amp; "26") &amp; INDIRECT("SNPs!" &amp; CHAR(72 +'Randomized Data'!BZ272) &amp; "26")))</f>
        <v>GG</v>
      </c>
      <c r="DD272" t="str">
        <f>SNPs!$F$27</f>
        <v>rs727504290</v>
      </c>
      <c r="DE272">
        <f>SNPs!$C$27</f>
        <v>15</v>
      </c>
      <c r="DF272">
        <f>SNPs!$D$27</f>
        <v>63042875</v>
      </c>
      <c r="DG272" s="7" t="str">
        <f ca="1">IF('Randomized Data'!CA272 = 1, SNPs!$H$27 &amp; SNPs!$H$27, IF('Randomized Data'!CB272 = 1, SNPs!$H$27 &amp; INDIRECT("SNPs!" &amp; CHAR(72 +'Randomized Data'!CC272) &amp; "27"), INDIRECT("SNPs!" &amp; CHAR(72 +'Randomized Data'!CC272) &amp; "27") &amp; INDIRECT("SNPs!" &amp; CHAR(72 +'Randomized Data'!CC272) &amp; "27")))</f>
        <v>GG</v>
      </c>
      <c r="DH272" t="str">
        <f>SNPs!$F$28</f>
        <v>rs104894504</v>
      </c>
      <c r="DI272">
        <f>SNPs!$C$28</f>
        <v>15</v>
      </c>
      <c r="DJ272">
        <f>SNPs!$D$28</f>
        <v>63057028</v>
      </c>
      <c r="DK272" s="7" t="str">
        <f ca="1">IF('Randomized Data'!CD272 = 1, SNPs!$H$28 &amp; SNPs!$H$28, IF('Randomized Data'!CE272 = 1, SNPs!$H$28 &amp; INDIRECT("SNPs!" &amp; CHAR(72 +'Randomized Data'!CF272) &amp; "28"), INDIRECT("SNPs!" &amp; CHAR(72 +'Randomized Data'!CF272) &amp; "28") &amp; INDIRECT("SNPs!" &amp; CHAR(72 +'Randomized Data'!CF272) &amp; "28")))</f>
        <v>TT</v>
      </c>
      <c r="DL272" t="str">
        <f>SNPs!$F$29</f>
        <v>rs375882485</v>
      </c>
      <c r="DM272">
        <f>SNPs!$C$29</f>
        <v>11</v>
      </c>
      <c r="DN272">
        <f>SNPs!$D$29</f>
        <v>47342698</v>
      </c>
      <c r="DO272" s="7" t="str">
        <f ca="1">IF('Randomized Data'!CG272 = 1, SNPs!$H$29 &amp; SNPs!$H$29, IF('Randomized Data'!CH272 = 1, SNPs!$H$29 &amp; INDIRECT("SNPs!" &amp; CHAR(72 +'Randomized Data'!CI272) &amp; "29"), INDIRECT("SNPs!" &amp; CHAR(72 +'Randomized Data'!CI272) &amp; "29") &amp; INDIRECT("SNPs!" &amp; CHAR(72 +'Randomized Data'!CI272) &amp; "29")))</f>
        <v>AA</v>
      </c>
      <c r="DP272" t="str">
        <f>SNPs!$F$30</f>
        <v>rs397516083</v>
      </c>
      <c r="DQ272">
        <f>SNPs!$C$30</f>
        <v>11</v>
      </c>
      <c r="DR272">
        <f>SNPs!$D$30</f>
        <v>47346379</v>
      </c>
      <c r="DS272" s="7" t="str">
        <f ca="1">IF('Randomized Data'!CJ272 = 1, SNPs!$H$30 &amp; SNPs!$H$30, IF('Randomized Data'!CK272 = 1, SNPs!$H$30 &amp; INDIRECT("SNPs!" &amp; CHAR(72 +'Randomized Data'!CL272) &amp; "30"), INDIRECT("SNPs!" &amp; CHAR(72 +'Randomized Data'!CL272) &amp; "30") &amp; INDIRECT("SNPs!" &amp; CHAR(72 +'Randomized Data'!CL272) &amp; "30")))</f>
        <v>GA</v>
      </c>
      <c r="DT272" t="str">
        <f>SNPs!$F$31</f>
        <v>rs397515937</v>
      </c>
      <c r="DU272">
        <f>SNPs!$C$31</f>
        <v>11</v>
      </c>
      <c r="DV272">
        <f>SNPs!$D$31</f>
        <v>47339792</v>
      </c>
      <c r="DW272" s="7" t="str">
        <f ca="1">IF('Randomized Data'!CM272 = 1, SNPs!$H$31 &amp; SNPs!$H$31, IF('Randomized Data'!CN272 = 1, SNPs!$H$31 &amp; INDIRECT("SNPs!" &amp; CHAR(72 +'Randomized Data'!CO272) &amp; "31"), INDIRECT("SNPs!" &amp; CHAR(72 +'Randomized Data'!CO272) &amp; "31") &amp; INDIRECT("SNPs!" &amp; CHAR(72 +'Randomized Data'!CO272) &amp; "31")))</f>
        <v>GG</v>
      </c>
      <c r="DX272" t="str">
        <f>SNPs!$F$32</f>
        <v>rs397516074</v>
      </c>
      <c r="DY272">
        <f>SNPs!$C$32</f>
        <v>11</v>
      </c>
      <c r="DZ272">
        <f>SNPs!$D$32</f>
        <v>47348424</v>
      </c>
      <c r="EA272" s="7" t="str">
        <f ca="1">IF('Randomized Data'!CP272 = 1, SNPs!$H$32 &amp; SNPs!$H$32, IF('Randomized Data'!CQ272 = 1, SNPs!$H$32 &amp; INDIRECT("SNPs!" &amp; CHAR(72 +'Randomized Data'!CR272) &amp; "32"), INDIRECT("SNPs!" &amp; CHAR(72 +'Randomized Data'!CR272) &amp; "32") &amp; INDIRECT("SNPs!" &amp; CHAR(72 +'Randomized Data'!CR272) &amp; "32")))</f>
        <v>GG</v>
      </c>
      <c r="EB272" t="str">
        <f>SNPs!$F$33</f>
        <v>rs397515963</v>
      </c>
      <c r="EC272">
        <f>SNPs!$C$33</f>
        <v>11</v>
      </c>
      <c r="ED272">
        <f>SNPs!$D$33</f>
        <v>47337729</v>
      </c>
      <c r="EE272" s="7" t="str">
        <f ca="1">IF('Randomized Data'!CS272 = 1, SNPs!$H$33 &amp; SNPs!$H$33, IF('Randomized Data'!CT272 = 1, SNPs!$H$33 &amp; INDIRECT("SNPs!" &amp; CHAR(72 +'Randomized Data'!CU272) &amp; "33"), INDIRECT("SNPs!" &amp; CHAR(72 +'Randomized Data'!CU272) &amp; "33") &amp; INDIRECT("SNPs!" &amp; CHAR(72 +'Randomized Data'!CU272) &amp; "33")))</f>
        <v>--</v>
      </c>
    </row>
    <row r="273" spans="1:13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  <c r="F273" s="3">
        <v>42176</v>
      </c>
      <c r="G273" s="9" t="str">
        <f>'Randomized Data'!C273</f>
        <v>Internal Lab</v>
      </c>
      <c r="H273" t="str">
        <f>SNPs!$F$2</f>
        <v>rs12248560</v>
      </c>
      <c r="I273">
        <f>SNPs!$C$2</f>
        <v>10</v>
      </c>
      <c r="J273">
        <f>SNPs!$D$2</f>
        <v>94761900</v>
      </c>
      <c r="K273" t="str">
        <f ca="1">IF('Randomized Data'!D273 = 1, SNPs!$H$2 &amp; SNPs!$H$2, IF('Randomized Data'!E273 = 1, SNPs!$H$2 &amp; INDIRECT("SNPs!" &amp; CHAR(72 +'Randomized Data'!F273) &amp; "2"), INDIRECT("SNPs!" &amp; CHAR(72 +'Randomized Data'!F273) &amp; "2") &amp; INDIRECT("SNPs!" &amp; CHAR(72 +'Randomized Data'!F273) &amp; "2")))</f>
        <v>CC</v>
      </c>
      <c r="L273" t="str">
        <f>SNPs!$F$3</f>
        <v>rs28399504</v>
      </c>
      <c r="M273">
        <f>SNPs!$C$3</f>
        <v>10</v>
      </c>
      <c r="N273">
        <f>SNPs!$D$3</f>
        <v>94762706</v>
      </c>
      <c r="O273" t="str">
        <f ca="1">IF('Randomized Data'!G273 = 1, SNPs!$H$3 &amp; SNPs!$H$3, IF('Randomized Data'!H273 = 1, SNPs!$H$3 &amp; INDIRECT("SNPs!" &amp; CHAR(72 +'Randomized Data'!I273) &amp; "3"), INDIRECT("SNPs!" &amp; CHAR(72 +'Randomized Data'!I273) &amp; "3") &amp; INDIRECT("SNPs!" &amp; CHAR(72 +'Randomized Data'!I273) &amp; "3")))</f>
        <v>AA</v>
      </c>
      <c r="P273" t="str">
        <f>SNPs!$F$4</f>
        <v>rs41291556</v>
      </c>
      <c r="Q273">
        <f>SNPs!$C$4</f>
        <v>10</v>
      </c>
      <c r="R273">
        <f>SNPs!$D$4</f>
        <v>94775416</v>
      </c>
      <c r="S273" t="str">
        <f ca="1">IF('Randomized Data'!J273 = 1, SNPs!$H$4 &amp; SNPs!$H$4, IF('Randomized Data'!K273 = 1, SNPs!$H$4 &amp; INDIRECT("SNPs!" &amp; CHAR(72 +'Randomized Data'!L273) &amp; "4"), INDIRECT("SNPs!" &amp; CHAR(72 +'Randomized Data'!L273) &amp; "4") &amp; INDIRECT("SNPs!" &amp; CHAR(72 +'Randomized Data'!L273) &amp; "4")))</f>
        <v>TC</v>
      </c>
      <c r="T273" t="str">
        <f>SNPs!$F$5</f>
        <v>rs72558184</v>
      </c>
      <c r="U273">
        <f>SNPs!$C$5</f>
        <v>10</v>
      </c>
      <c r="V273">
        <f>SNPs!$D$5</f>
        <v>96535210</v>
      </c>
      <c r="W273" t="str">
        <f ca="1">IF('Randomized Data'!M273 = 1, SNPs!$H$5 &amp; SNPs!$H$5, IF('Randomized Data'!N273 = 1, SNPs!$H$5 &amp; INDIRECT("SNPs!" &amp; CHAR(72 +'Randomized Data'!O273) &amp; "5"), INDIRECT("SNPs!" &amp; CHAR(72 +'Randomized Data'!O273) &amp; "5") &amp; INDIRECT("SNPs!" &amp; CHAR(72 +'Randomized Data'!O273) &amp; "5")))</f>
        <v>AA</v>
      </c>
      <c r="X273" t="str">
        <f>SNPs!$F$6</f>
        <v>rs4986893</v>
      </c>
      <c r="Y273">
        <f>SNPs!$C$6</f>
        <v>10</v>
      </c>
      <c r="Z273">
        <f>SNPs!$D$6</f>
        <v>94780653</v>
      </c>
      <c r="AA273" s="7" t="str">
        <f ca="1">IF('Randomized Data'!P273 = 1, SNPs!$H$6 &amp; SNPs!$H$6, IF('Randomized Data'!Q273 = 1, SNPs!$H$6 &amp; INDIRECT("SNPs!" &amp; CHAR(72 +'Randomized Data'!R273) &amp; "6"), INDIRECT("SNPs!" &amp; CHAR(72 +'Randomized Data'!R273) &amp; "6") &amp; INDIRECT("SNPs!" &amp; CHAR(72 +'Randomized Data'!R273) &amp; "6")))</f>
        <v>GG</v>
      </c>
      <c r="AB273" t="str">
        <f>SNPs!$F$7</f>
        <v>rs4244285</v>
      </c>
      <c r="AC273">
        <f>SNPs!$C$7</f>
        <v>10</v>
      </c>
      <c r="AD273">
        <f>SNPs!$D$7</f>
        <v>94781859</v>
      </c>
      <c r="AE273" s="7" t="str">
        <f ca="1">IF('Randomized Data'!S273 = 1, SNPs!$H$7 &amp; SNPs!$H$7, IF('Randomized Data'!T273 = 1, SNPs!$H$7 &amp; INDIRECT("SNPs!" &amp; CHAR(72 +'Randomized Data'!U273) &amp; "7"), INDIRECT("SNPs!" &amp; CHAR(72 +'Randomized Data'!U273) &amp; "7") &amp; INDIRECT("SNPs!" &amp; CHAR(72 +'Randomized Data'!U273) &amp; "7")))</f>
        <v>GG</v>
      </c>
      <c r="AF273" t="str">
        <f>SNPs!$F$8</f>
        <v>rs72558186</v>
      </c>
      <c r="AG273">
        <f>SNPs!$C$8</f>
        <v>10</v>
      </c>
      <c r="AH273">
        <f>SNPs!$D$8</f>
        <v>94781999</v>
      </c>
      <c r="AI273" s="7" t="str">
        <f ca="1">IF('Randomized Data'!V273 = 1, SNPs!$H$8 &amp; SNPs!$H$8, IF('Randomized Data'!W273 = 1, SNPs!$H$8 &amp; INDIRECT("SNPs!" &amp; CHAR(72 +'Randomized Data'!X273) &amp; "8"), INDIRECT("SNPs!" &amp; CHAR(72 +'Randomized Data'!X273) &amp; "8") &amp; INDIRECT("SNPs!" &amp; CHAR(72 +'Randomized Data'!X273) &amp; "8")))</f>
        <v>TT</v>
      </c>
      <c r="AJ273" t="str">
        <f>SNPs!$F$9</f>
        <v>rs56337013</v>
      </c>
      <c r="AK273">
        <f>SNPs!$C$9</f>
        <v>10</v>
      </c>
      <c r="AL273">
        <f>SNPs!$D$9</f>
        <v>94852738</v>
      </c>
      <c r="AM273" s="7" t="str">
        <f ca="1">IF('Randomized Data'!Y$2 = 1, SNPs!$H$9 &amp; SNPs!$H$9, IF('Randomized Data'!Z273 = 1, SNPs!$H$9 &amp; INDIRECT("SNPs!" &amp; CHAR(72 +'Randomized Data'!AA273) &amp; "9"), INDIRECT("SNPs!" &amp; CHAR(72 +'Randomized Data'!AA273) &amp; "9") &amp; INDIRECT("SNPs!" &amp; CHAR(72 +'Randomized Data'!AA273) &amp; "9")))</f>
        <v>CT</v>
      </c>
      <c r="AN273" t="str">
        <f>SNPs!$F$10</f>
        <v>rs17884712</v>
      </c>
      <c r="AO273">
        <f>SNPs!$C$10</f>
        <v>10</v>
      </c>
      <c r="AP273">
        <f>SNPs!$D$10</f>
        <v>94775489</v>
      </c>
      <c r="AQ273" s="7" t="str">
        <f ca="1">IF('Randomized Data'!AB273 = 1, SNPs!$H$10 &amp; SNPs!$H$10, IF('Randomized Data'!AC273 = 1, SNPs!$H$10 &amp; INDIRECT("SNPs!" &amp; CHAR(72 +'Randomized Data'!AD273) &amp; "10"), INDIRECT("SNPs!" &amp; CHAR(72 +'Randomized Data'!AD273) &amp; "10") &amp; INDIRECT("SNPs!" &amp; CHAR(72 +'Randomized Data'!AD273) &amp; "10")))</f>
        <v>GA</v>
      </c>
      <c r="AR273" t="str">
        <f>SNPs!$F$11</f>
        <v>rs6413438</v>
      </c>
      <c r="AS273">
        <f>SNPs!$C$11</f>
        <v>10</v>
      </c>
      <c r="AT273">
        <f>SNPs!$D$11</f>
        <v>94781858</v>
      </c>
      <c r="AU273" s="7" t="str">
        <f ca="1">IF('Randomized Data'!AE273 = 1, SNPs!$H$11 &amp; SNPs!$H$11, IF('Randomized Data'!AF273 = 1, SNPs!$H$11 &amp; INDIRECT("SNPs!" &amp; CHAR(72 +'Randomized Data'!AG273) &amp; "11"), INDIRECT("SNPs!" &amp; CHAR(72 +'Randomized Data'!AG273) &amp; "11") &amp; INDIRECT("SNPs!" &amp; CHAR(72 +'Randomized Data'!AG273) &amp; "11")))</f>
        <v>CC</v>
      </c>
      <c r="AV273" t="str">
        <f>SNPs!$F$12</f>
        <v>rs1057910</v>
      </c>
      <c r="AW273">
        <f>SNPs!$C$12</f>
        <v>10</v>
      </c>
      <c r="AX273">
        <f>SNPs!$D$12</f>
        <v>94981296</v>
      </c>
      <c r="AY273" s="7" t="str">
        <f ca="1">IF('Randomized Data'!AH273 = 1, SNPs!$H$12 &amp; SNPs!$H$12, IF('Randomized Data'!AI273 = 1, SNPs!$H$12 &amp; INDIRECT("SNPs!" &amp; CHAR(72 +'Randomized Data'!AJ273) &amp; "12"), INDIRECT("SNPs!" &amp; CHAR(72 +'Randomized Data'!AJ273) &amp; "12") &amp; INDIRECT("SNPs!" &amp; CHAR(72 +'Randomized Data'!AJ273) &amp; "12")))</f>
        <v>AC</v>
      </c>
      <c r="AZ273" t="str">
        <f>SNPs!$F$13</f>
        <v>rs1799853</v>
      </c>
      <c r="BA273">
        <f>SNPs!$C$13</f>
        <v>10</v>
      </c>
      <c r="BB273">
        <f>SNPs!$D$13</f>
        <v>94942290</v>
      </c>
      <c r="BC273" s="7" t="str">
        <f ca="1">IF('Randomized Data'!AK273 = 1, SNPs!$H$13 &amp; SNPs!$H$13, IF('Randomized Data'!AL273 = 1, SNPs!$H$13 &amp; INDIRECT("SNPs!" &amp; CHAR(72 +'Randomized Data'!AM273) &amp; "13"), INDIRECT("SNPs!" &amp; CHAR(72 +'Randomized Data'!AM273) &amp; "13") &amp; INDIRECT("SNPs!" &amp; CHAR(72 +'Randomized Data'!AM273) &amp; "13")))</f>
        <v>CC</v>
      </c>
      <c r="BD273" t="str">
        <f>SNPs!$F$14</f>
        <v>rs9923231</v>
      </c>
      <c r="BE273">
        <f>SNPs!$C$14</f>
        <v>16</v>
      </c>
      <c r="BF273">
        <f>SNPs!$D$14</f>
        <v>31096368</v>
      </c>
      <c r="BG273" s="7" t="str">
        <f ca="1">IF('Randomized Data'!AN273 = 1, SNPs!$H$14 &amp; SNPs!$H$14, IF('Randomized Data'!AO273 = 1, SNPs!$H$14 &amp; INDIRECT("SNPs!" &amp; CHAR(72 +'Randomized Data'!AP273) &amp; "14"), INDIRECT("SNPs!" &amp; CHAR(72 +'Randomized Data'!AP273) &amp; "14") &amp; INDIRECT("SNPs!" &amp; CHAR(72 +'Randomized Data'!AP273) &amp; "14")))</f>
        <v>CC</v>
      </c>
      <c r="BH273" t="str">
        <f>SNPs!$F$15</f>
        <v>rs9934438</v>
      </c>
      <c r="BI273">
        <f>SNPs!$C$15</f>
        <v>16</v>
      </c>
      <c r="BJ273">
        <f>SNPs!$D$15</f>
        <v>31093557</v>
      </c>
      <c r="BK273" s="7" t="str">
        <f ca="1">IF('Randomized Data'!AQ273 = 1, SNPs!$H$15 &amp; SNPs!$H$15, IF('Randomized Data'!AR273 = 1, SNPs!$H$15 &amp; INDIRECT("SNPs!" &amp; CHAR(72 +'Randomized Data'!AS273) &amp; "15"), INDIRECT("SNPs!" &amp; CHAR(72 +'Randomized Data'!AS273) &amp; "15") &amp; INDIRECT("SNPs!" &amp; CHAR(72 +'Randomized Data'!AS273) &amp; "15")))</f>
        <v>AA</v>
      </c>
      <c r="BL273" t="str">
        <f>SNPs!$F$16</f>
        <v>rs8050894</v>
      </c>
      <c r="BM273">
        <f>SNPs!$C$16</f>
        <v>16</v>
      </c>
      <c r="BN273">
        <f>SNPs!$D$16</f>
        <v>31093188</v>
      </c>
      <c r="BO273" s="7" t="str">
        <f ca="1">IF('Randomized Data'!AT273 = 1, SNPs!$H$16 &amp; SNPs!$H$16, IF('Randomized Data'!AU273 = 1, SNPs!$H$16 &amp; INDIRECT("SNPs!" &amp; CHAR(72 +'Randomized Data'!AV273) &amp; "16"), INDIRECT("SNPs!" &amp; CHAR(72 +'Randomized Data'!AV273) &amp; "16") &amp; INDIRECT("SNPs!" &amp; CHAR(72 +'Randomized Data'!AV273) &amp; "16")))</f>
        <v>CC</v>
      </c>
      <c r="BP273" t="str">
        <f>SNPs!$F$17</f>
        <v>rs6025</v>
      </c>
      <c r="BQ273">
        <f>SNPs!$C$17</f>
        <v>1</v>
      </c>
      <c r="BR273">
        <f>SNPs!$D$17</f>
        <v>169549811</v>
      </c>
      <c r="BS273" s="7" t="str">
        <f ca="1">IF('Randomized Data'!AW273 = 1, SNPs!$H$17 &amp; SNPs!$H$17, IF('Randomized Data'!AX273 = 1, SNPs!$H$17 &amp; INDIRECT("SNPs!" &amp; CHAR(72 +'Randomized Data'!AY273) &amp; "17"), INDIRECT("SNPs!" &amp; CHAR(72 +'Randomized Data'!AY273) &amp; "17") &amp; INDIRECT("SNPs!" &amp; CHAR(72 +'Randomized Data'!AY273) &amp; "17")))</f>
        <v>GA</v>
      </c>
      <c r="BT273" t="str">
        <f>SNPs!$F$18</f>
        <v>rs1799963</v>
      </c>
      <c r="BU273">
        <f>SNPs!$C$18</f>
        <v>11</v>
      </c>
      <c r="BV273">
        <f>SNPs!$D$18</f>
        <v>46739505</v>
      </c>
      <c r="BW273" s="7" t="str">
        <f ca="1">IF('Randomized Data'!AZ273 = 1, SNPs!$H$18 &amp; SNPs!$H$18, IF('Randomized Data'!BA273 = 1, SNPs!$H$18 &amp; INDIRECT("SNPs!" &amp; CHAR(72 +'Randomized Data'!BB273) &amp; "18"), INDIRECT("SNPs!" &amp; CHAR(72 +'Randomized Data'!BB273) &amp; "18") &amp; INDIRECT("SNPs!" &amp; CHAR(72 +'Randomized Data'!BB273) &amp; "18")))</f>
        <v>GA</v>
      </c>
      <c r="BX273" t="str">
        <f>SNPs!$F$19</f>
        <v>rs121913626</v>
      </c>
      <c r="BY273">
        <f>SNPs!$C$19</f>
        <v>14</v>
      </c>
      <c r="BZ273">
        <f>SNPs!$D$19</f>
        <v>23427723</v>
      </c>
      <c r="CA273" s="7" t="str">
        <f ca="1">IF('Randomized Data'!BC273 = 1, SNPs!$H$19 &amp; SNPs!$H$19, IF('Randomized Data'!BD273 = 1, SNPs!$H$19 &amp; INDIRECT("SNPs!" &amp; CHAR(72 +'Randomized Data'!BE273) &amp; "19"), INDIRECT("SNPs!" &amp; CHAR(72 +'Randomized Data'!BE273) &amp; "19") &amp; INDIRECT("SNPs!" &amp; CHAR(72 +'Randomized Data'!BE273) &amp; "19")))</f>
        <v>GG</v>
      </c>
      <c r="CB273" t="str">
        <f>SNPs!$F$20</f>
        <v>rs3218713</v>
      </c>
      <c r="CC273">
        <f>SNPs!$C$20</f>
        <v>14</v>
      </c>
      <c r="CD273">
        <f>SNPs!$D$20</f>
        <v>23431468</v>
      </c>
      <c r="CE273" s="7" t="str">
        <f ca="1">IF('Randomized Data'!BF273 = 1, SNPs!$H$20 &amp; SNPs!$H$20, IF('Randomized Data'!BG273 = 1, SNPs!$H$20 &amp; INDIRECT("SNPs!" &amp; CHAR(72 +'Randomized Data'!BH273) &amp; "20"), INDIRECT("SNPs!" &amp; CHAR(72 +'Randomized Data'!BH273) &amp; "20") &amp; INDIRECT("SNPs!" &amp; CHAR(72 +'Randomized Data'!BH273) &amp; "20")))</f>
        <v>GG</v>
      </c>
      <c r="CF273" t="str">
        <f>SNPs!$F$21</f>
        <v>rs3218714</v>
      </c>
      <c r="CG273">
        <f>SNPs!$C$21</f>
        <v>14</v>
      </c>
      <c r="CH273">
        <f>SNPs!$D$21</f>
        <v>23429279</v>
      </c>
      <c r="CI273" s="7" t="str">
        <f ca="1">IF('Randomized Data'!BI273 = 1, SNPs!$H$21 &amp; SNPs!$H$21, IF('Randomized Data'!BJ273 = 1, SNPs!$H$21 &amp; INDIRECT("SNPs!" &amp; CHAR(72 +'Randomized Data'!BK273) &amp; "21"), INDIRECT("SNPs!" &amp; CHAR(72 +'Randomized Data'!BK273) &amp; "21") &amp; INDIRECT("SNPs!" &amp; CHAR(72 +'Randomized Data'!BK273) &amp; "21")))</f>
        <v>CC</v>
      </c>
      <c r="CJ273" t="str">
        <f>SNPs!$F$22</f>
        <v>rs121964855</v>
      </c>
      <c r="CK273">
        <f>SNPs!$C$22</f>
        <v>1</v>
      </c>
      <c r="CL273">
        <f>SNPs!$D$22</f>
        <v>201365638</v>
      </c>
      <c r="CM273" s="7" t="str">
        <f ca="1">IF('Randomized Data'!BL273 = 1, SNPs!$H$22 &amp; SNPs!$H$22, IF('Randomized Data'!BM273 = 1, SNPs!$H$22 &amp; INDIRECT("SNPs!" &amp; CHAR(72 +'Randomized Data'!BN273) &amp; "22"), INDIRECT("SNPs!" &amp; CHAR(72 +'Randomized Data'!BN273) &amp; "22") &amp; INDIRECT("SNPs!" &amp; CHAR(72 +'Randomized Data'!BN273) &amp; "22")))</f>
        <v>TT</v>
      </c>
      <c r="CN273" t="str">
        <f>SNPs!$F$23</f>
        <v>rs121964856</v>
      </c>
      <c r="CO273">
        <f>SNPs!$C$23</f>
        <v>1</v>
      </c>
      <c r="CP273">
        <f>SNPs!$D$23</f>
        <v>201365297</v>
      </c>
      <c r="CQ273" s="7" t="str">
        <f ca="1">IF('Randomized Data'!BO273 = 1, SNPs!$H$23 &amp; SNPs!$H$23, IF('Randomized Data'!BP273 = 1, SNPs!$H$23 &amp; INDIRECT("SNPs!" &amp; CHAR(72 +'Randomized Data'!BQ273) &amp; "23"), INDIRECT("SNPs!" &amp; CHAR(72 +'Randomized Data'!BQ273) &amp; "23") &amp; INDIRECT("SNPs!" &amp; CHAR(72 +'Randomized Data'!BQ273) &amp; "23")))</f>
        <v>AA</v>
      </c>
      <c r="CR273" t="str">
        <f>SNPs!$F$24</f>
        <v>rs121964857</v>
      </c>
      <c r="CS273">
        <f>SNPs!$C$24</f>
        <v>1</v>
      </c>
      <c r="CT273">
        <f>SNPs!$D$24</f>
        <v>201359245</v>
      </c>
      <c r="CU273" s="7" t="str">
        <f ca="1">IF('Randomized Data'!BR273 = 1, SNPs!$H$24 &amp; SNPs!$H$24, IF('Randomized Data'!BS273 = 1, SNPs!$H$24 &amp; INDIRECT("SNPs!" &amp; CHAR(72 +'Randomized Data'!BT273) &amp; "24"), INDIRECT("SNPs!" &amp; CHAR(72 +'Randomized Data'!BT273) &amp; "24") &amp; INDIRECT("SNPs!" &amp; CHAR(72 +'Randomized Data'!BT273) &amp; "24")))</f>
        <v>TT</v>
      </c>
      <c r="CV273" t="str">
        <f>SNPs!$F$25</f>
        <v>rs28934269</v>
      </c>
      <c r="CW273">
        <f>SNPs!$C$25</f>
        <v>15</v>
      </c>
      <c r="CX273">
        <f>SNPs!$D$25</f>
        <v>63060915</v>
      </c>
      <c r="CY273" s="7" t="str">
        <f ca="1">IF('Randomized Data'!BU273 = 1, SNPs!$H$25 &amp; SNPs!$H$25, IF('Randomized Data'!BV273 = 1, SNPs!$H$25 &amp; INDIRECT("SNPs!" &amp; CHAR(72 +'Randomized Data'!BW273) &amp; "25"), INDIRECT("SNPs!" &amp; CHAR(72 +'Randomized Data'!BW273) &amp; "25") &amp; INDIRECT("SNPs!" &amp; CHAR(72 +'Randomized Data'!BW273) &amp; "25")))</f>
        <v>GG</v>
      </c>
      <c r="CZ273" t="str">
        <f>SNPs!$F$26</f>
        <v>rs28934270</v>
      </c>
      <c r="DA273">
        <f>SNPs!$C$26</f>
        <v>15</v>
      </c>
      <c r="DB273">
        <f>SNPs!$D$26</f>
        <v>63060899</v>
      </c>
      <c r="DC273" s="7" t="str">
        <f ca="1">IF('Randomized Data'!BX273 = 1, SNPs!$H$26 &amp; SNPs!$H$26, IF('Randomized Data'!BY273 = 1, SNPs!$H$26 &amp; INDIRECT("SNPs!" &amp; CHAR(72 +'Randomized Data'!BZ273) &amp; "26"), INDIRECT("SNPs!" &amp; CHAR(72 +'Randomized Data'!BZ273) &amp; "26") &amp; INDIRECT("SNPs!" &amp; CHAR(72 +'Randomized Data'!BZ273) &amp; "26")))</f>
        <v>GA</v>
      </c>
      <c r="DD273" t="str">
        <f>SNPs!$F$27</f>
        <v>rs727504290</v>
      </c>
      <c r="DE273">
        <f>SNPs!$C$27</f>
        <v>15</v>
      </c>
      <c r="DF273">
        <f>SNPs!$D$27</f>
        <v>63042875</v>
      </c>
      <c r="DG273" s="7" t="str">
        <f ca="1">IF('Randomized Data'!CA273 = 1, SNPs!$H$27 &amp; SNPs!$H$27, IF('Randomized Data'!CB273 = 1, SNPs!$H$27 &amp; INDIRECT("SNPs!" &amp; CHAR(72 +'Randomized Data'!CC273) &amp; "27"), INDIRECT("SNPs!" &amp; CHAR(72 +'Randomized Data'!CC273) &amp; "27") &amp; INDIRECT("SNPs!" &amp; CHAR(72 +'Randomized Data'!CC273) &amp; "27")))</f>
        <v>CC</v>
      </c>
      <c r="DH273" t="str">
        <f>SNPs!$F$28</f>
        <v>rs104894504</v>
      </c>
      <c r="DI273">
        <f>SNPs!$C$28</f>
        <v>15</v>
      </c>
      <c r="DJ273">
        <f>SNPs!$D$28</f>
        <v>63057028</v>
      </c>
      <c r="DK273" s="7" t="str">
        <f ca="1">IF('Randomized Data'!CD273 = 1, SNPs!$H$28 &amp; SNPs!$H$28, IF('Randomized Data'!CE273 = 1, SNPs!$H$28 &amp; INDIRECT("SNPs!" &amp; CHAR(72 +'Randomized Data'!CF273) &amp; "28"), INDIRECT("SNPs!" &amp; CHAR(72 +'Randomized Data'!CF273) &amp; "28") &amp; INDIRECT("SNPs!" &amp; CHAR(72 +'Randomized Data'!CF273) &amp; "28")))</f>
        <v>TT</v>
      </c>
      <c r="DL273" t="str">
        <f>SNPs!$F$29</f>
        <v>rs375882485</v>
      </c>
      <c r="DM273">
        <f>SNPs!$C$29</f>
        <v>11</v>
      </c>
      <c r="DN273">
        <f>SNPs!$D$29</f>
        <v>47342698</v>
      </c>
      <c r="DO273" s="7" t="str">
        <f ca="1">IF('Randomized Data'!CG273 = 1, SNPs!$H$29 &amp; SNPs!$H$29, IF('Randomized Data'!CH273 = 1, SNPs!$H$29 &amp; INDIRECT("SNPs!" &amp; CHAR(72 +'Randomized Data'!CI273) &amp; "29"), INDIRECT("SNPs!" &amp; CHAR(72 +'Randomized Data'!CI273) &amp; "29") &amp; INDIRECT("SNPs!" &amp; CHAR(72 +'Randomized Data'!CI273) &amp; "29")))</f>
        <v>AA</v>
      </c>
      <c r="DP273" t="str">
        <f>SNPs!$F$30</f>
        <v>rs397516083</v>
      </c>
      <c r="DQ273">
        <f>SNPs!$C$30</f>
        <v>11</v>
      </c>
      <c r="DR273">
        <f>SNPs!$D$30</f>
        <v>47346379</v>
      </c>
      <c r="DS273" s="7" t="str">
        <f ca="1">IF('Randomized Data'!CJ273 = 1, SNPs!$H$30 &amp; SNPs!$H$30, IF('Randomized Data'!CK273 = 1, SNPs!$H$30 &amp; INDIRECT("SNPs!" &amp; CHAR(72 +'Randomized Data'!CL273) &amp; "30"), INDIRECT("SNPs!" &amp; CHAR(72 +'Randomized Data'!CL273) &amp; "30") &amp; INDIRECT("SNPs!" &amp; CHAR(72 +'Randomized Data'!CL273) &amp; "30")))</f>
        <v>AA</v>
      </c>
      <c r="DT273" t="str">
        <f>SNPs!$F$31</f>
        <v>rs397515937</v>
      </c>
      <c r="DU273">
        <f>SNPs!$C$31</f>
        <v>11</v>
      </c>
      <c r="DV273">
        <f>SNPs!$D$31</f>
        <v>47339792</v>
      </c>
      <c r="DW273" s="7" t="str">
        <f ca="1">IF('Randomized Data'!CM273 = 1, SNPs!$H$31 &amp; SNPs!$H$31, IF('Randomized Data'!CN273 = 1, SNPs!$H$31 &amp; INDIRECT("SNPs!" &amp; CHAR(72 +'Randomized Data'!CO273) &amp; "31"), INDIRECT("SNPs!" &amp; CHAR(72 +'Randomized Data'!CO273) &amp; "31") &amp; INDIRECT("SNPs!" &amp; CHAR(72 +'Randomized Data'!CO273) &amp; "31")))</f>
        <v>GG</v>
      </c>
      <c r="DX273" t="str">
        <f>SNPs!$F$32</f>
        <v>rs397516074</v>
      </c>
      <c r="DY273">
        <f>SNPs!$C$32</f>
        <v>11</v>
      </c>
      <c r="DZ273">
        <f>SNPs!$D$32</f>
        <v>47348424</v>
      </c>
      <c r="EA273" s="7" t="str">
        <f ca="1">IF('Randomized Data'!CP273 = 1, SNPs!$H$32 &amp; SNPs!$H$32, IF('Randomized Data'!CQ273 = 1, SNPs!$H$32 &amp; INDIRECT("SNPs!" &amp; CHAR(72 +'Randomized Data'!CR273) &amp; "32"), INDIRECT("SNPs!" &amp; CHAR(72 +'Randomized Data'!CR273) &amp; "32") &amp; INDIRECT("SNPs!" &amp; CHAR(72 +'Randomized Data'!CR273) &amp; "32")))</f>
        <v>AA</v>
      </c>
      <c r="EB273" t="str">
        <f>SNPs!$F$33</f>
        <v>rs397515963</v>
      </c>
      <c r="EC273">
        <f>SNPs!$C$33</f>
        <v>11</v>
      </c>
      <c r="ED273">
        <f>SNPs!$D$33</f>
        <v>47337729</v>
      </c>
      <c r="EE273" s="7" t="str">
        <f ca="1">IF('Randomized Data'!CS273 = 1, SNPs!$H$33 &amp; SNPs!$H$33, IF('Randomized Data'!CT273 = 1, SNPs!$H$33 &amp; INDIRECT("SNPs!" &amp; CHAR(72 +'Randomized Data'!CU273) &amp; "33"), INDIRECT("SNPs!" &amp; CHAR(72 +'Randomized Data'!CU273) &amp; "33") &amp; INDIRECT("SNPs!" &amp; CHAR(72 +'Randomized Data'!CU273) &amp; "33")))</f>
        <v>GG</v>
      </c>
    </row>
    <row r="274" spans="1:13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  <c r="F274" s="3">
        <v>42165</v>
      </c>
      <c r="G274" s="9" t="str">
        <f>'Randomized Data'!C274</f>
        <v>Internal Lab</v>
      </c>
      <c r="H274" t="str">
        <f>SNPs!$F$2</f>
        <v>rs12248560</v>
      </c>
      <c r="I274">
        <f>SNPs!$C$2</f>
        <v>10</v>
      </c>
      <c r="J274">
        <f>SNPs!$D$2</f>
        <v>94761900</v>
      </c>
      <c r="K274" t="str">
        <f ca="1">IF('Randomized Data'!D274 = 1, SNPs!$H$2 &amp; SNPs!$H$2, IF('Randomized Data'!E274 = 1, SNPs!$H$2 &amp; INDIRECT("SNPs!" &amp; CHAR(72 +'Randomized Data'!F274) &amp; "2"), INDIRECT("SNPs!" &amp; CHAR(72 +'Randomized Data'!F274) &amp; "2") &amp; INDIRECT("SNPs!" &amp; CHAR(72 +'Randomized Data'!F274) &amp; "2")))</f>
        <v>CC</v>
      </c>
      <c r="L274" t="str">
        <f>SNPs!$F$3</f>
        <v>rs28399504</v>
      </c>
      <c r="M274">
        <f>SNPs!$C$3</f>
        <v>10</v>
      </c>
      <c r="N274">
        <f>SNPs!$D$3</f>
        <v>94762706</v>
      </c>
      <c r="O274" t="str">
        <f ca="1">IF('Randomized Data'!G274 = 1, SNPs!$H$3 &amp; SNPs!$H$3, IF('Randomized Data'!H274 = 1, SNPs!$H$3 &amp; INDIRECT("SNPs!" &amp; CHAR(72 +'Randomized Data'!I274) &amp; "3"), INDIRECT("SNPs!" &amp; CHAR(72 +'Randomized Data'!I274) &amp; "3") &amp; INDIRECT("SNPs!" &amp; CHAR(72 +'Randomized Data'!I274) &amp; "3")))</f>
        <v>AA</v>
      </c>
      <c r="P274" t="str">
        <f>SNPs!$F$4</f>
        <v>rs41291556</v>
      </c>
      <c r="Q274">
        <f>SNPs!$C$4</f>
        <v>10</v>
      </c>
      <c r="R274">
        <f>SNPs!$D$4</f>
        <v>94775416</v>
      </c>
      <c r="S274" t="str">
        <f ca="1">IF('Randomized Data'!J274 = 1, SNPs!$H$4 &amp; SNPs!$H$4, IF('Randomized Data'!K274 = 1, SNPs!$H$4 &amp; INDIRECT("SNPs!" &amp; CHAR(72 +'Randomized Data'!L274) &amp; "4"), INDIRECT("SNPs!" &amp; CHAR(72 +'Randomized Data'!L274) &amp; "4") &amp; INDIRECT("SNPs!" &amp; CHAR(72 +'Randomized Data'!L274) &amp; "4")))</f>
        <v>TC</v>
      </c>
      <c r="T274" t="str">
        <f>SNPs!$F$5</f>
        <v>rs72558184</v>
      </c>
      <c r="U274">
        <f>SNPs!$C$5</f>
        <v>10</v>
      </c>
      <c r="V274">
        <f>SNPs!$D$5</f>
        <v>96535210</v>
      </c>
      <c r="W274" t="str">
        <f ca="1">IF('Randomized Data'!M274 = 1, SNPs!$H$5 &amp; SNPs!$H$5, IF('Randomized Data'!N274 = 1, SNPs!$H$5 &amp; INDIRECT("SNPs!" &amp; CHAR(72 +'Randomized Data'!O274) &amp; "5"), INDIRECT("SNPs!" &amp; CHAR(72 +'Randomized Data'!O274) &amp; "5") &amp; INDIRECT("SNPs!" &amp; CHAR(72 +'Randomized Data'!O274) &amp; "5")))</f>
        <v>GG</v>
      </c>
      <c r="X274" t="str">
        <f>SNPs!$F$6</f>
        <v>rs4986893</v>
      </c>
      <c r="Y274">
        <f>SNPs!$C$6</f>
        <v>10</v>
      </c>
      <c r="Z274">
        <f>SNPs!$D$6</f>
        <v>94780653</v>
      </c>
      <c r="AA274" s="7" t="str">
        <f ca="1">IF('Randomized Data'!P274 = 1, SNPs!$H$6 &amp; SNPs!$H$6, IF('Randomized Data'!Q274 = 1, SNPs!$H$6 &amp; INDIRECT("SNPs!" &amp; CHAR(72 +'Randomized Data'!R274) &amp; "6"), INDIRECT("SNPs!" &amp; CHAR(72 +'Randomized Data'!R274) &amp; "6") &amp; INDIRECT("SNPs!" &amp; CHAR(72 +'Randomized Data'!R274) &amp; "6")))</f>
        <v>GA</v>
      </c>
      <c r="AB274" t="str">
        <f>SNPs!$F$7</f>
        <v>rs4244285</v>
      </c>
      <c r="AC274">
        <f>SNPs!$C$7</f>
        <v>10</v>
      </c>
      <c r="AD274">
        <f>SNPs!$D$7</f>
        <v>94781859</v>
      </c>
      <c r="AE274" s="7" t="str">
        <f ca="1">IF('Randomized Data'!S274 = 1, SNPs!$H$7 &amp; SNPs!$H$7, IF('Randomized Data'!T274 = 1, SNPs!$H$7 &amp; INDIRECT("SNPs!" &amp; CHAR(72 +'Randomized Data'!U274) &amp; "7"), INDIRECT("SNPs!" &amp; CHAR(72 +'Randomized Data'!U274) &amp; "7") &amp; INDIRECT("SNPs!" &amp; CHAR(72 +'Randomized Data'!U274) &amp; "7")))</f>
        <v>GG</v>
      </c>
      <c r="AF274" t="str">
        <f>SNPs!$F$8</f>
        <v>rs72558186</v>
      </c>
      <c r="AG274">
        <f>SNPs!$C$8</f>
        <v>10</v>
      </c>
      <c r="AH274">
        <f>SNPs!$D$8</f>
        <v>94781999</v>
      </c>
      <c r="AI274" s="7" t="str">
        <f ca="1">IF('Randomized Data'!V274 = 1, SNPs!$H$8 &amp; SNPs!$H$8, IF('Randomized Data'!W274 = 1, SNPs!$H$8 &amp; INDIRECT("SNPs!" &amp; CHAR(72 +'Randomized Data'!X274) &amp; "8"), INDIRECT("SNPs!" &amp; CHAR(72 +'Randomized Data'!X274) &amp; "8") &amp; INDIRECT("SNPs!" &amp; CHAR(72 +'Randomized Data'!X274) &amp; "8")))</f>
        <v>TA</v>
      </c>
      <c r="AJ274" t="str">
        <f>SNPs!$F$9</f>
        <v>rs56337013</v>
      </c>
      <c r="AK274">
        <f>SNPs!$C$9</f>
        <v>10</v>
      </c>
      <c r="AL274">
        <f>SNPs!$D$9</f>
        <v>94852738</v>
      </c>
      <c r="AM274" s="7" t="str">
        <f ca="1">IF('Randomized Data'!Y$2 = 1, SNPs!$H$9 &amp; SNPs!$H$9, IF('Randomized Data'!Z274 = 1, SNPs!$H$9 &amp; INDIRECT("SNPs!" &amp; CHAR(72 +'Randomized Data'!AA274) &amp; "9"), INDIRECT("SNPs!" &amp; CHAR(72 +'Randomized Data'!AA274) &amp; "9") &amp; INDIRECT("SNPs!" &amp; CHAR(72 +'Randomized Data'!AA274) &amp; "9")))</f>
        <v>CT</v>
      </c>
      <c r="AN274" t="str">
        <f>SNPs!$F$10</f>
        <v>rs17884712</v>
      </c>
      <c r="AO274">
        <f>SNPs!$C$10</f>
        <v>10</v>
      </c>
      <c r="AP274">
        <f>SNPs!$D$10</f>
        <v>94775489</v>
      </c>
      <c r="AQ274" s="7" t="str">
        <f ca="1">IF('Randomized Data'!AB274 = 1, SNPs!$H$10 &amp; SNPs!$H$10, IF('Randomized Data'!AC274 = 1, SNPs!$H$10 &amp; INDIRECT("SNPs!" &amp; CHAR(72 +'Randomized Data'!AD274) &amp; "10"), INDIRECT("SNPs!" &amp; CHAR(72 +'Randomized Data'!AD274) &amp; "10") &amp; INDIRECT("SNPs!" &amp; CHAR(72 +'Randomized Data'!AD274) &amp; "10")))</f>
        <v>GA</v>
      </c>
      <c r="AR274" t="str">
        <f>SNPs!$F$11</f>
        <v>rs6413438</v>
      </c>
      <c r="AS274">
        <f>SNPs!$C$11</f>
        <v>10</v>
      </c>
      <c r="AT274">
        <f>SNPs!$D$11</f>
        <v>94781858</v>
      </c>
      <c r="AU274" s="7" t="str">
        <f ca="1">IF('Randomized Data'!AE274 = 1, SNPs!$H$11 &amp; SNPs!$H$11, IF('Randomized Data'!AF274 = 1, SNPs!$H$11 &amp; INDIRECT("SNPs!" &amp; CHAR(72 +'Randomized Data'!AG274) &amp; "11"), INDIRECT("SNPs!" &amp; CHAR(72 +'Randomized Data'!AG274) &amp; "11") &amp; INDIRECT("SNPs!" &amp; CHAR(72 +'Randomized Data'!AG274) &amp; "11")))</f>
        <v>TT</v>
      </c>
      <c r="AV274" t="str">
        <f>SNPs!$F$12</f>
        <v>rs1057910</v>
      </c>
      <c r="AW274">
        <f>SNPs!$C$12</f>
        <v>10</v>
      </c>
      <c r="AX274">
        <f>SNPs!$D$12</f>
        <v>94981296</v>
      </c>
      <c r="AY274" s="7" t="str">
        <f ca="1">IF('Randomized Data'!AH274 = 1, SNPs!$H$12 &amp; SNPs!$H$12, IF('Randomized Data'!AI274 = 1, SNPs!$H$12 &amp; INDIRECT("SNPs!" &amp; CHAR(72 +'Randomized Data'!AJ274) &amp; "12"), INDIRECT("SNPs!" &amp; CHAR(72 +'Randomized Data'!AJ274) &amp; "12") &amp; INDIRECT("SNPs!" &amp; CHAR(72 +'Randomized Data'!AJ274) &amp; "12")))</f>
        <v>CC</v>
      </c>
      <c r="AZ274" t="str">
        <f>SNPs!$F$13</f>
        <v>rs1799853</v>
      </c>
      <c r="BA274">
        <f>SNPs!$C$13</f>
        <v>10</v>
      </c>
      <c r="BB274">
        <f>SNPs!$D$13</f>
        <v>94942290</v>
      </c>
      <c r="BC274" s="7" t="str">
        <f ca="1">IF('Randomized Data'!AK274 = 1, SNPs!$H$13 &amp; SNPs!$H$13, IF('Randomized Data'!AL274 = 1, SNPs!$H$13 &amp; INDIRECT("SNPs!" &amp; CHAR(72 +'Randomized Data'!AM274) &amp; "13"), INDIRECT("SNPs!" &amp; CHAR(72 +'Randomized Data'!AM274) &amp; "13") &amp; INDIRECT("SNPs!" &amp; CHAR(72 +'Randomized Data'!AM274) &amp; "13")))</f>
        <v>CC</v>
      </c>
      <c r="BD274" t="str">
        <f>SNPs!$F$14</f>
        <v>rs9923231</v>
      </c>
      <c r="BE274">
        <f>SNPs!$C$14</f>
        <v>16</v>
      </c>
      <c r="BF274">
        <f>SNPs!$D$14</f>
        <v>31096368</v>
      </c>
      <c r="BG274" s="7" t="str">
        <f ca="1">IF('Randomized Data'!AN274 = 1, SNPs!$H$14 &amp; SNPs!$H$14, IF('Randomized Data'!AO274 = 1, SNPs!$H$14 &amp; INDIRECT("SNPs!" &amp; CHAR(72 +'Randomized Data'!AP274) &amp; "14"), INDIRECT("SNPs!" &amp; CHAR(72 +'Randomized Data'!AP274) &amp; "14") &amp; INDIRECT("SNPs!" &amp; CHAR(72 +'Randomized Data'!AP274) &amp; "14")))</f>
        <v>CG</v>
      </c>
      <c r="BH274" t="str">
        <f>SNPs!$F$15</f>
        <v>rs9934438</v>
      </c>
      <c r="BI274">
        <f>SNPs!$C$15</f>
        <v>16</v>
      </c>
      <c r="BJ274">
        <f>SNPs!$D$15</f>
        <v>31093557</v>
      </c>
      <c r="BK274" s="7" t="str">
        <f ca="1">IF('Randomized Data'!AQ274 = 1, SNPs!$H$15 &amp; SNPs!$H$15, IF('Randomized Data'!AR274 = 1, SNPs!$H$15 &amp; INDIRECT("SNPs!" &amp; CHAR(72 +'Randomized Data'!AS274) &amp; "15"), INDIRECT("SNPs!" &amp; CHAR(72 +'Randomized Data'!AS274) &amp; "15") &amp; INDIRECT("SNPs!" &amp; CHAR(72 +'Randomized Data'!AS274) &amp; "15")))</f>
        <v>GA</v>
      </c>
      <c r="BL274" t="str">
        <f>SNPs!$F$16</f>
        <v>rs8050894</v>
      </c>
      <c r="BM274">
        <f>SNPs!$C$16</f>
        <v>16</v>
      </c>
      <c r="BN274">
        <f>SNPs!$D$16</f>
        <v>31093188</v>
      </c>
      <c r="BO274" s="7" t="str">
        <f ca="1">IF('Randomized Data'!AT274 = 1, SNPs!$H$16 &amp; SNPs!$H$16, IF('Randomized Data'!AU274 = 1, SNPs!$H$16 &amp; INDIRECT("SNPs!" &amp; CHAR(72 +'Randomized Data'!AV274) &amp; "16"), INDIRECT("SNPs!" &amp; CHAR(72 +'Randomized Data'!AV274) &amp; "16") &amp; INDIRECT("SNPs!" &amp; CHAR(72 +'Randomized Data'!AV274) &amp; "16")))</f>
        <v>GG</v>
      </c>
      <c r="BP274" t="str">
        <f>SNPs!$F$17</f>
        <v>rs6025</v>
      </c>
      <c r="BQ274">
        <f>SNPs!$C$17</f>
        <v>1</v>
      </c>
      <c r="BR274">
        <f>SNPs!$D$17</f>
        <v>169549811</v>
      </c>
      <c r="BS274" s="7" t="str">
        <f ca="1">IF('Randomized Data'!AW274 = 1, SNPs!$H$17 &amp; SNPs!$H$17, IF('Randomized Data'!AX274 = 1, SNPs!$H$17 &amp; INDIRECT("SNPs!" &amp; CHAR(72 +'Randomized Data'!AY274) &amp; "17"), INDIRECT("SNPs!" &amp; CHAR(72 +'Randomized Data'!AY274) &amp; "17") &amp; INDIRECT("SNPs!" &amp; CHAR(72 +'Randomized Data'!AY274) &amp; "17")))</f>
        <v>GA</v>
      </c>
      <c r="BT274" t="str">
        <f>SNPs!$F$18</f>
        <v>rs1799963</v>
      </c>
      <c r="BU274">
        <f>SNPs!$C$18</f>
        <v>11</v>
      </c>
      <c r="BV274">
        <f>SNPs!$D$18</f>
        <v>46739505</v>
      </c>
      <c r="BW274" s="7" t="str">
        <f ca="1">IF('Randomized Data'!AZ274 = 1, SNPs!$H$18 &amp; SNPs!$H$18, IF('Randomized Data'!BA274 = 1, SNPs!$H$18 &amp; INDIRECT("SNPs!" &amp; CHAR(72 +'Randomized Data'!BB274) &amp; "18"), INDIRECT("SNPs!" &amp; CHAR(72 +'Randomized Data'!BB274) &amp; "18") &amp; INDIRECT("SNPs!" &amp; CHAR(72 +'Randomized Data'!BB274) &amp; "18")))</f>
        <v>GG</v>
      </c>
      <c r="BX274" t="str">
        <f>SNPs!$F$19</f>
        <v>rs121913626</v>
      </c>
      <c r="BY274">
        <f>SNPs!$C$19</f>
        <v>14</v>
      </c>
      <c r="BZ274">
        <f>SNPs!$D$19</f>
        <v>23427723</v>
      </c>
      <c r="CA274" s="7" t="str">
        <f ca="1">IF('Randomized Data'!BC274 = 1, SNPs!$H$19 &amp; SNPs!$H$19, IF('Randomized Data'!BD274 = 1, SNPs!$H$19 &amp; INDIRECT("SNPs!" &amp; CHAR(72 +'Randomized Data'!BE274) &amp; "19"), INDIRECT("SNPs!" &amp; CHAR(72 +'Randomized Data'!BE274) &amp; "19") &amp; INDIRECT("SNPs!" &amp; CHAR(72 +'Randomized Data'!BE274) &amp; "19")))</f>
        <v>GG</v>
      </c>
      <c r="CB274" t="str">
        <f>SNPs!$F$20</f>
        <v>rs3218713</v>
      </c>
      <c r="CC274">
        <f>SNPs!$C$20</f>
        <v>14</v>
      </c>
      <c r="CD274">
        <f>SNPs!$D$20</f>
        <v>23431468</v>
      </c>
      <c r="CE274" s="7" t="str">
        <f ca="1">IF('Randomized Data'!BF274 = 1, SNPs!$H$20 &amp; SNPs!$H$20, IF('Randomized Data'!BG274 = 1, SNPs!$H$20 &amp; INDIRECT("SNPs!" &amp; CHAR(72 +'Randomized Data'!BH274) &amp; "20"), INDIRECT("SNPs!" &amp; CHAR(72 +'Randomized Data'!BH274) &amp; "20") &amp; INDIRECT("SNPs!" &amp; CHAR(72 +'Randomized Data'!BH274) &amp; "20")))</f>
        <v>GG</v>
      </c>
      <c r="CF274" t="str">
        <f>SNPs!$F$21</f>
        <v>rs3218714</v>
      </c>
      <c r="CG274">
        <f>SNPs!$C$21</f>
        <v>14</v>
      </c>
      <c r="CH274">
        <f>SNPs!$D$21</f>
        <v>23429279</v>
      </c>
      <c r="CI274" s="7" t="str">
        <f ca="1">IF('Randomized Data'!BI274 = 1, SNPs!$H$21 &amp; SNPs!$H$21, IF('Randomized Data'!BJ274 = 1, SNPs!$H$21 &amp; INDIRECT("SNPs!" &amp; CHAR(72 +'Randomized Data'!BK274) &amp; "21"), INDIRECT("SNPs!" &amp; CHAR(72 +'Randomized Data'!BK274) &amp; "21") &amp; INDIRECT("SNPs!" &amp; CHAR(72 +'Randomized Data'!BK274) &amp; "21")))</f>
        <v>CC</v>
      </c>
      <c r="CJ274" t="str">
        <f>SNPs!$F$22</f>
        <v>rs121964855</v>
      </c>
      <c r="CK274">
        <f>SNPs!$C$22</f>
        <v>1</v>
      </c>
      <c r="CL274">
        <f>SNPs!$D$22</f>
        <v>201365638</v>
      </c>
      <c r="CM274" s="7" t="str">
        <f ca="1">IF('Randomized Data'!BL274 = 1, SNPs!$H$22 &amp; SNPs!$H$22, IF('Randomized Data'!BM274 = 1, SNPs!$H$22 &amp; INDIRECT("SNPs!" &amp; CHAR(72 +'Randomized Data'!BN274) &amp; "22"), INDIRECT("SNPs!" &amp; CHAR(72 +'Randomized Data'!BN274) &amp; "22") &amp; INDIRECT("SNPs!" &amp; CHAR(72 +'Randomized Data'!BN274) &amp; "22")))</f>
        <v>TA</v>
      </c>
      <c r="CN274" t="str">
        <f>SNPs!$F$23</f>
        <v>rs121964856</v>
      </c>
      <c r="CO274">
        <f>SNPs!$C$23</f>
        <v>1</v>
      </c>
      <c r="CP274">
        <f>SNPs!$D$23</f>
        <v>201365297</v>
      </c>
      <c r="CQ274" s="7" t="str">
        <f ca="1">IF('Randomized Data'!BO274 = 1, SNPs!$H$23 &amp; SNPs!$H$23, IF('Randomized Data'!BP274 = 1, SNPs!$H$23 &amp; INDIRECT("SNPs!" &amp; CHAR(72 +'Randomized Data'!BQ274) &amp; "23"), INDIRECT("SNPs!" &amp; CHAR(72 +'Randomized Data'!BQ274) &amp; "23") &amp; INDIRECT("SNPs!" &amp; CHAR(72 +'Randomized Data'!BQ274) &amp; "23")))</f>
        <v>GG</v>
      </c>
      <c r="CR274" t="str">
        <f>SNPs!$F$24</f>
        <v>rs121964857</v>
      </c>
      <c r="CS274">
        <f>SNPs!$C$24</f>
        <v>1</v>
      </c>
      <c r="CT274">
        <f>SNPs!$D$24</f>
        <v>201359245</v>
      </c>
      <c r="CU274" s="7" t="str">
        <f ca="1">IF('Randomized Data'!BR274 = 1, SNPs!$H$24 &amp; SNPs!$H$24, IF('Randomized Data'!BS274 = 1, SNPs!$H$24 &amp; INDIRECT("SNPs!" &amp; CHAR(72 +'Randomized Data'!BT274) &amp; "24"), INDIRECT("SNPs!" &amp; CHAR(72 +'Randomized Data'!BT274) &amp; "24") &amp; INDIRECT("SNPs!" &amp; CHAR(72 +'Randomized Data'!BT274) &amp; "24")))</f>
        <v>CC</v>
      </c>
      <c r="CV274" t="str">
        <f>SNPs!$F$25</f>
        <v>rs28934269</v>
      </c>
      <c r="CW274">
        <f>SNPs!$C$25</f>
        <v>15</v>
      </c>
      <c r="CX274">
        <f>SNPs!$D$25</f>
        <v>63060915</v>
      </c>
      <c r="CY274" s="7" t="str">
        <f ca="1">IF('Randomized Data'!BU274 = 1, SNPs!$H$25 &amp; SNPs!$H$25, IF('Randomized Data'!BV274 = 1, SNPs!$H$25 &amp; INDIRECT("SNPs!" &amp; CHAR(72 +'Randomized Data'!BW274) &amp; "25"), INDIRECT("SNPs!" &amp; CHAR(72 +'Randomized Data'!BW274) &amp; "25") &amp; INDIRECT("SNPs!" &amp; CHAR(72 +'Randomized Data'!BW274) &amp; "25")))</f>
        <v>AA</v>
      </c>
      <c r="CZ274" t="str">
        <f>SNPs!$F$26</f>
        <v>rs28934270</v>
      </c>
      <c r="DA274">
        <f>SNPs!$C$26</f>
        <v>15</v>
      </c>
      <c r="DB274">
        <f>SNPs!$D$26</f>
        <v>63060899</v>
      </c>
      <c r="DC274" s="7" t="str">
        <f ca="1">IF('Randomized Data'!BX274 = 1, SNPs!$H$26 &amp; SNPs!$H$26, IF('Randomized Data'!BY274 = 1, SNPs!$H$26 &amp; INDIRECT("SNPs!" &amp; CHAR(72 +'Randomized Data'!BZ274) &amp; "26"), INDIRECT("SNPs!" &amp; CHAR(72 +'Randomized Data'!BZ274) &amp; "26") &amp; INDIRECT("SNPs!" &amp; CHAR(72 +'Randomized Data'!BZ274) &amp; "26")))</f>
        <v>AA</v>
      </c>
      <c r="DD274" t="str">
        <f>SNPs!$F$27</f>
        <v>rs727504290</v>
      </c>
      <c r="DE274">
        <f>SNPs!$C$27</f>
        <v>15</v>
      </c>
      <c r="DF274">
        <f>SNPs!$D$27</f>
        <v>63042875</v>
      </c>
      <c r="DG274" s="7" t="str">
        <f ca="1">IF('Randomized Data'!CA274 = 1, SNPs!$H$27 &amp; SNPs!$H$27, IF('Randomized Data'!CB274 = 1, SNPs!$H$27 &amp; INDIRECT("SNPs!" &amp; CHAR(72 +'Randomized Data'!CC274) &amp; "27"), INDIRECT("SNPs!" &amp; CHAR(72 +'Randomized Data'!CC274) &amp; "27") &amp; INDIRECT("SNPs!" &amp; CHAR(72 +'Randomized Data'!CC274) &amp; "27")))</f>
        <v>CC</v>
      </c>
      <c r="DH274" t="str">
        <f>SNPs!$F$28</f>
        <v>rs104894504</v>
      </c>
      <c r="DI274">
        <f>SNPs!$C$28</f>
        <v>15</v>
      </c>
      <c r="DJ274">
        <f>SNPs!$D$28</f>
        <v>63057028</v>
      </c>
      <c r="DK274" s="7" t="str">
        <f ca="1">IF('Randomized Data'!CD274 = 1, SNPs!$H$28 &amp; SNPs!$H$28, IF('Randomized Data'!CE274 = 1, SNPs!$H$28 &amp; INDIRECT("SNPs!" &amp; CHAR(72 +'Randomized Data'!CF274) &amp; "28"), INDIRECT("SNPs!" &amp; CHAR(72 +'Randomized Data'!CF274) &amp; "28") &amp; INDIRECT("SNPs!" &amp; CHAR(72 +'Randomized Data'!CF274) &amp; "28")))</f>
        <v>TT</v>
      </c>
      <c r="DL274" t="str">
        <f>SNPs!$F$29</f>
        <v>rs375882485</v>
      </c>
      <c r="DM274">
        <f>SNPs!$C$29</f>
        <v>11</v>
      </c>
      <c r="DN274">
        <f>SNPs!$D$29</f>
        <v>47342698</v>
      </c>
      <c r="DO274" s="7" t="str">
        <f ca="1">IF('Randomized Data'!CG274 = 1, SNPs!$H$29 &amp; SNPs!$H$29, IF('Randomized Data'!CH274 = 1, SNPs!$H$29 &amp; INDIRECT("SNPs!" &amp; CHAR(72 +'Randomized Data'!CI274) &amp; "29"), INDIRECT("SNPs!" &amp; CHAR(72 +'Randomized Data'!CI274) &amp; "29") &amp; INDIRECT("SNPs!" &amp; CHAR(72 +'Randomized Data'!CI274) &amp; "29")))</f>
        <v>AA</v>
      </c>
      <c r="DP274" t="str">
        <f>SNPs!$F$30</f>
        <v>rs397516083</v>
      </c>
      <c r="DQ274">
        <f>SNPs!$C$30</f>
        <v>11</v>
      </c>
      <c r="DR274">
        <f>SNPs!$D$30</f>
        <v>47346379</v>
      </c>
      <c r="DS274" s="7" t="str">
        <f ca="1">IF('Randomized Data'!CJ274 = 1, SNPs!$H$30 &amp; SNPs!$H$30, IF('Randomized Data'!CK274 = 1, SNPs!$H$30 &amp; INDIRECT("SNPs!" &amp; CHAR(72 +'Randomized Data'!CL274) &amp; "30"), INDIRECT("SNPs!" &amp; CHAR(72 +'Randomized Data'!CL274) &amp; "30") &amp; INDIRECT("SNPs!" &amp; CHAR(72 +'Randomized Data'!CL274) &amp; "30")))</f>
        <v>GA</v>
      </c>
      <c r="DT274" t="str">
        <f>SNPs!$F$31</f>
        <v>rs397515937</v>
      </c>
      <c r="DU274">
        <f>SNPs!$C$31</f>
        <v>11</v>
      </c>
      <c r="DV274">
        <f>SNPs!$D$31</f>
        <v>47339792</v>
      </c>
      <c r="DW274" s="7" t="str">
        <f ca="1">IF('Randomized Data'!CM274 = 1, SNPs!$H$31 &amp; SNPs!$H$31, IF('Randomized Data'!CN274 = 1, SNPs!$H$31 &amp; INDIRECT("SNPs!" &amp; CHAR(72 +'Randomized Data'!CO274) &amp; "31"), INDIRECT("SNPs!" &amp; CHAR(72 +'Randomized Data'!CO274) &amp; "31") &amp; INDIRECT("SNPs!" &amp; CHAR(72 +'Randomized Data'!CO274) &amp; "31")))</f>
        <v>GG</v>
      </c>
      <c r="DX274" t="str">
        <f>SNPs!$F$32</f>
        <v>rs397516074</v>
      </c>
      <c r="DY274">
        <f>SNPs!$C$32</f>
        <v>11</v>
      </c>
      <c r="DZ274">
        <f>SNPs!$D$32</f>
        <v>47348424</v>
      </c>
      <c r="EA274" s="7" t="str">
        <f ca="1">IF('Randomized Data'!CP274 = 1, SNPs!$H$32 &amp; SNPs!$H$32, IF('Randomized Data'!CQ274 = 1, SNPs!$H$32 &amp; INDIRECT("SNPs!" &amp; CHAR(72 +'Randomized Data'!CR274) &amp; "32"), INDIRECT("SNPs!" &amp; CHAR(72 +'Randomized Data'!CR274) &amp; "32") &amp; INDIRECT("SNPs!" &amp; CHAR(72 +'Randomized Data'!CR274) &amp; "32")))</f>
        <v>AA</v>
      </c>
      <c r="EB274" t="str">
        <f>SNPs!$F$33</f>
        <v>rs397515963</v>
      </c>
      <c r="EC274">
        <f>SNPs!$C$33</f>
        <v>11</v>
      </c>
      <c r="ED274">
        <f>SNPs!$D$33</f>
        <v>47337729</v>
      </c>
      <c r="EE274" s="7" t="str">
        <f ca="1">IF('Randomized Data'!CS274 = 1, SNPs!$H$33 &amp; SNPs!$H$33, IF('Randomized Data'!CT274 = 1, SNPs!$H$33 &amp; INDIRECT("SNPs!" &amp; CHAR(72 +'Randomized Data'!CU274) &amp; "33"), INDIRECT("SNPs!" &amp; CHAR(72 +'Randomized Data'!CU274) &amp; "33") &amp; INDIRECT("SNPs!" &amp; CHAR(72 +'Randomized Data'!CU274) &amp; "33")))</f>
        <v>GG</v>
      </c>
    </row>
    <row r="275" spans="1:13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  <c r="F275" s="3">
        <v>42186</v>
      </c>
      <c r="G275" s="9" t="str">
        <f>'Randomized Data'!C275</f>
        <v>NGS Lab</v>
      </c>
      <c r="H275" t="str">
        <f>SNPs!$F$2</f>
        <v>rs12248560</v>
      </c>
      <c r="I275">
        <f>SNPs!$C$2</f>
        <v>10</v>
      </c>
      <c r="J275">
        <f>SNPs!$D$2</f>
        <v>94761900</v>
      </c>
      <c r="K275" t="str">
        <f ca="1">IF('Randomized Data'!D275 = 1, SNPs!$H$2 &amp; SNPs!$H$2, IF('Randomized Data'!E275 = 1, SNPs!$H$2 &amp; INDIRECT("SNPs!" &amp; CHAR(72 +'Randomized Data'!F275) &amp; "2"), INDIRECT("SNPs!" &amp; CHAR(72 +'Randomized Data'!F275) &amp; "2") &amp; INDIRECT("SNPs!" &amp; CHAR(72 +'Randomized Data'!F275) &amp; "2")))</f>
        <v>CC</v>
      </c>
      <c r="L275" t="str">
        <f>SNPs!$F$3</f>
        <v>rs28399504</v>
      </c>
      <c r="M275">
        <f>SNPs!$C$3</f>
        <v>10</v>
      </c>
      <c r="N275">
        <f>SNPs!$D$3</f>
        <v>94762706</v>
      </c>
      <c r="O275" t="str">
        <f ca="1">IF('Randomized Data'!G275 = 1, SNPs!$H$3 &amp; SNPs!$H$3, IF('Randomized Data'!H275 = 1, SNPs!$H$3 &amp; INDIRECT("SNPs!" &amp; CHAR(72 +'Randomized Data'!I275) &amp; "3"), INDIRECT("SNPs!" &amp; CHAR(72 +'Randomized Data'!I275) &amp; "3") &amp; INDIRECT("SNPs!" &amp; CHAR(72 +'Randomized Data'!I275) &amp; "3")))</f>
        <v>AA</v>
      </c>
      <c r="P275" t="str">
        <f>SNPs!$F$4</f>
        <v>rs41291556</v>
      </c>
      <c r="Q275">
        <f>SNPs!$C$4</f>
        <v>10</v>
      </c>
      <c r="R275">
        <f>SNPs!$D$4</f>
        <v>94775416</v>
      </c>
      <c r="S275" t="str">
        <f ca="1">IF('Randomized Data'!J275 = 1, SNPs!$H$4 &amp; SNPs!$H$4, IF('Randomized Data'!K275 = 1, SNPs!$H$4 &amp; INDIRECT("SNPs!" &amp; CHAR(72 +'Randomized Data'!L275) &amp; "4"), INDIRECT("SNPs!" &amp; CHAR(72 +'Randomized Data'!L275) &amp; "4") &amp; INDIRECT("SNPs!" &amp; CHAR(72 +'Randomized Data'!L275) &amp; "4")))</f>
        <v>TT</v>
      </c>
      <c r="T275" t="str">
        <f>SNPs!$F$5</f>
        <v>rs72558184</v>
      </c>
      <c r="U275">
        <f>SNPs!$C$5</f>
        <v>10</v>
      </c>
      <c r="V275">
        <f>SNPs!$D$5</f>
        <v>96535210</v>
      </c>
      <c r="W275" t="str">
        <f ca="1">IF('Randomized Data'!M275 = 1, SNPs!$H$5 &amp; SNPs!$H$5, IF('Randomized Data'!N275 = 1, SNPs!$H$5 &amp; INDIRECT("SNPs!" &amp; CHAR(72 +'Randomized Data'!O275) &amp; "5"), INDIRECT("SNPs!" &amp; CHAR(72 +'Randomized Data'!O275) &amp; "5") &amp; INDIRECT("SNPs!" &amp; CHAR(72 +'Randomized Data'!O275) &amp; "5")))</f>
        <v>GG</v>
      </c>
      <c r="X275" t="str">
        <f>SNPs!$F$6</f>
        <v>rs4986893</v>
      </c>
      <c r="Y275">
        <f>SNPs!$C$6</f>
        <v>10</v>
      </c>
      <c r="Z275">
        <f>SNPs!$D$6</f>
        <v>94780653</v>
      </c>
      <c r="AA275" s="7" t="str">
        <f ca="1">IF('Randomized Data'!P275 = 1, SNPs!$H$6 &amp; SNPs!$H$6, IF('Randomized Data'!Q275 = 1, SNPs!$H$6 &amp; INDIRECT("SNPs!" &amp; CHAR(72 +'Randomized Data'!R275) &amp; "6"), INDIRECT("SNPs!" &amp; CHAR(72 +'Randomized Data'!R275) &amp; "6") &amp; INDIRECT("SNPs!" &amp; CHAR(72 +'Randomized Data'!R275) &amp; "6")))</f>
        <v>AA</v>
      </c>
      <c r="AB275" t="str">
        <f>SNPs!$F$7</f>
        <v>rs4244285</v>
      </c>
      <c r="AC275">
        <f>SNPs!$C$7</f>
        <v>10</v>
      </c>
      <c r="AD275">
        <f>SNPs!$D$7</f>
        <v>94781859</v>
      </c>
      <c r="AE275" s="7" t="str">
        <f ca="1">IF('Randomized Data'!S275 = 1, SNPs!$H$7 &amp; SNPs!$H$7, IF('Randomized Data'!T275 = 1, SNPs!$H$7 &amp; INDIRECT("SNPs!" &amp; CHAR(72 +'Randomized Data'!U275) &amp; "7"), INDIRECT("SNPs!" &amp; CHAR(72 +'Randomized Data'!U275) &amp; "7") &amp; INDIRECT("SNPs!" &amp; CHAR(72 +'Randomized Data'!U275) &amp; "7")))</f>
        <v>GA</v>
      </c>
      <c r="AF275" t="str">
        <f>SNPs!$F$8</f>
        <v>rs72558186</v>
      </c>
      <c r="AG275">
        <f>SNPs!$C$8</f>
        <v>10</v>
      </c>
      <c r="AH275">
        <f>SNPs!$D$8</f>
        <v>94781999</v>
      </c>
      <c r="AI275" s="7" t="str">
        <f ca="1">IF('Randomized Data'!V275 = 1, SNPs!$H$8 &amp; SNPs!$H$8, IF('Randomized Data'!W275 = 1, SNPs!$H$8 &amp; INDIRECT("SNPs!" &amp; CHAR(72 +'Randomized Data'!X275) &amp; "8"), INDIRECT("SNPs!" &amp; CHAR(72 +'Randomized Data'!X275) &amp; "8") &amp; INDIRECT("SNPs!" &amp; CHAR(72 +'Randomized Data'!X275) &amp; "8")))</f>
        <v>TA</v>
      </c>
      <c r="AJ275" t="str">
        <f>SNPs!$F$9</f>
        <v>rs56337013</v>
      </c>
      <c r="AK275">
        <f>SNPs!$C$9</f>
        <v>10</v>
      </c>
      <c r="AL275">
        <f>SNPs!$D$9</f>
        <v>94852738</v>
      </c>
      <c r="AM275" s="7" t="str">
        <f ca="1">IF('Randomized Data'!Y$2 = 1, SNPs!$H$9 &amp; SNPs!$H$9, IF('Randomized Data'!Z275 = 1, SNPs!$H$9 &amp; INDIRECT("SNPs!" &amp; CHAR(72 +'Randomized Data'!AA275) &amp; "9"), INDIRECT("SNPs!" &amp; CHAR(72 +'Randomized Data'!AA275) &amp; "9") &amp; INDIRECT("SNPs!" &amp; CHAR(72 +'Randomized Data'!AA275) &amp; "9")))</f>
        <v>TT</v>
      </c>
      <c r="AN275" t="str">
        <f>SNPs!$F$10</f>
        <v>rs17884712</v>
      </c>
      <c r="AO275">
        <f>SNPs!$C$10</f>
        <v>10</v>
      </c>
      <c r="AP275">
        <f>SNPs!$D$10</f>
        <v>94775489</v>
      </c>
      <c r="AQ275" s="7" t="str">
        <f ca="1">IF('Randomized Data'!AB275 = 1, SNPs!$H$10 &amp; SNPs!$H$10, IF('Randomized Data'!AC275 = 1, SNPs!$H$10 &amp; INDIRECT("SNPs!" &amp; CHAR(72 +'Randomized Data'!AD275) &amp; "10"), INDIRECT("SNPs!" &amp; CHAR(72 +'Randomized Data'!AD275) &amp; "10") &amp; INDIRECT("SNPs!" &amp; CHAR(72 +'Randomized Data'!AD275) &amp; "10")))</f>
        <v>GA</v>
      </c>
      <c r="AR275" t="str">
        <f>SNPs!$F$11</f>
        <v>rs6413438</v>
      </c>
      <c r="AS275">
        <f>SNPs!$C$11</f>
        <v>10</v>
      </c>
      <c r="AT275">
        <f>SNPs!$D$11</f>
        <v>94781858</v>
      </c>
      <c r="AU275" s="7" t="str">
        <f ca="1">IF('Randomized Data'!AE275 = 1, SNPs!$H$11 &amp; SNPs!$H$11, IF('Randomized Data'!AF275 = 1, SNPs!$H$11 &amp; INDIRECT("SNPs!" &amp; CHAR(72 +'Randomized Data'!AG275) &amp; "11"), INDIRECT("SNPs!" &amp; CHAR(72 +'Randomized Data'!AG275) &amp; "11") &amp; INDIRECT("SNPs!" &amp; CHAR(72 +'Randomized Data'!AG275) &amp; "11")))</f>
        <v>CT</v>
      </c>
      <c r="AV275" t="str">
        <f>SNPs!$F$12</f>
        <v>rs1057910</v>
      </c>
      <c r="AW275">
        <f>SNPs!$C$12</f>
        <v>10</v>
      </c>
      <c r="AX275">
        <f>SNPs!$D$12</f>
        <v>94981296</v>
      </c>
      <c r="AY275" s="7" t="str">
        <f ca="1">IF('Randomized Data'!AH275 = 1, SNPs!$H$12 &amp; SNPs!$H$12, IF('Randomized Data'!AI275 = 1, SNPs!$H$12 &amp; INDIRECT("SNPs!" &amp; CHAR(72 +'Randomized Data'!AJ275) &amp; "12"), INDIRECT("SNPs!" &amp; CHAR(72 +'Randomized Data'!AJ275) &amp; "12") &amp; INDIRECT("SNPs!" &amp; CHAR(72 +'Randomized Data'!AJ275) &amp; "12")))</f>
        <v>CC</v>
      </c>
      <c r="AZ275" t="str">
        <f>SNPs!$F$13</f>
        <v>rs1799853</v>
      </c>
      <c r="BA275">
        <f>SNPs!$C$13</f>
        <v>10</v>
      </c>
      <c r="BB275">
        <f>SNPs!$D$13</f>
        <v>94942290</v>
      </c>
      <c r="BC275" s="7" t="str">
        <f ca="1">IF('Randomized Data'!AK275 = 1, SNPs!$H$13 &amp; SNPs!$H$13, IF('Randomized Data'!AL275 = 1, SNPs!$H$13 &amp; INDIRECT("SNPs!" &amp; CHAR(72 +'Randomized Data'!AM275) &amp; "13"), INDIRECT("SNPs!" &amp; CHAR(72 +'Randomized Data'!AM275) &amp; "13") &amp; INDIRECT("SNPs!" &amp; CHAR(72 +'Randomized Data'!AM275) &amp; "13")))</f>
        <v>CT</v>
      </c>
      <c r="BD275" t="str">
        <f>SNPs!$F$14</f>
        <v>rs9923231</v>
      </c>
      <c r="BE275">
        <f>SNPs!$C$14</f>
        <v>16</v>
      </c>
      <c r="BF275">
        <f>SNPs!$D$14</f>
        <v>31096368</v>
      </c>
      <c r="BG275" s="7" t="str">
        <f ca="1">IF('Randomized Data'!AN275 = 1, SNPs!$H$14 &amp; SNPs!$H$14, IF('Randomized Data'!AO275 = 1, SNPs!$H$14 &amp; INDIRECT("SNPs!" &amp; CHAR(72 +'Randomized Data'!AP275) &amp; "14"), INDIRECT("SNPs!" &amp; CHAR(72 +'Randomized Data'!AP275) &amp; "14") &amp; INDIRECT("SNPs!" &amp; CHAR(72 +'Randomized Data'!AP275) &amp; "14")))</f>
        <v>CC</v>
      </c>
      <c r="BH275" t="str">
        <f>SNPs!$F$15</f>
        <v>rs9934438</v>
      </c>
      <c r="BI275">
        <f>SNPs!$C$15</f>
        <v>16</v>
      </c>
      <c r="BJ275">
        <f>SNPs!$D$15</f>
        <v>31093557</v>
      </c>
      <c r="BK275" s="7" t="str">
        <f ca="1">IF('Randomized Data'!AQ275 = 1, SNPs!$H$15 &amp; SNPs!$H$15, IF('Randomized Data'!AR275 = 1, SNPs!$H$15 &amp; INDIRECT("SNPs!" &amp; CHAR(72 +'Randomized Data'!AS275) &amp; "15"), INDIRECT("SNPs!" &amp; CHAR(72 +'Randomized Data'!AS275) &amp; "15") &amp; INDIRECT("SNPs!" &amp; CHAR(72 +'Randomized Data'!AS275) &amp; "15")))</f>
        <v>AA</v>
      </c>
      <c r="BL275" t="str">
        <f>SNPs!$F$16</f>
        <v>rs8050894</v>
      </c>
      <c r="BM275">
        <f>SNPs!$C$16</f>
        <v>16</v>
      </c>
      <c r="BN275">
        <f>SNPs!$D$16</f>
        <v>31093188</v>
      </c>
      <c r="BO275" s="7" t="str">
        <f ca="1">IF('Randomized Data'!AT275 = 1, SNPs!$H$16 &amp; SNPs!$H$16, IF('Randomized Data'!AU275 = 1, SNPs!$H$16 &amp; INDIRECT("SNPs!" &amp; CHAR(72 +'Randomized Data'!AV275) &amp; "16"), INDIRECT("SNPs!" &amp; CHAR(72 +'Randomized Data'!AV275) &amp; "16") &amp; INDIRECT("SNPs!" &amp; CHAR(72 +'Randomized Data'!AV275) &amp; "16")))</f>
        <v>CC</v>
      </c>
      <c r="BP275" t="str">
        <f>SNPs!$F$17</f>
        <v>rs6025</v>
      </c>
      <c r="BQ275">
        <f>SNPs!$C$17</f>
        <v>1</v>
      </c>
      <c r="BR275">
        <f>SNPs!$D$17</f>
        <v>169549811</v>
      </c>
      <c r="BS275" s="7" t="str">
        <f ca="1">IF('Randomized Data'!AW275 = 1, SNPs!$H$17 &amp; SNPs!$H$17, IF('Randomized Data'!AX275 = 1, SNPs!$H$17 &amp; INDIRECT("SNPs!" &amp; CHAR(72 +'Randomized Data'!AY275) &amp; "17"), INDIRECT("SNPs!" &amp; CHAR(72 +'Randomized Data'!AY275) &amp; "17") &amp; INDIRECT("SNPs!" &amp; CHAR(72 +'Randomized Data'!AY275) &amp; "17")))</f>
        <v>GG</v>
      </c>
      <c r="BT275" t="str">
        <f>SNPs!$F$18</f>
        <v>rs1799963</v>
      </c>
      <c r="BU275">
        <f>SNPs!$C$18</f>
        <v>11</v>
      </c>
      <c r="BV275">
        <f>SNPs!$D$18</f>
        <v>46739505</v>
      </c>
      <c r="BW275" s="7" t="str">
        <f ca="1">IF('Randomized Data'!AZ275 = 1, SNPs!$H$18 &amp; SNPs!$H$18, IF('Randomized Data'!BA275 = 1, SNPs!$H$18 &amp; INDIRECT("SNPs!" &amp; CHAR(72 +'Randomized Data'!BB275) &amp; "18"), INDIRECT("SNPs!" &amp; CHAR(72 +'Randomized Data'!BB275) &amp; "18") &amp; INDIRECT("SNPs!" &amp; CHAR(72 +'Randomized Data'!BB275) &amp; "18")))</f>
        <v>GG</v>
      </c>
      <c r="BX275" t="str">
        <f>SNPs!$F$19</f>
        <v>rs121913626</v>
      </c>
      <c r="BY275">
        <f>SNPs!$C$19</f>
        <v>14</v>
      </c>
      <c r="BZ275">
        <f>SNPs!$D$19</f>
        <v>23427723</v>
      </c>
      <c r="CA275" s="7" t="str">
        <f ca="1">IF('Randomized Data'!BC275 = 1, SNPs!$H$19 &amp; SNPs!$H$19, IF('Randomized Data'!BD275 = 1, SNPs!$H$19 &amp; INDIRECT("SNPs!" &amp; CHAR(72 +'Randomized Data'!BE275) &amp; "19"), INDIRECT("SNPs!" &amp; CHAR(72 +'Randomized Data'!BE275) &amp; "19") &amp; INDIRECT("SNPs!" &amp; CHAR(72 +'Randomized Data'!BE275) &amp; "19")))</f>
        <v>CC</v>
      </c>
      <c r="CB275" t="str">
        <f>SNPs!$F$20</f>
        <v>rs3218713</v>
      </c>
      <c r="CC275">
        <f>SNPs!$C$20</f>
        <v>14</v>
      </c>
      <c r="CD275">
        <f>SNPs!$D$20</f>
        <v>23431468</v>
      </c>
      <c r="CE275" s="7" t="str">
        <f ca="1">IF('Randomized Data'!BF275 = 1, SNPs!$H$20 &amp; SNPs!$H$20, IF('Randomized Data'!BG275 = 1, SNPs!$H$20 &amp; INDIRECT("SNPs!" &amp; CHAR(72 +'Randomized Data'!BH275) &amp; "20"), INDIRECT("SNPs!" &amp; CHAR(72 +'Randomized Data'!BH275) &amp; "20") &amp; INDIRECT("SNPs!" &amp; CHAR(72 +'Randomized Data'!BH275) &amp; "20")))</f>
        <v>GG</v>
      </c>
      <c r="CF275" t="str">
        <f>SNPs!$F$21</f>
        <v>rs3218714</v>
      </c>
      <c r="CG275">
        <f>SNPs!$C$21</f>
        <v>14</v>
      </c>
      <c r="CH275">
        <f>SNPs!$D$21</f>
        <v>23429279</v>
      </c>
      <c r="CI275" s="7" t="str">
        <f ca="1">IF('Randomized Data'!BI275 = 1, SNPs!$H$21 &amp; SNPs!$H$21, IF('Randomized Data'!BJ275 = 1, SNPs!$H$21 &amp; INDIRECT("SNPs!" &amp; CHAR(72 +'Randomized Data'!BK275) &amp; "21"), INDIRECT("SNPs!" &amp; CHAR(72 +'Randomized Data'!BK275) &amp; "21") &amp; INDIRECT("SNPs!" &amp; CHAR(72 +'Randomized Data'!BK275) &amp; "21")))</f>
        <v>TT</v>
      </c>
      <c r="CJ275" t="str">
        <f>SNPs!$F$22</f>
        <v>rs121964855</v>
      </c>
      <c r="CK275">
        <f>SNPs!$C$22</f>
        <v>1</v>
      </c>
      <c r="CL275">
        <f>SNPs!$D$22</f>
        <v>201365638</v>
      </c>
      <c r="CM275" s="7" t="str">
        <f ca="1">IF('Randomized Data'!BL275 = 1, SNPs!$H$22 &amp; SNPs!$H$22, IF('Randomized Data'!BM275 = 1, SNPs!$H$22 &amp; INDIRECT("SNPs!" &amp; CHAR(72 +'Randomized Data'!BN275) &amp; "22"), INDIRECT("SNPs!" &amp; CHAR(72 +'Randomized Data'!BN275) &amp; "22") &amp; INDIRECT("SNPs!" &amp; CHAR(72 +'Randomized Data'!BN275) &amp; "22")))</f>
        <v>TT</v>
      </c>
      <c r="CN275" t="str">
        <f>SNPs!$F$23</f>
        <v>rs121964856</v>
      </c>
      <c r="CO275">
        <f>SNPs!$C$23</f>
        <v>1</v>
      </c>
      <c r="CP275">
        <f>SNPs!$D$23</f>
        <v>201365297</v>
      </c>
      <c r="CQ275" s="7" t="str">
        <f ca="1">IF('Randomized Data'!BO275 = 1, SNPs!$H$23 &amp; SNPs!$H$23, IF('Randomized Data'!BP275 = 1, SNPs!$H$23 &amp; INDIRECT("SNPs!" &amp; CHAR(72 +'Randomized Data'!BQ275) &amp; "23"), INDIRECT("SNPs!" &amp; CHAR(72 +'Randomized Data'!BQ275) &amp; "23") &amp; INDIRECT("SNPs!" &amp; CHAR(72 +'Randomized Data'!BQ275) &amp; "23")))</f>
        <v>GG</v>
      </c>
      <c r="CR275" t="str">
        <f>SNPs!$F$24</f>
        <v>rs121964857</v>
      </c>
      <c r="CS275">
        <f>SNPs!$C$24</f>
        <v>1</v>
      </c>
      <c r="CT275">
        <f>SNPs!$D$24</f>
        <v>201359245</v>
      </c>
      <c r="CU275" s="7" t="str">
        <f ca="1">IF('Randomized Data'!BR275 = 1, SNPs!$H$24 &amp; SNPs!$H$24, IF('Randomized Data'!BS275 = 1, SNPs!$H$24 &amp; INDIRECT("SNPs!" &amp; CHAR(72 +'Randomized Data'!BT275) &amp; "24"), INDIRECT("SNPs!" &amp; CHAR(72 +'Randomized Data'!BT275) &amp; "24") &amp; INDIRECT("SNPs!" &amp; CHAR(72 +'Randomized Data'!BT275) &amp; "24")))</f>
        <v>TT</v>
      </c>
      <c r="CV275" t="str">
        <f>SNPs!$F$25</f>
        <v>rs28934269</v>
      </c>
      <c r="CW275">
        <f>SNPs!$C$25</f>
        <v>15</v>
      </c>
      <c r="CX275">
        <f>SNPs!$D$25</f>
        <v>63060915</v>
      </c>
      <c r="CY275" s="7" t="str">
        <f ca="1">IF('Randomized Data'!BU275 = 1, SNPs!$H$25 &amp; SNPs!$H$25, IF('Randomized Data'!BV275 = 1, SNPs!$H$25 &amp; INDIRECT("SNPs!" &amp; CHAR(72 +'Randomized Data'!BW275) &amp; "25"), INDIRECT("SNPs!" &amp; CHAR(72 +'Randomized Data'!BW275) &amp; "25") &amp; INDIRECT("SNPs!" &amp; CHAR(72 +'Randomized Data'!BW275) &amp; "25")))</f>
        <v>AA</v>
      </c>
      <c r="CZ275" t="str">
        <f>SNPs!$F$26</f>
        <v>rs28934270</v>
      </c>
      <c r="DA275">
        <f>SNPs!$C$26</f>
        <v>15</v>
      </c>
      <c r="DB275">
        <f>SNPs!$D$26</f>
        <v>63060899</v>
      </c>
      <c r="DC275" s="7" t="str">
        <f ca="1">IF('Randomized Data'!BX275 = 1, SNPs!$H$26 &amp; SNPs!$H$26, IF('Randomized Data'!BY275 = 1, SNPs!$H$26 &amp; INDIRECT("SNPs!" &amp; CHAR(72 +'Randomized Data'!BZ275) &amp; "26"), INDIRECT("SNPs!" &amp; CHAR(72 +'Randomized Data'!BZ275) &amp; "26") &amp; INDIRECT("SNPs!" &amp; CHAR(72 +'Randomized Data'!BZ275) &amp; "26")))</f>
        <v>GG</v>
      </c>
      <c r="DD275" t="str">
        <f>SNPs!$F$27</f>
        <v>rs727504290</v>
      </c>
      <c r="DE275">
        <f>SNPs!$C$27</f>
        <v>15</v>
      </c>
      <c r="DF275">
        <f>SNPs!$D$27</f>
        <v>63042875</v>
      </c>
      <c r="DG275" s="7" t="str">
        <f ca="1">IF('Randomized Data'!CA275 = 1, SNPs!$H$27 &amp; SNPs!$H$27, IF('Randomized Data'!CB275 = 1, SNPs!$H$27 &amp; INDIRECT("SNPs!" &amp; CHAR(72 +'Randomized Data'!CC275) &amp; "27"), INDIRECT("SNPs!" &amp; CHAR(72 +'Randomized Data'!CC275) &amp; "27") &amp; INDIRECT("SNPs!" &amp; CHAR(72 +'Randomized Data'!CC275) &amp; "27")))</f>
        <v>GC</v>
      </c>
      <c r="DH275" t="str">
        <f>SNPs!$F$28</f>
        <v>rs104894504</v>
      </c>
      <c r="DI275">
        <f>SNPs!$C$28</f>
        <v>15</v>
      </c>
      <c r="DJ275">
        <f>SNPs!$D$28</f>
        <v>63057028</v>
      </c>
      <c r="DK275" s="7" t="str">
        <f ca="1">IF('Randomized Data'!CD275 = 1, SNPs!$H$28 &amp; SNPs!$H$28, IF('Randomized Data'!CE275 = 1, SNPs!$H$28 &amp; INDIRECT("SNPs!" &amp; CHAR(72 +'Randomized Data'!CF275) &amp; "28"), INDIRECT("SNPs!" &amp; CHAR(72 +'Randomized Data'!CF275) &amp; "28") &amp; INDIRECT("SNPs!" &amp; CHAR(72 +'Randomized Data'!CF275) &amp; "28")))</f>
        <v>TC</v>
      </c>
      <c r="DL275" t="str">
        <f>SNPs!$F$29</f>
        <v>rs375882485</v>
      </c>
      <c r="DM275">
        <f>SNPs!$C$29</f>
        <v>11</v>
      </c>
      <c r="DN275">
        <f>SNPs!$D$29</f>
        <v>47342698</v>
      </c>
      <c r="DO275" s="7" t="str">
        <f ca="1">IF('Randomized Data'!CG275 = 1, SNPs!$H$29 &amp; SNPs!$H$29, IF('Randomized Data'!CH275 = 1, SNPs!$H$29 &amp; INDIRECT("SNPs!" &amp; CHAR(72 +'Randomized Data'!CI275) &amp; "29"), INDIRECT("SNPs!" &amp; CHAR(72 +'Randomized Data'!CI275) &amp; "29") &amp; INDIRECT("SNPs!" &amp; CHAR(72 +'Randomized Data'!CI275) &amp; "29")))</f>
        <v>AA</v>
      </c>
      <c r="DP275" t="str">
        <f>SNPs!$F$30</f>
        <v>rs397516083</v>
      </c>
      <c r="DQ275">
        <f>SNPs!$C$30</f>
        <v>11</v>
      </c>
      <c r="DR275">
        <f>SNPs!$D$30</f>
        <v>47346379</v>
      </c>
      <c r="DS275" s="7" t="str">
        <f ca="1">IF('Randomized Data'!CJ275 = 1, SNPs!$H$30 &amp; SNPs!$H$30, IF('Randomized Data'!CK275 = 1, SNPs!$H$30 &amp; INDIRECT("SNPs!" &amp; CHAR(72 +'Randomized Data'!CL275) &amp; "30"), INDIRECT("SNPs!" &amp; CHAR(72 +'Randomized Data'!CL275) &amp; "30") &amp; INDIRECT("SNPs!" &amp; CHAR(72 +'Randomized Data'!CL275) &amp; "30")))</f>
        <v>GG</v>
      </c>
      <c r="DT275" t="str">
        <f>SNPs!$F$31</f>
        <v>rs397515937</v>
      </c>
      <c r="DU275">
        <f>SNPs!$C$31</f>
        <v>11</v>
      </c>
      <c r="DV275">
        <f>SNPs!$D$31</f>
        <v>47339792</v>
      </c>
      <c r="DW275" s="7" t="str">
        <f ca="1">IF('Randomized Data'!CM275 = 1, SNPs!$H$31 &amp; SNPs!$H$31, IF('Randomized Data'!CN275 = 1, SNPs!$H$31 &amp; INDIRECT("SNPs!" &amp; CHAR(72 +'Randomized Data'!CO275) &amp; "31"), INDIRECT("SNPs!" &amp; CHAR(72 +'Randomized Data'!CO275) &amp; "31") &amp; INDIRECT("SNPs!" &amp; CHAR(72 +'Randomized Data'!CO275) &amp; "31")))</f>
        <v>GG</v>
      </c>
      <c r="DX275" t="str">
        <f>SNPs!$F$32</f>
        <v>rs397516074</v>
      </c>
      <c r="DY275">
        <f>SNPs!$C$32</f>
        <v>11</v>
      </c>
      <c r="DZ275">
        <f>SNPs!$D$32</f>
        <v>47348424</v>
      </c>
      <c r="EA275" s="7" t="str">
        <f ca="1">IF('Randomized Data'!CP275 = 1, SNPs!$H$32 &amp; SNPs!$H$32, IF('Randomized Data'!CQ275 = 1, SNPs!$H$32 &amp; INDIRECT("SNPs!" &amp; CHAR(72 +'Randomized Data'!CR275) &amp; "32"), INDIRECT("SNPs!" &amp; CHAR(72 +'Randomized Data'!CR275) &amp; "32") &amp; INDIRECT("SNPs!" &amp; CHAR(72 +'Randomized Data'!CR275) &amp; "32")))</f>
        <v>AA</v>
      </c>
      <c r="EB275" t="str">
        <f>SNPs!$F$33</f>
        <v>rs397515963</v>
      </c>
      <c r="EC275">
        <f>SNPs!$C$33</f>
        <v>11</v>
      </c>
      <c r="ED275">
        <f>SNPs!$D$33</f>
        <v>47337729</v>
      </c>
      <c r="EE275" s="7" t="str">
        <f ca="1">IF('Randomized Data'!CS275 = 1, SNPs!$H$33 &amp; SNPs!$H$33, IF('Randomized Data'!CT275 = 1, SNPs!$H$33 &amp; INDIRECT("SNPs!" &amp; CHAR(72 +'Randomized Data'!CU275) &amp; "33"), INDIRECT("SNPs!" &amp; CHAR(72 +'Randomized Data'!CU275) &amp; "33") &amp; INDIRECT("SNPs!" &amp; CHAR(72 +'Randomized Data'!CU275) &amp; "33")))</f>
        <v>-G</v>
      </c>
    </row>
    <row r="276" spans="1:13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  <c r="F276" s="3">
        <v>42197</v>
      </c>
      <c r="G276" s="9" t="str">
        <f>'Randomized Data'!C276</f>
        <v>NGS Lab</v>
      </c>
      <c r="H276" t="str">
        <f>SNPs!$F$2</f>
        <v>rs12248560</v>
      </c>
      <c r="I276">
        <f>SNPs!$C$2</f>
        <v>10</v>
      </c>
      <c r="J276">
        <f>SNPs!$D$2</f>
        <v>94761900</v>
      </c>
      <c r="K276" t="str">
        <f ca="1">IF('Randomized Data'!D276 = 1, SNPs!$H$2 &amp; SNPs!$H$2, IF('Randomized Data'!E276 = 1, SNPs!$H$2 &amp; INDIRECT("SNPs!" &amp; CHAR(72 +'Randomized Data'!F276) &amp; "2"), INDIRECT("SNPs!" &amp; CHAR(72 +'Randomized Data'!F276) &amp; "2") &amp; INDIRECT("SNPs!" &amp; CHAR(72 +'Randomized Data'!F276) &amp; "2")))</f>
        <v>CC</v>
      </c>
      <c r="L276" t="str">
        <f>SNPs!$F$3</f>
        <v>rs28399504</v>
      </c>
      <c r="M276">
        <f>SNPs!$C$3</f>
        <v>10</v>
      </c>
      <c r="N276">
        <f>SNPs!$D$3</f>
        <v>94762706</v>
      </c>
      <c r="O276" t="str">
        <f ca="1">IF('Randomized Data'!G276 = 1, SNPs!$H$3 &amp; SNPs!$H$3, IF('Randomized Data'!H276 = 1, SNPs!$H$3 &amp; INDIRECT("SNPs!" &amp; CHAR(72 +'Randomized Data'!I276) &amp; "3"), INDIRECT("SNPs!" &amp; CHAR(72 +'Randomized Data'!I276) &amp; "3") &amp; INDIRECT("SNPs!" &amp; CHAR(72 +'Randomized Data'!I276) &amp; "3")))</f>
        <v>AA</v>
      </c>
      <c r="P276" t="str">
        <f>SNPs!$F$4</f>
        <v>rs41291556</v>
      </c>
      <c r="Q276">
        <f>SNPs!$C$4</f>
        <v>10</v>
      </c>
      <c r="R276">
        <f>SNPs!$D$4</f>
        <v>94775416</v>
      </c>
      <c r="S276" t="str">
        <f ca="1">IF('Randomized Data'!J276 = 1, SNPs!$H$4 &amp; SNPs!$H$4, IF('Randomized Data'!K276 = 1, SNPs!$H$4 &amp; INDIRECT("SNPs!" &amp; CHAR(72 +'Randomized Data'!L276) &amp; "4"), INDIRECT("SNPs!" &amp; CHAR(72 +'Randomized Data'!L276) &amp; "4") &amp; INDIRECT("SNPs!" &amp; CHAR(72 +'Randomized Data'!L276) &amp; "4")))</f>
        <v>TC</v>
      </c>
      <c r="T276" t="str">
        <f>SNPs!$F$5</f>
        <v>rs72558184</v>
      </c>
      <c r="U276">
        <f>SNPs!$C$5</f>
        <v>10</v>
      </c>
      <c r="V276">
        <f>SNPs!$D$5</f>
        <v>96535210</v>
      </c>
      <c r="W276" t="str">
        <f ca="1">IF('Randomized Data'!M276 = 1, SNPs!$H$5 &amp; SNPs!$H$5, IF('Randomized Data'!N276 = 1, SNPs!$H$5 &amp; INDIRECT("SNPs!" &amp; CHAR(72 +'Randomized Data'!O276) &amp; "5"), INDIRECT("SNPs!" &amp; CHAR(72 +'Randomized Data'!O276) &amp; "5") &amp; INDIRECT("SNPs!" &amp; CHAR(72 +'Randomized Data'!O276) &amp; "5")))</f>
        <v>AA</v>
      </c>
      <c r="X276" t="str">
        <f>SNPs!$F$6</f>
        <v>rs4986893</v>
      </c>
      <c r="Y276">
        <f>SNPs!$C$6</f>
        <v>10</v>
      </c>
      <c r="Z276">
        <f>SNPs!$D$6</f>
        <v>94780653</v>
      </c>
      <c r="AA276" s="7" t="str">
        <f ca="1">IF('Randomized Data'!P276 = 1, SNPs!$H$6 &amp; SNPs!$H$6, IF('Randomized Data'!Q276 = 1, SNPs!$H$6 &amp; INDIRECT("SNPs!" &amp; CHAR(72 +'Randomized Data'!R276) &amp; "6"), INDIRECT("SNPs!" &amp; CHAR(72 +'Randomized Data'!R276) &amp; "6") &amp; INDIRECT("SNPs!" &amp; CHAR(72 +'Randomized Data'!R276) &amp; "6")))</f>
        <v>GA</v>
      </c>
      <c r="AB276" t="str">
        <f>SNPs!$F$7</f>
        <v>rs4244285</v>
      </c>
      <c r="AC276">
        <f>SNPs!$C$7</f>
        <v>10</v>
      </c>
      <c r="AD276">
        <f>SNPs!$D$7</f>
        <v>94781859</v>
      </c>
      <c r="AE276" s="7" t="str">
        <f ca="1">IF('Randomized Data'!S276 = 1, SNPs!$H$7 &amp; SNPs!$H$7, IF('Randomized Data'!T276 = 1, SNPs!$H$7 &amp; INDIRECT("SNPs!" &amp; CHAR(72 +'Randomized Data'!U276) &amp; "7"), INDIRECT("SNPs!" &amp; CHAR(72 +'Randomized Data'!U276) &amp; "7") &amp; INDIRECT("SNPs!" &amp; CHAR(72 +'Randomized Data'!U276) &amp; "7")))</f>
        <v>GG</v>
      </c>
      <c r="AF276" t="str">
        <f>SNPs!$F$8</f>
        <v>rs72558186</v>
      </c>
      <c r="AG276">
        <f>SNPs!$C$8</f>
        <v>10</v>
      </c>
      <c r="AH276">
        <f>SNPs!$D$8</f>
        <v>94781999</v>
      </c>
      <c r="AI276" s="7" t="str">
        <f ca="1">IF('Randomized Data'!V276 = 1, SNPs!$H$8 &amp; SNPs!$H$8, IF('Randomized Data'!W276 = 1, SNPs!$H$8 &amp; INDIRECT("SNPs!" &amp; CHAR(72 +'Randomized Data'!X276) &amp; "8"), INDIRECT("SNPs!" &amp; CHAR(72 +'Randomized Data'!X276) &amp; "8") &amp; INDIRECT("SNPs!" &amp; CHAR(72 +'Randomized Data'!X276) &amp; "8")))</f>
        <v>TA</v>
      </c>
      <c r="AJ276" t="str">
        <f>SNPs!$F$9</f>
        <v>rs56337013</v>
      </c>
      <c r="AK276">
        <f>SNPs!$C$9</f>
        <v>10</v>
      </c>
      <c r="AL276">
        <f>SNPs!$D$9</f>
        <v>94852738</v>
      </c>
      <c r="AM276" s="7" t="str">
        <f ca="1">IF('Randomized Data'!Y$2 = 1, SNPs!$H$9 &amp; SNPs!$H$9, IF('Randomized Data'!Z276 = 1, SNPs!$H$9 &amp; INDIRECT("SNPs!" &amp; CHAR(72 +'Randomized Data'!AA276) &amp; "9"), INDIRECT("SNPs!" &amp; CHAR(72 +'Randomized Data'!AA276) &amp; "9") &amp; INDIRECT("SNPs!" &amp; CHAR(72 +'Randomized Data'!AA276) &amp; "9")))</f>
        <v>TT</v>
      </c>
      <c r="AN276" t="str">
        <f>SNPs!$F$10</f>
        <v>rs17884712</v>
      </c>
      <c r="AO276">
        <f>SNPs!$C$10</f>
        <v>10</v>
      </c>
      <c r="AP276">
        <f>SNPs!$D$10</f>
        <v>94775489</v>
      </c>
      <c r="AQ276" s="7" t="str">
        <f ca="1">IF('Randomized Data'!AB276 = 1, SNPs!$H$10 &amp; SNPs!$H$10, IF('Randomized Data'!AC276 = 1, SNPs!$H$10 &amp; INDIRECT("SNPs!" &amp; CHAR(72 +'Randomized Data'!AD276) &amp; "10"), INDIRECT("SNPs!" &amp; CHAR(72 +'Randomized Data'!AD276) &amp; "10") &amp; INDIRECT("SNPs!" &amp; CHAR(72 +'Randomized Data'!AD276) &amp; "10")))</f>
        <v>GA</v>
      </c>
      <c r="AR276" t="str">
        <f>SNPs!$F$11</f>
        <v>rs6413438</v>
      </c>
      <c r="AS276">
        <f>SNPs!$C$11</f>
        <v>10</v>
      </c>
      <c r="AT276">
        <f>SNPs!$D$11</f>
        <v>94781858</v>
      </c>
      <c r="AU276" s="7" t="str">
        <f ca="1">IF('Randomized Data'!AE276 = 1, SNPs!$H$11 &amp; SNPs!$H$11, IF('Randomized Data'!AF276 = 1, SNPs!$H$11 &amp; INDIRECT("SNPs!" &amp; CHAR(72 +'Randomized Data'!AG276) &amp; "11"), INDIRECT("SNPs!" &amp; CHAR(72 +'Randomized Data'!AG276) &amp; "11") &amp; INDIRECT("SNPs!" &amp; CHAR(72 +'Randomized Data'!AG276) &amp; "11")))</f>
        <v>CC</v>
      </c>
      <c r="AV276" t="str">
        <f>SNPs!$F$12</f>
        <v>rs1057910</v>
      </c>
      <c r="AW276">
        <f>SNPs!$C$12</f>
        <v>10</v>
      </c>
      <c r="AX276">
        <f>SNPs!$D$12</f>
        <v>94981296</v>
      </c>
      <c r="AY276" s="7" t="str">
        <f ca="1">IF('Randomized Data'!AH276 = 1, SNPs!$H$12 &amp; SNPs!$H$12, IF('Randomized Data'!AI276 = 1, SNPs!$H$12 &amp; INDIRECT("SNPs!" &amp; CHAR(72 +'Randomized Data'!AJ276) &amp; "12"), INDIRECT("SNPs!" &amp; CHAR(72 +'Randomized Data'!AJ276) &amp; "12") &amp; INDIRECT("SNPs!" &amp; CHAR(72 +'Randomized Data'!AJ276) &amp; "12")))</f>
        <v>CC</v>
      </c>
      <c r="AZ276" t="str">
        <f>SNPs!$F$13</f>
        <v>rs1799853</v>
      </c>
      <c r="BA276">
        <f>SNPs!$C$13</f>
        <v>10</v>
      </c>
      <c r="BB276">
        <f>SNPs!$D$13</f>
        <v>94942290</v>
      </c>
      <c r="BC276" s="7" t="str">
        <f ca="1">IF('Randomized Data'!AK276 = 1, SNPs!$H$13 &amp; SNPs!$H$13, IF('Randomized Data'!AL276 = 1, SNPs!$H$13 &amp; INDIRECT("SNPs!" &amp; CHAR(72 +'Randomized Data'!AM276) &amp; "13"), INDIRECT("SNPs!" &amp; CHAR(72 +'Randomized Data'!AM276) &amp; "13") &amp; INDIRECT("SNPs!" &amp; CHAR(72 +'Randomized Data'!AM276) &amp; "13")))</f>
        <v>CC</v>
      </c>
      <c r="BD276" t="str">
        <f>SNPs!$F$14</f>
        <v>rs9923231</v>
      </c>
      <c r="BE276">
        <f>SNPs!$C$14</f>
        <v>16</v>
      </c>
      <c r="BF276">
        <f>SNPs!$D$14</f>
        <v>31096368</v>
      </c>
      <c r="BG276" s="7" t="str">
        <f ca="1">IF('Randomized Data'!AN276 = 1, SNPs!$H$14 &amp; SNPs!$H$14, IF('Randomized Data'!AO276 = 1, SNPs!$H$14 &amp; INDIRECT("SNPs!" &amp; CHAR(72 +'Randomized Data'!AP276) &amp; "14"), INDIRECT("SNPs!" &amp; CHAR(72 +'Randomized Data'!AP276) &amp; "14") &amp; INDIRECT("SNPs!" &amp; CHAR(72 +'Randomized Data'!AP276) &amp; "14")))</f>
        <v>CC</v>
      </c>
      <c r="BH276" t="str">
        <f>SNPs!$F$15</f>
        <v>rs9934438</v>
      </c>
      <c r="BI276">
        <f>SNPs!$C$15</f>
        <v>16</v>
      </c>
      <c r="BJ276">
        <f>SNPs!$D$15</f>
        <v>31093557</v>
      </c>
      <c r="BK276" s="7" t="str">
        <f ca="1">IF('Randomized Data'!AQ276 = 1, SNPs!$H$15 &amp; SNPs!$H$15, IF('Randomized Data'!AR276 = 1, SNPs!$H$15 &amp; INDIRECT("SNPs!" &amp; CHAR(72 +'Randomized Data'!AS276) &amp; "15"), INDIRECT("SNPs!" &amp; CHAR(72 +'Randomized Data'!AS276) &amp; "15") &amp; INDIRECT("SNPs!" &amp; CHAR(72 +'Randomized Data'!AS276) &amp; "15")))</f>
        <v>GA</v>
      </c>
      <c r="BL276" t="str">
        <f>SNPs!$F$16</f>
        <v>rs8050894</v>
      </c>
      <c r="BM276">
        <f>SNPs!$C$16</f>
        <v>16</v>
      </c>
      <c r="BN276">
        <f>SNPs!$D$16</f>
        <v>31093188</v>
      </c>
      <c r="BO276" s="7" t="str">
        <f ca="1">IF('Randomized Data'!AT276 = 1, SNPs!$H$16 &amp; SNPs!$H$16, IF('Randomized Data'!AU276 = 1, SNPs!$H$16 &amp; INDIRECT("SNPs!" &amp; CHAR(72 +'Randomized Data'!AV276) &amp; "16"), INDIRECT("SNPs!" &amp; CHAR(72 +'Randomized Data'!AV276) &amp; "16") &amp; INDIRECT("SNPs!" &amp; CHAR(72 +'Randomized Data'!AV276) &amp; "16")))</f>
        <v>CC</v>
      </c>
      <c r="BP276" t="str">
        <f>SNPs!$F$17</f>
        <v>rs6025</v>
      </c>
      <c r="BQ276">
        <f>SNPs!$C$17</f>
        <v>1</v>
      </c>
      <c r="BR276">
        <f>SNPs!$D$17</f>
        <v>169549811</v>
      </c>
      <c r="BS276" s="7" t="str">
        <f ca="1">IF('Randomized Data'!AW276 = 1, SNPs!$H$17 &amp; SNPs!$H$17, IF('Randomized Data'!AX276 = 1, SNPs!$H$17 &amp; INDIRECT("SNPs!" &amp; CHAR(72 +'Randomized Data'!AY276) &amp; "17"), INDIRECT("SNPs!" &amp; CHAR(72 +'Randomized Data'!AY276) &amp; "17") &amp; INDIRECT("SNPs!" &amp; CHAR(72 +'Randomized Data'!AY276) &amp; "17")))</f>
        <v>GG</v>
      </c>
      <c r="BT276" t="str">
        <f>SNPs!$F$18</f>
        <v>rs1799963</v>
      </c>
      <c r="BU276">
        <f>SNPs!$C$18</f>
        <v>11</v>
      </c>
      <c r="BV276">
        <f>SNPs!$D$18</f>
        <v>46739505</v>
      </c>
      <c r="BW276" s="7" t="str">
        <f ca="1">IF('Randomized Data'!AZ276 = 1, SNPs!$H$18 &amp; SNPs!$H$18, IF('Randomized Data'!BA276 = 1, SNPs!$H$18 &amp; INDIRECT("SNPs!" &amp; CHAR(72 +'Randomized Data'!BB276) &amp; "18"), INDIRECT("SNPs!" &amp; CHAR(72 +'Randomized Data'!BB276) &amp; "18") &amp; INDIRECT("SNPs!" &amp; CHAR(72 +'Randomized Data'!BB276) &amp; "18")))</f>
        <v>AA</v>
      </c>
      <c r="BX276" t="str">
        <f>SNPs!$F$19</f>
        <v>rs121913626</v>
      </c>
      <c r="BY276">
        <f>SNPs!$C$19</f>
        <v>14</v>
      </c>
      <c r="BZ276">
        <f>SNPs!$D$19</f>
        <v>23427723</v>
      </c>
      <c r="CA276" s="7" t="str">
        <f ca="1">IF('Randomized Data'!BC276 = 1, SNPs!$H$19 &amp; SNPs!$H$19, IF('Randomized Data'!BD276 = 1, SNPs!$H$19 &amp; INDIRECT("SNPs!" &amp; CHAR(72 +'Randomized Data'!BE276) &amp; "19"), INDIRECT("SNPs!" &amp; CHAR(72 +'Randomized Data'!BE276) &amp; "19") &amp; INDIRECT("SNPs!" &amp; CHAR(72 +'Randomized Data'!BE276) &amp; "19")))</f>
        <v>GG</v>
      </c>
      <c r="CB276" t="str">
        <f>SNPs!$F$20</f>
        <v>rs3218713</v>
      </c>
      <c r="CC276">
        <f>SNPs!$C$20</f>
        <v>14</v>
      </c>
      <c r="CD276">
        <f>SNPs!$D$20</f>
        <v>23431468</v>
      </c>
      <c r="CE276" s="7" t="str">
        <f ca="1">IF('Randomized Data'!BF276 = 1, SNPs!$H$20 &amp; SNPs!$H$20, IF('Randomized Data'!BG276 = 1, SNPs!$H$20 &amp; INDIRECT("SNPs!" &amp; CHAR(72 +'Randomized Data'!BH276) &amp; "20"), INDIRECT("SNPs!" &amp; CHAR(72 +'Randomized Data'!BH276) &amp; "20") &amp; INDIRECT("SNPs!" &amp; CHAR(72 +'Randomized Data'!BH276) &amp; "20")))</f>
        <v>GG</v>
      </c>
      <c r="CF276" t="str">
        <f>SNPs!$F$21</f>
        <v>rs3218714</v>
      </c>
      <c r="CG276">
        <f>SNPs!$C$21</f>
        <v>14</v>
      </c>
      <c r="CH276">
        <f>SNPs!$D$21</f>
        <v>23429279</v>
      </c>
      <c r="CI276" s="7" t="str">
        <f ca="1">IF('Randomized Data'!BI276 = 1, SNPs!$H$21 &amp; SNPs!$H$21, IF('Randomized Data'!BJ276 = 1, SNPs!$H$21 &amp; INDIRECT("SNPs!" &amp; CHAR(72 +'Randomized Data'!BK276) &amp; "21"), INDIRECT("SNPs!" &amp; CHAR(72 +'Randomized Data'!BK276) &amp; "21") &amp; INDIRECT("SNPs!" &amp; CHAR(72 +'Randomized Data'!BK276) &amp; "21")))</f>
        <v>CC</v>
      </c>
      <c r="CJ276" t="str">
        <f>SNPs!$F$22</f>
        <v>rs121964855</v>
      </c>
      <c r="CK276">
        <f>SNPs!$C$22</f>
        <v>1</v>
      </c>
      <c r="CL276">
        <f>SNPs!$D$22</f>
        <v>201365638</v>
      </c>
      <c r="CM276" s="7" t="str">
        <f ca="1">IF('Randomized Data'!BL276 = 1, SNPs!$H$22 &amp; SNPs!$H$22, IF('Randomized Data'!BM276 = 1, SNPs!$H$22 &amp; INDIRECT("SNPs!" &amp; CHAR(72 +'Randomized Data'!BN276) &amp; "22"), INDIRECT("SNPs!" &amp; CHAR(72 +'Randomized Data'!BN276) &amp; "22") &amp; INDIRECT("SNPs!" &amp; CHAR(72 +'Randomized Data'!BN276) &amp; "22")))</f>
        <v>AA</v>
      </c>
      <c r="CN276" t="str">
        <f>SNPs!$F$23</f>
        <v>rs121964856</v>
      </c>
      <c r="CO276">
        <f>SNPs!$C$23</f>
        <v>1</v>
      </c>
      <c r="CP276">
        <f>SNPs!$D$23</f>
        <v>201365297</v>
      </c>
      <c r="CQ276" s="7" t="str">
        <f ca="1">IF('Randomized Data'!BO276 = 1, SNPs!$H$23 &amp; SNPs!$H$23, IF('Randomized Data'!BP276 = 1, SNPs!$H$23 &amp; INDIRECT("SNPs!" &amp; CHAR(72 +'Randomized Data'!BQ276) &amp; "23"), INDIRECT("SNPs!" &amp; CHAR(72 +'Randomized Data'!BQ276) &amp; "23") &amp; INDIRECT("SNPs!" &amp; CHAR(72 +'Randomized Data'!BQ276) &amp; "23")))</f>
        <v>AA</v>
      </c>
      <c r="CR276" t="str">
        <f>SNPs!$F$24</f>
        <v>rs121964857</v>
      </c>
      <c r="CS276">
        <f>SNPs!$C$24</f>
        <v>1</v>
      </c>
      <c r="CT276">
        <f>SNPs!$D$24</f>
        <v>201359245</v>
      </c>
      <c r="CU276" s="7" t="str">
        <f ca="1">IF('Randomized Data'!BR276 = 1, SNPs!$H$24 &amp; SNPs!$H$24, IF('Randomized Data'!BS276 = 1, SNPs!$H$24 &amp; INDIRECT("SNPs!" &amp; CHAR(72 +'Randomized Data'!BT276) &amp; "24"), INDIRECT("SNPs!" &amp; CHAR(72 +'Randomized Data'!BT276) &amp; "24") &amp; INDIRECT("SNPs!" &amp; CHAR(72 +'Randomized Data'!BT276) &amp; "24")))</f>
        <v>TT</v>
      </c>
      <c r="CV276" t="str">
        <f>SNPs!$F$25</f>
        <v>rs28934269</v>
      </c>
      <c r="CW276">
        <f>SNPs!$C$25</f>
        <v>15</v>
      </c>
      <c r="CX276">
        <f>SNPs!$D$25</f>
        <v>63060915</v>
      </c>
      <c r="CY276" s="7" t="str">
        <f ca="1">IF('Randomized Data'!BU276 = 1, SNPs!$H$25 &amp; SNPs!$H$25, IF('Randomized Data'!BV276 = 1, SNPs!$H$25 &amp; INDIRECT("SNPs!" &amp; CHAR(72 +'Randomized Data'!BW276) &amp; "25"), INDIRECT("SNPs!" &amp; CHAR(72 +'Randomized Data'!BW276) &amp; "25") &amp; INDIRECT("SNPs!" &amp; CHAR(72 +'Randomized Data'!BW276) &amp; "25")))</f>
        <v>AA</v>
      </c>
      <c r="CZ276" t="str">
        <f>SNPs!$F$26</f>
        <v>rs28934270</v>
      </c>
      <c r="DA276">
        <f>SNPs!$C$26</f>
        <v>15</v>
      </c>
      <c r="DB276">
        <f>SNPs!$D$26</f>
        <v>63060899</v>
      </c>
      <c r="DC276" s="7" t="str">
        <f ca="1">IF('Randomized Data'!BX276 = 1, SNPs!$H$26 &amp; SNPs!$H$26, IF('Randomized Data'!BY276 = 1, SNPs!$H$26 &amp; INDIRECT("SNPs!" &amp; CHAR(72 +'Randomized Data'!BZ276) &amp; "26"), INDIRECT("SNPs!" &amp; CHAR(72 +'Randomized Data'!BZ276) &amp; "26") &amp; INDIRECT("SNPs!" &amp; CHAR(72 +'Randomized Data'!BZ276) &amp; "26")))</f>
        <v>GG</v>
      </c>
      <c r="DD276" t="str">
        <f>SNPs!$F$27</f>
        <v>rs727504290</v>
      </c>
      <c r="DE276">
        <f>SNPs!$C$27</f>
        <v>15</v>
      </c>
      <c r="DF276">
        <f>SNPs!$D$27</f>
        <v>63042875</v>
      </c>
      <c r="DG276" s="7" t="str">
        <f ca="1">IF('Randomized Data'!CA276 = 1, SNPs!$H$27 &amp; SNPs!$H$27, IF('Randomized Data'!CB276 = 1, SNPs!$H$27 &amp; INDIRECT("SNPs!" &amp; CHAR(72 +'Randomized Data'!CC276) &amp; "27"), INDIRECT("SNPs!" &amp; CHAR(72 +'Randomized Data'!CC276) &amp; "27") &amp; INDIRECT("SNPs!" &amp; CHAR(72 +'Randomized Data'!CC276) &amp; "27")))</f>
        <v>GG</v>
      </c>
      <c r="DH276" t="str">
        <f>SNPs!$F$28</f>
        <v>rs104894504</v>
      </c>
      <c r="DI276">
        <f>SNPs!$C$28</f>
        <v>15</v>
      </c>
      <c r="DJ276">
        <f>SNPs!$D$28</f>
        <v>63057028</v>
      </c>
      <c r="DK276" s="7" t="str">
        <f ca="1">IF('Randomized Data'!CD276 = 1, SNPs!$H$28 &amp; SNPs!$H$28, IF('Randomized Data'!CE276 = 1, SNPs!$H$28 &amp; INDIRECT("SNPs!" &amp; CHAR(72 +'Randomized Data'!CF276) &amp; "28"), INDIRECT("SNPs!" &amp; CHAR(72 +'Randomized Data'!CF276) &amp; "28") &amp; INDIRECT("SNPs!" &amp; CHAR(72 +'Randomized Data'!CF276) &amp; "28")))</f>
        <v>TT</v>
      </c>
      <c r="DL276" t="str">
        <f>SNPs!$F$29</f>
        <v>rs375882485</v>
      </c>
      <c r="DM276">
        <f>SNPs!$C$29</f>
        <v>11</v>
      </c>
      <c r="DN276">
        <f>SNPs!$D$29</f>
        <v>47342698</v>
      </c>
      <c r="DO276" s="7" t="str">
        <f ca="1">IF('Randomized Data'!CG276 = 1, SNPs!$H$29 &amp; SNPs!$H$29, IF('Randomized Data'!CH276 = 1, SNPs!$H$29 &amp; INDIRECT("SNPs!" &amp; CHAR(72 +'Randomized Data'!CI276) &amp; "29"), INDIRECT("SNPs!" &amp; CHAR(72 +'Randomized Data'!CI276) &amp; "29") &amp; INDIRECT("SNPs!" &amp; CHAR(72 +'Randomized Data'!CI276) &amp; "29")))</f>
        <v>AA</v>
      </c>
      <c r="DP276" t="str">
        <f>SNPs!$F$30</f>
        <v>rs397516083</v>
      </c>
      <c r="DQ276">
        <f>SNPs!$C$30</f>
        <v>11</v>
      </c>
      <c r="DR276">
        <f>SNPs!$D$30</f>
        <v>47346379</v>
      </c>
      <c r="DS276" s="7" t="str">
        <f ca="1">IF('Randomized Data'!CJ276 = 1, SNPs!$H$30 &amp; SNPs!$H$30, IF('Randomized Data'!CK276 = 1, SNPs!$H$30 &amp; INDIRECT("SNPs!" &amp; CHAR(72 +'Randomized Data'!CL276) &amp; "30"), INDIRECT("SNPs!" &amp; CHAR(72 +'Randomized Data'!CL276) &amp; "30") &amp; INDIRECT("SNPs!" &amp; CHAR(72 +'Randomized Data'!CL276) &amp; "30")))</f>
        <v>GA</v>
      </c>
      <c r="DT276" t="str">
        <f>SNPs!$F$31</f>
        <v>rs397515937</v>
      </c>
      <c r="DU276">
        <f>SNPs!$C$31</f>
        <v>11</v>
      </c>
      <c r="DV276">
        <f>SNPs!$D$31</f>
        <v>47339792</v>
      </c>
      <c r="DW276" s="7" t="str">
        <f ca="1">IF('Randomized Data'!CM276 = 1, SNPs!$H$31 &amp; SNPs!$H$31, IF('Randomized Data'!CN276 = 1, SNPs!$H$31 &amp; INDIRECT("SNPs!" &amp; CHAR(72 +'Randomized Data'!CO276) &amp; "31"), INDIRECT("SNPs!" &amp; CHAR(72 +'Randomized Data'!CO276) &amp; "31") &amp; INDIRECT("SNPs!" &amp; CHAR(72 +'Randomized Data'!CO276) &amp; "31")))</f>
        <v>AA</v>
      </c>
      <c r="DX276" t="str">
        <f>SNPs!$F$32</f>
        <v>rs397516074</v>
      </c>
      <c r="DY276">
        <f>SNPs!$C$32</f>
        <v>11</v>
      </c>
      <c r="DZ276">
        <f>SNPs!$D$32</f>
        <v>47348424</v>
      </c>
      <c r="EA276" s="7" t="str">
        <f ca="1">IF('Randomized Data'!CP276 = 1, SNPs!$H$32 &amp; SNPs!$H$32, IF('Randomized Data'!CQ276 = 1, SNPs!$H$32 &amp; INDIRECT("SNPs!" &amp; CHAR(72 +'Randomized Data'!CR276) &amp; "32"), INDIRECT("SNPs!" &amp; CHAR(72 +'Randomized Data'!CR276) &amp; "32") &amp; INDIRECT("SNPs!" &amp; CHAR(72 +'Randomized Data'!CR276) &amp; "32")))</f>
        <v>GG</v>
      </c>
      <c r="EB276" t="str">
        <f>SNPs!$F$33</f>
        <v>rs397515963</v>
      </c>
      <c r="EC276">
        <f>SNPs!$C$33</f>
        <v>11</v>
      </c>
      <c r="ED276">
        <f>SNPs!$D$33</f>
        <v>47337729</v>
      </c>
      <c r="EE276" s="7" t="str">
        <f ca="1">IF('Randomized Data'!CS276 = 1, SNPs!$H$33 &amp; SNPs!$H$33, IF('Randomized Data'!CT276 = 1, SNPs!$H$33 &amp; INDIRECT("SNPs!" &amp; CHAR(72 +'Randomized Data'!CU276) &amp; "33"), INDIRECT("SNPs!" &amp; CHAR(72 +'Randomized Data'!CU276) &amp; "33") &amp; INDIRECT("SNPs!" &amp; CHAR(72 +'Randomized Data'!CU276) &amp; "33")))</f>
        <v>GG</v>
      </c>
    </row>
    <row r="277" spans="1:13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  <c r="F277" s="3">
        <v>42174</v>
      </c>
      <c r="G277" s="9" t="str">
        <f>'Randomized Data'!C277</f>
        <v>Internal Lab</v>
      </c>
      <c r="H277" t="str">
        <f>SNPs!$F$2</f>
        <v>rs12248560</v>
      </c>
      <c r="I277">
        <f>SNPs!$C$2</f>
        <v>10</v>
      </c>
      <c r="J277">
        <f>SNPs!$D$2</f>
        <v>94761900</v>
      </c>
      <c r="K277" t="str">
        <f ca="1">IF('Randomized Data'!D277 = 1, SNPs!$H$2 &amp; SNPs!$H$2, IF('Randomized Data'!E277 = 1, SNPs!$H$2 &amp; INDIRECT("SNPs!" &amp; CHAR(72 +'Randomized Data'!F277) &amp; "2"), INDIRECT("SNPs!" &amp; CHAR(72 +'Randomized Data'!F277) &amp; "2") &amp; INDIRECT("SNPs!" &amp; CHAR(72 +'Randomized Data'!F277) &amp; "2")))</f>
        <v>TT</v>
      </c>
      <c r="L277" t="str">
        <f>SNPs!$F$3</f>
        <v>rs28399504</v>
      </c>
      <c r="M277">
        <f>SNPs!$C$3</f>
        <v>10</v>
      </c>
      <c r="N277">
        <f>SNPs!$D$3</f>
        <v>94762706</v>
      </c>
      <c r="O277" t="str">
        <f ca="1">IF('Randomized Data'!G277 = 1, SNPs!$H$3 &amp; SNPs!$H$3, IF('Randomized Data'!H277 = 1, SNPs!$H$3 &amp; INDIRECT("SNPs!" &amp; CHAR(72 +'Randomized Data'!I277) &amp; "3"), INDIRECT("SNPs!" &amp; CHAR(72 +'Randomized Data'!I277) &amp; "3") &amp; INDIRECT("SNPs!" &amp; CHAR(72 +'Randomized Data'!I277) &amp; "3")))</f>
        <v>AG</v>
      </c>
      <c r="P277" t="str">
        <f>SNPs!$F$4</f>
        <v>rs41291556</v>
      </c>
      <c r="Q277">
        <f>SNPs!$C$4</f>
        <v>10</v>
      </c>
      <c r="R277">
        <f>SNPs!$D$4</f>
        <v>94775416</v>
      </c>
      <c r="S277" t="str">
        <f ca="1">IF('Randomized Data'!J277 = 1, SNPs!$H$4 &amp; SNPs!$H$4, IF('Randomized Data'!K277 = 1, SNPs!$H$4 &amp; INDIRECT("SNPs!" &amp; CHAR(72 +'Randomized Data'!L277) &amp; "4"), INDIRECT("SNPs!" &amp; CHAR(72 +'Randomized Data'!L277) &amp; "4") &amp; INDIRECT("SNPs!" &amp; CHAR(72 +'Randomized Data'!L277) &amp; "4")))</f>
        <v>TT</v>
      </c>
      <c r="T277" t="str">
        <f>SNPs!$F$5</f>
        <v>rs72558184</v>
      </c>
      <c r="U277">
        <f>SNPs!$C$5</f>
        <v>10</v>
      </c>
      <c r="V277">
        <f>SNPs!$D$5</f>
        <v>96535210</v>
      </c>
      <c r="W277" t="str">
        <f ca="1">IF('Randomized Data'!M277 = 1, SNPs!$H$5 &amp; SNPs!$H$5, IF('Randomized Data'!N277 = 1, SNPs!$H$5 &amp; INDIRECT("SNPs!" &amp; CHAR(72 +'Randomized Data'!O277) &amp; "5"), INDIRECT("SNPs!" &amp; CHAR(72 +'Randomized Data'!O277) &amp; "5") &amp; INDIRECT("SNPs!" &amp; CHAR(72 +'Randomized Data'!O277) &amp; "5")))</f>
        <v>GG</v>
      </c>
      <c r="X277" t="str">
        <f>SNPs!$F$6</f>
        <v>rs4986893</v>
      </c>
      <c r="Y277">
        <f>SNPs!$C$6</f>
        <v>10</v>
      </c>
      <c r="Z277">
        <f>SNPs!$D$6</f>
        <v>94780653</v>
      </c>
      <c r="AA277" s="7" t="str">
        <f ca="1">IF('Randomized Data'!P277 = 1, SNPs!$H$6 &amp; SNPs!$H$6, IF('Randomized Data'!Q277 = 1, SNPs!$H$6 &amp; INDIRECT("SNPs!" &amp; CHAR(72 +'Randomized Data'!R277) &amp; "6"), INDIRECT("SNPs!" &amp; CHAR(72 +'Randomized Data'!R277) &amp; "6") &amp; INDIRECT("SNPs!" &amp; CHAR(72 +'Randomized Data'!R277) &amp; "6")))</f>
        <v>GG</v>
      </c>
      <c r="AB277" t="str">
        <f>SNPs!$F$7</f>
        <v>rs4244285</v>
      </c>
      <c r="AC277">
        <f>SNPs!$C$7</f>
        <v>10</v>
      </c>
      <c r="AD277">
        <f>SNPs!$D$7</f>
        <v>94781859</v>
      </c>
      <c r="AE277" s="7" t="str">
        <f ca="1">IF('Randomized Data'!S277 = 1, SNPs!$H$7 &amp; SNPs!$H$7, IF('Randomized Data'!T277 = 1, SNPs!$H$7 &amp; INDIRECT("SNPs!" &amp; CHAR(72 +'Randomized Data'!U277) &amp; "7"), INDIRECT("SNPs!" &amp; CHAR(72 +'Randomized Data'!U277) &amp; "7") &amp; INDIRECT("SNPs!" &amp; CHAR(72 +'Randomized Data'!U277) &amp; "7")))</f>
        <v>GA</v>
      </c>
      <c r="AF277" t="str">
        <f>SNPs!$F$8</f>
        <v>rs72558186</v>
      </c>
      <c r="AG277">
        <f>SNPs!$C$8</f>
        <v>10</v>
      </c>
      <c r="AH277">
        <f>SNPs!$D$8</f>
        <v>94781999</v>
      </c>
      <c r="AI277" s="7" t="str">
        <f ca="1">IF('Randomized Data'!V277 = 1, SNPs!$H$8 &amp; SNPs!$H$8, IF('Randomized Data'!W277 = 1, SNPs!$H$8 &amp; INDIRECT("SNPs!" &amp; CHAR(72 +'Randomized Data'!X277) &amp; "8"), INDIRECT("SNPs!" &amp; CHAR(72 +'Randomized Data'!X277) &amp; "8") &amp; INDIRECT("SNPs!" &amp; CHAR(72 +'Randomized Data'!X277) &amp; "8")))</f>
        <v>TT</v>
      </c>
      <c r="AJ277" t="str">
        <f>SNPs!$F$9</f>
        <v>rs56337013</v>
      </c>
      <c r="AK277">
        <f>SNPs!$C$9</f>
        <v>10</v>
      </c>
      <c r="AL277">
        <f>SNPs!$D$9</f>
        <v>94852738</v>
      </c>
      <c r="AM277" s="7" t="str">
        <f ca="1">IF('Randomized Data'!Y$2 = 1, SNPs!$H$9 &amp; SNPs!$H$9, IF('Randomized Data'!Z277 = 1, SNPs!$H$9 &amp; INDIRECT("SNPs!" &amp; CHAR(72 +'Randomized Data'!AA277) &amp; "9"), INDIRECT("SNPs!" &amp; CHAR(72 +'Randomized Data'!AA277) &amp; "9") &amp; INDIRECT("SNPs!" &amp; CHAR(72 +'Randomized Data'!AA277) &amp; "9")))</f>
        <v>TT</v>
      </c>
      <c r="AN277" t="str">
        <f>SNPs!$F$10</f>
        <v>rs17884712</v>
      </c>
      <c r="AO277">
        <f>SNPs!$C$10</f>
        <v>10</v>
      </c>
      <c r="AP277">
        <f>SNPs!$D$10</f>
        <v>94775489</v>
      </c>
      <c r="AQ277" s="7" t="str">
        <f ca="1">IF('Randomized Data'!AB277 = 1, SNPs!$H$10 &amp; SNPs!$H$10, IF('Randomized Data'!AC277 = 1, SNPs!$H$10 &amp; INDIRECT("SNPs!" &amp; CHAR(72 +'Randomized Data'!AD277) &amp; "10"), INDIRECT("SNPs!" &amp; CHAR(72 +'Randomized Data'!AD277) &amp; "10") &amp; INDIRECT("SNPs!" &amp; CHAR(72 +'Randomized Data'!AD277) &amp; "10")))</f>
        <v>GG</v>
      </c>
      <c r="AR277" t="str">
        <f>SNPs!$F$11</f>
        <v>rs6413438</v>
      </c>
      <c r="AS277">
        <f>SNPs!$C$11</f>
        <v>10</v>
      </c>
      <c r="AT277">
        <f>SNPs!$D$11</f>
        <v>94781858</v>
      </c>
      <c r="AU277" s="7" t="str">
        <f ca="1">IF('Randomized Data'!AE277 = 1, SNPs!$H$11 &amp; SNPs!$H$11, IF('Randomized Data'!AF277 = 1, SNPs!$H$11 &amp; INDIRECT("SNPs!" &amp; CHAR(72 +'Randomized Data'!AG277) &amp; "11"), INDIRECT("SNPs!" &amp; CHAR(72 +'Randomized Data'!AG277) &amp; "11") &amp; INDIRECT("SNPs!" &amp; CHAR(72 +'Randomized Data'!AG277) &amp; "11")))</f>
        <v>CC</v>
      </c>
      <c r="AV277" t="str">
        <f>SNPs!$F$12</f>
        <v>rs1057910</v>
      </c>
      <c r="AW277">
        <f>SNPs!$C$12</f>
        <v>10</v>
      </c>
      <c r="AX277">
        <f>SNPs!$D$12</f>
        <v>94981296</v>
      </c>
      <c r="AY277" s="7" t="str">
        <f ca="1">IF('Randomized Data'!AH277 = 1, SNPs!$H$12 &amp; SNPs!$H$12, IF('Randomized Data'!AI277 = 1, SNPs!$H$12 &amp; INDIRECT("SNPs!" &amp; CHAR(72 +'Randomized Data'!AJ277) &amp; "12"), INDIRECT("SNPs!" &amp; CHAR(72 +'Randomized Data'!AJ277) &amp; "12") &amp; INDIRECT("SNPs!" &amp; CHAR(72 +'Randomized Data'!AJ277) &amp; "12")))</f>
        <v>CC</v>
      </c>
      <c r="AZ277" t="str">
        <f>SNPs!$F$13</f>
        <v>rs1799853</v>
      </c>
      <c r="BA277">
        <f>SNPs!$C$13</f>
        <v>10</v>
      </c>
      <c r="BB277">
        <f>SNPs!$D$13</f>
        <v>94942290</v>
      </c>
      <c r="BC277" s="7" t="str">
        <f ca="1">IF('Randomized Data'!AK277 = 1, SNPs!$H$13 &amp; SNPs!$H$13, IF('Randomized Data'!AL277 = 1, SNPs!$H$13 &amp; INDIRECT("SNPs!" &amp; CHAR(72 +'Randomized Data'!AM277) &amp; "13"), INDIRECT("SNPs!" &amp; CHAR(72 +'Randomized Data'!AM277) &amp; "13") &amp; INDIRECT("SNPs!" &amp; CHAR(72 +'Randomized Data'!AM277) &amp; "13")))</f>
        <v>CC</v>
      </c>
      <c r="BD277" t="str">
        <f>SNPs!$F$14</f>
        <v>rs9923231</v>
      </c>
      <c r="BE277">
        <f>SNPs!$C$14</f>
        <v>16</v>
      </c>
      <c r="BF277">
        <f>SNPs!$D$14</f>
        <v>31096368</v>
      </c>
      <c r="BG277" s="7" t="str">
        <f ca="1">IF('Randomized Data'!AN277 = 1, SNPs!$H$14 &amp; SNPs!$H$14, IF('Randomized Data'!AO277 = 1, SNPs!$H$14 &amp; INDIRECT("SNPs!" &amp; CHAR(72 +'Randomized Data'!AP277) &amp; "14"), INDIRECT("SNPs!" &amp; CHAR(72 +'Randomized Data'!AP277) &amp; "14") &amp; INDIRECT("SNPs!" &amp; CHAR(72 +'Randomized Data'!AP277) &amp; "14")))</f>
        <v>CC</v>
      </c>
      <c r="BH277" t="str">
        <f>SNPs!$F$15</f>
        <v>rs9934438</v>
      </c>
      <c r="BI277">
        <f>SNPs!$C$15</f>
        <v>16</v>
      </c>
      <c r="BJ277">
        <f>SNPs!$D$15</f>
        <v>31093557</v>
      </c>
      <c r="BK277" s="7" t="str">
        <f ca="1">IF('Randomized Data'!AQ277 = 1, SNPs!$H$15 &amp; SNPs!$H$15, IF('Randomized Data'!AR277 = 1, SNPs!$H$15 &amp; INDIRECT("SNPs!" &amp; CHAR(72 +'Randomized Data'!AS277) &amp; "15"), INDIRECT("SNPs!" &amp; CHAR(72 +'Randomized Data'!AS277) &amp; "15") &amp; INDIRECT("SNPs!" &amp; CHAR(72 +'Randomized Data'!AS277) &amp; "15")))</f>
        <v>GG</v>
      </c>
      <c r="BL277" t="str">
        <f>SNPs!$F$16</f>
        <v>rs8050894</v>
      </c>
      <c r="BM277">
        <f>SNPs!$C$16</f>
        <v>16</v>
      </c>
      <c r="BN277">
        <f>SNPs!$D$16</f>
        <v>31093188</v>
      </c>
      <c r="BO277" s="7" t="str">
        <f ca="1">IF('Randomized Data'!AT277 = 1, SNPs!$H$16 &amp; SNPs!$H$16, IF('Randomized Data'!AU277 = 1, SNPs!$H$16 &amp; INDIRECT("SNPs!" &amp; CHAR(72 +'Randomized Data'!AV277) &amp; "16"), INDIRECT("SNPs!" &amp; CHAR(72 +'Randomized Data'!AV277) &amp; "16") &amp; INDIRECT("SNPs!" &amp; CHAR(72 +'Randomized Data'!AV277) &amp; "16")))</f>
        <v>GG</v>
      </c>
      <c r="BP277" t="str">
        <f>SNPs!$F$17</f>
        <v>rs6025</v>
      </c>
      <c r="BQ277">
        <f>SNPs!$C$17</f>
        <v>1</v>
      </c>
      <c r="BR277">
        <f>SNPs!$D$17</f>
        <v>169549811</v>
      </c>
      <c r="BS277" s="7" t="str">
        <f ca="1">IF('Randomized Data'!AW277 = 1, SNPs!$H$17 &amp; SNPs!$H$17, IF('Randomized Data'!AX277 = 1, SNPs!$H$17 &amp; INDIRECT("SNPs!" &amp; CHAR(72 +'Randomized Data'!AY277) &amp; "17"), INDIRECT("SNPs!" &amp; CHAR(72 +'Randomized Data'!AY277) &amp; "17") &amp; INDIRECT("SNPs!" &amp; CHAR(72 +'Randomized Data'!AY277) &amp; "17")))</f>
        <v>GG</v>
      </c>
      <c r="BT277" t="str">
        <f>SNPs!$F$18</f>
        <v>rs1799963</v>
      </c>
      <c r="BU277">
        <f>SNPs!$C$18</f>
        <v>11</v>
      </c>
      <c r="BV277">
        <f>SNPs!$D$18</f>
        <v>46739505</v>
      </c>
      <c r="BW277" s="7" t="str">
        <f ca="1">IF('Randomized Data'!AZ277 = 1, SNPs!$H$18 &amp; SNPs!$H$18, IF('Randomized Data'!BA277 = 1, SNPs!$H$18 &amp; INDIRECT("SNPs!" &amp; CHAR(72 +'Randomized Data'!BB277) &amp; "18"), INDIRECT("SNPs!" &amp; CHAR(72 +'Randomized Data'!BB277) &amp; "18") &amp; INDIRECT("SNPs!" &amp; CHAR(72 +'Randomized Data'!BB277) &amp; "18")))</f>
        <v>GG</v>
      </c>
      <c r="BX277" t="str">
        <f>SNPs!$F$19</f>
        <v>rs121913626</v>
      </c>
      <c r="BY277">
        <f>SNPs!$C$19</f>
        <v>14</v>
      </c>
      <c r="BZ277">
        <f>SNPs!$D$19</f>
        <v>23427723</v>
      </c>
      <c r="CA277" s="7" t="str">
        <f ca="1">IF('Randomized Data'!BC277 = 1, SNPs!$H$19 &amp; SNPs!$H$19, IF('Randomized Data'!BD277 = 1, SNPs!$H$19 &amp; INDIRECT("SNPs!" &amp; CHAR(72 +'Randomized Data'!BE277) &amp; "19"), INDIRECT("SNPs!" &amp; CHAR(72 +'Randomized Data'!BE277) &amp; "19") &amp; INDIRECT("SNPs!" &amp; CHAR(72 +'Randomized Data'!BE277) &amp; "19")))</f>
        <v>CC</v>
      </c>
      <c r="CB277" t="str">
        <f>SNPs!$F$20</f>
        <v>rs3218713</v>
      </c>
      <c r="CC277">
        <f>SNPs!$C$20</f>
        <v>14</v>
      </c>
      <c r="CD277">
        <f>SNPs!$D$20</f>
        <v>23431468</v>
      </c>
      <c r="CE277" s="7" t="str">
        <f ca="1">IF('Randomized Data'!BF277 = 1, SNPs!$H$20 &amp; SNPs!$H$20, IF('Randomized Data'!BG277 = 1, SNPs!$H$20 &amp; INDIRECT("SNPs!" &amp; CHAR(72 +'Randomized Data'!BH277) &amp; "20"), INDIRECT("SNPs!" &amp; CHAR(72 +'Randomized Data'!BH277) &amp; "20") &amp; INDIRECT("SNPs!" &amp; CHAR(72 +'Randomized Data'!BH277) &amp; "20")))</f>
        <v>AA</v>
      </c>
      <c r="CF277" t="str">
        <f>SNPs!$F$21</f>
        <v>rs3218714</v>
      </c>
      <c r="CG277">
        <f>SNPs!$C$21</f>
        <v>14</v>
      </c>
      <c r="CH277">
        <f>SNPs!$D$21</f>
        <v>23429279</v>
      </c>
      <c r="CI277" s="7" t="str">
        <f ca="1">IF('Randomized Data'!BI277 = 1, SNPs!$H$21 &amp; SNPs!$H$21, IF('Randomized Data'!BJ277 = 1, SNPs!$H$21 &amp; INDIRECT("SNPs!" &amp; CHAR(72 +'Randomized Data'!BK277) &amp; "21"), INDIRECT("SNPs!" &amp; CHAR(72 +'Randomized Data'!BK277) &amp; "21") &amp; INDIRECT("SNPs!" &amp; CHAR(72 +'Randomized Data'!BK277) &amp; "21")))</f>
        <v>CC</v>
      </c>
      <c r="CJ277" t="str">
        <f>SNPs!$F$22</f>
        <v>rs121964855</v>
      </c>
      <c r="CK277">
        <f>SNPs!$C$22</f>
        <v>1</v>
      </c>
      <c r="CL277">
        <f>SNPs!$D$22</f>
        <v>201365638</v>
      </c>
      <c r="CM277" s="7" t="str">
        <f ca="1">IF('Randomized Data'!BL277 = 1, SNPs!$H$22 &amp; SNPs!$H$22, IF('Randomized Data'!BM277 = 1, SNPs!$H$22 &amp; INDIRECT("SNPs!" &amp; CHAR(72 +'Randomized Data'!BN277) &amp; "22"), INDIRECT("SNPs!" &amp; CHAR(72 +'Randomized Data'!BN277) &amp; "22") &amp; INDIRECT("SNPs!" &amp; CHAR(72 +'Randomized Data'!BN277) &amp; "22")))</f>
        <v>TT</v>
      </c>
      <c r="CN277" t="str">
        <f>SNPs!$F$23</f>
        <v>rs121964856</v>
      </c>
      <c r="CO277">
        <f>SNPs!$C$23</f>
        <v>1</v>
      </c>
      <c r="CP277">
        <f>SNPs!$D$23</f>
        <v>201365297</v>
      </c>
      <c r="CQ277" s="7" t="str">
        <f ca="1">IF('Randomized Data'!BO277 = 1, SNPs!$H$23 &amp; SNPs!$H$23, IF('Randomized Data'!BP277 = 1, SNPs!$H$23 &amp; INDIRECT("SNPs!" &amp; CHAR(72 +'Randomized Data'!BQ277) &amp; "23"), INDIRECT("SNPs!" &amp; CHAR(72 +'Randomized Data'!BQ277) &amp; "23") &amp; INDIRECT("SNPs!" &amp; CHAR(72 +'Randomized Data'!BQ277) &amp; "23")))</f>
        <v>GG</v>
      </c>
      <c r="CR277" t="str">
        <f>SNPs!$F$24</f>
        <v>rs121964857</v>
      </c>
      <c r="CS277">
        <f>SNPs!$C$24</f>
        <v>1</v>
      </c>
      <c r="CT277">
        <f>SNPs!$D$24</f>
        <v>201359245</v>
      </c>
      <c r="CU277" s="7" t="str">
        <f ca="1">IF('Randomized Data'!BR277 = 1, SNPs!$H$24 &amp; SNPs!$H$24, IF('Randomized Data'!BS277 = 1, SNPs!$H$24 &amp; INDIRECT("SNPs!" &amp; CHAR(72 +'Randomized Data'!BT277) &amp; "24"), INDIRECT("SNPs!" &amp; CHAR(72 +'Randomized Data'!BT277) &amp; "24") &amp; INDIRECT("SNPs!" &amp; CHAR(72 +'Randomized Data'!BT277) &amp; "24")))</f>
        <v>CT</v>
      </c>
      <c r="CV277" t="str">
        <f>SNPs!$F$25</f>
        <v>rs28934269</v>
      </c>
      <c r="CW277">
        <f>SNPs!$C$25</f>
        <v>15</v>
      </c>
      <c r="CX277">
        <f>SNPs!$D$25</f>
        <v>63060915</v>
      </c>
      <c r="CY277" s="7" t="str">
        <f ca="1">IF('Randomized Data'!BU277 = 1, SNPs!$H$25 &amp; SNPs!$H$25, IF('Randomized Data'!BV277 = 1, SNPs!$H$25 &amp; INDIRECT("SNPs!" &amp; CHAR(72 +'Randomized Data'!BW277) &amp; "25"), INDIRECT("SNPs!" &amp; CHAR(72 +'Randomized Data'!BW277) &amp; "25") &amp; INDIRECT("SNPs!" &amp; CHAR(72 +'Randomized Data'!BW277) &amp; "25")))</f>
        <v>AG</v>
      </c>
      <c r="CZ277" t="str">
        <f>SNPs!$F$26</f>
        <v>rs28934270</v>
      </c>
      <c r="DA277">
        <f>SNPs!$C$26</f>
        <v>15</v>
      </c>
      <c r="DB277">
        <f>SNPs!$D$26</f>
        <v>63060899</v>
      </c>
      <c r="DC277" s="7" t="str">
        <f ca="1">IF('Randomized Data'!BX277 = 1, SNPs!$H$26 &amp; SNPs!$H$26, IF('Randomized Data'!BY277 = 1, SNPs!$H$26 &amp; INDIRECT("SNPs!" &amp; CHAR(72 +'Randomized Data'!BZ277) &amp; "26"), INDIRECT("SNPs!" &amp; CHAR(72 +'Randomized Data'!BZ277) &amp; "26") &amp; INDIRECT("SNPs!" &amp; CHAR(72 +'Randomized Data'!BZ277) &amp; "26")))</f>
        <v>GA</v>
      </c>
      <c r="DD277" t="str">
        <f>SNPs!$F$27</f>
        <v>rs727504290</v>
      </c>
      <c r="DE277">
        <f>SNPs!$C$27</f>
        <v>15</v>
      </c>
      <c r="DF277">
        <f>SNPs!$D$27</f>
        <v>63042875</v>
      </c>
      <c r="DG277" s="7" t="str">
        <f ca="1">IF('Randomized Data'!CA277 = 1, SNPs!$H$27 &amp; SNPs!$H$27, IF('Randomized Data'!CB277 = 1, SNPs!$H$27 &amp; INDIRECT("SNPs!" &amp; CHAR(72 +'Randomized Data'!CC277) &amp; "27"), INDIRECT("SNPs!" &amp; CHAR(72 +'Randomized Data'!CC277) &amp; "27") &amp; INDIRECT("SNPs!" &amp; CHAR(72 +'Randomized Data'!CC277) &amp; "27")))</f>
        <v>GG</v>
      </c>
      <c r="DH277" t="str">
        <f>SNPs!$F$28</f>
        <v>rs104894504</v>
      </c>
      <c r="DI277">
        <f>SNPs!$C$28</f>
        <v>15</v>
      </c>
      <c r="DJ277">
        <f>SNPs!$D$28</f>
        <v>63057028</v>
      </c>
      <c r="DK277" s="7" t="str">
        <f ca="1">IF('Randomized Data'!CD277 = 1, SNPs!$H$28 &amp; SNPs!$H$28, IF('Randomized Data'!CE277 = 1, SNPs!$H$28 &amp; INDIRECT("SNPs!" &amp; CHAR(72 +'Randomized Data'!CF277) &amp; "28"), INDIRECT("SNPs!" &amp; CHAR(72 +'Randomized Data'!CF277) &amp; "28") &amp; INDIRECT("SNPs!" &amp; CHAR(72 +'Randomized Data'!CF277) &amp; "28")))</f>
        <v>TC</v>
      </c>
      <c r="DL277" t="str">
        <f>SNPs!$F$29</f>
        <v>rs375882485</v>
      </c>
      <c r="DM277">
        <f>SNPs!$C$29</f>
        <v>11</v>
      </c>
      <c r="DN277">
        <f>SNPs!$D$29</f>
        <v>47342698</v>
      </c>
      <c r="DO277" s="7" t="str">
        <f ca="1">IF('Randomized Data'!CG277 = 1, SNPs!$H$29 &amp; SNPs!$H$29, IF('Randomized Data'!CH277 = 1, SNPs!$H$29 &amp; INDIRECT("SNPs!" &amp; CHAR(72 +'Randomized Data'!CI277) &amp; "29"), INDIRECT("SNPs!" &amp; CHAR(72 +'Randomized Data'!CI277) &amp; "29") &amp; INDIRECT("SNPs!" &amp; CHAR(72 +'Randomized Data'!CI277) &amp; "29")))</f>
        <v>AA</v>
      </c>
      <c r="DP277" t="str">
        <f>SNPs!$F$30</f>
        <v>rs397516083</v>
      </c>
      <c r="DQ277">
        <f>SNPs!$C$30</f>
        <v>11</v>
      </c>
      <c r="DR277">
        <f>SNPs!$D$30</f>
        <v>47346379</v>
      </c>
      <c r="DS277" s="7" t="str">
        <f ca="1">IF('Randomized Data'!CJ277 = 1, SNPs!$H$30 &amp; SNPs!$H$30, IF('Randomized Data'!CK277 = 1, SNPs!$H$30 &amp; INDIRECT("SNPs!" &amp; CHAR(72 +'Randomized Data'!CL277) &amp; "30"), INDIRECT("SNPs!" &amp; CHAR(72 +'Randomized Data'!CL277) &amp; "30") &amp; INDIRECT("SNPs!" &amp; CHAR(72 +'Randomized Data'!CL277) &amp; "30")))</f>
        <v>GG</v>
      </c>
      <c r="DT277" t="str">
        <f>SNPs!$F$31</f>
        <v>rs397515937</v>
      </c>
      <c r="DU277">
        <f>SNPs!$C$31</f>
        <v>11</v>
      </c>
      <c r="DV277">
        <f>SNPs!$D$31</f>
        <v>47339792</v>
      </c>
      <c r="DW277" s="7" t="str">
        <f ca="1">IF('Randomized Data'!CM277 = 1, SNPs!$H$31 &amp; SNPs!$H$31, IF('Randomized Data'!CN277 = 1, SNPs!$H$31 &amp; INDIRECT("SNPs!" &amp; CHAR(72 +'Randomized Data'!CO277) &amp; "31"), INDIRECT("SNPs!" &amp; CHAR(72 +'Randomized Data'!CO277) &amp; "31") &amp; INDIRECT("SNPs!" &amp; CHAR(72 +'Randomized Data'!CO277) &amp; "31")))</f>
        <v>GG</v>
      </c>
      <c r="DX277" t="str">
        <f>SNPs!$F$32</f>
        <v>rs397516074</v>
      </c>
      <c r="DY277">
        <f>SNPs!$C$32</f>
        <v>11</v>
      </c>
      <c r="DZ277">
        <f>SNPs!$D$32</f>
        <v>47348424</v>
      </c>
      <c r="EA277" s="7" t="str">
        <f ca="1">IF('Randomized Data'!CP277 = 1, SNPs!$H$32 &amp; SNPs!$H$32, IF('Randomized Data'!CQ277 = 1, SNPs!$H$32 &amp; INDIRECT("SNPs!" &amp; CHAR(72 +'Randomized Data'!CR277) &amp; "32"), INDIRECT("SNPs!" &amp; CHAR(72 +'Randomized Data'!CR277) &amp; "32") &amp; INDIRECT("SNPs!" &amp; CHAR(72 +'Randomized Data'!CR277) &amp; "32")))</f>
        <v>GG</v>
      </c>
      <c r="EB277" t="str">
        <f>SNPs!$F$33</f>
        <v>rs397515963</v>
      </c>
      <c r="EC277">
        <f>SNPs!$C$33</f>
        <v>11</v>
      </c>
      <c r="ED277">
        <f>SNPs!$D$33</f>
        <v>47337729</v>
      </c>
      <c r="EE277" s="7" t="str">
        <f ca="1">IF('Randomized Data'!CS277 = 1, SNPs!$H$33 &amp; SNPs!$H$33, IF('Randomized Data'!CT277 = 1, SNPs!$H$33 &amp; INDIRECT("SNPs!" &amp; CHAR(72 +'Randomized Data'!CU277) &amp; "33"), INDIRECT("SNPs!" &amp; CHAR(72 +'Randomized Data'!CU277) &amp; "33") &amp; INDIRECT("SNPs!" &amp; CHAR(72 +'Randomized Data'!CU277) &amp; "33")))</f>
        <v>--</v>
      </c>
    </row>
    <row r="278" spans="1:13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  <c r="F278" s="3">
        <v>42145</v>
      </c>
      <c r="G278" s="9" t="str">
        <f>'Randomized Data'!C278</f>
        <v>External Lab</v>
      </c>
      <c r="H278" t="str">
        <f>SNPs!$F$2</f>
        <v>rs12248560</v>
      </c>
      <c r="I278">
        <f>SNPs!$C$2</f>
        <v>10</v>
      </c>
      <c r="J278">
        <f>SNPs!$D$2</f>
        <v>94761900</v>
      </c>
      <c r="K278" t="str">
        <f ca="1">IF('Randomized Data'!D278 = 1, SNPs!$H$2 &amp; SNPs!$H$2, IF('Randomized Data'!E278 = 1, SNPs!$H$2 &amp; INDIRECT("SNPs!" &amp; CHAR(72 +'Randomized Data'!F278) &amp; "2"), INDIRECT("SNPs!" &amp; CHAR(72 +'Randomized Data'!F278) &amp; "2") &amp; INDIRECT("SNPs!" &amp; CHAR(72 +'Randomized Data'!F278) &amp; "2")))</f>
        <v>AA</v>
      </c>
      <c r="L278" t="str">
        <f>SNPs!$F$3</f>
        <v>rs28399504</v>
      </c>
      <c r="M278">
        <f>SNPs!$C$3</f>
        <v>10</v>
      </c>
      <c r="N278">
        <f>SNPs!$D$3</f>
        <v>94762706</v>
      </c>
      <c r="O278" t="str">
        <f ca="1">IF('Randomized Data'!G278 = 1, SNPs!$H$3 &amp; SNPs!$H$3, IF('Randomized Data'!H278 = 1, SNPs!$H$3 &amp; INDIRECT("SNPs!" &amp; CHAR(72 +'Randomized Data'!I278) &amp; "3"), INDIRECT("SNPs!" &amp; CHAR(72 +'Randomized Data'!I278) &amp; "3") &amp; INDIRECT("SNPs!" &amp; CHAR(72 +'Randomized Data'!I278) &amp; "3")))</f>
        <v>AA</v>
      </c>
      <c r="P278" t="str">
        <f>SNPs!$F$4</f>
        <v>rs41291556</v>
      </c>
      <c r="Q278">
        <f>SNPs!$C$4</f>
        <v>10</v>
      </c>
      <c r="R278">
        <f>SNPs!$D$4</f>
        <v>94775416</v>
      </c>
      <c r="S278" t="str">
        <f ca="1">IF('Randomized Data'!J278 = 1, SNPs!$H$4 &amp; SNPs!$H$4, IF('Randomized Data'!K278 = 1, SNPs!$H$4 &amp; INDIRECT("SNPs!" &amp; CHAR(72 +'Randomized Data'!L278) &amp; "4"), INDIRECT("SNPs!" &amp; CHAR(72 +'Randomized Data'!L278) &amp; "4") &amp; INDIRECT("SNPs!" &amp; CHAR(72 +'Randomized Data'!L278) &amp; "4")))</f>
        <v>TT</v>
      </c>
      <c r="T278" t="str">
        <f>SNPs!$F$5</f>
        <v>rs72558184</v>
      </c>
      <c r="U278">
        <f>SNPs!$C$5</f>
        <v>10</v>
      </c>
      <c r="V278">
        <f>SNPs!$D$5</f>
        <v>96535210</v>
      </c>
      <c r="W278" t="str">
        <f ca="1">IF('Randomized Data'!M278 = 1, SNPs!$H$5 &amp; SNPs!$H$5, IF('Randomized Data'!N278 = 1, SNPs!$H$5 &amp; INDIRECT("SNPs!" &amp; CHAR(72 +'Randomized Data'!O278) &amp; "5"), INDIRECT("SNPs!" &amp; CHAR(72 +'Randomized Data'!O278) &amp; "5") &amp; INDIRECT("SNPs!" &amp; CHAR(72 +'Randomized Data'!O278) &amp; "5")))</f>
        <v>GG</v>
      </c>
      <c r="X278" t="str">
        <f>SNPs!$F$6</f>
        <v>rs4986893</v>
      </c>
      <c r="Y278">
        <f>SNPs!$C$6</f>
        <v>10</v>
      </c>
      <c r="Z278">
        <f>SNPs!$D$6</f>
        <v>94780653</v>
      </c>
      <c r="AA278" s="7" t="str">
        <f ca="1">IF('Randomized Data'!P278 = 1, SNPs!$H$6 &amp; SNPs!$H$6, IF('Randomized Data'!Q278 = 1, SNPs!$H$6 &amp; INDIRECT("SNPs!" &amp; CHAR(72 +'Randomized Data'!R278) &amp; "6"), INDIRECT("SNPs!" &amp; CHAR(72 +'Randomized Data'!R278) &amp; "6") &amp; INDIRECT("SNPs!" &amp; CHAR(72 +'Randomized Data'!R278) &amp; "6")))</f>
        <v>GG</v>
      </c>
      <c r="AB278" t="str">
        <f>SNPs!$F$7</f>
        <v>rs4244285</v>
      </c>
      <c r="AC278">
        <f>SNPs!$C$7</f>
        <v>10</v>
      </c>
      <c r="AD278">
        <f>SNPs!$D$7</f>
        <v>94781859</v>
      </c>
      <c r="AE278" s="7" t="str">
        <f ca="1">IF('Randomized Data'!S278 = 1, SNPs!$H$7 &amp; SNPs!$H$7, IF('Randomized Data'!T278 = 1, SNPs!$H$7 &amp; INDIRECT("SNPs!" &amp; CHAR(72 +'Randomized Data'!U278) &amp; "7"), INDIRECT("SNPs!" &amp; CHAR(72 +'Randomized Data'!U278) &amp; "7") &amp; INDIRECT("SNPs!" &amp; CHAR(72 +'Randomized Data'!U278) &amp; "7")))</f>
        <v>GA</v>
      </c>
      <c r="AF278" t="str">
        <f>SNPs!$F$8</f>
        <v>rs72558186</v>
      </c>
      <c r="AG278">
        <f>SNPs!$C$8</f>
        <v>10</v>
      </c>
      <c r="AH278">
        <f>SNPs!$D$8</f>
        <v>94781999</v>
      </c>
      <c r="AI278" s="7" t="str">
        <f ca="1">IF('Randomized Data'!V278 = 1, SNPs!$H$8 &amp; SNPs!$H$8, IF('Randomized Data'!W278 = 1, SNPs!$H$8 &amp; INDIRECT("SNPs!" &amp; CHAR(72 +'Randomized Data'!X278) &amp; "8"), INDIRECT("SNPs!" &amp; CHAR(72 +'Randomized Data'!X278) &amp; "8") &amp; INDIRECT("SNPs!" &amp; CHAR(72 +'Randomized Data'!X278) &amp; "8")))</f>
        <v>AA</v>
      </c>
      <c r="AJ278" t="str">
        <f>SNPs!$F$9</f>
        <v>rs56337013</v>
      </c>
      <c r="AK278">
        <f>SNPs!$C$9</f>
        <v>10</v>
      </c>
      <c r="AL278">
        <f>SNPs!$D$9</f>
        <v>94852738</v>
      </c>
      <c r="AM278" s="7" t="str">
        <f ca="1">IF('Randomized Data'!Y$2 = 1, SNPs!$H$9 &amp; SNPs!$H$9, IF('Randomized Data'!Z278 = 1, SNPs!$H$9 &amp; INDIRECT("SNPs!" &amp; CHAR(72 +'Randomized Data'!AA278) &amp; "9"), INDIRECT("SNPs!" &amp; CHAR(72 +'Randomized Data'!AA278) &amp; "9") &amp; INDIRECT("SNPs!" &amp; CHAR(72 +'Randomized Data'!AA278) &amp; "9")))</f>
        <v>TT</v>
      </c>
      <c r="AN278" t="str">
        <f>SNPs!$F$10</f>
        <v>rs17884712</v>
      </c>
      <c r="AO278">
        <f>SNPs!$C$10</f>
        <v>10</v>
      </c>
      <c r="AP278">
        <f>SNPs!$D$10</f>
        <v>94775489</v>
      </c>
      <c r="AQ278" s="7" t="str">
        <f ca="1">IF('Randomized Data'!AB278 = 1, SNPs!$H$10 &amp; SNPs!$H$10, IF('Randomized Data'!AC278 = 1, SNPs!$H$10 &amp; INDIRECT("SNPs!" &amp; CHAR(72 +'Randomized Data'!AD278) &amp; "10"), INDIRECT("SNPs!" &amp; CHAR(72 +'Randomized Data'!AD278) &amp; "10") &amp; INDIRECT("SNPs!" &amp; CHAR(72 +'Randomized Data'!AD278) &amp; "10")))</f>
        <v>AA</v>
      </c>
      <c r="AR278" t="str">
        <f>SNPs!$F$11</f>
        <v>rs6413438</v>
      </c>
      <c r="AS278">
        <f>SNPs!$C$11</f>
        <v>10</v>
      </c>
      <c r="AT278">
        <f>SNPs!$D$11</f>
        <v>94781858</v>
      </c>
      <c r="AU278" s="7" t="str">
        <f ca="1">IF('Randomized Data'!AE278 = 1, SNPs!$H$11 &amp; SNPs!$H$11, IF('Randomized Data'!AF278 = 1, SNPs!$H$11 &amp; INDIRECT("SNPs!" &amp; CHAR(72 +'Randomized Data'!AG278) &amp; "11"), INDIRECT("SNPs!" &amp; CHAR(72 +'Randomized Data'!AG278) &amp; "11") &amp; INDIRECT("SNPs!" &amp; CHAR(72 +'Randomized Data'!AG278) &amp; "11")))</f>
        <v>CT</v>
      </c>
      <c r="AV278" t="str">
        <f>SNPs!$F$12</f>
        <v>rs1057910</v>
      </c>
      <c r="AW278">
        <f>SNPs!$C$12</f>
        <v>10</v>
      </c>
      <c r="AX278">
        <f>SNPs!$D$12</f>
        <v>94981296</v>
      </c>
      <c r="AY278" s="7" t="str">
        <f ca="1">IF('Randomized Data'!AH278 = 1, SNPs!$H$12 &amp; SNPs!$H$12, IF('Randomized Data'!AI278 = 1, SNPs!$H$12 &amp; INDIRECT("SNPs!" &amp; CHAR(72 +'Randomized Data'!AJ278) &amp; "12"), INDIRECT("SNPs!" &amp; CHAR(72 +'Randomized Data'!AJ278) &amp; "12") &amp; INDIRECT("SNPs!" &amp; CHAR(72 +'Randomized Data'!AJ278) &amp; "12")))</f>
        <v>CC</v>
      </c>
      <c r="AZ278" t="str">
        <f>SNPs!$F$13</f>
        <v>rs1799853</v>
      </c>
      <c r="BA278">
        <f>SNPs!$C$13</f>
        <v>10</v>
      </c>
      <c r="BB278">
        <f>SNPs!$D$13</f>
        <v>94942290</v>
      </c>
      <c r="BC278" s="7" t="str">
        <f ca="1">IF('Randomized Data'!AK278 = 1, SNPs!$H$13 &amp; SNPs!$H$13, IF('Randomized Data'!AL278 = 1, SNPs!$H$13 &amp; INDIRECT("SNPs!" &amp; CHAR(72 +'Randomized Data'!AM278) &amp; "13"), INDIRECT("SNPs!" &amp; CHAR(72 +'Randomized Data'!AM278) &amp; "13") &amp; INDIRECT("SNPs!" &amp; CHAR(72 +'Randomized Data'!AM278) &amp; "13")))</f>
        <v>CC</v>
      </c>
      <c r="BD278" t="str">
        <f>SNPs!$F$14</f>
        <v>rs9923231</v>
      </c>
      <c r="BE278">
        <f>SNPs!$C$14</f>
        <v>16</v>
      </c>
      <c r="BF278">
        <f>SNPs!$D$14</f>
        <v>31096368</v>
      </c>
      <c r="BG278" s="7" t="str">
        <f ca="1">IF('Randomized Data'!AN278 = 1, SNPs!$H$14 &amp; SNPs!$H$14, IF('Randomized Data'!AO278 = 1, SNPs!$H$14 &amp; INDIRECT("SNPs!" &amp; CHAR(72 +'Randomized Data'!AP278) &amp; "14"), INDIRECT("SNPs!" &amp; CHAR(72 +'Randomized Data'!AP278) &amp; "14") &amp; INDIRECT("SNPs!" &amp; CHAR(72 +'Randomized Data'!AP278) &amp; "14")))</f>
        <v>CC</v>
      </c>
      <c r="BH278" t="str">
        <f>SNPs!$F$15</f>
        <v>rs9934438</v>
      </c>
      <c r="BI278">
        <f>SNPs!$C$15</f>
        <v>16</v>
      </c>
      <c r="BJ278">
        <f>SNPs!$D$15</f>
        <v>31093557</v>
      </c>
      <c r="BK278" s="7" t="str">
        <f ca="1">IF('Randomized Data'!AQ278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Data'!AS278) &amp; "15")))</f>
        <v>GA</v>
      </c>
      <c r="BL278" t="str">
        <f>SNPs!$F$16</f>
        <v>rs8050894</v>
      </c>
      <c r="BM278">
        <f>SNPs!$C$16</f>
        <v>16</v>
      </c>
      <c r="BN278">
        <f>SNPs!$D$16</f>
        <v>31093188</v>
      </c>
      <c r="BO278" s="7" t="str">
        <f ca="1">IF('Randomized Data'!AT278 = 1, SNPs!$H$16 &amp; SNPs!$H$16, IF('Randomized Data'!AU278 = 1, SNPs!$H$16 &amp; INDIRECT("SNPs!" &amp; CHAR(72 +'Randomized Data'!AV278) &amp; "16"), INDIRECT("SNPs!" &amp; CHAR(72 +'Randomized Data'!AV278) &amp; "16") &amp; INDIRECT("SNPs!" &amp; CHAR(72 +'Randomized Data'!AV278) &amp; "16")))</f>
        <v>CG</v>
      </c>
      <c r="BP278" t="str">
        <f>SNPs!$F$17</f>
        <v>rs6025</v>
      </c>
      <c r="BQ278">
        <f>SNPs!$C$17</f>
        <v>1</v>
      </c>
      <c r="BR278">
        <f>SNPs!$D$17</f>
        <v>169549811</v>
      </c>
      <c r="BS278" s="7" t="str">
        <f ca="1">IF('Randomized Data'!AW278 = 1, SNPs!$H$17 &amp; SNPs!$H$17, IF('Randomized Data'!AX278 = 1, SNPs!$H$17 &amp; INDIRECT("SNPs!" &amp; CHAR(72 +'Randomized Data'!AY278) &amp; "17"), INDIRECT("SNPs!" &amp; CHAR(72 +'Randomized Data'!AY278) &amp; "17") &amp; INDIRECT("SNPs!" &amp; CHAR(72 +'Randomized Data'!AY278) &amp; "17")))</f>
        <v>GA</v>
      </c>
      <c r="BT278" t="str">
        <f>SNPs!$F$18</f>
        <v>rs1799963</v>
      </c>
      <c r="BU278">
        <f>SNPs!$C$18</f>
        <v>11</v>
      </c>
      <c r="BV278">
        <f>SNPs!$D$18</f>
        <v>46739505</v>
      </c>
      <c r="BW278" s="7" t="str">
        <f ca="1">IF('Randomized Data'!AZ278 = 1, SNPs!$H$18 &amp; SNPs!$H$18, IF('Randomized Data'!BA278 = 1, SNPs!$H$18 &amp; INDIRECT("SNPs!" &amp; CHAR(72 +'Randomized Data'!BB278) &amp; "18"), INDIRECT("SNPs!" &amp; CHAR(72 +'Randomized Data'!BB278) &amp; "18") &amp; INDIRECT("SNPs!" &amp; CHAR(72 +'Randomized Data'!BB278) &amp; "18")))</f>
        <v>GG</v>
      </c>
      <c r="BX278" t="str">
        <f>SNPs!$F$19</f>
        <v>rs121913626</v>
      </c>
      <c r="BY278">
        <f>SNPs!$C$19</f>
        <v>14</v>
      </c>
      <c r="BZ278">
        <f>SNPs!$D$19</f>
        <v>23427723</v>
      </c>
      <c r="CA278" s="7" t="str">
        <f ca="1">IF('Randomized Data'!BC278 = 1, SNPs!$H$19 &amp; SNPs!$H$19, IF('Randomized Data'!BD278 = 1, SNPs!$H$19 &amp; INDIRECT("SNPs!" &amp; CHAR(72 +'Randomized Data'!BE278) &amp; "19"), INDIRECT("SNPs!" &amp; CHAR(72 +'Randomized Data'!BE278) &amp; "19") &amp; INDIRECT("SNPs!" &amp; CHAR(72 +'Randomized Data'!BE278) &amp; "19")))</f>
        <v>CC</v>
      </c>
      <c r="CB278" t="str">
        <f>SNPs!$F$20</f>
        <v>rs3218713</v>
      </c>
      <c r="CC278">
        <f>SNPs!$C$20</f>
        <v>14</v>
      </c>
      <c r="CD278">
        <f>SNPs!$D$20</f>
        <v>23431468</v>
      </c>
      <c r="CE278" s="7" t="str">
        <f ca="1">IF('Randomized Data'!BF278 = 1, SNPs!$H$20 &amp; SNPs!$H$20, IF('Randomized Data'!BG278 = 1, SNPs!$H$20 &amp; INDIRECT("SNPs!" &amp; CHAR(72 +'Randomized Data'!BH278) &amp; "20"), INDIRECT("SNPs!" &amp; CHAR(72 +'Randomized Data'!BH278) &amp; "20") &amp; INDIRECT("SNPs!" &amp; CHAR(72 +'Randomized Data'!BH278) &amp; "20")))</f>
        <v>GG</v>
      </c>
      <c r="CF278" t="str">
        <f>SNPs!$F$21</f>
        <v>rs3218714</v>
      </c>
      <c r="CG278">
        <f>SNPs!$C$21</f>
        <v>14</v>
      </c>
      <c r="CH278">
        <f>SNPs!$D$21</f>
        <v>23429279</v>
      </c>
      <c r="CI278" s="7" t="str">
        <f ca="1">IF('Randomized Data'!BI278 = 1, SNPs!$H$21 &amp; SNPs!$H$21, IF('Randomized Data'!BJ278 = 1, SNPs!$H$21 &amp; INDIRECT("SNPs!" &amp; CHAR(72 +'Randomized Data'!BK278) &amp; "21"), INDIRECT("SNPs!" &amp; CHAR(72 +'Randomized Data'!BK278) &amp; "21") &amp; INDIRECT("SNPs!" &amp; CHAR(72 +'Randomized Data'!BK278) &amp; "21")))</f>
        <v>TT</v>
      </c>
      <c r="CJ278" t="str">
        <f>SNPs!$F$22</f>
        <v>rs121964855</v>
      </c>
      <c r="CK278">
        <f>SNPs!$C$22</f>
        <v>1</v>
      </c>
      <c r="CL278">
        <f>SNPs!$D$22</f>
        <v>201365638</v>
      </c>
      <c r="CM278" s="7" t="str">
        <f ca="1">IF('Randomized Data'!BL278 = 1, SNPs!$H$22 &amp; SNPs!$H$22, IF('Randomized Data'!BM278 = 1, SNPs!$H$22 &amp; INDIRECT("SNPs!" &amp; CHAR(72 +'Randomized Data'!BN278) &amp; "22"), INDIRECT("SNPs!" &amp; CHAR(72 +'Randomized Data'!BN278) &amp; "22") &amp; INDIRECT("SNPs!" &amp; CHAR(72 +'Randomized Data'!BN278) &amp; "22")))</f>
        <v>TT</v>
      </c>
      <c r="CN278" t="str">
        <f>SNPs!$F$23</f>
        <v>rs121964856</v>
      </c>
      <c r="CO278">
        <f>SNPs!$C$23</f>
        <v>1</v>
      </c>
      <c r="CP278">
        <f>SNPs!$D$23</f>
        <v>201365297</v>
      </c>
      <c r="CQ278" s="7" t="str">
        <f ca="1">IF('Randomized Data'!BO278 = 1, SNPs!$H$23 &amp; SNPs!$H$23, IF('Randomized Data'!BP278 = 1, SNPs!$H$23 &amp; INDIRECT("SNPs!" &amp; CHAR(72 +'Randomized Data'!BQ278) &amp; "23"), INDIRECT("SNPs!" &amp; CHAR(72 +'Randomized Data'!BQ278) &amp; "23") &amp; INDIRECT("SNPs!" &amp; CHAR(72 +'Randomized Data'!BQ278) &amp; "23")))</f>
        <v>GG</v>
      </c>
      <c r="CR278" t="str">
        <f>SNPs!$F$24</f>
        <v>rs121964857</v>
      </c>
      <c r="CS278">
        <f>SNPs!$C$24</f>
        <v>1</v>
      </c>
      <c r="CT278">
        <f>SNPs!$D$24</f>
        <v>201359245</v>
      </c>
      <c r="CU278" s="7" t="str">
        <f ca="1">IF('Randomized Data'!BR278 = 1, SNPs!$H$24 &amp; SNPs!$H$24, IF('Randomized Data'!BS278 = 1, SNPs!$H$24 &amp; INDIRECT("SNPs!" &amp; CHAR(72 +'Randomized Data'!BT278) &amp; "24"), INDIRECT("SNPs!" &amp; CHAR(72 +'Randomized Data'!BT278) &amp; "24") &amp; INDIRECT("SNPs!" &amp; CHAR(72 +'Randomized Data'!BT278) &amp; "24")))</f>
        <v>CT</v>
      </c>
      <c r="CV278" t="str">
        <f>SNPs!$F$25</f>
        <v>rs28934269</v>
      </c>
      <c r="CW278">
        <f>SNPs!$C$25</f>
        <v>15</v>
      </c>
      <c r="CX278">
        <f>SNPs!$D$25</f>
        <v>63060915</v>
      </c>
      <c r="CY278" s="7" t="str">
        <f ca="1">IF('Randomized Data'!BU278 = 1, SNPs!$H$25 &amp; SNPs!$H$25, IF('Randomized Data'!BV278 = 1, SNPs!$H$25 &amp; INDIRECT("SNPs!" &amp; CHAR(72 +'Randomized Data'!BW278) &amp; "25"), INDIRECT("SNPs!" &amp; CHAR(72 +'Randomized Data'!BW278) &amp; "25") &amp; INDIRECT("SNPs!" &amp; CHAR(72 +'Randomized Data'!BW278) &amp; "25")))</f>
        <v>AA</v>
      </c>
      <c r="CZ278" t="str">
        <f>SNPs!$F$26</f>
        <v>rs28934270</v>
      </c>
      <c r="DA278">
        <f>SNPs!$C$26</f>
        <v>15</v>
      </c>
      <c r="DB278">
        <f>SNPs!$D$26</f>
        <v>63060899</v>
      </c>
      <c r="DC278" s="7" t="str">
        <f ca="1">IF('Randomized Data'!BX278 = 1, SNPs!$H$26 &amp; SNPs!$H$26, IF('Randomized Data'!BY278 = 1, SNPs!$H$26 &amp; INDIRECT("SNPs!" &amp; CHAR(72 +'Randomized Data'!BZ278) &amp; "26"), INDIRECT("SNPs!" &amp; CHAR(72 +'Randomized Data'!BZ278) &amp; "26") &amp; INDIRECT("SNPs!" &amp; CHAR(72 +'Randomized Data'!BZ278) &amp; "26")))</f>
        <v>GA</v>
      </c>
      <c r="DD278" t="str">
        <f>SNPs!$F$27</f>
        <v>rs727504290</v>
      </c>
      <c r="DE278">
        <f>SNPs!$C$27</f>
        <v>15</v>
      </c>
      <c r="DF278">
        <f>SNPs!$D$27</f>
        <v>63042875</v>
      </c>
      <c r="DG278" s="7" t="str">
        <f ca="1">IF('Randomized Data'!CA278 = 1, SNPs!$H$27 &amp; SNPs!$H$27, IF('Randomized Data'!CB278 = 1, SNPs!$H$27 &amp; INDIRECT("SNPs!" &amp; CHAR(72 +'Randomized Data'!CC278) &amp; "27"), INDIRECT("SNPs!" &amp; CHAR(72 +'Randomized Data'!CC278) &amp; "27") &amp; INDIRECT("SNPs!" &amp; CHAR(72 +'Randomized Data'!CC278) &amp; "27")))</f>
        <v>GG</v>
      </c>
      <c r="DH278" t="str">
        <f>SNPs!$F$28</f>
        <v>rs104894504</v>
      </c>
      <c r="DI278">
        <f>SNPs!$C$28</f>
        <v>15</v>
      </c>
      <c r="DJ278">
        <f>SNPs!$D$28</f>
        <v>63057028</v>
      </c>
      <c r="DK278" s="7" t="str">
        <f ca="1">IF('Randomized Data'!CD278 = 1, SNPs!$H$28 &amp; SNPs!$H$28, IF('Randomized Data'!CE278 = 1, SNPs!$H$28 &amp; INDIRECT("SNPs!" &amp; CHAR(72 +'Randomized Data'!CF278) &amp; "28"), INDIRECT("SNPs!" &amp; CHAR(72 +'Randomized Data'!CF278) &amp; "28") &amp; INDIRECT("SNPs!" &amp; CHAR(72 +'Randomized Data'!CF278) &amp; "28")))</f>
        <v>TC</v>
      </c>
      <c r="DL278" t="str">
        <f>SNPs!$F$29</f>
        <v>rs375882485</v>
      </c>
      <c r="DM278">
        <f>SNPs!$C$29</f>
        <v>11</v>
      </c>
      <c r="DN278">
        <f>SNPs!$D$29</f>
        <v>47342698</v>
      </c>
      <c r="DO278" s="7" t="str">
        <f ca="1">IF('Randomized Data'!CG278 = 1, SNPs!$H$29 &amp; SNPs!$H$29, IF('Randomized Data'!CH278 = 1, SNPs!$H$29 &amp; INDIRECT("SNPs!" &amp; CHAR(72 +'Randomized Data'!CI278) &amp; "29"), INDIRECT("SNPs!" &amp; CHAR(72 +'Randomized Data'!CI278) &amp; "29") &amp; INDIRECT("SNPs!" &amp; CHAR(72 +'Randomized Data'!CI278) &amp; "29")))</f>
        <v>GG</v>
      </c>
      <c r="DP278" t="str">
        <f>SNPs!$F$30</f>
        <v>rs397516083</v>
      </c>
      <c r="DQ278">
        <f>SNPs!$C$30</f>
        <v>11</v>
      </c>
      <c r="DR278">
        <f>SNPs!$D$30</f>
        <v>47346379</v>
      </c>
      <c r="DS278" s="7" t="str">
        <f ca="1">IF('Randomized Data'!CJ278 = 1, SNPs!$H$30 &amp; SNPs!$H$30, IF('Randomized Data'!CK278 = 1, SNPs!$H$30 &amp; INDIRECT("SNPs!" &amp; CHAR(72 +'Randomized Data'!CL278) &amp; "30"), INDIRECT("SNPs!" &amp; CHAR(72 +'Randomized Data'!CL278) &amp; "30") &amp; INDIRECT("SNPs!" &amp; CHAR(72 +'Randomized Data'!CL278) &amp; "30")))</f>
        <v>GA</v>
      </c>
      <c r="DT278" t="str">
        <f>SNPs!$F$31</f>
        <v>rs397515937</v>
      </c>
      <c r="DU278">
        <f>SNPs!$C$31</f>
        <v>11</v>
      </c>
      <c r="DV278">
        <f>SNPs!$D$31</f>
        <v>47339792</v>
      </c>
      <c r="DW278" s="7" t="str">
        <f ca="1">IF('Randomized Data'!CM278 = 1, SNPs!$H$31 &amp; SNPs!$H$31, IF('Randomized Data'!CN278 = 1, SNPs!$H$31 &amp; INDIRECT("SNPs!" &amp; CHAR(72 +'Randomized Data'!CO278) &amp; "31"), INDIRECT("SNPs!" &amp; CHAR(72 +'Randomized Data'!CO278) &amp; "31") &amp; INDIRECT("SNPs!" &amp; CHAR(72 +'Randomized Data'!CO278) &amp; "31")))</f>
        <v>GG</v>
      </c>
      <c r="DX278" t="str">
        <f>SNPs!$F$32</f>
        <v>rs397516074</v>
      </c>
      <c r="DY278">
        <f>SNPs!$C$32</f>
        <v>11</v>
      </c>
      <c r="DZ278">
        <f>SNPs!$D$32</f>
        <v>47348424</v>
      </c>
      <c r="EA278" s="7" t="str">
        <f ca="1">IF('Randomized Data'!CP278 = 1, SNPs!$H$32 &amp; SNPs!$H$32, IF('Randomized Data'!CQ278 = 1, SNPs!$H$32 &amp; INDIRECT("SNPs!" &amp; CHAR(72 +'Randomized Data'!CR278) &amp; "32"), INDIRECT("SNPs!" &amp; CHAR(72 +'Randomized Data'!CR278) &amp; "32") &amp; INDIRECT("SNPs!" &amp; CHAR(72 +'Randomized Data'!CR278) &amp; "32")))</f>
        <v>GA</v>
      </c>
      <c r="EB278" t="str">
        <f>SNPs!$F$33</f>
        <v>rs397515963</v>
      </c>
      <c r="EC278">
        <f>SNPs!$C$33</f>
        <v>11</v>
      </c>
      <c r="ED278">
        <f>SNPs!$D$33</f>
        <v>47337729</v>
      </c>
      <c r="EE278" s="7" t="str">
        <f ca="1">IF('Randomized Data'!CS278 = 1, SNPs!$H$33 &amp; SNPs!$H$33, IF('Randomized Data'!CT278 = 1, SNPs!$H$33 &amp; INDIRECT("SNPs!" &amp; CHAR(72 +'Randomized Data'!CU278) &amp; "33"), INDIRECT("SNPs!" &amp; CHAR(72 +'Randomized Data'!CU278) &amp; "33") &amp; INDIRECT("SNPs!" &amp; CHAR(72 +'Randomized Data'!CU278) &amp; "33")))</f>
        <v>--</v>
      </c>
    </row>
    <row r="279" spans="1:13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  <c r="F279" s="3">
        <v>42149</v>
      </c>
      <c r="G279" s="9" t="str">
        <f>'Randomized Data'!C279</f>
        <v>NGS Lab</v>
      </c>
      <c r="H279" t="str">
        <f>SNPs!$F$2</f>
        <v>rs12248560</v>
      </c>
      <c r="I279">
        <f>SNPs!$C$2</f>
        <v>10</v>
      </c>
      <c r="J279">
        <f>SNPs!$D$2</f>
        <v>94761900</v>
      </c>
      <c r="K279" t="str">
        <f ca="1">IF('Randomized Data'!D279 = 1, SNPs!$H$2 &amp; SNPs!$H$2, IF('Randomized Data'!E279 = 1, SNPs!$H$2 &amp; INDIRECT("SNPs!" &amp; CHAR(72 +'Randomized Data'!F279) &amp; "2"), INDIRECT("SNPs!" &amp; CHAR(72 +'Randomized Data'!F279) &amp; "2") &amp; INDIRECT("SNPs!" &amp; CHAR(72 +'Randomized Data'!F279) &amp; "2")))</f>
        <v>CC</v>
      </c>
      <c r="L279" t="str">
        <f>SNPs!$F$3</f>
        <v>rs28399504</v>
      </c>
      <c r="M279">
        <f>SNPs!$C$3</f>
        <v>10</v>
      </c>
      <c r="N279">
        <f>SNPs!$D$3</f>
        <v>94762706</v>
      </c>
      <c r="O279" t="str">
        <f ca="1">IF('Randomized Data'!G279 = 1, SNPs!$H$3 &amp; SNPs!$H$3, IF('Randomized Data'!H279 = 1, SNPs!$H$3 &amp; INDIRECT("SNPs!" &amp; CHAR(72 +'Randomized Data'!I279) &amp; "3"), INDIRECT("SNPs!" &amp; CHAR(72 +'Randomized Data'!I279) &amp; "3") &amp; INDIRECT("SNPs!" &amp; CHAR(72 +'Randomized Data'!I279) &amp; "3")))</f>
        <v>GG</v>
      </c>
      <c r="P279" t="str">
        <f>SNPs!$F$4</f>
        <v>rs41291556</v>
      </c>
      <c r="Q279">
        <f>SNPs!$C$4</f>
        <v>10</v>
      </c>
      <c r="R279">
        <f>SNPs!$D$4</f>
        <v>94775416</v>
      </c>
      <c r="S279" t="str">
        <f ca="1">IF('Randomized Data'!J279 = 1, SNPs!$H$4 &amp; SNPs!$H$4, IF('Randomized Data'!K279 = 1, SNPs!$H$4 &amp; INDIRECT("SNPs!" &amp; CHAR(72 +'Randomized Data'!L279) &amp; "4"), INDIRECT("SNPs!" &amp; CHAR(72 +'Randomized Data'!L279) &amp; "4") &amp; INDIRECT("SNPs!" &amp; CHAR(72 +'Randomized Data'!L279) &amp; "4")))</f>
        <v>TT</v>
      </c>
      <c r="T279" t="str">
        <f>SNPs!$F$5</f>
        <v>rs72558184</v>
      </c>
      <c r="U279">
        <f>SNPs!$C$5</f>
        <v>10</v>
      </c>
      <c r="V279">
        <f>SNPs!$D$5</f>
        <v>96535210</v>
      </c>
      <c r="W279" t="str">
        <f ca="1">IF('Randomized Data'!M279 = 1, SNPs!$H$5 &amp; SNPs!$H$5, IF('Randomized Data'!N279 = 1, SNPs!$H$5 &amp; INDIRECT("SNPs!" &amp; CHAR(72 +'Randomized Data'!O279) &amp; "5"), INDIRECT("SNPs!" &amp; CHAR(72 +'Randomized Data'!O279) &amp; "5") &amp; INDIRECT("SNPs!" &amp; CHAR(72 +'Randomized Data'!O279) &amp; "5")))</f>
        <v>AA</v>
      </c>
      <c r="X279" t="str">
        <f>SNPs!$F$6</f>
        <v>rs4986893</v>
      </c>
      <c r="Y279">
        <f>SNPs!$C$6</f>
        <v>10</v>
      </c>
      <c r="Z279">
        <f>SNPs!$D$6</f>
        <v>94780653</v>
      </c>
      <c r="AA279" s="7" t="str">
        <f ca="1">IF('Randomized Data'!P279 = 1, SNPs!$H$6 &amp; SNPs!$H$6, IF('Randomized Data'!Q279 = 1, SNPs!$H$6 &amp; INDIRECT("SNPs!" &amp; CHAR(72 +'Randomized Data'!R279) &amp; "6"), INDIRECT("SNPs!" &amp; CHAR(72 +'Randomized Data'!R279) &amp; "6") &amp; INDIRECT("SNPs!" &amp; CHAR(72 +'Randomized Data'!R279) &amp; "6")))</f>
        <v>GA</v>
      </c>
      <c r="AB279" t="str">
        <f>SNPs!$F$7</f>
        <v>rs4244285</v>
      </c>
      <c r="AC279">
        <f>SNPs!$C$7</f>
        <v>10</v>
      </c>
      <c r="AD279">
        <f>SNPs!$D$7</f>
        <v>94781859</v>
      </c>
      <c r="AE279" s="7" t="str">
        <f ca="1">IF('Randomized Data'!S279 = 1, SNPs!$H$7 &amp; SNPs!$H$7, IF('Randomized Data'!T279 = 1, SNPs!$H$7 &amp; INDIRECT("SNPs!" &amp; CHAR(72 +'Randomized Data'!U279) &amp; "7"), INDIRECT("SNPs!" &amp; CHAR(72 +'Randomized Data'!U279) &amp; "7") &amp; INDIRECT("SNPs!" &amp; CHAR(72 +'Randomized Data'!U279) &amp; "7")))</f>
        <v>GG</v>
      </c>
      <c r="AF279" t="str">
        <f>SNPs!$F$8</f>
        <v>rs72558186</v>
      </c>
      <c r="AG279">
        <f>SNPs!$C$8</f>
        <v>10</v>
      </c>
      <c r="AH279">
        <f>SNPs!$D$8</f>
        <v>94781999</v>
      </c>
      <c r="AI279" s="7" t="str">
        <f ca="1">IF('Randomized Data'!V279 = 1, SNPs!$H$8 &amp; SNPs!$H$8, IF('Randomized Data'!W279 = 1, SNPs!$H$8 &amp; INDIRECT("SNPs!" &amp; CHAR(72 +'Randomized Data'!X279) &amp; "8"), INDIRECT("SNPs!" &amp; CHAR(72 +'Randomized Data'!X279) &amp; "8") &amp; INDIRECT("SNPs!" &amp; CHAR(72 +'Randomized Data'!X279) &amp; "8")))</f>
        <v>AA</v>
      </c>
      <c r="AJ279" t="str">
        <f>SNPs!$F$9</f>
        <v>rs56337013</v>
      </c>
      <c r="AK279">
        <f>SNPs!$C$9</f>
        <v>10</v>
      </c>
      <c r="AL279">
        <f>SNPs!$D$9</f>
        <v>94852738</v>
      </c>
      <c r="AM279" s="7" t="str">
        <f ca="1">IF('Randomized Data'!Y$2 = 1, SNPs!$H$9 &amp; SNPs!$H$9, IF('Randomized Data'!Z279 = 1, SNPs!$H$9 &amp; INDIRECT("SNPs!" &amp; CHAR(72 +'Randomized Data'!AA279) &amp; "9"), INDIRECT("SNPs!" &amp; CHAR(72 +'Randomized Data'!AA279) &amp; "9") &amp; INDIRECT("SNPs!" &amp; CHAR(72 +'Randomized Data'!AA279) &amp; "9")))</f>
        <v>CT</v>
      </c>
      <c r="AN279" t="str">
        <f>SNPs!$F$10</f>
        <v>rs17884712</v>
      </c>
      <c r="AO279">
        <f>SNPs!$C$10</f>
        <v>10</v>
      </c>
      <c r="AP279">
        <f>SNPs!$D$10</f>
        <v>94775489</v>
      </c>
      <c r="AQ279" s="7" t="str">
        <f ca="1">IF('Randomized Data'!AB279 = 1, SNPs!$H$10 &amp; SNPs!$H$10, IF('Randomized Data'!AC279 = 1, SNPs!$H$10 &amp; INDIRECT("SNPs!" &amp; CHAR(72 +'Randomized Data'!AD279) &amp; "10"), INDIRECT("SNPs!" &amp; CHAR(72 +'Randomized Data'!AD279) &amp; "10") &amp; INDIRECT("SNPs!" &amp; CHAR(72 +'Randomized Data'!AD279) &amp; "10")))</f>
        <v>GG</v>
      </c>
      <c r="AR279" t="str">
        <f>SNPs!$F$11</f>
        <v>rs6413438</v>
      </c>
      <c r="AS279">
        <f>SNPs!$C$11</f>
        <v>10</v>
      </c>
      <c r="AT279">
        <f>SNPs!$D$11</f>
        <v>94781858</v>
      </c>
      <c r="AU279" s="7" t="str">
        <f ca="1">IF('Randomized Data'!AE279 = 1, SNPs!$H$11 &amp; SNPs!$H$11, IF('Randomized Data'!AF279 = 1, SNPs!$H$11 &amp; INDIRECT("SNPs!" &amp; CHAR(72 +'Randomized Data'!AG279) &amp; "11"), INDIRECT("SNPs!" &amp; CHAR(72 +'Randomized Data'!AG279) &amp; "11") &amp; INDIRECT("SNPs!" &amp; CHAR(72 +'Randomized Data'!AG279) &amp; "11")))</f>
        <v>TT</v>
      </c>
      <c r="AV279" t="str">
        <f>SNPs!$F$12</f>
        <v>rs1057910</v>
      </c>
      <c r="AW279">
        <f>SNPs!$C$12</f>
        <v>10</v>
      </c>
      <c r="AX279">
        <f>SNPs!$D$12</f>
        <v>94981296</v>
      </c>
      <c r="AY279" s="7" t="str">
        <f ca="1">IF('Randomized Data'!AH279 = 1, SNPs!$H$12 &amp; SNPs!$H$12, IF('Randomized Data'!AI279 = 1, SNPs!$H$12 &amp; INDIRECT("SNPs!" &amp; CHAR(72 +'Randomized Data'!AJ279) &amp; "12"), INDIRECT("SNPs!" &amp; CHAR(72 +'Randomized Data'!AJ279) &amp; "12") &amp; INDIRECT("SNPs!" &amp; CHAR(72 +'Randomized Data'!AJ279) &amp; "12")))</f>
        <v>CC</v>
      </c>
      <c r="AZ279" t="str">
        <f>SNPs!$F$13</f>
        <v>rs1799853</v>
      </c>
      <c r="BA279">
        <f>SNPs!$C$13</f>
        <v>10</v>
      </c>
      <c r="BB279">
        <f>SNPs!$D$13</f>
        <v>94942290</v>
      </c>
      <c r="BC279" s="7" t="str">
        <f ca="1">IF('Randomized Data'!AK279 = 1, SNPs!$H$13 &amp; SNPs!$H$13, IF('Randomized Data'!AL279 = 1, SNPs!$H$13 &amp; INDIRECT("SNPs!" &amp; CHAR(72 +'Randomized Data'!AM279) &amp; "13"), INDIRECT("SNPs!" &amp; CHAR(72 +'Randomized Data'!AM279) &amp; "13") &amp; INDIRECT("SNPs!" &amp; CHAR(72 +'Randomized Data'!AM279) &amp; "13")))</f>
        <v>TT</v>
      </c>
      <c r="BD279" t="str">
        <f>SNPs!$F$14</f>
        <v>rs9923231</v>
      </c>
      <c r="BE279">
        <f>SNPs!$C$14</f>
        <v>16</v>
      </c>
      <c r="BF279">
        <f>SNPs!$D$14</f>
        <v>31096368</v>
      </c>
      <c r="BG279" s="7" t="str">
        <f ca="1">IF('Randomized Data'!AN279 = 1, SNPs!$H$14 &amp; SNPs!$H$14, IF('Randomized Data'!AO279 = 1, SNPs!$H$14 &amp; INDIRECT("SNPs!" &amp; CHAR(72 +'Randomized Data'!AP279) &amp; "14"), INDIRECT("SNPs!" &amp; CHAR(72 +'Randomized Data'!AP279) &amp; "14") &amp; INDIRECT("SNPs!" &amp; CHAR(72 +'Randomized Data'!AP279) &amp; "14")))</f>
        <v>CC</v>
      </c>
      <c r="BH279" t="str">
        <f>SNPs!$F$15</f>
        <v>rs9934438</v>
      </c>
      <c r="BI279">
        <f>SNPs!$C$15</f>
        <v>16</v>
      </c>
      <c r="BJ279">
        <f>SNPs!$D$15</f>
        <v>31093557</v>
      </c>
      <c r="BK279" s="7" t="str">
        <f ca="1">IF('Randomized Data'!AQ279 = 1, SNPs!$H$15 &amp; SNPs!$H$15, IF('Randomized Data'!AR279 = 1, SNPs!$H$15 &amp; INDIRECT("SNPs!" &amp; CHAR(72 +'Randomized Data'!AS279) &amp; "15"), INDIRECT("SNPs!" &amp; CHAR(72 +'Randomized Data'!AS279) &amp; "15") &amp; INDIRECT("SNPs!" &amp; CHAR(72 +'Randomized Data'!AS279) &amp; "15")))</f>
        <v>GG</v>
      </c>
      <c r="BL279" t="str">
        <f>SNPs!$F$16</f>
        <v>rs8050894</v>
      </c>
      <c r="BM279">
        <f>SNPs!$C$16</f>
        <v>16</v>
      </c>
      <c r="BN279">
        <f>SNPs!$D$16</f>
        <v>31093188</v>
      </c>
      <c r="BO279" s="7" t="str">
        <f ca="1">IF('Randomized Data'!AT279 = 1, SNPs!$H$16 &amp; SNPs!$H$16, IF('Randomized Data'!AU279 = 1, SNPs!$H$16 &amp; INDIRECT("SNPs!" &amp; CHAR(72 +'Randomized Data'!AV279) &amp; "16"), INDIRECT("SNPs!" &amp; CHAR(72 +'Randomized Data'!AV279) &amp; "16") &amp; INDIRECT("SNPs!" &amp; CHAR(72 +'Randomized Data'!AV279) &amp; "16")))</f>
        <v>GG</v>
      </c>
      <c r="BP279" t="str">
        <f>SNPs!$F$17</f>
        <v>rs6025</v>
      </c>
      <c r="BQ279">
        <f>SNPs!$C$17</f>
        <v>1</v>
      </c>
      <c r="BR279">
        <f>SNPs!$D$17</f>
        <v>169549811</v>
      </c>
      <c r="BS279" s="7" t="str">
        <f ca="1">IF('Randomized Data'!AW279 = 1, SNPs!$H$17 &amp; SNPs!$H$17, IF('Randomized Data'!AX279 = 1, SNPs!$H$17 &amp; INDIRECT("SNPs!" &amp; CHAR(72 +'Randomized Data'!AY279) &amp; "17"), INDIRECT("SNPs!" &amp; CHAR(72 +'Randomized Data'!AY279) &amp; "17") &amp; INDIRECT("SNPs!" &amp; CHAR(72 +'Randomized Data'!AY279) &amp; "17")))</f>
        <v>GA</v>
      </c>
      <c r="BT279" t="str">
        <f>SNPs!$F$18</f>
        <v>rs1799963</v>
      </c>
      <c r="BU279">
        <f>SNPs!$C$18</f>
        <v>11</v>
      </c>
      <c r="BV279">
        <f>SNPs!$D$18</f>
        <v>46739505</v>
      </c>
      <c r="BW279" s="7" t="str">
        <f ca="1">IF('Randomized Data'!AZ279 = 1, SNPs!$H$18 &amp; SNPs!$H$18, IF('Randomized Data'!BA279 = 1, SNPs!$H$18 &amp; INDIRECT("SNPs!" &amp; CHAR(72 +'Randomized Data'!BB279) &amp; "18"), INDIRECT("SNPs!" &amp; CHAR(72 +'Randomized Data'!BB279) &amp; "18") &amp; INDIRECT("SNPs!" &amp; CHAR(72 +'Randomized Data'!BB279) &amp; "18")))</f>
        <v>GA</v>
      </c>
      <c r="BX279" t="str">
        <f>SNPs!$F$19</f>
        <v>rs121913626</v>
      </c>
      <c r="BY279">
        <f>SNPs!$C$19</f>
        <v>14</v>
      </c>
      <c r="BZ279">
        <f>SNPs!$D$19</f>
        <v>23427723</v>
      </c>
      <c r="CA279" s="7" t="str">
        <f ca="1">IF('Randomized Data'!BC279 = 1, SNPs!$H$19 &amp; SNPs!$H$19, IF('Randomized Data'!BD279 = 1, SNPs!$H$19 &amp; INDIRECT("SNPs!" &amp; CHAR(72 +'Randomized Data'!BE279) &amp; "19"), INDIRECT("SNPs!" &amp; CHAR(72 +'Randomized Data'!BE279) &amp; "19") &amp; INDIRECT("SNPs!" &amp; CHAR(72 +'Randomized Data'!BE279) &amp; "19")))</f>
        <v>GG</v>
      </c>
      <c r="CB279" t="str">
        <f>SNPs!$F$20</f>
        <v>rs3218713</v>
      </c>
      <c r="CC279">
        <f>SNPs!$C$20</f>
        <v>14</v>
      </c>
      <c r="CD279">
        <f>SNPs!$D$20</f>
        <v>23431468</v>
      </c>
      <c r="CE279" s="7" t="str">
        <f ca="1">IF('Randomized Data'!BF279 = 1, SNPs!$H$20 &amp; SNPs!$H$20, IF('Randomized Data'!BG279 = 1, SNPs!$H$20 &amp; INDIRECT("SNPs!" &amp; CHAR(72 +'Randomized Data'!BH279) &amp; "20"), INDIRECT("SNPs!" &amp; CHAR(72 +'Randomized Data'!BH279) &amp; "20") &amp; INDIRECT("SNPs!" &amp; CHAR(72 +'Randomized Data'!BH279) &amp; "20")))</f>
        <v>GG</v>
      </c>
      <c r="CF279" t="str">
        <f>SNPs!$F$21</f>
        <v>rs3218714</v>
      </c>
      <c r="CG279">
        <f>SNPs!$C$21</f>
        <v>14</v>
      </c>
      <c r="CH279">
        <f>SNPs!$D$21</f>
        <v>23429279</v>
      </c>
      <c r="CI279" s="7" t="str">
        <f ca="1">IF('Randomized Data'!BI279 = 1, SNPs!$H$21 &amp; SNPs!$H$21, IF('Randomized Data'!BJ279 = 1, SNPs!$H$21 &amp; INDIRECT("SNPs!" &amp; CHAR(72 +'Randomized Data'!BK279) &amp; "21"), INDIRECT("SNPs!" &amp; CHAR(72 +'Randomized Data'!BK279) &amp; "21") &amp; INDIRECT("SNPs!" &amp; CHAR(72 +'Randomized Data'!BK279) &amp; "21")))</f>
        <v>TT</v>
      </c>
      <c r="CJ279" t="str">
        <f>SNPs!$F$22</f>
        <v>rs121964855</v>
      </c>
      <c r="CK279">
        <f>SNPs!$C$22</f>
        <v>1</v>
      </c>
      <c r="CL279">
        <f>SNPs!$D$22</f>
        <v>201365638</v>
      </c>
      <c r="CM279" s="7" t="str">
        <f ca="1">IF('Randomized Data'!BL279 = 1, SNPs!$H$22 &amp; SNPs!$H$22, IF('Randomized Data'!BM279 = 1, SNPs!$H$22 &amp; INDIRECT("SNPs!" &amp; CHAR(72 +'Randomized Data'!BN279) &amp; "22"), INDIRECT("SNPs!" &amp; CHAR(72 +'Randomized Data'!BN279) &amp; "22") &amp; INDIRECT("SNPs!" &amp; CHAR(72 +'Randomized Data'!BN279) &amp; "22")))</f>
        <v>AA</v>
      </c>
      <c r="CN279" t="str">
        <f>SNPs!$F$23</f>
        <v>rs121964856</v>
      </c>
      <c r="CO279">
        <f>SNPs!$C$23</f>
        <v>1</v>
      </c>
      <c r="CP279">
        <f>SNPs!$D$23</f>
        <v>201365297</v>
      </c>
      <c r="CQ279" s="7" t="str">
        <f ca="1">IF('Randomized Data'!BO279 = 1, SNPs!$H$23 &amp; SNPs!$H$23, IF('Randomized Data'!BP279 = 1, SNPs!$H$23 &amp; INDIRECT("SNPs!" &amp; CHAR(72 +'Randomized Data'!BQ279) &amp; "23"), INDIRECT("SNPs!" &amp; CHAR(72 +'Randomized Data'!BQ279) &amp; "23") &amp; INDIRECT("SNPs!" &amp; CHAR(72 +'Randomized Data'!BQ279) &amp; "23")))</f>
        <v>AA</v>
      </c>
      <c r="CR279" t="str">
        <f>SNPs!$F$24</f>
        <v>rs121964857</v>
      </c>
      <c r="CS279">
        <f>SNPs!$C$24</f>
        <v>1</v>
      </c>
      <c r="CT279">
        <f>SNPs!$D$24</f>
        <v>201359245</v>
      </c>
      <c r="CU279" s="7" t="str">
        <f ca="1">IF('Randomized Data'!BR279 = 1, SNPs!$H$24 &amp; SNPs!$H$24, IF('Randomized Data'!BS279 = 1, SNPs!$H$24 &amp; INDIRECT("SNPs!" &amp; CHAR(72 +'Randomized Data'!BT279) &amp; "24"), INDIRECT("SNPs!" &amp; CHAR(72 +'Randomized Data'!BT279) &amp; "24") &amp; INDIRECT("SNPs!" &amp; CHAR(72 +'Randomized Data'!BT279) &amp; "24")))</f>
        <v>TT</v>
      </c>
      <c r="CV279" t="str">
        <f>SNPs!$F$25</f>
        <v>rs28934269</v>
      </c>
      <c r="CW279">
        <f>SNPs!$C$25</f>
        <v>15</v>
      </c>
      <c r="CX279">
        <f>SNPs!$D$25</f>
        <v>63060915</v>
      </c>
      <c r="CY279" s="7" t="str">
        <f ca="1">IF('Randomized Data'!BU279 = 1, SNPs!$H$25 &amp; SNPs!$H$25, IF('Randomized Data'!BV279 = 1, SNPs!$H$25 &amp; INDIRECT("SNPs!" &amp; CHAR(72 +'Randomized Data'!BW279) &amp; "25"), INDIRECT("SNPs!" &amp; CHAR(72 +'Randomized Data'!BW279) &amp; "25") &amp; INDIRECT("SNPs!" &amp; CHAR(72 +'Randomized Data'!BW279) &amp; "25")))</f>
        <v>AG</v>
      </c>
      <c r="CZ279" t="str">
        <f>SNPs!$F$26</f>
        <v>rs28934270</v>
      </c>
      <c r="DA279">
        <f>SNPs!$C$26</f>
        <v>15</v>
      </c>
      <c r="DB279">
        <f>SNPs!$D$26</f>
        <v>63060899</v>
      </c>
      <c r="DC279" s="7" t="str">
        <f ca="1">IF('Randomized Data'!BX279 = 1, SNPs!$H$26 &amp; SNPs!$H$26, IF('Randomized Data'!BY279 = 1, SNPs!$H$26 &amp; INDIRECT("SNPs!" &amp; CHAR(72 +'Randomized Data'!BZ279) &amp; "26"), INDIRECT("SNPs!" &amp; CHAR(72 +'Randomized Data'!BZ279) &amp; "26") &amp; INDIRECT("SNPs!" &amp; CHAR(72 +'Randomized Data'!BZ279) &amp; "26")))</f>
        <v>GA</v>
      </c>
      <c r="DD279" t="str">
        <f>SNPs!$F$27</f>
        <v>rs727504290</v>
      </c>
      <c r="DE279">
        <f>SNPs!$C$27</f>
        <v>15</v>
      </c>
      <c r="DF279">
        <f>SNPs!$D$27</f>
        <v>63042875</v>
      </c>
      <c r="DG279" s="7" t="str">
        <f ca="1">IF('Randomized Data'!CA279 = 1, SNPs!$H$27 &amp; SNPs!$H$27, IF('Randomized Data'!CB279 = 1, SNPs!$H$27 &amp; INDIRECT("SNPs!" &amp; CHAR(72 +'Randomized Data'!CC279) &amp; "27"), INDIRECT("SNPs!" &amp; CHAR(72 +'Randomized Data'!CC279) &amp; "27") &amp; INDIRECT("SNPs!" &amp; CHAR(72 +'Randomized Data'!CC279) &amp; "27")))</f>
        <v>GG</v>
      </c>
      <c r="DH279" t="str">
        <f>SNPs!$F$28</f>
        <v>rs104894504</v>
      </c>
      <c r="DI279">
        <f>SNPs!$C$28</f>
        <v>15</v>
      </c>
      <c r="DJ279">
        <f>SNPs!$D$28</f>
        <v>63057028</v>
      </c>
      <c r="DK279" s="7" t="str">
        <f ca="1">IF('Randomized Data'!CD279 = 1, SNPs!$H$28 &amp; SNPs!$H$28, IF('Randomized Data'!CE279 = 1, SNPs!$H$28 &amp; INDIRECT("SNPs!" &amp; CHAR(72 +'Randomized Data'!CF279) &amp; "28"), INDIRECT("SNPs!" &amp; CHAR(72 +'Randomized Data'!CF279) &amp; "28") &amp; INDIRECT("SNPs!" &amp; CHAR(72 +'Randomized Data'!CF279) &amp; "28")))</f>
        <v>TT</v>
      </c>
      <c r="DL279" t="str">
        <f>SNPs!$F$29</f>
        <v>rs375882485</v>
      </c>
      <c r="DM279">
        <f>SNPs!$C$29</f>
        <v>11</v>
      </c>
      <c r="DN279">
        <f>SNPs!$D$29</f>
        <v>47342698</v>
      </c>
      <c r="DO279" s="7" t="str">
        <f ca="1">IF('Randomized Data'!CG279 = 1, SNPs!$H$29 &amp; SNPs!$H$29, IF('Randomized Data'!CH279 = 1, SNPs!$H$29 &amp; INDIRECT("SNPs!" &amp; CHAR(72 +'Randomized Data'!CI279) &amp; "29"), INDIRECT("SNPs!" &amp; CHAR(72 +'Randomized Data'!CI279) &amp; "29") &amp; INDIRECT("SNPs!" &amp; CHAR(72 +'Randomized Data'!CI279) &amp; "29")))</f>
        <v>GG</v>
      </c>
      <c r="DP279" t="str">
        <f>SNPs!$F$30</f>
        <v>rs397516083</v>
      </c>
      <c r="DQ279">
        <f>SNPs!$C$30</f>
        <v>11</v>
      </c>
      <c r="DR279">
        <f>SNPs!$D$30</f>
        <v>47346379</v>
      </c>
      <c r="DS279" s="7" t="str">
        <f ca="1">IF('Randomized Data'!CJ279 = 1, SNPs!$H$30 &amp; SNPs!$H$30, IF('Randomized Data'!CK279 = 1, SNPs!$H$30 &amp; INDIRECT("SNPs!" &amp; CHAR(72 +'Randomized Data'!CL279) &amp; "30"), INDIRECT("SNPs!" &amp; CHAR(72 +'Randomized Data'!CL279) &amp; "30") &amp; INDIRECT("SNPs!" &amp; CHAR(72 +'Randomized Data'!CL279) &amp; "30")))</f>
        <v>GG</v>
      </c>
      <c r="DT279" t="str">
        <f>SNPs!$F$31</f>
        <v>rs397515937</v>
      </c>
      <c r="DU279">
        <f>SNPs!$C$31</f>
        <v>11</v>
      </c>
      <c r="DV279">
        <f>SNPs!$D$31</f>
        <v>47339792</v>
      </c>
      <c r="DW279" s="7" t="str">
        <f ca="1">IF('Randomized Data'!CM279 = 1, SNPs!$H$31 &amp; SNPs!$H$31, IF('Randomized Data'!CN279 = 1, SNPs!$H$31 &amp; INDIRECT("SNPs!" &amp; CHAR(72 +'Randomized Data'!CO279) &amp; "31"), INDIRECT("SNPs!" &amp; CHAR(72 +'Randomized Data'!CO279) &amp; "31") &amp; INDIRECT("SNPs!" &amp; CHAR(72 +'Randomized Data'!CO279) &amp; "31")))</f>
        <v>AA</v>
      </c>
      <c r="DX279" t="str">
        <f>SNPs!$F$32</f>
        <v>rs397516074</v>
      </c>
      <c r="DY279">
        <f>SNPs!$C$32</f>
        <v>11</v>
      </c>
      <c r="DZ279">
        <f>SNPs!$D$32</f>
        <v>47348424</v>
      </c>
      <c r="EA279" s="7" t="str">
        <f ca="1">IF('Randomized Data'!CP279 = 1, SNPs!$H$32 &amp; SNPs!$H$32, IF('Randomized Data'!CQ279 = 1, SNPs!$H$32 &amp; INDIRECT("SNPs!" &amp; CHAR(72 +'Randomized Data'!CR279) &amp; "32"), INDIRECT("SNPs!" &amp; CHAR(72 +'Randomized Data'!CR279) &amp; "32") &amp; INDIRECT("SNPs!" &amp; CHAR(72 +'Randomized Data'!CR279) &amp; "32")))</f>
        <v>GG</v>
      </c>
      <c r="EB279" t="str">
        <f>SNPs!$F$33</f>
        <v>rs397515963</v>
      </c>
      <c r="EC279">
        <f>SNPs!$C$33</f>
        <v>11</v>
      </c>
      <c r="ED279">
        <f>SNPs!$D$33</f>
        <v>47337729</v>
      </c>
      <c r="EE279" s="7" t="str">
        <f ca="1">IF('Randomized Data'!CS279 = 1, SNPs!$H$33 &amp; SNPs!$H$33, IF('Randomized Data'!CT279 = 1, SNPs!$H$33 &amp; INDIRECT("SNPs!" &amp; CHAR(72 +'Randomized Data'!CU279) &amp; "33"), INDIRECT("SNPs!" &amp; CHAR(72 +'Randomized Data'!CU279) &amp; "33") &amp; INDIRECT("SNPs!" &amp; CHAR(72 +'Randomized Data'!CU279) &amp; "33")))</f>
        <v>-G</v>
      </c>
    </row>
    <row r="280" spans="1:13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  <c r="F280" s="3">
        <v>42182</v>
      </c>
      <c r="G280" s="9" t="str">
        <f>'Randomized Data'!C280</f>
        <v>External Lab</v>
      </c>
      <c r="H280" t="str">
        <f>SNPs!$F$2</f>
        <v>rs12248560</v>
      </c>
      <c r="I280">
        <f>SNPs!$C$2</f>
        <v>10</v>
      </c>
      <c r="J280">
        <f>SNPs!$D$2</f>
        <v>94761900</v>
      </c>
      <c r="K280" t="str">
        <f ca="1">IF('Randomized Data'!D280 = 1, SNPs!$H$2 &amp; SNPs!$H$2, IF('Randomized Data'!E280 = 1, SNPs!$H$2 &amp; INDIRECT("SNPs!" &amp; CHAR(72 +'Randomized Data'!F280) &amp; "2"), INDIRECT("SNPs!" &amp; CHAR(72 +'Randomized Data'!F280) &amp; "2") &amp; INDIRECT("SNPs!" &amp; CHAR(72 +'Randomized Data'!F280) &amp; "2")))</f>
        <v>CC</v>
      </c>
      <c r="L280" t="str">
        <f>SNPs!$F$3</f>
        <v>rs28399504</v>
      </c>
      <c r="M280">
        <f>SNPs!$C$3</f>
        <v>10</v>
      </c>
      <c r="N280">
        <f>SNPs!$D$3</f>
        <v>94762706</v>
      </c>
      <c r="O280" t="str">
        <f ca="1">IF('Randomized Data'!G280 = 1, SNPs!$H$3 &amp; SNPs!$H$3, IF('Randomized Data'!H280 = 1, SNPs!$H$3 &amp; INDIRECT("SNPs!" &amp; CHAR(72 +'Randomized Data'!I280) &amp; "3"), INDIRECT("SNPs!" &amp; CHAR(72 +'Randomized Data'!I280) &amp; "3") &amp; INDIRECT("SNPs!" &amp; CHAR(72 +'Randomized Data'!I280) &amp; "3")))</f>
        <v>GG</v>
      </c>
      <c r="P280" t="str">
        <f>SNPs!$F$4</f>
        <v>rs41291556</v>
      </c>
      <c r="Q280">
        <f>SNPs!$C$4</f>
        <v>10</v>
      </c>
      <c r="R280">
        <f>SNPs!$D$4</f>
        <v>94775416</v>
      </c>
      <c r="S280" t="str">
        <f ca="1">IF('Randomized Data'!J280 = 1, SNPs!$H$4 &amp; SNPs!$H$4, IF('Randomized Data'!K280 = 1, SNPs!$H$4 &amp; INDIRECT("SNPs!" &amp; CHAR(72 +'Randomized Data'!L280) &amp; "4"), INDIRECT("SNPs!" &amp; CHAR(72 +'Randomized Data'!L280) &amp; "4") &amp; INDIRECT("SNPs!" &amp; CHAR(72 +'Randomized Data'!L280) &amp; "4")))</f>
        <v>TC</v>
      </c>
      <c r="T280" t="str">
        <f>SNPs!$F$5</f>
        <v>rs72558184</v>
      </c>
      <c r="U280">
        <f>SNPs!$C$5</f>
        <v>10</v>
      </c>
      <c r="V280">
        <f>SNPs!$D$5</f>
        <v>96535210</v>
      </c>
      <c r="W280" t="str">
        <f ca="1">IF('Randomized Data'!M280 = 1, SNPs!$H$5 &amp; SNPs!$H$5, IF('Randomized Data'!N280 = 1, SNPs!$H$5 &amp; INDIRECT("SNPs!" &amp; CHAR(72 +'Randomized Data'!O280) &amp; "5"), INDIRECT("SNPs!" &amp; CHAR(72 +'Randomized Data'!O280) &amp; "5") &amp; INDIRECT("SNPs!" &amp; CHAR(72 +'Randomized Data'!O280) &amp; "5")))</f>
        <v>GG</v>
      </c>
      <c r="X280" t="str">
        <f>SNPs!$F$6</f>
        <v>rs4986893</v>
      </c>
      <c r="Y280">
        <f>SNPs!$C$6</f>
        <v>10</v>
      </c>
      <c r="Z280">
        <f>SNPs!$D$6</f>
        <v>94780653</v>
      </c>
      <c r="AA280" s="7" t="str">
        <f ca="1">IF('Randomized Data'!P280 = 1, SNPs!$H$6 &amp; SNPs!$H$6, IF('Randomized Data'!Q280 = 1, SNPs!$H$6 &amp; INDIRECT("SNPs!" &amp; CHAR(72 +'Randomized Data'!R280) &amp; "6"), INDIRECT("SNPs!" &amp; CHAR(72 +'Randomized Data'!R280) &amp; "6") &amp; INDIRECT("SNPs!" &amp; CHAR(72 +'Randomized Data'!R280) &amp; "6")))</f>
        <v>AA</v>
      </c>
      <c r="AB280" t="str">
        <f>SNPs!$F$7</f>
        <v>rs4244285</v>
      </c>
      <c r="AC280">
        <f>SNPs!$C$7</f>
        <v>10</v>
      </c>
      <c r="AD280">
        <f>SNPs!$D$7</f>
        <v>94781859</v>
      </c>
      <c r="AE280" s="7" t="str">
        <f ca="1">IF('Randomized Data'!S280 = 1, SNPs!$H$7 &amp; SNPs!$H$7, IF('Randomized Data'!T280 = 1, SNPs!$H$7 &amp; INDIRECT("SNPs!" &amp; CHAR(72 +'Randomized Data'!U280) &amp; "7"), INDIRECT("SNPs!" &amp; CHAR(72 +'Randomized Data'!U280) &amp; "7") &amp; INDIRECT("SNPs!" &amp; CHAR(72 +'Randomized Data'!U280) &amp; "7")))</f>
        <v>GG</v>
      </c>
      <c r="AF280" t="str">
        <f>SNPs!$F$8</f>
        <v>rs72558186</v>
      </c>
      <c r="AG280">
        <f>SNPs!$C$8</f>
        <v>10</v>
      </c>
      <c r="AH280">
        <f>SNPs!$D$8</f>
        <v>94781999</v>
      </c>
      <c r="AI280" s="7" t="str">
        <f ca="1">IF('Randomized Data'!V280 = 1, SNPs!$H$8 &amp; SNPs!$H$8, IF('Randomized Data'!W280 = 1, SNPs!$H$8 &amp; INDIRECT("SNPs!" &amp; CHAR(72 +'Randomized Data'!X280) &amp; "8"), INDIRECT("SNPs!" &amp; CHAR(72 +'Randomized Data'!X280) &amp; "8") &amp; INDIRECT("SNPs!" &amp; CHAR(72 +'Randomized Data'!X280) &amp; "8")))</f>
        <v>AA</v>
      </c>
      <c r="AJ280" t="str">
        <f>SNPs!$F$9</f>
        <v>rs56337013</v>
      </c>
      <c r="AK280">
        <f>SNPs!$C$9</f>
        <v>10</v>
      </c>
      <c r="AL280">
        <f>SNPs!$D$9</f>
        <v>94852738</v>
      </c>
      <c r="AM280" s="7" t="str">
        <f ca="1">IF('Randomized Data'!Y$2 = 1, SNPs!$H$9 &amp; SNPs!$H$9, IF('Randomized Data'!Z280 = 1, SNPs!$H$9 &amp; INDIRECT("SNPs!" &amp; CHAR(72 +'Randomized Data'!AA280) &amp; "9"), INDIRECT("SNPs!" &amp; CHAR(72 +'Randomized Data'!AA280) &amp; "9") &amp; INDIRECT("SNPs!" &amp; CHAR(72 +'Randomized Data'!AA280) &amp; "9")))</f>
        <v>CT</v>
      </c>
      <c r="AN280" t="str">
        <f>SNPs!$F$10</f>
        <v>rs17884712</v>
      </c>
      <c r="AO280">
        <f>SNPs!$C$10</f>
        <v>10</v>
      </c>
      <c r="AP280">
        <f>SNPs!$D$10</f>
        <v>94775489</v>
      </c>
      <c r="AQ280" s="7" t="str">
        <f ca="1">IF('Randomized Data'!AB280 = 1, SNPs!$H$10 &amp; SNPs!$H$10, IF('Randomized Data'!AC280 = 1, SNPs!$H$10 &amp; INDIRECT("SNPs!" &amp; CHAR(72 +'Randomized Data'!AD280) &amp; "10"), INDIRECT("SNPs!" &amp; CHAR(72 +'Randomized Data'!AD280) &amp; "10") &amp; INDIRECT("SNPs!" &amp; CHAR(72 +'Randomized Data'!AD280) &amp; "10")))</f>
        <v>GG</v>
      </c>
      <c r="AR280" t="str">
        <f>SNPs!$F$11</f>
        <v>rs6413438</v>
      </c>
      <c r="AS280">
        <f>SNPs!$C$11</f>
        <v>10</v>
      </c>
      <c r="AT280">
        <f>SNPs!$D$11</f>
        <v>94781858</v>
      </c>
      <c r="AU280" s="7" t="str">
        <f ca="1">IF('Randomized Data'!AE280 = 1, SNPs!$H$11 &amp; SNPs!$H$11, IF('Randomized Data'!AF280 = 1, SNPs!$H$11 &amp; INDIRECT("SNPs!" &amp; CHAR(72 +'Randomized Data'!AG280) &amp; "11"), INDIRECT("SNPs!" &amp; CHAR(72 +'Randomized Data'!AG280) &amp; "11") &amp; INDIRECT("SNPs!" &amp; CHAR(72 +'Randomized Data'!AG280) &amp; "11")))</f>
        <v>CT</v>
      </c>
      <c r="AV280" t="str">
        <f>SNPs!$F$12</f>
        <v>rs1057910</v>
      </c>
      <c r="AW280">
        <f>SNPs!$C$12</f>
        <v>10</v>
      </c>
      <c r="AX280">
        <f>SNPs!$D$12</f>
        <v>94981296</v>
      </c>
      <c r="AY280" s="7" t="str">
        <f ca="1">IF('Randomized Data'!AH280 = 1, SNPs!$H$12 &amp; SNPs!$H$12, IF('Randomized Data'!AI280 = 1, SNPs!$H$12 &amp; INDIRECT("SNPs!" &amp; CHAR(72 +'Randomized Data'!AJ280) &amp; "12"), INDIRECT("SNPs!" &amp; CHAR(72 +'Randomized Data'!AJ280) &amp; "12") &amp; INDIRECT("SNPs!" &amp; CHAR(72 +'Randomized Data'!AJ280) &amp; "12")))</f>
        <v>CC</v>
      </c>
      <c r="AZ280" t="str">
        <f>SNPs!$F$13</f>
        <v>rs1799853</v>
      </c>
      <c r="BA280">
        <f>SNPs!$C$13</f>
        <v>10</v>
      </c>
      <c r="BB280">
        <f>SNPs!$D$13</f>
        <v>94942290</v>
      </c>
      <c r="BC280" s="7" t="str">
        <f ca="1">IF('Randomized Data'!AK280 = 1, SNPs!$H$13 &amp; SNPs!$H$13, IF('Randomized Data'!AL280 = 1, SNPs!$H$13 &amp; INDIRECT("SNPs!" &amp; CHAR(72 +'Randomized Data'!AM280) &amp; "13"), INDIRECT("SNPs!" &amp; CHAR(72 +'Randomized Data'!AM280) &amp; "13") &amp; INDIRECT("SNPs!" &amp; CHAR(72 +'Randomized Data'!AM280) &amp; "13")))</f>
        <v>CC</v>
      </c>
      <c r="BD280" t="str">
        <f>SNPs!$F$14</f>
        <v>rs9923231</v>
      </c>
      <c r="BE280">
        <f>SNPs!$C$14</f>
        <v>16</v>
      </c>
      <c r="BF280">
        <f>SNPs!$D$14</f>
        <v>31096368</v>
      </c>
      <c r="BG280" s="7" t="str">
        <f ca="1">IF('Randomized Data'!AN280 = 1, SNPs!$H$14 &amp; SNPs!$H$14, IF('Randomized Data'!AO280 = 1, SNPs!$H$14 &amp; INDIRECT("SNPs!" &amp; CHAR(72 +'Randomized Data'!AP280) &amp; "14"), INDIRECT("SNPs!" &amp; CHAR(72 +'Randomized Data'!AP280) &amp; "14") &amp; INDIRECT("SNPs!" &amp; CHAR(72 +'Randomized Data'!AP280) &amp; "14")))</f>
        <v>CC</v>
      </c>
      <c r="BH280" t="str">
        <f>SNPs!$F$15</f>
        <v>rs9934438</v>
      </c>
      <c r="BI280">
        <f>SNPs!$C$15</f>
        <v>16</v>
      </c>
      <c r="BJ280">
        <f>SNPs!$D$15</f>
        <v>31093557</v>
      </c>
      <c r="BK280" s="7" t="str">
        <f ca="1">IF('Randomized Data'!AQ280 = 1, SNPs!$H$15 &amp; SNPs!$H$15, IF('Randomized Data'!AR280 = 1, SNPs!$H$15 &amp; INDIRECT("SNPs!" &amp; CHAR(72 +'Randomized Data'!AS280) &amp; "15"), INDIRECT("SNPs!" &amp; CHAR(72 +'Randomized Data'!AS280) &amp; "15") &amp; INDIRECT("SNPs!" &amp; CHAR(72 +'Randomized Data'!AS280) &amp; "15")))</f>
        <v>GG</v>
      </c>
      <c r="BL280" t="str">
        <f>SNPs!$F$16</f>
        <v>rs8050894</v>
      </c>
      <c r="BM280">
        <f>SNPs!$C$16</f>
        <v>16</v>
      </c>
      <c r="BN280">
        <f>SNPs!$D$16</f>
        <v>31093188</v>
      </c>
      <c r="BO280" s="7" t="str">
        <f ca="1">IF('Randomized Data'!AT280 = 1, SNPs!$H$16 &amp; SNPs!$H$16, IF('Randomized Data'!AU280 = 1, SNPs!$H$16 &amp; INDIRECT("SNPs!" &amp; CHAR(72 +'Randomized Data'!AV280) &amp; "16"), INDIRECT("SNPs!" &amp; CHAR(72 +'Randomized Data'!AV280) &amp; "16") &amp; INDIRECT("SNPs!" &amp; CHAR(72 +'Randomized Data'!AV280) &amp; "16")))</f>
        <v>CG</v>
      </c>
      <c r="BP280" t="str">
        <f>SNPs!$F$17</f>
        <v>rs6025</v>
      </c>
      <c r="BQ280">
        <f>SNPs!$C$17</f>
        <v>1</v>
      </c>
      <c r="BR280">
        <f>SNPs!$D$17</f>
        <v>169549811</v>
      </c>
      <c r="BS280" s="7" t="str">
        <f ca="1">IF('Randomized Data'!AW280 = 1, SNPs!$H$17 &amp; SNPs!$H$17, IF('Randomized Data'!AX280 = 1, SNPs!$H$17 &amp; INDIRECT("SNPs!" &amp; CHAR(72 +'Randomized Data'!AY280) &amp; "17"), INDIRECT("SNPs!" &amp; CHAR(72 +'Randomized Data'!AY280) &amp; "17") &amp; INDIRECT("SNPs!" &amp; CHAR(72 +'Randomized Data'!AY280) &amp; "17")))</f>
        <v>GG</v>
      </c>
      <c r="BT280" t="str">
        <f>SNPs!$F$18</f>
        <v>rs1799963</v>
      </c>
      <c r="BU280">
        <f>SNPs!$C$18</f>
        <v>11</v>
      </c>
      <c r="BV280">
        <f>SNPs!$D$18</f>
        <v>46739505</v>
      </c>
      <c r="BW280" s="7" t="str">
        <f ca="1">IF('Randomized Data'!AZ280 = 1, SNPs!$H$18 &amp; SNPs!$H$18, IF('Randomized Data'!BA280 = 1, SNPs!$H$18 &amp; INDIRECT("SNPs!" &amp; CHAR(72 +'Randomized Data'!BB280) &amp; "18"), INDIRECT("SNPs!" &amp; CHAR(72 +'Randomized Data'!BB280) &amp; "18") &amp; INDIRECT("SNPs!" &amp; CHAR(72 +'Randomized Data'!BB280) &amp; "18")))</f>
        <v>GA</v>
      </c>
      <c r="BX280" t="str">
        <f>SNPs!$F$19</f>
        <v>rs121913626</v>
      </c>
      <c r="BY280">
        <f>SNPs!$C$19</f>
        <v>14</v>
      </c>
      <c r="BZ280">
        <f>SNPs!$D$19</f>
        <v>23427723</v>
      </c>
      <c r="CA280" s="7" t="str">
        <f ca="1">IF('Randomized Data'!BC280 = 1, SNPs!$H$19 &amp; SNPs!$H$19, IF('Randomized Data'!BD280 = 1, SNPs!$H$19 &amp; INDIRECT("SNPs!" &amp; CHAR(72 +'Randomized Data'!BE280) &amp; "19"), INDIRECT("SNPs!" &amp; CHAR(72 +'Randomized Data'!BE280) &amp; "19") &amp; INDIRECT("SNPs!" &amp; CHAR(72 +'Randomized Data'!BE280) &amp; "19")))</f>
        <v>GG</v>
      </c>
      <c r="CB280" t="str">
        <f>SNPs!$F$20</f>
        <v>rs3218713</v>
      </c>
      <c r="CC280">
        <f>SNPs!$C$20</f>
        <v>14</v>
      </c>
      <c r="CD280">
        <f>SNPs!$D$20</f>
        <v>23431468</v>
      </c>
      <c r="CE280" s="7" t="str">
        <f ca="1">IF('Randomized Data'!BF280 = 1, SNPs!$H$20 &amp; SNPs!$H$20, IF('Randomized Data'!BG280 = 1, SNPs!$H$20 &amp; INDIRECT("SNPs!" &amp; CHAR(72 +'Randomized Data'!BH280) &amp; "20"), INDIRECT("SNPs!" &amp; CHAR(72 +'Randomized Data'!BH280) &amp; "20") &amp; INDIRECT("SNPs!" &amp; CHAR(72 +'Randomized Data'!BH280) &amp; "20")))</f>
        <v>GA</v>
      </c>
      <c r="CF280" t="str">
        <f>SNPs!$F$21</f>
        <v>rs3218714</v>
      </c>
      <c r="CG280">
        <f>SNPs!$C$21</f>
        <v>14</v>
      </c>
      <c r="CH280">
        <f>SNPs!$D$21</f>
        <v>23429279</v>
      </c>
      <c r="CI280" s="7" t="str">
        <f ca="1">IF('Randomized Data'!BI280 = 1, SNPs!$H$21 &amp; SNPs!$H$21, IF('Randomized Data'!BJ280 = 1, SNPs!$H$21 &amp; INDIRECT("SNPs!" &amp; CHAR(72 +'Randomized Data'!BK280) &amp; "21"), INDIRECT("SNPs!" &amp; CHAR(72 +'Randomized Data'!BK280) &amp; "21") &amp; INDIRECT("SNPs!" &amp; CHAR(72 +'Randomized Data'!BK280) &amp; "21")))</f>
        <v>CC</v>
      </c>
      <c r="CJ280" t="str">
        <f>SNPs!$F$22</f>
        <v>rs121964855</v>
      </c>
      <c r="CK280">
        <f>SNPs!$C$22</f>
        <v>1</v>
      </c>
      <c r="CL280">
        <f>SNPs!$D$22</f>
        <v>201365638</v>
      </c>
      <c r="CM280" s="7" t="str">
        <f ca="1">IF('Randomized Data'!BL280 = 1, SNPs!$H$22 &amp; SNPs!$H$22, IF('Randomized Data'!BM280 = 1, SNPs!$H$22 &amp; INDIRECT("SNPs!" &amp; CHAR(72 +'Randomized Data'!BN280) &amp; "22"), INDIRECT("SNPs!" &amp; CHAR(72 +'Randomized Data'!BN280) &amp; "22") &amp; INDIRECT("SNPs!" &amp; CHAR(72 +'Randomized Data'!BN280) &amp; "22")))</f>
        <v>TT</v>
      </c>
      <c r="CN280" t="str">
        <f>SNPs!$F$23</f>
        <v>rs121964856</v>
      </c>
      <c r="CO280">
        <f>SNPs!$C$23</f>
        <v>1</v>
      </c>
      <c r="CP280">
        <f>SNPs!$D$23</f>
        <v>201365297</v>
      </c>
      <c r="CQ280" s="7" t="str">
        <f ca="1">IF('Randomized Data'!BO280 = 1, SNPs!$H$23 &amp; SNPs!$H$23, IF('Randomized Data'!BP280 = 1, SNPs!$H$23 &amp; INDIRECT("SNPs!" &amp; CHAR(72 +'Randomized Data'!BQ280) &amp; "23"), INDIRECT("SNPs!" &amp; CHAR(72 +'Randomized Data'!BQ280) &amp; "23") &amp; INDIRECT("SNPs!" &amp; CHAR(72 +'Randomized Data'!BQ280) &amp; "23")))</f>
        <v>GA</v>
      </c>
      <c r="CR280" t="str">
        <f>SNPs!$F$24</f>
        <v>rs121964857</v>
      </c>
      <c r="CS280">
        <f>SNPs!$C$24</f>
        <v>1</v>
      </c>
      <c r="CT280">
        <f>SNPs!$D$24</f>
        <v>201359245</v>
      </c>
      <c r="CU280" s="7" t="str">
        <f ca="1">IF('Randomized Data'!BR280 = 1, SNPs!$H$24 &amp; SNPs!$H$24, IF('Randomized Data'!BS280 = 1, SNPs!$H$24 &amp; INDIRECT("SNPs!" &amp; CHAR(72 +'Randomized Data'!BT280) &amp; "24"), INDIRECT("SNPs!" &amp; CHAR(72 +'Randomized Data'!BT280) &amp; "24") &amp; INDIRECT("SNPs!" &amp; CHAR(72 +'Randomized Data'!BT280) &amp; "24")))</f>
        <v>CC</v>
      </c>
      <c r="CV280" t="str">
        <f>SNPs!$F$25</f>
        <v>rs28934269</v>
      </c>
      <c r="CW280">
        <f>SNPs!$C$25</f>
        <v>15</v>
      </c>
      <c r="CX280">
        <f>SNPs!$D$25</f>
        <v>63060915</v>
      </c>
      <c r="CY280" s="7" t="str">
        <f ca="1">IF('Randomized Data'!BU280 = 1, SNPs!$H$25 &amp; SNPs!$H$25, IF('Randomized Data'!BV280 = 1, SNPs!$H$25 &amp; INDIRECT("SNPs!" &amp; CHAR(72 +'Randomized Data'!BW280) &amp; "25"), INDIRECT("SNPs!" &amp; CHAR(72 +'Randomized Data'!BW280) &amp; "25") &amp; INDIRECT("SNPs!" &amp; CHAR(72 +'Randomized Data'!BW280) &amp; "25")))</f>
        <v>GG</v>
      </c>
      <c r="CZ280" t="str">
        <f>SNPs!$F$26</f>
        <v>rs28934270</v>
      </c>
      <c r="DA280">
        <f>SNPs!$C$26</f>
        <v>15</v>
      </c>
      <c r="DB280">
        <f>SNPs!$D$26</f>
        <v>63060899</v>
      </c>
      <c r="DC280" s="7" t="str">
        <f ca="1">IF('Randomized Data'!BX280 = 1, SNPs!$H$26 &amp; SNPs!$H$26, IF('Randomized Data'!BY280 = 1, SNPs!$H$26 &amp; INDIRECT("SNPs!" &amp; CHAR(72 +'Randomized Data'!BZ280) &amp; "26"), INDIRECT("SNPs!" &amp; CHAR(72 +'Randomized Data'!BZ280) &amp; "26") &amp; INDIRECT("SNPs!" &amp; CHAR(72 +'Randomized Data'!BZ280) &amp; "26")))</f>
        <v>GA</v>
      </c>
      <c r="DD280" t="str">
        <f>SNPs!$F$27</f>
        <v>rs727504290</v>
      </c>
      <c r="DE280">
        <f>SNPs!$C$27</f>
        <v>15</v>
      </c>
      <c r="DF280">
        <f>SNPs!$D$27</f>
        <v>63042875</v>
      </c>
      <c r="DG280" s="7" t="str">
        <f ca="1">IF('Randomized Data'!CA280 = 1, SNPs!$H$27 &amp; SNPs!$H$27, IF('Randomized Data'!CB280 = 1, SNPs!$H$27 &amp; INDIRECT("SNPs!" &amp; CHAR(72 +'Randomized Data'!CC280) &amp; "27"), INDIRECT("SNPs!" &amp; CHAR(72 +'Randomized Data'!CC280) &amp; "27") &amp; INDIRECT("SNPs!" &amp; CHAR(72 +'Randomized Data'!CC280) &amp; "27")))</f>
        <v>GC</v>
      </c>
      <c r="DH280" t="str">
        <f>SNPs!$F$28</f>
        <v>rs104894504</v>
      </c>
      <c r="DI280">
        <f>SNPs!$C$28</f>
        <v>15</v>
      </c>
      <c r="DJ280">
        <f>SNPs!$D$28</f>
        <v>63057028</v>
      </c>
      <c r="DK280" s="7" t="str">
        <f ca="1">IF('Randomized Data'!CD280 = 1, SNPs!$H$28 &amp; SNPs!$H$28, IF('Randomized Data'!CE280 = 1, SNPs!$H$28 &amp; INDIRECT("SNPs!" &amp; CHAR(72 +'Randomized Data'!CF280) &amp; "28"), INDIRECT("SNPs!" &amp; CHAR(72 +'Randomized Data'!CF280) &amp; "28") &amp; INDIRECT("SNPs!" &amp; CHAR(72 +'Randomized Data'!CF280) &amp; "28")))</f>
        <v>TC</v>
      </c>
      <c r="DL280" t="str">
        <f>SNPs!$F$29</f>
        <v>rs375882485</v>
      </c>
      <c r="DM280">
        <f>SNPs!$C$29</f>
        <v>11</v>
      </c>
      <c r="DN280">
        <f>SNPs!$D$29</f>
        <v>47342698</v>
      </c>
      <c r="DO280" s="7" t="str">
        <f ca="1">IF('Randomized Data'!CG280 = 1, SNPs!$H$29 &amp; SNPs!$H$29, IF('Randomized Data'!CH280 = 1, SNPs!$H$29 &amp; INDIRECT("SNPs!" &amp; CHAR(72 +'Randomized Data'!CI280) &amp; "29"), INDIRECT("SNPs!" &amp; CHAR(72 +'Randomized Data'!CI280) &amp; "29") &amp; INDIRECT("SNPs!" &amp; CHAR(72 +'Randomized Data'!CI280) &amp; "29")))</f>
        <v>GA</v>
      </c>
      <c r="DP280" t="str">
        <f>SNPs!$F$30</f>
        <v>rs397516083</v>
      </c>
      <c r="DQ280">
        <f>SNPs!$C$30</f>
        <v>11</v>
      </c>
      <c r="DR280">
        <f>SNPs!$D$30</f>
        <v>47346379</v>
      </c>
      <c r="DS280" s="7" t="str">
        <f ca="1">IF('Randomized Data'!CJ280 = 1, SNPs!$H$30 &amp; SNPs!$H$30, IF('Randomized Data'!CK280 = 1, SNPs!$H$30 &amp; INDIRECT("SNPs!" &amp; CHAR(72 +'Randomized Data'!CL280) &amp; "30"), INDIRECT("SNPs!" &amp; CHAR(72 +'Randomized Data'!CL280) &amp; "30") &amp; INDIRECT("SNPs!" &amp; CHAR(72 +'Randomized Data'!CL280) &amp; "30")))</f>
        <v>AA</v>
      </c>
      <c r="DT280" t="str">
        <f>SNPs!$F$31</f>
        <v>rs397515937</v>
      </c>
      <c r="DU280">
        <f>SNPs!$C$31</f>
        <v>11</v>
      </c>
      <c r="DV280">
        <f>SNPs!$D$31</f>
        <v>47339792</v>
      </c>
      <c r="DW280" s="7" t="str">
        <f ca="1">IF('Randomized Data'!CM280 = 1, SNPs!$H$31 &amp; SNPs!$H$31, IF('Randomized Data'!CN280 = 1, SNPs!$H$31 &amp; INDIRECT("SNPs!" &amp; CHAR(72 +'Randomized Data'!CO280) &amp; "31"), INDIRECT("SNPs!" &amp; CHAR(72 +'Randomized Data'!CO280) &amp; "31") &amp; INDIRECT("SNPs!" &amp; CHAR(72 +'Randomized Data'!CO280) &amp; "31")))</f>
        <v>AA</v>
      </c>
      <c r="DX280" t="str">
        <f>SNPs!$F$32</f>
        <v>rs397516074</v>
      </c>
      <c r="DY280">
        <f>SNPs!$C$32</f>
        <v>11</v>
      </c>
      <c r="DZ280">
        <f>SNPs!$D$32</f>
        <v>47348424</v>
      </c>
      <c r="EA280" s="7" t="str">
        <f ca="1">IF('Randomized Data'!CP280 = 1, SNPs!$H$32 &amp; SNPs!$H$32, IF('Randomized Data'!CQ280 = 1, SNPs!$H$32 &amp; INDIRECT("SNPs!" &amp; CHAR(72 +'Randomized Data'!CR280) &amp; "32"), INDIRECT("SNPs!" &amp; CHAR(72 +'Randomized Data'!CR280) &amp; "32") &amp; INDIRECT("SNPs!" &amp; CHAR(72 +'Randomized Data'!CR280) &amp; "32")))</f>
        <v>AA</v>
      </c>
      <c r="EB280" t="str">
        <f>SNPs!$F$33</f>
        <v>rs397515963</v>
      </c>
      <c r="EC280">
        <f>SNPs!$C$33</f>
        <v>11</v>
      </c>
      <c r="ED280">
        <f>SNPs!$D$33</f>
        <v>47337729</v>
      </c>
      <c r="EE280" s="7" t="str">
        <f ca="1">IF('Randomized Data'!CS280 = 1, SNPs!$H$33 &amp; SNPs!$H$33, IF('Randomized Data'!CT280 = 1, SNPs!$H$33 &amp; INDIRECT("SNPs!" &amp; CHAR(72 +'Randomized Data'!CU280) &amp; "33"), INDIRECT("SNPs!" &amp; CHAR(72 +'Randomized Data'!CU280) &amp; "33") &amp; INDIRECT("SNPs!" &amp; CHAR(72 +'Randomized Data'!CU280) &amp; "33")))</f>
        <v>-G</v>
      </c>
    </row>
    <row r="281" spans="1:13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  <c r="F281" s="3">
        <v>42164</v>
      </c>
      <c r="G281" s="9" t="str">
        <f>'Randomized Data'!C281</f>
        <v>Internal Lab</v>
      </c>
      <c r="H281" t="str">
        <f>SNPs!$F$2</f>
        <v>rs12248560</v>
      </c>
      <c r="I281">
        <f>SNPs!$C$2</f>
        <v>10</v>
      </c>
      <c r="J281">
        <f>SNPs!$D$2</f>
        <v>94761900</v>
      </c>
      <c r="K281" t="str">
        <f ca="1">IF('Randomized Data'!D281 = 1, SNPs!$H$2 &amp; SNPs!$H$2, IF('Randomized Data'!E281 = 1, SNPs!$H$2 &amp; INDIRECT("SNPs!" &amp; CHAR(72 +'Randomized Data'!F281) &amp; "2"), INDIRECT("SNPs!" &amp; CHAR(72 +'Randomized Data'!F281) &amp; "2") &amp; INDIRECT("SNPs!" &amp; CHAR(72 +'Randomized Data'!F281) &amp; "2")))</f>
        <v>CC</v>
      </c>
      <c r="L281" t="str">
        <f>SNPs!$F$3</f>
        <v>rs28399504</v>
      </c>
      <c r="M281">
        <f>SNPs!$C$3</f>
        <v>10</v>
      </c>
      <c r="N281">
        <f>SNPs!$D$3</f>
        <v>94762706</v>
      </c>
      <c r="O281" t="str">
        <f ca="1">IF('Randomized Data'!G281 = 1, SNPs!$H$3 &amp; SNPs!$H$3, IF('Randomized Data'!H281 = 1, SNPs!$H$3 &amp; INDIRECT("SNPs!" &amp; CHAR(72 +'Randomized Data'!I281) &amp; "3"), INDIRECT("SNPs!" &amp; CHAR(72 +'Randomized Data'!I281) &amp; "3") &amp; INDIRECT("SNPs!" &amp; CHAR(72 +'Randomized Data'!I281) &amp; "3")))</f>
        <v>AA</v>
      </c>
      <c r="P281" t="str">
        <f>SNPs!$F$4</f>
        <v>rs41291556</v>
      </c>
      <c r="Q281">
        <f>SNPs!$C$4</f>
        <v>10</v>
      </c>
      <c r="R281">
        <f>SNPs!$D$4</f>
        <v>94775416</v>
      </c>
      <c r="S281" t="str">
        <f ca="1">IF('Randomized Data'!J281 = 1, SNPs!$H$4 &amp; SNPs!$H$4, IF('Randomized Data'!K281 = 1, SNPs!$H$4 &amp; INDIRECT("SNPs!" &amp; CHAR(72 +'Randomized Data'!L281) &amp; "4"), INDIRECT("SNPs!" &amp; CHAR(72 +'Randomized Data'!L281) &amp; "4") &amp; INDIRECT("SNPs!" &amp; CHAR(72 +'Randomized Data'!L281) &amp; "4")))</f>
        <v>CC</v>
      </c>
      <c r="T281" t="str">
        <f>SNPs!$F$5</f>
        <v>rs72558184</v>
      </c>
      <c r="U281">
        <f>SNPs!$C$5</f>
        <v>10</v>
      </c>
      <c r="V281">
        <f>SNPs!$D$5</f>
        <v>96535210</v>
      </c>
      <c r="W281" t="str">
        <f ca="1">IF('Randomized Data'!M281 = 1, SNPs!$H$5 &amp; SNPs!$H$5, IF('Randomized Data'!N281 = 1, SNPs!$H$5 &amp; INDIRECT("SNPs!" &amp; CHAR(72 +'Randomized Data'!O281) &amp; "5"), INDIRECT("SNPs!" &amp; CHAR(72 +'Randomized Data'!O281) &amp; "5") &amp; INDIRECT("SNPs!" &amp; CHAR(72 +'Randomized Data'!O281) &amp; "5")))</f>
        <v>AA</v>
      </c>
      <c r="X281" t="str">
        <f>SNPs!$F$6</f>
        <v>rs4986893</v>
      </c>
      <c r="Y281">
        <f>SNPs!$C$6</f>
        <v>10</v>
      </c>
      <c r="Z281">
        <f>SNPs!$D$6</f>
        <v>94780653</v>
      </c>
      <c r="AA281" s="7" t="str">
        <f ca="1">IF('Randomized Data'!P281 = 1, SNPs!$H$6 &amp; SNPs!$H$6, IF('Randomized Data'!Q281 = 1, SNPs!$H$6 &amp; INDIRECT("SNPs!" &amp; CHAR(72 +'Randomized Data'!R281) &amp; "6"), INDIRECT("SNPs!" &amp; CHAR(72 +'Randomized Data'!R281) &amp; "6") &amp; INDIRECT("SNPs!" &amp; CHAR(72 +'Randomized Data'!R281) &amp; "6")))</f>
        <v>GA</v>
      </c>
      <c r="AB281" t="str">
        <f>SNPs!$F$7</f>
        <v>rs4244285</v>
      </c>
      <c r="AC281">
        <f>SNPs!$C$7</f>
        <v>10</v>
      </c>
      <c r="AD281">
        <f>SNPs!$D$7</f>
        <v>94781859</v>
      </c>
      <c r="AE281" s="7" t="str">
        <f ca="1">IF('Randomized Data'!S281 = 1, SNPs!$H$7 &amp; SNPs!$H$7, IF('Randomized Data'!T281 = 1, SNPs!$H$7 &amp; INDIRECT("SNPs!" &amp; CHAR(72 +'Randomized Data'!U281) &amp; "7"), INDIRECT("SNPs!" &amp; CHAR(72 +'Randomized Data'!U281) &amp; "7") &amp; INDIRECT("SNPs!" &amp; CHAR(72 +'Randomized Data'!U281) &amp; "7")))</f>
        <v>GA</v>
      </c>
      <c r="AF281" t="str">
        <f>SNPs!$F$8</f>
        <v>rs72558186</v>
      </c>
      <c r="AG281">
        <f>SNPs!$C$8</f>
        <v>10</v>
      </c>
      <c r="AH281">
        <f>SNPs!$D$8</f>
        <v>94781999</v>
      </c>
      <c r="AI281" s="7" t="str">
        <f ca="1">IF('Randomized Data'!V281 = 1, SNPs!$H$8 &amp; SNPs!$H$8, IF('Randomized Data'!W281 = 1, SNPs!$H$8 &amp; INDIRECT("SNPs!" &amp; CHAR(72 +'Randomized Data'!X281) &amp; "8"), INDIRECT("SNPs!" &amp; CHAR(72 +'Randomized Data'!X281) &amp; "8") &amp; INDIRECT("SNPs!" &amp; CHAR(72 +'Randomized Data'!X281) &amp; "8")))</f>
        <v>TT</v>
      </c>
      <c r="AJ281" t="str">
        <f>SNPs!$F$9</f>
        <v>rs56337013</v>
      </c>
      <c r="AK281">
        <f>SNPs!$C$9</f>
        <v>10</v>
      </c>
      <c r="AL281">
        <f>SNPs!$D$9</f>
        <v>94852738</v>
      </c>
      <c r="AM281" s="7" t="str">
        <f ca="1">IF('Randomized Data'!Y$2 = 1, SNPs!$H$9 &amp; SNPs!$H$9, IF('Randomized Data'!Z281 = 1, SNPs!$H$9 &amp; INDIRECT("SNPs!" &amp; CHAR(72 +'Randomized Data'!AA281) &amp; "9"), INDIRECT("SNPs!" &amp; CHAR(72 +'Randomized Data'!AA281) &amp; "9") &amp; INDIRECT("SNPs!" &amp; CHAR(72 +'Randomized Data'!AA281) &amp; "9")))</f>
        <v>CT</v>
      </c>
      <c r="AN281" t="str">
        <f>SNPs!$F$10</f>
        <v>rs17884712</v>
      </c>
      <c r="AO281">
        <f>SNPs!$C$10</f>
        <v>10</v>
      </c>
      <c r="AP281">
        <f>SNPs!$D$10</f>
        <v>94775489</v>
      </c>
      <c r="AQ281" s="7" t="str">
        <f ca="1">IF('Randomized Data'!AB281 = 1, SNPs!$H$10 &amp; SNPs!$H$10, IF('Randomized Data'!AC281 = 1, SNPs!$H$10 &amp; INDIRECT("SNPs!" &amp; CHAR(72 +'Randomized Data'!AD281) &amp; "10"), INDIRECT("SNPs!" &amp; CHAR(72 +'Randomized Data'!AD281) &amp; "10") &amp; INDIRECT("SNPs!" &amp; CHAR(72 +'Randomized Data'!AD281) &amp; "10")))</f>
        <v>GG</v>
      </c>
      <c r="AR281" t="str">
        <f>SNPs!$F$11</f>
        <v>rs6413438</v>
      </c>
      <c r="AS281">
        <f>SNPs!$C$11</f>
        <v>10</v>
      </c>
      <c r="AT281">
        <f>SNPs!$D$11</f>
        <v>94781858</v>
      </c>
      <c r="AU281" s="7" t="str">
        <f ca="1">IF('Randomized Data'!AE281 = 1, SNPs!$H$11 &amp; SNPs!$H$11, IF('Randomized Data'!AF281 = 1, SNPs!$H$11 &amp; INDIRECT("SNPs!" &amp; CHAR(72 +'Randomized Data'!AG281) &amp; "11"), INDIRECT("SNPs!" &amp; CHAR(72 +'Randomized Data'!AG281) &amp; "11") &amp; INDIRECT("SNPs!" &amp; CHAR(72 +'Randomized Data'!AG281) &amp; "11")))</f>
        <v>CT</v>
      </c>
      <c r="AV281" t="str">
        <f>SNPs!$F$12</f>
        <v>rs1057910</v>
      </c>
      <c r="AW281">
        <f>SNPs!$C$12</f>
        <v>10</v>
      </c>
      <c r="AX281">
        <f>SNPs!$D$12</f>
        <v>94981296</v>
      </c>
      <c r="AY281" s="7" t="str">
        <f ca="1">IF('Randomized Data'!AH281 = 1, SNPs!$H$12 &amp; SNPs!$H$12, IF('Randomized Data'!AI281 = 1, SNPs!$H$12 &amp; INDIRECT("SNPs!" &amp; CHAR(72 +'Randomized Data'!AJ281) &amp; "12"), INDIRECT("SNPs!" &amp; CHAR(72 +'Randomized Data'!AJ281) &amp; "12") &amp; INDIRECT("SNPs!" &amp; CHAR(72 +'Randomized Data'!AJ281) &amp; "12")))</f>
        <v>CC</v>
      </c>
      <c r="AZ281" t="str">
        <f>SNPs!$F$13</f>
        <v>rs1799853</v>
      </c>
      <c r="BA281">
        <f>SNPs!$C$13</f>
        <v>10</v>
      </c>
      <c r="BB281">
        <f>SNPs!$D$13</f>
        <v>94942290</v>
      </c>
      <c r="BC281" s="7" t="str">
        <f ca="1">IF('Randomized Data'!AK281 = 1, SNPs!$H$13 &amp; SNPs!$H$13, IF('Randomized Data'!AL281 = 1, SNPs!$H$13 &amp; INDIRECT("SNPs!" &amp; CHAR(72 +'Randomized Data'!AM281) &amp; "13"), INDIRECT("SNPs!" &amp; CHAR(72 +'Randomized Data'!AM281) &amp; "13") &amp; INDIRECT("SNPs!" &amp; CHAR(72 +'Randomized Data'!AM281) &amp; "13")))</f>
        <v>TT</v>
      </c>
      <c r="BD281" t="str">
        <f>SNPs!$F$14</f>
        <v>rs9923231</v>
      </c>
      <c r="BE281">
        <f>SNPs!$C$14</f>
        <v>16</v>
      </c>
      <c r="BF281">
        <f>SNPs!$D$14</f>
        <v>31096368</v>
      </c>
      <c r="BG281" s="7" t="str">
        <f ca="1">IF('Randomized Data'!AN281 = 1, SNPs!$H$14 &amp; SNPs!$H$14, IF('Randomized Data'!AO281 = 1, SNPs!$H$14 &amp; INDIRECT("SNPs!" &amp; CHAR(72 +'Randomized Data'!AP281) &amp; "14"), INDIRECT("SNPs!" &amp; CHAR(72 +'Randomized Data'!AP281) &amp; "14") &amp; INDIRECT("SNPs!" &amp; CHAR(72 +'Randomized Data'!AP281) &amp; "14")))</f>
        <v>CC</v>
      </c>
      <c r="BH281" t="str">
        <f>SNPs!$F$15</f>
        <v>rs9934438</v>
      </c>
      <c r="BI281">
        <f>SNPs!$C$15</f>
        <v>16</v>
      </c>
      <c r="BJ281">
        <f>SNPs!$D$15</f>
        <v>31093557</v>
      </c>
      <c r="BK281" s="7" t="str">
        <f ca="1">IF('Randomized Data'!AQ281 = 1, SNPs!$H$15 &amp; SNPs!$H$15, IF('Randomized Data'!AR281 = 1, SNPs!$H$15 &amp; INDIRECT("SNPs!" &amp; CHAR(72 +'Randomized Data'!AS281) &amp; "15"), INDIRECT("SNPs!" &amp; CHAR(72 +'Randomized Data'!AS281) &amp; "15") &amp; INDIRECT("SNPs!" &amp; CHAR(72 +'Randomized Data'!AS281) &amp; "15")))</f>
        <v>GA</v>
      </c>
      <c r="BL281" t="str">
        <f>SNPs!$F$16</f>
        <v>rs8050894</v>
      </c>
      <c r="BM281">
        <f>SNPs!$C$16</f>
        <v>16</v>
      </c>
      <c r="BN281">
        <f>SNPs!$D$16</f>
        <v>31093188</v>
      </c>
      <c r="BO281" s="7" t="str">
        <f ca="1">IF('Randomized Data'!AT281 = 1, SNPs!$H$16 &amp; SNPs!$H$16, IF('Randomized Data'!AU281 = 1, SNPs!$H$16 &amp; INDIRECT("SNPs!" &amp; CHAR(72 +'Randomized Data'!AV281) &amp; "16"), INDIRECT("SNPs!" &amp; CHAR(72 +'Randomized Data'!AV281) &amp; "16") &amp; INDIRECT("SNPs!" &amp; CHAR(72 +'Randomized Data'!AV281) &amp; "16")))</f>
        <v>GG</v>
      </c>
      <c r="BP281" t="str">
        <f>SNPs!$F$17</f>
        <v>rs6025</v>
      </c>
      <c r="BQ281">
        <f>SNPs!$C$17</f>
        <v>1</v>
      </c>
      <c r="BR281">
        <f>SNPs!$D$17</f>
        <v>169549811</v>
      </c>
      <c r="BS281" s="7" t="str">
        <f ca="1">IF('Randomized Data'!AW281 = 1, SNPs!$H$17 &amp; SNPs!$H$17, IF('Randomized Data'!AX281 = 1, SNPs!$H$17 &amp; INDIRECT("SNPs!" &amp; CHAR(72 +'Randomized Data'!AY281) &amp; "17"), INDIRECT("SNPs!" &amp; CHAR(72 +'Randomized Data'!AY281) &amp; "17") &amp; INDIRECT("SNPs!" &amp; CHAR(72 +'Randomized Data'!AY281) &amp; "17")))</f>
        <v>GG</v>
      </c>
      <c r="BT281" t="str">
        <f>SNPs!$F$18</f>
        <v>rs1799963</v>
      </c>
      <c r="BU281">
        <f>SNPs!$C$18</f>
        <v>11</v>
      </c>
      <c r="BV281">
        <f>SNPs!$D$18</f>
        <v>46739505</v>
      </c>
      <c r="BW281" s="7" t="str">
        <f ca="1">IF('Randomized Data'!AZ281 = 1, SNPs!$H$18 &amp; SNPs!$H$18, IF('Randomized Data'!BA281 = 1, SNPs!$H$18 &amp; INDIRECT("SNPs!" &amp; CHAR(72 +'Randomized Data'!BB281) &amp; "18"), INDIRECT("SNPs!" &amp; CHAR(72 +'Randomized Data'!BB281) &amp; "18") &amp; INDIRECT("SNPs!" &amp; CHAR(72 +'Randomized Data'!BB281) &amp; "18")))</f>
        <v>GA</v>
      </c>
      <c r="BX281" t="str">
        <f>SNPs!$F$19</f>
        <v>rs121913626</v>
      </c>
      <c r="BY281">
        <f>SNPs!$C$19</f>
        <v>14</v>
      </c>
      <c r="BZ281">
        <f>SNPs!$D$19</f>
        <v>23427723</v>
      </c>
      <c r="CA281" s="7" t="str">
        <f ca="1">IF('Randomized Data'!BC281 = 1, SNPs!$H$19 &amp; SNPs!$H$19, IF('Randomized Data'!BD281 = 1, SNPs!$H$19 &amp; INDIRECT("SNPs!" &amp; CHAR(72 +'Randomized Data'!BE281) &amp; "19"), INDIRECT("SNPs!" &amp; CHAR(72 +'Randomized Data'!BE281) &amp; "19") &amp; INDIRECT("SNPs!" &amp; CHAR(72 +'Randomized Data'!BE281) &amp; "19")))</f>
        <v>CC</v>
      </c>
      <c r="CB281" t="str">
        <f>SNPs!$F$20</f>
        <v>rs3218713</v>
      </c>
      <c r="CC281">
        <f>SNPs!$C$20</f>
        <v>14</v>
      </c>
      <c r="CD281">
        <f>SNPs!$D$20</f>
        <v>23431468</v>
      </c>
      <c r="CE281" s="7" t="str">
        <f ca="1">IF('Randomized Data'!BF281 = 1, SNPs!$H$20 &amp; SNPs!$H$20, IF('Randomized Data'!BG281 = 1, SNPs!$H$20 &amp; INDIRECT("SNPs!" &amp; CHAR(72 +'Randomized Data'!BH281) &amp; "20"), INDIRECT("SNPs!" &amp; CHAR(72 +'Randomized Data'!BH281) &amp; "20") &amp; INDIRECT("SNPs!" &amp; CHAR(72 +'Randomized Data'!BH281) &amp; "20")))</f>
        <v>GG</v>
      </c>
      <c r="CF281" t="str">
        <f>SNPs!$F$21</f>
        <v>rs3218714</v>
      </c>
      <c r="CG281">
        <f>SNPs!$C$21</f>
        <v>14</v>
      </c>
      <c r="CH281">
        <f>SNPs!$D$21</f>
        <v>23429279</v>
      </c>
      <c r="CI281" s="7" t="str">
        <f ca="1">IF('Randomized Data'!BI281 = 1, SNPs!$H$21 &amp; SNPs!$H$21, IF('Randomized Data'!BJ281 = 1, SNPs!$H$21 &amp; INDIRECT("SNPs!" &amp; CHAR(72 +'Randomized Data'!BK281) &amp; "21"), INDIRECT("SNPs!" &amp; CHAR(72 +'Randomized Data'!BK281) &amp; "21") &amp; INDIRECT("SNPs!" &amp; CHAR(72 +'Randomized Data'!BK281) &amp; "21")))</f>
        <v>TT</v>
      </c>
      <c r="CJ281" t="str">
        <f>SNPs!$F$22</f>
        <v>rs121964855</v>
      </c>
      <c r="CK281">
        <f>SNPs!$C$22</f>
        <v>1</v>
      </c>
      <c r="CL281">
        <f>SNPs!$D$22</f>
        <v>201365638</v>
      </c>
      <c r="CM281" s="7" t="str">
        <f ca="1">IF('Randomized Data'!BL281 = 1, SNPs!$H$22 &amp; SNPs!$H$22, IF('Randomized Data'!BM281 = 1, SNPs!$H$22 &amp; INDIRECT("SNPs!" &amp; CHAR(72 +'Randomized Data'!BN281) &amp; "22"), INDIRECT("SNPs!" &amp; CHAR(72 +'Randomized Data'!BN281) &amp; "22") &amp; INDIRECT("SNPs!" &amp; CHAR(72 +'Randomized Data'!BN281) &amp; "22")))</f>
        <v>AA</v>
      </c>
      <c r="CN281" t="str">
        <f>SNPs!$F$23</f>
        <v>rs121964856</v>
      </c>
      <c r="CO281">
        <f>SNPs!$C$23</f>
        <v>1</v>
      </c>
      <c r="CP281">
        <f>SNPs!$D$23</f>
        <v>201365297</v>
      </c>
      <c r="CQ281" s="7" t="str">
        <f ca="1">IF('Randomized Data'!BO281 = 1, SNPs!$H$23 &amp; SNPs!$H$23, IF('Randomized Data'!BP281 = 1, SNPs!$H$23 &amp; INDIRECT("SNPs!" &amp; CHAR(72 +'Randomized Data'!BQ281) &amp; "23"), INDIRECT("SNPs!" &amp; CHAR(72 +'Randomized Data'!BQ281) &amp; "23") &amp; INDIRECT("SNPs!" &amp; CHAR(72 +'Randomized Data'!BQ281) &amp; "23")))</f>
        <v>AA</v>
      </c>
      <c r="CR281" t="str">
        <f>SNPs!$F$24</f>
        <v>rs121964857</v>
      </c>
      <c r="CS281">
        <f>SNPs!$C$24</f>
        <v>1</v>
      </c>
      <c r="CT281">
        <f>SNPs!$D$24</f>
        <v>201359245</v>
      </c>
      <c r="CU281" s="7" t="str">
        <f ca="1">IF('Randomized Data'!BR281 = 1, SNPs!$H$24 &amp; SNPs!$H$24, IF('Randomized Data'!BS281 = 1, SNPs!$H$24 &amp; INDIRECT("SNPs!" &amp; CHAR(72 +'Randomized Data'!BT281) &amp; "24"), INDIRECT("SNPs!" &amp; CHAR(72 +'Randomized Data'!BT281) &amp; "24") &amp; INDIRECT("SNPs!" &amp; CHAR(72 +'Randomized Data'!BT281) &amp; "24")))</f>
        <v>CC</v>
      </c>
      <c r="CV281" t="str">
        <f>SNPs!$F$25</f>
        <v>rs28934269</v>
      </c>
      <c r="CW281">
        <f>SNPs!$C$25</f>
        <v>15</v>
      </c>
      <c r="CX281">
        <f>SNPs!$D$25</f>
        <v>63060915</v>
      </c>
      <c r="CY281" s="7" t="str">
        <f ca="1">IF('Randomized Data'!BU281 = 1, SNPs!$H$25 &amp; SNPs!$H$25, IF('Randomized Data'!BV281 = 1, SNPs!$H$25 &amp; INDIRECT("SNPs!" &amp; CHAR(72 +'Randomized Data'!BW281) &amp; "25"), INDIRECT("SNPs!" &amp; CHAR(72 +'Randomized Data'!BW281) &amp; "25") &amp; INDIRECT("SNPs!" &amp; CHAR(72 +'Randomized Data'!BW281) &amp; "25")))</f>
        <v>GG</v>
      </c>
      <c r="CZ281" t="str">
        <f>SNPs!$F$26</f>
        <v>rs28934270</v>
      </c>
      <c r="DA281">
        <f>SNPs!$C$26</f>
        <v>15</v>
      </c>
      <c r="DB281">
        <f>SNPs!$D$26</f>
        <v>63060899</v>
      </c>
      <c r="DC281" s="7" t="str">
        <f ca="1">IF('Randomized Data'!BX281 = 1, SNPs!$H$26 &amp; SNPs!$H$26, IF('Randomized Data'!BY281 = 1, SNPs!$H$26 &amp; INDIRECT("SNPs!" &amp; CHAR(72 +'Randomized Data'!BZ281) &amp; "26"), INDIRECT("SNPs!" &amp; CHAR(72 +'Randomized Data'!BZ281) &amp; "26") &amp; INDIRECT("SNPs!" &amp; CHAR(72 +'Randomized Data'!BZ281) &amp; "26")))</f>
        <v>GG</v>
      </c>
      <c r="DD281" t="str">
        <f>SNPs!$F$27</f>
        <v>rs727504290</v>
      </c>
      <c r="DE281">
        <f>SNPs!$C$27</f>
        <v>15</v>
      </c>
      <c r="DF281">
        <f>SNPs!$D$27</f>
        <v>63042875</v>
      </c>
      <c r="DG281" s="7" t="str">
        <f ca="1">IF('Randomized Data'!CA281 = 1, SNPs!$H$27 &amp; SNPs!$H$27, IF('Randomized Data'!CB281 = 1, SNPs!$H$27 &amp; INDIRECT("SNPs!" &amp; CHAR(72 +'Randomized Data'!CC281) &amp; "27"), INDIRECT("SNPs!" &amp; CHAR(72 +'Randomized Data'!CC281) &amp; "27") &amp; INDIRECT("SNPs!" &amp; CHAR(72 +'Randomized Data'!CC281) &amp; "27")))</f>
        <v>GG</v>
      </c>
      <c r="DH281" t="str">
        <f>SNPs!$F$28</f>
        <v>rs104894504</v>
      </c>
      <c r="DI281">
        <f>SNPs!$C$28</f>
        <v>15</v>
      </c>
      <c r="DJ281">
        <f>SNPs!$D$28</f>
        <v>63057028</v>
      </c>
      <c r="DK281" s="7" t="str">
        <f ca="1">IF('Randomized Data'!CD281 = 1, SNPs!$H$28 &amp; SNPs!$H$28, IF('Randomized Data'!CE281 = 1, SNPs!$H$28 &amp; INDIRECT("SNPs!" &amp; CHAR(72 +'Randomized Data'!CF281) &amp; "28"), INDIRECT("SNPs!" &amp; CHAR(72 +'Randomized Data'!CF281) &amp; "28") &amp; INDIRECT("SNPs!" &amp; CHAR(72 +'Randomized Data'!CF281) &amp; "28")))</f>
        <v>TT</v>
      </c>
      <c r="DL281" t="str">
        <f>SNPs!$F$29</f>
        <v>rs375882485</v>
      </c>
      <c r="DM281">
        <f>SNPs!$C$29</f>
        <v>11</v>
      </c>
      <c r="DN281">
        <f>SNPs!$D$29</f>
        <v>47342698</v>
      </c>
      <c r="DO281" s="7" t="str">
        <f ca="1">IF('Randomized Data'!CG281 = 1, SNPs!$H$29 &amp; SNPs!$H$29, IF('Randomized Data'!CH281 = 1, SNPs!$H$29 &amp; INDIRECT("SNPs!" &amp; CHAR(72 +'Randomized Data'!CI281) &amp; "29"), INDIRECT("SNPs!" &amp; CHAR(72 +'Randomized Data'!CI281) &amp; "29") &amp; INDIRECT("SNPs!" &amp; CHAR(72 +'Randomized Data'!CI281) &amp; "29")))</f>
        <v>GA</v>
      </c>
      <c r="DP281" t="str">
        <f>SNPs!$F$30</f>
        <v>rs397516083</v>
      </c>
      <c r="DQ281">
        <f>SNPs!$C$30</f>
        <v>11</v>
      </c>
      <c r="DR281">
        <f>SNPs!$D$30</f>
        <v>47346379</v>
      </c>
      <c r="DS281" s="7" t="str">
        <f ca="1">IF('Randomized Data'!CJ281 = 1, SNPs!$H$30 &amp; SNPs!$H$30, IF('Randomized Data'!CK281 = 1, SNPs!$H$30 &amp; INDIRECT("SNPs!" &amp; CHAR(72 +'Randomized Data'!CL281) &amp; "30"), INDIRECT("SNPs!" &amp; CHAR(72 +'Randomized Data'!CL281) &amp; "30") &amp; INDIRECT("SNPs!" &amp; CHAR(72 +'Randomized Data'!CL281) &amp; "30")))</f>
        <v>GG</v>
      </c>
      <c r="DT281" t="str">
        <f>SNPs!$F$31</f>
        <v>rs397515937</v>
      </c>
      <c r="DU281">
        <f>SNPs!$C$31</f>
        <v>11</v>
      </c>
      <c r="DV281">
        <f>SNPs!$D$31</f>
        <v>47339792</v>
      </c>
      <c r="DW281" s="7" t="str">
        <f ca="1">IF('Randomized Data'!CM281 = 1, SNPs!$H$31 &amp; SNPs!$H$31, IF('Randomized Data'!CN281 = 1, SNPs!$H$31 &amp; INDIRECT("SNPs!" &amp; CHAR(72 +'Randomized Data'!CO281) &amp; "31"), INDIRECT("SNPs!" &amp; CHAR(72 +'Randomized Data'!CO281) &amp; "31") &amp; INDIRECT("SNPs!" &amp; CHAR(72 +'Randomized Data'!CO281) &amp; "31")))</f>
        <v>AG</v>
      </c>
      <c r="DX281" t="str">
        <f>SNPs!$F$32</f>
        <v>rs397516074</v>
      </c>
      <c r="DY281">
        <f>SNPs!$C$32</f>
        <v>11</v>
      </c>
      <c r="DZ281">
        <f>SNPs!$D$32</f>
        <v>47348424</v>
      </c>
      <c r="EA281" s="7" t="str">
        <f ca="1">IF('Randomized Data'!CP281 = 1, SNPs!$H$32 &amp; SNPs!$H$32, IF('Randomized Data'!CQ281 = 1, SNPs!$H$32 &amp; INDIRECT("SNPs!" &amp; CHAR(72 +'Randomized Data'!CR281) &amp; "32"), INDIRECT("SNPs!" &amp; CHAR(72 +'Randomized Data'!CR281) &amp; "32") &amp; INDIRECT("SNPs!" &amp; CHAR(72 +'Randomized Data'!CR281) &amp; "32")))</f>
        <v>GG</v>
      </c>
      <c r="EB281" t="str">
        <f>SNPs!$F$33</f>
        <v>rs397515963</v>
      </c>
      <c r="EC281">
        <f>SNPs!$C$33</f>
        <v>11</v>
      </c>
      <c r="ED281">
        <f>SNPs!$D$33</f>
        <v>47337729</v>
      </c>
      <c r="EE281" s="7" t="str">
        <f ca="1">IF('Randomized Data'!CS281 = 1, SNPs!$H$33 &amp; SNPs!$H$33, IF('Randomized Data'!CT281 = 1, SNPs!$H$33 &amp; INDIRECT("SNPs!" &amp; CHAR(72 +'Randomized Data'!CU281) &amp; "33"), INDIRECT("SNPs!" &amp; CHAR(72 +'Randomized Data'!CU281) &amp; "33") &amp; INDIRECT("SNPs!" &amp; CHAR(72 +'Randomized Data'!CU281) &amp; "33")))</f>
        <v>-G</v>
      </c>
    </row>
    <row r="282" spans="1:13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  <c r="F282" s="3">
        <v>42182</v>
      </c>
      <c r="G282" s="9" t="str">
        <f>'Randomized Data'!C282</f>
        <v>External Lab</v>
      </c>
      <c r="H282" t="str">
        <f>SNPs!$F$2</f>
        <v>rs12248560</v>
      </c>
      <c r="I282">
        <f>SNPs!$C$2</f>
        <v>10</v>
      </c>
      <c r="J282">
        <f>SNPs!$D$2</f>
        <v>94761900</v>
      </c>
      <c r="K282" t="str">
        <f ca="1">IF('Randomized Data'!D282 = 1, SNPs!$H$2 &amp; SNPs!$H$2, IF('Randomized Data'!E282 = 1, SNPs!$H$2 &amp; INDIRECT("SNPs!" &amp; CHAR(72 +'Randomized Data'!F282) &amp; "2"), INDIRECT("SNPs!" &amp; CHAR(72 +'Randomized Data'!F282) &amp; "2") &amp; INDIRECT("SNPs!" &amp; CHAR(72 +'Randomized Data'!F282) &amp; "2")))</f>
        <v>CC</v>
      </c>
      <c r="L282" t="str">
        <f>SNPs!$F$3</f>
        <v>rs28399504</v>
      </c>
      <c r="M282">
        <f>SNPs!$C$3</f>
        <v>10</v>
      </c>
      <c r="N282">
        <f>SNPs!$D$3</f>
        <v>94762706</v>
      </c>
      <c r="O282" t="str">
        <f ca="1">IF('Randomized Data'!G282 = 1, SNPs!$H$3 &amp; SNPs!$H$3, IF('Randomized Data'!H282 = 1, SNPs!$H$3 &amp; INDIRECT("SNPs!" &amp; CHAR(72 +'Randomized Data'!I282) &amp; "3"), INDIRECT("SNPs!" &amp; CHAR(72 +'Randomized Data'!I282) &amp; "3") &amp; INDIRECT("SNPs!" &amp; CHAR(72 +'Randomized Data'!I282) &amp; "3")))</f>
        <v>AG</v>
      </c>
      <c r="P282" t="str">
        <f>SNPs!$F$4</f>
        <v>rs41291556</v>
      </c>
      <c r="Q282">
        <f>SNPs!$C$4</f>
        <v>10</v>
      </c>
      <c r="R282">
        <f>SNPs!$D$4</f>
        <v>94775416</v>
      </c>
      <c r="S282" t="str">
        <f ca="1">IF('Randomized Data'!J282 = 1, SNPs!$H$4 &amp; SNPs!$H$4, IF('Randomized Data'!K282 = 1, SNPs!$H$4 &amp; INDIRECT("SNPs!" &amp; CHAR(72 +'Randomized Data'!L282) &amp; "4"), INDIRECT("SNPs!" &amp; CHAR(72 +'Randomized Data'!L282) &amp; "4") &amp; INDIRECT("SNPs!" &amp; CHAR(72 +'Randomized Data'!L282) &amp; "4")))</f>
        <v>TC</v>
      </c>
      <c r="T282" t="str">
        <f>SNPs!$F$5</f>
        <v>rs72558184</v>
      </c>
      <c r="U282">
        <f>SNPs!$C$5</f>
        <v>10</v>
      </c>
      <c r="V282">
        <f>SNPs!$D$5</f>
        <v>96535210</v>
      </c>
      <c r="W282" t="str">
        <f ca="1">IF('Randomized Data'!M282 = 1, SNPs!$H$5 &amp; SNPs!$H$5, IF('Randomized Data'!N282 = 1, SNPs!$H$5 &amp; INDIRECT("SNPs!" &amp; CHAR(72 +'Randomized Data'!O282) &amp; "5"), INDIRECT("SNPs!" &amp; CHAR(72 +'Randomized Data'!O282) &amp; "5") &amp; INDIRECT("SNPs!" &amp; CHAR(72 +'Randomized Data'!O282) &amp; "5")))</f>
        <v>GG</v>
      </c>
      <c r="X282" t="str">
        <f>SNPs!$F$6</f>
        <v>rs4986893</v>
      </c>
      <c r="Y282">
        <f>SNPs!$C$6</f>
        <v>10</v>
      </c>
      <c r="Z282">
        <f>SNPs!$D$6</f>
        <v>94780653</v>
      </c>
      <c r="AA282" s="7" t="str">
        <f ca="1">IF('Randomized Data'!P282 = 1, SNPs!$H$6 &amp; SNPs!$H$6, IF('Randomized Data'!Q282 = 1, SNPs!$H$6 &amp; INDIRECT("SNPs!" &amp; CHAR(72 +'Randomized Data'!R282) &amp; "6"), INDIRECT("SNPs!" &amp; CHAR(72 +'Randomized Data'!R282) &amp; "6") &amp; INDIRECT("SNPs!" &amp; CHAR(72 +'Randomized Data'!R282) &amp; "6")))</f>
        <v>GG</v>
      </c>
      <c r="AB282" t="str">
        <f>SNPs!$F$7</f>
        <v>rs4244285</v>
      </c>
      <c r="AC282">
        <f>SNPs!$C$7</f>
        <v>10</v>
      </c>
      <c r="AD282">
        <f>SNPs!$D$7</f>
        <v>94781859</v>
      </c>
      <c r="AE282" s="7" t="str">
        <f ca="1">IF('Randomized Data'!S282 = 1, SNPs!$H$7 &amp; SNPs!$H$7, IF('Randomized Data'!T282 = 1, SNPs!$H$7 &amp; INDIRECT("SNPs!" &amp; CHAR(72 +'Randomized Data'!U282) &amp; "7"), INDIRECT("SNPs!" &amp; CHAR(72 +'Randomized Data'!U282) &amp; "7") &amp; INDIRECT("SNPs!" &amp; CHAR(72 +'Randomized Data'!U282) &amp; "7")))</f>
        <v>GC</v>
      </c>
      <c r="AF282" t="str">
        <f>SNPs!$F$8</f>
        <v>rs72558186</v>
      </c>
      <c r="AG282">
        <f>SNPs!$C$8</f>
        <v>10</v>
      </c>
      <c r="AH282">
        <f>SNPs!$D$8</f>
        <v>94781999</v>
      </c>
      <c r="AI282" s="7" t="str">
        <f ca="1">IF('Randomized Data'!V282 = 1, SNPs!$H$8 &amp; SNPs!$H$8, IF('Randomized Data'!W282 = 1, SNPs!$H$8 &amp; INDIRECT("SNPs!" &amp; CHAR(72 +'Randomized Data'!X282) &amp; "8"), INDIRECT("SNPs!" &amp; CHAR(72 +'Randomized Data'!X282) &amp; "8") &amp; INDIRECT("SNPs!" &amp; CHAR(72 +'Randomized Data'!X282) &amp; "8")))</f>
        <v>TT</v>
      </c>
      <c r="AJ282" t="str">
        <f>SNPs!$F$9</f>
        <v>rs56337013</v>
      </c>
      <c r="AK282">
        <f>SNPs!$C$9</f>
        <v>10</v>
      </c>
      <c r="AL282">
        <f>SNPs!$D$9</f>
        <v>94852738</v>
      </c>
      <c r="AM282" s="7" t="str">
        <f ca="1">IF('Randomized Data'!Y$2 = 1, SNPs!$H$9 &amp; SNPs!$H$9, IF('Randomized Data'!Z282 = 1, SNPs!$H$9 &amp; INDIRECT("SNPs!" &amp; CHAR(72 +'Randomized Data'!AA282) &amp; "9"), INDIRECT("SNPs!" &amp; CHAR(72 +'Randomized Data'!AA282) &amp; "9") &amp; INDIRECT("SNPs!" &amp; CHAR(72 +'Randomized Data'!AA282) &amp; "9")))</f>
        <v>CT</v>
      </c>
      <c r="AN282" t="str">
        <f>SNPs!$F$10</f>
        <v>rs17884712</v>
      </c>
      <c r="AO282">
        <f>SNPs!$C$10</f>
        <v>10</v>
      </c>
      <c r="AP282">
        <f>SNPs!$D$10</f>
        <v>94775489</v>
      </c>
      <c r="AQ282" s="7" t="str">
        <f ca="1">IF('Randomized Data'!AB282 = 1, SNPs!$H$10 &amp; SNPs!$H$10, IF('Randomized Data'!AC282 = 1, SNPs!$H$10 &amp; INDIRECT("SNPs!" &amp; CHAR(72 +'Randomized Data'!AD282) &amp; "10"), INDIRECT("SNPs!" &amp; CHAR(72 +'Randomized Data'!AD282) &amp; "10") &amp; INDIRECT("SNPs!" &amp; CHAR(72 +'Randomized Data'!AD282) &amp; "10")))</f>
        <v>GA</v>
      </c>
      <c r="AR282" t="str">
        <f>SNPs!$F$11</f>
        <v>rs6413438</v>
      </c>
      <c r="AS282">
        <f>SNPs!$C$11</f>
        <v>10</v>
      </c>
      <c r="AT282">
        <f>SNPs!$D$11</f>
        <v>94781858</v>
      </c>
      <c r="AU282" s="7" t="str">
        <f ca="1">IF('Randomized Data'!AE282 = 1, SNPs!$H$11 &amp; SNPs!$H$11, IF('Randomized Data'!AF282 = 1, SNPs!$H$11 &amp; INDIRECT("SNPs!" &amp; CHAR(72 +'Randomized Data'!AG282) &amp; "11"), INDIRECT("SNPs!" &amp; CHAR(72 +'Randomized Data'!AG282) &amp; "11") &amp; INDIRECT("SNPs!" &amp; CHAR(72 +'Randomized Data'!AG282) &amp; "11")))</f>
        <v>CC</v>
      </c>
      <c r="AV282" t="str">
        <f>SNPs!$F$12</f>
        <v>rs1057910</v>
      </c>
      <c r="AW282">
        <f>SNPs!$C$12</f>
        <v>10</v>
      </c>
      <c r="AX282">
        <f>SNPs!$D$12</f>
        <v>94981296</v>
      </c>
      <c r="AY282" s="7" t="str">
        <f ca="1">IF('Randomized Data'!AH282 = 1, SNPs!$H$12 &amp; SNPs!$H$12, IF('Randomized Data'!AI282 = 1, SNPs!$H$12 &amp; INDIRECT("SNPs!" &amp; CHAR(72 +'Randomized Data'!AJ282) &amp; "12"), INDIRECT("SNPs!" &amp; CHAR(72 +'Randomized Data'!AJ282) &amp; "12") &amp; INDIRECT("SNPs!" &amp; CHAR(72 +'Randomized Data'!AJ282) &amp; "12")))</f>
        <v>AA</v>
      </c>
      <c r="AZ282" t="str">
        <f>SNPs!$F$13</f>
        <v>rs1799853</v>
      </c>
      <c r="BA282">
        <f>SNPs!$C$13</f>
        <v>10</v>
      </c>
      <c r="BB282">
        <f>SNPs!$D$13</f>
        <v>94942290</v>
      </c>
      <c r="BC282" s="7" t="str">
        <f ca="1">IF('Randomized Data'!AK282 = 1, SNPs!$H$13 &amp; SNPs!$H$13, IF('Randomized Data'!AL282 = 1, SNPs!$H$13 &amp; INDIRECT("SNPs!" &amp; CHAR(72 +'Randomized Data'!AM282) &amp; "13"), INDIRECT("SNPs!" &amp; CHAR(72 +'Randomized Data'!AM282) &amp; "13") &amp; INDIRECT("SNPs!" &amp; CHAR(72 +'Randomized Data'!AM282) &amp; "13")))</f>
        <v>CC</v>
      </c>
      <c r="BD282" t="str">
        <f>SNPs!$F$14</f>
        <v>rs9923231</v>
      </c>
      <c r="BE282">
        <f>SNPs!$C$14</f>
        <v>16</v>
      </c>
      <c r="BF282">
        <f>SNPs!$D$14</f>
        <v>31096368</v>
      </c>
      <c r="BG282" s="7" t="str">
        <f ca="1">IF('Randomized Data'!AN282 = 1, SNPs!$H$14 &amp; SNPs!$H$14, IF('Randomized Data'!AO282 = 1, SNPs!$H$14 &amp; INDIRECT("SNPs!" &amp; CHAR(72 +'Randomized Data'!AP282) &amp; "14"), INDIRECT("SNPs!" &amp; CHAR(72 +'Randomized Data'!AP282) &amp; "14") &amp; INDIRECT("SNPs!" &amp; CHAR(72 +'Randomized Data'!AP282) &amp; "14")))</f>
        <v>CC</v>
      </c>
      <c r="BH282" t="str">
        <f>SNPs!$F$15</f>
        <v>rs9934438</v>
      </c>
      <c r="BI282">
        <f>SNPs!$C$15</f>
        <v>16</v>
      </c>
      <c r="BJ282">
        <f>SNPs!$D$15</f>
        <v>31093557</v>
      </c>
      <c r="BK282" s="7" t="str">
        <f ca="1">IF('Randomized Data'!AQ282 = 1, SNPs!$H$15 &amp; SNPs!$H$15, IF('Randomized Data'!AR282 = 1, SNPs!$H$15 &amp; INDIRECT("SNPs!" &amp; CHAR(72 +'Randomized Data'!AS282) &amp; "15"), INDIRECT("SNPs!" &amp; CHAR(72 +'Randomized Data'!AS282) &amp; "15") &amp; INDIRECT("SNPs!" &amp; CHAR(72 +'Randomized Data'!AS282) &amp; "15")))</f>
        <v>GG</v>
      </c>
      <c r="BL282" t="str">
        <f>SNPs!$F$16</f>
        <v>rs8050894</v>
      </c>
      <c r="BM282">
        <f>SNPs!$C$16</f>
        <v>16</v>
      </c>
      <c r="BN282">
        <f>SNPs!$D$16</f>
        <v>31093188</v>
      </c>
      <c r="BO282" s="7" t="str">
        <f ca="1">IF('Randomized Data'!AT282 = 1, SNPs!$H$16 &amp; SNPs!$H$16, IF('Randomized Data'!AU282 = 1, SNPs!$H$16 &amp; INDIRECT("SNPs!" &amp; CHAR(72 +'Randomized Data'!AV282) &amp; "16"), INDIRECT("SNPs!" &amp; CHAR(72 +'Randomized Data'!AV282) &amp; "16") &amp; INDIRECT("SNPs!" &amp; CHAR(72 +'Randomized Data'!AV282) &amp; "16")))</f>
        <v>CC</v>
      </c>
      <c r="BP282" t="str">
        <f>SNPs!$F$17</f>
        <v>rs6025</v>
      </c>
      <c r="BQ282">
        <f>SNPs!$C$17</f>
        <v>1</v>
      </c>
      <c r="BR282">
        <f>SNPs!$D$17</f>
        <v>169549811</v>
      </c>
      <c r="BS282" s="7" t="str">
        <f ca="1">IF('Randomized Data'!AW282 = 1, SNPs!$H$17 &amp; SNPs!$H$17, IF('Randomized Data'!AX282 = 1, SNPs!$H$17 &amp; INDIRECT("SNPs!" &amp; CHAR(72 +'Randomized Data'!AY282) &amp; "17"), INDIRECT("SNPs!" &amp; CHAR(72 +'Randomized Data'!AY282) &amp; "17") &amp; INDIRECT("SNPs!" &amp; CHAR(72 +'Randomized Data'!AY282) &amp; "17")))</f>
        <v>GG</v>
      </c>
      <c r="BT282" t="str">
        <f>SNPs!$F$18</f>
        <v>rs1799963</v>
      </c>
      <c r="BU282">
        <f>SNPs!$C$18</f>
        <v>11</v>
      </c>
      <c r="BV282">
        <f>SNPs!$D$18</f>
        <v>46739505</v>
      </c>
      <c r="BW282" s="7" t="str">
        <f ca="1">IF('Randomized Data'!AZ282 = 1, SNPs!$H$18 &amp; SNPs!$H$18, IF('Randomized Data'!BA282 = 1, SNPs!$H$18 &amp; INDIRECT("SNPs!" &amp; CHAR(72 +'Randomized Data'!BB282) &amp; "18"), INDIRECT("SNPs!" &amp; CHAR(72 +'Randomized Data'!BB282) &amp; "18") &amp; INDIRECT("SNPs!" &amp; CHAR(72 +'Randomized Data'!BB282) &amp; "18")))</f>
        <v>GG</v>
      </c>
      <c r="BX282" t="str">
        <f>SNPs!$F$19</f>
        <v>rs121913626</v>
      </c>
      <c r="BY282">
        <f>SNPs!$C$19</f>
        <v>14</v>
      </c>
      <c r="BZ282">
        <f>SNPs!$D$19</f>
        <v>23427723</v>
      </c>
      <c r="CA282" s="7" t="str">
        <f ca="1">IF('Randomized Data'!BC282 = 1, SNPs!$H$19 &amp; SNPs!$H$19, IF('Randomized Data'!BD282 = 1, SNPs!$H$19 &amp; INDIRECT("SNPs!" &amp; CHAR(72 +'Randomized Data'!BE282) &amp; "19"), INDIRECT("SNPs!" &amp; CHAR(72 +'Randomized Data'!BE282) &amp; "19") &amp; INDIRECT("SNPs!" &amp; CHAR(72 +'Randomized Data'!BE282) &amp; "19")))</f>
        <v>CC</v>
      </c>
      <c r="CB282" t="str">
        <f>SNPs!$F$20</f>
        <v>rs3218713</v>
      </c>
      <c r="CC282">
        <f>SNPs!$C$20</f>
        <v>14</v>
      </c>
      <c r="CD282">
        <f>SNPs!$D$20</f>
        <v>23431468</v>
      </c>
      <c r="CE282" s="7" t="str">
        <f ca="1">IF('Randomized Data'!BF282 = 1, SNPs!$H$20 &amp; SNPs!$H$20, IF('Randomized Data'!BG282 = 1, SNPs!$H$20 &amp; INDIRECT("SNPs!" &amp; CHAR(72 +'Randomized Data'!BH282) &amp; "20"), INDIRECT("SNPs!" &amp; CHAR(72 +'Randomized Data'!BH282) &amp; "20") &amp; INDIRECT("SNPs!" &amp; CHAR(72 +'Randomized Data'!BH282) &amp; "20")))</f>
        <v>GG</v>
      </c>
      <c r="CF282" t="str">
        <f>SNPs!$F$21</f>
        <v>rs3218714</v>
      </c>
      <c r="CG282">
        <f>SNPs!$C$21</f>
        <v>14</v>
      </c>
      <c r="CH282">
        <f>SNPs!$D$21</f>
        <v>23429279</v>
      </c>
      <c r="CI282" s="7" t="str">
        <f ca="1">IF('Randomized Data'!BI282 = 1, SNPs!$H$21 &amp; SNPs!$H$21, IF('Randomized Data'!BJ282 = 1, SNPs!$H$21 &amp; INDIRECT("SNPs!" &amp; CHAR(72 +'Randomized Data'!BK282) &amp; "21"), INDIRECT("SNPs!" &amp; CHAR(72 +'Randomized Data'!BK282) &amp; "21") &amp; INDIRECT("SNPs!" &amp; CHAR(72 +'Randomized Data'!BK282) &amp; "21")))</f>
        <v>CC</v>
      </c>
      <c r="CJ282" t="str">
        <f>SNPs!$F$22</f>
        <v>rs121964855</v>
      </c>
      <c r="CK282">
        <f>SNPs!$C$22</f>
        <v>1</v>
      </c>
      <c r="CL282">
        <f>SNPs!$D$22</f>
        <v>201365638</v>
      </c>
      <c r="CM282" s="7" t="str">
        <f ca="1">IF('Randomized Data'!BL282 = 1, SNPs!$H$22 &amp; SNPs!$H$22, IF('Randomized Data'!BM282 = 1, SNPs!$H$22 &amp; INDIRECT("SNPs!" &amp; CHAR(72 +'Randomized Data'!BN282) &amp; "22"), INDIRECT("SNPs!" &amp; CHAR(72 +'Randomized Data'!BN282) &amp; "22") &amp; INDIRECT("SNPs!" &amp; CHAR(72 +'Randomized Data'!BN282) &amp; "22")))</f>
        <v>TT</v>
      </c>
      <c r="CN282" t="str">
        <f>SNPs!$F$23</f>
        <v>rs121964856</v>
      </c>
      <c r="CO282">
        <f>SNPs!$C$23</f>
        <v>1</v>
      </c>
      <c r="CP282">
        <f>SNPs!$D$23</f>
        <v>201365297</v>
      </c>
      <c r="CQ282" s="7" t="str">
        <f ca="1">IF('Randomized Data'!BO282 = 1, SNPs!$H$23 &amp; SNPs!$H$23, IF('Randomized Data'!BP282 = 1, SNPs!$H$23 &amp; INDIRECT("SNPs!" &amp; CHAR(72 +'Randomized Data'!BQ282) &amp; "23"), INDIRECT("SNPs!" &amp; CHAR(72 +'Randomized Data'!BQ282) &amp; "23") &amp; INDIRECT("SNPs!" &amp; CHAR(72 +'Randomized Data'!BQ282) &amp; "23")))</f>
        <v>GG</v>
      </c>
      <c r="CR282" t="str">
        <f>SNPs!$F$24</f>
        <v>rs121964857</v>
      </c>
      <c r="CS282">
        <f>SNPs!$C$24</f>
        <v>1</v>
      </c>
      <c r="CT282">
        <f>SNPs!$D$24</f>
        <v>201359245</v>
      </c>
      <c r="CU282" s="7" t="str">
        <f ca="1">IF('Randomized Data'!BR282 = 1, SNPs!$H$24 &amp; SNPs!$H$24, IF('Randomized Data'!BS282 = 1, SNPs!$H$24 &amp; INDIRECT("SNPs!" &amp; CHAR(72 +'Randomized Data'!BT282) &amp; "24"), INDIRECT("SNPs!" &amp; CHAR(72 +'Randomized Data'!BT282) &amp; "24") &amp; INDIRECT("SNPs!" &amp; CHAR(72 +'Randomized Data'!BT282) &amp; "24")))</f>
        <v>CC</v>
      </c>
      <c r="CV282" t="str">
        <f>SNPs!$F$25</f>
        <v>rs28934269</v>
      </c>
      <c r="CW282">
        <f>SNPs!$C$25</f>
        <v>15</v>
      </c>
      <c r="CX282">
        <f>SNPs!$D$25</f>
        <v>63060915</v>
      </c>
      <c r="CY282" s="7" t="str">
        <f ca="1">IF('Randomized Data'!BU282 = 1, SNPs!$H$25 &amp; SNPs!$H$25, IF('Randomized Data'!BV282 = 1, SNPs!$H$25 &amp; INDIRECT("SNPs!" &amp; CHAR(72 +'Randomized Data'!BW282) &amp; "25"), INDIRECT("SNPs!" &amp; CHAR(72 +'Randomized Data'!BW282) &amp; "25") &amp; INDIRECT("SNPs!" &amp; CHAR(72 +'Randomized Data'!BW282) &amp; "25")))</f>
        <v>AA</v>
      </c>
      <c r="CZ282" t="str">
        <f>SNPs!$F$26</f>
        <v>rs28934270</v>
      </c>
      <c r="DA282">
        <f>SNPs!$C$26</f>
        <v>15</v>
      </c>
      <c r="DB282">
        <f>SNPs!$D$26</f>
        <v>63060899</v>
      </c>
      <c r="DC282" s="7" t="str">
        <f ca="1">IF('Randomized Data'!BX282 = 1, SNPs!$H$26 &amp; SNPs!$H$26, IF('Randomized Data'!BY282 = 1, SNPs!$H$26 &amp; INDIRECT("SNPs!" &amp; CHAR(72 +'Randomized Data'!BZ282) &amp; "26"), INDIRECT("SNPs!" &amp; CHAR(72 +'Randomized Data'!BZ282) &amp; "26") &amp; INDIRECT("SNPs!" &amp; CHAR(72 +'Randomized Data'!BZ282) &amp; "26")))</f>
        <v>GA</v>
      </c>
      <c r="DD282" t="str">
        <f>SNPs!$F$27</f>
        <v>rs727504290</v>
      </c>
      <c r="DE282">
        <f>SNPs!$C$27</f>
        <v>15</v>
      </c>
      <c r="DF282">
        <f>SNPs!$D$27</f>
        <v>63042875</v>
      </c>
      <c r="DG282" s="7" t="str">
        <f ca="1">IF('Randomized Data'!CA282 = 1, SNPs!$H$27 &amp; SNPs!$H$27, IF('Randomized Data'!CB282 = 1, SNPs!$H$27 &amp; INDIRECT("SNPs!" &amp; CHAR(72 +'Randomized Data'!CC282) &amp; "27"), INDIRECT("SNPs!" &amp; CHAR(72 +'Randomized Data'!CC282) &amp; "27") &amp; INDIRECT("SNPs!" &amp; CHAR(72 +'Randomized Data'!CC282) &amp; "27")))</f>
        <v>CC</v>
      </c>
      <c r="DH282" t="str">
        <f>SNPs!$F$28</f>
        <v>rs104894504</v>
      </c>
      <c r="DI282">
        <f>SNPs!$C$28</f>
        <v>15</v>
      </c>
      <c r="DJ282">
        <f>SNPs!$D$28</f>
        <v>63057028</v>
      </c>
      <c r="DK282" s="7" t="str">
        <f ca="1">IF('Randomized Data'!CD282 = 1, SNPs!$H$28 &amp; SNPs!$H$28, IF('Randomized Data'!CE282 = 1, SNPs!$H$28 &amp; INDIRECT("SNPs!" &amp; CHAR(72 +'Randomized Data'!CF282) &amp; "28"), INDIRECT("SNPs!" &amp; CHAR(72 +'Randomized Data'!CF282) &amp; "28") &amp; INDIRECT("SNPs!" &amp; CHAR(72 +'Randomized Data'!CF282) &amp; "28")))</f>
        <v>CC</v>
      </c>
      <c r="DL282" t="str">
        <f>SNPs!$F$29</f>
        <v>rs375882485</v>
      </c>
      <c r="DM282">
        <f>SNPs!$C$29</f>
        <v>11</v>
      </c>
      <c r="DN282">
        <f>SNPs!$D$29</f>
        <v>47342698</v>
      </c>
      <c r="DO282" s="7" t="str">
        <f ca="1">IF('Randomized Data'!CG282 = 1, SNPs!$H$29 &amp; SNPs!$H$29, IF('Randomized Data'!CH282 = 1, SNPs!$H$29 &amp; INDIRECT("SNPs!" &amp; CHAR(72 +'Randomized Data'!CI282) &amp; "29"), INDIRECT("SNPs!" &amp; CHAR(72 +'Randomized Data'!CI282) &amp; "29") &amp; INDIRECT("SNPs!" &amp; CHAR(72 +'Randomized Data'!CI282) &amp; "29")))</f>
        <v>GG</v>
      </c>
      <c r="DP282" t="str">
        <f>SNPs!$F$30</f>
        <v>rs397516083</v>
      </c>
      <c r="DQ282">
        <f>SNPs!$C$30</f>
        <v>11</v>
      </c>
      <c r="DR282">
        <f>SNPs!$D$30</f>
        <v>47346379</v>
      </c>
      <c r="DS282" s="7" t="str">
        <f ca="1">IF('Randomized Data'!CJ282 = 1, SNPs!$H$30 &amp; SNPs!$H$30, IF('Randomized Data'!CK282 = 1, SNPs!$H$30 &amp; INDIRECT("SNPs!" &amp; CHAR(72 +'Randomized Data'!CL282) &amp; "30"), INDIRECT("SNPs!" &amp; CHAR(72 +'Randomized Data'!CL282) &amp; "30") &amp; INDIRECT("SNPs!" &amp; CHAR(72 +'Randomized Data'!CL282) &amp; "30")))</f>
        <v>AA</v>
      </c>
      <c r="DT282" t="str">
        <f>SNPs!$F$31</f>
        <v>rs397515937</v>
      </c>
      <c r="DU282">
        <f>SNPs!$C$31</f>
        <v>11</v>
      </c>
      <c r="DV282">
        <f>SNPs!$D$31</f>
        <v>47339792</v>
      </c>
      <c r="DW282" s="7" t="str">
        <f ca="1">IF('Randomized Data'!CM282 = 1, SNPs!$H$31 &amp; SNPs!$H$31, IF('Randomized Data'!CN282 = 1, SNPs!$H$31 &amp; INDIRECT("SNPs!" &amp; CHAR(72 +'Randomized Data'!CO282) &amp; "31"), INDIRECT("SNPs!" &amp; CHAR(72 +'Randomized Data'!CO282) &amp; "31") &amp; INDIRECT("SNPs!" &amp; CHAR(72 +'Randomized Data'!CO282) &amp; "31")))</f>
        <v>AA</v>
      </c>
      <c r="DX282" t="str">
        <f>SNPs!$F$32</f>
        <v>rs397516074</v>
      </c>
      <c r="DY282">
        <f>SNPs!$C$32</f>
        <v>11</v>
      </c>
      <c r="DZ282">
        <f>SNPs!$D$32</f>
        <v>47348424</v>
      </c>
      <c r="EA282" s="7" t="str">
        <f ca="1">IF('Randomized Data'!CP282 = 1, SNPs!$H$32 &amp; SNPs!$H$32, IF('Randomized Data'!CQ282 = 1, SNPs!$H$32 &amp; INDIRECT("SNPs!" &amp; CHAR(72 +'Randomized Data'!CR282) &amp; "32"), INDIRECT("SNPs!" &amp; CHAR(72 +'Randomized Data'!CR282) &amp; "32") &amp; INDIRECT("SNPs!" &amp; CHAR(72 +'Randomized Data'!CR282) &amp; "32")))</f>
        <v>GG</v>
      </c>
      <c r="EB282" t="str">
        <f>SNPs!$F$33</f>
        <v>rs397515963</v>
      </c>
      <c r="EC282">
        <f>SNPs!$C$33</f>
        <v>11</v>
      </c>
      <c r="ED282">
        <f>SNPs!$D$33</f>
        <v>47337729</v>
      </c>
      <c r="EE282" s="7" t="str">
        <f ca="1">IF('Randomized Data'!CS282 = 1, SNPs!$H$33 &amp; SNPs!$H$33, IF('Randomized Data'!CT282 = 1, SNPs!$H$33 &amp; INDIRECT("SNPs!" &amp; CHAR(72 +'Randomized Data'!CU282) &amp; "33"), INDIRECT("SNPs!" &amp; CHAR(72 +'Randomized Data'!CU282) &amp; "33") &amp; INDIRECT("SNPs!" &amp; CHAR(72 +'Randomized Data'!CU282) &amp; "33")))</f>
        <v>--</v>
      </c>
    </row>
    <row r="283" spans="1:13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  <c r="F283" s="3">
        <v>42187</v>
      </c>
      <c r="G283" s="9" t="str">
        <f>'Randomized Data'!C283</f>
        <v>External Lab</v>
      </c>
      <c r="H283" t="str">
        <f>SNPs!$F$2</f>
        <v>rs12248560</v>
      </c>
      <c r="I283">
        <f>SNPs!$C$2</f>
        <v>10</v>
      </c>
      <c r="J283">
        <f>SNPs!$D$2</f>
        <v>94761900</v>
      </c>
      <c r="K283" t="str">
        <f ca="1">IF('Randomized Data'!D283 = 1, SNPs!$H$2 &amp; SNPs!$H$2, IF('Randomized Data'!E283 = 1, SNPs!$H$2 &amp; INDIRECT("SNPs!" &amp; CHAR(72 +'Randomized Data'!F283) &amp; "2"), INDIRECT("SNPs!" &amp; CHAR(72 +'Randomized Data'!F283) &amp; "2") &amp; INDIRECT("SNPs!" &amp; CHAR(72 +'Randomized Data'!F283) &amp; "2")))</f>
        <v>TT</v>
      </c>
      <c r="L283" t="str">
        <f>SNPs!$F$3</f>
        <v>rs28399504</v>
      </c>
      <c r="M283">
        <f>SNPs!$C$3</f>
        <v>10</v>
      </c>
      <c r="N283">
        <f>SNPs!$D$3</f>
        <v>94762706</v>
      </c>
      <c r="O283" t="str">
        <f ca="1">IF('Randomized Data'!G283 = 1, SNPs!$H$3 &amp; SNPs!$H$3, IF('Randomized Data'!H283 = 1, SNPs!$H$3 &amp; INDIRECT("SNPs!" &amp; CHAR(72 +'Randomized Data'!I283) &amp; "3"), INDIRECT("SNPs!" &amp; CHAR(72 +'Randomized Data'!I283) &amp; "3") &amp; INDIRECT("SNPs!" &amp; CHAR(72 +'Randomized Data'!I283) &amp; "3")))</f>
        <v>AA</v>
      </c>
      <c r="P283" t="str">
        <f>SNPs!$F$4</f>
        <v>rs41291556</v>
      </c>
      <c r="Q283">
        <f>SNPs!$C$4</f>
        <v>10</v>
      </c>
      <c r="R283">
        <f>SNPs!$D$4</f>
        <v>94775416</v>
      </c>
      <c r="S283" t="str">
        <f ca="1">IF('Randomized Data'!J283 = 1, SNPs!$H$4 &amp; SNPs!$H$4, IF('Randomized Data'!K283 = 1, SNPs!$H$4 &amp; INDIRECT("SNPs!" &amp; CHAR(72 +'Randomized Data'!L283) &amp; "4"), INDIRECT("SNPs!" &amp; CHAR(72 +'Randomized Data'!L283) &amp; "4") &amp; INDIRECT("SNPs!" &amp; CHAR(72 +'Randomized Data'!L283) &amp; "4")))</f>
        <v>TT</v>
      </c>
      <c r="T283" t="str">
        <f>SNPs!$F$5</f>
        <v>rs72558184</v>
      </c>
      <c r="U283">
        <f>SNPs!$C$5</f>
        <v>10</v>
      </c>
      <c r="V283">
        <f>SNPs!$D$5</f>
        <v>96535210</v>
      </c>
      <c r="W283" t="str">
        <f ca="1">IF('Randomized Data'!M283 = 1, SNPs!$H$5 &amp; SNPs!$H$5, IF('Randomized Data'!N283 = 1, SNPs!$H$5 &amp; INDIRECT("SNPs!" &amp; CHAR(72 +'Randomized Data'!O283) &amp; "5"), INDIRECT("SNPs!" &amp; CHAR(72 +'Randomized Data'!O283) &amp; "5") &amp; INDIRECT("SNPs!" &amp; CHAR(72 +'Randomized Data'!O283) &amp; "5")))</f>
        <v>AA</v>
      </c>
      <c r="X283" t="str">
        <f>SNPs!$F$6</f>
        <v>rs4986893</v>
      </c>
      <c r="Y283">
        <f>SNPs!$C$6</f>
        <v>10</v>
      </c>
      <c r="Z283">
        <f>SNPs!$D$6</f>
        <v>94780653</v>
      </c>
      <c r="AA283" s="7" t="str">
        <f ca="1">IF('Randomized Data'!P283 = 1, SNPs!$H$6 &amp; SNPs!$H$6, IF('Randomized Data'!Q283 = 1, SNPs!$H$6 &amp; INDIRECT("SNPs!" &amp; CHAR(72 +'Randomized Data'!R283) &amp; "6"), INDIRECT("SNPs!" &amp; CHAR(72 +'Randomized Data'!R283) &amp; "6") &amp; INDIRECT("SNPs!" &amp; CHAR(72 +'Randomized Data'!R283) &amp; "6")))</f>
        <v>GG</v>
      </c>
      <c r="AB283" t="str">
        <f>SNPs!$F$7</f>
        <v>rs4244285</v>
      </c>
      <c r="AC283">
        <f>SNPs!$C$7</f>
        <v>10</v>
      </c>
      <c r="AD283">
        <f>SNPs!$D$7</f>
        <v>94781859</v>
      </c>
      <c r="AE283" s="7" t="str">
        <f ca="1">IF('Randomized Data'!S283 = 1, SNPs!$H$7 &amp; SNPs!$H$7, IF('Randomized Data'!T283 = 1, SNPs!$H$7 &amp; INDIRECT("SNPs!" &amp; CHAR(72 +'Randomized Data'!U283) &amp; "7"), INDIRECT("SNPs!" &amp; CHAR(72 +'Randomized Data'!U283) &amp; "7") &amp; INDIRECT("SNPs!" &amp; CHAR(72 +'Randomized Data'!U283) &amp; "7")))</f>
        <v>GG</v>
      </c>
      <c r="AF283" t="str">
        <f>SNPs!$F$8</f>
        <v>rs72558186</v>
      </c>
      <c r="AG283">
        <f>SNPs!$C$8</f>
        <v>10</v>
      </c>
      <c r="AH283">
        <f>SNPs!$D$8</f>
        <v>94781999</v>
      </c>
      <c r="AI283" s="7" t="str">
        <f ca="1">IF('Randomized Data'!V283 = 1, SNPs!$H$8 &amp; SNPs!$H$8, IF('Randomized Data'!W283 = 1, SNPs!$H$8 &amp; INDIRECT("SNPs!" &amp; CHAR(72 +'Randomized Data'!X283) &amp; "8"), INDIRECT("SNPs!" &amp; CHAR(72 +'Randomized Data'!X283) &amp; "8") &amp; INDIRECT("SNPs!" &amp; CHAR(72 +'Randomized Data'!X283) &amp; "8")))</f>
        <v>TT</v>
      </c>
      <c r="AJ283" t="str">
        <f>SNPs!$F$9</f>
        <v>rs56337013</v>
      </c>
      <c r="AK283">
        <f>SNPs!$C$9</f>
        <v>10</v>
      </c>
      <c r="AL283">
        <f>SNPs!$D$9</f>
        <v>94852738</v>
      </c>
      <c r="AM283" s="7" t="str">
        <f ca="1">IF('Randomized Data'!Y$2 = 1, SNPs!$H$9 &amp; SNPs!$H$9, IF('Randomized Data'!Z283 = 1, SNPs!$H$9 &amp; INDIRECT("SNPs!" &amp; CHAR(72 +'Randomized Data'!AA283) &amp; "9"), INDIRECT("SNPs!" &amp; CHAR(72 +'Randomized Data'!AA283) &amp; "9") &amp; INDIRECT("SNPs!" &amp; CHAR(72 +'Randomized Data'!AA283) &amp; "9")))</f>
        <v>TT</v>
      </c>
      <c r="AN283" t="str">
        <f>SNPs!$F$10</f>
        <v>rs17884712</v>
      </c>
      <c r="AO283">
        <f>SNPs!$C$10</f>
        <v>10</v>
      </c>
      <c r="AP283">
        <f>SNPs!$D$10</f>
        <v>94775489</v>
      </c>
      <c r="AQ283" s="7" t="str">
        <f ca="1">IF('Randomized Data'!AB283 = 1, SNPs!$H$10 &amp; SNPs!$H$10, IF('Randomized Data'!AC283 = 1, SNPs!$H$10 &amp; INDIRECT("SNPs!" &amp; CHAR(72 +'Randomized Data'!AD283) &amp; "10"), INDIRECT("SNPs!" &amp; CHAR(72 +'Randomized Data'!AD283) &amp; "10") &amp; INDIRECT("SNPs!" &amp; CHAR(72 +'Randomized Data'!AD283) &amp; "10")))</f>
        <v>GG</v>
      </c>
      <c r="AR283" t="str">
        <f>SNPs!$F$11</f>
        <v>rs6413438</v>
      </c>
      <c r="AS283">
        <f>SNPs!$C$11</f>
        <v>10</v>
      </c>
      <c r="AT283">
        <f>SNPs!$D$11</f>
        <v>94781858</v>
      </c>
      <c r="AU283" s="7" t="str">
        <f ca="1">IF('Randomized Data'!AE283 = 1, SNPs!$H$11 &amp; SNPs!$H$11, IF('Randomized Data'!AF283 = 1, SNPs!$H$11 &amp; INDIRECT("SNPs!" &amp; CHAR(72 +'Randomized Data'!AG283) &amp; "11"), INDIRECT("SNPs!" &amp; CHAR(72 +'Randomized Data'!AG283) &amp; "11") &amp; INDIRECT("SNPs!" &amp; CHAR(72 +'Randomized Data'!AG283) &amp; "11")))</f>
        <v>CC</v>
      </c>
      <c r="AV283" t="str">
        <f>SNPs!$F$12</f>
        <v>rs1057910</v>
      </c>
      <c r="AW283">
        <f>SNPs!$C$12</f>
        <v>10</v>
      </c>
      <c r="AX283">
        <f>SNPs!$D$12</f>
        <v>94981296</v>
      </c>
      <c r="AY283" s="7" t="str">
        <f ca="1">IF('Randomized Data'!AH283 = 1, SNPs!$H$12 &amp; SNPs!$H$12, IF('Randomized Data'!AI283 = 1, SNPs!$H$12 &amp; INDIRECT("SNPs!" &amp; CHAR(72 +'Randomized Data'!AJ283) &amp; "12"), INDIRECT("SNPs!" &amp; CHAR(72 +'Randomized Data'!AJ283) &amp; "12") &amp; INDIRECT("SNPs!" &amp; CHAR(72 +'Randomized Data'!AJ283) &amp; "12")))</f>
        <v>CC</v>
      </c>
      <c r="AZ283" t="str">
        <f>SNPs!$F$13</f>
        <v>rs1799853</v>
      </c>
      <c r="BA283">
        <f>SNPs!$C$13</f>
        <v>10</v>
      </c>
      <c r="BB283">
        <f>SNPs!$D$13</f>
        <v>94942290</v>
      </c>
      <c r="BC283" s="7" t="str">
        <f ca="1">IF('Randomized Data'!AK283 = 1, SNPs!$H$13 &amp; SNPs!$H$13, IF('Randomized Data'!AL283 = 1, SNPs!$H$13 &amp; INDIRECT("SNPs!" &amp; CHAR(72 +'Randomized Data'!AM283) &amp; "13"), INDIRECT("SNPs!" &amp; CHAR(72 +'Randomized Data'!AM283) &amp; "13") &amp; INDIRECT("SNPs!" &amp; CHAR(72 +'Randomized Data'!AM283) &amp; "13")))</f>
        <v>CC</v>
      </c>
      <c r="BD283" t="str">
        <f>SNPs!$F$14</f>
        <v>rs9923231</v>
      </c>
      <c r="BE283">
        <f>SNPs!$C$14</f>
        <v>16</v>
      </c>
      <c r="BF283">
        <f>SNPs!$D$14</f>
        <v>31096368</v>
      </c>
      <c r="BG283" s="7" t="str">
        <f ca="1">IF('Randomized Data'!AN283 = 1, SNPs!$H$14 &amp; SNPs!$H$14, IF('Randomized Data'!AO283 = 1, SNPs!$H$14 &amp; INDIRECT("SNPs!" &amp; CHAR(72 +'Randomized Data'!AP283) &amp; "14"), INDIRECT("SNPs!" &amp; CHAR(72 +'Randomized Data'!AP283) &amp; "14") &amp; INDIRECT("SNPs!" &amp; CHAR(72 +'Randomized Data'!AP283) &amp; "14")))</f>
        <v>CG</v>
      </c>
      <c r="BH283" t="str">
        <f>SNPs!$F$15</f>
        <v>rs9934438</v>
      </c>
      <c r="BI283">
        <f>SNPs!$C$15</f>
        <v>16</v>
      </c>
      <c r="BJ283">
        <f>SNPs!$D$15</f>
        <v>31093557</v>
      </c>
      <c r="BK283" s="7" t="str">
        <f ca="1">IF('Randomized Data'!AQ283 = 1, SNPs!$H$15 &amp; SNPs!$H$15, IF('Randomized Data'!AR283 = 1, SNPs!$H$15 &amp; INDIRECT("SNPs!" &amp; CHAR(72 +'Randomized Data'!AS283) &amp; "15"), INDIRECT("SNPs!" &amp; CHAR(72 +'Randomized Data'!AS283) &amp; "15") &amp; INDIRECT("SNPs!" &amp; CHAR(72 +'Randomized Data'!AS283) &amp; "15")))</f>
        <v>GG</v>
      </c>
      <c r="BL283" t="str">
        <f>SNPs!$F$16</f>
        <v>rs8050894</v>
      </c>
      <c r="BM283">
        <f>SNPs!$C$16</f>
        <v>16</v>
      </c>
      <c r="BN283">
        <f>SNPs!$D$16</f>
        <v>31093188</v>
      </c>
      <c r="BO283" s="7" t="str">
        <f ca="1">IF('Randomized Data'!AT283 = 1, SNPs!$H$16 &amp; SNPs!$H$16, IF('Randomized Data'!AU283 = 1, SNPs!$H$16 &amp; INDIRECT("SNPs!" &amp; CHAR(72 +'Randomized Data'!AV283) &amp; "16"), INDIRECT("SNPs!" &amp; CHAR(72 +'Randomized Data'!AV283) &amp; "16") &amp; INDIRECT("SNPs!" &amp; CHAR(72 +'Randomized Data'!AV283) &amp; "16")))</f>
        <v>CG</v>
      </c>
      <c r="BP283" t="str">
        <f>SNPs!$F$17</f>
        <v>rs6025</v>
      </c>
      <c r="BQ283">
        <f>SNPs!$C$17</f>
        <v>1</v>
      </c>
      <c r="BR283">
        <f>SNPs!$D$17</f>
        <v>169549811</v>
      </c>
      <c r="BS283" s="7" t="str">
        <f ca="1">IF('Randomized Data'!AW283 = 1, SNPs!$H$17 &amp; SNPs!$H$17, IF('Randomized Data'!AX283 = 1, SNPs!$H$17 &amp; INDIRECT("SNPs!" &amp; CHAR(72 +'Randomized Data'!AY283) &amp; "17"), INDIRECT("SNPs!" &amp; CHAR(72 +'Randomized Data'!AY283) &amp; "17") &amp; INDIRECT("SNPs!" &amp; CHAR(72 +'Randomized Data'!AY283) &amp; "17")))</f>
        <v>GG</v>
      </c>
      <c r="BT283" t="str">
        <f>SNPs!$F$18</f>
        <v>rs1799963</v>
      </c>
      <c r="BU283">
        <f>SNPs!$C$18</f>
        <v>11</v>
      </c>
      <c r="BV283">
        <f>SNPs!$D$18</f>
        <v>46739505</v>
      </c>
      <c r="BW283" s="7" t="str">
        <f ca="1">IF('Randomized Data'!AZ283 = 1, SNPs!$H$18 &amp; SNPs!$H$18, IF('Randomized Data'!BA283 = 1, SNPs!$H$18 &amp; INDIRECT("SNPs!" &amp; CHAR(72 +'Randomized Data'!BB283) &amp; "18"), INDIRECT("SNPs!" &amp; CHAR(72 +'Randomized Data'!BB283) &amp; "18") &amp; INDIRECT("SNPs!" &amp; CHAR(72 +'Randomized Data'!BB283) &amp; "18")))</f>
        <v>GG</v>
      </c>
      <c r="BX283" t="str">
        <f>SNPs!$F$19</f>
        <v>rs121913626</v>
      </c>
      <c r="BY283">
        <f>SNPs!$C$19</f>
        <v>14</v>
      </c>
      <c r="BZ283">
        <f>SNPs!$D$19</f>
        <v>23427723</v>
      </c>
      <c r="CA283" s="7" t="str">
        <f ca="1">IF('Randomized Data'!BC283 = 1, SNPs!$H$19 &amp; SNPs!$H$19, IF('Randomized Data'!BD283 = 1, SNPs!$H$19 &amp; INDIRECT("SNPs!" &amp; CHAR(72 +'Randomized Data'!BE283) &amp; "19"), INDIRECT("SNPs!" &amp; CHAR(72 +'Randomized Data'!BE283) &amp; "19") &amp; INDIRECT("SNPs!" &amp; CHAR(72 +'Randomized Data'!BE283) &amp; "19")))</f>
        <v>GC</v>
      </c>
      <c r="CB283" t="str">
        <f>SNPs!$F$20</f>
        <v>rs3218713</v>
      </c>
      <c r="CC283">
        <f>SNPs!$C$20</f>
        <v>14</v>
      </c>
      <c r="CD283">
        <f>SNPs!$D$20</f>
        <v>23431468</v>
      </c>
      <c r="CE283" s="7" t="str">
        <f ca="1">IF('Randomized Data'!BF283 = 1, SNPs!$H$20 &amp; SNPs!$H$20, IF('Randomized Data'!BG283 = 1, SNPs!$H$20 &amp; INDIRECT("SNPs!" &amp; CHAR(72 +'Randomized Data'!BH283) &amp; "20"), INDIRECT("SNPs!" &amp; CHAR(72 +'Randomized Data'!BH283) &amp; "20") &amp; INDIRECT("SNPs!" &amp; CHAR(72 +'Randomized Data'!BH283) &amp; "20")))</f>
        <v>GG</v>
      </c>
      <c r="CF283" t="str">
        <f>SNPs!$F$21</f>
        <v>rs3218714</v>
      </c>
      <c r="CG283">
        <f>SNPs!$C$21</f>
        <v>14</v>
      </c>
      <c r="CH283">
        <f>SNPs!$D$21</f>
        <v>23429279</v>
      </c>
      <c r="CI283" s="7" t="str">
        <f ca="1">IF('Randomized Data'!BI283 = 1, SNPs!$H$21 &amp; SNPs!$H$21, IF('Randomized Data'!BJ283 = 1, SNPs!$H$21 &amp; INDIRECT("SNPs!" &amp; CHAR(72 +'Randomized Data'!BK283) &amp; "21"), INDIRECT("SNPs!" &amp; CHAR(72 +'Randomized Data'!BK283) &amp; "21") &amp; INDIRECT("SNPs!" &amp; CHAR(72 +'Randomized Data'!BK283) &amp; "21")))</f>
        <v>CC</v>
      </c>
      <c r="CJ283" t="str">
        <f>SNPs!$F$22</f>
        <v>rs121964855</v>
      </c>
      <c r="CK283">
        <f>SNPs!$C$22</f>
        <v>1</v>
      </c>
      <c r="CL283">
        <f>SNPs!$D$22</f>
        <v>201365638</v>
      </c>
      <c r="CM283" s="7" t="str">
        <f ca="1">IF('Randomized Data'!BL283 = 1, SNPs!$H$22 &amp; SNPs!$H$22, IF('Randomized Data'!BM283 = 1, SNPs!$H$22 &amp; INDIRECT("SNPs!" &amp; CHAR(72 +'Randomized Data'!BN283) &amp; "22"), INDIRECT("SNPs!" &amp; CHAR(72 +'Randomized Data'!BN283) &amp; "22") &amp; INDIRECT("SNPs!" &amp; CHAR(72 +'Randomized Data'!BN283) &amp; "22")))</f>
        <v>AA</v>
      </c>
      <c r="CN283" t="str">
        <f>SNPs!$F$23</f>
        <v>rs121964856</v>
      </c>
      <c r="CO283">
        <f>SNPs!$C$23</f>
        <v>1</v>
      </c>
      <c r="CP283">
        <f>SNPs!$D$23</f>
        <v>201365297</v>
      </c>
      <c r="CQ283" s="7" t="str">
        <f ca="1">IF('Randomized Data'!BO283 = 1, SNPs!$H$23 &amp; SNPs!$H$23, IF('Randomized Data'!BP283 = 1, SNPs!$H$23 &amp; INDIRECT("SNPs!" &amp; CHAR(72 +'Randomized Data'!BQ283) &amp; "23"), INDIRECT("SNPs!" &amp; CHAR(72 +'Randomized Data'!BQ283) &amp; "23") &amp; INDIRECT("SNPs!" &amp; CHAR(72 +'Randomized Data'!BQ283) &amp; "23")))</f>
        <v>GG</v>
      </c>
      <c r="CR283" t="str">
        <f>SNPs!$F$24</f>
        <v>rs121964857</v>
      </c>
      <c r="CS283">
        <f>SNPs!$C$24</f>
        <v>1</v>
      </c>
      <c r="CT283">
        <f>SNPs!$D$24</f>
        <v>201359245</v>
      </c>
      <c r="CU283" s="7" t="str">
        <f ca="1">IF('Randomized Data'!BR283 = 1, SNPs!$H$24 &amp; SNPs!$H$24, IF('Randomized Data'!BS283 = 1, SNPs!$H$24 &amp; INDIRECT("SNPs!" &amp; CHAR(72 +'Randomized Data'!BT283) &amp; "24"), INDIRECT("SNPs!" &amp; CHAR(72 +'Randomized Data'!BT283) &amp; "24") &amp; INDIRECT("SNPs!" &amp; CHAR(72 +'Randomized Data'!BT283) &amp; "24")))</f>
        <v>CC</v>
      </c>
      <c r="CV283" t="str">
        <f>SNPs!$F$25</f>
        <v>rs28934269</v>
      </c>
      <c r="CW283">
        <f>SNPs!$C$25</f>
        <v>15</v>
      </c>
      <c r="CX283">
        <f>SNPs!$D$25</f>
        <v>63060915</v>
      </c>
      <c r="CY283" s="7" t="str">
        <f ca="1">IF('Randomized Data'!BU283 = 1, SNPs!$H$25 &amp; SNPs!$H$25, IF('Randomized Data'!BV283 = 1, SNPs!$H$25 &amp; INDIRECT("SNPs!" &amp; CHAR(72 +'Randomized Data'!BW283) &amp; "25"), INDIRECT("SNPs!" &amp; CHAR(72 +'Randomized Data'!BW283) &amp; "25") &amp; INDIRECT("SNPs!" &amp; CHAR(72 +'Randomized Data'!BW283) &amp; "25")))</f>
        <v>GG</v>
      </c>
      <c r="CZ283" t="str">
        <f>SNPs!$F$26</f>
        <v>rs28934270</v>
      </c>
      <c r="DA283">
        <f>SNPs!$C$26</f>
        <v>15</v>
      </c>
      <c r="DB283">
        <f>SNPs!$D$26</f>
        <v>63060899</v>
      </c>
      <c r="DC283" s="7" t="str">
        <f ca="1">IF('Randomized Data'!BX283 = 1, SNPs!$H$26 &amp; SNPs!$H$26, IF('Randomized Data'!BY283 = 1, SNPs!$H$26 &amp; INDIRECT("SNPs!" &amp; CHAR(72 +'Randomized Data'!BZ283) &amp; "26"), INDIRECT("SNPs!" &amp; CHAR(72 +'Randomized Data'!BZ283) &amp; "26") &amp; INDIRECT("SNPs!" &amp; CHAR(72 +'Randomized Data'!BZ283) &amp; "26")))</f>
        <v>GG</v>
      </c>
      <c r="DD283" t="str">
        <f>SNPs!$F$27</f>
        <v>rs727504290</v>
      </c>
      <c r="DE283">
        <f>SNPs!$C$27</f>
        <v>15</v>
      </c>
      <c r="DF283">
        <f>SNPs!$D$27</f>
        <v>63042875</v>
      </c>
      <c r="DG283" s="7" t="str">
        <f ca="1">IF('Randomized Data'!CA283 = 1, SNPs!$H$27 &amp; SNPs!$H$27, IF('Randomized Data'!CB283 = 1, SNPs!$H$27 &amp; INDIRECT("SNPs!" &amp; CHAR(72 +'Randomized Data'!CC283) &amp; "27"), INDIRECT("SNPs!" &amp; CHAR(72 +'Randomized Data'!CC283) &amp; "27") &amp; INDIRECT("SNPs!" &amp; CHAR(72 +'Randomized Data'!CC283) &amp; "27")))</f>
        <v>GC</v>
      </c>
      <c r="DH283" t="str">
        <f>SNPs!$F$28</f>
        <v>rs104894504</v>
      </c>
      <c r="DI283">
        <f>SNPs!$C$28</f>
        <v>15</v>
      </c>
      <c r="DJ283">
        <f>SNPs!$D$28</f>
        <v>63057028</v>
      </c>
      <c r="DK283" s="7" t="str">
        <f ca="1">IF('Randomized Data'!CD283 = 1, SNPs!$H$28 &amp; SNPs!$H$28, IF('Randomized Data'!CE283 = 1, SNPs!$H$28 &amp; INDIRECT("SNPs!" &amp; CHAR(72 +'Randomized Data'!CF283) &amp; "28"), INDIRECT("SNPs!" &amp; CHAR(72 +'Randomized Data'!CF283) &amp; "28") &amp; INDIRECT("SNPs!" &amp; CHAR(72 +'Randomized Data'!CF283) &amp; "28")))</f>
        <v>TC</v>
      </c>
      <c r="DL283" t="str">
        <f>SNPs!$F$29</f>
        <v>rs375882485</v>
      </c>
      <c r="DM283">
        <f>SNPs!$C$29</f>
        <v>11</v>
      </c>
      <c r="DN283">
        <f>SNPs!$D$29</f>
        <v>47342698</v>
      </c>
      <c r="DO283" s="7" t="str">
        <f ca="1">IF('Randomized Data'!CG283 = 1, SNPs!$H$29 &amp; SNPs!$H$29, IF('Randomized Data'!CH283 = 1, SNPs!$H$29 &amp; INDIRECT("SNPs!" &amp; CHAR(72 +'Randomized Data'!CI283) &amp; "29"), INDIRECT("SNPs!" &amp; CHAR(72 +'Randomized Data'!CI283) &amp; "29") &amp; INDIRECT("SNPs!" &amp; CHAR(72 +'Randomized Data'!CI283) &amp; "29")))</f>
        <v>GG</v>
      </c>
      <c r="DP283" t="str">
        <f>SNPs!$F$30</f>
        <v>rs397516083</v>
      </c>
      <c r="DQ283">
        <f>SNPs!$C$30</f>
        <v>11</v>
      </c>
      <c r="DR283">
        <f>SNPs!$D$30</f>
        <v>47346379</v>
      </c>
      <c r="DS283" s="7" t="str">
        <f ca="1">IF('Randomized Data'!CJ283 = 1, SNPs!$H$30 &amp; SNPs!$H$30, IF('Randomized Data'!CK283 = 1, SNPs!$H$30 &amp; INDIRECT("SNPs!" &amp; CHAR(72 +'Randomized Data'!CL283) &amp; "30"), INDIRECT("SNPs!" &amp; CHAR(72 +'Randomized Data'!CL283) &amp; "30") &amp; INDIRECT("SNPs!" &amp; CHAR(72 +'Randomized Data'!CL283) &amp; "30")))</f>
        <v>GG</v>
      </c>
      <c r="DT283" t="str">
        <f>SNPs!$F$31</f>
        <v>rs397515937</v>
      </c>
      <c r="DU283">
        <f>SNPs!$C$31</f>
        <v>11</v>
      </c>
      <c r="DV283">
        <f>SNPs!$D$31</f>
        <v>47339792</v>
      </c>
      <c r="DW283" s="7" t="str">
        <f ca="1">IF('Randomized Data'!CM283 = 1, SNPs!$H$31 &amp; SNPs!$H$31, IF('Randomized Data'!CN283 = 1, SNPs!$H$31 &amp; INDIRECT("SNPs!" &amp; CHAR(72 +'Randomized Data'!CO283) &amp; "31"), INDIRECT("SNPs!" &amp; CHAR(72 +'Randomized Data'!CO283) &amp; "31") &amp; INDIRECT("SNPs!" &amp; CHAR(72 +'Randomized Data'!CO283) &amp; "31")))</f>
        <v>AA</v>
      </c>
      <c r="DX283" t="str">
        <f>SNPs!$F$32</f>
        <v>rs397516074</v>
      </c>
      <c r="DY283">
        <f>SNPs!$C$32</f>
        <v>11</v>
      </c>
      <c r="DZ283">
        <f>SNPs!$D$32</f>
        <v>47348424</v>
      </c>
      <c r="EA283" s="7" t="str">
        <f ca="1">IF('Randomized Data'!CP283 = 1, SNPs!$H$32 &amp; SNPs!$H$32, IF('Randomized Data'!CQ283 = 1, SNPs!$H$32 &amp; INDIRECT("SNPs!" &amp; CHAR(72 +'Randomized Data'!CR283) &amp; "32"), INDIRECT("SNPs!" &amp; CHAR(72 +'Randomized Data'!CR283) &amp; "32") &amp; INDIRECT("SNPs!" &amp; CHAR(72 +'Randomized Data'!CR283) &amp; "32")))</f>
        <v>GA</v>
      </c>
      <c r="EB283" t="str">
        <f>SNPs!$F$33</f>
        <v>rs397515963</v>
      </c>
      <c r="EC283">
        <f>SNPs!$C$33</f>
        <v>11</v>
      </c>
      <c r="ED283">
        <f>SNPs!$D$33</f>
        <v>47337729</v>
      </c>
      <c r="EE283" s="7" t="str">
        <f ca="1">IF('Randomized Data'!CS283 = 1, SNPs!$H$33 &amp; SNPs!$H$33, IF('Randomized Data'!CT283 = 1, SNPs!$H$33 &amp; INDIRECT("SNPs!" &amp; CHAR(72 +'Randomized Data'!CU283) &amp; "33"), INDIRECT("SNPs!" &amp; CHAR(72 +'Randomized Data'!CU283) &amp; "33") &amp; INDIRECT("SNPs!" &amp; CHAR(72 +'Randomized Data'!CU283) &amp; "33")))</f>
        <v>-G</v>
      </c>
    </row>
    <row r="284" spans="1:13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  <c r="F284" s="3">
        <v>42169</v>
      </c>
      <c r="G284" s="9" t="str">
        <f>'Randomized Data'!C284</f>
        <v>External Lab</v>
      </c>
      <c r="H284" t="str">
        <f>SNPs!$F$2</f>
        <v>rs12248560</v>
      </c>
      <c r="I284">
        <f>SNPs!$C$2</f>
        <v>10</v>
      </c>
      <c r="J284">
        <f>SNPs!$D$2</f>
        <v>94761900</v>
      </c>
      <c r="K284" t="str">
        <f ca="1">IF('Randomized Data'!D284 = 1, SNPs!$H$2 &amp; SNPs!$H$2, IF('Randomized Data'!E284 = 1, SNPs!$H$2 &amp; INDIRECT("SNPs!" &amp; CHAR(72 +'Randomized Data'!F284) &amp; "2"), INDIRECT("SNPs!" &amp; CHAR(72 +'Randomized Data'!F284) &amp; "2") &amp; INDIRECT("SNPs!" &amp; CHAR(72 +'Randomized Data'!F284) &amp; "2")))</f>
        <v>CC</v>
      </c>
      <c r="L284" t="str">
        <f>SNPs!$F$3</f>
        <v>rs28399504</v>
      </c>
      <c r="M284">
        <f>SNPs!$C$3</f>
        <v>10</v>
      </c>
      <c r="N284">
        <f>SNPs!$D$3</f>
        <v>94762706</v>
      </c>
      <c r="O284" t="str">
        <f ca="1">IF('Randomized Data'!G284 = 1, SNPs!$H$3 &amp; SNPs!$H$3, IF('Randomized Data'!H284 = 1, SNPs!$H$3 &amp; INDIRECT("SNPs!" &amp; CHAR(72 +'Randomized Data'!I284) &amp; "3"), INDIRECT("SNPs!" &amp; CHAR(72 +'Randomized Data'!I284) &amp; "3") &amp; INDIRECT("SNPs!" &amp; CHAR(72 +'Randomized Data'!I284) &amp; "3")))</f>
        <v>AG</v>
      </c>
      <c r="P284" t="str">
        <f>SNPs!$F$4</f>
        <v>rs41291556</v>
      </c>
      <c r="Q284">
        <f>SNPs!$C$4</f>
        <v>10</v>
      </c>
      <c r="R284">
        <f>SNPs!$D$4</f>
        <v>94775416</v>
      </c>
      <c r="S284" t="str">
        <f ca="1">IF('Randomized Data'!J284 = 1, SNPs!$H$4 &amp; SNPs!$H$4, IF('Randomized Data'!K284 = 1, SNPs!$H$4 &amp; INDIRECT("SNPs!" &amp; CHAR(72 +'Randomized Data'!L284) &amp; "4"), INDIRECT("SNPs!" &amp; CHAR(72 +'Randomized Data'!L284) &amp; "4") &amp; INDIRECT("SNPs!" &amp; CHAR(72 +'Randomized Data'!L284) &amp; "4")))</f>
        <v>CC</v>
      </c>
      <c r="T284" t="str">
        <f>SNPs!$F$5</f>
        <v>rs72558184</v>
      </c>
      <c r="U284">
        <f>SNPs!$C$5</f>
        <v>10</v>
      </c>
      <c r="V284">
        <f>SNPs!$D$5</f>
        <v>96535210</v>
      </c>
      <c r="W284" t="str">
        <f ca="1">IF('Randomized Data'!M284 = 1, SNPs!$H$5 &amp; SNPs!$H$5, IF('Randomized Data'!N284 = 1, SNPs!$H$5 &amp; INDIRECT("SNPs!" &amp; CHAR(72 +'Randomized Data'!O284) &amp; "5"), INDIRECT("SNPs!" &amp; CHAR(72 +'Randomized Data'!O284) &amp; "5") &amp; INDIRECT("SNPs!" &amp; CHAR(72 +'Randomized Data'!O284) &amp; "5")))</f>
        <v>GG</v>
      </c>
      <c r="X284" t="str">
        <f>SNPs!$F$6</f>
        <v>rs4986893</v>
      </c>
      <c r="Y284">
        <f>SNPs!$C$6</f>
        <v>10</v>
      </c>
      <c r="Z284">
        <f>SNPs!$D$6</f>
        <v>94780653</v>
      </c>
      <c r="AA284" s="7" t="str">
        <f ca="1">IF('Randomized Data'!P284 = 1, SNPs!$H$6 &amp; SNPs!$H$6, IF('Randomized Data'!Q284 = 1, SNPs!$H$6 &amp; INDIRECT("SNPs!" &amp; CHAR(72 +'Randomized Data'!R284) &amp; "6"), INDIRECT("SNPs!" &amp; CHAR(72 +'Randomized Data'!R284) &amp; "6") &amp; INDIRECT("SNPs!" &amp; CHAR(72 +'Randomized Data'!R284) &amp; "6")))</f>
        <v>GA</v>
      </c>
      <c r="AB284" t="str">
        <f>SNPs!$F$7</f>
        <v>rs4244285</v>
      </c>
      <c r="AC284">
        <f>SNPs!$C$7</f>
        <v>10</v>
      </c>
      <c r="AD284">
        <f>SNPs!$D$7</f>
        <v>94781859</v>
      </c>
      <c r="AE284" s="7" t="str">
        <f ca="1">IF('Randomized Data'!S284 = 1, SNPs!$H$7 &amp; SNPs!$H$7, IF('Randomized Data'!T284 = 1, SNPs!$H$7 &amp; INDIRECT("SNPs!" &amp; CHAR(72 +'Randomized Data'!U284) &amp; "7"), INDIRECT("SNPs!" &amp; CHAR(72 +'Randomized Data'!U284) &amp; "7") &amp; INDIRECT("SNPs!" &amp; CHAR(72 +'Randomized Data'!U284) &amp; "7")))</f>
        <v>GG</v>
      </c>
      <c r="AF284" t="str">
        <f>SNPs!$F$8</f>
        <v>rs72558186</v>
      </c>
      <c r="AG284">
        <f>SNPs!$C$8</f>
        <v>10</v>
      </c>
      <c r="AH284">
        <f>SNPs!$D$8</f>
        <v>94781999</v>
      </c>
      <c r="AI284" s="7" t="str">
        <f ca="1">IF('Randomized Data'!V284 = 1, SNPs!$H$8 &amp; SNPs!$H$8, IF('Randomized Data'!W284 = 1, SNPs!$H$8 &amp; INDIRECT("SNPs!" &amp; CHAR(72 +'Randomized Data'!X284) &amp; "8"), INDIRECT("SNPs!" &amp; CHAR(72 +'Randomized Data'!X284) &amp; "8") &amp; INDIRECT("SNPs!" &amp; CHAR(72 +'Randomized Data'!X284) &amp; "8")))</f>
        <v>TT</v>
      </c>
      <c r="AJ284" t="str">
        <f>SNPs!$F$9</f>
        <v>rs56337013</v>
      </c>
      <c r="AK284">
        <f>SNPs!$C$9</f>
        <v>10</v>
      </c>
      <c r="AL284">
        <f>SNPs!$D$9</f>
        <v>94852738</v>
      </c>
      <c r="AM284" s="7" t="str">
        <f ca="1">IF('Randomized Data'!Y$2 = 1, SNPs!$H$9 &amp; SNPs!$H$9, IF('Randomized Data'!Z284 = 1, SNPs!$H$9 &amp; INDIRECT("SNPs!" &amp; CHAR(72 +'Randomized Data'!AA284) &amp; "9"), INDIRECT("SNPs!" &amp; CHAR(72 +'Randomized Data'!AA284) &amp; "9") &amp; INDIRECT("SNPs!" &amp; CHAR(72 +'Randomized Data'!AA284) &amp; "9")))</f>
        <v>CT</v>
      </c>
      <c r="AN284" t="str">
        <f>SNPs!$F$10</f>
        <v>rs17884712</v>
      </c>
      <c r="AO284">
        <f>SNPs!$C$10</f>
        <v>10</v>
      </c>
      <c r="AP284">
        <f>SNPs!$D$10</f>
        <v>94775489</v>
      </c>
      <c r="AQ284" s="7" t="str">
        <f ca="1">IF('Randomized Data'!AB284 = 1, SNPs!$H$10 &amp; SNPs!$H$10, IF('Randomized Data'!AC284 = 1, SNPs!$H$10 &amp; INDIRECT("SNPs!" &amp; CHAR(72 +'Randomized Data'!AD284) &amp; "10"), INDIRECT("SNPs!" &amp; CHAR(72 +'Randomized Data'!AD284) &amp; "10") &amp; INDIRECT("SNPs!" &amp; CHAR(72 +'Randomized Data'!AD284) &amp; "10")))</f>
        <v>GA</v>
      </c>
      <c r="AR284" t="str">
        <f>SNPs!$F$11</f>
        <v>rs6413438</v>
      </c>
      <c r="AS284">
        <f>SNPs!$C$11</f>
        <v>10</v>
      </c>
      <c r="AT284">
        <f>SNPs!$D$11</f>
        <v>94781858</v>
      </c>
      <c r="AU284" s="7" t="str">
        <f ca="1">IF('Randomized Data'!AE284 = 1, SNPs!$H$11 &amp; SNPs!$H$11, IF('Randomized Data'!AF284 = 1, SNPs!$H$11 &amp; INDIRECT("SNPs!" &amp; CHAR(72 +'Randomized Data'!AG284) &amp; "11"), INDIRECT("SNPs!" &amp; CHAR(72 +'Randomized Data'!AG284) &amp; "11") &amp; INDIRECT("SNPs!" &amp; CHAR(72 +'Randomized Data'!AG284) &amp; "11")))</f>
        <v>CC</v>
      </c>
      <c r="AV284" t="str">
        <f>SNPs!$F$12</f>
        <v>rs1057910</v>
      </c>
      <c r="AW284">
        <f>SNPs!$C$12</f>
        <v>10</v>
      </c>
      <c r="AX284">
        <f>SNPs!$D$12</f>
        <v>94981296</v>
      </c>
      <c r="AY284" s="7" t="str">
        <f ca="1">IF('Randomized Data'!AH284 = 1, SNPs!$H$12 &amp; SNPs!$H$12, IF('Randomized Data'!AI284 = 1, SNPs!$H$12 &amp; INDIRECT("SNPs!" &amp; CHAR(72 +'Randomized Data'!AJ284) &amp; "12"), INDIRECT("SNPs!" &amp; CHAR(72 +'Randomized Data'!AJ284) &amp; "12") &amp; INDIRECT("SNPs!" &amp; CHAR(72 +'Randomized Data'!AJ284) &amp; "12")))</f>
        <v>CC</v>
      </c>
      <c r="AZ284" t="str">
        <f>SNPs!$F$13</f>
        <v>rs1799853</v>
      </c>
      <c r="BA284">
        <f>SNPs!$C$13</f>
        <v>10</v>
      </c>
      <c r="BB284">
        <f>SNPs!$D$13</f>
        <v>94942290</v>
      </c>
      <c r="BC284" s="7" t="str">
        <f ca="1">IF('Randomized Data'!AK284 = 1, SNPs!$H$13 &amp; SNPs!$H$13, IF('Randomized Data'!AL284 = 1, SNPs!$H$13 &amp; INDIRECT("SNPs!" &amp; CHAR(72 +'Randomized Data'!AM284) &amp; "13"), INDIRECT("SNPs!" &amp; CHAR(72 +'Randomized Data'!AM284) &amp; "13") &amp; INDIRECT("SNPs!" &amp; CHAR(72 +'Randomized Data'!AM284) &amp; "13")))</f>
        <v>TT</v>
      </c>
      <c r="BD284" t="str">
        <f>SNPs!$F$14</f>
        <v>rs9923231</v>
      </c>
      <c r="BE284">
        <f>SNPs!$C$14</f>
        <v>16</v>
      </c>
      <c r="BF284">
        <f>SNPs!$D$14</f>
        <v>31096368</v>
      </c>
      <c r="BG284" s="7" t="str">
        <f ca="1">IF('Randomized Data'!AN284 = 1, SNPs!$H$14 &amp; SNPs!$H$14, IF('Randomized Data'!AO284 = 1, SNPs!$H$14 &amp; INDIRECT("SNPs!" &amp; CHAR(72 +'Randomized Data'!AP284) &amp; "14"), INDIRECT("SNPs!" &amp; CHAR(72 +'Randomized Data'!AP284) &amp; "14") &amp; INDIRECT("SNPs!" &amp; CHAR(72 +'Randomized Data'!AP284) &amp; "14")))</f>
        <v>TT</v>
      </c>
      <c r="BH284" t="str">
        <f>SNPs!$F$15</f>
        <v>rs9934438</v>
      </c>
      <c r="BI284">
        <f>SNPs!$C$15</f>
        <v>16</v>
      </c>
      <c r="BJ284">
        <f>SNPs!$D$15</f>
        <v>31093557</v>
      </c>
      <c r="BK284" s="7" t="str">
        <f ca="1">IF('Randomized Data'!AQ284 = 1, SNPs!$H$15 &amp; SNPs!$H$15, IF('Randomized Data'!AR284 = 1, SNPs!$H$15 &amp; INDIRECT("SNPs!" &amp; CHAR(72 +'Randomized Data'!AS284) &amp; "15"), INDIRECT("SNPs!" &amp; CHAR(72 +'Randomized Data'!AS284) &amp; "15") &amp; INDIRECT("SNPs!" &amp; CHAR(72 +'Randomized Data'!AS284) &amp; "15")))</f>
        <v>GG</v>
      </c>
      <c r="BL284" t="str">
        <f>SNPs!$F$16</f>
        <v>rs8050894</v>
      </c>
      <c r="BM284">
        <f>SNPs!$C$16</f>
        <v>16</v>
      </c>
      <c r="BN284">
        <f>SNPs!$D$16</f>
        <v>31093188</v>
      </c>
      <c r="BO284" s="7" t="str">
        <f ca="1">IF('Randomized Data'!AT284 = 1, SNPs!$H$16 &amp; SNPs!$H$16, IF('Randomized Data'!AU284 = 1, SNPs!$H$16 &amp; INDIRECT("SNPs!" &amp; CHAR(72 +'Randomized Data'!AV284) &amp; "16"), INDIRECT("SNPs!" &amp; CHAR(72 +'Randomized Data'!AV284) &amp; "16") &amp; INDIRECT("SNPs!" &amp; CHAR(72 +'Randomized Data'!AV284) &amp; "16")))</f>
        <v>CG</v>
      </c>
      <c r="BP284" t="str">
        <f>SNPs!$F$17</f>
        <v>rs6025</v>
      </c>
      <c r="BQ284">
        <f>SNPs!$C$17</f>
        <v>1</v>
      </c>
      <c r="BR284">
        <f>SNPs!$D$17</f>
        <v>169549811</v>
      </c>
      <c r="BS284" s="7" t="str">
        <f ca="1">IF('Randomized Data'!AW284 = 1, SNPs!$H$17 &amp; SNPs!$H$17, IF('Randomized Data'!AX284 = 1, SNPs!$H$17 &amp; INDIRECT("SNPs!" &amp; CHAR(72 +'Randomized Data'!AY284) &amp; "17"), INDIRECT("SNPs!" &amp; CHAR(72 +'Randomized Data'!AY284) &amp; "17") &amp; INDIRECT("SNPs!" &amp; CHAR(72 +'Randomized Data'!AY284) &amp; "17")))</f>
        <v>GG</v>
      </c>
      <c r="BT284" t="str">
        <f>SNPs!$F$18</f>
        <v>rs1799963</v>
      </c>
      <c r="BU284">
        <f>SNPs!$C$18</f>
        <v>11</v>
      </c>
      <c r="BV284">
        <f>SNPs!$D$18</f>
        <v>46739505</v>
      </c>
      <c r="BW284" s="7" t="str">
        <f ca="1">IF('Randomized Data'!AZ284 = 1, SNPs!$H$18 &amp; SNPs!$H$18, IF('Randomized Data'!BA284 = 1, SNPs!$H$18 &amp; INDIRECT("SNPs!" &amp; CHAR(72 +'Randomized Data'!BB284) &amp; "18"), INDIRECT("SNPs!" &amp; CHAR(72 +'Randomized Data'!BB284) &amp; "18") &amp; INDIRECT("SNPs!" &amp; CHAR(72 +'Randomized Data'!BB284) &amp; "18")))</f>
        <v>GG</v>
      </c>
      <c r="BX284" t="str">
        <f>SNPs!$F$19</f>
        <v>rs121913626</v>
      </c>
      <c r="BY284">
        <f>SNPs!$C$19</f>
        <v>14</v>
      </c>
      <c r="BZ284">
        <f>SNPs!$D$19</f>
        <v>23427723</v>
      </c>
      <c r="CA284" s="7" t="str">
        <f ca="1">IF('Randomized Data'!BC284 = 1, SNPs!$H$19 &amp; SNPs!$H$19, IF('Randomized Data'!BD284 = 1, SNPs!$H$19 &amp; INDIRECT("SNPs!" &amp; CHAR(72 +'Randomized Data'!BE284) &amp; "19"), INDIRECT("SNPs!" &amp; CHAR(72 +'Randomized Data'!BE284) &amp; "19") &amp; INDIRECT("SNPs!" &amp; CHAR(72 +'Randomized Data'!BE284) &amp; "19")))</f>
        <v>GG</v>
      </c>
      <c r="CB284" t="str">
        <f>SNPs!$F$20</f>
        <v>rs3218713</v>
      </c>
      <c r="CC284">
        <f>SNPs!$C$20</f>
        <v>14</v>
      </c>
      <c r="CD284">
        <f>SNPs!$D$20</f>
        <v>23431468</v>
      </c>
      <c r="CE284" s="7" t="str">
        <f ca="1">IF('Randomized Data'!BF284 = 1, SNPs!$H$20 &amp; SNPs!$H$20, IF('Randomized Data'!BG284 = 1, SNPs!$H$20 &amp; INDIRECT("SNPs!" &amp; CHAR(72 +'Randomized Data'!BH284) &amp; "20"), INDIRECT("SNPs!" &amp; CHAR(72 +'Randomized Data'!BH284) &amp; "20") &amp; INDIRECT("SNPs!" &amp; CHAR(72 +'Randomized Data'!BH284) &amp; "20")))</f>
        <v>GA</v>
      </c>
      <c r="CF284" t="str">
        <f>SNPs!$F$21</f>
        <v>rs3218714</v>
      </c>
      <c r="CG284">
        <f>SNPs!$C$21</f>
        <v>14</v>
      </c>
      <c r="CH284">
        <f>SNPs!$D$21</f>
        <v>23429279</v>
      </c>
      <c r="CI284" s="7" t="str">
        <f ca="1">IF('Randomized Data'!BI284 = 1, SNPs!$H$21 &amp; SNPs!$H$21, IF('Randomized Data'!BJ284 = 1, SNPs!$H$21 &amp; INDIRECT("SNPs!" &amp; CHAR(72 +'Randomized Data'!BK284) &amp; "21"), INDIRECT("SNPs!" &amp; CHAR(72 +'Randomized Data'!BK284) &amp; "21") &amp; INDIRECT("SNPs!" &amp; CHAR(72 +'Randomized Data'!BK284) &amp; "21")))</f>
        <v>CC</v>
      </c>
      <c r="CJ284" t="str">
        <f>SNPs!$F$22</f>
        <v>rs121964855</v>
      </c>
      <c r="CK284">
        <f>SNPs!$C$22</f>
        <v>1</v>
      </c>
      <c r="CL284">
        <f>SNPs!$D$22</f>
        <v>201365638</v>
      </c>
      <c r="CM284" s="7" t="str">
        <f ca="1">IF('Randomized Data'!BL284 = 1, SNPs!$H$22 &amp; SNPs!$H$22, IF('Randomized Data'!BM284 = 1, SNPs!$H$22 &amp; INDIRECT("SNPs!" &amp; CHAR(72 +'Randomized Data'!BN284) &amp; "22"), INDIRECT("SNPs!" &amp; CHAR(72 +'Randomized Data'!BN284) &amp; "22") &amp; INDIRECT("SNPs!" &amp; CHAR(72 +'Randomized Data'!BN284) &amp; "22")))</f>
        <v>TT</v>
      </c>
      <c r="CN284" t="str">
        <f>SNPs!$F$23</f>
        <v>rs121964856</v>
      </c>
      <c r="CO284">
        <f>SNPs!$C$23</f>
        <v>1</v>
      </c>
      <c r="CP284">
        <f>SNPs!$D$23</f>
        <v>201365297</v>
      </c>
      <c r="CQ284" s="7" t="str">
        <f ca="1">IF('Randomized Data'!BO284 = 1, SNPs!$H$23 &amp; SNPs!$H$23, IF('Randomized Data'!BP284 = 1, SNPs!$H$23 &amp; INDIRECT("SNPs!" &amp; CHAR(72 +'Randomized Data'!BQ284) &amp; "23"), INDIRECT("SNPs!" &amp; CHAR(72 +'Randomized Data'!BQ284) &amp; "23") &amp; INDIRECT("SNPs!" &amp; CHAR(72 +'Randomized Data'!BQ284) &amp; "23")))</f>
        <v>GG</v>
      </c>
      <c r="CR284" t="str">
        <f>SNPs!$F$24</f>
        <v>rs121964857</v>
      </c>
      <c r="CS284">
        <f>SNPs!$C$24</f>
        <v>1</v>
      </c>
      <c r="CT284">
        <f>SNPs!$D$24</f>
        <v>201359245</v>
      </c>
      <c r="CU284" s="7" t="str">
        <f ca="1">IF('Randomized Data'!BR284 = 1, SNPs!$H$24 &amp; SNPs!$H$24, IF('Randomized Data'!BS284 = 1, SNPs!$H$24 &amp; INDIRECT("SNPs!" &amp; CHAR(72 +'Randomized Data'!BT284) &amp; "24"), INDIRECT("SNPs!" &amp; CHAR(72 +'Randomized Data'!BT284) &amp; "24") &amp; INDIRECT("SNPs!" &amp; CHAR(72 +'Randomized Data'!BT284) &amp; "24")))</f>
        <v>CC</v>
      </c>
      <c r="CV284" t="str">
        <f>SNPs!$F$25</f>
        <v>rs28934269</v>
      </c>
      <c r="CW284">
        <f>SNPs!$C$25</f>
        <v>15</v>
      </c>
      <c r="CX284">
        <f>SNPs!$D$25</f>
        <v>63060915</v>
      </c>
      <c r="CY284" s="7" t="str">
        <f ca="1">IF('Randomized Data'!BU284 = 1, SNPs!$H$25 &amp; SNPs!$H$25, IF('Randomized Data'!BV284 = 1, SNPs!$H$25 &amp; INDIRECT("SNPs!" &amp; CHAR(72 +'Randomized Data'!BW284) &amp; "25"), INDIRECT("SNPs!" &amp; CHAR(72 +'Randomized Data'!BW284) &amp; "25") &amp; INDIRECT("SNPs!" &amp; CHAR(72 +'Randomized Data'!BW284) &amp; "25")))</f>
        <v>AG</v>
      </c>
      <c r="CZ284" t="str">
        <f>SNPs!$F$26</f>
        <v>rs28934270</v>
      </c>
      <c r="DA284">
        <f>SNPs!$C$26</f>
        <v>15</v>
      </c>
      <c r="DB284">
        <f>SNPs!$D$26</f>
        <v>63060899</v>
      </c>
      <c r="DC284" s="7" t="str">
        <f ca="1">IF('Randomized Data'!BX284 = 1, SNPs!$H$26 &amp; SNPs!$H$26, IF('Randomized Data'!BY284 = 1, SNPs!$H$26 &amp; INDIRECT("SNPs!" &amp; CHAR(72 +'Randomized Data'!BZ284) &amp; "26"), INDIRECT("SNPs!" &amp; CHAR(72 +'Randomized Data'!BZ284) &amp; "26") &amp; INDIRECT("SNPs!" &amp; CHAR(72 +'Randomized Data'!BZ284) &amp; "26")))</f>
        <v>AA</v>
      </c>
      <c r="DD284" t="str">
        <f>SNPs!$F$27</f>
        <v>rs727504290</v>
      </c>
      <c r="DE284">
        <f>SNPs!$C$27</f>
        <v>15</v>
      </c>
      <c r="DF284">
        <f>SNPs!$D$27</f>
        <v>63042875</v>
      </c>
      <c r="DG284" s="7" t="str">
        <f ca="1">IF('Randomized Data'!CA284 = 1, SNPs!$H$27 &amp; SNPs!$H$27, IF('Randomized Data'!CB284 = 1, SNPs!$H$27 &amp; INDIRECT("SNPs!" &amp; CHAR(72 +'Randomized Data'!CC284) &amp; "27"), INDIRECT("SNPs!" &amp; CHAR(72 +'Randomized Data'!CC284) &amp; "27") &amp; INDIRECT("SNPs!" &amp; CHAR(72 +'Randomized Data'!CC284) &amp; "27")))</f>
        <v>GC</v>
      </c>
      <c r="DH284" t="str">
        <f>SNPs!$F$28</f>
        <v>rs104894504</v>
      </c>
      <c r="DI284">
        <f>SNPs!$C$28</f>
        <v>15</v>
      </c>
      <c r="DJ284">
        <f>SNPs!$D$28</f>
        <v>63057028</v>
      </c>
      <c r="DK284" s="7" t="str">
        <f ca="1">IF('Randomized Data'!CD284 = 1, SNPs!$H$28 &amp; SNPs!$H$28, IF('Randomized Data'!CE284 = 1, SNPs!$H$28 &amp; INDIRECT("SNPs!" &amp; CHAR(72 +'Randomized Data'!CF284) &amp; "28"), INDIRECT("SNPs!" &amp; CHAR(72 +'Randomized Data'!CF284) &amp; "28") &amp; INDIRECT("SNPs!" &amp; CHAR(72 +'Randomized Data'!CF284) &amp; "28")))</f>
        <v>CC</v>
      </c>
      <c r="DL284" t="str">
        <f>SNPs!$F$29</f>
        <v>rs375882485</v>
      </c>
      <c r="DM284">
        <f>SNPs!$C$29</f>
        <v>11</v>
      </c>
      <c r="DN284">
        <f>SNPs!$D$29</f>
        <v>47342698</v>
      </c>
      <c r="DO284" s="7" t="str">
        <f ca="1">IF('Randomized Data'!CG284 = 1, SNPs!$H$29 &amp; SNPs!$H$29, IF('Randomized Data'!CH284 = 1, SNPs!$H$29 &amp; INDIRECT("SNPs!" &amp; CHAR(72 +'Randomized Data'!CI284) &amp; "29"), INDIRECT("SNPs!" &amp; CHAR(72 +'Randomized Data'!CI284) &amp; "29") &amp; INDIRECT("SNPs!" &amp; CHAR(72 +'Randomized Data'!CI284) &amp; "29")))</f>
        <v>AA</v>
      </c>
      <c r="DP284" t="str">
        <f>SNPs!$F$30</f>
        <v>rs397516083</v>
      </c>
      <c r="DQ284">
        <f>SNPs!$C$30</f>
        <v>11</v>
      </c>
      <c r="DR284">
        <f>SNPs!$D$30</f>
        <v>47346379</v>
      </c>
      <c r="DS284" s="7" t="str">
        <f ca="1">IF('Randomized Data'!CJ284 = 1, SNPs!$H$30 &amp; SNPs!$H$30, IF('Randomized Data'!CK284 = 1, SNPs!$H$30 &amp; INDIRECT("SNPs!" &amp; CHAR(72 +'Randomized Data'!CL284) &amp; "30"), INDIRECT("SNPs!" &amp; CHAR(72 +'Randomized Data'!CL284) &amp; "30") &amp; INDIRECT("SNPs!" &amp; CHAR(72 +'Randomized Data'!CL284) &amp; "30")))</f>
        <v>GG</v>
      </c>
      <c r="DT284" t="str">
        <f>SNPs!$F$31</f>
        <v>rs397515937</v>
      </c>
      <c r="DU284">
        <f>SNPs!$C$31</f>
        <v>11</v>
      </c>
      <c r="DV284">
        <f>SNPs!$D$31</f>
        <v>47339792</v>
      </c>
      <c r="DW284" s="7" t="str">
        <f ca="1">IF('Randomized Data'!CM284 = 1, SNPs!$H$31 &amp; SNPs!$H$31, IF('Randomized Data'!CN284 = 1, SNPs!$H$31 &amp; INDIRECT("SNPs!" &amp; CHAR(72 +'Randomized Data'!CO284) &amp; "31"), INDIRECT("SNPs!" &amp; CHAR(72 +'Randomized Data'!CO284) &amp; "31") &amp; INDIRECT("SNPs!" &amp; CHAR(72 +'Randomized Data'!CO284) &amp; "31")))</f>
        <v>AG</v>
      </c>
      <c r="DX284" t="str">
        <f>SNPs!$F$32</f>
        <v>rs397516074</v>
      </c>
      <c r="DY284">
        <f>SNPs!$C$32</f>
        <v>11</v>
      </c>
      <c r="DZ284">
        <f>SNPs!$D$32</f>
        <v>47348424</v>
      </c>
      <c r="EA284" s="7" t="str">
        <f ca="1">IF('Randomized Data'!CP284 = 1, SNPs!$H$32 &amp; SNPs!$H$32, IF('Randomized Data'!CQ284 = 1, SNPs!$H$32 &amp; INDIRECT("SNPs!" &amp; CHAR(72 +'Randomized Data'!CR284) &amp; "32"), INDIRECT("SNPs!" &amp; CHAR(72 +'Randomized Data'!CR284) &amp; "32") &amp; INDIRECT("SNPs!" &amp; CHAR(72 +'Randomized Data'!CR284) &amp; "32")))</f>
        <v>GA</v>
      </c>
      <c r="EB284" t="str">
        <f>SNPs!$F$33</f>
        <v>rs397515963</v>
      </c>
      <c r="EC284">
        <f>SNPs!$C$33</f>
        <v>11</v>
      </c>
      <c r="ED284">
        <f>SNPs!$D$33</f>
        <v>47337729</v>
      </c>
      <c r="EE284" s="7" t="str">
        <f ca="1">IF('Randomized Data'!CS284 = 1, SNPs!$H$33 &amp; SNPs!$H$33, IF('Randomized Data'!CT284 = 1, SNPs!$H$33 &amp; INDIRECT("SNPs!" &amp; CHAR(72 +'Randomized Data'!CU284) &amp; "33"), INDIRECT("SNPs!" &amp; CHAR(72 +'Randomized Data'!CU284) &amp; "33") &amp; INDIRECT("SNPs!" &amp; CHAR(72 +'Randomized Data'!CU284) &amp; "33")))</f>
        <v>--</v>
      </c>
    </row>
    <row r="285" spans="1:13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  <c r="F285" s="3">
        <v>42166</v>
      </c>
      <c r="G285" s="9" t="str">
        <f>'Randomized Data'!C285</f>
        <v>Internal Lab</v>
      </c>
      <c r="H285" t="str">
        <f>SNPs!$F$2</f>
        <v>rs12248560</v>
      </c>
      <c r="I285">
        <f>SNPs!$C$2</f>
        <v>10</v>
      </c>
      <c r="J285">
        <f>SNPs!$D$2</f>
        <v>94761900</v>
      </c>
      <c r="K285" t="str">
        <f ca="1">IF('Randomized Data'!D285 = 1, SNPs!$H$2 &amp; SNPs!$H$2, IF('Randomized Data'!E285 = 1, SNPs!$H$2 &amp; INDIRECT("SNPs!" &amp; CHAR(72 +'Randomized Data'!F285) &amp; "2"), INDIRECT("SNPs!" &amp; CHAR(72 +'Randomized Data'!F285) &amp; "2") &amp; INDIRECT("SNPs!" &amp; CHAR(72 +'Randomized Data'!F285) &amp; "2")))</f>
        <v>CC</v>
      </c>
      <c r="L285" t="str">
        <f>SNPs!$F$3</f>
        <v>rs28399504</v>
      </c>
      <c r="M285">
        <f>SNPs!$C$3</f>
        <v>10</v>
      </c>
      <c r="N285">
        <f>SNPs!$D$3</f>
        <v>94762706</v>
      </c>
      <c r="O285" t="str">
        <f ca="1">IF('Randomized Data'!G285 = 1, SNPs!$H$3 &amp; SNPs!$H$3, IF('Randomized Data'!H285 = 1, SNPs!$H$3 &amp; INDIRECT("SNPs!" &amp; CHAR(72 +'Randomized Data'!I285) &amp; "3"), INDIRECT("SNPs!" &amp; CHAR(72 +'Randomized Data'!I285) &amp; "3") &amp; INDIRECT("SNPs!" &amp; CHAR(72 +'Randomized Data'!I285) &amp; "3")))</f>
        <v>AA</v>
      </c>
      <c r="P285" t="str">
        <f>SNPs!$F$4</f>
        <v>rs41291556</v>
      </c>
      <c r="Q285">
        <f>SNPs!$C$4</f>
        <v>10</v>
      </c>
      <c r="R285">
        <f>SNPs!$D$4</f>
        <v>94775416</v>
      </c>
      <c r="S285" t="str">
        <f ca="1">IF('Randomized Data'!J285 = 1, SNPs!$H$4 &amp; SNPs!$H$4, IF('Randomized Data'!K285 = 1, SNPs!$H$4 &amp; INDIRECT("SNPs!" &amp; CHAR(72 +'Randomized Data'!L285) &amp; "4"), INDIRECT("SNPs!" &amp; CHAR(72 +'Randomized Data'!L285) &amp; "4") &amp; INDIRECT("SNPs!" &amp; CHAR(72 +'Randomized Data'!L285) &amp; "4")))</f>
        <v>TT</v>
      </c>
      <c r="T285" t="str">
        <f>SNPs!$F$5</f>
        <v>rs72558184</v>
      </c>
      <c r="U285">
        <f>SNPs!$C$5</f>
        <v>10</v>
      </c>
      <c r="V285">
        <f>SNPs!$D$5</f>
        <v>96535210</v>
      </c>
      <c r="W285" t="str">
        <f ca="1">IF('Randomized Data'!M285 = 1, SNPs!$H$5 &amp; SNPs!$H$5, IF('Randomized Data'!N285 = 1, SNPs!$H$5 &amp; INDIRECT("SNPs!" &amp; CHAR(72 +'Randomized Data'!O285) &amp; "5"), INDIRECT("SNPs!" &amp; CHAR(72 +'Randomized Data'!O285) &amp; "5") &amp; INDIRECT("SNPs!" &amp; CHAR(72 +'Randomized Data'!O285) &amp; "5")))</f>
        <v>GG</v>
      </c>
      <c r="X285" t="str">
        <f>SNPs!$F$6</f>
        <v>rs4986893</v>
      </c>
      <c r="Y285">
        <f>SNPs!$C$6</f>
        <v>10</v>
      </c>
      <c r="Z285">
        <f>SNPs!$D$6</f>
        <v>94780653</v>
      </c>
      <c r="AA285" s="7" t="str">
        <f ca="1">IF('Randomized Data'!P285 = 1, SNPs!$H$6 &amp; SNPs!$H$6, IF('Randomized Data'!Q285 = 1, SNPs!$H$6 &amp; INDIRECT("SNPs!" &amp; CHAR(72 +'Randomized Data'!R285) &amp; "6"), INDIRECT("SNPs!" &amp; CHAR(72 +'Randomized Data'!R285) &amp; "6") &amp; INDIRECT("SNPs!" &amp; CHAR(72 +'Randomized Data'!R285) &amp; "6")))</f>
        <v>GG</v>
      </c>
      <c r="AB285" t="str">
        <f>SNPs!$F$7</f>
        <v>rs4244285</v>
      </c>
      <c r="AC285">
        <f>SNPs!$C$7</f>
        <v>10</v>
      </c>
      <c r="AD285">
        <f>SNPs!$D$7</f>
        <v>94781859</v>
      </c>
      <c r="AE285" s="7" t="str">
        <f ca="1">IF('Randomized Data'!S285 = 1, SNPs!$H$7 &amp; SNPs!$H$7, IF('Randomized Data'!T285 = 1, SNPs!$H$7 &amp; INDIRECT("SNPs!" &amp; CHAR(72 +'Randomized Data'!U285) &amp; "7"), INDIRECT("SNPs!" &amp; CHAR(72 +'Randomized Data'!U285) &amp; "7") &amp; INDIRECT("SNPs!" &amp; CHAR(72 +'Randomized Data'!U285) &amp; "7")))</f>
        <v>AA</v>
      </c>
      <c r="AF285" t="str">
        <f>SNPs!$F$8</f>
        <v>rs72558186</v>
      </c>
      <c r="AG285">
        <f>SNPs!$C$8</f>
        <v>10</v>
      </c>
      <c r="AH285">
        <f>SNPs!$D$8</f>
        <v>94781999</v>
      </c>
      <c r="AI285" s="7" t="str">
        <f ca="1">IF('Randomized Data'!V285 = 1, SNPs!$H$8 &amp; SNPs!$H$8, IF('Randomized Data'!W285 = 1, SNPs!$H$8 &amp; INDIRECT("SNPs!" &amp; CHAR(72 +'Randomized Data'!X285) &amp; "8"), INDIRECT("SNPs!" &amp; CHAR(72 +'Randomized Data'!X285) &amp; "8") &amp; INDIRECT("SNPs!" &amp; CHAR(72 +'Randomized Data'!X285) &amp; "8")))</f>
        <v>TT</v>
      </c>
      <c r="AJ285" t="str">
        <f>SNPs!$F$9</f>
        <v>rs56337013</v>
      </c>
      <c r="AK285">
        <f>SNPs!$C$9</f>
        <v>10</v>
      </c>
      <c r="AL285">
        <f>SNPs!$D$9</f>
        <v>94852738</v>
      </c>
      <c r="AM285" s="7" t="str">
        <f ca="1">IF('Randomized Data'!Y$2 = 1, SNPs!$H$9 &amp; SNPs!$H$9, IF('Randomized Data'!Z285 = 1, SNPs!$H$9 &amp; INDIRECT("SNPs!" &amp; CHAR(72 +'Randomized Data'!AA285) &amp; "9"), INDIRECT("SNPs!" &amp; CHAR(72 +'Randomized Data'!AA285) &amp; "9") &amp; INDIRECT("SNPs!" &amp; CHAR(72 +'Randomized Data'!AA285) &amp; "9")))</f>
        <v>CT</v>
      </c>
      <c r="AN285" t="str">
        <f>SNPs!$F$10</f>
        <v>rs17884712</v>
      </c>
      <c r="AO285">
        <f>SNPs!$C$10</f>
        <v>10</v>
      </c>
      <c r="AP285">
        <f>SNPs!$D$10</f>
        <v>94775489</v>
      </c>
      <c r="AQ285" s="7" t="str">
        <f ca="1">IF('Randomized Data'!AB285 = 1, SNPs!$H$10 &amp; SNPs!$H$10, IF('Randomized Data'!AC285 = 1, SNPs!$H$10 &amp; INDIRECT("SNPs!" &amp; CHAR(72 +'Randomized Data'!AD285) &amp; "10"), INDIRECT("SNPs!" &amp; CHAR(72 +'Randomized Data'!AD285) &amp; "10") &amp; INDIRECT("SNPs!" &amp; CHAR(72 +'Randomized Data'!AD285) &amp; "10")))</f>
        <v>GG</v>
      </c>
      <c r="AR285" t="str">
        <f>SNPs!$F$11</f>
        <v>rs6413438</v>
      </c>
      <c r="AS285">
        <f>SNPs!$C$11</f>
        <v>10</v>
      </c>
      <c r="AT285">
        <f>SNPs!$D$11</f>
        <v>94781858</v>
      </c>
      <c r="AU285" s="7" t="str">
        <f ca="1">IF('Randomized Data'!AE285 = 1, SNPs!$H$11 &amp; SNPs!$H$11, IF('Randomized Data'!AF285 = 1, SNPs!$H$11 &amp; INDIRECT("SNPs!" &amp; CHAR(72 +'Randomized Data'!AG285) &amp; "11"), INDIRECT("SNPs!" &amp; CHAR(72 +'Randomized Data'!AG285) &amp; "11") &amp; INDIRECT("SNPs!" &amp; CHAR(72 +'Randomized Data'!AG285) &amp; "11")))</f>
        <v>CT</v>
      </c>
      <c r="AV285" t="str">
        <f>SNPs!$F$12</f>
        <v>rs1057910</v>
      </c>
      <c r="AW285">
        <f>SNPs!$C$12</f>
        <v>10</v>
      </c>
      <c r="AX285">
        <f>SNPs!$D$12</f>
        <v>94981296</v>
      </c>
      <c r="AY285" s="7" t="str">
        <f ca="1">IF('Randomized Data'!AH285 = 1, SNPs!$H$12 &amp; SNPs!$H$12, IF('Randomized Data'!AI285 = 1, SNPs!$H$12 &amp; INDIRECT("SNPs!" &amp; CHAR(72 +'Randomized Data'!AJ285) &amp; "12"), INDIRECT("SNPs!" &amp; CHAR(72 +'Randomized Data'!AJ285) &amp; "12") &amp; INDIRECT("SNPs!" &amp; CHAR(72 +'Randomized Data'!AJ285) &amp; "12")))</f>
        <v>AA</v>
      </c>
      <c r="AZ285" t="str">
        <f>SNPs!$F$13</f>
        <v>rs1799853</v>
      </c>
      <c r="BA285">
        <f>SNPs!$C$13</f>
        <v>10</v>
      </c>
      <c r="BB285">
        <f>SNPs!$D$13</f>
        <v>94942290</v>
      </c>
      <c r="BC285" s="7" t="str">
        <f ca="1">IF('Randomized Data'!AK285 = 1, SNPs!$H$13 &amp; SNPs!$H$13, IF('Randomized Data'!AL285 = 1, SNPs!$H$13 &amp; INDIRECT("SNPs!" &amp; CHAR(72 +'Randomized Data'!AM285) &amp; "13"), INDIRECT("SNPs!" &amp; CHAR(72 +'Randomized Data'!AM285) &amp; "13") &amp; INDIRECT("SNPs!" &amp; CHAR(72 +'Randomized Data'!AM285) &amp; "13")))</f>
        <v>CC</v>
      </c>
      <c r="BD285" t="str">
        <f>SNPs!$F$14</f>
        <v>rs9923231</v>
      </c>
      <c r="BE285">
        <f>SNPs!$C$14</f>
        <v>16</v>
      </c>
      <c r="BF285">
        <f>SNPs!$D$14</f>
        <v>31096368</v>
      </c>
      <c r="BG285" s="7" t="str">
        <f ca="1">IF('Randomized Data'!AN285 = 1, SNPs!$H$14 &amp; SNPs!$H$14, IF('Randomized Data'!AO285 = 1, SNPs!$H$14 &amp; INDIRECT("SNPs!" &amp; CHAR(72 +'Randomized Data'!AP285) &amp; "14"), INDIRECT("SNPs!" &amp; CHAR(72 +'Randomized Data'!AP285) &amp; "14") &amp; INDIRECT("SNPs!" &amp; CHAR(72 +'Randomized Data'!AP285) &amp; "14")))</f>
        <v>CC</v>
      </c>
      <c r="BH285" t="str">
        <f>SNPs!$F$15</f>
        <v>rs9934438</v>
      </c>
      <c r="BI285">
        <f>SNPs!$C$15</f>
        <v>16</v>
      </c>
      <c r="BJ285">
        <f>SNPs!$D$15</f>
        <v>31093557</v>
      </c>
      <c r="BK285" s="7" t="str">
        <f ca="1">IF('Randomized Data'!AQ285 = 1, SNPs!$H$15 &amp; SNPs!$H$15, IF('Randomized Data'!AR285 = 1, SNPs!$H$15 &amp; INDIRECT("SNPs!" &amp; CHAR(72 +'Randomized Data'!AS285) &amp; "15"), INDIRECT("SNPs!" &amp; CHAR(72 +'Randomized Data'!AS285) &amp; "15") &amp; INDIRECT("SNPs!" &amp; CHAR(72 +'Randomized Data'!AS285) &amp; "15")))</f>
        <v>GG</v>
      </c>
      <c r="BL285" t="str">
        <f>SNPs!$F$16</f>
        <v>rs8050894</v>
      </c>
      <c r="BM285">
        <f>SNPs!$C$16</f>
        <v>16</v>
      </c>
      <c r="BN285">
        <f>SNPs!$D$16</f>
        <v>31093188</v>
      </c>
      <c r="BO285" s="7" t="str">
        <f ca="1">IF('Randomized Data'!AT285 = 1, SNPs!$H$16 &amp; SNPs!$H$16, IF('Randomized Data'!AU285 = 1, SNPs!$H$16 &amp; INDIRECT("SNPs!" &amp; CHAR(72 +'Randomized Data'!AV285) &amp; "16"), INDIRECT("SNPs!" &amp; CHAR(72 +'Randomized Data'!AV285) &amp; "16") &amp; INDIRECT("SNPs!" &amp; CHAR(72 +'Randomized Data'!AV285) &amp; "16")))</f>
        <v>CG</v>
      </c>
      <c r="BP285" t="str">
        <f>SNPs!$F$17</f>
        <v>rs6025</v>
      </c>
      <c r="BQ285">
        <f>SNPs!$C$17</f>
        <v>1</v>
      </c>
      <c r="BR285">
        <f>SNPs!$D$17</f>
        <v>169549811</v>
      </c>
      <c r="BS285" s="7" t="str">
        <f ca="1">IF('Randomized Data'!AW285 = 1, SNPs!$H$17 &amp; SNPs!$H$17, IF('Randomized Data'!AX285 = 1, SNPs!$H$17 &amp; INDIRECT("SNPs!" &amp; CHAR(72 +'Randomized Data'!AY285) &amp; "17"), INDIRECT("SNPs!" &amp; CHAR(72 +'Randomized Data'!AY285) &amp; "17") &amp; INDIRECT("SNPs!" &amp; CHAR(72 +'Randomized Data'!AY285) &amp; "17")))</f>
        <v>GG</v>
      </c>
      <c r="BT285" t="str">
        <f>SNPs!$F$18</f>
        <v>rs1799963</v>
      </c>
      <c r="BU285">
        <f>SNPs!$C$18</f>
        <v>11</v>
      </c>
      <c r="BV285">
        <f>SNPs!$D$18</f>
        <v>46739505</v>
      </c>
      <c r="BW285" s="7" t="str">
        <f ca="1">IF('Randomized Data'!AZ285 = 1, SNPs!$H$18 &amp; SNPs!$H$18, IF('Randomized Data'!BA285 = 1, SNPs!$H$18 &amp; INDIRECT("SNPs!" &amp; CHAR(72 +'Randomized Data'!BB285) &amp; "18"), INDIRECT("SNPs!" &amp; CHAR(72 +'Randomized Data'!BB285) &amp; "18") &amp; INDIRECT("SNPs!" &amp; CHAR(72 +'Randomized Data'!BB285) &amp; "18")))</f>
        <v>GG</v>
      </c>
      <c r="BX285" t="str">
        <f>SNPs!$F$19</f>
        <v>rs121913626</v>
      </c>
      <c r="BY285">
        <f>SNPs!$C$19</f>
        <v>14</v>
      </c>
      <c r="BZ285">
        <f>SNPs!$D$19</f>
        <v>23427723</v>
      </c>
      <c r="CA285" s="7" t="str">
        <f ca="1">IF('Randomized Data'!BC285 = 1, SNPs!$H$19 &amp; SNPs!$H$19, IF('Randomized Data'!BD285 = 1, SNPs!$H$19 &amp; INDIRECT("SNPs!" &amp; CHAR(72 +'Randomized Data'!BE285) &amp; "19"), INDIRECT("SNPs!" &amp; CHAR(72 +'Randomized Data'!BE285) &amp; "19") &amp; INDIRECT("SNPs!" &amp; CHAR(72 +'Randomized Data'!BE285) &amp; "19")))</f>
        <v>GG</v>
      </c>
      <c r="CB285" t="str">
        <f>SNPs!$F$20</f>
        <v>rs3218713</v>
      </c>
      <c r="CC285">
        <f>SNPs!$C$20</f>
        <v>14</v>
      </c>
      <c r="CD285">
        <f>SNPs!$D$20</f>
        <v>23431468</v>
      </c>
      <c r="CE285" s="7" t="str">
        <f ca="1">IF('Randomized Data'!BF285 = 1, SNPs!$H$20 &amp; SNPs!$H$20, IF('Randomized Data'!BG285 = 1, SNPs!$H$20 &amp; INDIRECT("SNPs!" &amp; CHAR(72 +'Randomized Data'!BH285) &amp; "20"), INDIRECT("SNPs!" &amp; CHAR(72 +'Randomized Data'!BH285) &amp; "20") &amp; INDIRECT("SNPs!" &amp; CHAR(72 +'Randomized Data'!BH285) &amp; "20")))</f>
        <v>AA</v>
      </c>
      <c r="CF285" t="str">
        <f>SNPs!$F$21</f>
        <v>rs3218714</v>
      </c>
      <c r="CG285">
        <f>SNPs!$C$21</f>
        <v>14</v>
      </c>
      <c r="CH285">
        <f>SNPs!$D$21</f>
        <v>23429279</v>
      </c>
      <c r="CI285" s="7" t="str">
        <f ca="1">IF('Randomized Data'!BI285 = 1, SNPs!$H$21 &amp; SNPs!$H$21, IF('Randomized Data'!BJ285 = 1, SNPs!$H$21 &amp; INDIRECT("SNPs!" &amp; CHAR(72 +'Randomized Data'!BK285) &amp; "21"), INDIRECT("SNPs!" &amp; CHAR(72 +'Randomized Data'!BK285) &amp; "21") &amp; INDIRECT("SNPs!" &amp; CHAR(72 +'Randomized Data'!BK285) &amp; "21")))</f>
        <v>CC</v>
      </c>
      <c r="CJ285" t="str">
        <f>SNPs!$F$22</f>
        <v>rs121964855</v>
      </c>
      <c r="CK285">
        <f>SNPs!$C$22</f>
        <v>1</v>
      </c>
      <c r="CL285">
        <f>SNPs!$D$22</f>
        <v>201365638</v>
      </c>
      <c r="CM285" s="7" t="str">
        <f ca="1">IF('Randomized Data'!BL285 = 1, SNPs!$H$22 &amp; SNPs!$H$22, IF('Randomized Data'!BM285 = 1, SNPs!$H$22 &amp; INDIRECT("SNPs!" &amp; CHAR(72 +'Randomized Data'!BN285) &amp; "22"), INDIRECT("SNPs!" &amp; CHAR(72 +'Randomized Data'!BN285) &amp; "22") &amp; INDIRECT("SNPs!" &amp; CHAR(72 +'Randomized Data'!BN285) &amp; "22")))</f>
        <v>TT</v>
      </c>
      <c r="CN285" t="str">
        <f>SNPs!$F$23</f>
        <v>rs121964856</v>
      </c>
      <c r="CO285">
        <f>SNPs!$C$23</f>
        <v>1</v>
      </c>
      <c r="CP285">
        <f>SNPs!$D$23</f>
        <v>201365297</v>
      </c>
      <c r="CQ285" s="7" t="str">
        <f ca="1">IF('Randomized Data'!BO285 = 1, SNPs!$H$23 &amp; SNPs!$H$23, IF('Randomized Data'!BP285 = 1, SNPs!$H$23 &amp; INDIRECT("SNPs!" &amp; CHAR(72 +'Randomized Data'!BQ285) &amp; "23"), INDIRECT("SNPs!" &amp; CHAR(72 +'Randomized Data'!BQ285) &amp; "23") &amp; INDIRECT("SNPs!" &amp; CHAR(72 +'Randomized Data'!BQ285) &amp; "23")))</f>
        <v>GG</v>
      </c>
      <c r="CR285" t="str">
        <f>SNPs!$F$24</f>
        <v>rs121964857</v>
      </c>
      <c r="CS285">
        <f>SNPs!$C$24</f>
        <v>1</v>
      </c>
      <c r="CT285">
        <f>SNPs!$D$24</f>
        <v>201359245</v>
      </c>
      <c r="CU285" s="7" t="str">
        <f ca="1">IF('Randomized Data'!BR285 = 1, SNPs!$H$24 &amp; SNPs!$H$24, IF('Randomized Data'!BS285 = 1, SNPs!$H$24 &amp; INDIRECT("SNPs!" &amp; CHAR(72 +'Randomized Data'!BT285) &amp; "24"), INDIRECT("SNPs!" &amp; CHAR(72 +'Randomized Data'!BT285) &amp; "24") &amp; INDIRECT("SNPs!" &amp; CHAR(72 +'Randomized Data'!BT285) &amp; "24")))</f>
        <v>CC</v>
      </c>
      <c r="CV285" t="str">
        <f>SNPs!$F$25</f>
        <v>rs28934269</v>
      </c>
      <c r="CW285">
        <f>SNPs!$C$25</f>
        <v>15</v>
      </c>
      <c r="CX285">
        <f>SNPs!$D$25</f>
        <v>63060915</v>
      </c>
      <c r="CY285" s="7" t="str">
        <f ca="1">IF('Randomized Data'!BU285 = 1, SNPs!$H$25 &amp; SNPs!$H$25, IF('Randomized Data'!BV285 = 1, SNPs!$H$25 &amp; INDIRECT("SNPs!" &amp; CHAR(72 +'Randomized Data'!BW285) &amp; "25"), INDIRECT("SNPs!" &amp; CHAR(72 +'Randomized Data'!BW285) &amp; "25") &amp; INDIRECT("SNPs!" &amp; CHAR(72 +'Randomized Data'!BW285) &amp; "25")))</f>
        <v>AA</v>
      </c>
      <c r="CZ285" t="str">
        <f>SNPs!$F$26</f>
        <v>rs28934270</v>
      </c>
      <c r="DA285">
        <f>SNPs!$C$26</f>
        <v>15</v>
      </c>
      <c r="DB285">
        <f>SNPs!$D$26</f>
        <v>63060899</v>
      </c>
      <c r="DC285" s="7" t="str">
        <f ca="1">IF('Randomized Data'!BX285 = 1, SNPs!$H$26 &amp; SNPs!$H$26, IF('Randomized Data'!BY285 = 1, SNPs!$H$26 &amp; INDIRECT("SNPs!" &amp; CHAR(72 +'Randomized Data'!BZ285) &amp; "26"), INDIRECT("SNPs!" &amp; CHAR(72 +'Randomized Data'!BZ285) &amp; "26") &amp; INDIRECT("SNPs!" &amp; CHAR(72 +'Randomized Data'!BZ285) &amp; "26")))</f>
        <v>GG</v>
      </c>
      <c r="DD285" t="str">
        <f>SNPs!$F$27</f>
        <v>rs727504290</v>
      </c>
      <c r="DE285">
        <f>SNPs!$C$27</f>
        <v>15</v>
      </c>
      <c r="DF285">
        <f>SNPs!$D$27</f>
        <v>63042875</v>
      </c>
      <c r="DG285" s="7" t="str">
        <f ca="1">IF('Randomized Data'!CA285 = 1, SNPs!$H$27 &amp; SNPs!$H$27, IF('Randomized Data'!CB285 = 1, SNPs!$H$27 &amp; INDIRECT("SNPs!" &amp; CHAR(72 +'Randomized Data'!CC285) &amp; "27"), INDIRECT("SNPs!" &amp; CHAR(72 +'Randomized Data'!CC285) &amp; "27") &amp; INDIRECT("SNPs!" &amp; CHAR(72 +'Randomized Data'!CC285) &amp; "27")))</f>
        <v>GG</v>
      </c>
      <c r="DH285" t="str">
        <f>SNPs!$F$28</f>
        <v>rs104894504</v>
      </c>
      <c r="DI285">
        <f>SNPs!$C$28</f>
        <v>15</v>
      </c>
      <c r="DJ285">
        <f>SNPs!$D$28</f>
        <v>63057028</v>
      </c>
      <c r="DK285" s="7" t="str">
        <f ca="1">IF('Randomized Data'!CD285 = 1, SNPs!$H$28 &amp; SNPs!$H$28, IF('Randomized Data'!CE285 = 1, SNPs!$H$28 &amp; INDIRECT("SNPs!" &amp; CHAR(72 +'Randomized Data'!CF285) &amp; "28"), INDIRECT("SNPs!" &amp; CHAR(72 +'Randomized Data'!CF285) &amp; "28") &amp; INDIRECT("SNPs!" &amp; CHAR(72 +'Randomized Data'!CF285) &amp; "28")))</f>
        <v>CC</v>
      </c>
      <c r="DL285" t="str">
        <f>SNPs!$F$29</f>
        <v>rs375882485</v>
      </c>
      <c r="DM285">
        <f>SNPs!$C$29</f>
        <v>11</v>
      </c>
      <c r="DN285">
        <f>SNPs!$D$29</f>
        <v>47342698</v>
      </c>
      <c r="DO285" s="7" t="str">
        <f ca="1">IF('Randomized Data'!CG285 = 1, SNPs!$H$29 &amp; SNPs!$H$29, IF('Randomized Data'!CH285 = 1, SNPs!$H$29 &amp; INDIRECT("SNPs!" &amp; CHAR(72 +'Randomized Data'!CI285) &amp; "29"), INDIRECT("SNPs!" &amp; CHAR(72 +'Randomized Data'!CI285) &amp; "29") &amp; INDIRECT("SNPs!" &amp; CHAR(72 +'Randomized Data'!CI285) &amp; "29")))</f>
        <v>AA</v>
      </c>
      <c r="DP285" t="str">
        <f>SNPs!$F$30</f>
        <v>rs397516083</v>
      </c>
      <c r="DQ285">
        <f>SNPs!$C$30</f>
        <v>11</v>
      </c>
      <c r="DR285">
        <f>SNPs!$D$30</f>
        <v>47346379</v>
      </c>
      <c r="DS285" s="7" t="str">
        <f ca="1">IF('Randomized Data'!CJ285 = 1, SNPs!$H$30 &amp; SNPs!$H$30, IF('Randomized Data'!CK285 = 1, SNPs!$H$30 &amp; INDIRECT("SNPs!" &amp; CHAR(72 +'Randomized Data'!CL285) &amp; "30"), INDIRECT("SNPs!" &amp; CHAR(72 +'Randomized Data'!CL285) &amp; "30") &amp; INDIRECT("SNPs!" &amp; CHAR(72 +'Randomized Data'!CL285) &amp; "30")))</f>
        <v>GA</v>
      </c>
      <c r="DT285" t="str">
        <f>SNPs!$F$31</f>
        <v>rs397515937</v>
      </c>
      <c r="DU285">
        <f>SNPs!$C$31</f>
        <v>11</v>
      </c>
      <c r="DV285">
        <f>SNPs!$D$31</f>
        <v>47339792</v>
      </c>
      <c r="DW285" s="7" t="str">
        <f ca="1">IF('Randomized Data'!CM285 = 1, SNPs!$H$31 &amp; SNPs!$H$31, IF('Randomized Data'!CN285 = 1, SNPs!$H$31 &amp; INDIRECT("SNPs!" &amp; CHAR(72 +'Randomized Data'!CO285) &amp; "31"), INDIRECT("SNPs!" &amp; CHAR(72 +'Randomized Data'!CO285) &amp; "31") &amp; INDIRECT("SNPs!" &amp; CHAR(72 +'Randomized Data'!CO285) &amp; "31")))</f>
        <v>AA</v>
      </c>
      <c r="DX285" t="str">
        <f>SNPs!$F$32</f>
        <v>rs397516074</v>
      </c>
      <c r="DY285">
        <f>SNPs!$C$32</f>
        <v>11</v>
      </c>
      <c r="DZ285">
        <f>SNPs!$D$32</f>
        <v>47348424</v>
      </c>
      <c r="EA285" s="7" t="str">
        <f ca="1">IF('Randomized Data'!CP285 = 1, SNPs!$H$32 &amp; SNPs!$H$32, IF('Randomized Data'!CQ285 = 1, SNPs!$H$32 &amp; INDIRECT("SNPs!" &amp; CHAR(72 +'Randomized Data'!CR285) &amp; "32"), INDIRECT("SNPs!" &amp; CHAR(72 +'Randomized Data'!CR285) &amp; "32") &amp; INDIRECT("SNPs!" &amp; CHAR(72 +'Randomized Data'!CR285) &amp; "32")))</f>
        <v>GG</v>
      </c>
      <c r="EB285" t="str">
        <f>SNPs!$F$33</f>
        <v>rs397515963</v>
      </c>
      <c r="EC285">
        <f>SNPs!$C$33</f>
        <v>11</v>
      </c>
      <c r="ED285">
        <f>SNPs!$D$33</f>
        <v>47337729</v>
      </c>
      <c r="EE285" s="7" t="str">
        <f ca="1">IF('Randomized Data'!CS285 = 1, SNPs!$H$33 &amp; SNPs!$H$33, IF('Randomized Data'!CT285 = 1, SNPs!$H$33 &amp; INDIRECT("SNPs!" &amp; CHAR(72 +'Randomized Data'!CU285) &amp; "33"), INDIRECT("SNPs!" &amp; CHAR(72 +'Randomized Data'!CU285) &amp; "33") &amp; INDIRECT("SNPs!" &amp; CHAR(72 +'Randomized Data'!CU285) &amp; "33")))</f>
        <v>--</v>
      </c>
    </row>
    <row r="286" spans="1:13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  <c r="F286" s="3">
        <v>42204</v>
      </c>
      <c r="G286" s="9" t="str">
        <f>'Randomized Data'!C286</f>
        <v>Internal Lab</v>
      </c>
      <c r="H286" t="str">
        <f>SNPs!$F$2</f>
        <v>rs12248560</v>
      </c>
      <c r="I286">
        <f>SNPs!$C$2</f>
        <v>10</v>
      </c>
      <c r="J286">
        <f>SNPs!$D$2</f>
        <v>94761900</v>
      </c>
      <c r="K286" t="str">
        <f ca="1">IF('Randomized Data'!D286 = 1, SNPs!$H$2 &amp; SNPs!$H$2, IF('Randomized Data'!E286 = 1, SNPs!$H$2 &amp; INDIRECT("SNPs!" &amp; CHAR(72 +'Randomized Data'!F286) &amp; "2"), INDIRECT("SNPs!" &amp; CHAR(72 +'Randomized Data'!F286) &amp; "2") &amp; INDIRECT("SNPs!" &amp; CHAR(72 +'Randomized Data'!F286) &amp; "2")))</f>
        <v>AA</v>
      </c>
      <c r="L286" t="str">
        <f>SNPs!$F$3</f>
        <v>rs28399504</v>
      </c>
      <c r="M286">
        <f>SNPs!$C$3</f>
        <v>10</v>
      </c>
      <c r="N286">
        <f>SNPs!$D$3</f>
        <v>94762706</v>
      </c>
      <c r="O286" t="str">
        <f ca="1">IF('Randomized Data'!G286 = 1, SNPs!$H$3 &amp; SNPs!$H$3, IF('Randomized Data'!H286 = 1, SNPs!$H$3 &amp; INDIRECT("SNPs!" &amp; CHAR(72 +'Randomized Data'!I286) &amp; "3"), INDIRECT("SNPs!" &amp; CHAR(72 +'Randomized Data'!I286) &amp; "3") &amp; INDIRECT("SNPs!" &amp; CHAR(72 +'Randomized Data'!I286) &amp; "3")))</f>
        <v>AA</v>
      </c>
      <c r="P286" t="str">
        <f>SNPs!$F$4</f>
        <v>rs41291556</v>
      </c>
      <c r="Q286">
        <f>SNPs!$C$4</f>
        <v>10</v>
      </c>
      <c r="R286">
        <f>SNPs!$D$4</f>
        <v>94775416</v>
      </c>
      <c r="S286" t="str">
        <f ca="1">IF('Randomized Data'!J286 = 1, SNPs!$H$4 &amp; SNPs!$H$4, IF('Randomized Data'!K286 = 1, SNPs!$H$4 &amp; INDIRECT("SNPs!" &amp; CHAR(72 +'Randomized Data'!L286) &amp; "4"), INDIRECT("SNPs!" &amp; CHAR(72 +'Randomized Data'!L286) &amp; "4") &amp; INDIRECT("SNPs!" &amp; CHAR(72 +'Randomized Data'!L286) &amp; "4")))</f>
        <v>TT</v>
      </c>
      <c r="T286" t="str">
        <f>SNPs!$F$5</f>
        <v>rs72558184</v>
      </c>
      <c r="U286">
        <f>SNPs!$C$5</f>
        <v>10</v>
      </c>
      <c r="V286">
        <f>SNPs!$D$5</f>
        <v>96535210</v>
      </c>
      <c r="W286" t="str">
        <f ca="1">IF('Randomized Data'!M286 = 1, SNPs!$H$5 &amp; SNPs!$H$5, IF('Randomized Data'!N286 = 1, SNPs!$H$5 &amp; INDIRECT("SNPs!" &amp; CHAR(72 +'Randomized Data'!O286) &amp; "5"), INDIRECT("SNPs!" &amp; CHAR(72 +'Randomized Data'!O286) &amp; "5") &amp; INDIRECT("SNPs!" &amp; CHAR(72 +'Randomized Data'!O286) &amp; "5")))</f>
        <v>GA</v>
      </c>
      <c r="X286" t="str">
        <f>SNPs!$F$6</f>
        <v>rs4986893</v>
      </c>
      <c r="Y286">
        <f>SNPs!$C$6</f>
        <v>10</v>
      </c>
      <c r="Z286">
        <f>SNPs!$D$6</f>
        <v>94780653</v>
      </c>
      <c r="AA286" s="7" t="str">
        <f ca="1">IF('Randomized Data'!P286 = 1, SNPs!$H$6 &amp; SNPs!$H$6, IF('Randomized Data'!Q286 = 1, SNPs!$H$6 &amp; INDIRECT("SNPs!" &amp; CHAR(72 +'Randomized Data'!R286) &amp; "6"), INDIRECT("SNPs!" &amp; CHAR(72 +'Randomized Data'!R286) &amp; "6") &amp; INDIRECT("SNPs!" &amp; CHAR(72 +'Randomized Data'!R286) &amp; "6")))</f>
        <v>AA</v>
      </c>
      <c r="AB286" t="str">
        <f>SNPs!$F$7</f>
        <v>rs4244285</v>
      </c>
      <c r="AC286">
        <f>SNPs!$C$7</f>
        <v>10</v>
      </c>
      <c r="AD286">
        <f>SNPs!$D$7</f>
        <v>94781859</v>
      </c>
      <c r="AE286" s="7" t="str">
        <f ca="1">IF('Randomized Data'!S286 = 1, SNPs!$H$7 &amp; SNPs!$H$7, IF('Randomized Data'!T286 = 1, SNPs!$H$7 &amp; INDIRECT("SNPs!" &amp; CHAR(72 +'Randomized Data'!U286) &amp; "7"), INDIRECT("SNPs!" &amp; CHAR(72 +'Randomized Data'!U286) &amp; "7") &amp; INDIRECT("SNPs!" &amp; CHAR(72 +'Randomized Data'!U286) &amp; "7")))</f>
        <v>AA</v>
      </c>
      <c r="AF286" t="str">
        <f>SNPs!$F$8</f>
        <v>rs72558186</v>
      </c>
      <c r="AG286">
        <f>SNPs!$C$8</f>
        <v>10</v>
      </c>
      <c r="AH286">
        <f>SNPs!$D$8</f>
        <v>94781999</v>
      </c>
      <c r="AI286" s="7" t="str">
        <f ca="1">IF('Randomized Data'!V286 = 1, SNPs!$H$8 &amp; SNPs!$H$8, IF('Randomized Data'!W286 = 1, SNPs!$H$8 &amp; INDIRECT("SNPs!" &amp; CHAR(72 +'Randomized Data'!X286) &amp; "8"), INDIRECT("SNPs!" &amp; CHAR(72 +'Randomized Data'!X286) &amp; "8") &amp; INDIRECT("SNPs!" &amp; CHAR(72 +'Randomized Data'!X286) &amp; "8")))</f>
        <v>AA</v>
      </c>
      <c r="AJ286" t="str">
        <f>SNPs!$F$9</f>
        <v>rs56337013</v>
      </c>
      <c r="AK286">
        <f>SNPs!$C$9</f>
        <v>10</v>
      </c>
      <c r="AL286">
        <f>SNPs!$D$9</f>
        <v>94852738</v>
      </c>
      <c r="AM286" s="7" t="str">
        <f ca="1">IF('Randomized Data'!Y$2 = 1, SNPs!$H$9 &amp; SNPs!$H$9, IF('Randomized Data'!Z286 = 1, SNPs!$H$9 &amp; INDIRECT("SNPs!" &amp; CHAR(72 +'Randomized Data'!AA286) &amp; "9"), INDIRECT("SNPs!" &amp; CHAR(72 +'Randomized Data'!AA286) &amp; "9") &amp; INDIRECT("SNPs!" &amp; CHAR(72 +'Randomized Data'!AA286) &amp; "9")))</f>
        <v>CT</v>
      </c>
      <c r="AN286" t="str">
        <f>SNPs!$F$10</f>
        <v>rs17884712</v>
      </c>
      <c r="AO286">
        <f>SNPs!$C$10</f>
        <v>10</v>
      </c>
      <c r="AP286">
        <f>SNPs!$D$10</f>
        <v>94775489</v>
      </c>
      <c r="AQ286" s="7" t="str">
        <f ca="1">IF('Randomized Data'!AB286 = 1, SNPs!$H$10 &amp; SNPs!$H$10, IF('Randomized Data'!AC286 = 1, SNPs!$H$10 &amp; INDIRECT("SNPs!" &amp; CHAR(72 +'Randomized Data'!AD286) &amp; "10"), INDIRECT("SNPs!" &amp; CHAR(72 +'Randomized Data'!AD286) &amp; "10") &amp; INDIRECT("SNPs!" &amp; CHAR(72 +'Randomized Data'!AD286) &amp; "10")))</f>
        <v>AA</v>
      </c>
      <c r="AR286" t="str">
        <f>SNPs!$F$11</f>
        <v>rs6413438</v>
      </c>
      <c r="AS286">
        <f>SNPs!$C$11</f>
        <v>10</v>
      </c>
      <c r="AT286">
        <f>SNPs!$D$11</f>
        <v>94781858</v>
      </c>
      <c r="AU286" s="7" t="str">
        <f ca="1">IF('Randomized Data'!AE286 = 1, SNPs!$H$11 &amp; SNPs!$H$11, IF('Randomized Data'!AF286 = 1, SNPs!$H$11 &amp; INDIRECT("SNPs!" &amp; CHAR(72 +'Randomized Data'!AG286) &amp; "11"), INDIRECT("SNPs!" &amp; CHAR(72 +'Randomized Data'!AG286) &amp; "11") &amp; INDIRECT("SNPs!" &amp; CHAR(72 +'Randomized Data'!AG286) &amp; "11")))</f>
        <v>CT</v>
      </c>
      <c r="AV286" t="str">
        <f>SNPs!$F$12</f>
        <v>rs1057910</v>
      </c>
      <c r="AW286">
        <f>SNPs!$C$12</f>
        <v>10</v>
      </c>
      <c r="AX286">
        <f>SNPs!$D$12</f>
        <v>94981296</v>
      </c>
      <c r="AY286" s="7" t="str">
        <f ca="1">IF('Randomized Data'!AH286 = 1, SNPs!$H$12 &amp; SNPs!$H$12, IF('Randomized Data'!AI286 = 1, SNPs!$H$12 &amp; INDIRECT("SNPs!" &amp; CHAR(72 +'Randomized Data'!AJ286) &amp; "12"), INDIRECT("SNPs!" &amp; CHAR(72 +'Randomized Data'!AJ286) &amp; "12") &amp; INDIRECT("SNPs!" &amp; CHAR(72 +'Randomized Data'!AJ286) &amp; "12")))</f>
        <v>AC</v>
      </c>
      <c r="AZ286" t="str">
        <f>SNPs!$F$13</f>
        <v>rs1799853</v>
      </c>
      <c r="BA286">
        <f>SNPs!$C$13</f>
        <v>10</v>
      </c>
      <c r="BB286">
        <f>SNPs!$D$13</f>
        <v>94942290</v>
      </c>
      <c r="BC286" s="7" t="str">
        <f ca="1">IF('Randomized Data'!AK286 = 1, SNPs!$H$13 &amp; SNPs!$H$13, IF('Randomized Data'!AL286 = 1, SNPs!$H$13 &amp; INDIRECT("SNPs!" &amp; CHAR(72 +'Randomized Data'!AM286) &amp; "13"), INDIRECT("SNPs!" &amp; CHAR(72 +'Randomized Data'!AM286) &amp; "13") &amp; INDIRECT("SNPs!" &amp; CHAR(72 +'Randomized Data'!AM286) &amp; "13")))</f>
        <v>CC</v>
      </c>
      <c r="BD286" t="str">
        <f>SNPs!$F$14</f>
        <v>rs9923231</v>
      </c>
      <c r="BE286">
        <f>SNPs!$C$14</f>
        <v>16</v>
      </c>
      <c r="BF286">
        <f>SNPs!$D$14</f>
        <v>31096368</v>
      </c>
      <c r="BG286" s="7" t="str">
        <f ca="1">IF('Randomized Data'!AN286 = 1, SNPs!$H$14 &amp; SNPs!$H$14, IF('Randomized Data'!AO286 = 1, SNPs!$H$14 &amp; INDIRECT("SNPs!" &amp; CHAR(72 +'Randomized Data'!AP286) &amp; "14"), INDIRECT("SNPs!" &amp; CHAR(72 +'Randomized Data'!AP286) &amp; "14") &amp; INDIRECT("SNPs!" &amp; CHAR(72 +'Randomized Data'!AP286) &amp; "14")))</f>
        <v>CT</v>
      </c>
      <c r="BH286" t="str">
        <f>SNPs!$F$15</f>
        <v>rs9934438</v>
      </c>
      <c r="BI286">
        <f>SNPs!$C$15</f>
        <v>16</v>
      </c>
      <c r="BJ286">
        <f>SNPs!$D$15</f>
        <v>31093557</v>
      </c>
      <c r="BK286" s="7" t="str">
        <f ca="1">IF('Randomized Data'!AQ286 = 1, SNPs!$H$15 &amp; SNPs!$H$15, IF('Randomized Data'!AR286 = 1, SNPs!$H$15 &amp; INDIRECT("SNPs!" &amp; CHAR(72 +'Randomized Data'!AS286) &amp; "15"), INDIRECT("SNPs!" &amp; CHAR(72 +'Randomized Data'!AS286) &amp; "15") &amp; INDIRECT("SNPs!" &amp; CHAR(72 +'Randomized Data'!AS286) &amp; "15")))</f>
        <v>GG</v>
      </c>
      <c r="BL286" t="str">
        <f>SNPs!$F$16</f>
        <v>rs8050894</v>
      </c>
      <c r="BM286">
        <f>SNPs!$C$16</f>
        <v>16</v>
      </c>
      <c r="BN286">
        <f>SNPs!$D$16</f>
        <v>31093188</v>
      </c>
      <c r="BO286" s="7" t="str">
        <f ca="1">IF('Randomized Data'!AT286 = 1, SNPs!$H$16 &amp; SNPs!$H$16, IF('Randomized Data'!AU286 = 1, SNPs!$H$16 &amp; INDIRECT("SNPs!" &amp; CHAR(72 +'Randomized Data'!AV286) &amp; "16"), INDIRECT("SNPs!" &amp; CHAR(72 +'Randomized Data'!AV286) &amp; "16") &amp; INDIRECT("SNPs!" &amp; CHAR(72 +'Randomized Data'!AV286) &amp; "16")))</f>
        <v>CG</v>
      </c>
      <c r="BP286" t="str">
        <f>SNPs!$F$17</f>
        <v>rs6025</v>
      </c>
      <c r="BQ286">
        <f>SNPs!$C$17</f>
        <v>1</v>
      </c>
      <c r="BR286">
        <f>SNPs!$D$17</f>
        <v>169549811</v>
      </c>
      <c r="BS286" s="7" t="str">
        <f ca="1">IF('Randomized Data'!AW286 = 1, SNPs!$H$17 &amp; SNPs!$H$17, IF('Randomized Data'!AX286 = 1, SNPs!$H$17 &amp; INDIRECT("SNPs!" &amp; CHAR(72 +'Randomized Data'!AY286) &amp; "17"), INDIRECT("SNPs!" &amp; CHAR(72 +'Randomized Data'!AY286) &amp; "17") &amp; INDIRECT("SNPs!" &amp; CHAR(72 +'Randomized Data'!AY286) &amp; "17")))</f>
        <v>GG</v>
      </c>
      <c r="BT286" t="str">
        <f>SNPs!$F$18</f>
        <v>rs1799963</v>
      </c>
      <c r="BU286">
        <f>SNPs!$C$18</f>
        <v>11</v>
      </c>
      <c r="BV286">
        <f>SNPs!$D$18</f>
        <v>46739505</v>
      </c>
      <c r="BW286" s="7" t="str">
        <f ca="1">IF('Randomized Data'!AZ286 = 1, SNPs!$H$18 &amp; SNPs!$H$18, IF('Randomized Data'!BA286 = 1, SNPs!$H$18 &amp; INDIRECT("SNPs!" &amp; CHAR(72 +'Randomized Data'!BB286) &amp; "18"), INDIRECT("SNPs!" &amp; CHAR(72 +'Randomized Data'!BB286) &amp; "18") &amp; INDIRECT("SNPs!" &amp; CHAR(72 +'Randomized Data'!BB286) &amp; "18")))</f>
        <v>AA</v>
      </c>
      <c r="BX286" t="str">
        <f>SNPs!$F$19</f>
        <v>rs121913626</v>
      </c>
      <c r="BY286">
        <f>SNPs!$C$19</f>
        <v>14</v>
      </c>
      <c r="BZ286">
        <f>SNPs!$D$19</f>
        <v>23427723</v>
      </c>
      <c r="CA286" s="7" t="str">
        <f ca="1">IF('Randomized Data'!BC286 = 1, SNPs!$H$19 &amp; SNPs!$H$19, IF('Randomized Data'!BD286 = 1, SNPs!$H$19 &amp; INDIRECT("SNPs!" &amp; CHAR(72 +'Randomized Data'!BE286) &amp; "19"), INDIRECT("SNPs!" &amp; CHAR(72 +'Randomized Data'!BE286) &amp; "19") &amp; INDIRECT("SNPs!" &amp; CHAR(72 +'Randomized Data'!BE286) &amp; "19")))</f>
        <v>GG</v>
      </c>
      <c r="CB286" t="str">
        <f>SNPs!$F$20</f>
        <v>rs3218713</v>
      </c>
      <c r="CC286">
        <f>SNPs!$C$20</f>
        <v>14</v>
      </c>
      <c r="CD286">
        <f>SNPs!$D$20</f>
        <v>23431468</v>
      </c>
      <c r="CE286" s="7" t="str">
        <f ca="1">IF('Randomized Data'!BF286 = 1, SNPs!$H$20 &amp; SNPs!$H$20, IF('Randomized Data'!BG286 = 1, SNPs!$H$20 &amp; INDIRECT("SNPs!" &amp; CHAR(72 +'Randomized Data'!BH286) &amp; "20"), INDIRECT("SNPs!" &amp; CHAR(72 +'Randomized Data'!BH286) &amp; "20") &amp; INDIRECT("SNPs!" &amp; CHAR(72 +'Randomized Data'!BH286) &amp; "20")))</f>
        <v>AA</v>
      </c>
      <c r="CF286" t="str">
        <f>SNPs!$F$21</f>
        <v>rs3218714</v>
      </c>
      <c r="CG286">
        <f>SNPs!$C$21</f>
        <v>14</v>
      </c>
      <c r="CH286">
        <f>SNPs!$D$21</f>
        <v>23429279</v>
      </c>
      <c r="CI286" s="7" t="str">
        <f ca="1">IF('Randomized Data'!BI286 = 1, SNPs!$H$21 &amp; SNPs!$H$21, IF('Randomized Data'!BJ286 = 1, SNPs!$H$21 &amp; INDIRECT("SNPs!" &amp; CHAR(72 +'Randomized Data'!BK286) &amp; "21"), INDIRECT("SNPs!" &amp; CHAR(72 +'Randomized Data'!BK286) &amp; "21") &amp; INDIRECT("SNPs!" &amp; CHAR(72 +'Randomized Data'!BK286) &amp; "21")))</f>
        <v>TT</v>
      </c>
      <c r="CJ286" t="str">
        <f>SNPs!$F$22</f>
        <v>rs121964855</v>
      </c>
      <c r="CK286">
        <f>SNPs!$C$22</f>
        <v>1</v>
      </c>
      <c r="CL286">
        <f>SNPs!$D$22</f>
        <v>201365638</v>
      </c>
      <c r="CM286" s="7" t="str">
        <f ca="1">IF('Randomized Data'!BL286 = 1, SNPs!$H$22 &amp; SNPs!$H$22, IF('Randomized Data'!BM286 = 1, SNPs!$H$22 &amp; INDIRECT("SNPs!" &amp; CHAR(72 +'Randomized Data'!BN286) &amp; "22"), INDIRECT("SNPs!" &amp; CHAR(72 +'Randomized Data'!BN286) &amp; "22") &amp; INDIRECT("SNPs!" &amp; CHAR(72 +'Randomized Data'!BN286) &amp; "22")))</f>
        <v>AA</v>
      </c>
      <c r="CN286" t="str">
        <f>SNPs!$F$23</f>
        <v>rs121964856</v>
      </c>
      <c r="CO286">
        <f>SNPs!$C$23</f>
        <v>1</v>
      </c>
      <c r="CP286">
        <f>SNPs!$D$23</f>
        <v>201365297</v>
      </c>
      <c r="CQ286" s="7" t="str">
        <f ca="1">IF('Randomized Data'!BO286 = 1, SNPs!$H$23 &amp; SNPs!$H$23, IF('Randomized Data'!BP286 = 1, SNPs!$H$23 &amp; INDIRECT("SNPs!" &amp; CHAR(72 +'Randomized Data'!BQ286) &amp; "23"), INDIRECT("SNPs!" &amp; CHAR(72 +'Randomized Data'!BQ286) &amp; "23") &amp; INDIRECT("SNPs!" &amp; CHAR(72 +'Randomized Data'!BQ286) &amp; "23")))</f>
        <v>AA</v>
      </c>
      <c r="CR286" t="str">
        <f>SNPs!$F$24</f>
        <v>rs121964857</v>
      </c>
      <c r="CS286">
        <f>SNPs!$C$24</f>
        <v>1</v>
      </c>
      <c r="CT286">
        <f>SNPs!$D$24</f>
        <v>201359245</v>
      </c>
      <c r="CU286" s="7" t="str">
        <f ca="1">IF('Randomized Data'!BR286 = 1, SNPs!$H$24 &amp; SNPs!$H$24, IF('Randomized Data'!BS286 = 1, SNPs!$H$24 &amp; INDIRECT("SNPs!" &amp; CHAR(72 +'Randomized Data'!BT286) &amp; "24"), INDIRECT("SNPs!" &amp; CHAR(72 +'Randomized Data'!BT286) &amp; "24") &amp; INDIRECT("SNPs!" &amp; CHAR(72 +'Randomized Data'!BT286) &amp; "24")))</f>
        <v>CT</v>
      </c>
      <c r="CV286" t="str">
        <f>SNPs!$F$25</f>
        <v>rs28934269</v>
      </c>
      <c r="CW286">
        <f>SNPs!$C$25</f>
        <v>15</v>
      </c>
      <c r="CX286">
        <f>SNPs!$D$25</f>
        <v>63060915</v>
      </c>
      <c r="CY286" s="7" t="str">
        <f ca="1">IF('Randomized Data'!BU286 = 1, SNPs!$H$25 &amp; SNPs!$H$25, IF('Randomized Data'!BV286 = 1, SNPs!$H$25 &amp; INDIRECT("SNPs!" &amp; CHAR(72 +'Randomized Data'!BW286) &amp; "25"), INDIRECT("SNPs!" &amp; CHAR(72 +'Randomized Data'!BW286) &amp; "25") &amp; INDIRECT("SNPs!" &amp; CHAR(72 +'Randomized Data'!BW286) &amp; "25")))</f>
        <v>AG</v>
      </c>
      <c r="CZ286" t="str">
        <f>SNPs!$F$26</f>
        <v>rs28934270</v>
      </c>
      <c r="DA286">
        <f>SNPs!$C$26</f>
        <v>15</v>
      </c>
      <c r="DB286">
        <f>SNPs!$D$26</f>
        <v>63060899</v>
      </c>
      <c r="DC286" s="7" t="str">
        <f ca="1">IF('Randomized Data'!BX286 = 1, SNPs!$H$26 &amp; SNPs!$H$26, IF('Randomized Data'!BY286 = 1, SNPs!$H$26 &amp; INDIRECT("SNPs!" &amp; CHAR(72 +'Randomized Data'!BZ286) &amp; "26"), INDIRECT("SNPs!" &amp; CHAR(72 +'Randomized Data'!BZ286) &amp; "26") &amp; INDIRECT("SNPs!" &amp; CHAR(72 +'Randomized Data'!BZ286) &amp; "26")))</f>
        <v>GG</v>
      </c>
      <c r="DD286" t="str">
        <f>SNPs!$F$27</f>
        <v>rs727504290</v>
      </c>
      <c r="DE286">
        <f>SNPs!$C$27</f>
        <v>15</v>
      </c>
      <c r="DF286">
        <f>SNPs!$D$27</f>
        <v>63042875</v>
      </c>
      <c r="DG286" s="7" t="str">
        <f ca="1">IF('Randomized Data'!CA286 = 1, SNPs!$H$27 &amp; SNPs!$H$27, IF('Randomized Data'!CB286 = 1, SNPs!$H$27 &amp; INDIRECT("SNPs!" &amp; CHAR(72 +'Randomized Data'!CC286) &amp; "27"), INDIRECT("SNPs!" &amp; CHAR(72 +'Randomized Data'!CC286) &amp; "27") &amp; INDIRECT("SNPs!" &amp; CHAR(72 +'Randomized Data'!CC286) &amp; "27")))</f>
        <v>CC</v>
      </c>
      <c r="DH286" t="str">
        <f>SNPs!$F$28</f>
        <v>rs104894504</v>
      </c>
      <c r="DI286">
        <f>SNPs!$C$28</f>
        <v>15</v>
      </c>
      <c r="DJ286">
        <f>SNPs!$D$28</f>
        <v>63057028</v>
      </c>
      <c r="DK286" s="7" t="str">
        <f ca="1">IF('Randomized Data'!CD286 = 1, SNPs!$H$28 &amp; SNPs!$H$28, IF('Randomized Data'!CE286 = 1, SNPs!$H$28 &amp; INDIRECT("SNPs!" &amp; CHAR(72 +'Randomized Data'!CF286) &amp; "28"), INDIRECT("SNPs!" &amp; CHAR(72 +'Randomized Data'!CF286) &amp; "28") &amp; INDIRECT("SNPs!" &amp; CHAR(72 +'Randomized Data'!CF286) &amp; "28")))</f>
        <v>TT</v>
      </c>
      <c r="DL286" t="str">
        <f>SNPs!$F$29</f>
        <v>rs375882485</v>
      </c>
      <c r="DM286">
        <f>SNPs!$C$29</f>
        <v>11</v>
      </c>
      <c r="DN286">
        <f>SNPs!$D$29</f>
        <v>47342698</v>
      </c>
      <c r="DO286" s="7" t="str">
        <f ca="1">IF('Randomized Data'!CG286 = 1, SNPs!$H$29 &amp; SNPs!$H$29, IF('Randomized Data'!CH286 = 1, SNPs!$H$29 &amp; INDIRECT("SNPs!" &amp; CHAR(72 +'Randomized Data'!CI286) &amp; "29"), INDIRECT("SNPs!" &amp; CHAR(72 +'Randomized Data'!CI286) &amp; "29") &amp; INDIRECT("SNPs!" &amp; CHAR(72 +'Randomized Data'!CI286) &amp; "29")))</f>
        <v>GG</v>
      </c>
      <c r="DP286" t="str">
        <f>SNPs!$F$30</f>
        <v>rs397516083</v>
      </c>
      <c r="DQ286">
        <f>SNPs!$C$30</f>
        <v>11</v>
      </c>
      <c r="DR286">
        <f>SNPs!$D$30</f>
        <v>47346379</v>
      </c>
      <c r="DS286" s="7" t="str">
        <f ca="1">IF('Randomized Data'!CJ286 = 1, SNPs!$H$30 &amp; SNPs!$H$30, IF('Randomized Data'!CK286 = 1, SNPs!$H$30 &amp; INDIRECT("SNPs!" &amp; CHAR(72 +'Randomized Data'!CL286) &amp; "30"), INDIRECT("SNPs!" &amp; CHAR(72 +'Randomized Data'!CL286) &amp; "30") &amp; INDIRECT("SNPs!" &amp; CHAR(72 +'Randomized Data'!CL286) &amp; "30")))</f>
        <v>GG</v>
      </c>
      <c r="DT286" t="str">
        <f>SNPs!$F$31</f>
        <v>rs397515937</v>
      </c>
      <c r="DU286">
        <f>SNPs!$C$31</f>
        <v>11</v>
      </c>
      <c r="DV286">
        <f>SNPs!$D$31</f>
        <v>47339792</v>
      </c>
      <c r="DW286" s="7" t="str">
        <f ca="1">IF('Randomized Data'!CM286 = 1, SNPs!$H$31 &amp; SNPs!$H$31, IF('Randomized Data'!CN286 = 1, SNPs!$H$31 &amp; INDIRECT("SNPs!" &amp; CHAR(72 +'Randomized Data'!CO286) &amp; "31"), INDIRECT("SNPs!" &amp; CHAR(72 +'Randomized Data'!CO286) &amp; "31") &amp; INDIRECT("SNPs!" &amp; CHAR(72 +'Randomized Data'!CO286) &amp; "31")))</f>
        <v>AG</v>
      </c>
      <c r="DX286" t="str">
        <f>SNPs!$F$32</f>
        <v>rs397516074</v>
      </c>
      <c r="DY286">
        <f>SNPs!$C$32</f>
        <v>11</v>
      </c>
      <c r="DZ286">
        <f>SNPs!$D$32</f>
        <v>47348424</v>
      </c>
      <c r="EA286" s="7" t="str">
        <f ca="1">IF('Randomized Data'!CP286 = 1, SNPs!$H$32 &amp; SNPs!$H$32, IF('Randomized Data'!CQ286 = 1, SNPs!$H$32 &amp; INDIRECT("SNPs!" &amp; CHAR(72 +'Randomized Data'!CR286) &amp; "32"), INDIRECT("SNPs!" &amp; CHAR(72 +'Randomized Data'!CR286) &amp; "32") &amp; INDIRECT("SNPs!" &amp; CHAR(72 +'Randomized Data'!CR286) &amp; "32")))</f>
        <v>GG</v>
      </c>
      <c r="EB286" t="str">
        <f>SNPs!$F$33</f>
        <v>rs397515963</v>
      </c>
      <c r="EC286">
        <f>SNPs!$C$33</f>
        <v>11</v>
      </c>
      <c r="ED286">
        <f>SNPs!$D$33</f>
        <v>47337729</v>
      </c>
      <c r="EE286" s="7" t="str">
        <f ca="1">IF('Randomized Data'!CS286 = 1, SNPs!$H$33 &amp; SNPs!$H$33, IF('Randomized Data'!CT286 = 1, SNPs!$H$33 &amp; INDIRECT("SNPs!" &amp; CHAR(72 +'Randomized Data'!CU286) &amp; "33"), INDIRECT("SNPs!" &amp; CHAR(72 +'Randomized Data'!CU286) &amp; "33") &amp; INDIRECT("SNPs!" &amp; CHAR(72 +'Randomized Data'!CU286) &amp; "33")))</f>
        <v>--</v>
      </c>
    </row>
    <row r="287" spans="1:13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  <c r="F287" s="3">
        <v>42191</v>
      </c>
      <c r="G287" s="9" t="str">
        <f>'Randomized Data'!C287</f>
        <v>External Lab</v>
      </c>
      <c r="H287" t="str">
        <f>SNPs!$F$2</f>
        <v>rs12248560</v>
      </c>
      <c r="I287">
        <f>SNPs!$C$2</f>
        <v>10</v>
      </c>
      <c r="J287">
        <f>SNPs!$D$2</f>
        <v>94761900</v>
      </c>
      <c r="K287" t="str">
        <f ca="1">IF('Randomized Data'!D287 = 1, SNPs!$H$2 &amp; SNPs!$H$2, IF('Randomized Data'!E287 = 1, SNPs!$H$2 &amp; INDIRECT("SNPs!" &amp; CHAR(72 +'Randomized Data'!F287) &amp; "2"), INDIRECT("SNPs!" &amp; CHAR(72 +'Randomized Data'!F287) &amp; "2") &amp; INDIRECT("SNPs!" &amp; CHAR(72 +'Randomized Data'!F287) &amp; "2")))</f>
        <v>CC</v>
      </c>
      <c r="L287" t="str">
        <f>SNPs!$F$3</f>
        <v>rs28399504</v>
      </c>
      <c r="M287">
        <f>SNPs!$C$3</f>
        <v>10</v>
      </c>
      <c r="N287">
        <f>SNPs!$D$3</f>
        <v>94762706</v>
      </c>
      <c r="O287" t="str">
        <f ca="1">IF('Randomized Data'!G287 = 1, SNPs!$H$3 &amp; SNPs!$H$3, IF('Randomized Data'!H287 = 1, SNPs!$H$3 &amp; INDIRECT("SNPs!" &amp; CHAR(72 +'Randomized Data'!I287) &amp; "3"), INDIRECT("SNPs!" &amp; CHAR(72 +'Randomized Data'!I287) &amp; "3") &amp; INDIRECT("SNPs!" &amp; CHAR(72 +'Randomized Data'!I287) &amp; "3")))</f>
        <v>AG</v>
      </c>
      <c r="P287" t="str">
        <f>SNPs!$F$4</f>
        <v>rs41291556</v>
      </c>
      <c r="Q287">
        <f>SNPs!$C$4</f>
        <v>10</v>
      </c>
      <c r="R287">
        <f>SNPs!$D$4</f>
        <v>94775416</v>
      </c>
      <c r="S287" t="str">
        <f ca="1">IF('Randomized Data'!J287 = 1, SNPs!$H$4 &amp; SNPs!$H$4, IF('Randomized Data'!K287 = 1, SNPs!$H$4 &amp; INDIRECT("SNPs!" &amp; CHAR(72 +'Randomized Data'!L287) &amp; "4"), INDIRECT("SNPs!" &amp; CHAR(72 +'Randomized Data'!L287) &amp; "4") &amp; INDIRECT("SNPs!" &amp; CHAR(72 +'Randomized Data'!L287) &amp; "4")))</f>
        <v>CC</v>
      </c>
      <c r="T287" t="str">
        <f>SNPs!$F$5</f>
        <v>rs72558184</v>
      </c>
      <c r="U287">
        <f>SNPs!$C$5</f>
        <v>10</v>
      </c>
      <c r="V287">
        <f>SNPs!$D$5</f>
        <v>96535210</v>
      </c>
      <c r="W287" t="str">
        <f ca="1">IF('Randomized Data'!M287 = 1, SNPs!$H$5 &amp; SNPs!$H$5, IF('Randomized Data'!N287 = 1, SNPs!$H$5 &amp; INDIRECT("SNPs!" &amp; CHAR(72 +'Randomized Data'!O287) &amp; "5"), INDIRECT("SNPs!" &amp; CHAR(72 +'Randomized Data'!O287) &amp; "5") &amp; INDIRECT("SNPs!" &amp; CHAR(72 +'Randomized Data'!O287) &amp; "5")))</f>
        <v>GG</v>
      </c>
      <c r="X287" t="str">
        <f>SNPs!$F$6</f>
        <v>rs4986893</v>
      </c>
      <c r="Y287">
        <f>SNPs!$C$6</f>
        <v>10</v>
      </c>
      <c r="Z287">
        <f>SNPs!$D$6</f>
        <v>94780653</v>
      </c>
      <c r="AA287" s="7" t="str">
        <f ca="1">IF('Randomized Data'!P287 = 1, SNPs!$H$6 &amp; SNPs!$H$6, IF('Randomized Data'!Q287 = 1, SNPs!$H$6 &amp; INDIRECT("SNPs!" &amp; CHAR(72 +'Randomized Data'!R287) &amp; "6"), INDIRECT("SNPs!" &amp; CHAR(72 +'Randomized Data'!R287) &amp; "6") &amp; INDIRECT("SNPs!" &amp; CHAR(72 +'Randomized Data'!R287) &amp; "6")))</f>
        <v>GG</v>
      </c>
      <c r="AB287" t="str">
        <f>SNPs!$F$7</f>
        <v>rs4244285</v>
      </c>
      <c r="AC287">
        <f>SNPs!$C$7</f>
        <v>10</v>
      </c>
      <c r="AD287">
        <f>SNPs!$D$7</f>
        <v>94781859</v>
      </c>
      <c r="AE287" s="7" t="str">
        <f ca="1">IF('Randomized Data'!S287 = 1, SNPs!$H$7 &amp; SNPs!$H$7, IF('Randomized Data'!T287 = 1, SNPs!$H$7 &amp; INDIRECT("SNPs!" &amp; CHAR(72 +'Randomized Data'!U287) &amp; "7"), INDIRECT("SNPs!" &amp; CHAR(72 +'Randomized Data'!U287) &amp; "7") &amp; INDIRECT("SNPs!" &amp; CHAR(72 +'Randomized Data'!U287) &amp; "7")))</f>
        <v>AA</v>
      </c>
      <c r="AF287" t="str">
        <f>SNPs!$F$8</f>
        <v>rs72558186</v>
      </c>
      <c r="AG287">
        <f>SNPs!$C$8</f>
        <v>10</v>
      </c>
      <c r="AH287">
        <f>SNPs!$D$8</f>
        <v>94781999</v>
      </c>
      <c r="AI287" s="7" t="str">
        <f ca="1">IF('Randomized Data'!V287 = 1, SNPs!$H$8 &amp; SNPs!$H$8, IF('Randomized Data'!W287 = 1, SNPs!$H$8 &amp; INDIRECT("SNPs!" &amp; CHAR(72 +'Randomized Data'!X287) &amp; "8"), INDIRECT("SNPs!" &amp; CHAR(72 +'Randomized Data'!X287) &amp; "8") &amp; INDIRECT("SNPs!" &amp; CHAR(72 +'Randomized Data'!X287) &amp; "8")))</f>
        <v>TT</v>
      </c>
      <c r="AJ287" t="str">
        <f>SNPs!$F$9</f>
        <v>rs56337013</v>
      </c>
      <c r="AK287">
        <f>SNPs!$C$9</f>
        <v>10</v>
      </c>
      <c r="AL287">
        <f>SNPs!$D$9</f>
        <v>94852738</v>
      </c>
      <c r="AM287" s="7" t="str">
        <f ca="1">IF('Randomized Data'!Y$2 = 1, SNPs!$H$9 &amp; SNPs!$H$9, IF('Randomized Data'!Z287 = 1, SNPs!$H$9 &amp; INDIRECT("SNPs!" &amp; CHAR(72 +'Randomized Data'!AA287) &amp; "9"), INDIRECT("SNPs!" &amp; CHAR(72 +'Randomized Data'!AA287) &amp; "9") &amp; INDIRECT("SNPs!" &amp; CHAR(72 +'Randomized Data'!AA287) &amp; "9")))</f>
        <v>CT</v>
      </c>
      <c r="AN287" t="str">
        <f>SNPs!$F$10</f>
        <v>rs17884712</v>
      </c>
      <c r="AO287">
        <f>SNPs!$C$10</f>
        <v>10</v>
      </c>
      <c r="AP287">
        <f>SNPs!$D$10</f>
        <v>94775489</v>
      </c>
      <c r="AQ287" s="7" t="str">
        <f ca="1">IF('Randomized Data'!AB287 = 1, SNPs!$H$10 &amp; SNPs!$H$10, IF('Randomized Data'!AC287 = 1, SNPs!$H$10 &amp; INDIRECT("SNPs!" &amp; CHAR(72 +'Randomized Data'!AD287) &amp; "10"), INDIRECT("SNPs!" &amp; CHAR(72 +'Randomized Data'!AD287) &amp; "10") &amp; INDIRECT("SNPs!" &amp; CHAR(72 +'Randomized Data'!AD287) &amp; "10")))</f>
        <v>GG</v>
      </c>
      <c r="AR287" t="str">
        <f>SNPs!$F$11</f>
        <v>rs6413438</v>
      </c>
      <c r="AS287">
        <f>SNPs!$C$11</f>
        <v>10</v>
      </c>
      <c r="AT287">
        <f>SNPs!$D$11</f>
        <v>94781858</v>
      </c>
      <c r="AU287" s="7" t="str">
        <f ca="1">IF('Randomized Data'!AE287 = 1, SNPs!$H$11 &amp; SNPs!$H$11, IF('Randomized Data'!AF287 = 1, SNPs!$H$11 &amp; INDIRECT("SNPs!" &amp; CHAR(72 +'Randomized Data'!AG287) &amp; "11"), INDIRECT("SNPs!" &amp; CHAR(72 +'Randomized Data'!AG287) &amp; "11") &amp; INDIRECT("SNPs!" &amp; CHAR(72 +'Randomized Data'!AG287) &amp; "11")))</f>
        <v>CC</v>
      </c>
      <c r="AV287" t="str">
        <f>SNPs!$F$12</f>
        <v>rs1057910</v>
      </c>
      <c r="AW287">
        <f>SNPs!$C$12</f>
        <v>10</v>
      </c>
      <c r="AX287">
        <f>SNPs!$D$12</f>
        <v>94981296</v>
      </c>
      <c r="AY287" s="7" t="str">
        <f ca="1">IF('Randomized Data'!AH287 = 1, SNPs!$H$12 &amp; SNPs!$H$12, IF('Randomized Data'!AI287 = 1, SNPs!$H$12 &amp; INDIRECT("SNPs!" &amp; CHAR(72 +'Randomized Data'!AJ287) &amp; "12"), INDIRECT("SNPs!" &amp; CHAR(72 +'Randomized Data'!AJ287) &amp; "12") &amp; INDIRECT("SNPs!" &amp; CHAR(72 +'Randomized Data'!AJ287) &amp; "12")))</f>
        <v>AC</v>
      </c>
      <c r="AZ287" t="str">
        <f>SNPs!$F$13</f>
        <v>rs1799853</v>
      </c>
      <c r="BA287">
        <f>SNPs!$C$13</f>
        <v>10</v>
      </c>
      <c r="BB287">
        <f>SNPs!$D$13</f>
        <v>94942290</v>
      </c>
      <c r="BC287" s="7" t="str">
        <f ca="1">IF('Randomized Data'!AK287 = 1, SNPs!$H$13 &amp; SNPs!$H$13, IF('Randomized Data'!AL287 = 1, SNPs!$H$13 &amp; INDIRECT("SNPs!" &amp; CHAR(72 +'Randomized Data'!AM287) &amp; "13"), INDIRECT("SNPs!" &amp; CHAR(72 +'Randomized Data'!AM287) &amp; "13") &amp; INDIRECT("SNPs!" &amp; CHAR(72 +'Randomized Data'!AM287) &amp; "13")))</f>
        <v>CT</v>
      </c>
      <c r="BD287" t="str">
        <f>SNPs!$F$14</f>
        <v>rs9923231</v>
      </c>
      <c r="BE287">
        <f>SNPs!$C$14</f>
        <v>16</v>
      </c>
      <c r="BF287">
        <f>SNPs!$D$14</f>
        <v>31096368</v>
      </c>
      <c r="BG287" s="7" t="str">
        <f ca="1">IF('Randomized Data'!AN287 = 1, SNPs!$H$14 &amp; SNPs!$H$14, IF('Randomized Data'!AO287 = 1, SNPs!$H$14 &amp; INDIRECT("SNPs!" &amp; CHAR(72 +'Randomized Data'!AP287) &amp; "14"), INDIRECT("SNPs!" &amp; CHAR(72 +'Randomized Data'!AP287) &amp; "14") &amp; INDIRECT("SNPs!" &amp; CHAR(72 +'Randomized Data'!AP287) &amp; "14")))</f>
        <v>CC</v>
      </c>
      <c r="BH287" t="str">
        <f>SNPs!$F$15</f>
        <v>rs9934438</v>
      </c>
      <c r="BI287">
        <f>SNPs!$C$15</f>
        <v>16</v>
      </c>
      <c r="BJ287">
        <f>SNPs!$D$15</f>
        <v>31093557</v>
      </c>
      <c r="BK287" s="7" t="str">
        <f ca="1">IF('Randomized Data'!AQ287 = 1, SNPs!$H$15 &amp; SNPs!$H$15, IF('Randomized Data'!AR287 = 1, SNPs!$H$15 &amp; INDIRECT("SNPs!" &amp; CHAR(72 +'Randomized Data'!AS287) &amp; "15"), INDIRECT("SNPs!" &amp; CHAR(72 +'Randomized Data'!AS287) &amp; "15") &amp; INDIRECT("SNPs!" &amp; CHAR(72 +'Randomized Data'!AS287) &amp; "15")))</f>
        <v>GA</v>
      </c>
      <c r="BL287" t="str">
        <f>SNPs!$F$16</f>
        <v>rs8050894</v>
      </c>
      <c r="BM287">
        <f>SNPs!$C$16</f>
        <v>16</v>
      </c>
      <c r="BN287">
        <f>SNPs!$D$16</f>
        <v>31093188</v>
      </c>
      <c r="BO287" s="7" t="str">
        <f ca="1">IF('Randomized Data'!AT287 = 1, SNPs!$H$16 &amp; SNPs!$H$16, IF('Randomized Data'!AU287 = 1, SNPs!$H$16 &amp; INDIRECT("SNPs!" &amp; CHAR(72 +'Randomized Data'!AV287) &amp; "16"), INDIRECT("SNPs!" &amp; CHAR(72 +'Randomized Data'!AV287) &amp; "16") &amp; INDIRECT("SNPs!" &amp; CHAR(72 +'Randomized Data'!AV287) &amp; "16")))</f>
        <v>CG</v>
      </c>
      <c r="BP287" t="str">
        <f>SNPs!$F$17</f>
        <v>rs6025</v>
      </c>
      <c r="BQ287">
        <f>SNPs!$C$17</f>
        <v>1</v>
      </c>
      <c r="BR287">
        <f>SNPs!$D$17</f>
        <v>169549811</v>
      </c>
      <c r="BS287" s="7" t="str">
        <f ca="1">IF('Randomized Data'!AW287 = 1, SNPs!$H$17 &amp; SNPs!$H$17, IF('Randomized Data'!AX287 = 1, SNPs!$H$17 &amp; INDIRECT("SNPs!" &amp; CHAR(72 +'Randomized Data'!AY287) &amp; "17"), INDIRECT("SNPs!" &amp; CHAR(72 +'Randomized Data'!AY287) &amp; "17") &amp; INDIRECT("SNPs!" &amp; CHAR(72 +'Randomized Data'!AY287) &amp; "17")))</f>
        <v>GA</v>
      </c>
      <c r="BT287" t="str">
        <f>SNPs!$F$18</f>
        <v>rs1799963</v>
      </c>
      <c r="BU287">
        <f>SNPs!$C$18</f>
        <v>11</v>
      </c>
      <c r="BV287">
        <f>SNPs!$D$18</f>
        <v>46739505</v>
      </c>
      <c r="BW287" s="7" t="str">
        <f ca="1">IF('Randomized Data'!AZ287 = 1, SNPs!$H$18 &amp; SNPs!$H$18, IF('Randomized Data'!BA287 = 1, SNPs!$H$18 &amp; INDIRECT("SNPs!" &amp; CHAR(72 +'Randomized Data'!BB287) &amp; "18"), INDIRECT("SNPs!" &amp; CHAR(72 +'Randomized Data'!BB287) &amp; "18") &amp; INDIRECT("SNPs!" &amp; CHAR(72 +'Randomized Data'!BB287) &amp; "18")))</f>
        <v>AA</v>
      </c>
      <c r="BX287" t="str">
        <f>SNPs!$F$19</f>
        <v>rs121913626</v>
      </c>
      <c r="BY287">
        <f>SNPs!$C$19</f>
        <v>14</v>
      </c>
      <c r="BZ287">
        <f>SNPs!$D$19</f>
        <v>23427723</v>
      </c>
      <c r="CA287" s="7" t="str">
        <f ca="1">IF('Randomized Data'!BC287 = 1, SNPs!$H$19 &amp; SNPs!$H$19, IF('Randomized Data'!BD287 = 1, SNPs!$H$19 &amp; INDIRECT("SNPs!" &amp; CHAR(72 +'Randomized Data'!BE287) &amp; "19"), INDIRECT("SNPs!" &amp; CHAR(72 +'Randomized Data'!BE287) &amp; "19") &amp; INDIRECT("SNPs!" &amp; CHAR(72 +'Randomized Data'!BE287) &amp; "19")))</f>
        <v>GG</v>
      </c>
      <c r="CB287" t="str">
        <f>SNPs!$F$20</f>
        <v>rs3218713</v>
      </c>
      <c r="CC287">
        <f>SNPs!$C$20</f>
        <v>14</v>
      </c>
      <c r="CD287">
        <f>SNPs!$D$20</f>
        <v>23431468</v>
      </c>
      <c r="CE287" s="7" t="str">
        <f ca="1">IF('Randomized Data'!BF287 = 1, SNPs!$H$20 &amp; SNPs!$H$20, IF('Randomized Data'!BG287 = 1, SNPs!$H$20 &amp; INDIRECT("SNPs!" &amp; CHAR(72 +'Randomized Data'!BH287) &amp; "20"), INDIRECT("SNPs!" &amp; CHAR(72 +'Randomized Data'!BH287) &amp; "20") &amp; INDIRECT("SNPs!" &amp; CHAR(72 +'Randomized Data'!BH287) &amp; "20")))</f>
        <v>GG</v>
      </c>
      <c r="CF287" t="str">
        <f>SNPs!$F$21</f>
        <v>rs3218714</v>
      </c>
      <c r="CG287">
        <f>SNPs!$C$21</f>
        <v>14</v>
      </c>
      <c r="CH287">
        <f>SNPs!$D$21</f>
        <v>23429279</v>
      </c>
      <c r="CI287" s="7" t="str">
        <f ca="1">IF('Randomized Data'!BI287 = 1, SNPs!$H$21 &amp; SNPs!$H$21, IF('Randomized Data'!BJ287 = 1, SNPs!$H$21 &amp; INDIRECT("SNPs!" &amp; CHAR(72 +'Randomized Data'!BK287) &amp; "21"), INDIRECT("SNPs!" &amp; CHAR(72 +'Randomized Data'!BK287) &amp; "21") &amp; INDIRECT("SNPs!" &amp; CHAR(72 +'Randomized Data'!BK287) &amp; "21")))</f>
        <v>CC</v>
      </c>
      <c r="CJ287" t="str">
        <f>SNPs!$F$22</f>
        <v>rs121964855</v>
      </c>
      <c r="CK287">
        <f>SNPs!$C$22</f>
        <v>1</v>
      </c>
      <c r="CL287">
        <f>SNPs!$D$22</f>
        <v>201365638</v>
      </c>
      <c r="CM287" s="7" t="str">
        <f ca="1">IF('Randomized Data'!BL287 = 1, SNPs!$H$22 &amp; SNPs!$H$22, IF('Randomized Data'!BM287 = 1, SNPs!$H$22 &amp; INDIRECT("SNPs!" &amp; CHAR(72 +'Randomized Data'!BN287) &amp; "22"), INDIRECT("SNPs!" &amp; CHAR(72 +'Randomized Data'!BN287) &amp; "22") &amp; INDIRECT("SNPs!" &amp; CHAR(72 +'Randomized Data'!BN287) &amp; "22")))</f>
        <v>TT</v>
      </c>
      <c r="CN287" t="str">
        <f>SNPs!$F$23</f>
        <v>rs121964856</v>
      </c>
      <c r="CO287">
        <f>SNPs!$C$23</f>
        <v>1</v>
      </c>
      <c r="CP287">
        <f>SNPs!$D$23</f>
        <v>201365297</v>
      </c>
      <c r="CQ287" s="7" t="str">
        <f ca="1">IF('Randomized Data'!BO287 = 1, SNPs!$H$23 &amp; SNPs!$H$23, IF('Randomized Data'!BP287 = 1, SNPs!$H$23 &amp; INDIRECT("SNPs!" &amp; CHAR(72 +'Randomized Data'!BQ287) &amp; "23"), INDIRECT("SNPs!" &amp; CHAR(72 +'Randomized Data'!BQ287) &amp; "23") &amp; INDIRECT("SNPs!" &amp; CHAR(72 +'Randomized Data'!BQ287) &amp; "23")))</f>
        <v>GG</v>
      </c>
      <c r="CR287" t="str">
        <f>SNPs!$F$24</f>
        <v>rs121964857</v>
      </c>
      <c r="CS287">
        <f>SNPs!$C$24</f>
        <v>1</v>
      </c>
      <c r="CT287">
        <f>SNPs!$D$24</f>
        <v>201359245</v>
      </c>
      <c r="CU287" s="7" t="str">
        <f ca="1">IF('Randomized Data'!BR287 = 1, SNPs!$H$24 &amp; SNPs!$H$24, IF('Randomized Data'!BS287 = 1, SNPs!$H$24 &amp; INDIRECT("SNPs!" &amp; CHAR(72 +'Randomized Data'!BT287) &amp; "24"), INDIRECT("SNPs!" &amp; CHAR(72 +'Randomized Data'!BT287) &amp; "24") &amp; INDIRECT("SNPs!" &amp; CHAR(72 +'Randomized Data'!BT287) &amp; "24")))</f>
        <v>CC</v>
      </c>
      <c r="CV287" t="str">
        <f>SNPs!$F$25</f>
        <v>rs28934269</v>
      </c>
      <c r="CW287">
        <f>SNPs!$C$25</f>
        <v>15</v>
      </c>
      <c r="CX287">
        <f>SNPs!$D$25</f>
        <v>63060915</v>
      </c>
      <c r="CY287" s="7" t="str">
        <f ca="1">IF('Randomized Data'!BU287 = 1, SNPs!$H$25 &amp; SNPs!$H$25, IF('Randomized Data'!BV287 = 1, SNPs!$H$25 &amp; INDIRECT("SNPs!" &amp; CHAR(72 +'Randomized Data'!BW287) &amp; "25"), INDIRECT("SNPs!" &amp; CHAR(72 +'Randomized Data'!BW287) &amp; "25") &amp; INDIRECT("SNPs!" &amp; CHAR(72 +'Randomized Data'!BW287) &amp; "25")))</f>
        <v>AG</v>
      </c>
      <c r="CZ287" t="str">
        <f>SNPs!$F$26</f>
        <v>rs28934270</v>
      </c>
      <c r="DA287">
        <f>SNPs!$C$26</f>
        <v>15</v>
      </c>
      <c r="DB287">
        <f>SNPs!$D$26</f>
        <v>63060899</v>
      </c>
      <c r="DC287" s="7" t="str">
        <f ca="1">IF('Randomized Data'!BX287 = 1, SNPs!$H$26 &amp; SNPs!$H$26, IF('Randomized Data'!BY287 = 1, SNPs!$H$26 &amp; INDIRECT("SNPs!" &amp; CHAR(72 +'Randomized Data'!BZ287) &amp; "26"), INDIRECT("SNPs!" &amp; CHAR(72 +'Randomized Data'!BZ287) &amp; "26") &amp; INDIRECT("SNPs!" &amp; CHAR(72 +'Randomized Data'!BZ287) &amp; "26")))</f>
        <v>GA</v>
      </c>
      <c r="DD287" t="str">
        <f>SNPs!$F$27</f>
        <v>rs727504290</v>
      </c>
      <c r="DE287">
        <f>SNPs!$C$27</f>
        <v>15</v>
      </c>
      <c r="DF287">
        <f>SNPs!$D$27</f>
        <v>63042875</v>
      </c>
      <c r="DG287" s="7" t="str">
        <f ca="1">IF('Randomized Data'!CA287 = 1, SNPs!$H$27 &amp; SNPs!$H$27, IF('Randomized Data'!CB287 = 1, SNPs!$H$27 &amp; INDIRECT("SNPs!" &amp; CHAR(72 +'Randomized Data'!CC287) &amp; "27"), INDIRECT("SNPs!" &amp; CHAR(72 +'Randomized Data'!CC287) &amp; "27") &amp; INDIRECT("SNPs!" &amp; CHAR(72 +'Randomized Data'!CC287) &amp; "27")))</f>
        <v>GG</v>
      </c>
      <c r="DH287" t="str">
        <f>SNPs!$F$28</f>
        <v>rs104894504</v>
      </c>
      <c r="DI287">
        <f>SNPs!$C$28</f>
        <v>15</v>
      </c>
      <c r="DJ287">
        <f>SNPs!$D$28</f>
        <v>63057028</v>
      </c>
      <c r="DK287" s="7" t="str">
        <f ca="1">IF('Randomized Data'!CD287 = 1, SNPs!$H$28 &amp; SNPs!$H$28, IF('Randomized Data'!CE287 = 1, SNPs!$H$28 &amp; INDIRECT("SNPs!" &amp; CHAR(72 +'Randomized Data'!CF287) &amp; "28"), INDIRECT("SNPs!" &amp; CHAR(72 +'Randomized Data'!CF287) &amp; "28") &amp; INDIRECT("SNPs!" &amp; CHAR(72 +'Randomized Data'!CF287) &amp; "28")))</f>
        <v>TC</v>
      </c>
      <c r="DL287" t="str">
        <f>SNPs!$F$29</f>
        <v>rs375882485</v>
      </c>
      <c r="DM287">
        <f>SNPs!$C$29</f>
        <v>11</v>
      </c>
      <c r="DN287">
        <f>SNPs!$D$29</f>
        <v>47342698</v>
      </c>
      <c r="DO287" s="7" t="str">
        <f ca="1">IF('Randomized Data'!CG287 = 1, SNPs!$H$29 &amp; SNPs!$H$29, IF('Randomized Data'!CH287 = 1, SNPs!$H$29 &amp; INDIRECT("SNPs!" &amp; CHAR(72 +'Randomized Data'!CI287) &amp; "29"), INDIRECT("SNPs!" &amp; CHAR(72 +'Randomized Data'!CI287) &amp; "29") &amp; INDIRECT("SNPs!" &amp; CHAR(72 +'Randomized Data'!CI287) &amp; "29")))</f>
        <v>AA</v>
      </c>
      <c r="DP287" t="str">
        <f>SNPs!$F$30</f>
        <v>rs397516083</v>
      </c>
      <c r="DQ287">
        <f>SNPs!$C$30</f>
        <v>11</v>
      </c>
      <c r="DR287">
        <f>SNPs!$D$30</f>
        <v>47346379</v>
      </c>
      <c r="DS287" s="7" t="str">
        <f ca="1">IF('Randomized Data'!CJ287 = 1, SNPs!$H$30 &amp; SNPs!$H$30, IF('Randomized Data'!CK287 = 1, SNPs!$H$30 &amp; INDIRECT("SNPs!" &amp; CHAR(72 +'Randomized Data'!CL287) &amp; "30"), INDIRECT("SNPs!" &amp; CHAR(72 +'Randomized Data'!CL287) &amp; "30") &amp; INDIRECT("SNPs!" &amp; CHAR(72 +'Randomized Data'!CL287) &amp; "30")))</f>
        <v>GG</v>
      </c>
      <c r="DT287" t="str">
        <f>SNPs!$F$31</f>
        <v>rs397515937</v>
      </c>
      <c r="DU287">
        <f>SNPs!$C$31</f>
        <v>11</v>
      </c>
      <c r="DV287">
        <f>SNPs!$D$31</f>
        <v>47339792</v>
      </c>
      <c r="DW287" s="7" t="str">
        <f ca="1">IF('Randomized Data'!CM287 = 1, SNPs!$H$31 &amp; SNPs!$H$31, IF('Randomized Data'!CN287 = 1, SNPs!$H$31 &amp; INDIRECT("SNPs!" &amp; CHAR(72 +'Randomized Data'!CO287) &amp; "31"), INDIRECT("SNPs!" &amp; CHAR(72 +'Randomized Data'!CO287) &amp; "31") &amp; INDIRECT("SNPs!" &amp; CHAR(72 +'Randomized Data'!CO287) &amp; "31")))</f>
        <v>GG</v>
      </c>
      <c r="DX287" t="str">
        <f>SNPs!$F$32</f>
        <v>rs397516074</v>
      </c>
      <c r="DY287">
        <f>SNPs!$C$32</f>
        <v>11</v>
      </c>
      <c r="DZ287">
        <f>SNPs!$D$32</f>
        <v>47348424</v>
      </c>
      <c r="EA287" s="7" t="str">
        <f ca="1">IF('Randomized Data'!CP287 = 1, SNPs!$H$32 &amp; SNPs!$H$32, IF('Randomized Data'!CQ287 = 1, SNPs!$H$32 &amp; INDIRECT("SNPs!" &amp; CHAR(72 +'Randomized Data'!CR287) &amp; "32"), INDIRECT("SNPs!" &amp; CHAR(72 +'Randomized Data'!CR287) &amp; "32") &amp; INDIRECT("SNPs!" &amp; CHAR(72 +'Randomized Data'!CR287) &amp; "32")))</f>
        <v>GA</v>
      </c>
      <c r="EB287" t="str">
        <f>SNPs!$F$33</f>
        <v>rs397515963</v>
      </c>
      <c r="EC287">
        <f>SNPs!$C$33</f>
        <v>11</v>
      </c>
      <c r="ED287">
        <f>SNPs!$D$33</f>
        <v>47337729</v>
      </c>
      <c r="EE287" s="7" t="str">
        <f ca="1">IF('Randomized Data'!CS287 = 1, SNPs!$H$33 &amp; SNPs!$H$33, IF('Randomized Data'!CT287 = 1, SNPs!$H$33 &amp; INDIRECT("SNPs!" &amp; CHAR(72 +'Randomized Data'!CU287) &amp; "33"), INDIRECT("SNPs!" &amp; CHAR(72 +'Randomized Data'!CU287) &amp; "33") &amp; INDIRECT("SNPs!" &amp; CHAR(72 +'Randomized Data'!CU287) &amp; "33")))</f>
        <v>--</v>
      </c>
    </row>
    <row r="288" spans="1:13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  <c r="F288" s="3">
        <v>42189</v>
      </c>
      <c r="G288" s="9" t="str">
        <f>'Randomized Data'!C288</f>
        <v>External Lab</v>
      </c>
      <c r="H288" t="str">
        <f>SNPs!$F$2</f>
        <v>rs12248560</v>
      </c>
      <c r="I288">
        <f>SNPs!$C$2</f>
        <v>10</v>
      </c>
      <c r="J288">
        <f>SNPs!$D$2</f>
        <v>94761900</v>
      </c>
      <c r="K288" t="str">
        <f ca="1">IF('Randomized Data'!D288 = 1, SNPs!$H$2 &amp; SNPs!$H$2, IF('Randomized Data'!E288 = 1, SNPs!$H$2 &amp; INDIRECT("SNPs!" &amp; CHAR(72 +'Randomized Data'!F288) &amp; "2"), INDIRECT("SNPs!" &amp; CHAR(72 +'Randomized Data'!F288) &amp; "2") &amp; INDIRECT("SNPs!" &amp; CHAR(72 +'Randomized Data'!F288) &amp; "2")))</f>
        <v>CC</v>
      </c>
      <c r="L288" t="str">
        <f>SNPs!$F$3</f>
        <v>rs28399504</v>
      </c>
      <c r="M288">
        <f>SNPs!$C$3</f>
        <v>10</v>
      </c>
      <c r="N288">
        <f>SNPs!$D$3</f>
        <v>94762706</v>
      </c>
      <c r="O288" t="str">
        <f ca="1">IF('Randomized Data'!G288 = 1, SNPs!$H$3 &amp; SNPs!$H$3, IF('Randomized Data'!H288 = 1, SNPs!$H$3 &amp; INDIRECT("SNPs!" &amp; CHAR(72 +'Randomized Data'!I288) &amp; "3"), INDIRECT("SNPs!" &amp; CHAR(72 +'Randomized Data'!I288) &amp; "3") &amp; INDIRECT("SNPs!" &amp; CHAR(72 +'Randomized Data'!I288) &amp; "3")))</f>
        <v>AG</v>
      </c>
      <c r="P288" t="str">
        <f>SNPs!$F$4</f>
        <v>rs41291556</v>
      </c>
      <c r="Q288">
        <f>SNPs!$C$4</f>
        <v>10</v>
      </c>
      <c r="R288">
        <f>SNPs!$D$4</f>
        <v>94775416</v>
      </c>
      <c r="S288" t="str">
        <f ca="1">IF('Randomized Data'!J288 = 1, SNPs!$H$4 &amp; SNPs!$H$4, IF('Randomized Data'!K288 = 1, SNPs!$H$4 &amp; INDIRECT("SNPs!" &amp; CHAR(72 +'Randomized Data'!L288) &amp; "4"), INDIRECT("SNPs!" &amp; CHAR(72 +'Randomized Data'!L288) &amp; "4") &amp; INDIRECT("SNPs!" &amp; CHAR(72 +'Randomized Data'!L288) &amp; "4")))</f>
        <v>TT</v>
      </c>
      <c r="T288" t="str">
        <f>SNPs!$F$5</f>
        <v>rs72558184</v>
      </c>
      <c r="U288">
        <f>SNPs!$C$5</f>
        <v>10</v>
      </c>
      <c r="V288">
        <f>SNPs!$D$5</f>
        <v>96535210</v>
      </c>
      <c r="W288" t="str">
        <f ca="1">IF('Randomized Data'!M288 = 1, SNPs!$H$5 &amp; SNPs!$H$5, IF('Randomized Data'!N288 = 1, SNPs!$H$5 &amp; INDIRECT("SNPs!" &amp; CHAR(72 +'Randomized Data'!O288) &amp; "5"), INDIRECT("SNPs!" &amp; CHAR(72 +'Randomized Data'!O288) &amp; "5") &amp; INDIRECT("SNPs!" &amp; CHAR(72 +'Randomized Data'!O288) &amp; "5")))</f>
        <v>GG</v>
      </c>
      <c r="X288" t="str">
        <f>SNPs!$F$6</f>
        <v>rs4986893</v>
      </c>
      <c r="Y288">
        <f>SNPs!$C$6</f>
        <v>10</v>
      </c>
      <c r="Z288">
        <f>SNPs!$D$6</f>
        <v>94780653</v>
      </c>
      <c r="AA288" s="7" t="str">
        <f ca="1">IF('Randomized Data'!P288 = 1, SNPs!$H$6 &amp; SNPs!$H$6, IF('Randomized Data'!Q288 = 1, SNPs!$H$6 &amp; INDIRECT("SNPs!" &amp; CHAR(72 +'Randomized Data'!R288) &amp; "6"), INDIRECT("SNPs!" &amp; CHAR(72 +'Randomized Data'!R288) &amp; "6") &amp; INDIRECT("SNPs!" &amp; CHAR(72 +'Randomized Data'!R288) &amp; "6")))</f>
        <v>GG</v>
      </c>
      <c r="AB288" t="str">
        <f>SNPs!$F$7</f>
        <v>rs4244285</v>
      </c>
      <c r="AC288">
        <f>SNPs!$C$7</f>
        <v>10</v>
      </c>
      <c r="AD288">
        <f>SNPs!$D$7</f>
        <v>94781859</v>
      </c>
      <c r="AE288" s="7" t="str">
        <f ca="1">IF('Randomized Data'!S288 = 1, SNPs!$H$7 &amp; SNPs!$H$7, IF('Randomized Data'!T288 = 1, SNPs!$H$7 &amp; INDIRECT("SNPs!" &amp; CHAR(72 +'Randomized Data'!U288) &amp; "7"), INDIRECT("SNPs!" &amp; CHAR(72 +'Randomized Data'!U288) &amp; "7") &amp; INDIRECT("SNPs!" &amp; CHAR(72 +'Randomized Data'!U288) &amp; "7")))</f>
        <v>AA</v>
      </c>
      <c r="AF288" t="str">
        <f>SNPs!$F$8</f>
        <v>rs72558186</v>
      </c>
      <c r="AG288">
        <f>SNPs!$C$8</f>
        <v>10</v>
      </c>
      <c r="AH288">
        <f>SNPs!$D$8</f>
        <v>94781999</v>
      </c>
      <c r="AI288" s="7" t="str">
        <f ca="1">IF('Randomized Data'!V288 = 1, SNPs!$H$8 &amp; SNPs!$H$8, IF('Randomized Data'!W288 = 1, SNPs!$H$8 &amp; INDIRECT("SNPs!" &amp; CHAR(72 +'Randomized Data'!X288) &amp; "8"), INDIRECT("SNPs!" &amp; CHAR(72 +'Randomized Data'!X288) &amp; "8") &amp; INDIRECT("SNPs!" &amp; CHAR(72 +'Randomized Data'!X288) &amp; "8")))</f>
        <v>TT</v>
      </c>
      <c r="AJ288" t="str">
        <f>SNPs!$F$9</f>
        <v>rs56337013</v>
      </c>
      <c r="AK288">
        <f>SNPs!$C$9</f>
        <v>10</v>
      </c>
      <c r="AL288">
        <f>SNPs!$D$9</f>
        <v>94852738</v>
      </c>
      <c r="AM288" s="7" t="str">
        <f ca="1">IF('Randomized Data'!Y$2 = 1, SNPs!$H$9 &amp; SNPs!$H$9, IF('Randomized Data'!Z288 = 1, SNPs!$H$9 &amp; INDIRECT("SNPs!" &amp; CHAR(72 +'Randomized Data'!AA288) &amp; "9"), INDIRECT("SNPs!" &amp; CHAR(72 +'Randomized Data'!AA288) &amp; "9") &amp; INDIRECT("SNPs!" &amp; CHAR(72 +'Randomized Data'!AA288) &amp; "9")))</f>
        <v>CT</v>
      </c>
      <c r="AN288" t="str">
        <f>SNPs!$F$10</f>
        <v>rs17884712</v>
      </c>
      <c r="AO288">
        <f>SNPs!$C$10</f>
        <v>10</v>
      </c>
      <c r="AP288">
        <f>SNPs!$D$10</f>
        <v>94775489</v>
      </c>
      <c r="AQ288" s="7" t="str">
        <f ca="1">IF('Randomized Data'!AB288 = 1, SNPs!$H$10 &amp; SNPs!$H$10, IF('Randomized Data'!AC288 = 1, SNPs!$H$10 &amp; INDIRECT("SNPs!" &amp; CHAR(72 +'Randomized Data'!AD288) &amp; "10"), INDIRECT("SNPs!" &amp; CHAR(72 +'Randomized Data'!AD288) &amp; "10") &amp; INDIRECT("SNPs!" &amp; CHAR(72 +'Randomized Data'!AD288) &amp; "10")))</f>
        <v>AA</v>
      </c>
      <c r="AR288" t="str">
        <f>SNPs!$F$11</f>
        <v>rs6413438</v>
      </c>
      <c r="AS288">
        <f>SNPs!$C$11</f>
        <v>10</v>
      </c>
      <c r="AT288">
        <f>SNPs!$D$11</f>
        <v>94781858</v>
      </c>
      <c r="AU288" s="7" t="str">
        <f ca="1">IF('Randomized Data'!AE288 = 1, SNPs!$H$11 &amp; SNPs!$H$11, IF('Randomized Data'!AF288 = 1, SNPs!$H$11 &amp; INDIRECT("SNPs!" &amp; CHAR(72 +'Randomized Data'!AG288) &amp; "11"), INDIRECT("SNPs!" &amp; CHAR(72 +'Randomized Data'!AG288) &amp; "11") &amp; INDIRECT("SNPs!" &amp; CHAR(72 +'Randomized Data'!AG288) &amp; "11")))</f>
        <v>CT</v>
      </c>
      <c r="AV288" t="str">
        <f>SNPs!$F$12</f>
        <v>rs1057910</v>
      </c>
      <c r="AW288">
        <f>SNPs!$C$12</f>
        <v>10</v>
      </c>
      <c r="AX288">
        <f>SNPs!$D$12</f>
        <v>94981296</v>
      </c>
      <c r="AY288" s="7" t="str">
        <f ca="1">IF('Randomized Data'!AH288 = 1, SNPs!$H$12 &amp; SNPs!$H$12, IF('Randomized Data'!AI288 = 1, SNPs!$H$12 &amp; INDIRECT("SNPs!" &amp; CHAR(72 +'Randomized Data'!AJ288) &amp; "12"), INDIRECT("SNPs!" &amp; CHAR(72 +'Randomized Data'!AJ288) &amp; "12") &amp; INDIRECT("SNPs!" &amp; CHAR(72 +'Randomized Data'!AJ288) &amp; "12")))</f>
        <v>CC</v>
      </c>
      <c r="AZ288" t="str">
        <f>SNPs!$F$13</f>
        <v>rs1799853</v>
      </c>
      <c r="BA288">
        <f>SNPs!$C$13</f>
        <v>10</v>
      </c>
      <c r="BB288">
        <f>SNPs!$D$13</f>
        <v>94942290</v>
      </c>
      <c r="BC288" s="7" t="str">
        <f ca="1">IF('Randomized Data'!AK288 = 1, SNPs!$H$13 &amp; SNPs!$H$13, IF('Randomized Data'!AL288 = 1, SNPs!$H$13 &amp; INDIRECT("SNPs!" &amp; CHAR(72 +'Randomized Data'!AM288) &amp; "13"), INDIRECT("SNPs!" &amp; CHAR(72 +'Randomized Data'!AM288) &amp; "13") &amp; INDIRECT("SNPs!" &amp; CHAR(72 +'Randomized Data'!AM288) &amp; "13")))</f>
        <v>CT</v>
      </c>
      <c r="BD288" t="str">
        <f>SNPs!$F$14</f>
        <v>rs9923231</v>
      </c>
      <c r="BE288">
        <f>SNPs!$C$14</f>
        <v>16</v>
      </c>
      <c r="BF288">
        <f>SNPs!$D$14</f>
        <v>31096368</v>
      </c>
      <c r="BG288" s="7" t="str">
        <f ca="1">IF('Randomized Data'!AN288 = 1, SNPs!$H$14 &amp; SNPs!$H$14, IF('Randomized Data'!AO288 = 1, SNPs!$H$14 &amp; INDIRECT("SNPs!" &amp; CHAR(72 +'Randomized Data'!AP288) &amp; "14"), INDIRECT("SNPs!" &amp; CHAR(72 +'Randomized Data'!AP288) &amp; "14") &amp; INDIRECT("SNPs!" &amp; CHAR(72 +'Randomized Data'!AP288) &amp; "14")))</f>
        <v>CC</v>
      </c>
      <c r="BH288" t="str">
        <f>SNPs!$F$15</f>
        <v>rs9934438</v>
      </c>
      <c r="BI288">
        <f>SNPs!$C$15</f>
        <v>16</v>
      </c>
      <c r="BJ288">
        <f>SNPs!$D$15</f>
        <v>31093557</v>
      </c>
      <c r="BK288" s="7" t="str">
        <f ca="1">IF('Randomized Data'!AQ288 = 1, SNPs!$H$15 &amp; SNPs!$H$15, IF('Randomized Data'!AR288 = 1, SNPs!$H$15 &amp; INDIRECT("SNPs!" &amp; CHAR(72 +'Randomized Data'!AS288) &amp; "15"), INDIRECT("SNPs!" &amp; CHAR(72 +'Randomized Data'!AS288) &amp; "15") &amp; INDIRECT("SNPs!" &amp; CHAR(72 +'Randomized Data'!AS288) &amp; "15")))</f>
        <v>GA</v>
      </c>
      <c r="BL288" t="str">
        <f>SNPs!$F$16</f>
        <v>rs8050894</v>
      </c>
      <c r="BM288">
        <f>SNPs!$C$16</f>
        <v>16</v>
      </c>
      <c r="BN288">
        <f>SNPs!$D$16</f>
        <v>31093188</v>
      </c>
      <c r="BO288" s="7" t="str">
        <f ca="1">IF('Randomized Data'!AT288 = 1, SNPs!$H$16 &amp; SNPs!$H$16, IF('Randomized Data'!AU288 = 1, SNPs!$H$16 &amp; INDIRECT("SNPs!" &amp; CHAR(72 +'Randomized Data'!AV288) &amp; "16"), INDIRECT("SNPs!" &amp; CHAR(72 +'Randomized Data'!AV288) &amp; "16") &amp; INDIRECT("SNPs!" &amp; CHAR(72 +'Randomized Data'!AV288) &amp; "16")))</f>
        <v>CC</v>
      </c>
      <c r="BP288" t="str">
        <f>SNPs!$F$17</f>
        <v>rs6025</v>
      </c>
      <c r="BQ288">
        <f>SNPs!$C$17</f>
        <v>1</v>
      </c>
      <c r="BR288">
        <f>SNPs!$D$17</f>
        <v>169549811</v>
      </c>
      <c r="BS288" s="7" t="str">
        <f ca="1">IF('Randomized Data'!AW288 = 1, SNPs!$H$17 &amp; SNPs!$H$17, IF('Randomized Data'!AX288 = 1, SNPs!$H$17 &amp; INDIRECT("SNPs!" &amp; CHAR(72 +'Randomized Data'!AY288) &amp; "17"), INDIRECT("SNPs!" &amp; CHAR(72 +'Randomized Data'!AY288) &amp; "17") &amp; INDIRECT("SNPs!" &amp; CHAR(72 +'Randomized Data'!AY288) &amp; "17")))</f>
        <v>GG</v>
      </c>
      <c r="BT288" t="str">
        <f>SNPs!$F$18</f>
        <v>rs1799963</v>
      </c>
      <c r="BU288">
        <f>SNPs!$C$18</f>
        <v>11</v>
      </c>
      <c r="BV288">
        <f>SNPs!$D$18</f>
        <v>46739505</v>
      </c>
      <c r="BW288" s="7" t="str">
        <f ca="1">IF('Randomized Data'!AZ288 = 1, SNPs!$H$18 &amp; SNPs!$H$18, IF('Randomized Data'!BA288 = 1, SNPs!$H$18 &amp; INDIRECT("SNPs!" &amp; CHAR(72 +'Randomized Data'!BB288) &amp; "18"), INDIRECT("SNPs!" &amp; CHAR(72 +'Randomized Data'!BB288) &amp; "18") &amp; INDIRECT("SNPs!" &amp; CHAR(72 +'Randomized Data'!BB288) &amp; "18")))</f>
        <v>AA</v>
      </c>
      <c r="BX288" t="str">
        <f>SNPs!$F$19</f>
        <v>rs121913626</v>
      </c>
      <c r="BY288">
        <f>SNPs!$C$19</f>
        <v>14</v>
      </c>
      <c r="BZ288">
        <f>SNPs!$D$19</f>
        <v>23427723</v>
      </c>
      <c r="CA288" s="7" t="str">
        <f ca="1">IF('Randomized Data'!BC288 = 1, SNPs!$H$19 &amp; SNPs!$H$19, IF('Randomized Data'!BD288 = 1, SNPs!$H$19 &amp; INDIRECT("SNPs!" &amp; CHAR(72 +'Randomized Data'!BE288) &amp; "19"), INDIRECT("SNPs!" &amp; CHAR(72 +'Randomized Data'!BE288) &amp; "19") &amp; INDIRECT("SNPs!" &amp; CHAR(72 +'Randomized Data'!BE288) &amp; "19")))</f>
        <v>GG</v>
      </c>
      <c r="CB288" t="str">
        <f>SNPs!$F$20</f>
        <v>rs3218713</v>
      </c>
      <c r="CC288">
        <f>SNPs!$C$20</f>
        <v>14</v>
      </c>
      <c r="CD288">
        <f>SNPs!$D$20</f>
        <v>23431468</v>
      </c>
      <c r="CE288" s="7" t="str">
        <f ca="1">IF('Randomized Data'!BF288 = 1, SNPs!$H$20 &amp; SNPs!$H$20, IF('Randomized Data'!BG288 = 1, SNPs!$H$20 &amp; INDIRECT("SNPs!" &amp; CHAR(72 +'Randomized Data'!BH288) &amp; "20"), INDIRECT("SNPs!" &amp; CHAR(72 +'Randomized Data'!BH288) &amp; "20") &amp; INDIRECT("SNPs!" &amp; CHAR(72 +'Randomized Data'!BH288) &amp; "20")))</f>
        <v>AA</v>
      </c>
      <c r="CF288" t="str">
        <f>SNPs!$F$21</f>
        <v>rs3218714</v>
      </c>
      <c r="CG288">
        <f>SNPs!$C$21</f>
        <v>14</v>
      </c>
      <c r="CH288">
        <f>SNPs!$D$21</f>
        <v>23429279</v>
      </c>
      <c r="CI288" s="7" t="str">
        <f ca="1">IF('Randomized Data'!BI288 = 1, SNPs!$H$21 &amp; SNPs!$H$21, IF('Randomized Data'!BJ288 = 1, SNPs!$H$21 &amp; INDIRECT("SNPs!" &amp; CHAR(72 +'Randomized Data'!BK288) &amp; "21"), INDIRECT("SNPs!" &amp; CHAR(72 +'Randomized Data'!BK288) &amp; "21") &amp; INDIRECT("SNPs!" &amp; CHAR(72 +'Randomized Data'!BK288) &amp; "21")))</f>
        <v>TT</v>
      </c>
      <c r="CJ288" t="str">
        <f>SNPs!$F$22</f>
        <v>rs121964855</v>
      </c>
      <c r="CK288">
        <f>SNPs!$C$22</f>
        <v>1</v>
      </c>
      <c r="CL288">
        <f>SNPs!$D$22</f>
        <v>201365638</v>
      </c>
      <c r="CM288" s="7" t="str">
        <f ca="1">IF('Randomized Data'!BL288 = 1, SNPs!$H$22 &amp; SNPs!$H$22, IF('Randomized Data'!BM288 = 1, SNPs!$H$22 &amp; INDIRECT("SNPs!" &amp; CHAR(72 +'Randomized Data'!BN288) &amp; "22"), INDIRECT("SNPs!" &amp; CHAR(72 +'Randomized Data'!BN288) &amp; "22") &amp; INDIRECT("SNPs!" &amp; CHAR(72 +'Randomized Data'!BN288) &amp; "22")))</f>
        <v>TT</v>
      </c>
      <c r="CN288" t="str">
        <f>SNPs!$F$23</f>
        <v>rs121964856</v>
      </c>
      <c r="CO288">
        <f>SNPs!$C$23</f>
        <v>1</v>
      </c>
      <c r="CP288">
        <f>SNPs!$D$23</f>
        <v>201365297</v>
      </c>
      <c r="CQ288" s="7" t="str">
        <f ca="1">IF('Randomized Data'!BO288 = 1, SNPs!$H$23 &amp; SNPs!$H$23, IF('Randomized Data'!BP288 = 1, SNPs!$H$23 &amp; INDIRECT("SNPs!" &amp; CHAR(72 +'Randomized Data'!BQ288) &amp; "23"), INDIRECT("SNPs!" &amp; CHAR(72 +'Randomized Data'!BQ288) &amp; "23") &amp; INDIRECT("SNPs!" &amp; CHAR(72 +'Randomized Data'!BQ288) &amp; "23")))</f>
        <v>GG</v>
      </c>
      <c r="CR288" t="str">
        <f>SNPs!$F$24</f>
        <v>rs121964857</v>
      </c>
      <c r="CS288">
        <f>SNPs!$C$24</f>
        <v>1</v>
      </c>
      <c r="CT288">
        <f>SNPs!$D$24</f>
        <v>201359245</v>
      </c>
      <c r="CU288" s="7" t="str">
        <f ca="1">IF('Randomized Data'!BR288 = 1, SNPs!$H$24 &amp; SNPs!$H$24, IF('Randomized Data'!BS288 = 1, SNPs!$H$24 &amp; INDIRECT("SNPs!" &amp; CHAR(72 +'Randomized Data'!BT288) &amp; "24"), INDIRECT("SNPs!" &amp; CHAR(72 +'Randomized Data'!BT288) &amp; "24") &amp; INDIRECT("SNPs!" &amp; CHAR(72 +'Randomized Data'!BT288) &amp; "24")))</f>
        <v>CC</v>
      </c>
      <c r="CV288" t="str">
        <f>SNPs!$F$25</f>
        <v>rs28934269</v>
      </c>
      <c r="CW288">
        <f>SNPs!$C$25</f>
        <v>15</v>
      </c>
      <c r="CX288">
        <f>SNPs!$D$25</f>
        <v>63060915</v>
      </c>
      <c r="CY288" s="7" t="str">
        <f ca="1">IF('Randomized Data'!BU288 = 1, SNPs!$H$25 &amp; SNPs!$H$25, IF('Randomized Data'!BV288 = 1, SNPs!$H$25 &amp; INDIRECT("SNPs!" &amp; CHAR(72 +'Randomized Data'!BW288) &amp; "25"), INDIRECT("SNPs!" &amp; CHAR(72 +'Randomized Data'!BW288) &amp; "25") &amp; INDIRECT("SNPs!" &amp; CHAR(72 +'Randomized Data'!BW288) &amp; "25")))</f>
        <v>GG</v>
      </c>
      <c r="CZ288" t="str">
        <f>SNPs!$F$26</f>
        <v>rs28934270</v>
      </c>
      <c r="DA288">
        <f>SNPs!$C$26</f>
        <v>15</v>
      </c>
      <c r="DB288">
        <f>SNPs!$D$26</f>
        <v>63060899</v>
      </c>
      <c r="DC288" s="7" t="str">
        <f ca="1">IF('Randomized Data'!BX288 = 1, SNPs!$H$26 &amp; SNPs!$H$26, IF('Randomized Data'!BY288 = 1, SNPs!$H$26 &amp; INDIRECT("SNPs!" &amp; CHAR(72 +'Randomized Data'!BZ288) &amp; "26"), INDIRECT("SNPs!" &amp; CHAR(72 +'Randomized Data'!BZ288) &amp; "26") &amp; INDIRECT("SNPs!" &amp; CHAR(72 +'Randomized Data'!BZ288) &amp; "26")))</f>
        <v>GA</v>
      </c>
      <c r="DD288" t="str">
        <f>SNPs!$F$27</f>
        <v>rs727504290</v>
      </c>
      <c r="DE288">
        <f>SNPs!$C$27</f>
        <v>15</v>
      </c>
      <c r="DF288">
        <f>SNPs!$D$27</f>
        <v>63042875</v>
      </c>
      <c r="DG288" s="7" t="str">
        <f ca="1">IF('Randomized Data'!CA288 = 1, SNPs!$H$27 &amp; SNPs!$H$27, IF('Randomized Data'!CB288 = 1, SNPs!$H$27 &amp; INDIRECT("SNPs!" &amp; CHAR(72 +'Randomized Data'!CC288) &amp; "27"), INDIRECT("SNPs!" &amp; CHAR(72 +'Randomized Data'!CC288) &amp; "27") &amp; INDIRECT("SNPs!" &amp; CHAR(72 +'Randomized Data'!CC288) &amp; "27")))</f>
        <v>CC</v>
      </c>
      <c r="DH288" t="str">
        <f>SNPs!$F$28</f>
        <v>rs104894504</v>
      </c>
      <c r="DI288">
        <f>SNPs!$C$28</f>
        <v>15</v>
      </c>
      <c r="DJ288">
        <f>SNPs!$D$28</f>
        <v>63057028</v>
      </c>
      <c r="DK288" s="7" t="str">
        <f ca="1">IF('Randomized Data'!CD288 = 1, SNPs!$H$28 &amp; SNPs!$H$28, IF('Randomized Data'!CE288 = 1, SNPs!$H$28 &amp; INDIRECT("SNPs!" &amp; CHAR(72 +'Randomized Data'!CF288) &amp; "28"), INDIRECT("SNPs!" &amp; CHAR(72 +'Randomized Data'!CF288) &amp; "28") &amp; INDIRECT("SNPs!" &amp; CHAR(72 +'Randomized Data'!CF288) &amp; "28")))</f>
        <v>TC</v>
      </c>
      <c r="DL288" t="str">
        <f>SNPs!$F$29</f>
        <v>rs375882485</v>
      </c>
      <c r="DM288">
        <f>SNPs!$C$29</f>
        <v>11</v>
      </c>
      <c r="DN288">
        <f>SNPs!$D$29</f>
        <v>47342698</v>
      </c>
      <c r="DO288" s="7" t="str">
        <f ca="1">IF('Randomized Data'!CG288 = 1, SNPs!$H$29 &amp; SNPs!$H$29, IF('Randomized Data'!CH288 = 1, SNPs!$H$29 &amp; INDIRECT("SNPs!" &amp; CHAR(72 +'Randomized Data'!CI288) &amp; "29"), INDIRECT("SNPs!" &amp; CHAR(72 +'Randomized Data'!CI288) &amp; "29") &amp; INDIRECT("SNPs!" &amp; CHAR(72 +'Randomized Data'!CI288) &amp; "29")))</f>
        <v>GA</v>
      </c>
      <c r="DP288" t="str">
        <f>SNPs!$F$30</f>
        <v>rs397516083</v>
      </c>
      <c r="DQ288">
        <f>SNPs!$C$30</f>
        <v>11</v>
      </c>
      <c r="DR288">
        <f>SNPs!$D$30</f>
        <v>47346379</v>
      </c>
      <c r="DS288" s="7" t="str">
        <f ca="1">IF('Randomized Data'!CJ288 = 1, SNPs!$H$30 &amp; SNPs!$H$30, IF('Randomized Data'!CK288 = 1, SNPs!$H$30 &amp; INDIRECT("SNPs!" &amp; CHAR(72 +'Randomized Data'!CL288) &amp; "30"), INDIRECT("SNPs!" &amp; CHAR(72 +'Randomized Data'!CL288) &amp; "30") &amp; INDIRECT("SNPs!" &amp; CHAR(72 +'Randomized Data'!CL288) &amp; "30")))</f>
        <v>GA</v>
      </c>
      <c r="DT288" t="str">
        <f>SNPs!$F$31</f>
        <v>rs397515937</v>
      </c>
      <c r="DU288">
        <f>SNPs!$C$31</f>
        <v>11</v>
      </c>
      <c r="DV288">
        <f>SNPs!$D$31</f>
        <v>47339792</v>
      </c>
      <c r="DW288" s="7" t="str">
        <f ca="1">IF('Randomized Data'!CM288 = 1, SNPs!$H$31 &amp; SNPs!$H$31, IF('Randomized Data'!CN288 = 1, SNPs!$H$31 &amp; INDIRECT("SNPs!" &amp; CHAR(72 +'Randomized Data'!CO288) &amp; "31"), INDIRECT("SNPs!" &amp; CHAR(72 +'Randomized Data'!CO288) &amp; "31") &amp; INDIRECT("SNPs!" &amp; CHAR(72 +'Randomized Data'!CO288) &amp; "31")))</f>
        <v>AA</v>
      </c>
      <c r="DX288" t="str">
        <f>SNPs!$F$32</f>
        <v>rs397516074</v>
      </c>
      <c r="DY288">
        <f>SNPs!$C$32</f>
        <v>11</v>
      </c>
      <c r="DZ288">
        <f>SNPs!$D$32</f>
        <v>47348424</v>
      </c>
      <c r="EA288" s="7" t="str">
        <f ca="1">IF('Randomized Data'!CP288 = 1, SNPs!$H$32 &amp; SNPs!$H$32, IF('Randomized Data'!CQ288 = 1, SNPs!$H$32 &amp; INDIRECT("SNPs!" &amp; CHAR(72 +'Randomized Data'!CR288) &amp; "32"), INDIRECT("SNPs!" &amp; CHAR(72 +'Randomized Data'!CR288) &amp; "32") &amp; INDIRECT("SNPs!" &amp; CHAR(72 +'Randomized Data'!CR288) &amp; "32")))</f>
        <v>AA</v>
      </c>
      <c r="EB288" t="str">
        <f>SNPs!$F$33</f>
        <v>rs397515963</v>
      </c>
      <c r="EC288">
        <f>SNPs!$C$33</f>
        <v>11</v>
      </c>
      <c r="ED288">
        <f>SNPs!$D$33</f>
        <v>47337729</v>
      </c>
      <c r="EE288" s="7" t="str">
        <f ca="1">IF('Randomized Data'!CS288 = 1, SNPs!$H$33 &amp; SNPs!$H$33, IF('Randomized Data'!CT288 = 1, SNPs!$H$33 &amp; INDIRECT("SNPs!" &amp; CHAR(72 +'Randomized Data'!CU288) &amp; "33"), INDIRECT("SNPs!" &amp; CHAR(72 +'Randomized Data'!CU288) &amp; "33") &amp; INDIRECT("SNPs!" &amp; CHAR(72 +'Randomized Data'!CU288) &amp; "33")))</f>
        <v>-G</v>
      </c>
    </row>
    <row r="289" spans="1:13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  <c r="F289" s="3">
        <v>42184</v>
      </c>
      <c r="G289" s="9" t="str">
        <f>'Randomized Data'!C289</f>
        <v>NGS Lab</v>
      </c>
      <c r="H289" t="str">
        <f>SNPs!$F$2</f>
        <v>rs12248560</v>
      </c>
      <c r="I289">
        <f>SNPs!$C$2</f>
        <v>10</v>
      </c>
      <c r="J289">
        <f>SNPs!$D$2</f>
        <v>94761900</v>
      </c>
      <c r="K289" t="str">
        <f ca="1">IF('Randomized Data'!D289 = 1, SNPs!$H$2 &amp; SNPs!$H$2, IF('Randomized Data'!E289 = 1, SNPs!$H$2 &amp; INDIRECT("SNPs!" &amp; CHAR(72 +'Randomized Data'!F289) &amp; "2"), INDIRECT("SNPs!" &amp; CHAR(72 +'Randomized Data'!F289) &amp; "2") &amp; INDIRECT("SNPs!" &amp; CHAR(72 +'Randomized Data'!F289) &amp; "2")))</f>
        <v>AA</v>
      </c>
      <c r="L289" t="str">
        <f>SNPs!$F$3</f>
        <v>rs28399504</v>
      </c>
      <c r="M289">
        <f>SNPs!$C$3</f>
        <v>10</v>
      </c>
      <c r="N289">
        <f>SNPs!$D$3</f>
        <v>94762706</v>
      </c>
      <c r="O289" t="str">
        <f ca="1">IF('Randomized Data'!G289 = 1, SNPs!$H$3 &amp; SNPs!$H$3, IF('Randomized Data'!H289 = 1, SNPs!$H$3 &amp; INDIRECT("SNPs!" &amp; CHAR(72 +'Randomized Data'!I289) &amp; "3"), INDIRECT("SNPs!" &amp; CHAR(72 +'Randomized Data'!I289) &amp; "3") &amp; INDIRECT("SNPs!" &amp; CHAR(72 +'Randomized Data'!I289) &amp; "3")))</f>
        <v>AG</v>
      </c>
      <c r="P289" t="str">
        <f>SNPs!$F$4</f>
        <v>rs41291556</v>
      </c>
      <c r="Q289">
        <f>SNPs!$C$4</f>
        <v>10</v>
      </c>
      <c r="R289">
        <f>SNPs!$D$4</f>
        <v>94775416</v>
      </c>
      <c r="S289" t="str">
        <f ca="1">IF('Randomized Data'!J289 = 1, SNPs!$H$4 &amp; SNPs!$H$4, IF('Randomized Data'!K289 = 1, SNPs!$H$4 &amp; INDIRECT("SNPs!" &amp; CHAR(72 +'Randomized Data'!L289) &amp; "4"), INDIRECT("SNPs!" &amp; CHAR(72 +'Randomized Data'!L289) &amp; "4") &amp; INDIRECT("SNPs!" &amp; CHAR(72 +'Randomized Data'!L289) &amp; "4")))</f>
        <v>TC</v>
      </c>
      <c r="T289" t="str">
        <f>SNPs!$F$5</f>
        <v>rs72558184</v>
      </c>
      <c r="U289">
        <f>SNPs!$C$5</f>
        <v>10</v>
      </c>
      <c r="V289">
        <f>SNPs!$D$5</f>
        <v>96535210</v>
      </c>
      <c r="W289" t="str">
        <f ca="1">IF('Randomized Data'!M289 = 1, SNPs!$H$5 &amp; SNPs!$H$5, IF('Randomized Data'!N289 = 1, SNPs!$H$5 &amp; INDIRECT("SNPs!" &amp; CHAR(72 +'Randomized Data'!O289) &amp; "5"), INDIRECT("SNPs!" &amp; CHAR(72 +'Randomized Data'!O289) &amp; "5") &amp; INDIRECT("SNPs!" &amp; CHAR(72 +'Randomized Data'!O289) &amp; "5")))</f>
        <v>GG</v>
      </c>
      <c r="X289" t="str">
        <f>SNPs!$F$6</f>
        <v>rs4986893</v>
      </c>
      <c r="Y289">
        <f>SNPs!$C$6</f>
        <v>10</v>
      </c>
      <c r="Z289">
        <f>SNPs!$D$6</f>
        <v>94780653</v>
      </c>
      <c r="AA289" s="7" t="str">
        <f ca="1">IF('Randomized Data'!P289 = 1, SNPs!$H$6 &amp; SNPs!$H$6, IF('Randomized Data'!Q289 = 1, SNPs!$H$6 &amp; INDIRECT("SNPs!" &amp; CHAR(72 +'Randomized Data'!R289) &amp; "6"), INDIRECT("SNPs!" &amp; CHAR(72 +'Randomized Data'!R289) &amp; "6") &amp; INDIRECT("SNPs!" &amp; CHAR(72 +'Randomized Data'!R289) &amp; "6")))</f>
        <v>GG</v>
      </c>
      <c r="AB289" t="str">
        <f>SNPs!$F$7</f>
        <v>rs4244285</v>
      </c>
      <c r="AC289">
        <f>SNPs!$C$7</f>
        <v>10</v>
      </c>
      <c r="AD289">
        <f>SNPs!$D$7</f>
        <v>94781859</v>
      </c>
      <c r="AE289" s="7" t="str">
        <f ca="1">IF('Randomized Data'!S289 = 1, SNPs!$H$7 &amp; SNPs!$H$7, IF('Randomized Data'!T289 = 1, SNPs!$H$7 &amp; INDIRECT("SNPs!" &amp; CHAR(72 +'Randomized Data'!U289) &amp; "7"), INDIRECT("SNPs!" &amp; CHAR(72 +'Randomized Data'!U289) &amp; "7") &amp; INDIRECT("SNPs!" &amp; CHAR(72 +'Randomized Data'!U289) &amp; "7")))</f>
        <v>GA</v>
      </c>
      <c r="AF289" t="str">
        <f>SNPs!$F$8</f>
        <v>rs72558186</v>
      </c>
      <c r="AG289">
        <f>SNPs!$C$8</f>
        <v>10</v>
      </c>
      <c r="AH289">
        <f>SNPs!$D$8</f>
        <v>94781999</v>
      </c>
      <c r="AI289" s="7" t="str">
        <f ca="1">IF('Randomized Data'!V289 = 1, SNPs!$H$8 &amp; SNPs!$H$8, IF('Randomized Data'!W289 = 1, SNPs!$H$8 &amp; INDIRECT("SNPs!" &amp; CHAR(72 +'Randomized Data'!X289) &amp; "8"), INDIRECT("SNPs!" &amp; CHAR(72 +'Randomized Data'!X289) &amp; "8") &amp; INDIRECT("SNPs!" &amp; CHAR(72 +'Randomized Data'!X289) &amp; "8")))</f>
        <v>TT</v>
      </c>
      <c r="AJ289" t="str">
        <f>SNPs!$F$9</f>
        <v>rs56337013</v>
      </c>
      <c r="AK289">
        <f>SNPs!$C$9</f>
        <v>10</v>
      </c>
      <c r="AL289">
        <f>SNPs!$D$9</f>
        <v>94852738</v>
      </c>
      <c r="AM289" s="7" t="str">
        <f ca="1">IF('Randomized Data'!Y$2 = 1, SNPs!$H$9 &amp; SNPs!$H$9, IF('Randomized Data'!Z289 = 1, SNPs!$H$9 &amp; INDIRECT("SNPs!" &amp; CHAR(72 +'Randomized Data'!AA289) &amp; "9"), INDIRECT("SNPs!" &amp; CHAR(72 +'Randomized Data'!AA289) &amp; "9") &amp; INDIRECT("SNPs!" &amp; CHAR(72 +'Randomized Data'!AA289) &amp; "9")))</f>
        <v>CT</v>
      </c>
      <c r="AN289" t="str">
        <f>SNPs!$F$10</f>
        <v>rs17884712</v>
      </c>
      <c r="AO289">
        <f>SNPs!$C$10</f>
        <v>10</v>
      </c>
      <c r="AP289">
        <f>SNPs!$D$10</f>
        <v>94775489</v>
      </c>
      <c r="AQ289" s="7" t="str">
        <f ca="1">IF('Randomized Data'!AB289 = 1, SNPs!$H$10 &amp; SNPs!$H$10, IF('Randomized Data'!AC289 = 1, SNPs!$H$10 &amp; INDIRECT("SNPs!" &amp; CHAR(72 +'Randomized Data'!AD289) &amp; "10"), INDIRECT("SNPs!" &amp; CHAR(72 +'Randomized Data'!AD289) &amp; "10") &amp; INDIRECT("SNPs!" &amp; CHAR(72 +'Randomized Data'!AD289) &amp; "10")))</f>
        <v>AA</v>
      </c>
      <c r="AR289" t="str">
        <f>SNPs!$F$11</f>
        <v>rs6413438</v>
      </c>
      <c r="AS289">
        <f>SNPs!$C$11</f>
        <v>10</v>
      </c>
      <c r="AT289">
        <f>SNPs!$D$11</f>
        <v>94781858</v>
      </c>
      <c r="AU289" s="7" t="str">
        <f ca="1">IF('Randomized Data'!AE289 = 1, SNPs!$H$11 &amp; SNPs!$H$11, IF('Randomized Data'!AF289 = 1, SNPs!$H$11 &amp; INDIRECT("SNPs!" &amp; CHAR(72 +'Randomized Data'!AG289) &amp; "11"), INDIRECT("SNPs!" &amp; CHAR(72 +'Randomized Data'!AG289) &amp; "11") &amp; INDIRECT("SNPs!" &amp; CHAR(72 +'Randomized Data'!AG289) &amp; "11")))</f>
        <v>TT</v>
      </c>
      <c r="AV289" t="str">
        <f>SNPs!$F$12</f>
        <v>rs1057910</v>
      </c>
      <c r="AW289">
        <f>SNPs!$C$12</f>
        <v>10</v>
      </c>
      <c r="AX289">
        <f>SNPs!$D$12</f>
        <v>94981296</v>
      </c>
      <c r="AY289" s="7" t="str">
        <f ca="1">IF('Randomized Data'!AH289 = 1, SNPs!$H$12 &amp; SNPs!$H$12, IF('Randomized Data'!AI289 = 1, SNPs!$H$12 &amp; INDIRECT("SNPs!" &amp; CHAR(72 +'Randomized Data'!AJ289) &amp; "12"), INDIRECT("SNPs!" &amp; CHAR(72 +'Randomized Data'!AJ289) &amp; "12") &amp; INDIRECT("SNPs!" &amp; CHAR(72 +'Randomized Data'!AJ289) &amp; "12")))</f>
        <v>AA</v>
      </c>
      <c r="AZ289" t="str">
        <f>SNPs!$F$13</f>
        <v>rs1799853</v>
      </c>
      <c r="BA289">
        <f>SNPs!$C$13</f>
        <v>10</v>
      </c>
      <c r="BB289">
        <f>SNPs!$D$13</f>
        <v>94942290</v>
      </c>
      <c r="BC289" s="7" t="str">
        <f ca="1">IF('Randomized Data'!AK289 = 1, SNPs!$H$13 &amp; SNPs!$H$13, IF('Randomized Data'!AL289 = 1, SNPs!$H$13 &amp; INDIRECT("SNPs!" &amp; CHAR(72 +'Randomized Data'!AM289) &amp; "13"), INDIRECT("SNPs!" &amp; CHAR(72 +'Randomized Data'!AM289) &amp; "13") &amp; INDIRECT("SNPs!" &amp; CHAR(72 +'Randomized Data'!AM289) &amp; "13")))</f>
        <v>CC</v>
      </c>
      <c r="BD289" t="str">
        <f>SNPs!$F$14</f>
        <v>rs9923231</v>
      </c>
      <c r="BE289">
        <f>SNPs!$C$14</f>
        <v>16</v>
      </c>
      <c r="BF289">
        <f>SNPs!$D$14</f>
        <v>31096368</v>
      </c>
      <c r="BG289" s="7" t="str">
        <f ca="1">IF('Randomized Data'!AN289 = 1, SNPs!$H$14 &amp; SNPs!$H$14, IF('Randomized Data'!AO289 = 1, SNPs!$H$14 &amp; INDIRECT("SNPs!" &amp; CHAR(72 +'Randomized Data'!AP289) &amp; "14"), INDIRECT("SNPs!" &amp; CHAR(72 +'Randomized Data'!AP289) &amp; "14") &amp; INDIRECT("SNPs!" &amp; CHAR(72 +'Randomized Data'!AP289) &amp; "14")))</f>
        <v>CC</v>
      </c>
      <c r="BH289" t="str">
        <f>SNPs!$F$15</f>
        <v>rs9934438</v>
      </c>
      <c r="BI289">
        <f>SNPs!$C$15</f>
        <v>16</v>
      </c>
      <c r="BJ289">
        <f>SNPs!$D$15</f>
        <v>31093557</v>
      </c>
      <c r="BK289" s="7" t="str">
        <f ca="1">IF('Randomized Data'!AQ289 = 1, SNPs!$H$15 &amp; SNPs!$H$15, IF('Randomized Data'!AR289 = 1, SNPs!$H$15 &amp; INDIRECT("SNPs!" &amp; CHAR(72 +'Randomized Data'!AS289) &amp; "15"), INDIRECT("SNPs!" &amp; CHAR(72 +'Randomized Data'!AS289) &amp; "15") &amp; INDIRECT("SNPs!" &amp; CHAR(72 +'Randomized Data'!AS289) &amp; "15")))</f>
        <v>GG</v>
      </c>
      <c r="BL289" t="str">
        <f>SNPs!$F$16</f>
        <v>rs8050894</v>
      </c>
      <c r="BM289">
        <f>SNPs!$C$16</f>
        <v>16</v>
      </c>
      <c r="BN289">
        <f>SNPs!$D$16</f>
        <v>31093188</v>
      </c>
      <c r="BO289" s="7" t="str">
        <f ca="1">IF('Randomized Data'!AT289 = 1, SNPs!$H$16 &amp; SNPs!$H$16, IF('Randomized Data'!AU289 = 1, SNPs!$H$16 &amp; INDIRECT("SNPs!" &amp; CHAR(72 +'Randomized Data'!AV289) &amp; "16"), INDIRECT("SNPs!" &amp; CHAR(72 +'Randomized Data'!AV289) &amp; "16") &amp; INDIRECT("SNPs!" &amp; CHAR(72 +'Randomized Data'!AV289) &amp; "16")))</f>
        <v>CC</v>
      </c>
      <c r="BP289" t="str">
        <f>SNPs!$F$17</f>
        <v>rs6025</v>
      </c>
      <c r="BQ289">
        <f>SNPs!$C$17</f>
        <v>1</v>
      </c>
      <c r="BR289">
        <f>SNPs!$D$17</f>
        <v>169549811</v>
      </c>
      <c r="BS289" s="7" t="str">
        <f ca="1">IF('Randomized Data'!AW289 = 1, SNPs!$H$17 &amp; SNPs!$H$17, IF('Randomized Data'!AX289 = 1, SNPs!$H$17 &amp; INDIRECT("SNPs!" &amp; CHAR(72 +'Randomized Data'!AY289) &amp; "17"), INDIRECT("SNPs!" &amp; CHAR(72 +'Randomized Data'!AY289) &amp; "17") &amp; INDIRECT("SNPs!" &amp; CHAR(72 +'Randomized Data'!AY289) &amp; "17")))</f>
        <v>GG</v>
      </c>
      <c r="BT289" t="str">
        <f>SNPs!$F$18</f>
        <v>rs1799963</v>
      </c>
      <c r="BU289">
        <f>SNPs!$C$18</f>
        <v>11</v>
      </c>
      <c r="BV289">
        <f>SNPs!$D$18</f>
        <v>46739505</v>
      </c>
      <c r="BW289" s="7" t="str">
        <f ca="1">IF('Randomized Data'!AZ289 = 1, SNPs!$H$18 &amp; SNPs!$H$18, IF('Randomized Data'!BA289 = 1, SNPs!$H$18 &amp; INDIRECT("SNPs!" &amp; CHAR(72 +'Randomized Data'!BB289) &amp; "18"), INDIRECT("SNPs!" &amp; CHAR(72 +'Randomized Data'!BB289) &amp; "18") &amp; INDIRECT("SNPs!" &amp; CHAR(72 +'Randomized Data'!BB289) &amp; "18")))</f>
        <v>GG</v>
      </c>
      <c r="BX289" t="str">
        <f>SNPs!$F$19</f>
        <v>rs121913626</v>
      </c>
      <c r="BY289">
        <f>SNPs!$C$19</f>
        <v>14</v>
      </c>
      <c r="BZ289">
        <f>SNPs!$D$19</f>
        <v>23427723</v>
      </c>
      <c r="CA289" s="7" t="str">
        <f ca="1">IF('Randomized Data'!BC289 = 1, SNPs!$H$19 &amp; SNPs!$H$19, IF('Randomized Data'!BD289 = 1, SNPs!$H$19 &amp; INDIRECT("SNPs!" &amp; CHAR(72 +'Randomized Data'!BE289) &amp; "19"), INDIRECT("SNPs!" &amp; CHAR(72 +'Randomized Data'!BE289) &amp; "19") &amp; INDIRECT("SNPs!" &amp; CHAR(72 +'Randomized Data'!BE289) &amp; "19")))</f>
        <v>GC</v>
      </c>
      <c r="CB289" t="str">
        <f>SNPs!$F$20</f>
        <v>rs3218713</v>
      </c>
      <c r="CC289">
        <f>SNPs!$C$20</f>
        <v>14</v>
      </c>
      <c r="CD289">
        <f>SNPs!$D$20</f>
        <v>23431468</v>
      </c>
      <c r="CE289" s="7" t="str">
        <f ca="1">IF('Randomized Data'!BF289 = 1, SNPs!$H$20 &amp; SNPs!$H$20, IF('Randomized Data'!BG289 = 1, SNPs!$H$20 &amp; INDIRECT("SNPs!" &amp; CHAR(72 +'Randomized Data'!BH289) &amp; "20"), INDIRECT("SNPs!" &amp; CHAR(72 +'Randomized Data'!BH289) &amp; "20") &amp; INDIRECT("SNPs!" &amp; CHAR(72 +'Randomized Data'!BH289) &amp; "20")))</f>
        <v>AA</v>
      </c>
      <c r="CF289" t="str">
        <f>SNPs!$F$21</f>
        <v>rs3218714</v>
      </c>
      <c r="CG289">
        <f>SNPs!$C$21</f>
        <v>14</v>
      </c>
      <c r="CH289">
        <f>SNPs!$D$21</f>
        <v>23429279</v>
      </c>
      <c r="CI289" s="7" t="str">
        <f ca="1">IF('Randomized Data'!BI289 = 1, SNPs!$H$21 &amp; SNPs!$H$21, IF('Randomized Data'!BJ289 = 1, SNPs!$H$21 &amp; INDIRECT("SNPs!" &amp; CHAR(72 +'Randomized Data'!BK289) &amp; "21"), INDIRECT("SNPs!" &amp; CHAR(72 +'Randomized Data'!BK289) &amp; "21") &amp; INDIRECT("SNPs!" &amp; CHAR(72 +'Randomized Data'!BK289) &amp; "21")))</f>
        <v>CC</v>
      </c>
      <c r="CJ289" t="str">
        <f>SNPs!$F$22</f>
        <v>rs121964855</v>
      </c>
      <c r="CK289">
        <f>SNPs!$C$22</f>
        <v>1</v>
      </c>
      <c r="CL289">
        <f>SNPs!$D$22</f>
        <v>201365638</v>
      </c>
      <c r="CM289" s="7" t="str">
        <f ca="1">IF('Randomized Data'!BL289 = 1, SNPs!$H$22 &amp; SNPs!$H$22, IF('Randomized Data'!BM289 = 1, SNPs!$H$22 &amp; INDIRECT("SNPs!" &amp; CHAR(72 +'Randomized Data'!BN289) &amp; "22"), INDIRECT("SNPs!" &amp; CHAR(72 +'Randomized Data'!BN289) &amp; "22") &amp; INDIRECT("SNPs!" &amp; CHAR(72 +'Randomized Data'!BN289) &amp; "22")))</f>
        <v>TT</v>
      </c>
      <c r="CN289" t="str">
        <f>SNPs!$F$23</f>
        <v>rs121964856</v>
      </c>
      <c r="CO289">
        <f>SNPs!$C$23</f>
        <v>1</v>
      </c>
      <c r="CP289">
        <f>SNPs!$D$23</f>
        <v>201365297</v>
      </c>
      <c r="CQ289" s="7" t="str">
        <f ca="1">IF('Randomized Data'!BO289 = 1, SNPs!$H$23 &amp; SNPs!$H$23, IF('Randomized Data'!BP289 = 1, SNPs!$H$23 &amp; INDIRECT("SNPs!" &amp; CHAR(72 +'Randomized Data'!BQ289) &amp; "23"), INDIRECT("SNPs!" &amp; CHAR(72 +'Randomized Data'!BQ289) &amp; "23") &amp; INDIRECT("SNPs!" &amp; CHAR(72 +'Randomized Data'!BQ289) &amp; "23")))</f>
        <v>GG</v>
      </c>
      <c r="CR289" t="str">
        <f>SNPs!$F$24</f>
        <v>rs121964857</v>
      </c>
      <c r="CS289">
        <f>SNPs!$C$24</f>
        <v>1</v>
      </c>
      <c r="CT289">
        <f>SNPs!$D$24</f>
        <v>201359245</v>
      </c>
      <c r="CU289" s="7" t="str">
        <f ca="1">IF('Randomized Data'!BR289 = 1, SNPs!$H$24 &amp; SNPs!$H$24, IF('Randomized Data'!BS289 = 1, SNPs!$H$24 &amp; INDIRECT("SNPs!" &amp; CHAR(72 +'Randomized Data'!BT289) &amp; "24"), INDIRECT("SNPs!" &amp; CHAR(72 +'Randomized Data'!BT289) &amp; "24") &amp; INDIRECT("SNPs!" &amp; CHAR(72 +'Randomized Data'!BT289) &amp; "24")))</f>
        <v>CT</v>
      </c>
      <c r="CV289" t="str">
        <f>SNPs!$F$25</f>
        <v>rs28934269</v>
      </c>
      <c r="CW289">
        <f>SNPs!$C$25</f>
        <v>15</v>
      </c>
      <c r="CX289">
        <f>SNPs!$D$25</f>
        <v>63060915</v>
      </c>
      <c r="CY289" s="7" t="str">
        <f ca="1">IF('Randomized Data'!BU289 = 1, SNPs!$H$25 &amp; SNPs!$H$25, IF('Randomized Data'!BV289 = 1, SNPs!$H$25 &amp; INDIRECT("SNPs!" &amp; CHAR(72 +'Randomized Data'!BW289) &amp; "25"), INDIRECT("SNPs!" &amp; CHAR(72 +'Randomized Data'!BW289) &amp; "25") &amp; INDIRECT("SNPs!" &amp; CHAR(72 +'Randomized Data'!BW289) &amp; "25")))</f>
        <v>AG</v>
      </c>
      <c r="CZ289" t="str">
        <f>SNPs!$F$26</f>
        <v>rs28934270</v>
      </c>
      <c r="DA289">
        <f>SNPs!$C$26</f>
        <v>15</v>
      </c>
      <c r="DB289">
        <f>SNPs!$D$26</f>
        <v>63060899</v>
      </c>
      <c r="DC289" s="7" t="str">
        <f ca="1">IF('Randomized Data'!BX289 = 1, SNPs!$H$26 &amp; SNPs!$H$26, IF('Randomized Data'!BY289 = 1, SNPs!$H$26 &amp; INDIRECT("SNPs!" &amp; CHAR(72 +'Randomized Data'!BZ289) &amp; "26"), INDIRECT("SNPs!" &amp; CHAR(72 +'Randomized Data'!BZ289) &amp; "26") &amp; INDIRECT("SNPs!" &amp; CHAR(72 +'Randomized Data'!BZ289) &amp; "26")))</f>
        <v>AA</v>
      </c>
      <c r="DD289" t="str">
        <f>SNPs!$F$27</f>
        <v>rs727504290</v>
      </c>
      <c r="DE289">
        <f>SNPs!$C$27</f>
        <v>15</v>
      </c>
      <c r="DF289">
        <f>SNPs!$D$27</f>
        <v>63042875</v>
      </c>
      <c r="DG289" s="7" t="str">
        <f ca="1">IF('Randomized Data'!CA289 = 1, SNPs!$H$27 &amp; SNPs!$H$27, IF('Randomized Data'!CB289 = 1, SNPs!$H$27 &amp; INDIRECT("SNPs!" &amp; CHAR(72 +'Randomized Data'!CC289) &amp; "27"), INDIRECT("SNPs!" &amp; CHAR(72 +'Randomized Data'!CC289) &amp; "27") &amp; INDIRECT("SNPs!" &amp; CHAR(72 +'Randomized Data'!CC289) &amp; "27")))</f>
        <v>GC</v>
      </c>
      <c r="DH289" t="str">
        <f>SNPs!$F$28</f>
        <v>rs104894504</v>
      </c>
      <c r="DI289">
        <f>SNPs!$C$28</f>
        <v>15</v>
      </c>
      <c r="DJ289">
        <f>SNPs!$D$28</f>
        <v>63057028</v>
      </c>
      <c r="DK289" s="7" t="str">
        <f ca="1">IF('Randomized Data'!CD289 = 1, SNPs!$H$28 &amp; SNPs!$H$28, IF('Randomized Data'!CE289 = 1, SNPs!$H$28 &amp; INDIRECT("SNPs!" &amp; CHAR(72 +'Randomized Data'!CF289) &amp; "28"), INDIRECT("SNPs!" &amp; CHAR(72 +'Randomized Data'!CF289) &amp; "28") &amp; INDIRECT("SNPs!" &amp; CHAR(72 +'Randomized Data'!CF289) &amp; "28")))</f>
        <v>TT</v>
      </c>
      <c r="DL289" t="str">
        <f>SNPs!$F$29</f>
        <v>rs375882485</v>
      </c>
      <c r="DM289">
        <f>SNPs!$C$29</f>
        <v>11</v>
      </c>
      <c r="DN289">
        <f>SNPs!$D$29</f>
        <v>47342698</v>
      </c>
      <c r="DO289" s="7" t="str">
        <f ca="1">IF('Randomized Data'!CG289 = 1, SNPs!$H$29 &amp; SNPs!$H$29, IF('Randomized Data'!CH289 = 1, SNPs!$H$29 &amp; INDIRECT("SNPs!" &amp; CHAR(72 +'Randomized Data'!CI289) &amp; "29"), INDIRECT("SNPs!" &amp; CHAR(72 +'Randomized Data'!CI289) &amp; "29") &amp; INDIRECT("SNPs!" &amp; CHAR(72 +'Randomized Data'!CI289) &amp; "29")))</f>
        <v>GG</v>
      </c>
      <c r="DP289" t="str">
        <f>SNPs!$F$30</f>
        <v>rs397516083</v>
      </c>
      <c r="DQ289">
        <f>SNPs!$C$30</f>
        <v>11</v>
      </c>
      <c r="DR289">
        <f>SNPs!$D$30</f>
        <v>47346379</v>
      </c>
      <c r="DS289" s="7" t="str">
        <f ca="1">IF('Randomized Data'!CJ289 = 1, SNPs!$H$30 &amp; SNPs!$H$30, IF('Randomized Data'!CK289 = 1, SNPs!$H$30 &amp; INDIRECT("SNPs!" &amp; CHAR(72 +'Randomized Data'!CL289) &amp; "30"), INDIRECT("SNPs!" &amp; CHAR(72 +'Randomized Data'!CL289) &amp; "30") &amp; INDIRECT("SNPs!" &amp; CHAR(72 +'Randomized Data'!CL289) &amp; "30")))</f>
        <v>GG</v>
      </c>
      <c r="DT289" t="str">
        <f>SNPs!$F$31</f>
        <v>rs397515937</v>
      </c>
      <c r="DU289">
        <f>SNPs!$C$31</f>
        <v>11</v>
      </c>
      <c r="DV289">
        <f>SNPs!$D$31</f>
        <v>47339792</v>
      </c>
      <c r="DW289" s="7" t="str">
        <f ca="1">IF('Randomized Data'!CM289 = 1, SNPs!$H$31 &amp; SNPs!$H$31, IF('Randomized Data'!CN289 = 1, SNPs!$H$31 &amp; INDIRECT("SNPs!" &amp; CHAR(72 +'Randomized Data'!CO289) &amp; "31"), INDIRECT("SNPs!" &amp; CHAR(72 +'Randomized Data'!CO289) &amp; "31") &amp; INDIRECT("SNPs!" &amp; CHAR(72 +'Randomized Data'!CO289) &amp; "31")))</f>
        <v>AA</v>
      </c>
      <c r="DX289" t="str">
        <f>SNPs!$F$32</f>
        <v>rs397516074</v>
      </c>
      <c r="DY289">
        <f>SNPs!$C$32</f>
        <v>11</v>
      </c>
      <c r="DZ289">
        <f>SNPs!$D$32</f>
        <v>47348424</v>
      </c>
      <c r="EA289" s="7" t="str">
        <f ca="1">IF('Randomized Data'!CP289 = 1, SNPs!$H$32 &amp; SNPs!$H$32, IF('Randomized Data'!CQ289 = 1, SNPs!$H$32 &amp; INDIRECT("SNPs!" &amp; CHAR(72 +'Randomized Data'!CR289) &amp; "32"), INDIRECT("SNPs!" &amp; CHAR(72 +'Randomized Data'!CR289) &amp; "32") &amp; INDIRECT("SNPs!" &amp; CHAR(72 +'Randomized Data'!CR289) &amp; "32")))</f>
        <v>GG</v>
      </c>
      <c r="EB289" t="str">
        <f>SNPs!$F$33</f>
        <v>rs397515963</v>
      </c>
      <c r="EC289">
        <f>SNPs!$C$33</f>
        <v>11</v>
      </c>
      <c r="ED289">
        <f>SNPs!$D$33</f>
        <v>47337729</v>
      </c>
      <c r="EE289" s="7" t="str">
        <f ca="1">IF('Randomized Data'!CS289 = 1, SNPs!$H$33 &amp; SNPs!$H$33, IF('Randomized Data'!CT289 = 1, SNPs!$H$33 &amp; INDIRECT("SNPs!" &amp; CHAR(72 +'Randomized Data'!CU289) &amp; "33"), INDIRECT("SNPs!" &amp; CHAR(72 +'Randomized Data'!CU289) &amp; "33") &amp; INDIRECT("SNPs!" &amp; CHAR(72 +'Randomized Data'!CU289) &amp; "33")))</f>
        <v>-G</v>
      </c>
    </row>
    <row r="290" spans="1:13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  <c r="F290" s="3">
        <v>42167</v>
      </c>
      <c r="G290" s="9" t="str">
        <f>'Randomized Data'!C290</f>
        <v>NGS Lab</v>
      </c>
      <c r="H290" t="str">
        <f>SNPs!$F$2</f>
        <v>rs12248560</v>
      </c>
      <c r="I290">
        <f>SNPs!$C$2</f>
        <v>10</v>
      </c>
      <c r="J290">
        <f>SNPs!$D$2</f>
        <v>94761900</v>
      </c>
      <c r="K290" t="str">
        <f ca="1">IF('Randomized Data'!D290 = 1, SNPs!$H$2 &amp; SNPs!$H$2, IF('Randomized Data'!E290 = 1, SNPs!$H$2 &amp; INDIRECT("SNPs!" &amp; CHAR(72 +'Randomized Data'!F290) &amp; "2"), INDIRECT("SNPs!" &amp; CHAR(72 +'Randomized Data'!F290) &amp; "2") &amp; INDIRECT("SNPs!" &amp; CHAR(72 +'Randomized Data'!F290) &amp; "2")))</f>
        <v>CA</v>
      </c>
      <c r="L290" t="str">
        <f>SNPs!$F$3</f>
        <v>rs28399504</v>
      </c>
      <c r="M290">
        <f>SNPs!$C$3</f>
        <v>10</v>
      </c>
      <c r="N290">
        <f>SNPs!$D$3</f>
        <v>94762706</v>
      </c>
      <c r="O290" t="str">
        <f ca="1">IF('Randomized Data'!G290 = 1, SNPs!$H$3 &amp; SNPs!$H$3, IF('Randomized Data'!H290 = 1, SNPs!$H$3 &amp; INDIRECT("SNPs!" &amp; CHAR(72 +'Randomized Data'!I290) &amp; "3"), INDIRECT("SNPs!" &amp; CHAR(72 +'Randomized Data'!I290) &amp; "3") &amp; INDIRECT("SNPs!" &amp; CHAR(72 +'Randomized Data'!I290) &amp; "3")))</f>
        <v>AG</v>
      </c>
      <c r="P290" t="str">
        <f>SNPs!$F$4</f>
        <v>rs41291556</v>
      </c>
      <c r="Q290">
        <f>SNPs!$C$4</f>
        <v>10</v>
      </c>
      <c r="R290">
        <f>SNPs!$D$4</f>
        <v>94775416</v>
      </c>
      <c r="S290" t="str">
        <f ca="1">IF('Randomized Data'!J290 = 1, SNPs!$H$4 &amp; SNPs!$H$4, IF('Randomized Data'!K290 = 1, SNPs!$H$4 &amp; INDIRECT("SNPs!" &amp; CHAR(72 +'Randomized Data'!L290) &amp; "4"), INDIRECT("SNPs!" &amp; CHAR(72 +'Randomized Data'!L290) &amp; "4") &amp; INDIRECT("SNPs!" &amp; CHAR(72 +'Randomized Data'!L290) &amp; "4")))</f>
        <v>TT</v>
      </c>
      <c r="T290" t="str">
        <f>SNPs!$F$5</f>
        <v>rs72558184</v>
      </c>
      <c r="U290">
        <f>SNPs!$C$5</f>
        <v>10</v>
      </c>
      <c r="V290">
        <f>SNPs!$D$5</f>
        <v>96535210</v>
      </c>
      <c r="W290" t="str">
        <f ca="1">IF('Randomized Data'!M290 = 1, SNPs!$H$5 &amp; SNPs!$H$5, IF('Randomized Data'!N290 = 1, SNPs!$H$5 &amp; INDIRECT("SNPs!" &amp; CHAR(72 +'Randomized Data'!O290) &amp; "5"), INDIRECT("SNPs!" &amp; CHAR(72 +'Randomized Data'!O290) &amp; "5") &amp; INDIRECT("SNPs!" &amp; CHAR(72 +'Randomized Data'!O290) &amp; "5")))</f>
        <v>GG</v>
      </c>
      <c r="X290" t="str">
        <f>SNPs!$F$6</f>
        <v>rs4986893</v>
      </c>
      <c r="Y290">
        <f>SNPs!$C$6</f>
        <v>10</v>
      </c>
      <c r="Z290">
        <f>SNPs!$D$6</f>
        <v>94780653</v>
      </c>
      <c r="AA290" s="7" t="str">
        <f ca="1">IF('Randomized Data'!P290 = 1, SNPs!$H$6 &amp; SNPs!$H$6, IF('Randomized Data'!Q290 = 1, SNPs!$H$6 &amp; INDIRECT("SNPs!" &amp; CHAR(72 +'Randomized Data'!R290) &amp; "6"), INDIRECT("SNPs!" &amp; CHAR(72 +'Randomized Data'!R290) &amp; "6") &amp; INDIRECT("SNPs!" &amp; CHAR(72 +'Randomized Data'!R290) &amp; "6")))</f>
        <v>GA</v>
      </c>
      <c r="AB290" t="str">
        <f>SNPs!$F$7</f>
        <v>rs4244285</v>
      </c>
      <c r="AC290">
        <f>SNPs!$C$7</f>
        <v>10</v>
      </c>
      <c r="AD290">
        <f>SNPs!$D$7</f>
        <v>94781859</v>
      </c>
      <c r="AE290" s="7" t="str">
        <f ca="1">IF('Randomized Data'!S290 = 1, SNPs!$H$7 &amp; SNPs!$H$7, IF('Randomized Data'!T290 = 1, SNPs!$H$7 &amp; INDIRECT("SNPs!" &amp; CHAR(72 +'Randomized Data'!U290) &amp; "7"), INDIRECT("SNPs!" &amp; CHAR(72 +'Randomized Data'!U290) &amp; "7") &amp; INDIRECT("SNPs!" &amp; CHAR(72 +'Randomized Data'!U290) &amp; "7")))</f>
        <v>GG</v>
      </c>
      <c r="AF290" t="str">
        <f>SNPs!$F$8</f>
        <v>rs72558186</v>
      </c>
      <c r="AG290">
        <f>SNPs!$C$8</f>
        <v>10</v>
      </c>
      <c r="AH290">
        <f>SNPs!$D$8</f>
        <v>94781999</v>
      </c>
      <c r="AI290" s="7" t="str">
        <f ca="1">IF('Randomized Data'!V290 = 1, SNPs!$H$8 &amp; SNPs!$H$8, IF('Randomized Data'!W290 = 1, SNPs!$H$8 &amp; INDIRECT("SNPs!" &amp; CHAR(72 +'Randomized Data'!X290) &amp; "8"), INDIRECT("SNPs!" &amp; CHAR(72 +'Randomized Data'!X290) &amp; "8") &amp; INDIRECT("SNPs!" &amp; CHAR(72 +'Randomized Data'!X290) &amp; "8")))</f>
        <v>AA</v>
      </c>
      <c r="AJ290" t="str">
        <f>SNPs!$F$9</f>
        <v>rs56337013</v>
      </c>
      <c r="AK290">
        <f>SNPs!$C$9</f>
        <v>10</v>
      </c>
      <c r="AL290">
        <f>SNPs!$D$9</f>
        <v>94852738</v>
      </c>
      <c r="AM290" s="7" t="str">
        <f ca="1">IF('Randomized Data'!Y$2 = 1, SNPs!$H$9 &amp; SNPs!$H$9, IF('Randomized Data'!Z290 = 1, SNPs!$H$9 &amp; INDIRECT("SNPs!" &amp; CHAR(72 +'Randomized Data'!AA290) &amp; "9"), INDIRECT("SNPs!" &amp; CHAR(72 +'Randomized Data'!AA290) &amp; "9") &amp; INDIRECT("SNPs!" &amp; CHAR(72 +'Randomized Data'!AA290) &amp; "9")))</f>
        <v>TT</v>
      </c>
      <c r="AN290" t="str">
        <f>SNPs!$F$10</f>
        <v>rs17884712</v>
      </c>
      <c r="AO290">
        <f>SNPs!$C$10</f>
        <v>10</v>
      </c>
      <c r="AP290">
        <f>SNPs!$D$10</f>
        <v>94775489</v>
      </c>
      <c r="AQ290" s="7" t="str">
        <f ca="1">IF('Randomized Data'!AB290 = 1, SNPs!$H$10 &amp; SNPs!$H$10, IF('Randomized Data'!AC290 = 1, SNPs!$H$10 &amp; INDIRECT("SNPs!" &amp; CHAR(72 +'Randomized Data'!AD290) &amp; "10"), INDIRECT("SNPs!" &amp; CHAR(72 +'Randomized Data'!AD290) &amp; "10") &amp; INDIRECT("SNPs!" &amp; CHAR(72 +'Randomized Data'!AD290) &amp; "10")))</f>
        <v>AA</v>
      </c>
      <c r="AR290" t="str">
        <f>SNPs!$F$11</f>
        <v>rs6413438</v>
      </c>
      <c r="AS290">
        <f>SNPs!$C$11</f>
        <v>10</v>
      </c>
      <c r="AT290">
        <f>SNPs!$D$11</f>
        <v>94781858</v>
      </c>
      <c r="AU290" s="7" t="str">
        <f ca="1">IF('Randomized Data'!AE290 = 1, SNPs!$H$11 &amp; SNPs!$H$11, IF('Randomized Data'!AF290 = 1, SNPs!$H$11 &amp; INDIRECT("SNPs!" &amp; CHAR(72 +'Randomized Data'!AG290) &amp; "11"), INDIRECT("SNPs!" &amp; CHAR(72 +'Randomized Data'!AG290) &amp; "11") &amp; INDIRECT("SNPs!" &amp; CHAR(72 +'Randomized Data'!AG290) &amp; "11")))</f>
        <v>CT</v>
      </c>
      <c r="AV290" t="str">
        <f>SNPs!$F$12</f>
        <v>rs1057910</v>
      </c>
      <c r="AW290">
        <f>SNPs!$C$12</f>
        <v>10</v>
      </c>
      <c r="AX290">
        <f>SNPs!$D$12</f>
        <v>94981296</v>
      </c>
      <c r="AY290" s="7" t="str">
        <f ca="1">IF('Randomized Data'!AH290 = 1, SNPs!$H$12 &amp; SNPs!$H$12, IF('Randomized Data'!AI290 = 1, SNPs!$H$12 &amp; INDIRECT("SNPs!" &amp; CHAR(72 +'Randomized Data'!AJ290) &amp; "12"), INDIRECT("SNPs!" &amp; CHAR(72 +'Randomized Data'!AJ290) &amp; "12") &amp; INDIRECT("SNPs!" &amp; CHAR(72 +'Randomized Data'!AJ290) &amp; "12")))</f>
        <v>CC</v>
      </c>
      <c r="AZ290" t="str">
        <f>SNPs!$F$13</f>
        <v>rs1799853</v>
      </c>
      <c r="BA290">
        <f>SNPs!$C$13</f>
        <v>10</v>
      </c>
      <c r="BB290">
        <f>SNPs!$D$13</f>
        <v>94942290</v>
      </c>
      <c r="BC290" s="7" t="str">
        <f ca="1">IF('Randomized Data'!AK290 = 1, SNPs!$H$13 &amp; SNPs!$H$13, IF('Randomized Data'!AL290 = 1, SNPs!$H$13 &amp; INDIRECT("SNPs!" &amp; CHAR(72 +'Randomized Data'!AM290) &amp; "13"), INDIRECT("SNPs!" &amp; CHAR(72 +'Randomized Data'!AM290) &amp; "13") &amp; INDIRECT("SNPs!" &amp; CHAR(72 +'Randomized Data'!AM290) &amp; "13")))</f>
        <v>CT</v>
      </c>
      <c r="BD290" t="str">
        <f>SNPs!$F$14</f>
        <v>rs9923231</v>
      </c>
      <c r="BE290">
        <f>SNPs!$C$14</f>
        <v>16</v>
      </c>
      <c r="BF290">
        <f>SNPs!$D$14</f>
        <v>31096368</v>
      </c>
      <c r="BG290" s="7" t="str">
        <f ca="1">IF('Randomized Data'!AN290 = 1, SNPs!$H$14 &amp; SNPs!$H$14, IF('Randomized Data'!AO290 = 1, SNPs!$H$14 &amp; INDIRECT("SNPs!" &amp; CHAR(72 +'Randomized Data'!AP290) &amp; "14"), INDIRECT("SNPs!" &amp; CHAR(72 +'Randomized Data'!AP290) &amp; "14") &amp; INDIRECT("SNPs!" &amp; CHAR(72 +'Randomized Data'!AP290) &amp; "14")))</f>
        <v>AA</v>
      </c>
      <c r="BH290" t="str">
        <f>SNPs!$F$15</f>
        <v>rs9934438</v>
      </c>
      <c r="BI290">
        <f>SNPs!$C$15</f>
        <v>16</v>
      </c>
      <c r="BJ290">
        <f>SNPs!$D$15</f>
        <v>31093557</v>
      </c>
      <c r="BK290" s="7" t="str">
        <f ca="1">IF('Randomized Data'!AQ290 = 1, SNPs!$H$15 &amp; SNPs!$H$15, IF('Randomized Data'!AR290 = 1, SNPs!$H$15 &amp; INDIRECT("SNPs!" &amp; CHAR(72 +'Randomized Data'!AS290) &amp; "15"), INDIRECT("SNPs!" &amp; CHAR(72 +'Randomized Data'!AS290) &amp; "15") &amp; INDIRECT("SNPs!" &amp; CHAR(72 +'Randomized Data'!AS290) &amp; "15")))</f>
        <v>GA</v>
      </c>
      <c r="BL290" t="str">
        <f>SNPs!$F$16</f>
        <v>rs8050894</v>
      </c>
      <c r="BM290">
        <f>SNPs!$C$16</f>
        <v>16</v>
      </c>
      <c r="BN290">
        <f>SNPs!$D$16</f>
        <v>31093188</v>
      </c>
      <c r="BO290" s="7" t="str">
        <f ca="1">IF('Randomized Data'!AT290 = 1, SNPs!$H$16 &amp; SNPs!$H$16, IF('Randomized Data'!AU290 = 1, SNPs!$H$16 &amp; INDIRECT("SNPs!" &amp; CHAR(72 +'Randomized Data'!AV290) &amp; "16"), INDIRECT("SNPs!" &amp; CHAR(72 +'Randomized Data'!AV290) &amp; "16") &amp; INDIRECT("SNPs!" &amp; CHAR(72 +'Randomized Data'!AV290) &amp; "16")))</f>
        <v>GG</v>
      </c>
      <c r="BP290" t="str">
        <f>SNPs!$F$17</f>
        <v>rs6025</v>
      </c>
      <c r="BQ290">
        <f>SNPs!$C$17</f>
        <v>1</v>
      </c>
      <c r="BR290">
        <f>SNPs!$D$17</f>
        <v>169549811</v>
      </c>
      <c r="BS290" s="7" t="str">
        <f ca="1">IF('Randomized Data'!AW290 = 1, SNPs!$H$17 &amp; SNPs!$H$17, IF('Randomized Data'!AX290 = 1, SNPs!$H$17 &amp; INDIRECT("SNPs!" &amp; CHAR(72 +'Randomized Data'!AY290) &amp; "17"), INDIRECT("SNPs!" &amp; CHAR(72 +'Randomized Data'!AY290) &amp; "17") &amp; INDIRECT("SNPs!" &amp; CHAR(72 +'Randomized Data'!AY290) &amp; "17")))</f>
        <v>GG</v>
      </c>
      <c r="BT290" t="str">
        <f>SNPs!$F$18</f>
        <v>rs1799963</v>
      </c>
      <c r="BU290">
        <f>SNPs!$C$18</f>
        <v>11</v>
      </c>
      <c r="BV290">
        <f>SNPs!$D$18</f>
        <v>46739505</v>
      </c>
      <c r="BW290" s="7" t="str">
        <f ca="1">IF('Randomized Data'!AZ290 = 1, SNPs!$H$18 &amp; SNPs!$H$18, IF('Randomized Data'!BA290 = 1, SNPs!$H$18 &amp; INDIRECT("SNPs!" &amp; CHAR(72 +'Randomized Data'!BB290) &amp; "18"), INDIRECT("SNPs!" &amp; CHAR(72 +'Randomized Data'!BB290) &amp; "18") &amp; INDIRECT("SNPs!" &amp; CHAR(72 +'Randomized Data'!BB290) &amp; "18")))</f>
        <v>GG</v>
      </c>
      <c r="BX290" t="str">
        <f>SNPs!$F$19</f>
        <v>rs121913626</v>
      </c>
      <c r="BY290">
        <f>SNPs!$C$19</f>
        <v>14</v>
      </c>
      <c r="BZ290">
        <f>SNPs!$D$19</f>
        <v>23427723</v>
      </c>
      <c r="CA290" s="7" t="str">
        <f ca="1">IF('Randomized Data'!BC290 = 1, SNPs!$H$19 &amp; SNPs!$H$19, IF('Randomized Data'!BD290 = 1, SNPs!$H$19 &amp; INDIRECT("SNPs!" &amp; CHAR(72 +'Randomized Data'!BE290) &amp; "19"), INDIRECT("SNPs!" &amp; CHAR(72 +'Randomized Data'!BE290) &amp; "19") &amp; INDIRECT("SNPs!" &amp; CHAR(72 +'Randomized Data'!BE290) &amp; "19")))</f>
        <v>GG</v>
      </c>
      <c r="CB290" t="str">
        <f>SNPs!$F$20</f>
        <v>rs3218713</v>
      </c>
      <c r="CC290">
        <f>SNPs!$C$20</f>
        <v>14</v>
      </c>
      <c r="CD290">
        <f>SNPs!$D$20</f>
        <v>23431468</v>
      </c>
      <c r="CE290" s="7" t="str">
        <f ca="1">IF('Randomized Data'!BF290 = 1, SNPs!$H$20 &amp; SNPs!$H$20, IF('Randomized Data'!BG290 = 1, SNPs!$H$20 &amp; INDIRECT("SNPs!" &amp; CHAR(72 +'Randomized Data'!BH290) &amp; "20"), INDIRECT("SNPs!" &amp; CHAR(72 +'Randomized Data'!BH290) &amp; "20") &amp; INDIRECT("SNPs!" &amp; CHAR(72 +'Randomized Data'!BH290) &amp; "20")))</f>
        <v>AA</v>
      </c>
      <c r="CF290" t="str">
        <f>SNPs!$F$21</f>
        <v>rs3218714</v>
      </c>
      <c r="CG290">
        <f>SNPs!$C$21</f>
        <v>14</v>
      </c>
      <c r="CH290">
        <f>SNPs!$D$21</f>
        <v>23429279</v>
      </c>
      <c r="CI290" s="7" t="str">
        <f ca="1">IF('Randomized Data'!BI290 = 1, SNPs!$H$21 &amp; SNPs!$H$21, IF('Randomized Data'!BJ290 = 1, SNPs!$H$21 &amp; INDIRECT("SNPs!" &amp; CHAR(72 +'Randomized Data'!BK290) &amp; "21"), INDIRECT("SNPs!" &amp; CHAR(72 +'Randomized Data'!BK290) &amp; "21") &amp; INDIRECT("SNPs!" &amp; CHAR(72 +'Randomized Data'!BK290) &amp; "21")))</f>
        <v>CT</v>
      </c>
      <c r="CJ290" t="str">
        <f>SNPs!$F$22</f>
        <v>rs121964855</v>
      </c>
      <c r="CK290">
        <f>SNPs!$C$22</f>
        <v>1</v>
      </c>
      <c r="CL290">
        <f>SNPs!$D$22</f>
        <v>201365638</v>
      </c>
      <c r="CM290" s="7" t="str">
        <f ca="1">IF('Randomized Data'!BL290 = 1, SNPs!$H$22 &amp; SNPs!$H$22, IF('Randomized Data'!BM290 = 1, SNPs!$H$22 &amp; INDIRECT("SNPs!" &amp; CHAR(72 +'Randomized Data'!BN290) &amp; "22"), INDIRECT("SNPs!" &amp; CHAR(72 +'Randomized Data'!BN290) &amp; "22") &amp; INDIRECT("SNPs!" &amp; CHAR(72 +'Randomized Data'!BN290) &amp; "22")))</f>
        <v>TA</v>
      </c>
      <c r="CN290" t="str">
        <f>SNPs!$F$23</f>
        <v>rs121964856</v>
      </c>
      <c r="CO290">
        <f>SNPs!$C$23</f>
        <v>1</v>
      </c>
      <c r="CP290">
        <f>SNPs!$D$23</f>
        <v>201365297</v>
      </c>
      <c r="CQ290" s="7" t="str">
        <f ca="1">IF('Randomized Data'!BO290 = 1, SNPs!$H$23 &amp; SNPs!$H$23, IF('Randomized Data'!BP290 = 1, SNPs!$H$23 &amp; INDIRECT("SNPs!" &amp; CHAR(72 +'Randomized Data'!BQ290) &amp; "23"), INDIRECT("SNPs!" &amp; CHAR(72 +'Randomized Data'!BQ290) &amp; "23") &amp; INDIRECT("SNPs!" &amp; CHAR(72 +'Randomized Data'!BQ290) &amp; "23")))</f>
        <v>GG</v>
      </c>
      <c r="CR290" t="str">
        <f>SNPs!$F$24</f>
        <v>rs121964857</v>
      </c>
      <c r="CS290">
        <f>SNPs!$C$24</f>
        <v>1</v>
      </c>
      <c r="CT290">
        <f>SNPs!$D$24</f>
        <v>201359245</v>
      </c>
      <c r="CU290" s="7" t="str">
        <f ca="1">IF('Randomized Data'!BR290 = 1, SNPs!$H$24 &amp; SNPs!$H$24, IF('Randomized Data'!BS290 = 1, SNPs!$H$24 &amp; INDIRECT("SNPs!" &amp; CHAR(72 +'Randomized Data'!BT290) &amp; "24"), INDIRECT("SNPs!" &amp; CHAR(72 +'Randomized Data'!BT290) &amp; "24") &amp; INDIRECT("SNPs!" &amp; CHAR(72 +'Randomized Data'!BT290) &amp; "24")))</f>
        <v>CT</v>
      </c>
      <c r="CV290" t="str">
        <f>SNPs!$F$25</f>
        <v>rs28934269</v>
      </c>
      <c r="CW290">
        <f>SNPs!$C$25</f>
        <v>15</v>
      </c>
      <c r="CX290">
        <f>SNPs!$D$25</f>
        <v>63060915</v>
      </c>
      <c r="CY290" s="7" t="str">
        <f ca="1">IF('Randomized Data'!BU290 = 1, SNPs!$H$25 &amp; SNPs!$H$25, IF('Randomized Data'!BV290 = 1, SNPs!$H$25 &amp; INDIRECT("SNPs!" &amp; CHAR(72 +'Randomized Data'!BW290) &amp; "25"), INDIRECT("SNPs!" &amp; CHAR(72 +'Randomized Data'!BW290) &amp; "25") &amp; INDIRECT("SNPs!" &amp; CHAR(72 +'Randomized Data'!BW290) &amp; "25")))</f>
        <v>AG</v>
      </c>
      <c r="CZ290" t="str">
        <f>SNPs!$F$26</f>
        <v>rs28934270</v>
      </c>
      <c r="DA290">
        <f>SNPs!$C$26</f>
        <v>15</v>
      </c>
      <c r="DB290">
        <f>SNPs!$D$26</f>
        <v>63060899</v>
      </c>
      <c r="DC290" s="7" t="str">
        <f ca="1">IF('Randomized Data'!BX290 = 1, SNPs!$H$26 &amp; SNPs!$H$26, IF('Randomized Data'!BY290 = 1, SNPs!$H$26 &amp; INDIRECT("SNPs!" &amp; CHAR(72 +'Randomized Data'!BZ290) &amp; "26"), INDIRECT("SNPs!" &amp; CHAR(72 +'Randomized Data'!BZ290) &amp; "26") &amp; INDIRECT("SNPs!" &amp; CHAR(72 +'Randomized Data'!BZ290) &amp; "26")))</f>
        <v>GG</v>
      </c>
      <c r="DD290" t="str">
        <f>SNPs!$F$27</f>
        <v>rs727504290</v>
      </c>
      <c r="DE290">
        <f>SNPs!$C$27</f>
        <v>15</v>
      </c>
      <c r="DF290">
        <f>SNPs!$D$27</f>
        <v>63042875</v>
      </c>
      <c r="DG290" s="7" t="str">
        <f ca="1">IF('Randomized Data'!CA290 = 1, SNPs!$H$27 &amp; SNPs!$H$27, IF('Randomized Data'!CB290 = 1, SNPs!$H$27 &amp; INDIRECT("SNPs!" &amp; CHAR(72 +'Randomized Data'!CC290) &amp; "27"), INDIRECT("SNPs!" &amp; CHAR(72 +'Randomized Data'!CC290) &amp; "27") &amp; INDIRECT("SNPs!" &amp; CHAR(72 +'Randomized Data'!CC290) &amp; "27")))</f>
        <v>CC</v>
      </c>
      <c r="DH290" t="str">
        <f>SNPs!$F$28</f>
        <v>rs104894504</v>
      </c>
      <c r="DI290">
        <f>SNPs!$C$28</f>
        <v>15</v>
      </c>
      <c r="DJ290">
        <f>SNPs!$D$28</f>
        <v>63057028</v>
      </c>
      <c r="DK290" s="7" t="str">
        <f ca="1">IF('Randomized Data'!CD290 = 1, SNPs!$H$28 &amp; SNPs!$H$28, IF('Randomized Data'!CE290 = 1, SNPs!$H$28 &amp; INDIRECT("SNPs!" &amp; CHAR(72 +'Randomized Data'!CF290) &amp; "28"), INDIRECT("SNPs!" &amp; CHAR(72 +'Randomized Data'!CF290) &amp; "28") &amp; INDIRECT("SNPs!" &amp; CHAR(72 +'Randomized Data'!CF290) &amp; "28")))</f>
        <v>TC</v>
      </c>
      <c r="DL290" t="str">
        <f>SNPs!$F$29</f>
        <v>rs375882485</v>
      </c>
      <c r="DM290">
        <f>SNPs!$C$29</f>
        <v>11</v>
      </c>
      <c r="DN290">
        <f>SNPs!$D$29</f>
        <v>47342698</v>
      </c>
      <c r="DO290" s="7" t="str">
        <f ca="1">IF('Randomized Data'!CG290 = 1, SNPs!$H$29 &amp; SNPs!$H$29, IF('Randomized Data'!CH290 = 1, SNPs!$H$29 &amp; INDIRECT("SNPs!" &amp; CHAR(72 +'Randomized Data'!CI290) &amp; "29"), INDIRECT("SNPs!" &amp; CHAR(72 +'Randomized Data'!CI290) &amp; "29") &amp; INDIRECT("SNPs!" &amp; CHAR(72 +'Randomized Data'!CI290) &amp; "29")))</f>
        <v>GA</v>
      </c>
      <c r="DP290" t="str">
        <f>SNPs!$F$30</f>
        <v>rs397516083</v>
      </c>
      <c r="DQ290">
        <f>SNPs!$C$30</f>
        <v>11</v>
      </c>
      <c r="DR290">
        <f>SNPs!$D$30</f>
        <v>47346379</v>
      </c>
      <c r="DS290" s="7" t="str">
        <f ca="1">IF('Randomized Data'!CJ290 = 1, SNPs!$H$30 &amp; SNPs!$H$30, IF('Randomized Data'!CK290 = 1, SNPs!$H$30 &amp; INDIRECT("SNPs!" &amp; CHAR(72 +'Randomized Data'!CL290) &amp; "30"), INDIRECT("SNPs!" &amp; CHAR(72 +'Randomized Data'!CL290) &amp; "30") &amp; INDIRECT("SNPs!" &amp; CHAR(72 +'Randomized Data'!CL290) &amp; "30")))</f>
        <v>AA</v>
      </c>
      <c r="DT290" t="str">
        <f>SNPs!$F$31</f>
        <v>rs397515937</v>
      </c>
      <c r="DU290">
        <f>SNPs!$C$31</f>
        <v>11</v>
      </c>
      <c r="DV290">
        <f>SNPs!$D$31</f>
        <v>47339792</v>
      </c>
      <c r="DW290" s="7" t="str">
        <f ca="1">IF('Randomized Data'!CM290 = 1, SNPs!$H$31 &amp; SNPs!$H$31, IF('Randomized Data'!CN290 = 1, SNPs!$H$31 &amp; INDIRECT("SNPs!" &amp; CHAR(72 +'Randomized Data'!CO290) &amp; "31"), INDIRECT("SNPs!" &amp; CHAR(72 +'Randomized Data'!CO290) &amp; "31") &amp; INDIRECT("SNPs!" &amp; CHAR(72 +'Randomized Data'!CO290) &amp; "31")))</f>
        <v>AA</v>
      </c>
      <c r="DX290" t="str">
        <f>SNPs!$F$32</f>
        <v>rs397516074</v>
      </c>
      <c r="DY290">
        <f>SNPs!$C$32</f>
        <v>11</v>
      </c>
      <c r="DZ290">
        <f>SNPs!$D$32</f>
        <v>47348424</v>
      </c>
      <c r="EA290" s="7" t="str">
        <f ca="1">IF('Randomized Data'!CP290 = 1, SNPs!$H$32 &amp; SNPs!$H$32, IF('Randomized Data'!CQ290 = 1, SNPs!$H$32 &amp; INDIRECT("SNPs!" &amp; CHAR(72 +'Randomized Data'!CR290) &amp; "32"), INDIRECT("SNPs!" &amp; CHAR(72 +'Randomized Data'!CR290) &amp; "32") &amp; INDIRECT("SNPs!" &amp; CHAR(72 +'Randomized Data'!CR290) &amp; "32")))</f>
        <v>GG</v>
      </c>
      <c r="EB290" t="str">
        <f>SNPs!$F$33</f>
        <v>rs397515963</v>
      </c>
      <c r="EC290">
        <f>SNPs!$C$33</f>
        <v>11</v>
      </c>
      <c r="ED290">
        <f>SNPs!$D$33</f>
        <v>47337729</v>
      </c>
      <c r="EE290" s="7" t="str">
        <f ca="1">IF('Randomized Data'!CS290 = 1, SNPs!$H$33 &amp; SNPs!$H$33, IF('Randomized Data'!CT290 = 1, SNPs!$H$33 &amp; INDIRECT("SNPs!" &amp; CHAR(72 +'Randomized Data'!CU290) &amp; "33"), INDIRECT("SNPs!" &amp; CHAR(72 +'Randomized Data'!CU290) &amp; "33") &amp; INDIRECT("SNPs!" &amp; CHAR(72 +'Randomized Data'!CU290) &amp; "33")))</f>
        <v>-G</v>
      </c>
    </row>
    <row r="291" spans="1:13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  <c r="F291" s="3">
        <v>42191</v>
      </c>
      <c r="G291" s="9" t="str">
        <f>'Randomized Data'!C291</f>
        <v>NGS Lab</v>
      </c>
      <c r="H291" t="str">
        <f>SNPs!$F$2</f>
        <v>rs12248560</v>
      </c>
      <c r="I291">
        <f>SNPs!$C$2</f>
        <v>10</v>
      </c>
      <c r="J291">
        <f>SNPs!$D$2</f>
        <v>94761900</v>
      </c>
      <c r="K291" t="str">
        <f ca="1">IF('Randomized Data'!D291 = 1, SNPs!$H$2 &amp; SNPs!$H$2, IF('Randomized Data'!E291 = 1, SNPs!$H$2 &amp; INDIRECT("SNPs!" &amp; CHAR(72 +'Randomized Data'!F291) &amp; "2"), INDIRECT("SNPs!" &amp; CHAR(72 +'Randomized Data'!F291) &amp; "2") &amp; INDIRECT("SNPs!" &amp; CHAR(72 +'Randomized Data'!F291) &amp; "2")))</f>
        <v>CC</v>
      </c>
      <c r="L291" t="str">
        <f>SNPs!$F$3</f>
        <v>rs28399504</v>
      </c>
      <c r="M291">
        <f>SNPs!$C$3</f>
        <v>10</v>
      </c>
      <c r="N291">
        <f>SNPs!$D$3</f>
        <v>94762706</v>
      </c>
      <c r="O291" t="str">
        <f ca="1">IF('Randomized Data'!G291 = 1, SNPs!$H$3 &amp; SNPs!$H$3, IF('Randomized Data'!H291 = 1, SNPs!$H$3 &amp; INDIRECT("SNPs!" &amp; CHAR(72 +'Randomized Data'!I291) &amp; "3"), INDIRECT("SNPs!" &amp; CHAR(72 +'Randomized Data'!I291) &amp; "3") &amp; INDIRECT("SNPs!" &amp; CHAR(72 +'Randomized Data'!I291) &amp; "3")))</f>
        <v>AA</v>
      </c>
      <c r="P291" t="str">
        <f>SNPs!$F$4</f>
        <v>rs41291556</v>
      </c>
      <c r="Q291">
        <f>SNPs!$C$4</f>
        <v>10</v>
      </c>
      <c r="R291">
        <f>SNPs!$D$4</f>
        <v>94775416</v>
      </c>
      <c r="S291" t="str">
        <f ca="1">IF('Randomized Data'!J291 = 1, SNPs!$H$4 &amp; SNPs!$H$4, IF('Randomized Data'!K291 = 1, SNPs!$H$4 &amp; INDIRECT("SNPs!" &amp; CHAR(72 +'Randomized Data'!L291) &amp; "4"), INDIRECT("SNPs!" &amp; CHAR(72 +'Randomized Data'!L291) &amp; "4") &amp; INDIRECT("SNPs!" &amp; CHAR(72 +'Randomized Data'!L291) &amp; "4")))</f>
        <v>TT</v>
      </c>
      <c r="T291" t="str">
        <f>SNPs!$F$5</f>
        <v>rs72558184</v>
      </c>
      <c r="U291">
        <f>SNPs!$C$5</f>
        <v>10</v>
      </c>
      <c r="V291">
        <f>SNPs!$D$5</f>
        <v>96535210</v>
      </c>
      <c r="W291" t="str">
        <f ca="1">IF('Randomized Data'!M291 = 1, SNPs!$H$5 &amp; SNPs!$H$5, IF('Randomized Data'!N291 = 1, SNPs!$H$5 &amp; INDIRECT("SNPs!" &amp; CHAR(72 +'Randomized Data'!O291) &amp; "5"), INDIRECT("SNPs!" &amp; CHAR(72 +'Randomized Data'!O291) &amp; "5") &amp; INDIRECT("SNPs!" &amp; CHAR(72 +'Randomized Data'!O291) &amp; "5")))</f>
        <v>GA</v>
      </c>
      <c r="X291" t="str">
        <f>SNPs!$F$6</f>
        <v>rs4986893</v>
      </c>
      <c r="Y291">
        <f>SNPs!$C$6</f>
        <v>10</v>
      </c>
      <c r="Z291">
        <f>SNPs!$D$6</f>
        <v>94780653</v>
      </c>
      <c r="AA291" s="7" t="str">
        <f ca="1">IF('Randomized Data'!P291 = 1, SNPs!$H$6 &amp; SNPs!$H$6, IF('Randomized Data'!Q291 = 1, SNPs!$H$6 &amp; INDIRECT("SNPs!" &amp; CHAR(72 +'Randomized Data'!R291) &amp; "6"), INDIRECT("SNPs!" &amp; CHAR(72 +'Randomized Data'!R291) &amp; "6") &amp; INDIRECT("SNPs!" &amp; CHAR(72 +'Randomized Data'!R291) &amp; "6")))</f>
        <v>GG</v>
      </c>
      <c r="AB291" t="str">
        <f>SNPs!$F$7</f>
        <v>rs4244285</v>
      </c>
      <c r="AC291">
        <f>SNPs!$C$7</f>
        <v>10</v>
      </c>
      <c r="AD291">
        <f>SNPs!$D$7</f>
        <v>94781859</v>
      </c>
      <c r="AE291" s="7" t="str">
        <f ca="1">IF('Randomized Data'!S291 = 1, SNPs!$H$7 &amp; SNPs!$H$7, IF('Randomized Data'!T291 = 1, SNPs!$H$7 &amp; INDIRECT("SNPs!" &amp; CHAR(72 +'Randomized Data'!U291) &amp; "7"), INDIRECT("SNPs!" &amp; CHAR(72 +'Randomized Data'!U291) &amp; "7") &amp; INDIRECT("SNPs!" &amp; CHAR(72 +'Randomized Data'!U291) &amp; "7")))</f>
        <v>GG</v>
      </c>
      <c r="AF291" t="str">
        <f>SNPs!$F$8</f>
        <v>rs72558186</v>
      </c>
      <c r="AG291">
        <f>SNPs!$C$8</f>
        <v>10</v>
      </c>
      <c r="AH291">
        <f>SNPs!$D$8</f>
        <v>94781999</v>
      </c>
      <c r="AI291" s="7" t="str">
        <f ca="1">IF('Randomized Data'!V291 = 1, SNPs!$H$8 &amp; SNPs!$H$8, IF('Randomized Data'!W291 = 1, SNPs!$H$8 &amp; INDIRECT("SNPs!" &amp; CHAR(72 +'Randomized Data'!X291) &amp; "8"), INDIRECT("SNPs!" &amp; CHAR(72 +'Randomized Data'!X291) &amp; "8") &amp; INDIRECT("SNPs!" &amp; CHAR(72 +'Randomized Data'!X291) &amp; "8")))</f>
        <v>TT</v>
      </c>
      <c r="AJ291" t="str">
        <f>SNPs!$F$9</f>
        <v>rs56337013</v>
      </c>
      <c r="AK291">
        <f>SNPs!$C$9</f>
        <v>10</v>
      </c>
      <c r="AL291">
        <f>SNPs!$D$9</f>
        <v>94852738</v>
      </c>
      <c r="AM291" s="7" t="str">
        <f ca="1">IF('Randomized Data'!Y$2 = 1, SNPs!$H$9 &amp; SNPs!$H$9, IF('Randomized Data'!Z291 = 1, SNPs!$H$9 &amp; INDIRECT("SNPs!" &amp; CHAR(72 +'Randomized Data'!AA291) &amp; "9"), INDIRECT("SNPs!" &amp; CHAR(72 +'Randomized Data'!AA291) &amp; "9") &amp; INDIRECT("SNPs!" &amp; CHAR(72 +'Randomized Data'!AA291) &amp; "9")))</f>
        <v>CT</v>
      </c>
      <c r="AN291" t="str">
        <f>SNPs!$F$10</f>
        <v>rs17884712</v>
      </c>
      <c r="AO291">
        <f>SNPs!$C$10</f>
        <v>10</v>
      </c>
      <c r="AP291">
        <f>SNPs!$D$10</f>
        <v>94775489</v>
      </c>
      <c r="AQ291" s="7" t="str">
        <f ca="1">IF('Randomized Data'!AB291 = 1, SNPs!$H$10 &amp; SNPs!$H$10, IF('Randomized Data'!AC291 = 1, SNPs!$H$10 &amp; INDIRECT("SNPs!" &amp; CHAR(72 +'Randomized Data'!AD291) &amp; "10"), INDIRECT("SNPs!" &amp; CHAR(72 +'Randomized Data'!AD291) &amp; "10") &amp; INDIRECT("SNPs!" &amp; CHAR(72 +'Randomized Data'!AD291) &amp; "10")))</f>
        <v>GG</v>
      </c>
      <c r="AR291" t="str">
        <f>SNPs!$F$11</f>
        <v>rs6413438</v>
      </c>
      <c r="AS291">
        <f>SNPs!$C$11</f>
        <v>10</v>
      </c>
      <c r="AT291">
        <f>SNPs!$D$11</f>
        <v>94781858</v>
      </c>
      <c r="AU291" s="7" t="str">
        <f ca="1">IF('Randomized Data'!AE291 = 1, SNPs!$H$11 &amp; SNPs!$H$11, IF('Randomized Data'!AF291 = 1, SNPs!$H$11 &amp; INDIRECT("SNPs!" &amp; CHAR(72 +'Randomized Data'!AG291) &amp; "11"), INDIRECT("SNPs!" &amp; CHAR(72 +'Randomized Data'!AG291) &amp; "11") &amp; INDIRECT("SNPs!" &amp; CHAR(72 +'Randomized Data'!AG291) &amp; "11")))</f>
        <v>TT</v>
      </c>
      <c r="AV291" t="str">
        <f>SNPs!$F$12</f>
        <v>rs1057910</v>
      </c>
      <c r="AW291">
        <f>SNPs!$C$12</f>
        <v>10</v>
      </c>
      <c r="AX291">
        <f>SNPs!$D$12</f>
        <v>94981296</v>
      </c>
      <c r="AY291" s="7" t="str">
        <f ca="1">IF('Randomized Data'!AH291 = 1, SNPs!$H$12 &amp; SNPs!$H$12, IF('Randomized Data'!AI291 = 1, SNPs!$H$12 &amp; INDIRECT("SNPs!" &amp; CHAR(72 +'Randomized Data'!AJ291) &amp; "12"), INDIRECT("SNPs!" &amp; CHAR(72 +'Randomized Data'!AJ291) &amp; "12") &amp; INDIRECT("SNPs!" &amp; CHAR(72 +'Randomized Data'!AJ291) &amp; "12")))</f>
        <v>AC</v>
      </c>
      <c r="AZ291" t="str">
        <f>SNPs!$F$13</f>
        <v>rs1799853</v>
      </c>
      <c r="BA291">
        <f>SNPs!$C$13</f>
        <v>10</v>
      </c>
      <c r="BB291">
        <f>SNPs!$D$13</f>
        <v>94942290</v>
      </c>
      <c r="BC291" s="7" t="str">
        <f ca="1">IF('Randomized Data'!AK291 = 1, SNPs!$H$13 &amp; SNPs!$H$13, IF('Randomized Data'!AL291 = 1, SNPs!$H$13 &amp; INDIRECT("SNPs!" &amp; CHAR(72 +'Randomized Data'!AM291) &amp; "13"), INDIRECT("SNPs!" &amp; CHAR(72 +'Randomized Data'!AM291) &amp; "13") &amp; INDIRECT("SNPs!" &amp; CHAR(72 +'Randomized Data'!AM291) &amp; "13")))</f>
        <v>CC</v>
      </c>
      <c r="BD291" t="str">
        <f>SNPs!$F$14</f>
        <v>rs9923231</v>
      </c>
      <c r="BE291">
        <f>SNPs!$C$14</f>
        <v>16</v>
      </c>
      <c r="BF291">
        <f>SNPs!$D$14</f>
        <v>31096368</v>
      </c>
      <c r="BG291" s="7" t="str">
        <f ca="1">IF('Randomized Data'!AN291 = 1, SNPs!$H$14 &amp; SNPs!$H$14, IF('Randomized Data'!AO291 = 1, SNPs!$H$14 &amp; INDIRECT("SNPs!" &amp; CHAR(72 +'Randomized Data'!AP291) &amp; "14"), INDIRECT("SNPs!" &amp; CHAR(72 +'Randomized Data'!AP291) &amp; "14") &amp; INDIRECT("SNPs!" &amp; CHAR(72 +'Randomized Data'!AP291) &amp; "14")))</f>
        <v>CT</v>
      </c>
      <c r="BH291" t="str">
        <f>SNPs!$F$15</f>
        <v>rs9934438</v>
      </c>
      <c r="BI291">
        <f>SNPs!$C$15</f>
        <v>16</v>
      </c>
      <c r="BJ291">
        <f>SNPs!$D$15</f>
        <v>31093557</v>
      </c>
      <c r="BK291" s="7" t="str">
        <f ca="1">IF('Randomized Data'!AQ291 = 1, SNPs!$H$15 &amp; SNPs!$H$15, IF('Randomized Data'!AR291 = 1, SNPs!$H$15 &amp; INDIRECT("SNPs!" &amp; CHAR(72 +'Randomized Data'!AS291) &amp; "15"), INDIRECT("SNPs!" &amp; CHAR(72 +'Randomized Data'!AS291) &amp; "15") &amp; INDIRECT("SNPs!" &amp; CHAR(72 +'Randomized Data'!AS291) &amp; "15")))</f>
        <v>GG</v>
      </c>
      <c r="BL291" t="str">
        <f>SNPs!$F$16</f>
        <v>rs8050894</v>
      </c>
      <c r="BM291">
        <f>SNPs!$C$16</f>
        <v>16</v>
      </c>
      <c r="BN291">
        <f>SNPs!$D$16</f>
        <v>31093188</v>
      </c>
      <c r="BO291" s="7" t="str">
        <f ca="1">IF('Randomized Data'!AT291 = 1, SNPs!$H$16 &amp; SNPs!$H$16, IF('Randomized Data'!AU291 = 1, SNPs!$H$16 &amp; INDIRECT("SNPs!" &amp; CHAR(72 +'Randomized Data'!AV291) &amp; "16"), INDIRECT("SNPs!" &amp; CHAR(72 +'Randomized Data'!AV291) &amp; "16") &amp; INDIRECT("SNPs!" &amp; CHAR(72 +'Randomized Data'!AV291) &amp; "16")))</f>
        <v>CG</v>
      </c>
      <c r="BP291" t="str">
        <f>SNPs!$F$17</f>
        <v>rs6025</v>
      </c>
      <c r="BQ291">
        <f>SNPs!$C$17</f>
        <v>1</v>
      </c>
      <c r="BR291">
        <f>SNPs!$D$17</f>
        <v>169549811</v>
      </c>
      <c r="BS291" s="7" t="str">
        <f ca="1">IF('Randomized Data'!AW291 = 1, SNPs!$H$17 &amp; SNPs!$H$17, IF('Randomized Data'!AX291 = 1, SNPs!$H$17 &amp; INDIRECT("SNPs!" &amp; CHAR(72 +'Randomized Data'!AY291) &amp; "17"), INDIRECT("SNPs!" &amp; CHAR(72 +'Randomized Data'!AY291) &amp; "17") &amp; INDIRECT("SNPs!" &amp; CHAR(72 +'Randomized Data'!AY291) &amp; "17")))</f>
        <v>AA</v>
      </c>
      <c r="BT291" t="str">
        <f>SNPs!$F$18</f>
        <v>rs1799963</v>
      </c>
      <c r="BU291">
        <f>SNPs!$C$18</f>
        <v>11</v>
      </c>
      <c r="BV291">
        <f>SNPs!$D$18</f>
        <v>46739505</v>
      </c>
      <c r="BW291" s="7" t="str">
        <f ca="1">IF('Randomized Data'!AZ291 = 1, SNPs!$H$18 &amp; SNPs!$H$18, IF('Randomized Data'!BA291 = 1, SNPs!$H$18 &amp; INDIRECT("SNPs!" &amp; CHAR(72 +'Randomized Data'!BB291) &amp; "18"), INDIRECT("SNPs!" &amp; CHAR(72 +'Randomized Data'!BB291) &amp; "18") &amp; INDIRECT("SNPs!" &amp; CHAR(72 +'Randomized Data'!BB291) &amp; "18")))</f>
        <v>GA</v>
      </c>
      <c r="BX291" t="str">
        <f>SNPs!$F$19</f>
        <v>rs121913626</v>
      </c>
      <c r="BY291">
        <f>SNPs!$C$19</f>
        <v>14</v>
      </c>
      <c r="BZ291">
        <f>SNPs!$D$19</f>
        <v>23427723</v>
      </c>
      <c r="CA291" s="7" t="str">
        <f ca="1">IF('Randomized Data'!BC291 = 1, SNPs!$H$19 &amp; SNPs!$H$19, IF('Randomized Data'!BD291 = 1, SNPs!$H$19 &amp; INDIRECT("SNPs!" &amp; CHAR(72 +'Randomized Data'!BE291) &amp; "19"), INDIRECT("SNPs!" &amp; CHAR(72 +'Randomized Data'!BE291) &amp; "19") &amp; INDIRECT("SNPs!" &amp; CHAR(72 +'Randomized Data'!BE291) &amp; "19")))</f>
        <v>GG</v>
      </c>
      <c r="CB291" t="str">
        <f>SNPs!$F$20</f>
        <v>rs3218713</v>
      </c>
      <c r="CC291">
        <f>SNPs!$C$20</f>
        <v>14</v>
      </c>
      <c r="CD291">
        <f>SNPs!$D$20</f>
        <v>23431468</v>
      </c>
      <c r="CE291" s="7" t="str">
        <f ca="1">IF('Randomized Data'!BF291 = 1, SNPs!$H$20 &amp; SNPs!$H$20, IF('Randomized Data'!BG291 = 1, SNPs!$H$20 &amp; INDIRECT("SNPs!" &amp; CHAR(72 +'Randomized Data'!BH291) &amp; "20"), INDIRECT("SNPs!" &amp; CHAR(72 +'Randomized Data'!BH291) &amp; "20") &amp; INDIRECT("SNPs!" &amp; CHAR(72 +'Randomized Data'!BH291) &amp; "20")))</f>
        <v>GG</v>
      </c>
      <c r="CF291" t="str">
        <f>SNPs!$F$21</f>
        <v>rs3218714</v>
      </c>
      <c r="CG291">
        <f>SNPs!$C$21</f>
        <v>14</v>
      </c>
      <c r="CH291">
        <f>SNPs!$D$21</f>
        <v>23429279</v>
      </c>
      <c r="CI291" s="7" t="str">
        <f ca="1">IF('Randomized Data'!BI291 = 1, SNPs!$H$21 &amp; SNPs!$H$21, IF('Randomized Data'!BJ291 = 1, SNPs!$H$21 &amp; INDIRECT("SNPs!" &amp; CHAR(72 +'Randomized Data'!BK291) &amp; "21"), INDIRECT("SNPs!" &amp; CHAR(72 +'Randomized Data'!BK291) &amp; "21") &amp; INDIRECT("SNPs!" &amp; CHAR(72 +'Randomized Data'!BK291) &amp; "21")))</f>
        <v>CC</v>
      </c>
      <c r="CJ291" t="str">
        <f>SNPs!$F$22</f>
        <v>rs121964855</v>
      </c>
      <c r="CK291">
        <f>SNPs!$C$22</f>
        <v>1</v>
      </c>
      <c r="CL291">
        <f>SNPs!$D$22</f>
        <v>201365638</v>
      </c>
      <c r="CM291" s="7" t="str">
        <f ca="1">IF('Randomized Data'!BL291 = 1, SNPs!$H$22 &amp; SNPs!$H$22, IF('Randomized Data'!BM291 = 1, SNPs!$H$22 &amp; INDIRECT("SNPs!" &amp; CHAR(72 +'Randomized Data'!BN291) &amp; "22"), INDIRECT("SNPs!" &amp; CHAR(72 +'Randomized Data'!BN291) &amp; "22") &amp; INDIRECT("SNPs!" &amp; CHAR(72 +'Randomized Data'!BN291) &amp; "22")))</f>
        <v>TT</v>
      </c>
      <c r="CN291" t="str">
        <f>SNPs!$F$23</f>
        <v>rs121964856</v>
      </c>
      <c r="CO291">
        <f>SNPs!$C$23</f>
        <v>1</v>
      </c>
      <c r="CP291">
        <f>SNPs!$D$23</f>
        <v>201365297</v>
      </c>
      <c r="CQ291" s="7" t="str">
        <f ca="1">IF('Randomized Data'!BO291 = 1, SNPs!$H$23 &amp; SNPs!$H$23, IF('Randomized Data'!BP291 = 1, SNPs!$H$23 &amp; INDIRECT("SNPs!" &amp; CHAR(72 +'Randomized Data'!BQ291) &amp; "23"), INDIRECT("SNPs!" &amp; CHAR(72 +'Randomized Data'!BQ291) &amp; "23") &amp; INDIRECT("SNPs!" &amp; CHAR(72 +'Randomized Data'!BQ291) &amp; "23")))</f>
        <v>GA</v>
      </c>
      <c r="CR291" t="str">
        <f>SNPs!$F$24</f>
        <v>rs121964857</v>
      </c>
      <c r="CS291">
        <f>SNPs!$C$24</f>
        <v>1</v>
      </c>
      <c r="CT291">
        <f>SNPs!$D$24</f>
        <v>201359245</v>
      </c>
      <c r="CU291" s="7" t="str">
        <f ca="1">IF('Randomized Data'!BR291 = 1, SNPs!$H$24 &amp; SNPs!$H$24, IF('Randomized Data'!BS291 = 1, SNPs!$H$24 &amp; INDIRECT("SNPs!" &amp; CHAR(72 +'Randomized Data'!BT291) &amp; "24"), INDIRECT("SNPs!" &amp; CHAR(72 +'Randomized Data'!BT291) &amp; "24") &amp; INDIRECT("SNPs!" &amp; CHAR(72 +'Randomized Data'!BT291) &amp; "24")))</f>
        <v>TT</v>
      </c>
      <c r="CV291" t="str">
        <f>SNPs!$F$25</f>
        <v>rs28934269</v>
      </c>
      <c r="CW291">
        <f>SNPs!$C$25</f>
        <v>15</v>
      </c>
      <c r="CX291">
        <f>SNPs!$D$25</f>
        <v>63060915</v>
      </c>
      <c r="CY291" s="7" t="str">
        <f ca="1">IF('Randomized Data'!BU291 = 1, SNPs!$H$25 &amp; SNPs!$H$25, IF('Randomized Data'!BV291 = 1, SNPs!$H$25 &amp; INDIRECT("SNPs!" &amp; CHAR(72 +'Randomized Data'!BW291) &amp; "25"), INDIRECT("SNPs!" &amp; CHAR(72 +'Randomized Data'!BW291) &amp; "25") &amp; INDIRECT("SNPs!" &amp; CHAR(72 +'Randomized Data'!BW291) &amp; "25")))</f>
        <v>AA</v>
      </c>
      <c r="CZ291" t="str">
        <f>SNPs!$F$26</f>
        <v>rs28934270</v>
      </c>
      <c r="DA291">
        <f>SNPs!$C$26</f>
        <v>15</v>
      </c>
      <c r="DB291">
        <f>SNPs!$D$26</f>
        <v>63060899</v>
      </c>
      <c r="DC291" s="7" t="str">
        <f ca="1">IF('Randomized Data'!BX291 = 1, SNPs!$H$26 &amp; SNPs!$H$26, IF('Randomized Data'!BY291 = 1, SNPs!$H$26 &amp; INDIRECT("SNPs!" &amp; CHAR(72 +'Randomized Data'!BZ291) &amp; "26"), INDIRECT("SNPs!" &amp; CHAR(72 +'Randomized Data'!BZ291) &amp; "26") &amp; INDIRECT("SNPs!" &amp; CHAR(72 +'Randomized Data'!BZ291) &amp; "26")))</f>
        <v>AA</v>
      </c>
      <c r="DD291" t="str">
        <f>SNPs!$F$27</f>
        <v>rs727504290</v>
      </c>
      <c r="DE291">
        <f>SNPs!$C$27</f>
        <v>15</v>
      </c>
      <c r="DF291">
        <f>SNPs!$D$27</f>
        <v>63042875</v>
      </c>
      <c r="DG291" s="7" t="str">
        <f ca="1">IF('Randomized Data'!CA291 = 1, SNPs!$H$27 &amp; SNPs!$H$27, IF('Randomized Data'!CB291 = 1, SNPs!$H$27 &amp; INDIRECT("SNPs!" &amp; CHAR(72 +'Randomized Data'!CC291) &amp; "27"), INDIRECT("SNPs!" &amp; CHAR(72 +'Randomized Data'!CC291) &amp; "27") &amp; INDIRECT("SNPs!" &amp; CHAR(72 +'Randomized Data'!CC291) &amp; "27")))</f>
        <v>GG</v>
      </c>
      <c r="DH291" t="str">
        <f>SNPs!$F$28</f>
        <v>rs104894504</v>
      </c>
      <c r="DI291">
        <f>SNPs!$C$28</f>
        <v>15</v>
      </c>
      <c r="DJ291">
        <f>SNPs!$D$28</f>
        <v>63057028</v>
      </c>
      <c r="DK291" s="7" t="str">
        <f ca="1">IF('Randomized Data'!CD291 = 1, SNPs!$H$28 &amp; SNPs!$H$28, IF('Randomized Data'!CE291 = 1, SNPs!$H$28 &amp; INDIRECT("SNPs!" &amp; CHAR(72 +'Randomized Data'!CF291) &amp; "28"), INDIRECT("SNPs!" &amp; CHAR(72 +'Randomized Data'!CF291) &amp; "28") &amp; INDIRECT("SNPs!" &amp; CHAR(72 +'Randomized Data'!CF291) &amp; "28")))</f>
        <v>TT</v>
      </c>
      <c r="DL291" t="str">
        <f>SNPs!$F$29</f>
        <v>rs375882485</v>
      </c>
      <c r="DM291">
        <f>SNPs!$C$29</f>
        <v>11</v>
      </c>
      <c r="DN291">
        <f>SNPs!$D$29</f>
        <v>47342698</v>
      </c>
      <c r="DO291" s="7" t="str">
        <f ca="1">IF('Randomized Data'!CG291 = 1, SNPs!$H$29 &amp; SNPs!$H$29, IF('Randomized Data'!CH291 = 1, SNPs!$H$29 &amp; INDIRECT("SNPs!" &amp; CHAR(72 +'Randomized Data'!CI291) &amp; "29"), INDIRECT("SNPs!" &amp; CHAR(72 +'Randomized Data'!CI291) &amp; "29") &amp; INDIRECT("SNPs!" &amp; CHAR(72 +'Randomized Data'!CI291) &amp; "29")))</f>
        <v>AA</v>
      </c>
      <c r="DP291" t="str">
        <f>SNPs!$F$30</f>
        <v>rs397516083</v>
      </c>
      <c r="DQ291">
        <f>SNPs!$C$30</f>
        <v>11</v>
      </c>
      <c r="DR291">
        <f>SNPs!$D$30</f>
        <v>47346379</v>
      </c>
      <c r="DS291" s="7" t="str">
        <f ca="1">IF('Randomized Data'!CJ291 = 1, SNPs!$H$30 &amp; SNPs!$H$30, IF('Randomized Data'!CK291 = 1, SNPs!$H$30 &amp; INDIRECT("SNPs!" &amp; CHAR(72 +'Randomized Data'!CL291) &amp; "30"), INDIRECT("SNPs!" &amp; CHAR(72 +'Randomized Data'!CL291) &amp; "30") &amp; INDIRECT("SNPs!" &amp; CHAR(72 +'Randomized Data'!CL291) &amp; "30")))</f>
        <v>GA</v>
      </c>
      <c r="DT291" t="str">
        <f>SNPs!$F$31</f>
        <v>rs397515937</v>
      </c>
      <c r="DU291">
        <f>SNPs!$C$31</f>
        <v>11</v>
      </c>
      <c r="DV291">
        <f>SNPs!$D$31</f>
        <v>47339792</v>
      </c>
      <c r="DW291" s="7" t="str">
        <f ca="1">IF('Randomized Data'!CM291 = 1, SNPs!$H$31 &amp; SNPs!$H$31, IF('Randomized Data'!CN291 = 1, SNPs!$H$31 &amp; INDIRECT("SNPs!" &amp; CHAR(72 +'Randomized Data'!CO291) &amp; "31"), INDIRECT("SNPs!" &amp; CHAR(72 +'Randomized Data'!CO291) &amp; "31") &amp; INDIRECT("SNPs!" &amp; CHAR(72 +'Randomized Data'!CO291) &amp; "31")))</f>
        <v>GG</v>
      </c>
      <c r="DX291" t="str">
        <f>SNPs!$F$32</f>
        <v>rs397516074</v>
      </c>
      <c r="DY291">
        <f>SNPs!$C$32</f>
        <v>11</v>
      </c>
      <c r="DZ291">
        <f>SNPs!$D$32</f>
        <v>47348424</v>
      </c>
      <c r="EA291" s="7" t="str">
        <f ca="1">IF('Randomized Data'!CP291 = 1, SNPs!$H$32 &amp; SNPs!$H$32, IF('Randomized Data'!CQ291 = 1, SNPs!$H$32 &amp; INDIRECT("SNPs!" &amp; CHAR(72 +'Randomized Data'!CR291) &amp; "32"), INDIRECT("SNPs!" &amp; CHAR(72 +'Randomized Data'!CR291) &amp; "32") &amp; INDIRECT("SNPs!" &amp; CHAR(72 +'Randomized Data'!CR291) &amp; "32")))</f>
        <v>GG</v>
      </c>
      <c r="EB291" t="str">
        <f>SNPs!$F$33</f>
        <v>rs397515963</v>
      </c>
      <c r="EC291">
        <f>SNPs!$C$33</f>
        <v>11</v>
      </c>
      <c r="ED291">
        <f>SNPs!$D$33</f>
        <v>47337729</v>
      </c>
      <c r="EE291" s="7" t="str">
        <f ca="1">IF('Randomized Data'!CS291 = 1, SNPs!$H$33 &amp; SNPs!$H$33, IF('Randomized Data'!CT291 = 1, SNPs!$H$33 &amp; INDIRECT("SNPs!" &amp; CHAR(72 +'Randomized Data'!CU291) &amp; "33"), INDIRECT("SNPs!" &amp; CHAR(72 +'Randomized Data'!CU291) &amp; "33") &amp; INDIRECT("SNPs!" &amp; CHAR(72 +'Randomized Data'!CU291) &amp; "33")))</f>
        <v>GG</v>
      </c>
    </row>
    <row r="292" spans="1:13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  <c r="F292" s="3">
        <v>42170</v>
      </c>
      <c r="G292" s="9" t="str">
        <f>'Randomized Data'!C292</f>
        <v>Internal Lab</v>
      </c>
      <c r="H292" t="str">
        <f>SNPs!$F$2</f>
        <v>rs12248560</v>
      </c>
      <c r="I292">
        <f>SNPs!$C$2</f>
        <v>10</v>
      </c>
      <c r="J292">
        <f>SNPs!$D$2</f>
        <v>94761900</v>
      </c>
      <c r="K292" t="str">
        <f ca="1">IF('Randomized Data'!D292 = 1, SNPs!$H$2 &amp; SNPs!$H$2, IF('Randomized Data'!E292 = 1, SNPs!$H$2 &amp; INDIRECT("SNPs!" &amp; CHAR(72 +'Randomized Data'!F292) &amp; "2"), INDIRECT("SNPs!" &amp; CHAR(72 +'Randomized Data'!F292) &amp; "2") &amp; INDIRECT("SNPs!" &amp; CHAR(72 +'Randomized Data'!F292) &amp; "2")))</f>
        <v>CT</v>
      </c>
      <c r="L292" t="str">
        <f>SNPs!$F$3</f>
        <v>rs28399504</v>
      </c>
      <c r="M292">
        <f>SNPs!$C$3</f>
        <v>10</v>
      </c>
      <c r="N292">
        <f>SNPs!$D$3</f>
        <v>94762706</v>
      </c>
      <c r="O292" t="str">
        <f ca="1">IF('Randomized Data'!G292 = 1, SNPs!$H$3 &amp; SNPs!$H$3, IF('Randomized Data'!H292 = 1, SNPs!$H$3 &amp; INDIRECT("SNPs!" &amp; CHAR(72 +'Randomized Data'!I292) &amp; "3"), INDIRECT("SNPs!" &amp; CHAR(72 +'Randomized Data'!I292) &amp; "3") &amp; INDIRECT("SNPs!" &amp; CHAR(72 +'Randomized Data'!I292) &amp; "3")))</f>
        <v>GG</v>
      </c>
      <c r="P292" t="str">
        <f>SNPs!$F$4</f>
        <v>rs41291556</v>
      </c>
      <c r="Q292">
        <f>SNPs!$C$4</f>
        <v>10</v>
      </c>
      <c r="R292">
        <f>SNPs!$D$4</f>
        <v>94775416</v>
      </c>
      <c r="S292" t="str">
        <f ca="1">IF('Randomized Data'!J292 = 1, SNPs!$H$4 &amp; SNPs!$H$4, IF('Randomized Data'!K292 = 1, SNPs!$H$4 &amp; INDIRECT("SNPs!" &amp; CHAR(72 +'Randomized Data'!L292) &amp; "4"), INDIRECT("SNPs!" &amp; CHAR(72 +'Randomized Data'!L292) &amp; "4") &amp; INDIRECT("SNPs!" &amp; CHAR(72 +'Randomized Data'!L292) &amp; "4")))</f>
        <v>TT</v>
      </c>
      <c r="T292" t="str">
        <f>SNPs!$F$5</f>
        <v>rs72558184</v>
      </c>
      <c r="U292">
        <f>SNPs!$C$5</f>
        <v>10</v>
      </c>
      <c r="V292">
        <f>SNPs!$D$5</f>
        <v>96535210</v>
      </c>
      <c r="W292" t="str">
        <f ca="1">IF('Randomized Data'!M292 = 1, SNPs!$H$5 &amp; SNPs!$H$5, IF('Randomized Data'!N292 = 1, SNPs!$H$5 &amp; INDIRECT("SNPs!" &amp; CHAR(72 +'Randomized Data'!O292) &amp; "5"), INDIRECT("SNPs!" &amp; CHAR(72 +'Randomized Data'!O292) &amp; "5") &amp; INDIRECT("SNPs!" &amp; CHAR(72 +'Randomized Data'!O292) &amp; "5")))</f>
        <v>GG</v>
      </c>
      <c r="X292" t="str">
        <f>SNPs!$F$6</f>
        <v>rs4986893</v>
      </c>
      <c r="Y292">
        <f>SNPs!$C$6</f>
        <v>10</v>
      </c>
      <c r="Z292">
        <f>SNPs!$D$6</f>
        <v>94780653</v>
      </c>
      <c r="AA292" s="7" t="str">
        <f ca="1">IF('Randomized Data'!P292 = 1, SNPs!$H$6 &amp; SNPs!$H$6, IF('Randomized Data'!Q292 = 1, SNPs!$H$6 &amp; INDIRECT("SNPs!" &amp; CHAR(72 +'Randomized Data'!R292) &amp; "6"), INDIRECT("SNPs!" &amp; CHAR(72 +'Randomized Data'!R292) &amp; "6") &amp; INDIRECT("SNPs!" &amp; CHAR(72 +'Randomized Data'!R292) &amp; "6")))</f>
        <v>GG</v>
      </c>
      <c r="AB292" t="str">
        <f>SNPs!$F$7</f>
        <v>rs4244285</v>
      </c>
      <c r="AC292">
        <f>SNPs!$C$7</f>
        <v>10</v>
      </c>
      <c r="AD292">
        <f>SNPs!$D$7</f>
        <v>94781859</v>
      </c>
      <c r="AE292" s="7" t="str">
        <f ca="1">IF('Randomized Data'!S292 = 1, SNPs!$H$7 &amp; SNPs!$H$7, IF('Randomized Data'!T292 = 1, SNPs!$H$7 &amp; INDIRECT("SNPs!" &amp; CHAR(72 +'Randomized Data'!U292) &amp; "7"), INDIRECT("SNPs!" &amp; CHAR(72 +'Randomized Data'!U292) &amp; "7") &amp; INDIRECT("SNPs!" &amp; CHAR(72 +'Randomized Data'!U292) &amp; "7")))</f>
        <v>GA</v>
      </c>
      <c r="AF292" t="str">
        <f>SNPs!$F$8</f>
        <v>rs72558186</v>
      </c>
      <c r="AG292">
        <f>SNPs!$C$8</f>
        <v>10</v>
      </c>
      <c r="AH292">
        <f>SNPs!$D$8</f>
        <v>94781999</v>
      </c>
      <c r="AI292" s="7" t="str">
        <f ca="1">IF('Randomized Data'!V292 = 1, SNPs!$H$8 &amp; SNPs!$H$8, IF('Randomized Data'!W292 = 1, SNPs!$H$8 &amp; INDIRECT("SNPs!" &amp; CHAR(72 +'Randomized Data'!X292) &amp; "8"), INDIRECT("SNPs!" &amp; CHAR(72 +'Randomized Data'!X292) &amp; "8") &amp; INDIRECT("SNPs!" &amp; CHAR(72 +'Randomized Data'!X292) &amp; "8")))</f>
        <v>AA</v>
      </c>
      <c r="AJ292" t="str">
        <f>SNPs!$F$9</f>
        <v>rs56337013</v>
      </c>
      <c r="AK292">
        <f>SNPs!$C$9</f>
        <v>10</v>
      </c>
      <c r="AL292">
        <f>SNPs!$D$9</f>
        <v>94852738</v>
      </c>
      <c r="AM292" s="7" t="str">
        <f ca="1">IF('Randomized Data'!Y$2 = 1, SNPs!$H$9 &amp; SNPs!$H$9, IF('Randomized Data'!Z292 = 1, SNPs!$H$9 &amp; INDIRECT("SNPs!" &amp; CHAR(72 +'Randomized Data'!AA292) &amp; "9"), INDIRECT("SNPs!" &amp; CHAR(72 +'Randomized Data'!AA292) &amp; "9") &amp; INDIRECT("SNPs!" &amp; CHAR(72 +'Randomized Data'!AA292) &amp; "9")))</f>
        <v>TT</v>
      </c>
      <c r="AN292" t="str">
        <f>SNPs!$F$10</f>
        <v>rs17884712</v>
      </c>
      <c r="AO292">
        <f>SNPs!$C$10</f>
        <v>10</v>
      </c>
      <c r="AP292">
        <f>SNPs!$D$10</f>
        <v>94775489</v>
      </c>
      <c r="AQ292" s="7" t="str">
        <f ca="1">IF('Randomized Data'!AB292 = 1, SNPs!$H$10 &amp; SNPs!$H$10, IF('Randomized Data'!AC292 = 1, SNPs!$H$10 &amp; INDIRECT("SNPs!" &amp; CHAR(72 +'Randomized Data'!AD292) &amp; "10"), INDIRECT("SNPs!" &amp; CHAR(72 +'Randomized Data'!AD292) &amp; "10") &amp; INDIRECT("SNPs!" &amp; CHAR(72 +'Randomized Data'!AD292) &amp; "10")))</f>
        <v>GA</v>
      </c>
      <c r="AR292" t="str">
        <f>SNPs!$F$11</f>
        <v>rs6413438</v>
      </c>
      <c r="AS292">
        <f>SNPs!$C$11</f>
        <v>10</v>
      </c>
      <c r="AT292">
        <f>SNPs!$D$11</f>
        <v>94781858</v>
      </c>
      <c r="AU292" s="7" t="str">
        <f ca="1">IF('Randomized Data'!AE292 = 1, SNPs!$H$11 &amp; SNPs!$H$11, IF('Randomized Data'!AF292 = 1, SNPs!$H$11 &amp; INDIRECT("SNPs!" &amp; CHAR(72 +'Randomized Data'!AG292) &amp; "11"), INDIRECT("SNPs!" &amp; CHAR(72 +'Randomized Data'!AG292) &amp; "11") &amp; INDIRECT("SNPs!" &amp; CHAR(72 +'Randomized Data'!AG292) &amp; "11")))</f>
        <v>CC</v>
      </c>
      <c r="AV292" t="str">
        <f>SNPs!$F$12</f>
        <v>rs1057910</v>
      </c>
      <c r="AW292">
        <f>SNPs!$C$12</f>
        <v>10</v>
      </c>
      <c r="AX292">
        <f>SNPs!$D$12</f>
        <v>94981296</v>
      </c>
      <c r="AY292" s="7" t="str">
        <f ca="1">IF('Randomized Data'!AH292 = 1, SNPs!$H$12 &amp; SNPs!$H$12, IF('Randomized Data'!AI292 = 1, SNPs!$H$12 &amp; INDIRECT("SNPs!" &amp; CHAR(72 +'Randomized Data'!AJ292) &amp; "12"), INDIRECT("SNPs!" &amp; CHAR(72 +'Randomized Data'!AJ292) &amp; "12") &amp; INDIRECT("SNPs!" &amp; CHAR(72 +'Randomized Data'!AJ292) &amp; "12")))</f>
        <v>AA</v>
      </c>
      <c r="AZ292" t="str">
        <f>SNPs!$F$13</f>
        <v>rs1799853</v>
      </c>
      <c r="BA292">
        <f>SNPs!$C$13</f>
        <v>10</v>
      </c>
      <c r="BB292">
        <f>SNPs!$D$13</f>
        <v>94942290</v>
      </c>
      <c r="BC292" s="7" t="str">
        <f ca="1">IF('Randomized Data'!AK292 = 1, SNPs!$H$13 &amp; SNPs!$H$13, IF('Randomized Data'!AL292 = 1, SNPs!$H$13 &amp; INDIRECT("SNPs!" &amp; CHAR(72 +'Randomized Data'!AM292) &amp; "13"), INDIRECT("SNPs!" &amp; CHAR(72 +'Randomized Data'!AM292) &amp; "13") &amp; INDIRECT("SNPs!" &amp; CHAR(72 +'Randomized Data'!AM292) &amp; "13")))</f>
        <v>CC</v>
      </c>
      <c r="BD292" t="str">
        <f>SNPs!$F$14</f>
        <v>rs9923231</v>
      </c>
      <c r="BE292">
        <f>SNPs!$C$14</f>
        <v>16</v>
      </c>
      <c r="BF292">
        <f>SNPs!$D$14</f>
        <v>31096368</v>
      </c>
      <c r="BG292" s="7" t="str">
        <f ca="1">IF('Randomized Data'!AN292 = 1, SNPs!$H$14 &amp; SNPs!$H$14, IF('Randomized Data'!AO292 = 1, SNPs!$H$14 &amp; INDIRECT("SNPs!" &amp; CHAR(72 +'Randomized Data'!AP292) &amp; "14"), INDIRECT("SNPs!" &amp; CHAR(72 +'Randomized Data'!AP292) &amp; "14") &amp; INDIRECT("SNPs!" &amp; CHAR(72 +'Randomized Data'!AP292) &amp; "14")))</f>
        <v>AA</v>
      </c>
      <c r="BH292" t="str">
        <f>SNPs!$F$15</f>
        <v>rs9934438</v>
      </c>
      <c r="BI292">
        <f>SNPs!$C$15</f>
        <v>16</v>
      </c>
      <c r="BJ292">
        <f>SNPs!$D$15</f>
        <v>31093557</v>
      </c>
      <c r="BK292" s="7" t="str">
        <f ca="1">IF('Randomized Data'!AQ292 = 1, SNPs!$H$15 &amp; SNPs!$H$15, IF('Randomized Data'!AR292 = 1, SNPs!$H$15 &amp; INDIRECT("SNPs!" &amp; CHAR(72 +'Randomized Data'!AS292) &amp; "15"), INDIRECT("SNPs!" &amp; CHAR(72 +'Randomized Data'!AS292) &amp; "15") &amp; INDIRECT("SNPs!" &amp; CHAR(72 +'Randomized Data'!AS292) &amp; "15")))</f>
        <v>AA</v>
      </c>
      <c r="BL292" t="str">
        <f>SNPs!$F$16</f>
        <v>rs8050894</v>
      </c>
      <c r="BM292">
        <f>SNPs!$C$16</f>
        <v>16</v>
      </c>
      <c r="BN292">
        <f>SNPs!$D$16</f>
        <v>31093188</v>
      </c>
      <c r="BO292" s="7" t="str">
        <f ca="1">IF('Randomized Data'!AT292 = 1, SNPs!$H$16 &amp; SNPs!$H$16, IF('Randomized Data'!AU292 = 1, SNPs!$H$16 &amp; INDIRECT("SNPs!" &amp; CHAR(72 +'Randomized Data'!AV292) &amp; "16"), INDIRECT("SNPs!" &amp; CHAR(72 +'Randomized Data'!AV292) &amp; "16") &amp; INDIRECT("SNPs!" &amp; CHAR(72 +'Randomized Data'!AV292) &amp; "16")))</f>
        <v>CG</v>
      </c>
      <c r="BP292" t="str">
        <f>SNPs!$F$17</f>
        <v>rs6025</v>
      </c>
      <c r="BQ292">
        <f>SNPs!$C$17</f>
        <v>1</v>
      </c>
      <c r="BR292">
        <f>SNPs!$D$17</f>
        <v>169549811</v>
      </c>
      <c r="BS292" s="7" t="str">
        <f ca="1">IF('Randomized Data'!AW292 = 1, SNPs!$H$17 &amp; SNPs!$H$17, IF('Randomized Data'!AX292 = 1, SNPs!$H$17 &amp; INDIRECT("SNPs!" &amp; CHAR(72 +'Randomized Data'!AY292) &amp; "17"), INDIRECT("SNPs!" &amp; CHAR(72 +'Randomized Data'!AY292) &amp; "17") &amp; INDIRECT("SNPs!" &amp; CHAR(72 +'Randomized Data'!AY292) &amp; "17")))</f>
        <v>GA</v>
      </c>
      <c r="BT292" t="str">
        <f>SNPs!$F$18</f>
        <v>rs1799963</v>
      </c>
      <c r="BU292">
        <f>SNPs!$C$18</f>
        <v>11</v>
      </c>
      <c r="BV292">
        <f>SNPs!$D$18</f>
        <v>46739505</v>
      </c>
      <c r="BW292" s="7" t="str">
        <f ca="1">IF('Randomized Data'!AZ292 = 1, SNPs!$H$18 &amp; SNPs!$H$18, IF('Randomized Data'!BA292 = 1, SNPs!$H$18 &amp; INDIRECT("SNPs!" &amp; CHAR(72 +'Randomized Data'!BB292) &amp; "18"), INDIRECT("SNPs!" &amp; CHAR(72 +'Randomized Data'!BB292) &amp; "18") &amp; INDIRECT("SNPs!" &amp; CHAR(72 +'Randomized Data'!BB292) &amp; "18")))</f>
        <v>GA</v>
      </c>
      <c r="BX292" t="str">
        <f>SNPs!$F$19</f>
        <v>rs121913626</v>
      </c>
      <c r="BY292">
        <f>SNPs!$C$19</f>
        <v>14</v>
      </c>
      <c r="BZ292">
        <f>SNPs!$D$19</f>
        <v>23427723</v>
      </c>
      <c r="CA292" s="7" t="str">
        <f ca="1">IF('Randomized Data'!BC292 = 1, SNPs!$H$19 &amp; SNPs!$H$19, IF('Randomized Data'!BD292 = 1, SNPs!$H$19 &amp; INDIRECT("SNPs!" &amp; CHAR(72 +'Randomized Data'!BE292) &amp; "19"), INDIRECT("SNPs!" &amp; CHAR(72 +'Randomized Data'!BE292) &amp; "19") &amp; INDIRECT("SNPs!" &amp; CHAR(72 +'Randomized Data'!BE292) &amp; "19")))</f>
        <v>GC</v>
      </c>
      <c r="CB292" t="str">
        <f>SNPs!$F$20</f>
        <v>rs3218713</v>
      </c>
      <c r="CC292">
        <f>SNPs!$C$20</f>
        <v>14</v>
      </c>
      <c r="CD292">
        <f>SNPs!$D$20</f>
        <v>23431468</v>
      </c>
      <c r="CE292" s="7" t="str">
        <f ca="1">IF('Randomized Data'!BF292 = 1, SNPs!$H$20 &amp; SNPs!$H$20, IF('Randomized Data'!BG292 = 1, SNPs!$H$20 &amp; INDIRECT("SNPs!" &amp; CHAR(72 +'Randomized Data'!BH292) &amp; "20"), INDIRECT("SNPs!" &amp; CHAR(72 +'Randomized Data'!BH292) &amp; "20") &amp; INDIRECT("SNPs!" &amp; CHAR(72 +'Randomized Data'!BH292) &amp; "20")))</f>
        <v>GA</v>
      </c>
      <c r="CF292" t="str">
        <f>SNPs!$F$21</f>
        <v>rs3218714</v>
      </c>
      <c r="CG292">
        <f>SNPs!$C$21</f>
        <v>14</v>
      </c>
      <c r="CH292">
        <f>SNPs!$D$21</f>
        <v>23429279</v>
      </c>
      <c r="CI292" s="7" t="str">
        <f ca="1">IF('Randomized Data'!BI292 = 1, SNPs!$H$21 &amp; SNPs!$H$21, IF('Randomized Data'!BJ292 = 1, SNPs!$H$21 &amp; INDIRECT("SNPs!" &amp; CHAR(72 +'Randomized Data'!BK292) &amp; "21"), INDIRECT("SNPs!" &amp; CHAR(72 +'Randomized Data'!BK292) &amp; "21") &amp; INDIRECT("SNPs!" &amp; CHAR(72 +'Randomized Data'!BK292) &amp; "21")))</f>
        <v>CC</v>
      </c>
      <c r="CJ292" t="str">
        <f>SNPs!$F$22</f>
        <v>rs121964855</v>
      </c>
      <c r="CK292">
        <f>SNPs!$C$22</f>
        <v>1</v>
      </c>
      <c r="CL292">
        <f>SNPs!$D$22</f>
        <v>201365638</v>
      </c>
      <c r="CM292" s="7" t="str">
        <f ca="1">IF('Randomized Data'!BL292 = 1, SNPs!$H$22 &amp; SNPs!$H$22, IF('Randomized Data'!BM292 = 1, SNPs!$H$22 &amp; INDIRECT("SNPs!" &amp; CHAR(72 +'Randomized Data'!BN292) &amp; "22"), INDIRECT("SNPs!" &amp; CHAR(72 +'Randomized Data'!BN292) &amp; "22") &amp; INDIRECT("SNPs!" &amp; CHAR(72 +'Randomized Data'!BN292) &amp; "22")))</f>
        <v>TA</v>
      </c>
      <c r="CN292" t="str">
        <f>SNPs!$F$23</f>
        <v>rs121964856</v>
      </c>
      <c r="CO292">
        <f>SNPs!$C$23</f>
        <v>1</v>
      </c>
      <c r="CP292">
        <f>SNPs!$D$23</f>
        <v>201365297</v>
      </c>
      <c r="CQ292" s="7" t="str">
        <f ca="1">IF('Randomized Data'!BO292 = 1, SNPs!$H$23 &amp; SNPs!$H$23, IF('Randomized Data'!BP292 = 1, SNPs!$H$23 &amp; INDIRECT("SNPs!" &amp; CHAR(72 +'Randomized Data'!BQ292) &amp; "23"), INDIRECT("SNPs!" &amp; CHAR(72 +'Randomized Data'!BQ292) &amp; "23") &amp; INDIRECT("SNPs!" &amp; CHAR(72 +'Randomized Data'!BQ292) &amp; "23")))</f>
        <v>GG</v>
      </c>
      <c r="CR292" t="str">
        <f>SNPs!$F$24</f>
        <v>rs121964857</v>
      </c>
      <c r="CS292">
        <f>SNPs!$C$24</f>
        <v>1</v>
      </c>
      <c r="CT292">
        <f>SNPs!$D$24</f>
        <v>201359245</v>
      </c>
      <c r="CU292" s="7" t="str">
        <f ca="1">IF('Randomized Data'!BR292 = 1, SNPs!$H$24 &amp; SNPs!$H$24, IF('Randomized Data'!BS292 = 1, SNPs!$H$24 &amp; INDIRECT("SNPs!" &amp; CHAR(72 +'Randomized Data'!BT292) &amp; "24"), INDIRECT("SNPs!" &amp; CHAR(72 +'Randomized Data'!BT292) &amp; "24") &amp; INDIRECT("SNPs!" &amp; CHAR(72 +'Randomized Data'!BT292) &amp; "24")))</f>
        <v>CC</v>
      </c>
      <c r="CV292" t="str">
        <f>SNPs!$F$25</f>
        <v>rs28934269</v>
      </c>
      <c r="CW292">
        <f>SNPs!$C$25</f>
        <v>15</v>
      </c>
      <c r="CX292">
        <f>SNPs!$D$25</f>
        <v>63060915</v>
      </c>
      <c r="CY292" s="7" t="str">
        <f ca="1">IF('Randomized Data'!BU292 = 1, SNPs!$H$25 &amp; SNPs!$H$25, IF('Randomized Data'!BV292 = 1, SNPs!$H$25 &amp; INDIRECT("SNPs!" &amp; CHAR(72 +'Randomized Data'!BW292) &amp; "25"), INDIRECT("SNPs!" &amp; CHAR(72 +'Randomized Data'!BW292) &amp; "25") &amp; INDIRECT("SNPs!" &amp; CHAR(72 +'Randomized Data'!BW292) &amp; "25")))</f>
        <v>GG</v>
      </c>
      <c r="CZ292" t="str">
        <f>SNPs!$F$26</f>
        <v>rs28934270</v>
      </c>
      <c r="DA292">
        <f>SNPs!$C$26</f>
        <v>15</v>
      </c>
      <c r="DB292">
        <f>SNPs!$D$26</f>
        <v>63060899</v>
      </c>
      <c r="DC292" s="7" t="str">
        <f ca="1">IF('Randomized Data'!BX292 = 1, SNPs!$H$26 &amp; SNPs!$H$26, IF('Randomized Data'!BY292 = 1, SNPs!$H$26 &amp; INDIRECT("SNPs!" &amp; CHAR(72 +'Randomized Data'!BZ292) &amp; "26"), INDIRECT("SNPs!" &amp; CHAR(72 +'Randomized Data'!BZ292) &amp; "26") &amp; INDIRECT("SNPs!" &amp; CHAR(72 +'Randomized Data'!BZ292) &amp; "26")))</f>
        <v>AA</v>
      </c>
      <c r="DD292" t="str">
        <f>SNPs!$F$27</f>
        <v>rs727504290</v>
      </c>
      <c r="DE292">
        <f>SNPs!$C$27</f>
        <v>15</v>
      </c>
      <c r="DF292">
        <f>SNPs!$D$27</f>
        <v>63042875</v>
      </c>
      <c r="DG292" s="7" t="str">
        <f ca="1">IF('Randomized Data'!CA292 = 1, SNPs!$H$27 &amp; SNPs!$H$27, IF('Randomized Data'!CB292 = 1, SNPs!$H$27 &amp; INDIRECT("SNPs!" &amp; CHAR(72 +'Randomized Data'!CC292) &amp; "27"), INDIRECT("SNPs!" &amp; CHAR(72 +'Randomized Data'!CC292) &amp; "27") &amp; INDIRECT("SNPs!" &amp; CHAR(72 +'Randomized Data'!CC292) &amp; "27")))</f>
        <v>GG</v>
      </c>
      <c r="DH292" t="str">
        <f>SNPs!$F$28</f>
        <v>rs104894504</v>
      </c>
      <c r="DI292">
        <f>SNPs!$C$28</f>
        <v>15</v>
      </c>
      <c r="DJ292">
        <f>SNPs!$D$28</f>
        <v>63057028</v>
      </c>
      <c r="DK292" s="7" t="str">
        <f ca="1">IF('Randomized Data'!CD292 = 1, SNPs!$H$28 &amp; SNPs!$H$28, IF('Randomized Data'!CE292 = 1, SNPs!$H$28 &amp; INDIRECT("SNPs!" &amp; CHAR(72 +'Randomized Data'!CF292) &amp; "28"), INDIRECT("SNPs!" &amp; CHAR(72 +'Randomized Data'!CF292) &amp; "28") &amp; INDIRECT("SNPs!" &amp; CHAR(72 +'Randomized Data'!CF292) &amp; "28")))</f>
        <v>TC</v>
      </c>
      <c r="DL292" t="str">
        <f>SNPs!$F$29</f>
        <v>rs375882485</v>
      </c>
      <c r="DM292">
        <f>SNPs!$C$29</f>
        <v>11</v>
      </c>
      <c r="DN292">
        <f>SNPs!$D$29</f>
        <v>47342698</v>
      </c>
      <c r="DO292" s="7" t="str">
        <f ca="1">IF('Randomized Data'!CG292 = 1, SNPs!$H$29 &amp; SNPs!$H$29, IF('Randomized Data'!CH292 = 1, SNPs!$H$29 &amp; INDIRECT("SNPs!" &amp; CHAR(72 +'Randomized Data'!CI292) &amp; "29"), INDIRECT("SNPs!" &amp; CHAR(72 +'Randomized Data'!CI292) &amp; "29") &amp; INDIRECT("SNPs!" &amp; CHAR(72 +'Randomized Data'!CI292) &amp; "29")))</f>
        <v>GG</v>
      </c>
      <c r="DP292" t="str">
        <f>SNPs!$F$30</f>
        <v>rs397516083</v>
      </c>
      <c r="DQ292">
        <f>SNPs!$C$30</f>
        <v>11</v>
      </c>
      <c r="DR292">
        <f>SNPs!$D$30</f>
        <v>47346379</v>
      </c>
      <c r="DS292" s="7" t="str">
        <f ca="1">IF('Randomized Data'!CJ292 = 1, SNPs!$H$30 &amp; SNPs!$H$30, IF('Randomized Data'!CK292 = 1, SNPs!$H$30 &amp; INDIRECT("SNPs!" &amp; CHAR(72 +'Randomized Data'!CL292) &amp; "30"), INDIRECT("SNPs!" &amp; CHAR(72 +'Randomized Data'!CL292) &amp; "30") &amp; INDIRECT("SNPs!" &amp; CHAR(72 +'Randomized Data'!CL292) &amp; "30")))</f>
        <v>GA</v>
      </c>
      <c r="DT292" t="str">
        <f>SNPs!$F$31</f>
        <v>rs397515937</v>
      </c>
      <c r="DU292">
        <f>SNPs!$C$31</f>
        <v>11</v>
      </c>
      <c r="DV292">
        <f>SNPs!$D$31</f>
        <v>47339792</v>
      </c>
      <c r="DW292" s="7" t="str">
        <f ca="1">IF('Randomized Data'!CM292 = 1, SNPs!$H$31 &amp; SNPs!$H$31, IF('Randomized Data'!CN292 = 1, SNPs!$H$31 &amp; INDIRECT("SNPs!" &amp; CHAR(72 +'Randomized Data'!CO292) &amp; "31"), INDIRECT("SNPs!" &amp; CHAR(72 +'Randomized Data'!CO292) &amp; "31") &amp; INDIRECT("SNPs!" &amp; CHAR(72 +'Randomized Data'!CO292) &amp; "31")))</f>
        <v>AA</v>
      </c>
      <c r="DX292" t="str">
        <f>SNPs!$F$32</f>
        <v>rs397516074</v>
      </c>
      <c r="DY292">
        <f>SNPs!$C$32</f>
        <v>11</v>
      </c>
      <c r="DZ292">
        <f>SNPs!$D$32</f>
        <v>47348424</v>
      </c>
      <c r="EA292" s="7" t="str">
        <f ca="1">IF('Randomized Data'!CP292 = 1, SNPs!$H$32 &amp; SNPs!$H$32, IF('Randomized Data'!CQ292 = 1, SNPs!$H$32 &amp; INDIRECT("SNPs!" &amp; CHAR(72 +'Randomized Data'!CR292) &amp; "32"), INDIRECT("SNPs!" &amp; CHAR(72 +'Randomized Data'!CR292) &amp; "32") &amp; INDIRECT("SNPs!" &amp; CHAR(72 +'Randomized Data'!CR292) &amp; "32")))</f>
        <v>GG</v>
      </c>
      <c r="EB292" t="str">
        <f>SNPs!$F$33</f>
        <v>rs397515963</v>
      </c>
      <c r="EC292">
        <f>SNPs!$C$33</f>
        <v>11</v>
      </c>
      <c r="ED292">
        <f>SNPs!$D$33</f>
        <v>47337729</v>
      </c>
      <c r="EE292" s="7" t="str">
        <f ca="1">IF('Randomized Data'!CS292 = 1, SNPs!$H$33 &amp; SNPs!$H$33, IF('Randomized Data'!CT292 = 1, SNPs!$H$33 &amp; INDIRECT("SNPs!" &amp; CHAR(72 +'Randomized Data'!CU292) &amp; "33"), INDIRECT("SNPs!" &amp; CHAR(72 +'Randomized Data'!CU292) &amp; "33") &amp; INDIRECT("SNPs!" &amp; CHAR(72 +'Randomized Data'!CU292) &amp; "33")))</f>
        <v>--</v>
      </c>
    </row>
    <row r="293" spans="1:13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  <c r="F293" s="3">
        <v>42157</v>
      </c>
      <c r="G293" s="9" t="str">
        <f>'Randomized Data'!C293</f>
        <v>NGS Lab</v>
      </c>
      <c r="H293" t="str">
        <f>SNPs!$F$2</f>
        <v>rs12248560</v>
      </c>
      <c r="I293">
        <f>SNPs!$C$2</f>
        <v>10</v>
      </c>
      <c r="J293">
        <f>SNPs!$D$2</f>
        <v>94761900</v>
      </c>
      <c r="K293" t="str">
        <f ca="1">IF('Randomized Data'!D293 = 1, SNPs!$H$2 &amp; SNPs!$H$2, IF('Randomized Data'!E293 = 1, SNPs!$H$2 &amp; INDIRECT("SNPs!" &amp; CHAR(72 +'Randomized Data'!F293) &amp; "2"), INDIRECT("SNPs!" &amp; CHAR(72 +'Randomized Data'!F293) &amp; "2") &amp; INDIRECT("SNPs!" &amp; CHAR(72 +'Randomized Data'!F293) &amp; "2")))</f>
        <v>TT</v>
      </c>
      <c r="L293" t="str">
        <f>SNPs!$F$3</f>
        <v>rs28399504</v>
      </c>
      <c r="M293">
        <f>SNPs!$C$3</f>
        <v>10</v>
      </c>
      <c r="N293">
        <f>SNPs!$D$3</f>
        <v>94762706</v>
      </c>
      <c r="O293" t="str">
        <f ca="1">IF('Randomized Data'!G293 = 1, SNPs!$H$3 &amp; SNPs!$H$3, IF('Randomized Data'!H293 = 1, SNPs!$H$3 &amp; INDIRECT("SNPs!" &amp; CHAR(72 +'Randomized Data'!I293) &amp; "3"), INDIRECT("SNPs!" &amp; CHAR(72 +'Randomized Data'!I293) &amp; "3") &amp; INDIRECT("SNPs!" &amp; CHAR(72 +'Randomized Data'!I293) &amp; "3")))</f>
        <v>GG</v>
      </c>
      <c r="P293" t="str">
        <f>SNPs!$F$4</f>
        <v>rs41291556</v>
      </c>
      <c r="Q293">
        <f>SNPs!$C$4</f>
        <v>10</v>
      </c>
      <c r="R293">
        <f>SNPs!$D$4</f>
        <v>94775416</v>
      </c>
      <c r="S293" t="str">
        <f ca="1">IF('Randomized Data'!J293 = 1, SNPs!$H$4 &amp; SNPs!$H$4, IF('Randomized Data'!K293 = 1, SNPs!$H$4 &amp; INDIRECT("SNPs!" &amp; CHAR(72 +'Randomized Data'!L293) &amp; "4"), INDIRECT("SNPs!" &amp; CHAR(72 +'Randomized Data'!L293) &amp; "4") &amp; INDIRECT("SNPs!" &amp; CHAR(72 +'Randomized Data'!L293) &amp; "4")))</f>
        <v>TT</v>
      </c>
      <c r="T293" t="str">
        <f>SNPs!$F$5</f>
        <v>rs72558184</v>
      </c>
      <c r="U293">
        <f>SNPs!$C$5</f>
        <v>10</v>
      </c>
      <c r="V293">
        <f>SNPs!$D$5</f>
        <v>96535210</v>
      </c>
      <c r="W293" t="str">
        <f ca="1">IF('Randomized Data'!M293 = 1, SNPs!$H$5 &amp; SNPs!$H$5, IF('Randomized Data'!N293 = 1, SNPs!$H$5 &amp; INDIRECT("SNPs!" &amp; CHAR(72 +'Randomized Data'!O293) &amp; "5"), INDIRECT("SNPs!" &amp; CHAR(72 +'Randomized Data'!O293) &amp; "5") &amp; INDIRECT("SNPs!" &amp; CHAR(72 +'Randomized Data'!O293) &amp; "5")))</f>
        <v>AA</v>
      </c>
      <c r="X293" t="str">
        <f>SNPs!$F$6</f>
        <v>rs4986893</v>
      </c>
      <c r="Y293">
        <f>SNPs!$C$6</f>
        <v>10</v>
      </c>
      <c r="Z293">
        <f>SNPs!$D$6</f>
        <v>94780653</v>
      </c>
      <c r="AA293" s="7" t="str">
        <f ca="1">IF('Randomized Data'!P293 = 1, SNPs!$H$6 &amp; SNPs!$H$6, IF('Randomized Data'!Q293 = 1, SNPs!$H$6 &amp; INDIRECT("SNPs!" &amp; CHAR(72 +'Randomized Data'!R293) &amp; "6"), INDIRECT("SNPs!" &amp; CHAR(72 +'Randomized Data'!R293) &amp; "6") &amp; INDIRECT("SNPs!" &amp; CHAR(72 +'Randomized Data'!R293) &amp; "6")))</f>
        <v>GA</v>
      </c>
      <c r="AB293" t="str">
        <f>SNPs!$F$7</f>
        <v>rs4244285</v>
      </c>
      <c r="AC293">
        <f>SNPs!$C$7</f>
        <v>10</v>
      </c>
      <c r="AD293">
        <f>SNPs!$D$7</f>
        <v>94781859</v>
      </c>
      <c r="AE293" s="7" t="str">
        <f ca="1">IF('Randomized Data'!S293 = 1, SNPs!$H$7 &amp; SNPs!$H$7, IF('Randomized Data'!T293 = 1, SNPs!$H$7 &amp; INDIRECT("SNPs!" &amp; CHAR(72 +'Randomized Data'!U293) &amp; "7"), INDIRECT("SNPs!" &amp; CHAR(72 +'Randomized Data'!U293) &amp; "7") &amp; INDIRECT("SNPs!" &amp; CHAR(72 +'Randomized Data'!U293) &amp; "7")))</f>
        <v>GA</v>
      </c>
      <c r="AF293" t="str">
        <f>SNPs!$F$8</f>
        <v>rs72558186</v>
      </c>
      <c r="AG293">
        <f>SNPs!$C$8</f>
        <v>10</v>
      </c>
      <c r="AH293">
        <f>SNPs!$D$8</f>
        <v>94781999</v>
      </c>
      <c r="AI293" s="7" t="str">
        <f ca="1">IF('Randomized Data'!V293 = 1, SNPs!$H$8 &amp; SNPs!$H$8, IF('Randomized Data'!W293 = 1, SNPs!$H$8 &amp; INDIRECT("SNPs!" &amp; CHAR(72 +'Randomized Data'!X293) &amp; "8"), INDIRECT("SNPs!" &amp; CHAR(72 +'Randomized Data'!X293) &amp; "8") &amp; INDIRECT("SNPs!" &amp; CHAR(72 +'Randomized Data'!X293) &amp; "8")))</f>
        <v>TA</v>
      </c>
      <c r="AJ293" t="str">
        <f>SNPs!$F$9</f>
        <v>rs56337013</v>
      </c>
      <c r="AK293">
        <f>SNPs!$C$9</f>
        <v>10</v>
      </c>
      <c r="AL293">
        <f>SNPs!$D$9</f>
        <v>94852738</v>
      </c>
      <c r="AM293" s="7" t="str">
        <f ca="1">IF('Randomized Data'!Y$2 = 1, SNPs!$H$9 &amp; SNPs!$H$9, IF('Randomized Data'!Z293 = 1, SNPs!$H$9 &amp; INDIRECT("SNPs!" &amp; CHAR(72 +'Randomized Data'!AA293) &amp; "9"), INDIRECT("SNPs!" &amp; CHAR(72 +'Randomized Data'!AA293) &amp; "9") &amp; INDIRECT("SNPs!" &amp; CHAR(72 +'Randomized Data'!AA293) &amp; "9")))</f>
        <v>TT</v>
      </c>
      <c r="AN293" t="str">
        <f>SNPs!$F$10</f>
        <v>rs17884712</v>
      </c>
      <c r="AO293">
        <f>SNPs!$C$10</f>
        <v>10</v>
      </c>
      <c r="AP293">
        <f>SNPs!$D$10</f>
        <v>94775489</v>
      </c>
      <c r="AQ293" s="7" t="str">
        <f ca="1">IF('Randomized Data'!AB293 = 1, SNPs!$H$10 &amp; SNPs!$H$10, IF('Randomized Data'!AC293 = 1, SNPs!$H$10 &amp; INDIRECT("SNPs!" &amp; CHAR(72 +'Randomized Data'!AD293) &amp; "10"), INDIRECT("SNPs!" &amp; CHAR(72 +'Randomized Data'!AD293) &amp; "10") &amp; INDIRECT("SNPs!" &amp; CHAR(72 +'Randomized Data'!AD293) &amp; "10")))</f>
        <v>GG</v>
      </c>
      <c r="AR293" t="str">
        <f>SNPs!$F$11</f>
        <v>rs6413438</v>
      </c>
      <c r="AS293">
        <f>SNPs!$C$11</f>
        <v>10</v>
      </c>
      <c r="AT293">
        <f>SNPs!$D$11</f>
        <v>94781858</v>
      </c>
      <c r="AU293" s="7" t="str">
        <f ca="1">IF('Randomized Data'!AE293 = 1, SNPs!$H$11 &amp; SNPs!$H$11, IF('Randomized Data'!AF293 = 1, SNPs!$H$11 &amp; INDIRECT("SNPs!" &amp; CHAR(72 +'Randomized Data'!AG293) &amp; "11"), INDIRECT("SNPs!" &amp; CHAR(72 +'Randomized Data'!AG293) &amp; "11") &amp; INDIRECT("SNPs!" &amp; CHAR(72 +'Randomized Data'!AG293) &amp; "11")))</f>
        <v>CT</v>
      </c>
      <c r="AV293" t="str">
        <f>SNPs!$F$12</f>
        <v>rs1057910</v>
      </c>
      <c r="AW293">
        <f>SNPs!$C$12</f>
        <v>10</v>
      </c>
      <c r="AX293">
        <f>SNPs!$D$12</f>
        <v>94981296</v>
      </c>
      <c r="AY293" s="7" t="str">
        <f ca="1">IF('Randomized Data'!AH293 = 1, SNPs!$H$12 &amp; SNPs!$H$12, IF('Randomized Data'!AI293 = 1, SNPs!$H$12 &amp; INDIRECT("SNPs!" &amp; CHAR(72 +'Randomized Data'!AJ293) &amp; "12"), INDIRECT("SNPs!" &amp; CHAR(72 +'Randomized Data'!AJ293) &amp; "12") &amp; INDIRECT("SNPs!" &amp; CHAR(72 +'Randomized Data'!AJ293) &amp; "12")))</f>
        <v>AA</v>
      </c>
      <c r="AZ293" t="str">
        <f>SNPs!$F$13</f>
        <v>rs1799853</v>
      </c>
      <c r="BA293">
        <f>SNPs!$C$13</f>
        <v>10</v>
      </c>
      <c r="BB293">
        <f>SNPs!$D$13</f>
        <v>94942290</v>
      </c>
      <c r="BC293" s="7" t="str">
        <f ca="1">IF('Randomized Data'!AK293 = 1, SNPs!$H$13 &amp; SNPs!$H$13, IF('Randomized Data'!AL293 = 1, SNPs!$H$13 &amp; INDIRECT("SNPs!" &amp; CHAR(72 +'Randomized Data'!AM293) &amp; "13"), INDIRECT("SNPs!" &amp; CHAR(72 +'Randomized Data'!AM293) &amp; "13") &amp; INDIRECT("SNPs!" &amp; CHAR(72 +'Randomized Data'!AM293) &amp; "13")))</f>
        <v>CC</v>
      </c>
      <c r="BD293" t="str">
        <f>SNPs!$F$14</f>
        <v>rs9923231</v>
      </c>
      <c r="BE293">
        <f>SNPs!$C$14</f>
        <v>16</v>
      </c>
      <c r="BF293">
        <f>SNPs!$D$14</f>
        <v>31096368</v>
      </c>
      <c r="BG293" s="7" t="str">
        <f ca="1">IF('Randomized Data'!AN293 = 1, SNPs!$H$14 &amp; SNPs!$H$14, IF('Randomized Data'!AO293 = 1, SNPs!$H$14 &amp; INDIRECT("SNPs!" &amp; CHAR(72 +'Randomized Data'!AP293) &amp; "14"), INDIRECT("SNPs!" &amp; CHAR(72 +'Randomized Data'!AP293) &amp; "14") &amp; INDIRECT("SNPs!" &amp; CHAR(72 +'Randomized Data'!AP293) &amp; "14")))</f>
        <v>CT</v>
      </c>
      <c r="BH293" t="str">
        <f>SNPs!$F$15</f>
        <v>rs9934438</v>
      </c>
      <c r="BI293">
        <f>SNPs!$C$15</f>
        <v>16</v>
      </c>
      <c r="BJ293">
        <f>SNPs!$D$15</f>
        <v>31093557</v>
      </c>
      <c r="BK293" s="7" t="str">
        <f ca="1">IF('Randomized Data'!AQ293 = 1, SNPs!$H$15 &amp; SNPs!$H$15, IF('Randomized Data'!AR293 = 1, SNPs!$H$15 &amp; INDIRECT("SNPs!" &amp; CHAR(72 +'Randomized Data'!AS293) &amp; "15"), INDIRECT("SNPs!" &amp; CHAR(72 +'Randomized Data'!AS293) &amp; "15") &amp; INDIRECT("SNPs!" &amp; CHAR(72 +'Randomized Data'!AS293) &amp; "15")))</f>
        <v>AA</v>
      </c>
      <c r="BL293" t="str">
        <f>SNPs!$F$16</f>
        <v>rs8050894</v>
      </c>
      <c r="BM293">
        <f>SNPs!$C$16</f>
        <v>16</v>
      </c>
      <c r="BN293">
        <f>SNPs!$D$16</f>
        <v>31093188</v>
      </c>
      <c r="BO293" s="7" t="str">
        <f ca="1">IF('Randomized Data'!AT293 = 1, SNPs!$H$16 &amp; SNPs!$H$16, IF('Randomized Data'!AU293 = 1, SNPs!$H$16 &amp; INDIRECT("SNPs!" &amp; CHAR(72 +'Randomized Data'!AV293) &amp; "16"), INDIRECT("SNPs!" &amp; CHAR(72 +'Randomized Data'!AV293) &amp; "16") &amp; INDIRECT("SNPs!" &amp; CHAR(72 +'Randomized Data'!AV293) &amp; "16")))</f>
        <v>CC</v>
      </c>
      <c r="BP293" t="str">
        <f>SNPs!$F$17</f>
        <v>rs6025</v>
      </c>
      <c r="BQ293">
        <f>SNPs!$C$17</f>
        <v>1</v>
      </c>
      <c r="BR293">
        <f>SNPs!$D$17</f>
        <v>169549811</v>
      </c>
      <c r="BS293" s="7" t="str">
        <f ca="1">IF('Randomized Data'!AW293 = 1, SNPs!$H$17 &amp; SNPs!$H$17, IF('Randomized Data'!AX293 = 1, SNPs!$H$17 &amp; INDIRECT("SNPs!" &amp; CHAR(72 +'Randomized Data'!AY293) &amp; "17"), INDIRECT("SNPs!" &amp; CHAR(72 +'Randomized Data'!AY293) &amp; "17") &amp; INDIRECT("SNPs!" &amp; CHAR(72 +'Randomized Data'!AY293) &amp; "17")))</f>
        <v>GG</v>
      </c>
      <c r="BT293" t="str">
        <f>SNPs!$F$18</f>
        <v>rs1799963</v>
      </c>
      <c r="BU293">
        <f>SNPs!$C$18</f>
        <v>11</v>
      </c>
      <c r="BV293">
        <f>SNPs!$D$18</f>
        <v>46739505</v>
      </c>
      <c r="BW293" s="7" t="str">
        <f ca="1">IF('Randomized Data'!AZ293 = 1, SNPs!$H$18 &amp; SNPs!$H$18, IF('Randomized Data'!BA293 = 1, SNPs!$H$18 &amp; INDIRECT("SNPs!" &amp; CHAR(72 +'Randomized Data'!BB293) &amp; "18"), INDIRECT("SNPs!" &amp; CHAR(72 +'Randomized Data'!BB293) &amp; "18") &amp; INDIRECT("SNPs!" &amp; CHAR(72 +'Randomized Data'!BB293) &amp; "18")))</f>
        <v>AA</v>
      </c>
      <c r="BX293" t="str">
        <f>SNPs!$F$19</f>
        <v>rs121913626</v>
      </c>
      <c r="BY293">
        <f>SNPs!$C$19</f>
        <v>14</v>
      </c>
      <c r="BZ293">
        <f>SNPs!$D$19</f>
        <v>23427723</v>
      </c>
      <c r="CA293" s="7" t="str">
        <f ca="1">IF('Randomized Data'!BC293 = 1, SNPs!$H$19 &amp; SNPs!$H$19, IF('Randomized Data'!BD293 = 1, SNPs!$H$19 &amp; INDIRECT("SNPs!" &amp; CHAR(72 +'Randomized Data'!BE293) &amp; "19"), INDIRECT("SNPs!" &amp; CHAR(72 +'Randomized Data'!BE293) &amp; "19") &amp; INDIRECT("SNPs!" &amp; CHAR(72 +'Randomized Data'!BE293) &amp; "19")))</f>
        <v>CC</v>
      </c>
      <c r="CB293" t="str">
        <f>SNPs!$F$20</f>
        <v>rs3218713</v>
      </c>
      <c r="CC293">
        <f>SNPs!$C$20</f>
        <v>14</v>
      </c>
      <c r="CD293">
        <f>SNPs!$D$20</f>
        <v>23431468</v>
      </c>
      <c r="CE293" s="7" t="str">
        <f ca="1">IF('Randomized Data'!BF293 = 1, SNPs!$H$20 &amp; SNPs!$H$20, IF('Randomized Data'!BG293 = 1, SNPs!$H$20 &amp; INDIRECT("SNPs!" &amp; CHAR(72 +'Randomized Data'!BH293) &amp; "20"), INDIRECT("SNPs!" &amp; CHAR(72 +'Randomized Data'!BH293) &amp; "20") &amp; INDIRECT("SNPs!" &amp; CHAR(72 +'Randomized Data'!BH293) &amp; "20")))</f>
        <v>GA</v>
      </c>
      <c r="CF293" t="str">
        <f>SNPs!$F$21</f>
        <v>rs3218714</v>
      </c>
      <c r="CG293">
        <f>SNPs!$C$21</f>
        <v>14</v>
      </c>
      <c r="CH293">
        <f>SNPs!$D$21</f>
        <v>23429279</v>
      </c>
      <c r="CI293" s="7" t="str">
        <f ca="1">IF('Randomized Data'!BI293 = 1, SNPs!$H$21 &amp; SNPs!$H$21, IF('Randomized Data'!BJ293 = 1, SNPs!$H$21 &amp; INDIRECT("SNPs!" &amp; CHAR(72 +'Randomized Data'!BK293) &amp; "21"), INDIRECT("SNPs!" &amp; CHAR(72 +'Randomized Data'!BK293) &amp; "21") &amp; INDIRECT("SNPs!" &amp; CHAR(72 +'Randomized Data'!BK293) &amp; "21")))</f>
        <v>CC</v>
      </c>
      <c r="CJ293" t="str">
        <f>SNPs!$F$22</f>
        <v>rs121964855</v>
      </c>
      <c r="CK293">
        <f>SNPs!$C$22</f>
        <v>1</v>
      </c>
      <c r="CL293">
        <f>SNPs!$D$22</f>
        <v>201365638</v>
      </c>
      <c r="CM293" s="7" t="str">
        <f ca="1">IF('Randomized Data'!BL293 = 1, SNPs!$H$22 &amp; SNPs!$H$22, IF('Randomized Data'!BM293 = 1, SNPs!$H$22 &amp; INDIRECT("SNPs!" &amp; CHAR(72 +'Randomized Data'!BN293) &amp; "22"), INDIRECT("SNPs!" &amp; CHAR(72 +'Randomized Data'!BN293) &amp; "22") &amp; INDIRECT("SNPs!" &amp; CHAR(72 +'Randomized Data'!BN293) &amp; "22")))</f>
        <v>TT</v>
      </c>
      <c r="CN293" t="str">
        <f>SNPs!$F$23</f>
        <v>rs121964856</v>
      </c>
      <c r="CO293">
        <f>SNPs!$C$23</f>
        <v>1</v>
      </c>
      <c r="CP293">
        <f>SNPs!$D$23</f>
        <v>201365297</v>
      </c>
      <c r="CQ293" s="7" t="str">
        <f ca="1">IF('Randomized Data'!BO293 = 1, SNPs!$H$23 &amp; SNPs!$H$23, IF('Randomized Data'!BP293 = 1, SNPs!$H$23 &amp; INDIRECT("SNPs!" &amp; CHAR(72 +'Randomized Data'!BQ293) &amp; "23"), INDIRECT("SNPs!" &amp; CHAR(72 +'Randomized Data'!BQ293) &amp; "23") &amp; INDIRECT("SNPs!" &amp; CHAR(72 +'Randomized Data'!BQ293) &amp; "23")))</f>
        <v>GG</v>
      </c>
      <c r="CR293" t="str">
        <f>SNPs!$F$24</f>
        <v>rs121964857</v>
      </c>
      <c r="CS293">
        <f>SNPs!$C$24</f>
        <v>1</v>
      </c>
      <c r="CT293">
        <f>SNPs!$D$24</f>
        <v>201359245</v>
      </c>
      <c r="CU293" s="7" t="str">
        <f ca="1">IF('Randomized Data'!BR293 = 1, SNPs!$H$24 &amp; SNPs!$H$24, IF('Randomized Data'!BS293 = 1, SNPs!$H$24 &amp; INDIRECT("SNPs!" &amp; CHAR(72 +'Randomized Data'!BT293) &amp; "24"), INDIRECT("SNPs!" &amp; CHAR(72 +'Randomized Data'!BT293) &amp; "24") &amp; INDIRECT("SNPs!" &amp; CHAR(72 +'Randomized Data'!BT293) &amp; "24")))</f>
        <v>CC</v>
      </c>
      <c r="CV293" t="str">
        <f>SNPs!$F$25</f>
        <v>rs28934269</v>
      </c>
      <c r="CW293">
        <f>SNPs!$C$25</f>
        <v>15</v>
      </c>
      <c r="CX293">
        <f>SNPs!$D$25</f>
        <v>63060915</v>
      </c>
      <c r="CY293" s="7" t="str">
        <f ca="1">IF('Randomized Data'!BU293 = 1, SNPs!$H$25 &amp; SNPs!$H$25, IF('Randomized Data'!BV293 = 1, SNPs!$H$25 &amp; INDIRECT("SNPs!" &amp; CHAR(72 +'Randomized Data'!BW293) &amp; "25"), INDIRECT("SNPs!" &amp; CHAR(72 +'Randomized Data'!BW293) &amp; "25") &amp; INDIRECT("SNPs!" &amp; CHAR(72 +'Randomized Data'!BW293) &amp; "25")))</f>
        <v>AA</v>
      </c>
      <c r="CZ293" t="str">
        <f>SNPs!$F$26</f>
        <v>rs28934270</v>
      </c>
      <c r="DA293">
        <f>SNPs!$C$26</f>
        <v>15</v>
      </c>
      <c r="DB293">
        <f>SNPs!$D$26</f>
        <v>63060899</v>
      </c>
      <c r="DC293" s="7" t="str">
        <f ca="1">IF('Randomized Data'!BX293 = 1, SNPs!$H$26 &amp; SNPs!$H$26, IF('Randomized Data'!BY293 = 1, SNPs!$H$26 &amp; INDIRECT("SNPs!" &amp; CHAR(72 +'Randomized Data'!BZ293) &amp; "26"), INDIRECT("SNPs!" &amp; CHAR(72 +'Randomized Data'!BZ293) &amp; "26") &amp; INDIRECT("SNPs!" &amp; CHAR(72 +'Randomized Data'!BZ293) &amp; "26")))</f>
        <v>GA</v>
      </c>
      <c r="DD293" t="str">
        <f>SNPs!$F$27</f>
        <v>rs727504290</v>
      </c>
      <c r="DE293">
        <f>SNPs!$C$27</f>
        <v>15</v>
      </c>
      <c r="DF293">
        <f>SNPs!$D$27</f>
        <v>63042875</v>
      </c>
      <c r="DG293" s="7" t="str">
        <f ca="1">IF('Randomized Data'!CA293 = 1, SNPs!$H$27 &amp; SNPs!$H$27, IF('Randomized Data'!CB293 = 1, SNPs!$H$27 &amp; INDIRECT("SNPs!" &amp; CHAR(72 +'Randomized Data'!CC293) &amp; "27"), INDIRECT("SNPs!" &amp; CHAR(72 +'Randomized Data'!CC293) &amp; "27") &amp; INDIRECT("SNPs!" &amp; CHAR(72 +'Randomized Data'!CC293) &amp; "27")))</f>
        <v>GG</v>
      </c>
      <c r="DH293" t="str">
        <f>SNPs!$F$28</f>
        <v>rs104894504</v>
      </c>
      <c r="DI293">
        <f>SNPs!$C$28</f>
        <v>15</v>
      </c>
      <c r="DJ293">
        <f>SNPs!$D$28</f>
        <v>63057028</v>
      </c>
      <c r="DK293" s="7" t="str">
        <f ca="1">IF('Randomized Data'!CD293 = 1, SNPs!$H$28 &amp; SNPs!$H$28, IF('Randomized Data'!CE293 = 1, SNPs!$H$28 &amp; INDIRECT("SNPs!" &amp; CHAR(72 +'Randomized Data'!CF293) &amp; "28"), INDIRECT("SNPs!" &amp; CHAR(72 +'Randomized Data'!CF293) &amp; "28") &amp; INDIRECT("SNPs!" &amp; CHAR(72 +'Randomized Data'!CF293) &amp; "28")))</f>
        <v>TT</v>
      </c>
      <c r="DL293" t="str">
        <f>SNPs!$F$29</f>
        <v>rs375882485</v>
      </c>
      <c r="DM293">
        <f>SNPs!$C$29</f>
        <v>11</v>
      </c>
      <c r="DN293">
        <f>SNPs!$D$29</f>
        <v>47342698</v>
      </c>
      <c r="DO293" s="7" t="str">
        <f ca="1">IF('Randomized Data'!CG293 = 1, SNPs!$H$29 &amp; SNPs!$H$29, IF('Randomized Data'!CH293 = 1, SNPs!$H$29 &amp; INDIRECT("SNPs!" &amp; CHAR(72 +'Randomized Data'!CI293) &amp; "29"), INDIRECT("SNPs!" &amp; CHAR(72 +'Randomized Data'!CI293) &amp; "29") &amp; INDIRECT("SNPs!" &amp; CHAR(72 +'Randomized Data'!CI293) &amp; "29")))</f>
        <v>AA</v>
      </c>
      <c r="DP293" t="str">
        <f>SNPs!$F$30</f>
        <v>rs397516083</v>
      </c>
      <c r="DQ293">
        <f>SNPs!$C$30</f>
        <v>11</v>
      </c>
      <c r="DR293">
        <f>SNPs!$D$30</f>
        <v>47346379</v>
      </c>
      <c r="DS293" s="7" t="str">
        <f ca="1">IF('Randomized Data'!CJ293 = 1, SNPs!$H$30 &amp; SNPs!$H$30, IF('Randomized Data'!CK293 = 1, SNPs!$H$30 &amp; INDIRECT("SNPs!" &amp; CHAR(72 +'Randomized Data'!CL293) &amp; "30"), INDIRECT("SNPs!" &amp; CHAR(72 +'Randomized Data'!CL293) &amp; "30") &amp; INDIRECT("SNPs!" &amp; CHAR(72 +'Randomized Data'!CL293) &amp; "30")))</f>
        <v>GG</v>
      </c>
      <c r="DT293" t="str">
        <f>SNPs!$F$31</f>
        <v>rs397515937</v>
      </c>
      <c r="DU293">
        <f>SNPs!$C$31</f>
        <v>11</v>
      </c>
      <c r="DV293">
        <f>SNPs!$D$31</f>
        <v>47339792</v>
      </c>
      <c r="DW293" s="7" t="str">
        <f ca="1">IF('Randomized Data'!CM293 = 1, SNPs!$H$31 &amp; SNPs!$H$31, IF('Randomized Data'!CN293 = 1, SNPs!$H$31 &amp; INDIRECT("SNPs!" &amp; CHAR(72 +'Randomized Data'!CO293) &amp; "31"), INDIRECT("SNPs!" &amp; CHAR(72 +'Randomized Data'!CO293) &amp; "31") &amp; INDIRECT("SNPs!" &amp; CHAR(72 +'Randomized Data'!CO293) &amp; "31")))</f>
        <v>AA</v>
      </c>
      <c r="DX293" t="str">
        <f>SNPs!$F$32</f>
        <v>rs397516074</v>
      </c>
      <c r="DY293">
        <f>SNPs!$C$32</f>
        <v>11</v>
      </c>
      <c r="DZ293">
        <f>SNPs!$D$32</f>
        <v>47348424</v>
      </c>
      <c r="EA293" s="7" t="str">
        <f ca="1">IF('Randomized Data'!CP293 = 1, SNPs!$H$32 &amp; SNPs!$H$32, IF('Randomized Data'!CQ293 = 1, SNPs!$H$32 &amp; INDIRECT("SNPs!" &amp; CHAR(72 +'Randomized Data'!CR293) &amp; "32"), INDIRECT("SNPs!" &amp; CHAR(72 +'Randomized Data'!CR293) &amp; "32") &amp; INDIRECT("SNPs!" &amp; CHAR(72 +'Randomized Data'!CR293) &amp; "32")))</f>
        <v>AA</v>
      </c>
      <c r="EB293" t="str">
        <f>SNPs!$F$33</f>
        <v>rs397515963</v>
      </c>
      <c r="EC293">
        <f>SNPs!$C$33</f>
        <v>11</v>
      </c>
      <c r="ED293">
        <f>SNPs!$D$33</f>
        <v>47337729</v>
      </c>
      <c r="EE293" s="7" t="str">
        <f ca="1">IF('Randomized Data'!CS293 = 1, SNPs!$H$33 &amp; SNPs!$H$33, IF('Randomized Data'!CT293 = 1, SNPs!$H$33 &amp; INDIRECT("SNPs!" &amp; CHAR(72 +'Randomized Data'!CU293) &amp; "33"), INDIRECT("SNPs!" &amp; CHAR(72 +'Randomized Data'!CU293) &amp; "33") &amp; INDIRECT("SNPs!" &amp; CHAR(72 +'Randomized Data'!CU293) &amp; "33")))</f>
        <v>--</v>
      </c>
    </row>
    <row r="294" spans="1:13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  <c r="F294" s="3">
        <v>42204</v>
      </c>
      <c r="G294" s="9" t="str">
        <f>'Randomized Data'!C294</f>
        <v>External Lab</v>
      </c>
      <c r="H294" t="str">
        <f>SNPs!$F$2</f>
        <v>rs12248560</v>
      </c>
      <c r="I294">
        <f>SNPs!$C$2</f>
        <v>10</v>
      </c>
      <c r="J294">
        <f>SNPs!$D$2</f>
        <v>94761900</v>
      </c>
      <c r="K294" t="str">
        <f ca="1">IF('Randomized Data'!D294 = 1, SNPs!$H$2 &amp; SNPs!$H$2, IF('Randomized Data'!E294 = 1, SNPs!$H$2 &amp; INDIRECT("SNPs!" &amp; CHAR(72 +'Randomized Data'!F294) &amp; "2"), INDIRECT("SNPs!" &amp; CHAR(72 +'Randomized Data'!F294) &amp; "2") &amp; INDIRECT("SNPs!" &amp; CHAR(72 +'Randomized Data'!F294) &amp; "2")))</f>
        <v>CC</v>
      </c>
      <c r="L294" t="str">
        <f>SNPs!$F$3</f>
        <v>rs28399504</v>
      </c>
      <c r="M294">
        <f>SNPs!$C$3</f>
        <v>10</v>
      </c>
      <c r="N294">
        <f>SNPs!$D$3</f>
        <v>94762706</v>
      </c>
      <c r="O294" t="str">
        <f ca="1">IF('Randomized Data'!G294 = 1, SNPs!$H$3 &amp; SNPs!$H$3, IF('Randomized Data'!H294 = 1, SNPs!$H$3 &amp; INDIRECT("SNPs!" &amp; CHAR(72 +'Randomized Data'!I294) &amp; "3"), INDIRECT("SNPs!" &amp; CHAR(72 +'Randomized Data'!I294) &amp; "3") &amp; INDIRECT("SNPs!" &amp; CHAR(72 +'Randomized Data'!I294) &amp; "3")))</f>
        <v>AA</v>
      </c>
      <c r="P294" t="str">
        <f>SNPs!$F$4</f>
        <v>rs41291556</v>
      </c>
      <c r="Q294">
        <f>SNPs!$C$4</f>
        <v>10</v>
      </c>
      <c r="R294">
        <f>SNPs!$D$4</f>
        <v>94775416</v>
      </c>
      <c r="S294" t="str">
        <f ca="1">IF('Randomized Data'!J294 = 1, SNPs!$H$4 &amp; SNPs!$H$4, IF('Randomized Data'!K294 = 1, SNPs!$H$4 &amp; INDIRECT("SNPs!" &amp; CHAR(72 +'Randomized Data'!L294) &amp; "4"), INDIRECT("SNPs!" &amp; CHAR(72 +'Randomized Data'!L294) &amp; "4") &amp; INDIRECT("SNPs!" &amp; CHAR(72 +'Randomized Data'!L294) &amp; "4")))</f>
        <v>TC</v>
      </c>
      <c r="T294" t="str">
        <f>SNPs!$F$5</f>
        <v>rs72558184</v>
      </c>
      <c r="U294">
        <f>SNPs!$C$5</f>
        <v>10</v>
      </c>
      <c r="V294">
        <f>SNPs!$D$5</f>
        <v>96535210</v>
      </c>
      <c r="W294" t="str">
        <f ca="1">IF('Randomized Data'!M294 = 1, SNPs!$H$5 &amp; SNPs!$H$5, IF('Randomized Data'!N294 = 1, SNPs!$H$5 &amp; INDIRECT("SNPs!" &amp; CHAR(72 +'Randomized Data'!O294) &amp; "5"), INDIRECT("SNPs!" &amp; CHAR(72 +'Randomized Data'!O294) &amp; "5") &amp; INDIRECT("SNPs!" &amp; CHAR(72 +'Randomized Data'!O294) &amp; "5")))</f>
        <v>GG</v>
      </c>
      <c r="X294" t="str">
        <f>SNPs!$F$6</f>
        <v>rs4986893</v>
      </c>
      <c r="Y294">
        <f>SNPs!$C$6</f>
        <v>10</v>
      </c>
      <c r="Z294">
        <f>SNPs!$D$6</f>
        <v>94780653</v>
      </c>
      <c r="AA294" s="7" t="str">
        <f ca="1">IF('Randomized Data'!P294 = 1, SNPs!$H$6 &amp; SNPs!$H$6, IF('Randomized Data'!Q294 = 1, SNPs!$H$6 &amp; INDIRECT("SNPs!" &amp; CHAR(72 +'Randomized Data'!R294) &amp; "6"), INDIRECT("SNPs!" &amp; CHAR(72 +'Randomized Data'!R294) &amp; "6") &amp; INDIRECT("SNPs!" &amp; CHAR(72 +'Randomized Data'!R294) &amp; "6")))</f>
        <v>GA</v>
      </c>
      <c r="AB294" t="str">
        <f>SNPs!$F$7</f>
        <v>rs4244285</v>
      </c>
      <c r="AC294">
        <f>SNPs!$C$7</f>
        <v>10</v>
      </c>
      <c r="AD294">
        <f>SNPs!$D$7</f>
        <v>94781859</v>
      </c>
      <c r="AE294" s="7" t="str">
        <f ca="1">IF('Randomized Data'!S294 = 1, SNPs!$H$7 &amp; SNPs!$H$7, IF('Randomized Data'!T294 = 1, SNPs!$H$7 &amp; INDIRECT("SNPs!" &amp; CHAR(72 +'Randomized Data'!U294) &amp; "7"), INDIRECT("SNPs!" &amp; CHAR(72 +'Randomized Data'!U294) &amp; "7") &amp; INDIRECT("SNPs!" &amp; CHAR(72 +'Randomized Data'!U294) &amp; "7")))</f>
        <v>GG</v>
      </c>
      <c r="AF294" t="str">
        <f>SNPs!$F$8</f>
        <v>rs72558186</v>
      </c>
      <c r="AG294">
        <f>SNPs!$C$8</f>
        <v>10</v>
      </c>
      <c r="AH294">
        <f>SNPs!$D$8</f>
        <v>94781999</v>
      </c>
      <c r="AI294" s="7" t="str">
        <f ca="1">IF('Randomized Data'!V294 = 1, SNPs!$H$8 &amp; SNPs!$H$8, IF('Randomized Data'!W294 = 1, SNPs!$H$8 &amp; INDIRECT("SNPs!" &amp; CHAR(72 +'Randomized Data'!X294) &amp; "8"), INDIRECT("SNPs!" &amp; CHAR(72 +'Randomized Data'!X294) &amp; "8") &amp; INDIRECT("SNPs!" &amp; CHAR(72 +'Randomized Data'!X294) &amp; "8")))</f>
        <v>AA</v>
      </c>
      <c r="AJ294" t="str">
        <f>SNPs!$F$9</f>
        <v>rs56337013</v>
      </c>
      <c r="AK294">
        <f>SNPs!$C$9</f>
        <v>10</v>
      </c>
      <c r="AL294">
        <f>SNPs!$D$9</f>
        <v>94852738</v>
      </c>
      <c r="AM294" s="7" t="str">
        <f ca="1">IF('Randomized Data'!Y$2 = 1, SNPs!$H$9 &amp; SNPs!$H$9, IF('Randomized Data'!Z294 = 1, SNPs!$H$9 &amp; INDIRECT("SNPs!" &amp; CHAR(72 +'Randomized Data'!AA294) &amp; "9"), INDIRECT("SNPs!" &amp; CHAR(72 +'Randomized Data'!AA294) &amp; "9") &amp; INDIRECT("SNPs!" &amp; CHAR(72 +'Randomized Data'!AA294) &amp; "9")))</f>
        <v>TT</v>
      </c>
      <c r="AN294" t="str">
        <f>SNPs!$F$10</f>
        <v>rs17884712</v>
      </c>
      <c r="AO294">
        <f>SNPs!$C$10</f>
        <v>10</v>
      </c>
      <c r="AP294">
        <f>SNPs!$D$10</f>
        <v>94775489</v>
      </c>
      <c r="AQ294" s="7" t="str">
        <f ca="1">IF('Randomized Data'!AB294 = 1, SNPs!$H$10 &amp; SNPs!$H$10, IF('Randomized Data'!AC294 = 1, SNPs!$H$10 &amp; INDIRECT("SNPs!" &amp; CHAR(72 +'Randomized Data'!AD294) &amp; "10"), INDIRECT("SNPs!" &amp; CHAR(72 +'Randomized Data'!AD294) &amp; "10") &amp; INDIRECT("SNPs!" &amp; CHAR(72 +'Randomized Data'!AD294) &amp; "10")))</f>
        <v>GG</v>
      </c>
      <c r="AR294" t="str">
        <f>SNPs!$F$11</f>
        <v>rs6413438</v>
      </c>
      <c r="AS294">
        <f>SNPs!$C$11</f>
        <v>10</v>
      </c>
      <c r="AT294">
        <f>SNPs!$D$11</f>
        <v>94781858</v>
      </c>
      <c r="AU294" s="7" t="str">
        <f ca="1">IF('Randomized Data'!AE294 = 1, SNPs!$H$11 &amp; SNPs!$H$11, IF('Randomized Data'!AF294 = 1, SNPs!$H$11 &amp; INDIRECT("SNPs!" &amp; CHAR(72 +'Randomized Data'!AG294) &amp; "11"), INDIRECT("SNPs!" &amp; CHAR(72 +'Randomized Data'!AG294) &amp; "11") &amp; INDIRECT("SNPs!" &amp; CHAR(72 +'Randomized Data'!AG294) &amp; "11")))</f>
        <v>TT</v>
      </c>
      <c r="AV294" t="str">
        <f>SNPs!$F$12</f>
        <v>rs1057910</v>
      </c>
      <c r="AW294">
        <f>SNPs!$C$12</f>
        <v>10</v>
      </c>
      <c r="AX294">
        <f>SNPs!$D$12</f>
        <v>94981296</v>
      </c>
      <c r="AY294" s="7" t="str">
        <f ca="1">IF('Randomized Data'!AH294 = 1, SNPs!$H$12 &amp; SNPs!$H$12, IF('Randomized Data'!AI294 = 1, SNPs!$H$12 &amp; INDIRECT("SNPs!" &amp; CHAR(72 +'Randomized Data'!AJ294) &amp; "12"), INDIRECT("SNPs!" &amp; CHAR(72 +'Randomized Data'!AJ294) &amp; "12") &amp; INDIRECT("SNPs!" &amp; CHAR(72 +'Randomized Data'!AJ294) &amp; "12")))</f>
        <v>AC</v>
      </c>
      <c r="AZ294" t="str">
        <f>SNPs!$F$13</f>
        <v>rs1799853</v>
      </c>
      <c r="BA294">
        <f>SNPs!$C$13</f>
        <v>10</v>
      </c>
      <c r="BB294">
        <f>SNPs!$D$13</f>
        <v>94942290</v>
      </c>
      <c r="BC294" s="7" t="str">
        <f ca="1">IF('Randomized Data'!AK294 = 1, SNPs!$H$13 &amp; SNPs!$H$13, IF('Randomized Data'!AL294 = 1, SNPs!$H$13 &amp; INDIRECT("SNPs!" &amp; CHAR(72 +'Randomized Data'!AM294) &amp; "13"), INDIRECT("SNPs!" &amp; CHAR(72 +'Randomized Data'!AM294) &amp; "13") &amp; INDIRECT("SNPs!" &amp; CHAR(72 +'Randomized Data'!AM294) &amp; "13")))</f>
        <v>TT</v>
      </c>
      <c r="BD294" t="str">
        <f>SNPs!$F$14</f>
        <v>rs9923231</v>
      </c>
      <c r="BE294">
        <f>SNPs!$C$14</f>
        <v>16</v>
      </c>
      <c r="BF294">
        <f>SNPs!$D$14</f>
        <v>31096368</v>
      </c>
      <c r="BG294" s="7" t="str">
        <f ca="1">IF('Randomized Data'!AN294 = 1, SNPs!$H$14 &amp; SNPs!$H$14, IF('Randomized Data'!AO294 = 1, SNPs!$H$14 &amp; INDIRECT("SNPs!" &amp; CHAR(72 +'Randomized Data'!AP294) &amp; "14"), INDIRECT("SNPs!" &amp; CHAR(72 +'Randomized Data'!AP294) &amp; "14") &amp; INDIRECT("SNPs!" &amp; CHAR(72 +'Randomized Data'!AP294) &amp; "14")))</f>
        <v>CC</v>
      </c>
      <c r="BH294" t="str">
        <f>SNPs!$F$15</f>
        <v>rs9934438</v>
      </c>
      <c r="BI294">
        <f>SNPs!$C$15</f>
        <v>16</v>
      </c>
      <c r="BJ294">
        <f>SNPs!$D$15</f>
        <v>31093557</v>
      </c>
      <c r="BK294" s="7" t="str">
        <f ca="1">IF('Randomized Data'!AQ294 = 1, SNPs!$H$15 &amp; SNPs!$H$15, IF('Randomized Data'!AR294 = 1, SNPs!$H$15 &amp; INDIRECT("SNPs!" &amp; CHAR(72 +'Randomized Data'!AS294) &amp; "15"), INDIRECT("SNPs!" &amp; CHAR(72 +'Randomized Data'!AS294) &amp; "15") &amp; INDIRECT("SNPs!" &amp; CHAR(72 +'Randomized Data'!AS294) &amp; "15")))</f>
        <v>GG</v>
      </c>
      <c r="BL294" t="str">
        <f>SNPs!$F$16</f>
        <v>rs8050894</v>
      </c>
      <c r="BM294">
        <f>SNPs!$C$16</f>
        <v>16</v>
      </c>
      <c r="BN294">
        <f>SNPs!$D$16</f>
        <v>31093188</v>
      </c>
      <c r="BO294" s="7" t="str">
        <f ca="1">IF('Randomized Data'!AT294 = 1, SNPs!$H$16 &amp; SNPs!$H$16, IF('Randomized Data'!AU294 = 1, SNPs!$H$16 &amp; INDIRECT("SNPs!" &amp; CHAR(72 +'Randomized Data'!AV294) &amp; "16"), INDIRECT("SNPs!" &amp; CHAR(72 +'Randomized Data'!AV294) &amp; "16") &amp; INDIRECT("SNPs!" &amp; CHAR(72 +'Randomized Data'!AV294) &amp; "16")))</f>
        <v>CC</v>
      </c>
      <c r="BP294" t="str">
        <f>SNPs!$F$17</f>
        <v>rs6025</v>
      </c>
      <c r="BQ294">
        <f>SNPs!$C$17</f>
        <v>1</v>
      </c>
      <c r="BR294">
        <f>SNPs!$D$17</f>
        <v>169549811</v>
      </c>
      <c r="BS294" s="7" t="str">
        <f ca="1">IF('Randomized Data'!AW294 = 1, SNPs!$H$17 &amp; SNPs!$H$17, IF('Randomized Data'!AX294 = 1, SNPs!$H$17 &amp; INDIRECT("SNPs!" &amp; CHAR(72 +'Randomized Data'!AY294) &amp; "17"), INDIRECT("SNPs!" &amp; CHAR(72 +'Randomized Data'!AY294) &amp; "17") &amp; INDIRECT("SNPs!" &amp; CHAR(72 +'Randomized Data'!AY294) &amp; "17")))</f>
        <v>GG</v>
      </c>
      <c r="BT294" t="str">
        <f>SNPs!$F$18</f>
        <v>rs1799963</v>
      </c>
      <c r="BU294">
        <f>SNPs!$C$18</f>
        <v>11</v>
      </c>
      <c r="BV294">
        <f>SNPs!$D$18</f>
        <v>46739505</v>
      </c>
      <c r="BW294" s="7" t="str">
        <f ca="1">IF('Randomized Data'!AZ294 = 1, SNPs!$H$18 &amp; SNPs!$H$18, IF('Randomized Data'!BA294 = 1, SNPs!$H$18 &amp; INDIRECT("SNPs!" &amp; CHAR(72 +'Randomized Data'!BB294) &amp; "18"), INDIRECT("SNPs!" &amp; CHAR(72 +'Randomized Data'!BB294) &amp; "18") &amp; INDIRECT("SNPs!" &amp; CHAR(72 +'Randomized Data'!BB294) &amp; "18")))</f>
        <v>GG</v>
      </c>
      <c r="BX294" t="str">
        <f>SNPs!$F$19</f>
        <v>rs121913626</v>
      </c>
      <c r="BY294">
        <f>SNPs!$C$19</f>
        <v>14</v>
      </c>
      <c r="BZ294">
        <f>SNPs!$D$19</f>
        <v>23427723</v>
      </c>
      <c r="CA294" s="7" t="str">
        <f ca="1">IF('Randomized Data'!BC294 = 1, SNPs!$H$19 &amp; SNPs!$H$19, IF('Randomized Data'!BD294 = 1, SNPs!$H$19 &amp; INDIRECT("SNPs!" &amp; CHAR(72 +'Randomized Data'!BE294) &amp; "19"), INDIRECT("SNPs!" &amp; CHAR(72 +'Randomized Data'!BE294) &amp; "19") &amp; INDIRECT("SNPs!" &amp; CHAR(72 +'Randomized Data'!BE294) &amp; "19")))</f>
        <v>CC</v>
      </c>
      <c r="CB294" t="str">
        <f>SNPs!$F$20</f>
        <v>rs3218713</v>
      </c>
      <c r="CC294">
        <f>SNPs!$C$20</f>
        <v>14</v>
      </c>
      <c r="CD294">
        <f>SNPs!$D$20</f>
        <v>23431468</v>
      </c>
      <c r="CE294" s="7" t="str">
        <f ca="1">IF('Randomized Data'!BF294 = 1, SNPs!$H$20 &amp; SNPs!$H$20, IF('Randomized Data'!BG294 = 1, SNPs!$H$20 &amp; INDIRECT("SNPs!" &amp; CHAR(72 +'Randomized Data'!BH294) &amp; "20"), INDIRECT("SNPs!" &amp; CHAR(72 +'Randomized Data'!BH294) &amp; "20") &amp; INDIRECT("SNPs!" &amp; CHAR(72 +'Randomized Data'!BH294) &amp; "20")))</f>
        <v>GA</v>
      </c>
      <c r="CF294" t="str">
        <f>SNPs!$F$21</f>
        <v>rs3218714</v>
      </c>
      <c r="CG294">
        <f>SNPs!$C$21</f>
        <v>14</v>
      </c>
      <c r="CH294">
        <f>SNPs!$D$21</f>
        <v>23429279</v>
      </c>
      <c r="CI294" s="7" t="str">
        <f ca="1">IF('Randomized Data'!BI294 = 1, SNPs!$H$21 &amp; SNPs!$H$21, IF('Randomized Data'!BJ294 = 1, SNPs!$H$21 &amp; INDIRECT("SNPs!" &amp; CHAR(72 +'Randomized Data'!BK294) &amp; "21"), INDIRECT("SNPs!" &amp; CHAR(72 +'Randomized Data'!BK294) &amp; "21") &amp; INDIRECT("SNPs!" &amp; CHAR(72 +'Randomized Data'!BK294) &amp; "21")))</f>
        <v>CC</v>
      </c>
      <c r="CJ294" t="str">
        <f>SNPs!$F$22</f>
        <v>rs121964855</v>
      </c>
      <c r="CK294">
        <f>SNPs!$C$22</f>
        <v>1</v>
      </c>
      <c r="CL294">
        <f>SNPs!$D$22</f>
        <v>201365638</v>
      </c>
      <c r="CM294" s="7" t="str">
        <f ca="1">IF('Randomized Data'!BL294 = 1, SNPs!$H$22 &amp; SNPs!$H$22, IF('Randomized Data'!BM294 = 1, SNPs!$H$22 &amp; INDIRECT("SNPs!" &amp; CHAR(72 +'Randomized Data'!BN294) &amp; "22"), INDIRECT("SNPs!" &amp; CHAR(72 +'Randomized Data'!BN294) &amp; "22") &amp; INDIRECT("SNPs!" &amp; CHAR(72 +'Randomized Data'!BN294) &amp; "22")))</f>
        <v>TT</v>
      </c>
      <c r="CN294" t="str">
        <f>SNPs!$F$23</f>
        <v>rs121964856</v>
      </c>
      <c r="CO294">
        <f>SNPs!$C$23</f>
        <v>1</v>
      </c>
      <c r="CP294">
        <f>SNPs!$D$23</f>
        <v>201365297</v>
      </c>
      <c r="CQ294" s="7" t="str">
        <f ca="1">IF('Randomized Data'!BO294 = 1, SNPs!$H$23 &amp; SNPs!$H$23, IF('Randomized Data'!BP294 = 1, SNPs!$H$23 &amp; INDIRECT("SNPs!" &amp; CHAR(72 +'Randomized Data'!BQ294) &amp; "23"), INDIRECT("SNPs!" &amp; CHAR(72 +'Randomized Data'!BQ294) &amp; "23") &amp; INDIRECT("SNPs!" &amp; CHAR(72 +'Randomized Data'!BQ294) &amp; "23")))</f>
        <v>GG</v>
      </c>
      <c r="CR294" t="str">
        <f>SNPs!$F$24</f>
        <v>rs121964857</v>
      </c>
      <c r="CS294">
        <f>SNPs!$C$24</f>
        <v>1</v>
      </c>
      <c r="CT294">
        <f>SNPs!$D$24</f>
        <v>201359245</v>
      </c>
      <c r="CU294" s="7" t="str">
        <f ca="1">IF('Randomized Data'!BR294 = 1, SNPs!$H$24 &amp; SNPs!$H$24, IF('Randomized Data'!BS294 = 1, SNPs!$H$24 &amp; INDIRECT("SNPs!" &amp; CHAR(72 +'Randomized Data'!BT294) &amp; "24"), INDIRECT("SNPs!" &amp; CHAR(72 +'Randomized Data'!BT294) &amp; "24") &amp; INDIRECT("SNPs!" &amp; CHAR(72 +'Randomized Data'!BT294) &amp; "24")))</f>
        <v>CC</v>
      </c>
      <c r="CV294" t="str">
        <f>SNPs!$F$25</f>
        <v>rs28934269</v>
      </c>
      <c r="CW294">
        <f>SNPs!$C$25</f>
        <v>15</v>
      </c>
      <c r="CX294">
        <f>SNPs!$D$25</f>
        <v>63060915</v>
      </c>
      <c r="CY294" s="7" t="str">
        <f ca="1">IF('Randomized Data'!BU294 = 1, SNPs!$H$25 &amp; SNPs!$H$25, IF('Randomized Data'!BV294 = 1, SNPs!$H$25 &amp; INDIRECT("SNPs!" &amp; CHAR(72 +'Randomized Data'!BW294) &amp; "25"), INDIRECT("SNPs!" &amp; CHAR(72 +'Randomized Data'!BW294) &amp; "25") &amp; INDIRECT("SNPs!" &amp; CHAR(72 +'Randomized Data'!BW294) &amp; "25")))</f>
        <v>AA</v>
      </c>
      <c r="CZ294" t="str">
        <f>SNPs!$F$26</f>
        <v>rs28934270</v>
      </c>
      <c r="DA294">
        <f>SNPs!$C$26</f>
        <v>15</v>
      </c>
      <c r="DB294">
        <f>SNPs!$D$26</f>
        <v>63060899</v>
      </c>
      <c r="DC294" s="7" t="str">
        <f ca="1">IF('Randomized Data'!BX294 = 1, SNPs!$H$26 &amp; SNPs!$H$26, IF('Randomized Data'!BY294 = 1, SNPs!$H$26 &amp; INDIRECT("SNPs!" &amp; CHAR(72 +'Randomized Data'!BZ294) &amp; "26"), INDIRECT("SNPs!" &amp; CHAR(72 +'Randomized Data'!BZ294) &amp; "26") &amp; INDIRECT("SNPs!" &amp; CHAR(72 +'Randomized Data'!BZ294) &amp; "26")))</f>
        <v>GG</v>
      </c>
      <c r="DD294" t="str">
        <f>SNPs!$F$27</f>
        <v>rs727504290</v>
      </c>
      <c r="DE294">
        <f>SNPs!$C$27</f>
        <v>15</v>
      </c>
      <c r="DF294">
        <f>SNPs!$D$27</f>
        <v>63042875</v>
      </c>
      <c r="DG294" s="7" t="str">
        <f ca="1">IF('Randomized Data'!CA294 = 1, SNPs!$H$27 &amp; SNPs!$H$27, IF('Randomized Data'!CB294 = 1, SNPs!$H$27 &amp; INDIRECT("SNPs!" &amp; CHAR(72 +'Randomized Data'!CC294) &amp; "27"), INDIRECT("SNPs!" &amp; CHAR(72 +'Randomized Data'!CC294) &amp; "27") &amp; INDIRECT("SNPs!" &amp; CHAR(72 +'Randomized Data'!CC294) &amp; "27")))</f>
        <v>GG</v>
      </c>
      <c r="DH294" t="str">
        <f>SNPs!$F$28</f>
        <v>rs104894504</v>
      </c>
      <c r="DI294">
        <f>SNPs!$C$28</f>
        <v>15</v>
      </c>
      <c r="DJ294">
        <f>SNPs!$D$28</f>
        <v>63057028</v>
      </c>
      <c r="DK294" s="7" t="str">
        <f ca="1">IF('Randomized Data'!CD294 = 1, SNPs!$H$28 &amp; SNPs!$H$28, IF('Randomized Data'!CE294 = 1, SNPs!$H$28 &amp; INDIRECT("SNPs!" &amp; CHAR(72 +'Randomized Data'!CF294) &amp; "28"), INDIRECT("SNPs!" &amp; CHAR(72 +'Randomized Data'!CF294) &amp; "28") &amp; INDIRECT("SNPs!" &amp; CHAR(72 +'Randomized Data'!CF294) &amp; "28")))</f>
        <v>CC</v>
      </c>
      <c r="DL294" t="str">
        <f>SNPs!$F$29</f>
        <v>rs375882485</v>
      </c>
      <c r="DM294">
        <f>SNPs!$C$29</f>
        <v>11</v>
      </c>
      <c r="DN294">
        <f>SNPs!$D$29</f>
        <v>47342698</v>
      </c>
      <c r="DO294" s="7" t="str">
        <f ca="1">IF('Randomized Data'!CG294 = 1, SNPs!$H$29 &amp; SNPs!$H$29, IF('Randomized Data'!CH294 = 1, SNPs!$H$29 &amp; INDIRECT("SNPs!" &amp; CHAR(72 +'Randomized Data'!CI294) &amp; "29"), INDIRECT("SNPs!" &amp; CHAR(72 +'Randomized Data'!CI294) &amp; "29") &amp; INDIRECT("SNPs!" &amp; CHAR(72 +'Randomized Data'!CI294) &amp; "29")))</f>
        <v>GG</v>
      </c>
      <c r="DP294" t="str">
        <f>SNPs!$F$30</f>
        <v>rs397516083</v>
      </c>
      <c r="DQ294">
        <f>SNPs!$C$30</f>
        <v>11</v>
      </c>
      <c r="DR294">
        <f>SNPs!$D$30</f>
        <v>47346379</v>
      </c>
      <c r="DS294" s="7" t="str">
        <f ca="1">IF('Randomized Data'!CJ294 = 1, SNPs!$H$30 &amp; SNPs!$H$30, IF('Randomized Data'!CK294 = 1, SNPs!$H$30 &amp; INDIRECT("SNPs!" &amp; CHAR(72 +'Randomized Data'!CL294) &amp; "30"), INDIRECT("SNPs!" &amp; CHAR(72 +'Randomized Data'!CL294) &amp; "30") &amp; INDIRECT("SNPs!" &amp; CHAR(72 +'Randomized Data'!CL294) &amp; "30")))</f>
        <v>GA</v>
      </c>
      <c r="DT294" t="str">
        <f>SNPs!$F$31</f>
        <v>rs397515937</v>
      </c>
      <c r="DU294">
        <f>SNPs!$C$31</f>
        <v>11</v>
      </c>
      <c r="DV294">
        <f>SNPs!$D$31</f>
        <v>47339792</v>
      </c>
      <c r="DW294" s="7" t="str">
        <f ca="1">IF('Randomized Data'!CM294 = 1, SNPs!$H$31 &amp; SNPs!$H$31, IF('Randomized Data'!CN294 = 1, SNPs!$H$31 &amp; INDIRECT("SNPs!" &amp; CHAR(72 +'Randomized Data'!CO294) &amp; "31"), INDIRECT("SNPs!" &amp; CHAR(72 +'Randomized Data'!CO294) &amp; "31") &amp; INDIRECT("SNPs!" &amp; CHAR(72 +'Randomized Data'!CO294) &amp; "31")))</f>
        <v>AA</v>
      </c>
      <c r="DX294" t="str">
        <f>SNPs!$F$32</f>
        <v>rs397516074</v>
      </c>
      <c r="DY294">
        <f>SNPs!$C$32</f>
        <v>11</v>
      </c>
      <c r="DZ294">
        <f>SNPs!$D$32</f>
        <v>47348424</v>
      </c>
      <c r="EA294" s="7" t="str">
        <f ca="1">IF('Randomized Data'!CP294 = 1, SNPs!$H$32 &amp; SNPs!$H$32, IF('Randomized Data'!CQ294 = 1, SNPs!$H$32 &amp; INDIRECT("SNPs!" &amp; CHAR(72 +'Randomized Data'!CR294) &amp; "32"), INDIRECT("SNPs!" &amp; CHAR(72 +'Randomized Data'!CR294) &amp; "32") &amp; INDIRECT("SNPs!" &amp; CHAR(72 +'Randomized Data'!CR294) &amp; "32")))</f>
        <v>AA</v>
      </c>
      <c r="EB294" t="str">
        <f>SNPs!$F$33</f>
        <v>rs397515963</v>
      </c>
      <c r="EC294">
        <f>SNPs!$C$33</f>
        <v>11</v>
      </c>
      <c r="ED294">
        <f>SNPs!$D$33</f>
        <v>47337729</v>
      </c>
      <c r="EE294" s="7" t="str">
        <f ca="1">IF('Randomized Data'!CS294 = 1, SNPs!$H$33 &amp; SNPs!$H$33, IF('Randomized Data'!CT294 = 1, SNPs!$H$33 &amp; INDIRECT("SNPs!" &amp; CHAR(72 +'Randomized Data'!CU294) &amp; "33"), INDIRECT("SNPs!" &amp; CHAR(72 +'Randomized Data'!CU294) &amp; "33") &amp; INDIRECT("SNPs!" &amp; CHAR(72 +'Randomized Data'!CU294) &amp; "33")))</f>
        <v>-G</v>
      </c>
    </row>
    <row r="295" spans="1:13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  <c r="F295" s="3">
        <v>42160</v>
      </c>
      <c r="G295" s="9" t="str">
        <f>'Randomized Data'!C295</f>
        <v>External Lab</v>
      </c>
      <c r="H295" t="str">
        <f>SNPs!$F$2</f>
        <v>rs12248560</v>
      </c>
      <c r="I295">
        <f>SNPs!$C$2</f>
        <v>10</v>
      </c>
      <c r="J295">
        <f>SNPs!$D$2</f>
        <v>94761900</v>
      </c>
      <c r="K295" t="str">
        <f ca="1">IF('Randomized Data'!D295 = 1, SNPs!$H$2 &amp; SNPs!$H$2, IF('Randomized Data'!E295 = 1, SNPs!$H$2 &amp; INDIRECT("SNPs!" &amp; CHAR(72 +'Randomized Data'!F295) &amp; "2"), INDIRECT("SNPs!" &amp; CHAR(72 +'Randomized Data'!F295) &amp; "2") &amp; INDIRECT("SNPs!" &amp; CHAR(72 +'Randomized Data'!F295) &amp; "2")))</f>
        <v>CT</v>
      </c>
      <c r="L295" t="str">
        <f>SNPs!$F$3</f>
        <v>rs28399504</v>
      </c>
      <c r="M295">
        <f>SNPs!$C$3</f>
        <v>10</v>
      </c>
      <c r="N295">
        <f>SNPs!$D$3</f>
        <v>94762706</v>
      </c>
      <c r="O295" t="str">
        <f ca="1">IF('Randomized Data'!G295 = 1, SNPs!$H$3 &amp; SNPs!$H$3, IF('Randomized Data'!H295 = 1, SNPs!$H$3 &amp; INDIRECT("SNPs!" &amp; CHAR(72 +'Randomized Data'!I295) &amp; "3"), INDIRECT("SNPs!" &amp; CHAR(72 +'Randomized Data'!I295) &amp; "3") &amp; INDIRECT("SNPs!" &amp; CHAR(72 +'Randomized Data'!I295) &amp; "3")))</f>
        <v>AG</v>
      </c>
      <c r="P295" t="str">
        <f>SNPs!$F$4</f>
        <v>rs41291556</v>
      </c>
      <c r="Q295">
        <f>SNPs!$C$4</f>
        <v>10</v>
      </c>
      <c r="R295">
        <f>SNPs!$D$4</f>
        <v>94775416</v>
      </c>
      <c r="S295" t="str">
        <f ca="1">IF('Randomized Data'!J295 = 1, SNPs!$H$4 &amp; SNPs!$H$4, IF('Randomized Data'!K295 = 1, SNPs!$H$4 &amp; INDIRECT("SNPs!" &amp; CHAR(72 +'Randomized Data'!L295) &amp; "4"), INDIRECT("SNPs!" &amp; CHAR(72 +'Randomized Data'!L295) &amp; "4") &amp; INDIRECT("SNPs!" &amp; CHAR(72 +'Randomized Data'!L295) &amp; "4")))</f>
        <v>TT</v>
      </c>
      <c r="T295" t="str">
        <f>SNPs!$F$5</f>
        <v>rs72558184</v>
      </c>
      <c r="U295">
        <f>SNPs!$C$5</f>
        <v>10</v>
      </c>
      <c r="V295">
        <f>SNPs!$D$5</f>
        <v>96535210</v>
      </c>
      <c r="W295" t="str">
        <f ca="1">IF('Randomized Data'!M295 = 1, SNPs!$H$5 &amp; SNPs!$H$5, IF('Randomized Data'!N295 = 1, SNPs!$H$5 &amp; INDIRECT("SNPs!" &amp; CHAR(72 +'Randomized Data'!O295) &amp; "5"), INDIRECT("SNPs!" &amp; CHAR(72 +'Randomized Data'!O295) &amp; "5") &amp; INDIRECT("SNPs!" &amp; CHAR(72 +'Randomized Data'!O295) &amp; "5")))</f>
        <v>GA</v>
      </c>
      <c r="X295" t="str">
        <f>SNPs!$F$6</f>
        <v>rs4986893</v>
      </c>
      <c r="Y295">
        <f>SNPs!$C$6</f>
        <v>10</v>
      </c>
      <c r="Z295">
        <f>SNPs!$D$6</f>
        <v>94780653</v>
      </c>
      <c r="AA295" s="7" t="str">
        <f ca="1">IF('Randomized Data'!P295 = 1, SNPs!$H$6 &amp; SNPs!$H$6, IF('Randomized Data'!Q295 = 1, SNPs!$H$6 &amp; INDIRECT("SNPs!" &amp; CHAR(72 +'Randomized Data'!R295) &amp; "6"), INDIRECT("SNPs!" &amp; CHAR(72 +'Randomized Data'!R295) &amp; "6") &amp; INDIRECT("SNPs!" &amp; CHAR(72 +'Randomized Data'!R295) &amp; "6")))</f>
        <v>AA</v>
      </c>
      <c r="AB295" t="str">
        <f>SNPs!$F$7</f>
        <v>rs4244285</v>
      </c>
      <c r="AC295">
        <f>SNPs!$C$7</f>
        <v>10</v>
      </c>
      <c r="AD295">
        <f>SNPs!$D$7</f>
        <v>94781859</v>
      </c>
      <c r="AE295" s="7" t="str">
        <f ca="1">IF('Randomized Data'!S295 = 1, SNPs!$H$7 &amp; SNPs!$H$7, IF('Randomized Data'!T295 = 1, SNPs!$H$7 &amp; INDIRECT("SNPs!" &amp; CHAR(72 +'Randomized Data'!U295) &amp; "7"), INDIRECT("SNPs!" &amp; CHAR(72 +'Randomized Data'!U295) &amp; "7") &amp; INDIRECT("SNPs!" &amp; CHAR(72 +'Randomized Data'!U295) &amp; "7")))</f>
        <v>GG</v>
      </c>
      <c r="AF295" t="str">
        <f>SNPs!$F$8</f>
        <v>rs72558186</v>
      </c>
      <c r="AG295">
        <f>SNPs!$C$8</f>
        <v>10</v>
      </c>
      <c r="AH295">
        <f>SNPs!$D$8</f>
        <v>94781999</v>
      </c>
      <c r="AI295" s="7" t="str">
        <f ca="1">IF('Randomized Data'!V295 = 1, SNPs!$H$8 &amp; SNPs!$H$8, IF('Randomized Data'!W295 = 1, SNPs!$H$8 &amp; INDIRECT("SNPs!" &amp; CHAR(72 +'Randomized Data'!X295) &amp; "8"), INDIRECT("SNPs!" &amp; CHAR(72 +'Randomized Data'!X295) &amp; "8") &amp; INDIRECT("SNPs!" &amp; CHAR(72 +'Randomized Data'!X295) &amp; "8")))</f>
        <v>AA</v>
      </c>
      <c r="AJ295" t="str">
        <f>SNPs!$F$9</f>
        <v>rs56337013</v>
      </c>
      <c r="AK295">
        <f>SNPs!$C$9</f>
        <v>10</v>
      </c>
      <c r="AL295">
        <f>SNPs!$D$9</f>
        <v>94852738</v>
      </c>
      <c r="AM295" s="7" t="str">
        <f ca="1">IF('Randomized Data'!Y$2 = 1, SNPs!$H$9 &amp; SNPs!$H$9, IF('Randomized Data'!Z295 = 1, SNPs!$H$9 &amp; INDIRECT("SNPs!" &amp; CHAR(72 +'Randomized Data'!AA295) &amp; "9"), INDIRECT("SNPs!" &amp; CHAR(72 +'Randomized Data'!AA295) &amp; "9") &amp; INDIRECT("SNPs!" &amp; CHAR(72 +'Randomized Data'!AA295) &amp; "9")))</f>
        <v>TT</v>
      </c>
      <c r="AN295" t="str">
        <f>SNPs!$F$10</f>
        <v>rs17884712</v>
      </c>
      <c r="AO295">
        <f>SNPs!$C$10</f>
        <v>10</v>
      </c>
      <c r="AP295">
        <f>SNPs!$D$10</f>
        <v>94775489</v>
      </c>
      <c r="AQ295" s="7" t="str">
        <f ca="1">IF('Randomized Data'!AB295 = 1, SNPs!$H$10 &amp; SNPs!$H$10, IF('Randomized Data'!AC295 = 1, SNPs!$H$10 &amp; INDIRECT("SNPs!" &amp; CHAR(72 +'Randomized Data'!AD295) &amp; "10"), INDIRECT("SNPs!" &amp; CHAR(72 +'Randomized Data'!AD295) &amp; "10") &amp; INDIRECT("SNPs!" &amp; CHAR(72 +'Randomized Data'!AD295) &amp; "10")))</f>
        <v>GG</v>
      </c>
      <c r="AR295" t="str">
        <f>SNPs!$F$11</f>
        <v>rs6413438</v>
      </c>
      <c r="AS295">
        <f>SNPs!$C$11</f>
        <v>10</v>
      </c>
      <c r="AT295">
        <f>SNPs!$D$11</f>
        <v>94781858</v>
      </c>
      <c r="AU295" s="7" t="str">
        <f ca="1">IF('Randomized Data'!AE295 = 1, SNPs!$H$11 &amp; SNPs!$H$11, IF('Randomized Data'!AF295 = 1, SNPs!$H$11 &amp; INDIRECT("SNPs!" &amp; CHAR(72 +'Randomized Data'!AG295) &amp; "11"), INDIRECT("SNPs!" &amp; CHAR(72 +'Randomized Data'!AG295) &amp; "11") &amp; INDIRECT("SNPs!" &amp; CHAR(72 +'Randomized Data'!AG295) &amp; "11")))</f>
        <v>CC</v>
      </c>
      <c r="AV295" t="str">
        <f>SNPs!$F$12</f>
        <v>rs1057910</v>
      </c>
      <c r="AW295">
        <f>SNPs!$C$12</f>
        <v>10</v>
      </c>
      <c r="AX295">
        <f>SNPs!$D$12</f>
        <v>94981296</v>
      </c>
      <c r="AY295" s="7" t="str">
        <f ca="1">IF('Randomized Data'!AH295 = 1, SNPs!$H$12 &amp; SNPs!$H$12, IF('Randomized Data'!AI295 = 1, SNPs!$H$12 &amp; INDIRECT("SNPs!" &amp; CHAR(72 +'Randomized Data'!AJ295) &amp; "12"), INDIRECT("SNPs!" &amp; CHAR(72 +'Randomized Data'!AJ295) &amp; "12") &amp; INDIRECT("SNPs!" &amp; CHAR(72 +'Randomized Data'!AJ295) &amp; "12")))</f>
        <v>CC</v>
      </c>
      <c r="AZ295" t="str">
        <f>SNPs!$F$13</f>
        <v>rs1799853</v>
      </c>
      <c r="BA295">
        <f>SNPs!$C$13</f>
        <v>10</v>
      </c>
      <c r="BB295">
        <f>SNPs!$D$13</f>
        <v>94942290</v>
      </c>
      <c r="BC295" s="7" t="str">
        <f ca="1">IF('Randomized Data'!AK295 = 1, SNPs!$H$13 &amp; SNPs!$H$13, IF('Randomized Data'!AL295 = 1, SNPs!$H$13 &amp; INDIRECT("SNPs!" &amp; CHAR(72 +'Randomized Data'!AM295) &amp; "13"), INDIRECT("SNPs!" &amp; CHAR(72 +'Randomized Data'!AM295) &amp; "13") &amp; INDIRECT("SNPs!" &amp; CHAR(72 +'Randomized Data'!AM295) &amp; "13")))</f>
        <v>CC</v>
      </c>
      <c r="BD295" t="str">
        <f>SNPs!$F$14</f>
        <v>rs9923231</v>
      </c>
      <c r="BE295">
        <f>SNPs!$C$14</f>
        <v>16</v>
      </c>
      <c r="BF295">
        <f>SNPs!$D$14</f>
        <v>31096368</v>
      </c>
      <c r="BG295" s="7" t="str">
        <f ca="1">IF('Randomized Data'!AN295 = 1, SNPs!$H$14 &amp; SNPs!$H$14, IF('Randomized Data'!AO295 = 1, SNPs!$H$14 &amp; INDIRECT("SNPs!" &amp; CHAR(72 +'Randomized Data'!AP295) &amp; "14"), INDIRECT("SNPs!" &amp; CHAR(72 +'Randomized Data'!AP295) &amp; "14") &amp; INDIRECT("SNPs!" &amp; CHAR(72 +'Randomized Data'!AP295) &amp; "14")))</f>
        <v>CA</v>
      </c>
      <c r="BH295" t="str">
        <f>SNPs!$F$15</f>
        <v>rs9934438</v>
      </c>
      <c r="BI295">
        <f>SNPs!$C$15</f>
        <v>16</v>
      </c>
      <c r="BJ295">
        <f>SNPs!$D$15</f>
        <v>31093557</v>
      </c>
      <c r="BK295" s="7" t="str">
        <f ca="1">IF('Randomized Data'!AQ295 = 1, SNPs!$H$15 &amp; SNPs!$H$15, IF('Randomized Data'!AR295 = 1, SNPs!$H$15 &amp; INDIRECT("SNPs!" &amp; CHAR(72 +'Randomized Data'!AS295) &amp; "15"), INDIRECT("SNPs!" &amp; CHAR(72 +'Randomized Data'!AS295) &amp; "15") &amp; INDIRECT("SNPs!" &amp; CHAR(72 +'Randomized Data'!AS295) &amp; "15")))</f>
        <v>GA</v>
      </c>
      <c r="BL295" t="str">
        <f>SNPs!$F$16</f>
        <v>rs8050894</v>
      </c>
      <c r="BM295">
        <f>SNPs!$C$16</f>
        <v>16</v>
      </c>
      <c r="BN295">
        <f>SNPs!$D$16</f>
        <v>31093188</v>
      </c>
      <c r="BO295" s="7" t="str">
        <f ca="1">IF('Randomized Data'!AT295 = 1, SNPs!$H$16 &amp; SNPs!$H$16, IF('Randomized Data'!AU295 = 1, SNPs!$H$16 &amp; INDIRECT("SNPs!" &amp; CHAR(72 +'Randomized Data'!AV295) &amp; "16"), INDIRECT("SNPs!" &amp; CHAR(72 +'Randomized Data'!AV295) &amp; "16") &amp; INDIRECT("SNPs!" &amp; CHAR(72 +'Randomized Data'!AV295) &amp; "16")))</f>
        <v>CG</v>
      </c>
      <c r="BP295" t="str">
        <f>SNPs!$F$17</f>
        <v>rs6025</v>
      </c>
      <c r="BQ295">
        <f>SNPs!$C$17</f>
        <v>1</v>
      </c>
      <c r="BR295">
        <f>SNPs!$D$17</f>
        <v>169549811</v>
      </c>
      <c r="BS295" s="7" t="str">
        <f ca="1">IF('Randomized Data'!AW295 = 1, SNPs!$H$17 &amp; SNPs!$H$17, IF('Randomized Data'!AX295 = 1, SNPs!$H$17 &amp; INDIRECT("SNPs!" &amp; CHAR(72 +'Randomized Data'!AY295) &amp; "17"), INDIRECT("SNPs!" &amp; CHAR(72 +'Randomized Data'!AY295) &amp; "17") &amp; INDIRECT("SNPs!" &amp; CHAR(72 +'Randomized Data'!AY295) &amp; "17")))</f>
        <v>GG</v>
      </c>
      <c r="BT295" t="str">
        <f>SNPs!$F$18</f>
        <v>rs1799963</v>
      </c>
      <c r="BU295">
        <f>SNPs!$C$18</f>
        <v>11</v>
      </c>
      <c r="BV295">
        <f>SNPs!$D$18</f>
        <v>46739505</v>
      </c>
      <c r="BW295" s="7" t="str">
        <f ca="1">IF('Randomized Data'!AZ295 = 1, SNPs!$H$18 &amp; SNPs!$H$18, IF('Randomized Data'!BA295 = 1, SNPs!$H$18 &amp; INDIRECT("SNPs!" &amp; CHAR(72 +'Randomized Data'!BB295) &amp; "18"), INDIRECT("SNPs!" &amp; CHAR(72 +'Randomized Data'!BB295) &amp; "18") &amp; INDIRECT("SNPs!" &amp; CHAR(72 +'Randomized Data'!BB295) &amp; "18")))</f>
        <v>AA</v>
      </c>
      <c r="BX295" t="str">
        <f>SNPs!$F$19</f>
        <v>rs121913626</v>
      </c>
      <c r="BY295">
        <f>SNPs!$C$19</f>
        <v>14</v>
      </c>
      <c r="BZ295">
        <f>SNPs!$D$19</f>
        <v>23427723</v>
      </c>
      <c r="CA295" s="7" t="str">
        <f ca="1">IF('Randomized Data'!BC295 = 1, SNPs!$H$19 &amp; SNPs!$H$19, IF('Randomized Data'!BD295 = 1, SNPs!$H$19 &amp; INDIRECT("SNPs!" &amp; CHAR(72 +'Randomized Data'!BE295) &amp; "19"), INDIRECT("SNPs!" &amp; CHAR(72 +'Randomized Data'!BE295) &amp; "19") &amp; INDIRECT("SNPs!" &amp; CHAR(72 +'Randomized Data'!BE295) &amp; "19")))</f>
        <v>GG</v>
      </c>
      <c r="CB295" t="str">
        <f>SNPs!$F$20</f>
        <v>rs3218713</v>
      </c>
      <c r="CC295">
        <f>SNPs!$C$20</f>
        <v>14</v>
      </c>
      <c r="CD295">
        <f>SNPs!$D$20</f>
        <v>23431468</v>
      </c>
      <c r="CE295" s="7" t="str">
        <f ca="1">IF('Randomized Data'!BF295 = 1, SNPs!$H$20 &amp; SNPs!$H$20, IF('Randomized Data'!BG295 = 1, SNPs!$H$20 &amp; INDIRECT("SNPs!" &amp; CHAR(72 +'Randomized Data'!BH295) &amp; "20"), INDIRECT("SNPs!" &amp; CHAR(72 +'Randomized Data'!BH295) &amp; "20") &amp; INDIRECT("SNPs!" &amp; CHAR(72 +'Randomized Data'!BH295) &amp; "20")))</f>
        <v>GG</v>
      </c>
      <c r="CF295" t="str">
        <f>SNPs!$F$21</f>
        <v>rs3218714</v>
      </c>
      <c r="CG295">
        <f>SNPs!$C$21</f>
        <v>14</v>
      </c>
      <c r="CH295">
        <f>SNPs!$D$21</f>
        <v>23429279</v>
      </c>
      <c r="CI295" s="7" t="str">
        <f ca="1">IF('Randomized Data'!BI295 = 1, SNPs!$H$21 &amp; SNPs!$H$21, IF('Randomized Data'!BJ295 = 1, SNPs!$H$21 &amp; INDIRECT("SNPs!" &amp; CHAR(72 +'Randomized Data'!BK295) &amp; "21"), INDIRECT("SNPs!" &amp; CHAR(72 +'Randomized Data'!BK295) &amp; "21") &amp; INDIRECT("SNPs!" &amp; CHAR(72 +'Randomized Data'!BK295) &amp; "21")))</f>
        <v>CC</v>
      </c>
      <c r="CJ295" t="str">
        <f>SNPs!$F$22</f>
        <v>rs121964855</v>
      </c>
      <c r="CK295">
        <f>SNPs!$C$22</f>
        <v>1</v>
      </c>
      <c r="CL295">
        <f>SNPs!$D$22</f>
        <v>201365638</v>
      </c>
      <c r="CM295" s="7" t="str">
        <f ca="1">IF('Randomized Data'!BL295 = 1, SNPs!$H$22 &amp; SNPs!$H$22, IF('Randomized Data'!BM295 = 1, SNPs!$H$22 &amp; INDIRECT("SNPs!" &amp; CHAR(72 +'Randomized Data'!BN295) &amp; "22"), INDIRECT("SNPs!" &amp; CHAR(72 +'Randomized Data'!BN295) &amp; "22") &amp; INDIRECT("SNPs!" &amp; CHAR(72 +'Randomized Data'!BN295) &amp; "22")))</f>
        <v>TT</v>
      </c>
      <c r="CN295" t="str">
        <f>SNPs!$F$23</f>
        <v>rs121964856</v>
      </c>
      <c r="CO295">
        <f>SNPs!$C$23</f>
        <v>1</v>
      </c>
      <c r="CP295">
        <f>SNPs!$D$23</f>
        <v>201365297</v>
      </c>
      <c r="CQ295" s="7" t="str">
        <f ca="1">IF('Randomized Data'!BO295 = 1, SNPs!$H$23 &amp; SNPs!$H$23, IF('Randomized Data'!BP295 = 1, SNPs!$H$23 &amp; INDIRECT("SNPs!" &amp; CHAR(72 +'Randomized Data'!BQ295) &amp; "23"), INDIRECT("SNPs!" &amp; CHAR(72 +'Randomized Data'!BQ295) &amp; "23") &amp; INDIRECT("SNPs!" &amp; CHAR(72 +'Randomized Data'!BQ295) &amp; "23")))</f>
        <v>GA</v>
      </c>
      <c r="CR295" t="str">
        <f>SNPs!$F$24</f>
        <v>rs121964857</v>
      </c>
      <c r="CS295">
        <f>SNPs!$C$24</f>
        <v>1</v>
      </c>
      <c r="CT295">
        <f>SNPs!$D$24</f>
        <v>201359245</v>
      </c>
      <c r="CU295" s="7" t="str">
        <f ca="1">IF('Randomized Data'!BR295 = 1, SNPs!$H$24 &amp; SNPs!$H$24, IF('Randomized Data'!BS295 = 1, SNPs!$H$24 &amp; INDIRECT("SNPs!" &amp; CHAR(72 +'Randomized Data'!BT295) &amp; "24"), INDIRECT("SNPs!" &amp; CHAR(72 +'Randomized Data'!BT295) &amp; "24") &amp; INDIRECT("SNPs!" &amp; CHAR(72 +'Randomized Data'!BT295) &amp; "24")))</f>
        <v>CC</v>
      </c>
      <c r="CV295" t="str">
        <f>SNPs!$F$25</f>
        <v>rs28934269</v>
      </c>
      <c r="CW295">
        <f>SNPs!$C$25</f>
        <v>15</v>
      </c>
      <c r="CX295">
        <f>SNPs!$D$25</f>
        <v>63060915</v>
      </c>
      <c r="CY295" s="7" t="str">
        <f ca="1">IF('Randomized Data'!BU295 = 1, SNPs!$H$25 &amp; SNPs!$H$25, IF('Randomized Data'!BV295 = 1, SNPs!$H$25 &amp; INDIRECT("SNPs!" &amp; CHAR(72 +'Randomized Data'!BW295) &amp; "25"), INDIRECT("SNPs!" &amp; CHAR(72 +'Randomized Data'!BW295) &amp; "25") &amp; INDIRECT("SNPs!" &amp; CHAR(72 +'Randomized Data'!BW295) &amp; "25")))</f>
        <v>AA</v>
      </c>
      <c r="CZ295" t="str">
        <f>SNPs!$F$26</f>
        <v>rs28934270</v>
      </c>
      <c r="DA295">
        <f>SNPs!$C$26</f>
        <v>15</v>
      </c>
      <c r="DB295">
        <f>SNPs!$D$26</f>
        <v>63060899</v>
      </c>
      <c r="DC295" s="7" t="str">
        <f ca="1">IF('Randomized Data'!BX295 = 1, SNPs!$H$26 &amp; SNPs!$H$26, IF('Randomized Data'!BY295 = 1, SNPs!$H$26 &amp; INDIRECT("SNPs!" &amp; CHAR(72 +'Randomized Data'!BZ295) &amp; "26"), INDIRECT("SNPs!" &amp; CHAR(72 +'Randomized Data'!BZ295) &amp; "26") &amp; INDIRECT("SNPs!" &amp; CHAR(72 +'Randomized Data'!BZ295) &amp; "26")))</f>
        <v>GA</v>
      </c>
      <c r="DD295" t="str">
        <f>SNPs!$F$27</f>
        <v>rs727504290</v>
      </c>
      <c r="DE295">
        <f>SNPs!$C$27</f>
        <v>15</v>
      </c>
      <c r="DF295">
        <f>SNPs!$D$27</f>
        <v>63042875</v>
      </c>
      <c r="DG295" s="7" t="str">
        <f ca="1">IF('Randomized Data'!CA295 = 1, SNPs!$H$27 &amp; SNPs!$H$27, IF('Randomized Data'!CB295 = 1, SNPs!$H$27 &amp; INDIRECT("SNPs!" &amp; CHAR(72 +'Randomized Data'!CC295) &amp; "27"), INDIRECT("SNPs!" &amp; CHAR(72 +'Randomized Data'!CC295) &amp; "27") &amp; INDIRECT("SNPs!" &amp; CHAR(72 +'Randomized Data'!CC295) &amp; "27")))</f>
        <v>GG</v>
      </c>
      <c r="DH295" t="str">
        <f>SNPs!$F$28</f>
        <v>rs104894504</v>
      </c>
      <c r="DI295">
        <f>SNPs!$C$28</f>
        <v>15</v>
      </c>
      <c r="DJ295">
        <f>SNPs!$D$28</f>
        <v>63057028</v>
      </c>
      <c r="DK295" s="7" t="str">
        <f ca="1">IF('Randomized Data'!CD295 = 1, SNPs!$H$28 &amp; SNPs!$H$28, IF('Randomized Data'!CE295 = 1, SNPs!$H$28 &amp; INDIRECT("SNPs!" &amp; CHAR(72 +'Randomized Data'!CF295) &amp; "28"), INDIRECT("SNPs!" &amp; CHAR(72 +'Randomized Data'!CF295) &amp; "28") &amp; INDIRECT("SNPs!" &amp; CHAR(72 +'Randomized Data'!CF295) &amp; "28")))</f>
        <v>TC</v>
      </c>
      <c r="DL295" t="str">
        <f>SNPs!$F$29</f>
        <v>rs375882485</v>
      </c>
      <c r="DM295">
        <f>SNPs!$C$29</f>
        <v>11</v>
      </c>
      <c r="DN295">
        <f>SNPs!$D$29</f>
        <v>47342698</v>
      </c>
      <c r="DO295" s="7" t="str">
        <f ca="1">IF('Randomized Data'!CG295 = 1, SNPs!$H$29 &amp; SNPs!$H$29, IF('Randomized Data'!CH295 = 1, SNPs!$H$29 &amp; INDIRECT("SNPs!" &amp; CHAR(72 +'Randomized Data'!CI295) &amp; "29"), INDIRECT("SNPs!" &amp; CHAR(72 +'Randomized Data'!CI295) &amp; "29") &amp; INDIRECT("SNPs!" &amp; CHAR(72 +'Randomized Data'!CI295) &amp; "29")))</f>
        <v>GG</v>
      </c>
      <c r="DP295" t="str">
        <f>SNPs!$F$30</f>
        <v>rs397516083</v>
      </c>
      <c r="DQ295">
        <f>SNPs!$C$30</f>
        <v>11</v>
      </c>
      <c r="DR295">
        <f>SNPs!$D$30</f>
        <v>47346379</v>
      </c>
      <c r="DS295" s="7" t="str">
        <f ca="1">IF('Randomized Data'!CJ295 = 1, SNPs!$H$30 &amp; SNPs!$H$30, IF('Randomized Data'!CK295 = 1, SNPs!$H$30 &amp; INDIRECT("SNPs!" &amp; CHAR(72 +'Randomized Data'!CL295) &amp; "30"), INDIRECT("SNPs!" &amp; CHAR(72 +'Randomized Data'!CL295) &amp; "30") &amp; INDIRECT("SNPs!" &amp; CHAR(72 +'Randomized Data'!CL295) &amp; "30")))</f>
        <v>GG</v>
      </c>
      <c r="DT295" t="str">
        <f>SNPs!$F$31</f>
        <v>rs397515937</v>
      </c>
      <c r="DU295">
        <f>SNPs!$C$31</f>
        <v>11</v>
      </c>
      <c r="DV295">
        <f>SNPs!$D$31</f>
        <v>47339792</v>
      </c>
      <c r="DW295" s="7" t="str">
        <f ca="1">IF('Randomized Data'!CM295 = 1, SNPs!$H$31 &amp; SNPs!$H$31, IF('Randomized Data'!CN295 = 1, SNPs!$H$31 &amp; INDIRECT("SNPs!" &amp; CHAR(72 +'Randomized Data'!CO295) &amp; "31"), INDIRECT("SNPs!" &amp; CHAR(72 +'Randomized Data'!CO295) &amp; "31") &amp; INDIRECT("SNPs!" &amp; CHAR(72 +'Randomized Data'!CO295) &amp; "31")))</f>
        <v>AG</v>
      </c>
      <c r="DX295" t="str">
        <f>SNPs!$F$32</f>
        <v>rs397516074</v>
      </c>
      <c r="DY295">
        <f>SNPs!$C$32</f>
        <v>11</v>
      </c>
      <c r="DZ295">
        <f>SNPs!$D$32</f>
        <v>47348424</v>
      </c>
      <c r="EA295" s="7" t="str">
        <f ca="1">IF('Randomized Data'!CP295 = 1, SNPs!$H$32 &amp; SNPs!$H$32, IF('Randomized Data'!CQ295 = 1, SNPs!$H$32 &amp; INDIRECT("SNPs!" &amp; CHAR(72 +'Randomized Data'!CR295) &amp; "32"), INDIRECT("SNPs!" &amp; CHAR(72 +'Randomized Data'!CR295) &amp; "32") &amp; INDIRECT("SNPs!" &amp; CHAR(72 +'Randomized Data'!CR295) &amp; "32")))</f>
        <v>GG</v>
      </c>
      <c r="EB295" t="str">
        <f>SNPs!$F$33</f>
        <v>rs397515963</v>
      </c>
      <c r="EC295">
        <f>SNPs!$C$33</f>
        <v>11</v>
      </c>
      <c r="ED295">
        <f>SNPs!$D$33</f>
        <v>47337729</v>
      </c>
      <c r="EE295" s="7" t="str">
        <f ca="1">IF('Randomized Data'!CS295 = 1, SNPs!$H$33 &amp; SNPs!$H$33, IF('Randomized Data'!CT295 = 1, SNPs!$H$33 &amp; INDIRECT("SNPs!" &amp; CHAR(72 +'Randomized Data'!CU295) &amp; "33"), INDIRECT("SNPs!" &amp; CHAR(72 +'Randomized Data'!CU295) &amp; "33") &amp; INDIRECT("SNPs!" &amp; CHAR(72 +'Randomized Data'!CU295) &amp; "33")))</f>
        <v>--</v>
      </c>
    </row>
    <row r="296" spans="1:13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  <c r="F296" s="3">
        <v>42166</v>
      </c>
      <c r="G296" s="9" t="str">
        <f>'Randomized Data'!C296</f>
        <v>NGS Lab</v>
      </c>
      <c r="H296" t="str">
        <f>SNPs!$F$2</f>
        <v>rs12248560</v>
      </c>
      <c r="I296">
        <f>SNPs!$C$2</f>
        <v>10</v>
      </c>
      <c r="J296">
        <f>SNPs!$D$2</f>
        <v>94761900</v>
      </c>
      <c r="K296" t="str">
        <f ca="1">IF('Randomized Data'!D296 = 1, SNPs!$H$2 &amp; SNPs!$H$2, IF('Randomized Data'!E296 = 1, SNPs!$H$2 &amp; INDIRECT("SNPs!" &amp; CHAR(72 +'Randomized Data'!F296) &amp; "2"), INDIRECT("SNPs!" &amp; CHAR(72 +'Randomized Data'!F296) &amp; "2") &amp; INDIRECT("SNPs!" &amp; CHAR(72 +'Randomized Data'!F296) &amp; "2")))</f>
        <v>TT</v>
      </c>
      <c r="L296" t="str">
        <f>SNPs!$F$3</f>
        <v>rs28399504</v>
      </c>
      <c r="M296">
        <f>SNPs!$C$3</f>
        <v>10</v>
      </c>
      <c r="N296">
        <f>SNPs!$D$3</f>
        <v>94762706</v>
      </c>
      <c r="O296" t="str">
        <f ca="1">IF('Randomized Data'!G296 = 1, SNPs!$H$3 &amp; SNPs!$H$3, IF('Randomized Data'!H296 = 1, SNPs!$H$3 &amp; INDIRECT("SNPs!" &amp; CHAR(72 +'Randomized Data'!I296) &amp; "3"), INDIRECT("SNPs!" &amp; CHAR(72 +'Randomized Data'!I296) &amp; "3") &amp; INDIRECT("SNPs!" &amp; CHAR(72 +'Randomized Data'!I296) &amp; "3")))</f>
        <v>AA</v>
      </c>
      <c r="P296" t="str">
        <f>SNPs!$F$4</f>
        <v>rs41291556</v>
      </c>
      <c r="Q296">
        <f>SNPs!$C$4</f>
        <v>10</v>
      </c>
      <c r="R296">
        <f>SNPs!$D$4</f>
        <v>94775416</v>
      </c>
      <c r="S296" t="str">
        <f ca="1">IF('Randomized Data'!J296 = 1, SNPs!$H$4 &amp; SNPs!$H$4, IF('Randomized Data'!K296 = 1, SNPs!$H$4 &amp; INDIRECT("SNPs!" &amp; CHAR(72 +'Randomized Data'!L296) &amp; "4"), INDIRECT("SNPs!" &amp; CHAR(72 +'Randomized Data'!L296) &amp; "4") &amp; INDIRECT("SNPs!" &amp; CHAR(72 +'Randomized Data'!L296) &amp; "4")))</f>
        <v>TC</v>
      </c>
      <c r="T296" t="str">
        <f>SNPs!$F$5</f>
        <v>rs72558184</v>
      </c>
      <c r="U296">
        <f>SNPs!$C$5</f>
        <v>10</v>
      </c>
      <c r="V296">
        <f>SNPs!$D$5</f>
        <v>96535210</v>
      </c>
      <c r="W296" t="str">
        <f ca="1">IF('Randomized Data'!M296 = 1, SNPs!$H$5 &amp; SNPs!$H$5, IF('Randomized Data'!N296 = 1, SNPs!$H$5 &amp; INDIRECT("SNPs!" &amp; CHAR(72 +'Randomized Data'!O296) &amp; "5"), INDIRECT("SNPs!" &amp; CHAR(72 +'Randomized Data'!O296) &amp; "5") &amp; INDIRECT("SNPs!" &amp; CHAR(72 +'Randomized Data'!O296) &amp; "5")))</f>
        <v>GA</v>
      </c>
      <c r="X296" t="str">
        <f>SNPs!$F$6</f>
        <v>rs4986893</v>
      </c>
      <c r="Y296">
        <f>SNPs!$C$6</f>
        <v>10</v>
      </c>
      <c r="Z296">
        <f>SNPs!$D$6</f>
        <v>94780653</v>
      </c>
      <c r="AA296" s="7" t="str">
        <f ca="1">IF('Randomized Data'!P296 = 1, SNPs!$H$6 &amp; SNPs!$H$6, IF('Randomized Data'!Q296 = 1, SNPs!$H$6 &amp; INDIRECT("SNPs!" &amp; CHAR(72 +'Randomized Data'!R296) &amp; "6"), INDIRECT("SNPs!" &amp; CHAR(72 +'Randomized Data'!R296) &amp; "6") &amp; INDIRECT("SNPs!" &amp; CHAR(72 +'Randomized Data'!R296) &amp; "6")))</f>
        <v>GG</v>
      </c>
      <c r="AB296" t="str">
        <f>SNPs!$F$7</f>
        <v>rs4244285</v>
      </c>
      <c r="AC296">
        <f>SNPs!$C$7</f>
        <v>10</v>
      </c>
      <c r="AD296">
        <f>SNPs!$D$7</f>
        <v>94781859</v>
      </c>
      <c r="AE296" s="7" t="str">
        <f ca="1">IF('Randomized Data'!S296 = 1, SNPs!$H$7 &amp; SNPs!$H$7, IF('Randomized Data'!T296 = 1, SNPs!$H$7 &amp; INDIRECT("SNPs!" &amp; CHAR(72 +'Randomized Data'!U296) &amp; "7"), INDIRECT("SNPs!" &amp; CHAR(72 +'Randomized Data'!U296) &amp; "7") &amp; INDIRECT("SNPs!" &amp; CHAR(72 +'Randomized Data'!U296) &amp; "7")))</f>
        <v>GG</v>
      </c>
      <c r="AF296" t="str">
        <f>SNPs!$F$8</f>
        <v>rs72558186</v>
      </c>
      <c r="AG296">
        <f>SNPs!$C$8</f>
        <v>10</v>
      </c>
      <c r="AH296">
        <f>SNPs!$D$8</f>
        <v>94781999</v>
      </c>
      <c r="AI296" s="7" t="str">
        <f ca="1">IF('Randomized Data'!V296 = 1, SNPs!$H$8 &amp; SNPs!$H$8, IF('Randomized Data'!W296 = 1, SNPs!$H$8 &amp; INDIRECT("SNPs!" &amp; CHAR(72 +'Randomized Data'!X296) &amp; "8"), INDIRECT("SNPs!" &amp; CHAR(72 +'Randomized Data'!X296) &amp; "8") &amp; INDIRECT("SNPs!" &amp; CHAR(72 +'Randomized Data'!X296) &amp; "8")))</f>
        <v>TT</v>
      </c>
      <c r="AJ296" t="str">
        <f>SNPs!$F$9</f>
        <v>rs56337013</v>
      </c>
      <c r="AK296">
        <f>SNPs!$C$9</f>
        <v>10</v>
      </c>
      <c r="AL296">
        <f>SNPs!$D$9</f>
        <v>94852738</v>
      </c>
      <c r="AM296" s="7" t="str">
        <f ca="1">IF('Randomized Data'!Y$2 = 1, SNPs!$H$9 &amp; SNPs!$H$9, IF('Randomized Data'!Z296 = 1, SNPs!$H$9 &amp; INDIRECT("SNPs!" &amp; CHAR(72 +'Randomized Data'!AA296) &amp; "9"), INDIRECT("SNPs!" &amp; CHAR(72 +'Randomized Data'!AA296) &amp; "9") &amp; INDIRECT("SNPs!" &amp; CHAR(72 +'Randomized Data'!AA296) &amp; "9")))</f>
        <v>TT</v>
      </c>
      <c r="AN296" t="str">
        <f>SNPs!$F$10</f>
        <v>rs17884712</v>
      </c>
      <c r="AO296">
        <f>SNPs!$C$10</f>
        <v>10</v>
      </c>
      <c r="AP296">
        <f>SNPs!$D$10</f>
        <v>94775489</v>
      </c>
      <c r="AQ296" s="7" t="str">
        <f ca="1">IF('Randomized Data'!AB296 = 1, SNPs!$H$10 &amp; SNPs!$H$10, IF('Randomized Data'!AC296 = 1, SNPs!$H$10 &amp; INDIRECT("SNPs!" &amp; CHAR(72 +'Randomized Data'!AD296) &amp; "10"), INDIRECT("SNPs!" &amp; CHAR(72 +'Randomized Data'!AD296) &amp; "10") &amp; INDIRECT("SNPs!" &amp; CHAR(72 +'Randomized Data'!AD296) &amp; "10")))</f>
        <v>AA</v>
      </c>
      <c r="AR296" t="str">
        <f>SNPs!$F$11</f>
        <v>rs6413438</v>
      </c>
      <c r="AS296">
        <f>SNPs!$C$11</f>
        <v>10</v>
      </c>
      <c r="AT296">
        <f>SNPs!$D$11</f>
        <v>94781858</v>
      </c>
      <c r="AU296" s="7" t="str">
        <f ca="1">IF('Randomized Data'!AE296 = 1, SNPs!$H$11 &amp; SNPs!$H$11, IF('Randomized Data'!AF296 = 1, SNPs!$H$11 &amp; INDIRECT("SNPs!" &amp; CHAR(72 +'Randomized Data'!AG296) &amp; "11"), INDIRECT("SNPs!" &amp; CHAR(72 +'Randomized Data'!AG296) &amp; "11") &amp; INDIRECT("SNPs!" &amp; CHAR(72 +'Randomized Data'!AG296) &amp; "11")))</f>
        <v>TT</v>
      </c>
      <c r="AV296" t="str">
        <f>SNPs!$F$12</f>
        <v>rs1057910</v>
      </c>
      <c r="AW296">
        <f>SNPs!$C$12</f>
        <v>10</v>
      </c>
      <c r="AX296">
        <f>SNPs!$D$12</f>
        <v>94981296</v>
      </c>
      <c r="AY296" s="7" t="str">
        <f ca="1">IF('Randomized Data'!AH296 = 1, SNPs!$H$12 &amp; SNPs!$H$12, IF('Randomized Data'!AI296 = 1, SNPs!$H$12 &amp; INDIRECT("SNPs!" &amp; CHAR(72 +'Randomized Data'!AJ296) &amp; "12"), INDIRECT("SNPs!" &amp; CHAR(72 +'Randomized Data'!AJ296) &amp; "12") &amp; INDIRECT("SNPs!" &amp; CHAR(72 +'Randomized Data'!AJ296) &amp; "12")))</f>
        <v>AC</v>
      </c>
      <c r="AZ296" t="str">
        <f>SNPs!$F$13</f>
        <v>rs1799853</v>
      </c>
      <c r="BA296">
        <f>SNPs!$C$13</f>
        <v>10</v>
      </c>
      <c r="BB296">
        <f>SNPs!$D$13</f>
        <v>94942290</v>
      </c>
      <c r="BC296" s="7" t="str">
        <f ca="1">IF('Randomized Data'!AK296 = 1, SNPs!$H$13 &amp; SNPs!$H$13, IF('Randomized Data'!AL296 = 1, SNPs!$H$13 &amp; INDIRECT("SNPs!" &amp; CHAR(72 +'Randomized Data'!AM296) &amp; "13"), INDIRECT("SNPs!" &amp; CHAR(72 +'Randomized Data'!AM296) &amp; "13") &amp; INDIRECT("SNPs!" &amp; CHAR(72 +'Randomized Data'!AM296) &amp; "13")))</f>
        <v>CC</v>
      </c>
      <c r="BD296" t="str">
        <f>SNPs!$F$14</f>
        <v>rs9923231</v>
      </c>
      <c r="BE296">
        <f>SNPs!$C$14</f>
        <v>16</v>
      </c>
      <c r="BF296">
        <f>SNPs!$D$14</f>
        <v>31096368</v>
      </c>
      <c r="BG296" s="7" t="str">
        <f ca="1">IF('Randomized Data'!AN296 = 1, SNPs!$H$14 &amp; SNPs!$H$14, IF('Randomized Data'!AO296 = 1, SNPs!$H$14 &amp; INDIRECT("SNPs!" &amp; CHAR(72 +'Randomized Data'!AP296) &amp; "14"), INDIRECT("SNPs!" &amp; CHAR(72 +'Randomized Data'!AP296) &amp; "14") &amp; INDIRECT("SNPs!" &amp; CHAR(72 +'Randomized Data'!AP296) &amp; "14")))</f>
        <v>CC</v>
      </c>
      <c r="BH296" t="str">
        <f>SNPs!$F$15</f>
        <v>rs9934438</v>
      </c>
      <c r="BI296">
        <f>SNPs!$C$15</f>
        <v>16</v>
      </c>
      <c r="BJ296">
        <f>SNPs!$D$15</f>
        <v>31093557</v>
      </c>
      <c r="BK296" s="7" t="str">
        <f ca="1">IF('Randomized Data'!AQ296 = 1, SNPs!$H$15 &amp; SNPs!$H$15, IF('Randomized Data'!AR296 = 1, SNPs!$H$15 &amp; INDIRECT("SNPs!" &amp; CHAR(72 +'Randomized Data'!AS296) &amp; "15"), INDIRECT("SNPs!" &amp; CHAR(72 +'Randomized Data'!AS296) &amp; "15") &amp; INDIRECT("SNPs!" &amp; CHAR(72 +'Randomized Data'!AS296) &amp; "15")))</f>
        <v>GA</v>
      </c>
      <c r="BL296" t="str">
        <f>SNPs!$F$16</f>
        <v>rs8050894</v>
      </c>
      <c r="BM296">
        <f>SNPs!$C$16</f>
        <v>16</v>
      </c>
      <c r="BN296">
        <f>SNPs!$D$16</f>
        <v>31093188</v>
      </c>
      <c r="BO296" s="7" t="str">
        <f ca="1">IF('Randomized Data'!AT296 = 1, SNPs!$H$16 &amp; SNPs!$H$16, IF('Randomized Data'!AU296 = 1, SNPs!$H$16 &amp; INDIRECT("SNPs!" &amp; CHAR(72 +'Randomized Data'!AV296) &amp; "16"), INDIRECT("SNPs!" &amp; CHAR(72 +'Randomized Data'!AV296) &amp; "16") &amp; INDIRECT("SNPs!" &amp; CHAR(72 +'Randomized Data'!AV296) &amp; "16")))</f>
        <v>CG</v>
      </c>
      <c r="BP296" t="str">
        <f>SNPs!$F$17</f>
        <v>rs6025</v>
      </c>
      <c r="BQ296">
        <f>SNPs!$C$17</f>
        <v>1</v>
      </c>
      <c r="BR296">
        <f>SNPs!$D$17</f>
        <v>169549811</v>
      </c>
      <c r="BS296" s="7" t="str">
        <f ca="1">IF('Randomized Data'!AW296 = 1, SNPs!$H$17 &amp; SNPs!$H$17, IF('Randomized Data'!AX296 = 1, SNPs!$H$17 &amp; INDIRECT("SNPs!" &amp; CHAR(72 +'Randomized Data'!AY296) &amp; "17"), INDIRECT("SNPs!" &amp; CHAR(72 +'Randomized Data'!AY296) &amp; "17") &amp; INDIRECT("SNPs!" &amp; CHAR(72 +'Randomized Data'!AY296) &amp; "17")))</f>
        <v>GA</v>
      </c>
      <c r="BT296" t="str">
        <f>SNPs!$F$18</f>
        <v>rs1799963</v>
      </c>
      <c r="BU296">
        <f>SNPs!$C$18</f>
        <v>11</v>
      </c>
      <c r="BV296">
        <f>SNPs!$D$18</f>
        <v>46739505</v>
      </c>
      <c r="BW296" s="7" t="str">
        <f ca="1">IF('Randomized Data'!AZ296 = 1, SNPs!$H$18 &amp; SNPs!$H$18, IF('Randomized Data'!BA296 = 1, SNPs!$H$18 &amp; INDIRECT("SNPs!" &amp; CHAR(72 +'Randomized Data'!BB296) &amp; "18"), INDIRECT("SNPs!" &amp; CHAR(72 +'Randomized Data'!BB296) &amp; "18") &amp; INDIRECT("SNPs!" &amp; CHAR(72 +'Randomized Data'!BB296) &amp; "18")))</f>
        <v>GG</v>
      </c>
      <c r="BX296" t="str">
        <f>SNPs!$F$19</f>
        <v>rs121913626</v>
      </c>
      <c r="BY296">
        <f>SNPs!$C$19</f>
        <v>14</v>
      </c>
      <c r="BZ296">
        <f>SNPs!$D$19</f>
        <v>23427723</v>
      </c>
      <c r="CA296" s="7" t="str">
        <f ca="1">IF('Randomized Data'!BC296 = 1, SNPs!$H$19 &amp; SNPs!$H$19, IF('Randomized Data'!BD296 = 1, SNPs!$H$19 &amp; INDIRECT("SNPs!" &amp; CHAR(72 +'Randomized Data'!BE296) &amp; "19"), INDIRECT("SNPs!" &amp; CHAR(72 +'Randomized Data'!BE296) &amp; "19") &amp; INDIRECT("SNPs!" &amp; CHAR(72 +'Randomized Data'!BE296) &amp; "19")))</f>
        <v>GC</v>
      </c>
      <c r="CB296" t="str">
        <f>SNPs!$F$20</f>
        <v>rs3218713</v>
      </c>
      <c r="CC296">
        <f>SNPs!$C$20</f>
        <v>14</v>
      </c>
      <c r="CD296">
        <f>SNPs!$D$20</f>
        <v>23431468</v>
      </c>
      <c r="CE296" s="7" t="str">
        <f ca="1">IF('Randomized Data'!BF296 = 1, SNPs!$H$20 &amp; SNPs!$H$20, IF('Randomized Data'!BG296 = 1, SNPs!$H$20 &amp; INDIRECT("SNPs!" &amp; CHAR(72 +'Randomized Data'!BH296) &amp; "20"), INDIRECT("SNPs!" &amp; CHAR(72 +'Randomized Data'!BH296) &amp; "20") &amp; INDIRECT("SNPs!" &amp; CHAR(72 +'Randomized Data'!BH296) &amp; "20")))</f>
        <v>GG</v>
      </c>
      <c r="CF296" t="str">
        <f>SNPs!$F$21</f>
        <v>rs3218714</v>
      </c>
      <c r="CG296">
        <f>SNPs!$C$21</f>
        <v>14</v>
      </c>
      <c r="CH296">
        <f>SNPs!$D$21</f>
        <v>23429279</v>
      </c>
      <c r="CI296" s="7" t="str">
        <f ca="1">IF('Randomized Data'!BI296 = 1, SNPs!$H$21 &amp; SNPs!$H$21, IF('Randomized Data'!BJ296 = 1, SNPs!$H$21 &amp; INDIRECT("SNPs!" &amp; CHAR(72 +'Randomized Data'!BK296) &amp; "21"), INDIRECT("SNPs!" &amp; CHAR(72 +'Randomized Data'!BK296) &amp; "21") &amp; INDIRECT("SNPs!" &amp; CHAR(72 +'Randomized Data'!BK296) &amp; "21")))</f>
        <v>CT</v>
      </c>
      <c r="CJ296" t="str">
        <f>SNPs!$F$22</f>
        <v>rs121964855</v>
      </c>
      <c r="CK296">
        <f>SNPs!$C$22</f>
        <v>1</v>
      </c>
      <c r="CL296">
        <f>SNPs!$D$22</f>
        <v>201365638</v>
      </c>
      <c r="CM296" s="7" t="str">
        <f ca="1">IF('Randomized Data'!BL296 = 1, SNPs!$H$22 &amp; SNPs!$H$22, IF('Randomized Data'!BM296 = 1, SNPs!$H$22 &amp; INDIRECT("SNPs!" &amp; CHAR(72 +'Randomized Data'!BN296) &amp; "22"), INDIRECT("SNPs!" &amp; CHAR(72 +'Randomized Data'!BN296) &amp; "22") &amp; INDIRECT("SNPs!" &amp; CHAR(72 +'Randomized Data'!BN296) &amp; "22")))</f>
        <v>AA</v>
      </c>
      <c r="CN296" t="str">
        <f>SNPs!$F$23</f>
        <v>rs121964856</v>
      </c>
      <c r="CO296">
        <f>SNPs!$C$23</f>
        <v>1</v>
      </c>
      <c r="CP296">
        <f>SNPs!$D$23</f>
        <v>201365297</v>
      </c>
      <c r="CQ296" s="7" t="str">
        <f ca="1">IF('Randomized Data'!BO296 = 1, SNPs!$H$23 &amp; SNPs!$H$23, IF('Randomized Data'!BP296 = 1, SNPs!$H$23 &amp; INDIRECT("SNPs!" &amp; CHAR(72 +'Randomized Data'!BQ296) &amp; "23"), INDIRECT("SNPs!" &amp; CHAR(72 +'Randomized Data'!BQ296) &amp; "23") &amp; INDIRECT("SNPs!" &amp; CHAR(72 +'Randomized Data'!BQ296) &amp; "23")))</f>
        <v>AA</v>
      </c>
      <c r="CR296" t="str">
        <f>SNPs!$F$24</f>
        <v>rs121964857</v>
      </c>
      <c r="CS296">
        <f>SNPs!$C$24</f>
        <v>1</v>
      </c>
      <c r="CT296">
        <f>SNPs!$D$24</f>
        <v>201359245</v>
      </c>
      <c r="CU296" s="7" t="str">
        <f ca="1">IF('Randomized Data'!BR296 = 1, SNPs!$H$24 &amp; SNPs!$H$24, IF('Randomized Data'!BS296 = 1, SNPs!$H$24 &amp; INDIRECT("SNPs!" &amp; CHAR(72 +'Randomized Data'!BT296) &amp; "24"), INDIRECT("SNPs!" &amp; CHAR(72 +'Randomized Data'!BT296) &amp; "24") &amp; INDIRECT("SNPs!" &amp; CHAR(72 +'Randomized Data'!BT296) &amp; "24")))</f>
        <v>CT</v>
      </c>
      <c r="CV296" t="str">
        <f>SNPs!$F$25</f>
        <v>rs28934269</v>
      </c>
      <c r="CW296">
        <f>SNPs!$C$25</f>
        <v>15</v>
      </c>
      <c r="CX296">
        <f>SNPs!$D$25</f>
        <v>63060915</v>
      </c>
      <c r="CY296" s="7" t="str">
        <f ca="1">IF('Randomized Data'!BU296 = 1, SNPs!$H$25 &amp; SNPs!$H$25, IF('Randomized Data'!BV296 = 1, SNPs!$H$25 &amp; INDIRECT("SNPs!" &amp; CHAR(72 +'Randomized Data'!BW296) &amp; "25"), INDIRECT("SNPs!" &amp; CHAR(72 +'Randomized Data'!BW296) &amp; "25") &amp; INDIRECT("SNPs!" &amp; CHAR(72 +'Randomized Data'!BW296) &amp; "25")))</f>
        <v>AG</v>
      </c>
      <c r="CZ296" t="str">
        <f>SNPs!$F$26</f>
        <v>rs28934270</v>
      </c>
      <c r="DA296">
        <f>SNPs!$C$26</f>
        <v>15</v>
      </c>
      <c r="DB296">
        <f>SNPs!$D$26</f>
        <v>63060899</v>
      </c>
      <c r="DC296" s="7" t="str">
        <f ca="1">IF('Randomized Data'!BX296 = 1, SNPs!$H$26 &amp; SNPs!$H$26, IF('Randomized Data'!BY296 = 1, SNPs!$H$26 &amp; INDIRECT("SNPs!" &amp; CHAR(72 +'Randomized Data'!BZ296) &amp; "26"), INDIRECT("SNPs!" &amp; CHAR(72 +'Randomized Data'!BZ296) &amp; "26") &amp; INDIRECT("SNPs!" &amp; CHAR(72 +'Randomized Data'!BZ296) &amp; "26")))</f>
        <v>AA</v>
      </c>
      <c r="DD296" t="str">
        <f>SNPs!$F$27</f>
        <v>rs727504290</v>
      </c>
      <c r="DE296">
        <f>SNPs!$C$27</f>
        <v>15</v>
      </c>
      <c r="DF296">
        <f>SNPs!$D$27</f>
        <v>63042875</v>
      </c>
      <c r="DG296" s="7" t="str">
        <f ca="1">IF('Randomized Data'!CA296 = 1, SNPs!$H$27 &amp; SNPs!$H$27, IF('Randomized Data'!CB296 = 1, SNPs!$H$27 &amp; INDIRECT("SNPs!" &amp; CHAR(72 +'Randomized Data'!CC296) &amp; "27"), INDIRECT("SNPs!" &amp; CHAR(72 +'Randomized Data'!CC296) &amp; "27") &amp; INDIRECT("SNPs!" &amp; CHAR(72 +'Randomized Data'!CC296) &amp; "27")))</f>
        <v>CC</v>
      </c>
      <c r="DH296" t="str">
        <f>SNPs!$F$28</f>
        <v>rs104894504</v>
      </c>
      <c r="DI296">
        <f>SNPs!$C$28</f>
        <v>15</v>
      </c>
      <c r="DJ296">
        <f>SNPs!$D$28</f>
        <v>63057028</v>
      </c>
      <c r="DK296" s="7" t="str">
        <f ca="1">IF('Randomized Data'!CD296 = 1, SNPs!$H$28 &amp; SNPs!$H$28, IF('Randomized Data'!CE296 = 1, SNPs!$H$28 &amp; INDIRECT("SNPs!" &amp; CHAR(72 +'Randomized Data'!CF296) &amp; "28"), INDIRECT("SNPs!" &amp; CHAR(72 +'Randomized Data'!CF296) &amp; "28") &amp; INDIRECT("SNPs!" &amp; CHAR(72 +'Randomized Data'!CF296) &amp; "28")))</f>
        <v>CC</v>
      </c>
      <c r="DL296" t="str">
        <f>SNPs!$F$29</f>
        <v>rs375882485</v>
      </c>
      <c r="DM296">
        <f>SNPs!$C$29</f>
        <v>11</v>
      </c>
      <c r="DN296">
        <f>SNPs!$D$29</f>
        <v>47342698</v>
      </c>
      <c r="DO296" s="7" t="str">
        <f ca="1">IF('Randomized Data'!CG296 = 1, SNPs!$H$29 &amp; SNPs!$H$29, IF('Randomized Data'!CH296 = 1, SNPs!$H$29 &amp; INDIRECT("SNPs!" &amp; CHAR(72 +'Randomized Data'!CI296) &amp; "29"), INDIRECT("SNPs!" &amp; CHAR(72 +'Randomized Data'!CI296) &amp; "29") &amp; INDIRECT("SNPs!" &amp; CHAR(72 +'Randomized Data'!CI296) &amp; "29")))</f>
        <v>GG</v>
      </c>
      <c r="DP296" t="str">
        <f>SNPs!$F$30</f>
        <v>rs397516083</v>
      </c>
      <c r="DQ296">
        <f>SNPs!$C$30</f>
        <v>11</v>
      </c>
      <c r="DR296">
        <f>SNPs!$D$30</f>
        <v>47346379</v>
      </c>
      <c r="DS296" s="7" t="str">
        <f ca="1">IF('Randomized Data'!CJ296 = 1, SNPs!$H$30 &amp; SNPs!$H$30, IF('Randomized Data'!CK296 = 1, SNPs!$H$30 &amp; INDIRECT("SNPs!" &amp; CHAR(72 +'Randomized Data'!CL296) &amp; "30"), INDIRECT("SNPs!" &amp; CHAR(72 +'Randomized Data'!CL296) &amp; "30") &amp; INDIRECT("SNPs!" &amp; CHAR(72 +'Randomized Data'!CL296) &amp; "30")))</f>
        <v>GG</v>
      </c>
      <c r="DT296" t="str">
        <f>SNPs!$F$31</f>
        <v>rs397515937</v>
      </c>
      <c r="DU296">
        <f>SNPs!$C$31</f>
        <v>11</v>
      </c>
      <c r="DV296">
        <f>SNPs!$D$31</f>
        <v>47339792</v>
      </c>
      <c r="DW296" s="7" t="str">
        <f ca="1">IF('Randomized Data'!CM296 = 1, SNPs!$H$31 &amp; SNPs!$H$31, IF('Randomized Data'!CN296 = 1, SNPs!$H$31 &amp; INDIRECT("SNPs!" &amp; CHAR(72 +'Randomized Data'!CO296) &amp; "31"), INDIRECT("SNPs!" &amp; CHAR(72 +'Randomized Data'!CO296) &amp; "31") &amp; INDIRECT("SNPs!" &amp; CHAR(72 +'Randomized Data'!CO296) &amp; "31")))</f>
        <v>AA</v>
      </c>
      <c r="DX296" t="str">
        <f>SNPs!$F$32</f>
        <v>rs397516074</v>
      </c>
      <c r="DY296">
        <f>SNPs!$C$32</f>
        <v>11</v>
      </c>
      <c r="DZ296">
        <f>SNPs!$D$32</f>
        <v>47348424</v>
      </c>
      <c r="EA296" s="7" t="str">
        <f ca="1">IF('Randomized Data'!CP296 = 1, SNPs!$H$32 &amp; SNPs!$H$32, IF('Randomized Data'!CQ296 = 1, SNPs!$H$32 &amp; INDIRECT("SNPs!" &amp; CHAR(72 +'Randomized Data'!CR296) &amp; "32"), INDIRECT("SNPs!" &amp; CHAR(72 +'Randomized Data'!CR296) &amp; "32") &amp; INDIRECT("SNPs!" &amp; CHAR(72 +'Randomized Data'!CR296) &amp; "32")))</f>
        <v>GG</v>
      </c>
      <c r="EB296" t="str">
        <f>SNPs!$F$33</f>
        <v>rs397515963</v>
      </c>
      <c r="EC296">
        <f>SNPs!$C$33</f>
        <v>11</v>
      </c>
      <c r="ED296">
        <f>SNPs!$D$33</f>
        <v>47337729</v>
      </c>
      <c r="EE296" s="7" t="str">
        <f ca="1">IF('Randomized Data'!CS296 = 1, SNPs!$H$33 &amp; SNPs!$H$33, IF('Randomized Data'!CT296 = 1, SNPs!$H$33 &amp; INDIRECT("SNPs!" &amp; CHAR(72 +'Randomized Data'!CU296) &amp; "33"), INDIRECT("SNPs!" &amp; CHAR(72 +'Randomized Data'!CU296) &amp; "33") &amp; INDIRECT("SNPs!" &amp; CHAR(72 +'Randomized Data'!CU296) &amp; "33")))</f>
        <v>--</v>
      </c>
    </row>
    <row r="297" spans="1:13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  <c r="F297" s="3">
        <v>42171</v>
      </c>
      <c r="G297" s="9" t="str">
        <f>'Randomized Data'!C297</f>
        <v>NGS Lab</v>
      </c>
      <c r="H297" t="str">
        <f>SNPs!$F$2</f>
        <v>rs12248560</v>
      </c>
      <c r="I297">
        <f>SNPs!$C$2</f>
        <v>10</v>
      </c>
      <c r="J297">
        <f>SNPs!$D$2</f>
        <v>94761900</v>
      </c>
      <c r="K297" t="str">
        <f ca="1">IF('Randomized Data'!D297 = 1, SNPs!$H$2 &amp; SNPs!$H$2, IF('Randomized Data'!E297 = 1, SNPs!$H$2 &amp; INDIRECT("SNPs!" &amp; CHAR(72 +'Randomized Data'!F297) &amp; "2"), INDIRECT("SNPs!" &amp; CHAR(72 +'Randomized Data'!F297) &amp; "2") &amp; INDIRECT("SNPs!" &amp; CHAR(72 +'Randomized Data'!F297) &amp; "2")))</f>
        <v>TT</v>
      </c>
      <c r="L297" t="str">
        <f>SNPs!$F$3</f>
        <v>rs28399504</v>
      </c>
      <c r="M297">
        <f>SNPs!$C$3</f>
        <v>10</v>
      </c>
      <c r="N297">
        <f>SNPs!$D$3</f>
        <v>94762706</v>
      </c>
      <c r="O297" t="str">
        <f ca="1">IF('Randomized Data'!G297 = 1, SNPs!$H$3 &amp; SNPs!$H$3, IF('Randomized Data'!H297 = 1, SNPs!$H$3 &amp; INDIRECT("SNPs!" &amp; CHAR(72 +'Randomized Data'!I297) &amp; "3"), INDIRECT("SNPs!" &amp; CHAR(72 +'Randomized Data'!I297) &amp; "3") &amp; INDIRECT("SNPs!" &amp; CHAR(72 +'Randomized Data'!I297) &amp; "3")))</f>
        <v>AA</v>
      </c>
      <c r="P297" t="str">
        <f>SNPs!$F$4</f>
        <v>rs41291556</v>
      </c>
      <c r="Q297">
        <f>SNPs!$C$4</f>
        <v>10</v>
      </c>
      <c r="R297">
        <f>SNPs!$D$4</f>
        <v>94775416</v>
      </c>
      <c r="S297" t="str">
        <f ca="1">IF('Randomized Data'!J297 = 1, SNPs!$H$4 &amp; SNPs!$H$4, IF('Randomized Data'!K297 = 1, SNPs!$H$4 &amp; INDIRECT("SNPs!" &amp; CHAR(72 +'Randomized Data'!L297) &amp; "4"), INDIRECT("SNPs!" &amp; CHAR(72 +'Randomized Data'!L297) &amp; "4") &amp; INDIRECT("SNPs!" &amp; CHAR(72 +'Randomized Data'!L297) &amp; "4")))</f>
        <v>TC</v>
      </c>
      <c r="T297" t="str">
        <f>SNPs!$F$5</f>
        <v>rs72558184</v>
      </c>
      <c r="U297">
        <f>SNPs!$C$5</f>
        <v>10</v>
      </c>
      <c r="V297">
        <f>SNPs!$D$5</f>
        <v>96535210</v>
      </c>
      <c r="W297" t="str">
        <f ca="1">IF('Randomized Data'!M297 = 1, SNPs!$H$5 &amp; SNPs!$H$5, IF('Randomized Data'!N297 = 1, SNPs!$H$5 &amp; INDIRECT("SNPs!" &amp; CHAR(72 +'Randomized Data'!O297) &amp; "5"), INDIRECT("SNPs!" &amp; CHAR(72 +'Randomized Data'!O297) &amp; "5") &amp; INDIRECT("SNPs!" &amp; CHAR(72 +'Randomized Data'!O297) &amp; "5")))</f>
        <v>GG</v>
      </c>
      <c r="X297" t="str">
        <f>SNPs!$F$6</f>
        <v>rs4986893</v>
      </c>
      <c r="Y297">
        <f>SNPs!$C$6</f>
        <v>10</v>
      </c>
      <c r="Z297">
        <f>SNPs!$D$6</f>
        <v>94780653</v>
      </c>
      <c r="AA297" s="7" t="str">
        <f ca="1">IF('Randomized Data'!P297 = 1, SNPs!$H$6 &amp; SNPs!$H$6, IF('Randomized Data'!Q297 = 1, SNPs!$H$6 &amp; INDIRECT("SNPs!" &amp; CHAR(72 +'Randomized Data'!R297) &amp; "6"), INDIRECT("SNPs!" &amp; CHAR(72 +'Randomized Data'!R297) &amp; "6") &amp; INDIRECT("SNPs!" &amp; CHAR(72 +'Randomized Data'!R297) &amp; "6")))</f>
        <v>GG</v>
      </c>
      <c r="AB297" t="str">
        <f>SNPs!$F$7</f>
        <v>rs4244285</v>
      </c>
      <c r="AC297">
        <f>SNPs!$C$7</f>
        <v>10</v>
      </c>
      <c r="AD297">
        <f>SNPs!$D$7</f>
        <v>94781859</v>
      </c>
      <c r="AE297" s="7" t="str">
        <f ca="1">IF('Randomized Data'!S297 = 1, SNPs!$H$7 &amp; SNPs!$H$7, IF('Randomized Data'!T297 = 1, SNPs!$H$7 &amp; INDIRECT("SNPs!" &amp; CHAR(72 +'Randomized Data'!U297) &amp; "7"), INDIRECT("SNPs!" &amp; CHAR(72 +'Randomized Data'!U297) &amp; "7") &amp; INDIRECT("SNPs!" &amp; CHAR(72 +'Randomized Data'!U297) &amp; "7")))</f>
        <v>GG</v>
      </c>
      <c r="AF297" t="str">
        <f>SNPs!$F$8</f>
        <v>rs72558186</v>
      </c>
      <c r="AG297">
        <f>SNPs!$C$8</f>
        <v>10</v>
      </c>
      <c r="AH297">
        <f>SNPs!$D$8</f>
        <v>94781999</v>
      </c>
      <c r="AI297" s="7" t="str">
        <f ca="1">IF('Randomized Data'!V297 = 1, SNPs!$H$8 &amp; SNPs!$H$8, IF('Randomized Data'!W297 = 1, SNPs!$H$8 &amp; INDIRECT("SNPs!" &amp; CHAR(72 +'Randomized Data'!X297) &amp; "8"), INDIRECT("SNPs!" &amp; CHAR(72 +'Randomized Data'!X297) &amp; "8") &amp; INDIRECT("SNPs!" &amp; CHAR(72 +'Randomized Data'!X297) &amp; "8")))</f>
        <v>TT</v>
      </c>
      <c r="AJ297" t="str">
        <f>SNPs!$F$9</f>
        <v>rs56337013</v>
      </c>
      <c r="AK297">
        <f>SNPs!$C$9</f>
        <v>10</v>
      </c>
      <c r="AL297">
        <f>SNPs!$D$9</f>
        <v>94852738</v>
      </c>
      <c r="AM297" s="7" t="str">
        <f ca="1">IF('Randomized Data'!Y$2 = 1, SNPs!$H$9 &amp; SNPs!$H$9, IF('Randomized Data'!Z297 = 1, SNPs!$H$9 &amp; INDIRECT("SNPs!" &amp; CHAR(72 +'Randomized Data'!AA297) &amp; "9"), INDIRECT("SNPs!" &amp; CHAR(72 +'Randomized Data'!AA297) &amp; "9") &amp; INDIRECT("SNPs!" &amp; CHAR(72 +'Randomized Data'!AA297) &amp; "9")))</f>
        <v>CT</v>
      </c>
      <c r="AN297" t="str">
        <f>SNPs!$F$10</f>
        <v>rs17884712</v>
      </c>
      <c r="AO297">
        <f>SNPs!$C$10</f>
        <v>10</v>
      </c>
      <c r="AP297">
        <f>SNPs!$D$10</f>
        <v>94775489</v>
      </c>
      <c r="AQ297" s="7" t="str">
        <f ca="1">IF('Randomized Data'!AB297 = 1, SNPs!$H$10 &amp; SNPs!$H$10, IF('Randomized Data'!AC297 = 1, SNPs!$H$10 &amp; INDIRECT("SNPs!" &amp; CHAR(72 +'Randomized Data'!AD297) &amp; "10"), INDIRECT("SNPs!" &amp; CHAR(72 +'Randomized Data'!AD297) &amp; "10") &amp; INDIRECT("SNPs!" &amp; CHAR(72 +'Randomized Data'!AD297) &amp; "10")))</f>
        <v>GA</v>
      </c>
      <c r="AR297" t="str">
        <f>SNPs!$F$11</f>
        <v>rs6413438</v>
      </c>
      <c r="AS297">
        <f>SNPs!$C$11</f>
        <v>10</v>
      </c>
      <c r="AT297">
        <f>SNPs!$D$11</f>
        <v>94781858</v>
      </c>
      <c r="AU297" s="7" t="str">
        <f ca="1">IF('Randomized Data'!AE297 = 1, SNPs!$H$11 &amp; SNPs!$H$11, IF('Randomized Data'!AF297 = 1, SNPs!$H$11 &amp; INDIRECT("SNPs!" &amp; CHAR(72 +'Randomized Data'!AG297) &amp; "11"), INDIRECT("SNPs!" &amp; CHAR(72 +'Randomized Data'!AG297) &amp; "11") &amp; INDIRECT("SNPs!" &amp; CHAR(72 +'Randomized Data'!AG297) &amp; "11")))</f>
        <v>CC</v>
      </c>
      <c r="AV297" t="str">
        <f>SNPs!$F$12</f>
        <v>rs1057910</v>
      </c>
      <c r="AW297">
        <f>SNPs!$C$12</f>
        <v>10</v>
      </c>
      <c r="AX297">
        <f>SNPs!$D$12</f>
        <v>94981296</v>
      </c>
      <c r="AY297" s="7" t="str">
        <f ca="1">IF('Randomized Data'!AH297 = 1, SNPs!$H$12 &amp; SNPs!$H$12, IF('Randomized Data'!AI297 = 1, SNPs!$H$12 &amp; INDIRECT("SNPs!" &amp; CHAR(72 +'Randomized Data'!AJ297) &amp; "12"), INDIRECT("SNPs!" &amp; CHAR(72 +'Randomized Data'!AJ297) &amp; "12") &amp; INDIRECT("SNPs!" &amp; CHAR(72 +'Randomized Data'!AJ297) &amp; "12")))</f>
        <v>AA</v>
      </c>
      <c r="AZ297" t="str">
        <f>SNPs!$F$13</f>
        <v>rs1799853</v>
      </c>
      <c r="BA297">
        <f>SNPs!$C$13</f>
        <v>10</v>
      </c>
      <c r="BB297">
        <f>SNPs!$D$13</f>
        <v>94942290</v>
      </c>
      <c r="BC297" s="7" t="str">
        <f ca="1">IF('Randomized Data'!AK297 = 1, SNPs!$H$13 &amp; SNPs!$H$13, IF('Randomized Data'!AL297 = 1, SNPs!$H$13 &amp; INDIRECT("SNPs!" &amp; CHAR(72 +'Randomized Data'!AM297) &amp; "13"), INDIRECT("SNPs!" &amp; CHAR(72 +'Randomized Data'!AM297) &amp; "13") &amp; INDIRECT("SNPs!" &amp; CHAR(72 +'Randomized Data'!AM297) &amp; "13")))</f>
        <v>CC</v>
      </c>
      <c r="BD297" t="str">
        <f>SNPs!$F$14</f>
        <v>rs9923231</v>
      </c>
      <c r="BE297">
        <f>SNPs!$C$14</f>
        <v>16</v>
      </c>
      <c r="BF297">
        <f>SNPs!$D$14</f>
        <v>31096368</v>
      </c>
      <c r="BG297" s="7" t="str">
        <f ca="1">IF('Randomized Data'!AN297 = 1, SNPs!$H$14 &amp; SNPs!$H$14, IF('Randomized Data'!AO297 = 1, SNPs!$H$14 &amp; INDIRECT("SNPs!" &amp; CHAR(72 +'Randomized Data'!AP297) &amp; "14"), INDIRECT("SNPs!" &amp; CHAR(72 +'Randomized Data'!AP297) &amp; "14") &amp; INDIRECT("SNPs!" &amp; CHAR(72 +'Randomized Data'!AP297) &amp; "14")))</f>
        <v>CC</v>
      </c>
      <c r="BH297" t="str">
        <f>SNPs!$F$15</f>
        <v>rs9934438</v>
      </c>
      <c r="BI297">
        <f>SNPs!$C$15</f>
        <v>16</v>
      </c>
      <c r="BJ297">
        <f>SNPs!$D$15</f>
        <v>31093557</v>
      </c>
      <c r="BK297" s="7" t="str">
        <f ca="1">IF('Randomized Data'!AQ297 = 1, SNPs!$H$15 &amp; SNPs!$H$15, IF('Randomized Data'!AR297 = 1, SNPs!$H$15 &amp; INDIRECT("SNPs!" &amp; CHAR(72 +'Randomized Data'!AS297) &amp; "15"), INDIRECT("SNPs!" &amp; CHAR(72 +'Randomized Data'!AS297) &amp; "15") &amp; INDIRECT("SNPs!" &amp; CHAR(72 +'Randomized Data'!AS297) &amp; "15")))</f>
        <v>GG</v>
      </c>
      <c r="BL297" t="str">
        <f>SNPs!$F$16</f>
        <v>rs8050894</v>
      </c>
      <c r="BM297">
        <f>SNPs!$C$16</f>
        <v>16</v>
      </c>
      <c r="BN297">
        <f>SNPs!$D$16</f>
        <v>31093188</v>
      </c>
      <c r="BO297" s="7" t="str">
        <f ca="1">IF('Randomized Data'!AT297 = 1, SNPs!$H$16 &amp; SNPs!$H$16, IF('Randomized Data'!AU297 = 1, SNPs!$H$16 &amp; INDIRECT("SNPs!" &amp; CHAR(72 +'Randomized Data'!AV297) &amp; "16"), INDIRECT("SNPs!" &amp; CHAR(72 +'Randomized Data'!AV297) &amp; "16") &amp; INDIRECT("SNPs!" &amp; CHAR(72 +'Randomized Data'!AV297) &amp; "16")))</f>
        <v>CG</v>
      </c>
      <c r="BP297" t="str">
        <f>SNPs!$F$17</f>
        <v>rs6025</v>
      </c>
      <c r="BQ297">
        <f>SNPs!$C$17</f>
        <v>1</v>
      </c>
      <c r="BR297">
        <f>SNPs!$D$17</f>
        <v>169549811</v>
      </c>
      <c r="BS297" s="7" t="str">
        <f ca="1">IF('Randomized Data'!AW297 = 1, SNPs!$H$17 &amp; SNPs!$H$17, IF('Randomized Data'!AX297 = 1, SNPs!$H$17 &amp; INDIRECT("SNPs!" &amp; CHAR(72 +'Randomized Data'!AY297) &amp; "17"), INDIRECT("SNPs!" &amp; CHAR(72 +'Randomized Data'!AY297) &amp; "17") &amp; INDIRECT("SNPs!" &amp; CHAR(72 +'Randomized Data'!AY297) &amp; "17")))</f>
        <v>AA</v>
      </c>
      <c r="BT297" t="str">
        <f>SNPs!$F$18</f>
        <v>rs1799963</v>
      </c>
      <c r="BU297">
        <f>SNPs!$C$18</f>
        <v>11</v>
      </c>
      <c r="BV297">
        <f>SNPs!$D$18</f>
        <v>46739505</v>
      </c>
      <c r="BW297" s="7" t="str">
        <f ca="1">IF('Randomized Data'!AZ297 = 1, SNPs!$H$18 &amp; SNPs!$H$18, IF('Randomized Data'!BA297 = 1, SNPs!$H$18 &amp; INDIRECT("SNPs!" &amp; CHAR(72 +'Randomized Data'!BB297) &amp; "18"), INDIRECT("SNPs!" &amp; CHAR(72 +'Randomized Data'!BB297) &amp; "18") &amp; INDIRECT("SNPs!" &amp; CHAR(72 +'Randomized Data'!BB297) &amp; "18")))</f>
        <v>GG</v>
      </c>
      <c r="BX297" t="str">
        <f>SNPs!$F$19</f>
        <v>rs121913626</v>
      </c>
      <c r="BY297">
        <f>SNPs!$C$19</f>
        <v>14</v>
      </c>
      <c r="BZ297">
        <f>SNPs!$D$19</f>
        <v>23427723</v>
      </c>
      <c r="CA297" s="7" t="str">
        <f ca="1">IF('Randomized Data'!BC297 = 1, SNPs!$H$19 &amp; SNPs!$H$19, IF('Randomized Data'!BD297 = 1, SNPs!$H$19 &amp; INDIRECT("SNPs!" &amp; CHAR(72 +'Randomized Data'!BE297) &amp; "19"), INDIRECT("SNPs!" &amp; CHAR(72 +'Randomized Data'!BE297) &amp; "19") &amp; INDIRECT("SNPs!" &amp; CHAR(72 +'Randomized Data'!BE297) &amp; "19")))</f>
        <v>GC</v>
      </c>
      <c r="CB297" t="str">
        <f>SNPs!$F$20</f>
        <v>rs3218713</v>
      </c>
      <c r="CC297">
        <f>SNPs!$C$20</f>
        <v>14</v>
      </c>
      <c r="CD297">
        <f>SNPs!$D$20</f>
        <v>23431468</v>
      </c>
      <c r="CE297" s="7" t="str">
        <f ca="1">IF('Randomized Data'!BF297 = 1, SNPs!$H$20 &amp; SNPs!$H$20, IF('Randomized Data'!BG297 = 1, SNPs!$H$20 &amp; INDIRECT("SNPs!" &amp; CHAR(72 +'Randomized Data'!BH297) &amp; "20"), INDIRECT("SNPs!" &amp; CHAR(72 +'Randomized Data'!BH297) &amp; "20") &amp; INDIRECT("SNPs!" &amp; CHAR(72 +'Randomized Data'!BH297) &amp; "20")))</f>
        <v>GG</v>
      </c>
      <c r="CF297" t="str">
        <f>SNPs!$F$21</f>
        <v>rs3218714</v>
      </c>
      <c r="CG297">
        <f>SNPs!$C$21</f>
        <v>14</v>
      </c>
      <c r="CH297">
        <f>SNPs!$D$21</f>
        <v>23429279</v>
      </c>
      <c r="CI297" s="7" t="str">
        <f ca="1">IF('Randomized Data'!BI297 = 1, SNPs!$H$21 &amp; SNPs!$H$21, IF('Randomized Data'!BJ297 = 1, SNPs!$H$21 &amp; INDIRECT("SNPs!" &amp; CHAR(72 +'Randomized Data'!BK297) &amp; "21"), INDIRECT("SNPs!" &amp; CHAR(72 +'Randomized Data'!BK297) &amp; "21") &amp; INDIRECT("SNPs!" &amp; CHAR(72 +'Randomized Data'!BK297) &amp; "21")))</f>
        <v>CC</v>
      </c>
      <c r="CJ297" t="str">
        <f>SNPs!$F$22</f>
        <v>rs121964855</v>
      </c>
      <c r="CK297">
        <f>SNPs!$C$22</f>
        <v>1</v>
      </c>
      <c r="CL297">
        <f>SNPs!$D$22</f>
        <v>201365638</v>
      </c>
      <c r="CM297" s="7" t="str">
        <f ca="1">IF('Randomized Data'!BL297 = 1, SNPs!$H$22 &amp; SNPs!$H$22, IF('Randomized Data'!BM297 = 1, SNPs!$H$22 &amp; INDIRECT("SNPs!" &amp; CHAR(72 +'Randomized Data'!BN297) &amp; "22"), INDIRECT("SNPs!" &amp; CHAR(72 +'Randomized Data'!BN297) &amp; "22") &amp; INDIRECT("SNPs!" &amp; CHAR(72 +'Randomized Data'!BN297) &amp; "22")))</f>
        <v>TT</v>
      </c>
      <c r="CN297" t="str">
        <f>SNPs!$F$23</f>
        <v>rs121964856</v>
      </c>
      <c r="CO297">
        <f>SNPs!$C$23</f>
        <v>1</v>
      </c>
      <c r="CP297">
        <f>SNPs!$D$23</f>
        <v>201365297</v>
      </c>
      <c r="CQ297" s="7" t="str">
        <f ca="1">IF('Randomized Data'!BO297 = 1, SNPs!$H$23 &amp; SNPs!$H$23, IF('Randomized Data'!BP297 = 1, SNPs!$H$23 &amp; INDIRECT("SNPs!" &amp; CHAR(72 +'Randomized Data'!BQ297) &amp; "23"), INDIRECT("SNPs!" &amp; CHAR(72 +'Randomized Data'!BQ297) &amp; "23") &amp; INDIRECT("SNPs!" &amp; CHAR(72 +'Randomized Data'!BQ297) &amp; "23")))</f>
        <v>GG</v>
      </c>
      <c r="CR297" t="str">
        <f>SNPs!$F$24</f>
        <v>rs121964857</v>
      </c>
      <c r="CS297">
        <f>SNPs!$C$24</f>
        <v>1</v>
      </c>
      <c r="CT297">
        <f>SNPs!$D$24</f>
        <v>201359245</v>
      </c>
      <c r="CU297" s="7" t="str">
        <f ca="1">IF('Randomized Data'!BR297 = 1, SNPs!$H$24 &amp; SNPs!$H$24, IF('Randomized Data'!BS297 = 1, SNPs!$H$24 &amp; INDIRECT("SNPs!" &amp; CHAR(72 +'Randomized Data'!BT297) &amp; "24"), INDIRECT("SNPs!" &amp; CHAR(72 +'Randomized Data'!BT297) &amp; "24") &amp; INDIRECT("SNPs!" &amp; CHAR(72 +'Randomized Data'!BT297) &amp; "24")))</f>
        <v>CT</v>
      </c>
      <c r="CV297" t="str">
        <f>SNPs!$F$25</f>
        <v>rs28934269</v>
      </c>
      <c r="CW297">
        <f>SNPs!$C$25</f>
        <v>15</v>
      </c>
      <c r="CX297">
        <f>SNPs!$D$25</f>
        <v>63060915</v>
      </c>
      <c r="CY297" s="7" t="str">
        <f ca="1">IF('Randomized Data'!BU297 = 1, SNPs!$H$25 &amp; SNPs!$H$25, IF('Randomized Data'!BV297 = 1, SNPs!$H$25 &amp; INDIRECT("SNPs!" &amp; CHAR(72 +'Randomized Data'!BW297) &amp; "25"), INDIRECT("SNPs!" &amp; CHAR(72 +'Randomized Data'!BW297) &amp; "25") &amp; INDIRECT("SNPs!" &amp; CHAR(72 +'Randomized Data'!BW297) &amp; "25")))</f>
        <v>GG</v>
      </c>
      <c r="CZ297" t="str">
        <f>SNPs!$F$26</f>
        <v>rs28934270</v>
      </c>
      <c r="DA297">
        <f>SNPs!$C$26</f>
        <v>15</v>
      </c>
      <c r="DB297">
        <f>SNPs!$D$26</f>
        <v>63060899</v>
      </c>
      <c r="DC297" s="7" t="str">
        <f ca="1">IF('Randomized Data'!BX297 = 1, SNPs!$H$26 &amp; SNPs!$H$26, IF('Randomized Data'!BY297 = 1, SNPs!$H$26 &amp; INDIRECT("SNPs!" &amp; CHAR(72 +'Randomized Data'!BZ297) &amp; "26"), INDIRECT("SNPs!" &amp; CHAR(72 +'Randomized Data'!BZ297) &amp; "26") &amp; INDIRECT("SNPs!" &amp; CHAR(72 +'Randomized Data'!BZ297) &amp; "26")))</f>
        <v>GG</v>
      </c>
      <c r="DD297" t="str">
        <f>SNPs!$F$27</f>
        <v>rs727504290</v>
      </c>
      <c r="DE297">
        <f>SNPs!$C$27</f>
        <v>15</v>
      </c>
      <c r="DF297">
        <f>SNPs!$D$27</f>
        <v>63042875</v>
      </c>
      <c r="DG297" s="7" t="str">
        <f ca="1">IF('Randomized Data'!CA297 = 1, SNPs!$H$27 &amp; SNPs!$H$27, IF('Randomized Data'!CB297 = 1, SNPs!$H$27 &amp; INDIRECT("SNPs!" &amp; CHAR(72 +'Randomized Data'!CC297) &amp; "27"), INDIRECT("SNPs!" &amp; CHAR(72 +'Randomized Data'!CC297) &amp; "27") &amp; INDIRECT("SNPs!" &amp; CHAR(72 +'Randomized Data'!CC297) &amp; "27")))</f>
        <v>GG</v>
      </c>
      <c r="DH297" t="str">
        <f>SNPs!$F$28</f>
        <v>rs104894504</v>
      </c>
      <c r="DI297">
        <f>SNPs!$C$28</f>
        <v>15</v>
      </c>
      <c r="DJ297">
        <f>SNPs!$D$28</f>
        <v>63057028</v>
      </c>
      <c r="DK297" s="7" t="str">
        <f ca="1">IF('Randomized Data'!CD297 = 1, SNPs!$H$28 &amp; SNPs!$H$28, IF('Randomized Data'!CE297 = 1, SNPs!$H$28 &amp; INDIRECT("SNPs!" &amp; CHAR(72 +'Randomized Data'!CF297) &amp; "28"), INDIRECT("SNPs!" &amp; CHAR(72 +'Randomized Data'!CF297) &amp; "28") &amp; INDIRECT("SNPs!" &amp; CHAR(72 +'Randomized Data'!CF297) &amp; "28")))</f>
        <v>TC</v>
      </c>
      <c r="DL297" t="str">
        <f>SNPs!$F$29</f>
        <v>rs375882485</v>
      </c>
      <c r="DM297">
        <f>SNPs!$C$29</f>
        <v>11</v>
      </c>
      <c r="DN297">
        <f>SNPs!$D$29</f>
        <v>47342698</v>
      </c>
      <c r="DO297" s="7" t="str">
        <f ca="1">IF('Randomized Data'!CG297 = 1, SNPs!$H$29 &amp; SNPs!$H$29, IF('Randomized Data'!CH297 = 1, SNPs!$H$29 &amp; INDIRECT("SNPs!" &amp; CHAR(72 +'Randomized Data'!CI297) &amp; "29"), INDIRECT("SNPs!" &amp; CHAR(72 +'Randomized Data'!CI297) &amp; "29") &amp; INDIRECT("SNPs!" &amp; CHAR(72 +'Randomized Data'!CI297) &amp; "29")))</f>
        <v>GG</v>
      </c>
      <c r="DP297" t="str">
        <f>SNPs!$F$30</f>
        <v>rs397516083</v>
      </c>
      <c r="DQ297">
        <f>SNPs!$C$30</f>
        <v>11</v>
      </c>
      <c r="DR297">
        <f>SNPs!$D$30</f>
        <v>47346379</v>
      </c>
      <c r="DS297" s="7" t="str">
        <f ca="1">IF('Randomized Data'!CJ297 = 1, SNPs!$H$30 &amp; SNPs!$H$30, IF('Randomized Data'!CK297 = 1, SNPs!$H$30 &amp; INDIRECT("SNPs!" &amp; CHAR(72 +'Randomized Data'!CL297) &amp; "30"), INDIRECT("SNPs!" &amp; CHAR(72 +'Randomized Data'!CL297) &amp; "30") &amp; INDIRECT("SNPs!" &amp; CHAR(72 +'Randomized Data'!CL297) &amp; "30")))</f>
        <v>GA</v>
      </c>
      <c r="DT297" t="str">
        <f>SNPs!$F$31</f>
        <v>rs397515937</v>
      </c>
      <c r="DU297">
        <f>SNPs!$C$31</f>
        <v>11</v>
      </c>
      <c r="DV297">
        <f>SNPs!$D$31</f>
        <v>47339792</v>
      </c>
      <c r="DW297" s="7" t="str">
        <f ca="1">IF('Randomized Data'!CM297 = 1, SNPs!$H$31 &amp; SNPs!$H$31, IF('Randomized Data'!CN297 = 1, SNPs!$H$31 &amp; INDIRECT("SNPs!" &amp; CHAR(72 +'Randomized Data'!CO297) &amp; "31"), INDIRECT("SNPs!" &amp; CHAR(72 +'Randomized Data'!CO297) &amp; "31") &amp; INDIRECT("SNPs!" &amp; CHAR(72 +'Randomized Data'!CO297) &amp; "31")))</f>
        <v>AA</v>
      </c>
      <c r="DX297" t="str">
        <f>SNPs!$F$32</f>
        <v>rs397516074</v>
      </c>
      <c r="DY297">
        <f>SNPs!$C$32</f>
        <v>11</v>
      </c>
      <c r="DZ297">
        <f>SNPs!$D$32</f>
        <v>47348424</v>
      </c>
      <c r="EA297" s="7" t="str">
        <f ca="1">IF('Randomized Data'!CP297 = 1, SNPs!$H$32 &amp; SNPs!$H$32, IF('Randomized Data'!CQ297 = 1, SNPs!$H$32 &amp; INDIRECT("SNPs!" &amp; CHAR(72 +'Randomized Data'!CR297) &amp; "32"), INDIRECT("SNPs!" &amp; CHAR(72 +'Randomized Data'!CR297) &amp; "32") &amp; INDIRECT("SNPs!" &amp; CHAR(72 +'Randomized Data'!CR297) &amp; "32")))</f>
        <v>GG</v>
      </c>
      <c r="EB297" t="str">
        <f>SNPs!$F$33</f>
        <v>rs397515963</v>
      </c>
      <c r="EC297">
        <f>SNPs!$C$33</f>
        <v>11</v>
      </c>
      <c r="ED297">
        <f>SNPs!$D$33</f>
        <v>47337729</v>
      </c>
      <c r="EE297" s="7" t="str">
        <f ca="1">IF('Randomized Data'!CS297 = 1, SNPs!$H$33 &amp; SNPs!$H$33, IF('Randomized Data'!CT297 = 1, SNPs!$H$33 &amp; INDIRECT("SNPs!" &amp; CHAR(72 +'Randomized Data'!CU297) &amp; "33"), INDIRECT("SNPs!" &amp; CHAR(72 +'Randomized Data'!CU297) &amp; "33") &amp; INDIRECT("SNPs!" &amp; CHAR(72 +'Randomized Data'!CU297) &amp; "33")))</f>
        <v>-G</v>
      </c>
    </row>
    <row r="298" spans="1:13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  <c r="F298" s="3">
        <v>42184</v>
      </c>
      <c r="G298" s="9" t="str">
        <f>'Randomized Data'!C298</f>
        <v>NGS Lab</v>
      </c>
      <c r="H298" t="str">
        <f>SNPs!$F$2</f>
        <v>rs12248560</v>
      </c>
      <c r="I298">
        <f>SNPs!$C$2</f>
        <v>10</v>
      </c>
      <c r="J298">
        <f>SNPs!$D$2</f>
        <v>94761900</v>
      </c>
      <c r="K298" t="str">
        <f ca="1">IF('Randomized Data'!D298 = 1, SNPs!$H$2 &amp; SNPs!$H$2, IF('Randomized Data'!E298 = 1, SNPs!$H$2 &amp; INDIRECT("SNPs!" &amp; CHAR(72 +'Randomized Data'!F298) &amp; "2"), INDIRECT("SNPs!" &amp; CHAR(72 +'Randomized Data'!F298) &amp; "2") &amp; INDIRECT("SNPs!" &amp; CHAR(72 +'Randomized Data'!F298) &amp; "2")))</f>
        <v>CT</v>
      </c>
      <c r="L298" t="str">
        <f>SNPs!$F$3</f>
        <v>rs28399504</v>
      </c>
      <c r="M298">
        <f>SNPs!$C$3</f>
        <v>10</v>
      </c>
      <c r="N298">
        <f>SNPs!$D$3</f>
        <v>94762706</v>
      </c>
      <c r="O298" t="str">
        <f ca="1">IF('Randomized Data'!G298 = 1, SNPs!$H$3 &amp; SNPs!$H$3, IF('Randomized Data'!H298 = 1, SNPs!$H$3 &amp; INDIRECT("SNPs!" &amp; CHAR(72 +'Randomized Data'!I298) &amp; "3"), INDIRECT("SNPs!" &amp; CHAR(72 +'Randomized Data'!I298) &amp; "3") &amp; INDIRECT("SNPs!" &amp; CHAR(72 +'Randomized Data'!I298) &amp; "3")))</f>
        <v>GG</v>
      </c>
      <c r="P298" t="str">
        <f>SNPs!$F$4</f>
        <v>rs41291556</v>
      </c>
      <c r="Q298">
        <f>SNPs!$C$4</f>
        <v>10</v>
      </c>
      <c r="R298">
        <f>SNPs!$D$4</f>
        <v>94775416</v>
      </c>
      <c r="S298" t="str">
        <f ca="1">IF('Randomized Data'!J298 = 1, SNPs!$H$4 &amp; SNPs!$H$4, IF('Randomized Data'!K298 = 1, SNPs!$H$4 &amp; INDIRECT("SNPs!" &amp; CHAR(72 +'Randomized Data'!L298) &amp; "4"), INDIRECT("SNPs!" &amp; CHAR(72 +'Randomized Data'!L298) &amp; "4") &amp; INDIRECT("SNPs!" &amp; CHAR(72 +'Randomized Data'!L298) &amp; "4")))</f>
        <v>TT</v>
      </c>
      <c r="T298" t="str">
        <f>SNPs!$F$5</f>
        <v>rs72558184</v>
      </c>
      <c r="U298">
        <f>SNPs!$C$5</f>
        <v>10</v>
      </c>
      <c r="V298">
        <f>SNPs!$D$5</f>
        <v>96535210</v>
      </c>
      <c r="W298" t="str">
        <f ca="1">IF('Randomized Data'!M298 = 1, SNPs!$H$5 &amp; SNPs!$H$5, IF('Randomized Data'!N298 = 1, SNPs!$H$5 &amp; INDIRECT("SNPs!" &amp; CHAR(72 +'Randomized Data'!O298) &amp; "5"), INDIRECT("SNPs!" &amp; CHAR(72 +'Randomized Data'!O298) &amp; "5") &amp; INDIRECT("SNPs!" &amp; CHAR(72 +'Randomized Data'!O298) &amp; "5")))</f>
        <v>AA</v>
      </c>
      <c r="X298" t="str">
        <f>SNPs!$F$6</f>
        <v>rs4986893</v>
      </c>
      <c r="Y298">
        <f>SNPs!$C$6</f>
        <v>10</v>
      </c>
      <c r="Z298">
        <f>SNPs!$D$6</f>
        <v>94780653</v>
      </c>
      <c r="AA298" s="7" t="str">
        <f ca="1">IF('Randomized Data'!P298 = 1, SNPs!$H$6 &amp; SNPs!$H$6, IF('Randomized Data'!Q298 = 1, SNPs!$H$6 &amp; INDIRECT("SNPs!" &amp; CHAR(72 +'Randomized Data'!R298) &amp; "6"), INDIRECT("SNPs!" &amp; CHAR(72 +'Randomized Data'!R298) &amp; "6") &amp; INDIRECT("SNPs!" &amp; CHAR(72 +'Randomized Data'!R298) &amp; "6")))</f>
        <v>AA</v>
      </c>
      <c r="AB298" t="str">
        <f>SNPs!$F$7</f>
        <v>rs4244285</v>
      </c>
      <c r="AC298">
        <f>SNPs!$C$7</f>
        <v>10</v>
      </c>
      <c r="AD298">
        <f>SNPs!$D$7</f>
        <v>94781859</v>
      </c>
      <c r="AE298" s="7" t="str">
        <f ca="1">IF('Randomized Data'!S298 = 1, SNPs!$H$7 &amp; SNPs!$H$7, IF('Randomized Data'!T298 = 1, SNPs!$H$7 &amp; INDIRECT("SNPs!" &amp; CHAR(72 +'Randomized Data'!U298) &amp; "7"), INDIRECT("SNPs!" &amp; CHAR(72 +'Randomized Data'!U298) &amp; "7") &amp; INDIRECT("SNPs!" &amp; CHAR(72 +'Randomized Data'!U298) &amp; "7")))</f>
        <v>GG</v>
      </c>
      <c r="AF298" t="str">
        <f>SNPs!$F$8</f>
        <v>rs72558186</v>
      </c>
      <c r="AG298">
        <f>SNPs!$C$8</f>
        <v>10</v>
      </c>
      <c r="AH298">
        <f>SNPs!$D$8</f>
        <v>94781999</v>
      </c>
      <c r="AI298" s="7" t="str">
        <f ca="1">IF('Randomized Data'!V298 = 1, SNPs!$H$8 &amp; SNPs!$H$8, IF('Randomized Data'!W298 = 1, SNPs!$H$8 &amp; INDIRECT("SNPs!" &amp; CHAR(72 +'Randomized Data'!X298) &amp; "8"), INDIRECT("SNPs!" &amp; CHAR(72 +'Randomized Data'!X298) &amp; "8") &amp; INDIRECT("SNPs!" &amp; CHAR(72 +'Randomized Data'!X298) &amp; "8")))</f>
        <v>TA</v>
      </c>
      <c r="AJ298" t="str">
        <f>SNPs!$F$9</f>
        <v>rs56337013</v>
      </c>
      <c r="AK298">
        <f>SNPs!$C$9</f>
        <v>10</v>
      </c>
      <c r="AL298">
        <f>SNPs!$D$9</f>
        <v>94852738</v>
      </c>
      <c r="AM298" s="7" t="str">
        <f ca="1">IF('Randomized Data'!Y$2 = 1, SNPs!$H$9 &amp; SNPs!$H$9, IF('Randomized Data'!Z298 = 1, SNPs!$H$9 &amp; INDIRECT("SNPs!" &amp; CHAR(72 +'Randomized Data'!AA298) &amp; "9"), INDIRECT("SNPs!" &amp; CHAR(72 +'Randomized Data'!AA298) &amp; "9") &amp; INDIRECT("SNPs!" &amp; CHAR(72 +'Randomized Data'!AA298) &amp; "9")))</f>
        <v>CT</v>
      </c>
      <c r="AN298" t="str">
        <f>SNPs!$F$10</f>
        <v>rs17884712</v>
      </c>
      <c r="AO298">
        <f>SNPs!$C$10</f>
        <v>10</v>
      </c>
      <c r="AP298">
        <f>SNPs!$D$10</f>
        <v>94775489</v>
      </c>
      <c r="AQ298" s="7" t="str">
        <f ca="1">IF('Randomized Data'!AB298 = 1, SNPs!$H$10 &amp; SNPs!$H$10, IF('Randomized Data'!AC298 = 1, SNPs!$H$10 &amp; INDIRECT("SNPs!" &amp; CHAR(72 +'Randomized Data'!AD298) &amp; "10"), INDIRECT("SNPs!" &amp; CHAR(72 +'Randomized Data'!AD298) &amp; "10") &amp; INDIRECT("SNPs!" &amp; CHAR(72 +'Randomized Data'!AD298) &amp; "10")))</f>
        <v>GG</v>
      </c>
      <c r="AR298" t="str">
        <f>SNPs!$F$11</f>
        <v>rs6413438</v>
      </c>
      <c r="AS298">
        <f>SNPs!$C$11</f>
        <v>10</v>
      </c>
      <c r="AT298">
        <f>SNPs!$D$11</f>
        <v>94781858</v>
      </c>
      <c r="AU298" s="7" t="str">
        <f ca="1">IF('Randomized Data'!AE298 = 1, SNPs!$H$11 &amp; SNPs!$H$11, IF('Randomized Data'!AF298 = 1, SNPs!$H$11 &amp; INDIRECT("SNPs!" &amp; CHAR(72 +'Randomized Data'!AG298) &amp; "11"), INDIRECT("SNPs!" &amp; CHAR(72 +'Randomized Data'!AG298) &amp; "11") &amp; INDIRECT("SNPs!" &amp; CHAR(72 +'Randomized Data'!AG298) &amp; "11")))</f>
        <v>CC</v>
      </c>
      <c r="AV298" t="str">
        <f>SNPs!$F$12</f>
        <v>rs1057910</v>
      </c>
      <c r="AW298">
        <f>SNPs!$C$12</f>
        <v>10</v>
      </c>
      <c r="AX298">
        <f>SNPs!$D$12</f>
        <v>94981296</v>
      </c>
      <c r="AY298" s="7" t="str">
        <f ca="1">IF('Randomized Data'!AH298 = 1, SNPs!$H$12 &amp; SNPs!$H$12, IF('Randomized Data'!AI298 = 1, SNPs!$H$12 &amp; INDIRECT("SNPs!" &amp; CHAR(72 +'Randomized Data'!AJ298) &amp; "12"), INDIRECT("SNPs!" &amp; CHAR(72 +'Randomized Data'!AJ298) &amp; "12") &amp; INDIRECT("SNPs!" &amp; CHAR(72 +'Randomized Data'!AJ298) &amp; "12")))</f>
        <v>AA</v>
      </c>
      <c r="AZ298" t="str">
        <f>SNPs!$F$13</f>
        <v>rs1799853</v>
      </c>
      <c r="BA298">
        <f>SNPs!$C$13</f>
        <v>10</v>
      </c>
      <c r="BB298">
        <f>SNPs!$D$13</f>
        <v>94942290</v>
      </c>
      <c r="BC298" s="7" t="str">
        <f ca="1">IF('Randomized Data'!AK298 = 1, SNPs!$H$13 &amp; SNPs!$H$13, IF('Randomized Data'!AL298 = 1, SNPs!$H$13 &amp; INDIRECT("SNPs!" &amp; CHAR(72 +'Randomized Data'!AM298) &amp; "13"), INDIRECT("SNPs!" &amp; CHAR(72 +'Randomized Data'!AM298) &amp; "13") &amp; INDIRECT("SNPs!" &amp; CHAR(72 +'Randomized Data'!AM298) &amp; "13")))</f>
        <v>CC</v>
      </c>
      <c r="BD298" t="str">
        <f>SNPs!$F$14</f>
        <v>rs9923231</v>
      </c>
      <c r="BE298">
        <f>SNPs!$C$14</f>
        <v>16</v>
      </c>
      <c r="BF298">
        <f>SNPs!$D$14</f>
        <v>31096368</v>
      </c>
      <c r="BG298" s="7" t="str">
        <f ca="1">IF('Randomized Data'!AN298 = 1, SNPs!$H$14 &amp; SNPs!$H$14, IF('Randomized Data'!AO298 = 1, SNPs!$H$14 &amp; INDIRECT("SNPs!" &amp; CHAR(72 +'Randomized Data'!AP298) &amp; "14"), INDIRECT("SNPs!" &amp; CHAR(72 +'Randomized Data'!AP298) &amp; "14") &amp; INDIRECT("SNPs!" &amp; CHAR(72 +'Randomized Data'!AP298) &amp; "14")))</f>
        <v>CG</v>
      </c>
      <c r="BH298" t="str">
        <f>SNPs!$F$15</f>
        <v>rs9934438</v>
      </c>
      <c r="BI298">
        <f>SNPs!$C$15</f>
        <v>16</v>
      </c>
      <c r="BJ298">
        <f>SNPs!$D$15</f>
        <v>31093557</v>
      </c>
      <c r="BK298" s="7" t="str">
        <f ca="1">IF('Randomized Data'!AQ298 = 1, SNPs!$H$15 &amp; SNPs!$H$15, IF('Randomized Data'!AR298 = 1, SNPs!$H$15 &amp; INDIRECT("SNPs!" &amp; CHAR(72 +'Randomized Data'!AS298) &amp; "15"), INDIRECT("SNPs!" &amp; CHAR(72 +'Randomized Data'!AS298) &amp; "15") &amp; INDIRECT("SNPs!" &amp; CHAR(72 +'Randomized Data'!AS298) &amp; "15")))</f>
        <v>GG</v>
      </c>
      <c r="BL298" t="str">
        <f>SNPs!$F$16</f>
        <v>rs8050894</v>
      </c>
      <c r="BM298">
        <f>SNPs!$C$16</f>
        <v>16</v>
      </c>
      <c r="BN298">
        <f>SNPs!$D$16</f>
        <v>31093188</v>
      </c>
      <c r="BO298" s="7" t="str">
        <f ca="1">IF('Randomized Data'!AT298 = 1, SNPs!$H$16 &amp; SNPs!$H$16, IF('Randomized Data'!AU298 = 1, SNPs!$H$16 &amp; INDIRECT("SNPs!" &amp; CHAR(72 +'Randomized Data'!AV298) &amp; "16"), INDIRECT("SNPs!" &amp; CHAR(72 +'Randomized Data'!AV298) &amp; "16") &amp; INDIRECT("SNPs!" &amp; CHAR(72 +'Randomized Data'!AV298) &amp; "16")))</f>
        <v>CC</v>
      </c>
      <c r="BP298" t="str">
        <f>SNPs!$F$17</f>
        <v>rs6025</v>
      </c>
      <c r="BQ298">
        <f>SNPs!$C$17</f>
        <v>1</v>
      </c>
      <c r="BR298">
        <f>SNPs!$D$17</f>
        <v>169549811</v>
      </c>
      <c r="BS298" s="7" t="str">
        <f ca="1">IF('Randomized Data'!AW298 = 1, SNPs!$H$17 &amp; SNPs!$H$17, IF('Randomized Data'!AX298 = 1, SNPs!$H$17 &amp; INDIRECT("SNPs!" &amp; CHAR(72 +'Randomized Data'!AY298) &amp; "17"), INDIRECT("SNPs!" &amp; CHAR(72 +'Randomized Data'!AY298) &amp; "17") &amp; INDIRECT("SNPs!" &amp; CHAR(72 +'Randomized Data'!AY298) &amp; "17")))</f>
        <v>GG</v>
      </c>
      <c r="BT298" t="str">
        <f>SNPs!$F$18</f>
        <v>rs1799963</v>
      </c>
      <c r="BU298">
        <f>SNPs!$C$18</f>
        <v>11</v>
      </c>
      <c r="BV298">
        <f>SNPs!$D$18</f>
        <v>46739505</v>
      </c>
      <c r="BW298" s="7" t="str">
        <f ca="1">IF('Randomized Data'!AZ298 = 1, SNPs!$H$18 &amp; SNPs!$H$18, IF('Randomized Data'!BA298 = 1, SNPs!$H$18 &amp; INDIRECT("SNPs!" &amp; CHAR(72 +'Randomized Data'!BB298) &amp; "18"), INDIRECT("SNPs!" &amp; CHAR(72 +'Randomized Data'!BB298) &amp; "18") &amp; INDIRECT("SNPs!" &amp; CHAR(72 +'Randomized Data'!BB298) &amp; "18")))</f>
        <v>GG</v>
      </c>
      <c r="BX298" t="str">
        <f>SNPs!$F$19</f>
        <v>rs121913626</v>
      </c>
      <c r="BY298">
        <f>SNPs!$C$19</f>
        <v>14</v>
      </c>
      <c r="BZ298">
        <f>SNPs!$D$19</f>
        <v>23427723</v>
      </c>
      <c r="CA298" s="7" t="str">
        <f ca="1">IF('Randomized Data'!BC298 = 1, SNPs!$H$19 &amp; SNPs!$H$19, IF('Randomized Data'!BD298 = 1, SNPs!$H$19 &amp; INDIRECT("SNPs!" &amp; CHAR(72 +'Randomized Data'!BE298) &amp; "19"), INDIRECT("SNPs!" &amp; CHAR(72 +'Randomized Data'!BE298) &amp; "19") &amp; INDIRECT("SNPs!" &amp; CHAR(72 +'Randomized Data'!BE298) &amp; "19")))</f>
        <v>GG</v>
      </c>
      <c r="CB298" t="str">
        <f>SNPs!$F$20</f>
        <v>rs3218713</v>
      </c>
      <c r="CC298">
        <f>SNPs!$C$20</f>
        <v>14</v>
      </c>
      <c r="CD298">
        <f>SNPs!$D$20</f>
        <v>23431468</v>
      </c>
      <c r="CE298" s="7" t="str">
        <f ca="1">IF('Randomized Data'!BF298 = 1, SNPs!$H$20 &amp; SNPs!$H$20, IF('Randomized Data'!BG298 = 1, SNPs!$H$20 &amp; INDIRECT("SNPs!" &amp; CHAR(72 +'Randomized Data'!BH298) &amp; "20"), INDIRECT("SNPs!" &amp; CHAR(72 +'Randomized Data'!BH298) &amp; "20") &amp; INDIRECT("SNPs!" &amp; CHAR(72 +'Randomized Data'!BH298) &amp; "20")))</f>
        <v>GG</v>
      </c>
      <c r="CF298" t="str">
        <f>SNPs!$F$21</f>
        <v>rs3218714</v>
      </c>
      <c r="CG298">
        <f>SNPs!$C$21</f>
        <v>14</v>
      </c>
      <c r="CH298">
        <f>SNPs!$D$21</f>
        <v>23429279</v>
      </c>
      <c r="CI298" s="7" t="str">
        <f ca="1">IF('Randomized Data'!BI298 = 1, SNPs!$H$21 &amp; SNPs!$H$21, IF('Randomized Data'!BJ298 = 1, SNPs!$H$21 &amp; INDIRECT("SNPs!" &amp; CHAR(72 +'Randomized Data'!BK298) &amp; "21"), INDIRECT("SNPs!" &amp; CHAR(72 +'Randomized Data'!BK298) &amp; "21") &amp; INDIRECT("SNPs!" &amp; CHAR(72 +'Randomized Data'!BK298) &amp; "21")))</f>
        <v>CC</v>
      </c>
      <c r="CJ298" t="str">
        <f>SNPs!$F$22</f>
        <v>rs121964855</v>
      </c>
      <c r="CK298">
        <f>SNPs!$C$22</f>
        <v>1</v>
      </c>
      <c r="CL298">
        <f>SNPs!$D$22</f>
        <v>201365638</v>
      </c>
      <c r="CM298" s="7" t="str">
        <f ca="1">IF('Randomized Data'!BL298 = 1, SNPs!$H$22 &amp; SNPs!$H$22, IF('Randomized Data'!BM298 = 1, SNPs!$H$22 &amp; INDIRECT("SNPs!" &amp; CHAR(72 +'Randomized Data'!BN298) &amp; "22"), INDIRECT("SNPs!" &amp; CHAR(72 +'Randomized Data'!BN298) &amp; "22") &amp; INDIRECT("SNPs!" &amp; CHAR(72 +'Randomized Data'!BN298) &amp; "22")))</f>
        <v>TT</v>
      </c>
      <c r="CN298" t="str">
        <f>SNPs!$F$23</f>
        <v>rs121964856</v>
      </c>
      <c r="CO298">
        <f>SNPs!$C$23</f>
        <v>1</v>
      </c>
      <c r="CP298">
        <f>SNPs!$D$23</f>
        <v>201365297</v>
      </c>
      <c r="CQ298" s="7" t="str">
        <f ca="1">IF('Randomized Data'!BO298 = 1, SNPs!$H$23 &amp; SNPs!$H$23, IF('Randomized Data'!BP298 = 1, SNPs!$H$23 &amp; INDIRECT("SNPs!" &amp; CHAR(72 +'Randomized Data'!BQ298) &amp; "23"), INDIRECT("SNPs!" &amp; CHAR(72 +'Randomized Data'!BQ298) &amp; "23") &amp; INDIRECT("SNPs!" &amp; CHAR(72 +'Randomized Data'!BQ298) &amp; "23")))</f>
        <v>GG</v>
      </c>
      <c r="CR298" t="str">
        <f>SNPs!$F$24</f>
        <v>rs121964857</v>
      </c>
      <c r="CS298">
        <f>SNPs!$C$24</f>
        <v>1</v>
      </c>
      <c r="CT298">
        <f>SNPs!$D$24</f>
        <v>201359245</v>
      </c>
      <c r="CU298" s="7" t="str">
        <f ca="1">IF('Randomized Data'!BR298 = 1, SNPs!$H$24 &amp; SNPs!$H$24, IF('Randomized Data'!BS298 = 1, SNPs!$H$24 &amp; INDIRECT("SNPs!" &amp; CHAR(72 +'Randomized Data'!BT298) &amp; "24"), INDIRECT("SNPs!" &amp; CHAR(72 +'Randomized Data'!BT298) &amp; "24") &amp; INDIRECT("SNPs!" &amp; CHAR(72 +'Randomized Data'!BT298) &amp; "24")))</f>
        <v>CT</v>
      </c>
      <c r="CV298" t="str">
        <f>SNPs!$F$25</f>
        <v>rs28934269</v>
      </c>
      <c r="CW298">
        <f>SNPs!$C$25</f>
        <v>15</v>
      </c>
      <c r="CX298">
        <f>SNPs!$D$25</f>
        <v>63060915</v>
      </c>
      <c r="CY298" s="7" t="str">
        <f ca="1">IF('Randomized Data'!BU298 = 1, SNPs!$H$25 &amp; SNPs!$H$25, IF('Randomized Data'!BV298 = 1, SNPs!$H$25 &amp; INDIRECT("SNPs!" &amp; CHAR(72 +'Randomized Data'!BW298) &amp; "25"), INDIRECT("SNPs!" &amp; CHAR(72 +'Randomized Data'!BW298) &amp; "25") &amp; INDIRECT("SNPs!" &amp; CHAR(72 +'Randomized Data'!BW298) &amp; "25")))</f>
        <v>AG</v>
      </c>
      <c r="CZ298" t="str">
        <f>SNPs!$F$26</f>
        <v>rs28934270</v>
      </c>
      <c r="DA298">
        <f>SNPs!$C$26</f>
        <v>15</v>
      </c>
      <c r="DB298">
        <f>SNPs!$D$26</f>
        <v>63060899</v>
      </c>
      <c r="DC298" s="7" t="str">
        <f ca="1">IF('Randomized Data'!BX298 = 1, SNPs!$H$26 &amp; SNPs!$H$26, IF('Randomized Data'!BY298 = 1, SNPs!$H$26 &amp; INDIRECT("SNPs!" &amp; CHAR(72 +'Randomized Data'!BZ298) &amp; "26"), INDIRECT("SNPs!" &amp; CHAR(72 +'Randomized Data'!BZ298) &amp; "26") &amp; INDIRECT("SNPs!" &amp; CHAR(72 +'Randomized Data'!BZ298) &amp; "26")))</f>
        <v>GG</v>
      </c>
      <c r="DD298" t="str">
        <f>SNPs!$F$27</f>
        <v>rs727504290</v>
      </c>
      <c r="DE298">
        <f>SNPs!$C$27</f>
        <v>15</v>
      </c>
      <c r="DF298">
        <f>SNPs!$D$27</f>
        <v>63042875</v>
      </c>
      <c r="DG298" s="7" t="str">
        <f ca="1">IF('Randomized Data'!CA298 = 1, SNPs!$H$27 &amp; SNPs!$H$27, IF('Randomized Data'!CB298 = 1, SNPs!$H$27 &amp; INDIRECT("SNPs!" &amp; CHAR(72 +'Randomized Data'!CC298) &amp; "27"), INDIRECT("SNPs!" &amp; CHAR(72 +'Randomized Data'!CC298) &amp; "27") &amp; INDIRECT("SNPs!" &amp; CHAR(72 +'Randomized Data'!CC298) &amp; "27")))</f>
        <v>GC</v>
      </c>
      <c r="DH298" t="str">
        <f>SNPs!$F$28</f>
        <v>rs104894504</v>
      </c>
      <c r="DI298">
        <f>SNPs!$C$28</f>
        <v>15</v>
      </c>
      <c r="DJ298">
        <f>SNPs!$D$28</f>
        <v>63057028</v>
      </c>
      <c r="DK298" s="7" t="str">
        <f ca="1">IF('Randomized Data'!CD298 = 1, SNPs!$H$28 &amp; SNPs!$H$28, IF('Randomized Data'!CE298 = 1, SNPs!$H$28 &amp; INDIRECT("SNPs!" &amp; CHAR(72 +'Randomized Data'!CF298) &amp; "28"), INDIRECT("SNPs!" &amp; CHAR(72 +'Randomized Data'!CF298) &amp; "28") &amp; INDIRECT("SNPs!" &amp; CHAR(72 +'Randomized Data'!CF298) &amp; "28")))</f>
        <v>TT</v>
      </c>
      <c r="DL298" t="str">
        <f>SNPs!$F$29</f>
        <v>rs375882485</v>
      </c>
      <c r="DM298">
        <f>SNPs!$C$29</f>
        <v>11</v>
      </c>
      <c r="DN298">
        <f>SNPs!$D$29</f>
        <v>47342698</v>
      </c>
      <c r="DO298" s="7" t="str">
        <f ca="1">IF('Randomized Data'!CG298 = 1, SNPs!$H$29 &amp; SNPs!$H$29, IF('Randomized Data'!CH298 = 1, SNPs!$H$29 &amp; INDIRECT("SNPs!" &amp; CHAR(72 +'Randomized Data'!CI298) &amp; "29"), INDIRECT("SNPs!" &amp; CHAR(72 +'Randomized Data'!CI298) &amp; "29") &amp; INDIRECT("SNPs!" &amp; CHAR(72 +'Randomized Data'!CI298) &amp; "29")))</f>
        <v>GG</v>
      </c>
      <c r="DP298" t="str">
        <f>SNPs!$F$30</f>
        <v>rs397516083</v>
      </c>
      <c r="DQ298">
        <f>SNPs!$C$30</f>
        <v>11</v>
      </c>
      <c r="DR298">
        <f>SNPs!$D$30</f>
        <v>47346379</v>
      </c>
      <c r="DS298" s="7" t="str">
        <f ca="1">IF('Randomized Data'!CJ298 = 1, SNPs!$H$30 &amp; SNPs!$H$30, IF('Randomized Data'!CK298 = 1, SNPs!$H$30 &amp; INDIRECT("SNPs!" &amp; CHAR(72 +'Randomized Data'!CL298) &amp; "30"), INDIRECT("SNPs!" &amp; CHAR(72 +'Randomized Data'!CL298) &amp; "30") &amp; INDIRECT("SNPs!" &amp; CHAR(72 +'Randomized Data'!CL298) &amp; "30")))</f>
        <v>GG</v>
      </c>
      <c r="DT298" t="str">
        <f>SNPs!$F$31</f>
        <v>rs397515937</v>
      </c>
      <c r="DU298">
        <f>SNPs!$C$31</f>
        <v>11</v>
      </c>
      <c r="DV298">
        <f>SNPs!$D$31</f>
        <v>47339792</v>
      </c>
      <c r="DW298" s="7" t="str">
        <f ca="1">IF('Randomized Data'!CM298 = 1, SNPs!$H$31 &amp; SNPs!$H$31, IF('Randomized Data'!CN298 = 1, SNPs!$H$31 &amp; INDIRECT("SNPs!" &amp; CHAR(72 +'Randomized Data'!CO298) &amp; "31"), INDIRECT("SNPs!" &amp; CHAR(72 +'Randomized Data'!CO298) &amp; "31") &amp; INDIRECT("SNPs!" &amp; CHAR(72 +'Randomized Data'!CO298) &amp; "31")))</f>
        <v>AA</v>
      </c>
      <c r="DX298" t="str">
        <f>SNPs!$F$32</f>
        <v>rs397516074</v>
      </c>
      <c r="DY298">
        <f>SNPs!$C$32</f>
        <v>11</v>
      </c>
      <c r="DZ298">
        <f>SNPs!$D$32</f>
        <v>47348424</v>
      </c>
      <c r="EA298" s="7" t="str">
        <f ca="1">IF('Randomized Data'!CP298 = 1, SNPs!$H$32 &amp; SNPs!$H$32, IF('Randomized Data'!CQ298 = 1, SNPs!$H$32 &amp; INDIRECT("SNPs!" &amp; CHAR(72 +'Randomized Data'!CR298) &amp; "32"), INDIRECT("SNPs!" &amp; CHAR(72 +'Randomized Data'!CR298) &amp; "32") &amp; INDIRECT("SNPs!" &amp; CHAR(72 +'Randomized Data'!CR298) &amp; "32")))</f>
        <v>GG</v>
      </c>
      <c r="EB298" t="str">
        <f>SNPs!$F$33</f>
        <v>rs397515963</v>
      </c>
      <c r="EC298">
        <f>SNPs!$C$33</f>
        <v>11</v>
      </c>
      <c r="ED298">
        <f>SNPs!$D$33</f>
        <v>47337729</v>
      </c>
      <c r="EE298" s="7" t="str">
        <f ca="1">IF('Randomized Data'!CS298 = 1, SNPs!$H$33 &amp; SNPs!$H$33, IF('Randomized Data'!CT298 = 1, SNPs!$H$33 &amp; INDIRECT("SNPs!" &amp; CHAR(72 +'Randomized Data'!CU298) &amp; "33"), INDIRECT("SNPs!" &amp; CHAR(72 +'Randomized Data'!CU298) &amp; "33") &amp; INDIRECT("SNPs!" &amp; CHAR(72 +'Randomized Data'!CU298) &amp; "33")))</f>
        <v>--</v>
      </c>
    </row>
    <row r="299" spans="1:13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  <c r="F299" s="3">
        <v>42191</v>
      </c>
      <c r="G299" s="9" t="str">
        <f>'Randomized Data'!C299</f>
        <v>Internal Lab</v>
      </c>
      <c r="H299" t="str">
        <f>SNPs!$F$2</f>
        <v>rs12248560</v>
      </c>
      <c r="I299">
        <f>SNPs!$C$2</f>
        <v>10</v>
      </c>
      <c r="J299">
        <f>SNPs!$D$2</f>
        <v>94761900</v>
      </c>
      <c r="K299" t="str">
        <f ca="1">IF('Randomized Data'!D299 = 1, SNPs!$H$2 &amp; SNPs!$H$2, IF('Randomized Data'!E299 = 1, SNPs!$H$2 &amp; INDIRECT("SNPs!" &amp; CHAR(72 +'Randomized Data'!F299) &amp; "2"), INDIRECT("SNPs!" &amp; CHAR(72 +'Randomized Data'!F299) &amp; "2") &amp; INDIRECT("SNPs!" &amp; CHAR(72 +'Randomized Data'!F299) &amp; "2")))</f>
        <v>TT</v>
      </c>
      <c r="L299" t="str">
        <f>SNPs!$F$3</f>
        <v>rs28399504</v>
      </c>
      <c r="M299">
        <f>SNPs!$C$3</f>
        <v>10</v>
      </c>
      <c r="N299">
        <f>SNPs!$D$3</f>
        <v>94762706</v>
      </c>
      <c r="O299" t="str">
        <f ca="1">IF('Randomized Data'!G299 = 1, SNPs!$H$3 &amp; SNPs!$H$3, IF('Randomized Data'!H299 = 1, SNPs!$H$3 &amp; INDIRECT("SNPs!" &amp; CHAR(72 +'Randomized Data'!I299) &amp; "3"), INDIRECT("SNPs!" &amp; CHAR(72 +'Randomized Data'!I299) &amp; "3") &amp; INDIRECT("SNPs!" &amp; CHAR(72 +'Randomized Data'!I299) &amp; "3")))</f>
        <v>AG</v>
      </c>
      <c r="P299" t="str">
        <f>SNPs!$F$4</f>
        <v>rs41291556</v>
      </c>
      <c r="Q299">
        <f>SNPs!$C$4</f>
        <v>10</v>
      </c>
      <c r="R299">
        <f>SNPs!$D$4</f>
        <v>94775416</v>
      </c>
      <c r="S299" t="str">
        <f ca="1">IF('Randomized Data'!J299 = 1, SNPs!$H$4 &amp; SNPs!$H$4, IF('Randomized Data'!K299 = 1, SNPs!$H$4 &amp; INDIRECT("SNPs!" &amp; CHAR(72 +'Randomized Data'!L299) &amp; "4"), INDIRECT("SNPs!" &amp; CHAR(72 +'Randomized Data'!L299) &amp; "4") &amp; INDIRECT("SNPs!" &amp; CHAR(72 +'Randomized Data'!L299) &amp; "4")))</f>
        <v>CC</v>
      </c>
      <c r="T299" t="str">
        <f>SNPs!$F$5</f>
        <v>rs72558184</v>
      </c>
      <c r="U299">
        <f>SNPs!$C$5</f>
        <v>10</v>
      </c>
      <c r="V299">
        <f>SNPs!$D$5</f>
        <v>96535210</v>
      </c>
      <c r="W299" t="str">
        <f ca="1">IF('Randomized Data'!M299 = 1, SNPs!$H$5 &amp; SNPs!$H$5, IF('Randomized Data'!N299 = 1, SNPs!$H$5 &amp; INDIRECT("SNPs!" &amp; CHAR(72 +'Randomized Data'!O299) &amp; "5"), INDIRECT("SNPs!" &amp; CHAR(72 +'Randomized Data'!O299) &amp; "5") &amp; INDIRECT("SNPs!" &amp; CHAR(72 +'Randomized Data'!O299) &amp; "5")))</f>
        <v>GG</v>
      </c>
      <c r="X299" t="str">
        <f>SNPs!$F$6</f>
        <v>rs4986893</v>
      </c>
      <c r="Y299">
        <f>SNPs!$C$6</f>
        <v>10</v>
      </c>
      <c r="Z299">
        <f>SNPs!$D$6</f>
        <v>94780653</v>
      </c>
      <c r="AA299" s="7" t="str">
        <f ca="1">IF('Randomized Data'!P299 = 1, SNPs!$H$6 &amp; SNPs!$H$6, IF('Randomized Data'!Q299 = 1, SNPs!$H$6 &amp; INDIRECT("SNPs!" &amp; CHAR(72 +'Randomized Data'!R299) &amp; "6"), INDIRECT("SNPs!" &amp; CHAR(72 +'Randomized Data'!R299) &amp; "6") &amp; INDIRECT("SNPs!" &amp; CHAR(72 +'Randomized Data'!R299) &amp; "6")))</f>
        <v>GG</v>
      </c>
      <c r="AB299" t="str">
        <f>SNPs!$F$7</f>
        <v>rs4244285</v>
      </c>
      <c r="AC299">
        <f>SNPs!$C$7</f>
        <v>10</v>
      </c>
      <c r="AD299">
        <f>SNPs!$D$7</f>
        <v>94781859</v>
      </c>
      <c r="AE299" s="7" t="str">
        <f ca="1">IF('Randomized Data'!S299 = 1, SNPs!$H$7 &amp; SNPs!$H$7, IF('Randomized Data'!T299 = 1, SNPs!$H$7 &amp; INDIRECT("SNPs!" &amp; CHAR(72 +'Randomized Data'!U299) &amp; "7"), INDIRECT("SNPs!" &amp; CHAR(72 +'Randomized Data'!U299) &amp; "7") &amp; INDIRECT("SNPs!" &amp; CHAR(72 +'Randomized Data'!U299) &amp; "7")))</f>
        <v>GA</v>
      </c>
      <c r="AF299" t="str">
        <f>SNPs!$F$8</f>
        <v>rs72558186</v>
      </c>
      <c r="AG299">
        <f>SNPs!$C$8</f>
        <v>10</v>
      </c>
      <c r="AH299">
        <f>SNPs!$D$8</f>
        <v>94781999</v>
      </c>
      <c r="AI299" s="7" t="str">
        <f ca="1">IF('Randomized Data'!V299 = 1, SNPs!$H$8 &amp; SNPs!$H$8, IF('Randomized Data'!W299 = 1, SNPs!$H$8 &amp; INDIRECT("SNPs!" &amp; CHAR(72 +'Randomized Data'!X299) &amp; "8"), INDIRECT("SNPs!" &amp; CHAR(72 +'Randomized Data'!X299) &amp; "8") &amp; INDIRECT("SNPs!" &amp; CHAR(72 +'Randomized Data'!X299) &amp; "8")))</f>
        <v>AA</v>
      </c>
      <c r="AJ299" t="str">
        <f>SNPs!$F$9</f>
        <v>rs56337013</v>
      </c>
      <c r="AK299">
        <f>SNPs!$C$9</f>
        <v>10</v>
      </c>
      <c r="AL299">
        <f>SNPs!$D$9</f>
        <v>94852738</v>
      </c>
      <c r="AM299" s="7" t="str">
        <f ca="1">IF('Randomized Data'!Y$2 = 1, SNPs!$H$9 &amp; SNPs!$H$9, IF('Randomized Data'!Z299 = 1, SNPs!$H$9 &amp; INDIRECT("SNPs!" &amp; CHAR(72 +'Randomized Data'!AA299) &amp; "9"), INDIRECT("SNPs!" &amp; CHAR(72 +'Randomized Data'!AA299) &amp; "9") &amp; INDIRECT("SNPs!" &amp; CHAR(72 +'Randomized Data'!AA299) &amp; "9")))</f>
        <v>TT</v>
      </c>
      <c r="AN299" t="str">
        <f>SNPs!$F$10</f>
        <v>rs17884712</v>
      </c>
      <c r="AO299">
        <f>SNPs!$C$10</f>
        <v>10</v>
      </c>
      <c r="AP299">
        <f>SNPs!$D$10</f>
        <v>94775489</v>
      </c>
      <c r="AQ299" s="7" t="str">
        <f ca="1">IF('Randomized Data'!AB299 = 1, SNPs!$H$10 &amp; SNPs!$H$10, IF('Randomized Data'!AC299 = 1, SNPs!$H$10 &amp; INDIRECT("SNPs!" &amp; CHAR(72 +'Randomized Data'!AD299) &amp; "10"), INDIRECT("SNPs!" &amp; CHAR(72 +'Randomized Data'!AD299) &amp; "10") &amp; INDIRECT("SNPs!" &amp; CHAR(72 +'Randomized Data'!AD299) &amp; "10")))</f>
        <v>GG</v>
      </c>
      <c r="AR299" t="str">
        <f>SNPs!$F$11</f>
        <v>rs6413438</v>
      </c>
      <c r="AS299">
        <f>SNPs!$C$11</f>
        <v>10</v>
      </c>
      <c r="AT299">
        <f>SNPs!$D$11</f>
        <v>94781858</v>
      </c>
      <c r="AU299" s="7" t="str">
        <f ca="1">IF('Randomized Data'!AE299 = 1, SNPs!$H$11 &amp; SNPs!$H$11, IF('Randomized Data'!AF299 = 1, SNPs!$H$11 &amp; INDIRECT("SNPs!" &amp; CHAR(72 +'Randomized Data'!AG299) &amp; "11"), INDIRECT("SNPs!" &amp; CHAR(72 +'Randomized Data'!AG299) &amp; "11") &amp; INDIRECT("SNPs!" &amp; CHAR(72 +'Randomized Data'!AG299) &amp; "11")))</f>
        <v>TT</v>
      </c>
      <c r="AV299" t="str">
        <f>SNPs!$F$12</f>
        <v>rs1057910</v>
      </c>
      <c r="AW299">
        <f>SNPs!$C$12</f>
        <v>10</v>
      </c>
      <c r="AX299">
        <f>SNPs!$D$12</f>
        <v>94981296</v>
      </c>
      <c r="AY299" s="7" t="str">
        <f ca="1">IF('Randomized Data'!AH299 = 1, SNPs!$H$12 &amp; SNPs!$H$12, IF('Randomized Data'!AI299 = 1, SNPs!$H$12 &amp; INDIRECT("SNPs!" &amp; CHAR(72 +'Randomized Data'!AJ299) &amp; "12"), INDIRECT("SNPs!" &amp; CHAR(72 +'Randomized Data'!AJ299) &amp; "12") &amp; INDIRECT("SNPs!" &amp; CHAR(72 +'Randomized Data'!AJ299) &amp; "12")))</f>
        <v>AA</v>
      </c>
      <c r="AZ299" t="str">
        <f>SNPs!$F$13</f>
        <v>rs1799853</v>
      </c>
      <c r="BA299">
        <f>SNPs!$C$13</f>
        <v>10</v>
      </c>
      <c r="BB299">
        <f>SNPs!$D$13</f>
        <v>94942290</v>
      </c>
      <c r="BC299" s="7" t="str">
        <f ca="1">IF('Randomized Data'!AK299 = 1, SNPs!$H$13 &amp; SNPs!$H$13, IF('Randomized Data'!AL299 = 1, SNPs!$H$13 &amp; INDIRECT("SNPs!" &amp; CHAR(72 +'Randomized Data'!AM299) &amp; "13"), INDIRECT("SNPs!" &amp; CHAR(72 +'Randomized Data'!AM299) &amp; "13") &amp; INDIRECT("SNPs!" &amp; CHAR(72 +'Randomized Data'!AM299) &amp; "13")))</f>
        <v>TT</v>
      </c>
      <c r="BD299" t="str">
        <f>SNPs!$F$14</f>
        <v>rs9923231</v>
      </c>
      <c r="BE299">
        <f>SNPs!$C$14</f>
        <v>16</v>
      </c>
      <c r="BF299">
        <f>SNPs!$D$14</f>
        <v>31096368</v>
      </c>
      <c r="BG299" s="7" t="str">
        <f ca="1">IF('Randomized Data'!AN299 = 1, SNPs!$H$14 &amp; SNPs!$H$14, IF('Randomized Data'!AO299 = 1, SNPs!$H$14 &amp; INDIRECT("SNPs!" &amp; CHAR(72 +'Randomized Data'!AP299) &amp; "14"), INDIRECT("SNPs!" &amp; CHAR(72 +'Randomized Data'!AP299) &amp; "14") &amp; INDIRECT("SNPs!" &amp; CHAR(72 +'Randomized Data'!AP299) &amp; "14")))</f>
        <v>CC</v>
      </c>
      <c r="BH299" t="str">
        <f>SNPs!$F$15</f>
        <v>rs9934438</v>
      </c>
      <c r="BI299">
        <f>SNPs!$C$15</f>
        <v>16</v>
      </c>
      <c r="BJ299">
        <f>SNPs!$D$15</f>
        <v>31093557</v>
      </c>
      <c r="BK299" s="7" t="str">
        <f ca="1">IF('Randomized Data'!AQ299 = 1, SNPs!$H$15 &amp; SNPs!$H$15, IF('Randomized Data'!AR299 = 1, SNPs!$H$15 &amp; INDIRECT("SNPs!" &amp; CHAR(72 +'Randomized Data'!AS299) &amp; "15"), INDIRECT("SNPs!" &amp; CHAR(72 +'Randomized Data'!AS299) &amp; "15") &amp; INDIRECT("SNPs!" &amp; CHAR(72 +'Randomized Data'!AS299) &amp; "15")))</f>
        <v>AA</v>
      </c>
      <c r="BL299" t="str">
        <f>SNPs!$F$16</f>
        <v>rs8050894</v>
      </c>
      <c r="BM299">
        <f>SNPs!$C$16</f>
        <v>16</v>
      </c>
      <c r="BN299">
        <f>SNPs!$D$16</f>
        <v>31093188</v>
      </c>
      <c r="BO299" s="7" t="str">
        <f ca="1">IF('Randomized Data'!AT299 = 1, SNPs!$H$16 &amp; SNPs!$H$16, IF('Randomized Data'!AU299 = 1, SNPs!$H$16 &amp; INDIRECT("SNPs!" &amp; CHAR(72 +'Randomized Data'!AV299) &amp; "16"), INDIRECT("SNPs!" &amp; CHAR(72 +'Randomized Data'!AV299) &amp; "16") &amp; INDIRECT("SNPs!" &amp; CHAR(72 +'Randomized Data'!AV299) &amp; "16")))</f>
        <v>GG</v>
      </c>
      <c r="BP299" t="str">
        <f>SNPs!$F$17</f>
        <v>rs6025</v>
      </c>
      <c r="BQ299">
        <f>SNPs!$C$17</f>
        <v>1</v>
      </c>
      <c r="BR299">
        <f>SNPs!$D$17</f>
        <v>169549811</v>
      </c>
      <c r="BS299" s="7" t="str">
        <f ca="1">IF('Randomized Data'!AW299 = 1, SNPs!$H$17 &amp; SNPs!$H$17, IF('Randomized Data'!AX299 = 1, SNPs!$H$17 &amp; INDIRECT("SNPs!" &amp; CHAR(72 +'Randomized Data'!AY299) &amp; "17"), INDIRECT("SNPs!" &amp; CHAR(72 +'Randomized Data'!AY299) &amp; "17") &amp; INDIRECT("SNPs!" &amp; CHAR(72 +'Randomized Data'!AY299) &amp; "17")))</f>
        <v>GG</v>
      </c>
      <c r="BT299" t="str">
        <f>SNPs!$F$18</f>
        <v>rs1799963</v>
      </c>
      <c r="BU299">
        <f>SNPs!$C$18</f>
        <v>11</v>
      </c>
      <c r="BV299">
        <f>SNPs!$D$18</f>
        <v>46739505</v>
      </c>
      <c r="BW299" s="7" t="str">
        <f ca="1">IF('Randomized Data'!AZ299 = 1, SNPs!$H$18 &amp; SNPs!$H$18, IF('Randomized Data'!BA299 = 1, SNPs!$H$18 &amp; INDIRECT("SNPs!" &amp; CHAR(72 +'Randomized Data'!BB299) &amp; "18"), INDIRECT("SNPs!" &amp; CHAR(72 +'Randomized Data'!BB299) &amp; "18") &amp; INDIRECT("SNPs!" &amp; CHAR(72 +'Randomized Data'!BB299) &amp; "18")))</f>
        <v>GA</v>
      </c>
      <c r="BX299" t="str">
        <f>SNPs!$F$19</f>
        <v>rs121913626</v>
      </c>
      <c r="BY299">
        <f>SNPs!$C$19</f>
        <v>14</v>
      </c>
      <c r="BZ299">
        <f>SNPs!$D$19</f>
        <v>23427723</v>
      </c>
      <c r="CA299" s="7" t="str">
        <f ca="1">IF('Randomized Data'!BC299 = 1, SNPs!$H$19 &amp; SNPs!$H$19, IF('Randomized Data'!BD299 = 1, SNPs!$H$19 &amp; INDIRECT("SNPs!" &amp; CHAR(72 +'Randomized Data'!BE299) &amp; "19"), INDIRECT("SNPs!" &amp; CHAR(72 +'Randomized Data'!BE299) &amp; "19") &amp; INDIRECT("SNPs!" &amp; CHAR(72 +'Randomized Data'!BE299) &amp; "19")))</f>
        <v>CC</v>
      </c>
      <c r="CB299" t="str">
        <f>SNPs!$F$20</f>
        <v>rs3218713</v>
      </c>
      <c r="CC299">
        <f>SNPs!$C$20</f>
        <v>14</v>
      </c>
      <c r="CD299">
        <f>SNPs!$D$20</f>
        <v>23431468</v>
      </c>
      <c r="CE299" s="7" t="str">
        <f ca="1">IF('Randomized Data'!BF299 = 1, SNPs!$H$20 &amp; SNPs!$H$20, IF('Randomized Data'!BG299 = 1, SNPs!$H$20 &amp; INDIRECT("SNPs!" &amp; CHAR(72 +'Randomized Data'!BH299) &amp; "20"), INDIRECT("SNPs!" &amp; CHAR(72 +'Randomized Data'!BH299) &amp; "20") &amp; INDIRECT("SNPs!" &amp; CHAR(72 +'Randomized Data'!BH299) &amp; "20")))</f>
        <v>GG</v>
      </c>
      <c r="CF299" t="str">
        <f>SNPs!$F$21</f>
        <v>rs3218714</v>
      </c>
      <c r="CG299">
        <f>SNPs!$C$21</f>
        <v>14</v>
      </c>
      <c r="CH299">
        <f>SNPs!$D$21</f>
        <v>23429279</v>
      </c>
      <c r="CI299" s="7" t="str">
        <f ca="1">IF('Randomized Data'!BI299 = 1, SNPs!$H$21 &amp; SNPs!$H$21, IF('Randomized Data'!BJ299 = 1, SNPs!$H$21 &amp; INDIRECT("SNPs!" &amp; CHAR(72 +'Randomized Data'!BK299) &amp; "21"), INDIRECT("SNPs!" &amp; CHAR(72 +'Randomized Data'!BK299) &amp; "21") &amp; INDIRECT("SNPs!" &amp; CHAR(72 +'Randomized Data'!BK299) &amp; "21")))</f>
        <v>CC</v>
      </c>
      <c r="CJ299" t="str">
        <f>SNPs!$F$22</f>
        <v>rs121964855</v>
      </c>
      <c r="CK299">
        <f>SNPs!$C$22</f>
        <v>1</v>
      </c>
      <c r="CL299">
        <f>SNPs!$D$22</f>
        <v>201365638</v>
      </c>
      <c r="CM299" s="7" t="str">
        <f ca="1">IF('Randomized Data'!BL299 = 1, SNPs!$H$22 &amp; SNPs!$H$22, IF('Randomized Data'!BM299 = 1, SNPs!$H$22 &amp; INDIRECT("SNPs!" &amp; CHAR(72 +'Randomized Data'!BN299) &amp; "22"), INDIRECT("SNPs!" &amp; CHAR(72 +'Randomized Data'!BN299) &amp; "22") &amp; INDIRECT("SNPs!" &amp; CHAR(72 +'Randomized Data'!BN299) &amp; "22")))</f>
        <v>AA</v>
      </c>
      <c r="CN299" t="str">
        <f>SNPs!$F$23</f>
        <v>rs121964856</v>
      </c>
      <c r="CO299">
        <f>SNPs!$C$23</f>
        <v>1</v>
      </c>
      <c r="CP299">
        <f>SNPs!$D$23</f>
        <v>201365297</v>
      </c>
      <c r="CQ299" s="7" t="str">
        <f ca="1">IF('Randomized Data'!BO299 = 1, SNPs!$H$23 &amp; SNPs!$H$23, IF('Randomized Data'!BP299 = 1, SNPs!$H$23 &amp; INDIRECT("SNPs!" &amp; CHAR(72 +'Randomized Data'!BQ299) &amp; "23"), INDIRECT("SNPs!" &amp; CHAR(72 +'Randomized Data'!BQ299) &amp; "23") &amp; INDIRECT("SNPs!" &amp; CHAR(72 +'Randomized Data'!BQ299) &amp; "23")))</f>
        <v>GA</v>
      </c>
      <c r="CR299" t="str">
        <f>SNPs!$F$24</f>
        <v>rs121964857</v>
      </c>
      <c r="CS299">
        <f>SNPs!$C$24</f>
        <v>1</v>
      </c>
      <c r="CT299">
        <f>SNPs!$D$24</f>
        <v>201359245</v>
      </c>
      <c r="CU299" s="7" t="str">
        <f ca="1">IF('Randomized Data'!BR299 = 1, SNPs!$H$24 &amp; SNPs!$H$24, IF('Randomized Data'!BS299 = 1, SNPs!$H$24 &amp; INDIRECT("SNPs!" &amp; CHAR(72 +'Randomized Data'!BT299) &amp; "24"), INDIRECT("SNPs!" &amp; CHAR(72 +'Randomized Data'!BT299) &amp; "24") &amp; INDIRECT("SNPs!" &amp; CHAR(72 +'Randomized Data'!BT299) &amp; "24")))</f>
        <v>TT</v>
      </c>
      <c r="CV299" t="str">
        <f>SNPs!$F$25</f>
        <v>rs28934269</v>
      </c>
      <c r="CW299">
        <f>SNPs!$C$25</f>
        <v>15</v>
      </c>
      <c r="CX299">
        <f>SNPs!$D$25</f>
        <v>63060915</v>
      </c>
      <c r="CY299" s="7" t="str">
        <f ca="1">IF('Randomized Data'!BU299 = 1, SNPs!$H$25 &amp; SNPs!$H$25, IF('Randomized Data'!BV299 = 1, SNPs!$H$25 &amp; INDIRECT("SNPs!" &amp; CHAR(72 +'Randomized Data'!BW299) &amp; "25"), INDIRECT("SNPs!" &amp; CHAR(72 +'Randomized Data'!BW299) &amp; "25") &amp; INDIRECT("SNPs!" &amp; CHAR(72 +'Randomized Data'!BW299) &amp; "25")))</f>
        <v>AA</v>
      </c>
      <c r="CZ299" t="str">
        <f>SNPs!$F$26</f>
        <v>rs28934270</v>
      </c>
      <c r="DA299">
        <f>SNPs!$C$26</f>
        <v>15</v>
      </c>
      <c r="DB299">
        <f>SNPs!$D$26</f>
        <v>63060899</v>
      </c>
      <c r="DC299" s="7" t="str">
        <f ca="1">IF('Randomized Data'!BX299 = 1, SNPs!$H$26 &amp; SNPs!$H$26, IF('Randomized Data'!BY299 = 1, SNPs!$H$26 &amp; INDIRECT("SNPs!" &amp; CHAR(72 +'Randomized Data'!BZ299) &amp; "26"), INDIRECT("SNPs!" &amp; CHAR(72 +'Randomized Data'!BZ299) &amp; "26") &amp; INDIRECT("SNPs!" &amp; CHAR(72 +'Randomized Data'!BZ299) &amp; "26")))</f>
        <v>GG</v>
      </c>
      <c r="DD299" t="str">
        <f>SNPs!$F$27</f>
        <v>rs727504290</v>
      </c>
      <c r="DE299">
        <f>SNPs!$C$27</f>
        <v>15</v>
      </c>
      <c r="DF299">
        <f>SNPs!$D$27</f>
        <v>63042875</v>
      </c>
      <c r="DG299" s="7" t="str">
        <f ca="1">IF('Randomized Data'!CA299 = 1, SNPs!$H$27 &amp; SNPs!$H$27, IF('Randomized Data'!CB299 = 1, SNPs!$H$27 &amp; INDIRECT("SNPs!" &amp; CHAR(72 +'Randomized Data'!CC299) &amp; "27"), INDIRECT("SNPs!" &amp; CHAR(72 +'Randomized Data'!CC299) &amp; "27") &amp; INDIRECT("SNPs!" &amp; CHAR(72 +'Randomized Data'!CC299) &amp; "27")))</f>
        <v>CC</v>
      </c>
      <c r="DH299" t="str">
        <f>SNPs!$F$28</f>
        <v>rs104894504</v>
      </c>
      <c r="DI299">
        <f>SNPs!$C$28</f>
        <v>15</v>
      </c>
      <c r="DJ299">
        <f>SNPs!$D$28</f>
        <v>63057028</v>
      </c>
      <c r="DK299" s="7" t="str">
        <f ca="1">IF('Randomized Data'!CD299 = 1, SNPs!$H$28 &amp; SNPs!$H$28, IF('Randomized Data'!CE299 = 1, SNPs!$H$28 &amp; INDIRECT("SNPs!" &amp; CHAR(72 +'Randomized Data'!CF299) &amp; "28"), INDIRECT("SNPs!" &amp; CHAR(72 +'Randomized Data'!CF299) &amp; "28") &amp; INDIRECT("SNPs!" &amp; CHAR(72 +'Randomized Data'!CF299) &amp; "28")))</f>
        <v>TT</v>
      </c>
      <c r="DL299" t="str">
        <f>SNPs!$F$29</f>
        <v>rs375882485</v>
      </c>
      <c r="DM299">
        <f>SNPs!$C$29</f>
        <v>11</v>
      </c>
      <c r="DN299">
        <f>SNPs!$D$29</f>
        <v>47342698</v>
      </c>
      <c r="DO299" s="7" t="str">
        <f ca="1">IF('Randomized Data'!CG299 = 1, SNPs!$H$29 &amp; SNPs!$H$29, IF('Randomized Data'!CH299 = 1, SNPs!$H$29 &amp; INDIRECT("SNPs!" &amp; CHAR(72 +'Randomized Data'!CI299) &amp; "29"), INDIRECT("SNPs!" &amp; CHAR(72 +'Randomized Data'!CI299) &amp; "29") &amp; INDIRECT("SNPs!" &amp; CHAR(72 +'Randomized Data'!CI299) &amp; "29")))</f>
        <v>GG</v>
      </c>
      <c r="DP299" t="str">
        <f>SNPs!$F$30</f>
        <v>rs397516083</v>
      </c>
      <c r="DQ299">
        <f>SNPs!$C$30</f>
        <v>11</v>
      </c>
      <c r="DR299">
        <f>SNPs!$D$30</f>
        <v>47346379</v>
      </c>
      <c r="DS299" s="7" t="str">
        <f ca="1">IF('Randomized Data'!CJ299 = 1, SNPs!$H$30 &amp; SNPs!$H$30, IF('Randomized Data'!CK299 = 1, SNPs!$H$30 &amp; INDIRECT("SNPs!" &amp; CHAR(72 +'Randomized Data'!CL299) &amp; "30"), INDIRECT("SNPs!" &amp; CHAR(72 +'Randomized Data'!CL299) &amp; "30") &amp; INDIRECT("SNPs!" &amp; CHAR(72 +'Randomized Data'!CL299) &amp; "30")))</f>
        <v>GA</v>
      </c>
      <c r="DT299" t="str">
        <f>SNPs!$F$31</f>
        <v>rs397515937</v>
      </c>
      <c r="DU299">
        <f>SNPs!$C$31</f>
        <v>11</v>
      </c>
      <c r="DV299">
        <f>SNPs!$D$31</f>
        <v>47339792</v>
      </c>
      <c r="DW299" s="7" t="str">
        <f ca="1">IF('Randomized Data'!CM299 = 1, SNPs!$H$31 &amp; SNPs!$H$31, IF('Randomized Data'!CN299 = 1, SNPs!$H$31 &amp; INDIRECT("SNPs!" &amp; CHAR(72 +'Randomized Data'!CO299) &amp; "31"), INDIRECT("SNPs!" &amp; CHAR(72 +'Randomized Data'!CO299) &amp; "31") &amp; INDIRECT("SNPs!" &amp; CHAR(72 +'Randomized Data'!CO299) &amp; "31")))</f>
        <v>AG</v>
      </c>
      <c r="DX299" t="str">
        <f>SNPs!$F$32</f>
        <v>rs397516074</v>
      </c>
      <c r="DY299">
        <f>SNPs!$C$32</f>
        <v>11</v>
      </c>
      <c r="DZ299">
        <f>SNPs!$D$32</f>
        <v>47348424</v>
      </c>
      <c r="EA299" s="7" t="str">
        <f ca="1">IF('Randomized Data'!CP299 = 1, SNPs!$H$32 &amp; SNPs!$H$32, IF('Randomized Data'!CQ299 = 1, SNPs!$H$32 &amp; INDIRECT("SNPs!" &amp; CHAR(72 +'Randomized Data'!CR299) &amp; "32"), INDIRECT("SNPs!" &amp; CHAR(72 +'Randomized Data'!CR299) &amp; "32") &amp; INDIRECT("SNPs!" &amp; CHAR(72 +'Randomized Data'!CR299) &amp; "32")))</f>
        <v>AA</v>
      </c>
      <c r="EB299" t="str">
        <f>SNPs!$F$33</f>
        <v>rs397515963</v>
      </c>
      <c r="EC299">
        <f>SNPs!$C$33</f>
        <v>11</v>
      </c>
      <c r="ED299">
        <f>SNPs!$D$33</f>
        <v>47337729</v>
      </c>
      <c r="EE299" s="7" t="str">
        <f ca="1">IF('Randomized Data'!CS299 = 1, SNPs!$H$33 &amp; SNPs!$H$33, IF('Randomized Data'!CT299 = 1, SNPs!$H$33 &amp; INDIRECT("SNPs!" &amp; CHAR(72 +'Randomized Data'!CU299) &amp; "33"), INDIRECT("SNPs!" &amp; CHAR(72 +'Randomized Data'!CU299) &amp; "33") &amp; INDIRECT("SNPs!" &amp; CHAR(72 +'Randomized Data'!CU299) &amp; "33")))</f>
        <v>-G</v>
      </c>
    </row>
    <row r="300" spans="1:13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  <c r="F300" s="3">
        <v>42193</v>
      </c>
      <c r="G300" s="9" t="str">
        <f>'Randomized Data'!C300</f>
        <v>NGS Lab</v>
      </c>
      <c r="H300" t="str">
        <f>SNPs!$F$2</f>
        <v>rs12248560</v>
      </c>
      <c r="I300">
        <f>SNPs!$C$2</f>
        <v>10</v>
      </c>
      <c r="J300">
        <f>SNPs!$D$2</f>
        <v>94761900</v>
      </c>
      <c r="K300" t="str">
        <f ca="1">IF('Randomized Data'!D300 = 1, SNPs!$H$2 &amp; SNPs!$H$2, IF('Randomized Data'!E300 = 1, SNPs!$H$2 &amp; INDIRECT("SNPs!" &amp; CHAR(72 +'Randomized Data'!F300) &amp; "2"), INDIRECT("SNPs!" &amp; CHAR(72 +'Randomized Data'!F300) &amp; "2") &amp; INDIRECT("SNPs!" &amp; CHAR(72 +'Randomized Data'!F300) &amp; "2")))</f>
        <v>CC</v>
      </c>
      <c r="L300" t="str">
        <f>SNPs!$F$3</f>
        <v>rs28399504</v>
      </c>
      <c r="M300">
        <f>SNPs!$C$3</f>
        <v>10</v>
      </c>
      <c r="N300">
        <f>SNPs!$D$3</f>
        <v>94762706</v>
      </c>
      <c r="O300" t="str">
        <f ca="1">IF('Randomized Data'!G300 = 1, SNPs!$H$3 &amp; SNPs!$H$3, IF('Randomized Data'!H300 = 1, SNPs!$H$3 &amp; INDIRECT("SNPs!" &amp; CHAR(72 +'Randomized Data'!I300) &amp; "3"), INDIRECT("SNPs!" &amp; CHAR(72 +'Randomized Data'!I300) &amp; "3") &amp; INDIRECT("SNPs!" &amp; CHAR(72 +'Randomized Data'!I300) &amp; "3")))</f>
        <v>AA</v>
      </c>
      <c r="P300" t="str">
        <f>SNPs!$F$4</f>
        <v>rs41291556</v>
      </c>
      <c r="Q300">
        <f>SNPs!$C$4</f>
        <v>10</v>
      </c>
      <c r="R300">
        <f>SNPs!$D$4</f>
        <v>94775416</v>
      </c>
      <c r="S300" t="str">
        <f ca="1">IF('Randomized Data'!J300 = 1, SNPs!$H$4 &amp; SNPs!$H$4, IF('Randomized Data'!K300 = 1, SNPs!$H$4 &amp; INDIRECT("SNPs!" &amp; CHAR(72 +'Randomized Data'!L300) &amp; "4"), INDIRECT("SNPs!" &amp; CHAR(72 +'Randomized Data'!L300) &amp; "4") &amp; INDIRECT("SNPs!" &amp; CHAR(72 +'Randomized Data'!L300) &amp; "4")))</f>
        <v>TT</v>
      </c>
      <c r="T300" t="str">
        <f>SNPs!$F$5</f>
        <v>rs72558184</v>
      </c>
      <c r="U300">
        <f>SNPs!$C$5</f>
        <v>10</v>
      </c>
      <c r="V300">
        <f>SNPs!$D$5</f>
        <v>96535210</v>
      </c>
      <c r="W300" t="str">
        <f ca="1">IF('Randomized Data'!M300 = 1, SNPs!$H$5 &amp; SNPs!$H$5, IF('Randomized Data'!N300 = 1, SNPs!$H$5 &amp; INDIRECT("SNPs!" &amp; CHAR(72 +'Randomized Data'!O300) &amp; "5"), INDIRECT("SNPs!" &amp; CHAR(72 +'Randomized Data'!O300) &amp; "5") &amp; INDIRECT("SNPs!" &amp; CHAR(72 +'Randomized Data'!O300) &amp; "5")))</f>
        <v>GG</v>
      </c>
      <c r="X300" t="str">
        <f>SNPs!$F$6</f>
        <v>rs4986893</v>
      </c>
      <c r="Y300">
        <f>SNPs!$C$6</f>
        <v>10</v>
      </c>
      <c r="Z300">
        <f>SNPs!$D$6</f>
        <v>94780653</v>
      </c>
      <c r="AA300" s="7" t="str">
        <f ca="1">IF('Randomized Data'!P300 = 1, SNPs!$H$6 &amp; SNPs!$H$6, IF('Randomized Data'!Q300 = 1, SNPs!$H$6 &amp; INDIRECT("SNPs!" &amp; CHAR(72 +'Randomized Data'!R300) &amp; "6"), INDIRECT("SNPs!" &amp; CHAR(72 +'Randomized Data'!R300) &amp; "6") &amp; INDIRECT("SNPs!" &amp; CHAR(72 +'Randomized Data'!R300) &amp; "6")))</f>
        <v>GG</v>
      </c>
      <c r="AB300" t="str">
        <f>SNPs!$F$7</f>
        <v>rs4244285</v>
      </c>
      <c r="AC300">
        <f>SNPs!$C$7</f>
        <v>10</v>
      </c>
      <c r="AD300">
        <f>SNPs!$D$7</f>
        <v>94781859</v>
      </c>
      <c r="AE300" s="7" t="str">
        <f ca="1">IF('Randomized Data'!S300 = 1, SNPs!$H$7 &amp; SNPs!$H$7, IF('Randomized Data'!T300 = 1, SNPs!$H$7 &amp; INDIRECT("SNPs!" &amp; CHAR(72 +'Randomized Data'!U300) &amp; "7"), INDIRECT("SNPs!" &amp; CHAR(72 +'Randomized Data'!U300) &amp; "7") &amp; INDIRECT("SNPs!" &amp; CHAR(72 +'Randomized Data'!U300) &amp; "7")))</f>
        <v>CC</v>
      </c>
      <c r="AF300" t="str">
        <f>SNPs!$F$8</f>
        <v>rs72558186</v>
      </c>
      <c r="AG300">
        <f>SNPs!$C$8</f>
        <v>10</v>
      </c>
      <c r="AH300">
        <f>SNPs!$D$8</f>
        <v>94781999</v>
      </c>
      <c r="AI300" s="7" t="str">
        <f ca="1">IF('Randomized Data'!V300 = 1, SNPs!$H$8 &amp; SNPs!$H$8, IF('Randomized Data'!W300 = 1, SNPs!$H$8 &amp; INDIRECT("SNPs!" &amp; CHAR(72 +'Randomized Data'!X300) &amp; "8"), INDIRECT("SNPs!" &amp; CHAR(72 +'Randomized Data'!X300) &amp; "8") &amp; INDIRECT("SNPs!" &amp; CHAR(72 +'Randomized Data'!X300) &amp; "8")))</f>
        <v>AA</v>
      </c>
      <c r="AJ300" t="str">
        <f>SNPs!$F$9</f>
        <v>rs56337013</v>
      </c>
      <c r="AK300">
        <f>SNPs!$C$9</f>
        <v>10</v>
      </c>
      <c r="AL300">
        <f>SNPs!$D$9</f>
        <v>94852738</v>
      </c>
      <c r="AM300" s="7" t="str">
        <f ca="1">IF('Randomized Data'!Y$2 = 1, SNPs!$H$9 &amp; SNPs!$H$9, IF('Randomized Data'!Z300 = 1, SNPs!$H$9 &amp; INDIRECT("SNPs!" &amp; CHAR(72 +'Randomized Data'!AA300) &amp; "9"), INDIRECT("SNPs!" &amp; CHAR(72 +'Randomized Data'!AA300) &amp; "9") &amp; INDIRECT("SNPs!" &amp; CHAR(72 +'Randomized Data'!AA300) &amp; "9")))</f>
        <v>TT</v>
      </c>
      <c r="AN300" t="str">
        <f>SNPs!$F$10</f>
        <v>rs17884712</v>
      </c>
      <c r="AO300">
        <f>SNPs!$C$10</f>
        <v>10</v>
      </c>
      <c r="AP300">
        <f>SNPs!$D$10</f>
        <v>94775489</v>
      </c>
      <c r="AQ300" s="7" t="str">
        <f ca="1">IF('Randomized Data'!AB300 = 1, SNPs!$H$10 &amp; SNPs!$H$10, IF('Randomized Data'!AC300 = 1, SNPs!$H$10 &amp; INDIRECT("SNPs!" &amp; CHAR(72 +'Randomized Data'!AD300) &amp; "10"), INDIRECT("SNPs!" &amp; CHAR(72 +'Randomized Data'!AD300) &amp; "10") &amp; INDIRECT("SNPs!" &amp; CHAR(72 +'Randomized Data'!AD300) &amp; "10")))</f>
        <v>GG</v>
      </c>
      <c r="AR300" t="str">
        <f>SNPs!$F$11</f>
        <v>rs6413438</v>
      </c>
      <c r="AS300">
        <f>SNPs!$C$11</f>
        <v>10</v>
      </c>
      <c r="AT300">
        <f>SNPs!$D$11</f>
        <v>94781858</v>
      </c>
      <c r="AU300" s="7" t="str">
        <f ca="1">IF('Randomized Data'!AE300 = 1, SNPs!$H$11 &amp; SNPs!$H$11, IF('Randomized Data'!AF300 = 1, SNPs!$H$11 &amp; INDIRECT("SNPs!" &amp; CHAR(72 +'Randomized Data'!AG300) &amp; "11"), INDIRECT("SNPs!" &amp; CHAR(72 +'Randomized Data'!AG300) &amp; "11") &amp; INDIRECT("SNPs!" &amp; CHAR(72 +'Randomized Data'!AG300) &amp; "11")))</f>
        <v>CT</v>
      </c>
      <c r="AV300" t="str">
        <f>SNPs!$F$12</f>
        <v>rs1057910</v>
      </c>
      <c r="AW300">
        <f>SNPs!$C$12</f>
        <v>10</v>
      </c>
      <c r="AX300">
        <f>SNPs!$D$12</f>
        <v>94981296</v>
      </c>
      <c r="AY300" s="7" t="str">
        <f ca="1">IF('Randomized Data'!AH300 = 1, SNPs!$H$12 &amp; SNPs!$H$12, IF('Randomized Data'!AI300 = 1, SNPs!$H$12 &amp; INDIRECT("SNPs!" &amp; CHAR(72 +'Randomized Data'!AJ300) &amp; "12"), INDIRECT("SNPs!" &amp; CHAR(72 +'Randomized Data'!AJ300) &amp; "12") &amp; INDIRECT("SNPs!" &amp; CHAR(72 +'Randomized Data'!AJ300) &amp; "12")))</f>
        <v>AA</v>
      </c>
      <c r="AZ300" t="str">
        <f>SNPs!$F$13</f>
        <v>rs1799853</v>
      </c>
      <c r="BA300">
        <f>SNPs!$C$13</f>
        <v>10</v>
      </c>
      <c r="BB300">
        <f>SNPs!$D$13</f>
        <v>94942290</v>
      </c>
      <c r="BC300" s="7" t="str">
        <f ca="1">IF('Randomized Data'!AK300 = 1, SNPs!$H$13 &amp; SNPs!$H$13, IF('Randomized Data'!AL300 = 1, SNPs!$H$13 &amp; INDIRECT("SNPs!" &amp; CHAR(72 +'Randomized Data'!AM300) &amp; "13"), INDIRECT("SNPs!" &amp; CHAR(72 +'Randomized Data'!AM300) &amp; "13") &amp; INDIRECT("SNPs!" &amp; CHAR(72 +'Randomized Data'!AM300) &amp; "13")))</f>
        <v>CC</v>
      </c>
      <c r="BD300" t="str">
        <f>SNPs!$F$14</f>
        <v>rs9923231</v>
      </c>
      <c r="BE300">
        <f>SNPs!$C$14</f>
        <v>16</v>
      </c>
      <c r="BF300">
        <f>SNPs!$D$14</f>
        <v>31096368</v>
      </c>
      <c r="BG300" s="7" t="str">
        <f ca="1">IF('Randomized Data'!AN300 = 1, SNPs!$H$14 &amp; SNPs!$H$14, IF('Randomized Data'!AO300 = 1, SNPs!$H$14 &amp; INDIRECT("SNPs!" &amp; CHAR(72 +'Randomized Data'!AP300) &amp; "14"), INDIRECT("SNPs!" &amp; CHAR(72 +'Randomized Data'!AP300) &amp; "14") &amp; INDIRECT("SNPs!" &amp; CHAR(72 +'Randomized Data'!AP300) &amp; "14")))</f>
        <v>AA</v>
      </c>
      <c r="BH300" t="str">
        <f>SNPs!$F$15</f>
        <v>rs9934438</v>
      </c>
      <c r="BI300">
        <f>SNPs!$C$15</f>
        <v>16</v>
      </c>
      <c r="BJ300">
        <f>SNPs!$D$15</f>
        <v>31093557</v>
      </c>
      <c r="BK300" s="7" t="str">
        <f ca="1">IF('Randomized Data'!AQ300 = 1, SNPs!$H$15 &amp; SNPs!$H$15, IF('Randomized Data'!AR300 = 1, SNPs!$H$15 &amp; INDIRECT("SNPs!" &amp; CHAR(72 +'Randomized Data'!AS300) &amp; "15"), INDIRECT("SNPs!" &amp; CHAR(72 +'Randomized Data'!AS300) &amp; "15") &amp; INDIRECT("SNPs!" &amp; CHAR(72 +'Randomized Data'!AS300) &amp; "15")))</f>
        <v>GG</v>
      </c>
      <c r="BL300" t="str">
        <f>SNPs!$F$16</f>
        <v>rs8050894</v>
      </c>
      <c r="BM300">
        <f>SNPs!$C$16</f>
        <v>16</v>
      </c>
      <c r="BN300">
        <f>SNPs!$D$16</f>
        <v>31093188</v>
      </c>
      <c r="BO300" s="7" t="str">
        <f ca="1">IF('Randomized Data'!AT300 = 1, SNPs!$H$16 &amp; SNPs!$H$16, IF('Randomized Data'!AU300 = 1, SNPs!$H$16 &amp; INDIRECT("SNPs!" &amp; CHAR(72 +'Randomized Data'!AV300) &amp; "16"), INDIRECT("SNPs!" &amp; CHAR(72 +'Randomized Data'!AV300) &amp; "16") &amp; INDIRECT("SNPs!" &amp; CHAR(72 +'Randomized Data'!AV300) &amp; "16")))</f>
        <v>GG</v>
      </c>
      <c r="BP300" t="str">
        <f>SNPs!$F$17</f>
        <v>rs6025</v>
      </c>
      <c r="BQ300">
        <f>SNPs!$C$17</f>
        <v>1</v>
      </c>
      <c r="BR300">
        <f>SNPs!$D$17</f>
        <v>169549811</v>
      </c>
      <c r="BS300" s="7" t="str">
        <f ca="1">IF('Randomized Data'!AW300 = 1, SNPs!$H$17 &amp; SNPs!$H$17, IF('Randomized Data'!AX300 = 1, SNPs!$H$17 &amp; INDIRECT("SNPs!" &amp; CHAR(72 +'Randomized Data'!AY300) &amp; "17"), INDIRECT("SNPs!" &amp; CHAR(72 +'Randomized Data'!AY300) &amp; "17") &amp; INDIRECT("SNPs!" &amp; CHAR(72 +'Randomized Data'!AY300) &amp; "17")))</f>
        <v>GA</v>
      </c>
      <c r="BT300" t="str">
        <f>SNPs!$F$18</f>
        <v>rs1799963</v>
      </c>
      <c r="BU300">
        <f>SNPs!$C$18</f>
        <v>11</v>
      </c>
      <c r="BV300">
        <f>SNPs!$D$18</f>
        <v>46739505</v>
      </c>
      <c r="BW300" s="7" t="str">
        <f ca="1">IF('Randomized Data'!AZ300 = 1, SNPs!$H$18 &amp; SNPs!$H$18, IF('Randomized Data'!BA300 = 1, SNPs!$H$18 &amp; INDIRECT("SNPs!" &amp; CHAR(72 +'Randomized Data'!BB300) &amp; "18"), INDIRECT("SNPs!" &amp; CHAR(72 +'Randomized Data'!BB300) &amp; "18") &amp; INDIRECT("SNPs!" &amp; CHAR(72 +'Randomized Data'!BB300) &amp; "18")))</f>
        <v>AA</v>
      </c>
      <c r="BX300" t="str">
        <f>SNPs!$F$19</f>
        <v>rs121913626</v>
      </c>
      <c r="BY300">
        <f>SNPs!$C$19</f>
        <v>14</v>
      </c>
      <c r="BZ300">
        <f>SNPs!$D$19</f>
        <v>23427723</v>
      </c>
      <c r="CA300" s="7" t="str">
        <f ca="1">IF('Randomized Data'!BC300 = 1, SNPs!$H$19 &amp; SNPs!$H$19, IF('Randomized Data'!BD300 = 1, SNPs!$H$19 &amp; INDIRECT("SNPs!" &amp; CHAR(72 +'Randomized Data'!BE300) &amp; "19"), INDIRECT("SNPs!" &amp; CHAR(72 +'Randomized Data'!BE300) &amp; "19") &amp; INDIRECT("SNPs!" &amp; CHAR(72 +'Randomized Data'!BE300) &amp; "19")))</f>
        <v>GG</v>
      </c>
      <c r="CB300" t="str">
        <f>SNPs!$F$20</f>
        <v>rs3218713</v>
      </c>
      <c r="CC300">
        <f>SNPs!$C$20</f>
        <v>14</v>
      </c>
      <c r="CD300">
        <f>SNPs!$D$20</f>
        <v>23431468</v>
      </c>
      <c r="CE300" s="7" t="str">
        <f ca="1">IF('Randomized Data'!BF300 = 1, SNPs!$H$20 &amp; SNPs!$H$20, IF('Randomized Data'!BG300 = 1, SNPs!$H$20 &amp; INDIRECT("SNPs!" &amp; CHAR(72 +'Randomized Data'!BH300) &amp; "20"), INDIRECT("SNPs!" &amp; CHAR(72 +'Randomized Data'!BH300) &amp; "20") &amp; INDIRECT("SNPs!" &amp; CHAR(72 +'Randomized Data'!BH300) &amp; "20")))</f>
        <v>GG</v>
      </c>
      <c r="CF300" t="str">
        <f>SNPs!$F$21</f>
        <v>rs3218714</v>
      </c>
      <c r="CG300">
        <f>SNPs!$C$21</f>
        <v>14</v>
      </c>
      <c r="CH300">
        <f>SNPs!$D$21</f>
        <v>23429279</v>
      </c>
      <c r="CI300" s="7" t="str">
        <f ca="1">IF('Randomized Data'!BI300 = 1, SNPs!$H$21 &amp; SNPs!$H$21, IF('Randomized Data'!BJ300 = 1, SNPs!$H$21 &amp; INDIRECT("SNPs!" &amp; CHAR(72 +'Randomized Data'!BK300) &amp; "21"), INDIRECT("SNPs!" &amp; CHAR(72 +'Randomized Data'!BK300) &amp; "21") &amp; INDIRECT("SNPs!" &amp; CHAR(72 +'Randomized Data'!BK300) &amp; "21")))</f>
        <v>CC</v>
      </c>
      <c r="CJ300" t="str">
        <f>SNPs!$F$22</f>
        <v>rs121964855</v>
      </c>
      <c r="CK300">
        <f>SNPs!$C$22</f>
        <v>1</v>
      </c>
      <c r="CL300">
        <f>SNPs!$D$22</f>
        <v>201365638</v>
      </c>
      <c r="CM300" s="7" t="str">
        <f ca="1">IF('Randomized Data'!BL300 = 1, SNPs!$H$22 &amp; SNPs!$H$22, IF('Randomized Data'!BM300 = 1, SNPs!$H$22 &amp; INDIRECT("SNPs!" &amp; CHAR(72 +'Randomized Data'!BN300) &amp; "22"), INDIRECT("SNPs!" &amp; CHAR(72 +'Randomized Data'!BN300) &amp; "22") &amp; INDIRECT("SNPs!" &amp; CHAR(72 +'Randomized Data'!BN300) &amp; "22")))</f>
        <v>AA</v>
      </c>
      <c r="CN300" t="str">
        <f>SNPs!$F$23</f>
        <v>rs121964856</v>
      </c>
      <c r="CO300">
        <f>SNPs!$C$23</f>
        <v>1</v>
      </c>
      <c r="CP300">
        <f>SNPs!$D$23</f>
        <v>201365297</v>
      </c>
      <c r="CQ300" s="7" t="str">
        <f ca="1">IF('Randomized Data'!BO300 = 1, SNPs!$H$23 &amp; SNPs!$H$23, IF('Randomized Data'!BP300 = 1, SNPs!$H$23 &amp; INDIRECT("SNPs!" &amp; CHAR(72 +'Randomized Data'!BQ300) &amp; "23"), INDIRECT("SNPs!" &amp; CHAR(72 +'Randomized Data'!BQ300) &amp; "23") &amp; INDIRECT("SNPs!" &amp; CHAR(72 +'Randomized Data'!BQ300) &amp; "23")))</f>
        <v>AA</v>
      </c>
      <c r="CR300" t="str">
        <f>SNPs!$F$24</f>
        <v>rs121964857</v>
      </c>
      <c r="CS300">
        <f>SNPs!$C$24</f>
        <v>1</v>
      </c>
      <c r="CT300">
        <f>SNPs!$D$24</f>
        <v>201359245</v>
      </c>
      <c r="CU300" s="7" t="str">
        <f ca="1">IF('Randomized Data'!BR300 = 1, SNPs!$H$24 &amp; SNPs!$H$24, IF('Randomized Data'!BS300 = 1, SNPs!$H$24 &amp; INDIRECT("SNPs!" &amp; CHAR(72 +'Randomized Data'!BT300) &amp; "24"), INDIRECT("SNPs!" &amp; CHAR(72 +'Randomized Data'!BT300) &amp; "24") &amp; INDIRECT("SNPs!" &amp; CHAR(72 +'Randomized Data'!BT300) &amp; "24")))</f>
        <v>CC</v>
      </c>
      <c r="CV300" t="str">
        <f>SNPs!$F$25</f>
        <v>rs28934269</v>
      </c>
      <c r="CW300">
        <f>SNPs!$C$25</f>
        <v>15</v>
      </c>
      <c r="CX300">
        <f>SNPs!$D$25</f>
        <v>63060915</v>
      </c>
      <c r="CY300" s="7" t="str">
        <f ca="1">IF('Randomized Data'!BU300 = 1, SNPs!$H$25 &amp; SNPs!$H$25, IF('Randomized Data'!BV300 = 1, SNPs!$H$25 &amp; INDIRECT("SNPs!" &amp; CHAR(72 +'Randomized Data'!BW300) &amp; "25"), INDIRECT("SNPs!" &amp; CHAR(72 +'Randomized Data'!BW300) &amp; "25") &amp; INDIRECT("SNPs!" &amp; CHAR(72 +'Randomized Data'!BW300) &amp; "25")))</f>
        <v>AA</v>
      </c>
      <c r="CZ300" t="str">
        <f>SNPs!$F$26</f>
        <v>rs28934270</v>
      </c>
      <c r="DA300">
        <f>SNPs!$C$26</f>
        <v>15</v>
      </c>
      <c r="DB300">
        <f>SNPs!$D$26</f>
        <v>63060899</v>
      </c>
      <c r="DC300" s="7" t="str">
        <f ca="1">IF('Randomized Data'!BX300 = 1, SNPs!$H$26 &amp; SNPs!$H$26, IF('Randomized Data'!BY300 = 1, SNPs!$H$26 &amp; INDIRECT("SNPs!" &amp; CHAR(72 +'Randomized Data'!BZ300) &amp; "26"), INDIRECT("SNPs!" &amp; CHAR(72 +'Randomized Data'!BZ300) &amp; "26") &amp; INDIRECT("SNPs!" &amp; CHAR(72 +'Randomized Data'!BZ300) &amp; "26")))</f>
        <v>GG</v>
      </c>
      <c r="DD300" t="str">
        <f>SNPs!$F$27</f>
        <v>rs727504290</v>
      </c>
      <c r="DE300">
        <f>SNPs!$C$27</f>
        <v>15</v>
      </c>
      <c r="DF300">
        <f>SNPs!$D$27</f>
        <v>63042875</v>
      </c>
      <c r="DG300" s="7" t="str">
        <f ca="1">IF('Randomized Data'!CA300 = 1, SNPs!$H$27 &amp; SNPs!$H$27, IF('Randomized Data'!CB300 = 1, SNPs!$H$27 &amp; INDIRECT("SNPs!" &amp; CHAR(72 +'Randomized Data'!CC300) &amp; "27"), INDIRECT("SNPs!" &amp; CHAR(72 +'Randomized Data'!CC300) &amp; "27") &amp; INDIRECT("SNPs!" &amp; CHAR(72 +'Randomized Data'!CC300) &amp; "27")))</f>
        <v>CC</v>
      </c>
      <c r="DH300" t="str">
        <f>SNPs!$F$28</f>
        <v>rs104894504</v>
      </c>
      <c r="DI300">
        <f>SNPs!$C$28</f>
        <v>15</v>
      </c>
      <c r="DJ300">
        <f>SNPs!$D$28</f>
        <v>63057028</v>
      </c>
      <c r="DK300" s="7" t="str">
        <f ca="1">IF('Randomized Data'!CD300 = 1, SNPs!$H$28 &amp; SNPs!$H$28, IF('Randomized Data'!CE300 = 1, SNPs!$H$28 &amp; INDIRECT("SNPs!" &amp; CHAR(72 +'Randomized Data'!CF300) &amp; "28"), INDIRECT("SNPs!" &amp; CHAR(72 +'Randomized Data'!CF300) &amp; "28") &amp; INDIRECT("SNPs!" &amp; CHAR(72 +'Randomized Data'!CF300) &amp; "28")))</f>
        <v>CC</v>
      </c>
      <c r="DL300" t="str">
        <f>SNPs!$F$29</f>
        <v>rs375882485</v>
      </c>
      <c r="DM300">
        <f>SNPs!$C$29</f>
        <v>11</v>
      </c>
      <c r="DN300">
        <f>SNPs!$D$29</f>
        <v>47342698</v>
      </c>
      <c r="DO300" s="7" t="str">
        <f ca="1">IF('Randomized Data'!CG300 = 1, SNPs!$H$29 &amp; SNPs!$H$29, IF('Randomized Data'!CH300 = 1, SNPs!$H$29 &amp; INDIRECT("SNPs!" &amp; CHAR(72 +'Randomized Data'!CI300) &amp; "29"), INDIRECT("SNPs!" &amp; CHAR(72 +'Randomized Data'!CI300) &amp; "29") &amp; INDIRECT("SNPs!" &amp; CHAR(72 +'Randomized Data'!CI300) &amp; "29")))</f>
        <v>AA</v>
      </c>
      <c r="DP300" t="str">
        <f>SNPs!$F$30</f>
        <v>rs397516083</v>
      </c>
      <c r="DQ300">
        <f>SNPs!$C$30</f>
        <v>11</v>
      </c>
      <c r="DR300">
        <f>SNPs!$D$30</f>
        <v>47346379</v>
      </c>
      <c r="DS300" s="7" t="str">
        <f ca="1">IF('Randomized Data'!CJ300 = 1, SNPs!$H$30 &amp; SNPs!$H$30, IF('Randomized Data'!CK300 = 1, SNPs!$H$30 &amp; INDIRECT("SNPs!" &amp; CHAR(72 +'Randomized Data'!CL300) &amp; "30"), INDIRECT("SNPs!" &amp; CHAR(72 +'Randomized Data'!CL300) &amp; "30") &amp; INDIRECT("SNPs!" &amp; CHAR(72 +'Randomized Data'!CL300) &amp; "30")))</f>
        <v>GG</v>
      </c>
      <c r="DT300" t="str">
        <f>SNPs!$F$31</f>
        <v>rs397515937</v>
      </c>
      <c r="DU300">
        <f>SNPs!$C$31</f>
        <v>11</v>
      </c>
      <c r="DV300">
        <f>SNPs!$D$31</f>
        <v>47339792</v>
      </c>
      <c r="DW300" s="7" t="str">
        <f ca="1">IF('Randomized Data'!CM300 = 1, SNPs!$H$31 &amp; SNPs!$H$31, IF('Randomized Data'!CN300 = 1, SNPs!$H$31 &amp; INDIRECT("SNPs!" &amp; CHAR(72 +'Randomized Data'!CO300) &amp; "31"), INDIRECT("SNPs!" &amp; CHAR(72 +'Randomized Data'!CO300) &amp; "31") &amp; INDIRECT("SNPs!" &amp; CHAR(72 +'Randomized Data'!CO300) &amp; "31")))</f>
        <v>AA</v>
      </c>
      <c r="DX300" t="str">
        <f>SNPs!$F$32</f>
        <v>rs397516074</v>
      </c>
      <c r="DY300">
        <f>SNPs!$C$32</f>
        <v>11</v>
      </c>
      <c r="DZ300">
        <f>SNPs!$D$32</f>
        <v>47348424</v>
      </c>
      <c r="EA300" s="7" t="str">
        <f ca="1">IF('Randomized Data'!CP300 = 1, SNPs!$H$32 &amp; SNPs!$H$32, IF('Randomized Data'!CQ300 = 1, SNPs!$H$32 &amp; INDIRECT("SNPs!" &amp; CHAR(72 +'Randomized Data'!CR300) &amp; "32"), INDIRECT("SNPs!" &amp; CHAR(72 +'Randomized Data'!CR300) &amp; "32") &amp; INDIRECT("SNPs!" &amp; CHAR(72 +'Randomized Data'!CR300) &amp; "32")))</f>
        <v>GG</v>
      </c>
      <c r="EB300" t="str">
        <f>SNPs!$F$33</f>
        <v>rs397515963</v>
      </c>
      <c r="EC300">
        <f>SNPs!$C$33</f>
        <v>11</v>
      </c>
      <c r="ED300">
        <f>SNPs!$D$33</f>
        <v>47337729</v>
      </c>
      <c r="EE300" s="7" t="str">
        <f ca="1">IF('Randomized Data'!CS300 = 1, SNPs!$H$33 &amp; SNPs!$H$33, IF('Randomized Data'!CT300 = 1, SNPs!$H$33 &amp; INDIRECT("SNPs!" &amp; CHAR(72 +'Randomized Data'!CU300) &amp; "33"), INDIRECT("SNPs!" &amp; CHAR(72 +'Randomized Data'!CU300) &amp; "33") &amp; INDIRECT("SNPs!" &amp; CHAR(72 +'Randomized Data'!CU300) &amp; "33")))</f>
        <v>--</v>
      </c>
    </row>
    <row r="301" spans="1:13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  <c r="F301" s="3">
        <v>42159</v>
      </c>
      <c r="G301" s="9" t="str">
        <f>'Randomized Data'!C301</f>
        <v>NGS Lab</v>
      </c>
      <c r="H301" t="str">
        <f>SNPs!$F$2</f>
        <v>rs12248560</v>
      </c>
      <c r="I301">
        <f>SNPs!$C$2</f>
        <v>10</v>
      </c>
      <c r="J301">
        <f>SNPs!$D$2</f>
        <v>94761900</v>
      </c>
      <c r="K301" t="str">
        <f ca="1">IF('Randomized Data'!D301 = 1, SNPs!$H$2 &amp; SNPs!$H$2, IF('Randomized Data'!E301 = 1, SNPs!$H$2 &amp; INDIRECT("SNPs!" &amp; CHAR(72 +'Randomized Data'!F301) &amp; "2"), INDIRECT("SNPs!" &amp; CHAR(72 +'Randomized Data'!F301) &amp; "2") &amp; INDIRECT("SNPs!" &amp; CHAR(72 +'Randomized Data'!F301) &amp; "2")))</f>
        <v>CC</v>
      </c>
      <c r="L301" t="str">
        <f>SNPs!$F$3</f>
        <v>rs28399504</v>
      </c>
      <c r="M301">
        <f>SNPs!$C$3</f>
        <v>10</v>
      </c>
      <c r="N301">
        <f>SNPs!$D$3</f>
        <v>94762706</v>
      </c>
      <c r="O301" t="str">
        <f ca="1">IF('Randomized Data'!G301 = 1, SNPs!$H$3 &amp; SNPs!$H$3, IF('Randomized Data'!H301 = 1, SNPs!$H$3 &amp; INDIRECT("SNPs!" &amp; CHAR(72 +'Randomized Data'!I301) &amp; "3"), INDIRECT("SNPs!" &amp; CHAR(72 +'Randomized Data'!I301) &amp; "3") &amp; INDIRECT("SNPs!" &amp; CHAR(72 +'Randomized Data'!I301) &amp; "3")))</f>
        <v>AG</v>
      </c>
      <c r="P301" t="str">
        <f>SNPs!$F$4</f>
        <v>rs41291556</v>
      </c>
      <c r="Q301">
        <f>SNPs!$C$4</f>
        <v>10</v>
      </c>
      <c r="R301">
        <f>SNPs!$D$4</f>
        <v>94775416</v>
      </c>
      <c r="S301" t="str">
        <f ca="1">IF('Randomized Data'!J301 = 1, SNPs!$H$4 &amp; SNPs!$H$4, IF('Randomized Data'!K301 = 1, SNPs!$H$4 &amp; INDIRECT("SNPs!" &amp; CHAR(72 +'Randomized Data'!L301) &amp; "4"), INDIRECT("SNPs!" &amp; CHAR(72 +'Randomized Data'!L301) &amp; "4") &amp; INDIRECT("SNPs!" &amp; CHAR(72 +'Randomized Data'!L301) &amp; "4")))</f>
        <v>TC</v>
      </c>
      <c r="T301" t="str">
        <f>SNPs!$F$5</f>
        <v>rs72558184</v>
      </c>
      <c r="U301">
        <f>SNPs!$C$5</f>
        <v>10</v>
      </c>
      <c r="V301">
        <f>SNPs!$D$5</f>
        <v>96535210</v>
      </c>
      <c r="W301" t="str">
        <f ca="1">IF('Randomized Data'!M301 = 1, SNPs!$H$5 &amp; SNPs!$H$5, IF('Randomized Data'!N301 = 1, SNPs!$H$5 &amp; INDIRECT("SNPs!" &amp; CHAR(72 +'Randomized Data'!O301) &amp; "5"), INDIRECT("SNPs!" &amp; CHAR(72 +'Randomized Data'!O301) &amp; "5") &amp; INDIRECT("SNPs!" &amp; CHAR(72 +'Randomized Data'!O301) &amp; "5")))</f>
        <v>GA</v>
      </c>
      <c r="X301" t="str">
        <f>SNPs!$F$6</f>
        <v>rs4986893</v>
      </c>
      <c r="Y301">
        <f>SNPs!$C$6</f>
        <v>10</v>
      </c>
      <c r="Z301">
        <f>SNPs!$D$6</f>
        <v>94780653</v>
      </c>
      <c r="AA301" s="7" t="str">
        <f ca="1">IF('Randomized Data'!P301 = 1, SNPs!$H$6 &amp; SNPs!$H$6, IF('Randomized Data'!Q301 = 1, SNPs!$H$6 &amp; INDIRECT("SNPs!" &amp; CHAR(72 +'Randomized Data'!R301) &amp; "6"), INDIRECT("SNPs!" &amp; CHAR(72 +'Randomized Data'!R301) &amp; "6") &amp; INDIRECT("SNPs!" &amp; CHAR(72 +'Randomized Data'!R301) &amp; "6")))</f>
        <v>GG</v>
      </c>
      <c r="AB301" t="str">
        <f>SNPs!$F$7</f>
        <v>rs4244285</v>
      </c>
      <c r="AC301">
        <f>SNPs!$C$7</f>
        <v>10</v>
      </c>
      <c r="AD301">
        <f>SNPs!$D$7</f>
        <v>94781859</v>
      </c>
      <c r="AE301" s="7" t="str">
        <f ca="1">IF('Randomized Data'!S301 = 1, SNPs!$H$7 &amp; SNPs!$H$7, IF('Randomized Data'!T301 = 1, SNPs!$H$7 &amp; INDIRECT("SNPs!" &amp; CHAR(72 +'Randomized Data'!U301) &amp; "7"), INDIRECT("SNPs!" &amp; CHAR(72 +'Randomized Data'!U301) &amp; "7") &amp; INDIRECT("SNPs!" &amp; CHAR(72 +'Randomized Data'!U301) &amp; "7")))</f>
        <v>AA</v>
      </c>
      <c r="AF301" t="str">
        <f>SNPs!$F$8</f>
        <v>rs72558186</v>
      </c>
      <c r="AG301">
        <f>SNPs!$C$8</f>
        <v>10</v>
      </c>
      <c r="AH301">
        <f>SNPs!$D$8</f>
        <v>94781999</v>
      </c>
      <c r="AI301" s="7" t="str">
        <f ca="1">IF('Randomized Data'!V301 = 1, SNPs!$H$8 &amp; SNPs!$H$8, IF('Randomized Data'!W301 = 1, SNPs!$H$8 &amp; INDIRECT("SNPs!" &amp; CHAR(72 +'Randomized Data'!X301) &amp; "8"), INDIRECT("SNPs!" &amp; CHAR(72 +'Randomized Data'!X301) &amp; "8") &amp; INDIRECT("SNPs!" &amp; CHAR(72 +'Randomized Data'!X301) &amp; "8")))</f>
        <v>TA</v>
      </c>
      <c r="AJ301" t="str">
        <f>SNPs!$F$9</f>
        <v>rs56337013</v>
      </c>
      <c r="AK301">
        <f>SNPs!$C$9</f>
        <v>10</v>
      </c>
      <c r="AL301">
        <f>SNPs!$D$9</f>
        <v>94852738</v>
      </c>
      <c r="AM301" s="7" t="str">
        <f ca="1">IF('Randomized Data'!Y$2 = 1, SNPs!$H$9 &amp; SNPs!$H$9, IF('Randomized Data'!Z301 = 1, SNPs!$H$9 &amp; INDIRECT("SNPs!" &amp; CHAR(72 +'Randomized Data'!AA301) &amp; "9"), INDIRECT("SNPs!" &amp; CHAR(72 +'Randomized Data'!AA301) &amp; "9") &amp; INDIRECT("SNPs!" &amp; CHAR(72 +'Randomized Data'!AA301) &amp; "9")))</f>
        <v>CT</v>
      </c>
      <c r="AN301" t="str">
        <f>SNPs!$F$10</f>
        <v>rs17884712</v>
      </c>
      <c r="AO301">
        <f>SNPs!$C$10</f>
        <v>10</v>
      </c>
      <c r="AP301">
        <f>SNPs!$D$10</f>
        <v>94775489</v>
      </c>
      <c r="AQ301" s="7" t="str">
        <f ca="1">IF('Randomized Data'!AB301 = 1, SNPs!$H$10 &amp; SNPs!$H$10, IF('Randomized Data'!AC301 = 1, SNPs!$H$10 &amp; INDIRECT("SNPs!" &amp; CHAR(72 +'Randomized Data'!AD301) &amp; "10"), INDIRECT("SNPs!" &amp; CHAR(72 +'Randomized Data'!AD301) &amp; "10") &amp; INDIRECT("SNPs!" &amp; CHAR(72 +'Randomized Data'!AD301) &amp; "10")))</f>
        <v>GA</v>
      </c>
      <c r="AR301" t="str">
        <f>SNPs!$F$11</f>
        <v>rs6413438</v>
      </c>
      <c r="AS301">
        <f>SNPs!$C$11</f>
        <v>10</v>
      </c>
      <c r="AT301">
        <f>SNPs!$D$11</f>
        <v>94781858</v>
      </c>
      <c r="AU301" s="7" t="str">
        <f ca="1">IF('Randomized Data'!AE301 = 1, SNPs!$H$11 &amp; SNPs!$H$11, IF('Randomized Data'!AF301 = 1, SNPs!$H$11 &amp; INDIRECT("SNPs!" &amp; CHAR(72 +'Randomized Data'!AG301) &amp; "11"), INDIRECT("SNPs!" &amp; CHAR(72 +'Randomized Data'!AG301) &amp; "11") &amp; INDIRECT("SNPs!" &amp; CHAR(72 +'Randomized Data'!AG301) &amp; "11")))</f>
        <v>CC</v>
      </c>
      <c r="AV301" t="str">
        <f>SNPs!$F$12</f>
        <v>rs1057910</v>
      </c>
      <c r="AW301">
        <f>SNPs!$C$12</f>
        <v>10</v>
      </c>
      <c r="AX301">
        <f>SNPs!$D$12</f>
        <v>94981296</v>
      </c>
      <c r="AY301" s="7" t="str">
        <f ca="1">IF('Randomized Data'!AH301 = 1, SNPs!$H$12 &amp; SNPs!$H$12, IF('Randomized Data'!AI301 = 1, SNPs!$H$12 &amp; INDIRECT("SNPs!" &amp; CHAR(72 +'Randomized Data'!AJ301) &amp; "12"), INDIRECT("SNPs!" &amp; CHAR(72 +'Randomized Data'!AJ301) &amp; "12") &amp; INDIRECT("SNPs!" &amp; CHAR(72 +'Randomized Data'!AJ301) &amp; "12")))</f>
        <v>AC</v>
      </c>
      <c r="AZ301" t="str">
        <f>SNPs!$F$13</f>
        <v>rs1799853</v>
      </c>
      <c r="BA301">
        <f>SNPs!$C$13</f>
        <v>10</v>
      </c>
      <c r="BB301">
        <f>SNPs!$D$13</f>
        <v>94942290</v>
      </c>
      <c r="BC301" s="7" t="str">
        <f ca="1">IF('Randomized Data'!AK301 = 1, SNPs!$H$13 &amp; SNPs!$H$13, IF('Randomized Data'!AL301 = 1, SNPs!$H$13 &amp; INDIRECT("SNPs!" &amp; CHAR(72 +'Randomized Data'!AM301) &amp; "13"), INDIRECT("SNPs!" &amp; CHAR(72 +'Randomized Data'!AM301) &amp; "13") &amp; INDIRECT("SNPs!" &amp; CHAR(72 +'Randomized Data'!AM301) &amp; "13")))</f>
        <v>TT</v>
      </c>
      <c r="BD301" t="str">
        <f>SNPs!$F$14</f>
        <v>rs9923231</v>
      </c>
      <c r="BE301">
        <f>SNPs!$C$14</f>
        <v>16</v>
      </c>
      <c r="BF301">
        <f>SNPs!$D$14</f>
        <v>31096368</v>
      </c>
      <c r="BG301" s="7" t="str">
        <f ca="1">IF('Randomized Data'!AN301 = 1, SNPs!$H$14 &amp; SNPs!$H$14, IF('Randomized Data'!AO301 = 1, SNPs!$H$14 &amp; INDIRECT("SNPs!" &amp; CHAR(72 +'Randomized Data'!AP301) &amp; "14"), INDIRECT("SNPs!" &amp; CHAR(72 +'Randomized Data'!AP301) &amp; "14") &amp; INDIRECT("SNPs!" &amp; CHAR(72 +'Randomized Data'!AP301) &amp; "14")))</f>
        <v>GG</v>
      </c>
      <c r="BH301" t="str">
        <f>SNPs!$F$15</f>
        <v>rs9934438</v>
      </c>
      <c r="BI301">
        <f>SNPs!$C$15</f>
        <v>16</v>
      </c>
      <c r="BJ301">
        <f>SNPs!$D$15</f>
        <v>31093557</v>
      </c>
      <c r="BK301" s="7" t="str">
        <f ca="1">IF('Randomized Data'!AQ301 = 1, SNPs!$H$15 &amp; SNPs!$H$15, IF('Randomized Data'!AR301 = 1, SNPs!$H$15 &amp; INDIRECT("SNPs!" &amp; CHAR(72 +'Randomized Data'!AS301) &amp; "15"), INDIRECT("SNPs!" &amp; CHAR(72 +'Randomized Data'!AS301) &amp; "15") &amp; INDIRECT("SNPs!" &amp; CHAR(72 +'Randomized Data'!AS301) &amp; "15")))</f>
        <v>GA</v>
      </c>
      <c r="BL301" t="str">
        <f>SNPs!$F$16</f>
        <v>rs8050894</v>
      </c>
      <c r="BM301">
        <f>SNPs!$C$16</f>
        <v>16</v>
      </c>
      <c r="BN301">
        <f>SNPs!$D$16</f>
        <v>31093188</v>
      </c>
      <c r="BO301" s="7" t="str">
        <f ca="1">IF('Randomized Data'!AT301 = 1, SNPs!$H$16 &amp; SNPs!$H$16, IF('Randomized Data'!AU301 = 1, SNPs!$H$16 &amp; INDIRECT("SNPs!" &amp; CHAR(72 +'Randomized Data'!AV301) &amp; "16"), INDIRECT("SNPs!" &amp; CHAR(72 +'Randomized Data'!AV301) &amp; "16") &amp; INDIRECT("SNPs!" &amp; CHAR(72 +'Randomized Data'!AV301) &amp; "16")))</f>
        <v>CC</v>
      </c>
      <c r="BP301" t="str">
        <f>SNPs!$F$17</f>
        <v>rs6025</v>
      </c>
      <c r="BQ301">
        <f>SNPs!$C$17</f>
        <v>1</v>
      </c>
      <c r="BR301">
        <f>SNPs!$D$17</f>
        <v>169549811</v>
      </c>
      <c r="BS301" s="7" t="str">
        <f ca="1">IF('Randomized Data'!AW301 = 1, SNPs!$H$17 &amp; SNPs!$H$17, IF('Randomized Data'!AX301 = 1, SNPs!$H$17 &amp; INDIRECT("SNPs!" &amp; CHAR(72 +'Randomized Data'!AY301) &amp; "17"), INDIRECT("SNPs!" &amp; CHAR(72 +'Randomized Data'!AY301) &amp; "17") &amp; INDIRECT("SNPs!" &amp; CHAR(72 +'Randomized Data'!AY301) &amp; "17")))</f>
        <v>GG</v>
      </c>
      <c r="BT301" t="str">
        <f>SNPs!$F$18</f>
        <v>rs1799963</v>
      </c>
      <c r="BU301">
        <f>SNPs!$C$18</f>
        <v>11</v>
      </c>
      <c r="BV301">
        <f>SNPs!$D$18</f>
        <v>46739505</v>
      </c>
      <c r="BW301" s="7" t="str">
        <f ca="1">IF('Randomized Data'!AZ301 = 1, SNPs!$H$18 &amp; SNPs!$H$18, IF('Randomized Data'!BA301 = 1, SNPs!$H$18 &amp; INDIRECT("SNPs!" &amp; CHAR(72 +'Randomized Data'!BB301) &amp; "18"), INDIRECT("SNPs!" &amp; CHAR(72 +'Randomized Data'!BB301) &amp; "18") &amp; INDIRECT("SNPs!" &amp; CHAR(72 +'Randomized Data'!BB301) &amp; "18")))</f>
        <v>GG</v>
      </c>
      <c r="BX301" t="str">
        <f>SNPs!$F$19</f>
        <v>rs121913626</v>
      </c>
      <c r="BY301">
        <f>SNPs!$C$19</f>
        <v>14</v>
      </c>
      <c r="BZ301">
        <f>SNPs!$D$19</f>
        <v>23427723</v>
      </c>
      <c r="CA301" s="7" t="str">
        <f ca="1">IF('Randomized Data'!BC301 = 1, SNPs!$H$19 &amp; SNPs!$H$19, IF('Randomized Data'!BD301 = 1, SNPs!$H$19 &amp; INDIRECT("SNPs!" &amp; CHAR(72 +'Randomized Data'!BE301) &amp; "19"), INDIRECT("SNPs!" &amp; CHAR(72 +'Randomized Data'!BE301) &amp; "19") &amp; INDIRECT("SNPs!" &amp; CHAR(72 +'Randomized Data'!BE301) &amp; "19")))</f>
        <v>GG</v>
      </c>
      <c r="CB301" t="str">
        <f>SNPs!$F$20</f>
        <v>rs3218713</v>
      </c>
      <c r="CC301">
        <f>SNPs!$C$20</f>
        <v>14</v>
      </c>
      <c r="CD301">
        <f>SNPs!$D$20</f>
        <v>23431468</v>
      </c>
      <c r="CE301" s="7" t="str">
        <f ca="1">IF('Randomized Data'!BF301 = 1, SNPs!$H$20 &amp; SNPs!$H$20, IF('Randomized Data'!BG301 = 1, SNPs!$H$20 &amp; INDIRECT("SNPs!" &amp; CHAR(72 +'Randomized Data'!BH301) &amp; "20"), INDIRECT("SNPs!" &amp; CHAR(72 +'Randomized Data'!BH301) &amp; "20") &amp; INDIRECT("SNPs!" &amp; CHAR(72 +'Randomized Data'!BH301) &amp; "20")))</f>
        <v>GG</v>
      </c>
      <c r="CF301" t="str">
        <f>SNPs!$F$21</f>
        <v>rs3218714</v>
      </c>
      <c r="CG301">
        <f>SNPs!$C$21</f>
        <v>14</v>
      </c>
      <c r="CH301">
        <f>SNPs!$D$21</f>
        <v>23429279</v>
      </c>
      <c r="CI301" s="7" t="str">
        <f ca="1">IF('Randomized Data'!BI301 = 1, SNPs!$H$21 &amp; SNPs!$H$21, IF('Randomized Data'!BJ301 = 1, SNPs!$H$21 &amp; INDIRECT("SNPs!" &amp; CHAR(72 +'Randomized Data'!BK301) &amp; "21"), INDIRECT("SNPs!" &amp; CHAR(72 +'Randomized Data'!BK301) &amp; "21") &amp; INDIRECT("SNPs!" &amp; CHAR(72 +'Randomized Data'!BK301) &amp; "21")))</f>
        <v>CC</v>
      </c>
      <c r="CJ301" t="str">
        <f>SNPs!$F$22</f>
        <v>rs121964855</v>
      </c>
      <c r="CK301">
        <f>SNPs!$C$22</f>
        <v>1</v>
      </c>
      <c r="CL301">
        <f>SNPs!$D$22</f>
        <v>201365638</v>
      </c>
      <c r="CM301" s="7" t="str">
        <f ca="1">IF('Randomized Data'!BL301 = 1, SNPs!$H$22 &amp; SNPs!$H$22, IF('Randomized Data'!BM301 = 1, SNPs!$H$22 &amp; INDIRECT("SNPs!" &amp; CHAR(72 +'Randomized Data'!BN301) &amp; "22"), INDIRECT("SNPs!" &amp; CHAR(72 +'Randomized Data'!BN301) &amp; "22") &amp; INDIRECT("SNPs!" &amp; CHAR(72 +'Randomized Data'!BN301) &amp; "22")))</f>
        <v>TA</v>
      </c>
      <c r="CN301" t="str">
        <f>SNPs!$F$23</f>
        <v>rs121964856</v>
      </c>
      <c r="CO301">
        <f>SNPs!$C$23</f>
        <v>1</v>
      </c>
      <c r="CP301">
        <f>SNPs!$D$23</f>
        <v>201365297</v>
      </c>
      <c r="CQ301" s="7" t="str">
        <f ca="1">IF('Randomized Data'!BO301 = 1, SNPs!$H$23 &amp; SNPs!$H$23, IF('Randomized Data'!BP301 = 1, SNPs!$H$23 &amp; INDIRECT("SNPs!" &amp; CHAR(72 +'Randomized Data'!BQ301) &amp; "23"), INDIRECT("SNPs!" &amp; CHAR(72 +'Randomized Data'!BQ301) &amp; "23") &amp; INDIRECT("SNPs!" &amp; CHAR(72 +'Randomized Data'!BQ301) &amp; "23")))</f>
        <v>GG</v>
      </c>
      <c r="CR301" t="str">
        <f>SNPs!$F$24</f>
        <v>rs121964857</v>
      </c>
      <c r="CS301">
        <f>SNPs!$C$24</f>
        <v>1</v>
      </c>
      <c r="CT301">
        <f>SNPs!$D$24</f>
        <v>201359245</v>
      </c>
      <c r="CU301" s="7" t="str">
        <f ca="1">IF('Randomized Data'!BR301 = 1, SNPs!$H$24 &amp; SNPs!$H$24, IF('Randomized Data'!BS301 = 1, SNPs!$H$24 &amp; INDIRECT("SNPs!" &amp; CHAR(72 +'Randomized Data'!BT301) &amp; "24"), INDIRECT("SNPs!" &amp; CHAR(72 +'Randomized Data'!BT301) &amp; "24") &amp; INDIRECT("SNPs!" &amp; CHAR(72 +'Randomized Data'!BT301) &amp; "24")))</f>
        <v>TT</v>
      </c>
      <c r="CV301" t="str">
        <f>SNPs!$F$25</f>
        <v>rs28934269</v>
      </c>
      <c r="CW301">
        <f>SNPs!$C$25</f>
        <v>15</v>
      </c>
      <c r="CX301">
        <f>SNPs!$D$25</f>
        <v>63060915</v>
      </c>
      <c r="CY301" s="7" t="str">
        <f ca="1">IF('Randomized Data'!BU301 = 1, SNPs!$H$25 &amp; SNPs!$H$25, IF('Randomized Data'!BV301 = 1, SNPs!$H$25 &amp; INDIRECT("SNPs!" &amp; CHAR(72 +'Randomized Data'!BW301) &amp; "25"), INDIRECT("SNPs!" &amp; CHAR(72 +'Randomized Data'!BW301) &amp; "25") &amp; INDIRECT("SNPs!" &amp; CHAR(72 +'Randomized Data'!BW301) &amp; "25")))</f>
        <v>AA</v>
      </c>
      <c r="CZ301" t="str">
        <f>SNPs!$F$26</f>
        <v>rs28934270</v>
      </c>
      <c r="DA301">
        <f>SNPs!$C$26</f>
        <v>15</v>
      </c>
      <c r="DB301">
        <f>SNPs!$D$26</f>
        <v>63060899</v>
      </c>
      <c r="DC301" s="7" t="str">
        <f ca="1">IF('Randomized Data'!BX301 = 1, SNPs!$H$26 &amp; SNPs!$H$26, IF('Randomized Data'!BY301 = 1, SNPs!$H$26 &amp; INDIRECT("SNPs!" &amp; CHAR(72 +'Randomized Data'!BZ301) &amp; "26"), INDIRECT("SNPs!" &amp; CHAR(72 +'Randomized Data'!BZ301) &amp; "26") &amp; INDIRECT("SNPs!" &amp; CHAR(72 +'Randomized Data'!BZ301) &amp; "26")))</f>
        <v>GG</v>
      </c>
      <c r="DD301" t="str">
        <f>SNPs!$F$27</f>
        <v>rs727504290</v>
      </c>
      <c r="DE301">
        <f>SNPs!$C$27</f>
        <v>15</v>
      </c>
      <c r="DF301">
        <f>SNPs!$D$27</f>
        <v>63042875</v>
      </c>
      <c r="DG301" s="7" t="str">
        <f ca="1">IF('Randomized Data'!CA301 = 1, SNPs!$H$27 &amp; SNPs!$H$27, IF('Randomized Data'!CB301 = 1, SNPs!$H$27 &amp; INDIRECT("SNPs!" &amp; CHAR(72 +'Randomized Data'!CC301) &amp; "27"), INDIRECT("SNPs!" &amp; CHAR(72 +'Randomized Data'!CC301) &amp; "27") &amp; INDIRECT("SNPs!" &amp; CHAR(72 +'Randomized Data'!CC301) &amp; "27")))</f>
        <v>GG</v>
      </c>
      <c r="DH301" t="str">
        <f>SNPs!$F$28</f>
        <v>rs104894504</v>
      </c>
      <c r="DI301">
        <f>SNPs!$C$28</f>
        <v>15</v>
      </c>
      <c r="DJ301">
        <f>SNPs!$D$28</f>
        <v>63057028</v>
      </c>
      <c r="DK301" s="7" t="str">
        <f ca="1">IF('Randomized Data'!CD301 = 1, SNPs!$H$28 &amp; SNPs!$H$28, IF('Randomized Data'!CE301 = 1, SNPs!$H$28 &amp; INDIRECT("SNPs!" &amp; CHAR(72 +'Randomized Data'!CF301) &amp; "28"), INDIRECT("SNPs!" &amp; CHAR(72 +'Randomized Data'!CF301) &amp; "28") &amp; INDIRECT("SNPs!" &amp; CHAR(72 +'Randomized Data'!CF301) &amp; "28")))</f>
        <v>TT</v>
      </c>
      <c r="DL301" t="str">
        <f>SNPs!$F$29</f>
        <v>rs375882485</v>
      </c>
      <c r="DM301">
        <f>SNPs!$C$29</f>
        <v>11</v>
      </c>
      <c r="DN301">
        <f>SNPs!$D$29</f>
        <v>47342698</v>
      </c>
      <c r="DO301" s="7" t="str">
        <f ca="1">IF('Randomized Data'!CG301 = 1, SNPs!$H$29 &amp; SNPs!$H$29, IF('Randomized Data'!CH301 = 1, SNPs!$H$29 &amp; INDIRECT("SNPs!" &amp; CHAR(72 +'Randomized Data'!CI301) &amp; "29"), INDIRECT("SNPs!" &amp; CHAR(72 +'Randomized Data'!CI301) &amp; "29") &amp; INDIRECT("SNPs!" &amp; CHAR(72 +'Randomized Data'!CI301) &amp; "29")))</f>
        <v>GG</v>
      </c>
      <c r="DP301" t="str">
        <f>SNPs!$F$30</f>
        <v>rs397516083</v>
      </c>
      <c r="DQ301">
        <f>SNPs!$C$30</f>
        <v>11</v>
      </c>
      <c r="DR301">
        <f>SNPs!$D$30</f>
        <v>47346379</v>
      </c>
      <c r="DS301" s="7" t="str">
        <f ca="1">IF('Randomized Data'!CJ301 = 1, SNPs!$H$30 &amp; SNPs!$H$30, IF('Randomized Data'!CK301 = 1, SNPs!$H$30 &amp; INDIRECT("SNPs!" &amp; CHAR(72 +'Randomized Data'!CL301) &amp; "30"), INDIRECT("SNPs!" &amp; CHAR(72 +'Randomized Data'!CL301) &amp; "30") &amp; INDIRECT("SNPs!" &amp; CHAR(72 +'Randomized Data'!CL301) &amp; "30")))</f>
        <v>GA</v>
      </c>
      <c r="DT301" t="str">
        <f>SNPs!$F$31</f>
        <v>rs397515937</v>
      </c>
      <c r="DU301">
        <f>SNPs!$C$31</f>
        <v>11</v>
      </c>
      <c r="DV301">
        <f>SNPs!$D$31</f>
        <v>47339792</v>
      </c>
      <c r="DW301" s="7" t="str">
        <f ca="1">IF('Randomized Data'!CM301 = 1, SNPs!$H$31 &amp; SNPs!$H$31, IF('Randomized Data'!CN301 = 1, SNPs!$H$31 &amp; INDIRECT("SNPs!" &amp; CHAR(72 +'Randomized Data'!CO301) &amp; "31"), INDIRECT("SNPs!" &amp; CHAR(72 +'Randomized Data'!CO301) &amp; "31") &amp; INDIRECT("SNPs!" &amp; CHAR(72 +'Randomized Data'!CO301) &amp; "31")))</f>
        <v>AA</v>
      </c>
      <c r="DX301" t="str">
        <f>SNPs!$F$32</f>
        <v>rs397516074</v>
      </c>
      <c r="DY301">
        <f>SNPs!$C$32</f>
        <v>11</v>
      </c>
      <c r="DZ301">
        <f>SNPs!$D$32</f>
        <v>47348424</v>
      </c>
      <c r="EA301" s="7" t="str">
        <f ca="1">IF('Randomized Data'!CP301 = 1, SNPs!$H$32 &amp; SNPs!$H$32, IF('Randomized Data'!CQ301 = 1, SNPs!$H$32 &amp; INDIRECT("SNPs!" &amp; CHAR(72 +'Randomized Data'!CR301) &amp; "32"), INDIRECT("SNPs!" &amp; CHAR(72 +'Randomized Data'!CR301) &amp; "32") &amp; INDIRECT("SNPs!" &amp; CHAR(72 +'Randomized Data'!CR301) &amp; "32")))</f>
        <v>GG</v>
      </c>
      <c r="EB301" t="str">
        <f>SNPs!$F$33</f>
        <v>rs397515963</v>
      </c>
      <c r="EC301">
        <f>SNPs!$C$33</f>
        <v>11</v>
      </c>
      <c r="ED301">
        <f>SNPs!$D$33</f>
        <v>47337729</v>
      </c>
      <c r="EE301" s="7" t="str">
        <f ca="1">IF('Randomized Data'!CS301 = 1, SNPs!$H$33 &amp; SNPs!$H$33, IF('Randomized Data'!CT301 = 1, SNPs!$H$33 &amp; INDIRECT("SNPs!" &amp; CHAR(72 +'Randomized Data'!CU301) &amp; "33"), INDIRECT("SNPs!" &amp; CHAR(72 +'Randomized Data'!CU301) &amp; "33") &amp; INDIRECT("SNPs!" &amp; CHAR(72 +'Randomized Data'!CU301) &amp; "33")))</f>
        <v>-G</v>
      </c>
    </row>
    <row r="302" spans="1:13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  <c r="F302" s="3">
        <v>42165</v>
      </c>
      <c r="G302" s="9" t="str">
        <f>'Randomized Data'!C302</f>
        <v>External Lab</v>
      </c>
      <c r="H302" t="str">
        <f>SNPs!$F$2</f>
        <v>rs12248560</v>
      </c>
      <c r="I302">
        <f>SNPs!$C$2</f>
        <v>10</v>
      </c>
      <c r="J302">
        <f>SNPs!$D$2</f>
        <v>94761900</v>
      </c>
      <c r="K302" t="str">
        <f ca="1">IF('Randomized Data'!D302 = 1, SNPs!$H$2 &amp; SNPs!$H$2, IF('Randomized Data'!E302 = 1, SNPs!$H$2 &amp; INDIRECT("SNPs!" &amp; CHAR(72 +'Randomized Data'!F302) &amp; "2"), INDIRECT("SNPs!" &amp; CHAR(72 +'Randomized Data'!F302) &amp; "2") &amp; INDIRECT("SNPs!" &amp; CHAR(72 +'Randomized Data'!F302) &amp; "2")))</f>
        <v>CA</v>
      </c>
      <c r="L302" t="str">
        <f>SNPs!$F$3</f>
        <v>rs28399504</v>
      </c>
      <c r="M302">
        <f>SNPs!$C$3</f>
        <v>10</v>
      </c>
      <c r="N302">
        <f>SNPs!$D$3</f>
        <v>94762706</v>
      </c>
      <c r="O302" t="str">
        <f ca="1">IF('Randomized Data'!G302 = 1, SNPs!$H$3 &amp; SNPs!$H$3, IF('Randomized Data'!H302 = 1, SNPs!$H$3 &amp; INDIRECT("SNPs!" &amp; CHAR(72 +'Randomized Data'!I302) &amp; "3"), INDIRECT("SNPs!" &amp; CHAR(72 +'Randomized Data'!I302) &amp; "3") &amp; INDIRECT("SNPs!" &amp; CHAR(72 +'Randomized Data'!I302) &amp; "3")))</f>
        <v>AA</v>
      </c>
      <c r="P302" t="str">
        <f>SNPs!$F$4</f>
        <v>rs41291556</v>
      </c>
      <c r="Q302">
        <f>SNPs!$C$4</f>
        <v>10</v>
      </c>
      <c r="R302">
        <f>SNPs!$D$4</f>
        <v>94775416</v>
      </c>
      <c r="S302" t="str">
        <f ca="1">IF('Randomized Data'!J302 = 1, SNPs!$H$4 &amp; SNPs!$H$4, IF('Randomized Data'!K302 = 1, SNPs!$H$4 &amp; INDIRECT("SNPs!" &amp; CHAR(72 +'Randomized Data'!L302) &amp; "4"), INDIRECT("SNPs!" &amp; CHAR(72 +'Randomized Data'!L302) &amp; "4") &amp; INDIRECT("SNPs!" &amp; CHAR(72 +'Randomized Data'!L302) &amp; "4")))</f>
        <v>TT</v>
      </c>
      <c r="T302" t="str">
        <f>SNPs!$F$5</f>
        <v>rs72558184</v>
      </c>
      <c r="U302">
        <f>SNPs!$C$5</f>
        <v>10</v>
      </c>
      <c r="V302">
        <f>SNPs!$D$5</f>
        <v>96535210</v>
      </c>
      <c r="W302" t="str">
        <f ca="1">IF('Randomized Data'!M302 = 1, SNPs!$H$5 &amp; SNPs!$H$5, IF('Randomized Data'!N302 = 1, SNPs!$H$5 &amp; INDIRECT("SNPs!" &amp; CHAR(72 +'Randomized Data'!O302) &amp; "5"), INDIRECT("SNPs!" &amp; CHAR(72 +'Randomized Data'!O302) &amp; "5") &amp; INDIRECT("SNPs!" &amp; CHAR(72 +'Randomized Data'!O302) &amp; "5")))</f>
        <v>GG</v>
      </c>
      <c r="X302" t="str">
        <f>SNPs!$F$6</f>
        <v>rs4986893</v>
      </c>
      <c r="Y302">
        <f>SNPs!$C$6</f>
        <v>10</v>
      </c>
      <c r="Z302">
        <f>SNPs!$D$6</f>
        <v>94780653</v>
      </c>
      <c r="AA302" s="7" t="str">
        <f ca="1">IF('Randomized Data'!P302 = 1, SNPs!$H$6 &amp; SNPs!$H$6, IF('Randomized Data'!Q302 = 1, SNPs!$H$6 &amp; INDIRECT("SNPs!" &amp; CHAR(72 +'Randomized Data'!R302) &amp; "6"), INDIRECT("SNPs!" &amp; CHAR(72 +'Randomized Data'!R302) &amp; "6") &amp; INDIRECT("SNPs!" &amp; CHAR(72 +'Randomized Data'!R302) &amp; "6")))</f>
        <v>GA</v>
      </c>
      <c r="AB302" t="str">
        <f>SNPs!$F$7</f>
        <v>rs4244285</v>
      </c>
      <c r="AC302">
        <f>SNPs!$C$7</f>
        <v>10</v>
      </c>
      <c r="AD302">
        <f>SNPs!$D$7</f>
        <v>94781859</v>
      </c>
      <c r="AE302" s="7" t="str">
        <f ca="1">IF('Randomized Data'!S302 = 1, SNPs!$H$7 &amp; SNPs!$H$7, IF('Randomized Data'!T302 = 1, SNPs!$H$7 &amp; INDIRECT("SNPs!" &amp; CHAR(72 +'Randomized Data'!U302) &amp; "7"), INDIRECT("SNPs!" &amp; CHAR(72 +'Randomized Data'!U302) &amp; "7") &amp; INDIRECT("SNPs!" &amp; CHAR(72 +'Randomized Data'!U302) &amp; "7")))</f>
        <v>AA</v>
      </c>
      <c r="AF302" t="str">
        <f>SNPs!$F$8</f>
        <v>rs72558186</v>
      </c>
      <c r="AG302">
        <f>SNPs!$C$8</f>
        <v>10</v>
      </c>
      <c r="AH302">
        <f>SNPs!$D$8</f>
        <v>94781999</v>
      </c>
      <c r="AI302" s="7" t="str">
        <f ca="1">IF('Randomized Data'!V302 = 1, SNPs!$H$8 &amp; SNPs!$H$8, IF('Randomized Data'!W302 = 1, SNPs!$H$8 &amp; INDIRECT("SNPs!" &amp; CHAR(72 +'Randomized Data'!X302) &amp; "8"), INDIRECT("SNPs!" &amp; CHAR(72 +'Randomized Data'!X302) &amp; "8") &amp; INDIRECT("SNPs!" &amp; CHAR(72 +'Randomized Data'!X302) &amp; "8")))</f>
        <v>TA</v>
      </c>
      <c r="AJ302" t="str">
        <f>SNPs!$F$9</f>
        <v>rs56337013</v>
      </c>
      <c r="AK302">
        <f>SNPs!$C$9</f>
        <v>10</v>
      </c>
      <c r="AL302">
        <f>SNPs!$D$9</f>
        <v>94852738</v>
      </c>
      <c r="AM302" s="7" t="str">
        <f ca="1">IF('Randomized Data'!Y$2 = 1, SNPs!$H$9 &amp; SNPs!$H$9, IF('Randomized Data'!Z302 = 1, SNPs!$H$9 &amp; INDIRECT("SNPs!" &amp; CHAR(72 +'Randomized Data'!AA302) &amp; "9"), INDIRECT("SNPs!" &amp; CHAR(72 +'Randomized Data'!AA302) &amp; "9") &amp; INDIRECT("SNPs!" &amp; CHAR(72 +'Randomized Data'!AA302) &amp; "9")))</f>
        <v>CT</v>
      </c>
      <c r="AN302" t="str">
        <f>SNPs!$F$10</f>
        <v>rs17884712</v>
      </c>
      <c r="AO302">
        <f>SNPs!$C$10</f>
        <v>10</v>
      </c>
      <c r="AP302">
        <f>SNPs!$D$10</f>
        <v>94775489</v>
      </c>
      <c r="AQ302" s="7" t="str">
        <f ca="1">IF('Randomized Data'!AB302 = 1, SNPs!$H$10 &amp; SNPs!$H$10, IF('Randomized Data'!AC302 = 1, SNPs!$H$10 &amp; INDIRECT("SNPs!" &amp; CHAR(72 +'Randomized Data'!AD302) &amp; "10"), INDIRECT("SNPs!" &amp; CHAR(72 +'Randomized Data'!AD302) &amp; "10") &amp; INDIRECT("SNPs!" &amp; CHAR(72 +'Randomized Data'!AD302) &amp; "10")))</f>
        <v>AA</v>
      </c>
      <c r="AR302" t="str">
        <f>SNPs!$F$11</f>
        <v>rs6413438</v>
      </c>
      <c r="AS302">
        <f>SNPs!$C$11</f>
        <v>10</v>
      </c>
      <c r="AT302">
        <f>SNPs!$D$11</f>
        <v>94781858</v>
      </c>
      <c r="AU302" s="7" t="str">
        <f ca="1">IF('Randomized Data'!AE302 = 1, SNPs!$H$11 &amp; SNPs!$H$11, IF('Randomized Data'!AF302 = 1, SNPs!$H$11 &amp; INDIRECT("SNPs!" &amp; CHAR(72 +'Randomized Data'!AG302) &amp; "11"), INDIRECT("SNPs!" &amp; CHAR(72 +'Randomized Data'!AG302) &amp; "11") &amp; INDIRECT("SNPs!" &amp; CHAR(72 +'Randomized Data'!AG302) &amp; "11")))</f>
        <v>CT</v>
      </c>
      <c r="AV302" t="str">
        <f>SNPs!$F$12</f>
        <v>rs1057910</v>
      </c>
      <c r="AW302">
        <f>SNPs!$C$12</f>
        <v>10</v>
      </c>
      <c r="AX302">
        <f>SNPs!$D$12</f>
        <v>94981296</v>
      </c>
      <c r="AY302" s="7" t="str">
        <f ca="1">IF('Randomized Data'!AH302 = 1, SNPs!$H$12 &amp; SNPs!$H$12, IF('Randomized Data'!AI302 = 1, SNPs!$H$12 &amp; INDIRECT("SNPs!" &amp; CHAR(72 +'Randomized Data'!AJ302) &amp; "12"), INDIRECT("SNPs!" &amp; CHAR(72 +'Randomized Data'!AJ302) &amp; "12") &amp; INDIRECT("SNPs!" &amp; CHAR(72 +'Randomized Data'!AJ302) &amp; "12")))</f>
        <v>AA</v>
      </c>
      <c r="AZ302" t="str">
        <f>SNPs!$F$13</f>
        <v>rs1799853</v>
      </c>
      <c r="BA302">
        <f>SNPs!$C$13</f>
        <v>10</v>
      </c>
      <c r="BB302">
        <f>SNPs!$D$13</f>
        <v>94942290</v>
      </c>
      <c r="BC302" s="7" t="str">
        <f ca="1">IF('Randomized Data'!AK302 = 1, SNPs!$H$13 &amp; SNPs!$H$13, IF('Randomized Data'!AL302 = 1, SNPs!$H$13 &amp; INDIRECT("SNPs!" &amp; CHAR(72 +'Randomized Data'!AM302) &amp; "13"), INDIRECT("SNPs!" &amp; CHAR(72 +'Randomized Data'!AM302) &amp; "13") &amp; INDIRECT("SNPs!" &amp; CHAR(72 +'Randomized Data'!AM302) &amp; "13")))</f>
        <v>CC</v>
      </c>
      <c r="BD302" t="str">
        <f>SNPs!$F$14</f>
        <v>rs9923231</v>
      </c>
      <c r="BE302">
        <f>SNPs!$C$14</f>
        <v>16</v>
      </c>
      <c r="BF302">
        <f>SNPs!$D$14</f>
        <v>31096368</v>
      </c>
      <c r="BG302" s="7" t="str">
        <f ca="1">IF('Randomized Data'!AN302 = 1, SNPs!$H$14 &amp; SNPs!$H$14, IF('Randomized Data'!AO302 = 1, SNPs!$H$14 &amp; INDIRECT("SNPs!" &amp; CHAR(72 +'Randomized Data'!AP302) &amp; "14"), INDIRECT("SNPs!" &amp; CHAR(72 +'Randomized Data'!AP302) &amp; "14") &amp; INDIRECT("SNPs!" &amp; CHAR(72 +'Randomized Data'!AP302) &amp; "14")))</f>
        <v>AA</v>
      </c>
      <c r="BH302" t="str">
        <f>SNPs!$F$15</f>
        <v>rs9934438</v>
      </c>
      <c r="BI302">
        <f>SNPs!$C$15</f>
        <v>16</v>
      </c>
      <c r="BJ302">
        <f>SNPs!$D$15</f>
        <v>31093557</v>
      </c>
      <c r="BK302" s="7" t="str">
        <f ca="1">IF('Randomized Data'!AQ302 = 1, SNPs!$H$15 &amp; SNPs!$H$15, IF('Randomized Data'!AR302 = 1, SNPs!$H$15 &amp; INDIRECT("SNPs!" &amp; CHAR(72 +'Randomized Data'!AS302) &amp; "15"), INDIRECT("SNPs!" &amp; CHAR(72 +'Randomized Data'!AS302) &amp; "15") &amp; INDIRECT("SNPs!" &amp; CHAR(72 +'Randomized Data'!AS302) &amp; "15")))</f>
        <v>GA</v>
      </c>
      <c r="BL302" t="str">
        <f>SNPs!$F$16</f>
        <v>rs8050894</v>
      </c>
      <c r="BM302">
        <f>SNPs!$C$16</f>
        <v>16</v>
      </c>
      <c r="BN302">
        <f>SNPs!$D$16</f>
        <v>31093188</v>
      </c>
      <c r="BO302" s="7" t="str">
        <f ca="1">IF('Randomized Data'!AT302 = 1, SNPs!$H$16 &amp; SNPs!$H$16, IF('Randomized Data'!AU302 = 1, SNPs!$H$16 &amp; INDIRECT("SNPs!" &amp; CHAR(72 +'Randomized Data'!AV302) &amp; "16"), INDIRECT("SNPs!" &amp; CHAR(72 +'Randomized Data'!AV302) &amp; "16") &amp; INDIRECT("SNPs!" &amp; CHAR(72 +'Randomized Data'!AV302) &amp; "16")))</f>
        <v>CC</v>
      </c>
      <c r="BP302" t="str">
        <f>SNPs!$F$17</f>
        <v>rs6025</v>
      </c>
      <c r="BQ302">
        <f>SNPs!$C$17</f>
        <v>1</v>
      </c>
      <c r="BR302">
        <f>SNPs!$D$17</f>
        <v>169549811</v>
      </c>
      <c r="BS302" s="7" t="str">
        <f ca="1">IF('Randomized Data'!AW302 = 1, SNPs!$H$17 &amp; SNPs!$H$17, IF('Randomized Data'!AX302 = 1, SNPs!$H$17 &amp; INDIRECT("SNPs!" &amp; CHAR(72 +'Randomized Data'!AY302) &amp; "17"), INDIRECT("SNPs!" &amp; CHAR(72 +'Randomized Data'!AY302) &amp; "17") &amp; INDIRECT("SNPs!" &amp; CHAR(72 +'Randomized Data'!AY302) &amp; "17")))</f>
        <v>GA</v>
      </c>
      <c r="BT302" t="str">
        <f>SNPs!$F$18</f>
        <v>rs1799963</v>
      </c>
      <c r="BU302">
        <f>SNPs!$C$18</f>
        <v>11</v>
      </c>
      <c r="BV302">
        <f>SNPs!$D$18</f>
        <v>46739505</v>
      </c>
      <c r="BW302" s="7" t="str">
        <f ca="1">IF('Randomized Data'!AZ302 = 1, SNPs!$H$18 &amp; SNPs!$H$18, IF('Randomized Data'!BA302 = 1, SNPs!$H$18 &amp; INDIRECT("SNPs!" &amp; CHAR(72 +'Randomized Data'!BB302) &amp; "18"), INDIRECT("SNPs!" &amp; CHAR(72 +'Randomized Data'!BB302) &amp; "18") &amp; INDIRECT("SNPs!" &amp; CHAR(72 +'Randomized Data'!BB302) &amp; "18")))</f>
        <v>GG</v>
      </c>
      <c r="BX302" t="str">
        <f>SNPs!$F$19</f>
        <v>rs121913626</v>
      </c>
      <c r="BY302">
        <f>SNPs!$C$19</f>
        <v>14</v>
      </c>
      <c r="BZ302">
        <f>SNPs!$D$19</f>
        <v>23427723</v>
      </c>
      <c r="CA302" s="7" t="str">
        <f ca="1">IF('Randomized Data'!BC302 = 1, SNPs!$H$19 &amp; SNPs!$H$19, IF('Randomized Data'!BD302 = 1, SNPs!$H$19 &amp; INDIRECT("SNPs!" &amp; CHAR(72 +'Randomized Data'!BE302) &amp; "19"), INDIRECT("SNPs!" &amp; CHAR(72 +'Randomized Data'!BE302) &amp; "19") &amp; INDIRECT("SNPs!" &amp; CHAR(72 +'Randomized Data'!BE302) &amp; "19")))</f>
        <v>GG</v>
      </c>
      <c r="CB302" t="str">
        <f>SNPs!$F$20</f>
        <v>rs3218713</v>
      </c>
      <c r="CC302">
        <f>SNPs!$C$20</f>
        <v>14</v>
      </c>
      <c r="CD302">
        <f>SNPs!$D$20</f>
        <v>23431468</v>
      </c>
      <c r="CE302" s="7" t="str">
        <f ca="1">IF('Randomized Data'!BF302 = 1, SNPs!$H$20 &amp; SNPs!$H$20, IF('Randomized Data'!BG302 = 1, SNPs!$H$20 &amp; INDIRECT("SNPs!" &amp; CHAR(72 +'Randomized Data'!BH302) &amp; "20"), INDIRECT("SNPs!" &amp; CHAR(72 +'Randomized Data'!BH302) &amp; "20") &amp; INDIRECT("SNPs!" &amp; CHAR(72 +'Randomized Data'!BH302) &amp; "20")))</f>
        <v>GG</v>
      </c>
      <c r="CF302" t="str">
        <f>SNPs!$F$21</f>
        <v>rs3218714</v>
      </c>
      <c r="CG302">
        <f>SNPs!$C$21</f>
        <v>14</v>
      </c>
      <c r="CH302">
        <f>SNPs!$D$21</f>
        <v>23429279</v>
      </c>
      <c r="CI302" s="7" t="str">
        <f ca="1">IF('Randomized Data'!BI302 = 1, SNPs!$H$21 &amp; SNPs!$H$21, IF('Randomized Data'!BJ302 = 1, SNPs!$H$21 &amp; INDIRECT("SNPs!" &amp; CHAR(72 +'Randomized Data'!BK302) &amp; "21"), INDIRECT("SNPs!" &amp; CHAR(72 +'Randomized Data'!BK302) &amp; "21") &amp; INDIRECT("SNPs!" &amp; CHAR(72 +'Randomized Data'!BK302) &amp; "21")))</f>
        <v>CC</v>
      </c>
      <c r="CJ302" t="str">
        <f>SNPs!$F$22</f>
        <v>rs121964855</v>
      </c>
      <c r="CK302">
        <f>SNPs!$C$22</f>
        <v>1</v>
      </c>
      <c r="CL302">
        <f>SNPs!$D$22</f>
        <v>201365638</v>
      </c>
      <c r="CM302" s="7" t="str">
        <f ca="1">IF('Randomized Data'!BL302 = 1, SNPs!$H$22 &amp; SNPs!$H$22, IF('Randomized Data'!BM302 = 1, SNPs!$H$22 &amp; INDIRECT("SNPs!" &amp; CHAR(72 +'Randomized Data'!BN302) &amp; "22"), INDIRECT("SNPs!" &amp; CHAR(72 +'Randomized Data'!BN302) &amp; "22") &amp; INDIRECT("SNPs!" &amp; CHAR(72 +'Randomized Data'!BN302) &amp; "22")))</f>
        <v>TA</v>
      </c>
      <c r="CN302" t="str">
        <f>SNPs!$F$23</f>
        <v>rs121964856</v>
      </c>
      <c r="CO302">
        <f>SNPs!$C$23</f>
        <v>1</v>
      </c>
      <c r="CP302">
        <f>SNPs!$D$23</f>
        <v>201365297</v>
      </c>
      <c r="CQ302" s="7" t="str">
        <f ca="1">IF('Randomized Data'!BO302 = 1, SNPs!$H$23 &amp; SNPs!$H$23, IF('Randomized Data'!BP302 = 1, SNPs!$H$23 &amp; INDIRECT("SNPs!" &amp; CHAR(72 +'Randomized Data'!BQ302) &amp; "23"), INDIRECT("SNPs!" &amp; CHAR(72 +'Randomized Data'!BQ302) &amp; "23") &amp; INDIRECT("SNPs!" &amp; CHAR(72 +'Randomized Data'!BQ302) &amp; "23")))</f>
        <v>GA</v>
      </c>
      <c r="CR302" t="str">
        <f>SNPs!$F$24</f>
        <v>rs121964857</v>
      </c>
      <c r="CS302">
        <f>SNPs!$C$24</f>
        <v>1</v>
      </c>
      <c r="CT302">
        <f>SNPs!$D$24</f>
        <v>201359245</v>
      </c>
      <c r="CU302" s="7" t="str">
        <f ca="1">IF('Randomized Data'!BR302 = 1, SNPs!$H$24 &amp; SNPs!$H$24, IF('Randomized Data'!BS302 = 1, SNPs!$H$24 &amp; INDIRECT("SNPs!" &amp; CHAR(72 +'Randomized Data'!BT302) &amp; "24"), INDIRECT("SNPs!" &amp; CHAR(72 +'Randomized Data'!BT302) &amp; "24") &amp; INDIRECT("SNPs!" &amp; CHAR(72 +'Randomized Data'!BT302) &amp; "24")))</f>
        <v>CC</v>
      </c>
      <c r="CV302" t="str">
        <f>SNPs!$F$25</f>
        <v>rs28934269</v>
      </c>
      <c r="CW302">
        <f>SNPs!$C$25</f>
        <v>15</v>
      </c>
      <c r="CX302">
        <f>SNPs!$D$25</f>
        <v>63060915</v>
      </c>
      <c r="CY302" s="7" t="str">
        <f ca="1">IF('Randomized Data'!BU302 = 1, SNPs!$H$25 &amp; SNPs!$H$25, IF('Randomized Data'!BV302 = 1, SNPs!$H$25 &amp; INDIRECT("SNPs!" &amp; CHAR(72 +'Randomized Data'!BW302) &amp; "25"), INDIRECT("SNPs!" &amp; CHAR(72 +'Randomized Data'!BW302) &amp; "25") &amp; INDIRECT("SNPs!" &amp; CHAR(72 +'Randomized Data'!BW302) &amp; "25")))</f>
        <v>AA</v>
      </c>
      <c r="CZ302" t="str">
        <f>SNPs!$F$26</f>
        <v>rs28934270</v>
      </c>
      <c r="DA302">
        <f>SNPs!$C$26</f>
        <v>15</v>
      </c>
      <c r="DB302">
        <f>SNPs!$D$26</f>
        <v>63060899</v>
      </c>
      <c r="DC302" s="7" t="str">
        <f ca="1">IF('Randomized Data'!BX302 = 1, SNPs!$H$26 &amp; SNPs!$H$26, IF('Randomized Data'!BY302 = 1, SNPs!$H$26 &amp; INDIRECT("SNPs!" &amp; CHAR(72 +'Randomized Data'!BZ302) &amp; "26"), INDIRECT("SNPs!" &amp; CHAR(72 +'Randomized Data'!BZ302) &amp; "26") &amp; INDIRECT("SNPs!" &amp; CHAR(72 +'Randomized Data'!BZ302) &amp; "26")))</f>
        <v>GG</v>
      </c>
      <c r="DD302" t="str">
        <f>SNPs!$F$27</f>
        <v>rs727504290</v>
      </c>
      <c r="DE302">
        <f>SNPs!$C$27</f>
        <v>15</v>
      </c>
      <c r="DF302">
        <f>SNPs!$D$27</f>
        <v>63042875</v>
      </c>
      <c r="DG302" s="7" t="str">
        <f ca="1">IF('Randomized Data'!CA302 = 1, SNPs!$H$27 &amp; SNPs!$H$27, IF('Randomized Data'!CB302 = 1, SNPs!$H$27 &amp; INDIRECT("SNPs!" &amp; CHAR(72 +'Randomized Data'!CC302) &amp; "27"), INDIRECT("SNPs!" &amp; CHAR(72 +'Randomized Data'!CC302) &amp; "27") &amp; INDIRECT("SNPs!" &amp; CHAR(72 +'Randomized Data'!CC302) &amp; "27")))</f>
        <v>GG</v>
      </c>
      <c r="DH302" t="str">
        <f>SNPs!$F$28</f>
        <v>rs104894504</v>
      </c>
      <c r="DI302">
        <f>SNPs!$C$28</f>
        <v>15</v>
      </c>
      <c r="DJ302">
        <f>SNPs!$D$28</f>
        <v>63057028</v>
      </c>
      <c r="DK302" s="7" t="str">
        <f ca="1">IF('Randomized Data'!CD302 = 1, SNPs!$H$28 &amp; SNPs!$H$28, IF('Randomized Data'!CE302 = 1, SNPs!$H$28 &amp; INDIRECT("SNPs!" &amp; CHAR(72 +'Randomized Data'!CF302) &amp; "28"), INDIRECT("SNPs!" &amp; CHAR(72 +'Randomized Data'!CF302) &amp; "28") &amp; INDIRECT("SNPs!" &amp; CHAR(72 +'Randomized Data'!CF302) &amp; "28")))</f>
        <v>TT</v>
      </c>
      <c r="DL302" t="str">
        <f>SNPs!$F$29</f>
        <v>rs375882485</v>
      </c>
      <c r="DM302">
        <f>SNPs!$C$29</f>
        <v>11</v>
      </c>
      <c r="DN302">
        <f>SNPs!$D$29</f>
        <v>47342698</v>
      </c>
      <c r="DO302" s="7" t="str">
        <f ca="1">IF('Randomized Data'!CG302 = 1, SNPs!$H$29 &amp; SNPs!$H$29, IF('Randomized Data'!CH302 = 1, SNPs!$H$29 &amp; INDIRECT("SNPs!" &amp; CHAR(72 +'Randomized Data'!CI302) &amp; "29"), INDIRECT("SNPs!" &amp; CHAR(72 +'Randomized Data'!CI302) &amp; "29") &amp; INDIRECT("SNPs!" &amp; CHAR(72 +'Randomized Data'!CI302) &amp; "29")))</f>
        <v>AA</v>
      </c>
      <c r="DP302" t="str">
        <f>SNPs!$F$30</f>
        <v>rs397516083</v>
      </c>
      <c r="DQ302">
        <f>SNPs!$C$30</f>
        <v>11</v>
      </c>
      <c r="DR302">
        <f>SNPs!$D$30</f>
        <v>47346379</v>
      </c>
      <c r="DS302" s="7" t="str">
        <f ca="1">IF('Randomized Data'!CJ302 = 1, SNPs!$H$30 &amp; SNPs!$H$30, IF('Randomized Data'!CK302 = 1, SNPs!$H$30 &amp; INDIRECT("SNPs!" &amp; CHAR(72 +'Randomized Data'!CL302) &amp; "30"), INDIRECT("SNPs!" &amp; CHAR(72 +'Randomized Data'!CL302) &amp; "30") &amp; INDIRECT("SNPs!" &amp; CHAR(72 +'Randomized Data'!CL302) &amp; "30")))</f>
        <v>GG</v>
      </c>
      <c r="DT302" t="str">
        <f>SNPs!$F$31</f>
        <v>rs397515937</v>
      </c>
      <c r="DU302">
        <f>SNPs!$C$31</f>
        <v>11</v>
      </c>
      <c r="DV302">
        <f>SNPs!$D$31</f>
        <v>47339792</v>
      </c>
      <c r="DW302" s="7" t="str">
        <f ca="1">IF('Randomized Data'!CM302 = 1, SNPs!$H$31 &amp; SNPs!$H$31, IF('Randomized Data'!CN302 = 1, SNPs!$H$31 &amp; INDIRECT("SNPs!" &amp; CHAR(72 +'Randomized Data'!CO302) &amp; "31"), INDIRECT("SNPs!" &amp; CHAR(72 +'Randomized Data'!CO302) &amp; "31") &amp; INDIRECT("SNPs!" &amp; CHAR(72 +'Randomized Data'!CO302) &amp; "31")))</f>
        <v>AA</v>
      </c>
      <c r="DX302" t="str">
        <f>SNPs!$F$32</f>
        <v>rs397516074</v>
      </c>
      <c r="DY302">
        <f>SNPs!$C$32</f>
        <v>11</v>
      </c>
      <c r="DZ302">
        <f>SNPs!$D$32</f>
        <v>47348424</v>
      </c>
      <c r="EA302" s="7" t="str">
        <f ca="1">IF('Randomized Data'!CP302 = 1, SNPs!$H$32 &amp; SNPs!$H$32, IF('Randomized Data'!CQ302 = 1, SNPs!$H$32 &amp; INDIRECT("SNPs!" &amp; CHAR(72 +'Randomized Data'!CR302) &amp; "32"), INDIRECT("SNPs!" &amp; CHAR(72 +'Randomized Data'!CR302) &amp; "32") &amp; INDIRECT("SNPs!" &amp; CHAR(72 +'Randomized Data'!CR302) &amp; "32")))</f>
        <v>GG</v>
      </c>
      <c r="EB302" t="str">
        <f>SNPs!$F$33</f>
        <v>rs397515963</v>
      </c>
      <c r="EC302">
        <f>SNPs!$C$33</f>
        <v>11</v>
      </c>
      <c r="ED302">
        <f>SNPs!$D$33</f>
        <v>47337729</v>
      </c>
      <c r="EE302" s="7" t="str">
        <f ca="1">IF('Randomized Data'!CS302 = 1, SNPs!$H$33 &amp; SNPs!$H$33, IF('Randomized Data'!CT302 = 1, SNPs!$H$33 &amp; INDIRECT("SNPs!" &amp; CHAR(72 +'Randomized Data'!CU302) &amp; "33"), INDIRECT("SNPs!" &amp; CHAR(72 +'Randomized Data'!CU302) &amp; "33") &amp; INDIRECT("SNPs!" &amp; CHAR(72 +'Randomized Data'!CU302) &amp; "33")))</f>
        <v>--</v>
      </c>
    </row>
    <row r="303" spans="1:13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  <c r="F303" s="3">
        <v>42157</v>
      </c>
      <c r="G303" s="9" t="str">
        <f>'Randomized Data'!C303</f>
        <v>NGS Lab</v>
      </c>
      <c r="H303" t="str">
        <f>SNPs!$F$2</f>
        <v>rs12248560</v>
      </c>
      <c r="I303">
        <f>SNPs!$C$2</f>
        <v>10</v>
      </c>
      <c r="J303">
        <f>SNPs!$D$2</f>
        <v>94761900</v>
      </c>
      <c r="K303" t="str">
        <f ca="1">IF('Randomized Data'!D303 = 1, SNPs!$H$2 &amp; SNPs!$H$2, IF('Randomized Data'!E303 = 1, SNPs!$H$2 &amp; INDIRECT("SNPs!" &amp; CHAR(72 +'Randomized Data'!F303) &amp; "2"), INDIRECT("SNPs!" &amp; CHAR(72 +'Randomized Data'!F303) &amp; "2") &amp; INDIRECT("SNPs!" &amp; CHAR(72 +'Randomized Data'!F303) &amp; "2")))</f>
        <v>AA</v>
      </c>
      <c r="L303" t="str">
        <f>SNPs!$F$3</f>
        <v>rs28399504</v>
      </c>
      <c r="M303">
        <f>SNPs!$C$3</f>
        <v>10</v>
      </c>
      <c r="N303">
        <f>SNPs!$D$3</f>
        <v>94762706</v>
      </c>
      <c r="O303" t="str">
        <f ca="1">IF('Randomized Data'!G303 = 1, SNPs!$H$3 &amp; SNPs!$H$3, IF('Randomized Data'!H303 = 1, SNPs!$H$3 &amp; INDIRECT("SNPs!" &amp; CHAR(72 +'Randomized Data'!I303) &amp; "3"), INDIRECT("SNPs!" &amp; CHAR(72 +'Randomized Data'!I303) &amp; "3") &amp; INDIRECT("SNPs!" &amp; CHAR(72 +'Randomized Data'!I303) &amp; "3")))</f>
        <v>AA</v>
      </c>
      <c r="P303" t="str">
        <f>SNPs!$F$4</f>
        <v>rs41291556</v>
      </c>
      <c r="Q303">
        <f>SNPs!$C$4</f>
        <v>10</v>
      </c>
      <c r="R303">
        <f>SNPs!$D$4</f>
        <v>94775416</v>
      </c>
      <c r="S303" t="str">
        <f ca="1">IF('Randomized Data'!J303 = 1, SNPs!$H$4 &amp; SNPs!$H$4, IF('Randomized Data'!K303 = 1, SNPs!$H$4 &amp; INDIRECT("SNPs!" &amp; CHAR(72 +'Randomized Data'!L303) &amp; "4"), INDIRECT("SNPs!" &amp; CHAR(72 +'Randomized Data'!L303) &amp; "4") &amp; INDIRECT("SNPs!" &amp; CHAR(72 +'Randomized Data'!L303) &amp; "4")))</f>
        <v>TT</v>
      </c>
      <c r="T303" t="str">
        <f>SNPs!$F$5</f>
        <v>rs72558184</v>
      </c>
      <c r="U303">
        <f>SNPs!$C$5</f>
        <v>10</v>
      </c>
      <c r="V303">
        <f>SNPs!$D$5</f>
        <v>96535210</v>
      </c>
      <c r="W303" t="str">
        <f ca="1">IF('Randomized Data'!M303 = 1, SNPs!$H$5 &amp; SNPs!$H$5, IF('Randomized Data'!N303 = 1, SNPs!$H$5 &amp; INDIRECT("SNPs!" &amp; CHAR(72 +'Randomized Data'!O303) &amp; "5"), INDIRECT("SNPs!" &amp; CHAR(72 +'Randomized Data'!O303) &amp; "5") &amp; INDIRECT("SNPs!" &amp; CHAR(72 +'Randomized Data'!O303) &amp; "5")))</f>
        <v>GG</v>
      </c>
      <c r="X303" t="str">
        <f>SNPs!$F$6</f>
        <v>rs4986893</v>
      </c>
      <c r="Y303">
        <f>SNPs!$C$6</f>
        <v>10</v>
      </c>
      <c r="Z303">
        <f>SNPs!$D$6</f>
        <v>94780653</v>
      </c>
      <c r="AA303" s="7" t="str">
        <f ca="1">IF('Randomized Data'!P303 = 1, SNPs!$H$6 &amp; SNPs!$H$6, IF('Randomized Data'!Q303 = 1, SNPs!$H$6 &amp; INDIRECT("SNPs!" &amp; CHAR(72 +'Randomized Data'!R303) &amp; "6"), INDIRECT("SNPs!" &amp; CHAR(72 +'Randomized Data'!R303) &amp; "6") &amp; INDIRECT("SNPs!" &amp; CHAR(72 +'Randomized Data'!R303) &amp; "6")))</f>
        <v>GA</v>
      </c>
      <c r="AB303" t="str">
        <f>SNPs!$F$7</f>
        <v>rs4244285</v>
      </c>
      <c r="AC303">
        <f>SNPs!$C$7</f>
        <v>10</v>
      </c>
      <c r="AD303">
        <f>SNPs!$D$7</f>
        <v>94781859</v>
      </c>
      <c r="AE303" s="7" t="str">
        <f ca="1">IF('Randomized Data'!S303 = 1, SNPs!$H$7 &amp; SNPs!$H$7, IF('Randomized Data'!T303 = 1, SNPs!$H$7 &amp; INDIRECT("SNPs!" &amp; CHAR(72 +'Randomized Data'!U303) &amp; "7"), INDIRECT("SNPs!" &amp; CHAR(72 +'Randomized Data'!U303) &amp; "7") &amp; INDIRECT("SNPs!" &amp; CHAR(72 +'Randomized Data'!U303) &amp; "7")))</f>
        <v>AA</v>
      </c>
      <c r="AF303" t="str">
        <f>SNPs!$F$8</f>
        <v>rs72558186</v>
      </c>
      <c r="AG303">
        <f>SNPs!$C$8</f>
        <v>10</v>
      </c>
      <c r="AH303">
        <f>SNPs!$D$8</f>
        <v>94781999</v>
      </c>
      <c r="AI303" s="7" t="str">
        <f ca="1">IF('Randomized Data'!V303 = 1, SNPs!$H$8 &amp; SNPs!$H$8, IF('Randomized Data'!W303 = 1, SNPs!$H$8 &amp; INDIRECT("SNPs!" &amp; CHAR(72 +'Randomized Data'!X303) &amp; "8"), INDIRECT("SNPs!" &amp; CHAR(72 +'Randomized Data'!X303) &amp; "8") &amp; INDIRECT("SNPs!" &amp; CHAR(72 +'Randomized Data'!X303) &amp; "8")))</f>
        <v>TA</v>
      </c>
      <c r="AJ303" t="str">
        <f>SNPs!$F$9</f>
        <v>rs56337013</v>
      </c>
      <c r="AK303">
        <f>SNPs!$C$9</f>
        <v>10</v>
      </c>
      <c r="AL303">
        <f>SNPs!$D$9</f>
        <v>94852738</v>
      </c>
      <c r="AM303" s="7" t="str">
        <f ca="1">IF('Randomized Data'!Y$2 = 1, SNPs!$H$9 &amp; SNPs!$H$9, IF('Randomized Data'!Z303 = 1, SNPs!$H$9 &amp; INDIRECT("SNPs!" &amp; CHAR(72 +'Randomized Data'!AA303) &amp; "9"), INDIRECT("SNPs!" &amp; CHAR(72 +'Randomized Data'!AA303) &amp; "9") &amp; INDIRECT("SNPs!" &amp; CHAR(72 +'Randomized Data'!AA303) &amp; "9")))</f>
        <v>TT</v>
      </c>
      <c r="AN303" t="str">
        <f>SNPs!$F$10</f>
        <v>rs17884712</v>
      </c>
      <c r="AO303">
        <f>SNPs!$C$10</f>
        <v>10</v>
      </c>
      <c r="AP303">
        <f>SNPs!$D$10</f>
        <v>94775489</v>
      </c>
      <c r="AQ303" s="7" t="str">
        <f ca="1">IF('Randomized Data'!AB303 = 1, SNPs!$H$10 &amp; SNPs!$H$10, IF('Randomized Data'!AC303 = 1, SNPs!$H$10 &amp; INDIRECT("SNPs!" &amp; CHAR(72 +'Randomized Data'!AD303) &amp; "10"), INDIRECT("SNPs!" &amp; CHAR(72 +'Randomized Data'!AD303) &amp; "10") &amp; INDIRECT("SNPs!" &amp; CHAR(72 +'Randomized Data'!AD303) &amp; "10")))</f>
        <v>AA</v>
      </c>
      <c r="AR303" t="str">
        <f>SNPs!$F$11</f>
        <v>rs6413438</v>
      </c>
      <c r="AS303">
        <f>SNPs!$C$11</f>
        <v>10</v>
      </c>
      <c r="AT303">
        <f>SNPs!$D$11</f>
        <v>94781858</v>
      </c>
      <c r="AU303" s="7" t="str">
        <f ca="1">IF('Randomized Data'!AE303 = 1, SNPs!$H$11 &amp; SNPs!$H$11, IF('Randomized Data'!AF303 = 1, SNPs!$H$11 &amp; INDIRECT("SNPs!" &amp; CHAR(72 +'Randomized Data'!AG303) &amp; "11"), INDIRECT("SNPs!" &amp; CHAR(72 +'Randomized Data'!AG303) &amp; "11") &amp; INDIRECT("SNPs!" &amp; CHAR(72 +'Randomized Data'!AG303) &amp; "11")))</f>
        <v>CC</v>
      </c>
      <c r="AV303" t="str">
        <f>SNPs!$F$12</f>
        <v>rs1057910</v>
      </c>
      <c r="AW303">
        <f>SNPs!$C$12</f>
        <v>10</v>
      </c>
      <c r="AX303">
        <f>SNPs!$D$12</f>
        <v>94981296</v>
      </c>
      <c r="AY303" s="7" t="str">
        <f ca="1">IF('Randomized Data'!AH303 = 1, SNPs!$H$12 &amp; SNPs!$H$12, IF('Randomized Data'!AI303 = 1, SNPs!$H$12 &amp; INDIRECT("SNPs!" &amp; CHAR(72 +'Randomized Data'!AJ303) &amp; "12"), INDIRECT("SNPs!" &amp; CHAR(72 +'Randomized Data'!AJ303) &amp; "12") &amp; INDIRECT("SNPs!" &amp; CHAR(72 +'Randomized Data'!AJ303) &amp; "12")))</f>
        <v>CC</v>
      </c>
      <c r="AZ303" t="str">
        <f>SNPs!$F$13</f>
        <v>rs1799853</v>
      </c>
      <c r="BA303">
        <f>SNPs!$C$13</f>
        <v>10</v>
      </c>
      <c r="BB303">
        <f>SNPs!$D$13</f>
        <v>94942290</v>
      </c>
      <c r="BC303" s="7" t="str">
        <f ca="1">IF('Randomized Data'!AK303 = 1, SNPs!$H$13 &amp; SNPs!$H$13, IF('Randomized Data'!AL303 = 1, SNPs!$H$13 &amp; INDIRECT("SNPs!" &amp; CHAR(72 +'Randomized Data'!AM303) &amp; "13"), INDIRECT("SNPs!" &amp; CHAR(72 +'Randomized Data'!AM303) &amp; "13") &amp; INDIRECT("SNPs!" &amp; CHAR(72 +'Randomized Data'!AM303) &amp; "13")))</f>
        <v>CT</v>
      </c>
      <c r="BD303" t="str">
        <f>SNPs!$F$14</f>
        <v>rs9923231</v>
      </c>
      <c r="BE303">
        <f>SNPs!$C$14</f>
        <v>16</v>
      </c>
      <c r="BF303">
        <f>SNPs!$D$14</f>
        <v>31096368</v>
      </c>
      <c r="BG303" s="7" t="str">
        <f ca="1">IF('Randomized Data'!AN303 = 1, SNPs!$H$14 &amp; SNPs!$H$14, IF('Randomized Data'!AO303 = 1, SNPs!$H$14 &amp; INDIRECT("SNPs!" &amp; CHAR(72 +'Randomized Data'!AP303) &amp; "14"), INDIRECT("SNPs!" &amp; CHAR(72 +'Randomized Data'!AP303) &amp; "14") &amp; INDIRECT("SNPs!" &amp; CHAR(72 +'Randomized Data'!AP303) &amp; "14")))</f>
        <v>TT</v>
      </c>
      <c r="BH303" t="str">
        <f>SNPs!$F$15</f>
        <v>rs9934438</v>
      </c>
      <c r="BI303">
        <f>SNPs!$C$15</f>
        <v>16</v>
      </c>
      <c r="BJ303">
        <f>SNPs!$D$15</f>
        <v>31093557</v>
      </c>
      <c r="BK303" s="7" t="str">
        <f ca="1">IF('Randomized Data'!AQ303 = 1, SNPs!$H$15 &amp; SNPs!$H$15, IF('Randomized Data'!AR303 = 1, SNPs!$H$15 &amp; INDIRECT("SNPs!" &amp; CHAR(72 +'Randomized Data'!AS303) &amp; "15"), INDIRECT("SNPs!" &amp; CHAR(72 +'Randomized Data'!AS303) &amp; "15") &amp; INDIRECT("SNPs!" &amp; CHAR(72 +'Randomized Data'!AS303) &amp; "15")))</f>
        <v>GG</v>
      </c>
      <c r="BL303" t="str">
        <f>SNPs!$F$16</f>
        <v>rs8050894</v>
      </c>
      <c r="BM303">
        <f>SNPs!$C$16</f>
        <v>16</v>
      </c>
      <c r="BN303">
        <f>SNPs!$D$16</f>
        <v>31093188</v>
      </c>
      <c r="BO303" s="7" t="str">
        <f ca="1">IF('Randomized Data'!AT303 = 1, SNPs!$H$16 &amp; SNPs!$H$16, IF('Randomized Data'!AU303 = 1, SNPs!$H$16 &amp; INDIRECT("SNPs!" &amp; CHAR(72 +'Randomized Data'!AV303) &amp; "16"), INDIRECT("SNPs!" &amp; CHAR(72 +'Randomized Data'!AV303) &amp; "16") &amp; INDIRECT("SNPs!" &amp; CHAR(72 +'Randomized Data'!AV303) &amp; "16")))</f>
        <v>CC</v>
      </c>
      <c r="BP303" t="str">
        <f>SNPs!$F$17</f>
        <v>rs6025</v>
      </c>
      <c r="BQ303">
        <f>SNPs!$C$17</f>
        <v>1</v>
      </c>
      <c r="BR303">
        <f>SNPs!$D$17</f>
        <v>169549811</v>
      </c>
      <c r="BS303" s="7" t="str">
        <f ca="1">IF('Randomized Data'!AW303 = 1, SNPs!$H$17 &amp; SNPs!$H$17, IF('Randomized Data'!AX303 = 1, SNPs!$H$17 &amp; INDIRECT("SNPs!" &amp; CHAR(72 +'Randomized Data'!AY303) &amp; "17"), INDIRECT("SNPs!" &amp; CHAR(72 +'Randomized Data'!AY303) &amp; "17") &amp; INDIRECT("SNPs!" &amp; CHAR(72 +'Randomized Data'!AY303) &amp; "17")))</f>
        <v>GG</v>
      </c>
      <c r="BT303" t="str">
        <f>SNPs!$F$18</f>
        <v>rs1799963</v>
      </c>
      <c r="BU303">
        <f>SNPs!$C$18</f>
        <v>11</v>
      </c>
      <c r="BV303">
        <f>SNPs!$D$18</f>
        <v>46739505</v>
      </c>
      <c r="BW303" s="7" t="str">
        <f ca="1">IF('Randomized Data'!AZ303 = 1, SNPs!$H$18 &amp; SNPs!$H$18, IF('Randomized Data'!BA303 = 1, SNPs!$H$18 &amp; INDIRECT("SNPs!" &amp; CHAR(72 +'Randomized Data'!BB303) &amp; "18"), INDIRECT("SNPs!" &amp; CHAR(72 +'Randomized Data'!BB303) &amp; "18") &amp; INDIRECT("SNPs!" &amp; CHAR(72 +'Randomized Data'!BB303) &amp; "18")))</f>
        <v>GG</v>
      </c>
      <c r="BX303" t="str">
        <f>SNPs!$F$19</f>
        <v>rs121913626</v>
      </c>
      <c r="BY303">
        <f>SNPs!$C$19</f>
        <v>14</v>
      </c>
      <c r="BZ303">
        <f>SNPs!$D$19</f>
        <v>23427723</v>
      </c>
      <c r="CA303" s="7" t="str">
        <f ca="1">IF('Randomized Data'!BC303 = 1, SNPs!$H$19 &amp; SNPs!$H$19, IF('Randomized Data'!BD303 = 1, SNPs!$H$19 &amp; INDIRECT("SNPs!" &amp; CHAR(72 +'Randomized Data'!BE303) &amp; "19"), INDIRECT("SNPs!" &amp; CHAR(72 +'Randomized Data'!BE303) &amp; "19") &amp; INDIRECT("SNPs!" &amp; CHAR(72 +'Randomized Data'!BE303) &amp; "19")))</f>
        <v>GC</v>
      </c>
      <c r="CB303" t="str">
        <f>SNPs!$F$20</f>
        <v>rs3218713</v>
      </c>
      <c r="CC303">
        <f>SNPs!$C$20</f>
        <v>14</v>
      </c>
      <c r="CD303">
        <f>SNPs!$D$20</f>
        <v>23431468</v>
      </c>
      <c r="CE303" s="7" t="str">
        <f ca="1">IF('Randomized Data'!BF303 = 1, SNPs!$H$20 &amp; SNPs!$H$20, IF('Randomized Data'!BG303 = 1, SNPs!$H$20 &amp; INDIRECT("SNPs!" &amp; CHAR(72 +'Randomized Data'!BH303) &amp; "20"), INDIRECT("SNPs!" &amp; CHAR(72 +'Randomized Data'!BH303) &amp; "20") &amp; INDIRECT("SNPs!" &amp; CHAR(72 +'Randomized Data'!BH303) &amp; "20")))</f>
        <v>GG</v>
      </c>
      <c r="CF303" t="str">
        <f>SNPs!$F$21</f>
        <v>rs3218714</v>
      </c>
      <c r="CG303">
        <f>SNPs!$C$21</f>
        <v>14</v>
      </c>
      <c r="CH303">
        <f>SNPs!$D$21</f>
        <v>23429279</v>
      </c>
      <c r="CI303" s="7" t="str">
        <f ca="1">IF('Randomized Data'!BI303 = 1, SNPs!$H$21 &amp; SNPs!$H$21, IF('Randomized Data'!BJ303 = 1, SNPs!$H$21 &amp; INDIRECT("SNPs!" &amp; CHAR(72 +'Randomized Data'!BK303) &amp; "21"), INDIRECT("SNPs!" &amp; CHAR(72 +'Randomized Data'!BK303) &amp; "21") &amp; INDIRECT("SNPs!" &amp; CHAR(72 +'Randomized Data'!BK303) &amp; "21")))</f>
        <v>CT</v>
      </c>
      <c r="CJ303" t="str">
        <f>SNPs!$F$22</f>
        <v>rs121964855</v>
      </c>
      <c r="CK303">
        <f>SNPs!$C$22</f>
        <v>1</v>
      </c>
      <c r="CL303">
        <f>SNPs!$D$22</f>
        <v>201365638</v>
      </c>
      <c r="CM303" s="7" t="str">
        <f ca="1">IF('Randomized Data'!BL303 = 1, SNPs!$H$22 &amp; SNPs!$H$22, IF('Randomized Data'!BM303 = 1, SNPs!$H$22 &amp; INDIRECT("SNPs!" &amp; CHAR(72 +'Randomized Data'!BN303) &amp; "22"), INDIRECT("SNPs!" &amp; CHAR(72 +'Randomized Data'!BN303) &amp; "22") &amp; INDIRECT("SNPs!" &amp; CHAR(72 +'Randomized Data'!BN303) &amp; "22")))</f>
        <v>AA</v>
      </c>
      <c r="CN303" t="str">
        <f>SNPs!$F$23</f>
        <v>rs121964856</v>
      </c>
      <c r="CO303">
        <f>SNPs!$C$23</f>
        <v>1</v>
      </c>
      <c r="CP303">
        <f>SNPs!$D$23</f>
        <v>201365297</v>
      </c>
      <c r="CQ303" s="7" t="str">
        <f ca="1">IF('Randomized Data'!BO303 = 1, SNPs!$H$23 &amp; SNPs!$H$23, IF('Randomized Data'!BP303 = 1, SNPs!$H$23 &amp; INDIRECT("SNPs!" &amp; CHAR(72 +'Randomized Data'!BQ303) &amp; "23"), INDIRECT("SNPs!" &amp; CHAR(72 +'Randomized Data'!BQ303) &amp; "23") &amp; INDIRECT("SNPs!" &amp; CHAR(72 +'Randomized Data'!BQ303) &amp; "23")))</f>
        <v>GG</v>
      </c>
      <c r="CR303" t="str">
        <f>SNPs!$F$24</f>
        <v>rs121964857</v>
      </c>
      <c r="CS303">
        <f>SNPs!$C$24</f>
        <v>1</v>
      </c>
      <c r="CT303">
        <f>SNPs!$D$24</f>
        <v>201359245</v>
      </c>
      <c r="CU303" s="7" t="str">
        <f ca="1">IF('Randomized Data'!BR303 = 1, SNPs!$H$24 &amp; SNPs!$H$24, IF('Randomized Data'!BS303 = 1, SNPs!$H$24 &amp; INDIRECT("SNPs!" &amp; CHAR(72 +'Randomized Data'!BT303) &amp; "24"), INDIRECT("SNPs!" &amp; CHAR(72 +'Randomized Data'!BT303) &amp; "24") &amp; INDIRECT("SNPs!" &amp; CHAR(72 +'Randomized Data'!BT303) &amp; "24")))</f>
        <v>CC</v>
      </c>
      <c r="CV303" t="str">
        <f>SNPs!$F$25</f>
        <v>rs28934269</v>
      </c>
      <c r="CW303">
        <f>SNPs!$C$25</f>
        <v>15</v>
      </c>
      <c r="CX303">
        <f>SNPs!$D$25</f>
        <v>63060915</v>
      </c>
      <c r="CY303" s="7" t="str">
        <f ca="1">IF('Randomized Data'!BU303 = 1, SNPs!$H$25 &amp; SNPs!$H$25, IF('Randomized Data'!BV303 = 1, SNPs!$H$25 &amp; INDIRECT("SNPs!" &amp; CHAR(72 +'Randomized Data'!BW303) &amp; "25"), INDIRECT("SNPs!" &amp; CHAR(72 +'Randomized Data'!BW303) &amp; "25") &amp; INDIRECT("SNPs!" &amp; CHAR(72 +'Randomized Data'!BW303) &amp; "25")))</f>
        <v>AA</v>
      </c>
      <c r="CZ303" t="str">
        <f>SNPs!$F$26</f>
        <v>rs28934270</v>
      </c>
      <c r="DA303">
        <f>SNPs!$C$26</f>
        <v>15</v>
      </c>
      <c r="DB303">
        <f>SNPs!$D$26</f>
        <v>63060899</v>
      </c>
      <c r="DC303" s="7" t="str">
        <f ca="1">IF('Randomized Data'!BX303 = 1, SNPs!$H$26 &amp; SNPs!$H$26, IF('Randomized Data'!BY303 = 1, SNPs!$H$26 &amp; INDIRECT("SNPs!" &amp; CHAR(72 +'Randomized Data'!BZ303) &amp; "26"), INDIRECT("SNPs!" &amp; CHAR(72 +'Randomized Data'!BZ303) &amp; "26") &amp; INDIRECT("SNPs!" &amp; CHAR(72 +'Randomized Data'!BZ303) &amp; "26")))</f>
        <v>AA</v>
      </c>
      <c r="DD303" t="str">
        <f>SNPs!$F$27</f>
        <v>rs727504290</v>
      </c>
      <c r="DE303">
        <f>SNPs!$C$27</f>
        <v>15</v>
      </c>
      <c r="DF303">
        <f>SNPs!$D$27</f>
        <v>63042875</v>
      </c>
      <c r="DG303" s="7" t="str">
        <f ca="1">IF('Randomized Data'!CA303 = 1, SNPs!$H$27 &amp; SNPs!$H$27, IF('Randomized Data'!CB303 = 1, SNPs!$H$27 &amp; INDIRECT("SNPs!" &amp; CHAR(72 +'Randomized Data'!CC303) &amp; "27"), INDIRECT("SNPs!" &amp; CHAR(72 +'Randomized Data'!CC303) &amp; "27") &amp; INDIRECT("SNPs!" &amp; CHAR(72 +'Randomized Data'!CC303) &amp; "27")))</f>
        <v>CC</v>
      </c>
      <c r="DH303" t="str">
        <f>SNPs!$F$28</f>
        <v>rs104894504</v>
      </c>
      <c r="DI303">
        <f>SNPs!$C$28</f>
        <v>15</v>
      </c>
      <c r="DJ303">
        <f>SNPs!$D$28</f>
        <v>63057028</v>
      </c>
      <c r="DK303" s="7" t="str">
        <f ca="1">IF('Randomized Data'!CD303 = 1, SNPs!$H$28 &amp; SNPs!$H$28, IF('Randomized Data'!CE303 = 1, SNPs!$H$28 &amp; INDIRECT("SNPs!" &amp; CHAR(72 +'Randomized Data'!CF303) &amp; "28"), INDIRECT("SNPs!" &amp; CHAR(72 +'Randomized Data'!CF303) &amp; "28") &amp; INDIRECT("SNPs!" &amp; CHAR(72 +'Randomized Data'!CF303) &amp; "28")))</f>
        <v>CC</v>
      </c>
      <c r="DL303" t="str">
        <f>SNPs!$F$29</f>
        <v>rs375882485</v>
      </c>
      <c r="DM303">
        <f>SNPs!$C$29</f>
        <v>11</v>
      </c>
      <c r="DN303">
        <f>SNPs!$D$29</f>
        <v>47342698</v>
      </c>
      <c r="DO303" s="7" t="str">
        <f ca="1">IF('Randomized Data'!CG303 = 1, SNPs!$H$29 &amp; SNPs!$H$29, IF('Randomized Data'!CH303 = 1, SNPs!$H$29 &amp; INDIRECT("SNPs!" &amp; CHAR(72 +'Randomized Data'!CI303) &amp; "29"), INDIRECT("SNPs!" &amp; CHAR(72 +'Randomized Data'!CI303) &amp; "29") &amp; INDIRECT("SNPs!" &amp; CHAR(72 +'Randomized Data'!CI303) &amp; "29")))</f>
        <v>GA</v>
      </c>
      <c r="DP303" t="str">
        <f>SNPs!$F$30</f>
        <v>rs397516083</v>
      </c>
      <c r="DQ303">
        <f>SNPs!$C$30</f>
        <v>11</v>
      </c>
      <c r="DR303">
        <f>SNPs!$D$30</f>
        <v>47346379</v>
      </c>
      <c r="DS303" s="7" t="str">
        <f ca="1">IF('Randomized Data'!CJ303 = 1, SNPs!$H$30 &amp; SNPs!$H$30, IF('Randomized Data'!CK303 = 1, SNPs!$H$30 &amp; INDIRECT("SNPs!" &amp; CHAR(72 +'Randomized Data'!CL303) &amp; "30"), INDIRECT("SNPs!" &amp; CHAR(72 +'Randomized Data'!CL303) &amp; "30") &amp; INDIRECT("SNPs!" &amp; CHAR(72 +'Randomized Data'!CL303) &amp; "30")))</f>
        <v>GA</v>
      </c>
      <c r="DT303" t="str">
        <f>SNPs!$F$31</f>
        <v>rs397515937</v>
      </c>
      <c r="DU303">
        <f>SNPs!$C$31</f>
        <v>11</v>
      </c>
      <c r="DV303">
        <f>SNPs!$D$31</f>
        <v>47339792</v>
      </c>
      <c r="DW303" s="7" t="str">
        <f ca="1">IF('Randomized Data'!CM303 = 1, SNPs!$H$31 &amp; SNPs!$H$31, IF('Randomized Data'!CN303 = 1, SNPs!$H$31 &amp; INDIRECT("SNPs!" &amp; CHAR(72 +'Randomized Data'!CO303) &amp; "31"), INDIRECT("SNPs!" &amp; CHAR(72 +'Randomized Data'!CO303) &amp; "31") &amp; INDIRECT("SNPs!" &amp; CHAR(72 +'Randomized Data'!CO303) &amp; "31")))</f>
        <v>AA</v>
      </c>
      <c r="DX303" t="str">
        <f>SNPs!$F$32</f>
        <v>rs397516074</v>
      </c>
      <c r="DY303">
        <f>SNPs!$C$32</f>
        <v>11</v>
      </c>
      <c r="DZ303">
        <f>SNPs!$D$32</f>
        <v>47348424</v>
      </c>
      <c r="EA303" s="7" t="str">
        <f ca="1">IF('Randomized Data'!CP303 = 1, SNPs!$H$32 &amp; SNPs!$H$32, IF('Randomized Data'!CQ303 = 1, SNPs!$H$32 &amp; INDIRECT("SNPs!" &amp; CHAR(72 +'Randomized Data'!CR303) &amp; "32"), INDIRECT("SNPs!" &amp; CHAR(72 +'Randomized Data'!CR303) &amp; "32") &amp; INDIRECT("SNPs!" &amp; CHAR(72 +'Randomized Data'!CR303) &amp; "32")))</f>
        <v>AA</v>
      </c>
      <c r="EB303" t="str">
        <f>SNPs!$F$33</f>
        <v>rs397515963</v>
      </c>
      <c r="EC303">
        <f>SNPs!$C$33</f>
        <v>11</v>
      </c>
      <c r="ED303">
        <f>SNPs!$D$33</f>
        <v>47337729</v>
      </c>
      <c r="EE303" s="7" t="str">
        <f ca="1">IF('Randomized Data'!CS303 = 1, SNPs!$H$33 &amp; SNPs!$H$33, IF('Randomized Data'!CT303 = 1, SNPs!$H$33 &amp; INDIRECT("SNPs!" &amp; CHAR(72 +'Randomized Data'!CU303) &amp; "33"), INDIRECT("SNPs!" &amp; CHAR(72 +'Randomized Data'!CU303) &amp; "33") &amp; INDIRECT("SNPs!" &amp; CHAR(72 +'Randomized Data'!CU303) &amp; "33")))</f>
        <v>--</v>
      </c>
    </row>
    <row r="304" spans="1:13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  <c r="F304" s="3">
        <v>42167</v>
      </c>
      <c r="G304" s="9" t="str">
        <f>'Randomized Data'!C304</f>
        <v>External Lab</v>
      </c>
      <c r="H304" t="str">
        <f>SNPs!$F$2</f>
        <v>rs12248560</v>
      </c>
      <c r="I304">
        <f>SNPs!$C$2</f>
        <v>10</v>
      </c>
      <c r="J304">
        <f>SNPs!$D$2</f>
        <v>94761900</v>
      </c>
      <c r="K304" t="str">
        <f ca="1">IF('Randomized Data'!D304 = 1, SNPs!$H$2 &amp; SNPs!$H$2, IF('Randomized Data'!E304 = 1, SNPs!$H$2 &amp; INDIRECT("SNPs!" &amp; CHAR(72 +'Randomized Data'!F304) &amp; "2"), INDIRECT("SNPs!" &amp; CHAR(72 +'Randomized Data'!F304) &amp; "2") &amp; INDIRECT("SNPs!" &amp; CHAR(72 +'Randomized Data'!F304) &amp; "2")))</f>
        <v>CC</v>
      </c>
      <c r="L304" t="str">
        <f>SNPs!$F$3</f>
        <v>rs28399504</v>
      </c>
      <c r="M304">
        <f>SNPs!$C$3</f>
        <v>10</v>
      </c>
      <c r="N304">
        <f>SNPs!$D$3</f>
        <v>94762706</v>
      </c>
      <c r="O304" t="str">
        <f ca="1">IF('Randomized Data'!G304 = 1, SNPs!$H$3 &amp; SNPs!$H$3, IF('Randomized Data'!H304 = 1, SNPs!$H$3 &amp; INDIRECT("SNPs!" &amp; CHAR(72 +'Randomized Data'!I304) &amp; "3"), INDIRECT("SNPs!" &amp; CHAR(72 +'Randomized Data'!I304) &amp; "3") &amp; INDIRECT("SNPs!" &amp; CHAR(72 +'Randomized Data'!I304) &amp; "3")))</f>
        <v>AA</v>
      </c>
      <c r="P304" t="str">
        <f>SNPs!$F$4</f>
        <v>rs41291556</v>
      </c>
      <c r="Q304">
        <f>SNPs!$C$4</f>
        <v>10</v>
      </c>
      <c r="R304">
        <f>SNPs!$D$4</f>
        <v>94775416</v>
      </c>
      <c r="S304" t="str">
        <f ca="1">IF('Randomized Data'!J304 = 1, SNPs!$H$4 &amp; SNPs!$H$4, IF('Randomized Data'!K304 = 1, SNPs!$H$4 &amp; INDIRECT("SNPs!" &amp; CHAR(72 +'Randomized Data'!L304) &amp; "4"), INDIRECT("SNPs!" &amp; CHAR(72 +'Randomized Data'!L304) &amp; "4") &amp; INDIRECT("SNPs!" &amp; CHAR(72 +'Randomized Data'!L304) &amp; "4")))</f>
        <v>TT</v>
      </c>
      <c r="T304" t="str">
        <f>SNPs!$F$5</f>
        <v>rs72558184</v>
      </c>
      <c r="U304">
        <f>SNPs!$C$5</f>
        <v>10</v>
      </c>
      <c r="V304">
        <f>SNPs!$D$5</f>
        <v>96535210</v>
      </c>
      <c r="W304" t="str">
        <f ca="1">IF('Randomized Data'!M304 = 1, SNPs!$H$5 &amp; SNPs!$H$5, IF('Randomized Data'!N304 = 1, SNPs!$H$5 &amp; INDIRECT("SNPs!" &amp; CHAR(72 +'Randomized Data'!O304) &amp; "5"), INDIRECT("SNPs!" &amp; CHAR(72 +'Randomized Data'!O304) &amp; "5") &amp; INDIRECT("SNPs!" &amp; CHAR(72 +'Randomized Data'!O304) &amp; "5")))</f>
        <v>GG</v>
      </c>
      <c r="X304" t="str">
        <f>SNPs!$F$6</f>
        <v>rs4986893</v>
      </c>
      <c r="Y304">
        <f>SNPs!$C$6</f>
        <v>10</v>
      </c>
      <c r="Z304">
        <f>SNPs!$D$6</f>
        <v>94780653</v>
      </c>
      <c r="AA304" s="7" t="str">
        <f ca="1">IF('Randomized Data'!P304 = 1, SNPs!$H$6 &amp; SNPs!$H$6, IF('Randomized Data'!Q304 = 1, SNPs!$H$6 &amp; INDIRECT("SNPs!" &amp; CHAR(72 +'Randomized Data'!R304) &amp; "6"), INDIRECT("SNPs!" &amp; CHAR(72 +'Randomized Data'!R304) &amp; "6") &amp; INDIRECT("SNPs!" &amp; CHAR(72 +'Randomized Data'!R304) &amp; "6")))</f>
        <v>GA</v>
      </c>
      <c r="AB304" t="str">
        <f>SNPs!$F$7</f>
        <v>rs4244285</v>
      </c>
      <c r="AC304">
        <f>SNPs!$C$7</f>
        <v>10</v>
      </c>
      <c r="AD304">
        <f>SNPs!$D$7</f>
        <v>94781859</v>
      </c>
      <c r="AE304" s="7" t="str">
        <f ca="1">IF('Randomized Data'!S304 = 1, SNPs!$H$7 &amp; SNPs!$H$7, IF('Randomized Data'!T304 = 1, SNPs!$H$7 &amp; INDIRECT("SNPs!" &amp; CHAR(72 +'Randomized Data'!U304) &amp; "7"), INDIRECT("SNPs!" &amp; CHAR(72 +'Randomized Data'!U304) &amp; "7") &amp; INDIRECT("SNPs!" &amp; CHAR(72 +'Randomized Data'!U304) &amp; "7")))</f>
        <v>GG</v>
      </c>
      <c r="AF304" t="str">
        <f>SNPs!$F$8</f>
        <v>rs72558186</v>
      </c>
      <c r="AG304">
        <f>SNPs!$C$8</f>
        <v>10</v>
      </c>
      <c r="AH304">
        <f>SNPs!$D$8</f>
        <v>94781999</v>
      </c>
      <c r="AI304" s="7" t="str">
        <f ca="1">IF('Randomized Data'!V304 = 1, SNPs!$H$8 &amp; SNPs!$H$8, IF('Randomized Data'!W304 = 1, SNPs!$H$8 &amp; INDIRECT("SNPs!" &amp; CHAR(72 +'Randomized Data'!X304) &amp; "8"), INDIRECT("SNPs!" &amp; CHAR(72 +'Randomized Data'!X304) &amp; "8") &amp; INDIRECT("SNPs!" &amp; CHAR(72 +'Randomized Data'!X304) &amp; "8")))</f>
        <v>TT</v>
      </c>
      <c r="AJ304" t="str">
        <f>SNPs!$F$9</f>
        <v>rs56337013</v>
      </c>
      <c r="AK304">
        <f>SNPs!$C$9</f>
        <v>10</v>
      </c>
      <c r="AL304">
        <f>SNPs!$D$9</f>
        <v>94852738</v>
      </c>
      <c r="AM304" s="7" t="str">
        <f ca="1">IF('Randomized Data'!Y$2 = 1, SNPs!$H$9 &amp; SNPs!$H$9, IF('Randomized Data'!Z304 = 1, SNPs!$H$9 &amp; INDIRECT("SNPs!" &amp; CHAR(72 +'Randomized Data'!AA304) &amp; "9"), INDIRECT("SNPs!" &amp; CHAR(72 +'Randomized Data'!AA304) &amp; "9") &amp; INDIRECT("SNPs!" &amp; CHAR(72 +'Randomized Data'!AA304) &amp; "9")))</f>
        <v>CT</v>
      </c>
      <c r="AN304" t="str">
        <f>SNPs!$F$10</f>
        <v>rs17884712</v>
      </c>
      <c r="AO304">
        <f>SNPs!$C$10</f>
        <v>10</v>
      </c>
      <c r="AP304">
        <f>SNPs!$D$10</f>
        <v>94775489</v>
      </c>
      <c r="AQ304" s="7" t="str">
        <f ca="1">IF('Randomized Data'!AB304 = 1, SNPs!$H$10 &amp; SNPs!$H$10, IF('Randomized Data'!AC304 = 1, SNPs!$H$10 &amp; INDIRECT("SNPs!" &amp; CHAR(72 +'Randomized Data'!AD304) &amp; "10"), INDIRECT("SNPs!" &amp; CHAR(72 +'Randomized Data'!AD304) &amp; "10") &amp; INDIRECT("SNPs!" &amp; CHAR(72 +'Randomized Data'!AD304) &amp; "10")))</f>
        <v>GG</v>
      </c>
      <c r="AR304" t="str">
        <f>SNPs!$F$11</f>
        <v>rs6413438</v>
      </c>
      <c r="AS304">
        <f>SNPs!$C$11</f>
        <v>10</v>
      </c>
      <c r="AT304">
        <f>SNPs!$D$11</f>
        <v>94781858</v>
      </c>
      <c r="AU304" s="7" t="str">
        <f ca="1">IF('Randomized Data'!AE304 = 1, SNPs!$H$11 &amp; SNPs!$H$11, IF('Randomized Data'!AF304 = 1, SNPs!$H$11 &amp; INDIRECT("SNPs!" &amp; CHAR(72 +'Randomized Data'!AG304) &amp; "11"), INDIRECT("SNPs!" &amp; CHAR(72 +'Randomized Data'!AG304) &amp; "11") &amp; INDIRECT("SNPs!" &amp; CHAR(72 +'Randomized Data'!AG304) &amp; "11")))</f>
        <v>CC</v>
      </c>
      <c r="AV304" t="str">
        <f>SNPs!$F$12</f>
        <v>rs1057910</v>
      </c>
      <c r="AW304">
        <f>SNPs!$C$12</f>
        <v>10</v>
      </c>
      <c r="AX304">
        <f>SNPs!$D$12</f>
        <v>94981296</v>
      </c>
      <c r="AY304" s="7" t="str">
        <f ca="1">IF('Randomized Data'!AH304 = 1, SNPs!$H$12 &amp; SNPs!$H$12, IF('Randomized Data'!AI304 = 1, SNPs!$H$12 &amp; INDIRECT("SNPs!" &amp; CHAR(72 +'Randomized Data'!AJ304) &amp; "12"), INDIRECT("SNPs!" &amp; CHAR(72 +'Randomized Data'!AJ304) &amp; "12") &amp; INDIRECT("SNPs!" &amp; CHAR(72 +'Randomized Data'!AJ304) &amp; "12")))</f>
        <v>AA</v>
      </c>
      <c r="AZ304" t="str">
        <f>SNPs!$F$13</f>
        <v>rs1799853</v>
      </c>
      <c r="BA304">
        <f>SNPs!$C$13</f>
        <v>10</v>
      </c>
      <c r="BB304">
        <f>SNPs!$D$13</f>
        <v>94942290</v>
      </c>
      <c r="BC304" s="7" t="str">
        <f ca="1">IF('Randomized Data'!AK304 = 1, SNPs!$H$13 &amp; SNPs!$H$13, IF('Randomized Data'!AL304 = 1, SNPs!$H$13 &amp; INDIRECT("SNPs!" &amp; CHAR(72 +'Randomized Data'!AM304) &amp; "13"), INDIRECT("SNPs!" &amp; CHAR(72 +'Randomized Data'!AM304) &amp; "13") &amp; INDIRECT("SNPs!" &amp; CHAR(72 +'Randomized Data'!AM304) &amp; "13")))</f>
        <v>CC</v>
      </c>
      <c r="BD304" t="str">
        <f>SNPs!$F$14</f>
        <v>rs9923231</v>
      </c>
      <c r="BE304">
        <f>SNPs!$C$14</f>
        <v>16</v>
      </c>
      <c r="BF304">
        <f>SNPs!$D$14</f>
        <v>31096368</v>
      </c>
      <c r="BG304" s="7" t="str">
        <f ca="1">IF('Randomized Data'!AN304 = 1, SNPs!$H$14 &amp; SNPs!$H$14, IF('Randomized Data'!AO304 = 1, SNPs!$H$14 &amp; INDIRECT("SNPs!" &amp; CHAR(72 +'Randomized Data'!AP304) &amp; "14"), INDIRECT("SNPs!" &amp; CHAR(72 +'Randomized Data'!AP304) &amp; "14") &amp; INDIRECT("SNPs!" &amp; CHAR(72 +'Randomized Data'!AP304) &amp; "14")))</f>
        <v>CC</v>
      </c>
      <c r="BH304" t="str">
        <f>SNPs!$F$15</f>
        <v>rs9934438</v>
      </c>
      <c r="BI304">
        <f>SNPs!$C$15</f>
        <v>16</v>
      </c>
      <c r="BJ304">
        <f>SNPs!$D$15</f>
        <v>31093557</v>
      </c>
      <c r="BK304" s="7" t="str">
        <f ca="1">IF('Randomized Data'!AQ304 = 1, SNPs!$H$15 &amp; SNPs!$H$15, IF('Randomized Data'!AR304 = 1, SNPs!$H$15 &amp; INDIRECT("SNPs!" &amp; CHAR(72 +'Randomized Data'!AS304) &amp; "15"), INDIRECT("SNPs!" &amp; CHAR(72 +'Randomized Data'!AS304) &amp; "15") &amp; INDIRECT("SNPs!" &amp; CHAR(72 +'Randomized Data'!AS304) &amp; "15")))</f>
        <v>GG</v>
      </c>
      <c r="BL304" t="str">
        <f>SNPs!$F$16</f>
        <v>rs8050894</v>
      </c>
      <c r="BM304">
        <f>SNPs!$C$16</f>
        <v>16</v>
      </c>
      <c r="BN304">
        <f>SNPs!$D$16</f>
        <v>31093188</v>
      </c>
      <c r="BO304" s="7" t="str">
        <f ca="1">IF('Randomized Data'!AT304 = 1, SNPs!$H$16 &amp; SNPs!$H$16, IF('Randomized Data'!AU304 = 1, SNPs!$H$16 &amp; INDIRECT("SNPs!" &amp; CHAR(72 +'Randomized Data'!AV304) &amp; "16"), INDIRECT("SNPs!" &amp; CHAR(72 +'Randomized Data'!AV304) &amp; "16") &amp; INDIRECT("SNPs!" &amp; CHAR(72 +'Randomized Data'!AV304) &amp; "16")))</f>
        <v>CC</v>
      </c>
      <c r="BP304" t="str">
        <f>SNPs!$F$17</f>
        <v>rs6025</v>
      </c>
      <c r="BQ304">
        <f>SNPs!$C$17</f>
        <v>1</v>
      </c>
      <c r="BR304">
        <f>SNPs!$D$17</f>
        <v>169549811</v>
      </c>
      <c r="BS304" s="7" t="str">
        <f ca="1">IF('Randomized Data'!AW304 = 1, SNPs!$H$17 &amp; SNPs!$H$17, IF('Randomized Data'!AX304 = 1, SNPs!$H$17 &amp; INDIRECT("SNPs!" &amp; CHAR(72 +'Randomized Data'!AY304) &amp; "17"), INDIRECT("SNPs!" &amp; CHAR(72 +'Randomized Data'!AY304) &amp; "17") &amp; INDIRECT("SNPs!" &amp; CHAR(72 +'Randomized Data'!AY304) &amp; "17")))</f>
        <v>AA</v>
      </c>
      <c r="BT304" t="str">
        <f>SNPs!$F$18</f>
        <v>rs1799963</v>
      </c>
      <c r="BU304">
        <f>SNPs!$C$18</f>
        <v>11</v>
      </c>
      <c r="BV304">
        <f>SNPs!$D$18</f>
        <v>46739505</v>
      </c>
      <c r="BW304" s="7" t="str">
        <f ca="1">IF('Randomized Data'!AZ304 = 1, SNPs!$H$18 &amp; SNPs!$H$18, IF('Randomized Data'!BA304 = 1, SNPs!$H$18 &amp; INDIRECT("SNPs!" &amp; CHAR(72 +'Randomized Data'!BB304) &amp; "18"), INDIRECT("SNPs!" &amp; CHAR(72 +'Randomized Data'!BB304) &amp; "18") &amp; INDIRECT("SNPs!" &amp; CHAR(72 +'Randomized Data'!BB304) &amp; "18")))</f>
        <v>GG</v>
      </c>
      <c r="BX304" t="str">
        <f>SNPs!$F$19</f>
        <v>rs121913626</v>
      </c>
      <c r="BY304">
        <f>SNPs!$C$19</f>
        <v>14</v>
      </c>
      <c r="BZ304">
        <f>SNPs!$D$19</f>
        <v>23427723</v>
      </c>
      <c r="CA304" s="7" t="str">
        <f ca="1">IF('Randomized Data'!BC304 = 1, SNPs!$H$19 &amp; SNPs!$H$19, IF('Randomized Data'!BD304 = 1, SNPs!$H$19 &amp; INDIRECT("SNPs!" &amp; CHAR(72 +'Randomized Data'!BE304) &amp; "19"), INDIRECT("SNPs!" &amp; CHAR(72 +'Randomized Data'!BE304) &amp; "19") &amp; INDIRECT("SNPs!" &amp; CHAR(72 +'Randomized Data'!BE304) &amp; "19")))</f>
        <v>CC</v>
      </c>
      <c r="CB304" t="str">
        <f>SNPs!$F$20</f>
        <v>rs3218713</v>
      </c>
      <c r="CC304">
        <f>SNPs!$C$20</f>
        <v>14</v>
      </c>
      <c r="CD304">
        <f>SNPs!$D$20</f>
        <v>23431468</v>
      </c>
      <c r="CE304" s="7" t="str">
        <f ca="1">IF('Randomized Data'!BF304 = 1, SNPs!$H$20 &amp; SNPs!$H$20, IF('Randomized Data'!BG304 = 1, SNPs!$H$20 &amp; INDIRECT("SNPs!" &amp; CHAR(72 +'Randomized Data'!BH304) &amp; "20"), INDIRECT("SNPs!" &amp; CHAR(72 +'Randomized Data'!BH304) &amp; "20") &amp; INDIRECT("SNPs!" &amp; CHAR(72 +'Randomized Data'!BH304) &amp; "20")))</f>
        <v>GG</v>
      </c>
      <c r="CF304" t="str">
        <f>SNPs!$F$21</f>
        <v>rs3218714</v>
      </c>
      <c r="CG304">
        <f>SNPs!$C$21</f>
        <v>14</v>
      </c>
      <c r="CH304">
        <f>SNPs!$D$21</f>
        <v>23429279</v>
      </c>
      <c r="CI304" s="7" t="str">
        <f ca="1">IF('Randomized Data'!BI304 = 1, SNPs!$H$21 &amp; SNPs!$H$21, IF('Randomized Data'!BJ304 = 1, SNPs!$H$21 &amp; INDIRECT("SNPs!" &amp; CHAR(72 +'Randomized Data'!BK304) &amp; "21"), INDIRECT("SNPs!" &amp; CHAR(72 +'Randomized Data'!BK304) &amp; "21") &amp; INDIRECT("SNPs!" &amp; CHAR(72 +'Randomized Data'!BK304) &amp; "21")))</f>
        <v>CT</v>
      </c>
      <c r="CJ304" t="str">
        <f>SNPs!$F$22</f>
        <v>rs121964855</v>
      </c>
      <c r="CK304">
        <f>SNPs!$C$22</f>
        <v>1</v>
      </c>
      <c r="CL304">
        <f>SNPs!$D$22</f>
        <v>201365638</v>
      </c>
      <c r="CM304" s="7" t="str">
        <f ca="1">IF('Randomized Data'!BL304 = 1, SNPs!$H$22 &amp; SNPs!$H$22, IF('Randomized Data'!BM304 = 1, SNPs!$H$22 &amp; INDIRECT("SNPs!" &amp; CHAR(72 +'Randomized Data'!BN304) &amp; "22"), INDIRECT("SNPs!" &amp; CHAR(72 +'Randomized Data'!BN304) &amp; "22") &amp; INDIRECT("SNPs!" &amp; CHAR(72 +'Randomized Data'!BN304) &amp; "22")))</f>
        <v>TT</v>
      </c>
      <c r="CN304" t="str">
        <f>SNPs!$F$23</f>
        <v>rs121964856</v>
      </c>
      <c r="CO304">
        <f>SNPs!$C$23</f>
        <v>1</v>
      </c>
      <c r="CP304">
        <f>SNPs!$D$23</f>
        <v>201365297</v>
      </c>
      <c r="CQ304" s="7" t="str">
        <f ca="1">IF('Randomized Data'!BO304 = 1, SNPs!$H$23 &amp; SNPs!$H$23, IF('Randomized Data'!BP304 = 1, SNPs!$H$23 &amp; INDIRECT("SNPs!" &amp; CHAR(72 +'Randomized Data'!BQ304) &amp; "23"), INDIRECT("SNPs!" &amp; CHAR(72 +'Randomized Data'!BQ304) &amp; "23") &amp; INDIRECT("SNPs!" &amp; CHAR(72 +'Randomized Data'!BQ304) &amp; "23")))</f>
        <v>GG</v>
      </c>
      <c r="CR304" t="str">
        <f>SNPs!$F$24</f>
        <v>rs121964857</v>
      </c>
      <c r="CS304">
        <f>SNPs!$C$24</f>
        <v>1</v>
      </c>
      <c r="CT304">
        <f>SNPs!$D$24</f>
        <v>201359245</v>
      </c>
      <c r="CU304" s="7" t="str">
        <f ca="1">IF('Randomized Data'!BR304 = 1, SNPs!$H$24 &amp; SNPs!$H$24, IF('Randomized Data'!BS304 = 1, SNPs!$H$24 &amp; INDIRECT("SNPs!" &amp; CHAR(72 +'Randomized Data'!BT304) &amp; "24"), INDIRECT("SNPs!" &amp; CHAR(72 +'Randomized Data'!BT304) &amp; "24") &amp; INDIRECT("SNPs!" &amp; CHAR(72 +'Randomized Data'!BT304) &amp; "24")))</f>
        <v>CT</v>
      </c>
      <c r="CV304" t="str">
        <f>SNPs!$F$25</f>
        <v>rs28934269</v>
      </c>
      <c r="CW304">
        <f>SNPs!$C$25</f>
        <v>15</v>
      </c>
      <c r="CX304">
        <f>SNPs!$D$25</f>
        <v>63060915</v>
      </c>
      <c r="CY304" s="7" t="str">
        <f ca="1">IF('Randomized Data'!BU304 = 1, SNPs!$H$25 &amp; SNPs!$H$25, IF('Randomized Data'!BV304 = 1, SNPs!$H$25 &amp; INDIRECT("SNPs!" &amp; CHAR(72 +'Randomized Data'!BW304) &amp; "25"), INDIRECT("SNPs!" &amp; CHAR(72 +'Randomized Data'!BW304) &amp; "25") &amp; INDIRECT("SNPs!" &amp; CHAR(72 +'Randomized Data'!BW304) &amp; "25")))</f>
        <v>GG</v>
      </c>
      <c r="CZ304" t="str">
        <f>SNPs!$F$26</f>
        <v>rs28934270</v>
      </c>
      <c r="DA304">
        <f>SNPs!$C$26</f>
        <v>15</v>
      </c>
      <c r="DB304">
        <f>SNPs!$D$26</f>
        <v>63060899</v>
      </c>
      <c r="DC304" s="7" t="str">
        <f ca="1">IF('Randomized Data'!BX304 = 1, SNPs!$H$26 &amp; SNPs!$H$26, IF('Randomized Data'!BY304 = 1, SNPs!$H$26 &amp; INDIRECT("SNPs!" &amp; CHAR(72 +'Randomized Data'!BZ304) &amp; "26"), INDIRECT("SNPs!" &amp; CHAR(72 +'Randomized Data'!BZ304) &amp; "26") &amp; INDIRECT("SNPs!" &amp; CHAR(72 +'Randomized Data'!BZ304) &amp; "26")))</f>
        <v>GG</v>
      </c>
      <c r="DD304" t="str">
        <f>SNPs!$F$27</f>
        <v>rs727504290</v>
      </c>
      <c r="DE304">
        <f>SNPs!$C$27</f>
        <v>15</v>
      </c>
      <c r="DF304">
        <f>SNPs!$D$27</f>
        <v>63042875</v>
      </c>
      <c r="DG304" s="7" t="str">
        <f ca="1">IF('Randomized Data'!CA304 = 1, SNPs!$H$27 &amp; SNPs!$H$27, IF('Randomized Data'!CB304 = 1, SNPs!$H$27 &amp; INDIRECT("SNPs!" &amp; CHAR(72 +'Randomized Data'!CC304) &amp; "27"), INDIRECT("SNPs!" &amp; CHAR(72 +'Randomized Data'!CC304) &amp; "27") &amp; INDIRECT("SNPs!" &amp; CHAR(72 +'Randomized Data'!CC304) &amp; "27")))</f>
        <v>GC</v>
      </c>
      <c r="DH304" t="str">
        <f>SNPs!$F$28</f>
        <v>rs104894504</v>
      </c>
      <c r="DI304">
        <f>SNPs!$C$28</f>
        <v>15</v>
      </c>
      <c r="DJ304">
        <f>SNPs!$D$28</f>
        <v>63057028</v>
      </c>
      <c r="DK304" s="7" t="str">
        <f ca="1">IF('Randomized Data'!CD304 = 1, SNPs!$H$28 &amp; SNPs!$H$28, IF('Randomized Data'!CE304 = 1, SNPs!$H$28 &amp; INDIRECT("SNPs!" &amp; CHAR(72 +'Randomized Data'!CF304) &amp; "28"), INDIRECT("SNPs!" &amp; CHAR(72 +'Randomized Data'!CF304) &amp; "28") &amp; INDIRECT("SNPs!" &amp; CHAR(72 +'Randomized Data'!CF304) &amp; "28")))</f>
        <v>CC</v>
      </c>
      <c r="DL304" t="str">
        <f>SNPs!$F$29</f>
        <v>rs375882485</v>
      </c>
      <c r="DM304">
        <f>SNPs!$C$29</f>
        <v>11</v>
      </c>
      <c r="DN304">
        <f>SNPs!$D$29</f>
        <v>47342698</v>
      </c>
      <c r="DO304" s="7" t="str">
        <f ca="1">IF('Randomized Data'!CG304 = 1, SNPs!$H$29 &amp; SNPs!$H$29, IF('Randomized Data'!CH304 = 1, SNPs!$H$29 &amp; INDIRECT("SNPs!" &amp; CHAR(72 +'Randomized Data'!CI304) &amp; "29"), INDIRECT("SNPs!" &amp; CHAR(72 +'Randomized Data'!CI304) &amp; "29") &amp; INDIRECT("SNPs!" &amp; CHAR(72 +'Randomized Data'!CI304) &amp; "29")))</f>
        <v>GG</v>
      </c>
      <c r="DP304" t="str">
        <f>SNPs!$F$30</f>
        <v>rs397516083</v>
      </c>
      <c r="DQ304">
        <f>SNPs!$C$30</f>
        <v>11</v>
      </c>
      <c r="DR304">
        <f>SNPs!$D$30</f>
        <v>47346379</v>
      </c>
      <c r="DS304" s="7" t="str">
        <f ca="1">IF('Randomized Data'!CJ304 = 1, SNPs!$H$30 &amp; SNPs!$H$30, IF('Randomized Data'!CK304 = 1, SNPs!$H$30 &amp; INDIRECT("SNPs!" &amp; CHAR(72 +'Randomized Data'!CL304) &amp; "30"), INDIRECT("SNPs!" &amp; CHAR(72 +'Randomized Data'!CL304) &amp; "30") &amp; INDIRECT("SNPs!" &amp; CHAR(72 +'Randomized Data'!CL304) &amp; "30")))</f>
        <v>AA</v>
      </c>
      <c r="DT304" t="str">
        <f>SNPs!$F$31</f>
        <v>rs397515937</v>
      </c>
      <c r="DU304">
        <f>SNPs!$C$31</f>
        <v>11</v>
      </c>
      <c r="DV304">
        <f>SNPs!$D$31</f>
        <v>47339792</v>
      </c>
      <c r="DW304" s="7" t="str">
        <f ca="1">IF('Randomized Data'!CM304 = 1, SNPs!$H$31 &amp; SNPs!$H$31, IF('Randomized Data'!CN304 = 1, SNPs!$H$31 &amp; INDIRECT("SNPs!" &amp; CHAR(72 +'Randomized Data'!CO304) &amp; "31"), INDIRECT("SNPs!" &amp; CHAR(72 +'Randomized Data'!CO304) &amp; "31") &amp; INDIRECT("SNPs!" &amp; CHAR(72 +'Randomized Data'!CO304) &amp; "31")))</f>
        <v>AG</v>
      </c>
      <c r="DX304" t="str">
        <f>SNPs!$F$32</f>
        <v>rs397516074</v>
      </c>
      <c r="DY304">
        <f>SNPs!$C$32</f>
        <v>11</v>
      </c>
      <c r="DZ304">
        <f>SNPs!$D$32</f>
        <v>47348424</v>
      </c>
      <c r="EA304" s="7" t="str">
        <f ca="1">IF('Randomized Data'!CP304 = 1, SNPs!$H$32 &amp; SNPs!$H$32, IF('Randomized Data'!CQ304 = 1, SNPs!$H$32 &amp; INDIRECT("SNPs!" &amp; CHAR(72 +'Randomized Data'!CR304) &amp; "32"), INDIRECT("SNPs!" &amp; CHAR(72 +'Randomized Data'!CR304) &amp; "32") &amp; INDIRECT("SNPs!" &amp; CHAR(72 +'Randomized Data'!CR304) &amp; "32")))</f>
        <v>GA</v>
      </c>
      <c r="EB304" t="str">
        <f>SNPs!$F$33</f>
        <v>rs397515963</v>
      </c>
      <c r="EC304">
        <f>SNPs!$C$33</f>
        <v>11</v>
      </c>
      <c r="ED304">
        <f>SNPs!$D$33</f>
        <v>47337729</v>
      </c>
      <c r="EE304" s="7" t="str">
        <f ca="1">IF('Randomized Data'!CS304 = 1, SNPs!$H$33 &amp; SNPs!$H$33, IF('Randomized Data'!CT304 = 1, SNPs!$H$33 &amp; INDIRECT("SNPs!" &amp; CHAR(72 +'Randomized Data'!CU304) &amp; "33"), INDIRECT("SNPs!" &amp; CHAR(72 +'Randomized Data'!CU304) &amp; "33") &amp; INDIRECT("SNPs!" &amp; CHAR(72 +'Randomized Data'!CU304) &amp; "33")))</f>
        <v>--</v>
      </c>
    </row>
    <row r="305" spans="1:13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  <c r="F305" s="3">
        <v>42177</v>
      </c>
      <c r="G305" s="9" t="str">
        <f>'Randomized Data'!C305</f>
        <v>Internal Lab</v>
      </c>
      <c r="H305" t="str">
        <f>SNPs!$F$2</f>
        <v>rs12248560</v>
      </c>
      <c r="I305">
        <f>SNPs!$C$2</f>
        <v>10</v>
      </c>
      <c r="J305">
        <f>SNPs!$D$2</f>
        <v>94761900</v>
      </c>
      <c r="K305" t="str">
        <f ca="1">IF('Randomized Data'!D305 = 1, SNPs!$H$2 &amp; SNPs!$H$2, IF('Randomized Data'!E305 = 1, SNPs!$H$2 &amp; INDIRECT("SNPs!" &amp; CHAR(72 +'Randomized Data'!F305) &amp; "2"), INDIRECT("SNPs!" &amp; CHAR(72 +'Randomized Data'!F305) &amp; "2") &amp; INDIRECT("SNPs!" &amp; CHAR(72 +'Randomized Data'!F305) &amp; "2")))</f>
        <v>CC</v>
      </c>
      <c r="L305" t="str">
        <f>SNPs!$F$3</f>
        <v>rs28399504</v>
      </c>
      <c r="M305">
        <f>SNPs!$C$3</f>
        <v>10</v>
      </c>
      <c r="N305">
        <f>SNPs!$D$3</f>
        <v>94762706</v>
      </c>
      <c r="O305" t="str">
        <f ca="1">IF('Randomized Data'!G305 = 1, SNPs!$H$3 &amp; SNPs!$H$3, IF('Randomized Data'!H305 = 1, SNPs!$H$3 &amp; INDIRECT("SNPs!" &amp; CHAR(72 +'Randomized Data'!I305) &amp; "3"), INDIRECT("SNPs!" &amp; CHAR(72 +'Randomized Data'!I305) &amp; "3") &amp; INDIRECT("SNPs!" &amp; CHAR(72 +'Randomized Data'!I305) &amp; "3")))</f>
        <v>AA</v>
      </c>
      <c r="P305" t="str">
        <f>SNPs!$F$4</f>
        <v>rs41291556</v>
      </c>
      <c r="Q305">
        <f>SNPs!$C$4</f>
        <v>10</v>
      </c>
      <c r="R305">
        <f>SNPs!$D$4</f>
        <v>94775416</v>
      </c>
      <c r="S305" t="str">
        <f ca="1">IF('Randomized Data'!J305 = 1, SNPs!$H$4 &amp; SNPs!$H$4, IF('Randomized Data'!K305 = 1, SNPs!$H$4 &amp; INDIRECT("SNPs!" &amp; CHAR(72 +'Randomized Data'!L305) &amp; "4"), INDIRECT("SNPs!" &amp; CHAR(72 +'Randomized Data'!L305) &amp; "4") &amp; INDIRECT("SNPs!" &amp; CHAR(72 +'Randomized Data'!L305) &amp; "4")))</f>
        <v>TC</v>
      </c>
      <c r="T305" t="str">
        <f>SNPs!$F$5</f>
        <v>rs72558184</v>
      </c>
      <c r="U305">
        <f>SNPs!$C$5</f>
        <v>10</v>
      </c>
      <c r="V305">
        <f>SNPs!$D$5</f>
        <v>96535210</v>
      </c>
      <c r="W305" t="str">
        <f ca="1">IF('Randomized Data'!M305 = 1, SNPs!$H$5 &amp; SNPs!$H$5, IF('Randomized Data'!N305 = 1, SNPs!$H$5 &amp; INDIRECT("SNPs!" &amp; CHAR(72 +'Randomized Data'!O305) &amp; "5"), INDIRECT("SNPs!" &amp; CHAR(72 +'Randomized Data'!O305) &amp; "5") &amp; INDIRECT("SNPs!" &amp; CHAR(72 +'Randomized Data'!O305) &amp; "5")))</f>
        <v>GG</v>
      </c>
      <c r="X305" t="str">
        <f>SNPs!$F$6</f>
        <v>rs4986893</v>
      </c>
      <c r="Y305">
        <f>SNPs!$C$6</f>
        <v>10</v>
      </c>
      <c r="Z305">
        <f>SNPs!$D$6</f>
        <v>94780653</v>
      </c>
      <c r="AA305" s="7" t="str">
        <f ca="1">IF('Randomized Data'!P305 = 1, SNPs!$H$6 &amp; SNPs!$H$6, IF('Randomized Data'!Q305 = 1, SNPs!$H$6 &amp; INDIRECT("SNPs!" &amp; CHAR(72 +'Randomized Data'!R305) &amp; "6"), INDIRECT("SNPs!" &amp; CHAR(72 +'Randomized Data'!R305) &amp; "6") &amp; INDIRECT("SNPs!" &amp; CHAR(72 +'Randomized Data'!R305) &amp; "6")))</f>
        <v>GG</v>
      </c>
      <c r="AB305" t="str">
        <f>SNPs!$F$7</f>
        <v>rs4244285</v>
      </c>
      <c r="AC305">
        <f>SNPs!$C$7</f>
        <v>10</v>
      </c>
      <c r="AD305">
        <f>SNPs!$D$7</f>
        <v>94781859</v>
      </c>
      <c r="AE305" s="7" t="str">
        <f ca="1">IF('Randomized Data'!S305 = 1, SNPs!$H$7 &amp; SNPs!$H$7, IF('Randomized Data'!T305 = 1, SNPs!$H$7 &amp; INDIRECT("SNPs!" &amp; CHAR(72 +'Randomized Data'!U305) &amp; "7"), INDIRECT("SNPs!" &amp; CHAR(72 +'Randomized Data'!U305) &amp; "7") &amp; INDIRECT("SNPs!" &amp; CHAR(72 +'Randomized Data'!U305) &amp; "7")))</f>
        <v>GG</v>
      </c>
      <c r="AF305" t="str">
        <f>SNPs!$F$8</f>
        <v>rs72558186</v>
      </c>
      <c r="AG305">
        <f>SNPs!$C$8</f>
        <v>10</v>
      </c>
      <c r="AH305">
        <f>SNPs!$D$8</f>
        <v>94781999</v>
      </c>
      <c r="AI305" s="7" t="str">
        <f ca="1">IF('Randomized Data'!V305 = 1, SNPs!$H$8 &amp; SNPs!$H$8, IF('Randomized Data'!W305 = 1, SNPs!$H$8 &amp; INDIRECT("SNPs!" &amp; CHAR(72 +'Randomized Data'!X305) &amp; "8"), INDIRECT("SNPs!" &amp; CHAR(72 +'Randomized Data'!X305) &amp; "8") &amp; INDIRECT("SNPs!" &amp; CHAR(72 +'Randomized Data'!X305) &amp; "8")))</f>
        <v>AA</v>
      </c>
      <c r="AJ305" t="str">
        <f>SNPs!$F$9</f>
        <v>rs56337013</v>
      </c>
      <c r="AK305">
        <f>SNPs!$C$9</f>
        <v>10</v>
      </c>
      <c r="AL305">
        <f>SNPs!$D$9</f>
        <v>94852738</v>
      </c>
      <c r="AM305" s="7" t="str">
        <f ca="1">IF('Randomized Data'!Y$2 = 1, SNPs!$H$9 &amp; SNPs!$H$9, IF('Randomized Data'!Z305 = 1, SNPs!$H$9 &amp; INDIRECT("SNPs!" &amp; CHAR(72 +'Randomized Data'!AA305) &amp; "9"), INDIRECT("SNPs!" &amp; CHAR(72 +'Randomized Data'!AA305) &amp; "9") &amp; INDIRECT("SNPs!" &amp; CHAR(72 +'Randomized Data'!AA305) &amp; "9")))</f>
        <v>TT</v>
      </c>
      <c r="AN305" t="str">
        <f>SNPs!$F$10</f>
        <v>rs17884712</v>
      </c>
      <c r="AO305">
        <f>SNPs!$C$10</f>
        <v>10</v>
      </c>
      <c r="AP305">
        <f>SNPs!$D$10</f>
        <v>94775489</v>
      </c>
      <c r="AQ305" s="7" t="str">
        <f ca="1">IF('Randomized Data'!AB305 = 1, SNPs!$H$10 &amp; SNPs!$H$10, IF('Randomized Data'!AC305 = 1, SNPs!$H$10 &amp; INDIRECT("SNPs!" &amp; CHAR(72 +'Randomized Data'!AD305) &amp; "10"), INDIRECT("SNPs!" &amp; CHAR(72 +'Randomized Data'!AD305) &amp; "10") &amp; INDIRECT("SNPs!" &amp; CHAR(72 +'Randomized Data'!AD305) &amp; "10")))</f>
        <v>GG</v>
      </c>
      <c r="AR305" t="str">
        <f>SNPs!$F$11</f>
        <v>rs6413438</v>
      </c>
      <c r="AS305">
        <f>SNPs!$C$11</f>
        <v>10</v>
      </c>
      <c r="AT305">
        <f>SNPs!$D$11</f>
        <v>94781858</v>
      </c>
      <c r="AU305" s="7" t="str">
        <f ca="1">IF('Randomized Data'!AE305 = 1, SNPs!$H$11 &amp; SNPs!$H$11, IF('Randomized Data'!AF305 = 1, SNPs!$H$11 &amp; INDIRECT("SNPs!" &amp; CHAR(72 +'Randomized Data'!AG305) &amp; "11"), INDIRECT("SNPs!" &amp; CHAR(72 +'Randomized Data'!AG305) &amp; "11") &amp; INDIRECT("SNPs!" &amp; CHAR(72 +'Randomized Data'!AG305) &amp; "11")))</f>
        <v>CT</v>
      </c>
      <c r="AV305" t="str">
        <f>SNPs!$F$12</f>
        <v>rs1057910</v>
      </c>
      <c r="AW305">
        <f>SNPs!$C$12</f>
        <v>10</v>
      </c>
      <c r="AX305">
        <f>SNPs!$D$12</f>
        <v>94981296</v>
      </c>
      <c r="AY305" s="7" t="str">
        <f ca="1">IF('Randomized Data'!AH305 = 1, SNPs!$H$12 &amp; SNPs!$H$12, IF('Randomized Data'!AI305 = 1, SNPs!$H$12 &amp; INDIRECT("SNPs!" &amp; CHAR(72 +'Randomized Data'!AJ305) &amp; "12"), INDIRECT("SNPs!" &amp; CHAR(72 +'Randomized Data'!AJ305) &amp; "12") &amp; INDIRECT("SNPs!" &amp; CHAR(72 +'Randomized Data'!AJ305) &amp; "12")))</f>
        <v>AA</v>
      </c>
      <c r="AZ305" t="str">
        <f>SNPs!$F$13</f>
        <v>rs1799853</v>
      </c>
      <c r="BA305">
        <f>SNPs!$C$13</f>
        <v>10</v>
      </c>
      <c r="BB305">
        <f>SNPs!$D$13</f>
        <v>94942290</v>
      </c>
      <c r="BC305" s="7" t="str">
        <f ca="1">IF('Randomized Data'!AK305 = 1, SNPs!$H$13 &amp; SNPs!$H$13, IF('Randomized Data'!AL305 = 1, SNPs!$H$13 &amp; INDIRECT("SNPs!" &amp; CHAR(72 +'Randomized Data'!AM305) &amp; "13"), INDIRECT("SNPs!" &amp; CHAR(72 +'Randomized Data'!AM305) &amp; "13") &amp; INDIRECT("SNPs!" &amp; CHAR(72 +'Randomized Data'!AM305) &amp; "13")))</f>
        <v>CC</v>
      </c>
      <c r="BD305" t="str">
        <f>SNPs!$F$14</f>
        <v>rs9923231</v>
      </c>
      <c r="BE305">
        <f>SNPs!$C$14</f>
        <v>16</v>
      </c>
      <c r="BF305">
        <f>SNPs!$D$14</f>
        <v>31096368</v>
      </c>
      <c r="BG305" s="7" t="str">
        <f ca="1">IF('Randomized Data'!AN305 = 1, SNPs!$H$14 &amp; SNPs!$H$14, IF('Randomized Data'!AO305 = 1, SNPs!$H$14 &amp; INDIRECT("SNPs!" &amp; CHAR(72 +'Randomized Data'!AP305) &amp; "14"), INDIRECT("SNPs!" &amp; CHAR(72 +'Randomized Data'!AP305) &amp; "14") &amp; INDIRECT("SNPs!" &amp; CHAR(72 +'Randomized Data'!AP305) &amp; "14")))</f>
        <v>CA</v>
      </c>
      <c r="BH305" t="str">
        <f>SNPs!$F$15</f>
        <v>rs9934438</v>
      </c>
      <c r="BI305">
        <f>SNPs!$C$15</f>
        <v>16</v>
      </c>
      <c r="BJ305">
        <f>SNPs!$D$15</f>
        <v>31093557</v>
      </c>
      <c r="BK305" s="7" t="str">
        <f ca="1">IF('Randomized Data'!AQ305 = 1, SNPs!$H$15 &amp; SNPs!$H$15, IF('Randomized Data'!AR305 = 1, SNPs!$H$15 &amp; INDIRECT("SNPs!" &amp; CHAR(72 +'Randomized Data'!AS305) &amp; "15"), INDIRECT("SNPs!" &amp; CHAR(72 +'Randomized Data'!AS305) &amp; "15") &amp; INDIRECT("SNPs!" &amp; CHAR(72 +'Randomized Data'!AS305) &amp; "15")))</f>
        <v>GG</v>
      </c>
      <c r="BL305" t="str">
        <f>SNPs!$F$16</f>
        <v>rs8050894</v>
      </c>
      <c r="BM305">
        <f>SNPs!$C$16</f>
        <v>16</v>
      </c>
      <c r="BN305">
        <f>SNPs!$D$16</f>
        <v>31093188</v>
      </c>
      <c r="BO305" s="7" t="str">
        <f ca="1">IF('Randomized Data'!AT305 = 1, SNPs!$H$16 &amp; SNPs!$H$16, IF('Randomized Data'!AU305 = 1, SNPs!$H$16 &amp; INDIRECT("SNPs!" &amp; CHAR(72 +'Randomized Data'!AV305) &amp; "16"), INDIRECT("SNPs!" &amp; CHAR(72 +'Randomized Data'!AV305) &amp; "16") &amp; INDIRECT("SNPs!" &amp; CHAR(72 +'Randomized Data'!AV305) &amp; "16")))</f>
        <v>CG</v>
      </c>
      <c r="BP305" t="str">
        <f>SNPs!$F$17</f>
        <v>rs6025</v>
      </c>
      <c r="BQ305">
        <f>SNPs!$C$17</f>
        <v>1</v>
      </c>
      <c r="BR305">
        <f>SNPs!$D$17</f>
        <v>169549811</v>
      </c>
      <c r="BS305" s="7" t="str">
        <f ca="1">IF('Randomized Data'!AW305 = 1, SNPs!$H$17 &amp; SNPs!$H$17, IF('Randomized Data'!AX305 = 1, SNPs!$H$17 &amp; INDIRECT("SNPs!" &amp; CHAR(72 +'Randomized Data'!AY305) &amp; "17"), INDIRECT("SNPs!" &amp; CHAR(72 +'Randomized Data'!AY305) &amp; "17") &amp; INDIRECT("SNPs!" &amp; CHAR(72 +'Randomized Data'!AY305) &amp; "17")))</f>
        <v>AA</v>
      </c>
      <c r="BT305" t="str">
        <f>SNPs!$F$18</f>
        <v>rs1799963</v>
      </c>
      <c r="BU305">
        <f>SNPs!$C$18</f>
        <v>11</v>
      </c>
      <c r="BV305">
        <f>SNPs!$D$18</f>
        <v>46739505</v>
      </c>
      <c r="BW305" s="7" t="str">
        <f ca="1">IF('Randomized Data'!AZ305 = 1, SNPs!$H$18 &amp; SNPs!$H$18, IF('Randomized Data'!BA305 = 1, SNPs!$H$18 &amp; INDIRECT("SNPs!" &amp; CHAR(72 +'Randomized Data'!BB305) &amp; "18"), INDIRECT("SNPs!" &amp; CHAR(72 +'Randomized Data'!BB305) &amp; "18") &amp; INDIRECT("SNPs!" &amp; CHAR(72 +'Randomized Data'!BB305) &amp; "18")))</f>
        <v>GA</v>
      </c>
      <c r="BX305" t="str">
        <f>SNPs!$F$19</f>
        <v>rs121913626</v>
      </c>
      <c r="BY305">
        <f>SNPs!$C$19</f>
        <v>14</v>
      </c>
      <c r="BZ305">
        <f>SNPs!$D$19</f>
        <v>23427723</v>
      </c>
      <c r="CA305" s="7" t="str">
        <f ca="1">IF('Randomized Data'!BC305 = 1, SNPs!$H$19 &amp; SNPs!$H$19, IF('Randomized Data'!BD305 = 1, SNPs!$H$19 &amp; INDIRECT("SNPs!" &amp; CHAR(72 +'Randomized Data'!BE305) &amp; "19"), INDIRECT("SNPs!" &amp; CHAR(72 +'Randomized Data'!BE305) &amp; "19") &amp; INDIRECT("SNPs!" &amp; CHAR(72 +'Randomized Data'!BE305) &amp; "19")))</f>
        <v>GG</v>
      </c>
      <c r="CB305" t="str">
        <f>SNPs!$F$20</f>
        <v>rs3218713</v>
      </c>
      <c r="CC305">
        <f>SNPs!$C$20</f>
        <v>14</v>
      </c>
      <c r="CD305">
        <f>SNPs!$D$20</f>
        <v>23431468</v>
      </c>
      <c r="CE305" s="7" t="str">
        <f ca="1">IF('Randomized Data'!BF305 = 1, SNPs!$H$20 &amp; SNPs!$H$20, IF('Randomized Data'!BG305 = 1, SNPs!$H$20 &amp; INDIRECT("SNPs!" &amp; CHAR(72 +'Randomized Data'!BH305) &amp; "20"), INDIRECT("SNPs!" &amp; CHAR(72 +'Randomized Data'!BH305) &amp; "20") &amp; INDIRECT("SNPs!" &amp; CHAR(72 +'Randomized Data'!BH305) &amp; "20")))</f>
        <v>GA</v>
      </c>
      <c r="CF305" t="str">
        <f>SNPs!$F$21</f>
        <v>rs3218714</v>
      </c>
      <c r="CG305">
        <f>SNPs!$C$21</f>
        <v>14</v>
      </c>
      <c r="CH305">
        <f>SNPs!$D$21</f>
        <v>23429279</v>
      </c>
      <c r="CI305" s="7" t="str">
        <f ca="1">IF('Randomized Data'!BI305 = 1, SNPs!$H$21 &amp; SNPs!$H$21, IF('Randomized Data'!BJ305 = 1, SNPs!$H$21 &amp; INDIRECT("SNPs!" &amp; CHAR(72 +'Randomized Data'!BK305) &amp; "21"), INDIRECT("SNPs!" &amp; CHAR(72 +'Randomized Data'!BK305) &amp; "21") &amp; INDIRECT("SNPs!" &amp; CHAR(72 +'Randomized Data'!BK305) &amp; "21")))</f>
        <v>TT</v>
      </c>
      <c r="CJ305" t="str">
        <f>SNPs!$F$22</f>
        <v>rs121964855</v>
      </c>
      <c r="CK305">
        <f>SNPs!$C$22</f>
        <v>1</v>
      </c>
      <c r="CL305">
        <f>SNPs!$D$22</f>
        <v>201365638</v>
      </c>
      <c r="CM305" s="7" t="str">
        <f ca="1">IF('Randomized Data'!BL305 = 1, SNPs!$H$22 &amp; SNPs!$H$22, IF('Randomized Data'!BM305 = 1, SNPs!$H$22 &amp; INDIRECT("SNPs!" &amp; CHAR(72 +'Randomized Data'!BN305) &amp; "22"), INDIRECT("SNPs!" &amp; CHAR(72 +'Randomized Data'!BN305) &amp; "22") &amp; INDIRECT("SNPs!" &amp; CHAR(72 +'Randomized Data'!BN305) &amp; "22")))</f>
        <v>TA</v>
      </c>
      <c r="CN305" t="str">
        <f>SNPs!$F$23</f>
        <v>rs121964856</v>
      </c>
      <c r="CO305">
        <f>SNPs!$C$23</f>
        <v>1</v>
      </c>
      <c r="CP305">
        <f>SNPs!$D$23</f>
        <v>201365297</v>
      </c>
      <c r="CQ305" s="7" t="str">
        <f ca="1">IF('Randomized Data'!BO305 = 1, SNPs!$H$23 &amp; SNPs!$H$23, IF('Randomized Data'!BP305 = 1, SNPs!$H$23 &amp; INDIRECT("SNPs!" &amp; CHAR(72 +'Randomized Data'!BQ305) &amp; "23"), INDIRECT("SNPs!" &amp; CHAR(72 +'Randomized Data'!BQ305) &amp; "23") &amp; INDIRECT("SNPs!" &amp; CHAR(72 +'Randomized Data'!BQ305) &amp; "23")))</f>
        <v>AA</v>
      </c>
      <c r="CR305" t="str">
        <f>SNPs!$F$24</f>
        <v>rs121964857</v>
      </c>
      <c r="CS305">
        <f>SNPs!$C$24</f>
        <v>1</v>
      </c>
      <c r="CT305">
        <f>SNPs!$D$24</f>
        <v>201359245</v>
      </c>
      <c r="CU305" s="7" t="str">
        <f ca="1">IF('Randomized Data'!BR305 = 1, SNPs!$H$24 &amp; SNPs!$H$24, IF('Randomized Data'!BS305 = 1, SNPs!$H$24 &amp; INDIRECT("SNPs!" &amp; CHAR(72 +'Randomized Data'!BT305) &amp; "24"), INDIRECT("SNPs!" &amp; CHAR(72 +'Randomized Data'!BT305) &amp; "24") &amp; INDIRECT("SNPs!" &amp; CHAR(72 +'Randomized Data'!BT305) &amp; "24")))</f>
        <v>CC</v>
      </c>
      <c r="CV305" t="str">
        <f>SNPs!$F$25</f>
        <v>rs28934269</v>
      </c>
      <c r="CW305">
        <f>SNPs!$C$25</f>
        <v>15</v>
      </c>
      <c r="CX305">
        <f>SNPs!$D$25</f>
        <v>63060915</v>
      </c>
      <c r="CY305" s="7" t="str">
        <f ca="1">IF('Randomized Data'!BU305 = 1, SNPs!$H$25 &amp; SNPs!$H$25, IF('Randomized Data'!BV305 = 1, SNPs!$H$25 &amp; INDIRECT("SNPs!" &amp; CHAR(72 +'Randomized Data'!BW305) &amp; "25"), INDIRECT("SNPs!" &amp; CHAR(72 +'Randomized Data'!BW305) &amp; "25") &amp; INDIRECT("SNPs!" &amp; CHAR(72 +'Randomized Data'!BW305) &amp; "25")))</f>
        <v>AA</v>
      </c>
      <c r="CZ305" t="str">
        <f>SNPs!$F$26</f>
        <v>rs28934270</v>
      </c>
      <c r="DA305">
        <f>SNPs!$C$26</f>
        <v>15</v>
      </c>
      <c r="DB305">
        <f>SNPs!$D$26</f>
        <v>63060899</v>
      </c>
      <c r="DC305" s="7" t="str">
        <f ca="1">IF('Randomized Data'!BX305 = 1, SNPs!$H$26 &amp; SNPs!$H$26, IF('Randomized Data'!BY305 = 1, SNPs!$H$26 &amp; INDIRECT("SNPs!" &amp; CHAR(72 +'Randomized Data'!BZ305) &amp; "26"), INDIRECT("SNPs!" &amp; CHAR(72 +'Randomized Data'!BZ305) &amp; "26") &amp; INDIRECT("SNPs!" &amp; CHAR(72 +'Randomized Data'!BZ305) &amp; "26")))</f>
        <v>GG</v>
      </c>
      <c r="DD305" t="str">
        <f>SNPs!$F$27</f>
        <v>rs727504290</v>
      </c>
      <c r="DE305">
        <f>SNPs!$C$27</f>
        <v>15</v>
      </c>
      <c r="DF305">
        <f>SNPs!$D$27</f>
        <v>63042875</v>
      </c>
      <c r="DG305" s="7" t="str">
        <f ca="1">IF('Randomized Data'!CA305 = 1, SNPs!$H$27 &amp; SNPs!$H$27, IF('Randomized Data'!CB305 = 1, SNPs!$H$27 &amp; INDIRECT("SNPs!" &amp; CHAR(72 +'Randomized Data'!CC305) &amp; "27"), INDIRECT("SNPs!" &amp; CHAR(72 +'Randomized Data'!CC305) &amp; "27") &amp; INDIRECT("SNPs!" &amp; CHAR(72 +'Randomized Data'!CC305) &amp; "27")))</f>
        <v>GG</v>
      </c>
      <c r="DH305" t="str">
        <f>SNPs!$F$28</f>
        <v>rs104894504</v>
      </c>
      <c r="DI305">
        <f>SNPs!$C$28</f>
        <v>15</v>
      </c>
      <c r="DJ305">
        <f>SNPs!$D$28</f>
        <v>63057028</v>
      </c>
      <c r="DK305" s="7" t="str">
        <f ca="1">IF('Randomized Data'!CD305 = 1, SNPs!$H$28 &amp; SNPs!$H$28, IF('Randomized Data'!CE305 = 1, SNPs!$H$28 &amp; INDIRECT("SNPs!" &amp; CHAR(72 +'Randomized Data'!CF305) &amp; "28"), INDIRECT("SNPs!" &amp; CHAR(72 +'Randomized Data'!CF305) &amp; "28") &amp; INDIRECT("SNPs!" &amp; CHAR(72 +'Randomized Data'!CF305) &amp; "28")))</f>
        <v>TC</v>
      </c>
      <c r="DL305" t="str">
        <f>SNPs!$F$29</f>
        <v>rs375882485</v>
      </c>
      <c r="DM305">
        <f>SNPs!$C$29</f>
        <v>11</v>
      </c>
      <c r="DN305">
        <f>SNPs!$D$29</f>
        <v>47342698</v>
      </c>
      <c r="DO305" s="7" t="str">
        <f ca="1">IF('Randomized Data'!CG305 = 1, SNPs!$H$29 &amp; SNPs!$H$29, IF('Randomized Data'!CH305 = 1, SNPs!$H$29 &amp; INDIRECT("SNPs!" &amp; CHAR(72 +'Randomized Data'!CI305) &amp; "29"), INDIRECT("SNPs!" &amp; CHAR(72 +'Randomized Data'!CI305) &amp; "29") &amp; INDIRECT("SNPs!" &amp; CHAR(72 +'Randomized Data'!CI305) &amp; "29")))</f>
        <v>AA</v>
      </c>
      <c r="DP305" t="str">
        <f>SNPs!$F$30</f>
        <v>rs397516083</v>
      </c>
      <c r="DQ305">
        <f>SNPs!$C$30</f>
        <v>11</v>
      </c>
      <c r="DR305">
        <f>SNPs!$D$30</f>
        <v>47346379</v>
      </c>
      <c r="DS305" s="7" t="str">
        <f ca="1">IF('Randomized Data'!CJ305 = 1, SNPs!$H$30 &amp; SNPs!$H$30, IF('Randomized Data'!CK305 = 1, SNPs!$H$30 &amp; INDIRECT("SNPs!" &amp; CHAR(72 +'Randomized Data'!CL305) &amp; "30"), INDIRECT("SNPs!" &amp; CHAR(72 +'Randomized Data'!CL305) &amp; "30") &amp; INDIRECT("SNPs!" &amp; CHAR(72 +'Randomized Data'!CL305) &amp; "30")))</f>
        <v>AA</v>
      </c>
      <c r="DT305" t="str">
        <f>SNPs!$F$31</f>
        <v>rs397515937</v>
      </c>
      <c r="DU305">
        <f>SNPs!$C$31</f>
        <v>11</v>
      </c>
      <c r="DV305">
        <f>SNPs!$D$31</f>
        <v>47339792</v>
      </c>
      <c r="DW305" s="7" t="str">
        <f ca="1">IF('Randomized Data'!CM305 = 1, SNPs!$H$31 &amp; SNPs!$H$31, IF('Randomized Data'!CN305 = 1, SNPs!$H$31 &amp; INDIRECT("SNPs!" &amp; CHAR(72 +'Randomized Data'!CO305) &amp; "31"), INDIRECT("SNPs!" &amp; CHAR(72 +'Randomized Data'!CO305) &amp; "31") &amp; INDIRECT("SNPs!" &amp; CHAR(72 +'Randomized Data'!CO305) &amp; "31")))</f>
        <v>AA</v>
      </c>
      <c r="DX305" t="str">
        <f>SNPs!$F$32</f>
        <v>rs397516074</v>
      </c>
      <c r="DY305">
        <f>SNPs!$C$32</f>
        <v>11</v>
      </c>
      <c r="DZ305">
        <f>SNPs!$D$32</f>
        <v>47348424</v>
      </c>
      <c r="EA305" s="7" t="str">
        <f ca="1">IF('Randomized Data'!CP305 = 1, SNPs!$H$32 &amp; SNPs!$H$32, IF('Randomized Data'!CQ305 = 1, SNPs!$H$32 &amp; INDIRECT("SNPs!" &amp; CHAR(72 +'Randomized Data'!CR305) &amp; "32"), INDIRECT("SNPs!" &amp; CHAR(72 +'Randomized Data'!CR305) &amp; "32") &amp; INDIRECT("SNPs!" &amp; CHAR(72 +'Randomized Data'!CR305) &amp; "32")))</f>
        <v>AA</v>
      </c>
      <c r="EB305" t="str">
        <f>SNPs!$F$33</f>
        <v>rs397515963</v>
      </c>
      <c r="EC305">
        <f>SNPs!$C$33</f>
        <v>11</v>
      </c>
      <c r="ED305">
        <f>SNPs!$D$33</f>
        <v>47337729</v>
      </c>
      <c r="EE305" s="7" t="str">
        <f ca="1">IF('Randomized Data'!CS305 = 1, SNPs!$H$33 &amp; SNPs!$H$33, IF('Randomized Data'!CT305 = 1, SNPs!$H$33 &amp; INDIRECT("SNPs!" &amp; CHAR(72 +'Randomized Data'!CU305) &amp; "33"), INDIRECT("SNPs!" &amp; CHAR(72 +'Randomized Data'!CU305) &amp; "33") &amp; INDIRECT("SNPs!" &amp; CHAR(72 +'Randomized Data'!CU305) &amp; "33")))</f>
        <v>--</v>
      </c>
    </row>
    <row r="306" spans="1:13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  <c r="F306" s="3">
        <v>42161</v>
      </c>
      <c r="G306" s="9" t="str">
        <f>'Randomized Data'!C306</f>
        <v>Internal Lab</v>
      </c>
      <c r="H306" t="str">
        <f>SNPs!$F$2</f>
        <v>rs12248560</v>
      </c>
      <c r="I306">
        <f>SNPs!$C$2</f>
        <v>10</v>
      </c>
      <c r="J306">
        <f>SNPs!$D$2</f>
        <v>94761900</v>
      </c>
      <c r="K306" t="str">
        <f ca="1">IF('Randomized Data'!D306 = 1, SNPs!$H$2 &amp; SNPs!$H$2, IF('Randomized Data'!E306 = 1, SNPs!$H$2 &amp; INDIRECT("SNPs!" &amp; CHAR(72 +'Randomized Data'!F306) &amp; "2"), INDIRECT("SNPs!" &amp; CHAR(72 +'Randomized Data'!F306) &amp; "2") &amp; INDIRECT("SNPs!" &amp; CHAR(72 +'Randomized Data'!F306) &amp; "2")))</f>
        <v>CC</v>
      </c>
      <c r="L306" t="str">
        <f>SNPs!$F$3</f>
        <v>rs28399504</v>
      </c>
      <c r="M306">
        <f>SNPs!$C$3</f>
        <v>10</v>
      </c>
      <c r="N306">
        <f>SNPs!$D$3</f>
        <v>94762706</v>
      </c>
      <c r="O306" t="str">
        <f ca="1">IF('Randomized Data'!G306 = 1, SNPs!$H$3 &amp; SNPs!$H$3, IF('Randomized Data'!H306 = 1, SNPs!$H$3 &amp; INDIRECT("SNPs!" &amp; CHAR(72 +'Randomized Data'!I306) &amp; "3"), INDIRECT("SNPs!" &amp; CHAR(72 +'Randomized Data'!I306) &amp; "3") &amp; INDIRECT("SNPs!" &amp; CHAR(72 +'Randomized Data'!I306) &amp; "3")))</f>
        <v>AA</v>
      </c>
      <c r="P306" t="str">
        <f>SNPs!$F$4</f>
        <v>rs41291556</v>
      </c>
      <c r="Q306">
        <f>SNPs!$C$4</f>
        <v>10</v>
      </c>
      <c r="R306">
        <f>SNPs!$D$4</f>
        <v>94775416</v>
      </c>
      <c r="S306" t="str">
        <f ca="1">IF('Randomized Data'!J306 = 1, SNPs!$H$4 &amp; SNPs!$H$4, IF('Randomized Data'!K306 = 1, SNPs!$H$4 &amp; INDIRECT("SNPs!" &amp; CHAR(72 +'Randomized Data'!L306) &amp; "4"), INDIRECT("SNPs!" &amp; CHAR(72 +'Randomized Data'!L306) &amp; "4") &amp; INDIRECT("SNPs!" &amp; CHAR(72 +'Randomized Data'!L306) &amp; "4")))</f>
        <v>TC</v>
      </c>
      <c r="T306" t="str">
        <f>SNPs!$F$5</f>
        <v>rs72558184</v>
      </c>
      <c r="U306">
        <f>SNPs!$C$5</f>
        <v>10</v>
      </c>
      <c r="V306">
        <f>SNPs!$D$5</f>
        <v>96535210</v>
      </c>
      <c r="W306" t="str">
        <f ca="1">IF('Randomized Data'!M306 = 1, SNPs!$H$5 &amp; SNPs!$H$5, IF('Randomized Data'!N306 = 1, SNPs!$H$5 &amp; INDIRECT("SNPs!" &amp; CHAR(72 +'Randomized Data'!O306) &amp; "5"), INDIRECT("SNPs!" &amp; CHAR(72 +'Randomized Data'!O306) &amp; "5") &amp; INDIRECT("SNPs!" &amp; CHAR(72 +'Randomized Data'!O306) &amp; "5")))</f>
        <v>GA</v>
      </c>
      <c r="X306" t="str">
        <f>SNPs!$F$6</f>
        <v>rs4986893</v>
      </c>
      <c r="Y306">
        <f>SNPs!$C$6</f>
        <v>10</v>
      </c>
      <c r="Z306">
        <f>SNPs!$D$6</f>
        <v>94780653</v>
      </c>
      <c r="AA306" s="7" t="str">
        <f ca="1">IF('Randomized Data'!P306 = 1, SNPs!$H$6 &amp; SNPs!$H$6, IF('Randomized Data'!Q306 = 1, SNPs!$H$6 &amp; INDIRECT("SNPs!" &amp; CHAR(72 +'Randomized Data'!R306) &amp; "6"), INDIRECT("SNPs!" &amp; CHAR(72 +'Randomized Data'!R306) &amp; "6") &amp; INDIRECT("SNPs!" &amp; CHAR(72 +'Randomized Data'!R306) &amp; "6")))</f>
        <v>GA</v>
      </c>
      <c r="AB306" t="str">
        <f>SNPs!$F$7</f>
        <v>rs4244285</v>
      </c>
      <c r="AC306">
        <f>SNPs!$C$7</f>
        <v>10</v>
      </c>
      <c r="AD306">
        <f>SNPs!$D$7</f>
        <v>94781859</v>
      </c>
      <c r="AE306" s="7" t="str">
        <f ca="1">IF('Randomized Data'!S306 = 1, SNPs!$H$7 &amp; SNPs!$H$7, IF('Randomized Data'!T306 = 1, SNPs!$H$7 &amp; INDIRECT("SNPs!" &amp; CHAR(72 +'Randomized Data'!U306) &amp; "7"), INDIRECT("SNPs!" &amp; CHAR(72 +'Randomized Data'!U306) &amp; "7") &amp; INDIRECT("SNPs!" &amp; CHAR(72 +'Randomized Data'!U306) &amp; "7")))</f>
        <v>AA</v>
      </c>
      <c r="AF306" t="str">
        <f>SNPs!$F$8</f>
        <v>rs72558186</v>
      </c>
      <c r="AG306">
        <f>SNPs!$C$8</f>
        <v>10</v>
      </c>
      <c r="AH306">
        <f>SNPs!$D$8</f>
        <v>94781999</v>
      </c>
      <c r="AI306" s="7" t="str">
        <f ca="1">IF('Randomized Data'!V306 = 1, SNPs!$H$8 &amp; SNPs!$H$8, IF('Randomized Data'!W306 = 1, SNPs!$H$8 &amp; INDIRECT("SNPs!" &amp; CHAR(72 +'Randomized Data'!X306) &amp; "8"), INDIRECT("SNPs!" &amp; CHAR(72 +'Randomized Data'!X306) &amp; "8") &amp; INDIRECT("SNPs!" &amp; CHAR(72 +'Randomized Data'!X306) &amp; "8")))</f>
        <v>TA</v>
      </c>
      <c r="AJ306" t="str">
        <f>SNPs!$F$9</f>
        <v>rs56337013</v>
      </c>
      <c r="AK306">
        <f>SNPs!$C$9</f>
        <v>10</v>
      </c>
      <c r="AL306">
        <f>SNPs!$D$9</f>
        <v>94852738</v>
      </c>
      <c r="AM306" s="7" t="str">
        <f ca="1">IF('Randomized Data'!Y$2 = 1, SNPs!$H$9 &amp; SNPs!$H$9, IF('Randomized Data'!Z306 = 1, SNPs!$H$9 &amp; INDIRECT("SNPs!" &amp; CHAR(72 +'Randomized Data'!AA306) &amp; "9"), INDIRECT("SNPs!" &amp; CHAR(72 +'Randomized Data'!AA306) &amp; "9") &amp; INDIRECT("SNPs!" &amp; CHAR(72 +'Randomized Data'!AA306) &amp; "9")))</f>
        <v>TT</v>
      </c>
      <c r="AN306" t="str">
        <f>SNPs!$F$10</f>
        <v>rs17884712</v>
      </c>
      <c r="AO306">
        <f>SNPs!$C$10</f>
        <v>10</v>
      </c>
      <c r="AP306">
        <f>SNPs!$D$10</f>
        <v>94775489</v>
      </c>
      <c r="AQ306" s="7" t="str">
        <f ca="1">IF('Randomized Data'!AB306 = 1, SNPs!$H$10 &amp; SNPs!$H$10, IF('Randomized Data'!AC306 = 1, SNPs!$H$10 &amp; INDIRECT("SNPs!" &amp; CHAR(72 +'Randomized Data'!AD306) &amp; "10"), INDIRECT("SNPs!" &amp; CHAR(72 +'Randomized Data'!AD306) &amp; "10") &amp; INDIRECT("SNPs!" &amp; CHAR(72 +'Randomized Data'!AD306) &amp; "10")))</f>
        <v>GA</v>
      </c>
      <c r="AR306" t="str">
        <f>SNPs!$F$11</f>
        <v>rs6413438</v>
      </c>
      <c r="AS306">
        <f>SNPs!$C$11</f>
        <v>10</v>
      </c>
      <c r="AT306">
        <f>SNPs!$D$11</f>
        <v>94781858</v>
      </c>
      <c r="AU306" s="7" t="str">
        <f ca="1">IF('Randomized Data'!AE306 = 1, SNPs!$H$11 &amp; SNPs!$H$11, IF('Randomized Data'!AF306 = 1, SNPs!$H$11 &amp; INDIRECT("SNPs!" &amp; CHAR(72 +'Randomized Data'!AG306) &amp; "11"), INDIRECT("SNPs!" &amp; CHAR(72 +'Randomized Data'!AG306) &amp; "11") &amp; INDIRECT("SNPs!" &amp; CHAR(72 +'Randomized Data'!AG306) &amp; "11")))</f>
        <v>CC</v>
      </c>
      <c r="AV306" t="str">
        <f>SNPs!$F$12</f>
        <v>rs1057910</v>
      </c>
      <c r="AW306">
        <f>SNPs!$C$12</f>
        <v>10</v>
      </c>
      <c r="AX306">
        <f>SNPs!$D$12</f>
        <v>94981296</v>
      </c>
      <c r="AY306" s="7" t="str">
        <f ca="1">IF('Randomized Data'!AH306 = 1, SNPs!$H$12 &amp; SNPs!$H$12, IF('Randomized Data'!AI306 = 1, SNPs!$H$12 &amp; INDIRECT("SNPs!" &amp; CHAR(72 +'Randomized Data'!AJ306) &amp; "12"), INDIRECT("SNPs!" &amp; CHAR(72 +'Randomized Data'!AJ306) &amp; "12") &amp; INDIRECT("SNPs!" &amp; CHAR(72 +'Randomized Data'!AJ306) &amp; "12")))</f>
        <v>CC</v>
      </c>
      <c r="AZ306" t="str">
        <f>SNPs!$F$13</f>
        <v>rs1799853</v>
      </c>
      <c r="BA306">
        <f>SNPs!$C$13</f>
        <v>10</v>
      </c>
      <c r="BB306">
        <f>SNPs!$D$13</f>
        <v>94942290</v>
      </c>
      <c r="BC306" s="7" t="str">
        <f ca="1">IF('Randomized Data'!AK306 = 1, SNPs!$H$13 &amp; SNPs!$H$13, IF('Randomized Data'!AL306 = 1, SNPs!$H$13 &amp; INDIRECT("SNPs!" &amp; CHAR(72 +'Randomized Data'!AM306) &amp; "13"), INDIRECT("SNPs!" &amp; CHAR(72 +'Randomized Data'!AM306) &amp; "13") &amp; INDIRECT("SNPs!" &amp; CHAR(72 +'Randomized Data'!AM306) &amp; "13")))</f>
        <v>CC</v>
      </c>
      <c r="BD306" t="str">
        <f>SNPs!$F$14</f>
        <v>rs9923231</v>
      </c>
      <c r="BE306">
        <f>SNPs!$C$14</f>
        <v>16</v>
      </c>
      <c r="BF306">
        <f>SNPs!$D$14</f>
        <v>31096368</v>
      </c>
      <c r="BG306" s="7" t="str">
        <f ca="1">IF('Randomized Data'!AN306 = 1, SNPs!$H$14 &amp; SNPs!$H$14, IF('Randomized Data'!AO306 = 1, SNPs!$H$14 &amp; INDIRECT("SNPs!" &amp; CHAR(72 +'Randomized Data'!AP306) &amp; "14"), INDIRECT("SNPs!" &amp; CHAR(72 +'Randomized Data'!AP306) &amp; "14") &amp; INDIRECT("SNPs!" &amp; CHAR(72 +'Randomized Data'!AP306) &amp; "14")))</f>
        <v>CG</v>
      </c>
      <c r="BH306" t="str">
        <f>SNPs!$F$15</f>
        <v>rs9934438</v>
      </c>
      <c r="BI306">
        <f>SNPs!$C$15</f>
        <v>16</v>
      </c>
      <c r="BJ306">
        <f>SNPs!$D$15</f>
        <v>31093557</v>
      </c>
      <c r="BK306" s="7" t="str">
        <f ca="1">IF('Randomized Data'!AQ306 = 1, SNPs!$H$15 &amp; SNPs!$H$15, IF('Randomized Data'!AR306 = 1, SNPs!$H$15 &amp; INDIRECT("SNPs!" &amp; CHAR(72 +'Randomized Data'!AS306) &amp; "15"), INDIRECT("SNPs!" &amp; CHAR(72 +'Randomized Data'!AS306) &amp; "15") &amp; INDIRECT("SNPs!" &amp; CHAR(72 +'Randomized Data'!AS306) &amp; "15")))</f>
        <v>GG</v>
      </c>
      <c r="BL306" t="str">
        <f>SNPs!$F$16</f>
        <v>rs8050894</v>
      </c>
      <c r="BM306">
        <f>SNPs!$C$16</f>
        <v>16</v>
      </c>
      <c r="BN306">
        <f>SNPs!$D$16</f>
        <v>31093188</v>
      </c>
      <c r="BO306" s="7" t="str">
        <f ca="1">IF('Randomized Data'!AT306 = 1, SNPs!$H$16 &amp; SNPs!$H$16, IF('Randomized Data'!AU306 = 1, SNPs!$H$16 &amp; INDIRECT("SNPs!" &amp; CHAR(72 +'Randomized Data'!AV306) &amp; "16"), INDIRECT("SNPs!" &amp; CHAR(72 +'Randomized Data'!AV306) &amp; "16") &amp; INDIRECT("SNPs!" &amp; CHAR(72 +'Randomized Data'!AV306) &amp; "16")))</f>
        <v>CC</v>
      </c>
      <c r="BP306" t="str">
        <f>SNPs!$F$17</f>
        <v>rs6025</v>
      </c>
      <c r="BQ306">
        <f>SNPs!$C$17</f>
        <v>1</v>
      </c>
      <c r="BR306">
        <f>SNPs!$D$17</f>
        <v>169549811</v>
      </c>
      <c r="BS306" s="7" t="str">
        <f ca="1">IF('Randomized Data'!AW306 = 1, SNPs!$H$17 &amp; SNPs!$H$17, IF('Randomized Data'!AX306 = 1, SNPs!$H$17 &amp; INDIRECT("SNPs!" &amp; CHAR(72 +'Randomized Data'!AY306) &amp; "17"), INDIRECT("SNPs!" &amp; CHAR(72 +'Randomized Data'!AY306) &amp; "17") &amp; INDIRECT("SNPs!" &amp; CHAR(72 +'Randomized Data'!AY306) &amp; "17")))</f>
        <v>GA</v>
      </c>
      <c r="BT306" t="str">
        <f>SNPs!$F$18</f>
        <v>rs1799963</v>
      </c>
      <c r="BU306">
        <f>SNPs!$C$18</f>
        <v>11</v>
      </c>
      <c r="BV306">
        <f>SNPs!$D$18</f>
        <v>46739505</v>
      </c>
      <c r="BW306" s="7" t="str">
        <f ca="1">IF('Randomized Data'!AZ306 = 1, SNPs!$H$18 &amp; SNPs!$H$18, IF('Randomized Data'!BA306 = 1, SNPs!$H$18 &amp; INDIRECT("SNPs!" &amp; CHAR(72 +'Randomized Data'!BB306) &amp; "18"), INDIRECT("SNPs!" &amp; CHAR(72 +'Randomized Data'!BB306) &amp; "18") &amp; INDIRECT("SNPs!" &amp; CHAR(72 +'Randomized Data'!BB306) &amp; "18")))</f>
        <v>GG</v>
      </c>
      <c r="BX306" t="str">
        <f>SNPs!$F$19</f>
        <v>rs121913626</v>
      </c>
      <c r="BY306">
        <f>SNPs!$C$19</f>
        <v>14</v>
      </c>
      <c r="BZ306">
        <f>SNPs!$D$19</f>
        <v>23427723</v>
      </c>
      <c r="CA306" s="7" t="str">
        <f ca="1">IF('Randomized Data'!BC306 = 1, SNPs!$H$19 &amp; SNPs!$H$19, IF('Randomized Data'!BD306 = 1, SNPs!$H$19 &amp; INDIRECT("SNPs!" &amp; CHAR(72 +'Randomized Data'!BE306) &amp; "19"), INDIRECT("SNPs!" &amp; CHAR(72 +'Randomized Data'!BE306) &amp; "19") &amp; INDIRECT("SNPs!" &amp; CHAR(72 +'Randomized Data'!BE306) &amp; "19")))</f>
        <v>GG</v>
      </c>
      <c r="CB306" t="str">
        <f>SNPs!$F$20</f>
        <v>rs3218713</v>
      </c>
      <c r="CC306">
        <f>SNPs!$C$20</f>
        <v>14</v>
      </c>
      <c r="CD306">
        <f>SNPs!$D$20</f>
        <v>23431468</v>
      </c>
      <c r="CE306" s="7" t="str">
        <f ca="1">IF('Randomized Data'!BF306 = 1, SNPs!$H$20 &amp; SNPs!$H$20, IF('Randomized Data'!BG306 = 1, SNPs!$H$20 &amp; INDIRECT("SNPs!" &amp; CHAR(72 +'Randomized Data'!BH306) &amp; "20"), INDIRECT("SNPs!" &amp; CHAR(72 +'Randomized Data'!BH306) &amp; "20") &amp; INDIRECT("SNPs!" &amp; CHAR(72 +'Randomized Data'!BH306) &amp; "20")))</f>
        <v>GA</v>
      </c>
      <c r="CF306" t="str">
        <f>SNPs!$F$21</f>
        <v>rs3218714</v>
      </c>
      <c r="CG306">
        <f>SNPs!$C$21</f>
        <v>14</v>
      </c>
      <c r="CH306">
        <f>SNPs!$D$21</f>
        <v>23429279</v>
      </c>
      <c r="CI306" s="7" t="str">
        <f ca="1">IF('Randomized Data'!BI306 = 1, SNPs!$H$21 &amp; SNPs!$H$21, IF('Randomized Data'!BJ306 = 1, SNPs!$H$21 &amp; INDIRECT("SNPs!" &amp; CHAR(72 +'Randomized Data'!BK306) &amp; "21"), INDIRECT("SNPs!" &amp; CHAR(72 +'Randomized Data'!BK306) &amp; "21") &amp; INDIRECT("SNPs!" &amp; CHAR(72 +'Randomized Data'!BK306) &amp; "21")))</f>
        <v>CC</v>
      </c>
      <c r="CJ306" t="str">
        <f>SNPs!$F$22</f>
        <v>rs121964855</v>
      </c>
      <c r="CK306">
        <f>SNPs!$C$22</f>
        <v>1</v>
      </c>
      <c r="CL306">
        <f>SNPs!$D$22</f>
        <v>201365638</v>
      </c>
      <c r="CM306" s="7" t="str">
        <f ca="1">IF('Randomized Data'!BL306 = 1, SNPs!$H$22 &amp; SNPs!$H$22, IF('Randomized Data'!BM306 = 1, SNPs!$H$22 &amp; INDIRECT("SNPs!" &amp; CHAR(72 +'Randomized Data'!BN306) &amp; "22"), INDIRECT("SNPs!" &amp; CHAR(72 +'Randomized Data'!BN306) &amp; "22") &amp; INDIRECT("SNPs!" &amp; CHAR(72 +'Randomized Data'!BN306) &amp; "22")))</f>
        <v>TT</v>
      </c>
      <c r="CN306" t="str">
        <f>SNPs!$F$23</f>
        <v>rs121964856</v>
      </c>
      <c r="CO306">
        <f>SNPs!$C$23</f>
        <v>1</v>
      </c>
      <c r="CP306">
        <f>SNPs!$D$23</f>
        <v>201365297</v>
      </c>
      <c r="CQ306" s="7" t="str">
        <f ca="1">IF('Randomized Data'!BO306 = 1, SNPs!$H$23 &amp; SNPs!$H$23, IF('Randomized Data'!BP306 = 1, SNPs!$H$23 &amp; INDIRECT("SNPs!" &amp; CHAR(72 +'Randomized Data'!BQ306) &amp; "23"), INDIRECT("SNPs!" &amp; CHAR(72 +'Randomized Data'!BQ306) &amp; "23") &amp; INDIRECT("SNPs!" &amp; CHAR(72 +'Randomized Data'!BQ306) &amp; "23")))</f>
        <v>GG</v>
      </c>
      <c r="CR306" t="str">
        <f>SNPs!$F$24</f>
        <v>rs121964857</v>
      </c>
      <c r="CS306">
        <f>SNPs!$C$24</f>
        <v>1</v>
      </c>
      <c r="CT306">
        <f>SNPs!$D$24</f>
        <v>201359245</v>
      </c>
      <c r="CU306" s="7" t="str">
        <f ca="1">IF('Randomized Data'!BR306 = 1, SNPs!$H$24 &amp; SNPs!$H$24, IF('Randomized Data'!BS306 = 1, SNPs!$H$24 &amp; INDIRECT("SNPs!" &amp; CHAR(72 +'Randomized Data'!BT306) &amp; "24"), INDIRECT("SNPs!" &amp; CHAR(72 +'Randomized Data'!BT306) &amp; "24") &amp; INDIRECT("SNPs!" &amp; CHAR(72 +'Randomized Data'!BT306) &amp; "24")))</f>
        <v>CT</v>
      </c>
      <c r="CV306" t="str">
        <f>SNPs!$F$25</f>
        <v>rs28934269</v>
      </c>
      <c r="CW306">
        <f>SNPs!$C$25</f>
        <v>15</v>
      </c>
      <c r="CX306">
        <f>SNPs!$D$25</f>
        <v>63060915</v>
      </c>
      <c r="CY306" s="7" t="str">
        <f ca="1">IF('Randomized Data'!BU306 = 1, SNPs!$H$25 &amp; SNPs!$H$25, IF('Randomized Data'!BV306 = 1, SNPs!$H$25 &amp; INDIRECT("SNPs!" &amp; CHAR(72 +'Randomized Data'!BW306) &amp; "25"), INDIRECT("SNPs!" &amp; CHAR(72 +'Randomized Data'!BW306) &amp; "25") &amp; INDIRECT("SNPs!" &amp; CHAR(72 +'Randomized Data'!BW306) &amp; "25")))</f>
        <v>AG</v>
      </c>
      <c r="CZ306" t="str">
        <f>SNPs!$F$26</f>
        <v>rs28934270</v>
      </c>
      <c r="DA306">
        <f>SNPs!$C$26</f>
        <v>15</v>
      </c>
      <c r="DB306">
        <f>SNPs!$D$26</f>
        <v>63060899</v>
      </c>
      <c r="DC306" s="7" t="str">
        <f ca="1">IF('Randomized Data'!BX306 = 1, SNPs!$H$26 &amp; SNPs!$H$26, IF('Randomized Data'!BY306 = 1, SNPs!$H$26 &amp; INDIRECT("SNPs!" &amp; CHAR(72 +'Randomized Data'!BZ306) &amp; "26"), INDIRECT("SNPs!" &amp; CHAR(72 +'Randomized Data'!BZ306) &amp; "26") &amp; INDIRECT("SNPs!" &amp; CHAR(72 +'Randomized Data'!BZ306) &amp; "26")))</f>
        <v>GG</v>
      </c>
      <c r="DD306" t="str">
        <f>SNPs!$F$27</f>
        <v>rs727504290</v>
      </c>
      <c r="DE306">
        <f>SNPs!$C$27</f>
        <v>15</v>
      </c>
      <c r="DF306">
        <f>SNPs!$D$27</f>
        <v>63042875</v>
      </c>
      <c r="DG306" s="7" t="str">
        <f ca="1">IF('Randomized Data'!CA306 = 1, SNPs!$H$27 &amp; SNPs!$H$27, IF('Randomized Data'!CB306 = 1, SNPs!$H$27 &amp; INDIRECT("SNPs!" &amp; CHAR(72 +'Randomized Data'!CC306) &amp; "27"), INDIRECT("SNPs!" &amp; CHAR(72 +'Randomized Data'!CC306) &amp; "27") &amp; INDIRECT("SNPs!" &amp; CHAR(72 +'Randomized Data'!CC306) &amp; "27")))</f>
        <v>GG</v>
      </c>
      <c r="DH306" t="str">
        <f>SNPs!$F$28</f>
        <v>rs104894504</v>
      </c>
      <c r="DI306">
        <f>SNPs!$C$28</f>
        <v>15</v>
      </c>
      <c r="DJ306">
        <f>SNPs!$D$28</f>
        <v>63057028</v>
      </c>
      <c r="DK306" s="7" t="str">
        <f ca="1">IF('Randomized Data'!CD306 = 1, SNPs!$H$28 &amp; SNPs!$H$28, IF('Randomized Data'!CE306 = 1, SNPs!$H$28 &amp; INDIRECT("SNPs!" &amp; CHAR(72 +'Randomized Data'!CF306) &amp; "28"), INDIRECT("SNPs!" &amp; CHAR(72 +'Randomized Data'!CF306) &amp; "28") &amp; INDIRECT("SNPs!" &amp; CHAR(72 +'Randomized Data'!CF306) &amp; "28")))</f>
        <v>TC</v>
      </c>
      <c r="DL306" t="str">
        <f>SNPs!$F$29</f>
        <v>rs375882485</v>
      </c>
      <c r="DM306">
        <f>SNPs!$C$29</f>
        <v>11</v>
      </c>
      <c r="DN306">
        <f>SNPs!$D$29</f>
        <v>47342698</v>
      </c>
      <c r="DO306" s="7" t="str">
        <f ca="1">IF('Randomized Data'!CG306 = 1, SNPs!$H$29 &amp; SNPs!$H$29, IF('Randomized Data'!CH306 = 1, SNPs!$H$29 &amp; INDIRECT("SNPs!" &amp; CHAR(72 +'Randomized Data'!CI306) &amp; "29"), INDIRECT("SNPs!" &amp; CHAR(72 +'Randomized Data'!CI306) &amp; "29") &amp; INDIRECT("SNPs!" &amp; CHAR(72 +'Randomized Data'!CI306) &amp; "29")))</f>
        <v>AA</v>
      </c>
      <c r="DP306" t="str">
        <f>SNPs!$F$30</f>
        <v>rs397516083</v>
      </c>
      <c r="DQ306">
        <f>SNPs!$C$30</f>
        <v>11</v>
      </c>
      <c r="DR306">
        <f>SNPs!$D$30</f>
        <v>47346379</v>
      </c>
      <c r="DS306" s="7" t="str">
        <f ca="1">IF('Randomized Data'!CJ306 = 1, SNPs!$H$30 &amp; SNPs!$H$30, IF('Randomized Data'!CK306 = 1, SNPs!$H$30 &amp; INDIRECT("SNPs!" &amp; CHAR(72 +'Randomized Data'!CL306) &amp; "30"), INDIRECT("SNPs!" &amp; CHAR(72 +'Randomized Data'!CL306) &amp; "30") &amp; INDIRECT("SNPs!" &amp; CHAR(72 +'Randomized Data'!CL306) &amp; "30")))</f>
        <v>GA</v>
      </c>
      <c r="DT306" t="str">
        <f>SNPs!$F$31</f>
        <v>rs397515937</v>
      </c>
      <c r="DU306">
        <f>SNPs!$C$31</f>
        <v>11</v>
      </c>
      <c r="DV306">
        <f>SNPs!$D$31</f>
        <v>47339792</v>
      </c>
      <c r="DW306" s="7" t="str">
        <f ca="1">IF('Randomized Data'!CM306 = 1, SNPs!$H$31 &amp; SNPs!$H$31, IF('Randomized Data'!CN306 = 1, SNPs!$H$31 &amp; INDIRECT("SNPs!" &amp; CHAR(72 +'Randomized Data'!CO306) &amp; "31"), INDIRECT("SNPs!" &amp; CHAR(72 +'Randomized Data'!CO306) &amp; "31") &amp; INDIRECT("SNPs!" &amp; CHAR(72 +'Randomized Data'!CO306) &amp; "31")))</f>
        <v>AG</v>
      </c>
      <c r="DX306" t="str">
        <f>SNPs!$F$32</f>
        <v>rs397516074</v>
      </c>
      <c r="DY306">
        <f>SNPs!$C$32</f>
        <v>11</v>
      </c>
      <c r="DZ306">
        <f>SNPs!$D$32</f>
        <v>47348424</v>
      </c>
      <c r="EA306" s="7" t="str">
        <f ca="1">IF('Randomized Data'!CP306 = 1, SNPs!$H$32 &amp; SNPs!$H$32, IF('Randomized Data'!CQ306 = 1, SNPs!$H$32 &amp; INDIRECT("SNPs!" &amp; CHAR(72 +'Randomized Data'!CR306) &amp; "32"), INDIRECT("SNPs!" &amp; CHAR(72 +'Randomized Data'!CR306) &amp; "32") &amp; INDIRECT("SNPs!" &amp; CHAR(72 +'Randomized Data'!CR306) &amp; "32")))</f>
        <v>GG</v>
      </c>
      <c r="EB306" t="str">
        <f>SNPs!$F$33</f>
        <v>rs397515963</v>
      </c>
      <c r="EC306">
        <f>SNPs!$C$33</f>
        <v>11</v>
      </c>
      <c r="ED306">
        <f>SNPs!$D$33</f>
        <v>47337729</v>
      </c>
      <c r="EE306" s="7" t="str">
        <f ca="1">IF('Randomized Data'!CS306 = 1, SNPs!$H$33 &amp; SNPs!$H$33, IF('Randomized Data'!CT306 = 1, SNPs!$H$33 &amp; INDIRECT("SNPs!" &amp; CHAR(72 +'Randomized Data'!CU306) &amp; "33"), INDIRECT("SNPs!" &amp; CHAR(72 +'Randomized Data'!CU306) &amp; "33") &amp; INDIRECT("SNPs!" &amp; CHAR(72 +'Randomized Data'!CU306) &amp; "33")))</f>
        <v>-G</v>
      </c>
    </row>
    <row r="307" spans="1:13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  <c r="F307" s="3">
        <v>42170</v>
      </c>
      <c r="G307" s="9" t="str">
        <f>'Randomized Data'!C307</f>
        <v>Internal Lab</v>
      </c>
      <c r="H307" t="str">
        <f>SNPs!$F$2</f>
        <v>rs12248560</v>
      </c>
      <c r="I307">
        <f>SNPs!$C$2</f>
        <v>10</v>
      </c>
      <c r="J307">
        <f>SNPs!$D$2</f>
        <v>94761900</v>
      </c>
      <c r="K307" t="str">
        <f ca="1">IF('Randomized Data'!D307 = 1, SNPs!$H$2 &amp; SNPs!$H$2, IF('Randomized Data'!E307 = 1, SNPs!$H$2 &amp; INDIRECT("SNPs!" &amp; CHAR(72 +'Randomized Data'!F307) &amp; "2"), INDIRECT("SNPs!" &amp; CHAR(72 +'Randomized Data'!F307) &amp; "2") &amp; INDIRECT("SNPs!" &amp; CHAR(72 +'Randomized Data'!F307) &amp; "2")))</f>
        <v>AA</v>
      </c>
      <c r="L307" t="str">
        <f>SNPs!$F$3</f>
        <v>rs28399504</v>
      </c>
      <c r="M307">
        <f>SNPs!$C$3</f>
        <v>10</v>
      </c>
      <c r="N307">
        <f>SNPs!$D$3</f>
        <v>94762706</v>
      </c>
      <c r="O307" t="str">
        <f ca="1">IF('Randomized Data'!G307 = 1, SNPs!$H$3 &amp; SNPs!$H$3, IF('Randomized Data'!H307 = 1, SNPs!$H$3 &amp; INDIRECT("SNPs!" &amp; CHAR(72 +'Randomized Data'!I307) &amp; "3"), INDIRECT("SNPs!" &amp; CHAR(72 +'Randomized Data'!I307) &amp; "3") &amp; INDIRECT("SNPs!" &amp; CHAR(72 +'Randomized Data'!I307) &amp; "3")))</f>
        <v>GG</v>
      </c>
      <c r="P307" t="str">
        <f>SNPs!$F$4</f>
        <v>rs41291556</v>
      </c>
      <c r="Q307">
        <f>SNPs!$C$4</f>
        <v>10</v>
      </c>
      <c r="R307">
        <f>SNPs!$D$4</f>
        <v>94775416</v>
      </c>
      <c r="S307" t="str">
        <f ca="1">IF('Randomized Data'!J307 = 1, SNPs!$H$4 &amp; SNPs!$H$4, IF('Randomized Data'!K307 = 1, SNPs!$H$4 &amp; INDIRECT("SNPs!" &amp; CHAR(72 +'Randomized Data'!L307) &amp; "4"), INDIRECT("SNPs!" &amp; CHAR(72 +'Randomized Data'!L307) &amp; "4") &amp; INDIRECT("SNPs!" &amp; CHAR(72 +'Randomized Data'!L307) &amp; "4")))</f>
        <v>TC</v>
      </c>
      <c r="T307" t="str">
        <f>SNPs!$F$5</f>
        <v>rs72558184</v>
      </c>
      <c r="U307">
        <f>SNPs!$C$5</f>
        <v>10</v>
      </c>
      <c r="V307">
        <f>SNPs!$D$5</f>
        <v>96535210</v>
      </c>
      <c r="W307" t="str">
        <f ca="1">IF('Randomized Data'!M307 = 1, SNPs!$H$5 &amp; SNPs!$H$5, IF('Randomized Data'!N307 = 1, SNPs!$H$5 &amp; INDIRECT("SNPs!" &amp; CHAR(72 +'Randomized Data'!O307) &amp; "5"), INDIRECT("SNPs!" &amp; CHAR(72 +'Randomized Data'!O307) &amp; "5") &amp; INDIRECT("SNPs!" &amp; CHAR(72 +'Randomized Data'!O307) &amp; "5")))</f>
        <v>GA</v>
      </c>
      <c r="X307" t="str">
        <f>SNPs!$F$6</f>
        <v>rs4986893</v>
      </c>
      <c r="Y307">
        <f>SNPs!$C$6</f>
        <v>10</v>
      </c>
      <c r="Z307">
        <f>SNPs!$D$6</f>
        <v>94780653</v>
      </c>
      <c r="AA307" s="7" t="str">
        <f ca="1">IF('Randomized Data'!P307 = 1, SNPs!$H$6 &amp; SNPs!$H$6, IF('Randomized Data'!Q307 = 1, SNPs!$H$6 &amp; INDIRECT("SNPs!" &amp; CHAR(72 +'Randomized Data'!R307) &amp; "6"), INDIRECT("SNPs!" &amp; CHAR(72 +'Randomized Data'!R307) &amp; "6") &amp; INDIRECT("SNPs!" &amp; CHAR(72 +'Randomized Data'!R307) &amp; "6")))</f>
        <v>GG</v>
      </c>
      <c r="AB307" t="str">
        <f>SNPs!$F$7</f>
        <v>rs4244285</v>
      </c>
      <c r="AC307">
        <f>SNPs!$C$7</f>
        <v>10</v>
      </c>
      <c r="AD307">
        <f>SNPs!$D$7</f>
        <v>94781859</v>
      </c>
      <c r="AE307" s="7" t="str">
        <f ca="1">IF('Randomized Data'!S307 = 1, SNPs!$H$7 &amp; SNPs!$H$7, IF('Randomized Data'!T307 = 1, SNPs!$H$7 &amp; INDIRECT("SNPs!" &amp; CHAR(72 +'Randomized Data'!U307) &amp; "7"), INDIRECT("SNPs!" &amp; CHAR(72 +'Randomized Data'!U307) &amp; "7") &amp; INDIRECT("SNPs!" &amp; CHAR(72 +'Randomized Data'!U307) &amp; "7")))</f>
        <v>AA</v>
      </c>
      <c r="AF307" t="str">
        <f>SNPs!$F$8</f>
        <v>rs72558186</v>
      </c>
      <c r="AG307">
        <f>SNPs!$C$8</f>
        <v>10</v>
      </c>
      <c r="AH307">
        <f>SNPs!$D$8</f>
        <v>94781999</v>
      </c>
      <c r="AI307" s="7" t="str">
        <f ca="1">IF('Randomized Data'!V307 = 1, SNPs!$H$8 &amp; SNPs!$H$8, IF('Randomized Data'!W307 = 1, SNPs!$H$8 &amp; INDIRECT("SNPs!" &amp; CHAR(72 +'Randomized Data'!X307) &amp; "8"), INDIRECT("SNPs!" &amp; CHAR(72 +'Randomized Data'!X307) &amp; "8") &amp; INDIRECT("SNPs!" &amp; CHAR(72 +'Randomized Data'!X307) &amp; "8")))</f>
        <v>AA</v>
      </c>
      <c r="AJ307" t="str">
        <f>SNPs!$F$9</f>
        <v>rs56337013</v>
      </c>
      <c r="AK307">
        <f>SNPs!$C$9</f>
        <v>10</v>
      </c>
      <c r="AL307">
        <f>SNPs!$D$9</f>
        <v>94852738</v>
      </c>
      <c r="AM307" s="7" t="str">
        <f ca="1">IF('Randomized Data'!Y$2 = 1, SNPs!$H$9 &amp; SNPs!$H$9, IF('Randomized Data'!Z307 = 1, SNPs!$H$9 &amp; INDIRECT("SNPs!" &amp; CHAR(72 +'Randomized Data'!AA307) &amp; "9"), INDIRECT("SNPs!" &amp; CHAR(72 +'Randomized Data'!AA307) &amp; "9") &amp; INDIRECT("SNPs!" &amp; CHAR(72 +'Randomized Data'!AA307) &amp; "9")))</f>
        <v>CT</v>
      </c>
      <c r="AN307" t="str">
        <f>SNPs!$F$10</f>
        <v>rs17884712</v>
      </c>
      <c r="AO307">
        <f>SNPs!$C$10</f>
        <v>10</v>
      </c>
      <c r="AP307">
        <f>SNPs!$D$10</f>
        <v>94775489</v>
      </c>
      <c r="AQ307" s="7" t="str">
        <f ca="1">IF('Randomized Data'!AB307 = 1, SNPs!$H$10 &amp; SNPs!$H$10, IF('Randomized Data'!AC307 = 1, SNPs!$H$10 &amp; INDIRECT("SNPs!" &amp; CHAR(72 +'Randomized Data'!AD307) &amp; "10"), INDIRECT("SNPs!" &amp; CHAR(72 +'Randomized Data'!AD307) &amp; "10") &amp; INDIRECT("SNPs!" &amp; CHAR(72 +'Randomized Data'!AD307) &amp; "10")))</f>
        <v>GG</v>
      </c>
      <c r="AR307" t="str">
        <f>SNPs!$F$11</f>
        <v>rs6413438</v>
      </c>
      <c r="AS307">
        <f>SNPs!$C$11</f>
        <v>10</v>
      </c>
      <c r="AT307">
        <f>SNPs!$D$11</f>
        <v>94781858</v>
      </c>
      <c r="AU307" s="7" t="str">
        <f ca="1">IF('Randomized Data'!AE307 = 1, SNPs!$H$11 &amp; SNPs!$H$11, IF('Randomized Data'!AF307 = 1, SNPs!$H$11 &amp; INDIRECT("SNPs!" &amp; CHAR(72 +'Randomized Data'!AG307) &amp; "11"), INDIRECT("SNPs!" &amp; CHAR(72 +'Randomized Data'!AG307) &amp; "11") &amp; INDIRECT("SNPs!" &amp; CHAR(72 +'Randomized Data'!AG307) &amp; "11")))</f>
        <v>CC</v>
      </c>
      <c r="AV307" t="str">
        <f>SNPs!$F$12</f>
        <v>rs1057910</v>
      </c>
      <c r="AW307">
        <f>SNPs!$C$12</f>
        <v>10</v>
      </c>
      <c r="AX307">
        <f>SNPs!$D$12</f>
        <v>94981296</v>
      </c>
      <c r="AY307" s="7" t="str">
        <f ca="1">IF('Randomized Data'!AH307 = 1, SNPs!$H$12 &amp; SNPs!$H$12, IF('Randomized Data'!AI307 = 1, SNPs!$H$12 &amp; INDIRECT("SNPs!" &amp; CHAR(72 +'Randomized Data'!AJ307) &amp; "12"), INDIRECT("SNPs!" &amp; CHAR(72 +'Randomized Data'!AJ307) &amp; "12") &amp; INDIRECT("SNPs!" &amp; CHAR(72 +'Randomized Data'!AJ307) &amp; "12")))</f>
        <v>AA</v>
      </c>
      <c r="AZ307" t="str">
        <f>SNPs!$F$13</f>
        <v>rs1799853</v>
      </c>
      <c r="BA307">
        <f>SNPs!$C$13</f>
        <v>10</v>
      </c>
      <c r="BB307">
        <f>SNPs!$D$13</f>
        <v>94942290</v>
      </c>
      <c r="BC307" s="7" t="str">
        <f ca="1">IF('Randomized Data'!AK307 = 1, SNPs!$H$13 &amp; SNPs!$H$13, IF('Randomized Data'!AL307 = 1, SNPs!$H$13 &amp; INDIRECT("SNPs!" &amp; CHAR(72 +'Randomized Data'!AM307) &amp; "13"), INDIRECT("SNPs!" &amp; CHAR(72 +'Randomized Data'!AM307) &amp; "13") &amp; INDIRECT("SNPs!" &amp; CHAR(72 +'Randomized Data'!AM307) &amp; "13")))</f>
        <v>TT</v>
      </c>
      <c r="BD307" t="str">
        <f>SNPs!$F$14</f>
        <v>rs9923231</v>
      </c>
      <c r="BE307">
        <f>SNPs!$C$14</f>
        <v>16</v>
      </c>
      <c r="BF307">
        <f>SNPs!$D$14</f>
        <v>31096368</v>
      </c>
      <c r="BG307" s="7" t="str">
        <f ca="1">IF('Randomized Data'!AN307 = 1, SNPs!$H$14 &amp; SNPs!$H$14, IF('Randomized Data'!AO307 = 1, SNPs!$H$14 &amp; INDIRECT("SNPs!" &amp; CHAR(72 +'Randomized Data'!AP307) &amp; "14"), INDIRECT("SNPs!" &amp; CHAR(72 +'Randomized Data'!AP307) &amp; "14") &amp; INDIRECT("SNPs!" &amp; CHAR(72 +'Randomized Data'!AP307) &amp; "14")))</f>
        <v>CC</v>
      </c>
      <c r="BH307" t="str">
        <f>SNPs!$F$15</f>
        <v>rs9934438</v>
      </c>
      <c r="BI307">
        <f>SNPs!$C$15</f>
        <v>16</v>
      </c>
      <c r="BJ307">
        <f>SNPs!$D$15</f>
        <v>31093557</v>
      </c>
      <c r="BK307" s="7" t="str">
        <f ca="1">IF('Randomized Data'!AQ307 = 1, SNPs!$H$15 &amp; SNPs!$H$15, IF('Randomized Data'!AR307 = 1, SNPs!$H$15 &amp; INDIRECT("SNPs!" &amp; CHAR(72 +'Randomized Data'!AS307) &amp; "15"), INDIRECT("SNPs!" &amp; CHAR(72 +'Randomized Data'!AS307) &amp; "15") &amp; INDIRECT("SNPs!" &amp; CHAR(72 +'Randomized Data'!AS307) &amp; "15")))</f>
        <v>AA</v>
      </c>
      <c r="BL307" t="str">
        <f>SNPs!$F$16</f>
        <v>rs8050894</v>
      </c>
      <c r="BM307">
        <f>SNPs!$C$16</f>
        <v>16</v>
      </c>
      <c r="BN307">
        <f>SNPs!$D$16</f>
        <v>31093188</v>
      </c>
      <c r="BO307" s="7" t="str">
        <f ca="1">IF('Randomized Data'!AT307 = 1, SNPs!$H$16 &amp; SNPs!$H$16, IF('Randomized Data'!AU307 = 1, SNPs!$H$16 &amp; INDIRECT("SNPs!" &amp; CHAR(72 +'Randomized Data'!AV307) &amp; "16"), INDIRECT("SNPs!" &amp; CHAR(72 +'Randomized Data'!AV307) &amp; "16") &amp; INDIRECT("SNPs!" &amp; CHAR(72 +'Randomized Data'!AV307) &amp; "16")))</f>
        <v>GG</v>
      </c>
      <c r="BP307" t="str">
        <f>SNPs!$F$17</f>
        <v>rs6025</v>
      </c>
      <c r="BQ307">
        <f>SNPs!$C$17</f>
        <v>1</v>
      </c>
      <c r="BR307">
        <f>SNPs!$D$17</f>
        <v>169549811</v>
      </c>
      <c r="BS307" s="7" t="str">
        <f ca="1">IF('Randomized Data'!AW307 = 1, SNPs!$H$17 &amp; SNPs!$H$17, IF('Randomized Data'!AX307 = 1, SNPs!$H$17 &amp; INDIRECT("SNPs!" &amp; CHAR(72 +'Randomized Data'!AY307) &amp; "17"), INDIRECT("SNPs!" &amp; CHAR(72 +'Randomized Data'!AY307) &amp; "17") &amp; INDIRECT("SNPs!" &amp; CHAR(72 +'Randomized Data'!AY307) &amp; "17")))</f>
        <v>AA</v>
      </c>
      <c r="BT307" t="str">
        <f>SNPs!$F$18</f>
        <v>rs1799963</v>
      </c>
      <c r="BU307">
        <f>SNPs!$C$18</f>
        <v>11</v>
      </c>
      <c r="BV307">
        <f>SNPs!$D$18</f>
        <v>46739505</v>
      </c>
      <c r="BW307" s="7" t="str">
        <f ca="1">IF('Randomized Data'!AZ307 = 1, SNPs!$H$18 &amp; SNPs!$H$18, IF('Randomized Data'!BA307 = 1, SNPs!$H$18 &amp; INDIRECT("SNPs!" &amp; CHAR(72 +'Randomized Data'!BB307) &amp; "18"), INDIRECT("SNPs!" &amp; CHAR(72 +'Randomized Data'!BB307) &amp; "18") &amp; INDIRECT("SNPs!" &amp; CHAR(72 +'Randomized Data'!BB307) &amp; "18")))</f>
        <v>GG</v>
      </c>
      <c r="BX307" t="str">
        <f>SNPs!$F$19</f>
        <v>rs121913626</v>
      </c>
      <c r="BY307">
        <f>SNPs!$C$19</f>
        <v>14</v>
      </c>
      <c r="BZ307">
        <f>SNPs!$D$19</f>
        <v>23427723</v>
      </c>
      <c r="CA307" s="7" t="str">
        <f ca="1">IF('Randomized Data'!BC307 = 1, SNPs!$H$19 &amp; SNPs!$H$19, IF('Randomized Data'!BD307 = 1, SNPs!$H$19 &amp; INDIRECT("SNPs!" &amp; CHAR(72 +'Randomized Data'!BE307) &amp; "19"), INDIRECT("SNPs!" &amp; CHAR(72 +'Randomized Data'!BE307) &amp; "19") &amp; INDIRECT("SNPs!" &amp; CHAR(72 +'Randomized Data'!BE307) &amp; "19")))</f>
        <v>GC</v>
      </c>
      <c r="CB307" t="str">
        <f>SNPs!$F$20</f>
        <v>rs3218713</v>
      </c>
      <c r="CC307">
        <f>SNPs!$C$20</f>
        <v>14</v>
      </c>
      <c r="CD307">
        <f>SNPs!$D$20</f>
        <v>23431468</v>
      </c>
      <c r="CE307" s="7" t="str">
        <f ca="1">IF('Randomized Data'!BF307 = 1, SNPs!$H$20 &amp; SNPs!$H$20, IF('Randomized Data'!BG307 = 1, SNPs!$H$20 &amp; INDIRECT("SNPs!" &amp; CHAR(72 +'Randomized Data'!BH307) &amp; "20"), INDIRECT("SNPs!" &amp; CHAR(72 +'Randomized Data'!BH307) &amp; "20") &amp; INDIRECT("SNPs!" &amp; CHAR(72 +'Randomized Data'!BH307) &amp; "20")))</f>
        <v>GG</v>
      </c>
      <c r="CF307" t="str">
        <f>SNPs!$F$21</f>
        <v>rs3218714</v>
      </c>
      <c r="CG307">
        <f>SNPs!$C$21</f>
        <v>14</v>
      </c>
      <c r="CH307">
        <f>SNPs!$D$21</f>
        <v>23429279</v>
      </c>
      <c r="CI307" s="7" t="str">
        <f ca="1">IF('Randomized Data'!BI307 = 1, SNPs!$H$21 &amp; SNPs!$H$21, IF('Randomized Data'!BJ307 = 1, SNPs!$H$21 &amp; INDIRECT("SNPs!" &amp; CHAR(72 +'Randomized Data'!BK307) &amp; "21"), INDIRECT("SNPs!" &amp; CHAR(72 +'Randomized Data'!BK307) &amp; "21") &amp; INDIRECT("SNPs!" &amp; CHAR(72 +'Randomized Data'!BK307) &amp; "21")))</f>
        <v>CT</v>
      </c>
      <c r="CJ307" t="str">
        <f>SNPs!$F$22</f>
        <v>rs121964855</v>
      </c>
      <c r="CK307">
        <f>SNPs!$C$22</f>
        <v>1</v>
      </c>
      <c r="CL307">
        <f>SNPs!$D$22</f>
        <v>201365638</v>
      </c>
      <c r="CM307" s="7" t="str">
        <f ca="1">IF('Randomized Data'!BL307 = 1, SNPs!$H$22 &amp; SNPs!$H$22, IF('Randomized Data'!BM307 = 1, SNPs!$H$22 &amp; INDIRECT("SNPs!" &amp; CHAR(72 +'Randomized Data'!BN307) &amp; "22"), INDIRECT("SNPs!" &amp; CHAR(72 +'Randomized Data'!BN307) &amp; "22") &amp; INDIRECT("SNPs!" &amp; CHAR(72 +'Randomized Data'!BN307) &amp; "22")))</f>
        <v>AA</v>
      </c>
      <c r="CN307" t="str">
        <f>SNPs!$F$23</f>
        <v>rs121964856</v>
      </c>
      <c r="CO307">
        <f>SNPs!$C$23</f>
        <v>1</v>
      </c>
      <c r="CP307">
        <f>SNPs!$D$23</f>
        <v>201365297</v>
      </c>
      <c r="CQ307" s="7" t="str">
        <f ca="1">IF('Randomized Data'!BO307 = 1, SNPs!$H$23 &amp; SNPs!$H$23, IF('Randomized Data'!BP307 = 1, SNPs!$H$23 &amp; INDIRECT("SNPs!" &amp; CHAR(72 +'Randomized Data'!BQ307) &amp; "23"), INDIRECT("SNPs!" &amp; CHAR(72 +'Randomized Data'!BQ307) &amp; "23") &amp; INDIRECT("SNPs!" &amp; CHAR(72 +'Randomized Data'!BQ307) &amp; "23")))</f>
        <v>GG</v>
      </c>
      <c r="CR307" t="str">
        <f>SNPs!$F$24</f>
        <v>rs121964857</v>
      </c>
      <c r="CS307">
        <f>SNPs!$C$24</f>
        <v>1</v>
      </c>
      <c r="CT307">
        <f>SNPs!$D$24</f>
        <v>201359245</v>
      </c>
      <c r="CU307" s="7" t="str">
        <f ca="1">IF('Randomized Data'!BR307 = 1, SNPs!$H$24 &amp; SNPs!$H$24, IF('Randomized Data'!BS307 = 1, SNPs!$H$24 &amp; INDIRECT("SNPs!" &amp; CHAR(72 +'Randomized Data'!BT307) &amp; "24"), INDIRECT("SNPs!" &amp; CHAR(72 +'Randomized Data'!BT307) &amp; "24") &amp; INDIRECT("SNPs!" &amp; CHAR(72 +'Randomized Data'!BT307) &amp; "24")))</f>
        <v>CT</v>
      </c>
      <c r="CV307" t="str">
        <f>SNPs!$F$25</f>
        <v>rs28934269</v>
      </c>
      <c r="CW307">
        <f>SNPs!$C$25</f>
        <v>15</v>
      </c>
      <c r="CX307">
        <f>SNPs!$D$25</f>
        <v>63060915</v>
      </c>
      <c r="CY307" s="7" t="str">
        <f ca="1">IF('Randomized Data'!BU307 = 1, SNPs!$H$25 &amp; SNPs!$H$25, IF('Randomized Data'!BV307 = 1, SNPs!$H$25 &amp; INDIRECT("SNPs!" &amp; CHAR(72 +'Randomized Data'!BW307) &amp; "25"), INDIRECT("SNPs!" &amp; CHAR(72 +'Randomized Data'!BW307) &amp; "25") &amp; INDIRECT("SNPs!" &amp; CHAR(72 +'Randomized Data'!BW307) &amp; "25")))</f>
        <v>AA</v>
      </c>
      <c r="CZ307" t="str">
        <f>SNPs!$F$26</f>
        <v>rs28934270</v>
      </c>
      <c r="DA307">
        <f>SNPs!$C$26</f>
        <v>15</v>
      </c>
      <c r="DB307">
        <f>SNPs!$D$26</f>
        <v>63060899</v>
      </c>
      <c r="DC307" s="7" t="str">
        <f ca="1">IF('Randomized Data'!BX307 = 1, SNPs!$H$26 &amp; SNPs!$H$26, IF('Randomized Data'!BY307 = 1, SNPs!$H$26 &amp; INDIRECT("SNPs!" &amp; CHAR(72 +'Randomized Data'!BZ307) &amp; "26"), INDIRECT("SNPs!" &amp; CHAR(72 +'Randomized Data'!BZ307) &amp; "26") &amp; INDIRECT("SNPs!" &amp; CHAR(72 +'Randomized Data'!BZ307) &amp; "26")))</f>
        <v>GG</v>
      </c>
      <c r="DD307" t="str">
        <f>SNPs!$F$27</f>
        <v>rs727504290</v>
      </c>
      <c r="DE307">
        <f>SNPs!$C$27</f>
        <v>15</v>
      </c>
      <c r="DF307">
        <f>SNPs!$D$27</f>
        <v>63042875</v>
      </c>
      <c r="DG307" s="7" t="str">
        <f ca="1">IF('Randomized Data'!CA307 = 1, SNPs!$H$27 &amp; SNPs!$H$27, IF('Randomized Data'!CB307 = 1, SNPs!$H$27 &amp; INDIRECT("SNPs!" &amp; CHAR(72 +'Randomized Data'!CC307) &amp; "27"), INDIRECT("SNPs!" &amp; CHAR(72 +'Randomized Data'!CC307) &amp; "27") &amp; INDIRECT("SNPs!" &amp; CHAR(72 +'Randomized Data'!CC307) &amp; "27")))</f>
        <v>GG</v>
      </c>
      <c r="DH307" t="str">
        <f>SNPs!$F$28</f>
        <v>rs104894504</v>
      </c>
      <c r="DI307">
        <f>SNPs!$C$28</f>
        <v>15</v>
      </c>
      <c r="DJ307">
        <f>SNPs!$D$28</f>
        <v>63057028</v>
      </c>
      <c r="DK307" s="7" t="str">
        <f ca="1">IF('Randomized Data'!CD307 = 1, SNPs!$H$28 &amp; SNPs!$H$28, IF('Randomized Data'!CE307 = 1, SNPs!$H$28 &amp; INDIRECT("SNPs!" &amp; CHAR(72 +'Randomized Data'!CF307) &amp; "28"), INDIRECT("SNPs!" &amp; CHAR(72 +'Randomized Data'!CF307) &amp; "28") &amp; INDIRECT("SNPs!" &amp; CHAR(72 +'Randomized Data'!CF307) &amp; "28")))</f>
        <v>CC</v>
      </c>
      <c r="DL307" t="str">
        <f>SNPs!$F$29</f>
        <v>rs375882485</v>
      </c>
      <c r="DM307">
        <f>SNPs!$C$29</f>
        <v>11</v>
      </c>
      <c r="DN307">
        <f>SNPs!$D$29</f>
        <v>47342698</v>
      </c>
      <c r="DO307" s="7" t="str">
        <f ca="1">IF('Randomized Data'!CG307 = 1, SNPs!$H$29 &amp; SNPs!$H$29, IF('Randomized Data'!CH307 = 1, SNPs!$H$29 &amp; INDIRECT("SNPs!" &amp; CHAR(72 +'Randomized Data'!CI307) &amp; "29"), INDIRECT("SNPs!" &amp; CHAR(72 +'Randomized Data'!CI307) &amp; "29") &amp; INDIRECT("SNPs!" &amp; CHAR(72 +'Randomized Data'!CI307) &amp; "29")))</f>
        <v>GG</v>
      </c>
      <c r="DP307" t="str">
        <f>SNPs!$F$30</f>
        <v>rs397516083</v>
      </c>
      <c r="DQ307">
        <f>SNPs!$C$30</f>
        <v>11</v>
      </c>
      <c r="DR307">
        <f>SNPs!$D$30</f>
        <v>47346379</v>
      </c>
      <c r="DS307" s="7" t="str">
        <f ca="1">IF('Randomized Data'!CJ307 = 1, SNPs!$H$30 &amp; SNPs!$H$30, IF('Randomized Data'!CK307 = 1, SNPs!$H$30 &amp; INDIRECT("SNPs!" &amp; CHAR(72 +'Randomized Data'!CL307) &amp; "30"), INDIRECT("SNPs!" &amp; CHAR(72 +'Randomized Data'!CL307) &amp; "30") &amp; INDIRECT("SNPs!" &amp; CHAR(72 +'Randomized Data'!CL307) &amp; "30")))</f>
        <v>GG</v>
      </c>
      <c r="DT307" t="str">
        <f>SNPs!$F$31</f>
        <v>rs397515937</v>
      </c>
      <c r="DU307">
        <f>SNPs!$C$31</f>
        <v>11</v>
      </c>
      <c r="DV307">
        <f>SNPs!$D$31</f>
        <v>47339792</v>
      </c>
      <c r="DW307" s="7" t="str">
        <f ca="1">IF('Randomized Data'!CM307 = 1, SNPs!$H$31 &amp; SNPs!$H$31, IF('Randomized Data'!CN307 = 1, SNPs!$H$31 &amp; INDIRECT("SNPs!" &amp; CHAR(72 +'Randomized Data'!CO307) &amp; "31"), INDIRECT("SNPs!" &amp; CHAR(72 +'Randomized Data'!CO307) &amp; "31") &amp; INDIRECT("SNPs!" &amp; CHAR(72 +'Randomized Data'!CO307) &amp; "31")))</f>
        <v>AA</v>
      </c>
      <c r="DX307" t="str">
        <f>SNPs!$F$32</f>
        <v>rs397516074</v>
      </c>
      <c r="DY307">
        <f>SNPs!$C$32</f>
        <v>11</v>
      </c>
      <c r="DZ307">
        <f>SNPs!$D$32</f>
        <v>47348424</v>
      </c>
      <c r="EA307" s="7" t="str">
        <f ca="1">IF('Randomized Data'!CP307 = 1, SNPs!$H$32 &amp; SNPs!$H$32, IF('Randomized Data'!CQ307 = 1, SNPs!$H$32 &amp; INDIRECT("SNPs!" &amp; CHAR(72 +'Randomized Data'!CR307) &amp; "32"), INDIRECT("SNPs!" &amp; CHAR(72 +'Randomized Data'!CR307) &amp; "32") &amp; INDIRECT("SNPs!" &amp; CHAR(72 +'Randomized Data'!CR307) &amp; "32")))</f>
        <v>GA</v>
      </c>
      <c r="EB307" t="str">
        <f>SNPs!$F$33</f>
        <v>rs397515963</v>
      </c>
      <c r="EC307">
        <f>SNPs!$C$33</f>
        <v>11</v>
      </c>
      <c r="ED307">
        <f>SNPs!$D$33</f>
        <v>47337729</v>
      </c>
      <c r="EE307" s="7" t="str">
        <f ca="1">IF('Randomized Data'!CS307 = 1, SNPs!$H$33 &amp; SNPs!$H$33, IF('Randomized Data'!CT307 = 1, SNPs!$H$33 &amp; INDIRECT("SNPs!" &amp; CHAR(72 +'Randomized Data'!CU307) &amp; "33"), INDIRECT("SNPs!" &amp; CHAR(72 +'Randomized Data'!CU307) &amp; "33") &amp; INDIRECT("SNPs!" &amp; CHAR(72 +'Randomized Data'!CU307) &amp; "33")))</f>
        <v>-G</v>
      </c>
    </row>
    <row r="308" spans="1:13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  <c r="F308" s="3">
        <v>42194</v>
      </c>
      <c r="G308" s="9" t="str">
        <f>'Randomized Data'!C308</f>
        <v>External Lab</v>
      </c>
      <c r="H308" t="str">
        <f>SNPs!$F$2</f>
        <v>rs12248560</v>
      </c>
      <c r="I308">
        <f>SNPs!$C$2</f>
        <v>10</v>
      </c>
      <c r="J308">
        <f>SNPs!$D$2</f>
        <v>94761900</v>
      </c>
      <c r="K308" t="str">
        <f ca="1">IF('Randomized Data'!D308 = 1, SNPs!$H$2 &amp; SNPs!$H$2, IF('Randomized Data'!E308 = 1, SNPs!$H$2 &amp; INDIRECT("SNPs!" &amp; CHAR(72 +'Randomized Data'!F308) &amp; "2"), INDIRECT("SNPs!" &amp; CHAR(72 +'Randomized Data'!F308) &amp; "2") &amp; INDIRECT("SNPs!" &amp; CHAR(72 +'Randomized Data'!F308) &amp; "2")))</f>
        <v>CC</v>
      </c>
      <c r="L308" t="str">
        <f>SNPs!$F$3</f>
        <v>rs28399504</v>
      </c>
      <c r="M308">
        <f>SNPs!$C$3</f>
        <v>10</v>
      </c>
      <c r="N308">
        <f>SNPs!$D$3</f>
        <v>94762706</v>
      </c>
      <c r="O308" t="str">
        <f ca="1">IF('Randomized Data'!G308 = 1, SNPs!$H$3 &amp; SNPs!$H$3, IF('Randomized Data'!H308 = 1, SNPs!$H$3 &amp; INDIRECT("SNPs!" &amp; CHAR(72 +'Randomized Data'!I308) &amp; "3"), INDIRECT("SNPs!" &amp; CHAR(72 +'Randomized Data'!I308) &amp; "3") &amp; INDIRECT("SNPs!" &amp; CHAR(72 +'Randomized Data'!I308) &amp; "3")))</f>
        <v>AG</v>
      </c>
      <c r="P308" t="str">
        <f>SNPs!$F$4</f>
        <v>rs41291556</v>
      </c>
      <c r="Q308">
        <f>SNPs!$C$4</f>
        <v>10</v>
      </c>
      <c r="R308">
        <f>SNPs!$D$4</f>
        <v>94775416</v>
      </c>
      <c r="S308" t="str">
        <f ca="1">IF('Randomized Data'!J308 = 1, SNPs!$H$4 &amp; SNPs!$H$4, IF('Randomized Data'!K308 = 1, SNPs!$H$4 &amp; INDIRECT("SNPs!" &amp; CHAR(72 +'Randomized Data'!L308) &amp; "4"), INDIRECT("SNPs!" &amp; CHAR(72 +'Randomized Data'!L308) &amp; "4") &amp; INDIRECT("SNPs!" &amp; CHAR(72 +'Randomized Data'!L308) &amp; "4")))</f>
        <v>TT</v>
      </c>
      <c r="T308" t="str">
        <f>SNPs!$F$5</f>
        <v>rs72558184</v>
      </c>
      <c r="U308">
        <f>SNPs!$C$5</f>
        <v>10</v>
      </c>
      <c r="V308">
        <f>SNPs!$D$5</f>
        <v>96535210</v>
      </c>
      <c r="W308" t="str">
        <f ca="1">IF('Randomized Data'!M308 = 1, SNPs!$H$5 &amp; SNPs!$H$5, IF('Randomized Data'!N308 = 1, SNPs!$H$5 &amp; INDIRECT("SNPs!" &amp; CHAR(72 +'Randomized Data'!O308) &amp; "5"), INDIRECT("SNPs!" &amp; CHAR(72 +'Randomized Data'!O308) &amp; "5") &amp; INDIRECT("SNPs!" &amp; CHAR(72 +'Randomized Data'!O308) &amp; "5")))</f>
        <v>GG</v>
      </c>
      <c r="X308" t="str">
        <f>SNPs!$F$6</f>
        <v>rs4986893</v>
      </c>
      <c r="Y308">
        <f>SNPs!$C$6</f>
        <v>10</v>
      </c>
      <c r="Z308">
        <f>SNPs!$D$6</f>
        <v>94780653</v>
      </c>
      <c r="AA308" s="7" t="str">
        <f ca="1">IF('Randomized Data'!P308 = 1, SNPs!$H$6 &amp; SNPs!$H$6, IF('Randomized Data'!Q308 = 1, SNPs!$H$6 &amp; INDIRECT("SNPs!" &amp; CHAR(72 +'Randomized Data'!R308) &amp; "6"), INDIRECT("SNPs!" &amp; CHAR(72 +'Randomized Data'!R308) &amp; "6") &amp; INDIRECT("SNPs!" &amp; CHAR(72 +'Randomized Data'!R308) &amp; "6")))</f>
        <v>AA</v>
      </c>
      <c r="AB308" t="str">
        <f>SNPs!$F$7</f>
        <v>rs4244285</v>
      </c>
      <c r="AC308">
        <f>SNPs!$C$7</f>
        <v>10</v>
      </c>
      <c r="AD308">
        <f>SNPs!$D$7</f>
        <v>94781859</v>
      </c>
      <c r="AE308" s="7" t="str">
        <f ca="1">IF('Randomized Data'!S308 = 1, SNPs!$H$7 &amp; SNPs!$H$7, IF('Randomized Data'!T308 = 1, SNPs!$H$7 &amp; INDIRECT("SNPs!" &amp; CHAR(72 +'Randomized Data'!U308) &amp; "7"), INDIRECT("SNPs!" &amp; CHAR(72 +'Randomized Data'!U308) &amp; "7") &amp; INDIRECT("SNPs!" &amp; CHAR(72 +'Randomized Data'!U308) &amp; "7")))</f>
        <v>AA</v>
      </c>
      <c r="AF308" t="str">
        <f>SNPs!$F$8</f>
        <v>rs72558186</v>
      </c>
      <c r="AG308">
        <f>SNPs!$C$8</f>
        <v>10</v>
      </c>
      <c r="AH308">
        <f>SNPs!$D$8</f>
        <v>94781999</v>
      </c>
      <c r="AI308" s="7" t="str">
        <f ca="1">IF('Randomized Data'!V308 = 1, SNPs!$H$8 &amp; SNPs!$H$8, IF('Randomized Data'!W308 = 1, SNPs!$H$8 &amp; INDIRECT("SNPs!" &amp; CHAR(72 +'Randomized Data'!X308) &amp; "8"), INDIRECT("SNPs!" &amp; CHAR(72 +'Randomized Data'!X308) &amp; "8") &amp; INDIRECT("SNPs!" &amp; CHAR(72 +'Randomized Data'!X308) &amp; "8")))</f>
        <v>TT</v>
      </c>
      <c r="AJ308" t="str">
        <f>SNPs!$F$9</f>
        <v>rs56337013</v>
      </c>
      <c r="AK308">
        <f>SNPs!$C$9</f>
        <v>10</v>
      </c>
      <c r="AL308">
        <f>SNPs!$D$9</f>
        <v>94852738</v>
      </c>
      <c r="AM308" s="7" t="str">
        <f ca="1">IF('Randomized Data'!Y$2 = 1, SNPs!$H$9 &amp; SNPs!$H$9, IF('Randomized Data'!Z308 = 1, SNPs!$H$9 &amp; INDIRECT("SNPs!" &amp; CHAR(72 +'Randomized Data'!AA308) &amp; "9"), INDIRECT("SNPs!" &amp; CHAR(72 +'Randomized Data'!AA308) &amp; "9") &amp; INDIRECT("SNPs!" &amp; CHAR(72 +'Randomized Data'!AA308) &amp; "9")))</f>
        <v>TT</v>
      </c>
      <c r="AN308" t="str">
        <f>SNPs!$F$10</f>
        <v>rs17884712</v>
      </c>
      <c r="AO308">
        <f>SNPs!$C$10</f>
        <v>10</v>
      </c>
      <c r="AP308">
        <f>SNPs!$D$10</f>
        <v>94775489</v>
      </c>
      <c r="AQ308" s="7" t="str">
        <f ca="1">IF('Randomized Data'!AB308 = 1, SNPs!$H$10 &amp; SNPs!$H$10, IF('Randomized Data'!AC308 = 1, SNPs!$H$10 &amp; INDIRECT("SNPs!" &amp; CHAR(72 +'Randomized Data'!AD308) &amp; "10"), INDIRECT("SNPs!" &amp; CHAR(72 +'Randomized Data'!AD308) &amp; "10") &amp; INDIRECT("SNPs!" &amp; CHAR(72 +'Randomized Data'!AD308) &amp; "10")))</f>
        <v>GG</v>
      </c>
      <c r="AR308" t="str">
        <f>SNPs!$F$11</f>
        <v>rs6413438</v>
      </c>
      <c r="AS308">
        <f>SNPs!$C$11</f>
        <v>10</v>
      </c>
      <c r="AT308">
        <f>SNPs!$D$11</f>
        <v>94781858</v>
      </c>
      <c r="AU308" s="7" t="str">
        <f ca="1">IF('Randomized Data'!AE308 = 1, SNPs!$H$11 &amp; SNPs!$H$11, IF('Randomized Data'!AF308 = 1, SNPs!$H$11 &amp; INDIRECT("SNPs!" &amp; CHAR(72 +'Randomized Data'!AG308) &amp; "11"), INDIRECT("SNPs!" &amp; CHAR(72 +'Randomized Data'!AG308) &amp; "11") &amp; INDIRECT("SNPs!" &amp; CHAR(72 +'Randomized Data'!AG308) &amp; "11")))</f>
        <v>TT</v>
      </c>
      <c r="AV308" t="str">
        <f>SNPs!$F$12</f>
        <v>rs1057910</v>
      </c>
      <c r="AW308">
        <f>SNPs!$C$12</f>
        <v>10</v>
      </c>
      <c r="AX308">
        <f>SNPs!$D$12</f>
        <v>94981296</v>
      </c>
      <c r="AY308" s="7" t="str">
        <f ca="1">IF('Randomized Data'!AH308 = 1, SNPs!$H$12 &amp; SNPs!$H$12, IF('Randomized Data'!AI308 = 1, SNPs!$H$12 &amp; INDIRECT("SNPs!" &amp; CHAR(72 +'Randomized Data'!AJ308) &amp; "12"), INDIRECT("SNPs!" &amp; CHAR(72 +'Randomized Data'!AJ308) &amp; "12") &amp; INDIRECT("SNPs!" &amp; CHAR(72 +'Randomized Data'!AJ308) &amp; "12")))</f>
        <v>AC</v>
      </c>
      <c r="AZ308" t="str">
        <f>SNPs!$F$13</f>
        <v>rs1799853</v>
      </c>
      <c r="BA308">
        <f>SNPs!$C$13</f>
        <v>10</v>
      </c>
      <c r="BB308">
        <f>SNPs!$D$13</f>
        <v>94942290</v>
      </c>
      <c r="BC308" s="7" t="str">
        <f ca="1">IF('Randomized Data'!AK308 = 1, SNPs!$H$13 &amp; SNPs!$H$13, IF('Randomized Data'!AL308 = 1, SNPs!$H$13 &amp; INDIRECT("SNPs!" &amp; CHAR(72 +'Randomized Data'!AM308) &amp; "13"), INDIRECT("SNPs!" &amp; CHAR(72 +'Randomized Data'!AM308) &amp; "13") &amp; INDIRECT("SNPs!" &amp; CHAR(72 +'Randomized Data'!AM308) &amp; "13")))</f>
        <v>TT</v>
      </c>
      <c r="BD308" t="str">
        <f>SNPs!$F$14</f>
        <v>rs9923231</v>
      </c>
      <c r="BE308">
        <f>SNPs!$C$14</f>
        <v>16</v>
      </c>
      <c r="BF308">
        <f>SNPs!$D$14</f>
        <v>31096368</v>
      </c>
      <c r="BG308" s="7" t="str">
        <f ca="1">IF('Randomized Data'!AN308 = 1, SNPs!$H$14 &amp; SNPs!$H$14, IF('Randomized Data'!AO308 = 1, SNPs!$H$14 &amp; INDIRECT("SNPs!" &amp; CHAR(72 +'Randomized Data'!AP308) &amp; "14"), INDIRECT("SNPs!" &amp; CHAR(72 +'Randomized Data'!AP308) &amp; "14") &amp; INDIRECT("SNPs!" &amp; CHAR(72 +'Randomized Data'!AP308) &amp; "14")))</f>
        <v>CA</v>
      </c>
      <c r="BH308" t="str">
        <f>SNPs!$F$15</f>
        <v>rs9934438</v>
      </c>
      <c r="BI308">
        <f>SNPs!$C$15</f>
        <v>16</v>
      </c>
      <c r="BJ308">
        <f>SNPs!$D$15</f>
        <v>31093557</v>
      </c>
      <c r="BK308" s="7" t="str">
        <f ca="1">IF('Randomized Data'!AQ308 = 1, SNPs!$H$15 &amp; SNPs!$H$15, IF('Randomized Data'!AR308 = 1, SNPs!$H$15 &amp; INDIRECT("SNPs!" &amp; CHAR(72 +'Randomized Data'!AS308) &amp; "15"), INDIRECT("SNPs!" &amp; CHAR(72 +'Randomized Data'!AS308) &amp; "15") &amp; INDIRECT("SNPs!" &amp; CHAR(72 +'Randomized Data'!AS308) &amp; "15")))</f>
        <v>GG</v>
      </c>
      <c r="BL308" t="str">
        <f>SNPs!$F$16</f>
        <v>rs8050894</v>
      </c>
      <c r="BM308">
        <f>SNPs!$C$16</f>
        <v>16</v>
      </c>
      <c r="BN308">
        <f>SNPs!$D$16</f>
        <v>31093188</v>
      </c>
      <c r="BO308" s="7" t="str">
        <f ca="1">IF('Randomized Data'!AT308 = 1, SNPs!$H$16 &amp; SNPs!$H$16, IF('Randomized Data'!AU308 = 1, SNPs!$H$16 &amp; INDIRECT("SNPs!" &amp; CHAR(72 +'Randomized Data'!AV308) &amp; "16"), INDIRECT("SNPs!" &amp; CHAR(72 +'Randomized Data'!AV308) &amp; "16") &amp; INDIRECT("SNPs!" &amp; CHAR(72 +'Randomized Data'!AV308) &amp; "16")))</f>
        <v>CG</v>
      </c>
      <c r="BP308" t="str">
        <f>SNPs!$F$17</f>
        <v>rs6025</v>
      </c>
      <c r="BQ308">
        <f>SNPs!$C$17</f>
        <v>1</v>
      </c>
      <c r="BR308">
        <f>SNPs!$D$17</f>
        <v>169549811</v>
      </c>
      <c r="BS308" s="7" t="str">
        <f ca="1">IF('Randomized Data'!AW308 = 1, SNPs!$H$17 &amp; SNPs!$H$17, IF('Randomized Data'!AX308 = 1, SNPs!$H$17 &amp; INDIRECT("SNPs!" &amp; CHAR(72 +'Randomized Data'!AY308) &amp; "17"), INDIRECT("SNPs!" &amp; CHAR(72 +'Randomized Data'!AY308) &amp; "17") &amp; INDIRECT("SNPs!" &amp; CHAR(72 +'Randomized Data'!AY308) &amp; "17")))</f>
        <v>GG</v>
      </c>
      <c r="BT308" t="str">
        <f>SNPs!$F$18</f>
        <v>rs1799963</v>
      </c>
      <c r="BU308">
        <f>SNPs!$C$18</f>
        <v>11</v>
      </c>
      <c r="BV308">
        <f>SNPs!$D$18</f>
        <v>46739505</v>
      </c>
      <c r="BW308" s="7" t="str">
        <f ca="1">IF('Randomized Data'!AZ308 = 1, SNPs!$H$18 &amp; SNPs!$H$18, IF('Randomized Data'!BA308 = 1, SNPs!$H$18 &amp; INDIRECT("SNPs!" &amp; CHAR(72 +'Randomized Data'!BB308) &amp; "18"), INDIRECT("SNPs!" &amp; CHAR(72 +'Randomized Data'!BB308) &amp; "18") &amp; INDIRECT("SNPs!" &amp; CHAR(72 +'Randomized Data'!BB308) &amp; "18")))</f>
        <v>GG</v>
      </c>
      <c r="BX308" t="str">
        <f>SNPs!$F$19</f>
        <v>rs121913626</v>
      </c>
      <c r="BY308">
        <f>SNPs!$C$19</f>
        <v>14</v>
      </c>
      <c r="BZ308">
        <f>SNPs!$D$19</f>
        <v>23427723</v>
      </c>
      <c r="CA308" s="7" t="str">
        <f ca="1">IF('Randomized Data'!BC308 = 1, SNPs!$H$19 &amp; SNPs!$H$19, IF('Randomized Data'!BD308 = 1, SNPs!$H$19 &amp; INDIRECT("SNPs!" &amp; CHAR(72 +'Randomized Data'!BE308) &amp; "19"), INDIRECT("SNPs!" &amp; CHAR(72 +'Randomized Data'!BE308) &amp; "19") &amp; INDIRECT("SNPs!" &amp; CHAR(72 +'Randomized Data'!BE308) &amp; "19")))</f>
        <v>GG</v>
      </c>
      <c r="CB308" t="str">
        <f>SNPs!$F$20</f>
        <v>rs3218713</v>
      </c>
      <c r="CC308">
        <f>SNPs!$C$20</f>
        <v>14</v>
      </c>
      <c r="CD308">
        <f>SNPs!$D$20</f>
        <v>23431468</v>
      </c>
      <c r="CE308" s="7" t="str">
        <f ca="1">IF('Randomized Data'!BF308 = 1, SNPs!$H$20 &amp; SNPs!$H$20, IF('Randomized Data'!BG308 = 1, SNPs!$H$20 &amp; INDIRECT("SNPs!" &amp; CHAR(72 +'Randomized Data'!BH308) &amp; "20"), INDIRECT("SNPs!" &amp; CHAR(72 +'Randomized Data'!BH308) &amp; "20") &amp; INDIRECT("SNPs!" &amp; CHAR(72 +'Randomized Data'!BH308) &amp; "20")))</f>
        <v>GG</v>
      </c>
      <c r="CF308" t="str">
        <f>SNPs!$F$21</f>
        <v>rs3218714</v>
      </c>
      <c r="CG308">
        <f>SNPs!$C$21</f>
        <v>14</v>
      </c>
      <c r="CH308">
        <f>SNPs!$D$21</f>
        <v>23429279</v>
      </c>
      <c r="CI308" s="7" t="str">
        <f ca="1">IF('Randomized Data'!BI308 = 1, SNPs!$H$21 &amp; SNPs!$H$21, IF('Randomized Data'!BJ308 = 1, SNPs!$H$21 &amp; INDIRECT("SNPs!" &amp; CHAR(72 +'Randomized Data'!BK308) &amp; "21"), INDIRECT("SNPs!" &amp; CHAR(72 +'Randomized Data'!BK308) &amp; "21") &amp; INDIRECT("SNPs!" &amp; CHAR(72 +'Randomized Data'!BK308) &amp; "21")))</f>
        <v>CC</v>
      </c>
      <c r="CJ308" t="str">
        <f>SNPs!$F$22</f>
        <v>rs121964855</v>
      </c>
      <c r="CK308">
        <f>SNPs!$C$22</f>
        <v>1</v>
      </c>
      <c r="CL308">
        <f>SNPs!$D$22</f>
        <v>201365638</v>
      </c>
      <c r="CM308" s="7" t="str">
        <f ca="1">IF('Randomized Data'!BL308 = 1, SNPs!$H$22 &amp; SNPs!$H$22, IF('Randomized Data'!BM308 = 1, SNPs!$H$22 &amp; INDIRECT("SNPs!" &amp; CHAR(72 +'Randomized Data'!BN308) &amp; "22"), INDIRECT("SNPs!" &amp; CHAR(72 +'Randomized Data'!BN308) &amp; "22") &amp; INDIRECT("SNPs!" &amp; CHAR(72 +'Randomized Data'!BN308) &amp; "22")))</f>
        <v>AA</v>
      </c>
      <c r="CN308" t="str">
        <f>SNPs!$F$23</f>
        <v>rs121964856</v>
      </c>
      <c r="CO308">
        <f>SNPs!$C$23</f>
        <v>1</v>
      </c>
      <c r="CP308">
        <f>SNPs!$D$23</f>
        <v>201365297</v>
      </c>
      <c r="CQ308" s="7" t="str">
        <f ca="1">IF('Randomized Data'!BO308 = 1, SNPs!$H$23 &amp; SNPs!$H$23, IF('Randomized Data'!BP308 = 1, SNPs!$H$23 &amp; INDIRECT("SNPs!" &amp; CHAR(72 +'Randomized Data'!BQ308) &amp; "23"), INDIRECT("SNPs!" &amp; CHAR(72 +'Randomized Data'!BQ308) &amp; "23") &amp; INDIRECT("SNPs!" &amp; CHAR(72 +'Randomized Data'!BQ308) &amp; "23")))</f>
        <v>GG</v>
      </c>
      <c r="CR308" t="str">
        <f>SNPs!$F$24</f>
        <v>rs121964857</v>
      </c>
      <c r="CS308">
        <f>SNPs!$C$24</f>
        <v>1</v>
      </c>
      <c r="CT308">
        <f>SNPs!$D$24</f>
        <v>201359245</v>
      </c>
      <c r="CU308" s="7" t="str">
        <f ca="1">IF('Randomized Data'!BR308 = 1, SNPs!$H$24 &amp; SNPs!$H$24, IF('Randomized Data'!BS308 = 1, SNPs!$H$24 &amp; INDIRECT("SNPs!" &amp; CHAR(72 +'Randomized Data'!BT308) &amp; "24"), INDIRECT("SNPs!" &amp; CHAR(72 +'Randomized Data'!BT308) &amp; "24") &amp; INDIRECT("SNPs!" &amp; CHAR(72 +'Randomized Data'!BT308) &amp; "24")))</f>
        <v>CT</v>
      </c>
      <c r="CV308" t="str">
        <f>SNPs!$F$25</f>
        <v>rs28934269</v>
      </c>
      <c r="CW308">
        <f>SNPs!$C$25</f>
        <v>15</v>
      </c>
      <c r="CX308">
        <f>SNPs!$D$25</f>
        <v>63060915</v>
      </c>
      <c r="CY308" s="7" t="str">
        <f ca="1">IF('Randomized Data'!BU308 = 1, SNPs!$H$25 &amp; SNPs!$H$25, IF('Randomized Data'!BV308 = 1, SNPs!$H$25 &amp; INDIRECT("SNPs!" &amp; CHAR(72 +'Randomized Data'!BW308) &amp; "25"), INDIRECT("SNPs!" &amp; CHAR(72 +'Randomized Data'!BW308) &amp; "25") &amp; INDIRECT("SNPs!" &amp; CHAR(72 +'Randomized Data'!BW308) &amp; "25")))</f>
        <v>GG</v>
      </c>
      <c r="CZ308" t="str">
        <f>SNPs!$F$26</f>
        <v>rs28934270</v>
      </c>
      <c r="DA308">
        <f>SNPs!$C$26</f>
        <v>15</v>
      </c>
      <c r="DB308">
        <f>SNPs!$D$26</f>
        <v>63060899</v>
      </c>
      <c r="DC308" s="7" t="str">
        <f ca="1">IF('Randomized Data'!BX308 = 1, SNPs!$H$26 &amp; SNPs!$H$26, IF('Randomized Data'!BY308 = 1, SNPs!$H$26 &amp; INDIRECT("SNPs!" &amp; CHAR(72 +'Randomized Data'!BZ308) &amp; "26"), INDIRECT("SNPs!" &amp; CHAR(72 +'Randomized Data'!BZ308) &amp; "26") &amp; INDIRECT("SNPs!" &amp; CHAR(72 +'Randomized Data'!BZ308) &amp; "26")))</f>
        <v>GA</v>
      </c>
      <c r="DD308" t="str">
        <f>SNPs!$F$27</f>
        <v>rs727504290</v>
      </c>
      <c r="DE308">
        <f>SNPs!$C$27</f>
        <v>15</v>
      </c>
      <c r="DF308">
        <f>SNPs!$D$27</f>
        <v>63042875</v>
      </c>
      <c r="DG308" s="7" t="str">
        <f ca="1">IF('Randomized Data'!CA308 = 1, SNPs!$H$27 &amp; SNPs!$H$27, IF('Randomized Data'!CB308 = 1, SNPs!$H$27 &amp; INDIRECT("SNPs!" &amp; CHAR(72 +'Randomized Data'!CC308) &amp; "27"), INDIRECT("SNPs!" &amp; CHAR(72 +'Randomized Data'!CC308) &amp; "27") &amp; INDIRECT("SNPs!" &amp; CHAR(72 +'Randomized Data'!CC308) &amp; "27")))</f>
        <v>GG</v>
      </c>
      <c r="DH308" t="str">
        <f>SNPs!$F$28</f>
        <v>rs104894504</v>
      </c>
      <c r="DI308">
        <f>SNPs!$C$28</f>
        <v>15</v>
      </c>
      <c r="DJ308">
        <f>SNPs!$D$28</f>
        <v>63057028</v>
      </c>
      <c r="DK308" s="7" t="str">
        <f ca="1">IF('Randomized Data'!CD308 = 1, SNPs!$H$28 &amp; SNPs!$H$28, IF('Randomized Data'!CE308 = 1, SNPs!$H$28 &amp; INDIRECT("SNPs!" &amp; CHAR(72 +'Randomized Data'!CF308) &amp; "28"), INDIRECT("SNPs!" &amp; CHAR(72 +'Randomized Data'!CF308) &amp; "28") &amp; INDIRECT("SNPs!" &amp; CHAR(72 +'Randomized Data'!CF308) &amp; "28")))</f>
        <v>TC</v>
      </c>
      <c r="DL308" t="str">
        <f>SNPs!$F$29</f>
        <v>rs375882485</v>
      </c>
      <c r="DM308">
        <f>SNPs!$C$29</f>
        <v>11</v>
      </c>
      <c r="DN308">
        <f>SNPs!$D$29</f>
        <v>47342698</v>
      </c>
      <c r="DO308" s="7" t="str">
        <f ca="1">IF('Randomized Data'!CG308 = 1, SNPs!$H$29 &amp; SNPs!$H$29, IF('Randomized Data'!CH308 = 1, SNPs!$H$29 &amp; INDIRECT("SNPs!" &amp; CHAR(72 +'Randomized Data'!CI308) &amp; "29"), INDIRECT("SNPs!" &amp; CHAR(72 +'Randomized Data'!CI308) &amp; "29") &amp; INDIRECT("SNPs!" &amp; CHAR(72 +'Randomized Data'!CI308) &amp; "29")))</f>
        <v>GG</v>
      </c>
      <c r="DP308" t="str">
        <f>SNPs!$F$30</f>
        <v>rs397516083</v>
      </c>
      <c r="DQ308">
        <f>SNPs!$C$30</f>
        <v>11</v>
      </c>
      <c r="DR308">
        <f>SNPs!$D$30</f>
        <v>47346379</v>
      </c>
      <c r="DS308" s="7" t="str">
        <f ca="1">IF('Randomized Data'!CJ308 = 1, SNPs!$H$30 &amp; SNPs!$H$30, IF('Randomized Data'!CK308 = 1, SNPs!$H$30 &amp; INDIRECT("SNPs!" &amp; CHAR(72 +'Randomized Data'!CL308) &amp; "30"), INDIRECT("SNPs!" &amp; CHAR(72 +'Randomized Data'!CL308) &amp; "30") &amp; INDIRECT("SNPs!" &amp; CHAR(72 +'Randomized Data'!CL308) &amp; "30")))</f>
        <v>AA</v>
      </c>
      <c r="DT308" t="str">
        <f>SNPs!$F$31</f>
        <v>rs397515937</v>
      </c>
      <c r="DU308">
        <f>SNPs!$C$31</f>
        <v>11</v>
      </c>
      <c r="DV308">
        <f>SNPs!$D$31</f>
        <v>47339792</v>
      </c>
      <c r="DW308" s="7" t="str">
        <f ca="1">IF('Randomized Data'!CM308 = 1, SNPs!$H$31 &amp; SNPs!$H$31, IF('Randomized Data'!CN308 = 1, SNPs!$H$31 &amp; INDIRECT("SNPs!" &amp; CHAR(72 +'Randomized Data'!CO308) &amp; "31"), INDIRECT("SNPs!" &amp; CHAR(72 +'Randomized Data'!CO308) &amp; "31") &amp; INDIRECT("SNPs!" &amp; CHAR(72 +'Randomized Data'!CO308) &amp; "31")))</f>
        <v>AA</v>
      </c>
      <c r="DX308" t="str">
        <f>SNPs!$F$32</f>
        <v>rs397516074</v>
      </c>
      <c r="DY308">
        <f>SNPs!$C$32</f>
        <v>11</v>
      </c>
      <c r="DZ308">
        <f>SNPs!$D$32</f>
        <v>47348424</v>
      </c>
      <c r="EA308" s="7" t="str">
        <f ca="1">IF('Randomized Data'!CP308 = 1, SNPs!$H$32 &amp; SNPs!$H$32, IF('Randomized Data'!CQ308 = 1, SNPs!$H$32 &amp; INDIRECT("SNPs!" &amp; CHAR(72 +'Randomized Data'!CR308) &amp; "32"), INDIRECT("SNPs!" &amp; CHAR(72 +'Randomized Data'!CR308) &amp; "32") &amp; INDIRECT("SNPs!" &amp; CHAR(72 +'Randomized Data'!CR308) &amp; "32")))</f>
        <v>AA</v>
      </c>
      <c r="EB308" t="str">
        <f>SNPs!$F$33</f>
        <v>rs397515963</v>
      </c>
      <c r="EC308">
        <f>SNPs!$C$33</f>
        <v>11</v>
      </c>
      <c r="ED308">
        <f>SNPs!$D$33</f>
        <v>47337729</v>
      </c>
      <c r="EE308" s="7" t="str">
        <f ca="1">IF('Randomized Data'!CS308 = 1, SNPs!$H$33 &amp; SNPs!$H$33, IF('Randomized Data'!CT308 = 1, SNPs!$H$33 &amp; INDIRECT("SNPs!" &amp; CHAR(72 +'Randomized Data'!CU308) &amp; "33"), INDIRECT("SNPs!" &amp; CHAR(72 +'Randomized Data'!CU308) &amp; "33") &amp; INDIRECT("SNPs!" &amp; CHAR(72 +'Randomized Data'!CU308) &amp; "33")))</f>
        <v>--</v>
      </c>
    </row>
    <row r="309" spans="1:13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  <c r="F309" s="3">
        <v>42145</v>
      </c>
      <c r="G309" s="9" t="str">
        <f>'Randomized Data'!C309</f>
        <v>NGS Lab</v>
      </c>
      <c r="H309" t="str">
        <f>SNPs!$F$2</f>
        <v>rs12248560</v>
      </c>
      <c r="I309">
        <f>SNPs!$C$2</f>
        <v>10</v>
      </c>
      <c r="J309">
        <f>SNPs!$D$2</f>
        <v>94761900</v>
      </c>
      <c r="K309" t="str">
        <f ca="1">IF('Randomized Data'!D309 = 1, SNPs!$H$2 &amp; SNPs!$H$2, IF('Randomized Data'!E309 = 1, SNPs!$H$2 &amp; INDIRECT("SNPs!" &amp; CHAR(72 +'Randomized Data'!F309) &amp; "2"), INDIRECT("SNPs!" &amp; CHAR(72 +'Randomized Data'!F309) &amp; "2") &amp; INDIRECT("SNPs!" &amp; CHAR(72 +'Randomized Data'!F309) &amp; "2")))</f>
        <v>TT</v>
      </c>
      <c r="L309" t="str">
        <f>SNPs!$F$3</f>
        <v>rs28399504</v>
      </c>
      <c r="M309">
        <f>SNPs!$C$3</f>
        <v>10</v>
      </c>
      <c r="N309">
        <f>SNPs!$D$3</f>
        <v>94762706</v>
      </c>
      <c r="O309" t="str">
        <f ca="1">IF('Randomized Data'!G309 = 1, SNPs!$H$3 &amp; SNPs!$H$3, IF('Randomized Data'!H309 = 1, SNPs!$H$3 &amp; INDIRECT("SNPs!" &amp; CHAR(72 +'Randomized Data'!I309) &amp; "3"), INDIRECT("SNPs!" &amp; CHAR(72 +'Randomized Data'!I309) &amp; "3") &amp; INDIRECT("SNPs!" &amp; CHAR(72 +'Randomized Data'!I309) &amp; "3")))</f>
        <v>GG</v>
      </c>
      <c r="P309" t="str">
        <f>SNPs!$F$4</f>
        <v>rs41291556</v>
      </c>
      <c r="Q309">
        <f>SNPs!$C$4</f>
        <v>10</v>
      </c>
      <c r="R309">
        <f>SNPs!$D$4</f>
        <v>94775416</v>
      </c>
      <c r="S309" t="str">
        <f ca="1">IF('Randomized Data'!J309 = 1, SNPs!$H$4 &amp; SNPs!$H$4, IF('Randomized Data'!K309 = 1, SNPs!$H$4 &amp; INDIRECT("SNPs!" &amp; CHAR(72 +'Randomized Data'!L309) &amp; "4"), INDIRECT("SNPs!" &amp; CHAR(72 +'Randomized Data'!L309) &amp; "4") &amp; INDIRECT("SNPs!" &amp; CHAR(72 +'Randomized Data'!L309) &amp; "4")))</f>
        <v>TT</v>
      </c>
      <c r="T309" t="str">
        <f>SNPs!$F$5</f>
        <v>rs72558184</v>
      </c>
      <c r="U309">
        <f>SNPs!$C$5</f>
        <v>10</v>
      </c>
      <c r="V309">
        <f>SNPs!$D$5</f>
        <v>96535210</v>
      </c>
      <c r="W309" t="str">
        <f ca="1">IF('Randomized Data'!M309 = 1, SNPs!$H$5 &amp; SNPs!$H$5, IF('Randomized Data'!N309 = 1, SNPs!$H$5 &amp; INDIRECT("SNPs!" &amp; CHAR(72 +'Randomized Data'!O309) &amp; "5"), INDIRECT("SNPs!" &amp; CHAR(72 +'Randomized Data'!O309) &amp; "5") &amp; INDIRECT("SNPs!" &amp; CHAR(72 +'Randomized Data'!O309) &amp; "5")))</f>
        <v>GG</v>
      </c>
      <c r="X309" t="str">
        <f>SNPs!$F$6</f>
        <v>rs4986893</v>
      </c>
      <c r="Y309">
        <f>SNPs!$C$6</f>
        <v>10</v>
      </c>
      <c r="Z309">
        <f>SNPs!$D$6</f>
        <v>94780653</v>
      </c>
      <c r="AA309" s="7" t="str">
        <f ca="1">IF('Randomized Data'!P309 = 1, SNPs!$H$6 &amp; SNPs!$H$6, IF('Randomized Data'!Q309 = 1, SNPs!$H$6 &amp; INDIRECT("SNPs!" &amp; CHAR(72 +'Randomized Data'!R309) &amp; "6"), INDIRECT("SNPs!" &amp; CHAR(72 +'Randomized Data'!R309) &amp; "6") &amp; INDIRECT("SNPs!" &amp; CHAR(72 +'Randomized Data'!R309) &amp; "6")))</f>
        <v>GA</v>
      </c>
      <c r="AB309" t="str">
        <f>SNPs!$F$7</f>
        <v>rs4244285</v>
      </c>
      <c r="AC309">
        <f>SNPs!$C$7</f>
        <v>10</v>
      </c>
      <c r="AD309">
        <f>SNPs!$D$7</f>
        <v>94781859</v>
      </c>
      <c r="AE309" s="7" t="str">
        <f ca="1">IF('Randomized Data'!S309 = 1, SNPs!$H$7 &amp; SNPs!$H$7, IF('Randomized Data'!T309 = 1, SNPs!$H$7 &amp; INDIRECT("SNPs!" &amp; CHAR(72 +'Randomized Data'!U309) &amp; "7"), INDIRECT("SNPs!" &amp; CHAR(72 +'Randomized Data'!U309) &amp; "7") &amp; INDIRECT("SNPs!" &amp; CHAR(72 +'Randomized Data'!U309) &amp; "7")))</f>
        <v>AA</v>
      </c>
      <c r="AF309" t="str">
        <f>SNPs!$F$8</f>
        <v>rs72558186</v>
      </c>
      <c r="AG309">
        <f>SNPs!$C$8</f>
        <v>10</v>
      </c>
      <c r="AH309">
        <f>SNPs!$D$8</f>
        <v>94781999</v>
      </c>
      <c r="AI309" s="7" t="str">
        <f ca="1">IF('Randomized Data'!V309 = 1, SNPs!$H$8 &amp; SNPs!$H$8, IF('Randomized Data'!W309 = 1, SNPs!$H$8 &amp; INDIRECT("SNPs!" &amp; CHAR(72 +'Randomized Data'!X309) &amp; "8"), INDIRECT("SNPs!" &amp; CHAR(72 +'Randomized Data'!X309) &amp; "8") &amp; INDIRECT("SNPs!" &amp; CHAR(72 +'Randomized Data'!X309) &amp; "8")))</f>
        <v>TT</v>
      </c>
      <c r="AJ309" t="str">
        <f>SNPs!$F$9</f>
        <v>rs56337013</v>
      </c>
      <c r="AK309">
        <f>SNPs!$C$9</f>
        <v>10</v>
      </c>
      <c r="AL309">
        <f>SNPs!$D$9</f>
        <v>94852738</v>
      </c>
      <c r="AM309" s="7" t="str">
        <f ca="1">IF('Randomized Data'!Y$2 = 1, SNPs!$H$9 &amp; SNPs!$H$9, IF('Randomized Data'!Z309 = 1, SNPs!$H$9 &amp; INDIRECT("SNPs!" &amp; CHAR(72 +'Randomized Data'!AA309) &amp; "9"), INDIRECT("SNPs!" &amp; CHAR(72 +'Randomized Data'!AA309) &amp; "9") &amp; INDIRECT("SNPs!" &amp; CHAR(72 +'Randomized Data'!AA309) &amp; "9")))</f>
        <v>CT</v>
      </c>
      <c r="AN309" t="str">
        <f>SNPs!$F$10</f>
        <v>rs17884712</v>
      </c>
      <c r="AO309">
        <f>SNPs!$C$10</f>
        <v>10</v>
      </c>
      <c r="AP309">
        <f>SNPs!$D$10</f>
        <v>94775489</v>
      </c>
      <c r="AQ309" s="7" t="str">
        <f ca="1">IF('Randomized Data'!AB309 = 1, SNPs!$H$10 &amp; SNPs!$H$10, IF('Randomized Data'!AC309 = 1, SNPs!$H$10 &amp; INDIRECT("SNPs!" &amp; CHAR(72 +'Randomized Data'!AD309) &amp; "10"), INDIRECT("SNPs!" &amp; CHAR(72 +'Randomized Data'!AD309) &amp; "10") &amp; INDIRECT("SNPs!" &amp; CHAR(72 +'Randomized Data'!AD309) &amp; "10")))</f>
        <v>AA</v>
      </c>
      <c r="AR309" t="str">
        <f>SNPs!$F$11</f>
        <v>rs6413438</v>
      </c>
      <c r="AS309">
        <f>SNPs!$C$11</f>
        <v>10</v>
      </c>
      <c r="AT309">
        <f>SNPs!$D$11</f>
        <v>94781858</v>
      </c>
      <c r="AU309" s="7" t="str">
        <f ca="1">IF('Randomized Data'!AE309 = 1, SNPs!$H$11 &amp; SNPs!$H$11, IF('Randomized Data'!AF309 = 1, SNPs!$H$11 &amp; INDIRECT("SNPs!" &amp; CHAR(72 +'Randomized Data'!AG309) &amp; "11"), INDIRECT("SNPs!" &amp; CHAR(72 +'Randomized Data'!AG309) &amp; "11") &amp; INDIRECT("SNPs!" &amp; CHAR(72 +'Randomized Data'!AG309) &amp; "11")))</f>
        <v>CC</v>
      </c>
      <c r="AV309" t="str">
        <f>SNPs!$F$12</f>
        <v>rs1057910</v>
      </c>
      <c r="AW309">
        <f>SNPs!$C$12</f>
        <v>10</v>
      </c>
      <c r="AX309">
        <f>SNPs!$D$12</f>
        <v>94981296</v>
      </c>
      <c r="AY309" s="7" t="str">
        <f ca="1">IF('Randomized Data'!AH309 = 1, SNPs!$H$12 &amp; SNPs!$H$12, IF('Randomized Data'!AI309 = 1, SNPs!$H$12 &amp; INDIRECT("SNPs!" &amp; CHAR(72 +'Randomized Data'!AJ309) &amp; "12"), INDIRECT("SNPs!" &amp; CHAR(72 +'Randomized Data'!AJ309) &amp; "12") &amp; INDIRECT("SNPs!" &amp; CHAR(72 +'Randomized Data'!AJ309) &amp; "12")))</f>
        <v>CC</v>
      </c>
      <c r="AZ309" t="str">
        <f>SNPs!$F$13</f>
        <v>rs1799853</v>
      </c>
      <c r="BA309">
        <f>SNPs!$C$13</f>
        <v>10</v>
      </c>
      <c r="BB309">
        <f>SNPs!$D$13</f>
        <v>94942290</v>
      </c>
      <c r="BC309" s="7" t="str">
        <f ca="1">IF('Randomized Data'!AK309 = 1, SNPs!$H$13 &amp; SNPs!$H$13, IF('Randomized Data'!AL309 = 1, SNPs!$H$13 &amp; INDIRECT("SNPs!" &amp; CHAR(72 +'Randomized Data'!AM309) &amp; "13"), INDIRECT("SNPs!" &amp; CHAR(72 +'Randomized Data'!AM309) &amp; "13") &amp; INDIRECT("SNPs!" &amp; CHAR(72 +'Randomized Data'!AM309) &amp; "13")))</f>
        <v>CC</v>
      </c>
      <c r="BD309" t="str">
        <f>SNPs!$F$14</f>
        <v>rs9923231</v>
      </c>
      <c r="BE309">
        <f>SNPs!$C$14</f>
        <v>16</v>
      </c>
      <c r="BF309">
        <f>SNPs!$D$14</f>
        <v>31096368</v>
      </c>
      <c r="BG309" s="7" t="str">
        <f ca="1">IF('Randomized Data'!AN309 = 1, SNPs!$H$14 &amp; SNPs!$H$14, IF('Randomized Data'!AO309 = 1, SNPs!$H$14 &amp; INDIRECT("SNPs!" &amp; CHAR(72 +'Randomized Data'!AP309) &amp; "14"), INDIRECT("SNPs!" &amp; CHAR(72 +'Randomized Data'!AP309) &amp; "14") &amp; INDIRECT("SNPs!" &amp; CHAR(72 +'Randomized Data'!AP309) &amp; "14")))</f>
        <v>CC</v>
      </c>
      <c r="BH309" t="str">
        <f>SNPs!$F$15</f>
        <v>rs9934438</v>
      </c>
      <c r="BI309">
        <f>SNPs!$C$15</f>
        <v>16</v>
      </c>
      <c r="BJ309">
        <f>SNPs!$D$15</f>
        <v>31093557</v>
      </c>
      <c r="BK309" s="7" t="str">
        <f ca="1">IF('Randomized Data'!AQ309 = 1, SNPs!$H$15 &amp; SNPs!$H$15, IF('Randomized Data'!AR309 = 1, SNPs!$H$15 &amp; INDIRECT("SNPs!" &amp; CHAR(72 +'Randomized Data'!AS309) &amp; "15"), INDIRECT("SNPs!" &amp; CHAR(72 +'Randomized Data'!AS309) &amp; "15") &amp; INDIRECT("SNPs!" &amp; CHAR(72 +'Randomized Data'!AS309) &amp; "15")))</f>
        <v>GA</v>
      </c>
      <c r="BL309" t="str">
        <f>SNPs!$F$16</f>
        <v>rs8050894</v>
      </c>
      <c r="BM309">
        <f>SNPs!$C$16</f>
        <v>16</v>
      </c>
      <c r="BN309">
        <f>SNPs!$D$16</f>
        <v>31093188</v>
      </c>
      <c r="BO309" s="7" t="str">
        <f ca="1">IF('Randomized Data'!AT309 = 1, SNPs!$H$16 &amp; SNPs!$H$16, IF('Randomized Data'!AU309 = 1, SNPs!$H$16 &amp; INDIRECT("SNPs!" &amp; CHAR(72 +'Randomized Data'!AV309) &amp; "16"), INDIRECT("SNPs!" &amp; CHAR(72 +'Randomized Data'!AV309) &amp; "16") &amp; INDIRECT("SNPs!" &amp; CHAR(72 +'Randomized Data'!AV309) &amp; "16")))</f>
        <v>CC</v>
      </c>
      <c r="BP309" t="str">
        <f>SNPs!$F$17</f>
        <v>rs6025</v>
      </c>
      <c r="BQ309">
        <f>SNPs!$C$17</f>
        <v>1</v>
      </c>
      <c r="BR309">
        <f>SNPs!$D$17</f>
        <v>169549811</v>
      </c>
      <c r="BS309" s="7" t="str">
        <f ca="1">IF('Randomized Data'!AW309 = 1, SNPs!$H$17 &amp; SNPs!$H$17, IF('Randomized Data'!AX309 = 1, SNPs!$H$17 &amp; INDIRECT("SNPs!" &amp; CHAR(72 +'Randomized Data'!AY309) &amp; "17"), INDIRECT("SNPs!" &amp; CHAR(72 +'Randomized Data'!AY309) &amp; "17") &amp; INDIRECT("SNPs!" &amp; CHAR(72 +'Randomized Data'!AY309) &amp; "17")))</f>
        <v>GG</v>
      </c>
      <c r="BT309" t="str">
        <f>SNPs!$F$18</f>
        <v>rs1799963</v>
      </c>
      <c r="BU309">
        <f>SNPs!$C$18</f>
        <v>11</v>
      </c>
      <c r="BV309">
        <f>SNPs!$D$18</f>
        <v>46739505</v>
      </c>
      <c r="BW309" s="7" t="str">
        <f ca="1">IF('Randomized Data'!AZ309 = 1, SNPs!$H$18 &amp; SNPs!$H$18, IF('Randomized Data'!BA309 = 1, SNPs!$H$18 &amp; INDIRECT("SNPs!" &amp; CHAR(72 +'Randomized Data'!BB309) &amp; "18"), INDIRECT("SNPs!" &amp; CHAR(72 +'Randomized Data'!BB309) &amp; "18") &amp; INDIRECT("SNPs!" &amp; CHAR(72 +'Randomized Data'!BB309) &amp; "18")))</f>
        <v>GG</v>
      </c>
      <c r="BX309" t="str">
        <f>SNPs!$F$19</f>
        <v>rs121913626</v>
      </c>
      <c r="BY309">
        <f>SNPs!$C$19</f>
        <v>14</v>
      </c>
      <c r="BZ309">
        <f>SNPs!$D$19</f>
        <v>23427723</v>
      </c>
      <c r="CA309" s="7" t="str">
        <f ca="1">IF('Randomized Data'!BC309 = 1, SNPs!$H$19 &amp; SNPs!$H$19, IF('Randomized Data'!BD309 = 1, SNPs!$H$19 &amp; INDIRECT("SNPs!" &amp; CHAR(72 +'Randomized Data'!BE309) &amp; "19"), INDIRECT("SNPs!" &amp; CHAR(72 +'Randomized Data'!BE309) &amp; "19") &amp; INDIRECT("SNPs!" &amp; CHAR(72 +'Randomized Data'!BE309) &amp; "19")))</f>
        <v>GC</v>
      </c>
      <c r="CB309" t="str">
        <f>SNPs!$F$20</f>
        <v>rs3218713</v>
      </c>
      <c r="CC309">
        <f>SNPs!$C$20</f>
        <v>14</v>
      </c>
      <c r="CD309">
        <f>SNPs!$D$20</f>
        <v>23431468</v>
      </c>
      <c r="CE309" s="7" t="str">
        <f ca="1">IF('Randomized Data'!BF309 = 1, SNPs!$H$20 &amp; SNPs!$H$20, IF('Randomized Data'!BG309 = 1, SNPs!$H$20 &amp; INDIRECT("SNPs!" &amp; CHAR(72 +'Randomized Data'!BH309) &amp; "20"), INDIRECT("SNPs!" &amp; CHAR(72 +'Randomized Data'!BH309) &amp; "20") &amp; INDIRECT("SNPs!" &amp; CHAR(72 +'Randomized Data'!BH309) &amp; "20")))</f>
        <v>GA</v>
      </c>
      <c r="CF309" t="str">
        <f>SNPs!$F$21</f>
        <v>rs3218714</v>
      </c>
      <c r="CG309">
        <f>SNPs!$C$21</f>
        <v>14</v>
      </c>
      <c r="CH309">
        <f>SNPs!$D$21</f>
        <v>23429279</v>
      </c>
      <c r="CI309" s="7" t="str">
        <f ca="1">IF('Randomized Data'!BI309 = 1, SNPs!$H$21 &amp; SNPs!$H$21, IF('Randomized Data'!BJ309 = 1, SNPs!$H$21 &amp; INDIRECT("SNPs!" &amp; CHAR(72 +'Randomized Data'!BK309) &amp; "21"), INDIRECT("SNPs!" &amp; CHAR(72 +'Randomized Data'!BK309) &amp; "21") &amp; INDIRECT("SNPs!" &amp; CHAR(72 +'Randomized Data'!BK309) &amp; "21")))</f>
        <v>CC</v>
      </c>
      <c r="CJ309" t="str">
        <f>SNPs!$F$22</f>
        <v>rs121964855</v>
      </c>
      <c r="CK309">
        <f>SNPs!$C$22</f>
        <v>1</v>
      </c>
      <c r="CL309">
        <f>SNPs!$D$22</f>
        <v>201365638</v>
      </c>
      <c r="CM309" s="7" t="str">
        <f ca="1">IF('Randomized Data'!BL309 = 1, SNPs!$H$22 &amp; SNPs!$H$22, IF('Randomized Data'!BM309 = 1, SNPs!$H$22 &amp; INDIRECT("SNPs!" &amp; CHAR(72 +'Randomized Data'!BN309) &amp; "22"), INDIRECT("SNPs!" &amp; CHAR(72 +'Randomized Data'!BN309) &amp; "22") &amp; INDIRECT("SNPs!" &amp; CHAR(72 +'Randomized Data'!BN309) &amp; "22")))</f>
        <v>AA</v>
      </c>
      <c r="CN309" t="str">
        <f>SNPs!$F$23</f>
        <v>rs121964856</v>
      </c>
      <c r="CO309">
        <f>SNPs!$C$23</f>
        <v>1</v>
      </c>
      <c r="CP309">
        <f>SNPs!$D$23</f>
        <v>201365297</v>
      </c>
      <c r="CQ309" s="7" t="str">
        <f ca="1">IF('Randomized Data'!BO309 = 1, SNPs!$H$23 &amp; SNPs!$H$23, IF('Randomized Data'!BP309 = 1, SNPs!$H$23 &amp; INDIRECT("SNPs!" &amp; CHAR(72 +'Randomized Data'!BQ309) &amp; "23"), INDIRECT("SNPs!" &amp; CHAR(72 +'Randomized Data'!BQ309) &amp; "23") &amp; INDIRECT("SNPs!" &amp; CHAR(72 +'Randomized Data'!BQ309) &amp; "23")))</f>
        <v>GG</v>
      </c>
      <c r="CR309" t="str">
        <f>SNPs!$F$24</f>
        <v>rs121964857</v>
      </c>
      <c r="CS309">
        <f>SNPs!$C$24</f>
        <v>1</v>
      </c>
      <c r="CT309">
        <f>SNPs!$D$24</f>
        <v>201359245</v>
      </c>
      <c r="CU309" s="7" t="str">
        <f ca="1">IF('Randomized Data'!BR309 = 1, SNPs!$H$24 &amp; SNPs!$H$24, IF('Randomized Data'!BS309 = 1, SNPs!$H$24 &amp; INDIRECT("SNPs!" &amp; CHAR(72 +'Randomized Data'!BT309) &amp; "24"), INDIRECT("SNPs!" &amp; CHAR(72 +'Randomized Data'!BT309) &amp; "24") &amp; INDIRECT("SNPs!" &amp; CHAR(72 +'Randomized Data'!BT309) &amp; "24")))</f>
        <v>CT</v>
      </c>
      <c r="CV309" t="str">
        <f>SNPs!$F$25</f>
        <v>rs28934269</v>
      </c>
      <c r="CW309">
        <f>SNPs!$C$25</f>
        <v>15</v>
      </c>
      <c r="CX309">
        <f>SNPs!$D$25</f>
        <v>63060915</v>
      </c>
      <c r="CY309" s="7" t="str">
        <f ca="1">IF('Randomized Data'!BU309 = 1, SNPs!$H$25 &amp; SNPs!$H$25, IF('Randomized Data'!BV309 = 1, SNPs!$H$25 &amp; INDIRECT("SNPs!" &amp; CHAR(72 +'Randomized Data'!BW309) &amp; "25"), INDIRECT("SNPs!" &amp; CHAR(72 +'Randomized Data'!BW309) &amp; "25") &amp; INDIRECT("SNPs!" &amp; CHAR(72 +'Randomized Data'!BW309) &amp; "25")))</f>
        <v>AG</v>
      </c>
      <c r="CZ309" t="str">
        <f>SNPs!$F$26</f>
        <v>rs28934270</v>
      </c>
      <c r="DA309">
        <f>SNPs!$C$26</f>
        <v>15</v>
      </c>
      <c r="DB309">
        <f>SNPs!$D$26</f>
        <v>63060899</v>
      </c>
      <c r="DC309" s="7" t="str">
        <f ca="1">IF('Randomized Data'!BX309 = 1, SNPs!$H$26 &amp; SNPs!$H$26, IF('Randomized Data'!BY309 = 1, SNPs!$H$26 &amp; INDIRECT("SNPs!" &amp; CHAR(72 +'Randomized Data'!BZ309) &amp; "26"), INDIRECT("SNPs!" &amp; CHAR(72 +'Randomized Data'!BZ309) &amp; "26") &amp; INDIRECT("SNPs!" &amp; CHAR(72 +'Randomized Data'!BZ309) &amp; "26")))</f>
        <v>AA</v>
      </c>
      <c r="DD309" t="str">
        <f>SNPs!$F$27</f>
        <v>rs727504290</v>
      </c>
      <c r="DE309">
        <f>SNPs!$C$27</f>
        <v>15</v>
      </c>
      <c r="DF309">
        <f>SNPs!$D$27</f>
        <v>63042875</v>
      </c>
      <c r="DG309" s="7" t="str">
        <f ca="1">IF('Randomized Data'!CA309 = 1, SNPs!$H$27 &amp; SNPs!$H$27, IF('Randomized Data'!CB309 = 1, SNPs!$H$27 &amp; INDIRECT("SNPs!" &amp; CHAR(72 +'Randomized Data'!CC309) &amp; "27"), INDIRECT("SNPs!" &amp; CHAR(72 +'Randomized Data'!CC309) &amp; "27") &amp; INDIRECT("SNPs!" &amp; CHAR(72 +'Randomized Data'!CC309) &amp; "27")))</f>
        <v>GC</v>
      </c>
      <c r="DH309" t="str">
        <f>SNPs!$F$28</f>
        <v>rs104894504</v>
      </c>
      <c r="DI309">
        <f>SNPs!$C$28</f>
        <v>15</v>
      </c>
      <c r="DJ309">
        <f>SNPs!$D$28</f>
        <v>63057028</v>
      </c>
      <c r="DK309" s="7" t="str">
        <f ca="1">IF('Randomized Data'!CD309 = 1, SNPs!$H$28 &amp; SNPs!$H$28, IF('Randomized Data'!CE309 = 1, SNPs!$H$28 &amp; INDIRECT("SNPs!" &amp; CHAR(72 +'Randomized Data'!CF309) &amp; "28"), INDIRECT("SNPs!" &amp; CHAR(72 +'Randomized Data'!CF309) &amp; "28") &amp; INDIRECT("SNPs!" &amp; CHAR(72 +'Randomized Data'!CF309) &amp; "28")))</f>
        <v>TT</v>
      </c>
      <c r="DL309" t="str">
        <f>SNPs!$F$29</f>
        <v>rs375882485</v>
      </c>
      <c r="DM309">
        <f>SNPs!$C$29</f>
        <v>11</v>
      </c>
      <c r="DN309">
        <f>SNPs!$D$29</f>
        <v>47342698</v>
      </c>
      <c r="DO309" s="7" t="str">
        <f ca="1">IF('Randomized Data'!CG309 = 1, SNPs!$H$29 &amp; SNPs!$H$29, IF('Randomized Data'!CH309 = 1, SNPs!$H$29 &amp; INDIRECT("SNPs!" &amp; CHAR(72 +'Randomized Data'!CI309) &amp; "29"), INDIRECT("SNPs!" &amp; CHAR(72 +'Randomized Data'!CI309) &amp; "29") &amp; INDIRECT("SNPs!" &amp; CHAR(72 +'Randomized Data'!CI309) &amp; "29")))</f>
        <v>GG</v>
      </c>
      <c r="DP309" t="str">
        <f>SNPs!$F$30</f>
        <v>rs397516083</v>
      </c>
      <c r="DQ309">
        <f>SNPs!$C$30</f>
        <v>11</v>
      </c>
      <c r="DR309">
        <f>SNPs!$D$30</f>
        <v>47346379</v>
      </c>
      <c r="DS309" s="7" t="str">
        <f ca="1">IF('Randomized Data'!CJ309 = 1, SNPs!$H$30 &amp; SNPs!$H$30, IF('Randomized Data'!CK309 = 1, SNPs!$H$30 &amp; INDIRECT("SNPs!" &amp; CHAR(72 +'Randomized Data'!CL309) &amp; "30"), INDIRECT("SNPs!" &amp; CHAR(72 +'Randomized Data'!CL309) &amp; "30") &amp; INDIRECT("SNPs!" &amp; CHAR(72 +'Randomized Data'!CL309) &amp; "30")))</f>
        <v>GG</v>
      </c>
      <c r="DT309" t="str">
        <f>SNPs!$F$31</f>
        <v>rs397515937</v>
      </c>
      <c r="DU309">
        <f>SNPs!$C$31</f>
        <v>11</v>
      </c>
      <c r="DV309">
        <f>SNPs!$D$31</f>
        <v>47339792</v>
      </c>
      <c r="DW309" s="7" t="str">
        <f ca="1">IF('Randomized Data'!CM309 = 1, SNPs!$H$31 &amp; SNPs!$H$31, IF('Randomized Data'!CN309 = 1, SNPs!$H$31 &amp; INDIRECT("SNPs!" &amp; CHAR(72 +'Randomized Data'!CO309) &amp; "31"), INDIRECT("SNPs!" &amp; CHAR(72 +'Randomized Data'!CO309) &amp; "31") &amp; INDIRECT("SNPs!" &amp; CHAR(72 +'Randomized Data'!CO309) &amp; "31")))</f>
        <v>GG</v>
      </c>
      <c r="DX309" t="str">
        <f>SNPs!$F$32</f>
        <v>rs397516074</v>
      </c>
      <c r="DY309">
        <f>SNPs!$C$32</f>
        <v>11</v>
      </c>
      <c r="DZ309">
        <f>SNPs!$D$32</f>
        <v>47348424</v>
      </c>
      <c r="EA309" s="7" t="str">
        <f ca="1">IF('Randomized Data'!CP309 = 1, SNPs!$H$32 &amp; SNPs!$H$32, IF('Randomized Data'!CQ309 = 1, SNPs!$H$32 &amp; INDIRECT("SNPs!" &amp; CHAR(72 +'Randomized Data'!CR309) &amp; "32"), INDIRECT("SNPs!" &amp; CHAR(72 +'Randomized Data'!CR309) &amp; "32") &amp; INDIRECT("SNPs!" &amp; CHAR(72 +'Randomized Data'!CR309) &amp; "32")))</f>
        <v>GA</v>
      </c>
      <c r="EB309" t="str">
        <f>SNPs!$F$33</f>
        <v>rs397515963</v>
      </c>
      <c r="EC309">
        <f>SNPs!$C$33</f>
        <v>11</v>
      </c>
      <c r="ED309">
        <f>SNPs!$D$33</f>
        <v>47337729</v>
      </c>
      <c r="EE309" s="7" t="str">
        <f ca="1">IF('Randomized Data'!CS309 = 1, SNPs!$H$33 &amp; SNPs!$H$33, IF('Randomized Data'!CT309 = 1, SNPs!$H$33 &amp; INDIRECT("SNPs!" &amp; CHAR(72 +'Randomized Data'!CU309) &amp; "33"), INDIRECT("SNPs!" &amp; CHAR(72 +'Randomized Data'!CU309) &amp; "33") &amp; INDIRECT("SNPs!" &amp; CHAR(72 +'Randomized Data'!CU309) &amp; "33")))</f>
        <v>-G</v>
      </c>
    </row>
    <row r="310" spans="1:13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  <c r="F310" s="3">
        <v>42176</v>
      </c>
      <c r="G310" s="9" t="str">
        <f>'Randomized Data'!C310</f>
        <v>Internal Lab</v>
      </c>
      <c r="H310" t="str">
        <f>SNPs!$F$2</f>
        <v>rs12248560</v>
      </c>
      <c r="I310">
        <f>SNPs!$C$2</f>
        <v>10</v>
      </c>
      <c r="J310">
        <f>SNPs!$D$2</f>
        <v>94761900</v>
      </c>
      <c r="K310" t="str">
        <f ca="1">IF('Randomized Data'!D310 = 1, SNPs!$H$2 &amp; SNPs!$H$2, IF('Randomized Data'!E310 = 1, SNPs!$H$2 &amp; INDIRECT("SNPs!" &amp; CHAR(72 +'Randomized Data'!F310) &amp; "2"), INDIRECT("SNPs!" &amp; CHAR(72 +'Randomized Data'!F310) &amp; "2") &amp; INDIRECT("SNPs!" &amp; CHAR(72 +'Randomized Data'!F310) &amp; "2")))</f>
        <v>CC</v>
      </c>
      <c r="L310" t="str">
        <f>SNPs!$F$3</f>
        <v>rs28399504</v>
      </c>
      <c r="M310">
        <f>SNPs!$C$3</f>
        <v>10</v>
      </c>
      <c r="N310">
        <f>SNPs!$D$3</f>
        <v>94762706</v>
      </c>
      <c r="O310" t="str">
        <f ca="1">IF('Randomized Data'!G310 = 1, SNPs!$H$3 &amp; SNPs!$H$3, IF('Randomized Data'!H310 = 1, SNPs!$H$3 &amp; INDIRECT("SNPs!" &amp; CHAR(72 +'Randomized Data'!I310) &amp; "3"), INDIRECT("SNPs!" &amp; CHAR(72 +'Randomized Data'!I310) &amp; "3") &amp; INDIRECT("SNPs!" &amp; CHAR(72 +'Randomized Data'!I310) &amp; "3")))</f>
        <v>AG</v>
      </c>
      <c r="P310" t="str">
        <f>SNPs!$F$4</f>
        <v>rs41291556</v>
      </c>
      <c r="Q310">
        <f>SNPs!$C$4</f>
        <v>10</v>
      </c>
      <c r="R310">
        <f>SNPs!$D$4</f>
        <v>94775416</v>
      </c>
      <c r="S310" t="str">
        <f ca="1">IF('Randomized Data'!J310 = 1, SNPs!$H$4 &amp; SNPs!$H$4, IF('Randomized Data'!K310 = 1, SNPs!$H$4 &amp; INDIRECT("SNPs!" &amp; CHAR(72 +'Randomized Data'!L310) &amp; "4"), INDIRECT("SNPs!" &amp; CHAR(72 +'Randomized Data'!L310) &amp; "4") &amp; INDIRECT("SNPs!" &amp; CHAR(72 +'Randomized Data'!L310) &amp; "4")))</f>
        <v>TT</v>
      </c>
      <c r="T310" t="str">
        <f>SNPs!$F$5</f>
        <v>rs72558184</v>
      </c>
      <c r="U310">
        <f>SNPs!$C$5</f>
        <v>10</v>
      </c>
      <c r="V310">
        <f>SNPs!$D$5</f>
        <v>96535210</v>
      </c>
      <c r="W310" t="str">
        <f ca="1">IF('Randomized Data'!M310 = 1, SNPs!$H$5 &amp; SNPs!$H$5, IF('Randomized Data'!N310 = 1, SNPs!$H$5 &amp; INDIRECT("SNPs!" &amp; CHAR(72 +'Randomized Data'!O310) &amp; "5"), INDIRECT("SNPs!" &amp; CHAR(72 +'Randomized Data'!O310) &amp; "5") &amp; INDIRECT("SNPs!" &amp; CHAR(72 +'Randomized Data'!O310) &amp; "5")))</f>
        <v>GA</v>
      </c>
      <c r="X310" t="str">
        <f>SNPs!$F$6</f>
        <v>rs4986893</v>
      </c>
      <c r="Y310">
        <f>SNPs!$C$6</f>
        <v>10</v>
      </c>
      <c r="Z310">
        <f>SNPs!$D$6</f>
        <v>94780653</v>
      </c>
      <c r="AA310" s="7" t="str">
        <f ca="1">IF('Randomized Data'!P310 = 1, SNPs!$H$6 &amp; SNPs!$H$6, IF('Randomized Data'!Q310 = 1, SNPs!$H$6 &amp; INDIRECT("SNPs!" &amp; CHAR(72 +'Randomized Data'!R310) &amp; "6"), INDIRECT("SNPs!" &amp; CHAR(72 +'Randomized Data'!R310) &amp; "6") &amp; INDIRECT("SNPs!" &amp; CHAR(72 +'Randomized Data'!R310) &amp; "6")))</f>
        <v>AA</v>
      </c>
      <c r="AB310" t="str">
        <f>SNPs!$F$7</f>
        <v>rs4244285</v>
      </c>
      <c r="AC310">
        <f>SNPs!$C$7</f>
        <v>10</v>
      </c>
      <c r="AD310">
        <f>SNPs!$D$7</f>
        <v>94781859</v>
      </c>
      <c r="AE310" s="7" t="str">
        <f ca="1">IF('Randomized Data'!S310 = 1, SNPs!$H$7 &amp; SNPs!$H$7, IF('Randomized Data'!T310 = 1, SNPs!$H$7 &amp; INDIRECT("SNPs!" &amp; CHAR(72 +'Randomized Data'!U310) &amp; "7"), INDIRECT("SNPs!" &amp; CHAR(72 +'Randomized Data'!U310) &amp; "7") &amp; INDIRECT("SNPs!" &amp; CHAR(72 +'Randomized Data'!U310) &amp; "7")))</f>
        <v>GG</v>
      </c>
      <c r="AF310" t="str">
        <f>SNPs!$F$8</f>
        <v>rs72558186</v>
      </c>
      <c r="AG310">
        <f>SNPs!$C$8</f>
        <v>10</v>
      </c>
      <c r="AH310">
        <f>SNPs!$D$8</f>
        <v>94781999</v>
      </c>
      <c r="AI310" s="7" t="str">
        <f ca="1">IF('Randomized Data'!V310 = 1, SNPs!$H$8 &amp; SNPs!$H$8, IF('Randomized Data'!W310 = 1, SNPs!$H$8 &amp; INDIRECT("SNPs!" &amp; CHAR(72 +'Randomized Data'!X310) &amp; "8"), INDIRECT("SNPs!" &amp; CHAR(72 +'Randomized Data'!X310) &amp; "8") &amp; INDIRECT("SNPs!" &amp; CHAR(72 +'Randomized Data'!X310) &amp; "8")))</f>
        <v>TA</v>
      </c>
      <c r="AJ310" t="str">
        <f>SNPs!$F$9</f>
        <v>rs56337013</v>
      </c>
      <c r="AK310">
        <f>SNPs!$C$9</f>
        <v>10</v>
      </c>
      <c r="AL310">
        <f>SNPs!$D$9</f>
        <v>94852738</v>
      </c>
      <c r="AM310" s="7" t="str">
        <f ca="1">IF('Randomized Data'!Y$2 = 1, SNPs!$H$9 &amp; SNPs!$H$9, IF('Randomized Data'!Z310 = 1, SNPs!$H$9 &amp; INDIRECT("SNPs!" &amp; CHAR(72 +'Randomized Data'!AA310) &amp; "9"), INDIRECT("SNPs!" &amp; CHAR(72 +'Randomized Data'!AA310) &amp; "9") &amp; INDIRECT("SNPs!" &amp; CHAR(72 +'Randomized Data'!AA310) &amp; "9")))</f>
        <v>CT</v>
      </c>
      <c r="AN310" t="str">
        <f>SNPs!$F$10</f>
        <v>rs17884712</v>
      </c>
      <c r="AO310">
        <f>SNPs!$C$10</f>
        <v>10</v>
      </c>
      <c r="AP310">
        <f>SNPs!$D$10</f>
        <v>94775489</v>
      </c>
      <c r="AQ310" s="7" t="str">
        <f ca="1">IF('Randomized Data'!AB310 = 1, SNPs!$H$10 &amp; SNPs!$H$10, IF('Randomized Data'!AC310 = 1, SNPs!$H$10 &amp; INDIRECT("SNPs!" &amp; CHAR(72 +'Randomized Data'!AD310) &amp; "10"), INDIRECT("SNPs!" &amp; CHAR(72 +'Randomized Data'!AD310) &amp; "10") &amp; INDIRECT("SNPs!" &amp; CHAR(72 +'Randomized Data'!AD310) &amp; "10")))</f>
        <v>GG</v>
      </c>
      <c r="AR310" t="str">
        <f>SNPs!$F$11</f>
        <v>rs6413438</v>
      </c>
      <c r="AS310">
        <f>SNPs!$C$11</f>
        <v>10</v>
      </c>
      <c r="AT310">
        <f>SNPs!$D$11</f>
        <v>94781858</v>
      </c>
      <c r="AU310" s="7" t="str">
        <f ca="1">IF('Randomized Data'!AE310 = 1, SNPs!$H$11 &amp; SNPs!$H$11, IF('Randomized Data'!AF310 = 1, SNPs!$H$11 &amp; INDIRECT("SNPs!" &amp; CHAR(72 +'Randomized Data'!AG310) &amp; "11"), INDIRECT("SNPs!" &amp; CHAR(72 +'Randomized Data'!AG310) &amp; "11") &amp; INDIRECT("SNPs!" &amp; CHAR(72 +'Randomized Data'!AG310) &amp; "11")))</f>
        <v>CC</v>
      </c>
      <c r="AV310" t="str">
        <f>SNPs!$F$12</f>
        <v>rs1057910</v>
      </c>
      <c r="AW310">
        <f>SNPs!$C$12</f>
        <v>10</v>
      </c>
      <c r="AX310">
        <f>SNPs!$D$12</f>
        <v>94981296</v>
      </c>
      <c r="AY310" s="7" t="str">
        <f ca="1">IF('Randomized Data'!AH310 = 1, SNPs!$H$12 &amp; SNPs!$H$12, IF('Randomized Data'!AI310 = 1, SNPs!$H$12 &amp; INDIRECT("SNPs!" &amp; CHAR(72 +'Randomized Data'!AJ310) &amp; "12"), INDIRECT("SNPs!" &amp; CHAR(72 +'Randomized Data'!AJ310) &amp; "12") &amp; INDIRECT("SNPs!" &amp; CHAR(72 +'Randomized Data'!AJ310) &amp; "12")))</f>
        <v>AA</v>
      </c>
      <c r="AZ310" t="str">
        <f>SNPs!$F$13</f>
        <v>rs1799853</v>
      </c>
      <c r="BA310">
        <f>SNPs!$C$13</f>
        <v>10</v>
      </c>
      <c r="BB310">
        <f>SNPs!$D$13</f>
        <v>94942290</v>
      </c>
      <c r="BC310" s="7" t="str">
        <f ca="1">IF('Randomized Data'!AK310 = 1, SNPs!$H$13 &amp; SNPs!$H$13, IF('Randomized Data'!AL310 = 1, SNPs!$H$13 &amp; INDIRECT("SNPs!" &amp; CHAR(72 +'Randomized Data'!AM310) &amp; "13"), INDIRECT("SNPs!" &amp; CHAR(72 +'Randomized Data'!AM310) &amp; "13") &amp; INDIRECT("SNPs!" &amp; CHAR(72 +'Randomized Data'!AM310) &amp; "13")))</f>
        <v>TT</v>
      </c>
      <c r="BD310" t="str">
        <f>SNPs!$F$14</f>
        <v>rs9923231</v>
      </c>
      <c r="BE310">
        <f>SNPs!$C$14</f>
        <v>16</v>
      </c>
      <c r="BF310">
        <f>SNPs!$D$14</f>
        <v>31096368</v>
      </c>
      <c r="BG310" s="7" t="str">
        <f ca="1">IF('Randomized Data'!AN310 = 1, SNPs!$H$14 &amp; SNPs!$H$14, IF('Randomized Data'!AO310 = 1, SNPs!$H$14 &amp; INDIRECT("SNPs!" &amp; CHAR(72 +'Randomized Data'!AP310) &amp; "14"), INDIRECT("SNPs!" &amp; CHAR(72 +'Randomized Data'!AP310) &amp; "14") &amp; INDIRECT("SNPs!" &amp; CHAR(72 +'Randomized Data'!AP310) &amp; "14")))</f>
        <v>CC</v>
      </c>
      <c r="BH310" t="str">
        <f>SNPs!$F$15</f>
        <v>rs9934438</v>
      </c>
      <c r="BI310">
        <f>SNPs!$C$15</f>
        <v>16</v>
      </c>
      <c r="BJ310">
        <f>SNPs!$D$15</f>
        <v>31093557</v>
      </c>
      <c r="BK310" s="7" t="str">
        <f ca="1">IF('Randomized Data'!AQ310 = 1, SNPs!$H$15 &amp; SNPs!$H$15, IF('Randomized Data'!AR310 = 1, SNPs!$H$15 &amp; INDIRECT("SNPs!" &amp; CHAR(72 +'Randomized Data'!AS310) &amp; "15"), INDIRECT("SNPs!" &amp; CHAR(72 +'Randomized Data'!AS310) &amp; "15") &amp; INDIRECT("SNPs!" &amp; CHAR(72 +'Randomized Data'!AS310) &amp; "15")))</f>
        <v>AA</v>
      </c>
      <c r="BL310" t="str">
        <f>SNPs!$F$16</f>
        <v>rs8050894</v>
      </c>
      <c r="BM310">
        <f>SNPs!$C$16</f>
        <v>16</v>
      </c>
      <c r="BN310">
        <f>SNPs!$D$16</f>
        <v>31093188</v>
      </c>
      <c r="BO310" s="7" t="str">
        <f ca="1">IF('Randomized Data'!AT310 = 1, SNPs!$H$16 &amp; SNPs!$H$16, IF('Randomized Data'!AU310 = 1, SNPs!$H$16 &amp; INDIRECT("SNPs!" &amp; CHAR(72 +'Randomized Data'!AV310) &amp; "16"), INDIRECT("SNPs!" &amp; CHAR(72 +'Randomized Data'!AV310) &amp; "16") &amp; INDIRECT("SNPs!" &amp; CHAR(72 +'Randomized Data'!AV310) &amp; "16")))</f>
        <v>CC</v>
      </c>
      <c r="BP310" t="str">
        <f>SNPs!$F$17</f>
        <v>rs6025</v>
      </c>
      <c r="BQ310">
        <f>SNPs!$C$17</f>
        <v>1</v>
      </c>
      <c r="BR310">
        <f>SNPs!$D$17</f>
        <v>169549811</v>
      </c>
      <c r="BS310" s="7" t="str">
        <f ca="1">IF('Randomized Data'!AW310 = 1, SNPs!$H$17 &amp; SNPs!$H$17, IF('Randomized Data'!AX310 = 1, SNPs!$H$17 &amp; INDIRECT("SNPs!" &amp; CHAR(72 +'Randomized Data'!AY310) &amp; "17"), INDIRECT("SNPs!" &amp; CHAR(72 +'Randomized Data'!AY310) &amp; "17") &amp; INDIRECT("SNPs!" &amp; CHAR(72 +'Randomized Data'!AY310) &amp; "17")))</f>
        <v>GG</v>
      </c>
      <c r="BT310" t="str">
        <f>SNPs!$F$18</f>
        <v>rs1799963</v>
      </c>
      <c r="BU310">
        <f>SNPs!$C$18</f>
        <v>11</v>
      </c>
      <c r="BV310">
        <f>SNPs!$D$18</f>
        <v>46739505</v>
      </c>
      <c r="BW310" s="7" t="str">
        <f ca="1">IF('Randomized Data'!AZ310 = 1, SNPs!$H$18 &amp; SNPs!$H$18, IF('Randomized Data'!BA310 = 1, SNPs!$H$18 &amp; INDIRECT("SNPs!" &amp; CHAR(72 +'Randomized Data'!BB310) &amp; "18"), INDIRECT("SNPs!" &amp; CHAR(72 +'Randomized Data'!BB310) &amp; "18") &amp; INDIRECT("SNPs!" &amp; CHAR(72 +'Randomized Data'!BB310) &amp; "18")))</f>
        <v>GG</v>
      </c>
      <c r="BX310" t="str">
        <f>SNPs!$F$19</f>
        <v>rs121913626</v>
      </c>
      <c r="BY310">
        <f>SNPs!$C$19</f>
        <v>14</v>
      </c>
      <c r="BZ310">
        <f>SNPs!$D$19</f>
        <v>23427723</v>
      </c>
      <c r="CA310" s="7" t="str">
        <f ca="1">IF('Randomized Data'!BC310 = 1, SNPs!$H$19 &amp; SNPs!$H$19, IF('Randomized Data'!BD310 = 1, SNPs!$H$19 &amp; INDIRECT("SNPs!" &amp; CHAR(72 +'Randomized Data'!BE310) &amp; "19"), INDIRECT("SNPs!" &amp; CHAR(72 +'Randomized Data'!BE310) &amp; "19") &amp; INDIRECT("SNPs!" &amp; CHAR(72 +'Randomized Data'!BE310) &amp; "19")))</f>
        <v>GG</v>
      </c>
      <c r="CB310" t="str">
        <f>SNPs!$F$20</f>
        <v>rs3218713</v>
      </c>
      <c r="CC310">
        <f>SNPs!$C$20</f>
        <v>14</v>
      </c>
      <c r="CD310">
        <f>SNPs!$D$20</f>
        <v>23431468</v>
      </c>
      <c r="CE310" s="7" t="str">
        <f ca="1">IF('Randomized Data'!BF310 = 1, SNPs!$H$20 &amp; SNPs!$H$20, IF('Randomized Data'!BG310 = 1, SNPs!$H$20 &amp; INDIRECT("SNPs!" &amp; CHAR(72 +'Randomized Data'!BH310) &amp; "20"), INDIRECT("SNPs!" &amp; CHAR(72 +'Randomized Data'!BH310) &amp; "20") &amp; INDIRECT("SNPs!" &amp; CHAR(72 +'Randomized Data'!BH310) &amp; "20")))</f>
        <v>GG</v>
      </c>
      <c r="CF310" t="str">
        <f>SNPs!$F$21</f>
        <v>rs3218714</v>
      </c>
      <c r="CG310">
        <f>SNPs!$C$21</f>
        <v>14</v>
      </c>
      <c r="CH310">
        <f>SNPs!$D$21</f>
        <v>23429279</v>
      </c>
      <c r="CI310" s="7" t="str">
        <f ca="1">IF('Randomized Data'!BI310 = 1, SNPs!$H$21 &amp; SNPs!$H$21, IF('Randomized Data'!BJ310 = 1, SNPs!$H$21 &amp; INDIRECT("SNPs!" &amp; CHAR(72 +'Randomized Data'!BK310) &amp; "21"), INDIRECT("SNPs!" &amp; CHAR(72 +'Randomized Data'!BK310) &amp; "21") &amp; INDIRECT("SNPs!" &amp; CHAR(72 +'Randomized Data'!BK310) &amp; "21")))</f>
        <v>CC</v>
      </c>
      <c r="CJ310" t="str">
        <f>SNPs!$F$22</f>
        <v>rs121964855</v>
      </c>
      <c r="CK310">
        <f>SNPs!$C$22</f>
        <v>1</v>
      </c>
      <c r="CL310">
        <f>SNPs!$D$22</f>
        <v>201365638</v>
      </c>
      <c r="CM310" s="7" t="str">
        <f ca="1">IF('Randomized Data'!BL310 = 1, SNPs!$H$22 &amp; SNPs!$H$22, IF('Randomized Data'!BM310 = 1, SNPs!$H$22 &amp; INDIRECT("SNPs!" &amp; CHAR(72 +'Randomized Data'!BN310) &amp; "22"), INDIRECT("SNPs!" &amp; CHAR(72 +'Randomized Data'!BN310) &amp; "22") &amp; INDIRECT("SNPs!" &amp; CHAR(72 +'Randomized Data'!BN310) &amp; "22")))</f>
        <v>TA</v>
      </c>
      <c r="CN310" t="str">
        <f>SNPs!$F$23</f>
        <v>rs121964856</v>
      </c>
      <c r="CO310">
        <f>SNPs!$C$23</f>
        <v>1</v>
      </c>
      <c r="CP310">
        <f>SNPs!$D$23</f>
        <v>201365297</v>
      </c>
      <c r="CQ310" s="7" t="str">
        <f ca="1">IF('Randomized Data'!BO310 = 1, SNPs!$H$23 &amp; SNPs!$H$23, IF('Randomized Data'!BP310 = 1, SNPs!$H$23 &amp; INDIRECT("SNPs!" &amp; CHAR(72 +'Randomized Data'!BQ310) &amp; "23"), INDIRECT("SNPs!" &amp; CHAR(72 +'Randomized Data'!BQ310) &amp; "23") &amp; INDIRECT("SNPs!" &amp; CHAR(72 +'Randomized Data'!BQ310) &amp; "23")))</f>
        <v>GG</v>
      </c>
      <c r="CR310" t="str">
        <f>SNPs!$F$24</f>
        <v>rs121964857</v>
      </c>
      <c r="CS310">
        <f>SNPs!$C$24</f>
        <v>1</v>
      </c>
      <c r="CT310">
        <f>SNPs!$D$24</f>
        <v>201359245</v>
      </c>
      <c r="CU310" s="7" t="str">
        <f ca="1">IF('Randomized Data'!BR310 = 1, SNPs!$H$24 &amp; SNPs!$H$24, IF('Randomized Data'!BS310 = 1, SNPs!$H$24 &amp; INDIRECT("SNPs!" &amp; CHAR(72 +'Randomized Data'!BT310) &amp; "24"), INDIRECT("SNPs!" &amp; CHAR(72 +'Randomized Data'!BT310) &amp; "24") &amp; INDIRECT("SNPs!" &amp; CHAR(72 +'Randomized Data'!BT310) &amp; "24")))</f>
        <v>CC</v>
      </c>
      <c r="CV310" t="str">
        <f>SNPs!$F$25</f>
        <v>rs28934269</v>
      </c>
      <c r="CW310">
        <f>SNPs!$C$25</f>
        <v>15</v>
      </c>
      <c r="CX310">
        <f>SNPs!$D$25</f>
        <v>63060915</v>
      </c>
      <c r="CY310" s="7" t="str">
        <f ca="1">IF('Randomized Data'!BU310 = 1, SNPs!$H$25 &amp; SNPs!$H$25, IF('Randomized Data'!BV310 = 1, SNPs!$H$25 &amp; INDIRECT("SNPs!" &amp; CHAR(72 +'Randomized Data'!BW310) &amp; "25"), INDIRECT("SNPs!" &amp; CHAR(72 +'Randomized Data'!BW310) &amp; "25") &amp; INDIRECT("SNPs!" &amp; CHAR(72 +'Randomized Data'!BW310) &amp; "25")))</f>
        <v>AG</v>
      </c>
      <c r="CZ310" t="str">
        <f>SNPs!$F$26</f>
        <v>rs28934270</v>
      </c>
      <c r="DA310">
        <f>SNPs!$C$26</f>
        <v>15</v>
      </c>
      <c r="DB310">
        <f>SNPs!$D$26</f>
        <v>63060899</v>
      </c>
      <c r="DC310" s="7" t="str">
        <f ca="1">IF('Randomized Data'!BX310 = 1, SNPs!$H$26 &amp; SNPs!$H$26, IF('Randomized Data'!BY310 = 1, SNPs!$H$26 &amp; INDIRECT("SNPs!" &amp; CHAR(72 +'Randomized Data'!BZ310) &amp; "26"), INDIRECT("SNPs!" &amp; CHAR(72 +'Randomized Data'!BZ310) &amp; "26") &amp; INDIRECT("SNPs!" &amp; CHAR(72 +'Randomized Data'!BZ310) &amp; "26")))</f>
        <v>GA</v>
      </c>
      <c r="DD310" t="str">
        <f>SNPs!$F$27</f>
        <v>rs727504290</v>
      </c>
      <c r="DE310">
        <f>SNPs!$C$27</f>
        <v>15</v>
      </c>
      <c r="DF310">
        <f>SNPs!$D$27</f>
        <v>63042875</v>
      </c>
      <c r="DG310" s="7" t="str">
        <f ca="1">IF('Randomized Data'!CA310 = 1, SNPs!$H$27 &amp; SNPs!$H$27, IF('Randomized Data'!CB310 = 1, SNPs!$H$27 &amp; INDIRECT("SNPs!" &amp; CHAR(72 +'Randomized Data'!CC310) &amp; "27"), INDIRECT("SNPs!" &amp; CHAR(72 +'Randomized Data'!CC310) &amp; "27") &amp; INDIRECT("SNPs!" &amp; CHAR(72 +'Randomized Data'!CC310) &amp; "27")))</f>
        <v>GC</v>
      </c>
      <c r="DH310" t="str">
        <f>SNPs!$F$28</f>
        <v>rs104894504</v>
      </c>
      <c r="DI310">
        <f>SNPs!$C$28</f>
        <v>15</v>
      </c>
      <c r="DJ310">
        <f>SNPs!$D$28</f>
        <v>63057028</v>
      </c>
      <c r="DK310" s="7" t="str">
        <f ca="1">IF('Randomized Data'!CD310 = 1, SNPs!$H$28 &amp; SNPs!$H$28, IF('Randomized Data'!CE310 = 1, SNPs!$H$28 &amp; INDIRECT("SNPs!" &amp; CHAR(72 +'Randomized Data'!CF310) &amp; "28"), INDIRECT("SNPs!" &amp; CHAR(72 +'Randomized Data'!CF310) &amp; "28") &amp; INDIRECT("SNPs!" &amp; CHAR(72 +'Randomized Data'!CF310) &amp; "28")))</f>
        <v>CC</v>
      </c>
      <c r="DL310" t="str">
        <f>SNPs!$F$29</f>
        <v>rs375882485</v>
      </c>
      <c r="DM310">
        <f>SNPs!$C$29</f>
        <v>11</v>
      </c>
      <c r="DN310">
        <f>SNPs!$D$29</f>
        <v>47342698</v>
      </c>
      <c r="DO310" s="7" t="str">
        <f ca="1">IF('Randomized Data'!CG310 = 1, SNPs!$H$29 &amp; SNPs!$H$29, IF('Randomized Data'!CH310 = 1, SNPs!$H$29 &amp; INDIRECT("SNPs!" &amp; CHAR(72 +'Randomized Data'!CI310) &amp; "29"), INDIRECT("SNPs!" &amp; CHAR(72 +'Randomized Data'!CI310) &amp; "29") &amp; INDIRECT("SNPs!" &amp; CHAR(72 +'Randomized Data'!CI310) &amp; "29")))</f>
        <v>GG</v>
      </c>
      <c r="DP310" t="str">
        <f>SNPs!$F$30</f>
        <v>rs397516083</v>
      </c>
      <c r="DQ310">
        <f>SNPs!$C$30</f>
        <v>11</v>
      </c>
      <c r="DR310">
        <f>SNPs!$D$30</f>
        <v>47346379</v>
      </c>
      <c r="DS310" s="7" t="str">
        <f ca="1">IF('Randomized Data'!CJ310 = 1, SNPs!$H$30 &amp; SNPs!$H$30, IF('Randomized Data'!CK310 = 1, SNPs!$H$30 &amp; INDIRECT("SNPs!" &amp; CHAR(72 +'Randomized Data'!CL310) &amp; "30"), INDIRECT("SNPs!" &amp; CHAR(72 +'Randomized Data'!CL310) &amp; "30") &amp; INDIRECT("SNPs!" &amp; CHAR(72 +'Randomized Data'!CL310) &amp; "30")))</f>
        <v>GG</v>
      </c>
      <c r="DT310" t="str">
        <f>SNPs!$F$31</f>
        <v>rs397515937</v>
      </c>
      <c r="DU310">
        <f>SNPs!$C$31</f>
        <v>11</v>
      </c>
      <c r="DV310">
        <f>SNPs!$D$31</f>
        <v>47339792</v>
      </c>
      <c r="DW310" s="7" t="str">
        <f ca="1">IF('Randomized Data'!CM310 = 1, SNPs!$H$31 &amp; SNPs!$H$31, IF('Randomized Data'!CN310 = 1, SNPs!$H$31 &amp; INDIRECT("SNPs!" &amp; CHAR(72 +'Randomized Data'!CO310) &amp; "31"), INDIRECT("SNPs!" &amp; CHAR(72 +'Randomized Data'!CO310) &amp; "31") &amp; INDIRECT("SNPs!" &amp; CHAR(72 +'Randomized Data'!CO310) &amp; "31")))</f>
        <v>AA</v>
      </c>
      <c r="DX310" t="str">
        <f>SNPs!$F$32</f>
        <v>rs397516074</v>
      </c>
      <c r="DY310">
        <f>SNPs!$C$32</f>
        <v>11</v>
      </c>
      <c r="DZ310">
        <f>SNPs!$D$32</f>
        <v>47348424</v>
      </c>
      <c r="EA310" s="7" t="str">
        <f ca="1">IF('Randomized Data'!CP310 = 1, SNPs!$H$32 &amp; SNPs!$H$32, IF('Randomized Data'!CQ310 = 1, SNPs!$H$32 &amp; INDIRECT("SNPs!" &amp; CHAR(72 +'Randomized Data'!CR310) &amp; "32"), INDIRECT("SNPs!" &amp; CHAR(72 +'Randomized Data'!CR310) &amp; "32") &amp; INDIRECT("SNPs!" &amp; CHAR(72 +'Randomized Data'!CR310) &amp; "32")))</f>
        <v>GG</v>
      </c>
      <c r="EB310" t="str">
        <f>SNPs!$F$33</f>
        <v>rs397515963</v>
      </c>
      <c r="EC310">
        <f>SNPs!$C$33</f>
        <v>11</v>
      </c>
      <c r="ED310">
        <f>SNPs!$D$33</f>
        <v>47337729</v>
      </c>
      <c r="EE310" s="7" t="str">
        <f ca="1">IF('Randomized Data'!CS310 = 1, SNPs!$H$33 &amp; SNPs!$H$33, IF('Randomized Data'!CT310 = 1, SNPs!$H$33 &amp; INDIRECT("SNPs!" &amp; CHAR(72 +'Randomized Data'!CU310) &amp; "33"), INDIRECT("SNPs!" &amp; CHAR(72 +'Randomized Data'!CU310) &amp; "33") &amp; INDIRECT("SNPs!" &amp; CHAR(72 +'Randomized Data'!CU310) &amp; "33")))</f>
        <v>--</v>
      </c>
    </row>
    <row r="311" spans="1:13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  <c r="F311" s="3">
        <v>42177</v>
      </c>
      <c r="G311" s="9" t="str">
        <f>'Randomized Data'!C311</f>
        <v>NGS Lab</v>
      </c>
      <c r="H311" t="str">
        <f>SNPs!$F$2</f>
        <v>rs12248560</v>
      </c>
      <c r="I311">
        <f>SNPs!$C$2</f>
        <v>10</v>
      </c>
      <c r="J311">
        <f>SNPs!$D$2</f>
        <v>94761900</v>
      </c>
      <c r="K311" t="str">
        <f ca="1">IF('Randomized Data'!D311 = 1, SNPs!$H$2 &amp; SNPs!$H$2, IF('Randomized Data'!E311 = 1, SNPs!$H$2 &amp; INDIRECT("SNPs!" &amp; CHAR(72 +'Randomized Data'!F311) &amp; "2"), INDIRECT("SNPs!" &amp; CHAR(72 +'Randomized Data'!F311) &amp; "2") &amp; INDIRECT("SNPs!" &amp; CHAR(72 +'Randomized Data'!F311) &amp; "2")))</f>
        <v>CC</v>
      </c>
      <c r="L311" t="str">
        <f>SNPs!$F$3</f>
        <v>rs28399504</v>
      </c>
      <c r="M311">
        <f>SNPs!$C$3</f>
        <v>10</v>
      </c>
      <c r="N311">
        <f>SNPs!$D$3</f>
        <v>94762706</v>
      </c>
      <c r="O311" t="str">
        <f ca="1">IF('Randomized Data'!G311 = 1, SNPs!$H$3 &amp; SNPs!$H$3, IF('Randomized Data'!H311 = 1, SNPs!$H$3 &amp; INDIRECT("SNPs!" &amp; CHAR(72 +'Randomized Data'!I311) &amp; "3"), INDIRECT("SNPs!" &amp; CHAR(72 +'Randomized Data'!I311) &amp; "3") &amp; INDIRECT("SNPs!" &amp; CHAR(72 +'Randomized Data'!I311) &amp; "3")))</f>
        <v>AG</v>
      </c>
      <c r="P311" t="str">
        <f>SNPs!$F$4</f>
        <v>rs41291556</v>
      </c>
      <c r="Q311">
        <f>SNPs!$C$4</f>
        <v>10</v>
      </c>
      <c r="R311">
        <f>SNPs!$D$4</f>
        <v>94775416</v>
      </c>
      <c r="S311" t="str">
        <f ca="1">IF('Randomized Data'!J311 = 1, SNPs!$H$4 &amp; SNPs!$H$4, IF('Randomized Data'!K311 = 1, SNPs!$H$4 &amp; INDIRECT("SNPs!" &amp; CHAR(72 +'Randomized Data'!L311) &amp; "4"), INDIRECT("SNPs!" &amp; CHAR(72 +'Randomized Data'!L311) &amp; "4") &amp; INDIRECT("SNPs!" &amp; CHAR(72 +'Randomized Data'!L311) &amp; "4")))</f>
        <v>TC</v>
      </c>
      <c r="T311" t="str">
        <f>SNPs!$F$5</f>
        <v>rs72558184</v>
      </c>
      <c r="U311">
        <f>SNPs!$C$5</f>
        <v>10</v>
      </c>
      <c r="V311">
        <f>SNPs!$D$5</f>
        <v>96535210</v>
      </c>
      <c r="W311" t="str">
        <f ca="1">IF('Randomized Data'!M311 = 1, SNPs!$H$5 &amp; SNPs!$H$5, IF('Randomized Data'!N311 = 1, SNPs!$H$5 &amp; INDIRECT("SNPs!" &amp; CHAR(72 +'Randomized Data'!O311) &amp; "5"), INDIRECT("SNPs!" &amp; CHAR(72 +'Randomized Data'!O311) &amp; "5") &amp; INDIRECT("SNPs!" &amp; CHAR(72 +'Randomized Data'!O311) &amp; "5")))</f>
        <v>GA</v>
      </c>
      <c r="X311" t="str">
        <f>SNPs!$F$6</f>
        <v>rs4986893</v>
      </c>
      <c r="Y311">
        <f>SNPs!$C$6</f>
        <v>10</v>
      </c>
      <c r="Z311">
        <f>SNPs!$D$6</f>
        <v>94780653</v>
      </c>
      <c r="AA311" s="7" t="str">
        <f ca="1">IF('Randomized Data'!P311 = 1, SNPs!$H$6 &amp; SNPs!$H$6, IF('Randomized Data'!Q311 = 1, SNPs!$H$6 &amp; INDIRECT("SNPs!" &amp; CHAR(72 +'Randomized Data'!R311) &amp; "6"), INDIRECT("SNPs!" &amp; CHAR(72 +'Randomized Data'!R311) &amp; "6") &amp; INDIRECT("SNPs!" &amp; CHAR(72 +'Randomized Data'!R311) &amp; "6")))</f>
        <v>GG</v>
      </c>
      <c r="AB311" t="str">
        <f>SNPs!$F$7</f>
        <v>rs4244285</v>
      </c>
      <c r="AC311">
        <f>SNPs!$C$7</f>
        <v>10</v>
      </c>
      <c r="AD311">
        <f>SNPs!$D$7</f>
        <v>94781859</v>
      </c>
      <c r="AE311" s="7" t="str">
        <f ca="1">IF('Randomized Data'!S311 = 1, SNPs!$H$7 &amp; SNPs!$H$7, IF('Randomized Data'!T311 = 1, SNPs!$H$7 &amp; INDIRECT("SNPs!" &amp; CHAR(72 +'Randomized Data'!U311) &amp; "7"), INDIRECT("SNPs!" &amp; CHAR(72 +'Randomized Data'!U311) &amp; "7") &amp; INDIRECT("SNPs!" &amp; CHAR(72 +'Randomized Data'!U311) &amp; "7")))</f>
        <v>GG</v>
      </c>
      <c r="AF311" t="str">
        <f>SNPs!$F$8</f>
        <v>rs72558186</v>
      </c>
      <c r="AG311">
        <f>SNPs!$C$8</f>
        <v>10</v>
      </c>
      <c r="AH311">
        <f>SNPs!$D$8</f>
        <v>94781999</v>
      </c>
      <c r="AI311" s="7" t="str">
        <f ca="1">IF('Randomized Data'!V311 = 1, SNPs!$H$8 &amp; SNPs!$H$8, IF('Randomized Data'!W311 = 1, SNPs!$H$8 &amp; INDIRECT("SNPs!" &amp; CHAR(72 +'Randomized Data'!X311) &amp; "8"), INDIRECT("SNPs!" &amp; CHAR(72 +'Randomized Data'!X311) &amp; "8") &amp; INDIRECT("SNPs!" &amp; CHAR(72 +'Randomized Data'!X311) &amp; "8")))</f>
        <v>TT</v>
      </c>
      <c r="AJ311" t="str">
        <f>SNPs!$F$9</f>
        <v>rs56337013</v>
      </c>
      <c r="AK311">
        <f>SNPs!$C$9</f>
        <v>10</v>
      </c>
      <c r="AL311">
        <f>SNPs!$D$9</f>
        <v>94852738</v>
      </c>
      <c r="AM311" s="7" t="str">
        <f ca="1">IF('Randomized Data'!Y$2 = 1, SNPs!$H$9 &amp; SNPs!$H$9, IF('Randomized Data'!Z311 = 1, SNPs!$H$9 &amp; INDIRECT("SNPs!" &amp; CHAR(72 +'Randomized Data'!AA311) &amp; "9"), INDIRECT("SNPs!" &amp; CHAR(72 +'Randomized Data'!AA311) &amp; "9") &amp; INDIRECT("SNPs!" &amp; CHAR(72 +'Randomized Data'!AA311) &amp; "9")))</f>
        <v>TT</v>
      </c>
      <c r="AN311" t="str">
        <f>SNPs!$F$10</f>
        <v>rs17884712</v>
      </c>
      <c r="AO311">
        <f>SNPs!$C$10</f>
        <v>10</v>
      </c>
      <c r="AP311">
        <f>SNPs!$D$10</f>
        <v>94775489</v>
      </c>
      <c r="AQ311" s="7" t="str">
        <f ca="1">IF('Randomized Data'!AB311 = 1, SNPs!$H$10 &amp; SNPs!$H$10, IF('Randomized Data'!AC311 = 1, SNPs!$H$10 &amp; INDIRECT("SNPs!" &amp; CHAR(72 +'Randomized Data'!AD311) &amp; "10"), INDIRECT("SNPs!" &amp; CHAR(72 +'Randomized Data'!AD311) &amp; "10") &amp; INDIRECT("SNPs!" &amp; CHAR(72 +'Randomized Data'!AD311) &amp; "10")))</f>
        <v>AA</v>
      </c>
      <c r="AR311" t="str">
        <f>SNPs!$F$11</f>
        <v>rs6413438</v>
      </c>
      <c r="AS311">
        <f>SNPs!$C$11</f>
        <v>10</v>
      </c>
      <c r="AT311">
        <f>SNPs!$D$11</f>
        <v>94781858</v>
      </c>
      <c r="AU311" s="7" t="str">
        <f ca="1">IF('Randomized Data'!AE311 = 1, SNPs!$H$11 &amp; SNPs!$H$11, IF('Randomized Data'!AF311 = 1, SNPs!$H$11 &amp; INDIRECT("SNPs!" &amp; CHAR(72 +'Randomized Data'!AG311) &amp; "11"), INDIRECT("SNPs!" &amp; CHAR(72 +'Randomized Data'!AG311) &amp; "11") &amp; INDIRECT("SNPs!" &amp; CHAR(72 +'Randomized Data'!AG311) &amp; "11")))</f>
        <v>CC</v>
      </c>
      <c r="AV311" t="str">
        <f>SNPs!$F$12</f>
        <v>rs1057910</v>
      </c>
      <c r="AW311">
        <f>SNPs!$C$12</f>
        <v>10</v>
      </c>
      <c r="AX311">
        <f>SNPs!$D$12</f>
        <v>94981296</v>
      </c>
      <c r="AY311" s="7" t="str">
        <f ca="1">IF('Randomized Data'!AH311 = 1, SNPs!$H$12 &amp; SNPs!$H$12, IF('Randomized Data'!AI311 = 1, SNPs!$H$12 &amp; INDIRECT("SNPs!" &amp; CHAR(72 +'Randomized Data'!AJ311) &amp; "12"), INDIRECT("SNPs!" &amp; CHAR(72 +'Randomized Data'!AJ311) &amp; "12") &amp; INDIRECT("SNPs!" &amp; CHAR(72 +'Randomized Data'!AJ311) &amp; "12")))</f>
        <v>AA</v>
      </c>
      <c r="AZ311" t="str">
        <f>SNPs!$F$13</f>
        <v>rs1799853</v>
      </c>
      <c r="BA311">
        <f>SNPs!$C$13</f>
        <v>10</v>
      </c>
      <c r="BB311">
        <f>SNPs!$D$13</f>
        <v>94942290</v>
      </c>
      <c r="BC311" s="7" t="str">
        <f ca="1">IF('Randomized Data'!AK311 = 1, SNPs!$H$13 &amp; SNPs!$H$13, IF('Randomized Data'!AL311 = 1, SNPs!$H$13 &amp; INDIRECT("SNPs!" &amp; CHAR(72 +'Randomized Data'!AM311) &amp; "13"), INDIRECT("SNPs!" &amp; CHAR(72 +'Randomized Data'!AM311) &amp; "13") &amp; INDIRECT("SNPs!" &amp; CHAR(72 +'Randomized Data'!AM311) &amp; "13")))</f>
        <v>TT</v>
      </c>
      <c r="BD311" t="str">
        <f>SNPs!$F$14</f>
        <v>rs9923231</v>
      </c>
      <c r="BE311">
        <f>SNPs!$C$14</f>
        <v>16</v>
      </c>
      <c r="BF311">
        <f>SNPs!$D$14</f>
        <v>31096368</v>
      </c>
      <c r="BG311" s="7" t="str">
        <f ca="1">IF('Randomized Data'!AN311 = 1, SNPs!$H$14 &amp; SNPs!$H$14, IF('Randomized Data'!AO311 = 1, SNPs!$H$14 &amp; INDIRECT("SNPs!" &amp; CHAR(72 +'Randomized Data'!AP311) &amp; "14"), INDIRECT("SNPs!" &amp; CHAR(72 +'Randomized Data'!AP311) &amp; "14") &amp; INDIRECT("SNPs!" &amp; CHAR(72 +'Randomized Data'!AP311) &amp; "14")))</f>
        <v>CC</v>
      </c>
      <c r="BH311" t="str">
        <f>SNPs!$F$15</f>
        <v>rs9934438</v>
      </c>
      <c r="BI311">
        <f>SNPs!$C$15</f>
        <v>16</v>
      </c>
      <c r="BJ311">
        <f>SNPs!$D$15</f>
        <v>31093557</v>
      </c>
      <c r="BK311" s="7" t="str">
        <f ca="1">IF('Randomized Data'!AQ311 = 1, SNPs!$H$15 &amp; SNPs!$H$15, IF('Randomized Data'!AR311 = 1, SNPs!$H$15 &amp; INDIRECT("SNPs!" &amp; CHAR(72 +'Randomized Data'!AS311) &amp; "15"), INDIRECT("SNPs!" &amp; CHAR(72 +'Randomized Data'!AS311) &amp; "15") &amp; INDIRECT("SNPs!" &amp; CHAR(72 +'Randomized Data'!AS311) &amp; "15")))</f>
        <v>AA</v>
      </c>
      <c r="BL311" t="str">
        <f>SNPs!$F$16</f>
        <v>rs8050894</v>
      </c>
      <c r="BM311">
        <f>SNPs!$C$16</f>
        <v>16</v>
      </c>
      <c r="BN311">
        <f>SNPs!$D$16</f>
        <v>31093188</v>
      </c>
      <c r="BO311" s="7" t="str">
        <f ca="1">IF('Randomized Data'!AT311 = 1, SNPs!$H$16 &amp; SNPs!$H$16, IF('Randomized Data'!AU311 = 1, SNPs!$H$16 &amp; INDIRECT("SNPs!" &amp; CHAR(72 +'Randomized Data'!AV311) &amp; "16"), INDIRECT("SNPs!" &amp; CHAR(72 +'Randomized Data'!AV311) &amp; "16") &amp; INDIRECT("SNPs!" &amp; CHAR(72 +'Randomized Data'!AV311) &amp; "16")))</f>
        <v>CC</v>
      </c>
      <c r="BP311" t="str">
        <f>SNPs!$F$17</f>
        <v>rs6025</v>
      </c>
      <c r="BQ311">
        <f>SNPs!$C$17</f>
        <v>1</v>
      </c>
      <c r="BR311">
        <f>SNPs!$D$17</f>
        <v>169549811</v>
      </c>
      <c r="BS311" s="7" t="str">
        <f ca="1">IF('Randomized Data'!AW311 = 1, SNPs!$H$17 &amp; SNPs!$H$17, IF('Randomized Data'!AX311 = 1, SNPs!$H$17 &amp; INDIRECT("SNPs!" &amp; CHAR(72 +'Randomized Data'!AY311) &amp; "17"), INDIRECT("SNPs!" &amp; CHAR(72 +'Randomized Data'!AY311) &amp; "17") &amp; INDIRECT("SNPs!" &amp; CHAR(72 +'Randomized Data'!AY311) &amp; "17")))</f>
        <v>GG</v>
      </c>
      <c r="BT311" t="str">
        <f>SNPs!$F$18</f>
        <v>rs1799963</v>
      </c>
      <c r="BU311">
        <f>SNPs!$C$18</f>
        <v>11</v>
      </c>
      <c r="BV311">
        <f>SNPs!$D$18</f>
        <v>46739505</v>
      </c>
      <c r="BW311" s="7" t="str">
        <f ca="1">IF('Randomized Data'!AZ311 = 1, SNPs!$H$18 &amp; SNPs!$H$18, IF('Randomized Data'!BA311 = 1, SNPs!$H$18 &amp; INDIRECT("SNPs!" &amp; CHAR(72 +'Randomized Data'!BB311) &amp; "18"), INDIRECT("SNPs!" &amp; CHAR(72 +'Randomized Data'!BB311) &amp; "18") &amp; INDIRECT("SNPs!" &amp; CHAR(72 +'Randomized Data'!BB311) &amp; "18")))</f>
        <v>GA</v>
      </c>
      <c r="BX311" t="str">
        <f>SNPs!$F$19</f>
        <v>rs121913626</v>
      </c>
      <c r="BY311">
        <f>SNPs!$C$19</f>
        <v>14</v>
      </c>
      <c r="BZ311">
        <f>SNPs!$D$19</f>
        <v>23427723</v>
      </c>
      <c r="CA311" s="7" t="str">
        <f ca="1">IF('Randomized Data'!BC311 = 1, SNPs!$H$19 &amp; SNPs!$H$19, IF('Randomized Data'!BD311 = 1, SNPs!$H$19 &amp; INDIRECT("SNPs!" &amp; CHAR(72 +'Randomized Data'!BE311) &amp; "19"), INDIRECT("SNPs!" &amp; CHAR(72 +'Randomized Data'!BE311) &amp; "19") &amp; INDIRECT("SNPs!" &amp; CHAR(72 +'Randomized Data'!BE311) &amp; "19")))</f>
        <v>GC</v>
      </c>
      <c r="CB311" t="str">
        <f>SNPs!$F$20</f>
        <v>rs3218713</v>
      </c>
      <c r="CC311">
        <f>SNPs!$C$20</f>
        <v>14</v>
      </c>
      <c r="CD311">
        <f>SNPs!$D$20</f>
        <v>23431468</v>
      </c>
      <c r="CE311" s="7" t="str">
        <f ca="1">IF('Randomized Data'!BF311 = 1, SNPs!$H$20 &amp; SNPs!$H$20, IF('Randomized Data'!BG311 = 1, SNPs!$H$20 &amp; INDIRECT("SNPs!" &amp; CHAR(72 +'Randomized Data'!BH311) &amp; "20"), INDIRECT("SNPs!" &amp; CHAR(72 +'Randomized Data'!BH311) &amp; "20") &amp; INDIRECT("SNPs!" &amp; CHAR(72 +'Randomized Data'!BH311) &amp; "20")))</f>
        <v>AA</v>
      </c>
      <c r="CF311" t="str">
        <f>SNPs!$F$21</f>
        <v>rs3218714</v>
      </c>
      <c r="CG311">
        <f>SNPs!$C$21</f>
        <v>14</v>
      </c>
      <c r="CH311">
        <f>SNPs!$D$21</f>
        <v>23429279</v>
      </c>
      <c r="CI311" s="7" t="str">
        <f ca="1">IF('Randomized Data'!BI311 = 1, SNPs!$H$21 &amp; SNPs!$H$21, IF('Randomized Data'!BJ311 = 1, SNPs!$H$21 &amp; INDIRECT("SNPs!" &amp; CHAR(72 +'Randomized Data'!BK311) &amp; "21"), INDIRECT("SNPs!" &amp; CHAR(72 +'Randomized Data'!BK311) &amp; "21") &amp; INDIRECT("SNPs!" &amp; CHAR(72 +'Randomized Data'!BK311) &amp; "21")))</f>
        <v>CT</v>
      </c>
      <c r="CJ311" t="str">
        <f>SNPs!$F$22</f>
        <v>rs121964855</v>
      </c>
      <c r="CK311">
        <f>SNPs!$C$22</f>
        <v>1</v>
      </c>
      <c r="CL311">
        <f>SNPs!$D$22</f>
        <v>201365638</v>
      </c>
      <c r="CM311" s="7" t="str">
        <f ca="1">IF('Randomized Data'!BL311 = 1, SNPs!$H$22 &amp; SNPs!$H$22, IF('Randomized Data'!BM311 = 1, SNPs!$H$22 &amp; INDIRECT("SNPs!" &amp; CHAR(72 +'Randomized Data'!BN311) &amp; "22"), INDIRECT("SNPs!" &amp; CHAR(72 +'Randomized Data'!BN311) &amp; "22") &amp; INDIRECT("SNPs!" &amp; CHAR(72 +'Randomized Data'!BN311) &amp; "22")))</f>
        <v>TT</v>
      </c>
      <c r="CN311" t="str">
        <f>SNPs!$F$23</f>
        <v>rs121964856</v>
      </c>
      <c r="CO311">
        <f>SNPs!$C$23</f>
        <v>1</v>
      </c>
      <c r="CP311">
        <f>SNPs!$D$23</f>
        <v>201365297</v>
      </c>
      <c r="CQ311" s="7" t="str">
        <f ca="1">IF('Randomized Data'!BO311 = 1, SNPs!$H$23 &amp; SNPs!$H$23, IF('Randomized Data'!BP311 = 1, SNPs!$H$23 &amp; INDIRECT("SNPs!" &amp; CHAR(72 +'Randomized Data'!BQ311) &amp; "23"), INDIRECT("SNPs!" &amp; CHAR(72 +'Randomized Data'!BQ311) &amp; "23") &amp; INDIRECT("SNPs!" &amp; CHAR(72 +'Randomized Data'!BQ311) &amp; "23")))</f>
        <v>GG</v>
      </c>
      <c r="CR311" t="str">
        <f>SNPs!$F$24</f>
        <v>rs121964857</v>
      </c>
      <c r="CS311">
        <f>SNPs!$C$24</f>
        <v>1</v>
      </c>
      <c r="CT311">
        <f>SNPs!$D$24</f>
        <v>201359245</v>
      </c>
      <c r="CU311" s="7" t="str">
        <f ca="1">IF('Randomized Data'!BR311 = 1, SNPs!$H$24 &amp; SNPs!$H$24, IF('Randomized Data'!BS311 = 1, SNPs!$H$24 &amp; INDIRECT("SNPs!" &amp; CHAR(72 +'Randomized Data'!BT311) &amp; "24"), INDIRECT("SNPs!" &amp; CHAR(72 +'Randomized Data'!BT311) &amp; "24") &amp; INDIRECT("SNPs!" &amp; CHAR(72 +'Randomized Data'!BT311) &amp; "24")))</f>
        <v>CT</v>
      </c>
      <c r="CV311" t="str">
        <f>SNPs!$F$25</f>
        <v>rs28934269</v>
      </c>
      <c r="CW311">
        <f>SNPs!$C$25</f>
        <v>15</v>
      </c>
      <c r="CX311">
        <f>SNPs!$D$25</f>
        <v>63060915</v>
      </c>
      <c r="CY311" s="7" t="str">
        <f ca="1">IF('Randomized Data'!BU311 = 1, SNPs!$H$25 &amp; SNPs!$H$25, IF('Randomized Data'!BV311 = 1, SNPs!$H$25 &amp; INDIRECT("SNPs!" &amp; CHAR(72 +'Randomized Data'!BW311) &amp; "25"), INDIRECT("SNPs!" &amp; CHAR(72 +'Randomized Data'!BW311) &amp; "25") &amp; INDIRECT("SNPs!" &amp; CHAR(72 +'Randomized Data'!BW311) &amp; "25")))</f>
        <v>GG</v>
      </c>
      <c r="CZ311" t="str">
        <f>SNPs!$F$26</f>
        <v>rs28934270</v>
      </c>
      <c r="DA311">
        <f>SNPs!$C$26</f>
        <v>15</v>
      </c>
      <c r="DB311">
        <f>SNPs!$D$26</f>
        <v>63060899</v>
      </c>
      <c r="DC311" s="7" t="str">
        <f ca="1">IF('Randomized Data'!BX311 = 1, SNPs!$H$26 &amp; SNPs!$H$26, IF('Randomized Data'!BY311 = 1, SNPs!$H$26 &amp; INDIRECT("SNPs!" &amp; CHAR(72 +'Randomized Data'!BZ311) &amp; "26"), INDIRECT("SNPs!" &amp; CHAR(72 +'Randomized Data'!BZ311) &amp; "26") &amp; INDIRECT("SNPs!" &amp; CHAR(72 +'Randomized Data'!BZ311) &amp; "26")))</f>
        <v>GA</v>
      </c>
      <c r="DD311" t="str">
        <f>SNPs!$F$27</f>
        <v>rs727504290</v>
      </c>
      <c r="DE311">
        <f>SNPs!$C$27</f>
        <v>15</v>
      </c>
      <c r="DF311">
        <f>SNPs!$D$27</f>
        <v>63042875</v>
      </c>
      <c r="DG311" s="7" t="str">
        <f ca="1">IF('Randomized Data'!CA311 = 1, SNPs!$H$27 &amp; SNPs!$H$27, IF('Randomized Data'!CB311 = 1, SNPs!$H$27 &amp; INDIRECT("SNPs!" &amp; CHAR(72 +'Randomized Data'!CC311) &amp; "27"), INDIRECT("SNPs!" &amp; CHAR(72 +'Randomized Data'!CC311) &amp; "27") &amp; INDIRECT("SNPs!" &amp; CHAR(72 +'Randomized Data'!CC311) &amp; "27")))</f>
        <v>CC</v>
      </c>
      <c r="DH311" t="str">
        <f>SNPs!$F$28</f>
        <v>rs104894504</v>
      </c>
      <c r="DI311">
        <f>SNPs!$C$28</f>
        <v>15</v>
      </c>
      <c r="DJ311">
        <f>SNPs!$D$28</f>
        <v>63057028</v>
      </c>
      <c r="DK311" s="7" t="str">
        <f ca="1">IF('Randomized Data'!CD311 = 1, SNPs!$H$28 &amp; SNPs!$H$28, IF('Randomized Data'!CE311 = 1, SNPs!$H$28 &amp; INDIRECT("SNPs!" &amp; CHAR(72 +'Randomized Data'!CF311) &amp; "28"), INDIRECT("SNPs!" &amp; CHAR(72 +'Randomized Data'!CF311) &amp; "28") &amp; INDIRECT("SNPs!" &amp; CHAR(72 +'Randomized Data'!CF311) &amp; "28")))</f>
        <v>CC</v>
      </c>
      <c r="DL311" t="str">
        <f>SNPs!$F$29</f>
        <v>rs375882485</v>
      </c>
      <c r="DM311">
        <f>SNPs!$C$29</f>
        <v>11</v>
      </c>
      <c r="DN311">
        <f>SNPs!$D$29</f>
        <v>47342698</v>
      </c>
      <c r="DO311" s="7" t="str">
        <f ca="1">IF('Randomized Data'!CG311 = 1, SNPs!$H$29 &amp; SNPs!$H$29, IF('Randomized Data'!CH311 = 1, SNPs!$H$29 &amp; INDIRECT("SNPs!" &amp; CHAR(72 +'Randomized Data'!CI311) &amp; "29"), INDIRECT("SNPs!" &amp; CHAR(72 +'Randomized Data'!CI311) &amp; "29") &amp; INDIRECT("SNPs!" &amp; CHAR(72 +'Randomized Data'!CI311) &amp; "29")))</f>
        <v>GG</v>
      </c>
      <c r="DP311" t="str">
        <f>SNPs!$F$30</f>
        <v>rs397516083</v>
      </c>
      <c r="DQ311">
        <f>SNPs!$C$30</f>
        <v>11</v>
      </c>
      <c r="DR311">
        <f>SNPs!$D$30</f>
        <v>47346379</v>
      </c>
      <c r="DS311" s="7" t="str">
        <f ca="1">IF('Randomized Data'!CJ311 = 1, SNPs!$H$30 &amp; SNPs!$H$30, IF('Randomized Data'!CK311 = 1, SNPs!$H$30 &amp; INDIRECT("SNPs!" &amp; CHAR(72 +'Randomized Data'!CL311) &amp; "30"), INDIRECT("SNPs!" &amp; CHAR(72 +'Randomized Data'!CL311) &amp; "30") &amp; INDIRECT("SNPs!" &amp; CHAR(72 +'Randomized Data'!CL311) &amp; "30")))</f>
        <v>AA</v>
      </c>
      <c r="DT311" t="str">
        <f>SNPs!$F$31</f>
        <v>rs397515937</v>
      </c>
      <c r="DU311">
        <f>SNPs!$C$31</f>
        <v>11</v>
      </c>
      <c r="DV311">
        <f>SNPs!$D$31</f>
        <v>47339792</v>
      </c>
      <c r="DW311" s="7" t="str">
        <f ca="1">IF('Randomized Data'!CM311 = 1, SNPs!$H$31 &amp; SNPs!$H$31, IF('Randomized Data'!CN311 = 1, SNPs!$H$31 &amp; INDIRECT("SNPs!" &amp; CHAR(72 +'Randomized Data'!CO311) &amp; "31"), INDIRECT("SNPs!" &amp; CHAR(72 +'Randomized Data'!CO311) &amp; "31") &amp; INDIRECT("SNPs!" &amp; CHAR(72 +'Randomized Data'!CO311) &amp; "31")))</f>
        <v>AA</v>
      </c>
      <c r="DX311" t="str">
        <f>SNPs!$F$32</f>
        <v>rs397516074</v>
      </c>
      <c r="DY311">
        <f>SNPs!$C$32</f>
        <v>11</v>
      </c>
      <c r="DZ311">
        <f>SNPs!$D$32</f>
        <v>47348424</v>
      </c>
      <c r="EA311" s="7" t="str">
        <f ca="1">IF('Randomized Data'!CP311 = 1, SNPs!$H$32 &amp; SNPs!$H$32, IF('Randomized Data'!CQ311 = 1, SNPs!$H$32 &amp; INDIRECT("SNPs!" &amp; CHAR(72 +'Randomized Data'!CR311) &amp; "32"), INDIRECT("SNPs!" &amp; CHAR(72 +'Randomized Data'!CR311) &amp; "32") &amp; INDIRECT("SNPs!" &amp; CHAR(72 +'Randomized Data'!CR311) &amp; "32")))</f>
        <v>GG</v>
      </c>
      <c r="EB311" t="str">
        <f>SNPs!$F$33</f>
        <v>rs397515963</v>
      </c>
      <c r="EC311">
        <f>SNPs!$C$33</f>
        <v>11</v>
      </c>
      <c r="ED311">
        <f>SNPs!$D$33</f>
        <v>47337729</v>
      </c>
      <c r="EE311" s="7" t="str">
        <f ca="1">IF('Randomized Data'!CS311 = 1, SNPs!$H$33 &amp; SNPs!$H$33, IF('Randomized Data'!CT311 = 1, SNPs!$H$33 &amp; INDIRECT("SNPs!" &amp; CHAR(72 +'Randomized Data'!CU311) &amp; "33"), INDIRECT("SNPs!" &amp; CHAR(72 +'Randomized Data'!CU311) &amp; "33") &amp; INDIRECT("SNPs!" &amp; CHAR(72 +'Randomized Data'!CU311) &amp; "33")))</f>
        <v>--</v>
      </c>
    </row>
    <row r="312" spans="1:13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  <c r="F312" s="3">
        <v>42196</v>
      </c>
      <c r="G312" s="9" t="str">
        <f>'Randomized Data'!C312</f>
        <v>External Lab</v>
      </c>
      <c r="H312" t="str">
        <f>SNPs!$F$2</f>
        <v>rs12248560</v>
      </c>
      <c r="I312">
        <f>SNPs!$C$2</f>
        <v>10</v>
      </c>
      <c r="J312">
        <f>SNPs!$D$2</f>
        <v>94761900</v>
      </c>
      <c r="K312" t="str">
        <f ca="1">IF('Randomized Data'!D312 = 1, SNPs!$H$2 &amp; SNPs!$H$2, IF('Randomized Data'!E312 = 1, SNPs!$H$2 &amp; INDIRECT("SNPs!" &amp; CHAR(72 +'Randomized Data'!F312) &amp; "2"), INDIRECT("SNPs!" &amp; CHAR(72 +'Randomized Data'!F312) &amp; "2") &amp; INDIRECT("SNPs!" &amp; CHAR(72 +'Randomized Data'!F312) &amp; "2")))</f>
        <v>CA</v>
      </c>
      <c r="L312" t="str">
        <f>SNPs!$F$3</f>
        <v>rs28399504</v>
      </c>
      <c r="M312">
        <f>SNPs!$C$3</f>
        <v>10</v>
      </c>
      <c r="N312">
        <f>SNPs!$D$3</f>
        <v>94762706</v>
      </c>
      <c r="O312" t="str">
        <f ca="1">IF('Randomized Data'!G312 = 1, SNPs!$H$3 &amp; SNPs!$H$3, IF('Randomized Data'!H312 = 1, SNPs!$H$3 &amp; INDIRECT("SNPs!" &amp; CHAR(72 +'Randomized Data'!I312) &amp; "3"), INDIRECT("SNPs!" &amp; CHAR(72 +'Randomized Data'!I312) &amp; "3") &amp; INDIRECT("SNPs!" &amp; CHAR(72 +'Randomized Data'!I312) &amp; "3")))</f>
        <v>AA</v>
      </c>
      <c r="P312" t="str">
        <f>SNPs!$F$4</f>
        <v>rs41291556</v>
      </c>
      <c r="Q312">
        <f>SNPs!$C$4</f>
        <v>10</v>
      </c>
      <c r="R312">
        <f>SNPs!$D$4</f>
        <v>94775416</v>
      </c>
      <c r="S312" t="str">
        <f ca="1">IF('Randomized Data'!J312 = 1, SNPs!$H$4 &amp; SNPs!$H$4, IF('Randomized Data'!K312 = 1, SNPs!$H$4 &amp; INDIRECT("SNPs!" &amp; CHAR(72 +'Randomized Data'!L312) &amp; "4"), INDIRECT("SNPs!" &amp; CHAR(72 +'Randomized Data'!L312) &amp; "4") &amp; INDIRECT("SNPs!" &amp; CHAR(72 +'Randomized Data'!L312) &amp; "4")))</f>
        <v>TC</v>
      </c>
      <c r="T312" t="str">
        <f>SNPs!$F$5</f>
        <v>rs72558184</v>
      </c>
      <c r="U312">
        <f>SNPs!$C$5</f>
        <v>10</v>
      </c>
      <c r="V312">
        <f>SNPs!$D$5</f>
        <v>96535210</v>
      </c>
      <c r="W312" t="str">
        <f ca="1">IF('Randomized Data'!M312 = 1, SNPs!$H$5 &amp; SNPs!$H$5, IF('Randomized Data'!N312 = 1, SNPs!$H$5 &amp; INDIRECT("SNPs!" &amp; CHAR(72 +'Randomized Data'!O312) &amp; "5"), INDIRECT("SNPs!" &amp; CHAR(72 +'Randomized Data'!O312) &amp; "5") &amp; INDIRECT("SNPs!" &amp; CHAR(72 +'Randomized Data'!O312) &amp; "5")))</f>
        <v>AA</v>
      </c>
      <c r="X312" t="str">
        <f>SNPs!$F$6</f>
        <v>rs4986893</v>
      </c>
      <c r="Y312">
        <f>SNPs!$C$6</f>
        <v>10</v>
      </c>
      <c r="Z312">
        <f>SNPs!$D$6</f>
        <v>94780653</v>
      </c>
      <c r="AA312" s="7" t="str">
        <f ca="1">IF('Randomized Data'!P312 = 1, SNPs!$H$6 &amp; SNPs!$H$6, IF('Randomized Data'!Q312 = 1, SNPs!$H$6 &amp; INDIRECT("SNPs!" &amp; CHAR(72 +'Randomized Data'!R312) &amp; "6"), INDIRECT("SNPs!" &amp; CHAR(72 +'Randomized Data'!R312) &amp; "6") &amp; INDIRECT("SNPs!" &amp; CHAR(72 +'Randomized Data'!R312) &amp; "6")))</f>
        <v>GG</v>
      </c>
      <c r="AB312" t="str">
        <f>SNPs!$F$7</f>
        <v>rs4244285</v>
      </c>
      <c r="AC312">
        <f>SNPs!$C$7</f>
        <v>10</v>
      </c>
      <c r="AD312">
        <f>SNPs!$D$7</f>
        <v>94781859</v>
      </c>
      <c r="AE312" s="7" t="str">
        <f ca="1">IF('Randomized Data'!S312 = 1, SNPs!$H$7 &amp; SNPs!$H$7, IF('Randomized Data'!T312 = 1, SNPs!$H$7 &amp; INDIRECT("SNPs!" &amp; CHAR(72 +'Randomized Data'!U312) &amp; "7"), INDIRECT("SNPs!" &amp; CHAR(72 +'Randomized Data'!U312) &amp; "7") &amp; INDIRECT("SNPs!" &amp; CHAR(72 +'Randomized Data'!U312) &amp; "7")))</f>
        <v>GC</v>
      </c>
      <c r="AF312" t="str">
        <f>SNPs!$F$8</f>
        <v>rs72558186</v>
      </c>
      <c r="AG312">
        <f>SNPs!$C$8</f>
        <v>10</v>
      </c>
      <c r="AH312">
        <f>SNPs!$D$8</f>
        <v>94781999</v>
      </c>
      <c r="AI312" s="7" t="str">
        <f ca="1">IF('Randomized Data'!V312 = 1, SNPs!$H$8 &amp; SNPs!$H$8, IF('Randomized Data'!W312 = 1, SNPs!$H$8 &amp; INDIRECT("SNPs!" &amp; CHAR(72 +'Randomized Data'!X312) &amp; "8"), INDIRECT("SNPs!" &amp; CHAR(72 +'Randomized Data'!X312) &amp; "8") &amp; INDIRECT("SNPs!" &amp; CHAR(72 +'Randomized Data'!X312) &amp; "8")))</f>
        <v>TT</v>
      </c>
      <c r="AJ312" t="str">
        <f>SNPs!$F$9</f>
        <v>rs56337013</v>
      </c>
      <c r="AK312">
        <f>SNPs!$C$9</f>
        <v>10</v>
      </c>
      <c r="AL312">
        <f>SNPs!$D$9</f>
        <v>94852738</v>
      </c>
      <c r="AM312" s="7" t="str">
        <f ca="1">IF('Randomized Data'!Y$2 = 1, SNPs!$H$9 &amp; SNPs!$H$9, IF('Randomized Data'!Z312 = 1, SNPs!$H$9 &amp; INDIRECT("SNPs!" &amp; CHAR(72 +'Randomized Data'!AA312) &amp; "9"), INDIRECT("SNPs!" &amp; CHAR(72 +'Randomized Data'!AA312) &amp; "9") &amp; INDIRECT("SNPs!" &amp; CHAR(72 +'Randomized Data'!AA312) &amp; "9")))</f>
        <v>CT</v>
      </c>
      <c r="AN312" t="str">
        <f>SNPs!$F$10</f>
        <v>rs17884712</v>
      </c>
      <c r="AO312">
        <f>SNPs!$C$10</f>
        <v>10</v>
      </c>
      <c r="AP312">
        <f>SNPs!$D$10</f>
        <v>94775489</v>
      </c>
      <c r="AQ312" s="7" t="str">
        <f ca="1">IF('Randomized Data'!AB312 = 1, SNPs!$H$10 &amp; SNPs!$H$10, IF('Randomized Data'!AC312 = 1, SNPs!$H$10 &amp; INDIRECT("SNPs!" &amp; CHAR(72 +'Randomized Data'!AD312) &amp; "10"), INDIRECT("SNPs!" &amp; CHAR(72 +'Randomized Data'!AD312) &amp; "10") &amp; INDIRECT("SNPs!" &amp; CHAR(72 +'Randomized Data'!AD312) &amp; "10")))</f>
        <v>GA</v>
      </c>
      <c r="AR312" t="str">
        <f>SNPs!$F$11</f>
        <v>rs6413438</v>
      </c>
      <c r="AS312">
        <f>SNPs!$C$11</f>
        <v>10</v>
      </c>
      <c r="AT312">
        <f>SNPs!$D$11</f>
        <v>94781858</v>
      </c>
      <c r="AU312" s="7" t="str">
        <f ca="1">IF('Randomized Data'!AE312 = 1, SNPs!$H$11 &amp; SNPs!$H$11, IF('Randomized Data'!AF312 = 1, SNPs!$H$11 &amp; INDIRECT("SNPs!" &amp; CHAR(72 +'Randomized Data'!AG312) &amp; "11"), INDIRECT("SNPs!" &amp; CHAR(72 +'Randomized Data'!AG312) &amp; "11") &amp; INDIRECT("SNPs!" &amp; CHAR(72 +'Randomized Data'!AG312) &amp; "11")))</f>
        <v>CT</v>
      </c>
      <c r="AV312" t="str">
        <f>SNPs!$F$12</f>
        <v>rs1057910</v>
      </c>
      <c r="AW312">
        <f>SNPs!$C$12</f>
        <v>10</v>
      </c>
      <c r="AX312">
        <f>SNPs!$D$12</f>
        <v>94981296</v>
      </c>
      <c r="AY312" s="7" t="str">
        <f ca="1">IF('Randomized Data'!AH312 = 1, SNPs!$H$12 &amp; SNPs!$H$12, IF('Randomized Data'!AI312 = 1, SNPs!$H$12 &amp; INDIRECT("SNPs!" &amp; CHAR(72 +'Randomized Data'!AJ312) &amp; "12"), INDIRECT("SNPs!" &amp; CHAR(72 +'Randomized Data'!AJ312) &amp; "12") &amp; INDIRECT("SNPs!" &amp; CHAR(72 +'Randomized Data'!AJ312) &amp; "12")))</f>
        <v>AC</v>
      </c>
      <c r="AZ312" t="str">
        <f>SNPs!$F$13</f>
        <v>rs1799853</v>
      </c>
      <c r="BA312">
        <f>SNPs!$C$13</f>
        <v>10</v>
      </c>
      <c r="BB312">
        <f>SNPs!$D$13</f>
        <v>94942290</v>
      </c>
      <c r="BC312" s="7" t="str">
        <f ca="1">IF('Randomized Data'!AK312 = 1, SNPs!$H$13 &amp; SNPs!$H$13, IF('Randomized Data'!AL312 = 1, SNPs!$H$13 &amp; INDIRECT("SNPs!" &amp; CHAR(72 +'Randomized Data'!AM312) &amp; "13"), INDIRECT("SNPs!" &amp; CHAR(72 +'Randomized Data'!AM312) &amp; "13") &amp; INDIRECT("SNPs!" &amp; CHAR(72 +'Randomized Data'!AM312) &amp; "13")))</f>
        <v>CC</v>
      </c>
      <c r="BD312" t="str">
        <f>SNPs!$F$14</f>
        <v>rs9923231</v>
      </c>
      <c r="BE312">
        <f>SNPs!$C$14</f>
        <v>16</v>
      </c>
      <c r="BF312">
        <f>SNPs!$D$14</f>
        <v>31096368</v>
      </c>
      <c r="BG312" s="7" t="str">
        <f ca="1">IF('Randomized Data'!AN312 = 1, SNPs!$H$14 &amp; SNPs!$H$14, IF('Randomized Data'!AO312 = 1, SNPs!$H$14 &amp; INDIRECT("SNPs!" &amp; CHAR(72 +'Randomized Data'!AP312) &amp; "14"), INDIRECT("SNPs!" &amp; CHAR(72 +'Randomized Data'!AP312) &amp; "14") &amp; INDIRECT("SNPs!" &amp; CHAR(72 +'Randomized Data'!AP312) &amp; "14")))</f>
        <v>CC</v>
      </c>
      <c r="BH312" t="str">
        <f>SNPs!$F$15</f>
        <v>rs9934438</v>
      </c>
      <c r="BI312">
        <f>SNPs!$C$15</f>
        <v>16</v>
      </c>
      <c r="BJ312">
        <f>SNPs!$D$15</f>
        <v>31093557</v>
      </c>
      <c r="BK312" s="7" t="str">
        <f ca="1">IF('Randomized Data'!AQ312 = 1, SNPs!$H$15 &amp; SNPs!$H$15, IF('Randomized Data'!AR312 = 1, SNPs!$H$15 &amp; INDIRECT("SNPs!" &amp; CHAR(72 +'Randomized Data'!AS312) &amp; "15"), INDIRECT("SNPs!" &amp; CHAR(72 +'Randomized Data'!AS312) &amp; "15") &amp; INDIRECT("SNPs!" &amp; CHAR(72 +'Randomized Data'!AS312) &amp; "15")))</f>
        <v>GG</v>
      </c>
      <c r="BL312" t="str">
        <f>SNPs!$F$16</f>
        <v>rs8050894</v>
      </c>
      <c r="BM312">
        <f>SNPs!$C$16</f>
        <v>16</v>
      </c>
      <c r="BN312">
        <f>SNPs!$D$16</f>
        <v>31093188</v>
      </c>
      <c r="BO312" s="7" t="str">
        <f ca="1">IF('Randomized Data'!AT312 = 1, SNPs!$H$16 &amp; SNPs!$H$16, IF('Randomized Data'!AU312 = 1, SNPs!$H$16 &amp; INDIRECT("SNPs!" &amp; CHAR(72 +'Randomized Data'!AV312) &amp; "16"), INDIRECT("SNPs!" &amp; CHAR(72 +'Randomized Data'!AV312) &amp; "16") &amp; INDIRECT("SNPs!" &amp; CHAR(72 +'Randomized Data'!AV312) &amp; "16")))</f>
        <v>CG</v>
      </c>
      <c r="BP312" t="str">
        <f>SNPs!$F$17</f>
        <v>rs6025</v>
      </c>
      <c r="BQ312">
        <f>SNPs!$C$17</f>
        <v>1</v>
      </c>
      <c r="BR312">
        <f>SNPs!$D$17</f>
        <v>169549811</v>
      </c>
      <c r="BS312" s="7" t="str">
        <f ca="1">IF('Randomized Data'!AW312 = 1, SNPs!$H$17 &amp; SNPs!$H$17, IF('Randomized Data'!AX312 = 1, SNPs!$H$17 &amp; INDIRECT("SNPs!" &amp; CHAR(72 +'Randomized Data'!AY312) &amp; "17"), INDIRECT("SNPs!" &amp; CHAR(72 +'Randomized Data'!AY312) &amp; "17") &amp; INDIRECT("SNPs!" &amp; CHAR(72 +'Randomized Data'!AY312) &amp; "17")))</f>
        <v>GG</v>
      </c>
      <c r="BT312" t="str">
        <f>SNPs!$F$18</f>
        <v>rs1799963</v>
      </c>
      <c r="BU312">
        <f>SNPs!$C$18</f>
        <v>11</v>
      </c>
      <c r="BV312">
        <f>SNPs!$D$18</f>
        <v>46739505</v>
      </c>
      <c r="BW312" s="7" t="str">
        <f ca="1">IF('Randomized Data'!AZ312 = 1, SNPs!$H$18 &amp; SNPs!$H$18, IF('Randomized Data'!BA312 = 1, SNPs!$H$18 &amp; INDIRECT("SNPs!" &amp; CHAR(72 +'Randomized Data'!BB312) &amp; "18"), INDIRECT("SNPs!" &amp; CHAR(72 +'Randomized Data'!BB312) &amp; "18") &amp; INDIRECT("SNPs!" &amp; CHAR(72 +'Randomized Data'!BB312) &amp; "18")))</f>
        <v>GG</v>
      </c>
      <c r="BX312" t="str">
        <f>SNPs!$F$19</f>
        <v>rs121913626</v>
      </c>
      <c r="BY312">
        <f>SNPs!$C$19</f>
        <v>14</v>
      </c>
      <c r="BZ312">
        <f>SNPs!$D$19</f>
        <v>23427723</v>
      </c>
      <c r="CA312" s="7" t="str">
        <f ca="1">IF('Randomized Data'!BC312 = 1, SNPs!$H$19 &amp; SNPs!$H$19, IF('Randomized Data'!BD312 = 1, SNPs!$H$19 &amp; INDIRECT("SNPs!" &amp; CHAR(72 +'Randomized Data'!BE312) &amp; "19"), INDIRECT("SNPs!" &amp; CHAR(72 +'Randomized Data'!BE312) &amp; "19") &amp; INDIRECT("SNPs!" &amp; CHAR(72 +'Randomized Data'!BE312) &amp; "19")))</f>
        <v>CC</v>
      </c>
      <c r="CB312" t="str">
        <f>SNPs!$F$20</f>
        <v>rs3218713</v>
      </c>
      <c r="CC312">
        <f>SNPs!$C$20</f>
        <v>14</v>
      </c>
      <c r="CD312">
        <f>SNPs!$D$20</f>
        <v>23431468</v>
      </c>
      <c r="CE312" s="7" t="str">
        <f ca="1">IF('Randomized Data'!BF312 = 1, SNPs!$H$20 &amp; SNPs!$H$20, IF('Randomized Data'!BG312 = 1, SNPs!$H$20 &amp; INDIRECT("SNPs!" &amp; CHAR(72 +'Randomized Data'!BH312) &amp; "20"), INDIRECT("SNPs!" &amp; CHAR(72 +'Randomized Data'!BH312) &amp; "20") &amp; INDIRECT("SNPs!" &amp; CHAR(72 +'Randomized Data'!BH312) &amp; "20")))</f>
        <v>GG</v>
      </c>
      <c r="CF312" t="str">
        <f>SNPs!$F$21</f>
        <v>rs3218714</v>
      </c>
      <c r="CG312">
        <f>SNPs!$C$21</f>
        <v>14</v>
      </c>
      <c r="CH312">
        <f>SNPs!$D$21</f>
        <v>23429279</v>
      </c>
      <c r="CI312" s="7" t="str">
        <f ca="1">IF('Randomized Data'!BI312 = 1, SNPs!$H$21 &amp; SNPs!$H$21, IF('Randomized Data'!BJ312 = 1, SNPs!$H$21 &amp; INDIRECT("SNPs!" &amp; CHAR(72 +'Randomized Data'!BK312) &amp; "21"), INDIRECT("SNPs!" &amp; CHAR(72 +'Randomized Data'!BK312) &amp; "21") &amp; INDIRECT("SNPs!" &amp; CHAR(72 +'Randomized Data'!BK312) &amp; "21")))</f>
        <v>CC</v>
      </c>
      <c r="CJ312" t="str">
        <f>SNPs!$F$22</f>
        <v>rs121964855</v>
      </c>
      <c r="CK312">
        <f>SNPs!$C$22</f>
        <v>1</v>
      </c>
      <c r="CL312">
        <f>SNPs!$D$22</f>
        <v>201365638</v>
      </c>
      <c r="CM312" s="7" t="str">
        <f ca="1">IF('Randomized Data'!BL312 = 1, SNPs!$H$22 &amp; SNPs!$H$22, IF('Randomized Data'!BM312 = 1, SNPs!$H$22 &amp; INDIRECT("SNPs!" &amp; CHAR(72 +'Randomized Data'!BN312) &amp; "22"), INDIRECT("SNPs!" &amp; CHAR(72 +'Randomized Data'!BN312) &amp; "22") &amp; INDIRECT("SNPs!" &amp; CHAR(72 +'Randomized Data'!BN312) &amp; "22")))</f>
        <v>TT</v>
      </c>
      <c r="CN312" t="str">
        <f>SNPs!$F$23</f>
        <v>rs121964856</v>
      </c>
      <c r="CO312">
        <f>SNPs!$C$23</f>
        <v>1</v>
      </c>
      <c r="CP312">
        <f>SNPs!$D$23</f>
        <v>201365297</v>
      </c>
      <c r="CQ312" s="7" t="str">
        <f ca="1">IF('Randomized Data'!BO312 = 1, SNPs!$H$23 &amp; SNPs!$H$23, IF('Randomized Data'!BP312 = 1, SNPs!$H$23 &amp; INDIRECT("SNPs!" &amp; CHAR(72 +'Randomized Data'!BQ312) &amp; "23"), INDIRECT("SNPs!" &amp; CHAR(72 +'Randomized Data'!BQ312) &amp; "23") &amp; INDIRECT("SNPs!" &amp; CHAR(72 +'Randomized Data'!BQ312) &amp; "23")))</f>
        <v>GA</v>
      </c>
      <c r="CR312" t="str">
        <f>SNPs!$F$24</f>
        <v>rs121964857</v>
      </c>
      <c r="CS312">
        <f>SNPs!$C$24</f>
        <v>1</v>
      </c>
      <c r="CT312">
        <f>SNPs!$D$24</f>
        <v>201359245</v>
      </c>
      <c r="CU312" s="7" t="str">
        <f ca="1">IF('Randomized Data'!BR312 = 1, SNPs!$H$24 &amp; SNPs!$H$24, IF('Randomized Data'!BS312 = 1, SNPs!$H$24 &amp; INDIRECT("SNPs!" &amp; CHAR(72 +'Randomized Data'!BT312) &amp; "24"), INDIRECT("SNPs!" &amp; CHAR(72 +'Randomized Data'!BT312) &amp; "24") &amp; INDIRECT("SNPs!" &amp; CHAR(72 +'Randomized Data'!BT312) &amp; "24")))</f>
        <v>CC</v>
      </c>
      <c r="CV312" t="str">
        <f>SNPs!$F$25</f>
        <v>rs28934269</v>
      </c>
      <c r="CW312">
        <f>SNPs!$C$25</f>
        <v>15</v>
      </c>
      <c r="CX312">
        <f>SNPs!$D$25</f>
        <v>63060915</v>
      </c>
      <c r="CY312" s="7" t="str">
        <f ca="1">IF('Randomized Data'!BU312 = 1, SNPs!$H$25 &amp; SNPs!$H$25, IF('Randomized Data'!BV312 = 1, SNPs!$H$25 &amp; INDIRECT("SNPs!" &amp; CHAR(72 +'Randomized Data'!BW312) &amp; "25"), INDIRECT("SNPs!" &amp; CHAR(72 +'Randomized Data'!BW312) &amp; "25") &amp; INDIRECT("SNPs!" &amp; CHAR(72 +'Randomized Data'!BW312) &amp; "25")))</f>
        <v>AA</v>
      </c>
      <c r="CZ312" t="str">
        <f>SNPs!$F$26</f>
        <v>rs28934270</v>
      </c>
      <c r="DA312">
        <f>SNPs!$C$26</f>
        <v>15</v>
      </c>
      <c r="DB312">
        <f>SNPs!$D$26</f>
        <v>63060899</v>
      </c>
      <c r="DC312" s="7" t="str">
        <f ca="1">IF('Randomized Data'!BX312 = 1, SNPs!$H$26 &amp; SNPs!$H$26, IF('Randomized Data'!BY312 = 1, SNPs!$H$26 &amp; INDIRECT("SNPs!" &amp; CHAR(72 +'Randomized Data'!BZ312) &amp; "26"), INDIRECT("SNPs!" &amp; CHAR(72 +'Randomized Data'!BZ312) &amp; "26") &amp; INDIRECT("SNPs!" &amp; CHAR(72 +'Randomized Data'!BZ312) &amp; "26")))</f>
        <v>GG</v>
      </c>
      <c r="DD312" t="str">
        <f>SNPs!$F$27</f>
        <v>rs727504290</v>
      </c>
      <c r="DE312">
        <f>SNPs!$C$27</f>
        <v>15</v>
      </c>
      <c r="DF312">
        <f>SNPs!$D$27</f>
        <v>63042875</v>
      </c>
      <c r="DG312" s="7" t="str">
        <f ca="1">IF('Randomized Data'!CA312 = 1, SNPs!$H$27 &amp; SNPs!$H$27, IF('Randomized Data'!CB312 = 1, SNPs!$H$27 &amp; INDIRECT("SNPs!" &amp; CHAR(72 +'Randomized Data'!CC312) &amp; "27"), INDIRECT("SNPs!" &amp; CHAR(72 +'Randomized Data'!CC312) &amp; "27") &amp; INDIRECT("SNPs!" &amp; CHAR(72 +'Randomized Data'!CC312) &amp; "27")))</f>
        <v>GC</v>
      </c>
      <c r="DH312" t="str">
        <f>SNPs!$F$28</f>
        <v>rs104894504</v>
      </c>
      <c r="DI312">
        <f>SNPs!$C$28</f>
        <v>15</v>
      </c>
      <c r="DJ312">
        <f>SNPs!$D$28</f>
        <v>63057028</v>
      </c>
      <c r="DK312" s="7" t="str">
        <f ca="1">IF('Randomized Data'!CD312 = 1, SNPs!$H$28 &amp; SNPs!$H$28, IF('Randomized Data'!CE312 = 1, SNPs!$H$28 &amp; INDIRECT("SNPs!" &amp; CHAR(72 +'Randomized Data'!CF312) &amp; "28"), INDIRECT("SNPs!" &amp; CHAR(72 +'Randomized Data'!CF312) &amp; "28") &amp; INDIRECT("SNPs!" &amp; CHAR(72 +'Randomized Data'!CF312) &amp; "28")))</f>
        <v>TT</v>
      </c>
      <c r="DL312" t="str">
        <f>SNPs!$F$29</f>
        <v>rs375882485</v>
      </c>
      <c r="DM312">
        <f>SNPs!$C$29</f>
        <v>11</v>
      </c>
      <c r="DN312">
        <f>SNPs!$D$29</f>
        <v>47342698</v>
      </c>
      <c r="DO312" s="7" t="str">
        <f ca="1">IF('Randomized Data'!CG312 = 1, SNPs!$H$29 &amp; SNPs!$H$29, IF('Randomized Data'!CH312 = 1, SNPs!$H$29 &amp; INDIRECT("SNPs!" &amp; CHAR(72 +'Randomized Data'!CI312) &amp; "29"), INDIRECT("SNPs!" &amp; CHAR(72 +'Randomized Data'!CI312) &amp; "29") &amp; INDIRECT("SNPs!" &amp; CHAR(72 +'Randomized Data'!CI312) &amp; "29")))</f>
        <v>GA</v>
      </c>
      <c r="DP312" t="str">
        <f>SNPs!$F$30</f>
        <v>rs397516083</v>
      </c>
      <c r="DQ312">
        <f>SNPs!$C$30</f>
        <v>11</v>
      </c>
      <c r="DR312">
        <f>SNPs!$D$30</f>
        <v>47346379</v>
      </c>
      <c r="DS312" s="7" t="str">
        <f ca="1">IF('Randomized Data'!CJ312 = 1, SNPs!$H$30 &amp; SNPs!$H$30, IF('Randomized Data'!CK312 = 1, SNPs!$H$30 &amp; INDIRECT("SNPs!" &amp; CHAR(72 +'Randomized Data'!CL312) &amp; "30"), INDIRECT("SNPs!" &amp; CHAR(72 +'Randomized Data'!CL312) &amp; "30") &amp; INDIRECT("SNPs!" &amp; CHAR(72 +'Randomized Data'!CL312) &amp; "30")))</f>
        <v>GG</v>
      </c>
      <c r="DT312" t="str">
        <f>SNPs!$F$31</f>
        <v>rs397515937</v>
      </c>
      <c r="DU312">
        <f>SNPs!$C$31</f>
        <v>11</v>
      </c>
      <c r="DV312">
        <f>SNPs!$D$31</f>
        <v>47339792</v>
      </c>
      <c r="DW312" s="7" t="str">
        <f ca="1">IF('Randomized Data'!CM312 = 1, SNPs!$H$31 &amp; SNPs!$H$31, IF('Randomized Data'!CN312 = 1, SNPs!$H$31 &amp; INDIRECT("SNPs!" &amp; CHAR(72 +'Randomized Data'!CO312) &amp; "31"), INDIRECT("SNPs!" &amp; CHAR(72 +'Randomized Data'!CO312) &amp; "31") &amp; INDIRECT("SNPs!" &amp; CHAR(72 +'Randomized Data'!CO312) &amp; "31")))</f>
        <v>AA</v>
      </c>
      <c r="DX312" t="str">
        <f>SNPs!$F$32</f>
        <v>rs397516074</v>
      </c>
      <c r="DY312">
        <f>SNPs!$C$32</f>
        <v>11</v>
      </c>
      <c r="DZ312">
        <f>SNPs!$D$32</f>
        <v>47348424</v>
      </c>
      <c r="EA312" s="7" t="str">
        <f ca="1">IF('Randomized Data'!CP312 = 1, SNPs!$H$32 &amp; SNPs!$H$32, IF('Randomized Data'!CQ312 = 1, SNPs!$H$32 &amp; INDIRECT("SNPs!" &amp; CHAR(72 +'Randomized Data'!CR312) &amp; "32"), INDIRECT("SNPs!" &amp; CHAR(72 +'Randomized Data'!CR312) &amp; "32") &amp; INDIRECT("SNPs!" &amp; CHAR(72 +'Randomized Data'!CR312) &amp; "32")))</f>
        <v>GG</v>
      </c>
      <c r="EB312" t="str">
        <f>SNPs!$F$33</f>
        <v>rs397515963</v>
      </c>
      <c r="EC312">
        <f>SNPs!$C$33</f>
        <v>11</v>
      </c>
      <c r="ED312">
        <f>SNPs!$D$33</f>
        <v>47337729</v>
      </c>
      <c r="EE312" s="7" t="str">
        <f ca="1">IF('Randomized Data'!CS312 = 1, SNPs!$H$33 &amp; SNPs!$H$33, IF('Randomized Data'!CT312 = 1, SNPs!$H$33 &amp; INDIRECT("SNPs!" &amp; CHAR(72 +'Randomized Data'!CU312) &amp; "33"), INDIRECT("SNPs!" &amp; CHAR(72 +'Randomized Data'!CU312) &amp; "33") &amp; INDIRECT("SNPs!" &amp; CHAR(72 +'Randomized Data'!CU312) &amp; "33")))</f>
        <v>--</v>
      </c>
    </row>
    <row r="313" spans="1:13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  <c r="F313" s="3">
        <v>42192</v>
      </c>
      <c r="G313" s="9" t="str">
        <f>'Randomized Data'!C313</f>
        <v>NGS Lab</v>
      </c>
      <c r="H313" t="str">
        <f>SNPs!$F$2</f>
        <v>rs12248560</v>
      </c>
      <c r="I313">
        <f>SNPs!$C$2</f>
        <v>10</v>
      </c>
      <c r="J313">
        <f>SNPs!$D$2</f>
        <v>94761900</v>
      </c>
      <c r="K313" t="str">
        <f ca="1">IF('Randomized Data'!D313 = 1, SNPs!$H$2 &amp; SNPs!$H$2, IF('Randomized Data'!E313 = 1, SNPs!$H$2 &amp; INDIRECT("SNPs!" &amp; CHAR(72 +'Randomized Data'!F313) &amp; "2"), INDIRECT("SNPs!" &amp; CHAR(72 +'Randomized Data'!F313) &amp; "2") &amp; INDIRECT("SNPs!" &amp; CHAR(72 +'Randomized Data'!F313) &amp; "2")))</f>
        <v>AA</v>
      </c>
      <c r="L313" t="str">
        <f>SNPs!$F$3</f>
        <v>rs28399504</v>
      </c>
      <c r="M313">
        <f>SNPs!$C$3</f>
        <v>10</v>
      </c>
      <c r="N313">
        <f>SNPs!$D$3</f>
        <v>94762706</v>
      </c>
      <c r="O313" t="str">
        <f ca="1">IF('Randomized Data'!G313 = 1, SNPs!$H$3 &amp; SNPs!$H$3, IF('Randomized Data'!H313 = 1, SNPs!$H$3 &amp; INDIRECT("SNPs!" &amp; CHAR(72 +'Randomized Data'!I313) &amp; "3"), INDIRECT("SNPs!" &amp; CHAR(72 +'Randomized Data'!I313) &amp; "3") &amp; INDIRECT("SNPs!" &amp; CHAR(72 +'Randomized Data'!I313) &amp; "3")))</f>
        <v>AA</v>
      </c>
      <c r="P313" t="str">
        <f>SNPs!$F$4</f>
        <v>rs41291556</v>
      </c>
      <c r="Q313">
        <f>SNPs!$C$4</f>
        <v>10</v>
      </c>
      <c r="R313">
        <f>SNPs!$D$4</f>
        <v>94775416</v>
      </c>
      <c r="S313" t="str">
        <f ca="1">IF('Randomized Data'!J313 = 1, SNPs!$H$4 &amp; SNPs!$H$4, IF('Randomized Data'!K313 = 1, SNPs!$H$4 &amp; INDIRECT("SNPs!" &amp; CHAR(72 +'Randomized Data'!L313) &amp; "4"), INDIRECT("SNPs!" &amp; CHAR(72 +'Randomized Data'!L313) &amp; "4") &amp; INDIRECT("SNPs!" &amp; CHAR(72 +'Randomized Data'!L313) &amp; "4")))</f>
        <v>CC</v>
      </c>
      <c r="T313" t="str">
        <f>SNPs!$F$5</f>
        <v>rs72558184</v>
      </c>
      <c r="U313">
        <f>SNPs!$C$5</f>
        <v>10</v>
      </c>
      <c r="V313">
        <f>SNPs!$D$5</f>
        <v>96535210</v>
      </c>
      <c r="W313" t="str">
        <f ca="1">IF('Randomized Data'!M313 = 1, SNPs!$H$5 &amp; SNPs!$H$5, IF('Randomized Data'!N313 = 1, SNPs!$H$5 &amp; INDIRECT("SNPs!" &amp; CHAR(72 +'Randomized Data'!O313) &amp; "5"), INDIRECT("SNPs!" &amp; CHAR(72 +'Randomized Data'!O313) &amp; "5") &amp; INDIRECT("SNPs!" &amp; CHAR(72 +'Randomized Data'!O313) &amp; "5")))</f>
        <v>GA</v>
      </c>
      <c r="X313" t="str">
        <f>SNPs!$F$6</f>
        <v>rs4986893</v>
      </c>
      <c r="Y313">
        <f>SNPs!$C$6</f>
        <v>10</v>
      </c>
      <c r="Z313">
        <f>SNPs!$D$6</f>
        <v>94780653</v>
      </c>
      <c r="AA313" s="7" t="str">
        <f ca="1">IF('Randomized Data'!P313 = 1, SNPs!$H$6 &amp; SNPs!$H$6, IF('Randomized Data'!Q313 = 1, SNPs!$H$6 &amp; INDIRECT("SNPs!" &amp; CHAR(72 +'Randomized Data'!R313) &amp; "6"), INDIRECT("SNPs!" &amp; CHAR(72 +'Randomized Data'!R313) &amp; "6") &amp; INDIRECT("SNPs!" &amp; CHAR(72 +'Randomized Data'!R313) &amp; "6")))</f>
        <v>AA</v>
      </c>
      <c r="AB313" t="str">
        <f>SNPs!$F$7</f>
        <v>rs4244285</v>
      </c>
      <c r="AC313">
        <f>SNPs!$C$7</f>
        <v>10</v>
      </c>
      <c r="AD313">
        <f>SNPs!$D$7</f>
        <v>94781859</v>
      </c>
      <c r="AE313" s="7" t="str">
        <f ca="1">IF('Randomized Data'!S313 = 1, SNPs!$H$7 &amp; SNPs!$H$7, IF('Randomized Data'!T313 = 1, SNPs!$H$7 &amp; INDIRECT("SNPs!" &amp; CHAR(72 +'Randomized Data'!U313) &amp; "7"), INDIRECT("SNPs!" &amp; CHAR(72 +'Randomized Data'!U313) &amp; "7") &amp; INDIRECT("SNPs!" &amp; CHAR(72 +'Randomized Data'!U313) &amp; "7")))</f>
        <v>GG</v>
      </c>
      <c r="AF313" t="str">
        <f>SNPs!$F$8</f>
        <v>rs72558186</v>
      </c>
      <c r="AG313">
        <f>SNPs!$C$8</f>
        <v>10</v>
      </c>
      <c r="AH313">
        <f>SNPs!$D$8</f>
        <v>94781999</v>
      </c>
      <c r="AI313" s="7" t="str">
        <f ca="1">IF('Randomized Data'!V313 = 1, SNPs!$H$8 &amp; SNPs!$H$8, IF('Randomized Data'!W313 = 1, SNPs!$H$8 &amp; INDIRECT("SNPs!" &amp; CHAR(72 +'Randomized Data'!X313) &amp; "8"), INDIRECT("SNPs!" &amp; CHAR(72 +'Randomized Data'!X313) &amp; "8") &amp; INDIRECT("SNPs!" &amp; CHAR(72 +'Randomized Data'!X313) &amp; "8")))</f>
        <v>TA</v>
      </c>
      <c r="AJ313" t="str">
        <f>SNPs!$F$9</f>
        <v>rs56337013</v>
      </c>
      <c r="AK313">
        <f>SNPs!$C$9</f>
        <v>10</v>
      </c>
      <c r="AL313">
        <f>SNPs!$D$9</f>
        <v>94852738</v>
      </c>
      <c r="AM313" s="7" t="str">
        <f ca="1">IF('Randomized Data'!Y$2 = 1, SNPs!$H$9 &amp; SNPs!$H$9, IF('Randomized Data'!Z313 = 1, SNPs!$H$9 &amp; INDIRECT("SNPs!" &amp; CHAR(72 +'Randomized Data'!AA313) &amp; "9"), INDIRECT("SNPs!" &amp; CHAR(72 +'Randomized Data'!AA313) &amp; "9") &amp; INDIRECT("SNPs!" &amp; CHAR(72 +'Randomized Data'!AA313) &amp; "9")))</f>
        <v>CT</v>
      </c>
      <c r="AN313" t="str">
        <f>SNPs!$F$10</f>
        <v>rs17884712</v>
      </c>
      <c r="AO313">
        <f>SNPs!$C$10</f>
        <v>10</v>
      </c>
      <c r="AP313">
        <f>SNPs!$D$10</f>
        <v>94775489</v>
      </c>
      <c r="AQ313" s="7" t="str">
        <f ca="1">IF('Randomized Data'!AB313 = 1, SNPs!$H$10 &amp; SNPs!$H$10, IF('Randomized Data'!AC313 = 1, SNPs!$H$10 &amp; INDIRECT("SNPs!" &amp; CHAR(72 +'Randomized Data'!AD313) &amp; "10"), INDIRECT("SNPs!" &amp; CHAR(72 +'Randomized Data'!AD313) &amp; "10") &amp; INDIRECT("SNPs!" &amp; CHAR(72 +'Randomized Data'!AD313) &amp; "10")))</f>
        <v>AA</v>
      </c>
      <c r="AR313" t="str">
        <f>SNPs!$F$11</f>
        <v>rs6413438</v>
      </c>
      <c r="AS313">
        <f>SNPs!$C$11</f>
        <v>10</v>
      </c>
      <c r="AT313">
        <f>SNPs!$D$11</f>
        <v>94781858</v>
      </c>
      <c r="AU313" s="7" t="str">
        <f ca="1">IF('Randomized Data'!AE313 = 1, SNPs!$H$11 &amp; SNPs!$H$11, IF('Randomized Data'!AF313 = 1, SNPs!$H$11 &amp; INDIRECT("SNPs!" &amp; CHAR(72 +'Randomized Data'!AG313) &amp; "11"), INDIRECT("SNPs!" &amp; CHAR(72 +'Randomized Data'!AG313) &amp; "11") &amp; INDIRECT("SNPs!" &amp; CHAR(72 +'Randomized Data'!AG313) &amp; "11")))</f>
        <v>CC</v>
      </c>
      <c r="AV313" t="str">
        <f>SNPs!$F$12</f>
        <v>rs1057910</v>
      </c>
      <c r="AW313">
        <f>SNPs!$C$12</f>
        <v>10</v>
      </c>
      <c r="AX313">
        <f>SNPs!$D$12</f>
        <v>94981296</v>
      </c>
      <c r="AY313" s="7" t="str">
        <f ca="1">IF('Randomized Data'!AH313 = 1, SNPs!$H$12 &amp; SNPs!$H$12, IF('Randomized Data'!AI313 = 1, SNPs!$H$12 &amp; INDIRECT("SNPs!" &amp; CHAR(72 +'Randomized Data'!AJ313) &amp; "12"), INDIRECT("SNPs!" &amp; CHAR(72 +'Randomized Data'!AJ313) &amp; "12") &amp; INDIRECT("SNPs!" &amp; CHAR(72 +'Randomized Data'!AJ313) &amp; "12")))</f>
        <v>AA</v>
      </c>
      <c r="AZ313" t="str">
        <f>SNPs!$F$13</f>
        <v>rs1799853</v>
      </c>
      <c r="BA313">
        <f>SNPs!$C$13</f>
        <v>10</v>
      </c>
      <c r="BB313">
        <f>SNPs!$D$13</f>
        <v>94942290</v>
      </c>
      <c r="BC313" s="7" t="str">
        <f ca="1">IF('Randomized Data'!AK313 = 1, SNPs!$H$13 &amp; SNPs!$H$13, IF('Randomized Data'!AL313 = 1, SNPs!$H$13 &amp; INDIRECT("SNPs!" &amp; CHAR(72 +'Randomized Data'!AM313) &amp; "13"), INDIRECT("SNPs!" &amp; CHAR(72 +'Randomized Data'!AM313) &amp; "13") &amp; INDIRECT("SNPs!" &amp; CHAR(72 +'Randomized Data'!AM313) &amp; "13")))</f>
        <v>CT</v>
      </c>
      <c r="BD313" t="str">
        <f>SNPs!$F$14</f>
        <v>rs9923231</v>
      </c>
      <c r="BE313">
        <f>SNPs!$C$14</f>
        <v>16</v>
      </c>
      <c r="BF313">
        <f>SNPs!$D$14</f>
        <v>31096368</v>
      </c>
      <c r="BG313" s="7" t="str">
        <f ca="1">IF('Randomized Data'!AN313 = 1, SNPs!$H$14 &amp; SNPs!$H$14, IF('Randomized Data'!AO313 = 1, SNPs!$H$14 &amp; INDIRECT("SNPs!" &amp; CHAR(72 +'Randomized Data'!AP313) &amp; "14"), INDIRECT("SNPs!" &amp; CHAR(72 +'Randomized Data'!AP313) &amp; "14") &amp; INDIRECT("SNPs!" &amp; CHAR(72 +'Randomized Data'!AP313) &amp; "14")))</f>
        <v>CC</v>
      </c>
      <c r="BH313" t="str">
        <f>SNPs!$F$15</f>
        <v>rs9934438</v>
      </c>
      <c r="BI313">
        <f>SNPs!$C$15</f>
        <v>16</v>
      </c>
      <c r="BJ313">
        <f>SNPs!$D$15</f>
        <v>31093557</v>
      </c>
      <c r="BK313" s="7" t="str">
        <f ca="1">IF('Randomized Data'!AQ313 = 1, SNPs!$H$15 &amp; SNPs!$H$15, IF('Randomized Data'!AR313 = 1, SNPs!$H$15 &amp; INDIRECT("SNPs!" &amp; CHAR(72 +'Randomized Data'!AS313) &amp; "15"), INDIRECT("SNPs!" &amp; CHAR(72 +'Randomized Data'!AS313) &amp; "15") &amp; INDIRECT("SNPs!" &amp; CHAR(72 +'Randomized Data'!AS313) &amp; "15")))</f>
        <v>GG</v>
      </c>
      <c r="BL313" t="str">
        <f>SNPs!$F$16</f>
        <v>rs8050894</v>
      </c>
      <c r="BM313">
        <f>SNPs!$C$16</f>
        <v>16</v>
      </c>
      <c r="BN313">
        <f>SNPs!$D$16</f>
        <v>31093188</v>
      </c>
      <c r="BO313" s="7" t="str">
        <f ca="1">IF('Randomized Data'!AT313 = 1, SNPs!$H$16 &amp; SNPs!$H$16, IF('Randomized Data'!AU313 = 1, SNPs!$H$16 &amp; INDIRECT("SNPs!" &amp; CHAR(72 +'Randomized Data'!AV313) &amp; "16"), INDIRECT("SNPs!" &amp; CHAR(72 +'Randomized Data'!AV313) &amp; "16") &amp; INDIRECT("SNPs!" &amp; CHAR(72 +'Randomized Data'!AV313) &amp; "16")))</f>
        <v>CC</v>
      </c>
      <c r="BP313" t="str">
        <f>SNPs!$F$17</f>
        <v>rs6025</v>
      </c>
      <c r="BQ313">
        <f>SNPs!$C$17</f>
        <v>1</v>
      </c>
      <c r="BR313">
        <f>SNPs!$D$17</f>
        <v>169549811</v>
      </c>
      <c r="BS313" s="7" t="str">
        <f ca="1">IF('Randomized Data'!AW313 = 1, SNPs!$H$17 &amp; SNPs!$H$17, IF('Randomized Data'!AX313 = 1, SNPs!$H$17 &amp; INDIRECT("SNPs!" &amp; CHAR(72 +'Randomized Data'!AY313) &amp; "17"), INDIRECT("SNPs!" &amp; CHAR(72 +'Randomized Data'!AY313) &amp; "17") &amp; INDIRECT("SNPs!" &amp; CHAR(72 +'Randomized Data'!AY313) &amp; "17")))</f>
        <v>AA</v>
      </c>
      <c r="BT313" t="str">
        <f>SNPs!$F$18</f>
        <v>rs1799963</v>
      </c>
      <c r="BU313">
        <f>SNPs!$C$18</f>
        <v>11</v>
      </c>
      <c r="BV313">
        <f>SNPs!$D$18</f>
        <v>46739505</v>
      </c>
      <c r="BW313" s="7" t="str">
        <f ca="1">IF('Randomized Data'!AZ313 = 1, SNPs!$H$18 &amp; SNPs!$H$18, IF('Randomized Data'!BA313 = 1, SNPs!$H$18 &amp; INDIRECT("SNPs!" &amp; CHAR(72 +'Randomized Data'!BB313) &amp; "18"), INDIRECT("SNPs!" &amp; CHAR(72 +'Randomized Data'!BB313) &amp; "18") &amp; INDIRECT("SNPs!" &amp; CHAR(72 +'Randomized Data'!BB313) &amp; "18")))</f>
        <v>AA</v>
      </c>
      <c r="BX313" t="str">
        <f>SNPs!$F$19</f>
        <v>rs121913626</v>
      </c>
      <c r="BY313">
        <f>SNPs!$C$19</f>
        <v>14</v>
      </c>
      <c r="BZ313">
        <f>SNPs!$D$19</f>
        <v>23427723</v>
      </c>
      <c r="CA313" s="7" t="str">
        <f ca="1">IF('Randomized Data'!BC313 = 1, SNPs!$H$19 &amp; SNPs!$H$19, IF('Randomized Data'!BD313 = 1, SNPs!$H$19 &amp; INDIRECT("SNPs!" &amp; CHAR(72 +'Randomized Data'!BE313) &amp; "19"), INDIRECT("SNPs!" &amp; CHAR(72 +'Randomized Data'!BE313) &amp; "19") &amp; INDIRECT("SNPs!" &amp; CHAR(72 +'Randomized Data'!BE313) &amp; "19")))</f>
        <v>GG</v>
      </c>
      <c r="CB313" t="str">
        <f>SNPs!$F$20</f>
        <v>rs3218713</v>
      </c>
      <c r="CC313">
        <f>SNPs!$C$20</f>
        <v>14</v>
      </c>
      <c r="CD313">
        <f>SNPs!$D$20</f>
        <v>23431468</v>
      </c>
      <c r="CE313" s="7" t="str">
        <f ca="1">IF('Randomized Data'!BF313 = 1, SNPs!$H$20 &amp; SNPs!$H$20, IF('Randomized Data'!BG313 = 1, SNPs!$H$20 &amp; INDIRECT("SNPs!" &amp; CHAR(72 +'Randomized Data'!BH313) &amp; "20"), INDIRECT("SNPs!" &amp; CHAR(72 +'Randomized Data'!BH313) &amp; "20") &amp; INDIRECT("SNPs!" &amp; CHAR(72 +'Randomized Data'!BH313) &amp; "20")))</f>
        <v>GG</v>
      </c>
      <c r="CF313" t="str">
        <f>SNPs!$F$21</f>
        <v>rs3218714</v>
      </c>
      <c r="CG313">
        <f>SNPs!$C$21</f>
        <v>14</v>
      </c>
      <c r="CH313">
        <f>SNPs!$D$21</f>
        <v>23429279</v>
      </c>
      <c r="CI313" s="7" t="str">
        <f ca="1">IF('Randomized Data'!BI313 = 1, SNPs!$H$21 &amp; SNPs!$H$21, IF('Randomized Data'!BJ313 = 1, SNPs!$H$21 &amp; INDIRECT("SNPs!" &amp; CHAR(72 +'Randomized Data'!BK313) &amp; "21"), INDIRECT("SNPs!" &amp; CHAR(72 +'Randomized Data'!BK313) &amp; "21") &amp; INDIRECT("SNPs!" &amp; CHAR(72 +'Randomized Data'!BK313) &amp; "21")))</f>
        <v>CC</v>
      </c>
      <c r="CJ313" t="str">
        <f>SNPs!$F$22</f>
        <v>rs121964855</v>
      </c>
      <c r="CK313">
        <f>SNPs!$C$22</f>
        <v>1</v>
      </c>
      <c r="CL313">
        <f>SNPs!$D$22</f>
        <v>201365638</v>
      </c>
      <c r="CM313" s="7" t="str">
        <f ca="1">IF('Randomized Data'!BL313 = 1, SNPs!$H$22 &amp; SNPs!$H$22, IF('Randomized Data'!BM313 = 1, SNPs!$H$22 &amp; INDIRECT("SNPs!" &amp; CHAR(72 +'Randomized Data'!BN313) &amp; "22"), INDIRECT("SNPs!" &amp; CHAR(72 +'Randomized Data'!BN313) &amp; "22") &amp; INDIRECT("SNPs!" &amp; CHAR(72 +'Randomized Data'!BN313) &amp; "22")))</f>
        <v>TA</v>
      </c>
      <c r="CN313" t="str">
        <f>SNPs!$F$23</f>
        <v>rs121964856</v>
      </c>
      <c r="CO313">
        <f>SNPs!$C$23</f>
        <v>1</v>
      </c>
      <c r="CP313">
        <f>SNPs!$D$23</f>
        <v>201365297</v>
      </c>
      <c r="CQ313" s="7" t="str">
        <f ca="1">IF('Randomized Data'!BO313 = 1, SNPs!$H$23 &amp; SNPs!$H$23, IF('Randomized Data'!BP313 = 1, SNPs!$H$23 &amp; INDIRECT("SNPs!" &amp; CHAR(72 +'Randomized Data'!BQ313) &amp; "23"), INDIRECT("SNPs!" &amp; CHAR(72 +'Randomized Data'!BQ313) &amp; "23") &amp; INDIRECT("SNPs!" &amp; CHAR(72 +'Randomized Data'!BQ313) &amp; "23")))</f>
        <v>GG</v>
      </c>
      <c r="CR313" t="str">
        <f>SNPs!$F$24</f>
        <v>rs121964857</v>
      </c>
      <c r="CS313">
        <f>SNPs!$C$24</f>
        <v>1</v>
      </c>
      <c r="CT313">
        <f>SNPs!$D$24</f>
        <v>201359245</v>
      </c>
      <c r="CU313" s="7" t="str">
        <f ca="1">IF('Randomized Data'!BR313 = 1, SNPs!$H$24 &amp; SNPs!$H$24, IF('Randomized Data'!BS313 = 1, SNPs!$H$24 &amp; INDIRECT("SNPs!" &amp; CHAR(72 +'Randomized Data'!BT313) &amp; "24"), INDIRECT("SNPs!" &amp; CHAR(72 +'Randomized Data'!BT313) &amp; "24") &amp; INDIRECT("SNPs!" &amp; CHAR(72 +'Randomized Data'!BT313) &amp; "24")))</f>
        <v>CT</v>
      </c>
      <c r="CV313" t="str">
        <f>SNPs!$F$25</f>
        <v>rs28934269</v>
      </c>
      <c r="CW313">
        <f>SNPs!$C$25</f>
        <v>15</v>
      </c>
      <c r="CX313">
        <f>SNPs!$D$25</f>
        <v>63060915</v>
      </c>
      <c r="CY313" s="7" t="str">
        <f ca="1">IF('Randomized Data'!BU313 = 1, SNPs!$H$25 &amp; SNPs!$H$25, IF('Randomized Data'!BV313 = 1, SNPs!$H$25 &amp; INDIRECT("SNPs!" &amp; CHAR(72 +'Randomized Data'!BW313) &amp; "25"), INDIRECT("SNPs!" &amp; CHAR(72 +'Randomized Data'!BW313) &amp; "25") &amp; INDIRECT("SNPs!" &amp; CHAR(72 +'Randomized Data'!BW313) &amp; "25")))</f>
        <v>GG</v>
      </c>
      <c r="CZ313" t="str">
        <f>SNPs!$F$26</f>
        <v>rs28934270</v>
      </c>
      <c r="DA313">
        <f>SNPs!$C$26</f>
        <v>15</v>
      </c>
      <c r="DB313">
        <f>SNPs!$D$26</f>
        <v>63060899</v>
      </c>
      <c r="DC313" s="7" t="str">
        <f ca="1">IF('Randomized Data'!BX313 = 1, SNPs!$H$26 &amp; SNPs!$H$26, IF('Randomized Data'!BY313 = 1, SNPs!$H$26 &amp; INDIRECT("SNPs!" &amp; CHAR(72 +'Randomized Data'!BZ313) &amp; "26"), INDIRECT("SNPs!" &amp; CHAR(72 +'Randomized Data'!BZ313) &amp; "26") &amp; INDIRECT("SNPs!" &amp; CHAR(72 +'Randomized Data'!BZ313) &amp; "26")))</f>
        <v>GG</v>
      </c>
      <c r="DD313" t="str">
        <f>SNPs!$F$27</f>
        <v>rs727504290</v>
      </c>
      <c r="DE313">
        <f>SNPs!$C$27</f>
        <v>15</v>
      </c>
      <c r="DF313">
        <f>SNPs!$D$27</f>
        <v>63042875</v>
      </c>
      <c r="DG313" s="7" t="str">
        <f ca="1">IF('Randomized Data'!CA313 = 1, SNPs!$H$27 &amp; SNPs!$H$27, IF('Randomized Data'!CB313 = 1, SNPs!$H$27 &amp; INDIRECT("SNPs!" &amp; CHAR(72 +'Randomized Data'!CC313) &amp; "27"), INDIRECT("SNPs!" &amp; CHAR(72 +'Randomized Data'!CC313) &amp; "27") &amp; INDIRECT("SNPs!" &amp; CHAR(72 +'Randomized Data'!CC313) &amp; "27")))</f>
        <v>GG</v>
      </c>
      <c r="DH313" t="str">
        <f>SNPs!$F$28</f>
        <v>rs104894504</v>
      </c>
      <c r="DI313">
        <f>SNPs!$C$28</f>
        <v>15</v>
      </c>
      <c r="DJ313">
        <f>SNPs!$D$28</f>
        <v>63057028</v>
      </c>
      <c r="DK313" s="7" t="str">
        <f ca="1">IF('Randomized Data'!CD313 = 1, SNPs!$H$28 &amp; SNPs!$H$28, IF('Randomized Data'!CE313 = 1, SNPs!$H$28 &amp; INDIRECT("SNPs!" &amp; CHAR(72 +'Randomized Data'!CF313) &amp; "28"), INDIRECT("SNPs!" &amp; CHAR(72 +'Randomized Data'!CF313) &amp; "28") &amp; INDIRECT("SNPs!" &amp; CHAR(72 +'Randomized Data'!CF313) &amp; "28")))</f>
        <v>TC</v>
      </c>
      <c r="DL313" t="str">
        <f>SNPs!$F$29</f>
        <v>rs375882485</v>
      </c>
      <c r="DM313">
        <f>SNPs!$C$29</f>
        <v>11</v>
      </c>
      <c r="DN313">
        <f>SNPs!$D$29</f>
        <v>47342698</v>
      </c>
      <c r="DO313" s="7" t="str">
        <f ca="1">IF('Randomized Data'!CG313 = 1, SNPs!$H$29 &amp; SNPs!$H$29, IF('Randomized Data'!CH313 = 1, SNPs!$H$29 &amp; INDIRECT("SNPs!" &amp; CHAR(72 +'Randomized Data'!CI313) &amp; "29"), INDIRECT("SNPs!" &amp; CHAR(72 +'Randomized Data'!CI313) &amp; "29") &amp; INDIRECT("SNPs!" &amp; CHAR(72 +'Randomized Data'!CI313) &amp; "29")))</f>
        <v>GA</v>
      </c>
      <c r="DP313" t="str">
        <f>SNPs!$F$30</f>
        <v>rs397516083</v>
      </c>
      <c r="DQ313">
        <f>SNPs!$C$30</f>
        <v>11</v>
      </c>
      <c r="DR313">
        <f>SNPs!$D$30</f>
        <v>47346379</v>
      </c>
      <c r="DS313" s="7" t="str">
        <f ca="1">IF('Randomized Data'!CJ313 = 1, SNPs!$H$30 &amp; SNPs!$H$30, IF('Randomized Data'!CK313 = 1, SNPs!$H$30 &amp; INDIRECT("SNPs!" &amp; CHAR(72 +'Randomized Data'!CL313) &amp; "30"), INDIRECT("SNPs!" &amp; CHAR(72 +'Randomized Data'!CL313) &amp; "30") &amp; INDIRECT("SNPs!" &amp; CHAR(72 +'Randomized Data'!CL313) &amp; "30")))</f>
        <v>AA</v>
      </c>
      <c r="DT313" t="str">
        <f>SNPs!$F$31</f>
        <v>rs397515937</v>
      </c>
      <c r="DU313">
        <f>SNPs!$C$31</f>
        <v>11</v>
      </c>
      <c r="DV313">
        <f>SNPs!$D$31</f>
        <v>47339792</v>
      </c>
      <c r="DW313" s="7" t="str">
        <f ca="1">IF('Randomized Data'!CM313 = 1, SNPs!$H$31 &amp; SNPs!$H$31, IF('Randomized Data'!CN313 = 1, SNPs!$H$31 &amp; INDIRECT("SNPs!" &amp; CHAR(72 +'Randomized Data'!CO313) &amp; "31"), INDIRECT("SNPs!" &amp; CHAR(72 +'Randomized Data'!CO313) &amp; "31") &amp; INDIRECT("SNPs!" &amp; CHAR(72 +'Randomized Data'!CO313) &amp; "31")))</f>
        <v>AA</v>
      </c>
      <c r="DX313" t="str">
        <f>SNPs!$F$32</f>
        <v>rs397516074</v>
      </c>
      <c r="DY313">
        <f>SNPs!$C$32</f>
        <v>11</v>
      </c>
      <c r="DZ313">
        <f>SNPs!$D$32</f>
        <v>47348424</v>
      </c>
      <c r="EA313" s="7" t="str">
        <f ca="1">IF('Randomized Data'!CP313 = 1, SNPs!$H$32 &amp; SNPs!$H$32, IF('Randomized Data'!CQ313 = 1, SNPs!$H$32 &amp; INDIRECT("SNPs!" &amp; CHAR(72 +'Randomized Data'!CR313) &amp; "32"), INDIRECT("SNPs!" &amp; CHAR(72 +'Randomized Data'!CR313) &amp; "32") &amp; INDIRECT("SNPs!" &amp; CHAR(72 +'Randomized Data'!CR313) &amp; "32")))</f>
        <v>GA</v>
      </c>
      <c r="EB313" t="str">
        <f>SNPs!$F$33</f>
        <v>rs397515963</v>
      </c>
      <c r="EC313">
        <f>SNPs!$C$33</f>
        <v>11</v>
      </c>
      <c r="ED313">
        <f>SNPs!$D$33</f>
        <v>47337729</v>
      </c>
      <c r="EE313" s="7" t="str">
        <f ca="1">IF('Randomized Data'!CS313 = 1, SNPs!$H$33 &amp; SNPs!$H$33, IF('Randomized Data'!CT313 = 1, SNPs!$H$33 &amp; INDIRECT("SNPs!" &amp; CHAR(72 +'Randomized Data'!CU313) &amp; "33"), INDIRECT("SNPs!" &amp; CHAR(72 +'Randomized Data'!CU313) &amp; "33") &amp; INDIRECT("SNPs!" &amp; CHAR(72 +'Randomized Data'!CU313) &amp; "33")))</f>
        <v>GG</v>
      </c>
    </row>
    <row r="314" spans="1:13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  <c r="F314" s="3">
        <v>42151</v>
      </c>
      <c r="G314" s="9" t="str">
        <f>'Randomized Data'!C314</f>
        <v>External Lab</v>
      </c>
      <c r="H314" t="str">
        <f>SNPs!$F$2</f>
        <v>rs12248560</v>
      </c>
      <c r="I314">
        <f>SNPs!$C$2</f>
        <v>10</v>
      </c>
      <c r="J314">
        <f>SNPs!$D$2</f>
        <v>94761900</v>
      </c>
      <c r="K314" t="str">
        <f ca="1">IF('Randomized Data'!D314 = 1, SNPs!$H$2 &amp; SNPs!$H$2, IF('Randomized Data'!E314 = 1, SNPs!$H$2 &amp; INDIRECT("SNPs!" &amp; CHAR(72 +'Randomized Data'!F314) &amp; "2"), INDIRECT("SNPs!" &amp; CHAR(72 +'Randomized Data'!F314) &amp; "2") &amp; INDIRECT("SNPs!" &amp; CHAR(72 +'Randomized Data'!F314) &amp; "2")))</f>
        <v>CA</v>
      </c>
      <c r="L314" t="str">
        <f>SNPs!$F$3</f>
        <v>rs28399504</v>
      </c>
      <c r="M314">
        <f>SNPs!$C$3</f>
        <v>10</v>
      </c>
      <c r="N314">
        <f>SNPs!$D$3</f>
        <v>94762706</v>
      </c>
      <c r="O314" t="str">
        <f ca="1">IF('Randomized Data'!G314 = 1, SNPs!$H$3 &amp; SNPs!$H$3, IF('Randomized Data'!H314 = 1, SNPs!$H$3 &amp; INDIRECT("SNPs!" &amp; CHAR(72 +'Randomized Data'!I314) &amp; "3"), INDIRECT("SNPs!" &amp; CHAR(72 +'Randomized Data'!I314) &amp; "3") &amp; INDIRECT("SNPs!" &amp; CHAR(72 +'Randomized Data'!I314) &amp; "3")))</f>
        <v>AG</v>
      </c>
      <c r="P314" t="str">
        <f>SNPs!$F$4</f>
        <v>rs41291556</v>
      </c>
      <c r="Q314">
        <f>SNPs!$C$4</f>
        <v>10</v>
      </c>
      <c r="R314">
        <f>SNPs!$D$4</f>
        <v>94775416</v>
      </c>
      <c r="S314" t="str">
        <f ca="1">IF('Randomized Data'!J314 = 1, SNPs!$H$4 &amp; SNPs!$H$4, IF('Randomized Data'!K314 = 1, SNPs!$H$4 &amp; INDIRECT("SNPs!" &amp; CHAR(72 +'Randomized Data'!L314) &amp; "4"), INDIRECT("SNPs!" &amp; CHAR(72 +'Randomized Data'!L314) &amp; "4") &amp; INDIRECT("SNPs!" &amp; CHAR(72 +'Randomized Data'!L314) &amp; "4")))</f>
        <v>TT</v>
      </c>
      <c r="T314" t="str">
        <f>SNPs!$F$5</f>
        <v>rs72558184</v>
      </c>
      <c r="U314">
        <f>SNPs!$C$5</f>
        <v>10</v>
      </c>
      <c r="V314">
        <f>SNPs!$D$5</f>
        <v>96535210</v>
      </c>
      <c r="W314" t="str">
        <f ca="1">IF('Randomized Data'!M314 = 1, SNPs!$H$5 &amp; SNPs!$H$5, IF('Randomized Data'!N314 = 1, SNPs!$H$5 &amp; INDIRECT("SNPs!" &amp; CHAR(72 +'Randomized Data'!O314) &amp; "5"), INDIRECT("SNPs!" &amp; CHAR(72 +'Randomized Data'!O314) &amp; "5") &amp; INDIRECT("SNPs!" &amp; CHAR(72 +'Randomized Data'!O314) &amp; "5")))</f>
        <v>GA</v>
      </c>
      <c r="X314" t="str">
        <f>SNPs!$F$6</f>
        <v>rs4986893</v>
      </c>
      <c r="Y314">
        <f>SNPs!$C$6</f>
        <v>10</v>
      </c>
      <c r="Z314">
        <f>SNPs!$D$6</f>
        <v>94780653</v>
      </c>
      <c r="AA314" s="7" t="str">
        <f ca="1">IF('Randomized Data'!P314 = 1, SNPs!$H$6 &amp; SNPs!$H$6, IF('Randomized Data'!Q314 = 1, SNPs!$H$6 &amp; INDIRECT("SNPs!" &amp; CHAR(72 +'Randomized Data'!R314) &amp; "6"), INDIRECT("SNPs!" &amp; CHAR(72 +'Randomized Data'!R314) &amp; "6") &amp; INDIRECT("SNPs!" &amp; CHAR(72 +'Randomized Data'!R314) &amp; "6")))</f>
        <v>AA</v>
      </c>
      <c r="AB314" t="str">
        <f>SNPs!$F$7</f>
        <v>rs4244285</v>
      </c>
      <c r="AC314">
        <f>SNPs!$C$7</f>
        <v>10</v>
      </c>
      <c r="AD314">
        <f>SNPs!$D$7</f>
        <v>94781859</v>
      </c>
      <c r="AE314" s="7" t="str">
        <f ca="1">IF('Randomized Data'!S314 = 1, SNPs!$H$7 &amp; SNPs!$H$7, IF('Randomized Data'!T314 = 1, SNPs!$H$7 &amp; INDIRECT("SNPs!" &amp; CHAR(72 +'Randomized Data'!U314) &amp; "7"), INDIRECT("SNPs!" &amp; CHAR(72 +'Randomized Data'!U314) &amp; "7") &amp; INDIRECT("SNPs!" &amp; CHAR(72 +'Randomized Data'!U314) &amp; "7")))</f>
        <v>GG</v>
      </c>
      <c r="AF314" t="str">
        <f>SNPs!$F$8</f>
        <v>rs72558186</v>
      </c>
      <c r="AG314">
        <f>SNPs!$C$8</f>
        <v>10</v>
      </c>
      <c r="AH314">
        <f>SNPs!$D$8</f>
        <v>94781999</v>
      </c>
      <c r="AI314" s="7" t="str">
        <f ca="1">IF('Randomized Data'!V314 = 1, SNPs!$H$8 &amp; SNPs!$H$8, IF('Randomized Data'!W314 = 1, SNPs!$H$8 &amp; INDIRECT("SNPs!" &amp; CHAR(72 +'Randomized Data'!X314) &amp; "8"), INDIRECT("SNPs!" &amp; CHAR(72 +'Randomized Data'!X314) &amp; "8") &amp; INDIRECT("SNPs!" &amp; CHAR(72 +'Randomized Data'!X314) &amp; "8")))</f>
        <v>TT</v>
      </c>
      <c r="AJ314" t="str">
        <f>SNPs!$F$9</f>
        <v>rs56337013</v>
      </c>
      <c r="AK314">
        <f>SNPs!$C$9</f>
        <v>10</v>
      </c>
      <c r="AL314">
        <f>SNPs!$D$9</f>
        <v>94852738</v>
      </c>
      <c r="AM314" s="7" t="str">
        <f ca="1">IF('Randomized Data'!Y$2 = 1, SNPs!$H$9 &amp; SNPs!$H$9, IF('Randomized Data'!Z314 = 1, SNPs!$H$9 &amp; INDIRECT("SNPs!" &amp; CHAR(72 +'Randomized Data'!AA314) &amp; "9"), INDIRECT("SNPs!" &amp; CHAR(72 +'Randomized Data'!AA314) &amp; "9") &amp; INDIRECT("SNPs!" &amp; CHAR(72 +'Randomized Data'!AA314) &amp; "9")))</f>
        <v>CT</v>
      </c>
      <c r="AN314" t="str">
        <f>SNPs!$F$10</f>
        <v>rs17884712</v>
      </c>
      <c r="AO314">
        <f>SNPs!$C$10</f>
        <v>10</v>
      </c>
      <c r="AP314">
        <f>SNPs!$D$10</f>
        <v>94775489</v>
      </c>
      <c r="AQ314" s="7" t="str">
        <f ca="1">IF('Randomized Data'!AB314 = 1, SNPs!$H$10 &amp; SNPs!$H$10, IF('Randomized Data'!AC314 = 1, SNPs!$H$10 &amp; INDIRECT("SNPs!" &amp; CHAR(72 +'Randomized Data'!AD314) &amp; "10"), INDIRECT("SNPs!" &amp; CHAR(72 +'Randomized Data'!AD314) &amp; "10") &amp; INDIRECT("SNPs!" &amp; CHAR(72 +'Randomized Data'!AD314) &amp; "10")))</f>
        <v>AA</v>
      </c>
      <c r="AR314" t="str">
        <f>SNPs!$F$11</f>
        <v>rs6413438</v>
      </c>
      <c r="AS314">
        <f>SNPs!$C$11</f>
        <v>10</v>
      </c>
      <c r="AT314">
        <f>SNPs!$D$11</f>
        <v>94781858</v>
      </c>
      <c r="AU314" s="7" t="str">
        <f ca="1">IF('Randomized Data'!AE314 = 1, SNPs!$H$11 &amp; SNPs!$H$11, IF('Randomized Data'!AF314 = 1, SNPs!$H$11 &amp; INDIRECT("SNPs!" &amp; CHAR(72 +'Randomized Data'!AG314) &amp; "11"), INDIRECT("SNPs!" &amp; CHAR(72 +'Randomized Data'!AG314) &amp; "11") &amp; INDIRECT("SNPs!" &amp; CHAR(72 +'Randomized Data'!AG314) &amp; "11")))</f>
        <v>CT</v>
      </c>
      <c r="AV314" t="str">
        <f>SNPs!$F$12</f>
        <v>rs1057910</v>
      </c>
      <c r="AW314">
        <f>SNPs!$C$12</f>
        <v>10</v>
      </c>
      <c r="AX314">
        <f>SNPs!$D$12</f>
        <v>94981296</v>
      </c>
      <c r="AY314" s="7" t="str">
        <f ca="1">IF('Randomized Data'!AH314 = 1, SNPs!$H$12 &amp; SNPs!$H$12, IF('Randomized Data'!AI314 = 1, SNPs!$H$12 &amp; INDIRECT("SNPs!" &amp; CHAR(72 +'Randomized Data'!AJ314) &amp; "12"), INDIRECT("SNPs!" &amp; CHAR(72 +'Randomized Data'!AJ314) &amp; "12") &amp; INDIRECT("SNPs!" &amp; CHAR(72 +'Randomized Data'!AJ314) &amp; "12")))</f>
        <v>AA</v>
      </c>
      <c r="AZ314" t="str">
        <f>SNPs!$F$13</f>
        <v>rs1799853</v>
      </c>
      <c r="BA314">
        <f>SNPs!$C$13</f>
        <v>10</v>
      </c>
      <c r="BB314">
        <f>SNPs!$D$13</f>
        <v>94942290</v>
      </c>
      <c r="BC314" s="7" t="str">
        <f ca="1">IF('Randomized Data'!AK314 = 1, SNPs!$H$13 &amp; SNPs!$H$13, IF('Randomized Data'!AL314 = 1, SNPs!$H$13 &amp; INDIRECT("SNPs!" &amp; CHAR(72 +'Randomized Data'!AM314) &amp; "13"), INDIRECT("SNPs!" &amp; CHAR(72 +'Randomized Data'!AM314) &amp; "13") &amp; INDIRECT("SNPs!" &amp; CHAR(72 +'Randomized Data'!AM314) &amp; "13")))</f>
        <v>CT</v>
      </c>
      <c r="BD314" t="str">
        <f>SNPs!$F$14</f>
        <v>rs9923231</v>
      </c>
      <c r="BE314">
        <f>SNPs!$C$14</f>
        <v>16</v>
      </c>
      <c r="BF314">
        <f>SNPs!$D$14</f>
        <v>31096368</v>
      </c>
      <c r="BG314" s="7" t="str">
        <f ca="1">IF('Randomized Data'!AN314 = 1, SNPs!$H$14 &amp; SNPs!$H$14, IF('Randomized Data'!AO314 = 1, SNPs!$H$14 &amp; INDIRECT("SNPs!" &amp; CHAR(72 +'Randomized Data'!AP314) &amp; "14"), INDIRECT("SNPs!" &amp; CHAR(72 +'Randomized Data'!AP314) &amp; "14") &amp; INDIRECT("SNPs!" &amp; CHAR(72 +'Randomized Data'!AP314) &amp; "14")))</f>
        <v>GG</v>
      </c>
      <c r="BH314" t="str">
        <f>SNPs!$F$15</f>
        <v>rs9934438</v>
      </c>
      <c r="BI314">
        <f>SNPs!$C$15</f>
        <v>16</v>
      </c>
      <c r="BJ314">
        <f>SNPs!$D$15</f>
        <v>31093557</v>
      </c>
      <c r="BK314" s="7" t="str">
        <f ca="1">IF('Randomized Data'!AQ314 = 1, SNPs!$H$15 &amp; SNPs!$H$15, IF('Randomized Data'!AR314 = 1, SNPs!$H$15 &amp; INDIRECT("SNPs!" &amp; CHAR(72 +'Randomized Data'!AS314) &amp; "15"), INDIRECT("SNPs!" &amp; CHAR(72 +'Randomized Data'!AS314) &amp; "15") &amp; INDIRECT("SNPs!" &amp; CHAR(72 +'Randomized Data'!AS314) &amp; "15")))</f>
        <v>GG</v>
      </c>
      <c r="BL314" t="str">
        <f>SNPs!$F$16</f>
        <v>rs8050894</v>
      </c>
      <c r="BM314">
        <f>SNPs!$C$16</f>
        <v>16</v>
      </c>
      <c r="BN314">
        <f>SNPs!$D$16</f>
        <v>31093188</v>
      </c>
      <c r="BO314" s="7" t="str">
        <f ca="1">IF('Randomized Data'!AT314 = 1, SNPs!$H$16 &amp; SNPs!$H$16, IF('Randomized Data'!AU314 = 1, SNPs!$H$16 &amp; INDIRECT("SNPs!" &amp; CHAR(72 +'Randomized Data'!AV314) &amp; "16"), INDIRECT("SNPs!" &amp; CHAR(72 +'Randomized Data'!AV314) &amp; "16") &amp; INDIRECT("SNPs!" &amp; CHAR(72 +'Randomized Data'!AV314) &amp; "16")))</f>
        <v>CC</v>
      </c>
      <c r="BP314" t="str">
        <f>SNPs!$F$17</f>
        <v>rs6025</v>
      </c>
      <c r="BQ314">
        <f>SNPs!$C$17</f>
        <v>1</v>
      </c>
      <c r="BR314">
        <f>SNPs!$D$17</f>
        <v>169549811</v>
      </c>
      <c r="BS314" s="7" t="str">
        <f ca="1">IF('Randomized Data'!AW314 = 1, SNPs!$H$17 &amp; SNPs!$H$17, IF('Randomized Data'!AX314 = 1, SNPs!$H$17 &amp; INDIRECT("SNPs!" &amp; CHAR(72 +'Randomized Data'!AY314) &amp; "17"), INDIRECT("SNPs!" &amp; CHAR(72 +'Randomized Data'!AY314) &amp; "17") &amp; INDIRECT("SNPs!" &amp; CHAR(72 +'Randomized Data'!AY314) &amp; "17")))</f>
        <v>GG</v>
      </c>
      <c r="BT314" t="str">
        <f>SNPs!$F$18</f>
        <v>rs1799963</v>
      </c>
      <c r="BU314">
        <f>SNPs!$C$18</f>
        <v>11</v>
      </c>
      <c r="BV314">
        <f>SNPs!$D$18</f>
        <v>46739505</v>
      </c>
      <c r="BW314" s="7" t="str">
        <f ca="1">IF('Randomized Data'!AZ314 = 1, SNPs!$H$18 &amp; SNPs!$H$18, IF('Randomized Data'!BA314 = 1, SNPs!$H$18 &amp; INDIRECT("SNPs!" &amp; CHAR(72 +'Randomized Data'!BB314) &amp; "18"), INDIRECT("SNPs!" &amp; CHAR(72 +'Randomized Data'!BB314) &amp; "18") &amp; INDIRECT("SNPs!" &amp; CHAR(72 +'Randomized Data'!BB314) &amp; "18")))</f>
        <v>AA</v>
      </c>
      <c r="BX314" t="str">
        <f>SNPs!$F$19</f>
        <v>rs121913626</v>
      </c>
      <c r="BY314">
        <f>SNPs!$C$19</f>
        <v>14</v>
      </c>
      <c r="BZ314">
        <f>SNPs!$D$19</f>
        <v>23427723</v>
      </c>
      <c r="CA314" s="7" t="str">
        <f ca="1">IF('Randomized Data'!BC314 = 1, SNPs!$H$19 &amp; SNPs!$H$19, IF('Randomized Data'!BD314 = 1, SNPs!$H$19 &amp; INDIRECT("SNPs!" &amp; CHAR(72 +'Randomized Data'!BE314) &amp; "19"), INDIRECT("SNPs!" &amp; CHAR(72 +'Randomized Data'!BE314) &amp; "19") &amp; INDIRECT("SNPs!" &amp; CHAR(72 +'Randomized Data'!BE314) &amp; "19")))</f>
        <v>GG</v>
      </c>
      <c r="CB314" t="str">
        <f>SNPs!$F$20</f>
        <v>rs3218713</v>
      </c>
      <c r="CC314">
        <f>SNPs!$C$20</f>
        <v>14</v>
      </c>
      <c r="CD314">
        <f>SNPs!$D$20</f>
        <v>23431468</v>
      </c>
      <c r="CE314" s="7" t="str">
        <f ca="1">IF('Randomized Data'!BF314 = 1, SNPs!$H$20 &amp; SNPs!$H$20, IF('Randomized Data'!BG314 = 1, SNPs!$H$20 &amp; INDIRECT("SNPs!" &amp; CHAR(72 +'Randomized Data'!BH314) &amp; "20"), INDIRECT("SNPs!" &amp; CHAR(72 +'Randomized Data'!BH314) &amp; "20") &amp; INDIRECT("SNPs!" &amp; CHAR(72 +'Randomized Data'!BH314) &amp; "20")))</f>
        <v>GG</v>
      </c>
      <c r="CF314" t="str">
        <f>SNPs!$F$21</f>
        <v>rs3218714</v>
      </c>
      <c r="CG314">
        <f>SNPs!$C$21</f>
        <v>14</v>
      </c>
      <c r="CH314">
        <f>SNPs!$D$21</f>
        <v>23429279</v>
      </c>
      <c r="CI314" s="7" t="str">
        <f ca="1">IF('Randomized Data'!BI314 = 1, SNPs!$H$21 &amp; SNPs!$H$21, IF('Randomized Data'!BJ314 = 1, SNPs!$H$21 &amp; INDIRECT("SNPs!" &amp; CHAR(72 +'Randomized Data'!BK314) &amp; "21"), INDIRECT("SNPs!" &amp; CHAR(72 +'Randomized Data'!BK314) &amp; "21") &amp; INDIRECT("SNPs!" &amp; CHAR(72 +'Randomized Data'!BK314) &amp; "21")))</f>
        <v>TT</v>
      </c>
      <c r="CJ314" t="str">
        <f>SNPs!$F$22</f>
        <v>rs121964855</v>
      </c>
      <c r="CK314">
        <f>SNPs!$C$22</f>
        <v>1</v>
      </c>
      <c r="CL314">
        <f>SNPs!$D$22</f>
        <v>201365638</v>
      </c>
      <c r="CM314" s="7" t="str">
        <f ca="1">IF('Randomized Data'!BL314 = 1, SNPs!$H$22 &amp; SNPs!$H$22, IF('Randomized Data'!BM314 = 1, SNPs!$H$22 &amp; INDIRECT("SNPs!" &amp; CHAR(72 +'Randomized Data'!BN314) &amp; "22"), INDIRECT("SNPs!" &amp; CHAR(72 +'Randomized Data'!BN314) &amp; "22") &amp; INDIRECT("SNPs!" &amp; CHAR(72 +'Randomized Data'!BN314) &amp; "22")))</f>
        <v>TT</v>
      </c>
      <c r="CN314" t="str">
        <f>SNPs!$F$23</f>
        <v>rs121964856</v>
      </c>
      <c r="CO314">
        <f>SNPs!$C$23</f>
        <v>1</v>
      </c>
      <c r="CP314">
        <f>SNPs!$D$23</f>
        <v>201365297</v>
      </c>
      <c r="CQ314" s="7" t="str">
        <f ca="1">IF('Randomized Data'!BO314 = 1, SNPs!$H$23 &amp; SNPs!$H$23, IF('Randomized Data'!BP314 = 1, SNPs!$H$23 &amp; INDIRECT("SNPs!" &amp; CHAR(72 +'Randomized Data'!BQ314) &amp; "23"), INDIRECT("SNPs!" &amp; CHAR(72 +'Randomized Data'!BQ314) &amp; "23") &amp; INDIRECT("SNPs!" &amp; CHAR(72 +'Randomized Data'!BQ314) &amp; "23")))</f>
        <v>GG</v>
      </c>
      <c r="CR314" t="str">
        <f>SNPs!$F$24</f>
        <v>rs121964857</v>
      </c>
      <c r="CS314">
        <f>SNPs!$C$24</f>
        <v>1</v>
      </c>
      <c r="CT314">
        <f>SNPs!$D$24</f>
        <v>201359245</v>
      </c>
      <c r="CU314" s="7" t="str">
        <f ca="1">IF('Randomized Data'!BR314 = 1, SNPs!$H$24 &amp; SNPs!$H$24, IF('Randomized Data'!BS314 = 1, SNPs!$H$24 &amp; INDIRECT("SNPs!" &amp; CHAR(72 +'Randomized Data'!BT314) &amp; "24"), INDIRECT("SNPs!" &amp; CHAR(72 +'Randomized Data'!BT314) &amp; "24") &amp; INDIRECT("SNPs!" &amp; CHAR(72 +'Randomized Data'!BT314) &amp; "24")))</f>
        <v>CC</v>
      </c>
      <c r="CV314" t="str">
        <f>SNPs!$F$25</f>
        <v>rs28934269</v>
      </c>
      <c r="CW314">
        <f>SNPs!$C$25</f>
        <v>15</v>
      </c>
      <c r="CX314">
        <f>SNPs!$D$25</f>
        <v>63060915</v>
      </c>
      <c r="CY314" s="7" t="str">
        <f ca="1">IF('Randomized Data'!BU314 = 1, SNPs!$H$25 &amp; SNPs!$H$25, IF('Randomized Data'!BV314 = 1, SNPs!$H$25 &amp; INDIRECT("SNPs!" &amp; CHAR(72 +'Randomized Data'!BW314) &amp; "25"), INDIRECT("SNPs!" &amp; CHAR(72 +'Randomized Data'!BW314) &amp; "25") &amp; INDIRECT("SNPs!" &amp; CHAR(72 +'Randomized Data'!BW314) &amp; "25")))</f>
        <v>AA</v>
      </c>
      <c r="CZ314" t="str">
        <f>SNPs!$F$26</f>
        <v>rs28934270</v>
      </c>
      <c r="DA314">
        <f>SNPs!$C$26</f>
        <v>15</v>
      </c>
      <c r="DB314">
        <f>SNPs!$D$26</f>
        <v>63060899</v>
      </c>
      <c r="DC314" s="7" t="str">
        <f ca="1">IF('Randomized Data'!BX314 = 1, SNPs!$H$26 &amp; SNPs!$H$26, IF('Randomized Data'!BY314 = 1, SNPs!$H$26 &amp; INDIRECT("SNPs!" &amp; CHAR(72 +'Randomized Data'!BZ314) &amp; "26"), INDIRECT("SNPs!" &amp; CHAR(72 +'Randomized Data'!BZ314) &amp; "26") &amp; INDIRECT("SNPs!" &amp; CHAR(72 +'Randomized Data'!BZ314) &amp; "26")))</f>
        <v>AA</v>
      </c>
      <c r="DD314" t="str">
        <f>SNPs!$F$27</f>
        <v>rs727504290</v>
      </c>
      <c r="DE314">
        <f>SNPs!$C$27</f>
        <v>15</v>
      </c>
      <c r="DF314">
        <f>SNPs!$D$27</f>
        <v>63042875</v>
      </c>
      <c r="DG314" s="7" t="str">
        <f ca="1">IF('Randomized Data'!CA314 = 1, SNPs!$H$27 &amp; SNPs!$H$27, IF('Randomized Data'!CB314 = 1, SNPs!$H$27 &amp; INDIRECT("SNPs!" &amp; CHAR(72 +'Randomized Data'!CC314) &amp; "27"), INDIRECT("SNPs!" &amp; CHAR(72 +'Randomized Data'!CC314) &amp; "27") &amp; INDIRECT("SNPs!" &amp; CHAR(72 +'Randomized Data'!CC314) &amp; "27")))</f>
        <v>CC</v>
      </c>
      <c r="DH314" t="str">
        <f>SNPs!$F$28</f>
        <v>rs104894504</v>
      </c>
      <c r="DI314">
        <f>SNPs!$C$28</f>
        <v>15</v>
      </c>
      <c r="DJ314">
        <f>SNPs!$D$28</f>
        <v>63057028</v>
      </c>
      <c r="DK314" s="7" t="str">
        <f ca="1">IF('Randomized Data'!CD314 = 1, SNPs!$H$28 &amp; SNPs!$H$28, IF('Randomized Data'!CE314 = 1, SNPs!$H$28 &amp; INDIRECT("SNPs!" &amp; CHAR(72 +'Randomized Data'!CF314) &amp; "28"), INDIRECT("SNPs!" &amp; CHAR(72 +'Randomized Data'!CF314) &amp; "28") &amp; INDIRECT("SNPs!" &amp; CHAR(72 +'Randomized Data'!CF314) &amp; "28")))</f>
        <v>TC</v>
      </c>
      <c r="DL314" t="str">
        <f>SNPs!$F$29</f>
        <v>rs375882485</v>
      </c>
      <c r="DM314">
        <f>SNPs!$C$29</f>
        <v>11</v>
      </c>
      <c r="DN314">
        <f>SNPs!$D$29</f>
        <v>47342698</v>
      </c>
      <c r="DO314" s="7" t="str">
        <f ca="1">IF('Randomized Data'!CG314 = 1, SNPs!$H$29 &amp; SNPs!$H$29, IF('Randomized Data'!CH314 = 1, SNPs!$H$29 &amp; INDIRECT("SNPs!" &amp; CHAR(72 +'Randomized Data'!CI314) &amp; "29"), INDIRECT("SNPs!" &amp; CHAR(72 +'Randomized Data'!CI314) &amp; "29") &amp; INDIRECT("SNPs!" &amp; CHAR(72 +'Randomized Data'!CI314) &amp; "29")))</f>
        <v>GG</v>
      </c>
      <c r="DP314" t="str">
        <f>SNPs!$F$30</f>
        <v>rs397516083</v>
      </c>
      <c r="DQ314">
        <f>SNPs!$C$30</f>
        <v>11</v>
      </c>
      <c r="DR314">
        <f>SNPs!$D$30</f>
        <v>47346379</v>
      </c>
      <c r="DS314" s="7" t="str">
        <f ca="1">IF('Randomized Data'!CJ314 = 1, SNPs!$H$30 &amp; SNPs!$H$30, IF('Randomized Data'!CK314 = 1, SNPs!$H$30 &amp; INDIRECT("SNPs!" &amp; CHAR(72 +'Randomized Data'!CL314) &amp; "30"), INDIRECT("SNPs!" &amp; CHAR(72 +'Randomized Data'!CL314) &amp; "30") &amp; INDIRECT("SNPs!" &amp; CHAR(72 +'Randomized Data'!CL314) &amp; "30")))</f>
        <v>AA</v>
      </c>
      <c r="DT314" t="str">
        <f>SNPs!$F$31</f>
        <v>rs397515937</v>
      </c>
      <c r="DU314">
        <f>SNPs!$C$31</f>
        <v>11</v>
      </c>
      <c r="DV314">
        <f>SNPs!$D$31</f>
        <v>47339792</v>
      </c>
      <c r="DW314" s="7" t="str">
        <f ca="1">IF('Randomized Data'!CM314 = 1, SNPs!$H$31 &amp; SNPs!$H$31, IF('Randomized Data'!CN314 = 1, SNPs!$H$31 &amp; INDIRECT("SNPs!" &amp; CHAR(72 +'Randomized Data'!CO314) &amp; "31"), INDIRECT("SNPs!" &amp; CHAR(72 +'Randomized Data'!CO314) &amp; "31") &amp; INDIRECT("SNPs!" &amp; CHAR(72 +'Randomized Data'!CO314) &amp; "31")))</f>
        <v>AA</v>
      </c>
      <c r="DX314" t="str">
        <f>SNPs!$F$32</f>
        <v>rs397516074</v>
      </c>
      <c r="DY314">
        <f>SNPs!$C$32</f>
        <v>11</v>
      </c>
      <c r="DZ314">
        <f>SNPs!$D$32</f>
        <v>47348424</v>
      </c>
      <c r="EA314" s="7" t="str">
        <f ca="1">IF('Randomized Data'!CP314 = 1, SNPs!$H$32 &amp; SNPs!$H$32, IF('Randomized Data'!CQ314 = 1, SNPs!$H$32 &amp; INDIRECT("SNPs!" &amp; CHAR(72 +'Randomized Data'!CR314) &amp; "32"), INDIRECT("SNPs!" &amp; CHAR(72 +'Randomized Data'!CR314) &amp; "32") &amp; INDIRECT("SNPs!" &amp; CHAR(72 +'Randomized Data'!CR314) &amp; "32")))</f>
        <v>GG</v>
      </c>
      <c r="EB314" t="str">
        <f>SNPs!$F$33</f>
        <v>rs397515963</v>
      </c>
      <c r="EC314">
        <f>SNPs!$C$33</f>
        <v>11</v>
      </c>
      <c r="ED314">
        <f>SNPs!$D$33</f>
        <v>47337729</v>
      </c>
      <c r="EE314" s="7" t="str">
        <f ca="1">IF('Randomized Data'!CS314 = 1, SNPs!$H$33 &amp; SNPs!$H$33, IF('Randomized Data'!CT314 = 1, SNPs!$H$33 &amp; INDIRECT("SNPs!" &amp; CHAR(72 +'Randomized Data'!CU314) &amp; "33"), INDIRECT("SNPs!" &amp; CHAR(72 +'Randomized Data'!CU314) &amp; "33") &amp; INDIRECT("SNPs!" &amp; CHAR(72 +'Randomized Data'!CU314) &amp; "33")))</f>
        <v>GG</v>
      </c>
    </row>
    <row r="315" spans="1:13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  <c r="F315" s="3">
        <v>42162</v>
      </c>
      <c r="G315" s="9" t="str">
        <f>'Randomized Data'!C315</f>
        <v>External Lab</v>
      </c>
      <c r="H315" t="str">
        <f>SNPs!$F$2</f>
        <v>rs12248560</v>
      </c>
      <c r="I315">
        <f>SNPs!$C$2</f>
        <v>10</v>
      </c>
      <c r="J315">
        <f>SNPs!$D$2</f>
        <v>94761900</v>
      </c>
      <c r="K315" t="str">
        <f ca="1">IF('Randomized Data'!D315 = 1, SNPs!$H$2 &amp; SNPs!$H$2, IF('Randomized Data'!E315 = 1, SNPs!$H$2 &amp; INDIRECT("SNPs!" &amp; CHAR(72 +'Randomized Data'!F315) &amp; "2"), INDIRECT("SNPs!" &amp; CHAR(72 +'Randomized Data'!F315) &amp; "2") &amp; INDIRECT("SNPs!" &amp; CHAR(72 +'Randomized Data'!F315) &amp; "2")))</f>
        <v>CA</v>
      </c>
      <c r="L315" t="str">
        <f>SNPs!$F$3</f>
        <v>rs28399504</v>
      </c>
      <c r="M315">
        <f>SNPs!$C$3</f>
        <v>10</v>
      </c>
      <c r="N315">
        <f>SNPs!$D$3</f>
        <v>94762706</v>
      </c>
      <c r="O315" t="str">
        <f ca="1">IF('Randomized Data'!G315 = 1, SNPs!$H$3 &amp; SNPs!$H$3, IF('Randomized Data'!H315 = 1, SNPs!$H$3 &amp; INDIRECT("SNPs!" &amp; CHAR(72 +'Randomized Data'!I315) &amp; "3"), INDIRECT("SNPs!" &amp; CHAR(72 +'Randomized Data'!I315) &amp; "3") &amp; INDIRECT("SNPs!" &amp; CHAR(72 +'Randomized Data'!I315) &amp; "3")))</f>
        <v>AA</v>
      </c>
      <c r="P315" t="str">
        <f>SNPs!$F$4</f>
        <v>rs41291556</v>
      </c>
      <c r="Q315">
        <f>SNPs!$C$4</f>
        <v>10</v>
      </c>
      <c r="R315">
        <f>SNPs!$D$4</f>
        <v>94775416</v>
      </c>
      <c r="S315" t="str">
        <f ca="1">IF('Randomized Data'!J315 = 1, SNPs!$H$4 &amp; SNPs!$H$4, IF('Randomized Data'!K315 = 1, SNPs!$H$4 &amp; INDIRECT("SNPs!" &amp; CHAR(72 +'Randomized Data'!L315) &amp; "4"), INDIRECT("SNPs!" &amp; CHAR(72 +'Randomized Data'!L315) &amp; "4") &amp; INDIRECT("SNPs!" &amp; CHAR(72 +'Randomized Data'!L315) &amp; "4")))</f>
        <v>CC</v>
      </c>
      <c r="T315" t="str">
        <f>SNPs!$F$5</f>
        <v>rs72558184</v>
      </c>
      <c r="U315">
        <f>SNPs!$C$5</f>
        <v>10</v>
      </c>
      <c r="V315">
        <f>SNPs!$D$5</f>
        <v>96535210</v>
      </c>
      <c r="W315" t="str">
        <f ca="1">IF('Randomized Data'!M315 = 1, SNPs!$H$5 &amp; SNPs!$H$5, IF('Randomized Data'!N315 = 1, SNPs!$H$5 &amp; INDIRECT("SNPs!" &amp; CHAR(72 +'Randomized Data'!O315) &amp; "5"), INDIRECT("SNPs!" &amp; CHAR(72 +'Randomized Data'!O315) &amp; "5") &amp; INDIRECT("SNPs!" &amp; CHAR(72 +'Randomized Data'!O315) &amp; "5")))</f>
        <v>GG</v>
      </c>
      <c r="X315" t="str">
        <f>SNPs!$F$6</f>
        <v>rs4986893</v>
      </c>
      <c r="Y315">
        <f>SNPs!$C$6</f>
        <v>10</v>
      </c>
      <c r="Z315">
        <f>SNPs!$D$6</f>
        <v>94780653</v>
      </c>
      <c r="AA315" s="7" t="str">
        <f ca="1">IF('Randomized Data'!P315 = 1, SNPs!$H$6 &amp; SNPs!$H$6, IF('Randomized Data'!Q315 = 1, SNPs!$H$6 &amp; INDIRECT("SNPs!" &amp; CHAR(72 +'Randomized Data'!R315) &amp; "6"), INDIRECT("SNPs!" &amp; CHAR(72 +'Randomized Data'!R315) &amp; "6") &amp; INDIRECT("SNPs!" &amp; CHAR(72 +'Randomized Data'!R315) &amp; "6")))</f>
        <v>GG</v>
      </c>
      <c r="AB315" t="str">
        <f>SNPs!$F$7</f>
        <v>rs4244285</v>
      </c>
      <c r="AC315">
        <f>SNPs!$C$7</f>
        <v>10</v>
      </c>
      <c r="AD315">
        <f>SNPs!$D$7</f>
        <v>94781859</v>
      </c>
      <c r="AE315" s="7" t="str">
        <f ca="1">IF('Randomized Data'!S315 = 1, SNPs!$H$7 &amp; SNPs!$H$7, IF('Randomized Data'!T315 = 1, SNPs!$H$7 &amp; INDIRECT("SNPs!" &amp; CHAR(72 +'Randomized Data'!U315) &amp; "7"), INDIRECT("SNPs!" &amp; CHAR(72 +'Randomized Data'!U315) &amp; "7") &amp; INDIRECT("SNPs!" &amp; CHAR(72 +'Randomized Data'!U315) &amp; "7")))</f>
        <v>GG</v>
      </c>
      <c r="AF315" t="str">
        <f>SNPs!$F$8</f>
        <v>rs72558186</v>
      </c>
      <c r="AG315">
        <f>SNPs!$C$8</f>
        <v>10</v>
      </c>
      <c r="AH315">
        <f>SNPs!$D$8</f>
        <v>94781999</v>
      </c>
      <c r="AI315" s="7" t="str">
        <f ca="1">IF('Randomized Data'!V315 = 1, SNPs!$H$8 &amp; SNPs!$H$8, IF('Randomized Data'!W315 = 1, SNPs!$H$8 &amp; INDIRECT("SNPs!" &amp; CHAR(72 +'Randomized Data'!X315) &amp; "8"), INDIRECT("SNPs!" &amp; CHAR(72 +'Randomized Data'!X315) &amp; "8") &amp; INDIRECT("SNPs!" &amp; CHAR(72 +'Randomized Data'!X315) &amp; "8")))</f>
        <v>TT</v>
      </c>
      <c r="AJ315" t="str">
        <f>SNPs!$F$9</f>
        <v>rs56337013</v>
      </c>
      <c r="AK315">
        <f>SNPs!$C$9</f>
        <v>10</v>
      </c>
      <c r="AL315">
        <f>SNPs!$D$9</f>
        <v>94852738</v>
      </c>
      <c r="AM315" s="7" t="str">
        <f ca="1">IF('Randomized Data'!Y$2 = 1, SNPs!$H$9 &amp; SNPs!$H$9, IF('Randomized Data'!Z315 = 1, SNPs!$H$9 &amp; INDIRECT("SNPs!" &amp; CHAR(72 +'Randomized Data'!AA315) &amp; "9"), INDIRECT("SNPs!" &amp; CHAR(72 +'Randomized Data'!AA315) &amp; "9") &amp; INDIRECT("SNPs!" &amp; CHAR(72 +'Randomized Data'!AA315) &amp; "9")))</f>
        <v>TT</v>
      </c>
      <c r="AN315" t="str">
        <f>SNPs!$F$10</f>
        <v>rs17884712</v>
      </c>
      <c r="AO315">
        <f>SNPs!$C$10</f>
        <v>10</v>
      </c>
      <c r="AP315">
        <f>SNPs!$D$10</f>
        <v>94775489</v>
      </c>
      <c r="AQ315" s="7" t="str">
        <f ca="1">IF('Randomized Data'!AB315 = 1, SNPs!$H$10 &amp; SNPs!$H$10, IF('Randomized Data'!AC315 = 1, SNPs!$H$10 &amp; INDIRECT("SNPs!" &amp; CHAR(72 +'Randomized Data'!AD315) &amp; "10"), INDIRECT("SNPs!" &amp; CHAR(72 +'Randomized Data'!AD315) &amp; "10") &amp; INDIRECT("SNPs!" &amp; CHAR(72 +'Randomized Data'!AD315) &amp; "10")))</f>
        <v>GA</v>
      </c>
      <c r="AR315" t="str">
        <f>SNPs!$F$11</f>
        <v>rs6413438</v>
      </c>
      <c r="AS315">
        <f>SNPs!$C$11</f>
        <v>10</v>
      </c>
      <c r="AT315">
        <f>SNPs!$D$11</f>
        <v>94781858</v>
      </c>
      <c r="AU315" s="7" t="str">
        <f ca="1">IF('Randomized Data'!AE315 = 1, SNPs!$H$11 &amp; SNPs!$H$11, IF('Randomized Data'!AF315 = 1, SNPs!$H$11 &amp; INDIRECT("SNPs!" &amp; CHAR(72 +'Randomized Data'!AG315) &amp; "11"), INDIRECT("SNPs!" &amp; CHAR(72 +'Randomized Data'!AG315) &amp; "11") &amp; INDIRECT("SNPs!" &amp; CHAR(72 +'Randomized Data'!AG315) &amp; "11")))</f>
        <v>CT</v>
      </c>
      <c r="AV315" t="str">
        <f>SNPs!$F$12</f>
        <v>rs1057910</v>
      </c>
      <c r="AW315">
        <f>SNPs!$C$12</f>
        <v>10</v>
      </c>
      <c r="AX315">
        <f>SNPs!$D$12</f>
        <v>94981296</v>
      </c>
      <c r="AY315" s="7" t="str">
        <f ca="1">IF('Randomized Data'!AH315 = 1, SNPs!$H$12 &amp; SNPs!$H$12, IF('Randomized Data'!AI315 = 1, SNPs!$H$12 &amp; INDIRECT("SNPs!" &amp; CHAR(72 +'Randomized Data'!AJ315) &amp; "12"), INDIRECT("SNPs!" &amp; CHAR(72 +'Randomized Data'!AJ315) &amp; "12") &amp; INDIRECT("SNPs!" &amp; CHAR(72 +'Randomized Data'!AJ315) &amp; "12")))</f>
        <v>AC</v>
      </c>
      <c r="AZ315" t="str">
        <f>SNPs!$F$13</f>
        <v>rs1799853</v>
      </c>
      <c r="BA315">
        <f>SNPs!$C$13</f>
        <v>10</v>
      </c>
      <c r="BB315">
        <f>SNPs!$D$13</f>
        <v>94942290</v>
      </c>
      <c r="BC315" s="7" t="str">
        <f ca="1">IF('Randomized Data'!AK315 = 1, SNPs!$H$13 &amp; SNPs!$H$13, IF('Randomized Data'!AL315 = 1, SNPs!$H$13 &amp; INDIRECT("SNPs!" &amp; CHAR(72 +'Randomized Data'!AM315) &amp; "13"), INDIRECT("SNPs!" &amp; CHAR(72 +'Randomized Data'!AM315) &amp; "13") &amp; INDIRECT("SNPs!" &amp; CHAR(72 +'Randomized Data'!AM315) &amp; "13")))</f>
        <v>CC</v>
      </c>
      <c r="BD315" t="str">
        <f>SNPs!$F$14</f>
        <v>rs9923231</v>
      </c>
      <c r="BE315">
        <f>SNPs!$C$14</f>
        <v>16</v>
      </c>
      <c r="BF315">
        <f>SNPs!$D$14</f>
        <v>31096368</v>
      </c>
      <c r="BG315" s="7" t="str">
        <f ca="1">IF('Randomized Data'!AN315 = 1, SNPs!$H$14 &amp; SNPs!$H$14, IF('Randomized Data'!AO315 = 1, SNPs!$H$14 &amp; INDIRECT("SNPs!" &amp; CHAR(72 +'Randomized Data'!AP315) &amp; "14"), INDIRECT("SNPs!" &amp; CHAR(72 +'Randomized Data'!AP315) &amp; "14") &amp; INDIRECT("SNPs!" &amp; CHAR(72 +'Randomized Data'!AP315) &amp; "14")))</f>
        <v>CA</v>
      </c>
      <c r="BH315" t="str">
        <f>SNPs!$F$15</f>
        <v>rs9934438</v>
      </c>
      <c r="BI315">
        <f>SNPs!$C$15</f>
        <v>16</v>
      </c>
      <c r="BJ315">
        <f>SNPs!$D$15</f>
        <v>31093557</v>
      </c>
      <c r="BK315" s="7" t="str">
        <f ca="1">IF('Randomized Data'!AQ315 = 1, SNPs!$H$15 &amp; SNPs!$H$15, IF('Randomized Data'!AR315 = 1, SNPs!$H$15 &amp; INDIRECT("SNPs!" &amp; CHAR(72 +'Randomized Data'!AS315) &amp; "15"), INDIRECT("SNPs!" &amp; CHAR(72 +'Randomized Data'!AS315) &amp; "15") &amp; INDIRECT("SNPs!" &amp; CHAR(72 +'Randomized Data'!AS315) &amp; "15")))</f>
        <v>AA</v>
      </c>
      <c r="BL315" t="str">
        <f>SNPs!$F$16</f>
        <v>rs8050894</v>
      </c>
      <c r="BM315">
        <f>SNPs!$C$16</f>
        <v>16</v>
      </c>
      <c r="BN315">
        <f>SNPs!$D$16</f>
        <v>31093188</v>
      </c>
      <c r="BO315" s="7" t="str">
        <f ca="1">IF('Randomized Data'!AT315 = 1, SNPs!$H$16 &amp; SNPs!$H$16, IF('Randomized Data'!AU315 = 1, SNPs!$H$16 &amp; INDIRECT("SNPs!" &amp; CHAR(72 +'Randomized Data'!AV315) &amp; "16"), INDIRECT("SNPs!" &amp; CHAR(72 +'Randomized Data'!AV315) &amp; "16") &amp; INDIRECT("SNPs!" &amp; CHAR(72 +'Randomized Data'!AV315) &amp; "16")))</f>
        <v>CG</v>
      </c>
      <c r="BP315" t="str">
        <f>SNPs!$F$17</f>
        <v>rs6025</v>
      </c>
      <c r="BQ315">
        <f>SNPs!$C$17</f>
        <v>1</v>
      </c>
      <c r="BR315">
        <f>SNPs!$D$17</f>
        <v>169549811</v>
      </c>
      <c r="BS315" s="7" t="str">
        <f ca="1">IF('Randomized Data'!AW315 = 1, SNPs!$H$17 &amp; SNPs!$H$17, IF('Randomized Data'!AX315 = 1, SNPs!$H$17 &amp; INDIRECT("SNPs!" &amp; CHAR(72 +'Randomized Data'!AY315) &amp; "17"), INDIRECT("SNPs!" &amp; CHAR(72 +'Randomized Data'!AY315) &amp; "17") &amp; INDIRECT("SNPs!" &amp; CHAR(72 +'Randomized Data'!AY315) &amp; "17")))</f>
        <v>GG</v>
      </c>
      <c r="BT315" t="str">
        <f>SNPs!$F$18</f>
        <v>rs1799963</v>
      </c>
      <c r="BU315">
        <f>SNPs!$C$18</f>
        <v>11</v>
      </c>
      <c r="BV315">
        <f>SNPs!$D$18</f>
        <v>46739505</v>
      </c>
      <c r="BW315" s="7" t="str">
        <f ca="1">IF('Randomized Data'!AZ315 = 1, SNPs!$H$18 &amp; SNPs!$H$18, IF('Randomized Data'!BA315 = 1, SNPs!$H$18 &amp; INDIRECT("SNPs!" &amp; CHAR(72 +'Randomized Data'!BB315) &amp; "18"), INDIRECT("SNPs!" &amp; CHAR(72 +'Randomized Data'!BB315) &amp; "18") &amp; INDIRECT("SNPs!" &amp; CHAR(72 +'Randomized Data'!BB315) &amp; "18")))</f>
        <v>GG</v>
      </c>
      <c r="BX315" t="str">
        <f>SNPs!$F$19</f>
        <v>rs121913626</v>
      </c>
      <c r="BY315">
        <f>SNPs!$C$19</f>
        <v>14</v>
      </c>
      <c r="BZ315">
        <f>SNPs!$D$19</f>
        <v>23427723</v>
      </c>
      <c r="CA315" s="7" t="str">
        <f ca="1">IF('Randomized Data'!BC315 = 1, SNPs!$H$19 &amp; SNPs!$H$19, IF('Randomized Data'!BD315 = 1, SNPs!$H$19 &amp; INDIRECT("SNPs!" &amp; CHAR(72 +'Randomized Data'!BE315) &amp; "19"), INDIRECT("SNPs!" &amp; CHAR(72 +'Randomized Data'!BE315) &amp; "19") &amp; INDIRECT("SNPs!" &amp; CHAR(72 +'Randomized Data'!BE315) &amp; "19")))</f>
        <v>GC</v>
      </c>
      <c r="CB315" t="str">
        <f>SNPs!$F$20</f>
        <v>rs3218713</v>
      </c>
      <c r="CC315">
        <f>SNPs!$C$20</f>
        <v>14</v>
      </c>
      <c r="CD315">
        <f>SNPs!$D$20</f>
        <v>23431468</v>
      </c>
      <c r="CE315" s="7" t="str">
        <f ca="1">IF('Randomized Data'!BF315 = 1, SNPs!$H$20 &amp; SNPs!$H$20, IF('Randomized Data'!BG315 = 1, SNPs!$H$20 &amp; INDIRECT("SNPs!" &amp; CHAR(72 +'Randomized Data'!BH315) &amp; "20"), INDIRECT("SNPs!" &amp; CHAR(72 +'Randomized Data'!BH315) &amp; "20") &amp; INDIRECT("SNPs!" &amp; CHAR(72 +'Randomized Data'!BH315) &amp; "20")))</f>
        <v>AA</v>
      </c>
      <c r="CF315" t="str">
        <f>SNPs!$F$21</f>
        <v>rs3218714</v>
      </c>
      <c r="CG315">
        <f>SNPs!$C$21</f>
        <v>14</v>
      </c>
      <c r="CH315">
        <f>SNPs!$D$21</f>
        <v>23429279</v>
      </c>
      <c r="CI315" s="7" t="str">
        <f ca="1">IF('Randomized Data'!BI315 = 1, SNPs!$H$21 &amp; SNPs!$H$21, IF('Randomized Data'!BJ315 = 1, SNPs!$H$21 &amp; INDIRECT("SNPs!" &amp; CHAR(72 +'Randomized Data'!BK315) &amp; "21"), INDIRECT("SNPs!" &amp; CHAR(72 +'Randomized Data'!BK315) &amp; "21") &amp; INDIRECT("SNPs!" &amp; CHAR(72 +'Randomized Data'!BK315) &amp; "21")))</f>
        <v>CC</v>
      </c>
      <c r="CJ315" t="str">
        <f>SNPs!$F$22</f>
        <v>rs121964855</v>
      </c>
      <c r="CK315">
        <f>SNPs!$C$22</f>
        <v>1</v>
      </c>
      <c r="CL315">
        <f>SNPs!$D$22</f>
        <v>201365638</v>
      </c>
      <c r="CM315" s="7" t="str">
        <f ca="1">IF('Randomized Data'!BL315 = 1, SNPs!$H$22 &amp; SNPs!$H$22, IF('Randomized Data'!BM315 = 1, SNPs!$H$22 &amp; INDIRECT("SNPs!" &amp; CHAR(72 +'Randomized Data'!BN315) &amp; "22"), INDIRECT("SNPs!" &amp; CHAR(72 +'Randomized Data'!BN315) &amp; "22") &amp; INDIRECT("SNPs!" &amp; CHAR(72 +'Randomized Data'!BN315) &amp; "22")))</f>
        <v>TT</v>
      </c>
      <c r="CN315" t="str">
        <f>SNPs!$F$23</f>
        <v>rs121964856</v>
      </c>
      <c r="CO315">
        <f>SNPs!$C$23</f>
        <v>1</v>
      </c>
      <c r="CP315">
        <f>SNPs!$D$23</f>
        <v>201365297</v>
      </c>
      <c r="CQ315" s="7" t="str">
        <f ca="1">IF('Randomized Data'!BO315 = 1, SNPs!$H$23 &amp; SNPs!$H$23, IF('Randomized Data'!BP315 = 1, SNPs!$H$23 &amp; INDIRECT("SNPs!" &amp; CHAR(72 +'Randomized Data'!BQ315) &amp; "23"), INDIRECT("SNPs!" &amp; CHAR(72 +'Randomized Data'!BQ315) &amp; "23") &amp; INDIRECT("SNPs!" &amp; CHAR(72 +'Randomized Data'!BQ315) &amp; "23")))</f>
        <v>AA</v>
      </c>
      <c r="CR315" t="str">
        <f>SNPs!$F$24</f>
        <v>rs121964857</v>
      </c>
      <c r="CS315">
        <f>SNPs!$C$24</f>
        <v>1</v>
      </c>
      <c r="CT315">
        <f>SNPs!$D$24</f>
        <v>201359245</v>
      </c>
      <c r="CU315" s="7" t="str">
        <f ca="1">IF('Randomized Data'!BR315 = 1, SNPs!$H$24 &amp; SNPs!$H$24, IF('Randomized Data'!BS315 = 1, SNPs!$H$24 &amp; INDIRECT("SNPs!" &amp; CHAR(72 +'Randomized Data'!BT315) &amp; "24"), INDIRECT("SNPs!" &amp; CHAR(72 +'Randomized Data'!BT315) &amp; "24") &amp; INDIRECT("SNPs!" &amp; CHAR(72 +'Randomized Data'!BT315) &amp; "24")))</f>
        <v>CC</v>
      </c>
      <c r="CV315" t="str">
        <f>SNPs!$F$25</f>
        <v>rs28934269</v>
      </c>
      <c r="CW315">
        <f>SNPs!$C$25</f>
        <v>15</v>
      </c>
      <c r="CX315">
        <f>SNPs!$D$25</f>
        <v>63060915</v>
      </c>
      <c r="CY315" s="7" t="str">
        <f ca="1">IF('Randomized Data'!BU315 = 1, SNPs!$H$25 &amp; SNPs!$H$25, IF('Randomized Data'!BV315 = 1, SNPs!$H$25 &amp; INDIRECT("SNPs!" &amp; CHAR(72 +'Randomized Data'!BW315) &amp; "25"), INDIRECT("SNPs!" &amp; CHAR(72 +'Randomized Data'!BW315) &amp; "25") &amp; INDIRECT("SNPs!" &amp; CHAR(72 +'Randomized Data'!BW315) &amp; "25")))</f>
        <v>GG</v>
      </c>
      <c r="CZ315" t="str">
        <f>SNPs!$F$26</f>
        <v>rs28934270</v>
      </c>
      <c r="DA315">
        <f>SNPs!$C$26</f>
        <v>15</v>
      </c>
      <c r="DB315">
        <f>SNPs!$D$26</f>
        <v>63060899</v>
      </c>
      <c r="DC315" s="7" t="str">
        <f ca="1">IF('Randomized Data'!BX315 = 1, SNPs!$H$26 &amp; SNPs!$H$26, IF('Randomized Data'!BY315 = 1, SNPs!$H$26 &amp; INDIRECT("SNPs!" &amp; CHAR(72 +'Randomized Data'!BZ315) &amp; "26"), INDIRECT("SNPs!" &amp; CHAR(72 +'Randomized Data'!BZ315) &amp; "26") &amp; INDIRECT("SNPs!" &amp; CHAR(72 +'Randomized Data'!BZ315) &amp; "26")))</f>
        <v>GA</v>
      </c>
      <c r="DD315" t="str">
        <f>SNPs!$F$27</f>
        <v>rs727504290</v>
      </c>
      <c r="DE315">
        <f>SNPs!$C$27</f>
        <v>15</v>
      </c>
      <c r="DF315">
        <f>SNPs!$D$27</f>
        <v>63042875</v>
      </c>
      <c r="DG315" s="7" t="str">
        <f ca="1">IF('Randomized Data'!CA315 = 1, SNPs!$H$27 &amp; SNPs!$H$27, IF('Randomized Data'!CB315 = 1, SNPs!$H$27 &amp; INDIRECT("SNPs!" &amp; CHAR(72 +'Randomized Data'!CC315) &amp; "27"), INDIRECT("SNPs!" &amp; CHAR(72 +'Randomized Data'!CC315) &amp; "27") &amp; INDIRECT("SNPs!" &amp; CHAR(72 +'Randomized Data'!CC315) &amp; "27")))</f>
        <v>CC</v>
      </c>
      <c r="DH315" t="str">
        <f>SNPs!$F$28</f>
        <v>rs104894504</v>
      </c>
      <c r="DI315">
        <f>SNPs!$C$28</f>
        <v>15</v>
      </c>
      <c r="DJ315">
        <f>SNPs!$D$28</f>
        <v>63057028</v>
      </c>
      <c r="DK315" s="7" t="str">
        <f ca="1">IF('Randomized Data'!CD315 = 1, SNPs!$H$28 &amp; SNPs!$H$28, IF('Randomized Data'!CE315 = 1, SNPs!$H$28 &amp; INDIRECT("SNPs!" &amp; CHAR(72 +'Randomized Data'!CF315) &amp; "28"), INDIRECT("SNPs!" &amp; CHAR(72 +'Randomized Data'!CF315) &amp; "28") &amp; INDIRECT("SNPs!" &amp; CHAR(72 +'Randomized Data'!CF315) &amp; "28")))</f>
        <v>TT</v>
      </c>
      <c r="DL315" t="str">
        <f>SNPs!$F$29</f>
        <v>rs375882485</v>
      </c>
      <c r="DM315">
        <f>SNPs!$C$29</f>
        <v>11</v>
      </c>
      <c r="DN315">
        <f>SNPs!$D$29</f>
        <v>47342698</v>
      </c>
      <c r="DO315" s="7" t="str">
        <f ca="1">IF('Randomized Data'!CG315 = 1, SNPs!$H$29 &amp; SNPs!$H$29, IF('Randomized Data'!CH315 = 1, SNPs!$H$29 &amp; INDIRECT("SNPs!" &amp; CHAR(72 +'Randomized Data'!CI315) &amp; "29"), INDIRECT("SNPs!" &amp; CHAR(72 +'Randomized Data'!CI315) &amp; "29") &amp; INDIRECT("SNPs!" &amp; CHAR(72 +'Randomized Data'!CI315) &amp; "29")))</f>
        <v>AA</v>
      </c>
      <c r="DP315" t="str">
        <f>SNPs!$F$30</f>
        <v>rs397516083</v>
      </c>
      <c r="DQ315">
        <f>SNPs!$C$30</f>
        <v>11</v>
      </c>
      <c r="DR315">
        <f>SNPs!$D$30</f>
        <v>47346379</v>
      </c>
      <c r="DS315" s="7" t="str">
        <f ca="1">IF('Randomized Data'!CJ315 = 1, SNPs!$H$30 &amp; SNPs!$H$30, IF('Randomized Data'!CK315 = 1, SNPs!$H$30 &amp; INDIRECT("SNPs!" &amp; CHAR(72 +'Randomized Data'!CL315) &amp; "30"), INDIRECT("SNPs!" &amp; CHAR(72 +'Randomized Data'!CL315) &amp; "30") &amp; INDIRECT("SNPs!" &amp; CHAR(72 +'Randomized Data'!CL315) &amp; "30")))</f>
        <v>AA</v>
      </c>
      <c r="DT315" t="str">
        <f>SNPs!$F$31</f>
        <v>rs397515937</v>
      </c>
      <c r="DU315">
        <f>SNPs!$C$31</f>
        <v>11</v>
      </c>
      <c r="DV315">
        <f>SNPs!$D$31</f>
        <v>47339792</v>
      </c>
      <c r="DW315" s="7" t="str">
        <f ca="1">IF('Randomized Data'!CM315 = 1, SNPs!$H$31 &amp; SNPs!$H$31, IF('Randomized Data'!CN315 = 1, SNPs!$H$31 &amp; INDIRECT("SNPs!" &amp; CHAR(72 +'Randomized Data'!CO315) &amp; "31"), INDIRECT("SNPs!" &amp; CHAR(72 +'Randomized Data'!CO315) &amp; "31") &amp; INDIRECT("SNPs!" &amp; CHAR(72 +'Randomized Data'!CO315) &amp; "31")))</f>
        <v>AA</v>
      </c>
      <c r="DX315" t="str">
        <f>SNPs!$F$32</f>
        <v>rs397516074</v>
      </c>
      <c r="DY315">
        <f>SNPs!$C$32</f>
        <v>11</v>
      </c>
      <c r="DZ315">
        <f>SNPs!$D$32</f>
        <v>47348424</v>
      </c>
      <c r="EA315" s="7" t="str">
        <f ca="1">IF('Randomized Data'!CP315 = 1, SNPs!$H$32 &amp; SNPs!$H$32, IF('Randomized Data'!CQ315 = 1, SNPs!$H$32 &amp; INDIRECT("SNPs!" &amp; CHAR(72 +'Randomized Data'!CR315) &amp; "32"), INDIRECT("SNPs!" &amp; CHAR(72 +'Randomized Data'!CR315) &amp; "32") &amp; INDIRECT("SNPs!" &amp; CHAR(72 +'Randomized Data'!CR315) &amp; "32")))</f>
        <v>GA</v>
      </c>
      <c r="EB315" t="str">
        <f>SNPs!$F$33</f>
        <v>rs397515963</v>
      </c>
      <c r="EC315">
        <f>SNPs!$C$33</f>
        <v>11</v>
      </c>
      <c r="ED315">
        <f>SNPs!$D$33</f>
        <v>47337729</v>
      </c>
      <c r="EE315" s="7" t="str">
        <f ca="1">IF('Randomized Data'!CS315 = 1, SNPs!$H$33 &amp; SNPs!$H$33, IF('Randomized Data'!CT315 = 1, SNPs!$H$33 &amp; INDIRECT("SNPs!" &amp; CHAR(72 +'Randomized Data'!CU315) &amp; "33"), INDIRECT("SNPs!" &amp; CHAR(72 +'Randomized Data'!CU315) &amp; "33") &amp; INDIRECT("SNPs!" &amp; CHAR(72 +'Randomized Data'!CU315) &amp; "33")))</f>
        <v>--</v>
      </c>
    </row>
    <row r="316" spans="1:13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  <c r="F316" s="3">
        <v>42168</v>
      </c>
      <c r="G316" s="9" t="str">
        <f>'Randomized Data'!C316</f>
        <v>Internal Lab</v>
      </c>
      <c r="H316" t="str">
        <f>SNPs!$F$2</f>
        <v>rs12248560</v>
      </c>
      <c r="I316">
        <f>SNPs!$C$2</f>
        <v>10</v>
      </c>
      <c r="J316">
        <f>SNPs!$D$2</f>
        <v>94761900</v>
      </c>
      <c r="K316" t="str">
        <f ca="1">IF('Randomized Data'!D316 = 1, SNPs!$H$2 &amp; SNPs!$H$2, IF('Randomized Data'!E316 = 1, SNPs!$H$2 &amp; INDIRECT("SNPs!" &amp; CHAR(72 +'Randomized Data'!F316) &amp; "2"), INDIRECT("SNPs!" &amp; CHAR(72 +'Randomized Data'!F316) &amp; "2") &amp; INDIRECT("SNPs!" &amp; CHAR(72 +'Randomized Data'!F316) &amp; "2")))</f>
        <v>CC</v>
      </c>
      <c r="L316" t="str">
        <f>SNPs!$F$3</f>
        <v>rs28399504</v>
      </c>
      <c r="M316">
        <f>SNPs!$C$3</f>
        <v>10</v>
      </c>
      <c r="N316">
        <f>SNPs!$D$3</f>
        <v>94762706</v>
      </c>
      <c r="O316" t="str">
        <f ca="1">IF('Randomized Data'!G316 = 1, SNPs!$H$3 &amp; SNPs!$H$3, IF('Randomized Data'!H316 = 1, SNPs!$H$3 &amp; INDIRECT("SNPs!" &amp; CHAR(72 +'Randomized Data'!I316) &amp; "3"), INDIRECT("SNPs!" &amp; CHAR(72 +'Randomized Data'!I316) &amp; "3") &amp; INDIRECT("SNPs!" &amp; CHAR(72 +'Randomized Data'!I316) &amp; "3")))</f>
        <v>AA</v>
      </c>
      <c r="P316" t="str">
        <f>SNPs!$F$4</f>
        <v>rs41291556</v>
      </c>
      <c r="Q316">
        <f>SNPs!$C$4</f>
        <v>10</v>
      </c>
      <c r="R316">
        <f>SNPs!$D$4</f>
        <v>94775416</v>
      </c>
      <c r="S316" t="str">
        <f ca="1">IF('Randomized Data'!J316 = 1, SNPs!$H$4 &amp; SNPs!$H$4, IF('Randomized Data'!K316 = 1, SNPs!$H$4 &amp; INDIRECT("SNPs!" &amp; CHAR(72 +'Randomized Data'!L316) &amp; "4"), INDIRECT("SNPs!" &amp; CHAR(72 +'Randomized Data'!L316) &amp; "4") &amp; INDIRECT("SNPs!" &amp; CHAR(72 +'Randomized Data'!L316) &amp; "4")))</f>
        <v>CC</v>
      </c>
      <c r="T316" t="str">
        <f>SNPs!$F$5</f>
        <v>rs72558184</v>
      </c>
      <c r="U316">
        <f>SNPs!$C$5</f>
        <v>10</v>
      </c>
      <c r="V316">
        <f>SNPs!$D$5</f>
        <v>96535210</v>
      </c>
      <c r="W316" t="str">
        <f ca="1">IF('Randomized Data'!M316 = 1, SNPs!$H$5 &amp; SNPs!$H$5, IF('Randomized Data'!N316 = 1, SNPs!$H$5 &amp; INDIRECT("SNPs!" &amp; CHAR(72 +'Randomized Data'!O316) &amp; "5"), INDIRECT("SNPs!" &amp; CHAR(72 +'Randomized Data'!O316) &amp; "5") &amp; INDIRECT("SNPs!" &amp; CHAR(72 +'Randomized Data'!O316) &amp; "5")))</f>
        <v>AA</v>
      </c>
      <c r="X316" t="str">
        <f>SNPs!$F$6</f>
        <v>rs4986893</v>
      </c>
      <c r="Y316">
        <f>SNPs!$C$6</f>
        <v>10</v>
      </c>
      <c r="Z316">
        <f>SNPs!$D$6</f>
        <v>94780653</v>
      </c>
      <c r="AA316" s="7" t="str">
        <f ca="1">IF('Randomized Data'!P316 = 1, SNPs!$H$6 &amp; SNPs!$H$6, IF('Randomized Data'!Q316 = 1, SNPs!$H$6 &amp; INDIRECT("SNPs!" &amp; CHAR(72 +'Randomized Data'!R316) &amp; "6"), INDIRECT("SNPs!" &amp; CHAR(72 +'Randomized Data'!R316) &amp; "6") &amp; INDIRECT("SNPs!" &amp; CHAR(72 +'Randomized Data'!R316) &amp; "6")))</f>
        <v>GG</v>
      </c>
      <c r="AB316" t="str">
        <f>SNPs!$F$7</f>
        <v>rs4244285</v>
      </c>
      <c r="AC316">
        <f>SNPs!$C$7</f>
        <v>10</v>
      </c>
      <c r="AD316">
        <f>SNPs!$D$7</f>
        <v>94781859</v>
      </c>
      <c r="AE316" s="7" t="str">
        <f ca="1">IF('Randomized Data'!S316 = 1, SNPs!$H$7 &amp; SNPs!$H$7, IF('Randomized Data'!T316 = 1, SNPs!$H$7 &amp; INDIRECT("SNPs!" &amp; CHAR(72 +'Randomized Data'!U316) &amp; "7"), INDIRECT("SNPs!" &amp; CHAR(72 +'Randomized Data'!U316) &amp; "7") &amp; INDIRECT("SNPs!" &amp; CHAR(72 +'Randomized Data'!U316) &amp; "7")))</f>
        <v>CC</v>
      </c>
      <c r="AF316" t="str">
        <f>SNPs!$F$8</f>
        <v>rs72558186</v>
      </c>
      <c r="AG316">
        <f>SNPs!$C$8</f>
        <v>10</v>
      </c>
      <c r="AH316">
        <f>SNPs!$D$8</f>
        <v>94781999</v>
      </c>
      <c r="AI316" s="7" t="str">
        <f ca="1">IF('Randomized Data'!V316 = 1, SNPs!$H$8 &amp; SNPs!$H$8, IF('Randomized Data'!W316 = 1, SNPs!$H$8 &amp; INDIRECT("SNPs!" &amp; CHAR(72 +'Randomized Data'!X316) &amp; "8"), INDIRECT("SNPs!" &amp; CHAR(72 +'Randomized Data'!X316) &amp; "8") &amp; INDIRECT("SNPs!" &amp; CHAR(72 +'Randomized Data'!X316) &amp; "8")))</f>
        <v>TA</v>
      </c>
      <c r="AJ316" t="str">
        <f>SNPs!$F$9</f>
        <v>rs56337013</v>
      </c>
      <c r="AK316">
        <f>SNPs!$C$9</f>
        <v>10</v>
      </c>
      <c r="AL316">
        <f>SNPs!$D$9</f>
        <v>94852738</v>
      </c>
      <c r="AM316" s="7" t="str">
        <f ca="1">IF('Randomized Data'!Y$2 = 1, SNPs!$H$9 &amp; SNPs!$H$9, IF('Randomized Data'!Z316 = 1, SNPs!$H$9 &amp; INDIRECT("SNPs!" &amp; CHAR(72 +'Randomized Data'!AA316) &amp; "9"), INDIRECT("SNPs!" &amp; CHAR(72 +'Randomized Data'!AA316) &amp; "9") &amp; INDIRECT("SNPs!" &amp; CHAR(72 +'Randomized Data'!AA316) &amp; "9")))</f>
        <v>CT</v>
      </c>
      <c r="AN316" t="str">
        <f>SNPs!$F$10</f>
        <v>rs17884712</v>
      </c>
      <c r="AO316">
        <f>SNPs!$C$10</f>
        <v>10</v>
      </c>
      <c r="AP316">
        <f>SNPs!$D$10</f>
        <v>94775489</v>
      </c>
      <c r="AQ316" s="7" t="str">
        <f ca="1">IF('Randomized Data'!AB316 = 1, SNPs!$H$10 &amp; SNPs!$H$10, IF('Randomized Data'!AC316 = 1, SNPs!$H$10 &amp; INDIRECT("SNPs!" &amp; CHAR(72 +'Randomized Data'!AD316) &amp; "10"), INDIRECT("SNPs!" &amp; CHAR(72 +'Randomized Data'!AD316) &amp; "10") &amp; INDIRECT("SNPs!" &amp; CHAR(72 +'Randomized Data'!AD316) &amp; "10")))</f>
        <v>AA</v>
      </c>
      <c r="AR316" t="str">
        <f>SNPs!$F$11</f>
        <v>rs6413438</v>
      </c>
      <c r="AS316">
        <f>SNPs!$C$11</f>
        <v>10</v>
      </c>
      <c r="AT316">
        <f>SNPs!$D$11</f>
        <v>94781858</v>
      </c>
      <c r="AU316" s="7" t="str">
        <f ca="1">IF('Randomized Data'!AE316 = 1, SNPs!$H$11 &amp; SNPs!$H$11, IF('Randomized Data'!AF316 = 1, SNPs!$H$11 &amp; INDIRECT("SNPs!" &amp; CHAR(72 +'Randomized Data'!AG316) &amp; "11"), INDIRECT("SNPs!" &amp; CHAR(72 +'Randomized Data'!AG316) &amp; "11") &amp; INDIRECT("SNPs!" &amp; CHAR(72 +'Randomized Data'!AG316) &amp; "11")))</f>
        <v>CC</v>
      </c>
      <c r="AV316" t="str">
        <f>SNPs!$F$12</f>
        <v>rs1057910</v>
      </c>
      <c r="AW316">
        <f>SNPs!$C$12</f>
        <v>10</v>
      </c>
      <c r="AX316">
        <f>SNPs!$D$12</f>
        <v>94981296</v>
      </c>
      <c r="AY316" s="7" t="str">
        <f ca="1">IF('Randomized Data'!AH316 = 1, SNPs!$H$12 &amp; SNPs!$H$12, IF('Randomized Data'!AI316 = 1, SNPs!$H$12 &amp; INDIRECT("SNPs!" &amp; CHAR(72 +'Randomized Data'!AJ316) &amp; "12"), INDIRECT("SNPs!" &amp; CHAR(72 +'Randomized Data'!AJ316) &amp; "12") &amp; INDIRECT("SNPs!" &amp; CHAR(72 +'Randomized Data'!AJ316) &amp; "12")))</f>
        <v>AA</v>
      </c>
      <c r="AZ316" t="str">
        <f>SNPs!$F$13</f>
        <v>rs1799853</v>
      </c>
      <c r="BA316">
        <f>SNPs!$C$13</f>
        <v>10</v>
      </c>
      <c r="BB316">
        <f>SNPs!$D$13</f>
        <v>94942290</v>
      </c>
      <c r="BC316" s="7" t="str">
        <f ca="1">IF('Randomized Data'!AK316 = 1, SNPs!$H$13 &amp; SNPs!$H$13, IF('Randomized Data'!AL316 = 1, SNPs!$H$13 &amp; INDIRECT("SNPs!" &amp; CHAR(72 +'Randomized Data'!AM316) &amp; "13"), INDIRECT("SNPs!" &amp; CHAR(72 +'Randomized Data'!AM316) &amp; "13") &amp; INDIRECT("SNPs!" &amp; CHAR(72 +'Randomized Data'!AM316) &amp; "13")))</f>
        <v>TT</v>
      </c>
      <c r="BD316" t="str">
        <f>SNPs!$F$14</f>
        <v>rs9923231</v>
      </c>
      <c r="BE316">
        <f>SNPs!$C$14</f>
        <v>16</v>
      </c>
      <c r="BF316">
        <f>SNPs!$D$14</f>
        <v>31096368</v>
      </c>
      <c r="BG316" s="7" t="str">
        <f ca="1">IF('Randomized Data'!AN316 = 1, SNPs!$H$14 &amp; SNPs!$H$14, IF('Randomized Data'!AO316 = 1, SNPs!$H$14 &amp; INDIRECT("SNPs!" &amp; CHAR(72 +'Randomized Data'!AP316) &amp; "14"), INDIRECT("SNPs!" &amp; CHAR(72 +'Randomized Data'!AP316) &amp; "14") &amp; INDIRECT("SNPs!" &amp; CHAR(72 +'Randomized Data'!AP316) &amp; "14")))</f>
        <v>AA</v>
      </c>
      <c r="BH316" t="str">
        <f>SNPs!$F$15</f>
        <v>rs9934438</v>
      </c>
      <c r="BI316">
        <f>SNPs!$C$15</f>
        <v>16</v>
      </c>
      <c r="BJ316">
        <f>SNPs!$D$15</f>
        <v>31093557</v>
      </c>
      <c r="BK316" s="7" t="str">
        <f ca="1">IF('Randomized Data'!AQ316 = 1, SNPs!$H$15 &amp; SNPs!$H$15, IF('Randomized Data'!AR316 = 1, SNPs!$H$15 &amp; INDIRECT("SNPs!" &amp; CHAR(72 +'Randomized Data'!AS316) &amp; "15"), INDIRECT("SNPs!" &amp; CHAR(72 +'Randomized Data'!AS316) &amp; "15") &amp; INDIRECT("SNPs!" &amp; CHAR(72 +'Randomized Data'!AS316) &amp; "15")))</f>
        <v>GA</v>
      </c>
      <c r="BL316" t="str">
        <f>SNPs!$F$16</f>
        <v>rs8050894</v>
      </c>
      <c r="BM316">
        <f>SNPs!$C$16</f>
        <v>16</v>
      </c>
      <c r="BN316">
        <f>SNPs!$D$16</f>
        <v>31093188</v>
      </c>
      <c r="BO316" s="7" t="str">
        <f ca="1">IF('Randomized Data'!AT316 = 1, SNPs!$H$16 &amp; SNPs!$H$16, IF('Randomized Data'!AU316 = 1, SNPs!$H$16 &amp; INDIRECT("SNPs!" &amp; CHAR(72 +'Randomized Data'!AV316) &amp; "16"), INDIRECT("SNPs!" &amp; CHAR(72 +'Randomized Data'!AV316) &amp; "16") &amp; INDIRECT("SNPs!" &amp; CHAR(72 +'Randomized Data'!AV316) &amp; "16")))</f>
        <v>GG</v>
      </c>
      <c r="BP316" t="str">
        <f>SNPs!$F$17</f>
        <v>rs6025</v>
      </c>
      <c r="BQ316">
        <f>SNPs!$C$17</f>
        <v>1</v>
      </c>
      <c r="BR316">
        <f>SNPs!$D$17</f>
        <v>169549811</v>
      </c>
      <c r="BS316" s="7" t="str">
        <f ca="1">IF('Randomized Data'!AW316 = 1, SNPs!$H$17 &amp; SNPs!$H$17, IF('Randomized Data'!AX316 = 1, SNPs!$H$17 &amp; INDIRECT("SNPs!" &amp; CHAR(72 +'Randomized Data'!AY316) &amp; "17"), INDIRECT("SNPs!" &amp; CHAR(72 +'Randomized Data'!AY316) &amp; "17") &amp; INDIRECT("SNPs!" &amp; CHAR(72 +'Randomized Data'!AY316) &amp; "17")))</f>
        <v>GA</v>
      </c>
      <c r="BT316" t="str">
        <f>SNPs!$F$18</f>
        <v>rs1799963</v>
      </c>
      <c r="BU316">
        <f>SNPs!$C$18</f>
        <v>11</v>
      </c>
      <c r="BV316">
        <f>SNPs!$D$18</f>
        <v>46739505</v>
      </c>
      <c r="BW316" s="7" t="str">
        <f ca="1">IF('Randomized Data'!AZ316 = 1, SNPs!$H$18 &amp; SNPs!$H$18, IF('Randomized Data'!BA316 = 1, SNPs!$H$18 &amp; INDIRECT("SNPs!" &amp; CHAR(72 +'Randomized Data'!BB316) &amp; "18"), INDIRECT("SNPs!" &amp; CHAR(72 +'Randomized Data'!BB316) &amp; "18") &amp; INDIRECT("SNPs!" &amp; CHAR(72 +'Randomized Data'!BB316) &amp; "18")))</f>
        <v>GG</v>
      </c>
      <c r="BX316" t="str">
        <f>SNPs!$F$19</f>
        <v>rs121913626</v>
      </c>
      <c r="BY316">
        <f>SNPs!$C$19</f>
        <v>14</v>
      </c>
      <c r="BZ316">
        <f>SNPs!$D$19</f>
        <v>23427723</v>
      </c>
      <c r="CA316" s="7" t="str">
        <f ca="1">IF('Randomized Data'!BC316 = 1, SNPs!$H$19 &amp; SNPs!$H$19, IF('Randomized Data'!BD316 = 1, SNPs!$H$19 &amp; INDIRECT("SNPs!" &amp; CHAR(72 +'Randomized Data'!BE316) &amp; "19"), INDIRECT("SNPs!" &amp; CHAR(72 +'Randomized Data'!BE316) &amp; "19") &amp; INDIRECT("SNPs!" &amp; CHAR(72 +'Randomized Data'!BE316) &amp; "19")))</f>
        <v>GG</v>
      </c>
      <c r="CB316" t="str">
        <f>SNPs!$F$20</f>
        <v>rs3218713</v>
      </c>
      <c r="CC316">
        <f>SNPs!$C$20</f>
        <v>14</v>
      </c>
      <c r="CD316">
        <f>SNPs!$D$20</f>
        <v>23431468</v>
      </c>
      <c r="CE316" s="7" t="str">
        <f ca="1">IF('Randomized Data'!BF316 = 1, SNPs!$H$20 &amp; SNPs!$H$20, IF('Randomized Data'!BG316 = 1, SNPs!$H$20 &amp; INDIRECT("SNPs!" &amp; CHAR(72 +'Randomized Data'!BH316) &amp; "20"), INDIRECT("SNPs!" &amp; CHAR(72 +'Randomized Data'!BH316) &amp; "20") &amp; INDIRECT("SNPs!" &amp; CHAR(72 +'Randomized Data'!BH316) &amp; "20")))</f>
        <v>AA</v>
      </c>
      <c r="CF316" t="str">
        <f>SNPs!$F$21</f>
        <v>rs3218714</v>
      </c>
      <c r="CG316">
        <f>SNPs!$C$21</f>
        <v>14</v>
      </c>
      <c r="CH316">
        <f>SNPs!$D$21</f>
        <v>23429279</v>
      </c>
      <c r="CI316" s="7" t="str">
        <f ca="1">IF('Randomized Data'!BI316 = 1, SNPs!$H$21 &amp; SNPs!$H$21, IF('Randomized Data'!BJ316 = 1, SNPs!$H$21 &amp; INDIRECT("SNPs!" &amp; CHAR(72 +'Randomized Data'!BK316) &amp; "21"), INDIRECT("SNPs!" &amp; CHAR(72 +'Randomized Data'!BK316) &amp; "21") &amp; INDIRECT("SNPs!" &amp; CHAR(72 +'Randomized Data'!BK316) &amp; "21")))</f>
        <v>CC</v>
      </c>
      <c r="CJ316" t="str">
        <f>SNPs!$F$22</f>
        <v>rs121964855</v>
      </c>
      <c r="CK316">
        <f>SNPs!$C$22</f>
        <v>1</v>
      </c>
      <c r="CL316">
        <f>SNPs!$D$22</f>
        <v>201365638</v>
      </c>
      <c r="CM316" s="7" t="str">
        <f ca="1">IF('Randomized Data'!BL316 = 1, SNPs!$H$22 &amp; SNPs!$H$22, IF('Randomized Data'!BM316 = 1, SNPs!$H$22 &amp; INDIRECT("SNPs!" &amp; CHAR(72 +'Randomized Data'!BN316) &amp; "22"), INDIRECT("SNPs!" &amp; CHAR(72 +'Randomized Data'!BN316) &amp; "22") &amp; INDIRECT("SNPs!" &amp; CHAR(72 +'Randomized Data'!BN316) &amp; "22")))</f>
        <v>TT</v>
      </c>
      <c r="CN316" t="str">
        <f>SNPs!$F$23</f>
        <v>rs121964856</v>
      </c>
      <c r="CO316">
        <f>SNPs!$C$23</f>
        <v>1</v>
      </c>
      <c r="CP316">
        <f>SNPs!$D$23</f>
        <v>201365297</v>
      </c>
      <c r="CQ316" s="7" t="str">
        <f ca="1">IF('Randomized Data'!BO316 = 1, SNPs!$H$23 &amp; SNPs!$H$23, IF('Randomized Data'!BP316 = 1, SNPs!$H$23 &amp; INDIRECT("SNPs!" &amp; CHAR(72 +'Randomized Data'!BQ316) &amp; "23"), INDIRECT("SNPs!" &amp; CHAR(72 +'Randomized Data'!BQ316) &amp; "23") &amp; INDIRECT("SNPs!" &amp; CHAR(72 +'Randomized Data'!BQ316) &amp; "23")))</f>
        <v>GA</v>
      </c>
      <c r="CR316" t="str">
        <f>SNPs!$F$24</f>
        <v>rs121964857</v>
      </c>
      <c r="CS316">
        <f>SNPs!$C$24</f>
        <v>1</v>
      </c>
      <c r="CT316">
        <f>SNPs!$D$24</f>
        <v>201359245</v>
      </c>
      <c r="CU316" s="7" t="str">
        <f ca="1">IF('Randomized Data'!BR316 = 1, SNPs!$H$24 &amp; SNPs!$H$24, IF('Randomized Data'!BS316 = 1, SNPs!$H$24 &amp; INDIRECT("SNPs!" &amp; CHAR(72 +'Randomized Data'!BT316) &amp; "24"), INDIRECT("SNPs!" &amp; CHAR(72 +'Randomized Data'!BT316) &amp; "24") &amp; INDIRECT("SNPs!" &amp; CHAR(72 +'Randomized Data'!BT316) &amp; "24")))</f>
        <v>TT</v>
      </c>
      <c r="CV316" t="str">
        <f>SNPs!$F$25</f>
        <v>rs28934269</v>
      </c>
      <c r="CW316">
        <f>SNPs!$C$25</f>
        <v>15</v>
      </c>
      <c r="CX316">
        <f>SNPs!$D$25</f>
        <v>63060915</v>
      </c>
      <c r="CY316" s="7" t="str">
        <f ca="1">IF('Randomized Data'!BU316 = 1, SNPs!$H$25 &amp; SNPs!$H$25, IF('Randomized Data'!BV316 = 1, SNPs!$H$25 &amp; INDIRECT("SNPs!" &amp; CHAR(72 +'Randomized Data'!BW316) &amp; "25"), INDIRECT("SNPs!" &amp; CHAR(72 +'Randomized Data'!BW316) &amp; "25") &amp; INDIRECT("SNPs!" &amp; CHAR(72 +'Randomized Data'!BW316) &amp; "25")))</f>
        <v>AA</v>
      </c>
      <c r="CZ316" t="str">
        <f>SNPs!$F$26</f>
        <v>rs28934270</v>
      </c>
      <c r="DA316">
        <f>SNPs!$C$26</f>
        <v>15</v>
      </c>
      <c r="DB316">
        <f>SNPs!$D$26</f>
        <v>63060899</v>
      </c>
      <c r="DC316" s="7" t="str">
        <f ca="1">IF('Randomized Data'!BX316 = 1, SNPs!$H$26 &amp; SNPs!$H$26, IF('Randomized Data'!BY316 = 1, SNPs!$H$26 &amp; INDIRECT("SNPs!" &amp; CHAR(72 +'Randomized Data'!BZ316) &amp; "26"), INDIRECT("SNPs!" &amp; CHAR(72 +'Randomized Data'!BZ316) &amp; "26") &amp; INDIRECT("SNPs!" &amp; CHAR(72 +'Randomized Data'!BZ316) &amp; "26")))</f>
        <v>GA</v>
      </c>
      <c r="DD316" t="str">
        <f>SNPs!$F$27</f>
        <v>rs727504290</v>
      </c>
      <c r="DE316">
        <f>SNPs!$C$27</f>
        <v>15</v>
      </c>
      <c r="DF316">
        <f>SNPs!$D$27</f>
        <v>63042875</v>
      </c>
      <c r="DG316" s="7" t="str">
        <f ca="1">IF('Randomized Data'!CA316 = 1, SNPs!$H$27 &amp; SNPs!$H$27, IF('Randomized Data'!CB316 = 1, SNPs!$H$27 &amp; INDIRECT("SNPs!" &amp; CHAR(72 +'Randomized Data'!CC316) &amp; "27"), INDIRECT("SNPs!" &amp; CHAR(72 +'Randomized Data'!CC316) &amp; "27") &amp; INDIRECT("SNPs!" &amp; CHAR(72 +'Randomized Data'!CC316) &amp; "27")))</f>
        <v>CC</v>
      </c>
      <c r="DH316" t="str">
        <f>SNPs!$F$28</f>
        <v>rs104894504</v>
      </c>
      <c r="DI316">
        <f>SNPs!$C$28</f>
        <v>15</v>
      </c>
      <c r="DJ316">
        <f>SNPs!$D$28</f>
        <v>63057028</v>
      </c>
      <c r="DK316" s="7" t="str">
        <f ca="1">IF('Randomized Data'!CD316 = 1, SNPs!$H$28 &amp; SNPs!$H$28, IF('Randomized Data'!CE316 = 1, SNPs!$H$28 &amp; INDIRECT("SNPs!" &amp; CHAR(72 +'Randomized Data'!CF316) &amp; "28"), INDIRECT("SNPs!" &amp; CHAR(72 +'Randomized Data'!CF316) &amp; "28") &amp; INDIRECT("SNPs!" &amp; CHAR(72 +'Randomized Data'!CF316) &amp; "28")))</f>
        <v>TT</v>
      </c>
      <c r="DL316" t="str">
        <f>SNPs!$F$29</f>
        <v>rs375882485</v>
      </c>
      <c r="DM316">
        <f>SNPs!$C$29</f>
        <v>11</v>
      </c>
      <c r="DN316">
        <f>SNPs!$D$29</f>
        <v>47342698</v>
      </c>
      <c r="DO316" s="7" t="str">
        <f ca="1">IF('Randomized Data'!CG316 = 1, SNPs!$H$29 &amp; SNPs!$H$29, IF('Randomized Data'!CH316 = 1, SNPs!$H$29 &amp; INDIRECT("SNPs!" &amp; CHAR(72 +'Randomized Data'!CI316) &amp; "29"), INDIRECT("SNPs!" &amp; CHAR(72 +'Randomized Data'!CI316) &amp; "29") &amp; INDIRECT("SNPs!" &amp; CHAR(72 +'Randomized Data'!CI316) &amp; "29")))</f>
        <v>GG</v>
      </c>
      <c r="DP316" t="str">
        <f>SNPs!$F$30</f>
        <v>rs397516083</v>
      </c>
      <c r="DQ316">
        <f>SNPs!$C$30</f>
        <v>11</v>
      </c>
      <c r="DR316">
        <f>SNPs!$D$30</f>
        <v>47346379</v>
      </c>
      <c r="DS316" s="7" t="str">
        <f ca="1">IF('Randomized Data'!CJ316 = 1, SNPs!$H$30 &amp; SNPs!$H$30, IF('Randomized Data'!CK316 = 1, SNPs!$H$30 &amp; INDIRECT("SNPs!" &amp; CHAR(72 +'Randomized Data'!CL316) &amp; "30"), INDIRECT("SNPs!" &amp; CHAR(72 +'Randomized Data'!CL316) &amp; "30") &amp; INDIRECT("SNPs!" &amp; CHAR(72 +'Randomized Data'!CL316) &amp; "30")))</f>
        <v>GA</v>
      </c>
      <c r="DT316" t="str">
        <f>SNPs!$F$31</f>
        <v>rs397515937</v>
      </c>
      <c r="DU316">
        <f>SNPs!$C$31</f>
        <v>11</v>
      </c>
      <c r="DV316">
        <f>SNPs!$D$31</f>
        <v>47339792</v>
      </c>
      <c r="DW316" s="7" t="str">
        <f ca="1">IF('Randomized Data'!CM316 = 1, SNPs!$H$31 &amp; SNPs!$H$31, IF('Randomized Data'!CN316 = 1, SNPs!$H$31 &amp; INDIRECT("SNPs!" &amp; CHAR(72 +'Randomized Data'!CO316) &amp; "31"), INDIRECT("SNPs!" &amp; CHAR(72 +'Randomized Data'!CO316) &amp; "31") &amp; INDIRECT("SNPs!" &amp; CHAR(72 +'Randomized Data'!CO316) &amp; "31")))</f>
        <v>GG</v>
      </c>
      <c r="DX316" t="str">
        <f>SNPs!$F$32</f>
        <v>rs397516074</v>
      </c>
      <c r="DY316">
        <f>SNPs!$C$32</f>
        <v>11</v>
      </c>
      <c r="DZ316">
        <f>SNPs!$D$32</f>
        <v>47348424</v>
      </c>
      <c r="EA316" s="7" t="str">
        <f ca="1">IF('Randomized Data'!CP316 = 1, SNPs!$H$32 &amp; SNPs!$H$32, IF('Randomized Data'!CQ316 = 1, SNPs!$H$32 &amp; INDIRECT("SNPs!" &amp; CHAR(72 +'Randomized Data'!CR316) &amp; "32"), INDIRECT("SNPs!" &amp; CHAR(72 +'Randomized Data'!CR316) &amp; "32") &amp; INDIRECT("SNPs!" &amp; CHAR(72 +'Randomized Data'!CR316) &amp; "32")))</f>
        <v>GG</v>
      </c>
      <c r="EB316" t="str">
        <f>SNPs!$F$33</f>
        <v>rs397515963</v>
      </c>
      <c r="EC316">
        <f>SNPs!$C$33</f>
        <v>11</v>
      </c>
      <c r="ED316">
        <f>SNPs!$D$33</f>
        <v>47337729</v>
      </c>
      <c r="EE316" s="7" t="str">
        <f ca="1">IF('Randomized Data'!CS316 = 1, SNPs!$H$33 &amp; SNPs!$H$33, IF('Randomized Data'!CT316 = 1, SNPs!$H$33 &amp; INDIRECT("SNPs!" &amp; CHAR(72 +'Randomized Data'!CU316) &amp; "33"), INDIRECT("SNPs!" &amp; CHAR(72 +'Randomized Data'!CU316) &amp; "33") &amp; INDIRECT("SNPs!" &amp; CHAR(72 +'Randomized Data'!CU316) &amp; "33")))</f>
        <v>GG</v>
      </c>
    </row>
    <row r="317" spans="1:13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  <c r="F317" s="3">
        <v>42202</v>
      </c>
      <c r="G317" s="9" t="str">
        <f>'Randomized Data'!C317</f>
        <v>Internal Lab</v>
      </c>
      <c r="H317" t="str">
        <f>SNPs!$F$2</f>
        <v>rs12248560</v>
      </c>
      <c r="I317">
        <f>SNPs!$C$2</f>
        <v>10</v>
      </c>
      <c r="J317">
        <f>SNPs!$D$2</f>
        <v>94761900</v>
      </c>
      <c r="K317" t="str">
        <f ca="1">IF('Randomized Data'!D317 = 1, SNPs!$H$2 &amp; SNPs!$H$2, IF('Randomized Data'!E317 = 1, SNPs!$H$2 &amp; INDIRECT("SNPs!" &amp; CHAR(72 +'Randomized Data'!F317) &amp; "2"), INDIRECT("SNPs!" &amp; CHAR(72 +'Randomized Data'!F317) &amp; "2") &amp; INDIRECT("SNPs!" &amp; CHAR(72 +'Randomized Data'!F317) &amp; "2")))</f>
        <v>CT</v>
      </c>
      <c r="L317" t="str">
        <f>SNPs!$F$3</f>
        <v>rs28399504</v>
      </c>
      <c r="M317">
        <f>SNPs!$C$3</f>
        <v>10</v>
      </c>
      <c r="N317">
        <f>SNPs!$D$3</f>
        <v>94762706</v>
      </c>
      <c r="O317" t="str">
        <f ca="1">IF('Randomized Data'!G317 = 1, SNPs!$H$3 &amp; SNPs!$H$3, IF('Randomized Data'!H317 = 1, SNPs!$H$3 &amp; INDIRECT("SNPs!" &amp; CHAR(72 +'Randomized Data'!I317) &amp; "3"), INDIRECT("SNPs!" &amp; CHAR(72 +'Randomized Data'!I317) &amp; "3") &amp; INDIRECT("SNPs!" &amp; CHAR(72 +'Randomized Data'!I317) &amp; "3")))</f>
        <v>GG</v>
      </c>
      <c r="P317" t="str">
        <f>SNPs!$F$4</f>
        <v>rs41291556</v>
      </c>
      <c r="Q317">
        <f>SNPs!$C$4</f>
        <v>10</v>
      </c>
      <c r="R317">
        <f>SNPs!$D$4</f>
        <v>94775416</v>
      </c>
      <c r="S317" t="str">
        <f ca="1">IF('Randomized Data'!J317 = 1, SNPs!$H$4 &amp; SNPs!$H$4, IF('Randomized Data'!K317 = 1, SNPs!$H$4 &amp; INDIRECT("SNPs!" &amp; CHAR(72 +'Randomized Data'!L317) &amp; "4"), INDIRECT("SNPs!" &amp; CHAR(72 +'Randomized Data'!L317) &amp; "4") &amp; INDIRECT("SNPs!" &amp; CHAR(72 +'Randomized Data'!L317) &amp; "4")))</f>
        <v>TT</v>
      </c>
      <c r="T317" t="str">
        <f>SNPs!$F$5</f>
        <v>rs72558184</v>
      </c>
      <c r="U317">
        <f>SNPs!$C$5</f>
        <v>10</v>
      </c>
      <c r="V317">
        <f>SNPs!$D$5</f>
        <v>96535210</v>
      </c>
      <c r="W317" t="str">
        <f ca="1">IF('Randomized Data'!M317 = 1, SNPs!$H$5 &amp; SNPs!$H$5, IF('Randomized Data'!N317 = 1, SNPs!$H$5 &amp; INDIRECT("SNPs!" &amp; CHAR(72 +'Randomized Data'!O317) &amp; "5"), INDIRECT("SNPs!" &amp; CHAR(72 +'Randomized Data'!O317) &amp; "5") &amp; INDIRECT("SNPs!" &amp; CHAR(72 +'Randomized Data'!O317) &amp; "5")))</f>
        <v>AA</v>
      </c>
      <c r="X317" t="str">
        <f>SNPs!$F$6</f>
        <v>rs4986893</v>
      </c>
      <c r="Y317">
        <f>SNPs!$C$6</f>
        <v>10</v>
      </c>
      <c r="Z317">
        <f>SNPs!$D$6</f>
        <v>94780653</v>
      </c>
      <c r="AA317" s="7" t="str">
        <f ca="1">IF('Randomized Data'!P317 = 1, SNPs!$H$6 &amp; SNPs!$H$6, IF('Randomized Data'!Q317 = 1, SNPs!$H$6 &amp; INDIRECT("SNPs!" &amp; CHAR(72 +'Randomized Data'!R317) &amp; "6"), INDIRECT("SNPs!" &amp; CHAR(72 +'Randomized Data'!R317) &amp; "6") &amp; INDIRECT("SNPs!" &amp; CHAR(72 +'Randomized Data'!R317) &amp; "6")))</f>
        <v>GA</v>
      </c>
      <c r="AB317" t="str">
        <f>SNPs!$F$7</f>
        <v>rs4244285</v>
      </c>
      <c r="AC317">
        <f>SNPs!$C$7</f>
        <v>10</v>
      </c>
      <c r="AD317">
        <f>SNPs!$D$7</f>
        <v>94781859</v>
      </c>
      <c r="AE317" s="7" t="str">
        <f ca="1">IF('Randomized Data'!S317 = 1, SNPs!$H$7 &amp; SNPs!$H$7, IF('Randomized Data'!T317 = 1, SNPs!$H$7 &amp; INDIRECT("SNPs!" &amp; CHAR(72 +'Randomized Data'!U317) &amp; "7"), INDIRECT("SNPs!" &amp; CHAR(72 +'Randomized Data'!U317) &amp; "7") &amp; INDIRECT("SNPs!" &amp; CHAR(72 +'Randomized Data'!U317) &amp; "7")))</f>
        <v>GG</v>
      </c>
      <c r="AF317" t="str">
        <f>SNPs!$F$8</f>
        <v>rs72558186</v>
      </c>
      <c r="AG317">
        <f>SNPs!$C$8</f>
        <v>10</v>
      </c>
      <c r="AH317">
        <f>SNPs!$D$8</f>
        <v>94781999</v>
      </c>
      <c r="AI317" s="7" t="str">
        <f ca="1">IF('Randomized Data'!V317 = 1, SNPs!$H$8 &amp; SNPs!$H$8, IF('Randomized Data'!W317 = 1, SNPs!$H$8 &amp; INDIRECT("SNPs!" &amp; CHAR(72 +'Randomized Data'!X317) &amp; "8"), INDIRECT("SNPs!" &amp; CHAR(72 +'Randomized Data'!X317) &amp; "8") &amp; INDIRECT("SNPs!" &amp; CHAR(72 +'Randomized Data'!X317) &amp; "8")))</f>
        <v>TT</v>
      </c>
      <c r="AJ317" t="str">
        <f>SNPs!$F$9</f>
        <v>rs56337013</v>
      </c>
      <c r="AK317">
        <f>SNPs!$C$9</f>
        <v>10</v>
      </c>
      <c r="AL317">
        <f>SNPs!$D$9</f>
        <v>94852738</v>
      </c>
      <c r="AM317" s="7" t="str">
        <f ca="1">IF('Randomized Data'!Y$2 = 1, SNPs!$H$9 &amp; SNPs!$H$9, IF('Randomized Data'!Z317 = 1, SNPs!$H$9 &amp; INDIRECT("SNPs!" &amp; CHAR(72 +'Randomized Data'!AA317) &amp; "9"), INDIRECT("SNPs!" &amp; CHAR(72 +'Randomized Data'!AA317) &amp; "9") &amp; INDIRECT("SNPs!" &amp; CHAR(72 +'Randomized Data'!AA317) &amp; "9")))</f>
        <v>CT</v>
      </c>
      <c r="AN317" t="str">
        <f>SNPs!$F$10</f>
        <v>rs17884712</v>
      </c>
      <c r="AO317">
        <f>SNPs!$C$10</f>
        <v>10</v>
      </c>
      <c r="AP317">
        <f>SNPs!$D$10</f>
        <v>94775489</v>
      </c>
      <c r="AQ317" s="7" t="str">
        <f ca="1">IF('Randomized Data'!AB317 = 1, SNPs!$H$10 &amp; SNPs!$H$10, IF('Randomized Data'!AC317 = 1, SNPs!$H$10 &amp; INDIRECT("SNPs!" &amp; CHAR(72 +'Randomized Data'!AD317) &amp; "10"), INDIRECT("SNPs!" &amp; CHAR(72 +'Randomized Data'!AD317) &amp; "10") &amp; INDIRECT("SNPs!" &amp; CHAR(72 +'Randomized Data'!AD317) &amp; "10")))</f>
        <v>GA</v>
      </c>
      <c r="AR317" t="str">
        <f>SNPs!$F$11</f>
        <v>rs6413438</v>
      </c>
      <c r="AS317">
        <f>SNPs!$C$11</f>
        <v>10</v>
      </c>
      <c r="AT317">
        <f>SNPs!$D$11</f>
        <v>94781858</v>
      </c>
      <c r="AU317" s="7" t="str">
        <f ca="1">IF('Randomized Data'!AE317 = 1, SNPs!$H$11 &amp; SNPs!$H$11, IF('Randomized Data'!AF317 = 1, SNPs!$H$11 &amp; INDIRECT("SNPs!" &amp; CHAR(72 +'Randomized Data'!AG317) &amp; "11"), INDIRECT("SNPs!" &amp; CHAR(72 +'Randomized Data'!AG317) &amp; "11") &amp; INDIRECT("SNPs!" &amp; CHAR(72 +'Randomized Data'!AG317) &amp; "11")))</f>
        <v>TT</v>
      </c>
      <c r="AV317" t="str">
        <f>SNPs!$F$12</f>
        <v>rs1057910</v>
      </c>
      <c r="AW317">
        <f>SNPs!$C$12</f>
        <v>10</v>
      </c>
      <c r="AX317">
        <f>SNPs!$D$12</f>
        <v>94981296</v>
      </c>
      <c r="AY317" s="7" t="str">
        <f ca="1">IF('Randomized Data'!AH317 = 1, SNPs!$H$12 &amp; SNPs!$H$12, IF('Randomized Data'!AI317 = 1, SNPs!$H$12 &amp; INDIRECT("SNPs!" &amp; CHAR(72 +'Randomized Data'!AJ317) &amp; "12"), INDIRECT("SNPs!" &amp; CHAR(72 +'Randomized Data'!AJ317) &amp; "12") &amp; INDIRECT("SNPs!" &amp; CHAR(72 +'Randomized Data'!AJ317) &amp; "12")))</f>
        <v>AA</v>
      </c>
      <c r="AZ317" t="str">
        <f>SNPs!$F$13</f>
        <v>rs1799853</v>
      </c>
      <c r="BA317">
        <f>SNPs!$C$13</f>
        <v>10</v>
      </c>
      <c r="BB317">
        <f>SNPs!$D$13</f>
        <v>94942290</v>
      </c>
      <c r="BC317" s="7" t="str">
        <f ca="1">IF('Randomized Data'!AK317 = 1, SNPs!$H$13 &amp; SNPs!$H$13, IF('Randomized Data'!AL317 = 1, SNPs!$H$13 &amp; INDIRECT("SNPs!" &amp; CHAR(72 +'Randomized Data'!AM317) &amp; "13"), INDIRECT("SNPs!" &amp; CHAR(72 +'Randomized Data'!AM317) &amp; "13") &amp; INDIRECT("SNPs!" &amp; CHAR(72 +'Randomized Data'!AM317) &amp; "13")))</f>
        <v>CC</v>
      </c>
      <c r="BD317" t="str">
        <f>SNPs!$F$14</f>
        <v>rs9923231</v>
      </c>
      <c r="BE317">
        <f>SNPs!$C$14</f>
        <v>16</v>
      </c>
      <c r="BF317">
        <f>SNPs!$D$14</f>
        <v>31096368</v>
      </c>
      <c r="BG317" s="7" t="str">
        <f ca="1">IF('Randomized Data'!AN317 = 1, SNPs!$H$14 &amp; SNPs!$H$14, IF('Randomized Data'!AO317 = 1, SNPs!$H$14 &amp; INDIRECT("SNPs!" &amp; CHAR(72 +'Randomized Data'!AP317) &amp; "14"), INDIRECT("SNPs!" &amp; CHAR(72 +'Randomized Data'!AP317) &amp; "14") &amp; INDIRECT("SNPs!" &amp; CHAR(72 +'Randomized Data'!AP317) &amp; "14")))</f>
        <v>CC</v>
      </c>
      <c r="BH317" t="str">
        <f>SNPs!$F$15</f>
        <v>rs9934438</v>
      </c>
      <c r="BI317">
        <f>SNPs!$C$15</f>
        <v>16</v>
      </c>
      <c r="BJ317">
        <f>SNPs!$D$15</f>
        <v>31093557</v>
      </c>
      <c r="BK317" s="7" t="str">
        <f ca="1">IF('Randomized Data'!AQ317 = 1, SNPs!$H$15 &amp; SNPs!$H$15, IF('Randomized Data'!AR317 = 1, SNPs!$H$15 &amp; INDIRECT("SNPs!" &amp; CHAR(72 +'Randomized Data'!AS317) &amp; "15"), INDIRECT("SNPs!" &amp; CHAR(72 +'Randomized Data'!AS317) &amp; "15") &amp; INDIRECT("SNPs!" &amp; CHAR(72 +'Randomized Data'!AS317) &amp; "15")))</f>
        <v>GG</v>
      </c>
      <c r="BL317" t="str">
        <f>SNPs!$F$16</f>
        <v>rs8050894</v>
      </c>
      <c r="BM317">
        <f>SNPs!$C$16</f>
        <v>16</v>
      </c>
      <c r="BN317">
        <f>SNPs!$D$16</f>
        <v>31093188</v>
      </c>
      <c r="BO317" s="7" t="str">
        <f ca="1">IF('Randomized Data'!AT317 = 1, SNPs!$H$16 &amp; SNPs!$H$16, IF('Randomized Data'!AU317 = 1, SNPs!$H$16 &amp; INDIRECT("SNPs!" &amp; CHAR(72 +'Randomized Data'!AV317) &amp; "16"), INDIRECT("SNPs!" &amp; CHAR(72 +'Randomized Data'!AV317) &amp; "16") &amp; INDIRECT("SNPs!" &amp; CHAR(72 +'Randomized Data'!AV317) &amp; "16")))</f>
        <v>CC</v>
      </c>
      <c r="BP317" t="str">
        <f>SNPs!$F$17</f>
        <v>rs6025</v>
      </c>
      <c r="BQ317">
        <f>SNPs!$C$17</f>
        <v>1</v>
      </c>
      <c r="BR317">
        <f>SNPs!$D$17</f>
        <v>169549811</v>
      </c>
      <c r="BS317" s="7" t="str">
        <f ca="1">IF('Randomized Data'!AW317 = 1, SNPs!$H$17 &amp; SNPs!$H$17, IF('Randomized Data'!AX317 = 1, SNPs!$H$17 &amp; INDIRECT("SNPs!" &amp; CHAR(72 +'Randomized Data'!AY317) &amp; "17"), INDIRECT("SNPs!" &amp; CHAR(72 +'Randomized Data'!AY317) &amp; "17") &amp; INDIRECT("SNPs!" &amp; CHAR(72 +'Randomized Data'!AY317) &amp; "17")))</f>
        <v>AA</v>
      </c>
      <c r="BT317" t="str">
        <f>SNPs!$F$18</f>
        <v>rs1799963</v>
      </c>
      <c r="BU317">
        <f>SNPs!$C$18</f>
        <v>11</v>
      </c>
      <c r="BV317">
        <f>SNPs!$D$18</f>
        <v>46739505</v>
      </c>
      <c r="BW317" s="7" t="str">
        <f ca="1">IF('Randomized Data'!AZ317 = 1, SNPs!$H$18 &amp; SNPs!$H$18, IF('Randomized Data'!BA317 = 1, SNPs!$H$18 &amp; INDIRECT("SNPs!" &amp; CHAR(72 +'Randomized Data'!BB317) &amp; "18"), INDIRECT("SNPs!" &amp; CHAR(72 +'Randomized Data'!BB317) &amp; "18") &amp; INDIRECT("SNPs!" &amp; CHAR(72 +'Randomized Data'!BB317) &amp; "18")))</f>
        <v>GA</v>
      </c>
      <c r="BX317" t="str">
        <f>SNPs!$F$19</f>
        <v>rs121913626</v>
      </c>
      <c r="BY317">
        <f>SNPs!$C$19</f>
        <v>14</v>
      </c>
      <c r="BZ317">
        <f>SNPs!$D$19</f>
        <v>23427723</v>
      </c>
      <c r="CA317" s="7" t="str">
        <f ca="1">IF('Randomized Data'!BC317 = 1, SNPs!$H$19 &amp; SNPs!$H$19, IF('Randomized Data'!BD317 = 1, SNPs!$H$19 &amp; INDIRECT("SNPs!" &amp; CHAR(72 +'Randomized Data'!BE317) &amp; "19"), INDIRECT("SNPs!" &amp; CHAR(72 +'Randomized Data'!BE317) &amp; "19") &amp; INDIRECT("SNPs!" &amp; CHAR(72 +'Randomized Data'!BE317) &amp; "19")))</f>
        <v>CC</v>
      </c>
      <c r="CB317" t="str">
        <f>SNPs!$F$20</f>
        <v>rs3218713</v>
      </c>
      <c r="CC317">
        <f>SNPs!$C$20</f>
        <v>14</v>
      </c>
      <c r="CD317">
        <f>SNPs!$D$20</f>
        <v>23431468</v>
      </c>
      <c r="CE317" s="7" t="str">
        <f ca="1">IF('Randomized Data'!BF317 = 1, SNPs!$H$20 &amp; SNPs!$H$20, IF('Randomized Data'!BG317 = 1, SNPs!$H$20 &amp; INDIRECT("SNPs!" &amp; CHAR(72 +'Randomized Data'!BH317) &amp; "20"), INDIRECT("SNPs!" &amp; CHAR(72 +'Randomized Data'!BH317) &amp; "20") &amp; INDIRECT("SNPs!" &amp; CHAR(72 +'Randomized Data'!BH317) &amp; "20")))</f>
        <v>GG</v>
      </c>
      <c r="CF317" t="str">
        <f>SNPs!$F$21</f>
        <v>rs3218714</v>
      </c>
      <c r="CG317">
        <f>SNPs!$C$21</f>
        <v>14</v>
      </c>
      <c r="CH317">
        <f>SNPs!$D$21</f>
        <v>23429279</v>
      </c>
      <c r="CI317" s="7" t="str">
        <f ca="1">IF('Randomized Data'!BI317 = 1, SNPs!$H$21 &amp; SNPs!$H$21, IF('Randomized Data'!BJ317 = 1, SNPs!$H$21 &amp; INDIRECT("SNPs!" &amp; CHAR(72 +'Randomized Data'!BK317) &amp; "21"), INDIRECT("SNPs!" &amp; CHAR(72 +'Randomized Data'!BK317) &amp; "21") &amp; INDIRECT("SNPs!" &amp; CHAR(72 +'Randomized Data'!BK317) &amp; "21")))</f>
        <v>CC</v>
      </c>
      <c r="CJ317" t="str">
        <f>SNPs!$F$22</f>
        <v>rs121964855</v>
      </c>
      <c r="CK317">
        <f>SNPs!$C$22</f>
        <v>1</v>
      </c>
      <c r="CL317">
        <f>SNPs!$D$22</f>
        <v>201365638</v>
      </c>
      <c r="CM317" s="7" t="str">
        <f ca="1">IF('Randomized Data'!BL317 = 1, SNPs!$H$22 &amp; SNPs!$H$22, IF('Randomized Data'!BM317 = 1, SNPs!$H$22 &amp; INDIRECT("SNPs!" &amp; CHAR(72 +'Randomized Data'!BN317) &amp; "22"), INDIRECT("SNPs!" &amp; CHAR(72 +'Randomized Data'!BN317) &amp; "22") &amp; INDIRECT("SNPs!" &amp; CHAR(72 +'Randomized Data'!BN317) &amp; "22")))</f>
        <v>AA</v>
      </c>
      <c r="CN317" t="str">
        <f>SNPs!$F$23</f>
        <v>rs121964856</v>
      </c>
      <c r="CO317">
        <f>SNPs!$C$23</f>
        <v>1</v>
      </c>
      <c r="CP317">
        <f>SNPs!$D$23</f>
        <v>201365297</v>
      </c>
      <c r="CQ317" s="7" t="str">
        <f ca="1">IF('Randomized Data'!BO317 = 1, SNPs!$H$23 &amp; SNPs!$H$23, IF('Randomized Data'!BP317 = 1, SNPs!$H$23 &amp; INDIRECT("SNPs!" &amp; CHAR(72 +'Randomized Data'!BQ317) &amp; "23"), INDIRECT("SNPs!" &amp; CHAR(72 +'Randomized Data'!BQ317) &amp; "23") &amp; INDIRECT("SNPs!" &amp; CHAR(72 +'Randomized Data'!BQ317) &amp; "23")))</f>
        <v>AA</v>
      </c>
      <c r="CR317" t="str">
        <f>SNPs!$F$24</f>
        <v>rs121964857</v>
      </c>
      <c r="CS317">
        <f>SNPs!$C$24</f>
        <v>1</v>
      </c>
      <c r="CT317">
        <f>SNPs!$D$24</f>
        <v>201359245</v>
      </c>
      <c r="CU317" s="7" t="str">
        <f ca="1">IF('Randomized Data'!BR317 = 1, SNPs!$H$24 &amp; SNPs!$H$24, IF('Randomized Data'!BS317 = 1, SNPs!$H$24 &amp; INDIRECT("SNPs!" &amp; CHAR(72 +'Randomized Data'!BT317) &amp; "24"), INDIRECT("SNPs!" &amp; CHAR(72 +'Randomized Data'!BT317) &amp; "24") &amp; INDIRECT("SNPs!" &amp; CHAR(72 +'Randomized Data'!BT317) &amp; "24")))</f>
        <v>CT</v>
      </c>
      <c r="CV317" t="str">
        <f>SNPs!$F$25</f>
        <v>rs28934269</v>
      </c>
      <c r="CW317">
        <f>SNPs!$C$25</f>
        <v>15</v>
      </c>
      <c r="CX317">
        <f>SNPs!$D$25</f>
        <v>63060915</v>
      </c>
      <c r="CY317" s="7" t="str">
        <f ca="1">IF('Randomized Data'!BU317 = 1, SNPs!$H$25 &amp; SNPs!$H$25, IF('Randomized Data'!BV317 = 1, SNPs!$H$25 &amp; INDIRECT("SNPs!" &amp; CHAR(72 +'Randomized Data'!BW317) &amp; "25"), INDIRECT("SNPs!" &amp; CHAR(72 +'Randomized Data'!BW317) &amp; "25") &amp; INDIRECT("SNPs!" &amp; CHAR(72 +'Randomized Data'!BW317) &amp; "25")))</f>
        <v>AA</v>
      </c>
      <c r="CZ317" t="str">
        <f>SNPs!$F$26</f>
        <v>rs28934270</v>
      </c>
      <c r="DA317">
        <f>SNPs!$C$26</f>
        <v>15</v>
      </c>
      <c r="DB317">
        <f>SNPs!$D$26</f>
        <v>63060899</v>
      </c>
      <c r="DC317" s="7" t="str">
        <f ca="1">IF('Randomized Data'!BX317 = 1, SNPs!$H$26 &amp; SNPs!$H$26, IF('Randomized Data'!BY317 = 1, SNPs!$H$26 &amp; INDIRECT("SNPs!" &amp; CHAR(72 +'Randomized Data'!BZ317) &amp; "26"), INDIRECT("SNPs!" &amp; CHAR(72 +'Randomized Data'!BZ317) &amp; "26") &amp; INDIRECT("SNPs!" &amp; CHAR(72 +'Randomized Data'!BZ317) &amp; "26")))</f>
        <v>GG</v>
      </c>
      <c r="DD317" t="str">
        <f>SNPs!$F$27</f>
        <v>rs727504290</v>
      </c>
      <c r="DE317">
        <f>SNPs!$C$27</f>
        <v>15</v>
      </c>
      <c r="DF317">
        <f>SNPs!$D$27</f>
        <v>63042875</v>
      </c>
      <c r="DG317" s="7" t="str">
        <f ca="1">IF('Randomized Data'!CA317 = 1, SNPs!$H$27 &amp; SNPs!$H$27, IF('Randomized Data'!CB317 = 1, SNPs!$H$27 &amp; INDIRECT("SNPs!" &amp; CHAR(72 +'Randomized Data'!CC317) &amp; "27"), INDIRECT("SNPs!" &amp; CHAR(72 +'Randomized Data'!CC317) &amp; "27") &amp; INDIRECT("SNPs!" &amp; CHAR(72 +'Randomized Data'!CC317) &amp; "27")))</f>
        <v>GG</v>
      </c>
      <c r="DH317" t="str">
        <f>SNPs!$F$28</f>
        <v>rs104894504</v>
      </c>
      <c r="DI317">
        <f>SNPs!$C$28</f>
        <v>15</v>
      </c>
      <c r="DJ317">
        <f>SNPs!$D$28</f>
        <v>63057028</v>
      </c>
      <c r="DK317" s="7" t="str">
        <f ca="1">IF('Randomized Data'!CD317 = 1, SNPs!$H$28 &amp; SNPs!$H$28, IF('Randomized Data'!CE317 = 1, SNPs!$H$28 &amp; INDIRECT("SNPs!" &amp; CHAR(72 +'Randomized Data'!CF317) &amp; "28"), INDIRECT("SNPs!" &amp; CHAR(72 +'Randomized Data'!CF317) &amp; "28") &amp; INDIRECT("SNPs!" &amp; CHAR(72 +'Randomized Data'!CF317) &amp; "28")))</f>
        <v>TT</v>
      </c>
      <c r="DL317" t="str">
        <f>SNPs!$F$29</f>
        <v>rs375882485</v>
      </c>
      <c r="DM317">
        <f>SNPs!$C$29</f>
        <v>11</v>
      </c>
      <c r="DN317">
        <f>SNPs!$D$29</f>
        <v>47342698</v>
      </c>
      <c r="DO317" s="7" t="str">
        <f ca="1">IF('Randomized Data'!CG317 = 1, SNPs!$H$29 &amp; SNPs!$H$29, IF('Randomized Data'!CH317 = 1, SNPs!$H$29 &amp; INDIRECT("SNPs!" &amp; CHAR(72 +'Randomized Data'!CI317) &amp; "29"), INDIRECT("SNPs!" &amp; CHAR(72 +'Randomized Data'!CI317) &amp; "29") &amp; INDIRECT("SNPs!" &amp; CHAR(72 +'Randomized Data'!CI317) &amp; "29")))</f>
        <v>GG</v>
      </c>
      <c r="DP317" t="str">
        <f>SNPs!$F$30</f>
        <v>rs397516083</v>
      </c>
      <c r="DQ317">
        <f>SNPs!$C$30</f>
        <v>11</v>
      </c>
      <c r="DR317">
        <f>SNPs!$D$30</f>
        <v>47346379</v>
      </c>
      <c r="DS317" s="7" t="str">
        <f ca="1">IF('Randomized Data'!CJ317 = 1, SNPs!$H$30 &amp; SNPs!$H$30, IF('Randomized Data'!CK317 = 1, SNPs!$H$30 &amp; INDIRECT("SNPs!" &amp; CHAR(72 +'Randomized Data'!CL317) &amp; "30"), INDIRECT("SNPs!" &amp; CHAR(72 +'Randomized Data'!CL317) &amp; "30") &amp; INDIRECT("SNPs!" &amp; CHAR(72 +'Randomized Data'!CL317) &amp; "30")))</f>
        <v>AA</v>
      </c>
      <c r="DT317" t="str">
        <f>SNPs!$F$31</f>
        <v>rs397515937</v>
      </c>
      <c r="DU317">
        <f>SNPs!$C$31</f>
        <v>11</v>
      </c>
      <c r="DV317">
        <f>SNPs!$D$31</f>
        <v>47339792</v>
      </c>
      <c r="DW317" s="7" t="str">
        <f ca="1">IF('Randomized Data'!CM317 = 1, SNPs!$H$31 &amp; SNPs!$H$31, IF('Randomized Data'!CN317 = 1, SNPs!$H$31 &amp; INDIRECT("SNPs!" &amp; CHAR(72 +'Randomized Data'!CO317) &amp; "31"), INDIRECT("SNPs!" &amp; CHAR(72 +'Randomized Data'!CO317) &amp; "31") &amp; INDIRECT("SNPs!" &amp; CHAR(72 +'Randomized Data'!CO317) &amp; "31")))</f>
        <v>AA</v>
      </c>
      <c r="DX317" t="str">
        <f>SNPs!$F$32</f>
        <v>rs397516074</v>
      </c>
      <c r="DY317">
        <f>SNPs!$C$32</f>
        <v>11</v>
      </c>
      <c r="DZ317">
        <f>SNPs!$D$32</f>
        <v>47348424</v>
      </c>
      <c r="EA317" s="7" t="str">
        <f ca="1">IF('Randomized Data'!CP317 = 1, SNPs!$H$32 &amp; SNPs!$H$32, IF('Randomized Data'!CQ317 = 1, SNPs!$H$32 &amp; INDIRECT("SNPs!" &amp; CHAR(72 +'Randomized Data'!CR317) &amp; "32"), INDIRECT("SNPs!" &amp; CHAR(72 +'Randomized Data'!CR317) &amp; "32") &amp; INDIRECT("SNPs!" &amp; CHAR(72 +'Randomized Data'!CR317) &amp; "32")))</f>
        <v>AA</v>
      </c>
      <c r="EB317" t="str">
        <f>SNPs!$F$33</f>
        <v>rs397515963</v>
      </c>
      <c r="EC317">
        <f>SNPs!$C$33</f>
        <v>11</v>
      </c>
      <c r="ED317">
        <f>SNPs!$D$33</f>
        <v>47337729</v>
      </c>
      <c r="EE317" s="7" t="str">
        <f ca="1">IF('Randomized Data'!CS317 = 1, SNPs!$H$33 &amp; SNPs!$H$33, IF('Randomized Data'!CT317 = 1, SNPs!$H$33 &amp; INDIRECT("SNPs!" &amp; CHAR(72 +'Randomized Data'!CU317) &amp; "33"), INDIRECT("SNPs!" &amp; CHAR(72 +'Randomized Data'!CU317) &amp; "33") &amp; INDIRECT("SNPs!" &amp; CHAR(72 +'Randomized Data'!CU317) &amp; "33")))</f>
        <v>-G</v>
      </c>
    </row>
    <row r="318" spans="1:13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  <c r="F318" s="3">
        <v>42193</v>
      </c>
      <c r="G318" s="9" t="str">
        <f>'Randomized Data'!C318</f>
        <v>External Lab</v>
      </c>
      <c r="H318" t="str">
        <f>SNPs!$F$2</f>
        <v>rs12248560</v>
      </c>
      <c r="I318">
        <f>SNPs!$C$2</f>
        <v>10</v>
      </c>
      <c r="J318">
        <f>SNPs!$D$2</f>
        <v>94761900</v>
      </c>
      <c r="K318" t="str">
        <f ca="1">IF('Randomized Data'!D318 = 1, SNPs!$H$2 &amp; SNPs!$H$2, IF('Randomized Data'!E318 = 1, SNPs!$H$2 &amp; INDIRECT("SNPs!" &amp; CHAR(72 +'Randomized Data'!F318) &amp; "2"), INDIRECT("SNPs!" &amp; CHAR(72 +'Randomized Data'!F318) &amp; "2") &amp; INDIRECT("SNPs!" &amp; CHAR(72 +'Randomized Data'!F318) &amp; "2")))</f>
        <v>CC</v>
      </c>
      <c r="L318" t="str">
        <f>SNPs!$F$3</f>
        <v>rs28399504</v>
      </c>
      <c r="M318">
        <f>SNPs!$C$3</f>
        <v>10</v>
      </c>
      <c r="N318">
        <f>SNPs!$D$3</f>
        <v>94762706</v>
      </c>
      <c r="O318" t="str">
        <f ca="1">IF('Randomized Data'!G318 = 1, SNPs!$H$3 &amp; SNPs!$H$3, IF('Randomized Data'!H318 = 1, SNPs!$H$3 &amp; INDIRECT("SNPs!" &amp; CHAR(72 +'Randomized Data'!I318) &amp; "3"), INDIRECT("SNPs!" &amp; CHAR(72 +'Randomized Data'!I318) &amp; "3") &amp; INDIRECT("SNPs!" &amp; CHAR(72 +'Randomized Data'!I318) &amp; "3")))</f>
        <v>AG</v>
      </c>
      <c r="P318" t="str">
        <f>SNPs!$F$4</f>
        <v>rs41291556</v>
      </c>
      <c r="Q318">
        <f>SNPs!$C$4</f>
        <v>10</v>
      </c>
      <c r="R318">
        <f>SNPs!$D$4</f>
        <v>94775416</v>
      </c>
      <c r="S318" t="str">
        <f ca="1">IF('Randomized Data'!J318 = 1, SNPs!$H$4 &amp; SNPs!$H$4, IF('Randomized Data'!K318 = 1, SNPs!$H$4 &amp; INDIRECT("SNPs!" &amp; CHAR(72 +'Randomized Data'!L318) &amp; "4"), INDIRECT("SNPs!" &amp; CHAR(72 +'Randomized Data'!L318) &amp; "4") &amp; INDIRECT("SNPs!" &amp; CHAR(72 +'Randomized Data'!L318) &amp; "4")))</f>
        <v>TC</v>
      </c>
      <c r="T318" t="str">
        <f>SNPs!$F$5</f>
        <v>rs72558184</v>
      </c>
      <c r="U318">
        <f>SNPs!$C$5</f>
        <v>10</v>
      </c>
      <c r="V318">
        <f>SNPs!$D$5</f>
        <v>96535210</v>
      </c>
      <c r="W318" t="str">
        <f ca="1">IF('Randomized Data'!M318 = 1, SNPs!$H$5 &amp; SNPs!$H$5, IF('Randomized Data'!N318 = 1, SNPs!$H$5 &amp; INDIRECT("SNPs!" &amp; CHAR(72 +'Randomized Data'!O318) &amp; "5"), INDIRECT("SNPs!" &amp; CHAR(72 +'Randomized Data'!O318) &amp; "5") &amp; INDIRECT("SNPs!" &amp; CHAR(72 +'Randomized Data'!O318) &amp; "5")))</f>
        <v>GG</v>
      </c>
      <c r="X318" t="str">
        <f>SNPs!$F$6</f>
        <v>rs4986893</v>
      </c>
      <c r="Y318">
        <f>SNPs!$C$6</f>
        <v>10</v>
      </c>
      <c r="Z318">
        <f>SNPs!$D$6</f>
        <v>94780653</v>
      </c>
      <c r="AA318" s="7" t="str">
        <f ca="1">IF('Randomized Data'!P318 = 1, SNPs!$H$6 &amp; SNPs!$H$6, IF('Randomized Data'!Q318 = 1, SNPs!$H$6 &amp; INDIRECT("SNPs!" &amp; CHAR(72 +'Randomized Data'!R318) &amp; "6"), INDIRECT("SNPs!" &amp; CHAR(72 +'Randomized Data'!R318) &amp; "6") &amp; INDIRECT("SNPs!" &amp; CHAR(72 +'Randomized Data'!R318) &amp; "6")))</f>
        <v>GA</v>
      </c>
      <c r="AB318" t="str">
        <f>SNPs!$F$7</f>
        <v>rs4244285</v>
      </c>
      <c r="AC318">
        <f>SNPs!$C$7</f>
        <v>10</v>
      </c>
      <c r="AD318">
        <f>SNPs!$D$7</f>
        <v>94781859</v>
      </c>
      <c r="AE318" s="7" t="str">
        <f ca="1">IF('Randomized Data'!S318 = 1, SNPs!$H$7 &amp; SNPs!$H$7, IF('Randomized Data'!T318 = 1, SNPs!$H$7 &amp; INDIRECT("SNPs!" &amp; CHAR(72 +'Randomized Data'!U318) &amp; "7"), INDIRECT("SNPs!" &amp; CHAR(72 +'Randomized Data'!U318) &amp; "7") &amp; INDIRECT("SNPs!" &amp; CHAR(72 +'Randomized Data'!U318) &amp; "7")))</f>
        <v>GG</v>
      </c>
      <c r="AF318" t="str">
        <f>SNPs!$F$8</f>
        <v>rs72558186</v>
      </c>
      <c r="AG318">
        <f>SNPs!$C$8</f>
        <v>10</v>
      </c>
      <c r="AH318">
        <f>SNPs!$D$8</f>
        <v>94781999</v>
      </c>
      <c r="AI318" s="7" t="str">
        <f ca="1">IF('Randomized Data'!V318 = 1, SNPs!$H$8 &amp; SNPs!$H$8, IF('Randomized Data'!W318 = 1, SNPs!$H$8 &amp; INDIRECT("SNPs!" &amp; CHAR(72 +'Randomized Data'!X318) &amp; "8"), INDIRECT("SNPs!" &amp; CHAR(72 +'Randomized Data'!X318) &amp; "8") &amp; INDIRECT("SNPs!" &amp; CHAR(72 +'Randomized Data'!X318) &amp; "8")))</f>
        <v>TA</v>
      </c>
      <c r="AJ318" t="str">
        <f>SNPs!$F$9</f>
        <v>rs56337013</v>
      </c>
      <c r="AK318">
        <f>SNPs!$C$9</f>
        <v>10</v>
      </c>
      <c r="AL318">
        <f>SNPs!$D$9</f>
        <v>94852738</v>
      </c>
      <c r="AM318" s="7" t="str">
        <f ca="1">IF('Randomized Data'!Y$2 = 1, SNPs!$H$9 &amp; SNPs!$H$9, IF('Randomized Data'!Z318 = 1, SNPs!$H$9 &amp; INDIRECT("SNPs!" &amp; CHAR(72 +'Randomized Data'!AA318) &amp; "9"), INDIRECT("SNPs!" &amp; CHAR(72 +'Randomized Data'!AA318) &amp; "9") &amp; INDIRECT("SNPs!" &amp; CHAR(72 +'Randomized Data'!AA318) &amp; "9")))</f>
        <v>CT</v>
      </c>
      <c r="AN318" t="str">
        <f>SNPs!$F$10</f>
        <v>rs17884712</v>
      </c>
      <c r="AO318">
        <f>SNPs!$C$10</f>
        <v>10</v>
      </c>
      <c r="AP318">
        <f>SNPs!$D$10</f>
        <v>94775489</v>
      </c>
      <c r="AQ318" s="7" t="str">
        <f ca="1">IF('Randomized Data'!AB318 = 1, SNPs!$H$10 &amp; SNPs!$H$10, IF('Randomized Data'!AC318 = 1, SNPs!$H$10 &amp; INDIRECT("SNPs!" &amp; CHAR(72 +'Randomized Data'!AD318) &amp; "10"), INDIRECT("SNPs!" &amp; CHAR(72 +'Randomized Data'!AD318) &amp; "10") &amp; INDIRECT("SNPs!" &amp; CHAR(72 +'Randomized Data'!AD318) &amp; "10")))</f>
        <v>GG</v>
      </c>
      <c r="AR318" t="str">
        <f>SNPs!$F$11</f>
        <v>rs6413438</v>
      </c>
      <c r="AS318">
        <f>SNPs!$C$11</f>
        <v>10</v>
      </c>
      <c r="AT318">
        <f>SNPs!$D$11</f>
        <v>94781858</v>
      </c>
      <c r="AU318" s="7" t="str">
        <f ca="1">IF('Randomized Data'!AE318 = 1, SNPs!$H$11 &amp; SNPs!$H$11, IF('Randomized Data'!AF318 = 1, SNPs!$H$11 &amp; INDIRECT("SNPs!" &amp; CHAR(72 +'Randomized Data'!AG318) &amp; "11"), INDIRECT("SNPs!" &amp; CHAR(72 +'Randomized Data'!AG318) &amp; "11") &amp; INDIRECT("SNPs!" &amp; CHAR(72 +'Randomized Data'!AG318) &amp; "11")))</f>
        <v>CC</v>
      </c>
      <c r="AV318" t="str">
        <f>SNPs!$F$12</f>
        <v>rs1057910</v>
      </c>
      <c r="AW318">
        <f>SNPs!$C$12</f>
        <v>10</v>
      </c>
      <c r="AX318">
        <f>SNPs!$D$12</f>
        <v>94981296</v>
      </c>
      <c r="AY318" s="7" t="str">
        <f ca="1">IF('Randomized Data'!AH318 = 1, SNPs!$H$12 &amp; SNPs!$H$12, IF('Randomized Data'!AI318 = 1, SNPs!$H$12 &amp; INDIRECT("SNPs!" &amp; CHAR(72 +'Randomized Data'!AJ318) &amp; "12"), INDIRECT("SNPs!" &amp; CHAR(72 +'Randomized Data'!AJ318) &amp; "12") &amp; INDIRECT("SNPs!" &amp; CHAR(72 +'Randomized Data'!AJ318) &amp; "12")))</f>
        <v>AA</v>
      </c>
      <c r="AZ318" t="str">
        <f>SNPs!$F$13</f>
        <v>rs1799853</v>
      </c>
      <c r="BA318">
        <f>SNPs!$C$13</f>
        <v>10</v>
      </c>
      <c r="BB318">
        <f>SNPs!$D$13</f>
        <v>94942290</v>
      </c>
      <c r="BC318" s="7" t="str">
        <f ca="1">IF('Randomized Data'!AK318 = 1, SNPs!$H$13 &amp; SNPs!$H$13, IF('Randomized Data'!AL318 = 1, SNPs!$H$13 &amp; INDIRECT("SNPs!" &amp; CHAR(72 +'Randomized Data'!AM318) &amp; "13"), INDIRECT("SNPs!" &amp; CHAR(72 +'Randomized Data'!AM318) &amp; "13") &amp; INDIRECT("SNPs!" &amp; CHAR(72 +'Randomized Data'!AM318) &amp; "13")))</f>
        <v>CC</v>
      </c>
      <c r="BD318" t="str">
        <f>SNPs!$F$14</f>
        <v>rs9923231</v>
      </c>
      <c r="BE318">
        <f>SNPs!$C$14</f>
        <v>16</v>
      </c>
      <c r="BF318">
        <f>SNPs!$D$14</f>
        <v>31096368</v>
      </c>
      <c r="BG318" s="7" t="str">
        <f ca="1">IF('Randomized Data'!AN318 = 1, SNPs!$H$14 &amp; SNPs!$H$14, IF('Randomized Data'!AO318 = 1, SNPs!$H$14 &amp; INDIRECT("SNPs!" &amp; CHAR(72 +'Randomized Data'!AP318) &amp; "14"), INDIRECT("SNPs!" &amp; CHAR(72 +'Randomized Data'!AP318) &amp; "14") &amp; INDIRECT("SNPs!" &amp; CHAR(72 +'Randomized Data'!AP318) &amp; "14")))</f>
        <v>CC</v>
      </c>
      <c r="BH318" t="str">
        <f>SNPs!$F$15</f>
        <v>rs9934438</v>
      </c>
      <c r="BI318">
        <f>SNPs!$C$15</f>
        <v>16</v>
      </c>
      <c r="BJ318">
        <f>SNPs!$D$15</f>
        <v>31093557</v>
      </c>
      <c r="BK318" s="7" t="str">
        <f ca="1">IF('Randomized Data'!AQ318 = 1, SNPs!$H$15 &amp; SNPs!$H$15, IF('Randomized Data'!AR318 = 1, SNPs!$H$15 &amp; INDIRECT("SNPs!" &amp; CHAR(72 +'Randomized Data'!AS318) &amp; "15"), INDIRECT("SNPs!" &amp; CHAR(72 +'Randomized Data'!AS318) &amp; "15") &amp; INDIRECT("SNPs!" &amp; CHAR(72 +'Randomized Data'!AS318) &amp; "15")))</f>
        <v>GG</v>
      </c>
      <c r="BL318" t="str">
        <f>SNPs!$F$16</f>
        <v>rs8050894</v>
      </c>
      <c r="BM318">
        <f>SNPs!$C$16</f>
        <v>16</v>
      </c>
      <c r="BN318">
        <f>SNPs!$D$16</f>
        <v>31093188</v>
      </c>
      <c r="BO318" s="7" t="str">
        <f ca="1">IF('Randomized Data'!AT318 = 1, SNPs!$H$16 &amp; SNPs!$H$16, IF('Randomized Data'!AU318 = 1, SNPs!$H$16 &amp; INDIRECT("SNPs!" &amp; CHAR(72 +'Randomized Data'!AV318) &amp; "16"), INDIRECT("SNPs!" &amp; CHAR(72 +'Randomized Data'!AV318) &amp; "16") &amp; INDIRECT("SNPs!" &amp; CHAR(72 +'Randomized Data'!AV318) &amp; "16")))</f>
        <v>GG</v>
      </c>
      <c r="BP318" t="str">
        <f>SNPs!$F$17</f>
        <v>rs6025</v>
      </c>
      <c r="BQ318">
        <f>SNPs!$C$17</f>
        <v>1</v>
      </c>
      <c r="BR318">
        <f>SNPs!$D$17</f>
        <v>169549811</v>
      </c>
      <c r="BS318" s="7" t="str">
        <f ca="1">IF('Randomized Data'!AW318 = 1, SNPs!$H$17 &amp; SNPs!$H$17, IF('Randomized Data'!AX318 = 1, SNPs!$H$17 &amp; INDIRECT("SNPs!" &amp; CHAR(72 +'Randomized Data'!AY318) &amp; "17"), INDIRECT("SNPs!" &amp; CHAR(72 +'Randomized Data'!AY318) &amp; "17") &amp; INDIRECT("SNPs!" &amp; CHAR(72 +'Randomized Data'!AY318) &amp; "17")))</f>
        <v>GA</v>
      </c>
      <c r="BT318" t="str">
        <f>SNPs!$F$18</f>
        <v>rs1799963</v>
      </c>
      <c r="BU318">
        <f>SNPs!$C$18</f>
        <v>11</v>
      </c>
      <c r="BV318">
        <f>SNPs!$D$18</f>
        <v>46739505</v>
      </c>
      <c r="BW318" s="7" t="str">
        <f ca="1">IF('Randomized Data'!AZ318 = 1, SNPs!$H$18 &amp; SNPs!$H$18, IF('Randomized Data'!BA318 = 1, SNPs!$H$18 &amp; INDIRECT("SNPs!" &amp; CHAR(72 +'Randomized Data'!BB318) &amp; "18"), INDIRECT("SNPs!" &amp; CHAR(72 +'Randomized Data'!BB318) &amp; "18") &amp; INDIRECT("SNPs!" &amp; CHAR(72 +'Randomized Data'!BB318) &amp; "18")))</f>
        <v>GA</v>
      </c>
      <c r="BX318" t="str">
        <f>SNPs!$F$19</f>
        <v>rs121913626</v>
      </c>
      <c r="BY318">
        <f>SNPs!$C$19</f>
        <v>14</v>
      </c>
      <c r="BZ318">
        <f>SNPs!$D$19</f>
        <v>23427723</v>
      </c>
      <c r="CA318" s="7" t="str">
        <f ca="1">IF('Randomized Data'!BC318 = 1, SNPs!$H$19 &amp; SNPs!$H$19, IF('Randomized Data'!BD318 = 1, SNPs!$H$19 &amp; INDIRECT("SNPs!" &amp; CHAR(72 +'Randomized Data'!BE318) &amp; "19"), INDIRECT("SNPs!" &amp; CHAR(72 +'Randomized Data'!BE318) &amp; "19") &amp; INDIRECT("SNPs!" &amp; CHAR(72 +'Randomized Data'!BE318) &amp; "19")))</f>
        <v>GG</v>
      </c>
      <c r="CB318" t="str">
        <f>SNPs!$F$20</f>
        <v>rs3218713</v>
      </c>
      <c r="CC318">
        <f>SNPs!$C$20</f>
        <v>14</v>
      </c>
      <c r="CD318">
        <f>SNPs!$D$20</f>
        <v>23431468</v>
      </c>
      <c r="CE318" s="7" t="str">
        <f ca="1">IF('Randomized Data'!BF318 = 1, SNPs!$H$20 &amp; SNPs!$H$20, IF('Randomized Data'!BG318 = 1, SNPs!$H$20 &amp; INDIRECT("SNPs!" &amp; CHAR(72 +'Randomized Data'!BH318) &amp; "20"), INDIRECT("SNPs!" &amp; CHAR(72 +'Randomized Data'!BH318) &amp; "20") &amp; INDIRECT("SNPs!" &amp; CHAR(72 +'Randomized Data'!BH318) &amp; "20")))</f>
        <v>GA</v>
      </c>
      <c r="CF318" t="str">
        <f>SNPs!$F$21</f>
        <v>rs3218714</v>
      </c>
      <c r="CG318">
        <f>SNPs!$C$21</f>
        <v>14</v>
      </c>
      <c r="CH318">
        <f>SNPs!$D$21</f>
        <v>23429279</v>
      </c>
      <c r="CI318" s="7" t="str">
        <f ca="1">IF('Randomized Data'!BI318 = 1, SNPs!$H$21 &amp; SNPs!$H$21, IF('Randomized Data'!BJ318 = 1, SNPs!$H$21 &amp; INDIRECT("SNPs!" &amp; CHAR(72 +'Randomized Data'!BK318) &amp; "21"), INDIRECT("SNPs!" &amp; CHAR(72 +'Randomized Data'!BK318) &amp; "21") &amp; INDIRECT("SNPs!" &amp; CHAR(72 +'Randomized Data'!BK318) &amp; "21")))</f>
        <v>TT</v>
      </c>
      <c r="CJ318" t="str">
        <f>SNPs!$F$22</f>
        <v>rs121964855</v>
      </c>
      <c r="CK318">
        <f>SNPs!$C$22</f>
        <v>1</v>
      </c>
      <c r="CL318">
        <f>SNPs!$D$22</f>
        <v>201365638</v>
      </c>
      <c r="CM318" s="7" t="str">
        <f ca="1">IF('Randomized Data'!BL318 = 1, SNPs!$H$22 &amp; SNPs!$H$22, IF('Randomized Data'!BM318 = 1, SNPs!$H$22 &amp; INDIRECT("SNPs!" &amp; CHAR(72 +'Randomized Data'!BN318) &amp; "22"), INDIRECT("SNPs!" &amp; CHAR(72 +'Randomized Data'!BN318) &amp; "22") &amp; INDIRECT("SNPs!" &amp; CHAR(72 +'Randomized Data'!BN318) &amp; "22")))</f>
        <v>TA</v>
      </c>
      <c r="CN318" t="str">
        <f>SNPs!$F$23</f>
        <v>rs121964856</v>
      </c>
      <c r="CO318">
        <f>SNPs!$C$23</f>
        <v>1</v>
      </c>
      <c r="CP318">
        <f>SNPs!$D$23</f>
        <v>201365297</v>
      </c>
      <c r="CQ318" s="7" t="str">
        <f ca="1">IF('Randomized Data'!BO318 = 1, SNPs!$H$23 &amp; SNPs!$H$23, IF('Randomized Data'!BP318 = 1, SNPs!$H$23 &amp; INDIRECT("SNPs!" &amp; CHAR(72 +'Randomized Data'!BQ318) &amp; "23"), INDIRECT("SNPs!" &amp; CHAR(72 +'Randomized Data'!BQ318) &amp; "23") &amp; INDIRECT("SNPs!" &amp; CHAR(72 +'Randomized Data'!BQ318) &amp; "23")))</f>
        <v>AA</v>
      </c>
      <c r="CR318" t="str">
        <f>SNPs!$F$24</f>
        <v>rs121964857</v>
      </c>
      <c r="CS318">
        <f>SNPs!$C$24</f>
        <v>1</v>
      </c>
      <c r="CT318">
        <f>SNPs!$D$24</f>
        <v>201359245</v>
      </c>
      <c r="CU318" s="7" t="str">
        <f ca="1">IF('Randomized Data'!BR318 = 1, SNPs!$H$24 &amp; SNPs!$H$24, IF('Randomized Data'!BS318 = 1, SNPs!$H$24 &amp; INDIRECT("SNPs!" &amp; CHAR(72 +'Randomized Data'!BT318) &amp; "24"), INDIRECT("SNPs!" &amp; CHAR(72 +'Randomized Data'!BT318) &amp; "24") &amp; INDIRECT("SNPs!" &amp; CHAR(72 +'Randomized Data'!BT318) &amp; "24")))</f>
        <v>CC</v>
      </c>
      <c r="CV318" t="str">
        <f>SNPs!$F$25</f>
        <v>rs28934269</v>
      </c>
      <c r="CW318">
        <f>SNPs!$C$25</f>
        <v>15</v>
      </c>
      <c r="CX318">
        <f>SNPs!$D$25</f>
        <v>63060915</v>
      </c>
      <c r="CY318" s="7" t="str">
        <f ca="1">IF('Randomized Data'!BU318 = 1, SNPs!$H$25 &amp; SNPs!$H$25, IF('Randomized Data'!BV318 = 1, SNPs!$H$25 &amp; INDIRECT("SNPs!" &amp; CHAR(72 +'Randomized Data'!BW318) &amp; "25"), INDIRECT("SNPs!" &amp; CHAR(72 +'Randomized Data'!BW318) &amp; "25") &amp; INDIRECT("SNPs!" &amp; CHAR(72 +'Randomized Data'!BW318) &amp; "25")))</f>
        <v>AA</v>
      </c>
      <c r="CZ318" t="str">
        <f>SNPs!$F$26</f>
        <v>rs28934270</v>
      </c>
      <c r="DA318">
        <f>SNPs!$C$26</f>
        <v>15</v>
      </c>
      <c r="DB318">
        <f>SNPs!$D$26</f>
        <v>63060899</v>
      </c>
      <c r="DC318" s="7" t="str">
        <f ca="1">IF('Randomized Data'!BX318 = 1, SNPs!$H$26 &amp; SNPs!$H$26, IF('Randomized Data'!BY318 = 1, SNPs!$H$26 &amp; INDIRECT("SNPs!" &amp; CHAR(72 +'Randomized Data'!BZ318) &amp; "26"), INDIRECT("SNPs!" &amp; CHAR(72 +'Randomized Data'!BZ318) &amp; "26") &amp; INDIRECT("SNPs!" &amp; CHAR(72 +'Randomized Data'!BZ318) &amp; "26")))</f>
        <v>AA</v>
      </c>
      <c r="DD318" t="str">
        <f>SNPs!$F$27</f>
        <v>rs727504290</v>
      </c>
      <c r="DE318">
        <f>SNPs!$C$27</f>
        <v>15</v>
      </c>
      <c r="DF318">
        <f>SNPs!$D$27</f>
        <v>63042875</v>
      </c>
      <c r="DG318" s="7" t="str">
        <f ca="1">IF('Randomized Data'!CA318 = 1, SNPs!$H$27 &amp; SNPs!$H$27, IF('Randomized Data'!CB318 = 1, SNPs!$H$27 &amp; INDIRECT("SNPs!" &amp; CHAR(72 +'Randomized Data'!CC318) &amp; "27"), INDIRECT("SNPs!" &amp; CHAR(72 +'Randomized Data'!CC318) &amp; "27") &amp; INDIRECT("SNPs!" &amp; CHAR(72 +'Randomized Data'!CC318) &amp; "27")))</f>
        <v>GG</v>
      </c>
      <c r="DH318" t="str">
        <f>SNPs!$F$28</f>
        <v>rs104894504</v>
      </c>
      <c r="DI318">
        <f>SNPs!$C$28</f>
        <v>15</v>
      </c>
      <c r="DJ318">
        <f>SNPs!$D$28</f>
        <v>63057028</v>
      </c>
      <c r="DK318" s="7" t="str">
        <f ca="1">IF('Randomized Data'!CD318 = 1, SNPs!$H$28 &amp; SNPs!$H$28, IF('Randomized Data'!CE318 = 1, SNPs!$H$28 &amp; INDIRECT("SNPs!" &amp; CHAR(72 +'Randomized Data'!CF318) &amp; "28"), INDIRECT("SNPs!" &amp; CHAR(72 +'Randomized Data'!CF318) &amp; "28") &amp; INDIRECT("SNPs!" &amp; CHAR(72 +'Randomized Data'!CF318) &amp; "28")))</f>
        <v>TT</v>
      </c>
      <c r="DL318" t="str">
        <f>SNPs!$F$29</f>
        <v>rs375882485</v>
      </c>
      <c r="DM318">
        <f>SNPs!$C$29</f>
        <v>11</v>
      </c>
      <c r="DN318">
        <f>SNPs!$D$29</f>
        <v>47342698</v>
      </c>
      <c r="DO318" s="7" t="str">
        <f ca="1">IF('Randomized Data'!CG318 = 1, SNPs!$H$29 &amp; SNPs!$H$29, IF('Randomized Data'!CH318 = 1, SNPs!$H$29 &amp; INDIRECT("SNPs!" &amp; CHAR(72 +'Randomized Data'!CI318) &amp; "29"), INDIRECT("SNPs!" &amp; CHAR(72 +'Randomized Data'!CI318) &amp; "29") &amp; INDIRECT("SNPs!" &amp; CHAR(72 +'Randomized Data'!CI318) &amp; "29")))</f>
        <v>AA</v>
      </c>
      <c r="DP318" t="str">
        <f>SNPs!$F$30</f>
        <v>rs397516083</v>
      </c>
      <c r="DQ318">
        <f>SNPs!$C$30</f>
        <v>11</v>
      </c>
      <c r="DR318">
        <f>SNPs!$D$30</f>
        <v>47346379</v>
      </c>
      <c r="DS318" s="7" t="str">
        <f ca="1">IF('Randomized Data'!CJ318 = 1, SNPs!$H$30 &amp; SNPs!$H$30, IF('Randomized Data'!CK318 = 1, SNPs!$H$30 &amp; INDIRECT("SNPs!" &amp; CHAR(72 +'Randomized Data'!CL318) &amp; "30"), INDIRECT("SNPs!" &amp; CHAR(72 +'Randomized Data'!CL318) &amp; "30") &amp; INDIRECT("SNPs!" &amp; CHAR(72 +'Randomized Data'!CL318) &amp; "30")))</f>
        <v>AA</v>
      </c>
      <c r="DT318" t="str">
        <f>SNPs!$F$31</f>
        <v>rs397515937</v>
      </c>
      <c r="DU318">
        <f>SNPs!$C$31</f>
        <v>11</v>
      </c>
      <c r="DV318">
        <f>SNPs!$D$31</f>
        <v>47339792</v>
      </c>
      <c r="DW318" s="7" t="str">
        <f ca="1">IF('Randomized Data'!CM318 = 1, SNPs!$H$31 &amp; SNPs!$H$31, IF('Randomized Data'!CN318 = 1, SNPs!$H$31 &amp; INDIRECT("SNPs!" &amp; CHAR(72 +'Randomized Data'!CO318) &amp; "31"), INDIRECT("SNPs!" &amp; CHAR(72 +'Randomized Data'!CO318) &amp; "31") &amp; INDIRECT("SNPs!" &amp; CHAR(72 +'Randomized Data'!CO318) &amp; "31")))</f>
        <v>AA</v>
      </c>
      <c r="DX318" t="str">
        <f>SNPs!$F$32</f>
        <v>rs397516074</v>
      </c>
      <c r="DY318">
        <f>SNPs!$C$32</f>
        <v>11</v>
      </c>
      <c r="DZ318">
        <f>SNPs!$D$32</f>
        <v>47348424</v>
      </c>
      <c r="EA318" s="7" t="str">
        <f ca="1">IF('Randomized Data'!CP318 = 1, SNPs!$H$32 &amp; SNPs!$H$32, IF('Randomized Data'!CQ318 = 1, SNPs!$H$32 &amp; INDIRECT("SNPs!" &amp; CHAR(72 +'Randomized Data'!CR318) &amp; "32"), INDIRECT("SNPs!" &amp; CHAR(72 +'Randomized Data'!CR318) &amp; "32") &amp; INDIRECT("SNPs!" &amp; CHAR(72 +'Randomized Data'!CR318) &amp; "32")))</f>
        <v>GG</v>
      </c>
      <c r="EB318" t="str">
        <f>SNPs!$F$33</f>
        <v>rs397515963</v>
      </c>
      <c r="EC318">
        <f>SNPs!$C$33</f>
        <v>11</v>
      </c>
      <c r="ED318">
        <f>SNPs!$D$33</f>
        <v>47337729</v>
      </c>
      <c r="EE318" s="7" t="str">
        <f ca="1">IF('Randomized Data'!CS318 = 1, SNPs!$H$33 &amp; SNPs!$H$33, IF('Randomized Data'!CT318 = 1, SNPs!$H$33 &amp; INDIRECT("SNPs!" &amp; CHAR(72 +'Randomized Data'!CU318) &amp; "33"), INDIRECT("SNPs!" &amp; CHAR(72 +'Randomized Data'!CU318) &amp; "33") &amp; INDIRECT("SNPs!" &amp; CHAR(72 +'Randomized Data'!CU318) &amp; "33")))</f>
        <v>--</v>
      </c>
    </row>
    <row r="319" spans="1:13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  <c r="F319" s="3">
        <v>42197</v>
      </c>
      <c r="G319" s="9" t="str">
        <f>'Randomized Data'!C319</f>
        <v>NGS Lab</v>
      </c>
      <c r="H319" t="str">
        <f>SNPs!$F$2</f>
        <v>rs12248560</v>
      </c>
      <c r="I319">
        <f>SNPs!$C$2</f>
        <v>10</v>
      </c>
      <c r="J319">
        <f>SNPs!$D$2</f>
        <v>94761900</v>
      </c>
      <c r="K319" t="str">
        <f ca="1">IF('Randomized Data'!D319 = 1, SNPs!$H$2 &amp; SNPs!$H$2, IF('Randomized Data'!E319 = 1, SNPs!$H$2 &amp; INDIRECT("SNPs!" &amp; CHAR(72 +'Randomized Data'!F319) &amp; "2"), INDIRECT("SNPs!" &amp; CHAR(72 +'Randomized Data'!F319) &amp; "2") &amp; INDIRECT("SNPs!" &amp; CHAR(72 +'Randomized Data'!F319) &amp; "2")))</f>
        <v>TT</v>
      </c>
      <c r="L319" t="str">
        <f>SNPs!$F$3</f>
        <v>rs28399504</v>
      </c>
      <c r="M319">
        <f>SNPs!$C$3</f>
        <v>10</v>
      </c>
      <c r="N319">
        <f>SNPs!$D$3</f>
        <v>94762706</v>
      </c>
      <c r="O319" t="str">
        <f ca="1">IF('Randomized Data'!G319 = 1, SNPs!$H$3 &amp; SNPs!$H$3, IF('Randomized Data'!H319 = 1, SNPs!$H$3 &amp; INDIRECT("SNPs!" &amp; CHAR(72 +'Randomized Data'!I319) &amp; "3"), INDIRECT("SNPs!" &amp; CHAR(72 +'Randomized Data'!I319) &amp; "3") &amp; INDIRECT("SNPs!" &amp; CHAR(72 +'Randomized Data'!I319) &amp; "3")))</f>
        <v>AA</v>
      </c>
      <c r="P319" t="str">
        <f>SNPs!$F$4</f>
        <v>rs41291556</v>
      </c>
      <c r="Q319">
        <f>SNPs!$C$4</f>
        <v>10</v>
      </c>
      <c r="R319">
        <f>SNPs!$D$4</f>
        <v>94775416</v>
      </c>
      <c r="S319" t="str">
        <f ca="1">IF('Randomized Data'!J319 = 1, SNPs!$H$4 &amp; SNPs!$H$4, IF('Randomized Data'!K319 = 1, SNPs!$H$4 &amp; INDIRECT("SNPs!" &amp; CHAR(72 +'Randomized Data'!L319) &amp; "4"), INDIRECT("SNPs!" &amp; CHAR(72 +'Randomized Data'!L319) &amp; "4") &amp; INDIRECT("SNPs!" &amp; CHAR(72 +'Randomized Data'!L319) &amp; "4")))</f>
        <v>TC</v>
      </c>
      <c r="T319" t="str">
        <f>SNPs!$F$5</f>
        <v>rs72558184</v>
      </c>
      <c r="U319">
        <f>SNPs!$C$5</f>
        <v>10</v>
      </c>
      <c r="V319">
        <f>SNPs!$D$5</f>
        <v>96535210</v>
      </c>
      <c r="W319" t="str">
        <f ca="1">IF('Randomized Data'!M319 = 1, SNPs!$H$5 &amp; SNPs!$H$5, IF('Randomized Data'!N319 = 1, SNPs!$H$5 &amp; INDIRECT("SNPs!" &amp; CHAR(72 +'Randomized Data'!O319) &amp; "5"), INDIRECT("SNPs!" &amp; CHAR(72 +'Randomized Data'!O319) &amp; "5") &amp; INDIRECT("SNPs!" &amp; CHAR(72 +'Randomized Data'!O319) &amp; "5")))</f>
        <v>GG</v>
      </c>
      <c r="X319" t="str">
        <f>SNPs!$F$6</f>
        <v>rs4986893</v>
      </c>
      <c r="Y319">
        <f>SNPs!$C$6</f>
        <v>10</v>
      </c>
      <c r="Z319">
        <f>SNPs!$D$6</f>
        <v>94780653</v>
      </c>
      <c r="AA319" s="7" t="str">
        <f ca="1">IF('Randomized Data'!P319 = 1, SNPs!$H$6 &amp; SNPs!$H$6, IF('Randomized Data'!Q319 = 1, SNPs!$H$6 &amp; INDIRECT("SNPs!" &amp; CHAR(72 +'Randomized Data'!R319) &amp; "6"), INDIRECT("SNPs!" &amp; CHAR(72 +'Randomized Data'!R319) &amp; "6") &amp; INDIRECT("SNPs!" &amp; CHAR(72 +'Randomized Data'!R319) &amp; "6")))</f>
        <v>GG</v>
      </c>
      <c r="AB319" t="str">
        <f>SNPs!$F$7</f>
        <v>rs4244285</v>
      </c>
      <c r="AC319">
        <f>SNPs!$C$7</f>
        <v>10</v>
      </c>
      <c r="AD319">
        <f>SNPs!$D$7</f>
        <v>94781859</v>
      </c>
      <c r="AE319" s="7" t="str">
        <f ca="1">IF('Randomized Data'!S319 = 1, SNPs!$H$7 &amp; SNPs!$H$7, IF('Randomized Data'!T319 = 1, SNPs!$H$7 &amp; INDIRECT("SNPs!" &amp; CHAR(72 +'Randomized Data'!U319) &amp; "7"), INDIRECT("SNPs!" &amp; CHAR(72 +'Randomized Data'!U319) &amp; "7") &amp; INDIRECT("SNPs!" &amp; CHAR(72 +'Randomized Data'!U319) &amp; "7")))</f>
        <v>GG</v>
      </c>
      <c r="AF319" t="str">
        <f>SNPs!$F$8</f>
        <v>rs72558186</v>
      </c>
      <c r="AG319">
        <f>SNPs!$C$8</f>
        <v>10</v>
      </c>
      <c r="AH319">
        <f>SNPs!$D$8</f>
        <v>94781999</v>
      </c>
      <c r="AI319" s="7" t="str">
        <f ca="1">IF('Randomized Data'!V319 = 1, SNPs!$H$8 &amp; SNPs!$H$8, IF('Randomized Data'!W319 = 1, SNPs!$H$8 &amp; INDIRECT("SNPs!" &amp; CHAR(72 +'Randomized Data'!X319) &amp; "8"), INDIRECT("SNPs!" &amp; CHAR(72 +'Randomized Data'!X319) &amp; "8") &amp; INDIRECT("SNPs!" &amp; CHAR(72 +'Randomized Data'!X319) &amp; "8")))</f>
        <v>AA</v>
      </c>
      <c r="AJ319" t="str">
        <f>SNPs!$F$9</f>
        <v>rs56337013</v>
      </c>
      <c r="AK319">
        <f>SNPs!$C$9</f>
        <v>10</v>
      </c>
      <c r="AL319">
        <f>SNPs!$D$9</f>
        <v>94852738</v>
      </c>
      <c r="AM319" s="7" t="str">
        <f ca="1">IF('Randomized Data'!Y$2 = 1, SNPs!$H$9 &amp; SNPs!$H$9, IF('Randomized Data'!Z319 = 1, SNPs!$H$9 &amp; INDIRECT("SNPs!" &amp; CHAR(72 +'Randomized Data'!AA319) &amp; "9"), INDIRECT("SNPs!" &amp; CHAR(72 +'Randomized Data'!AA319) &amp; "9") &amp; INDIRECT("SNPs!" &amp; CHAR(72 +'Randomized Data'!AA319) &amp; "9")))</f>
        <v>TT</v>
      </c>
      <c r="AN319" t="str">
        <f>SNPs!$F$10</f>
        <v>rs17884712</v>
      </c>
      <c r="AO319">
        <f>SNPs!$C$10</f>
        <v>10</v>
      </c>
      <c r="AP319">
        <f>SNPs!$D$10</f>
        <v>94775489</v>
      </c>
      <c r="AQ319" s="7" t="str">
        <f ca="1">IF('Randomized Data'!AB319 = 1, SNPs!$H$10 &amp; SNPs!$H$10, IF('Randomized Data'!AC319 = 1, SNPs!$H$10 &amp; INDIRECT("SNPs!" &amp; CHAR(72 +'Randomized Data'!AD319) &amp; "10"), INDIRECT("SNPs!" &amp; CHAR(72 +'Randomized Data'!AD319) &amp; "10") &amp; INDIRECT("SNPs!" &amp; CHAR(72 +'Randomized Data'!AD319) &amp; "10")))</f>
        <v>GG</v>
      </c>
      <c r="AR319" t="str">
        <f>SNPs!$F$11</f>
        <v>rs6413438</v>
      </c>
      <c r="AS319">
        <f>SNPs!$C$11</f>
        <v>10</v>
      </c>
      <c r="AT319">
        <f>SNPs!$D$11</f>
        <v>94781858</v>
      </c>
      <c r="AU319" s="7" t="str">
        <f ca="1">IF('Randomized Data'!AE319 = 1, SNPs!$H$11 &amp; SNPs!$H$11, IF('Randomized Data'!AF319 = 1, SNPs!$H$11 &amp; INDIRECT("SNPs!" &amp; CHAR(72 +'Randomized Data'!AG319) &amp; "11"), INDIRECT("SNPs!" &amp; CHAR(72 +'Randomized Data'!AG319) &amp; "11") &amp; INDIRECT("SNPs!" &amp; CHAR(72 +'Randomized Data'!AG319) &amp; "11")))</f>
        <v>TT</v>
      </c>
      <c r="AV319" t="str">
        <f>SNPs!$F$12</f>
        <v>rs1057910</v>
      </c>
      <c r="AW319">
        <f>SNPs!$C$12</f>
        <v>10</v>
      </c>
      <c r="AX319">
        <f>SNPs!$D$12</f>
        <v>94981296</v>
      </c>
      <c r="AY319" s="7" t="str">
        <f ca="1">IF('Randomized Data'!AH319 = 1, SNPs!$H$12 &amp; SNPs!$H$12, IF('Randomized Data'!AI319 = 1, SNPs!$H$12 &amp; INDIRECT("SNPs!" &amp; CHAR(72 +'Randomized Data'!AJ319) &amp; "12"), INDIRECT("SNPs!" &amp; CHAR(72 +'Randomized Data'!AJ319) &amp; "12") &amp; INDIRECT("SNPs!" &amp; CHAR(72 +'Randomized Data'!AJ319) &amp; "12")))</f>
        <v>AA</v>
      </c>
      <c r="AZ319" t="str">
        <f>SNPs!$F$13</f>
        <v>rs1799853</v>
      </c>
      <c r="BA319">
        <f>SNPs!$C$13</f>
        <v>10</v>
      </c>
      <c r="BB319">
        <f>SNPs!$D$13</f>
        <v>94942290</v>
      </c>
      <c r="BC319" s="7" t="str">
        <f ca="1">IF('Randomized Data'!AK319 = 1, SNPs!$H$13 &amp; SNPs!$H$13, IF('Randomized Data'!AL319 = 1, SNPs!$H$13 &amp; INDIRECT("SNPs!" &amp; CHAR(72 +'Randomized Data'!AM319) &amp; "13"), INDIRECT("SNPs!" &amp; CHAR(72 +'Randomized Data'!AM319) &amp; "13") &amp; INDIRECT("SNPs!" &amp; CHAR(72 +'Randomized Data'!AM319) &amp; "13")))</f>
        <v>TT</v>
      </c>
      <c r="BD319" t="str">
        <f>SNPs!$F$14</f>
        <v>rs9923231</v>
      </c>
      <c r="BE319">
        <f>SNPs!$C$14</f>
        <v>16</v>
      </c>
      <c r="BF319">
        <f>SNPs!$D$14</f>
        <v>31096368</v>
      </c>
      <c r="BG319" s="7" t="str">
        <f ca="1">IF('Randomized Data'!AN319 = 1, SNPs!$H$14 &amp; SNPs!$H$14, IF('Randomized Data'!AO319 = 1, SNPs!$H$14 &amp; INDIRECT("SNPs!" &amp; CHAR(72 +'Randomized Data'!AP319) &amp; "14"), INDIRECT("SNPs!" &amp; CHAR(72 +'Randomized Data'!AP319) &amp; "14") &amp; INDIRECT("SNPs!" &amp; CHAR(72 +'Randomized Data'!AP319) &amp; "14")))</f>
        <v>CC</v>
      </c>
      <c r="BH319" t="str">
        <f>SNPs!$F$15</f>
        <v>rs9934438</v>
      </c>
      <c r="BI319">
        <f>SNPs!$C$15</f>
        <v>16</v>
      </c>
      <c r="BJ319">
        <f>SNPs!$D$15</f>
        <v>31093557</v>
      </c>
      <c r="BK319" s="7" t="str">
        <f ca="1">IF('Randomized Data'!AQ319 = 1, SNPs!$H$15 &amp; SNPs!$H$15, IF('Randomized Data'!AR319 = 1, SNPs!$H$15 &amp; INDIRECT("SNPs!" &amp; CHAR(72 +'Randomized Data'!AS319) &amp; "15"), INDIRECT("SNPs!" &amp; CHAR(72 +'Randomized Data'!AS319) &amp; "15") &amp; INDIRECT("SNPs!" &amp; CHAR(72 +'Randomized Data'!AS319) &amp; "15")))</f>
        <v>GG</v>
      </c>
      <c r="BL319" t="str">
        <f>SNPs!$F$16</f>
        <v>rs8050894</v>
      </c>
      <c r="BM319">
        <f>SNPs!$C$16</f>
        <v>16</v>
      </c>
      <c r="BN319">
        <f>SNPs!$D$16</f>
        <v>31093188</v>
      </c>
      <c r="BO319" s="7" t="str">
        <f ca="1">IF('Randomized Data'!AT319 = 1, SNPs!$H$16 &amp; SNPs!$H$16, IF('Randomized Data'!AU319 = 1, SNPs!$H$16 &amp; INDIRECT("SNPs!" &amp; CHAR(72 +'Randomized Data'!AV319) &amp; "16"), INDIRECT("SNPs!" &amp; CHAR(72 +'Randomized Data'!AV319) &amp; "16") &amp; INDIRECT("SNPs!" &amp; CHAR(72 +'Randomized Data'!AV319) &amp; "16")))</f>
        <v>GG</v>
      </c>
      <c r="BP319" t="str">
        <f>SNPs!$F$17</f>
        <v>rs6025</v>
      </c>
      <c r="BQ319">
        <f>SNPs!$C$17</f>
        <v>1</v>
      </c>
      <c r="BR319">
        <f>SNPs!$D$17</f>
        <v>169549811</v>
      </c>
      <c r="BS319" s="7" t="str">
        <f ca="1">IF('Randomized Data'!AW319 = 1, SNPs!$H$17 &amp; SNPs!$H$17, IF('Randomized Data'!AX319 = 1, SNPs!$H$17 &amp; INDIRECT("SNPs!" &amp; CHAR(72 +'Randomized Data'!AY319) &amp; "17"), INDIRECT("SNPs!" &amp; CHAR(72 +'Randomized Data'!AY319) &amp; "17") &amp; INDIRECT("SNPs!" &amp; CHAR(72 +'Randomized Data'!AY319) &amp; "17")))</f>
        <v>AA</v>
      </c>
      <c r="BT319" t="str">
        <f>SNPs!$F$18</f>
        <v>rs1799963</v>
      </c>
      <c r="BU319">
        <f>SNPs!$C$18</f>
        <v>11</v>
      </c>
      <c r="BV319">
        <f>SNPs!$D$18</f>
        <v>46739505</v>
      </c>
      <c r="BW319" s="7" t="str">
        <f ca="1">IF('Randomized Data'!AZ319 = 1, SNPs!$H$18 &amp; SNPs!$H$18, IF('Randomized Data'!BA319 = 1, SNPs!$H$18 &amp; INDIRECT("SNPs!" &amp; CHAR(72 +'Randomized Data'!BB319) &amp; "18"), INDIRECT("SNPs!" &amp; CHAR(72 +'Randomized Data'!BB319) &amp; "18") &amp; INDIRECT("SNPs!" &amp; CHAR(72 +'Randomized Data'!BB319) &amp; "18")))</f>
        <v>GG</v>
      </c>
      <c r="BX319" t="str">
        <f>SNPs!$F$19</f>
        <v>rs121913626</v>
      </c>
      <c r="BY319">
        <f>SNPs!$C$19</f>
        <v>14</v>
      </c>
      <c r="BZ319">
        <f>SNPs!$D$19</f>
        <v>23427723</v>
      </c>
      <c r="CA319" s="7" t="str">
        <f ca="1">IF('Randomized Data'!BC319 = 1, SNPs!$H$19 &amp; SNPs!$H$19, IF('Randomized Data'!BD319 = 1, SNPs!$H$19 &amp; INDIRECT("SNPs!" &amp; CHAR(72 +'Randomized Data'!BE319) &amp; "19"), INDIRECT("SNPs!" &amp; CHAR(72 +'Randomized Data'!BE319) &amp; "19") &amp; INDIRECT("SNPs!" &amp; CHAR(72 +'Randomized Data'!BE319) &amp; "19")))</f>
        <v>CC</v>
      </c>
      <c r="CB319" t="str">
        <f>SNPs!$F$20</f>
        <v>rs3218713</v>
      </c>
      <c r="CC319">
        <f>SNPs!$C$20</f>
        <v>14</v>
      </c>
      <c r="CD319">
        <f>SNPs!$D$20</f>
        <v>23431468</v>
      </c>
      <c r="CE319" s="7" t="str">
        <f ca="1">IF('Randomized Data'!BF319 = 1, SNPs!$H$20 &amp; SNPs!$H$20, IF('Randomized Data'!BG319 = 1, SNPs!$H$20 &amp; INDIRECT("SNPs!" &amp; CHAR(72 +'Randomized Data'!BH319) &amp; "20"), INDIRECT("SNPs!" &amp; CHAR(72 +'Randomized Data'!BH319) &amp; "20") &amp; INDIRECT("SNPs!" &amp; CHAR(72 +'Randomized Data'!BH319) &amp; "20")))</f>
        <v>AA</v>
      </c>
      <c r="CF319" t="str">
        <f>SNPs!$F$21</f>
        <v>rs3218714</v>
      </c>
      <c r="CG319">
        <f>SNPs!$C$21</f>
        <v>14</v>
      </c>
      <c r="CH319">
        <f>SNPs!$D$21</f>
        <v>23429279</v>
      </c>
      <c r="CI319" s="7" t="str">
        <f ca="1">IF('Randomized Data'!BI319 = 1, SNPs!$H$21 &amp; SNPs!$H$21, IF('Randomized Data'!BJ319 = 1, SNPs!$H$21 &amp; INDIRECT("SNPs!" &amp; CHAR(72 +'Randomized Data'!BK319) &amp; "21"), INDIRECT("SNPs!" &amp; CHAR(72 +'Randomized Data'!BK319) &amp; "21") &amp; INDIRECT("SNPs!" &amp; CHAR(72 +'Randomized Data'!BK319) &amp; "21")))</f>
        <v>CT</v>
      </c>
      <c r="CJ319" t="str">
        <f>SNPs!$F$22</f>
        <v>rs121964855</v>
      </c>
      <c r="CK319">
        <f>SNPs!$C$22</f>
        <v>1</v>
      </c>
      <c r="CL319">
        <f>SNPs!$D$22</f>
        <v>201365638</v>
      </c>
      <c r="CM319" s="7" t="str">
        <f ca="1">IF('Randomized Data'!BL319 = 1, SNPs!$H$22 &amp; SNPs!$H$22, IF('Randomized Data'!BM319 = 1, SNPs!$H$22 &amp; INDIRECT("SNPs!" &amp; CHAR(72 +'Randomized Data'!BN319) &amp; "22"), INDIRECT("SNPs!" &amp; CHAR(72 +'Randomized Data'!BN319) &amp; "22") &amp; INDIRECT("SNPs!" &amp; CHAR(72 +'Randomized Data'!BN319) &amp; "22")))</f>
        <v>TT</v>
      </c>
      <c r="CN319" t="str">
        <f>SNPs!$F$23</f>
        <v>rs121964856</v>
      </c>
      <c r="CO319">
        <f>SNPs!$C$23</f>
        <v>1</v>
      </c>
      <c r="CP319">
        <f>SNPs!$D$23</f>
        <v>201365297</v>
      </c>
      <c r="CQ319" s="7" t="str">
        <f ca="1">IF('Randomized Data'!BO319 = 1, SNPs!$H$23 &amp; SNPs!$H$23, IF('Randomized Data'!BP319 = 1, SNPs!$H$23 &amp; INDIRECT("SNPs!" &amp; CHAR(72 +'Randomized Data'!BQ319) &amp; "23"), INDIRECT("SNPs!" &amp; CHAR(72 +'Randomized Data'!BQ319) &amp; "23") &amp; INDIRECT("SNPs!" &amp; CHAR(72 +'Randomized Data'!BQ319) &amp; "23")))</f>
        <v>AA</v>
      </c>
      <c r="CR319" t="str">
        <f>SNPs!$F$24</f>
        <v>rs121964857</v>
      </c>
      <c r="CS319">
        <f>SNPs!$C$24</f>
        <v>1</v>
      </c>
      <c r="CT319">
        <f>SNPs!$D$24</f>
        <v>201359245</v>
      </c>
      <c r="CU319" s="7" t="str">
        <f ca="1">IF('Randomized Data'!BR319 = 1, SNPs!$H$24 &amp; SNPs!$H$24, IF('Randomized Data'!BS319 = 1, SNPs!$H$24 &amp; INDIRECT("SNPs!" &amp; CHAR(72 +'Randomized Data'!BT319) &amp; "24"), INDIRECT("SNPs!" &amp; CHAR(72 +'Randomized Data'!BT319) &amp; "24") &amp; INDIRECT("SNPs!" &amp; CHAR(72 +'Randomized Data'!BT319) &amp; "24")))</f>
        <v>CC</v>
      </c>
      <c r="CV319" t="str">
        <f>SNPs!$F$25</f>
        <v>rs28934269</v>
      </c>
      <c r="CW319">
        <f>SNPs!$C$25</f>
        <v>15</v>
      </c>
      <c r="CX319">
        <f>SNPs!$D$25</f>
        <v>63060915</v>
      </c>
      <c r="CY319" s="7" t="str">
        <f ca="1">IF('Randomized Data'!BU319 = 1, SNPs!$H$25 &amp; SNPs!$H$25, IF('Randomized Data'!BV319 = 1, SNPs!$H$25 &amp; INDIRECT("SNPs!" &amp; CHAR(72 +'Randomized Data'!BW319) &amp; "25"), INDIRECT("SNPs!" &amp; CHAR(72 +'Randomized Data'!BW319) &amp; "25") &amp; INDIRECT("SNPs!" &amp; CHAR(72 +'Randomized Data'!BW319) &amp; "25")))</f>
        <v>AG</v>
      </c>
      <c r="CZ319" t="str">
        <f>SNPs!$F$26</f>
        <v>rs28934270</v>
      </c>
      <c r="DA319">
        <f>SNPs!$C$26</f>
        <v>15</v>
      </c>
      <c r="DB319">
        <f>SNPs!$D$26</f>
        <v>63060899</v>
      </c>
      <c r="DC319" s="7" t="str">
        <f ca="1">IF('Randomized Data'!BX319 = 1, SNPs!$H$26 &amp; SNPs!$H$26, IF('Randomized Data'!BY319 = 1, SNPs!$H$26 &amp; INDIRECT("SNPs!" &amp; CHAR(72 +'Randomized Data'!BZ319) &amp; "26"), INDIRECT("SNPs!" &amp; CHAR(72 +'Randomized Data'!BZ319) &amp; "26") &amp; INDIRECT("SNPs!" &amp; CHAR(72 +'Randomized Data'!BZ319) &amp; "26")))</f>
        <v>GA</v>
      </c>
      <c r="DD319" t="str">
        <f>SNPs!$F$27</f>
        <v>rs727504290</v>
      </c>
      <c r="DE319">
        <f>SNPs!$C$27</f>
        <v>15</v>
      </c>
      <c r="DF319">
        <f>SNPs!$D$27</f>
        <v>63042875</v>
      </c>
      <c r="DG319" s="7" t="str">
        <f ca="1">IF('Randomized Data'!CA319 = 1, SNPs!$H$27 &amp; SNPs!$H$27, IF('Randomized Data'!CB319 = 1, SNPs!$H$27 &amp; INDIRECT("SNPs!" &amp; CHAR(72 +'Randomized Data'!CC319) &amp; "27"), INDIRECT("SNPs!" &amp; CHAR(72 +'Randomized Data'!CC319) &amp; "27") &amp; INDIRECT("SNPs!" &amp; CHAR(72 +'Randomized Data'!CC319) &amp; "27")))</f>
        <v>GG</v>
      </c>
      <c r="DH319" t="str">
        <f>SNPs!$F$28</f>
        <v>rs104894504</v>
      </c>
      <c r="DI319">
        <f>SNPs!$C$28</f>
        <v>15</v>
      </c>
      <c r="DJ319">
        <f>SNPs!$D$28</f>
        <v>63057028</v>
      </c>
      <c r="DK319" s="7" t="str">
        <f ca="1">IF('Randomized Data'!CD319 = 1, SNPs!$H$28 &amp; SNPs!$H$28, IF('Randomized Data'!CE319 = 1, SNPs!$H$28 &amp; INDIRECT("SNPs!" &amp; CHAR(72 +'Randomized Data'!CF319) &amp; "28"), INDIRECT("SNPs!" &amp; CHAR(72 +'Randomized Data'!CF319) &amp; "28") &amp; INDIRECT("SNPs!" &amp; CHAR(72 +'Randomized Data'!CF319) &amp; "28")))</f>
        <v>CC</v>
      </c>
      <c r="DL319" t="str">
        <f>SNPs!$F$29</f>
        <v>rs375882485</v>
      </c>
      <c r="DM319">
        <f>SNPs!$C$29</f>
        <v>11</v>
      </c>
      <c r="DN319">
        <f>SNPs!$D$29</f>
        <v>47342698</v>
      </c>
      <c r="DO319" s="7" t="str">
        <f ca="1">IF('Randomized Data'!CG319 = 1, SNPs!$H$29 &amp; SNPs!$H$29, IF('Randomized Data'!CH319 = 1, SNPs!$H$29 &amp; INDIRECT("SNPs!" &amp; CHAR(72 +'Randomized Data'!CI319) &amp; "29"), INDIRECT("SNPs!" &amp; CHAR(72 +'Randomized Data'!CI319) &amp; "29") &amp; INDIRECT("SNPs!" &amp; CHAR(72 +'Randomized Data'!CI319) &amp; "29")))</f>
        <v>GA</v>
      </c>
      <c r="DP319" t="str">
        <f>SNPs!$F$30</f>
        <v>rs397516083</v>
      </c>
      <c r="DQ319">
        <f>SNPs!$C$30</f>
        <v>11</v>
      </c>
      <c r="DR319">
        <f>SNPs!$D$30</f>
        <v>47346379</v>
      </c>
      <c r="DS319" s="7" t="str">
        <f ca="1">IF('Randomized Data'!CJ319 = 1, SNPs!$H$30 &amp; SNPs!$H$30, IF('Randomized Data'!CK319 = 1, SNPs!$H$30 &amp; INDIRECT("SNPs!" &amp; CHAR(72 +'Randomized Data'!CL319) &amp; "30"), INDIRECT("SNPs!" &amp; CHAR(72 +'Randomized Data'!CL319) &amp; "30") &amp; INDIRECT("SNPs!" &amp; CHAR(72 +'Randomized Data'!CL319) &amp; "30")))</f>
        <v>GG</v>
      </c>
      <c r="DT319" t="str">
        <f>SNPs!$F$31</f>
        <v>rs397515937</v>
      </c>
      <c r="DU319">
        <f>SNPs!$C$31</f>
        <v>11</v>
      </c>
      <c r="DV319">
        <f>SNPs!$D$31</f>
        <v>47339792</v>
      </c>
      <c r="DW319" s="7" t="str">
        <f ca="1">IF('Randomized Data'!CM319 = 1, SNPs!$H$31 &amp; SNPs!$H$31, IF('Randomized Data'!CN319 = 1, SNPs!$H$31 &amp; INDIRECT("SNPs!" &amp; CHAR(72 +'Randomized Data'!CO319) &amp; "31"), INDIRECT("SNPs!" &amp; CHAR(72 +'Randomized Data'!CO319) &amp; "31") &amp; INDIRECT("SNPs!" &amp; CHAR(72 +'Randomized Data'!CO319) &amp; "31")))</f>
        <v>AA</v>
      </c>
      <c r="DX319" t="str">
        <f>SNPs!$F$32</f>
        <v>rs397516074</v>
      </c>
      <c r="DY319">
        <f>SNPs!$C$32</f>
        <v>11</v>
      </c>
      <c r="DZ319">
        <f>SNPs!$D$32</f>
        <v>47348424</v>
      </c>
      <c r="EA319" s="7" t="str">
        <f ca="1">IF('Randomized Data'!CP319 = 1, SNPs!$H$32 &amp; SNPs!$H$32, IF('Randomized Data'!CQ319 = 1, SNPs!$H$32 &amp; INDIRECT("SNPs!" &amp; CHAR(72 +'Randomized Data'!CR319) &amp; "32"), INDIRECT("SNPs!" &amp; CHAR(72 +'Randomized Data'!CR319) &amp; "32") &amp; INDIRECT("SNPs!" &amp; CHAR(72 +'Randomized Data'!CR319) &amp; "32")))</f>
        <v>GG</v>
      </c>
      <c r="EB319" t="str">
        <f>SNPs!$F$33</f>
        <v>rs397515963</v>
      </c>
      <c r="EC319">
        <f>SNPs!$C$33</f>
        <v>11</v>
      </c>
      <c r="ED319">
        <f>SNPs!$D$33</f>
        <v>47337729</v>
      </c>
      <c r="EE319" s="7" t="str">
        <f ca="1">IF('Randomized Data'!CS319 = 1, SNPs!$H$33 &amp; SNPs!$H$33, IF('Randomized Data'!CT319 = 1, SNPs!$H$33 &amp; INDIRECT("SNPs!" &amp; CHAR(72 +'Randomized Data'!CU319) &amp; "33"), INDIRECT("SNPs!" &amp; CHAR(72 +'Randomized Data'!CU319) &amp; "33") &amp; INDIRECT("SNPs!" &amp; CHAR(72 +'Randomized Data'!CU319) &amp; "33")))</f>
        <v>GG</v>
      </c>
    </row>
    <row r="320" spans="1:13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  <c r="F320" s="3">
        <v>42181</v>
      </c>
      <c r="G320" s="9" t="str">
        <f>'Randomized Data'!C320</f>
        <v>NGS Lab</v>
      </c>
      <c r="H320" t="str">
        <f>SNPs!$F$2</f>
        <v>rs12248560</v>
      </c>
      <c r="I320">
        <f>SNPs!$C$2</f>
        <v>10</v>
      </c>
      <c r="J320">
        <f>SNPs!$D$2</f>
        <v>94761900</v>
      </c>
      <c r="K320" t="str">
        <f ca="1">IF('Randomized Data'!D320 = 1, SNPs!$H$2 &amp; SNPs!$H$2, IF('Randomized Data'!E320 = 1, SNPs!$H$2 &amp; INDIRECT("SNPs!" &amp; CHAR(72 +'Randomized Data'!F320) &amp; "2"), INDIRECT("SNPs!" &amp; CHAR(72 +'Randomized Data'!F320) &amp; "2") &amp; INDIRECT("SNPs!" &amp; CHAR(72 +'Randomized Data'!F320) &amp; "2")))</f>
        <v>CC</v>
      </c>
      <c r="L320" t="str">
        <f>SNPs!$F$3</f>
        <v>rs28399504</v>
      </c>
      <c r="M320">
        <f>SNPs!$C$3</f>
        <v>10</v>
      </c>
      <c r="N320">
        <f>SNPs!$D$3</f>
        <v>94762706</v>
      </c>
      <c r="O320" t="str">
        <f ca="1">IF('Randomized Data'!G320 = 1, SNPs!$H$3 &amp; SNPs!$H$3, IF('Randomized Data'!H320 = 1, SNPs!$H$3 &amp; INDIRECT("SNPs!" &amp; CHAR(72 +'Randomized Data'!I320) &amp; "3"), INDIRECT("SNPs!" &amp; CHAR(72 +'Randomized Data'!I320) &amp; "3") &amp; INDIRECT("SNPs!" &amp; CHAR(72 +'Randomized Data'!I320) &amp; "3")))</f>
        <v>AG</v>
      </c>
      <c r="P320" t="str">
        <f>SNPs!$F$4</f>
        <v>rs41291556</v>
      </c>
      <c r="Q320">
        <f>SNPs!$C$4</f>
        <v>10</v>
      </c>
      <c r="R320">
        <f>SNPs!$D$4</f>
        <v>94775416</v>
      </c>
      <c r="S320" t="str">
        <f ca="1">IF('Randomized Data'!J320 = 1, SNPs!$H$4 &amp; SNPs!$H$4, IF('Randomized Data'!K320 = 1, SNPs!$H$4 &amp; INDIRECT("SNPs!" &amp; CHAR(72 +'Randomized Data'!L320) &amp; "4"), INDIRECT("SNPs!" &amp; CHAR(72 +'Randomized Data'!L320) &amp; "4") &amp; INDIRECT("SNPs!" &amp; CHAR(72 +'Randomized Data'!L320) &amp; "4")))</f>
        <v>TT</v>
      </c>
      <c r="T320" t="str">
        <f>SNPs!$F$5</f>
        <v>rs72558184</v>
      </c>
      <c r="U320">
        <f>SNPs!$C$5</f>
        <v>10</v>
      </c>
      <c r="V320">
        <f>SNPs!$D$5</f>
        <v>96535210</v>
      </c>
      <c r="W320" t="str">
        <f ca="1">IF('Randomized Data'!M320 = 1, SNPs!$H$5 &amp; SNPs!$H$5, IF('Randomized Data'!N320 = 1, SNPs!$H$5 &amp; INDIRECT("SNPs!" &amp; CHAR(72 +'Randomized Data'!O320) &amp; "5"), INDIRECT("SNPs!" &amp; CHAR(72 +'Randomized Data'!O320) &amp; "5") &amp; INDIRECT("SNPs!" &amp; CHAR(72 +'Randomized Data'!O320) &amp; "5")))</f>
        <v>GG</v>
      </c>
      <c r="X320" t="str">
        <f>SNPs!$F$6</f>
        <v>rs4986893</v>
      </c>
      <c r="Y320">
        <f>SNPs!$C$6</f>
        <v>10</v>
      </c>
      <c r="Z320">
        <f>SNPs!$D$6</f>
        <v>94780653</v>
      </c>
      <c r="AA320" s="7" t="str">
        <f ca="1">IF('Randomized Data'!P320 = 1, SNPs!$H$6 &amp; SNPs!$H$6, IF('Randomized Data'!Q320 = 1, SNPs!$H$6 &amp; INDIRECT("SNPs!" &amp; CHAR(72 +'Randomized Data'!R320) &amp; "6"), INDIRECT("SNPs!" &amp; CHAR(72 +'Randomized Data'!R320) &amp; "6") &amp; INDIRECT("SNPs!" &amp; CHAR(72 +'Randomized Data'!R320) &amp; "6")))</f>
        <v>GG</v>
      </c>
      <c r="AB320" t="str">
        <f>SNPs!$F$7</f>
        <v>rs4244285</v>
      </c>
      <c r="AC320">
        <f>SNPs!$C$7</f>
        <v>10</v>
      </c>
      <c r="AD320">
        <f>SNPs!$D$7</f>
        <v>94781859</v>
      </c>
      <c r="AE320" s="7" t="str">
        <f ca="1">IF('Randomized Data'!S320 = 1, SNPs!$H$7 &amp; SNPs!$H$7, IF('Randomized Data'!T320 = 1, SNPs!$H$7 &amp; INDIRECT("SNPs!" &amp; CHAR(72 +'Randomized Data'!U320) &amp; "7"), INDIRECT("SNPs!" &amp; CHAR(72 +'Randomized Data'!U320) &amp; "7") &amp; INDIRECT("SNPs!" &amp; CHAR(72 +'Randomized Data'!U320) &amp; "7")))</f>
        <v>GG</v>
      </c>
      <c r="AF320" t="str">
        <f>SNPs!$F$8</f>
        <v>rs72558186</v>
      </c>
      <c r="AG320">
        <f>SNPs!$C$8</f>
        <v>10</v>
      </c>
      <c r="AH320">
        <f>SNPs!$D$8</f>
        <v>94781999</v>
      </c>
      <c r="AI320" s="7" t="str">
        <f ca="1">IF('Randomized Data'!V320 = 1, SNPs!$H$8 &amp; SNPs!$H$8, IF('Randomized Data'!W320 = 1, SNPs!$H$8 &amp; INDIRECT("SNPs!" &amp; CHAR(72 +'Randomized Data'!X320) &amp; "8"), INDIRECT("SNPs!" &amp; CHAR(72 +'Randomized Data'!X320) &amp; "8") &amp; INDIRECT("SNPs!" &amp; CHAR(72 +'Randomized Data'!X320) &amp; "8")))</f>
        <v>AA</v>
      </c>
      <c r="AJ320" t="str">
        <f>SNPs!$F$9</f>
        <v>rs56337013</v>
      </c>
      <c r="AK320">
        <f>SNPs!$C$9</f>
        <v>10</v>
      </c>
      <c r="AL320">
        <f>SNPs!$D$9</f>
        <v>94852738</v>
      </c>
      <c r="AM320" s="7" t="str">
        <f ca="1">IF('Randomized Data'!Y$2 = 1, SNPs!$H$9 &amp; SNPs!$H$9, IF('Randomized Data'!Z320 = 1, SNPs!$H$9 &amp; INDIRECT("SNPs!" &amp; CHAR(72 +'Randomized Data'!AA320) &amp; "9"), INDIRECT("SNPs!" &amp; CHAR(72 +'Randomized Data'!AA320) &amp; "9") &amp; INDIRECT("SNPs!" &amp; CHAR(72 +'Randomized Data'!AA320) &amp; "9")))</f>
        <v>CT</v>
      </c>
      <c r="AN320" t="str">
        <f>SNPs!$F$10</f>
        <v>rs17884712</v>
      </c>
      <c r="AO320">
        <f>SNPs!$C$10</f>
        <v>10</v>
      </c>
      <c r="AP320">
        <f>SNPs!$D$10</f>
        <v>94775489</v>
      </c>
      <c r="AQ320" s="7" t="str">
        <f ca="1">IF('Randomized Data'!AB320 = 1, SNPs!$H$10 &amp; SNPs!$H$10, IF('Randomized Data'!AC320 = 1, SNPs!$H$10 &amp; INDIRECT("SNPs!" &amp; CHAR(72 +'Randomized Data'!AD320) &amp; "10"), INDIRECT("SNPs!" &amp; CHAR(72 +'Randomized Data'!AD320) &amp; "10") &amp; INDIRECT("SNPs!" &amp; CHAR(72 +'Randomized Data'!AD320) &amp; "10")))</f>
        <v>GG</v>
      </c>
      <c r="AR320" t="str">
        <f>SNPs!$F$11</f>
        <v>rs6413438</v>
      </c>
      <c r="AS320">
        <f>SNPs!$C$11</f>
        <v>10</v>
      </c>
      <c r="AT320">
        <f>SNPs!$D$11</f>
        <v>94781858</v>
      </c>
      <c r="AU320" s="7" t="str">
        <f ca="1">IF('Randomized Data'!AE320 = 1, SNPs!$H$11 &amp; SNPs!$H$11, IF('Randomized Data'!AF320 = 1, SNPs!$H$11 &amp; INDIRECT("SNPs!" &amp; CHAR(72 +'Randomized Data'!AG320) &amp; "11"), INDIRECT("SNPs!" &amp; CHAR(72 +'Randomized Data'!AG320) &amp; "11") &amp; INDIRECT("SNPs!" &amp; CHAR(72 +'Randomized Data'!AG320) &amp; "11")))</f>
        <v>CT</v>
      </c>
      <c r="AV320" t="str">
        <f>SNPs!$F$12</f>
        <v>rs1057910</v>
      </c>
      <c r="AW320">
        <f>SNPs!$C$12</f>
        <v>10</v>
      </c>
      <c r="AX320">
        <f>SNPs!$D$12</f>
        <v>94981296</v>
      </c>
      <c r="AY320" s="7" t="str">
        <f ca="1">IF('Randomized Data'!AH320 = 1, SNPs!$H$12 &amp; SNPs!$H$12, IF('Randomized Data'!AI320 = 1, SNPs!$H$12 &amp; INDIRECT("SNPs!" &amp; CHAR(72 +'Randomized Data'!AJ320) &amp; "12"), INDIRECT("SNPs!" &amp; CHAR(72 +'Randomized Data'!AJ320) &amp; "12") &amp; INDIRECT("SNPs!" &amp; CHAR(72 +'Randomized Data'!AJ320) &amp; "12")))</f>
        <v>AA</v>
      </c>
      <c r="AZ320" t="str">
        <f>SNPs!$F$13</f>
        <v>rs1799853</v>
      </c>
      <c r="BA320">
        <f>SNPs!$C$13</f>
        <v>10</v>
      </c>
      <c r="BB320">
        <f>SNPs!$D$13</f>
        <v>94942290</v>
      </c>
      <c r="BC320" s="7" t="str">
        <f ca="1">IF('Randomized Data'!AK320 = 1, SNPs!$H$13 &amp; SNPs!$H$13, IF('Randomized Data'!AL320 = 1, SNPs!$H$13 &amp; INDIRECT("SNPs!" &amp; CHAR(72 +'Randomized Data'!AM320) &amp; "13"), INDIRECT("SNPs!" &amp; CHAR(72 +'Randomized Data'!AM320) &amp; "13") &amp; INDIRECT("SNPs!" &amp; CHAR(72 +'Randomized Data'!AM320) &amp; "13")))</f>
        <v>CT</v>
      </c>
      <c r="BD320" t="str">
        <f>SNPs!$F$14</f>
        <v>rs9923231</v>
      </c>
      <c r="BE320">
        <f>SNPs!$C$14</f>
        <v>16</v>
      </c>
      <c r="BF320">
        <f>SNPs!$D$14</f>
        <v>31096368</v>
      </c>
      <c r="BG320" s="7" t="str">
        <f ca="1">IF('Randomized Data'!AN320 = 1, SNPs!$H$14 &amp; SNPs!$H$14, IF('Randomized Data'!AO320 = 1, SNPs!$H$14 &amp; INDIRECT("SNPs!" &amp; CHAR(72 +'Randomized Data'!AP320) &amp; "14"), INDIRECT("SNPs!" &amp; CHAR(72 +'Randomized Data'!AP320) &amp; "14") &amp; INDIRECT("SNPs!" &amp; CHAR(72 +'Randomized Data'!AP320) &amp; "14")))</f>
        <v>CC</v>
      </c>
      <c r="BH320" t="str">
        <f>SNPs!$F$15</f>
        <v>rs9934438</v>
      </c>
      <c r="BI320">
        <f>SNPs!$C$15</f>
        <v>16</v>
      </c>
      <c r="BJ320">
        <f>SNPs!$D$15</f>
        <v>31093557</v>
      </c>
      <c r="BK320" s="7" t="str">
        <f ca="1">IF('Randomized Data'!AQ320 = 1, SNPs!$H$15 &amp; SNPs!$H$15, IF('Randomized Data'!AR320 = 1, SNPs!$H$15 &amp; INDIRECT("SNPs!" &amp; CHAR(72 +'Randomized Data'!AS320) &amp; "15"), INDIRECT("SNPs!" &amp; CHAR(72 +'Randomized Data'!AS320) &amp; "15") &amp; INDIRECT("SNPs!" &amp; CHAR(72 +'Randomized Data'!AS320) &amp; "15")))</f>
        <v>AA</v>
      </c>
      <c r="BL320" t="str">
        <f>SNPs!$F$16</f>
        <v>rs8050894</v>
      </c>
      <c r="BM320">
        <f>SNPs!$C$16</f>
        <v>16</v>
      </c>
      <c r="BN320">
        <f>SNPs!$D$16</f>
        <v>31093188</v>
      </c>
      <c r="BO320" s="7" t="str">
        <f ca="1">IF('Randomized Data'!AT320 = 1, SNPs!$H$16 &amp; SNPs!$H$16, IF('Randomized Data'!AU320 = 1, SNPs!$H$16 &amp; INDIRECT("SNPs!" &amp; CHAR(72 +'Randomized Data'!AV320) &amp; "16"), INDIRECT("SNPs!" &amp; CHAR(72 +'Randomized Data'!AV320) &amp; "16") &amp; INDIRECT("SNPs!" &amp; CHAR(72 +'Randomized Data'!AV320) &amp; "16")))</f>
        <v>GG</v>
      </c>
      <c r="BP320" t="str">
        <f>SNPs!$F$17</f>
        <v>rs6025</v>
      </c>
      <c r="BQ320">
        <f>SNPs!$C$17</f>
        <v>1</v>
      </c>
      <c r="BR320">
        <f>SNPs!$D$17</f>
        <v>169549811</v>
      </c>
      <c r="BS320" s="7" t="str">
        <f ca="1">IF('Randomized Data'!AW320 = 1, SNPs!$H$17 &amp; SNPs!$H$17, IF('Randomized Data'!AX320 = 1, SNPs!$H$17 &amp; INDIRECT("SNPs!" &amp; CHAR(72 +'Randomized Data'!AY320) &amp; "17"), INDIRECT("SNPs!" &amp; CHAR(72 +'Randomized Data'!AY320) &amp; "17") &amp; INDIRECT("SNPs!" &amp; CHAR(72 +'Randomized Data'!AY320) &amp; "17")))</f>
        <v>GA</v>
      </c>
      <c r="BT320" t="str">
        <f>SNPs!$F$18</f>
        <v>rs1799963</v>
      </c>
      <c r="BU320">
        <f>SNPs!$C$18</f>
        <v>11</v>
      </c>
      <c r="BV320">
        <f>SNPs!$D$18</f>
        <v>46739505</v>
      </c>
      <c r="BW320" s="7" t="str">
        <f ca="1">IF('Randomized Data'!AZ320 = 1, SNPs!$H$18 &amp; SNPs!$H$18, IF('Randomized Data'!BA320 = 1, SNPs!$H$18 &amp; INDIRECT("SNPs!" &amp; CHAR(72 +'Randomized Data'!BB320) &amp; "18"), INDIRECT("SNPs!" &amp; CHAR(72 +'Randomized Data'!BB320) &amp; "18") &amp; INDIRECT("SNPs!" &amp; CHAR(72 +'Randomized Data'!BB320) &amp; "18")))</f>
        <v>AA</v>
      </c>
      <c r="BX320" t="str">
        <f>SNPs!$F$19</f>
        <v>rs121913626</v>
      </c>
      <c r="BY320">
        <f>SNPs!$C$19</f>
        <v>14</v>
      </c>
      <c r="BZ320">
        <f>SNPs!$D$19</f>
        <v>23427723</v>
      </c>
      <c r="CA320" s="7" t="str">
        <f ca="1">IF('Randomized Data'!BC320 = 1, SNPs!$H$19 &amp; SNPs!$H$19, IF('Randomized Data'!BD320 = 1, SNPs!$H$19 &amp; INDIRECT("SNPs!" &amp; CHAR(72 +'Randomized Data'!BE320) &amp; "19"), INDIRECT("SNPs!" &amp; CHAR(72 +'Randomized Data'!BE320) &amp; "19") &amp; INDIRECT("SNPs!" &amp; CHAR(72 +'Randomized Data'!BE320) &amp; "19")))</f>
        <v>GC</v>
      </c>
      <c r="CB320" t="str">
        <f>SNPs!$F$20</f>
        <v>rs3218713</v>
      </c>
      <c r="CC320">
        <f>SNPs!$C$20</f>
        <v>14</v>
      </c>
      <c r="CD320">
        <f>SNPs!$D$20</f>
        <v>23431468</v>
      </c>
      <c r="CE320" s="7" t="str">
        <f ca="1">IF('Randomized Data'!BF320 = 1, SNPs!$H$20 &amp; SNPs!$H$20, IF('Randomized Data'!BG320 = 1, SNPs!$H$20 &amp; INDIRECT("SNPs!" &amp; CHAR(72 +'Randomized Data'!BH320) &amp; "20"), INDIRECT("SNPs!" &amp; CHAR(72 +'Randomized Data'!BH320) &amp; "20") &amp; INDIRECT("SNPs!" &amp; CHAR(72 +'Randomized Data'!BH320) &amp; "20")))</f>
        <v>GA</v>
      </c>
      <c r="CF320" t="str">
        <f>SNPs!$F$21</f>
        <v>rs3218714</v>
      </c>
      <c r="CG320">
        <f>SNPs!$C$21</f>
        <v>14</v>
      </c>
      <c r="CH320">
        <f>SNPs!$D$21</f>
        <v>23429279</v>
      </c>
      <c r="CI320" s="7" t="str">
        <f ca="1">IF('Randomized Data'!BI320 = 1, SNPs!$H$21 &amp; SNPs!$H$21, IF('Randomized Data'!BJ320 = 1, SNPs!$H$21 &amp; INDIRECT("SNPs!" &amp; CHAR(72 +'Randomized Data'!BK320) &amp; "21"), INDIRECT("SNPs!" &amp; CHAR(72 +'Randomized Data'!BK320) &amp; "21") &amp; INDIRECT("SNPs!" &amp; CHAR(72 +'Randomized Data'!BK320) &amp; "21")))</f>
        <v>CC</v>
      </c>
      <c r="CJ320" t="str">
        <f>SNPs!$F$22</f>
        <v>rs121964855</v>
      </c>
      <c r="CK320">
        <f>SNPs!$C$22</f>
        <v>1</v>
      </c>
      <c r="CL320">
        <f>SNPs!$D$22</f>
        <v>201365638</v>
      </c>
      <c r="CM320" s="7" t="str">
        <f ca="1">IF('Randomized Data'!BL320 = 1, SNPs!$H$22 &amp; SNPs!$H$22, IF('Randomized Data'!BM320 = 1, SNPs!$H$22 &amp; INDIRECT("SNPs!" &amp; CHAR(72 +'Randomized Data'!BN320) &amp; "22"), INDIRECT("SNPs!" &amp; CHAR(72 +'Randomized Data'!BN320) &amp; "22") &amp; INDIRECT("SNPs!" &amp; CHAR(72 +'Randomized Data'!BN320) &amp; "22")))</f>
        <v>TA</v>
      </c>
      <c r="CN320" t="str">
        <f>SNPs!$F$23</f>
        <v>rs121964856</v>
      </c>
      <c r="CO320">
        <f>SNPs!$C$23</f>
        <v>1</v>
      </c>
      <c r="CP320">
        <f>SNPs!$D$23</f>
        <v>201365297</v>
      </c>
      <c r="CQ320" s="7" t="str">
        <f ca="1">IF('Randomized Data'!BO320 = 1, SNPs!$H$23 &amp; SNPs!$H$23, IF('Randomized Data'!BP320 = 1, SNPs!$H$23 &amp; INDIRECT("SNPs!" &amp; CHAR(72 +'Randomized Data'!BQ320) &amp; "23"), INDIRECT("SNPs!" &amp; CHAR(72 +'Randomized Data'!BQ320) &amp; "23") &amp; INDIRECT("SNPs!" &amp; CHAR(72 +'Randomized Data'!BQ320) &amp; "23")))</f>
        <v>GA</v>
      </c>
      <c r="CR320" t="str">
        <f>SNPs!$F$24</f>
        <v>rs121964857</v>
      </c>
      <c r="CS320">
        <f>SNPs!$C$24</f>
        <v>1</v>
      </c>
      <c r="CT320">
        <f>SNPs!$D$24</f>
        <v>201359245</v>
      </c>
      <c r="CU320" s="7" t="str">
        <f ca="1">IF('Randomized Data'!BR320 = 1, SNPs!$H$24 &amp; SNPs!$H$24, IF('Randomized Data'!BS320 = 1, SNPs!$H$24 &amp; INDIRECT("SNPs!" &amp; CHAR(72 +'Randomized Data'!BT320) &amp; "24"), INDIRECT("SNPs!" &amp; CHAR(72 +'Randomized Data'!BT320) &amp; "24") &amp; INDIRECT("SNPs!" &amp; CHAR(72 +'Randomized Data'!BT320) &amp; "24")))</f>
        <v>CT</v>
      </c>
      <c r="CV320" t="str">
        <f>SNPs!$F$25</f>
        <v>rs28934269</v>
      </c>
      <c r="CW320">
        <f>SNPs!$C$25</f>
        <v>15</v>
      </c>
      <c r="CX320">
        <f>SNPs!$D$25</f>
        <v>63060915</v>
      </c>
      <c r="CY320" s="7" t="str">
        <f ca="1">IF('Randomized Data'!BU320 = 1, SNPs!$H$25 &amp; SNPs!$H$25, IF('Randomized Data'!BV320 = 1, SNPs!$H$25 &amp; INDIRECT("SNPs!" &amp; CHAR(72 +'Randomized Data'!BW320) &amp; "25"), INDIRECT("SNPs!" &amp; CHAR(72 +'Randomized Data'!BW320) &amp; "25") &amp; INDIRECT("SNPs!" &amp; CHAR(72 +'Randomized Data'!BW320) &amp; "25")))</f>
        <v>AG</v>
      </c>
      <c r="CZ320" t="str">
        <f>SNPs!$F$26</f>
        <v>rs28934270</v>
      </c>
      <c r="DA320">
        <f>SNPs!$C$26</f>
        <v>15</v>
      </c>
      <c r="DB320">
        <f>SNPs!$D$26</f>
        <v>63060899</v>
      </c>
      <c r="DC320" s="7" t="str">
        <f ca="1">IF('Randomized Data'!BX320 = 1, SNPs!$H$26 &amp; SNPs!$H$26, IF('Randomized Data'!BY320 = 1, SNPs!$H$26 &amp; INDIRECT("SNPs!" &amp; CHAR(72 +'Randomized Data'!BZ320) &amp; "26"), INDIRECT("SNPs!" &amp; CHAR(72 +'Randomized Data'!BZ320) &amp; "26") &amp; INDIRECT("SNPs!" &amp; CHAR(72 +'Randomized Data'!BZ320) &amp; "26")))</f>
        <v>AA</v>
      </c>
      <c r="DD320" t="str">
        <f>SNPs!$F$27</f>
        <v>rs727504290</v>
      </c>
      <c r="DE320">
        <f>SNPs!$C$27</f>
        <v>15</v>
      </c>
      <c r="DF320">
        <f>SNPs!$D$27</f>
        <v>63042875</v>
      </c>
      <c r="DG320" s="7" t="str">
        <f ca="1">IF('Randomized Data'!CA320 = 1, SNPs!$H$27 &amp; SNPs!$H$27, IF('Randomized Data'!CB320 = 1, SNPs!$H$27 &amp; INDIRECT("SNPs!" &amp; CHAR(72 +'Randomized Data'!CC320) &amp; "27"), INDIRECT("SNPs!" &amp; CHAR(72 +'Randomized Data'!CC320) &amp; "27") &amp; INDIRECT("SNPs!" &amp; CHAR(72 +'Randomized Data'!CC320) &amp; "27")))</f>
        <v>CC</v>
      </c>
      <c r="DH320" t="str">
        <f>SNPs!$F$28</f>
        <v>rs104894504</v>
      </c>
      <c r="DI320">
        <f>SNPs!$C$28</f>
        <v>15</v>
      </c>
      <c r="DJ320">
        <f>SNPs!$D$28</f>
        <v>63057028</v>
      </c>
      <c r="DK320" s="7" t="str">
        <f ca="1">IF('Randomized Data'!CD320 = 1, SNPs!$H$28 &amp; SNPs!$H$28, IF('Randomized Data'!CE320 = 1, SNPs!$H$28 &amp; INDIRECT("SNPs!" &amp; CHAR(72 +'Randomized Data'!CF320) &amp; "28"), INDIRECT("SNPs!" &amp; CHAR(72 +'Randomized Data'!CF320) &amp; "28") &amp; INDIRECT("SNPs!" &amp; CHAR(72 +'Randomized Data'!CF320) &amp; "28")))</f>
        <v>TT</v>
      </c>
      <c r="DL320" t="str">
        <f>SNPs!$F$29</f>
        <v>rs375882485</v>
      </c>
      <c r="DM320">
        <f>SNPs!$C$29</f>
        <v>11</v>
      </c>
      <c r="DN320">
        <f>SNPs!$D$29</f>
        <v>47342698</v>
      </c>
      <c r="DO320" s="7" t="str">
        <f ca="1">IF('Randomized Data'!CG320 = 1, SNPs!$H$29 &amp; SNPs!$H$29, IF('Randomized Data'!CH320 = 1, SNPs!$H$29 &amp; INDIRECT("SNPs!" &amp; CHAR(72 +'Randomized Data'!CI320) &amp; "29"), INDIRECT("SNPs!" &amp; CHAR(72 +'Randomized Data'!CI320) &amp; "29") &amp; INDIRECT("SNPs!" &amp; CHAR(72 +'Randomized Data'!CI320) &amp; "29")))</f>
        <v>GG</v>
      </c>
      <c r="DP320" t="str">
        <f>SNPs!$F$30</f>
        <v>rs397516083</v>
      </c>
      <c r="DQ320">
        <f>SNPs!$C$30</f>
        <v>11</v>
      </c>
      <c r="DR320">
        <f>SNPs!$D$30</f>
        <v>47346379</v>
      </c>
      <c r="DS320" s="7" t="str">
        <f ca="1">IF('Randomized Data'!CJ320 = 1, SNPs!$H$30 &amp; SNPs!$H$30, IF('Randomized Data'!CK320 = 1, SNPs!$H$30 &amp; INDIRECT("SNPs!" &amp; CHAR(72 +'Randomized Data'!CL320) &amp; "30"), INDIRECT("SNPs!" &amp; CHAR(72 +'Randomized Data'!CL320) &amp; "30") &amp; INDIRECT("SNPs!" &amp; CHAR(72 +'Randomized Data'!CL320) &amp; "30")))</f>
        <v>GG</v>
      </c>
      <c r="DT320" t="str">
        <f>SNPs!$F$31</f>
        <v>rs397515937</v>
      </c>
      <c r="DU320">
        <f>SNPs!$C$31</f>
        <v>11</v>
      </c>
      <c r="DV320">
        <f>SNPs!$D$31</f>
        <v>47339792</v>
      </c>
      <c r="DW320" s="7" t="str">
        <f ca="1">IF('Randomized Data'!CM320 = 1, SNPs!$H$31 &amp; SNPs!$H$31, IF('Randomized Data'!CN320 = 1, SNPs!$H$31 &amp; INDIRECT("SNPs!" &amp; CHAR(72 +'Randomized Data'!CO320) &amp; "31"), INDIRECT("SNPs!" &amp; CHAR(72 +'Randomized Data'!CO320) &amp; "31") &amp; INDIRECT("SNPs!" &amp; CHAR(72 +'Randomized Data'!CO320) &amp; "31")))</f>
        <v>AG</v>
      </c>
      <c r="DX320" t="str">
        <f>SNPs!$F$32</f>
        <v>rs397516074</v>
      </c>
      <c r="DY320">
        <f>SNPs!$C$32</f>
        <v>11</v>
      </c>
      <c r="DZ320">
        <f>SNPs!$D$32</f>
        <v>47348424</v>
      </c>
      <c r="EA320" s="7" t="str">
        <f ca="1">IF('Randomized Data'!CP320 = 1, SNPs!$H$32 &amp; SNPs!$H$32, IF('Randomized Data'!CQ320 = 1, SNPs!$H$32 &amp; INDIRECT("SNPs!" &amp; CHAR(72 +'Randomized Data'!CR320) &amp; "32"), INDIRECT("SNPs!" &amp; CHAR(72 +'Randomized Data'!CR320) &amp; "32") &amp; INDIRECT("SNPs!" &amp; CHAR(72 +'Randomized Data'!CR320) &amp; "32")))</f>
        <v>GG</v>
      </c>
      <c r="EB320" t="str">
        <f>SNPs!$F$33</f>
        <v>rs397515963</v>
      </c>
      <c r="EC320">
        <f>SNPs!$C$33</f>
        <v>11</v>
      </c>
      <c r="ED320">
        <f>SNPs!$D$33</f>
        <v>47337729</v>
      </c>
      <c r="EE320" s="7" t="str">
        <f ca="1">IF('Randomized Data'!CS320 = 1, SNPs!$H$33 &amp; SNPs!$H$33, IF('Randomized Data'!CT320 = 1, SNPs!$H$33 &amp; INDIRECT("SNPs!" &amp; CHAR(72 +'Randomized Data'!CU320) &amp; "33"), INDIRECT("SNPs!" &amp; CHAR(72 +'Randomized Data'!CU320) &amp; "33") &amp; INDIRECT("SNPs!" &amp; CHAR(72 +'Randomized Data'!CU320) &amp; "33")))</f>
        <v>--</v>
      </c>
    </row>
    <row r="321" spans="1:13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  <c r="F321" s="3">
        <v>42148</v>
      </c>
      <c r="G321" s="9" t="str">
        <f>'Randomized Data'!C321</f>
        <v>Internal Lab</v>
      </c>
      <c r="H321" t="str">
        <f>SNPs!$F$2</f>
        <v>rs12248560</v>
      </c>
      <c r="I321">
        <f>SNPs!$C$2</f>
        <v>10</v>
      </c>
      <c r="J321">
        <f>SNPs!$D$2</f>
        <v>94761900</v>
      </c>
      <c r="K321" t="str">
        <f ca="1">IF('Randomized Data'!D321 = 1, SNPs!$H$2 &amp; SNPs!$H$2, IF('Randomized Data'!E321 = 1, SNPs!$H$2 &amp; INDIRECT("SNPs!" &amp; CHAR(72 +'Randomized Data'!F321) &amp; "2"), INDIRECT("SNPs!" &amp; CHAR(72 +'Randomized Data'!F321) &amp; "2") &amp; INDIRECT("SNPs!" &amp; CHAR(72 +'Randomized Data'!F321) &amp; "2")))</f>
        <v>CC</v>
      </c>
      <c r="L321" t="str">
        <f>SNPs!$F$3</f>
        <v>rs28399504</v>
      </c>
      <c r="M321">
        <f>SNPs!$C$3</f>
        <v>10</v>
      </c>
      <c r="N321">
        <f>SNPs!$D$3</f>
        <v>94762706</v>
      </c>
      <c r="O321" t="str">
        <f ca="1">IF('Randomized Data'!G321 = 1, SNPs!$H$3 &amp; SNPs!$H$3, IF('Randomized Data'!H321 = 1, SNPs!$H$3 &amp; INDIRECT("SNPs!" &amp; CHAR(72 +'Randomized Data'!I321) &amp; "3"), INDIRECT("SNPs!" &amp; CHAR(72 +'Randomized Data'!I321) &amp; "3") &amp; INDIRECT("SNPs!" &amp; CHAR(72 +'Randomized Data'!I321) &amp; "3")))</f>
        <v>AA</v>
      </c>
      <c r="P321" t="str">
        <f>SNPs!$F$4</f>
        <v>rs41291556</v>
      </c>
      <c r="Q321">
        <f>SNPs!$C$4</f>
        <v>10</v>
      </c>
      <c r="R321">
        <f>SNPs!$D$4</f>
        <v>94775416</v>
      </c>
      <c r="S321" t="str">
        <f ca="1">IF('Randomized Data'!J321 = 1, SNPs!$H$4 &amp; SNPs!$H$4, IF('Randomized Data'!K321 = 1, SNPs!$H$4 &amp; INDIRECT("SNPs!" &amp; CHAR(72 +'Randomized Data'!L321) &amp; "4"), INDIRECT("SNPs!" &amp; CHAR(72 +'Randomized Data'!L321) &amp; "4") &amp; INDIRECT("SNPs!" &amp; CHAR(72 +'Randomized Data'!L321) &amp; "4")))</f>
        <v>TT</v>
      </c>
      <c r="T321" t="str">
        <f>SNPs!$F$5</f>
        <v>rs72558184</v>
      </c>
      <c r="U321">
        <f>SNPs!$C$5</f>
        <v>10</v>
      </c>
      <c r="V321">
        <f>SNPs!$D$5</f>
        <v>96535210</v>
      </c>
      <c r="W321" t="str">
        <f ca="1">IF('Randomized Data'!M321 = 1, SNPs!$H$5 &amp; SNPs!$H$5, IF('Randomized Data'!N321 = 1, SNPs!$H$5 &amp; INDIRECT("SNPs!" &amp; CHAR(72 +'Randomized Data'!O321) &amp; "5"), INDIRECT("SNPs!" &amp; CHAR(72 +'Randomized Data'!O321) &amp; "5") &amp; INDIRECT("SNPs!" &amp; CHAR(72 +'Randomized Data'!O321) &amp; "5")))</f>
        <v>AA</v>
      </c>
      <c r="X321" t="str">
        <f>SNPs!$F$6</f>
        <v>rs4986893</v>
      </c>
      <c r="Y321">
        <f>SNPs!$C$6</f>
        <v>10</v>
      </c>
      <c r="Z321">
        <f>SNPs!$D$6</f>
        <v>94780653</v>
      </c>
      <c r="AA321" s="7" t="str">
        <f ca="1">IF('Randomized Data'!P321 = 1, SNPs!$H$6 &amp; SNPs!$H$6, IF('Randomized Data'!Q321 = 1, SNPs!$H$6 &amp; INDIRECT("SNPs!" &amp; CHAR(72 +'Randomized Data'!R321) &amp; "6"), INDIRECT("SNPs!" &amp; CHAR(72 +'Randomized Data'!R321) &amp; "6") &amp; INDIRECT("SNPs!" &amp; CHAR(72 +'Randomized Data'!R321) &amp; "6")))</f>
        <v>GG</v>
      </c>
      <c r="AB321" t="str">
        <f>SNPs!$F$7</f>
        <v>rs4244285</v>
      </c>
      <c r="AC321">
        <f>SNPs!$C$7</f>
        <v>10</v>
      </c>
      <c r="AD321">
        <f>SNPs!$D$7</f>
        <v>94781859</v>
      </c>
      <c r="AE321" s="7" t="str">
        <f ca="1">IF('Randomized Data'!S321 = 1, SNPs!$H$7 &amp; SNPs!$H$7, IF('Randomized Data'!T321 = 1, SNPs!$H$7 &amp; INDIRECT("SNPs!" &amp; CHAR(72 +'Randomized Data'!U321) &amp; "7"), INDIRECT("SNPs!" &amp; CHAR(72 +'Randomized Data'!U321) &amp; "7") &amp; INDIRECT("SNPs!" &amp; CHAR(72 +'Randomized Data'!U321) &amp; "7")))</f>
        <v>AA</v>
      </c>
      <c r="AF321" t="str">
        <f>SNPs!$F$8</f>
        <v>rs72558186</v>
      </c>
      <c r="AG321">
        <f>SNPs!$C$8</f>
        <v>10</v>
      </c>
      <c r="AH321">
        <f>SNPs!$D$8</f>
        <v>94781999</v>
      </c>
      <c r="AI321" s="7" t="str">
        <f ca="1">IF('Randomized Data'!V321 = 1, SNPs!$H$8 &amp; SNPs!$H$8, IF('Randomized Data'!W321 = 1, SNPs!$H$8 &amp; INDIRECT("SNPs!" &amp; CHAR(72 +'Randomized Data'!X321) &amp; "8"), INDIRECT("SNPs!" &amp; CHAR(72 +'Randomized Data'!X321) &amp; "8") &amp; INDIRECT("SNPs!" &amp; CHAR(72 +'Randomized Data'!X321) &amp; "8")))</f>
        <v>TT</v>
      </c>
      <c r="AJ321" t="str">
        <f>SNPs!$F$9</f>
        <v>rs56337013</v>
      </c>
      <c r="AK321">
        <f>SNPs!$C$9</f>
        <v>10</v>
      </c>
      <c r="AL321">
        <f>SNPs!$D$9</f>
        <v>94852738</v>
      </c>
      <c r="AM321" s="7" t="str">
        <f ca="1">IF('Randomized Data'!Y$2 = 1, SNPs!$H$9 &amp; SNPs!$H$9, IF('Randomized Data'!Z321 = 1, SNPs!$H$9 &amp; INDIRECT("SNPs!" &amp; CHAR(72 +'Randomized Data'!AA321) &amp; "9"), INDIRECT("SNPs!" &amp; CHAR(72 +'Randomized Data'!AA321) &amp; "9") &amp; INDIRECT("SNPs!" &amp; CHAR(72 +'Randomized Data'!AA321) &amp; "9")))</f>
        <v>CT</v>
      </c>
      <c r="AN321" t="str">
        <f>SNPs!$F$10</f>
        <v>rs17884712</v>
      </c>
      <c r="AO321">
        <f>SNPs!$C$10</f>
        <v>10</v>
      </c>
      <c r="AP321">
        <f>SNPs!$D$10</f>
        <v>94775489</v>
      </c>
      <c r="AQ321" s="7" t="str">
        <f ca="1">IF('Randomized Data'!AB321 = 1, SNPs!$H$10 &amp; SNPs!$H$10, IF('Randomized Data'!AC321 = 1, SNPs!$H$10 &amp; INDIRECT("SNPs!" &amp; CHAR(72 +'Randomized Data'!AD321) &amp; "10"), INDIRECT("SNPs!" &amp; CHAR(72 +'Randomized Data'!AD321) &amp; "10") &amp; INDIRECT("SNPs!" &amp; CHAR(72 +'Randomized Data'!AD321) &amp; "10")))</f>
        <v>AA</v>
      </c>
      <c r="AR321" t="str">
        <f>SNPs!$F$11</f>
        <v>rs6413438</v>
      </c>
      <c r="AS321">
        <f>SNPs!$C$11</f>
        <v>10</v>
      </c>
      <c r="AT321">
        <f>SNPs!$D$11</f>
        <v>94781858</v>
      </c>
      <c r="AU321" s="7" t="str">
        <f ca="1">IF('Randomized Data'!AE321 = 1, SNPs!$H$11 &amp; SNPs!$H$11, IF('Randomized Data'!AF321 = 1, SNPs!$H$11 &amp; INDIRECT("SNPs!" &amp; CHAR(72 +'Randomized Data'!AG321) &amp; "11"), INDIRECT("SNPs!" &amp; CHAR(72 +'Randomized Data'!AG321) &amp; "11") &amp; INDIRECT("SNPs!" &amp; CHAR(72 +'Randomized Data'!AG321) &amp; "11")))</f>
        <v>CT</v>
      </c>
      <c r="AV321" t="str">
        <f>SNPs!$F$12</f>
        <v>rs1057910</v>
      </c>
      <c r="AW321">
        <f>SNPs!$C$12</f>
        <v>10</v>
      </c>
      <c r="AX321">
        <f>SNPs!$D$12</f>
        <v>94981296</v>
      </c>
      <c r="AY321" s="7" t="str">
        <f ca="1">IF('Randomized Data'!AH321 = 1, SNPs!$H$12 &amp; SNPs!$H$12, IF('Randomized Data'!AI321 = 1, SNPs!$H$12 &amp; INDIRECT("SNPs!" &amp; CHAR(72 +'Randomized Data'!AJ321) &amp; "12"), INDIRECT("SNPs!" &amp; CHAR(72 +'Randomized Data'!AJ321) &amp; "12") &amp; INDIRECT("SNPs!" &amp; CHAR(72 +'Randomized Data'!AJ321) &amp; "12")))</f>
        <v>CC</v>
      </c>
      <c r="AZ321" t="str">
        <f>SNPs!$F$13</f>
        <v>rs1799853</v>
      </c>
      <c r="BA321">
        <f>SNPs!$C$13</f>
        <v>10</v>
      </c>
      <c r="BB321">
        <f>SNPs!$D$13</f>
        <v>94942290</v>
      </c>
      <c r="BC321" s="7" t="str">
        <f ca="1">IF('Randomized Data'!AK321 = 1, SNPs!$H$13 &amp; SNPs!$H$13, IF('Randomized Data'!AL321 = 1, SNPs!$H$13 &amp; INDIRECT("SNPs!" &amp; CHAR(72 +'Randomized Data'!AM321) &amp; "13"), INDIRECT("SNPs!" &amp; CHAR(72 +'Randomized Data'!AM321) &amp; "13") &amp; INDIRECT("SNPs!" &amp; CHAR(72 +'Randomized Data'!AM321) &amp; "13")))</f>
        <v>CC</v>
      </c>
      <c r="BD321" t="str">
        <f>SNPs!$F$14</f>
        <v>rs9923231</v>
      </c>
      <c r="BE321">
        <f>SNPs!$C$14</f>
        <v>16</v>
      </c>
      <c r="BF321">
        <f>SNPs!$D$14</f>
        <v>31096368</v>
      </c>
      <c r="BG321" s="7" t="str">
        <f ca="1">IF('Randomized Data'!AN321 = 1, SNPs!$H$14 &amp; SNPs!$H$14, IF('Randomized Data'!AO321 = 1, SNPs!$H$14 &amp; INDIRECT("SNPs!" &amp; CHAR(72 +'Randomized Data'!AP321) &amp; "14"), INDIRECT("SNPs!" &amp; CHAR(72 +'Randomized Data'!AP321) &amp; "14") &amp; INDIRECT("SNPs!" &amp; CHAR(72 +'Randomized Data'!AP321) &amp; "14")))</f>
        <v>CC</v>
      </c>
      <c r="BH321" t="str">
        <f>SNPs!$F$15</f>
        <v>rs9934438</v>
      </c>
      <c r="BI321">
        <f>SNPs!$C$15</f>
        <v>16</v>
      </c>
      <c r="BJ321">
        <f>SNPs!$D$15</f>
        <v>31093557</v>
      </c>
      <c r="BK321" s="7" t="str">
        <f ca="1">IF('Randomized Data'!AQ321 = 1, SNPs!$H$15 &amp; SNPs!$H$15, IF('Randomized Data'!AR321 = 1, SNPs!$H$15 &amp; INDIRECT("SNPs!" &amp; CHAR(72 +'Randomized Data'!AS321) &amp; "15"), INDIRECT("SNPs!" &amp; CHAR(72 +'Randomized Data'!AS321) &amp; "15") &amp; INDIRECT("SNPs!" &amp; CHAR(72 +'Randomized Data'!AS321) &amp; "15")))</f>
        <v>GG</v>
      </c>
      <c r="BL321" t="str">
        <f>SNPs!$F$16</f>
        <v>rs8050894</v>
      </c>
      <c r="BM321">
        <f>SNPs!$C$16</f>
        <v>16</v>
      </c>
      <c r="BN321">
        <f>SNPs!$D$16</f>
        <v>31093188</v>
      </c>
      <c r="BO321" s="7" t="str">
        <f ca="1">IF('Randomized Data'!AT321 = 1, SNPs!$H$16 &amp; SNPs!$H$16, IF('Randomized Data'!AU321 = 1, SNPs!$H$16 &amp; INDIRECT("SNPs!" &amp; CHAR(72 +'Randomized Data'!AV321) &amp; "16"), INDIRECT("SNPs!" &amp; CHAR(72 +'Randomized Data'!AV321) &amp; "16") &amp; INDIRECT("SNPs!" &amp; CHAR(72 +'Randomized Data'!AV321) &amp; "16")))</f>
        <v>GG</v>
      </c>
      <c r="BP321" t="str">
        <f>SNPs!$F$17</f>
        <v>rs6025</v>
      </c>
      <c r="BQ321">
        <f>SNPs!$C$17</f>
        <v>1</v>
      </c>
      <c r="BR321">
        <f>SNPs!$D$17</f>
        <v>169549811</v>
      </c>
      <c r="BS321" s="7" t="str">
        <f ca="1">IF('Randomized Data'!AW321 = 1, SNPs!$H$17 &amp; SNPs!$H$17, IF('Randomized Data'!AX321 = 1, SNPs!$H$17 &amp; INDIRECT("SNPs!" &amp; CHAR(72 +'Randomized Data'!AY321) &amp; "17"), INDIRECT("SNPs!" &amp; CHAR(72 +'Randomized Data'!AY321) &amp; "17") &amp; INDIRECT("SNPs!" &amp; CHAR(72 +'Randomized Data'!AY321) &amp; "17")))</f>
        <v>GG</v>
      </c>
      <c r="BT321" t="str">
        <f>SNPs!$F$18</f>
        <v>rs1799963</v>
      </c>
      <c r="BU321">
        <f>SNPs!$C$18</f>
        <v>11</v>
      </c>
      <c r="BV321">
        <f>SNPs!$D$18</f>
        <v>46739505</v>
      </c>
      <c r="BW321" s="7" t="str">
        <f ca="1">IF('Randomized Data'!AZ321 = 1, SNPs!$H$18 &amp; SNPs!$H$18, IF('Randomized Data'!BA321 = 1, SNPs!$H$18 &amp; INDIRECT("SNPs!" &amp; CHAR(72 +'Randomized Data'!BB321) &amp; "18"), INDIRECT("SNPs!" &amp; CHAR(72 +'Randomized Data'!BB321) &amp; "18") &amp; INDIRECT("SNPs!" &amp; CHAR(72 +'Randomized Data'!BB321) &amp; "18")))</f>
        <v>GG</v>
      </c>
      <c r="BX321" t="str">
        <f>SNPs!$F$19</f>
        <v>rs121913626</v>
      </c>
      <c r="BY321">
        <f>SNPs!$C$19</f>
        <v>14</v>
      </c>
      <c r="BZ321">
        <f>SNPs!$D$19</f>
        <v>23427723</v>
      </c>
      <c r="CA321" s="7" t="str">
        <f ca="1">IF('Randomized Data'!BC321 = 1, SNPs!$H$19 &amp; SNPs!$H$19, IF('Randomized Data'!BD321 = 1, SNPs!$H$19 &amp; INDIRECT("SNPs!" &amp; CHAR(72 +'Randomized Data'!BE321) &amp; "19"), INDIRECT("SNPs!" &amp; CHAR(72 +'Randomized Data'!BE321) &amp; "19") &amp; INDIRECT("SNPs!" &amp; CHAR(72 +'Randomized Data'!BE321) &amp; "19")))</f>
        <v>GC</v>
      </c>
      <c r="CB321" t="str">
        <f>SNPs!$F$20</f>
        <v>rs3218713</v>
      </c>
      <c r="CC321">
        <f>SNPs!$C$20</f>
        <v>14</v>
      </c>
      <c r="CD321">
        <f>SNPs!$D$20</f>
        <v>23431468</v>
      </c>
      <c r="CE321" s="7" t="str">
        <f ca="1">IF('Randomized Data'!BF321 = 1, SNPs!$H$20 &amp; SNPs!$H$20, IF('Randomized Data'!BG321 = 1, SNPs!$H$20 &amp; INDIRECT("SNPs!" &amp; CHAR(72 +'Randomized Data'!BH321) &amp; "20"), INDIRECT("SNPs!" &amp; CHAR(72 +'Randomized Data'!BH321) &amp; "20") &amp; INDIRECT("SNPs!" &amp; CHAR(72 +'Randomized Data'!BH321) &amp; "20")))</f>
        <v>GG</v>
      </c>
      <c r="CF321" t="str">
        <f>SNPs!$F$21</f>
        <v>rs3218714</v>
      </c>
      <c r="CG321">
        <f>SNPs!$C$21</f>
        <v>14</v>
      </c>
      <c r="CH321">
        <f>SNPs!$D$21</f>
        <v>23429279</v>
      </c>
      <c r="CI321" s="7" t="str">
        <f ca="1">IF('Randomized Data'!BI321 = 1, SNPs!$H$21 &amp; SNPs!$H$21, IF('Randomized Data'!BJ321 = 1, SNPs!$H$21 &amp; INDIRECT("SNPs!" &amp; CHAR(72 +'Randomized Data'!BK321) &amp; "21"), INDIRECT("SNPs!" &amp; CHAR(72 +'Randomized Data'!BK321) &amp; "21") &amp; INDIRECT("SNPs!" &amp; CHAR(72 +'Randomized Data'!BK321) &amp; "21")))</f>
        <v>TT</v>
      </c>
      <c r="CJ321" t="str">
        <f>SNPs!$F$22</f>
        <v>rs121964855</v>
      </c>
      <c r="CK321">
        <f>SNPs!$C$22</f>
        <v>1</v>
      </c>
      <c r="CL321">
        <f>SNPs!$D$22</f>
        <v>201365638</v>
      </c>
      <c r="CM321" s="7" t="str">
        <f ca="1">IF('Randomized Data'!BL321 = 1, SNPs!$H$22 &amp; SNPs!$H$22, IF('Randomized Data'!BM321 = 1, SNPs!$H$22 &amp; INDIRECT("SNPs!" &amp; CHAR(72 +'Randomized Data'!BN321) &amp; "22"), INDIRECT("SNPs!" &amp; CHAR(72 +'Randomized Data'!BN321) &amp; "22") &amp; INDIRECT("SNPs!" &amp; CHAR(72 +'Randomized Data'!BN321) &amp; "22")))</f>
        <v>AA</v>
      </c>
      <c r="CN321" t="str">
        <f>SNPs!$F$23</f>
        <v>rs121964856</v>
      </c>
      <c r="CO321">
        <f>SNPs!$C$23</f>
        <v>1</v>
      </c>
      <c r="CP321">
        <f>SNPs!$D$23</f>
        <v>201365297</v>
      </c>
      <c r="CQ321" s="7" t="str">
        <f ca="1">IF('Randomized Data'!BO321 = 1, SNPs!$H$23 &amp; SNPs!$H$23, IF('Randomized Data'!BP321 = 1, SNPs!$H$23 &amp; INDIRECT("SNPs!" &amp; CHAR(72 +'Randomized Data'!BQ321) &amp; "23"), INDIRECT("SNPs!" &amp; CHAR(72 +'Randomized Data'!BQ321) &amp; "23") &amp; INDIRECT("SNPs!" &amp; CHAR(72 +'Randomized Data'!BQ321) &amp; "23")))</f>
        <v>GA</v>
      </c>
      <c r="CR321" t="str">
        <f>SNPs!$F$24</f>
        <v>rs121964857</v>
      </c>
      <c r="CS321">
        <f>SNPs!$C$24</f>
        <v>1</v>
      </c>
      <c r="CT321">
        <f>SNPs!$D$24</f>
        <v>201359245</v>
      </c>
      <c r="CU321" s="7" t="str">
        <f ca="1">IF('Randomized Data'!BR321 = 1, SNPs!$H$24 &amp; SNPs!$H$24, IF('Randomized Data'!BS321 = 1, SNPs!$H$24 &amp; INDIRECT("SNPs!" &amp; CHAR(72 +'Randomized Data'!BT321) &amp; "24"), INDIRECT("SNPs!" &amp; CHAR(72 +'Randomized Data'!BT321) &amp; "24") &amp; INDIRECT("SNPs!" &amp; CHAR(72 +'Randomized Data'!BT321) &amp; "24")))</f>
        <v>TT</v>
      </c>
      <c r="CV321" t="str">
        <f>SNPs!$F$25</f>
        <v>rs28934269</v>
      </c>
      <c r="CW321">
        <f>SNPs!$C$25</f>
        <v>15</v>
      </c>
      <c r="CX321">
        <f>SNPs!$D$25</f>
        <v>63060915</v>
      </c>
      <c r="CY321" s="7" t="str">
        <f ca="1">IF('Randomized Data'!BU321 = 1, SNPs!$H$25 &amp; SNPs!$H$25, IF('Randomized Data'!BV321 = 1, SNPs!$H$25 &amp; INDIRECT("SNPs!" &amp; CHAR(72 +'Randomized Data'!BW321) &amp; "25"), INDIRECT("SNPs!" &amp; CHAR(72 +'Randomized Data'!BW321) &amp; "25") &amp; INDIRECT("SNPs!" &amp; CHAR(72 +'Randomized Data'!BW321) &amp; "25")))</f>
        <v>AA</v>
      </c>
      <c r="CZ321" t="str">
        <f>SNPs!$F$26</f>
        <v>rs28934270</v>
      </c>
      <c r="DA321">
        <f>SNPs!$C$26</f>
        <v>15</v>
      </c>
      <c r="DB321">
        <f>SNPs!$D$26</f>
        <v>63060899</v>
      </c>
      <c r="DC321" s="7" t="str">
        <f ca="1">IF('Randomized Data'!BX321 = 1, SNPs!$H$26 &amp; SNPs!$H$26, IF('Randomized Data'!BY321 = 1, SNPs!$H$26 &amp; INDIRECT("SNPs!" &amp; CHAR(72 +'Randomized Data'!BZ321) &amp; "26"), INDIRECT("SNPs!" &amp; CHAR(72 +'Randomized Data'!BZ321) &amp; "26") &amp; INDIRECT("SNPs!" &amp; CHAR(72 +'Randomized Data'!BZ321) &amp; "26")))</f>
        <v>GG</v>
      </c>
      <c r="DD321" t="str">
        <f>SNPs!$F$27</f>
        <v>rs727504290</v>
      </c>
      <c r="DE321">
        <f>SNPs!$C$27</f>
        <v>15</v>
      </c>
      <c r="DF321">
        <f>SNPs!$D$27</f>
        <v>63042875</v>
      </c>
      <c r="DG321" s="7" t="str">
        <f ca="1">IF('Randomized Data'!CA321 = 1, SNPs!$H$27 &amp; SNPs!$H$27, IF('Randomized Data'!CB321 = 1, SNPs!$H$27 &amp; INDIRECT("SNPs!" &amp; CHAR(72 +'Randomized Data'!CC321) &amp; "27"), INDIRECT("SNPs!" &amp; CHAR(72 +'Randomized Data'!CC321) &amp; "27") &amp; INDIRECT("SNPs!" &amp; CHAR(72 +'Randomized Data'!CC321) &amp; "27")))</f>
        <v>GC</v>
      </c>
      <c r="DH321" t="str">
        <f>SNPs!$F$28</f>
        <v>rs104894504</v>
      </c>
      <c r="DI321">
        <f>SNPs!$C$28</f>
        <v>15</v>
      </c>
      <c r="DJ321">
        <f>SNPs!$D$28</f>
        <v>63057028</v>
      </c>
      <c r="DK321" s="7" t="str">
        <f ca="1">IF('Randomized Data'!CD321 = 1, SNPs!$H$28 &amp; SNPs!$H$28, IF('Randomized Data'!CE321 = 1, SNPs!$H$28 &amp; INDIRECT("SNPs!" &amp; CHAR(72 +'Randomized Data'!CF321) &amp; "28"), INDIRECT("SNPs!" &amp; CHAR(72 +'Randomized Data'!CF321) &amp; "28") &amp; INDIRECT("SNPs!" &amp; CHAR(72 +'Randomized Data'!CF321) &amp; "28")))</f>
        <v>TC</v>
      </c>
      <c r="DL321" t="str">
        <f>SNPs!$F$29</f>
        <v>rs375882485</v>
      </c>
      <c r="DM321">
        <f>SNPs!$C$29</f>
        <v>11</v>
      </c>
      <c r="DN321">
        <f>SNPs!$D$29</f>
        <v>47342698</v>
      </c>
      <c r="DO321" s="7" t="str">
        <f ca="1">IF('Randomized Data'!CG321 = 1, SNPs!$H$29 &amp; SNPs!$H$29, IF('Randomized Data'!CH321 = 1, SNPs!$H$29 &amp; INDIRECT("SNPs!" &amp; CHAR(72 +'Randomized Data'!CI321) &amp; "29"), INDIRECT("SNPs!" &amp; CHAR(72 +'Randomized Data'!CI321) &amp; "29") &amp; INDIRECT("SNPs!" &amp; CHAR(72 +'Randomized Data'!CI321) &amp; "29")))</f>
        <v>GG</v>
      </c>
      <c r="DP321" t="str">
        <f>SNPs!$F$30</f>
        <v>rs397516083</v>
      </c>
      <c r="DQ321">
        <f>SNPs!$C$30</f>
        <v>11</v>
      </c>
      <c r="DR321">
        <f>SNPs!$D$30</f>
        <v>47346379</v>
      </c>
      <c r="DS321" s="7" t="str">
        <f ca="1">IF('Randomized Data'!CJ321 = 1, SNPs!$H$30 &amp; SNPs!$H$30, IF('Randomized Data'!CK321 = 1, SNPs!$H$30 &amp; INDIRECT("SNPs!" &amp; CHAR(72 +'Randomized Data'!CL321) &amp; "30"), INDIRECT("SNPs!" &amp; CHAR(72 +'Randomized Data'!CL321) &amp; "30") &amp; INDIRECT("SNPs!" &amp; CHAR(72 +'Randomized Data'!CL321) &amp; "30")))</f>
        <v>GG</v>
      </c>
      <c r="DT321" t="str">
        <f>SNPs!$F$31</f>
        <v>rs397515937</v>
      </c>
      <c r="DU321">
        <f>SNPs!$C$31</f>
        <v>11</v>
      </c>
      <c r="DV321">
        <f>SNPs!$D$31</f>
        <v>47339792</v>
      </c>
      <c r="DW321" s="7" t="str">
        <f ca="1">IF('Randomized Data'!CM321 = 1, SNPs!$H$31 &amp; SNPs!$H$31, IF('Randomized Data'!CN321 = 1, SNPs!$H$31 &amp; INDIRECT("SNPs!" &amp; CHAR(72 +'Randomized Data'!CO321) &amp; "31"), INDIRECT("SNPs!" &amp; CHAR(72 +'Randomized Data'!CO321) &amp; "31") &amp; INDIRECT("SNPs!" &amp; CHAR(72 +'Randomized Data'!CO321) &amp; "31")))</f>
        <v>AA</v>
      </c>
      <c r="DX321" t="str">
        <f>SNPs!$F$32</f>
        <v>rs397516074</v>
      </c>
      <c r="DY321">
        <f>SNPs!$C$32</f>
        <v>11</v>
      </c>
      <c r="DZ321">
        <f>SNPs!$D$32</f>
        <v>47348424</v>
      </c>
      <c r="EA321" s="7" t="str">
        <f ca="1">IF('Randomized Data'!CP321 = 1, SNPs!$H$32 &amp; SNPs!$H$32, IF('Randomized Data'!CQ321 = 1, SNPs!$H$32 &amp; INDIRECT("SNPs!" &amp; CHAR(72 +'Randomized Data'!CR321) &amp; "32"), INDIRECT("SNPs!" &amp; CHAR(72 +'Randomized Data'!CR321) &amp; "32") &amp; INDIRECT("SNPs!" &amp; CHAR(72 +'Randomized Data'!CR321) &amp; "32")))</f>
        <v>GG</v>
      </c>
      <c r="EB321" t="str">
        <f>SNPs!$F$33</f>
        <v>rs397515963</v>
      </c>
      <c r="EC321">
        <f>SNPs!$C$33</f>
        <v>11</v>
      </c>
      <c r="ED321">
        <f>SNPs!$D$33</f>
        <v>47337729</v>
      </c>
      <c r="EE321" s="7" t="str">
        <f ca="1">IF('Randomized Data'!CS321 = 1, SNPs!$H$33 &amp; SNPs!$H$33, IF('Randomized Data'!CT321 = 1, SNPs!$H$33 &amp; INDIRECT("SNPs!" &amp; CHAR(72 +'Randomized Data'!CU321) &amp; "33"), INDIRECT("SNPs!" &amp; CHAR(72 +'Randomized Data'!CU321) &amp; "33") &amp; INDIRECT("SNPs!" &amp; CHAR(72 +'Randomized Data'!CU321) &amp; "33")))</f>
        <v>-G</v>
      </c>
    </row>
    <row r="322" spans="1:13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  <c r="F322" s="3">
        <v>42174</v>
      </c>
      <c r="G322" s="9" t="str">
        <f>'Randomized Data'!C322</f>
        <v>Internal Lab</v>
      </c>
      <c r="H322" t="str">
        <f>SNPs!$F$2</f>
        <v>rs12248560</v>
      </c>
      <c r="I322">
        <f>SNPs!$C$2</f>
        <v>10</v>
      </c>
      <c r="J322">
        <f>SNPs!$D$2</f>
        <v>94761900</v>
      </c>
      <c r="K322" t="str">
        <f ca="1">IF('Randomized Data'!D322 = 1, SNPs!$H$2 &amp; SNPs!$H$2, IF('Randomized Data'!E322 = 1, SNPs!$H$2 &amp; INDIRECT("SNPs!" &amp; CHAR(72 +'Randomized Data'!F322) &amp; "2"), INDIRECT("SNPs!" &amp; CHAR(72 +'Randomized Data'!F322) &amp; "2") &amp; INDIRECT("SNPs!" &amp; CHAR(72 +'Randomized Data'!F322) &amp; "2")))</f>
        <v>CC</v>
      </c>
      <c r="L322" t="str">
        <f>SNPs!$F$3</f>
        <v>rs28399504</v>
      </c>
      <c r="M322">
        <f>SNPs!$C$3</f>
        <v>10</v>
      </c>
      <c r="N322">
        <f>SNPs!$D$3</f>
        <v>94762706</v>
      </c>
      <c r="O322" t="str">
        <f ca="1">IF('Randomized Data'!G322 = 1, SNPs!$H$3 &amp; SNPs!$H$3, IF('Randomized Data'!H322 = 1, SNPs!$H$3 &amp; INDIRECT("SNPs!" &amp; CHAR(72 +'Randomized Data'!I322) &amp; "3"), INDIRECT("SNPs!" &amp; CHAR(72 +'Randomized Data'!I322) &amp; "3") &amp; INDIRECT("SNPs!" &amp; CHAR(72 +'Randomized Data'!I322) &amp; "3")))</f>
        <v>GG</v>
      </c>
      <c r="P322" t="str">
        <f>SNPs!$F$4</f>
        <v>rs41291556</v>
      </c>
      <c r="Q322">
        <f>SNPs!$C$4</f>
        <v>10</v>
      </c>
      <c r="R322">
        <f>SNPs!$D$4</f>
        <v>94775416</v>
      </c>
      <c r="S322" t="str">
        <f ca="1">IF('Randomized Data'!J322 = 1, SNPs!$H$4 &amp; SNPs!$H$4, IF('Randomized Data'!K322 = 1, SNPs!$H$4 &amp; INDIRECT("SNPs!" &amp; CHAR(72 +'Randomized Data'!L322) &amp; "4"), INDIRECT("SNPs!" &amp; CHAR(72 +'Randomized Data'!L322) &amp; "4") &amp; INDIRECT("SNPs!" &amp; CHAR(72 +'Randomized Data'!L322) &amp; "4")))</f>
        <v>TC</v>
      </c>
      <c r="T322" t="str">
        <f>SNPs!$F$5</f>
        <v>rs72558184</v>
      </c>
      <c r="U322">
        <f>SNPs!$C$5</f>
        <v>10</v>
      </c>
      <c r="V322">
        <f>SNPs!$D$5</f>
        <v>96535210</v>
      </c>
      <c r="W322" t="str">
        <f ca="1">IF('Randomized Data'!M322 = 1, SNPs!$H$5 &amp; SNPs!$H$5, IF('Randomized Data'!N322 = 1, SNPs!$H$5 &amp; INDIRECT("SNPs!" &amp; CHAR(72 +'Randomized Data'!O322) &amp; "5"), INDIRECT("SNPs!" &amp; CHAR(72 +'Randomized Data'!O322) &amp; "5") &amp; INDIRECT("SNPs!" &amp; CHAR(72 +'Randomized Data'!O322) &amp; "5")))</f>
        <v>GA</v>
      </c>
      <c r="X322" t="str">
        <f>SNPs!$F$6</f>
        <v>rs4986893</v>
      </c>
      <c r="Y322">
        <f>SNPs!$C$6</f>
        <v>10</v>
      </c>
      <c r="Z322">
        <f>SNPs!$D$6</f>
        <v>94780653</v>
      </c>
      <c r="AA322" s="7" t="str">
        <f ca="1">IF('Randomized Data'!P322 = 1, SNPs!$H$6 &amp; SNPs!$H$6, IF('Randomized Data'!Q322 = 1, SNPs!$H$6 &amp; INDIRECT("SNPs!" &amp; CHAR(72 +'Randomized Data'!R322) &amp; "6"), INDIRECT("SNPs!" &amp; CHAR(72 +'Randomized Data'!R322) &amp; "6") &amp; INDIRECT("SNPs!" &amp; CHAR(72 +'Randomized Data'!R322) &amp; "6")))</f>
        <v>AA</v>
      </c>
      <c r="AB322" t="str">
        <f>SNPs!$F$7</f>
        <v>rs4244285</v>
      </c>
      <c r="AC322">
        <f>SNPs!$C$7</f>
        <v>10</v>
      </c>
      <c r="AD322">
        <f>SNPs!$D$7</f>
        <v>94781859</v>
      </c>
      <c r="AE322" s="7" t="str">
        <f ca="1">IF('Randomized Data'!S322 = 1, SNPs!$H$7 &amp; SNPs!$H$7, IF('Randomized Data'!T322 = 1, SNPs!$H$7 &amp; INDIRECT("SNPs!" &amp; CHAR(72 +'Randomized Data'!U322) &amp; "7"), INDIRECT("SNPs!" &amp; CHAR(72 +'Randomized Data'!U322) &amp; "7") &amp; INDIRECT("SNPs!" &amp; CHAR(72 +'Randomized Data'!U322) &amp; "7")))</f>
        <v>GA</v>
      </c>
      <c r="AF322" t="str">
        <f>SNPs!$F$8</f>
        <v>rs72558186</v>
      </c>
      <c r="AG322">
        <f>SNPs!$C$8</f>
        <v>10</v>
      </c>
      <c r="AH322">
        <f>SNPs!$D$8</f>
        <v>94781999</v>
      </c>
      <c r="AI322" s="7" t="str">
        <f ca="1">IF('Randomized Data'!V322 = 1, SNPs!$H$8 &amp; SNPs!$H$8, IF('Randomized Data'!W322 = 1, SNPs!$H$8 &amp; INDIRECT("SNPs!" &amp; CHAR(72 +'Randomized Data'!X322) &amp; "8"), INDIRECT("SNPs!" &amp; CHAR(72 +'Randomized Data'!X322) &amp; "8") &amp; INDIRECT("SNPs!" &amp; CHAR(72 +'Randomized Data'!X322) &amp; "8")))</f>
        <v>TT</v>
      </c>
      <c r="AJ322" t="str">
        <f>SNPs!$F$9</f>
        <v>rs56337013</v>
      </c>
      <c r="AK322">
        <f>SNPs!$C$9</f>
        <v>10</v>
      </c>
      <c r="AL322">
        <f>SNPs!$D$9</f>
        <v>94852738</v>
      </c>
      <c r="AM322" s="7" t="str">
        <f ca="1">IF('Randomized Data'!Y$2 = 1, SNPs!$H$9 &amp; SNPs!$H$9, IF('Randomized Data'!Z322 = 1, SNPs!$H$9 &amp; INDIRECT("SNPs!" &amp; CHAR(72 +'Randomized Data'!AA322) &amp; "9"), INDIRECT("SNPs!" &amp; CHAR(72 +'Randomized Data'!AA322) &amp; "9") &amp; INDIRECT("SNPs!" &amp; CHAR(72 +'Randomized Data'!AA322) &amp; "9")))</f>
        <v>CT</v>
      </c>
      <c r="AN322" t="str">
        <f>SNPs!$F$10</f>
        <v>rs17884712</v>
      </c>
      <c r="AO322">
        <f>SNPs!$C$10</f>
        <v>10</v>
      </c>
      <c r="AP322">
        <f>SNPs!$D$10</f>
        <v>94775489</v>
      </c>
      <c r="AQ322" s="7" t="str">
        <f ca="1">IF('Randomized Data'!AB322 = 1, SNPs!$H$10 &amp; SNPs!$H$10, IF('Randomized Data'!AC322 = 1, SNPs!$H$10 &amp; INDIRECT("SNPs!" &amp; CHAR(72 +'Randomized Data'!AD322) &amp; "10"), INDIRECT("SNPs!" &amp; CHAR(72 +'Randomized Data'!AD322) &amp; "10") &amp; INDIRECT("SNPs!" &amp; CHAR(72 +'Randomized Data'!AD322) &amp; "10")))</f>
        <v>GA</v>
      </c>
      <c r="AR322" t="str">
        <f>SNPs!$F$11</f>
        <v>rs6413438</v>
      </c>
      <c r="AS322">
        <f>SNPs!$C$11</f>
        <v>10</v>
      </c>
      <c r="AT322">
        <f>SNPs!$D$11</f>
        <v>94781858</v>
      </c>
      <c r="AU322" s="7" t="str">
        <f ca="1">IF('Randomized Data'!AE322 = 1, SNPs!$H$11 &amp; SNPs!$H$11, IF('Randomized Data'!AF322 = 1, SNPs!$H$11 &amp; INDIRECT("SNPs!" &amp; CHAR(72 +'Randomized Data'!AG322) &amp; "11"), INDIRECT("SNPs!" &amp; CHAR(72 +'Randomized Data'!AG322) &amp; "11") &amp; INDIRECT("SNPs!" &amp; CHAR(72 +'Randomized Data'!AG322) &amp; "11")))</f>
        <v>TT</v>
      </c>
      <c r="AV322" t="str">
        <f>SNPs!$F$12</f>
        <v>rs1057910</v>
      </c>
      <c r="AW322">
        <f>SNPs!$C$12</f>
        <v>10</v>
      </c>
      <c r="AX322">
        <f>SNPs!$D$12</f>
        <v>94981296</v>
      </c>
      <c r="AY322" s="7" t="str">
        <f ca="1">IF('Randomized Data'!AH322 = 1, SNPs!$H$12 &amp; SNPs!$H$12, IF('Randomized Data'!AI322 = 1, SNPs!$H$12 &amp; INDIRECT("SNPs!" &amp; CHAR(72 +'Randomized Data'!AJ322) &amp; "12"), INDIRECT("SNPs!" &amp; CHAR(72 +'Randomized Data'!AJ322) &amp; "12") &amp; INDIRECT("SNPs!" &amp; CHAR(72 +'Randomized Data'!AJ322) &amp; "12")))</f>
        <v>AA</v>
      </c>
      <c r="AZ322" t="str">
        <f>SNPs!$F$13</f>
        <v>rs1799853</v>
      </c>
      <c r="BA322">
        <f>SNPs!$C$13</f>
        <v>10</v>
      </c>
      <c r="BB322">
        <f>SNPs!$D$13</f>
        <v>94942290</v>
      </c>
      <c r="BC322" s="7" t="str">
        <f ca="1">IF('Randomized Data'!AK322 = 1, SNPs!$H$13 &amp; SNPs!$H$13, IF('Randomized Data'!AL322 = 1, SNPs!$H$13 &amp; INDIRECT("SNPs!" &amp; CHAR(72 +'Randomized Data'!AM322) &amp; "13"), INDIRECT("SNPs!" &amp; CHAR(72 +'Randomized Data'!AM322) &amp; "13") &amp; INDIRECT("SNPs!" &amp; CHAR(72 +'Randomized Data'!AM322) &amp; "13")))</f>
        <v>CC</v>
      </c>
      <c r="BD322" t="str">
        <f>SNPs!$F$14</f>
        <v>rs9923231</v>
      </c>
      <c r="BE322">
        <f>SNPs!$C$14</f>
        <v>16</v>
      </c>
      <c r="BF322">
        <f>SNPs!$D$14</f>
        <v>31096368</v>
      </c>
      <c r="BG322" s="7" t="str">
        <f ca="1">IF('Randomized Data'!AN322 = 1, SNPs!$H$14 &amp; SNPs!$H$14, IF('Randomized Data'!AO322 = 1, SNPs!$H$14 &amp; INDIRECT("SNPs!" &amp; CHAR(72 +'Randomized Data'!AP322) &amp; "14"), INDIRECT("SNPs!" &amp; CHAR(72 +'Randomized Data'!AP322) &amp; "14") &amp; INDIRECT("SNPs!" &amp; CHAR(72 +'Randomized Data'!AP322) &amp; "14")))</f>
        <v>GG</v>
      </c>
      <c r="BH322" t="str">
        <f>SNPs!$F$15</f>
        <v>rs9934438</v>
      </c>
      <c r="BI322">
        <f>SNPs!$C$15</f>
        <v>16</v>
      </c>
      <c r="BJ322">
        <f>SNPs!$D$15</f>
        <v>31093557</v>
      </c>
      <c r="BK322" s="7" t="str">
        <f ca="1">IF('Randomized Data'!AQ322 = 1, SNPs!$H$15 &amp; SNPs!$H$15, IF('Randomized Data'!AR322 = 1, SNPs!$H$15 &amp; INDIRECT("SNPs!" &amp; CHAR(72 +'Randomized Data'!AS322) &amp; "15"), INDIRECT("SNPs!" &amp; CHAR(72 +'Randomized Data'!AS322) &amp; "15") &amp; INDIRECT("SNPs!" &amp; CHAR(72 +'Randomized Data'!AS322) &amp; "15")))</f>
        <v>AA</v>
      </c>
      <c r="BL322" t="str">
        <f>SNPs!$F$16</f>
        <v>rs8050894</v>
      </c>
      <c r="BM322">
        <f>SNPs!$C$16</f>
        <v>16</v>
      </c>
      <c r="BN322">
        <f>SNPs!$D$16</f>
        <v>31093188</v>
      </c>
      <c r="BO322" s="7" t="str">
        <f ca="1">IF('Randomized Data'!AT322 = 1, SNPs!$H$16 &amp; SNPs!$H$16, IF('Randomized Data'!AU322 = 1, SNPs!$H$16 &amp; INDIRECT("SNPs!" &amp; CHAR(72 +'Randomized Data'!AV322) &amp; "16"), INDIRECT("SNPs!" &amp; CHAR(72 +'Randomized Data'!AV322) &amp; "16") &amp; INDIRECT("SNPs!" &amp; CHAR(72 +'Randomized Data'!AV322) &amp; "16")))</f>
        <v>CC</v>
      </c>
      <c r="BP322" t="str">
        <f>SNPs!$F$17</f>
        <v>rs6025</v>
      </c>
      <c r="BQ322">
        <f>SNPs!$C$17</f>
        <v>1</v>
      </c>
      <c r="BR322">
        <f>SNPs!$D$17</f>
        <v>169549811</v>
      </c>
      <c r="BS322" s="7" t="str">
        <f ca="1">IF('Randomized Data'!AW322 = 1, SNPs!$H$17 &amp; SNPs!$H$17, IF('Randomized Data'!AX322 = 1, SNPs!$H$17 &amp; INDIRECT("SNPs!" &amp; CHAR(72 +'Randomized Data'!AY322) &amp; "17"), INDIRECT("SNPs!" &amp; CHAR(72 +'Randomized Data'!AY322) &amp; "17") &amp; INDIRECT("SNPs!" &amp; CHAR(72 +'Randomized Data'!AY322) &amp; "17")))</f>
        <v>GG</v>
      </c>
      <c r="BT322" t="str">
        <f>SNPs!$F$18</f>
        <v>rs1799963</v>
      </c>
      <c r="BU322">
        <f>SNPs!$C$18</f>
        <v>11</v>
      </c>
      <c r="BV322">
        <f>SNPs!$D$18</f>
        <v>46739505</v>
      </c>
      <c r="BW322" s="7" t="str">
        <f ca="1">IF('Randomized Data'!AZ322 = 1, SNPs!$H$18 &amp; SNPs!$H$18, IF('Randomized Data'!BA322 = 1, SNPs!$H$18 &amp; INDIRECT("SNPs!" &amp; CHAR(72 +'Randomized Data'!BB322) &amp; "18"), INDIRECT("SNPs!" &amp; CHAR(72 +'Randomized Data'!BB322) &amp; "18") &amp; INDIRECT("SNPs!" &amp; CHAR(72 +'Randomized Data'!BB322) &amp; "18")))</f>
        <v>GG</v>
      </c>
      <c r="BX322" t="str">
        <f>SNPs!$F$19</f>
        <v>rs121913626</v>
      </c>
      <c r="BY322">
        <f>SNPs!$C$19</f>
        <v>14</v>
      </c>
      <c r="BZ322">
        <f>SNPs!$D$19</f>
        <v>23427723</v>
      </c>
      <c r="CA322" s="7" t="str">
        <f ca="1">IF('Randomized Data'!BC322 = 1, SNPs!$H$19 &amp; SNPs!$H$19, IF('Randomized Data'!BD322 = 1, SNPs!$H$19 &amp; INDIRECT("SNPs!" &amp; CHAR(72 +'Randomized Data'!BE322) &amp; "19"), INDIRECT("SNPs!" &amp; CHAR(72 +'Randomized Data'!BE322) &amp; "19") &amp; INDIRECT("SNPs!" &amp; CHAR(72 +'Randomized Data'!BE322) &amp; "19")))</f>
        <v>GC</v>
      </c>
      <c r="CB322" t="str">
        <f>SNPs!$F$20</f>
        <v>rs3218713</v>
      </c>
      <c r="CC322">
        <f>SNPs!$C$20</f>
        <v>14</v>
      </c>
      <c r="CD322">
        <f>SNPs!$D$20</f>
        <v>23431468</v>
      </c>
      <c r="CE322" s="7" t="str">
        <f ca="1">IF('Randomized Data'!BF322 = 1, SNPs!$H$20 &amp; SNPs!$H$20, IF('Randomized Data'!BG322 = 1, SNPs!$H$20 &amp; INDIRECT("SNPs!" &amp; CHAR(72 +'Randomized Data'!BH322) &amp; "20"), INDIRECT("SNPs!" &amp; CHAR(72 +'Randomized Data'!BH322) &amp; "20") &amp; INDIRECT("SNPs!" &amp; CHAR(72 +'Randomized Data'!BH322) &amp; "20")))</f>
        <v>GA</v>
      </c>
      <c r="CF322" t="str">
        <f>SNPs!$F$21</f>
        <v>rs3218714</v>
      </c>
      <c r="CG322">
        <f>SNPs!$C$21</f>
        <v>14</v>
      </c>
      <c r="CH322">
        <f>SNPs!$D$21</f>
        <v>23429279</v>
      </c>
      <c r="CI322" s="7" t="str">
        <f ca="1">IF('Randomized Data'!BI322 = 1, SNPs!$H$21 &amp; SNPs!$H$21, IF('Randomized Data'!BJ322 = 1, SNPs!$H$21 &amp; INDIRECT("SNPs!" &amp; CHAR(72 +'Randomized Data'!BK322) &amp; "21"), INDIRECT("SNPs!" &amp; CHAR(72 +'Randomized Data'!BK322) &amp; "21") &amp; INDIRECT("SNPs!" &amp; CHAR(72 +'Randomized Data'!BK322) &amp; "21")))</f>
        <v>CC</v>
      </c>
      <c r="CJ322" t="str">
        <f>SNPs!$F$22</f>
        <v>rs121964855</v>
      </c>
      <c r="CK322">
        <f>SNPs!$C$22</f>
        <v>1</v>
      </c>
      <c r="CL322">
        <f>SNPs!$D$22</f>
        <v>201365638</v>
      </c>
      <c r="CM322" s="7" t="str">
        <f ca="1">IF('Randomized Data'!BL322 = 1, SNPs!$H$22 &amp; SNPs!$H$22, IF('Randomized Data'!BM322 = 1, SNPs!$H$22 &amp; INDIRECT("SNPs!" &amp; CHAR(72 +'Randomized Data'!BN322) &amp; "22"), INDIRECT("SNPs!" &amp; CHAR(72 +'Randomized Data'!BN322) &amp; "22") &amp; INDIRECT("SNPs!" &amp; CHAR(72 +'Randomized Data'!BN322) &amp; "22")))</f>
        <v>AA</v>
      </c>
      <c r="CN322" t="str">
        <f>SNPs!$F$23</f>
        <v>rs121964856</v>
      </c>
      <c r="CO322">
        <f>SNPs!$C$23</f>
        <v>1</v>
      </c>
      <c r="CP322">
        <f>SNPs!$D$23</f>
        <v>201365297</v>
      </c>
      <c r="CQ322" s="7" t="str">
        <f ca="1">IF('Randomized Data'!BO322 = 1, SNPs!$H$23 &amp; SNPs!$H$23, IF('Randomized Data'!BP322 = 1, SNPs!$H$23 &amp; INDIRECT("SNPs!" &amp; CHAR(72 +'Randomized Data'!BQ322) &amp; "23"), INDIRECT("SNPs!" &amp; CHAR(72 +'Randomized Data'!BQ322) &amp; "23") &amp; INDIRECT("SNPs!" &amp; CHAR(72 +'Randomized Data'!BQ322) &amp; "23")))</f>
        <v>AA</v>
      </c>
      <c r="CR322" t="str">
        <f>SNPs!$F$24</f>
        <v>rs121964857</v>
      </c>
      <c r="CS322">
        <f>SNPs!$C$24</f>
        <v>1</v>
      </c>
      <c r="CT322">
        <f>SNPs!$D$24</f>
        <v>201359245</v>
      </c>
      <c r="CU322" s="7" t="str">
        <f ca="1">IF('Randomized Data'!BR322 = 1, SNPs!$H$24 &amp; SNPs!$H$24, IF('Randomized Data'!BS322 = 1, SNPs!$H$24 &amp; INDIRECT("SNPs!" &amp; CHAR(72 +'Randomized Data'!BT322) &amp; "24"), INDIRECT("SNPs!" &amp; CHAR(72 +'Randomized Data'!BT322) &amp; "24") &amp; INDIRECT("SNPs!" &amp; CHAR(72 +'Randomized Data'!BT322) &amp; "24")))</f>
        <v>TT</v>
      </c>
      <c r="CV322" t="str">
        <f>SNPs!$F$25</f>
        <v>rs28934269</v>
      </c>
      <c r="CW322">
        <f>SNPs!$C$25</f>
        <v>15</v>
      </c>
      <c r="CX322">
        <f>SNPs!$D$25</f>
        <v>63060915</v>
      </c>
      <c r="CY322" s="7" t="str">
        <f ca="1">IF('Randomized Data'!BU322 = 1, SNPs!$H$25 &amp; SNPs!$H$25, IF('Randomized Data'!BV322 = 1, SNPs!$H$25 &amp; INDIRECT("SNPs!" &amp; CHAR(72 +'Randomized Data'!BW322) &amp; "25"), INDIRECT("SNPs!" &amp; CHAR(72 +'Randomized Data'!BW322) &amp; "25") &amp; INDIRECT("SNPs!" &amp; CHAR(72 +'Randomized Data'!BW322) &amp; "25")))</f>
        <v>AG</v>
      </c>
      <c r="CZ322" t="str">
        <f>SNPs!$F$26</f>
        <v>rs28934270</v>
      </c>
      <c r="DA322">
        <f>SNPs!$C$26</f>
        <v>15</v>
      </c>
      <c r="DB322">
        <f>SNPs!$D$26</f>
        <v>63060899</v>
      </c>
      <c r="DC322" s="7" t="str">
        <f ca="1">IF('Randomized Data'!BX322 = 1, SNPs!$H$26 &amp; SNPs!$H$26, IF('Randomized Data'!BY322 = 1, SNPs!$H$26 &amp; INDIRECT("SNPs!" &amp; CHAR(72 +'Randomized Data'!BZ322) &amp; "26"), INDIRECT("SNPs!" &amp; CHAR(72 +'Randomized Data'!BZ322) &amp; "26") &amp; INDIRECT("SNPs!" &amp; CHAR(72 +'Randomized Data'!BZ322) &amp; "26")))</f>
        <v>AA</v>
      </c>
      <c r="DD322" t="str">
        <f>SNPs!$F$27</f>
        <v>rs727504290</v>
      </c>
      <c r="DE322">
        <f>SNPs!$C$27</f>
        <v>15</v>
      </c>
      <c r="DF322">
        <f>SNPs!$D$27</f>
        <v>63042875</v>
      </c>
      <c r="DG322" s="7" t="str">
        <f ca="1">IF('Randomized Data'!CA322 = 1, SNPs!$H$27 &amp; SNPs!$H$27, IF('Randomized Data'!CB322 = 1, SNPs!$H$27 &amp; INDIRECT("SNPs!" &amp; CHAR(72 +'Randomized Data'!CC322) &amp; "27"), INDIRECT("SNPs!" &amp; CHAR(72 +'Randomized Data'!CC322) &amp; "27") &amp; INDIRECT("SNPs!" &amp; CHAR(72 +'Randomized Data'!CC322) &amp; "27")))</f>
        <v>GC</v>
      </c>
      <c r="DH322" t="str">
        <f>SNPs!$F$28</f>
        <v>rs104894504</v>
      </c>
      <c r="DI322">
        <f>SNPs!$C$28</f>
        <v>15</v>
      </c>
      <c r="DJ322">
        <f>SNPs!$D$28</f>
        <v>63057028</v>
      </c>
      <c r="DK322" s="7" t="str">
        <f ca="1">IF('Randomized Data'!CD322 = 1, SNPs!$H$28 &amp; SNPs!$H$28, IF('Randomized Data'!CE322 = 1, SNPs!$H$28 &amp; INDIRECT("SNPs!" &amp; CHAR(72 +'Randomized Data'!CF322) &amp; "28"), INDIRECT("SNPs!" &amp; CHAR(72 +'Randomized Data'!CF322) &amp; "28") &amp; INDIRECT("SNPs!" &amp; CHAR(72 +'Randomized Data'!CF322) &amp; "28")))</f>
        <v>TT</v>
      </c>
      <c r="DL322" t="str">
        <f>SNPs!$F$29</f>
        <v>rs375882485</v>
      </c>
      <c r="DM322">
        <f>SNPs!$C$29</f>
        <v>11</v>
      </c>
      <c r="DN322">
        <f>SNPs!$D$29</f>
        <v>47342698</v>
      </c>
      <c r="DO322" s="7" t="str">
        <f ca="1">IF('Randomized Data'!CG322 = 1, SNPs!$H$29 &amp; SNPs!$H$29, IF('Randomized Data'!CH322 = 1, SNPs!$H$29 &amp; INDIRECT("SNPs!" &amp; CHAR(72 +'Randomized Data'!CI322) &amp; "29"), INDIRECT("SNPs!" &amp; CHAR(72 +'Randomized Data'!CI322) &amp; "29") &amp; INDIRECT("SNPs!" &amp; CHAR(72 +'Randomized Data'!CI322) &amp; "29")))</f>
        <v>GA</v>
      </c>
      <c r="DP322" t="str">
        <f>SNPs!$F$30</f>
        <v>rs397516083</v>
      </c>
      <c r="DQ322">
        <f>SNPs!$C$30</f>
        <v>11</v>
      </c>
      <c r="DR322">
        <f>SNPs!$D$30</f>
        <v>47346379</v>
      </c>
      <c r="DS322" s="7" t="str">
        <f ca="1">IF('Randomized Data'!CJ322 = 1, SNPs!$H$30 &amp; SNPs!$H$30, IF('Randomized Data'!CK322 = 1, SNPs!$H$30 &amp; INDIRECT("SNPs!" &amp; CHAR(72 +'Randomized Data'!CL322) &amp; "30"), INDIRECT("SNPs!" &amp; CHAR(72 +'Randomized Data'!CL322) &amp; "30") &amp; INDIRECT("SNPs!" &amp; CHAR(72 +'Randomized Data'!CL322) &amp; "30")))</f>
        <v>GG</v>
      </c>
      <c r="DT322" t="str">
        <f>SNPs!$F$31</f>
        <v>rs397515937</v>
      </c>
      <c r="DU322">
        <f>SNPs!$C$31</f>
        <v>11</v>
      </c>
      <c r="DV322">
        <f>SNPs!$D$31</f>
        <v>47339792</v>
      </c>
      <c r="DW322" s="7" t="str">
        <f ca="1">IF('Randomized Data'!CM322 = 1, SNPs!$H$31 &amp; SNPs!$H$31, IF('Randomized Data'!CN322 = 1, SNPs!$H$31 &amp; INDIRECT("SNPs!" &amp; CHAR(72 +'Randomized Data'!CO322) &amp; "31"), INDIRECT("SNPs!" &amp; CHAR(72 +'Randomized Data'!CO322) &amp; "31") &amp; INDIRECT("SNPs!" &amp; CHAR(72 +'Randomized Data'!CO322) &amp; "31")))</f>
        <v>AA</v>
      </c>
      <c r="DX322" t="str">
        <f>SNPs!$F$32</f>
        <v>rs397516074</v>
      </c>
      <c r="DY322">
        <f>SNPs!$C$32</f>
        <v>11</v>
      </c>
      <c r="DZ322">
        <f>SNPs!$D$32</f>
        <v>47348424</v>
      </c>
      <c r="EA322" s="7" t="str">
        <f ca="1">IF('Randomized Data'!CP322 = 1, SNPs!$H$32 &amp; SNPs!$H$32, IF('Randomized Data'!CQ322 = 1, SNPs!$H$32 &amp; INDIRECT("SNPs!" &amp; CHAR(72 +'Randomized Data'!CR322) &amp; "32"), INDIRECT("SNPs!" &amp; CHAR(72 +'Randomized Data'!CR322) &amp; "32") &amp; INDIRECT("SNPs!" &amp; CHAR(72 +'Randomized Data'!CR322) &amp; "32")))</f>
        <v>GG</v>
      </c>
      <c r="EB322" t="str">
        <f>SNPs!$F$33</f>
        <v>rs397515963</v>
      </c>
      <c r="EC322">
        <f>SNPs!$C$33</f>
        <v>11</v>
      </c>
      <c r="ED322">
        <f>SNPs!$D$33</f>
        <v>47337729</v>
      </c>
      <c r="EE322" s="7" t="str">
        <f ca="1">IF('Randomized Data'!CS322 = 1, SNPs!$H$33 &amp; SNPs!$H$33, IF('Randomized Data'!CT322 = 1, SNPs!$H$33 &amp; INDIRECT("SNPs!" &amp; CHAR(72 +'Randomized Data'!CU322) &amp; "33"), INDIRECT("SNPs!" &amp; CHAR(72 +'Randomized Data'!CU322) &amp; "33") &amp; INDIRECT("SNPs!" &amp; CHAR(72 +'Randomized Data'!CU322) &amp; "33")))</f>
        <v>GG</v>
      </c>
    </row>
    <row r="323" spans="1:13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  <c r="F323" s="3">
        <v>42188</v>
      </c>
      <c r="G323" s="9" t="str">
        <f>'Randomized Data'!C323</f>
        <v>Internal Lab</v>
      </c>
      <c r="H323" t="str">
        <f>SNPs!$F$2</f>
        <v>rs12248560</v>
      </c>
      <c r="I323">
        <f>SNPs!$C$2</f>
        <v>10</v>
      </c>
      <c r="J323">
        <f>SNPs!$D$2</f>
        <v>94761900</v>
      </c>
      <c r="K323" t="str">
        <f ca="1">IF('Randomized Data'!D323 = 1, SNPs!$H$2 &amp; SNPs!$H$2, IF('Randomized Data'!E323 = 1, SNPs!$H$2 &amp; INDIRECT("SNPs!" &amp; CHAR(72 +'Randomized Data'!F323) &amp; "2"), INDIRECT("SNPs!" &amp; CHAR(72 +'Randomized Data'!F323) &amp; "2") &amp; INDIRECT("SNPs!" &amp; CHAR(72 +'Randomized Data'!F323) &amp; "2")))</f>
        <v>CC</v>
      </c>
      <c r="L323" t="str">
        <f>SNPs!$F$3</f>
        <v>rs28399504</v>
      </c>
      <c r="M323">
        <f>SNPs!$C$3</f>
        <v>10</v>
      </c>
      <c r="N323">
        <f>SNPs!$D$3</f>
        <v>94762706</v>
      </c>
      <c r="O323" t="str">
        <f ca="1">IF('Randomized Data'!G323 = 1, SNPs!$H$3 &amp; SNPs!$H$3, IF('Randomized Data'!H323 = 1, SNPs!$H$3 &amp; INDIRECT("SNPs!" &amp; CHAR(72 +'Randomized Data'!I323) &amp; "3"), INDIRECT("SNPs!" &amp; CHAR(72 +'Randomized Data'!I323) &amp; "3") &amp; INDIRECT("SNPs!" &amp; CHAR(72 +'Randomized Data'!I323) &amp; "3")))</f>
        <v>AA</v>
      </c>
      <c r="P323" t="str">
        <f>SNPs!$F$4</f>
        <v>rs41291556</v>
      </c>
      <c r="Q323">
        <f>SNPs!$C$4</f>
        <v>10</v>
      </c>
      <c r="R323">
        <f>SNPs!$D$4</f>
        <v>94775416</v>
      </c>
      <c r="S323" t="str">
        <f ca="1">IF('Randomized Data'!J323 = 1, SNPs!$H$4 &amp; SNPs!$H$4, IF('Randomized Data'!K323 = 1, SNPs!$H$4 &amp; INDIRECT("SNPs!" &amp; CHAR(72 +'Randomized Data'!L323) &amp; "4"), INDIRECT("SNPs!" &amp; CHAR(72 +'Randomized Data'!L323) &amp; "4") &amp; INDIRECT("SNPs!" &amp; CHAR(72 +'Randomized Data'!L323) &amp; "4")))</f>
        <v>CC</v>
      </c>
      <c r="T323" t="str">
        <f>SNPs!$F$5</f>
        <v>rs72558184</v>
      </c>
      <c r="U323">
        <f>SNPs!$C$5</f>
        <v>10</v>
      </c>
      <c r="V323">
        <f>SNPs!$D$5</f>
        <v>96535210</v>
      </c>
      <c r="W323" t="str">
        <f ca="1">IF('Randomized Data'!M323 = 1, SNPs!$H$5 &amp; SNPs!$H$5, IF('Randomized Data'!N323 = 1, SNPs!$H$5 &amp; INDIRECT("SNPs!" &amp; CHAR(72 +'Randomized Data'!O323) &amp; "5"), INDIRECT("SNPs!" &amp; CHAR(72 +'Randomized Data'!O323) &amp; "5") &amp; INDIRECT("SNPs!" &amp; CHAR(72 +'Randomized Data'!O323) &amp; "5")))</f>
        <v>GG</v>
      </c>
      <c r="X323" t="str">
        <f>SNPs!$F$6</f>
        <v>rs4986893</v>
      </c>
      <c r="Y323">
        <f>SNPs!$C$6</f>
        <v>10</v>
      </c>
      <c r="Z323">
        <f>SNPs!$D$6</f>
        <v>94780653</v>
      </c>
      <c r="AA323" s="7" t="str">
        <f ca="1">IF('Randomized Data'!P323 = 1, SNPs!$H$6 &amp; SNPs!$H$6, IF('Randomized Data'!Q323 = 1, SNPs!$H$6 &amp; INDIRECT("SNPs!" &amp; CHAR(72 +'Randomized Data'!R323) &amp; "6"), INDIRECT("SNPs!" &amp; CHAR(72 +'Randomized Data'!R323) &amp; "6") &amp; INDIRECT("SNPs!" &amp; CHAR(72 +'Randomized Data'!R323) &amp; "6")))</f>
        <v>GG</v>
      </c>
      <c r="AB323" t="str">
        <f>SNPs!$F$7</f>
        <v>rs4244285</v>
      </c>
      <c r="AC323">
        <f>SNPs!$C$7</f>
        <v>10</v>
      </c>
      <c r="AD323">
        <f>SNPs!$D$7</f>
        <v>94781859</v>
      </c>
      <c r="AE323" s="7" t="str">
        <f ca="1">IF('Randomized Data'!S323 = 1, SNPs!$H$7 &amp; SNPs!$H$7, IF('Randomized Data'!T323 = 1, SNPs!$H$7 &amp; INDIRECT("SNPs!" &amp; CHAR(72 +'Randomized Data'!U323) &amp; "7"), INDIRECT("SNPs!" &amp; CHAR(72 +'Randomized Data'!U323) &amp; "7") &amp; INDIRECT("SNPs!" &amp; CHAR(72 +'Randomized Data'!U323) &amp; "7")))</f>
        <v>GG</v>
      </c>
      <c r="AF323" t="str">
        <f>SNPs!$F$8</f>
        <v>rs72558186</v>
      </c>
      <c r="AG323">
        <f>SNPs!$C$8</f>
        <v>10</v>
      </c>
      <c r="AH323">
        <f>SNPs!$D$8</f>
        <v>94781999</v>
      </c>
      <c r="AI323" s="7" t="str">
        <f ca="1">IF('Randomized Data'!V323 = 1, SNPs!$H$8 &amp; SNPs!$H$8, IF('Randomized Data'!W323 = 1, SNPs!$H$8 &amp; INDIRECT("SNPs!" &amp; CHAR(72 +'Randomized Data'!X323) &amp; "8"), INDIRECT("SNPs!" &amp; CHAR(72 +'Randomized Data'!X323) &amp; "8") &amp; INDIRECT("SNPs!" &amp; CHAR(72 +'Randomized Data'!X323) &amp; "8")))</f>
        <v>TT</v>
      </c>
      <c r="AJ323" t="str">
        <f>SNPs!$F$9</f>
        <v>rs56337013</v>
      </c>
      <c r="AK323">
        <f>SNPs!$C$9</f>
        <v>10</v>
      </c>
      <c r="AL323">
        <f>SNPs!$D$9</f>
        <v>94852738</v>
      </c>
      <c r="AM323" s="7" t="str">
        <f ca="1">IF('Randomized Data'!Y$2 = 1, SNPs!$H$9 &amp; SNPs!$H$9, IF('Randomized Data'!Z323 = 1, SNPs!$H$9 &amp; INDIRECT("SNPs!" &amp; CHAR(72 +'Randomized Data'!AA323) &amp; "9"), INDIRECT("SNPs!" &amp; CHAR(72 +'Randomized Data'!AA323) &amp; "9") &amp; INDIRECT("SNPs!" &amp; CHAR(72 +'Randomized Data'!AA323) &amp; "9")))</f>
        <v>CT</v>
      </c>
      <c r="AN323" t="str">
        <f>SNPs!$F$10</f>
        <v>rs17884712</v>
      </c>
      <c r="AO323">
        <f>SNPs!$C$10</f>
        <v>10</v>
      </c>
      <c r="AP323">
        <f>SNPs!$D$10</f>
        <v>94775489</v>
      </c>
      <c r="AQ323" s="7" t="str">
        <f ca="1">IF('Randomized Data'!AB323 = 1, SNPs!$H$10 &amp; SNPs!$H$10, IF('Randomized Data'!AC323 = 1, SNPs!$H$10 &amp; INDIRECT("SNPs!" &amp; CHAR(72 +'Randomized Data'!AD323) &amp; "10"), INDIRECT("SNPs!" &amp; CHAR(72 +'Randomized Data'!AD323) &amp; "10") &amp; INDIRECT("SNPs!" &amp; CHAR(72 +'Randomized Data'!AD323) &amp; "10")))</f>
        <v>GG</v>
      </c>
      <c r="AR323" t="str">
        <f>SNPs!$F$11</f>
        <v>rs6413438</v>
      </c>
      <c r="AS323">
        <f>SNPs!$C$11</f>
        <v>10</v>
      </c>
      <c r="AT323">
        <f>SNPs!$D$11</f>
        <v>94781858</v>
      </c>
      <c r="AU323" s="7" t="str">
        <f ca="1">IF('Randomized Data'!AE323 = 1, SNPs!$H$11 &amp; SNPs!$H$11, IF('Randomized Data'!AF323 = 1, SNPs!$H$11 &amp; INDIRECT("SNPs!" &amp; CHAR(72 +'Randomized Data'!AG323) &amp; "11"), INDIRECT("SNPs!" &amp; CHAR(72 +'Randomized Data'!AG323) &amp; "11") &amp; INDIRECT("SNPs!" &amp; CHAR(72 +'Randomized Data'!AG323) &amp; "11")))</f>
        <v>CC</v>
      </c>
      <c r="AV323" t="str">
        <f>SNPs!$F$12</f>
        <v>rs1057910</v>
      </c>
      <c r="AW323">
        <f>SNPs!$C$12</f>
        <v>10</v>
      </c>
      <c r="AX323">
        <f>SNPs!$D$12</f>
        <v>94981296</v>
      </c>
      <c r="AY323" s="7" t="str">
        <f ca="1">IF('Randomized Data'!AH323 = 1, SNPs!$H$12 &amp; SNPs!$H$12, IF('Randomized Data'!AI323 = 1, SNPs!$H$12 &amp; INDIRECT("SNPs!" &amp; CHAR(72 +'Randomized Data'!AJ323) &amp; "12"), INDIRECT("SNPs!" &amp; CHAR(72 +'Randomized Data'!AJ323) &amp; "12") &amp; INDIRECT("SNPs!" &amp; CHAR(72 +'Randomized Data'!AJ323) &amp; "12")))</f>
        <v>CC</v>
      </c>
      <c r="AZ323" t="str">
        <f>SNPs!$F$13</f>
        <v>rs1799853</v>
      </c>
      <c r="BA323">
        <f>SNPs!$C$13</f>
        <v>10</v>
      </c>
      <c r="BB323">
        <f>SNPs!$D$13</f>
        <v>94942290</v>
      </c>
      <c r="BC323" s="7" t="str">
        <f ca="1">IF('Randomized Data'!AK323 = 1, SNPs!$H$13 &amp; SNPs!$H$13, IF('Randomized Data'!AL323 = 1, SNPs!$H$13 &amp; INDIRECT("SNPs!" &amp; CHAR(72 +'Randomized Data'!AM323) &amp; "13"), INDIRECT("SNPs!" &amp; CHAR(72 +'Randomized Data'!AM323) &amp; "13") &amp; INDIRECT("SNPs!" &amp; CHAR(72 +'Randomized Data'!AM323) &amp; "13")))</f>
        <v>TT</v>
      </c>
      <c r="BD323" t="str">
        <f>SNPs!$F$14</f>
        <v>rs9923231</v>
      </c>
      <c r="BE323">
        <f>SNPs!$C$14</f>
        <v>16</v>
      </c>
      <c r="BF323">
        <f>SNPs!$D$14</f>
        <v>31096368</v>
      </c>
      <c r="BG323" s="7" t="str">
        <f ca="1">IF('Randomized Data'!AN323 = 1, SNPs!$H$14 &amp; SNPs!$H$14, IF('Randomized Data'!AO323 = 1, SNPs!$H$14 &amp; INDIRECT("SNPs!" &amp; CHAR(72 +'Randomized Data'!AP323) &amp; "14"), INDIRECT("SNPs!" &amp; CHAR(72 +'Randomized Data'!AP323) &amp; "14") &amp; INDIRECT("SNPs!" &amp; CHAR(72 +'Randomized Data'!AP323) &amp; "14")))</f>
        <v>AA</v>
      </c>
      <c r="BH323" t="str">
        <f>SNPs!$F$15</f>
        <v>rs9934438</v>
      </c>
      <c r="BI323">
        <f>SNPs!$C$15</f>
        <v>16</v>
      </c>
      <c r="BJ323">
        <f>SNPs!$D$15</f>
        <v>31093557</v>
      </c>
      <c r="BK323" s="7" t="str">
        <f ca="1">IF('Randomized Data'!AQ323 = 1, SNPs!$H$15 &amp; SNPs!$H$15, IF('Randomized Data'!AR323 = 1, SNPs!$H$15 &amp; INDIRECT("SNPs!" &amp; CHAR(72 +'Randomized Data'!AS323) &amp; "15"), INDIRECT("SNPs!" &amp; CHAR(72 +'Randomized Data'!AS323) &amp; "15") &amp; INDIRECT("SNPs!" &amp; CHAR(72 +'Randomized Data'!AS323) &amp; "15")))</f>
        <v>AA</v>
      </c>
      <c r="BL323" t="str">
        <f>SNPs!$F$16</f>
        <v>rs8050894</v>
      </c>
      <c r="BM323">
        <f>SNPs!$C$16</f>
        <v>16</v>
      </c>
      <c r="BN323">
        <f>SNPs!$D$16</f>
        <v>31093188</v>
      </c>
      <c r="BO323" s="7" t="str">
        <f ca="1">IF('Randomized Data'!AT323 = 1, SNPs!$H$16 &amp; SNPs!$H$16, IF('Randomized Data'!AU323 = 1, SNPs!$H$16 &amp; INDIRECT("SNPs!" &amp; CHAR(72 +'Randomized Data'!AV323) &amp; "16"), INDIRECT("SNPs!" &amp; CHAR(72 +'Randomized Data'!AV323) &amp; "16") &amp; INDIRECT("SNPs!" &amp; CHAR(72 +'Randomized Data'!AV323) &amp; "16")))</f>
        <v>CC</v>
      </c>
      <c r="BP323" t="str">
        <f>SNPs!$F$17</f>
        <v>rs6025</v>
      </c>
      <c r="BQ323">
        <f>SNPs!$C$17</f>
        <v>1</v>
      </c>
      <c r="BR323">
        <f>SNPs!$D$17</f>
        <v>169549811</v>
      </c>
      <c r="BS323" s="7" t="str">
        <f ca="1">IF('Randomized Data'!AW323 = 1, SNPs!$H$17 &amp; SNPs!$H$17, IF('Randomized Data'!AX323 = 1, SNPs!$H$17 &amp; INDIRECT("SNPs!" &amp; CHAR(72 +'Randomized Data'!AY323) &amp; "17"), INDIRECT("SNPs!" &amp; CHAR(72 +'Randomized Data'!AY323) &amp; "17") &amp; INDIRECT("SNPs!" &amp; CHAR(72 +'Randomized Data'!AY323) &amp; "17")))</f>
        <v>GA</v>
      </c>
      <c r="BT323" t="str">
        <f>SNPs!$F$18</f>
        <v>rs1799963</v>
      </c>
      <c r="BU323">
        <f>SNPs!$C$18</f>
        <v>11</v>
      </c>
      <c r="BV323">
        <f>SNPs!$D$18</f>
        <v>46739505</v>
      </c>
      <c r="BW323" s="7" t="str">
        <f ca="1">IF('Randomized Data'!AZ323 = 1, SNPs!$H$18 &amp; SNPs!$H$18, IF('Randomized Data'!BA323 = 1, SNPs!$H$18 &amp; INDIRECT("SNPs!" &amp; CHAR(72 +'Randomized Data'!BB323) &amp; "18"), INDIRECT("SNPs!" &amp; CHAR(72 +'Randomized Data'!BB323) &amp; "18") &amp; INDIRECT("SNPs!" &amp; CHAR(72 +'Randomized Data'!BB323) &amp; "18")))</f>
        <v>GA</v>
      </c>
      <c r="BX323" t="str">
        <f>SNPs!$F$19</f>
        <v>rs121913626</v>
      </c>
      <c r="BY323">
        <f>SNPs!$C$19</f>
        <v>14</v>
      </c>
      <c r="BZ323">
        <f>SNPs!$D$19</f>
        <v>23427723</v>
      </c>
      <c r="CA323" s="7" t="str">
        <f ca="1">IF('Randomized Data'!BC323 = 1, SNPs!$H$19 &amp; SNPs!$H$19, IF('Randomized Data'!BD323 = 1, SNPs!$H$19 &amp; INDIRECT("SNPs!" &amp; CHAR(72 +'Randomized Data'!BE323) &amp; "19"), INDIRECT("SNPs!" &amp; CHAR(72 +'Randomized Data'!BE323) &amp; "19") &amp; INDIRECT("SNPs!" &amp; CHAR(72 +'Randomized Data'!BE323) &amp; "19")))</f>
        <v>GG</v>
      </c>
      <c r="CB323" t="str">
        <f>SNPs!$F$20</f>
        <v>rs3218713</v>
      </c>
      <c r="CC323">
        <f>SNPs!$C$20</f>
        <v>14</v>
      </c>
      <c r="CD323">
        <f>SNPs!$D$20</f>
        <v>23431468</v>
      </c>
      <c r="CE323" s="7" t="str">
        <f ca="1">IF('Randomized Data'!BF323 = 1, SNPs!$H$20 &amp; SNPs!$H$20, IF('Randomized Data'!BG323 = 1, SNPs!$H$20 &amp; INDIRECT("SNPs!" &amp; CHAR(72 +'Randomized Data'!BH323) &amp; "20"), INDIRECT("SNPs!" &amp; CHAR(72 +'Randomized Data'!BH323) &amp; "20") &amp; INDIRECT("SNPs!" &amp; CHAR(72 +'Randomized Data'!BH323) &amp; "20")))</f>
        <v>GA</v>
      </c>
      <c r="CF323" t="str">
        <f>SNPs!$F$21</f>
        <v>rs3218714</v>
      </c>
      <c r="CG323">
        <f>SNPs!$C$21</f>
        <v>14</v>
      </c>
      <c r="CH323">
        <f>SNPs!$D$21</f>
        <v>23429279</v>
      </c>
      <c r="CI323" s="7" t="str">
        <f ca="1">IF('Randomized Data'!BI323 = 1, SNPs!$H$21 &amp; SNPs!$H$21, IF('Randomized Data'!BJ323 = 1, SNPs!$H$21 &amp; INDIRECT("SNPs!" &amp; CHAR(72 +'Randomized Data'!BK323) &amp; "21"), INDIRECT("SNPs!" &amp; CHAR(72 +'Randomized Data'!BK323) &amp; "21") &amp; INDIRECT("SNPs!" &amp; CHAR(72 +'Randomized Data'!BK323) &amp; "21")))</f>
        <v>CT</v>
      </c>
      <c r="CJ323" t="str">
        <f>SNPs!$F$22</f>
        <v>rs121964855</v>
      </c>
      <c r="CK323">
        <f>SNPs!$C$22</f>
        <v>1</v>
      </c>
      <c r="CL323">
        <f>SNPs!$D$22</f>
        <v>201365638</v>
      </c>
      <c r="CM323" s="7" t="str">
        <f ca="1">IF('Randomized Data'!BL323 = 1, SNPs!$H$22 &amp; SNPs!$H$22, IF('Randomized Data'!BM323 = 1, SNPs!$H$22 &amp; INDIRECT("SNPs!" &amp; CHAR(72 +'Randomized Data'!BN323) &amp; "22"), INDIRECT("SNPs!" &amp; CHAR(72 +'Randomized Data'!BN323) &amp; "22") &amp; INDIRECT("SNPs!" &amp; CHAR(72 +'Randomized Data'!BN323) &amp; "22")))</f>
        <v>TT</v>
      </c>
      <c r="CN323" t="str">
        <f>SNPs!$F$23</f>
        <v>rs121964856</v>
      </c>
      <c r="CO323">
        <f>SNPs!$C$23</f>
        <v>1</v>
      </c>
      <c r="CP323">
        <f>SNPs!$D$23</f>
        <v>201365297</v>
      </c>
      <c r="CQ323" s="7" t="str">
        <f ca="1">IF('Randomized Data'!BO323 = 1, SNPs!$H$23 &amp; SNPs!$H$23, IF('Randomized Data'!BP323 = 1, SNPs!$H$23 &amp; INDIRECT("SNPs!" &amp; CHAR(72 +'Randomized Data'!BQ323) &amp; "23"), INDIRECT("SNPs!" &amp; CHAR(72 +'Randomized Data'!BQ323) &amp; "23") &amp; INDIRECT("SNPs!" &amp; CHAR(72 +'Randomized Data'!BQ323) &amp; "23")))</f>
        <v>GG</v>
      </c>
      <c r="CR323" t="str">
        <f>SNPs!$F$24</f>
        <v>rs121964857</v>
      </c>
      <c r="CS323">
        <f>SNPs!$C$24</f>
        <v>1</v>
      </c>
      <c r="CT323">
        <f>SNPs!$D$24</f>
        <v>201359245</v>
      </c>
      <c r="CU323" s="7" t="str">
        <f ca="1">IF('Randomized Data'!BR323 = 1, SNPs!$H$24 &amp; SNPs!$H$24, IF('Randomized Data'!BS323 = 1, SNPs!$H$24 &amp; INDIRECT("SNPs!" &amp; CHAR(72 +'Randomized Data'!BT323) &amp; "24"), INDIRECT("SNPs!" &amp; CHAR(72 +'Randomized Data'!BT323) &amp; "24") &amp; INDIRECT("SNPs!" &amp; CHAR(72 +'Randomized Data'!BT323) &amp; "24")))</f>
        <v>TT</v>
      </c>
      <c r="CV323" t="str">
        <f>SNPs!$F$25</f>
        <v>rs28934269</v>
      </c>
      <c r="CW323">
        <f>SNPs!$C$25</f>
        <v>15</v>
      </c>
      <c r="CX323">
        <f>SNPs!$D$25</f>
        <v>63060915</v>
      </c>
      <c r="CY323" s="7" t="str">
        <f ca="1">IF('Randomized Data'!BU323 = 1, SNPs!$H$25 &amp; SNPs!$H$25, IF('Randomized Data'!BV323 = 1, SNPs!$H$25 &amp; INDIRECT("SNPs!" &amp; CHAR(72 +'Randomized Data'!BW323) &amp; "25"), INDIRECT("SNPs!" &amp; CHAR(72 +'Randomized Data'!BW323) &amp; "25") &amp; INDIRECT("SNPs!" &amp; CHAR(72 +'Randomized Data'!BW323) &amp; "25")))</f>
        <v>AG</v>
      </c>
      <c r="CZ323" t="str">
        <f>SNPs!$F$26</f>
        <v>rs28934270</v>
      </c>
      <c r="DA323">
        <f>SNPs!$C$26</f>
        <v>15</v>
      </c>
      <c r="DB323">
        <f>SNPs!$D$26</f>
        <v>63060899</v>
      </c>
      <c r="DC323" s="7" t="str">
        <f ca="1">IF('Randomized Data'!BX323 = 1, SNPs!$H$26 &amp; SNPs!$H$26, IF('Randomized Data'!BY323 = 1, SNPs!$H$26 &amp; INDIRECT("SNPs!" &amp; CHAR(72 +'Randomized Data'!BZ323) &amp; "26"), INDIRECT("SNPs!" &amp; CHAR(72 +'Randomized Data'!BZ323) &amp; "26") &amp; INDIRECT("SNPs!" &amp; CHAR(72 +'Randomized Data'!BZ323) &amp; "26")))</f>
        <v>GA</v>
      </c>
      <c r="DD323" t="str">
        <f>SNPs!$F$27</f>
        <v>rs727504290</v>
      </c>
      <c r="DE323">
        <f>SNPs!$C$27</f>
        <v>15</v>
      </c>
      <c r="DF323">
        <f>SNPs!$D$27</f>
        <v>63042875</v>
      </c>
      <c r="DG323" s="7" t="str">
        <f ca="1">IF('Randomized Data'!CA323 = 1, SNPs!$H$27 &amp; SNPs!$H$27, IF('Randomized Data'!CB323 = 1, SNPs!$H$27 &amp; INDIRECT("SNPs!" &amp; CHAR(72 +'Randomized Data'!CC323) &amp; "27"), INDIRECT("SNPs!" &amp; CHAR(72 +'Randomized Data'!CC323) &amp; "27") &amp; INDIRECT("SNPs!" &amp; CHAR(72 +'Randomized Data'!CC323) &amp; "27")))</f>
        <v>GC</v>
      </c>
      <c r="DH323" t="str">
        <f>SNPs!$F$28</f>
        <v>rs104894504</v>
      </c>
      <c r="DI323">
        <f>SNPs!$C$28</f>
        <v>15</v>
      </c>
      <c r="DJ323">
        <f>SNPs!$D$28</f>
        <v>63057028</v>
      </c>
      <c r="DK323" s="7" t="str">
        <f ca="1">IF('Randomized Data'!CD323 = 1, SNPs!$H$28 &amp; SNPs!$H$28, IF('Randomized Data'!CE323 = 1, SNPs!$H$28 &amp; INDIRECT("SNPs!" &amp; CHAR(72 +'Randomized Data'!CF323) &amp; "28"), INDIRECT("SNPs!" &amp; CHAR(72 +'Randomized Data'!CF323) &amp; "28") &amp; INDIRECT("SNPs!" &amp; CHAR(72 +'Randomized Data'!CF323) &amp; "28")))</f>
        <v>TT</v>
      </c>
      <c r="DL323" t="str">
        <f>SNPs!$F$29</f>
        <v>rs375882485</v>
      </c>
      <c r="DM323">
        <f>SNPs!$C$29</f>
        <v>11</v>
      </c>
      <c r="DN323">
        <f>SNPs!$D$29</f>
        <v>47342698</v>
      </c>
      <c r="DO323" s="7" t="str">
        <f ca="1">IF('Randomized Data'!CG323 = 1, SNPs!$H$29 &amp; SNPs!$H$29, IF('Randomized Data'!CH323 = 1, SNPs!$H$29 &amp; INDIRECT("SNPs!" &amp; CHAR(72 +'Randomized Data'!CI323) &amp; "29"), INDIRECT("SNPs!" &amp; CHAR(72 +'Randomized Data'!CI323) &amp; "29") &amp; INDIRECT("SNPs!" &amp; CHAR(72 +'Randomized Data'!CI323) &amp; "29")))</f>
        <v>GG</v>
      </c>
      <c r="DP323" t="str">
        <f>SNPs!$F$30</f>
        <v>rs397516083</v>
      </c>
      <c r="DQ323">
        <f>SNPs!$C$30</f>
        <v>11</v>
      </c>
      <c r="DR323">
        <f>SNPs!$D$30</f>
        <v>47346379</v>
      </c>
      <c r="DS323" s="7" t="str">
        <f ca="1">IF('Randomized Data'!CJ323 = 1, SNPs!$H$30 &amp; SNPs!$H$30, IF('Randomized Data'!CK323 = 1, SNPs!$H$30 &amp; INDIRECT("SNPs!" &amp; CHAR(72 +'Randomized Data'!CL323) &amp; "30"), INDIRECT("SNPs!" &amp; CHAR(72 +'Randomized Data'!CL323) &amp; "30") &amp; INDIRECT("SNPs!" &amp; CHAR(72 +'Randomized Data'!CL323) &amp; "30")))</f>
        <v>GG</v>
      </c>
      <c r="DT323" t="str">
        <f>SNPs!$F$31</f>
        <v>rs397515937</v>
      </c>
      <c r="DU323">
        <f>SNPs!$C$31</f>
        <v>11</v>
      </c>
      <c r="DV323">
        <f>SNPs!$D$31</f>
        <v>47339792</v>
      </c>
      <c r="DW323" s="7" t="str">
        <f ca="1">IF('Randomized Data'!CM323 = 1, SNPs!$H$31 &amp; SNPs!$H$31, IF('Randomized Data'!CN323 = 1, SNPs!$H$31 &amp; INDIRECT("SNPs!" &amp; CHAR(72 +'Randomized Data'!CO323) &amp; "31"), INDIRECT("SNPs!" &amp; CHAR(72 +'Randomized Data'!CO323) &amp; "31") &amp; INDIRECT("SNPs!" &amp; CHAR(72 +'Randomized Data'!CO323) &amp; "31")))</f>
        <v>GG</v>
      </c>
      <c r="DX323" t="str">
        <f>SNPs!$F$32</f>
        <v>rs397516074</v>
      </c>
      <c r="DY323">
        <f>SNPs!$C$32</f>
        <v>11</v>
      </c>
      <c r="DZ323">
        <f>SNPs!$D$32</f>
        <v>47348424</v>
      </c>
      <c r="EA323" s="7" t="str">
        <f ca="1">IF('Randomized Data'!CP323 = 1, SNPs!$H$32 &amp; SNPs!$H$32, IF('Randomized Data'!CQ323 = 1, SNPs!$H$32 &amp; INDIRECT("SNPs!" &amp; CHAR(72 +'Randomized Data'!CR323) &amp; "32"), INDIRECT("SNPs!" &amp; CHAR(72 +'Randomized Data'!CR323) &amp; "32") &amp; INDIRECT("SNPs!" &amp; CHAR(72 +'Randomized Data'!CR323) &amp; "32")))</f>
        <v>GG</v>
      </c>
      <c r="EB323" t="str">
        <f>SNPs!$F$33</f>
        <v>rs397515963</v>
      </c>
      <c r="EC323">
        <f>SNPs!$C$33</f>
        <v>11</v>
      </c>
      <c r="ED323">
        <f>SNPs!$D$33</f>
        <v>47337729</v>
      </c>
      <c r="EE323" s="7" t="str">
        <f ca="1">IF('Randomized Data'!CS323 = 1, SNPs!$H$33 &amp; SNPs!$H$33, IF('Randomized Data'!CT323 = 1, SNPs!$H$33 &amp; INDIRECT("SNPs!" &amp; CHAR(72 +'Randomized Data'!CU323) &amp; "33"), INDIRECT("SNPs!" &amp; CHAR(72 +'Randomized Data'!CU323) &amp; "33") &amp; INDIRECT("SNPs!" &amp; CHAR(72 +'Randomized Data'!CU323) &amp; "33")))</f>
        <v>-G</v>
      </c>
    </row>
    <row r="324" spans="1:13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  <c r="F324" s="3">
        <v>42199</v>
      </c>
      <c r="G324" s="9" t="str">
        <f>'Randomized Data'!C324</f>
        <v>External Lab</v>
      </c>
      <c r="H324" t="str">
        <f>SNPs!$F$2</f>
        <v>rs12248560</v>
      </c>
      <c r="I324">
        <f>SNPs!$C$2</f>
        <v>10</v>
      </c>
      <c r="J324">
        <f>SNPs!$D$2</f>
        <v>94761900</v>
      </c>
      <c r="K324" t="str">
        <f ca="1">IF('Randomized Data'!D324 = 1, SNPs!$H$2 &amp; SNPs!$H$2, IF('Randomized Data'!E324 = 1, SNPs!$H$2 &amp; INDIRECT("SNPs!" &amp; CHAR(72 +'Randomized Data'!F324) &amp; "2"), INDIRECT("SNPs!" &amp; CHAR(72 +'Randomized Data'!F324) &amp; "2") &amp; INDIRECT("SNPs!" &amp; CHAR(72 +'Randomized Data'!F324) &amp; "2")))</f>
        <v>AA</v>
      </c>
      <c r="L324" t="str">
        <f>SNPs!$F$3</f>
        <v>rs28399504</v>
      </c>
      <c r="M324">
        <f>SNPs!$C$3</f>
        <v>10</v>
      </c>
      <c r="N324">
        <f>SNPs!$D$3</f>
        <v>94762706</v>
      </c>
      <c r="O324" t="str">
        <f ca="1">IF('Randomized Data'!G324 = 1, SNPs!$H$3 &amp; SNPs!$H$3, IF('Randomized Data'!H324 = 1, SNPs!$H$3 &amp; INDIRECT("SNPs!" &amp; CHAR(72 +'Randomized Data'!I324) &amp; "3"), INDIRECT("SNPs!" &amp; CHAR(72 +'Randomized Data'!I324) &amp; "3") &amp; INDIRECT("SNPs!" &amp; CHAR(72 +'Randomized Data'!I324) &amp; "3")))</f>
        <v>AG</v>
      </c>
      <c r="P324" t="str">
        <f>SNPs!$F$4</f>
        <v>rs41291556</v>
      </c>
      <c r="Q324">
        <f>SNPs!$C$4</f>
        <v>10</v>
      </c>
      <c r="R324">
        <f>SNPs!$D$4</f>
        <v>94775416</v>
      </c>
      <c r="S324" t="str">
        <f ca="1">IF('Randomized Data'!J324 = 1, SNPs!$H$4 &amp; SNPs!$H$4, IF('Randomized Data'!K324 = 1, SNPs!$H$4 &amp; INDIRECT("SNPs!" &amp; CHAR(72 +'Randomized Data'!L324) &amp; "4"), INDIRECT("SNPs!" &amp; CHAR(72 +'Randomized Data'!L324) &amp; "4") &amp; INDIRECT("SNPs!" &amp; CHAR(72 +'Randomized Data'!L324) &amp; "4")))</f>
        <v>TT</v>
      </c>
      <c r="T324" t="str">
        <f>SNPs!$F$5</f>
        <v>rs72558184</v>
      </c>
      <c r="U324">
        <f>SNPs!$C$5</f>
        <v>10</v>
      </c>
      <c r="V324">
        <f>SNPs!$D$5</f>
        <v>96535210</v>
      </c>
      <c r="W324" t="str">
        <f ca="1">IF('Randomized Data'!M324 = 1, SNPs!$H$5 &amp; SNPs!$H$5, IF('Randomized Data'!N324 = 1, SNPs!$H$5 &amp; INDIRECT("SNPs!" &amp; CHAR(72 +'Randomized Data'!O324) &amp; "5"), INDIRECT("SNPs!" &amp; CHAR(72 +'Randomized Data'!O324) &amp; "5") &amp; INDIRECT("SNPs!" &amp; CHAR(72 +'Randomized Data'!O324) &amp; "5")))</f>
        <v>GA</v>
      </c>
      <c r="X324" t="str">
        <f>SNPs!$F$6</f>
        <v>rs4986893</v>
      </c>
      <c r="Y324">
        <f>SNPs!$C$6</f>
        <v>10</v>
      </c>
      <c r="Z324">
        <f>SNPs!$D$6</f>
        <v>94780653</v>
      </c>
      <c r="AA324" s="7" t="str">
        <f ca="1">IF('Randomized Data'!P324 = 1, SNPs!$H$6 &amp; SNPs!$H$6, IF('Randomized Data'!Q324 = 1, SNPs!$H$6 &amp; INDIRECT("SNPs!" &amp; CHAR(72 +'Randomized Data'!R324) &amp; "6"), INDIRECT("SNPs!" &amp; CHAR(72 +'Randomized Data'!R324) &amp; "6") &amp; INDIRECT("SNPs!" &amp; CHAR(72 +'Randomized Data'!R324) &amp; "6")))</f>
        <v>AA</v>
      </c>
      <c r="AB324" t="str">
        <f>SNPs!$F$7</f>
        <v>rs4244285</v>
      </c>
      <c r="AC324">
        <f>SNPs!$C$7</f>
        <v>10</v>
      </c>
      <c r="AD324">
        <f>SNPs!$D$7</f>
        <v>94781859</v>
      </c>
      <c r="AE324" s="7" t="str">
        <f ca="1">IF('Randomized Data'!S324 = 1, SNPs!$H$7 &amp; SNPs!$H$7, IF('Randomized Data'!T324 = 1, SNPs!$H$7 &amp; INDIRECT("SNPs!" &amp; CHAR(72 +'Randomized Data'!U324) &amp; "7"), INDIRECT("SNPs!" &amp; CHAR(72 +'Randomized Data'!U324) &amp; "7") &amp; INDIRECT("SNPs!" &amp; CHAR(72 +'Randomized Data'!U324) &amp; "7")))</f>
        <v>GA</v>
      </c>
      <c r="AF324" t="str">
        <f>SNPs!$F$8</f>
        <v>rs72558186</v>
      </c>
      <c r="AG324">
        <f>SNPs!$C$8</f>
        <v>10</v>
      </c>
      <c r="AH324">
        <f>SNPs!$D$8</f>
        <v>94781999</v>
      </c>
      <c r="AI324" s="7" t="str">
        <f ca="1">IF('Randomized Data'!V324 = 1, SNPs!$H$8 &amp; SNPs!$H$8, IF('Randomized Data'!W324 = 1, SNPs!$H$8 &amp; INDIRECT("SNPs!" &amp; CHAR(72 +'Randomized Data'!X324) &amp; "8"), INDIRECT("SNPs!" &amp; CHAR(72 +'Randomized Data'!X324) &amp; "8") &amp; INDIRECT("SNPs!" &amp; CHAR(72 +'Randomized Data'!X324) &amp; "8")))</f>
        <v>TT</v>
      </c>
      <c r="AJ324" t="str">
        <f>SNPs!$F$9</f>
        <v>rs56337013</v>
      </c>
      <c r="AK324">
        <f>SNPs!$C$9</f>
        <v>10</v>
      </c>
      <c r="AL324">
        <f>SNPs!$D$9</f>
        <v>94852738</v>
      </c>
      <c r="AM324" s="7" t="str">
        <f ca="1">IF('Randomized Data'!Y$2 = 1, SNPs!$H$9 &amp; SNPs!$H$9, IF('Randomized Data'!Z324 = 1, SNPs!$H$9 &amp; INDIRECT("SNPs!" &amp; CHAR(72 +'Randomized Data'!AA324) &amp; "9"), INDIRECT("SNPs!" &amp; CHAR(72 +'Randomized Data'!AA324) &amp; "9") &amp; INDIRECT("SNPs!" &amp; CHAR(72 +'Randomized Data'!AA324) &amp; "9")))</f>
        <v>CT</v>
      </c>
      <c r="AN324" t="str">
        <f>SNPs!$F$10</f>
        <v>rs17884712</v>
      </c>
      <c r="AO324">
        <f>SNPs!$C$10</f>
        <v>10</v>
      </c>
      <c r="AP324">
        <f>SNPs!$D$10</f>
        <v>94775489</v>
      </c>
      <c r="AQ324" s="7" t="str">
        <f ca="1">IF('Randomized Data'!AB324 = 1, SNPs!$H$10 &amp; SNPs!$H$10, IF('Randomized Data'!AC324 = 1, SNPs!$H$10 &amp; INDIRECT("SNPs!" &amp; CHAR(72 +'Randomized Data'!AD324) &amp; "10"), INDIRECT("SNPs!" &amp; CHAR(72 +'Randomized Data'!AD324) &amp; "10") &amp; INDIRECT("SNPs!" &amp; CHAR(72 +'Randomized Data'!AD324) &amp; "10")))</f>
        <v>GG</v>
      </c>
      <c r="AR324" t="str">
        <f>SNPs!$F$11</f>
        <v>rs6413438</v>
      </c>
      <c r="AS324">
        <f>SNPs!$C$11</f>
        <v>10</v>
      </c>
      <c r="AT324">
        <f>SNPs!$D$11</f>
        <v>94781858</v>
      </c>
      <c r="AU324" s="7" t="str">
        <f ca="1">IF('Randomized Data'!AE324 = 1, SNPs!$H$11 &amp; SNPs!$H$11, IF('Randomized Data'!AF324 = 1, SNPs!$H$11 &amp; INDIRECT("SNPs!" &amp; CHAR(72 +'Randomized Data'!AG324) &amp; "11"), INDIRECT("SNPs!" &amp; CHAR(72 +'Randomized Data'!AG324) &amp; "11") &amp; INDIRECT("SNPs!" &amp; CHAR(72 +'Randomized Data'!AG324) &amp; "11")))</f>
        <v>CC</v>
      </c>
      <c r="AV324" t="str">
        <f>SNPs!$F$12</f>
        <v>rs1057910</v>
      </c>
      <c r="AW324">
        <f>SNPs!$C$12</f>
        <v>10</v>
      </c>
      <c r="AX324">
        <f>SNPs!$D$12</f>
        <v>94981296</v>
      </c>
      <c r="AY324" s="7" t="str">
        <f ca="1">IF('Randomized Data'!AH324 = 1, SNPs!$H$12 &amp; SNPs!$H$12, IF('Randomized Data'!AI324 = 1, SNPs!$H$12 &amp; INDIRECT("SNPs!" &amp; CHAR(72 +'Randomized Data'!AJ324) &amp; "12"), INDIRECT("SNPs!" &amp; CHAR(72 +'Randomized Data'!AJ324) &amp; "12") &amp; INDIRECT("SNPs!" &amp; CHAR(72 +'Randomized Data'!AJ324) &amp; "12")))</f>
        <v>AA</v>
      </c>
      <c r="AZ324" t="str">
        <f>SNPs!$F$13</f>
        <v>rs1799853</v>
      </c>
      <c r="BA324">
        <f>SNPs!$C$13</f>
        <v>10</v>
      </c>
      <c r="BB324">
        <f>SNPs!$D$13</f>
        <v>94942290</v>
      </c>
      <c r="BC324" s="7" t="str">
        <f ca="1">IF('Randomized Data'!AK324 = 1, SNPs!$H$13 &amp; SNPs!$H$13, IF('Randomized Data'!AL324 = 1, SNPs!$H$13 &amp; INDIRECT("SNPs!" &amp; CHAR(72 +'Randomized Data'!AM324) &amp; "13"), INDIRECT("SNPs!" &amp; CHAR(72 +'Randomized Data'!AM324) &amp; "13") &amp; INDIRECT("SNPs!" &amp; CHAR(72 +'Randomized Data'!AM324) &amp; "13")))</f>
        <v>CC</v>
      </c>
      <c r="BD324" t="str">
        <f>SNPs!$F$14</f>
        <v>rs9923231</v>
      </c>
      <c r="BE324">
        <f>SNPs!$C$14</f>
        <v>16</v>
      </c>
      <c r="BF324">
        <f>SNPs!$D$14</f>
        <v>31096368</v>
      </c>
      <c r="BG324" s="7" t="str">
        <f ca="1">IF('Randomized Data'!AN324 = 1, SNPs!$H$14 &amp; SNPs!$H$14, IF('Randomized Data'!AO324 = 1, SNPs!$H$14 &amp; INDIRECT("SNPs!" &amp; CHAR(72 +'Randomized Data'!AP324) &amp; "14"), INDIRECT("SNPs!" &amp; CHAR(72 +'Randomized Data'!AP324) &amp; "14") &amp; INDIRECT("SNPs!" &amp; CHAR(72 +'Randomized Data'!AP324) &amp; "14")))</f>
        <v>CC</v>
      </c>
      <c r="BH324" t="str">
        <f>SNPs!$F$15</f>
        <v>rs9934438</v>
      </c>
      <c r="BI324">
        <f>SNPs!$C$15</f>
        <v>16</v>
      </c>
      <c r="BJ324">
        <f>SNPs!$D$15</f>
        <v>31093557</v>
      </c>
      <c r="BK324" s="7" t="str">
        <f ca="1">IF('Randomized Data'!AQ324 = 1, SNPs!$H$15 &amp; SNPs!$H$15, IF('Randomized Data'!AR324 = 1, SNPs!$H$15 &amp; INDIRECT("SNPs!" &amp; CHAR(72 +'Randomized Data'!AS324) &amp; "15"), INDIRECT("SNPs!" &amp; CHAR(72 +'Randomized Data'!AS324) &amp; "15") &amp; INDIRECT("SNPs!" &amp; CHAR(72 +'Randomized Data'!AS324) &amp; "15")))</f>
        <v>AA</v>
      </c>
      <c r="BL324" t="str">
        <f>SNPs!$F$16</f>
        <v>rs8050894</v>
      </c>
      <c r="BM324">
        <f>SNPs!$C$16</f>
        <v>16</v>
      </c>
      <c r="BN324">
        <f>SNPs!$D$16</f>
        <v>31093188</v>
      </c>
      <c r="BO324" s="7" t="str">
        <f ca="1">IF('Randomized Data'!AT324 = 1, SNPs!$H$16 &amp; SNPs!$H$16, IF('Randomized Data'!AU324 = 1, SNPs!$H$16 &amp; INDIRECT("SNPs!" &amp; CHAR(72 +'Randomized Data'!AV324) &amp; "16"), INDIRECT("SNPs!" &amp; CHAR(72 +'Randomized Data'!AV324) &amp; "16") &amp; INDIRECT("SNPs!" &amp; CHAR(72 +'Randomized Data'!AV324) &amp; "16")))</f>
        <v>CG</v>
      </c>
      <c r="BP324" t="str">
        <f>SNPs!$F$17</f>
        <v>rs6025</v>
      </c>
      <c r="BQ324">
        <f>SNPs!$C$17</f>
        <v>1</v>
      </c>
      <c r="BR324">
        <f>SNPs!$D$17</f>
        <v>169549811</v>
      </c>
      <c r="BS324" s="7" t="str">
        <f ca="1">IF('Randomized Data'!AW324 = 1, SNPs!$H$17 &amp; SNPs!$H$17, IF('Randomized Data'!AX324 = 1, SNPs!$H$17 &amp; INDIRECT("SNPs!" &amp; CHAR(72 +'Randomized Data'!AY324) &amp; "17"), INDIRECT("SNPs!" &amp; CHAR(72 +'Randomized Data'!AY324) &amp; "17") &amp; INDIRECT("SNPs!" &amp; CHAR(72 +'Randomized Data'!AY324) &amp; "17")))</f>
        <v>AA</v>
      </c>
      <c r="BT324" t="str">
        <f>SNPs!$F$18</f>
        <v>rs1799963</v>
      </c>
      <c r="BU324">
        <f>SNPs!$C$18</f>
        <v>11</v>
      </c>
      <c r="BV324">
        <f>SNPs!$D$18</f>
        <v>46739505</v>
      </c>
      <c r="BW324" s="7" t="str">
        <f ca="1">IF('Randomized Data'!AZ324 = 1, SNPs!$H$18 &amp; SNPs!$H$18, IF('Randomized Data'!BA324 = 1, SNPs!$H$18 &amp; INDIRECT("SNPs!" &amp; CHAR(72 +'Randomized Data'!BB324) &amp; "18"), INDIRECT("SNPs!" &amp; CHAR(72 +'Randomized Data'!BB324) &amp; "18") &amp; INDIRECT("SNPs!" &amp; CHAR(72 +'Randomized Data'!BB324) &amp; "18")))</f>
        <v>GG</v>
      </c>
      <c r="BX324" t="str">
        <f>SNPs!$F$19</f>
        <v>rs121913626</v>
      </c>
      <c r="BY324">
        <f>SNPs!$C$19</f>
        <v>14</v>
      </c>
      <c r="BZ324">
        <f>SNPs!$D$19</f>
        <v>23427723</v>
      </c>
      <c r="CA324" s="7" t="str">
        <f ca="1">IF('Randomized Data'!BC324 = 1, SNPs!$H$19 &amp; SNPs!$H$19, IF('Randomized Data'!BD324 = 1, SNPs!$H$19 &amp; INDIRECT("SNPs!" &amp; CHAR(72 +'Randomized Data'!BE324) &amp; "19"), INDIRECT("SNPs!" &amp; CHAR(72 +'Randomized Data'!BE324) &amp; "19") &amp; INDIRECT("SNPs!" &amp; CHAR(72 +'Randomized Data'!BE324) &amp; "19")))</f>
        <v>GG</v>
      </c>
      <c r="CB324" t="str">
        <f>SNPs!$F$20</f>
        <v>rs3218713</v>
      </c>
      <c r="CC324">
        <f>SNPs!$C$20</f>
        <v>14</v>
      </c>
      <c r="CD324">
        <f>SNPs!$D$20</f>
        <v>23431468</v>
      </c>
      <c r="CE324" s="7" t="str">
        <f ca="1">IF('Randomized Data'!BF324 = 1, SNPs!$H$20 &amp; SNPs!$H$20, IF('Randomized Data'!BG324 = 1, SNPs!$H$20 &amp; INDIRECT("SNPs!" &amp; CHAR(72 +'Randomized Data'!BH324) &amp; "20"), INDIRECT("SNPs!" &amp; CHAR(72 +'Randomized Data'!BH324) &amp; "20") &amp; INDIRECT("SNPs!" &amp; CHAR(72 +'Randomized Data'!BH324) &amp; "20")))</f>
        <v>GA</v>
      </c>
      <c r="CF324" t="str">
        <f>SNPs!$F$21</f>
        <v>rs3218714</v>
      </c>
      <c r="CG324">
        <f>SNPs!$C$21</f>
        <v>14</v>
      </c>
      <c r="CH324">
        <f>SNPs!$D$21</f>
        <v>23429279</v>
      </c>
      <c r="CI324" s="7" t="str">
        <f ca="1">IF('Randomized Data'!BI324 = 1, SNPs!$H$21 &amp; SNPs!$H$21, IF('Randomized Data'!BJ324 = 1, SNPs!$H$21 &amp; INDIRECT("SNPs!" &amp; CHAR(72 +'Randomized Data'!BK324) &amp; "21"), INDIRECT("SNPs!" &amp; CHAR(72 +'Randomized Data'!BK324) &amp; "21") &amp; INDIRECT("SNPs!" &amp; CHAR(72 +'Randomized Data'!BK324) &amp; "21")))</f>
        <v>CT</v>
      </c>
      <c r="CJ324" t="str">
        <f>SNPs!$F$22</f>
        <v>rs121964855</v>
      </c>
      <c r="CK324">
        <f>SNPs!$C$22</f>
        <v>1</v>
      </c>
      <c r="CL324">
        <f>SNPs!$D$22</f>
        <v>201365638</v>
      </c>
      <c r="CM324" s="7" t="str">
        <f ca="1">IF('Randomized Data'!BL324 = 1, SNPs!$H$22 &amp; SNPs!$H$22, IF('Randomized Data'!BM324 = 1, SNPs!$H$22 &amp; INDIRECT("SNPs!" &amp; CHAR(72 +'Randomized Data'!BN324) &amp; "22"), INDIRECT("SNPs!" &amp; CHAR(72 +'Randomized Data'!BN324) &amp; "22") &amp; INDIRECT("SNPs!" &amp; CHAR(72 +'Randomized Data'!BN324) &amp; "22")))</f>
        <v>TA</v>
      </c>
      <c r="CN324" t="str">
        <f>SNPs!$F$23</f>
        <v>rs121964856</v>
      </c>
      <c r="CO324">
        <f>SNPs!$C$23</f>
        <v>1</v>
      </c>
      <c r="CP324">
        <f>SNPs!$D$23</f>
        <v>201365297</v>
      </c>
      <c r="CQ324" s="7" t="str">
        <f ca="1">IF('Randomized Data'!BO324 = 1, SNPs!$H$23 &amp; SNPs!$H$23, IF('Randomized Data'!BP324 = 1, SNPs!$H$23 &amp; INDIRECT("SNPs!" &amp; CHAR(72 +'Randomized Data'!BQ324) &amp; "23"), INDIRECT("SNPs!" &amp; CHAR(72 +'Randomized Data'!BQ324) &amp; "23") &amp; INDIRECT("SNPs!" &amp; CHAR(72 +'Randomized Data'!BQ324) &amp; "23")))</f>
        <v>GA</v>
      </c>
      <c r="CR324" t="str">
        <f>SNPs!$F$24</f>
        <v>rs121964857</v>
      </c>
      <c r="CS324">
        <f>SNPs!$C$24</f>
        <v>1</v>
      </c>
      <c r="CT324">
        <f>SNPs!$D$24</f>
        <v>201359245</v>
      </c>
      <c r="CU324" s="7" t="str">
        <f ca="1">IF('Randomized Data'!BR324 = 1, SNPs!$H$24 &amp; SNPs!$H$24, IF('Randomized Data'!BS324 = 1, SNPs!$H$24 &amp; INDIRECT("SNPs!" &amp; CHAR(72 +'Randomized Data'!BT324) &amp; "24"), INDIRECT("SNPs!" &amp; CHAR(72 +'Randomized Data'!BT324) &amp; "24") &amp; INDIRECT("SNPs!" &amp; CHAR(72 +'Randomized Data'!BT324) &amp; "24")))</f>
        <v>CC</v>
      </c>
      <c r="CV324" t="str">
        <f>SNPs!$F$25</f>
        <v>rs28934269</v>
      </c>
      <c r="CW324">
        <f>SNPs!$C$25</f>
        <v>15</v>
      </c>
      <c r="CX324">
        <f>SNPs!$D$25</f>
        <v>63060915</v>
      </c>
      <c r="CY324" s="7" t="str">
        <f ca="1">IF('Randomized Data'!BU324 = 1, SNPs!$H$25 &amp; SNPs!$H$25, IF('Randomized Data'!BV324 = 1, SNPs!$H$25 &amp; INDIRECT("SNPs!" &amp; CHAR(72 +'Randomized Data'!BW324) &amp; "25"), INDIRECT("SNPs!" &amp; CHAR(72 +'Randomized Data'!BW324) &amp; "25") &amp; INDIRECT("SNPs!" &amp; CHAR(72 +'Randomized Data'!BW324) &amp; "25")))</f>
        <v>AA</v>
      </c>
      <c r="CZ324" t="str">
        <f>SNPs!$F$26</f>
        <v>rs28934270</v>
      </c>
      <c r="DA324">
        <f>SNPs!$C$26</f>
        <v>15</v>
      </c>
      <c r="DB324">
        <f>SNPs!$D$26</f>
        <v>63060899</v>
      </c>
      <c r="DC324" s="7" t="str">
        <f ca="1">IF('Randomized Data'!BX324 = 1, SNPs!$H$26 &amp; SNPs!$H$26, IF('Randomized Data'!BY324 = 1, SNPs!$H$26 &amp; INDIRECT("SNPs!" &amp; CHAR(72 +'Randomized Data'!BZ324) &amp; "26"), INDIRECT("SNPs!" &amp; CHAR(72 +'Randomized Data'!BZ324) &amp; "26") &amp; INDIRECT("SNPs!" &amp; CHAR(72 +'Randomized Data'!BZ324) &amp; "26")))</f>
        <v>GG</v>
      </c>
      <c r="DD324" t="str">
        <f>SNPs!$F$27</f>
        <v>rs727504290</v>
      </c>
      <c r="DE324">
        <f>SNPs!$C$27</f>
        <v>15</v>
      </c>
      <c r="DF324">
        <f>SNPs!$D$27</f>
        <v>63042875</v>
      </c>
      <c r="DG324" s="7" t="str">
        <f ca="1">IF('Randomized Data'!CA324 = 1, SNPs!$H$27 &amp; SNPs!$H$27, IF('Randomized Data'!CB324 = 1, SNPs!$H$27 &amp; INDIRECT("SNPs!" &amp; CHAR(72 +'Randomized Data'!CC324) &amp; "27"), INDIRECT("SNPs!" &amp; CHAR(72 +'Randomized Data'!CC324) &amp; "27") &amp; INDIRECT("SNPs!" &amp; CHAR(72 +'Randomized Data'!CC324) &amp; "27")))</f>
        <v>GC</v>
      </c>
      <c r="DH324" t="str">
        <f>SNPs!$F$28</f>
        <v>rs104894504</v>
      </c>
      <c r="DI324">
        <f>SNPs!$C$28</f>
        <v>15</v>
      </c>
      <c r="DJ324">
        <f>SNPs!$D$28</f>
        <v>63057028</v>
      </c>
      <c r="DK324" s="7" t="str">
        <f ca="1">IF('Randomized Data'!CD324 = 1, SNPs!$H$28 &amp; SNPs!$H$28, IF('Randomized Data'!CE324 = 1, SNPs!$H$28 &amp; INDIRECT("SNPs!" &amp; CHAR(72 +'Randomized Data'!CF324) &amp; "28"), INDIRECT("SNPs!" &amp; CHAR(72 +'Randomized Data'!CF324) &amp; "28") &amp; INDIRECT("SNPs!" &amp; CHAR(72 +'Randomized Data'!CF324) &amp; "28")))</f>
        <v>TC</v>
      </c>
      <c r="DL324" t="str">
        <f>SNPs!$F$29</f>
        <v>rs375882485</v>
      </c>
      <c r="DM324">
        <f>SNPs!$C$29</f>
        <v>11</v>
      </c>
      <c r="DN324">
        <f>SNPs!$D$29</f>
        <v>47342698</v>
      </c>
      <c r="DO324" s="7" t="str">
        <f ca="1">IF('Randomized Data'!CG324 = 1, SNPs!$H$29 &amp; SNPs!$H$29, IF('Randomized Data'!CH324 = 1, SNPs!$H$29 &amp; INDIRECT("SNPs!" &amp; CHAR(72 +'Randomized Data'!CI324) &amp; "29"), INDIRECT("SNPs!" &amp; CHAR(72 +'Randomized Data'!CI324) &amp; "29") &amp; INDIRECT("SNPs!" &amp; CHAR(72 +'Randomized Data'!CI324) &amp; "29")))</f>
        <v>GG</v>
      </c>
      <c r="DP324" t="str">
        <f>SNPs!$F$30</f>
        <v>rs397516083</v>
      </c>
      <c r="DQ324">
        <f>SNPs!$C$30</f>
        <v>11</v>
      </c>
      <c r="DR324">
        <f>SNPs!$D$30</f>
        <v>47346379</v>
      </c>
      <c r="DS324" s="7" t="str">
        <f ca="1">IF('Randomized Data'!CJ324 = 1, SNPs!$H$30 &amp; SNPs!$H$30, IF('Randomized Data'!CK324 = 1, SNPs!$H$30 &amp; INDIRECT("SNPs!" &amp; CHAR(72 +'Randomized Data'!CL324) &amp; "30"), INDIRECT("SNPs!" &amp; CHAR(72 +'Randomized Data'!CL324) &amp; "30") &amp; INDIRECT("SNPs!" &amp; CHAR(72 +'Randomized Data'!CL324) &amp; "30")))</f>
        <v>AA</v>
      </c>
      <c r="DT324" t="str">
        <f>SNPs!$F$31</f>
        <v>rs397515937</v>
      </c>
      <c r="DU324">
        <f>SNPs!$C$31</f>
        <v>11</v>
      </c>
      <c r="DV324">
        <f>SNPs!$D$31</f>
        <v>47339792</v>
      </c>
      <c r="DW324" s="7" t="str">
        <f ca="1">IF('Randomized Data'!CM324 = 1, SNPs!$H$31 &amp; SNPs!$H$31, IF('Randomized Data'!CN324 = 1, SNPs!$H$31 &amp; INDIRECT("SNPs!" &amp; CHAR(72 +'Randomized Data'!CO324) &amp; "31"), INDIRECT("SNPs!" &amp; CHAR(72 +'Randomized Data'!CO324) &amp; "31") &amp; INDIRECT("SNPs!" &amp; CHAR(72 +'Randomized Data'!CO324) &amp; "31")))</f>
        <v>GG</v>
      </c>
      <c r="DX324" t="str">
        <f>SNPs!$F$32</f>
        <v>rs397516074</v>
      </c>
      <c r="DY324">
        <f>SNPs!$C$32</f>
        <v>11</v>
      </c>
      <c r="DZ324">
        <f>SNPs!$D$32</f>
        <v>47348424</v>
      </c>
      <c r="EA324" s="7" t="str">
        <f ca="1">IF('Randomized Data'!CP324 = 1, SNPs!$H$32 &amp; SNPs!$H$32, IF('Randomized Data'!CQ324 = 1, SNPs!$H$32 &amp; INDIRECT("SNPs!" &amp; CHAR(72 +'Randomized Data'!CR324) &amp; "32"), INDIRECT("SNPs!" &amp; CHAR(72 +'Randomized Data'!CR324) &amp; "32") &amp; INDIRECT("SNPs!" &amp; CHAR(72 +'Randomized Data'!CR324) &amp; "32")))</f>
        <v>GG</v>
      </c>
      <c r="EB324" t="str">
        <f>SNPs!$F$33</f>
        <v>rs397515963</v>
      </c>
      <c r="EC324">
        <f>SNPs!$C$33</f>
        <v>11</v>
      </c>
      <c r="ED324">
        <f>SNPs!$D$33</f>
        <v>47337729</v>
      </c>
      <c r="EE324" s="7" t="str">
        <f ca="1">IF('Randomized Data'!CS324 = 1, SNPs!$H$33 &amp; SNPs!$H$33, IF('Randomized Data'!CT324 = 1, SNPs!$H$33 &amp; INDIRECT("SNPs!" &amp; CHAR(72 +'Randomized Data'!CU324) &amp; "33"), INDIRECT("SNPs!" &amp; CHAR(72 +'Randomized Data'!CU324) &amp; "33") &amp; INDIRECT("SNPs!" &amp; CHAR(72 +'Randomized Data'!CU324) &amp; "33")))</f>
        <v>-G</v>
      </c>
    </row>
    <row r="325" spans="1:13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  <c r="F325" s="3">
        <v>42155</v>
      </c>
      <c r="G325" s="9" t="str">
        <f>'Randomized Data'!C325</f>
        <v>External Lab</v>
      </c>
      <c r="H325" t="str">
        <f>SNPs!$F$2</f>
        <v>rs12248560</v>
      </c>
      <c r="I325">
        <f>SNPs!$C$2</f>
        <v>10</v>
      </c>
      <c r="J325">
        <f>SNPs!$D$2</f>
        <v>94761900</v>
      </c>
      <c r="K325" t="str">
        <f ca="1">IF('Randomized Data'!D325 = 1, SNPs!$H$2 &amp; SNPs!$H$2, IF('Randomized Data'!E325 = 1, SNPs!$H$2 &amp; INDIRECT("SNPs!" &amp; CHAR(72 +'Randomized Data'!F325) &amp; "2"), INDIRECT("SNPs!" &amp; CHAR(72 +'Randomized Data'!F325) &amp; "2") &amp; INDIRECT("SNPs!" &amp; CHAR(72 +'Randomized Data'!F325) &amp; "2")))</f>
        <v>CT</v>
      </c>
      <c r="L325" t="str">
        <f>SNPs!$F$3</f>
        <v>rs28399504</v>
      </c>
      <c r="M325">
        <f>SNPs!$C$3</f>
        <v>10</v>
      </c>
      <c r="N325">
        <f>SNPs!$D$3</f>
        <v>94762706</v>
      </c>
      <c r="O325" t="str">
        <f ca="1">IF('Randomized Data'!G325 = 1, SNPs!$H$3 &amp; SNPs!$H$3, IF('Randomized Data'!H325 = 1, SNPs!$H$3 &amp; INDIRECT("SNPs!" &amp; CHAR(72 +'Randomized Data'!I325) &amp; "3"), INDIRECT("SNPs!" &amp; CHAR(72 +'Randomized Data'!I325) &amp; "3") &amp; INDIRECT("SNPs!" &amp; CHAR(72 +'Randomized Data'!I325) &amp; "3")))</f>
        <v>GG</v>
      </c>
      <c r="P325" t="str">
        <f>SNPs!$F$4</f>
        <v>rs41291556</v>
      </c>
      <c r="Q325">
        <f>SNPs!$C$4</f>
        <v>10</v>
      </c>
      <c r="R325">
        <f>SNPs!$D$4</f>
        <v>94775416</v>
      </c>
      <c r="S325" t="str">
        <f ca="1">IF('Randomized Data'!J325 = 1, SNPs!$H$4 &amp; SNPs!$H$4, IF('Randomized Data'!K325 = 1, SNPs!$H$4 &amp; INDIRECT("SNPs!" &amp; CHAR(72 +'Randomized Data'!L325) &amp; "4"), INDIRECT("SNPs!" &amp; CHAR(72 +'Randomized Data'!L325) &amp; "4") &amp; INDIRECT("SNPs!" &amp; CHAR(72 +'Randomized Data'!L325) &amp; "4")))</f>
        <v>TT</v>
      </c>
      <c r="T325" t="str">
        <f>SNPs!$F$5</f>
        <v>rs72558184</v>
      </c>
      <c r="U325">
        <f>SNPs!$C$5</f>
        <v>10</v>
      </c>
      <c r="V325">
        <f>SNPs!$D$5</f>
        <v>96535210</v>
      </c>
      <c r="W325" t="str">
        <f ca="1">IF('Randomized Data'!M325 = 1, SNPs!$H$5 &amp; SNPs!$H$5, IF('Randomized Data'!N325 = 1, SNPs!$H$5 &amp; INDIRECT("SNPs!" &amp; CHAR(72 +'Randomized Data'!O325) &amp; "5"), INDIRECT("SNPs!" &amp; CHAR(72 +'Randomized Data'!O325) &amp; "5") &amp; INDIRECT("SNPs!" &amp; CHAR(72 +'Randomized Data'!O325) &amp; "5")))</f>
        <v>GG</v>
      </c>
      <c r="X325" t="str">
        <f>SNPs!$F$6</f>
        <v>rs4986893</v>
      </c>
      <c r="Y325">
        <f>SNPs!$C$6</f>
        <v>10</v>
      </c>
      <c r="Z325">
        <f>SNPs!$D$6</f>
        <v>94780653</v>
      </c>
      <c r="AA325" s="7" t="str">
        <f ca="1">IF('Randomized Data'!P325 = 1, SNPs!$H$6 &amp; SNPs!$H$6, IF('Randomized Data'!Q325 = 1, SNPs!$H$6 &amp; INDIRECT("SNPs!" &amp; CHAR(72 +'Randomized Data'!R325) &amp; "6"), INDIRECT("SNPs!" &amp; CHAR(72 +'Randomized Data'!R325) &amp; "6") &amp; INDIRECT("SNPs!" &amp; CHAR(72 +'Randomized Data'!R325) &amp; "6")))</f>
        <v>GG</v>
      </c>
      <c r="AB325" t="str">
        <f>SNPs!$F$7</f>
        <v>rs4244285</v>
      </c>
      <c r="AC325">
        <f>SNPs!$C$7</f>
        <v>10</v>
      </c>
      <c r="AD325">
        <f>SNPs!$D$7</f>
        <v>94781859</v>
      </c>
      <c r="AE325" s="7" t="str">
        <f ca="1">IF('Randomized Data'!S325 = 1, SNPs!$H$7 &amp; SNPs!$H$7, IF('Randomized Data'!T325 = 1, SNPs!$H$7 &amp; INDIRECT("SNPs!" &amp; CHAR(72 +'Randomized Data'!U325) &amp; "7"), INDIRECT("SNPs!" &amp; CHAR(72 +'Randomized Data'!U325) &amp; "7") &amp; INDIRECT("SNPs!" &amp; CHAR(72 +'Randomized Data'!U325) &amp; "7")))</f>
        <v>GG</v>
      </c>
      <c r="AF325" t="str">
        <f>SNPs!$F$8</f>
        <v>rs72558186</v>
      </c>
      <c r="AG325">
        <f>SNPs!$C$8</f>
        <v>10</v>
      </c>
      <c r="AH325">
        <f>SNPs!$D$8</f>
        <v>94781999</v>
      </c>
      <c r="AI325" s="7" t="str">
        <f ca="1">IF('Randomized Data'!V325 = 1, SNPs!$H$8 &amp; SNPs!$H$8, IF('Randomized Data'!W325 = 1, SNPs!$H$8 &amp; INDIRECT("SNPs!" &amp; CHAR(72 +'Randomized Data'!X325) &amp; "8"), INDIRECT("SNPs!" &amp; CHAR(72 +'Randomized Data'!X325) &amp; "8") &amp; INDIRECT("SNPs!" &amp; CHAR(72 +'Randomized Data'!X325) &amp; "8")))</f>
        <v>TA</v>
      </c>
      <c r="AJ325" t="str">
        <f>SNPs!$F$9</f>
        <v>rs56337013</v>
      </c>
      <c r="AK325">
        <f>SNPs!$C$9</f>
        <v>10</v>
      </c>
      <c r="AL325">
        <f>SNPs!$D$9</f>
        <v>94852738</v>
      </c>
      <c r="AM325" s="7" t="str">
        <f ca="1">IF('Randomized Data'!Y$2 = 1, SNPs!$H$9 &amp; SNPs!$H$9, IF('Randomized Data'!Z325 = 1, SNPs!$H$9 &amp; INDIRECT("SNPs!" &amp; CHAR(72 +'Randomized Data'!AA325) &amp; "9"), INDIRECT("SNPs!" &amp; CHAR(72 +'Randomized Data'!AA325) &amp; "9") &amp; INDIRECT("SNPs!" &amp; CHAR(72 +'Randomized Data'!AA325) &amp; "9")))</f>
        <v>TT</v>
      </c>
      <c r="AN325" t="str">
        <f>SNPs!$F$10</f>
        <v>rs17884712</v>
      </c>
      <c r="AO325">
        <f>SNPs!$C$10</f>
        <v>10</v>
      </c>
      <c r="AP325">
        <f>SNPs!$D$10</f>
        <v>94775489</v>
      </c>
      <c r="AQ325" s="7" t="str">
        <f ca="1">IF('Randomized Data'!AB325 = 1, SNPs!$H$10 &amp; SNPs!$H$10, IF('Randomized Data'!AC325 = 1, SNPs!$H$10 &amp; INDIRECT("SNPs!" &amp; CHAR(72 +'Randomized Data'!AD325) &amp; "10"), INDIRECT("SNPs!" &amp; CHAR(72 +'Randomized Data'!AD325) &amp; "10") &amp; INDIRECT("SNPs!" &amp; CHAR(72 +'Randomized Data'!AD325) &amp; "10")))</f>
        <v>AA</v>
      </c>
      <c r="AR325" t="str">
        <f>SNPs!$F$11</f>
        <v>rs6413438</v>
      </c>
      <c r="AS325">
        <f>SNPs!$C$11</f>
        <v>10</v>
      </c>
      <c r="AT325">
        <f>SNPs!$D$11</f>
        <v>94781858</v>
      </c>
      <c r="AU325" s="7" t="str">
        <f ca="1">IF('Randomized Data'!AE325 = 1, SNPs!$H$11 &amp; SNPs!$H$11, IF('Randomized Data'!AF325 = 1, SNPs!$H$11 &amp; INDIRECT("SNPs!" &amp; CHAR(72 +'Randomized Data'!AG325) &amp; "11"), INDIRECT("SNPs!" &amp; CHAR(72 +'Randomized Data'!AG325) &amp; "11") &amp; INDIRECT("SNPs!" &amp; CHAR(72 +'Randomized Data'!AG325) &amp; "11")))</f>
        <v>CT</v>
      </c>
      <c r="AV325" t="str">
        <f>SNPs!$F$12</f>
        <v>rs1057910</v>
      </c>
      <c r="AW325">
        <f>SNPs!$C$12</f>
        <v>10</v>
      </c>
      <c r="AX325">
        <f>SNPs!$D$12</f>
        <v>94981296</v>
      </c>
      <c r="AY325" s="7" t="str">
        <f ca="1">IF('Randomized Data'!AH325 = 1, SNPs!$H$12 &amp; SNPs!$H$12, IF('Randomized Data'!AI325 = 1, SNPs!$H$12 &amp; INDIRECT("SNPs!" &amp; CHAR(72 +'Randomized Data'!AJ325) &amp; "12"), INDIRECT("SNPs!" &amp; CHAR(72 +'Randomized Data'!AJ325) &amp; "12") &amp; INDIRECT("SNPs!" &amp; CHAR(72 +'Randomized Data'!AJ325) &amp; "12")))</f>
        <v>CC</v>
      </c>
      <c r="AZ325" t="str">
        <f>SNPs!$F$13</f>
        <v>rs1799853</v>
      </c>
      <c r="BA325">
        <f>SNPs!$C$13</f>
        <v>10</v>
      </c>
      <c r="BB325">
        <f>SNPs!$D$13</f>
        <v>94942290</v>
      </c>
      <c r="BC325" s="7" t="str">
        <f ca="1">IF('Randomized Data'!AK325 = 1, SNPs!$H$13 &amp; SNPs!$H$13, IF('Randomized Data'!AL325 = 1, SNPs!$H$13 &amp; INDIRECT("SNPs!" &amp; CHAR(72 +'Randomized Data'!AM325) &amp; "13"), INDIRECT("SNPs!" &amp; CHAR(72 +'Randomized Data'!AM325) &amp; "13") &amp; INDIRECT("SNPs!" &amp; CHAR(72 +'Randomized Data'!AM325) &amp; "13")))</f>
        <v>CC</v>
      </c>
      <c r="BD325" t="str">
        <f>SNPs!$F$14</f>
        <v>rs9923231</v>
      </c>
      <c r="BE325">
        <f>SNPs!$C$14</f>
        <v>16</v>
      </c>
      <c r="BF325">
        <f>SNPs!$D$14</f>
        <v>31096368</v>
      </c>
      <c r="BG325" s="7" t="str">
        <f ca="1">IF('Randomized Data'!AN325 = 1, SNPs!$H$14 &amp; SNPs!$H$14, IF('Randomized Data'!AO325 = 1, SNPs!$H$14 &amp; INDIRECT("SNPs!" &amp; CHAR(72 +'Randomized Data'!AP325) &amp; "14"), INDIRECT("SNPs!" &amp; CHAR(72 +'Randomized Data'!AP325) &amp; "14") &amp; INDIRECT("SNPs!" &amp; CHAR(72 +'Randomized Data'!AP325) &amp; "14")))</f>
        <v>TT</v>
      </c>
      <c r="BH325" t="str">
        <f>SNPs!$F$15</f>
        <v>rs9934438</v>
      </c>
      <c r="BI325">
        <f>SNPs!$C$15</f>
        <v>16</v>
      </c>
      <c r="BJ325">
        <f>SNPs!$D$15</f>
        <v>31093557</v>
      </c>
      <c r="BK325" s="7" t="str">
        <f ca="1">IF('Randomized Data'!AQ325 = 1, SNPs!$H$15 &amp; SNPs!$H$15, IF('Randomized Data'!AR325 = 1, SNPs!$H$15 &amp; INDIRECT("SNPs!" &amp; CHAR(72 +'Randomized Data'!AS325) &amp; "15"), INDIRECT("SNPs!" &amp; CHAR(72 +'Randomized Data'!AS325) &amp; "15") &amp; INDIRECT("SNPs!" &amp; CHAR(72 +'Randomized Data'!AS325) &amp; "15")))</f>
        <v>GA</v>
      </c>
      <c r="BL325" t="str">
        <f>SNPs!$F$16</f>
        <v>rs8050894</v>
      </c>
      <c r="BM325">
        <f>SNPs!$C$16</f>
        <v>16</v>
      </c>
      <c r="BN325">
        <f>SNPs!$D$16</f>
        <v>31093188</v>
      </c>
      <c r="BO325" s="7" t="str">
        <f ca="1">IF('Randomized Data'!AT325 = 1, SNPs!$H$16 &amp; SNPs!$H$16, IF('Randomized Data'!AU325 = 1, SNPs!$H$16 &amp; INDIRECT("SNPs!" &amp; CHAR(72 +'Randomized Data'!AV325) &amp; "16"), INDIRECT("SNPs!" &amp; CHAR(72 +'Randomized Data'!AV325) &amp; "16") &amp; INDIRECT("SNPs!" &amp; CHAR(72 +'Randomized Data'!AV325) &amp; "16")))</f>
        <v>CC</v>
      </c>
      <c r="BP325" t="str">
        <f>SNPs!$F$17</f>
        <v>rs6025</v>
      </c>
      <c r="BQ325">
        <f>SNPs!$C$17</f>
        <v>1</v>
      </c>
      <c r="BR325">
        <f>SNPs!$D$17</f>
        <v>169549811</v>
      </c>
      <c r="BS325" s="7" t="str">
        <f ca="1">IF('Randomized Data'!AW325 = 1, SNPs!$H$17 &amp; SNPs!$H$17, IF('Randomized Data'!AX325 = 1, SNPs!$H$17 &amp; INDIRECT("SNPs!" &amp; CHAR(72 +'Randomized Data'!AY325) &amp; "17"), INDIRECT("SNPs!" &amp; CHAR(72 +'Randomized Data'!AY325) &amp; "17") &amp; INDIRECT("SNPs!" &amp; CHAR(72 +'Randomized Data'!AY325) &amp; "17")))</f>
        <v>GA</v>
      </c>
      <c r="BT325" t="str">
        <f>SNPs!$F$18</f>
        <v>rs1799963</v>
      </c>
      <c r="BU325">
        <f>SNPs!$C$18</f>
        <v>11</v>
      </c>
      <c r="BV325">
        <f>SNPs!$D$18</f>
        <v>46739505</v>
      </c>
      <c r="BW325" s="7" t="str">
        <f ca="1">IF('Randomized Data'!AZ325 = 1, SNPs!$H$18 &amp; SNPs!$H$18, IF('Randomized Data'!BA325 = 1, SNPs!$H$18 &amp; INDIRECT("SNPs!" &amp; CHAR(72 +'Randomized Data'!BB325) &amp; "18"), INDIRECT("SNPs!" &amp; CHAR(72 +'Randomized Data'!BB325) &amp; "18") &amp; INDIRECT("SNPs!" &amp; CHAR(72 +'Randomized Data'!BB325) &amp; "18")))</f>
        <v>GA</v>
      </c>
      <c r="BX325" t="str">
        <f>SNPs!$F$19</f>
        <v>rs121913626</v>
      </c>
      <c r="BY325">
        <f>SNPs!$C$19</f>
        <v>14</v>
      </c>
      <c r="BZ325">
        <f>SNPs!$D$19</f>
        <v>23427723</v>
      </c>
      <c r="CA325" s="7" t="str">
        <f ca="1">IF('Randomized Data'!BC325 = 1, SNPs!$H$19 &amp; SNPs!$H$19, IF('Randomized Data'!BD325 = 1, SNPs!$H$19 &amp; INDIRECT("SNPs!" &amp; CHAR(72 +'Randomized Data'!BE325) &amp; "19"), INDIRECT("SNPs!" &amp; CHAR(72 +'Randomized Data'!BE325) &amp; "19") &amp; INDIRECT("SNPs!" &amp; CHAR(72 +'Randomized Data'!BE325) &amp; "19")))</f>
        <v>GG</v>
      </c>
      <c r="CB325" t="str">
        <f>SNPs!$F$20</f>
        <v>rs3218713</v>
      </c>
      <c r="CC325">
        <f>SNPs!$C$20</f>
        <v>14</v>
      </c>
      <c r="CD325">
        <f>SNPs!$D$20</f>
        <v>23431468</v>
      </c>
      <c r="CE325" s="7" t="str">
        <f ca="1">IF('Randomized Data'!BF325 = 1, SNPs!$H$20 &amp; SNPs!$H$20, IF('Randomized Data'!BG325 = 1, SNPs!$H$20 &amp; INDIRECT("SNPs!" &amp; CHAR(72 +'Randomized Data'!BH325) &amp; "20"), INDIRECT("SNPs!" &amp; CHAR(72 +'Randomized Data'!BH325) &amp; "20") &amp; INDIRECT("SNPs!" &amp; CHAR(72 +'Randomized Data'!BH325) &amp; "20")))</f>
        <v>AA</v>
      </c>
      <c r="CF325" t="str">
        <f>SNPs!$F$21</f>
        <v>rs3218714</v>
      </c>
      <c r="CG325">
        <f>SNPs!$C$21</f>
        <v>14</v>
      </c>
      <c r="CH325">
        <f>SNPs!$D$21</f>
        <v>23429279</v>
      </c>
      <c r="CI325" s="7" t="str">
        <f ca="1">IF('Randomized Data'!BI325 = 1, SNPs!$H$21 &amp; SNPs!$H$21, IF('Randomized Data'!BJ325 = 1, SNPs!$H$21 &amp; INDIRECT("SNPs!" &amp; CHAR(72 +'Randomized Data'!BK325) &amp; "21"), INDIRECT("SNPs!" &amp; CHAR(72 +'Randomized Data'!BK325) &amp; "21") &amp; INDIRECT("SNPs!" &amp; CHAR(72 +'Randomized Data'!BK325) &amp; "21")))</f>
        <v>CT</v>
      </c>
      <c r="CJ325" t="str">
        <f>SNPs!$F$22</f>
        <v>rs121964855</v>
      </c>
      <c r="CK325">
        <f>SNPs!$C$22</f>
        <v>1</v>
      </c>
      <c r="CL325">
        <f>SNPs!$D$22</f>
        <v>201365638</v>
      </c>
      <c r="CM325" s="7" t="str">
        <f ca="1">IF('Randomized Data'!BL325 = 1, SNPs!$H$22 &amp; SNPs!$H$22, IF('Randomized Data'!BM325 = 1, SNPs!$H$22 &amp; INDIRECT("SNPs!" &amp; CHAR(72 +'Randomized Data'!BN325) &amp; "22"), INDIRECT("SNPs!" &amp; CHAR(72 +'Randomized Data'!BN325) &amp; "22") &amp; INDIRECT("SNPs!" &amp; CHAR(72 +'Randomized Data'!BN325) &amp; "22")))</f>
        <v>AA</v>
      </c>
      <c r="CN325" t="str">
        <f>SNPs!$F$23</f>
        <v>rs121964856</v>
      </c>
      <c r="CO325">
        <f>SNPs!$C$23</f>
        <v>1</v>
      </c>
      <c r="CP325">
        <f>SNPs!$D$23</f>
        <v>201365297</v>
      </c>
      <c r="CQ325" s="7" t="str">
        <f ca="1">IF('Randomized Data'!BO325 = 1, SNPs!$H$23 &amp; SNPs!$H$23, IF('Randomized Data'!BP325 = 1, SNPs!$H$23 &amp; INDIRECT("SNPs!" &amp; CHAR(72 +'Randomized Data'!BQ325) &amp; "23"), INDIRECT("SNPs!" &amp; CHAR(72 +'Randomized Data'!BQ325) &amp; "23") &amp; INDIRECT("SNPs!" &amp; CHAR(72 +'Randomized Data'!BQ325) &amp; "23")))</f>
        <v>GG</v>
      </c>
      <c r="CR325" t="str">
        <f>SNPs!$F$24</f>
        <v>rs121964857</v>
      </c>
      <c r="CS325">
        <f>SNPs!$C$24</f>
        <v>1</v>
      </c>
      <c r="CT325">
        <f>SNPs!$D$24</f>
        <v>201359245</v>
      </c>
      <c r="CU325" s="7" t="str">
        <f ca="1">IF('Randomized Data'!BR325 = 1, SNPs!$H$24 &amp; SNPs!$H$24, IF('Randomized Data'!BS325 = 1, SNPs!$H$24 &amp; INDIRECT("SNPs!" &amp; CHAR(72 +'Randomized Data'!BT325) &amp; "24"), INDIRECT("SNPs!" &amp; CHAR(72 +'Randomized Data'!BT325) &amp; "24") &amp; INDIRECT("SNPs!" &amp; CHAR(72 +'Randomized Data'!BT325) &amp; "24")))</f>
        <v>CT</v>
      </c>
      <c r="CV325" t="str">
        <f>SNPs!$F$25</f>
        <v>rs28934269</v>
      </c>
      <c r="CW325">
        <f>SNPs!$C$25</f>
        <v>15</v>
      </c>
      <c r="CX325">
        <f>SNPs!$D$25</f>
        <v>63060915</v>
      </c>
      <c r="CY325" s="7" t="str">
        <f ca="1">IF('Randomized Data'!BU325 = 1, SNPs!$H$25 &amp; SNPs!$H$25, IF('Randomized Data'!BV325 = 1, SNPs!$H$25 &amp; INDIRECT("SNPs!" &amp; CHAR(72 +'Randomized Data'!BW325) &amp; "25"), INDIRECT("SNPs!" &amp; CHAR(72 +'Randomized Data'!BW325) &amp; "25") &amp; INDIRECT("SNPs!" &amp; CHAR(72 +'Randomized Data'!BW325) &amp; "25")))</f>
        <v>AA</v>
      </c>
      <c r="CZ325" t="str">
        <f>SNPs!$F$26</f>
        <v>rs28934270</v>
      </c>
      <c r="DA325">
        <f>SNPs!$C$26</f>
        <v>15</v>
      </c>
      <c r="DB325">
        <f>SNPs!$D$26</f>
        <v>63060899</v>
      </c>
      <c r="DC325" s="7" t="str">
        <f ca="1">IF('Randomized Data'!BX325 = 1, SNPs!$H$26 &amp; SNPs!$H$26, IF('Randomized Data'!BY325 = 1, SNPs!$H$26 &amp; INDIRECT("SNPs!" &amp; CHAR(72 +'Randomized Data'!BZ325) &amp; "26"), INDIRECT("SNPs!" &amp; CHAR(72 +'Randomized Data'!BZ325) &amp; "26") &amp; INDIRECT("SNPs!" &amp; CHAR(72 +'Randomized Data'!BZ325) &amp; "26")))</f>
        <v>GA</v>
      </c>
      <c r="DD325" t="str">
        <f>SNPs!$F$27</f>
        <v>rs727504290</v>
      </c>
      <c r="DE325">
        <f>SNPs!$C$27</f>
        <v>15</v>
      </c>
      <c r="DF325">
        <f>SNPs!$D$27</f>
        <v>63042875</v>
      </c>
      <c r="DG325" s="7" t="str">
        <f ca="1">IF('Randomized Data'!CA325 = 1, SNPs!$H$27 &amp; SNPs!$H$27, IF('Randomized Data'!CB325 = 1, SNPs!$H$27 &amp; INDIRECT("SNPs!" &amp; CHAR(72 +'Randomized Data'!CC325) &amp; "27"), INDIRECT("SNPs!" &amp; CHAR(72 +'Randomized Data'!CC325) &amp; "27") &amp; INDIRECT("SNPs!" &amp; CHAR(72 +'Randomized Data'!CC325) &amp; "27")))</f>
        <v>CC</v>
      </c>
      <c r="DH325" t="str">
        <f>SNPs!$F$28</f>
        <v>rs104894504</v>
      </c>
      <c r="DI325">
        <f>SNPs!$C$28</f>
        <v>15</v>
      </c>
      <c r="DJ325">
        <f>SNPs!$D$28</f>
        <v>63057028</v>
      </c>
      <c r="DK325" s="7" t="str">
        <f ca="1">IF('Randomized Data'!CD325 = 1, SNPs!$H$28 &amp; SNPs!$H$28, IF('Randomized Data'!CE325 = 1, SNPs!$H$28 &amp; INDIRECT("SNPs!" &amp; CHAR(72 +'Randomized Data'!CF325) &amp; "28"), INDIRECT("SNPs!" &amp; CHAR(72 +'Randomized Data'!CF325) &amp; "28") &amp; INDIRECT("SNPs!" &amp; CHAR(72 +'Randomized Data'!CF325) &amp; "28")))</f>
        <v>TC</v>
      </c>
      <c r="DL325" t="str">
        <f>SNPs!$F$29</f>
        <v>rs375882485</v>
      </c>
      <c r="DM325">
        <f>SNPs!$C$29</f>
        <v>11</v>
      </c>
      <c r="DN325">
        <f>SNPs!$D$29</f>
        <v>47342698</v>
      </c>
      <c r="DO325" s="7" t="str">
        <f ca="1">IF('Randomized Data'!CG325 = 1, SNPs!$H$29 &amp; SNPs!$H$29, IF('Randomized Data'!CH325 = 1, SNPs!$H$29 &amp; INDIRECT("SNPs!" &amp; CHAR(72 +'Randomized Data'!CI325) &amp; "29"), INDIRECT("SNPs!" &amp; CHAR(72 +'Randomized Data'!CI325) &amp; "29") &amp; INDIRECT("SNPs!" &amp; CHAR(72 +'Randomized Data'!CI325) &amp; "29")))</f>
        <v>GG</v>
      </c>
      <c r="DP325" t="str">
        <f>SNPs!$F$30</f>
        <v>rs397516083</v>
      </c>
      <c r="DQ325">
        <f>SNPs!$C$30</f>
        <v>11</v>
      </c>
      <c r="DR325">
        <f>SNPs!$D$30</f>
        <v>47346379</v>
      </c>
      <c r="DS325" s="7" t="str">
        <f ca="1">IF('Randomized Data'!CJ325 = 1, SNPs!$H$30 &amp; SNPs!$H$30, IF('Randomized Data'!CK325 = 1, SNPs!$H$30 &amp; INDIRECT("SNPs!" &amp; CHAR(72 +'Randomized Data'!CL325) &amp; "30"), INDIRECT("SNPs!" &amp; CHAR(72 +'Randomized Data'!CL325) &amp; "30") &amp; INDIRECT("SNPs!" &amp; CHAR(72 +'Randomized Data'!CL325) &amp; "30")))</f>
        <v>GG</v>
      </c>
      <c r="DT325" t="str">
        <f>SNPs!$F$31</f>
        <v>rs397515937</v>
      </c>
      <c r="DU325">
        <f>SNPs!$C$31</f>
        <v>11</v>
      </c>
      <c r="DV325">
        <f>SNPs!$D$31</f>
        <v>47339792</v>
      </c>
      <c r="DW325" s="7" t="str">
        <f ca="1">IF('Randomized Data'!CM325 = 1, SNPs!$H$31 &amp; SNPs!$H$31, IF('Randomized Data'!CN325 = 1, SNPs!$H$31 &amp; INDIRECT("SNPs!" &amp; CHAR(72 +'Randomized Data'!CO325) &amp; "31"), INDIRECT("SNPs!" &amp; CHAR(72 +'Randomized Data'!CO325) &amp; "31") &amp; INDIRECT("SNPs!" &amp; CHAR(72 +'Randomized Data'!CO325) &amp; "31")))</f>
        <v>GG</v>
      </c>
      <c r="DX325" t="str">
        <f>SNPs!$F$32</f>
        <v>rs397516074</v>
      </c>
      <c r="DY325">
        <f>SNPs!$C$32</f>
        <v>11</v>
      </c>
      <c r="DZ325">
        <f>SNPs!$D$32</f>
        <v>47348424</v>
      </c>
      <c r="EA325" s="7" t="str">
        <f ca="1">IF('Randomized Data'!CP325 = 1, SNPs!$H$32 &amp; SNPs!$H$32, IF('Randomized Data'!CQ325 = 1, SNPs!$H$32 &amp; INDIRECT("SNPs!" &amp; CHAR(72 +'Randomized Data'!CR325) &amp; "32"), INDIRECT("SNPs!" &amp; CHAR(72 +'Randomized Data'!CR325) &amp; "32") &amp; INDIRECT("SNPs!" &amp; CHAR(72 +'Randomized Data'!CR325) &amp; "32")))</f>
        <v>GG</v>
      </c>
      <c r="EB325" t="str">
        <f>SNPs!$F$33</f>
        <v>rs397515963</v>
      </c>
      <c r="EC325">
        <f>SNPs!$C$33</f>
        <v>11</v>
      </c>
      <c r="ED325">
        <f>SNPs!$D$33</f>
        <v>47337729</v>
      </c>
      <c r="EE325" s="7" t="str">
        <f ca="1">IF('Randomized Data'!CS325 = 1, SNPs!$H$33 &amp; SNPs!$H$33, IF('Randomized Data'!CT325 = 1, SNPs!$H$33 &amp; INDIRECT("SNPs!" &amp; CHAR(72 +'Randomized Data'!CU325) &amp; "33"), INDIRECT("SNPs!" &amp; CHAR(72 +'Randomized Data'!CU325) &amp; "33") &amp; INDIRECT("SNPs!" &amp; CHAR(72 +'Randomized Data'!CU325) &amp; "33")))</f>
        <v>GG</v>
      </c>
    </row>
    <row r="326" spans="1:13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  <c r="F326" s="3">
        <v>42187</v>
      </c>
      <c r="G326" s="9" t="str">
        <f>'Randomized Data'!C326</f>
        <v>NGS Lab</v>
      </c>
      <c r="H326" t="str">
        <f>SNPs!$F$2</f>
        <v>rs12248560</v>
      </c>
      <c r="I326">
        <f>SNPs!$C$2</f>
        <v>10</v>
      </c>
      <c r="J326">
        <f>SNPs!$D$2</f>
        <v>94761900</v>
      </c>
      <c r="K326" t="str">
        <f ca="1">IF('Randomized Data'!D326 = 1, SNPs!$H$2 &amp; SNPs!$H$2, IF('Randomized Data'!E326 = 1, SNPs!$H$2 &amp; INDIRECT("SNPs!" &amp; CHAR(72 +'Randomized Data'!F326) &amp; "2"), INDIRECT("SNPs!" &amp; CHAR(72 +'Randomized Data'!F326) &amp; "2") &amp; INDIRECT("SNPs!" &amp; CHAR(72 +'Randomized Data'!F326) &amp; "2")))</f>
        <v>TT</v>
      </c>
      <c r="L326" t="str">
        <f>SNPs!$F$3</f>
        <v>rs28399504</v>
      </c>
      <c r="M326">
        <f>SNPs!$C$3</f>
        <v>10</v>
      </c>
      <c r="N326">
        <f>SNPs!$D$3</f>
        <v>94762706</v>
      </c>
      <c r="O326" t="str">
        <f ca="1">IF('Randomized Data'!G326 = 1, SNPs!$H$3 &amp; SNPs!$H$3, IF('Randomized Data'!H326 = 1, SNPs!$H$3 &amp; INDIRECT("SNPs!" &amp; CHAR(72 +'Randomized Data'!I326) &amp; "3"), INDIRECT("SNPs!" &amp; CHAR(72 +'Randomized Data'!I326) &amp; "3") &amp; INDIRECT("SNPs!" &amp; CHAR(72 +'Randomized Data'!I326) &amp; "3")))</f>
        <v>AA</v>
      </c>
      <c r="P326" t="str">
        <f>SNPs!$F$4</f>
        <v>rs41291556</v>
      </c>
      <c r="Q326">
        <f>SNPs!$C$4</f>
        <v>10</v>
      </c>
      <c r="R326">
        <f>SNPs!$D$4</f>
        <v>94775416</v>
      </c>
      <c r="S326" t="str">
        <f ca="1">IF('Randomized Data'!J326 = 1, SNPs!$H$4 &amp; SNPs!$H$4, IF('Randomized Data'!K326 = 1, SNPs!$H$4 &amp; INDIRECT("SNPs!" &amp; CHAR(72 +'Randomized Data'!L326) &amp; "4"), INDIRECT("SNPs!" &amp; CHAR(72 +'Randomized Data'!L326) &amp; "4") &amp; INDIRECT("SNPs!" &amp; CHAR(72 +'Randomized Data'!L326) &amp; "4")))</f>
        <v>TT</v>
      </c>
      <c r="T326" t="str">
        <f>SNPs!$F$5</f>
        <v>rs72558184</v>
      </c>
      <c r="U326">
        <f>SNPs!$C$5</f>
        <v>10</v>
      </c>
      <c r="V326">
        <f>SNPs!$D$5</f>
        <v>96535210</v>
      </c>
      <c r="W326" t="str">
        <f ca="1">IF('Randomized Data'!M326 = 1, SNPs!$H$5 &amp; SNPs!$H$5, IF('Randomized Data'!N326 = 1, SNPs!$H$5 &amp; INDIRECT("SNPs!" &amp; CHAR(72 +'Randomized Data'!O326) &amp; "5"), INDIRECT("SNPs!" &amp; CHAR(72 +'Randomized Data'!O326) &amp; "5") &amp; INDIRECT("SNPs!" &amp; CHAR(72 +'Randomized Data'!O326) &amp; "5")))</f>
        <v>GG</v>
      </c>
      <c r="X326" t="str">
        <f>SNPs!$F$6</f>
        <v>rs4986893</v>
      </c>
      <c r="Y326">
        <f>SNPs!$C$6</f>
        <v>10</v>
      </c>
      <c r="Z326">
        <f>SNPs!$D$6</f>
        <v>94780653</v>
      </c>
      <c r="AA326" s="7" t="str">
        <f ca="1">IF('Randomized Data'!P326 = 1, SNPs!$H$6 &amp; SNPs!$H$6, IF('Randomized Data'!Q326 = 1, SNPs!$H$6 &amp; INDIRECT("SNPs!" &amp; CHAR(72 +'Randomized Data'!R326) &amp; "6"), INDIRECT("SNPs!" &amp; CHAR(72 +'Randomized Data'!R326) &amp; "6") &amp; INDIRECT("SNPs!" &amp; CHAR(72 +'Randomized Data'!R326) &amp; "6")))</f>
        <v>GG</v>
      </c>
      <c r="AB326" t="str">
        <f>SNPs!$F$7</f>
        <v>rs4244285</v>
      </c>
      <c r="AC326">
        <f>SNPs!$C$7</f>
        <v>10</v>
      </c>
      <c r="AD326">
        <f>SNPs!$D$7</f>
        <v>94781859</v>
      </c>
      <c r="AE326" s="7" t="str">
        <f ca="1">IF('Randomized Data'!S326 = 1, SNPs!$H$7 &amp; SNPs!$H$7, IF('Randomized Data'!T326 = 1, SNPs!$H$7 &amp; INDIRECT("SNPs!" &amp; CHAR(72 +'Randomized Data'!U326) &amp; "7"), INDIRECT("SNPs!" &amp; CHAR(72 +'Randomized Data'!U326) &amp; "7") &amp; INDIRECT("SNPs!" &amp; CHAR(72 +'Randomized Data'!U326) &amp; "7")))</f>
        <v>GA</v>
      </c>
      <c r="AF326" t="str">
        <f>SNPs!$F$8</f>
        <v>rs72558186</v>
      </c>
      <c r="AG326">
        <f>SNPs!$C$8</f>
        <v>10</v>
      </c>
      <c r="AH326">
        <f>SNPs!$D$8</f>
        <v>94781999</v>
      </c>
      <c r="AI326" s="7" t="str">
        <f ca="1">IF('Randomized Data'!V326 = 1, SNPs!$H$8 &amp; SNPs!$H$8, IF('Randomized Data'!W326 = 1, SNPs!$H$8 &amp; INDIRECT("SNPs!" &amp; CHAR(72 +'Randomized Data'!X326) &amp; "8"), INDIRECT("SNPs!" &amp; CHAR(72 +'Randomized Data'!X326) &amp; "8") &amp; INDIRECT("SNPs!" &amp; CHAR(72 +'Randomized Data'!X326) &amp; "8")))</f>
        <v>TT</v>
      </c>
      <c r="AJ326" t="str">
        <f>SNPs!$F$9</f>
        <v>rs56337013</v>
      </c>
      <c r="AK326">
        <f>SNPs!$C$9</f>
        <v>10</v>
      </c>
      <c r="AL326">
        <f>SNPs!$D$9</f>
        <v>94852738</v>
      </c>
      <c r="AM326" s="7" t="str">
        <f ca="1">IF('Randomized Data'!Y$2 = 1, SNPs!$H$9 &amp; SNPs!$H$9, IF('Randomized Data'!Z326 = 1, SNPs!$H$9 &amp; INDIRECT("SNPs!" &amp; CHAR(72 +'Randomized Data'!AA326) &amp; "9"), INDIRECT("SNPs!" &amp; CHAR(72 +'Randomized Data'!AA326) &amp; "9") &amp; INDIRECT("SNPs!" &amp; CHAR(72 +'Randomized Data'!AA326) &amp; "9")))</f>
        <v>TT</v>
      </c>
      <c r="AN326" t="str">
        <f>SNPs!$F$10</f>
        <v>rs17884712</v>
      </c>
      <c r="AO326">
        <f>SNPs!$C$10</f>
        <v>10</v>
      </c>
      <c r="AP326">
        <f>SNPs!$D$10</f>
        <v>94775489</v>
      </c>
      <c r="AQ326" s="7" t="str">
        <f ca="1">IF('Randomized Data'!AB326 = 1, SNPs!$H$10 &amp; SNPs!$H$10, IF('Randomized Data'!AC326 = 1, SNPs!$H$10 &amp; INDIRECT("SNPs!" &amp; CHAR(72 +'Randomized Data'!AD326) &amp; "10"), INDIRECT("SNPs!" &amp; CHAR(72 +'Randomized Data'!AD326) &amp; "10") &amp; INDIRECT("SNPs!" &amp; CHAR(72 +'Randomized Data'!AD326) &amp; "10")))</f>
        <v>AA</v>
      </c>
      <c r="AR326" t="str">
        <f>SNPs!$F$11</f>
        <v>rs6413438</v>
      </c>
      <c r="AS326">
        <f>SNPs!$C$11</f>
        <v>10</v>
      </c>
      <c r="AT326">
        <f>SNPs!$D$11</f>
        <v>94781858</v>
      </c>
      <c r="AU326" s="7" t="str">
        <f ca="1">IF('Randomized Data'!AE326 = 1, SNPs!$H$11 &amp; SNPs!$H$11, IF('Randomized Data'!AF326 = 1, SNPs!$H$11 &amp; INDIRECT("SNPs!" &amp; CHAR(72 +'Randomized Data'!AG326) &amp; "11"), INDIRECT("SNPs!" &amp; CHAR(72 +'Randomized Data'!AG326) &amp; "11") &amp; INDIRECT("SNPs!" &amp; CHAR(72 +'Randomized Data'!AG326) &amp; "11")))</f>
        <v>CC</v>
      </c>
      <c r="AV326" t="str">
        <f>SNPs!$F$12</f>
        <v>rs1057910</v>
      </c>
      <c r="AW326">
        <f>SNPs!$C$12</f>
        <v>10</v>
      </c>
      <c r="AX326">
        <f>SNPs!$D$12</f>
        <v>94981296</v>
      </c>
      <c r="AY326" s="7" t="str">
        <f ca="1">IF('Randomized Data'!AH326 = 1, SNPs!$H$12 &amp; SNPs!$H$12, IF('Randomized Data'!AI326 = 1, SNPs!$H$12 &amp; INDIRECT("SNPs!" &amp; CHAR(72 +'Randomized Data'!AJ326) &amp; "12"), INDIRECT("SNPs!" &amp; CHAR(72 +'Randomized Data'!AJ326) &amp; "12") &amp; INDIRECT("SNPs!" &amp; CHAR(72 +'Randomized Data'!AJ326) &amp; "12")))</f>
        <v>AA</v>
      </c>
      <c r="AZ326" t="str">
        <f>SNPs!$F$13</f>
        <v>rs1799853</v>
      </c>
      <c r="BA326">
        <f>SNPs!$C$13</f>
        <v>10</v>
      </c>
      <c r="BB326">
        <f>SNPs!$D$13</f>
        <v>94942290</v>
      </c>
      <c r="BC326" s="7" t="str">
        <f ca="1">IF('Randomized Data'!AK326 = 1, SNPs!$H$13 &amp; SNPs!$H$13, IF('Randomized Data'!AL326 = 1, SNPs!$H$13 &amp; INDIRECT("SNPs!" &amp; CHAR(72 +'Randomized Data'!AM326) &amp; "13"), INDIRECT("SNPs!" &amp; CHAR(72 +'Randomized Data'!AM326) &amp; "13") &amp; INDIRECT("SNPs!" &amp; CHAR(72 +'Randomized Data'!AM326) &amp; "13")))</f>
        <v>CT</v>
      </c>
      <c r="BD326" t="str">
        <f>SNPs!$F$14</f>
        <v>rs9923231</v>
      </c>
      <c r="BE326">
        <f>SNPs!$C$14</f>
        <v>16</v>
      </c>
      <c r="BF326">
        <f>SNPs!$D$14</f>
        <v>31096368</v>
      </c>
      <c r="BG326" s="7" t="str">
        <f ca="1">IF('Randomized Data'!AN326 = 1, SNPs!$H$14 &amp; SNPs!$H$14, IF('Randomized Data'!AO326 = 1, SNPs!$H$14 &amp; INDIRECT("SNPs!" &amp; CHAR(72 +'Randomized Data'!AP326) &amp; "14"), INDIRECT("SNPs!" &amp; CHAR(72 +'Randomized Data'!AP326) &amp; "14") &amp; INDIRECT("SNPs!" &amp; CHAR(72 +'Randomized Data'!AP326) &amp; "14")))</f>
        <v>GG</v>
      </c>
      <c r="BH326" t="str">
        <f>SNPs!$F$15</f>
        <v>rs9934438</v>
      </c>
      <c r="BI326">
        <f>SNPs!$C$15</f>
        <v>16</v>
      </c>
      <c r="BJ326">
        <f>SNPs!$D$15</f>
        <v>31093557</v>
      </c>
      <c r="BK326" s="7" t="str">
        <f ca="1">IF('Randomized Data'!AQ326 = 1, SNPs!$H$15 &amp; SNPs!$H$15, IF('Randomized Data'!AR326 = 1, SNPs!$H$15 &amp; INDIRECT("SNPs!" &amp; CHAR(72 +'Randomized Data'!AS326) &amp; "15"), INDIRECT("SNPs!" &amp; CHAR(72 +'Randomized Data'!AS326) &amp; "15") &amp; INDIRECT("SNPs!" &amp; CHAR(72 +'Randomized Data'!AS326) &amp; "15")))</f>
        <v>GG</v>
      </c>
      <c r="BL326" t="str">
        <f>SNPs!$F$16</f>
        <v>rs8050894</v>
      </c>
      <c r="BM326">
        <f>SNPs!$C$16</f>
        <v>16</v>
      </c>
      <c r="BN326">
        <f>SNPs!$D$16</f>
        <v>31093188</v>
      </c>
      <c r="BO326" s="7" t="str">
        <f ca="1">IF('Randomized Data'!AT326 = 1, SNPs!$H$16 &amp; SNPs!$H$16, IF('Randomized Data'!AU326 = 1, SNPs!$H$16 &amp; INDIRECT("SNPs!" &amp; CHAR(72 +'Randomized Data'!AV326) &amp; "16"), INDIRECT("SNPs!" &amp; CHAR(72 +'Randomized Data'!AV326) &amp; "16") &amp; INDIRECT("SNPs!" &amp; CHAR(72 +'Randomized Data'!AV326) &amp; "16")))</f>
        <v>CG</v>
      </c>
      <c r="BP326" t="str">
        <f>SNPs!$F$17</f>
        <v>rs6025</v>
      </c>
      <c r="BQ326">
        <f>SNPs!$C$17</f>
        <v>1</v>
      </c>
      <c r="BR326">
        <f>SNPs!$D$17</f>
        <v>169549811</v>
      </c>
      <c r="BS326" s="7" t="str">
        <f ca="1">IF('Randomized Data'!AW326 = 1, SNPs!$H$17 &amp; SNPs!$H$17, IF('Randomized Data'!AX326 = 1, SNPs!$H$17 &amp; INDIRECT("SNPs!" &amp; CHAR(72 +'Randomized Data'!AY326) &amp; "17"), INDIRECT("SNPs!" &amp; CHAR(72 +'Randomized Data'!AY326) &amp; "17") &amp; INDIRECT("SNPs!" &amp; CHAR(72 +'Randomized Data'!AY326) &amp; "17")))</f>
        <v>AA</v>
      </c>
      <c r="BT326" t="str">
        <f>SNPs!$F$18</f>
        <v>rs1799963</v>
      </c>
      <c r="BU326">
        <f>SNPs!$C$18</f>
        <v>11</v>
      </c>
      <c r="BV326">
        <f>SNPs!$D$18</f>
        <v>46739505</v>
      </c>
      <c r="BW326" s="7" t="str">
        <f ca="1">IF('Randomized Data'!AZ326 = 1, SNPs!$H$18 &amp; SNPs!$H$18, IF('Randomized Data'!BA326 = 1, SNPs!$H$18 &amp; INDIRECT("SNPs!" &amp; CHAR(72 +'Randomized Data'!BB326) &amp; "18"), INDIRECT("SNPs!" &amp; CHAR(72 +'Randomized Data'!BB326) &amp; "18") &amp; INDIRECT("SNPs!" &amp; CHAR(72 +'Randomized Data'!BB326) &amp; "18")))</f>
        <v>GG</v>
      </c>
      <c r="BX326" t="str">
        <f>SNPs!$F$19</f>
        <v>rs121913626</v>
      </c>
      <c r="BY326">
        <f>SNPs!$C$19</f>
        <v>14</v>
      </c>
      <c r="BZ326">
        <f>SNPs!$D$19</f>
        <v>23427723</v>
      </c>
      <c r="CA326" s="7" t="str">
        <f ca="1">IF('Randomized Data'!BC326 = 1, SNPs!$H$19 &amp; SNPs!$H$19, IF('Randomized Data'!BD326 = 1, SNPs!$H$19 &amp; INDIRECT("SNPs!" &amp; CHAR(72 +'Randomized Data'!BE326) &amp; "19"), INDIRECT("SNPs!" &amp; CHAR(72 +'Randomized Data'!BE326) &amp; "19") &amp; INDIRECT("SNPs!" &amp; CHAR(72 +'Randomized Data'!BE326) &amp; "19")))</f>
        <v>GG</v>
      </c>
      <c r="CB326" t="str">
        <f>SNPs!$F$20</f>
        <v>rs3218713</v>
      </c>
      <c r="CC326">
        <f>SNPs!$C$20</f>
        <v>14</v>
      </c>
      <c r="CD326">
        <f>SNPs!$D$20</f>
        <v>23431468</v>
      </c>
      <c r="CE326" s="7" t="str">
        <f ca="1">IF('Randomized Data'!BF326 = 1, SNPs!$H$20 &amp; SNPs!$H$20, IF('Randomized Data'!BG326 = 1, SNPs!$H$20 &amp; INDIRECT("SNPs!" &amp; CHAR(72 +'Randomized Data'!BH326) &amp; "20"), INDIRECT("SNPs!" &amp; CHAR(72 +'Randomized Data'!BH326) &amp; "20") &amp; INDIRECT("SNPs!" &amp; CHAR(72 +'Randomized Data'!BH326) &amp; "20")))</f>
        <v>GG</v>
      </c>
      <c r="CF326" t="str">
        <f>SNPs!$F$21</f>
        <v>rs3218714</v>
      </c>
      <c r="CG326">
        <f>SNPs!$C$21</f>
        <v>14</v>
      </c>
      <c r="CH326">
        <f>SNPs!$D$21</f>
        <v>23429279</v>
      </c>
      <c r="CI326" s="7" t="str">
        <f ca="1">IF('Randomized Data'!BI326 = 1, SNPs!$H$21 &amp; SNPs!$H$21, IF('Randomized Data'!BJ326 = 1, SNPs!$H$21 &amp; INDIRECT("SNPs!" &amp; CHAR(72 +'Randomized Data'!BK326) &amp; "21"), INDIRECT("SNPs!" &amp; CHAR(72 +'Randomized Data'!BK326) &amp; "21") &amp; INDIRECT("SNPs!" &amp; CHAR(72 +'Randomized Data'!BK326) &amp; "21")))</f>
        <v>CT</v>
      </c>
      <c r="CJ326" t="str">
        <f>SNPs!$F$22</f>
        <v>rs121964855</v>
      </c>
      <c r="CK326">
        <f>SNPs!$C$22</f>
        <v>1</v>
      </c>
      <c r="CL326">
        <f>SNPs!$D$22</f>
        <v>201365638</v>
      </c>
      <c r="CM326" s="7" t="str">
        <f ca="1">IF('Randomized Data'!BL326 = 1, SNPs!$H$22 &amp; SNPs!$H$22, IF('Randomized Data'!BM326 = 1, SNPs!$H$22 &amp; INDIRECT("SNPs!" &amp; CHAR(72 +'Randomized Data'!BN326) &amp; "22"), INDIRECT("SNPs!" &amp; CHAR(72 +'Randomized Data'!BN326) &amp; "22") &amp; INDIRECT("SNPs!" &amp; CHAR(72 +'Randomized Data'!BN326) &amp; "22")))</f>
        <v>TT</v>
      </c>
      <c r="CN326" t="str">
        <f>SNPs!$F$23</f>
        <v>rs121964856</v>
      </c>
      <c r="CO326">
        <f>SNPs!$C$23</f>
        <v>1</v>
      </c>
      <c r="CP326">
        <f>SNPs!$D$23</f>
        <v>201365297</v>
      </c>
      <c r="CQ326" s="7" t="str">
        <f ca="1">IF('Randomized Data'!BO326 = 1, SNPs!$H$23 &amp; SNPs!$H$23, IF('Randomized Data'!BP326 = 1, SNPs!$H$23 &amp; INDIRECT("SNPs!" &amp; CHAR(72 +'Randomized Data'!BQ326) &amp; "23"), INDIRECT("SNPs!" &amp; CHAR(72 +'Randomized Data'!BQ326) &amp; "23") &amp; INDIRECT("SNPs!" &amp; CHAR(72 +'Randomized Data'!BQ326) &amp; "23")))</f>
        <v>GG</v>
      </c>
      <c r="CR326" t="str">
        <f>SNPs!$F$24</f>
        <v>rs121964857</v>
      </c>
      <c r="CS326">
        <f>SNPs!$C$24</f>
        <v>1</v>
      </c>
      <c r="CT326">
        <f>SNPs!$D$24</f>
        <v>201359245</v>
      </c>
      <c r="CU326" s="7" t="str">
        <f ca="1">IF('Randomized Data'!BR326 = 1, SNPs!$H$24 &amp; SNPs!$H$24, IF('Randomized Data'!BS326 = 1, SNPs!$H$24 &amp; INDIRECT("SNPs!" &amp; CHAR(72 +'Randomized Data'!BT326) &amp; "24"), INDIRECT("SNPs!" &amp; CHAR(72 +'Randomized Data'!BT326) &amp; "24") &amp; INDIRECT("SNPs!" &amp; CHAR(72 +'Randomized Data'!BT326) &amp; "24")))</f>
        <v>CC</v>
      </c>
      <c r="CV326" t="str">
        <f>SNPs!$F$25</f>
        <v>rs28934269</v>
      </c>
      <c r="CW326">
        <f>SNPs!$C$25</f>
        <v>15</v>
      </c>
      <c r="CX326">
        <f>SNPs!$D$25</f>
        <v>63060915</v>
      </c>
      <c r="CY326" s="7" t="str">
        <f ca="1">IF('Randomized Data'!BU326 = 1, SNPs!$H$25 &amp; SNPs!$H$25, IF('Randomized Data'!BV326 = 1, SNPs!$H$25 &amp; INDIRECT("SNPs!" &amp; CHAR(72 +'Randomized Data'!BW326) &amp; "25"), INDIRECT("SNPs!" &amp; CHAR(72 +'Randomized Data'!BW326) &amp; "25") &amp; INDIRECT("SNPs!" &amp; CHAR(72 +'Randomized Data'!BW326) &amp; "25")))</f>
        <v>AG</v>
      </c>
      <c r="CZ326" t="str">
        <f>SNPs!$F$26</f>
        <v>rs28934270</v>
      </c>
      <c r="DA326">
        <f>SNPs!$C$26</f>
        <v>15</v>
      </c>
      <c r="DB326">
        <f>SNPs!$D$26</f>
        <v>63060899</v>
      </c>
      <c r="DC326" s="7" t="str">
        <f ca="1">IF('Randomized Data'!BX326 = 1, SNPs!$H$26 &amp; SNPs!$H$26, IF('Randomized Data'!BY326 = 1, SNPs!$H$26 &amp; INDIRECT("SNPs!" &amp; CHAR(72 +'Randomized Data'!BZ326) &amp; "26"), INDIRECT("SNPs!" &amp; CHAR(72 +'Randomized Data'!BZ326) &amp; "26") &amp; INDIRECT("SNPs!" &amp; CHAR(72 +'Randomized Data'!BZ326) &amp; "26")))</f>
        <v>GG</v>
      </c>
      <c r="DD326" t="str">
        <f>SNPs!$F$27</f>
        <v>rs727504290</v>
      </c>
      <c r="DE326">
        <f>SNPs!$C$27</f>
        <v>15</v>
      </c>
      <c r="DF326">
        <f>SNPs!$D$27</f>
        <v>63042875</v>
      </c>
      <c r="DG326" s="7" t="str">
        <f ca="1">IF('Randomized Data'!CA326 = 1, SNPs!$H$27 &amp; SNPs!$H$27, IF('Randomized Data'!CB326 = 1, SNPs!$H$27 &amp; INDIRECT("SNPs!" &amp; CHAR(72 +'Randomized Data'!CC326) &amp; "27"), INDIRECT("SNPs!" &amp; CHAR(72 +'Randomized Data'!CC326) &amp; "27") &amp; INDIRECT("SNPs!" &amp; CHAR(72 +'Randomized Data'!CC326) &amp; "27")))</f>
        <v>GG</v>
      </c>
      <c r="DH326" t="str">
        <f>SNPs!$F$28</f>
        <v>rs104894504</v>
      </c>
      <c r="DI326">
        <f>SNPs!$C$28</f>
        <v>15</v>
      </c>
      <c r="DJ326">
        <f>SNPs!$D$28</f>
        <v>63057028</v>
      </c>
      <c r="DK326" s="7" t="str">
        <f ca="1">IF('Randomized Data'!CD326 = 1, SNPs!$H$28 &amp; SNPs!$H$28, IF('Randomized Data'!CE326 = 1, SNPs!$H$28 &amp; INDIRECT("SNPs!" &amp; CHAR(72 +'Randomized Data'!CF326) &amp; "28"), INDIRECT("SNPs!" &amp; CHAR(72 +'Randomized Data'!CF326) &amp; "28") &amp; INDIRECT("SNPs!" &amp; CHAR(72 +'Randomized Data'!CF326) &amp; "28")))</f>
        <v>TC</v>
      </c>
      <c r="DL326" t="str">
        <f>SNPs!$F$29</f>
        <v>rs375882485</v>
      </c>
      <c r="DM326">
        <f>SNPs!$C$29</f>
        <v>11</v>
      </c>
      <c r="DN326">
        <f>SNPs!$D$29</f>
        <v>47342698</v>
      </c>
      <c r="DO326" s="7" t="str">
        <f ca="1">IF('Randomized Data'!CG326 = 1, SNPs!$H$29 &amp; SNPs!$H$29, IF('Randomized Data'!CH326 = 1, SNPs!$H$29 &amp; INDIRECT("SNPs!" &amp; CHAR(72 +'Randomized Data'!CI326) &amp; "29"), INDIRECT("SNPs!" &amp; CHAR(72 +'Randomized Data'!CI326) &amp; "29") &amp; INDIRECT("SNPs!" &amp; CHAR(72 +'Randomized Data'!CI326) &amp; "29")))</f>
        <v>GG</v>
      </c>
      <c r="DP326" t="str">
        <f>SNPs!$F$30</f>
        <v>rs397516083</v>
      </c>
      <c r="DQ326">
        <f>SNPs!$C$30</f>
        <v>11</v>
      </c>
      <c r="DR326">
        <f>SNPs!$D$30</f>
        <v>47346379</v>
      </c>
      <c r="DS326" s="7" t="str">
        <f ca="1">IF('Randomized Data'!CJ326 = 1, SNPs!$H$30 &amp; SNPs!$H$30, IF('Randomized Data'!CK326 = 1, SNPs!$H$30 &amp; INDIRECT("SNPs!" &amp; CHAR(72 +'Randomized Data'!CL326) &amp; "30"), INDIRECT("SNPs!" &amp; CHAR(72 +'Randomized Data'!CL326) &amp; "30") &amp; INDIRECT("SNPs!" &amp; CHAR(72 +'Randomized Data'!CL326) &amp; "30")))</f>
        <v>AA</v>
      </c>
      <c r="DT326" t="str">
        <f>SNPs!$F$31</f>
        <v>rs397515937</v>
      </c>
      <c r="DU326">
        <f>SNPs!$C$31</f>
        <v>11</v>
      </c>
      <c r="DV326">
        <f>SNPs!$D$31</f>
        <v>47339792</v>
      </c>
      <c r="DW326" s="7" t="str">
        <f ca="1">IF('Randomized Data'!CM326 = 1, SNPs!$H$31 &amp; SNPs!$H$31, IF('Randomized Data'!CN326 = 1, SNPs!$H$31 &amp; INDIRECT("SNPs!" &amp; CHAR(72 +'Randomized Data'!CO326) &amp; "31"), INDIRECT("SNPs!" &amp; CHAR(72 +'Randomized Data'!CO326) &amp; "31") &amp; INDIRECT("SNPs!" &amp; CHAR(72 +'Randomized Data'!CO326) &amp; "31")))</f>
        <v>GG</v>
      </c>
      <c r="DX326" t="str">
        <f>SNPs!$F$32</f>
        <v>rs397516074</v>
      </c>
      <c r="DY326">
        <f>SNPs!$C$32</f>
        <v>11</v>
      </c>
      <c r="DZ326">
        <f>SNPs!$D$32</f>
        <v>47348424</v>
      </c>
      <c r="EA326" s="7" t="str">
        <f ca="1">IF('Randomized Data'!CP326 = 1, SNPs!$H$32 &amp; SNPs!$H$32, IF('Randomized Data'!CQ326 = 1, SNPs!$H$32 &amp; INDIRECT("SNPs!" &amp; CHAR(72 +'Randomized Data'!CR326) &amp; "32"), INDIRECT("SNPs!" &amp; CHAR(72 +'Randomized Data'!CR326) &amp; "32") &amp; INDIRECT("SNPs!" &amp; CHAR(72 +'Randomized Data'!CR326) &amp; "32")))</f>
        <v>AA</v>
      </c>
      <c r="EB326" t="str">
        <f>SNPs!$F$33</f>
        <v>rs397515963</v>
      </c>
      <c r="EC326">
        <f>SNPs!$C$33</f>
        <v>11</v>
      </c>
      <c r="ED326">
        <f>SNPs!$D$33</f>
        <v>47337729</v>
      </c>
      <c r="EE326" s="7" t="str">
        <f ca="1">IF('Randomized Data'!CS326 = 1, SNPs!$H$33 &amp; SNPs!$H$33, IF('Randomized Data'!CT326 = 1, SNPs!$H$33 &amp; INDIRECT("SNPs!" &amp; CHAR(72 +'Randomized Data'!CU326) &amp; "33"), INDIRECT("SNPs!" &amp; CHAR(72 +'Randomized Data'!CU326) &amp; "33") &amp; INDIRECT("SNPs!" &amp; CHAR(72 +'Randomized Data'!CU326) &amp; "33")))</f>
        <v>-G</v>
      </c>
    </row>
    <row r="327" spans="1:13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  <c r="F327" s="3">
        <v>42189</v>
      </c>
      <c r="G327" s="9" t="str">
        <f>'Randomized Data'!C327</f>
        <v>NGS Lab</v>
      </c>
      <c r="H327" t="str">
        <f>SNPs!$F$2</f>
        <v>rs12248560</v>
      </c>
      <c r="I327">
        <f>SNPs!$C$2</f>
        <v>10</v>
      </c>
      <c r="J327">
        <f>SNPs!$D$2</f>
        <v>94761900</v>
      </c>
      <c r="K327" t="str">
        <f ca="1">IF('Randomized Data'!D327 = 1, SNPs!$H$2 &amp; SNPs!$H$2, IF('Randomized Data'!E327 = 1, SNPs!$H$2 &amp; INDIRECT("SNPs!" &amp; CHAR(72 +'Randomized Data'!F327) &amp; "2"), INDIRECT("SNPs!" &amp; CHAR(72 +'Randomized Data'!F327) &amp; "2") &amp; INDIRECT("SNPs!" &amp; CHAR(72 +'Randomized Data'!F327) &amp; "2")))</f>
        <v>TT</v>
      </c>
      <c r="L327" t="str">
        <f>SNPs!$F$3</f>
        <v>rs28399504</v>
      </c>
      <c r="M327">
        <f>SNPs!$C$3</f>
        <v>10</v>
      </c>
      <c r="N327">
        <f>SNPs!$D$3</f>
        <v>94762706</v>
      </c>
      <c r="O327" t="str">
        <f ca="1">IF('Randomized Data'!G327 = 1, SNPs!$H$3 &amp; SNPs!$H$3, IF('Randomized Data'!H327 = 1, SNPs!$H$3 &amp; INDIRECT("SNPs!" &amp; CHAR(72 +'Randomized Data'!I327) &amp; "3"), INDIRECT("SNPs!" &amp; CHAR(72 +'Randomized Data'!I327) &amp; "3") &amp; INDIRECT("SNPs!" &amp; CHAR(72 +'Randomized Data'!I327) &amp; "3")))</f>
        <v>AA</v>
      </c>
      <c r="P327" t="str">
        <f>SNPs!$F$4</f>
        <v>rs41291556</v>
      </c>
      <c r="Q327">
        <f>SNPs!$C$4</f>
        <v>10</v>
      </c>
      <c r="R327">
        <f>SNPs!$D$4</f>
        <v>94775416</v>
      </c>
      <c r="S327" t="str">
        <f ca="1">IF('Randomized Data'!J327 = 1, SNPs!$H$4 &amp; SNPs!$H$4, IF('Randomized Data'!K327 = 1, SNPs!$H$4 &amp; INDIRECT("SNPs!" &amp; CHAR(72 +'Randomized Data'!L327) &amp; "4"), INDIRECT("SNPs!" &amp; CHAR(72 +'Randomized Data'!L327) &amp; "4") &amp; INDIRECT("SNPs!" &amp; CHAR(72 +'Randomized Data'!L327) &amp; "4")))</f>
        <v>TT</v>
      </c>
      <c r="T327" t="str">
        <f>SNPs!$F$5</f>
        <v>rs72558184</v>
      </c>
      <c r="U327">
        <f>SNPs!$C$5</f>
        <v>10</v>
      </c>
      <c r="V327">
        <f>SNPs!$D$5</f>
        <v>96535210</v>
      </c>
      <c r="W327" t="str">
        <f ca="1">IF('Randomized Data'!M327 = 1, SNPs!$H$5 &amp; SNPs!$H$5, IF('Randomized Data'!N327 = 1, SNPs!$H$5 &amp; INDIRECT("SNPs!" &amp; CHAR(72 +'Randomized Data'!O327) &amp; "5"), INDIRECT("SNPs!" &amp; CHAR(72 +'Randomized Data'!O327) &amp; "5") &amp; INDIRECT("SNPs!" &amp; CHAR(72 +'Randomized Data'!O327) &amp; "5")))</f>
        <v>AA</v>
      </c>
      <c r="X327" t="str">
        <f>SNPs!$F$6</f>
        <v>rs4986893</v>
      </c>
      <c r="Y327">
        <f>SNPs!$C$6</f>
        <v>10</v>
      </c>
      <c r="Z327">
        <f>SNPs!$D$6</f>
        <v>94780653</v>
      </c>
      <c r="AA327" s="7" t="str">
        <f ca="1">IF('Randomized Data'!P327 = 1, SNPs!$H$6 &amp; SNPs!$H$6, IF('Randomized Data'!Q327 = 1, SNPs!$H$6 &amp; INDIRECT("SNPs!" &amp; CHAR(72 +'Randomized Data'!R327) &amp; "6"), INDIRECT("SNPs!" &amp; CHAR(72 +'Randomized Data'!R327) &amp; "6") &amp; INDIRECT("SNPs!" &amp; CHAR(72 +'Randomized Data'!R327) &amp; "6")))</f>
        <v>GA</v>
      </c>
      <c r="AB327" t="str">
        <f>SNPs!$F$7</f>
        <v>rs4244285</v>
      </c>
      <c r="AC327">
        <f>SNPs!$C$7</f>
        <v>10</v>
      </c>
      <c r="AD327">
        <f>SNPs!$D$7</f>
        <v>94781859</v>
      </c>
      <c r="AE327" s="7" t="str">
        <f ca="1">IF('Randomized Data'!S327 = 1, SNPs!$H$7 &amp; SNPs!$H$7, IF('Randomized Data'!T327 = 1, SNPs!$H$7 &amp; INDIRECT("SNPs!" &amp; CHAR(72 +'Randomized Data'!U327) &amp; "7"), INDIRECT("SNPs!" &amp; CHAR(72 +'Randomized Data'!U327) &amp; "7") &amp; INDIRECT("SNPs!" &amp; CHAR(72 +'Randomized Data'!U327) &amp; "7")))</f>
        <v>GC</v>
      </c>
      <c r="AF327" t="str">
        <f>SNPs!$F$8</f>
        <v>rs72558186</v>
      </c>
      <c r="AG327">
        <f>SNPs!$C$8</f>
        <v>10</v>
      </c>
      <c r="AH327">
        <f>SNPs!$D$8</f>
        <v>94781999</v>
      </c>
      <c r="AI327" s="7" t="str">
        <f ca="1">IF('Randomized Data'!V327 = 1, SNPs!$H$8 &amp; SNPs!$H$8, IF('Randomized Data'!W327 = 1, SNPs!$H$8 &amp; INDIRECT("SNPs!" &amp; CHAR(72 +'Randomized Data'!X327) &amp; "8"), INDIRECT("SNPs!" &amp; CHAR(72 +'Randomized Data'!X327) &amp; "8") &amp; INDIRECT("SNPs!" &amp; CHAR(72 +'Randomized Data'!X327) &amp; "8")))</f>
        <v>AA</v>
      </c>
      <c r="AJ327" t="str">
        <f>SNPs!$F$9</f>
        <v>rs56337013</v>
      </c>
      <c r="AK327">
        <f>SNPs!$C$9</f>
        <v>10</v>
      </c>
      <c r="AL327">
        <f>SNPs!$D$9</f>
        <v>94852738</v>
      </c>
      <c r="AM327" s="7" t="str">
        <f ca="1">IF('Randomized Data'!Y$2 = 1, SNPs!$H$9 &amp; SNPs!$H$9, IF('Randomized Data'!Z327 = 1, SNPs!$H$9 &amp; INDIRECT("SNPs!" &amp; CHAR(72 +'Randomized Data'!AA327) &amp; "9"), INDIRECT("SNPs!" &amp; CHAR(72 +'Randomized Data'!AA327) &amp; "9") &amp; INDIRECT("SNPs!" &amp; CHAR(72 +'Randomized Data'!AA327) &amp; "9")))</f>
        <v>CT</v>
      </c>
      <c r="AN327" t="str">
        <f>SNPs!$F$10</f>
        <v>rs17884712</v>
      </c>
      <c r="AO327">
        <f>SNPs!$C$10</f>
        <v>10</v>
      </c>
      <c r="AP327">
        <f>SNPs!$D$10</f>
        <v>94775489</v>
      </c>
      <c r="AQ327" s="7" t="str">
        <f ca="1">IF('Randomized Data'!AB327 = 1, SNPs!$H$10 &amp; SNPs!$H$10, IF('Randomized Data'!AC327 = 1, SNPs!$H$10 &amp; INDIRECT("SNPs!" &amp; CHAR(72 +'Randomized Data'!AD327) &amp; "10"), INDIRECT("SNPs!" &amp; CHAR(72 +'Randomized Data'!AD327) &amp; "10") &amp; INDIRECT("SNPs!" &amp; CHAR(72 +'Randomized Data'!AD327) &amp; "10")))</f>
        <v>GG</v>
      </c>
      <c r="AR327" t="str">
        <f>SNPs!$F$11</f>
        <v>rs6413438</v>
      </c>
      <c r="AS327">
        <f>SNPs!$C$11</f>
        <v>10</v>
      </c>
      <c r="AT327">
        <f>SNPs!$D$11</f>
        <v>94781858</v>
      </c>
      <c r="AU327" s="7" t="str">
        <f ca="1">IF('Randomized Data'!AE327 = 1, SNPs!$H$11 &amp; SNPs!$H$11, IF('Randomized Data'!AF327 = 1, SNPs!$H$11 &amp; INDIRECT("SNPs!" &amp; CHAR(72 +'Randomized Data'!AG327) &amp; "11"), INDIRECT("SNPs!" &amp; CHAR(72 +'Randomized Data'!AG327) &amp; "11") &amp; INDIRECT("SNPs!" &amp; CHAR(72 +'Randomized Data'!AG327) &amp; "11")))</f>
        <v>CC</v>
      </c>
      <c r="AV327" t="str">
        <f>SNPs!$F$12</f>
        <v>rs1057910</v>
      </c>
      <c r="AW327">
        <f>SNPs!$C$12</f>
        <v>10</v>
      </c>
      <c r="AX327">
        <f>SNPs!$D$12</f>
        <v>94981296</v>
      </c>
      <c r="AY327" s="7" t="str">
        <f ca="1">IF('Randomized Data'!AH327 = 1, SNPs!$H$12 &amp; SNPs!$H$12, IF('Randomized Data'!AI327 = 1, SNPs!$H$12 &amp; INDIRECT("SNPs!" &amp; CHAR(72 +'Randomized Data'!AJ327) &amp; "12"), INDIRECT("SNPs!" &amp; CHAR(72 +'Randomized Data'!AJ327) &amp; "12") &amp; INDIRECT("SNPs!" &amp; CHAR(72 +'Randomized Data'!AJ327) &amp; "12")))</f>
        <v>CC</v>
      </c>
      <c r="AZ327" t="str">
        <f>SNPs!$F$13</f>
        <v>rs1799853</v>
      </c>
      <c r="BA327">
        <f>SNPs!$C$13</f>
        <v>10</v>
      </c>
      <c r="BB327">
        <f>SNPs!$D$13</f>
        <v>94942290</v>
      </c>
      <c r="BC327" s="7" t="str">
        <f ca="1">IF('Randomized Data'!AK327 = 1, SNPs!$H$13 &amp; SNPs!$H$13, IF('Randomized Data'!AL327 = 1, SNPs!$H$13 &amp; INDIRECT("SNPs!" &amp; CHAR(72 +'Randomized Data'!AM327) &amp; "13"), INDIRECT("SNPs!" &amp; CHAR(72 +'Randomized Data'!AM327) &amp; "13") &amp; INDIRECT("SNPs!" &amp; CHAR(72 +'Randomized Data'!AM327) &amp; "13")))</f>
        <v>CC</v>
      </c>
      <c r="BD327" t="str">
        <f>SNPs!$F$14</f>
        <v>rs9923231</v>
      </c>
      <c r="BE327">
        <f>SNPs!$C$14</f>
        <v>16</v>
      </c>
      <c r="BF327">
        <f>SNPs!$D$14</f>
        <v>31096368</v>
      </c>
      <c r="BG327" s="7" t="str">
        <f ca="1">IF('Randomized Data'!AN327 = 1, SNPs!$H$14 &amp; SNPs!$H$14, IF('Randomized Data'!AO327 = 1, SNPs!$H$14 &amp; INDIRECT("SNPs!" &amp; CHAR(72 +'Randomized Data'!AP327) &amp; "14"), INDIRECT("SNPs!" &amp; CHAR(72 +'Randomized Data'!AP327) &amp; "14") &amp; INDIRECT("SNPs!" &amp; CHAR(72 +'Randomized Data'!AP327) &amp; "14")))</f>
        <v>CG</v>
      </c>
      <c r="BH327" t="str">
        <f>SNPs!$F$15</f>
        <v>rs9934438</v>
      </c>
      <c r="BI327">
        <f>SNPs!$C$15</f>
        <v>16</v>
      </c>
      <c r="BJ327">
        <f>SNPs!$D$15</f>
        <v>31093557</v>
      </c>
      <c r="BK327" s="7" t="str">
        <f ca="1">IF('Randomized Data'!AQ327 = 1, SNPs!$H$15 &amp; SNPs!$H$15, IF('Randomized Data'!AR327 = 1, SNPs!$H$15 &amp; INDIRECT("SNPs!" &amp; CHAR(72 +'Randomized Data'!AS327) &amp; "15"), INDIRECT("SNPs!" &amp; CHAR(72 +'Randomized Data'!AS327) &amp; "15") &amp; INDIRECT("SNPs!" &amp; CHAR(72 +'Randomized Data'!AS327) &amp; "15")))</f>
        <v>GA</v>
      </c>
      <c r="BL327" t="str">
        <f>SNPs!$F$16</f>
        <v>rs8050894</v>
      </c>
      <c r="BM327">
        <f>SNPs!$C$16</f>
        <v>16</v>
      </c>
      <c r="BN327">
        <f>SNPs!$D$16</f>
        <v>31093188</v>
      </c>
      <c r="BO327" s="7" t="str">
        <f ca="1">IF('Randomized Data'!AT327 = 1, SNPs!$H$16 &amp; SNPs!$H$16, IF('Randomized Data'!AU327 = 1, SNPs!$H$16 &amp; INDIRECT("SNPs!" &amp; CHAR(72 +'Randomized Data'!AV327) &amp; "16"), INDIRECT("SNPs!" &amp; CHAR(72 +'Randomized Data'!AV327) &amp; "16") &amp; INDIRECT("SNPs!" &amp; CHAR(72 +'Randomized Data'!AV327) &amp; "16")))</f>
        <v>GG</v>
      </c>
      <c r="BP327" t="str">
        <f>SNPs!$F$17</f>
        <v>rs6025</v>
      </c>
      <c r="BQ327">
        <f>SNPs!$C$17</f>
        <v>1</v>
      </c>
      <c r="BR327">
        <f>SNPs!$D$17</f>
        <v>169549811</v>
      </c>
      <c r="BS327" s="7" t="str">
        <f ca="1">IF('Randomized Data'!AW327 = 1, SNPs!$H$17 &amp; SNPs!$H$17, IF('Randomized Data'!AX327 = 1, SNPs!$H$17 &amp; INDIRECT("SNPs!" &amp; CHAR(72 +'Randomized Data'!AY327) &amp; "17"), INDIRECT("SNPs!" &amp; CHAR(72 +'Randomized Data'!AY327) &amp; "17") &amp; INDIRECT("SNPs!" &amp; CHAR(72 +'Randomized Data'!AY327) &amp; "17")))</f>
        <v>GA</v>
      </c>
      <c r="BT327" t="str">
        <f>SNPs!$F$18</f>
        <v>rs1799963</v>
      </c>
      <c r="BU327">
        <f>SNPs!$C$18</f>
        <v>11</v>
      </c>
      <c r="BV327">
        <f>SNPs!$D$18</f>
        <v>46739505</v>
      </c>
      <c r="BW327" s="7" t="str">
        <f ca="1">IF('Randomized Data'!AZ327 = 1, SNPs!$H$18 &amp; SNPs!$H$18, IF('Randomized Data'!BA327 = 1, SNPs!$H$18 &amp; INDIRECT("SNPs!" &amp; CHAR(72 +'Randomized Data'!BB327) &amp; "18"), INDIRECT("SNPs!" &amp; CHAR(72 +'Randomized Data'!BB327) &amp; "18") &amp; INDIRECT("SNPs!" &amp; CHAR(72 +'Randomized Data'!BB327) &amp; "18")))</f>
        <v>GG</v>
      </c>
      <c r="BX327" t="str">
        <f>SNPs!$F$19</f>
        <v>rs121913626</v>
      </c>
      <c r="BY327">
        <f>SNPs!$C$19</f>
        <v>14</v>
      </c>
      <c r="BZ327">
        <f>SNPs!$D$19</f>
        <v>23427723</v>
      </c>
      <c r="CA327" s="7" t="str">
        <f ca="1">IF('Randomized Data'!BC327 = 1, SNPs!$H$19 &amp; SNPs!$H$19, IF('Randomized Data'!BD327 = 1, SNPs!$H$19 &amp; INDIRECT("SNPs!" &amp; CHAR(72 +'Randomized Data'!BE327) &amp; "19"), INDIRECT("SNPs!" &amp; CHAR(72 +'Randomized Data'!BE327) &amp; "19") &amp; INDIRECT("SNPs!" &amp; CHAR(72 +'Randomized Data'!BE327) &amp; "19")))</f>
        <v>CC</v>
      </c>
      <c r="CB327" t="str">
        <f>SNPs!$F$20</f>
        <v>rs3218713</v>
      </c>
      <c r="CC327">
        <f>SNPs!$C$20</f>
        <v>14</v>
      </c>
      <c r="CD327">
        <f>SNPs!$D$20</f>
        <v>23431468</v>
      </c>
      <c r="CE327" s="7" t="str">
        <f ca="1">IF('Randomized Data'!BF327 = 1, SNPs!$H$20 &amp; SNPs!$H$20, IF('Randomized Data'!BG327 = 1, SNPs!$H$20 &amp; INDIRECT("SNPs!" &amp; CHAR(72 +'Randomized Data'!BH327) &amp; "20"), INDIRECT("SNPs!" &amp; CHAR(72 +'Randomized Data'!BH327) &amp; "20") &amp; INDIRECT("SNPs!" &amp; CHAR(72 +'Randomized Data'!BH327) &amp; "20")))</f>
        <v>GG</v>
      </c>
      <c r="CF327" t="str">
        <f>SNPs!$F$21</f>
        <v>rs3218714</v>
      </c>
      <c r="CG327">
        <f>SNPs!$C$21</f>
        <v>14</v>
      </c>
      <c r="CH327">
        <f>SNPs!$D$21</f>
        <v>23429279</v>
      </c>
      <c r="CI327" s="7" t="str">
        <f ca="1">IF('Randomized Data'!BI327 = 1, SNPs!$H$21 &amp; SNPs!$H$21, IF('Randomized Data'!BJ327 = 1, SNPs!$H$21 &amp; INDIRECT("SNPs!" &amp; CHAR(72 +'Randomized Data'!BK327) &amp; "21"), INDIRECT("SNPs!" &amp; CHAR(72 +'Randomized Data'!BK327) &amp; "21") &amp; INDIRECT("SNPs!" &amp; CHAR(72 +'Randomized Data'!BK327) &amp; "21")))</f>
        <v>CC</v>
      </c>
      <c r="CJ327" t="str">
        <f>SNPs!$F$22</f>
        <v>rs121964855</v>
      </c>
      <c r="CK327">
        <f>SNPs!$C$22</f>
        <v>1</v>
      </c>
      <c r="CL327">
        <f>SNPs!$D$22</f>
        <v>201365638</v>
      </c>
      <c r="CM327" s="7" t="str">
        <f ca="1">IF('Randomized Data'!BL327 = 1, SNPs!$H$22 &amp; SNPs!$H$22, IF('Randomized Data'!BM327 = 1, SNPs!$H$22 &amp; INDIRECT("SNPs!" &amp; CHAR(72 +'Randomized Data'!BN327) &amp; "22"), INDIRECT("SNPs!" &amp; CHAR(72 +'Randomized Data'!BN327) &amp; "22") &amp; INDIRECT("SNPs!" &amp; CHAR(72 +'Randomized Data'!BN327) &amp; "22")))</f>
        <v>TT</v>
      </c>
      <c r="CN327" t="str">
        <f>SNPs!$F$23</f>
        <v>rs121964856</v>
      </c>
      <c r="CO327">
        <f>SNPs!$C$23</f>
        <v>1</v>
      </c>
      <c r="CP327">
        <f>SNPs!$D$23</f>
        <v>201365297</v>
      </c>
      <c r="CQ327" s="7" t="str">
        <f ca="1">IF('Randomized Data'!BO327 = 1, SNPs!$H$23 &amp; SNPs!$H$23, IF('Randomized Data'!BP327 = 1, SNPs!$H$23 &amp; INDIRECT("SNPs!" &amp; CHAR(72 +'Randomized Data'!BQ327) &amp; "23"), INDIRECT("SNPs!" &amp; CHAR(72 +'Randomized Data'!BQ327) &amp; "23") &amp; INDIRECT("SNPs!" &amp; CHAR(72 +'Randomized Data'!BQ327) &amp; "23")))</f>
        <v>GG</v>
      </c>
      <c r="CR327" t="str">
        <f>SNPs!$F$24</f>
        <v>rs121964857</v>
      </c>
      <c r="CS327">
        <f>SNPs!$C$24</f>
        <v>1</v>
      </c>
      <c r="CT327">
        <f>SNPs!$D$24</f>
        <v>201359245</v>
      </c>
      <c r="CU327" s="7" t="str">
        <f ca="1">IF('Randomized Data'!BR327 = 1, SNPs!$H$24 &amp; SNPs!$H$24, IF('Randomized Data'!BS327 = 1, SNPs!$H$24 &amp; INDIRECT("SNPs!" &amp; CHAR(72 +'Randomized Data'!BT327) &amp; "24"), INDIRECT("SNPs!" &amp; CHAR(72 +'Randomized Data'!BT327) &amp; "24") &amp; INDIRECT("SNPs!" &amp; CHAR(72 +'Randomized Data'!BT327) &amp; "24")))</f>
        <v>CT</v>
      </c>
      <c r="CV327" t="str">
        <f>SNPs!$F$25</f>
        <v>rs28934269</v>
      </c>
      <c r="CW327">
        <f>SNPs!$C$25</f>
        <v>15</v>
      </c>
      <c r="CX327">
        <f>SNPs!$D$25</f>
        <v>63060915</v>
      </c>
      <c r="CY327" s="7" t="str">
        <f ca="1">IF('Randomized Data'!BU327 = 1, SNPs!$H$25 &amp; SNPs!$H$25, IF('Randomized Data'!BV327 = 1, SNPs!$H$25 &amp; INDIRECT("SNPs!" &amp; CHAR(72 +'Randomized Data'!BW327) &amp; "25"), INDIRECT("SNPs!" &amp; CHAR(72 +'Randomized Data'!BW327) &amp; "25") &amp; INDIRECT("SNPs!" &amp; CHAR(72 +'Randomized Data'!BW327) &amp; "25")))</f>
        <v>GG</v>
      </c>
      <c r="CZ327" t="str">
        <f>SNPs!$F$26</f>
        <v>rs28934270</v>
      </c>
      <c r="DA327">
        <f>SNPs!$C$26</f>
        <v>15</v>
      </c>
      <c r="DB327">
        <f>SNPs!$D$26</f>
        <v>63060899</v>
      </c>
      <c r="DC327" s="7" t="str">
        <f ca="1">IF('Randomized Data'!BX327 = 1, SNPs!$H$26 &amp; SNPs!$H$26, IF('Randomized Data'!BY327 = 1, SNPs!$H$26 &amp; INDIRECT("SNPs!" &amp; CHAR(72 +'Randomized Data'!BZ327) &amp; "26"), INDIRECT("SNPs!" &amp; CHAR(72 +'Randomized Data'!BZ327) &amp; "26") &amp; INDIRECT("SNPs!" &amp; CHAR(72 +'Randomized Data'!BZ327) &amp; "26")))</f>
        <v>GA</v>
      </c>
      <c r="DD327" t="str">
        <f>SNPs!$F$27</f>
        <v>rs727504290</v>
      </c>
      <c r="DE327">
        <f>SNPs!$C$27</f>
        <v>15</v>
      </c>
      <c r="DF327">
        <f>SNPs!$D$27</f>
        <v>63042875</v>
      </c>
      <c r="DG327" s="7" t="str">
        <f ca="1">IF('Randomized Data'!CA327 = 1, SNPs!$H$27 &amp; SNPs!$H$27, IF('Randomized Data'!CB327 = 1, SNPs!$H$27 &amp; INDIRECT("SNPs!" &amp; CHAR(72 +'Randomized Data'!CC327) &amp; "27"), INDIRECT("SNPs!" &amp; CHAR(72 +'Randomized Data'!CC327) &amp; "27") &amp; INDIRECT("SNPs!" &amp; CHAR(72 +'Randomized Data'!CC327) &amp; "27")))</f>
        <v>GC</v>
      </c>
      <c r="DH327" t="str">
        <f>SNPs!$F$28</f>
        <v>rs104894504</v>
      </c>
      <c r="DI327">
        <f>SNPs!$C$28</f>
        <v>15</v>
      </c>
      <c r="DJ327">
        <f>SNPs!$D$28</f>
        <v>63057028</v>
      </c>
      <c r="DK327" s="7" t="str">
        <f ca="1">IF('Randomized Data'!CD327 = 1, SNPs!$H$28 &amp; SNPs!$H$28, IF('Randomized Data'!CE327 = 1, SNPs!$H$28 &amp; INDIRECT("SNPs!" &amp; CHAR(72 +'Randomized Data'!CF327) &amp; "28"), INDIRECT("SNPs!" &amp; CHAR(72 +'Randomized Data'!CF327) &amp; "28") &amp; INDIRECT("SNPs!" &amp; CHAR(72 +'Randomized Data'!CF327) &amp; "28")))</f>
        <v>CC</v>
      </c>
      <c r="DL327" t="str">
        <f>SNPs!$F$29</f>
        <v>rs375882485</v>
      </c>
      <c r="DM327">
        <f>SNPs!$C$29</f>
        <v>11</v>
      </c>
      <c r="DN327">
        <f>SNPs!$D$29</f>
        <v>47342698</v>
      </c>
      <c r="DO327" s="7" t="str">
        <f ca="1">IF('Randomized Data'!CG327 = 1, SNPs!$H$29 &amp; SNPs!$H$29, IF('Randomized Data'!CH327 = 1, SNPs!$H$29 &amp; INDIRECT("SNPs!" &amp; CHAR(72 +'Randomized Data'!CI327) &amp; "29"), INDIRECT("SNPs!" &amp; CHAR(72 +'Randomized Data'!CI327) &amp; "29") &amp; INDIRECT("SNPs!" &amp; CHAR(72 +'Randomized Data'!CI327) &amp; "29")))</f>
        <v>AA</v>
      </c>
      <c r="DP327" t="str">
        <f>SNPs!$F$30</f>
        <v>rs397516083</v>
      </c>
      <c r="DQ327">
        <f>SNPs!$C$30</f>
        <v>11</v>
      </c>
      <c r="DR327">
        <f>SNPs!$D$30</f>
        <v>47346379</v>
      </c>
      <c r="DS327" s="7" t="str">
        <f ca="1">IF('Randomized Data'!CJ327 = 1, SNPs!$H$30 &amp; SNPs!$H$30, IF('Randomized Data'!CK327 = 1, SNPs!$H$30 &amp; INDIRECT("SNPs!" &amp; CHAR(72 +'Randomized Data'!CL327) &amp; "30"), INDIRECT("SNPs!" &amp; CHAR(72 +'Randomized Data'!CL327) &amp; "30") &amp; INDIRECT("SNPs!" &amp; CHAR(72 +'Randomized Data'!CL327) &amp; "30")))</f>
        <v>GG</v>
      </c>
      <c r="DT327" t="str">
        <f>SNPs!$F$31</f>
        <v>rs397515937</v>
      </c>
      <c r="DU327">
        <f>SNPs!$C$31</f>
        <v>11</v>
      </c>
      <c r="DV327">
        <f>SNPs!$D$31</f>
        <v>47339792</v>
      </c>
      <c r="DW327" s="7" t="str">
        <f ca="1">IF('Randomized Data'!CM327 = 1, SNPs!$H$31 &amp; SNPs!$H$31, IF('Randomized Data'!CN327 = 1, SNPs!$H$31 &amp; INDIRECT("SNPs!" &amp; CHAR(72 +'Randomized Data'!CO327) &amp; "31"), INDIRECT("SNPs!" &amp; CHAR(72 +'Randomized Data'!CO327) &amp; "31") &amp; INDIRECT("SNPs!" &amp; CHAR(72 +'Randomized Data'!CO327) &amp; "31")))</f>
        <v>AA</v>
      </c>
      <c r="DX327" t="str">
        <f>SNPs!$F$32</f>
        <v>rs397516074</v>
      </c>
      <c r="DY327">
        <f>SNPs!$C$32</f>
        <v>11</v>
      </c>
      <c r="DZ327">
        <f>SNPs!$D$32</f>
        <v>47348424</v>
      </c>
      <c r="EA327" s="7" t="str">
        <f ca="1">IF('Randomized Data'!CP327 = 1, SNPs!$H$32 &amp; SNPs!$H$32, IF('Randomized Data'!CQ327 = 1, SNPs!$H$32 &amp; INDIRECT("SNPs!" &amp; CHAR(72 +'Randomized Data'!CR327) &amp; "32"), INDIRECT("SNPs!" &amp; CHAR(72 +'Randomized Data'!CR327) &amp; "32") &amp; INDIRECT("SNPs!" &amp; CHAR(72 +'Randomized Data'!CR327) &amp; "32")))</f>
        <v>GA</v>
      </c>
      <c r="EB327" t="str">
        <f>SNPs!$F$33</f>
        <v>rs397515963</v>
      </c>
      <c r="EC327">
        <f>SNPs!$C$33</f>
        <v>11</v>
      </c>
      <c r="ED327">
        <f>SNPs!$D$33</f>
        <v>47337729</v>
      </c>
      <c r="EE327" s="7" t="str">
        <f ca="1">IF('Randomized Data'!CS327 = 1, SNPs!$H$33 &amp; SNPs!$H$33, IF('Randomized Data'!CT327 = 1, SNPs!$H$33 &amp; INDIRECT("SNPs!" &amp; CHAR(72 +'Randomized Data'!CU327) &amp; "33"), INDIRECT("SNPs!" &amp; CHAR(72 +'Randomized Data'!CU327) &amp; "33") &amp; INDIRECT("SNPs!" &amp; CHAR(72 +'Randomized Data'!CU327) &amp; "33")))</f>
        <v>GG</v>
      </c>
    </row>
    <row r="328" spans="1:13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  <c r="F328" s="3">
        <v>42205</v>
      </c>
      <c r="G328" s="9" t="str">
        <f>'Randomized Data'!C328</f>
        <v>NGS Lab</v>
      </c>
      <c r="H328" t="str">
        <f>SNPs!$F$2</f>
        <v>rs12248560</v>
      </c>
      <c r="I328">
        <f>SNPs!$C$2</f>
        <v>10</v>
      </c>
      <c r="J328">
        <f>SNPs!$D$2</f>
        <v>94761900</v>
      </c>
      <c r="K328" t="str">
        <f ca="1">IF('Randomized Data'!D328 = 1, SNPs!$H$2 &amp; SNPs!$H$2, IF('Randomized Data'!E328 = 1, SNPs!$H$2 &amp; INDIRECT("SNPs!" &amp; CHAR(72 +'Randomized Data'!F328) &amp; "2"), INDIRECT("SNPs!" &amp; CHAR(72 +'Randomized Data'!F328) &amp; "2") &amp; INDIRECT("SNPs!" &amp; CHAR(72 +'Randomized Data'!F328) &amp; "2")))</f>
        <v>CT</v>
      </c>
      <c r="L328" t="str">
        <f>SNPs!$F$3</f>
        <v>rs28399504</v>
      </c>
      <c r="M328">
        <f>SNPs!$C$3</f>
        <v>10</v>
      </c>
      <c r="N328">
        <f>SNPs!$D$3</f>
        <v>94762706</v>
      </c>
      <c r="O328" t="str">
        <f ca="1">IF('Randomized Data'!G328 = 1, SNPs!$H$3 &amp; SNPs!$H$3, IF('Randomized Data'!H328 = 1, SNPs!$H$3 &amp; INDIRECT("SNPs!" &amp; CHAR(72 +'Randomized Data'!I328) &amp; "3"), INDIRECT("SNPs!" &amp; CHAR(72 +'Randomized Data'!I328) &amp; "3") &amp; INDIRECT("SNPs!" &amp; CHAR(72 +'Randomized Data'!I328) &amp; "3")))</f>
        <v>AA</v>
      </c>
      <c r="P328" t="str">
        <f>SNPs!$F$4</f>
        <v>rs41291556</v>
      </c>
      <c r="Q328">
        <f>SNPs!$C$4</f>
        <v>10</v>
      </c>
      <c r="R328">
        <f>SNPs!$D$4</f>
        <v>94775416</v>
      </c>
      <c r="S328" t="str">
        <f ca="1">IF('Randomized Data'!J328 = 1, SNPs!$H$4 &amp; SNPs!$H$4, IF('Randomized Data'!K328 = 1, SNPs!$H$4 &amp; INDIRECT("SNPs!" &amp; CHAR(72 +'Randomized Data'!L328) &amp; "4"), INDIRECT("SNPs!" &amp; CHAR(72 +'Randomized Data'!L328) &amp; "4") &amp; INDIRECT("SNPs!" &amp; CHAR(72 +'Randomized Data'!L328) &amp; "4")))</f>
        <v>TC</v>
      </c>
      <c r="T328" t="str">
        <f>SNPs!$F$5</f>
        <v>rs72558184</v>
      </c>
      <c r="U328">
        <f>SNPs!$C$5</f>
        <v>10</v>
      </c>
      <c r="V328">
        <f>SNPs!$D$5</f>
        <v>96535210</v>
      </c>
      <c r="W328" t="str">
        <f ca="1">IF('Randomized Data'!M328 = 1, SNPs!$H$5 &amp; SNPs!$H$5, IF('Randomized Data'!N328 = 1, SNPs!$H$5 &amp; INDIRECT("SNPs!" &amp; CHAR(72 +'Randomized Data'!O328) &amp; "5"), INDIRECT("SNPs!" &amp; CHAR(72 +'Randomized Data'!O328) &amp; "5") &amp; INDIRECT("SNPs!" &amp; CHAR(72 +'Randomized Data'!O328) &amp; "5")))</f>
        <v>GG</v>
      </c>
      <c r="X328" t="str">
        <f>SNPs!$F$6</f>
        <v>rs4986893</v>
      </c>
      <c r="Y328">
        <f>SNPs!$C$6</f>
        <v>10</v>
      </c>
      <c r="Z328">
        <f>SNPs!$D$6</f>
        <v>94780653</v>
      </c>
      <c r="AA328" s="7" t="str">
        <f ca="1">IF('Randomized Data'!P328 = 1, SNPs!$H$6 &amp; SNPs!$H$6, IF('Randomized Data'!Q328 = 1, SNPs!$H$6 &amp; INDIRECT("SNPs!" &amp; CHAR(72 +'Randomized Data'!R328) &amp; "6"), INDIRECT("SNPs!" &amp; CHAR(72 +'Randomized Data'!R328) &amp; "6") &amp; INDIRECT("SNPs!" &amp; CHAR(72 +'Randomized Data'!R328) &amp; "6")))</f>
        <v>GG</v>
      </c>
      <c r="AB328" t="str">
        <f>SNPs!$F$7</f>
        <v>rs4244285</v>
      </c>
      <c r="AC328">
        <f>SNPs!$C$7</f>
        <v>10</v>
      </c>
      <c r="AD328">
        <f>SNPs!$D$7</f>
        <v>94781859</v>
      </c>
      <c r="AE328" s="7" t="str">
        <f ca="1">IF('Randomized Data'!S328 = 1, SNPs!$H$7 &amp; SNPs!$H$7, IF('Randomized Data'!T328 = 1, SNPs!$H$7 &amp; INDIRECT("SNPs!" &amp; CHAR(72 +'Randomized Data'!U328) &amp; "7"), INDIRECT("SNPs!" &amp; CHAR(72 +'Randomized Data'!U328) &amp; "7") &amp; INDIRECT("SNPs!" &amp; CHAR(72 +'Randomized Data'!U328) &amp; "7")))</f>
        <v>GG</v>
      </c>
      <c r="AF328" t="str">
        <f>SNPs!$F$8</f>
        <v>rs72558186</v>
      </c>
      <c r="AG328">
        <f>SNPs!$C$8</f>
        <v>10</v>
      </c>
      <c r="AH328">
        <f>SNPs!$D$8</f>
        <v>94781999</v>
      </c>
      <c r="AI328" s="7" t="str">
        <f ca="1">IF('Randomized Data'!V328 = 1, SNPs!$H$8 &amp; SNPs!$H$8, IF('Randomized Data'!W328 = 1, SNPs!$H$8 &amp; INDIRECT("SNPs!" &amp; CHAR(72 +'Randomized Data'!X328) &amp; "8"), INDIRECT("SNPs!" &amp; CHAR(72 +'Randomized Data'!X328) &amp; "8") &amp; INDIRECT("SNPs!" &amp; CHAR(72 +'Randomized Data'!X328) &amp; "8")))</f>
        <v>TT</v>
      </c>
      <c r="AJ328" t="str">
        <f>SNPs!$F$9</f>
        <v>rs56337013</v>
      </c>
      <c r="AK328">
        <f>SNPs!$C$9</f>
        <v>10</v>
      </c>
      <c r="AL328">
        <f>SNPs!$D$9</f>
        <v>94852738</v>
      </c>
      <c r="AM328" s="7" t="str">
        <f ca="1">IF('Randomized Data'!Y$2 = 1, SNPs!$H$9 &amp; SNPs!$H$9, IF('Randomized Data'!Z328 = 1, SNPs!$H$9 &amp; INDIRECT("SNPs!" &amp; CHAR(72 +'Randomized Data'!AA328) &amp; "9"), INDIRECT("SNPs!" &amp; CHAR(72 +'Randomized Data'!AA328) &amp; "9") &amp; INDIRECT("SNPs!" &amp; CHAR(72 +'Randomized Data'!AA328) &amp; "9")))</f>
        <v>TT</v>
      </c>
      <c r="AN328" t="str">
        <f>SNPs!$F$10</f>
        <v>rs17884712</v>
      </c>
      <c r="AO328">
        <f>SNPs!$C$10</f>
        <v>10</v>
      </c>
      <c r="AP328">
        <f>SNPs!$D$10</f>
        <v>94775489</v>
      </c>
      <c r="AQ328" s="7" t="str">
        <f ca="1">IF('Randomized Data'!AB328 = 1, SNPs!$H$10 &amp; SNPs!$H$10, IF('Randomized Data'!AC328 = 1, SNPs!$H$10 &amp; INDIRECT("SNPs!" &amp; CHAR(72 +'Randomized Data'!AD328) &amp; "10"), INDIRECT("SNPs!" &amp; CHAR(72 +'Randomized Data'!AD328) &amp; "10") &amp; INDIRECT("SNPs!" &amp; CHAR(72 +'Randomized Data'!AD328) &amp; "10")))</f>
        <v>GG</v>
      </c>
      <c r="AR328" t="str">
        <f>SNPs!$F$11</f>
        <v>rs6413438</v>
      </c>
      <c r="AS328">
        <f>SNPs!$C$11</f>
        <v>10</v>
      </c>
      <c r="AT328">
        <f>SNPs!$D$11</f>
        <v>94781858</v>
      </c>
      <c r="AU328" s="7" t="str">
        <f ca="1">IF('Randomized Data'!AE328 = 1, SNPs!$H$11 &amp; SNPs!$H$11, IF('Randomized Data'!AF328 = 1, SNPs!$H$11 &amp; INDIRECT("SNPs!" &amp; CHAR(72 +'Randomized Data'!AG328) &amp; "11"), INDIRECT("SNPs!" &amp; CHAR(72 +'Randomized Data'!AG328) &amp; "11") &amp; INDIRECT("SNPs!" &amp; CHAR(72 +'Randomized Data'!AG328) &amp; "11")))</f>
        <v>CC</v>
      </c>
      <c r="AV328" t="str">
        <f>SNPs!$F$12</f>
        <v>rs1057910</v>
      </c>
      <c r="AW328">
        <f>SNPs!$C$12</f>
        <v>10</v>
      </c>
      <c r="AX328">
        <f>SNPs!$D$12</f>
        <v>94981296</v>
      </c>
      <c r="AY328" s="7" t="str">
        <f ca="1">IF('Randomized Data'!AH328 = 1, SNPs!$H$12 &amp; SNPs!$H$12, IF('Randomized Data'!AI328 = 1, SNPs!$H$12 &amp; INDIRECT("SNPs!" &amp; CHAR(72 +'Randomized Data'!AJ328) &amp; "12"), INDIRECT("SNPs!" &amp; CHAR(72 +'Randomized Data'!AJ328) &amp; "12") &amp; INDIRECT("SNPs!" &amp; CHAR(72 +'Randomized Data'!AJ328) &amp; "12")))</f>
        <v>AA</v>
      </c>
      <c r="AZ328" t="str">
        <f>SNPs!$F$13</f>
        <v>rs1799853</v>
      </c>
      <c r="BA328">
        <f>SNPs!$C$13</f>
        <v>10</v>
      </c>
      <c r="BB328">
        <f>SNPs!$D$13</f>
        <v>94942290</v>
      </c>
      <c r="BC328" s="7" t="str">
        <f ca="1">IF('Randomized Data'!AK328 = 1, SNPs!$H$13 &amp; SNPs!$H$13, IF('Randomized Data'!AL328 = 1, SNPs!$H$13 &amp; INDIRECT("SNPs!" &amp; CHAR(72 +'Randomized Data'!AM328) &amp; "13"), INDIRECT("SNPs!" &amp; CHAR(72 +'Randomized Data'!AM328) &amp; "13") &amp; INDIRECT("SNPs!" &amp; CHAR(72 +'Randomized Data'!AM328) &amp; "13")))</f>
        <v>CC</v>
      </c>
      <c r="BD328" t="str">
        <f>SNPs!$F$14</f>
        <v>rs9923231</v>
      </c>
      <c r="BE328">
        <f>SNPs!$C$14</f>
        <v>16</v>
      </c>
      <c r="BF328">
        <f>SNPs!$D$14</f>
        <v>31096368</v>
      </c>
      <c r="BG328" s="7" t="str">
        <f ca="1">IF('Randomized Data'!AN328 = 1, SNPs!$H$14 &amp; SNPs!$H$14, IF('Randomized Data'!AO328 = 1, SNPs!$H$14 &amp; INDIRECT("SNPs!" &amp; CHAR(72 +'Randomized Data'!AP328) &amp; "14"), INDIRECT("SNPs!" &amp; CHAR(72 +'Randomized Data'!AP328) &amp; "14") &amp; INDIRECT("SNPs!" &amp; CHAR(72 +'Randomized Data'!AP328) &amp; "14")))</f>
        <v>CA</v>
      </c>
      <c r="BH328" t="str">
        <f>SNPs!$F$15</f>
        <v>rs9934438</v>
      </c>
      <c r="BI328">
        <f>SNPs!$C$15</f>
        <v>16</v>
      </c>
      <c r="BJ328">
        <f>SNPs!$D$15</f>
        <v>31093557</v>
      </c>
      <c r="BK328" s="7" t="str">
        <f ca="1">IF('Randomized Data'!AQ328 = 1, SNPs!$H$15 &amp; SNPs!$H$15, IF('Randomized Data'!AR328 = 1, SNPs!$H$15 &amp; INDIRECT("SNPs!" &amp; CHAR(72 +'Randomized Data'!AS328) &amp; "15"), INDIRECT("SNPs!" &amp; CHAR(72 +'Randomized Data'!AS328) &amp; "15") &amp; INDIRECT("SNPs!" &amp; CHAR(72 +'Randomized Data'!AS328) &amp; "15")))</f>
        <v>GG</v>
      </c>
      <c r="BL328" t="str">
        <f>SNPs!$F$16</f>
        <v>rs8050894</v>
      </c>
      <c r="BM328">
        <f>SNPs!$C$16</f>
        <v>16</v>
      </c>
      <c r="BN328">
        <f>SNPs!$D$16</f>
        <v>31093188</v>
      </c>
      <c r="BO328" s="7" t="str">
        <f ca="1">IF('Randomized Data'!AT328 = 1, SNPs!$H$16 &amp; SNPs!$H$16, IF('Randomized Data'!AU328 = 1, SNPs!$H$16 &amp; INDIRECT("SNPs!" &amp; CHAR(72 +'Randomized Data'!AV328) &amp; "16"), INDIRECT("SNPs!" &amp; CHAR(72 +'Randomized Data'!AV328) &amp; "16") &amp; INDIRECT("SNPs!" &amp; CHAR(72 +'Randomized Data'!AV328) &amp; "16")))</f>
        <v>CG</v>
      </c>
      <c r="BP328" t="str">
        <f>SNPs!$F$17</f>
        <v>rs6025</v>
      </c>
      <c r="BQ328">
        <f>SNPs!$C$17</f>
        <v>1</v>
      </c>
      <c r="BR328">
        <f>SNPs!$D$17</f>
        <v>169549811</v>
      </c>
      <c r="BS328" s="7" t="str">
        <f ca="1">IF('Randomized Data'!AW328 = 1, SNPs!$H$17 &amp; SNPs!$H$17, IF('Randomized Data'!AX328 = 1, SNPs!$H$17 &amp; INDIRECT("SNPs!" &amp; CHAR(72 +'Randomized Data'!AY328) &amp; "17"), INDIRECT("SNPs!" &amp; CHAR(72 +'Randomized Data'!AY328) &amp; "17") &amp; INDIRECT("SNPs!" &amp; CHAR(72 +'Randomized Data'!AY328) &amp; "17")))</f>
        <v>GG</v>
      </c>
      <c r="BT328" t="str">
        <f>SNPs!$F$18</f>
        <v>rs1799963</v>
      </c>
      <c r="BU328">
        <f>SNPs!$C$18</f>
        <v>11</v>
      </c>
      <c r="BV328">
        <f>SNPs!$D$18</f>
        <v>46739505</v>
      </c>
      <c r="BW328" s="7" t="str">
        <f ca="1">IF('Randomized Data'!AZ328 = 1, SNPs!$H$18 &amp; SNPs!$H$18, IF('Randomized Data'!BA328 = 1, SNPs!$H$18 &amp; INDIRECT("SNPs!" &amp; CHAR(72 +'Randomized Data'!BB328) &amp; "18"), INDIRECT("SNPs!" &amp; CHAR(72 +'Randomized Data'!BB328) &amp; "18") &amp; INDIRECT("SNPs!" &amp; CHAR(72 +'Randomized Data'!BB328) &amp; "18")))</f>
        <v>AA</v>
      </c>
      <c r="BX328" t="str">
        <f>SNPs!$F$19</f>
        <v>rs121913626</v>
      </c>
      <c r="BY328">
        <f>SNPs!$C$19</f>
        <v>14</v>
      </c>
      <c r="BZ328">
        <f>SNPs!$D$19</f>
        <v>23427723</v>
      </c>
      <c r="CA328" s="7" t="str">
        <f ca="1">IF('Randomized Data'!BC328 = 1, SNPs!$H$19 &amp; SNPs!$H$19, IF('Randomized Data'!BD328 = 1, SNPs!$H$19 &amp; INDIRECT("SNPs!" &amp; CHAR(72 +'Randomized Data'!BE328) &amp; "19"), INDIRECT("SNPs!" &amp; CHAR(72 +'Randomized Data'!BE328) &amp; "19") &amp; INDIRECT("SNPs!" &amp; CHAR(72 +'Randomized Data'!BE328) &amp; "19")))</f>
        <v>GC</v>
      </c>
      <c r="CB328" t="str">
        <f>SNPs!$F$20</f>
        <v>rs3218713</v>
      </c>
      <c r="CC328">
        <f>SNPs!$C$20</f>
        <v>14</v>
      </c>
      <c r="CD328">
        <f>SNPs!$D$20</f>
        <v>23431468</v>
      </c>
      <c r="CE328" s="7" t="str">
        <f ca="1">IF('Randomized Data'!BF328 = 1, SNPs!$H$20 &amp; SNPs!$H$20, IF('Randomized Data'!BG328 = 1, SNPs!$H$20 &amp; INDIRECT("SNPs!" &amp; CHAR(72 +'Randomized Data'!BH328) &amp; "20"), INDIRECT("SNPs!" &amp; CHAR(72 +'Randomized Data'!BH328) &amp; "20") &amp; INDIRECT("SNPs!" &amp; CHAR(72 +'Randomized Data'!BH328) &amp; "20")))</f>
        <v>GG</v>
      </c>
      <c r="CF328" t="str">
        <f>SNPs!$F$21</f>
        <v>rs3218714</v>
      </c>
      <c r="CG328">
        <f>SNPs!$C$21</f>
        <v>14</v>
      </c>
      <c r="CH328">
        <f>SNPs!$D$21</f>
        <v>23429279</v>
      </c>
      <c r="CI328" s="7" t="str">
        <f ca="1">IF('Randomized Data'!BI328 = 1, SNPs!$H$21 &amp; SNPs!$H$21, IF('Randomized Data'!BJ328 = 1, SNPs!$H$21 &amp; INDIRECT("SNPs!" &amp; CHAR(72 +'Randomized Data'!BK328) &amp; "21"), INDIRECT("SNPs!" &amp; CHAR(72 +'Randomized Data'!BK328) &amp; "21") &amp; INDIRECT("SNPs!" &amp; CHAR(72 +'Randomized Data'!BK328) &amp; "21")))</f>
        <v>CC</v>
      </c>
      <c r="CJ328" t="str">
        <f>SNPs!$F$22</f>
        <v>rs121964855</v>
      </c>
      <c r="CK328">
        <f>SNPs!$C$22</f>
        <v>1</v>
      </c>
      <c r="CL328">
        <f>SNPs!$D$22</f>
        <v>201365638</v>
      </c>
      <c r="CM328" s="7" t="str">
        <f ca="1">IF('Randomized Data'!BL328 = 1, SNPs!$H$22 &amp; SNPs!$H$22, IF('Randomized Data'!BM328 = 1, SNPs!$H$22 &amp; INDIRECT("SNPs!" &amp; CHAR(72 +'Randomized Data'!BN328) &amp; "22"), INDIRECT("SNPs!" &amp; CHAR(72 +'Randomized Data'!BN328) &amp; "22") &amp; INDIRECT("SNPs!" &amp; CHAR(72 +'Randomized Data'!BN328) &amp; "22")))</f>
        <v>TT</v>
      </c>
      <c r="CN328" t="str">
        <f>SNPs!$F$23</f>
        <v>rs121964856</v>
      </c>
      <c r="CO328">
        <f>SNPs!$C$23</f>
        <v>1</v>
      </c>
      <c r="CP328">
        <f>SNPs!$D$23</f>
        <v>201365297</v>
      </c>
      <c r="CQ328" s="7" t="str">
        <f ca="1">IF('Randomized Data'!BO328 = 1, SNPs!$H$23 &amp; SNPs!$H$23, IF('Randomized Data'!BP328 = 1, SNPs!$H$23 &amp; INDIRECT("SNPs!" &amp; CHAR(72 +'Randomized Data'!BQ328) &amp; "23"), INDIRECT("SNPs!" &amp; CHAR(72 +'Randomized Data'!BQ328) &amp; "23") &amp; INDIRECT("SNPs!" &amp; CHAR(72 +'Randomized Data'!BQ328) &amp; "23")))</f>
        <v>AA</v>
      </c>
      <c r="CR328" t="str">
        <f>SNPs!$F$24</f>
        <v>rs121964857</v>
      </c>
      <c r="CS328">
        <f>SNPs!$C$24</f>
        <v>1</v>
      </c>
      <c r="CT328">
        <f>SNPs!$D$24</f>
        <v>201359245</v>
      </c>
      <c r="CU328" s="7" t="str">
        <f ca="1">IF('Randomized Data'!BR328 = 1, SNPs!$H$24 &amp; SNPs!$H$24, IF('Randomized Data'!BS328 = 1, SNPs!$H$24 &amp; INDIRECT("SNPs!" &amp; CHAR(72 +'Randomized Data'!BT328) &amp; "24"), INDIRECT("SNPs!" &amp; CHAR(72 +'Randomized Data'!BT328) &amp; "24") &amp; INDIRECT("SNPs!" &amp; CHAR(72 +'Randomized Data'!BT328) &amp; "24")))</f>
        <v>TT</v>
      </c>
      <c r="CV328" t="str">
        <f>SNPs!$F$25</f>
        <v>rs28934269</v>
      </c>
      <c r="CW328">
        <f>SNPs!$C$25</f>
        <v>15</v>
      </c>
      <c r="CX328">
        <f>SNPs!$D$25</f>
        <v>63060915</v>
      </c>
      <c r="CY328" s="7" t="str">
        <f ca="1">IF('Randomized Data'!BU328 = 1, SNPs!$H$25 &amp; SNPs!$H$25, IF('Randomized Data'!BV328 = 1, SNPs!$H$25 &amp; INDIRECT("SNPs!" &amp; CHAR(72 +'Randomized Data'!BW328) &amp; "25"), INDIRECT("SNPs!" &amp; CHAR(72 +'Randomized Data'!BW328) &amp; "25") &amp; INDIRECT("SNPs!" &amp; CHAR(72 +'Randomized Data'!BW328) &amp; "25")))</f>
        <v>AA</v>
      </c>
      <c r="CZ328" t="str">
        <f>SNPs!$F$26</f>
        <v>rs28934270</v>
      </c>
      <c r="DA328">
        <f>SNPs!$C$26</f>
        <v>15</v>
      </c>
      <c r="DB328">
        <f>SNPs!$D$26</f>
        <v>63060899</v>
      </c>
      <c r="DC328" s="7" t="str">
        <f ca="1">IF('Randomized Data'!BX328 = 1, SNPs!$H$26 &amp; SNPs!$H$26, IF('Randomized Data'!BY328 = 1, SNPs!$H$26 &amp; INDIRECT("SNPs!" &amp; CHAR(72 +'Randomized Data'!BZ328) &amp; "26"), INDIRECT("SNPs!" &amp; CHAR(72 +'Randomized Data'!BZ328) &amp; "26") &amp; INDIRECT("SNPs!" &amp; CHAR(72 +'Randomized Data'!BZ328) &amp; "26")))</f>
        <v>AA</v>
      </c>
      <c r="DD328" t="str">
        <f>SNPs!$F$27</f>
        <v>rs727504290</v>
      </c>
      <c r="DE328">
        <f>SNPs!$C$27</f>
        <v>15</v>
      </c>
      <c r="DF328">
        <f>SNPs!$D$27</f>
        <v>63042875</v>
      </c>
      <c r="DG328" s="7" t="str">
        <f ca="1">IF('Randomized Data'!CA328 = 1, SNPs!$H$27 &amp; SNPs!$H$27, IF('Randomized Data'!CB328 = 1, SNPs!$H$27 &amp; INDIRECT("SNPs!" &amp; CHAR(72 +'Randomized Data'!CC328) &amp; "27"), INDIRECT("SNPs!" &amp; CHAR(72 +'Randomized Data'!CC328) &amp; "27") &amp; INDIRECT("SNPs!" &amp; CHAR(72 +'Randomized Data'!CC328) &amp; "27")))</f>
        <v>CC</v>
      </c>
      <c r="DH328" t="str">
        <f>SNPs!$F$28</f>
        <v>rs104894504</v>
      </c>
      <c r="DI328">
        <f>SNPs!$C$28</f>
        <v>15</v>
      </c>
      <c r="DJ328">
        <f>SNPs!$D$28</f>
        <v>63057028</v>
      </c>
      <c r="DK328" s="7" t="str">
        <f ca="1">IF('Randomized Data'!CD328 = 1, SNPs!$H$28 &amp; SNPs!$H$28, IF('Randomized Data'!CE328 = 1, SNPs!$H$28 &amp; INDIRECT("SNPs!" &amp; CHAR(72 +'Randomized Data'!CF328) &amp; "28"), INDIRECT("SNPs!" &amp; CHAR(72 +'Randomized Data'!CF328) &amp; "28") &amp; INDIRECT("SNPs!" &amp; CHAR(72 +'Randomized Data'!CF328) &amp; "28")))</f>
        <v>TT</v>
      </c>
      <c r="DL328" t="str">
        <f>SNPs!$F$29</f>
        <v>rs375882485</v>
      </c>
      <c r="DM328">
        <f>SNPs!$C$29</f>
        <v>11</v>
      </c>
      <c r="DN328">
        <f>SNPs!$D$29</f>
        <v>47342698</v>
      </c>
      <c r="DO328" s="7" t="str">
        <f ca="1">IF('Randomized Data'!CG328 = 1, SNPs!$H$29 &amp; SNPs!$H$29, IF('Randomized Data'!CH328 = 1, SNPs!$H$29 &amp; INDIRECT("SNPs!" &amp; CHAR(72 +'Randomized Data'!CI328) &amp; "29"), INDIRECT("SNPs!" &amp; CHAR(72 +'Randomized Data'!CI328) &amp; "29") &amp; INDIRECT("SNPs!" &amp; CHAR(72 +'Randomized Data'!CI328) &amp; "29")))</f>
        <v>GG</v>
      </c>
      <c r="DP328" t="str">
        <f>SNPs!$F$30</f>
        <v>rs397516083</v>
      </c>
      <c r="DQ328">
        <f>SNPs!$C$30</f>
        <v>11</v>
      </c>
      <c r="DR328">
        <f>SNPs!$D$30</f>
        <v>47346379</v>
      </c>
      <c r="DS328" s="7" t="str">
        <f ca="1">IF('Randomized Data'!CJ328 = 1, SNPs!$H$30 &amp; SNPs!$H$30, IF('Randomized Data'!CK328 = 1, SNPs!$H$30 &amp; INDIRECT("SNPs!" &amp; CHAR(72 +'Randomized Data'!CL328) &amp; "30"), INDIRECT("SNPs!" &amp; CHAR(72 +'Randomized Data'!CL328) &amp; "30") &amp; INDIRECT("SNPs!" &amp; CHAR(72 +'Randomized Data'!CL328) &amp; "30")))</f>
        <v>AA</v>
      </c>
      <c r="DT328" t="str">
        <f>SNPs!$F$31</f>
        <v>rs397515937</v>
      </c>
      <c r="DU328">
        <f>SNPs!$C$31</f>
        <v>11</v>
      </c>
      <c r="DV328">
        <f>SNPs!$D$31</f>
        <v>47339792</v>
      </c>
      <c r="DW328" s="7" t="str">
        <f ca="1">IF('Randomized Data'!CM328 = 1, SNPs!$H$31 &amp; SNPs!$H$31, IF('Randomized Data'!CN328 = 1, SNPs!$H$31 &amp; INDIRECT("SNPs!" &amp; CHAR(72 +'Randomized Data'!CO328) &amp; "31"), INDIRECT("SNPs!" &amp; CHAR(72 +'Randomized Data'!CO328) &amp; "31") &amp; INDIRECT("SNPs!" &amp; CHAR(72 +'Randomized Data'!CO328) &amp; "31")))</f>
        <v>GG</v>
      </c>
      <c r="DX328" t="str">
        <f>SNPs!$F$32</f>
        <v>rs397516074</v>
      </c>
      <c r="DY328">
        <f>SNPs!$C$32</f>
        <v>11</v>
      </c>
      <c r="DZ328">
        <f>SNPs!$D$32</f>
        <v>47348424</v>
      </c>
      <c r="EA328" s="7" t="str">
        <f ca="1">IF('Randomized Data'!CP328 = 1, SNPs!$H$32 &amp; SNPs!$H$32, IF('Randomized Data'!CQ328 = 1, SNPs!$H$32 &amp; INDIRECT("SNPs!" &amp; CHAR(72 +'Randomized Data'!CR328) &amp; "32"), INDIRECT("SNPs!" &amp; CHAR(72 +'Randomized Data'!CR328) &amp; "32") &amp; INDIRECT("SNPs!" &amp; CHAR(72 +'Randomized Data'!CR328) &amp; "32")))</f>
        <v>AA</v>
      </c>
      <c r="EB328" t="str">
        <f>SNPs!$F$33</f>
        <v>rs397515963</v>
      </c>
      <c r="EC328">
        <f>SNPs!$C$33</f>
        <v>11</v>
      </c>
      <c r="ED328">
        <f>SNPs!$D$33</f>
        <v>47337729</v>
      </c>
      <c r="EE328" s="7" t="str">
        <f ca="1">IF('Randomized Data'!CS328 = 1, SNPs!$H$33 &amp; SNPs!$H$33, IF('Randomized Data'!CT328 = 1, SNPs!$H$33 &amp; INDIRECT("SNPs!" &amp; CHAR(72 +'Randomized Data'!CU328) &amp; "33"), INDIRECT("SNPs!" &amp; CHAR(72 +'Randomized Data'!CU328) &amp; "33") &amp; INDIRECT("SNPs!" &amp; CHAR(72 +'Randomized Data'!CU328) &amp; "33")))</f>
        <v>GG</v>
      </c>
    </row>
    <row r="329" spans="1:13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  <c r="F329" s="3">
        <v>42190</v>
      </c>
      <c r="G329" s="9" t="str">
        <f>'Randomized Data'!C329</f>
        <v>Internal Lab</v>
      </c>
      <c r="H329" t="str">
        <f>SNPs!$F$2</f>
        <v>rs12248560</v>
      </c>
      <c r="I329">
        <f>SNPs!$C$2</f>
        <v>10</v>
      </c>
      <c r="J329">
        <f>SNPs!$D$2</f>
        <v>94761900</v>
      </c>
      <c r="K329" t="str">
        <f ca="1">IF('Randomized Data'!D329 = 1, SNPs!$H$2 &amp; SNPs!$H$2, IF('Randomized Data'!E329 = 1, SNPs!$H$2 &amp; INDIRECT("SNPs!" &amp; CHAR(72 +'Randomized Data'!F329) &amp; "2"), INDIRECT("SNPs!" &amp; CHAR(72 +'Randomized Data'!F329) &amp; "2") &amp; INDIRECT("SNPs!" &amp; CHAR(72 +'Randomized Data'!F329) &amp; "2")))</f>
        <v>CC</v>
      </c>
      <c r="L329" t="str">
        <f>SNPs!$F$3</f>
        <v>rs28399504</v>
      </c>
      <c r="M329">
        <f>SNPs!$C$3</f>
        <v>10</v>
      </c>
      <c r="N329">
        <f>SNPs!$D$3</f>
        <v>94762706</v>
      </c>
      <c r="O329" t="str">
        <f ca="1">IF('Randomized Data'!G329 = 1, SNPs!$H$3 &amp; SNPs!$H$3, IF('Randomized Data'!H329 = 1, SNPs!$H$3 &amp; INDIRECT("SNPs!" &amp; CHAR(72 +'Randomized Data'!I329) &amp; "3"), INDIRECT("SNPs!" &amp; CHAR(72 +'Randomized Data'!I329) &amp; "3") &amp; INDIRECT("SNPs!" &amp; CHAR(72 +'Randomized Data'!I329) &amp; "3")))</f>
        <v>AA</v>
      </c>
      <c r="P329" t="str">
        <f>SNPs!$F$4</f>
        <v>rs41291556</v>
      </c>
      <c r="Q329">
        <f>SNPs!$C$4</f>
        <v>10</v>
      </c>
      <c r="R329">
        <f>SNPs!$D$4</f>
        <v>94775416</v>
      </c>
      <c r="S329" t="str">
        <f ca="1">IF('Randomized Data'!J329 = 1, SNPs!$H$4 &amp; SNPs!$H$4, IF('Randomized Data'!K329 = 1, SNPs!$H$4 &amp; INDIRECT("SNPs!" &amp; CHAR(72 +'Randomized Data'!L329) &amp; "4"), INDIRECT("SNPs!" &amp; CHAR(72 +'Randomized Data'!L329) &amp; "4") &amp; INDIRECT("SNPs!" &amp; CHAR(72 +'Randomized Data'!L329) &amp; "4")))</f>
        <v>TT</v>
      </c>
      <c r="T329" t="str">
        <f>SNPs!$F$5</f>
        <v>rs72558184</v>
      </c>
      <c r="U329">
        <f>SNPs!$C$5</f>
        <v>10</v>
      </c>
      <c r="V329">
        <f>SNPs!$D$5</f>
        <v>96535210</v>
      </c>
      <c r="W329" t="str">
        <f ca="1">IF('Randomized Data'!M329 = 1, SNPs!$H$5 &amp; SNPs!$H$5, IF('Randomized Data'!N329 = 1, SNPs!$H$5 &amp; INDIRECT("SNPs!" &amp; CHAR(72 +'Randomized Data'!O329) &amp; "5"), INDIRECT("SNPs!" &amp; CHAR(72 +'Randomized Data'!O329) &amp; "5") &amp; INDIRECT("SNPs!" &amp; CHAR(72 +'Randomized Data'!O329) &amp; "5")))</f>
        <v>GA</v>
      </c>
      <c r="X329" t="str">
        <f>SNPs!$F$6</f>
        <v>rs4986893</v>
      </c>
      <c r="Y329">
        <f>SNPs!$C$6</f>
        <v>10</v>
      </c>
      <c r="Z329">
        <f>SNPs!$D$6</f>
        <v>94780653</v>
      </c>
      <c r="AA329" s="7" t="str">
        <f ca="1">IF('Randomized Data'!P329 = 1, SNPs!$H$6 &amp; SNPs!$H$6, IF('Randomized Data'!Q329 = 1, SNPs!$H$6 &amp; INDIRECT("SNPs!" &amp; CHAR(72 +'Randomized Data'!R329) &amp; "6"), INDIRECT("SNPs!" &amp; CHAR(72 +'Randomized Data'!R329) &amp; "6") &amp; INDIRECT("SNPs!" &amp; CHAR(72 +'Randomized Data'!R329) &amp; "6")))</f>
        <v>GG</v>
      </c>
      <c r="AB329" t="str">
        <f>SNPs!$F$7</f>
        <v>rs4244285</v>
      </c>
      <c r="AC329">
        <f>SNPs!$C$7</f>
        <v>10</v>
      </c>
      <c r="AD329">
        <f>SNPs!$D$7</f>
        <v>94781859</v>
      </c>
      <c r="AE329" s="7" t="str">
        <f ca="1">IF('Randomized Data'!S329 = 1, SNPs!$H$7 &amp; SNPs!$H$7, IF('Randomized Data'!T329 = 1, SNPs!$H$7 &amp; INDIRECT("SNPs!" &amp; CHAR(72 +'Randomized Data'!U329) &amp; "7"), INDIRECT("SNPs!" &amp; CHAR(72 +'Randomized Data'!U329) &amp; "7") &amp; INDIRECT("SNPs!" &amp; CHAR(72 +'Randomized Data'!U329) &amp; "7")))</f>
        <v>GG</v>
      </c>
      <c r="AF329" t="str">
        <f>SNPs!$F$8</f>
        <v>rs72558186</v>
      </c>
      <c r="AG329">
        <f>SNPs!$C$8</f>
        <v>10</v>
      </c>
      <c r="AH329">
        <f>SNPs!$D$8</f>
        <v>94781999</v>
      </c>
      <c r="AI329" s="7" t="str">
        <f ca="1">IF('Randomized Data'!V329 = 1, SNPs!$H$8 &amp; SNPs!$H$8, IF('Randomized Data'!W329 = 1, SNPs!$H$8 &amp; INDIRECT("SNPs!" &amp; CHAR(72 +'Randomized Data'!X329) &amp; "8"), INDIRECT("SNPs!" &amp; CHAR(72 +'Randomized Data'!X329) &amp; "8") &amp; INDIRECT("SNPs!" &amp; CHAR(72 +'Randomized Data'!X329) &amp; "8")))</f>
        <v>TA</v>
      </c>
      <c r="AJ329" t="str">
        <f>SNPs!$F$9</f>
        <v>rs56337013</v>
      </c>
      <c r="AK329">
        <f>SNPs!$C$9</f>
        <v>10</v>
      </c>
      <c r="AL329">
        <f>SNPs!$D$9</f>
        <v>94852738</v>
      </c>
      <c r="AM329" s="7" t="str">
        <f ca="1">IF('Randomized Data'!Y$2 = 1, SNPs!$H$9 &amp; SNPs!$H$9, IF('Randomized Data'!Z329 = 1, SNPs!$H$9 &amp; INDIRECT("SNPs!" &amp; CHAR(72 +'Randomized Data'!AA329) &amp; "9"), INDIRECT("SNPs!" &amp; CHAR(72 +'Randomized Data'!AA329) &amp; "9") &amp; INDIRECT("SNPs!" &amp; CHAR(72 +'Randomized Data'!AA329) &amp; "9")))</f>
        <v>CT</v>
      </c>
      <c r="AN329" t="str">
        <f>SNPs!$F$10</f>
        <v>rs17884712</v>
      </c>
      <c r="AO329">
        <f>SNPs!$C$10</f>
        <v>10</v>
      </c>
      <c r="AP329">
        <f>SNPs!$D$10</f>
        <v>94775489</v>
      </c>
      <c r="AQ329" s="7" t="str">
        <f ca="1">IF('Randomized Data'!AB329 = 1, SNPs!$H$10 &amp; SNPs!$H$10, IF('Randomized Data'!AC329 = 1, SNPs!$H$10 &amp; INDIRECT("SNPs!" &amp; CHAR(72 +'Randomized Data'!AD329) &amp; "10"), INDIRECT("SNPs!" &amp; CHAR(72 +'Randomized Data'!AD329) &amp; "10") &amp; INDIRECT("SNPs!" &amp; CHAR(72 +'Randomized Data'!AD329) &amp; "10")))</f>
        <v>GG</v>
      </c>
      <c r="AR329" t="str">
        <f>SNPs!$F$11</f>
        <v>rs6413438</v>
      </c>
      <c r="AS329">
        <f>SNPs!$C$11</f>
        <v>10</v>
      </c>
      <c r="AT329">
        <f>SNPs!$D$11</f>
        <v>94781858</v>
      </c>
      <c r="AU329" s="7" t="str">
        <f ca="1">IF('Randomized Data'!AE329 = 1, SNPs!$H$11 &amp; SNPs!$H$11, IF('Randomized Data'!AF329 = 1, SNPs!$H$11 &amp; INDIRECT("SNPs!" &amp; CHAR(72 +'Randomized Data'!AG329) &amp; "11"), INDIRECT("SNPs!" &amp; CHAR(72 +'Randomized Data'!AG329) &amp; "11") &amp; INDIRECT("SNPs!" &amp; CHAR(72 +'Randomized Data'!AG329) &amp; "11")))</f>
        <v>CT</v>
      </c>
      <c r="AV329" t="str">
        <f>SNPs!$F$12</f>
        <v>rs1057910</v>
      </c>
      <c r="AW329">
        <f>SNPs!$C$12</f>
        <v>10</v>
      </c>
      <c r="AX329">
        <f>SNPs!$D$12</f>
        <v>94981296</v>
      </c>
      <c r="AY329" s="7" t="str">
        <f ca="1">IF('Randomized Data'!AH329 = 1, SNPs!$H$12 &amp; SNPs!$H$12, IF('Randomized Data'!AI329 = 1, SNPs!$H$12 &amp; INDIRECT("SNPs!" &amp; CHAR(72 +'Randomized Data'!AJ329) &amp; "12"), INDIRECT("SNPs!" &amp; CHAR(72 +'Randomized Data'!AJ329) &amp; "12") &amp; INDIRECT("SNPs!" &amp; CHAR(72 +'Randomized Data'!AJ329) &amp; "12")))</f>
        <v>CC</v>
      </c>
      <c r="AZ329" t="str">
        <f>SNPs!$F$13</f>
        <v>rs1799853</v>
      </c>
      <c r="BA329">
        <f>SNPs!$C$13</f>
        <v>10</v>
      </c>
      <c r="BB329">
        <f>SNPs!$D$13</f>
        <v>94942290</v>
      </c>
      <c r="BC329" s="7" t="str">
        <f ca="1">IF('Randomized Data'!AK329 = 1, SNPs!$H$13 &amp; SNPs!$H$13, IF('Randomized Data'!AL329 = 1, SNPs!$H$13 &amp; INDIRECT("SNPs!" &amp; CHAR(72 +'Randomized Data'!AM329) &amp; "13"), INDIRECT("SNPs!" &amp; CHAR(72 +'Randomized Data'!AM329) &amp; "13") &amp; INDIRECT("SNPs!" &amp; CHAR(72 +'Randomized Data'!AM329) &amp; "13")))</f>
        <v>TT</v>
      </c>
      <c r="BD329" t="str">
        <f>SNPs!$F$14</f>
        <v>rs9923231</v>
      </c>
      <c r="BE329">
        <f>SNPs!$C$14</f>
        <v>16</v>
      </c>
      <c r="BF329">
        <f>SNPs!$D$14</f>
        <v>31096368</v>
      </c>
      <c r="BG329" s="7" t="str">
        <f ca="1">IF('Randomized Data'!AN329 = 1, SNPs!$H$14 &amp; SNPs!$H$14, IF('Randomized Data'!AO329 = 1, SNPs!$H$14 &amp; INDIRECT("SNPs!" &amp; CHAR(72 +'Randomized Data'!AP329) &amp; "14"), INDIRECT("SNPs!" &amp; CHAR(72 +'Randomized Data'!AP329) &amp; "14") &amp; INDIRECT("SNPs!" &amp; CHAR(72 +'Randomized Data'!AP329) &amp; "14")))</f>
        <v>CA</v>
      </c>
      <c r="BH329" t="str">
        <f>SNPs!$F$15</f>
        <v>rs9934438</v>
      </c>
      <c r="BI329">
        <f>SNPs!$C$15</f>
        <v>16</v>
      </c>
      <c r="BJ329">
        <f>SNPs!$D$15</f>
        <v>31093557</v>
      </c>
      <c r="BK329" s="7" t="str">
        <f ca="1">IF('Randomized Data'!AQ329 = 1, SNPs!$H$15 &amp; SNPs!$H$15, IF('Randomized Data'!AR329 = 1, SNPs!$H$15 &amp; INDIRECT("SNPs!" &amp; CHAR(72 +'Randomized Data'!AS329) &amp; "15"), INDIRECT("SNPs!" &amp; CHAR(72 +'Randomized Data'!AS329) &amp; "15") &amp; INDIRECT("SNPs!" &amp; CHAR(72 +'Randomized Data'!AS329) &amp; "15")))</f>
        <v>GG</v>
      </c>
      <c r="BL329" t="str">
        <f>SNPs!$F$16</f>
        <v>rs8050894</v>
      </c>
      <c r="BM329">
        <f>SNPs!$C$16</f>
        <v>16</v>
      </c>
      <c r="BN329">
        <f>SNPs!$D$16</f>
        <v>31093188</v>
      </c>
      <c r="BO329" s="7" t="str">
        <f ca="1">IF('Randomized Data'!AT329 = 1, SNPs!$H$16 &amp; SNPs!$H$16, IF('Randomized Data'!AU329 = 1, SNPs!$H$16 &amp; INDIRECT("SNPs!" &amp; CHAR(72 +'Randomized Data'!AV329) &amp; "16"), INDIRECT("SNPs!" &amp; CHAR(72 +'Randomized Data'!AV329) &amp; "16") &amp; INDIRECT("SNPs!" &amp; CHAR(72 +'Randomized Data'!AV329) &amp; "16")))</f>
        <v>GG</v>
      </c>
      <c r="BP329" t="str">
        <f>SNPs!$F$17</f>
        <v>rs6025</v>
      </c>
      <c r="BQ329">
        <f>SNPs!$C$17</f>
        <v>1</v>
      </c>
      <c r="BR329">
        <f>SNPs!$D$17</f>
        <v>169549811</v>
      </c>
      <c r="BS329" s="7" t="str">
        <f ca="1">IF('Randomized Data'!AW329 = 1, SNPs!$H$17 &amp; SNPs!$H$17, IF('Randomized Data'!AX329 = 1, SNPs!$H$17 &amp; INDIRECT("SNPs!" &amp; CHAR(72 +'Randomized Data'!AY329) &amp; "17"), INDIRECT("SNPs!" &amp; CHAR(72 +'Randomized Data'!AY329) &amp; "17") &amp; INDIRECT("SNPs!" &amp; CHAR(72 +'Randomized Data'!AY329) &amp; "17")))</f>
        <v>GG</v>
      </c>
      <c r="BT329" t="str">
        <f>SNPs!$F$18</f>
        <v>rs1799963</v>
      </c>
      <c r="BU329">
        <f>SNPs!$C$18</f>
        <v>11</v>
      </c>
      <c r="BV329">
        <f>SNPs!$D$18</f>
        <v>46739505</v>
      </c>
      <c r="BW329" s="7" t="str">
        <f ca="1">IF('Randomized Data'!AZ329 = 1, SNPs!$H$18 &amp; SNPs!$H$18, IF('Randomized Data'!BA329 = 1, SNPs!$H$18 &amp; INDIRECT("SNPs!" &amp; CHAR(72 +'Randomized Data'!BB329) &amp; "18"), INDIRECT("SNPs!" &amp; CHAR(72 +'Randomized Data'!BB329) &amp; "18") &amp; INDIRECT("SNPs!" &amp; CHAR(72 +'Randomized Data'!BB329) &amp; "18")))</f>
        <v>GA</v>
      </c>
      <c r="BX329" t="str">
        <f>SNPs!$F$19</f>
        <v>rs121913626</v>
      </c>
      <c r="BY329">
        <f>SNPs!$C$19</f>
        <v>14</v>
      </c>
      <c r="BZ329">
        <f>SNPs!$D$19</f>
        <v>23427723</v>
      </c>
      <c r="CA329" s="7" t="str">
        <f ca="1">IF('Randomized Data'!BC329 = 1, SNPs!$H$19 &amp; SNPs!$H$19, IF('Randomized Data'!BD329 = 1, SNPs!$H$19 &amp; INDIRECT("SNPs!" &amp; CHAR(72 +'Randomized Data'!BE329) &amp; "19"), INDIRECT("SNPs!" &amp; CHAR(72 +'Randomized Data'!BE329) &amp; "19") &amp; INDIRECT("SNPs!" &amp; CHAR(72 +'Randomized Data'!BE329) &amp; "19")))</f>
        <v>GC</v>
      </c>
      <c r="CB329" t="str">
        <f>SNPs!$F$20</f>
        <v>rs3218713</v>
      </c>
      <c r="CC329">
        <f>SNPs!$C$20</f>
        <v>14</v>
      </c>
      <c r="CD329">
        <f>SNPs!$D$20</f>
        <v>23431468</v>
      </c>
      <c r="CE329" s="7" t="str">
        <f ca="1">IF('Randomized Data'!BF329 = 1, SNPs!$H$20 &amp; SNPs!$H$20, IF('Randomized Data'!BG329 = 1, SNPs!$H$20 &amp; INDIRECT("SNPs!" &amp; CHAR(72 +'Randomized Data'!BH329) &amp; "20"), INDIRECT("SNPs!" &amp; CHAR(72 +'Randomized Data'!BH329) &amp; "20") &amp; INDIRECT("SNPs!" &amp; CHAR(72 +'Randomized Data'!BH329) &amp; "20")))</f>
        <v>GA</v>
      </c>
      <c r="CF329" t="str">
        <f>SNPs!$F$21</f>
        <v>rs3218714</v>
      </c>
      <c r="CG329">
        <f>SNPs!$C$21</f>
        <v>14</v>
      </c>
      <c r="CH329">
        <f>SNPs!$D$21</f>
        <v>23429279</v>
      </c>
      <c r="CI329" s="7" t="str">
        <f ca="1">IF('Randomized Data'!BI329 = 1, SNPs!$H$21 &amp; SNPs!$H$21, IF('Randomized Data'!BJ329 = 1, SNPs!$H$21 &amp; INDIRECT("SNPs!" &amp; CHAR(72 +'Randomized Data'!BK329) &amp; "21"), INDIRECT("SNPs!" &amp; CHAR(72 +'Randomized Data'!BK329) &amp; "21") &amp; INDIRECT("SNPs!" &amp; CHAR(72 +'Randomized Data'!BK329) &amp; "21")))</f>
        <v>TT</v>
      </c>
      <c r="CJ329" t="str">
        <f>SNPs!$F$22</f>
        <v>rs121964855</v>
      </c>
      <c r="CK329">
        <f>SNPs!$C$22</f>
        <v>1</v>
      </c>
      <c r="CL329">
        <f>SNPs!$D$22</f>
        <v>201365638</v>
      </c>
      <c r="CM329" s="7" t="str">
        <f ca="1">IF('Randomized Data'!BL329 = 1, SNPs!$H$22 &amp; SNPs!$H$22, IF('Randomized Data'!BM329 = 1, SNPs!$H$22 &amp; INDIRECT("SNPs!" &amp; CHAR(72 +'Randomized Data'!BN329) &amp; "22"), INDIRECT("SNPs!" &amp; CHAR(72 +'Randomized Data'!BN329) &amp; "22") &amp; INDIRECT("SNPs!" &amp; CHAR(72 +'Randomized Data'!BN329) &amp; "22")))</f>
        <v>TT</v>
      </c>
      <c r="CN329" t="str">
        <f>SNPs!$F$23</f>
        <v>rs121964856</v>
      </c>
      <c r="CO329">
        <f>SNPs!$C$23</f>
        <v>1</v>
      </c>
      <c r="CP329">
        <f>SNPs!$D$23</f>
        <v>201365297</v>
      </c>
      <c r="CQ329" s="7" t="str">
        <f ca="1">IF('Randomized Data'!BO329 = 1, SNPs!$H$23 &amp; SNPs!$H$23, IF('Randomized Data'!BP329 = 1, SNPs!$H$23 &amp; INDIRECT("SNPs!" &amp; CHAR(72 +'Randomized Data'!BQ329) &amp; "23"), INDIRECT("SNPs!" &amp; CHAR(72 +'Randomized Data'!BQ329) &amp; "23") &amp; INDIRECT("SNPs!" &amp; CHAR(72 +'Randomized Data'!BQ329) &amp; "23")))</f>
        <v>GG</v>
      </c>
      <c r="CR329" t="str">
        <f>SNPs!$F$24</f>
        <v>rs121964857</v>
      </c>
      <c r="CS329">
        <f>SNPs!$C$24</f>
        <v>1</v>
      </c>
      <c r="CT329">
        <f>SNPs!$D$24</f>
        <v>201359245</v>
      </c>
      <c r="CU329" s="7" t="str">
        <f ca="1">IF('Randomized Data'!BR329 = 1, SNPs!$H$24 &amp; SNPs!$H$24, IF('Randomized Data'!BS329 = 1, SNPs!$H$24 &amp; INDIRECT("SNPs!" &amp; CHAR(72 +'Randomized Data'!BT329) &amp; "24"), INDIRECT("SNPs!" &amp; CHAR(72 +'Randomized Data'!BT329) &amp; "24") &amp; INDIRECT("SNPs!" &amp; CHAR(72 +'Randomized Data'!BT329) &amp; "24")))</f>
        <v>CT</v>
      </c>
      <c r="CV329" t="str">
        <f>SNPs!$F$25</f>
        <v>rs28934269</v>
      </c>
      <c r="CW329">
        <f>SNPs!$C$25</f>
        <v>15</v>
      </c>
      <c r="CX329">
        <f>SNPs!$D$25</f>
        <v>63060915</v>
      </c>
      <c r="CY329" s="7" t="str">
        <f ca="1">IF('Randomized Data'!BU329 = 1, SNPs!$H$25 &amp; SNPs!$H$25, IF('Randomized Data'!BV329 = 1, SNPs!$H$25 &amp; INDIRECT("SNPs!" &amp; CHAR(72 +'Randomized Data'!BW329) &amp; "25"), INDIRECT("SNPs!" &amp; CHAR(72 +'Randomized Data'!BW329) &amp; "25") &amp; INDIRECT("SNPs!" &amp; CHAR(72 +'Randomized Data'!BW329) &amp; "25")))</f>
        <v>GG</v>
      </c>
      <c r="CZ329" t="str">
        <f>SNPs!$F$26</f>
        <v>rs28934270</v>
      </c>
      <c r="DA329">
        <f>SNPs!$C$26</f>
        <v>15</v>
      </c>
      <c r="DB329">
        <f>SNPs!$D$26</f>
        <v>63060899</v>
      </c>
      <c r="DC329" s="7" t="str">
        <f ca="1">IF('Randomized Data'!BX329 = 1, SNPs!$H$26 &amp; SNPs!$H$26, IF('Randomized Data'!BY329 = 1, SNPs!$H$26 &amp; INDIRECT("SNPs!" &amp; CHAR(72 +'Randomized Data'!BZ329) &amp; "26"), INDIRECT("SNPs!" &amp; CHAR(72 +'Randomized Data'!BZ329) &amp; "26") &amp; INDIRECT("SNPs!" &amp; CHAR(72 +'Randomized Data'!BZ329) &amp; "26")))</f>
        <v>GG</v>
      </c>
      <c r="DD329" t="str">
        <f>SNPs!$F$27</f>
        <v>rs727504290</v>
      </c>
      <c r="DE329">
        <f>SNPs!$C$27</f>
        <v>15</v>
      </c>
      <c r="DF329">
        <f>SNPs!$D$27</f>
        <v>63042875</v>
      </c>
      <c r="DG329" s="7" t="str">
        <f ca="1">IF('Randomized Data'!CA329 = 1, SNPs!$H$27 &amp; SNPs!$H$27, IF('Randomized Data'!CB329 = 1, SNPs!$H$27 &amp; INDIRECT("SNPs!" &amp; CHAR(72 +'Randomized Data'!CC329) &amp; "27"), INDIRECT("SNPs!" &amp; CHAR(72 +'Randomized Data'!CC329) &amp; "27") &amp; INDIRECT("SNPs!" &amp; CHAR(72 +'Randomized Data'!CC329) &amp; "27")))</f>
        <v>GC</v>
      </c>
      <c r="DH329" t="str">
        <f>SNPs!$F$28</f>
        <v>rs104894504</v>
      </c>
      <c r="DI329">
        <f>SNPs!$C$28</f>
        <v>15</v>
      </c>
      <c r="DJ329">
        <f>SNPs!$D$28</f>
        <v>63057028</v>
      </c>
      <c r="DK329" s="7" t="str">
        <f ca="1">IF('Randomized Data'!CD329 = 1, SNPs!$H$28 &amp; SNPs!$H$28, IF('Randomized Data'!CE329 = 1, SNPs!$H$28 &amp; INDIRECT("SNPs!" &amp; CHAR(72 +'Randomized Data'!CF329) &amp; "28"), INDIRECT("SNPs!" &amp; CHAR(72 +'Randomized Data'!CF329) &amp; "28") &amp; INDIRECT("SNPs!" &amp; CHAR(72 +'Randomized Data'!CF329) &amp; "28")))</f>
        <v>TC</v>
      </c>
      <c r="DL329" t="str">
        <f>SNPs!$F$29</f>
        <v>rs375882485</v>
      </c>
      <c r="DM329">
        <f>SNPs!$C$29</f>
        <v>11</v>
      </c>
      <c r="DN329">
        <f>SNPs!$D$29</f>
        <v>47342698</v>
      </c>
      <c r="DO329" s="7" t="str">
        <f ca="1">IF('Randomized Data'!CG329 = 1, SNPs!$H$29 &amp; SNPs!$H$29, IF('Randomized Data'!CH329 = 1, SNPs!$H$29 &amp; INDIRECT("SNPs!" &amp; CHAR(72 +'Randomized Data'!CI329) &amp; "29"), INDIRECT("SNPs!" &amp; CHAR(72 +'Randomized Data'!CI329) &amp; "29") &amp; INDIRECT("SNPs!" &amp; CHAR(72 +'Randomized Data'!CI329) &amp; "29")))</f>
        <v>GG</v>
      </c>
      <c r="DP329" t="str">
        <f>SNPs!$F$30</f>
        <v>rs397516083</v>
      </c>
      <c r="DQ329">
        <f>SNPs!$C$30</f>
        <v>11</v>
      </c>
      <c r="DR329">
        <f>SNPs!$D$30</f>
        <v>47346379</v>
      </c>
      <c r="DS329" s="7" t="str">
        <f ca="1">IF('Randomized Data'!CJ329 = 1, SNPs!$H$30 &amp; SNPs!$H$30, IF('Randomized Data'!CK329 = 1, SNPs!$H$30 &amp; INDIRECT("SNPs!" &amp; CHAR(72 +'Randomized Data'!CL329) &amp; "30"), INDIRECT("SNPs!" &amp; CHAR(72 +'Randomized Data'!CL329) &amp; "30") &amp; INDIRECT("SNPs!" &amp; CHAR(72 +'Randomized Data'!CL329) &amp; "30")))</f>
        <v>GG</v>
      </c>
      <c r="DT329" t="str">
        <f>SNPs!$F$31</f>
        <v>rs397515937</v>
      </c>
      <c r="DU329">
        <f>SNPs!$C$31</f>
        <v>11</v>
      </c>
      <c r="DV329">
        <f>SNPs!$D$31</f>
        <v>47339792</v>
      </c>
      <c r="DW329" s="7" t="str">
        <f ca="1">IF('Randomized Data'!CM329 = 1, SNPs!$H$31 &amp; SNPs!$H$31, IF('Randomized Data'!CN329 = 1, SNPs!$H$31 &amp; INDIRECT("SNPs!" &amp; CHAR(72 +'Randomized Data'!CO329) &amp; "31"), INDIRECT("SNPs!" &amp; CHAR(72 +'Randomized Data'!CO329) &amp; "31") &amp; INDIRECT("SNPs!" &amp; CHAR(72 +'Randomized Data'!CO329) &amp; "31")))</f>
        <v>AG</v>
      </c>
      <c r="DX329" t="str">
        <f>SNPs!$F$32</f>
        <v>rs397516074</v>
      </c>
      <c r="DY329">
        <f>SNPs!$C$32</f>
        <v>11</v>
      </c>
      <c r="DZ329">
        <f>SNPs!$D$32</f>
        <v>47348424</v>
      </c>
      <c r="EA329" s="7" t="str">
        <f ca="1">IF('Randomized Data'!CP329 = 1, SNPs!$H$32 &amp; SNPs!$H$32, IF('Randomized Data'!CQ329 = 1, SNPs!$H$32 &amp; INDIRECT("SNPs!" &amp; CHAR(72 +'Randomized Data'!CR329) &amp; "32"), INDIRECT("SNPs!" &amp; CHAR(72 +'Randomized Data'!CR329) &amp; "32") &amp; INDIRECT("SNPs!" &amp; CHAR(72 +'Randomized Data'!CR329) &amp; "32")))</f>
        <v>GA</v>
      </c>
      <c r="EB329" t="str">
        <f>SNPs!$F$33</f>
        <v>rs397515963</v>
      </c>
      <c r="EC329">
        <f>SNPs!$C$33</f>
        <v>11</v>
      </c>
      <c r="ED329">
        <f>SNPs!$D$33</f>
        <v>47337729</v>
      </c>
      <c r="EE329" s="7" t="str">
        <f ca="1">IF('Randomized Data'!CS329 = 1, SNPs!$H$33 &amp; SNPs!$H$33, IF('Randomized Data'!CT329 = 1, SNPs!$H$33 &amp; INDIRECT("SNPs!" &amp; CHAR(72 +'Randomized Data'!CU329) &amp; "33"), INDIRECT("SNPs!" &amp; CHAR(72 +'Randomized Data'!CU329) &amp; "33") &amp; INDIRECT("SNPs!" &amp; CHAR(72 +'Randomized Data'!CU329) &amp; "33")))</f>
        <v>--</v>
      </c>
    </row>
    <row r="330" spans="1:13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  <c r="F330" s="3">
        <v>42204</v>
      </c>
      <c r="G330" s="9" t="str">
        <f>'Randomized Data'!C330</f>
        <v>Internal Lab</v>
      </c>
      <c r="H330" t="str">
        <f>SNPs!$F$2</f>
        <v>rs12248560</v>
      </c>
      <c r="I330">
        <f>SNPs!$C$2</f>
        <v>10</v>
      </c>
      <c r="J330">
        <f>SNPs!$D$2</f>
        <v>94761900</v>
      </c>
      <c r="K330" t="str">
        <f ca="1">IF('Randomized Data'!D330 = 1, SNPs!$H$2 &amp; SNPs!$H$2, IF('Randomized Data'!E330 = 1, SNPs!$H$2 &amp; INDIRECT("SNPs!" &amp; CHAR(72 +'Randomized Data'!F330) &amp; "2"), INDIRECT("SNPs!" &amp; CHAR(72 +'Randomized Data'!F330) &amp; "2") &amp; INDIRECT("SNPs!" &amp; CHAR(72 +'Randomized Data'!F330) &amp; "2")))</f>
        <v>TT</v>
      </c>
      <c r="L330" t="str">
        <f>SNPs!$F$3</f>
        <v>rs28399504</v>
      </c>
      <c r="M330">
        <f>SNPs!$C$3</f>
        <v>10</v>
      </c>
      <c r="N330">
        <f>SNPs!$D$3</f>
        <v>94762706</v>
      </c>
      <c r="O330" t="str">
        <f ca="1">IF('Randomized Data'!G330 = 1, SNPs!$H$3 &amp; SNPs!$H$3, IF('Randomized Data'!H330 = 1, SNPs!$H$3 &amp; INDIRECT("SNPs!" &amp; CHAR(72 +'Randomized Data'!I330) &amp; "3"), INDIRECT("SNPs!" &amp; CHAR(72 +'Randomized Data'!I330) &amp; "3") &amp; INDIRECT("SNPs!" &amp; CHAR(72 +'Randomized Data'!I330) &amp; "3")))</f>
        <v>AA</v>
      </c>
      <c r="P330" t="str">
        <f>SNPs!$F$4</f>
        <v>rs41291556</v>
      </c>
      <c r="Q330">
        <f>SNPs!$C$4</f>
        <v>10</v>
      </c>
      <c r="R330">
        <f>SNPs!$D$4</f>
        <v>94775416</v>
      </c>
      <c r="S330" t="str">
        <f ca="1">IF('Randomized Data'!J330 = 1, SNPs!$H$4 &amp; SNPs!$H$4, IF('Randomized Data'!K330 = 1, SNPs!$H$4 &amp; INDIRECT("SNPs!" &amp; CHAR(72 +'Randomized Data'!L330) &amp; "4"), INDIRECT("SNPs!" &amp; CHAR(72 +'Randomized Data'!L330) &amp; "4") &amp; INDIRECT("SNPs!" &amp; CHAR(72 +'Randomized Data'!L330) &amp; "4")))</f>
        <v>TC</v>
      </c>
      <c r="T330" t="str">
        <f>SNPs!$F$5</f>
        <v>rs72558184</v>
      </c>
      <c r="U330">
        <f>SNPs!$C$5</f>
        <v>10</v>
      </c>
      <c r="V330">
        <f>SNPs!$D$5</f>
        <v>96535210</v>
      </c>
      <c r="W330" t="str">
        <f ca="1">IF('Randomized Data'!M330 = 1, SNPs!$H$5 &amp; SNPs!$H$5, IF('Randomized Data'!N330 = 1, SNPs!$H$5 &amp; INDIRECT("SNPs!" &amp; CHAR(72 +'Randomized Data'!O330) &amp; "5"), INDIRECT("SNPs!" &amp; CHAR(72 +'Randomized Data'!O330) &amp; "5") &amp; INDIRECT("SNPs!" &amp; CHAR(72 +'Randomized Data'!O330) &amp; "5")))</f>
        <v>GA</v>
      </c>
      <c r="X330" t="str">
        <f>SNPs!$F$6</f>
        <v>rs4986893</v>
      </c>
      <c r="Y330">
        <f>SNPs!$C$6</f>
        <v>10</v>
      </c>
      <c r="Z330">
        <f>SNPs!$D$6</f>
        <v>94780653</v>
      </c>
      <c r="AA330" s="7" t="str">
        <f ca="1">IF('Randomized Data'!P330 = 1, SNPs!$H$6 &amp; SNPs!$H$6, IF('Randomized Data'!Q330 = 1, SNPs!$H$6 &amp; INDIRECT("SNPs!" &amp; CHAR(72 +'Randomized Data'!R330) &amp; "6"), INDIRECT("SNPs!" &amp; CHAR(72 +'Randomized Data'!R330) &amp; "6") &amp; INDIRECT("SNPs!" &amp; CHAR(72 +'Randomized Data'!R330) &amp; "6")))</f>
        <v>AA</v>
      </c>
      <c r="AB330" t="str">
        <f>SNPs!$F$7</f>
        <v>rs4244285</v>
      </c>
      <c r="AC330">
        <f>SNPs!$C$7</f>
        <v>10</v>
      </c>
      <c r="AD330">
        <f>SNPs!$D$7</f>
        <v>94781859</v>
      </c>
      <c r="AE330" s="7" t="str">
        <f ca="1">IF('Randomized Data'!S330 = 1, SNPs!$H$7 &amp; SNPs!$H$7, IF('Randomized Data'!T330 = 1, SNPs!$H$7 &amp; INDIRECT("SNPs!" &amp; CHAR(72 +'Randomized Data'!U330) &amp; "7"), INDIRECT("SNPs!" &amp; CHAR(72 +'Randomized Data'!U330) &amp; "7") &amp; INDIRECT("SNPs!" &amp; CHAR(72 +'Randomized Data'!U330) &amp; "7")))</f>
        <v>GG</v>
      </c>
      <c r="AF330" t="str">
        <f>SNPs!$F$8</f>
        <v>rs72558186</v>
      </c>
      <c r="AG330">
        <f>SNPs!$C$8</f>
        <v>10</v>
      </c>
      <c r="AH330">
        <f>SNPs!$D$8</f>
        <v>94781999</v>
      </c>
      <c r="AI330" s="7" t="str">
        <f ca="1">IF('Randomized Data'!V330 = 1, SNPs!$H$8 &amp; SNPs!$H$8, IF('Randomized Data'!W330 = 1, SNPs!$H$8 &amp; INDIRECT("SNPs!" &amp; CHAR(72 +'Randomized Data'!X330) &amp; "8"), INDIRECT("SNPs!" &amp; CHAR(72 +'Randomized Data'!X330) &amp; "8") &amp; INDIRECT("SNPs!" &amp; CHAR(72 +'Randomized Data'!X330) &amp; "8")))</f>
        <v>TA</v>
      </c>
      <c r="AJ330" t="str">
        <f>SNPs!$F$9</f>
        <v>rs56337013</v>
      </c>
      <c r="AK330">
        <f>SNPs!$C$9</f>
        <v>10</v>
      </c>
      <c r="AL330">
        <f>SNPs!$D$9</f>
        <v>94852738</v>
      </c>
      <c r="AM330" s="7" t="str">
        <f ca="1">IF('Randomized Data'!Y$2 = 1, SNPs!$H$9 &amp; SNPs!$H$9, IF('Randomized Data'!Z330 = 1, SNPs!$H$9 &amp; INDIRECT("SNPs!" &amp; CHAR(72 +'Randomized Data'!AA330) &amp; "9"), INDIRECT("SNPs!" &amp; CHAR(72 +'Randomized Data'!AA330) &amp; "9") &amp; INDIRECT("SNPs!" &amp; CHAR(72 +'Randomized Data'!AA330) &amp; "9")))</f>
        <v>TT</v>
      </c>
      <c r="AN330" t="str">
        <f>SNPs!$F$10</f>
        <v>rs17884712</v>
      </c>
      <c r="AO330">
        <f>SNPs!$C$10</f>
        <v>10</v>
      </c>
      <c r="AP330">
        <f>SNPs!$D$10</f>
        <v>94775489</v>
      </c>
      <c r="AQ330" s="7" t="str">
        <f ca="1">IF('Randomized Data'!AB330 = 1, SNPs!$H$10 &amp; SNPs!$H$10, IF('Randomized Data'!AC330 = 1, SNPs!$H$10 &amp; INDIRECT("SNPs!" &amp; CHAR(72 +'Randomized Data'!AD330) &amp; "10"), INDIRECT("SNPs!" &amp; CHAR(72 +'Randomized Data'!AD330) &amp; "10") &amp; INDIRECT("SNPs!" &amp; CHAR(72 +'Randomized Data'!AD330) &amp; "10")))</f>
        <v>GA</v>
      </c>
      <c r="AR330" t="str">
        <f>SNPs!$F$11</f>
        <v>rs6413438</v>
      </c>
      <c r="AS330">
        <f>SNPs!$C$11</f>
        <v>10</v>
      </c>
      <c r="AT330">
        <f>SNPs!$D$11</f>
        <v>94781858</v>
      </c>
      <c r="AU330" s="7" t="str">
        <f ca="1">IF('Randomized Data'!AE330 = 1, SNPs!$H$11 &amp; SNPs!$H$11, IF('Randomized Data'!AF330 = 1, SNPs!$H$11 &amp; INDIRECT("SNPs!" &amp; CHAR(72 +'Randomized Data'!AG330) &amp; "11"), INDIRECT("SNPs!" &amp; CHAR(72 +'Randomized Data'!AG330) &amp; "11") &amp; INDIRECT("SNPs!" &amp; CHAR(72 +'Randomized Data'!AG330) &amp; "11")))</f>
        <v>CC</v>
      </c>
      <c r="AV330" t="str">
        <f>SNPs!$F$12</f>
        <v>rs1057910</v>
      </c>
      <c r="AW330">
        <f>SNPs!$C$12</f>
        <v>10</v>
      </c>
      <c r="AX330">
        <f>SNPs!$D$12</f>
        <v>94981296</v>
      </c>
      <c r="AY330" s="7" t="str">
        <f ca="1">IF('Randomized Data'!AH330 = 1, SNPs!$H$12 &amp; SNPs!$H$12, IF('Randomized Data'!AI330 = 1, SNPs!$H$12 &amp; INDIRECT("SNPs!" &amp; CHAR(72 +'Randomized Data'!AJ330) &amp; "12"), INDIRECT("SNPs!" &amp; CHAR(72 +'Randomized Data'!AJ330) &amp; "12") &amp; INDIRECT("SNPs!" &amp; CHAR(72 +'Randomized Data'!AJ330) &amp; "12")))</f>
        <v>AA</v>
      </c>
      <c r="AZ330" t="str">
        <f>SNPs!$F$13</f>
        <v>rs1799853</v>
      </c>
      <c r="BA330">
        <f>SNPs!$C$13</f>
        <v>10</v>
      </c>
      <c r="BB330">
        <f>SNPs!$D$13</f>
        <v>94942290</v>
      </c>
      <c r="BC330" s="7" t="str">
        <f ca="1">IF('Randomized Data'!AK330 = 1, SNPs!$H$13 &amp; SNPs!$H$13, IF('Randomized Data'!AL330 = 1, SNPs!$H$13 &amp; INDIRECT("SNPs!" &amp; CHAR(72 +'Randomized Data'!AM330) &amp; "13"), INDIRECT("SNPs!" &amp; CHAR(72 +'Randomized Data'!AM330) &amp; "13") &amp; INDIRECT("SNPs!" &amp; CHAR(72 +'Randomized Data'!AM330) &amp; "13")))</f>
        <v>CC</v>
      </c>
      <c r="BD330" t="str">
        <f>SNPs!$F$14</f>
        <v>rs9923231</v>
      </c>
      <c r="BE330">
        <f>SNPs!$C$14</f>
        <v>16</v>
      </c>
      <c r="BF330">
        <f>SNPs!$D$14</f>
        <v>31096368</v>
      </c>
      <c r="BG330" s="7" t="str">
        <f ca="1">IF('Randomized Data'!AN330 = 1, SNPs!$H$14 &amp; SNPs!$H$14, IF('Randomized Data'!AO330 = 1, SNPs!$H$14 &amp; INDIRECT("SNPs!" &amp; CHAR(72 +'Randomized Data'!AP330) &amp; "14"), INDIRECT("SNPs!" &amp; CHAR(72 +'Randomized Data'!AP330) &amp; "14") &amp; INDIRECT("SNPs!" &amp; CHAR(72 +'Randomized Data'!AP330) &amp; "14")))</f>
        <v>TT</v>
      </c>
      <c r="BH330" t="str">
        <f>SNPs!$F$15</f>
        <v>rs9934438</v>
      </c>
      <c r="BI330">
        <f>SNPs!$C$15</f>
        <v>16</v>
      </c>
      <c r="BJ330">
        <f>SNPs!$D$15</f>
        <v>31093557</v>
      </c>
      <c r="BK330" s="7" t="str">
        <f ca="1">IF('Randomized Data'!AQ330 = 1, SNPs!$H$15 &amp; SNPs!$H$15, IF('Randomized Data'!AR330 = 1, SNPs!$H$15 &amp; INDIRECT("SNPs!" &amp; CHAR(72 +'Randomized Data'!AS330) &amp; "15"), INDIRECT("SNPs!" &amp; CHAR(72 +'Randomized Data'!AS330) &amp; "15") &amp; INDIRECT("SNPs!" &amp; CHAR(72 +'Randomized Data'!AS330) &amp; "15")))</f>
        <v>GG</v>
      </c>
      <c r="BL330" t="str">
        <f>SNPs!$F$16</f>
        <v>rs8050894</v>
      </c>
      <c r="BM330">
        <f>SNPs!$C$16</f>
        <v>16</v>
      </c>
      <c r="BN330">
        <f>SNPs!$D$16</f>
        <v>31093188</v>
      </c>
      <c r="BO330" s="7" t="str">
        <f ca="1">IF('Randomized Data'!AT330 = 1, SNPs!$H$16 &amp; SNPs!$H$16, IF('Randomized Data'!AU330 = 1, SNPs!$H$16 &amp; INDIRECT("SNPs!" &amp; CHAR(72 +'Randomized Data'!AV330) &amp; "16"), INDIRECT("SNPs!" &amp; CHAR(72 +'Randomized Data'!AV330) &amp; "16") &amp; INDIRECT("SNPs!" &amp; CHAR(72 +'Randomized Data'!AV330) &amp; "16")))</f>
        <v>CG</v>
      </c>
      <c r="BP330" t="str">
        <f>SNPs!$F$17</f>
        <v>rs6025</v>
      </c>
      <c r="BQ330">
        <f>SNPs!$C$17</f>
        <v>1</v>
      </c>
      <c r="BR330">
        <f>SNPs!$D$17</f>
        <v>169549811</v>
      </c>
      <c r="BS330" s="7" t="str">
        <f ca="1">IF('Randomized Data'!AW330 = 1, SNPs!$H$17 &amp; SNPs!$H$17, IF('Randomized Data'!AX330 = 1, SNPs!$H$17 &amp; INDIRECT("SNPs!" &amp; CHAR(72 +'Randomized Data'!AY330) &amp; "17"), INDIRECT("SNPs!" &amp; CHAR(72 +'Randomized Data'!AY330) &amp; "17") &amp; INDIRECT("SNPs!" &amp; CHAR(72 +'Randomized Data'!AY330) &amp; "17")))</f>
        <v>AA</v>
      </c>
      <c r="BT330" t="str">
        <f>SNPs!$F$18</f>
        <v>rs1799963</v>
      </c>
      <c r="BU330">
        <f>SNPs!$C$18</f>
        <v>11</v>
      </c>
      <c r="BV330">
        <f>SNPs!$D$18</f>
        <v>46739505</v>
      </c>
      <c r="BW330" s="7" t="str">
        <f ca="1">IF('Randomized Data'!AZ330 = 1, SNPs!$H$18 &amp; SNPs!$H$18, IF('Randomized Data'!BA330 = 1, SNPs!$H$18 &amp; INDIRECT("SNPs!" &amp; CHAR(72 +'Randomized Data'!BB330) &amp; "18"), INDIRECT("SNPs!" &amp; CHAR(72 +'Randomized Data'!BB330) &amp; "18") &amp; INDIRECT("SNPs!" &amp; CHAR(72 +'Randomized Data'!BB330) &amp; "18")))</f>
        <v>GG</v>
      </c>
      <c r="BX330" t="str">
        <f>SNPs!$F$19</f>
        <v>rs121913626</v>
      </c>
      <c r="BY330">
        <f>SNPs!$C$19</f>
        <v>14</v>
      </c>
      <c r="BZ330">
        <f>SNPs!$D$19</f>
        <v>23427723</v>
      </c>
      <c r="CA330" s="7" t="str">
        <f ca="1">IF('Randomized Data'!BC330 = 1, SNPs!$H$19 &amp; SNPs!$H$19, IF('Randomized Data'!BD330 = 1, SNPs!$H$19 &amp; INDIRECT("SNPs!" &amp; CHAR(72 +'Randomized Data'!BE330) &amp; "19"), INDIRECT("SNPs!" &amp; CHAR(72 +'Randomized Data'!BE330) &amp; "19") &amp; INDIRECT("SNPs!" &amp; CHAR(72 +'Randomized Data'!BE330) &amp; "19")))</f>
        <v>GG</v>
      </c>
      <c r="CB330" t="str">
        <f>SNPs!$F$20</f>
        <v>rs3218713</v>
      </c>
      <c r="CC330">
        <f>SNPs!$C$20</f>
        <v>14</v>
      </c>
      <c r="CD330">
        <f>SNPs!$D$20</f>
        <v>23431468</v>
      </c>
      <c r="CE330" s="7" t="str">
        <f ca="1">IF('Randomized Data'!BF330 = 1, SNPs!$H$20 &amp; SNPs!$H$20, IF('Randomized Data'!BG330 = 1, SNPs!$H$20 &amp; INDIRECT("SNPs!" &amp; CHAR(72 +'Randomized Data'!BH330) &amp; "20"), INDIRECT("SNPs!" &amp; CHAR(72 +'Randomized Data'!BH330) &amp; "20") &amp; INDIRECT("SNPs!" &amp; CHAR(72 +'Randomized Data'!BH330) &amp; "20")))</f>
        <v>AA</v>
      </c>
      <c r="CF330" t="str">
        <f>SNPs!$F$21</f>
        <v>rs3218714</v>
      </c>
      <c r="CG330">
        <f>SNPs!$C$21</f>
        <v>14</v>
      </c>
      <c r="CH330">
        <f>SNPs!$D$21</f>
        <v>23429279</v>
      </c>
      <c r="CI330" s="7" t="str">
        <f ca="1">IF('Randomized Data'!BI330 = 1, SNPs!$H$21 &amp; SNPs!$H$21, IF('Randomized Data'!BJ330 = 1, SNPs!$H$21 &amp; INDIRECT("SNPs!" &amp; CHAR(72 +'Randomized Data'!BK330) &amp; "21"), INDIRECT("SNPs!" &amp; CHAR(72 +'Randomized Data'!BK330) &amp; "21") &amp; INDIRECT("SNPs!" &amp; CHAR(72 +'Randomized Data'!BK330) &amp; "21")))</f>
        <v>CT</v>
      </c>
      <c r="CJ330" t="str">
        <f>SNPs!$F$22</f>
        <v>rs121964855</v>
      </c>
      <c r="CK330">
        <f>SNPs!$C$22</f>
        <v>1</v>
      </c>
      <c r="CL330">
        <f>SNPs!$D$22</f>
        <v>201365638</v>
      </c>
      <c r="CM330" s="7" t="str">
        <f ca="1">IF('Randomized Data'!BL330 = 1, SNPs!$H$22 &amp; SNPs!$H$22, IF('Randomized Data'!BM330 = 1, SNPs!$H$22 &amp; INDIRECT("SNPs!" &amp; CHAR(72 +'Randomized Data'!BN330) &amp; "22"), INDIRECT("SNPs!" &amp; CHAR(72 +'Randomized Data'!BN330) &amp; "22") &amp; INDIRECT("SNPs!" &amp; CHAR(72 +'Randomized Data'!BN330) &amp; "22")))</f>
        <v>AA</v>
      </c>
      <c r="CN330" t="str">
        <f>SNPs!$F$23</f>
        <v>rs121964856</v>
      </c>
      <c r="CO330">
        <f>SNPs!$C$23</f>
        <v>1</v>
      </c>
      <c r="CP330">
        <f>SNPs!$D$23</f>
        <v>201365297</v>
      </c>
      <c r="CQ330" s="7" t="str">
        <f ca="1">IF('Randomized Data'!BO330 = 1, SNPs!$H$23 &amp; SNPs!$H$23, IF('Randomized Data'!BP330 = 1, SNPs!$H$23 &amp; INDIRECT("SNPs!" &amp; CHAR(72 +'Randomized Data'!BQ330) &amp; "23"), INDIRECT("SNPs!" &amp; CHAR(72 +'Randomized Data'!BQ330) &amp; "23") &amp; INDIRECT("SNPs!" &amp; CHAR(72 +'Randomized Data'!BQ330) &amp; "23")))</f>
        <v>AA</v>
      </c>
      <c r="CR330" t="str">
        <f>SNPs!$F$24</f>
        <v>rs121964857</v>
      </c>
      <c r="CS330">
        <f>SNPs!$C$24</f>
        <v>1</v>
      </c>
      <c r="CT330">
        <f>SNPs!$D$24</f>
        <v>201359245</v>
      </c>
      <c r="CU330" s="7" t="str">
        <f ca="1">IF('Randomized Data'!BR330 = 1, SNPs!$H$24 &amp; SNPs!$H$24, IF('Randomized Data'!BS330 = 1, SNPs!$H$24 &amp; INDIRECT("SNPs!" &amp; CHAR(72 +'Randomized Data'!BT330) &amp; "24"), INDIRECT("SNPs!" &amp; CHAR(72 +'Randomized Data'!BT330) &amp; "24") &amp; INDIRECT("SNPs!" &amp; CHAR(72 +'Randomized Data'!BT330) &amp; "24")))</f>
        <v>TT</v>
      </c>
      <c r="CV330" t="str">
        <f>SNPs!$F$25</f>
        <v>rs28934269</v>
      </c>
      <c r="CW330">
        <f>SNPs!$C$25</f>
        <v>15</v>
      </c>
      <c r="CX330">
        <f>SNPs!$D$25</f>
        <v>63060915</v>
      </c>
      <c r="CY330" s="7" t="str">
        <f ca="1">IF('Randomized Data'!BU330 = 1, SNPs!$H$25 &amp; SNPs!$H$25, IF('Randomized Data'!BV330 = 1, SNPs!$H$25 &amp; INDIRECT("SNPs!" &amp; CHAR(72 +'Randomized Data'!BW330) &amp; "25"), INDIRECT("SNPs!" &amp; CHAR(72 +'Randomized Data'!BW330) &amp; "25") &amp; INDIRECT("SNPs!" &amp; CHAR(72 +'Randomized Data'!BW330) &amp; "25")))</f>
        <v>AG</v>
      </c>
      <c r="CZ330" t="str">
        <f>SNPs!$F$26</f>
        <v>rs28934270</v>
      </c>
      <c r="DA330">
        <f>SNPs!$C$26</f>
        <v>15</v>
      </c>
      <c r="DB330">
        <f>SNPs!$D$26</f>
        <v>63060899</v>
      </c>
      <c r="DC330" s="7" t="str">
        <f ca="1">IF('Randomized Data'!BX330 = 1, SNPs!$H$26 &amp; SNPs!$H$26, IF('Randomized Data'!BY330 = 1, SNPs!$H$26 &amp; INDIRECT("SNPs!" &amp; CHAR(72 +'Randomized Data'!BZ330) &amp; "26"), INDIRECT("SNPs!" &amp; CHAR(72 +'Randomized Data'!BZ330) &amp; "26") &amp; INDIRECT("SNPs!" &amp; CHAR(72 +'Randomized Data'!BZ330) &amp; "26")))</f>
        <v>GG</v>
      </c>
      <c r="DD330" t="str">
        <f>SNPs!$F$27</f>
        <v>rs727504290</v>
      </c>
      <c r="DE330">
        <f>SNPs!$C$27</f>
        <v>15</v>
      </c>
      <c r="DF330">
        <f>SNPs!$D$27</f>
        <v>63042875</v>
      </c>
      <c r="DG330" s="7" t="str">
        <f ca="1">IF('Randomized Data'!CA330 = 1, SNPs!$H$27 &amp; SNPs!$H$27, IF('Randomized Data'!CB330 = 1, SNPs!$H$27 &amp; INDIRECT("SNPs!" &amp; CHAR(72 +'Randomized Data'!CC330) &amp; "27"), INDIRECT("SNPs!" &amp; CHAR(72 +'Randomized Data'!CC330) &amp; "27") &amp; INDIRECT("SNPs!" &amp; CHAR(72 +'Randomized Data'!CC330) &amp; "27")))</f>
        <v>GC</v>
      </c>
      <c r="DH330" t="str">
        <f>SNPs!$F$28</f>
        <v>rs104894504</v>
      </c>
      <c r="DI330">
        <f>SNPs!$C$28</f>
        <v>15</v>
      </c>
      <c r="DJ330">
        <f>SNPs!$D$28</f>
        <v>63057028</v>
      </c>
      <c r="DK330" s="7" t="str">
        <f ca="1">IF('Randomized Data'!CD330 = 1, SNPs!$H$28 &amp; SNPs!$H$28, IF('Randomized Data'!CE330 = 1, SNPs!$H$28 &amp; INDIRECT("SNPs!" &amp; CHAR(72 +'Randomized Data'!CF330) &amp; "28"), INDIRECT("SNPs!" &amp; CHAR(72 +'Randomized Data'!CF330) &amp; "28") &amp; INDIRECT("SNPs!" &amp; CHAR(72 +'Randomized Data'!CF330) &amp; "28")))</f>
        <v>TC</v>
      </c>
      <c r="DL330" t="str">
        <f>SNPs!$F$29</f>
        <v>rs375882485</v>
      </c>
      <c r="DM330">
        <f>SNPs!$C$29</f>
        <v>11</v>
      </c>
      <c r="DN330">
        <f>SNPs!$D$29</f>
        <v>47342698</v>
      </c>
      <c r="DO330" s="7" t="str">
        <f ca="1">IF('Randomized Data'!CG330 = 1, SNPs!$H$29 &amp; SNPs!$H$29, IF('Randomized Data'!CH330 = 1, SNPs!$H$29 &amp; INDIRECT("SNPs!" &amp; CHAR(72 +'Randomized Data'!CI330) &amp; "29"), INDIRECT("SNPs!" &amp; CHAR(72 +'Randomized Data'!CI330) &amp; "29") &amp; INDIRECT("SNPs!" &amp; CHAR(72 +'Randomized Data'!CI330) &amp; "29")))</f>
        <v>GG</v>
      </c>
      <c r="DP330" t="str">
        <f>SNPs!$F$30</f>
        <v>rs397516083</v>
      </c>
      <c r="DQ330">
        <f>SNPs!$C$30</f>
        <v>11</v>
      </c>
      <c r="DR330">
        <f>SNPs!$D$30</f>
        <v>47346379</v>
      </c>
      <c r="DS330" s="7" t="str">
        <f ca="1">IF('Randomized Data'!CJ330 = 1, SNPs!$H$30 &amp; SNPs!$H$30, IF('Randomized Data'!CK330 = 1, SNPs!$H$30 &amp; INDIRECT("SNPs!" &amp; CHAR(72 +'Randomized Data'!CL330) &amp; "30"), INDIRECT("SNPs!" &amp; CHAR(72 +'Randomized Data'!CL330) &amp; "30") &amp; INDIRECT("SNPs!" &amp; CHAR(72 +'Randomized Data'!CL330) &amp; "30")))</f>
        <v>GG</v>
      </c>
      <c r="DT330" t="str">
        <f>SNPs!$F$31</f>
        <v>rs397515937</v>
      </c>
      <c r="DU330">
        <f>SNPs!$C$31</f>
        <v>11</v>
      </c>
      <c r="DV330">
        <f>SNPs!$D$31</f>
        <v>47339792</v>
      </c>
      <c r="DW330" s="7" t="str">
        <f ca="1">IF('Randomized Data'!CM330 = 1, SNPs!$H$31 &amp; SNPs!$H$31, IF('Randomized Data'!CN330 = 1, SNPs!$H$31 &amp; INDIRECT("SNPs!" &amp; CHAR(72 +'Randomized Data'!CO330) &amp; "31"), INDIRECT("SNPs!" &amp; CHAR(72 +'Randomized Data'!CO330) &amp; "31") &amp; INDIRECT("SNPs!" &amp; CHAR(72 +'Randomized Data'!CO330) &amp; "31")))</f>
        <v>GG</v>
      </c>
      <c r="DX330" t="str">
        <f>SNPs!$F$32</f>
        <v>rs397516074</v>
      </c>
      <c r="DY330">
        <f>SNPs!$C$32</f>
        <v>11</v>
      </c>
      <c r="DZ330">
        <f>SNPs!$D$32</f>
        <v>47348424</v>
      </c>
      <c r="EA330" s="7" t="str">
        <f ca="1">IF('Randomized Data'!CP330 = 1, SNPs!$H$32 &amp; SNPs!$H$32, IF('Randomized Data'!CQ330 = 1, SNPs!$H$32 &amp; INDIRECT("SNPs!" &amp; CHAR(72 +'Randomized Data'!CR330) &amp; "32"), INDIRECT("SNPs!" &amp; CHAR(72 +'Randomized Data'!CR330) &amp; "32") &amp; INDIRECT("SNPs!" &amp; CHAR(72 +'Randomized Data'!CR330) &amp; "32")))</f>
        <v>GG</v>
      </c>
      <c r="EB330" t="str">
        <f>SNPs!$F$33</f>
        <v>rs397515963</v>
      </c>
      <c r="EC330">
        <f>SNPs!$C$33</f>
        <v>11</v>
      </c>
      <c r="ED330">
        <f>SNPs!$D$33</f>
        <v>47337729</v>
      </c>
      <c r="EE330" s="7" t="str">
        <f ca="1">IF('Randomized Data'!CS330 = 1, SNPs!$H$33 &amp; SNPs!$H$33, IF('Randomized Data'!CT330 = 1, SNPs!$H$33 &amp; INDIRECT("SNPs!" &amp; CHAR(72 +'Randomized Data'!CU330) &amp; "33"), INDIRECT("SNPs!" &amp; CHAR(72 +'Randomized Data'!CU330) &amp; "33") &amp; INDIRECT("SNPs!" &amp; CHAR(72 +'Randomized Data'!CU330) &amp; "33")))</f>
        <v>--</v>
      </c>
    </row>
    <row r="331" spans="1:13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  <c r="F331" s="3">
        <v>42147</v>
      </c>
      <c r="G331" s="9" t="str">
        <f>'Randomized Data'!C331</f>
        <v>External Lab</v>
      </c>
      <c r="H331" t="str">
        <f>SNPs!$F$2</f>
        <v>rs12248560</v>
      </c>
      <c r="I331">
        <f>SNPs!$C$2</f>
        <v>10</v>
      </c>
      <c r="J331">
        <f>SNPs!$D$2</f>
        <v>94761900</v>
      </c>
      <c r="K331" t="str">
        <f ca="1">IF('Randomized Data'!D331 = 1, SNPs!$H$2 &amp; SNPs!$H$2, IF('Randomized Data'!E331 = 1, SNPs!$H$2 &amp; INDIRECT("SNPs!" &amp; CHAR(72 +'Randomized Data'!F331) &amp; "2"), INDIRECT("SNPs!" &amp; CHAR(72 +'Randomized Data'!F331) &amp; "2") &amp; INDIRECT("SNPs!" &amp; CHAR(72 +'Randomized Data'!F331) &amp; "2")))</f>
        <v>CC</v>
      </c>
      <c r="L331" t="str">
        <f>SNPs!$F$3</f>
        <v>rs28399504</v>
      </c>
      <c r="M331">
        <f>SNPs!$C$3</f>
        <v>10</v>
      </c>
      <c r="N331">
        <f>SNPs!$D$3</f>
        <v>94762706</v>
      </c>
      <c r="O331" t="str">
        <f ca="1">IF('Randomized Data'!G331 = 1, SNPs!$H$3 &amp; SNPs!$H$3, IF('Randomized Data'!H331 = 1, SNPs!$H$3 &amp; INDIRECT("SNPs!" &amp; CHAR(72 +'Randomized Data'!I331) &amp; "3"), INDIRECT("SNPs!" &amp; CHAR(72 +'Randomized Data'!I331) &amp; "3") &amp; INDIRECT("SNPs!" &amp; CHAR(72 +'Randomized Data'!I331) &amp; "3")))</f>
        <v>AA</v>
      </c>
      <c r="P331" t="str">
        <f>SNPs!$F$4</f>
        <v>rs41291556</v>
      </c>
      <c r="Q331">
        <f>SNPs!$C$4</f>
        <v>10</v>
      </c>
      <c r="R331">
        <f>SNPs!$D$4</f>
        <v>94775416</v>
      </c>
      <c r="S331" t="str">
        <f ca="1">IF('Randomized Data'!J331 = 1, SNPs!$H$4 &amp; SNPs!$H$4, IF('Randomized Data'!K331 = 1, SNPs!$H$4 &amp; INDIRECT("SNPs!" &amp; CHAR(72 +'Randomized Data'!L331) &amp; "4"), INDIRECT("SNPs!" &amp; CHAR(72 +'Randomized Data'!L331) &amp; "4") &amp; INDIRECT("SNPs!" &amp; CHAR(72 +'Randomized Data'!L331) &amp; "4")))</f>
        <v>TC</v>
      </c>
      <c r="T331" t="str">
        <f>SNPs!$F$5</f>
        <v>rs72558184</v>
      </c>
      <c r="U331">
        <f>SNPs!$C$5</f>
        <v>10</v>
      </c>
      <c r="V331">
        <f>SNPs!$D$5</f>
        <v>96535210</v>
      </c>
      <c r="W331" t="str">
        <f ca="1">IF('Randomized Data'!M331 = 1, SNPs!$H$5 &amp; SNPs!$H$5, IF('Randomized Data'!N331 = 1, SNPs!$H$5 &amp; INDIRECT("SNPs!" &amp; CHAR(72 +'Randomized Data'!O331) &amp; "5"), INDIRECT("SNPs!" &amp; CHAR(72 +'Randomized Data'!O331) &amp; "5") &amp; INDIRECT("SNPs!" &amp; CHAR(72 +'Randomized Data'!O331) &amp; "5")))</f>
        <v>AA</v>
      </c>
      <c r="X331" t="str">
        <f>SNPs!$F$6</f>
        <v>rs4986893</v>
      </c>
      <c r="Y331">
        <f>SNPs!$C$6</f>
        <v>10</v>
      </c>
      <c r="Z331">
        <f>SNPs!$D$6</f>
        <v>94780653</v>
      </c>
      <c r="AA331" s="7" t="str">
        <f ca="1">IF('Randomized Data'!P331 = 1, SNPs!$H$6 &amp; SNPs!$H$6, IF('Randomized Data'!Q331 = 1, SNPs!$H$6 &amp; INDIRECT("SNPs!" &amp; CHAR(72 +'Randomized Data'!R331) &amp; "6"), INDIRECT("SNPs!" &amp; CHAR(72 +'Randomized Data'!R331) &amp; "6") &amp; INDIRECT("SNPs!" &amp; CHAR(72 +'Randomized Data'!R331) &amp; "6")))</f>
        <v>GG</v>
      </c>
      <c r="AB331" t="str">
        <f>SNPs!$F$7</f>
        <v>rs4244285</v>
      </c>
      <c r="AC331">
        <f>SNPs!$C$7</f>
        <v>10</v>
      </c>
      <c r="AD331">
        <f>SNPs!$D$7</f>
        <v>94781859</v>
      </c>
      <c r="AE331" s="7" t="str">
        <f ca="1">IF('Randomized Data'!S331 = 1, SNPs!$H$7 &amp; SNPs!$H$7, IF('Randomized Data'!T331 = 1, SNPs!$H$7 &amp; INDIRECT("SNPs!" &amp; CHAR(72 +'Randomized Data'!U331) &amp; "7"), INDIRECT("SNPs!" &amp; CHAR(72 +'Randomized Data'!U331) &amp; "7") &amp; INDIRECT("SNPs!" &amp; CHAR(72 +'Randomized Data'!U331) &amp; "7")))</f>
        <v>AA</v>
      </c>
      <c r="AF331" t="str">
        <f>SNPs!$F$8</f>
        <v>rs72558186</v>
      </c>
      <c r="AG331">
        <f>SNPs!$C$8</f>
        <v>10</v>
      </c>
      <c r="AH331">
        <f>SNPs!$D$8</f>
        <v>94781999</v>
      </c>
      <c r="AI331" s="7" t="str">
        <f ca="1">IF('Randomized Data'!V331 = 1, SNPs!$H$8 &amp; SNPs!$H$8, IF('Randomized Data'!W331 = 1, SNPs!$H$8 &amp; INDIRECT("SNPs!" &amp; CHAR(72 +'Randomized Data'!X331) &amp; "8"), INDIRECT("SNPs!" &amp; CHAR(72 +'Randomized Data'!X331) &amp; "8") &amp; INDIRECT("SNPs!" &amp; CHAR(72 +'Randomized Data'!X331) &amp; "8")))</f>
        <v>TT</v>
      </c>
      <c r="AJ331" t="str">
        <f>SNPs!$F$9</f>
        <v>rs56337013</v>
      </c>
      <c r="AK331">
        <f>SNPs!$C$9</f>
        <v>10</v>
      </c>
      <c r="AL331">
        <f>SNPs!$D$9</f>
        <v>94852738</v>
      </c>
      <c r="AM331" s="7" t="str">
        <f ca="1">IF('Randomized Data'!Y$2 = 1, SNPs!$H$9 &amp; SNPs!$H$9, IF('Randomized Data'!Z331 = 1, SNPs!$H$9 &amp; INDIRECT("SNPs!" &amp; CHAR(72 +'Randomized Data'!AA331) &amp; "9"), INDIRECT("SNPs!" &amp; CHAR(72 +'Randomized Data'!AA331) &amp; "9") &amp; INDIRECT("SNPs!" &amp; CHAR(72 +'Randomized Data'!AA331) &amp; "9")))</f>
        <v>TT</v>
      </c>
      <c r="AN331" t="str">
        <f>SNPs!$F$10</f>
        <v>rs17884712</v>
      </c>
      <c r="AO331">
        <f>SNPs!$C$10</f>
        <v>10</v>
      </c>
      <c r="AP331">
        <f>SNPs!$D$10</f>
        <v>94775489</v>
      </c>
      <c r="AQ331" s="7" t="str">
        <f ca="1">IF('Randomized Data'!AB331 = 1, SNPs!$H$10 &amp; SNPs!$H$10, IF('Randomized Data'!AC331 = 1, SNPs!$H$10 &amp; INDIRECT("SNPs!" &amp; CHAR(72 +'Randomized Data'!AD331) &amp; "10"), INDIRECT("SNPs!" &amp; CHAR(72 +'Randomized Data'!AD331) &amp; "10") &amp; INDIRECT("SNPs!" &amp; CHAR(72 +'Randomized Data'!AD331) &amp; "10")))</f>
        <v>GG</v>
      </c>
      <c r="AR331" t="str">
        <f>SNPs!$F$11</f>
        <v>rs6413438</v>
      </c>
      <c r="AS331">
        <f>SNPs!$C$11</f>
        <v>10</v>
      </c>
      <c r="AT331">
        <f>SNPs!$D$11</f>
        <v>94781858</v>
      </c>
      <c r="AU331" s="7" t="str">
        <f ca="1">IF('Randomized Data'!AE331 = 1, SNPs!$H$11 &amp; SNPs!$H$11, IF('Randomized Data'!AF331 = 1, SNPs!$H$11 &amp; INDIRECT("SNPs!" &amp; CHAR(72 +'Randomized Data'!AG331) &amp; "11"), INDIRECT("SNPs!" &amp; CHAR(72 +'Randomized Data'!AG331) &amp; "11") &amp; INDIRECT("SNPs!" &amp; CHAR(72 +'Randomized Data'!AG331) &amp; "11")))</f>
        <v>TT</v>
      </c>
      <c r="AV331" t="str">
        <f>SNPs!$F$12</f>
        <v>rs1057910</v>
      </c>
      <c r="AW331">
        <f>SNPs!$C$12</f>
        <v>10</v>
      </c>
      <c r="AX331">
        <f>SNPs!$D$12</f>
        <v>94981296</v>
      </c>
      <c r="AY331" s="7" t="str">
        <f ca="1">IF('Randomized Data'!AH331 = 1, SNPs!$H$12 &amp; SNPs!$H$12, IF('Randomized Data'!AI331 = 1, SNPs!$H$12 &amp; INDIRECT("SNPs!" &amp; CHAR(72 +'Randomized Data'!AJ331) &amp; "12"), INDIRECT("SNPs!" &amp; CHAR(72 +'Randomized Data'!AJ331) &amp; "12") &amp; INDIRECT("SNPs!" &amp; CHAR(72 +'Randomized Data'!AJ331) &amp; "12")))</f>
        <v>AA</v>
      </c>
      <c r="AZ331" t="str">
        <f>SNPs!$F$13</f>
        <v>rs1799853</v>
      </c>
      <c r="BA331">
        <f>SNPs!$C$13</f>
        <v>10</v>
      </c>
      <c r="BB331">
        <f>SNPs!$D$13</f>
        <v>94942290</v>
      </c>
      <c r="BC331" s="7" t="str">
        <f ca="1">IF('Randomized Data'!AK331 = 1, SNPs!$H$13 &amp; SNPs!$H$13, IF('Randomized Data'!AL331 = 1, SNPs!$H$13 &amp; INDIRECT("SNPs!" &amp; CHAR(72 +'Randomized Data'!AM331) &amp; "13"), INDIRECT("SNPs!" &amp; CHAR(72 +'Randomized Data'!AM331) &amp; "13") &amp; INDIRECT("SNPs!" &amp; CHAR(72 +'Randomized Data'!AM331) &amp; "13")))</f>
        <v>TT</v>
      </c>
      <c r="BD331" t="str">
        <f>SNPs!$F$14</f>
        <v>rs9923231</v>
      </c>
      <c r="BE331">
        <f>SNPs!$C$14</f>
        <v>16</v>
      </c>
      <c r="BF331">
        <f>SNPs!$D$14</f>
        <v>31096368</v>
      </c>
      <c r="BG331" s="7" t="str">
        <f ca="1">IF('Randomized Data'!AN331 = 1, SNPs!$H$14 &amp; SNPs!$H$14, IF('Randomized Data'!AO331 = 1, SNPs!$H$14 &amp; INDIRECT("SNPs!" &amp; CHAR(72 +'Randomized Data'!AP331) &amp; "14"), INDIRECT("SNPs!" &amp; CHAR(72 +'Randomized Data'!AP331) &amp; "14") &amp; INDIRECT("SNPs!" &amp; CHAR(72 +'Randomized Data'!AP331) &amp; "14")))</f>
        <v>CC</v>
      </c>
      <c r="BH331" t="str">
        <f>SNPs!$F$15</f>
        <v>rs9934438</v>
      </c>
      <c r="BI331">
        <f>SNPs!$C$15</f>
        <v>16</v>
      </c>
      <c r="BJ331">
        <f>SNPs!$D$15</f>
        <v>31093557</v>
      </c>
      <c r="BK331" s="7" t="str">
        <f ca="1">IF('Randomized Data'!AQ331 = 1, SNPs!$H$15 &amp; SNPs!$H$15, IF('Randomized Data'!AR331 = 1, SNPs!$H$15 &amp; INDIRECT("SNPs!" &amp; CHAR(72 +'Randomized Data'!AS331) &amp; "15"), INDIRECT("SNPs!" &amp; CHAR(72 +'Randomized Data'!AS331) &amp; "15") &amp; INDIRECT("SNPs!" &amp; CHAR(72 +'Randomized Data'!AS331) &amp; "15")))</f>
        <v>GA</v>
      </c>
      <c r="BL331" t="str">
        <f>SNPs!$F$16</f>
        <v>rs8050894</v>
      </c>
      <c r="BM331">
        <f>SNPs!$C$16</f>
        <v>16</v>
      </c>
      <c r="BN331">
        <f>SNPs!$D$16</f>
        <v>31093188</v>
      </c>
      <c r="BO331" s="7" t="str">
        <f ca="1">IF('Randomized Data'!AT331 = 1, SNPs!$H$16 &amp; SNPs!$H$16, IF('Randomized Data'!AU331 = 1, SNPs!$H$16 &amp; INDIRECT("SNPs!" &amp; CHAR(72 +'Randomized Data'!AV331) &amp; "16"), INDIRECT("SNPs!" &amp; CHAR(72 +'Randomized Data'!AV331) &amp; "16") &amp; INDIRECT("SNPs!" &amp; CHAR(72 +'Randomized Data'!AV331) &amp; "16")))</f>
        <v>GG</v>
      </c>
      <c r="BP331" t="str">
        <f>SNPs!$F$17</f>
        <v>rs6025</v>
      </c>
      <c r="BQ331">
        <f>SNPs!$C$17</f>
        <v>1</v>
      </c>
      <c r="BR331">
        <f>SNPs!$D$17</f>
        <v>169549811</v>
      </c>
      <c r="BS331" s="7" t="str">
        <f ca="1">IF('Randomized Data'!AW331 = 1, SNPs!$H$17 &amp; SNPs!$H$17, IF('Randomized Data'!AX331 = 1, SNPs!$H$17 &amp; INDIRECT("SNPs!" &amp; CHAR(72 +'Randomized Data'!AY331) &amp; "17"), INDIRECT("SNPs!" &amp; CHAR(72 +'Randomized Data'!AY331) &amp; "17") &amp; INDIRECT("SNPs!" &amp; CHAR(72 +'Randomized Data'!AY331) &amp; "17")))</f>
        <v>AA</v>
      </c>
      <c r="BT331" t="str">
        <f>SNPs!$F$18</f>
        <v>rs1799963</v>
      </c>
      <c r="BU331">
        <f>SNPs!$C$18</f>
        <v>11</v>
      </c>
      <c r="BV331">
        <f>SNPs!$D$18</f>
        <v>46739505</v>
      </c>
      <c r="BW331" s="7" t="str">
        <f ca="1">IF('Randomized Data'!AZ331 = 1, SNPs!$H$18 &amp; SNPs!$H$18, IF('Randomized Data'!BA331 = 1, SNPs!$H$18 &amp; INDIRECT("SNPs!" &amp; CHAR(72 +'Randomized Data'!BB331) &amp; "18"), INDIRECT("SNPs!" &amp; CHAR(72 +'Randomized Data'!BB331) &amp; "18") &amp; INDIRECT("SNPs!" &amp; CHAR(72 +'Randomized Data'!BB331) &amp; "18")))</f>
        <v>GA</v>
      </c>
      <c r="BX331" t="str">
        <f>SNPs!$F$19</f>
        <v>rs121913626</v>
      </c>
      <c r="BY331">
        <f>SNPs!$C$19</f>
        <v>14</v>
      </c>
      <c r="BZ331">
        <f>SNPs!$D$19</f>
        <v>23427723</v>
      </c>
      <c r="CA331" s="7" t="str">
        <f ca="1">IF('Randomized Data'!BC331 = 1, SNPs!$H$19 &amp; SNPs!$H$19, IF('Randomized Data'!BD331 = 1, SNPs!$H$19 &amp; INDIRECT("SNPs!" &amp; CHAR(72 +'Randomized Data'!BE331) &amp; "19"), INDIRECT("SNPs!" &amp; CHAR(72 +'Randomized Data'!BE331) &amp; "19") &amp; INDIRECT("SNPs!" &amp; CHAR(72 +'Randomized Data'!BE331) &amp; "19")))</f>
        <v>GC</v>
      </c>
      <c r="CB331" t="str">
        <f>SNPs!$F$20</f>
        <v>rs3218713</v>
      </c>
      <c r="CC331">
        <f>SNPs!$C$20</f>
        <v>14</v>
      </c>
      <c r="CD331">
        <f>SNPs!$D$20</f>
        <v>23431468</v>
      </c>
      <c r="CE331" s="7" t="str">
        <f ca="1">IF('Randomized Data'!BF331 = 1, SNPs!$H$20 &amp; SNPs!$H$20, IF('Randomized Data'!BG331 = 1, SNPs!$H$20 &amp; INDIRECT("SNPs!" &amp; CHAR(72 +'Randomized Data'!BH331) &amp; "20"), INDIRECT("SNPs!" &amp; CHAR(72 +'Randomized Data'!BH331) &amp; "20") &amp; INDIRECT("SNPs!" &amp; CHAR(72 +'Randomized Data'!BH331) &amp; "20")))</f>
        <v>GG</v>
      </c>
      <c r="CF331" t="str">
        <f>SNPs!$F$21</f>
        <v>rs3218714</v>
      </c>
      <c r="CG331">
        <f>SNPs!$C$21</f>
        <v>14</v>
      </c>
      <c r="CH331">
        <f>SNPs!$D$21</f>
        <v>23429279</v>
      </c>
      <c r="CI331" s="7" t="str">
        <f ca="1">IF('Randomized Data'!BI331 = 1, SNPs!$H$21 &amp; SNPs!$H$21, IF('Randomized Data'!BJ331 = 1, SNPs!$H$21 &amp; INDIRECT("SNPs!" &amp; CHAR(72 +'Randomized Data'!BK331) &amp; "21"), INDIRECT("SNPs!" &amp; CHAR(72 +'Randomized Data'!BK331) &amp; "21") &amp; INDIRECT("SNPs!" &amp; CHAR(72 +'Randomized Data'!BK331) &amp; "21")))</f>
        <v>CT</v>
      </c>
      <c r="CJ331" t="str">
        <f>SNPs!$F$22</f>
        <v>rs121964855</v>
      </c>
      <c r="CK331">
        <f>SNPs!$C$22</f>
        <v>1</v>
      </c>
      <c r="CL331">
        <f>SNPs!$D$22</f>
        <v>201365638</v>
      </c>
      <c r="CM331" s="7" t="str">
        <f ca="1">IF('Randomized Data'!BL331 = 1, SNPs!$H$22 &amp; SNPs!$H$22, IF('Randomized Data'!BM331 = 1, SNPs!$H$22 &amp; INDIRECT("SNPs!" &amp; CHAR(72 +'Randomized Data'!BN331) &amp; "22"), INDIRECT("SNPs!" &amp; CHAR(72 +'Randomized Data'!BN331) &amp; "22") &amp; INDIRECT("SNPs!" &amp; CHAR(72 +'Randomized Data'!BN331) &amp; "22")))</f>
        <v>TA</v>
      </c>
      <c r="CN331" t="str">
        <f>SNPs!$F$23</f>
        <v>rs121964856</v>
      </c>
      <c r="CO331">
        <f>SNPs!$C$23</f>
        <v>1</v>
      </c>
      <c r="CP331">
        <f>SNPs!$D$23</f>
        <v>201365297</v>
      </c>
      <c r="CQ331" s="7" t="str">
        <f ca="1">IF('Randomized Data'!BO331 = 1, SNPs!$H$23 &amp; SNPs!$H$23, IF('Randomized Data'!BP331 = 1, SNPs!$H$23 &amp; INDIRECT("SNPs!" &amp; CHAR(72 +'Randomized Data'!BQ331) &amp; "23"), INDIRECT("SNPs!" &amp; CHAR(72 +'Randomized Data'!BQ331) &amp; "23") &amp; INDIRECT("SNPs!" &amp; CHAR(72 +'Randomized Data'!BQ331) &amp; "23")))</f>
        <v>AA</v>
      </c>
      <c r="CR331" t="str">
        <f>SNPs!$F$24</f>
        <v>rs121964857</v>
      </c>
      <c r="CS331">
        <f>SNPs!$C$24</f>
        <v>1</v>
      </c>
      <c r="CT331">
        <f>SNPs!$D$24</f>
        <v>201359245</v>
      </c>
      <c r="CU331" s="7" t="str">
        <f ca="1">IF('Randomized Data'!BR331 = 1, SNPs!$H$24 &amp; SNPs!$H$24, IF('Randomized Data'!BS331 = 1, SNPs!$H$24 &amp; INDIRECT("SNPs!" &amp; CHAR(72 +'Randomized Data'!BT331) &amp; "24"), INDIRECT("SNPs!" &amp; CHAR(72 +'Randomized Data'!BT331) &amp; "24") &amp; INDIRECT("SNPs!" &amp; CHAR(72 +'Randomized Data'!BT331) &amp; "24")))</f>
        <v>CC</v>
      </c>
      <c r="CV331" t="str">
        <f>SNPs!$F$25</f>
        <v>rs28934269</v>
      </c>
      <c r="CW331">
        <f>SNPs!$C$25</f>
        <v>15</v>
      </c>
      <c r="CX331">
        <f>SNPs!$D$25</f>
        <v>63060915</v>
      </c>
      <c r="CY331" s="7" t="str">
        <f ca="1">IF('Randomized Data'!BU331 = 1, SNPs!$H$25 &amp; SNPs!$H$25, IF('Randomized Data'!BV331 = 1, SNPs!$H$25 &amp; INDIRECT("SNPs!" &amp; CHAR(72 +'Randomized Data'!BW331) &amp; "25"), INDIRECT("SNPs!" &amp; CHAR(72 +'Randomized Data'!BW331) &amp; "25") &amp; INDIRECT("SNPs!" &amp; CHAR(72 +'Randomized Data'!BW331) &amp; "25")))</f>
        <v>AA</v>
      </c>
      <c r="CZ331" t="str">
        <f>SNPs!$F$26</f>
        <v>rs28934270</v>
      </c>
      <c r="DA331">
        <f>SNPs!$C$26</f>
        <v>15</v>
      </c>
      <c r="DB331">
        <f>SNPs!$D$26</f>
        <v>63060899</v>
      </c>
      <c r="DC331" s="7" t="str">
        <f ca="1">IF('Randomized Data'!BX331 = 1, SNPs!$H$26 &amp; SNPs!$H$26, IF('Randomized Data'!BY331 = 1, SNPs!$H$26 &amp; INDIRECT("SNPs!" &amp; CHAR(72 +'Randomized Data'!BZ331) &amp; "26"), INDIRECT("SNPs!" &amp; CHAR(72 +'Randomized Data'!BZ331) &amp; "26") &amp; INDIRECT("SNPs!" &amp; CHAR(72 +'Randomized Data'!BZ331) &amp; "26")))</f>
        <v>GG</v>
      </c>
      <c r="DD331" t="str">
        <f>SNPs!$F$27</f>
        <v>rs727504290</v>
      </c>
      <c r="DE331">
        <f>SNPs!$C$27</f>
        <v>15</v>
      </c>
      <c r="DF331">
        <f>SNPs!$D$27</f>
        <v>63042875</v>
      </c>
      <c r="DG331" s="7" t="str">
        <f ca="1">IF('Randomized Data'!CA331 = 1, SNPs!$H$27 &amp; SNPs!$H$27, IF('Randomized Data'!CB331 = 1, SNPs!$H$27 &amp; INDIRECT("SNPs!" &amp; CHAR(72 +'Randomized Data'!CC331) &amp; "27"), INDIRECT("SNPs!" &amp; CHAR(72 +'Randomized Data'!CC331) &amp; "27") &amp; INDIRECT("SNPs!" &amp; CHAR(72 +'Randomized Data'!CC331) &amp; "27")))</f>
        <v>CC</v>
      </c>
      <c r="DH331" t="str">
        <f>SNPs!$F$28</f>
        <v>rs104894504</v>
      </c>
      <c r="DI331">
        <f>SNPs!$C$28</f>
        <v>15</v>
      </c>
      <c r="DJ331">
        <f>SNPs!$D$28</f>
        <v>63057028</v>
      </c>
      <c r="DK331" s="7" t="str">
        <f ca="1">IF('Randomized Data'!CD331 = 1, SNPs!$H$28 &amp; SNPs!$H$28, IF('Randomized Data'!CE331 = 1, SNPs!$H$28 &amp; INDIRECT("SNPs!" &amp; CHAR(72 +'Randomized Data'!CF331) &amp; "28"), INDIRECT("SNPs!" &amp; CHAR(72 +'Randomized Data'!CF331) &amp; "28") &amp; INDIRECT("SNPs!" &amp; CHAR(72 +'Randomized Data'!CF331) &amp; "28")))</f>
        <v>CC</v>
      </c>
      <c r="DL331" t="str">
        <f>SNPs!$F$29</f>
        <v>rs375882485</v>
      </c>
      <c r="DM331">
        <f>SNPs!$C$29</f>
        <v>11</v>
      </c>
      <c r="DN331">
        <f>SNPs!$D$29</f>
        <v>47342698</v>
      </c>
      <c r="DO331" s="7" t="str">
        <f ca="1">IF('Randomized Data'!CG331 = 1, SNPs!$H$29 &amp; SNPs!$H$29, IF('Randomized Data'!CH331 = 1, SNPs!$H$29 &amp; INDIRECT("SNPs!" &amp; CHAR(72 +'Randomized Data'!CI331) &amp; "29"), INDIRECT("SNPs!" &amp; CHAR(72 +'Randomized Data'!CI331) &amp; "29") &amp; INDIRECT("SNPs!" &amp; CHAR(72 +'Randomized Data'!CI331) &amp; "29")))</f>
        <v>GG</v>
      </c>
      <c r="DP331" t="str">
        <f>SNPs!$F$30</f>
        <v>rs397516083</v>
      </c>
      <c r="DQ331">
        <f>SNPs!$C$30</f>
        <v>11</v>
      </c>
      <c r="DR331">
        <f>SNPs!$D$30</f>
        <v>47346379</v>
      </c>
      <c r="DS331" s="7" t="str">
        <f ca="1">IF('Randomized Data'!CJ331 = 1, SNPs!$H$30 &amp; SNPs!$H$30, IF('Randomized Data'!CK331 = 1, SNPs!$H$30 &amp; INDIRECT("SNPs!" &amp; CHAR(72 +'Randomized Data'!CL331) &amp; "30"), INDIRECT("SNPs!" &amp; CHAR(72 +'Randomized Data'!CL331) &amp; "30") &amp; INDIRECT("SNPs!" &amp; CHAR(72 +'Randomized Data'!CL331) &amp; "30")))</f>
        <v>AA</v>
      </c>
      <c r="DT331" t="str">
        <f>SNPs!$F$31</f>
        <v>rs397515937</v>
      </c>
      <c r="DU331">
        <f>SNPs!$C$31</f>
        <v>11</v>
      </c>
      <c r="DV331">
        <f>SNPs!$D$31</f>
        <v>47339792</v>
      </c>
      <c r="DW331" s="7" t="str">
        <f ca="1">IF('Randomized Data'!CM331 = 1, SNPs!$H$31 &amp; SNPs!$H$31, IF('Randomized Data'!CN331 = 1, SNPs!$H$31 &amp; INDIRECT("SNPs!" &amp; CHAR(72 +'Randomized Data'!CO331) &amp; "31"), INDIRECT("SNPs!" &amp; CHAR(72 +'Randomized Data'!CO331) &amp; "31") &amp; INDIRECT("SNPs!" &amp; CHAR(72 +'Randomized Data'!CO331) &amp; "31")))</f>
        <v>GG</v>
      </c>
      <c r="DX331" t="str">
        <f>SNPs!$F$32</f>
        <v>rs397516074</v>
      </c>
      <c r="DY331">
        <f>SNPs!$C$32</f>
        <v>11</v>
      </c>
      <c r="DZ331">
        <f>SNPs!$D$32</f>
        <v>47348424</v>
      </c>
      <c r="EA331" s="7" t="str">
        <f ca="1">IF('Randomized Data'!CP331 = 1, SNPs!$H$32 &amp; SNPs!$H$32, IF('Randomized Data'!CQ331 = 1, SNPs!$H$32 &amp; INDIRECT("SNPs!" &amp; CHAR(72 +'Randomized Data'!CR331) &amp; "32"), INDIRECT("SNPs!" &amp; CHAR(72 +'Randomized Data'!CR331) &amp; "32") &amp; INDIRECT("SNPs!" &amp; CHAR(72 +'Randomized Data'!CR331) &amp; "32")))</f>
        <v>GA</v>
      </c>
      <c r="EB331" t="str">
        <f>SNPs!$F$33</f>
        <v>rs397515963</v>
      </c>
      <c r="EC331">
        <f>SNPs!$C$33</f>
        <v>11</v>
      </c>
      <c r="ED331">
        <f>SNPs!$D$33</f>
        <v>47337729</v>
      </c>
      <c r="EE331" s="7" t="str">
        <f ca="1">IF('Randomized Data'!CS331 = 1, SNPs!$H$33 &amp; SNPs!$H$33, IF('Randomized Data'!CT331 = 1, SNPs!$H$33 &amp; INDIRECT("SNPs!" &amp; CHAR(72 +'Randomized Data'!CU331) &amp; "33"), INDIRECT("SNPs!" &amp; CHAR(72 +'Randomized Data'!CU331) &amp; "33") &amp; INDIRECT("SNPs!" &amp; CHAR(72 +'Randomized Data'!CU331) &amp; "33")))</f>
        <v>--</v>
      </c>
    </row>
    <row r="332" spans="1:13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  <c r="F332" s="3">
        <v>42194</v>
      </c>
      <c r="G332" s="9" t="str">
        <f>'Randomized Data'!C332</f>
        <v>Internal Lab</v>
      </c>
      <c r="H332" t="str">
        <f>SNPs!$F$2</f>
        <v>rs12248560</v>
      </c>
      <c r="I332">
        <f>SNPs!$C$2</f>
        <v>10</v>
      </c>
      <c r="J332">
        <f>SNPs!$D$2</f>
        <v>94761900</v>
      </c>
      <c r="K332" t="str">
        <f ca="1">IF('Randomized Data'!D332 = 1, SNPs!$H$2 &amp; SNPs!$H$2, IF('Randomized Data'!E332 = 1, SNPs!$H$2 &amp; INDIRECT("SNPs!" &amp; CHAR(72 +'Randomized Data'!F332) &amp; "2"), INDIRECT("SNPs!" &amp; CHAR(72 +'Randomized Data'!F332) &amp; "2") &amp; INDIRECT("SNPs!" &amp; CHAR(72 +'Randomized Data'!F332) &amp; "2")))</f>
        <v>CT</v>
      </c>
      <c r="L332" t="str">
        <f>SNPs!$F$3</f>
        <v>rs28399504</v>
      </c>
      <c r="M332">
        <f>SNPs!$C$3</f>
        <v>10</v>
      </c>
      <c r="N332">
        <f>SNPs!$D$3</f>
        <v>94762706</v>
      </c>
      <c r="O332" t="str">
        <f ca="1">IF('Randomized Data'!G332 = 1, SNPs!$H$3 &amp; SNPs!$H$3, IF('Randomized Data'!H332 = 1, SNPs!$H$3 &amp; INDIRECT("SNPs!" &amp; CHAR(72 +'Randomized Data'!I332) &amp; "3"), INDIRECT("SNPs!" &amp; CHAR(72 +'Randomized Data'!I332) &amp; "3") &amp; INDIRECT("SNPs!" &amp; CHAR(72 +'Randomized Data'!I332) &amp; "3")))</f>
        <v>AG</v>
      </c>
      <c r="P332" t="str">
        <f>SNPs!$F$4</f>
        <v>rs41291556</v>
      </c>
      <c r="Q332">
        <f>SNPs!$C$4</f>
        <v>10</v>
      </c>
      <c r="R332">
        <f>SNPs!$D$4</f>
        <v>94775416</v>
      </c>
      <c r="S332" t="str">
        <f ca="1">IF('Randomized Data'!J332 = 1, SNPs!$H$4 &amp; SNPs!$H$4, IF('Randomized Data'!K332 = 1, SNPs!$H$4 &amp; INDIRECT("SNPs!" &amp; CHAR(72 +'Randomized Data'!L332) &amp; "4"), INDIRECT("SNPs!" &amp; CHAR(72 +'Randomized Data'!L332) &amp; "4") &amp; INDIRECT("SNPs!" &amp; CHAR(72 +'Randomized Data'!L332) &amp; "4")))</f>
        <v>TC</v>
      </c>
      <c r="T332" t="str">
        <f>SNPs!$F$5</f>
        <v>rs72558184</v>
      </c>
      <c r="U332">
        <f>SNPs!$C$5</f>
        <v>10</v>
      </c>
      <c r="V332">
        <f>SNPs!$D$5</f>
        <v>96535210</v>
      </c>
      <c r="W332" t="str">
        <f ca="1">IF('Randomized Data'!M332 = 1, SNPs!$H$5 &amp; SNPs!$H$5, IF('Randomized Data'!N332 = 1, SNPs!$H$5 &amp; INDIRECT("SNPs!" &amp; CHAR(72 +'Randomized Data'!O332) &amp; "5"), INDIRECT("SNPs!" &amp; CHAR(72 +'Randomized Data'!O332) &amp; "5") &amp; INDIRECT("SNPs!" &amp; CHAR(72 +'Randomized Data'!O332) &amp; "5")))</f>
        <v>GG</v>
      </c>
      <c r="X332" t="str">
        <f>SNPs!$F$6</f>
        <v>rs4986893</v>
      </c>
      <c r="Y332">
        <f>SNPs!$C$6</f>
        <v>10</v>
      </c>
      <c r="Z332">
        <f>SNPs!$D$6</f>
        <v>94780653</v>
      </c>
      <c r="AA332" s="7" t="str">
        <f ca="1">IF('Randomized Data'!P332 = 1, SNPs!$H$6 &amp; SNPs!$H$6, IF('Randomized Data'!Q332 = 1, SNPs!$H$6 &amp; INDIRECT("SNPs!" &amp; CHAR(72 +'Randomized Data'!R332) &amp; "6"), INDIRECT("SNPs!" &amp; CHAR(72 +'Randomized Data'!R332) &amp; "6") &amp; INDIRECT("SNPs!" &amp; CHAR(72 +'Randomized Data'!R332) &amp; "6")))</f>
        <v>GG</v>
      </c>
      <c r="AB332" t="str">
        <f>SNPs!$F$7</f>
        <v>rs4244285</v>
      </c>
      <c r="AC332">
        <f>SNPs!$C$7</f>
        <v>10</v>
      </c>
      <c r="AD332">
        <f>SNPs!$D$7</f>
        <v>94781859</v>
      </c>
      <c r="AE332" s="7" t="str">
        <f ca="1">IF('Randomized Data'!S332 = 1, SNPs!$H$7 &amp; SNPs!$H$7, IF('Randomized Data'!T332 = 1, SNPs!$H$7 &amp; INDIRECT("SNPs!" &amp; CHAR(72 +'Randomized Data'!U332) &amp; "7"), INDIRECT("SNPs!" &amp; CHAR(72 +'Randomized Data'!U332) &amp; "7") &amp; INDIRECT("SNPs!" &amp; CHAR(72 +'Randomized Data'!U332) &amp; "7")))</f>
        <v>CC</v>
      </c>
      <c r="AF332" t="str">
        <f>SNPs!$F$8</f>
        <v>rs72558186</v>
      </c>
      <c r="AG332">
        <f>SNPs!$C$8</f>
        <v>10</v>
      </c>
      <c r="AH332">
        <f>SNPs!$D$8</f>
        <v>94781999</v>
      </c>
      <c r="AI332" s="7" t="str">
        <f ca="1">IF('Randomized Data'!V332 = 1, SNPs!$H$8 &amp; SNPs!$H$8, IF('Randomized Data'!W332 = 1, SNPs!$H$8 &amp; INDIRECT("SNPs!" &amp; CHAR(72 +'Randomized Data'!X332) &amp; "8"), INDIRECT("SNPs!" &amp; CHAR(72 +'Randomized Data'!X332) &amp; "8") &amp; INDIRECT("SNPs!" &amp; CHAR(72 +'Randomized Data'!X332) &amp; "8")))</f>
        <v>TT</v>
      </c>
      <c r="AJ332" t="str">
        <f>SNPs!$F$9</f>
        <v>rs56337013</v>
      </c>
      <c r="AK332">
        <f>SNPs!$C$9</f>
        <v>10</v>
      </c>
      <c r="AL332">
        <f>SNPs!$D$9</f>
        <v>94852738</v>
      </c>
      <c r="AM332" s="7" t="str">
        <f ca="1">IF('Randomized Data'!Y$2 = 1, SNPs!$H$9 &amp; SNPs!$H$9, IF('Randomized Data'!Z332 = 1, SNPs!$H$9 &amp; INDIRECT("SNPs!" &amp; CHAR(72 +'Randomized Data'!AA332) &amp; "9"), INDIRECT("SNPs!" &amp; CHAR(72 +'Randomized Data'!AA332) &amp; "9") &amp; INDIRECT("SNPs!" &amp; CHAR(72 +'Randomized Data'!AA332) &amp; "9")))</f>
        <v>CT</v>
      </c>
      <c r="AN332" t="str">
        <f>SNPs!$F$10</f>
        <v>rs17884712</v>
      </c>
      <c r="AO332">
        <f>SNPs!$C$10</f>
        <v>10</v>
      </c>
      <c r="AP332">
        <f>SNPs!$D$10</f>
        <v>94775489</v>
      </c>
      <c r="AQ332" s="7" t="str">
        <f ca="1">IF('Randomized Data'!AB332 = 1, SNPs!$H$10 &amp; SNPs!$H$10, IF('Randomized Data'!AC332 = 1, SNPs!$H$10 &amp; INDIRECT("SNPs!" &amp; CHAR(72 +'Randomized Data'!AD332) &amp; "10"), INDIRECT("SNPs!" &amp; CHAR(72 +'Randomized Data'!AD332) &amp; "10") &amp; INDIRECT("SNPs!" &amp; CHAR(72 +'Randomized Data'!AD332) &amp; "10")))</f>
        <v>GG</v>
      </c>
      <c r="AR332" t="str">
        <f>SNPs!$F$11</f>
        <v>rs6413438</v>
      </c>
      <c r="AS332">
        <f>SNPs!$C$11</f>
        <v>10</v>
      </c>
      <c r="AT332">
        <f>SNPs!$D$11</f>
        <v>94781858</v>
      </c>
      <c r="AU332" s="7" t="str">
        <f ca="1">IF('Randomized Data'!AE332 = 1, SNPs!$H$11 &amp; SNPs!$H$11, IF('Randomized Data'!AF332 = 1, SNPs!$H$11 &amp; INDIRECT("SNPs!" &amp; CHAR(72 +'Randomized Data'!AG332) &amp; "11"), INDIRECT("SNPs!" &amp; CHAR(72 +'Randomized Data'!AG332) &amp; "11") &amp; INDIRECT("SNPs!" &amp; CHAR(72 +'Randomized Data'!AG332) &amp; "11")))</f>
        <v>CC</v>
      </c>
      <c r="AV332" t="str">
        <f>SNPs!$F$12</f>
        <v>rs1057910</v>
      </c>
      <c r="AW332">
        <f>SNPs!$C$12</f>
        <v>10</v>
      </c>
      <c r="AX332">
        <f>SNPs!$D$12</f>
        <v>94981296</v>
      </c>
      <c r="AY332" s="7" t="str">
        <f ca="1">IF('Randomized Data'!AH332 = 1, SNPs!$H$12 &amp; SNPs!$H$12, IF('Randomized Data'!AI332 = 1, SNPs!$H$12 &amp; INDIRECT("SNPs!" &amp; CHAR(72 +'Randomized Data'!AJ332) &amp; "12"), INDIRECT("SNPs!" &amp; CHAR(72 +'Randomized Data'!AJ332) &amp; "12") &amp; INDIRECT("SNPs!" &amp; CHAR(72 +'Randomized Data'!AJ332) &amp; "12")))</f>
        <v>AC</v>
      </c>
      <c r="AZ332" t="str">
        <f>SNPs!$F$13</f>
        <v>rs1799853</v>
      </c>
      <c r="BA332">
        <f>SNPs!$C$13</f>
        <v>10</v>
      </c>
      <c r="BB332">
        <f>SNPs!$D$13</f>
        <v>94942290</v>
      </c>
      <c r="BC332" s="7" t="str">
        <f ca="1">IF('Randomized Data'!AK332 = 1, SNPs!$H$13 &amp; SNPs!$H$13, IF('Randomized Data'!AL332 = 1, SNPs!$H$13 &amp; INDIRECT("SNPs!" &amp; CHAR(72 +'Randomized Data'!AM332) &amp; "13"), INDIRECT("SNPs!" &amp; CHAR(72 +'Randomized Data'!AM332) &amp; "13") &amp; INDIRECT("SNPs!" &amp; CHAR(72 +'Randomized Data'!AM332) &amp; "13")))</f>
        <v>CT</v>
      </c>
      <c r="BD332" t="str">
        <f>SNPs!$F$14</f>
        <v>rs9923231</v>
      </c>
      <c r="BE332">
        <f>SNPs!$C$14</f>
        <v>16</v>
      </c>
      <c r="BF332">
        <f>SNPs!$D$14</f>
        <v>31096368</v>
      </c>
      <c r="BG332" s="7" t="str">
        <f ca="1">IF('Randomized Data'!AN332 = 1, SNPs!$H$14 &amp; SNPs!$H$14, IF('Randomized Data'!AO332 = 1, SNPs!$H$14 &amp; INDIRECT("SNPs!" &amp; CHAR(72 +'Randomized Data'!AP332) &amp; "14"), INDIRECT("SNPs!" &amp; CHAR(72 +'Randomized Data'!AP332) &amp; "14") &amp; INDIRECT("SNPs!" &amp; CHAR(72 +'Randomized Data'!AP332) &amp; "14")))</f>
        <v>CC</v>
      </c>
      <c r="BH332" t="str">
        <f>SNPs!$F$15</f>
        <v>rs9934438</v>
      </c>
      <c r="BI332">
        <f>SNPs!$C$15</f>
        <v>16</v>
      </c>
      <c r="BJ332">
        <f>SNPs!$D$15</f>
        <v>31093557</v>
      </c>
      <c r="BK332" s="7" t="str">
        <f ca="1">IF('Randomized Data'!AQ332 = 1, SNPs!$H$15 &amp; SNPs!$H$15, IF('Randomized Data'!AR332 = 1, SNPs!$H$15 &amp; INDIRECT("SNPs!" &amp; CHAR(72 +'Randomized Data'!AS332) &amp; "15"), INDIRECT("SNPs!" &amp; CHAR(72 +'Randomized Data'!AS332) &amp; "15") &amp; INDIRECT("SNPs!" &amp; CHAR(72 +'Randomized Data'!AS332) &amp; "15")))</f>
        <v>AA</v>
      </c>
      <c r="BL332" t="str">
        <f>SNPs!$F$16</f>
        <v>rs8050894</v>
      </c>
      <c r="BM332">
        <f>SNPs!$C$16</f>
        <v>16</v>
      </c>
      <c r="BN332">
        <f>SNPs!$D$16</f>
        <v>31093188</v>
      </c>
      <c r="BO332" s="7" t="str">
        <f ca="1">IF('Randomized Data'!AT332 = 1, SNPs!$H$16 &amp; SNPs!$H$16, IF('Randomized Data'!AU332 = 1, SNPs!$H$16 &amp; INDIRECT("SNPs!" &amp; CHAR(72 +'Randomized Data'!AV332) &amp; "16"), INDIRECT("SNPs!" &amp; CHAR(72 +'Randomized Data'!AV332) &amp; "16") &amp; INDIRECT("SNPs!" &amp; CHAR(72 +'Randomized Data'!AV332) &amp; "16")))</f>
        <v>CG</v>
      </c>
      <c r="BP332" t="str">
        <f>SNPs!$F$17</f>
        <v>rs6025</v>
      </c>
      <c r="BQ332">
        <f>SNPs!$C$17</f>
        <v>1</v>
      </c>
      <c r="BR332">
        <f>SNPs!$D$17</f>
        <v>169549811</v>
      </c>
      <c r="BS332" s="7" t="str">
        <f ca="1">IF('Randomized Data'!AW332 = 1, SNPs!$H$17 &amp; SNPs!$H$17, IF('Randomized Data'!AX332 = 1, SNPs!$H$17 &amp; INDIRECT("SNPs!" &amp; CHAR(72 +'Randomized Data'!AY332) &amp; "17"), INDIRECT("SNPs!" &amp; CHAR(72 +'Randomized Data'!AY332) &amp; "17") &amp; INDIRECT("SNPs!" &amp; CHAR(72 +'Randomized Data'!AY332) &amp; "17")))</f>
        <v>GA</v>
      </c>
      <c r="BT332" t="str">
        <f>SNPs!$F$18</f>
        <v>rs1799963</v>
      </c>
      <c r="BU332">
        <f>SNPs!$C$18</f>
        <v>11</v>
      </c>
      <c r="BV332">
        <f>SNPs!$D$18</f>
        <v>46739505</v>
      </c>
      <c r="BW332" s="7" t="str">
        <f ca="1">IF('Randomized Data'!AZ332 = 1, SNPs!$H$18 &amp; SNPs!$H$18, IF('Randomized Data'!BA332 = 1, SNPs!$H$18 &amp; INDIRECT("SNPs!" &amp; CHAR(72 +'Randomized Data'!BB332) &amp; "18"), INDIRECT("SNPs!" &amp; CHAR(72 +'Randomized Data'!BB332) &amp; "18") &amp; INDIRECT("SNPs!" &amp; CHAR(72 +'Randomized Data'!BB332) &amp; "18")))</f>
        <v>GA</v>
      </c>
      <c r="BX332" t="str">
        <f>SNPs!$F$19</f>
        <v>rs121913626</v>
      </c>
      <c r="BY332">
        <f>SNPs!$C$19</f>
        <v>14</v>
      </c>
      <c r="BZ332">
        <f>SNPs!$D$19</f>
        <v>23427723</v>
      </c>
      <c r="CA332" s="7" t="str">
        <f ca="1">IF('Randomized Data'!BC332 = 1, SNPs!$H$19 &amp; SNPs!$H$19, IF('Randomized Data'!BD332 = 1, SNPs!$H$19 &amp; INDIRECT("SNPs!" &amp; CHAR(72 +'Randomized Data'!BE332) &amp; "19"), INDIRECT("SNPs!" &amp; CHAR(72 +'Randomized Data'!BE332) &amp; "19") &amp; INDIRECT("SNPs!" &amp; CHAR(72 +'Randomized Data'!BE332) &amp; "19")))</f>
        <v>GC</v>
      </c>
      <c r="CB332" t="str">
        <f>SNPs!$F$20</f>
        <v>rs3218713</v>
      </c>
      <c r="CC332">
        <f>SNPs!$C$20</f>
        <v>14</v>
      </c>
      <c r="CD332">
        <f>SNPs!$D$20</f>
        <v>23431468</v>
      </c>
      <c r="CE332" s="7" t="str">
        <f ca="1">IF('Randomized Data'!BF332 = 1, SNPs!$H$20 &amp; SNPs!$H$20, IF('Randomized Data'!BG332 = 1, SNPs!$H$20 &amp; INDIRECT("SNPs!" &amp; CHAR(72 +'Randomized Data'!BH332) &amp; "20"), INDIRECT("SNPs!" &amp; CHAR(72 +'Randomized Data'!BH332) &amp; "20") &amp; INDIRECT("SNPs!" &amp; CHAR(72 +'Randomized Data'!BH332) &amp; "20")))</f>
        <v>GG</v>
      </c>
      <c r="CF332" t="str">
        <f>SNPs!$F$21</f>
        <v>rs3218714</v>
      </c>
      <c r="CG332">
        <f>SNPs!$C$21</f>
        <v>14</v>
      </c>
      <c r="CH332">
        <f>SNPs!$D$21</f>
        <v>23429279</v>
      </c>
      <c r="CI332" s="7" t="str">
        <f ca="1">IF('Randomized Data'!BI332 = 1, SNPs!$H$21 &amp; SNPs!$H$21, IF('Randomized Data'!BJ332 = 1, SNPs!$H$21 &amp; INDIRECT("SNPs!" &amp; CHAR(72 +'Randomized Data'!BK332) &amp; "21"), INDIRECT("SNPs!" &amp; CHAR(72 +'Randomized Data'!BK332) &amp; "21") &amp; INDIRECT("SNPs!" &amp; CHAR(72 +'Randomized Data'!BK332) &amp; "21")))</f>
        <v>CC</v>
      </c>
      <c r="CJ332" t="str">
        <f>SNPs!$F$22</f>
        <v>rs121964855</v>
      </c>
      <c r="CK332">
        <f>SNPs!$C$22</f>
        <v>1</v>
      </c>
      <c r="CL332">
        <f>SNPs!$D$22</f>
        <v>201365638</v>
      </c>
      <c r="CM332" s="7" t="str">
        <f ca="1">IF('Randomized Data'!BL332 = 1, SNPs!$H$22 &amp; SNPs!$H$22, IF('Randomized Data'!BM332 = 1, SNPs!$H$22 &amp; INDIRECT("SNPs!" &amp; CHAR(72 +'Randomized Data'!BN332) &amp; "22"), INDIRECT("SNPs!" &amp; CHAR(72 +'Randomized Data'!BN332) &amp; "22") &amp; INDIRECT("SNPs!" &amp; CHAR(72 +'Randomized Data'!BN332) &amp; "22")))</f>
        <v>AA</v>
      </c>
      <c r="CN332" t="str">
        <f>SNPs!$F$23</f>
        <v>rs121964856</v>
      </c>
      <c r="CO332">
        <f>SNPs!$C$23</f>
        <v>1</v>
      </c>
      <c r="CP332">
        <f>SNPs!$D$23</f>
        <v>201365297</v>
      </c>
      <c r="CQ332" s="7" t="str">
        <f ca="1">IF('Randomized Data'!BO332 = 1, SNPs!$H$23 &amp; SNPs!$H$23, IF('Randomized Data'!BP332 = 1, SNPs!$H$23 &amp; INDIRECT("SNPs!" &amp; CHAR(72 +'Randomized Data'!BQ332) &amp; "23"), INDIRECT("SNPs!" &amp; CHAR(72 +'Randomized Data'!BQ332) &amp; "23") &amp; INDIRECT("SNPs!" &amp; CHAR(72 +'Randomized Data'!BQ332) &amp; "23")))</f>
        <v>GA</v>
      </c>
      <c r="CR332" t="str">
        <f>SNPs!$F$24</f>
        <v>rs121964857</v>
      </c>
      <c r="CS332">
        <f>SNPs!$C$24</f>
        <v>1</v>
      </c>
      <c r="CT332">
        <f>SNPs!$D$24</f>
        <v>201359245</v>
      </c>
      <c r="CU332" s="7" t="str">
        <f ca="1">IF('Randomized Data'!BR332 = 1, SNPs!$H$24 &amp; SNPs!$H$24, IF('Randomized Data'!BS332 = 1, SNPs!$H$24 &amp; INDIRECT("SNPs!" &amp; CHAR(72 +'Randomized Data'!BT332) &amp; "24"), INDIRECT("SNPs!" &amp; CHAR(72 +'Randomized Data'!BT332) &amp; "24") &amp; INDIRECT("SNPs!" &amp; CHAR(72 +'Randomized Data'!BT332) &amp; "24")))</f>
        <v>CT</v>
      </c>
      <c r="CV332" t="str">
        <f>SNPs!$F$25</f>
        <v>rs28934269</v>
      </c>
      <c r="CW332">
        <f>SNPs!$C$25</f>
        <v>15</v>
      </c>
      <c r="CX332">
        <f>SNPs!$D$25</f>
        <v>63060915</v>
      </c>
      <c r="CY332" s="7" t="str">
        <f ca="1">IF('Randomized Data'!BU332 = 1, SNPs!$H$25 &amp; SNPs!$H$25, IF('Randomized Data'!BV332 = 1, SNPs!$H$25 &amp; INDIRECT("SNPs!" &amp; CHAR(72 +'Randomized Data'!BW332) &amp; "25"), INDIRECT("SNPs!" &amp; CHAR(72 +'Randomized Data'!BW332) &amp; "25") &amp; INDIRECT("SNPs!" &amp; CHAR(72 +'Randomized Data'!BW332) &amp; "25")))</f>
        <v>GG</v>
      </c>
      <c r="CZ332" t="str">
        <f>SNPs!$F$26</f>
        <v>rs28934270</v>
      </c>
      <c r="DA332">
        <f>SNPs!$C$26</f>
        <v>15</v>
      </c>
      <c r="DB332">
        <f>SNPs!$D$26</f>
        <v>63060899</v>
      </c>
      <c r="DC332" s="7" t="str">
        <f ca="1">IF('Randomized Data'!BX332 = 1, SNPs!$H$26 &amp; SNPs!$H$26, IF('Randomized Data'!BY332 = 1, SNPs!$H$26 &amp; INDIRECT("SNPs!" &amp; CHAR(72 +'Randomized Data'!BZ332) &amp; "26"), INDIRECT("SNPs!" &amp; CHAR(72 +'Randomized Data'!BZ332) &amp; "26") &amp; INDIRECT("SNPs!" &amp; CHAR(72 +'Randomized Data'!BZ332) &amp; "26")))</f>
        <v>GG</v>
      </c>
      <c r="DD332" t="str">
        <f>SNPs!$F$27</f>
        <v>rs727504290</v>
      </c>
      <c r="DE332">
        <f>SNPs!$C$27</f>
        <v>15</v>
      </c>
      <c r="DF332">
        <f>SNPs!$D$27</f>
        <v>63042875</v>
      </c>
      <c r="DG332" s="7" t="str">
        <f ca="1">IF('Randomized Data'!CA332 = 1, SNPs!$H$27 &amp; SNPs!$H$27, IF('Randomized Data'!CB332 = 1, SNPs!$H$27 &amp; INDIRECT("SNPs!" &amp; CHAR(72 +'Randomized Data'!CC332) &amp; "27"), INDIRECT("SNPs!" &amp; CHAR(72 +'Randomized Data'!CC332) &amp; "27") &amp; INDIRECT("SNPs!" &amp; CHAR(72 +'Randomized Data'!CC332) &amp; "27")))</f>
        <v>CC</v>
      </c>
      <c r="DH332" t="str">
        <f>SNPs!$F$28</f>
        <v>rs104894504</v>
      </c>
      <c r="DI332">
        <f>SNPs!$C$28</f>
        <v>15</v>
      </c>
      <c r="DJ332">
        <f>SNPs!$D$28</f>
        <v>63057028</v>
      </c>
      <c r="DK332" s="7" t="str">
        <f ca="1">IF('Randomized Data'!CD332 = 1, SNPs!$H$28 &amp; SNPs!$H$28, IF('Randomized Data'!CE332 = 1, SNPs!$H$28 &amp; INDIRECT("SNPs!" &amp; CHAR(72 +'Randomized Data'!CF332) &amp; "28"), INDIRECT("SNPs!" &amp; CHAR(72 +'Randomized Data'!CF332) &amp; "28") &amp; INDIRECT("SNPs!" &amp; CHAR(72 +'Randomized Data'!CF332) &amp; "28")))</f>
        <v>TT</v>
      </c>
      <c r="DL332" t="str">
        <f>SNPs!$F$29</f>
        <v>rs375882485</v>
      </c>
      <c r="DM332">
        <f>SNPs!$C$29</f>
        <v>11</v>
      </c>
      <c r="DN332">
        <f>SNPs!$D$29</f>
        <v>47342698</v>
      </c>
      <c r="DO332" s="7" t="str">
        <f ca="1">IF('Randomized Data'!CG332 = 1, SNPs!$H$29 &amp; SNPs!$H$29, IF('Randomized Data'!CH332 = 1, SNPs!$H$29 &amp; INDIRECT("SNPs!" &amp; CHAR(72 +'Randomized Data'!CI332) &amp; "29"), INDIRECT("SNPs!" &amp; CHAR(72 +'Randomized Data'!CI332) &amp; "29") &amp; INDIRECT("SNPs!" &amp; CHAR(72 +'Randomized Data'!CI332) &amp; "29")))</f>
        <v>GG</v>
      </c>
      <c r="DP332" t="str">
        <f>SNPs!$F$30</f>
        <v>rs397516083</v>
      </c>
      <c r="DQ332">
        <f>SNPs!$C$30</f>
        <v>11</v>
      </c>
      <c r="DR332">
        <f>SNPs!$D$30</f>
        <v>47346379</v>
      </c>
      <c r="DS332" s="7" t="str">
        <f ca="1">IF('Randomized Data'!CJ332 = 1, SNPs!$H$30 &amp; SNPs!$H$30, IF('Randomized Data'!CK332 = 1, SNPs!$H$30 &amp; INDIRECT("SNPs!" &amp; CHAR(72 +'Randomized Data'!CL332) &amp; "30"), INDIRECT("SNPs!" &amp; CHAR(72 +'Randomized Data'!CL332) &amp; "30") &amp; INDIRECT("SNPs!" &amp; CHAR(72 +'Randomized Data'!CL332) &amp; "30")))</f>
        <v>GG</v>
      </c>
      <c r="DT332" t="str">
        <f>SNPs!$F$31</f>
        <v>rs397515937</v>
      </c>
      <c r="DU332">
        <f>SNPs!$C$31</f>
        <v>11</v>
      </c>
      <c r="DV332">
        <f>SNPs!$D$31</f>
        <v>47339792</v>
      </c>
      <c r="DW332" s="7" t="str">
        <f ca="1">IF('Randomized Data'!CM332 = 1, SNPs!$H$31 &amp; SNPs!$H$31, IF('Randomized Data'!CN332 = 1, SNPs!$H$31 &amp; INDIRECT("SNPs!" &amp; CHAR(72 +'Randomized Data'!CO332) &amp; "31"), INDIRECT("SNPs!" &amp; CHAR(72 +'Randomized Data'!CO332) &amp; "31") &amp; INDIRECT("SNPs!" &amp; CHAR(72 +'Randomized Data'!CO332) &amp; "31")))</f>
        <v>AA</v>
      </c>
      <c r="DX332" t="str">
        <f>SNPs!$F$32</f>
        <v>rs397516074</v>
      </c>
      <c r="DY332">
        <f>SNPs!$C$32</f>
        <v>11</v>
      </c>
      <c r="DZ332">
        <f>SNPs!$D$32</f>
        <v>47348424</v>
      </c>
      <c r="EA332" s="7" t="str">
        <f ca="1">IF('Randomized Data'!CP332 = 1, SNPs!$H$32 &amp; SNPs!$H$32, IF('Randomized Data'!CQ332 = 1, SNPs!$H$32 &amp; INDIRECT("SNPs!" &amp; CHAR(72 +'Randomized Data'!CR332) &amp; "32"), INDIRECT("SNPs!" &amp; CHAR(72 +'Randomized Data'!CR332) &amp; "32") &amp; INDIRECT("SNPs!" &amp; CHAR(72 +'Randomized Data'!CR332) &amp; "32")))</f>
        <v>AA</v>
      </c>
      <c r="EB332" t="str">
        <f>SNPs!$F$33</f>
        <v>rs397515963</v>
      </c>
      <c r="EC332">
        <f>SNPs!$C$33</f>
        <v>11</v>
      </c>
      <c r="ED332">
        <f>SNPs!$D$33</f>
        <v>47337729</v>
      </c>
      <c r="EE332" s="7" t="str">
        <f ca="1">IF('Randomized Data'!CS332 = 1, SNPs!$H$33 &amp; SNPs!$H$33, IF('Randomized Data'!CT332 = 1, SNPs!$H$33 &amp; INDIRECT("SNPs!" &amp; CHAR(72 +'Randomized Data'!CU332) &amp; "33"), INDIRECT("SNPs!" &amp; CHAR(72 +'Randomized Data'!CU332) &amp; "33") &amp; INDIRECT("SNPs!" &amp; CHAR(72 +'Randomized Data'!CU332) &amp; "33")))</f>
        <v>--</v>
      </c>
    </row>
    <row r="333" spans="1:13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  <c r="F333" s="3">
        <v>42148</v>
      </c>
      <c r="G333" s="9" t="str">
        <f>'Randomized Data'!C333</f>
        <v>Internal Lab</v>
      </c>
      <c r="H333" t="str">
        <f>SNPs!$F$2</f>
        <v>rs12248560</v>
      </c>
      <c r="I333">
        <f>SNPs!$C$2</f>
        <v>10</v>
      </c>
      <c r="J333">
        <f>SNPs!$D$2</f>
        <v>94761900</v>
      </c>
      <c r="K333" t="str">
        <f ca="1">IF('Randomized Data'!D333 = 1, SNPs!$H$2 &amp; SNPs!$H$2, IF('Randomized Data'!E333 = 1, SNPs!$H$2 &amp; INDIRECT("SNPs!" &amp; CHAR(72 +'Randomized Data'!F333) &amp; "2"), INDIRECT("SNPs!" &amp; CHAR(72 +'Randomized Data'!F333) &amp; "2") &amp; INDIRECT("SNPs!" &amp; CHAR(72 +'Randomized Data'!F333) &amp; "2")))</f>
        <v>TT</v>
      </c>
      <c r="L333" t="str">
        <f>SNPs!$F$3</f>
        <v>rs28399504</v>
      </c>
      <c r="M333">
        <f>SNPs!$C$3</f>
        <v>10</v>
      </c>
      <c r="N333">
        <f>SNPs!$D$3</f>
        <v>94762706</v>
      </c>
      <c r="O333" t="str">
        <f ca="1">IF('Randomized Data'!G333 = 1, SNPs!$H$3 &amp; SNPs!$H$3, IF('Randomized Data'!H333 = 1, SNPs!$H$3 &amp; INDIRECT("SNPs!" &amp; CHAR(72 +'Randomized Data'!I333) &amp; "3"), INDIRECT("SNPs!" &amp; CHAR(72 +'Randomized Data'!I333) &amp; "3") &amp; INDIRECT("SNPs!" &amp; CHAR(72 +'Randomized Data'!I333) &amp; "3")))</f>
        <v>GG</v>
      </c>
      <c r="P333" t="str">
        <f>SNPs!$F$4</f>
        <v>rs41291556</v>
      </c>
      <c r="Q333">
        <f>SNPs!$C$4</f>
        <v>10</v>
      </c>
      <c r="R333">
        <f>SNPs!$D$4</f>
        <v>94775416</v>
      </c>
      <c r="S333" t="str">
        <f ca="1">IF('Randomized Data'!J333 = 1, SNPs!$H$4 &amp; SNPs!$H$4, IF('Randomized Data'!K333 = 1, SNPs!$H$4 &amp; INDIRECT("SNPs!" &amp; CHAR(72 +'Randomized Data'!L333) &amp; "4"), INDIRECT("SNPs!" &amp; CHAR(72 +'Randomized Data'!L333) &amp; "4") &amp; INDIRECT("SNPs!" &amp; CHAR(72 +'Randomized Data'!L333) &amp; "4")))</f>
        <v>TC</v>
      </c>
      <c r="T333" t="str">
        <f>SNPs!$F$5</f>
        <v>rs72558184</v>
      </c>
      <c r="U333">
        <f>SNPs!$C$5</f>
        <v>10</v>
      </c>
      <c r="V333">
        <f>SNPs!$D$5</f>
        <v>96535210</v>
      </c>
      <c r="W333" t="str">
        <f ca="1">IF('Randomized Data'!M333 = 1, SNPs!$H$5 &amp; SNPs!$H$5, IF('Randomized Data'!N333 = 1, SNPs!$H$5 &amp; INDIRECT("SNPs!" &amp; CHAR(72 +'Randomized Data'!O333) &amp; "5"), INDIRECT("SNPs!" &amp; CHAR(72 +'Randomized Data'!O333) &amp; "5") &amp; INDIRECT("SNPs!" &amp; CHAR(72 +'Randomized Data'!O333) &amp; "5")))</f>
        <v>GG</v>
      </c>
      <c r="X333" t="str">
        <f>SNPs!$F$6</f>
        <v>rs4986893</v>
      </c>
      <c r="Y333">
        <f>SNPs!$C$6</f>
        <v>10</v>
      </c>
      <c r="Z333">
        <f>SNPs!$D$6</f>
        <v>94780653</v>
      </c>
      <c r="AA333" s="7" t="str">
        <f ca="1">IF('Randomized Data'!P333 = 1, SNPs!$H$6 &amp; SNPs!$H$6, IF('Randomized Data'!Q333 = 1, SNPs!$H$6 &amp; INDIRECT("SNPs!" &amp; CHAR(72 +'Randomized Data'!R333) &amp; "6"), INDIRECT("SNPs!" &amp; CHAR(72 +'Randomized Data'!R333) &amp; "6") &amp; INDIRECT("SNPs!" &amp; CHAR(72 +'Randomized Data'!R333) &amp; "6")))</f>
        <v>AA</v>
      </c>
      <c r="AB333" t="str">
        <f>SNPs!$F$7</f>
        <v>rs4244285</v>
      </c>
      <c r="AC333">
        <f>SNPs!$C$7</f>
        <v>10</v>
      </c>
      <c r="AD333">
        <f>SNPs!$D$7</f>
        <v>94781859</v>
      </c>
      <c r="AE333" s="7" t="str">
        <f ca="1">IF('Randomized Data'!S333 = 1, SNPs!$H$7 &amp; SNPs!$H$7, IF('Randomized Data'!T333 = 1, SNPs!$H$7 &amp; INDIRECT("SNPs!" &amp; CHAR(72 +'Randomized Data'!U333) &amp; "7"), INDIRECT("SNPs!" &amp; CHAR(72 +'Randomized Data'!U333) &amp; "7") &amp; INDIRECT("SNPs!" &amp; CHAR(72 +'Randomized Data'!U333) &amp; "7")))</f>
        <v>GG</v>
      </c>
      <c r="AF333" t="str">
        <f>SNPs!$F$8</f>
        <v>rs72558186</v>
      </c>
      <c r="AG333">
        <f>SNPs!$C$8</f>
        <v>10</v>
      </c>
      <c r="AH333">
        <f>SNPs!$D$8</f>
        <v>94781999</v>
      </c>
      <c r="AI333" s="7" t="str">
        <f ca="1">IF('Randomized Data'!V333 = 1, SNPs!$H$8 &amp; SNPs!$H$8, IF('Randomized Data'!W333 = 1, SNPs!$H$8 &amp; INDIRECT("SNPs!" &amp; CHAR(72 +'Randomized Data'!X333) &amp; "8"), INDIRECT("SNPs!" &amp; CHAR(72 +'Randomized Data'!X333) &amp; "8") &amp; INDIRECT("SNPs!" &amp; CHAR(72 +'Randomized Data'!X333) &amp; "8")))</f>
        <v>TT</v>
      </c>
      <c r="AJ333" t="str">
        <f>SNPs!$F$9</f>
        <v>rs56337013</v>
      </c>
      <c r="AK333">
        <f>SNPs!$C$9</f>
        <v>10</v>
      </c>
      <c r="AL333">
        <f>SNPs!$D$9</f>
        <v>94852738</v>
      </c>
      <c r="AM333" s="7" t="str">
        <f ca="1">IF('Randomized Data'!Y$2 = 1, SNPs!$H$9 &amp; SNPs!$H$9, IF('Randomized Data'!Z333 = 1, SNPs!$H$9 &amp; INDIRECT("SNPs!" &amp; CHAR(72 +'Randomized Data'!AA333) &amp; "9"), INDIRECT("SNPs!" &amp; CHAR(72 +'Randomized Data'!AA333) &amp; "9") &amp; INDIRECT("SNPs!" &amp; CHAR(72 +'Randomized Data'!AA333) &amp; "9")))</f>
        <v>TT</v>
      </c>
      <c r="AN333" t="str">
        <f>SNPs!$F$10</f>
        <v>rs17884712</v>
      </c>
      <c r="AO333">
        <f>SNPs!$C$10</f>
        <v>10</v>
      </c>
      <c r="AP333">
        <f>SNPs!$D$10</f>
        <v>94775489</v>
      </c>
      <c r="AQ333" s="7" t="str">
        <f ca="1">IF('Randomized Data'!AB333 = 1, SNPs!$H$10 &amp; SNPs!$H$10, IF('Randomized Data'!AC333 = 1, SNPs!$H$10 &amp; INDIRECT("SNPs!" &amp; CHAR(72 +'Randomized Data'!AD333) &amp; "10"), INDIRECT("SNPs!" &amp; CHAR(72 +'Randomized Data'!AD333) &amp; "10") &amp; INDIRECT("SNPs!" &amp; CHAR(72 +'Randomized Data'!AD333) &amp; "10")))</f>
        <v>GG</v>
      </c>
      <c r="AR333" t="str">
        <f>SNPs!$F$11</f>
        <v>rs6413438</v>
      </c>
      <c r="AS333">
        <f>SNPs!$C$11</f>
        <v>10</v>
      </c>
      <c r="AT333">
        <f>SNPs!$D$11</f>
        <v>94781858</v>
      </c>
      <c r="AU333" s="7" t="str">
        <f ca="1">IF('Randomized Data'!AE333 = 1, SNPs!$H$11 &amp; SNPs!$H$11, IF('Randomized Data'!AF333 = 1, SNPs!$H$11 &amp; INDIRECT("SNPs!" &amp; CHAR(72 +'Randomized Data'!AG333) &amp; "11"), INDIRECT("SNPs!" &amp; CHAR(72 +'Randomized Data'!AG333) &amp; "11") &amp; INDIRECT("SNPs!" &amp; CHAR(72 +'Randomized Data'!AG333) &amp; "11")))</f>
        <v>CC</v>
      </c>
      <c r="AV333" t="str">
        <f>SNPs!$F$12</f>
        <v>rs1057910</v>
      </c>
      <c r="AW333">
        <f>SNPs!$C$12</f>
        <v>10</v>
      </c>
      <c r="AX333">
        <f>SNPs!$D$12</f>
        <v>94981296</v>
      </c>
      <c r="AY333" s="7" t="str">
        <f ca="1">IF('Randomized Data'!AH333 = 1, SNPs!$H$12 &amp; SNPs!$H$12, IF('Randomized Data'!AI333 = 1, SNPs!$H$12 &amp; INDIRECT("SNPs!" &amp; CHAR(72 +'Randomized Data'!AJ333) &amp; "12"), INDIRECT("SNPs!" &amp; CHAR(72 +'Randomized Data'!AJ333) &amp; "12") &amp; INDIRECT("SNPs!" &amp; CHAR(72 +'Randomized Data'!AJ333) &amp; "12")))</f>
        <v>CC</v>
      </c>
      <c r="AZ333" t="str">
        <f>SNPs!$F$13</f>
        <v>rs1799853</v>
      </c>
      <c r="BA333">
        <f>SNPs!$C$13</f>
        <v>10</v>
      </c>
      <c r="BB333">
        <f>SNPs!$D$13</f>
        <v>94942290</v>
      </c>
      <c r="BC333" s="7" t="str">
        <f ca="1">IF('Randomized Data'!AK333 = 1, SNPs!$H$13 &amp; SNPs!$H$13, IF('Randomized Data'!AL333 = 1, SNPs!$H$13 &amp; INDIRECT("SNPs!" &amp; CHAR(72 +'Randomized Data'!AM333) &amp; "13"), INDIRECT("SNPs!" &amp; CHAR(72 +'Randomized Data'!AM333) &amp; "13") &amp; INDIRECT("SNPs!" &amp; CHAR(72 +'Randomized Data'!AM333) &amp; "13")))</f>
        <v>CC</v>
      </c>
      <c r="BD333" t="str">
        <f>SNPs!$F$14</f>
        <v>rs9923231</v>
      </c>
      <c r="BE333">
        <f>SNPs!$C$14</f>
        <v>16</v>
      </c>
      <c r="BF333">
        <f>SNPs!$D$14</f>
        <v>31096368</v>
      </c>
      <c r="BG333" s="7" t="str">
        <f ca="1">IF('Randomized Data'!AN333 = 1, SNPs!$H$14 &amp; SNPs!$H$14, IF('Randomized Data'!AO333 = 1, SNPs!$H$14 &amp; INDIRECT("SNPs!" &amp; CHAR(72 +'Randomized Data'!AP333) &amp; "14"), INDIRECT("SNPs!" &amp; CHAR(72 +'Randomized Data'!AP333) &amp; "14") &amp; INDIRECT("SNPs!" &amp; CHAR(72 +'Randomized Data'!AP333) &amp; "14")))</f>
        <v>CC</v>
      </c>
      <c r="BH333" t="str">
        <f>SNPs!$F$15</f>
        <v>rs9934438</v>
      </c>
      <c r="BI333">
        <f>SNPs!$C$15</f>
        <v>16</v>
      </c>
      <c r="BJ333">
        <f>SNPs!$D$15</f>
        <v>31093557</v>
      </c>
      <c r="BK333" s="7" t="str">
        <f ca="1">IF('Randomized Data'!AQ333 = 1, SNPs!$H$15 &amp; SNPs!$H$15, IF('Randomized Data'!AR333 = 1, SNPs!$H$15 &amp; INDIRECT("SNPs!" &amp; CHAR(72 +'Randomized Data'!AS333) &amp; "15"), INDIRECT("SNPs!" &amp; CHAR(72 +'Randomized Data'!AS333) &amp; "15") &amp; INDIRECT("SNPs!" &amp; CHAR(72 +'Randomized Data'!AS333) &amp; "15")))</f>
        <v>AA</v>
      </c>
      <c r="BL333" t="str">
        <f>SNPs!$F$16</f>
        <v>rs8050894</v>
      </c>
      <c r="BM333">
        <f>SNPs!$C$16</f>
        <v>16</v>
      </c>
      <c r="BN333">
        <f>SNPs!$D$16</f>
        <v>31093188</v>
      </c>
      <c r="BO333" s="7" t="str">
        <f ca="1">IF('Randomized Data'!AT333 = 1, SNPs!$H$16 &amp; SNPs!$H$16, IF('Randomized Data'!AU333 = 1, SNPs!$H$16 &amp; INDIRECT("SNPs!" &amp; CHAR(72 +'Randomized Data'!AV333) &amp; "16"), INDIRECT("SNPs!" &amp; CHAR(72 +'Randomized Data'!AV333) &amp; "16") &amp; INDIRECT("SNPs!" &amp; CHAR(72 +'Randomized Data'!AV333) &amp; "16")))</f>
        <v>CG</v>
      </c>
      <c r="BP333" t="str">
        <f>SNPs!$F$17</f>
        <v>rs6025</v>
      </c>
      <c r="BQ333">
        <f>SNPs!$C$17</f>
        <v>1</v>
      </c>
      <c r="BR333">
        <f>SNPs!$D$17</f>
        <v>169549811</v>
      </c>
      <c r="BS333" s="7" t="str">
        <f ca="1">IF('Randomized Data'!AW333 = 1, SNPs!$H$17 &amp; SNPs!$H$17, IF('Randomized Data'!AX333 = 1, SNPs!$H$17 &amp; INDIRECT("SNPs!" &amp; CHAR(72 +'Randomized Data'!AY333) &amp; "17"), INDIRECT("SNPs!" &amp; CHAR(72 +'Randomized Data'!AY333) &amp; "17") &amp; INDIRECT("SNPs!" &amp; CHAR(72 +'Randomized Data'!AY333) &amp; "17")))</f>
        <v>GA</v>
      </c>
      <c r="BT333" t="str">
        <f>SNPs!$F$18</f>
        <v>rs1799963</v>
      </c>
      <c r="BU333">
        <f>SNPs!$C$18</f>
        <v>11</v>
      </c>
      <c r="BV333">
        <f>SNPs!$D$18</f>
        <v>46739505</v>
      </c>
      <c r="BW333" s="7" t="str">
        <f ca="1">IF('Randomized Data'!AZ333 = 1, SNPs!$H$18 &amp; SNPs!$H$18, IF('Randomized Data'!BA333 = 1, SNPs!$H$18 &amp; INDIRECT("SNPs!" &amp; CHAR(72 +'Randomized Data'!BB333) &amp; "18"), INDIRECT("SNPs!" &amp; CHAR(72 +'Randomized Data'!BB333) &amp; "18") &amp; INDIRECT("SNPs!" &amp; CHAR(72 +'Randomized Data'!BB333) &amp; "18")))</f>
        <v>GA</v>
      </c>
      <c r="BX333" t="str">
        <f>SNPs!$F$19</f>
        <v>rs121913626</v>
      </c>
      <c r="BY333">
        <f>SNPs!$C$19</f>
        <v>14</v>
      </c>
      <c r="BZ333">
        <f>SNPs!$D$19</f>
        <v>23427723</v>
      </c>
      <c r="CA333" s="7" t="str">
        <f ca="1">IF('Randomized Data'!BC333 = 1, SNPs!$H$19 &amp; SNPs!$H$19, IF('Randomized Data'!BD333 = 1, SNPs!$H$19 &amp; INDIRECT("SNPs!" &amp; CHAR(72 +'Randomized Data'!BE333) &amp; "19"), INDIRECT("SNPs!" &amp; CHAR(72 +'Randomized Data'!BE333) &amp; "19") &amp; INDIRECT("SNPs!" &amp; CHAR(72 +'Randomized Data'!BE333) &amp; "19")))</f>
        <v>CC</v>
      </c>
      <c r="CB333" t="str">
        <f>SNPs!$F$20</f>
        <v>rs3218713</v>
      </c>
      <c r="CC333">
        <f>SNPs!$C$20</f>
        <v>14</v>
      </c>
      <c r="CD333">
        <f>SNPs!$D$20</f>
        <v>23431468</v>
      </c>
      <c r="CE333" s="7" t="str">
        <f ca="1">IF('Randomized Data'!BF333 = 1, SNPs!$H$20 &amp; SNPs!$H$20, IF('Randomized Data'!BG333 = 1, SNPs!$H$20 &amp; INDIRECT("SNPs!" &amp; CHAR(72 +'Randomized Data'!BH333) &amp; "20"), INDIRECT("SNPs!" &amp; CHAR(72 +'Randomized Data'!BH333) &amp; "20") &amp; INDIRECT("SNPs!" &amp; CHAR(72 +'Randomized Data'!BH333) &amp; "20")))</f>
        <v>GG</v>
      </c>
      <c r="CF333" t="str">
        <f>SNPs!$F$21</f>
        <v>rs3218714</v>
      </c>
      <c r="CG333">
        <f>SNPs!$C$21</f>
        <v>14</v>
      </c>
      <c r="CH333">
        <f>SNPs!$D$21</f>
        <v>23429279</v>
      </c>
      <c r="CI333" s="7" t="str">
        <f ca="1">IF('Randomized Data'!BI333 = 1, SNPs!$H$21 &amp; SNPs!$H$21, IF('Randomized Data'!BJ333 = 1, SNPs!$H$21 &amp; INDIRECT("SNPs!" &amp; CHAR(72 +'Randomized Data'!BK333) &amp; "21"), INDIRECT("SNPs!" &amp; CHAR(72 +'Randomized Data'!BK333) &amp; "21") &amp; INDIRECT("SNPs!" &amp; CHAR(72 +'Randomized Data'!BK333) &amp; "21")))</f>
        <v>CT</v>
      </c>
      <c r="CJ333" t="str">
        <f>SNPs!$F$22</f>
        <v>rs121964855</v>
      </c>
      <c r="CK333">
        <f>SNPs!$C$22</f>
        <v>1</v>
      </c>
      <c r="CL333">
        <f>SNPs!$D$22</f>
        <v>201365638</v>
      </c>
      <c r="CM333" s="7" t="str">
        <f ca="1">IF('Randomized Data'!BL333 = 1, SNPs!$H$22 &amp; SNPs!$H$22, IF('Randomized Data'!BM333 = 1, SNPs!$H$22 &amp; INDIRECT("SNPs!" &amp; CHAR(72 +'Randomized Data'!BN333) &amp; "22"), INDIRECT("SNPs!" &amp; CHAR(72 +'Randomized Data'!BN333) &amp; "22") &amp; INDIRECT("SNPs!" &amp; CHAR(72 +'Randomized Data'!BN333) &amp; "22")))</f>
        <v>TT</v>
      </c>
      <c r="CN333" t="str">
        <f>SNPs!$F$23</f>
        <v>rs121964856</v>
      </c>
      <c r="CO333">
        <f>SNPs!$C$23</f>
        <v>1</v>
      </c>
      <c r="CP333">
        <f>SNPs!$D$23</f>
        <v>201365297</v>
      </c>
      <c r="CQ333" s="7" t="str">
        <f ca="1">IF('Randomized Data'!BO333 = 1, SNPs!$H$23 &amp; SNPs!$H$23, IF('Randomized Data'!BP333 = 1, SNPs!$H$23 &amp; INDIRECT("SNPs!" &amp; CHAR(72 +'Randomized Data'!BQ333) &amp; "23"), INDIRECT("SNPs!" &amp; CHAR(72 +'Randomized Data'!BQ333) &amp; "23") &amp; INDIRECT("SNPs!" &amp; CHAR(72 +'Randomized Data'!BQ333) &amp; "23")))</f>
        <v>GG</v>
      </c>
      <c r="CR333" t="str">
        <f>SNPs!$F$24</f>
        <v>rs121964857</v>
      </c>
      <c r="CS333">
        <f>SNPs!$C$24</f>
        <v>1</v>
      </c>
      <c r="CT333">
        <f>SNPs!$D$24</f>
        <v>201359245</v>
      </c>
      <c r="CU333" s="7" t="str">
        <f ca="1">IF('Randomized Data'!BR333 = 1, SNPs!$H$24 &amp; SNPs!$H$24, IF('Randomized Data'!BS333 = 1, SNPs!$H$24 &amp; INDIRECT("SNPs!" &amp; CHAR(72 +'Randomized Data'!BT333) &amp; "24"), INDIRECT("SNPs!" &amp; CHAR(72 +'Randomized Data'!BT333) &amp; "24") &amp; INDIRECT("SNPs!" &amp; CHAR(72 +'Randomized Data'!BT333) &amp; "24")))</f>
        <v>CT</v>
      </c>
      <c r="CV333" t="str">
        <f>SNPs!$F$25</f>
        <v>rs28934269</v>
      </c>
      <c r="CW333">
        <f>SNPs!$C$25</f>
        <v>15</v>
      </c>
      <c r="CX333">
        <f>SNPs!$D$25</f>
        <v>63060915</v>
      </c>
      <c r="CY333" s="7" t="str">
        <f ca="1">IF('Randomized Data'!BU333 = 1, SNPs!$H$25 &amp; SNPs!$H$25, IF('Randomized Data'!BV333 = 1, SNPs!$H$25 &amp; INDIRECT("SNPs!" &amp; CHAR(72 +'Randomized Data'!BW333) &amp; "25"), INDIRECT("SNPs!" &amp; CHAR(72 +'Randomized Data'!BW333) &amp; "25") &amp; INDIRECT("SNPs!" &amp; CHAR(72 +'Randomized Data'!BW333) &amp; "25")))</f>
        <v>GG</v>
      </c>
      <c r="CZ333" t="str">
        <f>SNPs!$F$26</f>
        <v>rs28934270</v>
      </c>
      <c r="DA333">
        <f>SNPs!$C$26</f>
        <v>15</v>
      </c>
      <c r="DB333">
        <f>SNPs!$D$26</f>
        <v>63060899</v>
      </c>
      <c r="DC333" s="7" t="str">
        <f ca="1">IF('Randomized Data'!BX333 = 1, SNPs!$H$26 &amp; SNPs!$H$26, IF('Randomized Data'!BY333 = 1, SNPs!$H$26 &amp; INDIRECT("SNPs!" &amp; CHAR(72 +'Randomized Data'!BZ333) &amp; "26"), INDIRECT("SNPs!" &amp; CHAR(72 +'Randomized Data'!BZ333) &amp; "26") &amp; INDIRECT("SNPs!" &amp; CHAR(72 +'Randomized Data'!BZ333) &amp; "26")))</f>
        <v>GG</v>
      </c>
      <c r="DD333" t="str">
        <f>SNPs!$F$27</f>
        <v>rs727504290</v>
      </c>
      <c r="DE333">
        <f>SNPs!$C$27</f>
        <v>15</v>
      </c>
      <c r="DF333">
        <f>SNPs!$D$27</f>
        <v>63042875</v>
      </c>
      <c r="DG333" s="7" t="str">
        <f ca="1">IF('Randomized Data'!CA333 = 1, SNPs!$H$27 &amp; SNPs!$H$27, IF('Randomized Data'!CB333 = 1, SNPs!$H$27 &amp; INDIRECT("SNPs!" &amp; CHAR(72 +'Randomized Data'!CC333) &amp; "27"), INDIRECT("SNPs!" &amp; CHAR(72 +'Randomized Data'!CC333) &amp; "27") &amp; INDIRECT("SNPs!" &amp; CHAR(72 +'Randomized Data'!CC333) &amp; "27")))</f>
        <v>GC</v>
      </c>
      <c r="DH333" t="str">
        <f>SNPs!$F$28</f>
        <v>rs104894504</v>
      </c>
      <c r="DI333">
        <f>SNPs!$C$28</f>
        <v>15</v>
      </c>
      <c r="DJ333">
        <f>SNPs!$D$28</f>
        <v>63057028</v>
      </c>
      <c r="DK333" s="7" t="str">
        <f ca="1">IF('Randomized Data'!CD333 = 1, SNPs!$H$28 &amp; SNPs!$H$28, IF('Randomized Data'!CE333 = 1, SNPs!$H$28 &amp; INDIRECT("SNPs!" &amp; CHAR(72 +'Randomized Data'!CF333) &amp; "28"), INDIRECT("SNPs!" &amp; CHAR(72 +'Randomized Data'!CF333) &amp; "28") &amp; INDIRECT("SNPs!" &amp; CHAR(72 +'Randomized Data'!CF333) &amp; "28")))</f>
        <v>CC</v>
      </c>
      <c r="DL333" t="str">
        <f>SNPs!$F$29</f>
        <v>rs375882485</v>
      </c>
      <c r="DM333">
        <f>SNPs!$C$29</f>
        <v>11</v>
      </c>
      <c r="DN333">
        <f>SNPs!$D$29</f>
        <v>47342698</v>
      </c>
      <c r="DO333" s="7" t="str">
        <f ca="1">IF('Randomized Data'!CG333 = 1, SNPs!$H$29 &amp; SNPs!$H$29, IF('Randomized Data'!CH333 = 1, SNPs!$H$29 &amp; INDIRECT("SNPs!" &amp; CHAR(72 +'Randomized Data'!CI333) &amp; "29"), INDIRECT("SNPs!" &amp; CHAR(72 +'Randomized Data'!CI333) &amp; "29") &amp; INDIRECT("SNPs!" &amp; CHAR(72 +'Randomized Data'!CI333) &amp; "29")))</f>
        <v>GG</v>
      </c>
      <c r="DP333" t="str">
        <f>SNPs!$F$30</f>
        <v>rs397516083</v>
      </c>
      <c r="DQ333">
        <f>SNPs!$C$30</f>
        <v>11</v>
      </c>
      <c r="DR333">
        <f>SNPs!$D$30</f>
        <v>47346379</v>
      </c>
      <c r="DS333" s="7" t="str">
        <f ca="1">IF('Randomized Data'!CJ333 = 1, SNPs!$H$30 &amp; SNPs!$H$30, IF('Randomized Data'!CK333 = 1, SNPs!$H$30 &amp; INDIRECT("SNPs!" &amp; CHAR(72 +'Randomized Data'!CL333) &amp; "30"), INDIRECT("SNPs!" &amp; CHAR(72 +'Randomized Data'!CL333) &amp; "30") &amp; INDIRECT("SNPs!" &amp; CHAR(72 +'Randomized Data'!CL333) &amp; "30")))</f>
        <v>GG</v>
      </c>
      <c r="DT333" t="str">
        <f>SNPs!$F$31</f>
        <v>rs397515937</v>
      </c>
      <c r="DU333">
        <f>SNPs!$C$31</f>
        <v>11</v>
      </c>
      <c r="DV333">
        <f>SNPs!$D$31</f>
        <v>47339792</v>
      </c>
      <c r="DW333" s="7" t="str">
        <f ca="1">IF('Randomized Data'!CM333 = 1, SNPs!$H$31 &amp; SNPs!$H$31, IF('Randomized Data'!CN333 = 1, SNPs!$H$31 &amp; INDIRECT("SNPs!" &amp; CHAR(72 +'Randomized Data'!CO333) &amp; "31"), INDIRECT("SNPs!" &amp; CHAR(72 +'Randomized Data'!CO333) &amp; "31") &amp; INDIRECT("SNPs!" &amp; CHAR(72 +'Randomized Data'!CO333) &amp; "31")))</f>
        <v>GG</v>
      </c>
      <c r="DX333" t="str">
        <f>SNPs!$F$32</f>
        <v>rs397516074</v>
      </c>
      <c r="DY333">
        <f>SNPs!$C$32</f>
        <v>11</v>
      </c>
      <c r="DZ333">
        <f>SNPs!$D$32</f>
        <v>47348424</v>
      </c>
      <c r="EA333" s="7" t="str">
        <f ca="1">IF('Randomized Data'!CP333 = 1, SNPs!$H$32 &amp; SNPs!$H$32, IF('Randomized Data'!CQ333 = 1, SNPs!$H$32 &amp; INDIRECT("SNPs!" &amp; CHAR(72 +'Randomized Data'!CR333) &amp; "32"), INDIRECT("SNPs!" &amp; CHAR(72 +'Randomized Data'!CR333) &amp; "32") &amp; INDIRECT("SNPs!" &amp; CHAR(72 +'Randomized Data'!CR333) &amp; "32")))</f>
        <v>GA</v>
      </c>
      <c r="EB333" t="str">
        <f>SNPs!$F$33</f>
        <v>rs397515963</v>
      </c>
      <c r="EC333">
        <f>SNPs!$C$33</f>
        <v>11</v>
      </c>
      <c r="ED333">
        <f>SNPs!$D$33</f>
        <v>47337729</v>
      </c>
      <c r="EE333" s="7" t="str">
        <f ca="1">IF('Randomized Data'!CS333 = 1, SNPs!$H$33 &amp; SNPs!$H$33, IF('Randomized Data'!CT333 = 1, SNPs!$H$33 &amp; INDIRECT("SNPs!" &amp; CHAR(72 +'Randomized Data'!CU333) &amp; "33"), INDIRECT("SNPs!" &amp; CHAR(72 +'Randomized Data'!CU333) &amp; "33") &amp; INDIRECT("SNPs!" &amp; CHAR(72 +'Randomized Data'!CU333) &amp; "33")))</f>
        <v>GG</v>
      </c>
    </row>
    <row r="334" spans="1:13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  <c r="F334" s="3">
        <v>42146</v>
      </c>
      <c r="G334" s="9" t="str">
        <f>'Randomized Data'!C334</f>
        <v>Internal Lab</v>
      </c>
      <c r="H334" t="str">
        <f>SNPs!$F$2</f>
        <v>rs12248560</v>
      </c>
      <c r="I334">
        <f>SNPs!$C$2</f>
        <v>10</v>
      </c>
      <c r="J334">
        <f>SNPs!$D$2</f>
        <v>94761900</v>
      </c>
      <c r="K334" t="str">
        <f ca="1">IF('Randomized Data'!D334 = 1, SNPs!$H$2 &amp; SNPs!$H$2, IF('Randomized Data'!E334 = 1, SNPs!$H$2 &amp; INDIRECT("SNPs!" &amp; CHAR(72 +'Randomized Data'!F334) &amp; "2"), INDIRECT("SNPs!" &amp; CHAR(72 +'Randomized Data'!F334) &amp; "2") &amp; INDIRECT("SNPs!" &amp; CHAR(72 +'Randomized Data'!F334) &amp; "2")))</f>
        <v>CC</v>
      </c>
      <c r="L334" t="str">
        <f>SNPs!$F$3</f>
        <v>rs28399504</v>
      </c>
      <c r="M334">
        <f>SNPs!$C$3</f>
        <v>10</v>
      </c>
      <c r="N334">
        <f>SNPs!$D$3</f>
        <v>94762706</v>
      </c>
      <c r="O334" t="str">
        <f ca="1">IF('Randomized Data'!G334 = 1, SNPs!$H$3 &amp; SNPs!$H$3, IF('Randomized Data'!H334 = 1, SNPs!$H$3 &amp; INDIRECT("SNPs!" &amp; CHAR(72 +'Randomized Data'!I334) &amp; "3"), INDIRECT("SNPs!" &amp; CHAR(72 +'Randomized Data'!I334) &amp; "3") &amp; INDIRECT("SNPs!" &amp; CHAR(72 +'Randomized Data'!I334) &amp; "3")))</f>
        <v>AG</v>
      </c>
      <c r="P334" t="str">
        <f>SNPs!$F$4</f>
        <v>rs41291556</v>
      </c>
      <c r="Q334">
        <f>SNPs!$C$4</f>
        <v>10</v>
      </c>
      <c r="R334">
        <f>SNPs!$D$4</f>
        <v>94775416</v>
      </c>
      <c r="S334" t="str">
        <f ca="1">IF('Randomized Data'!J334 = 1, SNPs!$H$4 &amp; SNPs!$H$4, IF('Randomized Data'!K334 = 1, SNPs!$H$4 &amp; INDIRECT("SNPs!" &amp; CHAR(72 +'Randomized Data'!L334) &amp; "4"), INDIRECT("SNPs!" &amp; CHAR(72 +'Randomized Data'!L334) &amp; "4") &amp; INDIRECT("SNPs!" &amp; CHAR(72 +'Randomized Data'!L334) &amp; "4")))</f>
        <v>CC</v>
      </c>
      <c r="T334" t="str">
        <f>SNPs!$F$5</f>
        <v>rs72558184</v>
      </c>
      <c r="U334">
        <f>SNPs!$C$5</f>
        <v>10</v>
      </c>
      <c r="V334">
        <f>SNPs!$D$5</f>
        <v>96535210</v>
      </c>
      <c r="W334" t="str">
        <f ca="1">IF('Randomized Data'!M334 = 1, SNPs!$H$5 &amp; SNPs!$H$5, IF('Randomized Data'!N334 = 1, SNPs!$H$5 &amp; INDIRECT("SNPs!" &amp; CHAR(72 +'Randomized Data'!O334) &amp; "5"), INDIRECT("SNPs!" &amp; CHAR(72 +'Randomized Data'!O334) &amp; "5") &amp; INDIRECT("SNPs!" &amp; CHAR(72 +'Randomized Data'!O334) &amp; "5")))</f>
        <v>GG</v>
      </c>
      <c r="X334" t="str">
        <f>SNPs!$F$6</f>
        <v>rs4986893</v>
      </c>
      <c r="Y334">
        <f>SNPs!$C$6</f>
        <v>10</v>
      </c>
      <c r="Z334">
        <f>SNPs!$D$6</f>
        <v>94780653</v>
      </c>
      <c r="AA334" s="7" t="str">
        <f ca="1">IF('Randomized Data'!P334 = 1, SNPs!$H$6 &amp; SNPs!$H$6, IF('Randomized Data'!Q334 = 1, SNPs!$H$6 &amp; INDIRECT("SNPs!" &amp; CHAR(72 +'Randomized Data'!R334) &amp; "6"), INDIRECT("SNPs!" &amp; CHAR(72 +'Randomized Data'!R334) &amp; "6") &amp; INDIRECT("SNPs!" &amp; CHAR(72 +'Randomized Data'!R334) &amp; "6")))</f>
        <v>AA</v>
      </c>
      <c r="AB334" t="str">
        <f>SNPs!$F$7</f>
        <v>rs4244285</v>
      </c>
      <c r="AC334">
        <f>SNPs!$C$7</f>
        <v>10</v>
      </c>
      <c r="AD334">
        <f>SNPs!$D$7</f>
        <v>94781859</v>
      </c>
      <c r="AE334" s="7" t="str">
        <f ca="1">IF('Randomized Data'!S334 = 1, SNPs!$H$7 &amp; SNPs!$H$7, IF('Randomized Data'!T334 = 1, SNPs!$H$7 &amp; INDIRECT("SNPs!" &amp; CHAR(72 +'Randomized Data'!U334) &amp; "7"), INDIRECT("SNPs!" &amp; CHAR(72 +'Randomized Data'!U334) &amp; "7") &amp; INDIRECT("SNPs!" &amp; CHAR(72 +'Randomized Data'!U334) &amp; "7")))</f>
        <v>AA</v>
      </c>
      <c r="AF334" t="str">
        <f>SNPs!$F$8</f>
        <v>rs72558186</v>
      </c>
      <c r="AG334">
        <f>SNPs!$C$8</f>
        <v>10</v>
      </c>
      <c r="AH334">
        <f>SNPs!$D$8</f>
        <v>94781999</v>
      </c>
      <c r="AI334" s="7" t="str">
        <f ca="1">IF('Randomized Data'!V334 = 1, SNPs!$H$8 &amp; SNPs!$H$8, IF('Randomized Data'!W334 = 1, SNPs!$H$8 &amp; INDIRECT("SNPs!" &amp; CHAR(72 +'Randomized Data'!X334) &amp; "8"), INDIRECT("SNPs!" &amp; CHAR(72 +'Randomized Data'!X334) &amp; "8") &amp; INDIRECT("SNPs!" &amp; CHAR(72 +'Randomized Data'!X334) &amp; "8")))</f>
        <v>TT</v>
      </c>
      <c r="AJ334" t="str">
        <f>SNPs!$F$9</f>
        <v>rs56337013</v>
      </c>
      <c r="AK334">
        <f>SNPs!$C$9</f>
        <v>10</v>
      </c>
      <c r="AL334">
        <f>SNPs!$D$9</f>
        <v>94852738</v>
      </c>
      <c r="AM334" s="7" t="str">
        <f ca="1">IF('Randomized Data'!Y$2 = 1, SNPs!$H$9 &amp; SNPs!$H$9, IF('Randomized Data'!Z334 = 1, SNPs!$H$9 &amp; INDIRECT("SNPs!" &amp; CHAR(72 +'Randomized Data'!AA334) &amp; "9"), INDIRECT("SNPs!" &amp; CHAR(72 +'Randomized Data'!AA334) &amp; "9") &amp; INDIRECT("SNPs!" &amp; CHAR(72 +'Randomized Data'!AA334) &amp; "9")))</f>
        <v>TT</v>
      </c>
      <c r="AN334" t="str">
        <f>SNPs!$F$10</f>
        <v>rs17884712</v>
      </c>
      <c r="AO334">
        <f>SNPs!$C$10</f>
        <v>10</v>
      </c>
      <c r="AP334">
        <f>SNPs!$D$10</f>
        <v>94775489</v>
      </c>
      <c r="AQ334" s="7" t="str">
        <f ca="1">IF('Randomized Data'!AB334 = 1, SNPs!$H$10 &amp; SNPs!$H$10, IF('Randomized Data'!AC334 = 1, SNPs!$H$10 &amp; INDIRECT("SNPs!" &amp; CHAR(72 +'Randomized Data'!AD334) &amp; "10"), INDIRECT("SNPs!" &amp; CHAR(72 +'Randomized Data'!AD334) &amp; "10") &amp; INDIRECT("SNPs!" &amp; CHAR(72 +'Randomized Data'!AD334) &amp; "10")))</f>
        <v>GA</v>
      </c>
      <c r="AR334" t="str">
        <f>SNPs!$F$11</f>
        <v>rs6413438</v>
      </c>
      <c r="AS334">
        <f>SNPs!$C$11</f>
        <v>10</v>
      </c>
      <c r="AT334">
        <f>SNPs!$D$11</f>
        <v>94781858</v>
      </c>
      <c r="AU334" s="7" t="str">
        <f ca="1">IF('Randomized Data'!AE334 = 1, SNPs!$H$11 &amp; SNPs!$H$11, IF('Randomized Data'!AF334 = 1, SNPs!$H$11 &amp; INDIRECT("SNPs!" &amp; CHAR(72 +'Randomized Data'!AG334) &amp; "11"), INDIRECT("SNPs!" &amp; CHAR(72 +'Randomized Data'!AG334) &amp; "11") &amp; INDIRECT("SNPs!" &amp; CHAR(72 +'Randomized Data'!AG334) &amp; "11")))</f>
        <v>CT</v>
      </c>
      <c r="AV334" t="str">
        <f>SNPs!$F$12</f>
        <v>rs1057910</v>
      </c>
      <c r="AW334">
        <f>SNPs!$C$12</f>
        <v>10</v>
      </c>
      <c r="AX334">
        <f>SNPs!$D$12</f>
        <v>94981296</v>
      </c>
      <c r="AY334" s="7" t="str">
        <f ca="1">IF('Randomized Data'!AH334 = 1, SNPs!$H$12 &amp; SNPs!$H$12, IF('Randomized Data'!AI334 = 1, SNPs!$H$12 &amp; INDIRECT("SNPs!" &amp; CHAR(72 +'Randomized Data'!AJ334) &amp; "12"), INDIRECT("SNPs!" &amp; CHAR(72 +'Randomized Data'!AJ334) &amp; "12") &amp; INDIRECT("SNPs!" &amp; CHAR(72 +'Randomized Data'!AJ334) &amp; "12")))</f>
        <v>AA</v>
      </c>
      <c r="AZ334" t="str">
        <f>SNPs!$F$13</f>
        <v>rs1799853</v>
      </c>
      <c r="BA334">
        <f>SNPs!$C$13</f>
        <v>10</v>
      </c>
      <c r="BB334">
        <f>SNPs!$D$13</f>
        <v>94942290</v>
      </c>
      <c r="BC334" s="7" t="str">
        <f ca="1">IF('Randomized Data'!AK334 = 1, SNPs!$H$13 &amp; SNPs!$H$13, IF('Randomized Data'!AL334 = 1, SNPs!$H$13 &amp; INDIRECT("SNPs!" &amp; CHAR(72 +'Randomized Data'!AM334) &amp; "13"), INDIRECT("SNPs!" &amp; CHAR(72 +'Randomized Data'!AM334) &amp; "13") &amp; INDIRECT("SNPs!" &amp; CHAR(72 +'Randomized Data'!AM334) &amp; "13")))</f>
        <v>CC</v>
      </c>
      <c r="BD334" t="str">
        <f>SNPs!$F$14</f>
        <v>rs9923231</v>
      </c>
      <c r="BE334">
        <f>SNPs!$C$14</f>
        <v>16</v>
      </c>
      <c r="BF334">
        <f>SNPs!$D$14</f>
        <v>31096368</v>
      </c>
      <c r="BG334" s="7" t="str">
        <f ca="1">IF('Randomized Data'!AN334 = 1, SNPs!$H$14 &amp; SNPs!$H$14, IF('Randomized Data'!AO334 = 1, SNPs!$H$14 &amp; INDIRECT("SNPs!" &amp; CHAR(72 +'Randomized Data'!AP334) &amp; "14"), INDIRECT("SNPs!" &amp; CHAR(72 +'Randomized Data'!AP334) &amp; "14") &amp; INDIRECT("SNPs!" &amp; CHAR(72 +'Randomized Data'!AP334) &amp; "14")))</f>
        <v>GG</v>
      </c>
      <c r="BH334" t="str">
        <f>SNPs!$F$15</f>
        <v>rs9934438</v>
      </c>
      <c r="BI334">
        <f>SNPs!$C$15</f>
        <v>16</v>
      </c>
      <c r="BJ334">
        <f>SNPs!$D$15</f>
        <v>31093557</v>
      </c>
      <c r="BK334" s="7" t="str">
        <f ca="1">IF('Randomized Data'!AQ334 = 1, SNPs!$H$15 &amp; SNPs!$H$15, IF('Randomized Data'!AR334 = 1, SNPs!$H$15 &amp; INDIRECT("SNPs!" &amp; CHAR(72 +'Randomized Data'!AS334) &amp; "15"), INDIRECT("SNPs!" &amp; CHAR(72 +'Randomized Data'!AS334) &amp; "15") &amp; INDIRECT("SNPs!" &amp; CHAR(72 +'Randomized Data'!AS334) &amp; "15")))</f>
        <v>GA</v>
      </c>
      <c r="BL334" t="str">
        <f>SNPs!$F$16</f>
        <v>rs8050894</v>
      </c>
      <c r="BM334">
        <f>SNPs!$C$16</f>
        <v>16</v>
      </c>
      <c r="BN334">
        <f>SNPs!$D$16</f>
        <v>31093188</v>
      </c>
      <c r="BO334" s="7" t="str">
        <f ca="1">IF('Randomized Data'!AT334 = 1, SNPs!$H$16 &amp; SNPs!$H$16, IF('Randomized Data'!AU334 = 1, SNPs!$H$16 &amp; INDIRECT("SNPs!" &amp; CHAR(72 +'Randomized Data'!AV334) &amp; "16"), INDIRECT("SNPs!" &amp; CHAR(72 +'Randomized Data'!AV334) &amp; "16") &amp; INDIRECT("SNPs!" &amp; CHAR(72 +'Randomized Data'!AV334) &amp; "16")))</f>
        <v>CG</v>
      </c>
      <c r="BP334" t="str">
        <f>SNPs!$F$17</f>
        <v>rs6025</v>
      </c>
      <c r="BQ334">
        <f>SNPs!$C$17</f>
        <v>1</v>
      </c>
      <c r="BR334">
        <f>SNPs!$D$17</f>
        <v>169549811</v>
      </c>
      <c r="BS334" s="7" t="str">
        <f ca="1">IF('Randomized Data'!AW334 = 1, SNPs!$H$17 &amp; SNPs!$H$17, IF('Randomized Data'!AX334 = 1, SNPs!$H$17 &amp; INDIRECT("SNPs!" &amp; CHAR(72 +'Randomized Data'!AY334) &amp; "17"), INDIRECT("SNPs!" &amp; CHAR(72 +'Randomized Data'!AY334) &amp; "17") &amp; INDIRECT("SNPs!" &amp; CHAR(72 +'Randomized Data'!AY334) &amp; "17")))</f>
        <v>GG</v>
      </c>
      <c r="BT334" t="str">
        <f>SNPs!$F$18</f>
        <v>rs1799963</v>
      </c>
      <c r="BU334">
        <f>SNPs!$C$18</f>
        <v>11</v>
      </c>
      <c r="BV334">
        <f>SNPs!$D$18</f>
        <v>46739505</v>
      </c>
      <c r="BW334" s="7" t="str">
        <f ca="1">IF('Randomized Data'!AZ334 = 1, SNPs!$H$18 &amp; SNPs!$H$18, IF('Randomized Data'!BA334 = 1, SNPs!$H$18 &amp; INDIRECT("SNPs!" &amp; CHAR(72 +'Randomized Data'!BB334) &amp; "18"), INDIRECT("SNPs!" &amp; CHAR(72 +'Randomized Data'!BB334) &amp; "18") &amp; INDIRECT("SNPs!" &amp; CHAR(72 +'Randomized Data'!BB334) &amp; "18")))</f>
        <v>AA</v>
      </c>
      <c r="BX334" t="str">
        <f>SNPs!$F$19</f>
        <v>rs121913626</v>
      </c>
      <c r="BY334">
        <f>SNPs!$C$19</f>
        <v>14</v>
      </c>
      <c r="BZ334">
        <f>SNPs!$D$19</f>
        <v>23427723</v>
      </c>
      <c r="CA334" s="7" t="str">
        <f ca="1">IF('Randomized Data'!BC334 = 1, SNPs!$H$19 &amp; SNPs!$H$19, IF('Randomized Data'!BD334 = 1, SNPs!$H$19 &amp; INDIRECT("SNPs!" &amp; CHAR(72 +'Randomized Data'!BE334) &amp; "19"), INDIRECT("SNPs!" &amp; CHAR(72 +'Randomized Data'!BE334) &amp; "19") &amp; INDIRECT("SNPs!" &amp; CHAR(72 +'Randomized Data'!BE334) &amp; "19")))</f>
        <v>GG</v>
      </c>
      <c r="CB334" t="str">
        <f>SNPs!$F$20</f>
        <v>rs3218713</v>
      </c>
      <c r="CC334">
        <f>SNPs!$C$20</f>
        <v>14</v>
      </c>
      <c r="CD334">
        <f>SNPs!$D$20</f>
        <v>23431468</v>
      </c>
      <c r="CE334" s="7" t="str">
        <f ca="1">IF('Randomized Data'!BF334 = 1, SNPs!$H$20 &amp; SNPs!$H$20, IF('Randomized Data'!BG334 = 1, SNPs!$H$20 &amp; INDIRECT("SNPs!" &amp; CHAR(72 +'Randomized Data'!BH334) &amp; "20"), INDIRECT("SNPs!" &amp; CHAR(72 +'Randomized Data'!BH334) &amp; "20") &amp; INDIRECT("SNPs!" &amp; CHAR(72 +'Randomized Data'!BH334) &amp; "20")))</f>
        <v>GG</v>
      </c>
      <c r="CF334" t="str">
        <f>SNPs!$F$21</f>
        <v>rs3218714</v>
      </c>
      <c r="CG334">
        <f>SNPs!$C$21</f>
        <v>14</v>
      </c>
      <c r="CH334">
        <f>SNPs!$D$21</f>
        <v>23429279</v>
      </c>
      <c r="CI334" s="7" t="str">
        <f ca="1">IF('Randomized Data'!BI334 = 1, SNPs!$H$21 &amp; SNPs!$H$21, IF('Randomized Data'!BJ334 = 1, SNPs!$H$21 &amp; INDIRECT("SNPs!" &amp; CHAR(72 +'Randomized Data'!BK334) &amp; "21"), INDIRECT("SNPs!" &amp; CHAR(72 +'Randomized Data'!BK334) &amp; "21") &amp; INDIRECT("SNPs!" &amp; CHAR(72 +'Randomized Data'!BK334) &amp; "21")))</f>
        <v>CC</v>
      </c>
      <c r="CJ334" t="str">
        <f>SNPs!$F$22</f>
        <v>rs121964855</v>
      </c>
      <c r="CK334">
        <f>SNPs!$C$22</f>
        <v>1</v>
      </c>
      <c r="CL334">
        <f>SNPs!$D$22</f>
        <v>201365638</v>
      </c>
      <c r="CM334" s="7" t="str">
        <f ca="1">IF('Randomized Data'!BL334 = 1, SNPs!$H$22 &amp; SNPs!$H$22, IF('Randomized Data'!BM334 = 1, SNPs!$H$22 &amp; INDIRECT("SNPs!" &amp; CHAR(72 +'Randomized Data'!BN334) &amp; "22"), INDIRECT("SNPs!" &amp; CHAR(72 +'Randomized Data'!BN334) &amp; "22") &amp; INDIRECT("SNPs!" &amp; CHAR(72 +'Randomized Data'!BN334) &amp; "22")))</f>
        <v>TA</v>
      </c>
      <c r="CN334" t="str">
        <f>SNPs!$F$23</f>
        <v>rs121964856</v>
      </c>
      <c r="CO334">
        <f>SNPs!$C$23</f>
        <v>1</v>
      </c>
      <c r="CP334">
        <f>SNPs!$D$23</f>
        <v>201365297</v>
      </c>
      <c r="CQ334" s="7" t="str">
        <f ca="1">IF('Randomized Data'!BO334 = 1, SNPs!$H$23 &amp; SNPs!$H$23, IF('Randomized Data'!BP334 = 1, SNPs!$H$23 &amp; INDIRECT("SNPs!" &amp; CHAR(72 +'Randomized Data'!BQ334) &amp; "23"), INDIRECT("SNPs!" &amp; CHAR(72 +'Randomized Data'!BQ334) &amp; "23") &amp; INDIRECT("SNPs!" &amp; CHAR(72 +'Randomized Data'!BQ334) &amp; "23")))</f>
        <v>GA</v>
      </c>
      <c r="CR334" t="str">
        <f>SNPs!$F$24</f>
        <v>rs121964857</v>
      </c>
      <c r="CS334">
        <f>SNPs!$C$24</f>
        <v>1</v>
      </c>
      <c r="CT334">
        <f>SNPs!$D$24</f>
        <v>201359245</v>
      </c>
      <c r="CU334" s="7" t="str">
        <f ca="1">IF('Randomized Data'!BR334 = 1, SNPs!$H$24 &amp; SNPs!$H$24, IF('Randomized Data'!BS334 = 1, SNPs!$H$24 &amp; INDIRECT("SNPs!" &amp; CHAR(72 +'Randomized Data'!BT334) &amp; "24"), INDIRECT("SNPs!" &amp; CHAR(72 +'Randomized Data'!BT334) &amp; "24") &amp; INDIRECT("SNPs!" &amp; CHAR(72 +'Randomized Data'!BT334) &amp; "24")))</f>
        <v>CC</v>
      </c>
      <c r="CV334" t="str">
        <f>SNPs!$F$25</f>
        <v>rs28934269</v>
      </c>
      <c r="CW334">
        <f>SNPs!$C$25</f>
        <v>15</v>
      </c>
      <c r="CX334">
        <f>SNPs!$D$25</f>
        <v>63060915</v>
      </c>
      <c r="CY334" s="7" t="str">
        <f ca="1">IF('Randomized Data'!BU334 = 1, SNPs!$H$25 &amp; SNPs!$H$25, IF('Randomized Data'!BV334 = 1, SNPs!$H$25 &amp; INDIRECT("SNPs!" &amp; CHAR(72 +'Randomized Data'!BW334) &amp; "25"), INDIRECT("SNPs!" &amp; CHAR(72 +'Randomized Data'!BW334) &amp; "25") &amp; INDIRECT("SNPs!" &amp; CHAR(72 +'Randomized Data'!BW334) &amp; "25")))</f>
        <v>AA</v>
      </c>
      <c r="CZ334" t="str">
        <f>SNPs!$F$26</f>
        <v>rs28934270</v>
      </c>
      <c r="DA334">
        <f>SNPs!$C$26</f>
        <v>15</v>
      </c>
      <c r="DB334">
        <f>SNPs!$D$26</f>
        <v>63060899</v>
      </c>
      <c r="DC334" s="7" t="str">
        <f ca="1">IF('Randomized Data'!BX334 = 1, SNPs!$H$26 &amp; SNPs!$H$26, IF('Randomized Data'!BY334 = 1, SNPs!$H$26 &amp; INDIRECT("SNPs!" &amp; CHAR(72 +'Randomized Data'!BZ334) &amp; "26"), INDIRECT("SNPs!" &amp; CHAR(72 +'Randomized Data'!BZ334) &amp; "26") &amp; INDIRECT("SNPs!" &amp; CHAR(72 +'Randomized Data'!BZ334) &amp; "26")))</f>
        <v>GG</v>
      </c>
      <c r="DD334" t="str">
        <f>SNPs!$F$27</f>
        <v>rs727504290</v>
      </c>
      <c r="DE334">
        <f>SNPs!$C$27</f>
        <v>15</v>
      </c>
      <c r="DF334">
        <f>SNPs!$D$27</f>
        <v>63042875</v>
      </c>
      <c r="DG334" s="7" t="str">
        <f ca="1">IF('Randomized Data'!CA334 = 1, SNPs!$H$27 &amp; SNPs!$H$27, IF('Randomized Data'!CB334 = 1, SNPs!$H$27 &amp; INDIRECT("SNPs!" &amp; CHAR(72 +'Randomized Data'!CC334) &amp; "27"), INDIRECT("SNPs!" &amp; CHAR(72 +'Randomized Data'!CC334) &amp; "27") &amp; INDIRECT("SNPs!" &amp; CHAR(72 +'Randomized Data'!CC334) &amp; "27")))</f>
        <v>GG</v>
      </c>
      <c r="DH334" t="str">
        <f>SNPs!$F$28</f>
        <v>rs104894504</v>
      </c>
      <c r="DI334">
        <f>SNPs!$C$28</f>
        <v>15</v>
      </c>
      <c r="DJ334">
        <f>SNPs!$D$28</f>
        <v>63057028</v>
      </c>
      <c r="DK334" s="7" t="str">
        <f ca="1">IF('Randomized Data'!CD334 = 1, SNPs!$H$28 &amp; SNPs!$H$28, IF('Randomized Data'!CE334 = 1, SNPs!$H$28 &amp; INDIRECT("SNPs!" &amp; CHAR(72 +'Randomized Data'!CF334) &amp; "28"), INDIRECT("SNPs!" &amp; CHAR(72 +'Randomized Data'!CF334) &amp; "28") &amp; INDIRECT("SNPs!" &amp; CHAR(72 +'Randomized Data'!CF334) &amp; "28")))</f>
        <v>TT</v>
      </c>
      <c r="DL334" t="str">
        <f>SNPs!$F$29</f>
        <v>rs375882485</v>
      </c>
      <c r="DM334">
        <f>SNPs!$C$29</f>
        <v>11</v>
      </c>
      <c r="DN334">
        <f>SNPs!$D$29</f>
        <v>47342698</v>
      </c>
      <c r="DO334" s="7" t="str">
        <f ca="1">IF('Randomized Data'!CG334 = 1, SNPs!$H$29 &amp; SNPs!$H$29, IF('Randomized Data'!CH334 = 1, SNPs!$H$29 &amp; INDIRECT("SNPs!" &amp; CHAR(72 +'Randomized Data'!CI334) &amp; "29"), INDIRECT("SNPs!" &amp; CHAR(72 +'Randomized Data'!CI334) &amp; "29") &amp; INDIRECT("SNPs!" &amp; CHAR(72 +'Randomized Data'!CI334) &amp; "29")))</f>
        <v>GG</v>
      </c>
      <c r="DP334" t="str">
        <f>SNPs!$F$30</f>
        <v>rs397516083</v>
      </c>
      <c r="DQ334">
        <f>SNPs!$C$30</f>
        <v>11</v>
      </c>
      <c r="DR334">
        <f>SNPs!$D$30</f>
        <v>47346379</v>
      </c>
      <c r="DS334" s="7" t="str">
        <f ca="1">IF('Randomized Data'!CJ334 = 1, SNPs!$H$30 &amp; SNPs!$H$30, IF('Randomized Data'!CK334 = 1, SNPs!$H$30 &amp; INDIRECT("SNPs!" &amp; CHAR(72 +'Randomized Data'!CL334) &amp; "30"), INDIRECT("SNPs!" &amp; CHAR(72 +'Randomized Data'!CL334) &amp; "30") &amp; INDIRECT("SNPs!" &amp; CHAR(72 +'Randomized Data'!CL334) &amp; "30")))</f>
        <v>GG</v>
      </c>
      <c r="DT334" t="str">
        <f>SNPs!$F$31</f>
        <v>rs397515937</v>
      </c>
      <c r="DU334">
        <f>SNPs!$C$31</f>
        <v>11</v>
      </c>
      <c r="DV334">
        <f>SNPs!$D$31</f>
        <v>47339792</v>
      </c>
      <c r="DW334" s="7" t="str">
        <f ca="1">IF('Randomized Data'!CM334 = 1, SNPs!$H$31 &amp; SNPs!$H$31, IF('Randomized Data'!CN334 = 1, SNPs!$H$31 &amp; INDIRECT("SNPs!" &amp; CHAR(72 +'Randomized Data'!CO334) &amp; "31"), INDIRECT("SNPs!" &amp; CHAR(72 +'Randomized Data'!CO334) &amp; "31") &amp; INDIRECT("SNPs!" &amp; CHAR(72 +'Randomized Data'!CO334) &amp; "31")))</f>
        <v>GG</v>
      </c>
      <c r="DX334" t="str">
        <f>SNPs!$F$32</f>
        <v>rs397516074</v>
      </c>
      <c r="DY334">
        <f>SNPs!$C$32</f>
        <v>11</v>
      </c>
      <c r="DZ334">
        <f>SNPs!$D$32</f>
        <v>47348424</v>
      </c>
      <c r="EA334" s="7" t="str">
        <f ca="1">IF('Randomized Data'!CP334 = 1, SNPs!$H$32 &amp; SNPs!$H$32, IF('Randomized Data'!CQ334 = 1, SNPs!$H$32 &amp; INDIRECT("SNPs!" &amp; CHAR(72 +'Randomized Data'!CR334) &amp; "32"), INDIRECT("SNPs!" &amp; CHAR(72 +'Randomized Data'!CR334) &amp; "32") &amp; INDIRECT("SNPs!" &amp; CHAR(72 +'Randomized Data'!CR334) &amp; "32")))</f>
        <v>GG</v>
      </c>
      <c r="EB334" t="str">
        <f>SNPs!$F$33</f>
        <v>rs397515963</v>
      </c>
      <c r="EC334">
        <f>SNPs!$C$33</f>
        <v>11</v>
      </c>
      <c r="ED334">
        <f>SNPs!$D$33</f>
        <v>47337729</v>
      </c>
      <c r="EE334" s="7" t="str">
        <f ca="1">IF('Randomized Data'!CS334 = 1, SNPs!$H$33 &amp; SNPs!$H$33, IF('Randomized Data'!CT334 = 1, SNPs!$H$33 &amp; INDIRECT("SNPs!" &amp; CHAR(72 +'Randomized Data'!CU334) &amp; "33"), INDIRECT("SNPs!" &amp; CHAR(72 +'Randomized Data'!CU334) &amp; "33") &amp; INDIRECT("SNPs!" &amp; CHAR(72 +'Randomized Data'!CU334) &amp; "33")))</f>
        <v>--</v>
      </c>
    </row>
    <row r="335" spans="1:13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  <c r="F335" s="3">
        <v>42176</v>
      </c>
      <c r="G335" s="9" t="str">
        <f>'Randomized Data'!C335</f>
        <v>Internal Lab</v>
      </c>
      <c r="H335" t="str">
        <f>SNPs!$F$2</f>
        <v>rs12248560</v>
      </c>
      <c r="I335">
        <f>SNPs!$C$2</f>
        <v>10</v>
      </c>
      <c r="J335">
        <f>SNPs!$D$2</f>
        <v>94761900</v>
      </c>
      <c r="K335" t="str">
        <f ca="1">IF('Randomized Data'!D335 = 1, SNPs!$H$2 &amp; SNPs!$H$2, IF('Randomized Data'!E335 = 1, SNPs!$H$2 &amp; INDIRECT("SNPs!" &amp; CHAR(72 +'Randomized Data'!F335) &amp; "2"), INDIRECT("SNPs!" &amp; CHAR(72 +'Randomized Data'!F335) &amp; "2") &amp; INDIRECT("SNPs!" &amp; CHAR(72 +'Randomized Data'!F335) &amp; "2")))</f>
        <v>TT</v>
      </c>
      <c r="L335" t="str">
        <f>SNPs!$F$3</f>
        <v>rs28399504</v>
      </c>
      <c r="M335">
        <f>SNPs!$C$3</f>
        <v>10</v>
      </c>
      <c r="N335">
        <f>SNPs!$D$3</f>
        <v>94762706</v>
      </c>
      <c r="O335" t="str">
        <f ca="1">IF('Randomized Data'!G335 = 1, SNPs!$H$3 &amp; SNPs!$H$3, IF('Randomized Data'!H335 = 1, SNPs!$H$3 &amp; INDIRECT("SNPs!" &amp; CHAR(72 +'Randomized Data'!I335) &amp; "3"), INDIRECT("SNPs!" &amp; CHAR(72 +'Randomized Data'!I335) &amp; "3") &amp; INDIRECT("SNPs!" &amp; CHAR(72 +'Randomized Data'!I335) &amp; "3")))</f>
        <v>GG</v>
      </c>
      <c r="P335" t="str">
        <f>SNPs!$F$4</f>
        <v>rs41291556</v>
      </c>
      <c r="Q335">
        <f>SNPs!$C$4</f>
        <v>10</v>
      </c>
      <c r="R335">
        <f>SNPs!$D$4</f>
        <v>94775416</v>
      </c>
      <c r="S335" t="str">
        <f ca="1">IF('Randomized Data'!J335 = 1, SNPs!$H$4 &amp; SNPs!$H$4, IF('Randomized Data'!K335 = 1, SNPs!$H$4 &amp; INDIRECT("SNPs!" &amp; CHAR(72 +'Randomized Data'!L335) &amp; "4"), INDIRECT("SNPs!" &amp; CHAR(72 +'Randomized Data'!L335) &amp; "4") &amp; INDIRECT("SNPs!" &amp; CHAR(72 +'Randomized Data'!L335) &amp; "4")))</f>
        <v>TT</v>
      </c>
      <c r="T335" t="str">
        <f>SNPs!$F$5</f>
        <v>rs72558184</v>
      </c>
      <c r="U335">
        <f>SNPs!$C$5</f>
        <v>10</v>
      </c>
      <c r="V335">
        <f>SNPs!$D$5</f>
        <v>96535210</v>
      </c>
      <c r="W335" t="str">
        <f ca="1">IF('Randomized Data'!M335 = 1, SNPs!$H$5 &amp; SNPs!$H$5, IF('Randomized Data'!N335 = 1, SNPs!$H$5 &amp; INDIRECT("SNPs!" &amp; CHAR(72 +'Randomized Data'!O335) &amp; "5"), INDIRECT("SNPs!" &amp; CHAR(72 +'Randomized Data'!O335) &amp; "5") &amp; INDIRECT("SNPs!" &amp; CHAR(72 +'Randomized Data'!O335) &amp; "5")))</f>
        <v>GA</v>
      </c>
      <c r="X335" t="str">
        <f>SNPs!$F$6</f>
        <v>rs4986893</v>
      </c>
      <c r="Y335">
        <f>SNPs!$C$6</f>
        <v>10</v>
      </c>
      <c r="Z335">
        <f>SNPs!$D$6</f>
        <v>94780653</v>
      </c>
      <c r="AA335" s="7" t="str">
        <f ca="1">IF('Randomized Data'!P335 = 1, SNPs!$H$6 &amp; SNPs!$H$6, IF('Randomized Data'!Q335 = 1, SNPs!$H$6 &amp; INDIRECT("SNPs!" &amp; CHAR(72 +'Randomized Data'!R335) &amp; "6"), INDIRECT("SNPs!" &amp; CHAR(72 +'Randomized Data'!R335) &amp; "6") &amp; INDIRECT("SNPs!" &amp; CHAR(72 +'Randomized Data'!R335) &amp; "6")))</f>
        <v>GG</v>
      </c>
      <c r="AB335" t="str">
        <f>SNPs!$F$7</f>
        <v>rs4244285</v>
      </c>
      <c r="AC335">
        <f>SNPs!$C$7</f>
        <v>10</v>
      </c>
      <c r="AD335">
        <f>SNPs!$D$7</f>
        <v>94781859</v>
      </c>
      <c r="AE335" s="7" t="str">
        <f ca="1">IF('Randomized Data'!S335 = 1, SNPs!$H$7 &amp; SNPs!$H$7, IF('Randomized Data'!T335 = 1, SNPs!$H$7 &amp; INDIRECT("SNPs!" &amp; CHAR(72 +'Randomized Data'!U335) &amp; "7"), INDIRECT("SNPs!" &amp; CHAR(72 +'Randomized Data'!U335) &amp; "7") &amp; INDIRECT("SNPs!" &amp; CHAR(72 +'Randomized Data'!U335) &amp; "7")))</f>
        <v>GG</v>
      </c>
      <c r="AF335" t="str">
        <f>SNPs!$F$8</f>
        <v>rs72558186</v>
      </c>
      <c r="AG335">
        <f>SNPs!$C$8</f>
        <v>10</v>
      </c>
      <c r="AH335">
        <f>SNPs!$D$8</f>
        <v>94781999</v>
      </c>
      <c r="AI335" s="7" t="str">
        <f ca="1">IF('Randomized Data'!V335 = 1, SNPs!$H$8 &amp; SNPs!$H$8, IF('Randomized Data'!W335 = 1, SNPs!$H$8 &amp; INDIRECT("SNPs!" &amp; CHAR(72 +'Randomized Data'!X335) &amp; "8"), INDIRECT("SNPs!" &amp; CHAR(72 +'Randomized Data'!X335) &amp; "8") &amp; INDIRECT("SNPs!" &amp; CHAR(72 +'Randomized Data'!X335) &amp; "8")))</f>
        <v>TA</v>
      </c>
      <c r="AJ335" t="str">
        <f>SNPs!$F$9</f>
        <v>rs56337013</v>
      </c>
      <c r="AK335">
        <f>SNPs!$C$9</f>
        <v>10</v>
      </c>
      <c r="AL335">
        <f>SNPs!$D$9</f>
        <v>94852738</v>
      </c>
      <c r="AM335" s="7" t="str">
        <f ca="1">IF('Randomized Data'!Y$2 = 1, SNPs!$H$9 &amp; SNPs!$H$9, IF('Randomized Data'!Z335 = 1, SNPs!$H$9 &amp; INDIRECT("SNPs!" &amp; CHAR(72 +'Randomized Data'!AA335) &amp; "9"), INDIRECT("SNPs!" &amp; CHAR(72 +'Randomized Data'!AA335) &amp; "9") &amp; INDIRECT("SNPs!" &amp; CHAR(72 +'Randomized Data'!AA335) &amp; "9")))</f>
        <v>CT</v>
      </c>
      <c r="AN335" t="str">
        <f>SNPs!$F$10</f>
        <v>rs17884712</v>
      </c>
      <c r="AO335">
        <f>SNPs!$C$10</f>
        <v>10</v>
      </c>
      <c r="AP335">
        <f>SNPs!$D$10</f>
        <v>94775489</v>
      </c>
      <c r="AQ335" s="7" t="str">
        <f ca="1">IF('Randomized Data'!AB335 = 1, SNPs!$H$10 &amp; SNPs!$H$10, IF('Randomized Data'!AC335 = 1, SNPs!$H$10 &amp; INDIRECT("SNPs!" &amp; CHAR(72 +'Randomized Data'!AD335) &amp; "10"), INDIRECT("SNPs!" &amp; CHAR(72 +'Randomized Data'!AD335) &amp; "10") &amp; INDIRECT("SNPs!" &amp; CHAR(72 +'Randomized Data'!AD335) &amp; "10")))</f>
        <v>AA</v>
      </c>
      <c r="AR335" t="str">
        <f>SNPs!$F$11</f>
        <v>rs6413438</v>
      </c>
      <c r="AS335">
        <f>SNPs!$C$11</f>
        <v>10</v>
      </c>
      <c r="AT335">
        <f>SNPs!$D$11</f>
        <v>94781858</v>
      </c>
      <c r="AU335" s="7" t="str">
        <f ca="1">IF('Randomized Data'!AE335 = 1, SNPs!$H$11 &amp; SNPs!$H$11, IF('Randomized Data'!AF335 = 1, SNPs!$H$11 &amp; INDIRECT("SNPs!" &amp; CHAR(72 +'Randomized Data'!AG335) &amp; "11"), INDIRECT("SNPs!" &amp; CHAR(72 +'Randomized Data'!AG335) &amp; "11") &amp; INDIRECT("SNPs!" &amp; CHAR(72 +'Randomized Data'!AG335) &amp; "11")))</f>
        <v>CT</v>
      </c>
      <c r="AV335" t="str">
        <f>SNPs!$F$12</f>
        <v>rs1057910</v>
      </c>
      <c r="AW335">
        <f>SNPs!$C$12</f>
        <v>10</v>
      </c>
      <c r="AX335">
        <f>SNPs!$D$12</f>
        <v>94981296</v>
      </c>
      <c r="AY335" s="7" t="str">
        <f ca="1">IF('Randomized Data'!AH335 = 1, SNPs!$H$12 &amp; SNPs!$H$12, IF('Randomized Data'!AI335 = 1, SNPs!$H$12 &amp; INDIRECT("SNPs!" &amp; CHAR(72 +'Randomized Data'!AJ335) &amp; "12"), INDIRECT("SNPs!" &amp; CHAR(72 +'Randomized Data'!AJ335) &amp; "12") &amp; INDIRECT("SNPs!" &amp; CHAR(72 +'Randomized Data'!AJ335) &amp; "12")))</f>
        <v>AA</v>
      </c>
      <c r="AZ335" t="str">
        <f>SNPs!$F$13</f>
        <v>rs1799853</v>
      </c>
      <c r="BA335">
        <f>SNPs!$C$13</f>
        <v>10</v>
      </c>
      <c r="BB335">
        <f>SNPs!$D$13</f>
        <v>94942290</v>
      </c>
      <c r="BC335" s="7" t="str">
        <f ca="1">IF('Randomized Data'!AK335 = 1, SNPs!$H$13 &amp; SNPs!$H$13, IF('Randomized Data'!AL335 = 1, SNPs!$H$13 &amp; INDIRECT("SNPs!" &amp; CHAR(72 +'Randomized Data'!AM335) &amp; "13"), INDIRECT("SNPs!" &amp; CHAR(72 +'Randomized Data'!AM335) &amp; "13") &amp; INDIRECT("SNPs!" &amp; CHAR(72 +'Randomized Data'!AM335) &amp; "13")))</f>
        <v>CC</v>
      </c>
      <c r="BD335" t="str">
        <f>SNPs!$F$14</f>
        <v>rs9923231</v>
      </c>
      <c r="BE335">
        <f>SNPs!$C$14</f>
        <v>16</v>
      </c>
      <c r="BF335">
        <f>SNPs!$D$14</f>
        <v>31096368</v>
      </c>
      <c r="BG335" s="7" t="str">
        <f ca="1">IF('Randomized Data'!AN335 = 1, SNPs!$H$14 &amp; SNPs!$H$14, IF('Randomized Data'!AO335 = 1, SNPs!$H$14 &amp; INDIRECT("SNPs!" &amp; CHAR(72 +'Randomized Data'!AP335) &amp; "14"), INDIRECT("SNPs!" &amp; CHAR(72 +'Randomized Data'!AP335) &amp; "14") &amp; INDIRECT("SNPs!" &amp; CHAR(72 +'Randomized Data'!AP335) &amp; "14")))</f>
        <v>CC</v>
      </c>
      <c r="BH335" t="str">
        <f>SNPs!$F$15</f>
        <v>rs9934438</v>
      </c>
      <c r="BI335">
        <f>SNPs!$C$15</f>
        <v>16</v>
      </c>
      <c r="BJ335">
        <f>SNPs!$D$15</f>
        <v>31093557</v>
      </c>
      <c r="BK335" s="7" t="str">
        <f ca="1">IF('Randomized Data'!AQ335 = 1, SNPs!$H$15 &amp; SNPs!$H$15, IF('Randomized Data'!AR335 = 1, SNPs!$H$15 &amp; INDIRECT("SNPs!" &amp; CHAR(72 +'Randomized Data'!AS335) &amp; "15"), INDIRECT("SNPs!" &amp; CHAR(72 +'Randomized Data'!AS335) &amp; "15") &amp; INDIRECT("SNPs!" &amp; CHAR(72 +'Randomized Data'!AS335) &amp; "15")))</f>
        <v>GG</v>
      </c>
      <c r="BL335" t="str">
        <f>SNPs!$F$16</f>
        <v>rs8050894</v>
      </c>
      <c r="BM335">
        <f>SNPs!$C$16</f>
        <v>16</v>
      </c>
      <c r="BN335">
        <f>SNPs!$D$16</f>
        <v>31093188</v>
      </c>
      <c r="BO335" s="7" t="str">
        <f ca="1">IF('Randomized Data'!AT335 = 1, SNPs!$H$16 &amp; SNPs!$H$16, IF('Randomized Data'!AU335 = 1, SNPs!$H$16 &amp; INDIRECT("SNPs!" &amp; CHAR(72 +'Randomized Data'!AV335) &amp; "16"), INDIRECT("SNPs!" &amp; CHAR(72 +'Randomized Data'!AV335) &amp; "16") &amp; INDIRECT("SNPs!" &amp; CHAR(72 +'Randomized Data'!AV335) &amp; "16")))</f>
        <v>GG</v>
      </c>
      <c r="BP335" t="str">
        <f>SNPs!$F$17</f>
        <v>rs6025</v>
      </c>
      <c r="BQ335">
        <f>SNPs!$C$17</f>
        <v>1</v>
      </c>
      <c r="BR335">
        <f>SNPs!$D$17</f>
        <v>169549811</v>
      </c>
      <c r="BS335" s="7" t="str">
        <f ca="1">IF('Randomized Data'!AW335 = 1, SNPs!$H$17 &amp; SNPs!$H$17, IF('Randomized Data'!AX335 = 1, SNPs!$H$17 &amp; INDIRECT("SNPs!" &amp; CHAR(72 +'Randomized Data'!AY335) &amp; "17"), INDIRECT("SNPs!" &amp; CHAR(72 +'Randomized Data'!AY335) &amp; "17") &amp; INDIRECT("SNPs!" &amp; CHAR(72 +'Randomized Data'!AY335) &amp; "17")))</f>
        <v>GG</v>
      </c>
      <c r="BT335" t="str">
        <f>SNPs!$F$18</f>
        <v>rs1799963</v>
      </c>
      <c r="BU335">
        <f>SNPs!$C$18</f>
        <v>11</v>
      </c>
      <c r="BV335">
        <f>SNPs!$D$18</f>
        <v>46739505</v>
      </c>
      <c r="BW335" s="7" t="str">
        <f ca="1">IF('Randomized Data'!AZ335 = 1, SNPs!$H$18 &amp; SNPs!$H$18, IF('Randomized Data'!BA335 = 1, SNPs!$H$18 &amp; INDIRECT("SNPs!" &amp; CHAR(72 +'Randomized Data'!BB335) &amp; "18"), INDIRECT("SNPs!" &amp; CHAR(72 +'Randomized Data'!BB335) &amp; "18") &amp; INDIRECT("SNPs!" &amp; CHAR(72 +'Randomized Data'!BB335) &amp; "18")))</f>
        <v>GG</v>
      </c>
      <c r="BX335" t="str">
        <f>SNPs!$F$19</f>
        <v>rs121913626</v>
      </c>
      <c r="BY335">
        <f>SNPs!$C$19</f>
        <v>14</v>
      </c>
      <c r="BZ335">
        <f>SNPs!$D$19</f>
        <v>23427723</v>
      </c>
      <c r="CA335" s="7" t="str">
        <f ca="1">IF('Randomized Data'!BC335 = 1, SNPs!$H$19 &amp; SNPs!$H$19, IF('Randomized Data'!BD335 = 1, SNPs!$H$19 &amp; INDIRECT("SNPs!" &amp; CHAR(72 +'Randomized Data'!BE335) &amp; "19"), INDIRECT("SNPs!" &amp; CHAR(72 +'Randomized Data'!BE335) &amp; "19") &amp; INDIRECT("SNPs!" &amp; CHAR(72 +'Randomized Data'!BE335) &amp; "19")))</f>
        <v>GG</v>
      </c>
      <c r="CB335" t="str">
        <f>SNPs!$F$20</f>
        <v>rs3218713</v>
      </c>
      <c r="CC335">
        <f>SNPs!$C$20</f>
        <v>14</v>
      </c>
      <c r="CD335">
        <f>SNPs!$D$20</f>
        <v>23431468</v>
      </c>
      <c r="CE335" s="7" t="str">
        <f ca="1">IF('Randomized Data'!BF335 = 1, SNPs!$H$20 &amp; SNPs!$H$20, IF('Randomized Data'!BG335 = 1, SNPs!$H$20 &amp; INDIRECT("SNPs!" &amp; CHAR(72 +'Randomized Data'!BH335) &amp; "20"), INDIRECT("SNPs!" &amp; CHAR(72 +'Randomized Data'!BH335) &amp; "20") &amp; INDIRECT("SNPs!" &amp; CHAR(72 +'Randomized Data'!BH335) &amp; "20")))</f>
        <v>GA</v>
      </c>
      <c r="CF335" t="str">
        <f>SNPs!$F$21</f>
        <v>rs3218714</v>
      </c>
      <c r="CG335">
        <f>SNPs!$C$21</f>
        <v>14</v>
      </c>
      <c r="CH335">
        <f>SNPs!$D$21</f>
        <v>23429279</v>
      </c>
      <c r="CI335" s="7" t="str">
        <f ca="1">IF('Randomized Data'!BI335 = 1, SNPs!$H$21 &amp; SNPs!$H$21, IF('Randomized Data'!BJ335 = 1, SNPs!$H$21 &amp; INDIRECT("SNPs!" &amp; CHAR(72 +'Randomized Data'!BK335) &amp; "21"), INDIRECT("SNPs!" &amp; CHAR(72 +'Randomized Data'!BK335) &amp; "21") &amp; INDIRECT("SNPs!" &amp; CHAR(72 +'Randomized Data'!BK335) &amp; "21")))</f>
        <v>CT</v>
      </c>
      <c r="CJ335" t="str">
        <f>SNPs!$F$22</f>
        <v>rs121964855</v>
      </c>
      <c r="CK335">
        <f>SNPs!$C$22</f>
        <v>1</v>
      </c>
      <c r="CL335">
        <f>SNPs!$D$22</f>
        <v>201365638</v>
      </c>
      <c r="CM335" s="7" t="str">
        <f ca="1">IF('Randomized Data'!BL335 = 1, SNPs!$H$22 &amp; SNPs!$H$22, IF('Randomized Data'!BM335 = 1, SNPs!$H$22 &amp; INDIRECT("SNPs!" &amp; CHAR(72 +'Randomized Data'!BN335) &amp; "22"), INDIRECT("SNPs!" &amp; CHAR(72 +'Randomized Data'!BN335) &amp; "22") &amp; INDIRECT("SNPs!" &amp; CHAR(72 +'Randomized Data'!BN335) &amp; "22")))</f>
        <v>AA</v>
      </c>
      <c r="CN335" t="str">
        <f>SNPs!$F$23</f>
        <v>rs121964856</v>
      </c>
      <c r="CO335">
        <f>SNPs!$C$23</f>
        <v>1</v>
      </c>
      <c r="CP335">
        <f>SNPs!$D$23</f>
        <v>201365297</v>
      </c>
      <c r="CQ335" s="7" t="str">
        <f ca="1">IF('Randomized Data'!BO335 = 1, SNPs!$H$23 &amp; SNPs!$H$23, IF('Randomized Data'!BP335 = 1, SNPs!$H$23 &amp; INDIRECT("SNPs!" &amp; CHAR(72 +'Randomized Data'!BQ335) &amp; "23"), INDIRECT("SNPs!" &amp; CHAR(72 +'Randomized Data'!BQ335) &amp; "23") &amp; INDIRECT("SNPs!" &amp; CHAR(72 +'Randomized Data'!BQ335) &amp; "23")))</f>
        <v>AA</v>
      </c>
      <c r="CR335" t="str">
        <f>SNPs!$F$24</f>
        <v>rs121964857</v>
      </c>
      <c r="CS335">
        <f>SNPs!$C$24</f>
        <v>1</v>
      </c>
      <c r="CT335">
        <f>SNPs!$D$24</f>
        <v>201359245</v>
      </c>
      <c r="CU335" s="7" t="str">
        <f ca="1">IF('Randomized Data'!BR335 = 1, SNPs!$H$24 &amp; SNPs!$H$24, IF('Randomized Data'!BS335 = 1, SNPs!$H$24 &amp; INDIRECT("SNPs!" &amp; CHAR(72 +'Randomized Data'!BT335) &amp; "24"), INDIRECT("SNPs!" &amp; CHAR(72 +'Randomized Data'!BT335) &amp; "24") &amp; INDIRECT("SNPs!" &amp; CHAR(72 +'Randomized Data'!BT335) &amp; "24")))</f>
        <v>CC</v>
      </c>
      <c r="CV335" t="str">
        <f>SNPs!$F$25</f>
        <v>rs28934269</v>
      </c>
      <c r="CW335">
        <f>SNPs!$C$25</f>
        <v>15</v>
      </c>
      <c r="CX335">
        <f>SNPs!$D$25</f>
        <v>63060915</v>
      </c>
      <c r="CY335" s="7" t="str">
        <f ca="1">IF('Randomized Data'!BU335 = 1, SNPs!$H$25 &amp; SNPs!$H$25, IF('Randomized Data'!BV335 = 1, SNPs!$H$25 &amp; INDIRECT("SNPs!" &amp; CHAR(72 +'Randomized Data'!BW335) &amp; "25"), INDIRECT("SNPs!" &amp; CHAR(72 +'Randomized Data'!BW335) &amp; "25") &amp; INDIRECT("SNPs!" &amp; CHAR(72 +'Randomized Data'!BW335) &amp; "25")))</f>
        <v>AG</v>
      </c>
      <c r="CZ335" t="str">
        <f>SNPs!$F$26</f>
        <v>rs28934270</v>
      </c>
      <c r="DA335">
        <f>SNPs!$C$26</f>
        <v>15</v>
      </c>
      <c r="DB335">
        <f>SNPs!$D$26</f>
        <v>63060899</v>
      </c>
      <c r="DC335" s="7" t="str">
        <f ca="1">IF('Randomized Data'!BX335 = 1, SNPs!$H$26 &amp; SNPs!$H$26, IF('Randomized Data'!BY335 = 1, SNPs!$H$26 &amp; INDIRECT("SNPs!" &amp; CHAR(72 +'Randomized Data'!BZ335) &amp; "26"), INDIRECT("SNPs!" &amp; CHAR(72 +'Randomized Data'!BZ335) &amp; "26") &amp; INDIRECT("SNPs!" &amp; CHAR(72 +'Randomized Data'!BZ335) &amp; "26")))</f>
        <v>GA</v>
      </c>
      <c r="DD335" t="str">
        <f>SNPs!$F$27</f>
        <v>rs727504290</v>
      </c>
      <c r="DE335">
        <f>SNPs!$C$27</f>
        <v>15</v>
      </c>
      <c r="DF335">
        <f>SNPs!$D$27</f>
        <v>63042875</v>
      </c>
      <c r="DG335" s="7" t="str">
        <f ca="1">IF('Randomized Data'!CA335 = 1, SNPs!$H$27 &amp; SNPs!$H$27, IF('Randomized Data'!CB335 = 1, SNPs!$H$27 &amp; INDIRECT("SNPs!" &amp; CHAR(72 +'Randomized Data'!CC335) &amp; "27"), INDIRECT("SNPs!" &amp; CHAR(72 +'Randomized Data'!CC335) &amp; "27") &amp; INDIRECT("SNPs!" &amp; CHAR(72 +'Randomized Data'!CC335) &amp; "27")))</f>
        <v>GC</v>
      </c>
      <c r="DH335" t="str">
        <f>SNPs!$F$28</f>
        <v>rs104894504</v>
      </c>
      <c r="DI335">
        <f>SNPs!$C$28</f>
        <v>15</v>
      </c>
      <c r="DJ335">
        <f>SNPs!$D$28</f>
        <v>63057028</v>
      </c>
      <c r="DK335" s="7" t="str">
        <f ca="1">IF('Randomized Data'!CD335 = 1, SNPs!$H$28 &amp; SNPs!$H$28, IF('Randomized Data'!CE335 = 1, SNPs!$H$28 &amp; INDIRECT("SNPs!" &amp; CHAR(72 +'Randomized Data'!CF335) &amp; "28"), INDIRECT("SNPs!" &amp; CHAR(72 +'Randomized Data'!CF335) &amp; "28") &amp; INDIRECT("SNPs!" &amp; CHAR(72 +'Randomized Data'!CF335) &amp; "28")))</f>
        <v>TT</v>
      </c>
      <c r="DL335" t="str">
        <f>SNPs!$F$29</f>
        <v>rs375882485</v>
      </c>
      <c r="DM335">
        <f>SNPs!$C$29</f>
        <v>11</v>
      </c>
      <c r="DN335">
        <f>SNPs!$D$29</f>
        <v>47342698</v>
      </c>
      <c r="DO335" s="7" t="str">
        <f ca="1">IF('Randomized Data'!CG335 = 1, SNPs!$H$29 &amp; SNPs!$H$29, IF('Randomized Data'!CH335 = 1, SNPs!$H$29 &amp; INDIRECT("SNPs!" &amp; CHAR(72 +'Randomized Data'!CI335) &amp; "29"), INDIRECT("SNPs!" &amp; CHAR(72 +'Randomized Data'!CI335) &amp; "29") &amp; INDIRECT("SNPs!" &amp; CHAR(72 +'Randomized Data'!CI335) &amp; "29")))</f>
        <v>AA</v>
      </c>
      <c r="DP335" t="str">
        <f>SNPs!$F$30</f>
        <v>rs397516083</v>
      </c>
      <c r="DQ335">
        <f>SNPs!$C$30</f>
        <v>11</v>
      </c>
      <c r="DR335">
        <f>SNPs!$D$30</f>
        <v>47346379</v>
      </c>
      <c r="DS335" s="7" t="str">
        <f ca="1">IF('Randomized Data'!CJ335 = 1, SNPs!$H$30 &amp; SNPs!$H$30, IF('Randomized Data'!CK335 = 1, SNPs!$H$30 &amp; INDIRECT("SNPs!" &amp; CHAR(72 +'Randomized Data'!CL335) &amp; "30"), INDIRECT("SNPs!" &amp; CHAR(72 +'Randomized Data'!CL335) &amp; "30") &amp; INDIRECT("SNPs!" &amp; CHAR(72 +'Randomized Data'!CL335) &amp; "30")))</f>
        <v>AA</v>
      </c>
      <c r="DT335" t="str">
        <f>SNPs!$F$31</f>
        <v>rs397515937</v>
      </c>
      <c r="DU335">
        <f>SNPs!$C$31</f>
        <v>11</v>
      </c>
      <c r="DV335">
        <f>SNPs!$D$31</f>
        <v>47339792</v>
      </c>
      <c r="DW335" s="7" t="str">
        <f ca="1">IF('Randomized Data'!CM335 = 1, SNPs!$H$31 &amp; SNPs!$H$31, IF('Randomized Data'!CN335 = 1, SNPs!$H$31 &amp; INDIRECT("SNPs!" &amp; CHAR(72 +'Randomized Data'!CO335) &amp; "31"), INDIRECT("SNPs!" &amp; CHAR(72 +'Randomized Data'!CO335) &amp; "31") &amp; INDIRECT("SNPs!" &amp; CHAR(72 +'Randomized Data'!CO335) &amp; "31")))</f>
        <v>AA</v>
      </c>
      <c r="DX335" t="str">
        <f>SNPs!$F$32</f>
        <v>rs397516074</v>
      </c>
      <c r="DY335">
        <f>SNPs!$C$32</f>
        <v>11</v>
      </c>
      <c r="DZ335">
        <f>SNPs!$D$32</f>
        <v>47348424</v>
      </c>
      <c r="EA335" s="7" t="str">
        <f ca="1">IF('Randomized Data'!CP335 = 1, SNPs!$H$32 &amp; SNPs!$H$32, IF('Randomized Data'!CQ335 = 1, SNPs!$H$32 &amp; INDIRECT("SNPs!" &amp; CHAR(72 +'Randomized Data'!CR335) &amp; "32"), INDIRECT("SNPs!" &amp; CHAR(72 +'Randomized Data'!CR335) &amp; "32") &amp; INDIRECT("SNPs!" &amp; CHAR(72 +'Randomized Data'!CR335) &amp; "32")))</f>
        <v>AA</v>
      </c>
      <c r="EB335" t="str">
        <f>SNPs!$F$33</f>
        <v>rs397515963</v>
      </c>
      <c r="EC335">
        <f>SNPs!$C$33</f>
        <v>11</v>
      </c>
      <c r="ED335">
        <f>SNPs!$D$33</f>
        <v>47337729</v>
      </c>
      <c r="EE335" s="7" t="str">
        <f ca="1">IF('Randomized Data'!CS335 = 1, SNPs!$H$33 &amp; SNPs!$H$33, IF('Randomized Data'!CT335 = 1, SNPs!$H$33 &amp; INDIRECT("SNPs!" &amp; CHAR(72 +'Randomized Data'!CU335) &amp; "33"), INDIRECT("SNPs!" &amp; CHAR(72 +'Randomized Data'!CU335) &amp; "33") &amp; INDIRECT("SNPs!" &amp; CHAR(72 +'Randomized Data'!CU335) &amp; "33")))</f>
        <v>--</v>
      </c>
    </row>
    <row r="336" spans="1:13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  <c r="F336" s="3">
        <v>42175</v>
      </c>
      <c r="G336" s="9" t="str">
        <f>'Randomized Data'!C336</f>
        <v>External Lab</v>
      </c>
      <c r="H336" t="str">
        <f>SNPs!$F$2</f>
        <v>rs12248560</v>
      </c>
      <c r="I336">
        <f>SNPs!$C$2</f>
        <v>10</v>
      </c>
      <c r="J336">
        <f>SNPs!$D$2</f>
        <v>94761900</v>
      </c>
      <c r="K336" t="str">
        <f ca="1">IF('Randomized Data'!D336 = 1, SNPs!$H$2 &amp; SNPs!$H$2, IF('Randomized Data'!E336 = 1, SNPs!$H$2 &amp; INDIRECT("SNPs!" &amp; CHAR(72 +'Randomized Data'!F336) &amp; "2"), INDIRECT("SNPs!" &amp; CHAR(72 +'Randomized Data'!F336) &amp; "2") &amp; INDIRECT("SNPs!" &amp; CHAR(72 +'Randomized Data'!F336) &amp; "2")))</f>
        <v>CC</v>
      </c>
      <c r="L336" t="str">
        <f>SNPs!$F$3</f>
        <v>rs28399504</v>
      </c>
      <c r="M336">
        <f>SNPs!$C$3</f>
        <v>10</v>
      </c>
      <c r="N336">
        <f>SNPs!$D$3</f>
        <v>94762706</v>
      </c>
      <c r="O336" t="str">
        <f ca="1">IF('Randomized Data'!G336 = 1, SNPs!$H$3 &amp; SNPs!$H$3, IF('Randomized Data'!H336 = 1, SNPs!$H$3 &amp; INDIRECT("SNPs!" &amp; CHAR(72 +'Randomized Data'!I336) &amp; "3"), INDIRECT("SNPs!" &amp; CHAR(72 +'Randomized Data'!I336) &amp; "3") &amp; INDIRECT("SNPs!" &amp; CHAR(72 +'Randomized Data'!I336) &amp; "3")))</f>
        <v>AA</v>
      </c>
      <c r="P336" t="str">
        <f>SNPs!$F$4</f>
        <v>rs41291556</v>
      </c>
      <c r="Q336">
        <f>SNPs!$C$4</f>
        <v>10</v>
      </c>
      <c r="R336">
        <f>SNPs!$D$4</f>
        <v>94775416</v>
      </c>
      <c r="S336" t="str">
        <f ca="1">IF('Randomized Data'!J336 = 1, SNPs!$H$4 &amp; SNPs!$H$4, IF('Randomized Data'!K336 = 1, SNPs!$H$4 &amp; INDIRECT("SNPs!" &amp; CHAR(72 +'Randomized Data'!L336) &amp; "4"), INDIRECT("SNPs!" &amp; CHAR(72 +'Randomized Data'!L336) &amp; "4") &amp; INDIRECT("SNPs!" &amp; CHAR(72 +'Randomized Data'!L336) &amp; "4")))</f>
        <v>TC</v>
      </c>
      <c r="T336" t="str">
        <f>SNPs!$F$5</f>
        <v>rs72558184</v>
      </c>
      <c r="U336">
        <f>SNPs!$C$5</f>
        <v>10</v>
      </c>
      <c r="V336">
        <f>SNPs!$D$5</f>
        <v>96535210</v>
      </c>
      <c r="W336" t="str">
        <f ca="1">IF('Randomized Data'!M336 = 1, SNPs!$H$5 &amp; SNPs!$H$5, IF('Randomized Data'!N336 = 1, SNPs!$H$5 &amp; INDIRECT("SNPs!" &amp; CHAR(72 +'Randomized Data'!O336) &amp; "5"), INDIRECT("SNPs!" &amp; CHAR(72 +'Randomized Data'!O336) &amp; "5") &amp; INDIRECT("SNPs!" &amp; CHAR(72 +'Randomized Data'!O336) &amp; "5")))</f>
        <v>GA</v>
      </c>
      <c r="X336" t="str">
        <f>SNPs!$F$6</f>
        <v>rs4986893</v>
      </c>
      <c r="Y336">
        <f>SNPs!$C$6</f>
        <v>10</v>
      </c>
      <c r="Z336">
        <f>SNPs!$D$6</f>
        <v>94780653</v>
      </c>
      <c r="AA336" s="7" t="str">
        <f ca="1">IF('Randomized Data'!P336 = 1, SNPs!$H$6 &amp; SNPs!$H$6, IF('Randomized Data'!Q336 = 1, SNPs!$H$6 &amp; INDIRECT("SNPs!" &amp; CHAR(72 +'Randomized Data'!R336) &amp; "6"), INDIRECT("SNPs!" &amp; CHAR(72 +'Randomized Data'!R336) &amp; "6") &amp; INDIRECT("SNPs!" &amp; CHAR(72 +'Randomized Data'!R336) &amp; "6")))</f>
        <v>GA</v>
      </c>
      <c r="AB336" t="str">
        <f>SNPs!$F$7</f>
        <v>rs4244285</v>
      </c>
      <c r="AC336">
        <f>SNPs!$C$7</f>
        <v>10</v>
      </c>
      <c r="AD336">
        <f>SNPs!$D$7</f>
        <v>94781859</v>
      </c>
      <c r="AE336" s="7" t="str">
        <f ca="1">IF('Randomized Data'!S336 = 1, SNPs!$H$7 &amp; SNPs!$H$7, IF('Randomized Data'!T336 = 1, SNPs!$H$7 &amp; INDIRECT("SNPs!" &amp; CHAR(72 +'Randomized Data'!U336) &amp; "7"), INDIRECT("SNPs!" &amp; CHAR(72 +'Randomized Data'!U336) &amp; "7") &amp; INDIRECT("SNPs!" &amp; CHAR(72 +'Randomized Data'!U336) &amp; "7")))</f>
        <v>GG</v>
      </c>
      <c r="AF336" t="str">
        <f>SNPs!$F$8</f>
        <v>rs72558186</v>
      </c>
      <c r="AG336">
        <f>SNPs!$C$8</f>
        <v>10</v>
      </c>
      <c r="AH336">
        <f>SNPs!$D$8</f>
        <v>94781999</v>
      </c>
      <c r="AI336" s="7" t="str">
        <f ca="1">IF('Randomized Data'!V336 = 1, SNPs!$H$8 &amp; SNPs!$H$8, IF('Randomized Data'!W336 = 1, SNPs!$H$8 &amp; INDIRECT("SNPs!" &amp; CHAR(72 +'Randomized Data'!X336) &amp; "8"), INDIRECT("SNPs!" &amp; CHAR(72 +'Randomized Data'!X336) &amp; "8") &amp; INDIRECT("SNPs!" &amp; CHAR(72 +'Randomized Data'!X336) &amp; "8")))</f>
        <v>AA</v>
      </c>
      <c r="AJ336" t="str">
        <f>SNPs!$F$9</f>
        <v>rs56337013</v>
      </c>
      <c r="AK336">
        <f>SNPs!$C$9</f>
        <v>10</v>
      </c>
      <c r="AL336">
        <f>SNPs!$D$9</f>
        <v>94852738</v>
      </c>
      <c r="AM336" s="7" t="str">
        <f ca="1">IF('Randomized Data'!Y$2 = 1, SNPs!$H$9 &amp; SNPs!$H$9, IF('Randomized Data'!Z336 = 1, SNPs!$H$9 &amp; INDIRECT("SNPs!" &amp; CHAR(72 +'Randomized Data'!AA336) &amp; "9"), INDIRECT("SNPs!" &amp; CHAR(72 +'Randomized Data'!AA336) &amp; "9") &amp; INDIRECT("SNPs!" &amp; CHAR(72 +'Randomized Data'!AA336) &amp; "9")))</f>
        <v>TT</v>
      </c>
      <c r="AN336" t="str">
        <f>SNPs!$F$10</f>
        <v>rs17884712</v>
      </c>
      <c r="AO336">
        <f>SNPs!$C$10</f>
        <v>10</v>
      </c>
      <c r="AP336">
        <f>SNPs!$D$10</f>
        <v>94775489</v>
      </c>
      <c r="AQ336" s="7" t="str">
        <f ca="1">IF('Randomized Data'!AB336 = 1, SNPs!$H$10 &amp; SNPs!$H$10, IF('Randomized Data'!AC336 = 1, SNPs!$H$10 &amp; INDIRECT("SNPs!" &amp; CHAR(72 +'Randomized Data'!AD336) &amp; "10"), INDIRECT("SNPs!" &amp; CHAR(72 +'Randomized Data'!AD336) &amp; "10") &amp; INDIRECT("SNPs!" &amp; CHAR(72 +'Randomized Data'!AD336) &amp; "10")))</f>
        <v>GA</v>
      </c>
      <c r="AR336" t="str">
        <f>SNPs!$F$11</f>
        <v>rs6413438</v>
      </c>
      <c r="AS336">
        <f>SNPs!$C$11</f>
        <v>10</v>
      </c>
      <c r="AT336">
        <f>SNPs!$D$11</f>
        <v>94781858</v>
      </c>
      <c r="AU336" s="7" t="str">
        <f ca="1">IF('Randomized Data'!AE336 = 1, SNPs!$H$11 &amp; SNPs!$H$11, IF('Randomized Data'!AF336 = 1, SNPs!$H$11 &amp; INDIRECT("SNPs!" &amp; CHAR(72 +'Randomized Data'!AG336) &amp; "11"), INDIRECT("SNPs!" &amp; CHAR(72 +'Randomized Data'!AG336) &amp; "11") &amp; INDIRECT("SNPs!" &amp; CHAR(72 +'Randomized Data'!AG336) &amp; "11")))</f>
        <v>CC</v>
      </c>
      <c r="AV336" t="str">
        <f>SNPs!$F$12</f>
        <v>rs1057910</v>
      </c>
      <c r="AW336">
        <f>SNPs!$C$12</f>
        <v>10</v>
      </c>
      <c r="AX336">
        <f>SNPs!$D$12</f>
        <v>94981296</v>
      </c>
      <c r="AY336" s="7" t="str">
        <f ca="1">IF('Randomized Data'!AH336 = 1, SNPs!$H$12 &amp; SNPs!$H$12, IF('Randomized Data'!AI336 = 1, SNPs!$H$12 &amp; INDIRECT("SNPs!" &amp; CHAR(72 +'Randomized Data'!AJ336) &amp; "12"), INDIRECT("SNPs!" &amp; CHAR(72 +'Randomized Data'!AJ336) &amp; "12") &amp; INDIRECT("SNPs!" &amp; CHAR(72 +'Randomized Data'!AJ336) &amp; "12")))</f>
        <v>AA</v>
      </c>
      <c r="AZ336" t="str">
        <f>SNPs!$F$13</f>
        <v>rs1799853</v>
      </c>
      <c r="BA336">
        <f>SNPs!$C$13</f>
        <v>10</v>
      </c>
      <c r="BB336">
        <f>SNPs!$D$13</f>
        <v>94942290</v>
      </c>
      <c r="BC336" s="7" t="str">
        <f ca="1">IF('Randomized Data'!AK336 = 1, SNPs!$H$13 &amp; SNPs!$H$13, IF('Randomized Data'!AL336 = 1, SNPs!$H$13 &amp; INDIRECT("SNPs!" &amp; CHAR(72 +'Randomized Data'!AM336) &amp; "13"), INDIRECT("SNPs!" &amp; CHAR(72 +'Randomized Data'!AM336) &amp; "13") &amp; INDIRECT("SNPs!" &amp; CHAR(72 +'Randomized Data'!AM336) &amp; "13")))</f>
        <v>TT</v>
      </c>
      <c r="BD336" t="str">
        <f>SNPs!$F$14</f>
        <v>rs9923231</v>
      </c>
      <c r="BE336">
        <f>SNPs!$C$14</f>
        <v>16</v>
      </c>
      <c r="BF336">
        <f>SNPs!$D$14</f>
        <v>31096368</v>
      </c>
      <c r="BG336" s="7" t="str">
        <f ca="1">IF('Randomized Data'!AN336 = 1, SNPs!$H$14 &amp; SNPs!$H$14, IF('Randomized Data'!AO336 = 1, SNPs!$H$14 &amp; INDIRECT("SNPs!" &amp; CHAR(72 +'Randomized Data'!AP336) &amp; "14"), INDIRECT("SNPs!" &amp; CHAR(72 +'Randomized Data'!AP336) &amp; "14") &amp; INDIRECT("SNPs!" &amp; CHAR(72 +'Randomized Data'!AP336) &amp; "14")))</f>
        <v>CC</v>
      </c>
      <c r="BH336" t="str">
        <f>SNPs!$F$15</f>
        <v>rs9934438</v>
      </c>
      <c r="BI336">
        <f>SNPs!$C$15</f>
        <v>16</v>
      </c>
      <c r="BJ336">
        <f>SNPs!$D$15</f>
        <v>31093557</v>
      </c>
      <c r="BK336" s="7" t="str">
        <f ca="1">IF('Randomized Data'!AQ336 = 1, SNPs!$H$15 &amp; SNPs!$H$15, IF('Randomized Data'!AR336 = 1, SNPs!$H$15 &amp; INDIRECT("SNPs!" &amp; CHAR(72 +'Randomized Data'!AS336) &amp; "15"), INDIRECT("SNPs!" &amp; CHAR(72 +'Randomized Data'!AS336) &amp; "15") &amp; INDIRECT("SNPs!" &amp; CHAR(72 +'Randomized Data'!AS336) &amp; "15")))</f>
        <v>GA</v>
      </c>
      <c r="BL336" t="str">
        <f>SNPs!$F$16</f>
        <v>rs8050894</v>
      </c>
      <c r="BM336">
        <f>SNPs!$C$16</f>
        <v>16</v>
      </c>
      <c r="BN336">
        <f>SNPs!$D$16</f>
        <v>31093188</v>
      </c>
      <c r="BO336" s="7" t="str">
        <f ca="1">IF('Randomized Data'!AT336 = 1, SNPs!$H$16 &amp; SNPs!$H$16, IF('Randomized Data'!AU336 = 1, SNPs!$H$16 &amp; INDIRECT("SNPs!" &amp; CHAR(72 +'Randomized Data'!AV336) &amp; "16"), INDIRECT("SNPs!" &amp; CHAR(72 +'Randomized Data'!AV336) &amp; "16") &amp; INDIRECT("SNPs!" &amp; CHAR(72 +'Randomized Data'!AV336) &amp; "16")))</f>
        <v>CC</v>
      </c>
      <c r="BP336" t="str">
        <f>SNPs!$F$17</f>
        <v>rs6025</v>
      </c>
      <c r="BQ336">
        <f>SNPs!$C$17</f>
        <v>1</v>
      </c>
      <c r="BR336">
        <f>SNPs!$D$17</f>
        <v>169549811</v>
      </c>
      <c r="BS336" s="7" t="str">
        <f ca="1">IF('Randomized Data'!AW336 = 1, SNPs!$H$17 &amp; SNPs!$H$17, IF('Randomized Data'!AX336 = 1, SNPs!$H$17 &amp; INDIRECT("SNPs!" &amp; CHAR(72 +'Randomized Data'!AY336) &amp; "17"), INDIRECT("SNPs!" &amp; CHAR(72 +'Randomized Data'!AY336) &amp; "17") &amp; INDIRECT("SNPs!" &amp; CHAR(72 +'Randomized Data'!AY336) &amp; "17")))</f>
        <v>GG</v>
      </c>
      <c r="BT336" t="str">
        <f>SNPs!$F$18</f>
        <v>rs1799963</v>
      </c>
      <c r="BU336">
        <f>SNPs!$C$18</f>
        <v>11</v>
      </c>
      <c r="BV336">
        <f>SNPs!$D$18</f>
        <v>46739505</v>
      </c>
      <c r="BW336" s="7" t="str">
        <f ca="1">IF('Randomized Data'!AZ336 = 1, SNPs!$H$18 &amp; SNPs!$H$18, IF('Randomized Data'!BA336 = 1, SNPs!$H$18 &amp; INDIRECT("SNPs!" &amp; CHAR(72 +'Randomized Data'!BB336) &amp; "18"), INDIRECT("SNPs!" &amp; CHAR(72 +'Randomized Data'!BB336) &amp; "18") &amp; INDIRECT("SNPs!" &amp; CHAR(72 +'Randomized Data'!BB336) &amp; "18")))</f>
        <v>GG</v>
      </c>
      <c r="BX336" t="str">
        <f>SNPs!$F$19</f>
        <v>rs121913626</v>
      </c>
      <c r="BY336">
        <f>SNPs!$C$19</f>
        <v>14</v>
      </c>
      <c r="BZ336">
        <f>SNPs!$D$19</f>
        <v>23427723</v>
      </c>
      <c r="CA336" s="7" t="str">
        <f ca="1">IF('Randomized Data'!BC336 = 1, SNPs!$H$19 &amp; SNPs!$H$19, IF('Randomized Data'!BD336 = 1, SNPs!$H$19 &amp; INDIRECT("SNPs!" &amp; CHAR(72 +'Randomized Data'!BE336) &amp; "19"), INDIRECT("SNPs!" &amp; CHAR(72 +'Randomized Data'!BE336) &amp; "19") &amp; INDIRECT("SNPs!" &amp; CHAR(72 +'Randomized Data'!BE336) &amp; "19")))</f>
        <v>GG</v>
      </c>
      <c r="CB336" t="str">
        <f>SNPs!$F$20</f>
        <v>rs3218713</v>
      </c>
      <c r="CC336">
        <f>SNPs!$C$20</f>
        <v>14</v>
      </c>
      <c r="CD336">
        <f>SNPs!$D$20</f>
        <v>23431468</v>
      </c>
      <c r="CE336" s="7" t="str">
        <f ca="1">IF('Randomized Data'!BF336 = 1, SNPs!$H$20 &amp; SNPs!$H$20, IF('Randomized Data'!BG336 = 1, SNPs!$H$20 &amp; INDIRECT("SNPs!" &amp; CHAR(72 +'Randomized Data'!BH336) &amp; "20"), INDIRECT("SNPs!" &amp; CHAR(72 +'Randomized Data'!BH336) &amp; "20") &amp; INDIRECT("SNPs!" &amp; CHAR(72 +'Randomized Data'!BH336) &amp; "20")))</f>
        <v>GG</v>
      </c>
      <c r="CF336" t="str">
        <f>SNPs!$F$21</f>
        <v>rs3218714</v>
      </c>
      <c r="CG336">
        <f>SNPs!$C$21</f>
        <v>14</v>
      </c>
      <c r="CH336">
        <f>SNPs!$D$21</f>
        <v>23429279</v>
      </c>
      <c r="CI336" s="7" t="str">
        <f ca="1">IF('Randomized Data'!BI336 = 1, SNPs!$H$21 &amp; SNPs!$H$21, IF('Randomized Data'!BJ336 = 1, SNPs!$H$21 &amp; INDIRECT("SNPs!" &amp; CHAR(72 +'Randomized Data'!BK336) &amp; "21"), INDIRECT("SNPs!" &amp; CHAR(72 +'Randomized Data'!BK336) &amp; "21") &amp; INDIRECT("SNPs!" &amp; CHAR(72 +'Randomized Data'!BK336) &amp; "21")))</f>
        <v>CC</v>
      </c>
      <c r="CJ336" t="str">
        <f>SNPs!$F$22</f>
        <v>rs121964855</v>
      </c>
      <c r="CK336">
        <f>SNPs!$C$22</f>
        <v>1</v>
      </c>
      <c r="CL336">
        <f>SNPs!$D$22</f>
        <v>201365638</v>
      </c>
      <c r="CM336" s="7" t="str">
        <f ca="1">IF('Randomized Data'!BL336 = 1, SNPs!$H$22 &amp; SNPs!$H$22, IF('Randomized Data'!BM336 = 1, SNPs!$H$22 &amp; INDIRECT("SNPs!" &amp; CHAR(72 +'Randomized Data'!BN336) &amp; "22"), INDIRECT("SNPs!" &amp; CHAR(72 +'Randomized Data'!BN336) &amp; "22") &amp; INDIRECT("SNPs!" &amp; CHAR(72 +'Randomized Data'!BN336) &amp; "22")))</f>
        <v>TA</v>
      </c>
      <c r="CN336" t="str">
        <f>SNPs!$F$23</f>
        <v>rs121964856</v>
      </c>
      <c r="CO336">
        <f>SNPs!$C$23</f>
        <v>1</v>
      </c>
      <c r="CP336">
        <f>SNPs!$D$23</f>
        <v>201365297</v>
      </c>
      <c r="CQ336" s="7" t="str">
        <f ca="1">IF('Randomized Data'!BO336 = 1, SNPs!$H$23 &amp; SNPs!$H$23, IF('Randomized Data'!BP336 = 1, SNPs!$H$23 &amp; INDIRECT("SNPs!" &amp; CHAR(72 +'Randomized Data'!BQ336) &amp; "23"), INDIRECT("SNPs!" &amp; CHAR(72 +'Randomized Data'!BQ336) &amp; "23") &amp; INDIRECT("SNPs!" &amp; CHAR(72 +'Randomized Data'!BQ336) &amp; "23")))</f>
        <v>GA</v>
      </c>
      <c r="CR336" t="str">
        <f>SNPs!$F$24</f>
        <v>rs121964857</v>
      </c>
      <c r="CS336">
        <f>SNPs!$C$24</f>
        <v>1</v>
      </c>
      <c r="CT336">
        <f>SNPs!$D$24</f>
        <v>201359245</v>
      </c>
      <c r="CU336" s="7" t="str">
        <f ca="1">IF('Randomized Data'!BR336 = 1, SNPs!$H$24 &amp; SNPs!$H$24, IF('Randomized Data'!BS336 = 1, SNPs!$H$24 &amp; INDIRECT("SNPs!" &amp; CHAR(72 +'Randomized Data'!BT336) &amp; "24"), INDIRECT("SNPs!" &amp; CHAR(72 +'Randomized Data'!BT336) &amp; "24") &amp; INDIRECT("SNPs!" &amp; CHAR(72 +'Randomized Data'!BT336) &amp; "24")))</f>
        <v>TT</v>
      </c>
      <c r="CV336" t="str">
        <f>SNPs!$F$25</f>
        <v>rs28934269</v>
      </c>
      <c r="CW336">
        <f>SNPs!$C$25</f>
        <v>15</v>
      </c>
      <c r="CX336">
        <f>SNPs!$D$25</f>
        <v>63060915</v>
      </c>
      <c r="CY336" s="7" t="str">
        <f ca="1">IF('Randomized Data'!BU336 = 1, SNPs!$H$25 &amp; SNPs!$H$25, IF('Randomized Data'!BV336 = 1, SNPs!$H$25 &amp; INDIRECT("SNPs!" &amp; CHAR(72 +'Randomized Data'!BW336) &amp; "25"), INDIRECT("SNPs!" &amp; CHAR(72 +'Randomized Data'!BW336) &amp; "25") &amp; INDIRECT("SNPs!" &amp; CHAR(72 +'Randomized Data'!BW336) &amp; "25")))</f>
        <v>AA</v>
      </c>
      <c r="CZ336" t="str">
        <f>SNPs!$F$26</f>
        <v>rs28934270</v>
      </c>
      <c r="DA336">
        <f>SNPs!$C$26</f>
        <v>15</v>
      </c>
      <c r="DB336">
        <f>SNPs!$D$26</f>
        <v>63060899</v>
      </c>
      <c r="DC336" s="7" t="str">
        <f ca="1">IF('Randomized Data'!BX336 = 1, SNPs!$H$26 &amp; SNPs!$H$26, IF('Randomized Data'!BY336 = 1, SNPs!$H$26 &amp; INDIRECT("SNPs!" &amp; CHAR(72 +'Randomized Data'!BZ336) &amp; "26"), INDIRECT("SNPs!" &amp; CHAR(72 +'Randomized Data'!BZ336) &amp; "26") &amp; INDIRECT("SNPs!" &amp; CHAR(72 +'Randomized Data'!BZ336) &amp; "26")))</f>
        <v>GG</v>
      </c>
      <c r="DD336" t="str">
        <f>SNPs!$F$27</f>
        <v>rs727504290</v>
      </c>
      <c r="DE336">
        <f>SNPs!$C$27</f>
        <v>15</v>
      </c>
      <c r="DF336">
        <f>SNPs!$D$27</f>
        <v>63042875</v>
      </c>
      <c r="DG336" s="7" t="str">
        <f ca="1">IF('Randomized Data'!CA336 = 1, SNPs!$H$27 &amp; SNPs!$H$27, IF('Randomized Data'!CB336 = 1, SNPs!$H$27 &amp; INDIRECT("SNPs!" &amp; CHAR(72 +'Randomized Data'!CC336) &amp; "27"), INDIRECT("SNPs!" &amp; CHAR(72 +'Randomized Data'!CC336) &amp; "27") &amp; INDIRECT("SNPs!" &amp; CHAR(72 +'Randomized Data'!CC336) &amp; "27")))</f>
        <v>GG</v>
      </c>
      <c r="DH336" t="str">
        <f>SNPs!$F$28</f>
        <v>rs104894504</v>
      </c>
      <c r="DI336">
        <f>SNPs!$C$28</f>
        <v>15</v>
      </c>
      <c r="DJ336">
        <f>SNPs!$D$28</f>
        <v>63057028</v>
      </c>
      <c r="DK336" s="7" t="str">
        <f ca="1">IF('Randomized Data'!CD336 = 1, SNPs!$H$28 &amp; SNPs!$H$28, IF('Randomized Data'!CE336 = 1, SNPs!$H$28 &amp; INDIRECT("SNPs!" &amp; CHAR(72 +'Randomized Data'!CF336) &amp; "28"), INDIRECT("SNPs!" &amp; CHAR(72 +'Randomized Data'!CF336) &amp; "28") &amp; INDIRECT("SNPs!" &amp; CHAR(72 +'Randomized Data'!CF336) &amp; "28")))</f>
        <v>CC</v>
      </c>
      <c r="DL336" t="str">
        <f>SNPs!$F$29</f>
        <v>rs375882485</v>
      </c>
      <c r="DM336">
        <f>SNPs!$C$29</f>
        <v>11</v>
      </c>
      <c r="DN336">
        <f>SNPs!$D$29</f>
        <v>47342698</v>
      </c>
      <c r="DO336" s="7" t="str">
        <f ca="1">IF('Randomized Data'!CG336 = 1, SNPs!$H$29 &amp; SNPs!$H$29, IF('Randomized Data'!CH336 = 1, SNPs!$H$29 &amp; INDIRECT("SNPs!" &amp; CHAR(72 +'Randomized Data'!CI336) &amp; "29"), INDIRECT("SNPs!" &amp; CHAR(72 +'Randomized Data'!CI336) &amp; "29") &amp; INDIRECT("SNPs!" &amp; CHAR(72 +'Randomized Data'!CI336) &amp; "29")))</f>
        <v>AA</v>
      </c>
      <c r="DP336" t="str">
        <f>SNPs!$F$30</f>
        <v>rs397516083</v>
      </c>
      <c r="DQ336">
        <f>SNPs!$C$30</f>
        <v>11</v>
      </c>
      <c r="DR336">
        <f>SNPs!$D$30</f>
        <v>47346379</v>
      </c>
      <c r="DS336" s="7" t="str">
        <f ca="1">IF('Randomized Data'!CJ336 = 1, SNPs!$H$30 &amp; SNPs!$H$30, IF('Randomized Data'!CK336 = 1, SNPs!$H$30 &amp; INDIRECT("SNPs!" &amp; CHAR(72 +'Randomized Data'!CL336) &amp; "30"), INDIRECT("SNPs!" &amp; CHAR(72 +'Randomized Data'!CL336) &amp; "30") &amp; INDIRECT("SNPs!" &amp; CHAR(72 +'Randomized Data'!CL336) &amp; "30")))</f>
        <v>GA</v>
      </c>
      <c r="DT336" t="str">
        <f>SNPs!$F$31</f>
        <v>rs397515937</v>
      </c>
      <c r="DU336">
        <f>SNPs!$C$31</f>
        <v>11</v>
      </c>
      <c r="DV336">
        <f>SNPs!$D$31</f>
        <v>47339792</v>
      </c>
      <c r="DW336" s="7" t="str">
        <f ca="1">IF('Randomized Data'!CM336 = 1, SNPs!$H$31 &amp; SNPs!$H$31, IF('Randomized Data'!CN336 = 1, SNPs!$H$31 &amp; INDIRECT("SNPs!" &amp; CHAR(72 +'Randomized Data'!CO336) &amp; "31"), INDIRECT("SNPs!" &amp; CHAR(72 +'Randomized Data'!CO336) &amp; "31") &amp; INDIRECT("SNPs!" &amp; CHAR(72 +'Randomized Data'!CO336) &amp; "31")))</f>
        <v>AA</v>
      </c>
      <c r="DX336" t="str">
        <f>SNPs!$F$32</f>
        <v>rs397516074</v>
      </c>
      <c r="DY336">
        <f>SNPs!$C$32</f>
        <v>11</v>
      </c>
      <c r="DZ336">
        <f>SNPs!$D$32</f>
        <v>47348424</v>
      </c>
      <c r="EA336" s="7" t="str">
        <f ca="1">IF('Randomized Data'!CP336 = 1, SNPs!$H$32 &amp; SNPs!$H$32, IF('Randomized Data'!CQ336 = 1, SNPs!$H$32 &amp; INDIRECT("SNPs!" &amp; CHAR(72 +'Randomized Data'!CR336) &amp; "32"), INDIRECT("SNPs!" &amp; CHAR(72 +'Randomized Data'!CR336) &amp; "32") &amp; INDIRECT("SNPs!" &amp; CHAR(72 +'Randomized Data'!CR336) &amp; "32")))</f>
        <v>GG</v>
      </c>
      <c r="EB336" t="str">
        <f>SNPs!$F$33</f>
        <v>rs397515963</v>
      </c>
      <c r="EC336">
        <f>SNPs!$C$33</f>
        <v>11</v>
      </c>
      <c r="ED336">
        <f>SNPs!$D$33</f>
        <v>47337729</v>
      </c>
      <c r="EE336" s="7" t="str">
        <f ca="1">IF('Randomized Data'!CS336 = 1, SNPs!$H$33 &amp; SNPs!$H$33, IF('Randomized Data'!CT336 = 1, SNPs!$H$33 &amp; INDIRECT("SNPs!" &amp; CHAR(72 +'Randomized Data'!CU336) &amp; "33"), INDIRECT("SNPs!" &amp; CHAR(72 +'Randomized Data'!CU336) &amp; "33") &amp; INDIRECT("SNPs!" &amp; CHAR(72 +'Randomized Data'!CU336) &amp; "33")))</f>
        <v>-G</v>
      </c>
    </row>
    <row r="337" spans="1:13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  <c r="F337" s="3">
        <v>42174</v>
      </c>
      <c r="G337" s="9" t="str">
        <f>'Randomized Data'!C337</f>
        <v>Internal Lab</v>
      </c>
      <c r="H337" t="str">
        <f>SNPs!$F$2</f>
        <v>rs12248560</v>
      </c>
      <c r="I337">
        <f>SNPs!$C$2</f>
        <v>10</v>
      </c>
      <c r="J337">
        <f>SNPs!$D$2</f>
        <v>94761900</v>
      </c>
      <c r="K337" t="str">
        <f ca="1">IF('Randomized Data'!D337 = 1, SNPs!$H$2 &amp; SNPs!$H$2, IF('Randomized Data'!E337 = 1, SNPs!$H$2 &amp; INDIRECT("SNPs!" &amp; CHAR(72 +'Randomized Data'!F337) &amp; "2"), INDIRECT("SNPs!" &amp; CHAR(72 +'Randomized Data'!F337) &amp; "2") &amp; INDIRECT("SNPs!" &amp; CHAR(72 +'Randomized Data'!F337) &amp; "2")))</f>
        <v>CT</v>
      </c>
      <c r="L337" t="str">
        <f>SNPs!$F$3</f>
        <v>rs28399504</v>
      </c>
      <c r="M337">
        <f>SNPs!$C$3</f>
        <v>10</v>
      </c>
      <c r="N337">
        <f>SNPs!$D$3</f>
        <v>94762706</v>
      </c>
      <c r="O337" t="str">
        <f ca="1">IF('Randomized Data'!G337 = 1, SNPs!$H$3 &amp; SNPs!$H$3, IF('Randomized Data'!H337 = 1, SNPs!$H$3 &amp; INDIRECT("SNPs!" &amp; CHAR(72 +'Randomized Data'!I337) &amp; "3"), INDIRECT("SNPs!" &amp; CHAR(72 +'Randomized Data'!I337) &amp; "3") &amp; INDIRECT("SNPs!" &amp; CHAR(72 +'Randomized Data'!I337) &amp; "3")))</f>
        <v>AA</v>
      </c>
      <c r="P337" t="str">
        <f>SNPs!$F$4</f>
        <v>rs41291556</v>
      </c>
      <c r="Q337">
        <f>SNPs!$C$4</f>
        <v>10</v>
      </c>
      <c r="R337">
        <f>SNPs!$D$4</f>
        <v>94775416</v>
      </c>
      <c r="S337" t="str">
        <f ca="1">IF('Randomized Data'!J337 = 1, SNPs!$H$4 &amp; SNPs!$H$4, IF('Randomized Data'!K337 = 1, SNPs!$H$4 &amp; INDIRECT("SNPs!" &amp; CHAR(72 +'Randomized Data'!L337) &amp; "4"), INDIRECT("SNPs!" &amp; CHAR(72 +'Randomized Data'!L337) &amp; "4") &amp; INDIRECT("SNPs!" &amp; CHAR(72 +'Randomized Data'!L337) &amp; "4")))</f>
        <v>TT</v>
      </c>
      <c r="T337" t="str">
        <f>SNPs!$F$5</f>
        <v>rs72558184</v>
      </c>
      <c r="U337">
        <f>SNPs!$C$5</f>
        <v>10</v>
      </c>
      <c r="V337">
        <f>SNPs!$D$5</f>
        <v>96535210</v>
      </c>
      <c r="W337" t="str">
        <f ca="1">IF('Randomized Data'!M337 = 1, SNPs!$H$5 &amp; SNPs!$H$5, IF('Randomized Data'!N337 = 1, SNPs!$H$5 &amp; INDIRECT("SNPs!" &amp; CHAR(72 +'Randomized Data'!O337) &amp; "5"), INDIRECT("SNPs!" &amp; CHAR(72 +'Randomized Data'!O337) &amp; "5") &amp; INDIRECT("SNPs!" &amp; CHAR(72 +'Randomized Data'!O337) &amp; "5")))</f>
        <v>AA</v>
      </c>
      <c r="X337" t="str">
        <f>SNPs!$F$6</f>
        <v>rs4986893</v>
      </c>
      <c r="Y337">
        <f>SNPs!$C$6</f>
        <v>10</v>
      </c>
      <c r="Z337">
        <f>SNPs!$D$6</f>
        <v>94780653</v>
      </c>
      <c r="AA337" s="7" t="str">
        <f ca="1">IF('Randomized Data'!P337 = 1, SNPs!$H$6 &amp; SNPs!$H$6, IF('Randomized Data'!Q337 = 1, SNPs!$H$6 &amp; INDIRECT("SNPs!" &amp; CHAR(72 +'Randomized Data'!R337) &amp; "6"), INDIRECT("SNPs!" &amp; CHAR(72 +'Randomized Data'!R337) &amp; "6") &amp; INDIRECT("SNPs!" &amp; CHAR(72 +'Randomized Data'!R337) &amp; "6")))</f>
        <v>GA</v>
      </c>
      <c r="AB337" t="str">
        <f>SNPs!$F$7</f>
        <v>rs4244285</v>
      </c>
      <c r="AC337">
        <f>SNPs!$C$7</f>
        <v>10</v>
      </c>
      <c r="AD337">
        <f>SNPs!$D$7</f>
        <v>94781859</v>
      </c>
      <c r="AE337" s="7" t="str">
        <f ca="1">IF('Randomized Data'!S337 = 1, SNPs!$H$7 &amp; SNPs!$H$7, IF('Randomized Data'!T337 = 1, SNPs!$H$7 &amp; INDIRECT("SNPs!" &amp; CHAR(72 +'Randomized Data'!U337) &amp; "7"), INDIRECT("SNPs!" &amp; CHAR(72 +'Randomized Data'!U337) &amp; "7") &amp; INDIRECT("SNPs!" &amp; CHAR(72 +'Randomized Data'!U337) &amp; "7")))</f>
        <v>GG</v>
      </c>
      <c r="AF337" t="str">
        <f>SNPs!$F$8</f>
        <v>rs72558186</v>
      </c>
      <c r="AG337">
        <f>SNPs!$C$8</f>
        <v>10</v>
      </c>
      <c r="AH337">
        <f>SNPs!$D$8</f>
        <v>94781999</v>
      </c>
      <c r="AI337" s="7" t="str">
        <f ca="1">IF('Randomized Data'!V337 = 1, SNPs!$H$8 &amp; SNPs!$H$8, IF('Randomized Data'!W337 = 1, SNPs!$H$8 &amp; INDIRECT("SNPs!" &amp; CHAR(72 +'Randomized Data'!X337) &amp; "8"), INDIRECT("SNPs!" &amp; CHAR(72 +'Randomized Data'!X337) &amp; "8") &amp; INDIRECT("SNPs!" &amp; CHAR(72 +'Randomized Data'!X337) &amp; "8")))</f>
        <v>TT</v>
      </c>
      <c r="AJ337" t="str">
        <f>SNPs!$F$9</f>
        <v>rs56337013</v>
      </c>
      <c r="AK337">
        <f>SNPs!$C$9</f>
        <v>10</v>
      </c>
      <c r="AL337">
        <f>SNPs!$D$9</f>
        <v>94852738</v>
      </c>
      <c r="AM337" s="7" t="str">
        <f ca="1">IF('Randomized Data'!Y$2 = 1, SNPs!$H$9 &amp; SNPs!$H$9, IF('Randomized Data'!Z337 = 1, SNPs!$H$9 &amp; INDIRECT("SNPs!" &amp; CHAR(72 +'Randomized Data'!AA337) &amp; "9"), INDIRECT("SNPs!" &amp; CHAR(72 +'Randomized Data'!AA337) &amp; "9") &amp; INDIRECT("SNPs!" &amp; CHAR(72 +'Randomized Data'!AA337) &amp; "9")))</f>
        <v>TT</v>
      </c>
      <c r="AN337" t="str">
        <f>SNPs!$F$10</f>
        <v>rs17884712</v>
      </c>
      <c r="AO337">
        <f>SNPs!$C$10</f>
        <v>10</v>
      </c>
      <c r="AP337">
        <f>SNPs!$D$10</f>
        <v>94775489</v>
      </c>
      <c r="AQ337" s="7" t="str">
        <f ca="1">IF('Randomized Data'!AB337 = 1, SNPs!$H$10 &amp; SNPs!$H$10, IF('Randomized Data'!AC337 = 1, SNPs!$H$10 &amp; INDIRECT("SNPs!" &amp; CHAR(72 +'Randomized Data'!AD337) &amp; "10"), INDIRECT("SNPs!" &amp; CHAR(72 +'Randomized Data'!AD337) &amp; "10") &amp; INDIRECT("SNPs!" &amp; CHAR(72 +'Randomized Data'!AD337) &amp; "10")))</f>
        <v>AA</v>
      </c>
      <c r="AR337" t="str">
        <f>SNPs!$F$11</f>
        <v>rs6413438</v>
      </c>
      <c r="AS337">
        <f>SNPs!$C$11</f>
        <v>10</v>
      </c>
      <c r="AT337">
        <f>SNPs!$D$11</f>
        <v>94781858</v>
      </c>
      <c r="AU337" s="7" t="str">
        <f ca="1">IF('Randomized Data'!AE337 = 1, SNPs!$H$11 &amp; SNPs!$H$11, IF('Randomized Data'!AF337 = 1, SNPs!$H$11 &amp; INDIRECT("SNPs!" &amp; CHAR(72 +'Randomized Data'!AG337) &amp; "11"), INDIRECT("SNPs!" &amp; CHAR(72 +'Randomized Data'!AG337) &amp; "11") &amp; INDIRECT("SNPs!" &amp; CHAR(72 +'Randomized Data'!AG337) &amp; "11")))</f>
        <v>CT</v>
      </c>
      <c r="AV337" t="str">
        <f>SNPs!$F$12</f>
        <v>rs1057910</v>
      </c>
      <c r="AW337">
        <f>SNPs!$C$12</f>
        <v>10</v>
      </c>
      <c r="AX337">
        <f>SNPs!$D$12</f>
        <v>94981296</v>
      </c>
      <c r="AY337" s="7" t="str">
        <f ca="1">IF('Randomized Data'!AH337 = 1, SNPs!$H$12 &amp; SNPs!$H$12, IF('Randomized Data'!AI337 = 1, SNPs!$H$12 &amp; INDIRECT("SNPs!" &amp; CHAR(72 +'Randomized Data'!AJ337) &amp; "12"), INDIRECT("SNPs!" &amp; CHAR(72 +'Randomized Data'!AJ337) &amp; "12") &amp; INDIRECT("SNPs!" &amp; CHAR(72 +'Randomized Data'!AJ337) &amp; "12")))</f>
        <v>CC</v>
      </c>
      <c r="AZ337" t="str">
        <f>SNPs!$F$13</f>
        <v>rs1799853</v>
      </c>
      <c r="BA337">
        <f>SNPs!$C$13</f>
        <v>10</v>
      </c>
      <c r="BB337">
        <f>SNPs!$D$13</f>
        <v>94942290</v>
      </c>
      <c r="BC337" s="7" t="str">
        <f ca="1">IF('Randomized Data'!AK337 = 1, SNPs!$H$13 &amp; SNPs!$H$13, IF('Randomized Data'!AL337 = 1, SNPs!$H$13 &amp; INDIRECT("SNPs!" &amp; CHAR(72 +'Randomized Data'!AM337) &amp; "13"), INDIRECT("SNPs!" &amp; CHAR(72 +'Randomized Data'!AM337) &amp; "13") &amp; INDIRECT("SNPs!" &amp; CHAR(72 +'Randomized Data'!AM337) &amp; "13")))</f>
        <v>CC</v>
      </c>
      <c r="BD337" t="str">
        <f>SNPs!$F$14</f>
        <v>rs9923231</v>
      </c>
      <c r="BE337">
        <f>SNPs!$C$14</f>
        <v>16</v>
      </c>
      <c r="BF337">
        <f>SNPs!$D$14</f>
        <v>31096368</v>
      </c>
      <c r="BG337" s="7" t="str">
        <f ca="1">IF('Randomized Data'!AN337 = 1, SNPs!$H$14 &amp; SNPs!$H$14, IF('Randomized Data'!AO337 = 1, SNPs!$H$14 &amp; INDIRECT("SNPs!" &amp; CHAR(72 +'Randomized Data'!AP337) &amp; "14"), INDIRECT("SNPs!" &amp; CHAR(72 +'Randomized Data'!AP337) &amp; "14") &amp; INDIRECT("SNPs!" &amp; CHAR(72 +'Randomized Data'!AP337) &amp; "14")))</f>
        <v>CC</v>
      </c>
      <c r="BH337" t="str">
        <f>SNPs!$F$15</f>
        <v>rs9934438</v>
      </c>
      <c r="BI337">
        <f>SNPs!$C$15</f>
        <v>16</v>
      </c>
      <c r="BJ337">
        <f>SNPs!$D$15</f>
        <v>31093557</v>
      </c>
      <c r="BK337" s="7" t="str">
        <f ca="1">IF('Randomized Data'!AQ337 = 1, SNPs!$H$15 &amp; SNPs!$H$15, IF('Randomized Data'!AR337 = 1, SNPs!$H$15 &amp; INDIRECT("SNPs!" &amp; CHAR(72 +'Randomized Data'!AS337) &amp; "15"), INDIRECT("SNPs!" &amp; CHAR(72 +'Randomized Data'!AS337) &amp; "15") &amp; INDIRECT("SNPs!" &amp; CHAR(72 +'Randomized Data'!AS337) &amp; "15")))</f>
        <v>AA</v>
      </c>
      <c r="BL337" t="str">
        <f>SNPs!$F$16</f>
        <v>rs8050894</v>
      </c>
      <c r="BM337">
        <f>SNPs!$C$16</f>
        <v>16</v>
      </c>
      <c r="BN337">
        <f>SNPs!$D$16</f>
        <v>31093188</v>
      </c>
      <c r="BO337" s="7" t="str">
        <f ca="1">IF('Randomized Data'!AT337 = 1, SNPs!$H$16 &amp; SNPs!$H$16, IF('Randomized Data'!AU337 = 1, SNPs!$H$16 &amp; INDIRECT("SNPs!" &amp; CHAR(72 +'Randomized Data'!AV337) &amp; "16"), INDIRECT("SNPs!" &amp; CHAR(72 +'Randomized Data'!AV337) &amp; "16") &amp; INDIRECT("SNPs!" &amp; CHAR(72 +'Randomized Data'!AV337) &amp; "16")))</f>
        <v>CC</v>
      </c>
      <c r="BP337" t="str">
        <f>SNPs!$F$17</f>
        <v>rs6025</v>
      </c>
      <c r="BQ337">
        <f>SNPs!$C$17</f>
        <v>1</v>
      </c>
      <c r="BR337">
        <f>SNPs!$D$17</f>
        <v>169549811</v>
      </c>
      <c r="BS337" s="7" t="str">
        <f ca="1">IF('Randomized Data'!AW337 = 1, SNPs!$H$17 &amp; SNPs!$H$17, IF('Randomized Data'!AX337 = 1, SNPs!$H$17 &amp; INDIRECT("SNPs!" &amp; CHAR(72 +'Randomized Data'!AY337) &amp; "17"), INDIRECT("SNPs!" &amp; CHAR(72 +'Randomized Data'!AY337) &amp; "17") &amp; INDIRECT("SNPs!" &amp; CHAR(72 +'Randomized Data'!AY337) &amp; "17")))</f>
        <v>GG</v>
      </c>
      <c r="BT337" t="str">
        <f>SNPs!$F$18</f>
        <v>rs1799963</v>
      </c>
      <c r="BU337">
        <f>SNPs!$C$18</f>
        <v>11</v>
      </c>
      <c r="BV337">
        <f>SNPs!$D$18</f>
        <v>46739505</v>
      </c>
      <c r="BW337" s="7" t="str">
        <f ca="1">IF('Randomized Data'!AZ337 = 1, SNPs!$H$18 &amp; SNPs!$H$18, IF('Randomized Data'!BA337 = 1, SNPs!$H$18 &amp; INDIRECT("SNPs!" &amp; CHAR(72 +'Randomized Data'!BB337) &amp; "18"), INDIRECT("SNPs!" &amp; CHAR(72 +'Randomized Data'!BB337) &amp; "18") &amp; INDIRECT("SNPs!" &amp; CHAR(72 +'Randomized Data'!BB337) &amp; "18")))</f>
        <v>GA</v>
      </c>
      <c r="BX337" t="str">
        <f>SNPs!$F$19</f>
        <v>rs121913626</v>
      </c>
      <c r="BY337">
        <f>SNPs!$C$19</f>
        <v>14</v>
      </c>
      <c r="BZ337">
        <f>SNPs!$D$19</f>
        <v>23427723</v>
      </c>
      <c r="CA337" s="7" t="str">
        <f ca="1">IF('Randomized Data'!BC337 = 1, SNPs!$H$19 &amp; SNPs!$H$19, IF('Randomized Data'!BD337 = 1, SNPs!$H$19 &amp; INDIRECT("SNPs!" &amp; CHAR(72 +'Randomized Data'!BE337) &amp; "19"), INDIRECT("SNPs!" &amp; CHAR(72 +'Randomized Data'!BE337) &amp; "19") &amp; INDIRECT("SNPs!" &amp; CHAR(72 +'Randomized Data'!BE337) &amp; "19")))</f>
        <v>CC</v>
      </c>
      <c r="CB337" t="str">
        <f>SNPs!$F$20</f>
        <v>rs3218713</v>
      </c>
      <c r="CC337">
        <f>SNPs!$C$20</f>
        <v>14</v>
      </c>
      <c r="CD337">
        <f>SNPs!$D$20</f>
        <v>23431468</v>
      </c>
      <c r="CE337" s="7" t="str">
        <f ca="1">IF('Randomized Data'!BF337 = 1, SNPs!$H$20 &amp; SNPs!$H$20, IF('Randomized Data'!BG337 = 1, SNPs!$H$20 &amp; INDIRECT("SNPs!" &amp; CHAR(72 +'Randomized Data'!BH337) &amp; "20"), INDIRECT("SNPs!" &amp; CHAR(72 +'Randomized Data'!BH337) &amp; "20") &amp; INDIRECT("SNPs!" &amp; CHAR(72 +'Randomized Data'!BH337) &amp; "20")))</f>
        <v>GG</v>
      </c>
      <c r="CF337" t="str">
        <f>SNPs!$F$21</f>
        <v>rs3218714</v>
      </c>
      <c r="CG337">
        <f>SNPs!$C$21</f>
        <v>14</v>
      </c>
      <c r="CH337">
        <f>SNPs!$D$21</f>
        <v>23429279</v>
      </c>
      <c r="CI337" s="7" t="str">
        <f ca="1">IF('Randomized Data'!BI337 = 1, SNPs!$H$21 &amp; SNPs!$H$21, IF('Randomized Data'!BJ337 = 1, SNPs!$H$21 &amp; INDIRECT("SNPs!" &amp; CHAR(72 +'Randomized Data'!BK337) &amp; "21"), INDIRECT("SNPs!" &amp; CHAR(72 +'Randomized Data'!BK337) &amp; "21") &amp; INDIRECT("SNPs!" &amp; CHAR(72 +'Randomized Data'!BK337) &amp; "21")))</f>
        <v>CC</v>
      </c>
      <c r="CJ337" t="str">
        <f>SNPs!$F$22</f>
        <v>rs121964855</v>
      </c>
      <c r="CK337">
        <f>SNPs!$C$22</f>
        <v>1</v>
      </c>
      <c r="CL337">
        <f>SNPs!$D$22</f>
        <v>201365638</v>
      </c>
      <c r="CM337" s="7" t="str">
        <f ca="1">IF('Randomized Data'!BL337 = 1, SNPs!$H$22 &amp; SNPs!$H$22, IF('Randomized Data'!BM337 = 1, SNPs!$H$22 &amp; INDIRECT("SNPs!" &amp; CHAR(72 +'Randomized Data'!BN337) &amp; "22"), INDIRECT("SNPs!" &amp; CHAR(72 +'Randomized Data'!BN337) &amp; "22") &amp; INDIRECT("SNPs!" &amp; CHAR(72 +'Randomized Data'!BN337) &amp; "22")))</f>
        <v>TT</v>
      </c>
      <c r="CN337" t="str">
        <f>SNPs!$F$23</f>
        <v>rs121964856</v>
      </c>
      <c r="CO337">
        <f>SNPs!$C$23</f>
        <v>1</v>
      </c>
      <c r="CP337">
        <f>SNPs!$D$23</f>
        <v>201365297</v>
      </c>
      <c r="CQ337" s="7" t="str">
        <f ca="1">IF('Randomized Data'!BO337 = 1, SNPs!$H$23 &amp; SNPs!$H$23, IF('Randomized Data'!BP337 = 1, SNPs!$H$23 &amp; INDIRECT("SNPs!" &amp; CHAR(72 +'Randomized Data'!BQ337) &amp; "23"), INDIRECT("SNPs!" &amp; CHAR(72 +'Randomized Data'!BQ337) &amp; "23") &amp; INDIRECT("SNPs!" &amp; CHAR(72 +'Randomized Data'!BQ337) &amp; "23")))</f>
        <v>AA</v>
      </c>
      <c r="CR337" t="str">
        <f>SNPs!$F$24</f>
        <v>rs121964857</v>
      </c>
      <c r="CS337">
        <f>SNPs!$C$24</f>
        <v>1</v>
      </c>
      <c r="CT337">
        <f>SNPs!$D$24</f>
        <v>201359245</v>
      </c>
      <c r="CU337" s="7" t="str">
        <f ca="1">IF('Randomized Data'!BR337 = 1, SNPs!$H$24 &amp; SNPs!$H$24, IF('Randomized Data'!BS337 = 1, SNPs!$H$24 &amp; INDIRECT("SNPs!" &amp; CHAR(72 +'Randomized Data'!BT337) &amp; "24"), INDIRECT("SNPs!" &amp; CHAR(72 +'Randomized Data'!BT337) &amp; "24") &amp; INDIRECT("SNPs!" &amp; CHAR(72 +'Randomized Data'!BT337) &amp; "24")))</f>
        <v>TT</v>
      </c>
      <c r="CV337" t="str">
        <f>SNPs!$F$25</f>
        <v>rs28934269</v>
      </c>
      <c r="CW337">
        <f>SNPs!$C$25</f>
        <v>15</v>
      </c>
      <c r="CX337">
        <f>SNPs!$D$25</f>
        <v>63060915</v>
      </c>
      <c r="CY337" s="7" t="str">
        <f ca="1">IF('Randomized Data'!BU337 = 1, SNPs!$H$25 &amp; SNPs!$H$25, IF('Randomized Data'!BV337 = 1, SNPs!$H$25 &amp; INDIRECT("SNPs!" &amp; CHAR(72 +'Randomized Data'!BW337) &amp; "25"), INDIRECT("SNPs!" &amp; CHAR(72 +'Randomized Data'!BW337) &amp; "25") &amp; INDIRECT("SNPs!" &amp; CHAR(72 +'Randomized Data'!BW337) &amp; "25")))</f>
        <v>AG</v>
      </c>
      <c r="CZ337" t="str">
        <f>SNPs!$F$26</f>
        <v>rs28934270</v>
      </c>
      <c r="DA337">
        <f>SNPs!$C$26</f>
        <v>15</v>
      </c>
      <c r="DB337">
        <f>SNPs!$D$26</f>
        <v>63060899</v>
      </c>
      <c r="DC337" s="7" t="str">
        <f ca="1">IF('Randomized Data'!BX337 = 1, SNPs!$H$26 &amp; SNPs!$H$26, IF('Randomized Data'!BY337 = 1, SNPs!$H$26 &amp; INDIRECT("SNPs!" &amp; CHAR(72 +'Randomized Data'!BZ337) &amp; "26"), INDIRECT("SNPs!" &amp; CHAR(72 +'Randomized Data'!BZ337) &amp; "26") &amp; INDIRECT("SNPs!" &amp; CHAR(72 +'Randomized Data'!BZ337) &amp; "26")))</f>
        <v>GG</v>
      </c>
      <c r="DD337" t="str">
        <f>SNPs!$F$27</f>
        <v>rs727504290</v>
      </c>
      <c r="DE337">
        <f>SNPs!$C$27</f>
        <v>15</v>
      </c>
      <c r="DF337">
        <f>SNPs!$D$27</f>
        <v>63042875</v>
      </c>
      <c r="DG337" s="7" t="str">
        <f ca="1">IF('Randomized Data'!CA337 = 1, SNPs!$H$27 &amp; SNPs!$H$27, IF('Randomized Data'!CB337 = 1, SNPs!$H$27 &amp; INDIRECT("SNPs!" &amp; CHAR(72 +'Randomized Data'!CC337) &amp; "27"), INDIRECT("SNPs!" &amp; CHAR(72 +'Randomized Data'!CC337) &amp; "27") &amp; INDIRECT("SNPs!" &amp; CHAR(72 +'Randomized Data'!CC337) &amp; "27")))</f>
        <v>GC</v>
      </c>
      <c r="DH337" t="str">
        <f>SNPs!$F$28</f>
        <v>rs104894504</v>
      </c>
      <c r="DI337">
        <f>SNPs!$C$28</f>
        <v>15</v>
      </c>
      <c r="DJ337">
        <f>SNPs!$D$28</f>
        <v>63057028</v>
      </c>
      <c r="DK337" s="7" t="str">
        <f ca="1">IF('Randomized Data'!CD337 = 1, SNPs!$H$28 &amp; SNPs!$H$28, IF('Randomized Data'!CE337 = 1, SNPs!$H$28 &amp; INDIRECT("SNPs!" &amp; CHAR(72 +'Randomized Data'!CF337) &amp; "28"), INDIRECT("SNPs!" &amp; CHAR(72 +'Randomized Data'!CF337) &amp; "28") &amp; INDIRECT("SNPs!" &amp; CHAR(72 +'Randomized Data'!CF337) &amp; "28")))</f>
        <v>TC</v>
      </c>
      <c r="DL337" t="str">
        <f>SNPs!$F$29</f>
        <v>rs375882485</v>
      </c>
      <c r="DM337">
        <f>SNPs!$C$29</f>
        <v>11</v>
      </c>
      <c r="DN337">
        <f>SNPs!$D$29</f>
        <v>47342698</v>
      </c>
      <c r="DO337" s="7" t="str">
        <f ca="1">IF('Randomized Data'!CG337 = 1, SNPs!$H$29 &amp; SNPs!$H$29, IF('Randomized Data'!CH337 = 1, SNPs!$H$29 &amp; INDIRECT("SNPs!" &amp; CHAR(72 +'Randomized Data'!CI337) &amp; "29"), INDIRECT("SNPs!" &amp; CHAR(72 +'Randomized Data'!CI337) &amp; "29") &amp; INDIRECT("SNPs!" &amp; CHAR(72 +'Randomized Data'!CI337) &amp; "29")))</f>
        <v>GA</v>
      </c>
      <c r="DP337" t="str">
        <f>SNPs!$F$30</f>
        <v>rs397516083</v>
      </c>
      <c r="DQ337">
        <f>SNPs!$C$30</f>
        <v>11</v>
      </c>
      <c r="DR337">
        <f>SNPs!$D$30</f>
        <v>47346379</v>
      </c>
      <c r="DS337" s="7" t="str">
        <f ca="1">IF('Randomized Data'!CJ337 = 1, SNPs!$H$30 &amp; SNPs!$H$30, IF('Randomized Data'!CK337 = 1, SNPs!$H$30 &amp; INDIRECT("SNPs!" &amp; CHAR(72 +'Randomized Data'!CL337) &amp; "30"), INDIRECT("SNPs!" &amp; CHAR(72 +'Randomized Data'!CL337) &amp; "30") &amp; INDIRECT("SNPs!" &amp; CHAR(72 +'Randomized Data'!CL337) &amp; "30")))</f>
        <v>GA</v>
      </c>
      <c r="DT337" t="str">
        <f>SNPs!$F$31</f>
        <v>rs397515937</v>
      </c>
      <c r="DU337">
        <f>SNPs!$C$31</f>
        <v>11</v>
      </c>
      <c r="DV337">
        <f>SNPs!$D$31</f>
        <v>47339792</v>
      </c>
      <c r="DW337" s="7" t="str">
        <f ca="1">IF('Randomized Data'!CM337 = 1, SNPs!$H$31 &amp; SNPs!$H$31, IF('Randomized Data'!CN337 = 1, SNPs!$H$31 &amp; INDIRECT("SNPs!" &amp; CHAR(72 +'Randomized Data'!CO337) &amp; "31"), INDIRECT("SNPs!" &amp; CHAR(72 +'Randomized Data'!CO337) &amp; "31") &amp; INDIRECT("SNPs!" &amp; CHAR(72 +'Randomized Data'!CO337) &amp; "31")))</f>
        <v>AA</v>
      </c>
      <c r="DX337" t="str">
        <f>SNPs!$F$32</f>
        <v>rs397516074</v>
      </c>
      <c r="DY337">
        <f>SNPs!$C$32</f>
        <v>11</v>
      </c>
      <c r="DZ337">
        <f>SNPs!$D$32</f>
        <v>47348424</v>
      </c>
      <c r="EA337" s="7" t="str">
        <f ca="1">IF('Randomized Data'!CP337 = 1, SNPs!$H$32 &amp; SNPs!$H$32, IF('Randomized Data'!CQ337 = 1, SNPs!$H$32 &amp; INDIRECT("SNPs!" &amp; CHAR(72 +'Randomized Data'!CR337) &amp; "32"), INDIRECT("SNPs!" &amp; CHAR(72 +'Randomized Data'!CR337) &amp; "32") &amp; INDIRECT("SNPs!" &amp; CHAR(72 +'Randomized Data'!CR337) &amp; "32")))</f>
        <v>GA</v>
      </c>
      <c r="EB337" t="str">
        <f>SNPs!$F$33</f>
        <v>rs397515963</v>
      </c>
      <c r="EC337">
        <f>SNPs!$C$33</f>
        <v>11</v>
      </c>
      <c r="ED337">
        <f>SNPs!$D$33</f>
        <v>47337729</v>
      </c>
      <c r="EE337" s="7" t="str">
        <f ca="1">IF('Randomized Data'!CS337 = 1, SNPs!$H$33 &amp; SNPs!$H$33, IF('Randomized Data'!CT337 = 1, SNPs!$H$33 &amp; INDIRECT("SNPs!" &amp; CHAR(72 +'Randomized Data'!CU337) &amp; "33"), INDIRECT("SNPs!" &amp; CHAR(72 +'Randomized Data'!CU337) &amp; "33") &amp; INDIRECT("SNPs!" &amp; CHAR(72 +'Randomized Data'!CU337) &amp; "33")))</f>
        <v>GG</v>
      </c>
    </row>
    <row r="338" spans="1:13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  <c r="F338" s="3">
        <v>42168</v>
      </c>
      <c r="G338" s="9" t="str">
        <f>'Randomized Data'!C338</f>
        <v>External Lab</v>
      </c>
      <c r="H338" t="str">
        <f>SNPs!$F$2</f>
        <v>rs12248560</v>
      </c>
      <c r="I338">
        <f>SNPs!$C$2</f>
        <v>10</v>
      </c>
      <c r="J338">
        <f>SNPs!$D$2</f>
        <v>94761900</v>
      </c>
      <c r="K338" t="str">
        <f ca="1">IF('Randomized Data'!D338 = 1, SNPs!$H$2 &amp; SNPs!$H$2, IF('Randomized Data'!E338 = 1, SNPs!$H$2 &amp; INDIRECT("SNPs!" &amp; CHAR(72 +'Randomized Data'!F338) &amp; "2"), INDIRECT("SNPs!" &amp; CHAR(72 +'Randomized Data'!F338) &amp; "2") &amp; INDIRECT("SNPs!" &amp; CHAR(72 +'Randomized Data'!F338) &amp; "2")))</f>
        <v>CC</v>
      </c>
      <c r="L338" t="str">
        <f>SNPs!$F$3</f>
        <v>rs28399504</v>
      </c>
      <c r="M338">
        <f>SNPs!$C$3</f>
        <v>10</v>
      </c>
      <c r="N338">
        <f>SNPs!$D$3</f>
        <v>94762706</v>
      </c>
      <c r="O338" t="str">
        <f ca="1">IF('Randomized Data'!G338 = 1, SNPs!$H$3 &amp; SNPs!$H$3, IF('Randomized Data'!H338 = 1, SNPs!$H$3 &amp; INDIRECT("SNPs!" &amp; CHAR(72 +'Randomized Data'!I338) &amp; "3"), INDIRECT("SNPs!" &amp; CHAR(72 +'Randomized Data'!I338) &amp; "3") &amp; INDIRECT("SNPs!" &amp; CHAR(72 +'Randomized Data'!I338) &amp; "3")))</f>
        <v>AA</v>
      </c>
      <c r="P338" t="str">
        <f>SNPs!$F$4</f>
        <v>rs41291556</v>
      </c>
      <c r="Q338">
        <f>SNPs!$C$4</f>
        <v>10</v>
      </c>
      <c r="R338">
        <f>SNPs!$D$4</f>
        <v>94775416</v>
      </c>
      <c r="S338" t="str">
        <f ca="1">IF('Randomized Data'!J338 = 1, SNPs!$H$4 &amp; SNPs!$H$4, IF('Randomized Data'!K338 = 1, SNPs!$H$4 &amp; INDIRECT("SNPs!" &amp; CHAR(72 +'Randomized Data'!L338) &amp; "4"), INDIRECT("SNPs!" &amp; CHAR(72 +'Randomized Data'!L338) &amp; "4") &amp; INDIRECT("SNPs!" &amp; CHAR(72 +'Randomized Data'!L338) &amp; "4")))</f>
        <v>TT</v>
      </c>
      <c r="T338" t="str">
        <f>SNPs!$F$5</f>
        <v>rs72558184</v>
      </c>
      <c r="U338">
        <f>SNPs!$C$5</f>
        <v>10</v>
      </c>
      <c r="V338">
        <f>SNPs!$D$5</f>
        <v>96535210</v>
      </c>
      <c r="W338" t="str">
        <f ca="1">IF('Randomized Data'!M338 = 1, SNPs!$H$5 &amp; SNPs!$H$5, IF('Randomized Data'!N338 = 1, SNPs!$H$5 &amp; INDIRECT("SNPs!" &amp; CHAR(72 +'Randomized Data'!O338) &amp; "5"), INDIRECT("SNPs!" &amp; CHAR(72 +'Randomized Data'!O338) &amp; "5") &amp; INDIRECT("SNPs!" &amp; CHAR(72 +'Randomized Data'!O338) &amp; "5")))</f>
        <v>AA</v>
      </c>
      <c r="X338" t="str">
        <f>SNPs!$F$6</f>
        <v>rs4986893</v>
      </c>
      <c r="Y338">
        <f>SNPs!$C$6</f>
        <v>10</v>
      </c>
      <c r="Z338">
        <f>SNPs!$D$6</f>
        <v>94780653</v>
      </c>
      <c r="AA338" s="7" t="str">
        <f ca="1">IF('Randomized Data'!P338 = 1, SNPs!$H$6 &amp; SNPs!$H$6, IF('Randomized Data'!Q338 = 1, SNPs!$H$6 &amp; INDIRECT("SNPs!" &amp; CHAR(72 +'Randomized Data'!R338) &amp; "6"), INDIRECT("SNPs!" &amp; CHAR(72 +'Randomized Data'!R338) &amp; "6") &amp; INDIRECT("SNPs!" &amp; CHAR(72 +'Randomized Data'!R338) &amp; "6")))</f>
        <v>AA</v>
      </c>
      <c r="AB338" t="str">
        <f>SNPs!$F$7</f>
        <v>rs4244285</v>
      </c>
      <c r="AC338">
        <f>SNPs!$C$7</f>
        <v>10</v>
      </c>
      <c r="AD338">
        <f>SNPs!$D$7</f>
        <v>94781859</v>
      </c>
      <c r="AE338" s="7" t="str">
        <f ca="1">IF('Randomized Data'!S338 = 1, SNPs!$H$7 &amp; SNPs!$H$7, IF('Randomized Data'!T338 = 1, SNPs!$H$7 &amp; INDIRECT("SNPs!" &amp; CHAR(72 +'Randomized Data'!U338) &amp; "7"), INDIRECT("SNPs!" &amp; CHAR(72 +'Randomized Data'!U338) &amp; "7") &amp; INDIRECT("SNPs!" &amp; CHAR(72 +'Randomized Data'!U338) &amp; "7")))</f>
        <v>GG</v>
      </c>
      <c r="AF338" t="str">
        <f>SNPs!$F$8</f>
        <v>rs72558186</v>
      </c>
      <c r="AG338">
        <f>SNPs!$C$8</f>
        <v>10</v>
      </c>
      <c r="AH338">
        <f>SNPs!$D$8</f>
        <v>94781999</v>
      </c>
      <c r="AI338" s="7" t="str">
        <f ca="1">IF('Randomized Data'!V338 = 1, SNPs!$H$8 &amp; SNPs!$H$8, IF('Randomized Data'!W338 = 1, SNPs!$H$8 &amp; INDIRECT("SNPs!" &amp; CHAR(72 +'Randomized Data'!X338) &amp; "8"), INDIRECT("SNPs!" &amp; CHAR(72 +'Randomized Data'!X338) &amp; "8") &amp; INDIRECT("SNPs!" &amp; CHAR(72 +'Randomized Data'!X338) &amp; "8")))</f>
        <v>TT</v>
      </c>
      <c r="AJ338" t="str">
        <f>SNPs!$F$9</f>
        <v>rs56337013</v>
      </c>
      <c r="AK338">
        <f>SNPs!$C$9</f>
        <v>10</v>
      </c>
      <c r="AL338">
        <f>SNPs!$D$9</f>
        <v>94852738</v>
      </c>
      <c r="AM338" s="7" t="str">
        <f ca="1">IF('Randomized Data'!Y$2 = 1, SNPs!$H$9 &amp; SNPs!$H$9, IF('Randomized Data'!Z338 = 1, SNPs!$H$9 &amp; INDIRECT("SNPs!" &amp; CHAR(72 +'Randomized Data'!AA338) &amp; "9"), INDIRECT("SNPs!" &amp; CHAR(72 +'Randomized Data'!AA338) &amp; "9") &amp; INDIRECT("SNPs!" &amp; CHAR(72 +'Randomized Data'!AA338) &amp; "9")))</f>
        <v>CT</v>
      </c>
      <c r="AN338" t="str">
        <f>SNPs!$F$10</f>
        <v>rs17884712</v>
      </c>
      <c r="AO338">
        <f>SNPs!$C$10</f>
        <v>10</v>
      </c>
      <c r="AP338">
        <f>SNPs!$D$10</f>
        <v>94775489</v>
      </c>
      <c r="AQ338" s="7" t="str">
        <f ca="1">IF('Randomized Data'!AB338 = 1, SNPs!$H$10 &amp; SNPs!$H$10, IF('Randomized Data'!AC338 = 1, SNPs!$H$10 &amp; INDIRECT("SNPs!" &amp; CHAR(72 +'Randomized Data'!AD338) &amp; "10"), INDIRECT("SNPs!" &amp; CHAR(72 +'Randomized Data'!AD338) &amp; "10") &amp; INDIRECT("SNPs!" &amp; CHAR(72 +'Randomized Data'!AD338) &amp; "10")))</f>
        <v>GA</v>
      </c>
      <c r="AR338" t="str">
        <f>SNPs!$F$11</f>
        <v>rs6413438</v>
      </c>
      <c r="AS338">
        <f>SNPs!$C$11</f>
        <v>10</v>
      </c>
      <c r="AT338">
        <f>SNPs!$D$11</f>
        <v>94781858</v>
      </c>
      <c r="AU338" s="7" t="str">
        <f ca="1">IF('Randomized Data'!AE338 = 1, SNPs!$H$11 &amp; SNPs!$H$11, IF('Randomized Data'!AF338 = 1, SNPs!$H$11 &amp; INDIRECT("SNPs!" &amp; CHAR(72 +'Randomized Data'!AG338) &amp; "11"), INDIRECT("SNPs!" &amp; CHAR(72 +'Randomized Data'!AG338) &amp; "11") &amp; INDIRECT("SNPs!" &amp; CHAR(72 +'Randomized Data'!AG338) &amp; "11")))</f>
        <v>TT</v>
      </c>
      <c r="AV338" t="str">
        <f>SNPs!$F$12</f>
        <v>rs1057910</v>
      </c>
      <c r="AW338">
        <f>SNPs!$C$12</f>
        <v>10</v>
      </c>
      <c r="AX338">
        <f>SNPs!$D$12</f>
        <v>94981296</v>
      </c>
      <c r="AY338" s="7" t="str">
        <f ca="1">IF('Randomized Data'!AH338 = 1, SNPs!$H$12 &amp; SNPs!$H$12, IF('Randomized Data'!AI338 = 1, SNPs!$H$12 &amp; INDIRECT("SNPs!" &amp; CHAR(72 +'Randomized Data'!AJ338) &amp; "12"), INDIRECT("SNPs!" &amp; CHAR(72 +'Randomized Data'!AJ338) &amp; "12") &amp; INDIRECT("SNPs!" &amp; CHAR(72 +'Randomized Data'!AJ338) &amp; "12")))</f>
        <v>AC</v>
      </c>
      <c r="AZ338" t="str">
        <f>SNPs!$F$13</f>
        <v>rs1799853</v>
      </c>
      <c r="BA338">
        <f>SNPs!$C$13</f>
        <v>10</v>
      </c>
      <c r="BB338">
        <f>SNPs!$D$13</f>
        <v>94942290</v>
      </c>
      <c r="BC338" s="7" t="str">
        <f ca="1">IF('Randomized Data'!AK338 = 1, SNPs!$H$13 &amp; SNPs!$H$13, IF('Randomized Data'!AL338 = 1, SNPs!$H$13 &amp; INDIRECT("SNPs!" &amp; CHAR(72 +'Randomized Data'!AM338) &amp; "13"), INDIRECT("SNPs!" &amp; CHAR(72 +'Randomized Data'!AM338) &amp; "13") &amp; INDIRECT("SNPs!" &amp; CHAR(72 +'Randomized Data'!AM338) &amp; "13")))</f>
        <v>CT</v>
      </c>
      <c r="BD338" t="str">
        <f>SNPs!$F$14</f>
        <v>rs9923231</v>
      </c>
      <c r="BE338">
        <f>SNPs!$C$14</f>
        <v>16</v>
      </c>
      <c r="BF338">
        <f>SNPs!$D$14</f>
        <v>31096368</v>
      </c>
      <c r="BG338" s="7" t="str">
        <f ca="1">IF('Randomized Data'!AN338 = 1, SNPs!$H$14 &amp; SNPs!$H$14, IF('Randomized Data'!AO338 = 1, SNPs!$H$14 &amp; INDIRECT("SNPs!" &amp; CHAR(72 +'Randomized Data'!AP338) &amp; "14"), INDIRECT("SNPs!" &amp; CHAR(72 +'Randomized Data'!AP338) &amp; "14") &amp; INDIRECT("SNPs!" &amp; CHAR(72 +'Randomized Data'!AP338) &amp; "14")))</f>
        <v>CC</v>
      </c>
      <c r="BH338" t="str">
        <f>SNPs!$F$15</f>
        <v>rs9934438</v>
      </c>
      <c r="BI338">
        <f>SNPs!$C$15</f>
        <v>16</v>
      </c>
      <c r="BJ338">
        <f>SNPs!$D$15</f>
        <v>31093557</v>
      </c>
      <c r="BK338" s="7" t="str">
        <f ca="1">IF('Randomized Data'!AQ338 = 1, SNPs!$H$15 &amp; SNPs!$H$15, IF('Randomized Data'!AR338 = 1, SNPs!$H$15 &amp; INDIRECT("SNPs!" &amp; CHAR(72 +'Randomized Data'!AS338) &amp; "15"), INDIRECT("SNPs!" &amp; CHAR(72 +'Randomized Data'!AS338) &amp; "15") &amp; INDIRECT("SNPs!" &amp; CHAR(72 +'Randomized Data'!AS338) &amp; "15")))</f>
        <v>GG</v>
      </c>
      <c r="BL338" t="str">
        <f>SNPs!$F$16</f>
        <v>rs8050894</v>
      </c>
      <c r="BM338">
        <f>SNPs!$C$16</f>
        <v>16</v>
      </c>
      <c r="BN338">
        <f>SNPs!$D$16</f>
        <v>31093188</v>
      </c>
      <c r="BO338" s="7" t="str">
        <f ca="1">IF('Randomized Data'!AT338 = 1, SNPs!$H$16 &amp; SNPs!$H$16, IF('Randomized Data'!AU338 = 1, SNPs!$H$16 &amp; INDIRECT("SNPs!" &amp; CHAR(72 +'Randomized Data'!AV338) &amp; "16"), INDIRECT("SNPs!" &amp; CHAR(72 +'Randomized Data'!AV338) &amp; "16") &amp; INDIRECT("SNPs!" &amp; CHAR(72 +'Randomized Data'!AV338) &amp; "16")))</f>
        <v>CC</v>
      </c>
      <c r="BP338" t="str">
        <f>SNPs!$F$17</f>
        <v>rs6025</v>
      </c>
      <c r="BQ338">
        <f>SNPs!$C$17</f>
        <v>1</v>
      </c>
      <c r="BR338">
        <f>SNPs!$D$17</f>
        <v>169549811</v>
      </c>
      <c r="BS338" s="7" t="str">
        <f ca="1">IF('Randomized Data'!AW338 = 1, SNPs!$H$17 &amp; SNPs!$H$17, IF('Randomized Data'!AX338 = 1, SNPs!$H$17 &amp; INDIRECT("SNPs!" &amp; CHAR(72 +'Randomized Data'!AY338) &amp; "17"), INDIRECT("SNPs!" &amp; CHAR(72 +'Randomized Data'!AY338) &amp; "17") &amp; INDIRECT("SNPs!" &amp; CHAR(72 +'Randomized Data'!AY338) &amp; "17")))</f>
        <v>GA</v>
      </c>
      <c r="BT338" t="str">
        <f>SNPs!$F$18</f>
        <v>rs1799963</v>
      </c>
      <c r="BU338">
        <f>SNPs!$C$18</f>
        <v>11</v>
      </c>
      <c r="BV338">
        <f>SNPs!$D$18</f>
        <v>46739505</v>
      </c>
      <c r="BW338" s="7" t="str">
        <f ca="1">IF('Randomized Data'!AZ338 = 1, SNPs!$H$18 &amp; SNPs!$H$18, IF('Randomized Data'!BA338 = 1, SNPs!$H$18 &amp; INDIRECT("SNPs!" &amp; CHAR(72 +'Randomized Data'!BB338) &amp; "18"), INDIRECT("SNPs!" &amp; CHAR(72 +'Randomized Data'!BB338) &amp; "18") &amp; INDIRECT("SNPs!" &amp; CHAR(72 +'Randomized Data'!BB338) &amp; "18")))</f>
        <v>GG</v>
      </c>
      <c r="BX338" t="str">
        <f>SNPs!$F$19</f>
        <v>rs121913626</v>
      </c>
      <c r="BY338">
        <f>SNPs!$C$19</f>
        <v>14</v>
      </c>
      <c r="BZ338">
        <f>SNPs!$D$19</f>
        <v>23427723</v>
      </c>
      <c r="CA338" s="7" t="str">
        <f ca="1">IF('Randomized Data'!BC338 = 1, SNPs!$H$19 &amp; SNPs!$H$19, IF('Randomized Data'!BD338 = 1, SNPs!$H$19 &amp; INDIRECT("SNPs!" &amp; CHAR(72 +'Randomized Data'!BE338) &amp; "19"), INDIRECT("SNPs!" &amp; CHAR(72 +'Randomized Data'!BE338) &amp; "19") &amp; INDIRECT("SNPs!" &amp; CHAR(72 +'Randomized Data'!BE338) &amp; "19")))</f>
        <v>CC</v>
      </c>
      <c r="CB338" t="str">
        <f>SNPs!$F$20</f>
        <v>rs3218713</v>
      </c>
      <c r="CC338">
        <f>SNPs!$C$20</f>
        <v>14</v>
      </c>
      <c r="CD338">
        <f>SNPs!$D$20</f>
        <v>23431468</v>
      </c>
      <c r="CE338" s="7" t="str">
        <f ca="1">IF('Randomized Data'!BF338 = 1, SNPs!$H$20 &amp; SNPs!$H$20, IF('Randomized Data'!BG338 = 1, SNPs!$H$20 &amp; INDIRECT("SNPs!" &amp; CHAR(72 +'Randomized Data'!BH338) &amp; "20"), INDIRECT("SNPs!" &amp; CHAR(72 +'Randomized Data'!BH338) &amp; "20") &amp; INDIRECT("SNPs!" &amp; CHAR(72 +'Randomized Data'!BH338) &amp; "20")))</f>
        <v>GG</v>
      </c>
      <c r="CF338" t="str">
        <f>SNPs!$F$21</f>
        <v>rs3218714</v>
      </c>
      <c r="CG338">
        <f>SNPs!$C$21</f>
        <v>14</v>
      </c>
      <c r="CH338">
        <f>SNPs!$D$21</f>
        <v>23429279</v>
      </c>
      <c r="CI338" s="7" t="str">
        <f ca="1">IF('Randomized Data'!BI338 = 1, SNPs!$H$21 &amp; SNPs!$H$21, IF('Randomized Data'!BJ338 = 1, SNPs!$H$21 &amp; INDIRECT("SNPs!" &amp; CHAR(72 +'Randomized Data'!BK338) &amp; "21"), INDIRECT("SNPs!" &amp; CHAR(72 +'Randomized Data'!BK338) &amp; "21") &amp; INDIRECT("SNPs!" &amp; CHAR(72 +'Randomized Data'!BK338) &amp; "21")))</f>
        <v>CT</v>
      </c>
      <c r="CJ338" t="str">
        <f>SNPs!$F$22</f>
        <v>rs121964855</v>
      </c>
      <c r="CK338">
        <f>SNPs!$C$22</f>
        <v>1</v>
      </c>
      <c r="CL338">
        <f>SNPs!$D$22</f>
        <v>201365638</v>
      </c>
      <c r="CM338" s="7" t="str">
        <f ca="1">IF('Randomized Data'!BL338 = 1, SNPs!$H$22 &amp; SNPs!$H$22, IF('Randomized Data'!BM338 = 1, SNPs!$H$22 &amp; INDIRECT("SNPs!" &amp; CHAR(72 +'Randomized Data'!BN338) &amp; "22"), INDIRECT("SNPs!" &amp; CHAR(72 +'Randomized Data'!BN338) &amp; "22") &amp; INDIRECT("SNPs!" &amp; CHAR(72 +'Randomized Data'!BN338) &amp; "22")))</f>
        <v>TT</v>
      </c>
      <c r="CN338" t="str">
        <f>SNPs!$F$23</f>
        <v>rs121964856</v>
      </c>
      <c r="CO338">
        <f>SNPs!$C$23</f>
        <v>1</v>
      </c>
      <c r="CP338">
        <f>SNPs!$D$23</f>
        <v>201365297</v>
      </c>
      <c r="CQ338" s="7" t="str">
        <f ca="1">IF('Randomized Data'!BO338 = 1, SNPs!$H$23 &amp; SNPs!$H$23, IF('Randomized Data'!BP338 = 1, SNPs!$H$23 &amp; INDIRECT("SNPs!" &amp; CHAR(72 +'Randomized Data'!BQ338) &amp; "23"), INDIRECT("SNPs!" &amp; CHAR(72 +'Randomized Data'!BQ338) &amp; "23") &amp; INDIRECT("SNPs!" &amp; CHAR(72 +'Randomized Data'!BQ338) &amp; "23")))</f>
        <v>GA</v>
      </c>
      <c r="CR338" t="str">
        <f>SNPs!$F$24</f>
        <v>rs121964857</v>
      </c>
      <c r="CS338">
        <f>SNPs!$C$24</f>
        <v>1</v>
      </c>
      <c r="CT338">
        <f>SNPs!$D$24</f>
        <v>201359245</v>
      </c>
      <c r="CU338" s="7" t="str">
        <f ca="1">IF('Randomized Data'!BR338 = 1, SNPs!$H$24 &amp; SNPs!$H$24, IF('Randomized Data'!BS338 = 1, SNPs!$H$24 &amp; INDIRECT("SNPs!" &amp; CHAR(72 +'Randomized Data'!BT338) &amp; "24"), INDIRECT("SNPs!" &amp; CHAR(72 +'Randomized Data'!BT338) &amp; "24") &amp; INDIRECT("SNPs!" &amp; CHAR(72 +'Randomized Data'!BT338) &amp; "24")))</f>
        <v>CC</v>
      </c>
      <c r="CV338" t="str">
        <f>SNPs!$F$25</f>
        <v>rs28934269</v>
      </c>
      <c r="CW338">
        <f>SNPs!$C$25</f>
        <v>15</v>
      </c>
      <c r="CX338">
        <f>SNPs!$D$25</f>
        <v>63060915</v>
      </c>
      <c r="CY338" s="7" t="str">
        <f ca="1">IF('Randomized Data'!BU338 = 1, SNPs!$H$25 &amp; SNPs!$H$25, IF('Randomized Data'!BV338 = 1, SNPs!$H$25 &amp; INDIRECT("SNPs!" &amp; CHAR(72 +'Randomized Data'!BW338) &amp; "25"), INDIRECT("SNPs!" &amp; CHAR(72 +'Randomized Data'!BW338) &amp; "25") &amp; INDIRECT("SNPs!" &amp; CHAR(72 +'Randomized Data'!BW338) &amp; "25")))</f>
        <v>AA</v>
      </c>
      <c r="CZ338" t="str">
        <f>SNPs!$F$26</f>
        <v>rs28934270</v>
      </c>
      <c r="DA338">
        <f>SNPs!$C$26</f>
        <v>15</v>
      </c>
      <c r="DB338">
        <f>SNPs!$D$26</f>
        <v>63060899</v>
      </c>
      <c r="DC338" s="7" t="str">
        <f ca="1">IF('Randomized Data'!BX338 = 1, SNPs!$H$26 &amp; SNPs!$H$26, IF('Randomized Data'!BY338 = 1, SNPs!$H$26 &amp; INDIRECT("SNPs!" &amp; CHAR(72 +'Randomized Data'!BZ338) &amp; "26"), INDIRECT("SNPs!" &amp; CHAR(72 +'Randomized Data'!BZ338) &amp; "26") &amp; INDIRECT("SNPs!" &amp; CHAR(72 +'Randomized Data'!BZ338) &amp; "26")))</f>
        <v>GG</v>
      </c>
      <c r="DD338" t="str">
        <f>SNPs!$F$27</f>
        <v>rs727504290</v>
      </c>
      <c r="DE338">
        <f>SNPs!$C$27</f>
        <v>15</v>
      </c>
      <c r="DF338">
        <f>SNPs!$D$27</f>
        <v>63042875</v>
      </c>
      <c r="DG338" s="7" t="str">
        <f ca="1">IF('Randomized Data'!CA338 = 1, SNPs!$H$27 &amp; SNPs!$H$27, IF('Randomized Data'!CB338 = 1, SNPs!$H$27 &amp; INDIRECT("SNPs!" &amp; CHAR(72 +'Randomized Data'!CC338) &amp; "27"), INDIRECT("SNPs!" &amp; CHAR(72 +'Randomized Data'!CC338) &amp; "27") &amp; INDIRECT("SNPs!" &amp; CHAR(72 +'Randomized Data'!CC338) &amp; "27")))</f>
        <v>CC</v>
      </c>
      <c r="DH338" t="str">
        <f>SNPs!$F$28</f>
        <v>rs104894504</v>
      </c>
      <c r="DI338">
        <f>SNPs!$C$28</f>
        <v>15</v>
      </c>
      <c r="DJ338">
        <f>SNPs!$D$28</f>
        <v>63057028</v>
      </c>
      <c r="DK338" s="7" t="str">
        <f ca="1">IF('Randomized Data'!CD338 = 1, SNPs!$H$28 &amp; SNPs!$H$28, IF('Randomized Data'!CE338 = 1, SNPs!$H$28 &amp; INDIRECT("SNPs!" &amp; CHAR(72 +'Randomized Data'!CF338) &amp; "28"), INDIRECT("SNPs!" &amp; CHAR(72 +'Randomized Data'!CF338) &amp; "28") &amp; INDIRECT("SNPs!" &amp; CHAR(72 +'Randomized Data'!CF338) &amp; "28")))</f>
        <v>CC</v>
      </c>
      <c r="DL338" t="str">
        <f>SNPs!$F$29</f>
        <v>rs375882485</v>
      </c>
      <c r="DM338">
        <f>SNPs!$C$29</f>
        <v>11</v>
      </c>
      <c r="DN338">
        <f>SNPs!$D$29</f>
        <v>47342698</v>
      </c>
      <c r="DO338" s="7" t="str">
        <f ca="1">IF('Randomized Data'!CG338 = 1, SNPs!$H$29 &amp; SNPs!$H$29, IF('Randomized Data'!CH338 = 1, SNPs!$H$29 &amp; INDIRECT("SNPs!" &amp; CHAR(72 +'Randomized Data'!CI338) &amp; "29"), INDIRECT("SNPs!" &amp; CHAR(72 +'Randomized Data'!CI338) &amp; "29") &amp; INDIRECT("SNPs!" &amp; CHAR(72 +'Randomized Data'!CI338) &amp; "29")))</f>
        <v>GG</v>
      </c>
      <c r="DP338" t="str">
        <f>SNPs!$F$30</f>
        <v>rs397516083</v>
      </c>
      <c r="DQ338">
        <f>SNPs!$C$30</f>
        <v>11</v>
      </c>
      <c r="DR338">
        <f>SNPs!$D$30</f>
        <v>47346379</v>
      </c>
      <c r="DS338" s="7" t="str">
        <f ca="1">IF('Randomized Data'!CJ338 = 1, SNPs!$H$30 &amp; SNPs!$H$30, IF('Randomized Data'!CK338 = 1, SNPs!$H$30 &amp; INDIRECT("SNPs!" &amp; CHAR(72 +'Randomized Data'!CL338) &amp; "30"), INDIRECT("SNPs!" &amp; CHAR(72 +'Randomized Data'!CL338) &amp; "30") &amp; INDIRECT("SNPs!" &amp; CHAR(72 +'Randomized Data'!CL338) &amp; "30")))</f>
        <v>AA</v>
      </c>
      <c r="DT338" t="str">
        <f>SNPs!$F$31</f>
        <v>rs397515937</v>
      </c>
      <c r="DU338">
        <f>SNPs!$C$31</f>
        <v>11</v>
      </c>
      <c r="DV338">
        <f>SNPs!$D$31</f>
        <v>47339792</v>
      </c>
      <c r="DW338" s="7" t="str">
        <f ca="1">IF('Randomized Data'!CM338 = 1, SNPs!$H$31 &amp; SNPs!$H$31, IF('Randomized Data'!CN338 = 1, SNPs!$H$31 &amp; INDIRECT("SNPs!" &amp; CHAR(72 +'Randomized Data'!CO338) &amp; "31"), INDIRECT("SNPs!" &amp; CHAR(72 +'Randomized Data'!CO338) &amp; "31") &amp; INDIRECT("SNPs!" &amp; CHAR(72 +'Randomized Data'!CO338) &amp; "31")))</f>
        <v>GG</v>
      </c>
      <c r="DX338" t="str">
        <f>SNPs!$F$32</f>
        <v>rs397516074</v>
      </c>
      <c r="DY338">
        <f>SNPs!$C$32</f>
        <v>11</v>
      </c>
      <c r="DZ338">
        <f>SNPs!$D$32</f>
        <v>47348424</v>
      </c>
      <c r="EA338" s="7" t="str">
        <f ca="1">IF('Randomized Data'!CP338 = 1, SNPs!$H$32 &amp; SNPs!$H$32, IF('Randomized Data'!CQ338 = 1, SNPs!$H$32 &amp; INDIRECT("SNPs!" &amp; CHAR(72 +'Randomized Data'!CR338) &amp; "32"), INDIRECT("SNPs!" &amp; CHAR(72 +'Randomized Data'!CR338) &amp; "32") &amp; INDIRECT("SNPs!" &amp; CHAR(72 +'Randomized Data'!CR338) &amp; "32")))</f>
        <v>AA</v>
      </c>
      <c r="EB338" t="str">
        <f>SNPs!$F$33</f>
        <v>rs397515963</v>
      </c>
      <c r="EC338">
        <f>SNPs!$C$33</f>
        <v>11</v>
      </c>
      <c r="ED338">
        <f>SNPs!$D$33</f>
        <v>47337729</v>
      </c>
      <c r="EE338" s="7" t="str">
        <f ca="1">IF('Randomized Data'!CS338 = 1, SNPs!$H$33 &amp; SNPs!$H$33, IF('Randomized Data'!CT338 = 1, SNPs!$H$33 &amp; INDIRECT("SNPs!" &amp; CHAR(72 +'Randomized Data'!CU338) &amp; "33"), INDIRECT("SNPs!" &amp; CHAR(72 +'Randomized Data'!CU338) &amp; "33") &amp; INDIRECT("SNPs!" &amp; CHAR(72 +'Randomized Data'!CU338) &amp; "33")))</f>
        <v>--</v>
      </c>
    </row>
    <row r="339" spans="1:13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  <c r="F339" s="3">
        <v>42205</v>
      </c>
      <c r="G339" s="9" t="str">
        <f>'Randomized Data'!C339</f>
        <v>External Lab</v>
      </c>
      <c r="H339" t="str">
        <f>SNPs!$F$2</f>
        <v>rs12248560</v>
      </c>
      <c r="I339">
        <f>SNPs!$C$2</f>
        <v>10</v>
      </c>
      <c r="J339">
        <f>SNPs!$D$2</f>
        <v>94761900</v>
      </c>
      <c r="K339" t="str">
        <f ca="1">IF('Randomized Data'!D339 = 1, SNPs!$H$2 &amp; SNPs!$H$2, IF('Randomized Data'!E339 = 1, SNPs!$H$2 &amp; INDIRECT("SNPs!" &amp; CHAR(72 +'Randomized Data'!F339) &amp; "2"), INDIRECT("SNPs!" &amp; CHAR(72 +'Randomized Data'!F339) &amp; "2") &amp; INDIRECT("SNPs!" &amp; CHAR(72 +'Randomized Data'!F339) &amp; "2")))</f>
        <v>CC</v>
      </c>
      <c r="L339" t="str">
        <f>SNPs!$F$3</f>
        <v>rs28399504</v>
      </c>
      <c r="M339">
        <f>SNPs!$C$3</f>
        <v>10</v>
      </c>
      <c r="N339">
        <f>SNPs!$D$3</f>
        <v>94762706</v>
      </c>
      <c r="O339" t="str">
        <f ca="1">IF('Randomized Data'!G339 = 1, SNPs!$H$3 &amp; SNPs!$H$3, IF('Randomized Data'!H339 = 1, SNPs!$H$3 &amp; INDIRECT("SNPs!" &amp; CHAR(72 +'Randomized Data'!I339) &amp; "3"), INDIRECT("SNPs!" &amp; CHAR(72 +'Randomized Data'!I339) &amp; "3") &amp; INDIRECT("SNPs!" &amp; CHAR(72 +'Randomized Data'!I339) &amp; "3")))</f>
        <v>AG</v>
      </c>
      <c r="P339" t="str">
        <f>SNPs!$F$4</f>
        <v>rs41291556</v>
      </c>
      <c r="Q339">
        <f>SNPs!$C$4</f>
        <v>10</v>
      </c>
      <c r="R339">
        <f>SNPs!$D$4</f>
        <v>94775416</v>
      </c>
      <c r="S339" t="str">
        <f ca="1">IF('Randomized Data'!J339 = 1, SNPs!$H$4 &amp; SNPs!$H$4, IF('Randomized Data'!K339 = 1, SNPs!$H$4 &amp; INDIRECT("SNPs!" &amp; CHAR(72 +'Randomized Data'!L339) &amp; "4"), INDIRECT("SNPs!" &amp; CHAR(72 +'Randomized Data'!L339) &amp; "4") &amp; INDIRECT("SNPs!" &amp; CHAR(72 +'Randomized Data'!L339) &amp; "4")))</f>
        <v>CC</v>
      </c>
      <c r="T339" t="str">
        <f>SNPs!$F$5</f>
        <v>rs72558184</v>
      </c>
      <c r="U339">
        <f>SNPs!$C$5</f>
        <v>10</v>
      </c>
      <c r="V339">
        <f>SNPs!$D$5</f>
        <v>96535210</v>
      </c>
      <c r="W339" t="str">
        <f ca="1">IF('Randomized Data'!M339 = 1, SNPs!$H$5 &amp; SNPs!$H$5, IF('Randomized Data'!N339 = 1, SNPs!$H$5 &amp; INDIRECT("SNPs!" &amp; CHAR(72 +'Randomized Data'!O339) &amp; "5"), INDIRECT("SNPs!" &amp; CHAR(72 +'Randomized Data'!O339) &amp; "5") &amp; INDIRECT("SNPs!" &amp; CHAR(72 +'Randomized Data'!O339) &amp; "5")))</f>
        <v>AA</v>
      </c>
      <c r="X339" t="str">
        <f>SNPs!$F$6</f>
        <v>rs4986893</v>
      </c>
      <c r="Y339">
        <f>SNPs!$C$6</f>
        <v>10</v>
      </c>
      <c r="Z339">
        <f>SNPs!$D$6</f>
        <v>94780653</v>
      </c>
      <c r="AA339" s="7" t="str">
        <f ca="1">IF('Randomized Data'!P339 = 1, SNPs!$H$6 &amp; SNPs!$H$6, IF('Randomized Data'!Q339 = 1, SNPs!$H$6 &amp; INDIRECT("SNPs!" &amp; CHAR(72 +'Randomized Data'!R339) &amp; "6"), INDIRECT("SNPs!" &amp; CHAR(72 +'Randomized Data'!R339) &amp; "6") &amp; INDIRECT("SNPs!" &amp; CHAR(72 +'Randomized Data'!R339) &amp; "6")))</f>
        <v>GA</v>
      </c>
      <c r="AB339" t="str">
        <f>SNPs!$F$7</f>
        <v>rs4244285</v>
      </c>
      <c r="AC339">
        <f>SNPs!$C$7</f>
        <v>10</v>
      </c>
      <c r="AD339">
        <f>SNPs!$D$7</f>
        <v>94781859</v>
      </c>
      <c r="AE339" s="7" t="str">
        <f ca="1">IF('Randomized Data'!S339 = 1, SNPs!$H$7 &amp; SNPs!$H$7, IF('Randomized Data'!T339 = 1, SNPs!$H$7 &amp; INDIRECT("SNPs!" &amp; CHAR(72 +'Randomized Data'!U339) &amp; "7"), INDIRECT("SNPs!" &amp; CHAR(72 +'Randomized Data'!U339) &amp; "7") &amp; INDIRECT("SNPs!" &amp; CHAR(72 +'Randomized Data'!U339) &amp; "7")))</f>
        <v>GG</v>
      </c>
      <c r="AF339" t="str">
        <f>SNPs!$F$8</f>
        <v>rs72558186</v>
      </c>
      <c r="AG339">
        <f>SNPs!$C$8</f>
        <v>10</v>
      </c>
      <c r="AH339">
        <f>SNPs!$D$8</f>
        <v>94781999</v>
      </c>
      <c r="AI339" s="7" t="str">
        <f ca="1">IF('Randomized Data'!V339 = 1, SNPs!$H$8 &amp; SNPs!$H$8, IF('Randomized Data'!W339 = 1, SNPs!$H$8 &amp; INDIRECT("SNPs!" &amp; CHAR(72 +'Randomized Data'!X339) &amp; "8"), INDIRECT("SNPs!" &amp; CHAR(72 +'Randomized Data'!X339) &amp; "8") &amp; INDIRECT("SNPs!" &amp; CHAR(72 +'Randomized Data'!X339) &amp; "8")))</f>
        <v>TA</v>
      </c>
      <c r="AJ339" t="str">
        <f>SNPs!$F$9</f>
        <v>rs56337013</v>
      </c>
      <c r="AK339">
        <f>SNPs!$C$9</f>
        <v>10</v>
      </c>
      <c r="AL339">
        <f>SNPs!$D$9</f>
        <v>94852738</v>
      </c>
      <c r="AM339" s="7" t="str">
        <f ca="1">IF('Randomized Data'!Y$2 = 1, SNPs!$H$9 &amp; SNPs!$H$9, IF('Randomized Data'!Z339 = 1, SNPs!$H$9 &amp; INDIRECT("SNPs!" &amp; CHAR(72 +'Randomized Data'!AA339) &amp; "9"), INDIRECT("SNPs!" &amp; CHAR(72 +'Randomized Data'!AA339) &amp; "9") &amp; INDIRECT("SNPs!" &amp; CHAR(72 +'Randomized Data'!AA339) &amp; "9")))</f>
        <v>CT</v>
      </c>
      <c r="AN339" t="str">
        <f>SNPs!$F$10</f>
        <v>rs17884712</v>
      </c>
      <c r="AO339">
        <f>SNPs!$C$10</f>
        <v>10</v>
      </c>
      <c r="AP339">
        <f>SNPs!$D$10</f>
        <v>94775489</v>
      </c>
      <c r="AQ339" s="7" t="str">
        <f ca="1">IF('Randomized Data'!AB339 = 1, SNPs!$H$10 &amp; SNPs!$H$10, IF('Randomized Data'!AC339 = 1, SNPs!$H$10 &amp; INDIRECT("SNPs!" &amp; CHAR(72 +'Randomized Data'!AD339) &amp; "10"), INDIRECT("SNPs!" &amp; CHAR(72 +'Randomized Data'!AD339) &amp; "10") &amp; INDIRECT("SNPs!" &amp; CHAR(72 +'Randomized Data'!AD339) &amp; "10")))</f>
        <v>AA</v>
      </c>
      <c r="AR339" t="str">
        <f>SNPs!$F$11</f>
        <v>rs6413438</v>
      </c>
      <c r="AS339">
        <f>SNPs!$C$11</f>
        <v>10</v>
      </c>
      <c r="AT339">
        <f>SNPs!$D$11</f>
        <v>94781858</v>
      </c>
      <c r="AU339" s="7" t="str">
        <f ca="1">IF('Randomized Data'!AE339 = 1, SNPs!$H$11 &amp; SNPs!$H$11, IF('Randomized Data'!AF339 = 1, SNPs!$H$11 &amp; INDIRECT("SNPs!" &amp; CHAR(72 +'Randomized Data'!AG339) &amp; "11"), INDIRECT("SNPs!" &amp; CHAR(72 +'Randomized Data'!AG339) &amp; "11") &amp; INDIRECT("SNPs!" &amp; CHAR(72 +'Randomized Data'!AG339) &amp; "11")))</f>
        <v>CT</v>
      </c>
      <c r="AV339" t="str">
        <f>SNPs!$F$12</f>
        <v>rs1057910</v>
      </c>
      <c r="AW339">
        <f>SNPs!$C$12</f>
        <v>10</v>
      </c>
      <c r="AX339">
        <f>SNPs!$D$12</f>
        <v>94981296</v>
      </c>
      <c r="AY339" s="7" t="str">
        <f ca="1">IF('Randomized Data'!AH339 = 1, SNPs!$H$12 &amp; SNPs!$H$12, IF('Randomized Data'!AI339 = 1, SNPs!$H$12 &amp; INDIRECT("SNPs!" &amp; CHAR(72 +'Randomized Data'!AJ339) &amp; "12"), INDIRECT("SNPs!" &amp; CHAR(72 +'Randomized Data'!AJ339) &amp; "12") &amp; INDIRECT("SNPs!" &amp; CHAR(72 +'Randomized Data'!AJ339) &amp; "12")))</f>
        <v>AC</v>
      </c>
      <c r="AZ339" t="str">
        <f>SNPs!$F$13</f>
        <v>rs1799853</v>
      </c>
      <c r="BA339">
        <f>SNPs!$C$13</f>
        <v>10</v>
      </c>
      <c r="BB339">
        <f>SNPs!$D$13</f>
        <v>94942290</v>
      </c>
      <c r="BC339" s="7" t="str">
        <f ca="1">IF('Randomized Data'!AK339 = 1, SNPs!$H$13 &amp; SNPs!$H$13, IF('Randomized Data'!AL339 = 1, SNPs!$H$13 &amp; INDIRECT("SNPs!" &amp; CHAR(72 +'Randomized Data'!AM339) &amp; "13"), INDIRECT("SNPs!" &amp; CHAR(72 +'Randomized Data'!AM339) &amp; "13") &amp; INDIRECT("SNPs!" &amp; CHAR(72 +'Randomized Data'!AM339) &amp; "13")))</f>
        <v>CT</v>
      </c>
      <c r="BD339" t="str">
        <f>SNPs!$F$14</f>
        <v>rs9923231</v>
      </c>
      <c r="BE339">
        <f>SNPs!$C$14</f>
        <v>16</v>
      </c>
      <c r="BF339">
        <f>SNPs!$D$14</f>
        <v>31096368</v>
      </c>
      <c r="BG339" s="7" t="str">
        <f ca="1">IF('Randomized Data'!AN339 = 1, SNPs!$H$14 &amp; SNPs!$H$14, IF('Randomized Data'!AO339 = 1, SNPs!$H$14 &amp; INDIRECT("SNPs!" &amp; CHAR(72 +'Randomized Data'!AP339) &amp; "14"), INDIRECT("SNPs!" &amp; CHAR(72 +'Randomized Data'!AP339) &amp; "14") &amp; INDIRECT("SNPs!" &amp; CHAR(72 +'Randomized Data'!AP339) &amp; "14")))</f>
        <v>TT</v>
      </c>
      <c r="BH339" t="str">
        <f>SNPs!$F$15</f>
        <v>rs9934438</v>
      </c>
      <c r="BI339">
        <f>SNPs!$C$15</f>
        <v>16</v>
      </c>
      <c r="BJ339">
        <f>SNPs!$D$15</f>
        <v>31093557</v>
      </c>
      <c r="BK339" s="7" t="str">
        <f ca="1">IF('Randomized Data'!AQ339 = 1, SNPs!$H$15 &amp; SNPs!$H$15, IF('Randomized Data'!AR339 = 1, SNPs!$H$15 &amp; INDIRECT("SNPs!" &amp; CHAR(72 +'Randomized Data'!AS339) &amp; "15"), INDIRECT("SNPs!" &amp; CHAR(72 +'Randomized Data'!AS339) &amp; "15") &amp; INDIRECT("SNPs!" &amp; CHAR(72 +'Randomized Data'!AS339) &amp; "15")))</f>
        <v>GG</v>
      </c>
      <c r="BL339" t="str">
        <f>SNPs!$F$16</f>
        <v>rs8050894</v>
      </c>
      <c r="BM339">
        <f>SNPs!$C$16</f>
        <v>16</v>
      </c>
      <c r="BN339">
        <f>SNPs!$D$16</f>
        <v>31093188</v>
      </c>
      <c r="BO339" s="7" t="str">
        <f ca="1">IF('Randomized Data'!AT339 = 1, SNPs!$H$16 &amp; SNPs!$H$16, IF('Randomized Data'!AU339 = 1, SNPs!$H$16 &amp; INDIRECT("SNPs!" &amp; CHAR(72 +'Randomized Data'!AV339) &amp; "16"), INDIRECT("SNPs!" &amp; CHAR(72 +'Randomized Data'!AV339) &amp; "16") &amp; INDIRECT("SNPs!" &amp; CHAR(72 +'Randomized Data'!AV339) &amp; "16")))</f>
        <v>GG</v>
      </c>
      <c r="BP339" t="str">
        <f>SNPs!$F$17</f>
        <v>rs6025</v>
      </c>
      <c r="BQ339">
        <f>SNPs!$C$17</f>
        <v>1</v>
      </c>
      <c r="BR339">
        <f>SNPs!$D$17</f>
        <v>169549811</v>
      </c>
      <c r="BS339" s="7" t="str">
        <f ca="1">IF('Randomized Data'!AW339 = 1, SNPs!$H$17 &amp; SNPs!$H$17, IF('Randomized Data'!AX339 = 1, SNPs!$H$17 &amp; INDIRECT("SNPs!" &amp; CHAR(72 +'Randomized Data'!AY339) &amp; "17"), INDIRECT("SNPs!" &amp; CHAR(72 +'Randomized Data'!AY339) &amp; "17") &amp; INDIRECT("SNPs!" &amp; CHAR(72 +'Randomized Data'!AY339) &amp; "17")))</f>
        <v>AA</v>
      </c>
      <c r="BT339" t="str">
        <f>SNPs!$F$18</f>
        <v>rs1799963</v>
      </c>
      <c r="BU339">
        <f>SNPs!$C$18</f>
        <v>11</v>
      </c>
      <c r="BV339">
        <f>SNPs!$D$18</f>
        <v>46739505</v>
      </c>
      <c r="BW339" s="7" t="str">
        <f ca="1">IF('Randomized Data'!AZ339 = 1, SNPs!$H$18 &amp; SNPs!$H$18, IF('Randomized Data'!BA339 = 1, SNPs!$H$18 &amp; INDIRECT("SNPs!" &amp; CHAR(72 +'Randomized Data'!BB339) &amp; "18"), INDIRECT("SNPs!" &amp; CHAR(72 +'Randomized Data'!BB339) &amp; "18") &amp; INDIRECT("SNPs!" &amp; CHAR(72 +'Randomized Data'!BB339) &amp; "18")))</f>
        <v>GG</v>
      </c>
      <c r="BX339" t="str">
        <f>SNPs!$F$19</f>
        <v>rs121913626</v>
      </c>
      <c r="BY339">
        <f>SNPs!$C$19</f>
        <v>14</v>
      </c>
      <c r="BZ339">
        <f>SNPs!$D$19</f>
        <v>23427723</v>
      </c>
      <c r="CA339" s="7" t="str">
        <f ca="1">IF('Randomized Data'!BC339 = 1, SNPs!$H$19 &amp; SNPs!$H$19, IF('Randomized Data'!BD339 = 1, SNPs!$H$19 &amp; INDIRECT("SNPs!" &amp; CHAR(72 +'Randomized Data'!BE339) &amp; "19"), INDIRECT("SNPs!" &amp; CHAR(72 +'Randomized Data'!BE339) &amp; "19") &amp; INDIRECT("SNPs!" &amp; CHAR(72 +'Randomized Data'!BE339) &amp; "19")))</f>
        <v>CC</v>
      </c>
      <c r="CB339" t="str">
        <f>SNPs!$F$20</f>
        <v>rs3218713</v>
      </c>
      <c r="CC339">
        <f>SNPs!$C$20</f>
        <v>14</v>
      </c>
      <c r="CD339">
        <f>SNPs!$D$20</f>
        <v>23431468</v>
      </c>
      <c r="CE339" s="7" t="str">
        <f ca="1">IF('Randomized Data'!BF339 = 1, SNPs!$H$20 &amp; SNPs!$H$20, IF('Randomized Data'!BG339 = 1, SNPs!$H$20 &amp; INDIRECT("SNPs!" &amp; CHAR(72 +'Randomized Data'!BH339) &amp; "20"), INDIRECT("SNPs!" &amp; CHAR(72 +'Randomized Data'!BH339) &amp; "20") &amp; INDIRECT("SNPs!" &amp; CHAR(72 +'Randomized Data'!BH339) &amp; "20")))</f>
        <v>GG</v>
      </c>
      <c r="CF339" t="str">
        <f>SNPs!$F$21</f>
        <v>rs3218714</v>
      </c>
      <c r="CG339">
        <f>SNPs!$C$21</f>
        <v>14</v>
      </c>
      <c r="CH339">
        <f>SNPs!$D$21</f>
        <v>23429279</v>
      </c>
      <c r="CI339" s="7" t="str">
        <f ca="1">IF('Randomized Data'!BI339 = 1, SNPs!$H$21 &amp; SNPs!$H$21, IF('Randomized Data'!BJ339 = 1, SNPs!$H$21 &amp; INDIRECT("SNPs!" &amp; CHAR(72 +'Randomized Data'!BK339) &amp; "21"), INDIRECT("SNPs!" &amp; CHAR(72 +'Randomized Data'!BK339) &amp; "21") &amp; INDIRECT("SNPs!" &amp; CHAR(72 +'Randomized Data'!BK339) &amp; "21")))</f>
        <v>CC</v>
      </c>
      <c r="CJ339" t="str">
        <f>SNPs!$F$22</f>
        <v>rs121964855</v>
      </c>
      <c r="CK339">
        <f>SNPs!$C$22</f>
        <v>1</v>
      </c>
      <c r="CL339">
        <f>SNPs!$D$22</f>
        <v>201365638</v>
      </c>
      <c r="CM339" s="7" t="str">
        <f ca="1">IF('Randomized Data'!BL339 = 1, SNPs!$H$22 &amp; SNPs!$H$22, IF('Randomized Data'!BM339 = 1, SNPs!$H$22 &amp; INDIRECT("SNPs!" &amp; CHAR(72 +'Randomized Data'!BN339) &amp; "22"), INDIRECT("SNPs!" &amp; CHAR(72 +'Randomized Data'!BN339) &amp; "22") &amp; INDIRECT("SNPs!" &amp; CHAR(72 +'Randomized Data'!BN339) &amp; "22")))</f>
        <v>TT</v>
      </c>
      <c r="CN339" t="str">
        <f>SNPs!$F$23</f>
        <v>rs121964856</v>
      </c>
      <c r="CO339">
        <f>SNPs!$C$23</f>
        <v>1</v>
      </c>
      <c r="CP339">
        <f>SNPs!$D$23</f>
        <v>201365297</v>
      </c>
      <c r="CQ339" s="7" t="str">
        <f ca="1">IF('Randomized Data'!BO339 = 1, SNPs!$H$23 &amp; SNPs!$H$23, IF('Randomized Data'!BP339 = 1, SNPs!$H$23 &amp; INDIRECT("SNPs!" &amp; CHAR(72 +'Randomized Data'!BQ339) &amp; "23"), INDIRECT("SNPs!" &amp; CHAR(72 +'Randomized Data'!BQ339) &amp; "23") &amp; INDIRECT("SNPs!" &amp; CHAR(72 +'Randomized Data'!BQ339) &amp; "23")))</f>
        <v>AA</v>
      </c>
      <c r="CR339" t="str">
        <f>SNPs!$F$24</f>
        <v>rs121964857</v>
      </c>
      <c r="CS339">
        <f>SNPs!$C$24</f>
        <v>1</v>
      </c>
      <c r="CT339">
        <f>SNPs!$D$24</f>
        <v>201359245</v>
      </c>
      <c r="CU339" s="7" t="str">
        <f ca="1">IF('Randomized Data'!BR339 = 1, SNPs!$H$24 &amp; SNPs!$H$24, IF('Randomized Data'!BS339 = 1, SNPs!$H$24 &amp; INDIRECT("SNPs!" &amp; CHAR(72 +'Randomized Data'!BT339) &amp; "24"), INDIRECT("SNPs!" &amp; CHAR(72 +'Randomized Data'!BT339) &amp; "24") &amp; INDIRECT("SNPs!" &amp; CHAR(72 +'Randomized Data'!BT339) &amp; "24")))</f>
        <v>CC</v>
      </c>
      <c r="CV339" t="str">
        <f>SNPs!$F$25</f>
        <v>rs28934269</v>
      </c>
      <c r="CW339">
        <f>SNPs!$C$25</f>
        <v>15</v>
      </c>
      <c r="CX339">
        <f>SNPs!$D$25</f>
        <v>63060915</v>
      </c>
      <c r="CY339" s="7" t="str">
        <f ca="1">IF('Randomized Data'!BU339 = 1, SNPs!$H$25 &amp; SNPs!$H$25, IF('Randomized Data'!BV339 = 1, SNPs!$H$25 &amp; INDIRECT("SNPs!" &amp; CHAR(72 +'Randomized Data'!BW339) &amp; "25"), INDIRECT("SNPs!" &amp; CHAR(72 +'Randomized Data'!BW339) &amp; "25") &amp; INDIRECT("SNPs!" &amp; CHAR(72 +'Randomized Data'!BW339) &amp; "25")))</f>
        <v>AA</v>
      </c>
      <c r="CZ339" t="str">
        <f>SNPs!$F$26</f>
        <v>rs28934270</v>
      </c>
      <c r="DA339">
        <f>SNPs!$C$26</f>
        <v>15</v>
      </c>
      <c r="DB339">
        <f>SNPs!$D$26</f>
        <v>63060899</v>
      </c>
      <c r="DC339" s="7" t="str">
        <f ca="1">IF('Randomized Data'!BX339 = 1, SNPs!$H$26 &amp; SNPs!$H$26, IF('Randomized Data'!BY339 = 1, SNPs!$H$26 &amp; INDIRECT("SNPs!" &amp; CHAR(72 +'Randomized Data'!BZ339) &amp; "26"), INDIRECT("SNPs!" &amp; CHAR(72 +'Randomized Data'!BZ339) &amp; "26") &amp; INDIRECT("SNPs!" &amp; CHAR(72 +'Randomized Data'!BZ339) &amp; "26")))</f>
        <v>GA</v>
      </c>
      <c r="DD339" t="str">
        <f>SNPs!$F$27</f>
        <v>rs727504290</v>
      </c>
      <c r="DE339">
        <f>SNPs!$C$27</f>
        <v>15</v>
      </c>
      <c r="DF339">
        <f>SNPs!$D$27</f>
        <v>63042875</v>
      </c>
      <c r="DG339" s="7" t="str">
        <f ca="1">IF('Randomized Data'!CA339 = 1, SNPs!$H$27 &amp; SNPs!$H$27, IF('Randomized Data'!CB339 = 1, SNPs!$H$27 &amp; INDIRECT("SNPs!" &amp; CHAR(72 +'Randomized Data'!CC339) &amp; "27"), INDIRECT("SNPs!" &amp; CHAR(72 +'Randomized Data'!CC339) &amp; "27") &amp; INDIRECT("SNPs!" &amp; CHAR(72 +'Randomized Data'!CC339) &amp; "27")))</f>
        <v>GC</v>
      </c>
      <c r="DH339" t="str">
        <f>SNPs!$F$28</f>
        <v>rs104894504</v>
      </c>
      <c r="DI339">
        <f>SNPs!$C$28</f>
        <v>15</v>
      </c>
      <c r="DJ339">
        <f>SNPs!$D$28</f>
        <v>63057028</v>
      </c>
      <c r="DK339" s="7" t="str">
        <f ca="1">IF('Randomized Data'!CD339 = 1, SNPs!$H$28 &amp; SNPs!$H$28, IF('Randomized Data'!CE339 = 1, SNPs!$H$28 &amp; INDIRECT("SNPs!" &amp; CHAR(72 +'Randomized Data'!CF339) &amp; "28"), INDIRECT("SNPs!" &amp; CHAR(72 +'Randomized Data'!CF339) &amp; "28") &amp; INDIRECT("SNPs!" &amp; CHAR(72 +'Randomized Data'!CF339) &amp; "28")))</f>
        <v>CC</v>
      </c>
      <c r="DL339" t="str">
        <f>SNPs!$F$29</f>
        <v>rs375882485</v>
      </c>
      <c r="DM339">
        <f>SNPs!$C$29</f>
        <v>11</v>
      </c>
      <c r="DN339">
        <f>SNPs!$D$29</f>
        <v>47342698</v>
      </c>
      <c r="DO339" s="7" t="str">
        <f ca="1">IF('Randomized Data'!CG339 = 1, SNPs!$H$29 &amp; SNPs!$H$29, IF('Randomized Data'!CH339 = 1, SNPs!$H$29 &amp; INDIRECT("SNPs!" &amp; CHAR(72 +'Randomized Data'!CI339) &amp; "29"), INDIRECT("SNPs!" &amp; CHAR(72 +'Randomized Data'!CI339) &amp; "29") &amp; INDIRECT("SNPs!" &amp; CHAR(72 +'Randomized Data'!CI339) &amp; "29")))</f>
        <v>GG</v>
      </c>
      <c r="DP339" t="str">
        <f>SNPs!$F$30</f>
        <v>rs397516083</v>
      </c>
      <c r="DQ339">
        <f>SNPs!$C$30</f>
        <v>11</v>
      </c>
      <c r="DR339">
        <f>SNPs!$D$30</f>
        <v>47346379</v>
      </c>
      <c r="DS339" s="7" t="str">
        <f ca="1">IF('Randomized Data'!CJ339 = 1, SNPs!$H$30 &amp; SNPs!$H$30, IF('Randomized Data'!CK339 = 1, SNPs!$H$30 &amp; INDIRECT("SNPs!" &amp; CHAR(72 +'Randomized Data'!CL339) &amp; "30"), INDIRECT("SNPs!" &amp; CHAR(72 +'Randomized Data'!CL339) &amp; "30") &amp; INDIRECT("SNPs!" &amp; CHAR(72 +'Randomized Data'!CL339) &amp; "30")))</f>
        <v>GG</v>
      </c>
      <c r="DT339" t="str">
        <f>SNPs!$F$31</f>
        <v>rs397515937</v>
      </c>
      <c r="DU339">
        <f>SNPs!$C$31</f>
        <v>11</v>
      </c>
      <c r="DV339">
        <f>SNPs!$D$31</f>
        <v>47339792</v>
      </c>
      <c r="DW339" s="7" t="str">
        <f ca="1">IF('Randomized Data'!CM339 = 1, SNPs!$H$31 &amp; SNPs!$H$31, IF('Randomized Data'!CN339 = 1, SNPs!$H$31 &amp; INDIRECT("SNPs!" &amp; CHAR(72 +'Randomized Data'!CO339) &amp; "31"), INDIRECT("SNPs!" &amp; CHAR(72 +'Randomized Data'!CO339) &amp; "31") &amp; INDIRECT("SNPs!" &amp; CHAR(72 +'Randomized Data'!CO339) &amp; "31")))</f>
        <v>AG</v>
      </c>
      <c r="DX339" t="str">
        <f>SNPs!$F$32</f>
        <v>rs397516074</v>
      </c>
      <c r="DY339">
        <f>SNPs!$C$32</f>
        <v>11</v>
      </c>
      <c r="DZ339">
        <f>SNPs!$D$32</f>
        <v>47348424</v>
      </c>
      <c r="EA339" s="7" t="str">
        <f ca="1">IF('Randomized Data'!CP339 = 1, SNPs!$H$32 &amp; SNPs!$H$32, IF('Randomized Data'!CQ339 = 1, SNPs!$H$32 &amp; INDIRECT("SNPs!" &amp; CHAR(72 +'Randomized Data'!CR339) &amp; "32"), INDIRECT("SNPs!" &amp; CHAR(72 +'Randomized Data'!CR339) &amp; "32") &amp; INDIRECT("SNPs!" &amp; CHAR(72 +'Randomized Data'!CR339) &amp; "32")))</f>
        <v>GG</v>
      </c>
      <c r="EB339" t="str">
        <f>SNPs!$F$33</f>
        <v>rs397515963</v>
      </c>
      <c r="EC339">
        <f>SNPs!$C$33</f>
        <v>11</v>
      </c>
      <c r="ED339">
        <f>SNPs!$D$33</f>
        <v>47337729</v>
      </c>
      <c r="EE339" s="7" t="str">
        <f ca="1">IF('Randomized Data'!CS339 = 1, SNPs!$H$33 &amp; SNPs!$H$33, IF('Randomized Data'!CT339 = 1, SNPs!$H$33 &amp; INDIRECT("SNPs!" &amp; CHAR(72 +'Randomized Data'!CU339) &amp; "33"), INDIRECT("SNPs!" &amp; CHAR(72 +'Randomized Data'!CU339) &amp; "33") &amp; INDIRECT("SNPs!" &amp; CHAR(72 +'Randomized Data'!CU339) &amp; "33")))</f>
        <v>--</v>
      </c>
    </row>
    <row r="340" spans="1:13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  <c r="F340" s="3">
        <v>42162</v>
      </c>
      <c r="G340" s="9" t="str">
        <f>'Randomized Data'!C340</f>
        <v>Internal Lab</v>
      </c>
      <c r="H340" t="str">
        <f>SNPs!$F$2</f>
        <v>rs12248560</v>
      </c>
      <c r="I340">
        <f>SNPs!$C$2</f>
        <v>10</v>
      </c>
      <c r="J340">
        <f>SNPs!$D$2</f>
        <v>94761900</v>
      </c>
      <c r="K340" t="str">
        <f ca="1">IF('Randomized Data'!D340 = 1, SNPs!$H$2 &amp; SNPs!$H$2, IF('Randomized Data'!E340 = 1, SNPs!$H$2 &amp; INDIRECT("SNPs!" &amp; CHAR(72 +'Randomized Data'!F340) &amp; "2"), INDIRECT("SNPs!" &amp; CHAR(72 +'Randomized Data'!F340) &amp; "2") &amp; INDIRECT("SNPs!" &amp; CHAR(72 +'Randomized Data'!F340) &amp; "2")))</f>
        <v>TT</v>
      </c>
      <c r="L340" t="str">
        <f>SNPs!$F$3</f>
        <v>rs28399504</v>
      </c>
      <c r="M340">
        <f>SNPs!$C$3</f>
        <v>10</v>
      </c>
      <c r="N340">
        <f>SNPs!$D$3</f>
        <v>94762706</v>
      </c>
      <c r="O340" t="str">
        <f ca="1">IF('Randomized Data'!G340 = 1, SNPs!$H$3 &amp; SNPs!$H$3, IF('Randomized Data'!H340 = 1, SNPs!$H$3 &amp; INDIRECT("SNPs!" &amp; CHAR(72 +'Randomized Data'!I340) &amp; "3"), INDIRECT("SNPs!" &amp; CHAR(72 +'Randomized Data'!I340) &amp; "3") &amp; INDIRECT("SNPs!" &amp; CHAR(72 +'Randomized Data'!I340) &amp; "3")))</f>
        <v>AG</v>
      </c>
      <c r="P340" t="str">
        <f>SNPs!$F$4</f>
        <v>rs41291556</v>
      </c>
      <c r="Q340">
        <f>SNPs!$C$4</f>
        <v>10</v>
      </c>
      <c r="R340">
        <f>SNPs!$D$4</f>
        <v>94775416</v>
      </c>
      <c r="S340" t="str">
        <f ca="1">IF('Randomized Data'!J340 = 1, SNPs!$H$4 &amp; SNPs!$H$4, IF('Randomized Data'!K340 = 1, SNPs!$H$4 &amp; INDIRECT("SNPs!" &amp; CHAR(72 +'Randomized Data'!L340) &amp; "4"), INDIRECT("SNPs!" &amp; CHAR(72 +'Randomized Data'!L340) &amp; "4") &amp; INDIRECT("SNPs!" &amp; CHAR(72 +'Randomized Data'!L340) &amp; "4")))</f>
        <v>CC</v>
      </c>
      <c r="T340" t="str">
        <f>SNPs!$F$5</f>
        <v>rs72558184</v>
      </c>
      <c r="U340">
        <f>SNPs!$C$5</f>
        <v>10</v>
      </c>
      <c r="V340">
        <f>SNPs!$D$5</f>
        <v>96535210</v>
      </c>
      <c r="W340" t="str">
        <f ca="1">IF('Randomized Data'!M340 = 1, SNPs!$H$5 &amp; SNPs!$H$5, IF('Randomized Data'!N340 = 1, SNPs!$H$5 &amp; INDIRECT("SNPs!" &amp; CHAR(72 +'Randomized Data'!O340) &amp; "5"), INDIRECT("SNPs!" &amp; CHAR(72 +'Randomized Data'!O340) &amp; "5") &amp; INDIRECT("SNPs!" &amp; CHAR(72 +'Randomized Data'!O340) &amp; "5")))</f>
        <v>GG</v>
      </c>
      <c r="X340" t="str">
        <f>SNPs!$F$6</f>
        <v>rs4986893</v>
      </c>
      <c r="Y340">
        <f>SNPs!$C$6</f>
        <v>10</v>
      </c>
      <c r="Z340">
        <f>SNPs!$D$6</f>
        <v>94780653</v>
      </c>
      <c r="AA340" s="7" t="str">
        <f ca="1">IF('Randomized Data'!P340 = 1, SNPs!$H$6 &amp; SNPs!$H$6, IF('Randomized Data'!Q340 = 1, SNPs!$H$6 &amp; INDIRECT("SNPs!" &amp; CHAR(72 +'Randomized Data'!R340) &amp; "6"), INDIRECT("SNPs!" &amp; CHAR(72 +'Randomized Data'!R340) &amp; "6") &amp; INDIRECT("SNPs!" &amp; CHAR(72 +'Randomized Data'!R340) &amp; "6")))</f>
        <v>GA</v>
      </c>
      <c r="AB340" t="str">
        <f>SNPs!$F$7</f>
        <v>rs4244285</v>
      </c>
      <c r="AC340">
        <f>SNPs!$C$7</f>
        <v>10</v>
      </c>
      <c r="AD340">
        <f>SNPs!$D$7</f>
        <v>94781859</v>
      </c>
      <c r="AE340" s="7" t="str">
        <f ca="1">IF('Randomized Data'!S340 = 1, SNPs!$H$7 &amp; SNPs!$H$7, IF('Randomized Data'!T340 = 1, SNPs!$H$7 &amp; INDIRECT("SNPs!" &amp; CHAR(72 +'Randomized Data'!U340) &amp; "7"), INDIRECT("SNPs!" &amp; CHAR(72 +'Randomized Data'!U340) &amp; "7") &amp; INDIRECT("SNPs!" &amp; CHAR(72 +'Randomized Data'!U340) &amp; "7")))</f>
        <v>GG</v>
      </c>
      <c r="AF340" t="str">
        <f>SNPs!$F$8</f>
        <v>rs72558186</v>
      </c>
      <c r="AG340">
        <f>SNPs!$C$8</f>
        <v>10</v>
      </c>
      <c r="AH340">
        <f>SNPs!$D$8</f>
        <v>94781999</v>
      </c>
      <c r="AI340" s="7" t="str">
        <f ca="1">IF('Randomized Data'!V340 = 1, SNPs!$H$8 &amp; SNPs!$H$8, IF('Randomized Data'!W340 = 1, SNPs!$H$8 &amp; INDIRECT("SNPs!" &amp; CHAR(72 +'Randomized Data'!X340) &amp; "8"), INDIRECT("SNPs!" &amp; CHAR(72 +'Randomized Data'!X340) &amp; "8") &amp; INDIRECT("SNPs!" &amp; CHAR(72 +'Randomized Data'!X340) &amp; "8")))</f>
        <v>TT</v>
      </c>
      <c r="AJ340" t="str">
        <f>SNPs!$F$9</f>
        <v>rs56337013</v>
      </c>
      <c r="AK340">
        <f>SNPs!$C$9</f>
        <v>10</v>
      </c>
      <c r="AL340">
        <f>SNPs!$D$9</f>
        <v>94852738</v>
      </c>
      <c r="AM340" s="7" t="str">
        <f ca="1">IF('Randomized Data'!Y$2 = 1, SNPs!$H$9 &amp; SNPs!$H$9, IF('Randomized Data'!Z340 = 1, SNPs!$H$9 &amp; INDIRECT("SNPs!" &amp; CHAR(72 +'Randomized Data'!AA340) &amp; "9"), INDIRECT("SNPs!" &amp; CHAR(72 +'Randomized Data'!AA340) &amp; "9") &amp; INDIRECT("SNPs!" &amp; CHAR(72 +'Randomized Data'!AA340) &amp; "9")))</f>
        <v>TT</v>
      </c>
      <c r="AN340" t="str">
        <f>SNPs!$F$10</f>
        <v>rs17884712</v>
      </c>
      <c r="AO340">
        <f>SNPs!$C$10</f>
        <v>10</v>
      </c>
      <c r="AP340">
        <f>SNPs!$D$10</f>
        <v>94775489</v>
      </c>
      <c r="AQ340" s="7" t="str">
        <f ca="1">IF('Randomized Data'!AB340 = 1, SNPs!$H$10 &amp; SNPs!$H$10, IF('Randomized Data'!AC340 = 1, SNPs!$H$10 &amp; INDIRECT("SNPs!" &amp; CHAR(72 +'Randomized Data'!AD340) &amp; "10"), INDIRECT("SNPs!" &amp; CHAR(72 +'Randomized Data'!AD340) &amp; "10") &amp; INDIRECT("SNPs!" &amp; CHAR(72 +'Randomized Data'!AD340) &amp; "10")))</f>
        <v>GG</v>
      </c>
      <c r="AR340" t="str">
        <f>SNPs!$F$11</f>
        <v>rs6413438</v>
      </c>
      <c r="AS340">
        <f>SNPs!$C$11</f>
        <v>10</v>
      </c>
      <c r="AT340">
        <f>SNPs!$D$11</f>
        <v>94781858</v>
      </c>
      <c r="AU340" s="7" t="str">
        <f ca="1">IF('Randomized Data'!AE340 = 1, SNPs!$H$11 &amp; SNPs!$H$11, IF('Randomized Data'!AF340 = 1, SNPs!$H$11 &amp; INDIRECT("SNPs!" &amp; CHAR(72 +'Randomized Data'!AG340) &amp; "11"), INDIRECT("SNPs!" &amp; CHAR(72 +'Randomized Data'!AG340) &amp; "11") &amp; INDIRECT("SNPs!" &amp; CHAR(72 +'Randomized Data'!AG340) &amp; "11")))</f>
        <v>CC</v>
      </c>
      <c r="AV340" t="str">
        <f>SNPs!$F$12</f>
        <v>rs1057910</v>
      </c>
      <c r="AW340">
        <f>SNPs!$C$12</f>
        <v>10</v>
      </c>
      <c r="AX340">
        <f>SNPs!$D$12</f>
        <v>94981296</v>
      </c>
      <c r="AY340" s="7" t="str">
        <f ca="1">IF('Randomized Data'!AH340 = 1, SNPs!$H$12 &amp; SNPs!$H$12, IF('Randomized Data'!AI340 = 1, SNPs!$H$12 &amp; INDIRECT("SNPs!" &amp; CHAR(72 +'Randomized Data'!AJ340) &amp; "12"), INDIRECT("SNPs!" &amp; CHAR(72 +'Randomized Data'!AJ340) &amp; "12") &amp; INDIRECT("SNPs!" &amp; CHAR(72 +'Randomized Data'!AJ340) &amp; "12")))</f>
        <v>AA</v>
      </c>
      <c r="AZ340" t="str">
        <f>SNPs!$F$13</f>
        <v>rs1799853</v>
      </c>
      <c r="BA340">
        <f>SNPs!$C$13</f>
        <v>10</v>
      </c>
      <c r="BB340">
        <f>SNPs!$D$13</f>
        <v>94942290</v>
      </c>
      <c r="BC340" s="7" t="str">
        <f ca="1">IF('Randomized Data'!AK340 = 1, SNPs!$H$13 &amp; SNPs!$H$13, IF('Randomized Data'!AL340 = 1, SNPs!$H$13 &amp; INDIRECT("SNPs!" &amp; CHAR(72 +'Randomized Data'!AM340) &amp; "13"), INDIRECT("SNPs!" &amp; CHAR(72 +'Randomized Data'!AM340) &amp; "13") &amp; INDIRECT("SNPs!" &amp; CHAR(72 +'Randomized Data'!AM340) &amp; "13")))</f>
        <v>CC</v>
      </c>
      <c r="BD340" t="str">
        <f>SNPs!$F$14</f>
        <v>rs9923231</v>
      </c>
      <c r="BE340">
        <f>SNPs!$C$14</f>
        <v>16</v>
      </c>
      <c r="BF340">
        <f>SNPs!$D$14</f>
        <v>31096368</v>
      </c>
      <c r="BG340" s="7" t="str">
        <f ca="1">IF('Randomized Data'!AN340 = 1, SNPs!$H$14 &amp; SNPs!$H$14, IF('Randomized Data'!AO340 = 1, SNPs!$H$14 &amp; INDIRECT("SNPs!" &amp; CHAR(72 +'Randomized Data'!AP340) &amp; "14"), INDIRECT("SNPs!" &amp; CHAR(72 +'Randomized Data'!AP340) &amp; "14") &amp; INDIRECT("SNPs!" &amp; CHAR(72 +'Randomized Data'!AP340) &amp; "14")))</f>
        <v>CC</v>
      </c>
      <c r="BH340" t="str">
        <f>SNPs!$F$15</f>
        <v>rs9934438</v>
      </c>
      <c r="BI340">
        <f>SNPs!$C$15</f>
        <v>16</v>
      </c>
      <c r="BJ340">
        <f>SNPs!$D$15</f>
        <v>31093557</v>
      </c>
      <c r="BK340" s="7" t="str">
        <f ca="1">IF('Randomized Data'!AQ340 = 1, SNPs!$H$15 &amp; SNPs!$H$15, IF('Randomized Data'!AR340 = 1, SNPs!$H$15 &amp; INDIRECT("SNPs!" &amp; CHAR(72 +'Randomized Data'!AS340) &amp; "15"), INDIRECT("SNPs!" &amp; CHAR(72 +'Randomized Data'!AS340) &amp; "15") &amp; INDIRECT("SNPs!" &amp; CHAR(72 +'Randomized Data'!AS340) &amp; "15")))</f>
        <v>AA</v>
      </c>
      <c r="BL340" t="str">
        <f>SNPs!$F$16</f>
        <v>rs8050894</v>
      </c>
      <c r="BM340">
        <f>SNPs!$C$16</f>
        <v>16</v>
      </c>
      <c r="BN340">
        <f>SNPs!$D$16</f>
        <v>31093188</v>
      </c>
      <c r="BO340" s="7" t="str">
        <f ca="1">IF('Randomized Data'!AT340 = 1, SNPs!$H$16 &amp; SNPs!$H$16, IF('Randomized Data'!AU340 = 1, SNPs!$H$16 &amp; INDIRECT("SNPs!" &amp; CHAR(72 +'Randomized Data'!AV340) &amp; "16"), INDIRECT("SNPs!" &amp; CHAR(72 +'Randomized Data'!AV340) &amp; "16") &amp; INDIRECT("SNPs!" &amp; CHAR(72 +'Randomized Data'!AV340) &amp; "16")))</f>
        <v>CG</v>
      </c>
      <c r="BP340" t="str">
        <f>SNPs!$F$17</f>
        <v>rs6025</v>
      </c>
      <c r="BQ340">
        <f>SNPs!$C$17</f>
        <v>1</v>
      </c>
      <c r="BR340">
        <f>SNPs!$D$17</f>
        <v>169549811</v>
      </c>
      <c r="BS340" s="7" t="str">
        <f ca="1">IF('Randomized Data'!AW340 = 1, SNPs!$H$17 &amp; SNPs!$H$17, IF('Randomized Data'!AX340 = 1, SNPs!$H$17 &amp; INDIRECT("SNPs!" &amp; CHAR(72 +'Randomized Data'!AY340) &amp; "17"), INDIRECT("SNPs!" &amp; CHAR(72 +'Randomized Data'!AY340) &amp; "17") &amp; INDIRECT("SNPs!" &amp; CHAR(72 +'Randomized Data'!AY340) &amp; "17")))</f>
        <v>GA</v>
      </c>
      <c r="BT340" t="str">
        <f>SNPs!$F$18</f>
        <v>rs1799963</v>
      </c>
      <c r="BU340">
        <f>SNPs!$C$18</f>
        <v>11</v>
      </c>
      <c r="BV340">
        <f>SNPs!$D$18</f>
        <v>46739505</v>
      </c>
      <c r="BW340" s="7" t="str">
        <f ca="1">IF('Randomized Data'!AZ340 = 1, SNPs!$H$18 &amp; SNPs!$H$18, IF('Randomized Data'!BA340 = 1, SNPs!$H$18 &amp; INDIRECT("SNPs!" &amp; CHAR(72 +'Randomized Data'!BB340) &amp; "18"), INDIRECT("SNPs!" &amp; CHAR(72 +'Randomized Data'!BB340) &amp; "18") &amp; INDIRECT("SNPs!" &amp; CHAR(72 +'Randomized Data'!BB340) &amp; "18")))</f>
        <v>GA</v>
      </c>
      <c r="BX340" t="str">
        <f>SNPs!$F$19</f>
        <v>rs121913626</v>
      </c>
      <c r="BY340">
        <f>SNPs!$C$19</f>
        <v>14</v>
      </c>
      <c r="BZ340">
        <f>SNPs!$D$19</f>
        <v>23427723</v>
      </c>
      <c r="CA340" s="7" t="str">
        <f ca="1">IF('Randomized Data'!BC340 = 1, SNPs!$H$19 &amp; SNPs!$H$19, IF('Randomized Data'!BD340 = 1, SNPs!$H$19 &amp; INDIRECT("SNPs!" &amp; CHAR(72 +'Randomized Data'!BE340) &amp; "19"), INDIRECT("SNPs!" &amp; CHAR(72 +'Randomized Data'!BE340) &amp; "19") &amp; INDIRECT("SNPs!" &amp; CHAR(72 +'Randomized Data'!BE340) &amp; "19")))</f>
        <v>GG</v>
      </c>
      <c r="CB340" t="str">
        <f>SNPs!$F$20</f>
        <v>rs3218713</v>
      </c>
      <c r="CC340">
        <f>SNPs!$C$20</f>
        <v>14</v>
      </c>
      <c r="CD340">
        <f>SNPs!$D$20</f>
        <v>23431468</v>
      </c>
      <c r="CE340" s="7" t="str">
        <f ca="1">IF('Randomized Data'!BF340 = 1, SNPs!$H$20 &amp; SNPs!$H$20, IF('Randomized Data'!BG340 = 1, SNPs!$H$20 &amp; INDIRECT("SNPs!" &amp; CHAR(72 +'Randomized Data'!BH340) &amp; "20"), INDIRECT("SNPs!" &amp; CHAR(72 +'Randomized Data'!BH340) &amp; "20") &amp; INDIRECT("SNPs!" &amp; CHAR(72 +'Randomized Data'!BH340) &amp; "20")))</f>
        <v>AA</v>
      </c>
      <c r="CF340" t="str">
        <f>SNPs!$F$21</f>
        <v>rs3218714</v>
      </c>
      <c r="CG340">
        <f>SNPs!$C$21</f>
        <v>14</v>
      </c>
      <c r="CH340">
        <f>SNPs!$D$21</f>
        <v>23429279</v>
      </c>
      <c r="CI340" s="7" t="str">
        <f ca="1">IF('Randomized Data'!BI340 = 1, SNPs!$H$21 &amp; SNPs!$H$21, IF('Randomized Data'!BJ340 = 1, SNPs!$H$21 &amp; INDIRECT("SNPs!" &amp; CHAR(72 +'Randomized Data'!BK340) &amp; "21"), INDIRECT("SNPs!" &amp; CHAR(72 +'Randomized Data'!BK340) &amp; "21") &amp; INDIRECT("SNPs!" &amp; CHAR(72 +'Randomized Data'!BK340) &amp; "21")))</f>
        <v>CT</v>
      </c>
      <c r="CJ340" t="str">
        <f>SNPs!$F$22</f>
        <v>rs121964855</v>
      </c>
      <c r="CK340">
        <f>SNPs!$C$22</f>
        <v>1</v>
      </c>
      <c r="CL340">
        <f>SNPs!$D$22</f>
        <v>201365638</v>
      </c>
      <c r="CM340" s="7" t="str">
        <f ca="1">IF('Randomized Data'!BL340 = 1, SNPs!$H$22 &amp; SNPs!$H$22, IF('Randomized Data'!BM340 = 1, SNPs!$H$22 &amp; INDIRECT("SNPs!" &amp; CHAR(72 +'Randomized Data'!BN340) &amp; "22"), INDIRECT("SNPs!" &amp; CHAR(72 +'Randomized Data'!BN340) &amp; "22") &amp; INDIRECT("SNPs!" &amp; CHAR(72 +'Randomized Data'!BN340) &amp; "22")))</f>
        <v>TT</v>
      </c>
      <c r="CN340" t="str">
        <f>SNPs!$F$23</f>
        <v>rs121964856</v>
      </c>
      <c r="CO340">
        <f>SNPs!$C$23</f>
        <v>1</v>
      </c>
      <c r="CP340">
        <f>SNPs!$D$23</f>
        <v>201365297</v>
      </c>
      <c r="CQ340" s="7" t="str">
        <f ca="1">IF('Randomized Data'!BO340 = 1, SNPs!$H$23 &amp; SNPs!$H$23, IF('Randomized Data'!BP340 = 1, SNPs!$H$23 &amp; INDIRECT("SNPs!" &amp; CHAR(72 +'Randomized Data'!BQ340) &amp; "23"), INDIRECT("SNPs!" &amp; CHAR(72 +'Randomized Data'!BQ340) &amp; "23") &amp; INDIRECT("SNPs!" &amp; CHAR(72 +'Randomized Data'!BQ340) &amp; "23")))</f>
        <v>GA</v>
      </c>
      <c r="CR340" t="str">
        <f>SNPs!$F$24</f>
        <v>rs121964857</v>
      </c>
      <c r="CS340">
        <f>SNPs!$C$24</f>
        <v>1</v>
      </c>
      <c r="CT340">
        <f>SNPs!$D$24</f>
        <v>201359245</v>
      </c>
      <c r="CU340" s="7" t="str">
        <f ca="1">IF('Randomized Data'!BR340 = 1, SNPs!$H$24 &amp; SNPs!$H$24, IF('Randomized Data'!BS340 = 1, SNPs!$H$24 &amp; INDIRECT("SNPs!" &amp; CHAR(72 +'Randomized Data'!BT340) &amp; "24"), INDIRECT("SNPs!" &amp; CHAR(72 +'Randomized Data'!BT340) &amp; "24") &amp; INDIRECT("SNPs!" &amp; CHAR(72 +'Randomized Data'!BT340) &amp; "24")))</f>
        <v>CC</v>
      </c>
      <c r="CV340" t="str">
        <f>SNPs!$F$25</f>
        <v>rs28934269</v>
      </c>
      <c r="CW340">
        <f>SNPs!$C$25</f>
        <v>15</v>
      </c>
      <c r="CX340">
        <f>SNPs!$D$25</f>
        <v>63060915</v>
      </c>
      <c r="CY340" s="7" t="str">
        <f ca="1">IF('Randomized Data'!BU340 = 1, SNPs!$H$25 &amp; SNPs!$H$25, IF('Randomized Data'!BV340 = 1, SNPs!$H$25 &amp; INDIRECT("SNPs!" &amp; CHAR(72 +'Randomized Data'!BW340) &amp; "25"), INDIRECT("SNPs!" &amp; CHAR(72 +'Randomized Data'!BW340) &amp; "25") &amp; INDIRECT("SNPs!" &amp; CHAR(72 +'Randomized Data'!BW340) &amp; "25")))</f>
        <v>GG</v>
      </c>
      <c r="CZ340" t="str">
        <f>SNPs!$F$26</f>
        <v>rs28934270</v>
      </c>
      <c r="DA340">
        <f>SNPs!$C$26</f>
        <v>15</v>
      </c>
      <c r="DB340">
        <f>SNPs!$D$26</f>
        <v>63060899</v>
      </c>
      <c r="DC340" s="7" t="str">
        <f ca="1">IF('Randomized Data'!BX340 = 1, SNPs!$H$26 &amp; SNPs!$H$26, IF('Randomized Data'!BY340 = 1, SNPs!$H$26 &amp; INDIRECT("SNPs!" &amp; CHAR(72 +'Randomized Data'!BZ340) &amp; "26"), INDIRECT("SNPs!" &amp; CHAR(72 +'Randomized Data'!BZ340) &amp; "26") &amp; INDIRECT("SNPs!" &amp; CHAR(72 +'Randomized Data'!BZ340) &amp; "26")))</f>
        <v>GA</v>
      </c>
      <c r="DD340" t="str">
        <f>SNPs!$F$27</f>
        <v>rs727504290</v>
      </c>
      <c r="DE340">
        <f>SNPs!$C$27</f>
        <v>15</v>
      </c>
      <c r="DF340">
        <f>SNPs!$D$27</f>
        <v>63042875</v>
      </c>
      <c r="DG340" s="7" t="str">
        <f ca="1">IF('Randomized Data'!CA340 = 1, SNPs!$H$27 &amp; SNPs!$H$27, IF('Randomized Data'!CB340 = 1, SNPs!$H$27 &amp; INDIRECT("SNPs!" &amp; CHAR(72 +'Randomized Data'!CC340) &amp; "27"), INDIRECT("SNPs!" &amp; CHAR(72 +'Randomized Data'!CC340) &amp; "27") &amp; INDIRECT("SNPs!" &amp; CHAR(72 +'Randomized Data'!CC340) &amp; "27")))</f>
        <v>GC</v>
      </c>
      <c r="DH340" t="str">
        <f>SNPs!$F$28</f>
        <v>rs104894504</v>
      </c>
      <c r="DI340">
        <f>SNPs!$C$28</f>
        <v>15</v>
      </c>
      <c r="DJ340">
        <f>SNPs!$D$28</f>
        <v>63057028</v>
      </c>
      <c r="DK340" s="7" t="str">
        <f ca="1">IF('Randomized Data'!CD340 = 1, SNPs!$H$28 &amp; SNPs!$H$28, IF('Randomized Data'!CE340 = 1, SNPs!$H$28 &amp; INDIRECT("SNPs!" &amp; CHAR(72 +'Randomized Data'!CF340) &amp; "28"), INDIRECT("SNPs!" &amp; CHAR(72 +'Randomized Data'!CF340) &amp; "28") &amp; INDIRECT("SNPs!" &amp; CHAR(72 +'Randomized Data'!CF340) &amp; "28")))</f>
        <v>CC</v>
      </c>
      <c r="DL340" t="str">
        <f>SNPs!$F$29</f>
        <v>rs375882485</v>
      </c>
      <c r="DM340">
        <f>SNPs!$C$29</f>
        <v>11</v>
      </c>
      <c r="DN340">
        <f>SNPs!$D$29</f>
        <v>47342698</v>
      </c>
      <c r="DO340" s="7" t="str">
        <f ca="1">IF('Randomized Data'!CG340 = 1, SNPs!$H$29 &amp; SNPs!$H$29, IF('Randomized Data'!CH340 = 1, SNPs!$H$29 &amp; INDIRECT("SNPs!" &amp; CHAR(72 +'Randomized Data'!CI340) &amp; "29"), INDIRECT("SNPs!" &amp; CHAR(72 +'Randomized Data'!CI340) &amp; "29") &amp; INDIRECT("SNPs!" &amp; CHAR(72 +'Randomized Data'!CI340) &amp; "29")))</f>
        <v>GA</v>
      </c>
      <c r="DP340" t="str">
        <f>SNPs!$F$30</f>
        <v>rs397516083</v>
      </c>
      <c r="DQ340">
        <f>SNPs!$C$30</f>
        <v>11</v>
      </c>
      <c r="DR340">
        <f>SNPs!$D$30</f>
        <v>47346379</v>
      </c>
      <c r="DS340" s="7" t="str">
        <f ca="1">IF('Randomized Data'!CJ340 = 1, SNPs!$H$30 &amp; SNPs!$H$30, IF('Randomized Data'!CK340 = 1, SNPs!$H$30 &amp; INDIRECT("SNPs!" &amp; CHAR(72 +'Randomized Data'!CL340) &amp; "30"), INDIRECT("SNPs!" &amp; CHAR(72 +'Randomized Data'!CL340) &amp; "30") &amp; INDIRECT("SNPs!" &amp; CHAR(72 +'Randomized Data'!CL340) &amp; "30")))</f>
        <v>GA</v>
      </c>
      <c r="DT340" t="str">
        <f>SNPs!$F$31</f>
        <v>rs397515937</v>
      </c>
      <c r="DU340">
        <f>SNPs!$C$31</f>
        <v>11</v>
      </c>
      <c r="DV340">
        <f>SNPs!$D$31</f>
        <v>47339792</v>
      </c>
      <c r="DW340" s="7" t="str">
        <f ca="1">IF('Randomized Data'!CM340 = 1, SNPs!$H$31 &amp; SNPs!$H$31, IF('Randomized Data'!CN340 = 1, SNPs!$H$31 &amp; INDIRECT("SNPs!" &amp; CHAR(72 +'Randomized Data'!CO340) &amp; "31"), INDIRECT("SNPs!" &amp; CHAR(72 +'Randomized Data'!CO340) &amp; "31") &amp; INDIRECT("SNPs!" &amp; CHAR(72 +'Randomized Data'!CO340) &amp; "31")))</f>
        <v>GG</v>
      </c>
      <c r="DX340" t="str">
        <f>SNPs!$F$32</f>
        <v>rs397516074</v>
      </c>
      <c r="DY340">
        <f>SNPs!$C$32</f>
        <v>11</v>
      </c>
      <c r="DZ340">
        <f>SNPs!$D$32</f>
        <v>47348424</v>
      </c>
      <c r="EA340" s="7" t="str">
        <f ca="1">IF('Randomized Data'!CP340 = 1, SNPs!$H$32 &amp; SNPs!$H$32, IF('Randomized Data'!CQ340 = 1, SNPs!$H$32 &amp; INDIRECT("SNPs!" &amp; CHAR(72 +'Randomized Data'!CR340) &amp; "32"), INDIRECT("SNPs!" &amp; CHAR(72 +'Randomized Data'!CR340) &amp; "32") &amp; INDIRECT("SNPs!" &amp; CHAR(72 +'Randomized Data'!CR340) &amp; "32")))</f>
        <v>AA</v>
      </c>
      <c r="EB340" t="str">
        <f>SNPs!$F$33</f>
        <v>rs397515963</v>
      </c>
      <c r="EC340">
        <f>SNPs!$C$33</f>
        <v>11</v>
      </c>
      <c r="ED340">
        <f>SNPs!$D$33</f>
        <v>47337729</v>
      </c>
      <c r="EE340" s="7" t="str">
        <f ca="1">IF('Randomized Data'!CS340 = 1, SNPs!$H$33 &amp; SNPs!$H$33, IF('Randomized Data'!CT340 = 1, SNPs!$H$33 &amp; INDIRECT("SNPs!" &amp; CHAR(72 +'Randomized Data'!CU340) &amp; "33"), INDIRECT("SNPs!" &amp; CHAR(72 +'Randomized Data'!CU340) &amp; "33") &amp; INDIRECT("SNPs!" &amp; CHAR(72 +'Randomized Data'!CU340) &amp; "33")))</f>
        <v>GG</v>
      </c>
    </row>
    <row r="341" spans="1:13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  <c r="F341" s="3">
        <v>42181</v>
      </c>
      <c r="G341" s="9" t="str">
        <f>'Randomized Data'!C341</f>
        <v>Internal Lab</v>
      </c>
      <c r="H341" t="str">
        <f>SNPs!$F$2</f>
        <v>rs12248560</v>
      </c>
      <c r="I341">
        <f>SNPs!$C$2</f>
        <v>10</v>
      </c>
      <c r="J341">
        <f>SNPs!$D$2</f>
        <v>94761900</v>
      </c>
      <c r="K341" t="str">
        <f ca="1">IF('Randomized Data'!D341 = 1, SNPs!$H$2 &amp; SNPs!$H$2, IF('Randomized Data'!E341 = 1, SNPs!$H$2 &amp; INDIRECT("SNPs!" &amp; CHAR(72 +'Randomized Data'!F341) &amp; "2"), INDIRECT("SNPs!" &amp; CHAR(72 +'Randomized Data'!F341) &amp; "2") &amp; INDIRECT("SNPs!" &amp; CHAR(72 +'Randomized Data'!F341) &amp; "2")))</f>
        <v>CC</v>
      </c>
      <c r="L341" t="str">
        <f>SNPs!$F$3</f>
        <v>rs28399504</v>
      </c>
      <c r="M341">
        <f>SNPs!$C$3</f>
        <v>10</v>
      </c>
      <c r="N341">
        <f>SNPs!$D$3</f>
        <v>94762706</v>
      </c>
      <c r="O341" t="str">
        <f ca="1">IF('Randomized Data'!G341 = 1, SNPs!$H$3 &amp; SNPs!$H$3, IF('Randomized Data'!H341 = 1, SNPs!$H$3 &amp; INDIRECT("SNPs!" &amp; CHAR(72 +'Randomized Data'!I341) &amp; "3"), INDIRECT("SNPs!" &amp; CHAR(72 +'Randomized Data'!I341) &amp; "3") &amp; INDIRECT("SNPs!" &amp; CHAR(72 +'Randomized Data'!I341) &amp; "3")))</f>
        <v>AG</v>
      </c>
      <c r="P341" t="str">
        <f>SNPs!$F$4</f>
        <v>rs41291556</v>
      </c>
      <c r="Q341">
        <f>SNPs!$C$4</f>
        <v>10</v>
      </c>
      <c r="R341">
        <f>SNPs!$D$4</f>
        <v>94775416</v>
      </c>
      <c r="S341" t="str">
        <f ca="1">IF('Randomized Data'!J341 = 1, SNPs!$H$4 &amp; SNPs!$H$4, IF('Randomized Data'!K341 = 1, SNPs!$H$4 &amp; INDIRECT("SNPs!" &amp; CHAR(72 +'Randomized Data'!L341) &amp; "4"), INDIRECT("SNPs!" &amp; CHAR(72 +'Randomized Data'!L341) &amp; "4") &amp; INDIRECT("SNPs!" &amp; CHAR(72 +'Randomized Data'!L341) &amp; "4")))</f>
        <v>TT</v>
      </c>
      <c r="T341" t="str">
        <f>SNPs!$F$5</f>
        <v>rs72558184</v>
      </c>
      <c r="U341">
        <f>SNPs!$C$5</f>
        <v>10</v>
      </c>
      <c r="V341">
        <f>SNPs!$D$5</f>
        <v>96535210</v>
      </c>
      <c r="W341" t="str">
        <f ca="1">IF('Randomized Data'!M341 = 1, SNPs!$H$5 &amp; SNPs!$H$5, IF('Randomized Data'!N341 = 1, SNPs!$H$5 &amp; INDIRECT("SNPs!" &amp; CHAR(72 +'Randomized Data'!O341) &amp; "5"), INDIRECT("SNPs!" &amp; CHAR(72 +'Randomized Data'!O341) &amp; "5") &amp; INDIRECT("SNPs!" &amp; CHAR(72 +'Randomized Data'!O341) &amp; "5")))</f>
        <v>GG</v>
      </c>
      <c r="X341" t="str">
        <f>SNPs!$F$6</f>
        <v>rs4986893</v>
      </c>
      <c r="Y341">
        <f>SNPs!$C$6</f>
        <v>10</v>
      </c>
      <c r="Z341">
        <f>SNPs!$D$6</f>
        <v>94780653</v>
      </c>
      <c r="AA341" s="7" t="str">
        <f ca="1">IF('Randomized Data'!P341 = 1, SNPs!$H$6 &amp; SNPs!$H$6, IF('Randomized Data'!Q341 = 1, SNPs!$H$6 &amp; INDIRECT("SNPs!" &amp; CHAR(72 +'Randomized Data'!R341) &amp; "6"), INDIRECT("SNPs!" &amp; CHAR(72 +'Randomized Data'!R341) &amp; "6") &amp; INDIRECT("SNPs!" &amp; CHAR(72 +'Randomized Data'!R341) &amp; "6")))</f>
        <v>GG</v>
      </c>
      <c r="AB341" t="str">
        <f>SNPs!$F$7</f>
        <v>rs4244285</v>
      </c>
      <c r="AC341">
        <f>SNPs!$C$7</f>
        <v>10</v>
      </c>
      <c r="AD341">
        <f>SNPs!$D$7</f>
        <v>94781859</v>
      </c>
      <c r="AE341" s="7" t="str">
        <f ca="1">IF('Randomized Data'!S341 = 1, SNPs!$H$7 &amp; SNPs!$H$7, IF('Randomized Data'!T341 = 1, SNPs!$H$7 &amp; INDIRECT("SNPs!" &amp; CHAR(72 +'Randomized Data'!U341) &amp; "7"), INDIRECT("SNPs!" &amp; CHAR(72 +'Randomized Data'!U341) &amp; "7") &amp; INDIRECT("SNPs!" &amp; CHAR(72 +'Randomized Data'!U341) &amp; "7")))</f>
        <v>GA</v>
      </c>
      <c r="AF341" t="str">
        <f>SNPs!$F$8</f>
        <v>rs72558186</v>
      </c>
      <c r="AG341">
        <f>SNPs!$C$8</f>
        <v>10</v>
      </c>
      <c r="AH341">
        <f>SNPs!$D$8</f>
        <v>94781999</v>
      </c>
      <c r="AI341" s="7" t="str">
        <f ca="1">IF('Randomized Data'!V341 = 1, SNPs!$H$8 &amp; SNPs!$H$8, IF('Randomized Data'!W341 = 1, SNPs!$H$8 &amp; INDIRECT("SNPs!" &amp; CHAR(72 +'Randomized Data'!X341) &amp; "8"), INDIRECT("SNPs!" &amp; CHAR(72 +'Randomized Data'!X341) &amp; "8") &amp; INDIRECT("SNPs!" &amp; CHAR(72 +'Randomized Data'!X341) &amp; "8")))</f>
        <v>AA</v>
      </c>
      <c r="AJ341" t="str">
        <f>SNPs!$F$9</f>
        <v>rs56337013</v>
      </c>
      <c r="AK341">
        <f>SNPs!$C$9</f>
        <v>10</v>
      </c>
      <c r="AL341">
        <f>SNPs!$D$9</f>
        <v>94852738</v>
      </c>
      <c r="AM341" s="7" t="str">
        <f ca="1">IF('Randomized Data'!Y$2 = 1, SNPs!$H$9 &amp; SNPs!$H$9, IF('Randomized Data'!Z341 = 1, SNPs!$H$9 &amp; INDIRECT("SNPs!" &amp; CHAR(72 +'Randomized Data'!AA341) &amp; "9"), INDIRECT("SNPs!" &amp; CHAR(72 +'Randomized Data'!AA341) &amp; "9") &amp; INDIRECT("SNPs!" &amp; CHAR(72 +'Randomized Data'!AA341) &amp; "9")))</f>
        <v>CT</v>
      </c>
      <c r="AN341" t="str">
        <f>SNPs!$F$10</f>
        <v>rs17884712</v>
      </c>
      <c r="AO341">
        <f>SNPs!$C$10</f>
        <v>10</v>
      </c>
      <c r="AP341">
        <f>SNPs!$D$10</f>
        <v>94775489</v>
      </c>
      <c r="AQ341" s="7" t="str">
        <f ca="1">IF('Randomized Data'!AB341 = 1, SNPs!$H$10 &amp; SNPs!$H$10, IF('Randomized Data'!AC341 = 1, SNPs!$H$10 &amp; INDIRECT("SNPs!" &amp; CHAR(72 +'Randomized Data'!AD341) &amp; "10"), INDIRECT("SNPs!" &amp; CHAR(72 +'Randomized Data'!AD341) &amp; "10") &amp; INDIRECT("SNPs!" &amp; CHAR(72 +'Randomized Data'!AD341) &amp; "10")))</f>
        <v>GG</v>
      </c>
      <c r="AR341" t="str">
        <f>SNPs!$F$11</f>
        <v>rs6413438</v>
      </c>
      <c r="AS341">
        <f>SNPs!$C$11</f>
        <v>10</v>
      </c>
      <c r="AT341">
        <f>SNPs!$D$11</f>
        <v>94781858</v>
      </c>
      <c r="AU341" s="7" t="str">
        <f ca="1">IF('Randomized Data'!AE341 = 1, SNPs!$H$11 &amp; SNPs!$H$11, IF('Randomized Data'!AF341 = 1, SNPs!$H$11 &amp; INDIRECT("SNPs!" &amp; CHAR(72 +'Randomized Data'!AG341) &amp; "11"), INDIRECT("SNPs!" &amp; CHAR(72 +'Randomized Data'!AG341) &amp; "11") &amp; INDIRECT("SNPs!" &amp; CHAR(72 +'Randomized Data'!AG341) &amp; "11")))</f>
        <v>CT</v>
      </c>
      <c r="AV341" t="str">
        <f>SNPs!$F$12</f>
        <v>rs1057910</v>
      </c>
      <c r="AW341">
        <f>SNPs!$C$12</f>
        <v>10</v>
      </c>
      <c r="AX341">
        <f>SNPs!$D$12</f>
        <v>94981296</v>
      </c>
      <c r="AY341" s="7" t="str">
        <f ca="1">IF('Randomized Data'!AH341 = 1, SNPs!$H$12 &amp; SNPs!$H$12, IF('Randomized Data'!AI341 = 1, SNPs!$H$12 &amp; INDIRECT("SNPs!" &amp; CHAR(72 +'Randomized Data'!AJ341) &amp; "12"), INDIRECT("SNPs!" &amp; CHAR(72 +'Randomized Data'!AJ341) &amp; "12") &amp; INDIRECT("SNPs!" &amp; CHAR(72 +'Randomized Data'!AJ341) &amp; "12")))</f>
        <v>AA</v>
      </c>
      <c r="AZ341" t="str">
        <f>SNPs!$F$13</f>
        <v>rs1799853</v>
      </c>
      <c r="BA341">
        <f>SNPs!$C$13</f>
        <v>10</v>
      </c>
      <c r="BB341">
        <f>SNPs!$D$13</f>
        <v>94942290</v>
      </c>
      <c r="BC341" s="7" t="str">
        <f ca="1">IF('Randomized Data'!AK341 = 1, SNPs!$H$13 &amp; SNPs!$H$13, IF('Randomized Data'!AL341 = 1, SNPs!$H$13 &amp; INDIRECT("SNPs!" &amp; CHAR(72 +'Randomized Data'!AM341) &amp; "13"), INDIRECT("SNPs!" &amp; CHAR(72 +'Randomized Data'!AM341) &amp; "13") &amp; INDIRECT("SNPs!" &amp; CHAR(72 +'Randomized Data'!AM341) &amp; "13")))</f>
        <v>CC</v>
      </c>
      <c r="BD341" t="str">
        <f>SNPs!$F$14</f>
        <v>rs9923231</v>
      </c>
      <c r="BE341">
        <f>SNPs!$C$14</f>
        <v>16</v>
      </c>
      <c r="BF341">
        <f>SNPs!$D$14</f>
        <v>31096368</v>
      </c>
      <c r="BG341" s="7" t="str">
        <f ca="1">IF('Randomized Data'!AN341 = 1, SNPs!$H$14 &amp; SNPs!$H$14, IF('Randomized Data'!AO341 = 1, SNPs!$H$14 &amp; INDIRECT("SNPs!" &amp; CHAR(72 +'Randomized Data'!AP341) &amp; "14"), INDIRECT("SNPs!" &amp; CHAR(72 +'Randomized Data'!AP341) &amp; "14") &amp; INDIRECT("SNPs!" &amp; CHAR(72 +'Randomized Data'!AP341) &amp; "14")))</f>
        <v>TT</v>
      </c>
      <c r="BH341" t="str">
        <f>SNPs!$F$15</f>
        <v>rs9934438</v>
      </c>
      <c r="BI341">
        <f>SNPs!$C$15</f>
        <v>16</v>
      </c>
      <c r="BJ341">
        <f>SNPs!$D$15</f>
        <v>31093557</v>
      </c>
      <c r="BK341" s="7" t="str">
        <f ca="1">IF('Randomized Data'!AQ341 = 1, SNPs!$H$15 &amp; SNPs!$H$15, IF('Randomized Data'!AR341 = 1, SNPs!$H$15 &amp; INDIRECT("SNPs!" &amp; CHAR(72 +'Randomized Data'!AS341) &amp; "15"), INDIRECT("SNPs!" &amp; CHAR(72 +'Randomized Data'!AS341) &amp; "15") &amp; INDIRECT("SNPs!" &amp; CHAR(72 +'Randomized Data'!AS341) &amp; "15")))</f>
        <v>AA</v>
      </c>
      <c r="BL341" t="str">
        <f>SNPs!$F$16</f>
        <v>rs8050894</v>
      </c>
      <c r="BM341">
        <f>SNPs!$C$16</f>
        <v>16</v>
      </c>
      <c r="BN341">
        <f>SNPs!$D$16</f>
        <v>31093188</v>
      </c>
      <c r="BO341" s="7" t="str">
        <f ca="1">IF('Randomized Data'!AT341 = 1, SNPs!$H$16 &amp; SNPs!$H$16, IF('Randomized Data'!AU341 = 1, SNPs!$H$16 &amp; INDIRECT("SNPs!" &amp; CHAR(72 +'Randomized Data'!AV341) &amp; "16"), INDIRECT("SNPs!" &amp; CHAR(72 +'Randomized Data'!AV341) &amp; "16") &amp; INDIRECT("SNPs!" &amp; CHAR(72 +'Randomized Data'!AV341) &amp; "16")))</f>
        <v>CG</v>
      </c>
      <c r="BP341" t="str">
        <f>SNPs!$F$17</f>
        <v>rs6025</v>
      </c>
      <c r="BQ341">
        <f>SNPs!$C$17</f>
        <v>1</v>
      </c>
      <c r="BR341">
        <f>SNPs!$D$17</f>
        <v>169549811</v>
      </c>
      <c r="BS341" s="7" t="str">
        <f ca="1">IF('Randomized Data'!AW341 = 1, SNPs!$H$17 &amp; SNPs!$H$17, IF('Randomized Data'!AX341 = 1, SNPs!$H$17 &amp; INDIRECT("SNPs!" &amp; CHAR(72 +'Randomized Data'!AY341) &amp; "17"), INDIRECT("SNPs!" &amp; CHAR(72 +'Randomized Data'!AY341) &amp; "17") &amp; INDIRECT("SNPs!" &amp; CHAR(72 +'Randomized Data'!AY341) &amp; "17")))</f>
        <v>AA</v>
      </c>
      <c r="BT341" t="str">
        <f>SNPs!$F$18</f>
        <v>rs1799963</v>
      </c>
      <c r="BU341">
        <f>SNPs!$C$18</f>
        <v>11</v>
      </c>
      <c r="BV341">
        <f>SNPs!$D$18</f>
        <v>46739505</v>
      </c>
      <c r="BW341" s="7" t="str">
        <f ca="1">IF('Randomized Data'!AZ341 = 1, SNPs!$H$18 &amp; SNPs!$H$18, IF('Randomized Data'!BA341 = 1, SNPs!$H$18 &amp; INDIRECT("SNPs!" &amp; CHAR(72 +'Randomized Data'!BB341) &amp; "18"), INDIRECT("SNPs!" &amp; CHAR(72 +'Randomized Data'!BB341) &amp; "18") &amp; INDIRECT("SNPs!" &amp; CHAR(72 +'Randomized Data'!BB341) &amp; "18")))</f>
        <v>GG</v>
      </c>
      <c r="BX341" t="str">
        <f>SNPs!$F$19</f>
        <v>rs121913626</v>
      </c>
      <c r="BY341">
        <f>SNPs!$C$19</f>
        <v>14</v>
      </c>
      <c r="BZ341">
        <f>SNPs!$D$19</f>
        <v>23427723</v>
      </c>
      <c r="CA341" s="7" t="str">
        <f ca="1">IF('Randomized Data'!BC341 = 1, SNPs!$H$19 &amp; SNPs!$H$19, IF('Randomized Data'!BD341 = 1, SNPs!$H$19 &amp; INDIRECT("SNPs!" &amp; CHAR(72 +'Randomized Data'!BE341) &amp; "19"), INDIRECT("SNPs!" &amp; CHAR(72 +'Randomized Data'!BE341) &amp; "19") &amp; INDIRECT("SNPs!" &amp; CHAR(72 +'Randomized Data'!BE341) &amp; "19")))</f>
        <v>CC</v>
      </c>
      <c r="CB341" t="str">
        <f>SNPs!$F$20</f>
        <v>rs3218713</v>
      </c>
      <c r="CC341">
        <f>SNPs!$C$20</f>
        <v>14</v>
      </c>
      <c r="CD341">
        <f>SNPs!$D$20</f>
        <v>23431468</v>
      </c>
      <c r="CE341" s="7" t="str">
        <f ca="1">IF('Randomized Data'!BF341 = 1, SNPs!$H$20 &amp; SNPs!$H$20, IF('Randomized Data'!BG341 = 1, SNPs!$H$20 &amp; INDIRECT("SNPs!" &amp; CHAR(72 +'Randomized Data'!BH341) &amp; "20"), INDIRECT("SNPs!" &amp; CHAR(72 +'Randomized Data'!BH341) &amp; "20") &amp; INDIRECT("SNPs!" &amp; CHAR(72 +'Randomized Data'!BH341) &amp; "20")))</f>
        <v>GG</v>
      </c>
      <c r="CF341" t="str">
        <f>SNPs!$F$21</f>
        <v>rs3218714</v>
      </c>
      <c r="CG341">
        <f>SNPs!$C$21</f>
        <v>14</v>
      </c>
      <c r="CH341">
        <f>SNPs!$D$21</f>
        <v>23429279</v>
      </c>
      <c r="CI341" s="7" t="str">
        <f ca="1">IF('Randomized Data'!BI341 = 1, SNPs!$H$21 &amp; SNPs!$H$21, IF('Randomized Data'!BJ341 = 1, SNPs!$H$21 &amp; INDIRECT("SNPs!" &amp; CHAR(72 +'Randomized Data'!BK341) &amp; "21"), INDIRECT("SNPs!" &amp; CHAR(72 +'Randomized Data'!BK341) &amp; "21") &amp; INDIRECT("SNPs!" &amp; CHAR(72 +'Randomized Data'!BK341) &amp; "21")))</f>
        <v>TT</v>
      </c>
      <c r="CJ341" t="str">
        <f>SNPs!$F$22</f>
        <v>rs121964855</v>
      </c>
      <c r="CK341">
        <f>SNPs!$C$22</f>
        <v>1</v>
      </c>
      <c r="CL341">
        <f>SNPs!$D$22</f>
        <v>201365638</v>
      </c>
      <c r="CM341" s="7" t="str">
        <f ca="1">IF('Randomized Data'!BL341 = 1, SNPs!$H$22 &amp; SNPs!$H$22, IF('Randomized Data'!BM341 = 1, SNPs!$H$22 &amp; INDIRECT("SNPs!" &amp; CHAR(72 +'Randomized Data'!BN341) &amp; "22"), INDIRECT("SNPs!" &amp; CHAR(72 +'Randomized Data'!BN341) &amp; "22") &amp; INDIRECT("SNPs!" &amp; CHAR(72 +'Randomized Data'!BN341) &amp; "22")))</f>
        <v>TA</v>
      </c>
      <c r="CN341" t="str">
        <f>SNPs!$F$23</f>
        <v>rs121964856</v>
      </c>
      <c r="CO341">
        <f>SNPs!$C$23</f>
        <v>1</v>
      </c>
      <c r="CP341">
        <f>SNPs!$D$23</f>
        <v>201365297</v>
      </c>
      <c r="CQ341" s="7" t="str">
        <f ca="1">IF('Randomized Data'!BO341 = 1, SNPs!$H$23 &amp; SNPs!$H$23, IF('Randomized Data'!BP341 = 1, SNPs!$H$23 &amp; INDIRECT("SNPs!" &amp; CHAR(72 +'Randomized Data'!BQ341) &amp; "23"), INDIRECT("SNPs!" &amp; CHAR(72 +'Randomized Data'!BQ341) &amp; "23") &amp; INDIRECT("SNPs!" &amp; CHAR(72 +'Randomized Data'!BQ341) &amp; "23")))</f>
        <v>GG</v>
      </c>
      <c r="CR341" t="str">
        <f>SNPs!$F$24</f>
        <v>rs121964857</v>
      </c>
      <c r="CS341">
        <f>SNPs!$C$24</f>
        <v>1</v>
      </c>
      <c r="CT341">
        <f>SNPs!$D$24</f>
        <v>201359245</v>
      </c>
      <c r="CU341" s="7" t="str">
        <f ca="1">IF('Randomized Data'!BR341 = 1, SNPs!$H$24 &amp; SNPs!$H$24, IF('Randomized Data'!BS341 = 1, SNPs!$H$24 &amp; INDIRECT("SNPs!" &amp; CHAR(72 +'Randomized Data'!BT341) &amp; "24"), INDIRECT("SNPs!" &amp; CHAR(72 +'Randomized Data'!BT341) &amp; "24") &amp; INDIRECT("SNPs!" &amp; CHAR(72 +'Randomized Data'!BT341) &amp; "24")))</f>
        <v>TT</v>
      </c>
      <c r="CV341" t="str">
        <f>SNPs!$F$25</f>
        <v>rs28934269</v>
      </c>
      <c r="CW341">
        <f>SNPs!$C$25</f>
        <v>15</v>
      </c>
      <c r="CX341">
        <f>SNPs!$D$25</f>
        <v>63060915</v>
      </c>
      <c r="CY341" s="7" t="str">
        <f ca="1">IF('Randomized Data'!BU341 = 1, SNPs!$H$25 &amp; SNPs!$H$25, IF('Randomized Data'!BV341 = 1, SNPs!$H$25 &amp; INDIRECT("SNPs!" &amp; CHAR(72 +'Randomized Data'!BW341) &amp; "25"), INDIRECT("SNPs!" &amp; CHAR(72 +'Randomized Data'!BW341) &amp; "25") &amp; INDIRECT("SNPs!" &amp; CHAR(72 +'Randomized Data'!BW341) &amp; "25")))</f>
        <v>AA</v>
      </c>
      <c r="CZ341" t="str">
        <f>SNPs!$F$26</f>
        <v>rs28934270</v>
      </c>
      <c r="DA341">
        <f>SNPs!$C$26</f>
        <v>15</v>
      </c>
      <c r="DB341">
        <f>SNPs!$D$26</f>
        <v>63060899</v>
      </c>
      <c r="DC341" s="7" t="str">
        <f ca="1">IF('Randomized Data'!BX341 = 1, SNPs!$H$26 &amp; SNPs!$H$26, IF('Randomized Data'!BY341 = 1, SNPs!$H$26 &amp; INDIRECT("SNPs!" &amp; CHAR(72 +'Randomized Data'!BZ341) &amp; "26"), INDIRECT("SNPs!" &amp; CHAR(72 +'Randomized Data'!BZ341) &amp; "26") &amp; INDIRECT("SNPs!" &amp; CHAR(72 +'Randomized Data'!BZ341) &amp; "26")))</f>
        <v>GG</v>
      </c>
      <c r="DD341" t="str">
        <f>SNPs!$F$27</f>
        <v>rs727504290</v>
      </c>
      <c r="DE341">
        <f>SNPs!$C$27</f>
        <v>15</v>
      </c>
      <c r="DF341">
        <f>SNPs!$D$27</f>
        <v>63042875</v>
      </c>
      <c r="DG341" s="7" t="str">
        <f ca="1">IF('Randomized Data'!CA341 = 1, SNPs!$H$27 &amp; SNPs!$H$27, IF('Randomized Data'!CB341 = 1, SNPs!$H$27 &amp; INDIRECT("SNPs!" &amp; CHAR(72 +'Randomized Data'!CC341) &amp; "27"), INDIRECT("SNPs!" &amp; CHAR(72 +'Randomized Data'!CC341) &amp; "27") &amp; INDIRECT("SNPs!" &amp; CHAR(72 +'Randomized Data'!CC341) &amp; "27")))</f>
        <v>GG</v>
      </c>
      <c r="DH341" t="str">
        <f>SNPs!$F$28</f>
        <v>rs104894504</v>
      </c>
      <c r="DI341">
        <f>SNPs!$C$28</f>
        <v>15</v>
      </c>
      <c r="DJ341">
        <f>SNPs!$D$28</f>
        <v>63057028</v>
      </c>
      <c r="DK341" s="7" t="str">
        <f ca="1">IF('Randomized Data'!CD341 = 1, SNPs!$H$28 &amp; SNPs!$H$28, IF('Randomized Data'!CE341 = 1, SNPs!$H$28 &amp; INDIRECT("SNPs!" &amp; CHAR(72 +'Randomized Data'!CF341) &amp; "28"), INDIRECT("SNPs!" &amp; CHAR(72 +'Randomized Data'!CF341) &amp; "28") &amp; INDIRECT("SNPs!" &amp; CHAR(72 +'Randomized Data'!CF341) &amp; "28")))</f>
        <v>TC</v>
      </c>
      <c r="DL341" t="str">
        <f>SNPs!$F$29</f>
        <v>rs375882485</v>
      </c>
      <c r="DM341">
        <f>SNPs!$C$29</f>
        <v>11</v>
      </c>
      <c r="DN341">
        <f>SNPs!$D$29</f>
        <v>47342698</v>
      </c>
      <c r="DO341" s="7" t="str">
        <f ca="1">IF('Randomized Data'!CG341 = 1, SNPs!$H$29 &amp; SNPs!$H$29, IF('Randomized Data'!CH341 = 1, SNPs!$H$29 &amp; INDIRECT("SNPs!" &amp; CHAR(72 +'Randomized Data'!CI341) &amp; "29"), INDIRECT("SNPs!" &amp; CHAR(72 +'Randomized Data'!CI341) &amp; "29") &amp; INDIRECT("SNPs!" &amp; CHAR(72 +'Randomized Data'!CI341) &amp; "29")))</f>
        <v>GG</v>
      </c>
      <c r="DP341" t="str">
        <f>SNPs!$F$30</f>
        <v>rs397516083</v>
      </c>
      <c r="DQ341">
        <f>SNPs!$C$30</f>
        <v>11</v>
      </c>
      <c r="DR341">
        <f>SNPs!$D$30</f>
        <v>47346379</v>
      </c>
      <c r="DS341" s="7" t="str">
        <f ca="1">IF('Randomized Data'!CJ341 = 1, SNPs!$H$30 &amp; SNPs!$H$30, IF('Randomized Data'!CK341 = 1, SNPs!$H$30 &amp; INDIRECT("SNPs!" &amp; CHAR(72 +'Randomized Data'!CL341) &amp; "30"), INDIRECT("SNPs!" &amp; CHAR(72 +'Randomized Data'!CL341) &amp; "30") &amp; INDIRECT("SNPs!" &amp; CHAR(72 +'Randomized Data'!CL341) &amp; "30")))</f>
        <v>GA</v>
      </c>
      <c r="DT341" t="str">
        <f>SNPs!$F$31</f>
        <v>rs397515937</v>
      </c>
      <c r="DU341">
        <f>SNPs!$C$31</f>
        <v>11</v>
      </c>
      <c r="DV341">
        <f>SNPs!$D$31</f>
        <v>47339792</v>
      </c>
      <c r="DW341" s="7" t="str">
        <f ca="1">IF('Randomized Data'!CM341 = 1, SNPs!$H$31 &amp; SNPs!$H$31, IF('Randomized Data'!CN341 = 1, SNPs!$H$31 &amp; INDIRECT("SNPs!" &amp; CHAR(72 +'Randomized Data'!CO341) &amp; "31"), INDIRECT("SNPs!" &amp; CHAR(72 +'Randomized Data'!CO341) &amp; "31") &amp; INDIRECT("SNPs!" &amp; CHAR(72 +'Randomized Data'!CO341) &amp; "31")))</f>
        <v>AA</v>
      </c>
      <c r="DX341" t="str">
        <f>SNPs!$F$32</f>
        <v>rs397516074</v>
      </c>
      <c r="DY341">
        <f>SNPs!$C$32</f>
        <v>11</v>
      </c>
      <c r="DZ341">
        <f>SNPs!$D$32</f>
        <v>47348424</v>
      </c>
      <c r="EA341" s="7" t="str">
        <f ca="1">IF('Randomized Data'!CP341 = 1, SNPs!$H$32 &amp; SNPs!$H$32, IF('Randomized Data'!CQ341 = 1, SNPs!$H$32 &amp; INDIRECT("SNPs!" &amp; CHAR(72 +'Randomized Data'!CR341) &amp; "32"), INDIRECT("SNPs!" &amp; CHAR(72 +'Randomized Data'!CR341) &amp; "32") &amp; INDIRECT("SNPs!" &amp; CHAR(72 +'Randomized Data'!CR341) &amp; "32")))</f>
        <v>GG</v>
      </c>
      <c r="EB341" t="str">
        <f>SNPs!$F$33</f>
        <v>rs397515963</v>
      </c>
      <c r="EC341">
        <f>SNPs!$C$33</f>
        <v>11</v>
      </c>
      <c r="ED341">
        <f>SNPs!$D$33</f>
        <v>47337729</v>
      </c>
      <c r="EE341" s="7" t="str">
        <f ca="1">IF('Randomized Data'!CS341 = 1, SNPs!$H$33 &amp; SNPs!$H$33, IF('Randomized Data'!CT341 = 1, SNPs!$H$33 &amp; INDIRECT("SNPs!" &amp; CHAR(72 +'Randomized Data'!CU341) &amp; "33"), INDIRECT("SNPs!" &amp; CHAR(72 +'Randomized Data'!CU341) &amp; "33") &amp; INDIRECT("SNPs!" &amp; CHAR(72 +'Randomized Data'!CU341) &amp; "33")))</f>
        <v>--</v>
      </c>
    </row>
    <row r="342" spans="1:13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  <c r="F342" s="3">
        <v>42160</v>
      </c>
      <c r="G342" s="9" t="str">
        <f>'Randomized Data'!C342</f>
        <v>Internal Lab</v>
      </c>
      <c r="H342" t="str">
        <f>SNPs!$F$2</f>
        <v>rs12248560</v>
      </c>
      <c r="I342">
        <f>SNPs!$C$2</f>
        <v>10</v>
      </c>
      <c r="J342">
        <f>SNPs!$D$2</f>
        <v>94761900</v>
      </c>
      <c r="K342" t="str">
        <f ca="1">IF('Randomized Data'!D342 = 1, SNPs!$H$2 &amp; SNPs!$H$2, IF('Randomized Data'!E342 = 1, SNPs!$H$2 &amp; INDIRECT("SNPs!" &amp; CHAR(72 +'Randomized Data'!F342) &amp; "2"), INDIRECT("SNPs!" &amp; CHAR(72 +'Randomized Data'!F342) &amp; "2") &amp; INDIRECT("SNPs!" &amp; CHAR(72 +'Randomized Data'!F342) &amp; "2")))</f>
        <v>CC</v>
      </c>
      <c r="L342" t="str">
        <f>SNPs!$F$3</f>
        <v>rs28399504</v>
      </c>
      <c r="M342">
        <f>SNPs!$C$3</f>
        <v>10</v>
      </c>
      <c r="N342">
        <f>SNPs!$D$3</f>
        <v>94762706</v>
      </c>
      <c r="O342" t="str">
        <f ca="1">IF('Randomized Data'!G342 = 1, SNPs!$H$3 &amp; SNPs!$H$3, IF('Randomized Data'!H342 = 1, SNPs!$H$3 &amp; INDIRECT("SNPs!" &amp; CHAR(72 +'Randomized Data'!I342) &amp; "3"), INDIRECT("SNPs!" &amp; CHAR(72 +'Randomized Data'!I342) &amp; "3") &amp; INDIRECT("SNPs!" &amp; CHAR(72 +'Randomized Data'!I342) &amp; "3")))</f>
        <v>AA</v>
      </c>
      <c r="P342" t="str">
        <f>SNPs!$F$4</f>
        <v>rs41291556</v>
      </c>
      <c r="Q342">
        <f>SNPs!$C$4</f>
        <v>10</v>
      </c>
      <c r="R342">
        <f>SNPs!$D$4</f>
        <v>94775416</v>
      </c>
      <c r="S342" t="str">
        <f ca="1">IF('Randomized Data'!J342 = 1, SNPs!$H$4 &amp; SNPs!$H$4, IF('Randomized Data'!K342 = 1, SNPs!$H$4 &amp; INDIRECT("SNPs!" &amp; CHAR(72 +'Randomized Data'!L342) &amp; "4"), INDIRECT("SNPs!" &amp; CHAR(72 +'Randomized Data'!L342) &amp; "4") &amp; INDIRECT("SNPs!" &amp; CHAR(72 +'Randomized Data'!L342) &amp; "4")))</f>
        <v>TC</v>
      </c>
      <c r="T342" t="str">
        <f>SNPs!$F$5</f>
        <v>rs72558184</v>
      </c>
      <c r="U342">
        <f>SNPs!$C$5</f>
        <v>10</v>
      </c>
      <c r="V342">
        <f>SNPs!$D$5</f>
        <v>96535210</v>
      </c>
      <c r="W342" t="str">
        <f ca="1">IF('Randomized Data'!M342 = 1, SNPs!$H$5 &amp; SNPs!$H$5, IF('Randomized Data'!N342 = 1, SNPs!$H$5 &amp; INDIRECT("SNPs!" &amp; CHAR(72 +'Randomized Data'!O342) &amp; "5"), INDIRECT("SNPs!" &amp; CHAR(72 +'Randomized Data'!O342) &amp; "5") &amp; INDIRECT("SNPs!" &amp; CHAR(72 +'Randomized Data'!O342) &amp; "5")))</f>
        <v>AA</v>
      </c>
      <c r="X342" t="str">
        <f>SNPs!$F$6</f>
        <v>rs4986893</v>
      </c>
      <c r="Y342">
        <f>SNPs!$C$6</f>
        <v>10</v>
      </c>
      <c r="Z342">
        <f>SNPs!$D$6</f>
        <v>94780653</v>
      </c>
      <c r="AA342" s="7" t="str">
        <f ca="1">IF('Randomized Data'!P342 = 1, SNPs!$H$6 &amp; SNPs!$H$6, IF('Randomized Data'!Q342 = 1, SNPs!$H$6 &amp; INDIRECT("SNPs!" &amp; CHAR(72 +'Randomized Data'!R342) &amp; "6"), INDIRECT("SNPs!" &amp; CHAR(72 +'Randomized Data'!R342) &amp; "6") &amp; INDIRECT("SNPs!" &amp; CHAR(72 +'Randomized Data'!R342) &amp; "6")))</f>
        <v>GG</v>
      </c>
      <c r="AB342" t="str">
        <f>SNPs!$F$7</f>
        <v>rs4244285</v>
      </c>
      <c r="AC342">
        <f>SNPs!$C$7</f>
        <v>10</v>
      </c>
      <c r="AD342">
        <f>SNPs!$D$7</f>
        <v>94781859</v>
      </c>
      <c r="AE342" s="7" t="str">
        <f ca="1">IF('Randomized Data'!S342 = 1, SNPs!$H$7 &amp; SNPs!$H$7, IF('Randomized Data'!T342 = 1, SNPs!$H$7 &amp; INDIRECT("SNPs!" &amp; CHAR(72 +'Randomized Data'!U342) &amp; "7"), INDIRECT("SNPs!" &amp; CHAR(72 +'Randomized Data'!U342) &amp; "7") &amp; INDIRECT("SNPs!" &amp; CHAR(72 +'Randomized Data'!U342) &amp; "7")))</f>
        <v>CC</v>
      </c>
      <c r="AF342" t="str">
        <f>SNPs!$F$8</f>
        <v>rs72558186</v>
      </c>
      <c r="AG342">
        <f>SNPs!$C$8</f>
        <v>10</v>
      </c>
      <c r="AH342">
        <f>SNPs!$D$8</f>
        <v>94781999</v>
      </c>
      <c r="AI342" s="7" t="str">
        <f ca="1">IF('Randomized Data'!V342 = 1, SNPs!$H$8 &amp; SNPs!$H$8, IF('Randomized Data'!W342 = 1, SNPs!$H$8 &amp; INDIRECT("SNPs!" &amp; CHAR(72 +'Randomized Data'!X342) &amp; "8"), INDIRECT("SNPs!" &amp; CHAR(72 +'Randomized Data'!X342) &amp; "8") &amp; INDIRECT("SNPs!" &amp; CHAR(72 +'Randomized Data'!X342) &amp; "8")))</f>
        <v>TT</v>
      </c>
      <c r="AJ342" t="str">
        <f>SNPs!$F$9</f>
        <v>rs56337013</v>
      </c>
      <c r="AK342">
        <f>SNPs!$C$9</f>
        <v>10</v>
      </c>
      <c r="AL342">
        <f>SNPs!$D$9</f>
        <v>94852738</v>
      </c>
      <c r="AM342" s="7" t="str">
        <f ca="1">IF('Randomized Data'!Y$2 = 1, SNPs!$H$9 &amp; SNPs!$H$9, IF('Randomized Data'!Z342 = 1, SNPs!$H$9 &amp; INDIRECT("SNPs!" &amp; CHAR(72 +'Randomized Data'!AA342) &amp; "9"), INDIRECT("SNPs!" &amp; CHAR(72 +'Randomized Data'!AA342) &amp; "9") &amp; INDIRECT("SNPs!" &amp; CHAR(72 +'Randomized Data'!AA342) &amp; "9")))</f>
        <v>TT</v>
      </c>
      <c r="AN342" t="str">
        <f>SNPs!$F$10</f>
        <v>rs17884712</v>
      </c>
      <c r="AO342">
        <f>SNPs!$C$10</f>
        <v>10</v>
      </c>
      <c r="AP342">
        <f>SNPs!$D$10</f>
        <v>94775489</v>
      </c>
      <c r="AQ342" s="7" t="str">
        <f ca="1">IF('Randomized Data'!AB342 = 1, SNPs!$H$10 &amp; SNPs!$H$10, IF('Randomized Data'!AC342 = 1, SNPs!$H$10 &amp; INDIRECT("SNPs!" &amp; CHAR(72 +'Randomized Data'!AD342) &amp; "10"), INDIRECT("SNPs!" &amp; CHAR(72 +'Randomized Data'!AD342) &amp; "10") &amp; INDIRECT("SNPs!" &amp; CHAR(72 +'Randomized Data'!AD342) &amp; "10")))</f>
        <v>GG</v>
      </c>
      <c r="AR342" t="str">
        <f>SNPs!$F$11</f>
        <v>rs6413438</v>
      </c>
      <c r="AS342">
        <f>SNPs!$C$11</f>
        <v>10</v>
      </c>
      <c r="AT342">
        <f>SNPs!$D$11</f>
        <v>94781858</v>
      </c>
      <c r="AU342" s="7" t="str">
        <f ca="1">IF('Randomized Data'!AE342 = 1, SNPs!$H$11 &amp; SNPs!$H$11, IF('Randomized Data'!AF342 = 1, SNPs!$H$11 &amp; INDIRECT("SNPs!" &amp; CHAR(72 +'Randomized Data'!AG342) &amp; "11"), INDIRECT("SNPs!" &amp; CHAR(72 +'Randomized Data'!AG342) &amp; "11") &amp; INDIRECT("SNPs!" &amp; CHAR(72 +'Randomized Data'!AG342) &amp; "11")))</f>
        <v>TT</v>
      </c>
      <c r="AV342" t="str">
        <f>SNPs!$F$12</f>
        <v>rs1057910</v>
      </c>
      <c r="AW342">
        <f>SNPs!$C$12</f>
        <v>10</v>
      </c>
      <c r="AX342">
        <f>SNPs!$D$12</f>
        <v>94981296</v>
      </c>
      <c r="AY342" s="7" t="str">
        <f ca="1">IF('Randomized Data'!AH342 = 1, SNPs!$H$12 &amp; SNPs!$H$12, IF('Randomized Data'!AI342 = 1, SNPs!$H$12 &amp; INDIRECT("SNPs!" &amp; CHAR(72 +'Randomized Data'!AJ342) &amp; "12"), INDIRECT("SNPs!" &amp; CHAR(72 +'Randomized Data'!AJ342) &amp; "12") &amp; INDIRECT("SNPs!" &amp; CHAR(72 +'Randomized Data'!AJ342) &amp; "12")))</f>
        <v>AA</v>
      </c>
      <c r="AZ342" t="str">
        <f>SNPs!$F$13</f>
        <v>rs1799853</v>
      </c>
      <c r="BA342">
        <f>SNPs!$C$13</f>
        <v>10</v>
      </c>
      <c r="BB342">
        <f>SNPs!$D$13</f>
        <v>94942290</v>
      </c>
      <c r="BC342" s="7" t="str">
        <f ca="1">IF('Randomized Data'!AK342 = 1, SNPs!$H$13 &amp; SNPs!$H$13, IF('Randomized Data'!AL342 = 1, SNPs!$H$13 &amp; INDIRECT("SNPs!" &amp; CHAR(72 +'Randomized Data'!AM342) &amp; "13"), INDIRECT("SNPs!" &amp; CHAR(72 +'Randomized Data'!AM342) &amp; "13") &amp; INDIRECT("SNPs!" &amp; CHAR(72 +'Randomized Data'!AM342) &amp; "13")))</f>
        <v>CC</v>
      </c>
      <c r="BD342" t="str">
        <f>SNPs!$F$14</f>
        <v>rs9923231</v>
      </c>
      <c r="BE342">
        <f>SNPs!$C$14</f>
        <v>16</v>
      </c>
      <c r="BF342">
        <f>SNPs!$D$14</f>
        <v>31096368</v>
      </c>
      <c r="BG342" s="7" t="str">
        <f ca="1">IF('Randomized Data'!AN342 = 1, SNPs!$H$14 &amp; SNPs!$H$14, IF('Randomized Data'!AO342 = 1, SNPs!$H$14 &amp; INDIRECT("SNPs!" &amp; CHAR(72 +'Randomized Data'!AP342) &amp; "14"), INDIRECT("SNPs!" &amp; CHAR(72 +'Randomized Data'!AP342) &amp; "14") &amp; INDIRECT("SNPs!" &amp; CHAR(72 +'Randomized Data'!AP342) &amp; "14")))</f>
        <v>CC</v>
      </c>
      <c r="BH342" t="str">
        <f>SNPs!$F$15</f>
        <v>rs9934438</v>
      </c>
      <c r="BI342">
        <f>SNPs!$C$15</f>
        <v>16</v>
      </c>
      <c r="BJ342">
        <f>SNPs!$D$15</f>
        <v>31093557</v>
      </c>
      <c r="BK342" s="7" t="str">
        <f ca="1">IF('Randomized Data'!AQ342 = 1, SNPs!$H$15 &amp; SNPs!$H$15, IF('Randomized Data'!AR342 = 1, SNPs!$H$15 &amp; INDIRECT("SNPs!" &amp; CHAR(72 +'Randomized Data'!AS342) &amp; "15"), INDIRECT("SNPs!" &amp; CHAR(72 +'Randomized Data'!AS342) &amp; "15") &amp; INDIRECT("SNPs!" &amp; CHAR(72 +'Randomized Data'!AS342) &amp; "15")))</f>
        <v>AA</v>
      </c>
      <c r="BL342" t="str">
        <f>SNPs!$F$16</f>
        <v>rs8050894</v>
      </c>
      <c r="BM342">
        <f>SNPs!$C$16</f>
        <v>16</v>
      </c>
      <c r="BN342">
        <f>SNPs!$D$16</f>
        <v>31093188</v>
      </c>
      <c r="BO342" s="7" t="str">
        <f ca="1">IF('Randomized Data'!AT342 = 1, SNPs!$H$16 &amp; SNPs!$H$16, IF('Randomized Data'!AU342 = 1, SNPs!$H$16 &amp; INDIRECT("SNPs!" &amp; CHAR(72 +'Randomized Data'!AV342) &amp; "16"), INDIRECT("SNPs!" &amp; CHAR(72 +'Randomized Data'!AV342) &amp; "16") &amp; INDIRECT("SNPs!" &amp; CHAR(72 +'Randomized Data'!AV342) &amp; "16")))</f>
        <v>CC</v>
      </c>
      <c r="BP342" t="str">
        <f>SNPs!$F$17</f>
        <v>rs6025</v>
      </c>
      <c r="BQ342">
        <f>SNPs!$C$17</f>
        <v>1</v>
      </c>
      <c r="BR342">
        <f>SNPs!$D$17</f>
        <v>169549811</v>
      </c>
      <c r="BS342" s="7" t="str">
        <f ca="1">IF('Randomized Data'!AW342 = 1, SNPs!$H$17 &amp; SNPs!$H$17, IF('Randomized Data'!AX342 = 1, SNPs!$H$17 &amp; INDIRECT("SNPs!" &amp; CHAR(72 +'Randomized Data'!AY342) &amp; "17"), INDIRECT("SNPs!" &amp; CHAR(72 +'Randomized Data'!AY342) &amp; "17") &amp; INDIRECT("SNPs!" &amp; CHAR(72 +'Randomized Data'!AY342) &amp; "17")))</f>
        <v>AA</v>
      </c>
      <c r="BT342" t="str">
        <f>SNPs!$F$18</f>
        <v>rs1799963</v>
      </c>
      <c r="BU342">
        <f>SNPs!$C$18</f>
        <v>11</v>
      </c>
      <c r="BV342">
        <f>SNPs!$D$18</f>
        <v>46739505</v>
      </c>
      <c r="BW342" s="7" t="str">
        <f ca="1">IF('Randomized Data'!AZ342 = 1, SNPs!$H$18 &amp; SNPs!$H$18, IF('Randomized Data'!BA342 = 1, SNPs!$H$18 &amp; INDIRECT("SNPs!" &amp; CHAR(72 +'Randomized Data'!BB342) &amp; "18"), INDIRECT("SNPs!" &amp; CHAR(72 +'Randomized Data'!BB342) &amp; "18") &amp; INDIRECT("SNPs!" &amp; CHAR(72 +'Randomized Data'!BB342) &amp; "18")))</f>
        <v>GG</v>
      </c>
      <c r="BX342" t="str">
        <f>SNPs!$F$19</f>
        <v>rs121913626</v>
      </c>
      <c r="BY342">
        <f>SNPs!$C$19</f>
        <v>14</v>
      </c>
      <c r="BZ342">
        <f>SNPs!$D$19</f>
        <v>23427723</v>
      </c>
      <c r="CA342" s="7" t="str">
        <f ca="1">IF('Randomized Data'!BC342 = 1, SNPs!$H$19 &amp; SNPs!$H$19, IF('Randomized Data'!BD342 = 1, SNPs!$H$19 &amp; INDIRECT("SNPs!" &amp; CHAR(72 +'Randomized Data'!BE342) &amp; "19"), INDIRECT("SNPs!" &amp; CHAR(72 +'Randomized Data'!BE342) &amp; "19") &amp; INDIRECT("SNPs!" &amp; CHAR(72 +'Randomized Data'!BE342) &amp; "19")))</f>
        <v>GC</v>
      </c>
      <c r="CB342" t="str">
        <f>SNPs!$F$20</f>
        <v>rs3218713</v>
      </c>
      <c r="CC342">
        <f>SNPs!$C$20</f>
        <v>14</v>
      </c>
      <c r="CD342">
        <f>SNPs!$D$20</f>
        <v>23431468</v>
      </c>
      <c r="CE342" s="7" t="str">
        <f ca="1">IF('Randomized Data'!BF342 = 1, SNPs!$H$20 &amp; SNPs!$H$20, IF('Randomized Data'!BG342 = 1, SNPs!$H$20 &amp; INDIRECT("SNPs!" &amp; CHAR(72 +'Randomized Data'!BH342) &amp; "20"), INDIRECT("SNPs!" &amp; CHAR(72 +'Randomized Data'!BH342) &amp; "20") &amp; INDIRECT("SNPs!" &amp; CHAR(72 +'Randomized Data'!BH342) &amp; "20")))</f>
        <v>AA</v>
      </c>
      <c r="CF342" t="str">
        <f>SNPs!$F$21</f>
        <v>rs3218714</v>
      </c>
      <c r="CG342">
        <f>SNPs!$C$21</f>
        <v>14</v>
      </c>
      <c r="CH342">
        <f>SNPs!$D$21</f>
        <v>23429279</v>
      </c>
      <c r="CI342" s="7" t="str">
        <f ca="1">IF('Randomized Data'!BI342 = 1, SNPs!$H$21 &amp; SNPs!$H$21, IF('Randomized Data'!BJ342 = 1, SNPs!$H$21 &amp; INDIRECT("SNPs!" &amp; CHAR(72 +'Randomized Data'!BK342) &amp; "21"), INDIRECT("SNPs!" &amp; CHAR(72 +'Randomized Data'!BK342) &amp; "21") &amp; INDIRECT("SNPs!" &amp; CHAR(72 +'Randomized Data'!BK342) &amp; "21")))</f>
        <v>TT</v>
      </c>
      <c r="CJ342" t="str">
        <f>SNPs!$F$22</f>
        <v>rs121964855</v>
      </c>
      <c r="CK342">
        <f>SNPs!$C$22</f>
        <v>1</v>
      </c>
      <c r="CL342">
        <f>SNPs!$D$22</f>
        <v>201365638</v>
      </c>
      <c r="CM342" s="7" t="str">
        <f ca="1">IF('Randomized Data'!BL342 = 1, SNPs!$H$22 &amp; SNPs!$H$22, IF('Randomized Data'!BM342 = 1, SNPs!$H$22 &amp; INDIRECT("SNPs!" &amp; CHAR(72 +'Randomized Data'!BN342) &amp; "22"), INDIRECT("SNPs!" &amp; CHAR(72 +'Randomized Data'!BN342) &amp; "22") &amp; INDIRECT("SNPs!" &amp; CHAR(72 +'Randomized Data'!BN342) &amp; "22")))</f>
        <v>TT</v>
      </c>
      <c r="CN342" t="str">
        <f>SNPs!$F$23</f>
        <v>rs121964856</v>
      </c>
      <c r="CO342">
        <f>SNPs!$C$23</f>
        <v>1</v>
      </c>
      <c r="CP342">
        <f>SNPs!$D$23</f>
        <v>201365297</v>
      </c>
      <c r="CQ342" s="7" t="str">
        <f ca="1">IF('Randomized Data'!BO342 = 1, SNPs!$H$23 &amp; SNPs!$H$23, IF('Randomized Data'!BP342 = 1, SNPs!$H$23 &amp; INDIRECT("SNPs!" &amp; CHAR(72 +'Randomized Data'!BQ342) &amp; "23"), INDIRECT("SNPs!" &amp; CHAR(72 +'Randomized Data'!BQ342) &amp; "23") &amp; INDIRECT("SNPs!" &amp; CHAR(72 +'Randomized Data'!BQ342) &amp; "23")))</f>
        <v>AA</v>
      </c>
      <c r="CR342" t="str">
        <f>SNPs!$F$24</f>
        <v>rs121964857</v>
      </c>
      <c r="CS342">
        <f>SNPs!$C$24</f>
        <v>1</v>
      </c>
      <c r="CT342">
        <f>SNPs!$D$24</f>
        <v>201359245</v>
      </c>
      <c r="CU342" s="7" t="str">
        <f ca="1">IF('Randomized Data'!BR342 = 1, SNPs!$H$24 &amp; SNPs!$H$24, IF('Randomized Data'!BS342 = 1, SNPs!$H$24 &amp; INDIRECT("SNPs!" &amp; CHAR(72 +'Randomized Data'!BT342) &amp; "24"), INDIRECT("SNPs!" &amp; CHAR(72 +'Randomized Data'!BT342) &amp; "24") &amp; INDIRECT("SNPs!" &amp; CHAR(72 +'Randomized Data'!BT342) &amp; "24")))</f>
        <v>CT</v>
      </c>
      <c r="CV342" t="str">
        <f>SNPs!$F$25</f>
        <v>rs28934269</v>
      </c>
      <c r="CW342">
        <f>SNPs!$C$25</f>
        <v>15</v>
      </c>
      <c r="CX342">
        <f>SNPs!$D$25</f>
        <v>63060915</v>
      </c>
      <c r="CY342" s="7" t="str">
        <f ca="1">IF('Randomized Data'!BU342 = 1, SNPs!$H$25 &amp; SNPs!$H$25, IF('Randomized Data'!BV342 = 1, SNPs!$H$25 &amp; INDIRECT("SNPs!" &amp; CHAR(72 +'Randomized Data'!BW342) &amp; "25"), INDIRECT("SNPs!" &amp; CHAR(72 +'Randomized Data'!BW342) &amp; "25") &amp; INDIRECT("SNPs!" &amp; CHAR(72 +'Randomized Data'!BW342) &amp; "25")))</f>
        <v>AG</v>
      </c>
      <c r="CZ342" t="str">
        <f>SNPs!$F$26</f>
        <v>rs28934270</v>
      </c>
      <c r="DA342">
        <f>SNPs!$C$26</f>
        <v>15</v>
      </c>
      <c r="DB342">
        <f>SNPs!$D$26</f>
        <v>63060899</v>
      </c>
      <c r="DC342" s="7" t="str">
        <f ca="1">IF('Randomized Data'!BX342 = 1, SNPs!$H$26 &amp; SNPs!$H$26, IF('Randomized Data'!BY342 = 1, SNPs!$H$26 &amp; INDIRECT("SNPs!" &amp; CHAR(72 +'Randomized Data'!BZ342) &amp; "26"), INDIRECT("SNPs!" &amp; CHAR(72 +'Randomized Data'!BZ342) &amp; "26") &amp; INDIRECT("SNPs!" &amp; CHAR(72 +'Randomized Data'!BZ342) &amp; "26")))</f>
        <v>GA</v>
      </c>
      <c r="DD342" t="str">
        <f>SNPs!$F$27</f>
        <v>rs727504290</v>
      </c>
      <c r="DE342">
        <f>SNPs!$C$27</f>
        <v>15</v>
      </c>
      <c r="DF342">
        <f>SNPs!$D$27</f>
        <v>63042875</v>
      </c>
      <c r="DG342" s="7" t="str">
        <f ca="1">IF('Randomized Data'!CA342 = 1, SNPs!$H$27 &amp; SNPs!$H$27, IF('Randomized Data'!CB342 = 1, SNPs!$H$27 &amp; INDIRECT("SNPs!" &amp; CHAR(72 +'Randomized Data'!CC342) &amp; "27"), INDIRECT("SNPs!" &amp; CHAR(72 +'Randomized Data'!CC342) &amp; "27") &amp; INDIRECT("SNPs!" &amp; CHAR(72 +'Randomized Data'!CC342) &amp; "27")))</f>
        <v>GG</v>
      </c>
      <c r="DH342" t="str">
        <f>SNPs!$F$28</f>
        <v>rs104894504</v>
      </c>
      <c r="DI342">
        <f>SNPs!$C$28</f>
        <v>15</v>
      </c>
      <c r="DJ342">
        <f>SNPs!$D$28</f>
        <v>63057028</v>
      </c>
      <c r="DK342" s="7" t="str">
        <f ca="1">IF('Randomized Data'!CD342 = 1, SNPs!$H$28 &amp; SNPs!$H$28, IF('Randomized Data'!CE342 = 1, SNPs!$H$28 &amp; INDIRECT("SNPs!" &amp; CHAR(72 +'Randomized Data'!CF342) &amp; "28"), INDIRECT("SNPs!" &amp; CHAR(72 +'Randomized Data'!CF342) &amp; "28") &amp; INDIRECT("SNPs!" &amp; CHAR(72 +'Randomized Data'!CF342) &amp; "28")))</f>
        <v>TC</v>
      </c>
      <c r="DL342" t="str">
        <f>SNPs!$F$29</f>
        <v>rs375882485</v>
      </c>
      <c r="DM342">
        <f>SNPs!$C$29</f>
        <v>11</v>
      </c>
      <c r="DN342">
        <f>SNPs!$D$29</f>
        <v>47342698</v>
      </c>
      <c r="DO342" s="7" t="str">
        <f ca="1">IF('Randomized Data'!CG342 = 1, SNPs!$H$29 &amp; SNPs!$H$29, IF('Randomized Data'!CH342 = 1, SNPs!$H$29 &amp; INDIRECT("SNPs!" &amp; CHAR(72 +'Randomized Data'!CI342) &amp; "29"), INDIRECT("SNPs!" &amp; CHAR(72 +'Randomized Data'!CI342) &amp; "29") &amp; INDIRECT("SNPs!" &amp; CHAR(72 +'Randomized Data'!CI342) &amp; "29")))</f>
        <v>AA</v>
      </c>
      <c r="DP342" t="str">
        <f>SNPs!$F$30</f>
        <v>rs397516083</v>
      </c>
      <c r="DQ342">
        <f>SNPs!$C$30</f>
        <v>11</v>
      </c>
      <c r="DR342">
        <f>SNPs!$D$30</f>
        <v>47346379</v>
      </c>
      <c r="DS342" s="7" t="str">
        <f ca="1">IF('Randomized Data'!CJ342 = 1, SNPs!$H$30 &amp; SNPs!$H$30, IF('Randomized Data'!CK342 = 1, SNPs!$H$30 &amp; INDIRECT("SNPs!" &amp; CHAR(72 +'Randomized Data'!CL342) &amp; "30"), INDIRECT("SNPs!" &amp; CHAR(72 +'Randomized Data'!CL342) &amp; "30") &amp; INDIRECT("SNPs!" &amp; CHAR(72 +'Randomized Data'!CL342) &amp; "30")))</f>
        <v>GA</v>
      </c>
      <c r="DT342" t="str">
        <f>SNPs!$F$31</f>
        <v>rs397515937</v>
      </c>
      <c r="DU342">
        <f>SNPs!$C$31</f>
        <v>11</v>
      </c>
      <c r="DV342">
        <f>SNPs!$D$31</f>
        <v>47339792</v>
      </c>
      <c r="DW342" s="7" t="str">
        <f ca="1">IF('Randomized Data'!CM342 = 1, SNPs!$H$31 &amp; SNPs!$H$31, IF('Randomized Data'!CN342 = 1, SNPs!$H$31 &amp; INDIRECT("SNPs!" &amp; CHAR(72 +'Randomized Data'!CO342) &amp; "31"), INDIRECT("SNPs!" &amp; CHAR(72 +'Randomized Data'!CO342) &amp; "31") &amp; INDIRECT("SNPs!" &amp; CHAR(72 +'Randomized Data'!CO342) &amp; "31")))</f>
        <v>AG</v>
      </c>
      <c r="DX342" t="str">
        <f>SNPs!$F$32</f>
        <v>rs397516074</v>
      </c>
      <c r="DY342">
        <f>SNPs!$C$32</f>
        <v>11</v>
      </c>
      <c r="DZ342">
        <f>SNPs!$D$32</f>
        <v>47348424</v>
      </c>
      <c r="EA342" s="7" t="str">
        <f ca="1">IF('Randomized Data'!CP342 = 1, SNPs!$H$32 &amp; SNPs!$H$32, IF('Randomized Data'!CQ342 = 1, SNPs!$H$32 &amp; INDIRECT("SNPs!" &amp; CHAR(72 +'Randomized Data'!CR342) &amp; "32"), INDIRECT("SNPs!" &amp; CHAR(72 +'Randomized Data'!CR342) &amp; "32") &amp; INDIRECT("SNPs!" &amp; CHAR(72 +'Randomized Data'!CR342) &amp; "32")))</f>
        <v>AA</v>
      </c>
      <c r="EB342" t="str">
        <f>SNPs!$F$33</f>
        <v>rs397515963</v>
      </c>
      <c r="EC342">
        <f>SNPs!$C$33</f>
        <v>11</v>
      </c>
      <c r="ED342">
        <f>SNPs!$D$33</f>
        <v>47337729</v>
      </c>
      <c r="EE342" s="7" t="str">
        <f ca="1">IF('Randomized Data'!CS342 = 1, SNPs!$H$33 &amp; SNPs!$H$33, IF('Randomized Data'!CT342 = 1, SNPs!$H$33 &amp; INDIRECT("SNPs!" &amp; CHAR(72 +'Randomized Data'!CU342) &amp; "33"), INDIRECT("SNPs!" &amp; CHAR(72 +'Randomized Data'!CU342) &amp; "33") &amp; INDIRECT("SNPs!" &amp; CHAR(72 +'Randomized Data'!CU342) &amp; "33")))</f>
        <v>-G</v>
      </c>
    </row>
    <row r="343" spans="1:13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  <c r="F343" s="3">
        <v>42159</v>
      </c>
      <c r="G343" s="9" t="str">
        <f>'Randomized Data'!C343</f>
        <v>Internal Lab</v>
      </c>
      <c r="H343" t="str">
        <f>SNPs!$F$2</f>
        <v>rs12248560</v>
      </c>
      <c r="I343">
        <f>SNPs!$C$2</f>
        <v>10</v>
      </c>
      <c r="J343">
        <f>SNPs!$D$2</f>
        <v>94761900</v>
      </c>
      <c r="K343" t="str">
        <f ca="1">IF('Randomized Data'!D343 = 1, SNPs!$H$2 &amp; SNPs!$H$2, IF('Randomized Data'!E343 = 1, SNPs!$H$2 &amp; INDIRECT("SNPs!" &amp; CHAR(72 +'Randomized Data'!F343) &amp; "2"), INDIRECT("SNPs!" &amp; CHAR(72 +'Randomized Data'!F343) &amp; "2") &amp; INDIRECT("SNPs!" &amp; CHAR(72 +'Randomized Data'!F343) &amp; "2")))</f>
        <v>TT</v>
      </c>
      <c r="L343" t="str">
        <f>SNPs!$F$3</f>
        <v>rs28399504</v>
      </c>
      <c r="M343">
        <f>SNPs!$C$3</f>
        <v>10</v>
      </c>
      <c r="N343">
        <f>SNPs!$D$3</f>
        <v>94762706</v>
      </c>
      <c r="O343" t="str">
        <f ca="1">IF('Randomized Data'!G343 = 1, SNPs!$H$3 &amp; SNPs!$H$3, IF('Randomized Data'!H343 = 1, SNPs!$H$3 &amp; INDIRECT("SNPs!" &amp; CHAR(72 +'Randomized Data'!I343) &amp; "3"), INDIRECT("SNPs!" &amp; CHAR(72 +'Randomized Data'!I343) &amp; "3") &amp; INDIRECT("SNPs!" &amp; CHAR(72 +'Randomized Data'!I343) &amp; "3")))</f>
        <v>AA</v>
      </c>
      <c r="P343" t="str">
        <f>SNPs!$F$4</f>
        <v>rs41291556</v>
      </c>
      <c r="Q343">
        <f>SNPs!$C$4</f>
        <v>10</v>
      </c>
      <c r="R343">
        <f>SNPs!$D$4</f>
        <v>94775416</v>
      </c>
      <c r="S343" t="str">
        <f ca="1">IF('Randomized Data'!J343 = 1, SNPs!$H$4 &amp; SNPs!$H$4, IF('Randomized Data'!K343 = 1, SNPs!$H$4 &amp; INDIRECT("SNPs!" &amp; CHAR(72 +'Randomized Data'!L343) &amp; "4"), INDIRECT("SNPs!" &amp; CHAR(72 +'Randomized Data'!L343) &amp; "4") &amp; INDIRECT("SNPs!" &amp; CHAR(72 +'Randomized Data'!L343) &amp; "4")))</f>
        <v>TT</v>
      </c>
      <c r="T343" t="str">
        <f>SNPs!$F$5</f>
        <v>rs72558184</v>
      </c>
      <c r="U343">
        <f>SNPs!$C$5</f>
        <v>10</v>
      </c>
      <c r="V343">
        <f>SNPs!$D$5</f>
        <v>96535210</v>
      </c>
      <c r="W343" t="str">
        <f ca="1">IF('Randomized Data'!M343 = 1, SNPs!$H$5 &amp; SNPs!$H$5, IF('Randomized Data'!N343 = 1, SNPs!$H$5 &amp; INDIRECT("SNPs!" &amp; CHAR(72 +'Randomized Data'!O343) &amp; "5"), INDIRECT("SNPs!" &amp; CHAR(72 +'Randomized Data'!O343) &amp; "5") &amp; INDIRECT("SNPs!" &amp; CHAR(72 +'Randomized Data'!O343) &amp; "5")))</f>
        <v>GA</v>
      </c>
      <c r="X343" t="str">
        <f>SNPs!$F$6</f>
        <v>rs4986893</v>
      </c>
      <c r="Y343">
        <f>SNPs!$C$6</f>
        <v>10</v>
      </c>
      <c r="Z343">
        <f>SNPs!$D$6</f>
        <v>94780653</v>
      </c>
      <c r="AA343" s="7" t="str">
        <f ca="1">IF('Randomized Data'!P343 = 1, SNPs!$H$6 &amp; SNPs!$H$6, IF('Randomized Data'!Q343 = 1, SNPs!$H$6 &amp; INDIRECT("SNPs!" &amp; CHAR(72 +'Randomized Data'!R343) &amp; "6"), INDIRECT("SNPs!" &amp; CHAR(72 +'Randomized Data'!R343) &amp; "6") &amp; INDIRECT("SNPs!" &amp; CHAR(72 +'Randomized Data'!R343) &amp; "6")))</f>
        <v>GA</v>
      </c>
      <c r="AB343" t="str">
        <f>SNPs!$F$7</f>
        <v>rs4244285</v>
      </c>
      <c r="AC343">
        <f>SNPs!$C$7</f>
        <v>10</v>
      </c>
      <c r="AD343">
        <f>SNPs!$D$7</f>
        <v>94781859</v>
      </c>
      <c r="AE343" s="7" t="str">
        <f ca="1">IF('Randomized Data'!S343 = 1, SNPs!$H$7 &amp; SNPs!$H$7, IF('Randomized Data'!T343 = 1, SNPs!$H$7 &amp; INDIRECT("SNPs!" &amp; CHAR(72 +'Randomized Data'!U343) &amp; "7"), INDIRECT("SNPs!" &amp; CHAR(72 +'Randomized Data'!U343) &amp; "7") &amp; INDIRECT("SNPs!" &amp; CHAR(72 +'Randomized Data'!U343) &amp; "7")))</f>
        <v>CC</v>
      </c>
      <c r="AF343" t="str">
        <f>SNPs!$F$8</f>
        <v>rs72558186</v>
      </c>
      <c r="AG343">
        <f>SNPs!$C$8</f>
        <v>10</v>
      </c>
      <c r="AH343">
        <f>SNPs!$D$8</f>
        <v>94781999</v>
      </c>
      <c r="AI343" s="7" t="str">
        <f ca="1">IF('Randomized Data'!V343 = 1, SNPs!$H$8 &amp; SNPs!$H$8, IF('Randomized Data'!W343 = 1, SNPs!$H$8 &amp; INDIRECT("SNPs!" &amp; CHAR(72 +'Randomized Data'!X343) &amp; "8"), INDIRECT("SNPs!" &amp; CHAR(72 +'Randomized Data'!X343) &amp; "8") &amp; INDIRECT("SNPs!" &amp; CHAR(72 +'Randomized Data'!X343) &amp; "8")))</f>
        <v>AA</v>
      </c>
      <c r="AJ343" t="str">
        <f>SNPs!$F$9</f>
        <v>rs56337013</v>
      </c>
      <c r="AK343">
        <f>SNPs!$C$9</f>
        <v>10</v>
      </c>
      <c r="AL343">
        <f>SNPs!$D$9</f>
        <v>94852738</v>
      </c>
      <c r="AM343" s="7" t="str">
        <f ca="1">IF('Randomized Data'!Y$2 = 1, SNPs!$H$9 &amp; SNPs!$H$9, IF('Randomized Data'!Z343 = 1, SNPs!$H$9 &amp; INDIRECT("SNPs!" &amp; CHAR(72 +'Randomized Data'!AA343) &amp; "9"), INDIRECT("SNPs!" &amp; CHAR(72 +'Randomized Data'!AA343) &amp; "9") &amp; INDIRECT("SNPs!" &amp; CHAR(72 +'Randomized Data'!AA343) &amp; "9")))</f>
        <v>CT</v>
      </c>
      <c r="AN343" t="str">
        <f>SNPs!$F$10</f>
        <v>rs17884712</v>
      </c>
      <c r="AO343">
        <f>SNPs!$C$10</f>
        <v>10</v>
      </c>
      <c r="AP343">
        <f>SNPs!$D$10</f>
        <v>94775489</v>
      </c>
      <c r="AQ343" s="7" t="str">
        <f ca="1">IF('Randomized Data'!AB343 = 1, SNPs!$H$10 &amp; SNPs!$H$10, IF('Randomized Data'!AC343 = 1, SNPs!$H$10 &amp; INDIRECT("SNPs!" &amp; CHAR(72 +'Randomized Data'!AD343) &amp; "10"), INDIRECT("SNPs!" &amp; CHAR(72 +'Randomized Data'!AD343) &amp; "10") &amp; INDIRECT("SNPs!" &amp; CHAR(72 +'Randomized Data'!AD343) &amp; "10")))</f>
        <v>AA</v>
      </c>
      <c r="AR343" t="str">
        <f>SNPs!$F$11</f>
        <v>rs6413438</v>
      </c>
      <c r="AS343">
        <f>SNPs!$C$11</f>
        <v>10</v>
      </c>
      <c r="AT343">
        <f>SNPs!$D$11</f>
        <v>94781858</v>
      </c>
      <c r="AU343" s="7" t="str">
        <f ca="1">IF('Randomized Data'!AE343 = 1, SNPs!$H$11 &amp; SNPs!$H$11, IF('Randomized Data'!AF343 = 1, SNPs!$H$11 &amp; INDIRECT("SNPs!" &amp; CHAR(72 +'Randomized Data'!AG343) &amp; "11"), INDIRECT("SNPs!" &amp; CHAR(72 +'Randomized Data'!AG343) &amp; "11") &amp; INDIRECT("SNPs!" &amp; CHAR(72 +'Randomized Data'!AG343) &amp; "11")))</f>
        <v>TT</v>
      </c>
      <c r="AV343" t="str">
        <f>SNPs!$F$12</f>
        <v>rs1057910</v>
      </c>
      <c r="AW343">
        <f>SNPs!$C$12</f>
        <v>10</v>
      </c>
      <c r="AX343">
        <f>SNPs!$D$12</f>
        <v>94981296</v>
      </c>
      <c r="AY343" s="7" t="str">
        <f ca="1">IF('Randomized Data'!AH343 = 1, SNPs!$H$12 &amp; SNPs!$H$12, IF('Randomized Data'!AI343 = 1, SNPs!$H$12 &amp; INDIRECT("SNPs!" &amp; CHAR(72 +'Randomized Data'!AJ343) &amp; "12"), INDIRECT("SNPs!" &amp; CHAR(72 +'Randomized Data'!AJ343) &amp; "12") &amp; INDIRECT("SNPs!" &amp; CHAR(72 +'Randomized Data'!AJ343) &amp; "12")))</f>
        <v>AA</v>
      </c>
      <c r="AZ343" t="str">
        <f>SNPs!$F$13</f>
        <v>rs1799853</v>
      </c>
      <c r="BA343">
        <f>SNPs!$C$13</f>
        <v>10</v>
      </c>
      <c r="BB343">
        <f>SNPs!$D$13</f>
        <v>94942290</v>
      </c>
      <c r="BC343" s="7" t="str">
        <f ca="1">IF('Randomized Data'!AK343 = 1, SNPs!$H$13 &amp; SNPs!$H$13, IF('Randomized Data'!AL343 = 1, SNPs!$H$13 &amp; INDIRECT("SNPs!" &amp; CHAR(72 +'Randomized Data'!AM343) &amp; "13"), INDIRECT("SNPs!" &amp; CHAR(72 +'Randomized Data'!AM343) &amp; "13") &amp; INDIRECT("SNPs!" &amp; CHAR(72 +'Randomized Data'!AM343) &amp; "13")))</f>
        <v>CC</v>
      </c>
      <c r="BD343" t="str">
        <f>SNPs!$F$14</f>
        <v>rs9923231</v>
      </c>
      <c r="BE343">
        <f>SNPs!$C$14</f>
        <v>16</v>
      </c>
      <c r="BF343">
        <f>SNPs!$D$14</f>
        <v>31096368</v>
      </c>
      <c r="BG343" s="7" t="str">
        <f ca="1">IF('Randomized Data'!AN343 = 1, SNPs!$H$14 &amp; SNPs!$H$14, IF('Randomized Data'!AO343 = 1, SNPs!$H$14 &amp; INDIRECT("SNPs!" &amp; CHAR(72 +'Randomized Data'!AP343) &amp; "14"), INDIRECT("SNPs!" &amp; CHAR(72 +'Randomized Data'!AP343) &amp; "14") &amp; INDIRECT("SNPs!" &amp; CHAR(72 +'Randomized Data'!AP343) &amp; "14")))</f>
        <v>CC</v>
      </c>
      <c r="BH343" t="str">
        <f>SNPs!$F$15</f>
        <v>rs9934438</v>
      </c>
      <c r="BI343">
        <f>SNPs!$C$15</f>
        <v>16</v>
      </c>
      <c r="BJ343">
        <f>SNPs!$D$15</f>
        <v>31093557</v>
      </c>
      <c r="BK343" s="7" t="str">
        <f ca="1">IF('Randomized Data'!AQ343 = 1, SNPs!$H$15 &amp; SNPs!$H$15, IF('Randomized Data'!AR343 = 1, SNPs!$H$15 &amp; INDIRECT("SNPs!" &amp; CHAR(72 +'Randomized Data'!AS343) &amp; "15"), INDIRECT("SNPs!" &amp; CHAR(72 +'Randomized Data'!AS343) &amp; "15") &amp; INDIRECT("SNPs!" &amp; CHAR(72 +'Randomized Data'!AS343) &amp; "15")))</f>
        <v>AA</v>
      </c>
      <c r="BL343" t="str">
        <f>SNPs!$F$16</f>
        <v>rs8050894</v>
      </c>
      <c r="BM343">
        <f>SNPs!$C$16</f>
        <v>16</v>
      </c>
      <c r="BN343">
        <f>SNPs!$D$16</f>
        <v>31093188</v>
      </c>
      <c r="BO343" s="7" t="str">
        <f ca="1">IF('Randomized Data'!AT343 = 1, SNPs!$H$16 &amp; SNPs!$H$16, IF('Randomized Data'!AU343 = 1, SNPs!$H$16 &amp; INDIRECT("SNPs!" &amp; CHAR(72 +'Randomized Data'!AV343) &amp; "16"), INDIRECT("SNPs!" &amp; CHAR(72 +'Randomized Data'!AV343) &amp; "16") &amp; INDIRECT("SNPs!" &amp; CHAR(72 +'Randomized Data'!AV343) &amp; "16")))</f>
        <v>GG</v>
      </c>
      <c r="BP343" t="str">
        <f>SNPs!$F$17</f>
        <v>rs6025</v>
      </c>
      <c r="BQ343">
        <f>SNPs!$C$17</f>
        <v>1</v>
      </c>
      <c r="BR343">
        <f>SNPs!$D$17</f>
        <v>169549811</v>
      </c>
      <c r="BS343" s="7" t="str">
        <f ca="1">IF('Randomized Data'!AW343 = 1, SNPs!$H$17 &amp; SNPs!$H$17, IF('Randomized Data'!AX343 = 1, SNPs!$H$17 &amp; INDIRECT("SNPs!" &amp; CHAR(72 +'Randomized Data'!AY343) &amp; "17"), INDIRECT("SNPs!" &amp; CHAR(72 +'Randomized Data'!AY343) &amp; "17") &amp; INDIRECT("SNPs!" &amp; CHAR(72 +'Randomized Data'!AY343) &amp; "17")))</f>
        <v>GG</v>
      </c>
      <c r="BT343" t="str">
        <f>SNPs!$F$18</f>
        <v>rs1799963</v>
      </c>
      <c r="BU343">
        <f>SNPs!$C$18</f>
        <v>11</v>
      </c>
      <c r="BV343">
        <f>SNPs!$D$18</f>
        <v>46739505</v>
      </c>
      <c r="BW343" s="7" t="str">
        <f ca="1">IF('Randomized Data'!AZ343 = 1, SNPs!$H$18 &amp; SNPs!$H$18, IF('Randomized Data'!BA343 = 1, SNPs!$H$18 &amp; INDIRECT("SNPs!" &amp; CHAR(72 +'Randomized Data'!BB343) &amp; "18"), INDIRECT("SNPs!" &amp; CHAR(72 +'Randomized Data'!BB343) &amp; "18") &amp; INDIRECT("SNPs!" &amp; CHAR(72 +'Randomized Data'!BB343) &amp; "18")))</f>
        <v>GG</v>
      </c>
      <c r="BX343" t="str">
        <f>SNPs!$F$19</f>
        <v>rs121913626</v>
      </c>
      <c r="BY343">
        <f>SNPs!$C$19</f>
        <v>14</v>
      </c>
      <c r="BZ343">
        <f>SNPs!$D$19</f>
        <v>23427723</v>
      </c>
      <c r="CA343" s="7" t="str">
        <f ca="1">IF('Randomized Data'!BC343 = 1, SNPs!$H$19 &amp; SNPs!$H$19, IF('Randomized Data'!BD343 = 1, SNPs!$H$19 &amp; INDIRECT("SNPs!" &amp; CHAR(72 +'Randomized Data'!BE343) &amp; "19"), INDIRECT("SNPs!" &amp; CHAR(72 +'Randomized Data'!BE343) &amp; "19") &amp; INDIRECT("SNPs!" &amp; CHAR(72 +'Randomized Data'!BE343) &amp; "19")))</f>
        <v>GC</v>
      </c>
      <c r="CB343" t="str">
        <f>SNPs!$F$20</f>
        <v>rs3218713</v>
      </c>
      <c r="CC343">
        <f>SNPs!$C$20</f>
        <v>14</v>
      </c>
      <c r="CD343">
        <f>SNPs!$D$20</f>
        <v>23431468</v>
      </c>
      <c r="CE343" s="7" t="str">
        <f ca="1">IF('Randomized Data'!BF343 = 1, SNPs!$H$20 &amp; SNPs!$H$20, IF('Randomized Data'!BG343 = 1, SNPs!$H$20 &amp; INDIRECT("SNPs!" &amp; CHAR(72 +'Randomized Data'!BH343) &amp; "20"), INDIRECT("SNPs!" &amp; CHAR(72 +'Randomized Data'!BH343) &amp; "20") &amp; INDIRECT("SNPs!" &amp; CHAR(72 +'Randomized Data'!BH343) &amp; "20")))</f>
        <v>GG</v>
      </c>
      <c r="CF343" t="str">
        <f>SNPs!$F$21</f>
        <v>rs3218714</v>
      </c>
      <c r="CG343">
        <f>SNPs!$C$21</f>
        <v>14</v>
      </c>
      <c r="CH343">
        <f>SNPs!$D$21</f>
        <v>23429279</v>
      </c>
      <c r="CI343" s="7" t="str">
        <f ca="1">IF('Randomized Data'!BI343 = 1, SNPs!$H$21 &amp; SNPs!$H$21, IF('Randomized Data'!BJ343 = 1, SNPs!$H$21 &amp; INDIRECT("SNPs!" &amp; CHAR(72 +'Randomized Data'!BK343) &amp; "21"), INDIRECT("SNPs!" &amp; CHAR(72 +'Randomized Data'!BK343) &amp; "21") &amp; INDIRECT("SNPs!" &amp; CHAR(72 +'Randomized Data'!BK343) &amp; "21")))</f>
        <v>CC</v>
      </c>
      <c r="CJ343" t="str">
        <f>SNPs!$F$22</f>
        <v>rs121964855</v>
      </c>
      <c r="CK343">
        <f>SNPs!$C$22</f>
        <v>1</v>
      </c>
      <c r="CL343">
        <f>SNPs!$D$22</f>
        <v>201365638</v>
      </c>
      <c r="CM343" s="7" t="str">
        <f ca="1">IF('Randomized Data'!BL343 = 1, SNPs!$H$22 &amp; SNPs!$H$22, IF('Randomized Data'!BM343 = 1, SNPs!$H$22 &amp; INDIRECT("SNPs!" &amp; CHAR(72 +'Randomized Data'!BN343) &amp; "22"), INDIRECT("SNPs!" &amp; CHAR(72 +'Randomized Data'!BN343) &amp; "22") &amp; INDIRECT("SNPs!" &amp; CHAR(72 +'Randomized Data'!BN343) &amp; "22")))</f>
        <v>AA</v>
      </c>
      <c r="CN343" t="str">
        <f>SNPs!$F$23</f>
        <v>rs121964856</v>
      </c>
      <c r="CO343">
        <f>SNPs!$C$23</f>
        <v>1</v>
      </c>
      <c r="CP343">
        <f>SNPs!$D$23</f>
        <v>201365297</v>
      </c>
      <c r="CQ343" s="7" t="str">
        <f ca="1">IF('Randomized Data'!BO343 = 1, SNPs!$H$23 &amp; SNPs!$H$23, IF('Randomized Data'!BP343 = 1, SNPs!$H$23 &amp; INDIRECT("SNPs!" &amp; CHAR(72 +'Randomized Data'!BQ343) &amp; "23"), INDIRECT("SNPs!" &amp; CHAR(72 +'Randomized Data'!BQ343) &amp; "23") &amp; INDIRECT("SNPs!" &amp; CHAR(72 +'Randomized Data'!BQ343) &amp; "23")))</f>
        <v>GA</v>
      </c>
      <c r="CR343" t="str">
        <f>SNPs!$F$24</f>
        <v>rs121964857</v>
      </c>
      <c r="CS343">
        <f>SNPs!$C$24</f>
        <v>1</v>
      </c>
      <c r="CT343">
        <f>SNPs!$D$24</f>
        <v>201359245</v>
      </c>
      <c r="CU343" s="7" t="str">
        <f ca="1">IF('Randomized Data'!BR343 = 1, SNPs!$H$24 &amp; SNPs!$H$24, IF('Randomized Data'!BS343 = 1, SNPs!$H$24 &amp; INDIRECT("SNPs!" &amp; CHAR(72 +'Randomized Data'!BT343) &amp; "24"), INDIRECT("SNPs!" &amp; CHAR(72 +'Randomized Data'!BT343) &amp; "24") &amp; INDIRECT("SNPs!" &amp; CHAR(72 +'Randomized Data'!BT343) &amp; "24")))</f>
        <v>TT</v>
      </c>
      <c r="CV343" t="str">
        <f>SNPs!$F$25</f>
        <v>rs28934269</v>
      </c>
      <c r="CW343">
        <f>SNPs!$C$25</f>
        <v>15</v>
      </c>
      <c r="CX343">
        <f>SNPs!$D$25</f>
        <v>63060915</v>
      </c>
      <c r="CY343" s="7" t="str">
        <f ca="1">IF('Randomized Data'!BU343 = 1, SNPs!$H$25 &amp; SNPs!$H$25, IF('Randomized Data'!BV343 = 1, SNPs!$H$25 &amp; INDIRECT("SNPs!" &amp; CHAR(72 +'Randomized Data'!BW343) &amp; "25"), INDIRECT("SNPs!" &amp; CHAR(72 +'Randomized Data'!BW343) &amp; "25") &amp; INDIRECT("SNPs!" &amp; CHAR(72 +'Randomized Data'!BW343) &amp; "25")))</f>
        <v>AG</v>
      </c>
      <c r="CZ343" t="str">
        <f>SNPs!$F$26</f>
        <v>rs28934270</v>
      </c>
      <c r="DA343">
        <f>SNPs!$C$26</f>
        <v>15</v>
      </c>
      <c r="DB343">
        <f>SNPs!$D$26</f>
        <v>63060899</v>
      </c>
      <c r="DC343" s="7" t="str">
        <f ca="1">IF('Randomized Data'!BX343 = 1, SNPs!$H$26 &amp; SNPs!$H$26, IF('Randomized Data'!BY343 = 1, SNPs!$H$26 &amp; INDIRECT("SNPs!" &amp; CHAR(72 +'Randomized Data'!BZ343) &amp; "26"), INDIRECT("SNPs!" &amp; CHAR(72 +'Randomized Data'!BZ343) &amp; "26") &amp; INDIRECT("SNPs!" &amp; CHAR(72 +'Randomized Data'!BZ343) &amp; "26")))</f>
        <v>GG</v>
      </c>
      <c r="DD343" t="str">
        <f>SNPs!$F$27</f>
        <v>rs727504290</v>
      </c>
      <c r="DE343">
        <f>SNPs!$C$27</f>
        <v>15</v>
      </c>
      <c r="DF343">
        <f>SNPs!$D$27</f>
        <v>63042875</v>
      </c>
      <c r="DG343" s="7" t="str">
        <f ca="1">IF('Randomized Data'!CA343 = 1, SNPs!$H$27 &amp; SNPs!$H$27, IF('Randomized Data'!CB343 = 1, SNPs!$H$27 &amp; INDIRECT("SNPs!" &amp; CHAR(72 +'Randomized Data'!CC343) &amp; "27"), INDIRECT("SNPs!" &amp; CHAR(72 +'Randomized Data'!CC343) &amp; "27") &amp; INDIRECT("SNPs!" &amp; CHAR(72 +'Randomized Data'!CC343) &amp; "27")))</f>
        <v>GG</v>
      </c>
      <c r="DH343" t="str">
        <f>SNPs!$F$28</f>
        <v>rs104894504</v>
      </c>
      <c r="DI343">
        <f>SNPs!$C$28</f>
        <v>15</v>
      </c>
      <c r="DJ343">
        <f>SNPs!$D$28</f>
        <v>63057028</v>
      </c>
      <c r="DK343" s="7" t="str">
        <f ca="1">IF('Randomized Data'!CD343 = 1, SNPs!$H$28 &amp; SNPs!$H$28, IF('Randomized Data'!CE343 = 1, SNPs!$H$28 &amp; INDIRECT("SNPs!" &amp; CHAR(72 +'Randomized Data'!CF343) &amp; "28"), INDIRECT("SNPs!" &amp; CHAR(72 +'Randomized Data'!CF343) &amp; "28") &amp; INDIRECT("SNPs!" &amp; CHAR(72 +'Randomized Data'!CF343) &amp; "28")))</f>
        <v>CC</v>
      </c>
      <c r="DL343" t="str">
        <f>SNPs!$F$29</f>
        <v>rs375882485</v>
      </c>
      <c r="DM343">
        <f>SNPs!$C$29</f>
        <v>11</v>
      </c>
      <c r="DN343">
        <f>SNPs!$D$29</f>
        <v>47342698</v>
      </c>
      <c r="DO343" s="7" t="str">
        <f ca="1">IF('Randomized Data'!CG343 = 1, SNPs!$H$29 &amp; SNPs!$H$29, IF('Randomized Data'!CH343 = 1, SNPs!$H$29 &amp; INDIRECT("SNPs!" &amp; CHAR(72 +'Randomized Data'!CI343) &amp; "29"), INDIRECT("SNPs!" &amp; CHAR(72 +'Randomized Data'!CI343) &amp; "29") &amp; INDIRECT("SNPs!" &amp; CHAR(72 +'Randomized Data'!CI343) &amp; "29")))</f>
        <v>GG</v>
      </c>
      <c r="DP343" t="str">
        <f>SNPs!$F$30</f>
        <v>rs397516083</v>
      </c>
      <c r="DQ343">
        <f>SNPs!$C$30</f>
        <v>11</v>
      </c>
      <c r="DR343">
        <f>SNPs!$D$30</f>
        <v>47346379</v>
      </c>
      <c r="DS343" s="7" t="str">
        <f ca="1">IF('Randomized Data'!CJ343 = 1, SNPs!$H$30 &amp; SNPs!$H$30, IF('Randomized Data'!CK343 = 1, SNPs!$H$30 &amp; INDIRECT("SNPs!" &amp; CHAR(72 +'Randomized Data'!CL343) &amp; "30"), INDIRECT("SNPs!" &amp; CHAR(72 +'Randomized Data'!CL343) &amp; "30") &amp; INDIRECT("SNPs!" &amp; CHAR(72 +'Randomized Data'!CL343) &amp; "30")))</f>
        <v>GG</v>
      </c>
      <c r="DT343" t="str">
        <f>SNPs!$F$31</f>
        <v>rs397515937</v>
      </c>
      <c r="DU343">
        <f>SNPs!$C$31</f>
        <v>11</v>
      </c>
      <c r="DV343">
        <f>SNPs!$D$31</f>
        <v>47339792</v>
      </c>
      <c r="DW343" s="7" t="str">
        <f ca="1">IF('Randomized Data'!CM343 = 1, SNPs!$H$31 &amp; SNPs!$H$31, IF('Randomized Data'!CN343 = 1, SNPs!$H$31 &amp; INDIRECT("SNPs!" &amp; CHAR(72 +'Randomized Data'!CO343) &amp; "31"), INDIRECT("SNPs!" &amp; CHAR(72 +'Randomized Data'!CO343) &amp; "31") &amp; INDIRECT("SNPs!" &amp; CHAR(72 +'Randomized Data'!CO343) &amp; "31")))</f>
        <v>AA</v>
      </c>
      <c r="DX343" t="str">
        <f>SNPs!$F$32</f>
        <v>rs397516074</v>
      </c>
      <c r="DY343">
        <f>SNPs!$C$32</f>
        <v>11</v>
      </c>
      <c r="DZ343">
        <f>SNPs!$D$32</f>
        <v>47348424</v>
      </c>
      <c r="EA343" s="7" t="str">
        <f ca="1">IF('Randomized Data'!CP343 = 1, SNPs!$H$32 &amp; SNPs!$H$32, IF('Randomized Data'!CQ343 = 1, SNPs!$H$32 &amp; INDIRECT("SNPs!" &amp; CHAR(72 +'Randomized Data'!CR343) &amp; "32"), INDIRECT("SNPs!" &amp; CHAR(72 +'Randomized Data'!CR343) &amp; "32") &amp; INDIRECT("SNPs!" &amp; CHAR(72 +'Randomized Data'!CR343) &amp; "32")))</f>
        <v>GG</v>
      </c>
      <c r="EB343" t="str">
        <f>SNPs!$F$33</f>
        <v>rs397515963</v>
      </c>
      <c r="EC343">
        <f>SNPs!$C$33</f>
        <v>11</v>
      </c>
      <c r="ED343">
        <f>SNPs!$D$33</f>
        <v>47337729</v>
      </c>
      <c r="EE343" s="7" t="str">
        <f ca="1">IF('Randomized Data'!CS343 = 1, SNPs!$H$33 &amp; SNPs!$H$33, IF('Randomized Data'!CT343 = 1, SNPs!$H$33 &amp; INDIRECT("SNPs!" &amp; CHAR(72 +'Randomized Data'!CU343) &amp; "33"), INDIRECT("SNPs!" &amp; CHAR(72 +'Randomized Data'!CU343) &amp; "33") &amp; INDIRECT("SNPs!" &amp; CHAR(72 +'Randomized Data'!CU343) &amp; "33")))</f>
        <v>--</v>
      </c>
    </row>
    <row r="344" spans="1:13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  <c r="F344" s="3">
        <v>42200</v>
      </c>
      <c r="G344" s="9" t="str">
        <f>'Randomized Data'!C344</f>
        <v>External Lab</v>
      </c>
      <c r="H344" t="str">
        <f>SNPs!$F$2</f>
        <v>rs12248560</v>
      </c>
      <c r="I344">
        <f>SNPs!$C$2</f>
        <v>10</v>
      </c>
      <c r="J344">
        <f>SNPs!$D$2</f>
        <v>94761900</v>
      </c>
      <c r="K344" t="str">
        <f ca="1">IF('Randomized Data'!D344 = 1, SNPs!$H$2 &amp; SNPs!$H$2, IF('Randomized Data'!E344 = 1, SNPs!$H$2 &amp; INDIRECT("SNPs!" &amp; CHAR(72 +'Randomized Data'!F344) &amp; "2"), INDIRECT("SNPs!" &amp; CHAR(72 +'Randomized Data'!F344) &amp; "2") &amp; INDIRECT("SNPs!" &amp; CHAR(72 +'Randomized Data'!F344) &amp; "2")))</f>
        <v>CT</v>
      </c>
      <c r="L344" t="str">
        <f>SNPs!$F$3</f>
        <v>rs28399504</v>
      </c>
      <c r="M344">
        <f>SNPs!$C$3</f>
        <v>10</v>
      </c>
      <c r="N344">
        <f>SNPs!$D$3</f>
        <v>94762706</v>
      </c>
      <c r="O344" t="str">
        <f ca="1">IF('Randomized Data'!G344 = 1, SNPs!$H$3 &amp; SNPs!$H$3, IF('Randomized Data'!H344 = 1, SNPs!$H$3 &amp; INDIRECT("SNPs!" &amp; CHAR(72 +'Randomized Data'!I344) &amp; "3"), INDIRECT("SNPs!" &amp; CHAR(72 +'Randomized Data'!I344) &amp; "3") &amp; INDIRECT("SNPs!" &amp; CHAR(72 +'Randomized Data'!I344) &amp; "3")))</f>
        <v>AG</v>
      </c>
      <c r="P344" t="str">
        <f>SNPs!$F$4</f>
        <v>rs41291556</v>
      </c>
      <c r="Q344">
        <f>SNPs!$C$4</f>
        <v>10</v>
      </c>
      <c r="R344">
        <f>SNPs!$D$4</f>
        <v>94775416</v>
      </c>
      <c r="S344" t="str">
        <f ca="1">IF('Randomized Data'!J344 = 1, SNPs!$H$4 &amp; SNPs!$H$4, IF('Randomized Data'!K344 = 1, SNPs!$H$4 &amp; INDIRECT("SNPs!" &amp; CHAR(72 +'Randomized Data'!L344) &amp; "4"), INDIRECT("SNPs!" &amp; CHAR(72 +'Randomized Data'!L344) &amp; "4") &amp; INDIRECT("SNPs!" &amp; CHAR(72 +'Randomized Data'!L344) &amp; "4")))</f>
        <v>TT</v>
      </c>
      <c r="T344" t="str">
        <f>SNPs!$F$5</f>
        <v>rs72558184</v>
      </c>
      <c r="U344">
        <f>SNPs!$C$5</f>
        <v>10</v>
      </c>
      <c r="V344">
        <f>SNPs!$D$5</f>
        <v>96535210</v>
      </c>
      <c r="W344" t="str">
        <f ca="1">IF('Randomized Data'!M344 = 1, SNPs!$H$5 &amp; SNPs!$H$5, IF('Randomized Data'!N344 = 1, SNPs!$H$5 &amp; INDIRECT("SNPs!" &amp; CHAR(72 +'Randomized Data'!O344) &amp; "5"), INDIRECT("SNPs!" &amp; CHAR(72 +'Randomized Data'!O344) &amp; "5") &amp; INDIRECT("SNPs!" &amp; CHAR(72 +'Randomized Data'!O344) &amp; "5")))</f>
        <v>GG</v>
      </c>
      <c r="X344" t="str">
        <f>SNPs!$F$6</f>
        <v>rs4986893</v>
      </c>
      <c r="Y344">
        <f>SNPs!$C$6</f>
        <v>10</v>
      </c>
      <c r="Z344">
        <f>SNPs!$D$6</f>
        <v>94780653</v>
      </c>
      <c r="AA344" s="7" t="str">
        <f ca="1">IF('Randomized Data'!P344 = 1, SNPs!$H$6 &amp; SNPs!$H$6, IF('Randomized Data'!Q344 = 1, SNPs!$H$6 &amp; INDIRECT("SNPs!" &amp; CHAR(72 +'Randomized Data'!R344) &amp; "6"), INDIRECT("SNPs!" &amp; CHAR(72 +'Randomized Data'!R344) &amp; "6") &amp; INDIRECT("SNPs!" &amp; CHAR(72 +'Randomized Data'!R344) &amp; "6")))</f>
        <v>AA</v>
      </c>
      <c r="AB344" t="str">
        <f>SNPs!$F$7</f>
        <v>rs4244285</v>
      </c>
      <c r="AC344">
        <f>SNPs!$C$7</f>
        <v>10</v>
      </c>
      <c r="AD344">
        <f>SNPs!$D$7</f>
        <v>94781859</v>
      </c>
      <c r="AE344" s="7" t="str">
        <f ca="1">IF('Randomized Data'!S344 = 1, SNPs!$H$7 &amp; SNPs!$H$7, IF('Randomized Data'!T344 = 1, SNPs!$H$7 &amp; INDIRECT("SNPs!" &amp; CHAR(72 +'Randomized Data'!U344) &amp; "7"), INDIRECT("SNPs!" &amp; CHAR(72 +'Randomized Data'!U344) &amp; "7") &amp; INDIRECT("SNPs!" &amp; CHAR(72 +'Randomized Data'!U344) &amp; "7")))</f>
        <v>GG</v>
      </c>
      <c r="AF344" t="str">
        <f>SNPs!$F$8</f>
        <v>rs72558186</v>
      </c>
      <c r="AG344">
        <f>SNPs!$C$8</f>
        <v>10</v>
      </c>
      <c r="AH344">
        <f>SNPs!$D$8</f>
        <v>94781999</v>
      </c>
      <c r="AI344" s="7" t="str">
        <f ca="1">IF('Randomized Data'!V344 = 1, SNPs!$H$8 &amp; SNPs!$H$8, IF('Randomized Data'!W344 = 1, SNPs!$H$8 &amp; INDIRECT("SNPs!" &amp; CHAR(72 +'Randomized Data'!X344) &amp; "8"), INDIRECT("SNPs!" &amp; CHAR(72 +'Randomized Data'!X344) &amp; "8") &amp; INDIRECT("SNPs!" &amp; CHAR(72 +'Randomized Data'!X344) &amp; "8")))</f>
        <v>TA</v>
      </c>
      <c r="AJ344" t="str">
        <f>SNPs!$F$9</f>
        <v>rs56337013</v>
      </c>
      <c r="AK344">
        <f>SNPs!$C$9</f>
        <v>10</v>
      </c>
      <c r="AL344">
        <f>SNPs!$D$9</f>
        <v>94852738</v>
      </c>
      <c r="AM344" s="7" t="str">
        <f ca="1">IF('Randomized Data'!Y$2 = 1, SNPs!$H$9 &amp; SNPs!$H$9, IF('Randomized Data'!Z344 = 1, SNPs!$H$9 &amp; INDIRECT("SNPs!" &amp; CHAR(72 +'Randomized Data'!AA344) &amp; "9"), INDIRECT("SNPs!" &amp; CHAR(72 +'Randomized Data'!AA344) &amp; "9") &amp; INDIRECT("SNPs!" &amp; CHAR(72 +'Randomized Data'!AA344) &amp; "9")))</f>
        <v>TT</v>
      </c>
      <c r="AN344" t="str">
        <f>SNPs!$F$10</f>
        <v>rs17884712</v>
      </c>
      <c r="AO344">
        <f>SNPs!$C$10</f>
        <v>10</v>
      </c>
      <c r="AP344">
        <f>SNPs!$D$10</f>
        <v>94775489</v>
      </c>
      <c r="AQ344" s="7" t="str">
        <f ca="1">IF('Randomized Data'!AB344 = 1, SNPs!$H$10 &amp; SNPs!$H$10, IF('Randomized Data'!AC344 = 1, SNPs!$H$10 &amp; INDIRECT("SNPs!" &amp; CHAR(72 +'Randomized Data'!AD344) &amp; "10"), INDIRECT("SNPs!" &amp; CHAR(72 +'Randomized Data'!AD344) &amp; "10") &amp; INDIRECT("SNPs!" &amp; CHAR(72 +'Randomized Data'!AD344) &amp; "10")))</f>
        <v>GA</v>
      </c>
      <c r="AR344" t="str">
        <f>SNPs!$F$11</f>
        <v>rs6413438</v>
      </c>
      <c r="AS344">
        <f>SNPs!$C$11</f>
        <v>10</v>
      </c>
      <c r="AT344">
        <f>SNPs!$D$11</f>
        <v>94781858</v>
      </c>
      <c r="AU344" s="7" t="str">
        <f ca="1">IF('Randomized Data'!AE344 = 1, SNPs!$H$11 &amp; SNPs!$H$11, IF('Randomized Data'!AF344 = 1, SNPs!$H$11 &amp; INDIRECT("SNPs!" &amp; CHAR(72 +'Randomized Data'!AG344) &amp; "11"), INDIRECT("SNPs!" &amp; CHAR(72 +'Randomized Data'!AG344) &amp; "11") &amp; INDIRECT("SNPs!" &amp; CHAR(72 +'Randomized Data'!AG344) &amp; "11")))</f>
        <v>CT</v>
      </c>
      <c r="AV344" t="str">
        <f>SNPs!$F$12</f>
        <v>rs1057910</v>
      </c>
      <c r="AW344">
        <f>SNPs!$C$12</f>
        <v>10</v>
      </c>
      <c r="AX344">
        <f>SNPs!$D$12</f>
        <v>94981296</v>
      </c>
      <c r="AY344" s="7" t="str">
        <f ca="1">IF('Randomized Data'!AH344 = 1, SNPs!$H$12 &amp; SNPs!$H$12, IF('Randomized Data'!AI344 = 1, SNPs!$H$12 &amp; INDIRECT("SNPs!" &amp; CHAR(72 +'Randomized Data'!AJ344) &amp; "12"), INDIRECT("SNPs!" &amp; CHAR(72 +'Randomized Data'!AJ344) &amp; "12") &amp; INDIRECT("SNPs!" &amp; CHAR(72 +'Randomized Data'!AJ344) &amp; "12")))</f>
        <v>AC</v>
      </c>
      <c r="AZ344" t="str">
        <f>SNPs!$F$13</f>
        <v>rs1799853</v>
      </c>
      <c r="BA344">
        <f>SNPs!$C$13</f>
        <v>10</v>
      </c>
      <c r="BB344">
        <f>SNPs!$D$13</f>
        <v>94942290</v>
      </c>
      <c r="BC344" s="7" t="str">
        <f ca="1">IF('Randomized Data'!AK344 = 1, SNPs!$H$13 &amp; SNPs!$H$13, IF('Randomized Data'!AL344 = 1, SNPs!$H$13 &amp; INDIRECT("SNPs!" &amp; CHAR(72 +'Randomized Data'!AM344) &amp; "13"), INDIRECT("SNPs!" &amp; CHAR(72 +'Randomized Data'!AM344) &amp; "13") &amp; INDIRECT("SNPs!" &amp; CHAR(72 +'Randomized Data'!AM344) &amp; "13")))</f>
        <v>CT</v>
      </c>
      <c r="BD344" t="str">
        <f>SNPs!$F$14</f>
        <v>rs9923231</v>
      </c>
      <c r="BE344">
        <f>SNPs!$C$14</f>
        <v>16</v>
      </c>
      <c r="BF344">
        <f>SNPs!$D$14</f>
        <v>31096368</v>
      </c>
      <c r="BG344" s="7" t="str">
        <f ca="1">IF('Randomized Data'!AN344 = 1, SNPs!$H$14 &amp; SNPs!$H$14, IF('Randomized Data'!AO344 = 1, SNPs!$H$14 &amp; INDIRECT("SNPs!" &amp; CHAR(72 +'Randomized Data'!AP344) &amp; "14"), INDIRECT("SNPs!" &amp; CHAR(72 +'Randomized Data'!AP344) &amp; "14") &amp; INDIRECT("SNPs!" &amp; CHAR(72 +'Randomized Data'!AP344) &amp; "14")))</f>
        <v>TT</v>
      </c>
      <c r="BH344" t="str">
        <f>SNPs!$F$15</f>
        <v>rs9934438</v>
      </c>
      <c r="BI344">
        <f>SNPs!$C$15</f>
        <v>16</v>
      </c>
      <c r="BJ344">
        <f>SNPs!$D$15</f>
        <v>31093557</v>
      </c>
      <c r="BK344" s="7" t="str">
        <f ca="1">IF('Randomized Data'!AQ344 = 1, SNPs!$H$15 &amp; SNPs!$H$15, IF('Randomized Data'!AR344 = 1, SNPs!$H$15 &amp; INDIRECT("SNPs!" &amp; CHAR(72 +'Randomized Data'!AS344) &amp; "15"), INDIRECT("SNPs!" &amp; CHAR(72 +'Randomized Data'!AS344) &amp; "15") &amp; INDIRECT("SNPs!" &amp; CHAR(72 +'Randomized Data'!AS344) &amp; "15")))</f>
        <v>AA</v>
      </c>
      <c r="BL344" t="str">
        <f>SNPs!$F$16</f>
        <v>rs8050894</v>
      </c>
      <c r="BM344">
        <f>SNPs!$C$16</f>
        <v>16</v>
      </c>
      <c r="BN344">
        <f>SNPs!$D$16</f>
        <v>31093188</v>
      </c>
      <c r="BO344" s="7" t="str">
        <f ca="1">IF('Randomized Data'!AT344 = 1, SNPs!$H$16 &amp; SNPs!$H$16, IF('Randomized Data'!AU344 = 1, SNPs!$H$16 &amp; INDIRECT("SNPs!" &amp; CHAR(72 +'Randomized Data'!AV344) &amp; "16"), INDIRECT("SNPs!" &amp; CHAR(72 +'Randomized Data'!AV344) &amp; "16") &amp; INDIRECT("SNPs!" &amp; CHAR(72 +'Randomized Data'!AV344) &amp; "16")))</f>
        <v>CC</v>
      </c>
      <c r="BP344" t="str">
        <f>SNPs!$F$17</f>
        <v>rs6025</v>
      </c>
      <c r="BQ344">
        <f>SNPs!$C$17</f>
        <v>1</v>
      </c>
      <c r="BR344">
        <f>SNPs!$D$17</f>
        <v>169549811</v>
      </c>
      <c r="BS344" s="7" t="str">
        <f ca="1">IF('Randomized Data'!AW344 = 1, SNPs!$H$17 &amp; SNPs!$H$17, IF('Randomized Data'!AX344 = 1, SNPs!$H$17 &amp; INDIRECT("SNPs!" &amp; CHAR(72 +'Randomized Data'!AY344) &amp; "17"), INDIRECT("SNPs!" &amp; CHAR(72 +'Randomized Data'!AY344) &amp; "17") &amp; INDIRECT("SNPs!" &amp; CHAR(72 +'Randomized Data'!AY344) &amp; "17")))</f>
        <v>AA</v>
      </c>
      <c r="BT344" t="str">
        <f>SNPs!$F$18</f>
        <v>rs1799963</v>
      </c>
      <c r="BU344">
        <f>SNPs!$C$18</f>
        <v>11</v>
      </c>
      <c r="BV344">
        <f>SNPs!$D$18</f>
        <v>46739505</v>
      </c>
      <c r="BW344" s="7" t="str">
        <f ca="1">IF('Randomized Data'!AZ344 = 1, SNPs!$H$18 &amp; SNPs!$H$18, IF('Randomized Data'!BA344 = 1, SNPs!$H$18 &amp; INDIRECT("SNPs!" &amp; CHAR(72 +'Randomized Data'!BB344) &amp; "18"), INDIRECT("SNPs!" &amp; CHAR(72 +'Randomized Data'!BB344) &amp; "18") &amp; INDIRECT("SNPs!" &amp; CHAR(72 +'Randomized Data'!BB344) &amp; "18")))</f>
        <v>AA</v>
      </c>
      <c r="BX344" t="str">
        <f>SNPs!$F$19</f>
        <v>rs121913626</v>
      </c>
      <c r="BY344">
        <f>SNPs!$C$19</f>
        <v>14</v>
      </c>
      <c r="BZ344">
        <f>SNPs!$D$19</f>
        <v>23427723</v>
      </c>
      <c r="CA344" s="7" t="str">
        <f ca="1">IF('Randomized Data'!BC344 = 1, SNPs!$H$19 &amp; SNPs!$H$19, IF('Randomized Data'!BD344 = 1, SNPs!$H$19 &amp; INDIRECT("SNPs!" &amp; CHAR(72 +'Randomized Data'!BE344) &amp; "19"), INDIRECT("SNPs!" &amp; CHAR(72 +'Randomized Data'!BE344) &amp; "19") &amp; INDIRECT("SNPs!" &amp; CHAR(72 +'Randomized Data'!BE344) &amp; "19")))</f>
        <v>GG</v>
      </c>
      <c r="CB344" t="str">
        <f>SNPs!$F$20</f>
        <v>rs3218713</v>
      </c>
      <c r="CC344">
        <f>SNPs!$C$20</f>
        <v>14</v>
      </c>
      <c r="CD344">
        <f>SNPs!$D$20</f>
        <v>23431468</v>
      </c>
      <c r="CE344" s="7" t="str">
        <f ca="1">IF('Randomized Data'!BF344 = 1, SNPs!$H$20 &amp; SNPs!$H$20, IF('Randomized Data'!BG344 = 1, SNPs!$H$20 &amp; INDIRECT("SNPs!" &amp; CHAR(72 +'Randomized Data'!BH344) &amp; "20"), INDIRECT("SNPs!" &amp; CHAR(72 +'Randomized Data'!BH344) &amp; "20") &amp; INDIRECT("SNPs!" &amp; CHAR(72 +'Randomized Data'!BH344) &amp; "20")))</f>
        <v>AA</v>
      </c>
      <c r="CF344" t="str">
        <f>SNPs!$F$21</f>
        <v>rs3218714</v>
      </c>
      <c r="CG344">
        <f>SNPs!$C$21</f>
        <v>14</v>
      </c>
      <c r="CH344">
        <f>SNPs!$D$21</f>
        <v>23429279</v>
      </c>
      <c r="CI344" s="7" t="str">
        <f ca="1">IF('Randomized Data'!BI344 = 1, SNPs!$H$21 &amp; SNPs!$H$21, IF('Randomized Data'!BJ344 = 1, SNPs!$H$21 &amp; INDIRECT("SNPs!" &amp; CHAR(72 +'Randomized Data'!BK344) &amp; "21"), INDIRECT("SNPs!" &amp; CHAR(72 +'Randomized Data'!BK344) &amp; "21") &amp; INDIRECT("SNPs!" &amp; CHAR(72 +'Randomized Data'!BK344) &amp; "21")))</f>
        <v>TT</v>
      </c>
      <c r="CJ344" t="str">
        <f>SNPs!$F$22</f>
        <v>rs121964855</v>
      </c>
      <c r="CK344">
        <f>SNPs!$C$22</f>
        <v>1</v>
      </c>
      <c r="CL344">
        <f>SNPs!$D$22</f>
        <v>201365638</v>
      </c>
      <c r="CM344" s="7" t="str">
        <f ca="1">IF('Randomized Data'!BL344 = 1, SNPs!$H$22 &amp; SNPs!$H$22, IF('Randomized Data'!BM344 = 1, SNPs!$H$22 &amp; INDIRECT("SNPs!" &amp; CHAR(72 +'Randomized Data'!BN344) &amp; "22"), INDIRECT("SNPs!" &amp; CHAR(72 +'Randomized Data'!BN344) &amp; "22") &amp; INDIRECT("SNPs!" &amp; CHAR(72 +'Randomized Data'!BN344) &amp; "22")))</f>
        <v>TT</v>
      </c>
      <c r="CN344" t="str">
        <f>SNPs!$F$23</f>
        <v>rs121964856</v>
      </c>
      <c r="CO344">
        <f>SNPs!$C$23</f>
        <v>1</v>
      </c>
      <c r="CP344">
        <f>SNPs!$D$23</f>
        <v>201365297</v>
      </c>
      <c r="CQ344" s="7" t="str">
        <f ca="1">IF('Randomized Data'!BO344 = 1, SNPs!$H$23 &amp; SNPs!$H$23, IF('Randomized Data'!BP344 = 1, SNPs!$H$23 &amp; INDIRECT("SNPs!" &amp; CHAR(72 +'Randomized Data'!BQ344) &amp; "23"), INDIRECT("SNPs!" &amp; CHAR(72 +'Randomized Data'!BQ344) &amp; "23") &amp; INDIRECT("SNPs!" &amp; CHAR(72 +'Randomized Data'!BQ344) &amp; "23")))</f>
        <v>GG</v>
      </c>
      <c r="CR344" t="str">
        <f>SNPs!$F$24</f>
        <v>rs121964857</v>
      </c>
      <c r="CS344">
        <f>SNPs!$C$24</f>
        <v>1</v>
      </c>
      <c r="CT344">
        <f>SNPs!$D$24</f>
        <v>201359245</v>
      </c>
      <c r="CU344" s="7" t="str">
        <f ca="1">IF('Randomized Data'!BR344 = 1, SNPs!$H$24 &amp; SNPs!$H$24, IF('Randomized Data'!BS344 = 1, SNPs!$H$24 &amp; INDIRECT("SNPs!" &amp; CHAR(72 +'Randomized Data'!BT344) &amp; "24"), INDIRECT("SNPs!" &amp; CHAR(72 +'Randomized Data'!BT344) &amp; "24") &amp; INDIRECT("SNPs!" &amp; CHAR(72 +'Randomized Data'!BT344) &amp; "24")))</f>
        <v>CC</v>
      </c>
      <c r="CV344" t="str">
        <f>SNPs!$F$25</f>
        <v>rs28934269</v>
      </c>
      <c r="CW344">
        <f>SNPs!$C$25</f>
        <v>15</v>
      </c>
      <c r="CX344">
        <f>SNPs!$D$25</f>
        <v>63060915</v>
      </c>
      <c r="CY344" s="7" t="str">
        <f ca="1">IF('Randomized Data'!BU344 = 1, SNPs!$H$25 &amp; SNPs!$H$25, IF('Randomized Data'!BV344 = 1, SNPs!$H$25 &amp; INDIRECT("SNPs!" &amp; CHAR(72 +'Randomized Data'!BW344) &amp; "25"), INDIRECT("SNPs!" &amp; CHAR(72 +'Randomized Data'!BW344) &amp; "25") &amp; INDIRECT("SNPs!" &amp; CHAR(72 +'Randomized Data'!BW344) &amp; "25")))</f>
        <v>AA</v>
      </c>
      <c r="CZ344" t="str">
        <f>SNPs!$F$26</f>
        <v>rs28934270</v>
      </c>
      <c r="DA344">
        <f>SNPs!$C$26</f>
        <v>15</v>
      </c>
      <c r="DB344">
        <f>SNPs!$D$26</f>
        <v>63060899</v>
      </c>
      <c r="DC344" s="7" t="str">
        <f ca="1">IF('Randomized Data'!BX344 = 1, SNPs!$H$26 &amp; SNPs!$H$26, IF('Randomized Data'!BY344 = 1, SNPs!$H$26 &amp; INDIRECT("SNPs!" &amp; CHAR(72 +'Randomized Data'!BZ344) &amp; "26"), INDIRECT("SNPs!" &amp; CHAR(72 +'Randomized Data'!BZ344) &amp; "26") &amp; INDIRECT("SNPs!" &amp; CHAR(72 +'Randomized Data'!BZ344) &amp; "26")))</f>
        <v>GG</v>
      </c>
      <c r="DD344" t="str">
        <f>SNPs!$F$27</f>
        <v>rs727504290</v>
      </c>
      <c r="DE344">
        <f>SNPs!$C$27</f>
        <v>15</v>
      </c>
      <c r="DF344">
        <f>SNPs!$D$27</f>
        <v>63042875</v>
      </c>
      <c r="DG344" s="7" t="str">
        <f ca="1">IF('Randomized Data'!CA344 = 1, SNPs!$H$27 &amp; SNPs!$H$27, IF('Randomized Data'!CB344 = 1, SNPs!$H$27 &amp; INDIRECT("SNPs!" &amp; CHAR(72 +'Randomized Data'!CC344) &amp; "27"), INDIRECT("SNPs!" &amp; CHAR(72 +'Randomized Data'!CC344) &amp; "27") &amp; INDIRECT("SNPs!" &amp; CHAR(72 +'Randomized Data'!CC344) &amp; "27")))</f>
        <v>GG</v>
      </c>
      <c r="DH344" t="str">
        <f>SNPs!$F$28</f>
        <v>rs104894504</v>
      </c>
      <c r="DI344">
        <f>SNPs!$C$28</f>
        <v>15</v>
      </c>
      <c r="DJ344">
        <f>SNPs!$D$28</f>
        <v>63057028</v>
      </c>
      <c r="DK344" s="7" t="str">
        <f ca="1">IF('Randomized Data'!CD344 = 1, SNPs!$H$28 &amp; SNPs!$H$28, IF('Randomized Data'!CE344 = 1, SNPs!$H$28 &amp; INDIRECT("SNPs!" &amp; CHAR(72 +'Randomized Data'!CF344) &amp; "28"), INDIRECT("SNPs!" &amp; CHAR(72 +'Randomized Data'!CF344) &amp; "28") &amp; INDIRECT("SNPs!" &amp; CHAR(72 +'Randomized Data'!CF344) &amp; "28")))</f>
        <v>TT</v>
      </c>
      <c r="DL344" t="str">
        <f>SNPs!$F$29</f>
        <v>rs375882485</v>
      </c>
      <c r="DM344">
        <f>SNPs!$C$29</f>
        <v>11</v>
      </c>
      <c r="DN344">
        <f>SNPs!$D$29</f>
        <v>47342698</v>
      </c>
      <c r="DO344" s="7" t="str">
        <f ca="1">IF('Randomized Data'!CG344 = 1, SNPs!$H$29 &amp; SNPs!$H$29, IF('Randomized Data'!CH344 = 1, SNPs!$H$29 &amp; INDIRECT("SNPs!" &amp; CHAR(72 +'Randomized Data'!CI344) &amp; "29"), INDIRECT("SNPs!" &amp; CHAR(72 +'Randomized Data'!CI344) &amp; "29") &amp; INDIRECT("SNPs!" &amp; CHAR(72 +'Randomized Data'!CI344) &amp; "29")))</f>
        <v>GG</v>
      </c>
      <c r="DP344" t="str">
        <f>SNPs!$F$30</f>
        <v>rs397516083</v>
      </c>
      <c r="DQ344">
        <f>SNPs!$C$30</f>
        <v>11</v>
      </c>
      <c r="DR344">
        <f>SNPs!$D$30</f>
        <v>47346379</v>
      </c>
      <c r="DS344" s="7" t="str">
        <f ca="1">IF('Randomized Data'!CJ344 = 1, SNPs!$H$30 &amp; SNPs!$H$30, IF('Randomized Data'!CK344 = 1, SNPs!$H$30 &amp; INDIRECT("SNPs!" &amp; CHAR(72 +'Randomized Data'!CL344) &amp; "30"), INDIRECT("SNPs!" &amp; CHAR(72 +'Randomized Data'!CL344) &amp; "30") &amp; INDIRECT("SNPs!" &amp; CHAR(72 +'Randomized Data'!CL344) &amp; "30")))</f>
        <v>GG</v>
      </c>
      <c r="DT344" t="str">
        <f>SNPs!$F$31</f>
        <v>rs397515937</v>
      </c>
      <c r="DU344">
        <f>SNPs!$C$31</f>
        <v>11</v>
      </c>
      <c r="DV344">
        <f>SNPs!$D$31</f>
        <v>47339792</v>
      </c>
      <c r="DW344" s="7" t="str">
        <f ca="1">IF('Randomized Data'!CM344 = 1, SNPs!$H$31 &amp; SNPs!$H$31, IF('Randomized Data'!CN344 = 1, SNPs!$H$31 &amp; INDIRECT("SNPs!" &amp; CHAR(72 +'Randomized Data'!CO344) &amp; "31"), INDIRECT("SNPs!" &amp; CHAR(72 +'Randomized Data'!CO344) &amp; "31") &amp; INDIRECT("SNPs!" &amp; CHAR(72 +'Randomized Data'!CO344) &amp; "31")))</f>
        <v>AA</v>
      </c>
      <c r="DX344" t="str">
        <f>SNPs!$F$32</f>
        <v>rs397516074</v>
      </c>
      <c r="DY344">
        <f>SNPs!$C$32</f>
        <v>11</v>
      </c>
      <c r="DZ344">
        <f>SNPs!$D$32</f>
        <v>47348424</v>
      </c>
      <c r="EA344" s="7" t="str">
        <f ca="1">IF('Randomized Data'!CP344 = 1, SNPs!$H$32 &amp; SNPs!$H$32, IF('Randomized Data'!CQ344 = 1, SNPs!$H$32 &amp; INDIRECT("SNPs!" &amp; CHAR(72 +'Randomized Data'!CR344) &amp; "32"), INDIRECT("SNPs!" &amp; CHAR(72 +'Randomized Data'!CR344) &amp; "32") &amp; INDIRECT("SNPs!" &amp; CHAR(72 +'Randomized Data'!CR344) &amp; "32")))</f>
        <v>GG</v>
      </c>
      <c r="EB344" t="str">
        <f>SNPs!$F$33</f>
        <v>rs397515963</v>
      </c>
      <c r="EC344">
        <f>SNPs!$C$33</f>
        <v>11</v>
      </c>
      <c r="ED344">
        <f>SNPs!$D$33</f>
        <v>47337729</v>
      </c>
      <c r="EE344" s="7" t="str">
        <f ca="1">IF('Randomized Data'!CS344 = 1, SNPs!$H$33 &amp; SNPs!$H$33, IF('Randomized Data'!CT344 = 1, SNPs!$H$33 &amp; INDIRECT("SNPs!" &amp; CHAR(72 +'Randomized Data'!CU344) &amp; "33"), INDIRECT("SNPs!" &amp; CHAR(72 +'Randomized Data'!CU344) &amp; "33") &amp; INDIRECT("SNPs!" &amp; CHAR(72 +'Randomized Data'!CU344) &amp; "33")))</f>
        <v>--</v>
      </c>
    </row>
    <row r="345" spans="1:13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  <c r="F345" s="3">
        <v>42173</v>
      </c>
      <c r="G345" s="9" t="str">
        <f>'Randomized Data'!C345</f>
        <v>NGS Lab</v>
      </c>
      <c r="H345" t="str">
        <f>SNPs!$F$2</f>
        <v>rs12248560</v>
      </c>
      <c r="I345">
        <f>SNPs!$C$2</f>
        <v>10</v>
      </c>
      <c r="J345">
        <f>SNPs!$D$2</f>
        <v>94761900</v>
      </c>
      <c r="K345" t="str">
        <f ca="1">IF('Randomized Data'!D345 = 1, SNPs!$H$2 &amp; SNPs!$H$2, IF('Randomized Data'!E345 = 1, SNPs!$H$2 &amp; INDIRECT("SNPs!" &amp; CHAR(72 +'Randomized Data'!F345) &amp; "2"), INDIRECT("SNPs!" &amp; CHAR(72 +'Randomized Data'!F345) &amp; "2") &amp; INDIRECT("SNPs!" &amp; CHAR(72 +'Randomized Data'!F345) &amp; "2")))</f>
        <v>CC</v>
      </c>
      <c r="L345" t="str">
        <f>SNPs!$F$3</f>
        <v>rs28399504</v>
      </c>
      <c r="M345">
        <f>SNPs!$C$3</f>
        <v>10</v>
      </c>
      <c r="N345">
        <f>SNPs!$D$3</f>
        <v>94762706</v>
      </c>
      <c r="O345" t="str">
        <f ca="1">IF('Randomized Data'!G345 = 1, SNPs!$H$3 &amp; SNPs!$H$3, IF('Randomized Data'!H345 = 1, SNPs!$H$3 &amp; INDIRECT("SNPs!" &amp; CHAR(72 +'Randomized Data'!I345) &amp; "3"), INDIRECT("SNPs!" &amp; CHAR(72 +'Randomized Data'!I345) &amp; "3") &amp; INDIRECT("SNPs!" &amp; CHAR(72 +'Randomized Data'!I345) &amp; "3")))</f>
        <v>AA</v>
      </c>
      <c r="P345" t="str">
        <f>SNPs!$F$4</f>
        <v>rs41291556</v>
      </c>
      <c r="Q345">
        <f>SNPs!$C$4</f>
        <v>10</v>
      </c>
      <c r="R345">
        <f>SNPs!$D$4</f>
        <v>94775416</v>
      </c>
      <c r="S345" t="str">
        <f ca="1">IF('Randomized Data'!J345 = 1, SNPs!$H$4 &amp; SNPs!$H$4, IF('Randomized Data'!K345 = 1, SNPs!$H$4 &amp; INDIRECT("SNPs!" &amp; CHAR(72 +'Randomized Data'!L345) &amp; "4"), INDIRECT("SNPs!" &amp; CHAR(72 +'Randomized Data'!L345) &amp; "4") &amp; INDIRECT("SNPs!" &amp; CHAR(72 +'Randomized Data'!L345) &amp; "4")))</f>
        <v>TT</v>
      </c>
      <c r="T345" t="str">
        <f>SNPs!$F$5</f>
        <v>rs72558184</v>
      </c>
      <c r="U345">
        <f>SNPs!$C$5</f>
        <v>10</v>
      </c>
      <c r="V345">
        <f>SNPs!$D$5</f>
        <v>96535210</v>
      </c>
      <c r="W345" t="str">
        <f ca="1">IF('Randomized Data'!M345 = 1, SNPs!$H$5 &amp; SNPs!$H$5, IF('Randomized Data'!N345 = 1, SNPs!$H$5 &amp; INDIRECT("SNPs!" &amp; CHAR(72 +'Randomized Data'!O345) &amp; "5"), INDIRECT("SNPs!" &amp; CHAR(72 +'Randomized Data'!O345) &amp; "5") &amp; INDIRECT("SNPs!" &amp; CHAR(72 +'Randomized Data'!O345) &amp; "5")))</f>
        <v>GA</v>
      </c>
      <c r="X345" t="str">
        <f>SNPs!$F$6</f>
        <v>rs4986893</v>
      </c>
      <c r="Y345">
        <f>SNPs!$C$6</f>
        <v>10</v>
      </c>
      <c r="Z345">
        <f>SNPs!$D$6</f>
        <v>94780653</v>
      </c>
      <c r="AA345" s="7" t="str">
        <f ca="1">IF('Randomized Data'!P345 = 1, SNPs!$H$6 &amp; SNPs!$H$6, IF('Randomized Data'!Q345 = 1, SNPs!$H$6 &amp; INDIRECT("SNPs!" &amp; CHAR(72 +'Randomized Data'!R345) &amp; "6"), INDIRECT("SNPs!" &amp; CHAR(72 +'Randomized Data'!R345) &amp; "6") &amp; INDIRECT("SNPs!" &amp; CHAR(72 +'Randomized Data'!R345) &amp; "6")))</f>
        <v>AA</v>
      </c>
      <c r="AB345" t="str">
        <f>SNPs!$F$7</f>
        <v>rs4244285</v>
      </c>
      <c r="AC345">
        <f>SNPs!$C$7</f>
        <v>10</v>
      </c>
      <c r="AD345">
        <f>SNPs!$D$7</f>
        <v>94781859</v>
      </c>
      <c r="AE345" s="7" t="str">
        <f ca="1">IF('Randomized Data'!S345 = 1, SNPs!$H$7 &amp; SNPs!$H$7, IF('Randomized Data'!T345 = 1, SNPs!$H$7 &amp; INDIRECT("SNPs!" &amp; CHAR(72 +'Randomized Data'!U345) &amp; "7"), INDIRECT("SNPs!" &amp; CHAR(72 +'Randomized Data'!U345) &amp; "7") &amp; INDIRECT("SNPs!" &amp; CHAR(72 +'Randomized Data'!U345) &amp; "7")))</f>
        <v>GG</v>
      </c>
      <c r="AF345" t="str">
        <f>SNPs!$F$8</f>
        <v>rs72558186</v>
      </c>
      <c r="AG345">
        <f>SNPs!$C$8</f>
        <v>10</v>
      </c>
      <c r="AH345">
        <f>SNPs!$D$8</f>
        <v>94781999</v>
      </c>
      <c r="AI345" s="7" t="str">
        <f ca="1">IF('Randomized Data'!V345 = 1, SNPs!$H$8 &amp; SNPs!$H$8, IF('Randomized Data'!W345 = 1, SNPs!$H$8 &amp; INDIRECT("SNPs!" &amp; CHAR(72 +'Randomized Data'!X345) &amp; "8"), INDIRECT("SNPs!" &amp; CHAR(72 +'Randomized Data'!X345) &amp; "8") &amp; INDIRECT("SNPs!" &amp; CHAR(72 +'Randomized Data'!X345) &amp; "8")))</f>
        <v>TT</v>
      </c>
      <c r="AJ345" t="str">
        <f>SNPs!$F$9</f>
        <v>rs56337013</v>
      </c>
      <c r="AK345">
        <f>SNPs!$C$9</f>
        <v>10</v>
      </c>
      <c r="AL345">
        <f>SNPs!$D$9</f>
        <v>94852738</v>
      </c>
      <c r="AM345" s="7" t="str">
        <f ca="1">IF('Randomized Data'!Y$2 = 1, SNPs!$H$9 &amp; SNPs!$H$9, IF('Randomized Data'!Z345 = 1, SNPs!$H$9 &amp; INDIRECT("SNPs!" &amp; CHAR(72 +'Randomized Data'!AA345) &amp; "9"), INDIRECT("SNPs!" &amp; CHAR(72 +'Randomized Data'!AA345) &amp; "9") &amp; INDIRECT("SNPs!" &amp; CHAR(72 +'Randomized Data'!AA345) &amp; "9")))</f>
        <v>TT</v>
      </c>
      <c r="AN345" t="str">
        <f>SNPs!$F$10</f>
        <v>rs17884712</v>
      </c>
      <c r="AO345">
        <f>SNPs!$C$10</f>
        <v>10</v>
      </c>
      <c r="AP345">
        <f>SNPs!$D$10</f>
        <v>94775489</v>
      </c>
      <c r="AQ345" s="7" t="str">
        <f ca="1">IF('Randomized Data'!AB345 = 1, SNPs!$H$10 &amp; SNPs!$H$10, IF('Randomized Data'!AC345 = 1, SNPs!$H$10 &amp; INDIRECT("SNPs!" &amp; CHAR(72 +'Randomized Data'!AD345) &amp; "10"), INDIRECT("SNPs!" &amp; CHAR(72 +'Randomized Data'!AD345) &amp; "10") &amp; INDIRECT("SNPs!" &amp; CHAR(72 +'Randomized Data'!AD345) &amp; "10")))</f>
        <v>GG</v>
      </c>
      <c r="AR345" t="str">
        <f>SNPs!$F$11</f>
        <v>rs6413438</v>
      </c>
      <c r="AS345">
        <f>SNPs!$C$11</f>
        <v>10</v>
      </c>
      <c r="AT345">
        <f>SNPs!$D$11</f>
        <v>94781858</v>
      </c>
      <c r="AU345" s="7" t="str">
        <f ca="1">IF('Randomized Data'!AE345 = 1, SNPs!$H$11 &amp; SNPs!$H$11, IF('Randomized Data'!AF345 = 1, SNPs!$H$11 &amp; INDIRECT("SNPs!" &amp; CHAR(72 +'Randomized Data'!AG345) &amp; "11"), INDIRECT("SNPs!" &amp; CHAR(72 +'Randomized Data'!AG345) &amp; "11") &amp; INDIRECT("SNPs!" &amp; CHAR(72 +'Randomized Data'!AG345) &amp; "11")))</f>
        <v>CC</v>
      </c>
      <c r="AV345" t="str">
        <f>SNPs!$F$12</f>
        <v>rs1057910</v>
      </c>
      <c r="AW345">
        <f>SNPs!$C$12</f>
        <v>10</v>
      </c>
      <c r="AX345">
        <f>SNPs!$D$12</f>
        <v>94981296</v>
      </c>
      <c r="AY345" s="7" t="str">
        <f ca="1">IF('Randomized Data'!AH345 = 1, SNPs!$H$12 &amp; SNPs!$H$12, IF('Randomized Data'!AI345 = 1, SNPs!$H$12 &amp; INDIRECT("SNPs!" &amp; CHAR(72 +'Randomized Data'!AJ345) &amp; "12"), INDIRECT("SNPs!" &amp; CHAR(72 +'Randomized Data'!AJ345) &amp; "12") &amp; INDIRECT("SNPs!" &amp; CHAR(72 +'Randomized Data'!AJ345) &amp; "12")))</f>
        <v>AC</v>
      </c>
      <c r="AZ345" t="str">
        <f>SNPs!$F$13</f>
        <v>rs1799853</v>
      </c>
      <c r="BA345">
        <f>SNPs!$C$13</f>
        <v>10</v>
      </c>
      <c r="BB345">
        <f>SNPs!$D$13</f>
        <v>94942290</v>
      </c>
      <c r="BC345" s="7" t="str">
        <f ca="1">IF('Randomized Data'!AK345 = 1, SNPs!$H$13 &amp; SNPs!$H$13, IF('Randomized Data'!AL345 = 1, SNPs!$H$13 &amp; INDIRECT("SNPs!" &amp; CHAR(72 +'Randomized Data'!AM345) &amp; "13"), INDIRECT("SNPs!" &amp; CHAR(72 +'Randomized Data'!AM345) &amp; "13") &amp; INDIRECT("SNPs!" &amp; CHAR(72 +'Randomized Data'!AM345) &amp; "13")))</f>
        <v>TT</v>
      </c>
      <c r="BD345" t="str">
        <f>SNPs!$F$14</f>
        <v>rs9923231</v>
      </c>
      <c r="BE345">
        <f>SNPs!$C$14</f>
        <v>16</v>
      </c>
      <c r="BF345">
        <f>SNPs!$D$14</f>
        <v>31096368</v>
      </c>
      <c r="BG345" s="7" t="str">
        <f ca="1">IF('Randomized Data'!AN345 = 1, SNPs!$H$14 &amp; SNPs!$H$14, IF('Randomized Data'!AO345 = 1, SNPs!$H$14 &amp; INDIRECT("SNPs!" &amp; CHAR(72 +'Randomized Data'!AP345) &amp; "14"), INDIRECT("SNPs!" &amp; CHAR(72 +'Randomized Data'!AP345) &amp; "14") &amp; INDIRECT("SNPs!" &amp; CHAR(72 +'Randomized Data'!AP345) &amp; "14")))</f>
        <v>GG</v>
      </c>
      <c r="BH345" t="str">
        <f>SNPs!$F$15</f>
        <v>rs9934438</v>
      </c>
      <c r="BI345">
        <f>SNPs!$C$15</f>
        <v>16</v>
      </c>
      <c r="BJ345">
        <f>SNPs!$D$15</f>
        <v>31093557</v>
      </c>
      <c r="BK345" s="7" t="str">
        <f ca="1">IF('Randomized Data'!AQ345 = 1, SNPs!$H$15 &amp; SNPs!$H$15, IF('Randomized Data'!AR345 = 1, SNPs!$H$15 &amp; INDIRECT("SNPs!" &amp; CHAR(72 +'Randomized Data'!AS345) &amp; "15"), INDIRECT("SNPs!" &amp; CHAR(72 +'Randomized Data'!AS345) &amp; "15") &amp; INDIRECT("SNPs!" &amp; CHAR(72 +'Randomized Data'!AS345) &amp; "15")))</f>
        <v>GA</v>
      </c>
      <c r="BL345" t="str">
        <f>SNPs!$F$16</f>
        <v>rs8050894</v>
      </c>
      <c r="BM345">
        <f>SNPs!$C$16</f>
        <v>16</v>
      </c>
      <c r="BN345">
        <f>SNPs!$D$16</f>
        <v>31093188</v>
      </c>
      <c r="BO345" s="7" t="str">
        <f ca="1">IF('Randomized Data'!AT345 = 1, SNPs!$H$16 &amp; SNPs!$H$16, IF('Randomized Data'!AU345 = 1, SNPs!$H$16 &amp; INDIRECT("SNPs!" &amp; CHAR(72 +'Randomized Data'!AV345) &amp; "16"), INDIRECT("SNPs!" &amp; CHAR(72 +'Randomized Data'!AV345) &amp; "16") &amp; INDIRECT("SNPs!" &amp; CHAR(72 +'Randomized Data'!AV345) &amp; "16")))</f>
        <v>CC</v>
      </c>
      <c r="BP345" t="str">
        <f>SNPs!$F$17</f>
        <v>rs6025</v>
      </c>
      <c r="BQ345">
        <f>SNPs!$C$17</f>
        <v>1</v>
      </c>
      <c r="BR345">
        <f>SNPs!$D$17</f>
        <v>169549811</v>
      </c>
      <c r="BS345" s="7" t="str">
        <f ca="1">IF('Randomized Data'!AW345 = 1, SNPs!$H$17 &amp; SNPs!$H$17, IF('Randomized Data'!AX345 = 1, SNPs!$H$17 &amp; INDIRECT("SNPs!" &amp; CHAR(72 +'Randomized Data'!AY345) &amp; "17"), INDIRECT("SNPs!" &amp; CHAR(72 +'Randomized Data'!AY345) &amp; "17") &amp; INDIRECT("SNPs!" &amp; CHAR(72 +'Randomized Data'!AY345) &amp; "17")))</f>
        <v>AA</v>
      </c>
      <c r="BT345" t="str">
        <f>SNPs!$F$18</f>
        <v>rs1799963</v>
      </c>
      <c r="BU345">
        <f>SNPs!$C$18</f>
        <v>11</v>
      </c>
      <c r="BV345">
        <f>SNPs!$D$18</f>
        <v>46739505</v>
      </c>
      <c r="BW345" s="7" t="str">
        <f ca="1">IF('Randomized Data'!AZ345 = 1, SNPs!$H$18 &amp; SNPs!$H$18, IF('Randomized Data'!BA345 = 1, SNPs!$H$18 &amp; INDIRECT("SNPs!" &amp; CHAR(72 +'Randomized Data'!BB345) &amp; "18"), INDIRECT("SNPs!" &amp; CHAR(72 +'Randomized Data'!BB345) &amp; "18") &amp; INDIRECT("SNPs!" &amp; CHAR(72 +'Randomized Data'!BB345) &amp; "18")))</f>
        <v>AA</v>
      </c>
      <c r="BX345" t="str">
        <f>SNPs!$F$19</f>
        <v>rs121913626</v>
      </c>
      <c r="BY345">
        <f>SNPs!$C$19</f>
        <v>14</v>
      </c>
      <c r="BZ345">
        <f>SNPs!$D$19</f>
        <v>23427723</v>
      </c>
      <c r="CA345" s="7" t="str">
        <f ca="1">IF('Randomized Data'!BC345 = 1, SNPs!$H$19 &amp; SNPs!$H$19, IF('Randomized Data'!BD345 = 1, SNPs!$H$19 &amp; INDIRECT("SNPs!" &amp; CHAR(72 +'Randomized Data'!BE345) &amp; "19"), INDIRECT("SNPs!" &amp; CHAR(72 +'Randomized Data'!BE345) &amp; "19") &amp; INDIRECT("SNPs!" &amp; CHAR(72 +'Randomized Data'!BE345) &amp; "19")))</f>
        <v>GG</v>
      </c>
      <c r="CB345" t="str">
        <f>SNPs!$F$20</f>
        <v>rs3218713</v>
      </c>
      <c r="CC345">
        <f>SNPs!$C$20</f>
        <v>14</v>
      </c>
      <c r="CD345">
        <f>SNPs!$D$20</f>
        <v>23431468</v>
      </c>
      <c r="CE345" s="7" t="str">
        <f ca="1">IF('Randomized Data'!BF345 = 1, SNPs!$H$20 &amp; SNPs!$H$20, IF('Randomized Data'!BG345 = 1, SNPs!$H$20 &amp; INDIRECT("SNPs!" &amp; CHAR(72 +'Randomized Data'!BH345) &amp; "20"), INDIRECT("SNPs!" &amp; CHAR(72 +'Randomized Data'!BH345) &amp; "20") &amp; INDIRECT("SNPs!" &amp; CHAR(72 +'Randomized Data'!BH345) &amp; "20")))</f>
        <v>GA</v>
      </c>
      <c r="CF345" t="str">
        <f>SNPs!$F$21</f>
        <v>rs3218714</v>
      </c>
      <c r="CG345">
        <f>SNPs!$C$21</f>
        <v>14</v>
      </c>
      <c r="CH345">
        <f>SNPs!$D$21</f>
        <v>23429279</v>
      </c>
      <c r="CI345" s="7" t="str">
        <f ca="1">IF('Randomized Data'!BI345 = 1, SNPs!$H$21 &amp; SNPs!$H$21, IF('Randomized Data'!BJ345 = 1, SNPs!$H$21 &amp; INDIRECT("SNPs!" &amp; CHAR(72 +'Randomized Data'!BK345) &amp; "21"), INDIRECT("SNPs!" &amp; CHAR(72 +'Randomized Data'!BK345) &amp; "21") &amp; INDIRECT("SNPs!" &amp; CHAR(72 +'Randomized Data'!BK345) &amp; "21")))</f>
        <v>CT</v>
      </c>
      <c r="CJ345" t="str">
        <f>SNPs!$F$22</f>
        <v>rs121964855</v>
      </c>
      <c r="CK345">
        <f>SNPs!$C$22</f>
        <v>1</v>
      </c>
      <c r="CL345">
        <f>SNPs!$D$22</f>
        <v>201365638</v>
      </c>
      <c r="CM345" s="7" t="str">
        <f ca="1">IF('Randomized Data'!BL345 = 1, SNPs!$H$22 &amp; SNPs!$H$22, IF('Randomized Data'!BM345 = 1, SNPs!$H$22 &amp; INDIRECT("SNPs!" &amp; CHAR(72 +'Randomized Data'!BN345) &amp; "22"), INDIRECT("SNPs!" &amp; CHAR(72 +'Randomized Data'!BN345) &amp; "22") &amp; INDIRECT("SNPs!" &amp; CHAR(72 +'Randomized Data'!BN345) &amp; "22")))</f>
        <v>TT</v>
      </c>
      <c r="CN345" t="str">
        <f>SNPs!$F$23</f>
        <v>rs121964856</v>
      </c>
      <c r="CO345">
        <f>SNPs!$C$23</f>
        <v>1</v>
      </c>
      <c r="CP345">
        <f>SNPs!$D$23</f>
        <v>201365297</v>
      </c>
      <c r="CQ345" s="7" t="str">
        <f ca="1">IF('Randomized Data'!BO345 = 1, SNPs!$H$23 &amp; SNPs!$H$23, IF('Randomized Data'!BP345 = 1, SNPs!$H$23 &amp; INDIRECT("SNPs!" &amp; CHAR(72 +'Randomized Data'!BQ345) &amp; "23"), INDIRECT("SNPs!" &amp; CHAR(72 +'Randomized Data'!BQ345) &amp; "23") &amp; INDIRECT("SNPs!" &amp; CHAR(72 +'Randomized Data'!BQ345) &amp; "23")))</f>
        <v>AA</v>
      </c>
      <c r="CR345" t="str">
        <f>SNPs!$F$24</f>
        <v>rs121964857</v>
      </c>
      <c r="CS345">
        <f>SNPs!$C$24</f>
        <v>1</v>
      </c>
      <c r="CT345">
        <f>SNPs!$D$24</f>
        <v>201359245</v>
      </c>
      <c r="CU345" s="7" t="str">
        <f ca="1">IF('Randomized Data'!BR345 = 1, SNPs!$H$24 &amp; SNPs!$H$24, IF('Randomized Data'!BS345 = 1, SNPs!$H$24 &amp; INDIRECT("SNPs!" &amp; CHAR(72 +'Randomized Data'!BT345) &amp; "24"), INDIRECT("SNPs!" &amp; CHAR(72 +'Randomized Data'!BT345) &amp; "24") &amp; INDIRECT("SNPs!" &amp; CHAR(72 +'Randomized Data'!BT345) &amp; "24")))</f>
        <v>CC</v>
      </c>
      <c r="CV345" t="str">
        <f>SNPs!$F$25</f>
        <v>rs28934269</v>
      </c>
      <c r="CW345">
        <f>SNPs!$C$25</f>
        <v>15</v>
      </c>
      <c r="CX345">
        <f>SNPs!$D$25</f>
        <v>63060915</v>
      </c>
      <c r="CY345" s="7" t="str">
        <f ca="1">IF('Randomized Data'!BU345 = 1, SNPs!$H$25 &amp; SNPs!$H$25, IF('Randomized Data'!BV345 = 1, SNPs!$H$25 &amp; INDIRECT("SNPs!" &amp; CHAR(72 +'Randomized Data'!BW345) &amp; "25"), INDIRECT("SNPs!" &amp; CHAR(72 +'Randomized Data'!BW345) &amp; "25") &amp; INDIRECT("SNPs!" &amp; CHAR(72 +'Randomized Data'!BW345) &amp; "25")))</f>
        <v>GG</v>
      </c>
      <c r="CZ345" t="str">
        <f>SNPs!$F$26</f>
        <v>rs28934270</v>
      </c>
      <c r="DA345">
        <f>SNPs!$C$26</f>
        <v>15</v>
      </c>
      <c r="DB345">
        <f>SNPs!$D$26</f>
        <v>63060899</v>
      </c>
      <c r="DC345" s="7" t="str">
        <f ca="1">IF('Randomized Data'!BX345 = 1, SNPs!$H$26 &amp; SNPs!$H$26, IF('Randomized Data'!BY345 = 1, SNPs!$H$26 &amp; INDIRECT("SNPs!" &amp; CHAR(72 +'Randomized Data'!BZ345) &amp; "26"), INDIRECT("SNPs!" &amp; CHAR(72 +'Randomized Data'!BZ345) &amp; "26") &amp; INDIRECT("SNPs!" &amp; CHAR(72 +'Randomized Data'!BZ345) &amp; "26")))</f>
        <v>AA</v>
      </c>
      <c r="DD345" t="str">
        <f>SNPs!$F$27</f>
        <v>rs727504290</v>
      </c>
      <c r="DE345">
        <f>SNPs!$C$27</f>
        <v>15</v>
      </c>
      <c r="DF345">
        <f>SNPs!$D$27</f>
        <v>63042875</v>
      </c>
      <c r="DG345" s="7" t="str">
        <f ca="1">IF('Randomized Data'!CA345 = 1, SNPs!$H$27 &amp; SNPs!$H$27, IF('Randomized Data'!CB345 = 1, SNPs!$H$27 &amp; INDIRECT("SNPs!" &amp; CHAR(72 +'Randomized Data'!CC345) &amp; "27"), INDIRECT("SNPs!" &amp; CHAR(72 +'Randomized Data'!CC345) &amp; "27") &amp; INDIRECT("SNPs!" &amp; CHAR(72 +'Randomized Data'!CC345) &amp; "27")))</f>
        <v>GG</v>
      </c>
      <c r="DH345" t="str">
        <f>SNPs!$F$28</f>
        <v>rs104894504</v>
      </c>
      <c r="DI345">
        <f>SNPs!$C$28</f>
        <v>15</v>
      </c>
      <c r="DJ345">
        <f>SNPs!$D$28</f>
        <v>63057028</v>
      </c>
      <c r="DK345" s="7" t="str">
        <f ca="1">IF('Randomized Data'!CD345 = 1, SNPs!$H$28 &amp; SNPs!$H$28, IF('Randomized Data'!CE345 = 1, SNPs!$H$28 &amp; INDIRECT("SNPs!" &amp; CHAR(72 +'Randomized Data'!CF345) &amp; "28"), INDIRECT("SNPs!" &amp; CHAR(72 +'Randomized Data'!CF345) &amp; "28") &amp; INDIRECT("SNPs!" &amp; CHAR(72 +'Randomized Data'!CF345) &amp; "28")))</f>
        <v>CC</v>
      </c>
      <c r="DL345" t="str">
        <f>SNPs!$F$29</f>
        <v>rs375882485</v>
      </c>
      <c r="DM345">
        <f>SNPs!$C$29</f>
        <v>11</v>
      </c>
      <c r="DN345">
        <f>SNPs!$D$29</f>
        <v>47342698</v>
      </c>
      <c r="DO345" s="7" t="str">
        <f ca="1">IF('Randomized Data'!CG345 = 1, SNPs!$H$29 &amp; SNPs!$H$29, IF('Randomized Data'!CH345 = 1, SNPs!$H$29 &amp; INDIRECT("SNPs!" &amp; CHAR(72 +'Randomized Data'!CI345) &amp; "29"), INDIRECT("SNPs!" &amp; CHAR(72 +'Randomized Data'!CI345) &amp; "29") &amp; INDIRECT("SNPs!" &amp; CHAR(72 +'Randomized Data'!CI345) &amp; "29")))</f>
        <v>GA</v>
      </c>
      <c r="DP345" t="str">
        <f>SNPs!$F$30</f>
        <v>rs397516083</v>
      </c>
      <c r="DQ345">
        <f>SNPs!$C$30</f>
        <v>11</v>
      </c>
      <c r="DR345">
        <f>SNPs!$D$30</f>
        <v>47346379</v>
      </c>
      <c r="DS345" s="7" t="str">
        <f ca="1">IF('Randomized Data'!CJ345 = 1, SNPs!$H$30 &amp; SNPs!$H$30, IF('Randomized Data'!CK345 = 1, SNPs!$H$30 &amp; INDIRECT("SNPs!" &amp; CHAR(72 +'Randomized Data'!CL345) &amp; "30"), INDIRECT("SNPs!" &amp; CHAR(72 +'Randomized Data'!CL345) &amp; "30") &amp; INDIRECT("SNPs!" &amp; CHAR(72 +'Randomized Data'!CL345) &amp; "30")))</f>
        <v>GG</v>
      </c>
      <c r="DT345" t="str">
        <f>SNPs!$F$31</f>
        <v>rs397515937</v>
      </c>
      <c r="DU345">
        <f>SNPs!$C$31</f>
        <v>11</v>
      </c>
      <c r="DV345">
        <f>SNPs!$D$31</f>
        <v>47339792</v>
      </c>
      <c r="DW345" s="7" t="str">
        <f ca="1">IF('Randomized Data'!CM345 = 1, SNPs!$H$31 &amp; SNPs!$H$31, IF('Randomized Data'!CN345 = 1, SNPs!$H$31 &amp; INDIRECT("SNPs!" &amp; CHAR(72 +'Randomized Data'!CO345) &amp; "31"), INDIRECT("SNPs!" &amp; CHAR(72 +'Randomized Data'!CO345) &amp; "31") &amp; INDIRECT("SNPs!" &amp; CHAR(72 +'Randomized Data'!CO345) &amp; "31")))</f>
        <v>AA</v>
      </c>
      <c r="DX345" t="str">
        <f>SNPs!$F$32</f>
        <v>rs397516074</v>
      </c>
      <c r="DY345">
        <f>SNPs!$C$32</f>
        <v>11</v>
      </c>
      <c r="DZ345">
        <f>SNPs!$D$32</f>
        <v>47348424</v>
      </c>
      <c r="EA345" s="7" t="str">
        <f ca="1">IF('Randomized Data'!CP345 = 1, SNPs!$H$32 &amp; SNPs!$H$32, IF('Randomized Data'!CQ345 = 1, SNPs!$H$32 &amp; INDIRECT("SNPs!" &amp; CHAR(72 +'Randomized Data'!CR345) &amp; "32"), INDIRECT("SNPs!" &amp; CHAR(72 +'Randomized Data'!CR345) &amp; "32") &amp; INDIRECT("SNPs!" &amp; CHAR(72 +'Randomized Data'!CR345) &amp; "32")))</f>
        <v>AA</v>
      </c>
      <c r="EB345" t="str">
        <f>SNPs!$F$33</f>
        <v>rs397515963</v>
      </c>
      <c r="EC345">
        <f>SNPs!$C$33</f>
        <v>11</v>
      </c>
      <c r="ED345">
        <f>SNPs!$D$33</f>
        <v>47337729</v>
      </c>
      <c r="EE345" s="7" t="str">
        <f ca="1">IF('Randomized Data'!CS345 = 1, SNPs!$H$33 &amp; SNPs!$H$33, IF('Randomized Data'!CT345 = 1, SNPs!$H$33 &amp; INDIRECT("SNPs!" &amp; CHAR(72 +'Randomized Data'!CU345) &amp; "33"), INDIRECT("SNPs!" &amp; CHAR(72 +'Randomized Data'!CU345) &amp; "33") &amp; INDIRECT("SNPs!" &amp; CHAR(72 +'Randomized Data'!CU345) &amp; "33")))</f>
        <v>--</v>
      </c>
    </row>
    <row r="346" spans="1:13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  <c r="F346" s="3">
        <v>42172</v>
      </c>
      <c r="G346" s="9" t="str">
        <f>'Randomized Data'!C346</f>
        <v>NGS Lab</v>
      </c>
      <c r="H346" t="str">
        <f>SNPs!$F$2</f>
        <v>rs12248560</v>
      </c>
      <c r="I346">
        <f>SNPs!$C$2</f>
        <v>10</v>
      </c>
      <c r="J346">
        <f>SNPs!$D$2</f>
        <v>94761900</v>
      </c>
      <c r="K346" t="str">
        <f ca="1">IF('Randomized Data'!D346 = 1, SNPs!$H$2 &amp; SNPs!$H$2, IF('Randomized Data'!E346 = 1, SNPs!$H$2 &amp; INDIRECT("SNPs!" &amp; CHAR(72 +'Randomized Data'!F346) &amp; "2"), INDIRECT("SNPs!" &amp; CHAR(72 +'Randomized Data'!F346) &amp; "2") &amp; INDIRECT("SNPs!" &amp; CHAR(72 +'Randomized Data'!F346) &amp; "2")))</f>
        <v>CA</v>
      </c>
      <c r="L346" t="str">
        <f>SNPs!$F$3</f>
        <v>rs28399504</v>
      </c>
      <c r="M346">
        <f>SNPs!$C$3</f>
        <v>10</v>
      </c>
      <c r="N346">
        <f>SNPs!$D$3</f>
        <v>94762706</v>
      </c>
      <c r="O346" t="str">
        <f ca="1">IF('Randomized Data'!G346 = 1, SNPs!$H$3 &amp; SNPs!$H$3, IF('Randomized Data'!H346 = 1, SNPs!$H$3 &amp; INDIRECT("SNPs!" &amp; CHAR(72 +'Randomized Data'!I346) &amp; "3"), INDIRECT("SNPs!" &amp; CHAR(72 +'Randomized Data'!I346) &amp; "3") &amp; INDIRECT("SNPs!" &amp; CHAR(72 +'Randomized Data'!I346) &amp; "3")))</f>
        <v>GG</v>
      </c>
      <c r="P346" t="str">
        <f>SNPs!$F$4</f>
        <v>rs41291556</v>
      </c>
      <c r="Q346">
        <f>SNPs!$C$4</f>
        <v>10</v>
      </c>
      <c r="R346">
        <f>SNPs!$D$4</f>
        <v>94775416</v>
      </c>
      <c r="S346" t="str">
        <f ca="1">IF('Randomized Data'!J346 = 1, SNPs!$H$4 &amp; SNPs!$H$4, IF('Randomized Data'!K346 = 1, SNPs!$H$4 &amp; INDIRECT("SNPs!" &amp; CHAR(72 +'Randomized Data'!L346) &amp; "4"), INDIRECT("SNPs!" &amp; CHAR(72 +'Randomized Data'!L346) &amp; "4") &amp; INDIRECT("SNPs!" &amp; CHAR(72 +'Randomized Data'!L346) &amp; "4")))</f>
        <v>TT</v>
      </c>
      <c r="T346" t="str">
        <f>SNPs!$F$5</f>
        <v>rs72558184</v>
      </c>
      <c r="U346">
        <f>SNPs!$C$5</f>
        <v>10</v>
      </c>
      <c r="V346">
        <f>SNPs!$D$5</f>
        <v>96535210</v>
      </c>
      <c r="W346" t="str">
        <f ca="1">IF('Randomized Data'!M346 = 1, SNPs!$H$5 &amp; SNPs!$H$5, IF('Randomized Data'!N346 = 1, SNPs!$H$5 &amp; INDIRECT("SNPs!" &amp; CHAR(72 +'Randomized Data'!O346) &amp; "5"), INDIRECT("SNPs!" &amp; CHAR(72 +'Randomized Data'!O346) &amp; "5") &amp; INDIRECT("SNPs!" &amp; CHAR(72 +'Randomized Data'!O346) &amp; "5")))</f>
        <v>GG</v>
      </c>
      <c r="X346" t="str">
        <f>SNPs!$F$6</f>
        <v>rs4986893</v>
      </c>
      <c r="Y346">
        <f>SNPs!$C$6</f>
        <v>10</v>
      </c>
      <c r="Z346">
        <f>SNPs!$D$6</f>
        <v>94780653</v>
      </c>
      <c r="AA346" s="7" t="str">
        <f ca="1">IF('Randomized Data'!P346 = 1, SNPs!$H$6 &amp; SNPs!$H$6, IF('Randomized Data'!Q346 = 1, SNPs!$H$6 &amp; INDIRECT("SNPs!" &amp; CHAR(72 +'Randomized Data'!R346) &amp; "6"), INDIRECT("SNPs!" &amp; CHAR(72 +'Randomized Data'!R346) &amp; "6") &amp; INDIRECT("SNPs!" &amp; CHAR(72 +'Randomized Data'!R346) &amp; "6")))</f>
        <v>GG</v>
      </c>
      <c r="AB346" t="str">
        <f>SNPs!$F$7</f>
        <v>rs4244285</v>
      </c>
      <c r="AC346">
        <f>SNPs!$C$7</f>
        <v>10</v>
      </c>
      <c r="AD346">
        <f>SNPs!$D$7</f>
        <v>94781859</v>
      </c>
      <c r="AE346" s="7" t="str">
        <f ca="1">IF('Randomized Data'!S346 = 1, SNPs!$H$7 &amp; SNPs!$H$7, IF('Randomized Data'!T346 = 1, SNPs!$H$7 &amp; INDIRECT("SNPs!" &amp; CHAR(72 +'Randomized Data'!U346) &amp; "7"), INDIRECT("SNPs!" &amp; CHAR(72 +'Randomized Data'!U346) &amp; "7") &amp; INDIRECT("SNPs!" &amp; CHAR(72 +'Randomized Data'!U346) &amp; "7")))</f>
        <v>GG</v>
      </c>
      <c r="AF346" t="str">
        <f>SNPs!$F$8</f>
        <v>rs72558186</v>
      </c>
      <c r="AG346">
        <f>SNPs!$C$8</f>
        <v>10</v>
      </c>
      <c r="AH346">
        <f>SNPs!$D$8</f>
        <v>94781999</v>
      </c>
      <c r="AI346" s="7" t="str">
        <f ca="1">IF('Randomized Data'!V346 = 1, SNPs!$H$8 &amp; SNPs!$H$8, IF('Randomized Data'!W346 = 1, SNPs!$H$8 &amp; INDIRECT("SNPs!" &amp; CHAR(72 +'Randomized Data'!X346) &amp; "8"), INDIRECT("SNPs!" &amp; CHAR(72 +'Randomized Data'!X346) &amp; "8") &amp; INDIRECT("SNPs!" &amp; CHAR(72 +'Randomized Data'!X346) &amp; "8")))</f>
        <v>TA</v>
      </c>
      <c r="AJ346" t="str">
        <f>SNPs!$F$9</f>
        <v>rs56337013</v>
      </c>
      <c r="AK346">
        <f>SNPs!$C$9</f>
        <v>10</v>
      </c>
      <c r="AL346">
        <f>SNPs!$D$9</f>
        <v>94852738</v>
      </c>
      <c r="AM346" s="7" t="str">
        <f ca="1">IF('Randomized Data'!Y$2 = 1, SNPs!$H$9 &amp; SNPs!$H$9, IF('Randomized Data'!Z346 = 1, SNPs!$H$9 &amp; INDIRECT("SNPs!" &amp; CHAR(72 +'Randomized Data'!AA346) &amp; "9"), INDIRECT("SNPs!" &amp; CHAR(72 +'Randomized Data'!AA346) &amp; "9") &amp; INDIRECT("SNPs!" &amp; CHAR(72 +'Randomized Data'!AA346) &amp; "9")))</f>
        <v>TT</v>
      </c>
      <c r="AN346" t="str">
        <f>SNPs!$F$10</f>
        <v>rs17884712</v>
      </c>
      <c r="AO346">
        <f>SNPs!$C$10</f>
        <v>10</v>
      </c>
      <c r="AP346">
        <f>SNPs!$D$10</f>
        <v>94775489</v>
      </c>
      <c r="AQ346" s="7" t="str">
        <f ca="1">IF('Randomized Data'!AB346 = 1, SNPs!$H$10 &amp; SNPs!$H$10, IF('Randomized Data'!AC346 = 1, SNPs!$H$10 &amp; INDIRECT("SNPs!" &amp; CHAR(72 +'Randomized Data'!AD346) &amp; "10"), INDIRECT("SNPs!" &amp; CHAR(72 +'Randomized Data'!AD346) &amp; "10") &amp; INDIRECT("SNPs!" &amp; CHAR(72 +'Randomized Data'!AD346) &amp; "10")))</f>
        <v>GA</v>
      </c>
      <c r="AR346" t="str">
        <f>SNPs!$F$11</f>
        <v>rs6413438</v>
      </c>
      <c r="AS346">
        <f>SNPs!$C$11</f>
        <v>10</v>
      </c>
      <c r="AT346">
        <f>SNPs!$D$11</f>
        <v>94781858</v>
      </c>
      <c r="AU346" s="7" t="str">
        <f ca="1">IF('Randomized Data'!AE346 = 1, SNPs!$H$11 &amp; SNPs!$H$11, IF('Randomized Data'!AF346 = 1, SNPs!$H$11 &amp; INDIRECT("SNPs!" &amp; CHAR(72 +'Randomized Data'!AG346) &amp; "11"), INDIRECT("SNPs!" &amp; CHAR(72 +'Randomized Data'!AG346) &amp; "11") &amp; INDIRECT("SNPs!" &amp; CHAR(72 +'Randomized Data'!AG346) &amp; "11")))</f>
        <v>CC</v>
      </c>
      <c r="AV346" t="str">
        <f>SNPs!$F$12</f>
        <v>rs1057910</v>
      </c>
      <c r="AW346">
        <f>SNPs!$C$12</f>
        <v>10</v>
      </c>
      <c r="AX346">
        <f>SNPs!$D$12</f>
        <v>94981296</v>
      </c>
      <c r="AY346" s="7" t="str">
        <f ca="1">IF('Randomized Data'!AH346 = 1, SNPs!$H$12 &amp; SNPs!$H$12, IF('Randomized Data'!AI346 = 1, SNPs!$H$12 &amp; INDIRECT("SNPs!" &amp; CHAR(72 +'Randomized Data'!AJ346) &amp; "12"), INDIRECT("SNPs!" &amp; CHAR(72 +'Randomized Data'!AJ346) &amp; "12") &amp; INDIRECT("SNPs!" &amp; CHAR(72 +'Randomized Data'!AJ346) &amp; "12")))</f>
        <v>AA</v>
      </c>
      <c r="AZ346" t="str">
        <f>SNPs!$F$13</f>
        <v>rs1799853</v>
      </c>
      <c r="BA346">
        <f>SNPs!$C$13</f>
        <v>10</v>
      </c>
      <c r="BB346">
        <f>SNPs!$D$13</f>
        <v>94942290</v>
      </c>
      <c r="BC346" s="7" t="str">
        <f ca="1">IF('Randomized Data'!AK346 = 1, SNPs!$H$13 &amp; SNPs!$H$13, IF('Randomized Data'!AL346 = 1, SNPs!$H$13 &amp; INDIRECT("SNPs!" &amp; CHAR(72 +'Randomized Data'!AM346) &amp; "13"), INDIRECT("SNPs!" &amp; CHAR(72 +'Randomized Data'!AM346) &amp; "13") &amp; INDIRECT("SNPs!" &amp; CHAR(72 +'Randomized Data'!AM346) &amp; "13")))</f>
        <v>CC</v>
      </c>
      <c r="BD346" t="str">
        <f>SNPs!$F$14</f>
        <v>rs9923231</v>
      </c>
      <c r="BE346">
        <f>SNPs!$C$14</f>
        <v>16</v>
      </c>
      <c r="BF346">
        <f>SNPs!$D$14</f>
        <v>31096368</v>
      </c>
      <c r="BG346" s="7" t="str">
        <f ca="1">IF('Randomized Data'!AN346 = 1, SNPs!$H$14 &amp; SNPs!$H$14, IF('Randomized Data'!AO346 = 1, SNPs!$H$14 &amp; INDIRECT("SNPs!" &amp; CHAR(72 +'Randomized Data'!AP346) &amp; "14"), INDIRECT("SNPs!" &amp; CHAR(72 +'Randomized Data'!AP346) &amp; "14") &amp; INDIRECT("SNPs!" &amp; CHAR(72 +'Randomized Data'!AP346) &amp; "14")))</f>
        <v>CC</v>
      </c>
      <c r="BH346" t="str">
        <f>SNPs!$F$15</f>
        <v>rs9934438</v>
      </c>
      <c r="BI346">
        <f>SNPs!$C$15</f>
        <v>16</v>
      </c>
      <c r="BJ346">
        <f>SNPs!$D$15</f>
        <v>31093557</v>
      </c>
      <c r="BK346" s="7" t="str">
        <f ca="1">IF('Randomized Data'!AQ346 = 1, SNPs!$H$15 &amp; SNPs!$H$15, IF('Randomized Data'!AR346 = 1, SNPs!$H$15 &amp; INDIRECT("SNPs!" &amp; CHAR(72 +'Randomized Data'!AS346) &amp; "15"), INDIRECT("SNPs!" &amp; CHAR(72 +'Randomized Data'!AS346) &amp; "15") &amp; INDIRECT("SNPs!" &amp; CHAR(72 +'Randomized Data'!AS346) &amp; "15")))</f>
        <v>AA</v>
      </c>
      <c r="BL346" t="str">
        <f>SNPs!$F$16</f>
        <v>rs8050894</v>
      </c>
      <c r="BM346">
        <f>SNPs!$C$16</f>
        <v>16</v>
      </c>
      <c r="BN346">
        <f>SNPs!$D$16</f>
        <v>31093188</v>
      </c>
      <c r="BO346" s="7" t="str">
        <f ca="1">IF('Randomized Data'!AT346 = 1, SNPs!$H$16 &amp; SNPs!$H$16, IF('Randomized Data'!AU346 = 1, SNPs!$H$16 &amp; INDIRECT("SNPs!" &amp; CHAR(72 +'Randomized Data'!AV346) &amp; "16"), INDIRECT("SNPs!" &amp; CHAR(72 +'Randomized Data'!AV346) &amp; "16") &amp; INDIRECT("SNPs!" &amp; CHAR(72 +'Randomized Data'!AV346) &amp; "16")))</f>
        <v>CC</v>
      </c>
      <c r="BP346" t="str">
        <f>SNPs!$F$17</f>
        <v>rs6025</v>
      </c>
      <c r="BQ346">
        <f>SNPs!$C$17</f>
        <v>1</v>
      </c>
      <c r="BR346">
        <f>SNPs!$D$17</f>
        <v>169549811</v>
      </c>
      <c r="BS346" s="7" t="str">
        <f ca="1">IF('Randomized Data'!AW346 = 1, SNPs!$H$17 &amp; SNPs!$H$17, IF('Randomized Data'!AX346 = 1, SNPs!$H$17 &amp; INDIRECT("SNPs!" &amp; CHAR(72 +'Randomized Data'!AY346) &amp; "17"), INDIRECT("SNPs!" &amp; CHAR(72 +'Randomized Data'!AY346) &amp; "17") &amp; INDIRECT("SNPs!" &amp; CHAR(72 +'Randomized Data'!AY346) &amp; "17")))</f>
        <v>GG</v>
      </c>
      <c r="BT346" t="str">
        <f>SNPs!$F$18</f>
        <v>rs1799963</v>
      </c>
      <c r="BU346">
        <f>SNPs!$C$18</f>
        <v>11</v>
      </c>
      <c r="BV346">
        <f>SNPs!$D$18</f>
        <v>46739505</v>
      </c>
      <c r="BW346" s="7" t="str">
        <f ca="1">IF('Randomized Data'!AZ346 = 1, SNPs!$H$18 &amp; SNPs!$H$18, IF('Randomized Data'!BA346 = 1, SNPs!$H$18 &amp; INDIRECT("SNPs!" &amp; CHAR(72 +'Randomized Data'!BB346) &amp; "18"), INDIRECT("SNPs!" &amp; CHAR(72 +'Randomized Data'!BB346) &amp; "18") &amp; INDIRECT("SNPs!" &amp; CHAR(72 +'Randomized Data'!BB346) &amp; "18")))</f>
        <v>AA</v>
      </c>
      <c r="BX346" t="str">
        <f>SNPs!$F$19</f>
        <v>rs121913626</v>
      </c>
      <c r="BY346">
        <f>SNPs!$C$19</f>
        <v>14</v>
      </c>
      <c r="BZ346">
        <f>SNPs!$D$19</f>
        <v>23427723</v>
      </c>
      <c r="CA346" s="7" t="str">
        <f ca="1">IF('Randomized Data'!BC346 = 1, SNPs!$H$19 &amp; SNPs!$H$19, IF('Randomized Data'!BD346 = 1, SNPs!$H$19 &amp; INDIRECT("SNPs!" &amp; CHAR(72 +'Randomized Data'!BE346) &amp; "19"), INDIRECT("SNPs!" &amp; CHAR(72 +'Randomized Data'!BE346) &amp; "19") &amp; INDIRECT("SNPs!" &amp; CHAR(72 +'Randomized Data'!BE346) &amp; "19")))</f>
        <v>CC</v>
      </c>
      <c r="CB346" t="str">
        <f>SNPs!$F$20</f>
        <v>rs3218713</v>
      </c>
      <c r="CC346">
        <f>SNPs!$C$20</f>
        <v>14</v>
      </c>
      <c r="CD346">
        <f>SNPs!$D$20</f>
        <v>23431468</v>
      </c>
      <c r="CE346" s="7" t="str">
        <f ca="1">IF('Randomized Data'!BF346 = 1, SNPs!$H$20 &amp; SNPs!$H$20, IF('Randomized Data'!BG346 = 1, SNPs!$H$20 &amp; INDIRECT("SNPs!" &amp; CHAR(72 +'Randomized Data'!BH346) &amp; "20"), INDIRECT("SNPs!" &amp; CHAR(72 +'Randomized Data'!BH346) &amp; "20") &amp; INDIRECT("SNPs!" &amp; CHAR(72 +'Randomized Data'!BH346) &amp; "20")))</f>
        <v>GA</v>
      </c>
      <c r="CF346" t="str">
        <f>SNPs!$F$21</f>
        <v>rs3218714</v>
      </c>
      <c r="CG346">
        <f>SNPs!$C$21</f>
        <v>14</v>
      </c>
      <c r="CH346">
        <f>SNPs!$D$21</f>
        <v>23429279</v>
      </c>
      <c r="CI346" s="7" t="str">
        <f ca="1">IF('Randomized Data'!BI346 = 1, SNPs!$H$21 &amp; SNPs!$H$21, IF('Randomized Data'!BJ346 = 1, SNPs!$H$21 &amp; INDIRECT("SNPs!" &amp; CHAR(72 +'Randomized Data'!BK346) &amp; "21"), INDIRECT("SNPs!" &amp; CHAR(72 +'Randomized Data'!BK346) &amp; "21") &amp; INDIRECT("SNPs!" &amp; CHAR(72 +'Randomized Data'!BK346) &amp; "21")))</f>
        <v>CT</v>
      </c>
      <c r="CJ346" t="str">
        <f>SNPs!$F$22</f>
        <v>rs121964855</v>
      </c>
      <c r="CK346">
        <f>SNPs!$C$22</f>
        <v>1</v>
      </c>
      <c r="CL346">
        <f>SNPs!$D$22</f>
        <v>201365638</v>
      </c>
      <c r="CM346" s="7" t="str">
        <f ca="1">IF('Randomized Data'!BL346 = 1, SNPs!$H$22 &amp; SNPs!$H$22, IF('Randomized Data'!BM346 = 1, SNPs!$H$22 &amp; INDIRECT("SNPs!" &amp; CHAR(72 +'Randomized Data'!BN346) &amp; "22"), INDIRECT("SNPs!" &amp; CHAR(72 +'Randomized Data'!BN346) &amp; "22") &amp; INDIRECT("SNPs!" &amp; CHAR(72 +'Randomized Data'!BN346) &amp; "22")))</f>
        <v>TT</v>
      </c>
      <c r="CN346" t="str">
        <f>SNPs!$F$23</f>
        <v>rs121964856</v>
      </c>
      <c r="CO346">
        <f>SNPs!$C$23</f>
        <v>1</v>
      </c>
      <c r="CP346">
        <f>SNPs!$D$23</f>
        <v>201365297</v>
      </c>
      <c r="CQ346" s="7" t="str">
        <f ca="1">IF('Randomized Data'!BO346 = 1, SNPs!$H$23 &amp; SNPs!$H$23, IF('Randomized Data'!BP346 = 1, SNPs!$H$23 &amp; INDIRECT("SNPs!" &amp; CHAR(72 +'Randomized Data'!BQ346) &amp; "23"), INDIRECT("SNPs!" &amp; CHAR(72 +'Randomized Data'!BQ346) &amp; "23") &amp; INDIRECT("SNPs!" &amp; CHAR(72 +'Randomized Data'!BQ346) &amp; "23")))</f>
        <v>GG</v>
      </c>
      <c r="CR346" t="str">
        <f>SNPs!$F$24</f>
        <v>rs121964857</v>
      </c>
      <c r="CS346">
        <f>SNPs!$C$24</f>
        <v>1</v>
      </c>
      <c r="CT346">
        <f>SNPs!$D$24</f>
        <v>201359245</v>
      </c>
      <c r="CU346" s="7" t="str">
        <f ca="1">IF('Randomized Data'!BR346 = 1, SNPs!$H$24 &amp; SNPs!$H$24, IF('Randomized Data'!BS346 = 1, SNPs!$H$24 &amp; INDIRECT("SNPs!" &amp; CHAR(72 +'Randomized Data'!BT346) &amp; "24"), INDIRECT("SNPs!" &amp; CHAR(72 +'Randomized Data'!BT346) &amp; "24") &amp; INDIRECT("SNPs!" &amp; CHAR(72 +'Randomized Data'!BT346) &amp; "24")))</f>
        <v>CC</v>
      </c>
      <c r="CV346" t="str">
        <f>SNPs!$F$25</f>
        <v>rs28934269</v>
      </c>
      <c r="CW346">
        <f>SNPs!$C$25</f>
        <v>15</v>
      </c>
      <c r="CX346">
        <f>SNPs!$D$25</f>
        <v>63060915</v>
      </c>
      <c r="CY346" s="7" t="str">
        <f ca="1">IF('Randomized Data'!BU346 = 1, SNPs!$H$25 &amp; SNPs!$H$25, IF('Randomized Data'!BV346 = 1, SNPs!$H$25 &amp; INDIRECT("SNPs!" &amp; CHAR(72 +'Randomized Data'!BW346) &amp; "25"), INDIRECT("SNPs!" &amp; CHAR(72 +'Randomized Data'!BW346) &amp; "25") &amp; INDIRECT("SNPs!" &amp; CHAR(72 +'Randomized Data'!BW346) &amp; "25")))</f>
        <v>AA</v>
      </c>
      <c r="CZ346" t="str">
        <f>SNPs!$F$26</f>
        <v>rs28934270</v>
      </c>
      <c r="DA346">
        <f>SNPs!$C$26</f>
        <v>15</v>
      </c>
      <c r="DB346">
        <f>SNPs!$D$26</f>
        <v>63060899</v>
      </c>
      <c r="DC346" s="7" t="str">
        <f ca="1">IF('Randomized Data'!BX346 = 1, SNPs!$H$26 &amp; SNPs!$H$26, IF('Randomized Data'!BY346 = 1, SNPs!$H$26 &amp; INDIRECT("SNPs!" &amp; CHAR(72 +'Randomized Data'!BZ346) &amp; "26"), INDIRECT("SNPs!" &amp; CHAR(72 +'Randomized Data'!BZ346) &amp; "26") &amp; INDIRECT("SNPs!" &amp; CHAR(72 +'Randomized Data'!BZ346) &amp; "26")))</f>
        <v>GG</v>
      </c>
      <c r="DD346" t="str">
        <f>SNPs!$F$27</f>
        <v>rs727504290</v>
      </c>
      <c r="DE346">
        <f>SNPs!$C$27</f>
        <v>15</v>
      </c>
      <c r="DF346">
        <f>SNPs!$D$27</f>
        <v>63042875</v>
      </c>
      <c r="DG346" s="7" t="str">
        <f ca="1">IF('Randomized Data'!CA346 = 1, SNPs!$H$27 &amp; SNPs!$H$27, IF('Randomized Data'!CB346 = 1, SNPs!$H$27 &amp; INDIRECT("SNPs!" &amp; CHAR(72 +'Randomized Data'!CC346) &amp; "27"), INDIRECT("SNPs!" &amp; CHAR(72 +'Randomized Data'!CC346) &amp; "27") &amp; INDIRECT("SNPs!" &amp; CHAR(72 +'Randomized Data'!CC346) &amp; "27")))</f>
        <v>GC</v>
      </c>
      <c r="DH346" t="str">
        <f>SNPs!$F$28</f>
        <v>rs104894504</v>
      </c>
      <c r="DI346">
        <f>SNPs!$C$28</f>
        <v>15</v>
      </c>
      <c r="DJ346">
        <f>SNPs!$D$28</f>
        <v>63057028</v>
      </c>
      <c r="DK346" s="7" t="str">
        <f ca="1">IF('Randomized Data'!CD346 = 1, SNPs!$H$28 &amp; SNPs!$H$28, IF('Randomized Data'!CE346 = 1, SNPs!$H$28 &amp; INDIRECT("SNPs!" &amp; CHAR(72 +'Randomized Data'!CF346) &amp; "28"), INDIRECT("SNPs!" &amp; CHAR(72 +'Randomized Data'!CF346) &amp; "28") &amp; INDIRECT("SNPs!" &amp; CHAR(72 +'Randomized Data'!CF346) &amp; "28")))</f>
        <v>CC</v>
      </c>
      <c r="DL346" t="str">
        <f>SNPs!$F$29</f>
        <v>rs375882485</v>
      </c>
      <c r="DM346">
        <f>SNPs!$C$29</f>
        <v>11</v>
      </c>
      <c r="DN346">
        <f>SNPs!$D$29</f>
        <v>47342698</v>
      </c>
      <c r="DO346" s="7" t="str">
        <f ca="1">IF('Randomized Data'!CG346 = 1, SNPs!$H$29 &amp; SNPs!$H$29, IF('Randomized Data'!CH346 = 1, SNPs!$H$29 &amp; INDIRECT("SNPs!" &amp; CHAR(72 +'Randomized Data'!CI346) &amp; "29"), INDIRECT("SNPs!" &amp; CHAR(72 +'Randomized Data'!CI346) &amp; "29") &amp; INDIRECT("SNPs!" &amp; CHAR(72 +'Randomized Data'!CI346) &amp; "29")))</f>
        <v>GG</v>
      </c>
      <c r="DP346" t="str">
        <f>SNPs!$F$30</f>
        <v>rs397516083</v>
      </c>
      <c r="DQ346">
        <f>SNPs!$C$30</f>
        <v>11</v>
      </c>
      <c r="DR346">
        <f>SNPs!$D$30</f>
        <v>47346379</v>
      </c>
      <c r="DS346" s="7" t="str">
        <f ca="1">IF('Randomized Data'!CJ346 = 1, SNPs!$H$30 &amp; SNPs!$H$30, IF('Randomized Data'!CK346 = 1, SNPs!$H$30 &amp; INDIRECT("SNPs!" &amp; CHAR(72 +'Randomized Data'!CL346) &amp; "30"), INDIRECT("SNPs!" &amp; CHAR(72 +'Randomized Data'!CL346) &amp; "30") &amp; INDIRECT("SNPs!" &amp; CHAR(72 +'Randomized Data'!CL346) &amp; "30")))</f>
        <v>GG</v>
      </c>
      <c r="DT346" t="str">
        <f>SNPs!$F$31</f>
        <v>rs397515937</v>
      </c>
      <c r="DU346">
        <f>SNPs!$C$31</f>
        <v>11</v>
      </c>
      <c r="DV346">
        <f>SNPs!$D$31</f>
        <v>47339792</v>
      </c>
      <c r="DW346" s="7" t="str">
        <f ca="1">IF('Randomized Data'!CM346 = 1, SNPs!$H$31 &amp; SNPs!$H$31, IF('Randomized Data'!CN346 = 1, SNPs!$H$31 &amp; INDIRECT("SNPs!" &amp; CHAR(72 +'Randomized Data'!CO346) &amp; "31"), INDIRECT("SNPs!" &amp; CHAR(72 +'Randomized Data'!CO346) &amp; "31") &amp; INDIRECT("SNPs!" &amp; CHAR(72 +'Randomized Data'!CO346) &amp; "31")))</f>
        <v>AG</v>
      </c>
      <c r="DX346" t="str">
        <f>SNPs!$F$32</f>
        <v>rs397516074</v>
      </c>
      <c r="DY346">
        <f>SNPs!$C$32</f>
        <v>11</v>
      </c>
      <c r="DZ346">
        <f>SNPs!$D$32</f>
        <v>47348424</v>
      </c>
      <c r="EA346" s="7" t="str">
        <f ca="1">IF('Randomized Data'!CP346 = 1, SNPs!$H$32 &amp; SNPs!$H$32, IF('Randomized Data'!CQ346 = 1, SNPs!$H$32 &amp; INDIRECT("SNPs!" &amp; CHAR(72 +'Randomized Data'!CR346) &amp; "32"), INDIRECT("SNPs!" &amp; CHAR(72 +'Randomized Data'!CR346) &amp; "32") &amp; INDIRECT("SNPs!" &amp; CHAR(72 +'Randomized Data'!CR346) &amp; "32")))</f>
        <v>GG</v>
      </c>
      <c r="EB346" t="str">
        <f>SNPs!$F$33</f>
        <v>rs397515963</v>
      </c>
      <c r="EC346">
        <f>SNPs!$C$33</f>
        <v>11</v>
      </c>
      <c r="ED346">
        <f>SNPs!$D$33</f>
        <v>47337729</v>
      </c>
      <c r="EE346" s="7" t="str">
        <f ca="1">IF('Randomized Data'!CS346 = 1, SNPs!$H$33 &amp; SNPs!$H$33, IF('Randomized Data'!CT346 = 1, SNPs!$H$33 &amp; INDIRECT("SNPs!" &amp; CHAR(72 +'Randomized Data'!CU346) &amp; "33"), INDIRECT("SNPs!" &amp; CHAR(72 +'Randomized Data'!CU346) &amp; "33") &amp; INDIRECT("SNPs!" &amp; CHAR(72 +'Randomized Data'!CU346) &amp; "33")))</f>
        <v>--</v>
      </c>
    </row>
    <row r="347" spans="1:13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  <c r="F347" s="3">
        <v>42184</v>
      </c>
      <c r="G347" s="9" t="str">
        <f>'Randomized Data'!C347</f>
        <v>External Lab</v>
      </c>
      <c r="H347" t="str">
        <f>SNPs!$F$2</f>
        <v>rs12248560</v>
      </c>
      <c r="I347">
        <f>SNPs!$C$2</f>
        <v>10</v>
      </c>
      <c r="J347">
        <f>SNPs!$D$2</f>
        <v>94761900</v>
      </c>
      <c r="K347" t="str">
        <f ca="1">IF('Randomized Data'!D347 = 1, SNPs!$H$2 &amp; SNPs!$H$2, IF('Randomized Data'!E347 = 1, SNPs!$H$2 &amp; INDIRECT("SNPs!" &amp; CHAR(72 +'Randomized Data'!F347) &amp; "2"), INDIRECT("SNPs!" &amp; CHAR(72 +'Randomized Data'!F347) &amp; "2") &amp; INDIRECT("SNPs!" &amp; CHAR(72 +'Randomized Data'!F347) &amp; "2")))</f>
        <v>CC</v>
      </c>
      <c r="L347" t="str">
        <f>SNPs!$F$3</f>
        <v>rs28399504</v>
      </c>
      <c r="M347">
        <f>SNPs!$C$3</f>
        <v>10</v>
      </c>
      <c r="N347">
        <f>SNPs!$D$3</f>
        <v>94762706</v>
      </c>
      <c r="O347" t="str">
        <f ca="1">IF('Randomized Data'!G347 = 1, SNPs!$H$3 &amp; SNPs!$H$3, IF('Randomized Data'!H347 = 1, SNPs!$H$3 &amp; INDIRECT("SNPs!" &amp; CHAR(72 +'Randomized Data'!I347) &amp; "3"), INDIRECT("SNPs!" &amp; CHAR(72 +'Randomized Data'!I347) &amp; "3") &amp; INDIRECT("SNPs!" &amp; CHAR(72 +'Randomized Data'!I347) &amp; "3")))</f>
        <v>AA</v>
      </c>
      <c r="P347" t="str">
        <f>SNPs!$F$4</f>
        <v>rs41291556</v>
      </c>
      <c r="Q347">
        <f>SNPs!$C$4</f>
        <v>10</v>
      </c>
      <c r="R347">
        <f>SNPs!$D$4</f>
        <v>94775416</v>
      </c>
      <c r="S347" t="str">
        <f ca="1">IF('Randomized Data'!J347 = 1, SNPs!$H$4 &amp; SNPs!$H$4, IF('Randomized Data'!K347 = 1, SNPs!$H$4 &amp; INDIRECT("SNPs!" &amp; CHAR(72 +'Randomized Data'!L347) &amp; "4"), INDIRECT("SNPs!" &amp; CHAR(72 +'Randomized Data'!L347) &amp; "4") &amp; INDIRECT("SNPs!" &amp; CHAR(72 +'Randomized Data'!L347) &amp; "4")))</f>
        <v>TT</v>
      </c>
      <c r="T347" t="str">
        <f>SNPs!$F$5</f>
        <v>rs72558184</v>
      </c>
      <c r="U347">
        <f>SNPs!$C$5</f>
        <v>10</v>
      </c>
      <c r="V347">
        <f>SNPs!$D$5</f>
        <v>96535210</v>
      </c>
      <c r="W347" t="str">
        <f ca="1">IF('Randomized Data'!M347 = 1, SNPs!$H$5 &amp; SNPs!$H$5, IF('Randomized Data'!N347 = 1, SNPs!$H$5 &amp; INDIRECT("SNPs!" &amp; CHAR(72 +'Randomized Data'!O347) &amp; "5"), INDIRECT("SNPs!" &amp; CHAR(72 +'Randomized Data'!O347) &amp; "5") &amp; INDIRECT("SNPs!" &amp; CHAR(72 +'Randomized Data'!O347) &amp; "5")))</f>
        <v>AA</v>
      </c>
      <c r="X347" t="str">
        <f>SNPs!$F$6</f>
        <v>rs4986893</v>
      </c>
      <c r="Y347">
        <f>SNPs!$C$6</f>
        <v>10</v>
      </c>
      <c r="Z347">
        <f>SNPs!$D$6</f>
        <v>94780653</v>
      </c>
      <c r="AA347" s="7" t="str">
        <f ca="1">IF('Randomized Data'!P347 = 1, SNPs!$H$6 &amp; SNPs!$H$6, IF('Randomized Data'!Q347 = 1, SNPs!$H$6 &amp; INDIRECT("SNPs!" &amp; CHAR(72 +'Randomized Data'!R347) &amp; "6"), INDIRECT("SNPs!" &amp; CHAR(72 +'Randomized Data'!R347) &amp; "6") &amp; INDIRECT("SNPs!" &amp; CHAR(72 +'Randomized Data'!R347) &amp; "6")))</f>
        <v>GG</v>
      </c>
      <c r="AB347" t="str">
        <f>SNPs!$F$7</f>
        <v>rs4244285</v>
      </c>
      <c r="AC347">
        <f>SNPs!$C$7</f>
        <v>10</v>
      </c>
      <c r="AD347">
        <f>SNPs!$D$7</f>
        <v>94781859</v>
      </c>
      <c r="AE347" s="7" t="str">
        <f ca="1">IF('Randomized Data'!S347 = 1, SNPs!$H$7 &amp; SNPs!$H$7, IF('Randomized Data'!T347 = 1, SNPs!$H$7 &amp; INDIRECT("SNPs!" &amp; CHAR(72 +'Randomized Data'!U347) &amp; "7"), INDIRECT("SNPs!" &amp; CHAR(72 +'Randomized Data'!U347) &amp; "7") &amp; INDIRECT("SNPs!" &amp; CHAR(72 +'Randomized Data'!U347) &amp; "7")))</f>
        <v>GC</v>
      </c>
      <c r="AF347" t="str">
        <f>SNPs!$F$8</f>
        <v>rs72558186</v>
      </c>
      <c r="AG347">
        <f>SNPs!$C$8</f>
        <v>10</v>
      </c>
      <c r="AH347">
        <f>SNPs!$D$8</f>
        <v>94781999</v>
      </c>
      <c r="AI347" s="7" t="str">
        <f ca="1">IF('Randomized Data'!V347 = 1, SNPs!$H$8 &amp; SNPs!$H$8, IF('Randomized Data'!W347 = 1, SNPs!$H$8 &amp; INDIRECT("SNPs!" &amp; CHAR(72 +'Randomized Data'!X347) &amp; "8"), INDIRECT("SNPs!" &amp; CHAR(72 +'Randomized Data'!X347) &amp; "8") &amp; INDIRECT("SNPs!" &amp; CHAR(72 +'Randomized Data'!X347) &amp; "8")))</f>
        <v>AA</v>
      </c>
      <c r="AJ347" t="str">
        <f>SNPs!$F$9</f>
        <v>rs56337013</v>
      </c>
      <c r="AK347">
        <f>SNPs!$C$9</f>
        <v>10</v>
      </c>
      <c r="AL347">
        <f>SNPs!$D$9</f>
        <v>94852738</v>
      </c>
      <c r="AM347" s="7" t="str">
        <f ca="1">IF('Randomized Data'!Y$2 = 1, SNPs!$H$9 &amp; SNPs!$H$9, IF('Randomized Data'!Z347 = 1, SNPs!$H$9 &amp; INDIRECT("SNPs!" &amp; CHAR(72 +'Randomized Data'!AA347) &amp; "9"), INDIRECT("SNPs!" &amp; CHAR(72 +'Randomized Data'!AA347) &amp; "9") &amp; INDIRECT("SNPs!" &amp; CHAR(72 +'Randomized Data'!AA347) &amp; "9")))</f>
        <v>TT</v>
      </c>
      <c r="AN347" t="str">
        <f>SNPs!$F$10</f>
        <v>rs17884712</v>
      </c>
      <c r="AO347">
        <f>SNPs!$C$10</f>
        <v>10</v>
      </c>
      <c r="AP347">
        <f>SNPs!$D$10</f>
        <v>94775489</v>
      </c>
      <c r="AQ347" s="7" t="str">
        <f ca="1">IF('Randomized Data'!AB347 = 1, SNPs!$H$10 &amp; SNPs!$H$10, IF('Randomized Data'!AC347 = 1, SNPs!$H$10 &amp; INDIRECT("SNPs!" &amp; CHAR(72 +'Randomized Data'!AD347) &amp; "10"), INDIRECT("SNPs!" &amp; CHAR(72 +'Randomized Data'!AD347) &amp; "10") &amp; INDIRECT("SNPs!" &amp; CHAR(72 +'Randomized Data'!AD347) &amp; "10")))</f>
        <v>GG</v>
      </c>
      <c r="AR347" t="str">
        <f>SNPs!$F$11</f>
        <v>rs6413438</v>
      </c>
      <c r="AS347">
        <f>SNPs!$C$11</f>
        <v>10</v>
      </c>
      <c r="AT347">
        <f>SNPs!$D$11</f>
        <v>94781858</v>
      </c>
      <c r="AU347" s="7" t="str">
        <f ca="1">IF('Randomized Data'!AE347 = 1, SNPs!$H$11 &amp; SNPs!$H$11, IF('Randomized Data'!AF347 = 1, SNPs!$H$11 &amp; INDIRECT("SNPs!" &amp; CHAR(72 +'Randomized Data'!AG347) &amp; "11"), INDIRECT("SNPs!" &amp; CHAR(72 +'Randomized Data'!AG347) &amp; "11") &amp; INDIRECT("SNPs!" &amp; CHAR(72 +'Randomized Data'!AG347) &amp; "11")))</f>
        <v>CC</v>
      </c>
      <c r="AV347" t="str">
        <f>SNPs!$F$12</f>
        <v>rs1057910</v>
      </c>
      <c r="AW347">
        <f>SNPs!$C$12</f>
        <v>10</v>
      </c>
      <c r="AX347">
        <f>SNPs!$D$12</f>
        <v>94981296</v>
      </c>
      <c r="AY347" s="7" t="str">
        <f ca="1">IF('Randomized Data'!AH347 = 1, SNPs!$H$12 &amp; SNPs!$H$12, IF('Randomized Data'!AI347 = 1, SNPs!$H$12 &amp; INDIRECT("SNPs!" &amp; CHAR(72 +'Randomized Data'!AJ347) &amp; "12"), INDIRECT("SNPs!" &amp; CHAR(72 +'Randomized Data'!AJ347) &amp; "12") &amp; INDIRECT("SNPs!" &amp; CHAR(72 +'Randomized Data'!AJ347) &amp; "12")))</f>
        <v>AC</v>
      </c>
      <c r="AZ347" t="str">
        <f>SNPs!$F$13</f>
        <v>rs1799853</v>
      </c>
      <c r="BA347">
        <f>SNPs!$C$13</f>
        <v>10</v>
      </c>
      <c r="BB347">
        <f>SNPs!$D$13</f>
        <v>94942290</v>
      </c>
      <c r="BC347" s="7" t="str">
        <f ca="1">IF('Randomized Data'!AK347 = 1, SNPs!$H$13 &amp; SNPs!$H$13, IF('Randomized Data'!AL347 = 1, SNPs!$H$13 &amp; INDIRECT("SNPs!" &amp; CHAR(72 +'Randomized Data'!AM347) &amp; "13"), INDIRECT("SNPs!" &amp; CHAR(72 +'Randomized Data'!AM347) &amp; "13") &amp; INDIRECT("SNPs!" &amp; CHAR(72 +'Randomized Data'!AM347) &amp; "13")))</f>
        <v>CC</v>
      </c>
      <c r="BD347" t="str">
        <f>SNPs!$F$14</f>
        <v>rs9923231</v>
      </c>
      <c r="BE347">
        <f>SNPs!$C$14</f>
        <v>16</v>
      </c>
      <c r="BF347">
        <f>SNPs!$D$14</f>
        <v>31096368</v>
      </c>
      <c r="BG347" s="7" t="str">
        <f ca="1">IF('Randomized Data'!AN347 = 1, SNPs!$H$14 &amp; SNPs!$H$14, IF('Randomized Data'!AO347 = 1, SNPs!$H$14 &amp; INDIRECT("SNPs!" &amp; CHAR(72 +'Randomized Data'!AP347) &amp; "14"), INDIRECT("SNPs!" &amp; CHAR(72 +'Randomized Data'!AP347) &amp; "14") &amp; INDIRECT("SNPs!" &amp; CHAR(72 +'Randomized Data'!AP347) &amp; "14")))</f>
        <v>CC</v>
      </c>
      <c r="BH347" t="str">
        <f>SNPs!$F$15</f>
        <v>rs9934438</v>
      </c>
      <c r="BI347">
        <f>SNPs!$C$15</f>
        <v>16</v>
      </c>
      <c r="BJ347">
        <f>SNPs!$D$15</f>
        <v>31093557</v>
      </c>
      <c r="BK347" s="7" t="str">
        <f ca="1">IF('Randomized Data'!AQ347 = 1, SNPs!$H$15 &amp; SNPs!$H$15, IF('Randomized Data'!AR347 = 1, SNPs!$H$15 &amp; INDIRECT("SNPs!" &amp; CHAR(72 +'Randomized Data'!AS347) &amp; "15"), INDIRECT("SNPs!" &amp; CHAR(72 +'Randomized Data'!AS347) &amp; "15") &amp; INDIRECT("SNPs!" &amp; CHAR(72 +'Randomized Data'!AS347) &amp; "15")))</f>
        <v>GA</v>
      </c>
      <c r="BL347" t="str">
        <f>SNPs!$F$16</f>
        <v>rs8050894</v>
      </c>
      <c r="BM347">
        <f>SNPs!$C$16</f>
        <v>16</v>
      </c>
      <c r="BN347">
        <f>SNPs!$D$16</f>
        <v>31093188</v>
      </c>
      <c r="BO347" s="7" t="str">
        <f ca="1">IF('Randomized Data'!AT347 = 1, SNPs!$H$16 &amp; SNPs!$H$16, IF('Randomized Data'!AU347 = 1, SNPs!$H$16 &amp; INDIRECT("SNPs!" &amp; CHAR(72 +'Randomized Data'!AV347) &amp; "16"), INDIRECT("SNPs!" &amp; CHAR(72 +'Randomized Data'!AV347) &amp; "16") &amp; INDIRECT("SNPs!" &amp; CHAR(72 +'Randomized Data'!AV347) &amp; "16")))</f>
        <v>GG</v>
      </c>
      <c r="BP347" t="str">
        <f>SNPs!$F$17</f>
        <v>rs6025</v>
      </c>
      <c r="BQ347">
        <f>SNPs!$C$17</f>
        <v>1</v>
      </c>
      <c r="BR347">
        <f>SNPs!$D$17</f>
        <v>169549811</v>
      </c>
      <c r="BS347" s="7" t="str">
        <f ca="1">IF('Randomized Data'!AW347 = 1, SNPs!$H$17 &amp; SNPs!$H$17, IF('Randomized Data'!AX347 = 1, SNPs!$H$17 &amp; INDIRECT("SNPs!" &amp; CHAR(72 +'Randomized Data'!AY347) &amp; "17"), INDIRECT("SNPs!" &amp; CHAR(72 +'Randomized Data'!AY347) &amp; "17") &amp; INDIRECT("SNPs!" &amp; CHAR(72 +'Randomized Data'!AY347) &amp; "17")))</f>
        <v>GA</v>
      </c>
      <c r="BT347" t="str">
        <f>SNPs!$F$18</f>
        <v>rs1799963</v>
      </c>
      <c r="BU347">
        <f>SNPs!$C$18</f>
        <v>11</v>
      </c>
      <c r="BV347">
        <f>SNPs!$D$18</f>
        <v>46739505</v>
      </c>
      <c r="BW347" s="7" t="str">
        <f ca="1">IF('Randomized Data'!AZ347 = 1, SNPs!$H$18 &amp; SNPs!$H$18, IF('Randomized Data'!BA347 = 1, SNPs!$H$18 &amp; INDIRECT("SNPs!" &amp; CHAR(72 +'Randomized Data'!BB347) &amp; "18"), INDIRECT("SNPs!" &amp; CHAR(72 +'Randomized Data'!BB347) &amp; "18") &amp; INDIRECT("SNPs!" &amp; CHAR(72 +'Randomized Data'!BB347) &amp; "18")))</f>
        <v>AA</v>
      </c>
      <c r="BX347" t="str">
        <f>SNPs!$F$19</f>
        <v>rs121913626</v>
      </c>
      <c r="BY347">
        <f>SNPs!$C$19</f>
        <v>14</v>
      </c>
      <c r="BZ347">
        <f>SNPs!$D$19</f>
        <v>23427723</v>
      </c>
      <c r="CA347" s="7" t="str">
        <f ca="1">IF('Randomized Data'!BC347 = 1, SNPs!$H$19 &amp; SNPs!$H$19, IF('Randomized Data'!BD347 = 1, SNPs!$H$19 &amp; INDIRECT("SNPs!" &amp; CHAR(72 +'Randomized Data'!BE347) &amp; "19"), INDIRECT("SNPs!" &amp; CHAR(72 +'Randomized Data'!BE347) &amp; "19") &amp; INDIRECT("SNPs!" &amp; CHAR(72 +'Randomized Data'!BE347) &amp; "19")))</f>
        <v>CC</v>
      </c>
      <c r="CB347" t="str">
        <f>SNPs!$F$20</f>
        <v>rs3218713</v>
      </c>
      <c r="CC347">
        <f>SNPs!$C$20</f>
        <v>14</v>
      </c>
      <c r="CD347">
        <f>SNPs!$D$20</f>
        <v>23431468</v>
      </c>
      <c r="CE347" s="7" t="str">
        <f ca="1">IF('Randomized Data'!BF347 = 1, SNPs!$H$20 &amp; SNPs!$H$20, IF('Randomized Data'!BG347 = 1, SNPs!$H$20 &amp; INDIRECT("SNPs!" &amp; CHAR(72 +'Randomized Data'!BH347) &amp; "20"), INDIRECT("SNPs!" &amp; CHAR(72 +'Randomized Data'!BH347) &amp; "20") &amp; INDIRECT("SNPs!" &amp; CHAR(72 +'Randomized Data'!BH347) &amp; "20")))</f>
        <v>GG</v>
      </c>
      <c r="CF347" t="str">
        <f>SNPs!$F$21</f>
        <v>rs3218714</v>
      </c>
      <c r="CG347">
        <f>SNPs!$C$21</f>
        <v>14</v>
      </c>
      <c r="CH347">
        <f>SNPs!$D$21</f>
        <v>23429279</v>
      </c>
      <c r="CI347" s="7" t="str">
        <f ca="1">IF('Randomized Data'!BI347 = 1, SNPs!$H$21 &amp; SNPs!$H$21, IF('Randomized Data'!BJ347 = 1, SNPs!$H$21 &amp; INDIRECT("SNPs!" &amp; CHAR(72 +'Randomized Data'!BK347) &amp; "21"), INDIRECT("SNPs!" &amp; CHAR(72 +'Randomized Data'!BK347) &amp; "21") &amp; INDIRECT("SNPs!" &amp; CHAR(72 +'Randomized Data'!BK347) &amp; "21")))</f>
        <v>CT</v>
      </c>
      <c r="CJ347" t="str">
        <f>SNPs!$F$22</f>
        <v>rs121964855</v>
      </c>
      <c r="CK347">
        <f>SNPs!$C$22</f>
        <v>1</v>
      </c>
      <c r="CL347">
        <f>SNPs!$D$22</f>
        <v>201365638</v>
      </c>
      <c r="CM347" s="7" t="str">
        <f ca="1">IF('Randomized Data'!BL347 = 1, SNPs!$H$22 &amp; SNPs!$H$22, IF('Randomized Data'!BM347 = 1, SNPs!$H$22 &amp; INDIRECT("SNPs!" &amp; CHAR(72 +'Randomized Data'!BN347) &amp; "22"), INDIRECT("SNPs!" &amp; CHAR(72 +'Randomized Data'!BN347) &amp; "22") &amp; INDIRECT("SNPs!" &amp; CHAR(72 +'Randomized Data'!BN347) &amp; "22")))</f>
        <v>TA</v>
      </c>
      <c r="CN347" t="str">
        <f>SNPs!$F$23</f>
        <v>rs121964856</v>
      </c>
      <c r="CO347">
        <f>SNPs!$C$23</f>
        <v>1</v>
      </c>
      <c r="CP347">
        <f>SNPs!$D$23</f>
        <v>201365297</v>
      </c>
      <c r="CQ347" s="7" t="str">
        <f ca="1">IF('Randomized Data'!BO347 = 1, SNPs!$H$23 &amp; SNPs!$H$23, IF('Randomized Data'!BP347 = 1, SNPs!$H$23 &amp; INDIRECT("SNPs!" &amp; CHAR(72 +'Randomized Data'!BQ347) &amp; "23"), INDIRECT("SNPs!" &amp; CHAR(72 +'Randomized Data'!BQ347) &amp; "23") &amp; INDIRECT("SNPs!" &amp; CHAR(72 +'Randomized Data'!BQ347) &amp; "23")))</f>
        <v>GA</v>
      </c>
      <c r="CR347" t="str">
        <f>SNPs!$F$24</f>
        <v>rs121964857</v>
      </c>
      <c r="CS347">
        <f>SNPs!$C$24</f>
        <v>1</v>
      </c>
      <c r="CT347">
        <f>SNPs!$D$24</f>
        <v>201359245</v>
      </c>
      <c r="CU347" s="7" t="str">
        <f ca="1">IF('Randomized Data'!BR347 = 1, SNPs!$H$24 &amp; SNPs!$H$24, IF('Randomized Data'!BS347 = 1, SNPs!$H$24 &amp; INDIRECT("SNPs!" &amp; CHAR(72 +'Randomized Data'!BT347) &amp; "24"), INDIRECT("SNPs!" &amp; CHAR(72 +'Randomized Data'!BT347) &amp; "24") &amp; INDIRECT("SNPs!" &amp; CHAR(72 +'Randomized Data'!BT347) &amp; "24")))</f>
        <v>CT</v>
      </c>
      <c r="CV347" t="str">
        <f>SNPs!$F$25</f>
        <v>rs28934269</v>
      </c>
      <c r="CW347">
        <f>SNPs!$C$25</f>
        <v>15</v>
      </c>
      <c r="CX347">
        <f>SNPs!$D$25</f>
        <v>63060915</v>
      </c>
      <c r="CY347" s="7" t="str">
        <f ca="1">IF('Randomized Data'!BU347 = 1, SNPs!$H$25 &amp; SNPs!$H$25, IF('Randomized Data'!BV347 = 1, SNPs!$H$25 &amp; INDIRECT("SNPs!" &amp; CHAR(72 +'Randomized Data'!BW347) &amp; "25"), INDIRECT("SNPs!" &amp; CHAR(72 +'Randomized Data'!BW347) &amp; "25") &amp; INDIRECT("SNPs!" &amp; CHAR(72 +'Randomized Data'!BW347) &amp; "25")))</f>
        <v>GG</v>
      </c>
      <c r="CZ347" t="str">
        <f>SNPs!$F$26</f>
        <v>rs28934270</v>
      </c>
      <c r="DA347">
        <f>SNPs!$C$26</f>
        <v>15</v>
      </c>
      <c r="DB347">
        <f>SNPs!$D$26</f>
        <v>63060899</v>
      </c>
      <c r="DC347" s="7" t="str">
        <f ca="1">IF('Randomized Data'!BX347 = 1, SNPs!$H$26 &amp; SNPs!$H$26, IF('Randomized Data'!BY347 = 1, SNPs!$H$26 &amp; INDIRECT("SNPs!" &amp; CHAR(72 +'Randomized Data'!BZ347) &amp; "26"), INDIRECT("SNPs!" &amp; CHAR(72 +'Randomized Data'!BZ347) &amp; "26") &amp; INDIRECT("SNPs!" &amp; CHAR(72 +'Randomized Data'!BZ347) &amp; "26")))</f>
        <v>GA</v>
      </c>
      <c r="DD347" t="str">
        <f>SNPs!$F$27</f>
        <v>rs727504290</v>
      </c>
      <c r="DE347">
        <f>SNPs!$C$27</f>
        <v>15</v>
      </c>
      <c r="DF347">
        <f>SNPs!$D$27</f>
        <v>63042875</v>
      </c>
      <c r="DG347" s="7" t="str">
        <f ca="1">IF('Randomized Data'!CA347 = 1, SNPs!$H$27 &amp; SNPs!$H$27, IF('Randomized Data'!CB347 = 1, SNPs!$H$27 &amp; INDIRECT("SNPs!" &amp; CHAR(72 +'Randomized Data'!CC347) &amp; "27"), INDIRECT("SNPs!" &amp; CHAR(72 +'Randomized Data'!CC347) &amp; "27") &amp; INDIRECT("SNPs!" &amp; CHAR(72 +'Randomized Data'!CC347) &amp; "27")))</f>
        <v>CC</v>
      </c>
      <c r="DH347" t="str">
        <f>SNPs!$F$28</f>
        <v>rs104894504</v>
      </c>
      <c r="DI347">
        <f>SNPs!$C$28</f>
        <v>15</v>
      </c>
      <c r="DJ347">
        <f>SNPs!$D$28</f>
        <v>63057028</v>
      </c>
      <c r="DK347" s="7" t="str">
        <f ca="1">IF('Randomized Data'!CD347 = 1, SNPs!$H$28 &amp; SNPs!$H$28, IF('Randomized Data'!CE347 = 1, SNPs!$H$28 &amp; INDIRECT("SNPs!" &amp; CHAR(72 +'Randomized Data'!CF347) &amp; "28"), INDIRECT("SNPs!" &amp; CHAR(72 +'Randomized Data'!CF347) &amp; "28") &amp; INDIRECT("SNPs!" &amp; CHAR(72 +'Randomized Data'!CF347) &amp; "28")))</f>
        <v>TT</v>
      </c>
      <c r="DL347" t="str">
        <f>SNPs!$F$29</f>
        <v>rs375882485</v>
      </c>
      <c r="DM347">
        <f>SNPs!$C$29</f>
        <v>11</v>
      </c>
      <c r="DN347">
        <f>SNPs!$D$29</f>
        <v>47342698</v>
      </c>
      <c r="DO347" s="7" t="str">
        <f ca="1">IF('Randomized Data'!CG347 = 1, SNPs!$H$29 &amp; SNPs!$H$29, IF('Randomized Data'!CH347 = 1, SNPs!$H$29 &amp; INDIRECT("SNPs!" &amp; CHAR(72 +'Randomized Data'!CI347) &amp; "29"), INDIRECT("SNPs!" &amp; CHAR(72 +'Randomized Data'!CI347) &amp; "29") &amp; INDIRECT("SNPs!" &amp; CHAR(72 +'Randomized Data'!CI347) &amp; "29")))</f>
        <v>GG</v>
      </c>
      <c r="DP347" t="str">
        <f>SNPs!$F$30</f>
        <v>rs397516083</v>
      </c>
      <c r="DQ347">
        <f>SNPs!$C$30</f>
        <v>11</v>
      </c>
      <c r="DR347">
        <f>SNPs!$D$30</f>
        <v>47346379</v>
      </c>
      <c r="DS347" s="7" t="str">
        <f ca="1">IF('Randomized Data'!CJ347 = 1, SNPs!$H$30 &amp; SNPs!$H$30, IF('Randomized Data'!CK347 = 1, SNPs!$H$30 &amp; INDIRECT("SNPs!" &amp; CHAR(72 +'Randomized Data'!CL347) &amp; "30"), INDIRECT("SNPs!" &amp; CHAR(72 +'Randomized Data'!CL347) &amp; "30") &amp; INDIRECT("SNPs!" &amp; CHAR(72 +'Randomized Data'!CL347) &amp; "30")))</f>
        <v>GG</v>
      </c>
      <c r="DT347" t="str">
        <f>SNPs!$F$31</f>
        <v>rs397515937</v>
      </c>
      <c r="DU347">
        <f>SNPs!$C$31</f>
        <v>11</v>
      </c>
      <c r="DV347">
        <f>SNPs!$D$31</f>
        <v>47339792</v>
      </c>
      <c r="DW347" s="7" t="str">
        <f ca="1">IF('Randomized Data'!CM347 = 1, SNPs!$H$31 &amp; SNPs!$H$31, IF('Randomized Data'!CN347 = 1, SNPs!$H$31 &amp; INDIRECT("SNPs!" &amp; CHAR(72 +'Randomized Data'!CO347) &amp; "31"), INDIRECT("SNPs!" &amp; CHAR(72 +'Randomized Data'!CO347) &amp; "31") &amp; INDIRECT("SNPs!" &amp; CHAR(72 +'Randomized Data'!CO347) &amp; "31")))</f>
        <v>AG</v>
      </c>
      <c r="DX347" t="str">
        <f>SNPs!$F$32</f>
        <v>rs397516074</v>
      </c>
      <c r="DY347">
        <f>SNPs!$C$32</f>
        <v>11</v>
      </c>
      <c r="DZ347">
        <f>SNPs!$D$32</f>
        <v>47348424</v>
      </c>
      <c r="EA347" s="7" t="str">
        <f ca="1">IF('Randomized Data'!CP347 = 1, SNPs!$H$32 &amp; SNPs!$H$32, IF('Randomized Data'!CQ347 = 1, SNPs!$H$32 &amp; INDIRECT("SNPs!" &amp; CHAR(72 +'Randomized Data'!CR347) &amp; "32"), INDIRECT("SNPs!" &amp; CHAR(72 +'Randomized Data'!CR347) &amp; "32") &amp; INDIRECT("SNPs!" &amp; CHAR(72 +'Randomized Data'!CR347) &amp; "32")))</f>
        <v>GG</v>
      </c>
      <c r="EB347" t="str">
        <f>SNPs!$F$33</f>
        <v>rs397515963</v>
      </c>
      <c r="EC347">
        <f>SNPs!$C$33</f>
        <v>11</v>
      </c>
      <c r="ED347">
        <f>SNPs!$D$33</f>
        <v>47337729</v>
      </c>
      <c r="EE347" s="7" t="str">
        <f ca="1">IF('Randomized Data'!CS347 = 1, SNPs!$H$33 &amp; SNPs!$H$33, IF('Randomized Data'!CT347 = 1, SNPs!$H$33 &amp; INDIRECT("SNPs!" &amp; CHAR(72 +'Randomized Data'!CU347) &amp; "33"), INDIRECT("SNPs!" &amp; CHAR(72 +'Randomized Data'!CU347) &amp; "33") &amp; INDIRECT("SNPs!" &amp; CHAR(72 +'Randomized Data'!CU347) &amp; "33")))</f>
        <v>GG</v>
      </c>
    </row>
    <row r="348" spans="1:13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  <c r="F348" s="3">
        <v>42147</v>
      </c>
      <c r="G348" s="9" t="str">
        <f>'Randomized Data'!C348</f>
        <v>Internal Lab</v>
      </c>
      <c r="H348" t="str">
        <f>SNPs!$F$2</f>
        <v>rs12248560</v>
      </c>
      <c r="I348">
        <f>SNPs!$C$2</f>
        <v>10</v>
      </c>
      <c r="J348">
        <f>SNPs!$D$2</f>
        <v>94761900</v>
      </c>
      <c r="K348" t="str">
        <f ca="1">IF('Randomized Data'!D348 = 1, SNPs!$H$2 &amp; SNPs!$H$2, IF('Randomized Data'!E348 = 1, SNPs!$H$2 &amp; INDIRECT("SNPs!" &amp; CHAR(72 +'Randomized Data'!F348) &amp; "2"), INDIRECT("SNPs!" &amp; CHAR(72 +'Randomized Data'!F348) &amp; "2") &amp; INDIRECT("SNPs!" &amp; CHAR(72 +'Randomized Data'!F348) &amp; "2")))</f>
        <v>CC</v>
      </c>
      <c r="L348" t="str">
        <f>SNPs!$F$3</f>
        <v>rs28399504</v>
      </c>
      <c r="M348">
        <f>SNPs!$C$3</f>
        <v>10</v>
      </c>
      <c r="N348">
        <f>SNPs!$D$3</f>
        <v>94762706</v>
      </c>
      <c r="O348" t="str">
        <f ca="1">IF('Randomized Data'!G348 = 1, SNPs!$H$3 &amp; SNPs!$H$3, IF('Randomized Data'!H348 = 1, SNPs!$H$3 &amp; INDIRECT("SNPs!" &amp; CHAR(72 +'Randomized Data'!I348) &amp; "3"), INDIRECT("SNPs!" &amp; CHAR(72 +'Randomized Data'!I348) &amp; "3") &amp; INDIRECT("SNPs!" &amp; CHAR(72 +'Randomized Data'!I348) &amp; "3")))</f>
        <v>GG</v>
      </c>
      <c r="P348" t="str">
        <f>SNPs!$F$4</f>
        <v>rs41291556</v>
      </c>
      <c r="Q348">
        <f>SNPs!$C$4</f>
        <v>10</v>
      </c>
      <c r="R348">
        <f>SNPs!$D$4</f>
        <v>94775416</v>
      </c>
      <c r="S348" t="str">
        <f ca="1">IF('Randomized Data'!J348 = 1, SNPs!$H$4 &amp; SNPs!$H$4, IF('Randomized Data'!K348 = 1, SNPs!$H$4 &amp; INDIRECT("SNPs!" &amp; CHAR(72 +'Randomized Data'!L348) &amp; "4"), INDIRECT("SNPs!" &amp; CHAR(72 +'Randomized Data'!L348) &amp; "4") &amp; INDIRECT("SNPs!" &amp; CHAR(72 +'Randomized Data'!L348) &amp; "4")))</f>
        <v>TC</v>
      </c>
      <c r="T348" t="str">
        <f>SNPs!$F$5</f>
        <v>rs72558184</v>
      </c>
      <c r="U348">
        <f>SNPs!$C$5</f>
        <v>10</v>
      </c>
      <c r="V348">
        <f>SNPs!$D$5</f>
        <v>96535210</v>
      </c>
      <c r="W348" t="str">
        <f ca="1">IF('Randomized Data'!M348 = 1, SNPs!$H$5 &amp; SNPs!$H$5, IF('Randomized Data'!N348 = 1, SNPs!$H$5 &amp; INDIRECT("SNPs!" &amp; CHAR(72 +'Randomized Data'!O348) &amp; "5"), INDIRECT("SNPs!" &amp; CHAR(72 +'Randomized Data'!O348) &amp; "5") &amp; INDIRECT("SNPs!" &amp; CHAR(72 +'Randomized Data'!O348) &amp; "5")))</f>
        <v>AA</v>
      </c>
      <c r="X348" t="str">
        <f>SNPs!$F$6</f>
        <v>rs4986893</v>
      </c>
      <c r="Y348">
        <f>SNPs!$C$6</f>
        <v>10</v>
      </c>
      <c r="Z348">
        <f>SNPs!$D$6</f>
        <v>94780653</v>
      </c>
      <c r="AA348" s="7" t="str">
        <f ca="1">IF('Randomized Data'!P348 = 1, SNPs!$H$6 &amp; SNPs!$H$6, IF('Randomized Data'!Q348 = 1, SNPs!$H$6 &amp; INDIRECT("SNPs!" &amp; CHAR(72 +'Randomized Data'!R348) &amp; "6"), INDIRECT("SNPs!" &amp; CHAR(72 +'Randomized Data'!R348) &amp; "6") &amp; INDIRECT("SNPs!" &amp; CHAR(72 +'Randomized Data'!R348) &amp; "6")))</f>
        <v>GA</v>
      </c>
      <c r="AB348" t="str">
        <f>SNPs!$F$7</f>
        <v>rs4244285</v>
      </c>
      <c r="AC348">
        <f>SNPs!$C$7</f>
        <v>10</v>
      </c>
      <c r="AD348">
        <f>SNPs!$D$7</f>
        <v>94781859</v>
      </c>
      <c r="AE348" s="7" t="str">
        <f ca="1">IF('Randomized Data'!S348 = 1, SNPs!$H$7 &amp; SNPs!$H$7, IF('Randomized Data'!T348 = 1, SNPs!$H$7 &amp; INDIRECT("SNPs!" &amp; CHAR(72 +'Randomized Data'!U348) &amp; "7"), INDIRECT("SNPs!" &amp; CHAR(72 +'Randomized Data'!U348) &amp; "7") &amp; INDIRECT("SNPs!" &amp; CHAR(72 +'Randomized Data'!U348) &amp; "7")))</f>
        <v>GA</v>
      </c>
      <c r="AF348" t="str">
        <f>SNPs!$F$8</f>
        <v>rs72558186</v>
      </c>
      <c r="AG348">
        <f>SNPs!$C$8</f>
        <v>10</v>
      </c>
      <c r="AH348">
        <f>SNPs!$D$8</f>
        <v>94781999</v>
      </c>
      <c r="AI348" s="7" t="str">
        <f ca="1">IF('Randomized Data'!V348 = 1, SNPs!$H$8 &amp; SNPs!$H$8, IF('Randomized Data'!W348 = 1, SNPs!$H$8 &amp; INDIRECT("SNPs!" &amp; CHAR(72 +'Randomized Data'!X348) &amp; "8"), INDIRECT("SNPs!" &amp; CHAR(72 +'Randomized Data'!X348) &amp; "8") &amp; INDIRECT("SNPs!" &amp; CHAR(72 +'Randomized Data'!X348) &amp; "8")))</f>
        <v>AA</v>
      </c>
      <c r="AJ348" t="str">
        <f>SNPs!$F$9</f>
        <v>rs56337013</v>
      </c>
      <c r="AK348">
        <f>SNPs!$C$9</f>
        <v>10</v>
      </c>
      <c r="AL348">
        <f>SNPs!$D$9</f>
        <v>94852738</v>
      </c>
      <c r="AM348" s="7" t="str">
        <f ca="1">IF('Randomized Data'!Y$2 = 1, SNPs!$H$9 &amp; SNPs!$H$9, IF('Randomized Data'!Z348 = 1, SNPs!$H$9 &amp; INDIRECT("SNPs!" &amp; CHAR(72 +'Randomized Data'!AA348) &amp; "9"), INDIRECT("SNPs!" &amp; CHAR(72 +'Randomized Data'!AA348) &amp; "9") &amp; INDIRECT("SNPs!" &amp; CHAR(72 +'Randomized Data'!AA348) &amp; "9")))</f>
        <v>CT</v>
      </c>
      <c r="AN348" t="str">
        <f>SNPs!$F$10</f>
        <v>rs17884712</v>
      </c>
      <c r="AO348">
        <f>SNPs!$C$10</f>
        <v>10</v>
      </c>
      <c r="AP348">
        <f>SNPs!$D$10</f>
        <v>94775489</v>
      </c>
      <c r="AQ348" s="7" t="str">
        <f ca="1">IF('Randomized Data'!AB348 = 1, SNPs!$H$10 &amp; SNPs!$H$10, IF('Randomized Data'!AC348 = 1, SNPs!$H$10 &amp; INDIRECT("SNPs!" &amp; CHAR(72 +'Randomized Data'!AD348) &amp; "10"), INDIRECT("SNPs!" &amp; CHAR(72 +'Randomized Data'!AD348) &amp; "10") &amp; INDIRECT("SNPs!" &amp; CHAR(72 +'Randomized Data'!AD348) &amp; "10")))</f>
        <v>AA</v>
      </c>
      <c r="AR348" t="str">
        <f>SNPs!$F$11</f>
        <v>rs6413438</v>
      </c>
      <c r="AS348">
        <f>SNPs!$C$11</f>
        <v>10</v>
      </c>
      <c r="AT348">
        <f>SNPs!$D$11</f>
        <v>94781858</v>
      </c>
      <c r="AU348" s="7" t="str">
        <f ca="1">IF('Randomized Data'!AE348 = 1, SNPs!$H$11 &amp; SNPs!$H$11, IF('Randomized Data'!AF348 = 1, SNPs!$H$11 &amp; INDIRECT("SNPs!" &amp; CHAR(72 +'Randomized Data'!AG348) &amp; "11"), INDIRECT("SNPs!" &amp; CHAR(72 +'Randomized Data'!AG348) &amp; "11") &amp; INDIRECT("SNPs!" &amp; CHAR(72 +'Randomized Data'!AG348) &amp; "11")))</f>
        <v>CC</v>
      </c>
      <c r="AV348" t="str">
        <f>SNPs!$F$12</f>
        <v>rs1057910</v>
      </c>
      <c r="AW348">
        <f>SNPs!$C$12</f>
        <v>10</v>
      </c>
      <c r="AX348">
        <f>SNPs!$D$12</f>
        <v>94981296</v>
      </c>
      <c r="AY348" s="7" t="str">
        <f ca="1">IF('Randomized Data'!AH348 = 1, SNPs!$H$12 &amp; SNPs!$H$12, IF('Randomized Data'!AI348 = 1, SNPs!$H$12 &amp; INDIRECT("SNPs!" &amp; CHAR(72 +'Randomized Data'!AJ348) &amp; "12"), INDIRECT("SNPs!" &amp; CHAR(72 +'Randomized Data'!AJ348) &amp; "12") &amp; INDIRECT("SNPs!" &amp; CHAR(72 +'Randomized Data'!AJ348) &amp; "12")))</f>
        <v>AA</v>
      </c>
      <c r="AZ348" t="str">
        <f>SNPs!$F$13</f>
        <v>rs1799853</v>
      </c>
      <c r="BA348">
        <f>SNPs!$C$13</f>
        <v>10</v>
      </c>
      <c r="BB348">
        <f>SNPs!$D$13</f>
        <v>94942290</v>
      </c>
      <c r="BC348" s="7" t="str">
        <f ca="1">IF('Randomized Data'!AK348 = 1, SNPs!$H$13 &amp; SNPs!$H$13, IF('Randomized Data'!AL348 = 1, SNPs!$H$13 &amp; INDIRECT("SNPs!" &amp; CHAR(72 +'Randomized Data'!AM348) &amp; "13"), INDIRECT("SNPs!" &amp; CHAR(72 +'Randomized Data'!AM348) &amp; "13") &amp; INDIRECT("SNPs!" &amp; CHAR(72 +'Randomized Data'!AM348) &amp; "13")))</f>
        <v>CC</v>
      </c>
      <c r="BD348" t="str">
        <f>SNPs!$F$14</f>
        <v>rs9923231</v>
      </c>
      <c r="BE348">
        <f>SNPs!$C$14</f>
        <v>16</v>
      </c>
      <c r="BF348">
        <f>SNPs!$D$14</f>
        <v>31096368</v>
      </c>
      <c r="BG348" s="7" t="str">
        <f ca="1">IF('Randomized Data'!AN348 = 1, SNPs!$H$14 &amp; SNPs!$H$14, IF('Randomized Data'!AO348 = 1, SNPs!$H$14 &amp; INDIRECT("SNPs!" &amp; CHAR(72 +'Randomized Data'!AP348) &amp; "14"), INDIRECT("SNPs!" &amp; CHAR(72 +'Randomized Data'!AP348) &amp; "14") &amp; INDIRECT("SNPs!" &amp; CHAR(72 +'Randomized Data'!AP348) &amp; "14")))</f>
        <v>AA</v>
      </c>
      <c r="BH348" t="str">
        <f>SNPs!$F$15</f>
        <v>rs9934438</v>
      </c>
      <c r="BI348">
        <f>SNPs!$C$15</f>
        <v>16</v>
      </c>
      <c r="BJ348">
        <f>SNPs!$D$15</f>
        <v>31093557</v>
      </c>
      <c r="BK348" s="7" t="str">
        <f ca="1">IF('Randomized Data'!AQ348 = 1, SNPs!$H$15 &amp; SNPs!$H$15, IF('Randomized Data'!AR348 = 1, SNPs!$H$15 &amp; INDIRECT("SNPs!" &amp; CHAR(72 +'Randomized Data'!AS348) &amp; "15"), INDIRECT("SNPs!" &amp; CHAR(72 +'Randomized Data'!AS348) &amp; "15") &amp; INDIRECT("SNPs!" &amp; CHAR(72 +'Randomized Data'!AS348) &amp; "15")))</f>
        <v>GA</v>
      </c>
      <c r="BL348" t="str">
        <f>SNPs!$F$16</f>
        <v>rs8050894</v>
      </c>
      <c r="BM348">
        <f>SNPs!$C$16</f>
        <v>16</v>
      </c>
      <c r="BN348">
        <f>SNPs!$D$16</f>
        <v>31093188</v>
      </c>
      <c r="BO348" s="7" t="str">
        <f ca="1">IF('Randomized Data'!AT348 = 1, SNPs!$H$16 &amp; SNPs!$H$16, IF('Randomized Data'!AU348 = 1, SNPs!$H$16 &amp; INDIRECT("SNPs!" &amp; CHAR(72 +'Randomized Data'!AV348) &amp; "16"), INDIRECT("SNPs!" &amp; CHAR(72 +'Randomized Data'!AV348) &amp; "16") &amp; INDIRECT("SNPs!" &amp; CHAR(72 +'Randomized Data'!AV348) &amp; "16")))</f>
        <v>CC</v>
      </c>
      <c r="BP348" t="str">
        <f>SNPs!$F$17</f>
        <v>rs6025</v>
      </c>
      <c r="BQ348">
        <f>SNPs!$C$17</f>
        <v>1</v>
      </c>
      <c r="BR348">
        <f>SNPs!$D$17</f>
        <v>169549811</v>
      </c>
      <c r="BS348" s="7" t="str">
        <f ca="1">IF('Randomized Data'!AW348 = 1, SNPs!$H$17 &amp; SNPs!$H$17, IF('Randomized Data'!AX348 = 1, SNPs!$H$17 &amp; INDIRECT("SNPs!" &amp; CHAR(72 +'Randomized Data'!AY348) &amp; "17"), INDIRECT("SNPs!" &amp; CHAR(72 +'Randomized Data'!AY348) &amp; "17") &amp; INDIRECT("SNPs!" &amp; CHAR(72 +'Randomized Data'!AY348) &amp; "17")))</f>
        <v>GA</v>
      </c>
      <c r="BT348" t="str">
        <f>SNPs!$F$18</f>
        <v>rs1799963</v>
      </c>
      <c r="BU348">
        <f>SNPs!$C$18</f>
        <v>11</v>
      </c>
      <c r="BV348">
        <f>SNPs!$D$18</f>
        <v>46739505</v>
      </c>
      <c r="BW348" s="7" t="str">
        <f ca="1">IF('Randomized Data'!AZ348 = 1, SNPs!$H$18 &amp; SNPs!$H$18, IF('Randomized Data'!BA348 = 1, SNPs!$H$18 &amp; INDIRECT("SNPs!" &amp; CHAR(72 +'Randomized Data'!BB348) &amp; "18"), INDIRECT("SNPs!" &amp; CHAR(72 +'Randomized Data'!BB348) &amp; "18") &amp; INDIRECT("SNPs!" &amp; CHAR(72 +'Randomized Data'!BB348) &amp; "18")))</f>
        <v>AA</v>
      </c>
      <c r="BX348" t="str">
        <f>SNPs!$F$19</f>
        <v>rs121913626</v>
      </c>
      <c r="BY348">
        <f>SNPs!$C$19</f>
        <v>14</v>
      </c>
      <c r="BZ348">
        <f>SNPs!$D$19</f>
        <v>23427723</v>
      </c>
      <c r="CA348" s="7" t="str">
        <f ca="1">IF('Randomized Data'!BC348 = 1, SNPs!$H$19 &amp; SNPs!$H$19, IF('Randomized Data'!BD348 = 1, SNPs!$H$19 &amp; INDIRECT("SNPs!" &amp; CHAR(72 +'Randomized Data'!BE348) &amp; "19"), INDIRECT("SNPs!" &amp; CHAR(72 +'Randomized Data'!BE348) &amp; "19") &amp; INDIRECT("SNPs!" &amp; CHAR(72 +'Randomized Data'!BE348) &amp; "19")))</f>
        <v>GG</v>
      </c>
      <c r="CB348" t="str">
        <f>SNPs!$F$20</f>
        <v>rs3218713</v>
      </c>
      <c r="CC348">
        <f>SNPs!$C$20</f>
        <v>14</v>
      </c>
      <c r="CD348">
        <f>SNPs!$D$20</f>
        <v>23431468</v>
      </c>
      <c r="CE348" s="7" t="str">
        <f ca="1">IF('Randomized Data'!BF348 = 1, SNPs!$H$20 &amp; SNPs!$H$20, IF('Randomized Data'!BG348 = 1, SNPs!$H$20 &amp; INDIRECT("SNPs!" &amp; CHAR(72 +'Randomized Data'!BH348) &amp; "20"), INDIRECT("SNPs!" &amp; CHAR(72 +'Randomized Data'!BH348) &amp; "20") &amp; INDIRECT("SNPs!" &amp; CHAR(72 +'Randomized Data'!BH348) &amp; "20")))</f>
        <v>GA</v>
      </c>
      <c r="CF348" t="str">
        <f>SNPs!$F$21</f>
        <v>rs3218714</v>
      </c>
      <c r="CG348">
        <f>SNPs!$C$21</f>
        <v>14</v>
      </c>
      <c r="CH348">
        <f>SNPs!$D$21</f>
        <v>23429279</v>
      </c>
      <c r="CI348" s="7" t="str">
        <f ca="1">IF('Randomized Data'!BI348 = 1, SNPs!$H$21 &amp; SNPs!$H$21, IF('Randomized Data'!BJ348 = 1, SNPs!$H$21 &amp; INDIRECT("SNPs!" &amp; CHAR(72 +'Randomized Data'!BK348) &amp; "21"), INDIRECT("SNPs!" &amp; CHAR(72 +'Randomized Data'!BK348) &amp; "21") &amp; INDIRECT("SNPs!" &amp; CHAR(72 +'Randomized Data'!BK348) &amp; "21")))</f>
        <v>CT</v>
      </c>
      <c r="CJ348" t="str">
        <f>SNPs!$F$22</f>
        <v>rs121964855</v>
      </c>
      <c r="CK348">
        <f>SNPs!$C$22</f>
        <v>1</v>
      </c>
      <c r="CL348">
        <f>SNPs!$D$22</f>
        <v>201365638</v>
      </c>
      <c r="CM348" s="7" t="str">
        <f ca="1">IF('Randomized Data'!BL348 = 1, SNPs!$H$22 &amp; SNPs!$H$22, IF('Randomized Data'!BM348 = 1, SNPs!$H$22 &amp; INDIRECT("SNPs!" &amp; CHAR(72 +'Randomized Data'!BN348) &amp; "22"), INDIRECT("SNPs!" &amp; CHAR(72 +'Randomized Data'!BN348) &amp; "22") &amp; INDIRECT("SNPs!" &amp; CHAR(72 +'Randomized Data'!BN348) &amp; "22")))</f>
        <v>TT</v>
      </c>
      <c r="CN348" t="str">
        <f>SNPs!$F$23</f>
        <v>rs121964856</v>
      </c>
      <c r="CO348">
        <f>SNPs!$C$23</f>
        <v>1</v>
      </c>
      <c r="CP348">
        <f>SNPs!$D$23</f>
        <v>201365297</v>
      </c>
      <c r="CQ348" s="7" t="str">
        <f ca="1">IF('Randomized Data'!BO348 = 1, SNPs!$H$23 &amp; SNPs!$H$23, IF('Randomized Data'!BP348 = 1, SNPs!$H$23 &amp; INDIRECT("SNPs!" &amp; CHAR(72 +'Randomized Data'!BQ348) &amp; "23"), INDIRECT("SNPs!" &amp; CHAR(72 +'Randomized Data'!BQ348) &amp; "23") &amp; INDIRECT("SNPs!" &amp; CHAR(72 +'Randomized Data'!BQ348) &amp; "23")))</f>
        <v>GA</v>
      </c>
      <c r="CR348" t="str">
        <f>SNPs!$F$24</f>
        <v>rs121964857</v>
      </c>
      <c r="CS348">
        <f>SNPs!$C$24</f>
        <v>1</v>
      </c>
      <c r="CT348">
        <f>SNPs!$D$24</f>
        <v>201359245</v>
      </c>
      <c r="CU348" s="7" t="str">
        <f ca="1">IF('Randomized Data'!BR348 = 1, SNPs!$H$24 &amp; SNPs!$H$24, IF('Randomized Data'!BS348 = 1, SNPs!$H$24 &amp; INDIRECT("SNPs!" &amp; CHAR(72 +'Randomized Data'!BT348) &amp; "24"), INDIRECT("SNPs!" &amp; CHAR(72 +'Randomized Data'!BT348) &amp; "24") &amp; INDIRECT("SNPs!" &amp; CHAR(72 +'Randomized Data'!BT348) &amp; "24")))</f>
        <v>TT</v>
      </c>
      <c r="CV348" t="str">
        <f>SNPs!$F$25</f>
        <v>rs28934269</v>
      </c>
      <c r="CW348">
        <f>SNPs!$C$25</f>
        <v>15</v>
      </c>
      <c r="CX348">
        <f>SNPs!$D$25</f>
        <v>63060915</v>
      </c>
      <c r="CY348" s="7" t="str">
        <f ca="1">IF('Randomized Data'!BU348 = 1, SNPs!$H$25 &amp; SNPs!$H$25, IF('Randomized Data'!BV348 = 1, SNPs!$H$25 &amp; INDIRECT("SNPs!" &amp; CHAR(72 +'Randomized Data'!BW348) &amp; "25"), INDIRECT("SNPs!" &amp; CHAR(72 +'Randomized Data'!BW348) &amp; "25") &amp; INDIRECT("SNPs!" &amp; CHAR(72 +'Randomized Data'!BW348) &amp; "25")))</f>
        <v>AG</v>
      </c>
      <c r="CZ348" t="str">
        <f>SNPs!$F$26</f>
        <v>rs28934270</v>
      </c>
      <c r="DA348">
        <f>SNPs!$C$26</f>
        <v>15</v>
      </c>
      <c r="DB348">
        <f>SNPs!$D$26</f>
        <v>63060899</v>
      </c>
      <c r="DC348" s="7" t="str">
        <f ca="1">IF('Randomized Data'!BX348 = 1, SNPs!$H$26 &amp; SNPs!$H$26, IF('Randomized Data'!BY348 = 1, SNPs!$H$26 &amp; INDIRECT("SNPs!" &amp; CHAR(72 +'Randomized Data'!BZ348) &amp; "26"), INDIRECT("SNPs!" &amp; CHAR(72 +'Randomized Data'!BZ348) &amp; "26") &amp; INDIRECT("SNPs!" &amp; CHAR(72 +'Randomized Data'!BZ348) &amp; "26")))</f>
        <v>GA</v>
      </c>
      <c r="DD348" t="str">
        <f>SNPs!$F$27</f>
        <v>rs727504290</v>
      </c>
      <c r="DE348">
        <f>SNPs!$C$27</f>
        <v>15</v>
      </c>
      <c r="DF348">
        <f>SNPs!$D$27</f>
        <v>63042875</v>
      </c>
      <c r="DG348" s="7" t="str">
        <f ca="1">IF('Randomized Data'!CA348 = 1, SNPs!$H$27 &amp; SNPs!$H$27, IF('Randomized Data'!CB348 = 1, SNPs!$H$27 &amp; INDIRECT("SNPs!" &amp; CHAR(72 +'Randomized Data'!CC348) &amp; "27"), INDIRECT("SNPs!" &amp; CHAR(72 +'Randomized Data'!CC348) &amp; "27") &amp; INDIRECT("SNPs!" &amp; CHAR(72 +'Randomized Data'!CC348) &amp; "27")))</f>
        <v>GC</v>
      </c>
      <c r="DH348" t="str">
        <f>SNPs!$F$28</f>
        <v>rs104894504</v>
      </c>
      <c r="DI348">
        <f>SNPs!$C$28</f>
        <v>15</v>
      </c>
      <c r="DJ348">
        <f>SNPs!$D$28</f>
        <v>63057028</v>
      </c>
      <c r="DK348" s="7" t="str">
        <f ca="1">IF('Randomized Data'!CD348 = 1, SNPs!$H$28 &amp; SNPs!$H$28, IF('Randomized Data'!CE348 = 1, SNPs!$H$28 &amp; INDIRECT("SNPs!" &amp; CHAR(72 +'Randomized Data'!CF348) &amp; "28"), INDIRECT("SNPs!" &amp; CHAR(72 +'Randomized Data'!CF348) &amp; "28") &amp; INDIRECT("SNPs!" &amp; CHAR(72 +'Randomized Data'!CF348) &amp; "28")))</f>
        <v>TT</v>
      </c>
      <c r="DL348" t="str">
        <f>SNPs!$F$29</f>
        <v>rs375882485</v>
      </c>
      <c r="DM348">
        <f>SNPs!$C$29</f>
        <v>11</v>
      </c>
      <c r="DN348">
        <f>SNPs!$D$29</f>
        <v>47342698</v>
      </c>
      <c r="DO348" s="7" t="str">
        <f ca="1">IF('Randomized Data'!CG348 = 1, SNPs!$H$29 &amp; SNPs!$H$29, IF('Randomized Data'!CH348 = 1, SNPs!$H$29 &amp; INDIRECT("SNPs!" &amp; CHAR(72 +'Randomized Data'!CI348) &amp; "29"), INDIRECT("SNPs!" &amp; CHAR(72 +'Randomized Data'!CI348) &amp; "29") &amp; INDIRECT("SNPs!" &amp; CHAR(72 +'Randomized Data'!CI348) &amp; "29")))</f>
        <v>GA</v>
      </c>
      <c r="DP348" t="str">
        <f>SNPs!$F$30</f>
        <v>rs397516083</v>
      </c>
      <c r="DQ348">
        <f>SNPs!$C$30</f>
        <v>11</v>
      </c>
      <c r="DR348">
        <f>SNPs!$D$30</f>
        <v>47346379</v>
      </c>
      <c r="DS348" s="7" t="str">
        <f ca="1">IF('Randomized Data'!CJ348 = 1, SNPs!$H$30 &amp; SNPs!$H$30, IF('Randomized Data'!CK348 = 1, SNPs!$H$30 &amp; INDIRECT("SNPs!" &amp; CHAR(72 +'Randomized Data'!CL348) &amp; "30"), INDIRECT("SNPs!" &amp; CHAR(72 +'Randomized Data'!CL348) &amp; "30") &amp; INDIRECT("SNPs!" &amp; CHAR(72 +'Randomized Data'!CL348) &amp; "30")))</f>
        <v>GG</v>
      </c>
      <c r="DT348" t="str">
        <f>SNPs!$F$31</f>
        <v>rs397515937</v>
      </c>
      <c r="DU348">
        <f>SNPs!$C$31</f>
        <v>11</v>
      </c>
      <c r="DV348">
        <f>SNPs!$D$31</f>
        <v>47339792</v>
      </c>
      <c r="DW348" s="7" t="str">
        <f ca="1">IF('Randomized Data'!CM348 = 1, SNPs!$H$31 &amp; SNPs!$H$31, IF('Randomized Data'!CN348 = 1, SNPs!$H$31 &amp; INDIRECT("SNPs!" &amp; CHAR(72 +'Randomized Data'!CO348) &amp; "31"), INDIRECT("SNPs!" &amp; CHAR(72 +'Randomized Data'!CO348) &amp; "31") &amp; INDIRECT("SNPs!" &amp; CHAR(72 +'Randomized Data'!CO348) &amp; "31")))</f>
        <v>AG</v>
      </c>
      <c r="DX348" t="str">
        <f>SNPs!$F$32</f>
        <v>rs397516074</v>
      </c>
      <c r="DY348">
        <f>SNPs!$C$32</f>
        <v>11</v>
      </c>
      <c r="DZ348">
        <f>SNPs!$D$32</f>
        <v>47348424</v>
      </c>
      <c r="EA348" s="7" t="str">
        <f ca="1">IF('Randomized Data'!CP348 = 1, SNPs!$H$32 &amp; SNPs!$H$32, IF('Randomized Data'!CQ348 = 1, SNPs!$H$32 &amp; INDIRECT("SNPs!" &amp; CHAR(72 +'Randomized Data'!CR348) &amp; "32"), INDIRECT("SNPs!" &amp; CHAR(72 +'Randomized Data'!CR348) &amp; "32") &amp; INDIRECT("SNPs!" &amp; CHAR(72 +'Randomized Data'!CR348) &amp; "32")))</f>
        <v>AA</v>
      </c>
      <c r="EB348" t="str">
        <f>SNPs!$F$33</f>
        <v>rs397515963</v>
      </c>
      <c r="EC348">
        <f>SNPs!$C$33</f>
        <v>11</v>
      </c>
      <c r="ED348">
        <f>SNPs!$D$33</f>
        <v>47337729</v>
      </c>
      <c r="EE348" s="7" t="str">
        <f ca="1">IF('Randomized Data'!CS348 = 1, SNPs!$H$33 &amp; SNPs!$H$33, IF('Randomized Data'!CT348 = 1, SNPs!$H$33 &amp; INDIRECT("SNPs!" &amp; CHAR(72 +'Randomized Data'!CU348) &amp; "33"), INDIRECT("SNPs!" &amp; CHAR(72 +'Randomized Data'!CU348) &amp; "33") &amp; INDIRECT("SNPs!" &amp; CHAR(72 +'Randomized Data'!CU348) &amp; "33")))</f>
        <v>--</v>
      </c>
    </row>
    <row r="349" spans="1:13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  <c r="F349" s="3">
        <v>42201</v>
      </c>
      <c r="G349" s="9" t="str">
        <f>'Randomized Data'!C349</f>
        <v>NGS Lab</v>
      </c>
      <c r="H349" t="str">
        <f>SNPs!$F$2</f>
        <v>rs12248560</v>
      </c>
      <c r="I349">
        <f>SNPs!$C$2</f>
        <v>10</v>
      </c>
      <c r="J349">
        <f>SNPs!$D$2</f>
        <v>94761900</v>
      </c>
      <c r="K349" t="str">
        <f ca="1">IF('Randomized Data'!D349 = 1, SNPs!$H$2 &amp; SNPs!$H$2, IF('Randomized Data'!E349 = 1, SNPs!$H$2 &amp; INDIRECT("SNPs!" &amp; CHAR(72 +'Randomized Data'!F349) &amp; "2"), INDIRECT("SNPs!" &amp; CHAR(72 +'Randomized Data'!F349) &amp; "2") &amp; INDIRECT("SNPs!" &amp; CHAR(72 +'Randomized Data'!F349) &amp; "2")))</f>
        <v>CC</v>
      </c>
      <c r="L349" t="str">
        <f>SNPs!$F$3</f>
        <v>rs28399504</v>
      </c>
      <c r="M349">
        <f>SNPs!$C$3</f>
        <v>10</v>
      </c>
      <c r="N349">
        <f>SNPs!$D$3</f>
        <v>94762706</v>
      </c>
      <c r="O349" t="str">
        <f ca="1">IF('Randomized Data'!G349 = 1, SNPs!$H$3 &amp; SNPs!$H$3, IF('Randomized Data'!H349 = 1, SNPs!$H$3 &amp; INDIRECT("SNPs!" &amp; CHAR(72 +'Randomized Data'!I349) &amp; "3"), INDIRECT("SNPs!" &amp; CHAR(72 +'Randomized Data'!I349) &amp; "3") &amp; INDIRECT("SNPs!" &amp; CHAR(72 +'Randomized Data'!I349) &amp; "3")))</f>
        <v>AG</v>
      </c>
      <c r="P349" t="str">
        <f>SNPs!$F$4</f>
        <v>rs41291556</v>
      </c>
      <c r="Q349">
        <f>SNPs!$C$4</f>
        <v>10</v>
      </c>
      <c r="R349">
        <f>SNPs!$D$4</f>
        <v>94775416</v>
      </c>
      <c r="S349" t="str">
        <f ca="1">IF('Randomized Data'!J349 = 1, SNPs!$H$4 &amp; SNPs!$H$4, IF('Randomized Data'!K349 = 1, SNPs!$H$4 &amp; INDIRECT("SNPs!" &amp; CHAR(72 +'Randomized Data'!L349) &amp; "4"), INDIRECT("SNPs!" &amp; CHAR(72 +'Randomized Data'!L349) &amp; "4") &amp; INDIRECT("SNPs!" &amp; CHAR(72 +'Randomized Data'!L349) &amp; "4")))</f>
        <v>CC</v>
      </c>
      <c r="T349" t="str">
        <f>SNPs!$F$5</f>
        <v>rs72558184</v>
      </c>
      <c r="U349">
        <f>SNPs!$C$5</f>
        <v>10</v>
      </c>
      <c r="V349">
        <f>SNPs!$D$5</f>
        <v>96535210</v>
      </c>
      <c r="W349" t="str">
        <f ca="1">IF('Randomized Data'!M349 = 1, SNPs!$H$5 &amp; SNPs!$H$5, IF('Randomized Data'!N349 = 1, SNPs!$H$5 &amp; INDIRECT("SNPs!" &amp; CHAR(72 +'Randomized Data'!O349) &amp; "5"), INDIRECT("SNPs!" &amp; CHAR(72 +'Randomized Data'!O349) &amp; "5") &amp; INDIRECT("SNPs!" &amp; CHAR(72 +'Randomized Data'!O349) &amp; "5")))</f>
        <v>GG</v>
      </c>
      <c r="X349" t="str">
        <f>SNPs!$F$6</f>
        <v>rs4986893</v>
      </c>
      <c r="Y349">
        <f>SNPs!$C$6</f>
        <v>10</v>
      </c>
      <c r="Z349">
        <f>SNPs!$D$6</f>
        <v>94780653</v>
      </c>
      <c r="AA349" s="7" t="str">
        <f ca="1">IF('Randomized Data'!P349 = 1, SNPs!$H$6 &amp; SNPs!$H$6, IF('Randomized Data'!Q349 = 1, SNPs!$H$6 &amp; INDIRECT("SNPs!" &amp; CHAR(72 +'Randomized Data'!R349) &amp; "6"), INDIRECT("SNPs!" &amp; CHAR(72 +'Randomized Data'!R349) &amp; "6") &amp; INDIRECT("SNPs!" &amp; CHAR(72 +'Randomized Data'!R349) &amp; "6")))</f>
        <v>GA</v>
      </c>
      <c r="AB349" t="str">
        <f>SNPs!$F$7</f>
        <v>rs4244285</v>
      </c>
      <c r="AC349">
        <f>SNPs!$C$7</f>
        <v>10</v>
      </c>
      <c r="AD349">
        <f>SNPs!$D$7</f>
        <v>94781859</v>
      </c>
      <c r="AE349" s="7" t="str">
        <f ca="1">IF('Randomized Data'!S349 = 1, SNPs!$H$7 &amp; SNPs!$H$7, IF('Randomized Data'!T349 = 1, SNPs!$H$7 &amp; INDIRECT("SNPs!" &amp; CHAR(72 +'Randomized Data'!U349) &amp; "7"), INDIRECT("SNPs!" &amp; CHAR(72 +'Randomized Data'!U349) &amp; "7") &amp; INDIRECT("SNPs!" &amp; CHAR(72 +'Randomized Data'!U349) &amp; "7")))</f>
        <v>GG</v>
      </c>
      <c r="AF349" t="str">
        <f>SNPs!$F$8</f>
        <v>rs72558186</v>
      </c>
      <c r="AG349">
        <f>SNPs!$C$8</f>
        <v>10</v>
      </c>
      <c r="AH349">
        <f>SNPs!$D$8</f>
        <v>94781999</v>
      </c>
      <c r="AI349" s="7" t="str">
        <f ca="1">IF('Randomized Data'!V349 = 1, SNPs!$H$8 &amp; SNPs!$H$8, IF('Randomized Data'!W349 = 1, SNPs!$H$8 &amp; INDIRECT("SNPs!" &amp; CHAR(72 +'Randomized Data'!X349) &amp; "8"), INDIRECT("SNPs!" &amp; CHAR(72 +'Randomized Data'!X349) &amp; "8") &amp; INDIRECT("SNPs!" &amp; CHAR(72 +'Randomized Data'!X349) &amp; "8")))</f>
        <v>TT</v>
      </c>
      <c r="AJ349" t="str">
        <f>SNPs!$F$9</f>
        <v>rs56337013</v>
      </c>
      <c r="AK349">
        <f>SNPs!$C$9</f>
        <v>10</v>
      </c>
      <c r="AL349">
        <f>SNPs!$D$9</f>
        <v>94852738</v>
      </c>
      <c r="AM349" s="7" t="str">
        <f ca="1">IF('Randomized Data'!Y$2 = 1, SNPs!$H$9 &amp; SNPs!$H$9, IF('Randomized Data'!Z349 = 1, SNPs!$H$9 &amp; INDIRECT("SNPs!" &amp; CHAR(72 +'Randomized Data'!AA349) &amp; "9"), INDIRECT("SNPs!" &amp; CHAR(72 +'Randomized Data'!AA349) &amp; "9") &amp; INDIRECT("SNPs!" &amp; CHAR(72 +'Randomized Data'!AA349) &amp; "9")))</f>
        <v>CT</v>
      </c>
      <c r="AN349" t="str">
        <f>SNPs!$F$10</f>
        <v>rs17884712</v>
      </c>
      <c r="AO349">
        <f>SNPs!$C$10</f>
        <v>10</v>
      </c>
      <c r="AP349">
        <f>SNPs!$D$10</f>
        <v>94775489</v>
      </c>
      <c r="AQ349" s="7" t="str">
        <f ca="1">IF('Randomized Data'!AB349 = 1, SNPs!$H$10 &amp; SNPs!$H$10, IF('Randomized Data'!AC349 = 1, SNPs!$H$10 &amp; INDIRECT("SNPs!" &amp; CHAR(72 +'Randomized Data'!AD349) &amp; "10"), INDIRECT("SNPs!" &amp; CHAR(72 +'Randomized Data'!AD349) &amp; "10") &amp; INDIRECT("SNPs!" &amp; CHAR(72 +'Randomized Data'!AD349) &amp; "10")))</f>
        <v>AA</v>
      </c>
      <c r="AR349" t="str">
        <f>SNPs!$F$11</f>
        <v>rs6413438</v>
      </c>
      <c r="AS349">
        <f>SNPs!$C$11</f>
        <v>10</v>
      </c>
      <c r="AT349">
        <f>SNPs!$D$11</f>
        <v>94781858</v>
      </c>
      <c r="AU349" s="7" t="str">
        <f ca="1">IF('Randomized Data'!AE349 = 1, SNPs!$H$11 &amp; SNPs!$H$11, IF('Randomized Data'!AF349 = 1, SNPs!$H$11 &amp; INDIRECT("SNPs!" &amp; CHAR(72 +'Randomized Data'!AG349) &amp; "11"), INDIRECT("SNPs!" &amp; CHAR(72 +'Randomized Data'!AG349) &amp; "11") &amp; INDIRECT("SNPs!" &amp; CHAR(72 +'Randomized Data'!AG349) &amp; "11")))</f>
        <v>CC</v>
      </c>
      <c r="AV349" t="str">
        <f>SNPs!$F$12</f>
        <v>rs1057910</v>
      </c>
      <c r="AW349">
        <f>SNPs!$C$12</f>
        <v>10</v>
      </c>
      <c r="AX349">
        <f>SNPs!$D$12</f>
        <v>94981296</v>
      </c>
      <c r="AY349" s="7" t="str">
        <f ca="1">IF('Randomized Data'!AH349 = 1, SNPs!$H$12 &amp; SNPs!$H$12, IF('Randomized Data'!AI349 = 1, SNPs!$H$12 &amp; INDIRECT("SNPs!" &amp; CHAR(72 +'Randomized Data'!AJ349) &amp; "12"), INDIRECT("SNPs!" &amp; CHAR(72 +'Randomized Data'!AJ349) &amp; "12") &amp; INDIRECT("SNPs!" &amp; CHAR(72 +'Randomized Data'!AJ349) &amp; "12")))</f>
        <v>CC</v>
      </c>
      <c r="AZ349" t="str">
        <f>SNPs!$F$13</f>
        <v>rs1799853</v>
      </c>
      <c r="BA349">
        <f>SNPs!$C$13</f>
        <v>10</v>
      </c>
      <c r="BB349">
        <f>SNPs!$D$13</f>
        <v>94942290</v>
      </c>
      <c r="BC349" s="7" t="str">
        <f ca="1">IF('Randomized Data'!AK349 = 1, SNPs!$H$13 &amp; SNPs!$H$13, IF('Randomized Data'!AL349 = 1, SNPs!$H$13 &amp; INDIRECT("SNPs!" &amp; CHAR(72 +'Randomized Data'!AM349) &amp; "13"), INDIRECT("SNPs!" &amp; CHAR(72 +'Randomized Data'!AM349) &amp; "13") &amp; INDIRECT("SNPs!" &amp; CHAR(72 +'Randomized Data'!AM349) &amp; "13")))</f>
        <v>CC</v>
      </c>
      <c r="BD349" t="str">
        <f>SNPs!$F$14</f>
        <v>rs9923231</v>
      </c>
      <c r="BE349">
        <f>SNPs!$C$14</f>
        <v>16</v>
      </c>
      <c r="BF349">
        <f>SNPs!$D$14</f>
        <v>31096368</v>
      </c>
      <c r="BG349" s="7" t="str">
        <f ca="1">IF('Randomized Data'!AN349 = 1, SNPs!$H$14 &amp; SNPs!$H$14, IF('Randomized Data'!AO349 = 1, SNPs!$H$14 &amp; INDIRECT("SNPs!" &amp; CHAR(72 +'Randomized Data'!AP349) &amp; "14"), INDIRECT("SNPs!" &amp; CHAR(72 +'Randomized Data'!AP349) &amp; "14") &amp; INDIRECT("SNPs!" &amp; CHAR(72 +'Randomized Data'!AP349) &amp; "14")))</f>
        <v>CC</v>
      </c>
      <c r="BH349" t="str">
        <f>SNPs!$F$15</f>
        <v>rs9934438</v>
      </c>
      <c r="BI349">
        <f>SNPs!$C$15</f>
        <v>16</v>
      </c>
      <c r="BJ349">
        <f>SNPs!$D$15</f>
        <v>31093557</v>
      </c>
      <c r="BK349" s="7" t="str">
        <f ca="1">IF('Randomized Data'!AQ349 = 1, SNPs!$H$15 &amp; SNPs!$H$15, IF('Randomized Data'!AR349 = 1, SNPs!$H$15 &amp; INDIRECT("SNPs!" &amp; CHAR(72 +'Randomized Data'!AS349) &amp; "15"), INDIRECT("SNPs!" &amp; CHAR(72 +'Randomized Data'!AS349) &amp; "15") &amp; INDIRECT("SNPs!" &amp; CHAR(72 +'Randomized Data'!AS349) &amp; "15")))</f>
        <v>GG</v>
      </c>
      <c r="BL349" t="str">
        <f>SNPs!$F$16</f>
        <v>rs8050894</v>
      </c>
      <c r="BM349">
        <f>SNPs!$C$16</f>
        <v>16</v>
      </c>
      <c r="BN349">
        <f>SNPs!$D$16</f>
        <v>31093188</v>
      </c>
      <c r="BO349" s="7" t="str">
        <f ca="1">IF('Randomized Data'!AT349 = 1, SNPs!$H$16 &amp; SNPs!$H$16, IF('Randomized Data'!AU349 = 1, SNPs!$H$16 &amp; INDIRECT("SNPs!" &amp; CHAR(72 +'Randomized Data'!AV349) &amp; "16"), INDIRECT("SNPs!" &amp; CHAR(72 +'Randomized Data'!AV349) &amp; "16") &amp; INDIRECT("SNPs!" &amp; CHAR(72 +'Randomized Data'!AV349) &amp; "16")))</f>
        <v>CC</v>
      </c>
      <c r="BP349" t="str">
        <f>SNPs!$F$17</f>
        <v>rs6025</v>
      </c>
      <c r="BQ349">
        <f>SNPs!$C$17</f>
        <v>1</v>
      </c>
      <c r="BR349">
        <f>SNPs!$D$17</f>
        <v>169549811</v>
      </c>
      <c r="BS349" s="7" t="str">
        <f ca="1">IF('Randomized Data'!AW349 = 1, SNPs!$H$17 &amp; SNPs!$H$17, IF('Randomized Data'!AX349 = 1, SNPs!$H$17 &amp; INDIRECT("SNPs!" &amp; CHAR(72 +'Randomized Data'!AY349) &amp; "17"), INDIRECT("SNPs!" &amp; CHAR(72 +'Randomized Data'!AY349) &amp; "17") &amp; INDIRECT("SNPs!" &amp; CHAR(72 +'Randomized Data'!AY349) &amp; "17")))</f>
        <v>GG</v>
      </c>
      <c r="BT349" t="str">
        <f>SNPs!$F$18</f>
        <v>rs1799963</v>
      </c>
      <c r="BU349">
        <f>SNPs!$C$18</f>
        <v>11</v>
      </c>
      <c r="BV349">
        <f>SNPs!$D$18</f>
        <v>46739505</v>
      </c>
      <c r="BW349" s="7" t="str">
        <f ca="1">IF('Randomized Data'!AZ349 = 1, SNPs!$H$18 &amp; SNPs!$H$18, IF('Randomized Data'!BA349 = 1, SNPs!$H$18 &amp; INDIRECT("SNPs!" &amp; CHAR(72 +'Randomized Data'!BB349) &amp; "18"), INDIRECT("SNPs!" &amp; CHAR(72 +'Randomized Data'!BB349) &amp; "18") &amp; INDIRECT("SNPs!" &amp; CHAR(72 +'Randomized Data'!BB349) &amp; "18")))</f>
        <v>GA</v>
      </c>
      <c r="BX349" t="str">
        <f>SNPs!$F$19</f>
        <v>rs121913626</v>
      </c>
      <c r="BY349">
        <f>SNPs!$C$19</f>
        <v>14</v>
      </c>
      <c r="BZ349">
        <f>SNPs!$D$19</f>
        <v>23427723</v>
      </c>
      <c r="CA349" s="7" t="str">
        <f ca="1">IF('Randomized Data'!BC349 = 1, SNPs!$H$19 &amp; SNPs!$H$19, IF('Randomized Data'!BD349 = 1, SNPs!$H$19 &amp; INDIRECT("SNPs!" &amp; CHAR(72 +'Randomized Data'!BE349) &amp; "19"), INDIRECT("SNPs!" &amp; CHAR(72 +'Randomized Data'!BE349) &amp; "19") &amp; INDIRECT("SNPs!" &amp; CHAR(72 +'Randomized Data'!BE349) &amp; "19")))</f>
        <v>CC</v>
      </c>
      <c r="CB349" t="str">
        <f>SNPs!$F$20</f>
        <v>rs3218713</v>
      </c>
      <c r="CC349">
        <f>SNPs!$C$20</f>
        <v>14</v>
      </c>
      <c r="CD349">
        <f>SNPs!$D$20</f>
        <v>23431468</v>
      </c>
      <c r="CE349" s="7" t="str">
        <f ca="1">IF('Randomized Data'!BF349 = 1, SNPs!$H$20 &amp; SNPs!$H$20, IF('Randomized Data'!BG349 = 1, SNPs!$H$20 &amp; INDIRECT("SNPs!" &amp; CHAR(72 +'Randomized Data'!BH349) &amp; "20"), INDIRECT("SNPs!" &amp; CHAR(72 +'Randomized Data'!BH349) &amp; "20") &amp; INDIRECT("SNPs!" &amp; CHAR(72 +'Randomized Data'!BH349) &amp; "20")))</f>
        <v>GG</v>
      </c>
      <c r="CF349" t="str">
        <f>SNPs!$F$21</f>
        <v>rs3218714</v>
      </c>
      <c r="CG349">
        <f>SNPs!$C$21</f>
        <v>14</v>
      </c>
      <c r="CH349">
        <f>SNPs!$D$21</f>
        <v>23429279</v>
      </c>
      <c r="CI349" s="7" t="str">
        <f ca="1">IF('Randomized Data'!BI349 = 1, SNPs!$H$21 &amp; SNPs!$H$21, IF('Randomized Data'!BJ349 = 1, SNPs!$H$21 &amp; INDIRECT("SNPs!" &amp; CHAR(72 +'Randomized Data'!BK349) &amp; "21"), INDIRECT("SNPs!" &amp; CHAR(72 +'Randomized Data'!BK349) &amp; "21") &amp; INDIRECT("SNPs!" &amp; CHAR(72 +'Randomized Data'!BK349) &amp; "21")))</f>
        <v>CC</v>
      </c>
      <c r="CJ349" t="str">
        <f>SNPs!$F$22</f>
        <v>rs121964855</v>
      </c>
      <c r="CK349">
        <f>SNPs!$C$22</f>
        <v>1</v>
      </c>
      <c r="CL349">
        <f>SNPs!$D$22</f>
        <v>201365638</v>
      </c>
      <c r="CM349" s="7" t="str">
        <f ca="1">IF('Randomized Data'!BL349 = 1, SNPs!$H$22 &amp; SNPs!$H$22, IF('Randomized Data'!BM349 = 1, SNPs!$H$22 &amp; INDIRECT("SNPs!" &amp; CHAR(72 +'Randomized Data'!BN349) &amp; "22"), INDIRECT("SNPs!" &amp; CHAR(72 +'Randomized Data'!BN349) &amp; "22") &amp; INDIRECT("SNPs!" &amp; CHAR(72 +'Randomized Data'!BN349) &amp; "22")))</f>
        <v>TT</v>
      </c>
      <c r="CN349" t="str">
        <f>SNPs!$F$23</f>
        <v>rs121964856</v>
      </c>
      <c r="CO349">
        <f>SNPs!$C$23</f>
        <v>1</v>
      </c>
      <c r="CP349">
        <f>SNPs!$D$23</f>
        <v>201365297</v>
      </c>
      <c r="CQ349" s="7" t="str">
        <f ca="1">IF('Randomized Data'!BO349 = 1, SNPs!$H$23 &amp; SNPs!$H$23, IF('Randomized Data'!BP349 = 1, SNPs!$H$23 &amp; INDIRECT("SNPs!" &amp; CHAR(72 +'Randomized Data'!BQ349) &amp; "23"), INDIRECT("SNPs!" &amp; CHAR(72 +'Randomized Data'!BQ349) &amp; "23") &amp; INDIRECT("SNPs!" &amp; CHAR(72 +'Randomized Data'!BQ349) &amp; "23")))</f>
        <v>AA</v>
      </c>
      <c r="CR349" t="str">
        <f>SNPs!$F$24</f>
        <v>rs121964857</v>
      </c>
      <c r="CS349">
        <f>SNPs!$C$24</f>
        <v>1</v>
      </c>
      <c r="CT349">
        <f>SNPs!$D$24</f>
        <v>201359245</v>
      </c>
      <c r="CU349" s="7" t="str">
        <f ca="1">IF('Randomized Data'!BR349 = 1, SNPs!$H$24 &amp; SNPs!$H$24, IF('Randomized Data'!BS349 = 1, SNPs!$H$24 &amp; INDIRECT("SNPs!" &amp; CHAR(72 +'Randomized Data'!BT349) &amp; "24"), INDIRECT("SNPs!" &amp; CHAR(72 +'Randomized Data'!BT349) &amp; "24") &amp; INDIRECT("SNPs!" &amp; CHAR(72 +'Randomized Data'!BT349) &amp; "24")))</f>
        <v>TT</v>
      </c>
      <c r="CV349" t="str">
        <f>SNPs!$F$25</f>
        <v>rs28934269</v>
      </c>
      <c r="CW349">
        <f>SNPs!$C$25</f>
        <v>15</v>
      </c>
      <c r="CX349">
        <f>SNPs!$D$25</f>
        <v>63060915</v>
      </c>
      <c r="CY349" s="7" t="str">
        <f ca="1">IF('Randomized Data'!BU349 = 1, SNPs!$H$25 &amp; SNPs!$H$25, IF('Randomized Data'!BV349 = 1, SNPs!$H$25 &amp; INDIRECT("SNPs!" &amp; CHAR(72 +'Randomized Data'!BW349) &amp; "25"), INDIRECT("SNPs!" &amp; CHAR(72 +'Randomized Data'!BW349) &amp; "25") &amp; INDIRECT("SNPs!" &amp; CHAR(72 +'Randomized Data'!BW349) &amp; "25")))</f>
        <v>AA</v>
      </c>
      <c r="CZ349" t="str">
        <f>SNPs!$F$26</f>
        <v>rs28934270</v>
      </c>
      <c r="DA349">
        <f>SNPs!$C$26</f>
        <v>15</v>
      </c>
      <c r="DB349">
        <f>SNPs!$D$26</f>
        <v>63060899</v>
      </c>
      <c r="DC349" s="7" t="str">
        <f ca="1">IF('Randomized Data'!BX349 = 1, SNPs!$H$26 &amp; SNPs!$H$26, IF('Randomized Data'!BY349 = 1, SNPs!$H$26 &amp; INDIRECT("SNPs!" &amp; CHAR(72 +'Randomized Data'!BZ349) &amp; "26"), INDIRECT("SNPs!" &amp; CHAR(72 +'Randomized Data'!BZ349) &amp; "26") &amp; INDIRECT("SNPs!" &amp; CHAR(72 +'Randomized Data'!BZ349) &amp; "26")))</f>
        <v>GA</v>
      </c>
      <c r="DD349" t="str">
        <f>SNPs!$F$27</f>
        <v>rs727504290</v>
      </c>
      <c r="DE349">
        <f>SNPs!$C$27</f>
        <v>15</v>
      </c>
      <c r="DF349">
        <f>SNPs!$D$27</f>
        <v>63042875</v>
      </c>
      <c r="DG349" s="7" t="str">
        <f ca="1">IF('Randomized Data'!CA349 = 1, SNPs!$H$27 &amp; SNPs!$H$27, IF('Randomized Data'!CB349 = 1, SNPs!$H$27 &amp; INDIRECT("SNPs!" &amp; CHAR(72 +'Randomized Data'!CC349) &amp; "27"), INDIRECT("SNPs!" &amp; CHAR(72 +'Randomized Data'!CC349) &amp; "27") &amp; INDIRECT("SNPs!" &amp; CHAR(72 +'Randomized Data'!CC349) &amp; "27")))</f>
        <v>GC</v>
      </c>
      <c r="DH349" t="str">
        <f>SNPs!$F$28</f>
        <v>rs104894504</v>
      </c>
      <c r="DI349">
        <f>SNPs!$C$28</f>
        <v>15</v>
      </c>
      <c r="DJ349">
        <f>SNPs!$D$28</f>
        <v>63057028</v>
      </c>
      <c r="DK349" s="7" t="str">
        <f ca="1">IF('Randomized Data'!CD349 = 1, SNPs!$H$28 &amp; SNPs!$H$28, IF('Randomized Data'!CE349 = 1, SNPs!$H$28 &amp; INDIRECT("SNPs!" &amp; CHAR(72 +'Randomized Data'!CF349) &amp; "28"), INDIRECT("SNPs!" &amp; CHAR(72 +'Randomized Data'!CF349) &amp; "28") &amp; INDIRECT("SNPs!" &amp; CHAR(72 +'Randomized Data'!CF349) &amp; "28")))</f>
        <v>TC</v>
      </c>
      <c r="DL349" t="str">
        <f>SNPs!$F$29</f>
        <v>rs375882485</v>
      </c>
      <c r="DM349">
        <f>SNPs!$C$29</f>
        <v>11</v>
      </c>
      <c r="DN349">
        <f>SNPs!$D$29</f>
        <v>47342698</v>
      </c>
      <c r="DO349" s="7" t="str">
        <f ca="1">IF('Randomized Data'!CG349 = 1, SNPs!$H$29 &amp; SNPs!$H$29, IF('Randomized Data'!CH349 = 1, SNPs!$H$29 &amp; INDIRECT("SNPs!" &amp; CHAR(72 +'Randomized Data'!CI349) &amp; "29"), INDIRECT("SNPs!" &amp; CHAR(72 +'Randomized Data'!CI349) &amp; "29") &amp; INDIRECT("SNPs!" &amp; CHAR(72 +'Randomized Data'!CI349) &amp; "29")))</f>
        <v>GG</v>
      </c>
      <c r="DP349" t="str">
        <f>SNPs!$F$30</f>
        <v>rs397516083</v>
      </c>
      <c r="DQ349">
        <f>SNPs!$C$30</f>
        <v>11</v>
      </c>
      <c r="DR349">
        <f>SNPs!$D$30</f>
        <v>47346379</v>
      </c>
      <c r="DS349" s="7" t="str">
        <f ca="1">IF('Randomized Data'!CJ349 = 1, SNPs!$H$30 &amp; SNPs!$H$30, IF('Randomized Data'!CK349 = 1, SNPs!$H$30 &amp; INDIRECT("SNPs!" &amp; CHAR(72 +'Randomized Data'!CL349) &amp; "30"), INDIRECT("SNPs!" &amp; CHAR(72 +'Randomized Data'!CL349) &amp; "30") &amp; INDIRECT("SNPs!" &amp; CHAR(72 +'Randomized Data'!CL349) &amp; "30")))</f>
        <v>GG</v>
      </c>
      <c r="DT349" t="str">
        <f>SNPs!$F$31</f>
        <v>rs397515937</v>
      </c>
      <c r="DU349">
        <f>SNPs!$C$31</f>
        <v>11</v>
      </c>
      <c r="DV349">
        <f>SNPs!$D$31</f>
        <v>47339792</v>
      </c>
      <c r="DW349" s="7" t="str">
        <f ca="1">IF('Randomized Data'!CM349 = 1, SNPs!$H$31 &amp; SNPs!$H$31, IF('Randomized Data'!CN349 = 1, SNPs!$H$31 &amp; INDIRECT("SNPs!" &amp; CHAR(72 +'Randomized Data'!CO349) &amp; "31"), INDIRECT("SNPs!" &amp; CHAR(72 +'Randomized Data'!CO349) &amp; "31") &amp; INDIRECT("SNPs!" &amp; CHAR(72 +'Randomized Data'!CO349) &amp; "31")))</f>
        <v>AA</v>
      </c>
      <c r="DX349" t="str">
        <f>SNPs!$F$32</f>
        <v>rs397516074</v>
      </c>
      <c r="DY349">
        <f>SNPs!$C$32</f>
        <v>11</v>
      </c>
      <c r="DZ349">
        <f>SNPs!$D$32</f>
        <v>47348424</v>
      </c>
      <c r="EA349" s="7" t="str">
        <f ca="1">IF('Randomized Data'!CP349 = 1, SNPs!$H$32 &amp; SNPs!$H$32, IF('Randomized Data'!CQ349 = 1, SNPs!$H$32 &amp; INDIRECT("SNPs!" &amp; CHAR(72 +'Randomized Data'!CR349) &amp; "32"), INDIRECT("SNPs!" &amp; CHAR(72 +'Randomized Data'!CR349) &amp; "32") &amp; INDIRECT("SNPs!" &amp; CHAR(72 +'Randomized Data'!CR349) &amp; "32")))</f>
        <v>GG</v>
      </c>
      <c r="EB349" t="str">
        <f>SNPs!$F$33</f>
        <v>rs397515963</v>
      </c>
      <c r="EC349">
        <f>SNPs!$C$33</f>
        <v>11</v>
      </c>
      <c r="ED349">
        <f>SNPs!$D$33</f>
        <v>47337729</v>
      </c>
      <c r="EE349" s="7" t="str">
        <f ca="1">IF('Randomized Data'!CS349 = 1, SNPs!$H$33 &amp; SNPs!$H$33, IF('Randomized Data'!CT349 = 1, SNPs!$H$33 &amp; INDIRECT("SNPs!" &amp; CHAR(72 +'Randomized Data'!CU349) &amp; "33"), INDIRECT("SNPs!" &amp; CHAR(72 +'Randomized Data'!CU349) &amp; "33") &amp; INDIRECT("SNPs!" &amp; CHAR(72 +'Randomized Data'!CU349) &amp; "33")))</f>
        <v>GG</v>
      </c>
    </row>
    <row r="350" spans="1:13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  <c r="F350" s="3">
        <v>42155</v>
      </c>
      <c r="G350" s="9" t="str">
        <f>'Randomized Data'!C350</f>
        <v>External Lab</v>
      </c>
      <c r="H350" t="str">
        <f>SNPs!$F$2</f>
        <v>rs12248560</v>
      </c>
      <c r="I350">
        <f>SNPs!$C$2</f>
        <v>10</v>
      </c>
      <c r="J350">
        <f>SNPs!$D$2</f>
        <v>94761900</v>
      </c>
      <c r="K350" t="str">
        <f ca="1">IF('Randomized Data'!D350 = 1, SNPs!$H$2 &amp; SNPs!$H$2, IF('Randomized Data'!E350 = 1, SNPs!$H$2 &amp; INDIRECT("SNPs!" &amp; CHAR(72 +'Randomized Data'!F350) &amp; "2"), INDIRECT("SNPs!" &amp; CHAR(72 +'Randomized Data'!F350) &amp; "2") &amp; INDIRECT("SNPs!" &amp; CHAR(72 +'Randomized Data'!F350) &amp; "2")))</f>
        <v>AA</v>
      </c>
      <c r="L350" t="str">
        <f>SNPs!$F$3</f>
        <v>rs28399504</v>
      </c>
      <c r="M350">
        <f>SNPs!$C$3</f>
        <v>10</v>
      </c>
      <c r="N350">
        <f>SNPs!$D$3</f>
        <v>94762706</v>
      </c>
      <c r="O350" t="str">
        <f ca="1">IF('Randomized Data'!G350 = 1, SNPs!$H$3 &amp; SNPs!$H$3, IF('Randomized Data'!H350 = 1, SNPs!$H$3 &amp; INDIRECT("SNPs!" &amp; CHAR(72 +'Randomized Data'!I350) &amp; "3"), INDIRECT("SNPs!" &amp; CHAR(72 +'Randomized Data'!I350) &amp; "3") &amp; INDIRECT("SNPs!" &amp; CHAR(72 +'Randomized Data'!I350) &amp; "3")))</f>
        <v>AA</v>
      </c>
      <c r="P350" t="str">
        <f>SNPs!$F$4</f>
        <v>rs41291556</v>
      </c>
      <c r="Q350">
        <f>SNPs!$C$4</f>
        <v>10</v>
      </c>
      <c r="R350">
        <f>SNPs!$D$4</f>
        <v>94775416</v>
      </c>
      <c r="S350" t="str">
        <f ca="1">IF('Randomized Data'!J350 = 1, SNPs!$H$4 &amp; SNPs!$H$4, IF('Randomized Data'!K350 = 1, SNPs!$H$4 &amp; INDIRECT("SNPs!" &amp; CHAR(72 +'Randomized Data'!L350) &amp; "4"), INDIRECT("SNPs!" &amp; CHAR(72 +'Randomized Data'!L350) &amp; "4") &amp; INDIRECT("SNPs!" &amp; CHAR(72 +'Randomized Data'!L350) &amp; "4")))</f>
        <v>TT</v>
      </c>
      <c r="T350" t="str">
        <f>SNPs!$F$5</f>
        <v>rs72558184</v>
      </c>
      <c r="U350">
        <f>SNPs!$C$5</f>
        <v>10</v>
      </c>
      <c r="V350">
        <f>SNPs!$D$5</f>
        <v>96535210</v>
      </c>
      <c r="W350" t="str">
        <f ca="1">IF('Randomized Data'!M350 = 1, SNPs!$H$5 &amp; SNPs!$H$5, IF('Randomized Data'!N350 = 1, SNPs!$H$5 &amp; INDIRECT("SNPs!" &amp; CHAR(72 +'Randomized Data'!O350) &amp; "5"), INDIRECT("SNPs!" &amp; CHAR(72 +'Randomized Data'!O350) &amp; "5") &amp; INDIRECT("SNPs!" &amp; CHAR(72 +'Randomized Data'!O350) &amp; "5")))</f>
        <v>AA</v>
      </c>
      <c r="X350" t="str">
        <f>SNPs!$F$6</f>
        <v>rs4986893</v>
      </c>
      <c r="Y350">
        <f>SNPs!$C$6</f>
        <v>10</v>
      </c>
      <c r="Z350">
        <f>SNPs!$D$6</f>
        <v>94780653</v>
      </c>
      <c r="AA350" s="7" t="str">
        <f ca="1">IF('Randomized Data'!P350 = 1, SNPs!$H$6 &amp; SNPs!$H$6, IF('Randomized Data'!Q350 = 1, SNPs!$H$6 &amp; INDIRECT("SNPs!" &amp; CHAR(72 +'Randomized Data'!R350) &amp; "6"), INDIRECT("SNPs!" &amp; CHAR(72 +'Randomized Data'!R350) &amp; "6") &amp; INDIRECT("SNPs!" &amp; CHAR(72 +'Randomized Data'!R350) &amp; "6")))</f>
        <v>GG</v>
      </c>
      <c r="AB350" t="str">
        <f>SNPs!$F$7</f>
        <v>rs4244285</v>
      </c>
      <c r="AC350">
        <f>SNPs!$C$7</f>
        <v>10</v>
      </c>
      <c r="AD350">
        <f>SNPs!$D$7</f>
        <v>94781859</v>
      </c>
      <c r="AE350" s="7" t="str">
        <f ca="1">IF('Randomized Data'!S350 = 1, SNPs!$H$7 &amp; SNPs!$H$7, IF('Randomized Data'!T350 = 1, SNPs!$H$7 &amp; INDIRECT("SNPs!" &amp; CHAR(72 +'Randomized Data'!U350) &amp; "7"), INDIRECT("SNPs!" &amp; CHAR(72 +'Randomized Data'!U350) &amp; "7") &amp; INDIRECT("SNPs!" &amp; CHAR(72 +'Randomized Data'!U350) &amp; "7")))</f>
        <v>GG</v>
      </c>
      <c r="AF350" t="str">
        <f>SNPs!$F$8</f>
        <v>rs72558186</v>
      </c>
      <c r="AG350">
        <f>SNPs!$C$8</f>
        <v>10</v>
      </c>
      <c r="AH350">
        <f>SNPs!$D$8</f>
        <v>94781999</v>
      </c>
      <c r="AI350" s="7" t="str">
        <f ca="1">IF('Randomized Data'!V350 = 1, SNPs!$H$8 &amp; SNPs!$H$8, IF('Randomized Data'!W350 = 1, SNPs!$H$8 &amp; INDIRECT("SNPs!" &amp; CHAR(72 +'Randomized Data'!X350) &amp; "8"), INDIRECT("SNPs!" &amp; CHAR(72 +'Randomized Data'!X350) &amp; "8") &amp; INDIRECT("SNPs!" &amp; CHAR(72 +'Randomized Data'!X350) &amp; "8")))</f>
        <v>TA</v>
      </c>
      <c r="AJ350" t="str">
        <f>SNPs!$F$9</f>
        <v>rs56337013</v>
      </c>
      <c r="AK350">
        <f>SNPs!$C$9</f>
        <v>10</v>
      </c>
      <c r="AL350">
        <f>SNPs!$D$9</f>
        <v>94852738</v>
      </c>
      <c r="AM350" s="7" t="str">
        <f ca="1">IF('Randomized Data'!Y$2 = 1, SNPs!$H$9 &amp; SNPs!$H$9, IF('Randomized Data'!Z350 = 1, SNPs!$H$9 &amp; INDIRECT("SNPs!" &amp; CHAR(72 +'Randomized Data'!AA350) &amp; "9"), INDIRECT("SNPs!" &amp; CHAR(72 +'Randomized Data'!AA350) &amp; "9") &amp; INDIRECT("SNPs!" &amp; CHAR(72 +'Randomized Data'!AA350) &amp; "9")))</f>
        <v>TT</v>
      </c>
      <c r="AN350" t="str">
        <f>SNPs!$F$10</f>
        <v>rs17884712</v>
      </c>
      <c r="AO350">
        <f>SNPs!$C$10</f>
        <v>10</v>
      </c>
      <c r="AP350">
        <f>SNPs!$D$10</f>
        <v>94775489</v>
      </c>
      <c r="AQ350" s="7" t="str">
        <f ca="1">IF('Randomized Data'!AB350 = 1, SNPs!$H$10 &amp; SNPs!$H$10, IF('Randomized Data'!AC350 = 1, SNPs!$H$10 &amp; INDIRECT("SNPs!" &amp; CHAR(72 +'Randomized Data'!AD350) &amp; "10"), INDIRECT("SNPs!" &amp; CHAR(72 +'Randomized Data'!AD350) &amp; "10") &amp; INDIRECT("SNPs!" &amp; CHAR(72 +'Randomized Data'!AD350) &amp; "10")))</f>
        <v>AA</v>
      </c>
      <c r="AR350" t="str">
        <f>SNPs!$F$11</f>
        <v>rs6413438</v>
      </c>
      <c r="AS350">
        <f>SNPs!$C$11</f>
        <v>10</v>
      </c>
      <c r="AT350">
        <f>SNPs!$D$11</f>
        <v>94781858</v>
      </c>
      <c r="AU350" s="7" t="str">
        <f ca="1">IF('Randomized Data'!AE350 = 1, SNPs!$H$11 &amp; SNPs!$H$11, IF('Randomized Data'!AF350 = 1, SNPs!$H$11 &amp; INDIRECT("SNPs!" &amp; CHAR(72 +'Randomized Data'!AG350) &amp; "11"), INDIRECT("SNPs!" &amp; CHAR(72 +'Randomized Data'!AG350) &amp; "11") &amp; INDIRECT("SNPs!" &amp; CHAR(72 +'Randomized Data'!AG350) &amp; "11")))</f>
        <v>CT</v>
      </c>
      <c r="AV350" t="str">
        <f>SNPs!$F$12</f>
        <v>rs1057910</v>
      </c>
      <c r="AW350">
        <f>SNPs!$C$12</f>
        <v>10</v>
      </c>
      <c r="AX350">
        <f>SNPs!$D$12</f>
        <v>94981296</v>
      </c>
      <c r="AY350" s="7" t="str">
        <f ca="1">IF('Randomized Data'!AH350 = 1, SNPs!$H$12 &amp; SNPs!$H$12, IF('Randomized Data'!AI350 = 1, SNPs!$H$12 &amp; INDIRECT("SNPs!" &amp; CHAR(72 +'Randomized Data'!AJ350) &amp; "12"), INDIRECT("SNPs!" &amp; CHAR(72 +'Randomized Data'!AJ350) &amp; "12") &amp; INDIRECT("SNPs!" &amp; CHAR(72 +'Randomized Data'!AJ350) &amp; "12")))</f>
        <v>AA</v>
      </c>
      <c r="AZ350" t="str">
        <f>SNPs!$F$13</f>
        <v>rs1799853</v>
      </c>
      <c r="BA350">
        <f>SNPs!$C$13</f>
        <v>10</v>
      </c>
      <c r="BB350">
        <f>SNPs!$D$13</f>
        <v>94942290</v>
      </c>
      <c r="BC350" s="7" t="str">
        <f ca="1">IF('Randomized Data'!AK350 = 1, SNPs!$H$13 &amp; SNPs!$H$13, IF('Randomized Data'!AL350 = 1, SNPs!$H$13 &amp; INDIRECT("SNPs!" &amp; CHAR(72 +'Randomized Data'!AM350) &amp; "13"), INDIRECT("SNPs!" &amp; CHAR(72 +'Randomized Data'!AM350) &amp; "13") &amp; INDIRECT("SNPs!" &amp; CHAR(72 +'Randomized Data'!AM350) &amp; "13")))</f>
        <v>TT</v>
      </c>
      <c r="BD350" t="str">
        <f>SNPs!$F$14</f>
        <v>rs9923231</v>
      </c>
      <c r="BE350">
        <f>SNPs!$C$14</f>
        <v>16</v>
      </c>
      <c r="BF350">
        <f>SNPs!$D$14</f>
        <v>31096368</v>
      </c>
      <c r="BG350" s="7" t="str">
        <f ca="1">IF('Randomized Data'!AN350 = 1, SNPs!$H$14 &amp; SNPs!$H$14, IF('Randomized Data'!AO350 = 1, SNPs!$H$14 &amp; INDIRECT("SNPs!" &amp; CHAR(72 +'Randomized Data'!AP350) &amp; "14"), INDIRECT("SNPs!" &amp; CHAR(72 +'Randomized Data'!AP350) &amp; "14") &amp; INDIRECT("SNPs!" &amp; CHAR(72 +'Randomized Data'!AP350) &amp; "14")))</f>
        <v>CG</v>
      </c>
      <c r="BH350" t="str">
        <f>SNPs!$F$15</f>
        <v>rs9934438</v>
      </c>
      <c r="BI350">
        <f>SNPs!$C$15</f>
        <v>16</v>
      </c>
      <c r="BJ350">
        <f>SNPs!$D$15</f>
        <v>31093557</v>
      </c>
      <c r="BK350" s="7" t="str">
        <f ca="1">IF('Randomized Data'!AQ350 = 1, SNPs!$H$15 &amp; SNPs!$H$15, IF('Randomized Data'!AR350 = 1, SNPs!$H$15 &amp; INDIRECT("SNPs!" &amp; CHAR(72 +'Randomized Data'!AS350) &amp; "15"), INDIRECT("SNPs!" &amp; CHAR(72 +'Randomized Data'!AS350) &amp; "15") &amp; INDIRECT("SNPs!" &amp; CHAR(72 +'Randomized Data'!AS350) &amp; "15")))</f>
        <v>GA</v>
      </c>
      <c r="BL350" t="str">
        <f>SNPs!$F$16</f>
        <v>rs8050894</v>
      </c>
      <c r="BM350">
        <f>SNPs!$C$16</f>
        <v>16</v>
      </c>
      <c r="BN350">
        <f>SNPs!$D$16</f>
        <v>31093188</v>
      </c>
      <c r="BO350" s="7" t="str">
        <f ca="1">IF('Randomized Data'!AT350 = 1, SNPs!$H$16 &amp; SNPs!$H$16, IF('Randomized Data'!AU350 = 1, SNPs!$H$16 &amp; INDIRECT("SNPs!" &amp; CHAR(72 +'Randomized Data'!AV350) &amp; "16"), INDIRECT("SNPs!" &amp; CHAR(72 +'Randomized Data'!AV350) &amp; "16") &amp; INDIRECT("SNPs!" &amp; CHAR(72 +'Randomized Data'!AV350) &amp; "16")))</f>
        <v>CC</v>
      </c>
      <c r="BP350" t="str">
        <f>SNPs!$F$17</f>
        <v>rs6025</v>
      </c>
      <c r="BQ350">
        <f>SNPs!$C$17</f>
        <v>1</v>
      </c>
      <c r="BR350">
        <f>SNPs!$D$17</f>
        <v>169549811</v>
      </c>
      <c r="BS350" s="7" t="str">
        <f ca="1">IF('Randomized Data'!AW350 = 1, SNPs!$H$17 &amp; SNPs!$H$17, IF('Randomized Data'!AX350 = 1, SNPs!$H$17 &amp; INDIRECT("SNPs!" &amp; CHAR(72 +'Randomized Data'!AY350) &amp; "17"), INDIRECT("SNPs!" &amp; CHAR(72 +'Randomized Data'!AY350) &amp; "17") &amp; INDIRECT("SNPs!" &amp; CHAR(72 +'Randomized Data'!AY350) &amp; "17")))</f>
        <v>GG</v>
      </c>
      <c r="BT350" t="str">
        <f>SNPs!$F$18</f>
        <v>rs1799963</v>
      </c>
      <c r="BU350">
        <f>SNPs!$C$18</f>
        <v>11</v>
      </c>
      <c r="BV350">
        <f>SNPs!$D$18</f>
        <v>46739505</v>
      </c>
      <c r="BW350" s="7" t="str">
        <f ca="1">IF('Randomized Data'!AZ350 = 1, SNPs!$H$18 &amp; SNPs!$H$18, IF('Randomized Data'!BA350 = 1, SNPs!$H$18 &amp; INDIRECT("SNPs!" &amp; CHAR(72 +'Randomized Data'!BB350) &amp; "18"), INDIRECT("SNPs!" &amp; CHAR(72 +'Randomized Data'!BB350) &amp; "18") &amp; INDIRECT("SNPs!" &amp; CHAR(72 +'Randomized Data'!BB350) &amp; "18")))</f>
        <v>GA</v>
      </c>
      <c r="BX350" t="str">
        <f>SNPs!$F$19</f>
        <v>rs121913626</v>
      </c>
      <c r="BY350">
        <f>SNPs!$C$19</f>
        <v>14</v>
      </c>
      <c r="BZ350">
        <f>SNPs!$D$19</f>
        <v>23427723</v>
      </c>
      <c r="CA350" s="7" t="str">
        <f ca="1">IF('Randomized Data'!BC350 = 1, SNPs!$H$19 &amp; SNPs!$H$19, IF('Randomized Data'!BD350 = 1, SNPs!$H$19 &amp; INDIRECT("SNPs!" &amp; CHAR(72 +'Randomized Data'!BE350) &amp; "19"), INDIRECT("SNPs!" &amp; CHAR(72 +'Randomized Data'!BE350) &amp; "19") &amp; INDIRECT("SNPs!" &amp; CHAR(72 +'Randomized Data'!BE350) &amp; "19")))</f>
        <v>GG</v>
      </c>
      <c r="CB350" t="str">
        <f>SNPs!$F$20</f>
        <v>rs3218713</v>
      </c>
      <c r="CC350">
        <f>SNPs!$C$20</f>
        <v>14</v>
      </c>
      <c r="CD350">
        <f>SNPs!$D$20</f>
        <v>23431468</v>
      </c>
      <c r="CE350" s="7" t="str">
        <f ca="1">IF('Randomized Data'!BF350 = 1, SNPs!$H$20 &amp; SNPs!$H$20, IF('Randomized Data'!BG350 = 1, SNPs!$H$20 &amp; INDIRECT("SNPs!" &amp; CHAR(72 +'Randomized Data'!BH350) &amp; "20"), INDIRECT("SNPs!" &amp; CHAR(72 +'Randomized Data'!BH350) &amp; "20") &amp; INDIRECT("SNPs!" &amp; CHAR(72 +'Randomized Data'!BH350) &amp; "20")))</f>
        <v>GA</v>
      </c>
      <c r="CF350" t="str">
        <f>SNPs!$F$21</f>
        <v>rs3218714</v>
      </c>
      <c r="CG350">
        <f>SNPs!$C$21</f>
        <v>14</v>
      </c>
      <c r="CH350">
        <f>SNPs!$D$21</f>
        <v>23429279</v>
      </c>
      <c r="CI350" s="7" t="str">
        <f ca="1">IF('Randomized Data'!BI350 = 1, SNPs!$H$21 &amp; SNPs!$H$21, IF('Randomized Data'!BJ350 = 1, SNPs!$H$21 &amp; INDIRECT("SNPs!" &amp; CHAR(72 +'Randomized Data'!BK350) &amp; "21"), INDIRECT("SNPs!" &amp; CHAR(72 +'Randomized Data'!BK350) &amp; "21") &amp; INDIRECT("SNPs!" &amp; CHAR(72 +'Randomized Data'!BK350) &amp; "21")))</f>
        <v>CC</v>
      </c>
      <c r="CJ350" t="str">
        <f>SNPs!$F$22</f>
        <v>rs121964855</v>
      </c>
      <c r="CK350">
        <f>SNPs!$C$22</f>
        <v>1</v>
      </c>
      <c r="CL350">
        <f>SNPs!$D$22</f>
        <v>201365638</v>
      </c>
      <c r="CM350" s="7" t="str">
        <f ca="1">IF('Randomized Data'!BL350 = 1, SNPs!$H$22 &amp; SNPs!$H$22, IF('Randomized Data'!BM350 = 1, SNPs!$H$22 &amp; INDIRECT("SNPs!" &amp; CHAR(72 +'Randomized Data'!BN350) &amp; "22"), INDIRECT("SNPs!" &amp; CHAR(72 +'Randomized Data'!BN350) &amp; "22") &amp; INDIRECT("SNPs!" &amp; CHAR(72 +'Randomized Data'!BN350) &amp; "22")))</f>
        <v>TA</v>
      </c>
      <c r="CN350" t="str">
        <f>SNPs!$F$23</f>
        <v>rs121964856</v>
      </c>
      <c r="CO350">
        <f>SNPs!$C$23</f>
        <v>1</v>
      </c>
      <c r="CP350">
        <f>SNPs!$D$23</f>
        <v>201365297</v>
      </c>
      <c r="CQ350" s="7" t="str">
        <f ca="1">IF('Randomized Data'!BO350 = 1, SNPs!$H$23 &amp; SNPs!$H$23, IF('Randomized Data'!BP350 = 1, SNPs!$H$23 &amp; INDIRECT("SNPs!" &amp; CHAR(72 +'Randomized Data'!BQ350) &amp; "23"), INDIRECT("SNPs!" &amp; CHAR(72 +'Randomized Data'!BQ350) &amp; "23") &amp; INDIRECT("SNPs!" &amp; CHAR(72 +'Randomized Data'!BQ350) &amp; "23")))</f>
        <v>GG</v>
      </c>
      <c r="CR350" t="str">
        <f>SNPs!$F$24</f>
        <v>rs121964857</v>
      </c>
      <c r="CS350">
        <f>SNPs!$C$24</f>
        <v>1</v>
      </c>
      <c r="CT350">
        <f>SNPs!$D$24</f>
        <v>201359245</v>
      </c>
      <c r="CU350" s="7" t="str">
        <f ca="1">IF('Randomized Data'!BR350 = 1, SNPs!$H$24 &amp; SNPs!$H$24, IF('Randomized Data'!BS350 = 1, SNPs!$H$24 &amp; INDIRECT("SNPs!" &amp; CHAR(72 +'Randomized Data'!BT350) &amp; "24"), INDIRECT("SNPs!" &amp; CHAR(72 +'Randomized Data'!BT350) &amp; "24") &amp; INDIRECT("SNPs!" &amp; CHAR(72 +'Randomized Data'!BT350) &amp; "24")))</f>
        <v>CC</v>
      </c>
      <c r="CV350" t="str">
        <f>SNPs!$F$25</f>
        <v>rs28934269</v>
      </c>
      <c r="CW350">
        <f>SNPs!$C$25</f>
        <v>15</v>
      </c>
      <c r="CX350">
        <f>SNPs!$D$25</f>
        <v>63060915</v>
      </c>
      <c r="CY350" s="7" t="str">
        <f ca="1">IF('Randomized Data'!BU350 = 1, SNPs!$H$25 &amp; SNPs!$H$25, IF('Randomized Data'!BV350 = 1, SNPs!$H$25 &amp; INDIRECT("SNPs!" &amp; CHAR(72 +'Randomized Data'!BW350) &amp; "25"), INDIRECT("SNPs!" &amp; CHAR(72 +'Randomized Data'!BW350) &amp; "25") &amp; INDIRECT("SNPs!" &amp; CHAR(72 +'Randomized Data'!BW350) &amp; "25")))</f>
        <v>AG</v>
      </c>
      <c r="CZ350" t="str">
        <f>SNPs!$F$26</f>
        <v>rs28934270</v>
      </c>
      <c r="DA350">
        <f>SNPs!$C$26</f>
        <v>15</v>
      </c>
      <c r="DB350">
        <f>SNPs!$D$26</f>
        <v>63060899</v>
      </c>
      <c r="DC350" s="7" t="str">
        <f ca="1">IF('Randomized Data'!BX350 = 1, SNPs!$H$26 &amp; SNPs!$H$26, IF('Randomized Data'!BY350 = 1, SNPs!$H$26 &amp; INDIRECT("SNPs!" &amp; CHAR(72 +'Randomized Data'!BZ350) &amp; "26"), INDIRECT("SNPs!" &amp; CHAR(72 +'Randomized Data'!BZ350) &amp; "26") &amp; INDIRECT("SNPs!" &amp; CHAR(72 +'Randomized Data'!BZ350) &amp; "26")))</f>
        <v>AA</v>
      </c>
      <c r="DD350" t="str">
        <f>SNPs!$F$27</f>
        <v>rs727504290</v>
      </c>
      <c r="DE350">
        <f>SNPs!$C$27</f>
        <v>15</v>
      </c>
      <c r="DF350">
        <f>SNPs!$D$27</f>
        <v>63042875</v>
      </c>
      <c r="DG350" s="7" t="str">
        <f ca="1">IF('Randomized Data'!CA350 = 1, SNPs!$H$27 &amp; SNPs!$H$27, IF('Randomized Data'!CB350 = 1, SNPs!$H$27 &amp; INDIRECT("SNPs!" &amp; CHAR(72 +'Randomized Data'!CC350) &amp; "27"), INDIRECT("SNPs!" &amp; CHAR(72 +'Randomized Data'!CC350) &amp; "27") &amp; INDIRECT("SNPs!" &amp; CHAR(72 +'Randomized Data'!CC350) &amp; "27")))</f>
        <v>GC</v>
      </c>
      <c r="DH350" t="str">
        <f>SNPs!$F$28</f>
        <v>rs104894504</v>
      </c>
      <c r="DI350">
        <f>SNPs!$C$28</f>
        <v>15</v>
      </c>
      <c r="DJ350">
        <f>SNPs!$D$28</f>
        <v>63057028</v>
      </c>
      <c r="DK350" s="7" t="str">
        <f ca="1">IF('Randomized Data'!CD350 = 1, SNPs!$H$28 &amp; SNPs!$H$28, IF('Randomized Data'!CE350 = 1, SNPs!$H$28 &amp; INDIRECT("SNPs!" &amp; CHAR(72 +'Randomized Data'!CF350) &amp; "28"), INDIRECT("SNPs!" &amp; CHAR(72 +'Randomized Data'!CF350) &amp; "28") &amp; INDIRECT("SNPs!" &amp; CHAR(72 +'Randomized Data'!CF350) &amp; "28")))</f>
        <v>TC</v>
      </c>
      <c r="DL350" t="str">
        <f>SNPs!$F$29</f>
        <v>rs375882485</v>
      </c>
      <c r="DM350">
        <f>SNPs!$C$29</f>
        <v>11</v>
      </c>
      <c r="DN350">
        <f>SNPs!$D$29</f>
        <v>47342698</v>
      </c>
      <c r="DO350" s="7" t="str">
        <f ca="1">IF('Randomized Data'!CG350 = 1, SNPs!$H$29 &amp; SNPs!$H$29, IF('Randomized Data'!CH350 = 1, SNPs!$H$29 &amp; INDIRECT("SNPs!" &amp; CHAR(72 +'Randomized Data'!CI350) &amp; "29"), INDIRECT("SNPs!" &amp; CHAR(72 +'Randomized Data'!CI350) &amp; "29") &amp; INDIRECT("SNPs!" &amp; CHAR(72 +'Randomized Data'!CI350) &amp; "29")))</f>
        <v>GG</v>
      </c>
      <c r="DP350" t="str">
        <f>SNPs!$F$30</f>
        <v>rs397516083</v>
      </c>
      <c r="DQ350">
        <f>SNPs!$C$30</f>
        <v>11</v>
      </c>
      <c r="DR350">
        <f>SNPs!$D$30</f>
        <v>47346379</v>
      </c>
      <c r="DS350" s="7" t="str">
        <f ca="1">IF('Randomized Data'!CJ350 = 1, SNPs!$H$30 &amp; SNPs!$H$30, IF('Randomized Data'!CK350 = 1, SNPs!$H$30 &amp; INDIRECT("SNPs!" &amp; CHAR(72 +'Randomized Data'!CL350) &amp; "30"), INDIRECT("SNPs!" &amp; CHAR(72 +'Randomized Data'!CL350) &amp; "30") &amp; INDIRECT("SNPs!" &amp; CHAR(72 +'Randomized Data'!CL350) &amp; "30")))</f>
        <v>GA</v>
      </c>
      <c r="DT350" t="str">
        <f>SNPs!$F$31</f>
        <v>rs397515937</v>
      </c>
      <c r="DU350">
        <f>SNPs!$C$31</f>
        <v>11</v>
      </c>
      <c r="DV350">
        <f>SNPs!$D$31</f>
        <v>47339792</v>
      </c>
      <c r="DW350" s="7" t="str">
        <f ca="1">IF('Randomized Data'!CM350 = 1, SNPs!$H$31 &amp; SNPs!$H$31, IF('Randomized Data'!CN350 = 1, SNPs!$H$31 &amp; INDIRECT("SNPs!" &amp; CHAR(72 +'Randomized Data'!CO350) &amp; "31"), INDIRECT("SNPs!" &amp; CHAR(72 +'Randomized Data'!CO350) &amp; "31") &amp; INDIRECT("SNPs!" &amp; CHAR(72 +'Randomized Data'!CO350) &amp; "31")))</f>
        <v>GG</v>
      </c>
      <c r="DX350" t="str">
        <f>SNPs!$F$32</f>
        <v>rs397516074</v>
      </c>
      <c r="DY350">
        <f>SNPs!$C$32</f>
        <v>11</v>
      </c>
      <c r="DZ350">
        <f>SNPs!$D$32</f>
        <v>47348424</v>
      </c>
      <c r="EA350" s="7" t="str">
        <f ca="1">IF('Randomized Data'!CP350 = 1, SNPs!$H$32 &amp; SNPs!$H$32, IF('Randomized Data'!CQ350 = 1, SNPs!$H$32 &amp; INDIRECT("SNPs!" &amp; CHAR(72 +'Randomized Data'!CR350) &amp; "32"), INDIRECT("SNPs!" &amp; CHAR(72 +'Randomized Data'!CR350) &amp; "32") &amp; INDIRECT("SNPs!" &amp; CHAR(72 +'Randomized Data'!CR350) &amp; "32")))</f>
        <v>GG</v>
      </c>
      <c r="EB350" t="str">
        <f>SNPs!$F$33</f>
        <v>rs397515963</v>
      </c>
      <c r="EC350">
        <f>SNPs!$C$33</f>
        <v>11</v>
      </c>
      <c r="ED350">
        <f>SNPs!$D$33</f>
        <v>47337729</v>
      </c>
      <c r="EE350" s="7" t="str">
        <f ca="1">IF('Randomized Data'!CS350 = 1, SNPs!$H$33 &amp; SNPs!$H$33, IF('Randomized Data'!CT350 = 1, SNPs!$H$33 &amp; INDIRECT("SNPs!" &amp; CHAR(72 +'Randomized Data'!CU350) &amp; "33"), INDIRECT("SNPs!" &amp; CHAR(72 +'Randomized Data'!CU350) &amp; "33") &amp; INDIRECT("SNPs!" &amp; CHAR(72 +'Randomized Data'!CU350) &amp; "33")))</f>
        <v>-G</v>
      </c>
    </row>
    <row r="351" spans="1:13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  <c r="F351" s="3">
        <v>42194</v>
      </c>
      <c r="G351" s="9" t="str">
        <f>'Randomized Data'!C351</f>
        <v>External Lab</v>
      </c>
      <c r="H351" t="str">
        <f>SNPs!$F$2</f>
        <v>rs12248560</v>
      </c>
      <c r="I351">
        <f>SNPs!$C$2</f>
        <v>10</v>
      </c>
      <c r="J351">
        <f>SNPs!$D$2</f>
        <v>94761900</v>
      </c>
      <c r="K351" t="str">
        <f ca="1">IF('Randomized Data'!D351 = 1, SNPs!$H$2 &amp; SNPs!$H$2, IF('Randomized Data'!E351 = 1, SNPs!$H$2 &amp; INDIRECT("SNPs!" &amp; CHAR(72 +'Randomized Data'!F351) &amp; "2"), INDIRECT("SNPs!" &amp; CHAR(72 +'Randomized Data'!F351) &amp; "2") &amp; INDIRECT("SNPs!" &amp; CHAR(72 +'Randomized Data'!F351) &amp; "2")))</f>
        <v>CC</v>
      </c>
      <c r="L351" t="str">
        <f>SNPs!$F$3</f>
        <v>rs28399504</v>
      </c>
      <c r="M351">
        <f>SNPs!$C$3</f>
        <v>10</v>
      </c>
      <c r="N351">
        <f>SNPs!$D$3</f>
        <v>94762706</v>
      </c>
      <c r="O351" t="str">
        <f ca="1">IF('Randomized Data'!G351 = 1, SNPs!$H$3 &amp; SNPs!$H$3, IF('Randomized Data'!H351 = 1, SNPs!$H$3 &amp; INDIRECT("SNPs!" &amp; CHAR(72 +'Randomized Data'!I351) &amp; "3"), INDIRECT("SNPs!" &amp; CHAR(72 +'Randomized Data'!I351) &amp; "3") &amp; INDIRECT("SNPs!" &amp; CHAR(72 +'Randomized Data'!I351) &amp; "3")))</f>
        <v>GG</v>
      </c>
      <c r="P351" t="str">
        <f>SNPs!$F$4</f>
        <v>rs41291556</v>
      </c>
      <c r="Q351">
        <f>SNPs!$C$4</f>
        <v>10</v>
      </c>
      <c r="R351">
        <f>SNPs!$D$4</f>
        <v>94775416</v>
      </c>
      <c r="S351" t="str">
        <f ca="1">IF('Randomized Data'!J351 = 1, SNPs!$H$4 &amp; SNPs!$H$4, IF('Randomized Data'!K351 = 1, SNPs!$H$4 &amp; INDIRECT("SNPs!" &amp; CHAR(72 +'Randomized Data'!L351) &amp; "4"), INDIRECT("SNPs!" &amp; CHAR(72 +'Randomized Data'!L351) &amp; "4") &amp; INDIRECT("SNPs!" &amp; CHAR(72 +'Randomized Data'!L351) &amp; "4")))</f>
        <v>CC</v>
      </c>
      <c r="T351" t="str">
        <f>SNPs!$F$5</f>
        <v>rs72558184</v>
      </c>
      <c r="U351">
        <f>SNPs!$C$5</f>
        <v>10</v>
      </c>
      <c r="V351">
        <f>SNPs!$D$5</f>
        <v>96535210</v>
      </c>
      <c r="W351" t="str">
        <f ca="1">IF('Randomized Data'!M351 = 1, SNPs!$H$5 &amp; SNPs!$H$5, IF('Randomized Data'!N351 = 1, SNPs!$H$5 &amp; INDIRECT("SNPs!" &amp; CHAR(72 +'Randomized Data'!O351) &amp; "5"), INDIRECT("SNPs!" &amp; CHAR(72 +'Randomized Data'!O351) &amp; "5") &amp; INDIRECT("SNPs!" &amp; CHAR(72 +'Randomized Data'!O351) &amp; "5")))</f>
        <v>AA</v>
      </c>
      <c r="X351" t="str">
        <f>SNPs!$F$6</f>
        <v>rs4986893</v>
      </c>
      <c r="Y351">
        <f>SNPs!$C$6</f>
        <v>10</v>
      </c>
      <c r="Z351">
        <f>SNPs!$D$6</f>
        <v>94780653</v>
      </c>
      <c r="AA351" s="7" t="str">
        <f ca="1">IF('Randomized Data'!P351 = 1, SNPs!$H$6 &amp; SNPs!$H$6, IF('Randomized Data'!Q351 = 1, SNPs!$H$6 &amp; INDIRECT("SNPs!" &amp; CHAR(72 +'Randomized Data'!R351) &amp; "6"), INDIRECT("SNPs!" &amp; CHAR(72 +'Randomized Data'!R351) &amp; "6") &amp; INDIRECT("SNPs!" &amp; CHAR(72 +'Randomized Data'!R351) &amp; "6")))</f>
        <v>AA</v>
      </c>
      <c r="AB351" t="str">
        <f>SNPs!$F$7</f>
        <v>rs4244285</v>
      </c>
      <c r="AC351">
        <f>SNPs!$C$7</f>
        <v>10</v>
      </c>
      <c r="AD351">
        <f>SNPs!$D$7</f>
        <v>94781859</v>
      </c>
      <c r="AE351" s="7" t="str">
        <f ca="1">IF('Randomized Data'!S351 = 1, SNPs!$H$7 &amp; SNPs!$H$7, IF('Randomized Data'!T351 = 1, SNPs!$H$7 &amp; INDIRECT("SNPs!" &amp; CHAR(72 +'Randomized Data'!U351) &amp; "7"), INDIRECT("SNPs!" &amp; CHAR(72 +'Randomized Data'!U351) &amp; "7") &amp; INDIRECT("SNPs!" &amp; CHAR(72 +'Randomized Data'!U351) &amp; "7")))</f>
        <v>GA</v>
      </c>
      <c r="AF351" t="str">
        <f>SNPs!$F$8</f>
        <v>rs72558186</v>
      </c>
      <c r="AG351">
        <f>SNPs!$C$8</f>
        <v>10</v>
      </c>
      <c r="AH351">
        <f>SNPs!$D$8</f>
        <v>94781999</v>
      </c>
      <c r="AI351" s="7" t="str">
        <f ca="1">IF('Randomized Data'!V351 = 1, SNPs!$H$8 &amp; SNPs!$H$8, IF('Randomized Data'!W351 = 1, SNPs!$H$8 &amp; INDIRECT("SNPs!" &amp; CHAR(72 +'Randomized Data'!X351) &amp; "8"), INDIRECT("SNPs!" &amp; CHAR(72 +'Randomized Data'!X351) &amp; "8") &amp; INDIRECT("SNPs!" &amp; CHAR(72 +'Randomized Data'!X351) &amp; "8")))</f>
        <v>AA</v>
      </c>
      <c r="AJ351" t="str">
        <f>SNPs!$F$9</f>
        <v>rs56337013</v>
      </c>
      <c r="AK351">
        <f>SNPs!$C$9</f>
        <v>10</v>
      </c>
      <c r="AL351">
        <f>SNPs!$D$9</f>
        <v>94852738</v>
      </c>
      <c r="AM351" s="7" t="str">
        <f ca="1">IF('Randomized Data'!Y$2 = 1, SNPs!$H$9 &amp; SNPs!$H$9, IF('Randomized Data'!Z351 = 1, SNPs!$H$9 &amp; INDIRECT("SNPs!" &amp; CHAR(72 +'Randomized Data'!AA351) &amp; "9"), INDIRECT("SNPs!" &amp; CHAR(72 +'Randomized Data'!AA351) &amp; "9") &amp; INDIRECT("SNPs!" &amp; CHAR(72 +'Randomized Data'!AA351) &amp; "9")))</f>
        <v>CT</v>
      </c>
      <c r="AN351" t="str">
        <f>SNPs!$F$10</f>
        <v>rs17884712</v>
      </c>
      <c r="AO351">
        <f>SNPs!$C$10</f>
        <v>10</v>
      </c>
      <c r="AP351">
        <f>SNPs!$D$10</f>
        <v>94775489</v>
      </c>
      <c r="AQ351" s="7" t="str">
        <f ca="1">IF('Randomized Data'!AB351 = 1, SNPs!$H$10 &amp; SNPs!$H$10, IF('Randomized Data'!AC351 = 1, SNPs!$H$10 &amp; INDIRECT("SNPs!" &amp; CHAR(72 +'Randomized Data'!AD351) &amp; "10"), INDIRECT("SNPs!" &amp; CHAR(72 +'Randomized Data'!AD351) &amp; "10") &amp; INDIRECT("SNPs!" &amp; CHAR(72 +'Randomized Data'!AD351) &amp; "10")))</f>
        <v>GG</v>
      </c>
      <c r="AR351" t="str">
        <f>SNPs!$F$11</f>
        <v>rs6413438</v>
      </c>
      <c r="AS351">
        <f>SNPs!$C$11</f>
        <v>10</v>
      </c>
      <c r="AT351">
        <f>SNPs!$D$11</f>
        <v>94781858</v>
      </c>
      <c r="AU351" s="7" t="str">
        <f ca="1">IF('Randomized Data'!AE351 = 1, SNPs!$H$11 &amp; SNPs!$H$11, IF('Randomized Data'!AF351 = 1, SNPs!$H$11 &amp; INDIRECT("SNPs!" &amp; CHAR(72 +'Randomized Data'!AG351) &amp; "11"), INDIRECT("SNPs!" &amp; CHAR(72 +'Randomized Data'!AG351) &amp; "11") &amp; INDIRECT("SNPs!" &amp; CHAR(72 +'Randomized Data'!AG351) &amp; "11")))</f>
        <v>CC</v>
      </c>
      <c r="AV351" t="str">
        <f>SNPs!$F$12</f>
        <v>rs1057910</v>
      </c>
      <c r="AW351">
        <f>SNPs!$C$12</f>
        <v>10</v>
      </c>
      <c r="AX351">
        <f>SNPs!$D$12</f>
        <v>94981296</v>
      </c>
      <c r="AY351" s="7" t="str">
        <f ca="1">IF('Randomized Data'!AH351 = 1, SNPs!$H$12 &amp; SNPs!$H$12, IF('Randomized Data'!AI351 = 1, SNPs!$H$12 &amp; INDIRECT("SNPs!" &amp; CHAR(72 +'Randomized Data'!AJ351) &amp; "12"), INDIRECT("SNPs!" &amp; CHAR(72 +'Randomized Data'!AJ351) &amp; "12") &amp; INDIRECT("SNPs!" &amp; CHAR(72 +'Randomized Data'!AJ351) &amp; "12")))</f>
        <v>AA</v>
      </c>
      <c r="AZ351" t="str">
        <f>SNPs!$F$13</f>
        <v>rs1799853</v>
      </c>
      <c r="BA351">
        <f>SNPs!$C$13</f>
        <v>10</v>
      </c>
      <c r="BB351">
        <f>SNPs!$D$13</f>
        <v>94942290</v>
      </c>
      <c r="BC351" s="7" t="str">
        <f ca="1">IF('Randomized Data'!AK351 = 1, SNPs!$H$13 &amp; SNPs!$H$13, IF('Randomized Data'!AL351 = 1, SNPs!$H$13 &amp; INDIRECT("SNPs!" &amp; CHAR(72 +'Randomized Data'!AM351) &amp; "13"), INDIRECT("SNPs!" &amp; CHAR(72 +'Randomized Data'!AM351) &amp; "13") &amp; INDIRECT("SNPs!" &amp; CHAR(72 +'Randomized Data'!AM351) &amp; "13")))</f>
        <v>CC</v>
      </c>
      <c r="BD351" t="str">
        <f>SNPs!$F$14</f>
        <v>rs9923231</v>
      </c>
      <c r="BE351">
        <f>SNPs!$C$14</f>
        <v>16</v>
      </c>
      <c r="BF351">
        <f>SNPs!$D$14</f>
        <v>31096368</v>
      </c>
      <c r="BG351" s="7" t="str">
        <f ca="1">IF('Randomized Data'!AN351 = 1, SNPs!$H$14 &amp; SNPs!$H$14, IF('Randomized Data'!AO351 = 1, SNPs!$H$14 &amp; INDIRECT("SNPs!" &amp; CHAR(72 +'Randomized Data'!AP351) &amp; "14"), INDIRECT("SNPs!" &amp; CHAR(72 +'Randomized Data'!AP351) &amp; "14") &amp; INDIRECT("SNPs!" &amp; CHAR(72 +'Randomized Data'!AP351) &amp; "14")))</f>
        <v>CC</v>
      </c>
      <c r="BH351" t="str">
        <f>SNPs!$F$15</f>
        <v>rs9934438</v>
      </c>
      <c r="BI351">
        <f>SNPs!$C$15</f>
        <v>16</v>
      </c>
      <c r="BJ351">
        <f>SNPs!$D$15</f>
        <v>31093557</v>
      </c>
      <c r="BK351" s="7" t="str">
        <f ca="1">IF('Randomized Data'!AQ351 = 1, SNPs!$H$15 &amp; SNPs!$H$15, IF('Randomized Data'!AR351 = 1, SNPs!$H$15 &amp; INDIRECT("SNPs!" &amp; CHAR(72 +'Randomized Data'!AS351) &amp; "15"), INDIRECT("SNPs!" &amp; CHAR(72 +'Randomized Data'!AS351) &amp; "15") &amp; INDIRECT("SNPs!" &amp; CHAR(72 +'Randomized Data'!AS351) &amp; "15")))</f>
        <v>GA</v>
      </c>
      <c r="BL351" t="str">
        <f>SNPs!$F$16</f>
        <v>rs8050894</v>
      </c>
      <c r="BM351">
        <f>SNPs!$C$16</f>
        <v>16</v>
      </c>
      <c r="BN351">
        <f>SNPs!$D$16</f>
        <v>31093188</v>
      </c>
      <c r="BO351" s="7" t="str">
        <f ca="1">IF('Randomized Data'!AT351 = 1, SNPs!$H$16 &amp; SNPs!$H$16, IF('Randomized Data'!AU351 = 1, SNPs!$H$16 &amp; INDIRECT("SNPs!" &amp; CHAR(72 +'Randomized Data'!AV351) &amp; "16"), INDIRECT("SNPs!" &amp; CHAR(72 +'Randomized Data'!AV351) &amp; "16") &amp; INDIRECT("SNPs!" &amp; CHAR(72 +'Randomized Data'!AV351) &amp; "16")))</f>
        <v>CC</v>
      </c>
      <c r="BP351" t="str">
        <f>SNPs!$F$17</f>
        <v>rs6025</v>
      </c>
      <c r="BQ351">
        <f>SNPs!$C$17</f>
        <v>1</v>
      </c>
      <c r="BR351">
        <f>SNPs!$D$17</f>
        <v>169549811</v>
      </c>
      <c r="BS351" s="7" t="str">
        <f ca="1">IF('Randomized Data'!AW351 = 1, SNPs!$H$17 &amp; SNPs!$H$17, IF('Randomized Data'!AX351 = 1, SNPs!$H$17 &amp; INDIRECT("SNPs!" &amp; CHAR(72 +'Randomized Data'!AY351) &amp; "17"), INDIRECT("SNPs!" &amp; CHAR(72 +'Randomized Data'!AY351) &amp; "17") &amp; INDIRECT("SNPs!" &amp; CHAR(72 +'Randomized Data'!AY351) &amp; "17")))</f>
        <v>GG</v>
      </c>
      <c r="BT351" t="str">
        <f>SNPs!$F$18</f>
        <v>rs1799963</v>
      </c>
      <c r="BU351">
        <f>SNPs!$C$18</f>
        <v>11</v>
      </c>
      <c r="BV351">
        <f>SNPs!$D$18</f>
        <v>46739505</v>
      </c>
      <c r="BW351" s="7" t="str">
        <f ca="1">IF('Randomized Data'!AZ351 = 1, SNPs!$H$18 &amp; SNPs!$H$18, IF('Randomized Data'!BA351 = 1, SNPs!$H$18 &amp; INDIRECT("SNPs!" &amp; CHAR(72 +'Randomized Data'!BB351) &amp; "18"), INDIRECT("SNPs!" &amp; CHAR(72 +'Randomized Data'!BB351) &amp; "18") &amp; INDIRECT("SNPs!" &amp; CHAR(72 +'Randomized Data'!BB351) &amp; "18")))</f>
        <v>GA</v>
      </c>
      <c r="BX351" t="str">
        <f>SNPs!$F$19</f>
        <v>rs121913626</v>
      </c>
      <c r="BY351">
        <f>SNPs!$C$19</f>
        <v>14</v>
      </c>
      <c r="BZ351">
        <f>SNPs!$D$19</f>
        <v>23427723</v>
      </c>
      <c r="CA351" s="7" t="str">
        <f ca="1">IF('Randomized Data'!BC351 = 1, SNPs!$H$19 &amp; SNPs!$H$19, IF('Randomized Data'!BD351 = 1, SNPs!$H$19 &amp; INDIRECT("SNPs!" &amp; CHAR(72 +'Randomized Data'!BE351) &amp; "19"), INDIRECT("SNPs!" &amp; CHAR(72 +'Randomized Data'!BE351) &amp; "19") &amp; INDIRECT("SNPs!" &amp; CHAR(72 +'Randomized Data'!BE351) &amp; "19")))</f>
        <v>GG</v>
      </c>
      <c r="CB351" t="str">
        <f>SNPs!$F$20</f>
        <v>rs3218713</v>
      </c>
      <c r="CC351">
        <f>SNPs!$C$20</f>
        <v>14</v>
      </c>
      <c r="CD351">
        <f>SNPs!$D$20</f>
        <v>23431468</v>
      </c>
      <c r="CE351" s="7" t="str">
        <f ca="1">IF('Randomized Data'!BF351 = 1, SNPs!$H$20 &amp; SNPs!$H$20, IF('Randomized Data'!BG351 = 1, SNPs!$H$20 &amp; INDIRECT("SNPs!" &amp; CHAR(72 +'Randomized Data'!BH351) &amp; "20"), INDIRECT("SNPs!" &amp; CHAR(72 +'Randomized Data'!BH351) &amp; "20") &amp; INDIRECT("SNPs!" &amp; CHAR(72 +'Randomized Data'!BH351) &amp; "20")))</f>
        <v>GG</v>
      </c>
      <c r="CF351" t="str">
        <f>SNPs!$F$21</f>
        <v>rs3218714</v>
      </c>
      <c r="CG351">
        <f>SNPs!$C$21</f>
        <v>14</v>
      </c>
      <c r="CH351">
        <f>SNPs!$D$21</f>
        <v>23429279</v>
      </c>
      <c r="CI351" s="7" t="str">
        <f ca="1">IF('Randomized Data'!BI351 = 1, SNPs!$H$21 &amp; SNPs!$H$21, IF('Randomized Data'!BJ351 = 1, SNPs!$H$21 &amp; INDIRECT("SNPs!" &amp; CHAR(72 +'Randomized Data'!BK351) &amp; "21"), INDIRECT("SNPs!" &amp; CHAR(72 +'Randomized Data'!BK351) &amp; "21") &amp; INDIRECT("SNPs!" &amp; CHAR(72 +'Randomized Data'!BK351) &amp; "21")))</f>
        <v>CC</v>
      </c>
      <c r="CJ351" t="str">
        <f>SNPs!$F$22</f>
        <v>rs121964855</v>
      </c>
      <c r="CK351">
        <f>SNPs!$C$22</f>
        <v>1</v>
      </c>
      <c r="CL351">
        <f>SNPs!$D$22</f>
        <v>201365638</v>
      </c>
      <c r="CM351" s="7" t="str">
        <f ca="1">IF('Randomized Data'!BL351 = 1, SNPs!$H$22 &amp; SNPs!$H$22, IF('Randomized Data'!BM351 = 1, SNPs!$H$22 &amp; INDIRECT("SNPs!" &amp; CHAR(72 +'Randomized Data'!BN351) &amp; "22"), INDIRECT("SNPs!" &amp; CHAR(72 +'Randomized Data'!BN351) &amp; "22") &amp; INDIRECT("SNPs!" &amp; CHAR(72 +'Randomized Data'!BN351) &amp; "22")))</f>
        <v>TT</v>
      </c>
      <c r="CN351" t="str">
        <f>SNPs!$F$23</f>
        <v>rs121964856</v>
      </c>
      <c r="CO351">
        <f>SNPs!$C$23</f>
        <v>1</v>
      </c>
      <c r="CP351">
        <f>SNPs!$D$23</f>
        <v>201365297</v>
      </c>
      <c r="CQ351" s="7" t="str">
        <f ca="1">IF('Randomized Data'!BO351 = 1, SNPs!$H$23 &amp; SNPs!$H$23, IF('Randomized Data'!BP351 = 1, SNPs!$H$23 &amp; INDIRECT("SNPs!" &amp; CHAR(72 +'Randomized Data'!BQ351) &amp; "23"), INDIRECT("SNPs!" &amp; CHAR(72 +'Randomized Data'!BQ351) &amp; "23") &amp; INDIRECT("SNPs!" &amp; CHAR(72 +'Randomized Data'!BQ351) &amp; "23")))</f>
        <v>GA</v>
      </c>
      <c r="CR351" t="str">
        <f>SNPs!$F$24</f>
        <v>rs121964857</v>
      </c>
      <c r="CS351">
        <f>SNPs!$C$24</f>
        <v>1</v>
      </c>
      <c r="CT351">
        <f>SNPs!$D$24</f>
        <v>201359245</v>
      </c>
      <c r="CU351" s="7" t="str">
        <f ca="1">IF('Randomized Data'!BR351 = 1, SNPs!$H$24 &amp; SNPs!$H$24, IF('Randomized Data'!BS351 = 1, SNPs!$H$24 &amp; INDIRECT("SNPs!" &amp; CHAR(72 +'Randomized Data'!BT351) &amp; "24"), INDIRECT("SNPs!" &amp; CHAR(72 +'Randomized Data'!BT351) &amp; "24") &amp; INDIRECT("SNPs!" &amp; CHAR(72 +'Randomized Data'!BT351) &amp; "24")))</f>
        <v>CC</v>
      </c>
      <c r="CV351" t="str">
        <f>SNPs!$F$25</f>
        <v>rs28934269</v>
      </c>
      <c r="CW351">
        <f>SNPs!$C$25</f>
        <v>15</v>
      </c>
      <c r="CX351">
        <f>SNPs!$D$25</f>
        <v>63060915</v>
      </c>
      <c r="CY351" s="7" t="str">
        <f ca="1">IF('Randomized Data'!BU351 = 1, SNPs!$H$25 &amp; SNPs!$H$25, IF('Randomized Data'!BV351 = 1, SNPs!$H$25 &amp; INDIRECT("SNPs!" &amp; CHAR(72 +'Randomized Data'!BW351) &amp; "25"), INDIRECT("SNPs!" &amp; CHAR(72 +'Randomized Data'!BW351) &amp; "25") &amp; INDIRECT("SNPs!" &amp; CHAR(72 +'Randomized Data'!BW351) &amp; "25")))</f>
        <v>AA</v>
      </c>
      <c r="CZ351" t="str">
        <f>SNPs!$F$26</f>
        <v>rs28934270</v>
      </c>
      <c r="DA351">
        <f>SNPs!$C$26</f>
        <v>15</v>
      </c>
      <c r="DB351">
        <f>SNPs!$D$26</f>
        <v>63060899</v>
      </c>
      <c r="DC351" s="7" t="str">
        <f ca="1">IF('Randomized Data'!BX351 = 1, SNPs!$H$26 &amp; SNPs!$H$26, IF('Randomized Data'!BY351 = 1, SNPs!$H$26 &amp; INDIRECT("SNPs!" &amp; CHAR(72 +'Randomized Data'!BZ351) &amp; "26"), INDIRECT("SNPs!" &amp; CHAR(72 +'Randomized Data'!BZ351) &amp; "26") &amp; INDIRECT("SNPs!" &amp; CHAR(72 +'Randomized Data'!BZ351) &amp; "26")))</f>
        <v>GG</v>
      </c>
      <c r="DD351" t="str">
        <f>SNPs!$F$27</f>
        <v>rs727504290</v>
      </c>
      <c r="DE351">
        <f>SNPs!$C$27</f>
        <v>15</v>
      </c>
      <c r="DF351">
        <f>SNPs!$D$27</f>
        <v>63042875</v>
      </c>
      <c r="DG351" s="7" t="str">
        <f ca="1">IF('Randomized Data'!CA351 = 1, SNPs!$H$27 &amp; SNPs!$H$27, IF('Randomized Data'!CB351 = 1, SNPs!$H$27 &amp; INDIRECT("SNPs!" &amp; CHAR(72 +'Randomized Data'!CC351) &amp; "27"), INDIRECT("SNPs!" &amp; CHAR(72 +'Randomized Data'!CC351) &amp; "27") &amp; INDIRECT("SNPs!" &amp; CHAR(72 +'Randomized Data'!CC351) &amp; "27")))</f>
        <v>GC</v>
      </c>
      <c r="DH351" t="str">
        <f>SNPs!$F$28</f>
        <v>rs104894504</v>
      </c>
      <c r="DI351">
        <f>SNPs!$C$28</f>
        <v>15</v>
      </c>
      <c r="DJ351">
        <f>SNPs!$D$28</f>
        <v>63057028</v>
      </c>
      <c r="DK351" s="7" t="str">
        <f ca="1">IF('Randomized Data'!CD351 = 1, SNPs!$H$28 &amp; SNPs!$H$28, IF('Randomized Data'!CE351 = 1, SNPs!$H$28 &amp; INDIRECT("SNPs!" &amp; CHAR(72 +'Randomized Data'!CF351) &amp; "28"), INDIRECT("SNPs!" &amp; CHAR(72 +'Randomized Data'!CF351) &amp; "28") &amp; INDIRECT("SNPs!" &amp; CHAR(72 +'Randomized Data'!CF351) &amp; "28")))</f>
        <v>TC</v>
      </c>
      <c r="DL351" t="str">
        <f>SNPs!$F$29</f>
        <v>rs375882485</v>
      </c>
      <c r="DM351">
        <f>SNPs!$C$29</f>
        <v>11</v>
      </c>
      <c r="DN351">
        <f>SNPs!$D$29</f>
        <v>47342698</v>
      </c>
      <c r="DO351" s="7" t="str">
        <f ca="1">IF('Randomized Data'!CG351 = 1, SNPs!$H$29 &amp; SNPs!$H$29, IF('Randomized Data'!CH351 = 1, SNPs!$H$29 &amp; INDIRECT("SNPs!" &amp; CHAR(72 +'Randomized Data'!CI351) &amp; "29"), INDIRECT("SNPs!" &amp; CHAR(72 +'Randomized Data'!CI351) &amp; "29") &amp; INDIRECT("SNPs!" &amp; CHAR(72 +'Randomized Data'!CI351) &amp; "29")))</f>
        <v>GG</v>
      </c>
      <c r="DP351" t="str">
        <f>SNPs!$F$30</f>
        <v>rs397516083</v>
      </c>
      <c r="DQ351">
        <f>SNPs!$C$30</f>
        <v>11</v>
      </c>
      <c r="DR351">
        <f>SNPs!$D$30</f>
        <v>47346379</v>
      </c>
      <c r="DS351" s="7" t="str">
        <f ca="1">IF('Randomized Data'!CJ351 = 1, SNPs!$H$30 &amp; SNPs!$H$30, IF('Randomized Data'!CK351 = 1, SNPs!$H$30 &amp; INDIRECT("SNPs!" &amp; CHAR(72 +'Randomized Data'!CL351) &amp; "30"), INDIRECT("SNPs!" &amp; CHAR(72 +'Randomized Data'!CL351) &amp; "30") &amp; INDIRECT("SNPs!" &amp; CHAR(72 +'Randomized Data'!CL351) &amp; "30")))</f>
        <v>GG</v>
      </c>
      <c r="DT351" t="str">
        <f>SNPs!$F$31</f>
        <v>rs397515937</v>
      </c>
      <c r="DU351">
        <f>SNPs!$C$31</f>
        <v>11</v>
      </c>
      <c r="DV351">
        <f>SNPs!$D$31</f>
        <v>47339792</v>
      </c>
      <c r="DW351" s="7" t="str">
        <f ca="1">IF('Randomized Data'!CM351 = 1, SNPs!$H$31 &amp; SNPs!$H$31, IF('Randomized Data'!CN351 = 1, SNPs!$H$31 &amp; INDIRECT("SNPs!" &amp; CHAR(72 +'Randomized Data'!CO351) &amp; "31"), INDIRECT("SNPs!" &amp; CHAR(72 +'Randomized Data'!CO351) &amp; "31") &amp; INDIRECT("SNPs!" &amp; CHAR(72 +'Randomized Data'!CO351) &amp; "31")))</f>
        <v>AA</v>
      </c>
      <c r="DX351" t="str">
        <f>SNPs!$F$32</f>
        <v>rs397516074</v>
      </c>
      <c r="DY351">
        <f>SNPs!$C$32</f>
        <v>11</v>
      </c>
      <c r="DZ351">
        <f>SNPs!$D$32</f>
        <v>47348424</v>
      </c>
      <c r="EA351" s="7" t="str">
        <f ca="1">IF('Randomized Data'!CP351 = 1, SNPs!$H$32 &amp; SNPs!$H$32, IF('Randomized Data'!CQ351 = 1, SNPs!$H$32 &amp; INDIRECT("SNPs!" &amp; CHAR(72 +'Randomized Data'!CR351) &amp; "32"), INDIRECT("SNPs!" &amp; CHAR(72 +'Randomized Data'!CR351) &amp; "32") &amp; INDIRECT("SNPs!" &amp; CHAR(72 +'Randomized Data'!CR351) &amp; "32")))</f>
        <v>GG</v>
      </c>
      <c r="EB351" t="str">
        <f>SNPs!$F$33</f>
        <v>rs397515963</v>
      </c>
      <c r="EC351">
        <f>SNPs!$C$33</f>
        <v>11</v>
      </c>
      <c r="ED351">
        <f>SNPs!$D$33</f>
        <v>47337729</v>
      </c>
      <c r="EE351" s="7" t="str">
        <f ca="1">IF('Randomized Data'!CS351 = 1, SNPs!$H$33 &amp; SNPs!$H$33, IF('Randomized Data'!CT351 = 1, SNPs!$H$33 &amp; INDIRECT("SNPs!" &amp; CHAR(72 +'Randomized Data'!CU351) &amp; "33"), INDIRECT("SNPs!" &amp; CHAR(72 +'Randomized Data'!CU351) &amp; "33") &amp; INDIRECT("SNPs!" &amp; CHAR(72 +'Randomized Data'!CU351) &amp; "33")))</f>
        <v>--</v>
      </c>
    </row>
    <row r="352" spans="1:13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  <c r="F352" s="3">
        <v>42202</v>
      </c>
      <c r="G352" s="9" t="str">
        <f>'Randomized Data'!C352</f>
        <v>NGS Lab</v>
      </c>
      <c r="H352" t="str">
        <f>SNPs!$F$2</f>
        <v>rs12248560</v>
      </c>
      <c r="I352">
        <f>SNPs!$C$2</f>
        <v>10</v>
      </c>
      <c r="J352">
        <f>SNPs!$D$2</f>
        <v>94761900</v>
      </c>
      <c r="K352" t="str">
        <f ca="1">IF('Randomized Data'!D352 = 1, SNPs!$H$2 &amp; SNPs!$H$2, IF('Randomized Data'!E352 = 1, SNPs!$H$2 &amp; INDIRECT("SNPs!" &amp; CHAR(72 +'Randomized Data'!F352) &amp; "2"), INDIRECT("SNPs!" &amp; CHAR(72 +'Randomized Data'!F352) &amp; "2") &amp; INDIRECT("SNPs!" &amp; CHAR(72 +'Randomized Data'!F352) &amp; "2")))</f>
        <v>CA</v>
      </c>
      <c r="L352" t="str">
        <f>SNPs!$F$3</f>
        <v>rs28399504</v>
      </c>
      <c r="M352">
        <f>SNPs!$C$3</f>
        <v>10</v>
      </c>
      <c r="N352">
        <f>SNPs!$D$3</f>
        <v>94762706</v>
      </c>
      <c r="O352" t="str">
        <f ca="1">IF('Randomized Data'!G352 = 1, SNPs!$H$3 &amp; SNPs!$H$3, IF('Randomized Data'!H352 = 1, SNPs!$H$3 &amp; INDIRECT("SNPs!" &amp; CHAR(72 +'Randomized Data'!I352) &amp; "3"), INDIRECT("SNPs!" &amp; CHAR(72 +'Randomized Data'!I352) &amp; "3") &amp; INDIRECT("SNPs!" &amp; CHAR(72 +'Randomized Data'!I352) &amp; "3")))</f>
        <v>AA</v>
      </c>
      <c r="P352" t="str">
        <f>SNPs!$F$4</f>
        <v>rs41291556</v>
      </c>
      <c r="Q352">
        <f>SNPs!$C$4</f>
        <v>10</v>
      </c>
      <c r="R352">
        <f>SNPs!$D$4</f>
        <v>94775416</v>
      </c>
      <c r="S352" t="str">
        <f ca="1">IF('Randomized Data'!J352 = 1, SNPs!$H$4 &amp; SNPs!$H$4, IF('Randomized Data'!K352 = 1, SNPs!$H$4 &amp; INDIRECT("SNPs!" &amp; CHAR(72 +'Randomized Data'!L352) &amp; "4"), INDIRECT("SNPs!" &amp; CHAR(72 +'Randomized Data'!L352) &amp; "4") &amp; INDIRECT("SNPs!" &amp; CHAR(72 +'Randomized Data'!L352) &amp; "4")))</f>
        <v>TT</v>
      </c>
      <c r="T352" t="str">
        <f>SNPs!$F$5</f>
        <v>rs72558184</v>
      </c>
      <c r="U352">
        <f>SNPs!$C$5</f>
        <v>10</v>
      </c>
      <c r="V352">
        <f>SNPs!$D$5</f>
        <v>96535210</v>
      </c>
      <c r="W352" t="str">
        <f ca="1">IF('Randomized Data'!M352 = 1, SNPs!$H$5 &amp; SNPs!$H$5, IF('Randomized Data'!N352 = 1, SNPs!$H$5 &amp; INDIRECT("SNPs!" &amp; CHAR(72 +'Randomized Data'!O352) &amp; "5"), INDIRECT("SNPs!" &amp; CHAR(72 +'Randomized Data'!O352) &amp; "5") &amp; INDIRECT("SNPs!" &amp; CHAR(72 +'Randomized Data'!O352) &amp; "5")))</f>
        <v>GG</v>
      </c>
      <c r="X352" t="str">
        <f>SNPs!$F$6</f>
        <v>rs4986893</v>
      </c>
      <c r="Y352">
        <f>SNPs!$C$6</f>
        <v>10</v>
      </c>
      <c r="Z352">
        <f>SNPs!$D$6</f>
        <v>94780653</v>
      </c>
      <c r="AA352" s="7" t="str">
        <f ca="1">IF('Randomized Data'!P352 = 1, SNPs!$H$6 &amp; SNPs!$H$6, IF('Randomized Data'!Q352 = 1, SNPs!$H$6 &amp; INDIRECT("SNPs!" &amp; CHAR(72 +'Randomized Data'!R352) &amp; "6"), INDIRECT("SNPs!" &amp; CHAR(72 +'Randomized Data'!R352) &amp; "6") &amp; INDIRECT("SNPs!" &amp; CHAR(72 +'Randomized Data'!R352) &amp; "6")))</f>
        <v>AA</v>
      </c>
      <c r="AB352" t="str">
        <f>SNPs!$F$7</f>
        <v>rs4244285</v>
      </c>
      <c r="AC352">
        <f>SNPs!$C$7</f>
        <v>10</v>
      </c>
      <c r="AD352">
        <f>SNPs!$D$7</f>
        <v>94781859</v>
      </c>
      <c r="AE352" s="7" t="str">
        <f ca="1">IF('Randomized Data'!S352 = 1, SNPs!$H$7 &amp; SNPs!$H$7, IF('Randomized Data'!T352 = 1, SNPs!$H$7 &amp; INDIRECT("SNPs!" &amp; CHAR(72 +'Randomized Data'!U352) &amp; "7"), INDIRECT("SNPs!" &amp; CHAR(72 +'Randomized Data'!U352) &amp; "7") &amp; INDIRECT("SNPs!" &amp; CHAR(72 +'Randomized Data'!U352) &amp; "7")))</f>
        <v>GG</v>
      </c>
      <c r="AF352" t="str">
        <f>SNPs!$F$8</f>
        <v>rs72558186</v>
      </c>
      <c r="AG352">
        <f>SNPs!$C$8</f>
        <v>10</v>
      </c>
      <c r="AH352">
        <f>SNPs!$D$8</f>
        <v>94781999</v>
      </c>
      <c r="AI352" s="7" t="str">
        <f ca="1">IF('Randomized Data'!V352 = 1, SNPs!$H$8 &amp; SNPs!$H$8, IF('Randomized Data'!W352 = 1, SNPs!$H$8 &amp; INDIRECT("SNPs!" &amp; CHAR(72 +'Randomized Data'!X352) &amp; "8"), INDIRECT("SNPs!" &amp; CHAR(72 +'Randomized Data'!X352) &amp; "8") &amp; INDIRECT("SNPs!" &amp; CHAR(72 +'Randomized Data'!X352) &amp; "8")))</f>
        <v>TT</v>
      </c>
      <c r="AJ352" t="str">
        <f>SNPs!$F$9</f>
        <v>rs56337013</v>
      </c>
      <c r="AK352">
        <f>SNPs!$C$9</f>
        <v>10</v>
      </c>
      <c r="AL352">
        <f>SNPs!$D$9</f>
        <v>94852738</v>
      </c>
      <c r="AM352" s="7" t="str">
        <f ca="1">IF('Randomized Data'!Y$2 = 1, SNPs!$H$9 &amp; SNPs!$H$9, IF('Randomized Data'!Z352 = 1, SNPs!$H$9 &amp; INDIRECT("SNPs!" &amp; CHAR(72 +'Randomized Data'!AA352) &amp; "9"), INDIRECT("SNPs!" &amp; CHAR(72 +'Randomized Data'!AA352) &amp; "9") &amp; INDIRECT("SNPs!" &amp; CHAR(72 +'Randomized Data'!AA352) &amp; "9")))</f>
        <v>CT</v>
      </c>
      <c r="AN352" t="str">
        <f>SNPs!$F$10</f>
        <v>rs17884712</v>
      </c>
      <c r="AO352">
        <f>SNPs!$C$10</f>
        <v>10</v>
      </c>
      <c r="AP352">
        <f>SNPs!$D$10</f>
        <v>94775489</v>
      </c>
      <c r="AQ352" s="7" t="str">
        <f ca="1">IF('Randomized Data'!AB352 = 1, SNPs!$H$10 &amp; SNPs!$H$10, IF('Randomized Data'!AC352 = 1, SNPs!$H$10 &amp; INDIRECT("SNPs!" &amp; CHAR(72 +'Randomized Data'!AD352) &amp; "10"), INDIRECT("SNPs!" &amp; CHAR(72 +'Randomized Data'!AD352) &amp; "10") &amp; INDIRECT("SNPs!" &amp; CHAR(72 +'Randomized Data'!AD352) &amp; "10")))</f>
        <v>AA</v>
      </c>
      <c r="AR352" t="str">
        <f>SNPs!$F$11</f>
        <v>rs6413438</v>
      </c>
      <c r="AS352">
        <f>SNPs!$C$11</f>
        <v>10</v>
      </c>
      <c r="AT352">
        <f>SNPs!$D$11</f>
        <v>94781858</v>
      </c>
      <c r="AU352" s="7" t="str">
        <f ca="1">IF('Randomized Data'!AE352 = 1, SNPs!$H$11 &amp; SNPs!$H$11, IF('Randomized Data'!AF352 = 1, SNPs!$H$11 &amp; INDIRECT("SNPs!" &amp; CHAR(72 +'Randomized Data'!AG352) &amp; "11"), INDIRECT("SNPs!" &amp; CHAR(72 +'Randomized Data'!AG352) &amp; "11") &amp; INDIRECT("SNPs!" &amp; CHAR(72 +'Randomized Data'!AG352) &amp; "11")))</f>
        <v>CT</v>
      </c>
      <c r="AV352" t="str">
        <f>SNPs!$F$12</f>
        <v>rs1057910</v>
      </c>
      <c r="AW352">
        <f>SNPs!$C$12</f>
        <v>10</v>
      </c>
      <c r="AX352">
        <f>SNPs!$D$12</f>
        <v>94981296</v>
      </c>
      <c r="AY352" s="7" t="str">
        <f ca="1">IF('Randomized Data'!AH352 = 1, SNPs!$H$12 &amp; SNPs!$H$12, IF('Randomized Data'!AI352 = 1, SNPs!$H$12 &amp; INDIRECT("SNPs!" &amp; CHAR(72 +'Randomized Data'!AJ352) &amp; "12"), INDIRECT("SNPs!" &amp; CHAR(72 +'Randomized Data'!AJ352) &amp; "12") &amp; INDIRECT("SNPs!" &amp; CHAR(72 +'Randomized Data'!AJ352) &amp; "12")))</f>
        <v>CC</v>
      </c>
      <c r="AZ352" t="str">
        <f>SNPs!$F$13</f>
        <v>rs1799853</v>
      </c>
      <c r="BA352">
        <f>SNPs!$C$13</f>
        <v>10</v>
      </c>
      <c r="BB352">
        <f>SNPs!$D$13</f>
        <v>94942290</v>
      </c>
      <c r="BC352" s="7" t="str">
        <f ca="1">IF('Randomized Data'!AK352 = 1, SNPs!$H$13 &amp; SNPs!$H$13, IF('Randomized Data'!AL352 = 1, SNPs!$H$13 &amp; INDIRECT("SNPs!" &amp; CHAR(72 +'Randomized Data'!AM352) &amp; "13"), INDIRECT("SNPs!" &amp; CHAR(72 +'Randomized Data'!AM352) &amp; "13") &amp; INDIRECT("SNPs!" &amp; CHAR(72 +'Randomized Data'!AM352) &amp; "13")))</f>
        <v>CC</v>
      </c>
      <c r="BD352" t="str">
        <f>SNPs!$F$14</f>
        <v>rs9923231</v>
      </c>
      <c r="BE352">
        <f>SNPs!$C$14</f>
        <v>16</v>
      </c>
      <c r="BF352">
        <f>SNPs!$D$14</f>
        <v>31096368</v>
      </c>
      <c r="BG352" s="7" t="str">
        <f ca="1">IF('Randomized Data'!AN352 = 1, SNPs!$H$14 &amp; SNPs!$H$14, IF('Randomized Data'!AO352 = 1, SNPs!$H$14 &amp; INDIRECT("SNPs!" &amp; CHAR(72 +'Randomized Data'!AP352) &amp; "14"), INDIRECT("SNPs!" &amp; CHAR(72 +'Randomized Data'!AP352) &amp; "14") &amp; INDIRECT("SNPs!" &amp; CHAR(72 +'Randomized Data'!AP352) &amp; "14")))</f>
        <v>CC</v>
      </c>
      <c r="BH352" t="str">
        <f>SNPs!$F$15</f>
        <v>rs9934438</v>
      </c>
      <c r="BI352">
        <f>SNPs!$C$15</f>
        <v>16</v>
      </c>
      <c r="BJ352">
        <f>SNPs!$D$15</f>
        <v>31093557</v>
      </c>
      <c r="BK352" s="7" t="str">
        <f ca="1">IF('Randomized Data'!AQ352 = 1, SNPs!$H$15 &amp; SNPs!$H$15, IF('Randomized Data'!AR352 = 1, SNPs!$H$15 &amp; INDIRECT("SNPs!" &amp; CHAR(72 +'Randomized Data'!AS352) &amp; "15"), INDIRECT("SNPs!" &amp; CHAR(72 +'Randomized Data'!AS352) &amp; "15") &amp; INDIRECT("SNPs!" &amp; CHAR(72 +'Randomized Data'!AS352) &amp; "15")))</f>
        <v>GG</v>
      </c>
      <c r="BL352" t="str">
        <f>SNPs!$F$16</f>
        <v>rs8050894</v>
      </c>
      <c r="BM352">
        <f>SNPs!$C$16</f>
        <v>16</v>
      </c>
      <c r="BN352">
        <f>SNPs!$D$16</f>
        <v>31093188</v>
      </c>
      <c r="BO352" s="7" t="str">
        <f ca="1">IF('Randomized Data'!AT352 = 1, SNPs!$H$16 &amp; SNPs!$H$16, IF('Randomized Data'!AU352 = 1, SNPs!$H$16 &amp; INDIRECT("SNPs!" &amp; CHAR(72 +'Randomized Data'!AV352) &amp; "16"), INDIRECT("SNPs!" &amp; CHAR(72 +'Randomized Data'!AV352) &amp; "16") &amp; INDIRECT("SNPs!" &amp; CHAR(72 +'Randomized Data'!AV352) &amp; "16")))</f>
        <v>CC</v>
      </c>
      <c r="BP352" t="str">
        <f>SNPs!$F$17</f>
        <v>rs6025</v>
      </c>
      <c r="BQ352">
        <f>SNPs!$C$17</f>
        <v>1</v>
      </c>
      <c r="BR352">
        <f>SNPs!$D$17</f>
        <v>169549811</v>
      </c>
      <c r="BS352" s="7" t="str">
        <f ca="1">IF('Randomized Data'!AW352 = 1, SNPs!$H$17 &amp; SNPs!$H$17, IF('Randomized Data'!AX352 = 1, SNPs!$H$17 &amp; INDIRECT("SNPs!" &amp; CHAR(72 +'Randomized Data'!AY352) &amp; "17"), INDIRECT("SNPs!" &amp; CHAR(72 +'Randomized Data'!AY352) &amp; "17") &amp; INDIRECT("SNPs!" &amp; CHAR(72 +'Randomized Data'!AY352) &amp; "17")))</f>
        <v>GG</v>
      </c>
      <c r="BT352" t="str">
        <f>SNPs!$F$18</f>
        <v>rs1799963</v>
      </c>
      <c r="BU352">
        <f>SNPs!$C$18</f>
        <v>11</v>
      </c>
      <c r="BV352">
        <f>SNPs!$D$18</f>
        <v>46739505</v>
      </c>
      <c r="BW352" s="7" t="str">
        <f ca="1">IF('Randomized Data'!AZ352 = 1, SNPs!$H$18 &amp; SNPs!$H$18, IF('Randomized Data'!BA352 = 1, SNPs!$H$18 &amp; INDIRECT("SNPs!" &amp; CHAR(72 +'Randomized Data'!BB352) &amp; "18"), INDIRECT("SNPs!" &amp; CHAR(72 +'Randomized Data'!BB352) &amp; "18") &amp; INDIRECT("SNPs!" &amp; CHAR(72 +'Randomized Data'!BB352) &amp; "18")))</f>
        <v>GG</v>
      </c>
      <c r="BX352" t="str">
        <f>SNPs!$F$19</f>
        <v>rs121913626</v>
      </c>
      <c r="BY352">
        <f>SNPs!$C$19</f>
        <v>14</v>
      </c>
      <c r="BZ352">
        <f>SNPs!$D$19</f>
        <v>23427723</v>
      </c>
      <c r="CA352" s="7" t="str">
        <f ca="1">IF('Randomized Data'!BC352 = 1, SNPs!$H$19 &amp; SNPs!$H$19, IF('Randomized Data'!BD352 = 1, SNPs!$H$19 &amp; INDIRECT("SNPs!" &amp; CHAR(72 +'Randomized Data'!BE352) &amp; "19"), INDIRECT("SNPs!" &amp; CHAR(72 +'Randomized Data'!BE352) &amp; "19") &amp; INDIRECT("SNPs!" &amp; CHAR(72 +'Randomized Data'!BE352) &amp; "19")))</f>
        <v>GG</v>
      </c>
      <c r="CB352" t="str">
        <f>SNPs!$F$20</f>
        <v>rs3218713</v>
      </c>
      <c r="CC352">
        <f>SNPs!$C$20</f>
        <v>14</v>
      </c>
      <c r="CD352">
        <f>SNPs!$D$20</f>
        <v>23431468</v>
      </c>
      <c r="CE352" s="7" t="str">
        <f ca="1">IF('Randomized Data'!BF352 = 1, SNPs!$H$20 &amp; SNPs!$H$20, IF('Randomized Data'!BG352 = 1, SNPs!$H$20 &amp; INDIRECT("SNPs!" &amp; CHAR(72 +'Randomized Data'!BH352) &amp; "20"), INDIRECT("SNPs!" &amp; CHAR(72 +'Randomized Data'!BH352) &amp; "20") &amp; INDIRECT("SNPs!" &amp; CHAR(72 +'Randomized Data'!BH352) &amp; "20")))</f>
        <v>AA</v>
      </c>
      <c r="CF352" t="str">
        <f>SNPs!$F$21</f>
        <v>rs3218714</v>
      </c>
      <c r="CG352">
        <f>SNPs!$C$21</f>
        <v>14</v>
      </c>
      <c r="CH352">
        <f>SNPs!$D$21</f>
        <v>23429279</v>
      </c>
      <c r="CI352" s="7" t="str">
        <f ca="1">IF('Randomized Data'!BI352 = 1, SNPs!$H$21 &amp; SNPs!$H$21, IF('Randomized Data'!BJ352 = 1, SNPs!$H$21 &amp; INDIRECT("SNPs!" &amp; CHAR(72 +'Randomized Data'!BK352) &amp; "21"), INDIRECT("SNPs!" &amp; CHAR(72 +'Randomized Data'!BK352) &amp; "21") &amp; INDIRECT("SNPs!" &amp; CHAR(72 +'Randomized Data'!BK352) &amp; "21")))</f>
        <v>TT</v>
      </c>
      <c r="CJ352" t="str">
        <f>SNPs!$F$22</f>
        <v>rs121964855</v>
      </c>
      <c r="CK352">
        <f>SNPs!$C$22</f>
        <v>1</v>
      </c>
      <c r="CL352">
        <f>SNPs!$D$22</f>
        <v>201365638</v>
      </c>
      <c r="CM352" s="7" t="str">
        <f ca="1">IF('Randomized Data'!BL352 = 1, SNPs!$H$22 &amp; SNPs!$H$22, IF('Randomized Data'!BM352 = 1, SNPs!$H$22 &amp; INDIRECT("SNPs!" &amp; CHAR(72 +'Randomized Data'!BN352) &amp; "22"), INDIRECT("SNPs!" &amp; CHAR(72 +'Randomized Data'!BN352) &amp; "22") &amp; INDIRECT("SNPs!" &amp; CHAR(72 +'Randomized Data'!BN352) &amp; "22")))</f>
        <v>AA</v>
      </c>
      <c r="CN352" t="str">
        <f>SNPs!$F$23</f>
        <v>rs121964856</v>
      </c>
      <c r="CO352">
        <f>SNPs!$C$23</f>
        <v>1</v>
      </c>
      <c r="CP352">
        <f>SNPs!$D$23</f>
        <v>201365297</v>
      </c>
      <c r="CQ352" s="7" t="str">
        <f ca="1">IF('Randomized Data'!BO352 = 1, SNPs!$H$23 &amp; SNPs!$H$23, IF('Randomized Data'!BP352 = 1, SNPs!$H$23 &amp; INDIRECT("SNPs!" &amp; CHAR(72 +'Randomized Data'!BQ352) &amp; "23"), INDIRECT("SNPs!" &amp; CHAR(72 +'Randomized Data'!BQ352) &amp; "23") &amp; INDIRECT("SNPs!" &amp; CHAR(72 +'Randomized Data'!BQ352) &amp; "23")))</f>
        <v>GG</v>
      </c>
      <c r="CR352" t="str">
        <f>SNPs!$F$24</f>
        <v>rs121964857</v>
      </c>
      <c r="CS352">
        <f>SNPs!$C$24</f>
        <v>1</v>
      </c>
      <c r="CT352">
        <f>SNPs!$D$24</f>
        <v>201359245</v>
      </c>
      <c r="CU352" s="7" t="str">
        <f ca="1">IF('Randomized Data'!BR352 = 1, SNPs!$H$24 &amp; SNPs!$H$24, IF('Randomized Data'!BS352 = 1, SNPs!$H$24 &amp; INDIRECT("SNPs!" &amp; CHAR(72 +'Randomized Data'!BT352) &amp; "24"), INDIRECT("SNPs!" &amp; CHAR(72 +'Randomized Data'!BT352) &amp; "24") &amp; INDIRECT("SNPs!" &amp; CHAR(72 +'Randomized Data'!BT352) &amp; "24")))</f>
        <v>CC</v>
      </c>
      <c r="CV352" t="str">
        <f>SNPs!$F$25</f>
        <v>rs28934269</v>
      </c>
      <c r="CW352">
        <f>SNPs!$C$25</f>
        <v>15</v>
      </c>
      <c r="CX352">
        <f>SNPs!$D$25</f>
        <v>63060915</v>
      </c>
      <c r="CY352" s="7" t="str">
        <f ca="1">IF('Randomized Data'!BU352 = 1, SNPs!$H$25 &amp; SNPs!$H$25, IF('Randomized Data'!BV352 = 1, SNPs!$H$25 &amp; INDIRECT("SNPs!" &amp; CHAR(72 +'Randomized Data'!BW352) &amp; "25"), INDIRECT("SNPs!" &amp; CHAR(72 +'Randomized Data'!BW352) &amp; "25") &amp; INDIRECT("SNPs!" &amp; CHAR(72 +'Randomized Data'!BW352) &amp; "25")))</f>
        <v>GG</v>
      </c>
      <c r="CZ352" t="str">
        <f>SNPs!$F$26</f>
        <v>rs28934270</v>
      </c>
      <c r="DA352">
        <f>SNPs!$C$26</f>
        <v>15</v>
      </c>
      <c r="DB352">
        <f>SNPs!$D$26</f>
        <v>63060899</v>
      </c>
      <c r="DC352" s="7" t="str">
        <f ca="1">IF('Randomized Data'!BX352 = 1, SNPs!$H$26 &amp; SNPs!$H$26, IF('Randomized Data'!BY352 = 1, SNPs!$H$26 &amp; INDIRECT("SNPs!" &amp; CHAR(72 +'Randomized Data'!BZ352) &amp; "26"), INDIRECT("SNPs!" &amp; CHAR(72 +'Randomized Data'!BZ352) &amp; "26") &amp; INDIRECT("SNPs!" &amp; CHAR(72 +'Randomized Data'!BZ352) &amp; "26")))</f>
        <v>AA</v>
      </c>
      <c r="DD352" t="str">
        <f>SNPs!$F$27</f>
        <v>rs727504290</v>
      </c>
      <c r="DE352">
        <f>SNPs!$C$27</f>
        <v>15</v>
      </c>
      <c r="DF352">
        <f>SNPs!$D$27</f>
        <v>63042875</v>
      </c>
      <c r="DG352" s="7" t="str">
        <f ca="1">IF('Randomized Data'!CA352 = 1, SNPs!$H$27 &amp; SNPs!$H$27, IF('Randomized Data'!CB352 = 1, SNPs!$H$27 &amp; INDIRECT("SNPs!" &amp; CHAR(72 +'Randomized Data'!CC352) &amp; "27"), INDIRECT("SNPs!" &amp; CHAR(72 +'Randomized Data'!CC352) &amp; "27") &amp; INDIRECT("SNPs!" &amp; CHAR(72 +'Randomized Data'!CC352) &amp; "27")))</f>
        <v>CC</v>
      </c>
      <c r="DH352" t="str">
        <f>SNPs!$F$28</f>
        <v>rs104894504</v>
      </c>
      <c r="DI352">
        <f>SNPs!$C$28</f>
        <v>15</v>
      </c>
      <c r="DJ352">
        <f>SNPs!$D$28</f>
        <v>63057028</v>
      </c>
      <c r="DK352" s="7" t="str">
        <f ca="1">IF('Randomized Data'!CD352 = 1, SNPs!$H$28 &amp; SNPs!$H$28, IF('Randomized Data'!CE352 = 1, SNPs!$H$28 &amp; INDIRECT("SNPs!" &amp; CHAR(72 +'Randomized Data'!CF352) &amp; "28"), INDIRECT("SNPs!" &amp; CHAR(72 +'Randomized Data'!CF352) &amp; "28") &amp; INDIRECT("SNPs!" &amp; CHAR(72 +'Randomized Data'!CF352) &amp; "28")))</f>
        <v>CC</v>
      </c>
      <c r="DL352" t="str">
        <f>SNPs!$F$29</f>
        <v>rs375882485</v>
      </c>
      <c r="DM352">
        <f>SNPs!$C$29</f>
        <v>11</v>
      </c>
      <c r="DN352">
        <f>SNPs!$D$29</f>
        <v>47342698</v>
      </c>
      <c r="DO352" s="7" t="str">
        <f ca="1">IF('Randomized Data'!CG352 = 1, SNPs!$H$29 &amp; SNPs!$H$29, IF('Randomized Data'!CH352 = 1, SNPs!$H$29 &amp; INDIRECT("SNPs!" &amp; CHAR(72 +'Randomized Data'!CI352) &amp; "29"), INDIRECT("SNPs!" &amp; CHAR(72 +'Randomized Data'!CI352) &amp; "29") &amp; INDIRECT("SNPs!" &amp; CHAR(72 +'Randomized Data'!CI352) &amp; "29")))</f>
        <v>GA</v>
      </c>
      <c r="DP352" t="str">
        <f>SNPs!$F$30</f>
        <v>rs397516083</v>
      </c>
      <c r="DQ352">
        <f>SNPs!$C$30</f>
        <v>11</v>
      </c>
      <c r="DR352">
        <f>SNPs!$D$30</f>
        <v>47346379</v>
      </c>
      <c r="DS352" s="7" t="str">
        <f ca="1">IF('Randomized Data'!CJ352 = 1, SNPs!$H$30 &amp; SNPs!$H$30, IF('Randomized Data'!CK352 = 1, SNPs!$H$30 &amp; INDIRECT("SNPs!" &amp; CHAR(72 +'Randomized Data'!CL352) &amp; "30"), INDIRECT("SNPs!" &amp; CHAR(72 +'Randomized Data'!CL352) &amp; "30") &amp; INDIRECT("SNPs!" &amp; CHAR(72 +'Randomized Data'!CL352) &amp; "30")))</f>
        <v>AA</v>
      </c>
      <c r="DT352" t="str">
        <f>SNPs!$F$31</f>
        <v>rs397515937</v>
      </c>
      <c r="DU352">
        <f>SNPs!$C$31</f>
        <v>11</v>
      </c>
      <c r="DV352">
        <f>SNPs!$D$31</f>
        <v>47339792</v>
      </c>
      <c r="DW352" s="7" t="str">
        <f ca="1">IF('Randomized Data'!CM352 = 1, SNPs!$H$31 &amp; SNPs!$H$31, IF('Randomized Data'!CN352 = 1, SNPs!$H$31 &amp; INDIRECT("SNPs!" &amp; CHAR(72 +'Randomized Data'!CO352) &amp; "31"), INDIRECT("SNPs!" &amp; CHAR(72 +'Randomized Data'!CO352) &amp; "31") &amp; INDIRECT("SNPs!" &amp; CHAR(72 +'Randomized Data'!CO352) &amp; "31")))</f>
        <v>AA</v>
      </c>
      <c r="DX352" t="str">
        <f>SNPs!$F$32</f>
        <v>rs397516074</v>
      </c>
      <c r="DY352">
        <f>SNPs!$C$32</f>
        <v>11</v>
      </c>
      <c r="DZ352">
        <f>SNPs!$D$32</f>
        <v>47348424</v>
      </c>
      <c r="EA352" s="7" t="str">
        <f ca="1">IF('Randomized Data'!CP352 = 1, SNPs!$H$32 &amp; SNPs!$H$32, IF('Randomized Data'!CQ352 = 1, SNPs!$H$32 &amp; INDIRECT("SNPs!" &amp; CHAR(72 +'Randomized Data'!CR352) &amp; "32"), INDIRECT("SNPs!" &amp; CHAR(72 +'Randomized Data'!CR352) &amp; "32") &amp; INDIRECT("SNPs!" &amp; CHAR(72 +'Randomized Data'!CR352) &amp; "32")))</f>
        <v>GG</v>
      </c>
      <c r="EB352" t="str">
        <f>SNPs!$F$33</f>
        <v>rs397515963</v>
      </c>
      <c r="EC352">
        <f>SNPs!$C$33</f>
        <v>11</v>
      </c>
      <c r="ED352">
        <f>SNPs!$D$33</f>
        <v>47337729</v>
      </c>
      <c r="EE352" s="7" t="str">
        <f ca="1">IF('Randomized Data'!CS352 = 1, SNPs!$H$33 &amp; SNPs!$H$33, IF('Randomized Data'!CT352 = 1, SNPs!$H$33 &amp; INDIRECT("SNPs!" &amp; CHAR(72 +'Randomized Data'!CU352) &amp; "33"), INDIRECT("SNPs!" &amp; CHAR(72 +'Randomized Data'!CU352) &amp; "33") &amp; INDIRECT("SNPs!" &amp; CHAR(72 +'Randomized Data'!CU352) &amp; "33")))</f>
        <v>GG</v>
      </c>
    </row>
    <row r="353" spans="1:13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  <c r="F353" s="3">
        <v>42155</v>
      </c>
      <c r="G353" s="9" t="str">
        <f>'Randomized Data'!C353</f>
        <v>NGS Lab</v>
      </c>
      <c r="H353" t="str">
        <f>SNPs!$F$2</f>
        <v>rs12248560</v>
      </c>
      <c r="I353">
        <f>SNPs!$C$2</f>
        <v>10</v>
      </c>
      <c r="J353">
        <f>SNPs!$D$2</f>
        <v>94761900</v>
      </c>
      <c r="K353" t="str">
        <f ca="1">IF('Randomized Data'!D353 = 1, SNPs!$H$2 &amp; SNPs!$H$2, IF('Randomized Data'!E353 = 1, SNPs!$H$2 &amp; INDIRECT("SNPs!" &amp; CHAR(72 +'Randomized Data'!F353) &amp; "2"), INDIRECT("SNPs!" &amp; CHAR(72 +'Randomized Data'!F353) &amp; "2") &amp; INDIRECT("SNPs!" &amp; CHAR(72 +'Randomized Data'!F353) &amp; "2")))</f>
        <v>CT</v>
      </c>
      <c r="L353" t="str">
        <f>SNPs!$F$3</f>
        <v>rs28399504</v>
      </c>
      <c r="M353">
        <f>SNPs!$C$3</f>
        <v>10</v>
      </c>
      <c r="N353">
        <f>SNPs!$D$3</f>
        <v>94762706</v>
      </c>
      <c r="O353" t="str">
        <f ca="1">IF('Randomized Data'!G353 = 1, SNPs!$H$3 &amp; SNPs!$H$3, IF('Randomized Data'!H353 = 1, SNPs!$H$3 &amp; INDIRECT("SNPs!" &amp; CHAR(72 +'Randomized Data'!I353) &amp; "3"), INDIRECT("SNPs!" &amp; CHAR(72 +'Randomized Data'!I353) &amp; "3") &amp; INDIRECT("SNPs!" &amp; CHAR(72 +'Randomized Data'!I353) &amp; "3")))</f>
        <v>AG</v>
      </c>
      <c r="P353" t="str">
        <f>SNPs!$F$4</f>
        <v>rs41291556</v>
      </c>
      <c r="Q353">
        <f>SNPs!$C$4</f>
        <v>10</v>
      </c>
      <c r="R353">
        <f>SNPs!$D$4</f>
        <v>94775416</v>
      </c>
      <c r="S353" t="str">
        <f ca="1">IF('Randomized Data'!J353 = 1, SNPs!$H$4 &amp; SNPs!$H$4, IF('Randomized Data'!K353 = 1, SNPs!$H$4 &amp; INDIRECT("SNPs!" &amp; CHAR(72 +'Randomized Data'!L353) &amp; "4"), INDIRECT("SNPs!" &amp; CHAR(72 +'Randomized Data'!L353) &amp; "4") &amp; INDIRECT("SNPs!" &amp; CHAR(72 +'Randomized Data'!L353) &amp; "4")))</f>
        <v>TC</v>
      </c>
      <c r="T353" t="str">
        <f>SNPs!$F$5</f>
        <v>rs72558184</v>
      </c>
      <c r="U353">
        <f>SNPs!$C$5</f>
        <v>10</v>
      </c>
      <c r="V353">
        <f>SNPs!$D$5</f>
        <v>96535210</v>
      </c>
      <c r="W353" t="str">
        <f ca="1">IF('Randomized Data'!M353 = 1, SNPs!$H$5 &amp; SNPs!$H$5, IF('Randomized Data'!N353 = 1, SNPs!$H$5 &amp; INDIRECT("SNPs!" &amp; CHAR(72 +'Randomized Data'!O353) &amp; "5"), INDIRECT("SNPs!" &amp; CHAR(72 +'Randomized Data'!O353) &amp; "5") &amp; INDIRECT("SNPs!" &amp; CHAR(72 +'Randomized Data'!O353) &amp; "5")))</f>
        <v>GG</v>
      </c>
      <c r="X353" t="str">
        <f>SNPs!$F$6</f>
        <v>rs4986893</v>
      </c>
      <c r="Y353">
        <f>SNPs!$C$6</f>
        <v>10</v>
      </c>
      <c r="Z353">
        <f>SNPs!$D$6</f>
        <v>94780653</v>
      </c>
      <c r="AA353" s="7" t="str">
        <f ca="1">IF('Randomized Data'!P353 = 1, SNPs!$H$6 &amp; SNPs!$H$6, IF('Randomized Data'!Q353 = 1, SNPs!$H$6 &amp; INDIRECT("SNPs!" &amp; CHAR(72 +'Randomized Data'!R353) &amp; "6"), INDIRECT("SNPs!" &amp; CHAR(72 +'Randomized Data'!R353) &amp; "6") &amp; INDIRECT("SNPs!" &amp; CHAR(72 +'Randomized Data'!R353) &amp; "6")))</f>
        <v>GG</v>
      </c>
      <c r="AB353" t="str">
        <f>SNPs!$F$7</f>
        <v>rs4244285</v>
      </c>
      <c r="AC353">
        <f>SNPs!$C$7</f>
        <v>10</v>
      </c>
      <c r="AD353">
        <f>SNPs!$D$7</f>
        <v>94781859</v>
      </c>
      <c r="AE353" s="7" t="str">
        <f ca="1">IF('Randomized Data'!S353 = 1, SNPs!$H$7 &amp; SNPs!$H$7, IF('Randomized Data'!T353 = 1, SNPs!$H$7 &amp; INDIRECT("SNPs!" &amp; CHAR(72 +'Randomized Data'!U353) &amp; "7"), INDIRECT("SNPs!" &amp; CHAR(72 +'Randomized Data'!U353) &amp; "7") &amp; INDIRECT("SNPs!" &amp; CHAR(72 +'Randomized Data'!U353) &amp; "7")))</f>
        <v>AA</v>
      </c>
      <c r="AF353" t="str">
        <f>SNPs!$F$8</f>
        <v>rs72558186</v>
      </c>
      <c r="AG353">
        <f>SNPs!$C$8</f>
        <v>10</v>
      </c>
      <c r="AH353">
        <f>SNPs!$D$8</f>
        <v>94781999</v>
      </c>
      <c r="AI353" s="7" t="str">
        <f ca="1">IF('Randomized Data'!V353 = 1, SNPs!$H$8 &amp; SNPs!$H$8, IF('Randomized Data'!W353 = 1, SNPs!$H$8 &amp; INDIRECT("SNPs!" &amp; CHAR(72 +'Randomized Data'!X353) &amp; "8"), INDIRECT("SNPs!" &amp; CHAR(72 +'Randomized Data'!X353) &amp; "8") &amp; INDIRECT("SNPs!" &amp; CHAR(72 +'Randomized Data'!X353) &amp; "8")))</f>
        <v>TT</v>
      </c>
      <c r="AJ353" t="str">
        <f>SNPs!$F$9</f>
        <v>rs56337013</v>
      </c>
      <c r="AK353">
        <f>SNPs!$C$9</f>
        <v>10</v>
      </c>
      <c r="AL353">
        <f>SNPs!$D$9</f>
        <v>94852738</v>
      </c>
      <c r="AM353" s="7" t="str">
        <f ca="1">IF('Randomized Data'!Y$2 = 1, SNPs!$H$9 &amp; SNPs!$H$9, IF('Randomized Data'!Z353 = 1, SNPs!$H$9 &amp; INDIRECT("SNPs!" &amp; CHAR(72 +'Randomized Data'!AA353) &amp; "9"), INDIRECT("SNPs!" &amp; CHAR(72 +'Randomized Data'!AA353) &amp; "9") &amp; INDIRECT("SNPs!" &amp; CHAR(72 +'Randomized Data'!AA353) &amp; "9")))</f>
        <v>TT</v>
      </c>
      <c r="AN353" t="str">
        <f>SNPs!$F$10</f>
        <v>rs17884712</v>
      </c>
      <c r="AO353">
        <f>SNPs!$C$10</f>
        <v>10</v>
      </c>
      <c r="AP353">
        <f>SNPs!$D$10</f>
        <v>94775489</v>
      </c>
      <c r="AQ353" s="7" t="str">
        <f ca="1">IF('Randomized Data'!AB353 = 1, SNPs!$H$10 &amp; SNPs!$H$10, IF('Randomized Data'!AC353 = 1, SNPs!$H$10 &amp; INDIRECT("SNPs!" &amp; CHAR(72 +'Randomized Data'!AD353) &amp; "10"), INDIRECT("SNPs!" &amp; CHAR(72 +'Randomized Data'!AD353) &amp; "10") &amp; INDIRECT("SNPs!" &amp; CHAR(72 +'Randomized Data'!AD353) &amp; "10")))</f>
        <v>GG</v>
      </c>
      <c r="AR353" t="str">
        <f>SNPs!$F$11</f>
        <v>rs6413438</v>
      </c>
      <c r="AS353">
        <f>SNPs!$C$11</f>
        <v>10</v>
      </c>
      <c r="AT353">
        <f>SNPs!$D$11</f>
        <v>94781858</v>
      </c>
      <c r="AU353" s="7" t="str">
        <f ca="1">IF('Randomized Data'!AE353 = 1, SNPs!$H$11 &amp; SNPs!$H$11, IF('Randomized Data'!AF353 = 1, SNPs!$H$11 &amp; INDIRECT("SNPs!" &amp; CHAR(72 +'Randomized Data'!AG353) &amp; "11"), INDIRECT("SNPs!" &amp; CHAR(72 +'Randomized Data'!AG353) &amp; "11") &amp; INDIRECT("SNPs!" &amp; CHAR(72 +'Randomized Data'!AG353) &amp; "11")))</f>
        <v>CT</v>
      </c>
      <c r="AV353" t="str">
        <f>SNPs!$F$12</f>
        <v>rs1057910</v>
      </c>
      <c r="AW353">
        <f>SNPs!$C$12</f>
        <v>10</v>
      </c>
      <c r="AX353">
        <f>SNPs!$D$12</f>
        <v>94981296</v>
      </c>
      <c r="AY353" s="7" t="str">
        <f ca="1">IF('Randomized Data'!AH353 = 1, SNPs!$H$12 &amp; SNPs!$H$12, IF('Randomized Data'!AI353 = 1, SNPs!$H$12 &amp; INDIRECT("SNPs!" &amp; CHAR(72 +'Randomized Data'!AJ353) &amp; "12"), INDIRECT("SNPs!" &amp; CHAR(72 +'Randomized Data'!AJ353) &amp; "12") &amp; INDIRECT("SNPs!" &amp; CHAR(72 +'Randomized Data'!AJ353) &amp; "12")))</f>
        <v>AA</v>
      </c>
      <c r="AZ353" t="str">
        <f>SNPs!$F$13</f>
        <v>rs1799853</v>
      </c>
      <c r="BA353">
        <f>SNPs!$C$13</f>
        <v>10</v>
      </c>
      <c r="BB353">
        <f>SNPs!$D$13</f>
        <v>94942290</v>
      </c>
      <c r="BC353" s="7" t="str">
        <f ca="1">IF('Randomized Data'!AK353 = 1, SNPs!$H$13 &amp; SNPs!$H$13, IF('Randomized Data'!AL353 = 1, SNPs!$H$13 &amp; INDIRECT("SNPs!" &amp; CHAR(72 +'Randomized Data'!AM353) &amp; "13"), INDIRECT("SNPs!" &amp; CHAR(72 +'Randomized Data'!AM353) &amp; "13") &amp; INDIRECT("SNPs!" &amp; CHAR(72 +'Randomized Data'!AM353) &amp; "13")))</f>
        <v>CT</v>
      </c>
      <c r="BD353" t="str">
        <f>SNPs!$F$14</f>
        <v>rs9923231</v>
      </c>
      <c r="BE353">
        <f>SNPs!$C$14</f>
        <v>16</v>
      </c>
      <c r="BF353">
        <f>SNPs!$D$14</f>
        <v>31096368</v>
      </c>
      <c r="BG353" s="7" t="str">
        <f ca="1">IF('Randomized Data'!AN353 = 1, SNPs!$H$14 &amp; SNPs!$H$14, IF('Randomized Data'!AO353 = 1, SNPs!$H$14 &amp; INDIRECT("SNPs!" &amp; CHAR(72 +'Randomized Data'!AP353) &amp; "14"), INDIRECT("SNPs!" &amp; CHAR(72 +'Randomized Data'!AP353) &amp; "14") &amp; INDIRECT("SNPs!" &amp; CHAR(72 +'Randomized Data'!AP353) &amp; "14")))</f>
        <v>CC</v>
      </c>
      <c r="BH353" t="str">
        <f>SNPs!$F$15</f>
        <v>rs9934438</v>
      </c>
      <c r="BI353">
        <f>SNPs!$C$15</f>
        <v>16</v>
      </c>
      <c r="BJ353">
        <f>SNPs!$D$15</f>
        <v>31093557</v>
      </c>
      <c r="BK353" s="7" t="str">
        <f ca="1">IF('Randomized Data'!AQ353 = 1, SNPs!$H$15 &amp; SNPs!$H$15, IF('Randomized Data'!AR353 = 1, SNPs!$H$15 &amp; INDIRECT("SNPs!" &amp; CHAR(72 +'Randomized Data'!AS353) &amp; "15"), INDIRECT("SNPs!" &amp; CHAR(72 +'Randomized Data'!AS353) &amp; "15") &amp; INDIRECT("SNPs!" &amp; CHAR(72 +'Randomized Data'!AS353) &amp; "15")))</f>
        <v>GG</v>
      </c>
      <c r="BL353" t="str">
        <f>SNPs!$F$16</f>
        <v>rs8050894</v>
      </c>
      <c r="BM353">
        <f>SNPs!$C$16</f>
        <v>16</v>
      </c>
      <c r="BN353">
        <f>SNPs!$D$16</f>
        <v>31093188</v>
      </c>
      <c r="BO353" s="7" t="str">
        <f ca="1">IF('Randomized Data'!AT353 = 1, SNPs!$H$16 &amp; SNPs!$H$16, IF('Randomized Data'!AU353 = 1, SNPs!$H$16 &amp; INDIRECT("SNPs!" &amp; CHAR(72 +'Randomized Data'!AV353) &amp; "16"), INDIRECT("SNPs!" &amp; CHAR(72 +'Randomized Data'!AV353) &amp; "16") &amp; INDIRECT("SNPs!" &amp; CHAR(72 +'Randomized Data'!AV353) &amp; "16")))</f>
        <v>CC</v>
      </c>
      <c r="BP353" t="str">
        <f>SNPs!$F$17</f>
        <v>rs6025</v>
      </c>
      <c r="BQ353">
        <f>SNPs!$C$17</f>
        <v>1</v>
      </c>
      <c r="BR353">
        <f>SNPs!$D$17</f>
        <v>169549811</v>
      </c>
      <c r="BS353" s="7" t="str">
        <f ca="1">IF('Randomized Data'!AW353 = 1, SNPs!$H$17 &amp; SNPs!$H$17, IF('Randomized Data'!AX353 = 1, SNPs!$H$17 &amp; INDIRECT("SNPs!" &amp; CHAR(72 +'Randomized Data'!AY353) &amp; "17"), INDIRECT("SNPs!" &amp; CHAR(72 +'Randomized Data'!AY353) &amp; "17") &amp; INDIRECT("SNPs!" &amp; CHAR(72 +'Randomized Data'!AY353) &amp; "17")))</f>
        <v>GG</v>
      </c>
      <c r="BT353" t="str">
        <f>SNPs!$F$18</f>
        <v>rs1799963</v>
      </c>
      <c r="BU353">
        <f>SNPs!$C$18</f>
        <v>11</v>
      </c>
      <c r="BV353">
        <f>SNPs!$D$18</f>
        <v>46739505</v>
      </c>
      <c r="BW353" s="7" t="str">
        <f ca="1">IF('Randomized Data'!AZ353 = 1, SNPs!$H$18 &amp; SNPs!$H$18, IF('Randomized Data'!BA353 = 1, SNPs!$H$18 &amp; INDIRECT("SNPs!" &amp; CHAR(72 +'Randomized Data'!BB353) &amp; "18"), INDIRECT("SNPs!" &amp; CHAR(72 +'Randomized Data'!BB353) &amp; "18") &amp; INDIRECT("SNPs!" &amp; CHAR(72 +'Randomized Data'!BB353) &amp; "18")))</f>
        <v>GG</v>
      </c>
      <c r="BX353" t="str">
        <f>SNPs!$F$19</f>
        <v>rs121913626</v>
      </c>
      <c r="BY353">
        <f>SNPs!$C$19</f>
        <v>14</v>
      </c>
      <c r="BZ353">
        <f>SNPs!$D$19</f>
        <v>23427723</v>
      </c>
      <c r="CA353" s="7" t="str">
        <f ca="1">IF('Randomized Data'!BC353 = 1, SNPs!$H$19 &amp; SNPs!$H$19, IF('Randomized Data'!BD353 = 1, SNPs!$H$19 &amp; INDIRECT("SNPs!" &amp; CHAR(72 +'Randomized Data'!BE353) &amp; "19"), INDIRECT("SNPs!" &amp; CHAR(72 +'Randomized Data'!BE353) &amp; "19") &amp; INDIRECT("SNPs!" &amp; CHAR(72 +'Randomized Data'!BE353) &amp; "19")))</f>
        <v>GG</v>
      </c>
      <c r="CB353" t="str">
        <f>SNPs!$F$20</f>
        <v>rs3218713</v>
      </c>
      <c r="CC353">
        <f>SNPs!$C$20</f>
        <v>14</v>
      </c>
      <c r="CD353">
        <f>SNPs!$D$20</f>
        <v>23431468</v>
      </c>
      <c r="CE353" s="7" t="str">
        <f ca="1">IF('Randomized Data'!BF353 = 1, SNPs!$H$20 &amp; SNPs!$H$20, IF('Randomized Data'!BG353 = 1, SNPs!$H$20 &amp; INDIRECT("SNPs!" &amp; CHAR(72 +'Randomized Data'!BH353) &amp; "20"), INDIRECT("SNPs!" &amp; CHAR(72 +'Randomized Data'!BH353) &amp; "20") &amp; INDIRECT("SNPs!" &amp; CHAR(72 +'Randomized Data'!BH353) &amp; "20")))</f>
        <v>GG</v>
      </c>
      <c r="CF353" t="str">
        <f>SNPs!$F$21</f>
        <v>rs3218714</v>
      </c>
      <c r="CG353">
        <f>SNPs!$C$21</f>
        <v>14</v>
      </c>
      <c r="CH353">
        <f>SNPs!$D$21</f>
        <v>23429279</v>
      </c>
      <c r="CI353" s="7" t="str">
        <f ca="1">IF('Randomized Data'!BI353 = 1, SNPs!$H$21 &amp; SNPs!$H$21, IF('Randomized Data'!BJ353 = 1, SNPs!$H$21 &amp; INDIRECT("SNPs!" &amp; CHAR(72 +'Randomized Data'!BK353) &amp; "21"), INDIRECT("SNPs!" &amp; CHAR(72 +'Randomized Data'!BK353) &amp; "21") &amp; INDIRECT("SNPs!" &amp; CHAR(72 +'Randomized Data'!BK353) &amp; "21")))</f>
        <v>CC</v>
      </c>
      <c r="CJ353" t="str">
        <f>SNPs!$F$22</f>
        <v>rs121964855</v>
      </c>
      <c r="CK353">
        <f>SNPs!$C$22</f>
        <v>1</v>
      </c>
      <c r="CL353">
        <f>SNPs!$D$22</f>
        <v>201365638</v>
      </c>
      <c r="CM353" s="7" t="str">
        <f ca="1">IF('Randomized Data'!BL353 = 1, SNPs!$H$22 &amp; SNPs!$H$22, IF('Randomized Data'!BM353 = 1, SNPs!$H$22 &amp; INDIRECT("SNPs!" &amp; CHAR(72 +'Randomized Data'!BN353) &amp; "22"), INDIRECT("SNPs!" &amp; CHAR(72 +'Randomized Data'!BN353) &amp; "22") &amp; INDIRECT("SNPs!" &amp; CHAR(72 +'Randomized Data'!BN353) &amp; "22")))</f>
        <v>TA</v>
      </c>
      <c r="CN353" t="str">
        <f>SNPs!$F$23</f>
        <v>rs121964856</v>
      </c>
      <c r="CO353">
        <f>SNPs!$C$23</f>
        <v>1</v>
      </c>
      <c r="CP353">
        <f>SNPs!$D$23</f>
        <v>201365297</v>
      </c>
      <c r="CQ353" s="7" t="str">
        <f ca="1">IF('Randomized Data'!BO353 = 1, SNPs!$H$23 &amp; SNPs!$H$23, IF('Randomized Data'!BP353 = 1, SNPs!$H$23 &amp; INDIRECT("SNPs!" &amp; CHAR(72 +'Randomized Data'!BQ353) &amp; "23"), INDIRECT("SNPs!" &amp; CHAR(72 +'Randomized Data'!BQ353) &amp; "23") &amp; INDIRECT("SNPs!" &amp; CHAR(72 +'Randomized Data'!BQ353) &amp; "23")))</f>
        <v>GG</v>
      </c>
      <c r="CR353" t="str">
        <f>SNPs!$F$24</f>
        <v>rs121964857</v>
      </c>
      <c r="CS353">
        <f>SNPs!$C$24</f>
        <v>1</v>
      </c>
      <c r="CT353">
        <f>SNPs!$D$24</f>
        <v>201359245</v>
      </c>
      <c r="CU353" s="7" t="str">
        <f ca="1">IF('Randomized Data'!BR353 = 1, SNPs!$H$24 &amp; SNPs!$H$24, IF('Randomized Data'!BS353 = 1, SNPs!$H$24 &amp; INDIRECT("SNPs!" &amp; CHAR(72 +'Randomized Data'!BT353) &amp; "24"), INDIRECT("SNPs!" &amp; CHAR(72 +'Randomized Data'!BT353) &amp; "24") &amp; INDIRECT("SNPs!" &amp; CHAR(72 +'Randomized Data'!BT353) &amp; "24")))</f>
        <v>CC</v>
      </c>
      <c r="CV353" t="str">
        <f>SNPs!$F$25</f>
        <v>rs28934269</v>
      </c>
      <c r="CW353">
        <f>SNPs!$C$25</f>
        <v>15</v>
      </c>
      <c r="CX353">
        <f>SNPs!$D$25</f>
        <v>63060915</v>
      </c>
      <c r="CY353" s="7" t="str">
        <f ca="1">IF('Randomized Data'!BU353 = 1, SNPs!$H$25 &amp; SNPs!$H$25, IF('Randomized Data'!BV353 = 1, SNPs!$H$25 &amp; INDIRECT("SNPs!" &amp; CHAR(72 +'Randomized Data'!BW353) &amp; "25"), INDIRECT("SNPs!" &amp; CHAR(72 +'Randomized Data'!BW353) &amp; "25") &amp; INDIRECT("SNPs!" &amp; CHAR(72 +'Randomized Data'!BW353) &amp; "25")))</f>
        <v>AA</v>
      </c>
      <c r="CZ353" t="str">
        <f>SNPs!$F$26</f>
        <v>rs28934270</v>
      </c>
      <c r="DA353">
        <f>SNPs!$C$26</f>
        <v>15</v>
      </c>
      <c r="DB353">
        <f>SNPs!$D$26</f>
        <v>63060899</v>
      </c>
      <c r="DC353" s="7" t="str">
        <f ca="1">IF('Randomized Data'!BX353 = 1, SNPs!$H$26 &amp; SNPs!$H$26, IF('Randomized Data'!BY353 = 1, SNPs!$H$26 &amp; INDIRECT("SNPs!" &amp; CHAR(72 +'Randomized Data'!BZ353) &amp; "26"), INDIRECT("SNPs!" &amp; CHAR(72 +'Randomized Data'!BZ353) &amp; "26") &amp; INDIRECT("SNPs!" &amp; CHAR(72 +'Randomized Data'!BZ353) &amp; "26")))</f>
        <v>GG</v>
      </c>
      <c r="DD353" t="str">
        <f>SNPs!$F$27</f>
        <v>rs727504290</v>
      </c>
      <c r="DE353">
        <f>SNPs!$C$27</f>
        <v>15</v>
      </c>
      <c r="DF353">
        <f>SNPs!$D$27</f>
        <v>63042875</v>
      </c>
      <c r="DG353" s="7" t="str">
        <f ca="1">IF('Randomized Data'!CA353 = 1, SNPs!$H$27 &amp; SNPs!$H$27, IF('Randomized Data'!CB353 = 1, SNPs!$H$27 &amp; INDIRECT("SNPs!" &amp; CHAR(72 +'Randomized Data'!CC353) &amp; "27"), INDIRECT("SNPs!" &amp; CHAR(72 +'Randomized Data'!CC353) &amp; "27") &amp; INDIRECT("SNPs!" &amp; CHAR(72 +'Randomized Data'!CC353) &amp; "27")))</f>
        <v>GC</v>
      </c>
      <c r="DH353" t="str">
        <f>SNPs!$F$28</f>
        <v>rs104894504</v>
      </c>
      <c r="DI353">
        <f>SNPs!$C$28</f>
        <v>15</v>
      </c>
      <c r="DJ353">
        <f>SNPs!$D$28</f>
        <v>63057028</v>
      </c>
      <c r="DK353" s="7" t="str">
        <f ca="1">IF('Randomized Data'!CD353 = 1, SNPs!$H$28 &amp; SNPs!$H$28, IF('Randomized Data'!CE353 = 1, SNPs!$H$28 &amp; INDIRECT("SNPs!" &amp; CHAR(72 +'Randomized Data'!CF353) &amp; "28"), INDIRECT("SNPs!" &amp; CHAR(72 +'Randomized Data'!CF353) &amp; "28") &amp; INDIRECT("SNPs!" &amp; CHAR(72 +'Randomized Data'!CF353) &amp; "28")))</f>
        <v>CC</v>
      </c>
      <c r="DL353" t="str">
        <f>SNPs!$F$29</f>
        <v>rs375882485</v>
      </c>
      <c r="DM353">
        <f>SNPs!$C$29</f>
        <v>11</v>
      </c>
      <c r="DN353">
        <f>SNPs!$D$29</f>
        <v>47342698</v>
      </c>
      <c r="DO353" s="7" t="str">
        <f ca="1">IF('Randomized Data'!CG353 = 1, SNPs!$H$29 &amp; SNPs!$H$29, IF('Randomized Data'!CH353 = 1, SNPs!$H$29 &amp; INDIRECT("SNPs!" &amp; CHAR(72 +'Randomized Data'!CI353) &amp; "29"), INDIRECT("SNPs!" &amp; CHAR(72 +'Randomized Data'!CI353) &amp; "29") &amp; INDIRECT("SNPs!" &amp; CHAR(72 +'Randomized Data'!CI353) &amp; "29")))</f>
        <v>AA</v>
      </c>
      <c r="DP353" t="str">
        <f>SNPs!$F$30</f>
        <v>rs397516083</v>
      </c>
      <c r="DQ353">
        <f>SNPs!$C$30</f>
        <v>11</v>
      </c>
      <c r="DR353">
        <f>SNPs!$D$30</f>
        <v>47346379</v>
      </c>
      <c r="DS353" s="7" t="str">
        <f ca="1">IF('Randomized Data'!CJ353 = 1, SNPs!$H$30 &amp; SNPs!$H$30, IF('Randomized Data'!CK353 = 1, SNPs!$H$30 &amp; INDIRECT("SNPs!" &amp; CHAR(72 +'Randomized Data'!CL353) &amp; "30"), INDIRECT("SNPs!" &amp; CHAR(72 +'Randomized Data'!CL353) &amp; "30") &amp; INDIRECT("SNPs!" &amp; CHAR(72 +'Randomized Data'!CL353) &amp; "30")))</f>
        <v>GA</v>
      </c>
      <c r="DT353" t="str">
        <f>SNPs!$F$31</f>
        <v>rs397515937</v>
      </c>
      <c r="DU353">
        <f>SNPs!$C$31</f>
        <v>11</v>
      </c>
      <c r="DV353">
        <f>SNPs!$D$31</f>
        <v>47339792</v>
      </c>
      <c r="DW353" s="7" t="str">
        <f ca="1">IF('Randomized Data'!CM353 = 1, SNPs!$H$31 &amp; SNPs!$H$31, IF('Randomized Data'!CN353 = 1, SNPs!$H$31 &amp; INDIRECT("SNPs!" &amp; CHAR(72 +'Randomized Data'!CO353) &amp; "31"), INDIRECT("SNPs!" &amp; CHAR(72 +'Randomized Data'!CO353) &amp; "31") &amp; INDIRECT("SNPs!" &amp; CHAR(72 +'Randomized Data'!CO353) &amp; "31")))</f>
        <v>GG</v>
      </c>
      <c r="DX353" t="str">
        <f>SNPs!$F$32</f>
        <v>rs397516074</v>
      </c>
      <c r="DY353">
        <f>SNPs!$C$32</f>
        <v>11</v>
      </c>
      <c r="DZ353">
        <f>SNPs!$D$32</f>
        <v>47348424</v>
      </c>
      <c r="EA353" s="7" t="str">
        <f ca="1">IF('Randomized Data'!CP353 = 1, SNPs!$H$32 &amp; SNPs!$H$32, IF('Randomized Data'!CQ353 = 1, SNPs!$H$32 &amp; INDIRECT("SNPs!" &amp; CHAR(72 +'Randomized Data'!CR353) &amp; "32"), INDIRECT("SNPs!" &amp; CHAR(72 +'Randomized Data'!CR353) &amp; "32") &amp; INDIRECT("SNPs!" &amp; CHAR(72 +'Randomized Data'!CR353) &amp; "32")))</f>
        <v>GA</v>
      </c>
      <c r="EB353" t="str">
        <f>SNPs!$F$33</f>
        <v>rs397515963</v>
      </c>
      <c r="EC353">
        <f>SNPs!$C$33</f>
        <v>11</v>
      </c>
      <c r="ED353">
        <f>SNPs!$D$33</f>
        <v>47337729</v>
      </c>
      <c r="EE353" s="7" t="str">
        <f ca="1">IF('Randomized Data'!CS353 = 1, SNPs!$H$33 &amp; SNPs!$H$33, IF('Randomized Data'!CT353 = 1, SNPs!$H$33 &amp; INDIRECT("SNPs!" &amp; CHAR(72 +'Randomized Data'!CU353) &amp; "33"), INDIRECT("SNPs!" &amp; CHAR(72 +'Randomized Data'!CU353) &amp; "33") &amp; INDIRECT("SNPs!" &amp; CHAR(72 +'Randomized Data'!CU353) &amp; "33")))</f>
        <v>--</v>
      </c>
    </row>
    <row r="354" spans="1:13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  <c r="F354" s="3">
        <v>42175</v>
      </c>
      <c r="G354" s="9" t="str">
        <f>'Randomized Data'!C354</f>
        <v>NGS Lab</v>
      </c>
      <c r="H354" t="str">
        <f>SNPs!$F$2</f>
        <v>rs12248560</v>
      </c>
      <c r="I354">
        <f>SNPs!$C$2</f>
        <v>10</v>
      </c>
      <c r="J354">
        <f>SNPs!$D$2</f>
        <v>94761900</v>
      </c>
      <c r="K354" t="str">
        <f ca="1">IF('Randomized Data'!D354 = 1, SNPs!$H$2 &amp; SNPs!$H$2, IF('Randomized Data'!E354 = 1, SNPs!$H$2 &amp; INDIRECT("SNPs!" &amp; CHAR(72 +'Randomized Data'!F354) &amp; "2"), INDIRECT("SNPs!" &amp; CHAR(72 +'Randomized Data'!F354) &amp; "2") &amp; INDIRECT("SNPs!" &amp; CHAR(72 +'Randomized Data'!F354) &amp; "2")))</f>
        <v>AA</v>
      </c>
      <c r="L354" t="str">
        <f>SNPs!$F$3</f>
        <v>rs28399504</v>
      </c>
      <c r="M354">
        <f>SNPs!$C$3</f>
        <v>10</v>
      </c>
      <c r="N354">
        <f>SNPs!$D$3</f>
        <v>94762706</v>
      </c>
      <c r="O354" t="str">
        <f ca="1">IF('Randomized Data'!G354 = 1, SNPs!$H$3 &amp; SNPs!$H$3, IF('Randomized Data'!H354 = 1, SNPs!$H$3 &amp; INDIRECT("SNPs!" &amp; CHAR(72 +'Randomized Data'!I354) &amp; "3"), INDIRECT("SNPs!" &amp; CHAR(72 +'Randomized Data'!I354) &amp; "3") &amp; INDIRECT("SNPs!" &amp; CHAR(72 +'Randomized Data'!I354) &amp; "3")))</f>
        <v>AA</v>
      </c>
      <c r="P354" t="str">
        <f>SNPs!$F$4</f>
        <v>rs41291556</v>
      </c>
      <c r="Q354">
        <f>SNPs!$C$4</f>
        <v>10</v>
      </c>
      <c r="R354">
        <f>SNPs!$D$4</f>
        <v>94775416</v>
      </c>
      <c r="S354" t="str">
        <f ca="1">IF('Randomized Data'!J354 = 1, SNPs!$H$4 &amp; SNPs!$H$4, IF('Randomized Data'!K354 = 1, SNPs!$H$4 &amp; INDIRECT("SNPs!" &amp; CHAR(72 +'Randomized Data'!L354) &amp; "4"), INDIRECT("SNPs!" &amp; CHAR(72 +'Randomized Data'!L354) &amp; "4") &amp; INDIRECT("SNPs!" &amp; CHAR(72 +'Randomized Data'!L354) &amp; "4")))</f>
        <v>TT</v>
      </c>
      <c r="T354" t="str">
        <f>SNPs!$F$5</f>
        <v>rs72558184</v>
      </c>
      <c r="U354">
        <f>SNPs!$C$5</f>
        <v>10</v>
      </c>
      <c r="V354">
        <f>SNPs!$D$5</f>
        <v>96535210</v>
      </c>
      <c r="W354" t="str">
        <f ca="1">IF('Randomized Data'!M354 = 1, SNPs!$H$5 &amp; SNPs!$H$5, IF('Randomized Data'!N354 = 1, SNPs!$H$5 &amp; INDIRECT("SNPs!" &amp; CHAR(72 +'Randomized Data'!O354) &amp; "5"), INDIRECT("SNPs!" &amp; CHAR(72 +'Randomized Data'!O354) &amp; "5") &amp; INDIRECT("SNPs!" &amp; CHAR(72 +'Randomized Data'!O354) &amp; "5")))</f>
        <v>GG</v>
      </c>
      <c r="X354" t="str">
        <f>SNPs!$F$6</f>
        <v>rs4986893</v>
      </c>
      <c r="Y354">
        <f>SNPs!$C$6</f>
        <v>10</v>
      </c>
      <c r="Z354">
        <f>SNPs!$D$6</f>
        <v>94780653</v>
      </c>
      <c r="AA354" s="7" t="str">
        <f ca="1">IF('Randomized Data'!P354 = 1, SNPs!$H$6 &amp; SNPs!$H$6, IF('Randomized Data'!Q354 = 1, SNPs!$H$6 &amp; INDIRECT("SNPs!" &amp; CHAR(72 +'Randomized Data'!R354) &amp; "6"), INDIRECT("SNPs!" &amp; CHAR(72 +'Randomized Data'!R354) &amp; "6") &amp; INDIRECT("SNPs!" &amp; CHAR(72 +'Randomized Data'!R354) &amp; "6")))</f>
        <v>GG</v>
      </c>
      <c r="AB354" t="str">
        <f>SNPs!$F$7</f>
        <v>rs4244285</v>
      </c>
      <c r="AC354">
        <f>SNPs!$C$7</f>
        <v>10</v>
      </c>
      <c r="AD354">
        <f>SNPs!$D$7</f>
        <v>94781859</v>
      </c>
      <c r="AE354" s="7" t="str">
        <f ca="1">IF('Randomized Data'!S354 = 1, SNPs!$H$7 &amp; SNPs!$H$7, IF('Randomized Data'!T354 = 1, SNPs!$H$7 &amp; INDIRECT("SNPs!" &amp; CHAR(72 +'Randomized Data'!U354) &amp; "7"), INDIRECT("SNPs!" &amp; CHAR(72 +'Randomized Data'!U354) &amp; "7") &amp; INDIRECT("SNPs!" &amp; CHAR(72 +'Randomized Data'!U354) &amp; "7")))</f>
        <v>GG</v>
      </c>
      <c r="AF354" t="str">
        <f>SNPs!$F$8</f>
        <v>rs72558186</v>
      </c>
      <c r="AG354">
        <f>SNPs!$C$8</f>
        <v>10</v>
      </c>
      <c r="AH354">
        <f>SNPs!$D$8</f>
        <v>94781999</v>
      </c>
      <c r="AI354" s="7" t="str">
        <f ca="1">IF('Randomized Data'!V354 = 1, SNPs!$H$8 &amp; SNPs!$H$8, IF('Randomized Data'!W354 = 1, SNPs!$H$8 &amp; INDIRECT("SNPs!" &amp; CHAR(72 +'Randomized Data'!X354) &amp; "8"), INDIRECT("SNPs!" &amp; CHAR(72 +'Randomized Data'!X354) &amp; "8") &amp; INDIRECT("SNPs!" &amp; CHAR(72 +'Randomized Data'!X354) &amp; "8")))</f>
        <v>TT</v>
      </c>
      <c r="AJ354" t="str">
        <f>SNPs!$F$9</f>
        <v>rs56337013</v>
      </c>
      <c r="AK354">
        <f>SNPs!$C$9</f>
        <v>10</v>
      </c>
      <c r="AL354">
        <f>SNPs!$D$9</f>
        <v>94852738</v>
      </c>
      <c r="AM354" s="7" t="str">
        <f ca="1">IF('Randomized Data'!Y$2 = 1, SNPs!$H$9 &amp; SNPs!$H$9, IF('Randomized Data'!Z354 = 1, SNPs!$H$9 &amp; INDIRECT("SNPs!" &amp; CHAR(72 +'Randomized Data'!AA354) &amp; "9"), INDIRECT("SNPs!" &amp; CHAR(72 +'Randomized Data'!AA354) &amp; "9") &amp; INDIRECT("SNPs!" &amp; CHAR(72 +'Randomized Data'!AA354) &amp; "9")))</f>
        <v>TT</v>
      </c>
      <c r="AN354" t="str">
        <f>SNPs!$F$10</f>
        <v>rs17884712</v>
      </c>
      <c r="AO354">
        <f>SNPs!$C$10</f>
        <v>10</v>
      </c>
      <c r="AP354">
        <f>SNPs!$D$10</f>
        <v>94775489</v>
      </c>
      <c r="AQ354" s="7" t="str">
        <f ca="1">IF('Randomized Data'!AB354 = 1, SNPs!$H$10 &amp; SNPs!$H$10, IF('Randomized Data'!AC354 = 1, SNPs!$H$10 &amp; INDIRECT("SNPs!" &amp; CHAR(72 +'Randomized Data'!AD354) &amp; "10"), INDIRECT("SNPs!" &amp; CHAR(72 +'Randomized Data'!AD354) &amp; "10") &amp; INDIRECT("SNPs!" &amp; CHAR(72 +'Randomized Data'!AD354) &amp; "10")))</f>
        <v>GG</v>
      </c>
      <c r="AR354" t="str">
        <f>SNPs!$F$11</f>
        <v>rs6413438</v>
      </c>
      <c r="AS354">
        <f>SNPs!$C$11</f>
        <v>10</v>
      </c>
      <c r="AT354">
        <f>SNPs!$D$11</f>
        <v>94781858</v>
      </c>
      <c r="AU354" s="7" t="str">
        <f ca="1">IF('Randomized Data'!AE354 = 1, SNPs!$H$11 &amp; SNPs!$H$11, IF('Randomized Data'!AF354 = 1, SNPs!$H$11 &amp; INDIRECT("SNPs!" &amp; CHAR(72 +'Randomized Data'!AG354) &amp; "11"), INDIRECT("SNPs!" &amp; CHAR(72 +'Randomized Data'!AG354) &amp; "11") &amp; INDIRECT("SNPs!" &amp; CHAR(72 +'Randomized Data'!AG354) &amp; "11")))</f>
        <v>TT</v>
      </c>
      <c r="AV354" t="str">
        <f>SNPs!$F$12</f>
        <v>rs1057910</v>
      </c>
      <c r="AW354">
        <f>SNPs!$C$12</f>
        <v>10</v>
      </c>
      <c r="AX354">
        <f>SNPs!$D$12</f>
        <v>94981296</v>
      </c>
      <c r="AY354" s="7" t="str">
        <f ca="1">IF('Randomized Data'!AH354 = 1, SNPs!$H$12 &amp; SNPs!$H$12, IF('Randomized Data'!AI354 = 1, SNPs!$H$12 &amp; INDIRECT("SNPs!" &amp; CHAR(72 +'Randomized Data'!AJ354) &amp; "12"), INDIRECT("SNPs!" &amp; CHAR(72 +'Randomized Data'!AJ354) &amp; "12") &amp; INDIRECT("SNPs!" &amp; CHAR(72 +'Randomized Data'!AJ354) &amp; "12")))</f>
        <v>AC</v>
      </c>
      <c r="AZ354" t="str">
        <f>SNPs!$F$13</f>
        <v>rs1799853</v>
      </c>
      <c r="BA354">
        <f>SNPs!$C$13</f>
        <v>10</v>
      </c>
      <c r="BB354">
        <f>SNPs!$D$13</f>
        <v>94942290</v>
      </c>
      <c r="BC354" s="7" t="str">
        <f ca="1">IF('Randomized Data'!AK354 = 1, SNPs!$H$13 &amp; SNPs!$H$13, IF('Randomized Data'!AL354 = 1, SNPs!$H$13 &amp; INDIRECT("SNPs!" &amp; CHAR(72 +'Randomized Data'!AM354) &amp; "13"), INDIRECT("SNPs!" &amp; CHAR(72 +'Randomized Data'!AM354) &amp; "13") &amp; INDIRECT("SNPs!" &amp; CHAR(72 +'Randomized Data'!AM354) &amp; "13")))</f>
        <v>CC</v>
      </c>
      <c r="BD354" t="str">
        <f>SNPs!$F$14</f>
        <v>rs9923231</v>
      </c>
      <c r="BE354">
        <f>SNPs!$C$14</f>
        <v>16</v>
      </c>
      <c r="BF354">
        <f>SNPs!$D$14</f>
        <v>31096368</v>
      </c>
      <c r="BG354" s="7" t="str">
        <f ca="1">IF('Randomized Data'!AN354 = 1, SNPs!$H$14 &amp; SNPs!$H$14, IF('Randomized Data'!AO354 = 1, SNPs!$H$14 &amp; INDIRECT("SNPs!" &amp; CHAR(72 +'Randomized Data'!AP354) &amp; "14"), INDIRECT("SNPs!" &amp; CHAR(72 +'Randomized Data'!AP354) &amp; "14") &amp; INDIRECT("SNPs!" &amp; CHAR(72 +'Randomized Data'!AP354) &amp; "14")))</f>
        <v>CT</v>
      </c>
      <c r="BH354" t="str">
        <f>SNPs!$F$15</f>
        <v>rs9934438</v>
      </c>
      <c r="BI354">
        <f>SNPs!$C$15</f>
        <v>16</v>
      </c>
      <c r="BJ354">
        <f>SNPs!$D$15</f>
        <v>31093557</v>
      </c>
      <c r="BK354" s="7" t="str">
        <f ca="1">IF('Randomized Data'!AQ354 = 1, SNPs!$H$15 &amp; SNPs!$H$15, IF('Randomized Data'!AR354 = 1, SNPs!$H$15 &amp; INDIRECT("SNPs!" &amp; CHAR(72 +'Randomized Data'!AS354) &amp; "15"), INDIRECT("SNPs!" &amp; CHAR(72 +'Randomized Data'!AS354) &amp; "15") &amp; INDIRECT("SNPs!" &amp; CHAR(72 +'Randomized Data'!AS354) &amp; "15")))</f>
        <v>GA</v>
      </c>
      <c r="BL354" t="str">
        <f>SNPs!$F$16</f>
        <v>rs8050894</v>
      </c>
      <c r="BM354">
        <f>SNPs!$C$16</f>
        <v>16</v>
      </c>
      <c r="BN354">
        <f>SNPs!$D$16</f>
        <v>31093188</v>
      </c>
      <c r="BO354" s="7" t="str">
        <f ca="1">IF('Randomized Data'!AT354 = 1, SNPs!$H$16 &amp; SNPs!$H$16, IF('Randomized Data'!AU354 = 1, SNPs!$H$16 &amp; INDIRECT("SNPs!" &amp; CHAR(72 +'Randomized Data'!AV354) &amp; "16"), INDIRECT("SNPs!" &amp; CHAR(72 +'Randomized Data'!AV354) &amp; "16") &amp; INDIRECT("SNPs!" &amp; CHAR(72 +'Randomized Data'!AV354) &amp; "16")))</f>
        <v>CC</v>
      </c>
      <c r="BP354" t="str">
        <f>SNPs!$F$17</f>
        <v>rs6025</v>
      </c>
      <c r="BQ354">
        <f>SNPs!$C$17</f>
        <v>1</v>
      </c>
      <c r="BR354">
        <f>SNPs!$D$17</f>
        <v>169549811</v>
      </c>
      <c r="BS354" s="7" t="str">
        <f ca="1">IF('Randomized Data'!AW354 = 1, SNPs!$H$17 &amp; SNPs!$H$17, IF('Randomized Data'!AX354 = 1, SNPs!$H$17 &amp; INDIRECT("SNPs!" &amp; CHAR(72 +'Randomized Data'!AY354) &amp; "17"), INDIRECT("SNPs!" &amp; CHAR(72 +'Randomized Data'!AY354) &amp; "17") &amp; INDIRECT("SNPs!" &amp; CHAR(72 +'Randomized Data'!AY354) &amp; "17")))</f>
        <v>GA</v>
      </c>
      <c r="BT354" t="str">
        <f>SNPs!$F$18</f>
        <v>rs1799963</v>
      </c>
      <c r="BU354">
        <f>SNPs!$C$18</f>
        <v>11</v>
      </c>
      <c r="BV354">
        <f>SNPs!$D$18</f>
        <v>46739505</v>
      </c>
      <c r="BW354" s="7" t="str">
        <f ca="1">IF('Randomized Data'!AZ354 = 1, SNPs!$H$18 &amp; SNPs!$H$18, IF('Randomized Data'!BA354 = 1, SNPs!$H$18 &amp; INDIRECT("SNPs!" &amp; CHAR(72 +'Randomized Data'!BB354) &amp; "18"), INDIRECT("SNPs!" &amp; CHAR(72 +'Randomized Data'!BB354) &amp; "18") &amp; INDIRECT("SNPs!" &amp; CHAR(72 +'Randomized Data'!BB354) &amp; "18")))</f>
        <v>AA</v>
      </c>
      <c r="BX354" t="str">
        <f>SNPs!$F$19</f>
        <v>rs121913626</v>
      </c>
      <c r="BY354">
        <f>SNPs!$C$19</f>
        <v>14</v>
      </c>
      <c r="BZ354">
        <f>SNPs!$D$19</f>
        <v>23427723</v>
      </c>
      <c r="CA354" s="7" t="str">
        <f ca="1">IF('Randomized Data'!BC354 = 1, SNPs!$H$19 &amp; SNPs!$H$19, IF('Randomized Data'!BD354 = 1, SNPs!$H$19 &amp; INDIRECT("SNPs!" &amp; CHAR(72 +'Randomized Data'!BE354) &amp; "19"), INDIRECT("SNPs!" &amp; CHAR(72 +'Randomized Data'!BE354) &amp; "19") &amp; INDIRECT("SNPs!" &amp; CHAR(72 +'Randomized Data'!BE354) &amp; "19")))</f>
        <v>GG</v>
      </c>
      <c r="CB354" t="str">
        <f>SNPs!$F$20</f>
        <v>rs3218713</v>
      </c>
      <c r="CC354">
        <f>SNPs!$C$20</f>
        <v>14</v>
      </c>
      <c r="CD354">
        <f>SNPs!$D$20</f>
        <v>23431468</v>
      </c>
      <c r="CE354" s="7" t="str">
        <f ca="1">IF('Randomized Data'!BF354 = 1, SNPs!$H$20 &amp; SNPs!$H$20, IF('Randomized Data'!BG354 = 1, SNPs!$H$20 &amp; INDIRECT("SNPs!" &amp; CHAR(72 +'Randomized Data'!BH354) &amp; "20"), INDIRECT("SNPs!" &amp; CHAR(72 +'Randomized Data'!BH354) &amp; "20") &amp; INDIRECT("SNPs!" &amp; CHAR(72 +'Randomized Data'!BH354) &amp; "20")))</f>
        <v>GG</v>
      </c>
      <c r="CF354" t="str">
        <f>SNPs!$F$21</f>
        <v>rs3218714</v>
      </c>
      <c r="CG354">
        <f>SNPs!$C$21</f>
        <v>14</v>
      </c>
      <c r="CH354">
        <f>SNPs!$D$21</f>
        <v>23429279</v>
      </c>
      <c r="CI354" s="7" t="str">
        <f ca="1">IF('Randomized Data'!BI354 = 1, SNPs!$H$21 &amp; SNPs!$H$21, IF('Randomized Data'!BJ354 = 1, SNPs!$H$21 &amp; INDIRECT("SNPs!" &amp; CHAR(72 +'Randomized Data'!BK354) &amp; "21"), INDIRECT("SNPs!" &amp; CHAR(72 +'Randomized Data'!BK354) &amp; "21") &amp; INDIRECT("SNPs!" &amp; CHAR(72 +'Randomized Data'!BK354) &amp; "21")))</f>
        <v>CT</v>
      </c>
      <c r="CJ354" t="str">
        <f>SNPs!$F$22</f>
        <v>rs121964855</v>
      </c>
      <c r="CK354">
        <f>SNPs!$C$22</f>
        <v>1</v>
      </c>
      <c r="CL354">
        <f>SNPs!$D$22</f>
        <v>201365638</v>
      </c>
      <c r="CM354" s="7" t="str">
        <f ca="1">IF('Randomized Data'!BL354 = 1, SNPs!$H$22 &amp; SNPs!$H$22, IF('Randomized Data'!BM354 = 1, SNPs!$H$22 &amp; INDIRECT("SNPs!" &amp; CHAR(72 +'Randomized Data'!BN354) &amp; "22"), INDIRECT("SNPs!" &amp; CHAR(72 +'Randomized Data'!BN354) &amp; "22") &amp; INDIRECT("SNPs!" &amp; CHAR(72 +'Randomized Data'!BN354) &amp; "22")))</f>
        <v>TT</v>
      </c>
      <c r="CN354" t="str">
        <f>SNPs!$F$23</f>
        <v>rs121964856</v>
      </c>
      <c r="CO354">
        <f>SNPs!$C$23</f>
        <v>1</v>
      </c>
      <c r="CP354">
        <f>SNPs!$D$23</f>
        <v>201365297</v>
      </c>
      <c r="CQ354" s="7" t="str">
        <f ca="1">IF('Randomized Data'!BO354 = 1, SNPs!$H$23 &amp; SNPs!$H$23, IF('Randomized Data'!BP354 = 1, SNPs!$H$23 &amp; INDIRECT("SNPs!" &amp; CHAR(72 +'Randomized Data'!BQ354) &amp; "23"), INDIRECT("SNPs!" &amp; CHAR(72 +'Randomized Data'!BQ354) &amp; "23") &amp; INDIRECT("SNPs!" &amp; CHAR(72 +'Randomized Data'!BQ354) &amp; "23")))</f>
        <v>GG</v>
      </c>
      <c r="CR354" t="str">
        <f>SNPs!$F$24</f>
        <v>rs121964857</v>
      </c>
      <c r="CS354">
        <f>SNPs!$C$24</f>
        <v>1</v>
      </c>
      <c r="CT354">
        <f>SNPs!$D$24</f>
        <v>201359245</v>
      </c>
      <c r="CU354" s="7" t="str">
        <f ca="1">IF('Randomized Data'!BR354 = 1, SNPs!$H$24 &amp; SNPs!$H$24, IF('Randomized Data'!BS354 = 1, SNPs!$H$24 &amp; INDIRECT("SNPs!" &amp; CHAR(72 +'Randomized Data'!BT354) &amp; "24"), INDIRECT("SNPs!" &amp; CHAR(72 +'Randomized Data'!BT354) &amp; "24") &amp; INDIRECT("SNPs!" &amp; CHAR(72 +'Randomized Data'!BT354) &amp; "24")))</f>
        <v>TT</v>
      </c>
      <c r="CV354" t="str">
        <f>SNPs!$F$25</f>
        <v>rs28934269</v>
      </c>
      <c r="CW354">
        <f>SNPs!$C$25</f>
        <v>15</v>
      </c>
      <c r="CX354">
        <f>SNPs!$D$25</f>
        <v>63060915</v>
      </c>
      <c r="CY354" s="7" t="str">
        <f ca="1">IF('Randomized Data'!BU354 = 1, SNPs!$H$25 &amp; SNPs!$H$25, IF('Randomized Data'!BV354 = 1, SNPs!$H$25 &amp; INDIRECT("SNPs!" &amp; CHAR(72 +'Randomized Data'!BW354) &amp; "25"), INDIRECT("SNPs!" &amp; CHAR(72 +'Randomized Data'!BW354) &amp; "25") &amp; INDIRECT("SNPs!" &amp; CHAR(72 +'Randomized Data'!BW354) &amp; "25")))</f>
        <v>AA</v>
      </c>
      <c r="CZ354" t="str">
        <f>SNPs!$F$26</f>
        <v>rs28934270</v>
      </c>
      <c r="DA354">
        <f>SNPs!$C$26</f>
        <v>15</v>
      </c>
      <c r="DB354">
        <f>SNPs!$D$26</f>
        <v>63060899</v>
      </c>
      <c r="DC354" s="7" t="str">
        <f ca="1">IF('Randomized Data'!BX354 = 1, SNPs!$H$26 &amp; SNPs!$H$26, IF('Randomized Data'!BY354 = 1, SNPs!$H$26 &amp; INDIRECT("SNPs!" &amp; CHAR(72 +'Randomized Data'!BZ354) &amp; "26"), INDIRECT("SNPs!" &amp; CHAR(72 +'Randomized Data'!BZ354) &amp; "26") &amp; INDIRECT("SNPs!" &amp; CHAR(72 +'Randomized Data'!BZ354) &amp; "26")))</f>
        <v>GG</v>
      </c>
      <c r="DD354" t="str">
        <f>SNPs!$F$27</f>
        <v>rs727504290</v>
      </c>
      <c r="DE354">
        <f>SNPs!$C$27</f>
        <v>15</v>
      </c>
      <c r="DF354">
        <f>SNPs!$D$27</f>
        <v>63042875</v>
      </c>
      <c r="DG354" s="7" t="str">
        <f ca="1">IF('Randomized Data'!CA354 = 1, SNPs!$H$27 &amp; SNPs!$H$27, IF('Randomized Data'!CB354 = 1, SNPs!$H$27 &amp; INDIRECT("SNPs!" &amp; CHAR(72 +'Randomized Data'!CC354) &amp; "27"), INDIRECT("SNPs!" &amp; CHAR(72 +'Randomized Data'!CC354) &amp; "27") &amp; INDIRECT("SNPs!" &amp; CHAR(72 +'Randomized Data'!CC354) &amp; "27")))</f>
        <v>CC</v>
      </c>
      <c r="DH354" t="str">
        <f>SNPs!$F$28</f>
        <v>rs104894504</v>
      </c>
      <c r="DI354">
        <f>SNPs!$C$28</f>
        <v>15</v>
      </c>
      <c r="DJ354">
        <f>SNPs!$D$28</f>
        <v>63057028</v>
      </c>
      <c r="DK354" s="7" t="str">
        <f ca="1">IF('Randomized Data'!CD354 = 1, SNPs!$H$28 &amp; SNPs!$H$28, IF('Randomized Data'!CE354 = 1, SNPs!$H$28 &amp; INDIRECT("SNPs!" &amp; CHAR(72 +'Randomized Data'!CF354) &amp; "28"), INDIRECT("SNPs!" &amp; CHAR(72 +'Randomized Data'!CF354) &amp; "28") &amp; INDIRECT("SNPs!" &amp; CHAR(72 +'Randomized Data'!CF354) &amp; "28")))</f>
        <v>TT</v>
      </c>
      <c r="DL354" t="str">
        <f>SNPs!$F$29</f>
        <v>rs375882485</v>
      </c>
      <c r="DM354">
        <f>SNPs!$C$29</f>
        <v>11</v>
      </c>
      <c r="DN354">
        <f>SNPs!$D$29</f>
        <v>47342698</v>
      </c>
      <c r="DO354" s="7" t="str">
        <f ca="1">IF('Randomized Data'!CG354 = 1, SNPs!$H$29 &amp; SNPs!$H$29, IF('Randomized Data'!CH354 = 1, SNPs!$H$29 &amp; INDIRECT("SNPs!" &amp; CHAR(72 +'Randomized Data'!CI354) &amp; "29"), INDIRECT("SNPs!" &amp; CHAR(72 +'Randomized Data'!CI354) &amp; "29") &amp; INDIRECT("SNPs!" &amp; CHAR(72 +'Randomized Data'!CI354) &amp; "29")))</f>
        <v>GG</v>
      </c>
      <c r="DP354" t="str">
        <f>SNPs!$F$30</f>
        <v>rs397516083</v>
      </c>
      <c r="DQ354">
        <f>SNPs!$C$30</f>
        <v>11</v>
      </c>
      <c r="DR354">
        <f>SNPs!$D$30</f>
        <v>47346379</v>
      </c>
      <c r="DS354" s="7" t="str">
        <f ca="1">IF('Randomized Data'!CJ354 = 1, SNPs!$H$30 &amp; SNPs!$H$30, IF('Randomized Data'!CK354 = 1, SNPs!$H$30 &amp; INDIRECT("SNPs!" &amp; CHAR(72 +'Randomized Data'!CL354) &amp; "30"), INDIRECT("SNPs!" &amp; CHAR(72 +'Randomized Data'!CL354) &amp; "30") &amp; INDIRECT("SNPs!" &amp; CHAR(72 +'Randomized Data'!CL354) &amp; "30")))</f>
        <v>GG</v>
      </c>
      <c r="DT354" t="str">
        <f>SNPs!$F$31</f>
        <v>rs397515937</v>
      </c>
      <c r="DU354">
        <f>SNPs!$C$31</f>
        <v>11</v>
      </c>
      <c r="DV354">
        <f>SNPs!$D$31</f>
        <v>47339792</v>
      </c>
      <c r="DW354" s="7" t="str">
        <f ca="1">IF('Randomized Data'!CM354 = 1, SNPs!$H$31 &amp; SNPs!$H$31, IF('Randomized Data'!CN354 = 1, SNPs!$H$31 &amp; INDIRECT("SNPs!" &amp; CHAR(72 +'Randomized Data'!CO354) &amp; "31"), INDIRECT("SNPs!" &amp; CHAR(72 +'Randomized Data'!CO354) &amp; "31") &amp; INDIRECT("SNPs!" &amp; CHAR(72 +'Randomized Data'!CO354) &amp; "31")))</f>
        <v>AA</v>
      </c>
      <c r="DX354" t="str">
        <f>SNPs!$F$32</f>
        <v>rs397516074</v>
      </c>
      <c r="DY354">
        <f>SNPs!$C$32</f>
        <v>11</v>
      </c>
      <c r="DZ354">
        <f>SNPs!$D$32</f>
        <v>47348424</v>
      </c>
      <c r="EA354" s="7" t="str">
        <f ca="1">IF('Randomized Data'!CP354 = 1, SNPs!$H$32 &amp; SNPs!$H$32, IF('Randomized Data'!CQ354 = 1, SNPs!$H$32 &amp; INDIRECT("SNPs!" &amp; CHAR(72 +'Randomized Data'!CR354) &amp; "32"), INDIRECT("SNPs!" &amp; CHAR(72 +'Randomized Data'!CR354) &amp; "32") &amp; INDIRECT("SNPs!" &amp; CHAR(72 +'Randomized Data'!CR354) &amp; "32")))</f>
        <v>AA</v>
      </c>
      <c r="EB354" t="str">
        <f>SNPs!$F$33</f>
        <v>rs397515963</v>
      </c>
      <c r="EC354">
        <f>SNPs!$C$33</f>
        <v>11</v>
      </c>
      <c r="ED354">
        <f>SNPs!$D$33</f>
        <v>47337729</v>
      </c>
      <c r="EE354" s="7" t="str">
        <f ca="1">IF('Randomized Data'!CS354 = 1, SNPs!$H$33 &amp; SNPs!$H$33, IF('Randomized Data'!CT354 = 1, SNPs!$H$33 &amp; INDIRECT("SNPs!" &amp; CHAR(72 +'Randomized Data'!CU354) &amp; "33"), INDIRECT("SNPs!" &amp; CHAR(72 +'Randomized Data'!CU354) &amp; "33") &amp; INDIRECT("SNPs!" &amp; CHAR(72 +'Randomized Data'!CU354) &amp; "33")))</f>
        <v>GG</v>
      </c>
    </row>
    <row r="355" spans="1:13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  <c r="F355" s="3">
        <v>42171</v>
      </c>
      <c r="G355" s="9" t="str">
        <f>'Randomized Data'!C355</f>
        <v>NGS Lab</v>
      </c>
      <c r="H355" t="str">
        <f>SNPs!$F$2</f>
        <v>rs12248560</v>
      </c>
      <c r="I355">
        <f>SNPs!$C$2</f>
        <v>10</v>
      </c>
      <c r="J355">
        <f>SNPs!$D$2</f>
        <v>94761900</v>
      </c>
      <c r="K355" t="str">
        <f ca="1">IF('Randomized Data'!D355 = 1, SNPs!$H$2 &amp; SNPs!$H$2, IF('Randomized Data'!E355 = 1, SNPs!$H$2 &amp; INDIRECT("SNPs!" &amp; CHAR(72 +'Randomized Data'!F355) &amp; "2"), INDIRECT("SNPs!" &amp; CHAR(72 +'Randomized Data'!F355) &amp; "2") &amp; INDIRECT("SNPs!" &amp; CHAR(72 +'Randomized Data'!F355) &amp; "2")))</f>
        <v>AA</v>
      </c>
      <c r="L355" t="str">
        <f>SNPs!$F$3</f>
        <v>rs28399504</v>
      </c>
      <c r="M355">
        <f>SNPs!$C$3</f>
        <v>10</v>
      </c>
      <c r="N355">
        <f>SNPs!$D$3</f>
        <v>94762706</v>
      </c>
      <c r="O355" t="str">
        <f ca="1">IF('Randomized Data'!G355 = 1, SNPs!$H$3 &amp; SNPs!$H$3, IF('Randomized Data'!H355 = 1, SNPs!$H$3 &amp; INDIRECT("SNPs!" &amp; CHAR(72 +'Randomized Data'!I355) &amp; "3"), INDIRECT("SNPs!" &amp; CHAR(72 +'Randomized Data'!I355) &amp; "3") &amp; INDIRECT("SNPs!" &amp; CHAR(72 +'Randomized Data'!I355) &amp; "3")))</f>
        <v>GG</v>
      </c>
      <c r="P355" t="str">
        <f>SNPs!$F$4</f>
        <v>rs41291556</v>
      </c>
      <c r="Q355">
        <f>SNPs!$C$4</f>
        <v>10</v>
      </c>
      <c r="R355">
        <f>SNPs!$D$4</f>
        <v>94775416</v>
      </c>
      <c r="S355" t="str">
        <f ca="1">IF('Randomized Data'!J355 = 1, SNPs!$H$4 &amp; SNPs!$H$4, IF('Randomized Data'!K355 = 1, SNPs!$H$4 &amp; INDIRECT("SNPs!" &amp; CHAR(72 +'Randomized Data'!L355) &amp; "4"), INDIRECT("SNPs!" &amp; CHAR(72 +'Randomized Data'!L355) &amp; "4") &amp; INDIRECT("SNPs!" &amp; CHAR(72 +'Randomized Data'!L355) &amp; "4")))</f>
        <v>TT</v>
      </c>
      <c r="T355" t="str">
        <f>SNPs!$F$5</f>
        <v>rs72558184</v>
      </c>
      <c r="U355">
        <f>SNPs!$C$5</f>
        <v>10</v>
      </c>
      <c r="V355">
        <f>SNPs!$D$5</f>
        <v>96535210</v>
      </c>
      <c r="W355" t="str">
        <f ca="1">IF('Randomized Data'!M355 = 1, SNPs!$H$5 &amp; SNPs!$H$5, IF('Randomized Data'!N355 = 1, SNPs!$H$5 &amp; INDIRECT("SNPs!" &amp; CHAR(72 +'Randomized Data'!O355) &amp; "5"), INDIRECT("SNPs!" &amp; CHAR(72 +'Randomized Data'!O355) &amp; "5") &amp; INDIRECT("SNPs!" &amp; CHAR(72 +'Randomized Data'!O355) &amp; "5")))</f>
        <v>GG</v>
      </c>
      <c r="X355" t="str">
        <f>SNPs!$F$6</f>
        <v>rs4986893</v>
      </c>
      <c r="Y355">
        <f>SNPs!$C$6</f>
        <v>10</v>
      </c>
      <c r="Z355">
        <f>SNPs!$D$6</f>
        <v>94780653</v>
      </c>
      <c r="AA355" s="7" t="str">
        <f ca="1">IF('Randomized Data'!P355 = 1, SNPs!$H$6 &amp; SNPs!$H$6, IF('Randomized Data'!Q355 = 1, SNPs!$H$6 &amp; INDIRECT("SNPs!" &amp; CHAR(72 +'Randomized Data'!R355) &amp; "6"), INDIRECT("SNPs!" &amp; CHAR(72 +'Randomized Data'!R355) &amp; "6") &amp; INDIRECT("SNPs!" &amp; CHAR(72 +'Randomized Data'!R355) &amp; "6")))</f>
        <v>GG</v>
      </c>
      <c r="AB355" t="str">
        <f>SNPs!$F$7</f>
        <v>rs4244285</v>
      </c>
      <c r="AC355">
        <f>SNPs!$C$7</f>
        <v>10</v>
      </c>
      <c r="AD355">
        <f>SNPs!$D$7</f>
        <v>94781859</v>
      </c>
      <c r="AE355" s="7" t="str">
        <f ca="1">IF('Randomized Data'!S355 = 1, SNPs!$H$7 &amp; SNPs!$H$7, IF('Randomized Data'!T355 = 1, SNPs!$H$7 &amp; INDIRECT("SNPs!" &amp; CHAR(72 +'Randomized Data'!U355) &amp; "7"), INDIRECT("SNPs!" &amp; CHAR(72 +'Randomized Data'!U355) &amp; "7") &amp; INDIRECT("SNPs!" &amp; CHAR(72 +'Randomized Data'!U355) &amp; "7")))</f>
        <v>GA</v>
      </c>
      <c r="AF355" t="str">
        <f>SNPs!$F$8</f>
        <v>rs72558186</v>
      </c>
      <c r="AG355">
        <f>SNPs!$C$8</f>
        <v>10</v>
      </c>
      <c r="AH355">
        <f>SNPs!$D$8</f>
        <v>94781999</v>
      </c>
      <c r="AI355" s="7" t="str">
        <f ca="1">IF('Randomized Data'!V355 = 1, SNPs!$H$8 &amp; SNPs!$H$8, IF('Randomized Data'!W355 = 1, SNPs!$H$8 &amp; INDIRECT("SNPs!" &amp; CHAR(72 +'Randomized Data'!X355) &amp; "8"), INDIRECT("SNPs!" &amp; CHAR(72 +'Randomized Data'!X355) &amp; "8") &amp; INDIRECT("SNPs!" &amp; CHAR(72 +'Randomized Data'!X355) &amp; "8")))</f>
        <v>TT</v>
      </c>
      <c r="AJ355" t="str">
        <f>SNPs!$F$9</f>
        <v>rs56337013</v>
      </c>
      <c r="AK355">
        <f>SNPs!$C$9</f>
        <v>10</v>
      </c>
      <c r="AL355">
        <f>SNPs!$D$9</f>
        <v>94852738</v>
      </c>
      <c r="AM355" s="7" t="str">
        <f ca="1">IF('Randomized Data'!Y$2 = 1, SNPs!$H$9 &amp; SNPs!$H$9, IF('Randomized Data'!Z355 = 1, SNPs!$H$9 &amp; INDIRECT("SNPs!" &amp; CHAR(72 +'Randomized Data'!AA355) &amp; "9"), INDIRECT("SNPs!" &amp; CHAR(72 +'Randomized Data'!AA355) &amp; "9") &amp; INDIRECT("SNPs!" &amp; CHAR(72 +'Randomized Data'!AA355) &amp; "9")))</f>
        <v>TT</v>
      </c>
      <c r="AN355" t="str">
        <f>SNPs!$F$10</f>
        <v>rs17884712</v>
      </c>
      <c r="AO355">
        <f>SNPs!$C$10</f>
        <v>10</v>
      </c>
      <c r="AP355">
        <f>SNPs!$D$10</f>
        <v>94775489</v>
      </c>
      <c r="AQ355" s="7" t="str">
        <f ca="1">IF('Randomized Data'!AB355 = 1, SNPs!$H$10 &amp; SNPs!$H$10, IF('Randomized Data'!AC355 = 1, SNPs!$H$10 &amp; INDIRECT("SNPs!" &amp; CHAR(72 +'Randomized Data'!AD355) &amp; "10"), INDIRECT("SNPs!" &amp; CHAR(72 +'Randomized Data'!AD355) &amp; "10") &amp; INDIRECT("SNPs!" &amp; CHAR(72 +'Randomized Data'!AD355) &amp; "10")))</f>
        <v>GG</v>
      </c>
      <c r="AR355" t="str">
        <f>SNPs!$F$11</f>
        <v>rs6413438</v>
      </c>
      <c r="AS355">
        <f>SNPs!$C$11</f>
        <v>10</v>
      </c>
      <c r="AT355">
        <f>SNPs!$D$11</f>
        <v>94781858</v>
      </c>
      <c r="AU355" s="7" t="str">
        <f ca="1">IF('Randomized Data'!AE355 = 1, SNPs!$H$11 &amp; SNPs!$H$11, IF('Randomized Data'!AF355 = 1, SNPs!$H$11 &amp; INDIRECT("SNPs!" &amp; CHAR(72 +'Randomized Data'!AG355) &amp; "11"), INDIRECT("SNPs!" &amp; CHAR(72 +'Randomized Data'!AG355) &amp; "11") &amp; INDIRECT("SNPs!" &amp; CHAR(72 +'Randomized Data'!AG355) &amp; "11")))</f>
        <v>CT</v>
      </c>
      <c r="AV355" t="str">
        <f>SNPs!$F$12</f>
        <v>rs1057910</v>
      </c>
      <c r="AW355">
        <f>SNPs!$C$12</f>
        <v>10</v>
      </c>
      <c r="AX355">
        <f>SNPs!$D$12</f>
        <v>94981296</v>
      </c>
      <c r="AY355" s="7" t="str">
        <f ca="1">IF('Randomized Data'!AH355 = 1, SNPs!$H$12 &amp; SNPs!$H$12, IF('Randomized Data'!AI355 = 1, SNPs!$H$12 &amp; INDIRECT("SNPs!" &amp; CHAR(72 +'Randomized Data'!AJ355) &amp; "12"), INDIRECT("SNPs!" &amp; CHAR(72 +'Randomized Data'!AJ355) &amp; "12") &amp; INDIRECT("SNPs!" &amp; CHAR(72 +'Randomized Data'!AJ355) &amp; "12")))</f>
        <v>CC</v>
      </c>
      <c r="AZ355" t="str">
        <f>SNPs!$F$13</f>
        <v>rs1799853</v>
      </c>
      <c r="BA355">
        <f>SNPs!$C$13</f>
        <v>10</v>
      </c>
      <c r="BB355">
        <f>SNPs!$D$13</f>
        <v>94942290</v>
      </c>
      <c r="BC355" s="7" t="str">
        <f ca="1">IF('Randomized Data'!AK355 = 1, SNPs!$H$13 &amp; SNPs!$H$13, IF('Randomized Data'!AL355 = 1, SNPs!$H$13 &amp; INDIRECT("SNPs!" &amp; CHAR(72 +'Randomized Data'!AM355) &amp; "13"), INDIRECT("SNPs!" &amp; CHAR(72 +'Randomized Data'!AM355) &amp; "13") &amp; INDIRECT("SNPs!" &amp; CHAR(72 +'Randomized Data'!AM355) &amp; "13")))</f>
        <v>TT</v>
      </c>
      <c r="BD355" t="str">
        <f>SNPs!$F$14</f>
        <v>rs9923231</v>
      </c>
      <c r="BE355">
        <f>SNPs!$C$14</f>
        <v>16</v>
      </c>
      <c r="BF355">
        <f>SNPs!$D$14</f>
        <v>31096368</v>
      </c>
      <c r="BG355" s="7" t="str">
        <f ca="1">IF('Randomized Data'!AN355 = 1, SNPs!$H$14 &amp; SNPs!$H$14, IF('Randomized Data'!AO355 = 1, SNPs!$H$14 &amp; INDIRECT("SNPs!" &amp; CHAR(72 +'Randomized Data'!AP355) &amp; "14"), INDIRECT("SNPs!" &amp; CHAR(72 +'Randomized Data'!AP355) &amp; "14") &amp; INDIRECT("SNPs!" &amp; CHAR(72 +'Randomized Data'!AP355) &amp; "14")))</f>
        <v>CG</v>
      </c>
      <c r="BH355" t="str">
        <f>SNPs!$F$15</f>
        <v>rs9934438</v>
      </c>
      <c r="BI355">
        <f>SNPs!$C$15</f>
        <v>16</v>
      </c>
      <c r="BJ355">
        <f>SNPs!$D$15</f>
        <v>31093557</v>
      </c>
      <c r="BK355" s="7" t="str">
        <f ca="1">IF('Randomized Data'!AQ355 = 1, SNPs!$H$15 &amp; SNPs!$H$15, IF('Randomized Data'!AR355 = 1, SNPs!$H$15 &amp; INDIRECT("SNPs!" &amp; CHAR(72 +'Randomized Data'!AS355) &amp; "15"), INDIRECT("SNPs!" &amp; CHAR(72 +'Randomized Data'!AS355) &amp; "15") &amp; INDIRECT("SNPs!" &amp; CHAR(72 +'Randomized Data'!AS355) &amp; "15")))</f>
        <v>GA</v>
      </c>
      <c r="BL355" t="str">
        <f>SNPs!$F$16</f>
        <v>rs8050894</v>
      </c>
      <c r="BM355">
        <f>SNPs!$C$16</f>
        <v>16</v>
      </c>
      <c r="BN355">
        <f>SNPs!$D$16</f>
        <v>31093188</v>
      </c>
      <c r="BO355" s="7" t="str">
        <f ca="1">IF('Randomized Data'!AT355 = 1, SNPs!$H$16 &amp; SNPs!$H$16, IF('Randomized Data'!AU355 = 1, SNPs!$H$16 &amp; INDIRECT("SNPs!" &amp; CHAR(72 +'Randomized Data'!AV355) &amp; "16"), INDIRECT("SNPs!" &amp; CHAR(72 +'Randomized Data'!AV355) &amp; "16") &amp; INDIRECT("SNPs!" &amp; CHAR(72 +'Randomized Data'!AV355) &amp; "16")))</f>
        <v>CG</v>
      </c>
      <c r="BP355" t="str">
        <f>SNPs!$F$17</f>
        <v>rs6025</v>
      </c>
      <c r="BQ355">
        <f>SNPs!$C$17</f>
        <v>1</v>
      </c>
      <c r="BR355">
        <f>SNPs!$D$17</f>
        <v>169549811</v>
      </c>
      <c r="BS355" s="7" t="str">
        <f ca="1">IF('Randomized Data'!AW355 = 1, SNPs!$H$17 &amp; SNPs!$H$17, IF('Randomized Data'!AX355 = 1, SNPs!$H$17 &amp; INDIRECT("SNPs!" &amp; CHAR(72 +'Randomized Data'!AY355) &amp; "17"), INDIRECT("SNPs!" &amp; CHAR(72 +'Randomized Data'!AY355) &amp; "17") &amp; INDIRECT("SNPs!" &amp; CHAR(72 +'Randomized Data'!AY355) &amp; "17")))</f>
        <v>AA</v>
      </c>
      <c r="BT355" t="str">
        <f>SNPs!$F$18</f>
        <v>rs1799963</v>
      </c>
      <c r="BU355">
        <f>SNPs!$C$18</f>
        <v>11</v>
      </c>
      <c r="BV355">
        <f>SNPs!$D$18</f>
        <v>46739505</v>
      </c>
      <c r="BW355" s="7" t="str">
        <f ca="1">IF('Randomized Data'!AZ355 = 1, SNPs!$H$18 &amp; SNPs!$H$18, IF('Randomized Data'!BA355 = 1, SNPs!$H$18 &amp; INDIRECT("SNPs!" &amp; CHAR(72 +'Randomized Data'!BB355) &amp; "18"), INDIRECT("SNPs!" &amp; CHAR(72 +'Randomized Data'!BB355) &amp; "18") &amp; INDIRECT("SNPs!" &amp; CHAR(72 +'Randomized Data'!BB355) &amp; "18")))</f>
        <v>GG</v>
      </c>
      <c r="BX355" t="str">
        <f>SNPs!$F$19</f>
        <v>rs121913626</v>
      </c>
      <c r="BY355">
        <f>SNPs!$C$19</f>
        <v>14</v>
      </c>
      <c r="BZ355">
        <f>SNPs!$D$19</f>
        <v>23427723</v>
      </c>
      <c r="CA355" s="7" t="str">
        <f ca="1">IF('Randomized Data'!BC355 = 1, SNPs!$H$19 &amp; SNPs!$H$19, IF('Randomized Data'!BD355 = 1, SNPs!$H$19 &amp; INDIRECT("SNPs!" &amp; CHAR(72 +'Randomized Data'!BE355) &amp; "19"), INDIRECT("SNPs!" &amp; CHAR(72 +'Randomized Data'!BE355) &amp; "19") &amp; INDIRECT("SNPs!" &amp; CHAR(72 +'Randomized Data'!BE355) &amp; "19")))</f>
        <v>CC</v>
      </c>
      <c r="CB355" t="str">
        <f>SNPs!$F$20</f>
        <v>rs3218713</v>
      </c>
      <c r="CC355">
        <f>SNPs!$C$20</f>
        <v>14</v>
      </c>
      <c r="CD355">
        <f>SNPs!$D$20</f>
        <v>23431468</v>
      </c>
      <c r="CE355" s="7" t="str">
        <f ca="1">IF('Randomized Data'!BF355 = 1, SNPs!$H$20 &amp; SNPs!$H$20, IF('Randomized Data'!BG355 = 1, SNPs!$H$20 &amp; INDIRECT("SNPs!" &amp; CHAR(72 +'Randomized Data'!BH355) &amp; "20"), INDIRECT("SNPs!" &amp; CHAR(72 +'Randomized Data'!BH355) &amp; "20") &amp; INDIRECT("SNPs!" &amp; CHAR(72 +'Randomized Data'!BH355) &amp; "20")))</f>
        <v>AA</v>
      </c>
      <c r="CF355" t="str">
        <f>SNPs!$F$21</f>
        <v>rs3218714</v>
      </c>
      <c r="CG355">
        <f>SNPs!$C$21</f>
        <v>14</v>
      </c>
      <c r="CH355">
        <f>SNPs!$D$21</f>
        <v>23429279</v>
      </c>
      <c r="CI355" s="7" t="str">
        <f ca="1">IF('Randomized Data'!BI355 = 1, SNPs!$H$21 &amp; SNPs!$H$21, IF('Randomized Data'!BJ355 = 1, SNPs!$H$21 &amp; INDIRECT("SNPs!" &amp; CHAR(72 +'Randomized Data'!BK355) &amp; "21"), INDIRECT("SNPs!" &amp; CHAR(72 +'Randomized Data'!BK355) &amp; "21") &amp; INDIRECT("SNPs!" &amp; CHAR(72 +'Randomized Data'!BK355) &amp; "21")))</f>
        <v>TT</v>
      </c>
      <c r="CJ355" t="str">
        <f>SNPs!$F$22</f>
        <v>rs121964855</v>
      </c>
      <c r="CK355">
        <f>SNPs!$C$22</f>
        <v>1</v>
      </c>
      <c r="CL355">
        <f>SNPs!$D$22</f>
        <v>201365638</v>
      </c>
      <c r="CM355" s="7" t="str">
        <f ca="1">IF('Randomized Data'!BL355 = 1, SNPs!$H$22 &amp; SNPs!$H$22, IF('Randomized Data'!BM355 = 1, SNPs!$H$22 &amp; INDIRECT("SNPs!" &amp; CHAR(72 +'Randomized Data'!BN355) &amp; "22"), INDIRECT("SNPs!" &amp; CHAR(72 +'Randomized Data'!BN355) &amp; "22") &amp; INDIRECT("SNPs!" &amp; CHAR(72 +'Randomized Data'!BN355) &amp; "22")))</f>
        <v>TT</v>
      </c>
      <c r="CN355" t="str">
        <f>SNPs!$F$23</f>
        <v>rs121964856</v>
      </c>
      <c r="CO355">
        <f>SNPs!$C$23</f>
        <v>1</v>
      </c>
      <c r="CP355">
        <f>SNPs!$D$23</f>
        <v>201365297</v>
      </c>
      <c r="CQ355" s="7" t="str">
        <f ca="1">IF('Randomized Data'!BO355 = 1, SNPs!$H$23 &amp; SNPs!$H$23, IF('Randomized Data'!BP355 = 1, SNPs!$H$23 &amp; INDIRECT("SNPs!" &amp; CHAR(72 +'Randomized Data'!BQ355) &amp; "23"), INDIRECT("SNPs!" &amp; CHAR(72 +'Randomized Data'!BQ355) &amp; "23") &amp; INDIRECT("SNPs!" &amp; CHAR(72 +'Randomized Data'!BQ355) &amp; "23")))</f>
        <v>GG</v>
      </c>
      <c r="CR355" t="str">
        <f>SNPs!$F$24</f>
        <v>rs121964857</v>
      </c>
      <c r="CS355">
        <f>SNPs!$C$24</f>
        <v>1</v>
      </c>
      <c r="CT355">
        <f>SNPs!$D$24</f>
        <v>201359245</v>
      </c>
      <c r="CU355" s="7" t="str">
        <f ca="1">IF('Randomized Data'!BR355 = 1, SNPs!$H$24 &amp; SNPs!$H$24, IF('Randomized Data'!BS355 = 1, SNPs!$H$24 &amp; INDIRECT("SNPs!" &amp; CHAR(72 +'Randomized Data'!BT355) &amp; "24"), INDIRECT("SNPs!" &amp; CHAR(72 +'Randomized Data'!BT355) &amp; "24") &amp; INDIRECT("SNPs!" &amp; CHAR(72 +'Randomized Data'!BT355) &amp; "24")))</f>
        <v>CC</v>
      </c>
      <c r="CV355" t="str">
        <f>SNPs!$F$25</f>
        <v>rs28934269</v>
      </c>
      <c r="CW355">
        <f>SNPs!$C$25</f>
        <v>15</v>
      </c>
      <c r="CX355">
        <f>SNPs!$D$25</f>
        <v>63060915</v>
      </c>
      <c r="CY355" s="7" t="str">
        <f ca="1">IF('Randomized Data'!BU355 = 1, SNPs!$H$25 &amp; SNPs!$H$25, IF('Randomized Data'!BV355 = 1, SNPs!$H$25 &amp; INDIRECT("SNPs!" &amp; CHAR(72 +'Randomized Data'!BW355) &amp; "25"), INDIRECT("SNPs!" &amp; CHAR(72 +'Randomized Data'!BW355) &amp; "25") &amp; INDIRECT("SNPs!" &amp; CHAR(72 +'Randomized Data'!BW355) &amp; "25")))</f>
        <v>AA</v>
      </c>
      <c r="CZ355" t="str">
        <f>SNPs!$F$26</f>
        <v>rs28934270</v>
      </c>
      <c r="DA355">
        <f>SNPs!$C$26</f>
        <v>15</v>
      </c>
      <c r="DB355">
        <f>SNPs!$D$26</f>
        <v>63060899</v>
      </c>
      <c r="DC355" s="7" t="str">
        <f ca="1">IF('Randomized Data'!BX355 = 1, SNPs!$H$26 &amp; SNPs!$H$26, IF('Randomized Data'!BY355 = 1, SNPs!$H$26 &amp; INDIRECT("SNPs!" &amp; CHAR(72 +'Randomized Data'!BZ355) &amp; "26"), INDIRECT("SNPs!" &amp; CHAR(72 +'Randomized Data'!BZ355) &amp; "26") &amp; INDIRECT("SNPs!" &amp; CHAR(72 +'Randomized Data'!BZ355) &amp; "26")))</f>
        <v>GG</v>
      </c>
      <c r="DD355" t="str">
        <f>SNPs!$F$27</f>
        <v>rs727504290</v>
      </c>
      <c r="DE355">
        <f>SNPs!$C$27</f>
        <v>15</v>
      </c>
      <c r="DF355">
        <f>SNPs!$D$27</f>
        <v>63042875</v>
      </c>
      <c r="DG355" s="7" t="str">
        <f ca="1">IF('Randomized Data'!CA355 = 1, SNPs!$H$27 &amp; SNPs!$H$27, IF('Randomized Data'!CB355 = 1, SNPs!$H$27 &amp; INDIRECT("SNPs!" &amp; CHAR(72 +'Randomized Data'!CC355) &amp; "27"), INDIRECT("SNPs!" &amp; CHAR(72 +'Randomized Data'!CC355) &amp; "27") &amp; INDIRECT("SNPs!" &amp; CHAR(72 +'Randomized Data'!CC355) &amp; "27")))</f>
        <v>GG</v>
      </c>
      <c r="DH355" t="str">
        <f>SNPs!$F$28</f>
        <v>rs104894504</v>
      </c>
      <c r="DI355">
        <f>SNPs!$C$28</f>
        <v>15</v>
      </c>
      <c r="DJ355">
        <f>SNPs!$D$28</f>
        <v>63057028</v>
      </c>
      <c r="DK355" s="7" t="str">
        <f ca="1">IF('Randomized Data'!CD355 = 1, SNPs!$H$28 &amp; SNPs!$H$28, IF('Randomized Data'!CE355 = 1, SNPs!$H$28 &amp; INDIRECT("SNPs!" &amp; CHAR(72 +'Randomized Data'!CF355) &amp; "28"), INDIRECT("SNPs!" &amp; CHAR(72 +'Randomized Data'!CF355) &amp; "28") &amp; INDIRECT("SNPs!" &amp; CHAR(72 +'Randomized Data'!CF355) &amp; "28")))</f>
        <v>TT</v>
      </c>
      <c r="DL355" t="str">
        <f>SNPs!$F$29</f>
        <v>rs375882485</v>
      </c>
      <c r="DM355">
        <f>SNPs!$C$29</f>
        <v>11</v>
      </c>
      <c r="DN355">
        <f>SNPs!$D$29</f>
        <v>47342698</v>
      </c>
      <c r="DO355" s="7" t="str">
        <f ca="1">IF('Randomized Data'!CG355 = 1, SNPs!$H$29 &amp; SNPs!$H$29, IF('Randomized Data'!CH355 = 1, SNPs!$H$29 &amp; INDIRECT("SNPs!" &amp; CHAR(72 +'Randomized Data'!CI355) &amp; "29"), INDIRECT("SNPs!" &amp; CHAR(72 +'Randomized Data'!CI355) &amp; "29") &amp; INDIRECT("SNPs!" &amp; CHAR(72 +'Randomized Data'!CI355) &amp; "29")))</f>
        <v>GG</v>
      </c>
      <c r="DP355" t="str">
        <f>SNPs!$F$30</f>
        <v>rs397516083</v>
      </c>
      <c r="DQ355">
        <f>SNPs!$C$30</f>
        <v>11</v>
      </c>
      <c r="DR355">
        <f>SNPs!$D$30</f>
        <v>47346379</v>
      </c>
      <c r="DS355" s="7" t="str">
        <f ca="1">IF('Randomized Data'!CJ355 = 1, SNPs!$H$30 &amp; SNPs!$H$30, IF('Randomized Data'!CK355 = 1, SNPs!$H$30 &amp; INDIRECT("SNPs!" &amp; CHAR(72 +'Randomized Data'!CL355) &amp; "30"), INDIRECT("SNPs!" &amp; CHAR(72 +'Randomized Data'!CL355) &amp; "30") &amp; INDIRECT("SNPs!" &amp; CHAR(72 +'Randomized Data'!CL355) &amp; "30")))</f>
        <v>AA</v>
      </c>
      <c r="DT355" t="str">
        <f>SNPs!$F$31</f>
        <v>rs397515937</v>
      </c>
      <c r="DU355">
        <f>SNPs!$C$31</f>
        <v>11</v>
      </c>
      <c r="DV355">
        <f>SNPs!$D$31</f>
        <v>47339792</v>
      </c>
      <c r="DW355" s="7" t="str">
        <f ca="1">IF('Randomized Data'!CM355 = 1, SNPs!$H$31 &amp; SNPs!$H$31, IF('Randomized Data'!CN355 = 1, SNPs!$H$31 &amp; INDIRECT("SNPs!" &amp; CHAR(72 +'Randomized Data'!CO355) &amp; "31"), INDIRECT("SNPs!" &amp; CHAR(72 +'Randomized Data'!CO355) &amp; "31") &amp; INDIRECT("SNPs!" &amp; CHAR(72 +'Randomized Data'!CO355) &amp; "31")))</f>
        <v>AA</v>
      </c>
      <c r="DX355" t="str">
        <f>SNPs!$F$32</f>
        <v>rs397516074</v>
      </c>
      <c r="DY355">
        <f>SNPs!$C$32</f>
        <v>11</v>
      </c>
      <c r="DZ355">
        <f>SNPs!$D$32</f>
        <v>47348424</v>
      </c>
      <c r="EA355" s="7" t="str">
        <f ca="1">IF('Randomized Data'!CP355 = 1, SNPs!$H$32 &amp; SNPs!$H$32, IF('Randomized Data'!CQ355 = 1, SNPs!$H$32 &amp; INDIRECT("SNPs!" &amp; CHAR(72 +'Randomized Data'!CR355) &amp; "32"), INDIRECT("SNPs!" &amp; CHAR(72 +'Randomized Data'!CR355) &amp; "32") &amp; INDIRECT("SNPs!" &amp; CHAR(72 +'Randomized Data'!CR355) &amp; "32")))</f>
        <v>GG</v>
      </c>
      <c r="EB355" t="str">
        <f>SNPs!$F$33</f>
        <v>rs397515963</v>
      </c>
      <c r="EC355">
        <f>SNPs!$C$33</f>
        <v>11</v>
      </c>
      <c r="ED355">
        <f>SNPs!$D$33</f>
        <v>47337729</v>
      </c>
      <c r="EE355" s="7" t="str">
        <f ca="1">IF('Randomized Data'!CS355 = 1, SNPs!$H$33 &amp; SNPs!$H$33, IF('Randomized Data'!CT355 = 1, SNPs!$H$33 &amp; INDIRECT("SNPs!" &amp; CHAR(72 +'Randomized Data'!CU355) &amp; "33"), INDIRECT("SNPs!" &amp; CHAR(72 +'Randomized Data'!CU355) &amp; "33") &amp; INDIRECT("SNPs!" &amp; CHAR(72 +'Randomized Data'!CU355) &amp; "33")))</f>
        <v>--</v>
      </c>
    </row>
    <row r="356" spans="1:13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  <c r="F356" s="3">
        <v>42189</v>
      </c>
      <c r="G356" s="9" t="str">
        <f>'Randomized Data'!C356</f>
        <v>NGS Lab</v>
      </c>
      <c r="H356" t="str">
        <f>SNPs!$F$2</f>
        <v>rs12248560</v>
      </c>
      <c r="I356">
        <f>SNPs!$C$2</f>
        <v>10</v>
      </c>
      <c r="J356">
        <f>SNPs!$D$2</f>
        <v>94761900</v>
      </c>
      <c r="K356" t="str">
        <f ca="1">IF('Randomized Data'!D356 = 1, SNPs!$H$2 &amp; SNPs!$H$2, IF('Randomized Data'!E356 = 1, SNPs!$H$2 &amp; INDIRECT("SNPs!" &amp; CHAR(72 +'Randomized Data'!F356) &amp; "2"), INDIRECT("SNPs!" &amp; CHAR(72 +'Randomized Data'!F356) &amp; "2") &amp; INDIRECT("SNPs!" &amp; CHAR(72 +'Randomized Data'!F356) &amp; "2")))</f>
        <v>AA</v>
      </c>
      <c r="L356" t="str">
        <f>SNPs!$F$3</f>
        <v>rs28399504</v>
      </c>
      <c r="M356">
        <f>SNPs!$C$3</f>
        <v>10</v>
      </c>
      <c r="N356">
        <f>SNPs!$D$3</f>
        <v>94762706</v>
      </c>
      <c r="O356" t="str">
        <f ca="1">IF('Randomized Data'!G356 = 1, SNPs!$H$3 &amp; SNPs!$H$3, IF('Randomized Data'!H356 = 1, SNPs!$H$3 &amp; INDIRECT("SNPs!" &amp; CHAR(72 +'Randomized Data'!I356) &amp; "3"), INDIRECT("SNPs!" &amp; CHAR(72 +'Randomized Data'!I356) &amp; "3") &amp; INDIRECT("SNPs!" &amp; CHAR(72 +'Randomized Data'!I356) &amp; "3")))</f>
        <v>AA</v>
      </c>
      <c r="P356" t="str">
        <f>SNPs!$F$4</f>
        <v>rs41291556</v>
      </c>
      <c r="Q356">
        <f>SNPs!$C$4</f>
        <v>10</v>
      </c>
      <c r="R356">
        <f>SNPs!$D$4</f>
        <v>94775416</v>
      </c>
      <c r="S356" t="str">
        <f ca="1">IF('Randomized Data'!J356 = 1, SNPs!$H$4 &amp; SNPs!$H$4, IF('Randomized Data'!K356 = 1, SNPs!$H$4 &amp; INDIRECT("SNPs!" &amp; CHAR(72 +'Randomized Data'!L356) &amp; "4"), INDIRECT("SNPs!" &amp; CHAR(72 +'Randomized Data'!L356) &amp; "4") &amp; INDIRECT("SNPs!" &amp; CHAR(72 +'Randomized Data'!L356) &amp; "4")))</f>
        <v>CC</v>
      </c>
      <c r="T356" t="str">
        <f>SNPs!$F$5</f>
        <v>rs72558184</v>
      </c>
      <c r="U356">
        <f>SNPs!$C$5</f>
        <v>10</v>
      </c>
      <c r="V356">
        <f>SNPs!$D$5</f>
        <v>96535210</v>
      </c>
      <c r="W356" t="str">
        <f ca="1">IF('Randomized Data'!M356 = 1, SNPs!$H$5 &amp; SNPs!$H$5, IF('Randomized Data'!N356 = 1, SNPs!$H$5 &amp; INDIRECT("SNPs!" &amp; CHAR(72 +'Randomized Data'!O356) &amp; "5"), INDIRECT("SNPs!" &amp; CHAR(72 +'Randomized Data'!O356) &amp; "5") &amp; INDIRECT("SNPs!" &amp; CHAR(72 +'Randomized Data'!O356) &amp; "5")))</f>
        <v>GA</v>
      </c>
      <c r="X356" t="str">
        <f>SNPs!$F$6</f>
        <v>rs4986893</v>
      </c>
      <c r="Y356">
        <f>SNPs!$C$6</f>
        <v>10</v>
      </c>
      <c r="Z356">
        <f>SNPs!$D$6</f>
        <v>94780653</v>
      </c>
      <c r="AA356" s="7" t="str">
        <f ca="1">IF('Randomized Data'!P356 = 1, SNPs!$H$6 &amp; SNPs!$H$6, IF('Randomized Data'!Q356 = 1, SNPs!$H$6 &amp; INDIRECT("SNPs!" &amp; CHAR(72 +'Randomized Data'!R356) &amp; "6"), INDIRECT("SNPs!" &amp; CHAR(72 +'Randomized Data'!R356) &amp; "6") &amp; INDIRECT("SNPs!" &amp; CHAR(72 +'Randomized Data'!R356) &amp; "6")))</f>
        <v>GG</v>
      </c>
      <c r="AB356" t="str">
        <f>SNPs!$F$7</f>
        <v>rs4244285</v>
      </c>
      <c r="AC356">
        <f>SNPs!$C$7</f>
        <v>10</v>
      </c>
      <c r="AD356">
        <f>SNPs!$D$7</f>
        <v>94781859</v>
      </c>
      <c r="AE356" s="7" t="str">
        <f ca="1">IF('Randomized Data'!S356 = 1, SNPs!$H$7 &amp; SNPs!$H$7, IF('Randomized Data'!T356 = 1, SNPs!$H$7 &amp; INDIRECT("SNPs!" &amp; CHAR(72 +'Randomized Data'!U356) &amp; "7"), INDIRECT("SNPs!" &amp; CHAR(72 +'Randomized Data'!U356) &amp; "7") &amp; INDIRECT("SNPs!" &amp; CHAR(72 +'Randomized Data'!U356) &amp; "7")))</f>
        <v>GG</v>
      </c>
      <c r="AF356" t="str">
        <f>SNPs!$F$8</f>
        <v>rs72558186</v>
      </c>
      <c r="AG356">
        <f>SNPs!$C$8</f>
        <v>10</v>
      </c>
      <c r="AH356">
        <f>SNPs!$D$8</f>
        <v>94781999</v>
      </c>
      <c r="AI356" s="7" t="str">
        <f ca="1">IF('Randomized Data'!V356 = 1, SNPs!$H$8 &amp; SNPs!$H$8, IF('Randomized Data'!W356 = 1, SNPs!$H$8 &amp; INDIRECT("SNPs!" &amp; CHAR(72 +'Randomized Data'!X356) &amp; "8"), INDIRECT("SNPs!" &amp; CHAR(72 +'Randomized Data'!X356) &amp; "8") &amp; INDIRECT("SNPs!" &amp; CHAR(72 +'Randomized Data'!X356) &amp; "8")))</f>
        <v>TT</v>
      </c>
      <c r="AJ356" t="str">
        <f>SNPs!$F$9</f>
        <v>rs56337013</v>
      </c>
      <c r="AK356">
        <f>SNPs!$C$9</f>
        <v>10</v>
      </c>
      <c r="AL356">
        <f>SNPs!$D$9</f>
        <v>94852738</v>
      </c>
      <c r="AM356" s="7" t="str">
        <f ca="1">IF('Randomized Data'!Y$2 = 1, SNPs!$H$9 &amp; SNPs!$H$9, IF('Randomized Data'!Z356 = 1, SNPs!$H$9 &amp; INDIRECT("SNPs!" &amp; CHAR(72 +'Randomized Data'!AA356) &amp; "9"), INDIRECT("SNPs!" &amp; CHAR(72 +'Randomized Data'!AA356) &amp; "9") &amp; INDIRECT("SNPs!" &amp; CHAR(72 +'Randomized Data'!AA356) &amp; "9")))</f>
        <v>CT</v>
      </c>
      <c r="AN356" t="str">
        <f>SNPs!$F$10</f>
        <v>rs17884712</v>
      </c>
      <c r="AO356">
        <f>SNPs!$C$10</f>
        <v>10</v>
      </c>
      <c r="AP356">
        <f>SNPs!$D$10</f>
        <v>94775489</v>
      </c>
      <c r="AQ356" s="7" t="str">
        <f ca="1">IF('Randomized Data'!AB356 = 1, SNPs!$H$10 &amp; SNPs!$H$10, IF('Randomized Data'!AC356 = 1, SNPs!$H$10 &amp; INDIRECT("SNPs!" &amp; CHAR(72 +'Randomized Data'!AD356) &amp; "10"), INDIRECT("SNPs!" &amp; CHAR(72 +'Randomized Data'!AD356) &amp; "10") &amp; INDIRECT("SNPs!" &amp; CHAR(72 +'Randomized Data'!AD356) &amp; "10")))</f>
        <v>GG</v>
      </c>
      <c r="AR356" t="str">
        <f>SNPs!$F$11</f>
        <v>rs6413438</v>
      </c>
      <c r="AS356">
        <f>SNPs!$C$11</f>
        <v>10</v>
      </c>
      <c r="AT356">
        <f>SNPs!$D$11</f>
        <v>94781858</v>
      </c>
      <c r="AU356" s="7" t="str">
        <f ca="1">IF('Randomized Data'!AE356 = 1, SNPs!$H$11 &amp; SNPs!$H$11, IF('Randomized Data'!AF356 = 1, SNPs!$H$11 &amp; INDIRECT("SNPs!" &amp; CHAR(72 +'Randomized Data'!AG356) &amp; "11"), INDIRECT("SNPs!" &amp; CHAR(72 +'Randomized Data'!AG356) &amp; "11") &amp; INDIRECT("SNPs!" &amp; CHAR(72 +'Randomized Data'!AG356) &amp; "11")))</f>
        <v>TT</v>
      </c>
      <c r="AV356" t="str">
        <f>SNPs!$F$12</f>
        <v>rs1057910</v>
      </c>
      <c r="AW356">
        <f>SNPs!$C$12</f>
        <v>10</v>
      </c>
      <c r="AX356">
        <f>SNPs!$D$12</f>
        <v>94981296</v>
      </c>
      <c r="AY356" s="7" t="str">
        <f ca="1">IF('Randomized Data'!AH356 = 1, SNPs!$H$12 &amp; SNPs!$H$12, IF('Randomized Data'!AI356 = 1, SNPs!$H$12 &amp; INDIRECT("SNPs!" &amp; CHAR(72 +'Randomized Data'!AJ356) &amp; "12"), INDIRECT("SNPs!" &amp; CHAR(72 +'Randomized Data'!AJ356) &amp; "12") &amp; INDIRECT("SNPs!" &amp; CHAR(72 +'Randomized Data'!AJ356) &amp; "12")))</f>
        <v>AA</v>
      </c>
      <c r="AZ356" t="str">
        <f>SNPs!$F$13</f>
        <v>rs1799853</v>
      </c>
      <c r="BA356">
        <f>SNPs!$C$13</f>
        <v>10</v>
      </c>
      <c r="BB356">
        <f>SNPs!$D$13</f>
        <v>94942290</v>
      </c>
      <c r="BC356" s="7" t="str">
        <f ca="1">IF('Randomized Data'!AK356 = 1, SNPs!$H$13 &amp; SNPs!$H$13, IF('Randomized Data'!AL356 = 1, SNPs!$H$13 &amp; INDIRECT("SNPs!" &amp; CHAR(72 +'Randomized Data'!AM356) &amp; "13"), INDIRECT("SNPs!" &amp; CHAR(72 +'Randomized Data'!AM356) &amp; "13") &amp; INDIRECT("SNPs!" &amp; CHAR(72 +'Randomized Data'!AM356) &amp; "13")))</f>
        <v>CC</v>
      </c>
      <c r="BD356" t="str">
        <f>SNPs!$F$14</f>
        <v>rs9923231</v>
      </c>
      <c r="BE356">
        <f>SNPs!$C$14</f>
        <v>16</v>
      </c>
      <c r="BF356">
        <f>SNPs!$D$14</f>
        <v>31096368</v>
      </c>
      <c r="BG356" s="7" t="str">
        <f ca="1">IF('Randomized Data'!AN356 = 1, SNPs!$H$14 &amp; SNPs!$H$14, IF('Randomized Data'!AO356 = 1, SNPs!$H$14 &amp; INDIRECT("SNPs!" &amp; CHAR(72 +'Randomized Data'!AP356) &amp; "14"), INDIRECT("SNPs!" &amp; CHAR(72 +'Randomized Data'!AP356) &amp; "14") &amp; INDIRECT("SNPs!" &amp; CHAR(72 +'Randomized Data'!AP356) &amp; "14")))</f>
        <v>CC</v>
      </c>
      <c r="BH356" t="str">
        <f>SNPs!$F$15</f>
        <v>rs9934438</v>
      </c>
      <c r="BI356">
        <f>SNPs!$C$15</f>
        <v>16</v>
      </c>
      <c r="BJ356">
        <f>SNPs!$D$15</f>
        <v>31093557</v>
      </c>
      <c r="BK356" s="7" t="str">
        <f ca="1">IF('Randomized Data'!AQ356 = 1, SNPs!$H$15 &amp; SNPs!$H$15, IF('Randomized Data'!AR356 = 1, SNPs!$H$15 &amp; INDIRECT("SNPs!" &amp; CHAR(72 +'Randomized Data'!AS356) &amp; "15"), INDIRECT("SNPs!" &amp; CHAR(72 +'Randomized Data'!AS356) &amp; "15") &amp; INDIRECT("SNPs!" &amp; CHAR(72 +'Randomized Data'!AS356) &amp; "15")))</f>
        <v>GA</v>
      </c>
      <c r="BL356" t="str">
        <f>SNPs!$F$16</f>
        <v>rs8050894</v>
      </c>
      <c r="BM356">
        <f>SNPs!$C$16</f>
        <v>16</v>
      </c>
      <c r="BN356">
        <f>SNPs!$D$16</f>
        <v>31093188</v>
      </c>
      <c r="BO356" s="7" t="str">
        <f ca="1">IF('Randomized Data'!AT356 = 1, SNPs!$H$16 &amp; SNPs!$H$16, IF('Randomized Data'!AU356 = 1, SNPs!$H$16 &amp; INDIRECT("SNPs!" &amp; CHAR(72 +'Randomized Data'!AV356) &amp; "16"), INDIRECT("SNPs!" &amp; CHAR(72 +'Randomized Data'!AV356) &amp; "16") &amp; INDIRECT("SNPs!" &amp; CHAR(72 +'Randomized Data'!AV356) &amp; "16")))</f>
        <v>CC</v>
      </c>
      <c r="BP356" t="str">
        <f>SNPs!$F$17</f>
        <v>rs6025</v>
      </c>
      <c r="BQ356">
        <f>SNPs!$C$17</f>
        <v>1</v>
      </c>
      <c r="BR356">
        <f>SNPs!$D$17</f>
        <v>169549811</v>
      </c>
      <c r="BS356" s="7" t="str">
        <f ca="1">IF('Randomized Data'!AW356 = 1, SNPs!$H$17 &amp; SNPs!$H$17, IF('Randomized Data'!AX356 = 1, SNPs!$H$17 &amp; INDIRECT("SNPs!" &amp; CHAR(72 +'Randomized Data'!AY356) &amp; "17"), INDIRECT("SNPs!" &amp; CHAR(72 +'Randomized Data'!AY356) &amp; "17") &amp; INDIRECT("SNPs!" &amp; CHAR(72 +'Randomized Data'!AY356) &amp; "17")))</f>
        <v>GG</v>
      </c>
      <c r="BT356" t="str">
        <f>SNPs!$F$18</f>
        <v>rs1799963</v>
      </c>
      <c r="BU356">
        <f>SNPs!$C$18</f>
        <v>11</v>
      </c>
      <c r="BV356">
        <f>SNPs!$D$18</f>
        <v>46739505</v>
      </c>
      <c r="BW356" s="7" t="str">
        <f ca="1">IF('Randomized Data'!AZ356 = 1, SNPs!$H$18 &amp; SNPs!$H$18, IF('Randomized Data'!BA356 = 1, SNPs!$H$18 &amp; INDIRECT("SNPs!" &amp; CHAR(72 +'Randomized Data'!BB356) &amp; "18"), INDIRECT("SNPs!" &amp; CHAR(72 +'Randomized Data'!BB356) &amp; "18") &amp; INDIRECT("SNPs!" &amp; CHAR(72 +'Randomized Data'!BB356) &amp; "18")))</f>
        <v>GG</v>
      </c>
      <c r="BX356" t="str">
        <f>SNPs!$F$19</f>
        <v>rs121913626</v>
      </c>
      <c r="BY356">
        <f>SNPs!$C$19</f>
        <v>14</v>
      </c>
      <c r="BZ356">
        <f>SNPs!$D$19</f>
        <v>23427723</v>
      </c>
      <c r="CA356" s="7" t="str">
        <f ca="1">IF('Randomized Data'!BC356 = 1, SNPs!$H$19 &amp; SNPs!$H$19, IF('Randomized Data'!BD356 = 1, SNPs!$H$19 &amp; INDIRECT("SNPs!" &amp; CHAR(72 +'Randomized Data'!BE356) &amp; "19"), INDIRECT("SNPs!" &amp; CHAR(72 +'Randomized Data'!BE356) &amp; "19") &amp; INDIRECT("SNPs!" &amp; CHAR(72 +'Randomized Data'!BE356) &amp; "19")))</f>
        <v>CC</v>
      </c>
      <c r="CB356" t="str">
        <f>SNPs!$F$20</f>
        <v>rs3218713</v>
      </c>
      <c r="CC356">
        <f>SNPs!$C$20</f>
        <v>14</v>
      </c>
      <c r="CD356">
        <f>SNPs!$D$20</f>
        <v>23431468</v>
      </c>
      <c r="CE356" s="7" t="str">
        <f ca="1">IF('Randomized Data'!BF356 = 1, SNPs!$H$20 &amp; SNPs!$H$20, IF('Randomized Data'!BG356 = 1, SNPs!$H$20 &amp; INDIRECT("SNPs!" &amp; CHAR(72 +'Randomized Data'!BH356) &amp; "20"), INDIRECT("SNPs!" &amp; CHAR(72 +'Randomized Data'!BH356) &amp; "20") &amp; INDIRECT("SNPs!" &amp; CHAR(72 +'Randomized Data'!BH356) &amp; "20")))</f>
        <v>GG</v>
      </c>
      <c r="CF356" t="str">
        <f>SNPs!$F$21</f>
        <v>rs3218714</v>
      </c>
      <c r="CG356">
        <f>SNPs!$C$21</f>
        <v>14</v>
      </c>
      <c r="CH356">
        <f>SNPs!$D$21</f>
        <v>23429279</v>
      </c>
      <c r="CI356" s="7" t="str">
        <f ca="1">IF('Randomized Data'!BI356 = 1, SNPs!$H$21 &amp; SNPs!$H$21, IF('Randomized Data'!BJ356 = 1, SNPs!$H$21 &amp; INDIRECT("SNPs!" &amp; CHAR(72 +'Randomized Data'!BK356) &amp; "21"), INDIRECT("SNPs!" &amp; CHAR(72 +'Randomized Data'!BK356) &amp; "21") &amp; INDIRECT("SNPs!" &amp; CHAR(72 +'Randomized Data'!BK356) &amp; "21")))</f>
        <v>CC</v>
      </c>
      <c r="CJ356" t="str">
        <f>SNPs!$F$22</f>
        <v>rs121964855</v>
      </c>
      <c r="CK356">
        <f>SNPs!$C$22</f>
        <v>1</v>
      </c>
      <c r="CL356">
        <f>SNPs!$D$22</f>
        <v>201365638</v>
      </c>
      <c r="CM356" s="7" t="str">
        <f ca="1">IF('Randomized Data'!BL356 = 1, SNPs!$H$22 &amp; SNPs!$H$22, IF('Randomized Data'!BM356 = 1, SNPs!$H$22 &amp; INDIRECT("SNPs!" &amp; CHAR(72 +'Randomized Data'!BN356) &amp; "22"), INDIRECT("SNPs!" &amp; CHAR(72 +'Randomized Data'!BN356) &amp; "22") &amp; INDIRECT("SNPs!" &amp; CHAR(72 +'Randomized Data'!BN356) &amp; "22")))</f>
        <v>TA</v>
      </c>
      <c r="CN356" t="str">
        <f>SNPs!$F$23</f>
        <v>rs121964856</v>
      </c>
      <c r="CO356">
        <f>SNPs!$C$23</f>
        <v>1</v>
      </c>
      <c r="CP356">
        <f>SNPs!$D$23</f>
        <v>201365297</v>
      </c>
      <c r="CQ356" s="7" t="str">
        <f ca="1">IF('Randomized Data'!BO356 = 1, SNPs!$H$23 &amp; SNPs!$H$23, IF('Randomized Data'!BP356 = 1, SNPs!$H$23 &amp; INDIRECT("SNPs!" &amp; CHAR(72 +'Randomized Data'!BQ356) &amp; "23"), INDIRECT("SNPs!" &amp; CHAR(72 +'Randomized Data'!BQ356) &amp; "23") &amp; INDIRECT("SNPs!" &amp; CHAR(72 +'Randomized Data'!BQ356) &amp; "23")))</f>
        <v>GA</v>
      </c>
      <c r="CR356" t="str">
        <f>SNPs!$F$24</f>
        <v>rs121964857</v>
      </c>
      <c r="CS356">
        <f>SNPs!$C$24</f>
        <v>1</v>
      </c>
      <c r="CT356">
        <f>SNPs!$D$24</f>
        <v>201359245</v>
      </c>
      <c r="CU356" s="7" t="str">
        <f ca="1">IF('Randomized Data'!BR356 = 1, SNPs!$H$24 &amp; SNPs!$H$24, IF('Randomized Data'!BS356 = 1, SNPs!$H$24 &amp; INDIRECT("SNPs!" &amp; CHAR(72 +'Randomized Data'!BT356) &amp; "24"), INDIRECT("SNPs!" &amp; CHAR(72 +'Randomized Data'!BT356) &amp; "24") &amp; INDIRECT("SNPs!" &amp; CHAR(72 +'Randomized Data'!BT356) &amp; "24")))</f>
        <v>CT</v>
      </c>
      <c r="CV356" t="str">
        <f>SNPs!$F$25</f>
        <v>rs28934269</v>
      </c>
      <c r="CW356">
        <f>SNPs!$C$25</f>
        <v>15</v>
      </c>
      <c r="CX356">
        <f>SNPs!$D$25</f>
        <v>63060915</v>
      </c>
      <c r="CY356" s="7" t="str">
        <f ca="1">IF('Randomized Data'!BU356 = 1, SNPs!$H$25 &amp; SNPs!$H$25, IF('Randomized Data'!BV356 = 1, SNPs!$H$25 &amp; INDIRECT("SNPs!" &amp; CHAR(72 +'Randomized Data'!BW356) &amp; "25"), INDIRECT("SNPs!" &amp; CHAR(72 +'Randomized Data'!BW356) &amp; "25") &amp; INDIRECT("SNPs!" &amp; CHAR(72 +'Randomized Data'!BW356) &amp; "25")))</f>
        <v>AA</v>
      </c>
      <c r="CZ356" t="str">
        <f>SNPs!$F$26</f>
        <v>rs28934270</v>
      </c>
      <c r="DA356">
        <f>SNPs!$C$26</f>
        <v>15</v>
      </c>
      <c r="DB356">
        <f>SNPs!$D$26</f>
        <v>63060899</v>
      </c>
      <c r="DC356" s="7" t="str">
        <f ca="1">IF('Randomized Data'!BX356 = 1, SNPs!$H$26 &amp; SNPs!$H$26, IF('Randomized Data'!BY356 = 1, SNPs!$H$26 &amp; INDIRECT("SNPs!" &amp; CHAR(72 +'Randomized Data'!BZ356) &amp; "26"), INDIRECT("SNPs!" &amp; CHAR(72 +'Randomized Data'!BZ356) &amp; "26") &amp; INDIRECT("SNPs!" &amp; CHAR(72 +'Randomized Data'!BZ356) &amp; "26")))</f>
        <v>GG</v>
      </c>
      <c r="DD356" t="str">
        <f>SNPs!$F$27</f>
        <v>rs727504290</v>
      </c>
      <c r="DE356">
        <f>SNPs!$C$27</f>
        <v>15</v>
      </c>
      <c r="DF356">
        <f>SNPs!$D$27</f>
        <v>63042875</v>
      </c>
      <c r="DG356" s="7" t="str">
        <f ca="1">IF('Randomized Data'!CA356 = 1, SNPs!$H$27 &amp; SNPs!$H$27, IF('Randomized Data'!CB356 = 1, SNPs!$H$27 &amp; INDIRECT("SNPs!" &amp; CHAR(72 +'Randomized Data'!CC356) &amp; "27"), INDIRECT("SNPs!" &amp; CHAR(72 +'Randomized Data'!CC356) &amp; "27") &amp; INDIRECT("SNPs!" &amp; CHAR(72 +'Randomized Data'!CC356) &amp; "27")))</f>
        <v>GG</v>
      </c>
      <c r="DH356" t="str">
        <f>SNPs!$F$28</f>
        <v>rs104894504</v>
      </c>
      <c r="DI356">
        <f>SNPs!$C$28</f>
        <v>15</v>
      </c>
      <c r="DJ356">
        <f>SNPs!$D$28</f>
        <v>63057028</v>
      </c>
      <c r="DK356" s="7" t="str">
        <f ca="1">IF('Randomized Data'!CD356 = 1, SNPs!$H$28 &amp; SNPs!$H$28, IF('Randomized Data'!CE356 = 1, SNPs!$H$28 &amp; INDIRECT("SNPs!" &amp; CHAR(72 +'Randomized Data'!CF356) &amp; "28"), INDIRECT("SNPs!" &amp; CHAR(72 +'Randomized Data'!CF356) &amp; "28") &amp; INDIRECT("SNPs!" &amp; CHAR(72 +'Randomized Data'!CF356) &amp; "28")))</f>
        <v>CC</v>
      </c>
      <c r="DL356" t="str">
        <f>SNPs!$F$29</f>
        <v>rs375882485</v>
      </c>
      <c r="DM356">
        <f>SNPs!$C$29</f>
        <v>11</v>
      </c>
      <c r="DN356">
        <f>SNPs!$D$29</f>
        <v>47342698</v>
      </c>
      <c r="DO356" s="7" t="str">
        <f ca="1">IF('Randomized Data'!CG356 = 1, SNPs!$H$29 &amp; SNPs!$H$29, IF('Randomized Data'!CH356 = 1, SNPs!$H$29 &amp; INDIRECT("SNPs!" &amp; CHAR(72 +'Randomized Data'!CI356) &amp; "29"), INDIRECT("SNPs!" &amp; CHAR(72 +'Randomized Data'!CI356) &amp; "29") &amp; INDIRECT("SNPs!" &amp; CHAR(72 +'Randomized Data'!CI356) &amp; "29")))</f>
        <v>GG</v>
      </c>
      <c r="DP356" t="str">
        <f>SNPs!$F$30</f>
        <v>rs397516083</v>
      </c>
      <c r="DQ356">
        <f>SNPs!$C$30</f>
        <v>11</v>
      </c>
      <c r="DR356">
        <f>SNPs!$D$30</f>
        <v>47346379</v>
      </c>
      <c r="DS356" s="7" t="str">
        <f ca="1">IF('Randomized Data'!CJ356 = 1, SNPs!$H$30 &amp; SNPs!$H$30, IF('Randomized Data'!CK356 = 1, SNPs!$H$30 &amp; INDIRECT("SNPs!" &amp; CHAR(72 +'Randomized Data'!CL356) &amp; "30"), INDIRECT("SNPs!" &amp; CHAR(72 +'Randomized Data'!CL356) &amp; "30") &amp; INDIRECT("SNPs!" &amp; CHAR(72 +'Randomized Data'!CL356) &amp; "30")))</f>
        <v>GG</v>
      </c>
      <c r="DT356" t="str">
        <f>SNPs!$F$31</f>
        <v>rs397515937</v>
      </c>
      <c r="DU356">
        <f>SNPs!$C$31</f>
        <v>11</v>
      </c>
      <c r="DV356">
        <f>SNPs!$D$31</f>
        <v>47339792</v>
      </c>
      <c r="DW356" s="7" t="str">
        <f ca="1">IF('Randomized Data'!CM356 = 1, SNPs!$H$31 &amp; SNPs!$H$31, IF('Randomized Data'!CN356 = 1, SNPs!$H$31 &amp; INDIRECT("SNPs!" &amp; CHAR(72 +'Randomized Data'!CO356) &amp; "31"), INDIRECT("SNPs!" &amp; CHAR(72 +'Randomized Data'!CO356) &amp; "31") &amp; INDIRECT("SNPs!" &amp; CHAR(72 +'Randomized Data'!CO356) &amp; "31")))</f>
        <v>AA</v>
      </c>
      <c r="DX356" t="str">
        <f>SNPs!$F$32</f>
        <v>rs397516074</v>
      </c>
      <c r="DY356">
        <f>SNPs!$C$32</f>
        <v>11</v>
      </c>
      <c r="DZ356">
        <f>SNPs!$D$32</f>
        <v>47348424</v>
      </c>
      <c r="EA356" s="7" t="str">
        <f ca="1">IF('Randomized Data'!CP356 = 1, SNPs!$H$32 &amp; SNPs!$H$32, IF('Randomized Data'!CQ356 = 1, SNPs!$H$32 &amp; INDIRECT("SNPs!" &amp; CHAR(72 +'Randomized Data'!CR356) &amp; "32"), INDIRECT("SNPs!" &amp; CHAR(72 +'Randomized Data'!CR356) &amp; "32") &amp; INDIRECT("SNPs!" &amp; CHAR(72 +'Randomized Data'!CR356) &amp; "32")))</f>
        <v>AA</v>
      </c>
      <c r="EB356" t="str">
        <f>SNPs!$F$33</f>
        <v>rs397515963</v>
      </c>
      <c r="EC356">
        <f>SNPs!$C$33</f>
        <v>11</v>
      </c>
      <c r="ED356">
        <f>SNPs!$D$33</f>
        <v>47337729</v>
      </c>
      <c r="EE356" s="7" t="str">
        <f ca="1">IF('Randomized Data'!CS356 = 1, SNPs!$H$33 &amp; SNPs!$H$33, IF('Randomized Data'!CT356 = 1, SNPs!$H$33 &amp; INDIRECT("SNPs!" &amp; CHAR(72 +'Randomized Data'!CU356) &amp; "33"), INDIRECT("SNPs!" &amp; CHAR(72 +'Randomized Data'!CU356) &amp; "33") &amp; INDIRECT("SNPs!" &amp; CHAR(72 +'Randomized Data'!CU356) &amp; "33")))</f>
        <v>-G</v>
      </c>
    </row>
    <row r="357" spans="1:13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  <c r="F357" s="3">
        <v>42162</v>
      </c>
      <c r="G357" s="9" t="str">
        <f>'Randomized Data'!C357</f>
        <v>Internal Lab</v>
      </c>
      <c r="H357" t="str">
        <f>SNPs!$F$2</f>
        <v>rs12248560</v>
      </c>
      <c r="I357">
        <f>SNPs!$C$2</f>
        <v>10</v>
      </c>
      <c r="J357">
        <f>SNPs!$D$2</f>
        <v>94761900</v>
      </c>
      <c r="K357" t="str">
        <f ca="1">IF('Randomized Data'!D357 = 1, SNPs!$H$2 &amp; SNPs!$H$2, IF('Randomized Data'!E357 = 1, SNPs!$H$2 &amp; INDIRECT("SNPs!" &amp; CHAR(72 +'Randomized Data'!F357) &amp; "2"), INDIRECT("SNPs!" &amp; CHAR(72 +'Randomized Data'!F357) &amp; "2") &amp; INDIRECT("SNPs!" &amp; CHAR(72 +'Randomized Data'!F357) &amp; "2")))</f>
        <v>TT</v>
      </c>
      <c r="L357" t="str">
        <f>SNPs!$F$3</f>
        <v>rs28399504</v>
      </c>
      <c r="M357">
        <f>SNPs!$C$3</f>
        <v>10</v>
      </c>
      <c r="N357">
        <f>SNPs!$D$3</f>
        <v>94762706</v>
      </c>
      <c r="O357" t="str">
        <f ca="1">IF('Randomized Data'!G357 = 1, SNPs!$H$3 &amp; SNPs!$H$3, IF('Randomized Data'!H357 = 1, SNPs!$H$3 &amp; INDIRECT("SNPs!" &amp; CHAR(72 +'Randomized Data'!I357) &amp; "3"), INDIRECT("SNPs!" &amp; CHAR(72 +'Randomized Data'!I357) &amp; "3") &amp; INDIRECT("SNPs!" &amp; CHAR(72 +'Randomized Data'!I357) &amp; "3")))</f>
        <v>AA</v>
      </c>
      <c r="P357" t="str">
        <f>SNPs!$F$4</f>
        <v>rs41291556</v>
      </c>
      <c r="Q357">
        <f>SNPs!$C$4</f>
        <v>10</v>
      </c>
      <c r="R357">
        <f>SNPs!$D$4</f>
        <v>94775416</v>
      </c>
      <c r="S357" t="str">
        <f ca="1">IF('Randomized Data'!J357 = 1, SNPs!$H$4 &amp; SNPs!$H$4, IF('Randomized Data'!K357 = 1, SNPs!$H$4 &amp; INDIRECT("SNPs!" &amp; CHAR(72 +'Randomized Data'!L357) &amp; "4"), INDIRECT("SNPs!" &amp; CHAR(72 +'Randomized Data'!L357) &amp; "4") &amp; INDIRECT("SNPs!" &amp; CHAR(72 +'Randomized Data'!L357) &amp; "4")))</f>
        <v>CC</v>
      </c>
      <c r="T357" t="str">
        <f>SNPs!$F$5</f>
        <v>rs72558184</v>
      </c>
      <c r="U357">
        <f>SNPs!$C$5</f>
        <v>10</v>
      </c>
      <c r="V357">
        <f>SNPs!$D$5</f>
        <v>96535210</v>
      </c>
      <c r="W357" t="str">
        <f ca="1">IF('Randomized Data'!M357 = 1, SNPs!$H$5 &amp; SNPs!$H$5, IF('Randomized Data'!N357 = 1, SNPs!$H$5 &amp; INDIRECT("SNPs!" &amp; CHAR(72 +'Randomized Data'!O357) &amp; "5"), INDIRECT("SNPs!" &amp; CHAR(72 +'Randomized Data'!O357) &amp; "5") &amp; INDIRECT("SNPs!" &amp; CHAR(72 +'Randomized Data'!O357) &amp; "5")))</f>
        <v>AA</v>
      </c>
      <c r="X357" t="str">
        <f>SNPs!$F$6</f>
        <v>rs4986893</v>
      </c>
      <c r="Y357">
        <f>SNPs!$C$6</f>
        <v>10</v>
      </c>
      <c r="Z357">
        <f>SNPs!$D$6</f>
        <v>94780653</v>
      </c>
      <c r="AA357" s="7" t="str">
        <f ca="1">IF('Randomized Data'!P357 = 1, SNPs!$H$6 &amp; SNPs!$H$6, IF('Randomized Data'!Q357 = 1, SNPs!$H$6 &amp; INDIRECT("SNPs!" &amp; CHAR(72 +'Randomized Data'!R357) &amp; "6"), INDIRECT("SNPs!" &amp; CHAR(72 +'Randomized Data'!R357) &amp; "6") &amp; INDIRECT("SNPs!" &amp; CHAR(72 +'Randomized Data'!R357) &amp; "6")))</f>
        <v>GA</v>
      </c>
      <c r="AB357" t="str">
        <f>SNPs!$F$7</f>
        <v>rs4244285</v>
      </c>
      <c r="AC357">
        <f>SNPs!$C$7</f>
        <v>10</v>
      </c>
      <c r="AD357">
        <f>SNPs!$D$7</f>
        <v>94781859</v>
      </c>
      <c r="AE357" s="7" t="str">
        <f ca="1">IF('Randomized Data'!S357 = 1, SNPs!$H$7 &amp; SNPs!$H$7, IF('Randomized Data'!T357 = 1, SNPs!$H$7 &amp; INDIRECT("SNPs!" &amp; CHAR(72 +'Randomized Data'!U357) &amp; "7"), INDIRECT("SNPs!" &amp; CHAR(72 +'Randomized Data'!U357) &amp; "7") &amp; INDIRECT("SNPs!" &amp; CHAR(72 +'Randomized Data'!U357) &amp; "7")))</f>
        <v>CC</v>
      </c>
      <c r="AF357" t="str">
        <f>SNPs!$F$8</f>
        <v>rs72558186</v>
      </c>
      <c r="AG357">
        <f>SNPs!$C$8</f>
        <v>10</v>
      </c>
      <c r="AH357">
        <f>SNPs!$D$8</f>
        <v>94781999</v>
      </c>
      <c r="AI357" s="7" t="str">
        <f ca="1">IF('Randomized Data'!V357 = 1, SNPs!$H$8 &amp; SNPs!$H$8, IF('Randomized Data'!W357 = 1, SNPs!$H$8 &amp; INDIRECT("SNPs!" &amp; CHAR(72 +'Randomized Data'!X357) &amp; "8"), INDIRECT("SNPs!" &amp; CHAR(72 +'Randomized Data'!X357) &amp; "8") &amp; INDIRECT("SNPs!" &amp; CHAR(72 +'Randomized Data'!X357) &amp; "8")))</f>
        <v>TT</v>
      </c>
      <c r="AJ357" t="str">
        <f>SNPs!$F$9</f>
        <v>rs56337013</v>
      </c>
      <c r="AK357">
        <f>SNPs!$C$9</f>
        <v>10</v>
      </c>
      <c r="AL357">
        <f>SNPs!$D$9</f>
        <v>94852738</v>
      </c>
      <c r="AM357" s="7" t="str">
        <f ca="1">IF('Randomized Data'!Y$2 = 1, SNPs!$H$9 &amp; SNPs!$H$9, IF('Randomized Data'!Z357 = 1, SNPs!$H$9 &amp; INDIRECT("SNPs!" &amp; CHAR(72 +'Randomized Data'!AA357) &amp; "9"), INDIRECT("SNPs!" &amp; CHAR(72 +'Randomized Data'!AA357) &amp; "9") &amp; INDIRECT("SNPs!" &amp; CHAR(72 +'Randomized Data'!AA357) &amp; "9")))</f>
        <v>CT</v>
      </c>
      <c r="AN357" t="str">
        <f>SNPs!$F$10</f>
        <v>rs17884712</v>
      </c>
      <c r="AO357">
        <f>SNPs!$C$10</f>
        <v>10</v>
      </c>
      <c r="AP357">
        <f>SNPs!$D$10</f>
        <v>94775489</v>
      </c>
      <c r="AQ357" s="7" t="str">
        <f ca="1">IF('Randomized Data'!AB357 = 1, SNPs!$H$10 &amp; SNPs!$H$10, IF('Randomized Data'!AC357 = 1, SNPs!$H$10 &amp; INDIRECT("SNPs!" &amp; CHAR(72 +'Randomized Data'!AD357) &amp; "10"), INDIRECT("SNPs!" &amp; CHAR(72 +'Randomized Data'!AD357) &amp; "10") &amp; INDIRECT("SNPs!" &amp; CHAR(72 +'Randomized Data'!AD357) &amp; "10")))</f>
        <v>GG</v>
      </c>
      <c r="AR357" t="str">
        <f>SNPs!$F$11</f>
        <v>rs6413438</v>
      </c>
      <c r="AS357">
        <f>SNPs!$C$11</f>
        <v>10</v>
      </c>
      <c r="AT357">
        <f>SNPs!$D$11</f>
        <v>94781858</v>
      </c>
      <c r="AU357" s="7" t="str">
        <f ca="1">IF('Randomized Data'!AE357 = 1, SNPs!$H$11 &amp; SNPs!$H$11, IF('Randomized Data'!AF357 = 1, SNPs!$H$11 &amp; INDIRECT("SNPs!" &amp; CHAR(72 +'Randomized Data'!AG357) &amp; "11"), INDIRECT("SNPs!" &amp; CHAR(72 +'Randomized Data'!AG357) &amp; "11") &amp; INDIRECT("SNPs!" &amp; CHAR(72 +'Randomized Data'!AG357) &amp; "11")))</f>
        <v>TT</v>
      </c>
      <c r="AV357" t="str">
        <f>SNPs!$F$12</f>
        <v>rs1057910</v>
      </c>
      <c r="AW357">
        <f>SNPs!$C$12</f>
        <v>10</v>
      </c>
      <c r="AX357">
        <f>SNPs!$D$12</f>
        <v>94981296</v>
      </c>
      <c r="AY357" s="7" t="str">
        <f ca="1">IF('Randomized Data'!AH357 = 1, SNPs!$H$12 &amp; SNPs!$H$12, IF('Randomized Data'!AI357 = 1, SNPs!$H$12 &amp; INDIRECT("SNPs!" &amp; CHAR(72 +'Randomized Data'!AJ357) &amp; "12"), INDIRECT("SNPs!" &amp; CHAR(72 +'Randomized Data'!AJ357) &amp; "12") &amp; INDIRECT("SNPs!" &amp; CHAR(72 +'Randomized Data'!AJ357) &amp; "12")))</f>
        <v>CC</v>
      </c>
      <c r="AZ357" t="str">
        <f>SNPs!$F$13</f>
        <v>rs1799853</v>
      </c>
      <c r="BA357">
        <f>SNPs!$C$13</f>
        <v>10</v>
      </c>
      <c r="BB357">
        <f>SNPs!$D$13</f>
        <v>94942290</v>
      </c>
      <c r="BC357" s="7" t="str">
        <f ca="1">IF('Randomized Data'!AK357 = 1, SNPs!$H$13 &amp; SNPs!$H$13, IF('Randomized Data'!AL357 = 1, SNPs!$H$13 &amp; INDIRECT("SNPs!" &amp; CHAR(72 +'Randomized Data'!AM357) &amp; "13"), INDIRECT("SNPs!" &amp; CHAR(72 +'Randomized Data'!AM357) &amp; "13") &amp; INDIRECT("SNPs!" &amp; CHAR(72 +'Randomized Data'!AM357) &amp; "13")))</f>
        <v>CC</v>
      </c>
      <c r="BD357" t="str">
        <f>SNPs!$F$14</f>
        <v>rs9923231</v>
      </c>
      <c r="BE357">
        <f>SNPs!$C$14</f>
        <v>16</v>
      </c>
      <c r="BF357">
        <f>SNPs!$D$14</f>
        <v>31096368</v>
      </c>
      <c r="BG357" s="7" t="str">
        <f ca="1">IF('Randomized Data'!AN357 = 1, SNPs!$H$14 &amp; SNPs!$H$14, IF('Randomized Data'!AO357 = 1, SNPs!$H$14 &amp; INDIRECT("SNPs!" &amp; CHAR(72 +'Randomized Data'!AP357) &amp; "14"), INDIRECT("SNPs!" &amp; CHAR(72 +'Randomized Data'!AP357) &amp; "14") &amp; INDIRECT("SNPs!" &amp; CHAR(72 +'Randomized Data'!AP357) &amp; "14")))</f>
        <v>GG</v>
      </c>
      <c r="BH357" t="str">
        <f>SNPs!$F$15</f>
        <v>rs9934438</v>
      </c>
      <c r="BI357">
        <f>SNPs!$C$15</f>
        <v>16</v>
      </c>
      <c r="BJ357">
        <f>SNPs!$D$15</f>
        <v>31093557</v>
      </c>
      <c r="BK357" s="7" t="str">
        <f ca="1">IF('Randomized Data'!AQ357 = 1, SNPs!$H$15 &amp; SNPs!$H$15, IF('Randomized Data'!AR357 = 1, SNPs!$H$15 &amp; INDIRECT("SNPs!" &amp; CHAR(72 +'Randomized Data'!AS357) &amp; "15"), INDIRECT("SNPs!" &amp; CHAR(72 +'Randomized Data'!AS357) &amp; "15") &amp; INDIRECT("SNPs!" &amp; CHAR(72 +'Randomized Data'!AS357) &amp; "15")))</f>
        <v>GG</v>
      </c>
      <c r="BL357" t="str">
        <f>SNPs!$F$16</f>
        <v>rs8050894</v>
      </c>
      <c r="BM357">
        <f>SNPs!$C$16</f>
        <v>16</v>
      </c>
      <c r="BN357">
        <f>SNPs!$D$16</f>
        <v>31093188</v>
      </c>
      <c r="BO357" s="7" t="str">
        <f ca="1">IF('Randomized Data'!AT357 = 1, SNPs!$H$16 &amp; SNPs!$H$16, IF('Randomized Data'!AU357 = 1, SNPs!$H$16 &amp; INDIRECT("SNPs!" &amp; CHAR(72 +'Randomized Data'!AV357) &amp; "16"), INDIRECT("SNPs!" &amp; CHAR(72 +'Randomized Data'!AV357) &amp; "16") &amp; INDIRECT("SNPs!" &amp; CHAR(72 +'Randomized Data'!AV357) &amp; "16")))</f>
        <v>CG</v>
      </c>
      <c r="BP357" t="str">
        <f>SNPs!$F$17</f>
        <v>rs6025</v>
      </c>
      <c r="BQ357">
        <f>SNPs!$C$17</f>
        <v>1</v>
      </c>
      <c r="BR357">
        <f>SNPs!$D$17</f>
        <v>169549811</v>
      </c>
      <c r="BS357" s="7" t="str">
        <f ca="1">IF('Randomized Data'!AW357 = 1, SNPs!$H$17 &amp; SNPs!$H$17, IF('Randomized Data'!AX357 = 1, SNPs!$H$17 &amp; INDIRECT("SNPs!" &amp; CHAR(72 +'Randomized Data'!AY357) &amp; "17"), INDIRECT("SNPs!" &amp; CHAR(72 +'Randomized Data'!AY357) &amp; "17") &amp; INDIRECT("SNPs!" &amp; CHAR(72 +'Randomized Data'!AY357) &amp; "17")))</f>
        <v>GA</v>
      </c>
      <c r="BT357" t="str">
        <f>SNPs!$F$18</f>
        <v>rs1799963</v>
      </c>
      <c r="BU357">
        <f>SNPs!$C$18</f>
        <v>11</v>
      </c>
      <c r="BV357">
        <f>SNPs!$D$18</f>
        <v>46739505</v>
      </c>
      <c r="BW357" s="7" t="str">
        <f ca="1">IF('Randomized Data'!AZ357 = 1, SNPs!$H$18 &amp; SNPs!$H$18, IF('Randomized Data'!BA357 = 1, SNPs!$H$18 &amp; INDIRECT("SNPs!" &amp; CHAR(72 +'Randomized Data'!BB357) &amp; "18"), INDIRECT("SNPs!" &amp; CHAR(72 +'Randomized Data'!BB357) &amp; "18") &amp; INDIRECT("SNPs!" &amp; CHAR(72 +'Randomized Data'!BB357) &amp; "18")))</f>
        <v>GG</v>
      </c>
      <c r="BX357" t="str">
        <f>SNPs!$F$19</f>
        <v>rs121913626</v>
      </c>
      <c r="BY357">
        <f>SNPs!$C$19</f>
        <v>14</v>
      </c>
      <c r="BZ357">
        <f>SNPs!$D$19</f>
        <v>23427723</v>
      </c>
      <c r="CA357" s="7" t="str">
        <f ca="1">IF('Randomized Data'!BC357 = 1, SNPs!$H$19 &amp; SNPs!$H$19, IF('Randomized Data'!BD357 = 1, SNPs!$H$19 &amp; INDIRECT("SNPs!" &amp; CHAR(72 +'Randomized Data'!BE357) &amp; "19"), INDIRECT("SNPs!" &amp; CHAR(72 +'Randomized Data'!BE357) &amp; "19") &amp; INDIRECT("SNPs!" &amp; CHAR(72 +'Randomized Data'!BE357) &amp; "19")))</f>
        <v>GG</v>
      </c>
      <c r="CB357" t="str">
        <f>SNPs!$F$20</f>
        <v>rs3218713</v>
      </c>
      <c r="CC357">
        <f>SNPs!$C$20</f>
        <v>14</v>
      </c>
      <c r="CD357">
        <f>SNPs!$D$20</f>
        <v>23431468</v>
      </c>
      <c r="CE357" s="7" t="str">
        <f ca="1">IF('Randomized Data'!BF357 = 1, SNPs!$H$20 &amp; SNPs!$H$20, IF('Randomized Data'!BG357 = 1, SNPs!$H$20 &amp; INDIRECT("SNPs!" &amp; CHAR(72 +'Randomized Data'!BH357) &amp; "20"), INDIRECT("SNPs!" &amp; CHAR(72 +'Randomized Data'!BH357) &amp; "20") &amp; INDIRECT("SNPs!" &amp; CHAR(72 +'Randomized Data'!BH357) &amp; "20")))</f>
        <v>GG</v>
      </c>
      <c r="CF357" t="str">
        <f>SNPs!$F$21</f>
        <v>rs3218714</v>
      </c>
      <c r="CG357">
        <f>SNPs!$C$21</f>
        <v>14</v>
      </c>
      <c r="CH357">
        <f>SNPs!$D$21</f>
        <v>23429279</v>
      </c>
      <c r="CI357" s="7" t="str">
        <f ca="1">IF('Randomized Data'!BI357 = 1, SNPs!$H$21 &amp; SNPs!$H$21, IF('Randomized Data'!BJ357 = 1, SNPs!$H$21 &amp; INDIRECT("SNPs!" &amp; CHAR(72 +'Randomized Data'!BK357) &amp; "21"), INDIRECT("SNPs!" &amp; CHAR(72 +'Randomized Data'!BK357) &amp; "21") &amp; INDIRECT("SNPs!" &amp; CHAR(72 +'Randomized Data'!BK357) &amp; "21")))</f>
        <v>CC</v>
      </c>
      <c r="CJ357" t="str">
        <f>SNPs!$F$22</f>
        <v>rs121964855</v>
      </c>
      <c r="CK357">
        <f>SNPs!$C$22</f>
        <v>1</v>
      </c>
      <c r="CL357">
        <f>SNPs!$D$22</f>
        <v>201365638</v>
      </c>
      <c r="CM357" s="7" t="str">
        <f ca="1">IF('Randomized Data'!BL357 = 1, SNPs!$H$22 &amp; SNPs!$H$22, IF('Randomized Data'!BM357 = 1, SNPs!$H$22 &amp; INDIRECT("SNPs!" &amp; CHAR(72 +'Randomized Data'!BN357) &amp; "22"), INDIRECT("SNPs!" &amp; CHAR(72 +'Randomized Data'!BN357) &amp; "22") &amp; INDIRECT("SNPs!" &amp; CHAR(72 +'Randomized Data'!BN357) &amp; "22")))</f>
        <v>TA</v>
      </c>
      <c r="CN357" t="str">
        <f>SNPs!$F$23</f>
        <v>rs121964856</v>
      </c>
      <c r="CO357">
        <f>SNPs!$C$23</f>
        <v>1</v>
      </c>
      <c r="CP357">
        <f>SNPs!$D$23</f>
        <v>201365297</v>
      </c>
      <c r="CQ357" s="7" t="str">
        <f ca="1">IF('Randomized Data'!BO357 = 1, SNPs!$H$23 &amp; SNPs!$H$23, IF('Randomized Data'!BP357 = 1, SNPs!$H$23 &amp; INDIRECT("SNPs!" &amp; CHAR(72 +'Randomized Data'!BQ357) &amp; "23"), INDIRECT("SNPs!" &amp; CHAR(72 +'Randomized Data'!BQ357) &amp; "23") &amp; INDIRECT("SNPs!" &amp; CHAR(72 +'Randomized Data'!BQ357) &amp; "23")))</f>
        <v>GG</v>
      </c>
      <c r="CR357" t="str">
        <f>SNPs!$F$24</f>
        <v>rs121964857</v>
      </c>
      <c r="CS357">
        <f>SNPs!$C$24</f>
        <v>1</v>
      </c>
      <c r="CT357">
        <f>SNPs!$D$24</f>
        <v>201359245</v>
      </c>
      <c r="CU357" s="7" t="str">
        <f ca="1">IF('Randomized Data'!BR357 = 1, SNPs!$H$24 &amp; SNPs!$H$24, IF('Randomized Data'!BS357 = 1, SNPs!$H$24 &amp; INDIRECT("SNPs!" &amp; CHAR(72 +'Randomized Data'!BT357) &amp; "24"), INDIRECT("SNPs!" &amp; CHAR(72 +'Randomized Data'!BT357) &amp; "24") &amp; INDIRECT("SNPs!" &amp; CHAR(72 +'Randomized Data'!BT357) &amp; "24")))</f>
        <v>CC</v>
      </c>
      <c r="CV357" t="str">
        <f>SNPs!$F$25</f>
        <v>rs28934269</v>
      </c>
      <c r="CW357">
        <f>SNPs!$C$25</f>
        <v>15</v>
      </c>
      <c r="CX357">
        <f>SNPs!$D$25</f>
        <v>63060915</v>
      </c>
      <c r="CY357" s="7" t="str">
        <f ca="1">IF('Randomized Data'!BU357 = 1, SNPs!$H$25 &amp; SNPs!$H$25, IF('Randomized Data'!BV357 = 1, SNPs!$H$25 &amp; INDIRECT("SNPs!" &amp; CHAR(72 +'Randomized Data'!BW357) &amp; "25"), INDIRECT("SNPs!" &amp; CHAR(72 +'Randomized Data'!BW357) &amp; "25") &amp; INDIRECT("SNPs!" &amp; CHAR(72 +'Randomized Data'!BW357) &amp; "25")))</f>
        <v>AA</v>
      </c>
      <c r="CZ357" t="str">
        <f>SNPs!$F$26</f>
        <v>rs28934270</v>
      </c>
      <c r="DA357">
        <f>SNPs!$C$26</f>
        <v>15</v>
      </c>
      <c r="DB357">
        <f>SNPs!$D$26</f>
        <v>63060899</v>
      </c>
      <c r="DC357" s="7" t="str">
        <f ca="1">IF('Randomized Data'!BX357 = 1, SNPs!$H$26 &amp; SNPs!$H$26, IF('Randomized Data'!BY357 = 1, SNPs!$H$26 &amp; INDIRECT("SNPs!" &amp; CHAR(72 +'Randomized Data'!BZ357) &amp; "26"), INDIRECT("SNPs!" &amp; CHAR(72 +'Randomized Data'!BZ357) &amp; "26") &amp; INDIRECT("SNPs!" &amp; CHAR(72 +'Randomized Data'!BZ357) &amp; "26")))</f>
        <v>GG</v>
      </c>
      <c r="DD357" t="str">
        <f>SNPs!$F$27</f>
        <v>rs727504290</v>
      </c>
      <c r="DE357">
        <f>SNPs!$C$27</f>
        <v>15</v>
      </c>
      <c r="DF357">
        <f>SNPs!$D$27</f>
        <v>63042875</v>
      </c>
      <c r="DG357" s="7" t="str">
        <f ca="1">IF('Randomized Data'!CA357 = 1, SNPs!$H$27 &amp; SNPs!$H$27, IF('Randomized Data'!CB357 = 1, SNPs!$H$27 &amp; INDIRECT("SNPs!" &amp; CHAR(72 +'Randomized Data'!CC357) &amp; "27"), INDIRECT("SNPs!" &amp; CHAR(72 +'Randomized Data'!CC357) &amp; "27") &amp; INDIRECT("SNPs!" &amp; CHAR(72 +'Randomized Data'!CC357) &amp; "27")))</f>
        <v>GG</v>
      </c>
      <c r="DH357" t="str">
        <f>SNPs!$F$28</f>
        <v>rs104894504</v>
      </c>
      <c r="DI357">
        <f>SNPs!$C$28</f>
        <v>15</v>
      </c>
      <c r="DJ357">
        <f>SNPs!$D$28</f>
        <v>63057028</v>
      </c>
      <c r="DK357" s="7" t="str">
        <f ca="1">IF('Randomized Data'!CD357 = 1, SNPs!$H$28 &amp; SNPs!$H$28, IF('Randomized Data'!CE357 = 1, SNPs!$H$28 &amp; INDIRECT("SNPs!" &amp; CHAR(72 +'Randomized Data'!CF357) &amp; "28"), INDIRECT("SNPs!" &amp; CHAR(72 +'Randomized Data'!CF357) &amp; "28") &amp; INDIRECT("SNPs!" &amp; CHAR(72 +'Randomized Data'!CF357) &amp; "28")))</f>
        <v>CC</v>
      </c>
      <c r="DL357" t="str">
        <f>SNPs!$F$29</f>
        <v>rs375882485</v>
      </c>
      <c r="DM357">
        <f>SNPs!$C$29</f>
        <v>11</v>
      </c>
      <c r="DN357">
        <f>SNPs!$D$29</f>
        <v>47342698</v>
      </c>
      <c r="DO357" s="7" t="str">
        <f ca="1">IF('Randomized Data'!CG357 = 1, SNPs!$H$29 &amp; SNPs!$H$29, IF('Randomized Data'!CH357 = 1, SNPs!$H$29 &amp; INDIRECT("SNPs!" &amp; CHAR(72 +'Randomized Data'!CI357) &amp; "29"), INDIRECT("SNPs!" &amp; CHAR(72 +'Randomized Data'!CI357) &amp; "29") &amp; INDIRECT("SNPs!" &amp; CHAR(72 +'Randomized Data'!CI357) &amp; "29")))</f>
        <v>GG</v>
      </c>
      <c r="DP357" t="str">
        <f>SNPs!$F$30</f>
        <v>rs397516083</v>
      </c>
      <c r="DQ357">
        <f>SNPs!$C$30</f>
        <v>11</v>
      </c>
      <c r="DR357">
        <f>SNPs!$D$30</f>
        <v>47346379</v>
      </c>
      <c r="DS357" s="7" t="str">
        <f ca="1">IF('Randomized Data'!CJ357 = 1, SNPs!$H$30 &amp; SNPs!$H$30, IF('Randomized Data'!CK357 = 1, SNPs!$H$30 &amp; INDIRECT("SNPs!" &amp; CHAR(72 +'Randomized Data'!CL357) &amp; "30"), INDIRECT("SNPs!" &amp; CHAR(72 +'Randomized Data'!CL357) &amp; "30") &amp; INDIRECT("SNPs!" &amp; CHAR(72 +'Randomized Data'!CL357) &amp; "30")))</f>
        <v>GA</v>
      </c>
      <c r="DT357" t="str">
        <f>SNPs!$F$31</f>
        <v>rs397515937</v>
      </c>
      <c r="DU357">
        <f>SNPs!$C$31</f>
        <v>11</v>
      </c>
      <c r="DV357">
        <f>SNPs!$D$31</f>
        <v>47339792</v>
      </c>
      <c r="DW357" s="7" t="str">
        <f ca="1">IF('Randomized Data'!CM357 = 1, SNPs!$H$31 &amp; SNPs!$H$31, IF('Randomized Data'!CN357 = 1, SNPs!$H$31 &amp; INDIRECT("SNPs!" &amp; CHAR(72 +'Randomized Data'!CO357) &amp; "31"), INDIRECT("SNPs!" &amp; CHAR(72 +'Randomized Data'!CO357) &amp; "31") &amp; INDIRECT("SNPs!" &amp; CHAR(72 +'Randomized Data'!CO357) &amp; "31")))</f>
        <v>AA</v>
      </c>
      <c r="DX357" t="str">
        <f>SNPs!$F$32</f>
        <v>rs397516074</v>
      </c>
      <c r="DY357">
        <f>SNPs!$C$32</f>
        <v>11</v>
      </c>
      <c r="DZ357">
        <f>SNPs!$D$32</f>
        <v>47348424</v>
      </c>
      <c r="EA357" s="7" t="str">
        <f ca="1">IF('Randomized Data'!CP357 = 1, SNPs!$H$32 &amp; SNPs!$H$32, IF('Randomized Data'!CQ357 = 1, SNPs!$H$32 &amp; INDIRECT("SNPs!" &amp; CHAR(72 +'Randomized Data'!CR357) &amp; "32"), INDIRECT("SNPs!" &amp; CHAR(72 +'Randomized Data'!CR357) &amp; "32") &amp; INDIRECT("SNPs!" &amp; CHAR(72 +'Randomized Data'!CR357) &amp; "32")))</f>
        <v>GA</v>
      </c>
      <c r="EB357" t="str">
        <f>SNPs!$F$33</f>
        <v>rs397515963</v>
      </c>
      <c r="EC357">
        <f>SNPs!$C$33</f>
        <v>11</v>
      </c>
      <c r="ED357">
        <f>SNPs!$D$33</f>
        <v>47337729</v>
      </c>
      <c r="EE357" s="7" t="str">
        <f ca="1">IF('Randomized Data'!CS357 = 1, SNPs!$H$33 &amp; SNPs!$H$33, IF('Randomized Data'!CT357 = 1, SNPs!$H$33 &amp; INDIRECT("SNPs!" &amp; CHAR(72 +'Randomized Data'!CU357) &amp; "33"), INDIRECT("SNPs!" &amp; CHAR(72 +'Randomized Data'!CU357) &amp; "33") &amp; INDIRECT("SNPs!" &amp; CHAR(72 +'Randomized Data'!CU357) &amp; "33")))</f>
        <v>GG</v>
      </c>
    </row>
    <row r="358" spans="1:13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  <c r="F358" s="3">
        <v>42170</v>
      </c>
      <c r="G358" s="9" t="str">
        <f>'Randomized Data'!C358</f>
        <v>External Lab</v>
      </c>
      <c r="H358" t="str">
        <f>SNPs!$F$2</f>
        <v>rs12248560</v>
      </c>
      <c r="I358">
        <f>SNPs!$C$2</f>
        <v>10</v>
      </c>
      <c r="J358">
        <f>SNPs!$D$2</f>
        <v>94761900</v>
      </c>
      <c r="K358" t="str">
        <f ca="1">IF('Randomized Data'!D358 = 1, SNPs!$H$2 &amp; SNPs!$H$2, IF('Randomized Data'!E358 = 1, SNPs!$H$2 &amp; INDIRECT("SNPs!" &amp; CHAR(72 +'Randomized Data'!F358) &amp; "2"), INDIRECT("SNPs!" &amp; CHAR(72 +'Randomized Data'!F358) &amp; "2") &amp; INDIRECT("SNPs!" &amp; CHAR(72 +'Randomized Data'!F358) &amp; "2")))</f>
        <v>CT</v>
      </c>
      <c r="L358" t="str">
        <f>SNPs!$F$3</f>
        <v>rs28399504</v>
      </c>
      <c r="M358">
        <f>SNPs!$C$3</f>
        <v>10</v>
      </c>
      <c r="N358">
        <f>SNPs!$D$3</f>
        <v>94762706</v>
      </c>
      <c r="O358" t="str">
        <f ca="1">IF('Randomized Data'!G358 = 1, SNPs!$H$3 &amp; SNPs!$H$3, IF('Randomized Data'!H358 = 1, SNPs!$H$3 &amp; INDIRECT("SNPs!" &amp; CHAR(72 +'Randomized Data'!I358) &amp; "3"), INDIRECT("SNPs!" &amp; CHAR(72 +'Randomized Data'!I358) &amp; "3") &amp; INDIRECT("SNPs!" &amp; CHAR(72 +'Randomized Data'!I358) &amp; "3")))</f>
        <v>AA</v>
      </c>
      <c r="P358" t="str">
        <f>SNPs!$F$4</f>
        <v>rs41291556</v>
      </c>
      <c r="Q358">
        <f>SNPs!$C$4</f>
        <v>10</v>
      </c>
      <c r="R358">
        <f>SNPs!$D$4</f>
        <v>94775416</v>
      </c>
      <c r="S358" t="str">
        <f ca="1">IF('Randomized Data'!J358 = 1, SNPs!$H$4 &amp; SNPs!$H$4, IF('Randomized Data'!K358 = 1, SNPs!$H$4 &amp; INDIRECT("SNPs!" &amp; CHAR(72 +'Randomized Data'!L358) &amp; "4"), INDIRECT("SNPs!" &amp; CHAR(72 +'Randomized Data'!L358) &amp; "4") &amp; INDIRECT("SNPs!" &amp; CHAR(72 +'Randomized Data'!L358) &amp; "4")))</f>
        <v>TT</v>
      </c>
      <c r="T358" t="str">
        <f>SNPs!$F$5</f>
        <v>rs72558184</v>
      </c>
      <c r="U358">
        <f>SNPs!$C$5</f>
        <v>10</v>
      </c>
      <c r="V358">
        <f>SNPs!$D$5</f>
        <v>96535210</v>
      </c>
      <c r="W358" t="str">
        <f ca="1">IF('Randomized Data'!M358 = 1, SNPs!$H$5 &amp; SNPs!$H$5, IF('Randomized Data'!N358 = 1, SNPs!$H$5 &amp; INDIRECT("SNPs!" &amp; CHAR(72 +'Randomized Data'!O358) &amp; "5"), INDIRECT("SNPs!" &amp; CHAR(72 +'Randomized Data'!O358) &amp; "5") &amp; INDIRECT("SNPs!" &amp; CHAR(72 +'Randomized Data'!O358) &amp; "5")))</f>
        <v>GG</v>
      </c>
      <c r="X358" t="str">
        <f>SNPs!$F$6</f>
        <v>rs4986893</v>
      </c>
      <c r="Y358">
        <f>SNPs!$C$6</f>
        <v>10</v>
      </c>
      <c r="Z358">
        <f>SNPs!$D$6</f>
        <v>94780653</v>
      </c>
      <c r="AA358" s="7" t="str">
        <f ca="1">IF('Randomized Data'!P358 = 1, SNPs!$H$6 &amp; SNPs!$H$6, IF('Randomized Data'!Q358 = 1, SNPs!$H$6 &amp; INDIRECT("SNPs!" &amp; CHAR(72 +'Randomized Data'!R358) &amp; "6"), INDIRECT("SNPs!" &amp; CHAR(72 +'Randomized Data'!R358) &amp; "6") &amp; INDIRECT("SNPs!" &amp; CHAR(72 +'Randomized Data'!R358) &amp; "6")))</f>
        <v>GG</v>
      </c>
      <c r="AB358" t="str">
        <f>SNPs!$F$7</f>
        <v>rs4244285</v>
      </c>
      <c r="AC358">
        <f>SNPs!$C$7</f>
        <v>10</v>
      </c>
      <c r="AD358">
        <f>SNPs!$D$7</f>
        <v>94781859</v>
      </c>
      <c r="AE358" s="7" t="str">
        <f ca="1">IF('Randomized Data'!S358 = 1, SNPs!$H$7 &amp; SNPs!$H$7, IF('Randomized Data'!T358 = 1, SNPs!$H$7 &amp; INDIRECT("SNPs!" &amp; CHAR(72 +'Randomized Data'!U358) &amp; "7"), INDIRECT("SNPs!" &amp; CHAR(72 +'Randomized Data'!U358) &amp; "7") &amp; INDIRECT("SNPs!" &amp; CHAR(72 +'Randomized Data'!U358) &amp; "7")))</f>
        <v>GA</v>
      </c>
      <c r="AF358" t="str">
        <f>SNPs!$F$8</f>
        <v>rs72558186</v>
      </c>
      <c r="AG358">
        <f>SNPs!$C$8</f>
        <v>10</v>
      </c>
      <c r="AH358">
        <f>SNPs!$D$8</f>
        <v>94781999</v>
      </c>
      <c r="AI358" s="7" t="str">
        <f ca="1">IF('Randomized Data'!V358 = 1, SNPs!$H$8 &amp; SNPs!$H$8, IF('Randomized Data'!W358 = 1, SNPs!$H$8 &amp; INDIRECT("SNPs!" &amp; CHAR(72 +'Randomized Data'!X358) &amp; "8"), INDIRECT("SNPs!" &amp; CHAR(72 +'Randomized Data'!X358) &amp; "8") &amp; INDIRECT("SNPs!" &amp; CHAR(72 +'Randomized Data'!X358) &amp; "8")))</f>
        <v>TA</v>
      </c>
      <c r="AJ358" t="str">
        <f>SNPs!$F$9</f>
        <v>rs56337013</v>
      </c>
      <c r="AK358">
        <f>SNPs!$C$9</f>
        <v>10</v>
      </c>
      <c r="AL358">
        <f>SNPs!$D$9</f>
        <v>94852738</v>
      </c>
      <c r="AM358" s="7" t="str">
        <f ca="1">IF('Randomized Data'!Y$2 = 1, SNPs!$H$9 &amp; SNPs!$H$9, IF('Randomized Data'!Z358 = 1, SNPs!$H$9 &amp; INDIRECT("SNPs!" &amp; CHAR(72 +'Randomized Data'!AA358) &amp; "9"), INDIRECT("SNPs!" &amp; CHAR(72 +'Randomized Data'!AA358) &amp; "9") &amp; INDIRECT("SNPs!" &amp; CHAR(72 +'Randomized Data'!AA358) &amp; "9")))</f>
        <v>CT</v>
      </c>
      <c r="AN358" t="str">
        <f>SNPs!$F$10</f>
        <v>rs17884712</v>
      </c>
      <c r="AO358">
        <f>SNPs!$C$10</f>
        <v>10</v>
      </c>
      <c r="AP358">
        <f>SNPs!$D$10</f>
        <v>94775489</v>
      </c>
      <c r="AQ358" s="7" t="str">
        <f ca="1">IF('Randomized Data'!AB358 = 1, SNPs!$H$10 &amp; SNPs!$H$10, IF('Randomized Data'!AC358 = 1, SNPs!$H$10 &amp; INDIRECT("SNPs!" &amp; CHAR(72 +'Randomized Data'!AD358) &amp; "10"), INDIRECT("SNPs!" &amp; CHAR(72 +'Randomized Data'!AD358) &amp; "10") &amp; INDIRECT("SNPs!" &amp; CHAR(72 +'Randomized Data'!AD358) &amp; "10")))</f>
        <v>GG</v>
      </c>
      <c r="AR358" t="str">
        <f>SNPs!$F$11</f>
        <v>rs6413438</v>
      </c>
      <c r="AS358">
        <f>SNPs!$C$11</f>
        <v>10</v>
      </c>
      <c r="AT358">
        <f>SNPs!$D$11</f>
        <v>94781858</v>
      </c>
      <c r="AU358" s="7" t="str">
        <f ca="1">IF('Randomized Data'!AE358 = 1, SNPs!$H$11 &amp; SNPs!$H$11, IF('Randomized Data'!AF358 = 1, SNPs!$H$11 &amp; INDIRECT("SNPs!" &amp; CHAR(72 +'Randomized Data'!AG358) &amp; "11"), INDIRECT("SNPs!" &amp; CHAR(72 +'Randomized Data'!AG358) &amp; "11") &amp; INDIRECT("SNPs!" &amp; CHAR(72 +'Randomized Data'!AG358) &amp; "11")))</f>
        <v>CT</v>
      </c>
      <c r="AV358" t="str">
        <f>SNPs!$F$12</f>
        <v>rs1057910</v>
      </c>
      <c r="AW358">
        <f>SNPs!$C$12</f>
        <v>10</v>
      </c>
      <c r="AX358">
        <f>SNPs!$D$12</f>
        <v>94981296</v>
      </c>
      <c r="AY358" s="7" t="str">
        <f ca="1">IF('Randomized Data'!AH358 = 1, SNPs!$H$12 &amp; SNPs!$H$12, IF('Randomized Data'!AI358 = 1, SNPs!$H$12 &amp; INDIRECT("SNPs!" &amp; CHAR(72 +'Randomized Data'!AJ358) &amp; "12"), INDIRECT("SNPs!" &amp; CHAR(72 +'Randomized Data'!AJ358) &amp; "12") &amp; INDIRECT("SNPs!" &amp; CHAR(72 +'Randomized Data'!AJ358) &amp; "12")))</f>
        <v>AA</v>
      </c>
      <c r="AZ358" t="str">
        <f>SNPs!$F$13</f>
        <v>rs1799853</v>
      </c>
      <c r="BA358">
        <f>SNPs!$C$13</f>
        <v>10</v>
      </c>
      <c r="BB358">
        <f>SNPs!$D$13</f>
        <v>94942290</v>
      </c>
      <c r="BC358" s="7" t="str">
        <f ca="1">IF('Randomized Data'!AK358 = 1, SNPs!$H$13 &amp; SNPs!$H$13, IF('Randomized Data'!AL358 = 1, SNPs!$H$13 &amp; INDIRECT("SNPs!" &amp; CHAR(72 +'Randomized Data'!AM358) &amp; "13"), INDIRECT("SNPs!" &amp; CHAR(72 +'Randomized Data'!AM358) &amp; "13") &amp; INDIRECT("SNPs!" &amp; CHAR(72 +'Randomized Data'!AM358) &amp; "13")))</f>
        <v>CC</v>
      </c>
      <c r="BD358" t="str">
        <f>SNPs!$F$14</f>
        <v>rs9923231</v>
      </c>
      <c r="BE358">
        <f>SNPs!$C$14</f>
        <v>16</v>
      </c>
      <c r="BF358">
        <f>SNPs!$D$14</f>
        <v>31096368</v>
      </c>
      <c r="BG358" s="7" t="str">
        <f ca="1">IF('Randomized Data'!AN358 = 1, SNPs!$H$14 &amp; SNPs!$H$14, IF('Randomized Data'!AO358 = 1, SNPs!$H$14 &amp; INDIRECT("SNPs!" &amp; CHAR(72 +'Randomized Data'!AP358) &amp; "14"), INDIRECT("SNPs!" &amp; CHAR(72 +'Randomized Data'!AP358) &amp; "14") &amp; INDIRECT("SNPs!" &amp; CHAR(72 +'Randomized Data'!AP358) &amp; "14")))</f>
        <v>CC</v>
      </c>
      <c r="BH358" t="str">
        <f>SNPs!$F$15</f>
        <v>rs9934438</v>
      </c>
      <c r="BI358">
        <f>SNPs!$C$15</f>
        <v>16</v>
      </c>
      <c r="BJ358">
        <f>SNPs!$D$15</f>
        <v>31093557</v>
      </c>
      <c r="BK358" s="7" t="str">
        <f ca="1">IF('Randomized Data'!AQ358 = 1, SNPs!$H$15 &amp; SNPs!$H$15, IF('Randomized Data'!AR358 = 1, SNPs!$H$15 &amp; INDIRECT("SNPs!" &amp; CHAR(72 +'Randomized Data'!AS358) &amp; "15"), INDIRECT("SNPs!" &amp; CHAR(72 +'Randomized Data'!AS358) &amp; "15") &amp; INDIRECT("SNPs!" &amp; CHAR(72 +'Randomized Data'!AS358) &amp; "15")))</f>
        <v>GG</v>
      </c>
      <c r="BL358" t="str">
        <f>SNPs!$F$16</f>
        <v>rs8050894</v>
      </c>
      <c r="BM358">
        <f>SNPs!$C$16</f>
        <v>16</v>
      </c>
      <c r="BN358">
        <f>SNPs!$D$16</f>
        <v>31093188</v>
      </c>
      <c r="BO358" s="7" t="str">
        <f ca="1">IF('Randomized Data'!AT358 = 1, SNPs!$H$16 &amp; SNPs!$H$16, IF('Randomized Data'!AU358 = 1, SNPs!$H$16 &amp; INDIRECT("SNPs!" &amp; CHAR(72 +'Randomized Data'!AV358) &amp; "16"), INDIRECT("SNPs!" &amp; CHAR(72 +'Randomized Data'!AV358) &amp; "16") &amp; INDIRECT("SNPs!" &amp; CHAR(72 +'Randomized Data'!AV358) &amp; "16")))</f>
        <v>CC</v>
      </c>
      <c r="BP358" t="str">
        <f>SNPs!$F$17</f>
        <v>rs6025</v>
      </c>
      <c r="BQ358">
        <f>SNPs!$C$17</f>
        <v>1</v>
      </c>
      <c r="BR358">
        <f>SNPs!$D$17</f>
        <v>169549811</v>
      </c>
      <c r="BS358" s="7" t="str">
        <f ca="1">IF('Randomized Data'!AW358 = 1, SNPs!$H$17 &amp; SNPs!$H$17, IF('Randomized Data'!AX358 = 1, SNPs!$H$17 &amp; INDIRECT("SNPs!" &amp; CHAR(72 +'Randomized Data'!AY358) &amp; "17"), INDIRECT("SNPs!" &amp; CHAR(72 +'Randomized Data'!AY358) &amp; "17") &amp; INDIRECT("SNPs!" &amp; CHAR(72 +'Randomized Data'!AY358) &amp; "17")))</f>
        <v>GG</v>
      </c>
      <c r="BT358" t="str">
        <f>SNPs!$F$18</f>
        <v>rs1799963</v>
      </c>
      <c r="BU358">
        <f>SNPs!$C$18</f>
        <v>11</v>
      </c>
      <c r="BV358">
        <f>SNPs!$D$18</f>
        <v>46739505</v>
      </c>
      <c r="BW358" s="7" t="str">
        <f ca="1">IF('Randomized Data'!AZ358 = 1, SNPs!$H$18 &amp; SNPs!$H$18, IF('Randomized Data'!BA358 = 1, SNPs!$H$18 &amp; INDIRECT("SNPs!" &amp; CHAR(72 +'Randomized Data'!BB358) &amp; "18"), INDIRECT("SNPs!" &amp; CHAR(72 +'Randomized Data'!BB358) &amp; "18") &amp; INDIRECT("SNPs!" &amp; CHAR(72 +'Randomized Data'!BB358) &amp; "18")))</f>
        <v>GA</v>
      </c>
      <c r="BX358" t="str">
        <f>SNPs!$F$19</f>
        <v>rs121913626</v>
      </c>
      <c r="BY358">
        <f>SNPs!$C$19</f>
        <v>14</v>
      </c>
      <c r="BZ358">
        <f>SNPs!$D$19</f>
        <v>23427723</v>
      </c>
      <c r="CA358" s="7" t="str">
        <f ca="1">IF('Randomized Data'!BC358 = 1, SNPs!$H$19 &amp; SNPs!$H$19, IF('Randomized Data'!BD358 = 1, SNPs!$H$19 &amp; INDIRECT("SNPs!" &amp; CHAR(72 +'Randomized Data'!BE358) &amp; "19"), INDIRECT("SNPs!" &amp; CHAR(72 +'Randomized Data'!BE358) &amp; "19") &amp; INDIRECT("SNPs!" &amp; CHAR(72 +'Randomized Data'!BE358) &amp; "19")))</f>
        <v>GG</v>
      </c>
      <c r="CB358" t="str">
        <f>SNPs!$F$20</f>
        <v>rs3218713</v>
      </c>
      <c r="CC358">
        <f>SNPs!$C$20</f>
        <v>14</v>
      </c>
      <c r="CD358">
        <f>SNPs!$D$20</f>
        <v>23431468</v>
      </c>
      <c r="CE358" s="7" t="str">
        <f ca="1">IF('Randomized Data'!BF358 = 1, SNPs!$H$20 &amp; SNPs!$H$20, IF('Randomized Data'!BG358 = 1, SNPs!$H$20 &amp; INDIRECT("SNPs!" &amp; CHAR(72 +'Randomized Data'!BH358) &amp; "20"), INDIRECT("SNPs!" &amp; CHAR(72 +'Randomized Data'!BH358) &amp; "20") &amp; INDIRECT("SNPs!" &amp; CHAR(72 +'Randomized Data'!BH358) &amp; "20")))</f>
        <v>AA</v>
      </c>
      <c r="CF358" t="str">
        <f>SNPs!$F$21</f>
        <v>rs3218714</v>
      </c>
      <c r="CG358">
        <f>SNPs!$C$21</f>
        <v>14</v>
      </c>
      <c r="CH358">
        <f>SNPs!$D$21</f>
        <v>23429279</v>
      </c>
      <c r="CI358" s="7" t="str">
        <f ca="1">IF('Randomized Data'!BI358 = 1, SNPs!$H$21 &amp; SNPs!$H$21, IF('Randomized Data'!BJ358 = 1, SNPs!$H$21 &amp; INDIRECT("SNPs!" &amp; CHAR(72 +'Randomized Data'!BK358) &amp; "21"), INDIRECT("SNPs!" &amp; CHAR(72 +'Randomized Data'!BK358) &amp; "21") &amp; INDIRECT("SNPs!" &amp; CHAR(72 +'Randomized Data'!BK358) &amp; "21")))</f>
        <v>TT</v>
      </c>
      <c r="CJ358" t="str">
        <f>SNPs!$F$22</f>
        <v>rs121964855</v>
      </c>
      <c r="CK358">
        <f>SNPs!$C$22</f>
        <v>1</v>
      </c>
      <c r="CL358">
        <f>SNPs!$D$22</f>
        <v>201365638</v>
      </c>
      <c r="CM358" s="7" t="str">
        <f ca="1">IF('Randomized Data'!BL358 = 1, SNPs!$H$22 &amp; SNPs!$H$22, IF('Randomized Data'!BM358 = 1, SNPs!$H$22 &amp; INDIRECT("SNPs!" &amp; CHAR(72 +'Randomized Data'!BN358) &amp; "22"), INDIRECT("SNPs!" &amp; CHAR(72 +'Randomized Data'!BN358) &amp; "22") &amp; INDIRECT("SNPs!" &amp; CHAR(72 +'Randomized Data'!BN358) &amp; "22")))</f>
        <v>TA</v>
      </c>
      <c r="CN358" t="str">
        <f>SNPs!$F$23</f>
        <v>rs121964856</v>
      </c>
      <c r="CO358">
        <f>SNPs!$C$23</f>
        <v>1</v>
      </c>
      <c r="CP358">
        <f>SNPs!$D$23</f>
        <v>201365297</v>
      </c>
      <c r="CQ358" s="7" t="str">
        <f ca="1">IF('Randomized Data'!BO358 = 1, SNPs!$H$23 &amp; SNPs!$H$23, IF('Randomized Data'!BP358 = 1, SNPs!$H$23 &amp; INDIRECT("SNPs!" &amp; CHAR(72 +'Randomized Data'!BQ358) &amp; "23"), INDIRECT("SNPs!" &amp; CHAR(72 +'Randomized Data'!BQ358) &amp; "23") &amp; INDIRECT("SNPs!" &amp; CHAR(72 +'Randomized Data'!BQ358) &amp; "23")))</f>
        <v>AA</v>
      </c>
      <c r="CR358" t="str">
        <f>SNPs!$F$24</f>
        <v>rs121964857</v>
      </c>
      <c r="CS358">
        <f>SNPs!$C$24</f>
        <v>1</v>
      </c>
      <c r="CT358">
        <f>SNPs!$D$24</f>
        <v>201359245</v>
      </c>
      <c r="CU358" s="7" t="str">
        <f ca="1">IF('Randomized Data'!BR358 = 1, SNPs!$H$24 &amp; SNPs!$H$24, IF('Randomized Data'!BS358 = 1, SNPs!$H$24 &amp; INDIRECT("SNPs!" &amp; CHAR(72 +'Randomized Data'!BT358) &amp; "24"), INDIRECT("SNPs!" &amp; CHAR(72 +'Randomized Data'!BT358) &amp; "24") &amp; INDIRECT("SNPs!" &amp; CHAR(72 +'Randomized Data'!BT358) &amp; "24")))</f>
        <v>TT</v>
      </c>
      <c r="CV358" t="str">
        <f>SNPs!$F$25</f>
        <v>rs28934269</v>
      </c>
      <c r="CW358">
        <f>SNPs!$C$25</f>
        <v>15</v>
      </c>
      <c r="CX358">
        <f>SNPs!$D$25</f>
        <v>63060915</v>
      </c>
      <c r="CY358" s="7" t="str">
        <f ca="1">IF('Randomized Data'!BU358 = 1, SNPs!$H$25 &amp; SNPs!$H$25, IF('Randomized Data'!BV358 = 1, SNPs!$H$25 &amp; INDIRECT("SNPs!" &amp; CHAR(72 +'Randomized Data'!BW358) &amp; "25"), INDIRECT("SNPs!" &amp; CHAR(72 +'Randomized Data'!BW358) &amp; "25") &amp; INDIRECT("SNPs!" &amp; CHAR(72 +'Randomized Data'!BW358) &amp; "25")))</f>
        <v>AA</v>
      </c>
      <c r="CZ358" t="str">
        <f>SNPs!$F$26</f>
        <v>rs28934270</v>
      </c>
      <c r="DA358">
        <f>SNPs!$C$26</f>
        <v>15</v>
      </c>
      <c r="DB358">
        <f>SNPs!$D$26</f>
        <v>63060899</v>
      </c>
      <c r="DC358" s="7" t="str">
        <f ca="1">IF('Randomized Data'!BX358 = 1, SNPs!$H$26 &amp; SNPs!$H$26, IF('Randomized Data'!BY358 = 1, SNPs!$H$26 &amp; INDIRECT("SNPs!" &amp; CHAR(72 +'Randomized Data'!BZ358) &amp; "26"), INDIRECT("SNPs!" &amp; CHAR(72 +'Randomized Data'!BZ358) &amp; "26") &amp; INDIRECT("SNPs!" &amp; CHAR(72 +'Randomized Data'!BZ358) &amp; "26")))</f>
        <v>GG</v>
      </c>
      <c r="DD358" t="str">
        <f>SNPs!$F$27</f>
        <v>rs727504290</v>
      </c>
      <c r="DE358">
        <f>SNPs!$C$27</f>
        <v>15</v>
      </c>
      <c r="DF358">
        <f>SNPs!$D$27</f>
        <v>63042875</v>
      </c>
      <c r="DG358" s="7" t="str">
        <f ca="1">IF('Randomized Data'!CA358 = 1, SNPs!$H$27 &amp; SNPs!$H$27, IF('Randomized Data'!CB358 = 1, SNPs!$H$27 &amp; INDIRECT("SNPs!" &amp; CHAR(72 +'Randomized Data'!CC358) &amp; "27"), INDIRECT("SNPs!" &amp; CHAR(72 +'Randomized Data'!CC358) &amp; "27") &amp; INDIRECT("SNPs!" &amp; CHAR(72 +'Randomized Data'!CC358) &amp; "27")))</f>
        <v>GG</v>
      </c>
      <c r="DH358" t="str">
        <f>SNPs!$F$28</f>
        <v>rs104894504</v>
      </c>
      <c r="DI358">
        <f>SNPs!$C$28</f>
        <v>15</v>
      </c>
      <c r="DJ358">
        <f>SNPs!$D$28</f>
        <v>63057028</v>
      </c>
      <c r="DK358" s="7" t="str">
        <f ca="1">IF('Randomized Data'!CD358 = 1, SNPs!$H$28 &amp; SNPs!$H$28, IF('Randomized Data'!CE358 = 1, SNPs!$H$28 &amp; INDIRECT("SNPs!" &amp; CHAR(72 +'Randomized Data'!CF358) &amp; "28"), INDIRECT("SNPs!" &amp; CHAR(72 +'Randomized Data'!CF358) &amp; "28") &amp; INDIRECT("SNPs!" &amp; CHAR(72 +'Randomized Data'!CF358) &amp; "28")))</f>
        <v>CC</v>
      </c>
      <c r="DL358" t="str">
        <f>SNPs!$F$29</f>
        <v>rs375882485</v>
      </c>
      <c r="DM358">
        <f>SNPs!$C$29</f>
        <v>11</v>
      </c>
      <c r="DN358">
        <f>SNPs!$D$29</f>
        <v>47342698</v>
      </c>
      <c r="DO358" s="7" t="str">
        <f ca="1">IF('Randomized Data'!CG358 = 1, SNPs!$H$29 &amp; SNPs!$H$29, IF('Randomized Data'!CH358 = 1, SNPs!$H$29 &amp; INDIRECT("SNPs!" &amp; CHAR(72 +'Randomized Data'!CI358) &amp; "29"), INDIRECT("SNPs!" &amp; CHAR(72 +'Randomized Data'!CI358) &amp; "29") &amp; INDIRECT("SNPs!" &amp; CHAR(72 +'Randomized Data'!CI358) &amp; "29")))</f>
        <v>AA</v>
      </c>
      <c r="DP358" t="str">
        <f>SNPs!$F$30</f>
        <v>rs397516083</v>
      </c>
      <c r="DQ358">
        <f>SNPs!$C$30</f>
        <v>11</v>
      </c>
      <c r="DR358">
        <f>SNPs!$D$30</f>
        <v>47346379</v>
      </c>
      <c r="DS358" s="7" t="str">
        <f ca="1">IF('Randomized Data'!CJ358 = 1, SNPs!$H$30 &amp; SNPs!$H$30, IF('Randomized Data'!CK358 = 1, SNPs!$H$30 &amp; INDIRECT("SNPs!" &amp; CHAR(72 +'Randomized Data'!CL358) &amp; "30"), INDIRECT("SNPs!" &amp; CHAR(72 +'Randomized Data'!CL358) &amp; "30") &amp; INDIRECT("SNPs!" &amp; CHAR(72 +'Randomized Data'!CL358) &amp; "30")))</f>
        <v>GA</v>
      </c>
      <c r="DT358" t="str">
        <f>SNPs!$F$31</f>
        <v>rs397515937</v>
      </c>
      <c r="DU358">
        <f>SNPs!$C$31</f>
        <v>11</v>
      </c>
      <c r="DV358">
        <f>SNPs!$D$31</f>
        <v>47339792</v>
      </c>
      <c r="DW358" s="7" t="str">
        <f ca="1">IF('Randomized Data'!CM358 = 1, SNPs!$H$31 &amp; SNPs!$H$31, IF('Randomized Data'!CN358 = 1, SNPs!$H$31 &amp; INDIRECT("SNPs!" &amp; CHAR(72 +'Randomized Data'!CO358) &amp; "31"), INDIRECT("SNPs!" &amp; CHAR(72 +'Randomized Data'!CO358) &amp; "31") &amp; INDIRECT("SNPs!" &amp; CHAR(72 +'Randomized Data'!CO358) &amp; "31")))</f>
        <v>AG</v>
      </c>
      <c r="DX358" t="str">
        <f>SNPs!$F$32</f>
        <v>rs397516074</v>
      </c>
      <c r="DY358">
        <f>SNPs!$C$32</f>
        <v>11</v>
      </c>
      <c r="DZ358">
        <f>SNPs!$D$32</f>
        <v>47348424</v>
      </c>
      <c r="EA358" s="7" t="str">
        <f ca="1">IF('Randomized Data'!CP358 = 1, SNPs!$H$32 &amp; SNPs!$H$32, IF('Randomized Data'!CQ358 = 1, SNPs!$H$32 &amp; INDIRECT("SNPs!" &amp; CHAR(72 +'Randomized Data'!CR358) &amp; "32"), INDIRECT("SNPs!" &amp; CHAR(72 +'Randomized Data'!CR358) &amp; "32") &amp; INDIRECT("SNPs!" &amp; CHAR(72 +'Randomized Data'!CR358) &amp; "32")))</f>
        <v>AA</v>
      </c>
      <c r="EB358" t="str">
        <f>SNPs!$F$33</f>
        <v>rs397515963</v>
      </c>
      <c r="EC358">
        <f>SNPs!$C$33</f>
        <v>11</v>
      </c>
      <c r="ED358">
        <f>SNPs!$D$33</f>
        <v>47337729</v>
      </c>
      <c r="EE358" s="7" t="str">
        <f ca="1">IF('Randomized Data'!CS358 = 1, SNPs!$H$33 &amp; SNPs!$H$33, IF('Randomized Data'!CT358 = 1, SNPs!$H$33 &amp; INDIRECT("SNPs!" &amp; CHAR(72 +'Randomized Data'!CU358) &amp; "33"), INDIRECT("SNPs!" &amp; CHAR(72 +'Randomized Data'!CU358) &amp; "33") &amp; INDIRECT("SNPs!" &amp; CHAR(72 +'Randomized Data'!CU358) &amp; "33")))</f>
        <v>-G</v>
      </c>
    </row>
    <row r="359" spans="1:13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  <c r="F359" s="3">
        <v>42174</v>
      </c>
      <c r="G359" s="9" t="str">
        <f>'Randomized Data'!C359</f>
        <v>External Lab</v>
      </c>
      <c r="H359" t="str">
        <f>SNPs!$F$2</f>
        <v>rs12248560</v>
      </c>
      <c r="I359">
        <f>SNPs!$C$2</f>
        <v>10</v>
      </c>
      <c r="J359">
        <f>SNPs!$D$2</f>
        <v>94761900</v>
      </c>
      <c r="K359" t="str">
        <f ca="1">IF('Randomized Data'!D359 = 1, SNPs!$H$2 &amp; SNPs!$H$2, IF('Randomized Data'!E359 = 1, SNPs!$H$2 &amp; INDIRECT("SNPs!" &amp; CHAR(72 +'Randomized Data'!F359) &amp; "2"), INDIRECT("SNPs!" &amp; CHAR(72 +'Randomized Data'!F359) &amp; "2") &amp; INDIRECT("SNPs!" &amp; CHAR(72 +'Randomized Data'!F359) &amp; "2")))</f>
        <v>CC</v>
      </c>
      <c r="L359" t="str">
        <f>SNPs!$F$3</f>
        <v>rs28399504</v>
      </c>
      <c r="M359">
        <f>SNPs!$C$3</f>
        <v>10</v>
      </c>
      <c r="N359">
        <f>SNPs!$D$3</f>
        <v>94762706</v>
      </c>
      <c r="O359" t="str">
        <f ca="1">IF('Randomized Data'!G359 = 1, SNPs!$H$3 &amp; SNPs!$H$3, IF('Randomized Data'!H359 = 1, SNPs!$H$3 &amp; INDIRECT("SNPs!" &amp; CHAR(72 +'Randomized Data'!I359) &amp; "3"), INDIRECT("SNPs!" &amp; CHAR(72 +'Randomized Data'!I359) &amp; "3") &amp; INDIRECT("SNPs!" &amp; CHAR(72 +'Randomized Data'!I359) &amp; "3")))</f>
        <v>GG</v>
      </c>
      <c r="P359" t="str">
        <f>SNPs!$F$4</f>
        <v>rs41291556</v>
      </c>
      <c r="Q359">
        <f>SNPs!$C$4</f>
        <v>10</v>
      </c>
      <c r="R359">
        <f>SNPs!$D$4</f>
        <v>94775416</v>
      </c>
      <c r="S359" t="str">
        <f ca="1">IF('Randomized Data'!J359 = 1, SNPs!$H$4 &amp; SNPs!$H$4, IF('Randomized Data'!K359 = 1, SNPs!$H$4 &amp; INDIRECT("SNPs!" &amp; CHAR(72 +'Randomized Data'!L359) &amp; "4"), INDIRECT("SNPs!" &amp; CHAR(72 +'Randomized Data'!L359) &amp; "4") &amp; INDIRECT("SNPs!" &amp; CHAR(72 +'Randomized Data'!L359) &amp; "4")))</f>
        <v>CC</v>
      </c>
      <c r="T359" t="str">
        <f>SNPs!$F$5</f>
        <v>rs72558184</v>
      </c>
      <c r="U359">
        <f>SNPs!$C$5</f>
        <v>10</v>
      </c>
      <c r="V359">
        <f>SNPs!$D$5</f>
        <v>96535210</v>
      </c>
      <c r="W359" t="str">
        <f ca="1">IF('Randomized Data'!M359 = 1, SNPs!$H$5 &amp; SNPs!$H$5, IF('Randomized Data'!N359 = 1, SNPs!$H$5 &amp; INDIRECT("SNPs!" &amp; CHAR(72 +'Randomized Data'!O359) &amp; "5"), INDIRECT("SNPs!" &amp; CHAR(72 +'Randomized Data'!O359) &amp; "5") &amp; INDIRECT("SNPs!" &amp; CHAR(72 +'Randomized Data'!O359) &amp; "5")))</f>
        <v>AA</v>
      </c>
      <c r="X359" t="str">
        <f>SNPs!$F$6</f>
        <v>rs4986893</v>
      </c>
      <c r="Y359">
        <f>SNPs!$C$6</f>
        <v>10</v>
      </c>
      <c r="Z359">
        <f>SNPs!$D$6</f>
        <v>94780653</v>
      </c>
      <c r="AA359" s="7" t="str">
        <f ca="1">IF('Randomized Data'!P359 = 1, SNPs!$H$6 &amp; SNPs!$H$6, IF('Randomized Data'!Q359 = 1, SNPs!$H$6 &amp; INDIRECT("SNPs!" &amp; CHAR(72 +'Randomized Data'!R359) &amp; "6"), INDIRECT("SNPs!" &amp; CHAR(72 +'Randomized Data'!R359) &amp; "6") &amp; INDIRECT("SNPs!" &amp; CHAR(72 +'Randomized Data'!R359) &amp; "6")))</f>
        <v>GG</v>
      </c>
      <c r="AB359" t="str">
        <f>SNPs!$F$7</f>
        <v>rs4244285</v>
      </c>
      <c r="AC359">
        <f>SNPs!$C$7</f>
        <v>10</v>
      </c>
      <c r="AD359">
        <f>SNPs!$D$7</f>
        <v>94781859</v>
      </c>
      <c r="AE359" s="7" t="str">
        <f ca="1">IF('Randomized Data'!S359 = 1, SNPs!$H$7 &amp; SNPs!$H$7, IF('Randomized Data'!T359 = 1, SNPs!$H$7 &amp; INDIRECT("SNPs!" &amp; CHAR(72 +'Randomized Data'!U359) &amp; "7"), INDIRECT("SNPs!" &amp; CHAR(72 +'Randomized Data'!U359) &amp; "7") &amp; INDIRECT("SNPs!" &amp; CHAR(72 +'Randomized Data'!U359) &amp; "7")))</f>
        <v>GC</v>
      </c>
      <c r="AF359" t="str">
        <f>SNPs!$F$8</f>
        <v>rs72558186</v>
      </c>
      <c r="AG359">
        <f>SNPs!$C$8</f>
        <v>10</v>
      </c>
      <c r="AH359">
        <f>SNPs!$D$8</f>
        <v>94781999</v>
      </c>
      <c r="AI359" s="7" t="str">
        <f ca="1">IF('Randomized Data'!V359 = 1, SNPs!$H$8 &amp; SNPs!$H$8, IF('Randomized Data'!W359 = 1, SNPs!$H$8 &amp; INDIRECT("SNPs!" &amp; CHAR(72 +'Randomized Data'!X359) &amp; "8"), INDIRECT("SNPs!" &amp; CHAR(72 +'Randomized Data'!X359) &amp; "8") &amp; INDIRECT("SNPs!" &amp; CHAR(72 +'Randomized Data'!X359) &amp; "8")))</f>
        <v>TT</v>
      </c>
      <c r="AJ359" t="str">
        <f>SNPs!$F$9</f>
        <v>rs56337013</v>
      </c>
      <c r="AK359">
        <f>SNPs!$C$9</f>
        <v>10</v>
      </c>
      <c r="AL359">
        <f>SNPs!$D$9</f>
        <v>94852738</v>
      </c>
      <c r="AM359" s="7" t="str">
        <f ca="1">IF('Randomized Data'!Y$2 = 1, SNPs!$H$9 &amp; SNPs!$H$9, IF('Randomized Data'!Z359 = 1, SNPs!$H$9 &amp; INDIRECT("SNPs!" &amp; CHAR(72 +'Randomized Data'!AA359) &amp; "9"), INDIRECT("SNPs!" &amp; CHAR(72 +'Randomized Data'!AA359) &amp; "9") &amp; INDIRECT("SNPs!" &amp; CHAR(72 +'Randomized Data'!AA359) &amp; "9")))</f>
        <v>CT</v>
      </c>
      <c r="AN359" t="str">
        <f>SNPs!$F$10</f>
        <v>rs17884712</v>
      </c>
      <c r="AO359">
        <f>SNPs!$C$10</f>
        <v>10</v>
      </c>
      <c r="AP359">
        <f>SNPs!$D$10</f>
        <v>94775489</v>
      </c>
      <c r="AQ359" s="7" t="str">
        <f ca="1">IF('Randomized Data'!AB359 = 1, SNPs!$H$10 &amp; SNPs!$H$10, IF('Randomized Data'!AC359 = 1, SNPs!$H$10 &amp; INDIRECT("SNPs!" &amp; CHAR(72 +'Randomized Data'!AD359) &amp; "10"), INDIRECT("SNPs!" &amp; CHAR(72 +'Randomized Data'!AD359) &amp; "10") &amp; INDIRECT("SNPs!" &amp; CHAR(72 +'Randomized Data'!AD359) &amp; "10")))</f>
        <v>GG</v>
      </c>
      <c r="AR359" t="str">
        <f>SNPs!$F$11</f>
        <v>rs6413438</v>
      </c>
      <c r="AS359">
        <f>SNPs!$C$11</f>
        <v>10</v>
      </c>
      <c r="AT359">
        <f>SNPs!$D$11</f>
        <v>94781858</v>
      </c>
      <c r="AU359" s="7" t="str">
        <f ca="1">IF('Randomized Data'!AE359 = 1, SNPs!$H$11 &amp; SNPs!$H$11, IF('Randomized Data'!AF359 = 1, SNPs!$H$11 &amp; INDIRECT("SNPs!" &amp; CHAR(72 +'Randomized Data'!AG359) &amp; "11"), INDIRECT("SNPs!" &amp; CHAR(72 +'Randomized Data'!AG359) &amp; "11") &amp; INDIRECT("SNPs!" &amp; CHAR(72 +'Randomized Data'!AG359) &amp; "11")))</f>
        <v>CT</v>
      </c>
      <c r="AV359" t="str">
        <f>SNPs!$F$12</f>
        <v>rs1057910</v>
      </c>
      <c r="AW359">
        <f>SNPs!$C$12</f>
        <v>10</v>
      </c>
      <c r="AX359">
        <f>SNPs!$D$12</f>
        <v>94981296</v>
      </c>
      <c r="AY359" s="7" t="str">
        <f ca="1">IF('Randomized Data'!AH359 = 1, SNPs!$H$12 &amp; SNPs!$H$12, IF('Randomized Data'!AI359 = 1, SNPs!$H$12 &amp; INDIRECT("SNPs!" &amp; CHAR(72 +'Randomized Data'!AJ359) &amp; "12"), INDIRECT("SNPs!" &amp; CHAR(72 +'Randomized Data'!AJ359) &amp; "12") &amp; INDIRECT("SNPs!" &amp; CHAR(72 +'Randomized Data'!AJ359) &amp; "12")))</f>
        <v>AA</v>
      </c>
      <c r="AZ359" t="str">
        <f>SNPs!$F$13</f>
        <v>rs1799853</v>
      </c>
      <c r="BA359">
        <f>SNPs!$C$13</f>
        <v>10</v>
      </c>
      <c r="BB359">
        <f>SNPs!$D$13</f>
        <v>94942290</v>
      </c>
      <c r="BC359" s="7" t="str">
        <f ca="1">IF('Randomized Data'!AK359 = 1, SNPs!$H$13 &amp; SNPs!$H$13, IF('Randomized Data'!AL359 = 1, SNPs!$H$13 &amp; INDIRECT("SNPs!" &amp; CHAR(72 +'Randomized Data'!AM359) &amp; "13"), INDIRECT("SNPs!" &amp; CHAR(72 +'Randomized Data'!AM359) &amp; "13") &amp; INDIRECT("SNPs!" &amp; CHAR(72 +'Randomized Data'!AM359) &amp; "13")))</f>
        <v>TT</v>
      </c>
      <c r="BD359" t="str">
        <f>SNPs!$F$14</f>
        <v>rs9923231</v>
      </c>
      <c r="BE359">
        <f>SNPs!$C$14</f>
        <v>16</v>
      </c>
      <c r="BF359">
        <f>SNPs!$D$14</f>
        <v>31096368</v>
      </c>
      <c r="BG359" s="7" t="str">
        <f ca="1">IF('Randomized Data'!AN359 = 1, SNPs!$H$14 &amp; SNPs!$H$14, IF('Randomized Data'!AO359 = 1, SNPs!$H$14 &amp; INDIRECT("SNPs!" &amp; CHAR(72 +'Randomized Data'!AP359) &amp; "14"), INDIRECT("SNPs!" &amp; CHAR(72 +'Randomized Data'!AP359) &amp; "14") &amp; INDIRECT("SNPs!" &amp; CHAR(72 +'Randomized Data'!AP359) &amp; "14")))</f>
        <v>CC</v>
      </c>
      <c r="BH359" t="str">
        <f>SNPs!$F$15</f>
        <v>rs9934438</v>
      </c>
      <c r="BI359">
        <f>SNPs!$C$15</f>
        <v>16</v>
      </c>
      <c r="BJ359">
        <f>SNPs!$D$15</f>
        <v>31093557</v>
      </c>
      <c r="BK359" s="7" t="str">
        <f ca="1">IF('Randomized Data'!AQ359 = 1, SNPs!$H$15 &amp; SNPs!$H$15, IF('Randomized Data'!AR359 = 1, SNPs!$H$15 &amp; INDIRECT("SNPs!" &amp; CHAR(72 +'Randomized Data'!AS359) &amp; "15"), INDIRECT("SNPs!" &amp; CHAR(72 +'Randomized Data'!AS359) &amp; "15") &amp; INDIRECT("SNPs!" &amp; CHAR(72 +'Randomized Data'!AS359) &amp; "15")))</f>
        <v>GG</v>
      </c>
      <c r="BL359" t="str">
        <f>SNPs!$F$16</f>
        <v>rs8050894</v>
      </c>
      <c r="BM359">
        <f>SNPs!$C$16</f>
        <v>16</v>
      </c>
      <c r="BN359">
        <f>SNPs!$D$16</f>
        <v>31093188</v>
      </c>
      <c r="BO359" s="7" t="str">
        <f ca="1">IF('Randomized Data'!AT359 = 1, SNPs!$H$16 &amp; SNPs!$H$16, IF('Randomized Data'!AU359 = 1, SNPs!$H$16 &amp; INDIRECT("SNPs!" &amp; CHAR(72 +'Randomized Data'!AV359) &amp; "16"), INDIRECT("SNPs!" &amp; CHAR(72 +'Randomized Data'!AV359) &amp; "16") &amp; INDIRECT("SNPs!" &amp; CHAR(72 +'Randomized Data'!AV359) &amp; "16")))</f>
        <v>CG</v>
      </c>
      <c r="BP359" t="str">
        <f>SNPs!$F$17</f>
        <v>rs6025</v>
      </c>
      <c r="BQ359">
        <f>SNPs!$C$17</f>
        <v>1</v>
      </c>
      <c r="BR359">
        <f>SNPs!$D$17</f>
        <v>169549811</v>
      </c>
      <c r="BS359" s="7" t="str">
        <f ca="1">IF('Randomized Data'!AW359 = 1, SNPs!$H$17 &amp; SNPs!$H$17, IF('Randomized Data'!AX359 = 1, SNPs!$H$17 &amp; INDIRECT("SNPs!" &amp; CHAR(72 +'Randomized Data'!AY359) &amp; "17"), INDIRECT("SNPs!" &amp; CHAR(72 +'Randomized Data'!AY359) &amp; "17") &amp; INDIRECT("SNPs!" &amp; CHAR(72 +'Randomized Data'!AY359) &amp; "17")))</f>
        <v>AA</v>
      </c>
      <c r="BT359" t="str">
        <f>SNPs!$F$18</f>
        <v>rs1799963</v>
      </c>
      <c r="BU359">
        <f>SNPs!$C$18</f>
        <v>11</v>
      </c>
      <c r="BV359">
        <f>SNPs!$D$18</f>
        <v>46739505</v>
      </c>
      <c r="BW359" s="7" t="str">
        <f ca="1">IF('Randomized Data'!AZ359 = 1, SNPs!$H$18 &amp; SNPs!$H$18, IF('Randomized Data'!BA359 = 1, SNPs!$H$18 &amp; INDIRECT("SNPs!" &amp; CHAR(72 +'Randomized Data'!BB359) &amp; "18"), INDIRECT("SNPs!" &amp; CHAR(72 +'Randomized Data'!BB359) &amp; "18") &amp; INDIRECT("SNPs!" &amp; CHAR(72 +'Randomized Data'!BB359) &amp; "18")))</f>
        <v>AA</v>
      </c>
      <c r="BX359" t="str">
        <f>SNPs!$F$19</f>
        <v>rs121913626</v>
      </c>
      <c r="BY359">
        <f>SNPs!$C$19</f>
        <v>14</v>
      </c>
      <c r="BZ359">
        <f>SNPs!$D$19</f>
        <v>23427723</v>
      </c>
      <c r="CA359" s="7" t="str">
        <f ca="1">IF('Randomized Data'!BC359 = 1, SNPs!$H$19 &amp; SNPs!$H$19, IF('Randomized Data'!BD359 = 1, SNPs!$H$19 &amp; INDIRECT("SNPs!" &amp; CHAR(72 +'Randomized Data'!BE359) &amp; "19"), INDIRECT("SNPs!" &amp; CHAR(72 +'Randomized Data'!BE359) &amp; "19") &amp; INDIRECT("SNPs!" &amp; CHAR(72 +'Randomized Data'!BE359) &amp; "19")))</f>
        <v>GG</v>
      </c>
      <c r="CB359" t="str">
        <f>SNPs!$F$20</f>
        <v>rs3218713</v>
      </c>
      <c r="CC359">
        <f>SNPs!$C$20</f>
        <v>14</v>
      </c>
      <c r="CD359">
        <f>SNPs!$D$20</f>
        <v>23431468</v>
      </c>
      <c r="CE359" s="7" t="str">
        <f ca="1">IF('Randomized Data'!BF359 = 1, SNPs!$H$20 &amp; SNPs!$H$20, IF('Randomized Data'!BG359 = 1, SNPs!$H$20 &amp; INDIRECT("SNPs!" &amp; CHAR(72 +'Randomized Data'!BH359) &amp; "20"), INDIRECT("SNPs!" &amp; CHAR(72 +'Randomized Data'!BH359) &amp; "20") &amp; INDIRECT("SNPs!" &amp; CHAR(72 +'Randomized Data'!BH359) &amp; "20")))</f>
        <v>GA</v>
      </c>
      <c r="CF359" t="str">
        <f>SNPs!$F$21</f>
        <v>rs3218714</v>
      </c>
      <c r="CG359">
        <f>SNPs!$C$21</f>
        <v>14</v>
      </c>
      <c r="CH359">
        <f>SNPs!$D$21</f>
        <v>23429279</v>
      </c>
      <c r="CI359" s="7" t="str">
        <f ca="1">IF('Randomized Data'!BI359 = 1, SNPs!$H$21 &amp; SNPs!$H$21, IF('Randomized Data'!BJ359 = 1, SNPs!$H$21 &amp; INDIRECT("SNPs!" &amp; CHAR(72 +'Randomized Data'!BK359) &amp; "21"), INDIRECT("SNPs!" &amp; CHAR(72 +'Randomized Data'!BK359) &amp; "21") &amp; INDIRECT("SNPs!" &amp; CHAR(72 +'Randomized Data'!BK359) &amp; "21")))</f>
        <v>CC</v>
      </c>
      <c r="CJ359" t="str">
        <f>SNPs!$F$22</f>
        <v>rs121964855</v>
      </c>
      <c r="CK359">
        <f>SNPs!$C$22</f>
        <v>1</v>
      </c>
      <c r="CL359">
        <f>SNPs!$D$22</f>
        <v>201365638</v>
      </c>
      <c r="CM359" s="7" t="str">
        <f ca="1">IF('Randomized Data'!BL359 = 1, SNPs!$H$22 &amp; SNPs!$H$22, IF('Randomized Data'!BM359 = 1, SNPs!$H$22 &amp; INDIRECT("SNPs!" &amp; CHAR(72 +'Randomized Data'!BN359) &amp; "22"), INDIRECT("SNPs!" &amp; CHAR(72 +'Randomized Data'!BN359) &amp; "22") &amp; INDIRECT("SNPs!" &amp; CHAR(72 +'Randomized Data'!BN359) &amp; "22")))</f>
        <v>TT</v>
      </c>
      <c r="CN359" t="str">
        <f>SNPs!$F$23</f>
        <v>rs121964856</v>
      </c>
      <c r="CO359">
        <f>SNPs!$C$23</f>
        <v>1</v>
      </c>
      <c r="CP359">
        <f>SNPs!$D$23</f>
        <v>201365297</v>
      </c>
      <c r="CQ359" s="7" t="str">
        <f ca="1">IF('Randomized Data'!BO359 = 1, SNPs!$H$23 &amp; SNPs!$H$23, IF('Randomized Data'!BP359 = 1, SNPs!$H$23 &amp; INDIRECT("SNPs!" &amp; CHAR(72 +'Randomized Data'!BQ359) &amp; "23"), INDIRECT("SNPs!" &amp; CHAR(72 +'Randomized Data'!BQ359) &amp; "23") &amp; INDIRECT("SNPs!" &amp; CHAR(72 +'Randomized Data'!BQ359) &amp; "23")))</f>
        <v>GA</v>
      </c>
      <c r="CR359" t="str">
        <f>SNPs!$F$24</f>
        <v>rs121964857</v>
      </c>
      <c r="CS359">
        <f>SNPs!$C$24</f>
        <v>1</v>
      </c>
      <c r="CT359">
        <f>SNPs!$D$24</f>
        <v>201359245</v>
      </c>
      <c r="CU359" s="7" t="str">
        <f ca="1">IF('Randomized Data'!BR359 = 1, SNPs!$H$24 &amp; SNPs!$H$24, IF('Randomized Data'!BS359 = 1, SNPs!$H$24 &amp; INDIRECT("SNPs!" &amp; CHAR(72 +'Randomized Data'!BT359) &amp; "24"), INDIRECT("SNPs!" &amp; CHAR(72 +'Randomized Data'!BT359) &amp; "24") &amp; INDIRECT("SNPs!" &amp; CHAR(72 +'Randomized Data'!BT359) &amp; "24")))</f>
        <v>CC</v>
      </c>
      <c r="CV359" t="str">
        <f>SNPs!$F$25</f>
        <v>rs28934269</v>
      </c>
      <c r="CW359">
        <f>SNPs!$C$25</f>
        <v>15</v>
      </c>
      <c r="CX359">
        <f>SNPs!$D$25</f>
        <v>63060915</v>
      </c>
      <c r="CY359" s="7" t="str">
        <f ca="1">IF('Randomized Data'!BU359 = 1, SNPs!$H$25 &amp; SNPs!$H$25, IF('Randomized Data'!BV359 = 1, SNPs!$H$25 &amp; INDIRECT("SNPs!" &amp; CHAR(72 +'Randomized Data'!BW359) &amp; "25"), INDIRECT("SNPs!" &amp; CHAR(72 +'Randomized Data'!BW359) &amp; "25") &amp; INDIRECT("SNPs!" &amp; CHAR(72 +'Randomized Data'!BW359) &amp; "25")))</f>
        <v>AA</v>
      </c>
      <c r="CZ359" t="str">
        <f>SNPs!$F$26</f>
        <v>rs28934270</v>
      </c>
      <c r="DA359">
        <f>SNPs!$C$26</f>
        <v>15</v>
      </c>
      <c r="DB359">
        <f>SNPs!$D$26</f>
        <v>63060899</v>
      </c>
      <c r="DC359" s="7" t="str">
        <f ca="1">IF('Randomized Data'!BX359 = 1, SNPs!$H$26 &amp; SNPs!$H$26, IF('Randomized Data'!BY359 = 1, SNPs!$H$26 &amp; INDIRECT("SNPs!" &amp; CHAR(72 +'Randomized Data'!BZ359) &amp; "26"), INDIRECT("SNPs!" &amp; CHAR(72 +'Randomized Data'!BZ359) &amp; "26") &amp; INDIRECT("SNPs!" &amp; CHAR(72 +'Randomized Data'!BZ359) &amp; "26")))</f>
        <v>GG</v>
      </c>
      <c r="DD359" t="str">
        <f>SNPs!$F$27</f>
        <v>rs727504290</v>
      </c>
      <c r="DE359">
        <f>SNPs!$C$27</f>
        <v>15</v>
      </c>
      <c r="DF359">
        <f>SNPs!$D$27</f>
        <v>63042875</v>
      </c>
      <c r="DG359" s="7" t="str">
        <f ca="1">IF('Randomized Data'!CA359 = 1, SNPs!$H$27 &amp; SNPs!$H$27, IF('Randomized Data'!CB359 = 1, SNPs!$H$27 &amp; INDIRECT("SNPs!" &amp; CHAR(72 +'Randomized Data'!CC359) &amp; "27"), INDIRECT("SNPs!" &amp; CHAR(72 +'Randomized Data'!CC359) &amp; "27") &amp; INDIRECT("SNPs!" &amp; CHAR(72 +'Randomized Data'!CC359) &amp; "27")))</f>
        <v>GC</v>
      </c>
      <c r="DH359" t="str">
        <f>SNPs!$F$28</f>
        <v>rs104894504</v>
      </c>
      <c r="DI359">
        <f>SNPs!$C$28</f>
        <v>15</v>
      </c>
      <c r="DJ359">
        <f>SNPs!$D$28</f>
        <v>63057028</v>
      </c>
      <c r="DK359" s="7" t="str">
        <f ca="1">IF('Randomized Data'!CD359 = 1, SNPs!$H$28 &amp; SNPs!$H$28, IF('Randomized Data'!CE359 = 1, SNPs!$H$28 &amp; INDIRECT("SNPs!" &amp; CHAR(72 +'Randomized Data'!CF359) &amp; "28"), INDIRECT("SNPs!" &amp; CHAR(72 +'Randomized Data'!CF359) &amp; "28") &amp; INDIRECT("SNPs!" &amp; CHAR(72 +'Randomized Data'!CF359) &amp; "28")))</f>
        <v>CC</v>
      </c>
      <c r="DL359" t="str">
        <f>SNPs!$F$29</f>
        <v>rs375882485</v>
      </c>
      <c r="DM359">
        <f>SNPs!$C$29</f>
        <v>11</v>
      </c>
      <c r="DN359">
        <f>SNPs!$D$29</f>
        <v>47342698</v>
      </c>
      <c r="DO359" s="7" t="str">
        <f ca="1">IF('Randomized Data'!CG359 = 1, SNPs!$H$29 &amp; SNPs!$H$29, IF('Randomized Data'!CH359 = 1, SNPs!$H$29 &amp; INDIRECT("SNPs!" &amp; CHAR(72 +'Randomized Data'!CI359) &amp; "29"), INDIRECT("SNPs!" &amp; CHAR(72 +'Randomized Data'!CI359) &amp; "29") &amp; INDIRECT("SNPs!" &amp; CHAR(72 +'Randomized Data'!CI359) &amp; "29")))</f>
        <v>AA</v>
      </c>
      <c r="DP359" t="str">
        <f>SNPs!$F$30</f>
        <v>rs397516083</v>
      </c>
      <c r="DQ359">
        <f>SNPs!$C$30</f>
        <v>11</v>
      </c>
      <c r="DR359">
        <f>SNPs!$D$30</f>
        <v>47346379</v>
      </c>
      <c r="DS359" s="7" t="str">
        <f ca="1">IF('Randomized Data'!CJ359 = 1, SNPs!$H$30 &amp; SNPs!$H$30, IF('Randomized Data'!CK359 = 1, SNPs!$H$30 &amp; INDIRECT("SNPs!" &amp; CHAR(72 +'Randomized Data'!CL359) &amp; "30"), INDIRECT("SNPs!" &amp; CHAR(72 +'Randomized Data'!CL359) &amp; "30") &amp; INDIRECT("SNPs!" &amp; CHAR(72 +'Randomized Data'!CL359) &amp; "30")))</f>
        <v>GA</v>
      </c>
      <c r="DT359" t="str">
        <f>SNPs!$F$31</f>
        <v>rs397515937</v>
      </c>
      <c r="DU359">
        <f>SNPs!$C$31</f>
        <v>11</v>
      </c>
      <c r="DV359">
        <f>SNPs!$D$31</f>
        <v>47339792</v>
      </c>
      <c r="DW359" s="7" t="str">
        <f ca="1">IF('Randomized Data'!CM359 = 1, SNPs!$H$31 &amp; SNPs!$H$31, IF('Randomized Data'!CN359 = 1, SNPs!$H$31 &amp; INDIRECT("SNPs!" &amp; CHAR(72 +'Randomized Data'!CO359) &amp; "31"), INDIRECT("SNPs!" &amp; CHAR(72 +'Randomized Data'!CO359) &amp; "31") &amp; INDIRECT("SNPs!" &amp; CHAR(72 +'Randomized Data'!CO359) &amp; "31")))</f>
        <v>AG</v>
      </c>
      <c r="DX359" t="str">
        <f>SNPs!$F$32</f>
        <v>rs397516074</v>
      </c>
      <c r="DY359">
        <f>SNPs!$C$32</f>
        <v>11</v>
      </c>
      <c r="DZ359">
        <f>SNPs!$D$32</f>
        <v>47348424</v>
      </c>
      <c r="EA359" s="7" t="str">
        <f ca="1">IF('Randomized Data'!CP359 = 1, SNPs!$H$32 &amp; SNPs!$H$32, IF('Randomized Data'!CQ359 = 1, SNPs!$H$32 &amp; INDIRECT("SNPs!" &amp; CHAR(72 +'Randomized Data'!CR359) &amp; "32"), INDIRECT("SNPs!" &amp; CHAR(72 +'Randomized Data'!CR359) &amp; "32") &amp; INDIRECT("SNPs!" &amp; CHAR(72 +'Randomized Data'!CR359) &amp; "32")))</f>
        <v>GA</v>
      </c>
      <c r="EB359" t="str">
        <f>SNPs!$F$33</f>
        <v>rs397515963</v>
      </c>
      <c r="EC359">
        <f>SNPs!$C$33</f>
        <v>11</v>
      </c>
      <c r="ED359">
        <f>SNPs!$D$33</f>
        <v>47337729</v>
      </c>
      <c r="EE359" s="7" t="str">
        <f ca="1">IF('Randomized Data'!CS359 = 1, SNPs!$H$33 &amp; SNPs!$H$33, IF('Randomized Data'!CT359 = 1, SNPs!$H$33 &amp; INDIRECT("SNPs!" &amp; CHAR(72 +'Randomized Data'!CU359) &amp; "33"), INDIRECT("SNPs!" &amp; CHAR(72 +'Randomized Data'!CU359) &amp; "33") &amp; INDIRECT("SNPs!" &amp; CHAR(72 +'Randomized Data'!CU359) &amp; "33")))</f>
        <v>GG</v>
      </c>
    </row>
    <row r="360" spans="1:13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  <c r="F360" s="3">
        <v>42187</v>
      </c>
      <c r="G360" s="9" t="str">
        <f>'Randomized Data'!C360</f>
        <v>External Lab</v>
      </c>
      <c r="H360" t="str">
        <f>SNPs!$F$2</f>
        <v>rs12248560</v>
      </c>
      <c r="I360">
        <f>SNPs!$C$2</f>
        <v>10</v>
      </c>
      <c r="J360">
        <f>SNPs!$D$2</f>
        <v>94761900</v>
      </c>
      <c r="K360" t="str">
        <f ca="1">IF('Randomized Data'!D360 = 1, SNPs!$H$2 &amp; SNPs!$H$2, IF('Randomized Data'!E360 = 1, SNPs!$H$2 &amp; INDIRECT("SNPs!" &amp; CHAR(72 +'Randomized Data'!F360) &amp; "2"), INDIRECT("SNPs!" &amp; CHAR(72 +'Randomized Data'!F360) &amp; "2") &amp; INDIRECT("SNPs!" &amp; CHAR(72 +'Randomized Data'!F360) &amp; "2")))</f>
        <v>CA</v>
      </c>
      <c r="L360" t="str">
        <f>SNPs!$F$3</f>
        <v>rs28399504</v>
      </c>
      <c r="M360">
        <f>SNPs!$C$3</f>
        <v>10</v>
      </c>
      <c r="N360">
        <f>SNPs!$D$3</f>
        <v>94762706</v>
      </c>
      <c r="O360" t="str">
        <f ca="1">IF('Randomized Data'!G360 = 1, SNPs!$H$3 &amp; SNPs!$H$3, IF('Randomized Data'!H360 = 1, SNPs!$H$3 &amp; INDIRECT("SNPs!" &amp; CHAR(72 +'Randomized Data'!I360) &amp; "3"), INDIRECT("SNPs!" &amp; CHAR(72 +'Randomized Data'!I360) &amp; "3") &amp; INDIRECT("SNPs!" &amp; CHAR(72 +'Randomized Data'!I360) &amp; "3")))</f>
        <v>AA</v>
      </c>
      <c r="P360" t="str">
        <f>SNPs!$F$4</f>
        <v>rs41291556</v>
      </c>
      <c r="Q360">
        <f>SNPs!$C$4</f>
        <v>10</v>
      </c>
      <c r="R360">
        <f>SNPs!$D$4</f>
        <v>94775416</v>
      </c>
      <c r="S360" t="str">
        <f ca="1">IF('Randomized Data'!J360 = 1, SNPs!$H$4 &amp; SNPs!$H$4, IF('Randomized Data'!K360 = 1, SNPs!$H$4 &amp; INDIRECT("SNPs!" &amp; CHAR(72 +'Randomized Data'!L360) &amp; "4"), INDIRECT("SNPs!" &amp; CHAR(72 +'Randomized Data'!L360) &amp; "4") &amp; INDIRECT("SNPs!" &amp; CHAR(72 +'Randomized Data'!L360) &amp; "4")))</f>
        <v>TT</v>
      </c>
      <c r="T360" t="str">
        <f>SNPs!$F$5</f>
        <v>rs72558184</v>
      </c>
      <c r="U360">
        <f>SNPs!$C$5</f>
        <v>10</v>
      </c>
      <c r="V360">
        <f>SNPs!$D$5</f>
        <v>96535210</v>
      </c>
      <c r="W360" t="str">
        <f ca="1">IF('Randomized Data'!M360 = 1, SNPs!$H$5 &amp; SNPs!$H$5, IF('Randomized Data'!N360 = 1, SNPs!$H$5 &amp; INDIRECT("SNPs!" &amp; CHAR(72 +'Randomized Data'!O360) &amp; "5"), INDIRECT("SNPs!" &amp; CHAR(72 +'Randomized Data'!O360) &amp; "5") &amp; INDIRECT("SNPs!" &amp; CHAR(72 +'Randomized Data'!O360) &amp; "5")))</f>
        <v>GG</v>
      </c>
      <c r="X360" t="str">
        <f>SNPs!$F$6</f>
        <v>rs4986893</v>
      </c>
      <c r="Y360">
        <f>SNPs!$C$6</f>
        <v>10</v>
      </c>
      <c r="Z360">
        <f>SNPs!$D$6</f>
        <v>94780653</v>
      </c>
      <c r="AA360" s="7" t="str">
        <f ca="1">IF('Randomized Data'!P360 = 1, SNPs!$H$6 &amp; SNPs!$H$6, IF('Randomized Data'!Q360 = 1, SNPs!$H$6 &amp; INDIRECT("SNPs!" &amp; CHAR(72 +'Randomized Data'!R360) &amp; "6"), INDIRECT("SNPs!" &amp; CHAR(72 +'Randomized Data'!R360) &amp; "6") &amp; INDIRECT("SNPs!" &amp; CHAR(72 +'Randomized Data'!R360) &amp; "6")))</f>
        <v>GG</v>
      </c>
      <c r="AB360" t="str">
        <f>SNPs!$F$7</f>
        <v>rs4244285</v>
      </c>
      <c r="AC360">
        <f>SNPs!$C$7</f>
        <v>10</v>
      </c>
      <c r="AD360">
        <f>SNPs!$D$7</f>
        <v>94781859</v>
      </c>
      <c r="AE360" s="7" t="str">
        <f ca="1">IF('Randomized Data'!S360 = 1, SNPs!$H$7 &amp; SNPs!$H$7, IF('Randomized Data'!T360 = 1, SNPs!$H$7 &amp; INDIRECT("SNPs!" &amp; CHAR(72 +'Randomized Data'!U360) &amp; "7"), INDIRECT("SNPs!" &amp; CHAR(72 +'Randomized Data'!U360) &amp; "7") &amp; INDIRECT("SNPs!" &amp; CHAR(72 +'Randomized Data'!U360) &amp; "7")))</f>
        <v>GG</v>
      </c>
      <c r="AF360" t="str">
        <f>SNPs!$F$8</f>
        <v>rs72558186</v>
      </c>
      <c r="AG360">
        <f>SNPs!$C$8</f>
        <v>10</v>
      </c>
      <c r="AH360">
        <f>SNPs!$D$8</f>
        <v>94781999</v>
      </c>
      <c r="AI360" s="7" t="str">
        <f ca="1">IF('Randomized Data'!V360 = 1, SNPs!$H$8 &amp; SNPs!$H$8, IF('Randomized Data'!W360 = 1, SNPs!$H$8 &amp; INDIRECT("SNPs!" &amp; CHAR(72 +'Randomized Data'!X360) &amp; "8"), INDIRECT("SNPs!" &amp; CHAR(72 +'Randomized Data'!X360) &amp; "8") &amp; INDIRECT("SNPs!" &amp; CHAR(72 +'Randomized Data'!X360) &amp; "8")))</f>
        <v>TA</v>
      </c>
      <c r="AJ360" t="str">
        <f>SNPs!$F$9</f>
        <v>rs56337013</v>
      </c>
      <c r="AK360">
        <f>SNPs!$C$9</f>
        <v>10</v>
      </c>
      <c r="AL360">
        <f>SNPs!$D$9</f>
        <v>94852738</v>
      </c>
      <c r="AM360" s="7" t="str">
        <f ca="1">IF('Randomized Data'!Y$2 = 1, SNPs!$H$9 &amp; SNPs!$H$9, IF('Randomized Data'!Z360 = 1, SNPs!$H$9 &amp; INDIRECT("SNPs!" &amp; CHAR(72 +'Randomized Data'!AA360) &amp; "9"), INDIRECT("SNPs!" &amp; CHAR(72 +'Randomized Data'!AA360) &amp; "9") &amp; INDIRECT("SNPs!" &amp; CHAR(72 +'Randomized Data'!AA360) &amp; "9")))</f>
        <v>TT</v>
      </c>
      <c r="AN360" t="str">
        <f>SNPs!$F$10</f>
        <v>rs17884712</v>
      </c>
      <c r="AO360">
        <f>SNPs!$C$10</f>
        <v>10</v>
      </c>
      <c r="AP360">
        <f>SNPs!$D$10</f>
        <v>94775489</v>
      </c>
      <c r="AQ360" s="7" t="str">
        <f ca="1">IF('Randomized Data'!AB360 = 1, SNPs!$H$10 &amp; SNPs!$H$10, IF('Randomized Data'!AC360 = 1, SNPs!$H$10 &amp; INDIRECT("SNPs!" &amp; CHAR(72 +'Randomized Data'!AD360) &amp; "10"), INDIRECT("SNPs!" &amp; CHAR(72 +'Randomized Data'!AD360) &amp; "10") &amp; INDIRECT("SNPs!" &amp; CHAR(72 +'Randomized Data'!AD360) &amp; "10")))</f>
        <v>AA</v>
      </c>
      <c r="AR360" t="str">
        <f>SNPs!$F$11</f>
        <v>rs6413438</v>
      </c>
      <c r="AS360">
        <f>SNPs!$C$11</f>
        <v>10</v>
      </c>
      <c r="AT360">
        <f>SNPs!$D$11</f>
        <v>94781858</v>
      </c>
      <c r="AU360" s="7" t="str">
        <f ca="1">IF('Randomized Data'!AE360 = 1, SNPs!$H$11 &amp; SNPs!$H$11, IF('Randomized Data'!AF360 = 1, SNPs!$H$11 &amp; INDIRECT("SNPs!" &amp; CHAR(72 +'Randomized Data'!AG360) &amp; "11"), INDIRECT("SNPs!" &amp; CHAR(72 +'Randomized Data'!AG360) &amp; "11") &amp; INDIRECT("SNPs!" &amp; CHAR(72 +'Randomized Data'!AG360) &amp; "11")))</f>
        <v>CC</v>
      </c>
      <c r="AV360" t="str">
        <f>SNPs!$F$12</f>
        <v>rs1057910</v>
      </c>
      <c r="AW360">
        <f>SNPs!$C$12</f>
        <v>10</v>
      </c>
      <c r="AX360">
        <f>SNPs!$D$12</f>
        <v>94981296</v>
      </c>
      <c r="AY360" s="7" t="str">
        <f ca="1">IF('Randomized Data'!AH360 = 1, SNPs!$H$12 &amp; SNPs!$H$12, IF('Randomized Data'!AI360 = 1, SNPs!$H$12 &amp; INDIRECT("SNPs!" &amp; CHAR(72 +'Randomized Data'!AJ360) &amp; "12"), INDIRECT("SNPs!" &amp; CHAR(72 +'Randomized Data'!AJ360) &amp; "12") &amp; INDIRECT("SNPs!" &amp; CHAR(72 +'Randomized Data'!AJ360) &amp; "12")))</f>
        <v>AC</v>
      </c>
      <c r="AZ360" t="str">
        <f>SNPs!$F$13</f>
        <v>rs1799853</v>
      </c>
      <c r="BA360">
        <f>SNPs!$C$13</f>
        <v>10</v>
      </c>
      <c r="BB360">
        <f>SNPs!$D$13</f>
        <v>94942290</v>
      </c>
      <c r="BC360" s="7" t="str">
        <f ca="1">IF('Randomized Data'!AK360 = 1, SNPs!$H$13 &amp; SNPs!$H$13, IF('Randomized Data'!AL360 = 1, SNPs!$H$13 &amp; INDIRECT("SNPs!" &amp; CHAR(72 +'Randomized Data'!AM360) &amp; "13"), INDIRECT("SNPs!" &amp; CHAR(72 +'Randomized Data'!AM360) &amp; "13") &amp; INDIRECT("SNPs!" &amp; CHAR(72 +'Randomized Data'!AM360) &amp; "13")))</f>
        <v>CC</v>
      </c>
      <c r="BD360" t="str">
        <f>SNPs!$F$14</f>
        <v>rs9923231</v>
      </c>
      <c r="BE360">
        <f>SNPs!$C$14</f>
        <v>16</v>
      </c>
      <c r="BF360">
        <f>SNPs!$D$14</f>
        <v>31096368</v>
      </c>
      <c r="BG360" s="7" t="str">
        <f ca="1">IF('Randomized Data'!AN360 = 1, SNPs!$H$14 &amp; SNPs!$H$14, IF('Randomized Data'!AO360 = 1, SNPs!$H$14 &amp; INDIRECT("SNPs!" &amp; CHAR(72 +'Randomized Data'!AP360) &amp; "14"), INDIRECT("SNPs!" &amp; CHAR(72 +'Randomized Data'!AP360) &amp; "14") &amp; INDIRECT("SNPs!" &amp; CHAR(72 +'Randomized Data'!AP360) &amp; "14")))</f>
        <v>GG</v>
      </c>
      <c r="BH360" t="str">
        <f>SNPs!$F$15</f>
        <v>rs9934438</v>
      </c>
      <c r="BI360">
        <f>SNPs!$C$15</f>
        <v>16</v>
      </c>
      <c r="BJ360">
        <f>SNPs!$D$15</f>
        <v>31093557</v>
      </c>
      <c r="BK360" s="7" t="str">
        <f ca="1">IF('Randomized Data'!AQ360 = 1, SNPs!$H$15 &amp; SNPs!$H$15, IF('Randomized Data'!AR360 = 1, SNPs!$H$15 &amp; INDIRECT("SNPs!" &amp; CHAR(72 +'Randomized Data'!AS360) &amp; "15"), INDIRECT("SNPs!" &amp; CHAR(72 +'Randomized Data'!AS360) &amp; "15") &amp; INDIRECT("SNPs!" &amp; CHAR(72 +'Randomized Data'!AS360) &amp; "15")))</f>
        <v>AA</v>
      </c>
      <c r="BL360" t="str">
        <f>SNPs!$F$16</f>
        <v>rs8050894</v>
      </c>
      <c r="BM360">
        <f>SNPs!$C$16</f>
        <v>16</v>
      </c>
      <c r="BN360">
        <f>SNPs!$D$16</f>
        <v>31093188</v>
      </c>
      <c r="BO360" s="7" t="str">
        <f ca="1">IF('Randomized Data'!AT360 = 1, SNPs!$H$16 &amp; SNPs!$H$16, IF('Randomized Data'!AU360 = 1, SNPs!$H$16 &amp; INDIRECT("SNPs!" &amp; CHAR(72 +'Randomized Data'!AV360) &amp; "16"), INDIRECT("SNPs!" &amp; CHAR(72 +'Randomized Data'!AV360) &amp; "16") &amp; INDIRECT("SNPs!" &amp; CHAR(72 +'Randomized Data'!AV360) &amp; "16")))</f>
        <v>CC</v>
      </c>
      <c r="BP360" t="str">
        <f>SNPs!$F$17</f>
        <v>rs6025</v>
      </c>
      <c r="BQ360">
        <f>SNPs!$C$17</f>
        <v>1</v>
      </c>
      <c r="BR360">
        <f>SNPs!$D$17</f>
        <v>169549811</v>
      </c>
      <c r="BS360" s="7" t="str">
        <f ca="1">IF('Randomized Data'!AW360 = 1, SNPs!$H$17 &amp; SNPs!$H$17, IF('Randomized Data'!AX360 = 1, SNPs!$H$17 &amp; INDIRECT("SNPs!" &amp; CHAR(72 +'Randomized Data'!AY360) &amp; "17"), INDIRECT("SNPs!" &amp; CHAR(72 +'Randomized Data'!AY360) &amp; "17") &amp; INDIRECT("SNPs!" &amp; CHAR(72 +'Randomized Data'!AY360) &amp; "17")))</f>
        <v>GG</v>
      </c>
      <c r="BT360" t="str">
        <f>SNPs!$F$18</f>
        <v>rs1799963</v>
      </c>
      <c r="BU360">
        <f>SNPs!$C$18</f>
        <v>11</v>
      </c>
      <c r="BV360">
        <f>SNPs!$D$18</f>
        <v>46739505</v>
      </c>
      <c r="BW360" s="7" t="str">
        <f ca="1">IF('Randomized Data'!AZ360 = 1, SNPs!$H$18 &amp; SNPs!$H$18, IF('Randomized Data'!BA360 = 1, SNPs!$H$18 &amp; INDIRECT("SNPs!" &amp; CHAR(72 +'Randomized Data'!BB360) &amp; "18"), INDIRECT("SNPs!" &amp; CHAR(72 +'Randomized Data'!BB360) &amp; "18") &amp; INDIRECT("SNPs!" &amp; CHAR(72 +'Randomized Data'!BB360) &amp; "18")))</f>
        <v>GG</v>
      </c>
      <c r="BX360" t="str">
        <f>SNPs!$F$19</f>
        <v>rs121913626</v>
      </c>
      <c r="BY360">
        <f>SNPs!$C$19</f>
        <v>14</v>
      </c>
      <c r="BZ360">
        <f>SNPs!$D$19</f>
        <v>23427723</v>
      </c>
      <c r="CA360" s="7" t="str">
        <f ca="1">IF('Randomized Data'!BC360 = 1, SNPs!$H$19 &amp; SNPs!$H$19, IF('Randomized Data'!BD360 = 1, SNPs!$H$19 &amp; INDIRECT("SNPs!" &amp; CHAR(72 +'Randomized Data'!BE360) &amp; "19"), INDIRECT("SNPs!" &amp; CHAR(72 +'Randomized Data'!BE360) &amp; "19") &amp; INDIRECT("SNPs!" &amp; CHAR(72 +'Randomized Data'!BE360) &amp; "19")))</f>
        <v>CC</v>
      </c>
      <c r="CB360" t="str">
        <f>SNPs!$F$20</f>
        <v>rs3218713</v>
      </c>
      <c r="CC360">
        <f>SNPs!$C$20</f>
        <v>14</v>
      </c>
      <c r="CD360">
        <f>SNPs!$D$20</f>
        <v>23431468</v>
      </c>
      <c r="CE360" s="7" t="str">
        <f ca="1">IF('Randomized Data'!BF360 = 1, SNPs!$H$20 &amp; SNPs!$H$20, IF('Randomized Data'!BG360 = 1, SNPs!$H$20 &amp; INDIRECT("SNPs!" &amp; CHAR(72 +'Randomized Data'!BH360) &amp; "20"), INDIRECT("SNPs!" &amp; CHAR(72 +'Randomized Data'!BH360) &amp; "20") &amp; INDIRECT("SNPs!" &amp; CHAR(72 +'Randomized Data'!BH360) &amp; "20")))</f>
        <v>AA</v>
      </c>
      <c r="CF360" t="str">
        <f>SNPs!$F$21</f>
        <v>rs3218714</v>
      </c>
      <c r="CG360">
        <f>SNPs!$C$21</f>
        <v>14</v>
      </c>
      <c r="CH360">
        <f>SNPs!$D$21</f>
        <v>23429279</v>
      </c>
      <c r="CI360" s="7" t="str">
        <f ca="1">IF('Randomized Data'!BI360 = 1, SNPs!$H$21 &amp; SNPs!$H$21, IF('Randomized Data'!BJ360 = 1, SNPs!$H$21 &amp; INDIRECT("SNPs!" &amp; CHAR(72 +'Randomized Data'!BK360) &amp; "21"), INDIRECT("SNPs!" &amp; CHAR(72 +'Randomized Data'!BK360) &amp; "21") &amp; INDIRECT("SNPs!" &amp; CHAR(72 +'Randomized Data'!BK360) &amp; "21")))</f>
        <v>TT</v>
      </c>
      <c r="CJ360" t="str">
        <f>SNPs!$F$22</f>
        <v>rs121964855</v>
      </c>
      <c r="CK360">
        <f>SNPs!$C$22</f>
        <v>1</v>
      </c>
      <c r="CL360">
        <f>SNPs!$D$22</f>
        <v>201365638</v>
      </c>
      <c r="CM360" s="7" t="str">
        <f ca="1">IF('Randomized Data'!BL360 = 1, SNPs!$H$22 &amp; SNPs!$H$22, IF('Randomized Data'!BM360 = 1, SNPs!$H$22 &amp; INDIRECT("SNPs!" &amp; CHAR(72 +'Randomized Data'!BN360) &amp; "22"), INDIRECT("SNPs!" &amp; CHAR(72 +'Randomized Data'!BN360) &amp; "22") &amp; INDIRECT("SNPs!" &amp; CHAR(72 +'Randomized Data'!BN360) &amp; "22")))</f>
        <v>TA</v>
      </c>
      <c r="CN360" t="str">
        <f>SNPs!$F$23</f>
        <v>rs121964856</v>
      </c>
      <c r="CO360">
        <f>SNPs!$C$23</f>
        <v>1</v>
      </c>
      <c r="CP360">
        <f>SNPs!$D$23</f>
        <v>201365297</v>
      </c>
      <c r="CQ360" s="7" t="str">
        <f ca="1">IF('Randomized Data'!BO360 = 1, SNPs!$H$23 &amp; SNPs!$H$23, IF('Randomized Data'!BP360 = 1, SNPs!$H$23 &amp; INDIRECT("SNPs!" &amp; CHAR(72 +'Randomized Data'!BQ360) &amp; "23"), INDIRECT("SNPs!" &amp; CHAR(72 +'Randomized Data'!BQ360) &amp; "23") &amp; INDIRECT("SNPs!" &amp; CHAR(72 +'Randomized Data'!BQ360) &amp; "23")))</f>
        <v>GA</v>
      </c>
      <c r="CR360" t="str">
        <f>SNPs!$F$24</f>
        <v>rs121964857</v>
      </c>
      <c r="CS360">
        <f>SNPs!$C$24</f>
        <v>1</v>
      </c>
      <c r="CT360">
        <f>SNPs!$D$24</f>
        <v>201359245</v>
      </c>
      <c r="CU360" s="7" t="str">
        <f ca="1">IF('Randomized Data'!BR360 = 1, SNPs!$H$24 &amp; SNPs!$H$24, IF('Randomized Data'!BS360 = 1, SNPs!$H$24 &amp; INDIRECT("SNPs!" &amp; CHAR(72 +'Randomized Data'!BT360) &amp; "24"), INDIRECT("SNPs!" &amp; CHAR(72 +'Randomized Data'!BT360) &amp; "24") &amp; INDIRECT("SNPs!" &amp; CHAR(72 +'Randomized Data'!BT360) &amp; "24")))</f>
        <v>CC</v>
      </c>
      <c r="CV360" t="str">
        <f>SNPs!$F$25</f>
        <v>rs28934269</v>
      </c>
      <c r="CW360">
        <f>SNPs!$C$25</f>
        <v>15</v>
      </c>
      <c r="CX360">
        <f>SNPs!$D$25</f>
        <v>63060915</v>
      </c>
      <c r="CY360" s="7" t="str">
        <f ca="1">IF('Randomized Data'!BU360 = 1, SNPs!$H$25 &amp; SNPs!$H$25, IF('Randomized Data'!BV360 = 1, SNPs!$H$25 &amp; INDIRECT("SNPs!" &amp; CHAR(72 +'Randomized Data'!BW360) &amp; "25"), INDIRECT("SNPs!" &amp; CHAR(72 +'Randomized Data'!BW360) &amp; "25") &amp; INDIRECT("SNPs!" &amp; CHAR(72 +'Randomized Data'!BW360) &amp; "25")))</f>
        <v>AA</v>
      </c>
      <c r="CZ360" t="str">
        <f>SNPs!$F$26</f>
        <v>rs28934270</v>
      </c>
      <c r="DA360">
        <f>SNPs!$C$26</f>
        <v>15</v>
      </c>
      <c r="DB360">
        <f>SNPs!$D$26</f>
        <v>63060899</v>
      </c>
      <c r="DC360" s="7" t="str">
        <f ca="1">IF('Randomized Data'!BX360 = 1, SNPs!$H$26 &amp; SNPs!$H$26, IF('Randomized Data'!BY360 = 1, SNPs!$H$26 &amp; INDIRECT("SNPs!" &amp; CHAR(72 +'Randomized Data'!BZ360) &amp; "26"), INDIRECT("SNPs!" &amp; CHAR(72 +'Randomized Data'!BZ360) &amp; "26") &amp; INDIRECT("SNPs!" &amp; CHAR(72 +'Randomized Data'!BZ360) &amp; "26")))</f>
        <v>AA</v>
      </c>
      <c r="DD360" t="str">
        <f>SNPs!$F$27</f>
        <v>rs727504290</v>
      </c>
      <c r="DE360">
        <f>SNPs!$C$27</f>
        <v>15</v>
      </c>
      <c r="DF360">
        <f>SNPs!$D$27</f>
        <v>63042875</v>
      </c>
      <c r="DG360" s="7" t="str">
        <f ca="1">IF('Randomized Data'!CA360 = 1, SNPs!$H$27 &amp; SNPs!$H$27, IF('Randomized Data'!CB360 = 1, SNPs!$H$27 &amp; INDIRECT("SNPs!" &amp; CHAR(72 +'Randomized Data'!CC360) &amp; "27"), INDIRECT("SNPs!" &amp; CHAR(72 +'Randomized Data'!CC360) &amp; "27") &amp; INDIRECT("SNPs!" &amp; CHAR(72 +'Randomized Data'!CC360) &amp; "27")))</f>
        <v>GG</v>
      </c>
      <c r="DH360" t="str">
        <f>SNPs!$F$28</f>
        <v>rs104894504</v>
      </c>
      <c r="DI360">
        <f>SNPs!$C$28</f>
        <v>15</v>
      </c>
      <c r="DJ360">
        <f>SNPs!$D$28</f>
        <v>63057028</v>
      </c>
      <c r="DK360" s="7" t="str">
        <f ca="1">IF('Randomized Data'!CD360 = 1, SNPs!$H$28 &amp; SNPs!$H$28, IF('Randomized Data'!CE360 = 1, SNPs!$H$28 &amp; INDIRECT("SNPs!" &amp; CHAR(72 +'Randomized Data'!CF360) &amp; "28"), INDIRECT("SNPs!" &amp; CHAR(72 +'Randomized Data'!CF360) &amp; "28") &amp; INDIRECT("SNPs!" &amp; CHAR(72 +'Randomized Data'!CF360) &amp; "28")))</f>
        <v>TT</v>
      </c>
      <c r="DL360" t="str">
        <f>SNPs!$F$29</f>
        <v>rs375882485</v>
      </c>
      <c r="DM360">
        <f>SNPs!$C$29</f>
        <v>11</v>
      </c>
      <c r="DN360">
        <f>SNPs!$D$29</f>
        <v>47342698</v>
      </c>
      <c r="DO360" s="7" t="str">
        <f ca="1">IF('Randomized Data'!CG360 = 1, SNPs!$H$29 &amp; SNPs!$H$29, IF('Randomized Data'!CH360 = 1, SNPs!$H$29 &amp; INDIRECT("SNPs!" &amp; CHAR(72 +'Randomized Data'!CI360) &amp; "29"), INDIRECT("SNPs!" &amp; CHAR(72 +'Randomized Data'!CI360) &amp; "29") &amp; INDIRECT("SNPs!" &amp; CHAR(72 +'Randomized Data'!CI360) &amp; "29")))</f>
        <v>GA</v>
      </c>
      <c r="DP360" t="str">
        <f>SNPs!$F$30</f>
        <v>rs397516083</v>
      </c>
      <c r="DQ360">
        <f>SNPs!$C$30</f>
        <v>11</v>
      </c>
      <c r="DR360">
        <f>SNPs!$D$30</f>
        <v>47346379</v>
      </c>
      <c r="DS360" s="7" t="str">
        <f ca="1">IF('Randomized Data'!CJ360 = 1, SNPs!$H$30 &amp; SNPs!$H$30, IF('Randomized Data'!CK360 = 1, SNPs!$H$30 &amp; INDIRECT("SNPs!" &amp; CHAR(72 +'Randomized Data'!CL360) &amp; "30"), INDIRECT("SNPs!" &amp; CHAR(72 +'Randomized Data'!CL360) &amp; "30") &amp; INDIRECT("SNPs!" &amp; CHAR(72 +'Randomized Data'!CL360) &amp; "30")))</f>
        <v>GA</v>
      </c>
      <c r="DT360" t="str">
        <f>SNPs!$F$31</f>
        <v>rs397515937</v>
      </c>
      <c r="DU360">
        <f>SNPs!$C$31</f>
        <v>11</v>
      </c>
      <c r="DV360">
        <f>SNPs!$D$31</f>
        <v>47339792</v>
      </c>
      <c r="DW360" s="7" t="str">
        <f ca="1">IF('Randomized Data'!CM360 = 1, SNPs!$H$31 &amp; SNPs!$H$31, IF('Randomized Data'!CN360 = 1, SNPs!$H$31 &amp; INDIRECT("SNPs!" &amp; CHAR(72 +'Randomized Data'!CO360) &amp; "31"), INDIRECT("SNPs!" &amp; CHAR(72 +'Randomized Data'!CO360) &amp; "31") &amp; INDIRECT("SNPs!" &amp; CHAR(72 +'Randomized Data'!CO360) &amp; "31")))</f>
        <v>AG</v>
      </c>
      <c r="DX360" t="str">
        <f>SNPs!$F$32</f>
        <v>rs397516074</v>
      </c>
      <c r="DY360">
        <f>SNPs!$C$32</f>
        <v>11</v>
      </c>
      <c r="DZ360">
        <f>SNPs!$D$32</f>
        <v>47348424</v>
      </c>
      <c r="EA360" s="7" t="str">
        <f ca="1">IF('Randomized Data'!CP360 = 1, SNPs!$H$32 &amp; SNPs!$H$32, IF('Randomized Data'!CQ360 = 1, SNPs!$H$32 &amp; INDIRECT("SNPs!" &amp; CHAR(72 +'Randomized Data'!CR360) &amp; "32"), INDIRECT("SNPs!" &amp; CHAR(72 +'Randomized Data'!CR360) &amp; "32") &amp; INDIRECT("SNPs!" &amp; CHAR(72 +'Randomized Data'!CR360) &amp; "32")))</f>
        <v>AA</v>
      </c>
      <c r="EB360" t="str">
        <f>SNPs!$F$33</f>
        <v>rs397515963</v>
      </c>
      <c r="EC360">
        <f>SNPs!$C$33</f>
        <v>11</v>
      </c>
      <c r="ED360">
        <f>SNPs!$D$33</f>
        <v>47337729</v>
      </c>
      <c r="EE360" s="7" t="str">
        <f ca="1">IF('Randomized Data'!CS360 = 1, SNPs!$H$33 &amp; SNPs!$H$33, IF('Randomized Data'!CT360 = 1, SNPs!$H$33 &amp; INDIRECT("SNPs!" &amp; CHAR(72 +'Randomized Data'!CU360) &amp; "33"), INDIRECT("SNPs!" &amp; CHAR(72 +'Randomized Data'!CU360) &amp; "33") &amp; INDIRECT("SNPs!" &amp; CHAR(72 +'Randomized Data'!CU360) &amp; "33")))</f>
        <v>-G</v>
      </c>
    </row>
    <row r="361" spans="1:13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  <c r="F361" s="3">
        <v>42205</v>
      </c>
      <c r="G361" s="9" t="str">
        <f>'Randomized Data'!C361</f>
        <v>External Lab</v>
      </c>
      <c r="H361" t="str">
        <f>SNPs!$F$2</f>
        <v>rs12248560</v>
      </c>
      <c r="I361">
        <f>SNPs!$C$2</f>
        <v>10</v>
      </c>
      <c r="J361">
        <f>SNPs!$D$2</f>
        <v>94761900</v>
      </c>
      <c r="K361" t="str">
        <f ca="1">IF('Randomized Data'!D361 = 1, SNPs!$H$2 &amp; SNPs!$H$2, IF('Randomized Data'!E361 = 1, SNPs!$H$2 &amp; INDIRECT("SNPs!" &amp; CHAR(72 +'Randomized Data'!F361) &amp; "2"), INDIRECT("SNPs!" &amp; CHAR(72 +'Randomized Data'!F361) &amp; "2") &amp; INDIRECT("SNPs!" &amp; CHAR(72 +'Randomized Data'!F361) &amp; "2")))</f>
        <v>CC</v>
      </c>
      <c r="L361" t="str">
        <f>SNPs!$F$3</f>
        <v>rs28399504</v>
      </c>
      <c r="M361">
        <f>SNPs!$C$3</f>
        <v>10</v>
      </c>
      <c r="N361">
        <f>SNPs!$D$3</f>
        <v>94762706</v>
      </c>
      <c r="O361" t="str">
        <f ca="1">IF('Randomized Data'!G361 = 1, SNPs!$H$3 &amp; SNPs!$H$3, IF('Randomized Data'!H361 = 1, SNPs!$H$3 &amp; INDIRECT("SNPs!" &amp; CHAR(72 +'Randomized Data'!I361) &amp; "3"), INDIRECT("SNPs!" &amp; CHAR(72 +'Randomized Data'!I361) &amp; "3") &amp; INDIRECT("SNPs!" &amp; CHAR(72 +'Randomized Data'!I361) &amp; "3")))</f>
        <v>GG</v>
      </c>
      <c r="P361" t="str">
        <f>SNPs!$F$4</f>
        <v>rs41291556</v>
      </c>
      <c r="Q361">
        <f>SNPs!$C$4</f>
        <v>10</v>
      </c>
      <c r="R361">
        <f>SNPs!$D$4</f>
        <v>94775416</v>
      </c>
      <c r="S361" t="str">
        <f ca="1">IF('Randomized Data'!J361 = 1, SNPs!$H$4 &amp; SNPs!$H$4, IF('Randomized Data'!K361 = 1, SNPs!$H$4 &amp; INDIRECT("SNPs!" &amp; CHAR(72 +'Randomized Data'!L361) &amp; "4"), INDIRECT("SNPs!" &amp; CHAR(72 +'Randomized Data'!L361) &amp; "4") &amp; INDIRECT("SNPs!" &amp; CHAR(72 +'Randomized Data'!L361) &amp; "4")))</f>
        <v>TC</v>
      </c>
      <c r="T361" t="str">
        <f>SNPs!$F$5</f>
        <v>rs72558184</v>
      </c>
      <c r="U361">
        <f>SNPs!$C$5</f>
        <v>10</v>
      </c>
      <c r="V361">
        <f>SNPs!$D$5</f>
        <v>96535210</v>
      </c>
      <c r="W361" t="str">
        <f ca="1">IF('Randomized Data'!M361 = 1, SNPs!$H$5 &amp; SNPs!$H$5, IF('Randomized Data'!N361 = 1, SNPs!$H$5 &amp; INDIRECT("SNPs!" &amp; CHAR(72 +'Randomized Data'!O361) &amp; "5"), INDIRECT("SNPs!" &amp; CHAR(72 +'Randomized Data'!O361) &amp; "5") &amp; INDIRECT("SNPs!" &amp; CHAR(72 +'Randomized Data'!O361) &amp; "5")))</f>
        <v>GA</v>
      </c>
      <c r="X361" t="str">
        <f>SNPs!$F$6</f>
        <v>rs4986893</v>
      </c>
      <c r="Y361">
        <f>SNPs!$C$6</f>
        <v>10</v>
      </c>
      <c r="Z361">
        <f>SNPs!$D$6</f>
        <v>94780653</v>
      </c>
      <c r="AA361" s="7" t="str">
        <f ca="1">IF('Randomized Data'!P361 = 1, SNPs!$H$6 &amp; SNPs!$H$6, IF('Randomized Data'!Q361 = 1, SNPs!$H$6 &amp; INDIRECT("SNPs!" &amp; CHAR(72 +'Randomized Data'!R361) &amp; "6"), INDIRECT("SNPs!" &amp; CHAR(72 +'Randomized Data'!R361) &amp; "6") &amp; INDIRECT("SNPs!" &amp; CHAR(72 +'Randomized Data'!R361) &amp; "6")))</f>
        <v>GG</v>
      </c>
      <c r="AB361" t="str">
        <f>SNPs!$F$7</f>
        <v>rs4244285</v>
      </c>
      <c r="AC361">
        <f>SNPs!$C$7</f>
        <v>10</v>
      </c>
      <c r="AD361">
        <f>SNPs!$D$7</f>
        <v>94781859</v>
      </c>
      <c r="AE361" s="7" t="str">
        <f ca="1">IF('Randomized Data'!S361 = 1, SNPs!$H$7 &amp; SNPs!$H$7, IF('Randomized Data'!T361 = 1, SNPs!$H$7 &amp; INDIRECT("SNPs!" &amp; CHAR(72 +'Randomized Data'!U361) &amp; "7"), INDIRECT("SNPs!" &amp; CHAR(72 +'Randomized Data'!U361) &amp; "7") &amp; INDIRECT("SNPs!" &amp; CHAR(72 +'Randomized Data'!U361) &amp; "7")))</f>
        <v>GC</v>
      </c>
      <c r="AF361" t="str">
        <f>SNPs!$F$8</f>
        <v>rs72558186</v>
      </c>
      <c r="AG361">
        <f>SNPs!$C$8</f>
        <v>10</v>
      </c>
      <c r="AH361">
        <f>SNPs!$D$8</f>
        <v>94781999</v>
      </c>
      <c r="AI361" s="7" t="str">
        <f ca="1">IF('Randomized Data'!V361 = 1, SNPs!$H$8 &amp; SNPs!$H$8, IF('Randomized Data'!W361 = 1, SNPs!$H$8 &amp; INDIRECT("SNPs!" &amp; CHAR(72 +'Randomized Data'!X361) &amp; "8"), INDIRECT("SNPs!" &amp; CHAR(72 +'Randomized Data'!X361) &amp; "8") &amp; INDIRECT("SNPs!" &amp; CHAR(72 +'Randomized Data'!X361) &amp; "8")))</f>
        <v>TT</v>
      </c>
      <c r="AJ361" t="str">
        <f>SNPs!$F$9</f>
        <v>rs56337013</v>
      </c>
      <c r="AK361">
        <f>SNPs!$C$9</f>
        <v>10</v>
      </c>
      <c r="AL361">
        <f>SNPs!$D$9</f>
        <v>94852738</v>
      </c>
      <c r="AM361" s="7" t="str">
        <f ca="1">IF('Randomized Data'!Y$2 = 1, SNPs!$H$9 &amp; SNPs!$H$9, IF('Randomized Data'!Z361 = 1, SNPs!$H$9 &amp; INDIRECT("SNPs!" &amp; CHAR(72 +'Randomized Data'!AA361) &amp; "9"), INDIRECT("SNPs!" &amp; CHAR(72 +'Randomized Data'!AA361) &amp; "9") &amp; INDIRECT("SNPs!" &amp; CHAR(72 +'Randomized Data'!AA361) &amp; "9")))</f>
        <v>TT</v>
      </c>
      <c r="AN361" t="str">
        <f>SNPs!$F$10</f>
        <v>rs17884712</v>
      </c>
      <c r="AO361">
        <f>SNPs!$C$10</f>
        <v>10</v>
      </c>
      <c r="AP361">
        <f>SNPs!$D$10</f>
        <v>94775489</v>
      </c>
      <c r="AQ361" s="7" t="str">
        <f ca="1">IF('Randomized Data'!AB361 = 1, SNPs!$H$10 &amp; SNPs!$H$10, IF('Randomized Data'!AC361 = 1, SNPs!$H$10 &amp; INDIRECT("SNPs!" &amp; CHAR(72 +'Randomized Data'!AD361) &amp; "10"), INDIRECT("SNPs!" &amp; CHAR(72 +'Randomized Data'!AD361) &amp; "10") &amp; INDIRECT("SNPs!" &amp; CHAR(72 +'Randomized Data'!AD361) &amp; "10")))</f>
        <v>AA</v>
      </c>
      <c r="AR361" t="str">
        <f>SNPs!$F$11</f>
        <v>rs6413438</v>
      </c>
      <c r="AS361">
        <f>SNPs!$C$11</f>
        <v>10</v>
      </c>
      <c r="AT361">
        <f>SNPs!$D$11</f>
        <v>94781858</v>
      </c>
      <c r="AU361" s="7" t="str">
        <f ca="1">IF('Randomized Data'!AE361 = 1, SNPs!$H$11 &amp; SNPs!$H$11, IF('Randomized Data'!AF361 = 1, SNPs!$H$11 &amp; INDIRECT("SNPs!" &amp; CHAR(72 +'Randomized Data'!AG361) &amp; "11"), INDIRECT("SNPs!" &amp; CHAR(72 +'Randomized Data'!AG361) &amp; "11") &amp; INDIRECT("SNPs!" &amp; CHAR(72 +'Randomized Data'!AG361) &amp; "11")))</f>
        <v>CC</v>
      </c>
      <c r="AV361" t="str">
        <f>SNPs!$F$12</f>
        <v>rs1057910</v>
      </c>
      <c r="AW361">
        <f>SNPs!$C$12</f>
        <v>10</v>
      </c>
      <c r="AX361">
        <f>SNPs!$D$12</f>
        <v>94981296</v>
      </c>
      <c r="AY361" s="7" t="str">
        <f ca="1">IF('Randomized Data'!AH361 = 1, SNPs!$H$12 &amp; SNPs!$H$12, IF('Randomized Data'!AI361 = 1, SNPs!$H$12 &amp; INDIRECT("SNPs!" &amp; CHAR(72 +'Randomized Data'!AJ361) &amp; "12"), INDIRECT("SNPs!" &amp; CHAR(72 +'Randomized Data'!AJ361) &amp; "12") &amp; INDIRECT("SNPs!" &amp; CHAR(72 +'Randomized Data'!AJ361) &amp; "12")))</f>
        <v>AA</v>
      </c>
      <c r="AZ361" t="str">
        <f>SNPs!$F$13</f>
        <v>rs1799853</v>
      </c>
      <c r="BA361">
        <f>SNPs!$C$13</f>
        <v>10</v>
      </c>
      <c r="BB361">
        <f>SNPs!$D$13</f>
        <v>94942290</v>
      </c>
      <c r="BC361" s="7" t="str">
        <f ca="1">IF('Randomized Data'!AK361 = 1, SNPs!$H$13 &amp; SNPs!$H$13, IF('Randomized Data'!AL361 = 1, SNPs!$H$13 &amp; INDIRECT("SNPs!" &amp; CHAR(72 +'Randomized Data'!AM361) &amp; "13"), INDIRECT("SNPs!" &amp; CHAR(72 +'Randomized Data'!AM361) &amp; "13") &amp; INDIRECT("SNPs!" &amp; CHAR(72 +'Randomized Data'!AM361) &amp; "13")))</f>
        <v>CC</v>
      </c>
      <c r="BD361" t="str">
        <f>SNPs!$F$14</f>
        <v>rs9923231</v>
      </c>
      <c r="BE361">
        <f>SNPs!$C$14</f>
        <v>16</v>
      </c>
      <c r="BF361">
        <f>SNPs!$D$14</f>
        <v>31096368</v>
      </c>
      <c r="BG361" s="7" t="str">
        <f ca="1">IF('Randomized Data'!AN361 = 1, SNPs!$H$14 &amp; SNPs!$H$14, IF('Randomized Data'!AO361 = 1, SNPs!$H$14 &amp; INDIRECT("SNPs!" &amp; CHAR(72 +'Randomized Data'!AP361) &amp; "14"), INDIRECT("SNPs!" &amp; CHAR(72 +'Randomized Data'!AP361) &amp; "14") &amp; INDIRECT("SNPs!" &amp; CHAR(72 +'Randomized Data'!AP361) &amp; "14")))</f>
        <v>CC</v>
      </c>
      <c r="BH361" t="str">
        <f>SNPs!$F$15</f>
        <v>rs9934438</v>
      </c>
      <c r="BI361">
        <f>SNPs!$C$15</f>
        <v>16</v>
      </c>
      <c r="BJ361">
        <f>SNPs!$D$15</f>
        <v>31093557</v>
      </c>
      <c r="BK361" s="7" t="str">
        <f ca="1">IF('Randomized Data'!AQ361 = 1, SNPs!$H$15 &amp; SNPs!$H$15, IF('Randomized Data'!AR361 = 1, SNPs!$H$15 &amp; INDIRECT("SNPs!" &amp; CHAR(72 +'Randomized Data'!AS361) &amp; "15"), INDIRECT("SNPs!" &amp; CHAR(72 +'Randomized Data'!AS361) &amp; "15") &amp; INDIRECT("SNPs!" &amp; CHAR(72 +'Randomized Data'!AS361) &amp; "15")))</f>
        <v>GG</v>
      </c>
      <c r="BL361" t="str">
        <f>SNPs!$F$16</f>
        <v>rs8050894</v>
      </c>
      <c r="BM361">
        <f>SNPs!$C$16</f>
        <v>16</v>
      </c>
      <c r="BN361">
        <f>SNPs!$D$16</f>
        <v>31093188</v>
      </c>
      <c r="BO361" s="7" t="str">
        <f ca="1">IF('Randomized Data'!AT361 = 1, SNPs!$H$16 &amp; SNPs!$H$16, IF('Randomized Data'!AU361 = 1, SNPs!$H$16 &amp; INDIRECT("SNPs!" &amp; CHAR(72 +'Randomized Data'!AV361) &amp; "16"), INDIRECT("SNPs!" &amp; CHAR(72 +'Randomized Data'!AV361) &amp; "16") &amp; INDIRECT("SNPs!" &amp; CHAR(72 +'Randomized Data'!AV361) &amp; "16")))</f>
        <v>CC</v>
      </c>
      <c r="BP361" t="str">
        <f>SNPs!$F$17</f>
        <v>rs6025</v>
      </c>
      <c r="BQ361">
        <f>SNPs!$C$17</f>
        <v>1</v>
      </c>
      <c r="BR361">
        <f>SNPs!$D$17</f>
        <v>169549811</v>
      </c>
      <c r="BS361" s="7" t="str">
        <f ca="1">IF('Randomized Data'!AW361 = 1, SNPs!$H$17 &amp; SNPs!$H$17, IF('Randomized Data'!AX361 = 1, SNPs!$H$17 &amp; INDIRECT("SNPs!" &amp; CHAR(72 +'Randomized Data'!AY361) &amp; "17"), INDIRECT("SNPs!" &amp; CHAR(72 +'Randomized Data'!AY361) &amp; "17") &amp; INDIRECT("SNPs!" &amp; CHAR(72 +'Randomized Data'!AY361) &amp; "17")))</f>
        <v>AA</v>
      </c>
      <c r="BT361" t="str">
        <f>SNPs!$F$18</f>
        <v>rs1799963</v>
      </c>
      <c r="BU361">
        <f>SNPs!$C$18</f>
        <v>11</v>
      </c>
      <c r="BV361">
        <f>SNPs!$D$18</f>
        <v>46739505</v>
      </c>
      <c r="BW361" s="7" t="str">
        <f ca="1">IF('Randomized Data'!AZ361 = 1, SNPs!$H$18 &amp; SNPs!$H$18, IF('Randomized Data'!BA361 = 1, SNPs!$H$18 &amp; INDIRECT("SNPs!" &amp; CHAR(72 +'Randomized Data'!BB361) &amp; "18"), INDIRECT("SNPs!" &amp; CHAR(72 +'Randomized Data'!BB361) &amp; "18") &amp; INDIRECT("SNPs!" &amp; CHAR(72 +'Randomized Data'!BB361) &amp; "18")))</f>
        <v>GG</v>
      </c>
      <c r="BX361" t="str">
        <f>SNPs!$F$19</f>
        <v>rs121913626</v>
      </c>
      <c r="BY361">
        <f>SNPs!$C$19</f>
        <v>14</v>
      </c>
      <c r="BZ361">
        <f>SNPs!$D$19</f>
        <v>23427723</v>
      </c>
      <c r="CA361" s="7" t="str">
        <f ca="1">IF('Randomized Data'!BC361 = 1, SNPs!$H$19 &amp; SNPs!$H$19, IF('Randomized Data'!BD361 = 1, SNPs!$H$19 &amp; INDIRECT("SNPs!" &amp; CHAR(72 +'Randomized Data'!BE361) &amp; "19"), INDIRECT("SNPs!" &amp; CHAR(72 +'Randomized Data'!BE361) &amp; "19") &amp; INDIRECT("SNPs!" &amp; CHAR(72 +'Randomized Data'!BE361) &amp; "19")))</f>
        <v>CC</v>
      </c>
      <c r="CB361" t="str">
        <f>SNPs!$F$20</f>
        <v>rs3218713</v>
      </c>
      <c r="CC361">
        <f>SNPs!$C$20</f>
        <v>14</v>
      </c>
      <c r="CD361">
        <f>SNPs!$D$20</f>
        <v>23431468</v>
      </c>
      <c r="CE361" s="7" t="str">
        <f ca="1">IF('Randomized Data'!BF361 = 1, SNPs!$H$20 &amp; SNPs!$H$20, IF('Randomized Data'!BG361 = 1, SNPs!$H$20 &amp; INDIRECT("SNPs!" &amp; CHAR(72 +'Randomized Data'!BH361) &amp; "20"), INDIRECT("SNPs!" &amp; CHAR(72 +'Randomized Data'!BH361) &amp; "20") &amp; INDIRECT("SNPs!" &amp; CHAR(72 +'Randomized Data'!BH361) &amp; "20")))</f>
        <v>GA</v>
      </c>
      <c r="CF361" t="str">
        <f>SNPs!$F$21</f>
        <v>rs3218714</v>
      </c>
      <c r="CG361">
        <f>SNPs!$C$21</f>
        <v>14</v>
      </c>
      <c r="CH361">
        <f>SNPs!$D$21</f>
        <v>23429279</v>
      </c>
      <c r="CI361" s="7" t="str">
        <f ca="1">IF('Randomized Data'!BI361 = 1, SNPs!$H$21 &amp; SNPs!$H$21, IF('Randomized Data'!BJ361 = 1, SNPs!$H$21 &amp; INDIRECT("SNPs!" &amp; CHAR(72 +'Randomized Data'!BK361) &amp; "21"), INDIRECT("SNPs!" &amp; CHAR(72 +'Randomized Data'!BK361) &amp; "21") &amp; INDIRECT("SNPs!" &amp; CHAR(72 +'Randomized Data'!BK361) &amp; "21")))</f>
        <v>TT</v>
      </c>
      <c r="CJ361" t="str">
        <f>SNPs!$F$22</f>
        <v>rs121964855</v>
      </c>
      <c r="CK361">
        <f>SNPs!$C$22</f>
        <v>1</v>
      </c>
      <c r="CL361">
        <f>SNPs!$D$22</f>
        <v>201365638</v>
      </c>
      <c r="CM361" s="7" t="str">
        <f ca="1">IF('Randomized Data'!BL361 = 1, SNPs!$H$22 &amp; SNPs!$H$22, IF('Randomized Data'!BM361 = 1, SNPs!$H$22 &amp; INDIRECT("SNPs!" &amp; CHAR(72 +'Randomized Data'!BN361) &amp; "22"), INDIRECT("SNPs!" &amp; CHAR(72 +'Randomized Data'!BN361) &amp; "22") &amp; INDIRECT("SNPs!" &amp; CHAR(72 +'Randomized Data'!BN361) &amp; "22")))</f>
        <v>TA</v>
      </c>
      <c r="CN361" t="str">
        <f>SNPs!$F$23</f>
        <v>rs121964856</v>
      </c>
      <c r="CO361">
        <f>SNPs!$C$23</f>
        <v>1</v>
      </c>
      <c r="CP361">
        <f>SNPs!$D$23</f>
        <v>201365297</v>
      </c>
      <c r="CQ361" s="7" t="str">
        <f ca="1">IF('Randomized Data'!BO361 = 1, SNPs!$H$23 &amp; SNPs!$H$23, IF('Randomized Data'!BP361 = 1, SNPs!$H$23 &amp; INDIRECT("SNPs!" &amp; CHAR(72 +'Randomized Data'!BQ361) &amp; "23"), INDIRECT("SNPs!" &amp; CHAR(72 +'Randomized Data'!BQ361) &amp; "23") &amp; INDIRECT("SNPs!" &amp; CHAR(72 +'Randomized Data'!BQ361) &amp; "23")))</f>
        <v>GG</v>
      </c>
      <c r="CR361" t="str">
        <f>SNPs!$F$24</f>
        <v>rs121964857</v>
      </c>
      <c r="CS361">
        <f>SNPs!$C$24</f>
        <v>1</v>
      </c>
      <c r="CT361">
        <f>SNPs!$D$24</f>
        <v>201359245</v>
      </c>
      <c r="CU361" s="7" t="str">
        <f ca="1">IF('Randomized Data'!BR361 = 1, SNPs!$H$24 &amp; SNPs!$H$24, IF('Randomized Data'!BS361 = 1, SNPs!$H$24 &amp; INDIRECT("SNPs!" &amp; CHAR(72 +'Randomized Data'!BT361) &amp; "24"), INDIRECT("SNPs!" &amp; CHAR(72 +'Randomized Data'!BT361) &amp; "24") &amp; INDIRECT("SNPs!" &amp; CHAR(72 +'Randomized Data'!BT361) &amp; "24")))</f>
        <v>TT</v>
      </c>
      <c r="CV361" t="str">
        <f>SNPs!$F$25</f>
        <v>rs28934269</v>
      </c>
      <c r="CW361">
        <f>SNPs!$C$25</f>
        <v>15</v>
      </c>
      <c r="CX361">
        <f>SNPs!$D$25</f>
        <v>63060915</v>
      </c>
      <c r="CY361" s="7" t="str">
        <f ca="1">IF('Randomized Data'!BU361 = 1, SNPs!$H$25 &amp; SNPs!$H$25, IF('Randomized Data'!BV361 = 1, SNPs!$H$25 &amp; INDIRECT("SNPs!" &amp; CHAR(72 +'Randomized Data'!BW361) &amp; "25"), INDIRECT("SNPs!" &amp; CHAR(72 +'Randomized Data'!BW361) &amp; "25") &amp; INDIRECT("SNPs!" &amp; CHAR(72 +'Randomized Data'!BW361) &amp; "25")))</f>
        <v>AG</v>
      </c>
      <c r="CZ361" t="str">
        <f>SNPs!$F$26</f>
        <v>rs28934270</v>
      </c>
      <c r="DA361">
        <f>SNPs!$C$26</f>
        <v>15</v>
      </c>
      <c r="DB361">
        <f>SNPs!$D$26</f>
        <v>63060899</v>
      </c>
      <c r="DC361" s="7" t="str">
        <f ca="1">IF('Randomized Data'!BX361 = 1, SNPs!$H$26 &amp; SNPs!$H$26, IF('Randomized Data'!BY361 = 1, SNPs!$H$26 &amp; INDIRECT("SNPs!" &amp; CHAR(72 +'Randomized Data'!BZ361) &amp; "26"), INDIRECT("SNPs!" &amp; CHAR(72 +'Randomized Data'!BZ361) &amp; "26") &amp; INDIRECT("SNPs!" &amp; CHAR(72 +'Randomized Data'!BZ361) &amp; "26")))</f>
        <v>GA</v>
      </c>
      <c r="DD361" t="str">
        <f>SNPs!$F$27</f>
        <v>rs727504290</v>
      </c>
      <c r="DE361">
        <f>SNPs!$C$27</f>
        <v>15</v>
      </c>
      <c r="DF361">
        <f>SNPs!$D$27</f>
        <v>63042875</v>
      </c>
      <c r="DG361" s="7" t="str">
        <f ca="1">IF('Randomized Data'!CA361 = 1, SNPs!$H$27 &amp; SNPs!$H$27, IF('Randomized Data'!CB361 = 1, SNPs!$H$27 &amp; INDIRECT("SNPs!" &amp; CHAR(72 +'Randomized Data'!CC361) &amp; "27"), INDIRECT("SNPs!" &amp; CHAR(72 +'Randomized Data'!CC361) &amp; "27") &amp; INDIRECT("SNPs!" &amp; CHAR(72 +'Randomized Data'!CC361) &amp; "27")))</f>
        <v>GG</v>
      </c>
      <c r="DH361" t="str">
        <f>SNPs!$F$28</f>
        <v>rs104894504</v>
      </c>
      <c r="DI361">
        <f>SNPs!$C$28</f>
        <v>15</v>
      </c>
      <c r="DJ361">
        <f>SNPs!$D$28</f>
        <v>63057028</v>
      </c>
      <c r="DK361" s="7" t="str">
        <f ca="1">IF('Randomized Data'!CD361 = 1, SNPs!$H$28 &amp; SNPs!$H$28, IF('Randomized Data'!CE361 = 1, SNPs!$H$28 &amp; INDIRECT("SNPs!" &amp; CHAR(72 +'Randomized Data'!CF361) &amp; "28"), INDIRECT("SNPs!" &amp; CHAR(72 +'Randomized Data'!CF361) &amp; "28") &amp; INDIRECT("SNPs!" &amp; CHAR(72 +'Randomized Data'!CF361) &amp; "28")))</f>
        <v>TC</v>
      </c>
      <c r="DL361" t="str">
        <f>SNPs!$F$29</f>
        <v>rs375882485</v>
      </c>
      <c r="DM361">
        <f>SNPs!$C$29</f>
        <v>11</v>
      </c>
      <c r="DN361">
        <f>SNPs!$D$29</f>
        <v>47342698</v>
      </c>
      <c r="DO361" s="7" t="str">
        <f ca="1">IF('Randomized Data'!CG361 = 1, SNPs!$H$29 &amp; SNPs!$H$29, IF('Randomized Data'!CH361 = 1, SNPs!$H$29 &amp; INDIRECT("SNPs!" &amp; CHAR(72 +'Randomized Data'!CI361) &amp; "29"), INDIRECT("SNPs!" &amp; CHAR(72 +'Randomized Data'!CI361) &amp; "29") &amp; INDIRECT("SNPs!" &amp; CHAR(72 +'Randomized Data'!CI361) &amp; "29")))</f>
        <v>GG</v>
      </c>
      <c r="DP361" t="str">
        <f>SNPs!$F$30</f>
        <v>rs397516083</v>
      </c>
      <c r="DQ361">
        <f>SNPs!$C$30</f>
        <v>11</v>
      </c>
      <c r="DR361">
        <f>SNPs!$D$30</f>
        <v>47346379</v>
      </c>
      <c r="DS361" s="7" t="str">
        <f ca="1">IF('Randomized Data'!CJ361 = 1, SNPs!$H$30 &amp; SNPs!$H$30, IF('Randomized Data'!CK361 = 1, SNPs!$H$30 &amp; INDIRECT("SNPs!" &amp; CHAR(72 +'Randomized Data'!CL361) &amp; "30"), INDIRECT("SNPs!" &amp; CHAR(72 +'Randomized Data'!CL361) &amp; "30") &amp; INDIRECT("SNPs!" &amp; CHAR(72 +'Randomized Data'!CL361) &amp; "30")))</f>
        <v>GG</v>
      </c>
      <c r="DT361" t="str">
        <f>SNPs!$F$31</f>
        <v>rs397515937</v>
      </c>
      <c r="DU361">
        <f>SNPs!$C$31</f>
        <v>11</v>
      </c>
      <c r="DV361">
        <f>SNPs!$D$31</f>
        <v>47339792</v>
      </c>
      <c r="DW361" s="7" t="str">
        <f ca="1">IF('Randomized Data'!CM361 = 1, SNPs!$H$31 &amp; SNPs!$H$31, IF('Randomized Data'!CN361 = 1, SNPs!$H$31 &amp; INDIRECT("SNPs!" &amp; CHAR(72 +'Randomized Data'!CO361) &amp; "31"), INDIRECT("SNPs!" &amp; CHAR(72 +'Randomized Data'!CO361) &amp; "31") &amp; INDIRECT("SNPs!" &amp; CHAR(72 +'Randomized Data'!CO361) &amp; "31")))</f>
        <v>AA</v>
      </c>
      <c r="DX361" t="str">
        <f>SNPs!$F$32</f>
        <v>rs397516074</v>
      </c>
      <c r="DY361">
        <f>SNPs!$C$32</f>
        <v>11</v>
      </c>
      <c r="DZ361">
        <f>SNPs!$D$32</f>
        <v>47348424</v>
      </c>
      <c r="EA361" s="7" t="str">
        <f ca="1">IF('Randomized Data'!CP361 = 1, SNPs!$H$32 &amp; SNPs!$H$32, IF('Randomized Data'!CQ361 = 1, SNPs!$H$32 &amp; INDIRECT("SNPs!" &amp; CHAR(72 +'Randomized Data'!CR361) &amp; "32"), INDIRECT("SNPs!" &amp; CHAR(72 +'Randomized Data'!CR361) &amp; "32") &amp; INDIRECT("SNPs!" &amp; CHAR(72 +'Randomized Data'!CR361) &amp; "32")))</f>
        <v>GA</v>
      </c>
      <c r="EB361" t="str">
        <f>SNPs!$F$33</f>
        <v>rs397515963</v>
      </c>
      <c r="EC361">
        <f>SNPs!$C$33</f>
        <v>11</v>
      </c>
      <c r="ED361">
        <f>SNPs!$D$33</f>
        <v>47337729</v>
      </c>
      <c r="EE361" s="7" t="str">
        <f ca="1">IF('Randomized Data'!CS361 = 1, SNPs!$H$33 &amp; SNPs!$H$33, IF('Randomized Data'!CT361 = 1, SNPs!$H$33 &amp; INDIRECT("SNPs!" &amp; CHAR(72 +'Randomized Data'!CU361) &amp; "33"), INDIRECT("SNPs!" &amp; CHAR(72 +'Randomized Data'!CU361) &amp; "33") &amp; INDIRECT("SNPs!" &amp; CHAR(72 +'Randomized Data'!CU361) &amp; "33")))</f>
        <v>GG</v>
      </c>
    </row>
    <row r="362" spans="1:13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  <c r="F362" s="3">
        <v>42198</v>
      </c>
      <c r="G362" s="9" t="str">
        <f>'Randomized Data'!C362</f>
        <v>NGS Lab</v>
      </c>
      <c r="H362" t="str">
        <f>SNPs!$F$2</f>
        <v>rs12248560</v>
      </c>
      <c r="I362">
        <f>SNPs!$C$2</f>
        <v>10</v>
      </c>
      <c r="J362">
        <f>SNPs!$D$2</f>
        <v>94761900</v>
      </c>
      <c r="K362" t="str">
        <f ca="1">IF('Randomized Data'!D362 = 1, SNPs!$H$2 &amp; SNPs!$H$2, IF('Randomized Data'!E362 = 1, SNPs!$H$2 &amp; INDIRECT("SNPs!" &amp; CHAR(72 +'Randomized Data'!F362) &amp; "2"), INDIRECT("SNPs!" &amp; CHAR(72 +'Randomized Data'!F362) &amp; "2") &amp; INDIRECT("SNPs!" &amp; CHAR(72 +'Randomized Data'!F362) &amp; "2")))</f>
        <v>TT</v>
      </c>
      <c r="L362" t="str">
        <f>SNPs!$F$3</f>
        <v>rs28399504</v>
      </c>
      <c r="M362">
        <f>SNPs!$C$3</f>
        <v>10</v>
      </c>
      <c r="N362">
        <f>SNPs!$D$3</f>
        <v>94762706</v>
      </c>
      <c r="O362" t="str">
        <f ca="1">IF('Randomized Data'!G362 = 1, SNPs!$H$3 &amp; SNPs!$H$3, IF('Randomized Data'!H362 = 1, SNPs!$H$3 &amp; INDIRECT("SNPs!" &amp; CHAR(72 +'Randomized Data'!I362) &amp; "3"), INDIRECT("SNPs!" &amp; CHAR(72 +'Randomized Data'!I362) &amp; "3") &amp; INDIRECT("SNPs!" &amp; CHAR(72 +'Randomized Data'!I362) &amp; "3")))</f>
        <v>AA</v>
      </c>
      <c r="P362" t="str">
        <f>SNPs!$F$4</f>
        <v>rs41291556</v>
      </c>
      <c r="Q362">
        <f>SNPs!$C$4</f>
        <v>10</v>
      </c>
      <c r="R362">
        <f>SNPs!$D$4</f>
        <v>94775416</v>
      </c>
      <c r="S362" t="str">
        <f ca="1">IF('Randomized Data'!J362 = 1, SNPs!$H$4 &amp; SNPs!$H$4, IF('Randomized Data'!K362 = 1, SNPs!$H$4 &amp; INDIRECT("SNPs!" &amp; CHAR(72 +'Randomized Data'!L362) &amp; "4"), INDIRECT("SNPs!" &amp; CHAR(72 +'Randomized Data'!L362) &amp; "4") &amp; INDIRECT("SNPs!" &amp; CHAR(72 +'Randomized Data'!L362) &amp; "4")))</f>
        <v>TC</v>
      </c>
      <c r="T362" t="str">
        <f>SNPs!$F$5</f>
        <v>rs72558184</v>
      </c>
      <c r="U362">
        <f>SNPs!$C$5</f>
        <v>10</v>
      </c>
      <c r="V362">
        <f>SNPs!$D$5</f>
        <v>96535210</v>
      </c>
      <c r="W362" t="str">
        <f ca="1">IF('Randomized Data'!M362 = 1, SNPs!$H$5 &amp; SNPs!$H$5, IF('Randomized Data'!N362 = 1, SNPs!$H$5 &amp; INDIRECT("SNPs!" &amp; CHAR(72 +'Randomized Data'!O362) &amp; "5"), INDIRECT("SNPs!" &amp; CHAR(72 +'Randomized Data'!O362) &amp; "5") &amp; INDIRECT("SNPs!" &amp; CHAR(72 +'Randomized Data'!O362) &amp; "5")))</f>
        <v>AA</v>
      </c>
      <c r="X362" t="str">
        <f>SNPs!$F$6</f>
        <v>rs4986893</v>
      </c>
      <c r="Y362">
        <f>SNPs!$C$6</f>
        <v>10</v>
      </c>
      <c r="Z362">
        <f>SNPs!$D$6</f>
        <v>94780653</v>
      </c>
      <c r="AA362" s="7" t="str">
        <f ca="1">IF('Randomized Data'!P362 = 1, SNPs!$H$6 &amp; SNPs!$H$6, IF('Randomized Data'!Q362 = 1, SNPs!$H$6 &amp; INDIRECT("SNPs!" &amp; CHAR(72 +'Randomized Data'!R362) &amp; "6"), INDIRECT("SNPs!" &amp; CHAR(72 +'Randomized Data'!R362) &amp; "6") &amp; INDIRECT("SNPs!" &amp; CHAR(72 +'Randomized Data'!R362) &amp; "6")))</f>
        <v>GG</v>
      </c>
      <c r="AB362" t="str">
        <f>SNPs!$F$7</f>
        <v>rs4244285</v>
      </c>
      <c r="AC362">
        <f>SNPs!$C$7</f>
        <v>10</v>
      </c>
      <c r="AD362">
        <f>SNPs!$D$7</f>
        <v>94781859</v>
      </c>
      <c r="AE362" s="7" t="str">
        <f ca="1">IF('Randomized Data'!S362 = 1, SNPs!$H$7 &amp; SNPs!$H$7, IF('Randomized Data'!T362 = 1, SNPs!$H$7 &amp; INDIRECT("SNPs!" &amp; CHAR(72 +'Randomized Data'!U362) &amp; "7"), INDIRECT("SNPs!" &amp; CHAR(72 +'Randomized Data'!U362) &amp; "7") &amp; INDIRECT("SNPs!" &amp; CHAR(72 +'Randomized Data'!U362) &amp; "7")))</f>
        <v>GC</v>
      </c>
      <c r="AF362" t="str">
        <f>SNPs!$F$8</f>
        <v>rs72558186</v>
      </c>
      <c r="AG362">
        <f>SNPs!$C$8</f>
        <v>10</v>
      </c>
      <c r="AH362">
        <f>SNPs!$D$8</f>
        <v>94781999</v>
      </c>
      <c r="AI362" s="7" t="str">
        <f ca="1">IF('Randomized Data'!V362 = 1, SNPs!$H$8 &amp; SNPs!$H$8, IF('Randomized Data'!W362 = 1, SNPs!$H$8 &amp; INDIRECT("SNPs!" &amp; CHAR(72 +'Randomized Data'!X362) &amp; "8"), INDIRECT("SNPs!" &amp; CHAR(72 +'Randomized Data'!X362) &amp; "8") &amp; INDIRECT("SNPs!" &amp; CHAR(72 +'Randomized Data'!X362) &amp; "8")))</f>
        <v>TA</v>
      </c>
      <c r="AJ362" t="str">
        <f>SNPs!$F$9</f>
        <v>rs56337013</v>
      </c>
      <c r="AK362">
        <f>SNPs!$C$9</f>
        <v>10</v>
      </c>
      <c r="AL362">
        <f>SNPs!$D$9</f>
        <v>94852738</v>
      </c>
      <c r="AM362" s="7" t="str">
        <f ca="1">IF('Randomized Data'!Y$2 = 1, SNPs!$H$9 &amp; SNPs!$H$9, IF('Randomized Data'!Z362 = 1, SNPs!$H$9 &amp; INDIRECT("SNPs!" &amp; CHAR(72 +'Randomized Data'!AA362) &amp; "9"), INDIRECT("SNPs!" &amp; CHAR(72 +'Randomized Data'!AA362) &amp; "9") &amp; INDIRECT("SNPs!" &amp; CHAR(72 +'Randomized Data'!AA362) &amp; "9")))</f>
        <v>CT</v>
      </c>
      <c r="AN362" t="str">
        <f>SNPs!$F$10</f>
        <v>rs17884712</v>
      </c>
      <c r="AO362">
        <f>SNPs!$C$10</f>
        <v>10</v>
      </c>
      <c r="AP362">
        <f>SNPs!$D$10</f>
        <v>94775489</v>
      </c>
      <c r="AQ362" s="7" t="str">
        <f ca="1">IF('Randomized Data'!AB362 = 1, SNPs!$H$10 &amp; SNPs!$H$10, IF('Randomized Data'!AC362 = 1, SNPs!$H$10 &amp; INDIRECT("SNPs!" &amp; CHAR(72 +'Randomized Data'!AD362) &amp; "10"), INDIRECT("SNPs!" &amp; CHAR(72 +'Randomized Data'!AD362) &amp; "10") &amp; INDIRECT("SNPs!" &amp; CHAR(72 +'Randomized Data'!AD362) &amp; "10")))</f>
        <v>GG</v>
      </c>
      <c r="AR362" t="str">
        <f>SNPs!$F$11</f>
        <v>rs6413438</v>
      </c>
      <c r="AS362">
        <f>SNPs!$C$11</f>
        <v>10</v>
      </c>
      <c r="AT362">
        <f>SNPs!$D$11</f>
        <v>94781858</v>
      </c>
      <c r="AU362" s="7" t="str">
        <f ca="1">IF('Randomized Data'!AE362 = 1, SNPs!$H$11 &amp; SNPs!$H$11, IF('Randomized Data'!AF362 = 1, SNPs!$H$11 &amp; INDIRECT("SNPs!" &amp; CHAR(72 +'Randomized Data'!AG362) &amp; "11"), INDIRECT("SNPs!" &amp; CHAR(72 +'Randomized Data'!AG362) &amp; "11") &amp; INDIRECT("SNPs!" &amp; CHAR(72 +'Randomized Data'!AG362) &amp; "11")))</f>
        <v>TT</v>
      </c>
      <c r="AV362" t="str">
        <f>SNPs!$F$12</f>
        <v>rs1057910</v>
      </c>
      <c r="AW362">
        <f>SNPs!$C$12</f>
        <v>10</v>
      </c>
      <c r="AX362">
        <f>SNPs!$D$12</f>
        <v>94981296</v>
      </c>
      <c r="AY362" s="7" t="str">
        <f ca="1">IF('Randomized Data'!AH362 = 1, SNPs!$H$12 &amp; SNPs!$H$12, IF('Randomized Data'!AI362 = 1, SNPs!$H$12 &amp; INDIRECT("SNPs!" &amp; CHAR(72 +'Randomized Data'!AJ362) &amp; "12"), INDIRECT("SNPs!" &amp; CHAR(72 +'Randomized Data'!AJ362) &amp; "12") &amp; INDIRECT("SNPs!" &amp; CHAR(72 +'Randomized Data'!AJ362) &amp; "12")))</f>
        <v>CC</v>
      </c>
      <c r="AZ362" t="str">
        <f>SNPs!$F$13</f>
        <v>rs1799853</v>
      </c>
      <c r="BA362">
        <f>SNPs!$C$13</f>
        <v>10</v>
      </c>
      <c r="BB362">
        <f>SNPs!$D$13</f>
        <v>94942290</v>
      </c>
      <c r="BC362" s="7" t="str">
        <f ca="1">IF('Randomized Data'!AK362 = 1, SNPs!$H$13 &amp; SNPs!$H$13, IF('Randomized Data'!AL362 = 1, SNPs!$H$13 &amp; INDIRECT("SNPs!" &amp; CHAR(72 +'Randomized Data'!AM362) &amp; "13"), INDIRECT("SNPs!" &amp; CHAR(72 +'Randomized Data'!AM362) &amp; "13") &amp; INDIRECT("SNPs!" &amp; CHAR(72 +'Randomized Data'!AM362) &amp; "13")))</f>
        <v>CT</v>
      </c>
      <c r="BD362" t="str">
        <f>SNPs!$F$14</f>
        <v>rs9923231</v>
      </c>
      <c r="BE362">
        <f>SNPs!$C$14</f>
        <v>16</v>
      </c>
      <c r="BF362">
        <f>SNPs!$D$14</f>
        <v>31096368</v>
      </c>
      <c r="BG362" s="7" t="str">
        <f ca="1">IF('Randomized Data'!AN362 = 1, SNPs!$H$14 &amp; SNPs!$H$14, IF('Randomized Data'!AO362 = 1, SNPs!$H$14 &amp; INDIRECT("SNPs!" &amp; CHAR(72 +'Randomized Data'!AP362) &amp; "14"), INDIRECT("SNPs!" &amp; CHAR(72 +'Randomized Data'!AP362) &amp; "14") &amp; INDIRECT("SNPs!" &amp; CHAR(72 +'Randomized Data'!AP362) &amp; "14")))</f>
        <v>AA</v>
      </c>
      <c r="BH362" t="str">
        <f>SNPs!$F$15</f>
        <v>rs9934438</v>
      </c>
      <c r="BI362">
        <f>SNPs!$C$15</f>
        <v>16</v>
      </c>
      <c r="BJ362">
        <f>SNPs!$D$15</f>
        <v>31093557</v>
      </c>
      <c r="BK362" s="7" t="str">
        <f ca="1">IF('Randomized Data'!AQ362 = 1, SNPs!$H$15 &amp; SNPs!$H$15, IF('Randomized Data'!AR362 = 1, SNPs!$H$15 &amp; INDIRECT("SNPs!" &amp; CHAR(72 +'Randomized Data'!AS362) &amp; "15"), INDIRECT("SNPs!" &amp; CHAR(72 +'Randomized Data'!AS362) &amp; "15") &amp; INDIRECT("SNPs!" &amp; CHAR(72 +'Randomized Data'!AS362) &amp; "15")))</f>
        <v>GG</v>
      </c>
      <c r="BL362" t="str">
        <f>SNPs!$F$16</f>
        <v>rs8050894</v>
      </c>
      <c r="BM362">
        <f>SNPs!$C$16</f>
        <v>16</v>
      </c>
      <c r="BN362">
        <f>SNPs!$D$16</f>
        <v>31093188</v>
      </c>
      <c r="BO362" s="7" t="str">
        <f ca="1">IF('Randomized Data'!AT362 = 1, SNPs!$H$16 &amp; SNPs!$H$16, IF('Randomized Data'!AU362 = 1, SNPs!$H$16 &amp; INDIRECT("SNPs!" &amp; CHAR(72 +'Randomized Data'!AV362) &amp; "16"), INDIRECT("SNPs!" &amp; CHAR(72 +'Randomized Data'!AV362) &amp; "16") &amp; INDIRECT("SNPs!" &amp; CHAR(72 +'Randomized Data'!AV362) &amp; "16")))</f>
        <v>GG</v>
      </c>
      <c r="BP362" t="str">
        <f>SNPs!$F$17</f>
        <v>rs6025</v>
      </c>
      <c r="BQ362">
        <f>SNPs!$C$17</f>
        <v>1</v>
      </c>
      <c r="BR362">
        <f>SNPs!$D$17</f>
        <v>169549811</v>
      </c>
      <c r="BS362" s="7" t="str">
        <f ca="1">IF('Randomized Data'!AW362 = 1, SNPs!$H$17 &amp; SNPs!$H$17, IF('Randomized Data'!AX362 = 1, SNPs!$H$17 &amp; INDIRECT("SNPs!" &amp; CHAR(72 +'Randomized Data'!AY362) &amp; "17"), INDIRECT("SNPs!" &amp; CHAR(72 +'Randomized Data'!AY362) &amp; "17") &amp; INDIRECT("SNPs!" &amp; CHAR(72 +'Randomized Data'!AY362) &amp; "17")))</f>
        <v>AA</v>
      </c>
      <c r="BT362" t="str">
        <f>SNPs!$F$18</f>
        <v>rs1799963</v>
      </c>
      <c r="BU362">
        <f>SNPs!$C$18</f>
        <v>11</v>
      </c>
      <c r="BV362">
        <f>SNPs!$D$18</f>
        <v>46739505</v>
      </c>
      <c r="BW362" s="7" t="str">
        <f ca="1">IF('Randomized Data'!AZ362 = 1, SNPs!$H$18 &amp; SNPs!$H$18, IF('Randomized Data'!BA362 = 1, SNPs!$H$18 &amp; INDIRECT("SNPs!" &amp; CHAR(72 +'Randomized Data'!BB362) &amp; "18"), INDIRECT("SNPs!" &amp; CHAR(72 +'Randomized Data'!BB362) &amp; "18") &amp; INDIRECT("SNPs!" &amp; CHAR(72 +'Randomized Data'!BB362) &amp; "18")))</f>
        <v>GA</v>
      </c>
      <c r="BX362" t="str">
        <f>SNPs!$F$19</f>
        <v>rs121913626</v>
      </c>
      <c r="BY362">
        <f>SNPs!$C$19</f>
        <v>14</v>
      </c>
      <c r="BZ362">
        <f>SNPs!$D$19</f>
        <v>23427723</v>
      </c>
      <c r="CA362" s="7" t="str">
        <f ca="1">IF('Randomized Data'!BC362 = 1, SNPs!$H$19 &amp; SNPs!$H$19, IF('Randomized Data'!BD362 = 1, SNPs!$H$19 &amp; INDIRECT("SNPs!" &amp; CHAR(72 +'Randomized Data'!BE362) &amp; "19"), INDIRECT("SNPs!" &amp; CHAR(72 +'Randomized Data'!BE362) &amp; "19") &amp; INDIRECT("SNPs!" &amp; CHAR(72 +'Randomized Data'!BE362) &amp; "19")))</f>
        <v>GG</v>
      </c>
      <c r="CB362" t="str">
        <f>SNPs!$F$20</f>
        <v>rs3218713</v>
      </c>
      <c r="CC362">
        <f>SNPs!$C$20</f>
        <v>14</v>
      </c>
      <c r="CD362">
        <f>SNPs!$D$20</f>
        <v>23431468</v>
      </c>
      <c r="CE362" s="7" t="str">
        <f ca="1">IF('Randomized Data'!BF362 = 1, SNPs!$H$20 &amp; SNPs!$H$20, IF('Randomized Data'!BG362 = 1, SNPs!$H$20 &amp; INDIRECT("SNPs!" &amp; CHAR(72 +'Randomized Data'!BH362) &amp; "20"), INDIRECT("SNPs!" &amp; CHAR(72 +'Randomized Data'!BH362) &amp; "20") &amp; INDIRECT("SNPs!" &amp; CHAR(72 +'Randomized Data'!BH362) &amp; "20")))</f>
        <v>GA</v>
      </c>
      <c r="CF362" t="str">
        <f>SNPs!$F$21</f>
        <v>rs3218714</v>
      </c>
      <c r="CG362">
        <f>SNPs!$C$21</f>
        <v>14</v>
      </c>
      <c r="CH362">
        <f>SNPs!$D$21</f>
        <v>23429279</v>
      </c>
      <c r="CI362" s="7" t="str">
        <f ca="1">IF('Randomized Data'!BI362 = 1, SNPs!$H$21 &amp; SNPs!$H$21, IF('Randomized Data'!BJ362 = 1, SNPs!$H$21 &amp; INDIRECT("SNPs!" &amp; CHAR(72 +'Randomized Data'!BK362) &amp; "21"), INDIRECT("SNPs!" &amp; CHAR(72 +'Randomized Data'!BK362) &amp; "21") &amp; INDIRECT("SNPs!" &amp; CHAR(72 +'Randomized Data'!BK362) &amp; "21")))</f>
        <v>CC</v>
      </c>
      <c r="CJ362" t="str">
        <f>SNPs!$F$22</f>
        <v>rs121964855</v>
      </c>
      <c r="CK362">
        <f>SNPs!$C$22</f>
        <v>1</v>
      </c>
      <c r="CL362">
        <f>SNPs!$D$22</f>
        <v>201365638</v>
      </c>
      <c r="CM362" s="7" t="str">
        <f ca="1">IF('Randomized Data'!BL362 = 1, SNPs!$H$22 &amp; SNPs!$H$22, IF('Randomized Data'!BM362 = 1, SNPs!$H$22 &amp; INDIRECT("SNPs!" &amp; CHAR(72 +'Randomized Data'!BN362) &amp; "22"), INDIRECT("SNPs!" &amp; CHAR(72 +'Randomized Data'!BN362) &amp; "22") &amp; INDIRECT("SNPs!" &amp; CHAR(72 +'Randomized Data'!BN362) &amp; "22")))</f>
        <v>AA</v>
      </c>
      <c r="CN362" t="str">
        <f>SNPs!$F$23</f>
        <v>rs121964856</v>
      </c>
      <c r="CO362">
        <f>SNPs!$C$23</f>
        <v>1</v>
      </c>
      <c r="CP362">
        <f>SNPs!$D$23</f>
        <v>201365297</v>
      </c>
      <c r="CQ362" s="7" t="str">
        <f ca="1">IF('Randomized Data'!BO362 = 1, SNPs!$H$23 &amp; SNPs!$H$23, IF('Randomized Data'!BP362 = 1, SNPs!$H$23 &amp; INDIRECT("SNPs!" &amp; CHAR(72 +'Randomized Data'!BQ362) &amp; "23"), INDIRECT("SNPs!" &amp; CHAR(72 +'Randomized Data'!BQ362) &amp; "23") &amp; INDIRECT("SNPs!" &amp; CHAR(72 +'Randomized Data'!BQ362) &amp; "23")))</f>
        <v>GG</v>
      </c>
      <c r="CR362" t="str">
        <f>SNPs!$F$24</f>
        <v>rs121964857</v>
      </c>
      <c r="CS362">
        <f>SNPs!$C$24</f>
        <v>1</v>
      </c>
      <c r="CT362">
        <f>SNPs!$D$24</f>
        <v>201359245</v>
      </c>
      <c r="CU362" s="7" t="str">
        <f ca="1">IF('Randomized Data'!BR362 = 1, SNPs!$H$24 &amp; SNPs!$H$24, IF('Randomized Data'!BS362 = 1, SNPs!$H$24 &amp; INDIRECT("SNPs!" &amp; CHAR(72 +'Randomized Data'!BT362) &amp; "24"), INDIRECT("SNPs!" &amp; CHAR(72 +'Randomized Data'!BT362) &amp; "24") &amp; INDIRECT("SNPs!" &amp; CHAR(72 +'Randomized Data'!BT362) &amp; "24")))</f>
        <v>CC</v>
      </c>
      <c r="CV362" t="str">
        <f>SNPs!$F$25</f>
        <v>rs28934269</v>
      </c>
      <c r="CW362">
        <f>SNPs!$C$25</f>
        <v>15</v>
      </c>
      <c r="CX362">
        <f>SNPs!$D$25</f>
        <v>63060915</v>
      </c>
      <c r="CY362" s="7" t="str">
        <f ca="1">IF('Randomized Data'!BU362 = 1, SNPs!$H$25 &amp; SNPs!$H$25, IF('Randomized Data'!BV362 = 1, SNPs!$H$25 &amp; INDIRECT("SNPs!" &amp; CHAR(72 +'Randomized Data'!BW362) &amp; "25"), INDIRECT("SNPs!" &amp; CHAR(72 +'Randomized Data'!BW362) &amp; "25") &amp; INDIRECT("SNPs!" &amp; CHAR(72 +'Randomized Data'!BW362) &amp; "25")))</f>
        <v>GG</v>
      </c>
      <c r="CZ362" t="str">
        <f>SNPs!$F$26</f>
        <v>rs28934270</v>
      </c>
      <c r="DA362">
        <f>SNPs!$C$26</f>
        <v>15</v>
      </c>
      <c r="DB362">
        <f>SNPs!$D$26</f>
        <v>63060899</v>
      </c>
      <c r="DC362" s="7" t="str">
        <f ca="1">IF('Randomized Data'!BX362 = 1, SNPs!$H$26 &amp; SNPs!$H$26, IF('Randomized Data'!BY362 = 1, SNPs!$H$26 &amp; INDIRECT("SNPs!" &amp; CHAR(72 +'Randomized Data'!BZ362) &amp; "26"), INDIRECT("SNPs!" &amp; CHAR(72 +'Randomized Data'!BZ362) &amp; "26") &amp; INDIRECT("SNPs!" &amp; CHAR(72 +'Randomized Data'!BZ362) &amp; "26")))</f>
        <v>GA</v>
      </c>
      <c r="DD362" t="str">
        <f>SNPs!$F$27</f>
        <v>rs727504290</v>
      </c>
      <c r="DE362">
        <f>SNPs!$C$27</f>
        <v>15</v>
      </c>
      <c r="DF362">
        <f>SNPs!$D$27</f>
        <v>63042875</v>
      </c>
      <c r="DG362" s="7" t="str">
        <f ca="1">IF('Randomized Data'!CA362 = 1, SNPs!$H$27 &amp; SNPs!$H$27, IF('Randomized Data'!CB362 = 1, SNPs!$H$27 &amp; INDIRECT("SNPs!" &amp; CHAR(72 +'Randomized Data'!CC362) &amp; "27"), INDIRECT("SNPs!" &amp; CHAR(72 +'Randomized Data'!CC362) &amp; "27") &amp; INDIRECT("SNPs!" &amp; CHAR(72 +'Randomized Data'!CC362) &amp; "27")))</f>
        <v>GG</v>
      </c>
      <c r="DH362" t="str">
        <f>SNPs!$F$28</f>
        <v>rs104894504</v>
      </c>
      <c r="DI362">
        <f>SNPs!$C$28</f>
        <v>15</v>
      </c>
      <c r="DJ362">
        <f>SNPs!$D$28</f>
        <v>63057028</v>
      </c>
      <c r="DK362" s="7" t="str">
        <f ca="1">IF('Randomized Data'!CD362 = 1, SNPs!$H$28 &amp; SNPs!$H$28, IF('Randomized Data'!CE362 = 1, SNPs!$H$28 &amp; INDIRECT("SNPs!" &amp; CHAR(72 +'Randomized Data'!CF362) &amp; "28"), INDIRECT("SNPs!" &amp; CHAR(72 +'Randomized Data'!CF362) &amp; "28") &amp; INDIRECT("SNPs!" &amp; CHAR(72 +'Randomized Data'!CF362) &amp; "28")))</f>
        <v>TT</v>
      </c>
      <c r="DL362" t="str">
        <f>SNPs!$F$29</f>
        <v>rs375882485</v>
      </c>
      <c r="DM362">
        <f>SNPs!$C$29</f>
        <v>11</v>
      </c>
      <c r="DN362">
        <f>SNPs!$D$29</f>
        <v>47342698</v>
      </c>
      <c r="DO362" s="7" t="str">
        <f ca="1">IF('Randomized Data'!CG362 = 1, SNPs!$H$29 &amp; SNPs!$H$29, IF('Randomized Data'!CH362 = 1, SNPs!$H$29 &amp; INDIRECT("SNPs!" &amp; CHAR(72 +'Randomized Data'!CI362) &amp; "29"), INDIRECT("SNPs!" &amp; CHAR(72 +'Randomized Data'!CI362) &amp; "29") &amp; INDIRECT("SNPs!" &amp; CHAR(72 +'Randomized Data'!CI362) &amp; "29")))</f>
        <v>GG</v>
      </c>
      <c r="DP362" t="str">
        <f>SNPs!$F$30</f>
        <v>rs397516083</v>
      </c>
      <c r="DQ362">
        <f>SNPs!$C$30</f>
        <v>11</v>
      </c>
      <c r="DR362">
        <f>SNPs!$D$30</f>
        <v>47346379</v>
      </c>
      <c r="DS362" s="7" t="str">
        <f ca="1">IF('Randomized Data'!CJ362 = 1, SNPs!$H$30 &amp; SNPs!$H$30, IF('Randomized Data'!CK362 = 1, SNPs!$H$30 &amp; INDIRECT("SNPs!" &amp; CHAR(72 +'Randomized Data'!CL362) &amp; "30"), INDIRECT("SNPs!" &amp; CHAR(72 +'Randomized Data'!CL362) &amp; "30") &amp; INDIRECT("SNPs!" &amp; CHAR(72 +'Randomized Data'!CL362) &amp; "30")))</f>
        <v>GG</v>
      </c>
      <c r="DT362" t="str">
        <f>SNPs!$F$31</f>
        <v>rs397515937</v>
      </c>
      <c r="DU362">
        <f>SNPs!$C$31</f>
        <v>11</v>
      </c>
      <c r="DV362">
        <f>SNPs!$D$31</f>
        <v>47339792</v>
      </c>
      <c r="DW362" s="7" t="str">
        <f ca="1">IF('Randomized Data'!CM362 = 1, SNPs!$H$31 &amp; SNPs!$H$31, IF('Randomized Data'!CN362 = 1, SNPs!$H$31 &amp; INDIRECT("SNPs!" &amp; CHAR(72 +'Randomized Data'!CO362) &amp; "31"), INDIRECT("SNPs!" &amp; CHAR(72 +'Randomized Data'!CO362) &amp; "31") &amp; INDIRECT("SNPs!" &amp; CHAR(72 +'Randomized Data'!CO362) &amp; "31")))</f>
        <v>AA</v>
      </c>
      <c r="DX362" t="str">
        <f>SNPs!$F$32</f>
        <v>rs397516074</v>
      </c>
      <c r="DY362">
        <f>SNPs!$C$32</f>
        <v>11</v>
      </c>
      <c r="DZ362">
        <f>SNPs!$D$32</f>
        <v>47348424</v>
      </c>
      <c r="EA362" s="7" t="str">
        <f ca="1">IF('Randomized Data'!CP362 = 1, SNPs!$H$32 &amp; SNPs!$H$32, IF('Randomized Data'!CQ362 = 1, SNPs!$H$32 &amp; INDIRECT("SNPs!" &amp; CHAR(72 +'Randomized Data'!CR362) &amp; "32"), INDIRECT("SNPs!" &amp; CHAR(72 +'Randomized Data'!CR362) &amp; "32") &amp; INDIRECT("SNPs!" &amp; CHAR(72 +'Randomized Data'!CR362) &amp; "32")))</f>
        <v>GA</v>
      </c>
      <c r="EB362" t="str">
        <f>SNPs!$F$33</f>
        <v>rs397515963</v>
      </c>
      <c r="EC362">
        <f>SNPs!$C$33</f>
        <v>11</v>
      </c>
      <c r="ED362">
        <f>SNPs!$D$33</f>
        <v>47337729</v>
      </c>
      <c r="EE362" s="7" t="str">
        <f ca="1">IF('Randomized Data'!CS362 = 1, SNPs!$H$33 &amp; SNPs!$H$33, IF('Randomized Data'!CT362 = 1, SNPs!$H$33 &amp; INDIRECT("SNPs!" &amp; CHAR(72 +'Randomized Data'!CU362) &amp; "33"), INDIRECT("SNPs!" &amp; CHAR(72 +'Randomized Data'!CU362) &amp; "33") &amp; INDIRECT("SNPs!" &amp; CHAR(72 +'Randomized Data'!CU362) &amp; "33")))</f>
        <v>-G</v>
      </c>
    </row>
    <row r="363" spans="1:13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  <c r="F363" s="3">
        <v>42188</v>
      </c>
      <c r="G363" s="9" t="str">
        <f>'Randomized Data'!C363</f>
        <v>External Lab</v>
      </c>
      <c r="H363" t="str">
        <f>SNPs!$F$2</f>
        <v>rs12248560</v>
      </c>
      <c r="I363">
        <f>SNPs!$C$2</f>
        <v>10</v>
      </c>
      <c r="J363">
        <f>SNPs!$D$2</f>
        <v>94761900</v>
      </c>
      <c r="K363" t="str">
        <f ca="1">IF('Randomized Data'!D363 = 1, SNPs!$H$2 &amp; SNPs!$H$2, IF('Randomized Data'!E363 = 1, SNPs!$H$2 &amp; INDIRECT("SNPs!" &amp; CHAR(72 +'Randomized Data'!F363) &amp; "2"), INDIRECT("SNPs!" &amp; CHAR(72 +'Randomized Data'!F363) &amp; "2") &amp; INDIRECT("SNPs!" &amp; CHAR(72 +'Randomized Data'!F363) &amp; "2")))</f>
        <v>CC</v>
      </c>
      <c r="L363" t="str">
        <f>SNPs!$F$3</f>
        <v>rs28399504</v>
      </c>
      <c r="M363">
        <f>SNPs!$C$3</f>
        <v>10</v>
      </c>
      <c r="N363">
        <f>SNPs!$D$3</f>
        <v>94762706</v>
      </c>
      <c r="O363" t="str">
        <f ca="1">IF('Randomized Data'!G363 = 1, SNPs!$H$3 &amp; SNPs!$H$3, IF('Randomized Data'!H363 = 1, SNPs!$H$3 &amp; INDIRECT("SNPs!" &amp; CHAR(72 +'Randomized Data'!I363) &amp; "3"), INDIRECT("SNPs!" &amp; CHAR(72 +'Randomized Data'!I363) &amp; "3") &amp; INDIRECT("SNPs!" &amp; CHAR(72 +'Randomized Data'!I363) &amp; "3")))</f>
        <v>AA</v>
      </c>
      <c r="P363" t="str">
        <f>SNPs!$F$4</f>
        <v>rs41291556</v>
      </c>
      <c r="Q363">
        <f>SNPs!$C$4</f>
        <v>10</v>
      </c>
      <c r="R363">
        <f>SNPs!$D$4</f>
        <v>94775416</v>
      </c>
      <c r="S363" t="str">
        <f ca="1">IF('Randomized Data'!J363 = 1, SNPs!$H$4 &amp; SNPs!$H$4, IF('Randomized Data'!K363 = 1, SNPs!$H$4 &amp; INDIRECT("SNPs!" &amp; CHAR(72 +'Randomized Data'!L363) &amp; "4"), INDIRECT("SNPs!" &amp; CHAR(72 +'Randomized Data'!L363) &amp; "4") &amp; INDIRECT("SNPs!" &amp; CHAR(72 +'Randomized Data'!L363) &amp; "4")))</f>
        <v>TC</v>
      </c>
      <c r="T363" t="str">
        <f>SNPs!$F$5</f>
        <v>rs72558184</v>
      </c>
      <c r="U363">
        <f>SNPs!$C$5</f>
        <v>10</v>
      </c>
      <c r="V363">
        <f>SNPs!$D$5</f>
        <v>96535210</v>
      </c>
      <c r="W363" t="str">
        <f ca="1">IF('Randomized Data'!M363 = 1, SNPs!$H$5 &amp; SNPs!$H$5, IF('Randomized Data'!N363 = 1, SNPs!$H$5 &amp; INDIRECT("SNPs!" &amp; CHAR(72 +'Randomized Data'!O363) &amp; "5"), INDIRECT("SNPs!" &amp; CHAR(72 +'Randomized Data'!O363) &amp; "5") &amp; INDIRECT("SNPs!" &amp; CHAR(72 +'Randomized Data'!O363) &amp; "5")))</f>
        <v>GA</v>
      </c>
      <c r="X363" t="str">
        <f>SNPs!$F$6</f>
        <v>rs4986893</v>
      </c>
      <c r="Y363">
        <f>SNPs!$C$6</f>
        <v>10</v>
      </c>
      <c r="Z363">
        <f>SNPs!$D$6</f>
        <v>94780653</v>
      </c>
      <c r="AA363" s="7" t="str">
        <f ca="1">IF('Randomized Data'!P363 = 1, SNPs!$H$6 &amp; SNPs!$H$6, IF('Randomized Data'!Q363 = 1, SNPs!$H$6 &amp; INDIRECT("SNPs!" &amp; CHAR(72 +'Randomized Data'!R363) &amp; "6"), INDIRECT("SNPs!" &amp; CHAR(72 +'Randomized Data'!R363) &amp; "6") &amp; INDIRECT("SNPs!" &amp; CHAR(72 +'Randomized Data'!R363) &amp; "6")))</f>
        <v>GG</v>
      </c>
      <c r="AB363" t="str">
        <f>SNPs!$F$7</f>
        <v>rs4244285</v>
      </c>
      <c r="AC363">
        <f>SNPs!$C$7</f>
        <v>10</v>
      </c>
      <c r="AD363">
        <f>SNPs!$D$7</f>
        <v>94781859</v>
      </c>
      <c r="AE363" s="7" t="str">
        <f ca="1">IF('Randomized Data'!S363 = 1, SNPs!$H$7 &amp; SNPs!$H$7, IF('Randomized Data'!T363 = 1, SNPs!$H$7 &amp; INDIRECT("SNPs!" &amp; CHAR(72 +'Randomized Data'!U363) &amp; "7"), INDIRECT("SNPs!" &amp; CHAR(72 +'Randomized Data'!U363) &amp; "7") &amp; INDIRECT("SNPs!" &amp; CHAR(72 +'Randomized Data'!U363) &amp; "7")))</f>
        <v>GG</v>
      </c>
      <c r="AF363" t="str">
        <f>SNPs!$F$8</f>
        <v>rs72558186</v>
      </c>
      <c r="AG363">
        <f>SNPs!$C$8</f>
        <v>10</v>
      </c>
      <c r="AH363">
        <f>SNPs!$D$8</f>
        <v>94781999</v>
      </c>
      <c r="AI363" s="7" t="str">
        <f ca="1">IF('Randomized Data'!V363 = 1, SNPs!$H$8 &amp; SNPs!$H$8, IF('Randomized Data'!W363 = 1, SNPs!$H$8 &amp; INDIRECT("SNPs!" &amp; CHAR(72 +'Randomized Data'!X363) &amp; "8"), INDIRECT("SNPs!" &amp; CHAR(72 +'Randomized Data'!X363) &amp; "8") &amp; INDIRECT("SNPs!" &amp; CHAR(72 +'Randomized Data'!X363) &amp; "8")))</f>
        <v>TT</v>
      </c>
      <c r="AJ363" t="str">
        <f>SNPs!$F$9</f>
        <v>rs56337013</v>
      </c>
      <c r="AK363">
        <f>SNPs!$C$9</f>
        <v>10</v>
      </c>
      <c r="AL363">
        <f>SNPs!$D$9</f>
        <v>94852738</v>
      </c>
      <c r="AM363" s="7" t="str">
        <f ca="1">IF('Randomized Data'!Y$2 = 1, SNPs!$H$9 &amp; SNPs!$H$9, IF('Randomized Data'!Z363 = 1, SNPs!$H$9 &amp; INDIRECT("SNPs!" &amp; CHAR(72 +'Randomized Data'!AA363) &amp; "9"), INDIRECT("SNPs!" &amp; CHAR(72 +'Randomized Data'!AA363) &amp; "9") &amp; INDIRECT("SNPs!" &amp; CHAR(72 +'Randomized Data'!AA363) &amp; "9")))</f>
        <v>CT</v>
      </c>
      <c r="AN363" t="str">
        <f>SNPs!$F$10</f>
        <v>rs17884712</v>
      </c>
      <c r="AO363">
        <f>SNPs!$C$10</f>
        <v>10</v>
      </c>
      <c r="AP363">
        <f>SNPs!$D$10</f>
        <v>94775489</v>
      </c>
      <c r="AQ363" s="7" t="str">
        <f ca="1">IF('Randomized Data'!AB363 = 1, SNPs!$H$10 &amp; SNPs!$H$10, IF('Randomized Data'!AC363 = 1, SNPs!$H$10 &amp; INDIRECT("SNPs!" &amp; CHAR(72 +'Randomized Data'!AD363) &amp; "10"), INDIRECT("SNPs!" &amp; CHAR(72 +'Randomized Data'!AD363) &amp; "10") &amp; INDIRECT("SNPs!" &amp; CHAR(72 +'Randomized Data'!AD363) &amp; "10")))</f>
        <v>GG</v>
      </c>
      <c r="AR363" t="str">
        <f>SNPs!$F$11</f>
        <v>rs6413438</v>
      </c>
      <c r="AS363">
        <f>SNPs!$C$11</f>
        <v>10</v>
      </c>
      <c r="AT363">
        <f>SNPs!$D$11</f>
        <v>94781858</v>
      </c>
      <c r="AU363" s="7" t="str">
        <f ca="1">IF('Randomized Data'!AE363 = 1, SNPs!$H$11 &amp; SNPs!$H$11, IF('Randomized Data'!AF363 = 1, SNPs!$H$11 &amp; INDIRECT("SNPs!" &amp; CHAR(72 +'Randomized Data'!AG363) &amp; "11"), INDIRECT("SNPs!" &amp; CHAR(72 +'Randomized Data'!AG363) &amp; "11") &amp; INDIRECT("SNPs!" &amp; CHAR(72 +'Randomized Data'!AG363) &amp; "11")))</f>
        <v>TT</v>
      </c>
      <c r="AV363" t="str">
        <f>SNPs!$F$12</f>
        <v>rs1057910</v>
      </c>
      <c r="AW363">
        <f>SNPs!$C$12</f>
        <v>10</v>
      </c>
      <c r="AX363">
        <f>SNPs!$D$12</f>
        <v>94981296</v>
      </c>
      <c r="AY363" s="7" t="str">
        <f ca="1">IF('Randomized Data'!AH363 = 1, SNPs!$H$12 &amp; SNPs!$H$12, IF('Randomized Data'!AI363 = 1, SNPs!$H$12 &amp; INDIRECT("SNPs!" &amp; CHAR(72 +'Randomized Data'!AJ363) &amp; "12"), INDIRECT("SNPs!" &amp; CHAR(72 +'Randomized Data'!AJ363) &amp; "12") &amp; INDIRECT("SNPs!" &amp; CHAR(72 +'Randomized Data'!AJ363) &amp; "12")))</f>
        <v>AC</v>
      </c>
      <c r="AZ363" t="str">
        <f>SNPs!$F$13</f>
        <v>rs1799853</v>
      </c>
      <c r="BA363">
        <f>SNPs!$C$13</f>
        <v>10</v>
      </c>
      <c r="BB363">
        <f>SNPs!$D$13</f>
        <v>94942290</v>
      </c>
      <c r="BC363" s="7" t="str">
        <f ca="1">IF('Randomized Data'!AK363 = 1, SNPs!$H$13 &amp; SNPs!$H$13, IF('Randomized Data'!AL363 = 1, SNPs!$H$13 &amp; INDIRECT("SNPs!" &amp; CHAR(72 +'Randomized Data'!AM363) &amp; "13"), INDIRECT("SNPs!" &amp; CHAR(72 +'Randomized Data'!AM363) &amp; "13") &amp; INDIRECT("SNPs!" &amp; CHAR(72 +'Randomized Data'!AM363) &amp; "13")))</f>
        <v>CC</v>
      </c>
      <c r="BD363" t="str">
        <f>SNPs!$F$14</f>
        <v>rs9923231</v>
      </c>
      <c r="BE363">
        <f>SNPs!$C$14</f>
        <v>16</v>
      </c>
      <c r="BF363">
        <f>SNPs!$D$14</f>
        <v>31096368</v>
      </c>
      <c r="BG363" s="7" t="str">
        <f ca="1">IF('Randomized Data'!AN363 = 1, SNPs!$H$14 &amp; SNPs!$H$14, IF('Randomized Data'!AO363 = 1, SNPs!$H$14 &amp; INDIRECT("SNPs!" &amp; CHAR(72 +'Randomized Data'!AP363) &amp; "14"), INDIRECT("SNPs!" &amp; CHAR(72 +'Randomized Data'!AP363) &amp; "14") &amp; INDIRECT("SNPs!" &amp; CHAR(72 +'Randomized Data'!AP363) &amp; "14")))</f>
        <v>CC</v>
      </c>
      <c r="BH363" t="str">
        <f>SNPs!$F$15</f>
        <v>rs9934438</v>
      </c>
      <c r="BI363">
        <f>SNPs!$C$15</f>
        <v>16</v>
      </c>
      <c r="BJ363">
        <f>SNPs!$D$15</f>
        <v>31093557</v>
      </c>
      <c r="BK363" s="7" t="str">
        <f ca="1">IF('Randomized Data'!AQ363 = 1, SNPs!$H$15 &amp; SNPs!$H$15, IF('Randomized Data'!AR363 = 1, SNPs!$H$15 &amp; INDIRECT("SNPs!" &amp; CHAR(72 +'Randomized Data'!AS363) &amp; "15"), INDIRECT("SNPs!" &amp; CHAR(72 +'Randomized Data'!AS363) &amp; "15") &amp; INDIRECT("SNPs!" &amp; CHAR(72 +'Randomized Data'!AS363) &amp; "15")))</f>
        <v>GA</v>
      </c>
      <c r="BL363" t="str">
        <f>SNPs!$F$16</f>
        <v>rs8050894</v>
      </c>
      <c r="BM363">
        <f>SNPs!$C$16</f>
        <v>16</v>
      </c>
      <c r="BN363">
        <f>SNPs!$D$16</f>
        <v>31093188</v>
      </c>
      <c r="BO363" s="7" t="str">
        <f ca="1">IF('Randomized Data'!AT363 = 1, SNPs!$H$16 &amp; SNPs!$H$16, IF('Randomized Data'!AU363 = 1, SNPs!$H$16 &amp; INDIRECT("SNPs!" &amp; CHAR(72 +'Randomized Data'!AV363) &amp; "16"), INDIRECT("SNPs!" &amp; CHAR(72 +'Randomized Data'!AV363) &amp; "16") &amp; INDIRECT("SNPs!" &amp; CHAR(72 +'Randomized Data'!AV363) &amp; "16")))</f>
        <v>CC</v>
      </c>
      <c r="BP363" t="str">
        <f>SNPs!$F$17</f>
        <v>rs6025</v>
      </c>
      <c r="BQ363">
        <f>SNPs!$C$17</f>
        <v>1</v>
      </c>
      <c r="BR363">
        <f>SNPs!$D$17</f>
        <v>169549811</v>
      </c>
      <c r="BS363" s="7" t="str">
        <f ca="1">IF('Randomized Data'!AW363 = 1, SNPs!$H$17 &amp; SNPs!$H$17, IF('Randomized Data'!AX363 = 1, SNPs!$H$17 &amp; INDIRECT("SNPs!" &amp; CHAR(72 +'Randomized Data'!AY363) &amp; "17"), INDIRECT("SNPs!" &amp; CHAR(72 +'Randomized Data'!AY363) &amp; "17") &amp; INDIRECT("SNPs!" &amp; CHAR(72 +'Randomized Data'!AY363) &amp; "17")))</f>
        <v>GG</v>
      </c>
      <c r="BT363" t="str">
        <f>SNPs!$F$18</f>
        <v>rs1799963</v>
      </c>
      <c r="BU363">
        <f>SNPs!$C$18</f>
        <v>11</v>
      </c>
      <c r="BV363">
        <f>SNPs!$D$18</f>
        <v>46739505</v>
      </c>
      <c r="BW363" s="7" t="str">
        <f ca="1">IF('Randomized Data'!AZ363 = 1, SNPs!$H$18 &amp; SNPs!$H$18, IF('Randomized Data'!BA363 = 1, SNPs!$H$18 &amp; INDIRECT("SNPs!" &amp; CHAR(72 +'Randomized Data'!BB363) &amp; "18"), INDIRECT("SNPs!" &amp; CHAR(72 +'Randomized Data'!BB363) &amp; "18") &amp; INDIRECT("SNPs!" &amp; CHAR(72 +'Randomized Data'!BB363) &amp; "18")))</f>
        <v>GA</v>
      </c>
      <c r="BX363" t="str">
        <f>SNPs!$F$19</f>
        <v>rs121913626</v>
      </c>
      <c r="BY363">
        <f>SNPs!$C$19</f>
        <v>14</v>
      </c>
      <c r="BZ363">
        <f>SNPs!$D$19</f>
        <v>23427723</v>
      </c>
      <c r="CA363" s="7" t="str">
        <f ca="1">IF('Randomized Data'!BC363 = 1, SNPs!$H$19 &amp; SNPs!$H$19, IF('Randomized Data'!BD363 = 1, SNPs!$H$19 &amp; INDIRECT("SNPs!" &amp; CHAR(72 +'Randomized Data'!BE363) &amp; "19"), INDIRECT("SNPs!" &amp; CHAR(72 +'Randomized Data'!BE363) &amp; "19") &amp; INDIRECT("SNPs!" &amp; CHAR(72 +'Randomized Data'!BE363) &amp; "19")))</f>
        <v>GG</v>
      </c>
      <c r="CB363" t="str">
        <f>SNPs!$F$20</f>
        <v>rs3218713</v>
      </c>
      <c r="CC363">
        <f>SNPs!$C$20</f>
        <v>14</v>
      </c>
      <c r="CD363">
        <f>SNPs!$D$20</f>
        <v>23431468</v>
      </c>
      <c r="CE363" s="7" t="str">
        <f ca="1">IF('Randomized Data'!BF363 = 1, SNPs!$H$20 &amp; SNPs!$H$20, IF('Randomized Data'!BG363 = 1, SNPs!$H$20 &amp; INDIRECT("SNPs!" &amp; CHAR(72 +'Randomized Data'!BH363) &amp; "20"), INDIRECT("SNPs!" &amp; CHAR(72 +'Randomized Data'!BH363) &amp; "20") &amp; INDIRECT("SNPs!" &amp; CHAR(72 +'Randomized Data'!BH363) &amp; "20")))</f>
        <v>GG</v>
      </c>
      <c r="CF363" t="str">
        <f>SNPs!$F$21</f>
        <v>rs3218714</v>
      </c>
      <c r="CG363">
        <f>SNPs!$C$21</f>
        <v>14</v>
      </c>
      <c r="CH363">
        <f>SNPs!$D$21</f>
        <v>23429279</v>
      </c>
      <c r="CI363" s="7" t="str">
        <f ca="1">IF('Randomized Data'!BI363 = 1, SNPs!$H$21 &amp; SNPs!$H$21, IF('Randomized Data'!BJ363 = 1, SNPs!$H$21 &amp; INDIRECT("SNPs!" &amp; CHAR(72 +'Randomized Data'!BK363) &amp; "21"), INDIRECT("SNPs!" &amp; CHAR(72 +'Randomized Data'!BK363) &amp; "21") &amp; INDIRECT("SNPs!" &amp; CHAR(72 +'Randomized Data'!BK363) &amp; "21")))</f>
        <v>TT</v>
      </c>
      <c r="CJ363" t="str">
        <f>SNPs!$F$22</f>
        <v>rs121964855</v>
      </c>
      <c r="CK363">
        <f>SNPs!$C$22</f>
        <v>1</v>
      </c>
      <c r="CL363">
        <f>SNPs!$D$22</f>
        <v>201365638</v>
      </c>
      <c r="CM363" s="7" t="str">
        <f ca="1">IF('Randomized Data'!BL363 = 1, SNPs!$H$22 &amp; SNPs!$H$22, IF('Randomized Data'!BM363 = 1, SNPs!$H$22 &amp; INDIRECT("SNPs!" &amp; CHAR(72 +'Randomized Data'!BN363) &amp; "22"), INDIRECT("SNPs!" &amp; CHAR(72 +'Randomized Data'!BN363) &amp; "22") &amp; INDIRECT("SNPs!" &amp; CHAR(72 +'Randomized Data'!BN363) &amp; "22")))</f>
        <v>TT</v>
      </c>
      <c r="CN363" t="str">
        <f>SNPs!$F$23</f>
        <v>rs121964856</v>
      </c>
      <c r="CO363">
        <f>SNPs!$C$23</f>
        <v>1</v>
      </c>
      <c r="CP363">
        <f>SNPs!$D$23</f>
        <v>201365297</v>
      </c>
      <c r="CQ363" s="7" t="str">
        <f ca="1">IF('Randomized Data'!BO363 = 1, SNPs!$H$23 &amp; SNPs!$H$23, IF('Randomized Data'!BP363 = 1, SNPs!$H$23 &amp; INDIRECT("SNPs!" &amp; CHAR(72 +'Randomized Data'!BQ363) &amp; "23"), INDIRECT("SNPs!" &amp; CHAR(72 +'Randomized Data'!BQ363) &amp; "23") &amp; INDIRECT("SNPs!" &amp; CHAR(72 +'Randomized Data'!BQ363) &amp; "23")))</f>
        <v>GG</v>
      </c>
      <c r="CR363" t="str">
        <f>SNPs!$F$24</f>
        <v>rs121964857</v>
      </c>
      <c r="CS363">
        <f>SNPs!$C$24</f>
        <v>1</v>
      </c>
      <c r="CT363">
        <f>SNPs!$D$24</f>
        <v>201359245</v>
      </c>
      <c r="CU363" s="7" t="str">
        <f ca="1">IF('Randomized Data'!BR363 = 1, SNPs!$H$24 &amp; SNPs!$H$24, IF('Randomized Data'!BS363 = 1, SNPs!$H$24 &amp; INDIRECT("SNPs!" &amp; CHAR(72 +'Randomized Data'!BT363) &amp; "24"), INDIRECT("SNPs!" &amp; CHAR(72 +'Randomized Data'!BT363) &amp; "24") &amp; INDIRECT("SNPs!" &amp; CHAR(72 +'Randomized Data'!BT363) &amp; "24")))</f>
        <v>CC</v>
      </c>
      <c r="CV363" t="str">
        <f>SNPs!$F$25</f>
        <v>rs28934269</v>
      </c>
      <c r="CW363">
        <f>SNPs!$C$25</f>
        <v>15</v>
      </c>
      <c r="CX363">
        <f>SNPs!$D$25</f>
        <v>63060915</v>
      </c>
      <c r="CY363" s="7" t="str">
        <f ca="1">IF('Randomized Data'!BU363 = 1, SNPs!$H$25 &amp; SNPs!$H$25, IF('Randomized Data'!BV363 = 1, SNPs!$H$25 &amp; INDIRECT("SNPs!" &amp; CHAR(72 +'Randomized Data'!BW363) &amp; "25"), INDIRECT("SNPs!" &amp; CHAR(72 +'Randomized Data'!BW363) &amp; "25") &amp; INDIRECT("SNPs!" &amp; CHAR(72 +'Randomized Data'!BW363) &amp; "25")))</f>
        <v>AG</v>
      </c>
      <c r="CZ363" t="str">
        <f>SNPs!$F$26</f>
        <v>rs28934270</v>
      </c>
      <c r="DA363">
        <f>SNPs!$C$26</f>
        <v>15</v>
      </c>
      <c r="DB363">
        <f>SNPs!$D$26</f>
        <v>63060899</v>
      </c>
      <c r="DC363" s="7" t="str">
        <f ca="1">IF('Randomized Data'!BX363 = 1, SNPs!$H$26 &amp; SNPs!$H$26, IF('Randomized Data'!BY363 = 1, SNPs!$H$26 &amp; INDIRECT("SNPs!" &amp; CHAR(72 +'Randomized Data'!BZ363) &amp; "26"), INDIRECT("SNPs!" &amp; CHAR(72 +'Randomized Data'!BZ363) &amp; "26") &amp; INDIRECT("SNPs!" &amp; CHAR(72 +'Randomized Data'!BZ363) &amp; "26")))</f>
        <v>GA</v>
      </c>
      <c r="DD363" t="str">
        <f>SNPs!$F$27</f>
        <v>rs727504290</v>
      </c>
      <c r="DE363">
        <f>SNPs!$C$27</f>
        <v>15</v>
      </c>
      <c r="DF363">
        <f>SNPs!$D$27</f>
        <v>63042875</v>
      </c>
      <c r="DG363" s="7" t="str">
        <f ca="1">IF('Randomized Data'!CA363 = 1, SNPs!$H$27 &amp; SNPs!$H$27, IF('Randomized Data'!CB363 = 1, SNPs!$H$27 &amp; INDIRECT("SNPs!" &amp; CHAR(72 +'Randomized Data'!CC363) &amp; "27"), INDIRECT("SNPs!" &amp; CHAR(72 +'Randomized Data'!CC363) &amp; "27") &amp; INDIRECT("SNPs!" &amp; CHAR(72 +'Randomized Data'!CC363) &amp; "27")))</f>
        <v>GG</v>
      </c>
      <c r="DH363" t="str">
        <f>SNPs!$F$28</f>
        <v>rs104894504</v>
      </c>
      <c r="DI363">
        <f>SNPs!$C$28</f>
        <v>15</v>
      </c>
      <c r="DJ363">
        <f>SNPs!$D$28</f>
        <v>63057028</v>
      </c>
      <c r="DK363" s="7" t="str">
        <f ca="1">IF('Randomized Data'!CD363 = 1, SNPs!$H$28 &amp; SNPs!$H$28, IF('Randomized Data'!CE363 = 1, SNPs!$H$28 &amp; INDIRECT("SNPs!" &amp; CHAR(72 +'Randomized Data'!CF363) &amp; "28"), INDIRECT("SNPs!" &amp; CHAR(72 +'Randomized Data'!CF363) &amp; "28") &amp; INDIRECT("SNPs!" &amp; CHAR(72 +'Randomized Data'!CF363) &amp; "28")))</f>
        <v>CC</v>
      </c>
      <c r="DL363" t="str">
        <f>SNPs!$F$29</f>
        <v>rs375882485</v>
      </c>
      <c r="DM363">
        <f>SNPs!$C$29</f>
        <v>11</v>
      </c>
      <c r="DN363">
        <f>SNPs!$D$29</f>
        <v>47342698</v>
      </c>
      <c r="DO363" s="7" t="str">
        <f ca="1">IF('Randomized Data'!CG363 = 1, SNPs!$H$29 &amp; SNPs!$H$29, IF('Randomized Data'!CH363 = 1, SNPs!$H$29 &amp; INDIRECT("SNPs!" &amp; CHAR(72 +'Randomized Data'!CI363) &amp; "29"), INDIRECT("SNPs!" &amp; CHAR(72 +'Randomized Data'!CI363) &amp; "29") &amp; INDIRECT("SNPs!" &amp; CHAR(72 +'Randomized Data'!CI363) &amp; "29")))</f>
        <v>GG</v>
      </c>
      <c r="DP363" t="str">
        <f>SNPs!$F$30</f>
        <v>rs397516083</v>
      </c>
      <c r="DQ363">
        <f>SNPs!$C$30</f>
        <v>11</v>
      </c>
      <c r="DR363">
        <f>SNPs!$D$30</f>
        <v>47346379</v>
      </c>
      <c r="DS363" s="7" t="str">
        <f ca="1">IF('Randomized Data'!CJ363 = 1, SNPs!$H$30 &amp; SNPs!$H$30, IF('Randomized Data'!CK363 = 1, SNPs!$H$30 &amp; INDIRECT("SNPs!" &amp; CHAR(72 +'Randomized Data'!CL363) &amp; "30"), INDIRECT("SNPs!" &amp; CHAR(72 +'Randomized Data'!CL363) &amp; "30") &amp; INDIRECT("SNPs!" &amp; CHAR(72 +'Randomized Data'!CL363) &amp; "30")))</f>
        <v>GA</v>
      </c>
      <c r="DT363" t="str">
        <f>SNPs!$F$31</f>
        <v>rs397515937</v>
      </c>
      <c r="DU363">
        <f>SNPs!$C$31</f>
        <v>11</v>
      </c>
      <c r="DV363">
        <f>SNPs!$D$31</f>
        <v>47339792</v>
      </c>
      <c r="DW363" s="7" t="str">
        <f ca="1">IF('Randomized Data'!CM363 = 1, SNPs!$H$31 &amp; SNPs!$H$31, IF('Randomized Data'!CN363 = 1, SNPs!$H$31 &amp; INDIRECT("SNPs!" &amp; CHAR(72 +'Randomized Data'!CO363) &amp; "31"), INDIRECT("SNPs!" &amp; CHAR(72 +'Randomized Data'!CO363) &amp; "31") &amp; INDIRECT("SNPs!" &amp; CHAR(72 +'Randomized Data'!CO363) &amp; "31")))</f>
        <v>AG</v>
      </c>
      <c r="DX363" t="str">
        <f>SNPs!$F$32</f>
        <v>rs397516074</v>
      </c>
      <c r="DY363">
        <f>SNPs!$C$32</f>
        <v>11</v>
      </c>
      <c r="DZ363">
        <f>SNPs!$D$32</f>
        <v>47348424</v>
      </c>
      <c r="EA363" s="7" t="str">
        <f ca="1">IF('Randomized Data'!CP363 = 1, SNPs!$H$32 &amp; SNPs!$H$32, IF('Randomized Data'!CQ363 = 1, SNPs!$H$32 &amp; INDIRECT("SNPs!" &amp; CHAR(72 +'Randomized Data'!CR363) &amp; "32"), INDIRECT("SNPs!" &amp; CHAR(72 +'Randomized Data'!CR363) &amp; "32") &amp; INDIRECT("SNPs!" &amp; CHAR(72 +'Randomized Data'!CR363) &amp; "32")))</f>
        <v>GG</v>
      </c>
      <c r="EB363" t="str">
        <f>SNPs!$F$33</f>
        <v>rs397515963</v>
      </c>
      <c r="EC363">
        <f>SNPs!$C$33</f>
        <v>11</v>
      </c>
      <c r="ED363">
        <f>SNPs!$D$33</f>
        <v>47337729</v>
      </c>
      <c r="EE363" s="7" t="str">
        <f ca="1">IF('Randomized Data'!CS363 = 1, SNPs!$H$33 &amp; SNPs!$H$33, IF('Randomized Data'!CT363 = 1, SNPs!$H$33 &amp; INDIRECT("SNPs!" &amp; CHAR(72 +'Randomized Data'!CU363) &amp; "33"), INDIRECT("SNPs!" &amp; CHAR(72 +'Randomized Data'!CU363) &amp; "33") &amp; INDIRECT("SNPs!" &amp; CHAR(72 +'Randomized Data'!CU363) &amp; "33")))</f>
        <v>--</v>
      </c>
    </row>
    <row r="364" spans="1:13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  <c r="F364" s="3">
        <v>42172</v>
      </c>
      <c r="G364" s="9" t="str">
        <f>'Randomized Data'!C364</f>
        <v>Internal Lab</v>
      </c>
      <c r="H364" t="str">
        <f>SNPs!$F$2</f>
        <v>rs12248560</v>
      </c>
      <c r="I364">
        <f>SNPs!$C$2</f>
        <v>10</v>
      </c>
      <c r="J364">
        <f>SNPs!$D$2</f>
        <v>94761900</v>
      </c>
      <c r="K364" t="str">
        <f ca="1">IF('Randomized Data'!D364 = 1, SNPs!$H$2 &amp; SNPs!$H$2, IF('Randomized Data'!E364 = 1, SNPs!$H$2 &amp; INDIRECT("SNPs!" &amp; CHAR(72 +'Randomized Data'!F364) &amp; "2"), INDIRECT("SNPs!" &amp; CHAR(72 +'Randomized Data'!F364) &amp; "2") &amp; INDIRECT("SNPs!" &amp; CHAR(72 +'Randomized Data'!F364) &amp; "2")))</f>
        <v>TT</v>
      </c>
      <c r="L364" t="str">
        <f>SNPs!$F$3</f>
        <v>rs28399504</v>
      </c>
      <c r="M364">
        <f>SNPs!$C$3</f>
        <v>10</v>
      </c>
      <c r="N364">
        <f>SNPs!$D$3</f>
        <v>94762706</v>
      </c>
      <c r="O364" t="str">
        <f ca="1">IF('Randomized Data'!G364 = 1, SNPs!$H$3 &amp; SNPs!$H$3, IF('Randomized Data'!H364 = 1, SNPs!$H$3 &amp; INDIRECT("SNPs!" &amp; CHAR(72 +'Randomized Data'!I364) &amp; "3"), INDIRECT("SNPs!" &amp; CHAR(72 +'Randomized Data'!I364) &amp; "3") &amp; INDIRECT("SNPs!" &amp; CHAR(72 +'Randomized Data'!I364) &amp; "3")))</f>
        <v>AA</v>
      </c>
      <c r="P364" t="str">
        <f>SNPs!$F$4</f>
        <v>rs41291556</v>
      </c>
      <c r="Q364">
        <f>SNPs!$C$4</f>
        <v>10</v>
      </c>
      <c r="R364">
        <f>SNPs!$D$4</f>
        <v>94775416</v>
      </c>
      <c r="S364" t="str">
        <f ca="1">IF('Randomized Data'!J364 = 1, SNPs!$H$4 &amp; SNPs!$H$4, IF('Randomized Data'!K364 = 1, SNPs!$H$4 &amp; INDIRECT("SNPs!" &amp; CHAR(72 +'Randomized Data'!L364) &amp; "4"), INDIRECT("SNPs!" &amp; CHAR(72 +'Randomized Data'!L364) &amp; "4") &amp; INDIRECT("SNPs!" &amp; CHAR(72 +'Randomized Data'!L364) &amp; "4")))</f>
        <v>TC</v>
      </c>
      <c r="T364" t="str">
        <f>SNPs!$F$5</f>
        <v>rs72558184</v>
      </c>
      <c r="U364">
        <f>SNPs!$C$5</f>
        <v>10</v>
      </c>
      <c r="V364">
        <f>SNPs!$D$5</f>
        <v>96535210</v>
      </c>
      <c r="W364" t="str">
        <f ca="1">IF('Randomized Data'!M364 = 1, SNPs!$H$5 &amp; SNPs!$H$5, IF('Randomized Data'!N364 = 1, SNPs!$H$5 &amp; INDIRECT("SNPs!" &amp; CHAR(72 +'Randomized Data'!O364) &amp; "5"), INDIRECT("SNPs!" &amp; CHAR(72 +'Randomized Data'!O364) &amp; "5") &amp; INDIRECT("SNPs!" &amp; CHAR(72 +'Randomized Data'!O364) &amp; "5")))</f>
        <v>GA</v>
      </c>
      <c r="X364" t="str">
        <f>SNPs!$F$6</f>
        <v>rs4986893</v>
      </c>
      <c r="Y364">
        <f>SNPs!$C$6</f>
        <v>10</v>
      </c>
      <c r="Z364">
        <f>SNPs!$D$6</f>
        <v>94780653</v>
      </c>
      <c r="AA364" s="7" t="str">
        <f ca="1">IF('Randomized Data'!P364 = 1, SNPs!$H$6 &amp; SNPs!$H$6, IF('Randomized Data'!Q364 = 1, SNPs!$H$6 &amp; INDIRECT("SNPs!" &amp; CHAR(72 +'Randomized Data'!R364) &amp; "6"), INDIRECT("SNPs!" &amp; CHAR(72 +'Randomized Data'!R364) &amp; "6") &amp; INDIRECT("SNPs!" &amp; CHAR(72 +'Randomized Data'!R364) &amp; "6")))</f>
        <v>AA</v>
      </c>
      <c r="AB364" t="str">
        <f>SNPs!$F$7</f>
        <v>rs4244285</v>
      </c>
      <c r="AC364">
        <f>SNPs!$C$7</f>
        <v>10</v>
      </c>
      <c r="AD364">
        <f>SNPs!$D$7</f>
        <v>94781859</v>
      </c>
      <c r="AE364" s="7" t="str">
        <f ca="1">IF('Randomized Data'!S364 = 1, SNPs!$H$7 &amp; SNPs!$H$7, IF('Randomized Data'!T364 = 1, SNPs!$H$7 &amp; INDIRECT("SNPs!" &amp; CHAR(72 +'Randomized Data'!U364) &amp; "7"), INDIRECT("SNPs!" &amp; CHAR(72 +'Randomized Data'!U364) &amp; "7") &amp; INDIRECT("SNPs!" &amp; CHAR(72 +'Randomized Data'!U364) &amp; "7")))</f>
        <v>GG</v>
      </c>
      <c r="AF364" t="str">
        <f>SNPs!$F$8</f>
        <v>rs72558186</v>
      </c>
      <c r="AG364">
        <f>SNPs!$C$8</f>
        <v>10</v>
      </c>
      <c r="AH364">
        <f>SNPs!$D$8</f>
        <v>94781999</v>
      </c>
      <c r="AI364" s="7" t="str">
        <f ca="1">IF('Randomized Data'!V364 = 1, SNPs!$H$8 &amp; SNPs!$H$8, IF('Randomized Data'!W364 = 1, SNPs!$H$8 &amp; INDIRECT("SNPs!" &amp; CHAR(72 +'Randomized Data'!X364) &amp; "8"), INDIRECT("SNPs!" &amp; CHAR(72 +'Randomized Data'!X364) &amp; "8") &amp; INDIRECT("SNPs!" &amp; CHAR(72 +'Randomized Data'!X364) &amp; "8")))</f>
        <v>TA</v>
      </c>
      <c r="AJ364" t="str">
        <f>SNPs!$F$9</f>
        <v>rs56337013</v>
      </c>
      <c r="AK364">
        <f>SNPs!$C$9</f>
        <v>10</v>
      </c>
      <c r="AL364">
        <f>SNPs!$D$9</f>
        <v>94852738</v>
      </c>
      <c r="AM364" s="7" t="str">
        <f ca="1">IF('Randomized Data'!Y$2 = 1, SNPs!$H$9 &amp; SNPs!$H$9, IF('Randomized Data'!Z364 = 1, SNPs!$H$9 &amp; INDIRECT("SNPs!" &amp; CHAR(72 +'Randomized Data'!AA364) &amp; "9"), INDIRECT("SNPs!" &amp; CHAR(72 +'Randomized Data'!AA364) &amp; "9") &amp; INDIRECT("SNPs!" &amp; CHAR(72 +'Randomized Data'!AA364) &amp; "9")))</f>
        <v>TT</v>
      </c>
      <c r="AN364" t="str">
        <f>SNPs!$F$10</f>
        <v>rs17884712</v>
      </c>
      <c r="AO364">
        <f>SNPs!$C$10</f>
        <v>10</v>
      </c>
      <c r="AP364">
        <f>SNPs!$D$10</f>
        <v>94775489</v>
      </c>
      <c r="AQ364" s="7" t="str">
        <f ca="1">IF('Randomized Data'!AB364 = 1, SNPs!$H$10 &amp; SNPs!$H$10, IF('Randomized Data'!AC364 = 1, SNPs!$H$10 &amp; INDIRECT("SNPs!" &amp; CHAR(72 +'Randomized Data'!AD364) &amp; "10"), INDIRECT("SNPs!" &amp; CHAR(72 +'Randomized Data'!AD364) &amp; "10") &amp; INDIRECT("SNPs!" &amp; CHAR(72 +'Randomized Data'!AD364) &amp; "10")))</f>
        <v>GG</v>
      </c>
      <c r="AR364" t="str">
        <f>SNPs!$F$11</f>
        <v>rs6413438</v>
      </c>
      <c r="AS364">
        <f>SNPs!$C$11</f>
        <v>10</v>
      </c>
      <c r="AT364">
        <f>SNPs!$D$11</f>
        <v>94781858</v>
      </c>
      <c r="AU364" s="7" t="str">
        <f ca="1">IF('Randomized Data'!AE364 = 1, SNPs!$H$11 &amp; SNPs!$H$11, IF('Randomized Data'!AF364 = 1, SNPs!$H$11 &amp; INDIRECT("SNPs!" &amp; CHAR(72 +'Randomized Data'!AG364) &amp; "11"), INDIRECT("SNPs!" &amp; CHAR(72 +'Randomized Data'!AG364) &amp; "11") &amp; INDIRECT("SNPs!" &amp; CHAR(72 +'Randomized Data'!AG364) &amp; "11")))</f>
        <v>CC</v>
      </c>
      <c r="AV364" t="str">
        <f>SNPs!$F$12</f>
        <v>rs1057910</v>
      </c>
      <c r="AW364">
        <f>SNPs!$C$12</f>
        <v>10</v>
      </c>
      <c r="AX364">
        <f>SNPs!$D$12</f>
        <v>94981296</v>
      </c>
      <c r="AY364" s="7" t="str">
        <f ca="1">IF('Randomized Data'!AH364 = 1, SNPs!$H$12 &amp; SNPs!$H$12, IF('Randomized Data'!AI364 = 1, SNPs!$H$12 &amp; INDIRECT("SNPs!" &amp; CHAR(72 +'Randomized Data'!AJ364) &amp; "12"), INDIRECT("SNPs!" &amp; CHAR(72 +'Randomized Data'!AJ364) &amp; "12") &amp; INDIRECT("SNPs!" &amp; CHAR(72 +'Randomized Data'!AJ364) &amp; "12")))</f>
        <v>CC</v>
      </c>
      <c r="AZ364" t="str">
        <f>SNPs!$F$13</f>
        <v>rs1799853</v>
      </c>
      <c r="BA364">
        <f>SNPs!$C$13</f>
        <v>10</v>
      </c>
      <c r="BB364">
        <f>SNPs!$D$13</f>
        <v>94942290</v>
      </c>
      <c r="BC364" s="7" t="str">
        <f ca="1">IF('Randomized Data'!AK364 = 1, SNPs!$H$13 &amp; SNPs!$H$13, IF('Randomized Data'!AL364 = 1, SNPs!$H$13 &amp; INDIRECT("SNPs!" &amp; CHAR(72 +'Randomized Data'!AM364) &amp; "13"), INDIRECT("SNPs!" &amp; CHAR(72 +'Randomized Data'!AM364) &amp; "13") &amp; INDIRECT("SNPs!" &amp; CHAR(72 +'Randomized Data'!AM364) &amp; "13")))</f>
        <v>TT</v>
      </c>
      <c r="BD364" t="str">
        <f>SNPs!$F$14</f>
        <v>rs9923231</v>
      </c>
      <c r="BE364">
        <f>SNPs!$C$14</f>
        <v>16</v>
      </c>
      <c r="BF364">
        <f>SNPs!$D$14</f>
        <v>31096368</v>
      </c>
      <c r="BG364" s="7" t="str">
        <f ca="1">IF('Randomized Data'!AN364 = 1, SNPs!$H$14 &amp; SNPs!$H$14, IF('Randomized Data'!AO364 = 1, SNPs!$H$14 &amp; INDIRECT("SNPs!" &amp; CHAR(72 +'Randomized Data'!AP364) &amp; "14"), INDIRECT("SNPs!" &amp; CHAR(72 +'Randomized Data'!AP364) &amp; "14") &amp; INDIRECT("SNPs!" &amp; CHAR(72 +'Randomized Data'!AP364) &amp; "14")))</f>
        <v>CC</v>
      </c>
      <c r="BH364" t="str">
        <f>SNPs!$F$15</f>
        <v>rs9934438</v>
      </c>
      <c r="BI364">
        <f>SNPs!$C$15</f>
        <v>16</v>
      </c>
      <c r="BJ364">
        <f>SNPs!$D$15</f>
        <v>31093557</v>
      </c>
      <c r="BK364" s="7" t="str">
        <f ca="1">IF('Randomized Data'!AQ364 = 1, SNPs!$H$15 &amp; SNPs!$H$15, IF('Randomized Data'!AR364 = 1, SNPs!$H$15 &amp; INDIRECT("SNPs!" &amp; CHAR(72 +'Randomized Data'!AS364) &amp; "15"), INDIRECT("SNPs!" &amp; CHAR(72 +'Randomized Data'!AS364) &amp; "15") &amp; INDIRECT("SNPs!" &amp; CHAR(72 +'Randomized Data'!AS364) &amp; "15")))</f>
        <v>GG</v>
      </c>
      <c r="BL364" t="str">
        <f>SNPs!$F$16</f>
        <v>rs8050894</v>
      </c>
      <c r="BM364">
        <f>SNPs!$C$16</f>
        <v>16</v>
      </c>
      <c r="BN364">
        <f>SNPs!$D$16</f>
        <v>31093188</v>
      </c>
      <c r="BO364" s="7" t="str">
        <f ca="1">IF('Randomized Data'!AT364 = 1, SNPs!$H$16 &amp; SNPs!$H$16, IF('Randomized Data'!AU364 = 1, SNPs!$H$16 &amp; INDIRECT("SNPs!" &amp; CHAR(72 +'Randomized Data'!AV364) &amp; "16"), INDIRECT("SNPs!" &amp; CHAR(72 +'Randomized Data'!AV364) &amp; "16") &amp; INDIRECT("SNPs!" &amp; CHAR(72 +'Randomized Data'!AV364) &amp; "16")))</f>
        <v>GG</v>
      </c>
      <c r="BP364" t="str">
        <f>SNPs!$F$17</f>
        <v>rs6025</v>
      </c>
      <c r="BQ364">
        <f>SNPs!$C$17</f>
        <v>1</v>
      </c>
      <c r="BR364">
        <f>SNPs!$D$17</f>
        <v>169549811</v>
      </c>
      <c r="BS364" s="7" t="str">
        <f ca="1">IF('Randomized Data'!AW364 = 1, SNPs!$H$17 &amp; SNPs!$H$17, IF('Randomized Data'!AX364 = 1, SNPs!$H$17 &amp; INDIRECT("SNPs!" &amp; CHAR(72 +'Randomized Data'!AY364) &amp; "17"), INDIRECT("SNPs!" &amp; CHAR(72 +'Randomized Data'!AY364) &amp; "17") &amp; INDIRECT("SNPs!" &amp; CHAR(72 +'Randomized Data'!AY364) &amp; "17")))</f>
        <v>GA</v>
      </c>
      <c r="BT364" t="str">
        <f>SNPs!$F$18</f>
        <v>rs1799963</v>
      </c>
      <c r="BU364">
        <f>SNPs!$C$18</f>
        <v>11</v>
      </c>
      <c r="BV364">
        <f>SNPs!$D$18</f>
        <v>46739505</v>
      </c>
      <c r="BW364" s="7" t="str">
        <f ca="1">IF('Randomized Data'!AZ364 = 1, SNPs!$H$18 &amp; SNPs!$H$18, IF('Randomized Data'!BA364 = 1, SNPs!$H$18 &amp; INDIRECT("SNPs!" &amp; CHAR(72 +'Randomized Data'!BB364) &amp; "18"), INDIRECT("SNPs!" &amp; CHAR(72 +'Randomized Data'!BB364) &amp; "18") &amp; INDIRECT("SNPs!" &amp; CHAR(72 +'Randomized Data'!BB364) &amp; "18")))</f>
        <v>AA</v>
      </c>
      <c r="BX364" t="str">
        <f>SNPs!$F$19</f>
        <v>rs121913626</v>
      </c>
      <c r="BY364">
        <f>SNPs!$C$19</f>
        <v>14</v>
      </c>
      <c r="BZ364">
        <f>SNPs!$D$19</f>
        <v>23427723</v>
      </c>
      <c r="CA364" s="7" t="str">
        <f ca="1">IF('Randomized Data'!BC364 = 1, SNPs!$H$19 &amp; SNPs!$H$19, IF('Randomized Data'!BD364 = 1, SNPs!$H$19 &amp; INDIRECT("SNPs!" &amp; CHAR(72 +'Randomized Data'!BE364) &amp; "19"), INDIRECT("SNPs!" &amp; CHAR(72 +'Randomized Data'!BE364) &amp; "19") &amp; INDIRECT("SNPs!" &amp; CHAR(72 +'Randomized Data'!BE364) &amp; "19")))</f>
        <v>GG</v>
      </c>
      <c r="CB364" t="str">
        <f>SNPs!$F$20</f>
        <v>rs3218713</v>
      </c>
      <c r="CC364">
        <f>SNPs!$C$20</f>
        <v>14</v>
      </c>
      <c r="CD364">
        <f>SNPs!$D$20</f>
        <v>23431468</v>
      </c>
      <c r="CE364" s="7" t="str">
        <f ca="1">IF('Randomized Data'!BF364 = 1, SNPs!$H$20 &amp; SNPs!$H$20, IF('Randomized Data'!BG364 = 1, SNPs!$H$20 &amp; INDIRECT("SNPs!" &amp; CHAR(72 +'Randomized Data'!BH364) &amp; "20"), INDIRECT("SNPs!" &amp; CHAR(72 +'Randomized Data'!BH364) &amp; "20") &amp; INDIRECT("SNPs!" &amp; CHAR(72 +'Randomized Data'!BH364) &amp; "20")))</f>
        <v>GG</v>
      </c>
      <c r="CF364" t="str">
        <f>SNPs!$F$21</f>
        <v>rs3218714</v>
      </c>
      <c r="CG364">
        <f>SNPs!$C$21</f>
        <v>14</v>
      </c>
      <c r="CH364">
        <f>SNPs!$D$21</f>
        <v>23429279</v>
      </c>
      <c r="CI364" s="7" t="str">
        <f ca="1">IF('Randomized Data'!BI364 = 1, SNPs!$H$21 &amp; SNPs!$H$21, IF('Randomized Data'!BJ364 = 1, SNPs!$H$21 &amp; INDIRECT("SNPs!" &amp; CHAR(72 +'Randomized Data'!BK364) &amp; "21"), INDIRECT("SNPs!" &amp; CHAR(72 +'Randomized Data'!BK364) &amp; "21") &amp; INDIRECT("SNPs!" &amp; CHAR(72 +'Randomized Data'!BK364) &amp; "21")))</f>
        <v>TT</v>
      </c>
      <c r="CJ364" t="str">
        <f>SNPs!$F$22</f>
        <v>rs121964855</v>
      </c>
      <c r="CK364">
        <f>SNPs!$C$22</f>
        <v>1</v>
      </c>
      <c r="CL364">
        <f>SNPs!$D$22</f>
        <v>201365638</v>
      </c>
      <c r="CM364" s="7" t="str">
        <f ca="1">IF('Randomized Data'!BL364 = 1, SNPs!$H$22 &amp; SNPs!$H$22, IF('Randomized Data'!BM364 = 1, SNPs!$H$22 &amp; INDIRECT("SNPs!" &amp; CHAR(72 +'Randomized Data'!BN364) &amp; "22"), INDIRECT("SNPs!" &amp; CHAR(72 +'Randomized Data'!BN364) &amp; "22") &amp; INDIRECT("SNPs!" &amp; CHAR(72 +'Randomized Data'!BN364) &amp; "22")))</f>
        <v>AA</v>
      </c>
      <c r="CN364" t="str">
        <f>SNPs!$F$23</f>
        <v>rs121964856</v>
      </c>
      <c r="CO364">
        <f>SNPs!$C$23</f>
        <v>1</v>
      </c>
      <c r="CP364">
        <f>SNPs!$D$23</f>
        <v>201365297</v>
      </c>
      <c r="CQ364" s="7" t="str">
        <f ca="1">IF('Randomized Data'!BO364 = 1, SNPs!$H$23 &amp; SNPs!$H$23, IF('Randomized Data'!BP364 = 1, SNPs!$H$23 &amp; INDIRECT("SNPs!" &amp; CHAR(72 +'Randomized Data'!BQ364) &amp; "23"), INDIRECT("SNPs!" &amp; CHAR(72 +'Randomized Data'!BQ364) &amp; "23") &amp; INDIRECT("SNPs!" &amp; CHAR(72 +'Randomized Data'!BQ364) &amp; "23")))</f>
        <v>GG</v>
      </c>
      <c r="CR364" t="str">
        <f>SNPs!$F$24</f>
        <v>rs121964857</v>
      </c>
      <c r="CS364">
        <f>SNPs!$C$24</f>
        <v>1</v>
      </c>
      <c r="CT364">
        <f>SNPs!$D$24</f>
        <v>201359245</v>
      </c>
      <c r="CU364" s="7" t="str">
        <f ca="1">IF('Randomized Data'!BR364 = 1, SNPs!$H$24 &amp; SNPs!$H$24, IF('Randomized Data'!BS364 = 1, SNPs!$H$24 &amp; INDIRECT("SNPs!" &amp; CHAR(72 +'Randomized Data'!BT364) &amp; "24"), INDIRECT("SNPs!" &amp; CHAR(72 +'Randomized Data'!BT364) &amp; "24") &amp; INDIRECT("SNPs!" &amp; CHAR(72 +'Randomized Data'!BT364) &amp; "24")))</f>
        <v>CT</v>
      </c>
      <c r="CV364" t="str">
        <f>SNPs!$F$25</f>
        <v>rs28934269</v>
      </c>
      <c r="CW364">
        <f>SNPs!$C$25</f>
        <v>15</v>
      </c>
      <c r="CX364">
        <f>SNPs!$D$25</f>
        <v>63060915</v>
      </c>
      <c r="CY364" s="7" t="str">
        <f ca="1">IF('Randomized Data'!BU364 = 1, SNPs!$H$25 &amp; SNPs!$H$25, IF('Randomized Data'!BV364 = 1, SNPs!$H$25 &amp; INDIRECT("SNPs!" &amp; CHAR(72 +'Randomized Data'!BW364) &amp; "25"), INDIRECT("SNPs!" &amp; CHAR(72 +'Randomized Data'!BW364) &amp; "25") &amp; INDIRECT("SNPs!" &amp; CHAR(72 +'Randomized Data'!BW364) &amp; "25")))</f>
        <v>GG</v>
      </c>
      <c r="CZ364" t="str">
        <f>SNPs!$F$26</f>
        <v>rs28934270</v>
      </c>
      <c r="DA364">
        <f>SNPs!$C$26</f>
        <v>15</v>
      </c>
      <c r="DB364">
        <f>SNPs!$D$26</f>
        <v>63060899</v>
      </c>
      <c r="DC364" s="7" t="str">
        <f ca="1">IF('Randomized Data'!BX364 = 1, SNPs!$H$26 &amp; SNPs!$H$26, IF('Randomized Data'!BY364 = 1, SNPs!$H$26 &amp; INDIRECT("SNPs!" &amp; CHAR(72 +'Randomized Data'!BZ364) &amp; "26"), INDIRECT("SNPs!" &amp; CHAR(72 +'Randomized Data'!BZ364) &amp; "26") &amp; INDIRECT("SNPs!" &amp; CHAR(72 +'Randomized Data'!BZ364) &amp; "26")))</f>
        <v>GG</v>
      </c>
      <c r="DD364" t="str">
        <f>SNPs!$F$27</f>
        <v>rs727504290</v>
      </c>
      <c r="DE364">
        <f>SNPs!$C$27</f>
        <v>15</v>
      </c>
      <c r="DF364">
        <f>SNPs!$D$27</f>
        <v>63042875</v>
      </c>
      <c r="DG364" s="7" t="str">
        <f ca=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&amp; CHAR(72 +'Randomized Data'!CC364) &amp; "27")))</f>
        <v>GC</v>
      </c>
      <c r="DH364" t="str">
        <f>SNPs!$F$28</f>
        <v>rs104894504</v>
      </c>
      <c r="DI364">
        <f>SNPs!$C$28</f>
        <v>15</v>
      </c>
      <c r="DJ364">
        <f>SNPs!$D$28</f>
        <v>63057028</v>
      </c>
      <c r="DK364" s="7" t="str">
        <f ca="1">IF('Randomized Data'!CD364 = 1, SNPs!$H$28 &amp; SNPs!$H$28, IF('Randomized Data'!CE364 = 1, SNPs!$H$28 &amp; INDIRECT("SNPs!" &amp; CHAR(72 +'Randomized Data'!CF364) &amp; "28"), INDIRECT("SNPs!" &amp; CHAR(72 +'Randomized Data'!CF364) &amp; "28") &amp; INDIRECT("SNPs!" &amp; CHAR(72 +'Randomized Data'!CF364) &amp; "28")))</f>
        <v>CC</v>
      </c>
      <c r="DL364" t="str">
        <f>SNPs!$F$29</f>
        <v>rs375882485</v>
      </c>
      <c r="DM364">
        <f>SNPs!$C$29</f>
        <v>11</v>
      </c>
      <c r="DN364">
        <f>SNPs!$D$29</f>
        <v>47342698</v>
      </c>
      <c r="DO364" s="7" t="str">
        <f ca="1">IF('Randomized Data'!CG364 = 1, SNPs!$H$29 &amp; SNPs!$H$29, IF('Randomized Data'!CH364 = 1, SNPs!$H$29 &amp; INDIRECT("SNPs!" &amp; CHAR(72 +'Randomized Data'!CI364) &amp; "29"), INDIRECT("SNPs!" &amp; CHAR(72 +'Randomized Data'!CI364) &amp; "29") &amp; INDIRECT("SNPs!" &amp; CHAR(72 +'Randomized Data'!CI364) &amp; "29")))</f>
        <v>GG</v>
      </c>
      <c r="DP364" t="str">
        <f>SNPs!$F$30</f>
        <v>rs397516083</v>
      </c>
      <c r="DQ364">
        <f>SNPs!$C$30</f>
        <v>11</v>
      </c>
      <c r="DR364">
        <f>SNPs!$D$30</f>
        <v>47346379</v>
      </c>
      <c r="DS364" s="7" t="str">
        <f ca="1">IF('Randomized Data'!CJ364 = 1, SNPs!$H$30 &amp; SNPs!$H$30, IF('Randomized Data'!CK364 = 1, SNPs!$H$30 &amp; INDIRECT("SNPs!" &amp; CHAR(72 +'Randomized Data'!CL364) &amp; "30"), INDIRECT("SNPs!" &amp; CHAR(72 +'Randomized Data'!CL364) &amp; "30") &amp; INDIRECT("SNPs!" &amp; CHAR(72 +'Randomized Data'!CL364) &amp; "30")))</f>
        <v>AA</v>
      </c>
      <c r="DT364" t="str">
        <f>SNPs!$F$31</f>
        <v>rs397515937</v>
      </c>
      <c r="DU364">
        <f>SNPs!$C$31</f>
        <v>11</v>
      </c>
      <c r="DV364">
        <f>SNPs!$D$31</f>
        <v>47339792</v>
      </c>
      <c r="DW364" s="7" t="str">
        <f ca="1">IF('Randomized Data'!CM364 = 1, SNPs!$H$31 &amp; SNPs!$H$31, IF('Randomized Data'!CN364 = 1, SNPs!$H$31 &amp; INDIRECT("SNPs!" &amp; CHAR(72 +'Randomized Data'!CO364) &amp; "31"), INDIRECT("SNPs!" &amp; CHAR(72 +'Randomized Data'!CO364) &amp; "31") &amp; INDIRECT("SNPs!" &amp; CHAR(72 +'Randomized Data'!CO364) &amp; "31")))</f>
        <v>AG</v>
      </c>
      <c r="DX364" t="str">
        <f>SNPs!$F$32</f>
        <v>rs397516074</v>
      </c>
      <c r="DY364">
        <f>SNPs!$C$32</f>
        <v>11</v>
      </c>
      <c r="DZ364">
        <f>SNPs!$D$32</f>
        <v>47348424</v>
      </c>
      <c r="EA364" s="7" t="str">
        <f ca="1">IF('Randomized Data'!CP364 = 1, SNPs!$H$32 &amp; SNPs!$H$32, IF('Randomized Data'!CQ364 = 1, SNPs!$H$32 &amp; INDIRECT("SNPs!" &amp; CHAR(72 +'Randomized Data'!CR364) &amp; "32"), INDIRECT("SNPs!" &amp; CHAR(72 +'Randomized Data'!CR364) &amp; "32") &amp; INDIRECT("SNPs!" &amp; CHAR(72 +'Randomized Data'!CR364) &amp; "32")))</f>
        <v>GA</v>
      </c>
      <c r="EB364" t="str">
        <f>SNPs!$F$33</f>
        <v>rs397515963</v>
      </c>
      <c r="EC364">
        <f>SNPs!$C$33</f>
        <v>11</v>
      </c>
      <c r="ED364">
        <f>SNPs!$D$33</f>
        <v>47337729</v>
      </c>
      <c r="EE364" s="7" t="str">
        <f ca="1">IF('Randomized Data'!CS364 = 1, SNPs!$H$33 &amp; SNPs!$H$33, IF('Randomized Data'!CT364 = 1, SNPs!$H$33 &amp; INDIRECT("SNPs!" &amp; CHAR(72 +'Randomized Data'!CU364) &amp; "33"), INDIRECT("SNPs!" &amp; CHAR(72 +'Randomized Data'!CU364) &amp; "33") &amp; INDIRECT("SNPs!" &amp; CHAR(72 +'Randomized Data'!CU364) &amp; "33")))</f>
        <v>--</v>
      </c>
    </row>
    <row r="365" spans="1:13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  <c r="F365" s="3">
        <v>42156</v>
      </c>
      <c r="G365" s="9" t="str">
        <f>'Randomized Data'!C365</f>
        <v>Internal Lab</v>
      </c>
      <c r="H365" t="str">
        <f>SNPs!$F$2</f>
        <v>rs12248560</v>
      </c>
      <c r="I365">
        <f>SNPs!$C$2</f>
        <v>10</v>
      </c>
      <c r="J365">
        <f>SNPs!$D$2</f>
        <v>94761900</v>
      </c>
      <c r="K365" t="str">
        <f ca="1">IF('Randomized Data'!D365 = 1, SNPs!$H$2 &amp; SNPs!$H$2, IF('Randomized Data'!E365 = 1, SNPs!$H$2 &amp; INDIRECT("SNPs!" &amp; CHAR(72 +'Randomized Data'!F365) &amp; "2"), INDIRECT("SNPs!" &amp; CHAR(72 +'Randomized Data'!F365) &amp; "2") &amp; INDIRECT("SNPs!" &amp; CHAR(72 +'Randomized Data'!F365) &amp; "2")))</f>
        <v>CC</v>
      </c>
      <c r="L365" t="str">
        <f>SNPs!$F$3</f>
        <v>rs28399504</v>
      </c>
      <c r="M365">
        <f>SNPs!$C$3</f>
        <v>10</v>
      </c>
      <c r="N365">
        <f>SNPs!$D$3</f>
        <v>94762706</v>
      </c>
      <c r="O365" t="str">
        <f ca="1">IF('Randomized Data'!G365 = 1, SNPs!$H$3 &amp; SNPs!$H$3, IF('Randomized Data'!H365 = 1, SNPs!$H$3 &amp; INDIRECT("SNPs!" &amp; CHAR(72 +'Randomized Data'!I365) &amp; "3"), INDIRECT("SNPs!" &amp; CHAR(72 +'Randomized Data'!I365) &amp; "3") &amp; INDIRECT("SNPs!" &amp; CHAR(72 +'Randomized Data'!I365) &amp; "3")))</f>
        <v>GG</v>
      </c>
      <c r="P365" t="str">
        <f>SNPs!$F$4</f>
        <v>rs41291556</v>
      </c>
      <c r="Q365">
        <f>SNPs!$C$4</f>
        <v>10</v>
      </c>
      <c r="R365">
        <f>SNPs!$D$4</f>
        <v>94775416</v>
      </c>
      <c r="S365" t="str">
        <f ca="1">IF('Randomized Data'!J365 = 1, SNPs!$H$4 &amp; SNPs!$H$4, IF('Randomized Data'!K365 = 1, SNPs!$H$4 &amp; INDIRECT("SNPs!" &amp; CHAR(72 +'Randomized Data'!L365) &amp; "4"), INDIRECT("SNPs!" &amp; CHAR(72 +'Randomized Data'!L365) &amp; "4") &amp; INDIRECT("SNPs!" &amp; CHAR(72 +'Randomized Data'!L365) &amp; "4")))</f>
        <v>TT</v>
      </c>
      <c r="T365" t="str">
        <f>SNPs!$F$5</f>
        <v>rs72558184</v>
      </c>
      <c r="U365">
        <f>SNPs!$C$5</f>
        <v>10</v>
      </c>
      <c r="V365">
        <f>SNPs!$D$5</f>
        <v>96535210</v>
      </c>
      <c r="W365" t="str">
        <f ca="1">IF('Randomized Data'!M365 = 1, SNPs!$H$5 &amp; SNPs!$H$5, IF('Randomized Data'!N365 = 1, SNPs!$H$5 &amp; INDIRECT("SNPs!" &amp; CHAR(72 +'Randomized Data'!O365) &amp; "5"), INDIRECT("SNPs!" &amp; CHAR(72 +'Randomized Data'!O365) &amp; "5") &amp; INDIRECT("SNPs!" &amp; CHAR(72 +'Randomized Data'!O365) &amp; "5")))</f>
        <v>GG</v>
      </c>
      <c r="X365" t="str">
        <f>SNPs!$F$6</f>
        <v>rs4986893</v>
      </c>
      <c r="Y365">
        <f>SNPs!$C$6</f>
        <v>10</v>
      </c>
      <c r="Z365">
        <f>SNPs!$D$6</f>
        <v>94780653</v>
      </c>
      <c r="AA365" s="7" t="str">
        <f ca="1">IF('Randomized Data'!P365 = 1, SNPs!$H$6 &amp; SNPs!$H$6, IF('Randomized Data'!Q365 = 1, SNPs!$H$6 &amp; INDIRECT("SNPs!" &amp; CHAR(72 +'Randomized Data'!R365) &amp; "6"), INDIRECT("SNPs!" &amp; CHAR(72 +'Randomized Data'!R365) &amp; "6") &amp; INDIRECT("SNPs!" &amp; CHAR(72 +'Randomized Data'!R365) &amp; "6")))</f>
        <v>GG</v>
      </c>
      <c r="AB365" t="str">
        <f>SNPs!$F$7</f>
        <v>rs4244285</v>
      </c>
      <c r="AC365">
        <f>SNPs!$C$7</f>
        <v>10</v>
      </c>
      <c r="AD365">
        <f>SNPs!$D$7</f>
        <v>94781859</v>
      </c>
      <c r="AE365" s="7" t="str">
        <f ca="1">IF('Randomized Data'!S365 = 1, SNPs!$H$7 &amp; SNPs!$H$7, IF('Randomized Data'!T365 = 1, SNPs!$H$7 &amp; INDIRECT("SNPs!" &amp; CHAR(72 +'Randomized Data'!U365) &amp; "7"), INDIRECT("SNPs!" &amp; CHAR(72 +'Randomized Data'!U365) &amp; "7") &amp; INDIRECT("SNPs!" &amp; CHAR(72 +'Randomized Data'!U365) &amp; "7")))</f>
        <v>GG</v>
      </c>
      <c r="AF365" t="str">
        <f>SNPs!$F$8</f>
        <v>rs72558186</v>
      </c>
      <c r="AG365">
        <f>SNPs!$C$8</f>
        <v>10</v>
      </c>
      <c r="AH365">
        <f>SNPs!$D$8</f>
        <v>94781999</v>
      </c>
      <c r="AI365" s="7" t="str">
        <f ca="1">IF('Randomized Data'!V365 = 1, SNPs!$H$8 &amp; SNPs!$H$8, IF('Randomized Data'!W365 = 1, SNPs!$H$8 &amp; INDIRECT("SNPs!" &amp; CHAR(72 +'Randomized Data'!X365) &amp; "8"), INDIRECT("SNPs!" &amp; CHAR(72 +'Randomized Data'!X365) &amp; "8") &amp; INDIRECT("SNPs!" &amp; CHAR(72 +'Randomized Data'!X365) &amp; "8")))</f>
        <v>TT</v>
      </c>
      <c r="AJ365" t="str">
        <f>SNPs!$F$9</f>
        <v>rs56337013</v>
      </c>
      <c r="AK365">
        <f>SNPs!$C$9</f>
        <v>10</v>
      </c>
      <c r="AL365">
        <f>SNPs!$D$9</f>
        <v>94852738</v>
      </c>
      <c r="AM365" s="7" t="str">
        <f ca="1">IF('Randomized Data'!Y$2 = 1, SNPs!$H$9 &amp; SNPs!$H$9, IF('Randomized Data'!Z365 = 1, SNPs!$H$9 &amp; INDIRECT("SNPs!" &amp; CHAR(72 +'Randomized Data'!AA365) &amp; "9"), INDIRECT("SNPs!" &amp; CHAR(72 +'Randomized Data'!AA365) &amp; "9") &amp; INDIRECT("SNPs!" &amp; CHAR(72 +'Randomized Data'!AA365) &amp; "9")))</f>
        <v>CT</v>
      </c>
      <c r="AN365" t="str">
        <f>SNPs!$F$10</f>
        <v>rs17884712</v>
      </c>
      <c r="AO365">
        <f>SNPs!$C$10</f>
        <v>10</v>
      </c>
      <c r="AP365">
        <f>SNPs!$D$10</f>
        <v>94775489</v>
      </c>
      <c r="AQ365" s="7" t="str">
        <f ca="1">IF('Randomized Data'!AB365 = 1, SNPs!$H$10 &amp; SNPs!$H$10, IF('Randomized Data'!AC365 = 1, SNPs!$H$10 &amp; INDIRECT("SNPs!" &amp; CHAR(72 +'Randomized Data'!AD365) &amp; "10"), INDIRECT("SNPs!" &amp; CHAR(72 +'Randomized Data'!AD365) &amp; "10") &amp; INDIRECT("SNPs!" &amp; CHAR(72 +'Randomized Data'!AD365) &amp; "10")))</f>
        <v>GG</v>
      </c>
      <c r="AR365" t="str">
        <f>SNPs!$F$11</f>
        <v>rs6413438</v>
      </c>
      <c r="AS365">
        <f>SNPs!$C$11</f>
        <v>10</v>
      </c>
      <c r="AT365">
        <f>SNPs!$D$11</f>
        <v>94781858</v>
      </c>
      <c r="AU365" s="7" t="str">
        <f ca="1">IF('Randomized Data'!AE365 = 1, SNPs!$H$11 &amp; SNPs!$H$11, IF('Randomized Data'!AF365 = 1, SNPs!$H$11 &amp; INDIRECT("SNPs!" &amp; CHAR(72 +'Randomized Data'!AG365) &amp; "11"), INDIRECT("SNPs!" &amp; CHAR(72 +'Randomized Data'!AG365) &amp; "11") &amp; INDIRECT("SNPs!" &amp; CHAR(72 +'Randomized Data'!AG365) &amp; "11")))</f>
        <v>CT</v>
      </c>
      <c r="AV365" t="str">
        <f>SNPs!$F$12</f>
        <v>rs1057910</v>
      </c>
      <c r="AW365">
        <f>SNPs!$C$12</f>
        <v>10</v>
      </c>
      <c r="AX365">
        <f>SNPs!$D$12</f>
        <v>94981296</v>
      </c>
      <c r="AY365" s="7" t="str">
        <f ca="1">IF('Randomized Data'!AH365 = 1, SNPs!$H$12 &amp; SNPs!$H$12, IF('Randomized Data'!AI365 = 1, SNPs!$H$12 &amp; INDIRECT("SNPs!" &amp; CHAR(72 +'Randomized Data'!AJ365) &amp; "12"), INDIRECT("SNPs!" &amp; CHAR(72 +'Randomized Data'!AJ365) &amp; "12") &amp; INDIRECT("SNPs!" &amp; CHAR(72 +'Randomized Data'!AJ365) &amp; "12")))</f>
        <v>AA</v>
      </c>
      <c r="AZ365" t="str">
        <f>SNPs!$F$13</f>
        <v>rs1799853</v>
      </c>
      <c r="BA365">
        <f>SNPs!$C$13</f>
        <v>10</v>
      </c>
      <c r="BB365">
        <f>SNPs!$D$13</f>
        <v>94942290</v>
      </c>
      <c r="BC365" s="7" t="str">
        <f ca="1">IF('Randomized Data'!AK365 = 1, SNPs!$H$13 &amp; SNPs!$H$13, IF('Randomized Data'!AL365 = 1, SNPs!$H$13 &amp; INDIRECT("SNPs!" &amp; CHAR(72 +'Randomized Data'!AM365) &amp; "13"), INDIRECT("SNPs!" &amp; CHAR(72 +'Randomized Data'!AM365) &amp; "13") &amp; INDIRECT("SNPs!" &amp; CHAR(72 +'Randomized Data'!AM365) &amp; "13")))</f>
        <v>CT</v>
      </c>
      <c r="BD365" t="str">
        <f>SNPs!$F$14</f>
        <v>rs9923231</v>
      </c>
      <c r="BE365">
        <f>SNPs!$C$14</f>
        <v>16</v>
      </c>
      <c r="BF365">
        <f>SNPs!$D$14</f>
        <v>31096368</v>
      </c>
      <c r="BG365" s="7" t="str">
        <f ca="1">IF('Randomized Data'!AN365 = 1, SNPs!$H$14 &amp; SNPs!$H$14, IF('Randomized Data'!AO365 = 1, SNPs!$H$14 &amp; INDIRECT("SNPs!" &amp; CHAR(72 +'Randomized Data'!AP365) &amp; "14"), INDIRECT("SNPs!" &amp; CHAR(72 +'Randomized Data'!AP365) &amp; "14") &amp; INDIRECT("SNPs!" &amp; CHAR(72 +'Randomized Data'!AP365) &amp; "14")))</f>
        <v>CC</v>
      </c>
      <c r="BH365" t="str">
        <f>SNPs!$F$15</f>
        <v>rs9934438</v>
      </c>
      <c r="BI365">
        <f>SNPs!$C$15</f>
        <v>16</v>
      </c>
      <c r="BJ365">
        <f>SNPs!$D$15</f>
        <v>31093557</v>
      </c>
      <c r="BK365" s="7" t="str">
        <f ca="1">IF('Randomized Data'!AQ365 = 1, SNPs!$H$15 &amp; SNPs!$H$15, IF('Randomized Data'!AR365 = 1, SNPs!$H$15 &amp; INDIRECT("SNPs!" &amp; CHAR(72 +'Randomized Data'!AS365) &amp; "15"), INDIRECT("SNPs!" &amp; CHAR(72 +'Randomized Data'!AS365) &amp; "15") &amp; INDIRECT("SNPs!" &amp; CHAR(72 +'Randomized Data'!AS365) &amp; "15")))</f>
        <v>GG</v>
      </c>
      <c r="BL365" t="str">
        <f>SNPs!$F$16</f>
        <v>rs8050894</v>
      </c>
      <c r="BM365">
        <f>SNPs!$C$16</f>
        <v>16</v>
      </c>
      <c r="BN365">
        <f>SNPs!$D$16</f>
        <v>31093188</v>
      </c>
      <c r="BO365" s="7" t="str">
        <f ca="1">IF('Randomized Data'!AT365 = 1, SNPs!$H$16 &amp; SNPs!$H$16, IF('Randomized Data'!AU365 = 1, SNPs!$H$16 &amp; INDIRECT("SNPs!" &amp; CHAR(72 +'Randomized Data'!AV365) &amp; "16"), INDIRECT("SNPs!" &amp; CHAR(72 +'Randomized Data'!AV365) &amp; "16") &amp; INDIRECT("SNPs!" &amp; CHAR(72 +'Randomized Data'!AV365) &amp; "16")))</f>
        <v>GG</v>
      </c>
      <c r="BP365" t="str">
        <f>SNPs!$F$17</f>
        <v>rs6025</v>
      </c>
      <c r="BQ365">
        <f>SNPs!$C$17</f>
        <v>1</v>
      </c>
      <c r="BR365">
        <f>SNPs!$D$17</f>
        <v>169549811</v>
      </c>
      <c r="BS365" s="7" t="str">
        <f ca="1">IF('Randomized Data'!AW365 = 1, SNPs!$H$17 &amp; SNPs!$H$17, IF('Randomized Data'!AX365 = 1, SNPs!$H$17 &amp; INDIRECT("SNPs!" &amp; CHAR(72 +'Randomized Data'!AY365) &amp; "17"), INDIRECT("SNPs!" &amp; CHAR(72 +'Randomized Data'!AY365) &amp; "17") &amp; INDIRECT("SNPs!" &amp; CHAR(72 +'Randomized Data'!AY365) &amp; "17")))</f>
        <v>GG</v>
      </c>
      <c r="BT365" t="str">
        <f>SNPs!$F$18</f>
        <v>rs1799963</v>
      </c>
      <c r="BU365">
        <f>SNPs!$C$18</f>
        <v>11</v>
      </c>
      <c r="BV365">
        <f>SNPs!$D$18</f>
        <v>46739505</v>
      </c>
      <c r="BW365" s="7" t="str">
        <f ca="1">IF('Randomized Data'!AZ365 = 1, SNPs!$H$18 &amp; SNPs!$H$18, IF('Randomized Data'!BA365 = 1, SNPs!$H$18 &amp; INDIRECT("SNPs!" &amp; CHAR(72 +'Randomized Data'!BB365) &amp; "18"), INDIRECT("SNPs!" &amp; CHAR(72 +'Randomized Data'!BB365) &amp; "18") &amp; INDIRECT("SNPs!" &amp; CHAR(72 +'Randomized Data'!BB365) &amp; "18")))</f>
        <v>GA</v>
      </c>
      <c r="BX365" t="str">
        <f>SNPs!$F$19</f>
        <v>rs121913626</v>
      </c>
      <c r="BY365">
        <f>SNPs!$C$19</f>
        <v>14</v>
      </c>
      <c r="BZ365">
        <f>SNPs!$D$19</f>
        <v>23427723</v>
      </c>
      <c r="CA365" s="7" t="str">
        <f ca="1">IF('Randomized Data'!BC365 = 1, SNPs!$H$19 &amp; SNPs!$H$19, IF('Randomized Data'!BD365 = 1, SNPs!$H$19 &amp; INDIRECT("SNPs!" &amp; CHAR(72 +'Randomized Data'!BE365) &amp; "19"), INDIRECT("SNPs!" &amp; CHAR(72 +'Randomized Data'!BE365) &amp; "19") &amp; INDIRECT("SNPs!" &amp; CHAR(72 +'Randomized Data'!BE365) &amp; "19")))</f>
        <v>CC</v>
      </c>
      <c r="CB365" t="str">
        <f>SNPs!$F$20</f>
        <v>rs3218713</v>
      </c>
      <c r="CC365">
        <f>SNPs!$C$20</f>
        <v>14</v>
      </c>
      <c r="CD365">
        <f>SNPs!$D$20</f>
        <v>23431468</v>
      </c>
      <c r="CE365" s="7" t="str">
        <f ca="1">IF('Randomized Data'!BF365 = 1, SNPs!$H$20 &amp; SNPs!$H$20, IF('Randomized Data'!BG365 = 1, SNPs!$H$20 &amp; INDIRECT("SNPs!" &amp; CHAR(72 +'Randomized Data'!BH365) &amp; "20"), INDIRECT("SNPs!" &amp; CHAR(72 +'Randomized Data'!BH365) &amp; "20") &amp; INDIRECT("SNPs!" &amp; CHAR(72 +'Randomized Data'!BH365) &amp; "20")))</f>
        <v>GG</v>
      </c>
      <c r="CF365" t="str">
        <f>SNPs!$F$21</f>
        <v>rs3218714</v>
      </c>
      <c r="CG365">
        <f>SNPs!$C$21</f>
        <v>14</v>
      </c>
      <c r="CH365">
        <f>SNPs!$D$21</f>
        <v>23429279</v>
      </c>
      <c r="CI365" s="7" t="str">
        <f ca="1">IF('Randomized Data'!BI365 = 1, SNPs!$H$21 &amp; SNPs!$H$21, IF('Randomized Data'!BJ365 = 1, SNPs!$H$21 &amp; INDIRECT("SNPs!" &amp; CHAR(72 +'Randomized Data'!BK365) &amp; "21"), INDIRECT("SNPs!" &amp; CHAR(72 +'Randomized Data'!BK365) &amp; "21") &amp; INDIRECT("SNPs!" &amp; CHAR(72 +'Randomized Data'!BK365) &amp; "21")))</f>
        <v>CC</v>
      </c>
      <c r="CJ365" t="str">
        <f>SNPs!$F$22</f>
        <v>rs121964855</v>
      </c>
      <c r="CK365">
        <f>SNPs!$C$22</f>
        <v>1</v>
      </c>
      <c r="CL365">
        <f>SNPs!$D$22</f>
        <v>201365638</v>
      </c>
      <c r="CM365" s="7" t="str">
        <f ca="1">IF('Randomized Data'!BL365 = 1, SNPs!$H$22 &amp; SNPs!$H$22, IF('Randomized Data'!BM365 = 1, SNPs!$H$22 &amp; INDIRECT("SNPs!" &amp; CHAR(72 +'Randomized Data'!BN365) &amp; "22"), INDIRECT("SNPs!" &amp; CHAR(72 +'Randomized Data'!BN365) &amp; "22") &amp; INDIRECT("SNPs!" &amp; CHAR(72 +'Randomized Data'!BN365) &amp; "22")))</f>
        <v>TT</v>
      </c>
      <c r="CN365" t="str">
        <f>SNPs!$F$23</f>
        <v>rs121964856</v>
      </c>
      <c r="CO365">
        <f>SNPs!$C$23</f>
        <v>1</v>
      </c>
      <c r="CP365">
        <f>SNPs!$D$23</f>
        <v>201365297</v>
      </c>
      <c r="CQ365" s="7" t="str">
        <f ca="1">IF('Randomized Data'!BO365 = 1, SNPs!$H$23 &amp; SNPs!$H$23, IF('Randomized Data'!BP365 = 1, SNPs!$H$23 &amp; INDIRECT("SNPs!" &amp; CHAR(72 +'Randomized Data'!BQ365) &amp; "23"), INDIRECT("SNPs!" &amp; CHAR(72 +'Randomized Data'!BQ365) &amp; "23") &amp; INDIRECT("SNPs!" &amp; CHAR(72 +'Randomized Data'!BQ365) &amp; "23")))</f>
        <v>AA</v>
      </c>
      <c r="CR365" t="str">
        <f>SNPs!$F$24</f>
        <v>rs121964857</v>
      </c>
      <c r="CS365">
        <f>SNPs!$C$24</f>
        <v>1</v>
      </c>
      <c r="CT365">
        <f>SNPs!$D$24</f>
        <v>201359245</v>
      </c>
      <c r="CU365" s="7" t="str">
        <f ca="1">IF('Randomized Data'!BR365 = 1, SNPs!$H$24 &amp; SNPs!$H$24, IF('Randomized Data'!BS365 = 1, SNPs!$H$24 &amp; INDIRECT("SNPs!" &amp; CHAR(72 +'Randomized Data'!BT365) &amp; "24"), INDIRECT("SNPs!" &amp; CHAR(72 +'Randomized Data'!BT365) &amp; "24") &amp; INDIRECT("SNPs!" &amp; CHAR(72 +'Randomized Data'!BT365) &amp; "24")))</f>
        <v>TT</v>
      </c>
      <c r="CV365" t="str">
        <f>SNPs!$F$25</f>
        <v>rs28934269</v>
      </c>
      <c r="CW365">
        <f>SNPs!$C$25</f>
        <v>15</v>
      </c>
      <c r="CX365">
        <f>SNPs!$D$25</f>
        <v>63060915</v>
      </c>
      <c r="CY365" s="7" t="str">
        <f ca="1">IF('Randomized Data'!BU365 = 1, SNPs!$H$25 &amp; SNPs!$H$25, IF('Randomized Data'!BV365 = 1, SNPs!$H$25 &amp; INDIRECT("SNPs!" &amp; CHAR(72 +'Randomized Data'!BW365) &amp; "25"), INDIRECT("SNPs!" &amp; CHAR(72 +'Randomized Data'!BW365) &amp; "25") &amp; INDIRECT("SNPs!" &amp; CHAR(72 +'Randomized Data'!BW365) &amp; "25")))</f>
        <v>AA</v>
      </c>
      <c r="CZ365" t="str">
        <f>SNPs!$F$26</f>
        <v>rs28934270</v>
      </c>
      <c r="DA365">
        <f>SNPs!$C$26</f>
        <v>15</v>
      </c>
      <c r="DB365">
        <f>SNPs!$D$26</f>
        <v>63060899</v>
      </c>
      <c r="DC365" s="7" t="str">
        <f ca="1">IF('Randomized Data'!BX365 = 1, SNPs!$H$26 &amp; SNPs!$H$26, IF('Randomized Data'!BY365 = 1, SNPs!$H$26 &amp; INDIRECT("SNPs!" &amp; CHAR(72 +'Randomized Data'!BZ365) &amp; "26"), INDIRECT("SNPs!" &amp; CHAR(72 +'Randomized Data'!BZ365) &amp; "26") &amp; INDIRECT("SNPs!" &amp; CHAR(72 +'Randomized Data'!BZ365) &amp; "26")))</f>
        <v>GA</v>
      </c>
      <c r="DD365" t="str">
        <f>SNPs!$F$27</f>
        <v>rs727504290</v>
      </c>
      <c r="DE365">
        <f>SNPs!$C$27</f>
        <v>15</v>
      </c>
      <c r="DF365">
        <f>SNPs!$D$27</f>
        <v>63042875</v>
      </c>
      <c r="DG365" s="7" t="str">
        <f ca="1">IF('Randomized Data'!CA365 = 1, SNPs!$H$27 &amp; SNPs!$H$27, IF('Randomized Data'!CB365 = 1, SNPs!$H$27 &amp; INDIRECT("SNPs!" &amp; CHAR(72 +'Randomized Data'!CC365) &amp; "27"), INDIRECT("SNPs!" &amp; CHAR(72 +'Randomized Data'!CC365) &amp; "27") &amp; INDIRECT("SNPs!" &amp; CHAR(72 +'Randomized Data'!CC365) &amp; "27")))</f>
        <v>GG</v>
      </c>
      <c r="DH365" t="str">
        <f>SNPs!$F$28</f>
        <v>rs104894504</v>
      </c>
      <c r="DI365">
        <f>SNPs!$C$28</f>
        <v>15</v>
      </c>
      <c r="DJ365">
        <f>SNPs!$D$28</f>
        <v>63057028</v>
      </c>
      <c r="DK365" s="7" t="str">
        <f ca="1">IF('Randomized Data'!CD365 = 1, SNPs!$H$28 &amp; SNPs!$H$28, IF('Randomized Data'!CE365 = 1, SNPs!$H$28 &amp; INDIRECT("SNPs!" &amp; CHAR(72 +'Randomized Data'!CF365) &amp; "28"), INDIRECT("SNPs!" &amp; CHAR(72 +'Randomized Data'!CF365) &amp; "28") &amp; INDIRECT("SNPs!" &amp; CHAR(72 +'Randomized Data'!CF365) &amp; "28")))</f>
        <v>TC</v>
      </c>
      <c r="DL365" t="str">
        <f>SNPs!$F$29</f>
        <v>rs375882485</v>
      </c>
      <c r="DM365">
        <f>SNPs!$C$29</f>
        <v>11</v>
      </c>
      <c r="DN365">
        <f>SNPs!$D$29</f>
        <v>47342698</v>
      </c>
      <c r="DO365" s="7" t="str">
        <f ca="1">IF('Randomized Data'!CG365 = 1, SNPs!$H$29 &amp; SNPs!$H$29, IF('Randomized Data'!CH365 = 1, SNPs!$H$29 &amp; INDIRECT("SNPs!" &amp; CHAR(72 +'Randomized Data'!CI365) &amp; "29"), INDIRECT("SNPs!" &amp; CHAR(72 +'Randomized Data'!CI365) &amp; "29") &amp; INDIRECT("SNPs!" &amp; CHAR(72 +'Randomized Data'!CI365) &amp; "29")))</f>
        <v>GA</v>
      </c>
      <c r="DP365" t="str">
        <f>SNPs!$F$30</f>
        <v>rs397516083</v>
      </c>
      <c r="DQ365">
        <f>SNPs!$C$30</f>
        <v>11</v>
      </c>
      <c r="DR365">
        <f>SNPs!$D$30</f>
        <v>47346379</v>
      </c>
      <c r="DS365" s="7" t="str">
        <f ca="1">IF('Randomized Data'!CJ365 = 1, SNPs!$H$30 &amp; SNPs!$H$30, IF('Randomized Data'!CK365 = 1, SNPs!$H$30 &amp; INDIRECT("SNPs!" &amp; CHAR(72 +'Randomized Data'!CL365) &amp; "30"), INDIRECT("SNPs!" &amp; CHAR(72 +'Randomized Data'!CL365) &amp; "30") &amp; INDIRECT("SNPs!" &amp; CHAR(72 +'Randomized Data'!CL365) &amp; "30")))</f>
        <v>GG</v>
      </c>
      <c r="DT365" t="str">
        <f>SNPs!$F$31</f>
        <v>rs397515937</v>
      </c>
      <c r="DU365">
        <f>SNPs!$C$31</f>
        <v>11</v>
      </c>
      <c r="DV365">
        <f>SNPs!$D$31</f>
        <v>47339792</v>
      </c>
      <c r="DW365" s="7" t="str">
        <f ca="1">IF('Randomized Data'!CM365 = 1, SNPs!$H$31 &amp; SNPs!$H$31, IF('Randomized Data'!CN365 = 1, SNPs!$H$31 &amp; INDIRECT("SNPs!" &amp; CHAR(72 +'Randomized Data'!CO365) &amp; "31"), INDIRECT("SNPs!" &amp; CHAR(72 +'Randomized Data'!CO365) &amp; "31") &amp; INDIRECT("SNPs!" &amp; CHAR(72 +'Randomized Data'!CO365) &amp; "31")))</f>
        <v>AA</v>
      </c>
      <c r="DX365" t="str">
        <f>SNPs!$F$32</f>
        <v>rs397516074</v>
      </c>
      <c r="DY365">
        <f>SNPs!$C$32</f>
        <v>11</v>
      </c>
      <c r="DZ365">
        <f>SNPs!$D$32</f>
        <v>47348424</v>
      </c>
      <c r="EA365" s="7" t="str">
        <f ca="1">IF('Randomized Data'!CP365 = 1, SNPs!$H$32 &amp; SNPs!$H$32, IF('Randomized Data'!CQ365 = 1, SNPs!$H$32 &amp; INDIRECT("SNPs!" &amp; CHAR(72 +'Randomized Data'!CR365) &amp; "32"), INDIRECT("SNPs!" &amp; CHAR(72 +'Randomized Data'!CR365) &amp; "32") &amp; INDIRECT("SNPs!" &amp; CHAR(72 +'Randomized Data'!CR365) &amp; "32")))</f>
        <v>GG</v>
      </c>
      <c r="EB365" t="str">
        <f>SNPs!$F$33</f>
        <v>rs397515963</v>
      </c>
      <c r="EC365">
        <f>SNPs!$C$33</f>
        <v>11</v>
      </c>
      <c r="ED365">
        <f>SNPs!$D$33</f>
        <v>47337729</v>
      </c>
      <c r="EE365" s="7" t="str">
        <f ca="1">IF('Randomized Data'!CS365 = 1, SNPs!$H$33 &amp; SNPs!$H$33, IF('Randomized Data'!CT365 = 1, SNPs!$H$33 &amp; INDIRECT("SNPs!" &amp; CHAR(72 +'Randomized Data'!CU365) &amp; "33"), INDIRECT("SNPs!" &amp; CHAR(72 +'Randomized Data'!CU365) &amp; "33") &amp; INDIRECT("SNPs!" &amp; CHAR(72 +'Randomized Data'!CU365) &amp; "33")))</f>
        <v>--</v>
      </c>
    </row>
    <row r="366" spans="1:13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  <c r="F366" s="3">
        <v>42175</v>
      </c>
      <c r="G366" s="9" t="str">
        <f>'Randomized Data'!C366</f>
        <v>Internal Lab</v>
      </c>
      <c r="H366" t="str">
        <f>SNPs!$F$2</f>
        <v>rs12248560</v>
      </c>
      <c r="I366">
        <f>SNPs!$C$2</f>
        <v>10</v>
      </c>
      <c r="J366">
        <f>SNPs!$D$2</f>
        <v>94761900</v>
      </c>
      <c r="K366" t="str">
        <f ca="1">IF('Randomized Data'!D366 = 1, SNPs!$H$2 &amp; SNPs!$H$2, IF('Randomized Data'!E366 = 1, SNPs!$H$2 &amp; INDIRECT("SNPs!" &amp; CHAR(72 +'Randomized Data'!F366) &amp; "2"), INDIRECT("SNPs!" &amp; CHAR(72 +'Randomized Data'!F366) &amp; "2") &amp; INDIRECT("SNPs!" &amp; CHAR(72 +'Randomized Data'!F366) &amp; "2")))</f>
        <v>CC</v>
      </c>
      <c r="L366" t="str">
        <f>SNPs!$F$3</f>
        <v>rs28399504</v>
      </c>
      <c r="M366">
        <f>SNPs!$C$3</f>
        <v>10</v>
      </c>
      <c r="N366">
        <f>SNPs!$D$3</f>
        <v>94762706</v>
      </c>
      <c r="O366" t="str">
        <f ca="1">IF('Randomized Data'!G366 = 1, SNPs!$H$3 &amp; SNPs!$H$3, IF('Randomized Data'!H366 = 1, SNPs!$H$3 &amp; INDIRECT("SNPs!" &amp; CHAR(72 +'Randomized Data'!I366) &amp; "3"), INDIRECT("SNPs!" &amp; CHAR(72 +'Randomized Data'!I366) &amp; "3") &amp; INDIRECT("SNPs!" &amp; CHAR(72 +'Randomized Data'!I366) &amp; "3")))</f>
        <v>GG</v>
      </c>
      <c r="P366" t="str">
        <f>SNPs!$F$4</f>
        <v>rs41291556</v>
      </c>
      <c r="Q366">
        <f>SNPs!$C$4</f>
        <v>10</v>
      </c>
      <c r="R366">
        <f>SNPs!$D$4</f>
        <v>94775416</v>
      </c>
      <c r="S366" t="str">
        <f ca="1">IF('Randomized Data'!J366 = 1, SNPs!$H$4 &amp; SNPs!$H$4, IF('Randomized Data'!K366 = 1, SNPs!$H$4 &amp; INDIRECT("SNPs!" &amp; CHAR(72 +'Randomized Data'!L366) &amp; "4"), INDIRECT("SNPs!" &amp; CHAR(72 +'Randomized Data'!L366) &amp; "4") &amp; INDIRECT("SNPs!" &amp; CHAR(72 +'Randomized Data'!L366) &amp; "4")))</f>
        <v>TT</v>
      </c>
      <c r="T366" t="str">
        <f>SNPs!$F$5</f>
        <v>rs72558184</v>
      </c>
      <c r="U366">
        <f>SNPs!$C$5</f>
        <v>10</v>
      </c>
      <c r="V366">
        <f>SNPs!$D$5</f>
        <v>96535210</v>
      </c>
      <c r="W366" t="str">
        <f ca="1">IF('Randomized Data'!M366 = 1, SNPs!$H$5 &amp; SNPs!$H$5, IF('Randomized Data'!N366 = 1, SNPs!$H$5 &amp; INDIRECT("SNPs!" &amp; CHAR(72 +'Randomized Data'!O366) &amp; "5"), INDIRECT("SNPs!" &amp; CHAR(72 +'Randomized Data'!O366) &amp; "5") &amp; INDIRECT("SNPs!" &amp; CHAR(72 +'Randomized Data'!O366) &amp; "5")))</f>
        <v>AA</v>
      </c>
      <c r="X366" t="str">
        <f>SNPs!$F$6</f>
        <v>rs4986893</v>
      </c>
      <c r="Y366">
        <f>SNPs!$C$6</f>
        <v>10</v>
      </c>
      <c r="Z366">
        <f>SNPs!$D$6</f>
        <v>94780653</v>
      </c>
      <c r="AA366" s="7" t="str">
        <f ca="1">IF('Randomized Data'!P366 = 1, SNPs!$H$6 &amp; SNPs!$H$6, IF('Randomized Data'!Q366 = 1, SNPs!$H$6 &amp; INDIRECT("SNPs!" &amp; CHAR(72 +'Randomized Data'!R366) &amp; "6"), INDIRECT("SNPs!" &amp; CHAR(72 +'Randomized Data'!R366) &amp; "6") &amp; INDIRECT("SNPs!" &amp; CHAR(72 +'Randomized Data'!R366) &amp; "6")))</f>
        <v>GG</v>
      </c>
      <c r="AB366" t="str">
        <f>SNPs!$F$7</f>
        <v>rs4244285</v>
      </c>
      <c r="AC366">
        <f>SNPs!$C$7</f>
        <v>10</v>
      </c>
      <c r="AD366">
        <f>SNPs!$D$7</f>
        <v>94781859</v>
      </c>
      <c r="AE366" s="7" t="str">
        <f ca="1">IF('Randomized Data'!S366 = 1, SNPs!$H$7 &amp; SNPs!$H$7, IF('Randomized Data'!T366 = 1, SNPs!$H$7 &amp; INDIRECT("SNPs!" &amp; CHAR(72 +'Randomized Data'!U366) &amp; "7"), INDIRECT("SNPs!" &amp; CHAR(72 +'Randomized Data'!U366) &amp; "7") &amp; INDIRECT("SNPs!" &amp; CHAR(72 +'Randomized Data'!U366) &amp; "7")))</f>
        <v>AA</v>
      </c>
      <c r="AF366" t="str">
        <f>SNPs!$F$8</f>
        <v>rs72558186</v>
      </c>
      <c r="AG366">
        <f>SNPs!$C$8</f>
        <v>10</v>
      </c>
      <c r="AH366">
        <f>SNPs!$D$8</f>
        <v>94781999</v>
      </c>
      <c r="AI366" s="7" t="str">
        <f ca="1">IF('Randomized Data'!V366 = 1, SNPs!$H$8 &amp; SNPs!$H$8, IF('Randomized Data'!W366 = 1, SNPs!$H$8 &amp; INDIRECT("SNPs!" &amp; CHAR(72 +'Randomized Data'!X366) &amp; "8"), INDIRECT("SNPs!" &amp; CHAR(72 +'Randomized Data'!X366) &amp; "8") &amp; INDIRECT("SNPs!" &amp; CHAR(72 +'Randomized Data'!X366) &amp; "8")))</f>
        <v>TA</v>
      </c>
      <c r="AJ366" t="str">
        <f>SNPs!$F$9</f>
        <v>rs56337013</v>
      </c>
      <c r="AK366">
        <f>SNPs!$C$9</f>
        <v>10</v>
      </c>
      <c r="AL366">
        <f>SNPs!$D$9</f>
        <v>94852738</v>
      </c>
      <c r="AM366" s="7" t="str">
        <f ca="1">IF('Randomized Data'!Y$2 = 1, SNPs!$H$9 &amp; SNPs!$H$9, IF('Randomized Data'!Z366 = 1, SNPs!$H$9 &amp; INDIRECT("SNPs!" &amp; CHAR(72 +'Randomized Data'!AA366) &amp; "9"), INDIRECT("SNPs!" &amp; CHAR(72 +'Randomized Data'!AA366) &amp; "9") &amp; INDIRECT("SNPs!" &amp; CHAR(72 +'Randomized Data'!AA366) &amp; "9")))</f>
        <v>TT</v>
      </c>
      <c r="AN366" t="str">
        <f>SNPs!$F$10</f>
        <v>rs17884712</v>
      </c>
      <c r="AO366">
        <f>SNPs!$C$10</f>
        <v>10</v>
      </c>
      <c r="AP366">
        <f>SNPs!$D$10</f>
        <v>94775489</v>
      </c>
      <c r="AQ366" s="7" t="str">
        <f ca="1">IF('Randomized Data'!AB366 = 1, SNPs!$H$10 &amp; SNPs!$H$10, IF('Randomized Data'!AC366 = 1, SNPs!$H$10 &amp; INDIRECT("SNPs!" &amp; CHAR(72 +'Randomized Data'!AD366) &amp; "10"), INDIRECT("SNPs!" &amp; CHAR(72 +'Randomized Data'!AD366) &amp; "10") &amp; INDIRECT("SNPs!" &amp; CHAR(72 +'Randomized Data'!AD366) &amp; "10")))</f>
        <v>AA</v>
      </c>
      <c r="AR366" t="str">
        <f>SNPs!$F$11</f>
        <v>rs6413438</v>
      </c>
      <c r="AS366">
        <f>SNPs!$C$11</f>
        <v>10</v>
      </c>
      <c r="AT366">
        <f>SNPs!$D$11</f>
        <v>94781858</v>
      </c>
      <c r="AU366" s="7" t="str">
        <f ca="1">IF('Randomized Data'!AE366 = 1, SNPs!$H$11 &amp; SNPs!$H$11, IF('Randomized Data'!AF366 = 1, SNPs!$H$11 &amp; INDIRECT("SNPs!" &amp; CHAR(72 +'Randomized Data'!AG366) &amp; "11"), INDIRECT("SNPs!" &amp; CHAR(72 +'Randomized Data'!AG366) &amp; "11") &amp; INDIRECT("SNPs!" &amp; CHAR(72 +'Randomized Data'!AG366) &amp; "11")))</f>
        <v>CT</v>
      </c>
      <c r="AV366" t="str">
        <f>SNPs!$F$12</f>
        <v>rs1057910</v>
      </c>
      <c r="AW366">
        <f>SNPs!$C$12</f>
        <v>10</v>
      </c>
      <c r="AX366">
        <f>SNPs!$D$12</f>
        <v>94981296</v>
      </c>
      <c r="AY366" s="7" t="str">
        <f ca="1">IF('Randomized Data'!AH366 = 1, SNPs!$H$12 &amp; SNPs!$H$12, IF('Randomized Data'!AI366 = 1, SNPs!$H$12 &amp; INDIRECT("SNPs!" &amp; CHAR(72 +'Randomized Data'!AJ366) &amp; "12"), INDIRECT("SNPs!" &amp; CHAR(72 +'Randomized Data'!AJ366) &amp; "12") &amp; INDIRECT("SNPs!" &amp; CHAR(72 +'Randomized Data'!AJ366) &amp; "12")))</f>
        <v>CC</v>
      </c>
      <c r="AZ366" t="str">
        <f>SNPs!$F$13</f>
        <v>rs1799853</v>
      </c>
      <c r="BA366">
        <f>SNPs!$C$13</f>
        <v>10</v>
      </c>
      <c r="BB366">
        <f>SNPs!$D$13</f>
        <v>94942290</v>
      </c>
      <c r="BC366" s="7" t="str">
        <f ca="1">IF('Randomized Data'!AK366 = 1, SNPs!$H$13 &amp; SNPs!$H$13, IF('Randomized Data'!AL366 = 1, SNPs!$H$13 &amp; INDIRECT("SNPs!" &amp; CHAR(72 +'Randomized Data'!AM366) &amp; "13"), INDIRECT("SNPs!" &amp; CHAR(72 +'Randomized Data'!AM366) &amp; "13") &amp; INDIRECT("SNPs!" &amp; CHAR(72 +'Randomized Data'!AM366) &amp; "13")))</f>
        <v>TT</v>
      </c>
      <c r="BD366" t="str">
        <f>SNPs!$F$14</f>
        <v>rs9923231</v>
      </c>
      <c r="BE366">
        <f>SNPs!$C$14</f>
        <v>16</v>
      </c>
      <c r="BF366">
        <f>SNPs!$D$14</f>
        <v>31096368</v>
      </c>
      <c r="BG366" s="7" t="str">
        <f ca="1">IF('Randomized Data'!AN366 = 1, SNPs!$H$14 &amp; SNPs!$H$14, IF('Randomized Data'!AO366 = 1, SNPs!$H$14 &amp; INDIRECT("SNPs!" &amp; CHAR(72 +'Randomized Data'!AP366) &amp; "14"), INDIRECT("SNPs!" &amp; CHAR(72 +'Randomized Data'!AP366) &amp; "14") &amp; INDIRECT("SNPs!" &amp; CHAR(72 +'Randomized Data'!AP366) &amp; "14")))</f>
        <v>TT</v>
      </c>
      <c r="BH366" t="str">
        <f>SNPs!$F$15</f>
        <v>rs9934438</v>
      </c>
      <c r="BI366">
        <f>SNPs!$C$15</f>
        <v>16</v>
      </c>
      <c r="BJ366">
        <f>SNPs!$D$15</f>
        <v>31093557</v>
      </c>
      <c r="BK366" s="7" t="str">
        <f ca="1">IF('Randomized Data'!AQ366 = 1, SNPs!$H$15 &amp; SNPs!$H$15, IF('Randomized Data'!AR366 = 1, SNPs!$H$15 &amp; INDIRECT("SNPs!" &amp; CHAR(72 +'Randomized Data'!AS366) &amp; "15"), INDIRECT("SNPs!" &amp; CHAR(72 +'Randomized Data'!AS366) &amp; "15") &amp; INDIRECT("SNPs!" &amp; CHAR(72 +'Randomized Data'!AS366) &amp; "15")))</f>
        <v>GG</v>
      </c>
      <c r="BL366" t="str">
        <f>SNPs!$F$16</f>
        <v>rs8050894</v>
      </c>
      <c r="BM366">
        <f>SNPs!$C$16</f>
        <v>16</v>
      </c>
      <c r="BN366">
        <f>SNPs!$D$16</f>
        <v>31093188</v>
      </c>
      <c r="BO366" s="7" t="str">
        <f ca="1">IF('Randomized Data'!AT366 = 1, SNPs!$H$16 &amp; SNPs!$H$16, IF('Randomized Data'!AU366 = 1, SNPs!$H$16 &amp; INDIRECT("SNPs!" &amp; CHAR(72 +'Randomized Data'!AV366) &amp; "16"), INDIRECT("SNPs!" &amp; CHAR(72 +'Randomized Data'!AV366) &amp; "16") &amp; INDIRECT("SNPs!" &amp; CHAR(72 +'Randomized Data'!AV366) &amp; "16")))</f>
        <v>CC</v>
      </c>
      <c r="BP366" t="str">
        <f>SNPs!$F$17</f>
        <v>rs6025</v>
      </c>
      <c r="BQ366">
        <f>SNPs!$C$17</f>
        <v>1</v>
      </c>
      <c r="BR366">
        <f>SNPs!$D$17</f>
        <v>169549811</v>
      </c>
      <c r="BS366" s="7" t="str">
        <f ca="1">IF('Randomized Data'!AW366 = 1, SNPs!$H$17 &amp; SNPs!$H$17, IF('Randomized Data'!AX366 = 1, SNPs!$H$17 &amp; INDIRECT("SNPs!" &amp; CHAR(72 +'Randomized Data'!AY366) &amp; "17"), INDIRECT("SNPs!" &amp; CHAR(72 +'Randomized Data'!AY366) &amp; "17") &amp; INDIRECT("SNPs!" &amp; CHAR(72 +'Randomized Data'!AY366) &amp; "17")))</f>
        <v>GA</v>
      </c>
      <c r="BT366" t="str">
        <f>SNPs!$F$18</f>
        <v>rs1799963</v>
      </c>
      <c r="BU366">
        <f>SNPs!$C$18</f>
        <v>11</v>
      </c>
      <c r="BV366">
        <f>SNPs!$D$18</f>
        <v>46739505</v>
      </c>
      <c r="BW366" s="7" t="str">
        <f ca="1">IF('Randomized Data'!AZ366 = 1, SNPs!$H$18 &amp; SNPs!$H$18, IF('Randomized Data'!BA366 = 1, SNPs!$H$18 &amp; INDIRECT("SNPs!" &amp; CHAR(72 +'Randomized Data'!BB366) &amp; "18"), INDIRECT("SNPs!" &amp; CHAR(72 +'Randomized Data'!BB366) &amp; "18") &amp; INDIRECT("SNPs!" &amp; CHAR(72 +'Randomized Data'!BB366) &amp; "18")))</f>
        <v>GG</v>
      </c>
      <c r="BX366" t="str">
        <f>SNPs!$F$19</f>
        <v>rs121913626</v>
      </c>
      <c r="BY366">
        <f>SNPs!$C$19</f>
        <v>14</v>
      </c>
      <c r="BZ366">
        <f>SNPs!$D$19</f>
        <v>23427723</v>
      </c>
      <c r="CA366" s="7" t="str">
        <f ca="1">IF('Randomized Data'!BC366 = 1, SNPs!$H$19 &amp; SNPs!$H$19, IF('Randomized Data'!BD366 = 1, SNPs!$H$19 &amp; INDIRECT("SNPs!" &amp; CHAR(72 +'Randomized Data'!BE366) &amp; "19"), INDIRECT("SNPs!" &amp; CHAR(72 +'Randomized Data'!BE366) &amp; "19") &amp; INDIRECT("SNPs!" &amp; CHAR(72 +'Randomized Data'!BE366) &amp; "19")))</f>
        <v>GC</v>
      </c>
      <c r="CB366" t="str">
        <f>SNPs!$F$20</f>
        <v>rs3218713</v>
      </c>
      <c r="CC366">
        <f>SNPs!$C$20</f>
        <v>14</v>
      </c>
      <c r="CD366">
        <f>SNPs!$D$20</f>
        <v>23431468</v>
      </c>
      <c r="CE366" s="7" t="str">
        <f ca="1">IF('Randomized Data'!BF366 = 1, SNPs!$H$20 &amp; SNPs!$H$20, IF('Randomized Data'!BG366 = 1, SNPs!$H$20 &amp; INDIRECT("SNPs!" &amp; CHAR(72 +'Randomized Data'!BH366) &amp; "20"), INDIRECT("SNPs!" &amp; CHAR(72 +'Randomized Data'!BH366) &amp; "20") &amp; INDIRECT("SNPs!" &amp; CHAR(72 +'Randomized Data'!BH366) &amp; "20")))</f>
        <v>AA</v>
      </c>
      <c r="CF366" t="str">
        <f>SNPs!$F$21</f>
        <v>rs3218714</v>
      </c>
      <c r="CG366">
        <f>SNPs!$C$21</f>
        <v>14</v>
      </c>
      <c r="CH366">
        <f>SNPs!$D$21</f>
        <v>23429279</v>
      </c>
      <c r="CI366" s="7" t="str">
        <f ca="1">IF('Randomized Data'!BI366 = 1, SNPs!$H$21 &amp; SNPs!$H$21, IF('Randomized Data'!BJ366 = 1, SNPs!$H$21 &amp; INDIRECT("SNPs!" &amp; CHAR(72 +'Randomized Data'!BK366) &amp; "21"), INDIRECT("SNPs!" &amp; CHAR(72 +'Randomized Data'!BK366) &amp; "21") &amp; INDIRECT("SNPs!" &amp; CHAR(72 +'Randomized Data'!BK366) &amp; "21")))</f>
        <v>TT</v>
      </c>
      <c r="CJ366" t="str">
        <f>SNPs!$F$22</f>
        <v>rs121964855</v>
      </c>
      <c r="CK366">
        <f>SNPs!$C$22</f>
        <v>1</v>
      </c>
      <c r="CL366">
        <f>SNPs!$D$22</f>
        <v>201365638</v>
      </c>
      <c r="CM366" s="7" t="str">
        <f ca="1">IF('Randomized Data'!BL366 = 1, SNPs!$H$22 &amp; SNPs!$H$22, IF('Randomized Data'!BM366 = 1, SNPs!$H$22 &amp; INDIRECT("SNPs!" &amp; CHAR(72 +'Randomized Data'!BN366) &amp; "22"), INDIRECT("SNPs!" &amp; CHAR(72 +'Randomized Data'!BN366) &amp; "22") &amp; INDIRECT("SNPs!" &amp; CHAR(72 +'Randomized Data'!BN366) &amp; "22")))</f>
        <v>TA</v>
      </c>
      <c r="CN366" t="str">
        <f>SNPs!$F$23</f>
        <v>rs121964856</v>
      </c>
      <c r="CO366">
        <f>SNPs!$C$23</f>
        <v>1</v>
      </c>
      <c r="CP366">
        <f>SNPs!$D$23</f>
        <v>201365297</v>
      </c>
      <c r="CQ366" s="7" t="str">
        <f ca="1">IF('Randomized Data'!BO366 = 1, SNPs!$H$23 &amp; SNPs!$H$23, IF('Randomized Data'!BP366 = 1, SNPs!$H$23 &amp; INDIRECT("SNPs!" &amp; CHAR(72 +'Randomized Data'!BQ366) &amp; "23"), INDIRECT("SNPs!" &amp; CHAR(72 +'Randomized Data'!BQ366) &amp; "23") &amp; INDIRECT("SNPs!" &amp; CHAR(72 +'Randomized Data'!BQ366) &amp; "23")))</f>
        <v>GG</v>
      </c>
      <c r="CR366" t="str">
        <f>SNPs!$F$24</f>
        <v>rs121964857</v>
      </c>
      <c r="CS366">
        <f>SNPs!$C$24</f>
        <v>1</v>
      </c>
      <c r="CT366">
        <f>SNPs!$D$24</f>
        <v>201359245</v>
      </c>
      <c r="CU366" s="7" t="str">
        <f ca="1">IF('Randomized Data'!BR366 = 1, SNPs!$H$24 &amp; SNPs!$H$24, IF('Randomized Data'!BS366 = 1, SNPs!$H$24 &amp; INDIRECT("SNPs!" &amp; CHAR(72 +'Randomized Data'!BT366) &amp; "24"), INDIRECT("SNPs!" &amp; CHAR(72 +'Randomized Data'!BT366) &amp; "24") &amp; INDIRECT("SNPs!" &amp; CHAR(72 +'Randomized Data'!BT366) &amp; "24")))</f>
        <v>CT</v>
      </c>
      <c r="CV366" t="str">
        <f>SNPs!$F$25</f>
        <v>rs28934269</v>
      </c>
      <c r="CW366">
        <f>SNPs!$C$25</f>
        <v>15</v>
      </c>
      <c r="CX366">
        <f>SNPs!$D$25</f>
        <v>63060915</v>
      </c>
      <c r="CY366" s="7" t="str">
        <f ca="1">IF('Randomized Data'!BU366 = 1, SNPs!$H$25 &amp; SNPs!$H$25, IF('Randomized Data'!BV366 = 1, SNPs!$H$25 &amp; INDIRECT("SNPs!" &amp; CHAR(72 +'Randomized Data'!BW366) &amp; "25"), INDIRECT("SNPs!" &amp; CHAR(72 +'Randomized Data'!BW366) &amp; "25") &amp; INDIRECT("SNPs!" &amp; CHAR(72 +'Randomized Data'!BW366) &amp; "25")))</f>
        <v>AA</v>
      </c>
      <c r="CZ366" t="str">
        <f>SNPs!$F$26</f>
        <v>rs28934270</v>
      </c>
      <c r="DA366">
        <f>SNPs!$C$26</f>
        <v>15</v>
      </c>
      <c r="DB366">
        <f>SNPs!$D$26</f>
        <v>63060899</v>
      </c>
      <c r="DC366" s="7" t="str">
        <f ca="1">IF('Randomized Data'!BX366 = 1, SNPs!$H$26 &amp; SNPs!$H$26, IF('Randomized Data'!BY366 = 1, SNPs!$H$26 &amp; INDIRECT("SNPs!" &amp; CHAR(72 +'Randomized Data'!BZ366) &amp; "26"), INDIRECT("SNPs!" &amp; CHAR(72 +'Randomized Data'!BZ366) &amp; "26") &amp; INDIRECT("SNPs!" &amp; CHAR(72 +'Randomized Data'!BZ366) &amp; "26")))</f>
        <v>AA</v>
      </c>
      <c r="DD366" t="str">
        <f>SNPs!$F$27</f>
        <v>rs727504290</v>
      </c>
      <c r="DE366">
        <f>SNPs!$C$27</f>
        <v>15</v>
      </c>
      <c r="DF366">
        <f>SNPs!$D$27</f>
        <v>63042875</v>
      </c>
      <c r="DG366" s="7" t="str">
        <f ca="1">IF('Randomized Data'!CA366 = 1, SNPs!$H$27 &amp; SNPs!$H$27, IF('Randomized Data'!CB366 = 1, SNPs!$H$27 &amp; INDIRECT("SNPs!" &amp; CHAR(72 +'Randomized Data'!CC366) &amp; "27"), INDIRECT("SNPs!" &amp; CHAR(72 +'Randomized Data'!CC366) &amp; "27") &amp; INDIRECT("SNPs!" &amp; CHAR(72 +'Randomized Data'!CC366) &amp; "27")))</f>
        <v>GG</v>
      </c>
      <c r="DH366" t="str">
        <f>SNPs!$F$28</f>
        <v>rs104894504</v>
      </c>
      <c r="DI366">
        <f>SNPs!$C$28</f>
        <v>15</v>
      </c>
      <c r="DJ366">
        <f>SNPs!$D$28</f>
        <v>63057028</v>
      </c>
      <c r="DK366" s="7" t="str">
        <f ca="1">IF('Randomized Data'!CD366 = 1, SNPs!$H$28 &amp; SNPs!$H$28, IF('Randomized Data'!CE366 = 1, SNPs!$H$28 &amp; INDIRECT("SNPs!" &amp; CHAR(72 +'Randomized Data'!CF366) &amp; "28"), INDIRECT("SNPs!" &amp; CHAR(72 +'Randomized Data'!CF366) &amp; "28") &amp; INDIRECT("SNPs!" &amp; CHAR(72 +'Randomized Data'!CF366) &amp; "28")))</f>
        <v>TT</v>
      </c>
      <c r="DL366" t="str">
        <f>SNPs!$F$29</f>
        <v>rs375882485</v>
      </c>
      <c r="DM366">
        <f>SNPs!$C$29</f>
        <v>11</v>
      </c>
      <c r="DN366">
        <f>SNPs!$D$29</f>
        <v>47342698</v>
      </c>
      <c r="DO366" s="7" t="str">
        <f ca="1">IF('Randomized Data'!CG366 = 1, SNPs!$H$29 &amp; SNPs!$H$29, IF('Randomized Data'!CH366 = 1, SNPs!$H$29 &amp; INDIRECT("SNPs!" &amp; CHAR(72 +'Randomized Data'!CI366) &amp; "29"), INDIRECT("SNPs!" &amp; CHAR(72 +'Randomized Data'!CI366) &amp; "29") &amp; INDIRECT("SNPs!" &amp; CHAR(72 +'Randomized Data'!CI366) &amp; "29")))</f>
        <v>GG</v>
      </c>
      <c r="DP366" t="str">
        <f>SNPs!$F$30</f>
        <v>rs397516083</v>
      </c>
      <c r="DQ366">
        <f>SNPs!$C$30</f>
        <v>11</v>
      </c>
      <c r="DR366">
        <f>SNPs!$D$30</f>
        <v>47346379</v>
      </c>
      <c r="DS366" s="7" t="str">
        <f ca="1">IF('Randomized Data'!CJ366 = 1, SNPs!$H$30 &amp; SNPs!$H$30, IF('Randomized Data'!CK366 = 1, SNPs!$H$30 &amp; INDIRECT("SNPs!" &amp; CHAR(72 +'Randomized Data'!CL366) &amp; "30"), INDIRECT("SNPs!" &amp; CHAR(72 +'Randomized Data'!CL366) &amp; "30") &amp; INDIRECT("SNPs!" &amp; CHAR(72 +'Randomized Data'!CL366) &amp; "30")))</f>
        <v>AA</v>
      </c>
      <c r="DT366" t="str">
        <f>SNPs!$F$31</f>
        <v>rs397515937</v>
      </c>
      <c r="DU366">
        <f>SNPs!$C$31</f>
        <v>11</v>
      </c>
      <c r="DV366">
        <f>SNPs!$D$31</f>
        <v>47339792</v>
      </c>
      <c r="DW366" s="7" t="str">
        <f ca="1">IF('Randomized Data'!CM366 = 1, SNPs!$H$31 &amp; SNPs!$H$31, IF('Randomized Data'!CN366 = 1, SNPs!$H$31 &amp; INDIRECT("SNPs!" &amp; CHAR(72 +'Randomized Data'!CO366) &amp; "31"), INDIRECT("SNPs!" &amp; CHAR(72 +'Randomized Data'!CO366) &amp; "31") &amp; INDIRECT("SNPs!" &amp; CHAR(72 +'Randomized Data'!CO366) &amp; "31")))</f>
        <v>AA</v>
      </c>
      <c r="DX366" t="str">
        <f>SNPs!$F$32</f>
        <v>rs397516074</v>
      </c>
      <c r="DY366">
        <f>SNPs!$C$32</f>
        <v>11</v>
      </c>
      <c r="DZ366">
        <f>SNPs!$D$32</f>
        <v>47348424</v>
      </c>
      <c r="EA366" s="7" t="str">
        <f ca="1">IF('Randomized Data'!CP366 = 1, SNPs!$H$32 &amp; SNPs!$H$32, IF('Randomized Data'!CQ366 = 1, SNPs!$H$32 &amp; INDIRECT("SNPs!" &amp; CHAR(72 +'Randomized Data'!CR366) &amp; "32"), INDIRECT("SNPs!" &amp; CHAR(72 +'Randomized Data'!CR366) &amp; "32") &amp; INDIRECT("SNPs!" &amp; CHAR(72 +'Randomized Data'!CR366) &amp; "32")))</f>
        <v>GG</v>
      </c>
      <c r="EB366" t="str">
        <f>SNPs!$F$33</f>
        <v>rs397515963</v>
      </c>
      <c r="EC366">
        <f>SNPs!$C$33</f>
        <v>11</v>
      </c>
      <c r="ED366">
        <f>SNPs!$D$33</f>
        <v>47337729</v>
      </c>
      <c r="EE366" s="7" t="str">
        <f ca="1">IF('Randomized Data'!CS366 = 1, SNPs!$H$33 &amp; SNPs!$H$33, IF('Randomized Data'!CT366 = 1, SNPs!$H$33 &amp; INDIRECT("SNPs!" &amp; CHAR(72 +'Randomized Data'!CU366) &amp; "33"), INDIRECT("SNPs!" &amp; CHAR(72 +'Randomized Data'!CU366) &amp; "33") &amp; INDIRECT("SNPs!" &amp; CHAR(72 +'Randomized Data'!CU366) &amp; "33")))</f>
        <v>--</v>
      </c>
    </row>
    <row r="367" spans="1:13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  <c r="F367" s="3">
        <v>42144</v>
      </c>
      <c r="G367" s="9" t="str">
        <f>'Randomized Data'!C367</f>
        <v>External Lab</v>
      </c>
      <c r="H367" t="str">
        <f>SNPs!$F$2</f>
        <v>rs12248560</v>
      </c>
      <c r="I367">
        <f>SNPs!$C$2</f>
        <v>10</v>
      </c>
      <c r="J367">
        <f>SNPs!$D$2</f>
        <v>94761900</v>
      </c>
      <c r="K367" t="str">
        <f ca="1">IF('Randomized Data'!D367 = 1, SNPs!$H$2 &amp; SNPs!$H$2, IF('Randomized Data'!E367 = 1, SNPs!$H$2 &amp; INDIRECT("SNPs!" &amp; CHAR(72 +'Randomized Data'!F367) &amp; "2"), INDIRECT("SNPs!" &amp; CHAR(72 +'Randomized Data'!F367) &amp; "2") &amp; INDIRECT("SNPs!" &amp; CHAR(72 +'Randomized Data'!F367) &amp; "2")))</f>
        <v>TT</v>
      </c>
      <c r="L367" t="str">
        <f>SNPs!$F$3</f>
        <v>rs28399504</v>
      </c>
      <c r="M367">
        <f>SNPs!$C$3</f>
        <v>10</v>
      </c>
      <c r="N367">
        <f>SNPs!$D$3</f>
        <v>94762706</v>
      </c>
      <c r="O367" t="str">
        <f ca="1">IF('Randomized Data'!G367 = 1, SNPs!$H$3 &amp; SNPs!$H$3, IF('Randomized Data'!H367 = 1, SNPs!$H$3 &amp; INDIRECT("SNPs!" &amp; CHAR(72 +'Randomized Data'!I367) &amp; "3"), INDIRECT("SNPs!" &amp; CHAR(72 +'Randomized Data'!I367) &amp; "3") &amp; INDIRECT("SNPs!" &amp; CHAR(72 +'Randomized Data'!I367) &amp; "3")))</f>
        <v>AA</v>
      </c>
      <c r="P367" t="str">
        <f>SNPs!$F$4</f>
        <v>rs41291556</v>
      </c>
      <c r="Q367">
        <f>SNPs!$C$4</f>
        <v>10</v>
      </c>
      <c r="R367">
        <f>SNPs!$D$4</f>
        <v>94775416</v>
      </c>
      <c r="S367" t="str">
        <f ca="1">IF('Randomized Data'!J367 = 1, SNPs!$H$4 &amp; SNPs!$H$4, IF('Randomized Data'!K367 = 1, SNPs!$H$4 &amp; INDIRECT("SNPs!" &amp; CHAR(72 +'Randomized Data'!L367) &amp; "4"), INDIRECT("SNPs!" &amp; CHAR(72 +'Randomized Data'!L367) &amp; "4") &amp; INDIRECT("SNPs!" &amp; CHAR(72 +'Randomized Data'!L367) &amp; "4")))</f>
        <v>CC</v>
      </c>
      <c r="T367" t="str">
        <f>SNPs!$F$5</f>
        <v>rs72558184</v>
      </c>
      <c r="U367">
        <f>SNPs!$C$5</f>
        <v>10</v>
      </c>
      <c r="V367">
        <f>SNPs!$D$5</f>
        <v>96535210</v>
      </c>
      <c r="W367" t="str">
        <f ca="1">IF('Randomized Data'!M367 = 1, SNPs!$H$5 &amp; SNPs!$H$5, IF('Randomized Data'!N367 = 1, SNPs!$H$5 &amp; INDIRECT("SNPs!" &amp; CHAR(72 +'Randomized Data'!O367) &amp; "5"), INDIRECT("SNPs!" &amp; CHAR(72 +'Randomized Data'!O367) &amp; "5") &amp; INDIRECT("SNPs!" &amp; CHAR(72 +'Randomized Data'!O367) &amp; "5")))</f>
        <v>AA</v>
      </c>
      <c r="X367" t="str">
        <f>SNPs!$F$6</f>
        <v>rs4986893</v>
      </c>
      <c r="Y367">
        <f>SNPs!$C$6</f>
        <v>10</v>
      </c>
      <c r="Z367">
        <f>SNPs!$D$6</f>
        <v>94780653</v>
      </c>
      <c r="AA367" s="7" t="str">
        <f ca="1">IF('Randomized Data'!P367 = 1, SNPs!$H$6 &amp; SNPs!$H$6, IF('Randomized Data'!Q367 = 1, SNPs!$H$6 &amp; INDIRECT("SNPs!" &amp; CHAR(72 +'Randomized Data'!R367) &amp; "6"), INDIRECT("SNPs!" &amp; CHAR(72 +'Randomized Data'!R367) &amp; "6") &amp; INDIRECT("SNPs!" &amp; CHAR(72 +'Randomized Data'!R367) &amp; "6")))</f>
        <v>AA</v>
      </c>
      <c r="AB367" t="str">
        <f>SNPs!$F$7</f>
        <v>rs4244285</v>
      </c>
      <c r="AC367">
        <f>SNPs!$C$7</f>
        <v>10</v>
      </c>
      <c r="AD367">
        <f>SNPs!$D$7</f>
        <v>94781859</v>
      </c>
      <c r="AE367" s="7" t="str">
        <f ca="1">IF('Randomized Data'!S367 = 1, SNPs!$H$7 &amp; SNPs!$H$7, IF('Randomized Data'!T367 = 1, SNPs!$H$7 &amp; INDIRECT("SNPs!" &amp; CHAR(72 +'Randomized Data'!U367) &amp; "7"), INDIRECT("SNPs!" &amp; CHAR(72 +'Randomized Data'!U367) &amp; "7") &amp; INDIRECT("SNPs!" &amp; CHAR(72 +'Randomized Data'!U367) &amp; "7")))</f>
        <v>CC</v>
      </c>
      <c r="AF367" t="str">
        <f>SNPs!$F$8</f>
        <v>rs72558186</v>
      </c>
      <c r="AG367">
        <f>SNPs!$C$8</f>
        <v>10</v>
      </c>
      <c r="AH367">
        <f>SNPs!$D$8</f>
        <v>94781999</v>
      </c>
      <c r="AI367" s="7" t="str">
        <f ca="1">IF('Randomized Data'!V367 = 1, SNPs!$H$8 &amp; SNPs!$H$8, IF('Randomized Data'!W367 = 1, SNPs!$H$8 &amp; INDIRECT("SNPs!" &amp; CHAR(72 +'Randomized Data'!X367) &amp; "8"), INDIRECT("SNPs!" &amp; CHAR(72 +'Randomized Data'!X367) &amp; "8") &amp; INDIRECT("SNPs!" &amp; CHAR(72 +'Randomized Data'!X367) &amp; "8")))</f>
        <v>TA</v>
      </c>
      <c r="AJ367" t="str">
        <f>SNPs!$F$9</f>
        <v>rs56337013</v>
      </c>
      <c r="AK367">
        <f>SNPs!$C$9</f>
        <v>10</v>
      </c>
      <c r="AL367">
        <f>SNPs!$D$9</f>
        <v>94852738</v>
      </c>
      <c r="AM367" s="7" t="str">
        <f ca="1">IF('Randomized Data'!Y$2 = 1, SNPs!$H$9 &amp; SNPs!$H$9, IF('Randomized Data'!Z367 = 1, SNPs!$H$9 &amp; INDIRECT("SNPs!" &amp; CHAR(72 +'Randomized Data'!AA367) &amp; "9"), INDIRECT("SNPs!" &amp; CHAR(72 +'Randomized Data'!AA367) &amp; "9") &amp; INDIRECT("SNPs!" &amp; CHAR(72 +'Randomized Data'!AA367) &amp; "9")))</f>
        <v>CT</v>
      </c>
      <c r="AN367" t="str">
        <f>SNPs!$F$10</f>
        <v>rs17884712</v>
      </c>
      <c r="AO367">
        <f>SNPs!$C$10</f>
        <v>10</v>
      </c>
      <c r="AP367">
        <f>SNPs!$D$10</f>
        <v>94775489</v>
      </c>
      <c r="AQ367" s="7" t="str">
        <f ca="1">IF('Randomized Data'!AB367 = 1, SNPs!$H$10 &amp; SNPs!$H$10, IF('Randomized Data'!AC367 = 1, SNPs!$H$10 &amp; INDIRECT("SNPs!" &amp; CHAR(72 +'Randomized Data'!AD367) &amp; "10"), INDIRECT("SNPs!" &amp; CHAR(72 +'Randomized Data'!AD367) &amp; "10") &amp; INDIRECT("SNPs!" &amp; CHAR(72 +'Randomized Data'!AD367) &amp; "10")))</f>
        <v>GG</v>
      </c>
      <c r="AR367" t="str">
        <f>SNPs!$F$11</f>
        <v>rs6413438</v>
      </c>
      <c r="AS367">
        <f>SNPs!$C$11</f>
        <v>10</v>
      </c>
      <c r="AT367">
        <f>SNPs!$D$11</f>
        <v>94781858</v>
      </c>
      <c r="AU367" s="7" t="str">
        <f ca="1">IF('Randomized Data'!AE367 = 1, SNPs!$H$11 &amp; SNPs!$H$11, IF('Randomized Data'!AF367 = 1, SNPs!$H$11 &amp; INDIRECT("SNPs!" &amp; CHAR(72 +'Randomized Data'!AG367) &amp; "11"), INDIRECT("SNPs!" &amp; CHAR(72 +'Randomized Data'!AG367) &amp; "11") &amp; INDIRECT("SNPs!" &amp; CHAR(72 +'Randomized Data'!AG367) &amp; "11")))</f>
        <v>CT</v>
      </c>
      <c r="AV367" t="str">
        <f>SNPs!$F$12</f>
        <v>rs1057910</v>
      </c>
      <c r="AW367">
        <f>SNPs!$C$12</f>
        <v>10</v>
      </c>
      <c r="AX367">
        <f>SNPs!$D$12</f>
        <v>94981296</v>
      </c>
      <c r="AY367" s="7" t="str">
        <f ca="1">IF('Randomized Data'!AH367 = 1, SNPs!$H$12 &amp; SNPs!$H$12, IF('Randomized Data'!AI367 = 1, SNPs!$H$12 &amp; INDIRECT("SNPs!" &amp; CHAR(72 +'Randomized Data'!AJ367) &amp; "12"), INDIRECT("SNPs!" &amp; CHAR(72 +'Randomized Data'!AJ367) &amp; "12") &amp; INDIRECT("SNPs!" &amp; CHAR(72 +'Randomized Data'!AJ367) &amp; "12")))</f>
        <v>AA</v>
      </c>
      <c r="AZ367" t="str">
        <f>SNPs!$F$13</f>
        <v>rs1799853</v>
      </c>
      <c r="BA367">
        <f>SNPs!$C$13</f>
        <v>10</v>
      </c>
      <c r="BB367">
        <f>SNPs!$D$13</f>
        <v>94942290</v>
      </c>
      <c r="BC367" s="7" t="str">
        <f ca="1">IF('Randomized Data'!AK367 = 1, SNPs!$H$13 &amp; SNPs!$H$13, IF('Randomized Data'!AL367 = 1, SNPs!$H$13 &amp; INDIRECT("SNPs!" &amp; CHAR(72 +'Randomized Data'!AM367) &amp; "13"), INDIRECT("SNPs!" &amp; CHAR(72 +'Randomized Data'!AM367) &amp; "13") &amp; INDIRECT("SNPs!" &amp; CHAR(72 +'Randomized Data'!AM367) &amp; "13")))</f>
        <v>TT</v>
      </c>
      <c r="BD367" t="str">
        <f>SNPs!$F$14</f>
        <v>rs9923231</v>
      </c>
      <c r="BE367">
        <f>SNPs!$C$14</f>
        <v>16</v>
      </c>
      <c r="BF367">
        <f>SNPs!$D$14</f>
        <v>31096368</v>
      </c>
      <c r="BG367" s="7" t="str">
        <f ca="1">IF('Randomized Data'!AN367 = 1, SNPs!$H$14 &amp; SNPs!$H$14, IF('Randomized Data'!AO367 = 1, SNPs!$H$14 &amp; INDIRECT("SNPs!" &amp; CHAR(72 +'Randomized Data'!AP367) &amp; "14"), INDIRECT("SNPs!" &amp; CHAR(72 +'Randomized Data'!AP367) &amp; "14") &amp; INDIRECT("SNPs!" &amp; CHAR(72 +'Randomized Data'!AP367) &amp; "14")))</f>
        <v>CG</v>
      </c>
      <c r="BH367" t="str">
        <f>SNPs!$F$15</f>
        <v>rs9934438</v>
      </c>
      <c r="BI367">
        <f>SNPs!$C$15</f>
        <v>16</v>
      </c>
      <c r="BJ367">
        <f>SNPs!$D$15</f>
        <v>31093557</v>
      </c>
      <c r="BK367" s="7" t="str">
        <f ca="1">IF('Randomized Data'!AQ367 = 1, SNPs!$H$15 &amp; SNPs!$H$15, IF('Randomized Data'!AR367 = 1, SNPs!$H$15 &amp; INDIRECT("SNPs!" &amp; CHAR(72 +'Randomized Data'!AS367) &amp; "15"), INDIRECT("SNPs!" &amp; CHAR(72 +'Randomized Data'!AS367) &amp; "15") &amp; INDIRECT("SNPs!" &amp; CHAR(72 +'Randomized Data'!AS367) &amp; "15")))</f>
        <v>GG</v>
      </c>
      <c r="BL367" t="str">
        <f>SNPs!$F$16</f>
        <v>rs8050894</v>
      </c>
      <c r="BM367">
        <f>SNPs!$C$16</f>
        <v>16</v>
      </c>
      <c r="BN367">
        <f>SNPs!$D$16</f>
        <v>31093188</v>
      </c>
      <c r="BO367" s="7" t="str">
        <f ca="1">IF('Randomized Data'!AT367 = 1, SNPs!$H$16 &amp; SNPs!$H$16, IF('Randomized Data'!AU367 = 1, SNPs!$H$16 &amp; INDIRECT("SNPs!" &amp; CHAR(72 +'Randomized Data'!AV367) &amp; "16"), INDIRECT("SNPs!" &amp; CHAR(72 +'Randomized Data'!AV367) &amp; "16") &amp; INDIRECT("SNPs!" &amp; CHAR(72 +'Randomized Data'!AV367) &amp; "16")))</f>
        <v>GG</v>
      </c>
      <c r="BP367" t="str">
        <f>SNPs!$F$17</f>
        <v>rs6025</v>
      </c>
      <c r="BQ367">
        <f>SNPs!$C$17</f>
        <v>1</v>
      </c>
      <c r="BR367">
        <f>SNPs!$D$17</f>
        <v>169549811</v>
      </c>
      <c r="BS367" s="7" t="str">
        <f ca="1">IF('Randomized Data'!AW367 = 1, SNPs!$H$17 &amp; SNPs!$H$17, IF('Randomized Data'!AX367 = 1, SNPs!$H$17 &amp; INDIRECT("SNPs!" &amp; CHAR(72 +'Randomized Data'!AY367) &amp; "17"), INDIRECT("SNPs!" &amp; CHAR(72 +'Randomized Data'!AY367) &amp; "17") &amp; INDIRECT("SNPs!" &amp; CHAR(72 +'Randomized Data'!AY367) &amp; "17")))</f>
        <v>GG</v>
      </c>
      <c r="BT367" t="str">
        <f>SNPs!$F$18</f>
        <v>rs1799963</v>
      </c>
      <c r="BU367">
        <f>SNPs!$C$18</f>
        <v>11</v>
      </c>
      <c r="BV367">
        <f>SNPs!$D$18</f>
        <v>46739505</v>
      </c>
      <c r="BW367" s="7" t="str">
        <f ca="1">IF('Randomized Data'!AZ367 = 1, SNPs!$H$18 &amp; SNPs!$H$18, IF('Randomized Data'!BA367 = 1, SNPs!$H$18 &amp; INDIRECT("SNPs!" &amp; CHAR(72 +'Randomized Data'!BB367) &amp; "18"), INDIRECT("SNPs!" &amp; CHAR(72 +'Randomized Data'!BB367) &amp; "18") &amp; INDIRECT("SNPs!" &amp; CHAR(72 +'Randomized Data'!BB367) &amp; "18")))</f>
        <v>GG</v>
      </c>
      <c r="BX367" t="str">
        <f>SNPs!$F$19</f>
        <v>rs121913626</v>
      </c>
      <c r="BY367">
        <f>SNPs!$C$19</f>
        <v>14</v>
      </c>
      <c r="BZ367">
        <f>SNPs!$D$19</f>
        <v>23427723</v>
      </c>
      <c r="CA367" s="7" t="str">
        <f ca="1">IF('Randomized Data'!BC367 = 1, SNPs!$H$19 &amp; SNPs!$H$19, IF('Randomized Data'!BD367 = 1, SNPs!$H$19 &amp; INDIRECT("SNPs!" &amp; CHAR(72 +'Randomized Data'!BE367) &amp; "19"), INDIRECT("SNPs!" &amp; CHAR(72 +'Randomized Data'!BE367) &amp; "19") &amp; INDIRECT("SNPs!" &amp; CHAR(72 +'Randomized Data'!BE367) &amp; "19")))</f>
        <v>GG</v>
      </c>
      <c r="CB367" t="str">
        <f>SNPs!$F$20</f>
        <v>rs3218713</v>
      </c>
      <c r="CC367">
        <f>SNPs!$C$20</f>
        <v>14</v>
      </c>
      <c r="CD367">
        <f>SNPs!$D$20</f>
        <v>23431468</v>
      </c>
      <c r="CE367" s="7" t="str">
        <f ca="1">IF('Randomized Data'!BF367 = 1, SNPs!$H$20 &amp; SNPs!$H$20, IF('Randomized Data'!BG367 = 1, SNPs!$H$20 &amp; INDIRECT("SNPs!" &amp; CHAR(72 +'Randomized Data'!BH367) &amp; "20"), INDIRECT("SNPs!" &amp; CHAR(72 +'Randomized Data'!BH367) &amp; "20") &amp; INDIRECT("SNPs!" &amp; CHAR(72 +'Randomized Data'!BH367) &amp; "20")))</f>
        <v>GG</v>
      </c>
      <c r="CF367" t="str">
        <f>SNPs!$F$21</f>
        <v>rs3218714</v>
      </c>
      <c r="CG367">
        <f>SNPs!$C$21</f>
        <v>14</v>
      </c>
      <c r="CH367">
        <f>SNPs!$D$21</f>
        <v>23429279</v>
      </c>
      <c r="CI367" s="7" t="str">
        <f ca="1">IF('Randomized Data'!BI367 = 1, SNPs!$H$21 &amp; SNPs!$H$21, IF('Randomized Data'!BJ367 = 1, SNPs!$H$21 &amp; INDIRECT("SNPs!" &amp; CHAR(72 +'Randomized Data'!BK367) &amp; "21"), INDIRECT("SNPs!" &amp; CHAR(72 +'Randomized Data'!BK367) &amp; "21") &amp; INDIRECT("SNPs!" &amp; CHAR(72 +'Randomized Data'!BK367) &amp; "21")))</f>
        <v>TT</v>
      </c>
      <c r="CJ367" t="str">
        <f>SNPs!$F$22</f>
        <v>rs121964855</v>
      </c>
      <c r="CK367">
        <f>SNPs!$C$22</f>
        <v>1</v>
      </c>
      <c r="CL367">
        <f>SNPs!$D$22</f>
        <v>201365638</v>
      </c>
      <c r="CM367" s="7" t="str">
        <f ca="1">IF('Randomized Data'!BL367 = 1, SNPs!$H$22 &amp; SNPs!$H$22, IF('Randomized Data'!BM367 = 1, SNPs!$H$22 &amp; INDIRECT("SNPs!" &amp; CHAR(72 +'Randomized Data'!BN367) &amp; "22"), INDIRECT("SNPs!" &amp; CHAR(72 +'Randomized Data'!BN367) &amp; "22") &amp; INDIRECT("SNPs!" &amp; CHAR(72 +'Randomized Data'!BN367) &amp; "22")))</f>
        <v>AA</v>
      </c>
      <c r="CN367" t="str">
        <f>SNPs!$F$23</f>
        <v>rs121964856</v>
      </c>
      <c r="CO367">
        <f>SNPs!$C$23</f>
        <v>1</v>
      </c>
      <c r="CP367">
        <f>SNPs!$D$23</f>
        <v>201365297</v>
      </c>
      <c r="CQ367" s="7" t="str">
        <f ca="1">IF('Randomized Data'!BO367 = 1, SNPs!$H$23 &amp; SNPs!$H$23, IF('Randomized Data'!BP367 = 1, SNPs!$H$23 &amp; INDIRECT("SNPs!" &amp; CHAR(72 +'Randomized Data'!BQ367) &amp; "23"), INDIRECT("SNPs!" &amp; CHAR(72 +'Randomized Data'!BQ367) &amp; "23") &amp; INDIRECT("SNPs!" &amp; CHAR(72 +'Randomized Data'!BQ367) &amp; "23")))</f>
        <v>GA</v>
      </c>
      <c r="CR367" t="str">
        <f>SNPs!$F$24</f>
        <v>rs121964857</v>
      </c>
      <c r="CS367">
        <f>SNPs!$C$24</f>
        <v>1</v>
      </c>
      <c r="CT367">
        <f>SNPs!$D$24</f>
        <v>201359245</v>
      </c>
      <c r="CU367" s="7" t="str">
        <f ca="1">IF('Randomized Data'!BR367 = 1, SNPs!$H$24 &amp; SNPs!$H$24, IF('Randomized Data'!BS367 = 1, SNPs!$H$24 &amp; INDIRECT("SNPs!" &amp; CHAR(72 +'Randomized Data'!BT367) &amp; "24"), INDIRECT("SNPs!" &amp; CHAR(72 +'Randomized Data'!BT367) &amp; "24") &amp; INDIRECT("SNPs!" &amp; CHAR(72 +'Randomized Data'!BT367) &amp; "24")))</f>
        <v>CC</v>
      </c>
      <c r="CV367" t="str">
        <f>SNPs!$F$25</f>
        <v>rs28934269</v>
      </c>
      <c r="CW367">
        <f>SNPs!$C$25</f>
        <v>15</v>
      </c>
      <c r="CX367">
        <f>SNPs!$D$25</f>
        <v>63060915</v>
      </c>
      <c r="CY367" s="7" t="str">
        <f ca="1">IF('Randomized Data'!BU367 = 1, SNPs!$H$25 &amp; SNPs!$H$25, IF('Randomized Data'!BV367 = 1, SNPs!$H$25 &amp; INDIRECT("SNPs!" &amp; CHAR(72 +'Randomized Data'!BW367) &amp; "25"), INDIRECT("SNPs!" &amp; CHAR(72 +'Randomized Data'!BW367) &amp; "25") &amp; INDIRECT("SNPs!" &amp; CHAR(72 +'Randomized Data'!BW367) &amp; "25")))</f>
        <v>AA</v>
      </c>
      <c r="CZ367" t="str">
        <f>SNPs!$F$26</f>
        <v>rs28934270</v>
      </c>
      <c r="DA367">
        <f>SNPs!$C$26</f>
        <v>15</v>
      </c>
      <c r="DB367">
        <f>SNPs!$D$26</f>
        <v>63060899</v>
      </c>
      <c r="DC367" s="7" t="str">
        <f ca="1">IF('Randomized Data'!BX367 = 1, SNPs!$H$26 &amp; SNPs!$H$26, IF('Randomized Data'!BY367 = 1, SNPs!$H$26 &amp; INDIRECT("SNPs!" &amp; CHAR(72 +'Randomized Data'!BZ367) &amp; "26"), INDIRECT("SNPs!" &amp; CHAR(72 +'Randomized Data'!BZ367) &amp; "26") &amp; INDIRECT("SNPs!" &amp; CHAR(72 +'Randomized Data'!BZ367) &amp; "26")))</f>
        <v>GG</v>
      </c>
      <c r="DD367" t="str">
        <f>SNPs!$F$27</f>
        <v>rs727504290</v>
      </c>
      <c r="DE367">
        <f>SNPs!$C$27</f>
        <v>15</v>
      </c>
      <c r="DF367">
        <f>SNPs!$D$27</f>
        <v>63042875</v>
      </c>
      <c r="DG367" s="7" t="str">
        <f ca="1">IF('Randomized Data'!CA367 = 1, SNPs!$H$27 &amp; SNPs!$H$27, IF('Randomized Data'!CB367 = 1, SNPs!$H$27 &amp; INDIRECT("SNPs!" &amp; CHAR(72 +'Randomized Data'!CC367) &amp; "27"), INDIRECT("SNPs!" &amp; CHAR(72 +'Randomized Data'!CC367) &amp; "27") &amp; INDIRECT("SNPs!" &amp; CHAR(72 +'Randomized Data'!CC367) &amp; "27")))</f>
        <v>GC</v>
      </c>
      <c r="DH367" t="str">
        <f>SNPs!$F$28</f>
        <v>rs104894504</v>
      </c>
      <c r="DI367">
        <f>SNPs!$C$28</f>
        <v>15</v>
      </c>
      <c r="DJ367">
        <f>SNPs!$D$28</f>
        <v>63057028</v>
      </c>
      <c r="DK367" s="7" t="str">
        <f ca="1">IF('Randomized Data'!CD367 = 1, SNPs!$H$28 &amp; SNPs!$H$28, IF('Randomized Data'!CE367 = 1, SNPs!$H$28 &amp; INDIRECT("SNPs!" &amp; CHAR(72 +'Randomized Data'!CF367) &amp; "28"), INDIRECT("SNPs!" &amp; CHAR(72 +'Randomized Data'!CF367) &amp; "28") &amp; INDIRECT("SNPs!" &amp; CHAR(72 +'Randomized Data'!CF367) &amp; "28")))</f>
        <v>CC</v>
      </c>
      <c r="DL367" t="str">
        <f>SNPs!$F$29</f>
        <v>rs375882485</v>
      </c>
      <c r="DM367">
        <f>SNPs!$C$29</f>
        <v>11</v>
      </c>
      <c r="DN367">
        <f>SNPs!$D$29</f>
        <v>47342698</v>
      </c>
      <c r="DO367" s="7" t="str">
        <f ca="1">IF('Randomized Data'!CG367 = 1, SNPs!$H$29 &amp; SNPs!$H$29, IF('Randomized Data'!CH367 = 1, SNPs!$H$29 &amp; INDIRECT("SNPs!" &amp; CHAR(72 +'Randomized Data'!CI367) &amp; "29"), INDIRECT("SNPs!" &amp; CHAR(72 +'Randomized Data'!CI367) &amp; "29") &amp; INDIRECT("SNPs!" &amp; CHAR(72 +'Randomized Data'!CI367) &amp; "29")))</f>
        <v>GA</v>
      </c>
      <c r="DP367" t="str">
        <f>SNPs!$F$30</f>
        <v>rs397516083</v>
      </c>
      <c r="DQ367">
        <f>SNPs!$C$30</f>
        <v>11</v>
      </c>
      <c r="DR367">
        <f>SNPs!$D$30</f>
        <v>47346379</v>
      </c>
      <c r="DS367" s="7" t="str">
        <f ca="1">IF('Randomized Data'!CJ367 = 1, SNPs!$H$30 &amp; SNPs!$H$30, IF('Randomized Data'!CK367 = 1, SNPs!$H$30 &amp; INDIRECT("SNPs!" &amp; CHAR(72 +'Randomized Data'!CL367) &amp; "30"), INDIRECT("SNPs!" &amp; CHAR(72 +'Randomized Data'!CL367) &amp; "30") &amp; INDIRECT("SNPs!" &amp; CHAR(72 +'Randomized Data'!CL367) &amp; "30")))</f>
        <v>GG</v>
      </c>
      <c r="DT367" t="str">
        <f>SNPs!$F$31</f>
        <v>rs397515937</v>
      </c>
      <c r="DU367">
        <f>SNPs!$C$31</f>
        <v>11</v>
      </c>
      <c r="DV367">
        <f>SNPs!$D$31</f>
        <v>47339792</v>
      </c>
      <c r="DW367" s="7" t="str">
        <f ca="1">IF('Randomized Data'!CM367 = 1, SNPs!$H$31 &amp; SNPs!$H$31, IF('Randomized Data'!CN367 = 1, SNPs!$H$31 &amp; INDIRECT("SNPs!" &amp; CHAR(72 +'Randomized Data'!CO367) &amp; "31"), INDIRECT("SNPs!" &amp; CHAR(72 +'Randomized Data'!CO367) &amp; "31") &amp; INDIRECT("SNPs!" &amp; CHAR(72 +'Randomized Data'!CO367) &amp; "31")))</f>
        <v>AA</v>
      </c>
      <c r="DX367" t="str">
        <f>SNPs!$F$32</f>
        <v>rs397516074</v>
      </c>
      <c r="DY367">
        <f>SNPs!$C$32</f>
        <v>11</v>
      </c>
      <c r="DZ367">
        <f>SNPs!$D$32</f>
        <v>47348424</v>
      </c>
      <c r="EA367" s="7" t="str">
        <f ca="1">IF('Randomized Data'!CP367 = 1, SNPs!$H$32 &amp; SNPs!$H$32, IF('Randomized Data'!CQ367 = 1, SNPs!$H$32 &amp; INDIRECT("SNPs!" &amp; CHAR(72 +'Randomized Data'!CR367) &amp; "32"), INDIRECT("SNPs!" &amp; CHAR(72 +'Randomized Data'!CR367) &amp; "32") &amp; INDIRECT("SNPs!" &amp; CHAR(72 +'Randomized Data'!CR367) &amp; "32")))</f>
        <v>GG</v>
      </c>
      <c r="EB367" t="str">
        <f>SNPs!$F$33</f>
        <v>rs397515963</v>
      </c>
      <c r="EC367">
        <f>SNPs!$C$33</f>
        <v>11</v>
      </c>
      <c r="ED367">
        <f>SNPs!$D$33</f>
        <v>47337729</v>
      </c>
      <c r="EE367" s="7" t="str">
        <f ca="1">IF('Randomized Data'!CS367 = 1, SNPs!$H$33 &amp; SNPs!$H$33, IF('Randomized Data'!CT367 = 1, SNPs!$H$33 &amp; INDIRECT("SNPs!" &amp; CHAR(72 +'Randomized Data'!CU367) &amp; "33"), INDIRECT("SNPs!" &amp; CHAR(72 +'Randomized Data'!CU367) &amp; "33") &amp; INDIRECT("SNPs!" &amp; CHAR(72 +'Randomized Data'!CU367) &amp; "33")))</f>
        <v>-G</v>
      </c>
    </row>
    <row r="368" spans="1:13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  <c r="F368" s="3">
        <v>42198</v>
      </c>
      <c r="G368" s="9" t="str">
        <f>'Randomized Data'!C368</f>
        <v>External Lab</v>
      </c>
      <c r="H368" t="str">
        <f>SNPs!$F$2</f>
        <v>rs12248560</v>
      </c>
      <c r="I368">
        <f>SNPs!$C$2</f>
        <v>10</v>
      </c>
      <c r="J368">
        <f>SNPs!$D$2</f>
        <v>94761900</v>
      </c>
      <c r="K368" t="str">
        <f ca="1">IF('Randomized Data'!D368 = 1, SNPs!$H$2 &amp; SNPs!$H$2, IF('Randomized Data'!E368 = 1, SNPs!$H$2 &amp; INDIRECT("SNPs!" &amp; CHAR(72 +'Randomized Data'!F368) &amp; "2"), INDIRECT("SNPs!" &amp; CHAR(72 +'Randomized Data'!F368) &amp; "2") &amp; INDIRECT("SNPs!" &amp; CHAR(72 +'Randomized Data'!F368) &amp; "2")))</f>
        <v>CC</v>
      </c>
      <c r="L368" t="str">
        <f>SNPs!$F$3</f>
        <v>rs28399504</v>
      </c>
      <c r="M368">
        <f>SNPs!$C$3</f>
        <v>10</v>
      </c>
      <c r="N368">
        <f>SNPs!$D$3</f>
        <v>94762706</v>
      </c>
      <c r="O368" t="str">
        <f ca="1">IF('Randomized Data'!G368 = 1, SNPs!$H$3 &amp; SNPs!$H$3, IF('Randomized Data'!H368 = 1, SNPs!$H$3 &amp; INDIRECT("SNPs!" &amp; CHAR(72 +'Randomized Data'!I368) &amp; "3"), INDIRECT("SNPs!" &amp; CHAR(72 +'Randomized Data'!I368) &amp; "3") &amp; INDIRECT("SNPs!" &amp; CHAR(72 +'Randomized Data'!I368) &amp; "3")))</f>
        <v>AA</v>
      </c>
      <c r="P368" t="str">
        <f>SNPs!$F$4</f>
        <v>rs41291556</v>
      </c>
      <c r="Q368">
        <f>SNPs!$C$4</f>
        <v>10</v>
      </c>
      <c r="R368">
        <f>SNPs!$D$4</f>
        <v>94775416</v>
      </c>
      <c r="S368" t="str">
        <f ca="1">IF('Randomized Data'!J368 = 1, SNPs!$H$4 &amp; SNPs!$H$4, IF('Randomized Data'!K368 = 1, SNPs!$H$4 &amp; INDIRECT("SNPs!" &amp; CHAR(72 +'Randomized Data'!L368) &amp; "4"), INDIRECT("SNPs!" &amp; CHAR(72 +'Randomized Data'!L368) &amp; "4") &amp; INDIRECT("SNPs!" &amp; CHAR(72 +'Randomized Data'!L368) &amp; "4")))</f>
        <v>TC</v>
      </c>
      <c r="T368" t="str">
        <f>SNPs!$F$5</f>
        <v>rs72558184</v>
      </c>
      <c r="U368">
        <f>SNPs!$C$5</f>
        <v>10</v>
      </c>
      <c r="V368">
        <f>SNPs!$D$5</f>
        <v>96535210</v>
      </c>
      <c r="W368" t="str">
        <f ca="1">IF('Randomized Data'!M368 = 1, SNPs!$H$5 &amp; SNPs!$H$5, IF('Randomized Data'!N368 = 1, SNPs!$H$5 &amp; INDIRECT("SNPs!" &amp; CHAR(72 +'Randomized Data'!O368) &amp; "5"), INDIRECT("SNPs!" &amp; CHAR(72 +'Randomized Data'!O368) &amp; "5") &amp; INDIRECT("SNPs!" &amp; CHAR(72 +'Randomized Data'!O368) &amp; "5")))</f>
        <v>AA</v>
      </c>
      <c r="X368" t="str">
        <f>SNPs!$F$6</f>
        <v>rs4986893</v>
      </c>
      <c r="Y368">
        <f>SNPs!$C$6</f>
        <v>10</v>
      </c>
      <c r="Z368">
        <f>SNPs!$D$6</f>
        <v>94780653</v>
      </c>
      <c r="AA368" s="7" t="str">
        <f ca="1">IF('Randomized Data'!P368 = 1, SNPs!$H$6 &amp; SNPs!$H$6, IF('Randomized Data'!Q368 = 1, SNPs!$H$6 &amp; INDIRECT("SNPs!" &amp; CHAR(72 +'Randomized Data'!R368) &amp; "6"), INDIRECT("SNPs!" &amp; CHAR(72 +'Randomized Data'!R368) &amp; "6") &amp; INDIRECT("SNPs!" &amp; CHAR(72 +'Randomized Data'!R368) &amp; "6")))</f>
        <v>GG</v>
      </c>
      <c r="AB368" t="str">
        <f>SNPs!$F$7</f>
        <v>rs4244285</v>
      </c>
      <c r="AC368">
        <f>SNPs!$C$7</f>
        <v>10</v>
      </c>
      <c r="AD368">
        <f>SNPs!$D$7</f>
        <v>94781859</v>
      </c>
      <c r="AE368" s="7" t="str">
        <f ca="1">IF('Randomized Data'!S368 = 1, SNPs!$H$7 &amp; SNPs!$H$7, IF('Randomized Data'!T368 = 1, SNPs!$H$7 &amp; INDIRECT("SNPs!" &amp; CHAR(72 +'Randomized Data'!U368) &amp; "7"), INDIRECT("SNPs!" &amp; CHAR(72 +'Randomized Data'!U368) &amp; "7") &amp; INDIRECT("SNPs!" &amp; CHAR(72 +'Randomized Data'!U368) &amp; "7")))</f>
        <v>GG</v>
      </c>
      <c r="AF368" t="str">
        <f>SNPs!$F$8</f>
        <v>rs72558186</v>
      </c>
      <c r="AG368">
        <f>SNPs!$C$8</f>
        <v>10</v>
      </c>
      <c r="AH368">
        <f>SNPs!$D$8</f>
        <v>94781999</v>
      </c>
      <c r="AI368" s="7" t="str">
        <f ca="1">IF('Randomized Data'!V368 = 1, SNPs!$H$8 &amp; SNPs!$H$8, IF('Randomized Data'!W368 = 1, SNPs!$H$8 &amp; INDIRECT("SNPs!" &amp; CHAR(72 +'Randomized Data'!X368) &amp; "8"), INDIRECT("SNPs!" &amp; CHAR(72 +'Randomized Data'!X368) &amp; "8") &amp; INDIRECT("SNPs!" &amp; CHAR(72 +'Randomized Data'!X368) &amp; "8")))</f>
        <v>AA</v>
      </c>
      <c r="AJ368" t="str">
        <f>SNPs!$F$9</f>
        <v>rs56337013</v>
      </c>
      <c r="AK368">
        <f>SNPs!$C$9</f>
        <v>10</v>
      </c>
      <c r="AL368">
        <f>SNPs!$D$9</f>
        <v>94852738</v>
      </c>
      <c r="AM368" s="7" t="str">
        <f ca="1">IF('Randomized Data'!Y$2 = 1, SNPs!$H$9 &amp; SNPs!$H$9, IF('Randomized Data'!Z368 = 1, SNPs!$H$9 &amp; INDIRECT("SNPs!" &amp; CHAR(72 +'Randomized Data'!AA368) &amp; "9"), INDIRECT("SNPs!" &amp; CHAR(72 +'Randomized Data'!AA368) &amp; "9") &amp; INDIRECT("SNPs!" &amp; CHAR(72 +'Randomized Data'!AA368) &amp; "9")))</f>
        <v>TT</v>
      </c>
      <c r="AN368" t="str">
        <f>SNPs!$F$10</f>
        <v>rs17884712</v>
      </c>
      <c r="AO368">
        <f>SNPs!$C$10</f>
        <v>10</v>
      </c>
      <c r="AP368">
        <f>SNPs!$D$10</f>
        <v>94775489</v>
      </c>
      <c r="AQ368" s="7" t="str">
        <f ca="1">IF('Randomized Data'!AB368 = 1, SNPs!$H$10 &amp; SNPs!$H$10, IF('Randomized Data'!AC368 = 1, SNPs!$H$10 &amp; INDIRECT("SNPs!" &amp; CHAR(72 +'Randomized Data'!AD368) &amp; "10"), INDIRECT("SNPs!" &amp; CHAR(72 +'Randomized Data'!AD368) &amp; "10") &amp; INDIRECT("SNPs!" &amp; CHAR(72 +'Randomized Data'!AD368) &amp; "10")))</f>
        <v>AA</v>
      </c>
      <c r="AR368" t="str">
        <f>SNPs!$F$11</f>
        <v>rs6413438</v>
      </c>
      <c r="AS368">
        <f>SNPs!$C$11</f>
        <v>10</v>
      </c>
      <c r="AT368">
        <f>SNPs!$D$11</f>
        <v>94781858</v>
      </c>
      <c r="AU368" s="7" t="str">
        <f ca="1">IF('Randomized Data'!AE368 = 1, SNPs!$H$11 &amp; SNPs!$H$11, IF('Randomized Data'!AF368 = 1, SNPs!$H$11 &amp; INDIRECT("SNPs!" &amp; CHAR(72 +'Randomized Data'!AG368) &amp; "11"), INDIRECT("SNPs!" &amp; CHAR(72 +'Randomized Data'!AG368) &amp; "11") &amp; INDIRECT("SNPs!" &amp; CHAR(72 +'Randomized Data'!AG368) &amp; "11")))</f>
        <v>CC</v>
      </c>
      <c r="AV368" t="str">
        <f>SNPs!$F$12</f>
        <v>rs1057910</v>
      </c>
      <c r="AW368">
        <f>SNPs!$C$12</f>
        <v>10</v>
      </c>
      <c r="AX368">
        <f>SNPs!$D$12</f>
        <v>94981296</v>
      </c>
      <c r="AY368" s="7" t="str">
        <f ca="1">IF('Randomized Data'!AH368 = 1, SNPs!$H$12 &amp; SNPs!$H$12, IF('Randomized Data'!AI368 = 1, SNPs!$H$12 &amp; INDIRECT("SNPs!" &amp; CHAR(72 +'Randomized Data'!AJ368) &amp; "12"), INDIRECT("SNPs!" &amp; CHAR(72 +'Randomized Data'!AJ368) &amp; "12") &amp; INDIRECT("SNPs!" &amp; CHAR(72 +'Randomized Data'!AJ368) &amp; "12")))</f>
        <v>AC</v>
      </c>
      <c r="AZ368" t="str">
        <f>SNPs!$F$13</f>
        <v>rs1799853</v>
      </c>
      <c r="BA368">
        <f>SNPs!$C$13</f>
        <v>10</v>
      </c>
      <c r="BB368">
        <f>SNPs!$D$13</f>
        <v>94942290</v>
      </c>
      <c r="BC368" s="7" t="str">
        <f ca="1">IF('Randomized Data'!AK368 = 1, SNPs!$H$13 &amp; SNPs!$H$13, IF('Randomized Data'!AL368 = 1, SNPs!$H$13 &amp; INDIRECT("SNPs!" &amp; CHAR(72 +'Randomized Data'!AM368) &amp; "13"), INDIRECT("SNPs!" &amp; CHAR(72 +'Randomized Data'!AM368) &amp; "13") &amp; INDIRECT("SNPs!" &amp; CHAR(72 +'Randomized Data'!AM368) &amp; "13")))</f>
        <v>CC</v>
      </c>
      <c r="BD368" t="str">
        <f>SNPs!$F$14</f>
        <v>rs9923231</v>
      </c>
      <c r="BE368">
        <f>SNPs!$C$14</f>
        <v>16</v>
      </c>
      <c r="BF368">
        <f>SNPs!$D$14</f>
        <v>31096368</v>
      </c>
      <c r="BG368" s="7" t="str">
        <f ca="1">IF('Randomized Data'!AN368 = 1, SNPs!$H$14 &amp; SNPs!$H$14, IF('Randomized Data'!AO368 = 1, SNPs!$H$14 &amp; INDIRECT("SNPs!" &amp; CHAR(72 +'Randomized Data'!AP368) &amp; "14"), INDIRECT("SNPs!" &amp; CHAR(72 +'Randomized Data'!AP368) &amp; "14") &amp; INDIRECT("SNPs!" &amp; CHAR(72 +'Randomized Data'!AP368) &amp; "14")))</f>
        <v>CG</v>
      </c>
      <c r="BH368" t="str">
        <f>SNPs!$F$15</f>
        <v>rs9934438</v>
      </c>
      <c r="BI368">
        <f>SNPs!$C$15</f>
        <v>16</v>
      </c>
      <c r="BJ368">
        <f>SNPs!$D$15</f>
        <v>31093557</v>
      </c>
      <c r="BK368" s="7" t="str">
        <f ca="1">IF('Randomized Data'!AQ368 = 1, SNPs!$H$15 &amp; SNPs!$H$15, IF('Randomized Data'!AR368 = 1, SNPs!$H$15 &amp; INDIRECT("SNPs!" &amp; CHAR(72 +'Randomized Data'!AS368) &amp; "15"), INDIRECT("SNPs!" &amp; CHAR(72 +'Randomized Data'!AS368) &amp; "15") &amp; INDIRECT("SNPs!" &amp; CHAR(72 +'Randomized Data'!AS368) &amp; "15")))</f>
        <v>GG</v>
      </c>
      <c r="BL368" t="str">
        <f>SNPs!$F$16</f>
        <v>rs8050894</v>
      </c>
      <c r="BM368">
        <f>SNPs!$C$16</f>
        <v>16</v>
      </c>
      <c r="BN368">
        <f>SNPs!$D$16</f>
        <v>31093188</v>
      </c>
      <c r="BO368" s="7" t="str">
        <f ca="1">IF('Randomized Data'!AT368 = 1, SNPs!$H$16 &amp; SNPs!$H$16, IF('Randomized Data'!AU368 = 1, SNPs!$H$16 &amp; INDIRECT("SNPs!" &amp; CHAR(72 +'Randomized Data'!AV368) &amp; "16"), INDIRECT("SNPs!" &amp; CHAR(72 +'Randomized Data'!AV368) &amp; "16") &amp; INDIRECT("SNPs!" &amp; CHAR(72 +'Randomized Data'!AV368) &amp; "16")))</f>
        <v>CG</v>
      </c>
      <c r="BP368" t="str">
        <f>SNPs!$F$17</f>
        <v>rs6025</v>
      </c>
      <c r="BQ368">
        <f>SNPs!$C$17</f>
        <v>1</v>
      </c>
      <c r="BR368">
        <f>SNPs!$D$17</f>
        <v>169549811</v>
      </c>
      <c r="BS368" s="7" t="str">
        <f ca="1">IF('Randomized Data'!AW368 = 1, SNPs!$H$17 &amp; SNPs!$H$17, IF('Randomized Data'!AX368 = 1, SNPs!$H$17 &amp; INDIRECT("SNPs!" &amp; CHAR(72 +'Randomized Data'!AY368) &amp; "17"), INDIRECT("SNPs!" &amp; CHAR(72 +'Randomized Data'!AY368) &amp; "17") &amp; INDIRECT("SNPs!" &amp; CHAR(72 +'Randomized Data'!AY368) &amp; "17")))</f>
        <v>GG</v>
      </c>
      <c r="BT368" t="str">
        <f>SNPs!$F$18</f>
        <v>rs1799963</v>
      </c>
      <c r="BU368">
        <f>SNPs!$C$18</f>
        <v>11</v>
      </c>
      <c r="BV368">
        <f>SNPs!$D$18</f>
        <v>46739505</v>
      </c>
      <c r="BW368" s="7" t="str">
        <f ca="1">IF('Randomized Data'!AZ368 = 1, SNPs!$H$18 &amp; SNPs!$H$18, IF('Randomized Data'!BA368 = 1, SNPs!$H$18 &amp; INDIRECT("SNPs!" &amp; CHAR(72 +'Randomized Data'!BB368) &amp; "18"), INDIRECT("SNPs!" &amp; CHAR(72 +'Randomized Data'!BB368) &amp; "18") &amp; INDIRECT("SNPs!" &amp; CHAR(72 +'Randomized Data'!BB368) &amp; "18")))</f>
        <v>GG</v>
      </c>
      <c r="BX368" t="str">
        <f>SNPs!$F$19</f>
        <v>rs121913626</v>
      </c>
      <c r="BY368">
        <f>SNPs!$C$19</f>
        <v>14</v>
      </c>
      <c r="BZ368">
        <f>SNPs!$D$19</f>
        <v>23427723</v>
      </c>
      <c r="CA368" s="7" t="str">
        <f ca="1">IF('Randomized Data'!BC368 = 1, SNPs!$H$19 &amp; SNPs!$H$19, IF('Randomized Data'!BD368 = 1, SNPs!$H$19 &amp; INDIRECT("SNPs!" &amp; CHAR(72 +'Randomized Data'!BE368) &amp; "19"), INDIRECT("SNPs!" &amp; CHAR(72 +'Randomized Data'!BE368) &amp; "19") &amp; INDIRECT("SNPs!" &amp; CHAR(72 +'Randomized Data'!BE368) &amp; "19")))</f>
        <v>GG</v>
      </c>
      <c r="CB368" t="str">
        <f>SNPs!$F$20</f>
        <v>rs3218713</v>
      </c>
      <c r="CC368">
        <f>SNPs!$C$20</f>
        <v>14</v>
      </c>
      <c r="CD368">
        <f>SNPs!$D$20</f>
        <v>23431468</v>
      </c>
      <c r="CE368" s="7" t="str">
        <f ca="1">IF('Randomized Data'!BF368 = 1, SNPs!$H$20 &amp; SNPs!$H$20, IF('Randomized Data'!BG368 = 1, SNPs!$H$20 &amp; INDIRECT("SNPs!" &amp; CHAR(72 +'Randomized Data'!BH368) &amp; "20"), INDIRECT("SNPs!" &amp; CHAR(72 +'Randomized Data'!BH368) &amp; "20") &amp; INDIRECT("SNPs!" &amp; CHAR(72 +'Randomized Data'!BH368) &amp; "20")))</f>
        <v>GA</v>
      </c>
      <c r="CF368" t="str">
        <f>SNPs!$F$21</f>
        <v>rs3218714</v>
      </c>
      <c r="CG368">
        <f>SNPs!$C$21</f>
        <v>14</v>
      </c>
      <c r="CH368">
        <f>SNPs!$D$21</f>
        <v>23429279</v>
      </c>
      <c r="CI368" s="7" t="str">
        <f ca="1">IF('Randomized Data'!BI368 = 1, SNPs!$H$21 &amp; SNPs!$H$21, IF('Randomized Data'!BJ368 = 1, SNPs!$H$21 &amp; INDIRECT("SNPs!" &amp; CHAR(72 +'Randomized Data'!BK368) &amp; "21"), INDIRECT("SNPs!" &amp; CHAR(72 +'Randomized Data'!BK368) &amp; "21") &amp; INDIRECT("SNPs!" &amp; CHAR(72 +'Randomized Data'!BK368) &amp; "21")))</f>
        <v>TT</v>
      </c>
      <c r="CJ368" t="str">
        <f>SNPs!$F$22</f>
        <v>rs121964855</v>
      </c>
      <c r="CK368">
        <f>SNPs!$C$22</f>
        <v>1</v>
      </c>
      <c r="CL368">
        <f>SNPs!$D$22</f>
        <v>201365638</v>
      </c>
      <c r="CM368" s="7" t="str">
        <f ca="1">IF('Randomized Data'!BL368 = 1, SNPs!$H$22 &amp; SNPs!$H$22, IF('Randomized Data'!BM368 = 1, SNPs!$H$22 &amp; INDIRECT("SNPs!" &amp; CHAR(72 +'Randomized Data'!BN368) &amp; "22"), INDIRECT("SNPs!" &amp; CHAR(72 +'Randomized Data'!BN368) &amp; "22") &amp; INDIRECT("SNPs!" &amp; CHAR(72 +'Randomized Data'!BN368) &amp; "22")))</f>
        <v>AA</v>
      </c>
      <c r="CN368" t="str">
        <f>SNPs!$F$23</f>
        <v>rs121964856</v>
      </c>
      <c r="CO368">
        <f>SNPs!$C$23</f>
        <v>1</v>
      </c>
      <c r="CP368">
        <f>SNPs!$D$23</f>
        <v>201365297</v>
      </c>
      <c r="CQ368" s="7" t="str">
        <f ca="1">IF('Randomized Data'!BO368 = 1, SNPs!$H$23 &amp; SNPs!$H$23, IF('Randomized Data'!BP368 = 1, SNPs!$H$23 &amp; INDIRECT("SNPs!" &amp; CHAR(72 +'Randomized Data'!BQ368) &amp; "23"), INDIRECT("SNPs!" &amp; CHAR(72 +'Randomized Data'!BQ368) &amp; "23") &amp; INDIRECT("SNPs!" &amp; CHAR(72 +'Randomized Data'!BQ368) &amp; "23")))</f>
        <v>GA</v>
      </c>
      <c r="CR368" t="str">
        <f>SNPs!$F$24</f>
        <v>rs121964857</v>
      </c>
      <c r="CS368">
        <f>SNPs!$C$24</f>
        <v>1</v>
      </c>
      <c r="CT368">
        <f>SNPs!$D$24</f>
        <v>201359245</v>
      </c>
      <c r="CU368" s="7" t="str">
        <f ca="1">IF('Randomized Data'!BR368 = 1, SNPs!$H$24 &amp; SNPs!$H$24, IF('Randomized Data'!BS368 = 1, SNPs!$H$24 &amp; INDIRECT("SNPs!" &amp; CHAR(72 +'Randomized Data'!BT368) &amp; "24"), INDIRECT("SNPs!" &amp; CHAR(72 +'Randomized Data'!BT368) &amp; "24") &amp; INDIRECT("SNPs!" &amp; CHAR(72 +'Randomized Data'!BT368) &amp; "24")))</f>
        <v>TT</v>
      </c>
      <c r="CV368" t="str">
        <f>SNPs!$F$25</f>
        <v>rs28934269</v>
      </c>
      <c r="CW368">
        <f>SNPs!$C$25</f>
        <v>15</v>
      </c>
      <c r="CX368">
        <f>SNPs!$D$25</f>
        <v>63060915</v>
      </c>
      <c r="CY368" s="7" t="str">
        <f ca="1">IF('Randomized Data'!BU368 = 1, SNPs!$H$25 &amp; SNPs!$H$25, IF('Randomized Data'!BV368 = 1, SNPs!$H$25 &amp; INDIRECT("SNPs!" &amp; CHAR(72 +'Randomized Data'!BW368) &amp; "25"), INDIRECT("SNPs!" &amp; CHAR(72 +'Randomized Data'!BW368) &amp; "25") &amp; INDIRECT("SNPs!" &amp; CHAR(72 +'Randomized Data'!BW368) &amp; "25")))</f>
        <v>AA</v>
      </c>
      <c r="CZ368" t="str">
        <f>SNPs!$F$26</f>
        <v>rs28934270</v>
      </c>
      <c r="DA368">
        <f>SNPs!$C$26</f>
        <v>15</v>
      </c>
      <c r="DB368">
        <f>SNPs!$D$26</f>
        <v>63060899</v>
      </c>
      <c r="DC368" s="7" t="str">
        <f ca="1">IF('Randomized Data'!BX368 = 1, SNPs!$H$26 &amp; SNPs!$H$26, IF('Randomized Data'!BY368 = 1, SNPs!$H$26 &amp; INDIRECT("SNPs!" &amp; CHAR(72 +'Randomized Data'!BZ368) &amp; "26"), INDIRECT("SNPs!" &amp; CHAR(72 +'Randomized Data'!BZ368) &amp; "26") &amp; INDIRECT("SNPs!" &amp; CHAR(72 +'Randomized Data'!BZ368) &amp; "26")))</f>
        <v>GA</v>
      </c>
      <c r="DD368" t="str">
        <f>SNPs!$F$27</f>
        <v>rs727504290</v>
      </c>
      <c r="DE368">
        <f>SNPs!$C$27</f>
        <v>15</v>
      </c>
      <c r="DF368">
        <f>SNPs!$D$27</f>
        <v>63042875</v>
      </c>
      <c r="DG368" s="7" t="str">
        <f ca="1">IF('Randomized Data'!CA368 = 1, SNPs!$H$27 &amp; SNPs!$H$27, IF('Randomized Data'!CB368 = 1, SNPs!$H$27 &amp; INDIRECT("SNPs!" &amp; CHAR(72 +'Randomized Data'!CC368) &amp; "27"), INDIRECT("SNPs!" &amp; CHAR(72 +'Randomized Data'!CC368) &amp; "27") &amp; INDIRECT("SNPs!" &amp; CHAR(72 +'Randomized Data'!CC368) &amp; "27")))</f>
        <v>CC</v>
      </c>
      <c r="DH368" t="str">
        <f>SNPs!$F$28</f>
        <v>rs104894504</v>
      </c>
      <c r="DI368">
        <f>SNPs!$C$28</f>
        <v>15</v>
      </c>
      <c r="DJ368">
        <f>SNPs!$D$28</f>
        <v>63057028</v>
      </c>
      <c r="DK368" s="7" t="str">
        <f ca="1">IF('Randomized Data'!CD368 = 1, SNPs!$H$28 &amp; SNPs!$H$28, IF('Randomized Data'!CE368 = 1, SNPs!$H$28 &amp; INDIRECT("SNPs!" &amp; CHAR(72 +'Randomized Data'!CF368) &amp; "28"), INDIRECT("SNPs!" &amp; CHAR(72 +'Randomized Data'!CF368) &amp; "28") &amp; INDIRECT("SNPs!" &amp; CHAR(72 +'Randomized Data'!CF368) &amp; "28")))</f>
        <v>TT</v>
      </c>
      <c r="DL368" t="str">
        <f>SNPs!$F$29</f>
        <v>rs375882485</v>
      </c>
      <c r="DM368">
        <f>SNPs!$C$29</f>
        <v>11</v>
      </c>
      <c r="DN368">
        <f>SNPs!$D$29</f>
        <v>47342698</v>
      </c>
      <c r="DO368" s="7" t="str">
        <f ca="1">IF('Randomized Data'!CG368 = 1, SNPs!$H$29 &amp; SNPs!$H$29, IF('Randomized Data'!CH368 = 1, SNPs!$H$29 &amp; INDIRECT("SNPs!" &amp; CHAR(72 +'Randomized Data'!CI368) &amp; "29"), INDIRECT("SNPs!" &amp; CHAR(72 +'Randomized Data'!CI368) &amp; "29") &amp; INDIRECT("SNPs!" &amp; CHAR(72 +'Randomized Data'!CI368) &amp; "29")))</f>
        <v>AA</v>
      </c>
      <c r="DP368" t="str">
        <f>SNPs!$F$30</f>
        <v>rs397516083</v>
      </c>
      <c r="DQ368">
        <f>SNPs!$C$30</f>
        <v>11</v>
      </c>
      <c r="DR368">
        <f>SNPs!$D$30</f>
        <v>47346379</v>
      </c>
      <c r="DS368" s="7" t="str">
        <f ca="1">IF('Randomized Data'!CJ368 = 1, SNPs!$H$30 &amp; SNPs!$H$30, IF('Randomized Data'!CK368 = 1, SNPs!$H$30 &amp; INDIRECT("SNPs!" &amp; CHAR(72 +'Randomized Data'!CL368) &amp; "30"), INDIRECT("SNPs!" &amp; CHAR(72 +'Randomized Data'!CL368) &amp; "30") &amp; INDIRECT("SNPs!" &amp; CHAR(72 +'Randomized Data'!CL368) &amp; "30")))</f>
        <v>GG</v>
      </c>
      <c r="DT368" t="str">
        <f>SNPs!$F$31</f>
        <v>rs397515937</v>
      </c>
      <c r="DU368">
        <f>SNPs!$C$31</f>
        <v>11</v>
      </c>
      <c r="DV368">
        <f>SNPs!$D$31</f>
        <v>47339792</v>
      </c>
      <c r="DW368" s="7" t="str">
        <f ca="1">IF('Randomized Data'!CM368 = 1, SNPs!$H$31 &amp; SNPs!$H$31, IF('Randomized Data'!CN368 = 1, SNPs!$H$31 &amp; INDIRECT("SNPs!" &amp; CHAR(72 +'Randomized Data'!CO368) &amp; "31"), INDIRECT("SNPs!" &amp; CHAR(72 +'Randomized Data'!CO368) &amp; "31") &amp; INDIRECT("SNPs!" &amp; CHAR(72 +'Randomized Data'!CO368) &amp; "31")))</f>
        <v>GG</v>
      </c>
      <c r="DX368" t="str">
        <f>SNPs!$F$32</f>
        <v>rs397516074</v>
      </c>
      <c r="DY368">
        <f>SNPs!$C$32</f>
        <v>11</v>
      </c>
      <c r="DZ368">
        <f>SNPs!$D$32</f>
        <v>47348424</v>
      </c>
      <c r="EA368" s="7" t="str">
        <f ca="1">IF('Randomized Data'!CP368 = 1, SNPs!$H$32 &amp; SNPs!$H$32, IF('Randomized Data'!CQ368 = 1, SNPs!$H$32 &amp; INDIRECT("SNPs!" &amp; CHAR(72 +'Randomized Data'!CR368) &amp; "32"), INDIRECT("SNPs!" &amp; CHAR(72 +'Randomized Data'!CR368) &amp; "32") &amp; INDIRECT("SNPs!" &amp; CHAR(72 +'Randomized Data'!CR368) &amp; "32")))</f>
        <v>AA</v>
      </c>
      <c r="EB368" t="str">
        <f>SNPs!$F$33</f>
        <v>rs397515963</v>
      </c>
      <c r="EC368">
        <f>SNPs!$C$33</f>
        <v>11</v>
      </c>
      <c r="ED368">
        <f>SNPs!$D$33</f>
        <v>47337729</v>
      </c>
      <c r="EE368" s="7" t="str">
        <f ca="1">IF('Randomized Data'!CS368 = 1, SNPs!$H$33 &amp; SNPs!$H$33, IF('Randomized Data'!CT368 = 1, SNPs!$H$33 &amp; INDIRECT("SNPs!" &amp; CHAR(72 +'Randomized Data'!CU368) &amp; "33"), INDIRECT("SNPs!" &amp; CHAR(72 +'Randomized Data'!CU368) &amp; "33") &amp; INDIRECT("SNPs!" &amp; CHAR(72 +'Randomized Data'!CU368) &amp; "33")))</f>
        <v>GG</v>
      </c>
    </row>
    <row r="369" spans="1:13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  <c r="F369" s="3">
        <v>42152</v>
      </c>
      <c r="G369" s="9" t="str">
        <f>'Randomized Data'!C369</f>
        <v>External Lab</v>
      </c>
      <c r="H369" t="str">
        <f>SNPs!$F$2</f>
        <v>rs12248560</v>
      </c>
      <c r="I369">
        <f>SNPs!$C$2</f>
        <v>10</v>
      </c>
      <c r="J369">
        <f>SNPs!$D$2</f>
        <v>94761900</v>
      </c>
      <c r="K369" t="str">
        <f ca="1">IF('Randomized Data'!D369 = 1, SNPs!$H$2 &amp; SNPs!$H$2, IF('Randomized Data'!E369 = 1, SNPs!$H$2 &amp; INDIRECT("SNPs!" &amp; CHAR(72 +'Randomized Data'!F369) &amp; "2"), INDIRECT("SNPs!" &amp; CHAR(72 +'Randomized Data'!F369) &amp; "2") &amp; INDIRECT("SNPs!" &amp; CHAR(72 +'Randomized Data'!F369) &amp; "2")))</f>
        <v>CC</v>
      </c>
      <c r="L369" t="str">
        <f>SNPs!$F$3</f>
        <v>rs28399504</v>
      </c>
      <c r="M369">
        <f>SNPs!$C$3</f>
        <v>10</v>
      </c>
      <c r="N369">
        <f>SNPs!$D$3</f>
        <v>94762706</v>
      </c>
      <c r="O369" t="str">
        <f ca="1">IF('Randomized Data'!G369 = 1, SNPs!$H$3 &amp; SNPs!$H$3, IF('Randomized Data'!H369 = 1, SNPs!$H$3 &amp; INDIRECT("SNPs!" &amp; CHAR(72 +'Randomized Data'!I369) &amp; "3"), INDIRECT("SNPs!" &amp; CHAR(72 +'Randomized Data'!I369) &amp; "3") &amp; INDIRECT("SNPs!" &amp; CHAR(72 +'Randomized Data'!I369) &amp; "3")))</f>
        <v>GG</v>
      </c>
      <c r="P369" t="str">
        <f>SNPs!$F$4</f>
        <v>rs41291556</v>
      </c>
      <c r="Q369">
        <f>SNPs!$C$4</f>
        <v>10</v>
      </c>
      <c r="R369">
        <f>SNPs!$D$4</f>
        <v>94775416</v>
      </c>
      <c r="S369" t="str">
        <f ca="1">IF('Randomized Data'!J369 = 1, SNPs!$H$4 &amp; SNPs!$H$4, IF('Randomized Data'!K369 = 1, SNPs!$H$4 &amp; INDIRECT("SNPs!" &amp; CHAR(72 +'Randomized Data'!L369) &amp; "4"), INDIRECT("SNPs!" &amp; CHAR(72 +'Randomized Data'!L369) &amp; "4") &amp; INDIRECT("SNPs!" &amp; CHAR(72 +'Randomized Data'!L369) &amp; "4")))</f>
        <v>CC</v>
      </c>
      <c r="T369" t="str">
        <f>SNPs!$F$5</f>
        <v>rs72558184</v>
      </c>
      <c r="U369">
        <f>SNPs!$C$5</f>
        <v>10</v>
      </c>
      <c r="V369">
        <f>SNPs!$D$5</f>
        <v>96535210</v>
      </c>
      <c r="W369" t="str">
        <f ca="1">IF('Randomized Data'!M369 = 1, SNPs!$H$5 &amp; SNPs!$H$5, IF('Randomized Data'!N369 = 1, SNPs!$H$5 &amp; INDIRECT("SNPs!" &amp; CHAR(72 +'Randomized Data'!O369) &amp; "5"), INDIRECT("SNPs!" &amp; CHAR(72 +'Randomized Data'!O369) &amp; "5") &amp; INDIRECT("SNPs!" &amp; CHAR(72 +'Randomized Data'!O369) &amp; "5")))</f>
        <v>GG</v>
      </c>
      <c r="X369" t="str">
        <f>SNPs!$F$6</f>
        <v>rs4986893</v>
      </c>
      <c r="Y369">
        <f>SNPs!$C$6</f>
        <v>10</v>
      </c>
      <c r="Z369">
        <f>SNPs!$D$6</f>
        <v>94780653</v>
      </c>
      <c r="AA369" s="7" t="str">
        <f ca="1">IF('Randomized Data'!P369 = 1, SNPs!$H$6 &amp; SNPs!$H$6, IF('Randomized Data'!Q369 = 1, SNPs!$H$6 &amp; INDIRECT("SNPs!" &amp; CHAR(72 +'Randomized Data'!R369) &amp; "6"), INDIRECT("SNPs!" &amp; CHAR(72 +'Randomized Data'!R369) &amp; "6") &amp; INDIRECT("SNPs!" &amp; CHAR(72 +'Randomized Data'!R369) &amp; "6")))</f>
        <v>GG</v>
      </c>
      <c r="AB369" t="str">
        <f>SNPs!$F$7</f>
        <v>rs4244285</v>
      </c>
      <c r="AC369">
        <f>SNPs!$C$7</f>
        <v>10</v>
      </c>
      <c r="AD369">
        <f>SNPs!$D$7</f>
        <v>94781859</v>
      </c>
      <c r="AE369" s="7" t="str">
        <f ca="1">IF('Randomized Data'!S369 = 1, SNPs!$H$7 &amp; SNPs!$H$7, IF('Randomized Data'!T369 = 1, SNPs!$H$7 &amp; INDIRECT("SNPs!" &amp; CHAR(72 +'Randomized Data'!U369) &amp; "7"), INDIRECT("SNPs!" &amp; CHAR(72 +'Randomized Data'!U369) &amp; "7") &amp; INDIRECT("SNPs!" &amp; CHAR(72 +'Randomized Data'!U369) &amp; "7")))</f>
        <v>GG</v>
      </c>
      <c r="AF369" t="str">
        <f>SNPs!$F$8</f>
        <v>rs72558186</v>
      </c>
      <c r="AG369">
        <f>SNPs!$C$8</f>
        <v>10</v>
      </c>
      <c r="AH369">
        <f>SNPs!$D$8</f>
        <v>94781999</v>
      </c>
      <c r="AI369" s="7" t="str">
        <f ca="1">IF('Randomized Data'!V369 = 1, SNPs!$H$8 &amp; SNPs!$H$8, IF('Randomized Data'!W369 = 1, SNPs!$H$8 &amp; INDIRECT("SNPs!" &amp; CHAR(72 +'Randomized Data'!X369) &amp; "8"), INDIRECT("SNPs!" &amp; CHAR(72 +'Randomized Data'!X369) &amp; "8") &amp; INDIRECT("SNPs!" &amp; CHAR(72 +'Randomized Data'!X369) &amp; "8")))</f>
        <v>TA</v>
      </c>
      <c r="AJ369" t="str">
        <f>SNPs!$F$9</f>
        <v>rs56337013</v>
      </c>
      <c r="AK369">
        <f>SNPs!$C$9</f>
        <v>10</v>
      </c>
      <c r="AL369">
        <f>SNPs!$D$9</f>
        <v>94852738</v>
      </c>
      <c r="AM369" s="7" t="str">
        <f ca="1">IF('Randomized Data'!Y$2 = 1, SNPs!$H$9 &amp; SNPs!$H$9, IF('Randomized Data'!Z369 = 1, SNPs!$H$9 &amp; INDIRECT("SNPs!" &amp; CHAR(72 +'Randomized Data'!AA369) &amp; "9"), INDIRECT("SNPs!" &amp; CHAR(72 +'Randomized Data'!AA369) &amp; "9") &amp; INDIRECT("SNPs!" &amp; CHAR(72 +'Randomized Data'!AA369) &amp; "9")))</f>
        <v>TT</v>
      </c>
      <c r="AN369" t="str">
        <f>SNPs!$F$10</f>
        <v>rs17884712</v>
      </c>
      <c r="AO369">
        <f>SNPs!$C$10</f>
        <v>10</v>
      </c>
      <c r="AP369">
        <f>SNPs!$D$10</f>
        <v>94775489</v>
      </c>
      <c r="AQ369" s="7" t="str">
        <f ca="1">IF('Randomized Data'!AB369 = 1, SNPs!$H$10 &amp; SNPs!$H$10, IF('Randomized Data'!AC369 = 1, SNPs!$H$10 &amp; INDIRECT("SNPs!" &amp; CHAR(72 +'Randomized Data'!AD369) &amp; "10"), INDIRECT("SNPs!" &amp; CHAR(72 +'Randomized Data'!AD369) &amp; "10") &amp; INDIRECT("SNPs!" &amp; CHAR(72 +'Randomized Data'!AD369) &amp; "10")))</f>
        <v>GG</v>
      </c>
      <c r="AR369" t="str">
        <f>SNPs!$F$11</f>
        <v>rs6413438</v>
      </c>
      <c r="AS369">
        <f>SNPs!$C$11</f>
        <v>10</v>
      </c>
      <c r="AT369">
        <f>SNPs!$D$11</f>
        <v>94781858</v>
      </c>
      <c r="AU369" s="7" t="str">
        <f ca="1">IF('Randomized Data'!AE369 = 1, SNPs!$H$11 &amp; SNPs!$H$11, IF('Randomized Data'!AF369 = 1, SNPs!$H$11 &amp; INDIRECT("SNPs!" &amp; CHAR(72 +'Randomized Data'!AG369) &amp; "11"), INDIRECT("SNPs!" &amp; CHAR(72 +'Randomized Data'!AG369) &amp; "11") &amp; INDIRECT("SNPs!" &amp; CHAR(72 +'Randomized Data'!AG369) &amp; "11")))</f>
        <v>CC</v>
      </c>
      <c r="AV369" t="str">
        <f>SNPs!$F$12</f>
        <v>rs1057910</v>
      </c>
      <c r="AW369">
        <f>SNPs!$C$12</f>
        <v>10</v>
      </c>
      <c r="AX369">
        <f>SNPs!$D$12</f>
        <v>94981296</v>
      </c>
      <c r="AY369" s="7" t="str">
        <f ca="1">IF('Randomized Data'!AH369 = 1, SNPs!$H$12 &amp; SNPs!$H$12, IF('Randomized Data'!AI369 = 1, SNPs!$H$12 &amp; INDIRECT("SNPs!" &amp; CHAR(72 +'Randomized Data'!AJ369) &amp; "12"), INDIRECT("SNPs!" &amp; CHAR(72 +'Randomized Data'!AJ369) &amp; "12") &amp; INDIRECT("SNPs!" &amp; CHAR(72 +'Randomized Data'!AJ369) &amp; "12")))</f>
        <v>AA</v>
      </c>
      <c r="AZ369" t="str">
        <f>SNPs!$F$13</f>
        <v>rs1799853</v>
      </c>
      <c r="BA369">
        <f>SNPs!$C$13</f>
        <v>10</v>
      </c>
      <c r="BB369">
        <f>SNPs!$D$13</f>
        <v>94942290</v>
      </c>
      <c r="BC369" s="7" t="str">
        <f ca="1">IF('Randomized Data'!AK369 = 1, SNPs!$H$13 &amp; SNPs!$H$13, IF('Randomized Data'!AL369 = 1, SNPs!$H$13 &amp; INDIRECT("SNPs!" &amp; CHAR(72 +'Randomized Data'!AM369) &amp; "13"), INDIRECT("SNPs!" &amp; CHAR(72 +'Randomized Data'!AM369) &amp; "13") &amp; INDIRECT("SNPs!" &amp; CHAR(72 +'Randomized Data'!AM369) &amp; "13")))</f>
        <v>CC</v>
      </c>
      <c r="BD369" t="str">
        <f>SNPs!$F$14</f>
        <v>rs9923231</v>
      </c>
      <c r="BE369">
        <f>SNPs!$C$14</f>
        <v>16</v>
      </c>
      <c r="BF369">
        <f>SNPs!$D$14</f>
        <v>31096368</v>
      </c>
      <c r="BG369" s="7" t="str">
        <f ca="1">IF('Randomized Data'!AN369 = 1, SNPs!$H$14 &amp; SNPs!$H$14, IF('Randomized Data'!AO369 = 1, SNPs!$H$14 &amp; INDIRECT("SNPs!" &amp; CHAR(72 +'Randomized Data'!AP369) &amp; "14"), INDIRECT("SNPs!" &amp; CHAR(72 +'Randomized Data'!AP369) &amp; "14") &amp; INDIRECT("SNPs!" &amp; CHAR(72 +'Randomized Data'!AP369) &amp; "14")))</f>
        <v>CG</v>
      </c>
      <c r="BH369" t="str">
        <f>SNPs!$F$15</f>
        <v>rs9934438</v>
      </c>
      <c r="BI369">
        <f>SNPs!$C$15</f>
        <v>16</v>
      </c>
      <c r="BJ369">
        <f>SNPs!$D$15</f>
        <v>31093557</v>
      </c>
      <c r="BK369" s="7" t="str">
        <f ca="1">IF('Randomized Data'!AQ369 = 1, SNPs!$H$15 &amp; SNPs!$H$15, IF('Randomized Data'!AR369 = 1, SNPs!$H$15 &amp; INDIRECT("SNPs!" &amp; CHAR(72 +'Randomized Data'!AS369) &amp; "15"), INDIRECT("SNPs!" &amp; CHAR(72 +'Randomized Data'!AS369) &amp; "15") &amp; INDIRECT("SNPs!" &amp; CHAR(72 +'Randomized Data'!AS369) &amp; "15")))</f>
        <v>GA</v>
      </c>
      <c r="BL369" t="str">
        <f>SNPs!$F$16</f>
        <v>rs8050894</v>
      </c>
      <c r="BM369">
        <f>SNPs!$C$16</f>
        <v>16</v>
      </c>
      <c r="BN369">
        <f>SNPs!$D$16</f>
        <v>31093188</v>
      </c>
      <c r="BO369" s="7" t="str">
        <f ca="1">IF('Randomized Data'!AT369 = 1, SNPs!$H$16 &amp; SNPs!$H$16, IF('Randomized Data'!AU369 = 1, SNPs!$H$16 &amp; INDIRECT("SNPs!" &amp; CHAR(72 +'Randomized Data'!AV369) &amp; "16"), INDIRECT("SNPs!" &amp; CHAR(72 +'Randomized Data'!AV369) &amp; "16") &amp; INDIRECT("SNPs!" &amp; CHAR(72 +'Randomized Data'!AV369) &amp; "16")))</f>
        <v>CG</v>
      </c>
      <c r="BP369" t="str">
        <f>SNPs!$F$17</f>
        <v>rs6025</v>
      </c>
      <c r="BQ369">
        <f>SNPs!$C$17</f>
        <v>1</v>
      </c>
      <c r="BR369">
        <f>SNPs!$D$17</f>
        <v>169549811</v>
      </c>
      <c r="BS369" s="7" t="str">
        <f ca="1">IF('Randomized Data'!AW369 = 1, SNPs!$H$17 &amp; SNPs!$H$17, IF('Randomized Data'!AX369 = 1, SNPs!$H$17 &amp; INDIRECT("SNPs!" &amp; CHAR(72 +'Randomized Data'!AY369) &amp; "17"), INDIRECT("SNPs!" &amp; CHAR(72 +'Randomized Data'!AY369) &amp; "17") &amp; INDIRECT("SNPs!" &amp; CHAR(72 +'Randomized Data'!AY369) &amp; "17")))</f>
        <v>GG</v>
      </c>
      <c r="BT369" t="str">
        <f>SNPs!$F$18</f>
        <v>rs1799963</v>
      </c>
      <c r="BU369">
        <f>SNPs!$C$18</f>
        <v>11</v>
      </c>
      <c r="BV369">
        <f>SNPs!$D$18</f>
        <v>46739505</v>
      </c>
      <c r="BW369" s="7" t="str">
        <f ca="1">IF('Randomized Data'!AZ369 = 1, SNPs!$H$18 &amp; SNPs!$H$18, IF('Randomized Data'!BA369 = 1, SNPs!$H$18 &amp; INDIRECT("SNPs!" &amp; CHAR(72 +'Randomized Data'!BB369) &amp; "18"), INDIRECT("SNPs!" &amp; CHAR(72 +'Randomized Data'!BB369) &amp; "18") &amp; INDIRECT("SNPs!" &amp; CHAR(72 +'Randomized Data'!BB369) &amp; "18")))</f>
        <v>GA</v>
      </c>
      <c r="BX369" t="str">
        <f>SNPs!$F$19</f>
        <v>rs121913626</v>
      </c>
      <c r="BY369">
        <f>SNPs!$C$19</f>
        <v>14</v>
      </c>
      <c r="BZ369">
        <f>SNPs!$D$19</f>
        <v>23427723</v>
      </c>
      <c r="CA369" s="7" t="str">
        <f ca="1">IF('Randomized Data'!BC369 = 1, SNPs!$H$19 &amp; SNPs!$H$19, IF('Randomized Data'!BD369 = 1, SNPs!$H$19 &amp; INDIRECT("SNPs!" &amp; CHAR(72 +'Randomized Data'!BE369) &amp; "19"), INDIRECT("SNPs!" &amp; CHAR(72 +'Randomized Data'!BE369) &amp; "19") &amp; INDIRECT("SNPs!" &amp; CHAR(72 +'Randomized Data'!BE369) &amp; "19")))</f>
        <v>GG</v>
      </c>
      <c r="CB369" t="str">
        <f>SNPs!$F$20</f>
        <v>rs3218713</v>
      </c>
      <c r="CC369">
        <f>SNPs!$C$20</f>
        <v>14</v>
      </c>
      <c r="CD369">
        <f>SNPs!$D$20</f>
        <v>23431468</v>
      </c>
      <c r="CE369" s="7" t="str">
        <f ca="1">IF('Randomized Data'!BF369 = 1, SNPs!$H$20 &amp; SNPs!$H$20, IF('Randomized Data'!BG369 = 1, SNPs!$H$20 &amp; INDIRECT("SNPs!" &amp; CHAR(72 +'Randomized Data'!BH369) &amp; "20"), INDIRECT("SNPs!" &amp; CHAR(72 +'Randomized Data'!BH369) &amp; "20") &amp; INDIRECT("SNPs!" &amp; CHAR(72 +'Randomized Data'!BH369) &amp; "20")))</f>
        <v>GA</v>
      </c>
      <c r="CF369" t="str">
        <f>SNPs!$F$21</f>
        <v>rs3218714</v>
      </c>
      <c r="CG369">
        <f>SNPs!$C$21</f>
        <v>14</v>
      </c>
      <c r="CH369">
        <f>SNPs!$D$21</f>
        <v>23429279</v>
      </c>
      <c r="CI369" s="7" t="str">
        <f ca="1">IF('Randomized Data'!BI369 = 1, SNPs!$H$21 &amp; SNPs!$H$21, IF('Randomized Data'!BJ369 = 1, SNPs!$H$21 &amp; INDIRECT("SNPs!" &amp; CHAR(72 +'Randomized Data'!BK369) &amp; "21"), INDIRECT("SNPs!" &amp; CHAR(72 +'Randomized Data'!BK369) &amp; "21") &amp; INDIRECT("SNPs!" &amp; CHAR(72 +'Randomized Data'!BK369) &amp; "21")))</f>
        <v>TT</v>
      </c>
      <c r="CJ369" t="str">
        <f>SNPs!$F$22</f>
        <v>rs121964855</v>
      </c>
      <c r="CK369">
        <f>SNPs!$C$22</f>
        <v>1</v>
      </c>
      <c r="CL369">
        <f>SNPs!$D$22</f>
        <v>201365638</v>
      </c>
      <c r="CM369" s="7" t="str">
        <f ca="1">IF('Randomized Data'!BL369 = 1, SNPs!$H$22 &amp; SNPs!$H$22, IF('Randomized Data'!BM369 = 1, SNPs!$H$22 &amp; INDIRECT("SNPs!" &amp; CHAR(72 +'Randomized Data'!BN369) &amp; "22"), INDIRECT("SNPs!" &amp; CHAR(72 +'Randomized Data'!BN369) &amp; "22") &amp; INDIRECT("SNPs!" &amp; CHAR(72 +'Randomized Data'!BN369) &amp; "22")))</f>
        <v>TT</v>
      </c>
      <c r="CN369" t="str">
        <f>SNPs!$F$23</f>
        <v>rs121964856</v>
      </c>
      <c r="CO369">
        <f>SNPs!$C$23</f>
        <v>1</v>
      </c>
      <c r="CP369">
        <f>SNPs!$D$23</f>
        <v>201365297</v>
      </c>
      <c r="CQ369" s="7" t="str">
        <f ca="1">IF('Randomized Data'!BO369 = 1, SNPs!$H$23 &amp; SNPs!$H$23, IF('Randomized Data'!BP369 = 1, SNPs!$H$23 &amp; INDIRECT("SNPs!" &amp; CHAR(72 +'Randomized Data'!BQ369) &amp; "23"), INDIRECT("SNPs!" &amp; CHAR(72 +'Randomized Data'!BQ369) &amp; "23") &amp; INDIRECT("SNPs!" &amp; CHAR(72 +'Randomized Data'!BQ369) &amp; "23")))</f>
        <v>GA</v>
      </c>
      <c r="CR369" t="str">
        <f>SNPs!$F$24</f>
        <v>rs121964857</v>
      </c>
      <c r="CS369">
        <f>SNPs!$C$24</f>
        <v>1</v>
      </c>
      <c r="CT369">
        <f>SNPs!$D$24</f>
        <v>201359245</v>
      </c>
      <c r="CU369" s="7" t="str">
        <f ca="1">IF('Randomized Data'!BR369 = 1, SNPs!$H$24 &amp; SNPs!$H$24, IF('Randomized Data'!BS369 = 1, SNPs!$H$24 &amp; INDIRECT("SNPs!" &amp; CHAR(72 +'Randomized Data'!BT369) &amp; "24"), INDIRECT("SNPs!" &amp; CHAR(72 +'Randomized Data'!BT369) &amp; "24") &amp; INDIRECT("SNPs!" &amp; CHAR(72 +'Randomized Data'!BT369) &amp; "24")))</f>
        <v>CT</v>
      </c>
      <c r="CV369" t="str">
        <f>SNPs!$F$25</f>
        <v>rs28934269</v>
      </c>
      <c r="CW369">
        <f>SNPs!$C$25</f>
        <v>15</v>
      </c>
      <c r="CX369">
        <f>SNPs!$D$25</f>
        <v>63060915</v>
      </c>
      <c r="CY369" s="7" t="str">
        <f ca="1">IF('Randomized Data'!BU369 = 1, SNPs!$H$25 &amp; SNPs!$H$25, IF('Randomized Data'!BV369 = 1, SNPs!$H$25 &amp; INDIRECT("SNPs!" &amp; CHAR(72 +'Randomized Data'!BW369) &amp; "25"), INDIRECT("SNPs!" &amp; CHAR(72 +'Randomized Data'!BW369) &amp; "25") &amp; INDIRECT("SNPs!" &amp; CHAR(72 +'Randomized Data'!BW369) &amp; "25")))</f>
        <v>AA</v>
      </c>
      <c r="CZ369" t="str">
        <f>SNPs!$F$26</f>
        <v>rs28934270</v>
      </c>
      <c r="DA369">
        <f>SNPs!$C$26</f>
        <v>15</v>
      </c>
      <c r="DB369">
        <f>SNPs!$D$26</f>
        <v>63060899</v>
      </c>
      <c r="DC369" s="7" t="str">
        <f ca="1">IF('Randomized Data'!BX369 = 1, SNPs!$H$26 &amp; SNPs!$H$26, IF('Randomized Data'!BY369 = 1, SNPs!$H$26 &amp; INDIRECT("SNPs!" &amp; CHAR(72 +'Randomized Data'!BZ369) &amp; "26"), INDIRECT("SNPs!" &amp; CHAR(72 +'Randomized Data'!BZ369) &amp; "26") &amp; INDIRECT("SNPs!" &amp; CHAR(72 +'Randomized Data'!BZ369) &amp; "26")))</f>
        <v>GG</v>
      </c>
      <c r="DD369" t="str">
        <f>SNPs!$F$27</f>
        <v>rs727504290</v>
      </c>
      <c r="DE369">
        <f>SNPs!$C$27</f>
        <v>15</v>
      </c>
      <c r="DF369">
        <f>SNPs!$D$27</f>
        <v>63042875</v>
      </c>
      <c r="DG369" s="7" t="str">
        <f ca="1">IF('Randomized Data'!CA369 = 1, SNPs!$H$27 &amp; SNPs!$H$27, IF('Randomized Data'!CB369 = 1, SNPs!$H$27 &amp; INDIRECT("SNPs!" &amp; CHAR(72 +'Randomized Data'!CC369) &amp; "27"), INDIRECT("SNPs!" &amp; CHAR(72 +'Randomized Data'!CC369) &amp; "27") &amp; INDIRECT("SNPs!" &amp; CHAR(72 +'Randomized Data'!CC369) &amp; "27")))</f>
        <v>GC</v>
      </c>
      <c r="DH369" t="str">
        <f>SNPs!$F$28</f>
        <v>rs104894504</v>
      </c>
      <c r="DI369">
        <f>SNPs!$C$28</f>
        <v>15</v>
      </c>
      <c r="DJ369">
        <f>SNPs!$D$28</f>
        <v>63057028</v>
      </c>
      <c r="DK369" s="7" t="str">
        <f ca="1">IF('Randomized Data'!CD369 = 1, SNPs!$H$28 &amp; SNPs!$H$28, IF('Randomized Data'!CE369 = 1, SNPs!$H$28 &amp; INDIRECT("SNPs!" &amp; CHAR(72 +'Randomized Data'!CF369) &amp; "28"), INDIRECT("SNPs!" &amp; CHAR(72 +'Randomized Data'!CF369) &amp; "28") &amp; INDIRECT("SNPs!" &amp; CHAR(72 +'Randomized Data'!CF369) &amp; "28")))</f>
        <v>CC</v>
      </c>
      <c r="DL369" t="str">
        <f>SNPs!$F$29</f>
        <v>rs375882485</v>
      </c>
      <c r="DM369">
        <f>SNPs!$C$29</f>
        <v>11</v>
      </c>
      <c r="DN369">
        <f>SNPs!$D$29</f>
        <v>47342698</v>
      </c>
      <c r="DO369" s="7" t="str">
        <f ca="1">IF('Randomized Data'!CG369 = 1, SNPs!$H$29 &amp; SNPs!$H$29, IF('Randomized Data'!CH369 = 1, SNPs!$H$29 &amp; INDIRECT("SNPs!" &amp; CHAR(72 +'Randomized Data'!CI369) &amp; "29"), INDIRECT("SNPs!" &amp; CHAR(72 +'Randomized Data'!CI369) &amp; "29") &amp; INDIRECT("SNPs!" &amp; CHAR(72 +'Randomized Data'!CI369) &amp; "29")))</f>
        <v>GG</v>
      </c>
      <c r="DP369" t="str">
        <f>SNPs!$F$30</f>
        <v>rs397516083</v>
      </c>
      <c r="DQ369">
        <f>SNPs!$C$30</f>
        <v>11</v>
      </c>
      <c r="DR369">
        <f>SNPs!$D$30</f>
        <v>47346379</v>
      </c>
      <c r="DS369" s="7" t="str">
        <f ca="1">IF('Randomized Data'!CJ369 = 1, SNPs!$H$30 &amp; SNPs!$H$30, IF('Randomized Data'!CK369 = 1, SNPs!$H$30 &amp; INDIRECT("SNPs!" &amp; CHAR(72 +'Randomized Data'!CL369) &amp; "30"), INDIRECT("SNPs!" &amp; CHAR(72 +'Randomized Data'!CL369) &amp; "30") &amp; INDIRECT("SNPs!" &amp; CHAR(72 +'Randomized Data'!CL369) &amp; "30")))</f>
        <v>GG</v>
      </c>
      <c r="DT369" t="str">
        <f>SNPs!$F$31</f>
        <v>rs397515937</v>
      </c>
      <c r="DU369">
        <f>SNPs!$C$31</f>
        <v>11</v>
      </c>
      <c r="DV369">
        <f>SNPs!$D$31</f>
        <v>47339792</v>
      </c>
      <c r="DW369" s="7" t="str">
        <f ca="1">IF('Randomized Data'!CM369 = 1, SNPs!$H$31 &amp; SNPs!$H$31, IF('Randomized Data'!CN369 = 1, SNPs!$H$31 &amp; INDIRECT("SNPs!" &amp; CHAR(72 +'Randomized Data'!CO369) &amp; "31"), INDIRECT("SNPs!" &amp; CHAR(72 +'Randomized Data'!CO369) &amp; "31") &amp; INDIRECT("SNPs!" &amp; CHAR(72 +'Randomized Data'!CO369) &amp; "31")))</f>
        <v>AG</v>
      </c>
      <c r="DX369" t="str">
        <f>SNPs!$F$32</f>
        <v>rs397516074</v>
      </c>
      <c r="DY369">
        <f>SNPs!$C$32</f>
        <v>11</v>
      </c>
      <c r="DZ369">
        <f>SNPs!$D$32</f>
        <v>47348424</v>
      </c>
      <c r="EA369" s="7" t="str">
        <f ca="1">IF('Randomized Data'!CP369 = 1, SNPs!$H$32 &amp; SNPs!$H$32, IF('Randomized Data'!CQ369 = 1, SNPs!$H$32 &amp; INDIRECT("SNPs!" &amp; CHAR(72 +'Randomized Data'!CR369) &amp; "32"), INDIRECT("SNPs!" &amp; CHAR(72 +'Randomized Data'!CR369) &amp; "32") &amp; INDIRECT("SNPs!" &amp; CHAR(72 +'Randomized Data'!CR369) &amp; "32")))</f>
        <v>AA</v>
      </c>
      <c r="EB369" t="str">
        <f>SNPs!$F$33</f>
        <v>rs397515963</v>
      </c>
      <c r="EC369">
        <f>SNPs!$C$33</f>
        <v>11</v>
      </c>
      <c r="ED369">
        <f>SNPs!$D$33</f>
        <v>47337729</v>
      </c>
      <c r="EE369" s="7" t="str">
        <f ca="1">IF('Randomized Data'!CS369 = 1, SNPs!$H$33 &amp; SNPs!$H$33, IF('Randomized Data'!CT369 = 1, SNPs!$H$33 &amp; INDIRECT("SNPs!" &amp; CHAR(72 +'Randomized Data'!CU369) &amp; "33"), INDIRECT("SNPs!" &amp; CHAR(72 +'Randomized Data'!CU369) &amp; "33") &amp; INDIRECT("SNPs!" &amp; CHAR(72 +'Randomized Data'!CU369) &amp; "33")))</f>
        <v>-G</v>
      </c>
    </row>
    <row r="370" spans="1:13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  <c r="F370" s="3">
        <v>42165</v>
      </c>
      <c r="G370" s="9" t="str">
        <f>'Randomized Data'!C370</f>
        <v>External Lab</v>
      </c>
      <c r="H370" t="str">
        <f>SNPs!$F$2</f>
        <v>rs12248560</v>
      </c>
      <c r="I370">
        <f>SNPs!$C$2</f>
        <v>10</v>
      </c>
      <c r="J370">
        <f>SNPs!$D$2</f>
        <v>94761900</v>
      </c>
      <c r="K370" t="str">
        <f ca="1">IF('Randomized Data'!D370 = 1, SNPs!$H$2 &amp; SNPs!$H$2, IF('Randomized Data'!E370 = 1, SNPs!$H$2 &amp; INDIRECT("SNPs!" &amp; CHAR(72 +'Randomized Data'!F370) &amp; "2"), INDIRECT("SNPs!" &amp; CHAR(72 +'Randomized Data'!F370) &amp; "2") &amp; INDIRECT("SNPs!" &amp; CHAR(72 +'Randomized Data'!F370) &amp; "2")))</f>
        <v>CT</v>
      </c>
      <c r="L370" t="str">
        <f>SNPs!$F$3</f>
        <v>rs28399504</v>
      </c>
      <c r="M370">
        <f>SNPs!$C$3</f>
        <v>10</v>
      </c>
      <c r="N370">
        <f>SNPs!$D$3</f>
        <v>94762706</v>
      </c>
      <c r="O370" t="str">
        <f ca="1">IF('Randomized Data'!G370 = 1, SNPs!$H$3 &amp; SNPs!$H$3, IF('Randomized Data'!H370 = 1, SNPs!$H$3 &amp; INDIRECT("SNPs!" &amp; CHAR(72 +'Randomized Data'!I370) &amp; "3"), INDIRECT("SNPs!" &amp; CHAR(72 +'Randomized Data'!I370) &amp; "3") &amp; INDIRECT("SNPs!" &amp; CHAR(72 +'Randomized Data'!I370) &amp; "3")))</f>
        <v>AA</v>
      </c>
      <c r="P370" t="str">
        <f>SNPs!$F$4</f>
        <v>rs41291556</v>
      </c>
      <c r="Q370">
        <f>SNPs!$C$4</f>
        <v>10</v>
      </c>
      <c r="R370">
        <f>SNPs!$D$4</f>
        <v>94775416</v>
      </c>
      <c r="S370" t="str">
        <f ca="1">IF('Randomized Data'!J370 = 1, SNPs!$H$4 &amp; SNPs!$H$4, IF('Randomized Data'!K370 = 1, SNPs!$H$4 &amp; INDIRECT("SNPs!" &amp; CHAR(72 +'Randomized Data'!L370) &amp; "4"), INDIRECT("SNPs!" &amp; CHAR(72 +'Randomized Data'!L370) &amp; "4") &amp; INDIRECT("SNPs!" &amp; CHAR(72 +'Randomized Data'!L370) &amp; "4")))</f>
        <v>TT</v>
      </c>
      <c r="T370" t="str">
        <f>SNPs!$F$5</f>
        <v>rs72558184</v>
      </c>
      <c r="U370">
        <f>SNPs!$C$5</f>
        <v>10</v>
      </c>
      <c r="V370">
        <f>SNPs!$D$5</f>
        <v>96535210</v>
      </c>
      <c r="W370" t="str">
        <f ca="1">IF('Randomized Data'!M370 = 1, SNPs!$H$5 &amp; SNPs!$H$5, IF('Randomized Data'!N370 = 1, SNPs!$H$5 &amp; INDIRECT("SNPs!" &amp; CHAR(72 +'Randomized Data'!O370) &amp; "5"), INDIRECT("SNPs!" &amp; CHAR(72 +'Randomized Data'!O370) &amp; "5") &amp; INDIRECT("SNPs!" &amp; CHAR(72 +'Randomized Data'!O370) &amp; "5")))</f>
        <v>AA</v>
      </c>
      <c r="X370" t="str">
        <f>SNPs!$F$6</f>
        <v>rs4986893</v>
      </c>
      <c r="Y370">
        <f>SNPs!$C$6</f>
        <v>10</v>
      </c>
      <c r="Z370">
        <f>SNPs!$D$6</f>
        <v>94780653</v>
      </c>
      <c r="AA370" s="7" t="str">
        <f ca="1">IF('Randomized Data'!P370 = 1, SNPs!$H$6 &amp; SNPs!$H$6, IF('Randomized Data'!Q370 = 1, SNPs!$H$6 &amp; INDIRECT("SNPs!" &amp; CHAR(72 +'Randomized Data'!R370) &amp; "6"), INDIRECT("SNPs!" &amp; CHAR(72 +'Randomized Data'!R370) &amp; "6") &amp; INDIRECT("SNPs!" &amp; CHAR(72 +'Randomized Data'!R370) &amp; "6")))</f>
        <v>GG</v>
      </c>
      <c r="AB370" t="str">
        <f>SNPs!$F$7</f>
        <v>rs4244285</v>
      </c>
      <c r="AC370">
        <f>SNPs!$C$7</f>
        <v>10</v>
      </c>
      <c r="AD370">
        <f>SNPs!$D$7</f>
        <v>94781859</v>
      </c>
      <c r="AE370" s="7" t="str">
        <f ca="1">IF('Randomized Data'!S370 = 1, SNPs!$H$7 &amp; SNPs!$H$7, IF('Randomized Data'!T370 = 1, SNPs!$H$7 &amp; INDIRECT("SNPs!" &amp; CHAR(72 +'Randomized Data'!U370) &amp; "7"), INDIRECT("SNPs!" &amp; CHAR(72 +'Randomized Data'!U370) &amp; "7") &amp; INDIRECT("SNPs!" &amp; CHAR(72 +'Randomized Data'!U370) &amp; "7")))</f>
        <v>GG</v>
      </c>
      <c r="AF370" t="str">
        <f>SNPs!$F$8</f>
        <v>rs72558186</v>
      </c>
      <c r="AG370">
        <f>SNPs!$C$8</f>
        <v>10</v>
      </c>
      <c r="AH370">
        <f>SNPs!$D$8</f>
        <v>94781999</v>
      </c>
      <c r="AI370" s="7" t="str">
        <f ca="1">IF('Randomized Data'!V370 = 1, SNPs!$H$8 &amp; SNPs!$H$8, IF('Randomized Data'!W370 = 1, SNPs!$H$8 &amp; INDIRECT("SNPs!" &amp; CHAR(72 +'Randomized Data'!X370) &amp; "8"), INDIRECT("SNPs!" &amp; CHAR(72 +'Randomized Data'!X370) &amp; "8") &amp; INDIRECT("SNPs!" &amp; CHAR(72 +'Randomized Data'!X370) &amp; "8")))</f>
        <v>AA</v>
      </c>
      <c r="AJ370" t="str">
        <f>SNPs!$F$9</f>
        <v>rs56337013</v>
      </c>
      <c r="AK370">
        <f>SNPs!$C$9</f>
        <v>10</v>
      </c>
      <c r="AL370">
        <f>SNPs!$D$9</f>
        <v>94852738</v>
      </c>
      <c r="AM370" s="7" t="str">
        <f ca="1">IF('Randomized Data'!Y$2 = 1, SNPs!$H$9 &amp; SNPs!$H$9, IF('Randomized Data'!Z370 = 1, SNPs!$H$9 &amp; INDIRECT("SNPs!" &amp; CHAR(72 +'Randomized Data'!AA370) &amp; "9"), INDIRECT("SNPs!" &amp; CHAR(72 +'Randomized Data'!AA370) &amp; "9") &amp; INDIRECT("SNPs!" &amp; CHAR(72 +'Randomized Data'!AA370) &amp; "9")))</f>
        <v>TT</v>
      </c>
      <c r="AN370" t="str">
        <f>SNPs!$F$10</f>
        <v>rs17884712</v>
      </c>
      <c r="AO370">
        <f>SNPs!$C$10</f>
        <v>10</v>
      </c>
      <c r="AP370">
        <f>SNPs!$D$10</f>
        <v>94775489</v>
      </c>
      <c r="AQ370" s="7" t="str">
        <f ca="1">IF('Randomized Data'!AB370 = 1, SNPs!$H$10 &amp; SNPs!$H$10, IF('Randomized Data'!AC370 = 1, SNPs!$H$10 &amp; INDIRECT("SNPs!" &amp; CHAR(72 +'Randomized Data'!AD370) &amp; "10"), INDIRECT("SNPs!" &amp; CHAR(72 +'Randomized Data'!AD370) &amp; "10") &amp; INDIRECT("SNPs!" &amp; CHAR(72 +'Randomized Data'!AD370) &amp; "10")))</f>
        <v>GA</v>
      </c>
      <c r="AR370" t="str">
        <f>SNPs!$F$11</f>
        <v>rs6413438</v>
      </c>
      <c r="AS370">
        <f>SNPs!$C$11</f>
        <v>10</v>
      </c>
      <c r="AT370">
        <f>SNPs!$D$11</f>
        <v>94781858</v>
      </c>
      <c r="AU370" s="7" t="str">
        <f ca="1">IF('Randomized Data'!AE370 = 1, SNPs!$H$11 &amp; SNPs!$H$11, IF('Randomized Data'!AF370 = 1, SNPs!$H$11 &amp; INDIRECT("SNPs!" &amp; CHAR(72 +'Randomized Data'!AG370) &amp; "11"), INDIRECT("SNPs!" &amp; CHAR(72 +'Randomized Data'!AG370) &amp; "11") &amp; INDIRECT("SNPs!" &amp; CHAR(72 +'Randomized Data'!AG370) &amp; "11")))</f>
        <v>CT</v>
      </c>
      <c r="AV370" t="str">
        <f>SNPs!$F$12</f>
        <v>rs1057910</v>
      </c>
      <c r="AW370">
        <f>SNPs!$C$12</f>
        <v>10</v>
      </c>
      <c r="AX370">
        <f>SNPs!$D$12</f>
        <v>94981296</v>
      </c>
      <c r="AY370" s="7" t="str">
        <f ca="1">IF('Randomized Data'!AH370 = 1, SNPs!$H$12 &amp; SNPs!$H$12, IF('Randomized Data'!AI370 = 1, SNPs!$H$12 &amp; INDIRECT("SNPs!" &amp; CHAR(72 +'Randomized Data'!AJ370) &amp; "12"), INDIRECT("SNPs!" &amp; CHAR(72 +'Randomized Data'!AJ370) &amp; "12") &amp; INDIRECT("SNPs!" &amp; CHAR(72 +'Randomized Data'!AJ370) &amp; "12")))</f>
        <v>AA</v>
      </c>
      <c r="AZ370" t="str">
        <f>SNPs!$F$13</f>
        <v>rs1799853</v>
      </c>
      <c r="BA370">
        <f>SNPs!$C$13</f>
        <v>10</v>
      </c>
      <c r="BB370">
        <f>SNPs!$D$13</f>
        <v>94942290</v>
      </c>
      <c r="BC370" s="7" t="str">
        <f ca="1">IF('Randomized Data'!AK370 = 1, SNPs!$H$13 &amp; SNPs!$H$13, IF('Randomized Data'!AL370 = 1, SNPs!$H$13 &amp; INDIRECT("SNPs!" &amp; CHAR(72 +'Randomized Data'!AM370) &amp; "13"), INDIRECT("SNPs!" &amp; CHAR(72 +'Randomized Data'!AM370) &amp; "13") &amp; INDIRECT("SNPs!" &amp; CHAR(72 +'Randomized Data'!AM370) &amp; "13")))</f>
        <v>TT</v>
      </c>
      <c r="BD370" t="str">
        <f>SNPs!$F$14</f>
        <v>rs9923231</v>
      </c>
      <c r="BE370">
        <f>SNPs!$C$14</f>
        <v>16</v>
      </c>
      <c r="BF370">
        <f>SNPs!$D$14</f>
        <v>31096368</v>
      </c>
      <c r="BG370" s="7" t="str">
        <f ca="1">IF('Randomized Data'!AN370 = 1, SNPs!$H$14 &amp; SNPs!$H$14, IF('Randomized Data'!AO370 = 1, SNPs!$H$14 &amp; INDIRECT("SNPs!" &amp; CHAR(72 +'Randomized Data'!AP370) &amp; "14"), INDIRECT("SNPs!" &amp; CHAR(72 +'Randomized Data'!AP370) &amp; "14") &amp; INDIRECT("SNPs!" &amp; CHAR(72 +'Randomized Data'!AP370) &amp; "14")))</f>
        <v>CC</v>
      </c>
      <c r="BH370" t="str">
        <f>SNPs!$F$15</f>
        <v>rs9934438</v>
      </c>
      <c r="BI370">
        <f>SNPs!$C$15</f>
        <v>16</v>
      </c>
      <c r="BJ370">
        <f>SNPs!$D$15</f>
        <v>31093557</v>
      </c>
      <c r="BK370" s="7" t="str">
        <f ca="1">IF('Randomized Data'!AQ370 = 1, SNPs!$H$15 &amp; SNPs!$H$15, IF('Randomized Data'!AR370 = 1, SNPs!$H$15 &amp; INDIRECT("SNPs!" &amp; CHAR(72 +'Randomized Data'!AS370) &amp; "15"), INDIRECT("SNPs!" &amp; CHAR(72 +'Randomized Data'!AS370) &amp; "15") &amp; INDIRECT("SNPs!" &amp; CHAR(72 +'Randomized Data'!AS370) &amp; "15")))</f>
        <v>AA</v>
      </c>
      <c r="BL370" t="str">
        <f>SNPs!$F$16</f>
        <v>rs8050894</v>
      </c>
      <c r="BM370">
        <f>SNPs!$C$16</f>
        <v>16</v>
      </c>
      <c r="BN370">
        <f>SNPs!$D$16</f>
        <v>31093188</v>
      </c>
      <c r="BO370" s="7" t="str">
        <f ca="1">IF('Randomized Data'!AT370 = 1, SNPs!$H$16 &amp; SNPs!$H$16, IF('Randomized Data'!AU370 = 1, SNPs!$H$16 &amp; INDIRECT("SNPs!" &amp; CHAR(72 +'Randomized Data'!AV370) &amp; "16"), INDIRECT("SNPs!" &amp; CHAR(72 +'Randomized Data'!AV370) &amp; "16") &amp; INDIRECT("SNPs!" &amp; CHAR(72 +'Randomized Data'!AV370) &amp; "16")))</f>
        <v>CC</v>
      </c>
      <c r="BP370" t="str">
        <f>SNPs!$F$17</f>
        <v>rs6025</v>
      </c>
      <c r="BQ370">
        <f>SNPs!$C$17</f>
        <v>1</v>
      </c>
      <c r="BR370">
        <f>SNPs!$D$17</f>
        <v>169549811</v>
      </c>
      <c r="BS370" s="7" t="str">
        <f ca="1">IF('Randomized Data'!AW370 = 1, SNPs!$H$17 &amp; SNPs!$H$17, IF('Randomized Data'!AX370 = 1, SNPs!$H$17 &amp; INDIRECT("SNPs!" &amp; CHAR(72 +'Randomized Data'!AY370) &amp; "17"), INDIRECT("SNPs!" &amp; CHAR(72 +'Randomized Data'!AY370) &amp; "17") &amp; INDIRECT("SNPs!" &amp; CHAR(72 +'Randomized Data'!AY370) &amp; "17")))</f>
        <v>GA</v>
      </c>
      <c r="BT370" t="str">
        <f>SNPs!$F$18</f>
        <v>rs1799963</v>
      </c>
      <c r="BU370">
        <f>SNPs!$C$18</f>
        <v>11</v>
      </c>
      <c r="BV370">
        <f>SNPs!$D$18</f>
        <v>46739505</v>
      </c>
      <c r="BW370" s="7" t="str">
        <f ca="1">IF('Randomized Data'!AZ370 = 1, SNPs!$H$18 &amp; SNPs!$H$18, IF('Randomized Data'!BA370 = 1, SNPs!$H$18 &amp; INDIRECT("SNPs!" &amp; CHAR(72 +'Randomized Data'!BB370) &amp; "18"), INDIRECT("SNPs!" &amp; CHAR(72 +'Randomized Data'!BB370) &amp; "18") &amp; INDIRECT("SNPs!" &amp; CHAR(72 +'Randomized Data'!BB370) &amp; "18")))</f>
        <v>AA</v>
      </c>
      <c r="BX370" t="str">
        <f>SNPs!$F$19</f>
        <v>rs121913626</v>
      </c>
      <c r="BY370">
        <f>SNPs!$C$19</f>
        <v>14</v>
      </c>
      <c r="BZ370">
        <f>SNPs!$D$19</f>
        <v>23427723</v>
      </c>
      <c r="CA370" s="7" t="str">
        <f ca="1">IF('Randomized Data'!BC370 = 1, SNPs!$H$19 &amp; SNPs!$H$19, IF('Randomized Data'!BD370 = 1, SNPs!$H$19 &amp; INDIRECT("SNPs!" &amp; CHAR(72 +'Randomized Data'!BE370) &amp; "19"), INDIRECT("SNPs!" &amp; CHAR(72 +'Randomized Data'!BE370) &amp; "19") &amp; INDIRECT("SNPs!" &amp; CHAR(72 +'Randomized Data'!BE370) &amp; "19")))</f>
        <v>CC</v>
      </c>
      <c r="CB370" t="str">
        <f>SNPs!$F$20</f>
        <v>rs3218713</v>
      </c>
      <c r="CC370">
        <f>SNPs!$C$20</f>
        <v>14</v>
      </c>
      <c r="CD370">
        <f>SNPs!$D$20</f>
        <v>23431468</v>
      </c>
      <c r="CE370" s="7" t="str">
        <f ca="1">IF('Randomized Data'!BF370 = 1, SNPs!$H$20 &amp; SNPs!$H$20, IF('Randomized Data'!BG370 = 1, SNPs!$H$20 &amp; INDIRECT("SNPs!" &amp; CHAR(72 +'Randomized Data'!BH370) &amp; "20"), INDIRECT("SNPs!" &amp; CHAR(72 +'Randomized Data'!BH370) &amp; "20") &amp; INDIRECT("SNPs!" &amp; CHAR(72 +'Randomized Data'!BH370) &amp; "20")))</f>
        <v>GG</v>
      </c>
      <c r="CF370" t="str">
        <f>SNPs!$F$21</f>
        <v>rs3218714</v>
      </c>
      <c r="CG370">
        <f>SNPs!$C$21</f>
        <v>14</v>
      </c>
      <c r="CH370">
        <f>SNPs!$D$21</f>
        <v>23429279</v>
      </c>
      <c r="CI370" s="7" t="str">
        <f ca="1">IF('Randomized Data'!BI370 = 1, SNPs!$H$21 &amp; SNPs!$H$21, IF('Randomized Data'!BJ370 = 1, SNPs!$H$21 &amp; INDIRECT("SNPs!" &amp; CHAR(72 +'Randomized Data'!BK370) &amp; "21"), INDIRECT("SNPs!" &amp; CHAR(72 +'Randomized Data'!BK370) &amp; "21") &amp; INDIRECT("SNPs!" &amp; CHAR(72 +'Randomized Data'!BK370) &amp; "21")))</f>
        <v>CC</v>
      </c>
      <c r="CJ370" t="str">
        <f>SNPs!$F$22</f>
        <v>rs121964855</v>
      </c>
      <c r="CK370">
        <f>SNPs!$C$22</f>
        <v>1</v>
      </c>
      <c r="CL370">
        <f>SNPs!$D$22</f>
        <v>201365638</v>
      </c>
      <c r="CM370" s="7" t="str">
        <f ca="1">IF('Randomized Data'!BL370 = 1, SNPs!$H$22 &amp; SNPs!$H$22, IF('Randomized Data'!BM370 = 1, SNPs!$H$22 &amp; INDIRECT("SNPs!" &amp; CHAR(72 +'Randomized Data'!BN370) &amp; "22"), INDIRECT("SNPs!" &amp; CHAR(72 +'Randomized Data'!BN370) &amp; "22") &amp; INDIRECT("SNPs!" &amp; CHAR(72 +'Randomized Data'!BN370) &amp; "22")))</f>
        <v>TA</v>
      </c>
      <c r="CN370" t="str">
        <f>SNPs!$F$23</f>
        <v>rs121964856</v>
      </c>
      <c r="CO370">
        <f>SNPs!$C$23</f>
        <v>1</v>
      </c>
      <c r="CP370">
        <f>SNPs!$D$23</f>
        <v>201365297</v>
      </c>
      <c r="CQ370" s="7" t="str">
        <f ca="1">IF('Randomized Data'!BO370 = 1, SNPs!$H$23 &amp; SNPs!$H$23, IF('Randomized Data'!BP370 = 1, SNPs!$H$23 &amp; INDIRECT("SNPs!" &amp; CHAR(72 +'Randomized Data'!BQ370) &amp; "23"), INDIRECT("SNPs!" &amp; CHAR(72 +'Randomized Data'!BQ370) &amp; "23") &amp; INDIRECT("SNPs!" &amp; CHAR(72 +'Randomized Data'!BQ370) &amp; "23")))</f>
        <v>AA</v>
      </c>
      <c r="CR370" t="str">
        <f>SNPs!$F$24</f>
        <v>rs121964857</v>
      </c>
      <c r="CS370">
        <f>SNPs!$C$24</f>
        <v>1</v>
      </c>
      <c r="CT370">
        <f>SNPs!$D$24</f>
        <v>201359245</v>
      </c>
      <c r="CU370" s="7" t="str">
        <f ca="1">IF('Randomized Data'!BR370 = 1, SNPs!$H$24 &amp; SNPs!$H$24, IF('Randomized Data'!BS370 = 1, SNPs!$H$24 &amp; INDIRECT("SNPs!" &amp; CHAR(72 +'Randomized Data'!BT370) &amp; "24"), INDIRECT("SNPs!" &amp; CHAR(72 +'Randomized Data'!BT370) &amp; "24") &amp; INDIRECT("SNPs!" &amp; CHAR(72 +'Randomized Data'!BT370) &amp; "24")))</f>
        <v>CC</v>
      </c>
      <c r="CV370" t="str">
        <f>SNPs!$F$25</f>
        <v>rs28934269</v>
      </c>
      <c r="CW370">
        <f>SNPs!$C$25</f>
        <v>15</v>
      </c>
      <c r="CX370">
        <f>SNPs!$D$25</f>
        <v>63060915</v>
      </c>
      <c r="CY370" s="7" t="str">
        <f ca="1">IF('Randomized Data'!BU370 = 1, SNPs!$H$25 &amp; SNPs!$H$25, IF('Randomized Data'!BV370 = 1, SNPs!$H$25 &amp; INDIRECT("SNPs!" &amp; CHAR(72 +'Randomized Data'!BW370) &amp; "25"), INDIRECT("SNPs!" &amp; CHAR(72 +'Randomized Data'!BW370) &amp; "25") &amp; INDIRECT("SNPs!" &amp; CHAR(72 +'Randomized Data'!BW370) &amp; "25")))</f>
        <v>AA</v>
      </c>
      <c r="CZ370" t="str">
        <f>SNPs!$F$26</f>
        <v>rs28934270</v>
      </c>
      <c r="DA370">
        <f>SNPs!$C$26</f>
        <v>15</v>
      </c>
      <c r="DB370">
        <f>SNPs!$D$26</f>
        <v>63060899</v>
      </c>
      <c r="DC370" s="7" t="str">
        <f ca="1">IF('Randomized Data'!BX370 = 1, SNPs!$H$26 &amp; SNPs!$H$26, IF('Randomized Data'!BY370 = 1, SNPs!$H$26 &amp; INDIRECT("SNPs!" &amp; CHAR(72 +'Randomized Data'!BZ370) &amp; "26"), INDIRECT("SNPs!" &amp; CHAR(72 +'Randomized Data'!BZ370) &amp; "26") &amp; INDIRECT("SNPs!" &amp; CHAR(72 +'Randomized Data'!BZ370) &amp; "26")))</f>
        <v>GG</v>
      </c>
      <c r="DD370" t="str">
        <f>SNPs!$F$27</f>
        <v>rs727504290</v>
      </c>
      <c r="DE370">
        <f>SNPs!$C$27</f>
        <v>15</v>
      </c>
      <c r="DF370">
        <f>SNPs!$D$27</f>
        <v>63042875</v>
      </c>
      <c r="DG370" s="7" t="str">
        <f ca="1">IF('Randomized Data'!CA370 = 1, SNPs!$H$27 &amp; SNPs!$H$27, IF('Randomized Data'!CB370 = 1, SNPs!$H$27 &amp; INDIRECT("SNPs!" &amp; CHAR(72 +'Randomized Data'!CC370) &amp; "27"), INDIRECT("SNPs!" &amp; CHAR(72 +'Randomized Data'!CC370) &amp; "27") &amp; INDIRECT("SNPs!" &amp; CHAR(72 +'Randomized Data'!CC370) &amp; "27")))</f>
        <v>GC</v>
      </c>
      <c r="DH370" t="str">
        <f>SNPs!$F$28</f>
        <v>rs104894504</v>
      </c>
      <c r="DI370">
        <f>SNPs!$C$28</f>
        <v>15</v>
      </c>
      <c r="DJ370">
        <f>SNPs!$D$28</f>
        <v>63057028</v>
      </c>
      <c r="DK370" s="7" t="str">
        <f ca="1">IF('Randomized Data'!CD370 = 1, SNPs!$H$28 &amp; SNPs!$H$28, IF('Randomized Data'!CE370 = 1, SNPs!$H$28 &amp; INDIRECT("SNPs!" &amp; CHAR(72 +'Randomized Data'!CF370) &amp; "28"), INDIRECT("SNPs!" &amp; CHAR(72 +'Randomized Data'!CF370) &amp; "28") &amp; INDIRECT("SNPs!" &amp; CHAR(72 +'Randomized Data'!CF370) &amp; "28")))</f>
        <v>TT</v>
      </c>
      <c r="DL370" t="str">
        <f>SNPs!$F$29</f>
        <v>rs375882485</v>
      </c>
      <c r="DM370">
        <f>SNPs!$C$29</f>
        <v>11</v>
      </c>
      <c r="DN370">
        <f>SNPs!$D$29</f>
        <v>47342698</v>
      </c>
      <c r="DO370" s="7" t="str">
        <f ca="1">IF('Randomized Data'!CG370 = 1, SNPs!$H$29 &amp; SNPs!$H$29, IF('Randomized Data'!CH370 = 1, SNPs!$H$29 &amp; INDIRECT("SNPs!" &amp; CHAR(72 +'Randomized Data'!CI370) &amp; "29"), INDIRECT("SNPs!" &amp; CHAR(72 +'Randomized Data'!CI370) &amp; "29") &amp; INDIRECT("SNPs!" &amp; CHAR(72 +'Randomized Data'!CI370) &amp; "29")))</f>
        <v>GG</v>
      </c>
      <c r="DP370" t="str">
        <f>SNPs!$F$30</f>
        <v>rs397516083</v>
      </c>
      <c r="DQ370">
        <f>SNPs!$C$30</f>
        <v>11</v>
      </c>
      <c r="DR370">
        <f>SNPs!$D$30</f>
        <v>47346379</v>
      </c>
      <c r="DS370" s="7" t="str">
        <f ca="1">IF('Randomized Data'!CJ370 = 1, SNPs!$H$30 &amp; SNPs!$H$30, IF('Randomized Data'!CK370 = 1, SNPs!$H$30 &amp; INDIRECT("SNPs!" &amp; CHAR(72 +'Randomized Data'!CL370) &amp; "30"), INDIRECT("SNPs!" &amp; CHAR(72 +'Randomized Data'!CL370) &amp; "30") &amp; INDIRECT("SNPs!" &amp; CHAR(72 +'Randomized Data'!CL370) &amp; "30")))</f>
        <v>GA</v>
      </c>
      <c r="DT370" t="str">
        <f>SNPs!$F$31</f>
        <v>rs397515937</v>
      </c>
      <c r="DU370">
        <f>SNPs!$C$31</f>
        <v>11</v>
      </c>
      <c r="DV370">
        <f>SNPs!$D$31</f>
        <v>47339792</v>
      </c>
      <c r="DW370" s="7" t="str">
        <f ca="1">IF('Randomized Data'!CM370 = 1, SNPs!$H$31 &amp; SNPs!$H$31, IF('Randomized Data'!CN370 = 1, SNPs!$H$31 &amp; INDIRECT("SNPs!" &amp; CHAR(72 +'Randomized Data'!CO370) &amp; "31"), INDIRECT("SNPs!" &amp; CHAR(72 +'Randomized Data'!CO370) &amp; "31") &amp; INDIRECT("SNPs!" &amp; CHAR(72 +'Randomized Data'!CO370) &amp; "31")))</f>
        <v>AA</v>
      </c>
      <c r="DX370" t="str">
        <f>SNPs!$F$32</f>
        <v>rs397516074</v>
      </c>
      <c r="DY370">
        <f>SNPs!$C$32</f>
        <v>11</v>
      </c>
      <c r="DZ370">
        <f>SNPs!$D$32</f>
        <v>47348424</v>
      </c>
      <c r="EA370" s="7" t="str">
        <f ca="1">IF('Randomized Data'!CP370 = 1, SNPs!$H$32 &amp; SNPs!$H$32, IF('Randomized Data'!CQ370 = 1, SNPs!$H$32 &amp; INDIRECT("SNPs!" &amp; CHAR(72 +'Randomized Data'!CR370) &amp; "32"), INDIRECT("SNPs!" &amp; CHAR(72 +'Randomized Data'!CR370) &amp; "32") &amp; INDIRECT("SNPs!" &amp; CHAR(72 +'Randomized Data'!CR370) &amp; "32")))</f>
        <v>AA</v>
      </c>
      <c r="EB370" t="str">
        <f>SNPs!$F$33</f>
        <v>rs397515963</v>
      </c>
      <c r="EC370">
        <f>SNPs!$C$33</f>
        <v>11</v>
      </c>
      <c r="ED370">
        <f>SNPs!$D$33</f>
        <v>47337729</v>
      </c>
      <c r="EE370" s="7" t="str">
        <f ca="1">IF('Randomized Data'!CS370 = 1, SNPs!$H$33 &amp; SNPs!$H$33, IF('Randomized Data'!CT370 = 1, SNPs!$H$33 &amp; INDIRECT("SNPs!" &amp; CHAR(72 +'Randomized Data'!CU370) &amp; "33"), INDIRECT("SNPs!" &amp; CHAR(72 +'Randomized Data'!CU370) &amp; "33") &amp; INDIRECT("SNPs!" &amp; CHAR(72 +'Randomized Data'!CU370) &amp; "33")))</f>
        <v>--</v>
      </c>
    </row>
    <row r="371" spans="1:13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  <c r="F371" s="3">
        <v>42192</v>
      </c>
      <c r="G371" s="9" t="str">
        <f>'Randomized Data'!C371</f>
        <v>Internal Lab</v>
      </c>
      <c r="H371" t="str">
        <f>SNPs!$F$2</f>
        <v>rs12248560</v>
      </c>
      <c r="I371">
        <f>SNPs!$C$2</f>
        <v>10</v>
      </c>
      <c r="J371">
        <f>SNPs!$D$2</f>
        <v>94761900</v>
      </c>
      <c r="K371" t="str">
        <f ca="1">IF('Randomized Data'!D371 = 1, SNPs!$H$2 &amp; SNPs!$H$2, IF('Randomized Data'!E371 = 1, SNPs!$H$2 &amp; INDIRECT("SNPs!" &amp; CHAR(72 +'Randomized Data'!F371) &amp; "2"), INDIRECT("SNPs!" &amp; CHAR(72 +'Randomized Data'!F371) &amp; "2") &amp; INDIRECT("SNPs!" &amp; CHAR(72 +'Randomized Data'!F371) &amp; "2")))</f>
        <v>CT</v>
      </c>
      <c r="L371" t="str">
        <f>SNPs!$F$3</f>
        <v>rs28399504</v>
      </c>
      <c r="M371">
        <f>SNPs!$C$3</f>
        <v>10</v>
      </c>
      <c r="N371">
        <f>SNPs!$D$3</f>
        <v>94762706</v>
      </c>
      <c r="O371" t="str">
        <f ca="1">IF('Randomized Data'!G371 = 1, SNPs!$H$3 &amp; SNPs!$H$3, IF('Randomized Data'!H371 = 1, SNPs!$H$3 &amp; INDIRECT("SNPs!" &amp; CHAR(72 +'Randomized Data'!I371) &amp; "3"), INDIRECT("SNPs!" &amp; CHAR(72 +'Randomized Data'!I371) &amp; "3") &amp; INDIRECT("SNPs!" &amp; CHAR(72 +'Randomized Data'!I371) &amp; "3")))</f>
        <v>GG</v>
      </c>
      <c r="P371" t="str">
        <f>SNPs!$F$4</f>
        <v>rs41291556</v>
      </c>
      <c r="Q371">
        <f>SNPs!$C$4</f>
        <v>10</v>
      </c>
      <c r="R371">
        <f>SNPs!$D$4</f>
        <v>94775416</v>
      </c>
      <c r="S371" t="str">
        <f ca="1">IF('Randomized Data'!J371 = 1, SNPs!$H$4 &amp; SNPs!$H$4, IF('Randomized Data'!K371 = 1, SNPs!$H$4 &amp; INDIRECT("SNPs!" &amp; CHAR(72 +'Randomized Data'!L371) &amp; "4"), INDIRECT("SNPs!" &amp; CHAR(72 +'Randomized Data'!L371) &amp; "4") &amp; INDIRECT("SNPs!" &amp; CHAR(72 +'Randomized Data'!L371) &amp; "4")))</f>
        <v>TT</v>
      </c>
      <c r="T371" t="str">
        <f>SNPs!$F$5</f>
        <v>rs72558184</v>
      </c>
      <c r="U371">
        <f>SNPs!$C$5</f>
        <v>10</v>
      </c>
      <c r="V371">
        <f>SNPs!$D$5</f>
        <v>96535210</v>
      </c>
      <c r="W371" t="str">
        <f ca="1">IF('Randomized Data'!M371 = 1, SNPs!$H$5 &amp; SNPs!$H$5, IF('Randomized Data'!N371 = 1, SNPs!$H$5 &amp; INDIRECT("SNPs!" &amp; CHAR(72 +'Randomized Data'!O371) &amp; "5"), INDIRECT("SNPs!" &amp; CHAR(72 +'Randomized Data'!O371) &amp; "5") &amp; INDIRECT("SNPs!" &amp; CHAR(72 +'Randomized Data'!O371) &amp; "5")))</f>
        <v>GG</v>
      </c>
      <c r="X371" t="str">
        <f>SNPs!$F$6</f>
        <v>rs4986893</v>
      </c>
      <c r="Y371">
        <f>SNPs!$C$6</f>
        <v>10</v>
      </c>
      <c r="Z371">
        <f>SNPs!$D$6</f>
        <v>94780653</v>
      </c>
      <c r="AA371" s="7" t="str">
        <f ca="1">IF('Randomized Data'!P371 = 1, SNPs!$H$6 &amp; SNPs!$H$6, IF('Randomized Data'!Q371 = 1, SNPs!$H$6 &amp; INDIRECT("SNPs!" &amp; CHAR(72 +'Randomized Data'!R371) &amp; "6"), INDIRECT("SNPs!" &amp; CHAR(72 +'Randomized Data'!R371) &amp; "6") &amp; INDIRECT("SNPs!" &amp; CHAR(72 +'Randomized Data'!R371) &amp; "6")))</f>
        <v>GG</v>
      </c>
      <c r="AB371" t="str">
        <f>SNPs!$F$7</f>
        <v>rs4244285</v>
      </c>
      <c r="AC371">
        <f>SNPs!$C$7</f>
        <v>10</v>
      </c>
      <c r="AD371">
        <f>SNPs!$D$7</f>
        <v>94781859</v>
      </c>
      <c r="AE371" s="7" t="str">
        <f ca="1">IF('Randomized Data'!S371 = 1, SNPs!$H$7 &amp; SNPs!$H$7, IF('Randomized Data'!T371 = 1, SNPs!$H$7 &amp; INDIRECT("SNPs!" &amp; CHAR(72 +'Randomized Data'!U371) &amp; "7"), INDIRECT("SNPs!" &amp; CHAR(72 +'Randomized Data'!U371) &amp; "7") &amp; INDIRECT("SNPs!" &amp; CHAR(72 +'Randomized Data'!U371) &amp; "7")))</f>
        <v>GG</v>
      </c>
      <c r="AF371" t="str">
        <f>SNPs!$F$8</f>
        <v>rs72558186</v>
      </c>
      <c r="AG371">
        <f>SNPs!$C$8</f>
        <v>10</v>
      </c>
      <c r="AH371">
        <f>SNPs!$D$8</f>
        <v>94781999</v>
      </c>
      <c r="AI371" s="7" t="str">
        <f ca="1">IF('Randomized Data'!V371 = 1, SNPs!$H$8 &amp; SNPs!$H$8, IF('Randomized Data'!W371 = 1, SNPs!$H$8 &amp; INDIRECT("SNPs!" &amp; CHAR(72 +'Randomized Data'!X371) &amp; "8"), INDIRECT("SNPs!" &amp; CHAR(72 +'Randomized Data'!X371) &amp; "8") &amp; INDIRECT("SNPs!" &amp; CHAR(72 +'Randomized Data'!X371) &amp; "8")))</f>
        <v>TA</v>
      </c>
      <c r="AJ371" t="str">
        <f>SNPs!$F$9</f>
        <v>rs56337013</v>
      </c>
      <c r="AK371">
        <f>SNPs!$C$9</f>
        <v>10</v>
      </c>
      <c r="AL371">
        <f>SNPs!$D$9</f>
        <v>94852738</v>
      </c>
      <c r="AM371" s="7" t="str">
        <f ca="1">IF('Randomized Data'!Y$2 = 1, SNPs!$H$9 &amp; SNPs!$H$9, IF('Randomized Data'!Z371 = 1, SNPs!$H$9 &amp; INDIRECT("SNPs!" &amp; CHAR(72 +'Randomized Data'!AA371) &amp; "9"), INDIRECT("SNPs!" &amp; CHAR(72 +'Randomized Data'!AA371) &amp; "9") &amp; INDIRECT("SNPs!" &amp; CHAR(72 +'Randomized Data'!AA371) &amp; "9")))</f>
        <v>CT</v>
      </c>
      <c r="AN371" t="str">
        <f>SNPs!$F$10</f>
        <v>rs17884712</v>
      </c>
      <c r="AO371">
        <f>SNPs!$C$10</f>
        <v>10</v>
      </c>
      <c r="AP371">
        <f>SNPs!$D$10</f>
        <v>94775489</v>
      </c>
      <c r="AQ371" s="7" t="str">
        <f ca="1">IF('Randomized Data'!AB371 = 1, SNPs!$H$10 &amp; SNPs!$H$10, IF('Randomized Data'!AC371 = 1, SNPs!$H$10 &amp; INDIRECT("SNPs!" &amp; CHAR(72 +'Randomized Data'!AD371) &amp; "10"), INDIRECT("SNPs!" &amp; CHAR(72 +'Randomized Data'!AD371) &amp; "10") &amp; INDIRECT("SNPs!" &amp; CHAR(72 +'Randomized Data'!AD371) &amp; "10")))</f>
        <v>AA</v>
      </c>
      <c r="AR371" t="str">
        <f>SNPs!$F$11</f>
        <v>rs6413438</v>
      </c>
      <c r="AS371">
        <f>SNPs!$C$11</f>
        <v>10</v>
      </c>
      <c r="AT371">
        <f>SNPs!$D$11</f>
        <v>94781858</v>
      </c>
      <c r="AU371" s="7" t="str">
        <f ca="1">IF('Randomized Data'!AE371 = 1, SNPs!$H$11 &amp; SNPs!$H$11, IF('Randomized Data'!AF371 = 1, SNPs!$H$11 &amp; INDIRECT("SNPs!" &amp; CHAR(72 +'Randomized Data'!AG371) &amp; "11"), INDIRECT("SNPs!" &amp; CHAR(72 +'Randomized Data'!AG371) &amp; "11") &amp; INDIRECT("SNPs!" &amp; CHAR(72 +'Randomized Data'!AG371) &amp; "11")))</f>
        <v>CC</v>
      </c>
      <c r="AV371" t="str">
        <f>SNPs!$F$12</f>
        <v>rs1057910</v>
      </c>
      <c r="AW371">
        <f>SNPs!$C$12</f>
        <v>10</v>
      </c>
      <c r="AX371">
        <f>SNPs!$D$12</f>
        <v>94981296</v>
      </c>
      <c r="AY371" s="7" t="str">
        <f ca="1">IF('Randomized Data'!AH371 = 1, SNPs!$H$12 &amp; SNPs!$H$12, IF('Randomized Data'!AI371 = 1, SNPs!$H$12 &amp; INDIRECT("SNPs!" &amp; CHAR(72 +'Randomized Data'!AJ371) &amp; "12"), INDIRECT("SNPs!" &amp; CHAR(72 +'Randomized Data'!AJ371) &amp; "12") &amp; INDIRECT("SNPs!" &amp; CHAR(72 +'Randomized Data'!AJ371) &amp; "12")))</f>
        <v>AC</v>
      </c>
      <c r="AZ371" t="str">
        <f>SNPs!$F$13</f>
        <v>rs1799853</v>
      </c>
      <c r="BA371">
        <f>SNPs!$C$13</f>
        <v>10</v>
      </c>
      <c r="BB371">
        <f>SNPs!$D$13</f>
        <v>94942290</v>
      </c>
      <c r="BC371" s="7" t="str">
        <f ca="1">IF('Randomized Data'!AK371 = 1, SNPs!$H$13 &amp; SNPs!$H$13, IF('Randomized Data'!AL371 = 1, SNPs!$H$13 &amp; INDIRECT("SNPs!" &amp; CHAR(72 +'Randomized Data'!AM371) &amp; "13"), INDIRECT("SNPs!" &amp; CHAR(72 +'Randomized Data'!AM371) &amp; "13") &amp; INDIRECT("SNPs!" &amp; CHAR(72 +'Randomized Data'!AM371) &amp; "13")))</f>
        <v>CC</v>
      </c>
      <c r="BD371" t="str">
        <f>SNPs!$F$14</f>
        <v>rs9923231</v>
      </c>
      <c r="BE371">
        <f>SNPs!$C$14</f>
        <v>16</v>
      </c>
      <c r="BF371">
        <f>SNPs!$D$14</f>
        <v>31096368</v>
      </c>
      <c r="BG371" s="7" t="str">
        <f ca="1">IF('Randomized Data'!AN371 = 1, SNPs!$H$14 &amp; SNPs!$H$14, IF('Randomized Data'!AO371 = 1, SNPs!$H$14 &amp; INDIRECT("SNPs!" &amp; CHAR(72 +'Randomized Data'!AP371) &amp; "14"), INDIRECT("SNPs!" &amp; CHAR(72 +'Randomized Data'!AP371) &amp; "14") &amp; INDIRECT("SNPs!" &amp; CHAR(72 +'Randomized Data'!AP371) &amp; "14")))</f>
        <v>CC</v>
      </c>
      <c r="BH371" t="str">
        <f>SNPs!$F$15</f>
        <v>rs9934438</v>
      </c>
      <c r="BI371">
        <f>SNPs!$C$15</f>
        <v>16</v>
      </c>
      <c r="BJ371">
        <f>SNPs!$D$15</f>
        <v>31093557</v>
      </c>
      <c r="BK371" s="7" t="str">
        <f ca="1">IF('Randomized Data'!AQ371 = 1, SNPs!$H$15 &amp; SNPs!$H$15, IF('Randomized Data'!AR371 = 1, SNPs!$H$15 &amp; INDIRECT("SNPs!" &amp; CHAR(72 +'Randomized Data'!AS371) &amp; "15"), INDIRECT("SNPs!" &amp; CHAR(72 +'Randomized Data'!AS371) &amp; "15") &amp; INDIRECT("SNPs!" &amp; CHAR(72 +'Randomized Data'!AS371) &amp; "15")))</f>
        <v>GG</v>
      </c>
      <c r="BL371" t="str">
        <f>SNPs!$F$16</f>
        <v>rs8050894</v>
      </c>
      <c r="BM371">
        <f>SNPs!$C$16</f>
        <v>16</v>
      </c>
      <c r="BN371">
        <f>SNPs!$D$16</f>
        <v>31093188</v>
      </c>
      <c r="BO371" s="7" t="str">
        <f ca="1">IF('Randomized Data'!AT371 = 1, SNPs!$H$16 &amp; SNPs!$H$16, IF('Randomized Data'!AU371 = 1, SNPs!$H$16 &amp; INDIRECT("SNPs!" &amp; CHAR(72 +'Randomized Data'!AV371) &amp; "16"), INDIRECT("SNPs!" &amp; CHAR(72 +'Randomized Data'!AV371) &amp; "16") &amp; INDIRECT("SNPs!" &amp; CHAR(72 +'Randomized Data'!AV371) &amp; "16")))</f>
        <v>GG</v>
      </c>
      <c r="BP371" t="str">
        <f>SNPs!$F$17</f>
        <v>rs6025</v>
      </c>
      <c r="BQ371">
        <f>SNPs!$C$17</f>
        <v>1</v>
      </c>
      <c r="BR371">
        <f>SNPs!$D$17</f>
        <v>169549811</v>
      </c>
      <c r="BS371" s="7" t="str">
        <f ca="1">IF('Randomized Data'!AW371 = 1, SNPs!$H$17 &amp; SNPs!$H$17, IF('Randomized Data'!AX371 = 1, SNPs!$H$17 &amp; INDIRECT("SNPs!" &amp; CHAR(72 +'Randomized Data'!AY371) &amp; "17"), INDIRECT("SNPs!" &amp; CHAR(72 +'Randomized Data'!AY371) &amp; "17") &amp; INDIRECT("SNPs!" &amp; CHAR(72 +'Randomized Data'!AY371) &amp; "17")))</f>
        <v>GG</v>
      </c>
      <c r="BT371" t="str">
        <f>SNPs!$F$18</f>
        <v>rs1799963</v>
      </c>
      <c r="BU371">
        <f>SNPs!$C$18</f>
        <v>11</v>
      </c>
      <c r="BV371">
        <f>SNPs!$D$18</f>
        <v>46739505</v>
      </c>
      <c r="BW371" s="7" t="str">
        <f ca="1">IF('Randomized Data'!AZ371 = 1, SNPs!$H$18 &amp; SNPs!$H$18, IF('Randomized Data'!BA371 = 1, SNPs!$H$18 &amp; INDIRECT("SNPs!" &amp; CHAR(72 +'Randomized Data'!BB371) &amp; "18"), INDIRECT("SNPs!" &amp; CHAR(72 +'Randomized Data'!BB371) &amp; "18") &amp; INDIRECT("SNPs!" &amp; CHAR(72 +'Randomized Data'!BB371) &amp; "18")))</f>
        <v>AA</v>
      </c>
      <c r="BX371" t="str">
        <f>SNPs!$F$19</f>
        <v>rs121913626</v>
      </c>
      <c r="BY371">
        <f>SNPs!$C$19</f>
        <v>14</v>
      </c>
      <c r="BZ371">
        <f>SNPs!$D$19</f>
        <v>23427723</v>
      </c>
      <c r="CA371" s="7" t="str">
        <f ca="1">IF('Randomized Data'!BC371 = 1, SNPs!$H$19 &amp; SNPs!$H$19, IF('Randomized Data'!BD371 = 1, SNPs!$H$19 &amp; INDIRECT("SNPs!" &amp; CHAR(72 +'Randomized Data'!BE371) &amp; "19"), INDIRECT("SNPs!" &amp; CHAR(72 +'Randomized Data'!BE371) &amp; "19") &amp; INDIRECT("SNPs!" &amp; CHAR(72 +'Randomized Data'!BE371) &amp; "19")))</f>
        <v>GC</v>
      </c>
      <c r="CB371" t="str">
        <f>SNPs!$F$20</f>
        <v>rs3218713</v>
      </c>
      <c r="CC371">
        <f>SNPs!$C$20</f>
        <v>14</v>
      </c>
      <c r="CD371">
        <f>SNPs!$D$20</f>
        <v>23431468</v>
      </c>
      <c r="CE371" s="7" t="str">
        <f ca="1">IF('Randomized Data'!BF371 = 1, SNPs!$H$20 &amp; SNPs!$H$20, IF('Randomized Data'!BG371 = 1, SNPs!$H$20 &amp; INDIRECT("SNPs!" &amp; CHAR(72 +'Randomized Data'!BH371) &amp; "20"), INDIRECT("SNPs!" &amp; CHAR(72 +'Randomized Data'!BH371) &amp; "20") &amp; INDIRECT("SNPs!" &amp; CHAR(72 +'Randomized Data'!BH371) &amp; "20")))</f>
        <v>GG</v>
      </c>
      <c r="CF371" t="str">
        <f>SNPs!$F$21</f>
        <v>rs3218714</v>
      </c>
      <c r="CG371">
        <f>SNPs!$C$21</f>
        <v>14</v>
      </c>
      <c r="CH371">
        <f>SNPs!$D$21</f>
        <v>23429279</v>
      </c>
      <c r="CI371" s="7" t="str">
        <f ca="1">IF('Randomized Data'!BI371 = 1, SNPs!$H$21 &amp; SNPs!$H$21, IF('Randomized Data'!BJ371 = 1, SNPs!$H$21 &amp; INDIRECT("SNPs!" &amp; CHAR(72 +'Randomized Data'!BK371) &amp; "21"), INDIRECT("SNPs!" &amp; CHAR(72 +'Randomized Data'!BK371) &amp; "21") &amp; INDIRECT("SNPs!" &amp; CHAR(72 +'Randomized Data'!BK371) &amp; "21")))</f>
        <v>TT</v>
      </c>
      <c r="CJ371" t="str">
        <f>SNPs!$F$22</f>
        <v>rs121964855</v>
      </c>
      <c r="CK371">
        <f>SNPs!$C$22</f>
        <v>1</v>
      </c>
      <c r="CL371">
        <f>SNPs!$D$22</f>
        <v>201365638</v>
      </c>
      <c r="CM371" s="7" t="str">
        <f ca="1">IF('Randomized Data'!BL371 = 1, SNPs!$H$22 &amp; SNPs!$H$22, IF('Randomized Data'!BM371 = 1, SNPs!$H$22 &amp; INDIRECT("SNPs!" &amp; CHAR(72 +'Randomized Data'!BN371) &amp; "22"), INDIRECT("SNPs!" &amp; CHAR(72 +'Randomized Data'!BN371) &amp; "22") &amp; INDIRECT("SNPs!" &amp; CHAR(72 +'Randomized Data'!BN371) &amp; "22")))</f>
        <v>TA</v>
      </c>
      <c r="CN371" t="str">
        <f>SNPs!$F$23</f>
        <v>rs121964856</v>
      </c>
      <c r="CO371">
        <f>SNPs!$C$23</f>
        <v>1</v>
      </c>
      <c r="CP371">
        <f>SNPs!$D$23</f>
        <v>201365297</v>
      </c>
      <c r="CQ371" s="7" t="str">
        <f ca="1">IF('Randomized Data'!BO371 = 1, SNPs!$H$23 &amp; SNPs!$H$23, IF('Randomized Data'!BP371 = 1, SNPs!$H$23 &amp; INDIRECT("SNPs!" &amp; CHAR(72 +'Randomized Data'!BQ371) &amp; "23"), INDIRECT("SNPs!" &amp; CHAR(72 +'Randomized Data'!BQ371) &amp; "23") &amp; INDIRECT("SNPs!" &amp; CHAR(72 +'Randomized Data'!BQ371) &amp; "23")))</f>
        <v>GG</v>
      </c>
      <c r="CR371" t="str">
        <f>SNPs!$F$24</f>
        <v>rs121964857</v>
      </c>
      <c r="CS371">
        <f>SNPs!$C$24</f>
        <v>1</v>
      </c>
      <c r="CT371">
        <f>SNPs!$D$24</f>
        <v>201359245</v>
      </c>
      <c r="CU371" s="7" t="str">
        <f ca="1">IF('Randomized Data'!BR371 = 1, SNPs!$H$24 &amp; SNPs!$H$24, IF('Randomized Data'!BS371 = 1, SNPs!$H$24 &amp; INDIRECT("SNPs!" &amp; CHAR(72 +'Randomized Data'!BT371) &amp; "24"), INDIRECT("SNPs!" &amp; CHAR(72 +'Randomized Data'!BT371) &amp; "24") &amp; INDIRECT("SNPs!" &amp; CHAR(72 +'Randomized Data'!BT371) &amp; "24")))</f>
        <v>CC</v>
      </c>
      <c r="CV371" t="str">
        <f>SNPs!$F$25</f>
        <v>rs28934269</v>
      </c>
      <c r="CW371">
        <f>SNPs!$C$25</f>
        <v>15</v>
      </c>
      <c r="CX371">
        <f>SNPs!$D$25</f>
        <v>63060915</v>
      </c>
      <c r="CY371" s="7" t="str">
        <f ca="1">IF('Randomized Data'!BU371 = 1, SNPs!$H$25 &amp; SNPs!$H$25, IF('Randomized Data'!BV371 = 1, SNPs!$H$25 &amp; INDIRECT("SNPs!" &amp; CHAR(72 +'Randomized Data'!BW371) &amp; "25"), INDIRECT("SNPs!" &amp; CHAR(72 +'Randomized Data'!BW371) &amp; "25") &amp; INDIRECT("SNPs!" &amp; CHAR(72 +'Randomized Data'!BW371) &amp; "25")))</f>
        <v>GG</v>
      </c>
      <c r="CZ371" t="str">
        <f>SNPs!$F$26</f>
        <v>rs28934270</v>
      </c>
      <c r="DA371">
        <f>SNPs!$C$26</f>
        <v>15</v>
      </c>
      <c r="DB371">
        <f>SNPs!$D$26</f>
        <v>63060899</v>
      </c>
      <c r="DC371" s="7" t="str">
        <f ca="1">IF('Randomized Data'!BX371 = 1, SNPs!$H$26 &amp; SNPs!$H$26, IF('Randomized Data'!BY371 = 1, SNPs!$H$26 &amp; INDIRECT("SNPs!" &amp; CHAR(72 +'Randomized Data'!BZ371) &amp; "26"), INDIRECT("SNPs!" &amp; CHAR(72 +'Randomized Data'!BZ371) &amp; "26") &amp; INDIRECT("SNPs!" &amp; CHAR(72 +'Randomized Data'!BZ371) &amp; "26")))</f>
        <v>AA</v>
      </c>
      <c r="DD371" t="str">
        <f>SNPs!$F$27</f>
        <v>rs727504290</v>
      </c>
      <c r="DE371">
        <f>SNPs!$C$27</f>
        <v>15</v>
      </c>
      <c r="DF371">
        <f>SNPs!$D$27</f>
        <v>63042875</v>
      </c>
      <c r="DG371" s="7" t="str">
        <f ca="1">IF('Randomized Data'!CA371 = 1, SNPs!$H$27 &amp; SNPs!$H$27, IF('Randomized Data'!CB371 = 1, SNPs!$H$27 &amp; INDIRECT("SNPs!" &amp; CHAR(72 +'Randomized Data'!CC371) &amp; "27"), INDIRECT("SNPs!" &amp; CHAR(72 +'Randomized Data'!CC371) &amp; "27") &amp; INDIRECT("SNPs!" &amp; CHAR(72 +'Randomized Data'!CC371) &amp; "27")))</f>
        <v>GC</v>
      </c>
      <c r="DH371" t="str">
        <f>SNPs!$F$28</f>
        <v>rs104894504</v>
      </c>
      <c r="DI371">
        <f>SNPs!$C$28</f>
        <v>15</v>
      </c>
      <c r="DJ371">
        <f>SNPs!$D$28</f>
        <v>63057028</v>
      </c>
      <c r="DK371" s="7" t="str">
        <f ca="1">IF('Randomized Data'!CD371 = 1, SNPs!$H$28 &amp; SNPs!$H$28, IF('Randomized Data'!CE371 = 1, SNPs!$H$28 &amp; INDIRECT("SNPs!" &amp; CHAR(72 +'Randomized Data'!CF371) &amp; "28"), INDIRECT("SNPs!" &amp; CHAR(72 +'Randomized Data'!CF371) &amp; "28") &amp; INDIRECT("SNPs!" &amp; CHAR(72 +'Randomized Data'!CF371) &amp; "28")))</f>
        <v>TC</v>
      </c>
      <c r="DL371" t="str">
        <f>SNPs!$F$29</f>
        <v>rs375882485</v>
      </c>
      <c r="DM371">
        <f>SNPs!$C$29</f>
        <v>11</v>
      </c>
      <c r="DN371">
        <f>SNPs!$D$29</f>
        <v>47342698</v>
      </c>
      <c r="DO371" s="7" t="str">
        <f ca="1">IF('Randomized Data'!CG371 = 1, SNPs!$H$29 &amp; SNPs!$H$29, IF('Randomized Data'!CH371 = 1, SNPs!$H$29 &amp; INDIRECT("SNPs!" &amp; CHAR(72 +'Randomized Data'!CI371) &amp; "29"), INDIRECT("SNPs!" &amp; CHAR(72 +'Randomized Data'!CI371) &amp; "29") &amp; INDIRECT("SNPs!" &amp; CHAR(72 +'Randomized Data'!CI371) &amp; "29")))</f>
        <v>GA</v>
      </c>
      <c r="DP371" t="str">
        <f>SNPs!$F$30</f>
        <v>rs397516083</v>
      </c>
      <c r="DQ371">
        <f>SNPs!$C$30</f>
        <v>11</v>
      </c>
      <c r="DR371">
        <f>SNPs!$D$30</f>
        <v>47346379</v>
      </c>
      <c r="DS371" s="7" t="str">
        <f ca="1">IF('Randomized Data'!CJ371 = 1, SNPs!$H$30 &amp; SNPs!$H$30, IF('Randomized Data'!CK371 = 1, SNPs!$H$30 &amp; INDIRECT("SNPs!" &amp; CHAR(72 +'Randomized Data'!CL371) &amp; "30"), INDIRECT("SNPs!" &amp; CHAR(72 +'Randomized Data'!CL371) &amp; "30") &amp; INDIRECT("SNPs!" &amp; CHAR(72 +'Randomized Data'!CL371) &amp; "30")))</f>
        <v>GG</v>
      </c>
      <c r="DT371" t="str">
        <f>SNPs!$F$31</f>
        <v>rs397515937</v>
      </c>
      <c r="DU371">
        <f>SNPs!$C$31</f>
        <v>11</v>
      </c>
      <c r="DV371">
        <f>SNPs!$D$31</f>
        <v>47339792</v>
      </c>
      <c r="DW371" s="7" t="str">
        <f ca="1">IF('Randomized Data'!CM371 = 1, SNPs!$H$31 &amp; SNPs!$H$31, IF('Randomized Data'!CN371 = 1, SNPs!$H$31 &amp; INDIRECT("SNPs!" &amp; CHAR(72 +'Randomized Data'!CO371) &amp; "31"), INDIRECT("SNPs!" &amp; CHAR(72 +'Randomized Data'!CO371) &amp; "31") &amp; INDIRECT("SNPs!" &amp; CHAR(72 +'Randomized Data'!CO371) &amp; "31")))</f>
        <v>AA</v>
      </c>
      <c r="DX371" t="str">
        <f>SNPs!$F$32</f>
        <v>rs397516074</v>
      </c>
      <c r="DY371">
        <f>SNPs!$C$32</f>
        <v>11</v>
      </c>
      <c r="DZ371">
        <f>SNPs!$D$32</f>
        <v>47348424</v>
      </c>
      <c r="EA371" s="7" t="str">
        <f ca="1">IF('Randomized Data'!CP371 = 1, SNPs!$H$32 &amp; SNPs!$H$32, IF('Randomized Data'!CQ371 = 1, SNPs!$H$32 &amp; INDIRECT("SNPs!" &amp; CHAR(72 +'Randomized Data'!CR371) &amp; "32"), INDIRECT("SNPs!" &amp; CHAR(72 +'Randomized Data'!CR371) &amp; "32") &amp; INDIRECT("SNPs!" &amp; CHAR(72 +'Randomized Data'!CR371) &amp; "32")))</f>
        <v>GA</v>
      </c>
      <c r="EB371" t="str">
        <f>SNPs!$F$33</f>
        <v>rs397515963</v>
      </c>
      <c r="EC371">
        <f>SNPs!$C$33</f>
        <v>11</v>
      </c>
      <c r="ED371">
        <f>SNPs!$D$33</f>
        <v>47337729</v>
      </c>
      <c r="EE371" s="7" t="str">
        <f ca="1">IF('Randomized Data'!CS371 = 1, SNPs!$H$33 &amp; SNPs!$H$33, IF('Randomized Data'!CT371 = 1, SNPs!$H$33 &amp; INDIRECT("SNPs!" &amp; CHAR(72 +'Randomized Data'!CU371) &amp; "33"), INDIRECT("SNPs!" &amp; CHAR(72 +'Randomized Data'!CU371) &amp; "33") &amp; INDIRECT("SNPs!" &amp; CHAR(72 +'Randomized Data'!CU371) &amp; "33")))</f>
        <v>--</v>
      </c>
    </row>
    <row r="372" spans="1:13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  <c r="F372" s="3">
        <v>42154</v>
      </c>
      <c r="G372" s="9" t="str">
        <f>'Randomized Data'!C372</f>
        <v>External Lab</v>
      </c>
      <c r="H372" t="str">
        <f>SNPs!$F$2</f>
        <v>rs12248560</v>
      </c>
      <c r="I372">
        <f>SNPs!$C$2</f>
        <v>10</v>
      </c>
      <c r="J372">
        <f>SNPs!$D$2</f>
        <v>94761900</v>
      </c>
      <c r="K372" t="str">
        <f ca="1">IF('Randomized Data'!D372 = 1, SNPs!$H$2 &amp; SNPs!$H$2, IF('Randomized Data'!E372 = 1, SNPs!$H$2 &amp; INDIRECT("SNPs!" &amp; CHAR(72 +'Randomized Data'!F372) &amp; "2"), INDIRECT("SNPs!" &amp; CHAR(72 +'Randomized Data'!F372) &amp; "2") &amp; INDIRECT("SNPs!" &amp; CHAR(72 +'Randomized Data'!F372) &amp; "2")))</f>
        <v>CC</v>
      </c>
      <c r="L372" t="str">
        <f>SNPs!$F$3</f>
        <v>rs28399504</v>
      </c>
      <c r="M372">
        <f>SNPs!$C$3</f>
        <v>10</v>
      </c>
      <c r="N372">
        <f>SNPs!$D$3</f>
        <v>94762706</v>
      </c>
      <c r="O372" t="str">
        <f ca="1">IF('Randomized Data'!G372 = 1, SNPs!$H$3 &amp; SNPs!$H$3, IF('Randomized Data'!H372 = 1, SNPs!$H$3 &amp; INDIRECT("SNPs!" &amp; CHAR(72 +'Randomized Data'!I372) &amp; "3"), INDIRECT("SNPs!" &amp; CHAR(72 +'Randomized Data'!I372) &amp; "3") &amp; INDIRECT("SNPs!" &amp; CHAR(72 +'Randomized Data'!I372) &amp; "3")))</f>
        <v>AA</v>
      </c>
      <c r="P372" t="str">
        <f>SNPs!$F$4</f>
        <v>rs41291556</v>
      </c>
      <c r="Q372">
        <f>SNPs!$C$4</f>
        <v>10</v>
      </c>
      <c r="R372">
        <f>SNPs!$D$4</f>
        <v>94775416</v>
      </c>
      <c r="S372" t="str">
        <f ca="1">IF('Randomized Data'!J372 = 1, SNPs!$H$4 &amp; SNPs!$H$4, IF('Randomized Data'!K372 = 1, SNPs!$H$4 &amp; INDIRECT("SNPs!" &amp; CHAR(72 +'Randomized Data'!L372) &amp; "4"), INDIRECT("SNPs!" &amp; CHAR(72 +'Randomized Data'!L372) &amp; "4") &amp; INDIRECT("SNPs!" &amp; CHAR(72 +'Randomized Data'!L372) &amp; "4")))</f>
        <v>TC</v>
      </c>
      <c r="T372" t="str">
        <f>SNPs!$F$5</f>
        <v>rs72558184</v>
      </c>
      <c r="U372">
        <f>SNPs!$C$5</f>
        <v>10</v>
      </c>
      <c r="V372">
        <f>SNPs!$D$5</f>
        <v>96535210</v>
      </c>
      <c r="W372" t="str">
        <f ca="1">IF('Randomized Data'!M372 = 1, SNPs!$H$5 &amp; SNPs!$H$5, IF('Randomized Data'!N372 = 1, SNPs!$H$5 &amp; INDIRECT("SNPs!" &amp; CHAR(72 +'Randomized Data'!O372) &amp; "5"), INDIRECT("SNPs!" &amp; CHAR(72 +'Randomized Data'!O372) &amp; "5") &amp; INDIRECT("SNPs!" &amp; CHAR(72 +'Randomized Data'!O372) &amp; "5")))</f>
        <v>AA</v>
      </c>
      <c r="X372" t="str">
        <f>SNPs!$F$6</f>
        <v>rs4986893</v>
      </c>
      <c r="Y372">
        <f>SNPs!$C$6</f>
        <v>10</v>
      </c>
      <c r="Z372">
        <f>SNPs!$D$6</f>
        <v>94780653</v>
      </c>
      <c r="AA372" s="7" t="str">
        <f ca="1">IF('Randomized Data'!P372 = 1, SNPs!$H$6 &amp; SNPs!$H$6, IF('Randomized Data'!Q372 = 1, SNPs!$H$6 &amp; INDIRECT("SNPs!" &amp; CHAR(72 +'Randomized Data'!R372) &amp; "6"), INDIRECT("SNPs!" &amp; CHAR(72 +'Randomized Data'!R372) &amp; "6") &amp; INDIRECT("SNPs!" &amp; CHAR(72 +'Randomized Data'!R372) &amp; "6")))</f>
        <v>AA</v>
      </c>
      <c r="AB372" t="str">
        <f>SNPs!$F$7</f>
        <v>rs4244285</v>
      </c>
      <c r="AC372">
        <f>SNPs!$C$7</f>
        <v>10</v>
      </c>
      <c r="AD372">
        <f>SNPs!$D$7</f>
        <v>94781859</v>
      </c>
      <c r="AE372" s="7" t="str">
        <f ca="1">IF('Randomized Data'!S372 = 1, SNPs!$H$7 &amp; SNPs!$H$7, IF('Randomized Data'!T372 = 1, SNPs!$H$7 &amp; INDIRECT("SNPs!" &amp; CHAR(72 +'Randomized Data'!U372) &amp; "7"), INDIRECT("SNPs!" &amp; CHAR(72 +'Randomized Data'!U372) &amp; "7") &amp; INDIRECT("SNPs!" &amp; CHAR(72 +'Randomized Data'!U372) &amp; "7")))</f>
        <v>GG</v>
      </c>
      <c r="AF372" t="str">
        <f>SNPs!$F$8</f>
        <v>rs72558186</v>
      </c>
      <c r="AG372">
        <f>SNPs!$C$8</f>
        <v>10</v>
      </c>
      <c r="AH372">
        <f>SNPs!$D$8</f>
        <v>94781999</v>
      </c>
      <c r="AI372" s="7" t="str">
        <f ca="1">IF('Randomized Data'!V372 = 1, SNPs!$H$8 &amp; SNPs!$H$8, IF('Randomized Data'!W372 = 1, SNPs!$H$8 &amp; INDIRECT("SNPs!" &amp; CHAR(72 +'Randomized Data'!X372) &amp; "8"), INDIRECT("SNPs!" &amp; CHAR(72 +'Randomized Data'!X372) &amp; "8") &amp; INDIRECT("SNPs!" &amp; CHAR(72 +'Randomized Data'!X372) &amp; "8")))</f>
        <v>TA</v>
      </c>
      <c r="AJ372" t="str">
        <f>SNPs!$F$9</f>
        <v>rs56337013</v>
      </c>
      <c r="AK372">
        <f>SNPs!$C$9</f>
        <v>10</v>
      </c>
      <c r="AL372">
        <f>SNPs!$D$9</f>
        <v>94852738</v>
      </c>
      <c r="AM372" s="7" t="str">
        <f ca="1">IF('Randomized Data'!Y$2 = 1, SNPs!$H$9 &amp; SNPs!$H$9, IF('Randomized Data'!Z372 = 1, SNPs!$H$9 &amp; INDIRECT("SNPs!" &amp; CHAR(72 +'Randomized Data'!AA372) &amp; "9"), INDIRECT("SNPs!" &amp; CHAR(72 +'Randomized Data'!AA372) &amp; "9") &amp; INDIRECT("SNPs!" &amp; CHAR(72 +'Randomized Data'!AA372) &amp; "9")))</f>
        <v>CT</v>
      </c>
      <c r="AN372" t="str">
        <f>SNPs!$F$10</f>
        <v>rs17884712</v>
      </c>
      <c r="AO372">
        <f>SNPs!$C$10</f>
        <v>10</v>
      </c>
      <c r="AP372">
        <f>SNPs!$D$10</f>
        <v>94775489</v>
      </c>
      <c r="AQ372" s="7" t="str">
        <f ca="1">IF('Randomized Data'!AB372 = 1, SNPs!$H$10 &amp; SNPs!$H$10, IF('Randomized Data'!AC372 = 1, SNPs!$H$10 &amp; INDIRECT("SNPs!" &amp; CHAR(72 +'Randomized Data'!AD372) &amp; "10"), INDIRECT("SNPs!" &amp; CHAR(72 +'Randomized Data'!AD372) &amp; "10") &amp; INDIRECT("SNPs!" &amp; CHAR(72 +'Randomized Data'!AD372) &amp; "10")))</f>
        <v>GA</v>
      </c>
      <c r="AR372" t="str">
        <f>SNPs!$F$11</f>
        <v>rs6413438</v>
      </c>
      <c r="AS372">
        <f>SNPs!$C$11</f>
        <v>10</v>
      </c>
      <c r="AT372">
        <f>SNPs!$D$11</f>
        <v>94781858</v>
      </c>
      <c r="AU372" s="7" t="str">
        <f ca="1">IF('Randomized Data'!AE372 = 1, SNPs!$H$11 &amp; SNPs!$H$11, IF('Randomized Data'!AF372 = 1, SNPs!$H$11 &amp; INDIRECT("SNPs!" &amp; CHAR(72 +'Randomized Data'!AG372) &amp; "11"), INDIRECT("SNPs!" &amp; CHAR(72 +'Randomized Data'!AG372) &amp; "11") &amp; INDIRECT("SNPs!" &amp; CHAR(72 +'Randomized Data'!AG372) &amp; "11")))</f>
        <v>TT</v>
      </c>
      <c r="AV372" t="str">
        <f>SNPs!$F$12</f>
        <v>rs1057910</v>
      </c>
      <c r="AW372">
        <f>SNPs!$C$12</f>
        <v>10</v>
      </c>
      <c r="AX372">
        <f>SNPs!$D$12</f>
        <v>94981296</v>
      </c>
      <c r="AY372" s="7" t="str">
        <f ca="1">IF('Randomized Data'!AH372 = 1, SNPs!$H$12 &amp; SNPs!$H$12, IF('Randomized Data'!AI372 = 1, SNPs!$H$12 &amp; INDIRECT("SNPs!" &amp; CHAR(72 +'Randomized Data'!AJ372) &amp; "12"), INDIRECT("SNPs!" &amp; CHAR(72 +'Randomized Data'!AJ372) &amp; "12") &amp; INDIRECT("SNPs!" &amp; CHAR(72 +'Randomized Data'!AJ372) &amp; "12")))</f>
        <v>AA</v>
      </c>
      <c r="AZ372" t="str">
        <f>SNPs!$F$13</f>
        <v>rs1799853</v>
      </c>
      <c r="BA372">
        <f>SNPs!$C$13</f>
        <v>10</v>
      </c>
      <c r="BB372">
        <f>SNPs!$D$13</f>
        <v>94942290</v>
      </c>
      <c r="BC372" s="7" t="str">
        <f ca="1">IF('Randomized Data'!AK372 = 1, SNPs!$H$13 &amp; SNPs!$H$13, IF('Randomized Data'!AL372 = 1, SNPs!$H$13 &amp; INDIRECT("SNPs!" &amp; CHAR(72 +'Randomized Data'!AM372) &amp; "13"), INDIRECT("SNPs!" &amp; CHAR(72 +'Randomized Data'!AM372) &amp; "13") &amp; INDIRECT("SNPs!" &amp; CHAR(72 +'Randomized Data'!AM372) &amp; "13")))</f>
        <v>CT</v>
      </c>
      <c r="BD372" t="str">
        <f>SNPs!$F$14</f>
        <v>rs9923231</v>
      </c>
      <c r="BE372">
        <f>SNPs!$C$14</f>
        <v>16</v>
      </c>
      <c r="BF372">
        <f>SNPs!$D$14</f>
        <v>31096368</v>
      </c>
      <c r="BG372" s="7" t="str">
        <f ca="1">IF('Randomized Data'!AN372 = 1, SNPs!$H$14 &amp; SNPs!$H$14, IF('Randomized Data'!AO372 = 1, SNPs!$H$14 &amp; INDIRECT("SNPs!" &amp; CHAR(72 +'Randomized Data'!AP372) &amp; "14"), INDIRECT("SNPs!" &amp; CHAR(72 +'Randomized Data'!AP372) &amp; "14") &amp; INDIRECT("SNPs!" &amp; CHAR(72 +'Randomized Data'!AP372) &amp; "14")))</f>
        <v>CC</v>
      </c>
      <c r="BH372" t="str">
        <f>SNPs!$F$15</f>
        <v>rs9934438</v>
      </c>
      <c r="BI372">
        <f>SNPs!$C$15</f>
        <v>16</v>
      </c>
      <c r="BJ372">
        <f>SNPs!$D$15</f>
        <v>31093557</v>
      </c>
      <c r="BK372" s="7" t="str">
        <f ca="1">IF('Randomized Data'!AQ372 = 1, SNPs!$H$15 &amp; SNPs!$H$15, IF('Randomized Data'!AR372 = 1, SNPs!$H$15 &amp; INDIRECT("SNPs!" &amp; CHAR(72 +'Randomized Data'!AS372) &amp; "15"), INDIRECT("SNPs!" &amp; CHAR(72 +'Randomized Data'!AS372) &amp; "15") &amp; INDIRECT("SNPs!" &amp; CHAR(72 +'Randomized Data'!AS372) &amp; "15")))</f>
        <v>GA</v>
      </c>
      <c r="BL372" t="str">
        <f>SNPs!$F$16</f>
        <v>rs8050894</v>
      </c>
      <c r="BM372">
        <f>SNPs!$C$16</f>
        <v>16</v>
      </c>
      <c r="BN372">
        <f>SNPs!$D$16</f>
        <v>31093188</v>
      </c>
      <c r="BO372" s="7" t="str">
        <f ca="1">IF('Randomized Data'!AT372 = 1, SNPs!$H$16 &amp; SNPs!$H$16, IF('Randomized Data'!AU372 = 1, SNPs!$H$16 &amp; INDIRECT("SNPs!" &amp; CHAR(72 +'Randomized Data'!AV372) &amp; "16"), INDIRECT("SNPs!" &amp; CHAR(72 +'Randomized Data'!AV372) &amp; "16") &amp; INDIRECT("SNPs!" &amp; CHAR(72 +'Randomized Data'!AV372) &amp; "16")))</f>
        <v>CC</v>
      </c>
      <c r="BP372" t="str">
        <f>SNPs!$F$17</f>
        <v>rs6025</v>
      </c>
      <c r="BQ372">
        <f>SNPs!$C$17</f>
        <v>1</v>
      </c>
      <c r="BR372">
        <f>SNPs!$D$17</f>
        <v>169549811</v>
      </c>
      <c r="BS372" s="7" t="str">
        <f ca="1">IF('Randomized Data'!AW372 = 1, SNPs!$H$17 &amp; SNPs!$H$17, IF('Randomized Data'!AX372 = 1, SNPs!$H$17 &amp; INDIRECT("SNPs!" &amp; CHAR(72 +'Randomized Data'!AY372) &amp; "17"), INDIRECT("SNPs!" &amp; CHAR(72 +'Randomized Data'!AY372) &amp; "17") &amp; INDIRECT("SNPs!" &amp; CHAR(72 +'Randomized Data'!AY372) &amp; "17")))</f>
        <v>GG</v>
      </c>
      <c r="BT372" t="str">
        <f>SNPs!$F$18</f>
        <v>rs1799963</v>
      </c>
      <c r="BU372">
        <f>SNPs!$C$18</f>
        <v>11</v>
      </c>
      <c r="BV372">
        <f>SNPs!$D$18</f>
        <v>46739505</v>
      </c>
      <c r="BW372" s="7" t="str">
        <f ca="1">IF('Randomized Data'!AZ372 = 1, SNPs!$H$18 &amp; SNPs!$H$18, IF('Randomized Data'!BA372 = 1, SNPs!$H$18 &amp; INDIRECT("SNPs!" &amp; CHAR(72 +'Randomized Data'!BB372) &amp; "18"), INDIRECT("SNPs!" &amp; CHAR(72 +'Randomized Data'!BB372) &amp; "18") &amp; INDIRECT("SNPs!" &amp; CHAR(72 +'Randomized Data'!BB372) &amp; "18")))</f>
        <v>AA</v>
      </c>
      <c r="BX372" t="str">
        <f>SNPs!$F$19</f>
        <v>rs121913626</v>
      </c>
      <c r="BY372">
        <f>SNPs!$C$19</f>
        <v>14</v>
      </c>
      <c r="BZ372">
        <f>SNPs!$D$19</f>
        <v>23427723</v>
      </c>
      <c r="CA372" s="7" t="str">
        <f ca="1">IF('Randomized Data'!BC372 = 1, SNPs!$H$19 &amp; SNPs!$H$19, IF('Randomized Data'!BD372 = 1, SNPs!$H$19 &amp; INDIRECT("SNPs!" &amp; CHAR(72 +'Randomized Data'!BE372) &amp; "19"), INDIRECT("SNPs!" &amp; CHAR(72 +'Randomized Data'!BE372) &amp; "19") &amp; INDIRECT("SNPs!" &amp; CHAR(72 +'Randomized Data'!BE372) &amp; "19")))</f>
        <v>CC</v>
      </c>
      <c r="CB372" t="str">
        <f>SNPs!$F$20</f>
        <v>rs3218713</v>
      </c>
      <c r="CC372">
        <f>SNPs!$C$20</f>
        <v>14</v>
      </c>
      <c r="CD372">
        <f>SNPs!$D$20</f>
        <v>23431468</v>
      </c>
      <c r="CE372" s="7" t="str">
        <f ca="1">IF('Randomized Data'!BF372 = 1, SNPs!$H$20 &amp; SNPs!$H$20, IF('Randomized Data'!BG372 = 1, SNPs!$H$20 &amp; INDIRECT("SNPs!" &amp; CHAR(72 +'Randomized Data'!BH372) &amp; "20"), INDIRECT("SNPs!" &amp; CHAR(72 +'Randomized Data'!BH372) &amp; "20") &amp; INDIRECT("SNPs!" &amp; CHAR(72 +'Randomized Data'!BH372) &amp; "20")))</f>
        <v>GA</v>
      </c>
      <c r="CF372" t="str">
        <f>SNPs!$F$21</f>
        <v>rs3218714</v>
      </c>
      <c r="CG372">
        <f>SNPs!$C$21</f>
        <v>14</v>
      </c>
      <c r="CH372">
        <f>SNPs!$D$21</f>
        <v>23429279</v>
      </c>
      <c r="CI372" s="7" t="str">
        <f ca="1">IF('Randomized Data'!BI372 = 1, SNPs!$H$21 &amp; SNPs!$H$21, IF('Randomized Data'!BJ372 = 1, SNPs!$H$21 &amp; INDIRECT("SNPs!" &amp; CHAR(72 +'Randomized Data'!BK372) &amp; "21"), INDIRECT("SNPs!" &amp; CHAR(72 +'Randomized Data'!BK372) &amp; "21") &amp; INDIRECT("SNPs!" &amp; CHAR(72 +'Randomized Data'!BK372) &amp; "21")))</f>
        <v>CT</v>
      </c>
      <c r="CJ372" t="str">
        <f>SNPs!$F$22</f>
        <v>rs121964855</v>
      </c>
      <c r="CK372">
        <f>SNPs!$C$22</f>
        <v>1</v>
      </c>
      <c r="CL372">
        <f>SNPs!$D$22</f>
        <v>201365638</v>
      </c>
      <c r="CM372" s="7" t="str">
        <f ca="1">IF('Randomized Data'!BL372 = 1, SNPs!$H$22 &amp; SNPs!$H$22, IF('Randomized Data'!BM372 = 1, SNPs!$H$22 &amp; INDIRECT("SNPs!" &amp; CHAR(72 +'Randomized Data'!BN372) &amp; "22"), INDIRECT("SNPs!" &amp; CHAR(72 +'Randomized Data'!BN372) &amp; "22") &amp; INDIRECT("SNPs!" &amp; CHAR(72 +'Randomized Data'!BN372) &amp; "22")))</f>
        <v>TT</v>
      </c>
      <c r="CN372" t="str">
        <f>SNPs!$F$23</f>
        <v>rs121964856</v>
      </c>
      <c r="CO372">
        <f>SNPs!$C$23</f>
        <v>1</v>
      </c>
      <c r="CP372">
        <f>SNPs!$D$23</f>
        <v>201365297</v>
      </c>
      <c r="CQ372" s="7" t="str">
        <f ca="1">IF('Randomized Data'!BO372 = 1, SNPs!$H$23 &amp; SNPs!$H$23, IF('Randomized Data'!BP372 = 1, SNPs!$H$23 &amp; INDIRECT("SNPs!" &amp; CHAR(72 +'Randomized Data'!BQ372) &amp; "23"), INDIRECT("SNPs!" &amp; CHAR(72 +'Randomized Data'!BQ372) &amp; "23") &amp; INDIRECT("SNPs!" &amp; CHAR(72 +'Randomized Data'!BQ372) &amp; "23")))</f>
        <v>AA</v>
      </c>
      <c r="CR372" t="str">
        <f>SNPs!$F$24</f>
        <v>rs121964857</v>
      </c>
      <c r="CS372">
        <f>SNPs!$C$24</f>
        <v>1</v>
      </c>
      <c r="CT372">
        <f>SNPs!$D$24</f>
        <v>201359245</v>
      </c>
      <c r="CU372" s="7" t="str">
        <f ca="1">IF('Randomized Data'!BR372 = 1, SNPs!$H$24 &amp; SNPs!$H$24, IF('Randomized Data'!BS372 = 1, SNPs!$H$24 &amp; INDIRECT("SNPs!" &amp; CHAR(72 +'Randomized Data'!BT372) &amp; "24"), INDIRECT("SNPs!" &amp; CHAR(72 +'Randomized Data'!BT372) &amp; "24") &amp; INDIRECT("SNPs!" &amp; CHAR(72 +'Randomized Data'!BT372) &amp; "24")))</f>
        <v>CC</v>
      </c>
      <c r="CV372" t="str">
        <f>SNPs!$F$25</f>
        <v>rs28934269</v>
      </c>
      <c r="CW372">
        <f>SNPs!$C$25</f>
        <v>15</v>
      </c>
      <c r="CX372">
        <f>SNPs!$D$25</f>
        <v>63060915</v>
      </c>
      <c r="CY372" s="7" t="str">
        <f ca="1">IF('Randomized Data'!BU372 = 1, SNPs!$H$25 &amp; SNPs!$H$25, IF('Randomized Data'!BV372 = 1, SNPs!$H$25 &amp; INDIRECT("SNPs!" &amp; CHAR(72 +'Randomized Data'!BW372) &amp; "25"), INDIRECT("SNPs!" &amp; CHAR(72 +'Randomized Data'!BW372) &amp; "25") &amp; INDIRECT("SNPs!" &amp; CHAR(72 +'Randomized Data'!BW372) &amp; "25")))</f>
        <v>AG</v>
      </c>
      <c r="CZ372" t="str">
        <f>SNPs!$F$26</f>
        <v>rs28934270</v>
      </c>
      <c r="DA372">
        <f>SNPs!$C$26</f>
        <v>15</v>
      </c>
      <c r="DB372">
        <f>SNPs!$D$26</f>
        <v>63060899</v>
      </c>
      <c r="DC372" s="7" t="str">
        <f ca="1">IF('Randomized Data'!BX372 = 1, SNPs!$H$26 &amp; SNPs!$H$26, IF('Randomized Data'!BY372 = 1, SNPs!$H$26 &amp; INDIRECT("SNPs!" &amp; CHAR(72 +'Randomized Data'!BZ372) &amp; "26"), INDIRECT("SNPs!" &amp; CHAR(72 +'Randomized Data'!BZ372) &amp; "26") &amp; INDIRECT("SNPs!" &amp; CHAR(72 +'Randomized Data'!BZ372) &amp; "26")))</f>
        <v>GG</v>
      </c>
      <c r="DD372" t="str">
        <f>SNPs!$F$27</f>
        <v>rs727504290</v>
      </c>
      <c r="DE372">
        <f>SNPs!$C$27</f>
        <v>15</v>
      </c>
      <c r="DF372">
        <f>SNPs!$D$27</f>
        <v>63042875</v>
      </c>
      <c r="DG372" s="7" t="str">
        <f ca="1">IF('Randomized Data'!CA372 = 1, SNPs!$H$27 &amp; SNPs!$H$27, IF('Randomized Data'!CB372 = 1, SNPs!$H$27 &amp; INDIRECT("SNPs!" &amp; CHAR(72 +'Randomized Data'!CC372) &amp; "27"), INDIRECT("SNPs!" &amp; CHAR(72 +'Randomized Data'!CC372) &amp; "27") &amp; INDIRECT("SNPs!" &amp; CHAR(72 +'Randomized Data'!CC372) &amp; "27")))</f>
        <v>CC</v>
      </c>
      <c r="DH372" t="str">
        <f>SNPs!$F$28</f>
        <v>rs104894504</v>
      </c>
      <c r="DI372">
        <f>SNPs!$C$28</f>
        <v>15</v>
      </c>
      <c r="DJ372">
        <f>SNPs!$D$28</f>
        <v>63057028</v>
      </c>
      <c r="DK372" s="7" t="str">
        <f ca="1">IF('Randomized Data'!CD372 = 1, SNPs!$H$28 &amp; SNPs!$H$28, IF('Randomized Data'!CE372 = 1, SNPs!$H$28 &amp; INDIRECT("SNPs!" &amp; CHAR(72 +'Randomized Data'!CF372) &amp; "28"), INDIRECT("SNPs!" &amp; CHAR(72 +'Randomized Data'!CF372) &amp; "28") &amp; INDIRECT("SNPs!" &amp; CHAR(72 +'Randomized Data'!CF372) &amp; "28")))</f>
        <v>TT</v>
      </c>
      <c r="DL372" t="str">
        <f>SNPs!$F$29</f>
        <v>rs375882485</v>
      </c>
      <c r="DM372">
        <f>SNPs!$C$29</f>
        <v>11</v>
      </c>
      <c r="DN372">
        <f>SNPs!$D$29</f>
        <v>47342698</v>
      </c>
      <c r="DO372" s="7" t="str">
        <f ca="1">IF('Randomized Data'!CG372 = 1, SNPs!$H$29 &amp; SNPs!$H$29, IF('Randomized Data'!CH372 = 1, SNPs!$H$29 &amp; INDIRECT("SNPs!" &amp; CHAR(72 +'Randomized Data'!CI372) &amp; "29"), INDIRECT("SNPs!" &amp; CHAR(72 +'Randomized Data'!CI372) &amp; "29") &amp; INDIRECT("SNPs!" &amp; CHAR(72 +'Randomized Data'!CI372) &amp; "29")))</f>
        <v>GG</v>
      </c>
      <c r="DP372" t="str">
        <f>SNPs!$F$30</f>
        <v>rs397516083</v>
      </c>
      <c r="DQ372">
        <f>SNPs!$C$30</f>
        <v>11</v>
      </c>
      <c r="DR372">
        <f>SNPs!$D$30</f>
        <v>47346379</v>
      </c>
      <c r="DS372" s="7" t="str">
        <f ca="1">IF('Randomized Data'!CJ372 = 1, SNPs!$H$30 &amp; SNPs!$H$30, IF('Randomized Data'!CK372 = 1, SNPs!$H$30 &amp; INDIRECT("SNPs!" &amp; CHAR(72 +'Randomized Data'!CL372) &amp; "30"), INDIRECT("SNPs!" &amp; CHAR(72 +'Randomized Data'!CL372) &amp; "30") &amp; INDIRECT("SNPs!" &amp; CHAR(72 +'Randomized Data'!CL372) &amp; "30")))</f>
        <v>GG</v>
      </c>
      <c r="DT372" t="str">
        <f>SNPs!$F$31</f>
        <v>rs397515937</v>
      </c>
      <c r="DU372">
        <f>SNPs!$C$31</f>
        <v>11</v>
      </c>
      <c r="DV372">
        <f>SNPs!$D$31</f>
        <v>47339792</v>
      </c>
      <c r="DW372" s="7" t="str">
        <f ca="1">IF('Randomized Data'!CM372 = 1, SNPs!$H$31 &amp; SNPs!$H$31, IF('Randomized Data'!CN372 = 1, SNPs!$H$31 &amp; INDIRECT("SNPs!" &amp; CHAR(72 +'Randomized Data'!CO372) &amp; "31"), INDIRECT("SNPs!" &amp; CHAR(72 +'Randomized Data'!CO372) &amp; "31") &amp; INDIRECT("SNPs!" &amp; CHAR(72 +'Randomized Data'!CO372) &amp; "31")))</f>
        <v>AA</v>
      </c>
      <c r="DX372" t="str">
        <f>SNPs!$F$32</f>
        <v>rs397516074</v>
      </c>
      <c r="DY372">
        <f>SNPs!$C$32</f>
        <v>11</v>
      </c>
      <c r="DZ372">
        <f>SNPs!$D$32</f>
        <v>47348424</v>
      </c>
      <c r="EA372" s="7" t="str">
        <f ca="1">IF('Randomized Data'!CP372 = 1, SNPs!$H$32 &amp; SNPs!$H$32, IF('Randomized Data'!CQ372 = 1, SNPs!$H$32 &amp; INDIRECT("SNPs!" &amp; CHAR(72 +'Randomized Data'!CR372) &amp; "32"), INDIRECT("SNPs!" &amp; CHAR(72 +'Randomized Data'!CR372) &amp; "32") &amp; INDIRECT("SNPs!" &amp; CHAR(72 +'Randomized Data'!CR372) &amp; "32")))</f>
        <v>GA</v>
      </c>
      <c r="EB372" t="str">
        <f>SNPs!$F$33</f>
        <v>rs397515963</v>
      </c>
      <c r="EC372">
        <f>SNPs!$C$33</f>
        <v>11</v>
      </c>
      <c r="ED372">
        <f>SNPs!$D$33</f>
        <v>47337729</v>
      </c>
      <c r="EE372" s="7" t="str">
        <f ca="1">IF('Randomized Data'!CS372 = 1, SNPs!$H$33 &amp; SNPs!$H$33, IF('Randomized Data'!CT372 = 1, SNPs!$H$33 &amp; INDIRECT("SNPs!" &amp; CHAR(72 +'Randomized Data'!CU372) &amp; "33"), INDIRECT("SNPs!" &amp; CHAR(72 +'Randomized Data'!CU372) &amp; "33") &amp; INDIRECT("SNPs!" &amp; CHAR(72 +'Randomized Data'!CU372) &amp; "33")))</f>
        <v>GG</v>
      </c>
    </row>
    <row r="373" spans="1:13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  <c r="F373" s="3">
        <v>42179</v>
      </c>
      <c r="G373" s="9" t="str">
        <f>'Randomized Data'!C373</f>
        <v>External Lab</v>
      </c>
      <c r="H373" t="str">
        <f>SNPs!$F$2</f>
        <v>rs12248560</v>
      </c>
      <c r="I373">
        <f>SNPs!$C$2</f>
        <v>10</v>
      </c>
      <c r="J373">
        <f>SNPs!$D$2</f>
        <v>94761900</v>
      </c>
      <c r="K373" t="str">
        <f ca="1">IF('Randomized Data'!D373 = 1, SNPs!$H$2 &amp; SNPs!$H$2, IF('Randomized Data'!E373 = 1, SNPs!$H$2 &amp; INDIRECT("SNPs!" &amp; CHAR(72 +'Randomized Data'!F373) &amp; "2"), INDIRECT("SNPs!" &amp; CHAR(72 +'Randomized Data'!F373) &amp; "2") &amp; INDIRECT("SNPs!" &amp; CHAR(72 +'Randomized Data'!F373) &amp; "2")))</f>
        <v>CC</v>
      </c>
      <c r="L373" t="str">
        <f>SNPs!$F$3</f>
        <v>rs28399504</v>
      </c>
      <c r="M373">
        <f>SNPs!$C$3</f>
        <v>10</v>
      </c>
      <c r="N373">
        <f>SNPs!$D$3</f>
        <v>94762706</v>
      </c>
      <c r="O373" t="str">
        <f ca="1">IF('Randomized Data'!G373 = 1, SNPs!$H$3 &amp; SNPs!$H$3, IF('Randomized Data'!H373 = 1, SNPs!$H$3 &amp; INDIRECT("SNPs!" &amp; CHAR(72 +'Randomized Data'!I373) &amp; "3"), INDIRECT("SNPs!" &amp; CHAR(72 +'Randomized Data'!I373) &amp; "3") &amp; INDIRECT("SNPs!" &amp; CHAR(72 +'Randomized Data'!I373) &amp; "3")))</f>
        <v>AA</v>
      </c>
      <c r="P373" t="str">
        <f>SNPs!$F$4</f>
        <v>rs41291556</v>
      </c>
      <c r="Q373">
        <f>SNPs!$C$4</f>
        <v>10</v>
      </c>
      <c r="R373">
        <f>SNPs!$D$4</f>
        <v>94775416</v>
      </c>
      <c r="S373" t="str">
        <f ca="1">IF('Randomized Data'!J373 = 1, SNPs!$H$4 &amp; SNPs!$H$4, IF('Randomized Data'!K373 = 1, SNPs!$H$4 &amp; INDIRECT("SNPs!" &amp; CHAR(72 +'Randomized Data'!L373) &amp; "4"), INDIRECT("SNPs!" &amp; CHAR(72 +'Randomized Data'!L373) &amp; "4") &amp; INDIRECT("SNPs!" &amp; CHAR(72 +'Randomized Data'!L373) &amp; "4")))</f>
        <v>CC</v>
      </c>
      <c r="T373" t="str">
        <f>SNPs!$F$5</f>
        <v>rs72558184</v>
      </c>
      <c r="U373">
        <f>SNPs!$C$5</f>
        <v>10</v>
      </c>
      <c r="V373">
        <f>SNPs!$D$5</f>
        <v>96535210</v>
      </c>
      <c r="W373" t="str">
        <f ca="1">IF('Randomized Data'!M373 = 1, SNPs!$H$5 &amp; SNPs!$H$5, IF('Randomized Data'!N373 = 1, SNPs!$H$5 &amp; INDIRECT("SNPs!" &amp; CHAR(72 +'Randomized Data'!O373) &amp; "5"), INDIRECT("SNPs!" &amp; CHAR(72 +'Randomized Data'!O373) &amp; "5") &amp; INDIRECT("SNPs!" &amp; CHAR(72 +'Randomized Data'!O373) &amp; "5")))</f>
        <v>GG</v>
      </c>
      <c r="X373" t="str">
        <f>SNPs!$F$6</f>
        <v>rs4986893</v>
      </c>
      <c r="Y373">
        <f>SNPs!$C$6</f>
        <v>10</v>
      </c>
      <c r="Z373">
        <f>SNPs!$D$6</f>
        <v>94780653</v>
      </c>
      <c r="AA373" s="7" t="str">
        <f ca="1">IF('Randomized Data'!P373 = 1, SNPs!$H$6 &amp; SNPs!$H$6, IF('Randomized Data'!Q373 = 1, SNPs!$H$6 &amp; INDIRECT("SNPs!" &amp; CHAR(72 +'Randomized Data'!R373) &amp; "6"), INDIRECT("SNPs!" &amp; CHAR(72 +'Randomized Data'!R373) &amp; "6") &amp; INDIRECT("SNPs!" &amp; CHAR(72 +'Randomized Data'!R373) &amp; "6")))</f>
        <v>GG</v>
      </c>
      <c r="AB373" t="str">
        <f>SNPs!$F$7</f>
        <v>rs4244285</v>
      </c>
      <c r="AC373">
        <f>SNPs!$C$7</f>
        <v>10</v>
      </c>
      <c r="AD373">
        <f>SNPs!$D$7</f>
        <v>94781859</v>
      </c>
      <c r="AE373" s="7" t="str">
        <f ca="1">IF('Randomized Data'!S373 = 1, SNPs!$H$7 &amp; SNPs!$H$7, IF('Randomized Data'!T373 = 1, SNPs!$H$7 &amp; INDIRECT("SNPs!" &amp; CHAR(72 +'Randomized Data'!U373) &amp; "7"), INDIRECT("SNPs!" &amp; CHAR(72 +'Randomized Data'!U373) &amp; "7") &amp; INDIRECT("SNPs!" &amp; CHAR(72 +'Randomized Data'!U373) &amp; "7")))</f>
        <v>GG</v>
      </c>
      <c r="AF373" t="str">
        <f>SNPs!$F$8</f>
        <v>rs72558186</v>
      </c>
      <c r="AG373">
        <f>SNPs!$C$8</f>
        <v>10</v>
      </c>
      <c r="AH373">
        <f>SNPs!$D$8</f>
        <v>94781999</v>
      </c>
      <c r="AI373" s="7" t="str">
        <f ca="1">IF('Randomized Data'!V373 = 1, SNPs!$H$8 &amp; SNPs!$H$8, IF('Randomized Data'!W373 = 1, SNPs!$H$8 &amp; INDIRECT("SNPs!" &amp; CHAR(72 +'Randomized Data'!X373) &amp; "8"), INDIRECT("SNPs!" &amp; CHAR(72 +'Randomized Data'!X373) &amp; "8") &amp; INDIRECT("SNPs!" &amp; CHAR(72 +'Randomized Data'!X373) &amp; "8")))</f>
        <v>TT</v>
      </c>
      <c r="AJ373" t="str">
        <f>SNPs!$F$9</f>
        <v>rs56337013</v>
      </c>
      <c r="AK373">
        <f>SNPs!$C$9</f>
        <v>10</v>
      </c>
      <c r="AL373">
        <f>SNPs!$D$9</f>
        <v>94852738</v>
      </c>
      <c r="AM373" s="7" t="str">
        <f ca="1">IF('Randomized Data'!Y$2 = 1, SNPs!$H$9 &amp; SNPs!$H$9, IF('Randomized Data'!Z373 = 1, SNPs!$H$9 &amp; INDIRECT("SNPs!" &amp; CHAR(72 +'Randomized Data'!AA373) &amp; "9"), INDIRECT("SNPs!" &amp; CHAR(72 +'Randomized Data'!AA373) &amp; "9") &amp; INDIRECT("SNPs!" &amp; CHAR(72 +'Randomized Data'!AA373) &amp; "9")))</f>
        <v>TT</v>
      </c>
      <c r="AN373" t="str">
        <f>SNPs!$F$10</f>
        <v>rs17884712</v>
      </c>
      <c r="AO373">
        <f>SNPs!$C$10</f>
        <v>10</v>
      </c>
      <c r="AP373">
        <f>SNPs!$D$10</f>
        <v>94775489</v>
      </c>
      <c r="AQ373" s="7" t="str">
        <f ca="1">IF('Randomized Data'!AB373 = 1, SNPs!$H$10 &amp; SNPs!$H$10, IF('Randomized Data'!AC373 = 1, SNPs!$H$10 &amp; INDIRECT("SNPs!" &amp; CHAR(72 +'Randomized Data'!AD373) &amp; "10"), INDIRECT("SNPs!" &amp; CHAR(72 +'Randomized Data'!AD373) &amp; "10") &amp; INDIRECT("SNPs!" &amp; CHAR(72 +'Randomized Data'!AD373) &amp; "10")))</f>
        <v>GG</v>
      </c>
      <c r="AR373" t="str">
        <f>SNPs!$F$11</f>
        <v>rs6413438</v>
      </c>
      <c r="AS373">
        <f>SNPs!$C$11</f>
        <v>10</v>
      </c>
      <c r="AT373">
        <f>SNPs!$D$11</f>
        <v>94781858</v>
      </c>
      <c r="AU373" s="7" t="str">
        <f ca="1">IF('Randomized Data'!AE373 = 1, SNPs!$H$11 &amp; SNPs!$H$11, IF('Randomized Data'!AF373 = 1, SNPs!$H$11 &amp; INDIRECT("SNPs!" &amp; CHAR(72 +'Randomized Data'!AG373) &amp; "11"), INDIRECT("SNPs!" &amp; CHAR(72 +'Randomized Data'!AG373) &amp; "11") &amp; INDIRECT("SNPs!" &amp; CHAR(72 +'Randomized Data'!AG373) &amp; "11")))</f>
        <v>CT</v>
      </c>
      <c r="AV373" t="str">
        <f>SNPs!$F$12</f>
        <v>rs1057910</v>
      </c>
      <c r="AW373">
        <f>SNPs!$C$12</f>
        <v>10</v>
      </c>
      <c r="AX373">
        <f>SNPs!$D$12</f>
        <v>94981296</v>
      </c>
      <c r="AY373" s="7" t="str">
        <f ca="1">IF('Randomized Data'!AH373 = 1, SNPs!$H$12 &amp; SNPs!$H$12, IF('Randomized Data'!AI373 = 1, SNPs!$H$12 &amp; INDIRECT("SNPs!" &amp; CHAR(72 +'Randomized Data'!AJ373) &amp; "12"), INDIRECT("SNPs!" &amp; CHAR(72 +'Randomized Data'!AJ373) &amp; "12") &amp; INDIRECT("SNPs!" &amp; CHAR(72 +'Randomized Data'!AJ373) &amp; "12")))</f>
        <v>AA</v>
      </c>
      <c r="AZ373" t="str">
        <f>SNPs!$F$13</f>
        <v>rs1799853</v>
      </c>
      <c r="BA373">
        <f>SNPs!$C$13</f>
        <v>10</v>
      </c>
      <c r="BB373">
        <f>SNPs!$D$13</f>
        <v>94942290</v>
      </c>
      <c r="BC373" s="7" t="str">
        <f ca="1">IF('Randomized Data'!AK373 = 1, SNPs!$H$13 &amp; SNPs!$H$13, IF('Randomized Data'!AL373 = 1, SNPs!$H$13 &amp; INDIRECT("SNPs!" &amp; CHAR(72 +'Randomized Data'!AM373) &amp; "13"), INDIRECT("SNPs!" &amp; CHAR(72 +'Randomized Data'!AM373) &amp; "13") &amp; INDIRECT("SNPs!" &amp; CHAR(72 +'Randomized Data'!AM373) &amp; "13")))</f>
        <v>CC</v>
      </c>
      <c r="BD373" t="str">
        <f>SNPs!$F$14</f>
        <v>rs9923231</v>
      </c>
      <c r="BE373">
        <f>SNPs!$C$14</f>
        <v>16</v>
      </c>
      <c r="BF373">
        <f>SNPs!$D$14</f>
        <v>31096368</v>
      </c>
      <c r="BG373" s="7" t="str">
        <f ca="1">IF('Randomized Data'!AN373 = 1, SNPs!$H$14 &amp; SNPs!$H$14, IF('Randomized Data'!AO373 = 1, SNPs!$H$14 &amp; INDIRECT("SNPs!" &amp; CHAR(72 +'Randomized Data'!AP373) &amp; "14"), INDIRECT("SNPs!" &amp; CHAR(72 +'Randomized Data'!AP373) &amp; "14") &amp; INDIRECT("SNPs!" &amp; CHAR(72 +'Randomized Data'!AP373) &amp; "14")))</f>
        <v>GG</v>
      </c>
      <c r="BH373" t="str">
        <f>SNPs!$F$15</f>
        <v>rs9934438</v>
      </c>
      <c r="BI373">
        <f>SNPs!$C$15</f>
        <v>16</v>
      </c>
      <c r="BJ373">
        <f>SNPs!$D$15</f>
        <v>31093557</v>
      </c>
      <c r="BK373" s="7" t="str">
        <f ca="1">IF('Randomized Data'!AQ373 = 1, SNPs!$H$15 &amp; SNPs!$H$15, IF('Randomized Data'!AR373 = 1, SNPs!$H$15 &amp; INDIRECT("SNPs!" &amp; CHAR(72 +'Randomized Data'!AS373) &amp; "15"), INDIRECT("SNPs!" &amp; CHAR(72 +'Randomized Data'!AS373) &amp; "15") &amp; INDIRECT("SNPs!" &amp; CHAR(72 +'Randomized Data'!AS373) &amp; "15")))</f>
        <v>GG</v>
      </c>
      <c r="BL373" t="str">
        <f>SNPs!$F$16</f>
        <v>rs8050894</v>
      </c>
      <c r="BM373">
        <f>SNPs!$C$16</f>
        <v>16</v>
      </c>
      <c r="BN373">
        <f>SNPs!$D$16</f>
        <v>31093188</v>
      </c>
      <c r="BO373" s="7" t="str">
        <f ca="1">IF('Randomized Data'!AT373 = 1, SNPs!$H$16 &amp; SNPs!$H$16, IF('Randomized Data'!AU373 = 1, SNPs!$H$16 &amp; INDIRECT("SNPs!" &amp; CHAR(72 +'Randomized Data'!AV373) &amp; "16"), INDIRECT("SNPs!" &amp; CHAR(72 +'Randomized Data'!AV373) &amp; "16") &amp; INDIRECT("SNPs!" &amp; CHAR(72 +'Randomized Data'!AV373) &amp; "16")))</f>
        <v>CG</v>
      </c>
      <c r="BP373" t="str">
        <f>SNPs!$F$17</f>
        <v>rs6025</v>
      </c>
      <c r="BQ373">
        <f>SNPs!$C$17</f>
        <v>1</v>
      </c>
      <c r="BR373">
        <f>SNPs!$D$17</f>
        <v>169549811</v>
      </c>
      <c r="BS373" s="7" t="str">
        <f ca="1">IF('Randomized Data'!AW373 = 1, SNPs!$H$17 &amp; SNPs!$H$17, IF('Randomized Data'!AX373 = 1, SNPs!$H$17 &amp; INDIRECT("SNPs!" &amp; CHAR(72 +'Randomized Data'!AY373) &amp; "17"), INDIRECT("SNPs!" &amp; CHAR(72 +'Randomized Data'!AY373) &amp; "17") &amp; INDIRECT("SNPs!" &amp; CHAR(72 +'Randomized Data'!AY373) &amp; "17")))</f>
        <v>AA</v>
      </c>
      <c r="BT373" t="str">
        <f>SNPs!$F$18</f>
        <v>rs1799963</v>
      </c>
      <c r="BU373">
        <f>SNPs!$C$18</f>
        <v>11</v>
      </c>
      <c r="BV373">
        <f>SNPs!$D$18</f>
        <v>46739505</v>
      </c>
      <c r="BW373" s="7" t="str">
        <f ca="1">IF('Randomized Data'!AZ373 = 1, SNPs!$H$18 &amp; SNPs!$H$18, IF('Randomized Data'!BA373 = 1, SNPs!$H$18 &amp; INDIRECT("SNPs!" &amp; CHAR(72 +'Randomized Data'!BB373) &amp; "18"), INDIRECT("SNPs!" &amp; CHAR(72 +'Randomized Data'!BB373) &amp; "18") &amp; INDIRECT("SNPs!" &amp; CHAR(72 +'Randomized Data'!BB373) &amp; "18")))</f>
        <v>GA</v>
      </c>
      <c r="BX373" t="str">
        <f>SNPs!$F$19</f>
        <v>rs121913626</v>
      </c>
      <c r="BY373">
        <f>SNPs!$C$19</f>
        <v>14</v>
      </c>
      <c r="BZ373">
        <f>SNPs!$D$19</f>
        <v>23427723</v>
      </c>
      <c r="CA373" s="7" t="str">
        <f ca="1">IF('Randomized Data'!BC373 = 1, SNPs!$H$19 &amp; SNPs!$H$19, IF('Randomized Data'!BD373 = 1, SNPs!$H$19 &amp; INDIRECT("SNPs!" &amp; CHAR(72 +'Randomized Data'!BE373) &amp; "19"), INDIRECT("SNPs!" &amp; CHAR(72 +'Randomized Data'!BE373) &amp; "19") &amp; INDIRECT("SNPs!" &amp; CHAR(72 +'Randomized Data'!BE373) &amp; "19")))</f>
        <v>GG</v>
      </c>
      <c r="CB373" t="str">
        <f>SNPs!$F$20</f>
        <v>rs3218713</v>
      </c>
      <c r="CC373">
        <f>SNPs!$C$20</f>
        <v>14</v>
      </c>
      <c r="CD373">
        <f>SNPs!$D$20</f>
        <v>23431468</v>
      </c>
      <c r="CE373" s="7" t="str">
        <f ca="1">IF('Randomized Data'!BF373 = 1, SNPs!$H$20 &amp; SNPs!$H$20, IF('Randomized Data'!BG373 = 1, SNPs!$H$20 &amp; INDIRECT("SNPs!" &amp; CHAR(72 +'Randomized Data'!BH373) &amp; "20"), INDIRECT("SNPs!" &amp; CHAR(72 +'Randomized Data'!BH373) &amp; "20") &amp; INDIRECT("SNPs!" &amp; CHAR(72 +'Randomized Data'!BH373) &amp; "20")))</f>
        <v>AA</v>
      </c>
      <c r="CF373" t="str">
        <f>SNPs!$F$21</f>
        <v>rs3218714</v>
      </c>
      <c r="CG373">
        <f>SNPs!$C$21</f>
        <v>14</v>
      </c>
      <c r="CH373">
        <f>SNPs!$D$21</f>
        <v>23429279</v>
      </c>
      <c r="CI373" s="7" t="str">
        <f ca="1">IF('Randomized Data'!BI373 = 1, SNPs!$H$21 &amp; SNPs!$H$21, IF('Randomized Data'!BJ373 = 1, SNPs!$H$21 &amp; INDIRECT("SNPs!" &amp; CHAR(72 +'Randomized Data'!BK373) &amp; "21"), INDIRECT("SNPs!" &amp; CHAR(72 +'Randomized Data'!BK373) &amp; "21") &amp; INDIRECT("SNPs!" &amp; CHAR(72 +'Randomized Data'!BK373) &amp; "21")))</f>
        <v>CC</v>
      </c>
      <c r="CJ373" t="str">
        <f>SNPs!$F$22</f>
        <v>rs121964855</v>
      </c>
      <c r="CK373">
        <f>SNPs!$C$22</f>
        <v>1</v>
      </c>
      <c r="CL373">
        <f>SNPs!$D$22</f>
        <v>201365638</v>
      </c>
      <c r="CM373" s="7" t="str">
        <f ca="1">IF('Randomized Data'!BL373 = 1, SNPs!$H$22 &amp; SNPs!$H$22, IF('Randomized Data'!BM373 = 1, SNPs!$H$22 &amp; INDIRECT("SNPs!" &amp; CHAR(72 +'Randomized Data'!BN373) &amp; "22"), INDIRECT("SNPs!" &amp; CHAR(72 +'Randomized Data'!BN373) &amp; "22") &amp; INDIRECT("SNPs!" &amp; CHAR(72 +'Randomized Data'!BN373) &amp; "22")))</f>
        <v>TT</v>
      </c>
      <c r="CN373" t="str">
        <f>SNPs!$F$23</f>
        <v>rs121964856</v>
      </c>
      <c r="CO373">
        <f>SNPs!$C$23</f>
        <v>1</v>
      </c>
      <c r="CP373">
        <f>SNPs!$D$23</f>
        <v>201365297</v>
      </c>
      <c r="CQ373" s="7" t="str">
        <f ca="1">IF('Randomized Data'!BO373 = 1, SNPs!$H$23 &amp; SNPs!$H$23, IF('Randomized Data'!BP373 = 1, SNPs!$H$23 &amp; INDIRECT("SNPs!" &amp; CHAR(72 +'Randomized Data'!BQ373) &amp; "23"), INDIRECT("SNPs!" &amp; CHAR(72 +'Randomized Data'!BQ373) &amp; "23") &amp; INDIRECT("SNPs!" &amp; CHAR(72 +'Randomized Data'!BQ373) &amp; "23")))</f>
        <v>AA</v>
      </c>
      <c r="CR373" t="str">
        <f>SNPs!$F$24</f>
        <v>rs121964857</v>
      </c>
      <c r="CS373">
        <f>SNPs!$C$24</f>
        <v>1</v>
      </c>
      <c r="CT373">
        <f>SNPs!$D$24</f>
        <v>201359245</v>
      </c>
      <c r="CU373" s="7" t="str">
        <f ca="1">IF('Randomized Data'!BR373 = 1, SNPs!$H$24 &amp; SNPs!$H$24, IF('Randomized Data'!BS373 = 1, SNPs!$H$24 &amp; INDIRECT("SNPs!" &amp; CHAR(72 +'Randomized Data'!BT373) &amp; "24"), INDIRECT("SNPs!" &amp; CHAR(72 +'Randomized Data'!BT373) &amp; "24") &amp; INDIRECT("SNPs!" &amp; CHAR(72 +'Randomized Data'!BT373) &amp; "24")))</f>
        <v>TT</v>
      </c>
      <c r="CV373" t="str">
        <f>SNPs!$F$25</f>
        <v>rs28934269</v>
      </c>
      <c r="CW373">
        <f>SNPs!$C$25</f>
        <v>15</v>
      </c>
      <c r="CX373">
        <f>SNPs!$D$25</f>
        <v>63060915</v>
      </c>
      <c r="CY373" s="7" t="str">
        <f ca="1">IF('Randomized Data'!BU373 = 1, SNPs!$H$25 &amp; SNPs!$H$25, IF('Randomized Data'!BV373 = 1, SNPs!$H$25 &amp; INDIRECT("SNPs!" &amp; CHAR(72 +'Randomized Data'!BW373) &amp; "25"), INDIRECT("SNPs!" &amp; CHAR(72 +'Randomized Data'!BW373) &amp; "25") &amp; INDIRECT("SNPs!" &amp; CHAR(72 +'Randomized Data'!BW373) &amp; "25")))</f>
        <v>AG</v>
      </c>
      <c r="CZ373" t="str">
        <f>SNPs!$F$26</f>
        <v>rs28934270</v>
      </c>
      <c r="DA373">
        <f>SNPs!$C$26</f>
        <v>15</v>
      </c>
      <c r="DB373">
        <f>SNPs!$D$26</f>
        <v>63060899</v>
      </c>
      <c r="DC373" s="7" t="str">
        <f ca="1">IF('Randomized Data'!BX373 = 1, SNPs!$H$26 &amp; SNPs!$H$26, IF('Randomized Data'!BY373 = 1, SNPs!$H$26 &amp; INDIRECT("SNPs!" &amp; CHAR(72 +'Randomized Data'!BZ373) &amp; "26"), INDIRECT("SNPs!" &amp; CHAR(72 +'Randomized Data'!BZ373) &amp; "26") &amp; INDIRECT("SNPs!" &amp; CHAR(72 +'Randomized Data'!BZ373) &amp; "26")))</f>
        <v>GA</v>
      </c>
      <c r="DD373" t="str">
        <f>SNPs!$F$27</f>
        <v>rs727504290</v>
      </c>
      <c r="DE373">
        <f>SNPs!$C$27</f>
        <v>15</v>
      </c>
      <c r="DF373">
        <f>SNPs!$D$27</f>
        <v>63042875</v>
      </c>
      <c r="DG373" s="7" t="str">
        <f ca="1">IF('Randomized Data'!CA373 = 1, SNPs!$H$27 &amp; SNPs!$H$27, IF('Randomized Data'!CB373 = 1, SNPs!$H$27 &amp; INDIRECT("SNPs!" &amp; CHAR(72 +'Randomized Data'!CC373) &amp; "27"), INDIRECT("SNPs!" &amp; CHAR(72 +'Randomized Data'!CC373) &amp; "27") &amp; INDIRECT("SNPs!" &amp; CHAR(72 +'Randomized Data'!CC373) &amp; "27")))</f>
        <v>GG</v>
      </c>
      <c r="DH373" t="str">
        <f>SNPs!$F$28</f>
        <v>rs104894504</v>
      </c>
      <c r="DI373">
        <f>SNPs!$C$28</f>
        <v>15</v>
      </c>
      <c r="DJ373">
        <f>SNPs!$D$28</f>
        <v>63057028</v>
      </c>
      <c r="DK373" s="7" t="str">
        <f ca="1">IF('Randomized Data'!CD373 = 1, SNPs!$H$28 &amp; SNPs!$H$28, IF('Randomized Data'!CE373 = 1, SNPs!$H$28 &amp; INDIRECT("SNPs!" &amp; CHAR(72 +'Randomized Data'!CF373) &amp; "28"), INDIRECT("SNPs!" &amp; CHAR(72 +'Randomized Data'!CF373) &amp; "28") &amp; INDIRECT("SNPs!" &amp; CHAR(72 +'Randomized Data'!CF373) &amp; "28")))</f>
        <v>CC</v>
      </c>
      <c r="DL373" t="str">
        <f>SNPs!$F$29</f>
        <v>rs375882485</v>
      </c>
      <c r="DM373">
        <f>SNPs!$C$29</f>
        <v>11</v>
      </c>
      <c r="DN373">
        <f>SNPs!$D$29</f>
        <v>47342698</v>
      </c>
      <c r="DO373" s="7" t="str">
        <f ca="1">IF('Randomized Data'!CG373 = 1, SNPs!$H$29 &amp; SNPs!$H$29, IF('Randomized Data'!CH373 = 1, SNPs!$H$29 &amp; INDIRECT("SNPs!" &amp; CHAR(72 +'Randomized Data'!CI373) &amp; "29"), INDIRECT("SNPs!" &amp; CHAR(72 +'Randomized Data'!CI373) &amp; "29") &amp; INDIRECT("SNPs!" &amp; CHAR(72 +'Randomized Data'!CI373) &amp; "29")))</f>
        <v>GA</v>
      </c>
      <c r="DP373" t="str">
        <f>SNPs!$F$30</f>
        <v>rs397516083</v>
      </c>
      <c r="DQ373">
        <f>SNPs!$C$30</f>
        <v>11</v>
      </c>
      <c r="DR373">
        <f>SNPs!$D$30</f>
        <v>47346379</v>
      </c>
      <c r="DS373" s="7" t="str">
        <f ca="1">IF('Randomized Data'!CJ373 = 1, SNPs!$H$30 &amp; SNPs!$H$30, IF('Randomized Data'!CK373 = 1, SNPs!$H$30 &amp; INDIRECT("SNPs!" &amp; CHAR(72 +'Randomized Data'!CL373) &amp; "30"), INDIRECT("SNPs!" &amp; CHAR(72 +'Randomized Data'!CL373) &amp; "30") &amp; INDIRECT("SNPs!" &amp; CHAR(72 +'Randomized Data'!CL373) &amp; "30")))</f>
        <v>AA</v>
      </c>
      <c r="DT373" t="str">
        <f>SNPs!$F$31</f>
        <v>rs397515937</v>
      </c>
      <c r="DU373">
        <f>SNPs!$C$31</f>
        <v>11</v>
      </c>
      <c r="DV373">
        <f>SNPs!$D$31</f>
        <v>47339792</v>
      </c>
      <c r="DW373" s="7" t="str">
        <f ca="1">IF('Randomized Data'!CM373 = 1, SNPs!$H$31 &amp; SNPs!$H$31, IF('Randomized Data'!CN373 = 1, SNPs!$H$31 &amp; INDIRECT("SNPs!" &amp; CHAR(72 +'Randomized Data'!CO373) &amp; "31"), INDIRECT("SNPs!" &amp; CHAR(72 +'Randomized Data'!CO373) &amp; "31") &amp; INDIRECT("SNPs!" &amp; CHAR(72 +'Randomized Data'!CO373) &amp; "31")))</f>
        <v>AA</v>
      </c>
      <c r="DX373" t="str">
        <f>SNPs!$F$32</f>
        <v>rs397516074</v>
      </c>
      <c r="DY373">
        <f>SNPs!$C$32</f>
        <v>11</v>
      </c>
      <c r="DZ373">
        <f>SNPs!$D$32</f>
        <v>47348424</v>
      </c>
      <c r="EA373" s="7" t="str">
        <f ca="1">IF('Randomized Data'!CP373 = 1, SNPs!$H$32 &amp; SNPs!$H$32, IF('Randomized Data'!CQ373 = 1, SNPs!$H$32 &amp; INDIRECT("SNPs!" &amp; CHAR(72 +'Randomized Data'!CR373) &amp; "32"), INDIRECT("SNPs!" &amp; CHAR(72 +'Randomized Data'!CR373) &amp; "32") &amp; INDIRECT("SNPs!" &amp; CHAR(72 +'Randomized Data'!CR373) &amp; "32")))</f>
        <v>GG</v>
      </c>
      <c r="EB373" t="str">
        <f>SNPs!$F$33</f>
        <v>rs397515963</v>
      </c>
      <c r="EC373">
        <f>SNPs!$C$33</f>
        <v>11</v>
      </c>
      <c r="ED373">
        <f>SNPs!$D$33</f>
        <v>47337729</v>
      </c>
      <c r="EE373" s="7" t="str">
        <f ca="1">IF('Randomized Data'!CS373 = 1, SNPs!$H$33 &amp; SNPs!$H$33, IF('Randomized Data'!CT373 = 1, SNPs!$H$33 &amp; INDIRECT("SNPs!" &amp; CHAR(72 +'Randomized Data'!CU373) &amp; "33"), INDIRECT("SNPs!" &amp; CHAR(72 +'Randomized Data'!CU373) &amp; "33") &amp; INDIRECT("SNPs!" &amp; CHAR(72 +'Randomized Data'!CU373) &amp; "33")))</f>
        <v>--</v>
      </c>
    </row>
    <row r="374" spans="1:13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  <c r="F374" s="3">
        <v>42150</v>
      </c>
      <c r="G374" s="9" t="str">
        <f>'Randomized Data'!C374</f>
        <v>External Lab</v>
      </c>
      <c r="H374" t="str">
        <f>SNPs!$F$2</f>
        <v>rs12248560</v>
      </c>
      <c r="I374">
        <f>SNPs!$C$2</f>
        <v>10</v>
      </c>
      <c r="J374">
        <f>SNPs!$D$2</f>
        <v>94761900</v>
      </c>
      <c r="K374" t="str">
        <f ca="1">IF('Randomized Data'!D374 = 1, SNPs!$H$2 &amp; SNPs!$H$2, IF('Randomized Data'!E374 = 1, SNPs!$H$2 &amp; INDIRECT("SNPs!" &amp; CHAR(72 +'Randomized Data'!F374) &amp; "2"), INDIRECT("SNPs!" &amp; CHAR(72 +'Randomized Data'!F374) &amp; "2") &amp; INDIRECT("SNPs!" &amp; CHAR(72 +'Randomized Data'!F374) &amp; "2")))</f>
        <v>CT</v>
      </c>
      <c r="L374" t="str">
        <f>SNPs!$F$3</f>
        <v>rs28399504</v>
      </c>
      <c r="M374">
        <f>SNPs!$C$3</f>
        <v>10</v>
      </c>
      <c r="N374">
        <f>SNPs!$D$3</f>
        <v>94762706</v>
      </c>
      <c r="O374" t="str">
        <f ca="1">IF('Randomized Data'!G374 = 1, SNPs!$H$3 &amp; SNPs!$H$3, IF('Randomized Data'!H374 = 1, SNPs!$H$3 &amp; INDIRECT("SNPs!" &amp; CHAR(72 +'Randomized Data'!I374) &amp; "3"), INDIRECT("SNPs!" &amp; CHAR(72 +'Randomized Data'!I374) &amp; "3") &amp; INDIRECT("SNPs!" &amp; CHAR(72 +'Randomized Data'!I374) &amp; "3")))</f>
        <v>AA</v>
      </c>
      <c r="P374" t="str">
        <f>SNPs!$F$4</f>
        <v>rs41291556</v>
      </c>
      <c r="Q374">
        <f>SNPs!$C$4</f>
        <v>10</v>
      </c>
      <c r="R374">
        <f>SNPs!$D$4</f>
        <v>94775416</v>
      </c>
      <c r="S374" t="str">
        <f ca="1">IF('Randomized Data'!J374 = 1, SNPs!$H$4 &amp; SNPs!$H$4, IF('Randomized Data'!K374 = 1, SNPs!$H$4 &amp; INDIRECT("SNPs!" &amp; CHAR(72 +'Randomized Data'!L374) &amp; "4"), INDIRECT("SNPs!" &amp; CHAR(72 +'Randomized Data'!L374) &amp; "4") &amp; INDIRECT("SNPs!" &amp; CHAR(72 +'Randomized Data'!L374) &amp; "4")))</f>
        <v>CC</v>
      </c>
      <c r="T374" t="str">
        <f>SNPs!$F$5</f>
        <v>rs72558184</v>
      </c>
      <c r="U374">
        <f>SNPs!$C$5</f>
        <v>10</v>
      </c>
      <c r="V374">
        <f>SNPs!$D$5</f>
        <v>96535210</v>
      </c>
      <c r="W374" t="str">
        <f ca="1">IF('Randomized Data'!M374 = 1, SNPs!$H$5 &amp; SNPs!$H$5, IF('Randomized Data'!N374 = 1, SNPs!$H$5 &amp; INDIRECT("SNPs!" &amp; CHAR(72 +'Randomized Data'!O374) &amp; "5"), INDIRECT("SNPs!" &amp; CHAR(72 +'Randomized Data'!O374) &amp; "5") &amp; INDIRECT("SNPs!" &amp; CHAR(72 +'Randomized Data'!O374) &amp; "5")))</f>
        <v>GG</v>
      </c>
      <c r="X374" t="str">
        <f>SNPs!$F$6</f>
        <v>rs4986893</v>
      </c>
      <c r="Y374">
        <f>SNPs!$C$6</f>
        <v>10</v>
      </c>
      <c r="Z374">
        <f>SNPs!$D$6</f>
        <v>94780653</v>
      </c>
      <c r="AA374" s="7" t="str">
        <f ca="1">IF('Randomized Data'!P374 = 1, SNPs!$H$6 &amp; SNPs!$H$6, IF('Randomized Data'!Q374 = 1, SNPs!$H$6 &amp; INDIRECT("SNPs!" &amp; CHAR(72 +'Randomized Data'!R374) &amp; "6"), INDIRECT("SNPs!" &amp; CHAR(72 +'Randomized Data'!R374) &amp; "6") &amp; INDIRECT("SNPs!" &amp; CHAR(72 +'Randomized Data'!R374) &amp; "6")))</f>
        <v>AA</v>
      </c>
      <c r="AB374" t="str">
        <f>SNPs!$F$7</f>
        <v>rs4244285</v>
      </c>
      <c r="AC374">
        <f>SNPs!$C$7</f>
        <v>10</v>
      </c>
      <c r="AD374">
        <f>SNPs!$D$7</f>
        <v>94781859</v>
      </c>
      <c r="AE374" s="7" t="str">
        <f ca="1">IF('Randomized Data'!S374 = 1, SNPs!$H$7 &amp; SNPs!$H$7, IF('Randomized Data'!T374 = 1, SNPs!$H$7 &amp; INDIRECT("SNPs!" &amp; CHAR(72 +'Randomized Data'!U374) &amp; "7"), INDIRECT("SNPs!" &amp; CHAR(72 +'Randomized Data'!U374) &amp; "7") &amp; INDIRECT("SNPs!" &amp; CHAR(72 +'Randomized Data'!U374) &amp; "7")))</f>
        <v>GG</v>
      </c>
      <c r="AF374" t="str">
        <f>SNPs!$F$8</f>
        <v>rs72558186</v>
      </c>
      <c r="AG374">
        <f>SNPs!$C$8</f>
        <v>10</v>
      </c>
      <c r="AH374">
        <f>SNPs!$D$8</f>
        <v>94781999</v>
      </c>
      <c r="AI374" s="7" t="str">
        <f ca="1">IF('Randomized Data'!V374 = 1, SNPs!$H$8 &amp; SNPs!$H$8, IF('Randomized Data'!W374 = 1, SNPs!$H$8 &amp; INDIRECT("SNPs!" &amp; CHAR(72 +'Randomized Data'!X374) &amp; "8"), INDIRECT("SNPs!" &amp; CHAR(72 +'Randomized Data'!X374) &amp; "8") &amp; INDIRECT("SNPs!" &amp; CHAR(72 +'Randomized Data'!X374) &amp; "8")))</f>
        <v>TT</v>
      </c>
      <c r="AJ374" t="str">
        <f>SNPs!$F$9</f>
        <v>rs56337013</v>
      </c>
      <c r="AK374">
        <f>SNPs!$C$9</f>
        <v>10</v>
      </c>
      <c r="AL374">
        <f>SNPs!$D$9</f>
        <v>94852738</v>
      </c>
      <c r="AM374" s="7" t="str">
        <f ca="1">IF('Randomized Data'!Y$2 = 1, SNPs!$H$9 &amp; SNPs!$H$9, IF('Randomized Data'!Z374 = 1, SNPs!$H$9 &amp; INDIRECT("SNPs!" &amp; CHAR(72 +'Randomized Data'!AA374) &amp; "9"), INDIRECT("SNPs!" &amp; CHAR(72 +'Randomized Data'!AA374) &amp; "9") &amp; INDIRECT("SNPs!" &amp; CHAR(72 +'Randomized Data'!AA374) &amp; "9")))</f>
        <v>TT</v>
      </c>
      <c r="AN374" t="str">
        <f>SNPs!$F$10</f>
        <v>rs17884712</v>
      </c>
      <c r="AO374">
        <f>SNPs!$C$10</f>
        <v>10</v>
      </c>
      <c r="AP374">
        <f>SNPs!$D$10</f>
        <v>94775489</v>
      </c>
      <c r="AQ374" s="7" t="str">
        <f ca="1">IF('Randomized Data'!AB374 = 1, SNPs!$H$10 &amp; SNPs!$H$10, IF('Randomized Data'!AC374 = 1, SNPs!$H$10 &amp; INDIRECT("SNPs!" &amp; CHAR(72 +'Randomized Data'!AD374) &amp; "10"), INDIRECT("SNPs!" &amp; CHAR(72 +'Randomized Data'!AD374) &amp; "10") &amp; INDIRECT("SNPs!" &amp; CHAR(72 +'Randomized Data'!AD374) &amp; "10")))</f>
        <v>GA</v>
      </c>
      <c r="AR374" t="str">
        <f>SNPs!$F$11</f>
        <v>rs6413438</v>
      </c>
      <c r="AS374">
        <f>SNPs!$C$11</f>
        <v>10</v>
      </c>
      <c r="AT374">
        <f>SNPs!$D$11</f>
        <v>94781858</v>
      </c>
      <c r="AU374" s="7" t="str">
        <f ca="1">IF('Randomized Data'!AE374 = 1, SNPs!$H$11 &amp; SNPs!$H$11, IF('Randomized Data'!AF374 = 1, SNPs!$H$11 &amp; INDIRECT("SNPs!" &amp; CHAR(72 +'Randomized Data'!AG374) &amp; "11"), INDIRECT("SNPs!" &amp; CHAR(72 +'Randomized Data'!AG374) &amp; "11") &amp; INDIRECT("SNPs!" &amp; CHAR(72 +'Randomized Data'!AG374) &amp; "11")))</f>
        <v>CT</v>
      </c>
      <c r="AV374" t="str">
        <f>SNPs!$F$12</f>
        <v>rs1057910</v>
      </c>
      <c r="AW374">
        <f>SNPs!$C$12</f>
        <v>10</v>
      </c>
      <c r="AX374">
        <f>SNPs!$D$12</f>
        <v>94981296</v>
      </c>
      <c r="AY374" s="7" t="str">
        <f ca="1">IF('Randomized Data'!AH374 = 1, SNPs!$H$12 &amp; SNPs!$H$12, IF('Randomized Data'!AI374 = 1, SNPs!$H$12 &amp; INDIRECT("SNPs!" &amp; CHAR(72 +'Randomized Data'!AJ374) &amp; "12"), INDIRECT("SNPs!" &amp; CHAR(72 +'Randomized Data'!AJ374) &amp; "12") &amp; INDIRECT("SNPs!" &amp; CHAR(72 +'Randomized Data'!AJ374) &amp; "12")))</f>
        <v>CC</v>
      </c>
      <c r="AZ374" t="str">
        <f>SNPs!$F$13</f>
        <v>rs1799853</v>
      </c>
      <c r="BA374">
        <f>SNPs!$C$13</f>
        <v>10</v>
      </c>
      <c r="BB374">
        <f>SNPs!$D$13</f>
        <v>94942290</v>
      </c>
      <c r="BC374" s="7" t="str">
        <f ca="1">IF('Randomized Data'!AK374 = 1, SNPs!$H$13 &amp; SNPs!$H$13, IF('Randomized Data'!AL374 = 1, SNPs!$H$13 &amp; INDIRECT("SNPs!" &amp; CHAR(72 +'Randomized Data'!AM374) &amp; "13"), INDIRECT("SNPs!" &amp; CHAR(72 +'Randomized Data'!AM374) &amp; "13") &amp; INDIRECT("SNPs!" &amp; CHAR(72 +'Randomized Data'!AM374) &amp; "13")))</f>
        <v>CC</v>
      </c>
      <c r="BD374" t="str">
        <f>SNPs!$F$14</f>
        <v>rs9923231</v>
      </c>
      <c r="BE374">
        <f>SNPs!$C$14</f>
        <v>16</v>
      </c>
      <c r="BF374">
        <f>SNPs!$D$14</f>
        <v>31096368</v>
      </c>
      <c r="BG374" s="7" t="str">
        <f ca="1">IF('Randomized Data'!AN374 = 1, SNPs!$H$14 &amp; SNPs!$H$14, IF('Randomized Data'!AO374 = 1, SNPs!$H$14 &amp; INDIRECT("SNPs!" &amp; CHAR(72 +'Randomized Data'!AP374) &amp; "14"), INDIRECT("SNPs!" &amp; CHAR(72 +'Randomized Data'!AP374) &amp; "14") &amp; INDIRECT("SNPs!" &amp; CHAR(72 +'Randomized Data'!AP374) &amp; "14")))</f>
        <v>AA</v>
      </c>
      <c r="BH374" t="str">
        <f>SNPs!$F$15</f>
        <v>rs9934438</v>
      </c>
      <c r="BI374">
        <f>SNPs!$C$15</f>
        <v>16</v>
      </c>
      <c r="BJ374">
        <f>SNPs!$D$15</f>
        <v>31093557</v>
      </c>
      <c r="BK374" s="7" t="str">
        <f ca="1">IF('Randomized Data'!AQ374 = 1, SNPs!$H$15 &amp; SNPs!$H$15, IF('Randomized Data'!AR374 = 1, SNPs!$H$15 &amp; INDIRECT("SNPs!" &amp; CHAR(72 +'Randomized Data'!AS374) &amp; "15"), INDIRECT("SNPs!" &amp; CHAR(72 +'Randomized Data'!AS374) &amp; "15") &amp; INDIRECT("SNPs!" &amp; CHAR(72 +'Randomized Data'!AS374) &amp; "15")))</f>
        <v>GG</v>
      </c>
      <c r="BL374" t="str">
        <f>SNPs!$F$16</f>
        <v>rs8050894</v>
      </c>
      <c r="BM374">
        <f>SNPs!$C$16</f>
        <v>16</v>
      </c>
      <c r="BN374">
        <f>SNPs!$D$16</f>
        <v>31093188</v>
      </c>
      <c r="BO374" s="7" t="str">
        <f ca="1">IF('Randomized Data'!AT374 = 1, SNPs!$H$16 &amp; SNPs!$H$16, IF('Randomized Data'!AU374 = 1, SNPs!$H$16 &amp; INDIRECT("SNPs!" &amp; CHAR(72 +'Randomized Data'!AV374) &amp; "16"), INDIRECT("SNPs!" &amp; CHAR(72 +'Randomized Data'!AV374) &amp; "16") &amp; INDIRECT("SNPs!" &amp; CHAR(72 +'Randomized Data'!AV374) &amp; "16")))</f>
        <v>GG</v>
      </c>
      <c r="BP374" t="str">
        <f>SNPs!$F$17</f>
        <v>rs6025</v>
      </c>
      <c r="BQ374">
        <f>SNPs!$C$17</f>
        <v>1</v>
      </c>
      <c r="BR374">
        <f>SNPs!$D$17</f>
        <v>169549811</v>
      </c>
      <c r="BS374" s="7" t="str">
        <f ca="1">IF('Randomized Data'!AW374 = 1, SNPs!$H$17 &amp; SNPs!$H$17, IF('Randomized Data'!AX374 = 1, SNPs!$H$17 &amp; INDIRECT("SNPs!" &amp; CHAR(72 +'Randomized Data'!AY374) &amp; "17"), INDIRECT("SNPs!" &amp; CHAR(72 +'Randomized Data'!AY374) &amp; "17") &amp; INDIRECT("SNPs!" &amp; CHAR(72 +'Randomized Data'!AY374) &amp; "17")))</f>
        <v>AA</v>
      </c>
      <c r="BT374" t="str">
        <f>SNPs!$F$18</f>
        <v>rs1799963</v>
      </c>
      <c r="BU374">
        <f>SNPs!$C$18</f>
        <v>11</v>
      </c>
      <c r="BV374">
        <f>SNPs!$D$18</f>
        <v>46739505</v>
      </c>
      <c r="BW374" s="7" t="str">
        <f ca="1">IF('Randomized Data'!AZ374 = 1, SNPs!$H$18 &amp; SNPs!$H$18, IF('Randomized Data'!BA374 = 1, SNPs!$H$18 &amp; INDIRECT("SNPs!" &amp; CHAR(72 +'Randomized Data'!BB374) &amp; "18"), INDIRECT("SNPs!" &amp; CHAR(72 +'Randomized Data'!BB374) &amp; "18") &amp; INDIRECT("SNPs!" &amp; CHAR(72 +'Randomized Data'!BB374) &amp; "18")))</f>
        <v>GG</v>
      </c>
      <c r="BX374" t="str">
        <f>SNPs!$F$19</f>
        <v>rs121913626</v>
      </c>
      <c r="BY374">
        <f>SNPs!$C$19</f>
        <v>14</v>
      </c>
      <c r="BZ374">
        <f>SNPs!$D$19</f>
        <v>23427723</v>
      </c>
      <c r="CA374" s="7" t="str">
        <f ca="1">IF('Randomized Data'!BC374 = 1, SNPs!$H$19 &amp; SNPs!$H$19, IF('Randomized Data'!BD374 = 1, SNPs!$H$19 &amp; INDIRECT("SNPs!" &amp; CHAR(72 +'Randomized Data'!BE374) &amp; "19"), INDIRECT("SNPs!" &amp; CHAR(72 +'Randomized Data'!BE374) &amp; "19") &amp; INDIRECT("SNPs!" &amp; CHAR(72 +'Randomized Data'!BE374) &amp; "19")))</f>
        <v>GG</v>
      </c>
      <c r="CB374" t="str">
        <f>SNPs!$F$20</f>
        <v>rs3218713</v>
      </c>
      <c r="CC374">
        <f>SNPs!$C$20</f>
        <v>14</v>
      </c>
      <c r="CD374">
        <f>SNPs!$D$20</f>
        <v>23431468</v>
      </c>
      <c r="CE374" s="7" t="str">
        <f ca="1">IF('Randomized Data'!BF374 = 1, SNPs!$H$20 &amp; SNPs!$H$20, IF('Randomized Data'!BG374 = 1, SNPs!$H$20 &amp; INDIRECT("SNPs!" &amp; CHAR(72 +'Randomized Data'!BH374) &amp; "20"), INDIRECT("SNPs!" &amp; CHAR(72 +'Randomized Data'!BH374) &amp; "20") &amp; INDIRECT("SNPs!" &amp; CHAR(72 +'Randomized Data'!BH374) &amp; "20")))</f>
        <v>GA</v>
      </c>
      <c r="CF374" t="str">
        <f>SNPs!$F$21</f>
        <v>rs3218714</v>
      </c>
      <c r="CG374">
        <f>SNPs!$C$21</f>
        <v>14</v>
      </c>
      <c r="CH374">
        <f>SNPs!$D$21</f>
        <v>23429279</v>
      </c>
      <c r="CI374" s="7" t="str">
        <f ca="1">IF('Randomized Data'!BI374 = 1, SNPs!$H$21 &amp; SNPs!$H$21, IF('Randomized Data'!BJ374 = 1, SNPs!$H$21 &amp; INDIRECT("SNPs!" &amp; CHAR(72 +'Randomized Data'!BK374) &amp; "21"), INDIRECT("SNPs!" &amp; CHAR(72 +'Randomized Data'!BK374) &amp; "21") &amp; INDIRECT("SNPs!" &amp; CHAR(72 +'Randomized Data'!BK374) &amp; "21")))</f>
        <v>CT</v>
      </c>
      <c r="CJ374" t="str">
        <f>SNPs!$F$22</f>
        <v>rs121964855</v>
      </c>
      <c r="CK374">
        <f>SNPs!$C$22</f>
        <v>1</v>
      </c>
      <c r="CL374">
        <f>SNPs!$D$22</f>
        <v>201365638</v>
      </c>
      <c r="CM374" s="7" t="str">
        <f ca="1">IF('Randomized Data'!BL374 = 1, SNPs!$H$22 &amp; SNPs!$H$22, IF('Randomized Data'!BM374 = 1, SNPs!$H$22 &amp; INDIRECT("SNPs!" &amp; CHAR(72 +'Randomized Data'!BN374) &amp; "22"), INDIRECT("SNPs!" &amp; CHAR(72 +'Randomized Data'!BN374) &amp; "22") &amp; INDIRECT("SNPs!" &amp; CHAR(72 +'Randomized Data'!BN374) &amp; "22")))</f>
        <v>AA</v>
      </c>
      <c r="CN374" t="str">
        <f>SNPs!$F$23</f>
        <v>rs121964856</v>
      </c>
      <c r="CO374">
        <f>SNPs!$C$23</f>
        <v>1</v>
      </c>
      <c r="CP374">
        <f>SNPs!$D$23</f>
        <v>201365297</v>
      </c>
      <c r="CQ374" s="7" t="str">
        <f ca="1">IF('Randomized Data'!BO374 = 1, SNPs!$H$23 &amp; SNPs!$H$23, IF('Randomized Data'!BP374 = 1, SNPs!$H$23 &amp; INDIRECT("SNPs!" &amp; CHAR(72 +'Randomized Data'!BQ374) &amp; "23"), INDIRECT("SNPs!" &amp; CHAR(72 +'Randomized Data'!BQ374) &amp; "23") &amp; INDIRECT("SNPs!" &amp; CHAR(72 +'Randomized Data'!BQ374) &amp; "23")))</f>
        <v>GG</v>
      </c>
      <c r="CR374" t="str">
        <f>SNPs!$F$24</f>
        <v>rs121964857</v>
      </c>
      <c r="CS374">
        <f>SNPs!$C$24</f>
        <v>1</v>
      </c>
      <c r="CT374">
        <f>SNPs!$D$24</f>
        <v>201359245</v>
      </c>
      <c r="CU374" s="7" t="str">
        <f ca="1">IF('Randomized Data'!BR374 = 1, SNPs!$H$24 &amp; SNPs!$H$24, IF('Randomized Data'!BS374 = 1, SNPs!$H$24 &amp; INDIRECT("SNPs!" &amp; CHAR(72 +'Randomized Data'!BT374) &amp; "24"), INDIRECT("SNPs!" &amp; CHAR(72 +'Randomized Data'!BT374) &amp; "24") &amp; INDIRECT("SNPs!" &amp; CHAR(72 +'Randomized Data'!BT374) &amp; "24")))</f>
        <v>CC</v>
      </c>
      <c r="CV374" t="str">
        <f>SNPs!$F$25</f>
        <v>rs28934269</v>
      </c>
      <c r="CW374">
        <f>SNPs!$C$25</f>
        <v>15</v>
      </c>
      <c r="CX374">
        <f>SNPs!$D$25</f>
        <v>63060915</v>
      </c>
      <c r="CY374" s="7" t="str">
        <f ca="1">IF('Randomized Data'!BU374 = 1, SNPs!$H$25 &amp; SNPs!$H$25, IF('Randomized Data'!BV374 = 1, SNPs!$H$25 &amp; INDIRECT("SNPs!" &amp; CHAR(72 +'Randomized Data'!BW374) &amp; "25"), INDIRECT("SNPs!" &amp; CHAR(72 +'Randomized Data'!BW374) &amp; "25") &amp; INDIRECT("SNPs!" &amp; CHAR(72 +'Randomized Data'!BW374) &amp; "25")))</f>
        <v>AA</v>
      </c>
      <c r="CZ374" t="str">
        <f>SNPs!$F$26</f>
        <v>rs28934270</v>
      </c>
      <c r="DA374">
        <f>SNPs!$C$26</f>
        <v>15</v>
      </c>
      <c r="DB374">
        <f>SNPs!$D$26</f>
        <v>63060899</v>
      </c>
      <c r="DC374" s="7" t="str">
        <f ca="1">IF('Randomized Data'!BX374 = 1, SNPs!$H$26 &amp; SNPs!$H$26, IF('Randomized Data'!BY374 = 1, SNPs!$H$26 &amp; INDIRECT("SNPs!" &amp; CHAR(72 +'Randomized Data'!BZ374) &amp; "26"), INDIRECT("SNPs!" &amp; CHAR(72 +'Randomized Data'!BZ374) &amp; "26") &amp; INDIRECT("SNPs!" &amp; CHAR(72 +'Randomized Data'!BZ374) &amp; "26")))</f>
        <v>AA</v>
      </c>
      <c r="DD374" t="str">
        <f>SNPs!$F$27</f>
        <v>rs727504290</v>
      </c>
      <c r="DE374">
        <f>SNPs!$C$27</f>
        <v>15</v>
      </c>
      <c r="DF374">
        <f>SNPs!$D$27</f>
        <v>63042875</v>
      </c>
      <c r="DG374" s="7" t="str">
        <f ca="1">IF('Randomized Data'!CA374 = 1, SNPs!$H$27 &amp; SNPs!$H$27, IF('Randomized Data'!CB374 = 1, SNPs!$H$27 &amp; INDIRECT("SNPs!" &amp; CHAR(72 +'Randomized Data'!CC374) &amp; "27"), INDIRECT("SNPs!" &amp; CHAR(72 +'Randomized Data'!CC374) &amp; "27") &amp; INDIRECT("SNPs!" &amp; CHAR(72 +'Randomized Data'!CC374) &amp; "27")))</f>
        <v>CC</v>
      </c>
      <c r="DH374" t="str">
        <f>SNPs!$F$28</f>
        <v>rs104894504</v>
      </c>
      <c r="DI374">
        <f>SNPs!$C$28</f>
        <v>15</v>
      </c>
      <c r="DJ374">
        <f>SNPs!$D$28</f>
        <v>63057028</v>
      </c>
      <c r="DK374" s="7" t="str">
        <f ca="1">IF('Randomized Data'!CD374 = 1, SNPs!$H$28 &amp; SNPs!$H$28, IF('Randomized Data'!CE374 = 1, SNPs!$H$28 &amp; INDIRECT("SNPs!" &amp; CHAR(72 +'Randomized Data'!CF374) &amp; "28"), INDIRECT("SNPs!" &amp; CHAR(72 +'Randomized Data'!CF374) &amp; "28") &amp; INDIRECT("SNPs!" &amp; CHAR(72 +'Randomized Data'!CF374) &amp; "28")))</f>
        <v>TT</v>
      </c>
      <c r="DL374" t="str">
        <f>SNPs!$F$29</f>
        <v>rs375882485</v>
      </c>
      <c r="DM374">
        <f>SNPs!$C$29</f>
        <v>11</v>
      </c>
      <c r="DN374">
        <f>SNPs!$D$29</f>
        <v>47342698</v>
      </c>
      <c r="DO374" s="7" t="str">
        <f ca="1">IF('Randomized Data'!CG374 = 1, SNPs!$H$29 &amp; SNPs!$H$29, IF('Randomized Data'!CH374 = 1, SNPs!$H$29 &amp; INDIRECT("SNPs!" &amp; CHAR(72 +'Randomized Data'!CI374) &amp; "29"), INDIRECT("SNPs!" &amp; CHAR(72 +'Randomized Data'!CI374) &amp; "29") &amp; INDIRECT("SNPs!" &amp; CHAR(72 +'Randomized Data'!CI374) &amp; "29")))</f>
        <v>GA</v>
      </c>
      <c r="DP374" t="str">
        <f>SNPs!$F$30</f>
        <v>rs397516083</v>
      </c>
      <c r="DQ374">
        <f>SNPs!$C$30</f>
        <v>11</v>
      </c>
      <c r="DR374">
        <f>SNPs!$D$30</f>
        <v>47346379</v>
      </c>
      <c r="DS374" s="7" t="str">
        <f ca="1">IF('Randomized Data'!CJ374 = 1, SNPs!$H$30 &amp; SNPs!$H$30, IF('Randomized Data'!CK374 = 1, SNPs!$H$30 &amp; INDIRECT("SNPs!" &amp; CHAR(72 +'Randomized Data'!CL374) &amp; "30"), INDIRECT("SNPs!" &amp; CHAR(72 +'Randomized Data'!CL374) &amp; "30") &amp; INDIRECT("SNPs!" &amp; CHAR(72 +'Randomized Data'!CL374) &amp; "30")))</f>
        <v>GG</v>
      </c>
      <c r="DT374" t="str">
        <f>SNPs!$F$31</f>
        <v>rs397515937</v>
      </c>
      <c r="DU374">
        <f>SNPs!$C$31</f>
        <v>11</v>
      </c>
      <c r="DV374">
        <f>SNPs!$D$31</f>
        <v>47339792</v>
      </c>
      <c r="DW374" s="7" t="str">
        <f ca="1">IF('Randomized Data'!CM374 = 1, SNPs!$H$31 &amp; SNPs!$H$31, IF('Randomized Data'!CN374 = 1, SNPs!$H$31 &amp; INDIRECT("SNPs!" &amp; CHAR(72 +'Randomized Data'!CO374) &amp; "31"), INDIRECT("SNPs!" &amp; CHAR(72 +'Randomized Data'!CO374) &amp; "31") &amp; INDIRECT("SNPs!" &amp; CHAR(72 +'Randomized Data'!CO374) &amp; "31")))</f>
        <v>GG</v>
      </c>
      <c r="DX374" t="str">
        <f>SNPs!$F$32</f>
        <v>rs397516074</v>
      </c>
      <c r="DY374">
        <f>SNPs!$C$32</f>
        <v>11</v>
      </c>
      <c r="DZ374">
        <f>SNPs!$D$32</f>
        <v>47348424</v>
      </c>
      <c r="EA374" s="7" t="str">
        <f ca="1">IF('Randomized Data'!CP374 = 1, SNPs!$H$32 &amp; SNPs!$H$32, IF('Randomized Data'!CQ374 = 1, SNPs!$H$32 &amp; INDIRECT("SNPs!" &amp; CHAR(72 +'Randomized Data'!CR374) &amp; "32"), INDIRECT("SNPs!" &amp; CHAR(72 +'Randomized Data'!CR374) &amp; "32") &amp; INDIRECT("SNPs!" &amp; CHAR(72 +'Randomized Data'!CR374) &amp; "32")))</f>
        <v>GG</v>
      </c>
      <c r="EB374" t="str">
        <f>SNPs!$F$33</f>
        <v>rs397515963</v>
      </c>
      <c r="EC374">
        <f>SNPs!$C$33</f>
        <v>11</v>
      </c>
      <c r="ED374">
        <f>SNPs!$D$33</f>
        <v>47337729</v>
      </c>
      <c r="EE374" s="7" t="str">
        <f ca="1">IF('Randomized Data'!CS374 = 1, SNPs!$H$33 &amp; SNPs!$H$33, IF('Randomized Data'!CT374 = 1, SNPs!$H$33 &amp; INDIRECT("SNPs!" &amp; CHAR(72 +'Randomized Data'!CU374) &amp; "33"), INDIRECT("SNPs!" &amp; CHAR(72 +'Randomized Data'!CU374) &amp; "33") &amp; INDIRECT("SNPs!" &amp; CHAR(72 +'Randomized Data'!CU374) &amp; "33")))</f>
        <v>--</v>
      </c>
    </row>
    <row r="375" spans="1:13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  <c r="F375" s="3">
        <v>42164</v>
      </c>
      <c r="G375" s="9" t="str">
        <f>'Randomized Data'!C375</f>
        <v>External Lab</v>
      </c>
      <c r="H375" t="str">
        <f>SNPs!$F$2</f>
        <v>rs12248560</v>
      </c>
      <c r="I375">
        <f>SNPs!$C$2</f>
        <v>10</v>
      </c>
      <c r="J375">
        <f>SNPs!$D$2</f>
        <v>94761900</v>
      </c>
      <c r="K375" t="str">
        <f ca="1">IF('Randomized Data'!D375 = 1, SNPs!$H$2 &amp; SNPs!$H$2, IF('Randomized Data'!E375 = 1, SNPs!$H$2 &amp; INDIRECT("SNPs!" &amp; CHAR(72 +'Randomized Data'!F375) &amp; "2"), INDIRECT("SNPs!" &amp; CHAR(72 +'Randomized Data'!F375) &amp; "2") &amp; INDIRECT("SNPs!" &amp; CHAR(72 +'Randomized Data'!F375) &amp; "2")))</f>
        <v>CC</v>
      </c>
      <c r="L375" t="str">
        <f>SNPs!$F$3</f>
        <v>rs28399504</v>
      </c>
      <c r="M375">
        <f>SNPs!$C$3</f>
        <v>10</v>
      </c>
      <c r="N375">
        <f>SNPs!$D$3</f>
        <v>94762706</v>
      </c>
      <c r="O375" t="str">
        <f ca="1">IF('Randomized Data'!G375 = 1, SNPs!$H$3 &amp; SNPs!$H$3, IF('Randomized Data'!H375 = 1, SNPs!$H$3 &amp; INDIRECT("SNPs!" &amp; CHAR(72 +'Randomized Data'!I375) &amp; "3"), INDIRECT("SNPs!" &amp; CHAR(72 +'Randomized Data'!I375) &amp; "3") &amp; INDIRECT("SNPs!" &amp; CHAR(72 +'Randomized Data'!I375) &amp; "3")))</f>
        <v>AA</v>
      </c>
      <c r="P375" t="str">
        <f>SNPs!$F$4</f>
        <v>rs41291556</v>
      </c>
      <c r="Q375">
        <f>SNPs!$C$4</f>
        <v>10</v>
      </c>
      <c r="R375">
        <f>SNPs!$D$4</f>
        <v>94775416</v>
      </c>
      <c r="S375" t="str">
        <f ca="1">IF('Randomized Data'!J375 = 1, SNPs!$H$4 &amp; SNPs!$H$4, IF('Randomized Data'!K375 = 1, SNPs!$H$4 &amp; INDIRECT("SNPs!" &amp; CHAR(72 +'Randomized Data'!L375) &amp; "4"), INDIRECT("SNPs!" &amp; CHAR(72 +'Randomized Data'!L375) &amp; "4") &amp; INDIRECT("SNPs!" &amp; CHAR(72 +'Randomized Data'!L375) &amp; "4")))</f>
        <v>TT</v>
      </c>
      <c r="T375" t="str">
        <f>SNPs!$F$5</f>
        <v>rs72558184</v>
      </c>
      <c r="U375">
        <f>SNPs!$C$5</f>
        <v>10</v>
      </c>
      <c r="V375">
        <f>SNPs!$D$5</f>
        <v>96535210</v>
      </c>
      <c r="W375" t="str">
        <f ca="1">IF('Randomized Data'!M375 = 1, SNPs!$H$5 &amp; SNPs!$H$5, IF('Randomized Data'!N375 = 1, SNPs!$H$5 &amp; INDIRECT("SNPs!" &amp; CHAR(72 +'Randomized Data'!O375) &amp; "5"), INDIRECT("SNPs!" &amp; CHAR(72 +'Randomized Data'!O375) &amp; "5") &amp; INDIRECT("SNPs!" &amp; CHAR(72 +'Randomized Data'!O375) &amp; "5")))</f>
        <v>AA</v>
      </c>
      <c r="X375" t="str">
        <f>SNPs!$F$6</f>
        <v>rs4986893</v>
      </c>
      <c r="Y375">
        <f>SNPs!$C$6</f>
        <v>10</v>
      </c>
      <c r="Z375">
        <f>SNPs!$D$6</f>
        <v>94780653</v>
      </c>
      <c r="AA375" s="7" t="str">
        <f ca="1">IF('Randomized Data'!P375 = 1, SNPs!$H$6 &amp; SNPs!$H$6, IF('Randomized Data'!Q375 = 1, SNPs!$H$6 &amp; INDIRECT("SNPs!" &amp; CHAR(72 +'Randomized Data'!R375) &amp; "6"), INDIRECT("SNPs!" &amp; CHAR(72 +'Randomized Data'!R375) &amp; "6") &amp; INDIRECT("SNPs!" &amp; CHAR(72 +'Randomized Data'!R375) &amp; "6")))</f>
        <v>AA</v>
      </c>
      <c r="AB375" t="str">
        <f>SNPs!$F$7</f>
        <v>rs4244285</v>
      </c>
      <c r="AC375">
        <f>SNPs!$C$7</f>
        <v>10</v>
      </c>
      <c r="AD375">
        <f>SNPs!$D$7</f>
        <v>94781859</v>
      </c>
      <c r="AE375" s="7" t="str">
        <f ca="1">IF('Randomized Data'!S375 = 1, SNPs!$H$7 &amp; SNPs!$H$7, IF('Randomized Data'!T375 = 1, SNPs!$H$7 &amp; INDIRECT("SNPs!" &amp; CHAR(72 +'Randomized Data'!U375) &amp; "7"), INDIRECT("SNPs!" &amp; CHAR(72 +'Randomized Data'!U375) &amp; "7") &amp; INDIRECT("SNPs!" &amp; CHAR(72 +'Randomized Data'!U375) &amp; "7")))</f>
        <v>GG</v>
      </c>
      <c r="AF375" t="str">
        <f>SNPs!$F$8</f>
        <v>rs72558186</v>
      </c>
      <c r="AG375">
        <f>SNPs!$C$8</f>
        <v>10</v>
      </c>
      <c r="AH375">
        <f>SNPs!$D$8</f>
        <v>94781999</v>
      </c>
      <c r="AI375" s="7" t="str">
        <f ca="1">IF('Randomized Data'!V375 = 1, SNPs!$H$8 &amp; SNPs!$H$8, IF('Randomized Data'!W375 = 1, SNPs!$H$8 &amp; INDIRECT("SNPs!" &amp; CHAR(72 +'Randomized Data'!X375) &amp; "8"), INDIRECT("SNPs!" &amp; CHAR(72 +'Randomized Data'!X375) &amp; "8") &amp; INDIRECT("SNPs!" &amp; CHAR(72 +'Randomized Data'!X375) &amp; "8")))</f>
        <v>TT</v>
      </c>
      <c r="AJ375" t="str">
        <f>SNPs!$F$9</f>
        <v>rs56337013</v>
      </c>
      <c r="AK375">
        <f>SNPs!$C$9</f>
        <v>10</v>
      </c>
      <c r="AL375">
        <f>SNPs!$D$9</f>
        <v>94852738</v>
      </c>
      <c r="AM375" s="7" t="str">
        <f ca="1">IF('Randomized Data'!Y$2 = 1, SNPs!$H$9 &amp; SNPs!$H$9, IF('Randomized Data'!Z375 = 1, SNPs!$H$9 &amp; INDIRECT("SNPs!" &amp; CHAR(72 +'Randomized Data'!AA375) &amp; "9"), INDIRECT("SNPs!" &amp; CHAR(72 +'Randomized Data'!AA375) &amp; "9") &amp; INDIRECT("SNPs!" &amp; CHAR(72 +'Randomized Data'!AA375) &amp; "9")))</f>
        <v>TT</v>
      </c>
      <c r="AN375" t="str">
        <f>SNPs!$F$10</f>
        <v>rs17884712</v>
      </c>
      <c r="AO375">
        <f>SNPs!$C$10</f>
        <v>10</v>
      </c>
      <c r="AP375">
        <f>SNPs!$D$10</f>
        <v>94775489</v>
      </c>
      <c r="AQ375" s="7" t="str">
        <f ca="1">IF('Randomized Data'!AB375 = 1, SNPs!$H$10 &amp; SNPs!$H$10, IF('Randomized Data'!AC375 = 1, SNPs!$H$10 &amp; INDIRECT("SNPs!" &amp; CHAR(72 +'Randomized Data'!AD375) &amp; "10"), INDIRECT("SNPs!" &amp; CHAR(72 +'Randomized Data'!AD375) &amp; "10") &amp; INDIRECT("SNPs!" &amp; CHAR(72 +'Randomized Data'!AD375) &amp; "10")))</f>
        <v>GG</v>
      </c>
      <c r="AR375" t="str">
        <f>SNPs!$F$11</f>
        <v>rs6413438</v>
      </c>
      <c r="AS375">
        <f>SNPs!$C$11</f>
        <v>10</v>
      </c>
      <c r="AT375">
        <f>SNPs!$D$11</f>
        <v>94781858</v>
      </c>
      <c r="AU375" s="7" t="str">
        <f ca="1">IF('Randomized Data'!AE375 = 1, SNPs!$H$11 &amp; SNPs!$H$11, IF('Randomized Data'!AF375 = 1, SNPs!$H$11 &amp; INDIRECT("SNPs!" &amp; CHAR(72 +'Randomized Data'!AG375) &amp; "11"), INDIRECT("SNPs!" &amp; CHAR(72 +'Randomized Data'!AG375) &amp; "11") &amp; INDIRECT("SNPs!" &amp; CHAR(72 +'Randomized Data'!AG375) &amp; "11")))</f>
        <v>CC</v>
      </c>
      <c r="AV375" t="str">
        <f>SNPs!$F$12</f>
        <v>rs1057910</v>
      </c>
      <c r="AW375">
        <f>SNPs!$C$12</f>
        <v>10</v>
      </c>
      <c r="AX375">
        <f>SNPs!$D$12</f>
        <v>94981296</v>
      </c>
      <c r="AY375" s="7" t="str">
        <f ca="1">IF('Randomized Data'!AH375 = 1, SNPs!$H$12 &amp; SNPs!$H$12, IF('Randomized Data'!AI375 = 1, SNPs!$H$12 &amp; INDIRECT("SNPs!" &amp; CHAR(72 +'Randomized Data'!AJ375) &amp; "12"), INDIRECT("SNPs!" &amp; CHAR(72 +'Randomized Data'!AJ375) &amp; "12") &amp; INDIRECT("SNPs!" &amp; CHAR(72 +'Randomized Data'!AJ375) &amp; "12")))</f>
        <v>CC</v>
      </c>
      <c r="AZ375" t="str">
        <f>SNPs!$F$13</f>
        <v>rs1799853</v>
      </c>
      <c r="BA375">
        <f>SNPs!$C$13</f>
        <v>10</v>
      </c>
      <c r="BB375">
        <f>SNPs!$D$13</f>
        <v>94942290</v>
      </c>
      <c r="BC375" s="7" t="str">
        <f ca="1">IF('Randomized Data'!AK375 = 1, SNPs!$H$13 &amp; SNPs!$H$13, IF('Randomized Data'!AL375 = 1, SNPs!$H$13 &amp; INDIRECT("SNPs!" &amp; CHAR(72 +'Randomized Data'!AM375) &amp; "13"), INDIRECT("SNPs!" &amp; CHAR(72 +'Randomized Data'!AM375) &amp; "13") &amp; INDIRECT("SNPs!" &amp; CHAR(72 +'Randomized Data'!AM375) &amp; "13")))</f>
        <v>CC</v>
      </c>
      <c r="BD375" t="str">
        <f>SNPs!$F$14</f>
        <v>rs9923231</v>
      </c>
      <c r="BE375">
        <f>SNPs!$C$14</f>
        <v>16</v>
      </c>
      <c r="BF375">
        <f>SNPs!$D$14</f>
        <v>31096368</v>
      </c>
      <c r="BG375" s="7" t="str">
        <f ca="1">IF('Randomized Data'!AN375 = 1, SNPs!$H$14 &amp; SNPs!$H$14, IF('Randomized Data'!AO375 = 1, SNPs!$H$14 &amp; INDIRECT("SNPs!" &amp; CHAR(72 +'Randomized Data'!AP375) &amp; "14"), INDIRECT("SNPs!" &amp; CHAR(72 +'Randomized Data'!AP375) &amp; "14") &amp; INDIRECT("SNPs!" &amp; CHAR(72 +'Randomized Data'!AP375) &amp; "14")))</f>
        <v>CC</v>
      </c>
      <c r="BH375" t="str">
        <f>SNPs!$F$15</f>
        <v>rs9934438</v>
      </c>
      <c r="BI375">
        <f>SNPs!$C$15</f>
        <v>16</v>
      </c>
      <c r="BJ375">
        <f>SNPs!$D$15</f>
        <v>31093557</v>
      </c>
      <c r="BK375" s="7" t="str">
        <f ca="1">IF('Randomized Data'!AQ375 = 1, SNPs!$H$15 &amp; SNPs!$H$15, IF('Randomized Data'!AR375 = 1, SNPs!$H$15 &amp; INDIRECT("SNPs!" &amp; CHAR(72 +'Randomized Data'!AS375) &amp; "15"), INDIRECT("SNPs!" &amp; CHAR(72 +'Randomized Data'!AS375) &amp; "15") &amp; INDIRECT("SNPs!" &amp; CHAR(72 +'Randomized Data'!AS375) &amp; "15")))</f>
        <v>AA</v>
      </c>
      <c r="BL375" t="str">
        <f>SNPs!$F$16</f>
        <v>rs8050894</v>
      </c>
      <c r="BM375">
        <f>SNPs!$C$16</f>
        <v>16</v>
      </c>
      <c r="BN375">
        <f>SNPs!$D$16</f>
        <v>31093188</v>
      </c>
      <c r="BO375" s="7" t="str">
        <f ca="1">IF('Randomized Data'!AT375 = 1, SNPs!$H$16 &amp; SNPs!$H$16, IF('Randomized Data'!AU375 = 1, SNPs!$H$16 &amp; INDIRECT("SNPs!" &amp; CHAR(72 +'Randomized Data'!AV375) &amp; "16"), INDIRECT("SNPs!" &amp; CHAR(72 +'Randomized Data'!AV375) &amp; "16") &amp; INDIRECT("SNPs!" &amp; CHAR(72 +'Randomized Data'!AV375) &amp; "16")))</f>
        <v>CC</v>
      </c>
      <c r="BP375" t="str">
        <f>SNPs!$F$17</f>
        <v>rs6025</v>
      </c>
      <c r="BQ375">
        <f>SNPs!$C$17</f>
        <v>1</v>
      </c>
      <c r="BR375">
        <f>SNPs!$D$17</f>
        <v>169549811</v>
      </c>
      <c r="BS375" s="7" t="str">
        <f ca="1">IF('Randomized Data'!AW375 = 1, SNPs!$H$17 &amp; SNPs!$H$17, IF('Randomized Data'!AX375 = 1, SNPs!$H$17 &amp; INDIRECT("SNPs!" &amp; CHAR(72 +'Randomized Data'!AY375) &amp; "17"), INDIRECT("SNPs!" &amp; CHAR(72 +'Randomized Data'!AY375) &amp; "17") &amp; INDIRECT("SNPs!" &amp; CHAR(72 +'Randomized Data'!AY375) &amp; "17")))</f>
        <v>GG</v>
      </c>
      <c r="BT375" t="str">
        <f>SNPs!$F$18</f>
        <v>rs1799963</v>
      </c>
      <c r="BU375">
        <f>SNPs!$C$18</f>
        <v>11</v>
      </c>
      <c r="BV375">
        <f>SNPs!$D$18</f>
        <v>46739505</v>
      </c>
      <c r="BW375" s="7" t="str">
        <f ca="1">IF('Randomized Data'!AZ375 = 1, SNPs!$H$18 &amp; SNPs!$H$18, IF('Randomized Data'!BA375 = 1, SNPs!$H$18 &amp; INDIRECT("SNPs!" &amp; CHAR(72 +'Randomized Data'!BB375) &amp; "18"), INDIRECT("SNPs!" &amp; CHAR(72 +'Randomized Data'!BB375) &amp; "18") &amp; INDIRECT("SNPs!" &amp; CHAR(72 +'Randomized Data'!BB375) &amp; "18")))</f>
        <v>GG</v>
      </c>
      <c r="BX375" t="str">
        <f>SNPs!$F$19</f>
        <v>rs121913626</v>
      </c>
      <c r="BY375">
        <f>SNPs!$C$19</f>
        <v>14</v>
      </c>
      <c r="BZ375">
        <f>SNPs!$D$19</f>
        <v>23427723</v>
      </c>
      <c r="CA375" s="7" t="str">
        <f ca="1">IF('Randomized Data'!BC375 = 1, SNPs!$H$19 &amp; SNPs!$H$19, IF('Randomized Data'!BD375 = 1, SNPs!$H$19 &amp; INDIRECT("SNPs!" &amp; CHAR(72 +'Randomized Data'!BE375) &amp; "19"), INDIRECT("SNPs!" &amp; CHAR(72 +'Randomized Data'!BE375) &amp; "19") &amp; INDIRECT("SNPs!" &amp; CHAR(72 +'Randomized Data'!BE375) &amp; "19")))</f>
        <v>GG</v>
      </c>
      <c r="CB375" t="str">
        <f>SNPs!$F$20</f>
        <v>rs3218713</v>
      </c>
      <c r="CC375">
        <f>SNPs!$C$20</f>
        <v>14</v>
      </c>
      <c r="CD375">
        <f>SNPs!$D$20</f>
        <v>23431468</v>
      </c>
      <c r="CE375" s="7" t="str">
        <f ca="1">IF('Randomized Data'!BF375 = 1, SNPs!$H$20 &amp; SNPs!$H$20, IF('Randomized Data'!BG375 = 1, SNPs!$H$20 &amp; INDIRECT("SNPs!" &amp; CHAR(72 +'Randomized Data'!BH375) &amp; "20"), INDIRECT("SNPs!" &amp; CHAR(72 +'Randomized Data'!BH375) &amp; "20") &amp; INDIRECT("SNPs!" &amp; CHAR(72 +'Randomized Data'!BH375) &amp; "20")))</f>
        <v>GA</v>
      </c>
      <c r="CF375" t="str">
        <f>SNPs!$F$21</f>
        <v>rs3218714</v>
      </c>
      <c r="CG375">
        <f>SNPs!$C$21</f>
        <v>14</v>
      </c>
      <c r="CH375">
        <f>SNPs!$D$21</f>
        <v>23429279</v>
      </c>
      <c r="CI375" s="7" t="str">
        <f ca="1">IF('Randomized Data'!BI375 = 1, SNPs!$H$21 &amp; SNPs!$H$21, IF('Randomized Data'!BJ375 = 1, SNPs!$H$21 &amp; INDIRECT("SNPs!" &amp; CHAR(72 +'Randomized Data'!BK375) &amp; "21"), INDIRECT("SNPs!" &amp; CHAR(72 +'Randomized Data'!BK375) &amp; "21") &amp; INDIRECT("SNPs!" &amp; CHAR(72 +'Randomized Data'!BK375) &amp; "21")))</f>
        <v>CT</v>
      </c>
      <c r="CJ375" t="str">
        <f>SNPs!$F$22</f>
        <v>rs121964855</v>
      </c>
      <c r="CK375">
        <f>SNPs!$C$22</f>
        <v>1</v>
      </c>
      <c r="CL375">
        <f>SNPs!$D$22</f>
        <v>201365638</v>
      </c>
      <c r="CM375" s="7" t="str">
        <f ca="1">IF('Randomized Data'!BL375 = 1, SNPs!$H$22 &amp; SNPs!$H$22, IF('Randomized Data'!BM375 = 1, SNPs!$H$22 &amp; INDIRECT("SNPs!" &amp; CHAR(72 +'Randomized Data'!BN375) &amp; "22"), INDIRECT("SNPs!" &amp; CHAR(72 +'Randomized Data'!BN375) &amp; "22") &amp; INDIRECT("SNPs!" &amp; CHAR(72 +'Randomized Data'!BN375) &amp; "22")))</f>
        <v>AA</v>
      </c>
      <c r="CN375" t="str">
        <f>SNPs!$F$23</f>
        <v>rs121964856</v>
      </c>
      <c r="CO375">
        <f>SNPs!$C$23</f>
        <v>1</v>
      </c>
      <c r="CP375">
        <f>SNPs!$D$23</f>
        <v>201365297</v>
      </c>
      <c r="CQ375" s="7" t="str">
        <f ca="1">IF('Randomized Data'!BO375 = 1, SNPs!$H$23 &amp; SNPs!$H$23, IF('Randomized Data'!BP375 = 1, SNPs!$H$23 &amp; INDIRECT("SNPs!" &amp; CHAR(72 +'Randomized Data'!BQ375) &amp; "23"), INDIRECT("SNPs!" &amp; CHAR(72 +'Randomized Data'!BQ375) &amp; "23") &amp; INDIRECT("SNPs!" &amp; CHAR(72 +'Randomized Data'!BQ375) &amp; "23")))</f>
        <v>GG</v>
      </c>
      <c r="CR375" t="str">
        <f>SNPs!$F$24</f>
        <v>rs121964857</v>
      </c>
      <c r="CS375">
        <f>SNPs!$C$24</f>
        <v>1</v>
      </c>
      <c r="CT375">
        <f>SNPs!$D$24</f>
        <v>201359245</v>
      </c>
      <c r="CU375" s="7" t="str">
        <f ca="1">IF('Randomized Data'!BR375 = 1, SNPs!$H$24 &amp; SNPs!$H$24, IF('Randomized Data'!BS375 = 1, SNPs!$H$24 &amp; INDIRECT("SNPs!" &amp; CHAR(72 +'Randomized Data'!BT375) &amp; "24"), INDIRECT("SNPs!" &amp; CHAR(72 +'Randomized Data'!BT375) &amp; "24") &amp; INDIRECT("SNPs!" &amp; CHAR(72 +'Randomized Data'!BT375) &amp; "24")))</f>
        <v>TT</v>
      </c>
      <c r="CV375" t="str">
        <f>SNPs!$F$25</f>
        <v>rs28934269</v>
      </c>
      <c r="CW375">
        <f>SNPs!$C$25</f>
        <v>15</v>
      </c>
      <c r="CX375">
        <f>SNPs!$D$25</f>
        <v>63060915</v>
      </c>
      <c r="CY375" s="7" t="str">
        <f ca="1">IF('Randomized Data'!BU375 = 1, SNPs!$H$25 &amp; SNPs!$H$25, IF('Randomized Data'!BV375 = 1, SNPs!$H$25 &amp; INDIRECT("SNPs!" &amp; CHAR(72 +'Randomized Data'!BW375) &amp; "25"), INDIRECT("SNPs!" &amp; CHAR(72 +'Randomized Data'!BW375) &amp; "25") &amp; INDIRECT("SNPs!" &amp; CHAR(72 +'Randomized Data'!BW375) &amp; "25")))</f>
        <v>AA</v>
      </c>
      <c r="CZ375" t="str">
        <f>SNPs!$F$26</f>
        <v>rs28934270</v>
      </c>
      <c r="DA375">
        <f>SNPs!$C$26</f>
        <v>15</v>
      </c>
      <c r="DB375">
        <f>SNPs!$D$26</f>
        <v>63060899</v>
      </c>
      <c r="DC375" s="7" t="str">
        <f ca="1">IF('Randomized Data'!BX375 = 1, SNPs!$H$26 &amp; SNPs!$H$26, IF('Randomized Data'!BY375 = 1, SNPs!$H$26 &amp; INDIRECT("SNPs!" &amp; CHAR(72 +'Randomized Data'!BZ375) &amp; "26"), INDIRECT("SNPs!" &amp; CHAR(72 +'Randomized Data'!BZ375) &amp; "26") &amp; INDIRECT("SNPs!" &amp; CHAR(72 +'Randomized Data'!BZ375) &amp; "26")))</f>
        <v>GG</v>
      </c>
      <c r="DD375" t="str">
        <f>SNPs!$F$27</f>
        <v>rs727504290</v>
      </c>
      <c r="DE375">
        <f>SNPs!$C$27</f>
        <v>15</v>
      </c>
      <c r="DF375">
        <f>SNPs!$D$27</f>
        <v>63042875</v>
      </c>
      <c r="DG375" s="7" t="str">
        <f ca="1">IF('Randomized Data'!CA375 = 1, SNPs!$H$27 &amp; SNPs!$H$27, IF('Randomized Data'!CB375 = 1, SNPs!$H$27 &amp; INDIRECT("SNPs!" &amp; CHAR(72 +'Randomized Data'!CC375) &amp; "27"), INDIRECT("SNPs!" &amp; CHAR(72 +'Randomized Data'!CC375) &amp; "27") &amp; INDIRECT("SNPs!" &amp; CHAR(72 +'Randomized Data'!CC375) &amp; "27")))</f>
        <v>GG</v>
      </c>
      <c r="DH375" t="str">
        <f>SNPs!$F$28</f>
        <v>rs104894504</v>
      </c>
      <c r="DI375">
        <f>SNPs!$C$28</f>
        <v>15</v>
      </c>
      <c r="DJ375">
        <f>SNPs!$D$28</f>
        <v>63057028</v>
      </c>
      <c r="DK375" s="7" t="str">
        <f ca="1">IF('Randomized Data'!CD375 = 1, SNPs!$H$28 &amp; SNPs!$H$28, IF('Randomized Data'!CE375 = 1, SNPs!$H$28 &amp; INDIRECT("SNPs!" &amp; CHAR(72 +'Randomized Data'!CF375) &amp; "28"), INDIRECT("SNPs!" &amp; CHAR(72 +'Randomized Data'!CF375) &amp; "28") &amp; INDIRECT("SNPs!" &amp; CHAR(72 +'Randomized Data'!CF375) &amp; "28")))</f>
        <v>TT</v>
      </c>
      <c r="DL375" t="str">
        <f>SNPs!$F$29</f>
        <v>rs375882485</v>
      </c>
      <c r="DM375">
        <f>SNPs!$C$29</f>
        <v>11</v>
      </c>
      <c r="DN375">
        <f>SNPs!$D$29</f>
        <v>47342698</v>
      </c>
      <c r="DO375" s="7" t="str">
        <f ca="1">IF('Randomized Data'!CG375 = 1, SNPs!$H$29 &amp; SNPs!$H$29, IF('Randomized Data'!CH375 = 1, SNPs!$H$29 &amp; INDIRECT("SNPs!" &amp; CHAR(72 +'Randomized Data'!CI375) &amp; "29"), INDIRECT("SNPs!" &amp; CHAR(72 +'Randomized Data'!CI375) &amp; "29") &amp; INDIRECT("SNPs!" &amp; CHAR(72 +'Randomized Data'!CI375) &amp; "29")))</f>
        <v>AA</v>
      </c>
      <c r="DP375" t="str">
        <f>SNPs!$F$30</f>
        <v>rs397516083</v>
      </c>
      <c r="DQ375">
        <f>SNPs!$C$30</f>
        <v>11</v>
      </c>
      <c r="DR375">
        <f>SNPs!$D$30</f>
        <v>47346379</v>
      </c>
      <c r="DS375" s="7" t="str">
        <f ca="1">IF('Randomized Data'!CJ375 = 1, SNPs!$H$30 &amp; SNPs!$H$30, IF('Randomized Data'!CK375 = 1, SNPs!$H$30 &amp; INDIRECT("SNPs!" &amp; CHAR(72 +'Randomized Data'!CL375) &amp; "30"), INDIRECT("SNPs!" &amp; CHAR(72 +'Randomized Data'!CL375) &amp; "30") &amp; INDIRECT("SNPs!" &amp; CHAR(72 +'Randomized Data'!CL375) &amp; "30")))</f>
        <v>GA</v>
      </c>
      <c r="DT375" t="str">
        <f>SNPs!$F$31</f>
        <v>rs397515937</v>
      </c>
      <c r="DU375">
        <f>SNPs!$C$31</f>
        <v>11</v>
      </c>
      <c r="DV375">
        <f>SNPs!$D$31</f>
        <v>47339792</v>
      </c>
      <c r="DW375" s="7" t="str">
        <f ca="1">IF('Randomized Data'!CM375 = 1, SNPs!$H$31 &amp; SNPs!$H$31, IF('Randomized Data'!CN375 = 1, SNPs!$H$31 &amp; INDIRECT("SNPs!" &amp; CHAR(72 +'Randomized Data'!CO375) &amp; "31"), INDIRECT("SNPs!" &amp; CHAR(72 +'Randomized Data'!CO375) &amp; "31") &amp; INDIRECT("SNPs!" &amp; CHAR(72 +'Randomized Data'!CO375) &amp; "31")))</f>
        <v>AG</v>
      </c>
      <c r="DX375" t="str">
        <f>SNPs!$F$32</f>
        <v>rs397516074</v>
      </c>
      <c r="DY375">
        <f>SNPs!$C$32</f>
        <v>11</v>
      </c>
      <c r="DZ375">
        <f>SNPs!$D$32</f>
        <v>47348424</v>
      </c>
      <c r="EA375" s="7" t="str">
        <f ca="1">IF('Randomized Data'!CP375 = 1, SNPs!$H$32 &amp; SNPs!$H$32, IF('Randomized Data'!CQ375 = 1, SNPs!$H$32 &amp; INDIRECT("SNPs!" &amp; CHAR(72 +'Randomized Data'!CR375) &amp; "32"), INDIRECT("SNPs!" &amp; CHAR(72 +'Randomized Data'!CR375) &amp; "32") &amp; INDIRECT("SNPs!" &amp; CHAR(72 +'Randomized Data'!CR375) &amp; "32")))</f>
        <v>AA</v>
      </c>
      <c r="EB375" t="str">
        <f>SNPs!$F$33</f>
        <v>rs397515963</v>
      </c>
      <c r="EC375">
        <f>SNPs!$C$33</f>
        <v>11</v>
      </c>
      <c r="ED375">
        <f>SNPs!$D$33</f>
        <v>47337729</v>
      </c>
      <c r="EE375" s="7" t="str">
        <f ca="1">IF('Randomized Data'!CS375 = 1, SNPs!$H$33 &amp; SNPs!$H$33, IF('Randomized Data'!CT375 = 1, SNPs!$H$33 &amp; INDIRECT("SNPs!" &amp; CHAR(72 +'Randomized Data'!CU375) &amp; "33"), INDIRECT("SNPs!" &amp; CHAR(72 +'Randomized Data'!CU375) &amp; "33") &amp; INDIRECT("SNPs!" &amp; CHAR(72 +'Randomized Data'!CU375) &amp; "33")))</f>
        <v>--</v>
      </c>
    </row>
    <row r="376" spans="1:13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  <c r="F376" s="3">
        <v>42184</v>
      </c>
      <c r="G376" s="9" t="str">
        <f>'Randomized Data'!C376</f>
        <v>NGS Lab</v>
      </c>
      <c r="H376" t="str">
        <f>SNPs!$F$2</f>
        <v>rs12248560</v>
      </c>
      <c r="I376">
        <f>SNPs!$C$2</f>
        <v>10</v>
      </c>
      <c r="J376">
        <f>SNPs!$D$2</f>
        <v>94761900</v>
      </c>
      <c r="K376" t="str">
        <f ca="1">IF('Randomized Data'!D376 = 1, SNPs!$H$2 &amp; SNPs!$H$2, IF('Randomized Data'!E376 = 1, SNPs!$H$2 &amp; INDIRECT("SNPs!" &amp; CHAR(72 +'Randomized Data'!F376) &amp; "2"), INDIRECT("SNPs!" &amp; CHAR(72 +'Randomized Data'!F376) &amp; "2") &amp; INDIRECT("SNPs!" &amp; CHAR(72 +'Randomized Data'!F376) &amp; "2")))</f>
        <v>CT</v>
      </c>
      <c r="L376" t="str">
        <f>SNPs!$F$3</f>
        <v>rs28399504</v>
      </c>
      <c r="M376">
        <f>SNPs!$C$3</f>
        <v>10</v>
      </c>
      <c r="N376">
        <f>SNPs!$D$3</f>
        <v>94762706</v>
      </c>
      <c r="O376" t="str">
        <f ca="1">IF('Randomized Data'!G376 = 1, SNPs!$H$3 &amp; SNPs!$H$3, IF('Randomized Data'!H376 = 1, SNPs!$H$3 &amp; INDIRECT("SNPs!" &amp; CHAR(72 +'Randomized Data'!I376) &amp; "3"), INDIRECT("SNPs!" &amp; CHAR(72 +'Randomized Data'!I376) &amp; "3") &amp; INDIRECT("SNPs!" &amp; CHAR(72 +'Randomized Data'!I376) &amp; "3")))</f>
        <v>AA</v>
      </c>
      <c r="P376" t="str">
        <f>SNPs!$F$4</f>
        <v>rs41291556</v>
      </c>
      <c r="Q376">
        <f>SNPs!$C$4</f>
        <v>10</v>
      </c>
      <c r="R376">
        <f>SNPs!$D$4</f>
        <v>94775416</v>
      </c>
      <c r="S376" t="str">
        <f ca="1">IF('Randomized Data'!J376 = 1, SNPs!$H$4 &amp; SNPs!$H$4, IF('Randomized Data'!K376 = 1, SNPs!$H$4 &amp; INDIRECT("SNPs!" &amp; CHAR(72 +'Randomized Data'!L376) &amp; "4"), INDIRECT("SNPs!" &amp; CHAR(72 +'Randomized Data'!L376) &amp; "4") &amp; INDIRECT("SNPs!" &amp; CHAR(72 +'Randomized Data'!L376) &amp; "4")))</f>
        <v>TT</v>
      </c>
      <c r="T376" t="str">
        <f>SNPs!$F$5</f>
        <v>rs72558184</v>
      </c>
      <c r="U376">
        <f>SNPs!$C$5</f>
        <v>10</v>
      </c>
      <c r="V376">
        <f>SNPs!$D$5</f>
        <v>96535210</v>
      </c>
      <c r="W376" t="str">
        <f ca="1">IF('Randomized Data'!M376 = 1, SNPs!$H$5 &amp; SNPs!$H$5, IF('Randomized Data'!N376 = 1, SNPs!$H$5 &amp; INDIRECT("SNPs!" &amp; CHAR(72 +'Randomized Data'!O376) &amp; "5"), INDIRECT("SNPs!" &amp; CHAR(72 +'Randomized Data'!O376) &amp; "5") &amp; INDIRECT("SNPs!" &amp; CHAR(72 +'Randomized Data'!O376) &amp; "5")))</f>
        <v>GG</v>
      </c>
      <c r="X376" t="str">
        <f>SNPs!$F$6</f>
        <v>rs4986893</v>
      </c>
      <c r="Y376">
        <f>SNPs!$C$6</f>
        <v>10</v>
      </c>
      <c r="Z376">
        <f>SNPs!$D$6</f>
        <v>94780653</v>
      </c>
      <c r="AA376" s="7" t="str">
        <f ca="1">IF('Randomized Data'!P376 = 1, SNPs!$H$6 &amp; SNPs!$H$6, IF('Randomized Data'!Q376 = 1, SNPs!$H$6 &amp; INDIRECT("SNPs!" &amp; CHAR(72 +'Randomized Data'!R376) &amp; "6"), INDIRECT("SNPs!" &amp; CHAR(72 +'Randomized Data'!R376) &amp; "6") &amp; INDIRECT("SNPs!" &amp; CHAR(72 +'Randomized Data'!R376) &amp; "6")))</f>
        <v>GG</v>
      </c>
      <c r="AB376" t="str">
        <f>SNPs!$F$7</f>
        <v>rs4244285</v>
      </c>
      <c r="AC376">
        <f>SNPs!$C$7</f>
        <v>10</v>
      </c>
      <c r="AD376">
        <f>SNPs!$D$7</f>
        <v>94781859</v>
      </c>
      <c r="AE376" s="7" t="str">
        <f ca="1">IF('Randomized Data'!S376 = 1, SNPs!$H$7 &amp; SNPs!$H$7, IF('Randomized Data'!T376 = 1, SNPs!$H$7 &amp; INDIRECT("SNPs!" &amp; CHAR(72 +'Randomized Data'!U376) &amp; "7"), INDIRECT("SNPs!" &amp; CHAR(72 +'Randomized Data'!U376) &amp; "7") &amp; INDIRECT("SNPs!" &amp; CHAR(72 +'Randomized Data'!U376) &amp; "7")))</f>
        <v>GG</v>
      </c>
      <c r="AF376" t="str">
        <f>SNPs!$F$8</f>
        <v>rs72558186</v>
      </c>
      <c r="AG376">
        <f>SNPs!$C$8</f>
        <v>10</v>
      </c>
      <c r="AH376">
        <f>SNPs!$D$8</f>
        <v>94781999</v>
      </c>
      <c r="AI376" s="7" t="str">
        <f ca="1">IF('Randomized Data'!V376 = 1, SNPs!$H$8 &amp; SNPs!$H$8, IF('Randomized Data'!W376 = 1, SNPs!$H$8 &amp; INDIRECT("SNPs!" &amp; CHAR(72 +'Randomized Data'!X376) &amp; "8"), INDIRECT("SNPs!" &amp; CHAR(72 +'Randomized Data'!X376) &amp; "8") &amp; INDIRECT("SNPs!" &amp; CHAR(72 +'Randomized Data'!X376) &amp; "8")))</f>
        <v>TT</v>
      </c>
      <c r="AJ376" t="str">
        <f>SNPs!$F$9</f>
        <v>rs56337013</v>
      </c>
      <c r="AK376">
        <f>SNPs!$C$9</f>
        <v>10</v>
      </c>
      <c r="AL376">
        <f>SNPs!$D$9</f>
        <v>94852738</v>
      </c>
      <c r="AM376" s="7" t="str">
        <f ca="1">IF('Randomized Data'!Y$2 = 1, SNPs!$H$9 &amp; SNPs!$H$9, IF('Randomized Data'!Z376 = 1, SNPs!$H$9 &amp; INDIRECT("SNPs!" &amp; CHAR(72 +'Randomized Data'!AA376) &amp; "9"), INDIRECT("SNPs!" &amp; CHAR(72 +'Randomized Data'!AA376) &amp; "9") &amp; INDIRECT("SNPs!" &amp; CHAR(72 +'Randomized Data'!AA376) &amp; "9")))</f>
        <v>TT</v>
      </c>
      <c r="AN376" t="str">
        <f>SNPs!$F$10</f>
        <v>rs17884712</v>
      </c>
      <c r="AO376">
        <f>SNPs!$C$10</f>
        <v>10</v>
      </c>
      <c r="AP376">
        <f>SNPs!$D$10</f>
        <v>94775489</v>
      </c>
      <c r="AQ376" s="7" t="str">
        <f ca="1">IF('Randomized Data'!AB376 = 1, SNPs!$H$10 &amp; SNPs!$H$10, IF('Randomized Data'!AC376 = 1, SNPs!$H$10 &amp; INDIRECT("SNPs!" &amp; CHAR(72 +'Randomized Data'!AD376) &amp; "10"), INDIRECT("SNPs!" &amp; CHAR(72 +'Randomized Data'!AD376) &amp; "10") &amp; INDIRECT("SNPs!" &amp; CHAR(72 +'Randomized Data'!AD376) &amp; "10")))</f>
        <v>GG</v>
      </c>
      <c r="AR376" t="str">
        <f>SNPs!$F$11</f>
        <v>rs6413438</v>
      </c>
      <c r="AS376">
        <f>SNPs!$C$11</f>
        <v>10</v>
      </c>
      <c r="AT376">
        <f>SNPs!$D$11</f>
        <v>94781858</v>
      </c>
      <c r="AU376" s="7" t="str">
        <f ca="1">IF('Randomized Data'!AE376 = 1, SNPs!$H$11 &amp; SNPs!$H$11, IF('Randomized Data'!AF376 = 1, SNPs!$H$11 &amp; INDIRECT("SNPs!" &amp; CHAR(72 +'Randomized Data'!AG376) &amp; "11"), INDIRECT("SNPs!" &amp; CHAR(72 +'Randomized Data'!AG376) &amp; "11") &amp; INDIRECT("SNPs!" &amp; CHAR(72 +'Randomized Data'!AG376) &amp; "11")))</f>
        <v>CC</v>
      </c>
      <c r="AV376" t="str">
        <f>SNPs!$F$12</f>
        <v>rs1057910</v>
      </c>
      <c r="AW376">
        <f>SNPs!$C$12</f>
        <v>10</v>
      </c>
      <c r="AX376">
        <f>SNPs!$D$12</f>
        <v>94981296</v>
      </c>
      <c r="AY376" s="7" t="str">
        <f ca="1">IF('Randomized Data'!AH376 = 1, SNPs!$H$12 &amp; SNPs!$H$12, IF('Randomized Data'!AI376 = 1, SNPs!$H$12 &amp; INDIRECT("SNPs!" &amp; CHAR(72 +'Randomized Data'!AJ376) &amp; "12"), INDIRECT("SNPs!" &amp; CHAR(72 +'Randomized Data'!AJ376) &amp; "12") &amp; INDIRECT("SNPs!" &amp; CHAR(72 +'Randomized Data'!AJ376) &amp; "12")))</f>
        <v>AA</v>
      </c>
      <c r="AZ376" t="str">
        <f>SNPs!$F$13</f>
        <v>rs1799853</v>
      </c>
      <c r="BA376">
        <f>SNPs!$C$13</f>
        <v>10</v>
      </c>
      <c r="BB376">
        <f>SNPs!$D$13</f>
        <v>94942290</v>
      </c>
      <c r="BC376" s="7" t="str">
        <f ca="1">IF('Randomized Data'!AK376 = 1, SNPs!$H$13 &amp; SNPs!$H$13, IF('Randomized Data'!AL376 = 1, SNPs!$H$13 &amp; INDIRECT("SNPs!" &amp; CHAR(72 +'Randomized Data'!AM376) &amp; "13"), INDIRECT("SNPs!" &amp; CHAR(72 +'Randomized Data'!AM376) &amp; "13") &amp; INDIRECT("SNPs!" &amp; CHAR(72 +'Randomized Data'!AM376) &amp; "13")))</f>
        <v>CC</v>
      </c>
      <c r="BD376" t="str">
        <f>SNPs!$F$14</f>
        <v>rs9923231</v>
      </c>
      <c r="BE376">
        <f>SNPs!$C$14</f>
        <v>16</v>
      </c>
      <c r="BF376">
        <f>SNPs!$D$14</f>
        <v>31096368</v>
      </c>
      <c r="BG376" s="7" t="str">
        <f ca="1">IF('Randomized Data'!AN376 = 1, SNPs!$H$14 &amp; SNPs!$H$14, IF('Randomized Data'!AO376 = 1, SNPs!$H$14 &amp; INDIRECT("SNPs!" &amp; CHAR(72 +'Randomized Data'!AP376) &amp; "14"), INDIRECT("SNPs!" &amp; CHAR(72 +'Randomized Data'!AP376) &amp; "14") &amp; INDIRECT("SNPs!" &amp; CHAR(72 +'Randomized Data'!AP376) &amp; "14")))</f>
        <v>CC</v>
      </c>
      <c r="BH376" t="str">
        <f>SNPs!$F$15</f>
        <v>rs9934438</v>
      </c>
      <c r="BI376">
        <f>SNPs!$C$15</f>
        <v>16</v>
      </c>
      <c r="BJ376">
        <f>SNPs!$D$15</f>
        <v>31093557</v>
      </c>
      <c r="BK376" s="7" t="str">
        <f ca="1">IF('Randomized Data'!AQ376 = 1, SNPs!$H$15 &amp; SNPs!$H$15, IF('Randomized Data'!AR376 = 1, SNPs!$H$15 &amp; INDIRECT("SNPs!" &amp; CHAR(72 +'Randomized Data'!AS376) &amp; "15"), INDIRECT("SNPs!" &amp; CHAR(72 +'Randomized Data'!AS376) &amp; "15") &amp; INDIRECT("SNPs!" &amp; CHAR(72 +'Randomized Data'!AS376) &amp; "15")))</f>
        <v>GA</v>
      </c>
      <c r="BL376" t="str">
        <f>SNPs!$F$16</f>
        <v>rs8050894</v>
      </c>
      <c r="BM376">
        <f>SNPs!$C$16</f>
        <v>16</v>
      </c>
      <c r="BN376">
        <f>SNPs!$D$16</f>
        <v>31093188</v>
      </c>
      <c r="BO376" s="7" t="str">
        <f ca="1">IF('Randomized Data'!AT376 = 1, SNPs!$H$16 &amp; SNPs!$H$16, IF('Randomized Data'!AU376 = 1, SNPs!$H$16 &amp; INDIRECT("SNPs!" &amp; CHAR(72 +'Randomized Data'!AV376) &amp; "16"), INDIRECT("SNPs!" &amp; CHAR(72 +'Randomized Data'!AV376) &amp; "16") &amp; INDIRECT("SNPs!" &amp; CHAR(72 +'Randomized Data'!AV376) &amp; "16")))</f>
        <v>CC</v>
      </c>
      <c r="BP376" t="str">
        <f>SNPs!$F$17</f>
        <v>rs6025</v>
      </c>
      <c r="BQ376">
        <f>SNPs!$C$17</f>
        <v>1</v>
      </c>
      <c r="BR376">
        <f>SNPs!$D$17</f>
        <v>169549811</v>
      </c>
      <c r="BS376" s="7" t="str">
        <f ca="1">IF('Randomized Data'!AW376 = 1, SNPs!$H$17 &amp; SNPs!$H$17, IF('Randomized Data'!AX376 = 1, SNPs!$H$17 &amp; INDIRECT("SNPs!" &amp; CHAR(72 +'Randomized Data'!AY376) &amp; "17"), INDIRECT("SNPs!" &amp; CHAR(72 +'Randomized Data'!AY376) &amp; "17") &amp; INDIRECT("SNPs!" &amp; CHAR(72 +'Randomized Data'!AY376) &amp; "17")))</f>
        <v>GA</v>
      </c>
      <c r="BT376" t="str">
        <f>SNPs!$F$18</f>
        <v>rs1799963</v>
      </c>
      <c r="BU376">
        <f>SNPs!$C$18</f>
        <v>11</v>
      </c>
      <c r="BV376">
        <f>SNPs!$D$18</f>
        <v>46739505</v>
      </c>
      <c r="BW376" s="7" t="str">
        <f ca="1">IF('Randomized Data'!AZ376 = 1, SNPs!$H$18 &amp; SNPs!$H$18, IF('Randomized Data'!BA376 = 1, SNPs!$H$18 &amp; INDIRECT("SNPs!" &amp; CHAR(72 +'Randomized Data'!BB376) &amp; "18"), INDIRECT("SNPs!" &amp; CHAR(72 +'Randomized Data'!BB376) &amp; "18") &amp; INDIRECT("SNPs!" &amp; CHAR(72 +'Randomized Data'!BB376) &amp; "18")))</f>
        <v>GA</v>
      </c>
      <c r="BX376" t="str">
        <f>SNPs!$F$19</f>
        <v>rs121913626</v>
      </c>
      <c r="BY376">
        <f>SNPs!$C$19</f>
        <v>14</v>
      </c>
      <c r="BZ376">
        <f>SNPs!$D$19</f>
        <v>23427723</v>
      </c>
      <c r="CA376" s="7" t="str">
        <f ca="1">IF('Randomized Data'!BC376 = 1, SNPs!$H$19 &amp; SNPs!$H$19, IF('Randomized Data'!BD376 = 1, SNPs!$H$19 &amp; INDIRECT("SNPs!" &amp; CHAR(72 +'Randomized Data'!BE376) &amp; "19"), INDIRECT("SNPs!" &amp; CHAR(72 +'Randomized Data'!BE376) &amp; "19") &amp; INDIRECT("SNPs!" &amp; CHAR(72 +'Randomized Data'!BE376) &amp; "19")))</f>
        <v>GG</v>
      </c>
      <c r="CB376" t="str">
        <f>SNPs!$F$20</f>
        <v>rs3218713</v>
      </c>
      <c r="CC376">
        <f>SNPs!$C$20</f>
        <v>14</v>
      </c>
      <c r="CD376">
        <f>SNPs!$D$20</f>
        <v>23431468</v>
      </c>
      <c r="CE376" s="7" t="str">
        <f ca="1">IF('Randomized Data'!BF376 = 1, SNPs!$H$20 &amp; SNPs!$H$20, IF('Randomized Data'!BG376 = 1, SNPs!$H$20 &amp; INDIRECT("SNPs!" &amp; CHAR(72 +'Randomized Data'!BH376) &amp; "20"), INDIRECT("SNPs!" &amp; CHAR(72 +'Randomized Data'!BH376) &amp; "20") &amp; INDIRECT("SNPs!" &amp; CHAR(72 +'Randomized Data'!BH376) &amp; "20")))</f>
        <v>GG</v>
      </c>
      <c r="CF376" t="str">
        <f>SNPs!$F$21</f>
        <v>rs3218714</v>
      </c>
      <c r="CG376">
        <f>SNPs!$C$21</f>
        <v>14</v>
      </c>
      <c r="CH376">
        <f>SNPs!$D$21</f>
        <v>23429279</v>
      </c>
      <c r="CI376" s="7" t="str">
        <f ca="1">IF('Randomized Data'!BI376 = 1, SNPs!$H$21 &amp; SNPs!$H$21, IF('Randomized Data'!BJ376 = 1, SNPs!$H$21 &amp; INDIRECT("SNPs!" &amp; CHAR(72 +'Randomized Data'!BK376) &amp; "21"), INDIRECT("SNPs!" &amp; CHAR(72 +'Randomized Data'!BK376) &amp; "21") &amp; INDIRECT("SNPs!" &amp; CHAR(72 +'Randomized Data'!BK376) &amp; "21")))</f>
        <v>CC</v>
      </c>
      <c r="CJ376" t="str">
        <f>SNPs!$F$22</f>
        <v>rs121964855</v>
      </c>
      <c r="CK376">
        <f>SNPs!$C$22</f>
        <v>1</v>
      </c>
      <c r="CL376">
        <f>SNPs!$D$22</f>
        <v>201365638</v>
      </c>
      <c r="CM376" s="7" t="str">
        <f ca="1">IF('Randomized Data'!BL376 = 1, SNPs!$H$22 &amp; SNPs!$H$22, IF('Randomized Data'!BM376 = 1, SNPs!$H$22 &amp; INDIRECT("SNPs!" &amp; CHAR(72 +'Randomized Data'!BN376) &amp; "22"), INDIRECT("SNPs!" &amp; CHAR(72 +'Randomized Data'!BN376) &amp; "22") &amp; INDIRECT("SNPs!" &amp; CHAR(72 +'Randomized Data'!BN376) &amp; "22")))</f>
        <v>TA</v>
      </c>
      <c r="CN376" t="str">
        <f>SNPs!$F$23</f>
        <v>rs121964856</v>
      </c>
      <c r="CO376">
        <f>SNPs!$C$23</f>
        <v>1</v>
      </c>
      <c r="CP376">
        <f>SNPs!$D$23</f>
        <v>201365297</v>
      </c>
      <c r="CQ376" s="7" t="str">
        <f ca="1">IF('Randomized Data'!BO376 = 1, SNPs!$H$23 &amp; SNPs!$H$23, IF('Randomized Data'!BP376 = 1, SNPs!$H$23 &amp; INDIRECT("SNPs!" &amp; CHAR(72 +'Randomized Data'!BQ376) &amp; "23"), INDIRECT("SNPs!" &amp; CHAR(72 +'Randomized Data'!BQ376) &amp; "23") &amp; INDIRECT("SNPs!" &amp; CHAR(72 +'Randomized Data'!BQ376) &amp; "23")))</f>
        <v>AA</v>
      </c>
      <c r="CR376" t="str">
        <f>SNPs!$F$24</f>
        <v>rs121964857</v>
      </c>
      <c r="CS376">
        <f>SNPs!$C$24</f>
        <v>1</v>
      </c>
      <c r="CT376">
        <f>SNPs!$D$24</f>
        <v>201359245</v>
      </c>
      <c r="CU376" s="7" t="str">
        <f ca="1">IF('Randomized Data'!BR376 = 1, SNPs!$H$24 &amp; SNPs!$H$24, IF('Randomized Data'!BS376 = 1, SNPs!$H$24 &amp; INDIRECT("SNPs!" &amp; CHAR(72 +'Randomized Data'!BT376) &amp; "24"), INDIRECT("SNPs!" &amp; CHAR(72 +'Randomized Data'!BT376) &amp; "24") &amp; INDIRECT("SNPs!" &amp; CHAR(72 +'Randomized Data'!BT376) &amp; "24")))</f>
        <v>CT</v>
      </c>
      <c r="CV376" t="str">
        <f>SNPs!$F$25</f>
        <v>rs28934269</v>
      </c>
      <c r="CW376">
        <f>SNPs!$C$25</f>
        <v>15</v>
      </c>
      <c r="CX376">
        <f>SNPs!$D$25</f>
        <v>63060915</v>
      </c>
      <c r="CY376" s="7" t="str">
        <f ca="1">IF('Randomized Data'!BU376 = 1, SNPs!$H$25 &amp; SNPs!$H$25, IF('Randomized Data'!BV376 = 1, SNPs!$H$25 &amp; INDIRECT("SNPs!" &amp; CHAR(72 +'Randomized Data'!BW376) &amp; "25"), INDIRECT("SNPs!" &amp; CHAR(72 +'Randomized Data'!BW376) &amp; "25") &amp; INDIRECT("SNPs!" &amp; CHAR(72 +'Randomized Data'!BW376) &amp; "25")))</f>
        <v>GG</v>
      </c>
      <c r="CZ376" t="str">
        <f>SNPs!$F$26</f>
        <v>rs28934270</v>
      </c>
      <c r="DA376">
        <f>SNPs!$C$26</f>
        <v>15</v>
      </c>
      <c r="DB376">
        <f>SNPs!$D$26</f>
        <v>63060899</v>
      </c>
      <c r="DC376" s="7" t="str">
        <f ca="1">IF('Randomized Data'!BX376 = 1, SNPs!$H$26 &amp; SNPs!$H$26, IF('Randomized Data'!BY376 = 1, SNPs!$H$26 &amp; INDIRECT("SNPs!" &amp; CHAR(72 +'Randomized Data'!BZ376) &amp; "26"), INDIRECT("SNPs!" &amp; CHAR(72 +'Randomized Data'!BZ376) &amp; "26") &amp; INDIRECT("SNPs!" &amp; CHAR(72 +'Randomized Data'!BZ376) &amp; "26")))</f>
        <v>AA</v>
      </c>
      <c r="DD376" t="str">
        <f>SNPs!$F$27</f>
        <v>rs727504290</v>
      </c>
      <c r="DE376">
        <f>SNPs!$C$27</f>
        <v>15</v>
      </c>
      <c r="DF376">
        <f>SNPs!$D$27</f>
        <v>63042875</v>
      </c>
      <c r="DG376" s="7" t="str">
        <f ca="1">IF('Randomized Data'!CA376 = 1, SNPs!$H$27 &amp; SNPs!$H$27, IF('Randomized Data'!CB376 = 1, SNPs!$H$27 &amp; INDIRECT("SNPs!" &amp; CHAR(72 +'Randomized Data'!CC376) &amp; "27"), INDIRECT("SNPs!" &amp; CHAR(72 +'Randomized Data'!CC376) &amp; "27") &amp; INDIRECT("SNPs!" &amp; CHAR(72 +'Randomized Data'!CC376) &amp; "27")))</f>
        <v>GC</v>
      </c>
      <c r="DH376" t="str">
        <f>SNPs!$F$28</f>
        <v>rs104894504</v>
      </c>
      <c r="DI376">
        <f>SNPs!$C$28</f>
        <v>15</v>
      </c>
      <c r="DJ376">
        <f>SNPs!$D$28</f>
        <v>63057028</v>
      </c>
      <c r="DK376" s="7" t="str">
        <f ca="1">IF('Randomized Data'!CD376 = 1, SNPs!$H$28 &amp; SNPs!$H$28, IF('Randomized Data'!CE376 = 1, SNPs!$H$28 &amp; INDIRECT("SNPs!" &amp; CHAR(72 +'Randomized Data'!CF376) &amp; "28"), INDIRECT("SNPs!" &amp; CHAR(72 +'Randomized Data'!CF376) &amp; "28") &amp; INDIRECT("SNPs!" &amp; CHAR(72 +'Randomized Data'!CF376) &amp; "28")))</f>
        <v>CC</v>
      </c>
      <c r="DL376" t="str">
        <f>SNPs!$F$29</f>
        <v>rs375882485</v>
      </c>
      <c r="DM376">
        <f>SNPs!$C$29</f>
        <v>11</v>
      </c>
      <c r="DN376">
        <f>SNPs!$D$29</f>
        <v>47342698</v>
      </c>
      <c r="DO376" s="7" t="str">
        <f ca="1">IF('Randomized Data'!CG376 = 1, SNPs!$H$29 &amp; SNPs!$H$29, IF('Randomized Data'!CH376 = 1, SNPs!$H$29 &amp; INDIRECT("SNPs!" &amp; CHAR(72 +'Randomized Data'!CI376) &amp; "29"), INDIRECT("SNPs!" &amp; CHAR(72 +'Randomized Data'!CI376) &amp; "29") &amp; INDIRECT("SNPs!" &amp; CHAR(72 +'Randomized Data'!CI376) &amp; "29")))</f>
        <v>GG</v>
      </c>
      <c r="DP376" t="str">
        <f>SNPs!$F$30</f>
        <v>rs397516083</v>
      </c>
      <c r="DQ376">
        <f>SNPs!$C$30</f>
        <v>11</v>
      </c>
      <c r="DR376">
        <f>SNPs!$D$30</f>
        <v>47346379</v>
      </c>
      <c r="DS376" s="7" t="str">
        <f ca="1">IF('Randomized Data'!CJ376 = 1, SNPs!$H$30 &amp; SNPs!$H$30, IF('Randomized Data'!CK376 = 1, SNPs!$H$30 &amp; INDIRECT("SNPs!" &amp; CHAR(72 +'Randomized Data'!CL376) &amp; "30"), INDIRECT("SNPs!" &amp; CHAR(72 +'Randomized Data'!CL376) &amp; "30") &amp; INDIRECT("SNPs!" &amp; CHAR(72 +'Randomized Data'!CL376) &amp; "30")))</f>
        <v>GG</v>
      </c>
      <c r="DT376" t="str">
        <f>SNPs!$F$31</f>
        <v>rs397515937</v>
      </c>
      <c r="DU376">
        <f>SNPs!$C$31</f>
        <v>11</v>
      </c>
      <c r="DV376">
        <f>SNPs!$D$31</f>
        <v>47339792</v>
      </c>
      <c r="DW376" s="7" t="str">
        <f ca="1">IF('Randomized Data'!CM376 = 1, SNPs!$H$31 &amp; SNPs!$H$31, IF('Randomized Data'!CN376 = 1, SNPs!$H$31 &amp; INDIRECT("SNPs!" &amp; CHAR(72 +'Randomized Data'!CO376) &amp; "31"), INDIRECT("SNPs!" &amp; CHAR(72 +'Randomized Data'!CO376) &amp; "31") &amp; INDIRECT("SNPs!" &amp; CHAR(72 +'Randomized Data'!CO376) &amp; "31")))</f>
        <v>AA</v>
      </c>
      <c r="DX376" t="str">
        <f>SNPs!$F$32</f>
        <v>rs397516074</v>
      </c>
      <c r="DY376">
        <f>SNPs!$C$32</f>
        <v>11</v>
      </c>
      <c r="DZ376">
        <f>SNPs!$D$32</f>
        <v>47348424</v>
      </c>
      <c r="EA376" s="7" t="str">
        <f ca="1">IF('Randomized Data'!CP376 = 1, SNPs!$H$32 &amp; SNPs!$H$32, IF('Randomized Data'!CQ376 = 1, SNPs!$H$32 &amp; INDIRECT("SNPs!" &amp; CHAR(72 +'Randomized Data'!CR376) &amp; "32"), INDIRECT("SNPs!" &amp; CHAR(72 +'Randomized Data'!CR376) &amp; "32") &amp; INDIRECT("SNPs!" &amp; CHAR(72 +'Randomized Data'!CR376) &amp; "32")))</f>
        <v>AA</v>
      </c>
      <c r="EB376" t="str">
        <f>SNPs!$F$33</f>
        <v>rs397515963</v>
      </c>
      <c r="EC376">
        <f>SNPs!$C$33</f>
        <v>11</v>
      </c>
      <c r="ED376">
        <f>SNPs!$D$33</f>
        <v>47337729</v>
      </c>
      <c r="EE376" s="7" t="str">
        <f ca="1">IF('Randomized Data'!CS376 = 1, SNPs!$H$33 &amp; SNPs!$H$33, IF('Randomized Data'!CT376 = 1, SNPs!$H$33 &amp; INDIRECT("SNPs!" &amp; CHAR(72 +'Randomized Data'!CU376) &amp; "33"), INDIRECT("SNPs!" &amp; CHAR(72 +'Randomized Data'!CU376) &amp; "33") &amp; INDIRECT("SNPs!" &amp; CHAR(72 +'Randomized Data'!CU376) &amp; "33")))</f>
        <v>--</v>
      </c>
    </row>
    <row r="377" spans="1:13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  <c r="F377" s="3">
        <v>42182</v>
      </c>
      <c r="G377" s="9" t="str">
        <f>'Randomized Data'!C377</f>
        <v>NGS Lab</v>
      </c>
      <c r="H377" t="str">
        <f>SNPs!$F$2</f>
        <v>rs12248560</v>
      </c>
      <c r="I377">
        <f>SNPs!$C$2</f>
        <v>10</v>
      </c>
      <c r="J377">
        <f>SNPs!$D$2</f>
        <v>94761900</v>
      </c>
      <c r="K377" t="str">
        <f ca="1">IF('Randomized Data'!D377 = 1, SNPs!$H$2 &amp; SNPs!$H$2, IF('Randomized Data'!E377 = 1, SNPs!$H$2 &amp; INDIRECT("SNPs!" &amp; CHAR(72 +'Randomized Data'!F377) &amp; "2"), INDIRECT("SNPs!" &amp; CHAR(72 +'Randomized Data'!F377) &amp; "2") &amp; INDIRECT("SNPs!" &amp; CHAR(72 +'Randomized Data'!F377) &amp; "2")))</f>
        <v>TT</v>
      </c>
      <c r="L377" t="str">
        <f>SNPs!$F$3</f>
        <v>rs28399504</v>
      </c>
      <c r="M377">
        <f>SNPs!$C$3</f>
        <v>10</v>
      </c>
      <c r="N377">
        <f>SNPs!$D$3</f>
        <v>94762706</v>
      </c>
      <c r="O377" t="str">
        <f ca="1">IF('Randomized Data'!G377 = 1, SNPs!$H$3 &amp; SNPs!$H$3, IF('Randomized Data'!H377 = 1, SNPs!$H$3 &amp; INDIRECT("SNPs!" &amp; CHAR(72 +'Randomized Data'!I377) &amp; "3"), INDIRECT("SNPs!" &amp; CHAR(72 +'Randomized Data'!I377) &amp; "3") &amp; INDIRECT("SNPs!" &amp; CHAR(72 +'Randomized Data'!I377) &amp; "3")))</f>
        <v>GG</v>
      </c>
      <c r="P377" t="str">
        <f>SNPs!$F$4</f>
        <v>rs41291556</v>
      </c>
      <c r="Q377">
        <f>SNPs!$C$4</f>
        <v>10</v>
      </c>
      <c r="R377">
        <f>SNPs!$D$4</f>
        <v>94775416</v>
      </c>
      <c r="S377" t="str">
        <f ca="1">IF('Randomized Data'!J377 = 1, SNPs!$H$4 &amp; SNPs!$H$4, IF('Randomized Data'!K377 = 1, SNPs!$H$4 &amp; INDIRECT("SNPs!" &amp; CHAR(72 +'Randomized Data'!L377) &amp; "4"), INDIRECT("SNPs!" &amp; CHAR(72 +'Randomized Data'!L377) &amp; "4") &amp; INDIRECT("SNPs!" &amp; CHAR(72 +'Randomized Data'!L377) &amp; "4")))</f>
        <v>CC</v>
      </c>
      <c r="T377" t="str">
        <f>SNPs!$F$5</f>
        <v>rs72558184</v>
      </c>
      <c r="U377">
        <f>SNPs!$C$5</f>
        <v>10</v>
      </c>
      <c r="V377">
        <f>SNPs!$D$5</f>
        <v>96535210</v>
      </c>
      <c r="W377" t="str">
        <f ca="1">IF('Randomized Data'!M377 = 1, SNPs!$H$5 &amp; SNPs!$H$5, IF('Randomized Data'!N377 = 1, SNPs!$H$5 &amp; INDIRECT("SNPs!" &amp; CHAR(72 +'Randomized Data'!O377) &amp; "5"), INDIRECT("SNPs!" &amp; CHAR(72 +'Randomized Data'!O377) &amp; "5") &amp; INDIRECT("SNPs!" &amp; CHAR(72 +'Randomized Data'!O377) &amp; "5")))</f>
        <v>GG</v>
      </c>
      <c r="X377" t="str">
        <f>SNPs!$F$6</f>
        <v>rs4986893</v>
      </c>
      <c r="Y377">
        <f>SNPs!$C$6</f>
        <v>10</v>
      </c>
      <c r="Z377">
        <f>SNPs!$D$6</f>
        <v>94780653</v>
      </c>
      <c r="AA377" s="7" t="str">
        <f ca="1">IF('Randomized Data'!P377 = 1, SNPs!$H$6 &amp; SNPs!$H$6, IF('Randomized Data'!Q377 = 1, SNPs!$H$6 &amp; INDIRECT("SNPs!" &amp; CHAR(72 +'Randomized Data'!R377) &amp; "6"), INDIRECT("SNPs!" &amp; CHAR(72 +'Randomized Data'!R377) &amp; "6") &amp; INDIRECT("SNPs!" &amp; CHAR(72 +'Randomized Data'!R377) &amp; "6")))</f>
        <v>GA</v>
      </c>
      <c r="AB377" t="str">
        <f>SNPs!$F$7</f>
        <v>rs4244285</v>
      </c>
      <c r="AC377">
        <f>SNPs!$C$7</f>
        <v>10</v>
      </c>
      <c r="AD377">
        <f>SNPs!$D$7</f>
        <v>94781859</v>
      </c>
      <c r="AE377" s="7" t="str">
        <f ca="1">IF('Randomized Data'!S377 = 1, SNPs!$H$7 &amp; SNPs!$H$7, IF('Randomized Data'!T377 = 1, SNPs!$H$7 &amp; INDIRECT("SNPs!" &amp; CHAR(72 +'Randomized Data'!U377) &amp; "7"), INDIRECT("SNPs!" &amp; CHAR(72 +'Randomized Data'!U377) &amp; "7") &amp; INDIRECT("SNPs!" &amp; CHAR(72 +'Randomized Data'!U377) &amp; "7")))</f>
        <v>GG</v>
      </c>
      <c r="AF377" t="str">
        <f>SNPs!$F$8</f>
        <v>rs72558186</v>
      </c>
      <c r="AG377">
        <f>SNPs!$C$8</f>
        <v>10</v>
      </c>
      <c r="AH377">
        <f>SNPs!$D$8</f>
        <v>94781999</v>
      </c>
      <c r="AI377" s="7" t="str">
        <f ca="1">IF('Randomized Data'!V377 = 1, SNPs!$H$8 &amp; SNPs!$H$8, IF('Randomized Data'!W377 = 1, SNPs!$H$8 &amp; INDIRECT("SNPs!" &amp; CHAR(72 +'Randomized Data'!X377) &amp; "8"), INDIRECT("SNPs!" &amp; CHAR(72 +'Randomized Data'!X377) &amp; "8") &amp; INDIRECT("SNPs!" &amp; CHAR(72 +'Randomized Data'!X377) &amp; "8")))</f>
        <v>TA</v>
      </c>
      <c r="AJ377" t="str">
        <f>SNPs!$F$9</f>
        <v>rs56337013</v>
      </c>
      <c r="AK377">
        <f>SNPs!$C$9</f>
        <v>10</v>
      </c>
      <c r="AL377">
        <f>SNPs!$D$9</f>
        <v>94852738</v>
      </c>
      <c r="AM377" s="7" t="str">
        <f ca="1">IF('Randomized Data'!Y$2 = 1, SNPs!$H$9 &amp; SNPs!$H$9, IF('Randomized Data'!Z377 = 1, SNPs!$H$9 &amp; INDIRECT("SNPs!" &amp; CHAR(72 +'Randomized Data'!AA377) &amp; "9"), INDIRECT("SNPs!" &amp; CHAR(72 +'Randomized Data'!AA377) &amp; "9") &amp; INDIRECT("SNPs!" &amp; CHAR(72 +'Randomized Data'!AA377) &amp; "9")))</f>
        <v>TT</v>
      </c>
      <c r="AN377" t="str">
        <f>SNPs!$F$10</f>
        <v>rs17884712</v>
      </c>
      <c r="AO377">
        <f>SNPs!$C$10</f>
        <v>10</v>
      </c>
      <c r="AP377">
        <f>SNPs!$D$10</f>
        <v>94775489</v>
      </c>
      <c r="AQ377" s="7" t="str">
        <f ca="1">IF('Randomized Data'!AB377 = 1, SNPs!$H$10 &amp; SNPs!$H$10, IF('Randomized Data'!AC377 = 1, SNPs!$H$10 &amp; INDIRECT("SNPs!" &amp; CHAR(72 +'Randomized Data'!AD377) &amp; "10"), INDIRECT("SNPs!" &amp; CHAR(72 +'Randomized Data'!AD377) &amp; "10") &amp; INDIRECT("SNPs!" &amp; CHAR(72 +'Randomized Data'!AD377) &amp; "10")))</f>
        <v>GA</v>
      </c>
      <c r="AR377" t="str">
        <f>SNPs!$F$11</f>
        <v>rs6413438</v>
      </c>
      <c r="AS377">
        <f>SNPs!$C$11</f>
        <v>10</v>
      </c>
      <c r="AT377">
        <f>SNPs!$D$11</f>
        <v>94781858</v>
      </c>
      <c r="AU377" s="7" t="str">
        <f ca="1">IF('Randomized Data'!AE377 = 1, SNPs!$H$11 &amp; SNPs!$H$11, IF('Randomized Data'!AF377 = 1, SNPs!$H$11 &amp; INDIRECT("SNPs!" &amp; CHAR(72 +'Randomized Data'!AG377) &amp; "11"), INDIRECT("SNPs!" &amp; CHAR(72 +'Randomized Data'!AG377) &amp; "11") &amp; INDIRECT("SNPs!" &amp; CHAR(72 +'Randomized Data'!AG377) &amp; "11")))</f>
        <v>CT</v>
      </c>
      <c r="AV377" t="str">
        <f>SNPs!$F$12</f>
        <v>rs1057910</v>
      </c>
      <c r="AW377">
        <f>SNPs!$C$12</f>
        <v>10</v>
      </c>
      <c r="AX377">
        <f>SNPs!$D$12</f>
        <v>94981296</v>
      </c>
      <c r="AY377" s="7" t="str">
        <f ca="1">IF('Randomized Data'!AH377 = 1, SNPs!$H$12 &amp; SNPs!$H$12, IF('Randomized Data'!AI377 = 1, SNPs!$H$12 &amp; INDIRECT("SNPs!" &amp; CHAR(72 +'Randomized Data'!AJ377) &amp; "12"), INDIRECT("SNPs!" &amp; CHAR(72 +'Randomized Data'!AJ377) &amp; "12") &amp; INDIRECT("SNPs!" &amp; CHAR(72 +'Randomized Data'!AJ377) &amp; "12")))</f>
        <v>AA</v>
      </c>
      <c r="AZ377" t="str">
        <f>SNPs!$F$13</f>
        <v>rs1799853</v>
      </c>
      <c r="BA377">
        <f>SNPs!$C$13</f>
        <v>10</v>
      </c>
      <c r="BB377">
        <f>SNPs!$D$13</f>
        <v>94942290</v>
      </c>
      <c r="BC377" s="7" t="str">
        <f ca="1">IF('Randomized Data'!AK377 = 1, SNPs!$H$13 &amp; SNPs!$H$13, IF('Randomized Data'!AL377 = 1, SNPs!$H$13 &amp; INDIRECT("SNPs!" &amp; CHAR(72 +'Randomized Data'!AM377) &amp; "13"), INDIRECT("SNPs!" &amp; CHAR(72 +'Randomized Data'!AM377) &amp; "13") &amp; INDIRECT("SNPs!" &amp; CHAR(72 +'Randomized Data'!AM377) &amp; "13")))</f>
        <v>CT</v>
      </c>
      <c r="BD377" t="str">
        <f>SNPs!$F$14</f>
        <v>rs9923231</v>
      </c>
      <c r="BE377">
        <f>SNPs!$C$14</f>
        <v>16</v>
      </c>
      <c r="BF377">
        <f>SNPs!$D$14</f>
        <v>31096368</v>
      </c>
      <c r="BG377" s="7" t="str">
        <f ca="1">IF('Randomized Data'!AN377 = 1, SNPs!$H$14 &amp; SNPs!$H$14, IF('Randomized Data'!AO377 = 1, SNPs!$H$14 &amp; INDIRECT("SNPs!" &amp; CHAR(72 +'Randomized Data'!AP377) &amp; "14"), INDIRECT("SNPs!" &amp; CHAR(72 +'Randomized Data'!AP377) &amp; "14") &amp; INDIRECT("SNPs!" &amp; CHAR(72 +'Randomized Data'!AP377) &amp; "14")))</f>
        <v>CG</v>
      </c>
      <c r="BH377" t="str">
        <f>SNPs!$F$15</f>
        <v>rs9934438</v>
      </c>
      <c r="BI377">
        <f>SNPs!$C$15</f>
        <v>16</v>
      </c>
      <c r="BJ377">
        <f>SNPs!$D$15</f>
        <v>31093557</v>
      </c>
      <c r="BK377" s="7" t="str">
        <f ca="1">IF('Randomized Data'!AQ377 = 1, SNPs!$H$15 &amp; SNPs!$H$15, IF('Randomized Data'!AR377 = 1, SNPs!$H$15 &amp; INDIRECT("SNPs!" &amp; CHAR(72 +'Randomized Data'!AS377) &amp; "15"), INDIRECT("SNPs!" &amp; CHAR(72 +'Randomized Data'!AS377) &amp; "15") &amp; INDIRECT("SNPs!" &amp; CHAR(72 +'Randomized Data'!AS377) &amp; "15")))</f>
        <v>GG</v>
      </c>
      <c r="BL377" t="str">
        <f>SNPs!$F$16</f>
        <v>rs8050894</v>
      </c>
      <c r="BM377">
        <f>SNPs!$C$16</f>
        <v>16</v>
      </c>
      <c r="BN377">
        <f>SNPs!$D$16</f>
        <v>31093188</v>
      </c>
      <c r="BO377" s="7" t="str">
        <f ca="1">IF('Randomized Data'!AT377 = 1, SNPs!$H$16 &amp; SNPs!$H$16, IF('Randomized Data'!AU377 = 1, SNPs!$H$16 &amp; INDIRECT("SNPs!" &amp; CHAR(72 +'Randomized Data'!AV377) &amp; "16"), INDIRECT("SNPs!" &amp; CHAR(72 +'Randomized Data'!AV377) &amp; "16") &amp; INDIRECT("SNPs!" &amp; CHAR(72 +'Randomized Data'!AV377) &amp; "16")))</f>
        <v>CC</v>
      </c>
      <c r="BP377" t="str">
        <f>SNPs!$F$17</f>
        <v>rs6025</v>
      </c>
      <c r="BQ377">
        <f>SNPs!$C$17</f>
        <v>1</v>
      </c>
      <c r="BR377">
        <f>SNPs!$D$17</f>
        <v>169549811</v>
      </c>
      <c r="BS377" s="7" t="str">
        <f ca="1">IF('Randomized Data'!AW377 = 1, SNPs!$H$17 &amp; SNPs!$H$17, IF('Randomized Data'!AX377 = 1, SNPs!$H$17 &amp; INDIRECT("SNPs!" &amp; CHAR(72 +'Randomized Data'!AY377) &amp; "17"), INDIRECT("SNPs!" &amp; CHAR(72 +'Randomized Data'!AY377) &amp; "17") &amp; INDIRECT("SNPs!" &amp; CHAR(72 +'Randomized Data'!AY377) &amp; "17")))</f>
        <v>GG</v>
      </c>
      <c r="BT377" t="str">
        <f>SNPs!$F$18</f>
        <v>rs1799963</v>
      </c>
      <c r="BU377">
        <f>SNPs!$C$18</f>
        <v>11</v>
      </c>
      <c r="BV377">
        <f>SNPs!$D$18</f>
        <v>46739505</v>
      </c>
      <c r="BW377" s="7" t="str">
        <f ca="1">IF('Randomized Data'!AZ377 = 1, SNPs!$H$18 &amp; SNPs!$H$18, IF('Randomized Data'!BA377 = 1, SNPs!$H$18 &amp; INDIRECT("SNPs!" &amp; CHAR(72 +'Randomized Data'!BB377) &amp; "18"), INDIRECT("SNPs!" &amp; CHAR(72 +'Randomized Data'!BB377) &amp; "18") &amp; INDIRECT("SNPs!" &amp; CHAR(72 +'Randomized Data'!BB377) &amp; "18")))</f>
        <v>GA</v>
      </c>
      <c r="BX377" t="str">
        <f>SNPs!$F$19</f>
        <v>rs121913626</v>
      </c>
      <c r="BY377">
        <f>SNPs!$C$19</f>
        <v>14</v>
      </c>
      <c r="BZ377">
        <f>SNPs!$D$19</f>
        <v>23427723</v>
      </c>
      <c r="CA377" s="7" t="str">
        <f ca="1">IF('Randomized Data'!BC377 = 1, SNPs!$H$19 &amp; SNPs!$H$19, IF('Randomized Data'!BD377 = 1, SNPs!$H$19 &amp; INDIRECT("SNPs!" &amp; CHAR(72 +'Randomized Data'!BE377) &amp; "19"), INDIRECT("SNPs!" &amp; CHAR(72 +'Randomized Data'!BE377) &amp; "19") &amp; INDIRECT("SNPs!" &amp; CHAR(72 +'Randomized Data'!BE377) &amp; "19")))</f>
        <v>GC</v>
      </c>
      <c r="CB377" t="str">
        <f>SNPs!$F$20</f>
        <v>rs3218713</v>
      </c>
      <c r="CC377">
        <f>SNPs!$C$20</f>
        <v>14</v>
      </c>
      <c r="CD377">
        <f>SNPs!$D$20</f>
        <v>23431468</v>
      </c>
      <c r="CE377" s="7" t="str">
        <f ca="1">IF('Randomized Data'!BF377 = 1, SNPs!$H$20 &amp; SNPs!$H$20, IF('Randomized Data'!BG377 = 1, SNPs!$H$20 &amp; INDIRECT("SNPs!" &amp; CHAR(72 +'Randomized Data'!BH377) &amp; "20"), INDIRECT("SNPs!" &amp; CHAR(72 +'Randomized Data'!BH377) &amp; "20") &amp; INDIRECT("SNPs!" &amp; CHAR(72 +'Randomized Data'!BH377) &amp; "20")))</f>
        <v>AA</v>
      </c>
      <c r="CF377" t="str">
        <f>SNPs!$F$21</f>
        <v>rs3218714</v>
      </c>
      <c r="CG377">
        <f>SNPs!$C$21</f>
        <v>14</v>
      </c>
      <c r="CH377">
        <f>SNPs!$D$21</f>
        <v>23429279</v>
      </c>
      <c r="CI377" s="7" t="str">
        <f ca="1">IF('Randomized Data'!BI377 = 1, SNPs!$H$21 &amp; SNPs!$H$21, IF('Randomized Data'!BJ377 = 1, SNPs!$H$21 &amp; INDIRECT("SNPs!" &amp; CHAR(72 +'Randomized Data'!BK377) &amp; "21"), INDIRECT("SNPs!" &amp; CHAR(72 +'Randomized Data'!BK377) &amp; "21") &amp; INDIRECT("SNPs!" &amp; CHAR(72 +'Randomized Data'!BK377) &amp; "21")))</f>
        <v>CC</v>
      </c>
      <c r="CJ377" t="str">
        <f>SNPs!$F$22</f>
        <v>rs121964855</v>
      </c>
      <c r="CK377">
        <f>SNPs!$C$22</f>
        <v>1</v>
      </c>
      <c r="CL377">
        <f>SNPs!$D$22</f>
        <v>201365638</v>
      </c>
      <c r="CM377" s="7" t="str">
        <f ca="1">IF('Randomized Data'!BL377 = 1, SNPs!$H$22 &amp; SNPs!$H$22, IF('Randomized Data'!BM377 = 1, SNPs!$H$22 &amp; INDIRECT("SNPs!" &amp; CHAR(72 +'Randomized Data'!BN377) &amp; "22"), INDIRECT("SNPs!" &amp; CHAR(72 +'Randomized Data'!BN377) &amp; "22") &amp; INDIRECT("SNPs!" &amp; CHAR(72 +'Randomized Data'!BN377) &amp; "22")))</f>
        <v>TA</v>
      </c>
      <c r="CN377" t="str">
        <f>SNPs!$F$23</f>
        <v>rs121964856</v>
      </c>
      <c r="CO377">
        <f>SNPs!$C$23</f>
        <v>1</v>
      </c>
      <c r="CP377">
        <f>SNPs!$D$23</f>
        <v>201365297</v>
      </c>
      <c r="CQ377" s="7" t="str">
        <f ca="1">IF('Randomized Data'!BO377 = 1, SNPs!$H$23 &amp; SNPs!$H$23, IF('Randomized Data'!BP377 = 1, SNPs!$H$23 &amp; INDIRECT("SNPs!" &amp; CHAR(72 +'Randomized Data'!BQ377) &amp; "23"), INDIRECT("SNPs!" &amp; CHAR(72 +'Randomized Data'!BQ377) &amp; "23") &amp; INDIRECT("SNPs!" &amp; CHAR(72 +'Randomized Data'!BQ377) &amp; "23")))</f>
        <v>AA</v>
      </c>
      <c r="CR377" t="str">
        <f>SNPs!$F$24</f>
        <v>rs121964857</v>
      </c>
      <c r="CS377">
        <f>SNPs!$C$24</f>
        <v>1</v>
      </c>
      <c r="CT377">
        <f>SNPs!$D$24</f>
        <v>201359245</v>
      </c>
      <c r="CU377" s="7" t="str">
        <f ca="1">IF('Randomized Data'!BR377 = 1, SNPs!$H$24 &amp; SNPs!$H$24, IF('Randomized Data'!BS377 = 1, SNPs!$H$24 &amp; INDIRECT("SNPs!" &amp; CHAR(72 +'Randomized Data'!BT377) &amp; "24"), INDIRECT("SNPs!" &amp; CHAR(72 +'Randomized Data'!BT377) &amp; "24") &amp; INDIRECT("SNPs!" &amp; CHAR(72 +'Randomized Data'!BT377) &amp; "24")))</f>
        <v>CT</v>
      </c>
      <c r="CV377" t="str">
        <f>SNPs!$F$25</f>
        <v>rs28934269</v>
      </c>
      <c r="CW377">
        <f>SNPs!$C$25</f>
        <v>15</v>
      </c>
      <c r="CX377">
        <f>SNPs!$D$25</f>
        <v>63060915</v>
      </c>
      <c r="CY377" s="7" t="str">
        <f ca="1">IF('Randomized Data'!BU377 = 1, SNPs!$H$25 &amp; SNPs!$H$25, IF('Randomized Data'!BV377 = 1, SNPs!$H$25 &amp; INDIRECT("SNPs!" &amp; CHAR(72 +'Randomized Data'!BW377) &amp; "25"), INDIRECT("SNPs!" &amp; CHAR(72 +'Randomized Data'!BW377) &amp; "25") &amp; INDIRECT("SNPs!" &amp; CHAR(72 +'Randomized Data'!BW377) &amp; "25")))</f>
        <v>AA</v>
      </c>
      <c r="CZ377" t="str">
        <f>SNPs!$F$26</f>
        <v>rs28934270</v>
      </c>
      <c r="DA377">
        <f>SNPs!$C$26</f>
        <v>15</v>
      </c>
      <c r="DB377">
        <f>SNPs!$D$26</f>
        <v>63060899</v>
      </c>
      <c r="DC377" s="7" t="str">
        <f ca="1">IF('Randomized Data'!BX377 = 1, SNPs!$H$26 &amp; SNPs!$H$26, IF('Randomized Data'!BY377 = 1, SNPs!$H$26 &amp; INDIRECT("SNPs!" &amp; CHAR(72 +'Randomized Data'!BZ377) &amp; "26"), INDIRECT("SNPs!" &amp; CHAR(72 +'Randomized Data'!BZ377) &amp; "26") &amp; INDIRECT("SNPs!" &amp; CHAR(72 +'Randomized Data'!BZ377) &amp; "26")))</f>
        <v>GG</v>
      </c>
      <c r="DD377" t="str">
        <f>SNPs!$F$27</f>
        <v>rs727504290</v>
      </c>
      <c r="DE377">
        <f>SNPs!$C$27</f>
        <v>15</v>
      </c>
      <c r="DF377">
        <f>SNPs!$D$27</f>
        <v>63042875</v>
      </c>
      <c r="DG377" s="7" t="str">
        <f ca="1">IF('Randomized Data'!CA377 = 1, SNPs!$H$27 &amp; SNPs!$H$27, IF('Randomized Data'!CB377 = 1, SNPs!$H$27 &amp; INDIRECT("SNPs!" &amp; CHAR(72 +'Randomized Data'!CC377) &amp; "27"), INDIRECT("SNPs!" &amp; CHAR(72 +'Randomized Data'!CC377) &amp; "27") &amp; INDIRECT("SNPs!" &amp; CHAR(72 +'Randomized Data'!CC377) &amp; "27")))</f>
        <v>GC</v>
      </c>
      <c r="DH377" t="str">
        <f>SNPs!$F$28</f>
        <v>rs104894504</v>
      </c>
      <c r="DI377">
        <f>SNPs!$C$28</f>
        <v>15</v>
      </c>
      <c r="DJ377">
        <f>SNPs!$D$28</f>
        <v>63057028</v>
      </c>
      <c r="DK377" s="7" t="str">
        <f ca="1">IF('Randomized Data'!CD377 = 1, SNPs!$H$28 &amp; SNPs!$H$28, IF('Randomized Data'!CE377 = 1, SNPs!$H$28 &amp; INDIRECT("SNPs!" &amp; CHAR(72 +'Randomized Data'!CF377) &amp; "28"), INDIRECT("SNPs!" &amp; CHAR(72 +'Randomized Data'!CF377) &amp; "28") &amp; INDIRECT("SNPs!" &amp; CHAR(72 +'Randomized Data'!CF377) &amp; "28")))</f>
        <v>TT</v>
      </c>
      <c r="DL377" t="str">
        <f>SNPs!$F$29</f>
        <v>rs375882485</v>
      </c>
      <c r="DM377">
        <f>SNPs!$C$29</f>
        <v>11</v>
      </c>
      <c r="DN377">
        <f>SNPs!$D$29</f>
        <v>47342698</v>
      </c>
      <c r="DO377" s="7" t="str">
        <f ca="1">IF('Randomized Data'!CG377 = 1, SNPs!$H$29 &amp; SNPs!$H$29, IF('Randomized Data'!CH377 = 1, SNPs!$H$29 &amp; INDIRECT("SNPs!" &amp; CHAR(72 +'Randomized Data'!CI377) &amp; "29"), INDIRECT("SNPs!" &amp; CHAR(72 +'Randomized Data'!CI377) &amp; "29") &amp; INDIRECT("SNPs!" &amp; CHAR(72 +'Randomized Data'!CI377) &amp; "29")))</f>
        <v>GG</v>
      </c>
      <c r="DP377" t="str">
        <f>SNPs!$F$30</f>
        <v>rs397516083</v>
      </c>
      <c r="DQ377">
        <f>SNPs!$C$30</f>
        <v>11</v>
      </c>
      <c r="DR377">
        <f>SNPs!$D$30</f>
        <v>47346379</v>
      </c>
      <c r="DS377" s="7" t="str">
        <f ca="1">IF('Randomized Data'!CJ377 = 1, SNPs!$H$30 &amp; SNPs!$H$30, IF('Randomized Data'!CK377 = 1, SNPs!$H$30 &amp; INDIRECT("SNPs!" &amp; CHAR(72 +'Randomized Data'!CL377) &amp; "30"), INDIRECT("SNPs!" &amp; CHAR(72 +'Randomized Data'!CL377) &amp; "30") &amp; INDIRECT("SNPs!" &amp; CHAR(72 +'Randomized Data'!CL377) &amp; "30")))</f>
        <v>GG</v>
      </c>
      <c r="DT377" t="str">
        <f>SNPs!$F$31</f>
        <v>rs397515937</v>
      </c>
      <c r="DU377">
        <f>SNPs!$C$31</f>
        <v>11</v>
      </c>
      <c r="DV377">
        <f>SNPs!$D$31</f>
        <v>47339792</v>
      </c>
      <c r="DW377" s="7" t="str">
        <f ca="1">IF('Randomized Data'!CM377 = 1, SNPs!$H$31 &amp; SNPs!$H$31, IF('Randomized Data'!CN377 = 1, SNPs!$H$31 &amp; INDIRECT("SNPs!" &amp; CHAR(72 +'Randomized Data'!CO377) &amp; "31"), INDIRECT("SNPs!" &amp; CHAR(72 +'Randomized Data'!CO377) &amp; "31") &amp; INDIRECT("SNPs!" &amp; CHAR(72 +'Randomized Data'!CO377) &amp; "31")))</f>
        <v>AA</v>
      </c>
      <c r="DX377" t="str">
        <f>SNPs!$F$32</f>
        <v>rs397516074</v>
      </c>
      <c r="DY377">
        <f>SNPs!$C$32</f>
        <v>11</v>
      </c>
      <c r="DZ377">
        <f>SNPs!$D$32</f>
        <v>47348424</v>
      </c>
      <c r="EA377" s="7" t="str">
        <f ca="1">IF('Randomized Data'!CP377 = 1, SNPs!$H$32 &amp; SNPs!$H$32, IF('Randomized Data'!CQ377 = 1, SNPs!$H$32 &amp; INDIRECT("SNPs!" &amp; CHAR(72 +'Randomized Data'!CR377) &amp; "32"), INDIRECT("SNPs!" &amp; CHAR(72 +'Randomized Data'!CR377) &amp; "32") &amp; INDIRECT("SNPs!" &amp; CHAR(72 +'Randomized Data'!CR377) &amp; "32")))</f>
        <v>GA</v>
      </c>
      <c r="EB377" t="str">
        <f>SNPs!$F$33</f>
        <v>rs397515963</v>
      </c>
      <c r="EC377">
        <f>SNPs!$C$33</f>
        <v>11</v>
      </c>
      <c r="ED377">
        <f>SNPs!$D$33</f>
        <v>47337729</v>
      </c>
      <c r="EE377" s="7" t="str">
        <f ca="1">IF('Randomized Data'!CS377 = 1, SNPs!$H$33 &amp; SNPs!$H$33, IF('Randomized Data'!CT377 = 1, SNPs!$H$33 &amp; INDIRECT("SNPs!" &amp; CHAR(72 +'Randomized Data'!CU377) &amp; "33"), INDIRECT("SNPs!" &amp; CHAR(72 +'Randomized Data'!CU377) &amp; "33") &amp; INDIRECT("SNPs!" &amp; CHAR(72 +'Randomized Data'!CU377) &amp; "33")))</f>
        <v>-G</v>
      </c>
    </row>
    <row r="378" spans="1:13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  <c r="F378" s="3">
        <v>42197</v>
      </c>
      <c r="G378" s="9" t="str">
        <f>'Randomized Data'!C378</f>
        <v>External Lab</v>
      </c>
      <c r="H378" t="str">
        <f>SNPs!$F$2</f>
        <v>rs12248560</v>
      </c>
      <c r="I378">
        <f>SNPs!$C$2</f>
        <v>10</v>
      </c>
      <c r="J378">
        <f>SNPs!$D$2</f>
        <v>94761900</v>
      </c>
      <c r="K378" t="str">
        <f ca="1">IF('Randomized Data'!D378 = 1, SNPs!$H$2 &amp; SNPs!$H$2, IF('Randomized Data'!E378 = 1, SNPs!$H$2 &amp; INDIRECT("SNPs!" &amp; CHAR(72 +'Randomized Data'!F378) &amp; "2"), INDIRECT("SNPs!" &amp; CHAR(72 +'Randomized Data'!F378) &amp; "2") &amp; INDIRECT("SNPs!" &amp; CHAR(72 +'Randomized Data'!F378) &amp; "2")))</f>
        <v>CC</v>
      </c>
      <c r="L378" t="str">
        <f>SNPs!$F$3</f>
        <v>rs28399504</v>
      </c>
      <c r="M378">
        <f>SNPs!$C$3</f>
        <v>10</v>
      </c>
      <c r="N378">
        <f>SNPs!$D$3</f>
        <v>94762706</v>
      </c>
      <c r="O378" t="str">
        <f ca="1">IF('Randomized Data'!G378 = 1, SNPs!$H$3 &amp; SNPs!$H$3, IF('Randomized Data'!H378 = 1, SNPs!$H$3 &amp; INDIRECT("SNPs!" &amp; CHAR(72 +'Randomized Data'!I378) &amp; "3"), INDIRECT("SNPs!" &amp; CHAR(72 +'Randomized Data'!I378) &amp; "3") &amp; INDIRECT("SNPs!" &amp; CHAR(72 +'Randomized Data'!I378) &amp; "3")))</f>
        <v>AA</v>
      </c>
      <c r="P378" t="str">
        <f>SNPs!$F$4</f>
        <v>rs41291556</v>
      </c>
      <c r="Q378">
        <f>SNPs!$C$4</f>
        <v>10</v>
      </c>
      <c r="R378">
        <f>SNPs!$D$4</f>
        <v>94775416</v>
      </c>
      <c r="S378" t="str">
        <f ca="1">IF('Randomized Data'!J378 = 1, SNPs!$H$4 &amp; SNPs!$H$4, IF('Randomized Data'!K378 = 1, SNPs!$H$4 &amp; INDIRECT("SNPs!" &amp; CHAR(72 +'Randomized Data'!L378) &amp; "4"), INDIRECT("SNPs!" &amp; CHAR(72 +'Randomized Data'!L378) &amp; "4") &amp; INDIRECT("SNPs!" &amp; CHAR(72 +'Randomized Data'!L378) &amp; "4")))</f>
        <v>TT</v>
      </c>
      <c r="T378" t="str">
        <f>SNPs!$F$5</f>
        <v>rs72558184</v>
      </c>
      <c r="U378">
        <f>SNPs!$C$5</f>
        <v>10</v>
      </c>
      <c r="V378">
        <f>SNPs!$D$5</f>
        <v>96535210</v>
      </c>
      <c r="W378" t="str">
        <f ca="1">IF('Randomized Data'!M378 = 1, SNPs!$H$5 &amp; SNPs!$H$5, IF('Randomized Data'!N378 = 1, SNPs!$H$5 &amp; INDIRECT("SNPs!" &amp; CHAR(72 +'Randomized Data'!O378) &amp; "5"), INDIRECT("SNPs!" &amp; CHAR(72 +'Randomized Data'!O378) &amp; "5") &amp; INDIRECT("SNPs!" &amp; CHAR(72 +'Randomized Data'!O378) &amp; "5")))</f>
        <v>GG</v>
      </c>
      <c r="X378" t="str">
        <f>SNPs!$F$6</f>
        <v>rs4986893</v>
      </c>
      <c r="Y378">
        <f>SNPs!$C$6</f>
        <v>10</v>
      </c>
      <c r="Z378">
        <f>SNPs!$D$6</f>
        <v>94780653</v>
      </c>
      <c r="AA378" s="7" t="str">
        <f ca="1">IF('Randomized Data'!P378 = 1, SNPs!$H$6 &amp; SNPs!$H$6, IF('Randomized Data'!Q378 = 1, SNPs!$H$6 &amp; INDIRECT("SNPs!" &amp; CHAR(72 +'Randomized Data'!R378) &amp; "6"), INDIRECT("SNPs!" &amp; CHAR(72 +'Randomized Data'!R378) &amp; "6") &amp; INDIRECT("SNPs!" &amp; CHAR(72 +'Randomized Data'!R378) &amp; "6")))</f>
        <v>GA</v>
      </c>
      <c r="AB378" t="str">
        <f>SNPs!$F$7</f>
        <v>rs4244285</v>
      </c>
      <c r="AC378">
        <f>SNPs!$C$7</f>
        <v>10</v>
      </c>
      <c r="AD378">
        <f>SNPs!$D$7</f>
        <v>94781859</v>
      </c>
      <c r="AE378" s="7" t="str">
        <f ca="1">IF('Randomized Data'!S378 = 1, SNPs!$H$7 &amp; SNPs!$H$7, IF('Randomized Data'!T378 = 1, SNPs!$H$7 &amp; INDIRECT("SNPs!" &amp; CHAR(72 +'Randomized Data'!U378) &amp; "7"), INDIRECT("SNPs!" &amp; CHAR(72 +'Randomized Data'!U378) &amp; "7") &amp; INDIRECT("SNPs!" &amp; CHAR(72 +'Randomized Data'!U378) &amp; "7")))</f>
        <v>AA</v>
      </c>
      <c r="AF378" t="str">
        <f>SNPs!$F$8</f>
        <v>rs72558186</v>
      </c>
      <c r="AG378">
        <f>SNPs!$C$8</f>
        <v>10</v>
      </c>
      <c r="AH378">
        <f>SNPs!$D$8</f>
        <v>94781999</v>
      </c>
      <c r="AI378" s="7" t="str">
        <f ca="1">IF('Randomized Data'!V378 = 1, SNPs!$H$8 &amp; SNPs!$H$8, IF('Randomized Data'!W378 = 1, SNPs!$H$8 &amp; INDIRECT("SNPs!" &amp; CHAR(72 +'Randomized Data'!X378) &amp; "8"), INDIRECT("SNPs!" &amp; CHAR(72 +'Randomized Data'!X378) &amp; "8") &amp; INDIRECT("SNPs!" &amp; CHAR(72 +'Randomized Data'!X378) &amp; "8")))</f>
        <v>TA</v>
      </c>
      <c r="AJ378" t="str">
        <f>SNPs!$F$9</f>
        <v>rs56337013</v>
      </c>
      <c r="AK378">
        <f>SNPs!$C$9</f>
        <v>10</v>
      </c>
      <c r="AL378">
        <f>SNPs!$D$9</f>
        <v>94852738</v>
      </c>
      <c r="AM378" s="7" t="str">
        <f ca="1">IF('Randomized Data'!Y$2 = 1, SNPs!$H$9 &amp; SNPs!$H$9, IF('Randomized Data'!Z378 = 1, SNPs!$H$9 &amp; INDIRECT("SNPs!" &amp; CHAR(72 +'Randomized Data'!AA378) &amp; "9"), INDIRECT("SNPs!" &amp; CHAR(72 +'Randomized Data'!AA378) &amp; "9") &amp; INDIRECT("SNPs!" &amp; CHAR(72 +'Randomized Data'!AA378) &amp; "9")))</f>
        <v>CT</v>
      </c>
      <c r="AN378" t="str">
        <f>SNPs!$F$10</f>
        <v>rs17884712</v>
      </c>
      <c r="AO378">
        <f>SNPs!$C$10</f>
        <v>10</v>
      </c>
      <c r="AP378">
        <f>SNPs!$D$10</f>
        <v>94775489</v>
      </c>
      <c r="AQ378" s="7" t="str">
        <f ca="1">IF('Randomized Data'!AB378 = 1, SNPs!$H$10 &amp; SNPs!$H$10, IF('Randomized Data'!AC378 = 1, SNPs!$H$10 &amp; INDIRECT("SNPs!" &amp; CHAR(72 +'Randomized Data'!AD378) &amp; "10"), INDIRECT("SNPs!" &amp; CHAR(72 +'Randomized Data'!AD378) &amp; "10") &amp; INDIRECT("SNPs!" &amp; CHAR(72 +'Randomized Data'!AD378) &amp; "10")))</f>
        <v>GG</v>
      </c>
      <c r="AR378" t="str">
        <f>SNPs!$F$11</f>
        <v>rs6413438</v>
      </c>
      <c r="AS378">
        <f>SNPs!$C$11</f>
        <v>10</v>
      </c>
      <c r="AT378">
        <f>SNPs!$D$11</f>
        <v>94781858</v>
      </c>
      <c r="AU378" s="7" t="str">
        <f ca="1">IF('Randomized Data'!AE378 = 1, SNPs!$H$11 &amp; SNPs!$H$11, IF('Randomized Data'!AF378 = 1, SNPs!$H$11 &amp; INDIRECT("SNPs!" &amp; CHAR(72 +'Randomized Data'!AG378) &amp; "11"), INDIRECT("SNPs!" &amp; CHAR(72 +'Randomized Data'!AG378) &amp; "11") &amp; INDIRECT("SNPs!" &amp; CHAR(72 +'Randomized Data'!AG378) &amp; "11")))</f>
        <v>CT</v>
      </c>
      <c r="AV378" t="str">
        <f>SNPs!$F$12</f>
        <v>rs1057910</v>
      </c>
      <c r="AW378">
        <f>SNPs!$C$12</f>
        <v>10</v>
      </c>
      <c r="AX378">
        <f>SNPs!$D$12</f>
        <v>94981296</v>
      </c>
      <c r="AY378" s="7" t="str">
        <f ca="1">IF('Randomized Data'!AH378 = 1, SNPs!$H$12 &amp; SNPs!$H$12, IF('Randomized Data'!AI378 = 1, SNPs!$H$12 &amp; INDIRECT("SNPs!" &amp; CHAR(72 +'Randomized Data'!AJ378) &amp; "12"), INDIRECT("SNPs!" &amp; CHAR(72 +'Randomized Data'!AJ378) &amp; "12") &amp; INDIRECT("SNPs!" &amp; CHAR(72 +'Randomized Data'!AJ378) &amp; "12")))</f>
        <v>AA</v>
      </c>
      <c r="AZ378" t="str">
        <f>SNPs!$F$13</f>
        <v>rs1799853</v>
      </c>
      <c r="BA378">
        <f>SNPs!$C$13</f>
        <v>10</v>
      </c>
      <c r="BB378">
        <f>SNPs!$D$13</f>
        <v>94942290</v>
      </c>
      <c r="BC378" s="7" t="str">
        <f ca="1">IF('Randomized Data'!AK378 = 1, SNPs!$H$13 &amp; SNPs!$H$13, IF('Randomized Data'!AL378 = 1, SNPs!$H$13 &amp; INDIRECT("SNPs!" &amp; CHAR(72 +'Randomized Data'!AM378) &amp; "13"), INDIRECT("SNPs!" &amp; CHAR(72 +'Randomized Data'!AM378) &amp; "13") &amp; INDIRECT("SNPs!" &amp; CHAR(72 +'Randomized Data'!AM378) &amp; "13")))</f>
        <v>CC</v>
      </c>
      <c r="BD378" t="str">
        <f>SNPs!$F$14</f>
        <v>rs9923231</v>
      </c>
      <c r="BE378">
        <f>SNPs!$C$14</f>
        <v>16</v>
      </c>
      <c r="BF378">
        <f>SNPs!$D$14</f>
        <v>31096368</v>
      </c>
      <c r="BG378" s="7" t="str">
        <f ca="1">IF('Randomized Data'!AN378 = 1, SNPs!$H$14 &amp; SNPs!$H$14, IF('Randomized Data'!AO378 = 1, SNPs!$H$14 &amp; INDIRECT("SNPs!" &amp; CHAR(72 +'Randomized Data'!AP378) &amp; "14"), INDIRECT("SNPs!" &amp; CHAR(72 +'Randomized Data'!AP378) &amp; "14") &amp; INDIRECT("SNPs!" &amp; CHAR(72 +'Randomized Data'!AP378) &amp; "14")))</f>
        <v>CG</v>
      </c>
      <c r="BH378" t="str">
        <f>SNPs!$F$15</f>
        <v>rs9934438</v>
      </c>
      <c r="BI378">
        <f>SNPs!$C$15</f>
        <v>16</v>
      </c>
      <c r="BJ378">
        <f>SNPs!$D$15</f>
        <v>31093557</v>
      </c>
      <c r="BK378" s="7" t="str">
        <f ca="1">IF('Randomized Data'!AQ378 = 1, SNPs!$H$15 &amp; SNPs!$H$15, IF('Randomized Data'!AR378 = 1, SNPs!$H$15 &amp; INDIRECT("SNPs!" &amp; CHAR(72 +'Randomized Data'!AS378) &amp; "15"), INDIRECT("SNPs!" &amp; CHAR(72 +'Randomized Data'!AS378) &amp; "15") &amp; INDIRECT("SNPs!" &amp; CHAR(72 +'Randomized Data'!AS378) &amp; "15")))</f>
        <v>AA</v>
      </c>
      <c r="BL378" t="str">
        <f>SNPs!$F$16</f>
        <v>rs8050894</v>
      </c>
      <c r="BM378">
        <f>SNPs!$C$16</f>
        <v>16</v>
      </c>
      <c r="BN378">
        <f>SNPs!$D$16</f>
        <v>31093188</v>
      </c>
      <c r="BO378" s="7" t="str">
        <f ca="1">IF('Randomized Data'!AT378 = 1, SNPs!$H$16 &amp; SNPs!$H$16, IF('Randomized Data'!AU378 = 1, SNPs!$H$16 &amp; INDIRECT("SNPs!" &amp; CHAR(72 +'Randomized Data'!AV378) &amp; "16"), INDIRECT("SNPs!" &amp; CHAR(72 +'Randomized Data'!AV378) &amp; "16") &amp; INDIRECT("SNPs!" &amp; CHAR(72 +'Randomized Data'!AV378) &amp; "16")))</f>
        <v>GG</v>
      </c>
      <c r="BP378" t="str">
        <f>SNPs!$F$17</f>
        <v>rs6025</v>
      </c>
      <c r="BQ378">
        <f>SNPs!$C$17</f>
        <v>1</v>
      </c>
      <c r="BR378">
        <f>SNPs!$D$17</f>
        <v>169549811</v>
      </c>
      <c r="BS378" s="7" t="str">
        <f ca="1">IF('Randomized Data'!AW378 = 1, SNPs!$H$17 &amp; SNPs!$H$17, IF('Randomized Data'!AX378 = 1, SNPs!$H$17 &amp; INDIRECT("SNPs!" &amp; CHAR(72 +'Randomized Data'!AY378) &amp; "17"), INDIRECT("SNPs!" &amp; CHAR(72 +'Randomized Data'!AY378) &amp; "17") &amp; INDIRECT("SNPs!" &amp; CHAR(72 +'Randomized Data'!AY378) &amp; "17")))</f>
        <v>GG</v>
      </c>
      <c r="BT378" t="str">
        <f>SNPs!$F$18</f>
        <v>rs1799963</v>
      </c>
      <c r="BU378">
        <f>SNPs!$C$18</f>
        <v>11</v>
      </c>
      <c r="BV378">
        <f>SNPs!$D$18</f>
        <v>46739505</v>
      </c>
      <c r="BW378" s="7" t="str">
        <f ca="1">IF('Randomized Data'!AZ378 = 1, SNPs!$H$18 &amp; SNPs!$H$18, IF('Randomized Data'!BA378 = 1, SNPs!$H$18 &amp; INDIRECT("SNPs!" &amp; CHAR(72 +'Randomized Data'!BB378) &amp; "18"), INDIRECT("SNPs!" &amp; CHAR(72 +'Randomized Data'!BB378) &amp; "18") &amp; INDIRECT("SNPs!" &amp; CHAR(72 +'Randomized Data'!BB378) &amp; "18")))</f>
        <v>GA</v>
      </c>
      <c r="BX378" t="str">
        <f>SNPs!$F$19</f>
        <v>rs121913626</v>
      </c>
      <c r="BY378">
        <f>SNPs!$C$19</f>
        <v>14</v>
      </c>
      <c r="BZ378">
        <f>SNPs!$D$19</f>
        <v>23427723</v>
      </c>
      <c r="CA378" s="7" t="str">
        <f ca="1">IF('Randomized Data'!BC378 = 1, SNPs!$H$19 &amp; SNPs!$H$19, IF('Randomized Data'!BD378 = 1, SNPs!$H$19 &amp; INDIRECT("SNPs!" &amp; CHAR(72 +'Randomized Data'!BE378) &amp; "19"), INDIRECT("SNPs!" &amp; CHAR(72 +'Randomized Data'!BE378) &amp; "19") &amp; INDIRECT("SNPs!" &amp; CHAR(72 +'Randomized Data'!BE378) &amp; "19")))</f>
        <v>GG</v>
      </c>
      <c r="CB378" t="str">
        <f>SNPs!$F$20</f>
        <v>rs3218713</v>
      </c>
      <c r="CC378">
        <f>SNPs!$C$20</f>
        <v>14</v>
      </c>
      <c r="CD378">
        <f>SNPs!$D$20</f>
        <v>23431468</v>
      </c>
      <c r="CE378" s="7" t="str">
        <f ca="1">IF('Randomized Data'!BF378 = 1, SNPs!$H$20 &amp; SNPs!$H$20, IF('Randomized Data'!BG378 = 1, SNPs!$H$20 &amp; INDIRECT("SNPs!" &amp; CHAR(72 +'Randomized Data'!BH378) &amp; "20"), INDIRECT("SNPs!" &amp; CHAR(72 +'Randomized Data'!BH378) &amp; "20") &amp; INDIRECT("SNPs!" &amp; CHAR(72 +'Randomized Data'!BH378) &amp; "20")))</f>
        <v>GA</v>
      </c>
      <c r="CF378" t="str">
        <f>SNPs!$F$21</f>
        <v>rs3218714</v>
      </c>
      <c r="CG378">
        <f>SNPs!$C$21</f>
        <v>14</v>
      </c>
      <c r="CH378">
        <f>SNPs!$D$21</f>
        <v>23429279</v>
      </c>
      <c r="CI378" s="7" t="str">
        <f ca="1">IF('Randomized Data'!BI378 = 1, SNPs!$H$21 &amp; SNPs!$H$21, IF('Randomized Data'!BJ378 = 1, SNPs!$H$21 &amp; INDIRECT("SNPs!" &amp; CHAR(72 +'Randomized Data'!BK378) &amp; "21"), INDIRECT("SNPs!" &amp; CHAR(72 +'Randomized Data'!BK378) &amp; "21") &amp; INDIRECT("SNPs!" &amp; CHAR(72 +'Randomized Data'!BK378) &amp; "21")))</f>
        <v>CC</v>
      </c>
      <c r="CJ378" t="str">
        <f>SNPs!$F$22</f>
        <v>rs121964855</v>
      </c>
      <c r="CK378">
        <f>SNPs!$C$22</f>
        <v>1</v>
      </c>
      <c r="CL378">
        <f>SNPs!$D$22</f>
        <v>201365638</v>
      </c>
      <c r="CM378" s="7" t="str">
        <f ca="1">IF('Randomized Data'!BL378 = 1, SNPs!$H$22 &amp; SNPs!$H$22, IF('Randomized Data'!BM378 = 1, SNPs!$H$22 &amp; INDIRECT("SNPs!" &amp; CHAR(72 +'Randomized Data'!BN378) &amp; "22"), INDIRECT("SNPs!" &amp; CHAR(72 +'Randomized Data'!BN378) &amp; "22") &amp; INDIRECT("SNPs!" &amp; CHAR(72 +'Randomized Data'!BN378) &amp; "22")))</f>
        <v>TT</v>
      </c>
      <c r="CN378" t="str">
        <f>SNPs!$F$23</f>
        <v>rs121964856</v>
      </c>
      <c r="CO378">
        <f>SNPs!$C$23</f>
        <v>1</v>
      </c>
      <c r="CP378">
        <f>SNPs!$D$23</f>
        <v>201365297</v>
      </c>
      <c r="CQ378" s="7" t="str">
        <f ca="1">IF('Randomized Data'!BO378 = 1, SNPs!$H$23 &amp; SNPs!$H$23, IF('Randomized Data'!BP378 = 1, SNPs!$H$23 &amp; INDIRECT("SNPs!" &amp; CHAR(72 +'Randomized Data'!BQ378) &amp; "23"), INDIRECT("SNPs!" &amp; CHAR(72 +'Randomized Data'!BQ378) &amp; "23") &amp; INDIRECT("SNPs!" &amp; CHAR(72 +'Randomized Data'!BQ378) &amp; "23")))</f>
        <v>GG</v>
      </c>
      <c r="CR378" t="str">
        <f>SNPs!$F$24</f>
        <v>rs121964857</v>
      </c>
      <c r="CS378">
        <f>SNPs!$C$24</f>
        <v>1</v>
      </c>
      <c r="CT378">
        <f>SNPs!$D$24</f>
        <v>201359245</v>
      </c>
      <c r="CU378" s="7" t="str">
        <f ca="1">IF('Randomized Data'!BR378 = 1, SNPs!$H$24 &amp; SNPs!$H$24, IF('Randomized Data'!BS378 = 1, SNPs!$H$24 &amp; INDIRECT("SNPs!" &amp; CHAR(72 +'Randomized Data'!BT378) &amp; "24"), INDIRECT("SNPs!" &amp; CHAR(72 +'Randomized Data'!BT378) &amp; "24") &amp; INDIRECT("SNPs!" &amp; CHAR(72 +'Randomized Data'!BT378) &amp; "24")))</f>
        <v>TT</v>
      </c>
      <c r="CV378" t="str">
        <f>SNPs!$F$25</f>
        <v>rs28934269</v>
      </c>
      <c r="CW378">
        <f>SNPs!$C$25</f>
        <v>15</v>
      </c>
      <c r="CX378">
        <f>SNPs!$D$25</f>
        <v>63060915</v>
      </c>
      <c r="CY378" s="7" t="str">
        <f ca="1">IF('Randomized Data'!BU378 = 1, SNPs!$H$25 &amp; SNPs!$H$25, IF('Randomized Data'!BV378 = 1, SNPs!$H$25 &amp; INDIRECT("SNPs!" &amp; CHAR(72 +'Randomized Data'!BW378) &amp; "25"), INDIRECT("SNPs!" &amp; CHAR(72 +'Randomized Data'!BW378) &amp; "25") &amp; INDIRECT("SNPs!" &amp; CHAR(72 +'Randomized Data'!BW378) &amp; "25")))</f>
        <v>AG</v>
      </c>
      <c r="CZ378" t="str">
        <f>SNPs!$F$26</f>
        <v>rs28934270</v>
      </c>
      <c r="DA378">
        <f>SNPs!$C$26</f>
        <v>15</v>
      </c>
      <c r="DB378">
        <f>SNPs!$D$26</f>
        <v>63060899</v>
      </c>
      <c r="DC378" s="7" t="str">
        <f ca="1">IF('Randomized Data'!BX378 = 1, SNPs!$H$26 &amp; SNPs!$H$26, IF('Randomized Data'!BY378 = 1, SNPs!$H$26 &amp; INDIRECT("SNPs!" &amp; CHAR(72 +'Randomized Data'!BZ378) &amp; "26"), INDIRECT("SNPs!" &amp; CHAR(72 +'Randomized Data'!BZ378) &amp; "26") &amp; INDIRECT("SNPs!" &amp; CHAR(72 +'Randomized Data'!BZ378) &amp; "26")))</f>
        <v>AA</v>
      </c>
      <c r="DD378" t="str">
        <f>SNPs!$F$27</f>
        <v>rs727504290</v>
      </c>
      <c r="DE378">
        <f>SNPs!$C$27</f>
        <v>15</v>
      </c>
      <c r="DF378">
        <f>SNPs!$D$27</f>
        <v>63042875</v>
      </c>
      <c r="DG378" s="7" t="str">
        <f ca="1">IF('Randomized Data'!CA378 = 1, SNPs!$H$27 &amp; SNPs!$H$27, IF('Randomized Data'!CB378 = 1, SNPs!$H$27 &amp; INDIRECT("SNPs!" &amp; CHAR(72 +'Randomized Data'!CC378) &amp; "27"), INDIRECT("SNPs!" &amp; CHAR(72 +'Randomized Data'!CC378) &amp; "27") &amp; INDIRECT("SNPs!" &amp; CHAR(72 +'Randomized Data'!CC378) &amp; "27")))</f>
        <v>GG</v>
      </c>
      <c r="DH378" t="str">
        <f>SNPs!$F$28</f>
        <v>rs104894504</v>
      </c>
      <c r="DI378">
        <f>SNPs!$C$28</f>
        <v>15</v>
      </c>
      <c r="DJ378">
        <f>SNPs!$D$28</f>
        <v>63057028</v>
      </c>
      <c r="DK378" s="7" t="str">
        <f ca="1">IF('Randomized Data'!CD378 = 1, SNPs!$H$28 &amp; SNPs!$H$28, IF('Randomized Data'!CE378 = 1, SNPs!$H$28 &amp; INDIRECT("SNPs!" &amp; CHAR(72 +'Randomized Data'!CF378) &amp; "28"), INDIRECT("SNPs!" &amp; CHAR(72 +'Randomized Data'!CF378) &amp; "28") &amp; INDIRECT("SNPs!" &amp; CHAR(72 +'Randomized Data'!CF378) &amp; "28")))</f>
        <v>TT</v>
      </c>
      <c r="DL378" t="str">
        <f>SNPs!$F$29</f>
        <v>rs375882485</v>
      </c>
      <c r="DM378">
        <f>SNPs!$C$29</f>
        <v>11</v>
      </c>
      <c r="DN378">
        <f>SNPs!$D$29</f>
        <v>47342698</v>
      </c>
      <c r="DO378" s="7" t="str">
        <f ca="1">IF('Randomized Data'!CG378 = 1, SNPs!$H$29 &amp; SNPs!$H$29, IF('Randomized Data'!CH378 = 1, SNPs!$H$29 &amp; INDIRECT("SNPs!" &amp; CHAR(72 +'Randomized Data'!CI378) &amp; "29"), INDIRECT("SNPs!" &amp; CHAR(72 +'Randomized Data'!CI378) &amp; "29") &amp; INDIRECT("SNPs!" &amp; CHAR(72 +'Randomized Data'!CI378) &amp; "29")))</f>
        <v>GG</v>
      </c>
      <c r="DP378" t="str">
        <f>SNPs!$F$30</f>
        <v>rs397516083</v>
      </c>
      <c r="DQ378">
        <f>SNPs!$C$30</f>
        <v>11</v>
      </c>
      <c r="DR378">
        <f>SNPs!$D$30</f>
        <v>47346379</v>
      </c>
      <c r="DS378" s="7" t="str">
        <f ca="1">IF('Randomized Data'!CJ378 = 1, SNPs!$H$30 &amp; SNPs!$H$30, IF('Randomized Data'!CK378 = 1, SNPs!$H$30 &amp; INDIRECT("SNPs!" &amp; CHAR(72 +'Randomized Data'!CL378) &amp; "30"), INDIRECT("SNPs!" &amp; CHAR(72 +'Randomized Data'!CL378) &amp; "30") &amp; INDIRECT("SNPs!" &amp; CHAR(72 +'Randomized Data'!CL378) &amp; "30")))</f>
        <v>AA</v>
      </c>
      <c r="DT378" t="str">
        <f>SNPs!$F$31</f>
        <v>rs397515937</v>
      </c>
      <c r="DU378">
        <f>SNPs!$C$31</f>
        <v>11</v>
      </c>
      <c r="DV378">
        <f>SNPs!$D$31</f>
        <v>47339792</v>
      </c>
      <c r="DW378" s="7" t="str">
        <f ca="1">IF('Randomized Data'!CM378 = 1, SNPs!$H$31 &amp; SNPs!$H$31, IF('Randomized Data'!CN378 = 1, SNPs!$H$31 &amp; INDIRECT("SNPs!" &amp; CHAR(72 +'Randomized Data'!CO378) &amp; "31"), INDIRECT("SNPs!" &amp; CHAR(72 +'Randomized Data'!CO378) &amp; "31") &amp; INDIRECT("SNPs!" &amp; CHAR(72 +'Randomized Data'!CO378) &amp; "31")))</f>
        <v>AA</v>
      </c>
      <c r="DX378" t="str">
        <f>SNPs!$F$32</f>
        <v>rs397516074</v>
      </c>
      <c r="DY378">
        <f>SNPs!$C$32</f>
        <v>11</v>
      </c>
      <c r="DZ378">
        <f>SNPs!$D$32</f>
        <v>47348424</v>
      </c>
      <c r="EA378" s="7" t="str">
        <f ca="1">IF('Randomized Data'!CP378 = 1, SNPs!$H$32 &amp; SNPs!$H$32, IF('Randomized Data'!CQ378 = 1, SNPs!$H$32 &amp; INDIRECT("SNPs!" &amp; CHAR(72 +'Randomized Data'!CR378) &amp; "32"), INDIRECT("SNPs!" &amp; CHAR(72 +'Randomized Data'!CR378) &amp; "32") &amp; INDIRECT("SNPs!" &amp; CHAR(72 +'Randomized Data'!CR378) &amp; "32")))</f>
        <v>GG</v>
      </c>
      <c r="EB378" t="str">
        <f>SNPs!$F$33</f>
        <v>rs397515963</v>
      </c>
      <c r="EC378">
        <f>SNPs!$C$33</f>
        <v>11</v>
      </c>
      <c r="ED378">
        <f>SNPs!$D$33</f>
        <v>47337729</v>
      </c>
      <c r="EE378" s="7" t="str">
        <f ca="1">IF('Randomized Data'!CS378 = 1, SNPs!$H$33 &amp; SNPs!$H$33, IF('Randomized Data'!CT378 = 1, SNPs!$H$33 &amp; INDIRECT("SNPs!" &amp; CHAR(72 +'Randomized Data'!CU378) &amp; "33"), INDIRECT("SNPs!" &amp; CHAR(72 +'Randomized Data'!CU378) &amp; "33") &amp; INDIRECT("SNPs!" &amp; CHAR(72 +'Randomized Data'!CU378) &amp; "33")))</f>
        <v>GG</v>
      </c>
    </row>
    <row r="379" spans="1:13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  <c r="F379" s="3">
        <v>42149</v>
      </c>
      <c r="G379" s="9" t="str">
        <f>'Randomized Data'!C379</f>
        <v>NGS Lab</v>
      </c>
      <c r="H379" t="str">
        <f>SNPs!$F$2</f>
        <v>rs12248560</v>
      </c>
      <c r="I379">
        <f>SNPs!$C$2</f>
        <v>10</v>
      </c>
      <c r="J379">
        <f>SNPs!$D$2</f>
        <v>94761900</v>
      </c>
      <c r="K379" t="str">
        <f ca="1">IF('Randomized Data'!D379 = 1, SNPs!$H$2 &amp; SNPs!$H$2, IF('Randomized Data'!E379 = 1, SNPs!$H$2 &amp; INDIRECT("SNPs!" &amp; CHAR(72 +'Randomized Data'!F379) &amp; "2"), INDIRECT("SNPs!" &amp; CHAR(72 +'Randomized Data'!F379) &amp; "2") &amp; INDIRECT("SNPs!" &amp; CHAR(72 +'Randomized Data'!F379) &amp; "2")))</f>
        <v>CC</v>
      </c>
      <c r="L379" t="str">
        <f>SNPs!$F$3</f>
        <v>rs28399504</v>
      </c>
      <c r="M379">
        <f>SNPs!$C$3</f>
        <v>10</v>
      </c>
      <c r="N379">
        <f>SNPs!$D$3</f>
        <v>94762706</v>
      </c>
      <c r="O379" t="str">
        <f ca="1">IF('Randomized Data'!G379 = 1, SNPs!$H$3 &amp; SNPs!$H$3, IF('Randomized Data'!H379 = 1, SNPs!$H$3 &amp; INDIRECT("SNPs!" &amp; CHAR(72 +'Randomized Data'!I379) &amp; "3"), INDIRECT("SNPs!" &amp; CHAR(72 +'Randomized Data'!I379) &amp; "3") &amp; INDIRECT("SNPs!" &amp; CHAR(72 +'Randomized Data'!I379) &amp; "3")))</f>
        <v>AA</v>
      </c>
      <c r="P379" t="str">
        <f>SNPs!$F$4</f>
        <v>rs41291556</v>
      </c>
      <c r="Q379">
        <f>SNPs!$C$4</f>
        <v>10</v>
      </c>
      <c r="R379">
        <f>SNPs!$D$4</f>
        <v>94775416</v>
      </c>
      <c r="S379" t="str">
        <f ca="1">IF('Randomized Data'!J379 = 1, SNPs!$H$4 &amp; SNPs!$H$4, IF('Randomized Data'!K379 = 1, SNPs!$H$4 &amp; INDIRECT("SNPs!" &amp; CHAR(72 +'Randomized Data'!L379) &amp; "4"), INDIRECT("SNPs!" &amp; CHAR(72 +'Randomized Data'!L379) &amp; "4") &amp; INDIRECT("SNPs!" &amp; CHAR(72 +'Randomized Data'!L379) &amp; "4")))</f>
        <v>TC</v>
      </c>
      <c r="T379" t="str">
        <f>SNPs!$F$5</f>
        <v>rs72558184</v>
      </c>
      <c r="U379">
        <f>SNPs!$C$5</f>
        <v>10</v>
      </c>
      <c r="V379">
        <f>SNPs!$D$5</f>
        <v>96535210</v>
      </c>
      <c r="W379" t="str">
        <f ca="1">IF('Randomized Data'!M379 = 1, SNPs!$H$5 &amp; SNPs!$H$5, IF('Randomized Data'!N379 = 1, SNPs!$H$5 &amp; INDIRECT("SNPs!" &amp; CHAR(72 +'Randomized Data'!O379) &amp; "5"), INDIRECT("SNPs!" &amp; CHAR(72 +'Randomized Data'!O379) &amp; "5") &amp; INDIRECT("SNPs!" &amp; CHAR(72 +'Randomized Data'!O379) &amp; "5")))</f>
        <v>AA</v>
      </c>
      <c r="X379" t="str">
        <f>SNPs!$F$6</f>
        <v>rs4986893</v>
      </c>
      <c r="Y379">
        <f>SNPs!$C$6</f>
        <v>10</v>
      </c>
      <c r="Z379">
        <f>SNPs!$D$6</f>
        <v>94780653</v>
      </c>
      <c r="AA379" s="7" t="str">
        <f ca="1">IF('Randomized Data'!P379 = 1, SNPs!$H$6 &amp; SNPs!$H$6, IF('Randomized Data'!Q379 = 1, SNPs!$H$6 &amp; INDIRECT("SNPs!" &amp; CHAR(72 +'Randomized Data'!R379) &amp; "6"), INDIRECT("SNPs!" &amp; CHAR(72 +'Randomized Data'!R379) &amp; "6") &amp; INDIRECT("SNPs!" &amp; CHAR(72 +'Randomized Data'!R379) &amp; "6")))</f>
        <v>GG</v>
      </c>
      <c r="AB379" t="str">
        <f>SNPs!$F$7</f>
        <v>rs4244285</v>
      </c>
      <c r="AC379">
        <f>SNPs!$C$7</f>
        <v>10</v>
      </c>
      <c r="AD379">
        <f>SNPs!$D$7</f>
        <v>94781859</v>
      </c>
      <c r="AE379" s="7" t="str">
        <f ca="1">IF('Randomized Data'!S379 = 1, SNPs!$H$7 &amp; SNPs!$H$7, IF('Randomized Data'!T379 = 1, SNPs!$H$7 &amp; INDIRECT("SNPs!" &amp; CHAR(72 +'Randomized Data'!U379) &amp; "7"), INDIRECT("SNPs!" &amp; CHAR(72 +'Randomized Data'!U379) &amp; "7") &amp; INDIRECT("SNPs!" &amp; CHAR(72 +'Randomized Data'!U379) &amp; "7")))</f>
        <v>GG</v>
      </c>
      <c r="AF379" t="str">
        <f>SNPs!$F$8</f>
        <v>rs72558186</v>
      </c>
      <c r="AG379">
        <f>SNPs!$C$8</f>
        <v>10</v>
      </c>
      <c r="AH379">
        <f>SNPs!$D$8</f>
        <v>94781999</v>
      </c>
      <c r="AI379" s="7" t="str">
        <f ca="1">IF('Randomized Data'!V379 = 1, SNPs!$H$8 &amp; SNPs!$H$8, IF('Randomized Data'!W379 = 1, SNPs!$H$8 &amp; INDIRECT("SNPs!" &amp; CHAR(72 +'Randomized Data'!X379) &amp; "8"), INDIRECT("SNPs!" &amp; CHAR(72 +'Randomized Data'!X379) &amp; "8") &amp; INDIRECT("SNPs!" &amp; CHAR(72 +'Randomized Data'!X379) &amp; "8")))</f>
        <v>TT</v>
      </c>
      <c r="AJ379" t="str">
        <f>SNPs!$F$9</f>
        <v>rs56337013</v>
      </c>
      <c r="AK379">
        <f>SNPs!$C$9</f>
        <v>10</v>
      </c>
      <c r="AL379">
        <f>SNPs!$D$9</f>
        <v>94852738</v>
      </c>
      <c r="AM379" s="7" t="str">
        <f ca="1">IF('Randomized Data'!Y$2 = 1, SNPs!$H$9 &amp; SNPs!$H$9, IF('Randomized Data'!Z379 = 1, SNPs!$H$9 &amp; INDIRECT("SNPs!" &amp; CHAR(72 +'Randomized Data'!AA379) &amp; "9"), INDIRECT("SNPs!" &amp; CHAR(72 +'Randomized Data'!AA379) &amp; "9") &amp; INDIRECT("SNPs!" &amp; CHAR(72 +'Randomized Data'!AA379) &amp; "9")))</f>
        <v>CT</v>
      </c>
      <c r="AN379" t="str">
        <f>SNPs!$F$10</f>
        <v>rs17884712</v>
      </c>
      <c r="AO379">
        <f>SNPs!$C$10</f>
        <v>10</v>
      </c>
      <c r="AP379">
        <f>SNPs!$D$10</f>
        <v>94775489</v>
      </c>
      <c r="AQ379" s="7" t="str">
        <f ca="1">IF('Randomized Data'!AB379 = 1, SNPs!$H$10 &amp; SNPs!$H$10, IF('Randomized Data'!AC379 = 1, SNPs!$H$10 &amp; INDIRECT("SNPs!" &amp; CHAR(72 +'Randomized Data'!AD379) &amp; "10"), INDIRECT("SNPs!" &amp; CHAR(72 +'Randomized Data'!AD379) &amp; "10") &amp; INDIRECT("SNPs!" &amp; CHAR(72 +'Randomized Data'!AD379) &amp; "10")))</f>
        <v>GG</v>
      </c>
      <c r="AR379" t="str">
        <f>SNPs!$F$11</f>
        <v>rs6413438</v>
      </c>
      <c r="AS379">
        <f>SNPs!$C$11</f>
        <v>10</v>
      </c>
      <c r="AT379">
        <f>SNPs!$D$11</f>
        <v>94781858</v>
      </c>
      <c r="AU379" s="7" t="str">
        <f ca="1">IF('Randomized Data'!AE379 = 1, SNPs!$H$11 &amp; SNPs!$H$11, IF('Randomized Data'!AF379 = 1, SNPs!$H$11 &amp; INDIRECT("SNPs!" &amp; CHAR(72 +'Randomized Data'!AG379) &amp; "11"), INDIRECT("SNPs!" &amp; CHAR(72 +'Randomized Data'!AG379) &amp; "11") &amp; INDIRECT("SNPs!" &amp; CHAR(72 +'Randomized Data'!AG379) &amp; "11")))</f>
        <v>CC</v>
      </c>
      <c r="AV379" t="str">
        <f>SNPs!$F$12</f>
        <v>rs1057910</v>
      </c>
      <c r="AW379">
        <f>SNPs!$C$12</f>
        <v>10</v>
      </c>
      <c r="AX379">
        <f>SNPs!$D$12</f>
        <v>94981296</v>
      </c>
      <c r="AY379" s="7" t="str">
        <f ca="1">IF('Randomized Data'!AH379 = 1, SNPs!$H$12 &amp; SNPs!$H$12, IF('Randomized Data'!AI379 = 1, SNPs!$H$12 &amp; INDIRECT("SNPs!" &amp; CHAR(72 +'Randomized Data'!AJ379) &amp; "12"), INDIRECT("SNPs!" &amp; CHAR(72 +'Randomized Data'!AJ379) &amp; "12") &amp; INDIRECT("SNPs!" &amp; CHAR(72 +'Randomized Data'!AJ379) &amp; "12")))</f>
        <v>AA</v>
      </c>
      <c r="AZ379" t="str">
        <f>SNPs!$F$13</f>
        <v>rs1799853</v>
      </c>
      <c r="BA379">
        <f>SNPs!$C$13</f>
        <v>10</v>
      </c>
      <c r="BB379">
        <f>SNPs!$D$13</f>
        <v>94942290</v>
      </c>
      <c r="BC379" s="7" t="str">
        <f ca="1">IF('Randomized Data'!AK379 = 1, SNPs!$H$13 &amp; SNPs!$H$13, IF('Randomized Data'!AL379 = 1, SNPs!$H$13 &amp; INDIRECT("SNPs!" &amp; CHAR(72 +'Randomized Data'!AM379) &amp; "13"), INDIRECT("SNPs!" &amp; CHAR(72 +'Randomized Data'!AM379) &amp; "13") &amp; INDIRECT("SNPs!" &amp; CHAR(72 +'Randomized Data'!AM379) &amp; "13")))</f>
        <v>CC</v>
      </c>
      <c r="BD379" t="str">
        <f>SNPs!$F$14</f>
        <v>rs9923231</v>
      </c>
      <c r="BE379">
        <f>SNPs!$C$14</f>
        <v>16</v>
      </c>
      <c r="BF379">
        <f>SNPs!$D$14</f>
        <v>31096368</v>
      </c>
      <c r="BG379" s="7" t="str">
        <f ca="1">IF('Randomized Data'!AN379 = 1, SNPs!$H$14 &amp; SNPs!$H$14, IF('Randomized Data'!AO379 = 1, SNPs!$H$14 &amp; INDIRECT("SNPs!" &amp; CHAR(72 +'Randomized Data'!AP379) &amp; "14"), INDIRECT("SNPs!" &amp; CHAR(72 +'Randomized Data'!AP379) &amp; "14") &amp; INDIRECT("SNPs!" &amp; CHAR(72 +'Randomized Data'!AP379) &amp; "14")))</f>
        <v>GG</v>
      </c>
      <c r="BH379" t="str">
        <f>SNPs!$F$15</f>
        <v>rs9934438</v>
      </c>
      <c r="BI379">
        <f>SNPs!$C$15</f>
        <v>16</v>
      </c>
      <c r="BJ379">
        <f>SNPs!$D$15</f>
        <v>31093557</v>
      </c>
      <c r="BK379" s="7" t="str">
        <f ca="1">IF('Randomized Data'!AQ379 = 1, SNPs!$H$15 &amp; SNPs!$H$15, IF('Randomized Data'!AR379 = 1, SNPs!$H$15 &amp; INDIRECT("SNPs!" &amp; CHAR(72 +'Randomized Data'!AS379) &amp; "15"), INDIRECT("SNPs!" &amp; CHAR(72 +'Randomized Data'!AS379) &amp; "15") &amp; INDIRECT("SNPs!" &amp; CHAR(72 +'Randomized Data'!AS379) &amp; "15")))</f>
        <v>GA</v>
      </c>
      <c r="BL379" t="str">
        <f>SNPs!$F$16</f>
        <v>rs8050894</v>
      </c>
      <c r="BM379">
        <f>SNPs!$C$16</f>
        <v>16</v>
      </c>
      <c r="BN379">
        <f>SNPs!$D$16</f>
        <v>31093188</v>
      </c>
      <c r="BO379" s="7" t="str">
        <f ca="1">IF('Randomized Data'!AT379 = 1, SNPs!$H$16 &amp; SNPs!$H$16, IF('Randomized Data'!AU379 = 1, SNPs!$H$16 &amp; INDIRECT("SNPs!" &amp; CHAR(72 +'Randomized Data'!AV379) &amp; "16"), INDIRECT("SNPs!" &amp; CHAR(72 +'Randomized Data'!AV379) &amp; "16") &amp; INDIRECT("SNPs!" &amp; CHAR(72 +'Randomized Data'!AV379) &amp; "16")))</f>
        <v>CC</v>
      </c>
      <c r="BP379" t="str">
        <f>SNPs!$F$17</f>
        <v>rs6025</v>
      </c>
      <c r="BQ379">
        <f>SNPs!$C$17</f>
        <v>1</v>
      </c>
      <c r="BR379">
        <f>SNPs!$D$17</f>
        <v>169549811</v>
      </c>
      <c r="BS379" s="7" t="str">
        <f ca="1">IF('Randomized Data'!AW379 = 1, SNPs!$H$17 &amp; SNPs!$H$17, IF('Randomized Data'!AX379 = 1, SNPs!$H$17 &amp; INDIRECT("SNPs!" &amp; CHAR(72 +'Randomized Data'!AY379) &amp; "17"), INDIRECT("SNPs!" &amp; CHAR(72 +'Randomized Data'!AY379) &amp; "17") &amp; INDIRECT("SNPs!" &amp; CHAR(72 +'Randomized Data'!AY379) &amp; "17")))</f>
        <v>GG</v>
      </c>
      <c r="BT379" t="str">
        <f>SNPs!$F$18</f>
        <v>rs1799963</v>
      </c>
      <c r="BU379">
        <f>SNPs!$C$18</f>
        <v>11</v>
      </c>
      <c r="BV379">
        <f>SNPs!$D$18</f>
        <v>46739505</v>
      </c>
      <c r="BW379" s="7" t="str">
        <f ca="1">IF('Randomized Data'!AZ379 = 1, SNPs!$H$18 &amp; SNPs!$H$18, IF('Randomized Data'!BA379 = 1, SNPs!$H$18 &amp; INDIRECT("SNPs!" &amp; CHAR(72 +'Randomized Data'!BB379) &amp; "18"), INDIRECT("SNPs!" &amp; CHAR(72 +'Randomized Data'!BB379) &amp; "18") &amp; INDIRECT("SNPs!" &amp; CHAR(72 +'Randomized Data'!BB379) &amp; "18")))</f>
        <v>GA</v>
      </c>
      <c r="BX379" t="str">
        <f>SNPs!$F$19</f>
        <v>rs121913626</v>
      </c>
      <c r="BY379">
        <f>SNPs!$C$19</f>
        <v>14</v>
      </c>
      <c r="BZ379">
        <f>SNPs!$D$19</f>
        <v>23427723</v>
      </c>
      <c r="CA379" s="7" t="str">
        <f ca="1">IF('Randomized Data'!BC379 = 1, SNPs!$H$19 &amp; SNPs!$H$19, IF('Randomized Data'!BD379 = 1, SNPs!$H$19 &amp; INDIRECT("SNPs!" &amp; CHAR(72 +'Randomized Data'!BE379) &amp; "19"), INDIRECT("SNPs!" &amp; CHAR(72 +'Randomized Data'!BE379) &amp; "19") &amp; INDIRECT("SNPs!" &amp; CHAR(72 +'Randomized Data'!BE379) &amp; "19")))</f>
        <v>GG</v>
      </c>
      <c r="CB379" t="str">
        <f>SNPs!$F$20</f>
        <v>rs3218713</v>
      </c>
      <c r="CC379">
        <f>SNPs!$C$20</f>
        <v>14</v>
      </c>
      <c r="CD379">
        <f>SNPs!$D$20</f>
        <v>23431468</v>
      </c>
      <c r="CE379" s="7" t="str">
        <f ca="1">IF('Randomized Data'!BF379 = 1, SNPs!$H$20 &amp; SNPs!$H$20, IF('Randomized Data'!BG379 = 1, SNPs!$H$20 &amp; INDIRECT("SNPs!" &amp; CHAR(72 +'Randomized Data'!BH379) &amp; "20"), INDIRECT("SNPs!" &amp; CHAR(72 +'Randomized Data'!BH379) &amp; "20") &amp; INDIRECT("SNPs!" &amp; CHAR(72 +'Randomized Data'!BH379) &amp; "20")))</f>
        <v>AA</v>
      </c>
      <c r="CF379" t="str">
        <f>SNPs!$F$21</f>
        <v>rs3218714</v>
      </c>
      <c r="CG379">
        <f>SNPs!$C$21</f>
        <v>14</v>
      </c>
      <c r="CH379">
        <f>SNPs!$D$21</f>
        <v>23429279</v>
      </c>
      <c r="CI379" s="7" t="str">
        <f ca="1">IF('Randomized Data'!BI379 = 1, SNPs!$H$21 &amp; SNPs!$H$21, IF('Randomized Data'!BJ379 = 1, SNPs!$H$21 &amp; INDIRECT("SNPs!" &amp; CHAR(72 +'Randomized Data'!BK379) &amp; "21"), INDIRECT("SNPs!" &amp; CHAR(72 +'Randomized Data'!BK379) &amp; "21") &amp; INDIRECT("SNPs!" &amp; CHAR(72 +'Randomized Data'!BK379) &amp; "21")))</f>
        <v>CC</v>
      </c>
      <c r="CJ379" t="str">
        <f>SNPs!$F$22</f>
        <v>rs121964855</v>
      </c>
      <c r="CK379">
        <f>SNPs!$C$22</f>
        <v>1</v>
      </c>
      <c r="CL379">
        <f>SNPs!$D$22</f>
        <v>201365638</v>
      </c>
      <c r="CM379" s="7" t="str">
        <f ca="1">IF('Randomized Data'!BL379 = 1, SNPs!$H$22 &amp; SNPs!$H$22, IF('Randomized Data'!BM379 = 1, SNPs!$H$22 &amp; INDIRECT("SNPs!" &amp; CHAR(72 +'Randomized Data'!BN379) &amp; "22"), INDIRECT("SNPs!" &amp; CHAR(72 +'Randomized Data'!BN379) &amp; "22") &amp; INDIRECT("SNPs!" &amp; CHAR(72 +'Randomized Data'!BN379) &amp; "22")))</f>
        <v>AA</v>
      </c>
      <c r="CN379" t="str">
        <f>SNPs!$F$23</f>
        <v>rs121964856</v>
      </c>
      <c r="CO379">
        <f>SNPs!$C$23</f>
        <v>1</v>
      </c>
      <c r="CP379">
        <f>SNPs!$D$23</f>
        <v>201365297</v>
      </c>
      <c r="CQ379" s="7" t="str">
        <f ca="1">IF('Randomized Data'!BO379 = 1, SNPs!$H$23 &amp; SNPs!$H$23, IF('Randomized Data'!BP379 = 1, SNPs!$H$23 &amp; INDIRECT("SNPs!" &amp; CHAR(72 +'Randomized Data'!BQ379) &amp; "23"), INDIRECT("SNPs!" &amp; CHAR(72 +'Randomized Data'!BQ379) &amp; "23") &amp; INDIRECT("SNPs!" &amp; CHAR(72 +'Randomized Data'!BQ379) &amp; "23")))</f>
        <v>GG</v>
      </c>
      <c r="CR379" t="str">
        <f>SNPs!$F$24</f>
        <v>rs121964857</v>
      </c>
      <c r="CS379">
        <f>SNPs!$C$24</f>
        <v>1</v>
      </c>
      <c r="CT379">
        <f>SNPs!$D$24</f>
        <v>201359245</v>
      </c>
      <c r="CU379" s="7" t="str">
        <f ca="1">IF('Randomized Data'!BR379 = 1, SNPs!$H$24 &amp; SNPs!$H$24, IF('Randomized Data'!BS379 = 1, SNPs!$H$24 &amp; INDIRECT("SNPs!" &amp; CHAR(72 +'Randomized Data'!BT379) &amp; "24"), INDIRECT("SNPs!" &amp; CHAR(72 +'Randomized Data'!BT379) &amp; "24") &amp; INDIRECT("SNPs!" &amp; CHAR(72 +'Randomized Data'!BT379) &amp; "24")))</f>
        <v>TT</v>
      </c>
      <c r="CV379" t="str">
        <f>SNPs!$F$25</f>
        <v>rs28934269</v>
      </c>
      <c r="CW379">
        <f>SNPs!$C$25</f>
        <v>15</v>
      </c>
      <c r="CX379">
        <f>SNPs!$D$25</f>
        <v>63060915</v>
      </c>
      <c r="CY379" s="7" t="str">
        <f ca="1">IF('Randomized Data'!BU379 = 1, SNPs!$H$25 &amp; SNPs!$H$25, IF('Randomized Data'!BV379 = 1, SNPs!$H$25 &amp; INDIRECT("SNPs!" &amp; CHAR(72 +'Randomized Data'!BW379) &amp; "25"), INDIRECT("SNPs!" &amp; CHAR(72 +'Randomized Data'!BW379) &amp; "25") &amp; INDIRECT("SNPs!" &amp; CHAR(72 +'Randomized Data'!BW379) &amp; "25")))</f>
        <v>AA</v>
      </c>
      <c r="CZ379" t="str">
        <f>SNPs!$F$26</f>
        <v>rs28934270</v>
      </c>
      <c r="DA379">
        <f>SNPs!$C$26</f>
        <v>15</v>
      </c>
      <c r="DB379">
        <f>SNPs!$D$26</f>
        <v>63060899</v>
      </c>
      <c r="DC379" s="7" t="str">
        <f ca="1">IF('Randomized Data'!BX379 = 1, SNPs!$H$26 &amp; SNPs!$H$26, IF('Randomized Data'!BY379 = 1, SNPs!$H$26 &amp; INDIRECT("SNPs!" &amp; CHAR(72 +'Randomized Data'!BZ379) &amp; "26"), INDIRECT("SNPs!" &amp; CHAR(72 +'Randomized Data'!BZ379) &amp; "26") &amp; INDIRECT("SNPs!" &amp; CHAR(72 +'Randomized Data'!BZ379) &amp; "26")))</f>
        <v>GA</v>
      </c>
      <c r="DD379" t="str">
        <f>SNPs!$F$27</f>
        <v>rs727504290</v>
      </c>
      <c r="DE379">
        <f>SNPs!$C$27</f>
        <v>15</v>
      </c>
      <c r="DF379">
        <f>SNPs!$D$27</f>
        <v>63042875</v>
      </c>
      <c r="DG379" s="7" t="str">
        <f ca="1">IF('Randomized Data'!CA379 = 1, SNPs!$H$27 &amp; SNPs!$H$27, IF('Randomized Data'!CB379 = 1, SNPs!$H$27 &amp; INDIRECT("SNPs!" &amp; CHAR(72 +'Randomized Data'!CC379) &amp; "27"), INDIRECT("SNPs!" &amp; CHAR(72 +'Randomized Data'!CC379) &amp; "27") &amp; INDIRECT("SNPs!" &amp; CHAR(72 +'Randomized Data'!CC379) &amp; "27")))</f>
        <v>CC</v>
      </c>
      <c r="DH379" t="str">
        <f>SNPs!$F$28</f>
        <v>rs104894504</v>
      </c>
      <c r="DI379">
        <f>SNPs!$C$28</f>
        <v>15</v>
      </c>
      <c r="DJ379">
        <f>SNPs!$D$28</f>
        <v>63057028</v>
      </c>
      <c r="DK379" s="7" t="str">
        <f ca="1">IF('Randomized Data'!CD379 = 1, SNPs!$H$28 &amp; SNPs!$H$28, IF('Randomized Data'!CE379 = 1, SNPs!$H$28 &amp; INDIRECT("SNPs!" &amp; CHAR(72 +'Randomized Data'!CF379) &amp; "28"), INDIRECT("SNPs!" &amp; CHAR(72 +'Randomized Data'!CF379) &amp; "28") &amp; INDIRECT("SNPs!" &amp; CHAR(72 +'Randomized Data'!CF379) &amp; "28")))</f>
        <v>CC</v>
      </c>
      <c r="DL379" t="str">
        <f>SNPs!$F$29</f>
        <v>rs375882485</v>
      </c>
      <c r="DM379">
        <f>SNPs!$C$29</f>
        <v>11</v>
      </c>
      <c r="DN379">
        <f>SNPs!$D$29</f>
        <v>47342698</v>
      </c>
      <c r="DO379" s="7" t="str">
        <f ca="1">IF('Randomized Data'!CG379 = 1, SNPs!$H$29 &amp; SNPs!$H$29, IF('Randomized Data'!CH379 = 1, SNPs!$H$29 &amp; INDIRECT("SNPs!" &amp; CHAR(72 +'Randomized Data'!CI379) &amp; "29"), INDIRECT("SNPs!" &amp; CHAR(72 +'Randomized Data'!CI379) &amp; "29") &amp; INDIRECT("SNPs!" &amp; CHAR(72 +'Randomized Data'!CI379) &amp; "29")))</f>
        <v>GA</v>
      </c>
      <c r="DP379" t="str">
        <f>SNPs!$F$30</f>
        <v>rs397516083</v>
      </c>
      <c r="DQ379">
        <f>SNPs!$C$30</f>
        <v>11</v>
      </c>
      <c r="DR379">
        <f>SNPs!$D$30</f>
        <v>47346379</v>
      </c>
      <c r="DS379" s="7" t="str">
        <f ca="1">IF('Randomized Data'!CJ379 = 1, SNPs!$H$30 &amp; SNPs!$H$30, IF('Randomized Data'!CK379 = 1, SNPs!$H$30 &amp; INDIRECT("SNPs!" &amp; CHAR(72 +'Randomized Data'!CL379) &amp; "30"), INDIRECT("SNPs!" &amp; CHAR(72 +'Randomized Data'!CL379) &amp; "30") &amp; INDIRECT("SNPs!" &amp; CHAR(72 +'Randomized Data'!CL379) &amp; "30")))</f>
        <v>AA</v>
      </c>
      <c r="DT379" t="str">
        <f>SNPs!$F$31</f>
        <v>rs397515937</v>
      </c>
      <c r="DU379">
        <f>SNPs!$C$31</f>
        <v>11</v>
      </c>
      <c r="DV379">
        <f>SNPs!$D$31</f>
        <v>47339792</v>
      </c>
      <c r="DW379" s="7" t="str">
        <f ca="1">IF('Randomized Data'!CM379 = 1, SNPs!$H$31 &amp; SNPs!$H$31, IF('Randomized Data'!CN379 = 1, SNPs!$H$31 &amp; INDIRECT("SNPs!" &amp; CHAR(72 +'Randomized Data'!CO379) &amp; "31"), INDIRECT("SNPs!" &amp; CHAR(72 +'Randomized Data'!CO379) &amp; "31") &amp; INDIRECT("SNPs!" &amp; CHAR(72 +'Randomized Data'!CO379) &amp; "31")))</f>
        <v>AG</v>
      </c>
      <c r="DX379" t="str">
        <f>SNPs!$F$32</f>
        <v>rs397516074</v>
      </c>
      <c r="DY379">
        <f>SNPs!$C$32</f>
        <v>11</v>
      </c>
      <c r="DZ379">
        <f>SNPs!$D$32</f>
        <v>47348424</v>
      </c>
      <c r="EA379" s="7" t="str">
        <f ca="1">IF('Randomized Data'!CP379 = 1, SNPs!$H$32 &amp; SNPs!$H$32, IF('Randomized Data'!CQ379 = 1, SNPs!$H$32 &amp; INDIRECT("SNPs!" &amp; CHAR(72 +'Randomized Data'!CR379) &amp; "32"), INDIRECT("SNPs!" &amp; CHAR(72 +'Randomized Data'!CR379) &amp; "32") &amp; INDIRECT("SNPs!" &amp; CHAR(72 +'Randomized Data'!CR379) &amp; "32")))</f>
        <v>GG</v>
      </c>
      <c r="EB379" t="str">
        <f>SNPs!$F$33</f>
        <v>rs397515963</v>
      </c>
      <c r="EC379">
        <f>SNPs!$C$33</f>
        <v>11</v>
      </c>
      <c r="ED379">
        <f>SNPs!$D$33</f>
        <v>47337729</v>
      </c>
      <c r="EE379" s="7" t="str">
        <f ca="1">IF('Randomized Data'!CS379 = 1, SNPs!$H$33 &amp; SNPs!$H$33, IF('Randomized Data'!CT379 = 1, SNPs!$H$33 &amp; INDIRECT("SNPs!" &amp; CHAR(72 +'Randomized Data'!CU379) &amp; "33"), INDIRECT("SNPs!" &amp; CHAR(72 +'Randomized Data'!CU379) &amp; "33") &amp; INDIRECT("SNPs!" &amp; CHAR(72 +'Randomized Data'!CU379) &amp; "33")))</f>
        <v>GG</v>
      </c>
    </row>
    <row r="380" spans="1:13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  <c r="F380" s="3">
        <v>42174</v>
      </c>
      <c r="G380" s="9" t="str">
        <f>'Randomized Data'!C380</f>
        <v>NGS Lab</v>
      </c>
      <c r="H380" t="str">
        <f>SNPs!$F$2</f>
        <v>rs12248560</v>
      </c>
      <c r="I380">
        <f>SNPs!$C$2</f>
        <v>10</v>
      </c>
      <c r="J380">
        <f>SNPs!$D$2</f>
        <v>94761900</v>
      </c>
      <c r="K380" t="str">
        <f ca="1">IF('Randomized Data'!D380 = 1, SNPs!$H$2 &amp; SNPs!$H$2, IF('Randomized Data'!E380 = 1, SNPs!$H$2 &amp; INDIRECT("SNPs!" &amp; CHAR(72 +'Randomized Data'!F380) &amp; "2"), INDIRECT("SNPs!" &amp; CHAR(72 +'Randomized Data'!F380) &amp; "2") &amp; INDIRECT("SNPs!" &amp; CHAR(72 +'Randomized Data'!F380) &amp; "2")))</f>
        <v>AA</v>
      </c>
      <c r="L380" t="str">
        <f>SNPs!$F$3</f>
        <v>rs28399504</v>
      </c>
      <c r="M380">
        <f>SNPs!$C$3</f>
        <v>10</v>
      </c>
      <c r="N380">
        <f>SNPs!$D$3</f>
        <v>94762706</v>
      </c>
      <c r="O380" t="str">
        <f ca="1">IF('Randomized Data'!G380 = 1, SNPs!$H$3 &amp; SNPs!$H$3, IF('Randomized Data'!H380 = 1, SNPs!$H$3 &amp; INDIRECT("SNPs!" &amp; CHAR(72 +'Randomized Data'!I380) &amp; "3"), INDIRECT("SNPs!" &amp; CHAR(72 +'Randomized Data'!I380) &amp; "3") &amp; INDIRECT("SNPs!" &amp; CHAR(72 +'Randomized Data'!I380) &amp; "3")))</f>
        <v>AA</v>
      </c>
      <c r="P380" t="str">
        <f>SNPs!$F$4</f>
        <v>rs41291556</v>
      </c>
      <c r="Q380">
        <f>SNPs!$C$4</f>
        <v>10</v>
      </c>
      <c r="R380">
        <f>SNPs!$D$4</f>
        <v>94775416</v>
      </c>
      <c r="S380" t="str">
        <f ca="1">IF('Randomized Data'!J380 = 1, SNPs!$H$4 &amp; SNPs!$H$4, IF('Randomized Data'!K380 = 1, SNPs!$H$4 &amp; INDIRECT("SNPs!" &amp; CHAR(72 +'Randomized Data'!L380) &amp; "4"), INDIRECT("SNPs!" &amp; CHAR(72 +'Randomized Data'!L380) &amp; "4") &amp; INDIRECT("SNPs!" &amp; CHAR(72 +'Randomized Data'!L380) &amp; "4")))</f>
        <v>CC</v>
      </c>
      <c r="T380" t="str">
        <f>SNPs!$F$5</f>
        <v>rs72558184</v>
      </c>
      <c r="U380">
        <f>SNPs!$C$5</f>
        <v>10</v>
      </c>
      <c r="V380">
        <f>SNPs!$D$5</f>
        <v>96535210</v>
      </c>
      <c r="W380" t="str">
        <f ca="1">IF('Randomized Data'!M380 = 1, SNPs!$H$5 &amp; SNPs!$H$5, IF('Randomized Data'!N380 = 1, SNPs!$H$5 &amp; INDIRECT("SNPs!" &amp; CHAR(72 +'Randomized Data'!O380) &amp; "5"), INDIRECT("SNPs!" &amp; CHAR(72 +'Randomized Data'!O380) &amp; "5") &amp; INDIRECT("SNPs!" &amp; CHAR(72 +'Randomized Data'!O380) &amp; "5")))</f>
        <v>GG</v>
      </c>
      <c r="X380" t="str">
        <f>SNPs!$F$6</f>
        <v>rs4986893</v>
      </c>
      <c r="Y380">
        <f>SNPs!$C$6</f>
        <v>10</v>
      </c>
      <c r="Z380">
        <f>SNPs!$D$6</f>
        <v>94780653</v>
      </c>
      <c r="AA380" s="7" t="str">
        <f ca="1">IF('Randomized Data'!P380 = 1, SNPs!$H$6 &amp; SNPs!$H$6, IF('Randomized Data'!Q380 = 1, SNPs!$H$6 &amp; INDIRECT("SNPs!" &amp; CHAR(72 +'Randomized Data'!R380) &amp; "6"), INDIRECT("SNPs!" &amp; CHAR(72 +'Randomized Data'!R380) &amp; "6") &amp; INDIRECT("SNPs!" &amp; CHAR(72 +'Randomized Data'!R380) &amp; "6")))</f>
        <v>GG</v>
      </c>
      <c r="AB380" t="str">
        <f>SNPs!$F$7</f>
        <v>rs4244285</v>
      </c>
      <c r="AC380">
        <f>SNPs!$C$7</f>
        <v>10</v>
      </c>
      <c r="AD380">
        <f>SNPs!$D$7</f>
        <v>94781859</v>
      </c>
      <c r="AE380" s="7" t="str">
        <f ca="1">IF('Randomized Data'!S380 = 1, SNPs!$H$7 &amp; SNPs!$H$7, IF('Randomized Data'!T380 = 1, SNPs!$H$7 &amp; INDIRECT("SNPs!" &amp; CHAR(72 +'Randomized Data'!U380) &amp; "7"), INDIRECT("SNPs!" &amp; CHAR(72 +'Randomized Data'!U380) &amp; "7") &amp; INDIRECT("SNPs!" &amp; CHAR(72 +'Randomized Data'!U380) &amp; "7")))</f>
        <v>GG</v>
      </c>
      <c r="AF380" t="str">
        <f>SNPs!$F$8</f>
        <v>rs72558186</v>
      </c>
      <c r="AG380">
        <f>SNPs!$C$8</f>
        <v>10</v>
      </c>
      <c r="AH380">
        <f>SNPs!$D$8</f>
        <v>94781999</v>
      </c>
      <c r="AI380" s="7" t="str">
        <f ca="1">IF('Randomized Data'!V380 = 1, SNPs!$H$8 &amp; SNPs!$H$8, IF('Randomized Data'!W380 = 1, SNPs!$H$8 &amp; INDIRECT("SNPs!" &amp; CHAR(72 +'Randomized Data'!X380) &amp; "8"), INDIRECT("SNPs!" &amp; CHAR(72 +'Randomized Data'!X380) &amp; "8") &amp; INDIRECT("SNPs!" &amp; CHAR(72 +'Randomized Data'!X380) &amp; "8")))</f>
        <v>TT</v>
      </c>
      <c r="AJ380" t="str">
        <f>SNPs!$F$9</f>
        <v>rs56337013</v>
      </c>
      <c r="AK380">
        <f>SNPs!$C$9</f>
        <v>10</v>
      </c>
      <c r="AL380">
        <f>SNPs!$D$9</f>
        <v>94852738</v>
      </c>
      <c r="AM380" s="7" t="str">
        <f ca="1">IF('Randomized Data'!Y$2 = 1, SNPs!$H$9 &amp; SNPs!$H$9, IF('Randomized Data'!Z380 = 1, SNPs!$H$9 &amp; INDIRECT("SNPs!" &amp; CHAR(72 +'Randomized Data'!AA380) &amp; "9"), INDIRECT("SNPs!" &amp; CHAR(72 +'Randomized Data'!AA380) &amp; "9") &amp; INDIRECT("SNPs!" &amp; CHAR(72 +'Randomized Data'!AA380) &amp; "9")))</f>
        <v>CT</v>
      </c>
      <c r="AN380" t="str">
        <f>SNPs!$F$10</f>
        <v>rs17884712</v>
      </c>
      <c r="AO380">
        <f>SNPs!$C$10</f>
        <v>10</v>
      </c>
      <c r="AP380">
        <f>SNPs!$D$10</f>
        <v>94775489</v>
      </c>
      <c r="AQ380" s="7" t="str">
        <f ca="1">IF('Randomized Data'!AB380 = 1, SNPs!$H$10 &amp; SNPs!$H$10, IF('Randomized Data'!AC380 = 1, SNPs!$H$10 &amp; INDIRECT("SNPs!" &amp; CHAR(72 +'Randomized Data'!AD380) &amp; "10"), INDIRECT("SNPs!" &amp; CHAR(72 +'Randomized Data'!AD380) &amp; "10") &amp; INDIRECT("SNPs!" &amp; CHAR(72 +'Randomized Data'!AD380) &amp; "10")))</f>
        <v>GG</v>
      </c>
      <c r="AR380" t="str">
        <f>SNPs!$F$11</f>
        <v>rs6413438</v>
      </c>
      <c r="AS380">
        <f>SNPs!$C$11</f>
        <v>10</v>
      </c>
      <c r="AT380">
        <f>SNPs!$D$11</f>
        <v>94781858</v>
      </c>
      <c r="AU380" s="7" t="str">
        <f ca="1">IF('Randomized Data'!AE380 = 1, SNPs!$H$11 &amp; SNPs!$H$11, IF('Randomized Data'!AF380 = 1, SNPs!$H$11 &amp; INDIRECT("SNPs!" &amp; CHAR(72 +'Randomized Data'!AG380) &amp; "11"), INDIRECT("SNPs!" &amp; CHAR(72 +'Randomized Data'!AG380) &amp; "11") &amp; INDIRECT("SNPs!" &amp; CHAR(72 +'Randomized Data'!AG380) &amp; "11")))</f>
        <v>CC</v>
      </c>
      <c r="AV380" t="str">
        <f>SNPs!$F$12</f>
        <v>rs1057910</v>
      </c>
      <c r="AW380">
        <f>SNPs!$C$12</f>
        <v>10</v>
      </c>
      <c r="AX380">
        <f>SNPs!$D$12</f>
        <v>94981296</v>
      </c>
      <c r="AY380" s="7" t="str">
        <f ca="1">IF('Randomized Data'!AH380 = 1, SNPs!$H$12 &amp; SNPs!$H$12, IF('Randomized Data'!AI380 = 1, SNPs!$H$12 &amp; INDIRECT("SNPs!" &amp; CHAR(72 +'Randomized Data'!AJ380) &amp; "12"), INDIRECT("SNPs!" &amp; CHAR(72 +'Randomized Data'!AJ380) &amp; "12") &amp; INDIRECT("SNPs!" &amp; CHAR(72 +'Randomized Data'!AJ380) &amp; "12")))</f>
        <v>AC</v>
      </c>
      <c r="AZ380" t="str">
        <f>SNPs!$F$13</f>
        <v>rs1799853</v>
      </c>
      <c r="BA380">
        <f>SNPs!$C$13</f>
        <v>10</v>
      </c>
      <c r="BB380">
        <f>SNPs!$D$13</f>
        <v>94942290</v>
      </c>
      <c r="BC380" s="7" t="str">
        <f ca="1">IF('Randomized Data'!AK380 = 1, SNPs!$H$13 &amp; SNPs!$H$13, IF('Randomized Data'!AL380 = 1, SNPs!$H$13 &amp; INDIRECT("SNPs!" &amp; CHAR(72 +'Randomized Data'!AM380) &amp; "13"), INDIRECT("SNPs!" &amp; CHAR(72 +'Randomized Data'!AM380) &amp; "13") &amp; INDIRECT("SNPs!" &amp; CHAR(72 +'Randomized Data'!AM380) &amp; "13")))</f>
        <v>CT</v>
      </c>
      <c r="BD380" t="str">
        <f>SNPs!$F$14</f>
        <v>rs9923231</v>
      </c>
      <c r="BE380">
        <f>SNPs!$C$14</f>
        <v>16</v>
      </c>
      <c r="BF380">
        <f>SNPs!$D$14</f>
        <v>31096368</v>
      </c>
      <c r="BG380" s="7" t="str">
        <f ca="1">IF('Randomized Data'!AN380 = 1, SNPs!$H$14 &amp; SNPs!$H$14, IF('Randomized Data'!AO380 = 1, SNPs!$H$14 &amp; INDIRECT("SNPs!" &amp; CHAR(72 +'Randomized Data'!AP380) &amp; "14"), INDIRECT("SNPs!" &amp; CHAR(72 +'Randomized Data'!AP380) &amp; "14") &amp; INDIRECT("SNPs!" &amp; CHAR(72 +'Randomized Data'!AP380) &amp; "14")))</f>
        <v>AA</v>
      </c>
      <c r="BH380" t="str">
        <f>SNPs!$F$15</f>
        <v>rs9934438</v>
      </c>
      <c r="BI380">
        <f>SNPs!$C$15</f>
        <v>16</v>
      </c>
      <c r="BJ380">
        <f>SNPs!$D$15</f>
        <v>31093557</v>
      </c>
      <c r="BK380" s="7" t="str">
        <f ca="1">IF('Randomized Data'!AQ380 = 1, SNPs!$H$15 &amp; SNPs!$H$15, IF('Randomized Data'!AR380 = 1, SNPs!$H$15 &amp; INDIRECT("SNPs!" &amp; CHAR(72 +'Randomized Data'!AS380) &amp; "15"), INDIRECT("SNPs!" &amp; CHAR(72 +'Randomized Data'!AS380) &amp; "15") &amp; INDIRECT("SNPs!" &amp; CHAR(72 +'Randomized Data'!AS380) &amp; "15")))</f>
        <v>GA</v>
      </c>
      <c r="BL380" t="str">
        <f>SNPs!$F$16</f>
        <v>rs8050894</v>
      </c>
      <c r="BM380">
        <f>SNPs!$C$16</f>
        <v>16</v>
      </c>
      <c r="BN380">
        <f>SNPs!$D$16</f>
        <v>31093188</v>
      </c>
      <c r="BO380" s="7" t="str">
        <f ca="1">IF('Randomized Data'!AT380 = 1, SNPs!$H$16 &amp; SNPs!$H$16, IF('Randomized Data'!AU380 = 1, SNPs!$H$16 &amp; INDIRECT("SNPs!" &amp; CHAR(72 +'Randomized Data'!AV380) &amp; "16"), INDIRECT("SNPs!" &amp; CHAR(72 +'Randomized Data'!AV380) &amp; "16") &amp; INDIRECT("SNPs!" &amp; CHAR(72 +'Randomized Data'!AV380) &amp; "16")))</f>
        <v>CG</v>
      </c>
      <c r="BP380" t="str">
        <f>SNPs!$F$17</f>
        <v>rs6025</v>
      </c>
      <c r="BQ380">
        <f>SNPs!$C$17</f>
        <v>1</v>
      </c>
      <c r="BR380">
        <f>SNPs!$D$17</f>
        <v>169549811</v>
      </c>
      <c r="BS380" s="7" t="str">
        <f ca="1">IF('Randomized Data'!AW380 = 1, SNPs!$H$17 &amp; SNPs!$H$17, IF('Randomized Data'!AX380 = 1, SNPs!$H$17 &amp; INDIRECT("SNPs!" &amp; CHAR(72 +'Randomized Data'!AY380) &amp; "17"), INDIRECT("SNPs!" &amp; CHAR(72 +'Randomized Data'!AY380) &amp; "17") &amp; INDIRECT("SNPs!" &amp; CHAR(72 +'Randomized Data'!AY380) &amp; "17")))</f>
        <v>AA</v>
      </c>
      <c r="BT380" t="str">
        <f>SNPs!$F$18</f>
        <v>rs1799963</v>
      </c>
      <c r="BU380">
        <f>SNPs!$C$18</f>
        <v>11</v>
      </c>
      <c r="BV380">
        <f>SNPs!$D$18</f>
        <v>46739505</v>
      </c>
      <c r="BW380" s="7" t="str">
        <f ca="1">IF('Randomized Data'!AZ380 = 1, SNPs!$H$18 &amp; SNPs!$H$18, IF('Randomized Data'!BA380 = 1, SNPs!$H$18 &amp; INDIRECT("SNPs!" &amp; CHAR(72 +'Randomized Data'!BB380) &amp; "18"), INDIRECT("SNPs!" &amp; CHAR(72 +'Randomized Data'!BB380) &amp; "18") &amp; INDIRECT("SNPs!" &amp; CHAR(72 +'Randomized Data'!BB380) &amp; "18")))</f>
        <v>GA</v>
      </c>
      <c r="BX380" t="str">
        <f>SNPs!$F$19</f>
        <v>rs121913626</v>
      </c>
      <c r="BY380">
        <f>SNPs!$C$19</f>
        <v>14</v>
      </c>
      <c r="BZ380">
        <f>SNPs!$D$19</f>
        <v>23427723</v>
      </c>
      <c r="CA380" s="7" t="str">
        <f ca="1">IF('Randomized Data'!BC380 = 1, SNPs!$H$19 &amp; SNPs!$H$19, IF('Randomized Data'!BD380 = 1, SNPs!$H$19 &amp; INDIRECT("SNPs!" &amp; CHAR(72 +'Randomized Data'!BE380) &amp; "19"), INDIRECT("SNPs!" &amp; CHAR(72 +'Randomized Data'!BE380) &amp; "19") &amp; INDIRECT("SNPs!" &amp; CHAR(72 +'Randomized Data'!BE380) &amp; "19")))</f>
        <v>CC</v>
      </c>
      <c r="CB380" t="str">
        <f>SNPs!$F$20</f>
        <v>rs3218713</v>
      </c>
      <c r="CC380">
        <f>SNPs!$C$20</f>
        <v>14</v>
      </c>
      <c r="CD380">
        <f>SNPs!$D$20</f>
        <v>23431468</v>
      </c>
      <c r="CE380" s="7" t="str">
        <f ca="1">IF('Randomized Data'!BF380 = 1, SNPs!$H$20 &amp; SNPs!$H$20, IF('Randomized Data'!BG380 = 1, SNPs!$H$20 &amp; INDIRECT("SNPs!" &amp; CHAR(72 +'Randomized Data'!BH380) &amp; "20"), INDIRECT("SNPs!" &amp; CHAR(72 +'Randomized Data'!BH380) &amp; "20") &amp; INDIRECT("SNPs!" &amp; CHAR(72 +'Randomized Data'!BH380) &amp; "20")))</f>
        <v>GA</v>
      </c>
      <c r="CF380" t="str">
        <f>SNPs!$F$21</f>
        <v>rs3218714</v>
      </c>
      <c r="CG380">
        <f>SNPs!$C$21</f>
        <v>14</v>
      </c>
      <c r="CH380">
        <f>SNPs!$D$21</f>
        <v>23429279</v>
      </c>
      <c r="CI380" s="7" t="str">
        <f ca="1">IF('Randomized Data'!BI380 = 1, SNPs!$H$21 &amp; SNPs!$H$21, IF('Randomized Data'!BJ380 = 1, SNPs!$H$21 &amp; INDIRECT("SNPs!" &amp; CHAR(72 +'Randomized Data'!BK380) &amp; "21"), INDIRECT("SNPs!" &amp; CHAR(72 +'Randomized Data'!BK380) &amp; "21") &amp; INDIRECT("SNPs!" &amp; CHAR(72 +'Randomized Data'!BK380) &amp; "21")))</f>
        <v>TT</v>
      </c>
      <c r="CJ380" t="str">
        <f>SNPs!$F$22</f>
        <v>rs121964855</v>
      </c>
      <c r="CK380">
        <f>SNPs!$C$22</f>
        <v>1</v>
      </c>
      <c r="CL380">
        <f>SNPs!$D$22</f>
        <v>201365638</v>
      </c>
      <c r="CM380" s="7" t="str">
        <f ca="1">IF('Randomized Data'!BL380 = 1, SNPs!$H$22 &amp; SNPs!$H$22, IF('Randomized Data'!BM380 = 1, SNPs!$H$22 &amp; INDIRECT("SNPs!" &amp; CHAR(72 +'Randomized Data'!BN380) &amp; "22"), INDIRECT("SNPs!" &amp; CHAR(72 +'Randomized Data'!BN380) &amp; "22") &amp; INDIRECT("SNPs!" &amp; CHAR(72 +'Randomized Data'!BN380) &amp; "22")))</f>
        <v>TA</v>
      </c>
      <c r="CN380" t="str">
        <f>SNPs!$F$23</f>
        <v>rs121964856</v>
      </c>
      <c r="CO380">
        <f>SNPs!$C$23</f>
        <v>1</v>
      </c>
      <c r="CP380">
        <f>SNPs!$D$23</f>
        <v>201365297</v>
      </c>
      <c r="CQ380" s="7" t="str">
        <f ca="1">IF('Randomized Data'!BO380 = 1, SNPs!$H$23 &amp; SNPs!$H$23, IF('Randomized Data'!BP380 = 1, SNPs!$H$23 &amp; INDIRECT("SNPs!" &amp; CHAR(72 +'Randomized Data'!BQ380) &amp; "23"), INDIRECT("SNPs!" &amp; CHAR(72 +'Randomized Data'!BQ380) &amp; "23") &amp; INDIRECT("SNPs!" &amp; CHAR(72 +'Randomized Data'!BQ380) &amp; "23")))</f>
        <v>AA</v>
      </c>
      <c r="CR380" t="str">
        <f>SNPs!$F$24</f>
        <v>rs121964857</v>
      </c>
      <c r="CS380">
        <f>SNPs!$C$24</f>
        <v>1</v>
      </c>
      <c r="CT380">
        <f>SNPs!$D$24</f>
        <v>201359245</v>
      </c>
      <c r="CU380" s="7" t="str">
        <f ca="1">IF('Randomized Data'!BR380 = 1, SNPs!$H$24 &amp; SNPs!$H$24, IF('Randomized Data'!BS380 = 1, SNPs!$H$24 &amp; INDIRECT("SNPs!" &amp; CHAR(72 +'Randomized Data'!BT380) &amp; "24"), INDIRECT("SNPs!" &amp; CHAR(72 +'Randomized Data'!BT380) &amp; "24") &amp; INDIRECT("SNPs!" &amp; CHAR(72 +'Randomized Data'!BT380) &amp; "24")))</f>
        <v>CC</v>
      </c>
      <c r="CV380" t="str">
        <f>SNPs!$F$25</f>
        <v>rs28934269</v>
      </c>
      <c r="CW380">
        <f>SNPs!$C$25</f>
        <v>15</v>
      </c>
      <c r="CX380">
        <f>SNPs!$D$25</f>
        <v>63060915</v>
      </c>
      <c r="CY380" s="7" t="str">
        <f ca="1">IF('Randomized Data'!BU380 = 1, SNPs!$H$25 &amp; SNPs!$H$25, IF('Randomized Data'!BV380 = 1, SNPs!$H$25 &amp; INDIRECT("SNPs!" &amp; CHAR(72 +'Randomized Data'!BW380) &amp; "25"), INDIRECT("SNPs!" &amp; CHAR(72 +'Randomized Data'!BW380) &amp; "25") &amp; INDIRECT("SNPs!" &amp; CHAR(72 +'Randomized Data'!BW380) &amp; "25")))</f>
        <v>AA</v>
      </c>
      <c r="CZ380" t="str">
        <f>SNPs!$F$26</f>
        <v>rs28934270</v>
      </c>
      <c r="DA380">
        <f>SNPs!$C$26</f>
        <v>15</v>
      </c>
      <c r="DB380">
        <f>SNPs!$D$26</f>
        <v>63060899</v>
      </c>
      <c r="DC380" s="7" t="str">
        <f ca="1">IF('Randomized Data'!BX380 = 1, SNPs!$H$26 &amp; SNPs!$H$26, IF('Randomized Data'!BY380 = 1, SNPs!$H$26 &amp; INDIRECT("SNPs!" &amp; CHAR(72 +'Randomized Data'!BZ380) &amp; "26"), INDIRECT("SNPs!" &amp; CHAR(72 +'Randomized Data'!BZ380) &amp; "26") &amp; INDIRECT("SNPs!" &amp; CHAR(72 +'Randomized Data'!BZ380) &amp; "26")))</f>
        <v>AA</v>
      </c>
      <c r="DD380" t="str">
        <f>SNPs!$F$27</f>
        <v>rs727504290</v>
      </c>
      <c r="DE380">
        <f>SNPs!$C$27</f>
        <v>15</v>
      </c>
      <c r="DF380">
        <f>SNPs!$D$27</f>
        <v>63042875</v>
      </c>
      <c r="DG380" s="7" t="str">
        <f ca="1">IF('Randomized Data'!CA380 = 1, SNPs!$H$27 &amp; SNPs!$H$27, IF('Randomized Data'!CB380 = 1, SNPs!$H$27 &amp; INDIRECT("SNPs!" &amp; CHAR(72 +'Randomized Data'!CC380) &amp; "27"), INDIRECT("SNPs!" &amp; CHAR(72 +'Randomized Data'!CC380) &amp; "27") &amp; INDIRECT("SNPs!" &amp; CHAR(72 +'Randomized Data'!CC380) &amp; "27")))</f>
        <v>GG</v>
      </c>
      <c r="DH380" t="str">
        <f>SNPs!$F$28</f>
        <v>rs104894504</v>
      </c>
      <c r="DI380">
        <f>SNPs!$C$28</f>
        <v>15</v>
      </c>
      <c r="DJ380">
        <f>SNPs!$D$28</f>
        <v>63057028</v>
      </c>
      <c r="DK380" s="7" t="str">
        <f ca="1">IF('Randomized Data'!CD380 = 1, SNPs!$H$28 &amp; SNPs!$H$28, IF('Randomized Data'!CE380 = 1, SNPs!$H$28 &amp; INDIRECT("SNPs!" &amp; CHAR(72 +'Randomized Data'!CF380) &amp; "28"), INDIRECT("SNPs!" &amp; CHAR(72 +'Randomized Data'!CF380) &amp; "28") &amp; INDIRECT("SNPs!" &amp; CHAR(72 +'Randomized Data'!CF380) &amp; "28")))</f>
        <v>TT</v>
      </c>
      <c r="DL380" t="str">
        <f>SNPs!$F$29</f>
        <v>rs375882485</v>
      </c>
      <c r="DM380">
        <f>SNPs!$C$29</f>
        <v>11</v>
      </c>
      <c r="DN380">
        <f>SNPs!$D$29</f>
        <v>47342698</v>
      </c>
      <c r="DO380" s="7" t="str">
        <f ca="1">IF('Randomized Data'!CG380 = 1, SNPs!$H$29 &amp; SNPs!$H$29, IF('Randomized Data'!CH380 = 1, SNPs!$H$29 &amp; INDIRECT("SNPs!" &amp; CHAR(72 +'Randomized Data'!CI380) &amp; "29"), INDIRECT("SNPs!" &amp; CHAR(72 +'Randomized Data'!CI380) &amp; "29") &amp; INDIRECT("SNPs!" &amp; CHAR(72 +'Randomized Data'!CI380) &amp; "29")))</f>
        <v>GG</v>
      </c>
      <c r="DP380" t="str">
        <f>SNPs!$F$30</f>
        <v>rs397516083</v>
      </c>
      <c r="DQ380">
        <f>SNPs!$C$30</f>
        <v>11</v>
      </c>
      <c r="DR380">
        <f>SNPs!$D$30</f>
        <v>47346379</v>
      </c>
      <c r="DS380" s="7" t="str">
        <f ca="1">IF('Randomized Data'!CJ380 = 1, SNPs!$H$30 &amp; SNPs!$H$30, IF('Randomized Data'!CK380 = 1, SNPs!$H$30 &amp; INDIRECT("SNPs!" &amp; CHAR(72 +'Randomized Data'!CL380) &amp; "30"), INDIRECT("SNPs!" &amp; CHAR(72 +'Randomized Data'!CL380) &amp; "30") &amp; INDIRECT("SNPs!" &amp; CHAR(72 +'Randomized Data'!CL380) &amp; "30")))</f>
        <v>GG</v>
      </c>
      <c r="DT380" t="str">
        <f>SNPs!$F$31</f>
        <v>rs397515937</v>
      </c>
      <c r="DU380">
        <f>SNPs!$C$31</f>
        <v>11</v>
      </c>
      <c r="DV380">
        <f>SNPs!$D$31</f>
        <v>47339792</v>
      </c>
      <c r="DW380" s="7" t="str">
        <f ca="1">IF('Randomized Data'!CM380 = 1, SNPs!$H$31 &amp; SNPs!$H$31, IF('Randomized Data'!CN380 = 1, SNPs!$H$31 &amp; INDIRECT("SNPs!" &amp; CHAR(72 +'Randomized Data'!CO380) &amp; "31"), INDIRECT("SNPs!" &amp; CHAR(72 +'Randomized Data'!CO380) &amp; "31") &amp; INDIRECT("SNPs!" &amp; CHAR(72 +'Randomized Data'!CO380) &amp; "31")))</f>
        <v>AG</v>
      </c>
      <c r="DX380" t="str">
        <f>SNPs!$F$32</f>
        <v>rs397516074</v>
      </c>
      <c r="DY380">
        <f>SNPs!$C$32</f>
        <v>11</v>
      </c>
      <c r="DZ380">
        <f>SNPs!$D$32</f>
        <v>47348424</v>
      </c>
      <c r="EA380" s="7" t="str">
        <f ca="1">IF('Randomized Data'!CP380 = 1, SNPs!$H$32 &amp; SNPs!$H$32, IF('Randomized Data'!CQ380 = 1, SNPs!$H$32 &amp; INDIRECT("SNPs!" &amp; CHAR(72 +'Randomized Data'!CR380) &amp; "32"), INDIRECT("SNPs!" &amp; CHAR(72 +'Randomized Data'!CR380) &amp; "32") &amp; INDIRECT("SNPs!" &amp; CHAR(72 +'Randomized Data'!CR380) &amp; "32")))</f>
        <v>GA</v>
      </c>
      <c r="EB380" t="str">
        <f>SNPs!$F$33</f>
        <v>rs397515963</v>
      </c>
      <c r="EC380">
        <f>SNPs!$C$33</f>
        <v>11</v>
      </c>
      <c r="ED380">
        <f>SNPs!$D$33</f>
        <v>47337729</v>
      </c>
      <c r="EE380" s="7" t="str">
        <f ca="1">IF('Randomized Data'!CS380 = 1, SNPs!$H$33 &amp; SNPs!$H$33, IF('Randomized Data'!CT380 = 1, SNPs!$H$33 &amp; INDIRECT("SNPs!" &amp; CHAR(72 +'Randomized Data'!CU380) &amp; "33"), INDIRECT("SNPs!" &amp; CHAR(72 +'Randomized Data'!CU380) &amp; "33") &amp; INDIRECT("SNPs!" &amp; CHAR(72 +'Randomized Data'!CU380) &amp; "33")))</f>
        <v>GG</v>
      </c>
    </row>
    <row r="381" spans="1:13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  <c r="F381" s="3">
        <v>42188</v>
      </c>
      <c r="G381" s="9" t="str">
        <f>'Randomized Data'!C381</f>
        <v>NGS Lab</v>
      </c>
      <c r="H381" t="str">
        <f>SNPs!$F$2</f>
        <v>rs12248560</v>
      </c>
      <c r="I381">
        <f>SNPs!$C$2</f>
        <v>10</v>
      </c>
      <c r="J381">
        <f>SNPs!$D$2</f>
        <v>94761900</v>
      </c>
      <c r="K381" t="str">
        <f ca="1">IF('Randomized Data'!D381 = 1, SNPs!$H$2 &amp; SNPs!$H$2, IF('Randomized Data'!E381 = 1, SNPs!$H$2 &amp; INDIRECT("SNPs!" &amp; CHAR(72 +'Randomized Data'!F381) &amp; "2"), INDIRECT("SNPs!" &amp; CHAR(72 +'Randomized Data'!F381) &amp; "2") &amp; INDIRECT("SNPs!" &amp; CHAR(72 +'Randomized Data'!F381) &amp; "2")))</f>
        <v>TT</v>
      </c>
      <c r="L381" t="str">
        <f>SNPs!$F$3</f>
        <v>rs28399504</v>
      </c>
      <c r="M381">
        <f>SNPs!$C$3</f>
        <v>10</v>
      </c>
      <c r="N381">
        <f>SNPs!$D$3</f>
        <v>94762706</v>
      </c>
      <c r="O381" t="str">
        <f ca="1">IF('Randomized Data'!G381 = 1, SNPs!$H$3 &amp; SNPs!$H$3, IF('Randomized Data'!H381 = 1, SNPs!$H$3 &amp; INDIRECT("SNPs!" &amp; CHAR(72 +'Randomized Data'!I381) &amp; "3"), INDIRECT("SNPs!" &amp; CHAR(72 +'Randomized Data'!I381) &amp; "3") &amp; INDIRECT("SNPs!" &amp; CHAR(72 +'Randomized Data'!I381) &amp; "3")))</f>
        <v>AG</v>
      </c>
      <c r="P381" t="str">
        <f>SNPs!$F$4</f>
        <v>rs41291556</v>
      </c>
      <c r="Q381">
        <f>SNPs!$C$4</f>
        <v>10</v>
      </c>
      <c r="R381">
        <f>SNPs!$D$4</f>
        <v>94775416</v>
      </c>
      <c r="S381" t="str">
        <f ca="1">IF('Randomized Data'!J381 = 1, SNPs!$H$4 &amp; SNPs!$H$4, IF('Randomized Data'!K381 = 1, SNPs!$H$4 &amp; INDIRECT("SNPs!" &amp; CHAR(72 +'Randomized Data'!L381) &amp; "4"), INDIRECT("SNPs!" &amp; CHAR(72 +'Randomized Data'!L381) &amp; "4") &amp; INDIRECT("SNPs!" &amp; CHAR(72 +'Randomized Data'!L381) &amp; "4")))</f>
        <v>TT</v>
      </c>
      <c r="T381" t="str">
        <f>SNPs!$F$5</f>
        <v>rs72558184</v>
      </c>
      <c r="U381">
        <f>SNPs!$C$5</f>
        <v>10</v>
      </c>
      <c r="V381">
        <f>SNPs!$D$5</f>
        <v>96535210</v>
      </c>
      <c r="W381" t="str">
        <f ca="1">IF('Randomized Data'!M381 = 1, SNPs!$H$5 &amp; SNPs!$H$5, IF('Randomized Data'!N381 = 1, SNPs!$H$5 &amp; INDIRECT("SNPs!" &amp; CHAR(72 +'Randomized Data'!O381) &amp; "5"), INDIRECT("SNPs!" &amp; CHAR(72 +'Randomized Data'!O381) &amp; "5") &amp; INDIRECT("SNPs!" &amp; CHAR(72 +'Randomized Data'!O381) &amp; "5")))</f>
        <v>GG</v>
      </c>
      <c r="X381" t="str">
        <f>SNPs!$F$6</f>
        <v>rs4986893</v>
      </c>
      <c r="Y381">
        <f>SNPs!$C$6</f>
        <v>10</v>
      </c>
      <c r="Z381">
        <f>SNPs!$D$6</f>
        <v>94780653</v>
      </c>
      <c r="AA381" s="7" t="str">
        <f ca="1">IF('Randomized Data'!P381 = 1, SNPs!$H$6 &amp; SNPs!$H$6, IF('Randomized Data'!Q381 = 1, SNPs!$H$6 &amp; INDIRECT("SNPs!" &amp; CHAR(72 +'Randomized Data'!R381) &amp; "6"), INDIRECT("SNPs!" &amp; CHAR(72 +'Randomized Data'!R381) &amp; "6") &amp; INDIRECT("SNPs!" &amp; CHAR(72 +'Randomized Data'!R381) &amp; "6")))</f>
        <v>GA</v>
      </c>
      <c r="AB381" t="str">
        <f>SNPs!$F$7</f>
        <v>rs4244285</v>
      </c>
      <c r="AC381">
        <f>SNPs!$C$7</f>
        <v>10</v>
      </c>
      <c r="AD381">
        <f>SNPs!$D$7</f>
        <v>94781859</v>
      </c>
      <c r="AE381" s="7" t="str">
        <f ca="1">IF('Randomized Data'!S381 = 1, SNPs!$H$7 &amp; SNPs!$H$7, IF('Randomized Data'!T381 = 1, SNPs!$H$7 &amp; INDIRECT("SNPs!" &amp; CHAR(72 +'Randomized Data'!U381) &amp; "7"), INDIRECT("SNPs!" &amp; CHAR(72 +'Randomized Data'!U381) &amp; "7") &amp; INDIRECT("SNPs!" &amp; CHAR(72 +'Randomized Data'!U381) &amp; "7")))</f>
        <v>GG</v>
      </c>
      <c r="AF381" t="str">
        <f>SNPs!$F$8</f>
        <v>rs72558186</v>
      </c>
      <c r="AG381">
        <f>SNPs!$C$8</f>
        <v>10</v>
      </c>
      <c r="AH381">
        <f>SNPs!$D$8</f>
        <v>94781999</v>
      </c>
      <c r="AI381" s="7" t="str">
        <f ca="1">IF('Randomized Data'!V381 = 1, SNPs!$H$8 &amp; SNPs!$H$8, IF('Randomized Data'!W381 = 1, SNPs!$H$8 &amp; INDIRECT("SNPs!" &amp; CHAR(72 +'Randomized Data'!X381) &amp; "8"), INDIRECT("SNPs!" &amp; CHAR(72 +'Randomized Data'!X381) &amp; "8") &amp; INDIRECT("SNPs!" &amp; CHAR(72 +'Randomized Data'!X381) &amp; "8")))</f>
        <v>AA</v>
      </c>
      <c r="AJ381" t="str">
        <f>SNPs!$F$9</f>
        <v>rs56337013</v>
      </c>
      <c r="AK381">
        <f>SNPs!$C$9</f>
        <v>10</v>
      </c>
      <c r="AL381">
        <f>SNPs!$D$9</f>
        <v>94852738</v>
      </c>
      <c r="AM381" s="7" t="str">
        <f ca="1">IF('Randomized Data'!Y$2 = 1, SNPs!$H$9 &amp; SNPs!$H$9, IF('Randomized Data'!Z381 = 1, SNPs!$H$9 &amp; INDIRECT("SNPs!" &amp; CHAR(72 +'Randomized Data'!AA381) &amp; "9"), INDIRECT("SNPs!" &amp; CHAR(72 +'Randomized Data'!AA381) &amp; "9") &amp; INDIRECT("SNPs!" &amp; CHAR(72 +'Randomized Data'!AA381) &amp; "9")))</f>
        <v>TT</v>
      </c>
      <c r="AN381" t="str">
        <f>SNPs!$F$10</f>
        <v>rs17884712</v>
      </c>
      <c r="AO381">
        <f>SNPs!$C$10</f>
        <v>10</v>
      </c>
      <c r="AP381">
        <f>SNPs!$D$10</f>
        <v>94775489</v>
      </c>
      <c r="AQ381" s="7" t="str">
        <f ca="1">IF('Randomized Data'!AB381 = 1, SNPs!$H$10 &amp; SNPs!$H$10, IF('Randomized Data'!AC381 = 1, SNPs!$H$10 &amp; INDIRECT("SNPs!" &amp; CHAR(72 +'Randomized Data'!AD381) &amp; "10"), INDIRECT("SNPs!" &amp; CHAR(72 +'Randomized Data'!AD381) &amp; "10") &amp; INDIRECT("SNPs!" &amp; CHAR(72 +'Randomized Data'!AD381) &amp; "10")))</f>
        <v>GG</v>
      </c>
      <c r="AR381" t="str">
        <f>SNPs!$F$11</f>
        <v>rs6413438</v>
      </c>
      <c r="AS381">
        <f>SNPs!$C$11</f>
        <v>10</v>
      </c>
      <c r="AT381">
        <f>SNPs!$D$11</f>
        <v>94781858</v>
      </c>
      <c r="AU381" s="7" t="str">
        <f ca="1">IF('Randomized Data'!AE381 = 1, SNPs!$H$11 &amp; SNPs!$H$11, IF('Randomized Data'!AF381 = 1, SNPs!$H$11 &amp; INDIRECT("SNPs!" &amp; CHAR(72 +'Randomized Data'!AG381) &amp; "11"), INDIRECT("SNPs!" &amp; CHAR(72 +'Randomized Data'!AG381) &amp; "11") &amp; INDIRECT("SNPs!" &amp; CHAR(72 +'Randomized Data'!AG381) &amp; "11")))</f>
        <v>CC</v>
      </c>
      <c r="AV381" t="str">
        <f>SNPs!$F$12</f>
        <v>rs1057910</v>
      </c>
      <c r="AW381">
        <f>SNPs!$C$12</f>
        <v>10</v>
      </c>
      <c r="AX381">
        <f>SNPs!$D$12</f>
        <v>94981296</v>
      </c>
      <c r="AY381" s="7" t="str">
        <f ca="1">IF('Randomized Data'!AH381 = 1, SNPs!$H$12 &amp; SNPs!$H$12, IF('Randomized Data'!AI381 = 1, SNPs!$H$12 &amp; INDIRECT("SNPs!" &amp; CHAR(72 +'Randomized Data'!AJ381) &amp; "12"), INDIRECT("SNPs!" &amp; CHAR(72 +'Randomized Data'!AJ381) &amp; "12") &amp; INDIRECT("SNPs!" &amp; CHAR(72 +'Randomized Data'!AJ381) &amp; "12")))</f>
        <v>AA</v>
      </c>
      <c r="AZ381" t="str">
        <f>SNPs!$F$13</f>
        <v>rs1799853</v>
      </c>
      <c r="BA381">
        <f>SNPs!$C$13</f>
        <v>10</v>
      </c>
      <c r="BB381">
        <f>SNPs!$D$13</f>
        <v>94942290</v>
      </c>
      <c r="BC381" s="7" t="str">
        <f ca="1">IF('Randomized Data'!AK381 = 1, SNPs!$H$13 &amp; SNPs!$H$13, IF('Randomized Data'!AL381 = 1, SNPs!$H$13 &amp; INDIRECT("SNPs!" &amp; CHAR(72 +'Randomized Data'!AM381) &amp; "13"), INDIRECT("SNPs!" &amp; CHAR(72 +'Randomized Data'!AM381) &amp; "13") &amp; INDIRECT("SNPs!" &amp; CHAR(72 +'Randomized Data'!AM381) &amp; "13")))</f>
        <v>CC</v>
      </c>
      <c r="BD381" t="str">
        <f>SNPs!$F$14</f>
        <v>rs9923231</v>
      </c>
      <c r="BE381">
        <f>SNPs!$C$14</f>
        <v>16</v>
      </c>
      <c r="BF381">
        <f>SNPs!$D$14</f>
        <v>31096368</v>
      </c>
      <c r="BG381" s="7" t="str">
        <f ca="1">IF('Randomized Data'!AN381 = 1, SNPs!$H$14 &amp; SNPs!$H$14, IF('Randomized Data'!AO381 = 1, SNPs!$H$14 &amp; INDIRECT("SNPs!" &amp; CHAR(72 +'Randomized Data'!AP381) &amp; "14"), INDIRECT("SNPs!" &amp; CHAR(72 +'Randomized Data'!AP381) &amp; "14") &amp; INDIRECT("SNPs!" &amp; CHAR(72 +'Randomized Data'!AP381) &amp; "14")))</f>
        <v>AA</v>
      </c>
      <c r="BH381" t="str">
        <f>SNPs!$F$15</f>
        <v>rs9934438</v>
      </c>
      <c r="BI381">
        <f>SNPs!$C$15</f>
        <v>16</v>
      </c>
      <c r="BJ381">
        <f>SNPs!$D$15</f>
        <v>31093557</v>
      </c>
      <c r="BK381" s="7" t="str">
        <f ca="1">IF('Randomized Data'!AQ381 = 1, SNPs!$H$15 &amp; SNPs!$H$15, IF('Randomized Data'!AR381 = 1, SNPs!$H$15 &amp; INDIRECT("SNPs!" &amp; CHAR(72 +'Randomized Data'!AS381) &amp; "15"), INDIRECT("SNPs!" &amp; CHAR(72 +'Randomized Data'!AS381) &amp; "15") &amp; INDIRECT("SNPs!" &amp; CHAR(72 +'Randomized Data'!AS381) &amp; "15")))</f>
        <v>GG</v>
      </c>
      <c r="BL381" t="str">
        <f>SNPs!$F$16</f>
        <v>rs8050894</v>
      </c>
      <c r="BM381">
        <f>SNPs!$C$16</f>
        <v>16</v>
      </c>
      <c r="BN381">
        <f>SNPs!$D$16</f>
        <v>31093188</v>
      </c>
      <c r="BO381" s="7" t="str">
        <f ca="1">IF('Randomized Data'!AT381 = 1, SNPs!$H$16 &amp; SNPs!$H$16, IF('Randomized Data'!AU381 = 1, SNPs!$H$16 &amp; INDIRECT("SNPs!" &amp; CHAR(72 +'Randomized Data'!AV381) &amp; "16"), INDIRECT("SNPs!" &amp; CHAR(72 +'Randomized Data'!AV381) &amp; "16") &amp; INDIRECT("SNPs!" &amp; CHAR(72 +'Randomized Data'!AV381) &amp; "16")))</f>
        <v>CG</v>
      </c>
      <c r="BP381" t="str">
        <f>SNPs!$F$17</f>
        <v>rs6025</v>
      </c>
      <c r="BQ381">
        <f>SNPs!$C$17</f>
        <v>1</v>
      </c>
      <c r="BR381">
        <f>SNPs!$D$17</f>
        <v>169549811</v>
      </c>
      <c r="BS381" s="7" t="str">
        <f ca="1">IF('Randomized Data'!AW381 = 1, SNPs!$H$17 &amp; SNPs!$H$17, IF('Randomized Data'!AX381 = 1, SNPs!$H$17 &amp; INDIRECT("SNPs!" &amp; CHAR(72 +'Randomized Data'!AY381) &amp; "17"), INDIRECT("SNPs!" &amp; CHAR(72 +'Randomized Data'!AY381) &amp; "17") &amp; INDIRECT("SNPs!" &amp; CHAR(72 +'Randomized Data'!AY381) &amp; "17")))</f>
        <v>GA</v>
      </c>
      <c r="BT381" t="str">
        <f>SNPs!$F$18</f>
        <v>rs1799963</v>
      </c>
      <c r="BU381">
        <f>SNPs!$C$18</f>
        <v>11</v>
      </c>
      <c r="BV381">
        <f>SNPs!$D$18</f>
        <v>46739505</v>
      </c>
      <c r="BW381" s="7" t="str">
        <f ca="1">IF('Randomized Data'!AZ381 = 1, SNPs!$H$18 &amp; SNPs!$H$18, IF('Randomized Data'!BA381 = 1, SNPs!$H$18 &amp; INDIRECT("SNPs!" &amp; CHAR(72 +'Randomized Data'!BB381) &amp; "18"), INDIRECT("SNPs!" &amp; CHAR(72 +'Randomized Data'!BB381) &amp; "18") &amp; INDIRECT("SNPs!" &amp; CHAR(72 +'Randomized Data'!BB381) &amp; "18")))</f>
        <v>GG</v>
      </c>
      <c r="BX381" t="str">
        <f>SNPs!$F$19</f>
        <v>rs121913626</v>
      </c>
      <c r="BY381">
        <f>SNPs!$C$19</f>
        <v>14</v>
      </c>
      <c r="BZ381">
        <f>SNPs!$D$19</f>
        <v>23427723</v>
      </c>
      <c r="CA381" s="7" t="str">
        <f ca="1">IF('Randomized Data'!BC381 = 1, SNPs!$H$19 &amp; SNPs!$H$19, IF('Randomized Data'!BD381 = 1, SNPs!$H$19 &amp; INDIRECT("SNPs!" &amp; CHAR(72 +'Randomized Data'!BE381) &amp; "19"), INDIRECT("SNPs!" &amp; CHAR(72 +'Randomized Data'!BE381) &amp; "19") &amp; INDIRECT("SNPs!" &amp; CHAR(72 +'Randomized Data'!BE381) &amp; "19")))</f>
        <v>CC</v>
      </c>
      <c r="CB381" t="str">
        <f>SNPs!$F$20</f>
        <v>rs3218713</v>
      </c>
      <c r="CC381">
        <f>SNPs!$C$20</f>
        <v>14</v>
      </c>
      <c r="CD381">
        <f>SNPs!$D$20</f>
        <v>23431468</v>
      </c>
      <c r="CE381" s="7" t="str">
        <f ca="1">IF('Randomized Data'!BF381 = 1, SNPs!$H$20 &amp; SNPs!$H$20, IF('Randomized Data'!BG381 = 1, SNPs!$H$20 &amp; INDIRECT("SNPs!" &amp; CHAR(72 +'Randomized Data'!BH381) &amp; "20"), INDIRECT("SNPs!" &amp; CHAR(72 +'Randomized Data'!BH381) &amp; "20") &amp; INDIRECT("SNPs!" &amp; CHAR(72 +'Randomized Data'!BH381) &amp; "20")))</f>
        <v>GA</v>
      </c>
      <c r="CF381" t="str">
        <f>SNPs!$F$21</f>
        <v>rs3218714</v>
      </c>
      <c r="CG381">
        <f>SNPs!$C$21</f>
        <v>14</v>
      </c>
      <c r="CH381">
        <f>SNPs!$D$21</f>
        <v>23429279</v>
      </c>
      <c r="CI381" s="7" t="str">
        <f ca="1">IF('Randomized Data'!BI381 = 1, SNPs!$H$21 &amp; SNPs!$H$21, IF('Randomized Data'!BJ381 = 1, SNPs!$H$21 &amp; INDIRECT("SNPs!" &amp; CHAR(72 +'Randomized Data'!BK381) &amp; "21"), INDIRECT("SNPs!" &amp; CHAR(72 +'Randomized Data'!BK381) &amp; "21") &amp; INDIRECT("SNPs!" &amp; CHAR(72 +'Randomized Data'!BK381) &amp; "21")))</f>
        <v>CT</v>
      </c>
      <c r="CJ381" t="str">
        <f>SNPs!$F$22</f>
        <v>rs121964855</v>
      </c>
      <c r="CK381">
        <f>SNPs!$C$22</f>
        <v>1</v>
      </c>
      <c r="CL381">
        <f>SNPs!$D$22</f>
        <v>201365638</v>
      </c>
      <c r="CM381" s="7" t="str">
        <f ca="1">IF('Randomized Data'!BL381 = 1, SNPs!$H$22 &amp; SNPs!$H$22, IF('Randomized Data'!BM381 = 1, SNPs!$H$22 &amp; INDIRECT("SNPs!" &amp; CHAR(72 +'Randomized Data'!BN381) &amp; "22"), INDIRECT("SNPs!" &amp; CHAR(72 +'Randomized Data'!BN381) &amp; "22") &amp; INDIRECT("SNPs!" &amp; CHAR(72 +'Randomized Data'!BN381) &amp; "22")))</f>
        <v>TT</v>
      </c>
      <c r="CN381" t="str">
        <f>SNPs!$F$23</f>
        <v>rs121964856</v>
      </c>
      <c r="CO381">
        <f>SNPs!$C$23</f>
        <v>1</v>
      </c>
      <c r="CP381">
        <f>SNPs!$D$23</f>
        <v>201365297</v>
      </c>
      <c r="CQ381" s="7" t="str">
        <f ca="1">IF('Randomized Data'!BO381 = 1, SNPs!$H$23 &amp; SNPs!$H$23, IF('Randomized Data'!BP381 = 1, SNPs!$H$23 &amp; INDIRECT("SNPs!" &amp; CHAR(72 +'Randomized Data'!BQ381) &amp; "23"), INDIRECT("SNPs!" &amp; CHAR(72 +'Randomized Data'!BQ381) &amp; "23") &amp; INDIRECT("SNPs!" &amp; CHAR(72 +'Randomized Data'!BQ381) &amp; "23")))</f>
        <v>GA</v>
      </c>
      <c r="CR381" t="str">
        <f>SNPs!$F$24</f>
        <v>rs121964857</v>
      </c>
      <c r="CS381">
        <f>SNPs!$C$24</f>
        <v>1</v>
      </c>
      <c r="CT381">
        <f>SNPs!$D$24</f>
        <v>201359245</v>
      </c>
      <c r="CU381" s="7" t="str">
        <f ca="1">IF('Randomized Data'!BR381 = 1, SNPs!$H$24 &amp; SNPs!$H$24, IF('Randomized Data'!BS381 = 1, SNPs!$H$24 &amp; INDIRECT("SNPs!" &amp; CHAR(72 +'Randomized Data'!BT381) &amp; "24"), INDIRECT("SNPs!" &amp; CHAR(72 +'Randomized Data'!BT381) &amp; "24") &amp; INDIRECT("SNPs!" &amp; CHAR(72 +'Randomized Data'!BT381) &amp; "24")))</f>
        <v>CC</v>
      </c>
      <c r="CV381" t="str">
        <f>SNPs!$F$25</f>
        <v>rs28934269</v>
      </c>
      <c r="CW381">
        <f>SNPs!$C$25</f>
        <v>15</v>
      </c>
      <c r="CX381">
        <f>SNPs!$D$25</f>
        <v>63060915</v>
      </c>
      <c r="CY381" s="7" t="str">
        <f ca="1">IF('Randomized Data'!BU381 = 1, SNPs!$H$25 &amp; SNPs!$H$25, IF('Randomized Data'!BV381 = 1, SNPs!$H$25 &amp; INDIRECT("SNPs!" &amp; CHAR(72 +'Randomized Data'!BW381) &amp; "25"), INDIRECT("SNPs!" &amp; CHAR(72 +'Randomized Data'!BW381) &amp; "25") &amp; INDIRECT("SNPs!" &amp; CHAR(72 +'Randomized Data'!BW381) &amp; "25")))</f>
        <v>AA</v>
      </c>
      <c r="CZ381" t="str">
        <f>SNPs!$F$26</f>
        <v>rs28934270</v>
      </c>
      <c r="DA381">
        <f>SNPs!$C$26</f>
        <v>15</v>
      </c>
      <c r="DB381">
        <f>SNPs!$D$26</f>
        <v>63060899</v>
      </c>
      <c r="DC381" s="7" t="str">
        <f ca="1">IF('Randomized Data'!BX381 = 1, SNPs!$H$26 &amp; SNPs!$H$26, IF('Randomized Data'!BY381 = 1, SNPs!$H$26 &amp; INDIRECT("SNPs!" &amp; CHAR(72 +'Randomized Data'!BZ381) &amp; "26"), INDIRECT("SNPs!" &amp; CHAR(72 +'Randomized Data'!BZ381) &amp; "26") &amp; INDIRECT("SNPs!" &amp; CHAR(72 +'Randomized Data'!BZ381) &amp; "26")))</f>
        <v>GG</v>
      </c>
      <c r="DD381" t="str">
        <f>SNPs!$F$27</f>
        <v>rs727504290</v>
      </c>
      <c r="DE381">
        <f>SNPs!$C$27</f>
        <v>15</v>
      </c>
      <c r="DF381">
        <f>SNPs!$D$27</f>
        <v>63042875</v>
      </c>
      <c r="DG381" s="7" t="str">
        <f ca="1">IF('Randomized Data'!CA381 = 1, SNPs!$H$27 &amp; SNPs!$H$27, IF('Randomized Data'!CB381 = 1, SNPs!$H$27 &amp; INDIRECT("SNPs!" &amp; CHAR(72 +'Randomized Data'!CC381) &amp; "27"), INDIRECT("SNPs!" &amp; CHAR(72 +'Randomized Data'!CC381) &amp; "27") &amp; INDIRECT("SNPs!" &amp; CHAR(72 +'Randomized Data'!CC381) &amp; "27")))</f>
        <v>GG</v>
      </c>
      <c r="DH381" t="str">
        <f>SNPs!$F$28</f>
        <v>rs104894504</v>
      </c>
      <c r="DI381">
        <f>SNPs!$C$28</f>
        <v>15</v>
      </c>
      <c r="DJ381">
        <f>SNPs!$D$28</f>
        <v>63057028</v>
      </c>
      <c r="DK381" s="7" t="str">
        <f ca="1">IF('Randomized Data'!CD381 = 1, SNPs!$H$28 &amp; SNPs!$H$28, IF('Randomized Data'!CE381 = 1, SNPs!$H$28 &amp; INDIRECT("SNPs!" &amp; CHAR(72 +'Randomized Data'!CF381) &amp; "28"), INDIRECT("SNPs!" &amp; CHAR(72 +'Randomized Data'!CF381) &amp; "28") &amp; INDIRECT("SNPs!" &amp; CHAR(72 +'Randomized Data'!CF381) &amp; "28")))</f>
        <v>TT</v>
      </c>
      <c r="DL381" t="str">
        <f>SNPs!$F$29</f>
        <v>rs375882485</v>
      </c>
      <c r="DM381">
        <f>SNPs!$C$29</f>
        <v>11</v>
      </c>
      <c r="DN381">
        <f>SNPs!$D$29</f>
        <v>47342698</v>
      </c>
      <c r="DO381" s="7" t="str">
        <f ca="1">IF('Randomized Data'!CG381 = 1, SNPs!$H$29 &amp; SNPs!$H$29, IF('Randomized Data'!CH381 = 1, SNPs!$H$29 &amp; INDIRECT("SNPs!" &amp; CHAR(72 +'Randomized Data'!CI381) &amp; "29"), INDIRECT("SNPs!" &amp; CHAR(72 +'Randomized Data'!CI381) &amp; "29") &amp; INDIRECT("SNPs!" &amp; CHAR(72 +'Randomized Data'!CI381) &amp; "29")))</f>
        <v>GG</v>
      </c>
      <c r="DP381" t="str">
        <f>SNPs!$F$30</f>
        <v>rs397516083</v>
      </c>
      <c r="DQ381">
        <f>SNPs!$C$30</f>
        <v>11</v>
      </c>
      <c r="DR381">
        <f>SNPs!$D$30</f>
        <v>47346379</v>
      </c>
      <c r="DS381" s="7" t="str">
        <f ca="1">IF('Randomized Data'!CJ381 = 1, SNPs!$H$30 &amp; SNPs!$H$30, IF('Randomized Data'!CK381 = 1, SNPs!$H$30 &amp; INDIRECT("SNPs!" &amp; CHAR(72 +'Randomized Data'!CL381) &amp; "30"), INDIRECT("SNPs!" &amp; CHAR(72 +'Randomized Data'!CL381) &amp; "30") &amp; INDIRECT("SNPs!" &amp; CHAR(72 +'Randomized Data'!CL381) &amp; "30")))</f>
        <v>GA</v>
      </c>
      <c r="DT381" t="str">
        <f>SNPs!$F$31</f>
        <v>rs397515937</v>
      </c>
      <c r="DU381">
        <f>SNPs!$C$31</f>
        <v>11</v>
      </c>
      <c r="DV381">
        <f>SNPs!$D$31</f>
        <v>47339792</v>
      </c>
      <c r="DW381" s="7" t="str">
        <f ca="1">IF('Randomized Data'!CM381 = 1, SNPs!$H$31 &amp; SNPs!$H$31, IF('Randomized Data'!CN381 = 1, SNPs!$H$31 &amp; INDIRECT("SNPs!" &amp; CHAR(72 +'Randomized Data'!CO381) &amp; "31"), INDIRECT("SNPs!" &amp; CHAR(72 +'Randomized Data'!CO381) &amp; "31") &amp; INDIRECT("SNPs!" &amp; CHAR(72 +'Randomized Data'!CO381) &amp; "31")))</f>
        <v>AA</v>
      </c>
      <c r="DX381" t="str">
        <f>SNPs!$F$32</f>
        <v>rs397516074</v>
      </c>
      <c r="DY381">
        <f>SNPs!$C$32</f>
        <v>11</v>
      </c>
      <c r="DZ381">
        <f>SNPs!$D$32</f>
        <v>47348424</v>
      </c>
      <c r="EA381" s="7" t="str">
        <f ca="1">IF('Randomized Data'!CP381 = 1, SNPs!$H$32 &amp; SNPs!$H$32, IF('Randomized Data'!CQ381 = 1, SNPs!$H$32 &amp; INDIRECT("SNPs!" &amp; CHAR(72 +'Randomized Data'!CR381) &amp; "32"), INDIRECT("SNPs!" &amp; CHAR(72 +'Randomized Data'!CR381) &amp; "32") &amp; INDIRECT("SNPs!" &amp; CHAR(72 +'Randomized Data'!CR381) &amp; "32")))</f>
        <v>GG</v>
      </c>
      <c r="EB381" t="str">
        <f>SNPs!$F$33</f>
        <v>rs397515963</v>
      </c>
      <c r="EC381">
        <f>SNPs!$C$33</f>
        <v>11</v>
      </c>
      <c r="ED381">
        <f>SNPs!$D$33</f>
        <v>47337729</v>
      </c>
      <c r="EE381" s="7" t="str">
        <f ca="1">IF('Randomized Data'!CS381 = 1, SNPs!$H$33 &amp; SNPs!$H$33, IF('Randomized Data'!CT381 = 1, SNPs!$H$33 &amp; INDIRECT("SNPs!" &amp; CHAR(72 +'Randomized Data'!CU381) &amp; "33"), INDIRECT("SNPs!" &amp; CHAR(72 +'Randomized Data'!CU381) &amp; "33") &amp; INDIRECT("SNPs!" &amp; CHAR(72 +'Randomized Data'!CU381) &amp; "33")))</f>
        <v>--</v>
      </c>
    </row>
    <row r="382" spans="1:13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  <c r="F382" s="3">
        <v>42190</v>
      </c>
      <c r="G382" s="9" t="str">
        <f>'Randomized Data'!C382</f>
        <v>External Lab</v>
      </c>
      <c r="H382" t="str">
        <f>SNPs!$F$2</f>
        <v>rs12248560</v>
      </c>
      <c r="I382">
        <f>SNPs!$C$2</f>
        <v>10</v>
      </c>
      <c r="J382">
        <f>SNPs!$D$2</f>
        <v>94761900</v>
      </c>
      <c r="K382" t="str">
        <f ca="1">IF('Randomized Data'!D382 = 1, SNPs!$H$2 &amp; SNPs!$H$2, IF('Randomized Data'!E382 = 1, SNPs!$H$2 &amp; INDIRECT("SNPs!" &amp; CHAR(72 +'Randomized Data'!F382) &amp; "2"), INDIRECT("SNPs!" &amp; CHAR(72 +'Randomized Data'!F382) &amp; "2") &amp; INDIRECT("SNPs!" &amp; CHAR(72 +'Randomized Data'!F382) &amp; "2")))</f>
        <v>CT</v>
      </c>
      <c r="L382" t="str">
        <f>SNPs!$F$3</f>
        <v>rs28399504</v>
      </c>
      <c r="M382">
        <f>SNPs!$C$3</f>
        <v>10</v>
      </c>
      <c r="N382">
        <f>SNPs!$D$3</f>
        <v>94762706</v>
      </c>
      <c r="O382" t="str">
        <f ca="1">IF('Randomized Data'!G382 = 1, SNPs!$H$3 &amp; SNPs!$H$3, IF('Randomized Data'!H382 = 1, SNPs!$H$3 &amp; INDIRECT("SNPs!" &amp; CHAR(72 +'Randomized Data'!I382) &amp; "3"), INDIRECT("SNPs!" &amp; CHAR(72 +'Randomized Data'!I382) &amp; "3") &amp; INDIRECT("SNPs!" &amp; CHAR(72 +'Randomized Data'!I382) &amp; "3")))</f>
        <v>GG</v>
      </c>
      <c r="P382" t="str">
        <f>SNPs!$F$4</f>
        <v>rs41291556</v>
      </c>
      <c r="Q382">
        <f>SNPs!$C$4</f>
        <v>10</v>
      </c>
      <c r="R382">
        <f>SNPs!$D$4</f>
        <v>94775416</v>
      </c>
      <c r="S382" t="str">
        <f ca="1">IF('Randomized Data'!J382 = 1, SNPs!$H$4 &amp; SNPs!$H$4, IF('Randomized Data'!K382 = 1, SNPs!$H$4 &amp; INDIRECT("SNPs!" &amp; CHAR(72 +'Randomized Data'!L382) &amp; "4"), INDIRECT("SNPs!" &amp; CHAR(72 +'Randomized Data'!L382) &amp; "4") &amp; INDIRECT("SNPs!" &amp; CHAR(72 +'Randomized Data'!L382) &amp; "4")))</f>
        <v>TT</v>
      </c>
      <c r="T382" t="str">
        <f>SNPs!$F$5</f>
        <v>rs72558184</v>
      </c>
      <c r="U382">
        <f>SNPs!$C$5</f>
        <v>10</v>
      </c>
      <c r="V382">
        <f>SNPs!$D$5</f>
        <v>96535210</v>
      </c>
      <c r="W382" t="str">
        <f ca="1">IF('Randomized Data'!M382 = 1, SNPs!$H$5 &amp; SNPs!$H$5, IF('Randomized Data'!N382 = 1, SNPs!$H$5 &amp; INDIRECT("SNPs!" &amp; CHAR(72 +'Randomized Data'!O382) &amp; "5"), INDIRECT("SNPs!" &amp; CHAR(72 +'Randomized Data'!O382) &amp; "5") &amp; INDIRECT("SNPs!" &amp; CHAR(72 +'Randomized Data'!O382) &amp; "5")))</f>
        <v>GA</v>
      </c>
      <c r="X382" t="str">
        <f>SNPs!$F$6</f>
        <v>rs4986893</v>
      </c>
      <c r="Y382">
        <f>SNPs!$C$6</f>
        <v>10</v>
      </c>
      <c r="Z382">
        <f>SNPs!$D$6</f>
        <v>94780653</v>
      </c>
      <c r="AA382" s="7" t="str">
        <f ca="1">IF('Randomized Data'!P382 = 1, SNPs!$H$6 &amp; SNPs!$H$6, IF('Randomized Data'!Q382 = 1, SNPs!$H$6 &amp; INDIRECT("SNPs!" &amp; CHAR(72 +'Randomized Data'!R382) &amp; "6"), INDIRECT("SNPs!" &amp; CHAR(72 +'Randomized Data'!R382) &amp; "6") &amp; INDIRECT("SNPs!" &amp; CHAR(72 +'Randomized Data'!R382) &amp; "6")))</f>
        <v>GA</v>
      </c>
      <c r="AB382" t="str">
        <f>SNPs!$F$7</f>
        <v>rs4244285</v>
      </c>
      <c r="AC382">
        <f>SNPs!$C$7</f>
        <v>10</v>
      </c>
      <c r="AD382">
        <f>SNPs!$D$7</f>
        <v>94781859</v>
      </c>
      <c r="AE382" s="7" t="str">
        <f ca="1">IF('Randomized Data'!S382 = 1, SNPs!$H$7 &amp; SNPs!$H$7, IF('Randomized Data'!T382 = 1, SNPs!$H$7 &amp; INDIRECT("SNPs!" &amp; CHAR(72 +'Randomized Data'!U382) &amp; "7"), INDIRECT("SNPs!" &amp; CHAR(72 +'Randomized Data'!U382) &amp; "7") &amp; INDIRECT("SNPs!" &amp; CHAR(72 +'Randomized Data'!U382) &amp; "7")))</f>
        <v>GG</v>
      </c>
      <c r="AF382" t="str">
        <f>SNPs!$F$8</f>
        <v>rs72558186</v>
      </c>
      <c r="AG382">
        <f>SNPs!$C$8</f>
        <v>10</v>
      </c>
      <c r="AH382">
        <f>SNPs!$D$8</f>
        <v>94781999</v>
      </c>
      <c r="AI382" s="7" t="str">
        <f ca="1">IF('Randomized Data'!V382 = 1, SNPs!$H$8 &amp; SNPs!$H$8, IF('Randomized Data'!W382 = 1, SNPs!$H$8 &amp; INDIRECT("SNPs!" &amp; CHAR(72 +'Randomized Data'!X382) &amp; "8"), INDIRECT("SNPs!" &amp; CHAR(72 +'Randomized Data'!X382) &amp; "8") &amp; INDIRECT("SNPs!" &amp; CHAR(72 +'Randomized Data'!X382) &amp; "8")))</f>
        <v>TT</v>
      </c>
      <c r="AJ382" t="str">
        <f>SNPs!$F$9</f>
        <v>rs56337013</v>
      </c>
      <c r="AK382">
        <f>SNPs!$C$9</f>
        <v>10</v>
      </c>
      <c r="AL382">
        <f>SNPs!$D$9</f>
        <v>94852738</v>
      </c>
      <c r="AM382" s="7" t="str">
        <f ca="1">IF('Randomized Data'!Y$2 = 1, SNPs!$H$9 &amp; SNPs!$H$9, IF('Randomized Data'!Z382 = 1, SNPs!$H$9 &amp; INDIRECT("SNPs!" &amp; CHAR(72 +'Randomized Data'!AA382) &amp; "9"), INDIRECT("SNPs!" &amp; CHAR(72 +'Randomized Data'!AA382) &amp; "9") &amp; INDIRECT("SNPs!" &amp; CHAR(72 +'Randomized Data'!AA382) &amp; "9")))</f>
        <v>TT</v>
      </c>
      <c r="AN382" t="str">
        <f>SNPs!$F$10</f>
        <v>rs17884712</v>
      </c>
      <c r="AO382">
        <f>SNPs!$C$10</f>
        <v>10</v>
      </c>
      <c r="AP382">
        <f>SNPs!$D$10</f>
        <v>94775489</v>
      </c>
      <c r="AQ382" s="7" t="str">
        <f ca="1">IF('Randomized Data'!AB382 = 1, SNPs!$H$10 &amp; SNPs!$H$10, IF('Randomized Data'!AC382 = 1, SNPs!$H$10 &amp; INDIRECT("SNPs!" &amp; CHAR(72 +'Randomized Data'!AD382) &amp; "10"), INDIRECT("SNPs!" &amp; CHAR(72 +'Randomized Data'!AD382) &amp; "10") &amp; INDIRECT("SNPs!" &amp; CHAR(72 +'Randomized Data'!AD382) &amp; "10")))</f>
        <v>GG</v>
      </c>
      <c r="AR382" t="str">
        <f>SNPs!$F$11</f>
        <v>rs6413438</v>
      </c>
      <c r="AS382">
        <f>SNPs!$C$11</f>
        <v>10</v>
      </c>
      <c r="AT382">
        <f>SNPs!$D$11</f>
        <v>94781858</v>
      </c>
      <c r="AU382" s="7" t="str">
        <f ca="1">IF('Randomized Data'!AE382 = 1, SNPs!$H$11 &amp; SNPs!$H$11, IF('Randomized Data'!AF382 = 1, SNPs!$H$11 &amp; INDIRECT("SNPs!" &amp; CHAR(72 +'Randomized Data'!AG382) &amp; "11"), INDIRECT("SNPs!" &amp; CHAR(72 +'Randomized Data'!AG382) &amp; "11") &amp; INDIRECT("SNPs!" &amp; CHAR(72 +'Randomized Data'!AG382) &amp; "11")))</f>
        <v>CT</v>
      </c>
      <c r="AV382" t="str">
        <f>SNPs!$F$12</f>
        <v>rs1057910</v>
      </c>
      <c r="AW382">
        <f>SNPs!$C$12</f>
        <v>10</v>
      </c>
      <c r="AX382">
        <f>SNPs!$D$12</f>
        <v>94981296</v>
      </c>
      <c r="AY382" s="7" t="str">
        <f ca="1">IF('Randomized Data'!AH382 = 1, SNPs!$H$12 &amp; SNPs!$H$12, IF('Randomized Data'!AI382 = 1, SNPs!$H$12 &amp; INDIRECT("SNPs!" &amp; CHAR(72 +'Randomized Data'!AJ382) &amp; "12"), INDIRECT("SNPs!" &amp; CHAR(72 +'Randomized Data'!AJ382) &amp; "12") &amp; INDIRECT("SNPs!" &amp; CHAR(72 +'Randomized Data'!AJ382) &amp; "12")))</f>
        <v>AA</v>
      </c>
      <c r="AZ382" t="str">
        <f>SNPs!$F$13</f>
        <v>rs1799853</v>
      </c>
      <c r="BA382">
        <f>SNPs!$C$13</f>
        <v>10</v>
      </c>
      <c r="BB382">
        <f>SNPs!$D$13</f>
        <v>94942290</v>
      </c>
      <c r="BC382" s="7" t="str">
        <f ca="1">IF('Randomized Data'!AK382 = 1, SNPs!$H$13 &amp; SNPs!$H$13, IF('Randomized Data'!AL382 = 1, SNPs!$H$13 &amp; INDIRECT("SNPs!" &amp; CHAR(72 +'Randomized Data'!AM382) &amp; "13"), INDIRECT("SNPs!" &amp; CHAR(72 +'Randomized Data'!AM382) &amp; "13") &amp; INDIRECT("SNPs!" &amp; CHAR(72 +'Randomized Data'!AM382) &amp; "13")))</f>
        <v>CC</v>
      </c>
      <c r="BD382" t="str">
        <f>SNPs!$F$14</f>
        <v>rs9923231</v>
      </c>
      <c r="BE382">
        <f>SNPs!$C$14</f>
        <v>16</v>
      </c>
      <c r="BF382">
        <f>SNPs!$D$14</f>
        <v>31096368</v>
      </c>
      <c r="BG382" s="7" t="str">
        <f ca="1">IF('Randomized Data'!AN382 = 1, SNPs!$H$14 &amp; SNPs!$H$14, IF('Randomized Data'!AO382 = 1, SNPs!$H$14 &amp; INDIRECT("SNPs!" &amp; CHAR(72 +'Randomized Data'!AP382) &amp; "14"), INDIRECT("SNPs!" &amp; CHAR(72 +'Randomized Data'!AP382) &amp; "14") &amp; INDIRECT("SNPs!" &amp; CHAR(72 +'Randomized Data'!AP382) &amp; "14")))</f>
        <v>CC</v>
      </c>
      <c r="BH382" t="str">
        <f>SNPs!$F$15</f>
        <v>rs9934438</v>
      </c>
      <c r="BI382">
        <f>SNPs!$C$15</f>
        <v>16</v>
      </c>
      <c r="BJ382">
        <f>SNPs!$D$15</f>
        <v>31093557</v>
      </c>
      <c r="BK382" s="7" t="str">
        <f ca="1">IF('Randomized Data'!AQ382 = 1, SNPs!$H$15 &amp; SNPs!$H$15, IF('Randomized Data'!AR382 = 1, SNPs!$H$15 &amp; INDIRECT("SNPs!" &amp; CHAR(72 +'Randomized Data'!AS382) &amp; "15"), INDIRECT("SNPs!" &amp; CHAR(72 +'Randomized Data'!AS382) &amp; "15") &amp; INDIRECT("SNPs!" &amp; CHAR(72 +'Randomized Data'!AS382) &amp; "15")))</f>
        <v>GG</v>
      </c>
      <c r="BL382" t="str">
        <f>SNPs!$F$16</f>
        <v>rs8050894</v>
      </c>
      <c r="BM382">
        <f>SNPs!$C$16</f>
        <v>16</v>
      </c>
      <c r="BN382">
        <f>SNPs!$D$16</f>
        <v>31093188</v>
      </c>
      <c r="BO382" s="7" t="str">
        <f ca="1">IF('Randomized Data'!AT382 = 1, SNPs!$H$16 &amp; SNPs!$H$16, IF('Randomized Data'!AU382 = 1, SNPs!$H$16 &amp; INDIRECT("SNPs!" &amp; CHAR(72 +'Randomized Data'!AV382) &amp; "16"), INDIRECT("SNPs!" &amp; CHAR(72 +'Randomized Data'!AV382) &amp; "16") &amp; INDIRECT("SNPs!" &amp; CHAR(72 +'Randomized Data'!AV382) &amp; "16")))</f>
        <v>GG</v>
      </c>
      <c r="BP382" t="str">
        <f>SNPs!$F$17</f>
        <v>rs6025</v>
      </c>
      <c r="BQ382">
        <f>SNPs!$C$17</f>
        <v>1</v>
      </c>
      <c r="BR382">
        <f>SNPs!$D$17</f>
        <v>169549811</v>
      </c>
      <c r="BS382" s="7" t="str">
        <f ca="1">IF('Randomized Data'!AW382 = 1, SNPs!$H$17 &amp; SNPs!$H$17, IF('Randomized Data'!AX382 = 1, SNPs!$H$17 &amp; INDIRECT("SNPs!" &amp; CHAR(72 +'Randomized Data'!AY382) &amp; "17"), INDIRECT("SNPs!" &amp; CHAR(72 +'Randomized Data'!AY382) &amp; "17") &amp; INDIRECT("SNPs!" &amp; CHAR(72 +'Randomized Data'!AY382) &amp; "17")))</f>
        <v>GG</v>
      </c>
      <c r="BT382" t="str">
        <f>SNPs!$F$18</f>
        <v>rs1799963</v>
      </c>
      <c r="BU382">
        <f>SNPs!$C$18</f>
        <v>11</v>
      </c>
      <c r="BV382">
        <f>SNPs!$D$18</f>
        <v>46739505</v>
      </c>
      <c r="BW382" s="7" t="str">
        <f ca="1">IF('Randomized Data'!AZ382 = 1, SNPs!$H$18 &amp; SNPs!$H$18, IF('Randomized Data'!BA382 = 1, SNPs!$H$18 &amp; INDIRECT("SNPs!" &amp; CHAR(72 +'Randomized Data'!BB382) &amp; "18"), INDIRECT("SNPs!" &amp; CHAR(72 +'Randomized Data'!BB382) &amp; "18") &amp; INDIRECT("SNPs!" &amp; CHAR(72 +'Randomized Data'!BB382) &amp; "18")))</f>
        <v>GG</v>
      </c>
      <c r="BX382" t="str">
        <f>SNPs!$F$19</f>
        <v>rs121913626</v>
      </c>
      <c r="BY382">
        <f>SNPs!$C$19</f>
        <v>14</v>
      </c>
      <c r="BZ382">
        <f>SNPs!$D$19</f>
        <v>23427723</v>
      </c>
      <c r="CA382" s="7" t="str">
        <f ca="1">IF('Randomized Data'!BC382 = 1, SNPs!$H$19 &amp; SNPs!$H$19, IF('Randomized Data'!BD382 = 1, SNPs!$H$19 &amp; INDIRECT("SNPs!" &amp; CHAR(72 +'Randomized Data'!BE382) &amp; "19"), INDIRECT("SNPs!" &amp; CHAR(72 +'Randomized Data'!BE382) &amp; "19") &amp; INDIRECT("SNPs!" &amp; CHAR(72 +'Randomized Data'!BE382) &amp; "19")))</f>
        <v>GG</v>
      </c>
      <c r="CB382" t="str">
        <f>SNPs!$F$20</f>
        <v>rs3218713</v>
      </c>
      <c r="CC382">
        <f>SNPs!$C$20</f>
        <v>14</v>
      </c>
      <c r="CD382">
        <f>SNPs!$D$20</f>
        <v>23431468</v>
      </c>
      <c r="CE382" s="7" t="str">
        <f ca="1">IF('Randomized Data'!BF382 = 1, SNPs!$H$20 &amp; SNPs!$H$20, IF('Randomized Data'!BG382 = 1, SNPs!$H$20 &amp; INDIRECT("SNPs!" &amp; CHAR(72 +'Randomized Data'!BH382) &amp; "20"), INDIRECT("SNPs!" &amp; CHAR(72 +'Randomized Data'!BH382) &amp; "20") &amp; INDIRECT("SNPs!" &amp; CHAR(72 +'Randomized Data'!BH382) &amp; "20")))</f>
        <v>AA</v>
      </c>
      <c r="CF382" t="str">
        <f>SNPs!$F$21</f>
        <v>rs3218714</v>
      </c>
      <c r="CG382">
        <f>SNPs!$C$21</f>
        <v>14</v>
      </c>
      <c r="CH382">
        <f>SNPs!$D$21</f>
        <v>23429279</v>
      </c>
      <c r="CI382" s="7" t="str">
        <f ca="1">IF('Randomized Data'!BI382 = 1, SNPs!$H$21 &amp; SNPs!$H$21, IF('Randomized Data'!BJ382 = 1, SNPs!$H$21 &amp; INDIRECT("SNPs!" &amp; CHAR(72 +'Randomized Data'!BK382) &amp; "21"), INDIRECT("SNPs!" &amp; CHAR(72 +'Randomized Data'!BK382) &amp; "21") &amp; INDIRECT("SNPs!" &amp; CHAR(72 +'Randomized Data'!BK382) &amp; "21")))</f>
        <v>CC</v>
      </c>
      <c r="CJ382" t="str">
        <f>SNPs!$F$22</f>
        <v>rs121964855</v>
      </c>
      <c r="CK382">
        <f>SNPs!$C$22</f>
        <v>1</v>
      </c>
      <c r="CL382">
        <f>SNPs!$D$22</f>
        <v>201365638</v>
      </c>
      <c r="CM382" s="7" t="str">
        <f ca="1">IF('Randomized Data'!BL382 = 1, SNPs!$H$22 &amp; SNPs!$H$22, IF('Randomized Data'!BM382 = 1, SNPs!$H$22 &amp; INDIRECT("SNPs!" &amp; CHAR(72 +'Randomized Data'!BN382) &amp; "22"), INDIRECT("SNPs!" &amp; CHAR(72 +'Randomized Data'!BN382) &amp; "22") &amp; INDIRECT("SNPs!" &amp; CHAR(72 +'Randomized Data'!BN382) &amp; "22")))</f>
        <v>TT</v>
      </c>
      <c r="CN382" t="str">
        <f>SNPs!$F$23</f>
        <v>rs121964856</v>
      </c>
      <c r="CO382">
        <f>SNPs!$C$23</f>
        <v>1</v>
      </c>
      <c r="CP382">
        <f>SNPs!$D$23</f>
        <v>201365297</v>
      </c>
      <c r="CQ382" s="7" t="str">
        <f ca="1">IF('Randomized Data'!BO382 = 1, SNPs!$H$23 &amp; SNPs!$H$23, IF('Randomized Data'!BP382 = 1, SNPs!$H$23 &amp; INDIRECT("SNPs!" &amp; CHAR(72 +'Randomized Data'!BQ382) &amp; "23"), INDIRECT("SNPs!" &amp; CHAR(72 +'Randomized Data'!BQ382) &amp; "23") &amp; INDIRECT("SNPs!" &amp; CHAR(72 +'Randomized Data'!BQ382) &amp; "23")))</f>
        <v>GA</v>
      </c>
      <c r="CR382" t="str">
        <f>SNPs!$F$24</f>
        <v>rs121964857</v>
      </c>
      <c r="CS382">
        <f>SNPs!$C$24</f>
        <v>1</v>
      </c>
      <c r="CT382">
        <f>SNPs!$D$24</f>
        <v>201359245</v>
      </c>
      <c r="CU382" s="7" t="str">
        <f ca="1">IF('Randomized Data'!BR382 = 1, SNPs!$H$24 &amp; SNPs!$H$24, IF('Randomized Data'!BS382 = 1, SNPs!$H$24 &amp; INDIRECT("SNPs!" &amp; CHAR(72 +'Randomized Data'!BT382) &amp; "24"), INDIRECT("SNPs!" &amp; CHAR(72 +'Randomized Data'!BT382) &amp; "24") &amp; INDIRECT("SNPs!" &amp; CHAR(72 +'Randomized Data'!BT382) &amp; "24")))</f>
        <v>CT</v>
      </c>
      <c r="CV382" t="str">
        <f>SNPs!$F$25</f>
        <v>rs28934269</v>
      </c>
      <c r="CW382">
        <f>SNPs!$C$25</f>
        <v>15</v>
      </c>
      <c r="CX382">
        <f>SNPs!$D$25</f>
        <v>63060915</v>
      </c>
      <c r="CY382" s="7" t="str">
        <f ca="1">IF('Randomized Data'!BU382 = 1, SNPs!$H$25 &amp; SNPs!$H$25, IF('Randomized Data'!BV382 = 1, SNPs!$H$25 &amp; INDIRECT("SNPs!" &amp; CHAR(72 +'Randomized Data'!BW382) &amp; "25"), INDIRECT("SNPs!" &amp; CHAR(72 +'Randomized Data'!BW382) &amp; "25") &amp; INDIRECT("SNPs!" &amp; CHAR(72 +'Randomized Data'!BW382) &amp; "25")))</f>
        <v>AA</v>
      </c>
      <c r="CZ382" t="str">
        <f>SNPs!$F$26</f>
        <v>rs28934270</v>
      </c>
      <c r="DA382">
        <f>SNPs!$C$26</f>
        <v>15</v>
      </c>
      <c r="DB382">
        <f>SNPs!$D$26</f>
        <v>63060899</v>
      </c>
      <c r="DC382" s="7" t="str">
        <f ca="1">IF('Randomized Data'!BX382 = 1, SNPs!$H$26 &amp; SNPs!$H$26, IF('Randomized Data'!BY382 = 1, SNPs!$H$26 &amp; INDIRECT("SNPs!" &amp; CHAR(72 +'Randomized Data'!BZ382) &amp; "26"), INDIRECT("SNPs!" &amp; CHAR(72 +'Randomized Data'!BZ382) &amp; "26") &amp; INDIRECT("SNPs!" &amp; CHAR(72 +'Randomized Data'!BZ382) &amp; "26")))</f>
        <v>AA</v>
      </c>
      <c r="DD382" t="str">
        <f>SNPs!$F$27</f>
        <v>rs727504290</v>
      </c>
      <c r="DE382">
        <f>SNPs!$C$27</f>
        <v>15</v>
      </c>
      <c r="DF382">
        <f>SNPs!$D$27</f>
        <v>63042875</v>
      </c>
      <c r="DG382" s="7" t="str">
        <f ca="1">IF('Randomized Data'!CA382 = 1, SNPs!$H$27 &amp; SNPs!$H$27, IF('Randomized Data'!CB382 = 1, SNPs!$H$27 &amp; INDIRECT("SNPs!" &amp; CHAR(72 +'Randomized Data'!CC382) &amp; "27"), INDIRECT("SNPs!" &amp; CHAR(72 +'Randomized Data'!CC382) &amp; "27") &amp; INDIRECT("SNPs!" &amp; CHAR(72 +'Randomized Data'!CC382) &amp; "27")))</f>
        <v>GG</v>
      </c>
      <c r="DH382" t="str">
        <f>SNPs!$F$28</f>
        <v>rs104894504</v>
      </c>
      <c r="DI382">
        <f>SNPs!$C$28</f>
        <v>15</v>
      </c>
      <c r="DJ382">
        <f>SNPs!$D$28</f>
        <v>63057028</v>
      </c>
      <c r="DK382" s="7" t="str">
        <f ca="1">IF('Randomized Data'!CD382 = 1, SNPs!$H$28 &amp; SNPs!$H$28, IF('Randomized Data'!CE382 = 1, SNPs!$H$28 &amp; INDIRECT("SNPs!" &amp; CHAR(72 +'Randomized Data'!CF382) &amp; "28"), INDIRECT("SNPs!" &amp; CHAR(72 +'Randomized Data'!CF382) &amp; "28") &amp; INDIRECT("SNPs!" &amp; CHAR(72 +'Randomized Data'!CF382) &amp; "28")))</f>
        <v>TT</v>
      </c>
      <c r="DL382" t="str">
        <f>SNPs!$F$29</f>
        <v>rs375882485</v>
      </c>
      <c r="DM382">
        <f>SNPs!$C$29</f>
        <v>11</v>
      </c>
      <c r="DN382">
        <f>SNPs!$D$29</f>
        <v>47342698</v>
      </c>
      <c r="DO382" s="7" t="str">
        <f ca="1">IF('Randomized Data'!CG382 = 1, SNPs!$H$29 &amp; SNPs!$H$29, IF('Randomized Data'!CH382 = 1, SNPs!$H$29 &amp; INDIRECT("SNPs!" &amp; CHAR(72 +'Randomized Data'!CI382) &amp; "29"), INDIRECT("SNPs!" &amp; CHAR(72 +'Randomized Data'!CI382) &amp; "29") &amp; INDIRECT("SNPs!" &amp; CHAR(72 +'Randomized Data'!CI382) &amp; "29")))</f>
        <v>GG</v>
      </c>
      <c r="DP382" t="str">
        <f>SNPs!$F$30</f>
        <v>rs397516083</v>
      </c>
      <c r="DQ382">
        <f>SNPs!$C$30</f>
        <v>11</v>
      </c>
      <c r="DR382">
        <f>SNPs!$D$30</f>
        <v>47346379</v>
      </c>
      <c r="DS382" s="7" t="str">
        <f ca="1">IF('Randomized Data'!CJ382 = 1, SNPs!$H$30 &amp; SNPs!$H$30, IF('Randomized Data'!CK382 = 1, SNPs!$H$30 &amp; INDIRECT("SNPs!" &amp; CHAR(72 +'Randomized Data'!CL382) &amp; "30"), INDIRECT("SNPs!" &amp; CHAR(72 +'Randomized Data'!CL382) &amp; "30") &amp; INDIRECT("SNPs!" &amp; CHAR(72 +'Randomized Data'!CL382) &amp; "30")))</f>
        <v>GG</v>
      </c>
      <c r="DT382" t="str">
        <f>SNPs!$F$31</f>
        <v>rs397515937</v>
      </c>
      <c r="DU382">
        <f>SNPs!$C$31</f>
        <v>11</v>
      </c>
      <c r="DV382">
        <f>SNPs!$D$31</f>
        <v>47339792</v>
      </c>
      <c r="DW382" s="7" t="str">
        <f ca="1">IF('Randomized Data'!CM382 = 1, SNPs!$H$31 &amp; SNPs!$H$31, IF('Randomized Data'!CN382 = 1, SNPs!$H$31 &amp; INDIRECT("SNPs!" &amp; CHAR(72 +'Randomized Data'!CO382) &amp; "31"), INDIRECT("SNPs!" &amp; CHAR(72 +'Randomized Data'!CO382) &amp; "31") &amp; INDIRECT("SNPs!" &amp; CHAR(72 +'Randomized Data'!CO382) &amp; "31")))</f>
        <v>AA</v>
      </c>
      <c r="DX382" t="str">
        <f>SNPs!$F$32</f>
        <v>rs397516074</v>
      </c>
      <c r="DY382">
        <f>SNPs!$C$32</f>
        <v>11</v>
      </c>
      <c r="DZ382">
        <f>SNPs!$D$32</f>
        <v>47348424</v>
      </c>
      <c r="EA382" s="7" t="str">
        <f ca="1">IF('Randomized Data'!CP382 = 1, SNPs!$H$32 &amp; SNPs!$H$32, IF('Randomized Data'!CQ382 = 1, SNPs!$H$32 &amp; INDIRECT("SNPs!" &amp; CHAR(72 +'Randomized Data'!CR382) &amp; "32"), INDIRECT("SNPs!" &amp; CHAR(72 +'Randomized Data'!CR382) &amp; "32") &amp; INDIRECT("SNPs!" &amp; CHAR(72 +'Randomized Data'!CR382) &amp; "32")))</f>
        <v>GG</v>
      </c>
      <c r="EB382" t="str">
        <f>SNPs!$F$33</f>
        <v>rs397515963</v>
      </c>
      <c r="EC382">
        <f>SNPs!$C$33</f>
        <v>11</v>
      </c>
      <c r="ED382">
        <f>SNPs!$D$33</f>
        <v>47337729</v>
      </c>
      <c r="EE382" s="7" t="str">
        <f ca="1">IF('Randomized Data'!CS382 = 1, SNPs!$H$33 &amp; SNPs!$H$33, IF('Randomized Data'!CT382 = 1, SNPs!$H$33 &amp; INDIRECT("SNPs!" &amp; CHAR(72 +'Randomized Data'!CU382) &amp; "33"), INDIRECT("SNPs!" &amp; CHAR(72 +'Randomized Data'!CU382) &amp; "33") &amp; INDIRECT("SNPs!" &amp; CHAR(72 +'Randomized Data'!CU382) &amp; "33")))</f>
        <v>--</v>
      </c>
    </row>
    <row r="383" spans="1:13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  <c r="F383" s="3">
        <v>42146</v>
      </c>
      <c r="G383" s="9" t="str">
        <f>'Randomized Data'!C383</f>
        <v>External Lab</v>
      </c>
      <c r="H383" t="str">
        <f>SNPs!$F$2</f>
        <v>rs12248560</v>
      </c>
      <c r="I383">
        <f>SNPs!$C$2</f>
        <v>10</v>
      </c>
      <c r="J383">
        <f>SNPs!$D$2</f>
        <v>94761900</v>
      </c>
      <c r="K383" t="str">
        <f ca="1">IF('Randomized Data'!D383 = 1, SNPs!$H$2 &amp; SNPs!$H$2, IF('Randomized Data'!E383 = 1, SNPs!$H$2 &amp; INDIRECT("SNPs!" &amp; CHAR(72 +'Randomized Data'!F383) &amp; "2"), INDIRECT("SNPs!" &amp; CHAR(72 +'Randomized Data'!F383) &amp; "2") &amp; INDIRECT("SNPs!" &amp; CHAR(72 +'Randomized Data'!F383) &amp; "2")))</f>
        <v>CC</v>
      </c>
      <c r="L383" t="str">
        <f>SNPs!$F$3</f>
        <v>rs28399504</v>
      </c>
      <c r="M383">
        <f>SNPs!$C$3</f>
        <v>10</v>
      </c>
      <c r="N383">
        <f>SNPs!$D$3</f>
        <v>94762706</v>
      </c>
      <c r="O383" t="str">
        <f ca="1">IF('Randomized Data'!G383 = 1, SNPs!$H$3 &amp; SNPs!$H$3, IF('Randomized Data'!H383 = 1, SNPs!$H$3 &amp; INDIRECT("SNPs!" &amp; CHAR(72 +'Randomized Data'!I383) &amp; "3"), INDIRECT("SNPs!" &amp; CHAR(72 +'Randomized Data'!I383) &amp; "3") &amp; INDIRECT("SNPs!" &amp; CHAR(72 +'Randomized Data'!I383) &amp; "3")))</f>
        <v>AG</v>
      </c>
      <c r="P383" t="str">
        <f>SNPs!$F$4</f>
        <v>rs41291556</v>
      </c>
      <c r="Q383">
        <f>SNPs!$C$4</f>
        <v>10</v>
      </c>
      <c r="R383">
        <f>SNPs!$D$4</f>
        <v>94775416</v>
      </c>
      <c r="S383" t="str">
        <f ca="1">IF('Randomized Data'!J383 = 1, SNPs!$H$4 &amp; SNPs!$H$4, IF('Randomized Data'!K383 = 1, SNPs!$H$4 &amp; INDIRECT("SNPs!" &amp; CHAR(72 +'Randomized Data'!L383) &amp; "4"), INDIRECT("SNPs!" &amp; CHAR(72 +'Randomized Data'!L383) &amp; "4") &amp; INDIRECT("SNPs!" &amp; CHAR(72 +'Randomized Data'!L383) &amp; "4")))</f>
        <v>TT</v>
      </c>
      <c r="T383" t="str">
        <f>SNPs!$F$5</f>
        <v>rs72558184</v>
      </c>
      <c r="U383">
        <f>SNPs!$C$5</f>
        <v>10</v>
      </c>
      <c r="V383">
        <f>SNPs!$D$5</f>
        <v>96535210</v>
      </c>
      <c r="W383" t="str">
        <f ca="1">IF('Randomized Data'!M383 = 1, SNPs!$H$5 &amp; SNPs!$H$5, IF('Randomized Data'!N383 = 1, SNPs!$H$5 &amp; INDIRECT("SNPs!" &amp; CHAR(72 +'Randomized Data'!O383) &amp; "5"), INDIRECT("SNPs!" &amp; CHAR(72 +'Randomized Data'!O383) &amp; "5") &amp; INDIRECT("SNPs!" &amp; CHAR(72 +'Randomized Data'!O383) &amp; "5")))</f>
        <v>GA</v>
      </c>
      <c r="X383" t="str">
        <f>SNPs!$F$6</f>
        <v>rs4986893</v>
      </c>
      <c r="Y383">
        <f>SNPs!$C$6</f>
        <v>10</v>
      </c>
      <c r="Z383">
        <f>SNPs!$D$6</f>
        <v>94780653</v>
      </c>
      <c r="AA383" s="7" t="str">
        <f ca="1">IF('Randomized Data'!P383 = 1, SNPs!$H$6 &amp; SNPs!$H$6, IF('Randomized Data'!Q383 = 1, SNPs!$H$6 &amp; INDIRECT("SNPs!" &amp; CHAR(72 +'Randomized Data'!R383) &amp; "6"), INDIRECT("SNPs!" &amp; CHAR(72 +'Randomized Data'!R383) &amp; "6") &amp; INDIRECT("SNPs!" &amp; CHAR(72 +'Randomized Data'!R383) &amp; "6")))</f>
        <v>GA</v>
      </c>
      <c r="AB383" t="str">
        <f>SNPs!$F$7</f>
        <v>rs4244285</v>
      </c>
      <c r="AC383">
        <f>SNPs!$C$7</f>
        <v>10</v>
      </c>
      <c r="AD383">
        <f>SNPs!$D$7</f>
        <v>94781859</v>
      </c>
      <c r="AE383" s="7" t="str">
        <f ca="1">IF('Randomized Data'!S383 = 1, SNPs!$H$7 &amp; SNPs!$H$7, IF('Randomized Data'!T383 = 1, SNPs!$H$7 &amp; INDIRECT("SNPs!" &amp; CHAR(72 +'Randomized Data'!U383) &amp; "7"), INDIRECT("SNPs!" &amp; CHAR(72 +'Randomized Data'!U383) &amp; "7") &amp; INDIRECT("SNPs!" &amp; CHAR(72 +'Randomized Data'!U383) &amp; "7")))</f>
        <v>AA</v>
      </c>
      <c r="AF383" t="str">
        <f>SNPs!$F$8</f>
        <v>rs72558186</v>
      </c>
      <c r="AG383">
        <f>SNPs!$C$8</f>
        <v>10</v>
      </c>
      <c r="AH383">
        <f>SNPs!$D$8</f>
        <v>94781999</v>
      </c>
      <c r="AI383" s="7" t="str">
        <f ca="1">IF('Randomized Data'!V383 = 1, SNPs!$H$8 &amp; SNPs!$H$8, IF('Randomized Data'!W383 = 1, SNPs!$H$8 &amp; INDIRECT("SNPs!" &amp; CHAR(72 +'Randomized Data'!X383) &amp; "8"), INDIRECT("SNPs!" &amp; CHAR(72 +'Randomized Data'!X383) &amp; "8") &amp; INDIRECT("SNPs!" &amp; CHAR(72 +'Randomized Data'!X383) &amp; "8")))</f>
        <v>AA</v>
      </c>
      <c r="AJ383" t="str">
        <f>SNPs!$F$9</f>
        <v>rs56337013</v>
      </c>
      <c r="AK383">
        <f>SNPs!$C$9</f>
        <v>10</v>
      </c>
      <c r="AL383">
        <f>SNPs!$D$9</f>
        <v>94852738</v>
      </c>
      <c r="AM383" s="7" t="str">
        <f ca="1">IF('Randomized Data'!Y$2 = 1, SNPs!$H$9 &amp; SNPs!$H$9, IF('Randomized Data'!Z383 = 1, SNPs!$H$9 &amp; INDIRECT("SNPs!" &amp; CHAR(72 +'Randomized Data'!AA383) &amp; "9"), INDIRECT("SNPs!" &amp; CHAR(72 +'Randomized Data'!AA383) &amp; "9") &amp; INDIRECT("SNPs!" &amp; CHAR(72 +'Randomized Data'!AA383) &amp; "9")))</f>
        <v>CT</v>
      </c>
      <c r="AN383" t="str">
        <f>SNPs!$F$10</f>
        <v>rs17884712</v>
      </c>
      <c r="AO383">
        <f>SNPs!$C$10</f>
        <v>10</v>
      </c>
      <c r="AP383">
        <f>SNPs!$D$10</f>
        <v>94775489</v>
      </c>
      <c r="AQ383" s="7" t="str">
        <f ca="1">IF('Randomized Data'!AB383 = 1, SNPs!$H$10 &amp; SNPs!$H$10, IF('Randomized Data'!AC383 = 1, SNPs!$H$10 &amp; INDIRECT("SNPs!" &amp; CHAR(72 +'Randomized Data'!AD383) &amp; "10"), INDIRECT("SNPs!" &amp; CHAR(72 +'Randomized Data'!AD383) &amp; "10") &amp; INDIRECT("SNPs!" &amp; CHAR(72 +'Randomized Data'!AD383) &amp; "10")))</f>
        <v>GG</v>
      </c>
      <c r="AR383" t="str">
        <f>SNPs!$F$11</f>
        <v>rs6413438</v>
      </c>
      <c r="AS383">
        <f>SNPs!$C$11</f>
        <v>10</v>
      </c>
      <c r="AT383">
        <f>SNPs!$D$11</f>
        <v>94781858</v>
      </c>
      <c r="AU383" s="7" t="str">
        <f ca="1">IF('Randomized Data'!AE383 = 1, SNPs!$H$11 &amp; SNPs!$H$11, IF('Randomized Data'!AF383 = 1, SNPs!$H$11 &amp; INDIRECT("SNPs!" &amp; CHAR(72 +'Randomized Data'!AG383) &amp; "11"), INDIRECT("SNPs!" &amp; CHAR(72 +'Randomized Data'!AG383) &amp; "11") &amp; INDIRECT("SNPs!" &amp; CHAR(72 +'Randomized Data'!AG383) &amp; "11")))</f>
        <v>TT</v>
      </c>
      <c r="AV383" t="str">
        <f>SNPs!$F$12</f>
        <v>rs1057910</v>
      </c>
      <c r="AW383">
        <f>SNPs!$C$12</f>
        <v>10</v>
      </c>
      <c r="AX383">
        <f>SNPs!$D$12</f>
        <v>94981296</v>
      </c>
      <c r="AY383" s="7" t="str">
        <f ca="1">IF('Randomized Data'!AH383 = 1, SNPs!$H$12 &amp; SNPs!$H$12, IF('Randomized Data'!AI383 = 1, SNPs!$H$12 &amp; INDIRECT("SNPs!" &amp; CHAR(72 +'Randomized Data'!AJ383) &amp; "12"), INDIRECT("SNPs!" &amp; CHAR(72 +'Randomized Data'!AJ383) &amp; "12") &amp; INDIRECT("SNPs!" &amp; CHAR(72 +'Randomized Data'!AJ383) &amp; "12")))</f>
        <v>AA</v>
      </c>
      <c r="AZ383" t="str">
        <f>SNPs!$F$13</f>
        <v>rs1799853</v>
      </c>
      <c r="BA383">
        <f>SNPs!$C$13</f>
        <v>10</v>
      </c>
      <c r="BB383">
        <f>SNPs!$D$13</f>
        <v>94942290</v>
      </c>
      <c r="BC383" s="7" t="str">
        <f ca="1">IF('Randomized Data'!AK383 = 1, SNPs!$H$13 &amp; SNPs!$H$13, IF('Randomized Data'!AL383 = 1, SNPs!$H$13 &amp; INDIRECT("SNPs!" &amp; CHAR(72 +'Randomized Data'!AM383) &amp; "13"), INDIRECT("SNPs!" &amp; CHAR(72 +'Randomized Data'!AM383) &amp; "13") &amp; INDIRECT("SNPs!" &amp; CHAR(72 +'Randomized Data'!AM383) &amp; "13")))</f>
        <v>CT</v>
      </c>
      <c r="BD383" t="str">
        <f>SNPs!$F$14</f>
        <v>rs9923231</v>
      </c>
      <c r="BE383">
        <f>SNPs!$C$14</f>
        <v>16</v>
      </c>
      <c r="BF383">
        <f>SNPs!$D$14</f>
        <v>31096368</v>
      </c>
      <c r="BG383" s="7" t="str">
        <f ca="1">IF('Randomized Data'!AN383 = 1, SNPs!$H$14 &amp; SNPs!$H$14, IF('Randomized Data'!AO383 = 1, SNPs!$H$14 &amp; INDIRECT("SNPs!" &amp; CHAR(72 +'Randomized Data'!AP383) &amp; "14"), INDIRECT("SNPs!" &amp; CHAR(72 +'Randomized Data'!AP383) &amp; "14") &amp; INDIRECT("SNPs!" &amp; CHAR(72 +'Randomized Data'!AP383) &amp; "14")))</f>
        <v>CT</v>
      </c>
      <c r="BH383" t="str">
        <f>SNPs!$F$15</f>
        <v>rs9934438</v>
      </c>
      <c r="BI383">
        <f>SNPs!$C$15</f>
        <v>16</v>
      </c>
      <c r="BJ383">
        <f>SNPs!$D$15</f>
        <v>31093557</v>
      </c>
      <c r="BK383" s="7" t="str">
        <f ca="1">IF('Randomized Data'!AQ383 = 1, SNPs!$H$15 &amp; SNPs!$H$15, IF('Randomized Data'!AR383 = 1, SNPs!$H$15 &amp; INDIRECT("SNPs!" &amp; CHAR(72 +'Randomized Data'!AS383) &amp; "15"), INDIRECT("SNPs!" &amp; CHAR(72 +'Randomized Data'!AS383) &amp; "15") &amp; INDIRECT("SNPs!" &amp; CHAR(72 +'Randomized Data'!AS383) &amp; "15")))</f>
        <v>GG</v>
      </c>
      <c r="BL383" t="str">
        <f>SNPs!$F$16</f>
        <v>rs8050894</v>
      </c>
      <c r="BM383">
        <f>SNPs!$C$16</f>
        <v>16</v>
      </c>
      <c r="BN383">
        <f>SNPs!$D$16</f>
        <v>31093188</v>
      </c>
      <c r="BO383" s="7" t="str">
        <f ca="1">IF('Randomized Data'!AT383 = 1, SNPs!$H$16 &amp; SNPs!$H$16, IF('Randomized Data'!AU383 = 1, SNPs!$H$16 &amp; INDIRECT("SNPs!" &amp; CHAR(72 +'Randomized Data'!AV383) &amp; "16"), INDIRECT("SNPs!" &amp; CHAR(72 +'Randomized Data'!AV383) &amp; "16") &amp; INDIRECT("SNPs!" &amp; CHAR(72 +'Randomized Data'!AV383) &amp; "16")))</f>
        <v>GG</v>
      </c>
      <c r="BP383" t="str">
        <f>SNPs!$F$17</f>
        <v>rs6025</v>
      </c>
      <c r="BQ383">
        <f>SNPs!$C$17</f>
        <v>1</v>
      </c>
      <c r="BR383">
        <f>SNPs!$D$17</f>
        <v>169549811</v>
      </c>
      <c r="BS383" s="7" t="str">
        <f ca="1">IF('Randomized Data'!AW383 = 1, SNPs!$H$17 &amp; SNPs!$H$17, IF('Randomized Data'!AX383 = 1, SNPs!$H$17 &amp; INDIRECT("SNPs!" &amp; CHAR(72 +'Randomized Data'!AY383) &amp; "17"), INDIRECT("SNPs!" &amp; CHAR(72 +'Randomized Data'!AY383) &amp; "17") &amp; INDIRECT("SNPs!" &amp; CHAR(72 +'Randomized Data'!AY383) &amp; "17")))</f>
        <v>AA</v>
      </c>
      <c r="BT383" t="str">
        <f>SNPs!$F$18</f>
        <v>rs1799963</v>
      </c>
      <c r="BU383">
        <f>SNPs!$C$18</f>
        <v>11</v>
      </c>
      <c r="BV383">
        <f>SNPs!$D$18</f>
        <v>46739505</v>
      </c>
      <c r="BW383" s="7" t="str">
        <f ca="1">IF('Randomized Data'!AZ383 = 1, SNPs!$H$18 &amp; SNPs!$H$18, IF('Randomized Data'!BA383 = 1, SNPs!$H$18 &amp; INDIRECT("SNPs!" &amp; CHAR(72 +'Randomized Data'!BB383) &amp; "18"), INDIRECT("SNPs!" &amp; CHAR(72 +'Randomized Data'!BB383) &amp; "18") &amp; INDIRECT("SNPs!" &amp; CHAR(72 +'Randomized Data'!BB383) &amp; "18")))</f>
        <v>AA</v>
      </c>
      <c r="BX383" t="str">
        <f>SNPs!$F$19</f>
        <v>rs121913626</v>
      </c>
      <c r="BY383">
        <f>SNPs!$C$19</f>
        <v>14</v>
      </c>
      <c r="BZ383">
        <f>SNPs!$D$19</f>
        <v>23427723</v>
      </c>
      <c r="CA383" s="7" t="str">
        <f ca="1">IF('Randomized Data'!BC383 = 1, SNPs!$H$19 &amp; SNPs!$H$19, IF('Randomized Data'!BD383 = 1, SNPs!$H$19 &amp; INDIRECT("SNPs!" &amp; CHAR(72 +'Randomized Data'!BE383) &amp; "19"), INDIRECT("SNPs!" &amp; CHAR(72 +'Randomized Data'!BE383) &amp; "19") &amp; INDIRECT("SNPs!" &amp; CHAR(72 +'Randomized Data'!BE383) &amp; "19")))</f>
        <v>GG</v>
      </c>
      <c r="CB383" t="str">
        <f>SNPs!$F$20</f>
        <v>rs3218713</v>
      </c>
      <c r="CC383">
        <f>SNPs!$C$20</f>
        <v>14</v>
      </c>
      <c r="CD383">
        <f>SNPs!$D$20</f>
        <v>23431468</v>
      </c>
      <c r="CE383" s="7" t="str">
        <f ca="1">IF('Randomized Data'!BF383 = 1, SNPs!$H$20 &amp; SNPs!$H$20, IF('Randomized Data'!BG383 = 1, SNPs!$H$20 &amp; INDIRECT("SNPs!" &amp; CHAR(72 +'Randomized Data'!BH383) &amp; "20"), INDIRECT("SNPs!" &amp; CHAR(72 +'Randomized Data'!BH383) &amp; "20") &amp; INDIRECT("SNPs!" &amp; CHAR(72 +'Randomized Data'!BH383) &amp; "20")))</f>
        <v>GG</v>
      </c>
      <c r="CF383" t="str">
        <f>SNPs!$F$21</f>
        <v>rs3218714</v>
      </c>
      <c r="CG383">
        <f>SNPs!$C$21</f>
        <v>14</v>
      </c>
      <c r="CH383">
        <f>SNPs!$D$21</f>
        <v>23429279</v>
      </c>
      <c r="CI383" s="7" t="str">
        <f ca="1">IF('Randomized Data'!BI383 = 1, SNPs!$H$21 &amp; SNPs!$H$21, IF('Randomized Data'!BJ383 = 1, SNPs!$H$21 &amp; INDIRECT("SNPs!" &amp; CHAR(72 +'Randomized Data'!BK383) &amp; "21"), INDIRECT("SNPs!" &amp; CHAR(72 +'Randomized Data'!BK383) &amp; "21") &amp; INDIRECT("SNPs!" &amp; CHAR(72 +'Randomized Data'!BK383) &amp; "21")))</f>
        <v>CC</v>
      </c>
      <c r="CJ383" t="str">
        <f>SNPs!$F$22</f>
        <v>rs121964855</v>
      </c>
      <c r="CK383">
        <f>SNPs!$C$22</f>
        <v>1</v>
      </c>
      <c r="CL383">
        <f>SNPs!$D$22</f>
        <v>201365638</v>
      </c>
      <c r="CM383" s="7" t="str">
        <f ca="1">IF('Randomized Data'!BL383 = 1, SNPs!$H$22 &amp; SNPs!$H$22, IF('Randomized Data'!BM383 = 1, SNPs!$H$22 &amp; INDIRECT("SNPs!" &amp; CHAR(72 +'Randomized Data'!BN383) &amp; "22"), INDIRECT("SNPs!" &amp; CHAR(72 +'Randomized Data'!BN383) &amp; "22") &amp; INDIRECT("SNPs!" &amp; CHAR(72 +'Randomized Data'!BN383) &amp; "22")))</f>
        <v>TA</v>
      </c>
      <c r="CN383" t="str">
        <f>SNPs!$F$23</f>
        <v>rs121964856</v>
      </c>
      <c r="CO383">
        <f>SNPs!$C$23</f>
        <v>1</v>
      </c>
      <c r="CP383">
        <f>SNPs!$D$23</f>
        <v>201365297</v>
      </c>
      <c r="CQ383" s="7" t="str">
        <f ca="1">IF('Randomized Data'!BO383 = 1, SNPs!$H$23 &amp; SNPs!$H$23, IF('Randomized Data'!BP383 = 1, SNPs!$H$23 &amp; INDIRECT("SNPs!" &amp; CHAR(72 +'Randomized Data'!BQ383) &amp; "23"), INDIRECT("SNPs!" &amp; CHAR(72 +'Randomized Data'!BQ383) &amp; "23") &amp; INDIRECT("SNPs!" &amp; CHAR(72 +'Randomized Data'!BQ383) &amp; "23")))</f>
        <v>AA</v>
      </c>
      <c r="CR383" t="str">
        <f>SNPs!$F$24</f>
        <v>rs121964857</v>
      </c>
      <c r="CS383">
        <f>SNPs!$C$24</f>
        <v>1</v>
      </c>
      <c r="CT383">
        <f>SNPs!$D$24</f>
        <v>201359245</v>
      </c>
      <c r="CU383" s="7" t="str">
        <f ca="1">IF('Randomized Data'!BR383 = 1, SNPs!$H$24 &amp; SNPs!$H$24, IF('Randomized Data'!BS383 = 1, SNPs!$H$24 &amp; INDIRECT("SNPs!" &amp; CHAR(72 +'Randomized Data'!BT383) &amp; "24"), INDIRECT("SNPs!" &amp; CHAR(72 +'Randomized Data'!BT383) &amp; "24") &amp; INDIRECT("SNPs!" &amp; CHAR(72 +'Randomized Data'!BT383) &amp; "24")))</f>
        <v>CC</v>
      </c>
      <c r="CV383" t="str">
        <f>SNPs!$F$25</f>
        <v>rs28934269</v>
      </c>
      <c r="CW383">
        <f>SNPs!$C$25</f>
        <v>15</v>
      </c>
      <c r="CX383">
        <f>SNPs!$D$25</f>
        <v>63060915</v>
      </c>
      <c r="CY383" s="7" t="str">
        <f ca="1">IF('Randomized Data'!BU383 = 1, SNPs!$H$25 &amp; SNPs!$H$25, IF('Randomized Data'!BV383 = 1, SNPs!$H$25 &amp; INDIRECT("SNPs!" &amp; CHAR(72 +'Randomized Data'!BW383) &amp; "25"), INDIRECT("SNPs!" &amp; CHAR(72 +'Randomized Data'!BW383) &amp; "25") &amp; INDIRECT("SNPs!" &amp; CHAR(72 +'Randomized Data'!BW383) &amp; "25")))</f>
        <v>AA</v>
      </c>
      <c r="CZ383" t="str">
        <f>SNPs!$F$26</f>
        <v>rs28934270</v>
      </c>
      <c r="DA383">
        <f>SNPs!$C$26</f>
        <v>15</v>
      </c>
      <c r="DB383">
        <f>SNPs!$D$26</f>
        <v>63060899</v>
      </c>
      <c r="DC383" s="7" t="str">
        <f ca="1">IF('Randomized Data'!BX383 = 1, SNPs!$H$26 &amp; SNPs!$H$26, IF('Randomized Data'!BY383 = 1, SNPs!$H$26 &amp; INDIRECT("SNPs!" &amp; CHAR(72 +'Randomized Data'!BZ383) &amp; "26"), INDIRECT("SNPs!" &amp; CHAR(72 +'Randomized Data'!BZ383) &amp; "26") &amp; INDIRECT("SNPs!" &amp; CHAR(72 +'Randomized Data'!BZ383) &amp; "26")))</f>
        <v>GG</v>
      </c>
      <c r="DD383" t="str">
        <f>SNPs!$F$27</f>
        <v>rs727504290</v>
      </c>
      <c r="DE383">
        <f>SNPs!$C$27</f>
        <v>15</v>
      </c>
      <c r="DF383">
        <f>SNPs!$D$27</f>
        <v>63042875</v>
      </c>
      <c r="DG383" s="7" t="str">
        <f ca="1">IF('Randomized Data'!CA383 = 1, SNPs!$H$27 &amp; SNPs!$H$27, IF('Randomized Data'!CB383 = 1, SNPs!$H$27 &amp; INDIRECT("SNPs!" &amp; CHAR(72 +'Randomized Data'!CC383) &amp; "27"), INDIRECT("SNPs!" &amp; CHAR(72 +'Randomized Data'!CC383) &amp; "27") &amp; INDIRECT("SNPs!" &amp; CHAR(72 +'Randomized Data'!CC383) &amp; "27")))</f>
        <v>CC</v>
      </c>
      <c r="DH383" t="str">
        <f>SNPs!$F$28</f>
        <v>rs104894504</v>
      </c>
      <c r="DI383">
        <f>SNPs!$C$28</f>
        <v>15</v>
      </c>
      <c r="DJ383">
        <f>SNPs!$D$28</f>
        <v>63057028</v>
      </c>
      <c r="DK383" s="7" t="str">
        <f ca="1">IF('Randomized Data'!CD383 = 1, SNPs!$H$28 &amp; SNPs!$H$28, IF('Randomized Data'!CE383 = 1, SNPs!$H$28 &amp; INDIRECT("SNPs!" &amp; CHAR(72 +'Randomized Data'!CF383) &amp; "28"), INDIRECT("SNPs!" &amp; CHAR(72 +'Randomized Data'!CF383) &amp; "28") &amp; INDIRECT("SNPs!" &amp; CHAR(72 +'Randomized Data'!CF383) &amp; "28")))</f>
        <v>CC</v>
      </c>
      <c r="DL383" t="str">
        <f>SNPs!$F$29</f>
        <v>rs375882485</v>
      </c>
      <c r="DM383">
        <f>SNPs!$C$29</f>
        <v>11</v>
      </c>
      <c r="DN383">
        <f>SNPs!$D$29</f>
        <v>47342698</v>
      </c>
      <c r="DO383" s="7" t="str">
        <f ca="1">IF('Randomized Data'!CG383 = 1, SNPs!$H$29 &amp; SNPs!$H$29, IF('Randomized Data'!CH383 = 1, SNPs!$H$29 &amp; INDIRECT("SNPs!" &amp; CHAR(72 +'Randomized Data'!CI383) &amp; "29"), INDIRECT("SNPs!" &amp; CHAR(72 +'Randomized Data'!CI383) &amp; "29") &amp; INDIRECT("SNPs!" &amp; CHAR(72 +'Randomized Data'!CI383) &amp; "29")))</f>
        <v>AA</v>
      </c>
      <c r="DP383" t="str">
        <f>SNPs!$F$30</f>
        <v>rs397516083</v>
      </c>
      <c r="DQ383">
        <f>SNPs!$C$30</f>
        <v>11</v>
      </c>
      <c r="DR383">
        <f>SNPs!$D$30</f>
        <v>47346379</v>
      </c>
      <c r="DS383" s="7" t="str">
        <f ca="1">IF('Randomized Data'!CJ383 = 1, SNPs!$H$30 &amp; SNPs!$H$30, IF('Randomized Data'!CK383 = 1, SNPs!$H$30 &amp; INDIRECT("SNPs!" &amp; CHAR(72 +'Randomized Data'!CL383) &amp; "30"), INDIRECT("SNPs!" &amp; CHAR(72 +'Randomized Data'!CL383) &amp; "30") &amp; INDIRECT("SNPs!" &amp; CHAR(72 +'Randomized Data'!CL383) &amp; "30")))</f>
        <v>GG</v>
      </c>
      <c r="DT383" t="str">
        <f>SNPs!$F$31</f>
        <v>rs397515937</v>
      </c>
      <c r="DU383">
        <f>SNPs!$C$31</f>
        <v>11</v>
      </c>
      <c r="DV383">
        <f>SNPs!$D$31</f>
        <v>47339792</v>
      </c>
      <c r="DW383" s="7" t="str">
        <f ca="1">IF('Randomized Data'!CM383 = 1, SNPs!$H$31 &amp; SNPs!$H$31, IF('Randomized Data'!CN383 = 1, SNPs!$H$31 &amp; INDIRECT("SNPs!" &amp; CHAR(72 +'Randomized Data'!CO383) &amp; "31"), INDIRECT("SNPs!" &amp; CHAR(72 +'Randomized Data'!CO383) &amp; "31") &amp; INDIRECT("SNPs!" &amp; CHAR(72 +'Randomized Data'!CO383) &amp; "31")))</f>
        <v>AA</v>
      </c>
      <c r="DX383" t="str">
        <f>SNPs!$F$32</f>
        <v>rs397516074</v>
      </c>
      <c r="DY383">
        <f>SNPs!$C$32</f>
        <v>11</v>
      </c>
      <c r="DZ383">
        <f>SNPs!$D$32</f>
        <v>47348424</v>
      </c>
      <c r="EA383" s="7" t="str">
        <f ca="1">IF('Randomized Data'!CP383 = 1, SNPs!$H$32 &amp; SNPs!$H$32, IF('Randomized Data'!CQ383 = 1, SNPs!$H$32 &amp; INDIRECT("SNPs!" &amp; CHAR(72 +'Randomized Data'!CR383) &amp; "32"), INDIRECT("SNPs!" &amp; CHAR(72 +'Randomized Data'!CR383) &amp; "32") &amp; INDIRECT("SNPs!" &amp; CHAR(72 +'Randomized Data'!CR383) &amp; "32")))</f>
        <v>GG</v>
      </c>
      <c r="EB383" t="str">
        <f>SNPs!$F$33</f>
        <v>rs397515963</v>
      </c>
      <c r="EC383">
        <f>SNPs!$C$33</f>
        <v>11</v>
      </c>
      <c r="ED383">
        <f>SNPs!$D$33</f>
        <v>47337729</v>
      </c>
      <c r="EE383" s="7" t="str">
        <f ca="1">IF('Randomized Data'!CS383 = 1, SNPs!$H$33 &amp; SNPs!$H$33, IF('Randomized Data'!CT383 = 1, SNPs!$H$33 &amp; INDIRECT("SNPs!" &amp; CHAR(72 +'Randomized Data'!CU383) &amp; "33"), INDIRECT("SNPs!" &amp; CHAR(72 +'Randomized Data'!CU383) &amp; "33") &amp; INDIRECT("SNPs!" &amp; CHAR(72 +'Randomized Data'!CU383) &amp; "33")))</f>
        <v>--</v>
      </c>
    </row>
    <row r="384" spans="1:13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  <c r="F384" s="3">
        <v>42171</v>
      </c>
      <c r="G384" s="9" t="str">
        <f>'Randomized Data'!C384</f>
        <v>External Lab</v>
      </c>
      <c r="H384" t="str">
        <f>SNPs!$F$2</f>
        <v>rs12248560</v>
      </c>
      <c r="I384">
        <f>SNPs!$C$2</f>
        <v>10</v>
      </c>
      <c r="J384">
        <f>SNPs!$D$2</f>
        <v>94761900</v>
      </c>
      <c r="K384" t="str">
        <f ca="1">IF('Randomized Data'!D384 = 1, SNPs!$H$2 &amp; SNPs!$H$2, IF('Randomized Data'!E384 = 1, SNPs!$H$2 &amp; INDIRECT("SNPs!" &amp; CHAR(72 +'Randomized Data'!F384) &amp; "2"), INDIRECT("SNPs!" &amp; CHAR(72 +'Randomized Data'!F384) &amp; "2") &amp; INDIRECT("SNPs!" &amp; CHAR(72 +'Randomized Data'!F384) &amp; "2")))</f>
        <v>CC</v>
      </c>
      <c r="L384" t="str">
        <f>SNPs!$F$3</f>
        <v>rs28399504</v>
      </c>
      <c r="M384">
        <f>SNPs!$C$3</f>
        <v>10</v>
      </c>
      <c r="N384">
        <f>SNPs!$D$3</f>
        <v>94762706</v>
      </c>
      <c r="O384" t="str">
        <f ca="1">IF('Randomized Data'!G384 = 1, SNPs!$H$3 &amp; SNPs!$H$3, IF('Randomized Data'!H384 = 1, SNPs!$H$3 &amp; INDIRECT("SNPs!" &amp; CHAR(72 +'Randomized Data'!I384) &amp; "3"), INDIRECT("SNPs!" &amp; CHAR(72 +'Randomized Data'!I384) &amp; "3") &amp; INDIRECT("SNPs!" &amp; CHAR(72 +'Randomized Data'!I384) &amp; "3")))</f>
        <v>AA</v>
      </c>
      <c r="P384" t="str">
        <f>SNPs!$F$4</f>
        <v>rs41291556</v>
      </c>
      <c r="Q384">
        <f>SNPs!$C$4</f>
        <v>10</v>
      </c>
      <c r="R384">
        <f>SNPs!$D$4</f>
        <v>94775416</v>
      </c>
      <c r="S384" t="str">
        <f ca="1">IF('Randomized Data'!J384 = 1, SNPs!$H$4 &amp; SNPs!$H$4, IF('Randomized Data'!K384 = 1, SNPs!$H$4 &amp; INDIRECT("SNPs!" &amp; CHAR(72 +'Randomized Data'!L384) &amp; "4"), INDIRECT("SNPs!" &amp; CHAR(72 +'Randomized Data'!L384) &amp; "4") &amp; INDIRECT("SNPs!" &amp; CHAR(72 +'Randomized Data'!L384) &amp; "4")))</f>
        <v>TT</v>
      </c>
      <c r="T384" t="str">
        <f>SNPs!$F$5</f>
        <v>rs72558184</v>
      </c>
      <c r="U384">
        <f>SNPs!$C$5</f>
        <v>10</v>
      </c>
      <c r="V384">
        <f>SNPs!$D$5</f>
        <v>96535210</v>
      </c>
      <c r="W384" t="str">
        <f ca="1">IF('Randomized Data'!M384 = 1, SNPs!$H$5 &amp; SNPs!$H$5, IF('Randomized Data'!N384 = 1, SNPs!$H$5 &amp; INDIRECT("SNPs!" &amp; CHAR(72 +'Randomized Data'!O384) &amp; "5"), INDIRECT("SNPs!" &amp; CHAR(72 +'Randomized Data'!O384) &amp; "5") &amp; INDIRECT("SNPs!" &amp; CHAR(72 +'Randomized Data'!O384) &amp; "5")))</f>
        <v>GA</v>
      </c>
      <c r="X384" t="str">
        <f>SNPs!$F$6</f>
        <v>rs4986893</v>
      </c>
      <c r="Y384">
        <f>SNPs!$C$6</f>
        <v>10</v>
      </c>
      <c r="Z384">
        <f>SNPs!$D$6</f>
        <v>94780653</v>
      </c>
      <c r="AA384" s="7" t="str">
        <f ca="1">IF('Randomized Data'!P384 = 1, SNPs!$H$6 &amp; SNPs!$H$6, IF('Randomized Data'!Q384 = 1, SNPs!$H$6 &amp; INDIRECT("SNPs!" &amp; CHAR(72 +'Randomized Data'!R384) &amp; "6"), INDIRECT("SNPs!" &amp; CHAR(72 +'Randomized Data'!R384) &amp; "6") &amp; INDIRECT("SNPs!" &amp; CHAR(72 +'Randomized Data'!R384) &amp; "6")))</f>
        <v>GA</v>
      </c>
      <c r="AB384" t="str">
        <f>SNPs!$F$7</f>
        <v>rs4244285</v>
      </c>
      <c r="AC384">
        <f>SNPs!$C$7</f>
        <v>10</v>
      </c>
      <c r="AD384">
        <f>SNPs!$D$7</f>
        <v>94781859</v>
      </c>
      <c r="AE384" s="7" t="str">
        <f ca="1">IF('Randomized Data'!S384 = 1, SNPs!$H$7 &amp; SNPs!$H$7, IF('Randomized Data'!T384 = 1, SNPs!$H$7 &amp; INDIRECT("SNPs!" &amp; CHAR(72 +'Randomized Data'!U384) &amp; "7"), INDIRECT("SNPs!" &amp; CHAR(72 +'Randomized Data'!U384) &amp; "7") &amp; INDIRECT("SNPs!" &amp; CHAR(72 +'Randomized Data'!U384) &amp; "7")))</f>
        <v>GG</v>
      </c>
      <c r="AF384" t="str">
        <f>SNPs!$F$8</f>
        <v>rs72558186</v>
      </c>
      <c r="AG384">
        <f>SNPs!$C$8</f>
        <v>10</v>
      </c>
      <c r="AH384">
        <f>SNPs!$D$8</f>
        <v>94781999</v>
      </c>
      <c r="AI384" s="7" t="str">
        <f ca="1">IF('Randomized Data'!V384 = 1, SNPs!$H$8 &amp; SNPs!$H$8, IF('Randomized Data'!W384 = 1, SNPs!$H$8 &amp; INDIRECT("SNPs!" &amp; CHAR(72 +'Randomized Data'!X384) &amp; "8"), INDIRECT("SNPs!" &amp; CHAR(72 +'Randomized Data'!X384) &amp; "8") &amp; INDIRECT("SNPs!" &amp; CHAR(72 +'Randomized Data'!X384) &amp; "8")))</f>
        <v>AA</v>
      </c>
      <c r="AJ384" t="str">
        <f>SNPs!$F$9</f>
        <v>rs56337013</v>
      </c>
      <c r="AK384">
        <f>SNPs!$C$9</f>
        <v>10</v>
      </c>
      <c r="AL384">
        <f>SNPs!$D$9</f>
        <v>94852738</v>
      </c>
      <c r="AM384" s="7" t="str">
        <f ca="1">IF('Randomized Data'!Y$2 = 1, SNPs!$H$9 &amp; SNPs!$H$9, IF('Randomized Data'!Z384 = 1, SNPs!$H$9 &amp; INDIRECT("SNPs!" &amp; CHAR(72 +'Randomized Data'!AA384) &amp; "9"), INDIRECT("SNPs!" &amp; CHAR(72 +'Randomized Data'!AA384) &amp; "9") &amp; INDIRECT("SNPs!" &amp; CHAR(72 +'Randomized Data'!AA384) &amp; "9")))</f>
        <v>CT</v>
      </c>
      <c r="AN384" t="str">
        <f>SNPs!$F$10</f>
        <v>rs17884712</v>
      </c>
      <c r="AO384">
        <f>SNPs!$C$10</f>
        <v>10</v>
      </c>
      <c r="AP384">
        <f>SNPs!$D$10</f>
        <v>94775489</v>
      </c>
      <c r="AQ384" s="7" t="str">
        <f ca="1">IF('Randomized Data'!AB384 = 1, SNPs!$H$10 &amp; SNPs!$H$10, IF('Randomized Data'!AC384 = 1, SNPs!$H$10 &amp; INDIRECT("SNPs!" &amp; CHAR(72 +'Randomized Data'!AD384) &amp; "10"), INDIRECT("SNPs!" &amp; CHAR(72 +'Randomized Data'!AD384) &amp; "10") &amp; INDIRECT("SNPs!" &amp; CHAR(72 +'Randomized Data'!AD384) &amp; "10")))</f>
        <v>GA</v>
      </c>
      <c r="AR384" t="str">
        <f>SNPs!$F$11</f>
        <v>rs6413438</v>
      </c>
      <c r="AS384">
        <f>SNPs!$C$11</f>
        <v>10</v>
      </c>
      <c r="AT384">
        <f>SNPs!$D$11</f>
        <v>94781858</v>
      </c>
      <c r="AU384" s="7" t="str">
        <f ca="1">IF('Randomized Data'!AE384 = 1, SNPs!$H$11 &amp; SNPs!$H$11, IF('Randomized Data'!AF384 = 1, SNPs!$H$11 &amp; INDIRECT("SNPs!" &amp; CHAR(72 +'Randomized Data'!AG384) &amp; "11"), INDIRECT("SNPs!" &amp; CHAR(72 +'Randomized Data'!AG384) &amp; "11") &amp; INDIRECT("SNPs!" &amp; CHAR(72 +'Randomized Data'!AG384) &amp; "11")))</f>
        <v>TT</v>
      </c>
      <c r="AV384" t="str">
        <f>SNPs!$F$12</f>
        <v>rs1057910</v>
      </c>
      <c r="AW384">
        <f>SNPs!$C$12</f>
        <v>10</v>
      </c>
      <c r="AX384">
        <f>SNPs!$D$12</f>
        <v>94981296</v>
      </c>
      <c r="AY384" s="7" t="str">
        <f ca="1">IF('Randomized Data'!AH384 = 1, SNPs!$H$12 &amp; SNPs!$H$12, IF('Randomized Data'!AI384 = 1, SNPs!$H$12 &amp; INDIRECT("SNPs!" &amp; CHAR(72 +'Randomized Data'!AJ384) &amp; "12"), INDIRECT("SNPs!" &amp; CHAR(72 +'Randomized Data'!AJ384) &amp; "12") &amp; INDIRECT("SNPs!" &amp; CHAR(72 +'Randomized Data'!AJ384) &amp; "12")))</f>
        <v>AA</v>
      </c>
      <c r="AZ384" t="str">
        <f>SNPs!$F$13</f>
        <v>rs1799853</v>
      </c>
      <c r="BA384">
        <f>SNPs!$C$13</f>
        <v>10</v>
      </c>
      <c r="BB384">
        <f>SNPs!$D$13</f>
        <v>94942290</v>
      </c>
      <c r="BC384" s="7" t="str">
        <f ca="1">IF('Randomized Data'!AK384 = 1, SNPs!$H$13 &amp; SNPs!$H$13, IF('Randomized Data'!AL384 = 1, SNPs!$H$13 &amp; INDIRECT("SNPs!" &amp; CHAR(72 +'Randomized Data'!AM384) &amp; "13"), INDIRECT("SNPs!" &amp; CHAR(72 +'Randomized Data'!AM384) &amp; "13") &amp; INDIRECT("SNPs!" &amp; CHAR(72 +'Randomized Data'!AM384) &amp; "13")))</f>
        <v>CC</v>
      </c>
      <c r="BD384" t="str">
        <f>SNPs!$F$14</f>
        <v>rs9923231</v>
      </c>
      <c r="BE384">
        <f>SNPs!$C$14</f>
        <v>16</v>
      </c>
      <c r="BF384">
        <f>SNPs!$D$14</f>
        <v>31096368</v>
      </c>
      <c r="BG384" s="7" t="str">
        <f ca="1">IF('Randomized Data'!AN384 = 1, SNPs!$H$14 &amp; SNPs!$H$14, IF('Randomized Data'!AO384 = 1, SNPs!$H$14 &amp; INDIRECT("SNPs!" &amp; CHAR(72 +'Randomized Data'!AP384) &amp; "14"), INDIRECT("SNPs!" &amp; CHAR(72 +'Randomized Data'!AP384) &amp; "14") &amp; INDIRECT("SNPs!" &amp; CHAR(72 +'Randomized Data'!AP384) &amp; "14")))</f>
        <v>CC</v>
      </c>
      <c r="BH384" t="str">
        <f>SNPs!$F$15</f>
        <v>rs9934438</v>
      </c>
      <c r="BI384">
        <f>SNPs!$C$15</f>
        <v>16</v>
      </c>
      <c r="BJ384">
        <f>SNPs!$D$15</f>
        <v>31093557</v>
      </c>
      <c r="BK384" s="7" t="str">
        <f ca="1">IF('Randomized Data'!AQ384 = 1, SNPs!$H$15 &amp; SNPs!$H$15, IF('Randomized Data'!AR384 = 1, SNPs!$H$15 &amp; INDIRECT("SNPs!" &amp; CHAR(72 +'Randomized Data'!AS384) &amp; "15"), INDIRECT("SNPs!" &amp; CHAR(72 +'Randomized Data'!AS384) &amp; "15") &amp; INDIRECT("SNPs!" &amp; CHAR(72 +'Randomized Data'!AS384) &amp; "15")))</f>
        <v>GA</v>
      </c>
      <c r="BL384" t="str">
        <f>SNPs!$F$16</f>
        <v>rs8050894</v>
      </c>
      <c r="BM384">
        <f>SNPs!$C$16</f>
        <v>16</v>
      </c>
      <c r="BN384">
        <f>SNPs!$D$16</f>
        <v>31093188</v>
      </c>
      <c r="BO384" s="7" t="str">
        <f ca="1">IF('Randomized Data'!AT384 = 1, SNPs!$H$16 &amp; SNPs!$H$16, IF('Randomized Data'!AU384 = 1, SNPs!$H$16 &amp; INDIRECT("SNPs!" &amp; CHAR(72 +'Randomized Data'!AV384) &amp; "16"), INDIRECT("SNPs!" &amp; CHAR(72 +'Randomized Data'!AV384) &amp; "16") &amp; INDIRECT("SNPs!" &amp; CHAR(72 +'Randomized Data'!AV384) &amp; "16")))</f>
        <v>CC</v>
      </c>
      <c r="BP384" t="str">
        <f>SNPs!$F$17</f>
        <v>rs6025</v>
      </c>
      <c r="BQ384">
        <f>SNPs!$C$17</f>
        <v>1</v>
      </c>
      <c r="BR384">
        <f>SNPs!$D$17</f>
        <v>169549811</v>
      </c>
      <c r="BS384" s="7" t="str">
        <f ca="1">IF('Randomized Data'!AW384 = 1, SNPs!$H$17 &amp; SNPs!$H$17, IF('Randomized Data'!AX384 = 1, SNPs!$H$17 &amp; INDIRECT("SNPs!" &amp; CHAR(72 +'Randomized Data'!AY384) &amp; "17"), INDIRECT("SNPs!" &amp; CHAR(72 +'Randomized Data'!AY384) &amp; "17") &amp; INDIRECT("SNPs!" &amp; CHAR(72 +'Randomized Data'!AY384) &amp; "17")))</f>
        <v>GG</v>
      </c>
      <c r="BT384" t="str">
        <f>SNPs!$F$18</f>
        <v>rs1799963</v>
      </c>
      <c r="BU384">
        <f>SNPs!$C$18</f>
        <v>11</v>
      </c>
      <c r="BV384">
        <f>SNPs!$D$18</f>
        <v>46739505</v>
      </c>
      <c r="BW384" s="7" t="str">
        <f ca="1">IF('Randomized Data'!AZ384 = 1, SNPs!$H$18 &amp; SNPs!$H$18, IF('Randomized Data'!BA384 = 1, SNPs!$H$18 &amp; INDIRECT("SNPs!" &amp; CHAR(72 +'Randomized Data'!BB384) &amp; "18"), INDIRECT("SNPs!" &amp; CHAR(72 +'Randomized Data'!BB384) &amp; "18") &amp; INDIRECT("SNPs!" &amp; CHAR(72 +'Randomized Data'!BB384) &amp; "18")))</f>
        <v>AA</v>
      </c>
      <c r="BX384" t="str">
        <f>SNPs!$F$19</f>
        <v>rs121913626</v>
      </c>
      <c r="BY384">
        <f>SNPs!$C$19</f>
        <v>14</v>
      </c>
      <c r="BZ384">
        <f>SNPs!$D$19</f>
        <v>23427723</v>
      </c>
      <c r="CA384" s="7" t="str">
        <f ca="1">IF('Randomized Data'!BC384 = 1, SNPs!$H$19 &amp; SNPs!$H$19, IF('Randomized Data'!BD384 = 1, SNPs!$H$19 &amp; INDIRECT("SNPs!" &amp; CHAR(72 +'Randomized Data'!BE384) &amp; "19"), INDIRECT("SNPs!" &amp; CHAR(72 +'Randomized Data'!BE384) &amp; "19") &amp; INDIRECT("SNPs!" &amp; CHAR(72 +'Randomized Data'!BE384) &amp; "19")))</f>
        <v>GG</v>
      </c>
      <c r="CB384" t="str">
        <f>SNPs!$F$20</f>
        <v>rs3218713</v>
      </c>
      <c r="CC384">
        <f>SNPs!$C$20</f>
        <v>14</v>
      </c>
      <c r="CD384">
        <f>SNPs!$D$20</f>
        <v>23431468</v>
      </c>
      <c r="CE384" s="7" t="str">
        <f ca="1">IF('Randomized Data'!BF384 = 1, SNPs!$H$20 &amp; SNPs!$H$20, IF('Randomized Data'!BG384 = 1, SNPs!$H$20 &amp; INDIRECT("SNPs!" &amp; CHAR(72 +'Randomized Data'!BH384) &amp; "20"), INDIRECT("SNPs!" &amp; CHAR(72 +'Randomized Data'!BH384) &amp; "20") &amp; INDIRECT("SNPs!" &amp; CHAR(72 +'Randomized Data'!BH384) &amp; "20")))</f>
        <v>GA</v>
      </c>
      <c r="CF384" t="str">
        <f>SNPs!$F$21</f>
        <v>rs3218714</v>
      </c>
      <c r="CG384">
        <f>SNPs!$C$21</f>
        <v>14</v>
      </c>
      <c r="CH384">
        <f>SNPs!$D$21</f>
        <v>23429279</v>
      </c>
      <c r="CI384" s="7" t="str">
        <f ca="1">IF('Randomized Data'!BI384 = 1, SNPs!$H$21 &amp; SNPs!$H$21, IF('Randomized Data'!BJ384 = 1, SNPs!$H$21 &amp; INDIRECT("SNPs!" &amp; CHAR(72 +'Randomized Data'!BK384) &amp; "21"), INDIRECT("SNPs!" &amp; CHAR(72 +'Randomized Data'!BK384) &amp; "21") &amp; INDIRECT("SNPs!" &amp; CHAR(72 +'Randomized Data'!BK384) &amp; "21")))</f>
        <v>CC</v>
      </c>
      <c r="CJ384" t="str">
        <f>SNPs!$F$22</f>
        <v>rs121964855</v>
      </c>
      <c r="CK384">
        <f>SNPs!$C$22</f>
        <v>1</v>
      </c>
      <c r="CL384">
        <f>SNPs!$D$22</f>
        <v>201365638</v>
      </c>
      <c r="CM384" s="7" t="str">
        <f ca="1">IF('Randomized Data'!BL384 = 1, SNPs!$H$22 &amp; SNPs!$H$22, IF('Randomized Data'!BM384 = 1, SNPs!$H$22 &amp; INDIRECT("SNPs!" &amp; CHAR(72 +'Randomized Data'!BN384) &amp; "22"), INDIRECT("SNPs!" &amp; CHAR(72 +'Randomized Data'!BN384) &amp; "22") &amp; INDIRECT("SNPs!" &amp; CHAR(72 +'Randomized Data'!BN384) &amp; "22")))</f>
        <v>TA</v>
      </c>
      <c r="CN384" t="str">
        <f>SNPs!$F$23</f>
        <v>rs121964856</v>
      </c>
      <c r="CO384">
        <f>SNPs!$C$23</f>
        <v>1</v>
      </c>
      <c r="CP384">
        <f>SNPs!$D$23</f>
        <v>201365297</v>
      </c>
      <c r="CQ384" s="7" t="str">
        <f ca="1">IF('Randomized Data'!BO384 = 1, SNPs!$H$23 &amp; SNPs!$H$23, IF('Randomized Data'!BP384 = 1, SNPs!$H$23 &amp; INDIRECT("SNPs!" &amp; CHAR(72 +'Randomized Data'!BQ384) &amp; "23"), INDIRECT("SNPs!" &amp; CHAR(72 +'Randomized Data'!BQ384) &amp; "23") &amp; INDIRECT("SNPs!" &amp; CHAR(72 +'Randomized Data'!BQ384) &amp; "23")))</f>
        <v>GG</v>
      </c>
      <c r="CR384" t="str">
        <f>SNPs!$F$24</f>
        <v>rs121964857</v>
      </c>
      <c r="CS384">
        <f>SNPs!$C$24</f>
        <v>1</v>
      </c>
      <c r="CT384">
        <f>SNPs!$D$24</f>
        <v>201359245</v>
      </c>
      <c r="CU384" s="7" t="str">
        <f ca="1">IF('Randomized Data'!BR384 = 1, SNPs!$H$24 &amp; SNPs!$H$24, IF('Randomized Data'!BS384 = 1, SNPs!$H$24 &amp; INDIRECT("SNPs!" &amp; CHAR(72 +'Randomized Data'!BT384) &amp; "24"), INDIRECT("SNPs!" &amp; CHAR(72 +'Randomized Data'!BT384) &amp; "24") &amp; INDIRECT("SNPs!" &amp; CHAR(72 +'Randomized Data'!BT384) &amp; "24")))</f>
        <v>TT</v>
      </c>
      <c r="CV384" t="str">
        <f>SNPs!$F$25</f>
        <v>rs28934269</v>
      </c>
      <c r="CW384">
        <f>SNPs!$C$25</f>
        <v>15</v>
      </c>
      <c r="CX384">
        <f>SNPs!$D$25</f>
        <v>63060915</v>
      </c>
      <c r="CY384" s="7" t="str">
        <f ca="1">IF('Randomized Data'!BU384 = 1, SNPs!$H$25 &amp; SNPs!$H$25, IF('Randomized Data'!BV384 = 1, SNPs!$H$25 &amp; INDIRECT("SNPs!" &amp; CHAR(72 +'Randomized Data'!BW384) &amp; "25"), INDIRECT("SNPs!" &amp; CHAR(72 +'Randomized Data'!BW384) &amp; "25") &amp; INDIRECT("SNPs!" &amp; CHAR(72 +'Randomized Data'!BW384) &amp; "25")))</f>
        <v>AG</v>
      </c>
      <c r="CZ384" t="str">
        <f>SNPs!$F$26</f>
        <v>rs28934270</v>
      </c>
      <c r="DA384">
        <f>SNPs!$C$26</f>
        <v>15</v>
      </c>
      <c r="DB384">
        <f>SNPs!$D$26</f>
        <v>63060899</v>
      </c>
      <c r="DC384" s="7" t="str">
        <f ca="1">IF('Randomized Data'!BX384 = 1, SNPs!$H$26 &amp; SNPs!$H$26, IF('Randomized Data'!BY384 = 1, SNPs!$H$26 &amp; INDIRECT("SNPs!" &amp; CHAR(72 +'Randomized Data'!BZ384) &amp; "26"), INDIRECT("SNPs!" &amp; CHAR(72 +'Randomized Data'!BZ384) &amp; "26") &amp; INDIRECT("SNPs!" &amp; CHAR(72 +'Randomized Data'!BZ384) &amp; "26")))</f>
        <v>AA</v>
      </c>
      <c r="DD384" t="str">
        <f>SNPs!$F$27</f>
        <v>rs727504290</v>
      </c>
      <c r="DE384">
        <f>SNPs!$C$27</f>
        <v>15</v>
      </c>
      <c r="DF384">
        <f>SNPs!$D$27</f>
        <v>63042875</v>
      </c>
      <c r="DG384" s="7" t="str">
        <f ca="1">IF('Randomized Data'!CA384 = 1, SNPs!$H$27 &amp; SNPs!$H$27, IF('Randomized Data'!CB384 = 1, SNPs!$H$27 &amp; INDIRECT("SNPs!" &amp; CHAR(72 +'Randomized Data'!CC384) &amp; "27"), INDIRECT("SNPs!" &amp; CHAR(72 +'Randomized Data'!CC384) &amp; "27") &amp; INDIRECT("SNPs!" &amp; CHAR(72 +'Randomized Data'!CC384) &amp; "27")))</f>
        <v>GG</v>
      </c>
      <c r="DH384" t="str">
        <f>SNPs!$F$28</f>
        <v>rs104894504</v>
      </c>
      <c r="DI384">
        <f>SNPs!$C$28</f>
        <v>15</v>
      </c>
      <c r="DJ384">
        <f>SNPs!$D$28</f>
        <v>63057028</v>
      </c>
      <c r="DK384" s="7" t="str">
        <f ca="1">IF('Randomized Data'!CD384 = 1, SNPs!$H$28 &amp; SNPs!$H$28, IF('Randomized Data'!CE384 = 1, SNPs!$H$28 &amp; INDIRECT("SNPs!" &amp; CHAR(72 +'Randomized Data'!CF384) &amp; "28"), INDIRECT("SNPs!" &amp; CHAR(72 +'Randomized Data'!CF384) &amp; "28") &amp; INDIRECT("SNPs!" &amp; CHAR(72 +'Randomized Data'!CF384) &amp; "28")))</f>
        <v>CC</v>
      </c>
      <c r="DL384" t="str">
        <f>SNPs!$F$29</f>
        <v>rs375882485</v>
      </c>
      <c r="DM384">
        <f>SNPs!$C$29</f>
        <v>11</v>
      </c>
      <c r="DN384">
        <f>SNPs!$D$29</f>
        <v>47342698</v>
      </c>
      <c r="DO384" s="7" t="str">
        <f ca="1">IF('Randomized Data'!CG384 = 1, SNPs!$H$29 &amp; SNPs!$H$29, IF('Randomized Data'!CH384 = 1, SNPs!$H$29 &amp; INDIRECT("SNPs!" &amp; CHAR(72 +'Randomized Data'!CI384) &amp; "29"), INDIRECT("SNPs!" &amp; CHAR(72 +'Randomized Data'!CI384) &amp; "29") &amp; INDIRECT("SNPs!" &amp; CHAR(72 +'Randomized Data'!CI384) &amp; "29")))</f>
        <v>AA</v>
      </c>
      <c r="DP384" t="str">
        <f>SNPs!$F$30</f>
        <v>rs397516083</v>
      </c>
      <c r="DQ384">
        <f>SNPs!$C$30</f>
        <v>11</v>
      </c>
      <c r="DR384">
        <f>SNPs!$D$30</f>
        <v>47346379</v>
      </c>
      <c r="DS384" s="7" t="str">
        <f ca="1">IF('Randomized Data'!CJ384 = 1, SNPs!$H$30 &amp; SNPs!$H$30, IF('Randomized Data'!CK384 = 1, SNPs!$H$30 &amp; INDIRECT("SNPs!" &amp; CHAR(72 +'Randomized Data'!CL384) &amp; "30"), INDIRECT("SNPs!" &amp; CHAR(72 +'Randomized Data'!CL384) &amp; "30") &amp; INDIRECT("SNPs!" &amp; CHAR(72 +'Randomized Data'!CL384) &amp; "30")))</f>
        <v>GG</v>
      </c>
      <c r="DT384" t="str">
        <f>SNPs!$F$31</f>
        <v>rs397515937</v>
      </c>
      <c r="DU384">
        <f>SNPs!$C$31</f>
        <v>11</v>
      </c>
      <c r="DV384">
        <f>SNPs!$D$31</f>
        <v>47339792</v>
      </c>
      <c r="DW384" s="7" t="str">
        <f ca="1">IF('Randomized Data'!CM384 = 1, SNPs!$H$31 &amp; SNPs!$H$31, IF('Randomized Data'!CN384 = 1, SNPs!$H$31 &amp; INDIRECT("SNPs!" &amp; CHAR(72 +'Randomized Data'!CO384) &amp; "31"), INDIRECT("SNPs!" &amp; CHAR(72 +'Randomized Data'!CO384) &amp; "31") &amp; INDIRECT("SNPs!" &amp; CHAR(72 +'Randomized Data'!CO384) &amp; "31")))</f>
        <v>GG</v>
      </c>
      <c r="DX384" t="str">
        <f>SNPs!$F$32</f>
        <v>rs397516074</v>
      </c>
      <c r="DY384">
        <f>SNPs!$C$32</f>
        <v>11</v>
      </c>
      <c r="DZ384">
        <f>SNPs!$D$32</f>
        <v>47348424</v>
      </c>
      <c r="EA384" s="7" t="str">
        <f ca="1">IF('Randomized Data'!CP384 = 1, SNPs!$H$32 &amp; SNPs!$H$32, IF('Randomized Data'!CQ384 = 1, SNPs!$H$32 &amp; INDIRECT("SNPs!" &amp; CHAR(72 +'Randomized Data'!CR384) &amp; "32"), INDIRECT("SNPs!" &amp; CHAR(72 +'Randomized Data'!CR384) &amp; "32") &amp; INDIRECT("SNPs!" &amp; CHAR(72 +'Randomized Data'!CR384) &amp; "32")))</f>
        <v>GG</v>
      </c>
      <c r="EB384" t="str">
        <f>SNPs!$F$33</f>
        <v>rs397515963</v>
      </c>
      <c r="EC384">
        <f>SNPs!$C$33</f>
        <v>11</v>
      </c>
      <c r="ED384">
        <f>SNPs!$D$33</f>
        <v>47337729</v>
      </c>
      <c r="EE384" s="7" t="str">
        <f ca="1">IF('Randomized Data'!CS384 = 1, SNPs!$H$33 &amp; SNPs!$H$33, IF('Randomized Data'!CT384 = 1, SNPs!$H$33 &amp; INDIRECT("SNPs!" &amp; CHAR(72 +'Randomized Data'!CU384) &amp; "33"), INDIRECT("SNPs!" &amp; CHAR(72 +'Randomized Data'!CU384) &amp; "33") &amp; INDIRECT("SNPs!" &amp; CHAR(72 +'Randomized Data'!CU384) &amp; "33")))</f>
        <v>--</v>
      </c>
    </row>
    <row r="385" spans="1:13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  <c r="F385" s="3">
        <v>42148</v>
      </c>
      <c r="G385" s="9" t="str">
        <f>'Randomized Data'!C385</f>
        <v>NGS Lab</v>
      </c>
      <c r="H385" t="str">
        <f>SNPs!$F$2</f>
        <v>rs12248560</v>
      </c>
      <c r="I385">
        <f>SNPs!$C$2</f>
        <v>10</v>
      </c>
      <c r="J385">
        <f>SNPs!$D$2</f>
        <v>94761900</v>
      </c>
      <c r="K385" t="str">
        <f ca="1">IF('Randomized Data'!D385 = 1, SNPs!$H$2 &amp; SNPs!$H$2, IF('Randomized Data'!E385 = 1, SNPs!$H$2 &amp; INDIRECT("SNPs!" &amp; CHAR(72 +'Randomized Data'!F385) &amp; "2"), INDIRECT("SNPs!" &amp; CHAR(72 +'Randomized Data'!F385) &amp; "2") &amp; INDIRECT("SNPs!" &amp; CHAR(72 +'Randomized Data'!F385) &amp; "2")))</f>
        <v>CT</v>
      </c>
      <c r="L385" t="str">
        <f>SNPs!$F$3</f>
        <v>rs28399504</v>
      </c>
      <c r="M385">
        <f>SNPs!$C$3</f>
        <v>10</v>
      </c>
      <c r="N385">
        <f>SNPs!$D$3</f>
        <v>94762706</v>
      </c>
      <c r="O385" t="str">
        <f ca="1">IF('Randomized Data'!G385 = 1, SNPs!$H$3 &amp; SNPs!$H$3, IF('Randomized Data'!H385 = 1, SNPs!$H$3 &amp; INDIRECT("SNPs!" &amp; CHAR(72 +'Randomized Data'!I385) &amp; "3"), INDIRECT("SNPs!" &amp; CHAR(72 +'Randomized Data'!I385) &amp; "3") &amp; INDIRECT("SNPs!" &amp; CHAR(72 +'Randomized Data'!I385) &amp; "3")))</f>
        <v>AA</v>
      </c>
      <c r="P385" t="str">
        <f>SNPs!$F$4</f>
        <v>rs41291556</v>
      </c>
      <c r="Q385">
        <f>SNPs!$C$4</f>
        <v>10</v>
      </c>
      <c r="R385">
        <f>SNPs!$D$4</f>
        <v>94775416</v>
      </c>
      <c r="S385" t="str">
        <f ca="1">IF('Randomized Data'!J385 = 1, SNPs!$H$4 &amp; SNPs!$H$4, IF('Randomized Data'!K385 = 1, SNPs!$H$4 &amp; INDIRECT("SNPs!" &amp; CHAR(72 +'Randomized Data'!L385) &amp; "4"), INDIRECT("SNPs!" &amp; CHAR(72 +'Randomized Data'!L385) &amp; "4") &amp; INDIRECT("SNPs!" &amp; CHAR(72 +'Randomized Data'!L385) &amp; "4")))</f>
        <v>TT</v>
      </c>
      <c r="T385" t="str">
        <f>SNPs!$F$5</f>
        <v>rs72558184</v>
      </c>
      <c r="U385">
        <f>SNPs!$C$5</f>
        <v>10</v>
      </c>
      <c r="V385">
        <f>SNPs!$D$5</f>
        <v>96535210</v>
      </c>
      <c r="W385" t="str">
        <f ca="1">IF('Randomized Data'!M385 = 1, SNPs!$H$5 &amp; SNPs!$H$5, IF('Randomized Data'!N385 = 1, SNPs!$H$5 &amp; INDIRECT("SNPs!" &amp; CHAR(72 +'Randomized Data'!O385) &amp; "5"), INDIRECT("SNPs!" &amp; CHAR(72 +'Randomized Data'!O385) &amp; "5") &amp; INDIRECT("SNPs!" &amp; CHAR(72 +'Randomized Data'!O385) &amp; "5")))</f>
        <v>AA</v>
      </c>
      <c r="X385" t="str">
        <f>SNPs!$F$6</f>
        <v>rs4986893</v>
      </c>
      <c r="Y385">
        <f>SNPs!$C$6</f>
        <v>10</v>
      </c>
      <c r="Z385">
        <f>SNPs!$D$6</f>
        <v>94780653</v>
      </c>
      <c r="AA385" s="7" t="str">
        <f ca="1">IF('Randomized Data'!P385 = 1, SNPs!$H$6 &amp; SNPs!$H$6, IF('Randomized Data'!Q385 = 1, SNPs!$H$6 &amp; INDIRECT("SNPs!" &amp; CHAR(72 +'Randomized Data'!R385) &amp; "6"), INDIRECT("SNPs!" &amp; CHAR(72 +'Randomized Data'!R385) &amp; "6") &amp; INDIRECT("SNPs!" &amp; CHAR(72 +'Randomized Data'!R385) &amp; "6")))</f>
        <v>GA</v>
      </c>
      <c r="AB385" t="str">
        <f>SNPs!$F$7</f>
        <v>rs4244285</v>
      </c>
      <c r="AC385">
        <f>SNPs!$C$7</f>
        <v>10</v>
      </c>
      <c r="AD385">
        <f>SNPs!$D$7</f>
        <v>94781859</v>
      </c>
      <c r="AE385" s="7" t="str">
        <f ca="1">IF('Randomized Data'!S385 = 1, SNPs!$H$7 &amp; SNPs!$H$7, IF('Randomized Data'!T385 = 1, SNPs!$H$7 &amp; INDIRECT("SNPs!" &amp; CHAR(72 +'Randomized Data'!U385) &amp; "7"), INDIRECT("SNPs!" &amp; CHAR(72 +'Randomized Data'!U385) &amp; "7") &amp; INDIRECT("SNPs!" &amp; CHAR(72 +'Randomized Data'!U385) &amp; "7")))</f>
        <v>GA</v>
      </c>
      <c r="AF385" t="str">
        <f>SNPs!$F$8</f>
        <v>rs72558186</v>
      </c>
      <c r="AG385">
        <f>SNPs!$C$8</f>
        <v>10</v>
      </c>
      <c r="AH385">
        <f>SNPs!$D$8</f>
        <v>94781999</v>
      </c>
      <c r="AI385" s="7" t="str">
        <f ca="1">IF('Randomized Data'!V385 = 1, SNPs!$H$8 &amp; SNPs!$H$8, IF('Randomized Data'!W385 = 1, SNPs!$H$8 &amp; INDIRECT("SNPs!" &amp; CHAR(72 +'Randomized Data'!X385) &amp; "8"), INDIRECT("SNPs!" &amp; CHAR(72 +'Randomized Data'!X385) &amp; "8") &amp; INDIRECT("SNPs!" &amp; CHAR(72 +'Randomized Data'!X385) &amp; "8")))</f>
        <v>AA</v>
      </c>
      <c r="AJ385" t="str">
        <f>SNPs!$F$9</f>
        <v>rs56337013</v>
      </c>
      <c r="AK385">
        <f>SNPs!$C$9</f>
        <v>10</v>
      </c>
      <c r="AL385">
        <f>SNPs!$D$9</f>
        <v>94852738</v>
      </c>
      <c r="AM385" s="7" t="str">
        <f ca="1">IF('Randomized Data'!Y$2 = 1, SNPs!$H$9 &amp; SNPs!$H$9, IF('Randomized Data'!Z385 = 1, SNPs!$H$9 &amp; INDIRECT("SNPs!" &amp; CHAR(72 +'Randomized Data'!AA385) &amp; "9"), INDIRECT("SNPs!" &amp; CHAR(72 +'Randomized Data'!AA385) &amp; "9") &amp; INDIRECT("SNPs!" &amp; CHAR(72 +'Randomized Data'!AA385) &amp; "9")))</f>
        <v>TT</v>
      </c>
      <c r="AN385" t="str">
        <f>SNPs!$F$10</f>
        <v>rs17884712</v>
      </c>
      <c r="AO385">
        <f>SNPs!$C$10</f>
        <v>10</v>
      </c>
      <c r="AP385">
        <f>SNPs!$D$10</f>
        <v>94775489</v>
      </c>
      <c r="AQ385" s="7" t="str">
        <f ca="1">IF('Randomized Data'!AB385 = 1, SNPs!$H$10 &amp; SNPs!$H$10, IF('Randomized Data'!AC385 = 1, SNPs!$H$10 &amp; INDIRECT("SNPs!" &amp; CHAR(72 +'Randomized Data'!AD385) &amp; "10"), INDIRECT("SNPs!" &amp; CHAR(72 +'Randomized Data'!AD385) &amp; "10") &amp; INDIRECT("SNPs!" &amp; CHAR(72 +'Randomized Data'!AD385) &amp; "10")))</f>
        <v>AA</v>
      </c>
      <c r="AR385" t="str">
        <f>SNPs!$F$11</f>
        <v>rs6413438</v>
      </c>
      <c r="AS385">
        <f>SNPs!$C$11</f>
        <v>10</v>
      </c>
      <c r="AT385">
        <f>SNPs!$D$11</f>
        <v>94781858</v>
      </c>
      <c r="AU385" s="7" t="str">
        <f ca="1">IF('Randomized Data'!AE385 = 1, SNPs!$H$11 &amp; SNPs!$H$11, IF('Randomized Data'!AF385 = 1, SNPs!$H$11 &amp; INDIRECT("SNPs!" &amp; CHAR(72 +'Randomized Data'!AG385) &amp; "11"), INDIRECT("SNPs!" &amp; CHAR(72 +'Randomized Data'!AG385) &amp; "11") &amp; INDIRECT("SNPs!" &amp; CHAR(72 +'Randomized Data'!AG385) &amp; "11")))</f>
        <v>CT</v>
      </c>
      <c r="AV385" t="str">
        <f>SNPs!$F$12</f>
        <v>rs1057910</v>
      </c>
      <c r="AW385">
        <f>SNPs!$C$12</f>
        <v>10</v>
      </c>
      <c r="AX385">
        <f>SNPs!$D$12</f>
        <v>94981296</v>
      </c>
      <c r="AY385" s="7" t="str">
        <f ca="1">IF('Randomized Data'!AH385 = 1, SNPs!$H$12 &amp; SNPs!$H$12, IF('Randomized Data'!AI385 = 1, SNPs!$H$12 &amp; INDIRECT("SNPs!" &amp; CHAR(72 +'Randomized Data'!AJ385) &amp; "12"), INDIRECT("SNPs!" &amp; CHAR(72 +'Randomized Data'!AJ385) &amp; "12") &amp; INDIRECT("SNPs!" &amp; CHAR(72 +'Randomized Data'!AJ385) &amp; "12")))</f>
        <v>AA</v>
      </c>
      <c r="AZ385" t="str">
        <f>SNPs!$F$13</f>
        <v>rs1799853</v>
      </c>
      <c r="BA385">
        <f>SNPs!$C$13</f>
        <v>10</v>
      </c>
      <c r="BB385">
        <f>SNPs!$D$13</f>
        <v>94942290</v>
      </c>
      <c r="BC385" s="7" t="str">
        <f ca="1">IF('Randomized Data'!AK385 = 1, SNPs!$H$13 &amp; SNPs!$H$13, IF('Randomized Data'!AL385 = 1, SNPs!$H$13 &amp; INDIRECT("SNPs!" &amp; CHAR(72 +'Randomized Data'!AM385) &amp; "13"), INDIRECT("SNPs!" &amp; CHAR(72 +'Randomized Data'!AM385) &amp; "13") &amp; INDIRECT("SNPs!" &amp; CHAR(72 +'Randomized Data'!AM385) &amp; "13")))</f>
        <v>CC</v>
      </c>
      <c r="BD385" t="str">
        <f>SNPs!$F$14</f>
        <v>rs9923231</v>
      </c>
      <c r="BE385">
        <f>SNPs!$C$14</f>
        <v>16</v>
      </c>
      <c r="BF385">
        <f>SNPs!$D$14</f>
        <v>31096368</v>
      </c>
      <c r="BG385" s="7" t="str">
        <f ca="1">IF('Randomized Data'!AN385 = 1, SNPs!$H$14 &amp; SNPs!$H$14, IF('Randomized Data'!AO385 = 1, SNPs!$H$14 &amp; INDIRECT("SNPs!" &amp; CHAR(72 +'Randomized Data'!AP385) &amp; "14"), INDIRECT("SNPs!" &amp; CHAR(72 +'Randomized Data'!AP385) &amp; "14") &amp; INDIRECT("SNPs!" &amp; CHAR(72 +'Randomized Data'!AP385) &amp; "14")))</f>
        <v>CT</v>
      </c>
      <c r="BH385" t="str">
        <f>SNPs!$F$15</f>
        <v>rs9934438</v>
      </c>
      <c r="BI385">
        <f>SNPs!$C$15</f>
        <v>16</v>
      </c>
      <c r="BJ385">
        <f>SNPs!$D$15</f>
        <v>31093557</v>
      </c>
      <c r="BK385" s="7" t="str">
        <f ca="1">IF('Randomized Data'!AQ385 = 1, SNPs!$H$15 &amp; SNPs!$H$15, IF('Randomized Data'!AR385 = 1, SNPs!$H$15 &amp; INDIRECT("SNPs!" &amp; CHAR(72 +'Randomized Data'!AS385) &amp; "15"), INDIRECT("SNPs!" &amp; CHAR(72 +'Randomized Data'!AS385) &amp; "15") &amp; INDIRECT("SNPs!" &amp; CHAR(72 +'Randomized Data'!AS385) &amp; "15")))</f>
        <v>AA</v>
      </c>
      <c r="BL385" t="str">
        <f>SNPs!$F$16</f>
        <v>rs8050894</v>
      </c>
      <c r="BM385">
        <f>SNPs!$C$16</f>
        <v>16</v>
      </c>
      <c r="BN385">
        <f>SNPs!$D$16</f>
        <v>31093188</v>
      </c>
      <c r="BO385" s="7" t="str">
        <f ca="1">IF('Randomized Data'!AT385 = 1, SNPs!$H$16 &amp; SNPs!$H$16, IF('Randomized Data'!AU385 = 1, SNPs!$H$16 &amp; INDIRECT("SNPs!" &amp; CHAR(72 +'Randomized Data'!AV385) &amp; "16"), INDIRECT("SNPs!" &amp; CHAR(72 +'Randomized Data'!AV385) &amp; "16") &amp; INDIRECT("SNPs!" &amp; CHAR(72 +'Randomized Data'!AV385) &amp; "16")))</f>
        <v>CC</v>
      </c>
      <c r="BP385" t="str">
        <f>SNPs!$F$17</f>
        <v>rs6025</v>
      </c>
      <c r="BQ385">
        <f>SNPs!$C$17</f>
        <v>1</v>
      </c>
      <c r="BR385">
        <f>SNPs!$D$17</f>
        <v>169549811</v>
      </c>
      <c r="BS385" s="7" t="str">
        <f ca="1">IF('Randomized Data'!AW385 = 1, SNPs!$H$17 &amp; SNPs!$H$17, IF('Randomized Data'!AX385 = 1, SNPs!$H$17 &amp; INDIRECT("SNPs!" &amp; CHAR(72 +'Randomized Data'!AY385) &amp; "17"), INDIRECT("SNPs!" &amp; CHAR(72 +'Randomized Data'!AY385) &amp; "17") &amp; INDIRECT("SNPs!" &amp; CHAR(72 +'Randomized Data'!AY385) &amp; "17")))</f>
        <v>AA</v>
      </c>
      <c r="BT385" t="str">
        <f>SNPs!$F$18</f>
        <v>rs1799963</v>
      </c>
      <c r="BU385">
        <f>SNPs!$C$18</f>
        <v>11</v>
      </c>
      <c r="BV385">
        <f>SNPs!$D$18</f>
        <v>46739505</v>
      </c>
      <c r="BW385" s="7" t="str">
        <f ca="1">IF('Randomized Data'!AZ385 = 1, SNPs!$H$18 &amp; SNPs!$H$18, IF('Randomized Data'!BA385 = 1, SNPs!$H$18 &amp; INDIRECT("SNPs!" &amp; CHAR(72 +'Randomized Data'!BB385) &amp; "18"), INDIRECT("SNPs!" &amp; CHAR(72 +'Randomized Data'!BB385) &amp; "18") &amp; INDIRECT("SNPs!" &amp; CHAR(72 +'Randomized Data'!BB385) &amp; "18")))</f>
        <v>AA</v>
      </c>
      <c r="BX385" t="str">
        <f>SNPs!$F$19</f>
        <v>rs121913626</v>
      </c>
      <c r="BY385">
        <f>SNPs!$C$19</f>
        <v>14</v>
      </c>
      <c r="BZ385">
        <f>SNPs!$D$19</f>
        <v>23427723</v>
      </c>
      <c r="CA385" s="7" t="str">
        <f ca="1">IF('Randomized Data'!BC385 = 1, SNPs!$H$19 &amp; SNPs!$H$19, IF('Randomized Data'!BD385 = 1, SNPs!$H$19 &amp; INDIRECT("SNPs!" &amp; CHAR(72 +'Randomized Data'!BE385) &amp; "19"), INDIRECT("SNPs!" &amp; CHAR(72 +'Randomized Data'!BE385) &amp; "19") &amp; INDIRECT("SNPs!" &amp; CHAR(72 +'Randomized Data'!BE385) &amp; "19")))</f>
        <v>GG</v>
      </c>
      <c r="CB385" t="str">
        <f>SNPs!$F$20</f>
        <v>rs3218713</v>
      </c>
      <c r="CC385">
        <f>SNPs!$C$20</f>
        <v>14</v>
      </c>
      <c r="CD385">
        <f>SNPs!$D$20</f>
        <v>23431468</v>
      </c>
      <c r="CE385" s="7" t="str">
        <f ca="1">IF('Randomized Data'!BF385 = 1, SNPs!$H$20 &amp; SNPs!$H$20, IF('Randomized Data'!BG385 = 1, SNPs!$H$20 &amp; INDIRECT("SNPs!" &amp; CHAR(72 +'Randomized Data'!BH385) &amp; "20"), INDIRECT("SNPs!" &amp; CHAR(72 +'Randomized Data'!BH385) &amp; "20") &amp; INDIRECT("SNPs!" &amp; CHAR(72 +'Randomized Data'!BH385) &amp; "20")))</f>
        <v>GG</v>
      </c>
      <c r="CF385" t="str">
        <f>SNPs!$F$21</f>
        <v>rs3218714</v>
      </c>
      <c r="CG385">
        <f>SNPs!$C$21</f>
        <v>14</v>
      </c>
      <c r="CH385">
        <f>SNPs!$D$21</f>
        <v>23429279</v>
      </c>
      <c r="CI385" s="7" t="str">
        <f ca="1">IF('Randomized Data'!BI385 = 1, SNPs!$H$21 &amp; SNPs!$H$21, IF('Randomized Data'!BJ385 = 1, SNPs!$H$21 &amp; INDIRECT("SNPs!" &amp; CHAR(72 +'Randomized Data'!BK385) &amp; "21"), INDIRECT("SNPs!" &amp; CHAR(72 +'Randomized Data'!BK385) &amp; "21") &amp; INDIRECT("SNPs!" &amp; CHAR(72 +'Randomized Data'!BK385) &amp; "21")))</f>
        <v>TT</v>
      </c>
      <c r="CJ385" t="str">
        <f>SNPs!$F$22</f>
        <v>rs121964855</v>
      </c>
      <c r="CK385">
        <f>SNPs!$C$22</f>
        <v>1</v>
      </c>
      <c r="CL385">
        <f>SNPs!$D$22</f>
        <v>201365638</v>
      </c>
      <c r="CM385" s="7" t="str">
        <f ca="1">IF('Randomized Data'!BL385 = 1, SNPs!$H$22 &amp; SNPs!$H$22, IF('Randomized Data'!BM385 = 1, SNPs!$H$22 &amp; INDIRECT("SNPs!" &amp; CHAR(72 +'Randomized Data'!BN385) &amp; "22"), INDIRECT("SNPs!" &amp; CHAR(72 +'Randomized Data'!BN385) &amp; "22") &amp; INDIRECT("SNPs!" &amp; CHAR(72 +'Randomized Data'!BN385) &amp; "22")))</f>
        <v>TA</v>
      </c>
      <c r="CN385" t="str">
        <f>SNPs!$F$23</f>
        <v>rs121964856</v>
      </c>
      <c r="CO385">
        <f>SNPs!$C$23</f>
        <v>1</v>
      </c>
      <c r="CP385">
        <f>SNPs!$D$23</f>
        <v>201365297</v>
      </c>
      <c r="CQ385" s="7" t="str">
        <f ca="1">IF('Randomized Data'!BO385 = 1, SNPs!$H$23 &amp; SNPs!$H$23, IF('Randomized Data'!BP385 = 1, SNPs!$H$23 &amp; INDIRECT("SNPs!" &amp; CHAR(72 +'Randomized Data'!BQ385) &amp; "23"), INDIRECT("SNPs!" &amp; CHAR(72 +'Randomized Data'!BQ385) &amp; "23") &amp; INDIRECT("SNPs!" &amp; CHAR(72 +'Randomized Data'!BQ385) &amp; "23")))</f>
        <v>GA</v>
      </c>
      <c r="CR385" t="str">
        <f>SNPs!$F$24</f>
        <v>rs121964857</v>
      </c>
      <c r="CS385">
        <f>SNPs!$C$24</f>
        <v>1</v>
      </c>
      <c r="CT385">
        <f>SNPs!$D$24</f>
        <v>201359245</v>
      </c>
      <c r="CU385" s="7" t="str">
        <f ca="1">IF('Randomized Data'!BR385 = 1, SNPs!$H$24 &amp; SNPs!$H$24, IF('Randomized Data'!BS385 = 1, SNPs!$H$24 &amp; INDIRECT("SNPs!" &amp; CHAR(72 +'Randomized Data'!BT385) &amp; "24"), INDIRECT("SNPs!" &amp; CHAR(72 +'Randomized Data'!BT385) &amp; "24") &amp; INDIRECT("SNPs!" &amp; CHAR(72 +'Randomized Data'!BT385) &amp; "24")))</f>
        <v>CC</v>
      </c>
      <c r="CV385" t="str">
        <f>SNPs!$F$25</f>
        <v>rs28934269</v>
      </c>
      <c r="CW385">
        <f>SNPs!$C$25</f>
        <v>15</v>
      </c>
      <c r="CX385">
        <f>SNPs!$D$25</f>
        <v>63060915</v>
      </c>
      <c r="CY385" s="7" t="str">
        <f ca="1">IF('Randomized Data'!BU385 = 1, SNPs!$H$25 &amp; SNPs!$H$25, IF('Randomized Data'!BV385 = 1, SNPs!$H$25 &amp; INDIRECT("SNPs!" &amp; CHAR(72 +'Randomized Data'!BW385) &amp; "25"), INDIRECT("SNPs!" &amp; CHAR(72 +'Randomized Data'!BW385) &amp; "25") &amp; INDIRECT("SNPs!" &amp; CHAR(72 +'Randomized Data'!BW385) &amp; "25")))</f>
        <v>AA</v>
      </c>
      <c r="CZ385" t="str">
        <f>SNPs!$F$26</f>
        <v>rs28934270</v>
      </c>
      <c r="DA385">
        <f>SNPs!$C$26</f>
        <v>15</v>
      </c>
      <c r="DB385">
        <f>SNPs!$D$26</f>
        <v>63060899</v>
      </c>
      <c r="DC385" s="7" t="str">
        <f ca="1">IF('Randomized Data'!BX385 = 1, SNPs!$H$26 &amp; SNPs!$H$26, IF('Randomized Data'!BY385 = 1, SNPs!$H$26 &amp; INDIRECT("SNPs!" &amp; CHAR(72 +'Randomized Data'!BZ385) &amp; "26"), INDIRECT("SNPs!" &amp; CHAR(72 +'Randomized Data'!BZ385) &amp; "26") &amp; INDIRECT("SNPs!" &amp; CHAR(72 +'Randomized Data'!BZ385) &amp; "26")))</f>
        <v>GA</v>
      </c>
      <c r="DD385" t="str">
        <f>SNPs!$F$27</f>
        <v>rs727504290</v>
      </c>
      <c r="DE385">
        <f>SNPs!$C$27</f>
        <v>15</v>
      </c>
      <c r="DF385">
        <f>SNPs!$D$27</f>
        <v>63042875</v>
      </c>
      <c r="DG385" s="7" t="str">
        <f ca="1">IF('Randomized Data'!CA385 = 1, SNPs!$H$27 &amp; SNPs!$H$27, IF('Randomized Data'!CB385 = 1, SNPs!$H$27 &amp; INDIRECT("SNPs!" &amp; CHAR(72 +'Randomized Data'!CC385) &amp; "27"), INDIRECT("SNPs!" &amp; CHAR(72 +'Randomized Data'!CC385) &amp; "27") &amp; INDIRECT("SNPs!" &amp; CHAR(72 +'Randomized Data'!CC385) &amp; "27")))</f>
        <v>GG</v>
      </c>
      <c r="DH385" t="str">
        <f>SNPs!$F$28</f>
        <v>rs104894504</v>
      </c>
      <c r="DI385">
        <f>SNPs!$C$28</f>
        <v>15</v>
      </c>
      <c r="DJ385">
        <f>SNPs!$D$28</f>
        <v>63057028</v>
      </c>
      <c r="DK385" s="7" t="str">
        <f ca="1">IF('Randomized Data'!CD385 = 1, SNPs!$H$28 &amp; SNPs!$H$28, IF('Randomized Data'!CE385 = 1, SNPs!$H$28 &amp; INDIRECT("SNPs!" &amp; CHAR(72 +'Randomized Data'!CF385) &amp; "28"), INDIRECT("SNPs!" &amp; CHAR(72 +'Randomized Data'!CF385) &amp; "28") &amp; INDIRECT("SNPs!" &amp; CHAR(72 +'Randomized Data'!CF385) &amp; "28")))</f>
        <v>TC</v>
      </c>
      <c r="DL385" t="str">
        <f>SNPs!$F$29</f>
        <v>rs375882485</v>
      </c>
      <c r="DM385">
        <f>SNPs!$C$29</f>
        <v>11</v>
      </c>
      <c r="DN385">
        <f>SNPs!$D$29</f>
        <v>47342698</v>
      </c>
      <c r="DO385" s="7" t="str">
        <f ca="1">IF('Randomized Data'!CG385 = 1, SNPs!$H$29 &amp; SNPs!$H$29, IF('Randomized Data'!CH385 = 1, SNPs!$H$29 &amp; INDIRECT("SNPs!" &amp; CHAR(72 +'Randomized Data'!CI385) &amp; "29"), INDIRECT("SNPs!" &amp; CHAR(72 +'Randomized Data'!CI385) &amp; "29") &amp; INDIRECT("SNPs!" &amp; CHAR(72 +'Randomized Data'!CI385) &amp; "29")))</f>
        <v>GG</v>
      </c>
      <c r="DP385" t="str">
        <f>SNPs!$F$30</f>
        <v>rs397516083</v>
      </c>
      <c r="DQ385">
        <f>SNPs!$C$30</f>
        <v>11</v>
      </c>
      <c r="DR385">
        <f>SNPs!$D$30</f>
        <v>47346379</v>
      </c>
      <c r="DS385" s="7" t="str">
        <f ca="1">IF('Randomized Data'!CJ385 = 1, SNPs!$H$30 &amp; SNPs!$H$30, IF('Randomized Data'!CK385 = 1, SNPs!$H$30 &amp; INDIRECT("SNPs!" &amp; CHAR(72 +'Randomized Data'!CL385) &amp; "30"), INDIRECT("SNPs!" &amp; CHAR(72 +'Randomized Data'!CL385) &amp; "30") &amp; INDIRECT("SNPs!" &amp; CHAR(72 +'Randomized Data'!CL385) &amp; "30")))</f>
        <v>AA</v>
      </c>
      <c r="DT385" t="str">
        <f>SNPs!$F$31</f>
        <v>rs397515937</v>
      </c>
      <c r="DU385">
        <f>SNPs!$C$31</f>
        <v>11</v>
      </c>
      <c r="DV385">
        <f>SNPs!$D$31</f>
        <v>47339792</v>
      </c>
      <c r="DW385" s="7" t="str">
        <f ca="1">IF('Randomized Data'!CM385 = 1, SNPs!$H$31 &amp; SNPs!$H$31, IF('Randomized Data'!CN385 = 1, SNPs!$H$31 &amp; INDIRECT("SNPs!" &amp; CHAR(72 +'Randomized Data'!CO385) &amp; "31"), INDIRECT("SNPs!" &amp; CHAR(72 +'Randomized Data'!CO385) &amp; "31") &amp; INDIRECT("SNPs!" &amp; CHAR(72 +'Randomized Data'!CO385) &amp; "31")))</f>
        <v>AA</v>
      </c>
      <c r="DX385" t="str">
        <f>SNPs!$F$32</f>
        <v>rs397516074</v>
      </c>
      <c r="DY385">
        <f>SNPs!$C$32</f>
        <v>11</v>
      </c>
      <c r="DZ385">
        <f>SNPs!$D$32</f>
        <v>47348424</v>
      </c>
      <c r="EA385" s="7" t="str">
        <f ca="1">IF('Randomized Data'!CP385 = 1, SNPs!$H$32 &amp; SNPs!$H$32, IF('Randomized Data'!CQ385 = 1, SNPs!$H$32 &amp; INDIRECT("SNPs!" &amp; CHAR(72 +'Randomized Data'!CR385) &amp; "32"), INDIRECT("SNPs!" &amp; CHAR(72 +'Randomized Data'!CR385) &amp; "32") &amp; INDIRECT("SNPs!" &amp; CHAR(72 +'Randomized Data'!CR385) &amp; "32")))</f>
        <v>GG</v>
      </c>
      <c r="EB385" t="str">
        <f>SNPs!$F$33</f>
        <v>rs397515963</v>
      </c>
      <c r="EC385">
        <f>SNPs!$C$33</f>
        <v>11</v>
      </c>
      <c r="ED385">
        <f>SNPs!$D$33</f>
        <v>47337729</v>
      </c>
      <c r="EE385" s="7" t="str">
        <f ca="1">IF('Randomized Data'!CS385 = 1, SNPs!$H$33 &amp; SNPs!$H$33, IF('Randomized Data'!CT385 = 1, SNPs!$H$33 &amp; INDIRECT("SNPs!" &amp; CHAR(72 +'Randomized Data'!CU385) &amp; "33"), INDIRECT("SNPs!" &amp; CHAR(72 +'Randomized Data'!CU385) &amp; "33") &amp; INDIRECT("SNPs!" &amp; CHAR(72 +'Randomized Data'!CU385) &amp; "33")))</f>
        <v>--</v>
      </c>
    </row>
    <row r="386" spans="1:13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  <c r="F386" s="3">
        <v>42182</v>
      </c>
      <c r="G386" s="9" t="str">
        <f>'Randomized Data'!C386</f>
        <v>External Lab</v>
      </c>
      <c r="H386" t="str">
        <f>SNPs!$F$2</f>
        <v>rs12248560</v>
      </c>
      <c r="I386">
        <f>SNPs!$C$2</f>
        <v>10</v>
      </c>
      <c r="J386">
        <f>SNPs!$D$2</f>
        <v>94761900</v>
      </c>
      <c r="K386" t="str">
        <f ca="1">IF('Randomized Data'!D386 = 1, SNPs!$H$2 &amp; SNPs!$H$2, IF('Randomized Data'!E386 = 1, SNPs!$H$2 &amp; INDIRECT("SNPs!" &amp; CHAR(72 +'Randomized Data'!F386) &amp; "2"), INDIRECT("SNPs!" &amp; CHAR(72 +'Randomized Data'!F386) &amp; "2") &amp; INDIRECT("SNPs!" &amp; CHAR(72 +'Randomized Data'!F386) &amp; "2")))</f>
        <v>TT</v>
      </c>
      <c r="L386" t="str">
        <f>SNPs!$F$3</f>
        <v>rs28399504</v>
      </c>
      <c r="M386">
        <f>SNPs!$C$3</f>
        <v>10</v>
      </c>
      <c r="N386">
        <f>SNPs!$D$3</f>
        <v>94762706</v>
      </c>
      <c r="O386" t="str">
        <f ca="1">IF('Randomized Data'!G386 = 1, SNPs!$H$3 &amp; SNPs!$H$3, IF('Randomized Data'!H386 = 1, SNPs!$H$3 &amp; INDIRECT("SNPs!" &amp; CHAR(72 +'Randomized Data'!I386) &amp; "3"), INDIRECT("SNPs!" &amp; CHAR(72 +'Randomized Data'!I386) &amp; "3") &amp; INDIRECT("SNPs!" &amp; CHAR(72 +'Randomized Data'!I386) &amp; "3")))</f>
        <v>AA</v>
      </c>
      <c r="P386" t="str">
        <f>SNPs!$F$4</f>
        <v>rs41291556</v>
      </c>
      <c r="Q386">
        <f>SNPs!$C$4</f>
        <v>10</v>
      </c>
      <c r="R386">
        <f>SNPs!$D$4</f>
        <v>94775416</v>
      </c>
      <c r="S386" t="str">
        <f ca="1">IF('Randomized Data'!J386 = 1, SNPs!$H$4 &amp; SNPs!$H$4, IF('Randomized Data'!K386 = 1, SNPs!$H$4 &amp; INDIRECT("SNPs!" &amp; CHAR(72 +'Randomized Data'!L386) &amp; "4"), INDIRECT("SNPs!" &amp; CHAR(72 +'Randomized Data'!L386) &amp; "4") &amp; INDIRECT("SNPs!" &amp; CHAR(72 +'Randomized Data'!L386) &amp; "4")))</f>
        <v>TT</v>
      </c>
      <c r="T386" t="str">
        <f>SNPs!$F$5</f>
        <v>rs72558184</v>
      </c>
      <c r="U386">
        <f>SNPs!$C$5</f>
        <v>10</v>
      </c>
      <c r="V386">
        <f>SNPs!$D$5</f>
        <v>96535210</v>
      </c>
      <c r="W386" t="str">
        <f ca="1">IF('Randomized Data'!M386 = 1, SNPs!$H$5 &amp; SNPs!$H$5, IF('Randomized Data'!N386 = 1, SNPs!$H$5 &amp; INDIRECT("SNPs!" &amp; CHAR(72 +'Randomized Data'!O386) &amp; "5"), INDIRECT("SNPs!" &amp; CHAR(72 +'Randomized Data'!O386) &amp; "5") &amp; INDIRECT("SNPs!" &amp; CHAR(72 +'Randomized Data'!O386) &amp; "5")))</f>
        <v>AA</v>
      </c>
      <c r="X386" t="str">
        <f>SNPs!$F$6</f>
        <v>rs4986893</v>
      </c>
      <c r="Y386">
        <f>SNPs!$C$6</f>
        <v>10</v>
      </c>
      <c r="Z386">
        <f>SNPs!$D$6</f>
        <v>94780653</v>
      </c>
      <c r="AA386" s="7" t="str">
        <f ca="1">IF('Randomized Data'!P386 = 1, SNPs!$H$6 &amp; SNPs!$H$6, IF('Randomized Data'!Q386 = 1, SNPs!$H$6 &amp; INDIRECT("SNPs!" &amp; CHAR(72 +'Randomized Data'!R386) &amp; "6"), INDIRECT("SNPs!" &amp; CHAR(72 +'Randomized Data'!R386) &amp; "6") &amp; INDIRECT("SNPs!" &amp; CHAR(72 +'Randomized Data'!R386) &amp; "6")))</f>
        <v>GG</v>
      </c>
      <c r="AB386" t="str">
        <f>SNPs!$F$7</f>
        <v>rs4244285</v>
      </c>
      <c r="AC386">
        <f>SNPs!$C$7</f>
        <v>10</v>
      </c>
      <c r="AD386">
        <f>SNPs!$D$7</f>
        <v>94781859</v>
      </c>
      <c r="AE386" s="7" t="str">
        <f ca="1">IF('Randomized Data'!S386 = 1, SNPs!$H$7 &amp; SNPs!$H$7, IF('Randomized Data'!T386 = 1, SNPs!$H$7 &amp; INDIRECT("SNPs!" &amp; CHAR(72 +'Randomized Data'!U386) &amp; "7"), INDIRECT("SNPs!" &amp; CHAR(72 +'Randomized Data'!U386) &amp; "7") &amp; INDIRECT("SNPs!" &amp; CHAR(72 +'Randomized Data'!U386) &amp; "7")))</f>
        <v>AA</v>
      </c>
      <c r="AF386" t="str">
        <f>SNPs!$F$8</f>
        <v>rs72558186</v>
      </c>
      <c r="AG386">
        <f>SNPs!$C$8</f>
        <v>10</v>
      </c>
      <c r="AH386">
        <f>SNPs!$D$8</f>
        <v>94781999</v>
      </c>
      <c r="AI386" s="7" t="str">
        <f ca="1">IF('Randomized Data'!V386 = 1, SNPs!$H$8 &amp; SNPs!$H$8, IF('Randomized Data'!W386 = 1, SNPs!$H$8 &amp; INDIRECT("SNPs!" &amp; CHAR(72 +'Randomized Data'!X386) &amp; "8"), INDIRECT("SNPs!" &amp; CHAR(72 +'Randomized Data'!X386) &amp; "8") &amp; INDIRECT("SNPs!" &amp; CHAR(72 +'Randomized Data'!X386) &amp; "8")))</f>
        <v>TT</v>
      </c>
      <c r="AJ386" t="str">
        <f>SNPs!$F$9</f>
        <v>rs56337013</v>
      </c>
      <c r="AK386">
        <f>SNPs!$C$9</f>
        <v>10</v>
      </c>
      <c r="AL386">
        <f>SNPs!$D$9</f>
        <v>94852738</v>
      </c>
      <c r="AM386" s="7" t="str">
        <f ca="1">IF('Randomized Data'!Y$2 = 1, SNPs!$H$9 &amp; SNPs!$H$9, IF('Randomized Data'!Z386 = 1, SNPs!$H$9 &amp; INDIRECT("SNPs!" &amp; CHAR(72 +'Randomized Data'!AA386) &amp; "9"), INDIRECT("SNPs!" &amp; CHAR(72 +'Randomized Data'!AA386) &amp; "9") &amp; INDIRECT("SNPs!" &amp; CHAR(72 +'Randomized Data'!AA386) &amp; "9")))</f>
        <v>CT</v>
      </c>
      <c r="AN386" t="str">
        <f>SNPs!$F$10</f>
        <v>rs17884712</v>
      </c>
      <c r="AO386">
        <f>SNPs!$C$10</f>
        <v>10</v>
      </c>
      <c r="AP386">
        <f>SNPs!$D$10</f>
        <v>94775489</v>
      </c>
      <c r="AQ386" s="7" t="str">
        <f ca="1">IF('Randomized Data'!AB386 = 1, SNPs!$H$10 &amp; SNPs!$H$10, IF('Randomized Data'!AC386 = 1, SNPs!$H$10 &amp; INDIRECT("SNPs!" &amp; CHAR(72 +'Randomized Data'!AD386) &amp; "10"), INDIRECT("SNPs!" &amp; CHAR(72 +'Randomized Data'!AD386) &amp; "10") &amp; INDIRECT("SNPs!" &amp; CHAR(72 +'Randomized Data'!AD386) &amp; "10")))</f>
        <v>GA</v>
      </c>
      <c r="AR386" t="str">
        <f>SNPs!$F$11</f>
        <v>rs6413438</v>
      </c>
      <c r="AS386">
        <f>SNPs!$C$11</f>
        <v>10</v>
      </c>
      <c r="AT386">
        <f>SNPs!$D$11</f>
        <v>94781858</v>
      </c>
      <c r="AU386" s="7" t="str">
        <f ca="1">IF('Randomized Data'!AE386 = 1, SNPs!$H$11 &amp; SNPs!$H$11, IF('Randomized Data'!AF386 = 1, SNPs!$H$11 &amp; INDIRECT("SNPs!" &amp; CHAR(72 +'Randomized Data'!AG386) &amp; "11"), INDIRECT("SNPs!" &amp; CHAR(72 +'Randomized Data'!AG386) &amp; "11") &amp; INDIRECT("SNPs!" &amp; CHAR(72 +'Randomized Data'!AG386) &amp; "11")))</f>
        <v>TT</v>
      </c>
      <c r="AV386" t="str">
        <f>SNPs!$F$12</f>
        <v>rs1057910</v>
      </c>
      <c r="AW386">
        <f>SNPs!$C$12</f>
        <v>10</v>
      </c>
      <c r="AX386">
        <f>SNPs!$D$12</f>
        <v>94981296</v>
      </c>
      <c r="AY386" s="7" t="str">
        <f ca="1">IF('Randomized Data'!AH386 = 1, SNPs!$H$12 &amp; SNPs!$H$12, IF('Randomized Data'!AI386 = 1, SNPs!$H$12 &amp; INDIRECT("SNPs!" &amp; CHAR(72 +'Randomized Data'!AJ386) &amp; "12"), INDIRECT("SNPs!" &amp; CHAR(72 +'Randomized Data'!AJ386) &amp; "12") &amp; INDIRECT("SNPs!" &amp; CHAR(72 +'Randomized Data'!AJ386) &amp; "12")))</f>
        <v>AC</v>
      </c>
      <c r="AZ386" t="str">
        <f>SNPs!$F$13</f>
        <v>rs1799853</v>
      </c>
      <c r="BA386">
        <f>SNPs!$C$13</f>
        <v>10</v>
      </c>
      <c r="BB386">
        <f>SNPs!$D$13</f>
        <v>94942290</v>
      </c>
      <c r="BC386" s="7" t="str">
        <f ca="1">IF('Randomized Data'!AK386 = 1, SNPs!$H$13 &amp; SNPs!$H$13, IF('Randomized Data'!AL386 = 1, SNPs!$H$13 &amp; INDIRECT("SNPs!" &amp; CHAR(72 +'Randomized Data'!AM386) &amp; "13"), INDIRECT("SNPs!" &amp; CHAR(72 +'Randomized Data'!AM386) &amp; "13") &amp; INDIRECT("SNPs!" &amp; CHAR(72 +'Randomized Data'!AM386) &amp; "13")))</f>
        <v>CC</v>
      </c>
      <c r="BD386" t="str">
        <f>SNPs!$F$14</f>
        <v>rs9923231</v>
      </c>
      <c r="BE386">
        <f>SNPs!$C$14</f>
        <v>16</v>
      </c>
      <c r="BF386">
        <f>SNPs!$D$14</f>
        <v>31096368</v>
      </c>
      <c r="BG386" s="7" t="str">
        <f ca="1">IF('Randomized Data'!AN386 = 1, SNPs!$H$14 &amp; SNPs!$H$14, IF('Randomized Data'!AO386 = 1, SNPs!$H$14 &amp; INDIRECT("SNPs!" &amp; CHAR(72 +'Randomized Data'!AP386) &amp; "14"), INDIRECT("SNPs!" &amp; CHAR(72 +'Randomized Data'!AP386) &amp; "14") &amp; INDIRECT("SNPs!" &amp; CHAR(72 +'Randomized Data'!AP386) &amp; "14")))</f>
        <v>CC</v>
      </c>
      <c r="BH386" t="str">
        <f>SNPs!$F$15</f>
        <v>rs9934438</v>
      </c>
      <c r="BI386">
        <f>SNPs!$C$15</f>
        <v>16</v>
      </c>
      <c r="BJ386">
        <f>SNPs!$D$15</f>
        <v>31093557</v>
      </c>
      <c r="BK386" s="7" t="str">
        <f ca="1">IF('Randomized Data'!AQ386 = 1, SNPs!$H$15 &amp; SNPs!$H$15, IF('Randomized Data'!AR386 = 1, SNPs!$H$15 &amp; INDIRECT("SNPs!" &amp; CHAR(72 +'Randomized Data'!AS386) &amp; "15"), INDIRECT("SNPs!" &amp; CHAR(72 +'Randomized Data'!AS386) &amp; "15") &amp; INDIRECT("SNPs!" &amp; CHAR(72 +'Randomized Data'!AS386) &amp; "15")))</f>
        <v>GA</v>
      </c>
      <c r="BL386" t="str">
        <f>SNPs!$F$16</f>
        <v>rs8050894</v>
      </c>
      <c r="BM386">
        <f>SNPs!$C$16</f>
        <v>16</v>
      </c>
      <c r="BN386">
        <f>SNPs!$D$16</f>
        <v>31093188</v>
      </c>
      <c r="BO386" s="7" t="str">
        <f ca="1">IF('Randomized Data'!AT386 = 1, SNPs!$H$16 &amp; SNPs!$H$16, IF('Randomized Data'!AU386 = 1, SNPs!$H$16 &amp; INDIRECT("SNPs!" &amp; CHAR(72 +'Randomized Data'!AV386) &amp; "16"), INDIRECT("SNPs!" &amp; CHAR(72 +'Randomized Data'!AV386) &amp; "16") &amp; INDIRECT("SNPs!" &amp; CHAR(72 +'Randomized Data'!AV386) &amp; "16")))</f>
        <v>CC</v>
      </c>
      <c r="BP386" t="str">
        <f>SNPs!$F$17</f>
        <v>rs6025</v>
      </c>
      <c r="BQ386">
        <f>SNPs!$C$17</f>
        <v>1</v>
      </c>
      <c r="BR386">
        <f>SNPs!$D$17</f>
        <v>169549811</v>
      </c>
      <c r="BS386" s="7" t="str">
        <f ca="1">IF('Randomized Data'!AW386 = 1, SNPs!$H$17 &amp; SNPs!$H$17, IF('Randomized Data'!AX386 = 1, SNPs!$H$17 &amp; INDIRECT("SNPs!" &amp; CHAR(72 +'Randomized Data'!AY386) &amp; "17"), INDIRECT("SNPs!" &amp; CHAR(72 +'Randomized Data'!AY386) &amp; "17") &amp; INDIRECT("SNPs!" &amp; CHAR(72 +'Randomized Data'!AY386) &amp; "17")))</f>
        <v>GG</v>
      </c>
      <c r="BT386" t="str">
        <f>SNPs!$F$18</f>
        <v>rs1799963</v>
      </c>
      <c r="BU386">
        <f>SNPs!$C$18</f>
        <v>11</v>
      </c>
      <c r="BV386">
        <f>SNPs!$D$18</f>
        <v>46739505</v>
      </c>
      <c r="BW386" s="7" t="str">
        <f ca="1">IF('Randomized Data'!AZ386 = 1, SNPs!$H$18 &amp; SNPs!$H$18, IF('Randomized Data'!BA386 = 1, SNPs!$H$18 &amp; INDIRECT("SNPs!" &amp; CHAR(72 +'Randomized Data'!BB386) &amp; "18"), INDIRECT("SNPs!" &amp; CHAR(72 +'Randomized Data'!BB386) &amp; "18") &amp; INDIRECT("SNPs!" &amp; CHAR(72 +'Randomized Data'!BB386) &amp; "18")))</f>
        <v>GG</v>
      </c>
      <c r="BX386" t="str">
        <f>SNPs!$F$19</f>
        <v>rs121913626</v>
      </c>
      <c r="BY386">
        <f>SNPs!$C$19</f>
        <v>14</v>
      </c>
      <c r="BZ386">
        <f>SNPs!$D$19</f>
        <v>23427723</v>
      </c>
      <c r="CA386" s="7" t="str">
        <f ca="1">IF('Randomized Data'!BC386 = 1, SNPs!$H$19 &amp; SNPs!$H$19, IF('Randomized Data'!BD386 = 1, SNPs!$H$19 &amp; INDIRECT("SNPs!" &amp; CHAR(72 +'Randomized Data'!BE386) &amp; "19"), INDIRECT("SNPs!" &amp; CHAR(72 +'Randomized Data'!BE386) &amp; "19") &amp; INDIRECT("SNPs!" &amp; CHAR(72 +'Randomized Data'!BE386) &amp; "19")))</f>
        <v>GC</v>
      </c>
      <c r="CB386" t="str">
        <f>SNPs!$F$20</f>
        <v>rs3218713</v>
      </c>
      <c r="CC386">
        <f>SNPs!$C$20</f>
        <v>14</v>
      </c>
      <c r="CD386">
        <f>SNPs!$D$20</f>
        <v>23431468</v>
      </c>
      <c r="CE386" s="7" t="str">
        <f ca="1">IF('Randomized Data'!BF386 = 1, SNPs!$H$20 &amp; SNPs!$H$20, IF('Randomized Data'!BG386 = 1, SNPs!$H$20 &amp; INDIRECT("SNPs!" &amp; CHAR(72 +'Randomized Data'!BH386) &amp; "20"), INDIRECT("SNPs!" &amp; CHAR(72 +'Randomized Data'!BH386) &amp; "20") &amp; INDIRECT("SNPs!" &amp; CHAR(72 +'Randomized Data'!BH386) &amp; "20")))</f>
        <v>AA</v>
      </c>
      <c r="CF386" t="str">
        <f>SNPs!$F$21</f>
        <v>rs3218714</v>
      </c>
      <c r="CG386">
        <f>SNPs!$C$21</f>
        <v>14</v>
      </c>
      <c r="CH386">
        <f>SNPs!$D$21</f>
        <v>23429279</v>
      </c>
      <c r="CI386" s="7" t="str">
        <f ca="1">IF('Randomized Data'!BI386 = 1, SNPs!$H$21 &amp; SNPs!$H$21, IF('Randomized Data'!BJ386 = 1, SNPs!$H$21 &amp; INDIRECT("SNPs!" &amp; CHAR(72 +'Randomized Data'!BK386) &amp; "21"), INDIRECT("SNPs!" &amp; CHAR(72 +'Randomized Data'!BK386) &amp; "21") &amp; INDIRECT("SNPs!" &amp; CHAR(72 +'Randomized Data'!BK386) &amp; "21")))</f>
        <v>CC</v>
      </c>
      <c r="CJ386" t="str">
        <f>SNPs!$F$22</f>
        <v>rs121964855</v>
      </c>
      <c r="CK386">
        <f>SNPs!$C$22</f>
        <v>1</v>
      </c>
      <c r="CL386">
        <f>SNPs!$D$22</f>
        <v>201365638</v>
      </c>
      <c r="CM386" s="7" t="str">
        <f ca="1">IF('Randomized Data'!BL386 = 1, SNPs!$H$22 &amp; SNPs!$H$22, IF('Randomized Data'!BM386 = 1, SNPs!$H$22 &amp; INDIRECT("SNPs!" &amp; CHAR(72 +'Randomized Data'!BN386) &amp; "22"), INDIRECT("SNPs!" &amp; CHAR(72 +'Randomized Data'!BN386) &amp; "22") &amp; INDIRECT("SNPs!" &amp; CHAR(72 +'Randomized Data'!BN386) &amp; "22")))</f>
        <v>TA</v>
      </c>
      <c r="CN386" t="str">
        <f>SNPs!$F$23</f>
        <v>rs121964856</v>
      </c>
      <c r="CO386">
        <f>SNPs!$C$23</f>
        <v>1</v>
      </c>
      <c r="CP386">
        <f>SNPs!$D$23</f>
        <v>201365297</v>
      </c>
      <c r="CQ386" s="7" t="str">
        <f ca="1">IF('Randomized Data'!BO386 = 1, SNPs!$H$23 &amp; SNPs!$H$23, IF('Randomized Data'!BP386 = 1, SNPs!$H$23 &amp; INDIRECT("SNPs!" &amp; CHAR(72 +'Randomized Data'!BQ386) &amp; "23"), INDIRECT("SNPs!" &amp; CHAR(72 +'Randomized Data'!BQ386) &amp; "23") &amp; INDIRECT("SNPs!" &amp; CHAR(72 +'Randomized Data'!BQ386) &amp; "23")))</f>
        <v>AA</v>
      </c>
      <c r="CR386" t="str">
        <f>SNPs!$F$24</f>
        <v>rs121964857</v>
      </c>
      <c r="CS386">
        <f>SNPs!$C$24</f>
        <v>1</v>
      </c>
      <c r="CT386">
        <f>SNPs!$D$24</f>
        <v>201359245</v>
      </c>
      <c r="CU386" s="7" t="str">
        <f ca="1">IF('Randomized Data'!BR386 = 1, SNPs!$H$24 &amp; SNPs!$H$24, IF('Randomized Data'!BS386 = 1, SNPs!$H$24 &amp; INDIRECT("SNPs!" &amp; CHAR(72 +'Randomized Data'!BT386) &amp; "24"), INDIRECT("SNPs!" &amp; CHAR(72 +'Randomized Data'!BT386) &amp; "24") &amp; INDIRECT("SNPs!" &amp; CHAR(72 +'Randomized Data'!BT386) &amp; "24")))</f>
        <v>TT</v>
      </c>
      <c r="CV386" t="str">
        <f>SNPs!$F$25</f>
        <v>rs28934269</v>
      </c>
      <c r="CW386">
        <f>SNPs!$C$25</f>
        <v>15</v>
      </c>
      <c r="CX386">
        <f>SNPs!$D$25</f>
        <v>63060915</v>
      </c>
      <c r="CY386" s="7" t="str">
        <f ca="1">IF('Randomized Data'!BU386 = 1, SNPs!$H$25 &amp; SNPs!$H$25, IF('Randomized Data'!BV386 = 1, SNPs!$H$25 &amp; INDIRECT("SNPs!" &amp; CHAR(72 +'Randomized Data'!BW386) &amp; "25"), INDIRECT("SNPs!" &amp; CHAR(72 +'Randomized Data'!BW386) &amp; "25") &amp; INDIRECT("SNPs!" &amp; CHAR(72 +'Randomized Data'!BW386) &amp; "25")))</f>
        <v>AA</v>
      </c>
      <c r="CZ386" t="str">
        <f>SNPs!$F$26</f>
        <v>rs28934270</v>
      </c>
      <c r="DA386">
        <f>SNPs!$C$26</f>
        <v>15</v>
      </c>
      <c r="DB386">
        <f>SNPs!$D$26</f>
        <v>63060899</v>
      </c>
      <c r="DC386" s="7" t="str">
        <f ca="1">IF('Randomized Data'!BX386 = 1, SNPs!$H$26 &amp; SNPs!$H$26, IF('Randomized Data'!BY386 = 1, SNPs!$H$26 &amp; INDIRECT("SNPs!" &amp; CHAR(72 +'Randomized Data'!BZ386) &amp; "26"), INDIRECT("SNPs!" &amp; CHAR(72 +'Randomized Data'!BZ386) &amp; "26") &amp; INDIRECT("SNPs!" &amp; CHAR(72 +'Randomized Data'!BZ386) &amp; "26")))</f>
        <v>GG</v>
      </c>
      <c r="DD386" t="str">
        <f>SNPs!$F$27</f>
        <v>rs727504290</v>
      </c>
      <c r="DE386">
        <f>SNPs!$C$27</f>
        <v>15</v>
      </c>
      <c r="DF386">
        <f>SNPs!$D$27</f>
        <v>63042875</v>
      </c>
      <c r="DG386" s="7" t="str">
        <f ca="1">IF('Randomized Data'!CA386 = 1, SNPs!$H$27 &amp; SNPs!$H$27, IF('Randomized Data'!CB386 = 1, SNPs!$H$27 &amp; INDIRECT("SNPs!" &amp; CHAR(72 +'Randomized Data'!CC386) &amp; "27"), INDIRECT("SNPs!" &amp; CHAR(72 +'Randomized Data'!CC386) &amp; "27") &amp; INDIRECT("SNPs!" &amp; CHAR(72 +'Randomized Data'!CC386) &amp; "27")))</f>
        <v>GC</v>
      </c>
      <c r="DH386" t="str">
        <f>SNPs!$F$28</f>
        <v>rs104894504</v>
      </c>
      <c r="DI386">
        <f>SNPs!$C$28</f>
        <v>15</v>
      </c>
      <c r="DJ386">
        <f>SNPs!$D$28</f>
        <v>63057028</v>
      </c>
      <c r="DK386" s="7" t="str">
        <f ca="1">IF('Randomized Data'!CD386 = 1, SNPs!$H$28 &amp; SNPs!$H$28, IF('Randomized Data'!CE386 = 1, SNPs!$H$28 &amp; INDIRECT("SNPs!" &amp; CHAR(72 +'Randomized Data'!CF386) &amp; "28"), INDIRECT("SNPs!" &amp; CHAR(72 +'Randomized Data'!CF386) &amp; "28") &amp; INDIRECT("SNPs!" &amp; CHAR(72 +'Randomized Data'!CF386) &amp; "28")))</f>
        <v>CC</v>
      </c>
      <c r="DL386" t="str">
        <f>SNPs!$F$29</f>
        <v>rs375882485</v>
      </c>
      <c r="DM386">
        <f>SNPs!$C$29</f>
        <v>11</v>
      </c>
      <c r="DN386">
        <f>SNPs!$D$29</f>
        <v>47342698</v>
      </c>
      <c r="DO386" s="7" t="str">
        <f ca="1">IF('Randomized Data'!CG386 = 1, SNPs!$H$29 &amp; SNPs!$H$29, IF('Randomized Data'!CH386 = 1, SNPs!$H$29 &amp; INDIRECT("SNPs!" &amp; CHAR(72 +'Randomized Data'!CI386) &amp; "29"), INDIRECT("SNPs!" &amp; CHAR(72 +'Randomized Data'!CI386) &amp; "29") &amp; INDIRECT("SNPs!" &amp; CHAR(72 +'Randomized Data'!CI386) &amp; "29")))</f>
        <v>GA</v>
      </c>
      <c r="DP386" t="str">
        <f>SNPs!$F$30</f>
        <v>rs397516083</v>
      </c>
      <c r="DQ386">
        <f>SNPs!$C$30</f>
        <v>11</v>
      </c>
      <c r="DR386">
        <f>SNPs!$D$30</f>
        <v>47346379</v>
      </c>
      <c r="DS386" s="7" t="str">
        <f ca="1">IF('Randomized Data'!CJ386 = 1, SNPs!$H$30 &amp; SNPs!$H$30, IF('Randomized Data'!CK386 = 1, SNPs!$H$30 &amp; INDIRECT("SNPs!" &amp; CHAR(72 +'Randomized Data'!CL386) &amp; "30"), INDIRECT("SNPs!" &amp; CHAR(72 +'Randomized Data'!CL386) &amp; "30") &amp; INDIRECT("SNPs!" &amp; CHAR(72 +'Randomized Data'!CL386) &amp; "30")))</f>
        <v>GA</v>
      </c>
      <c r="DT386" t="str">
        <f>SNPs!$F$31</f>
        <v>rs397515937</v>
      </c>
      <c r="DU386">
        <f>SNPs!$C$31</f>
        <v>11</v>
      </c>
      <c r="DV386">
        <f>SNPs!$D$31</f>
        <v>47339792</v>
      </c>
      <c r="DW386" s="7" t="str">
        <f ca="1">IF('Randomized Data'!CM386 = 1, SNPs!$H$31 &amp; SNPs!$H$31, IF('Randomized Data'!CN386 = 1, SNPs!$H$31 &amp; INDIRECT("SNPs!" &amp; CHAR(72 +'Randomized Data'!CO386) &amp; "31"), INDIRECT("SNPs!" &amp; CHAR(72 +'Randomized Data'!CO386) &amp; "31") &amp; INDIRECT("SNPs!" &amp; CHAR(72 +'Randomized Data'!CO386) &amp; "31")))</f>
        <v>AA</v>
      </c>
      <c r="DX386" t="str">
        <f>SNPs!$F$32</f>
        <v>rs397516074</v>
      </c>
      <c r="DY386">
        <f>SNPs!$C$32</f>
        <v>11</v>
      </c>
      <c r="DZ386">
        <f>SNPs!$D$32</f>
        <v>47348424</v>
      </c>
      <c r="EA386" s="7" t="str">
        <f ca="1">IF('Randomized Data'!CP386 = 1, SNPs!$H$32 &amp; SNPs!$H$32, IF('Randomized Data'!CQ386 = 1, SNPs!$H$32 &amp; INDIRECT("SNPs!" &amp; CHAR(72 +'Randomized Data'!CR386) &amp; "32"), INDIRECT("SNPs!" &amp; CHAR(72 +'Randomized Data'!CR386) &amp; "32") &amp; INDIRECT("SNPs!" &amp; CHAR(72 +'Randomized Data'!CR386) &amp; "32")))</f>
        <v>GA</v>
      </c>
      <c r="EB386" t="str">
        <f>SNPs!$F$33</f>
        <v>rs397515963</v>
      </c>
      <c r="EC386">
        <f>SNPs!$C$33</f>
        <v>11</v>
      </c>
      <c r="ED386">
        <f>SNPs!$D$33</f>
        <v>47337729</v>
      </c>
      <c r="EE386" s="7" t="str">
        <f ca="1">IF('Randomized Data'!CS386 = 1, SNPs!$H$33 &amp; SNPs!$H$33, IF('Randomized Data'!CT386 = 1, SNPs!$H$33 &amp; INDIRECT("SNPs!" &amp; CHAR(72 +'Randomized Data'!CU386) &amp; "33"), INDIRECT("SNPs!" &amp; CHAR(72 +'Randomized Data'!CU386) &amp; "33") &amp; INDIRECT("SNPs!" &amp; CHAR(72 +'Randomized Data'!CU386) &amp; "33")))</f>
        <v>-G</v>
      </c>
    </row>
    <row r="387" spans="1:13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  <c r="F387" s="3">
        <v>42163</v>
      </c>
      <c r="G387" s="9" t="str">
        <f>'Randomized Data'!C387</f>
        <v>NGS Lab</v>
      </c>
      <c r="H387" t="str">
        <f>SNPs!$F$2</f>
        <v>rs12248560</v>
      </c>
      <c r="I387">
        <f>SNPs!$C$2</f>
        <v>10</v>
      </c>
      <c r="J387">
        <f>SNPs!$D$2</f>
        <v>94761900</v>
      </c>
      <c r="K387" t="str">
        <f ca="1">IF('Randomized Data'!D387 = 1, SNPs!$H$2 &amp; SNPs!$H$2, IF('Randomized Data'!E387 = 1, SNPs!$H$2 &amp; INDIRECT("SNPs!" &amp; CHAR(72 +'Randomized Data'!F387) &amp; "2"), INDIRECT("SNPs!" &amp; CHAR(72 +'Randomized Data'!F387) &amp; "2") &amp; INDIRECT("SNPs!" &amp; CHAR(72 +'Randomized Data'!F387) &amp; "2")))</f>
        <v>CC</v>
      </c>
      <c r="L387" t="str">
        <f>SNPs!$F$3</f>
        <v>rs28399504</v>
      </c>
      <c r="M387">
        <f>SNPs!$C$3</f>
        <v>10</v>
      </c>
      <c r="N387">
        <f>SNPs!$D$3</f>
        <v>94762706</v>
      </c>
      <c r="O387" t="str">
        <f ca="1">IF('Randomized Data'!G387 = 1, SNPs!$H$3 &amp; SNPs!$H$3, IF('Randomized Data'!H387 = 1, SNPs!$H$3 &amp; INDIRECT("SNPs!" &amp; CHAR(72 +'Randomized Data'!I387) &amp; "3"), INDIRECT("SNPs!" &amp; CHAR(72 +'Randomized Data'!I387) &amp; "3") &amp; INDIRECT("SNPs!" &amp; CHAR(72 +'Randomized Data'!I387) &amp; "3")))</f>
        <v>AA</v>
      </c>
      <c r="P387" t="str">
        <f>SNPs!$F$4</f>
        <v>rs41291556</v>
      </c>
      <c r="Q387">
        <f>SNPs!$C$4</f>
        <v>10</v>
      </c>
      <c r="R387">
        <f>SNPs!$D$4</f>
        <v>94775416</v>
      </c>
      <c r="S387" t="str">
        <f ca="1">IF('Randomized Data'!J387 = 1, SNPs!$H$4 &amp; SNPs!$H$4, IF('Randomized Data'!K387 = 1, SNPs!$H$4 &amp; INDIRECT("SNPs!" &amp; CHAR(72 +'Randomized Data'!L387) &amp; "4"), INDIRECT("SNPs!" &amp; CHAR(72 +'Randomized Data'!L387) &amp; "4") &amp; INDIRECT("SNPs!" &amp; CHAR(72 +'Randomized Data'!L387) &amp; "4")))</f>
        <v>TT</v>
      </c>
      <c r="T387" t="str">
        <f>SNPs!$F$5</f>
        <v>rs72558184</v>
      </c>
      <c r="U387">
        <f>SNPs!$C$5</f>
        <v>10</v>
      </c>
      <c r="V387">
        <f>SNPs!$D$5</f>
        <v>96535210</v>
      </c>
      <c r="W387" t="str">
        <f ca="1">IF('Randomized Data'!M387 = 1, SNPs!$H$5 &amp; SNPs!$H$5, IF('Randomized Data'!N387 = 1, SNPs!$H$5 &amp; INDIRECT("SNPs!" &amp; CHAR(72 +'Randomized Data'!O387) &amp; "5"), INDIRECT("SNPs!" &amp; CHAR(72 +'Randomized Data'!O387) &amp; "5") &amp; INDIRECT("SNPs!" &amp; CHAR(72 +'Randomized Data'!O387) &amp; "5")))</f>
        <v>GG</v>
      </c>
      <c r="X387" t="str">
        <f>SNPs!$F$6</f>
        <v>rs4986893</v>
      </c>
      <c r="Y387">
        <f>SNPs!$C$6</f>
        <v>10</v>
      </c>
      <c r="Z387">
        <f>SNPs!$D$6</f>
        <v>94780653</v>
      </c>
      <c r="AA387" s="7" t="str">
        <f ca="1">IF('Randomized Data'!P387 = 1, SNPs!$H$6 &amp; SNPs!$H$6, IF('Randomized Data'!Q387 = 1, SNPs!$H$6 &amp; INDIRECT("SNPs!" &amp; CHAR(72 +'Randomized Data'!R387) &amp; "6"), INDIRECT("SNPs!" &amp; CHAR(72 +'Randomized Data'!R387) &amp; "6") &amp; INDIRECT("SNPs!" &amp; CHAR(72 +'Randomized Data'!R387) &amp; "6")))</f>
        <v>AA</v>
      </c>
      <c r="AB387" t="str">
        <f>SNPs!$F$7</f>
        <v>rs4244285</v>
      </c>
      <c r="AC387">
        <f>SNPs!$C$7</f>
        <v>10</v>
      </c>
      <c r="AD387">
        <f>SNPs!$D$7</f>
        <v>94781859</v>
      </c>
      <c r="AE387" s="7" t="str">
        <f ca="1">IF('Randomized Data'!S387 = 1, SNPs!$H$7 &amp; SNPs!$H$7, IF('Randomized Data'!T387 = 1, SNPs!$H$7 &amp; INDIRECT("SNPs!" &amp; CHAR(72 +'Randomized Data'!U387) &amp; "7"), INDIRECT("SNPs!" &amp; CHAR(72 +'Randomized Data'!U387) &amp; "7") &amp; INDIRECT("SNPs!" &amp; CHAR(72 +'Randomized Data'!U387) &amp; "7")))</f>
        <v>GA</v>
      </c>
      <c r="AF387" t="str">
        <f>SNPs!$F$8</f>
        <v>rs72558186</v>
      </c>
      <c r="AG387">
        <f>SNPs!$C$8</f>
        <v>10</v>
      </c>
      <c r="AH387">
        <f>SNPs!$D$8</f>
        <v>94781999</v>
      </c>
      <c r="AI387" s="7" t="str">
        <f ca="1">IF('Randomized Data'!V387 = 1, SNPs!$H$8 &amp; SNPs!$H$8, IF('Randomized Data'!W387 = 1, SNPs!$H$8 &amp; INDIRECT("SNPs!" &amp; CHAR(72 +'Randomized Data'!X387) &amp; "8"), INDIRECT("SNPs!" &amp; CHAR(72 +'Randomized Data'!X387) &amp; "8") &amp; INDIRECT("SNPs!" &amp; CHAR(72 +'Randomized Data'!X387) &amp; "8")))</f>
        <v>TT</v>
      </c>
      <c r="AJ387" t="str">
        <f>SNPs!$F$9</f>
        <v>rs56337013</v>
      </c>
      <c r="AK387">
        <f>SNPs!$C$9</f>
        <v>10</v>
      </c>
      <c r="AL387">
        <f>SNPs!$D$9</f>
        <v>94852738</v>
      </c>
      <c r="AM387" s="7" t="str">
        <f ca="1">IF('Randomized Data'!Y$2 = 1, SNPs!$H$9 &amp; SNPs!$H$9, IF('Randomized Data'!Z387 = 1, SNPs!$H$9 &amp; INDIRECT("SNPs!" &amp; CHAR(72 +'Randomized Data'!AA387) &amp; "9"), INDIRECT("SNPs!" &amp; CHAR(72 +'Randomized Data'!AA387) &amp; "9") &amp; INDIRECT("SNPs!" &amp; CHAR(72 +'Randomized Data'!AA387) &amp; "9")))</f>
        <v>TT</v>
      </c>
      <c r="AN387" t="str">
        <f>SNPs!$F$10</f>
        <v>rs17884712</v>
      </c>
      <c r="AO387">
        <f>SNPs!$C$10</f>
        <v>10</v>
      </c>
      <c r="AP387">
        <f>SNPs!$D$10</f>
        <v>94775489</v>
      </c>
      <c r="AQ387" s="7" t="str">
        <f ca="1">IF('Randomized Data'!AB387 = 1, SNPs!$H$10 &amp; SNPs!$H$10, IF('Randomized Data'!AC387 = 1, SNPs!$H$10 &amp; INDIRECT("SNPs!" &amp; CHAR(72 +'Randomized Data'!AD387) &amp; "10"), INDIRECT("SNPs!" &amp; CHAR(72 +'Randomized Data'!AD387) &amp; "10") &amp; INDIRECT("SNPs!" &amp; CHAR(72 +'Randomized Data'!AD387) &amp; "10")))</f>
        <v>GG</v>
      </c>
      <c r="AR387" t="str">
        <f>SNPs!$F$11</f>
        <v>rs6413438</v>
      </c>
      <c r="AS387">
        <f>SNPs!$C$11</f>
        <v>10</v>
      </c>
      <c r="AT387">
        <f>SNPs!$D$11</f>
        <v>94781858</v>
      </c>
      <c r="AU387" s="7" t="str">
        <f ca="1">IF('Randomized Data'!AE387 = 1, SNPs!$H$11 &amp; SNPs!$H$11, IF('Randomized Data'!AF387 = 1, SNPs!$H$11 &amp; INDIRECT("SNPs!" &amp; CHAR(72 +'Randomized Data'!AG387) &amp; "11"), INDIRECT("SNPs!" &amp; CHAR(72 +'Randomized Data'!AG387) &amp; "11") &amp; INDIRECT("SNPs!" &amp; CHAR(72 +'Randomized Data'!AG387) &amp; "11")))</f>
        <v>TT</v>
      </c>
      <c r="AV387" t="str">
        <f>SNPs!$F$12</f>
        <v>rs1057910</v>
      </c>
      <c r="AW387">
        <f>SNPs!$C$12</f>
        <v>10</v>
      </c>
      <c r="AX387">
        <f>SNPs!$D$12</f>
        <v>94981296</v>
      </c>
      <c r="AY387" s="7" t="str">
        <f ca="1">IF('Randomized Data'!AH387 = 1, SNPs!$H$12 &amp; SNPs!$H$12, IF('Randomized Data'!AI387 = 1, SNPs!$H$12 &amp; INDIRECT("SNPs!" &amp; CHAR(72 +'Randomized Data'!AJ387) &amp; "12"), INDIRECT("SNPs!" &amp; CHAR(72 +'Randomized Data'!AJ387) &amp; "12") &amp; INDIRECT("SNPs!" &amp; CHAR(72 +'Randomized Data'!AJ387) &amp; "12")))</f>
        <v>AA</v>
      </c>
      <c r="AZ387" t="str">
        <f>SNPs!$F$13</f>
        <v>rs1799853</v>
      </c>
      <c r="BA387">
        <f>SNPs!$C$13</f>
        <v>10</v>
      </c>
      <c r="BB387">
        <f>SNPs!$D$13</f>
        <v>94942290</v>
      </c>
      <c r="BC387" s="7" t="str">
        <f ca="1">IF('Randomized Data'!AK387 = 1, SNPs!$H$13 &amp; SNPs!$H$13, IF('Randomized Data'!AL387 = 1, SNPs!$H$13 &amp; INDIRECT("SNPs!" &amp; CHAR(72 +'Randomized Data'!AM387) &amp; "13"), INDIRECT("SNPs!" &amp; CHAR(72 +'Randomized Data'!AM387) &amp; "13") &amp; INDIRECT("SNPs!" &amp; CHAR(72 +'Randomized Data'!AM387) &amp; "13")))</f>
        <v>CC</v>
      </c>
      <c r="BD387" t="str">
        <f>SNPs!$F$14</f>
        <v>rs9923231</v>
      </c>
      <c r="BE387">
        <f>SNPs!$C$14</f>
        <v>16</v>
      </c>
      <c r="BF387">
        <f>SNPs!$D$14</f>
        <v>31096368</v>
      </c>
      <c r="BG387" s="7" t="str">
        <f ca="1">IF('Randomized Data'!AN387 = 1, SNPs!$H$14 &amp; SNPs!$H$14, IF('Randomized Data'!AO387 = 1, SNPs!$H$14 &amp; INDIRECT("SNPs!" &amp; CHAR(72 +'Randomized Data'!AP387) &amp; "14"), INDIRECT("SNPs!" &amp; CHAR(72 +'Randomized Data'!AP387) &amp; "14") &amp; INDIRECT("SNPs!" &amp; CHAR(72 +'Randomized Data'!AP387) &amp; "14")))</f>
        <v>CC</v>
      </c>
      <c r="BH387" t="str">
        <f>SNPs!$F$15</f>
        <v>rs9934438</v>
      </c>
      <c r="BI387">
        <f>SNPs!$C$15</f>
        <v>16</v>
      </c>
      <c r="BJ387">
        <f>SNPs!$D$15</f>
        <v>31093557</v>
      </c>
      <c r="BK387" s="7" t="str">
        <f ca="1">IF('Randomized Data'!AQ387 = 1, SNPs!$H$15 &amp; SNPs!$H$15, IF('Randomized Data'!AR387 = 1, SNPs!$H$15 &amp; INDIRECT("SNPs!" &amp; CHAR(72 +'Randomized Data'!AS387) &amp; "15"), INDIRECT("SNPs!" &amp; CHAR(72 +'Randomized Data'!AS387) &amp; "15") &amp; INDIRECT("SNPs!" &amp; CHAR(72 +'Randomized Data'!AS387) &amp; "15")))</f>
        <v>AA</v>
      </c>
      <c r="BL387" t="str">
        <f>SNPs!$F$16</f>
        <v>rs8050894</v>
      </c>
      <c r="BM387">
        <f>SNPs!$C$16</f>
        <v>16</v>
      </c>
      <c r="BN387">
        <f>SNPs!$D$16</f>
        <v>31093188</v>
      </c>
      <c r="BO387" s="7" t="str">
        <f ca="1">IF('Randomized Data'!AT387 = 1, SNPs!$H$16 &amp; SNPs!$H$16, IF('Randomized Data'!AU387 = 1, SNPs!$H$16 &amp; INDIRECT("SNPs!" &amp; CHAR(72 +'Randomized Data'!AV387) &amp; "16"), INDIRECT("SNPs!" &amp; CHAR(72 +'Randomized Data'!AV387) &amp; "16") &amp; INDIRECT("SNPs!" &amp; CHAR(72 +'Randomized Data'!AV387) &amp; "16")))</f>
        <v>CG</v>
      </c>
      <c r="BP387" t="str">
        <f>SNPs!$F$17</f>
        <v>rs6025</v>
      </c>
      <c r="BQ387">
        <f>SNPs!$C$17</f>
        <v>1</v>
      </c>
      <c r="BR387">
        <f>SNPs!$D$17</f>
        <v>169549811</v>
      </c>
      <c r="BS387" s="7" t="str">
        <f ca="1">IF('Randomized Data'!AW387 = 1, SNPs!$H$17 &amp; SNPs!$H$17, IF('Randomized Data'!AX387 = 1, SNPs!$H$17 &amp; INDIRECT("SNPs!" &amp; CHAR(72 +'Randomized Data'!AY387) &amp; "17"), INDIRECT("SNPs!" &amp; CHAR(72 +'Randomized Data'!AY387) &amp; "17") &amp; INDIRECT("SNPs!" &amp; CHAR(72 +'Randomized Data'!AY387) &amp; "17")))</f>
        <v>GG</v>
      </c>
      <c r="BT387" t="str">
        <f>SNPs!$F$18</f>
        <v>rs1799963</v>
      </c>
      <c r="BU387">
        <f>SNPs!$C$18</f>
        <v>11</v>
      </c>
      <c r="BV387">
        <f>SNPs!$D$18</f>
        <v>46739505</v>
      </c>
      <c r="BW387" s="7" t="str">
        <f ca="1">IF('Randomized Data'!AZ387 = 1, SNPs!$H$18 &amp; SNPs!$H$18, IF('Randomized Data'!BA387 = 1, SNPs!$H$18 &amp; INDIRECT("SNPs!" &amp; CHAR(72 +'Randomized Data'!BB387) &amp; "18"), INDIRECT("SNPs!" &amp; CHAR(72 +'Randomized Data'!BB387) &amp; "18") &amp; INDIRECT("SNPs!" &amp; CHAR(72 +'Randomized Data'!BB387) &amp; "18")))</f>
        <v>GA</v>
      </c>
      <c r="BX387" t="str">
        <f>SNPs!$F$19</f>
        <v>rs121913626</v>
      </c>
      <c r="BY387">
        <f>SNPs!$C$19</f>
        <v>14</v>
      </c>
      <c r="BZ387">
        <f>SNPs!$D$19</f>
        <v>23427723</v>
      </c>
      <c r="CA387" s="7" t="str">
        <f ca="1">IF('Randomized Data'!BC387 = 1, SNPs!$H$19 &amp; SNPs!$H$19, IF('Randomized Data'!BD387 = 1, SNPs!$H$19 &amp; INDIRECT("SNPs!" &amp; CHAR(72 +'Randomized Data'!BE387) &amp; "19"), INDIRECT("SNPs!" &amp; CHAR(72 +'Randomized Data'!BE387) &amp; "19") &amp; INDIRECT("SNPs!" &amp; CHAR(72 +'Randomized Data'!BE387) &amp; "19")))</f>
        <v>CC</v>
      </c>
      <c r="CB387" t="str">
        <f>SNPs!$F$20</f>
        <v>rs3218713</v>
      </c>
      <c r="CC387">
        <f>SNPs!$C$20</f>
        <v>14</v>
      </c>
      <c r="CD387">
        <f>SNPs!$D$20</f>
        <v>23431468</v>
      </c>
      <c r="CE387" s="7" t="str">
        <f ca="1">IF('Randomized Data'!BF387 = 1, SNPs!$H$20 &amp; SNPs!$H$20, IF('Randomized Data'!BG387 = 1, SNPs!$H$20 &amp; INDIRECT("SNPs!" &amp; CHAR(72 +'Randomized Data'!BH387) &amp; "20"), INDIRECT("SNPs!" &amp; CHAR(72 +'Randomized Data'!BH387) &amp; "20") &amp; INDIRECT("SNPs!" &amp; CHAR(72 +'Randomized Data'!BH387) &amp; "20")))</f>
        <v>AA</v>
      </c>
      <c r="CF387" t="str">
        <f>SNPs!$F$21</f>
        <v>rs3218714</v>
      </c>
      <c r="CG387">
        <f>SNPs!$C$21</f>
        <v>14</v>
      </c>
      <c r="CH387">
        <f>SNPs!$D$21</f>
        <v>23429279</v>
      </c>
      <c r="CI387" s="7" t="str">
        <f ca="1">IF('Randomized Data'!BI387 = 1, SNPs!$H$21 &amp; SNPs!$H$21, IF('Randomized Data'!BJ387 = 1, SNPs!$H$21 &amp; INDIRECT("SNPs!" &amp; CHAR(72 +'Randomized Data'!BK387) &amp; "21"), INDIRECT("SNPs!" &amp; CHAR(72 +'Randomized Data'!BK387) &amp; "21") &amp; INDIRECT("SNPs!" &amp; CHAR(72 +'Randomized Data'!BK387) &amp; "21")))</f>
        <v>CT</v>
      </c>
      <c r="CJ387" t="str">
        <f>SNPs!$F$22</f>
        <v>rs121964855</v>
      </c>
      <c r="CK387">
        <f>SNPs!$C$22</f>
        <v>1</v>
      </c>
      <c r="CL387">
        <f>SNPs!$D$22</f>
        <v>201365638</v>
      </c>
      <c r="CM387" s="7" t="str">
        <f ca="1">IF('Randomized Data'!BL387 = 1, SNPs!$H$22 &amp; SNPs!$H$22, IF('Randomized Data'!BM387 = 1, SNPs!$H$22 &amp; INDIRECT("SNPs!" &amp; CHAR(72 +'Randomized Data'!BN387) &amp; "22"), INDIRECT("SNPs!" &amp; CHAR(72 +'Randomized Data'!BN387) &amp; "22") &amp; INDIRECT("SNPs!" &amp; CHAR(72 +'Randomized Data'!BN387) &amp; "22")))</f>
        <v>AA</v>
      </c>
      <c r="CN387" t="str">
        <f>SNPs!$F$23</f>
        <v>rs121964856</v>
      </c>
      <c r="CO387">
        <f>SNPs!$C$23</f>
        <v>1</v>
      </c>
      <c r="CP387">
        <f>SNPs!$D$23</f>
        <v>201365297</v>
      </c>
      <c r="CQ387" s="7" t="str">
        <f ca="1">IF('Randomized Data'!BO387 = 1, SNPs!$H$23 &amp; SNPs!$H$23, IF('Randomized Data'!BP387 = 1, SNPs!$H$23 &amp; INDIRECT("SNPs!" &amp; CHAR(72 +'Randomized Data'!BQ387) &amp; "23"), INDIRECT("SNPs!" &amp; CHAR(72 +'Randomized Data'!BQ387) &amp; "23") &amp; INDIRECT("SNPs!" &amp; CHAR(72 +'Randomized Data'!BQ387) &amp; "23")))</f>
        <v>GA</v>
      </c>
      <c r="CR387" t="str">
        <f>SNPs!$F$24</f>
        <v>rs121964857</v>
      </c>
      <c r="CS387">
        <f>SNPs!$C$24</f>
        <v>1</v>
      </c>
      <c r="CT387">
        <f>SNPs!$D$24</f>
        <v>201359245</v>
      </c>
      <c r="CU387" s="7" t="str">
        <f ca="1">IF('Randomized Data'!BR387 = 1, SNPs!$H$24 &amp; SNPs!$H$24, IF('Randomized Data'!BS387 = 1, SNPs!$H$24 &amp; INDIRECT("SNPs!" &amp; CHAR(72 +'Randomized Data'!BT387) &amp; "24"), INDIRECT("SNPs!" &amp; CHAR(72 +'Randomized Data'!BT387) &amp; "24") &amp; INDIRECT("SNPs!" &amp; CHAR(72 +'Randomized Data'!BT387) &amp; "24")))</f>
        <v>CC</v>
      </c>
      <c r="CV387" t="str">
        <f>SNPs!$F$25</f>
        <v>rs28934269</v>
      </c>
      <c r="CW387">
        <f>SNPs!$C$25</f>
        <v>15</v>
      </c>
      <c r="CX387">
        <f>SNPs!$D$25</f>
        <v>63060915</v>
      </c>
      <c r="CY387" s="7" t="str">
        <f ca="1">IF('Randomized Data'!BU387 = 1, SNPs!$H$25 &amp; SNPs!$H$25, IF('Randomized Data'!BV387 = 1, SNPs!$H$25 &amp; INDIRECT("SNPs!" &amp; CHAR(72 +'Randomized Data'!BW387) &amp; "25"), INDIRECT("SNPs!" &amp; CHAR(72 +'Randomized Data'!BW387) &amp; "25") &amp; INDIRECT("SNPs!" &amp; CHAR(72 +'Randomized Data'!BW387) &amp; "25")))</f>
        <v>GG</v>
      </c>
      <c r="CZ387" t="str">
        <f>SNPs!$F$26</f>
        <v>rs28934270</v>
      </c>
      <c r="DA387">
        <f>SNPs!$C$26</f>
        <v>15</v>
      </c>
      <c r="DB387">
        <f>SNPs!$D$26</f>
        <v>63060899</v>
      </c>
      <c r="DC387" s="7" t="str">
        <f ca="1">IF('Randomized Data'!BX387 = 1, SNPs!$H$26 &amp; SNPs!$H$26, IF('Randomized Data'!BY387 = 1, SNPs!$H$26 &amp; INDIRECT("SNPs!" &amp; CHAR(72 +'Randomized Data'!BZ387) &amp; "26"), INDIRECT("SNPs!" &amp; CHAR(72 +'Randomized Data'!BZ387) &amp; "26") &amp; INDIRECT("SNPs!" &amp; CHAR(72 +'Randomized Data'!BZ387) &amp; "26")))</f>
        <v>GG</v>
      </c>
      <c r="DD387" t="str">
        <f>SNPs!$F$27</f>
        <v>rs727504290</v>
      </c>
      <c r="DE387">
        <f>SNPs!$C$27</f>
        <v>15</v>
      </c>
      <c r="DF387">
        <f>SNPs!$D$27</f>
        <v>63042875</v>
      </c>
      <c r="DG387" s="7" t="str">
        <f ca="1">IF('Randomized Data'!CA387 = 1, SNPs!$H$27 &amp; SNPs!$H$27, IF('Randomized Data'!CB387 = 1, SNPs!$H$27 &amp; INDIRECT("SNPs!" &amp; CHAR(72 +'Randomized Data'!CC387) &amp; "27"), INDIRECT("SNPs!" &amp; CHAR(72 +'Randomized Data'!CC387) &amp; "27") &amp; INDIRECT("SNPs!" &amp; CHAR(72 +'Randomized Data'!CC387) &amp; "27")))</f>
        <v>GC</v>
      </c>
      <c r="DH387" t="str">
        <f>SNPs!$F$28</f>
        <v>rs104894504</v>
      </c>
      <c r="DI387">
        <f>SNPs!$C$28</f>
        <v>15</v>
      </c>
      <c r="DJ387">
        <f>SNPs!$D$28</f>
        <v>63057028</v>
      </c>
      <c r="DK387" s="7" t="str">
        <f ca="1">IF('Randomized Data'!CD387 = 1, SNPs!$H$28 &amp; SNPs!$H$28, IF('Randomized Data'!CE387 = 1, SNPs!$H$28 &amp; INDIRECT("SNPs!" &amp; CHAR(72 +'Randomized Data'!CF387) &amp; "28"), INDIRECT("SNPs!" &amp; CHAR(72 +'Randomized Data'!CF387) &amp; "28") &amp; INDIRECT("SNPs!" &amp; CHAR(72 +'Randomized Data'!CF387) &amp; "28")))</f>
        <v>TT</v>
      </c>
      <c r="DL387" t="str">
        <f>SNPs!$F$29</f>
        <v>rs375882485</v>
      </c>
      <c r="DM387">
        <f>SNPs!$C$29</f>
        <v>11</v>
      </c>
      <c r="DN387">
        <f>SNPs!$D$29</f>
        <v>47342698</v>
      </c>
      <c r="DO387" s="7" t="str">
        <f ca="1">IF('Randomized Data'!CG387 = 1, SNPs!$H$29 &amp; SNPs!$H$29, IF('Randomized Data'!CH387 = 1, SNPs!$H$29 &amp; INDIRECT("SNPs!" &amp; CHAR(72 +'Randomized Data'!CI387) &amp; "29"), INDIRECT("SNPs!" &amp; CHAR(72 +'Randomized Data'!CI387) &amp; "29") &amp; INDIRECT("SNPs!" &amp; CHAR(72 +'Randomized Data'!CI387) &amp; "29")))</f>
        <v>GA</v>
      </c>
      <c r="DP387" t="str">
        <f>SNPs!$F$30</f>
        <v>rs397516083</v>
      </c>
      <c r="DQ387">
        <f>SNPs!$C$30</f>
        <v>11</v>
      </c>
      <c r="DR387">
        <f>SNPs!$D$30</f>
        <v>47346379</v>
      </c>
      <c r="DS387" s="7" t="str">
        <f ca="1">IF('Randomized Data'!CJ387 = 1, SNPs!$H$30 &amp; SNPs!$H$30, IF('Randomized Data'!CK387 = 1, SNPs!$H$30 &amp; INDIRECT("SNPs!" &amp; CHAR(72 +'Randomized Data'!CL387) &amp; "30"), INDIRECT("SNPs!" &amp; CHAR(72 +'Randomized Data'!CL387) &amp; "30") &amp; INDIRECT("SNPs!" &amp; CHAR(72 +'Randomized Data'!CL387) &amp; "30")))</f>
        <v>GG</v>
      </c>
      <c r="DT387" t="str">
        <f>SNPs!$F$31</f>
        <v>rs397515937</v>
      </c>
      <c r="DU387">
        <f>SNPs!$C$31</f>
        <v>11</v>
      </c>
      <c r="DV387">
        <f>SNPs!$D$31</f>
        <v>47339792</v>
      </c>
      <c r="DW387" s="7" t="str">
        <f ca="1">IF('Randomized Data'!CM387 = 1, SNPs!$H$31 &amp; SNPs!$H$31, IF('Randomized Data'!CN387 = 1, SNPs!$H$31 &amp; INDIRECT("SNPs!" &amp; CHAR(72 +'Randomized Data'!CO387) &amp; "31"), INDIRECT("SNPs!" &amp; CHAR(72 +'Randomized Data'!CO387) &amp; "31") &amp; INDIRECT("SNPs!" &amp; CHAR(72 +'Randomized Data'!CO387) &amp; "31")))</f>
        <v>GG</v>
      </c>
      <c r="DX387" t="str">
        <f>SNPs!$F$32</f>
        <v>rs397516074</v>
      </c>
      <c r="DY387">
        <f>SNPs!$C$32</f>
        <v>11</v>
      </c>
      <c r="DZ387">
        <f>SNPs!$D$32</f>
        <v>47348424</v>
      </c>
      <c r="EA387" s="7" t="str">
        <f ca="1">IF('Randomized Data'!CP387 = 1, SNPs!$H$32 &amp; SNPs!$H$32, IF('Randomized Data'!CQ387 = 1, SNPs!$H$32 &amp; INDIRECT("SNPs!" &amp; CHAR(72 +'Randomized Data'!CR387) &amp; "32"), INDIRECT("SNPs!" &amp; CHAR(72 +'Randomized Data'!CR387) &amp; "32") &amp; INDIRECT("SNPs!" &amp; CHAR(72 +'Randomized Data'!CR387) &amp; "32")))</f>
        <v>GG</v>
      </c>
      <c r="EB387" t="str">
        <f>SNPs!$F$33</f>
        <v>rs397515963</v>
      </c>
      <c r="EC387">
        <f>SNPs!$C$33</f>
        <v>11</v>
      </c>
      <c r="ED387">
        <f>SNPs!$D$33</f>
        <v>47337729</v>
      </c>
      <c r="EE387" s="7" t="str">
        <f ca="1">IF('Randomized Data'!CS387 = 1, SNPs!$H$33 &amp; SNPs!$H$33, IF('Randomized Data'!CT387 = 1, SNPs!$H$33 &amp; INDIRECT("SNPs!" &amp; CHAR(72 +'Randomized Data'!CU387) &amp; "33"), INDIRECT("SNPs!" &amp; CHAR(72 +'Randomized Data'!CU387) &amp; "33") &amp; INDIRECT("SNPs!" &amp; CHAR(72 +'Randomized Data'!CU387) &amp; "33")))</f>
        <v>--</v>
      </c>
    </row>
    <row r="388" spans="1:13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  <c r="F388" s="3">
        <v>42187</v>
      </c>
      <c r="G388" s="9" t="str">
        <f>'Randomized Data'!C388</f>
        <v>NGS Lab</v>
      </c>
      <c r="H388" t="str">
        <f>SNPs!$F$2</f>
        <v>rs12248560</v>
      </c>
      <c r="I388">
        <f>SNPs!$C$2</f>
        <v>10</v>
      </c>
      <c r="J388">
        <f>SNPs!$D$2</f>
        <v>94761900</v>
      </c>
      <c r="K388" t="str">
        <f ca="1">IF('Randomized Data'!D388 = 1, SNPs!$H$2 &amp; SNPs!$H$2, IF('Randomized Data'!E388 = 1, SNPs!$H$2 &amp; INDIRECT("SNPs!" &amp; CHAR(72 +'Randomized Data'!F388) &amp; "2"), INDIRECT("SNPs!" &amp; CHAR(72 +'Randomized Data'!F388) &amp; "2") &amp; INDIRECT("SNPs!" &amp; CHAR(72 +'Randomized Data'!F388) &amp; "2")))</f>
        <v>CT</v>
      </c>
      <c r="L388" t="str">
        <f>SNPs!$F$3</f>
        <v>rs28399504</v>
      </c>
      <c r="M388">
        <f>SNPs!$C$3</f>
        <v>10</v>
      </c>
      <c r="N388">
        <f>SNPs!$D$3</f>
        <v>94762706</v>
      </c>
      <c r="O388" t="str">
        <f ca="1">IF('Randomized Data'!G388 = 1, SNPs!$H$3 &amp; SNPs!$H$3, IF('Randomized Data'!H388 = 1, SNPs!$H$3 &amp; INDIRECT("SNPs!" &amp; CHAR(72 +'Randomized Data'!I388) &amp; "3"), INDIRECT("SNPs!" &amp; CHAR(72 +'Randomized Data'!I388) &amp; "3") &amp; INDIRECT("SNPs!" &amp; CHAR(72 +'Randomized Data'!I388) &amp; "3")))</f>
        <v>AA</v>
      </c>
      <c r="P388" t="str">
        <f>SNPs!$F$4</f>
        <v>rs41291556</v>
      </c>
      <c r="Q388">
        <f>SNPs!$C$4</f>
        <v>10</v>
      </c>
      <c r="R388">
        <f>SNPs!$D$4</f>
        <v>94775416</v>
      </c>
      <c r="S388" t="str">
        <f ca="1">IF('Randomized Data'!J388 = 1, SNPs!$H$4 &amp; SNPs!$H$4, IF('Randomized Data'!K388 = 1, SNPs!$H$4 &amp; INDIRECT("SNPs!" &amp; CHAR(72 +'Randomized Data'!L388) &amp; "4"), INDIRECT("SNPs!" &amp; CHAR(72 +'Randomized Data'!L388) &amp; "4") &amp; INDIRECT("SNPs!" &amp; CHAR(72 +'Randomized Data'!L388) &amp; "4")))</f>
        <v>TT</v>
      </c>
      <c r="T388" t="str">
        <f>SNPs!$F$5</f>
        <v>rs72558184</v>
      </c>
      <c r="U388">
        <f>SNPs!$C$5</f>
        <v>10</v>
      </c>
      <c r="V388">
        <f>SNPs!$D$5</f>
        <v>96535210</v>
      </c>
      <c r="W388" t="str">
        <f ca="1">IF('Randomized Data'!M388 = 1, SNPs!$H$5 &amp; SNPs!$H$5, IF('Randomized Data'!N388 = 1, SNPs!$H$5 &amp; INDIRECT("SNPs!" &amp; CHAR(72 +'Randomized Data'!O388) &amp; "5"), INDIRECT("SNPs!" &amp; CHAR(72 +'Randomized Data'!O388) &amp; "5") &amp; INDIRECT("SNPs!" &amp; CHAR(72 +'Randomized Data'!O388) &amp; "5")))</f>
        <v>GG</v>
      </c>
      <c r="X388" t="str">
        <f>SNPs!$F$6</f>
        <v>rs4986893</v>
      </c>
      <c r="Y388">
        <f>SNPs!$C$6</f>
        <v>10</v>
      </c>
      <c r="Z388">
        <f>SNPs!$D$6</f>
        <v>94780653</v>
      </c>
      <c r="AA388" s="7" t="str">
        <f ca="1">IF('Randomized Data'!P388 = 1, SNPs!$H$6 &amp; SNPs!$H$6, IF('Randomized Data'!Q388 = 1, SNPs!$H$6 &amp; INDIRECT("SNPs!" &amp; CHAR(72 +'Randomized Data'!R388) &amp; "6"), INDIRECT("SNPs!" &amp; CHAR(72 +'Randomized Data'!R388) &amp; "6") &amp; INDIRECT("SNPs!" &amp; CHAR(72 +'Randomized Data'!R388) &amp; "6")))</f>
        <v>GG</v>
      </c>
      <c r="AB388" t="str">
        <f>SNPs!$F$7</f>
        <v>rs4244285</v>
      </c>
      <c r="AC388">
        <f>SNPs!$C$7</f>
        <v>10</v>
      </c>
      <c r="AD388">
        <f>SNPs!$D$7</f>
        <v>94781859</v>
      </c>
      <c r="AE388" s="7" t="str">
        <f ca="1">IF('Randomized Data'!S388 = 1, SNPs!$H$7 &amp; SNPs!$H$7, IF('Randomized Data'!T388 = 1, SNPs!$H$7 &amp; INDIRECT("SNPs!" &amp; CHAR(72 +'Randomized Data'!U388) &amp; "7"), INDIRECT("SNPs!" &amp; CHAR(72 +'Randomized Data'!U388) &amp; "7") &amp; INDIRECT("SNPs!" &amp; CHAR(72 +'Randomized Data'!U388) &amp; "7")))</f>
        <v>AA</v>
      </c>
      <c r="AF388" t="str">
        <f>SNPs!$F$8</f>
        <v>rs72558186</v>
      </c>
      <c r="AG388">
        <f>SNPs!$C$8</f>
        <v>10</v>
      </c>
      <c r="AH388">
        <f>SNPs!$D$8</f>
        <v>94781999</v>
      </c>
      <c r="AI388" s="7" t="str">
        <f ca="1">IF('Randomized Data'!V388 = 1, SNPs!$H$8 &amp; SNPs!$H$8, IF('Randomized Data'!W388 = 1, SNPs!$H$8 &amp; INDIRECT("SNPs!" &amp; CHAR(72 +'Randomized Data'!X388) &amp; "8"), INDIRECT("SNPs!" &amp; CHAR(72 +'Randomized Data'!X388) &amp; "8") &amp; INDIRECT("SNPs!" &amp; CHAR(72 +'Randomized Data'!X388) &amp; "8")))</f>
        <v>TA</v>
      </c>
      <c r="AJ388" t="str">
        <f>SNPs!$F$9</f>
        <v>rs56337013</v>
      </c>
      <c r="AK388">
        <f>SNPs!$C$9</f>
        <v>10</v>
      </c>
      <c r="AL388">
        <f>SNPs!$D$9</f>
        <v>94852738</v>
      </c>
      <c r="AM388" s="7" t="str">
        <f ca="1">IF('Randomized Data'!Y$2 = 1, SNPs!$H$9 &amp; SNPs!$H$9, IF('Randomized Data'!Z388 = 1, SNPs!$H$9 &amp; INDIRECT("SNPs!" &amp; CHAR(72 +'Randomized Data'!AA388) &amp; "9"), INDIRECT("SNPs!" &amp; CHAR(72 +'Randomized Data'!AA388) &amp; "9") &amp; INDIRECT("SNPs!" &amp; CHAR(72 +'Randomized Data'!AA388) &amp; "9")))</f>
        <v>CT</v>
      </c>
      <c r="AN388" t="str">
        <f>SNPs!$F$10</f>
        <v>rs17884712</v>
      </c>
      <c r="AO388">
        <f>SNPs!$C$10</f>
        <v>10</v>
      </c>
      <c r="AP388">
        <f>SNPs!$D$10</f>
        <v>94775489</v>
      </c>
      <c r="AQ388" s="7" t="str">
        <f ca="1">IF('Randomized Data'!AB388 = 1, SNPs!$H$10 &amp; SNPs!$H$10, IF('Randomized Data'!AC388 = 1, SNPs!$H$10 &amp; INDIRECT("SNPs!" &amp; CHAR(72 +'Randomized Data'!AD388) &amp; "10"), INDIRECT("SNPs!" &amp; CHAR(72 +'Randomized Data'!AD388) &amp; "10") &amp; INDIRECT("SNPs!" &amp; CHAR(72 +'Randomized Data'!AD388) &amp; "10")))</f>
        <v>GA</v>
      </c>
      <c r="AR388" t="str">
        <f>SNPs!$F$11</f>
        <v>rs6413438</v>
      </c>
      <c r="AS388">
        <f>SNPs!$C$11</f>
        <v>10</v>
      </c>
      <c r="AT388">
        <f>SNPs!$D$11</f>
        <v>94781858</v>
      </c>
      <c r="AU388" s="7" t="str">
        <f ca="1">IF('Randomized Data'!AE388 = 1, SNPs!$H$11 &amp; SNPs!$H$11, IF('Randomized Data'!AF388 = 1, SNPs!$H$11 &amp; INDIRECT("SNPs!" &amp; CHAR(72 +'Randomized Data'!AG388) &amp; "11"), INDIRECT("SNPs!" &amp; CHAR(72 +'Randomized Data'!AG388) &amp; "11") &amp; INDIRECT("SNPs!" &amp; CHAR(72 +'Randomized Data'!AG388) &amp; "11")))</f>
        <v>CT</v>
      </c>
      <c r="AV388" t="str">
        <f>SNPs!$F$12</f>
        <v>rs1057910</v>
      </c>
      <c r="AW388">
        <f>SNPs!$C$12</f>
        <v>10</v>
      </c>
      <c r="AX388">
        <f>SNPs!$D$12</f>
        <v>94981296</v>
      </c>
      <c r="AY388" s="7" t="str">
        <f ca="1">IF('Randomized Data'!AH388 = 1, SNPs!$H$12 &amp; SNPs!$H$12, IF('Randomized Data'!AI388 = 1, SNPs!$H$12 &amp; INDIRECT("SNPs!" &amp; CHAR(72 +'Randomized Data'!AJ388) &amp; "12"), INDIRECT("SNPs!" &amp; CHAR(72 +'Randomized Data'!AJ388) &amp; "12") &amp; INDIRECT("SNPs!" &amp; CHAR(72 +'Randomized Data'!AJ388) &amp; "12")))</f>
        <v>CC</v>
      </c>
      <c r="AZ388" t="str">
        <f>SNPs!$F$13</f>
        <v>rs1799853</v>
      </c>
      <c r="BA388">
        <f>SNPs!$C$13</f>
        <v>10</v>
      </c>
      <c r="BB388">
        <f>SNPs!$D$13</f>
        <v>94942290</v>
      </c>
      <c r="BC388" s="7" t="str">
        <f ca="1">IF('Randomized Data'!AK388 = 1, SNPs!$H$13 &amp; SNPs!$H$13, IF('Randomized Data'!AL388 = 1, SNPs!$H$13 &amp; INDIRECT("SNPs!" &amp; CHAR(72 +'Randomized Data'!AM388) &amp; "13"), INDIRECT("SNPs!" &amp; CHAR(72 +'Randomized Data'!AM388) &amp; "13") &amp; INDIRECT("SNPs!" &amp; CHAR(72 +'Randomized Data'!AM388) &amp; "13")))</f>
        <v>TT</v>
      </c>
      <c r="BD388" t="str">
        <f>SNPs!$F$14</f>
        <v>rs9923231</v>
      </c>
      <c r="BE388">
        <f>SNPs!$C$14</f>
        <v>16</v>
      </c>
      <c r="BF388">
        <f>SNPs!$D$14</f>
        <v>31096368</v>
      </c>
      <c r="BG388" s="7" t="str">
        <f ca="1">IF('Randomized Data'!AN388 = 1, SNPs!$H$14 &amp; SNPs!$H$14, IF('Randomized Data'!AO388 = 1, SNPs!$H$14 &amp; INDIRECT("SNPs!" &amp; CHAR(72 +'Randomized Data'!AP388) &amp; "14"), INDIRECT("SNPs!" &amp; CHAR(72 +'Randomized Data'!AP388) &amp; "14") &amp; INDIRECT("SNPs!" &amp; CHAR(72 +'Randomized Data'!AP388) &amp; "14")))</f>
        <v>CC</v>
      </c>
      <c r="BH388" t="str">
        <f>SNPs!$F$15</f>
        <v>rs9934438</v>
      </c>
      <c r="BI388">
        <f>SNPs!$C$15</f>
        <v>16</v>
      </c>
      <c r="BJ388">
        <f>SNPs!$D$15</f>
        <v>31093557</v>
      </c>
      <c r="BK388" s="7" t="str">
        <f ca="1">IF('Randomized Data'!AQ388 = 1, SNPs!$H$15 &amp; SNPs!$H$15, IF('Randomized Data'!AR388 = 1, SNPs!$H$15 &amp; INDIRECT("SNPs!" &amp; CHAR(72 +'Randomized Data'!AS388) &amp; "15"), INDIRECT("SNPs!" &amp; CHAR(72 +'Randomized Data'!AS388) &amp; "15") &amp; INDIRECT("SNPs!" &amp; CHAR(72 +'Randomized Data'!AS388) &amp; "15")))</f>
        <v>AA</v>
      </c>
      <c r="BL388" t="str">
        <f>SNPs!$F$16</f>
        <v>rs8050894</v>
      </c>
      <c r="BM388">
        <f>SNPs!$C$16</f>
        <v>16</v>
      </c>
      <c r="BN388">
        <f>SNPs!$D$16</f>
        <v>31093188</v>
      </c>
      <c r="BO388" s="7" t="str">
        <f ca="1">IF('Randomized Data'!AT388 = 1, SNPs!$H$16 &amp; SNPs!$H$16, IF('Randomized Data'!AU388 = 1, SNPs!$H$16 &amp; INDIRECT("SNPs!" &amp; CHAR(72 +'Randomized Data'!AV388) &amp; "16"), INDIRECT("SNPs!" &amp; CHAR(72 +'Randomized Data'!AV388) &amp; "16") &amp; INDIRECT("SNPs!" &amp; CHAR(72 +'Randomized Data'!AV388) &amp; "16")))</f>
        <v>CG</v>
      </c>
      <c r="BP388" t="str">
        <f>SNPs!$F$17</f>
        <v>rs6025</v>
      </c>
      <c r="BQ388">
        <f>SNPs!$C$17</f>
        <v>1</v>
      </c>
      <c r="BR388">
        <f>SNPs!$D$17</f>
        <v>169549811</v>
      </c>
      <c r="BS388" s="7" t="str">
        <f ca="1">IF('Randomized Data'!AW388 = 1, SNPs!$H$17 &amp; SNPs!$H$17, IF('Randomized Data'!AX388 = 1, SNPs!$H$17 &amp; INDIRECT("SNPs!" &amp; CHAR(72 +'Randomized Data'!AY388) &amp; "17"), INDIRECT("SNPs!" &amp; CHAR(72 +'Randomized Data'!AY388) &amp; "17") &amp; INDIRECT("SNPs!" &amp; CHAR(72 +'Randomized Data'!AY388) &amp; "17")))</f>
        <v>GG</v>
      </c>
      <c r="BT388" t="str">
        <f>SNPs!$F$18</f>
        <v>rs1799963</v>
      </c>
      <c r="BU388">
        <f>SNPs!$C$18</f>
        <v>11</v>
      </c>
      <c r="BV388">
        <f>SNPs!$D$18</f>
        <v>46739505</v>
      </c>
      <c r="BW388" s="7" t="str">
        <f ca="1">IF('Randomized Data'!AZ388 = 1, SNPs!$H$18 &amp; SNPs!$H$18, IF('Randomized Data'!BA388 = 1, SNPs!$H$18 &amp; INDIRECT("SNPs!" &amp; CHAR(72 +'Randomized Data'!BB388) &amp; "18"), INDIRECT("SNPs!" &amp; CHAR(72 +'Randomized Data'!BB388) &amp; "18") &amp; INDIRECT("SNPs!" &amp; CHAR(72 +'Randomized Data'!BB388) &amp; "18")))</f>
        <v>GG</v>
      </c>
      <c r="BX388" t="str">
        <f>SNPs!$F$19</f>
        <v>rs121913626</v>
      </c>
      <c r="BY388">
        <f>SNPs!$C$19</f>
        <v>14</v>
      </c>
      <c r="BZ388">
        <f>SNPs!$D$19</f>
        <v>23427723</v>
      </c>
      <c r="CA388" s="7" t="str">
        <f ca="1">IF('Randomized Data'!BC388 = 1, SNPs!$H$19 &amp; SNPs!$H$19, IF('Randomized Data'!BD388 = 1, SNPs!$H$19 &amp; INDIRECT("SNPs!" &amp; CHAR(72 +'Randomized Data'!BE388) &amp; "19"), INDIRECT("SNPs!" &amp; CHAR(72 +'Randomized Data'!BE388) &amp; "19") &amp; INDIRECT("SNPs!" &amp; CHAR(72 +'Randomized Data'!BE388) &amp; "19")))</f>
        <v>CC</v>
      </c>
      <c r="CB388" t="str">
        <f>SNPs!$F$20</f>
        <v>rs3218713</v>
      </c>
      <c r="CC388">
        <f>SNPs!$C$20</f>
        <v>14</v>
      </c>
      <c r="CD388">
        <f>SNPs!$D$20</f>
        <v>23431468</v>
      </c>
      <c r="CE388" s="7" t="str">
        <f ca="1">IF('Randomized Data'!BF388 = 1, SNPs!$H$20 &amp; SNPs!$H$20, IF('Randomized Data'!BG388 = 1, SNPs!$H$20 &amp; INDIRECT("SNPs!" &amp; CHAR(72 +'Randomized Data'!BH388) &amp; "20"), INDIRECT("SNPs!" &amp; CHAR(72 +'Randomized Data'!BH388) &amp; "20") &amp; INDIRECT("SNPs!" &amp; CHAR(72 +'Randomized Data'!BH388) &amp; "20")))</f>
        <v>GA</v>
      </c>
      <c r="CF388" t="str">
        <f>SNPs!$F$21</f>
        <v>rs3218714</v>
      </c>
      <c r="CG388">
        <f>SNPs!$C$21</f>
        <v>14</v>
      </c>
      <c r="CH388">
        <f>SNPs!$D$21</f>
        <v>23429279</v>
      </c>
      <c r="CI388" s="7" t="str">
        <f ca="1">IF('Randomized Data'!BI388 = 1, SNPs!$H$21 &amp; SNPs!$H$21, IF('Randomized Data'!BJ388 = 1, SNPs!$H$21 &amp; INDIRECT("SNPs!" &amp; CHAR(72 +'Randomized Data'!BK388) &amp; "21"), INDIRECT("SNPs!" &amp; CHAR(72 +'Randomized Data'!BK388) &amp; "21") &amp; INDIRECT("SNPs!" &amp; CHAR(72 +'Randomized Data'!BK388) &amp; "21")))</f>
        <v>CT</v>
      </c>
      <c r="CJ388" t="str">
        <f>SNPs!$F$22</f>
        <v>rs121964855</v>
      </c>
      <c r="CK388">
        <f>SNPs!$C$22</f>
        <v>1</v>
      </c>
      <c r="CL388">
        <f>SNPs!$D$22</f>
        <v>201365638</v>
      </c>
      <c r="CM388" s="7" t="str">
        <f ca="1">IF('Randomized Data'!BL388 = 1, SNPs!$H$22 &amp; SNPs!$H$22, IF('Randomized Data'!BM388 = 1, SNPs!$H$22 &amp; INDIRECT("SNPs!" &amp; CHAR(72 +'Randomized Data'!BN388) &amp; "22"), INDIRECT("SNPs!" &amp; CHAR(72 +'Randomized Data'!BN388) &amp; "22") &amp; INDIRECT("SNPs!" &amp; CHAR(72 +'Randomized Data'!BN388) &amp; "22")))</f>
        <v>AA</v>
      </c>
      <c r="CN388" t="str">
        <f>SNPs!$F$23</f>
        <v>rs121964856</v>
      </c>
      <c r="CO388">
        <f>SNPs!$C$23</f>
        <v>1</v>
      </c>
      <c r="CP388">
        <f>SNPs!$D$23</f>
        <v>201365297</v>
      </c>
      <c r="CQ388" s="7" t="str">
        <f ca="1">IF('Randomized Data'!BO388 = 1, SNPs!$H$23 &amp; SNPs!$H$23, IF('Randomized Data'!BP388 = 1, SNPs!$H$23 &amp; INDIRECT("SNPs!" &amp; CHAR(72 +'Randomized Data'!BQ388) &amp; "23"), INDIRECT("SNPs!" &amp; CHAR(72 +'Randomized Data'!BQ388) &amp; "23") &amp; INDIRECT("SNPs!" &amp; CHAR(72 +'Randomized Data'!BQ388) &amp; "23")))</f>
        <v>GA</v>
      </c>
      <c r="CR388" t="str">
        <f>SNPs!$F$24</f>
        <v>rs121964857</v>
      </c>
      <c r="CS388">
        <f>SNPs!$C$24</f>
        <v>1</v>
      </c>
      <c r="CT388">
        <f>SNPs!$D$24</f>
        <v>201359245</v>
      </c>
      <c r="CU388" s="7" t="str">
        <f ca="1">IF('Randomized Data'!BR388 = 1, SNPs!$H$24 &amp; SNPs!$H$24, IF('Randomized Data'!BS388 = 1, SNPs!$H$24 &amp; INDIRECT("SNPs!" &amp; CHAR(72 +'Randomized Data'!BT388) &amp; "24"), INDIRECT("SNPs!" &amp; CHAR(72 +'Randomized Data'!BT388) &amp; "24") &amp; INDIRECT("SNPs!" &amp; CHAR(72 +'Randomized Data'!BT388) &amp; "24")))</f>
        <v>CC</v>
      </c>
      <c r="CV388" t="str">
        <f>SNPs!$F$25</f>
        <v>rs28934269</v>
      </c>
      <c r="CW388">
        <f>SNPs!$C$25</f>
        <v>15</v>
      </c>
      <c r="CX388">
        <f>SNPs!$D$25</f>
        <v>63060915</v>
      </c>
      <c r="CY388" s="7" t="str">
        <f ca="1">IF('Randomized Data'!BU388 = 1, SNPs!$H$25 &amp; SNPs!$H$25, IF('Randomized Data'!BV388 = 1, SNPs!$H$25 &amp; INDIRECT("SNPs!" &amp; CHAR(72 +'Randomized Data'!BW388) &amp; "25"), INDIRECT("SNPs!" &amp; CHAR(72 +'Randomized Data'!BW388) &amp; "25") &amp; INDIRECT("SNPs!" &amp; CHAR(72 +'Randomized Data'!BW388) &amp; "25")))</f>
        <v>AA</v>
      </c>
      <c r="CZ388" t="str">
        <f>SNPs!$F$26</f>
        <v>rs28934270</v>
      </c>
      <c r="DA388">
        <f>SNPs!$C$26</f>
        <v>15</v>
      </c>
      <c r="DB388">
        <f>SNPs!$D$26</f>
        <v>63060899</v>
      </c>
      <c r="DC388" s="7" t="str">
        <f ca="1">IF('Randomized Data'!BX388 = 1, SNPs!$H$26 &amp; SNPs!$H$26, IF('Randomized Data'!BY388 = 1, SNPs!$H$26 &amp; INDIRECT("SNPs!" &amp; CHAR(72 +'Randomized Data'!BZ388) &amp; "26"), INDIRECT("SNPs!" &amp; CHAR(72 +'Randomized Data'!BZ388) &amp; "26") &amp; INDIRECT("SNPs!" &amp; CHAR(72 +'Randomized Data'!BZ388) &amp; "26")))</f>
        <v>GA</v>
      </c>
      <c r="DD388" t="str">
        <f>SNPs!$F$27</f>
        <v>rs727504290</v>
      </c>
      <c r="DE388">
        <f>SNPs!$C$27</f>
        <v>15</v>
      </c>
      <c r="DF388">
        <f>SNPs!$D$27</f>
        <v>63042875</v>
      </c>
      <c r="DG388" s="7" t="str">
        <f ca="1">IF('Randomized Data'!CA388 = 1, SNPs!$H$27 &amp; SNPs!$H$27, IF('Randomized Data'!CB388 = 1, SNPs!$H$27 &amp; INDIRECT("SNPs!" &amp; CHAR(72 +'Randomized Data'!CC388) &amp; "27"), INDIRECT("SNPs!" &amp; CHAR(72 +'Randomized Data'!CC388) &amp; "27") &amp; INDIRECT("SNPs!" &amp; CHAR(72 +'Randomized Data'!CC388) &amp; "27")))</f>
        <v>CC</v>
      </c>
      <c r="DH388" t="str">
        <f>SNPs!$F$28</f>
        <v>rs104894504</v>
      </c>
      <c r="DI388">
        <f>SNPs!$C$28</f>
        <v>15</v>
      </c>
      <c r="DJ388">
        <f>SNPs!$D$28</f>
        <v>63057028</v>
      </c>
      <c r="DK388" s="7" t="str">
        <f ca="1">IF('Randomized Data'!CD388 = 1, SNPs!$H$28 &amp; SNPs!$H$28, IF('Randomized Data'!CE388 = 1, SNPs!$H$28 &amp; INDIRECT("SNPs!" &amp; CHAR(72 +'Randomized Data'!CF388) &amp; "28"), INDIRECT("SNPs!" &amp; CHAR(72 +'Randomized Data'!CF388) &amp; "28") &amp; INDIRECT("SNPs!" &amp; CHAR(72 +'Randomized Data'!CF388) &amp; "28")))</f>
        <v>TC</v>
      </c>
      <c r="DL388" t="str">
        <f>SNPs!$F$29</f>
        <v>rs375882485</v>
      </c>
      <c r="DM388">
        <f>SNPs!$C$29</f>
        <v>11</v>
      </c>
      <c r="DN388">
        <f>SNPs!$D$29</f>
        <v>47342698</v>
      </c>
      <c r="DO388" s="7" t="str">
        <f ca="1">IF('Randomized Data'!CG388 = 1, SNPs!$H$29 &amp; SNPs!$H$29, IF('Randomized Data'!CH388 = 1, SNPs!$H$29 &amp; INDIRECT("SNPs!" &amp; CHAR(72 +'Randomized Data'!CI388) &amp; "29"), INDIRECT("SNPs!" &amp; CHAR(72 +'Randomized Data'!CI388) &amp; "29") &amp; INDIRECT("SNPs!" &amp; CHAR(72 +'Randomized Data'!CI388) &amp; "29")))</f>
        <v>GA</v>
      </c>
      <c r="DP388" t="str">
        <f>SNPs!$F$30</f>
        <v>rs397516083</v>
      </c>
      <c r="DQ388">
        <f>SNPs!$C$30</f>
        <v>11</v>
      </c>
      <c r="DR388">
        <f>SNPs!$D$30</f>
        <v>47346379</v>
      </c>
      <c r="DS388" s="7" t="str">
        <f ca="1">IF('Randomized Data'!CJ388 = 1, SNPs!$H$30 &amp; SNPs!$H$30, IF('Randomized Data'!CK388 = 1, SNPs!$H$30 &amp; INDIRECT("SNPs!" &amp; CHAR(72 +'Randomized Data'!CL388) &amp; "30"), INDIRECT("SNPs!" &amp; CHAR(72 +'Randomized Data'!CL388) &amp; "30") &amp; INDIRECT("SNPs!" &amp; CHAR(72 +'Randomized Data'!CL388) &amp; "30")))</f>
        <v>GG</v>
      </c>
      <c r="DT388" t="str">
        <f>SNPs!$F$31</f>
        <v>rs397515937</v>
      </c>
      <c r="DU388">
        <f>SNPs!$C$31</f>
        <v>11</v>
      </c>
      <c r="DV388">
        <f>SNPs!$D$31</f>
        <v>47339792</v>
      </c>
      <c r="DW388" s="7" t="str">
        <f ca="1">IF('Randomized Data'!CM388 = 1, SNPs!$H$31 &amp; SNPs!$H$31, IF('Randomized Data'!CN388 = 1, SNPs!$H$31 &amp; INDIRECT("SNPs!" &amp; CHAR(72 +'Randomized Data'!CO388) &amp; "31"), INDIRECT("SNPs!" &amp; CHAR(72 +'Randomized Data'!CO388) &amp; "31") &amp; INDIRECT("SNPs!" &amp; CHAR(72 +'Randomized Data'!CO388) &amp; "31")))</f>
        <v>AA</v>
      </c>
      <c r="DX388" t="str">
        <f>SNPs!$F$32</f>
        <v>rs397516074</v>
      </c>
      <c r="DY388">
        <f>SNPs!$C$32</f>
        <v>11</v>
      </c>
      <c r="DZ388">
        <f>SNPs!$D$32</f>
        <v>47348424</v>
      </c>
      <c r="EA388" s="7" t="str">
        <f ca="1">IF('Randomized Data'!CP388 = 1, SNPs!$H$32 &amp; SNPs!$H$32, IF('Randomized Data'!CQ388 = 1, SNPs!$H$32 &amp; INDIRECT("SNPs!" &amp; CHAR(72 +'Randomized Data'!CR388) &amp; "32"), INDIRECT("SNPs!" &amp; CHAR(72 +'Randomized Data'!CR388) &amp; "32") &amp; INDIRECT("SNPs!" &amp; CHAR(72 +'Randomized Data'!CR388) &amp; "32")))</f>
        <v>GG</v>
      </c>
      <c r="EB388" t="str">
        <f>SNPs!$F$33</f>
        <v>rs397515963</v>
      </c>
      <c r="EC388">
        <f>SNPs!$C$33</f>
        <v>11</v>
      </c>
      <c r="ED388">
        <f>SNPs!$D$33</f>
        <v>47337729</v>
      </c>
      <c r="EE388" s="7" t="str">
        <f ca="1">IF('Randomized Data'!CS388 = 1, SNPs!$H$33 &amp; SNPs!$H$33, IF('Randomized Data'!CT388 = 1, SNPs!$H$33 &amp; INDIRECT("SNPs!" &amp; CHAR(72 +'Randomized Data'!CU388) &amp; "33"), INDIRECT("SNPs!" &amp; CHAR(72 +'Randomized Data'!CU388) &amp; "33") &amp; INDIRECT("SNPs!" &amp; CHAR(72 +'Randomized Data'!CU388) &amp; "33")))</f>
        <v>--</v>
      </c>
    </row>
    <row r="389" spans="1:13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  <c r="F389" s="3">
        <v>42160</v>
      </c>
      <c r="G389" s="9" t="str">
        <f>'Randomized Data'!C389</f>
        <v>Internal Lab</v>
      </c>
      <c r="H389" t="str">
        <f>SNPs!$F$2</f>
        <v>rs12248560</v>
      </c>
      <c r="I389">
        <f>SNPs!$C$2</f>
        <v>10</v>
      </c>
      <c r="J389">
        <f>SNPs!$D$2</f>
        <v>94761900</v>
      </c>
      <c r="K389" t="str">
        <f ca="1">IF('Randomized Data'!D389 = 1, SNPs!$H$2 &amp; SNPs!$H$2, IF('Randomized Data'!E389 = 1, SNPs!$H$2 &amp; INDIRECT("SNPs!" &amp; CHAR(72 +'Randomized Data'!F389) &amp; "2"), INDIRECT("SNPs!" &amp; CHAR(72 +'Randomized Data'!F389) &amp; "2") &amp; INDIRECT("SNPs!" &amp; CHAR(72 +'Randomized Data'!F389) &amp; "2")))</f>
        <v>CT</v>
      </c>
      <c r="L389" t="str">
        <f>SNPs!$F$3</f>
        <v>rs28399504</v>
      </c>
      <c r="M389">
        <f>SNPs!$C$3</f>
        <v>10</v>
      </c>
      <c r="N389">
        <f>SNPs!$D$3</f>
        <v>94762706</v>
      </c>
      <c r="O389" t="str">
        <f ca="1">IF('Randomized Data'!G389 = 1, SNPs!$H$3 &amp; SNPs!$H$3, IF('Randomized Data'!H389 = 1, SNPs!$H$3 &amp; INDIRECT("SNPs!" &amp; CHAR(72 +'Randomized Data'!I389) &amp; "3"), INDIRECT("SNPs!" &amp; CHAR(72 +'Randomized Data'!I389) &amp; "3") &amp; INDIRECT("SNPs!" &amp; CHAR(72 +'Randomized Data'!I389) &amp; "3")))</f>
        <v>AA</v>
      </c>
      <c r="P389" t="str">
        <f>SNPs!$F$4</f>
        <v>rs41291556</v>
      </c>
      <c r="Q389">
        <f>SNPs!$C$4</f>
        <v>10</v>
      </c>
      <c r="R389">
        <f>SNPs!$D$4</f>
        <v>94775416</v>
      </c>
      <c r="S389" t="str">
        <f ca="1">IF('Randomized Data'!J389 = 1, SNPs!$H$4 &amp; SNPs!$H$4, IF('Randomized Data'!K389 = 1, SNPs!$H$4 &amp; INDIRECT("SNPs!" &amp; CHAR(72 +'Randomized Data'!L389) &amp; "4"), INDIRECT("SNPs!" &amp; CHAR(72 +'Randomized Data'!L389) &amp; "4") &amp; INDIRECT("SNPs!" &amp; CHAR(72 +'Randomized Data'!L389) &amp; "4")))</f>
        <v>TT</v>
      </c>
      <c r="T389" t="str">
        <f>SNPs!$F$5</f>
        <v>rs72558184</v>
      </c>
      <c r="U389">
        <f>SNPs!$C$5</f>
        <v>10</v>
      </c>
      <c r="V389">
        <f>SNPs!$D$5</f>
        <v>96535210</v>
      </c>
      <c r="W389" t="str">
        <f ca="1">IF('Randomized Data'!M389 = 1, SNPs!$H$5 &amp; SNPs!$H$5, IF('Randomized Data'!N389 = 1, SNPs!$H$5 &amp; INDIRECT("SNPs!" &amp; CHAR(72 +'Randomized Data'!O389) &amp; "5"), INDIRECT("SNPs!" &amp; CHAR(72 +'Randomized Data'!O389) &amp; "5") &amp; INDIRECT("SNPs!" &amp; CHAR(72 +'Randomized Data'!O389) &amp; "5")))</f>
        <v>GG</v>
      </c>
      <c r="X389" t="str">
        <f>SNPs!$F$6</f>
        <v>rs4986893</v>
      </c>
      <c r="Y389">
        <f>SNPs!$C$6</f>
        <v>10</v>
      </c>
      <c r="Z389">
        <f>SNPs!$D$6</f>
        <v>94780653</v>
      </c>
      <c r="AA389" s="7" t="str">
        <f ca="1">IF('Randomized Data'!P389 = 1, SNPs!$H$6 &amp; SNPs!$H$6, IF('Randomized Data'!Q389 = 1, SNPs!$H$6 &amp; INDIRECT("SNPs!" &amp; CHAR(72 +'Randomized Data'!R389) &amp; "6"), INDIRECT("SNPs!" &amp; CHAR(72 +'Randomized Data'!R389) &amp; "6") &amp; INDIRECT("SNPs!" &amp; CHAR(72 +'Randomized Data'!R389) &amp; "6")))</f>
        <v>GG</v>
      </c>
      <c r="AB389" t="str">
        <f>SNPs!$F$7</f>
        <v>rs4244285</v>
      </c>
      <c r="AC389">
        <f>SNPs!$C$7</f>
        <v>10</v>
      </c>
      <c r="AD389">
        <f>SNPs!$D$7</f>
        <v>94781859</v>
      </c>
      <c r="AE389" s="7" t="str">
        <f ca="1">IF('Randomized Data'!S389 = 1, SNPs!$H$7 &amp; SNPs!$H$7, IF('Randomized Data'!T389 = 1, SNPs!$H$7 &amp; INDIRECT("SNPs!" &amp; CHAR(72 +'Randomized Data'!U389) &amp; "7"), INDIRECT("SNPs!" &amp; CHAR(72 +'Randomized Data'!U389) &amp; "7") &amp; INDIRECT("SNPs!" &amp; CHAR(72 +'Randomized Data'!U389) &amp; "7")))</f>
        <v>GG</v>
      </c>
      <c r="AF389" t="str">
        <f>SNPs!$F$8</f>
        <v>rs72558186</v>
      </c>
      <c r="AG389">
        <f>SNPs!$C$8</f>
        <v>10</v>
      </c>
      <c r="AH389">
        <f>SNPs!$D$8</f>
        <v>94781999</v>
      </c>
      <c r="AI389" s="7" t="str">
        <f ca="1">IF('Randomized Data'!V389 = 1, SNPs!$H$8 &amp; SNPs!$H$8, IF('Randomized Data'!W389 = 1, SNPs!$H$8 &amp; INDIRECT("SNPs!" &amp; CHAR(72 +'Randomized Data'!X389) &amp; "8"), INDIRECT("SNPs!" &amp; CHAR(72 +'Randomized Data'!X389) &amp; "8") &amp; INDIRECT("SNPs!" &amp; CHAR(72 +'Randomized Data'!X389) &amp; "8")))</f>
        <v>TA</v>
      </c>
      <c r="AJ389" t="str">
        <f>SNPs!$F$9</f>
        <v>rs56337013</v>
      </c>
      <c r="AK389">
        <f>SNPs!$C$9</f>
        <v>10</v>
      </c>
      <c r="AL389">
        <f>SNPs!$D$9</f>
        <v>94852738</v>
      </c>
      <c r="AM389" s="7" t="str">
        <f ca="1">IF('Randomized Data'!Y$2 = 1, SNPs!$H$9 &amp; SNPs!$H$9, IF('Randomized Data'!Z389 = 1, SNPs!$H$9 &amp; INDIRECT("SNPs!" &amp; CHAR(72 +'Randomized Data'!AA389) &amp; "9"), INDIRECT("SNPs!" &amp; CHAR(72 +'Randomized Data'!AA389) &amp; "9") &amp; INDIRECT("SNPs!" &amp; CHAR(72 +'Randomized Data'!AA389) &amp; "9")))</f>
        <v>CT</v>
      </c>
      <c r="AN389" t="str">
        <f>SNPs!$F$10</f>
        <v>rs17884712</v>
      </c>
      <c r="AO389">
        <f>SNPs!$C$10</f>
        <v>10</v>
      </c>
      <c r="AP389">
        <f>SNPs!$D$10</f>
        <v>94775489</v>
      </c>
      <c r="AQ389" s="7" t="str">
        <f ca="1">IF('Randomized Data'!AB389 = 1, SNPs!$H$10 &amp; SNPs!$H$10, IF('Randomized Data'!AC389 = 1, SNPs!$H$10 &amp; INDIRECT("SNPs!" &amp; CHAR(72 +'Randomized Data'!AD389) &amp; "10"), INDIRECT("SNPs!" &amp; CHAR(72 +'Randomized Data'!AD389) &amp; "10") &amp; INDIRECT("SNPs!" &amp; CHAR(72 +'Randomized Data'!AD389) &amp; "10")))</f>
        <v>GG</v>
      </c>
      <c r="AR389" t="str">
        <f>SNPs!$F$11</f>
        <v>rs6413438</v>
      </c>
      <c r="AS389">
        <f>SNPs!$C$11</f>
        <v>10</v>
      </c>
      <c r="AT389">
        <f>SNPs!$D$11</f>
        <v>94781858</v>
      </c>
      <c r="AU389" s="7" t="str">
        <f ca="1">IF('Randomized Data'!AE389 = 1, SNPs!$H$11 &amp; SNPs!$H$11, IF('Randomized Data'!AF389 = 1, SNPs!$H$11 &amp; INDIRECT("SNPs!" &amp; CHAR(72 +'Randomized Data'!AG389) &amp; "11"), INDIRECT("SNPs!" &amp; CHAR(72 +'Randomized Data'!AG389) &amp; "11") &amp; INDIRECT("SNPs!" &amp; CHAR(72 +'Randomized Data'!AG389) &amp; "11")))</f>
        <v>CC</v>
      </c>
      <c r="AV389" t="str">
        <f>SNPs!$F$12</f>
        <v>rs1057910</v>
      </c>
      <c r="AW389">
        <f>SNPs!$C$12</f>
        <v>10</v>
      </c>
      <c r="AX389">
        <f>SNPs!$D$12</f>
        <v>94981296</v>
      </c>
      <c r="AY389" s="7" t="str">
        <f ca="1">IF('Randomized Data'!AH389 = 1, SNPs!$H$12 &amp; SNPs!$H$12, IF('Randomized Data'!AI389 = 1, SNPs!$H$12 &amp; INDIRECT("SNPs!" &amp; CHAR(72 +'Randomized Data'!AJ389) &amp; "12"), INDIRECT("SNPs!" &amp; CHAR(72 +'Randomized Data'!AJ389) &amp; "12") &amp; INDIRECT("SNPs!" &amp; CHAR(72 +'Randomized Data'!AJ389) &amp; "12")))</f>
        <v>CC</v>
      </c>
      <c r="AZ389" t="str">
        <f>SNPs!$F$13</f>
        <v>rs1799853</v>
      </c>
      <c r="BA389">
        <f>SNPs!$C$13</f>
        <v>10</v>
      </c>
      <c r="BB389">
        <f>SNPs!$D$13</f>
        <v>94942290</v>
      </c>
      <c r="BC389" s="7" t="str">
        <f ca="1">IF('Randomized Data'!AK389 = 1, SNPs!$H$13 &amp; SNPs!$H$13, IF('Randomized Data'!AL389 = 1, SNPs!$H$13 &amp; INDIRECT("SNPs!" &amp; CHAR(72 +'Randomized Data'!AM389) &amp; "13"), INDIRECT("SNPs!" &amp; CHAR(72 +'Randomized Data'!AM389) &amp; "13") &amp; INDIRECT("SNPs!" &amp; CHAR(72 +'Randomized Data'!AM389) &amp; "13")))</f>
        <v>CC</v>
      </c>
      <c r="BD389" t="str">
        <f>SNPs!$F$14</f>
        <v>rs9923231</v>
      </c>
      <c r="BE389">
        <f>SNPs!$C$14</f>
        <v>16</v>
      </c>
      <c r="BF389">
        <f>SNPs!$D$14</f>
        <v>31096368</v>
      </c>
      <c r="BG389" s="7" t="str">
        <f ca="1">IF('Randomized Data'!AN389 = 1, SNPs!$H$14 &amp; SNPs!$H$14, IF('Randomized Data'!AO389 = 1, SNPs!$H$14 &amp; INDIRECT("SNPs!" &amp; CHAR(72 +'Randomized Data'!AP389) &amp; "14"), INDIRECT("SNPs!" &amp; CHAR(72 +'Randomized Data'!AP389) &amp; "14") &amp; INDIRECT("SNPs!" &amp; CHAR(72 +'Randomized Data'!AP389) &amp; "14")))</f>
        <v>CC</v>
      </c>
      <c r="BH389" t="str">
        <f>SNPs!$F$15</f>
        <v>rs9934438</v>
      </c>
      <c r="BI389">
        <f>SNPs!$C$15</f>
        <v>16</v>
      </c>
      <c r="BJ389">
        <f>SNPs!$D$15</f>
        <v>31093557</v>
      </c>
      <c r="BK389" s="7" t="str">
        <f ca="1">IF('Randomized Data'!AQ389 = 1, SNPs!$H$15 &amp; SNPs!$H$15, IF('Randomized Data'!AR389 = 1, SNPs!$H$15 &amp; INDIRECT("SNPs!" &amp; CHAR(72 +'Randomized Data'!AS389) &amp; "15"), INDIRECT("SNPs!" &amp; CHAR(72 +'Randomized Data'!AS389) &amp; "15") &amp; INDIRECT("SNPs!" &amp; CHAR(72 +'Randomized Data'!AS389) &amp; "15")))</f>
        <v>GA</v>
      </c>
      <c r="BL389" t="str">
        <f>SNPs!$F$16</f>
        <v>rs8050894</v>
      </c>
      <c r="BM389">
        <f>SNPs!$C$16</f>
        <v>16</v>
      </c>
      <c r="BN389">
        <f>SNPs!$D$16</f>
        <v>31093188</v>
      </c>
      <c r="BO389" s="7" t="str">
        <f ca="1">IF('Randomized Data'!AT389 = 1, SNPs!$H$16 &amp; SNPs!$H$16, IF('Randomized Data'!AU389 = 1, SNPs!$H$16 &amp; INDIRECT("SNPs!" &amp; CHAR(72 +'Randomized Data'!AV389) &amp; "16"), INDIRECT("SNPs!" &amp; CHAR(72 +'Randomized Data'!AV389) &amp; "16") &amp; INDIRECT("SNPs!" &amp; CHAR(72 +'Randomized Data'!AV389) &amp; "16")))</f>
        <v>CG</v>
      </c>
      <c r="BP389" t="str">
        <f>SNPs!$F$17</f>
        <v>rs6025</v>
      </c>
      <c r="BQ389">
        <f>SNPs!$C$17</f>
        <v>1</v>
      </c>
      <c r="BR389">
        <f>SNPs!$D$17</f>
        <v>169549811</v>
      </c>
      <c r="BS389" s="7" t="str">
        <f ca="1">IF('Randomized Data'!AW389 = 1, SNPs!$H$17 &amp; SNPs!$H$17, IF('Randomized Data'!AX389 = 1, SNPs!$H$17 &amp; INDIRECT("SNPs!" &amp; CHAR(72 +'Randomized Data'!AY389) &amp; "17"), INDIRECT("SNPs!" &amp; CHAR(72 +'Randomized Data'!AY389) &amp; "17") &amp; INDIRECT("SNPs!" &amp; CHAR(72 +'Randomized Data'!AY389) &amp; "17")))</f>
        <v>AA</v>
      </c>
      <c r="BT389" t="str">
        <f>SNPs!$F$18</f>
        <v>rs1799963</v>
      </c>
      <c r="BU389">
        <f>SNPs!$C$18</f>
        <v>11</v>
      </c>
      <c r="BV389">
        <f>SNPs!$D$18</f>
        <v>46739505</v>
      </c>
      <c r="BW389" s="7" t="str">
        <f ca="1">IF('Randomized Data'!AZ389 = 1, SNPs!$H$18 &amp; SNPs!$H$18, IF('Randomized Data'!BA389 = 1, SNPs!$H$18 &amp; INDIRECT("SNPs!" &amp; CHAR(72 +'Randomized Data'!BB389) &amp; "18"), INDIRECT("SNPs!" &amp; CHAR(72 +'Randomized Data'!BB389) &amp; "18") &amp; INDIRECT("SNPs!" &amp; CHAR(72 +'Randomized Data'!BB389) &amp; "18")))</f>
        <v>GA</v>
      </c>
      <c r="BX389" t="str">
        <f>SNPs!$F$19</f>
        <v>rs121913626</v>
      </c>
      <c r="BY389">
        <f>SNPs!$C$19</f>
        <v>14</v>
      </c>
      <c r="BZ389">
        <f>SNPs!$D$19</f>
        <v>23427723</v>
      </c>
      <c r="CA389" s="7" t="str">
        <f ca="1">IF('Randomized Data'!BC389 = 1, SNPs!$H$19 &amp; SNPs!$H$19, IF('Randomized Data'!BD389 = 1, SNPs!$H$19 &amp; INDIRECT("SNPs!" &amp; CHAR(72 +'Randomized Data'!BE389) &amp; "19"), INDIRECT("SNPs!" &amp; CHAR(72 +'Randomized Data'!BE389) &amp; "19") &amp; INDIRECT("SNPs!" &amp; CHAR(72 +'Randomized Data'!BE389) &amp; "19")))</f>
        <v>GC</v>
      </c>
      <c r="CB389" t="str">
        <f>SNPs!$F$20</f>
        <v>rs3218713</v>
      </c>
      <c r="CC389">
        <f>SNPs!$C$20</f>
        <v>14</v>
      </c>
      <c r="CD389">
        <f>SNPs!$D$20</f>
        <v>23431468</v>
      </c>
      <c r="CE389" s="7" t="str">
        <f ca="1">IF('Randomized Data'!BF389 = 1, SNPs!$H$20 &amp; SNPs!$H$20, IF('Randomized Data'!BG389 = 1, SNPs!$H$20 &amp; INDIRECT("SNPs!" &amp; CHAR(72 +'Randomized Data'!BH389) &amp; "20"), INDIRECT("SNPs!" &amp; CHAR(72 +'Randomized Data'!BH389) &amp; "20") &amp; INDIRECT("SNPs!" &amp; CHAR(72 +'Randomized Data'!BH389) &amp; "20")))</f>
        <v>GG</v>
      </c>
      <c r="CF389" t="str">
        <f>SNPs!$F$21</f>
        <v>rs3218714</v>
      </c>
      <c r="CG389">
        <f>SNPs!$C$21</f>
        <v>14</v>
      </c>
      <c r="CH389">
        <f>SNPs!$D$21</f>
        <v>23429279</v>
      </c>
      <c r="CI389" s="7" t="str">
        <f ca="1">IF('Randomized Data'!BI389 = 1, SNPs!$H$21 &amp; SNPs!$H$21, IF('Randomized Data'!BJ389 = 1, SNPs!$H$21 &amp; INDIRECT("SNPs!" &amp; CHAR(72 +'Randomized Data'!BK389) &amp; "21"), INDIRECT("SNPs!" &amp; CHAR(72 +'Randomized Data'!BK389) &amp; "21") &amp; INDIRECT("SNPs!" &amp; CHAR(72 +'Randomized Data'!BK389) &amp; "21")))</f>
        <v>TT</v>
      </c>
      <c r="CJ389" t="str">
        <f>SNPs!$F$22</f>
        <v>rs121964855</v>
      </c>
      <c r="CK389">
        <f>SNPs!$C$22</f>
        <v>1</v>
      </c>
      <c r="CL389">
        <f>SNPs!$D$22</f>
        <v>201365638</v>
      </c>
      <c r="CM389" s="7" t="str">
        <f ca="1">IF('Randomized Data'!BL389 = 1, SNPs!$H$22 &amp; SNPs!$H$22, IF('Randomized Data'!BM389 = 1, SNPs!$H$22 &amp; INDIRECT("SNPs!" &amp; CHAR(72 +'Randomized Data'!BN389) &amp; "22"), INDIRECT("SNPs!" &amp; CHAR(72 +'Randomized Data'!BN389) &amp; "22") &amp; INDIRECT("SNPs!" &amp; CHAR(72 +'Randomized Data'!BN389) &amp; "22")))</f>
        <v>TA</v>
      </c>
      <c r="CN389" t="str">
        <f>SNPs!$F$23</f>
        <v>rs121964856</v>
      </c>
      <c r="CO389">
        <f>SNPs!$C$23</f>
        <v>1</v>
      </c>
      <c r="CP389">
        <f>SNPs!$D$23</f>
        <v>201365297</v>
      </c>
      <c r="CQ389" s="7" t="str">
        <f ca="1">IF('Randomized Data'!BO389 = 1, SNPs!$H$23 &amp; SNPs!$H$23, IF('Randomized Data'!BP389 = 1, SNPs!$H$23 &amp; INDIRECT("SNPs!" &amp; CHAR(72 +'Randomized Data'!BQ389) &amp; "23"), INDIRECT("SNPs!" &amp; CHAR(72 +'Randomized Data'!BQ389) &amp; "23") &amp; INDIRECT("SNPs!" &amp; CHAR(72 +'Randomized Data'!BQ389) &amp; "23")))</f>
        <v>AA</v>
      </c>
      <c r="CR389" t="str">
        <f>SNPs!$F$24</f>
        <v>rs121964857</v>
      </c>
      <c r="CS389">
        <f>SNPs!$C$24</f>
        <v>1</v>
      </c>
      <c r="CT389">
        <f>SNPs!$D$24</f>
        <v>201359245</v>
      </c>
      <c r="CU389" s="7" t="str">
        <f ca="1">IF('Randomized Data'!BR389 = 1, SNPs!$H$24 &amp; SNPs!$H$24, IF('Randomized Data'!BS389 = 1, SNPs!$H$24 &amp; INDIRECT("SNPs!" &amp; CHAR(72 +'Randomized Data'!BT389) &amp; "24"), INDIRECT("SNPs!" &amp; CHAR(72 +'Randomized Data'!BT389) &amp; "24") &amp; INDIRECT("SNPs!" &amp; CHAR(72 +'Randomized Data'!BT389) &amp; "24")))</f>
        <v>CC</v>
      </c>
      <c r="CV389" t="str">
        <f>SNPs!$F$25</f>
        <v>rs28934269</v>
      </c>
      <c r="CW389">
        <f>SNPs!$C$25</f>
        <v>15</v>
      </c>
      <c r="CX389">
        <f>SNPs!$D$25</f>
        <v>63060915</v>
      </c>
      <c r="CY389" s="7" t="str">
        <f ca="1">IF('Randomized Data'!BU389 = 1, SNPs!$H$25 &amp; SNPs!$H$25, IF('Randomized Data'!BV389 = 1, SNPs!$H$25 &amp; INDIRECT("SNPs!" &amp; CHAR(72 +'Randomized Data'!BW389) &amp; "25"), INDIRECT("SNPs!" &amp; CHAR(72 +'Randomized Data'!BW389) &amp; "25") &amp; INDIRECT("SNPs!" &amp; CHAR(72 +'Randomized Data'!BW389) &amp; "25")))</f>
        <v>GG</v>
      </c>
      <c r="CZ389" t="str">
        <f>SNPs!$F$26</f>
        <v>rs28934270</v>
      </c>
      <c r="DA389">
        <f>SNPs!$C$26</f>
        <v>15</v>
      </c>
      <c r="DB389">
        <f>SNPs!$D$26</f>
        <v>63060899</v>
      </c>
      <c r="DC389" s="7" t="str">
        <f ca="1">IF('Randomized Data'!BX389 = 1, SNPs!$H$26 &amp; SNPs!$H$26, IF('Randomized Data'!BY389 = 1, SNPs!$H$26 &amp; INDIRECT("SNPs!" &amp; CHAR(72 +'Randomized Data'!BZ389) &amp; "26"), INDIRECT("SNPs!" &amp; CHAR(72 +'Randomized Data'!BZ389) &amp; "26") &amp; INDIRECT("SNPs!" &amp; CHAR(72 +'Randomized Data'!BZ389) &amp; "26")))</f>
        <v>GG</v>
      </c>
      <c r="DD389" t="str">
        <f>SNPs!$F$27</f>
        <v>rs727504290</v>
      </c>
      <c r="DE389">
        <f>SNPs!$C$27</f>
        <v>15</v>
      </c>
      <c r="DF389">
        <f>SNPs!$D$27</f>
        <v>63042875</v>
      </c>
      <c r="DG389" s="7" t="str">
        <f ca="1">IF('Randomized Data'!CA389 = 1, SNPs!$H$27 &amp; SNPs!$H$27, IF('Randomized Data'!CB389 = 1, SNPs!$H$27 &amp; INDIRECT("SNPs!" &amp; CHAR(72 +'Randomized Data'!CC389) &amp; "27"), INDIRECT("SNPs!" &amp; CHAR(72 +'Randomized Data'!CC389) &amp; "27") &amp; INDIRECT("SNPs!" &amp; CHAR(72 +'Randomized Data'!CC389) &amp; "27")))</f>
        <v>CC</v>
      </c>
      <c r="DH389" t="str">
        <f>SNPs!$F$28</f>
        <v>rs104894504</v>
      </c>
      <c r="DI389">
        <f>SNPs!$C$28</f>
        <v>15</v>
      </c>
      <c r="DJ389">
        <f>SNPs!$D$28</f>
        <v>63057028</v>
      </c>
      <c r="DK389" s="7" t="str">
        <f ca="1">IF('Randomized Data'!CD389 = 1, SNPs!$H$28 &amp; SNPs!$H$28, IF('Randomized Data'!CE389 = 1, SNPs!$H$28 &amp; INDIRECT("SNPs!" &amp; CHAR(72 +'Randomized Data'!CF389) &amp; "28"), INDIRECT("SNPs!" &amp; CHAR(72 +'Randomized Data'!CF389) &amp; "28") &amp; INDIRECT("SNPs!" &amp; CHAR(72 +'Randomized Data'!CF389) &amp; "28")))</f>
        <v>TT</v>
      </c>
      <c r="DL389" t="str">
        <f>SNPs!$F$29</f>
        <v>rs375882485</v>
      </c>
      <c r="DM389">
        <f>SNPs!$C$29</f>
        <v>11</v>
      </c>
      <c r="DN389">
        <f>SNPs!$D$29</f>
        <v>47342698</v>
      </c>
      <c r="DO389" s="7" t="str">
        <f ca="1">IF('Randomized Data'!CG389 = 1, SNPs!$H$29 &amp; SNPs!$H$29, IF('Randomized Data'!CH389 = 1, SNPs!$H$29 &amp; INDIRECT("SNPs!" &amp; CHAR(72 +'Randomized Data'!CI389) &amp; "29"), INDIRECT("SNPs!" &amp; CHAR(72 +'Randomized Data'!CI389) &amp; "29") &amp; INDIRECT("SNPs!" &amp; CHAR(72 +'Randomized Data'!CI389) &amp; "29")))</f>
        <v>AA</v>
      </c>
      <c r="DP389" t="str">
        <f>SNPs!$F$30</f>
        <v>rs397516083</v>
      </c>
      <c r="DQ389">
        <f>SNPs!$C$30</f>
        <v>11</v>
      </c>
      <c r="DR389">
        <f>SNPs!$D$30</f>
        <v>47346379</v>
      </c>
      <c r="DS389" s="7" t="str">
        <f ca="1">IF('Randomized Data'!CJ389 = 1, SNPs!$H$30 &amp; SNPs!$H$30, IF('Randomized Data'!CK389 = 1, SNPs!$H$30 &amp; INDIRECT("SNPs!" &amp; CHAR(72 +'Randomized Data'!CL389) &amp; "30"), INDIRECT("SNPs!" &amp; CHAR(72 +'Randomized Data'!CL389) &amp; "30") &amp; INDIRECT("SNPs!" &amp; CHAR(72 +'Randomized Data'!CL389) &amp; "30")))</f>
        <v>GA</v>
      </c>
      <c r="DT389" t="str">
        <f>SNPs!$F$31</f>
        <v>rs397515937</v>
      </c>
      <c r="DU389">
        <f>SNPs!$C$31</f>
        <v>11</v>
      </c>
      <c r="DV389">
        <f>SNPs!$D$31</f>
        <v>47339792</v>
      </c>
      <c r="DW389" s="7" t="str">
        <f ca="1">IF('Randomized Data'!CM389 = 1, SNPs!$H$31 &amp; SNPs!$H$31, IF('Randomized Data'!CN389 = 1, SNPs!$H$31 &amp; INDIRECT("SNPs!" &amp; CHAR(72 +'Randomized Data'!CO389) &amp; "31"), INDIRECT("SNPs!" &amp; CHAR(72 +'Randomized Data'!CO389) &amp; "31") &amp; INDIRECT("SNPs!" &amp; CHAR(72 +'Randomized Data'!CO389) &amp; "31")))</f>
        <v>AG</v>
      </c>
      <c r="DX389" t="str">
        <f>SNPs!$F$32</f>
        <v>rs397516074</v>
      </c>
      <c r="DY389">
        <f>SNPs!$C$32</f>
        <v>11</v>
      </c>
      <c r="DZ389">
        <f>SNPs!$D$32</f>
        <v>47348424</v>
      </c>
      <c r="EA389" s="7" t="str">
        <f ca="1">IF('Randomized Data'!CP389 = 1, SNPs!$H$32 &amp; SNPs!$H$32, IF('Randomized Data'!CQ389 = 1, SNPs!$H$32 &amp; INDIRECT("SNPs!" &amp; CHAR(72 +'Randomized Data'!CR389) &amp; "32"), INDIRECT("SNPs!" &amp; CHAR(72 +'Randomized Data'!CR389) &amp; "32") &amp; INDIRECT("SNPs!" &amp; CHAR(72 +'Randomized Data'!CR389) &amp; "32")))</f>
        <v>GG</v>
      </c>
      <c r="EB389" t="str">
        <f>SNPs!$F$33</f>
        <v>rs397515963</v>
      </c>
      <c r="EC389">
        <f>SNPs!$C$33</f>
        <v>11</v>
      </c>
      <c r="ED389">
        <f>SNPs!$D$33</f>
        <v>47337729</v>
      </c>
      <c r="EE389" s="7" t="str">
        <f ca="1">IF('Randomized Data'!CS389 = 1, SNPs!$H$33 &amp; SNPs!$H$33, IF('Randomized Data'!CT389 = 1, SNPs!$H$33 &amp; INDIRECT("SNPs!" &amp; CHAR(72 +'Randomized Data'!CU389) &amp; "33"), INDIRECT("SNPs!" &amp; CHAR(72 +'Randomized Data'!CU389) &amp; "33") &amp; INDIRECT("SNPs!" &amp; CHAR(72 +'Randomized Data'!CU389) &amp; "33")))</f>
        <v>GG</v>
      </c>
    </row>
    <row r="390" spans="1:13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  <c r="F390" s="3">
        <v>42156</v>
      </c>
      <c r="G390" s="9" t="str">
        <f>'Randomized Data'!C390</f>
        <v>NGS Lab</v>
      </c>
      <c r="H390" t="str">
        <f>SNPs!$F$2</f>
        <v>rs12248560</v>
      </c>
      <c r="I390">
        <f>SNPs!$C$2</f>
        <v>10</v>
      </c>
      <c r="J390">
        <f>SNPs!$D$2</f>
        <v>94761900</v>
      </c>
      <c r="K390" t="str">
        <f ca="1">IF('Randomized Data'!D390 = 1, SNPs!$H$2 &amp; SNPs!$H$2, IF('Randomized Data'!E390 = 1, SNPs!$H$2 &amp; INDIRECT("SNPs!" &amp; CHAR(72 +'Randomized Data'!F390) &amp; "2"), INDIRECT("SNPs!" &amp; CHAR(72 +'Randomized Data'!F390) &amp; "2") &amp; INDIRECT("SNPs!" &amp; CHAR(72 +'Randomized Data'!F390) &amp; "2")))</f>
        <v>CC</v>
      </c>
      <c r="L390" t="str">
        <f>SNPs!$F$3</f>
        <v>rs28399504</v>
      </c>
      <c r="M390">
        <f>SNPs!$C$3</f>
        <v>10</v>
      </c>
      <c r="N390">
        <f>SNPs!$D$3</f>
        <v>94762706</v>
      </c>
      <c r="O390" t="str">
        <f ca="1">IF('Randomized Data'!G390 = 1, SNPs!$H$3 &amp; SNPs!$H$3, IF('Randomized Data'!H390 = 1, SNPs!$H$3 &amp; INDIRECT("SNPs!" &amp; CHAR(72 +'Randomized Data'!I390) &amp; "3"), INDIRECT("SNPs!" &amp; CHAR(72 +'Randomized Data'!I390) &amp; "3") &amp; INDIRECT("SNPs!" &amp; CHAR(72 +'Randomized Data'!I390) &amp; "3")))</f>
        <v>GG</v>
      </c>
      <c r="P390" t="str">
        <f>SNPs!$F$4</f>
        <v>rs41291556</v>
      </c>
      <c r="Q390">
        <f>SNPs!$C$4</f>
        <v>10</v>
      </c>
      <c r="R390">
        <f>SNPs!$D$4</f>
        <v>94775416</v>
      </c>
      <c r="S390" t="str">
        <f ca="1">IF('Randomized Data'!J390 = 1, SNPs!$H$4 &amp; SNPs!$H$4, IF('Randomized Data'!K390 = 1, SNPs!$H$4 &amp; INDIRECT("SNPs!" &amp; CHAR(72 +'Randomized Data'!L390) &amp; "4"), INDIRECT("SNPs!" &amp; CHAR(72 +'Randomized Data'!L390) &amp; "4") &amp; INDIRECT("SNPs!" &amp; CHAR(72 +'Randomized Data'!L390) &amp; "4")))</f>
        <v>TT</v>
      </c>
      <c r="T390" t="str">
        <f>SNPs!$F$5</f>
        <v>rs72558184</v>
      </c>
      <c r="U390">
        <f>SNPs!$C$5</f>
        <v>10</v>
      </c>
      <c r="V390">
        <f>SNPs!$D$5</f>
        <v>96535210</v>
      </c>
      <c r="W390" t="str">
        <f ca="1">IF('Randomized Data'!M390 = 1, SNPs!$H$5 &amp; SNPs!$H$5, IF('Randomized Data'!N390 = 1, SNPs!$H$5 &amp; INDIRECT("SNPs!" &amp; CHAR(72 +'Randomized Data'!O390) &amp; "5"), INDIRECT("SNPs!" &amp; CHAR(72 +'Randomized Data'!O390) &amp; "5") &amp; INDIRECT("SNPs!" &amp; CHAR(72 +'Randomized Data'!O390) &amp; "5")))</f>
        <v>GG</v>
      </c>
      <c r="X390" t="str">
        <f>SNPs!$F$6</f>
        <v>rs4986893</v>
      </c>
      <c r="Y390">
        <f>SNPs!$C$6</f>
        <v>10</v>
      </c>
      <c r="Z390">
        <f>SNPs!$D$6</f>
        <v>94780653</v>
      </c>
      <c r="AA390" s="7" t="str">
        <f ca="1">IF('Randomized Data'!P390 = 1, SNPs!$H$6 &amp; SNPs!$H$6, IF('Randomized Data'!Q390 = 1, SNPs!$H$6 &amp; INDIRECT("SNPs!" &amp; CHAR(72 +'Randomized Data'!R390) &amp; "6"), INDIRECT("SNPs!" &amp; CHAR(72 +'Randomized Data'!R390) &amp; "6") &amp; INDIRECT("SNPs!" &amp; CHAR(72 +'Randomized Data'!R390) &amp; "6")))</f>
        <v>GG</v>
      </c>
      <c r="AB390" t="str">
        <f>SNPs!$F$7</f>
        <v>rs4244285</v>
      </c>
      <c r="AC390">
        <f>SNPs!$C$7</f>
        <v>10</v>
      </c>
      <c r="AD390">
        <f>SNPs!$D$7</f>
        <v>94781859</v>
      </c>
      <c r="AE390" s="7" t="str">
        <f ca="1">IF('Randomized Data'!S390 = 1, SNPs!$H$7 &amp; SNPs!$H$7, IF('Randomized Data'!T390 = 1, SNPs!$H$7 &amp; INDIRECT("SNPs!" &amp; CHAR(72 +'Randomized Data'!U390) &amp; "7"), INDIRECT("SNPs!" &amp; CHAR(72 +'Randomized Data'!U390) &amp; "7") &amp; INDIRECT("SNPs!" &amp; CHAR(72 +'Randomized Data'!U390) &amp; "7")))</f>
        <v>GG</v>
      </c>
      <c r="AF390" t="str">
        <f>SNPs!$F$8</f>
        <v>rs72558186</v>
      </c>
      <c r="AG390">
        <f>SNPs!$C$8</f>
        <v>10</v>
      </c>
      <c r="AH390">
        <f>SNPs!$D$8</f>
        <v>94781999</v>
      </c>
      <c r="AI390" s="7" t="str">
        <f ca="1">IF('Randomized Data'!V390 = 1, SNPs!$H$8 &amp; SNPs!$H$8, IF('Randomized Data'!W390 = 1, SNPs!$H$8 &amp; INDIRECT("SNPs!" &amp; CHAR(72 +'Randomized Data'!X390) &amp; "8"), INDIRECT("SNPs!" &amp; CHAR(72 +'Randomized Data'!X390) &amp; "8") &amp; INDIRECT("SNPs!" &amp; CHAR(72 +'Randomized Data'!X390) &amp; "8")))</f>
        <v>TA</v>
      </c>
      <c r="AJ390" t="str">
        <f>SNPs!$F$9</f>
        <v>rs56337013</v>
      </c>
      <c r="AK390">
        <f>SNPs!$C$9</f>
        <v>10</v>
      </c>
      <c r="AL390">
        <f>SNPs!$D$9</f>
        <v>94852738</v>
      </c>
      <c r="AM390" s="7" t="str">
        <f ca="1">IF('Randomized Data'!Y$2 = 1, SNPs!$H$9 &amp; SNPs!$H$9, IF('Randomized Data'!Z390 = 1, SNPs!$H$9 &amp; INDIRECT("SNPs!" &amp; CHAR(72 +'Randomized Data'!AA390) &amp; "9"), INDIRECT("SNPs!" &amp; CHAR(72 +'Randomized Data'!AA390) &amp; "9") &amp; INDIRECT("SNPs!" &amp; CHAR(72 +'Randomized Data'!AA390) &amp; "9")))</f>
        <v>TT</v>
      </c>
      <c r="AN390" t="str">
        <f>SNPs!$F$10</f>
        <v>rs17884712</v>
      </c>
      <c r="AO390">
        <f>SNPs!$C$10</f>
        <v>10</v>
      </c>
      <c r="AP390">
        <f>SNPs!$D$10</f>
        <v>94775489</v>
      </c>
      <c r="AQ390" s="7" t="str">
        <f ca="1">IF('Randomized Data'!AB390 = 1, SNPs!$H$10 &amp; SNPs!$H$10, IF('Randomized Data'!AC390 = 1, SNPs!$H$10 &amp; INDIRECT("SNPs!" &amp; CHAR(72 +'Randomized Data'!AD390) &amp; "10"), INDIRECT("SNPs!" &amp; CHAR(72 +'Randomized Data'!AD390) &amp; "10") &amp; INDIRECT("SNPs!" &amp; CHAR(72 +'Randomized Data'!AD390) &amp; "10")))</f>
        <v>GG</v>
      </c>
      <c r="AR390" t="str">
        <f>SNPs!$F$11</f>
        <v>rs6413438</v>
      </c>
      <c r="AS390">
        <f>SNPs!$C$11</f>
        <v>10</v>
      </c>
      <c r="AT390">
        <f>SNPs!$D$11</f>
        <v>94781858</v>
      </c>
      <c r="AU390" s="7" t="str">
        <f ca="1">IF('Randomized Data'!AE390 = 1, SNPs!$H$11 &amp; SNPs!$H$11, IF('Randomized Data'!AF390 = 1, SNPs!$H$11 &amp; INDIRECT("SNPs!" &amp; CHAR(72 +'Randomized Data'!AG390) &amp; "11"), INDIRECT("SNPs!" &amp; CHAR(72 +'Randomized Data'!AG390) &amp; "11") &amp; INDIRECT("SNPs!" &amp; CHAR(72 +'Randomized Data'!AG390) &amp; "11")))</f>
        <v>CT</v>
      </c>
      <c r="AV390" t="str">
        <f>SNPs!$F$12</f>
        <v>rs1057910</v>
      </c>
      <c r="AW390">
        <f>SNPs!$C$12</f>
        <v>10</v>
      </c>
      <c r="AX390">
        <f>SNPs!$D$12</f>
        <v>94981296</v>
      </c>
      <c r="AY390" s="7" t="str">
        <f ca="1">IF('Randomized Data'!AH390 = 1, SNPs!$H$12 &amp; SNPs!$H$12, IF('Randomized Data'!AI390 = 1, SNPs!$H$12 &amp; INDIRECT("SNPs!" &amp; CHAR(72 +'Randomized Data'!AJ390) &amp; "12"), INDIRECT("SNPs!" &amp; CHAR(72 +'Randomized Data'!AJ390) &amp; "12") &amp; INDIRECT("SNPs!" &amp; CHAR(72 +'Randomized Data'!AJ390) &amp; "12")))</f>
        <v>AA</v>
      </c>
      <c r="AZ390" t="str">
        <f>SNPs!$F$13</f>
        <v>rs1799853</v>
      </c>
      <c r="BA390">
        <f>SNPs!$C$13</f>
        <v>10</v>
      </c>
      <c r="BB390">
        <f>SNPs!$D$13</f>
        <v>94942290</v>
      </c>
      <c r="BC390" s="7" t="str">
        <f ca="1">IF('Randomized Data'!AK390 = 1, SNPs!$H$13 &amp; SNPs!$H$13, IF('Randomized Data'!AL390 = 1, SNPs!$H$13 &amp; INDIRECT("SNPs!" &amp; CHAR(72 +'Randomized Data'!AM390) &amp; "13"), INDIRECT("SNPs!" &amp; CHAR(72 +'Randomized Data'!AM390) &amp; "13") &amp; INDIRECT("SNPs!" &amp; CHAR(72 +'Randomized Data'!AM390) &amp; "13")))</f>
        <v>TT</v>
      </c>
      <c r="BD390" t="str">
        <f>SNPs!$F$14</f>
        <v>rs9923231</v>
      </c>
      <c r="BE390">
        <f>SNPs!$C$14</f>
        <v>16</v>
      </c>
      <c r="BF390">
        <f>SNPs!$D$14</f>
        <v>31096368</v>
      </c>
      <c r="BG390" s="7" t="str">
        <f ca="1">IF('Randomized Data'!AN390 = 1, SNPs!$H$14 &amp; SNPs!$H$14, IF('Randomized Data'!AO390 = 1, SNPs!$H$14 &amp; INDIRECT("SNPs!" &amp; CHAR(72 +'Randomized Data'!AP390) &amp; "14"), INDIRECT("SNPs!" &amp; CHAR(72 +'Randomized Data'!AP390) &amp; "14") &amp; INDIRECT("SNPs!" &amp; CHAR(72 +'Randomized Data'!AP390) &amp; "14")))</f>
        <v>CC</v>
      </c>
      <c r="BH390" t="str">
        <f>SNPs!$F$15</f>
        <v>rs9934438</v>
      </c>
      <c r="BI390">
        <f>SNPs!$C$15</f>
        <v>16</v>
      </c>
      <c r="BJ390">
        <f>SNPs!$D$15</f>
        <v>31093557</v>
      </c>
      <c r="BK390" s="7" t="str">
        <f ca="1">IF('Randomized Data'!AQ390 = 1, SNPs!$H$15 &amp; SNPs!$H$15, IF('Randomized Data'!AR390 = 1, SNPs!$H$15 &amp; INDIRECT("SNPs!" &amp; CHAR(72 +'Randomized Data'!AS390) &amp; "15"), INDIRECT("SNPs!" &amp; CHAR(72 +'Randomized Data'!AS390) &amp; "15") &amp; INDIRECT("SNPs!" &amp; CHAR(72 +'Randomized Data'!AS390) &amp; "15")))</f>
        <v>GG</v>
      </c>
      <c r="BL390" t="str">
        <f>SNPs!$F$16</f>
        <v>rs8050894</v>
      </c>
      <c r="BM390">
        <f>SNPs!$C$16</f>
        <v>16</v>
      </c>
      <c r="BN390">
        <f>SNPs!$D$16</f>
        <v>31093188</v>
      </c>
      <c r="BO390" s="7" t="str">
        <f ca="1">IF('Randomized Data'!AT390 = 1, SNPs!$H$16 &amp; SNPs!$H$16, IF('Randomized Data'!AU390 = 1, SNPs!$H$16 &amp; INDIRECT("SNPs!" &amp; CHAR(72 +'Randomized Data'!AV390) &amp; "16"), INDIRECT("SNPs!" &amp; CHAR(72 +'Randomized Data'!AV390) &amp; "16") &amp; INDIRECT("SNPs!" &amp; CHAR(72 +'Randomized Data'!AV390) &amp; "16")))</f>
        <v>GG</v>
      </c>
      <c r="BP390" t="str">
        <f>SNPs!$F$17</f>
        <v>rs6025</v>
      </c>
      <c r="BQ390">
        <f>SNPs!$C$17</f>
        <v>1</v>
      </c>
      <c r="BR390">
        <f>SNPs!$D$17</f>
        <v>169549811</v>
      </c>
      <c r="BS390" s="7" t="str">
        <f ca="1">IF('Randomized Data'!AW390 = 1, SNPs!$H$17 &amp; SNPs!$H$17, IF('Randomized Data'!AX390 = 1, SNPs!$H$17 &amp; INDIRECT("SNPs!" &amp; CHAR(72 +'Randomized Data'!AY390) &amp; "17"), INDIRECT("SNPs!" &amp; CHAR(72 +'Randomized Data'!AY390) &amp; "17") &amp; INDIRECT("SNPs!" &amp; CHAR(72 +'Randomized Data'!AY390) &amp; "17")))</f>
        <v>GG</v>
      </c>
      <c r="BT390" t="str">
        <f>SNPs!$F$18</f>
        <v>rs1799963</v>
      </c>
      <c r="BU390">
        <f>SNPs!$C$18</f>
        <v>11</v>
      </c>
      <c r="BV390">
        <f>SNPs!$D$18</f>
        <v>46739505</v>
      </c>
      <c r="BW390" s="7" t="str">
        <f ca="1">IF('Randomized Data'!AZ390 = 1, SNPs!$H$18 &amp; SNPs!$H$18, IF('Randomized Data'!BA390 = 1, SNPs!$H$18 &amp; INDIRECT("SNPs!" &amp; CHAR(72 +'Randomized Data'!BB390) &amp; "18"), INDIRECT("SNPs!" &amp; CHAR(72 +'Randomized Data'!BB390) &amp; "18") &amp; INDIRECT("SNPs!" &amp; CHAR(72 +'Randomized Data'!BB390) &amp; "18")))</f>
        <v>AA</v>
      </c>
      <c r="BX390" t="str">
        <f>SNPs!$F$19</f>
        <v>rs121913626</v>
      </c>
      <c r="BY390">
        <f>SNPs!$C$19</f>
        <v>14</v>
      </c>
      <c r="BZ390">
        <f>SNPs!$D$19</f>
        <v>23427723</v>
      </c>
      <c r="CA390" s="7" t="str">
        <f ca="1">IF('Randomized Data'!BC390 = 1, SNPs!$H$19 &amp; SNPs!$H$19, IF('Randomized Data'!BD390 = 1, SNPs!$H$19 &amp; INDIRECT("SNPs!" &amp; CHAR(72 +'Randomized Data'!BE390) &amp; "19"), INDIRECT("SNPs!" &amp; CHAR(72 +'Randomized Data'!BE390) &amp; "19") &amp; INDIRECT("SNPs!" &amp; CHAR(72 +'Randomized Data'!BE390) &amp; "19")))</f>
        <v>GG</v>
      </c>
      <c r="CB390" t="str">
        <f>SNPs!$F$20</f>
        <v>rs3218713</v>
      </c>
      <c r="CC390">
        <f>SNPs!$C$20</f>
        <v>14</v>
      </c>
      <c r="CD390">
        <f>SNPs!$D$20</f>
        <v>23431468</v>
      </c>
      <c r="CE390" s="7" t="str">
        <f ca="1">IF('Randomized Data'!BF390 = 1, SNPs!$H$20 &amp; SNPs!$H$20, IF('Randomized Data'!BG390 = 1, SNPs!$H$20 &amp; INDIRECT("SNPs!" &amp; CHAR(72 +'Randomized Data'!BH390) &amp; "20"), INDIRECT("SNPs!" &amp; CHAR(72 +'Randomized Data'!BH390) &amp; "20") &amp; INDIRECT("SNPs!" &amp; CHAR(72 +'Randomized Data'!BH390) &amp; "20")))</f>
        <v>GG</v>
      </c>
      <c r="CF390" t="str">
        <f>SNPs!$F$21</f>
        <v>rs3218714</v>
      </c>
      <c r="CG390">
        <f>SNPs!$C$21</f>
        <v>14</v>
      </c>
      <c r="CH390">
        <f>SNPs!$D$21</f>
        <v>23429279</v>
      </c>
      <c r="CI390" s="7" t="str">
        <f ca="1">IF('Randomized Data'!BI390 = 1, SNPs!$H$21 &amp; SNPs!$H$21, IF('Randomized Data'!BJ390 = 1, SNPs!$H$21 &amp; INDIRECT("SNPs!" &amp; CHAR(72 +'Randomized Data'!BK390) &amp; "21"), INDIRECT("SNPs!" &amp; CHAR(72 +'Randomized Data'!BK390) &amp; "21") &amp; INDIRECT("SNPs!" &amp; CHAR(72 +'Randomized Data'!BK390) &amp; "21")))</f>
        <v>CC</v>
      </c>
      <c r="CJ390" t="str">
        <f>SNPs!$F$22</f>
        <v>rs121964855</v>
      </c>
      <c r="CK390">
        <f>SNPs!$C$22</f>
        <v>1</v>
      </c>
      <c r="CL390">
        <f>SNPs!$D$22</f>
        <v>201365638</v>
      </c>
      <c r="CM390" s="7" t="str">
        <f ca="1">IF('Randomized Data'!BL390 = 1, SNPs!$H$22 &amp; SNPs!$H$22, IF('Randomized Data'!BM390 = 1, SNPs!$H$22 &amp; INDIRECT("SNPs!" &amp; CHAR(72 +'Randomized Data'!BN390) &amp; "22"), INDIRECT("SNPs!" &amp; CHAR(72 +'Randomized Data'!BN390) &amp; "22") &amp; INDIRECT("SNPs!" &amp; CHAR(72 +'Randomized Data'!BN390) &amp; "22")))</f>
        <v>TT</v>
      </c>
      <c r="CN390" t="str">
        <f>SNPs!$F$23</f>
        <v>rs121964856</v>
      </c>
      <c r="CO390">
        <f>SNPs!$C$23</f>
        <v>1</v>
      </c>
      <c r="CP390">
        <f>SNPs!$D$23</f>
        <v>201365297</v>
      </c>
      <c r="CQ390" s="7" t="str">
        <f ca="1">IF('Randomized Data'!BO390 = 1, SNPs!$H$23 &amp; SNPs!$H$23, IF('Randomized Data'!BP390 = 1, SNPs!$H$23 &amp; INDIRECT("SNPs!" &amp; CHAR(72 +'Randomized Data'!BQ390) &amp; "23"), INDIRECT("SNPs!" &amp; CHAR(72 +'Randomized Data'!BQ390) &amp; "23") &amp; INDIRECT("SNPs!" &amp; CHAR(72 +'Randomized Data'!BQ390) &amp; "23")))</f>
        <v>GA</v>
      </c>
      <c r="CR390" t="str">
        <f>SNPs!$F$24</f>
        <v>rs121964857</v>
      </c>
      <c r="CS390">
        <f>SNPs!$C$24</f>
        <v>1</v>
      </c>
      <c r="CT390">
        <f>SNPs!$D$24</f>
        <v>201359245</v>
      </c>
      <c r="CU390" s="7" t="str">
        <f ca="1">IF('Randomized Data'!BR390 = 1, SNPs!$H$24 &amp; SNPs!$H$24, IF('Randomized Data'!BS390 = 1, SNPs!$H$24 &amp; INDIRECT("SNPs!" &amp; CHAR(72 +'Randomized Data'!BT390) &amp; "24"), INDIRECT("SNPs!" &amp; CHAR(72 +'Randomized Data'!BT390) &amp; "24") &amp; INDIRECT("SNPs!" &amp; CHAR(72 +'Randomized Data'!BT390) &amp; "24")))</f>
        <v>TT</v>
      </c>
      <c r="CV390" t="str">
        <f>SNPs!$F$25</f>
        <v>rs28934269</v>
      </c>
      <c r="CW390">
        <f>SNPs!$C$25</f>
        <v>15</v>
      </c>
      <c r="CX390">
        <f>SNPs!$D$25</f>
        <v>63060915</v>
      </c>
      <c r="CY390" s="7" t="str">
        <f ca="1">IF('Randomized Data'!BU390 = 1, SNPs!$H$25 &amp; SNPs!$H$25, IF('Randomized Data'!BV390 = 1, SNPs!$H$25 &amp; INDIRECT("SNPs!" &amp; CHAR(72 +'Randomized Data'!BW390) &amp; "25"), INDIRECT("SNPs!" &amp; CHAR(72 +'Randomized Data'!BW390) &amp; "25") &amp; INDIRECT("SNPs!" &amp; CHAR(72 +'Randomized Data'!BW390) &amp; "25")))</f>
        <v>AA</v>
      </c>
      <c r="CZ390" t="str">
        <f>SNPs!$F$26</f>
        <v>rs28934270</v>
      </c>
      <c r="DA390">
        <f>SNPs!$C$26</f>
        <v>15</v>
      </c>
      <c r="DB390">
        <f>SNPs!$D$26</f>
        <v>63060899</v>
      </c>
      <c r="DC390" s="7" t="str">
        <f ca="1">IF('Randomized Data'!BX390 = 1, SNPs!$H$26 &amp; SNPs!$H$26, IF('Randomized Data'!BY390 = 1, SNPs!$H$26 &amp; INDIRECT("SNPs!" &amp; CHAR(72 +'Randomized Data'!BZ390) &amp; "26"), INDIRECT("SNPs!" &amp; CHAR(72 +'Randomized Data'!BZ390) &amp; "26") &amp; INDIRECT("SNPs!" &amp; CHAR(72 +'Randomized Data'!BZ390) &amp; "26")))</f>
        <v>GA</v>
      </c>
      <c r="DD390" t="str">
        <f>SNPs!$F$27</f>
        <v>rs727504290</v>
      </c>
      <c r="DE390">
        <f>SNPs!$C$27</f>
        <v>15</v>
      </c>
      <c r="DF390">
        <f>SNPs!$D$27</f>
        <v>63042875</v>
      </c>
      <c r="DG390" s="7" t="str">
        <f ca="1">IF('Randomized Data'!CA390 = 1, SNPs!$H$27 &amp; SNPs!$H$27, IF('Randomized Data'!CB390 = 1, SNPs!$H$27 &amp; INDIRECT("SNPs!" &amp; CHAR(72 +'Randomized Data'!CC390) &amp; "27"), INDIRECT("SNPs!" &amp; CHAR(72 +'Randomized Data'!CC390) &amp; "27") &amp; INDIRECT("SNPs!" &amp; CHAR(72 +'Randomized Data'!CC390) &amp; "27")))</f>
        <v>CC</v>
      </c>
      <c r="DH390" t="str">
        <f>SNPs!$F$28</f>
        <v>rs104894504</v>
      </c>
      <c r="DI390">
        <f>SNPs!$C$28</f>
        <v>15</v>
      </c>
      <c r="DJ390">
        <f>SNPs!$D$28</f>
        <v>63057028</v>
      </c>
      <c r="DK390" s="7" t="str">
        <f ca="1">IF('Randomized Data'!CD390 = 1, SNPs!$H$28 &amp; SNPs!$H$28, IF('Randomized Data'!CE390 = 1, SNPs!$H$28 &amp; INDIRECT("SNPs!" &amp; CHAR(72 +'Randomized Data'!CF390) &amp; "28"), INDIRECT("SNPs!" &amp; CHAR(72 +'Randomized Data'!CF390) &amp; "28") &amp; INDIRECT("SNPs!" &amp; CHAR(72 +'Randomized Data'!CF390) &amp; "28")))</f>
        <v>TT</v>
      </c>
      <c r="DL390" t="str">
        <f>SNPs!$F$29</f>
        <v>rs375882485</v>
      </c>
      <c r="DM390">
        <f>SNPs!$C$29</f>
        <v>11</v>
      </c>
      <c r="DN390">
        <f>SNPs!$D$29</f>
        <v>47342698</v>
      </c>
      <c r="DO390" s="7" t="str">
        <f ca="1">IF('Randomized Data'!CG390 = 1, SNPs!$H$29 &amp; SNPs!$H$29, IF('Randomized Data'!CH390 = 1, SNPs!$H$29 &amp; INDIRECT("SNPs!" &amp; CHAR(72 +'Randomized Data'!CI390) &amp; "29"), INDIRECT("SNPs!" &amp; CHAR(72 +'Randomized Data'!CI390) &amp; "29") &amp; INDIRECT("SNPs!" &amp; CHAR(72 +'Randomized Data'!CI390) &amp; "29")))</f>
        <v>GG</v>
      </c>
      <c r="DP390" t="str">
        <f>SNPs!$F$30</f>
        <v>rs397516083</v>
      </c>
      <c r="DQ390">
        <f>SNPs!$C$30</f>
        <v>11</v>
      </c>
      <c r="DR390">
        <f>SNPs!$D$30</f>
        <v>47346379</v>
      </c>
      <c r="DS390" s="7" t="str">
        <f ca="1">IF('Randomized Data'!CJ390 = 1, SNPs!$H$30 &amp; SNPs!$H$30, IF('Randomized Data'!CK390 = 1, SNPs!$H$30 &amp; INDIRECT("SNPs!" &amp; CHAR(72 +'Randomized Data'!CL390) &amp; "30"), INDIRECT("SNPs!" &amp; CHAR(72 +'Randomized Data'!CL390) &amp; "30") &amp; INDIRECT("SNPs!" &amp; CHAR(72 +'Randomized Data'!CL390) &amp; "30")))</f>
        <v>GG</v>
      </c>
      <c r="DT390" t="str">
        <f>SNPs!$F$31</f>
        <v>rs397515937</v>
      </c>
      <c r="DU390">
        <f>SNPs!$C$31</f>
        <v>11</v>
      </c>
      <c r="DV390">
        <f>SNPs!$D$31</f>
        <v>47339792</v>
      </c>
      <c r="DW390" s="7" t="str">
        <f ca="1">IF('Randomized Data'!CM390 = 1, SNPs!$H$31 &amp; SNPs!$H$31, IF('Randomized Data'!CN390 = 1, SNPs!$H$31 &amp; INDIRECT("SNPs!" &amp; CHAR(72 +'Randomized Data'!CO390) &amp; "31"), INDIRECT("SNPs!" &amp; CHAR(72 +'Randomized Data'!CO390) &amp; "31") &amp; INDIRECT("SNPs!" &amp; CHAR(72 +'Randomized Data'!CO390) &amp; "31")))</f>
        <v>AG</v>
      </c>
      <c r="DX390" t="str">
        <f>SNPs!$F$32</f>
        <v>rs397516074</v>
      </c>
      <c r="DY390">
        <f>SNPs!$C$32</f>
        <v>11</v>
      </c>
      <c r="DZ390">
        <f>SNPs!$D$32</f>
        <v>47348424</v>
      </c>
      <c r="EA390" s="7" t="str">
        <f ca="1">IF('Randomized Data'!CP390 = 1, SNPs!$H$32 &amp; SNPs!$H$32, IF('Randomized Data'!CQ390 = 1, SNPs!$H$32 &amp; INDIRECT("SNPs!" &amp; CHAR(72 +'Randomized Data'!CR390) &amp; "32"), INDIRECT("SNPs!" &amp; CHAR(72 +'Randomized Data'!CR390) &amp; "32") &amp; INDIRECT("SNPs!" &amp; CHAR(72 +'Randomized Data'!CR390) &amp; "32")))</f>
        <v>GG</v>
      </c>
      <c r="EB390" t="str">
        <f>SNPs!$F$33</f>
        <v>rs397515963</v>
      </c>
      <c r="EC390">
        <f>SNPs!$C$33</f>
        <v>11</v>
      </c>
      <c r="ED390">
        <f>SNPs!$D$33</f>
        <v>47337729</v>
      </c>
      <c r="EE390" s="7" t="str">
        <f ca="1">IF('Randomized Data'!CS390 = 1, SNPs!$H$33 &amp; SNPs!$H$33, IF('Randomized Data'!CT390 = 1, SNPs!$H$33 &amp; INDIRECT("SNPs!" &amp; CHAR(72 +'Randomized Data'!CU390) &amp; "33"), INDIRECT("SNPs!" &amp; CHAR(72 +'Randomized Data'!CU390) &amp; "33") &amp; INDIRECT("SNPs!" &amp; CHAR(72 +'Randomized Data'!CU390) &amp; "33")))</f>
        <v>--</v>
      </c>
    </row>
    <row r="391" spans="1:13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  <c r="F391" s="3">
        <v>42187</v>
      </c>
      <c r="G391" s="9" t="str">
        <f>'Randomized Data'!C391</f>
        <v>Internal Lab</v>
      </c>
      <c r="H391" t="str">
        <f>SNPs!$F$2</f>
        <v>rs12248560</v>
      </c>
      <c r="I391">
        <f>SNPs!$C$2</f>
        <v>10</v>
      </c>
      <c r="J391">
        <f>SNPs!$D$2</f>
        <v>94761900</v>
      </c>
      <c r="K391" t="str">
        <f ca="1">IF('Randomized Data'!D391 = 1, SNPs!$H$2 &amp; SNPs!$H$2, IF('Randomized Data'!E391 = 1, SNPs!$H$2 &amp; INDIRECT("SNPs!" &amp; CHAR(72 +'Randomized Data'!F391) &amp; "2"), INDIRECT("SNPs!" &amp; CHAR(72 +'Randomized Data'!F391) &amp; "2") &amp; INDIRECT("SNPs!" &amp; CHAR(72 +'Randomized Data'!F391) &amp; "2")))</f>
        <v>TT</v>
      </c>
      <c r="L391" t="str">
        <f>SNPs!$F$3</f>
        <v>rs28399504</v>
      </c>
      <c r="M391">
        <f>SNPs!$C$3</f>
        <v>10</v>
      </c>
      <c r="N391">
        <f>SNPs!$D$3</f>
        <v>94762706</v>
      </c>
      <c r="O391" t="str">
        <f ca="1">IF('Randomized Data'!G391 = 1, SNPs!$H$3 &amp; SNPs!$H$3, IF('Randomized Data'!H391 = 1, SNPs!$H$3 &amp; INDIRECT("SNPs!" &amp; CHAR(72 +'Randomized Data'!I391) &amp; "3"), INDIRECT("SNPs!" &amp; CHAR(72 +'Randomized Data'!I391) &amp; "3") &amp; INDIRECT("SNPs!" &amp; CHAR(72 +'Randomized Data'!I391) &amp; "3")))</f>
        <v>AA</v>
      </c>
      <c r="P391" t="str">
        <f>SNPs!$F$4</f>
        <v>rs41291556</v>
      </c>
      <c r="Q391">
        <f>SNPs!$C$4</f>
        <v>10</v>
      </c>
      <c r="R391">
        <f>SNPs!$D$4</f>
        <v>94775416</v>
      </c>
      <c r="S391" t="str">
        <f ca="1">IF('Randomized Data'!J391 = 1, SNPs!$H$4 &amp; SNPs!$H$4, IF('Randomized Data'!K391 = 1, SNPs!$H$4 &amp; INDIRECT("SNPs!" &amp; CHAR(72 +'Randomized Data'!L391) &amp; "4"), INDIRECT("SNPs!" &amp; CHAR(72 +'Randomized Data'!L391) &amp; "4") &amp; INDIRECT("SNPs!" &amp; CHAR(72 +'Randomized Data'!L391) &amp; "4")))</f>
        <v>CC</v>
      </c>
      <c r="T391" t="str">
        <f>SNPs!$F$5</f>
        <v>rs72558184</v>
      </c>
      <c r="U391">
        <f>SNPs!$C$5</f>
        <v>10</v>
      </c>
      <c r="V391">
        <f>SNPs!$D$5</f>
        <v>96535210</v>
      </c>
      <c r="W391" t="str">
        <f ca="1">IF('Randomized Data'!M391 = 1, SNPs!$H$5 &amp; SNPs!$H$5, IF('Randomized Data'!N391 = 1, SNPs!$H$5 &amp; INDIRECT("SNPs!" &amp; CHAR(72 +'Randomized Data'!O391) &amp; "5"), INDIRECT("SNPs!" &amp; CHAR(72 +'Randomized Data'!O391) &amp; "5") &amp; INDIRECT("SNPs!" &amp; CHAR(72 +'Randomized Data'!O391) &amp; "5")))</f>
        <v>GG</v>
      </c>
      <c r="X391" t="str">
        <f>SNPs!$F$6</f>
        <v>rs4986893</v>
      </c>
      <c r="Y391">
        <f>SNPs!$C$6</f>
        <v>10</v>
      </c>
      <c r="Z391">
        <f>SNPs!$D$6</f>
        <v>94780653</v>
      </c>
      <c r="AA391" s="7" t="str">
        <f ca="1">IF('Randomized Data'!P391 = 1, SNPs!$H$6 &amp; SNPs!$H$6, IF('Randomized Data'!Q391 = 1, SNPs!$H$6 &amp; INDIRECT("SNPs!" &amp; CHAR(72 +'Randomized Data'!R391) &amp; "6"), INDIRECT("SNPs!" &amp; CHAR(72 +'Randomized Data'!R391) &amp; "6") &amp; INDIRECT("SNPs!" &amp; CHAR(72 +'Randomized Data'!R391) &amp; "6")))</f>
        <v>GA</v>
      </c>
      <c r="AB391" t="str">
        <f>SNPs!$F$7</f>
        <v>rs4244285</v>
      </c>
      <c r="AC391">
        <f>SNPs!$C$7</f>
        <v>10</v>
      </c>
      <c r="AD391">
        <f>SNPs!$D$7</f>
        <v>94781859</v>
      </c>
      <c r="AE391" s="7" t="str">
        <f ca="1">IF('Randomized Data'!S391 = 1, SNPs!$H$7 &amp; SNPs!$H$7, IF('Randomized Data'!T391 = 1, SNPs!$H$7 &amp; INDIRECT("SNPs!" &amp; CHAR(72 +'Randomized Data'!U391) &amp; "7"), INDIRECT("SNPs!" &amp; CHAR(72 +'Randomized Data'!U391) &amp; "7") &amp; INDIRECT("SNPs!" &amp; CHAR(72 +'Randomized Data'!U391) &amp; "7")))</f>
        <v>GA</v>
      </c>
      <c r="AF391" t="str">
        <f>SNPs!$F$8</f>
        <v>rs72558186</v>
      </c>
      <c r="AG391">
        <f>SNPs!$C$8</f>
        <v>10</v>
      </c>
      <c r="AH391">
        <f>SNPs!$D$8</f>
        <v>94781999</v>
      </c>
      <c r="AI391" s="7" t="str">
        <f ca="1">IF('Randomized Data'!V391 = 1, SNPs!$H$8 &amp; SNPs!$H$8, IF('Randomized Data'!W391 = 1, SNPs!$H$8 &amp; INDIRECT("SNPs!" &amp; CHAR(72 +'Randomized Data'!X391) &amp; "8"), INDIRECT("SNPs!" &amp; CHAR(72 +'Randomized Data'!X391) &amp; "8") &amp; INDIRECT("SNPs!" &amp; CHAR(72 +'Randomized Data'!X391) &amp; "8")))</f>
        <v>TT</v>
      </c>
      <c r="AJ391" t="str">
        <f>SNPs!$F$9</f>
        <v>rs56337013</v>
      </c>
      <c r="AK391">
        <f>SNPs!$C$9</f>
        <v>10</v>
      </c>
      <c r="AL391">
        <f>SNPs!$D$9</f>
        <v>94852738</v>
      </c>
      <c r="AM391" s="7" t="str">
        <f ca="1">IF('Randomized Data'!Y$2 = 1, SNPs!$H$9 &amp; SNPs!$H$9, IF('Randomized Data'!Z391 = 1, SNPs!$H$9 &amp; INDIRECT("SNPs!" &amp; CHAR(72 +'Randomized Data'!AA391) &amp; "9"), INDIRECT("SNPs!" &amp; CHAR(72 +'Randomized Data'!AA391) &amp; "9") &amp; INDIRECT("SNPs!" &amp; CHAR(72 +'Randomized Data'!AA391) &amp; "9")))</f>
        <v>TT</v>
      </c>
      <c r="AN391" t="str">
        <f>SNPs!$F$10</f>
        <v>rs17884712</v>
      </c>
      <c r="AO391">
        <f>SNPs!$C$10</f>
        <v>10</v>
      </c>
      <c r="AP391">
        <f>SNPs!$D$10</f>
        <v>94775489</v>
      </c>
      <c r="AQ391" s="7" t="str">
        <f ca="1">IF('Randomized Data'!AB391 = 1, SNPs!$H$10 &amp; SNPs!$H$10, IF('Randomized Data'!AC391 = 1, SNPs!$H$10 &amp; INDIRECT("SNPs!" &amp; CHAR(72 +'Randomized Data'!AD391) &amp; "10"), INDIRECT("SNPs!" &amp; CHAR(72 +'Randomized Data'!AD391) &amp; "10") &amp; INDIRECT("SNPs!" &amp; CHAR(72 +'Randomized Data'!AD391) &amp; "10")))</f>
        <v>GA</v>
      </c>
      <c r="AR391" t="str">
        <f>SNPs!$F$11</f>
        <v>rs6413438</v>
      </c>
      <c r="AS391">
        <f>SNPs!$C$11</f>
        <v>10</v>
      </c>
      <c r="AT391">
        <f>SNPs!$D$11</f>
        <v>94781858</v>
      </c>
      <c r="AU391" s="7" t="str">
        <f ca="1">IF('Randomized Data'!AE391 = 1, SNPs!$H$11 &amp; SNPs!$H$11, IF('Randomized Data'!AF391 = 1, SNPs!$H$11 &amp; INDIRECT("SNPs!" &amp; CHAR(72 +'Randomized Data'!AG391) &amp; "11"), INDIRECT("SNPs!" &amp; CHAR(72 +'Randomized Data'!AG391) &amp; "11") &amp; INDIRECT("SNPs!" &amp; CHAR(72 +'Randomized Data'!AG391) &amp; "11")))</f>
        <v>CC</v>
      </c>
      <c r="AV391" t="str">
        <f>SNPs!$F$12</f>
        <v>rs1057910</v>
      </c>
      <c r="AW391">
        <f>SNPs!$C$12</f>
        <v>10</v>
      </c>
      <c r="AX391">
        <f>SNPs!$D$12</f>
        <v>94981296</v>
      </c>
      <c r="AY391" s="7" t="str">
        <f ca="1">IF('Randomized Data'!AH391 = 1, SNPs!$H$12 &amp; SNPs!$H$12, IF('Randomized Data'!AI391 = 1, SNPs!$H$12 &amp; INDIRECT("SNPs!" &amp; CHAR(72 +'Randomized Data'!AJ391) &amp; "12"), INDIRECT("SNPs!" &amp; CHAR(72 +'Randomized Data'!AJ391) &amp; "12") &amp; INDIRECT("SNPs!" &amp; CHAR(72 +'Randomized Data'!AJ391) &amp; "12")))</f>
        <v>AC</v>
      </c>
      <c r="AZ391" t="str">
        <f>SNPs!$F$13</f>
        <v>rs1799853</v>
      </c>
      <c r="BA391">
        <f>SNPs!$C$13</f>
        <v>10</v>
      </c>
      <c r="BB391">
        <f>SNPs!$D$13</f>
        <v>94942290</v>
      </c>
      <c r="BC391" s="7" t="str">
        <f ca="1">IF('Randomized Data'!AK391 = 1, SNPs!$H$13 &amp; SNPs!$H$13, IF('Randomized Data'!AL391 = 1, SNPs!$H$13 &amp; INDIRECT("SNPs!" &amp; CHAR(72 +'Randomized Data'!AM391) &amp; "13"), INDIRECT("SNPs!" &amp; CHAR(72 +'Randomized Data'!AM391) &amp; "13") &amp; INDIRECT("SNPs!" &amp; CHAR(72 +'Randomized Data'!AM391) &amp; "13")))</f>
        <v>TT</v>
      </c>
      <c r="BD391" t="str">
        <f>SNPs!$F$14</f>
        <v>rs9923231</v>
      </c>
      <c r="BE391">
        <f>SNPs!$C$14</f>
        <v>16</v>
      </c>
      <c r="BF391">
        <f>SNPs!$D$14</f>
        <v>31096368</v>
      </c>
      <c r="BG391" s="7" t="str">
        <f ca="1">IF('Randomized Data'!AN391 = 1, SNPs!$H$14 &amp; SNPs!$H$14, IF('Randomized Data'!AO391 = 1, SNPs!$H$14 &amp; INDIRECT("SNPs!" &amp; CHAR(72 +'Randomized Data'!AP391) &amp; "14"), INDIRECT("SNPs!" &amp; CHAR(72 +'Randomized Data'!AP391) &amp; "14") &amp; INDIRECT("SNPs!" &amp; CHAR(72 +'Randomized Data'!AP391) &amp; "14")))</f>
        <v>CC</v>
      </c>
      <c r="BH391" t="str">
        <f>SNPs!$F$15</f>
        <v>rs9934438</v>
      </c>
      <c r="BI391">
        <f>SNPs!$C$15</f>
        <v>16</v>
      </c>
      <c r="BJ391">
        <f>SNPs!$D$15</f>
        <v>31093557</v>
      </c>
      <c r="BK391" s="7" t="str">
        <f ca="1">IF('Randomized Data'!AQ391 = 1, SNPs!$H$15 &amp; SNPs!$H$15, IF('Randomized Data'!AR391 = 1, SNPs!$H$15 &amp; INDIRECT("SNPs!" &amp; CHAR(72 +'Randomized Data'!AS391) &amp; "15"), INDIRECT("SNPs!" &amp; CHAR(72 +'Randomized Data'!AS391) &amp; "15") &amp; INDIRECT("SNPs!" &amp; CHAR(72 +'Randomized Data'!AS391) &amp; "15")))</f>
        <v>AA</v>
      </c>
      <c r="BL391" t="str">
        <f>SNPs!$F$16</f>
        <v>rs8050894</v>
      </c>
      <c r="BM391">
        <f>SNPs!$C$16</f>
        <v>16</v>
      </c>
      <c r="BN391">
        <f>SNPs!$D$16</f>
        <v>31093188</v>
      </c>
      <c r="BO391" s="7" t="str">
        <f ca="1">IF('Randomized Data'!AT391 = 1, SNPs!$H$16 &amp; SNPs!$H$16, IF('Randomized Data'!AU391 = 1, SNPs!$H$16 &amp; INDIRECT("SNPs!" &amp; CHAR(72 +'Randomized Data'!AV391) &amp; "16"), INDIRECT("SNPs!" &amp; CHAR(72 +'Randomized Data'!AV391) &amp; "16") &amp; INDIRECT("SNPs!" &amp; CHAR(72 +'Randomized Data'!AV391) &amp; "16")))</f>
        <v>CC</v>
      </c>
      <c r="BP391" t="str">
        <f>SNPs!$F$17</f>
        <v>rs6025</v>
      </c>
      <c r="BQ391">
        <f>SNPs!$C$17</f>
        <v>1</v>
      </c>
      <c r="BR391">
        <f>SNPs!$D$17</f>
        <v>169549811</v>
      </c>
      <c r="BS391" s="7" t="str">
        <f ca="1">IF('Randomized Data'!AW391 = 1, SNPs!$H$17 &amp; SNPs!$H$17, IF('Randomized Data'!AX391 = 1, SNPs!$H$17 &amp; INDIRECT("SNPs!" &amp; CHAR(72 +'Randomized Data'!AY391) &amp; "17"), INDIRECT("SNPs!" &amp; CHAR(72 +'Randomized Data'!AY391) &amp; "17") &amp; INDIRECT("SNPs!" &amp; CHAR(72 +'Randomized Data'!AY391) &amp; "17")))</f>
        <v>GA</v>
      </c>
      <c r="BT391" t="str">
        <f>SNPs!$F$18</f>
        <v>rs1799963</v>
      </c>
      <c r="BU391">
        <f>SNPs!$C$18</f>
        <v>11</v>
      </c>
      <c r="BV391">
        <f>SNPs!$D$18</f>
        <v>46739505</v>
      </c>
      <c r="BW391" s="7" t="str">
        <f ca="1">IF('Randomized Data'!AZ391 = 1, SNPs!$H$18 &amp; SNPs!$H$18, IF('Randomized Data'!BA391 = 1, SNPs!$H$18 &amp; INDIRECT("SNPs!" &amp; CHAR(72 +'Randomized Data'!BB391) &amp; "18"), INDIRECT("SNPs!" &amp; CHAR(72 +'Randomized Data'!BB391) &amp; "18") &amp; INDIRECT("SNPs!" &amp; CHAR(72 +'Randomized Data'!BB391) &amp; "18")))</f>
        <v>AA</v>
      </c>
      <c r="BX391" t="str">
        <f>SNPs!$F$19</f>
        <v>rs121913626</v>
      </c>
      <c r="BY391">
        <f>SNPs!$C$19</f>
        <v>14</v>
      </c>
      <c r="BZ391">
        <f>SNPs!$D$19</f>
        <v>23427723</v>
      </c>
      <c r="CA391" s="7" t="str">
        <f ca="1">IF('Randomized Data'!BC391 = 1, SNPs!$H$19 &amp; SNPs!$H$19, IF('Randomized Data'!BD391 = 1, SNPs!$H$19 &amp; INDIRECT("SNPs!" &amp; CHAR(72 +'Randomized Data'!BE391) &amp; "19"), INDIRECT("SNPs!" &amp; CHAR(72 +'Randomized Data'!BE391) &amp; "19") &amp; INDIRECT("SNPs!" &amp; CHAR(72 +'Randomized Data'!BE391) &amp; "19")))</f>
        <v>CC</v>
      </c>
      <c r="CB391" t="str">
        <f>SNPs!$F$20</f>
        <v>rs3218713</v>
      </c>
      <c r="CC391">
        <f>SNPs!$C$20</f>
        <v>14</v>
      </c>
      <c r="CD391">
        <f>SNPs!$D$20</f>
        <v>23431468</v>
      </c>
      <c r="CE391" s="7" t="str">
        <f ca="1">IF('Randomized Data'!BF391 = 1, SNPs!$H$20 &amp; SNPs!$H$20, IF('Randomized Data'!BG391 = 1, SNPs!$H$20 &amp; INDIRECT("SNPs!" &amp; CHAR(72 +'Randomized Data'!BH391) &amp; "20"), INDIRECT("SNPs!" &amp; CHAR(72 +'Randomized Data'!BH391) &amp; "20") &amp; INDIRECT("SNPs!" &amp; CHAR(72 +'Randomized Data'!BH391) &amp; "20")))</f>
        <v>AA</v>
      </c>
      <c r="CF391" t="str">
        <f>SNPs!$F$21</f>
        <v>rs3218714</v>
      </c>
      <c r="CG391">
        <f>SNPs!$C$21</f>
        <v>14</v>
      </c>
      <c r="CH391">
        <f>SNPs!$D$21</f>
        <v>23429279</v>
      </c>
      <c r="CI391" s="7" t="str">
        <f ca="1">IF('Randomized Data'!BI391 = 1, SNPs!$H$21 &amp; SNPs!$H$21, IF('Randomized Data'!BJ391 = 1, SNPs!$H$21 &amp; INDIRECT("SNPs!" &amp; CHAR(72 +'Randomized Data'!BK391) &amp; "21"), INDIRECT("SNPs!" &amp; CHAR(72 +'Randomized Data'!BK391) &amp; "21") &amp; INDIRECT("SNPs!" &amp; CHAR(72 +'Randomized Data'!BK391) &amp; "21")))</f>
        <v>CT</v>
      </c>
      <c r="CJ391" t="str">
        <f>SNPs!$F$22</f>
        <v>rs121964855</v>
      </c>
      <c r="CK391">
        <f>SNPs!$C$22</f>
        <v>1</v>
      </c>
      <c r="CL391">
        <f>SNPs!$D$22</f>
        <v>201365638</v>
      </c>
      <c r="CM391" s="7" t="str">
        <f ca="1">IF('Randomized Data'!BL391 = 1, SNPs!$H$22 &amp; SNPs!$H$22, IF('Randomized Data'!BM391 = 1, SNPs!$H$22 &amp; INDIRECT("SNPs!" &amp; CHAR(72 +'Randomized Data'!BN391) &amp; "22"), INDIRECT("SNPs!" &amp; CHAR(72 +'Randomized Data'!BN391) &amp; "22") &amp; INDIRECT("SNPs!" &amp; CHAR(72 +'Randomized Data'!BN391) &amp; "22")))</f>
        <v>AA</v>
      </c>
      <c r="CN391" t="str">
        <f>SNPs!$F$23</f>
        <v>rs121964856</v>
      </c>
      <c r="CO391">
        <f>SNPs!$C$23</f>
        <v>1</v>
      </c>
      <c r="CP391">
        <f>SNPs!$D$23</f>
        <v>201365297</v>
      </c>
      <c r="CQ391" s="7" t="str">
        <f ca="1">IF('Randomized Data'!BO391 = 1, SNPs!$H$23 &amp; SNPs!$H$23, IF('Randomized Data'!BP391 = 1, SNPs!$H$23 &amp; INDIRECT("SNPs!" &amp; CHAR(72 +'Randomized Data'!BQ391) &amp; "23"), INDIRECT("SNPs!" &amp; CHAR(72 +'Randomized Data'!BQ391) &amp; "23") &amp; INDIRECT("SNPs!" &amp; CHAR(72 +'Randomized Data'!BQ391) &amp; "23")))</f>
        <v>AA</v>
      </c>
      <c r="CR391" t="str">
        <f>SNPs!$F$24</f>
        <v>rs121964857</v>
      </c>
      <c r="CS391">
        <f>SNPs!$C$24</f>
        <v>1</v>
      </c>
      <c r="CT391">
        <f>SNPs!$D$24</f>
        <v>201359245</v>
      </c>
      <c r="CU391" s="7" t="str">
        <f ca="1">IF('Randomized Data'!BR391 = 1, SNPs!$H$24 &amp; SNPs!$H$24, IF('Randomized Data'!BS391 = 1, SNPs!$H$24 &amp; INDIRECT("SNPs!" &amp; CHAR(72 +'Randomized Data'!BT391) &amp; "24"), INDIRECT("SNPs!" &amp; CHAR(72 +'Randomized Data'!BT391) &amp; "24") &amp; INDIRECT("SNPs!" &amp; CHAR(72 +'Randomized Data'!BT391) &amp; "24")))</f>
        <v>TT</v>
      </c>
      <c r="CV391" t="str">
        <f>SNPs!$F$25</f>
        <v>rs28934269</v>
      </c>
      <c r="CW391">
        <f>SNPs!$C$25</f>
        <v>15</v>
      </c>
      <c r="CX391">
        <f>SNPs!$D$25</f>
        <v>63060915</v>
      </c>
      <c r="CY391" s="7" t="str">
        <f ca="1">IF('Randomized Data'!BU391 = 1, SNPs!$H$25 &amp; SNPs!$H$25, IF('Randomized Data'!BV391 = 1, SNPs!$H$25 &amp; INDIRECT("SNPs!" &amp; CHAR(72 +'Randomized Data'!BW391) &amp; "25"), INDIRECT("SNPs!" &amp; CHAR(72 +'Randomized Data'!BW391) &amp; "25") &amp; INDIRECT("SNPs!" &amp; CHAR(72 +'Randomized Data'!BW391) &amp; "25")))</f>
        <v>AA</v>
      </c>
      <c r="CZ391" t="str">
        <f>SNPs!$F$26</f>
        <v>rs28934270</v>
      </c>
      <c r="DA391">
        <f>SNPs!$C$26</f>
        <v>15</v>
      </c>
      <c r="DB391">
        <f>SNPs!$D$26</f>
        <v>63060899</v>
      </c>
      <c r="DC391" s="7" t="str">
        <f ca="1">IF('Randomized Data'!BX391 = 1, SNPs!$H$26 &amp; SNPs!$H$26, IF('Randomized Data'!BY391 = 1, SNPs!$H$26 &amp; INDIRECT("SNPs!" &amp; CHAR(72 +'Randomized Data'!BZ391) &amp; "26"), INDIRECT("SNPs!" &amp; CHAR(72 +'Randomized Data'!BZ391) &amp; "26") &amp; INDIRECT("SNPs!" &amp; CHAR(72 +'Randomized Data'!BZ391) &amp; "26")))</f>
        <v>GA</v>
      </c>
      <c r="DD391" t="str">
        <f>SNPs!$F$27</f>
        <v>rs727504290</v>
      </c>
      <c r="DE391">
        <f>SNPs!$C$27</f>
        <v>15</v>
      </c>
      <c r="DF391">
        <f>SNPs!$D$27</f>
        <v>63042875</v>
      </c>
      <c r="DG391" s="7" t="str">
        <f ca="1">IF('Randomized Data'!CA391 = 1, SNPs!$H$27 &amp; SNPs!$H$27, IF('Randomized Data'!CB391 = 1, SNPs!$H$27 &amp; INDIRECT("SNPs!" &amp; CHAR(72 +'Randomized Data'!CC391) &amp; "27"), INDIRECT("SNPs!" &amp; CHAR(72 +'Randomized Data'!CC391) &amp; "27") &amp; INDIRECT("SNPs!" &amp; CHAR(72 +'Randomized Data'!CC391) &amp; "27")))</f>
        <v>GG</v>
      </c>
      <c r="DH391" t="str">
        <f>SNPs!$F$28</f>
        <v>rs104894504</v>
      </c>
      <c r="DI391">
        <f>SNPs!$C$28</f>
        <v>15</v>
      </c>
      <c r="DJ391">
        <f>SNPs!$D$28</f>
        <v>63057028</v>
      </c>
      <c r="DK391" s="7" t="str">
        <f ca="1">IF('Randomized Data'!CD391 = 1, SNPs!$H$28 &amp; SNPs!$H$28, IF('Randomized Data'!CE391 = 1, SNPs!$H$28 &amp; INDIRECT("SNPs!" &amp; CHAR(72 +'Randomized Data'!CF391) &amp; "28"), INDIRECT("SNPs!" &amp; CHAR(72 +'Randomized Data'!CF391) &amp; "28") &amp; INDIRECT("SNPs!" &amp; CHAR(72 +'Randomized Data'!CF391) &amp; "28")))</f>
        <v>TC</v>
      </c>
      <c r="DL391" t="str">
        <f>SNPs!$F$29</f>
        <v>rs375882485</v>
      </c>
      <c r="DM391">
        <f>SNPs!$C$29</f>
        <v>11</v>
      </c>
      <c r="DN391">
        <f>SNPs!$D$29</f>
        <v>47342698</v>
      </c>
      <c r="DO391" s="7" t="str">
        <f ca="1">IF('Randomized Data'!CG391 = 1, SNPs!$H$29 &amp; SNPs!$H$29, IF('Randomized Data'!CH391 = 1, SNPs!$H$29 &amp; INDIRECT("SNPs!" &amp; CHAR(72 +'Randomized Data'!CI391) &amp; "29"), INDIRECT("SNPs!" &amp; CHAR(72 +'Randomized Data'!CI391) &amp; "29") &amp; INDIRECT("SNPs!" &amp; CHAR(72 +'Randomized Data'!CI391) &amp; "29")))</f>
        <v>GG</v>
      </c>
      <c r="DP391" t="str">
        <f>SNPs!$F$30</f>
        <v>rs397516083</v>
      </c>
      <c r="DQ391">
        <f>SNPs!$C$30</f>
        <v>11</v>
      </c>
      <c r="DR391">
        <f>SNPs!$D$30</f>
        <v>47346379</v>
      </c>
      <c r="DS391" s="7" t="str">
        <f ca="1">IF('Randomized Data'!CJ391 = 1, SNPs!$H$30 &amp; SNPs!$H$30, IF('Randomized Data'!CK391 = 1, SNPs!$H$30 &amp; INDIRECT("SNPs!" &amp; CHAR(72 +'Randomized Data'!CL391) &amp; "30"), INDIRECT("SNPs!" &amp; CHAR(72 +'Randomized Data'!CL391) &amp; "30") &amp; INDIRECT("SNPs!" &amp; CHAR(72 +'Randomized Data'!CL391) &amp; "30")))</f>
        <v>AA</v>
      </c>
      <c r="DT391" t="str">
        <f>SNPs!$F$31</f>
        <v>rs397515937</v>
      </c>
      <c r="DU391">
        <f>SNPs!$C$31</f>
        <v>11</v>
      </c>
      <c r="DV391">
        <f>SNPs!$D$31</f>
        <v>47339792</v>
      </c>
      <c r="DW391" s="7" t="str">
        <f ca="1">IF('Randomized Data'!CM391 = 1, SNPs!$H$31 &amp; SNPs!$H$31, IF('Randomized Data'!CN391 = 1, SNPs!$H$31 &amp; INDIRECT("SNPs!" &amp; CHAR(72 +'Randomized Data'!CO391) &amp; "31"), INDIRECT("SNPs!" &amp; CHAR(72 +'Randomized Data'!CO391) &amp; "31") &amp; INDIRECT("SNPs!" &amp; CHAR(72 +'Randomized Data'!CO391) &amp; "31")))</f>
        <v>AA</v>
      </c>
      <c r="DX391" t="str">
        <f>SNPs!$F$32</f>
        <v>rs397516074</v>
      </c>
      <c r="DY391">
        <f>SNPs!$C$32</f>
        <v>11</v>
      </c>
      <c r="DZ391">
        <f>SNPs!$D$32</f>
        <v>47348424</v>
      </c>
      <c r="EA391" s="7" t="str">
        <f ca="1">IF('Randomized Data'!CP391 = 1, SNPs!$H$32 &amp; SNPs!$H$32, IF('Randomized Data'!CQ391 = 1, SNPs!$H$32 &amp; INDIRECT("SNPs!" &amp; CHAR(72 +'Randomized Data'!CR391) &amp; "32"), INDIRECT("SNPs!" &amp; CHAR(72 +'Randomized Data'!CR391) &amp; "32") &amp; INDIRECT("SNPs!" &amp; CHAR(72 +'Randomized Data'!CR391) &amp; "32")))</f>
        <v>GA</v>
      </c>
      <c r="EB391" t="str">
        <f>SNPs!$F$33</f>
        <v>rs397515963</v>
      </c>
      <c r="EC391">
        <f>SNPs!$C$33</f>
        <v>11</v>
      </c>
      <c r="ED391">
        <f>SNPs!$D$33</f>
        <v>47337729</v>
      </c>
      <c r="EE391" s="7" t="str">
        <f ca="1">IF('Randomized Data'!CS391 = 1, SNPs!$H$33 &amp; SNPs!$H$33, IF('Randomized Data'!CT391 = 1, SNPs!$H$33 &amp; INDIRECT("SNPs!" &amp; CHAR(72 +'Randomized Data'!CU391) &amp; "33"), INDIRECT("SNPs!" &amp; CHAR(72 +'Randomized Data'!CU391) &amp; "33") &amp; INDIRECT("SNPs!" &amp; CHAR(72 +'Randomized Data'!CU391) &amp; "33")))</f>
        <v>GG</v>
      </c>
    </row>
    <row r="392" spans="1:13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  <c r="F392" s="3">
        <v>42173</v>
      </c>
      <c r="G392" s="9" t="str">
        <f>'Randomized Data'!C392</f>
        <v>NGS Lab</v>
      </c>
      <c r="H392" t="str">
        <f>SNPs!$F$2</f>
        <v>rs12248560</v>
      </c>
      <c r="I392">
        <f>SNPs!$C$2</f>
        <v>10</v>
      </c>
      <c r="J392">
        <f>SNPs!$D$2</f>
        <v>94761900</v>
      </c>
      <c r="K392" t="str">
        <f ca="1">IF('Randomized Data'!D392 = 1, SNPs!$H$2 &amp; SNPs!$H$2, IF('Randomized Data'!E392 = 1, SNPs!$H$2 &amp; INDIRECT("SNPs!" &amp; CHAR(72 +'Randomized Data'!F392) &amp; "2"), INDIRECT("SNPs!" &amp; CHAR(72 +'Randomized Data'!F392) &amp; "2") &amp; INDIRECT("SNPs!" &amp; CHAR(72 +'Randomized Data'!F392) &amp; "2")))</f>
        <v>CT</v>
      </c>
      <c r="L392" t="str">
        <f>SNPs!$F$3</f>
        <v>rs28399504</v>
      </c>
      <c r="M392">
        <f>SNPs!$C$3</f>
        <v>10</v>
      </c>
      <c r="N392">
        <f>SNPs!$D$3</f>
        <v>94762706</v>
      </c>
      <c r="O392" t="str">
        <f ca="1">IF('Randomized Data'!G392 = 1, SNPs!$H$3 &amp; SNPs!$H$3, IF('Randomized Data'!H392 = 1, SNPs!$H$3 &amp; INDIRECT("SNPs!" &amp; CHAR(72 +'Randomized Data'!I392) &amp; "3"), INDIRECT("SNPs!" &amp; CHAR(72 +'Randomized Data'!I392) &amp; "3") &amp; INDIRECT("SNPs!" &amp; CHAR(72 +'Randomized Data'!I392) &amp; "3")))</f>
        <v>AA</v>
      </c>
      <c r="P392" t="str">
        <f>SNPs!$F$4</f>
        <v>rs41291556</v>
      </c>
      <c r="Q392">
        <f>SNPs!$C$4</f>
        <v>10</v>
      </c>
      <c r="R392">
        <f>SNPs!$D$4</f>
        <v>94775416</v>
      </c>
      <c r="S392" t="str">
        <f ca="1">IF('Randomized Data'!J392 = 1, SNPs!$H$4 &amp; SNPs!$H$4, IF('Randomized Data'!K392 = 1, SNPs!$H$4 &amp; INDIRECT("SNPs!" &amp; CHAR(72 +'Randomized Data'!L392) &amp; "4"), INDIRECT("SNPs!" &amp; CHAR(72 +'Randomized Data'!L392) &amp; "4") &amp; INDIRECT("SNPs!" &amp; CHAR(72 +'Randomized Data'!L392) &amp; "4")))</f>
        <v>TT</v>
      </c>
      <c r="T392" t="str">
        <f>SNPs!$F$5</f>
        <v>rs72558184</v>
      </c>
      <c r="U392">
        <f>SNPs!$C$5</f>
        <v>10</v>
      </c>
      <c r="V392">
        <f>SNPs!$D$5</f>
        <v>96535210</v>
      </c>
      <c r="W392" t="str">
        <f ca="1">IF('Randomized Data'!M392 = 1, SNPs!$H$5 &amp; SNPs!$H$5, IF('Randomized Data'!N392 = 1, SNPs!$H$5 &amp; INDIRECT("SNPs!" &amp; CHAR(72 +'Randomized Data'!O392) &amp; "5"), INDIRECT("SNPs!" &amp; CHAR(72 +'Randomized Data'!O392) &amp; "5") &amp; INDIRECT("SNPs!" &amp; CHAR(72 +'Randomized Data'!O392) &amp; "5")))</f>
        <v>GG</v>
      </c>
      <c r="X392" t="str">
        <f>SNPs!$F$6</f>
        <v>rs4986893</v>
      </c>
      <c r="Y392">
        <f>SNPs!$C$6</f>
        <v>10</v>
      </c>
      <c r="Z392">
        <f>SNPs!$D$6</f>
        <v>94780653</v>
      </c>
      <c r="AA392" s="7" t="str">
        <f ca="1">IF('Randomized Data'!P392 = 1, SNPs!$H$6 &amp; SNPs!$H$6, IF('Randomized Data'!Q392 = 1, SNPs!$H$6 &amp; INDIRECT("SNPs!" &amp; CHAR(72 +'Randomized Data'!R392) &amp; "6"), INDIRECT("SNPs!" &amp; CHAR(72 +'Randomized Data'!R392) &amp; "6") &amp; INDIRECT("SNPs!" &amp; CHAR(72 +'Randomized Data'!R392) &amp; "6")))</f>
        <v>GA</v>
      </c>
      <c r="AB392" t="str">
        <f>SNPs!$F$7</f>
        <v>rs4244285</v>
      </c>
      <c r="AC392">
        <f>SNPs!$C$7</f>
        <v>10</v>
      </c>
      <c r="AD392">
        <f>SNPs!$D$7</f>
        <v>94781859</v>
      </c>
      <c r="AE392" s="7" t="str">
        <f ca="1">IF('Randomized Data'!S392 = 1, SNPs!$H$7 &amp; SNPs!$H$7, IF('Randomized Data'!T392 = 1, SNPs!$H$7 &amp; INDIRECT("SNPs!" &amp; CHAR(72 +'Randomized Data'!U392) &amp; "7"), INDIRECT("SNPs!" &amp; CHAR(72 +'Randomized Data'!U392) &amp; "7") &amp; INDIRECT("SNPs!" &amp; CHAR(72 +'Randomized Data'!U392) &amp; "7")))</f>
        <v>GG</v>
      </c>
      <c r="AF392" t="str">
        <f>SNPs!$F$8</f>
        <v>rs72558186</v>
      </c>
      <c r="AG392">
        <f>SNPs!$C$8</f>
        <v>10</v>
      </c>
      <c r="AH392">
        <f>SNPs!$D$8</f>
        <v>94781999</v>
      </c>
      <c r="AI392" s="7" t="str">
        <f ca="1">IF('Randomized Data'!V392 = 1, SNPs!$H$8 &amp; SNPs!$H$8, IF('Randomized Data'!W392 = 1, SNPs!$H$8 &amp; INDIRECT("SNPs!" &amp; CHAR(72 +'Randomized Data'!X392) &amp; "8"), INDIRECT("SNPs!" &amp; CHAR(72 +'Randomized Data'!X392) &amp; "8") &amp; INDIRECT("SNPs!" &amp; CHAR(72 +'Randomized Data'!X392) &amp; "8")))</f>
        <v>TT</v>
      </c>
      <c r="AJ392" t="str">
        <f>SNPs!$F$9</f>
        <v>rs56337013</v>
      </c>
      <c r="AK392">
        <f>SNPs!$C$9</f>
        <v>10</v>
      </c>
      <c r="AL392">
        <f>SNPs!$D$9</f>
        <v>94852738</v>
      </c>
      <c r="AM392" s="7" t="str">
        <f ca="1">IF('Randomized Data'!Y$2 = 1, SNPs!$H$9 &amp; SNPs!$H$9, IF('Randomized Data'!Z392 = 1, SNPs!$H$9 &amp; INDIRECT("SNPs!" &amp; CHAR(72 +'Randomized Data'!AA392) &amp; "9"), INDIRECT("SNPs!" &amp; CHAR(72 +'Randomized Data'!AA392) &amp; "9") &amp; INDIRECT("SNPs!" &amp; CHAR(72 +'Randomized Data'!AA392) &amp; "9")))</f>
        <v>CT</v>
      </c>
      <c r="AN392" t="str">
        <f>SNPs!$F$10</f>
        <v>rs17884712</v>
      </c>
      <c r="AO392">
        <f>SNPs!$C$10</f>
        <v>10</v>
      </c>
      <c r="AP392">
        <f>SNPs!$D$10</f>
        <v>94775489</v>
      </c>
      <c r="AQ392" s="7" t="str">
        <f ca="1">IF('Randomized Data'!AB392 = 1, SNPs!$H$10 &amp; SNPs!$H$10, IF('Randomized Data'!AC392 = 1, SNPs!$H$10 &amp; INDIRECT("SNPs!" &amp; CHAR(72 +'Randomized Data'!AD392) &amp; "10"), INDIRECT("SNPs!" &amp; CHAR(72 +'Randomized Data'!AD392) &amp; "10") &amp; INDIRECT("SNPs!" &amp; CHAR(72 +'Randomized Data'!AD392) &amp; "10")))</f>
        <v>GG</v>
      </c>
      <c r="AR392" t="str">
        <f>SNPs!$F$11</f>
        <v>rs6413438</v>
      </c>
      <c r="AS392">
        <f>SNPs!$C$11</f>
        <v>10</v>
      </c>
      <c r="AT392">
        <f>SNPs!$D$11</f>
        <v>94781858</v>
      </c>
      <c r="AU392" s="7" t="str">
        <f ca="1">IF('Randomized Data'!AE392 = 1, SNPs!$H$11 &amp; SNPs!$H$11, IF('Randomized Data'!AF392 = 1, SNPs!$H$11 &amp; INDIRECT("SNPs!" &amp; CHAR(72 +'Randomized Data'!AG392) &amp; "11"), INDIRECT("SNPs!" &amp; CHAR(72 +'Randomized Data'!AG392) &amp; "11") &amp; INDIRECT("SNPs!" &amp; CHAR(72 +'Randomized Data'!AG392) &amp; "11")))</f>
        <v>CT</v>
      </c>
      <c r="AV392" t="str">
        <f>SNPs!$F$12</f>
        <v>rs1057910</v>
      </c>
      <c r="AW392">
        <f>SNPs!$C$12</f>
        <v>10</v>
      </c>
      <c r="AX392">
        <f>SNPs!$D$12</f>
        <v>94981296</v>
      </c>
      <c r="AY392" s="7" t="str">
        <f ca="1">IF('Randomized Data'!AH392 = 1, SNPs!$H$12 &amp; SNPs!$H$12, IF('Randomized Data'!AI392 = 1, SNPs!$H$12 &amp; INDIRECT("SNPs!" &amp; CHAR(72 +'Randomized Data'!AJ392) &amp; "12"), INDIRECT("SNPs!" &amp; CHAR(72 +'Randomized Data'!AJ392) &amp; "12") &amp; INDIRECT("SNPs!" &amp; CHAR(72 +'Randomized Data'!AJ392) &amp; "12")))</f>
        <v>CC</v>
      </c>
      <c r="AZ392" t="str">
        <f>SNPs!$F$13</f>
        <v>rs1799853</v>
      </c>
      <c r="BA392">
        <f>SNPs!$C$13</f>
        <v>10</v>
      </c>
      <c r="BB392">
        <f>SNPs!$D$13</f>
        <v>94942290</v>
      </c>
      <c r="BC392" s="7" t="str">
        <f ca="1">IF('Randomized Data'!AK392 = 1, SNPs!$H$13 &amp; SNPs!$H$13, IF('Randomized Data'!AL392 = 1, SNPs!$H$13 &amp; INDIRECT("SNPs!" &amp; CHAR(72 +'Randomized Data'!AM392) &amp; "13"), INDIRECT("SNPs!" &amp; CHAR(72 +'Randomized Data'!AM392) &amp; "13") &amp; INDIRECT("SNPs!" &amp; CHAR(72 +'Randomized Data'!AM392) &amp; "13")))</f>
        <v>TT</v>
      </c>
      <c r="BD392" t="str">
        <f>SNPs!$F$14</f>
        <v>rs9923231</v>
      </c>
      <c r="BE392">
        <f>SNPs!$C$14</f>
        <v>16</v>
      </c>
      <c r="BF392">
        <f>SNPs!$D$14</f>
        <v>31096368</v>
      </c>
      <c r="BG392" s="7" t="str">
        <f ca="1">IF('Randomized Data'!AN392 = 1, SNPs!$H$14 &amp; SNPs!$H$14, IF('Randomized Data'!AO392 = 1, SNPs!$H$14 &amp; INDIRECT("SNPs!" &amp; CHAR(72 +'Randomized Data'!AP392) &amp; "14"), INDIRECT("SNPs!" &amp; CHAR(72 +'Randomized Data'!AP392) &amp; "14") &amp; INDIRECT("SNPs!" &amp; CHAR(72 +'Randomized Data'!AP392) &amp; "14")))</f>
        <v>CC</v>
      </c>
      <c r="BH392" t="str">
        <f>SNPs!$F$15</f>
        <v>rs9934438</v>
      </c>
      <c r="BI392">
        <f>SNPs!$C$15</f>
        <v>16</v>
      </c>
      <c r="BJ392">
        <f>SNPs!$D$15</f>
        <v>31093557</v>
      </c>
      <c r="BK392" s="7" t="str">
        <f ca="1">IF('Randomized Data'!AQ392 = 1, SNPs!$H$15 &amp; SNPs!$H$15, IF('Randomized Data'!AR392 = 1, SNPs!$H$15 &amp; INDIRECT("SNPs!" &amp; CHAR(72 +'Randomized Data'!AS392) &amp; "15"), INDIRECT("SNPs!" &amp; CHAR(72 +'Randomized Data'!AS392) &amp; "15") &amp; INDIRECT("SNPs!" &amp; CHAR(72 +'Randomized Data'!AS392) &amp; "15")))</f>
        <v>GG</v>
      </c>
      <c r="BL392" t="str">
        <f>SNPs!$F$16</f>
        <v>rs8050894</v>
      </c>
      <c r="BM392">
        <f>SNPs!$C$16</f>
        <v>16</v>
      </c>
      <c r="BN392">
        <f>SNPs!$D$16</f>
        <v>31093188</v>
      </c>
      <c r="BO392" s="7" t="str">
        <f ca="1">IF('Randomized Data'!AT392 = 1, SNPs!$H$16 &amp; SNPs!$H$16, IF('Randomized Data'!AU392 = 1, SNPs!$H$16 &amp; INDIRECT("SNPs!" &amp; CHAR(72 +'Randomized Data'!AV392) &amp; "16"), INDIRECT("SNPs!" &amp; CHAR(72 +'Randomized Data'!AV392) &amp; "16") &amp; INDIRECT("SNPs!" &amp; CHAR(72 +'Randomized Data'!AV392) &amp; "16")))</f>
        <v>CC</v>
      </c>
      <c r="BP392" t="str">
        <f>SNPs!$F$17</f>
        <v>rs6025</v>
      </c>
      <c r="BQ392">
        <f>SNPs!$C$17</f>
        <v>1</v>
      </c>
      <c r="BR392">
        <f>SNPs!$D$17</f>
        <v>169549811</v>
      </c>
      <c r="BS392" s="7" t="str">
        <f ca="1">IF('Randomized Data'!AW392 = 1, SNPs!$H$17 &amp; SNPs!$H$17, IF('Randomized Data'!AX392 = 1, SNPs!$H$17 &amp; INDIRECT("SNPs!" &amp; CHAR(72 +'Randomized Data'!AY392) &amp; "17"), INDIRECT("SNPs!" &amp; CHAR(72 +'Randomized Data'!AY392) &amp; "17") &amp; INDIRECT("SNPs!" &amp; CHAR(72 +'Randomized Data'!AY392) &amp; "17")))</f>
        <v>AA</v>
      </c>
      <c r="BT392" t="str">
        <f>SNPs!$F$18</f>
        <v>rs1799963</v>
      </c>
      <c r="BU392">
        <f>SNPs!$C$18</f>
        <v>11</v>
      </c>
      <c r="BV392">
        <f>SNPs!$D$18</f>
        <v>46739505</v>
      </c>
      <c r="BW392" s="7" t="str">
        <f ca="1">IF('Randomized Data'!AZ392 = 1, SNPs!$H$18 &amp; SNPs!$H$18, IF('Randomized Data'!BA392 = 1, SNPs!$H$18 &amp; INDIRECT("SNPs!" &amp; CHAR(72 +'Randomized Data'!BB392) &amp; "18"), INDIRECT("SNPs!" &amp; CHAR(72 +'Randomized Data'!BB392) &amp; "18") &amp; INDIRECT("SNPs!" &amp; CHAR(72 +'Randomized Data'!BB392) &amp; "18")))</f>
        <v>AA</v>
      </c>
      <c r="BX392" t="str">
        <f>SNPs!$F$19</f>
        <v>rs121913626</v>
      </c>
      <c r="BY392">
        <f>SNPs!$C$19</f>
        <v>14</v>
      </c>
      <c r="BZ392">
        <f>SNPs!$D$19</f>
        <v>23427723</v>
      </c>
      <c r="CA392" s="7" t="str">
        <f ca="1">IF('Randomized Data'!BC392 = 1, SNPs!$H$19 &amp; SNPs!$H$19, IF('Randomized Data'!BD392 = 1, SNPs!$H$19 &amp; INDIRECT("SNPs!" &amp; CHAR(72 +'Randomized Data'!BE392) &amp; "19"), INDIRECT("SNPs!" &amp; CHAR(72 +'Randomized Data'!BE392) &amp; "19") &amp; INDIRECT("SNPs!" &amp; CHAR(72 +'Randomized Data'!BE392) &amp; "19")))</f>
        <v>CC</v>
      </c>
      <c r="CB392" t="str">
        <f>SNPs!$F$20</f>
        <v>rs3218713</v>
      </c>
      <c r="CC392">
        <f>SNPs!$C$20</f>
        <v>14</v>
      </c>
      <c r="CD392">
        <f>SNPs!$D$20</f>
        <v>23431468</v>
      </c>
      <c r="CE392" s="7" t="str">
        <f ca="1">IF('Randomized Data'!BF392 = 1, SNPs!$H$20 &amp; SNPs!$H$20, IF('Randomized Data'!BG392 = 1, SNPs!$H$20 &amp; INDIRECT("SNPs!" &amp; CHAR(72 +'Randomized Data'!BH392) &amp; "20"), INDIRECT("SNPs!" &amp; CHAR(72 +'Randomized Data'!BH392) &amp; "20") &amp; INDIRECT("SNPs!" &amp; CHAR(72 +'Randomized Data'!BH392) &amp; "20")))</f>
        <v>GA</v>
      </c>
      <c r="CF392" t="str">
        <f>SNPs!$F$21</f>
        <v>rs3218714</v>
      </c>
      <c r="CG392">
        <f>SNPs!$C$21</f>
        <v>14</v>
      </c>
      <c r="CH392">
        <f>SNPs!$D$21</f>
        <v>23429279</v>
      </c>
      <c r="CI392" s="7" t="str">
        <f ca="1">IF('Randomized Data'!BI392 = 1, SNPs!$H$21 &amp; SNPs!$H$21, IF('Randomized Data'!BJ392 = 1, SNPs!$H$21 &amp; INDIRECT("SNPs!" &amp; CHAR(72 +'Randomized Data'!BK392) &amp; "21"), INDIRECT("SNPs!" &amp; CHAR(72 +'Randomized Data'!BK392) &amp; "21") &amp; INDIRECT("SNPs!" &amp; CHAR(72 +'Randomized Data'!BK392) &amp; "21")))</f>
        <v>CC</v>
      </c>
      <c r="CJ392" t="str">
        <f>SNPs!$F$22</f>
        <v>rs121964855</v>
      </c>
      <c r="CK392">
        <f>SNPs!$C$22</f>
        <v>1</v>
      </c>
      <c r="CL392">
        <f>SNPs!$D$22</f>
        <v>201365638</v>
      </c>
      <c r="CM392" s="7" t="str">
        <f ca="1">IF('Randomized Data'!BL392 = 1, SNPs!$H$22 &amp; SNPs!$H$22, IF('Randomized Data'!BM392 = 1, SNPs!$H$22 &amp; INDIRECT("SNPs!" &amp; CHAR(72 +'Randomized Data'!BN392) &amp; "22"), INDIRECT("SNPs!" &amp; CHAR(72 +'Randomized Data'!BN392) &amp; "22") &amp; INDIRECT("SNPs!" &amp; CHAR(72 +'Randomized Data'!BN392) &amp; "22")))</f>
        <v>TA</v>
      </c>
      <c r="CN392" t="str">
        <f>SNPs!$F$23</f>
        <v>rs121964856</v>
      </c>
      <c r="CO392">
        <f>SNPs!$C$23</f>
        <v>1</v>
      </c>
      <c r="CP392">
        <f>SNPs!$D$23</f>
        <v>201365297</v>
      </c>
      <c r="CQ392" s="7" t="str">
        <f ca="1">IF('Randomized Data'!BO392 = 1, SNPs!$H$23 &amp; SNPs!$H$23, IF('Randomized Data'!BP392 = 1, SNPs!$H$23 &amp; INDIRECT("SNPs!" &amp; CHAR(72 +'Randomized Data'!BQ392) &amp; "23"), INDIRECT("SNPs!" &amp; CHAR(72 +'Randomized Data'!BQ392) &amp; "23") &amp; INDIRECT("SNPs!" &amp; CHAR(72 +'Randomized Data'!BQ392) &amp; "23")))</f>
        <v>GG</v>
      </c>
      <c r="CR392" t="str">
        <f>SNPs!$F$24</f>
        <v>rs121964857</v>
      </c>
      <c r="CS392">
        <f>SNPs!$C$24</f>
        <v>1</v>
      </c>
      <c r="CT392">
        <f>SNPs!$D$24</f>
        <v>201359245</v>
      </c>
      <c r="CU392" s="7" t="str">
        <f ca="1">IF('Randomized Data'!BR392 = 1, SNPs!$H$24 &amp; SNPs!$H$24, IF('Randomized Data'!BS392 = 1, SNPs!$H$24 &amp; INDIRECT("SNPs!" &amp; CHAR(72 +'Randomized Data'!BT392) &amp; "24"), INDIRECT("SNPs!" &amp; CHAR(72 +'Randomized Data'!BT392) &amp; "24") &amp; INDIRECT("SNPs!" &amp; CHAR(72 +'Randomized Data'!BT392) &amp; "24")))</f>
        <v>CC</v>
      </c>
      <c r="CV392" t="str">
        <f>SNPs!$F$25</f>
        <v>rs28934269</v>
      </c>
      <c r="CW392">
        <f>SNPs!$C$25</f>
        <v>15</v>
      </c>
      <c r="CX392">
        <f>SNPs!$D$25</f>
        <v>63060915</v>
      </c>
      <c r="CY392" s="7" t="str">
        <f ca="1">IF('Randomized Data'!BU392 = 1, SNPs!$H$25 &amp; SNPs!$H$25, IF('Randomized Data'!BV392 = 1, SNPs!$H$25 &amp; INDIRECT("SNPs!" &amp; CHAR(72 +'Randomized Data'!BW392) &amp; "25"), INDIRECT("SNPs!" &amp; CHAR(72 +'Randomized Data'!BW392) &amp; "25") &amp; INDIRECT("SNPs!" &amp; CHAR(72 +'Randomized Data'!BW392) &amp; "25")))</f>
        <v>GG</v>
      </c>
      <c r="CZ392" t="str">
        <f>SNPs!$F$26</f>
        <v>rs28934270</v>
      </c>
      <c r="DA392">
        <f>SNPs!$C$26</f>
        <v>15</v>
      </c>
      <c r="DB392">
        <f>SNPs!$D$26</f>
        <v>63060899</v>
      </c>
      <c r="DC392" s="7" t="str">
        <f ca="1">IF('Randomized Data'!BX392 = 1, SNPs!$H$26 &amp; SNPs!$H$26, IF('Randomized Data'!BY392 = 1, SNPs!$H$26 &amp; INDIRECT("SNPs!" &amp; CHAR(72 +'Randomized Data'!BZ392) &amp; "26"), INDIRECT("SNPs!" &amp; CHAR(72 +'Randomized Data'!BZ392) &amp; "26") &amp; INDIRECT("SNPs!" &amp; CHAR(72 +'Randomized Data'!BZ392) &amp; "26")))</f>
        <v>GG</v>
      </c>
      <c r="DD392" t="str">
        <f>SNPs!$F$27</f>
        <v>rs727504290</v>
      </c>
      <c r="DE392">
        <f>SNPs!$C$27</f>
        <v>15</v>
      </c>
      <c r="DF392">
        <f>SNPs!$D$27</f>
        <v>63042875</v>
      </c>
      <c r="DG392" s="7" t="str">
        <f ca="1">IF('Randomized Data'!CA392 = 1, SNPs!$H$27 &amp; SNPs!$H$27, IF('Randomized Data'!CB392 = 1, SNPs!$H$27 &amp; INDIRECT("SNPs!" &amp; CHAR(72 +'Randomized Data'!CC392) &amp; "27"), INDIRECT("SNPs!" &amp; CHAR(72 +'Randomized Data'!CC392) &amp; "27") &amp; INDIRECT("SNPs!" &amp; CHAR(72 +'Randomized Data'!CC392) &amp; "27")))</f>
        <v>GG</v>
      </c>
      <c r="DH392" t="str">
        <f>SNPs!$F$28</f>
        <v>rs104894504</v>
      </c>
      <c r="DI392">
        <f>SNPs!$C$28</f>
        <v>15</v>
      </c>
      <c r="DJ392">
        <f>SNPs!$D$28</f>
        <v>63057028</v>
      </c>
      <c r="DK392" s="7" t="str">
        <f ca="1">IF('Randomized Data'!CD392 = 1, SNPs!$H$28 &amp; SNPs!$H$28, IF('Randomized Data'!CE392 = 1, SNPs!$H$28 &amp; INDIRECT("SNPs!" &amp; CHAR(72 +'Randomized Data'!CF392) &amp; "28"), INDIRECT("SNPs!" &amp; CHAR(72 +'Randomized Data'!CF392) &amp; "28") &amp; INDIRECT("SNPs!" &amp; CHAR(72 +'Randomized Data'!CF392) &amp; "28")))</f>
        <v>TT</v>
      </c>
      <c r="DL392" t="str">
        <f>SNPs!$F$29</f>
        <v>rs375882485</v>
      </c>
      <c r="DM392">
        <f>SNPs!$C$29</f>
        <v>11</v>
      </c>
      <c r="DN392">
        <f>SNPs!$D$29</f>
        <v>47342698</v>
      </c>
      <c r="DO392" s="7" t="str">
        <f ca="1">IF('Randomized Data'!CG392 = 1, SNPs!$H$29 &amp; SNPs!$H$29, IF('Randomized Data'!CH392 = 1, SNPs!$H$29 &amp; INDIRECT("SNPs!" &amp; CHAR(72 +'Randomized Data'!CI392) &amp; "29"), INDIRECT("SNPs!" &amp; CHAR(72 +'Randomized Data'!CI392) &amp; "29") &amp; INDIRECT("SNPs!" &amp; CHAR(72 +'Randomized Data'!CI392) &amp; "29")))</f>
        <v>AA</v>
      </c>
      <c r="DP392" t="str">
        <f>SNPs!$F$30</f>
        <v>rs397516083</v>
      </c>
      <c r="DQ392">
        <f>SNPs!$C$30</f>
        <v>11</v>
      </c>
      <c r="DR392">
        <f>SNPs!$D$30</f>
        <v>47346379</v>
      </c>
      <c r="DS392" s="7" t="str">
        <f ca="1">IF('Randomized Data'!CJ392 = 1, SNPs!$H$30 &amp; SNPs!$H$30, IF('Randomized Data'!CK392 = 1, SNPs!$H$30 &amp; INDIRECT("SNPs!" &amp; CHAR(72 +'Randomized Data'!CL392) &amp; "30"), INDIRECT("SNPs!" &amp; CHAR(72 +'Randomized Data'!CL392) &amp; "30") &amp; INDIRECT("SNPs!" &amp; CHAR(72 +'Randomized Data'!CL392) &amp; "30")))</f>
        <v>GG</v>
      </c>
      <c r="DT392" t="str">
        <f>SNPs!$F$31</f>
        <v>rs397515937</v>
      </c>
      <c r="DU392">
        <f>SNPs!$C$31</f>
        <v>11</v>
      </c>
      <c r="DV392">
        <f>SNPs!$D$31</f>
        <v>47339792</v>
      </c>
      <c r="DW392" s="7" t="str">
        <f ca="1">IF('Randomized Data'!CM392 = 1, SNPs!$H$31 &amp; SNPs!$H$31, IF('Randomized Data'!CN392 = 1, SNPs!$H$31 &amp; INDIRECT("SNPs!" &amp; CHAR(72 +'Randomized Data'!CO392) &amp; "31"), INDIRECT("SNPs!" &amp; CHAR(72 +'Randomized Data'!CO392) &amp; "31") &amp; INDIRECT("SNPs!" &amp; CHAR(72 +'Randomized Data'!CO392) &amp; "31")))</f>
        <v>AG</v>
      </c>
      <c r="DX392" t="str">
        <f>SNPs!$F$32</f>
        <v>rs397516074</v>
      </c>
      <c r="DY392">
        <f>SNPs!$C$32</f>
        <v>11</v>
      </c>
      <c r="DZ392">
        <f>SNPs!$D$32</f>
        <v>47348424</v>
      </c>
      <c r="EA392" s="7" t="str">
        <f ca="1">IF('Randomized Data'!CP392 = 1, SNPs!$H$32 &amp; SNPs!$H$32, IF('Randomized Data'!CQ392 = 1, SNPs!$H$32 &amp; INDIRECT("SNPs!" &amp; CHAR(72 +'Randomized Data'!CR392) &amp; "32"), INDIRECT("SNPs!" &amp; CHAR(72 +'Randomized Data'!CR392) &amp; "32") &amp; INDIRECT("SNPs!" &amp; CHAR(72 +'Randomized Data'!CR392) &amp; "32")))</f>
        <v>GA</v>
      </c>
      <c r="EB392" t="str">
        <f>SNPs!$F$33</f>
        <v>rs397515963</v>
      </c>
      <c r="EC392">
        <f>SNPs!$C$33</f>
        <v>11</v>
      </c>
      <c r="ED392">
        <f>SNPs!$D$33</f>
        <v>47337729</v>
      </c>
      <c r="EE392" s="7" t="str">
        <f ca="1">IF('Randomized Data'!CS392 = 1, SNPs!$H$33 &amp; SNPs!$H$33, IF('Randomized Data'!CT392 = 1, SNPs!$H$33 &amp; INDIRECT("SNPs!" &amp; CHAR(72 +'Randomized Data'!CU392) &amp; "33"), INDIRECT("SNPs!" &amp; CHAR(72 +'Randomized Data'!CU392) &amp; "33") &amp; INDIRECT("SNPs!" &amp; CHAR(72 +'Randomized Data'!CU392) &amp; "33")))</f>
        <v>GG</v>
      </c>
    </row>
    <row r="393" spans="1:13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  <c r="F393" s="3">
        <v>42149</v>
      </c>
      <c r="G393" s="9" t="str">
        <f>'Randomized Data'!C393</f>
        <v>External Lab</v>
      </c>
      <c r="H393" t="str">
        <f>SNPs!$F$2</f>
        <v>rs12248560</v>
      </c>
      <c r="I393">
        <f>SNPs!$C$2</f>
        <v>10</v>
      </c>
      <c r="J393">
        <f>SNPs!$D$2</f>
        <v>94761900</v>
      </c>
      <c r="K393" t="str">
        <f ca="1">IF('Randomized Data'!D393 = 1, SNPs!$H$2 &amp; SNPs!$H$2, IF('Randomized Data'!E393 = 1, SNPs!$H$2 &amp; INDIRECT("SNPs!" &amp; CHAR(72 +'Randomized Data'!F393) &amp; "2"), INDIRECT("SNPs!" &amp; CHAR(72 +'Randomized Data'!F393) &amp; "2") &amp; INDIRECT("SNPs!" &amp; CHAR(72 +'Randomized Data'!F393) &amp; "2")))</f>
        <v>CC</v>
      </c>
      <c r="L393" t="str">
        <f>SNPs!$F$3</f>
        <v>rs28399504</v>
      </c>
      <c r="M393">
        <f>SNPs!$C$3</f>
        <v>10</v>
      </c>
      <c r="N393">
        <f>SNPs!$D$3</f>
        <v>94762706</v>
      </c>
      <c r="O393" t="str">
        <f ca="1">IF('Randomized Data'!G393 = 1, SNPs!$H$3 &amp; SNPs!$H$3, IF('Randomized Data'!H393 = 1, SNPs!$H$3 &amp; INDIRECT("SNPs!" &amp; CHAR(72 +'Randomized Data'!I393) &amp; "3"), INDIRECT("SNPs!" &amp; CHAR(72 +'Randomized Data'!I393) &amp; "3") &amp; INDIRECT("SNPs!" &amp; CHAR(72 +'Randomized Data'!I393) &amp; "3")))</f>
        <v>AA</v>
      </c>
      <c r="P393" t="str">
        <f>SNPs!$F$4</f>
        <v>rs41291556</v>
      </c>
      <c r="Q393">
        <f>SNPs!$C$4</f>
        <v>10</v>
      </c>
      <c r="R393">
        <f>SNPs!$D$4</f>
        <v>94775416</v>
      </c>
      <c r="S393" t="str">
        <f ca="1">IF('Randomized Data'!J393 = 1, SNPs!$H$4 &amp; SNPs!$H$4, IF('Randomized Data'!K393 = 1, SNPs!$H$4 &amp; INDIRECT("SNPs!" &amp; CHAR(72 +'Randomized Data'!L393) &amp; "4"), INDIRECT("SNPs!" &amp; CHAR(72 +'Randomized Data'!L393) &amp; "4") &amp; INDIRECT("SNPs!" &amp; CHAR(72 +'Randomized Data'!L393) &amp; "4")))</f>
        <v>CC</v>
      </c>
      <c r="T393" t="str">
        <f>SNPs!$F$5</f>
        <v>rs72558184</v>
      </c>
      <c r="U393">
        <f>SNPs!$C$5</f>
        <v>10</v>
      </c>
      <c r="V393">
        <f>SNPs!$D$5</f>
        <v>96535210</v>
      </c>
      <c r="W393" t="str">
        <f ca="1">IF('Randomized Data'!M393 = 1, SNPs!$H$5 &amp; SNPs!$H$5, IF('Randomized Data'!N393 = 1, SNPs!$H$5 &amp; INDIRECT("SNPs!" &amp; CHAR(72 +'Randomized Data'!O393) &amp; "5"), INDIRECT("SNPs!" &amp; CHAR(72 +'Randomized Data'!O393) &amp; "5") &amp; INDIRECT("SNPs!" &amp; CHAR(72 +'Randomized Data'!O393) &amp; "5")))</f>
        <v>GG</v>
      </c>
      <c r="X393" t="str">
        <f>SNPs!$F$6</f>
        <v>rs4986893</v>
      </c>
      <c r="Y393">
        <f>SNPs!$C$6</f>
        <v>10</v>
      </c>
      <c r="Z393">
        <f>SNPs!$D$6</f>
        <v>94780653</v>
      </c>
      <c r="AA393" s="7" t="str">
        <f ca="1">IF('Randomized Data'!P393 = 1, SNPs!$H$6 &amp; SNPs!$H$6, IF('Randomized Data'!Q393 = 1, SNPs!$H$6 &amp; INDIRECT("SNPs!" &amp; CHAR(72 +'Randomized Data'!R393) &amp; "6"), INDIRECT("SNPs!" &amp; CHAR(72 +'Randomized Data'!R393) &amp; "6") &amp; INDIRECT("SNPs!" &amp; CHAR(72 +'Randomized Data'!R393) &amp; "6")))</f>
        <v>AA</v>
      </c>
      <c r="AB393" t="str">
        <f>SNPs!$F$7</f>
        <v>rs4244285</v>
      </c>
      <c r="AC393">
        <f>SNPs!$C$7</f>
        <v>10</v>
      </c>
      <c r="AD393">
        <f>SNPs!$D$7</f>
        <v>94781859</v>
      </c>
      <c r="AE393" s="7" t="str">
        <f ca="1">IF('Randomized Data'!S393 = 1, SNPs!$H$7 &amp; SNPs!$H$7, IF('Randomized Data'!T393 = 1, SNPs!$H$7 &amp; INDIRECT("SNPs!" &amp; CHAR(72 +'Randomized Data'!U393) &amp; "7"), INDIRECT("SNPs!" &amp; CHAR(72 +'Randomized Data'!U393) &amp; "7") &amp; INDIRECT("SNPs!" &amp; CHAR(72 +'Randomized Data'!U393) &amp; "7")))</f>
        <v>GC</v>
      </c>
      <c r="AF393" t="str">
        <f>SNPs!$F$8</f>
        <v>rs72558186</v>
      </c>
      <c r="AG393">
        <f>SNPs!$C$8</f>
        <v>10</v>
      </c>
      <c r="AH393">
        <f>SNPs!$D$8</f>
        <v>94781999</v>
      </c>
      <c r="AI393" s="7" t="str">
        <f ca="1">IF('Randomized Data'!V393 = 1, SNPs!$H$8 &amp; SNPs!$H$8, IF('Randomized Data'!W393 = 1, SNPs!$H$8 &amp; INDIRECT("SNPs!" &amp; CHAR(72 +'Randomized Data'!X393) &amp; "8"), INDIRECT("SNPs!" &amp; CHAR(72 +'Randomized Data'!X393) &amp; "8") &amp; INDIRECT("SNPs!" &amp; CHAR(72 +'Randomized Data'!X393) &amp; "8")))</f>
        <v>TA</v>
      </c>
      <c r="AJ393" t="str">
        <f>SNPs!$F$9</f>
        <v>rs56337013</v>
      </c>
      <c r="AK393">
        <f>SNPs!$C$9</f>
        <v>10</v>
      </c>
      <c r="AL393">
        <f>SNPs!$D$9</f>
        <v>94852738</v>
      </c>
      <c r="AM393" s="7" t="str">
        <f ca="1">IF('Randomized Data'!Y$2 = 1, SNPs!$H$9 &amp; SNPs!$H$9, IF('Randomized Data'!Z393 = 1, SNPs!$H$9 &amp; INDIRECT("SNPs!" &amp; CHAR(72 +'Randomized Data'!AA393) &amp; "9"), INDIRECT("SNPs!" &amp; CHAR(72 +'Randomized Data'!AA393) &amp; "9") &amp; INDIRECT("SNPs!" &amp; CHAR(72 +'Randomized Data'!AA393) &amp; "9")))</f>
        <v>TT</v>
      </c>
      <c r="AN393" t="str">
        <f>SNPs!$F$10</f>
        <v>rs17884712</v>
      </c>
      <c r="AO393">
        <f>SNPs!$C$10</f>
        <v>10</v>
      </c>
      <c r="AP393">
        <f>SNPs!$D$10</f>
        <v>94775489</v>
      </c>
      <c r="AQ393" s="7" t="str">
        <f ca="1">IF('Randomized Data'!AB393 = 1, SNPs!$H$10 &amp; SNPs!$H$10, IF('Randomized Data'!AC393 = 1, SNPs!$H$10 &amp; INDIRECT("SNPs!" &amp; CHAR(72 +'Randomized Data'!AD393) &amp; "10"), INDIRECT("SNPs!" &amp; CHAR(72 +'Randomized Data'!AD393) &amp; "10") &amp; INDIRECT("SNPs!" &amp; CHAR(72 +'Randomized Data'!AD393) &amp; "10")))</f>
        <v>GA</v>
      </c>
      <c r="AR393" t="str">
        <f>SNPs!$F$11</f>
        <v>rs6413438</v>
      </c>
      <c r="AS393">
        <f>SNPs!$C$11</f>
        <v>10</v>
      </c>
      <c r="AT393">
        <f>SNPs!$D$11</f>
        <v>94781858</v>
      </c>
      <c r="AU393" s="7" t="str">
        <f ca="1">IF('Randomized Data'!AE393 = 1, SNPs!$H$11 &amp; SNPs!$H$11, IF('Randomized Data'!AF393 = 1, SNPs!$H$11 &amp; INDIRECT("SNPs!" &amp; CHAR(72 +'Randomized Data'!AG393) &amp; "11"), INDIRECT("SNPs!" &amp; CHAR(72 +'Randomized Data'!AG393) &amp; "11") &amp; INDIRECT("SNPs!" &amp; CHAR(72 +'Randomized Data'!AG393) &amp; "11")))</f>
        <v>CC</v>
      </c>
      <c r="AV393" t="str">
        <f>SNPs!$F$12</f>
        <v>rs1057910</v>
      </c>
      <c r="AW393">
        <f>SNPs!$C$12</f>
        <v>10</v>
      </c>
      <c r="AX393">
        <f>SNPs!$D$12</f>
        <v>94981296</v>
      </c>
      <c r="AY393" s="7" t="str">
        <f ca="1">IF('Randomized Data'!AH393 = 1, SNPs!$H$12 &amp; SNPs!$H$12, IF('Randomized Data'!AI393 = 1, SNPs!$H$12 &amp; INDIRECT("SNPs!" &amp; CHAR(72 +'Randomized Data'!AJ393) &amp; "12"), INDIRECT("SNPs!" &amp; CHAR(72 +'Randomized Data'!AJ393) &amp; "12") &amp; INDIRECT("SNPs!" &amp; CHAR(72 +'Randomized Data'!AJ393) &amp; "12")))</f>
        <v>AA</v>
      </c>
      <c r="AZ393" t="str">
        <f>SNPs!$F$13</f>
        <v>rs1799853</v>
      </c>
      <c r="BA393">
        <f>SNPs!$C$13</f>
        <v>10</v>
      </c>
      <c r="BB393">
        <f>SNPs!$D$13</f>
        <v>94942290</v>
      </c>
      <c r="BC393" s="7" t="str">
        <f ca="1">IF('Randomized Data'!AK393 = 1, SNPs!$H$13 &amp; SNPs!$H$13, IF('Randomized Data'!AL393 = 1, SNPs!$H$13 &amp; INDIRECT("SNPs!" &amp; CHAR(72 +'Randomized Data'!AM393) &amp; "13"), INDIRECT("SNPs!" &amp; CHAR(72 +'Randomized Data'!AM393) &amp; "13") &amp; INDIRECT("SNPs!" &amp; CHAR(72 +'Randomized Data'!AM393) &amp; "13")))</f>
        <v>CT</v>
      </c>
      <c r="BD393" t="str">
        <f>SNPs!$F$14</f>
        <v>rs9923231</v>
      </c>
      <c r="BE393">
        <f>SNPs!$C$14</f>
        <v>16</v>
      </c>
      <c r="BF393">
        <f>SNPs!$D$14</f>
        <v>31096368</v>
      </c>
      <c r="BG393" s="7" t="str">
        <f ca="1">IF('Randomized Data'!AN393 = 1, SNPs!$H$14 &amp; SNPs!$H$14, IF('Randomized Data'!AO393 = 1, SNPs!$H$14 &amp; INDIRECT("SNPs!" &amp; CHAR(72 +'Randomized Data'!AP393) &amp; "14"), INDIRECT("SNPs!" &amp; CHAR(72 +'Randomized Data'!AP393) &amp; "14") &amp; INDIRECT("SNPs!" &amp; CHAR(72 +'Randomized Data'!AP393) &amp; "14")))</f>
        <v>CT</v>
      </c>
      <c r="BH393" t="str">
        <f>SNPs!$F$15</f>
        <v>rs9934438</v>
      </c>
      <c r="BI393">
        <f>SNPs!$C$15</f>
        <v>16</v>
      </c>
      <c r="BJ393">
        <f>SNPs!$D$15</f>
        <v>31093557</v>
      </c>
      <c r="BK393" s="7" t="str">
        <f ca="1">IF('Randomized Data'!AQ393 = 1, SNPs!$H$15 &amp; SNPs!$H$15, IF('Randomized Data'!AR393 = 1, SNPs!$H$15 &amp; INDIRECT("SNPs!" &amp; CHAR(72 +'Randomized Data'!AS393) &amp; "15"), INDIRECT("SNPs!" &amp; CHAR(72 +'Randomized Data'!AS393) &amp; "15") &amp; INDIRECT("SNPs!" &amp; CHAR(72 +'Randomized Data'!AS393) &amp; "15")))</f>
        <v>GA</v>
      </c>
      <c r="BL393" t="str">
        <f>SNPs!$F$16</f>
        <v>rs8050894</v>
      </c>
      <c r="BM393">
        <f>SNPs!$C$16</f>
        <v>16</v>
      </c>
      <c r="BN393">
        <f>SNPs!$D$16</f>
        <v>31093188</v>
      </c>
      <c r="BO393" s="7" t="str">
        <f ca="1">IF('Randomized Data'!AT393 = 1, SNPs!$H$16 &amp; SNPs!$H$16, IF('Randomized Data'!AU393 = 1, SNPs!$H$16 &amp; INDIRECT("SNPs!" &amp; CHAR(72 +'Randomized Data'!AV393) &amp; "16"), INDIRECT("SNPs!" &amp; CHAR(72 +'Randomized Data'!AV393) &amp; "16") &amp; INDIRECT("SNPs!" &amp; CHAR(72 +'Randomized Data'!AV393) &amp; "16")))</f>
        <v>CG</v>
      </c>
      <c r="BP393" t="str">
        <f>SNPs!$F$17</f>
        <v>rs6025</v>
      </c>
      <c r="BQ393">
        <f>SNPs!$C$17</f>
        <v>1</v>
      </c>
      <c r="BR393">
        <f>SNPs!$D$17</f>
        <v>169549811</v>
      </c>
      <c r="BS393" s="7" t="str">
        <f ca="1">IF('Randomized Data'!AW393 = 1, SNPs!$H$17 &amp; SNPs!$H$17, IF('Randomized Data'!AX393 = 1, SNPs!$H$17 &amp; INDIRECT("SNPs!" &amp; CHAR(72 +'Randomized Data'!AY393) &amp; "17"), INDIRECT("SNPs!" &amp; CHAR(72 +'Randomized Data'!AY393) &amp; "17") &amp; INDIRECT("SNPs!" &amp; CHAR(72 +'Randomized Data'!AY393) &amp; "17")))</f>
        <v>AA</v>
      </c>
      <c r="BT393" t="str">
        <f>SNPs!$F$18</f>
        <v>rs1799963</v>
      </c>
      <c r="BU393">
        <f>SNPs!$C$18</f>
        <v>11</v>
      </c>
      <c r="BV393">
        <f>SNPs!$D$18</f>
        <v>46739505</v>
      </c>
      <c r="BW393" s="7" t="str">
        <f ca="1">IF('Randomized Data'!AZ393 = 1, SNPs!$H$18 &amp; SNPs!$H$18, IF('Randomized Data'!BA393 = 1, SNPs!$H$18 &amp; INDIRECT("SNPs!" &amp; CHAR(72 +'Randomized Data'!BB393) &amp; "18"), INDIRECT("SNPs!" &amp; CHAR(72 +'Randomized Data'!BB393) &amp; "18") &amp; INDIRECT("SNPs!" &amp; CHAR(72 +'Randomized Data'!BB393) &amp; "18")))</f>
        <v>GG</v>
      </c>
      <c r="BX393" t="str">
        <f>SNPs!$F$19</f>
        <v>rs121913626</v>
      </c>
      <c r="BY393">
        <f>SNPs!$C$19</f>
        <v>14</v>
      </c>
      <c r="BZ393">
        <f>SNPs!$D$19</f>
        <v>23427723</v>
      </c>
      <c r="CA393" s="7" t="str">
        <f ca="1">IF('Randomized Data'!BC393 = 1, SNPs!$H$19 &amp; SNPs!$H$19, IF('Randomized Data'!BD393 = 1, SNPs!$H$19 &amp; INDIRECT("SNPs!" &amp; CHAR(72 +'Randomized Data'!BE393) &amp; "19"), INDIRECT("SNPs!" &amp; CHAR(72 +'Randomized Data'!BE393) &amp; "19") &amp; INDIRECT("SNPs!" &amp; CHAR(72 +'Randomized Data'!BE393) &amp; "19")))</f>
        <v>CC</v>
      </c>
      <c r="CB393" t="str">
        <f>SNPs!$F$20</f>
        <v>rs3218713</v>
      </c>
      <c r="CC393">
        <f>SNPs!$C$20</f>
        <v>14</v>
      </c>
      <c r="CD393">
        <f>SNPs!$D$20</f>
        <v>23431468</v>
      </c>
      <c r="CE393" s="7" t="str">
        <f ca="1">IF('Randomized Data'!BF393 = 1, SNPs!$H$20 &amp; SNPs!$H$20, IF('Randomized Data'!BG393 = 1, SNPs!$H$20 &amp; INDIRECT("SNPs!" &amp; CHAR(72 +'Randomized Data'!BH393) &amp; "20"), INDIRECT("SNPs!" &amp; CHAR(72 +'Randomized Data'!BH393) &amp; "20") &amp; INDIRECT("SNPs!" &amp; CHAR(72 +'Randomized Data'!BH393) &amp; "20")))</f>
        <v>AA</v>
      </c>
      <c r="CF393" t="str">
        <f>SNPs!$F$21</f>
        <v>rs3218714</v>
      </c>
      <c r="CG393">
        <f>SNPs!$C$21</f>
        <v>14</v>
      </c>
      <c r="CH393">
        <f>SNPs!$D$21</f>
        <v>23429279</v>
      </c>
      <c r="CI393" s="7" t="str">
        <f ca="1">IF('Randomized Data'!BI393 = 1, SNPs!$H$21 &amp; SNPs!$H$21, IF('Randomized Data'!BJ393 = 1, SNPs!$H$21 &amp; INDIRECT("SNPs!" &amp; CHAR(72 +'Randomized Data'!BK393) &amp; "21"), INDIRECT("SNPs!" &amp; CHAR(72 +'Randomized Data'!BK393) &amp; "21") &amp; INDIRECT("SNPs!" &amp; CHAR(72 +'Randomized Data'!BK393) &amp; "21")))</f>
        <v>TT</v>
      </c>
      <c r="CJ393" t="str">
        <f>SNPs!$F$22</f>
        <v>rs121964855</v>
      </c>
      <c r="CK393">
        <f>SNPs!$C$22</f>
        <v>1</v>
      </c>
      <c r="CL393">
        <f>SNPs!$D$22</f>
        <v>201365638</v>
      </c>
      <c r="CM393" s="7" t="str">
        <f ca="1">IF('Randomized Data'!BL393 = 1, SNPs!$H$22 &amp; SNPs!$H$22, IF('Randomized Data'!BM393 = 1, SNPs!$H$22 &amp; INDIRECT("SNPs!" &amp; CHAR(72 +'Randomized Data'!BN393) &amp; "22"), INDIRECT("SNPs!" &amp; CHAR(72 +'Randomized Data'!BN393) &amp; "22") &amp; INDIRECT("SNPs!" &amp; CHAR(72 +'Randomized Data'!BN393) &amp; "22")))</f>
        <v>TT</v>
      </c>
      <c r="CN393" t="str">
        <f>SNPs!$F$23</f>
        <v>rs121964856</v>
      </c>
      <c r="CO393">
        <f>SNPs!$C$23</f>
        <v>1</v>
      </c>
      <c r="CP393">
        <f>SNPs!$D$23</f>
        <v>201365297</v>
      </c>
      <c r="CQ393" s="7" t="str">
        <f ca="1">IF('Randomized Data'!BO393 = 1, SNPs!$H$23 &amp; SNPs!$H$23, IF('Randomized Data'!BP393 = 1, SNPs!$H$23 &amp; INDIRECT("SNPs!" &amp; CHAR(72 +'Randomized Data'!BQ393) &amp; "23"), INDIRECT("SNPs!" &amp; CHAR(72 +'Randomized Data'!BQ393) &amp; "23") &amp; INDIRECT("SNPs!" &amp; CHAR(72 +'Randomized Data'!BQ393) &amp; "23")))</f>
        <v>AA</v>
      </c>
      <c r="CR393" t="str">
        <f>SNPs!$F$24</f>
        <v>rs121964857</v>
      </c>
      <c r="CS393">
        <f>SNPs!$C$24</f>
        <v>1</v>
      </c>
      <c r="CT393">
        <f>SNPs!$D$24</f>
        <v>201359245</v>
      </c>
      <c r="CU393" s="7" t="str">
        <f ca="1">IF('Randomized Data'!BR393 = 1, SNPs!$H$24 &amp; SNPs!$H$24, IF('Randomized Data'!BS393 = 1, SNPs!$H$24 &amp; INDIRECT("SNPs!" &amp; CHAR(72 +'Randomized Data'!BT393) &amp; "24"), INDIRECT("SNPs!" &amp; CHAR(72 +'Randomized Data'!BT393) &amp; "24") &amp; INDIRECT("SNPs!" &amp; CHAR(72 +'Randomized Data'!BT393) &amp; "24")))</f>
        <v>CC</v>
      </c>
      <c r="CV393" t="str">
        <f>SNPs!$F$25</f>
        <v>rs28934269</v>
      </c>
      <c r="CW393">
        <f>SNPs!$C$25</f>
        <v>15</v>
      </c>
      <c r="CX393">
        <f>SNPs!$D$25</f>
        <v>63060915</v>
      </c>
      <c r="CY393" s="7" t="str">
        <f ca="1">IF('Randomized Data'!BU393 = 1, SNPs!$H$25 &amp; SNPs!$H$25, IF('Randomized Data'!BV393 = 1, SNPs!$H$25 &amp; INDIRECT("SNPs!" &amp; CHAR(72 +'Randomized Data'!BW393) &amp; "25"), INDIRECT("SNPs!" &amp; CHAR(72 +'Randomized Data'!BW393) &amp; "25") &amp; INDIRECT("SNPs!" &amp; CHAR(72 +'Randomized Data'!BW393) &amp; "25")))</f>
        <v>AG</v>
      </c>
      <c r="CZ393" t="str">
        <f>SNPs!$F$26</f>
        <v>rs28934270</v>
      </c>
      <c r="DA393">
        <f>SNPs!$C$26</f>
        <v>15</v>
      </c>
      <c r="DB393">
        <f>SNPs!$D$26</f>
        <v>63060899</v>
      </c>
      <c r="DC393" s="7" t="str">
        <f ca="1">IF('Randomized Data'!BX393 = 1, SNPs!$H$26 &amp; SNPs!$H$26, IF('Randomized Data'!BY393 = 1, SNPs!$H$26 &amp; INDIRECT("SNPs!" &amp; CHAR(72 +'Randomized Data'!BZ393) &amp; "26"), INDIRECT("SNPs!" &amp; CHAR(72 +'Randomized Data'!BZ393) &amp; "26") &amp; INDIRECT("SNPs!" &amp; CHAR(72 +'Randomized Data'!BZ393) &amp; "26")))</f>
        <v>AA</v>
      </c>
      <c r="DD393" t="str">
        <f>SNPs!$F$27</f>
        <v>rs727504290</v>
      </c>
      <c r="DE393">
        <f>SNPs!$C$27</f>
        <v>15</v>
      </c>
      <c r="DF393">
        <f>SNPs!$D$27</f>
        <v>63042875</v>
      </c>
      <c r="DG393" s="7" t="str">
        <f ca="1">IF('Randomized Data'!CA393 = 1, SNPs!$H$27 &amp; SNPs!$H$27, IF('Randomized Data'!CB393 = 1, SNPs!$H$27 &amp; INDIRECT("SNPs!" &amp; CHAR(72 +'Randomized Data'!CC393) &amp; "27"), INDIRECT("SNPs!" &amp; CHAR(72 +'Randomized Data'!CC393) &amp; "27") &amp; INDIRECT("SNPs!" &amp; CHAR(72 +'Randomized Data'!CC393) &amp; "27")))</f>
        <v>GC</v>
      </c>
      <c r="DH393" t="str">
        <f>SNPs!$F$28</f>
        <v>rs104894504</v>
      </c>
      <c r="DI393">
        <f>SNPs!$C$28</f>
        <v>15</v>
      </c>
      <c r="DJ393">
        <f>SNPs!$D$28</f>
        <v>63057028</v>
      </c>
      <c r="DK393" s="7" t="str">
        <f ca="1">IF('Randomized Data'!CD393 = 1, SNPs!$H$28 &amp; SNPs!$H$28, IF('Randomized Data'!CE393 = 1, SNPs!$H$28 &amp; INDIRECT("SNPs!" &amp; CHAR(72 +'Randomized Data'!CF393) &amp; "28"), INDIRECT("SNPs!" &amp; CHAR(72 +'Randomized Data'!CF393) &amp; "28") &amp; INDIRECT("SNPs!" &amp; CHAR(72 +'Randomized Data'!CF393) &amp; "28")))</f>
        <v>CC</v>
      </c>
      <c r="DL393" t="str">
        <f>SNPs!$F$29</f>
        <v>rs375882485</v>
      </c>
      <c r="DM393">
        <f>SNPs!$C$29</f>
        <v>11</v>
      </c>
      <c r="DN393">
        <f>SNPs!$D$29</f>
        <v>47342698</v>
      </c>
      <c r="DO393" s="7" t="str">
        <f ca="1">IF('Randomized Data'!CG393 = 1, SNPs!$H$29 &amp; SNPs!$H$29, IF('Randomized Data'!CH393 = 1, SNPs!$H$29 &amp; INDIRECT("SNPs!" &amp; CHAR(72 +'Randomized Data'!CI393) &amp; "29"), INDIRECT("SNPs!" &amp; CHAR(72 +'Randomized Data'!CI393) &amp; "29") &amp; INDIRECT("SNPs!" &amp; CHAR(72 +'Randomized Data'!CI393) &amp; "29")))</f>
        <v>GG</v>
      </c>
      <c r="DP393" t="str">
        <f>SNPs!$F$30</f>
        <v>rs397516083</v>
      </c>
      <c r="DQ393">
        <f>SNPs!$C$30</f>
        <v>11</v>
      </c>
      <c r="DR393">
        <f>SNPs!$D$30</f>
        <v>47346379</v>
      </c>
      <c r="DS393" s="7" t="str">
        <f ca="1">IF('Randomized Data'!CJ393 = 1, SNPs!$H$30 &amp; SNPs!$H$30, IF('Randomized Data'!CK393 = 1, SNPs!$H$30 &amp; INDIRECT("SNPs!" &amp; CHAR(72 +'Randomized Data'!CL393) &amp; "30"), INDIRECT("SNPs!" &amp; CHAR(72 +'Randomized Data'!CL393) &amp; "30") &amp; INDIRECT("SNPs!" &amp; CHAR(72 +'Randomized Data'!CL393) &amp; "30")))</f>
        <v>GG</v>
      </c>
      <c r="DT393" t="str">
        <f>SNPs!$F$31</f>
        <v>rs397515937</v>
      </c>
      <c r="DU393">
        <f>SNPs!$C$31</f>
        <v>11</v>
      </c>
      <c r="DV393">
        <f>SNPs!$D$31</f>
        <v>47339792</v>
      </c>
      <c r="DW393" s="7" t="str">
        <f ca="1">IF('Randomized Data'!CM393 = 1, SNPs!$H$31 &amp; SNPs!$H$31, IF('Randomized Data'!CN393 = 1, SNPs!$H$31 &amp; INDIRECT("SNPs!" &amp; CHAR(72 +'Randomized Data'!CO393) &amp; "31"), INDIRECT("SNPs!" &amp; CHAR(72 +'Randomized Data'!CO393) &amp; "31") &amp; INDIRECT("SNPs!" &amp; CHAR(72 +'Randomized Data'!CO393) &amp; "31")))</f>
        <v>AA</v>
      </c>
      <c r="DX393" t="str">
        <f>SNPs!$F$32</f>
        <v>rs397516074</v>
      </c>
      <c r="DY393">
        <f>SNPs!$C$32</f>
        <v>11</v>
      </c>
      <c r="DZ393">
        <f>SNPs!$D$32</f>
        <v>47348424</v>
      </c>
      <c r="EA393" s="7" t="str">
        <f ca="1">IF('Randomized Data'!CP393 = 1, SNPs!$H$32 &amp; SNPs!$H$32, IF('Randomized Data'!CQ393 = 1, SNPs!$H$32 &amp; INDIRECT("SNPs!" &amp; CHAR(72 +'Randomized Data'!CR393) &amp; "32"), INDIRECT("SNPs!" &amp; CHAR(72 +'Randomized Data'!CR393) &amp; "32") &amp; INDIRECT("SNPs!" &amp; CHAR(72 +'Randomized Data'!CR393) &amp; "32")))</f>
        <v>GG</v>
      </c>
      <c r="EB393" t="str">
        <f>SNPs!$F$33</f>
        <v>rs397515963</v>
      </c>
      <c r="EC393">
        <f>SNPs!$C$33</f>
        <v>11</v>
      </c>
      <c r="ED393">
        <f>SNPs!$D$33</f>
        <v>47337729</v>
      </c>
      <c r="EE393" s="7" t="str">
        <f ca="1">IF('Randomized Data'!CS393 = 1, SNPs!$H$33 &amp; SNPs!$H$33, IF('Randomized Data'!CT393 = 1, SNPs!$H$33 &amp; INDIRECT("SNPs!" &amp; CHAR(72 +'Randomized Data'!CU393) &amp; "33"), INDIRECT("SNPs!" &amp; CHAR(72 +'Randomized Data'!CU393) &amp; "33") &amp; INDIRECT("SNPs!" &amp; CHAR(72 +'Randomized Data'!CU393) &amp; "33")))</f>
        <v>--</v>
      </c>
    </row>
    <row r="394" spans="1:13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  <c r="F394" s="3">
        <v>42175</v>
      </c>
      <c r="G394" s="9" t="str">
        <f>'Randomized Data'!C394</f>
        <v>External Lab</v>
      </c>
      <c r="H394" t="str">
        <f>SNPs!$F$2</f>
        <v>rs12248560</v>
      </c>
      <c r="I394">
        <f>SNPs!$C$2</f>
        <v>10</v>
      </c>
      <c r="J394">
        <f>SNPs!$D$2</f>
        <v>94761900</v>
      </c>
      <c r="K394" t="str">
        <f ca="1">IF('Randomized Data'!D394 = 1, SNPs!$H$2 &amp; SNPs!$H$2, IF('Randomized Data'!E394 = 1, SNPs!$H$2 &amp; INDIRECT("SNPs!" &amp; CHAR(72 +'Randomized Data'!F394) &amp; "2"), INDIRECT("SNPs!" &amp; CHAR(72 +'Randomized Data'!F394) &amp; "2") &amp; INDIRECT("SNPs!" &amp; CHAR(72 +'Randomized Data'!F394) &amp; "2")))</f>
        <v>CC</v>
      </c>
      <c r="L394" t="str">
        <f>SNPs!$F$3</f>
        <v>rs28399504</v>
      </c>
      <c r="M394">
        <f>SNPs!$C$3</f>
        <v>10</v>
      </c>
      <c r="N394">
        <f>SNPs!$D$3</f>
        <v>94762706</v>
      </c>
      <c r="O394" t="str">
        <f ca="1">IF('Randomized Data'!G394 = 1, SNPs!$H$3 &amp; SNPs!$H$3, IF('Randomized Data'!H394 = 1, SNPs!$H$3 &amp; INDIRECT("SNPs!" &amp; CHAR(72 +'Randomized Data'!I394) &amp; "3"), INDIRECT("SNPs!" &amp; CHAR(72 +'Randomized Data'!I394) &amp; "3") &amp; INDIRECT("SNPs!" &amp; CHAR(72 +'Randomized Data'!I394) &amp; "3")))</f>
        <v>AA</v>
      </c>
      <c r="P394" t="str">
        <f>SNPs!$F$4</f>
        <v>rs41291556</v>
      </c>
      <c r="Q394">
        <f>SNPs!$C$4</f>
        <v>10</v>
      </c>
      <c r="R394">
        <f>SNPs!$D$4</f>
        <v>94775416</v>
      </c>
      <c r="S394" t="str">
        <f ca="1">IF('Randomized Data'!J394 = 1, SNPs!$H$4 &amp; SNPs!$H$4, IF('Randomized Data'!K394 = 1, SNPs!$H$4 &amp; INDIRECT("SNPs!" &amp; CHAR(72 +'Randomized Data'!L394) &amp; "4"), INDIRECT("SNPs!" &amp; CHAR(72 +'Randomized Data'!L394) &amp; "4") &amp; INDIRECT("SNPs!" &amp; CHAR(72 +'Randomized Data'!L394) &amp; "4")))</f>
        <v>TT</v>
      </c>
      <c r="T394" t="str">
        <f>SNPs!$F$5</f>
        <v>rs72558184</v>
      </c>
      <c r="U394">
        <f>SNPs!$C$5</f>
        <v>10</v>
      </c>
      <c r="V394">
        <f>SNPs!$D$5</f>
        <v>96535210</v>
      </c>
      <c r="W394" t="str">
        <f ca="1">IF('Randomized Data'!M394 = 1, SNPs!$H$5 &amp; SNPs!$H$5, IF('Randomized Data'!N394 = 1, SNPs!$H$5 &amp; INDIRECT("SNPs!" &amp; CHAR(72 +'Randomized Data'!O394) &amp; "5"), INDIRECT("SNPs!" &amp; CHAR(72 +'Randomized Data'!O394) &amp; "5") &amp; INDIRECT("SNPs!" &amp; CHAR(72 +'Randomized Data'!O394) &amp; "5")))</f>
        <v>GA</v>
      </c>
      <c r="X394" t="str">
        <f>SNPs!$F$6</f>
        <v>rs4986893</v>
      </c>
      <c r="Y394">
        <f>SNPs!$C$6</f>
        <v>10</v>
      </c>
      <c r="Z394">
        <f>SNPs!$D$6</f>
        <v>94780653</v>
      </c>
      <c r="AA394" s="7" t="str">
        <f ca="1">IF('Randomized Data'!P394 = 1, SNPs!$H$6 &amp; SNPs!$H$6, IF('Randomized Data'!Q394 = 1, SNPs!$H$6 &amp; INDIRECT("SNPs!" &amp; CHAR(72 +'Randomized Data'!R394) &amp; "6"), INDIRECT("SNPs!" &amp; CHAR(72 +'Randomized Data'!R394) &amp; "6") &amp; INDIRECT("SNPs!" &amp; CHAR(72 +'Randomized Data'!R394) &amp; "6")))</f>
        <v>GG</v>
      </c>
      <c r="AB394" t="str">
        <f>SNPs!$F$7</f>
        <v>rs4244285</v>
      </c>
      <c r="AC394">
        <f>SNPs!$C$7</f>
        <v>10</v>
      </c>
      <c r="AD394">
        <f>SNPs!$D$7</f>
        <v>94781859</v>
      </c>
      <c r="AE394" s="7" t="str">
        <f ca="1">IF('Randomized Data'!S394 = 1, SNPs!$H$7 &amp; SNPs!$H$7, IF('Randomized Data'!T394 = 1, SNPs!$H$7 &amp; INDIRECT("SNPs!" &amp; CHAR(72 +'Randomized Data'!U394) &amp; "7"), INDIRECT("SNPs!" &amp; CHAR(72 +'Randomized Data'!U394) &amp; "7") &amp; INDIRECT("SNPs!" &amp; CHAR(72 +'Randomized Data'!U394) &amp; "7")))</f>
        <v>GG</v>
      </c>
      <c r="AF394" t="str">
        <f>SNPs!$F$8</f>
        <v>rs72558186</v>
      </c>
      <c r="AG394">
        <f>SNPs!$C$8</f>
        <v>10</v>
      </c>
      <c r="AH394">
        <f>SNPs!$D$8</f>
        <v>94781999</v>
      </c>
      <c r="AI394" s="7" t="str">
        <f ca="1">IF('Randomized Data'!V394 = 1, SNPs!$H$8 &amp; SNPs!$H$8, IF('Randomized Data'!W394 = 1, SNPs!$H$8 &amp; INDIRECT("SNPs!" &amp; CHAR(72 +'Randomized Data'!X394) &amp; "8"), INDIRECT("SNPs!" &amp; CHAR(72 +'Randomized Data'!X394) &amp; "8") &amp; INDIRECT("SNPs!" &amp; CHAR(72 +'Randomized Data'!X394) &amp; "8")))</f>
        <v>AA</v>
      </c>
      <c r="AJ394" t="str">
        <f>SNPs!$F$9</f>
        <v>rs56337013</v>
      </c>
      <c r="AK394">
        <f>SNPs!$C$9</f>
        <v>10</v>
      </c>
      <c r="AL394">
        <f>SNPs!$D$9</f>
        <v>94852738</v>
      </c>
      <c r="AM394" s="7" t="str">
        <f ca="1">IF('Randomized Data'!Y$2 = 1, SNPs!$H$9 &amp; SNPs!$H$9, IF('Randomized Data'!Z394 = 1, SNPs!$H$9 &amp; INDIRECT("SNPs!" &amp; CHAR(72 +'Randomized Data'!AA394) &amp; "9"), INDIRECT("SNPs!" &amp; CHAR(72 +'Randomized Data'!AA394) &amp; "9") &amp; INDIRECT("SNPs!" &amp; CHAR(72 +'Randomized Data'!AA394) &amp; "9")))</f>
        <v>TT</v>
      </c>
      <c r="AN394" t="str">
        <f>SNPs!$F$10</f>
        <v>rs17884712</v>
      </c>
      <c r="AO394">
        <f>SNPs!$C$10</f>
        <v>10</v>
      </c>
      <c r="AP394">
        <f>SNPs!$D$10</f>
        <v>94775489</v>
      </c>
      <c r="AQ394" s="7" t="str">
        <f ca="1">IF('Randomized Data'!AB394 = 1, SNPs!$H$10 &amp; SNPs!$H$10, IF('Randomized Data'!AC394 = 1, SNPs!$H$10 &amp; INDIRECT("SNPs!" &amp; CHAR(72 +'Randomized Data'!AD394) &amp; "10"), INDIRECT("SNPs!" &amp; CHAR(72 +'Randomized Data'!AD394) &amp; "10") &amp; INDIRECT("SNPs!" &amp; CHAR(72 +'Randomized Data'!AD394) &amp; "10")))</f>
        <v>AA</v>
      </c>
      <c r="AR394" t="str">
        <f>SNPs!$F$11</f>
        <v>rs6413438</v>
      </c>
      <c r="AS394">
        <f>SNPs!$C$11</f>
        <v>10</v>
      </c>
      <c r="AT394">
        <f>SNPs!$D$11</f>
        <v>94781858</v>
      </c>
      <c r="AU394" s="7" t="str">
        <f ca="1">IF('Randomized Data'!AE394 = 1, SNPs!$H$11 &amp; SNPs!$H$11, IF('Randomized Data'!AF394 = 1, SNPs!$H$11 &amp; INDIRECT("SNPs!" &amp; CHAR(72 +'Randomized Data'!AG394) &amp; "11"), INDIRECT("SNPs!" &amp; CHAR(72 +'Randomized Data'!AG394) &amp; "11") &amp; INDIRECT("SNPs!" &amp; CHAR(72 +'Randomized Data'!AG394) &amp; "11")))</f>
        <v>TT</v>
      </c>
      <c r="AV394" t="str">
        <f>SNPs!$F$12</f>
        <v>rs1057910</v>
      </c>
      <c r="AW394">
        <f>SNPs!$C$12</f>
        <v>10</v>
      </c>
      <c r="AX394">
        <f>SNPs!$D$12</f>
        <v>94981296</v>
      </c>
      <c r="AY394" s="7" t="str">
        <f ca="1">IF('Randomized Data'!AH394 = 1, SNPs!$H$12 &amp; SNPs!$H$12, IF('Randomized Data'!AI394 = 1, SNPs!$H$12 &amp; INDIRECT("SNPs!" &amp; CHAR(72 +'Randomized Data'!AJ394) &amp; "12"), INDIRECT("SNPs!" &amp; CHAR(72 +'Randomized Data'!AJ394) &amp; "12") &amp; INDIRECT("SNPs!" &amp; CHAR(72 +'Randomized Data'!AJ394) &amp; "12")))</f>
        <v>AA</v>
      </c>
      <c r="AZ394" t="str">
        <f>SNPs!$F$13</f>
        <v>rs1799853</v>
      </c>
      <c r="BA394">
        <f>SNPs!$C$13</f>
        <v>10</v>
      </c>
      <c r="BB394">
        <f>SNPs!$D$13</f>
        <v>94942290</v>
      </c>
      <c r="BC394" s="7" t="str">
        <f ca="1">IF('Randomized Data'!AK394 = 1, SNPs!$H$13 &amp; SNPs!$H$13, IF('Randomized Data'!AL394 = 1, SNPs!$H$13 &amp; INDIRECT("SNPs!" &amp; CHAR(72 +'Randomized Data'!AM394) &amp; "13"), INDIRECT("SNPs!" &amp; CHAR(72 +'Randomized Data'!AM394) &amp; "13") &amp; INDIRECT("SNPs!" &amp; CHAR(72 +'Randomized Data'!AM394) &amp; "13")))</f>
        <v>TT</v>
      </c>
      <c r="BD394" t="str">
        <f>SNPs!$F$14</f>
        <v>rs9923231</v>
      </c>
      <c r="BE394">
        <f>SNPs!$C$14</f>
        <v>16</v>
      </c>
      <c r="BF394">
        <f>SNPs!$D$14</f>
        <v>31096368</v>
      </c>
      <c r="BG394" s="7" t="str">
        <f ca="1">IF('Randomized Data'!AN394 = 1, SNPs!$H$14 &amp; SNPs!$H$14, IF('Randomized Data'!AO394 = 1, SNPs!$H$14 &amp; INDIRECT("SNPs!" &amp; CHAR(72 +'Randomized Data'!AP394) &amp; "14"), INDIRECT("SNPs!" &amp; CHAR(72 +'Randomized Data'!AP394) &amp; "14") &amp; INDIRECT("SNPs!" &amp; CHAR(72 +'Randomized Data'!AP394) &amp; "14")))</f>
        <v>CC</v>
      </c>
      <c r="BH394" t="str">
        <f>SNPs!$F$15</f>
        <v>rs9934438</v>
      </c>
      <c r="BI394">
        <f>SNPs!$C$15</f>
        <v>16</v>
      </c>
      <c r="BJ394">
        <f>SNPs!$D$15</f>
        <v>31093557</v>
      </c>
      <c r="BK394" s="7" t="str">
        <f ca="1">IF('Randomized Data'!AQ394 = 1, SNPs!$H$15 &amp; SNPs!$H$15, IF('Randomized Data'!AR394 = 1, SNPs!$H$15 &amp; INDIRECT("SNPs!" &amp; CHAR(72 +'Randomized Data'!AS394) &amp; "15"), INDIRECT("SNPs!" &amp; CHAR(72 +'Randomized Data'!AS394) &amp; "15") &amp; INDIRECT("SNPs!" &amp; CHAR(72 +'Randomized Data'!AS394) &amp; "15")))</f>
        <v>GA</v>
      </c>
      <c r="BL394" t="str">
        <f>SNPs!$F$16</f>
        <v>rs8050894</v>
      </c>
      <c r="BM394">
        <f>SNPs!$C$16</f>
        <v>16</v>
      </c>
      <c r="BN394">
        <f>SNPs!$D$16</f>
        <v>31093188</v>
      </c>
      <c r="BO394" s="7" t="str">
        <f ca="1">IF('Randomized Data'!AT394 = 1, SNPs!$H$16 &amp; SNPs!$H$16, IF('Randomized Data'!AU394 = 1, SNPs!$H$16 &amp; INDIRECT("SNPs!" &amp; CHAR(72 +'Randomized Data'!AV394) &amp; "16"), INDIRECT("SNPs!" &amp; CHAR(72 +'Randomized Data'!AV394) &amp; "16") &amp; INDIRECT("SNPs!" &amp; CHAR(72 +'Randomized Data'!AV394) &amp; "16")))</f>
        <v>CG</v>
      </c>
      <c r="BP394" t="str">
        <f>SNPs!$F$17</f>
        <v>rs6025</v>
      </c>
      <c r="BQ394">
        <f>SNPs!$C$17</f>
        <v>1</v>
      </c>
      <c r="BR394">
        <f>SNPs!$D$17</f>
        <v>169549811</v>
      </c>
      <c r="BS394" s="7" t="str">
        <f ca="1">IF('Randomized Data'!AW394 = 1, SNPs!$H$17 &amp; SNPs!$H$17, IF('Randomized Data'!AX394 = 1, SNPs!$H$17 &amp; INDIRECT("SNPs!" &amp; CHAR(72 +'Randomized Data'!AY394) &amp; "17"), INDIRECT("SNPs!" &amp; CHAR(72 +'Randomized Data'!AY394) &amp; "17") &amp; INDIRECT("SNPs!" &amp; CHAR(72 +'Randomized Data'!AY394) &amp; "17")))</f>
        <v>GA</v>
      </c>
      <c r="BT394" t="str">
        <f>SNPs!$F$18</f>
        <v>rs1799963</v>
      </c>
      <c r="BU394">
        <f>SNPs!$C$18</f>
        <v>11</v>
      </c>
      <c r="BV394">
        <f>SNPs!$D$18</f>
        <v>46739505</v>
      </c>
      <c r="BW394" s="7" t="str">
        <f ca="1">IF('Randomized Data'!AZ394 = 1, SNPs!$H$18 &amp; SNPs!$H$18, IF('Randomized Data'!BA394 = 1, SNPs!$H$18 &amp; INDIRECT("SNPs!" &amp; CHAR(72 +'Randomized Data'!BB394) &amp; "18"), INDIRECT("SNPs!" &amp; CHAR(72 +'Randomized Data'!BB394) &amp; "18") &amp; INDIRECT("SNPs!" &amp; CHAR(72 +'Randomized Data'!BB394) &amp; "18")))</f>
        <v>GG</v>
      </c>
      <c r="BX394" t="str">
        <f>SNPs!$F$19</f>
        <v>rs121913626</v>
      </c>
      <c r="BY394">
        <f>SNPs!$C$19</f>
        <v>14</v>
      </c>
      <c r="BZ394">
        <f>SNPs!$D$19</f>
        <v>23427723</v>
      </c>
      <c r="CA394" s="7" t="str">
        <f ca="1">IF('Randomized Data'!BC394 = 1, SNPs!$H$19 &amp; SNPs!$H$19, IF('Randomized Data'!BD394 = 1, SNPs!$H$19 &amp; INDIRECT("SNPs!" &amp; CHAR(72 +'Randomized Data'!BE394) &amp; "19"), INDIRECT("SNPs!" &amp; CHAR(72 +'Randomized Data'!BE394) &amp; "19") &amp; INDIRECT("SNPs!" &amp; CHAR(72 +'Randomized Data'!BE394) &amp; "19")))</f>
        <v>CC</v>
      </c>
      <c r="CB394" t="str">
        <f>SNPs!$F$20</f>
        <v>rs3218713</v>
      </c>
      <c r="CC394">
        <f>SNPs!$C$20</f>
        <v>14</v>
      </c>
      <c r="CD394">
        <f>SNPs!$D$20</f>
        <v>23431468</v>
      </c>
      <c r="CE394" s="7" t="str">
        <f ca="1">IF('Randomized Data'!BF394 = 1, SNPs!$H$20 &amp; SNPs!$H$20, IF('Randomized Data'!BG394 = 1, SNPs!$H$20 &amp; INDIRECT("SNPs!" &amp; CHAR(72 +'Randomized Data'!BH394) &amp; "20"), INDIRECT("SNPs!" &amp; CHAR(72 +'Randomized Data'!BH394) &amp; "20") &amp; INDIRECT("SNPs!" &amp; CHAR(72 +'Randomized Data'!BH394) &amp; "20")))</f>
        <v>GG</v>
      </c>
      <c r="CF394" t="str">
        <f>SNPs!$F$21</f>
        <v>rs3218714</v>
      </c>
      <c r="CG394">
        <f>SNPs!$C$21</f>
        <v>14</v>
      </c>
      <c r="CH394">
        <f>SNPs!$D$21</f>
        <v>23429279</v>
      </c>
      <c r="CI394" s="7" t="str">
        <f ca="1">IF('Randomized Data'!BI394 = 1, SNPs!$H$21 &amp; SNPs!$H$21, IF('Randomized Data'!BJ394 = 1, SNPs!$H$21 &amp; INDIRECT("SNPs!" &amp; CHAR(72 +'Randomized Data'!BK394) &amp; "21"), INDIRECT("SNPs!" &amp; CHAR(72 +'Randomized Data'!BK394) &amp; "21") &amp; INDIRECT("SNPs!" &amp; CHAR(72 +'Randomized Data'!BK394) &amp; "21")))</f>
        <v>CC</v>
      </c>
      <c r="CJ394" t="str">
        <f>SNPs!$F$22</f>
        <v>rs121964855</v>
      </c>
      <c r="CK394">
        <f>SNPs!$C$22</f>
        <v>1</v>
      </c>
      <c r="CL394">
        <f>SNPs!$D$22</f>
        <v>201365638</v>
      </c>
      <c r="CM394" s="7" t="str">
        <f ca="1">IF('Randomized Data'!BL394 = 1, SNPs!$H$22 &amp; SNPs!$H$22, IF('Randomized Data'!BM394 = 1, SNPs!$H$22 &amp; INDIRECT("SNPs!" &amp; CHAR(72 +'Randomized Data'!BN394) &amp; "22"), INDIRECT("SNPs!" &amp; CHAR(72 +'Randomized Data'!BN394) &amp; "22") &amp; INDIRECT("SNPs!" &amp; CHAR(72 +'Randomized Data'!BN394) &amp; "22")))</f>
        <v>TA</v>
      </c>
      <c r="CN394" t="str">
        <f>SNPs!$F$23</f>
        <v>rs121964856</v>
      </c>
      <c r="CO394">
        <f>SNPs!$C$23</f>
        <v>1</v>
      </c>
      <c r="CP394">
        <f>SNPs!$D$23</f>
        <v>201365297</v>
      </c>
      <c r="CQ394" s="7" t="str">
        <f ca="1">IF('Randomized Data'!BO394 = 1, SNPs!$H$23 &amp; SNPs!$H$23, IF('Randomized Data'!BP394 = 1, SNPs!$H$23 &amp; INDIRECT("SNPs!" &amp; CHAR(72 +'Randomized Data'!BQ394) &amp; "23"), INDIRECT("SNPs!" &amp; CHAR(72 +'Randomized Data'!BQ394) &amp; "23") &amp; INDIRECT("SNPs!" &amp; CHAR(72 +'Randomized Data'!BQ394) &amp; "23")))</f>
        <v>AA</v>
      </c>
      <c r="CR394" t="str">
        <f>SNPs!$F$24</f>
        <v>rs121964857</v>
      </c>
      <c r="CS394">
        <f>SNPs!$C$24</f>
        <v>1</v>
      </c>
      <c r="CT394">
        <f>SNPs!$D$24</f>
        <v>201359245</v>
      </c>
      <c r="CU394" s="7" t="str">
        <f ca="1">IF('Randomized Data'!BR394 = 1, SNPs!$H$24 &amp; SNPs!$H$24, IF('Randomized Data'!BS394 = 1, SNPs!$H$24 &amp; INDIRECT("SNPs!" &amp; CHAR(72 +'Randomized Data'!BT394) &amp; "24"), INDIRECT("SNPs!" &amp; CHAR(72 +'Randomized Data'!BT394) &amp; "24") &amp; INDIRECT("SNPs!" &amp; CHAR(72 +'Randomized Data'!BT394) &amp; "24")))</f>
        <v>CC</v>
      </c>
      <c r="CV394" t="str">
        <f>SNPs!$F$25</f>
        <v>rs28934269</v>
      </c>
      <c r="CW394">
        <f>SNPs!$C$25</f>
        <v>15</v>
      </c>
      <c r="CX394">
        <f>SNPs!$D$25</f>
        <v>63060915</v>
      </c>
      <c r="CY394" s="7" t="str">
        <f ca="1">IF('Randomized Data'!BU394 = 1, SNPs!$H$25 &amp; SNPs!$H$25, IF('Randomized Data'!BV394 = 1, SNPs!$H$25 &amp; INDIRECT("SNPs!" &amp; CHAR(72 +'Randomized Data'!BW394) &amp; "25"), INDIRECT("SNPs!" &amp; CHAR(72 +'Randomized Data'!BW394) &amp; "25") &amp; INDIRECT("SNPs!" &amp; CHAR(72 +'Randomized Data'!BW394) &amp; "25")))</f>
        <v>AG</v>
      </c>
      <c r="CZ394" t="str">
        <f>SNPs!$F$26</f>
        <v>rs28934270</v>
      </c>
      <c r="DA394">
        <f>SNPs!$C$26</f>
        <v>15</v>
      </c>
      <c r="DB394">
        <f>SNPs!$D$26</f>
        <v>63060899</v>
      </c>
      <c r="DC394" s="7" t="str">
        <f ca="1">IF('Randomized Data'!BX394 = 1, SNPs!$H$26 &amp; SNPs!$H$26, IF('Randomized Data'!BY394 = 1, SNPs!$H$26 &amp; INDIRECT("SNPs!" &amp; CHAR(72 +'Randomized Data'!BZ394) &amp; "26"), INDIRECT("SNPs!" &amp; CHAR(72 +'Randomized Data'!BZ394) &amp; "26") &amp; INDIRECT("SNPs!" &amp; CHAR(72 +'Randomized Data'!BZ394) &amp; "26")))</f>
        <v>AA</v>
      </c>
      <c r="DD394" t="str">
        <f>SNPs!$F$27</f>
        <v>rs727504290</v>
      </c>
      <c r="DE394">
        <f>SNPs!$C$27</f>
        <v>15</v>
      </c>
      <c r="DF394">
        <f>SNPs!$D$27</f>
        <v>63042875</v>
      </c>
      <c r="DG394" s="7" t="str">
        <f ca="1">IF('Randomized Data'!CA394 = 1, SNPs!$H$27 &amp; SNPs!$H$27, IF('Randomized Data'!CB394 = 1, SNPs!$H$27 &amp; INDIRECT("SNPs!" &amp; CHAR(72 +'Randomized Data'!CC394) &amp; "27"), INDIRECT("SNPs!" &amp; CHAR(72 +'Randomized Data'!CC394) &amp; "27") &amp; INDIRECT("SNPs!" &amp; CHAR(72 +'Randomized Data'!CC394) &amp; "27")))</f>
        <v>GG</v>
      </c>
      <c r="DH394" t="str">
        <f>SNPs!$F$28</f>
        <v>rs104894504</v>
      </c>
      <c r="DI394">
        <f>SNPs!$C$28</f>
        <v>15</v>
      </c>
      <c r="DJ394">
        <f>SNPs!$D$28</f>
        <v>63057028</v>
      </c>
      <c r="DK394" s="7" t="str">
        <f ca="1">IF('Randomized Data'!CD394 = 1, SNPs!$H$28 &amp; SNPs!$H$28, IF('Randomized Data'!CE394 = 1, SNPs!$H$28 &amp; INDIRECT("SNPs!" &amp; CHAR(72 +'Randomized Data'!CF394) &amp; "28"), INDIRECT("SNPs!" &amp; CHAR(72 +'Randomized Data'!CF394) &amp; "28") &amp; INDIRECT("SNPs!" &amp; CHAR(72 +'Randomized Data'!CF394) &amp; "28")))</f>
        <v>TT</v>
      </c>
      <c r="DL394" t="str">
        <f>SNPs!$F$29</f>
        <v>rs375882485</v>
      </c>
      <c r="DM394">
        <f>SNPs!$C$29</f>
        <v>11</v>
      </c>
      <c r="DN394">
        <f>SNPs!$D$29</f>
        <v>47342698</v>
      </c>
      <c r="DO394" s="7" t="str">
        <f ca="1">IF('Randomized Data'!CG394 = 1, SNPs!$H$29 &amp; SNPs!$H$29, IF('Randomized Data'!CH394 = 1, SNPs!$H$29 &amp; INDIRECT("SNPs!" &amp; CHAR(72 +'Randomized Data'!CI394) &amp; "29"), INDIRECT("SNPs!" &amp; CHAR(72 +'Randomized Data'!CI394) &amp; "29") &amp; INDIRECT("SNPs!" &amp; CHAR(72 +'Randomized Data'!CI394) &amp; "29")))</f>
        <v>AA</v>
      </c>
      <c r="DP394" t="str">
        <f>SNPs!$F$30</f>
        <v>rs397516083</v>
      </c>
      <c r="DQ394">
        <f>SNPs!$C$30</f>
        <v>11</v>
      </c>
      <c r="DR394">
        <f>SNPs!$D$30</f>
        <v>47346379</v>
      </c>
      <c r="DS394" s="7" t="str">
        <f ca="1">IF('Randomized Data'!CJ394 = 1, SNPs!$H$30 &amp; SNPs!$H$30, IF('Randomized Data'!CK394 = 1, SNPs!$H$30 &amp; INDIRECT("SNPs!" &amp; CHAR(72 +'Randomized Data'!CL394) &amp; "30"), INDIRECT("SNPs!" &amp; CHAR(72 +'Randomized Data'!CL394) &amp; "30") &amp; INDIRECT("SNPs!" &amp; CHAR(72 +'Randomized Data'!CL394) &amp; "30")))</f>
        <v>GG</v>
      </c>
      <c r="DT394" t="str">
        <f>SNPs!$F$31</f>
        <v>rs397515937</v>
      </c>
      <c r="DU394">
        <f>SNPs!$C$31</f>
        <v>11</v>
      </c>
      <c r="DV394">
        <f>SNPs!$D$31</f>
        <v>47339792</v>
      </c>
      <c r="DW394" s="7" t="str">
        <f ca="1">IF('Randomized Data'!CM394 = 1, SNPs!$H$31 &amp; SNPs!$H$31, IF('Randomized Data'!CN394 = 1, SNPs!$H$31 &amp; INDIRECT("SNPs!" &amp; CHAR(72 +'Randomized Data'!CO394) &amp; "31"), INDIRECT("SNPs!" &amp; CHAR(72 +'Randomized Data'!CO394) &amp; "31") &amp; INDIRECT("SNPs!" &amp; CHAR(72 +'Randomized Data'!CO394) &amp; "31")))</f>
        <v>GG</v>
      </c>
      <c r="DX394" t="str">
        <f>SNPs!$F$32</f>
        <v>rs397516074</v>
      </c>
      <c r="DY394">
        <f>SNPs!$C$32</f>
        <v>11</v>
      </c>
      <c r="DZ394">
        <f>SNPs!$D$32</f>
        <v>47348424</v>
      </c>
      <c r="EA394" s="7" t="str">
        <f ca="1">IF('Randomized Data'!CP394 = 1, SNPs!$H$32 &amp; SNPs!$H$32, IF('Randomized Data'!CQ394 = 1, SNPs!$H$32 &amp; INDIRECT("SNPs!" &amp; CHAR(72 +'Randomized Data'!CR394) &amp; "32"), INDIRECT("SNPs!" &amp; CHAR(72 +'Randomized Data'!CR394) &amp; "32") &amp; INDIRECT("SNPs!" &amp; CHAR(72 +'Randomized Data'!CR394) &amp; "32")))</f>
        <v>GA</v>
      </c>
      <c r="EB394" t="str">
        <f>SNPs!$F$33</f>
        <v>rs397515963</v>
      </c>
      <c r="EC394">
        <f>SNPs!$C$33</f>
        <v>11</v>
      </c>
      <c r="ED394">
        <f>SNPs!$D$33</f>
        <v>47337729</v>
      </c>
      <c r="EE394" s="7" t="str">
        <f ca="1">IF('Randomized Data'!CS394 = 1, SNPs!$H$33 &amp; SNPs!$H$33, IF('Randomized Data'!CT394 = 1, SNPs!$H$33 &amp; INDIRECT("SNPs!" &amp; CHAR(72 +'Randomized Data'!CU394) &amp; "33"), INDIRECT("SNPs!" &amp; CHAR(72 +'Randomized Data'!CU394) &amp; "33") &amp; INDIRECT("SNPs!" &amp; CHAR(72 +'Randomized Data'!CU394) &amp; "33")))</f>
        <v>--</v>
      </c>
    </row>
    <row r="395" spans="1:13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  <c r="F395" s="3">
        <v>42144</v>
      </c>
      <c r="G395" s="9" t="str">
        <f>'Randomized Data'!C395</f>
        <v>External Lab</v>
      </c>
      <c r="H395" t="str">
        <f>SNPs!$F$2</f>
        <v>rs12248560</v>
      </c>
      <c r="I395">
        <f>SNPs!$C$2</f>
        <v>10</v>
      </c>
      <c r="J395">
        <f>SNPs!$D$2</f>
        <v>94761900</v>
      </c>
      <c r="K395" t="str">
        <f ca="1">IF('Randomized Data'!D395 = 1, SNPs!$H$2 &amp; SNPs!$H$2, IF('Randomized Data'!E395 = 1, SNPs!$H$2 &amp; INDIRECT("SNPs!" &amp; CHAR(72 +'Randomized Data'!F395) &amp; "2"), INDIRECT("SNPs!" &amp; CHAR(72 +'Randomized Data'!F395) &amp; "2") &amp; INDIRECT("SNPs!" &amp; CHAR(72 +'Randomized Data'!F395) &amp; "2")))</f>
        <v>AA</v>
      </c>
      <c r="L395" t="str">
        <f>SNPs!$F$3</f>
        <v>rs28399504</v>
      </c>
      <c r="M395">
        <f>SNPs!$C$3</f>
        <v>10</v>
      </c>
      <c r="N395">
        <f>SNPs!$D$3</f>
        <v>94762706</v>
      </c>
      <c r="O395" t="str">
        <f ca="1">IF('Randomized Data'!G395 = 1, SNPs!$H$3 &amp; SNPs!$H$3, IF('Randomized Data'!H395 = 1, SNPs!$H$3 &amp; INDIRECT("SNPs!" &amp; CHAR(72 +'Randomized Data'!I395) &amp; "3"), INDIRECT("SNPs!" &amp; CHAR(72 +'Randomized Data'!I395) &amp; "3") &amp; INDIRECT("SNPs!" &amp; CHAR(72 +'Randomized Data'!I395) &amp; "3")))</f>
        <v>AA</v>
      </c>
      <c r="P395" t="str">
        <f>SNPs!$F$4</f>
        <v>rs41291556</v>
      </c>
      <c r="Q395">
        <f>SNPs!$C$4</f>
        <v>10</v>
      </c>
      <c r="R395">
        <f>SNPs!$D$4</f>
        <v>94775416</v>
      </c>
      <c r="S395" t="str">
        <f ca="1">IF('Randomized Data'!J395 = 1, SNPs!$H$4 &amp; SNPs!$H$4, IF('Randomized Data'!K395 = 1, SNPs!$H$4 &amp; INDIRECT("SNPs!" &amp; CHAR(72 +'Randomized Data'!L395) &amp; "4"), INDIRECT("SNPs!" &amp; CHAR(72 +'Randomized Data'!L395) &amp; "4") &amp; INDIRECT("SNPs!" &amp; CHAR(72 +'Randomized Data'!L395) &amp; "4")))</f>
        <v>CC</v>
      </c>
      <c r="T395" t="str">
        <f>SNPs!$F$5</f>
        <v>rs72558184</v>
      </c>
      <c r="U395">
        <f>SNPs!$C$5</f>
        <v>10</v>
      </c>
      <c r="V395">
        <f>SNPs!$D$5</f>
        <v>96535210</v>
      </c>
      <c r="W395" t="str">
        <f ca="1">IF('Randomized Data'!M395 = 1, SNPs!$H$5 &amp; SNPs!$H$5, IF('Randomized Data'!N395 = 1, SNPs!$H$5 &amp; INDIRECT("SNPs!" &amp; CHAR(72 +'Randomized Data'!O395) &amp; "5"), INDIRECT("SNPs!" &amp; CHAR(72 +'Randomized Data'!O395) &amp; "5") &amp; INDIRECT("SNPs!" &amp; CHAR(72 +'Randomized Data'!O395) &amp; "5")))</f>
        <v>GA</v>
      </c>
      <c r="X395" t="str">
        <f>SNPs!$F$6</f>
        <v>rs4986893</v>
      </c>
      <c r="Y395">
        <f>SNPs!$C$6</f>
        <v>10</v>
      </c>
      <c r="Z395">
        <f>SNPs!$D$6</f>
        <v>94780653</v>
      </c>
      <c r="AA395" s="7" t="str">
        <f ca="1">IF('Randomized Data'!P395 = 1, SNPs!$H$6 &amp; SNPs!$H$6, IF('Randomized Data'!Q395 = 1, SNPs!$H$6 &amp; INDIRECT("SNPs!" &amp; CHAR(72 +'Randomized Data'!R395) &amp; "6"), INDIRECT("SNPs!" &amp; CHAR(72 +'Randomized Data'!R395) &amp; "6") &amp; INDIRECT("SNPs!" &amp; CHAR(72 +'Randomized Data'!R395) &amp; "6")))</f>
        <v>GG</v>
      </c>
      <c r="AB395" t="str">
        <f>SNPs!$F$7</f>
        <v>rs4244285</v>
      </c>
      <c r="AC395">
        <f>SNPs!$C$7</f>
        <v>10</v>
      </c>
      <c r="AD395">
        <f>SNPs!$D$7</f>
        <v>94781859</v>
      </c>
      <c r="AE395" s="7" t="str">
        <f ca="1">IF('Randomized Data'!S395 = 1, SNPs!$H$7 &amp; SNPs!$H$7, IF('Randomized Data'!T395 = 1, SNPs!$H$7 &amp; INDIRECT("SNPs!" &amp; CHAR(72 +'Randomized Data'!U395) &amp; "7"), INDIRECT("SNPs!" &amp; CHAR(72 +'Randomized Data'!U395) &amp; "7") &amp; INDIRECT("SNPs!" &amp; CHAR(72 +'Randomized Data'!U395) &amp; "7")))</f>
        <v>GA</v>
      </c>
      <c r="AF395" t="str">
        <f>SNPs!$F$8</f>
        <v>rs72558186</v>
      </c>
      <c r="AG395">
        <f>SNPs!$C$8</f>
        <v>10</v>
      </c>
      <c r="AH395">
        <f>SNPs!$D$8</f>
        <v>94781999</v>
      </c>
      <c r="AI395" s="7" t="str">
        <f ca="1">IF('Randomized Data'!V395 = 1, SNPs!$H$8 &amp; SNPs!$H$8, IF('Randomized Data'!W395 = 1, SNPs!$H$8 &amp; INDIRECT("SNPs!" &amp; CHAR(72 +'Randomized Data'!X395) &amp; "8"), INDIRECT("SNPs!" &amp; CHAR(72 +'Randomized Data'!X395) &amp; "8") &amp; INDIRECT("SNPs!" &amp; CHAR(72 +'Randomized Data'!X395) &amp; "8")))</f>
        <v>TT</v>
      </c>
      <c r="AJ395" t="str">
        <f>SNPs!$F$9</f>
        <v>rs56337013</v>
      </c>
      <c r="AK395">
        <f>SNPs!$C$9</f>
        <v>10</v>
      </c>
      <c r="AL395">
        <f>SNPs!$D$9</f>
        <v>94852738</v>
      </c>
      <c r="AM395" s="7" t="str">
        <f ca="1">IF('Randomized Data'!Y$2 = 1, SNPs!$H$9 &amp; SNPs!$H$9, IF('Randomized Data'!Z395 = 1, SNPs!$H$9 &amp; INDIRECT("SNPs!" &amp; CHAR(72 +'Randomized Data'!AA395) &amp; "9"), INDIRECT("SNPs!" &amp; CHAR(72 +'Randomized Data'!AA395) &amp; "9") &amp; INDIRECT("SNPs!" &amp; CHAR(72 +'Randomized Data'!AA395) &amp; "9")))</f>
        <v>CT</v>
      </c>
      <c r="AN395" t="str">
        <f>SNPs!$F$10</f>
        <v>rs17884712</v>
      </c>
      <c r="AO395">
        <f>SNPs!$C$10</f>
        <v>10</v>
      </c>
      <c r="AP395">
        <f>SNPs!$D$10</f>
        <v>94775489</v>
      </c>
      <c r="AQ395" s="7" t="str">
        <f ca="1">IF('Randomized Data'!AB395 = 1, SNPs!$H$10 &amp; SNPs!$H$10, IF('Randomized Data'!AC395 = 1, SNPs!$H$10 &amp; INDIRECT("SNPs!" &amp; CHAR(72 +'Randomized Data'!AD395) &amp; "10"), INDIRECT("SNPs!" &amp; CHAR(72 +'Randomized Data'!AD395) &amp; "10") &amp; INDIRECT("SNPs!" &amp; CHAR(72 +'Randomized Data'!AD395) &amp; "10")))</f>
        <v>GA</v>
      </c>
      <c r="AR395" t="str">
        <f>SNPs!$F$11</f>
        <v>rs6413438</v>
      </c>
      <c r="AS395">
        <f>SNPs!$C$11</f>
        <v>10</v>
      </c>
      <c r="AT395">
        <f>SNPs!$D$11</f>
        <v>94781858</v>
      </c>
      <c r="AU395" s="7" t="str">
        <f ca="1">IF('Randomized Data'!AE395 = 1, SNPs!$H$11 &amp; SNPs!$H$11, IF('Randomized Data'!AF395 = 1, SNPs!$H$11 &amp; INDIRECT("SNPs!" &amp; CHAR(72 +'Randomized Data'!AG395) &amp; "11"), INDIRECT("SNPs!" &amp; CHAR(72 +'Randomized Data'!AG395) &amp; "11") &amp; INDIRECT("SNPs!" &amp; CHAR(72 +'Randomized Data'!AG395) &amp; "11")))</f>
        <v>CC</v>
      </c>
      <c r="AV395" t="str">
        <f>SNPs!$F$12</f>
        <v>rs1057910</v>
      </c>
      <c r="AW395">
        <f>SNPs!$C$12</f>
        <v>10</v>
      </c>
      <c r="AX395">
        <f>SNPs!$D$12</f>
        <v>94981296</v>
      </c>
      <c r="AY395" s="7" t="str">
        <f ca="1">IF('Randomized Data'!AH395 = 1, SNPs!$H$12 &amp; SNPs!$H$12, IF('Randomized Data'!AI395 = 1, SNPs!$H$12 &amp; INDIRECT("SNPs!" &amp; CHAR(72 +'Randomized Data'!AJ395) &amp; "12"), INDIRECT("SNPs!" &amp; CHAR(72 +'Randomized Data'!AJ395) &amp; "12") &amp; INDIRECT("SNPs!" &amp; CHAR(72 +'Randomized Data'!AJ395) &amp; "12")))</f>
        <v>AC</v>
      </c>
      <c r="AZ395" t="str">
        <f>SNPs!$F$13</f>
        <v>rs1799853</v>
      </c>
      <c r="BA395">
        <f>SNPs!$C$13</f>
        <v>10</v>
      </c>
      <c r="BB395">
        <f>SNPs!$D$13</f>
        <v>94942290</v>
      </c>
      <c r="BC395" s="7" t="str">
        <f ca="1">IF('Randomized Data'!AK395 = 1, SNPs!$H$13 &amp; SNPs!$H$13, IF('Randomized Data'!AL395 = 1, SNPs!$H$13 &amp; INDIRECT("SNPs!" &amp; CHAR(72 +'Randomized Data'!AM395) &amp; "13"), INDIRECT("SNPs!" &amp; CHAR(72 +'Randomized Data'!AM395) &amp; "13") &amp; INDIRECT("SNPs!" &amp; CHAR(72 +'Randomized Data'!AM395) &amp; "13")))</f>
        <v>CT</v>
      </c>
      <c r="BD395" t="str">
        <f>SNPs!$F$14</f>
        <v>rs9923231</v>
      </c>
      <c r="BE395">
        <f>SNPs!$C$14</f>
        <v>16</v>
      </c>
      <c r="BF395">
        <f>SNPs!$D$14</f>
        <v>31096368</v>
      </c>
      <c r="BG395" s="7" t="str">
        <f ca="1">IF('Randomized Data'!AN395 = 1, SNPs!$H$14 &amp; SNPs!$H$14, IF('Randomized Data'!AO395 = 1, SNPs!$H$14 &amp; INDIRECT("SNPs!" &amp; CHAR(72 +'Randomized Data'!AP395) &amp; "14"), INDIRECT("SNPs!" &amp; CHAR(72 +'Randomized Data'!AP395) &amp; "14") &amp; INDIRECT("SNPs!" &amp; CHAR(72 +'Randomized Data'!AP395) &amp; "14")))</f>
        <v>TT</v>
      </c>
      <c r="BH395" t="str">
        <f>SNPs!$F$15</f>
        <v>rs9934438</v>
      </c>
      <c r="BI395">
        <f>SNPs!$C$15</f>
        <v>16</v>
      </c>
      <c r="BJ395">
        <f>SNPs!$D$15</f>
        <v>31093557</v>
      </c>
      <c r="BK395" s="7" t="str">
        <f ca="1">IF('Randomized Data'!AQ395 = 1, SNPs!$H$15 &amp; SNPs!$H$15, IF('Randomized Data'!AR395 = 1, SNPs!$H$15 &amp; INDIRECT("SNPs!" &amp; CHAR(72 +'Randomized Data'!AS395) &amp; "15"), INDIRECT("SNPs!" &amp; CHAR(72 +'Randomized Data'!AS395) &amp; "15") &amp; INDIRECT("SNPs!" &amp; CHAR(72 +'Randomized Data'!AS395) &amp; "15")))</f>
        <v>GA</v>
      </c>
      <c r="BL395" t="str">
        <f>SNPs!$F$16</f>
        <v>rs8050894</v>
      </c>
      <c r="BM395">
        <f>SNPs!$C$16</f>
        <v>16</v>
      </c>
      <c r="BN395">
        <f>SNPs!$D$16</f>
        <v>31093188</v>
      </c>
      <c r="BO395" s="7" t="str">
        <f ca="1">IF('Randomized Data'!AT395 = 1, SNPs!$H$16 &amp; SNPs!$H$16, IF('Randomized Data'!AU395 = 1, SNPs!$H$16 &amp; INDIRECT("SNPs!" &amp; CHAR(72 +'Randomized Data'!AV395) &amp; "16"), INDIRECT("SNPs!" &amp; CHAR(72 +'Randomized Data'!AV395) &amp; "16") &amp; INDIRECT("SNPs!" &amp; CHAR(72 +'Randomized Data'!AV395) &amp; "16")))</f>
        <v>GG</v>
      </c>
      <c r="BP395" t="str">
        <f>SNPs!$F$17</f>
        <v>rs6025</v>
      </c>
      <c r="BQ395">
        <f>SNPs!$C$17</f>
        <v>1</v>
      </c>
      <c r="BR395">
        <f>SNPs!$D$17</f>
        <v>169549811</v>
      </c>
      <c r="BS395" s="7" t="str">
        <f ca="1">IF('Randomized Data'!AW395 = 1, SNPs!$H$17 &amp; SNPs!$H$17, IF('Randomized Data'!AX395 = 1, SNPs!$H$17 &amp; INDIRECT("SNPs!" &amp; CHAR(72 +'Randomized Data'!AY395) &amp; "17"), INDIRECT("SNPs!" &amp; CHAR(72 +'Randomized Data'!AY395) &amp; "17") &amp; INDIRECT("SNPs!" &amp; CHAR(72 +'Randomized Data'!AY395) &amp; "17")))</f>
        <v>AA</v>
      </c>
      <c r="BT395" t="str">
        <f>SNPs!$F$18</f>
        <v>rs1799963</v>
      </c>
      <c r="BU395">
        <f>SNPs!$C$18</f>
        <v>11</v>
      </c>
      <c r="BV395">
        <f>SNPs!$D$18</f>
        <v>46739505</v>
      </c>
      <c r="BW395" s="7" t="str">
        <f ca="1">IF('Randomized Data'!AZ395 = 1, SNPs!$H$18 &amp; SNPs!$H$18, IF('Randomized Data'!BA395 = 1, SNPs!$H$18 &amp; INDIRECT("SNPs!" &amp; CHAR(72 +'Randomized Data'!BB395) &amp; "18"), INDIRECT("SNPs!" &amp; CHAR(72 +'Randomized Data'!BB395) &amp; "18") &amp; INDIRECT("SNPs!" &amp; CHAR(72 +'Randomized Data'!BB395) &amp; "18")))</f>
        <v>GG</v>
      </c>
      <c r="BX395" t="str">
        <f>SNPs!$F$19</f>
        <v>rs121913626</v>
      </c>
      <c r="BY395">
        <f>SNPs!$C$19</f>
        <v>14</v>
      </c>
      <c r="BZ395">
        <f>SNPs!$D$19</f>
        <v>23427723</v>
      </c>
      <c r="CA395" s="7" t="str">
        <f ca="1">IF('Randomized Data'!BC395 = 1, SNPs!$H$19 &amp; SNPs!$H$19, IF('Randomized Data'!BD395 = 1, SNPs!$H$19 &amp; INDIRECT("SNPs!" &amp; CHAR(72 +'Randomized Data'!BE395) &amp; "19"), INDIRECT("SNPs!" &amp; CHAR(72 +'Randomized Data'!BE395) &amp; "19") &amp; INDIRECT("SNPs!" &amp; CHAR(72 +'Randomized Data'!BE395) &amp; "19")))</f>
        <v>GC</v>
      </c>
      <c r="CB395" t="str">
        <f>SNPs!$F$20</f>
        <v>rs3218713</v>
      </c>
      <c r="CC395">
        <f>SNPs!$C$20</f>
        <v>14</v>
      </c>
      <c r="CD395">
        <f>SNPs!$D$20</f>
        <v>23431468</v>
      </c>
      <c r="CE395" s="7" t="str">
        <f ca="1">IF('Randomized Data'!BF395 = 1, SNPs!$H$20 &amp; SNPs!$H$20, IF('Randomized Data'!BG395 = 1, SNPs!$H$20 &amp; INDIRECT("SNPs!" &amp; CHAR(72 +'Randomized Data'!BH395) &amp; "20"), INDIRECT("SNPs!" &amp; CHAR(72 +'Randomized Data'!BH395) &amp; "20") &amp; INDIRECT("SNPs!" &amp; CHAR(72 +'Randomized Data'!BH395) &amp; "20")))</f>
        <v>GA</v>
      </c>
      <c r="CF395" t="str">
        <f>SNPs!$F$21</f>
        <v>rs3218714</v>
      </c>
      <c r="CG395">
        <f>SNPs!$C$21</f>
        <v>14</v>
      </c>
      <c r="CH395">
        <f>SNPs!$D$21</f>
        <v>23429279</v>
      </c>
      <c r="CI395" s="7" t="str">
        <f ca="1">IF('Randomized Data'!BI395 = 1, SNPs!$H$21 &amp; SNPs!$H$21, IF('Randomized Data'!BJ395 = 1, SNPs!$H$21 &amp; INDIRECT("SNPs!" &amp; CHAR(72 +'Randomized Data'!BK395) &amp; "21"), INDIRECT("SNPs!" &amp; CHAR(72 +'Randomized Data'!BK395) &amp; "21") &amp; INDIRECT("SNPs!" &amp; CHAR(72 +'Randomized Data'!BK395) &amp; "21")))</f>
        <v>CC</v>
      </c>
      <c r="CJ395" t="str">
        <f>SNPs!$F$22</f>
        <v>rs121964855</v>
      </c>
      <c r="CK395">
        <f>SNPs!$C$22</f>
        <v>1</v>
      </c>
      <c r="CL395">
        <f>SNPs!$D$22</f>
        <v>201365638</v>
      </c>
      <c r="CM395" s="7" t="str">
        <f ca="1">IF('Randomized Data'!BL395 = 1, SNPs!$H$22 &amp; SNPs!$H$22, IF('Randomized Data'!BM395 = 1, SNPs!$H$22 &amp; INDIRECT("SNPs!" &amp; CHAR(72 +'Randomized Data'!BN395) &amp; "22"), INDIRECT("SNPs!" &amp; CHAR(72 +'Randomized Data'!BN395) &amp; "22") &amp; INDIRECT("SNPs!" &amp; CHAR(72 +'Randomized Data'!BN395) &amp; "22")))</f>
        <v>AA</v>
      </c>
      <c r="CN395" t="str">
        <f>SNPs!$F$23</f>
        <v>rs121964856</v>
      </c>
      <c r="CO395">
        <f>SNPs!$C$23</f>
        <v>1</v>
      </c>
      <c r="CP395">
        <f>SNPs!$D$23</f>
        <v>201365297</v>
      </c>
      <c r="CQ395" s="7" t="str">
        <f ca="1">IF('Randomized Data'!BO395 = 1, SNPs!$H$23 &amp; SNPs!$H$23, IF('Randomized Data'!BP395 = 1, SNPs!$H$23 &amp; INDIRECT("SNPs!" &amp; CHAR(72 +'Randomized Data'!BQ395) &amp; "23"), INDIRECT("SNPs!" &amp; CHAR(72 +'Randomized Data'!BQ395) &amp; "23") &amp; INDIRECT("SNPs!" &amp; CHAR(72 +'Randomized Data'!BQ395) &amp; "23")))</f>
        <v>GA</v>
      </c>
      <c r="CR395" t="str">
        <f>SNPs!$F$24</f>
        <v>rs121964857</v>
      </c>
      <c r="CS395">
        <f>SNPs!$C$24</f>
        <v>1</v>
      </c>
      <c r="CT395">
        <f>SNPs!$D$24</f>
        <v>201359245</v>
      </c>
      <c r="CU395" s="7" t="str">
        <f ca="1">IF('Randomized Data'!BR395 = 1, SNPs!$H$24 &amp; SNPs!$H$24, IF('Randomized Data'!BS395 = 1, SNPs!$H$24 &amp; INDIRECT("SNPs!" &amp; CHAR(72 +'Randomized Data'!BT395) &amp; "24"), INDIRECT("SNPs!" &amp; CHAR(72 +'Randomized Data'!BT395) &amp; "24") &amp; INDIRECT("SNPs!" &amp; CHAR(72 +'Randomized Data'!BT395) &amp; "24")))</f>
        <v>CT</v>
      </c>
      <c r="CV395" t="str">
        <f>SNPs!$F$25</f>
        <v>rs28934269</v>
      </c>
      <c r="CW395">
        <f>SNPs!$C$25</f>
        <v>15</v>
      </c>
      <c r="CX395">
        <f>SNPs!$D$25</f>
        <v>63060915</v>
      </c>
      <c r="CY395" s="7" t="str">
        <f ca="1">IF('Randomized Data'!BU395 = 1, SNPs!$H$25 &amp; SNPs!$H$25, IF('Randomized Data'!BV395 = 1, SNPs!$H$25 &amp; INDIRECT("SNPs!" &amp; CHAR(72 +'Randomized Data'!BW395) &amp; "25"), INDIRECT("SNPs!" &amp; CHAR(72 +'Randomized Data'!BW395) &amp; "25") &amp; INDIRECT("SNPs!" &amp; CHAR(72 +'Randomized Data'!BW395) &amp; "25")))</f>
        <v>AA</v>
      </c>
      <c r="CZ395" t="str">
        <f>SNPs!$F$26</f>
        <v>rs28934270</v>
      </c>
      <c r="DA395">
        <f>SNPs!$C$26</f>
        <v>15</v>
      </c>
      <c r="DB395">
        <f>SNPs!$D$26</f>
        <v>63060899</v>
      </c>
      <c r="DC395" s="7" t="str">
        <f ca="1">IF('Randomized Data'!BX395 = 1, SNPs!$H$26 &amp; SNPs!$H$26, IF('Randomized Data'!BY395 = 1, SNPs!$H$26 &amp; INDIRECT("SNPs!" &amp; CHAR(72 +'Randomized Data'!BZ395) &amp; "26"), INDIRECT("SNPs!" &amp; CHAR(72 +'Randomized Data'!BZ395) &amp; "26") &amp; INDIRECT("SNPs!" &amp; CHAR(72 +'Randomized Data'!BZ395) &amp; "26")))</f>
        <v>GA</v>
      </c>
      <c r="DD395" t="str">
        <f>SNPs!$F$27</f>
        <v>rs727504290</v>
      </c>
      <c r="DE395">
        <f>SNPs!$C$27</f>
        <v>15</v>
      </c>
      <c r="DF395">
        <f>SNPs!$D$27</f>
        <v>63042875</v>
      </c>
      <c r="DG395" s="7" t="str">
        <f ca="1">IF('Randomized Data'!CA395 = 1, SNPs!$H$27 &amp; SNPs!$H$27, IF('Randomized Data'!CB395 = 1, SNPs!$H$27 &amp; INDIRECT("SNPs!" &amp; CHAR(72 +'Randomized Data'!CC395) &amp; "27"), INDIRECT("SNPs!" &amp; CHAR(72 +'Randomized Data'!CC395) &amp; "27") &amp; INDIRECT("SNPs!" &amp; CHAR(72 +'Randomized Data'!CC395) &amp; "27")))</f>
        <v>GG</v>
      </c>
      <c r="DH395" t="str">
        <f>SNPs!$F$28</f>
        <v>rs104894504</v>
      </c>
      <c r="DI395">
        <f>SNPs!$C$28</f>
        <v>15</v>
      </c>
      <c r="DJ395">
        <f>SNPs!$D$28</f>
        <v>63057028</v>
      </c>
      <c r="DK395" s="7" t="str">
        <f ca="1">IF('Randomized Data'!CD395 = 1, SNPs!$H$28 &amp; SNPs!$H$28, IF('Randomized Data'!CE395 = 1, SNPs!$H$28 &amp; INDIRECT("SNPs!" &amp; CHAR(72 +'Randomized Data'!CF395) &amp; "28"), INDIRECT("SNPs!" &amp; CHAR(72 +'Randomized Data'!CF395) &amp; "28") &amp; INDIRECT("SNPs!" &amp; CHAR(72 +'Randomized Data'!CF395) &amp; "28")))</f>
        <v>CC</v>
      </c>
      <c r="DL395" t="str">
        <f>SNPs!$F$29</f>
        <v>rs375882485</v>
      </c>
      <c r="DM395">
        <f>SNPs!$C$29</f>
        <v>11</v>
      </c>
      <c r="DN395">
        <f>SNPs!$D$29</f>
        <v>47342698</v>
      </c>
      <c r="DO395" s="7" t="str">
        <f ca="1">IF('Randomized Data'!CG395 = 1, SNPs!$H$29 &amp; SNPs!$H$29, IF('Randomized Data'!CH395 = 1, SNPs!$H$29 &amp; INDIRECT("SNPs!" &amp; CHAR(72 +'Randomized Data'!CI395) &amp; "29"), INDIRECT("SNPs!" &amp; CHAR(72 +'Randomized Data'!CI395) &amp; "29") &amp; INDIRECT("SNPs!" &amp; CHAR(72 +'Randomized Data'!CI395) &amp; "29")))</f>
        <v>GG</v>
      </c>
      <c r="DP395" t="str">
        <f>SNPs!$F$30</f>
        <v>rs397516083</v>
      </c>
      <c r="DQ395">
        <f>SNPs!$C$30</f>
        <v>11</v>
      </c>
      <c r="DR395">
        <f>SNPs!$D$30</f>
        <v>47346379</v>
      </c>
      <c r="DS395" s="7" t="str">
        <f ca="1">IF('Randomized Data'!CJ395 = 1, SNPs!$H$30 &amp; SNPs!$H$30, IF('Randomized Data'!CK395 = 1, SNPs!$H$30 &amp; INDIRECT("SNPs!" &amp; CHAR(72 +'Randomized Data'!CL395) &amp; "30"), INDIRECT("SNPs!" &amp; CHAR(72 +'Randomized Data'!CL395) &amp; "30") &amp; INDIRECT("SNPs!" &amp; CHAR(72 +'Randomized Data'!CL395) &amp; "30")))</f>
        <v>GG</v>
      </c>
      <c r="DT395" t="str">
        <f>SNPs!$F$31</f>
        <v>rs397515937</v>
      </c>
      <c r="DU395">
        <f>SNPs!$C$31</f>
        <v>11</v>
      </c>
      <c r="DV395">
        <f>SNPs!$D$31</f>
        <v>47339792</v>
      </c>
      <c r="DW395" s="7" t="str">
        <f ca="1">IF('Randomized Data'!CM395 = 1, SNPs!$H$31 &amp; SNPs!$H$31, IF('Randomized Data'!CN395 = 1, SNPs!$H$31 &amp; INDIRECT("SNPs!" &amp; CHAR(72 +'Randomized Data'!CO395) &amp; "31"), INDIRECT("SNPs!" &amp; CHAR(72 +'Randomized Data'!CO395) &amp; "31") &amp; INDIRECT("SNPs!" &amp; CHAR(72 +'Randomized Data'!CO395) &amp; "31")))</f>
        <v>AG</v>
      </c>
      <c r="DX395" t="str">
        <f>SNPs!$F$32</f>
        <v>rs397516074</v>
      </c>
      <c r="DY395">
        <f>SNPs!$C$32</f>
        <v>11</v>
      </c>
      <c r="DZ395">
        <f>SNPs!$D$32</f>
        <v>47348424</v>
      </c>
      <c r="EA395" s="7" t="str">
        <f ca="1">IF('Randomized Data'!CP395 = 1, SNPs!$H$32 &amp; SNPs!$H$32, IF('Randomized Data'!CQ395 = 1, SNPs!$H$32 &amp; INDIRECT("SNPs!" &amp; CHAR(72 +'Randomized Data'!CR395) &amp; "32"), INDIRECT("SNPs!" &amp; CHAR(72 +'Randomized Data'!CR395) &amp; "32") &amp; INDIRECT("SNPs!" &amp; CHAR(72 +'Randomized Data'!CR395) &amp; "32")))</f>
        <v>AA</v>
      </c>
      <c r="EB395" t="str">
        <f>SNPs!$F$33</f>
        <v>rs397515963</v>
      </c>
      <c r="EC395">
        <f>SNPs!$C$33</f>
        <v>11</v>
      </c>
      <c r="ED395">
        <f>SNPs!$D$33</f>
        <v>47337729</v>
      </c>
      <c r="EE395" s="7" t="str">
        <f ca="1">IF('Randomized Data'!CS395 = 1, SNPs!$H$33 &amp; SNPs!$H$33, IF('Randomized Data'!CT395 = 1, SNPs!$H$33 &amp; INDIRECT("SNPs!" &amp; CHAR(72 +'Randomized Data'!CU395) &amp; "33"), INDIRECT("SNPs!" &amp; CHAR(72 +'Randomized Data'!CU395) &amp; "33") &amp; INDIRECT("SNPs!" &amp; CHAR(72 +'Randomized Data'!CU395) &amp; "33")))</f>
        <v>GG</v>
      </c>
    </row>
    <row r="396" spans="1:13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  <c r="F396" s="3">
        <v>42179</v>
      </c>
      <c r="G396" s="9" t="str">
        <f>'Randomized Data'!C396</f>
        <v>NGS Lab</v>
      </c>
      <c r="H396" t="str">
        <f>SNPs!$F$2</f>
        <v>rs12248560</v>
      </c>
      <c r="I396">
        <f>SNPs!$C$2</f>
        <v>10</v>
      </c>
      <c r="J396">
        <f>SNPs!$D$2</f>
        <v>94761900</v>
      </c>
      <c r="K396" t="str">
        <f ca="1">IF('Randomized Data'!D396 = 1, SNPs!$H$2 &amp; SNPs!$H$2, IF('Randomized Data'!E396 = 1, SNPs!$H$2 &amp; INDIRECT("SNPs!" &amp; CHAR(72 +'Randomized Data'!F396) &amp; "2"), INDIRECT("SNPs!" &amp; CHAR(72 +'Randomized Data'!F396) &amp; "2") &amp; INDIRECT("SNPs!" &amp; CHAR(72 +'Randomized Data'!F396) &amp; "2")))</f>
        <v>AA</v>
      </c>
      <c r="L396" t="str">
        <f>SNPs!$F$3</f>
        <v>rs28399504</v>
      </c>
      <c r="M396">
        <f>SNPs!$C$3</f>
        <v>10</v>
      </c>
      <c r="N396">
        <f>SNPs!$D$3</f>
        <v>94762706</v>
      </c>
      <c r="O396" t="str">
        <f ca="1">IF('Randomized Data'!G396 = 1, SNPs!$H$3 &amp; SNPs!$H$3, IF('Randomized Data'!H396 = 1, SNPs!$H$3 &amp; INDIRECT("SNPs!" &amp; CHAR(72 +'Randomized Data'!I396) &amp; "3"), INDIRECT("SNPs!" &amp; CHAR(72 +'Randomized Data'!I396) &amp; "3") &amp; INDIRECT("SNPs!" &amp; CHAR(72 +'Randomized Data'!I396) &amp; "3")))</f>
        <v>GG</v>
      </c>
      <c r="P396" t="str">
        <f>SNPs!$F$4</f>
        <v>rs41291556</v>
      </c>
      <c r="Q396">
        <f>SNPs!$C$4</f>
        <v>10</v>
      </c>
      <c r="R396">
        <f>SNPs!$D$4</f>
        <v>94775416</v>
      </c>
      <c r="S396" t="str">
        <f ca="1">IF('Randomized Data'!J396 = 1, SNPs!$H$4 &amp; SNPs!$H$4, IF('Randomized Data'!K396 = 1, SNPs!$H$4 &amp; INDIRECT("SNPs!" &amp; CHAR(72 +'Randomized Data'!L396) &amp; "4"), INDIRECT("SNPs!" &amp; CHAR(72 +'Randomized Data'!L396) &amp; "4") &amp; INDIRECT("SNPs!" &amp; CHAR(72 +'Randomized Data'!L396) &amp; "4")))</f>
        <v>TC</v>
      </c>
      <c r="T396" t="str">
        <f>SNPs!$F$5</f>
        <v>rs72558184</v>
      </c>
      <c r="U396">
        <f>SNPs!$C$5</f>
        <v>10</v>
      </c>
      <c r="V396">
        <f>SNPs!$D$5</f>
        <v>96535210</v>
      </c>
      <c r="W396" t="str">
        <f ca="1">IF('Randomized Data'!M396 = 1, SNPs!$H$5 &amp; SNPs!$H$5, IF('Randomized Data'!N396 = 1, SNPs!$H$5 &amp; INDIRECT("SNPs!" &amp; CHAR(72 +'Randomized Data'!O396) &amp; "5"), INDIRECT("SNPs!" &amp; CHAR(72 +'Randomized Data'!O396) &amp; "5") &amp; INDIRECT("SNPs!" &amp; CHAR(72 +'Randomized Data'!O396) &amp; "5")))</f>
        <v>GA</v>
      </c>
      <c r="X396" t="str">
        <f>SNPs!$F$6</f>
        <v>rs4986893</v>
      </c>
      <c r="Y396">
        <f>SNPs!$C$6</f>
        <v>10</v>
      </c>
      <c r="Z396">
        <f>SNPs!$D$6</f>
        <v>94780653</v>
      </c>
      <c r="AA396" s="7" t="str">
        <f ca="1">IF('Randomized Data'!P396 = 1, SNPs!$H$6 &amp; SNPs!$H$6, IF('Randomized Data'!Q396 = 1, SNPs!$H$6 &amp; INDIRECT("SNPs!" &amp; CHAR(72 +'Randomized Data'!R396) &amp; "6"), INDIRECT("SNPs!" &amp; CHAR(72 +'Randomized Data'!R396) &amp; "6") &amp; INDIRECT("SNPs!" &amp; CHAR(72 +'Randomized Data'!R396) &amp; "6")))</f>
        <v>GA</v>
      </c>
      <c r="AB396" t="str">
        <f>SNPs!$F$7</f>
        <v>rs4244285</v>
      </c>
      <c r="AC396">
        <f>SNPs!$C$7</f>
        <v>10</v>
      </c>
      <c r="AD396">
        <f>SNPs!$D$7</f>
        <v>94781859</v>
      </c>
      <c r="AE396" s="7" t="str">
        <f ca="1">IF('Randomized Data'!S396 = 1, SNPs!$H$7 &amp; SNPs!$H$7, IF('Randomized Data'!T396 = 1, SNPs!$H$7 &amp; INDIRECT("SNPs!" &amp; CHAR(72 +'Randomized Data'!U396) &amp; "7"), INDIRECT("SNPs!" &amp; CHAR(72 +'Randomized Data'!U396) &amp; "7") &amp; INDIRECT("SNPs!" &amp; CHAR(72 +'Randomized Data'!U396) &amp; "7")))</f>
        <v>GG</v>
      </c>
      <c r="AF396" t="str">
        <f>SNPs!$F$8</f>
        <v>rs72558186</v>
      </c>
      <c r="AG396">
        <f>SNPs!$C$8</f>
        <v>10</v>
      </c>
      <c r="AH396">
        <f>SNPs!$D$8</f>
        <v>94781999</v>
      </c>
      <c r="AI396" s="7" t="str">
        <f ca="1">IF('Randomized Data'!V396 = 1, SNPs!$H$8 &amp; SNPs!$H$8, IF('Randomized Data'!W396 = 1, SNPs!$H$8 &amp; INDIRECT("SNPs!" &amp; CHAR(72 +'Randomized Data'!X396) &amp; "8"), INDIRECT("SNPs!" &amp; CHAR(72 +'Randomized Data'!X396) &amp; "8") &amp; INDIRECT("SNPs!" &amp; CHAR(72 +'Randomized Data'!X396) &amp; "8")))</f>
        <v>TT</v>
      </c>
      <c r="AJ396" t="str">
        <f>SNPs!$F$9</f>
        <v>rs56337013</v>
      </c>
      <c r="AK396">
        <f>SNPs!$C$9</f>
        <v>10</v>
      </c>
      <c r="AL396">
        <f>SNPs!$D$9</f>
        <v>94852738</v>
      </c>
      <c r="AM396" s="7" t="str">
        <f ca="1">IF('Randomized Data'!Y$2 = 1, SNPs!$H$9 &amp; SNPs!$H$9, IF('Randomized Data'!Z396 = 1, SNPs!$H$9 &amp; INDIRECT("SNPs!" &amp; CHAR(72 +'Randomized Data'!AA396) &amp; "9"), INDIRECT("SNPs!" &amp; CHAR(72 +'Randomized Data'!AA396) &amp; "9") &amp; INDIRECT("SNPs!" &amp; CHAR(72 +'Randomized Data'!AA396) &amp; "9")))</f>
        <v>TT</v>
      </c>
      <c r="AN396" t="str">
        <f>SNPs!$F$10</f>
        <v>rs17884712</v>
      </c>
      <c r="AO396">
        <f>SNPs!$C$10</f>
        <v>10</v>
      </c>
      <c r="AP396">
        <f>SNPs!$D$10</f>
        <v>94775489</v>
      </c>
      <c r="AQ396" s="7" t="str">
        <f ca="1">IF('Randomized Data'!AB396 = 1, SNPs!$H$10 &amp; SNPs!$H$10, IF('Randomized Data'!AC396 = 1, SNPs!$H$10 &amp; INDIRECT("SNPs!" &amp; CHAR(72 +'Randomized Data'!AD396) &amp; "10"), INDIRECT("SNPs!" &amp; CHAR(72 +'Randomized Data'!AD396) &amp; "10") &amp; INDIRECT("SNPs!" &amp; CHAR(72 +'Randomized Data'!AD396) &amp; "10")))</f>
        <v>GG</v>
      </c>
      <c r="AR396" t="str">
        <f>SNPs!$F$11</f>
        <v>rs6413438</v>
      </c>
      <c r="AS396">
        <f>SNPs!$C$11</f>
        <v>10</v>
      </c>
      <c r="AT396">
        <f>SNPs!$D$11</f>
        <v>94781858</v>
      </c>
      <c r="AU396" s="7" t="str">
        <f ca="1">IF('Randomized Data'!AE396 = 1, SNPs!$H$11 &amp; SNPs!$H$11, IF('Randomized Data'!AF396 = 1, SNPs!$H$11 &amp; INDIRECT("SNPs!" &amp; CHAR(72 +'Randomized Data'!AG396) &amp; "11"), INDIRECT("SNPs!" &amp; CHAR(72 +'Randomized Data'!AG396) &amp; "11") &amp; INDIRECT("SNPs!" &amp; CHAR(72 +'Randomized Data'!AG396) &amp; "11")))</f>
        <v>CC</v>
      </c>
      <c r="AV396" t="str">
        <f>SNPs!$F$12</f>
        <v>rs1057910</v>
      </c>
      <c r="AW396">
        <f>SNPs!$C$12</f>
        <v>10</v>
      </c>
      <c r="AX396">
        <f>SNPs!$D$12</f>
        <v>94981296</v>
      </c>
      <c r="AY396" s="7" t="str">
        <f ca="1">IF('Randomized Data'!AH396 = 1, SNPs!$H$12 &amp; SNPs!$H$12, IF('Randomized Data'!AI396 = 1, SNPs!$H$12 &amp; INDIRECT("SNPs!" &amp; CHAR(72 +'Randomized Data'!AJ396) &amp; "12"), INDIRECT("SNPs!" &amp; CHAR(72 +'Randomized Data'!AJ396) &amp; "12") &amp; INDIRECT("SNPs!" &amp; CHAR(72 +'Randomized Data'!AJ396) &amp; "12")))</f>
        <v>AA</v>
      </c>
      <c r="AZ396" t="str">
        <f>SNPs!$F$13</f>
        <v>rs1799853</v>
      </c>
      <c r="BA396">
        <f>SNPs!$C$13</f>
        <v>10</v>
      </c>
      <c r="BB396">
        <f>SNPs!$D$13</f>
        <v>94942290</v>
      </c>
      <c r="BC396" s="7" t="str">
        <f ca="1">IF('Randomized Data'!AK396 = 1, SNPs!$H$13 &amp; SNPs!$H$13, IF('Randomized Data'!AL396 = 1, SNPs!$H$13 &amp; INDIRECT("SNPs!" &amp; CHAR(72 +'Randomized Data'!AM396) &amp; "13"), INDIRECT("SNPs!" &amp; CHAR(72 +'Randomized Data'!AM396) &amp; "13") &amp; INDIRECT("SNPs!" &amp; CHAR(72 +'Randomized Data'!AM396) &amp; "13")))</f>
        <v>TT</v>
      </c>
      <c r="BD396" t="str">
        <f>SNPs!$F$14</f>
        <v>rs9923231</v>
      </c>
      <c r="BE396">
        <f>SNPs!$C$14</f>
        <v>16</v>
      </c>
      <c r="BF396">
        <f>SNPs!$D$14</f>
        <v>31096368</v>
      </c>
      <c r="BG396" s="7" t="str">
        <f ca="1">IF('Randomized Data'!AN396 = 1, SNPs!$H$14 &amp; SNPs!$H$14, IF('Randomized Data'!AO396 = 1, SNPs!$H$14 &amp; INDIRECT("SNPs!" &amp; CHAR(72 +'Randomized Data'!AP396) &amp; "14"), INDIRECT("SNPs!" &amp; CHAR(72 +'Randomized Data'!AP396) &amp; "14") &amp; INDIRECT("SNPs!" &amp; CHAR(72 +'Randomized Data'!AP396) &amp; "14")))</f>
        <v>CT</v>
      </c>
      <c r="BH396" t="str">
        <f>SNPs!$F$15</f>
        <v>rs9934438</v>
      </c>
      <c r="BI396">
        <f>SNPs!$C$15</f>
        <v>16</v>
      </c>
      <c r="BJ396">
        <f>SNPs!$D$15</f>
        <v>31093557</v>
      </c>
      <c r="BK396" s="7" t="str">
        <f ca="1">IF('Randomized Data'!AQ396 = 1, SNPs!$H$15 &amp; SNPs!$H$15, IF('Randomized Data'!AR396 = 1, SNPs!$H$15 &amp; INDIRECT("SNPs!" &amp; CHAR(72 +'Randomized Data'!AS396) &amp; "15"), INDIRECT("SNPs!" &amp; CHAR(72 +'Randomized Data'!AS396) &amp; "15") &amp; INDIRECT("SNPs!" &amp; CHAR(72 +'Randomized Data'!AS396) &amp; "15")))</f>
        <v>GG</v>
      </c>
      <c r="BL396" t="str">
        <f>SNPs!$F$16</f>
        <v>rs8050894</v>
      </c>
      <c r="BM396">
        <f>SNPs!$C$16</f>
        <v>16</v>
      </c>
      <c r="BN396">
        <f>SNPs!$D$16</f>
        <v>31093188</v>
      </c>
      <c r="BO396" s="7" t="str">
        <f ca="1">IF('Randomized Data'!AT396 = 1, SNPs!$H$16 &amp; SNPs!$H$16, IF('Randomized Data'!AU396 = 1, SNPs!$H$16 &amp; INDIRECT("SNPs!" &amp; CHAR(72 +'Randomized Data'!AV396) &amp; "16"), INDIRECT("SNPs!" &amp; CHAR(72 +'Randomized Data'!AV396) &amp; "16") &amp; INDIRECT("SNPs!" &amp; CHAR(72 +'Randomized Data'!AV396) &amp; "16")))</f>
        <v>CG</v>
      </c>
      <c r="BP396" t="str">
        <f>SNPs!$F$17</f>
        <v>rs6025</v>
      </c>
      <c r="BQ396">
        <f>SNPs!$C$17</f>
        <v>1</v>
      </c>
      <c r="BR396">
        <f>SNPs!$D$17</f>
        <v>169549811</v>
      </c>
      <c r="BS396" s="7" t="str">
        <f ca="1">IF('Randomized Data'!AW396 = 1, SNPs!$H$17 &amp; SNPs!$H$17, IF('Randomized Data'!AX396 = 1, SNPs!$H$17 &amp; INDIRECT("SNPs!" &amp; CHAR(72 +'Randomized Data'!AY396) &amp; "17"), INDIRECT("SNPs!" &amp; CHAR(72 +'Randomized Data'!AY396) &amp; "17") &amp; INDIRECT("SNPs!" &amp; CHAR(72 +'Randomized Data'!AY396) &amp; "17")))</f>
        <v>GA</v>
      </c>
      <c r="BT396" t="str">
        <f>SNPs!$F$18</f>
        <v>rs1799963</v>
      </c>
      <c r="BU396">
        <f>SNPs!$C$18</f>
        <v>11</v>
      </c>
      <c r="BV396">
        <f>SNPs!$D$18</f>
        <v>46739505</v>
      </c>
      <c r="BW396" s="7" t="str">
        <f ca="1">IF('Randomized Data'!AZ396 = 1, SNPs!$H$18 &amp; SNPs!$H$18, IF('Randomized Data'!BA396 = 1, SNPs!$H$18 &amp; INDIRECT("SNPs!" &amp; CHAR(72 +'Randomized Data'!BB396) &amp; "18"), INDIRECT("SNPs!" &amp; CHAR(72 +'Randomized Data'!BB396) &amp; "18") &amp; INDIRECT("SNPs!" &amp; CHAR(72 +'Randomized Data'!BB396) &amp; "18")))</f>
        <v>AA</v>
      </c>
      <c r="BX396" t="str">
        <f>SNPs!$F$19</f>
        <v>rs121913626</v>
      </c>
      <c r="BY396">
        <f>SNPs!$C$19</f>
        <v>14</v>
      </c>
      <c r="BZ396">
        <f>SNPs!$D$19</f>
        <v>23427723</v>
      </c>
      <c r="CA396" s="7" t="str">
        <f ca="1">IF('Randomized Data'!BC396 = 1, SNPs!$H$19 &amp; SNPs!$H$19, IF('Randomized Data'!BD396 = 1, SNPs!$H$19 &amp; INDIRECT("SNPs!" &amp; CHAR(72 +'Randomized Data'!BE396) &amp; "19"), INDIRECT("SNPs!" &amp; CHAR(72 +'Randomized Data'!BE396) &amp; "19") &amp; INDIRECT("SNPs!" &amp; CHAR(72 +'Randomized Data'!BE396) &amp; "19")))</f>
        <v>GG</v>
      </c>
      <c r="CB396" t="str">
        <f>SNPs!$F$20</f>
        <v>rs3218713</v>
      </c>
      <c r="CC396">
        <f>SNPs!$C$20</f>
        <v>14</v>
      </c>
      <c r="CD396">
        <f>SNPs!$D$20</f>
        <v>23431468</v>
      </c>
      <c r="CE396" s="7" t="str">
        <f ca="1">IF('Randomized Data'!BF396 = 1, SNPs!$H$20 &amp; SNPs!$H$20, IF('Randomized Data'!BG396 = 1, SNPs!$H$20 &amp; INDIRECT("SNPs!" &amp; CHAR(72 +'Randomized Data'!BH396) &amp; "20"), INDIRECT("SNPs!" &amp; CHAR(72 +'Randomized Data'!BH396) &amp; "20") &amp; INDIRECT("SNPs!" &amp; CHAR(72 +'Randomized Data'!BH396) &amp; "20")))</f>
        <v>GA</v>
      </c>
      <c r="CF396" t="str">
        <f>SNPs!$F$21</f>
        <v>rs3218714</v>
      </c>
      <c r="CG396">
        <f>SNPs!$C$21</f>
        <v>14</v>
      </c>
      <c r="CH396">
        <f>SNPs!$D$21</f>
        <v>23429279</v>
      </c>
      <c r="CI396" s="7" t="str">
        <f ca="1">IF('Randomized Data'!BI396 = 1, SNPs!$H$21 &amp; SNPs!$H$21, IF('Randomized Data'!BJ396 = 1, SNPs!$H$21 &amp; INDIRECT("SNPs!" &amp; CHAR(72 +'Randomized Data'!BK396) &amp; "21"), INDIRECT("SNPs!" &amp; CHAR(72 +'Randomized Data'!BK396) &amp; "21") &amp; INDIRECT("SNPs!" &amp; CHAR(72 +'Randomized Data'!BK396) &amp; "21")))</f>
        <v>CT</v>
      </c>
      <c r="CJ396" t="str">
        <f>SNPs!$F$22</f>
        <v>rs121964855</v>
      </c>
      <c r="CK396">
        <f>SNPs!$C$22</f>
        <v>1</v>
      </c>
      <c r="CL396">
        <f>SNPs!$D$22</f>
        <v>201365638</v>
      </c>
      <c r="CM396" s="7" t="str">
        <f ca="1">IF('Randomized Data'!BL396 = 1, SNPs!$H$22 &amp; SNPs!$H$22, IF('Randomized Data'!BM396 = 1, SNPs!$H$22 &amp; INDIRECT("SNPs!" &amp; CHAR(72 +'Randomized Data'!BN396) &amp; "22"), INDIRECT("SNPs!" &amp; CHAR(72 +'Randomized Data'!BN396) &amp; "22") &amp; INDIRECT("SNPs!" &amp; CHAR(72 +'Randomized Data'!BN396) &amp; "22")))</f>
        <v>TA</v>
      </c>
      <c r="CN396" t="str">
        <f>SNPs!$F$23</f>
        <v>rs121964856</v>
      </c>
      <c r="CO396">
        <f>SNPs!$C$23</f>
        <v>1</v>
      </c>
      <c r="CP396">
        <f>SNPs!$D$23</f>
        <v>201365297</v>
      </c>
      <c r="CQ396" s="7" t="str">
        <f ca="1">IF('Randomized Data'!BO396 = 1, SNPs!$H$23 &amp; SNPs!$H$23, IF('Randomized Data'!BP396 = 1, SNPs!$H$23 &amp; INDIRECT("SNPs!" &amp; CHAR(72 +'Randomized Data'!BQ396) &amp; "23"), INDIRECT("SNPs!" &amp; CHAR(72 +'Randomized Data'!BQ396) &amp; "23") &amp; INDIRECT("SNPs!" &amp; CHAR(72 +'Randomized Data'!BQ396) &amp; "23")))</f>
        <v>GG</v>
      </c>
      <c r="CR396" t="str">
        <f>SNPs!$F$24</f>
        <v>rs121964857</v>
      </c>
      <c r="CS396">
        <f>SNPs!$C$24</f>
        <v>1</v>
      </c>
      <c r="CT396">
        <f>SNPs!$D$24</f>
        <v>201359245</v>
      </c>
      <c r="CU396" s="7" t="str">
        <f ca="1">IF('Randomized Data'!BR396 = 1, SNPs!$H$24 &amp; SNPs!$H$24, IF('Randomized Data'!BS396 = 1, SNPs!$H$24 &amp; INDIRECT("SNPs!" &amp; CHAR(72 +'Randomized Data'!BT396) &amp; "24"), INDIRECT("SNPs!" &amp; CHAR(72 +'Randomized Data'!BT396) &amp; "24") &amp; INDIRECT("SNPs!" &amp; CHAR(72 +'Randomized Data'!BT396) &amp; "24")))</f>
        <v>CC</v>
      </c>
      <c r="CV396" t="str">
        <f>SNPs!$F$25</f>
        <v>rs28934269</v>
      </c>
      <c r="CW396">
        <f>SNPs!$C$25</f>
        <v>15</v>
      </c>
      <c r="CX396">
        <f>SNPs!$D$25</f>
        <v>63060915</v>
      </c>
      <c r="CY396" s="7" t="str">
        <f ca="1">IF('Randomized Data'!BU396 = 1, SNPs!$H$25 &amp; SNPs!$H$25, IF('Randomized Data'!BV396 = 1, SNPs!$H$25 &amp; INDIRECT("SNPs!" &amp; CHAR(72 +'Randomized Data'!BW396) &amp; "25"), INDIRECT("SNPs!" &amp; CHAR(72 +'Randomized Data'!BW396) &amp; "25") &amp; INDIRECT("SNPs!" &amp; CHAR(72 +'Randomized Data'!BW396) &amp; "25")))</f>
        <v>AA</v>
      </c>
      <c r="CZ396" t="str">
        <f>SNPs!$F$26</f>
        <v>rs28934270</v>
      </c>
      <c r="DA396">
        <f>SNPs!$C$26</f>
        <v>15</v>
      </c>
      <c r="DB396">
        <f>SNPs!$D$26</f>
        <v>63060899</v>
      </c>
      <c r="DC396" s="7" t="str">
        <f ca="1">IF('Randomized Data'!BX396 = 1, SNPs!$H$26 &amp; SNPs!$H$26, IF('Randomized Data'!BY396 = 1, SNPs!$H$26 &amp; INDIRECT("SNPs!" &amp; CHAR(72 +'Randomized Data'!BZ396) &amp; "26"), INDIRECT("SNPs!" &amp; CHAR(72 +'Randomized Data'!BZ396) &amp; "26") &amp; INDIRECT("SNPs!" &amp; CHAR(72 +'Randomized Data'!BZ396) &amp; "26")))</f>
        <v>GA</v>
      </c>
      <c r="DD396" t="str">
        <f>SNPs!$F$27</f>
        <v>rs727504290</v>
      </c>
      <c r="DE396">
        <f>SNPs!$C$27</f>
        <v>15</v>
      </c>
      <c r="DF396">
        <f>SNPs!$D$27</f>
        <v>63042875</v>
      </c>
      <c r="DG396" s="7" t="str">
        <f ca="1">IF('Randomized Data'!CA396 = 1, SNPs!$H$27 &amp; SNPs!$H$27, IF('Randomized Data'!CB396 = 1, SNPs!$H$27 &amp; INDIRECT("SNPs!" &amp; CHAR(72 +'Randomized Data'!CC396) &amp; "27"), INDIRECT("SNPs!" &amp; CHAR(72 +'Randomized Data'!CC396) &amp; "27") &amp; INDIRECT("SNPs!" &amp; CHAR(72 +'Randomized Data'!CC396) &amp; "27")))</f>
        <v>CC</v>
      </c>
      <c r="DH396" t="str">
        <f>SNPs!$F$28</f>
        <v>rs104894504</v>
      </c>
      <c r="DI396">
        <f>SNPs!$C$28</f>
        <v>15</v>
      </c>
      <c r="DJ396">
        <f>SNPs!$D$28</f>
        <v>63057028</v>
      </c>
      <c r="DK396" s="7" t="str">
        <f ca="1">IF('Randomized Data'!CD396 = 1, SNPs!$H$28 &amp; SNPs!$H$28, IF('Randomized Data'!CE396 = 1, SNPs!$H$28 &amp; INDIRECT("SNPs!" &amp; CHAR(72 +'Randomized Data'!CF396) &amp; "28"), INDIRECT("SNPs!" &amp; CHAR(72 +'Randomized Data'!CF396) &amp; "28") &amp; INDIRECT("SNPs!" &amp; CHAR(72 +'Randomized Data'!CF396) &amp; "28")))</f>
        <v>CC</v>
      </c>
      <c r="DL396" t="str">
        <f>SNPs!$F$29</f>
        <v>rs375882485</v>
      </c>
      <c r="DM396">
        <f>SNPs!$C$29</f>
        <v>11</v>
      </c>
      <c r="DN396">
        <f>SNPs!$D$29</f>
        <v>47342698</v>
      </c>
      <c r="DO396" s="7" t="str">
        <f ca="1">IF('Randomized Data'!CG396 = 1, SNPs!$H$29 &amp; SNPs!$H$29, IF('Randomized Data'!CH396 = 1, SNPs!$H$29 &amp; INDIRECT("SNPs!" &amp; CHAR(72 +'Randomized Data'!CI396) &amp; "29"), INDIRECT("SNPs!" &amp; CHAR(72 +'Randomized Data'!CI396) &amp; "29") &amp; INDIRECT("SNPs!" &amp; CHAR(72 +'Randomized Data'!CI396) &amp; "29")))</f>
        <v>GG</v>
      </c>
      <c r="DP396" t="str">
        <f>SNPs!$F$30</f>
        <v>rs397516083</v>
      </c>
      <c r="DQ396">
        <f>SNPs!$C$30</f>
        <v>11</v>
      </c>
      <c r="DR396">
        <f>SNPs!$D$30</f>
        <v>47346379</v>
      </c>
      <c r="DS396" s="7" t="str">
        <f ca="1">IF('Randomized Data'!CJ396 = 1, SNPs!$H$30 &amp; SNPs!$H$30, IF('Randomized Data'!CK396 = 1, SNPs!$H$30 &amp; INDIRECT("SNPs!" &amp; CHAR(72 +'Randomized Data'!CL396) &amp; "30"), INDIRECT("SNPs!" &amp; CHAR(72 +'Randomized Data'!CL396) &amp; "30") &amp; INDIRECT("SNPs!" &amp; CHAR(72 +'Randomized Data'!CL396) &amp; "30")))</f>
        <v>GG</v>
      </c>
      <c r="DT396" t="str">
        <f>SNPs!$F$31</f>
        <v>rs397515937</v>
      </c>
      <c r="DU396">
        <f>SNPs!$C$31</f>
        <v>11</v>
      </c>
      <c r="DV396">
        <f>SNPs!$D$31</f>
        <v>47339792</v>
      </c>
      <c r="DW396" s="7" t="str">
        <f ca="1">IF('Randomized Data'!CM396 = 1, SNPs!$H$31 &amp; SNPs!$H$31, IF('Randomized Data'!CN396 = 1, SNPs!$H$31 &amp; INDIRECT("SNPs!" &amp; CHAR(72 +'Randomized Data'!CO396) &amp; "31"), INDIRECT("SNPs!" &amp; CHAR(72 +'Randomized Data'!CO396) &amp; "31") &amp; INDIRECT("SNPs!" &amp; CHAR(72 +'Randomized Data'!CO396) &amp; "31")))</f>
        <v>AA</v>
      </c>
      <c r="DX396" t="str">
        <f>SNPs!$F$32</f>
        <v>rs397516074</v>
      </c>
      <c r="DY396">
        <f>SNPs!$C$32</f>
        <v>11</v>
      </c>
      <c r="DZ396">
        <f>SNPs!$D$32</f>
        <v>47348424</v>
      </c>
      <c r="EA396" s="7" t="str">
        <f ca="1">IF('Randomized Data'!CP396 = 1, SNPs!$H$32 &amp; SNPs!$H$32, IF('Randomized Data'!CQ396 = 1, SNPs!$H$32 &amp; INDIRECT("SNPs!" &amp; CHAR(72 +'Randomized Data'!CR396) &amp; "32"), INDIRECT("SNPs!" &amp; CHAR(72 +'Randomized Data'!CR396) &amp; "32") &amp; INDIRECT("SNPs!" &amp; CHAR(72 +'Randomized Data'!CR396) &amp; "32")))</f>
        <v>GG</v>
      </c>
      <c r="EB396" t="str">
        <f>SNPs!$F$33</f>
        <v>rs397515963</v>
      </c>
      <c r="EC396">
        <f>SNPs!$C$33</f>
        <v>11</v>
      </c>
      <c r="ED396">
        <f>SNPs!$D$33</f>
        <v>47337729</v>
      </c>
      <c r="EE396" s="7" t="str">
        <f ca="1">IF('Randomized Data'!CS396 = 1, SNPs!$H$33 &amp; SNPs!$H$33, IF('Randomized Data'!CT396 = 1, SNPs!$H$33 &amp; INDIRECT("SNPs!" &amp; CHAR(72 +'Randomized Data'!CU396) &amp; "33"), INDIRECT("SNPs!" &amp; CHAR(72 +'Randomized Data'!CU396) &amp; "33") &amp; INDIRECT("SNPs!" &amp; CHAR(72 +'Randomized Data'!CU396) &amp; "33")))</f>
        <v>-G</v>
      </c>
    </row>
    <row r="397" spans="1:13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  <c r="F397" s="3">
        <v>42186</v>
      </c>
      <c r="G397" s="9" t="str">
        <f>'Randomized Data'!C397</f>
        <v>External Lab</v>
      </c>
      <c r="H397" t="str">
        <f>SNPs!$F$2</f>
        <v>rs12248560</v>
      </c>
      <c r="I397">
        <f>SNPs!$C$2</f>
        <v>10</v>
      </c>
      <c r="J397">
        <f>SNPs!$D$2</f>
        <v>94761900</v>
      </c>
      <c r="K397" t="str">
        <f ca="1">IF('Randomized Data'!D397 = 1, SNPs!$H$2 &amp; SNPs!$H$2, IF('Randomized Data'!E397 = 1, SNPs!$H$2 &amp; INDIRECT("SNPs!" &amp; CHAR(72 +'Randomized Data'!F397) &amp; "2"), INDIRECT("SNPs!" &amp; CHAR(72 +'Randomized Data'!F397) &amp; "2") &amp; INDIRECT("SNPs!" &amp; CHAR(72 +'Randomized Data'!F397) &amp; "2")))</f>
        <v>CC</v>
      </c>
      <c r="L397" t="str">
        <f>SNPs!$F$3</f>
        <v>rs28399504</v>
      </c>
      <c r="M397">
        <f>SNPs!$C$3</f>
        <v>10</v>
      </c>
      <c r="N397">
        <f>SNPs!$D$3</f>
        <v>94762706</v>
      </c>
      <c r="O397" t="str">
        <f ca="1">IF('Randomized Data'!G397 = 1, SNPs!$H$3 &amp; SNPs!$H$3, IF('Randomized Data'!H397 = 1, SNPs!$H$3 &amp; INDIRECT("SNPs!" &amp; CHAR(72 +'Randomized Data'!I397) &amp; "3"), INDIRECT("SNPs!" &amp; CHAR(72 +'Randomized Data'!I397) &amp; "3") &amp; INDIRECT("SNPs!" &amp; CHAR(72 +'Randomized Data'!I397) &amp; "3")))</f>
        <v>AA</v>
      </c>
      <c r="P397" t="str">
        <f>SNPs!$F$4</f>
        <v>rs41291556</v>
      </c>
      <c r="Q397">
        <f>SNPs!$C$4</f>
        <v>10</v>
      </c>
      <c r="R397">
        <f>SNPs!$D$4</f>
        <v>94775416</v>
      </c>
      <c r="S397" t="str">
        <f ca="1">IF('Randomized Data'!J397 = 1, SNPs!$H$4 &amp; SNPs!$H$4, IF('Randomized Data'!K397 = 1, SNPs!$H$4 &amp; INDIRECT("SNPs!" &amp; CHAR(72 +'Randomized Data'!L397) &amp; "4"), INDIRECT("SNPs!" &amp; CHAR(72 +'Randomized Data'!L397) &amp; "4") &amp; INDIRECT("SNPs!" &amp; CHAR(72 +'Randomized Data'!L397) &amp; "4")))</f>
        <v>CC</v>
      </c>
      <c r="T397" t="str">
        <f>SNPs!$F$5</f>
        <v>rs72558184</v>
      </c>
      <c r="U397">
        <f>SNPs!$C$5</f>
        <v>10</v>
      </c>
      <c r="V397">
        <f>SNPs!$D$5</f>
        <v>96535210</v>
      </c>
      <c r="W397" t="str">
        <f ca="1">IF('Randomized Data'!M397 = 1, SNPs!$H$5 &amp; SNPs!$H$5, IF('Randomized Data'!N397 = 1, SNPs!$H$5 &amp; INDIRECT("SNPs!" &amp; CHAR(72 +'Randomized Data'!O397) &amp; "5"), INDIRECT("SNPs!" &amp; CHAR(72 +'Randomized Data'!O397) &amp; "5") &amp; INDIRECT("SNPs!" &amp; CHAR(72 +'Randomized Data'!O397) &amp; "5")))</f>
        <v>GG</v>
      </c>
      <c r="X397" t="str">
        <f>SNPs!$F$6</f>
        <v>rs4986893</v>
      </c>
      <c r="Y397">
        <f>SNPs!$C$6</f>
        <v>10</v>
      </c>
      <c r="Z397">
        <f>SNPs!$D$6</f>
        <v>94780653</v>
      </c>
      <c r="AA397" s="7" t="str">
        <f ca="1">IF('Randomized Data'!P397 = 1, SNPs!$H$6 &amp; SNPs!$H$6, IF('Randomized Data'!Q397 = 1, SNPs!$H$6 &amp; INDIRECT("SNPs!" &amp; CHAR(72 +'Randomized Data'!R397) &amp; "6"), INDIRECT("SNPs!" &amp; CHAR(72 +'Randomized Data'!R397) &amp; "6") &amp; INDIRECT("SNPs!" &amp; CHAR(72 +'Randomized Data'!R397) &amp; "6")))</f>
        <v>AA</v>
      </c>
      <c r="AB397" t="str">
        <f>SNPs!$F$7</f>
        <v>rs4244285</v>
      </c>
      <c r="AC397">
        <f>SNPs!$C$7</f>
        <v>10</v>
      </c>
      <c r="AD397">
        <f>SNPs!$D$7</f>
        <v>94781859</v>
      </c>
      <c r="AE397" s="7" t="str">
        <f ca="1">IF('Randomized Data'!S397 = 1, SNPs!$H$7 &amp; SNPs!$H$7, IF('Randomized Data'!T397 = 1, SNPs!$H$7 &amp; INDIRECT("SNPs!" &amp; CHAR(72 +'Randomized Data'!U397) &amp; "7"), INDIRECT("SNPs!" &amp; CHAR(72 +'Randomized Data'!U397) &amp; "7") &amp; INDIRECT("SNPs!" &amp; CHAR(72 +'Randomized Data'!U397) &amp; "7")))</f>
        <v>GG</v>
      </c>
      <c r="AF397" t="str">
        <f>SNPs!$F$8</f>
        <v>rs72558186</v>
      </c>
      <c r="AG397">
        <f>SNPs!$C$8</f>
        <v>10</v>
      </c>
      <c r="AH397">
        <f>SNPs!$D$8</f>
        <v>94781999</v>
      </c>
      <c r="AI397" s="7" t="str">
        <f ca="1">IF('Randomized Data'!V397 = 1, SNPs!$H$8 &amp; SNPs!$H$8, IF('Randomized Data'!W397 = 1, SNPs!$H$8 &amp; INDIRECT("SNPs!" &amp; CHAR(72 +'Randomized Data'!X397) &amp; "8"), INDIRECT("SNPs!" &amp; CHAR(72 +'Randomized Data'!X397) &amp; "8") &amp; INDIRECT("SNPs!" &amp; CHAR(72 +'Randomized Data'!X397) &amp; "8")))</f>
        <v>TA</v>
      </c>
      <c r="AJ397" t="str">
        <f>SNPs!$F$9</f>
        <v>rs56337013</v>
      </c>
      <c r="AK397">
        <f>SNPs!$C$9</f>
        <v>10</v>
      </c>
      <c r="AL397">
        <f>SNPs!$D$9</f>
        <v>94852738</v>
      </c>
      <c r="AM397" s="7" t="str">
        <f ca="1">IF('Randomized Data'!Y$2 = 1, SNPs!$H$9 &amp; SNPs!$H$9, IF('Randomized Data'!Z397 = 1, SNPs!$H$9 &amp; INDIRECT("SNPs!" &amp; CHAR(72 +'Randomized Data'!AA397) &amp; "9"), INDIRECT("SNPs!" &amp; CHAR(72 +'Randomized Data'!AA397) &amp; "9") &amp; INDIRECT("SNPs!" &amp; CHAR(72 +'Randomized Data'!AA397) &amp; "9")))</f>
        <v>TT</v>
      </c>
      <c r="AN397" t="str">
        <f>SNPs!$F$10</f>
        <v>rs17884712</v>
      </c>
      <c r="AO397">
        <f>SNPs!$C$10</f>
        <v>10</v>
      </c>
      <c r="AP397">
        <f>SNPs!$D$10</f>
        <v>94775489</v>
      </c>
      <c r="AQ397" s="7" t="str">
        <f ca="1">IF('Randomized Data'!AB397 = 1, SNPs!$H$10 &amp; SNPs!$H$10, IF('Randomized Data'!AC397 = 1, SNPs!$H$10 &amp; INDIRECT("SNPs!" &amp; CHAR(72 +'Randomized Data'!AD397) &amp; "10"), INDIRECT("SNPs!" &amp; CHAR(72 +'Randomized Data'!AD397) &amp; "10") &amp; INDIRECT("SNPs!" &amp; CHAR(72 +'Randomized Data'!AD397) &amp; "10")))</f>
        <v>GA</v>
      </c>
      <c r="AR397" t="str">
        <f>SNPs!$F$11</f>
        <v>rs6413438</v>
      </c>
      <c r="AS397">
        <f>SNPs!$C$11</f>
        <v>10</v>
      </c>
      <c r="AT397">
        <f>SNPs!$D$11</f>
        <v>94781858</v>
      </c>
      <c r="AU397" s="7" t="str">
        <f ca="1">IF('Randomized Data'!AE397 = 1, SNPs!$H$11 &amp; SNPs!$H$11, IF('Randomized Data'!AF397 = 1, SNPs!$H$11 &amp; INDIRECT("SNPs!" &amp; CHAR(72 +'Randomized Data'!AG397) &amp; "11"), INDIRECT("SNPs!" &amp; CHAR(72 +'Randomized Data'!AG397) &amp; "11") &amp; INDIRECT("SNPs!" &amp; CHAR(72 +'Randomized Data'!AG397) &amp; "11")))</f>
        <v>CC</v>
      </c>
      <c r="AV397" t="str">
        <f>SNPs!$F$12</f>
        <v>rs1057910</v>
      </c>
      <c r="AW397">
        <f>SNPs!$C$12</f>
        <v>10</v>
      </c>
      <c r="AX397">
        <f>SNPs!$D$12</f>
        <v>94981296</v>
      </c>
      <c r="AY397" s="7" t="str">
        <f ca="1">IF('Randomized Data'!AH397 = 1, SNPs!$H$12 &amp; SNPs!$H$12, IF('Randomized Data'!AI397 = 1, SNPs!$H$12 &amp; INDIRECT("SNPs!" &amp; CHAR(72 +'Randomized Data'!AJ397) &amp; "12"), INDIRECT("SNPs!" &amp; CHAR(72 +'Randomized Data'!AJ397) &amp; "12") &amp; INDIRECT("SNPs!" &amp; CHAR(72 +'Randomized Data'!AJ397) &amp; "12")))</f>
        <v>AA</v>
      </c>
      <c r="AZ397" t="str">
        <f>SNPs!$F$13</f>
        <v>rs1799853</v>
      </c>
      <c r="BA397">
        <f>SNPs!$C$13</f>
        <v>10</v>
      </c>
      <c r="BB397">
        <f>SNPs!$D$13</f>
        <v>94942290</v>
      </c>
      <c r="BC397" s="7" t="str">
        <f ca="1">IF('Randomized Data'!AK397 = 1, SNPs!$H$13 &amp; SNPs!$H$13, IF('Randomized Data'!AL397 = 1, SNPs!$H$13 &amp; INDIRECT("SNPs!" &amp; CHAR(72 +'Randomized Data'!AM397) &amp; "13"), INDIRECT("SNPs!" &amp; CHAR(72 +'Randomized Data'!AM397) &amp; "13") &amp; INDIRECT("SNPs!" &amp; CHAR(72 +'Randomized Data'!AM397) &amp; "13")))</f>
        <v>CC</v>
      </c>
      <c r="BD397" t="str">
        <f>SNPs!$F$14</f>
        <v>rs9923231</v>
      </c>
      <c r="BE397">
        <f>SNPs!$C$14</f>
        <v>16</v>
      </c>
      <c r="BF397">
        <f>SNPs!$D$14</f>
        <v>31096368</v>
      </c>
      <c r="BG397" s="7" t="str">
        <f ca="1">IF('Randomized Data'!AN397 = 1, SNPs!$H$14 &amp; SNPs!$H$14, IF('Randomized Data'!AO397 = 1, SNPs!$H$14 &amp; INDIRECT("SNPs!" &amp; CHAR(72 +'Randomized Data'!AP397) &amp; "14"), INDIRECT("SNPs!" &amp; CHAR(72 +'Randomized Data'!AP397) &amp; "14") &amp; INDIRECT("SNPs!" &amp; CHAR(72 +'Randomized Data'!AP397) &amp; "14")))</f>
        <v>CA</v>
      </c>
      <c r="BH397" t="str">
        <f>SNPs!$F$15</f>
        <v>rs9934438</v>
      </c>
      <c r="BI397">
        <f>SNPs!$C$15</f>
        <v>16</v>
      </c>
      <c r="BJ397">
        <f>SNPs!$D$15</f>
        <v>31093557</v>
      </c>
      <c r="BK397" s="7" t="str">
        <f ca="1">IF('Randomized Data'!AQ397 = 1, SNPs!$H$15 &amp; SNPs!$H$15, IF('Randomized Data'!AR397 = 1, SNPs!$H$15 &amp; INDIRECT("SNPs!" &amp; CHAR(72 +'Randomized Data'!AS397) &amp; "15"), INDIRECT("SNPs!" &amp; CHAR(72 +'Randomized Data'!AS397) &amp; "15") &amp; INDIRECT("SNPs!" &amp; CHAR(72 +'Randomized Data'!AS397) &amp; "15")))</f>
        <v>AA</v>
      </c>
      <c r="BL397" t="str">
        <f>SNPs!$F$16</f>
        <v>rs8050894</v>
      </c>
      <c r="BM397">
        <f>SNPs!$C$16</f>
        <v>16</v>
      </c>
      <c r="BN397">
        <f>SNPs!$D$16</f>
        <v>31093188</v>
      </c>
      <c r="BO397" s="7" t="str">
        <f ca="1">IF('Randomized Data'!AT397 = 1, SNPs!$H$16 &amp; SNPs!$H$16, IF('Randomized Data'!AU397 = 1, SNPs!$H$16 &amp; INDIRECT("SNPs!" &amp; CHAR(72 +'Randomized Data'!AV397) &amp; "16"), INDIRECT("SNPs!" &amp; CHAR(72 +'Randomized Data'!AV397) &amp; "16") &amp; INDIRECT("SNPs!" &amp; CHAR(72 +'Randomized Data'!AV397) &amp; "16")))</f>
        <v>CC</v>
      </c>
      <c r="BP397" t="str">
        <f>SNPs!$F$17</f>
        <v>rs6025</v>
      </c>
      <c r="BQ397">
        <f>SNPs!$C$17</f>
        <v>1</v>
      </c>
      <c r="BR397">
        <f>SNPs!$D$17</f>
        <v>169549811</v>
      </c>
      <c r="BS397" s="7" t="str">
        <f ca="1">IF('Randomized Data'!AW397 = 1, SNPs!$H$17 &amp; SNPs!$H$17, IF('Randomized Data'!AX397 = 1, SNPs!$H$17 &amp; INDIRECT("SNPs!" &amp; CHAR(72 +'Randomized Data'!AY397) &amp; "17"), INDIRECT("SNPs!" &amp; CHAR(72 +'Randomized Data'!AY397) &amp; "17") &amp; INDIRECT("SNPs!" &amp; CHAR(72 +'Randomized Data'!AY397) &amp; "17")))</f>
        <v>GA</v>
      </c>
      <c r="BT397" t="str">
        <f>SNPs!$F$18</f>
        <v>rs1799963</v>
      </c>
      <c r="BU397">
        <f>SNPs!$C$18</f>
        <v>11</v>
      </c>
      <c r="BV397">
        <f>SNPs!$D$18</f>
        <v>46739505</v>
      </c>
      <c r="BW397" s="7" t="str">
        <f ca="1">IF('Randomized Data'!AZ397 = 1, SNPs!$H$18 &amp; SNPs!$H$18, IF('Randomized Data'!BA397 = 1, SNPs!$H$18 &amp; INDIRECT("SNPs!" &amp; CHAR(72 +'Randomized Data'!BB397) &amp; "18"), INDIRECT("SNPs!" &amp; CHAR(72 +'Randomized Data'!BB397) &amp; "18") &amp; INDIRECT("SNPs!" &amp; CHAR(72 +'Randomized Data'!BB397) &amp; "18")))</f>
        <v>GA</v>
      </c>
      <c r="BX397" t="str">
        <f>SNPs!$F$19</f>
        <v>rs121913626</v>
      </c>
      <c r="BY397">
        <f>SNPs!$C$19</f>
        <v>14</v>
      </c>
      <c r="BZ397">
        <f>SNPs!$D$19</f>
        <v>23427723</v>
      </c>
      <c r="CA397" s="7" t="str">
        <f ca="1">IF('Randomized Data'!BC397 = 1, SNPs!$H$19 &amp; SNPs!$H$19, IF('Randomized Data'!BD397 = 1, SNPs!$H$19 &amp; INDIRECT("SNPs!" &amp; CHAR(72 +'Randomized Data'!BE397) &amp; "19"), INDIRECT("SNPs!" &amp; CHAR(72 +'Randomized Data'!BE397) &amp; "19") &amp; INDIRECT("SNPs!" &amp; CHAR(72 +'Randomized Data'!BE397) &amp; "19")))</f>
        <v>GC</v>
      </c>
      <c r="CB397" t="str">
        <f>SNPs!$F$20</f>
        <v>rs3218713</v>
      </c>
      <c r="CC397">
        <f>SNPs!$C$20</f>
        <v>14</v>
      </c>
      <c r="CD397">
        <f>SNPs!$D$20</f>
        <v>23431468</v>
      </c>
      <c r="CE397" s="7" t="str">
        <f ca="1">IF('Randomized Data'!BF397 = 1, SNPs!$H$20 &amp; SNPs!$H$20, IF('Randomized Data'!BG397 = 1, SNPs!$H$20 &amp; INDIRECT("SNPs!" &amp; CHAR(72 +'Randomized Data'!BH397) &amp; "20"), INDIRECT("SNPs!" &amp; CHAR(72 +'Randomized Data'!BH397) &amp; "20") &amp; INDIRECT("SNPs!" &amp; CHAR(72 +'Randomized Data'!BH397) &amp; "20")))</f>
        <v>GG</v>
      </c>
      <c r="CF397" t="str">
        <f>SNPs!$F$21</f>
        <v>rs3218714</v>
      </c>
      <c r="CG397">
        <f>SNPs!$C$21</f>
        <v>14</v>
      </c>
      <c r="CH397">
        <f>SNPs!$D$21</f>
        <v>23429279</v>
      </c>
      <c r="CI397" s="7" t="str">
        <f ca="1">IF('Randomized Data'!BI397 = 1, SNPs!$H$21 &amp; SNPs!$H$21, IF('Randomized Data'!BJ397 = 1, SNPs!$H$21 &amp; INDIRECT("SNPs!" &amp; CHAR(72 +'Randomized Data'!BK397) &amp; "21"), INDIRECT("SNPs!" &amp; CHAR(72 +'Randomized Data'!BK397) &amp; "21") &amp; INDIRECT("SNPs!" &amp; CHAR(72 +'Randomized Data'!BK397) &amp; "21")))</f>
        <v>CC</v>
      </c>
      <c r="CJ397" t="str">
        <f>SNPs!$F$22</f>
        <v>rs121964855</v>
      </c>
      <c r="CK397">
        <f>SNPs!$C$22</f>
        <v>1</v>
      </c>
      <c r="CL397">
        <f>SNPs!$D$22</f>
        <v>201365638</v>
      </c>
      <c r="CM397" s="7" t="str">
        <f ca="1">IF('Randomized Data'!BL397 = 1, SNPs!$H$22 &amp; SNPs!$H$22, IF('Randomized Data'!BM397 = 1, SNPs!$H$22 &amp; INDIRECT("SNPs!" &amp; CHAR(72 +'Randomized Data'!BN397) &amp; "22"), INDIRECT("SNPs!" &amp; CHAR(72 +'Randomized Data'!BN397) &amp; "22") &amp; INDIRECT("SNPs!" &amp; CHAR(72 +'Randomized Data'!BN397) &amp; "22")))</f>
        <v>AA</v>
      </c>
      <c r="CN397" t="str">
        <f>SNPs!$F$23</f>
        <v>rs121964856</v>
      </c>
      <c r="CO397">
        <f>SNPs!$C$23</f>
        <v>1</v>
      </c>
      <c r="CP397">
        <f>SNPs!$D$23</f>
        <v>201365297</v>
      </c>
      <c r="CQ397" s="7" t="str">
        <f ca="1">IF('Randomized Data'!BO397 = 1, SNPs!$H$23 &amp; SNPs!$H$23, IF('Randomized Data'!BP397 = 1, SNPs!$H$23 &amp; INDIRECT("SNPs!" &amp; CHAR(72 +'Randomized Data'!BQ397) &amp; "23"), INDIRECT("SNPs!" &amp; CHAR(72 +'Randomized Data'!BQ397) &amp; "23") &amp; INDIRECT("SNPs!" &amp; CHAR(72 +'Randomized Data'!BQ397) &amp; "23")))</f>
        <v>GG</v>
      </c>
      <c r="CR397" t="str">
        <f>SNPs!$F$24</f>
        <v>rs121964857</v>
      </c>
      <c r="CS397">
        <f>SNPs!$C$24</f>
        <v>1</v>
      </c>
      <c r="CT397">
        <f>SNPs!$D$24</f>
        <v>201359245</v>
      </c>
      <c r="CU397" s="7" t="str">
        <f ca="1">IF('Randomized Data'!BR397 = 1, SNPs!$H$24 &amp; SNPs!$H$24, IF('Randomized Data'!BS397 = 1, SNPs!$H$24 &amp; INDIRECT("SNPs!" &amp; CHAR(72 +'Randomized Data'!BT397) &amp; "24"), INDIRECT("SNPs!" &amp; CHAR(72 +'Randomized Data'!BT397) &amp; "24") &amp; INDIRECT("SNPs!" &amp; CHAR(72 +'Randomized Data'!BT397) &amp; "24")))</f>
        <v>CC</v>
      </c>
      <c r="CV397" t="str">
        <f>SNPs!$F$25</f>
        <v>rs28934269</v>
      </c>
      <c r="CW397">
        <f>SNPs!$C$25</f>
        <v>15</v>
      </c>
      <c r="CX397">
        <f>SNPs!$D$25</f>
        <v>63060915</v>
      </c>
      <c r="CY397" s="7" t="str">
        <f ca="1">IF('Randomized Data'!BU397 = 1, SNPs!$H$25 &amp; SNPs!$H$25, IF('Randomized Data'!BV397 = 1, SNPs!$H$25 &amp; INDIRECT("SNPs!" &amp; CHAR(72 +'Randomized Data'!BW397) &amp; "25"), INDIRECT("SNPs!" &amp; CHAR(72 +'Randomized Data'!BW397) &amp; "25") &amp; INDIRECT("SNPs!" &amp; CHAR(72 +'Randomized Data'!BW397) &amp; "25")))</f>
        <v>AG</v>
      </c>
      <c r="CZ397" t="str">
        <f>SNPs!$F$26</f>
        <v>rs28934270</v>
      </c>
      <c r="DA397">
        <f>SNPs!$C$26</f>
        <v>15</v>
      </c>
      <c r="DB397">
        <f>SNPs!$D$26</f>
        <v>63060899</v>
      </c>
      <c r="DC397" s="7" t="str">
        <f ca="1">IF('Randomized Data'!BX397 = 1, SNPs!$H$26 &amp; SNPs!$H$26, IF('Randomized Data'!BY397 = 1, SNPs!$H$26 &amp; INDIRECT("SNPs!" &amp; CHAR(72 +'Randomized Data'!BZ397) &amp; "26"), INDIRECT("SNPs!" &amp; CHAR(72 +'Randomized Data'!BZ397) &amp; "26") &amp; INDIRECT("SNPs!" &amp; CHAR(72 +'Randomized Data'!BZ397) &amp; "26")))</f>
        <v>GG</v>
      </c>
      <c r="DD397" t="str">
        <f>SNPs!$F$27</f>
        <v>rs727504290</v>
      </c>
      <c r="DE397">
        <f>SNPs!$C$27</f>
        <v>15</v>
      </c>
      <c r="DF397">
        <f>SNPs!$D$27</f>
        <v>63042875</v>
      </c>
      <c r="DG397" s="7" t="str">
        <f ca="1">IF('Randomized Data'!CA397 = 1, SNPs!$H$27 &amp; SNPs!$H$27, IF('Randomized Data'!CB397 = 1, SNPs!$H$27 &amp; INDIRECT("SNPs!" &amp; CHAR(72 +'Randomized Data'!CC397) &amp; "27"), INDIRECT("SNPs!" &amp; CHAR(72 +'Randomized Data'!CC397) &amp; "27") &amp; INDIRECT("SNPs!" &amp; CHAR(72 +'Randomized Data'!CC397) &amp; "27")))</f>
        <v>GG</v>
      </c>
      <c r="DH397" t="str">
        <f>SNPs!$F$28</f>
        <v>rs104894504</v>
      </c>
      <c r="DI397">
        <f>SNPs!$C$28</f>
        <v>15</v>
      </c>
      <c r="DJ397">
        <f>SNPs!$D$28</f>
        <v>63057028</v>
      </c>
      <c r="DK397" s="7" t="str">
        <f ca="1">IF('Randomized Data'!CD397 = 1, SNPs!$H$28 &amp; SNPs!$H$28, IF('Randomized Data'!CE397 = 1, SNPs!$H$28 &amp; INDIRECT("SNPs!" &amp; CHAR(72 +'Randomized Data'!CF397) &amp; "28"), INDIRECT("SNPs!" &amp; CHAR(72 +'Randomized Data'!CF397) &amp; "28") &amp; INDIRECT("SNPs!" &amp; CHAR(72 +'Randomized Data'!CF397) &amp; "28")))</f>
        <v>TT</v>
      </c>
      <c r="DL397" t="str">
        <f>SNPs!$F$29</f>
        <v>rs375882485</v>
      </c>
      <c r="DM397">
        <f>SNPs!$C$29</f>
        <v>11</v>
      </c>
      <c r="DN397">
        <f>SNPs!$D$29</f>
        <v>47342698</v>
      </c>
      <c r="DO397" s="7" t="str">
        <f ca="1">IF('Randomized Data'!CG397 = 1, SNPs!$H$29 &amp; SNPs!$H$29, IF('Randomized Data'!CH397 = 1, SNPs!$H$29 &amp; INDIRECT("SNPs!" &amp; CHAR(72 +'Randomized Data'!CI397) &amp; "29"), INDIRECT("SNPs!" &amp; CHAR(72 +'Randomized Data'!CI397) &amp; "29") &amp; INDIRECT("SNPs!" &amp; CHAR(72 +'Randomized Data'!CI397) &amp; "29")))</f>
        <v>GG</v>
      </c>
      <c r="DP397" t="str">
        <f>SNPs!$F$30</f>
        <v>rs397516083</v>
      </c>
      <c r="DQ397">
        <f>SNPs!$C$30</f>
        <v>11</v>
      </c>
      <c r="DR397">
        <f>SNPs!$D$30</f>
        <v>47346379</v>
      </c>
      <c r="DS397" s="7" t="str">
        <f ca="1">IF('Randomized Data'!CJ397 = 1, SNPs!$H$30 &amp; SNPs!$H$30, IF('Randomized Data'!CK397 = 1, SNPs!$H$30 &amp; INDIRECT("SNPs!" &amp; CHAR(72 +'Randomized Data'!CL397) &amp; "30"), INDIRECT("SNPs!" &amp; CHAR(72 +'Randomized Data'!CL397) &amp; "30") &amp; INDIRECT("SNPs!" &amp; CHAR(72 +'Randomized Data'!CL397) &amp; "30")))</f>
        <v>AA</v>
      </c>
      <c r="DT397" t="str">
        <f>SNPs!$F$31</f>
        <v>rs397515937</v>
      </c>
      <c r="DU397">
        <f>SNPs!$C$31</f>
        <v>11</v>
      </c>
      <c r="DV397">
        <f>SNPs!$D$31</f>
        <v>47339792</v>
      </c>
      <c r="DW397" s="7" t="str">
        <f ca="1">IF('Randomized Data'!CM397 = 1, SNPs!$H$31 &amp; SNPs!$H$31, IF('Randomized Data'!CN397 = 1, SNPs!$H$31 &amp; INDIRECT("SNPs!" &amp; CHAR(72 +'Randomized Data'!CO397) &amp; "31"), INDIRECT("SNPs!" &amp; CHAR(72 +'Randomized Data'!CO397) &amp; "31") &amp; INDIRECT("SNPs!" &amp; CHAR(72 +'Randomized Data'!CO397) &amp; "31")))</f>
        <v>AG</v>
      </c>
      <c r="DX397" t="str">
        <f>SNPs!$F$32</f>
        <v>rs397516074</v>
      </c>
      <c r="DY397">
        <f>SNPs!$C$32</f>
        <v>11</v>
      </c>
      <c r="DZ397">
        <f>SNPs!$D$32</f>
        <v>47348424</v>
      </c>
      <c r="EA397" s="7" t="str">
        <f ca="1">IF('Randomized Data'!CP397 = 1, SNPs!$H$32 &amp; SNPs!$H$32, IF('Randomized Data'!CQ397 = 1, SNPs!$H$32 &amp; INDIRECT("SNPs!" &amp; CHAR(72 +'Randomized Data'!CR397) &amp; "32"), INDIRECT("SNPs!" &amp; CHAR(72 +'Randomized Data'!CR397) &amp; "32") &amp; INDIRECT("SNPs!" &amp; CHAR(72 +'Randomized Data'!CR397) &amp; "32")))</f>
        <v>GG</v>
      </c>
      <c r="EB397" t="str">
        <f>SNPs!$F$33</f>
        <v>rs397515963</v>
      </c>
      <c r="EC397">
        <f>SNPs!$C$33</f>
        <v>11</v>
      </c>
      <c r="ED397">
        <f>SNPs!$D$33</f>
        <v>47337729</v>
      </c>
      <c r="EE397" s="7" t="str">
        <f ca="1">IF('Randomized Data'!CS397 = 1, SNPs!$H$33 &amp; SNPs!$H$33, IF('Randomized Data'!CT397 = 1, SNPs!$H$33 &amp; INDIRECT("SNPs!" &amp; CHAR(72 +'Randomized Data'!CU397) &amp; "33"), INDIRECT("SNPs!" &amp; CHAR(72 +'Randomized Data'!CU397) &amp; "33") &amp; INDIRECT("SNPs!" &amp; CHAR(72 +'Randomized Data'!CU397) &amp; "33")))</f>
        <v>--</v>
      </c>
    </row>
    <row r="398" spans="1:13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  <c r="F398" s="3">
        <v>42197</v>
      </c>
      <c r="G398" s="9" t="str">
        <f>'Randomized Data'!C398</f>
        <v>External Lab</v>
      </c>
      <c r="H398" t="str">
        <f>SNPs!$F$2</f>
        <v>rs12248560</v>
      </c>
      <c r="I398">
        <f>SNPs!$C$2</f>
        <v>10</v>
      </c>
      <c r="J398">
        <f>SNPs!$D$2</f>
        <v>94761900</v>
      </c>
      <c r="K398" t="str">
        <f ca="1">IF('Randomized Data'!D398 = 1, SNPs!$H$2 &amp; SNPs!$H$2, IF('Randomized Data'!E398 = 1, SNPs!$H$2 &amp; INDIRECT("SNPs!" &amp; CHAR(72 +'Randomized Data'!F398) &amp; "2"), INDIRECT("SNPs!" &amp; CHAR(72 +'Randomized Data'!F398) &amp; "2") &amp; INDIRECT("SNPs!" &amp; CHAR(72 +'Randomized Data'!F398) &amp; "2")))</f>
        <v>TT</v>
      </c>
      <c r="L398" t="str">
        <f>SNPs!$F$3</f>
        <v>rs28399504</v>
      </c>
      <c r="M398">
        <f>SNPs!$C$3</f>
        <v>10</v>
      </c>
      <c r="N398">
        <f>SNPs!$D$3</f>
        <v>94762706</v>
      </c>
      <c r="O398" t="str">
        <f ca="1">IF('Randomized Data'!G398 = 1, SNPs!$H$3 &amp; SNPs!$H$3, IF('Randomized Data'!H398 = 1, SNPs!$H$3 &amp; INDIRECT("SNPs!" &amp; CHAR(72 +'Randomized Data'!I398) &amp; "3"), INDIRECT("SNPs!" &amp; CHAR(72 +'Randomized Data'!I398) &amp; "3") &amp; INDIRECT("SNPs!" &amp; CHAR(72 +'Randomized Data'!I398) &amp; "3")))</f>
        <v>GG</v>
      </c>
      <c r="P398" t="str">
        <f>SNPs!$F$4</f>
        <v>rs41291556</v>
      </c>
      <c r="Q398">
        <f>SNPs!$C$4</f>
        <v>10</v>
      </c>
      <c r="R398">
        <f>SNPs!$D$4</f>
        <v>94775416</v>
      </c>
      <c r="S398" t="str">
        <f ca="1">IF('Randomized Data'!J398 = 1, SNPs!$H$4 &amp; SNPs!$H$4, IF('Randomized Data'!K398 = 1, SNPs!$H$4 &amp; INDIRECT("SNPs!" &amp; CHAR(72 +'Randomized Data'!L398) &amp; "4"), INDIRECT("SNPs!" &amp; CHAR(72 +'Randomized Data'!L398) &amp; "4") &amp; INDIRECT("SNPs!" &amp; CHAR(72 +'Randomized Data'!L398) &amp; "4")))</f>
        <v>TC</v>
      </c>
      <c r="T398" t="str">
        <f>SNPs!$F$5</f>
        <v>rs72558184</v>
      </c>
      <c r="U398">
        <f>SNPs!$C$5</f>
        <v>10</v>
      </c>
      <c r="V398">
        <f>SNPs!$D$5</f>
        <v>96535210</v>
      </c>
      <c r="W398" t="str">
        <f ca="1">IF('Randomized Data'!M398 = 1, SNPs!$H$5 &amp; SNPs!$H$5, IF('Randomized Data'!N398 = 1, SNPs!$H$5 &amp; INDIRECT("SNPs!" &amp; CHAR(72 +'Randomized Data'!O398) &amp; "5"), INDIRECT("SNPs!" &amp; CHAR(72 +'Randomized Data'!O398) &amp; "5") &amp; INDIRECT("SNPs!" &amp; CHAR(72 +'Randomized Data'!O398) &amp; "5")))</f>
        <v>AA</v>
      </c>
      <c r="X398" t="str">
        <f>SNPs!$F$6</f>
        <v>rs4986893</v>
      </c>
      <c r="Y398">
        <f>SNPs!$C$6</f>
        <v>10</v>
      </c>
      <c r="Z398">
        <f>SNPs!$D$6</f>
        <v>94780653</v>
      </c>
      <c r="AA398" s="7" t="str">
        <f ca="1">IF('Randomized Data'!P398 = 1, SNPs!$H$6 &amp; SNPs!$H$6, IF('Randomized Data'!Q398 = 1, SNPs!$H$6 &amp; INDIRECT("SNPs!" &amp; CHAR(72 +'Randomized Data'!R398) &amp; "6"), INDIRECT("SNPs!" &amp; CHAR(72 +'Randomized Data'!R398) &amp; "6") &amp; INDIRECT("SNPs!" &amp; CHAR(72 +'Randomized Data'!R398) &amp; "6")))</f>
        <v>AA</v>
      </c>
      <c r="AB398" t="str">
        <f>SNPs!$F$7</f>
        <v>rs4244285</v>
      </c>
      <c r="AC398">
        <f>SNPs!$C$7</f>
        <v>10</v>
      </c>
      <c r="AD398">
        <f>SNPs!$D$7</f>
        <v>94781859</v>
      </c>
      <c r="AE398" s="7" t="str">
        <f ca="1">IF('Randomized Data'!S398 = 1, SNPs!$H$7 &amp; SNPs!$H$7, IF('Randomized Data'!T398 = 1, SNPs!$H$7 &amp; INDIRECT("SNPs!" &amp; CHAR(72 +'Randomized Data'!U398) &amp; "7"), INDIRECT("SNPs!" &amp; CHAR(72 +'Randomized Data'!U398) &amp; "7") &amp; INDIRECT("SNPs!" &amp; CHAR(72 +'Randomized Data'!U398) &amp; "7")))</f>
        <v>GA</v>
      </c>
      <c r="AF398" t="str">
        <f>SNPs!$F$8</f>
        <v>rs72558186</v>
      </c>
      <c r="AG398">
        <f>SNPs!$C$8</f>
        <v>10</v>
      </c>
      <c r="AH398">
        <f>SNPs!$D$8</f>
        <v>94781999</v>
      </c>
      <c r="AI398" s="7" t="str">
        <f ca="1">IF('Randomized Data'!V398 = 1, SNPs!$H$8 &amp; SNPs!$H$8, IF('Randomized Data'!W398 = 1, SNPs!$H$8 &amp; INDIRECT("SNPs!" &amp; CHAR(72 +'Randomized Data'!X398) &amp; "8"), INDIRECT("SNPs!" &amp; CHAR(72 +'Randomized Data'!X398) &amp; "8") &amp; INDIRECT("SNPs!" &amp; CHAR(72 +'Randomized Data'!X398) &amp; "8")))</f>
        <v>TA</v>
      </c>
      <c r="AJ398" t="str">
        <f>SNPs!$F$9</f>
        <v>rs56337013</v>
      </c>
      <c r="AK398">
        <f>SNPs!$C$9</f>
        <v>10</v>
      </c>
      <c r="AL398">
        <f>SNPs!$D$9</f>
        <v>94852738</v>
      </c>
      <c r="AM398" s="7" t="str">
        <f ca="1">IF('Randomized Data'!Y$2 = 1, SNPs!$H$9 &amp; SNPs!$H$9, IF('Randomized Data'!Z398 = 1, SNPs!$H$9 &amp; INDIRECT("SNPs!" &amp; CHAR(72 +'Randomized Data'!AA398) &amp; "9"), INDIRECT("SNPs!" &amp; CHAR(72 +'Randomized Data'!AA398) &amp; "9") &amp; INDIRECT("SNPs!" &amp; CHAR(72 +'Randomized Data'!AA398) &amp; "9")))</f>
        <v>CT</v>
      </c>
      <c r="AN398" t="str">
        <f>SNPs!$F$10</f>
        <v>rs17884712</v>
      </c>
      <c r="AO398">
        <f>SNPs!$C$10</f>
        <v>10</v>
      </c>
      <c r="AP398">
        <f>SNPs!$D$10</f>
        <v>94775489</v>
      </c>
      <c r="AQ398" s="7" t="str">
        <f ca="1">IF('Randomized Data'!AB398 = 1, SNPs!$H$10 &amp; SNPs!$H$10, IF('Randomized Data'!AC398 = 1, SNPs!$H$10 &amp; INDIRECT("SNPs!" &amp; CHAR(72 +'Randomized Data'!AD398) &amp; "10"), INDIRECT("SNPs!" &amp; CHAR(72 +'Randomized Data'!AD398) &amp; "10") &amp; INDIRECT("SNPs!" &amp; CHAR(72 +'Randomized Data'!AD398) &amp; "10")))</f>
        <v>AA</v>
      </c>
      <c r="AR398" t="str">
        <f>SNPs!$F$11</f>
        <v>rs6413438</v>
      </c>
      <c r="AS398">
        <f>SNPs!$C$11</f>
        <v>10</v>
      </c>
      <c r="AT398">
        <f>SNPs!$D$11</f>
        <v>94781858</v>
      </c>
      <c r="AU398" s="7" t="str">
        <f ca="1">IF('Randomized Data'!AE398 = 1, SNPs!$H$11 &amp; SNPs!$H$11, IF('Randomized Data'!AF398 = 1, SNPs!$H$11 &amp; INDIRECT("SNPs!" &amp; CHAR(72 +'Randomized Data'!AG398) &amp; "11"), INDIRECT("SNPs!" &amp; CHAR(72 +'Randomized Data'!AG398) &amp; "11") &amp; INDIRECT("SNPs!" &amp; CHAR(72 +'Randomized Data'!AG398) &amp; "11")))</f>
        <v>CT</v>
      </c>
      <c r="AV398" t="str">
        <f>SNPs!$F$12</f>
        <v>rs1057910</v>
      </c>
      <c r="AW398">
        <f>SNPs!$C$12</f>
        <v>10</v>
      </c>
      <c r="AX398">
        <f>SNPs!$D$12</f>
        <v>94981296</v>
      </c>
      <c r="AY398" s="7" t="str">
        <f ca="1">IF('Randomized Data'!AH398 = 1, SNPs!$H$12 &amp; SNPs!$H$12, IF('Randomized Data'!AI398 = 1, SNPs!$H$12 &amp; INDIRECT("SNPs!" &amp; CHAR(72 +'Randomized Data'!AJ398) &amp; "12"), INDIRECT("SNPs!" &amp; CHAR(72 +'Randomized Data'!AJ398) &amp; "12") &amp; INDIRECT("SNPs!" &amp; CHAR(72 +'Randomized Data'!AJ398) &amp; "12")))</f>
        <v>AA</v>
      </c>
      <c r="AZ398" t="str">
        <f>SNPs!$F$13</f>
        <v>rs1799853</v>
      </c>
      <c r="BA398">
        <f>SNPs!$C$13</f>
        <v>10</v>
      </c>
      <c r="BB398">
        <f>SNPs!$D$13</f>
        <v>94942290</v>
      </c>
      <c r="BC398" s="7" t="str">
        <f ca="1">IF('Randomized Data'!AK398 = 1, SNPs!$H$13 &amp; SNPs!$H$13, IF('Randomized Data'!AL398 = 1, SNPs!$H$13 &amp; INDIRECT("SNPs!" &amp; CHAR(72 +'Randomized Data'!AM398) &amp; "13"), INDIRECT("SNPs!" &amp; CHAR(72 +'Randomized Data'!AM398) &amp; "13") &amp; INDIRECT("SNPs!" &amp; CHAR(72 +'Randomized Data'!AM398) &amp; "13")))</f>
        <v>TT</v>
      </c>
      <c r="BD398" t="str">
        <f>SNPs!$F$14</f>
        <v>rs9923231</v>
      </c>
      <c r="BE398">
        <f>SNPs!$C$14</f>
        <v>16</v>
      </c>
      <c r="BF398">
        <f>SNPs!$D$14</f>
        <v>31096368</v>
      </c>
      <c r="BG398" s="7" t="str">
        <f ca="1">IF('Randomized Data'!AN398 = 1, SNPs!$H$14 &amp; SNPs!$H$14, IF('Randomized Data'!AO398 = 1, SNPs!$H$14 &amp; INDIRECT("SNPs!" &amp; CHAR(72 +'Randomized Data'!AP398) &amp; "14"), INDIRECT("SNPs!" &amp; CHAR(72 +'Randomized Data'!AP398) &amp; "14") &amp; INDIRECT("SNPs!" &amp; CHAR(72 +'Randomized Data'!AP398) &amp; "14")))</f>
        <v>GG</v>
      </c>
      <c r="BH398" t="str">
        <f>SNPs!$F$15</f>
        <v>rs9934438</v>
      </c>
      <c r="BI398">
        <f>SNPs!$C$15</f>
        <v>16</v>
      </c>
      <c r="BJ398">
        <f>SNPs!$D$15</f>
        <v>31093557</v>
      </c>
      <c r="BK398" s="7" t="str">
        <f ca="1">IF('Randomized Data'!AQ398 = 1, SNPs!$H$15 &amp; SNPs!$H$15, IF('Randomized Data'!AR398 = 1, SNPs!$H$15 &amp; INDIRECT("SNPs!" &amp; CHAR(72 +'Randomized Data'!AS398) &amp; "15"), INDIRECT("SNPs!" &amp; CHAR(72 +'Randomized Data'!AS398) &amp; "15") &amp; INDIRECT("SNPs!" &amp; CHAR(72 +'Randomized Data'!AS398) &amp; "15")))</f>
        <v>AA</v>
      </c>
      <c r="BL398" t="str">
        <f>SNPs!$F$16</f>
        <v>rs8050894</v>
      </c>
      <c r="BM398">
        <f>SNPs!$C$16</f>
        <v>16</v>
      </c>
      <c r="BN398">
        <f>SNPs!$D$16</f>
        <v>31093188</v>
      </c>
      <c r="BO398" s="7" t="str">
        <f ca="1">IF('Randomized Data'!AT398 = 1, SNPs!$H$16 &amp; SNPs!$H$16, IF('Randomized Data'!AU398 = 1, SNPs!$H$16 &amp; INDIRECT("SNPs!" &amp; CHAR(72 +'Randomized Data'!AV398) &amp; "16"), INDIRECT("SNPs!" &amp; CHAR(72 +'Randomized Data'!AV398) &amp; "16") &amp; INDIRECT("SNPs!" &amp; CHAR(72 +'Randomized Data'!AV398) &amp; "16")))</f>
        <v>CC</v>
      </c>
      <c r="BP398" t="str">
        <f>SNPs!$F$17</f>
        <v>rs6025</v>
      </c>
      <c r="BQ398">
        <f>SNPs!$C$17</f>
        <v>1</v>
      </c>
      <c r="BR398">
        <f>SNPs!$D$17</f>
        <v>169549811</v>
      </c>
      <c r="BS398" s="7" t="str">
        <f ca="1">IF('Randomized Data'!AW398 = 1, SNPs!$H$17 &amp; SNPs!$H$17, IF('Randomized Data'!AX398 = 1, SNPs!$H$17 &amp; INDIRECT("SNPs!" &amp; CHAR(72 +'Randomized Data'!AY398) &amp; "17"), INDIRECT("SNPs!" &amp; CHAR(72 +'Randomized Data'!AY398) &amp; "17") &amp; INDIRECT("SNPs!" &amp; CHAR(72 +'Randomized Data'!AY398) &amp; "17")))</f>
        <v>GG</v>
      </c>
      <c r="BT398" t="str">
        <f>SNPs!$F$18</f>
        <v>rs1799963</v>
      </c>
      <c r="BU398">
        <f>SNPs!$C$18</f>
        <v>11</v>
      </c>
      <c r="BV398">
        <f>SNPs!$D$18</f>
        <v>46739505</v>
      </c>
      <c r="BW398" s="7" t="str">
        <f ca="1">IF('Randomized Data'!AZ398 = 1, SNPs!$H$18 &amp; SNPs!$H$18, IF('Randomized Data'!BA398 = 1, SNPs!$H$18 &amp; INDIRECT("SNPs!" &amp; CHAR(72 +'Randomized Data'!BB398) &amp; "18"), INDIRECT("SNPs!" &amp; CHAR(72 +'Randomized Data'!BB398) &amp; "18") &amp; INDIRECT("SNPs!" &amp; CHAR(72 +'Randomized Data'!BB398) &amp; "18")))</f>
        <v>AA</v>
      </c>
      <c r="BX398" t="str">
        <f>SNPs!$F$19</f>
        <v>rs121913626</v>
      </c>
      <c r="BY398">
        <f>SNPs!$C$19</f>
        <v>14</v>
      </c>
      <c r="BZ398">
        <f>SNPs!$D$19</f>
        <v>23427723</v>
      </c>
      <c r="CA398" s="7" t="str">
        <f ca="1">IF('Randomized Data'!BC398 = 1, SNPs!$H$19 &amp; SNPs!$H$19, IF('Randomized Data'!BD398 = 1, SNPs!$H$19 &amp; INDIRECT("SNPs!" &amp; CHAR(72 +'Randomized Data'!BE398) &amp; "19"), INDIRECT("SNPs!" &amp; CHAR(72 +'Randomized Data'!BE398) &amp; "19") &amp; INDIRECT("SNPs!" &amp; CHAR(72 +'Randomized Data'!BE398) &amp; "19")))</f>
        <v>GG</v>
      </c>
      <c r="CB398" t="str">
        <f>SNPs!$F$20</f>
        <v>rs3218713</v>
      </c>
      <c r="CC398">
        <f>SNPs!$C$20</f>
        <v>14</v>
      </c>
      <c r="CD398">
        <f>SNPs!$D$20</f>
        <v>23431468</v>
      </c>
      <c r="CE398" s="7" t="str">
        <f ca="1">IF('Randomized Data'!BF398 = 1, SNPs!$H$20 &amp; SNPs!$H$20, IF('Randomized Data'!BG398 = 1, SNPs!$H$20 &amp; INDIRECT("SNPs!" &amp; CHAR(72 +'Randomized Data'!BH398) &amp; "20"), INDIRECT("SNPs!" &amp; CHAR(72 +'Randomized Data'!BH398) &amp; "20") &amp; INDIRECT("SNPs!" &amp; CHAR(72 +'Randomized Data'!BH398) &amp; "20")))</f>
        <v>AA</v>
      </c>
      <c r="CF398" t="str">
        <f>SNPs!$F$21</f>
        <v>rs3218714</v>
      </c>
      <c r="CG398">
        <f>SNPs!$C$21</f>
        <v>14</v>
      </c>
      <c r="CH398">
        <f>SNPs!$D$21</f>
        <v>23429279</v>
      </c>
      <c r="CI398" s="7" t="str">
        <f ca="1">IF('Randomized Data'!BI398 = 1, SNPs!$H$21 &amp; SNPs!$H$21, IF('Randomized Data'!BJ398 = 1, SNPs!$H$21 &amp; INDIRECT("SNPs!" &amp; CHAR(72 +'Randomized Data'!BK398) &amp; "21"), INDIRECT("SNPs!" &amp; CHAR(72 +'Randomized Data'!BK398) &amp; "21") &amp; INDIRECT("SNPs!" &amp; CHAR(72 +'Randomized Data'!BK398) &amp; "21")))</f>
        <v>CC</v>
      </c>
      <c r="CJ398" t="str">
        <f>SNPs!$F$22</f>
        <v>rs121964855</v>
      </c>
      <c r="CK398">
        <f>SNPs!$C$22</f>
        <v>1</v>
      </c>
      <c r="CL398">
        <f>SNPs!$D$22</f>
        <v>201365638</v>
      </c>
      <c r="CM398" s="7" t="str">
        <f ca="1">IF('Randomized Data'!BL398 = 1, SNPs!$H$22 &amp; SNPs!$H$22, IF('Randomized Data'!BM398 = 1, SNPs!$H$22 &amp; INDIRECT("SNPs!" &amp; CHAR(72 +'Randomized Data'!BN398) &amp; "22"), INDIRECT("SNPs!" &amp; CHAR(72 +'Randomized Data'!BN398) &amp; "22") &amp; INDIRECT("SNPs!" &amp; CHAR(72 +'Randomized Data'!BN398) &amp; "22")))</f>
        <v>AA</v>
      </c>
      <c r="CN398" t="str">
        <f>SNPs!$F$23</f>
        <v>rs121964856</v>
      </c>
      <c r="CO398">
        <f>SNPs!$C$23</f>
        <v>1</v>
      </c>
      <c r="CP398">
        <f>SNPs!$D$23</f>
        <v>201365297</v>
      </c>
      <c r="CQ398" s="7" t="str">
        <f ca="1">IF('Randomized Data'!BO398 = 1, SNPs!$H$23 &amp; SNPs!$H$23, IF('Randomized Data'!BP398 = 1, SNPs!$H$23 &amp; INDIRECT("SNPs!" &amp; CHAR(72 +'Randomized Data'!BQ398) &amp; "23"), INDIRECT("SNPs!" &amp; CHAR(72 +'Randomized Data'!BQ398) &amp; "23") &amp; INDIRECT("SNPs!" &amp; CHAR(72 +'Randomized Data'!BQ398) &amp; "23")))</f>
        <v>GG</v>
      </c>
      <c r="CR398" t="str">
        <f>SNPs!$F$24</f>
        <v>rs121964857</v>
      </c>
      <c r="CS398">
        <f>SNPs!$C$24</f>
        <v>1</v>
      </c>
      <c r="CT398">
        <f>SNPs!$D$24</f>
        <v>201359245</v>
      </c>
      <c r="CU398" s="7" t="str">
        <f ca="1">IF('Randomized Data'!BR398 = 1, SNPs!$H$24 &amp; SNPs!$H$24, IF('Randomized Data'!BS398 = 1, SNPs!$H$24 &amp; INDIRECT("SNPs!" &amp; CHAR(72 +'Randomized Data'!BT398) &amp; "24"), INDIRECT("SNPs!" &amp; CHAR(72 +'Randomized Data'!BT398) &amp; "24") &amp; INDIRECT("SNPs!" &amp; CHAR(72 +'Randomized Data'!BT398) &amp; "24")))</f>
        <v>TT</v>
      </c>
      <c r="CV398" t="str">
        <f>SNPs!$F$25</f>
        <v>rs28934269</v>
      </c>
      <c r="CW398">
        <f>SNPs!$C$25</f>
        <v>15</v>
      </c>
      <c r="CX398">
        <f>SNPs!$D$25</f>
        <v>63060915</v>
      </c>
      <c r="CY398" s="7" t="str">
        <f ca="1">IF('Randomized Data'!BU398 = 1, SNPs!$H$25 &amp; SNPs!$H$25, IF('Randomized Data'!BV398 = 1, SNPs!$H$25 &amp; INDIRECT("SNPs!" &amp; CHAR(72 +'Randomized Data'!BW398) &amp; "25"), INDIRECT("SNPs!" &amp; CHAR(72 +'Randomized Data'!BW398) &amp; "25") &amp; INDIRECT("SNPs!" &amp; CHAR(72 +'Randomized Data'!BW398) &amp; "25")))</f>
        <v>AA</v>
      </c>
      <c r="CZ398" t="str">
        <f>SNPs!$F$26</f>
        <v>rs28934270</v>
      </c>
      <c r="DA398">
        <f>SNPs!$C$26</f>
        <v>15</v>
      </c>
      <c r="DB398">
        <f>SNPs!$D$26</f>
        <v>63060899</v>
      </c>
      <c r="DC398" s="7" t="str">
        <f ca="1">IF('Randomized Data'!BX398 = 1, SNPs!$H$26 &amp; SNPs!$H$26, IF('Randomized Data'!BY398 = 1, SNPs!$H$26 &amp; INDIRECT("SNPs!" &amp; CHAR(72 +'Randomized Data'!BZ398) &amp; "26"), INDIRECT("SNPs!" &amp; CHAR(72 +'Randomized Data'!BZ398) &amp; "26") &amp; INDIRECT("SNPs!" &amp; CHAR(72 +'Randomized Data'!BZ398) &amp; "26")))</f>
        <v>AA</v>
      </c>
      <c r="DD398" t="str">
        <f>SNPs!$F$27</f>
        <v>rs727504290</v>
      </c>
      <c r="DE398">
        <f>SNPs!$C$27</f>
        <v>15</v>
      </c>
      <c r="DF398">
        <f>SNPs!$D$27</f>
        <v>63042875</v>
      </c>
      <c r="DG398" s="7" t="str">
        <f ca="1">IF('Randomized Data'!CA398 = 1, SNPs!$H$27 &amp; SNPs!$H$27, IF('Randomized Data'!CB398 = 1, SNPs!$H$27 &amp; INDIRECT("SNPs!" &amp; CHAR(72 +'Randomized Data'!CC398) &amp; "27"), INDIRECT("SNPs!" &amp; CHAR(72 +'Randomized Data'!CC398) &amp; "27") &amp; INDIRECT("SNPs!" &amp; CHAR(72 +'Randomized Data'!CC398) &amp; "27")))</f>
        <v>GG</v>
      </c>
      <c r="DH398" t="str">
        <f>SNPs!$F$28</f>
        <v>rs104894504</v>
      </c>
      <c r="DI398">
        <f>SNPs!$C$28</f>
        <v>15</v>
      </c>
      <c r="DJ398">
        <f>SNPs!$D$28</f>
        <v>63057028</v>
      </c>
      <c r="DK398" s="7" t="str">
        <f ca="1">IF('Randomized Data'!CD398 = 1, SNPs!$H$28 &amp; SNPs!$H$28, IF('Randomized Data'!CE398 = 1, SNPs!$H$28 &amp; INDIRECT("SNPs!" &amp; CHAR(72 +'Randomized Data'!CF398) &amp; "28"), INDIRECT("SNPs!" &amp; CHAR(72 +'Randomized Data'!CF398) &amp; "28") &amp; INDIRECT("SNPs!" &amp; CHAR(72 +'Randomized Data'!CF398) &amp; "28")))</f>
        <v>CC</v>
      </c>
      <c r="DL398" t="str">
        <f>SNPs!$F$29</f>
        <v>rs375882485</v>
      </c>
      <c r="DM398">
        <f>SNPs!$C$29</f>
        <v>11</v>
      </c>
      <c r="DN398">
        <f>SNPs!$D$29</f>
        <v>47342698</v>
      </c>
      <c r="DO398" s="7" t="str">
        <f ca="1">IF('Randomized Data'!CG398 = 1, SNPs!$H$29 &amp; SNPs!$H$29, IF('Randomized Data'!CH398 = 1, SNPs!$H$29 &amp; INDIRECT("SNPs!" &amp; CHAR(72 +'Randomized Data'!CI398) &amp; "29"), INDIRECT("SNPs!" &amp; CHAR(72 +'Randomized Data'!CI398) &amp; "29") &amp; INDIRECT("SNPs!" &amp; CHAR(72 +'Randomized Data'!CI398) &amp; "29")))</f>
        <v>AA</v>
      </c>
      <c r="DP398" t="str">
        <f>SNPs!$F$30</f>
        <v>rs397516083</v>
      </c>
      <c r="DQ398">
        <f>SNPs!$C$30</f>
        <v>11</v>
      </c>
      <c r="DR398">
        <f>SNPs!$D$30</f>
        <v>47346379</v>
      </c>
      <c r="DS398" s="7" t="str">
        <f ca="1">IF('Randomized Data'!CJ398 = 1, SNPs!$H$30 &amp; SNPs!$H$30, IF('Randomized Data'!CK398 = 1, SNPs!$H$30 &amp; INDIRECT("SNPs!" &amp; CHAR(72 +'Randomized Data'!CL398) &amp; "30"), INDIRECT("SNPs!" &amp; CHAR(72 +'Randomized Data'!CL398) &amp; "30") &amp; INDIRECT("SNPs!" &amp; CHAR(72 +'Randomized Data'!CL398) &amp; "30")))</f>
        <v>AA</v>
      </c>
      <c r="DT398" t="str">
        <f>SNPs!$F$31</f>
        <v>rs397515937</v>
      </c>
      <c r="DU398">
        <f>SNPs!$C$31</f>
        <v>11</v>
      </c>
      <c r="DV398">
        <f>SNPs!$D$31</f>
        <v>47339792</v>
      </c>
      <c r="DW398" s="7" t="str">
        <f ca="1">IF('Randomized Data'!CM398 = 1, SNPs!$H$31 &amp; SNPs!$H$31, IF('Randomized Data'!CN398 = 1, SNPs!$H$31 &amp; INDIRECT("SNPs!" &amp; CHAR(72 +'Randomized Data'!CO398) &amp; "31"), INDIRECT("SNPs!" &amp; CHAR(72 +'Randomized Data'!CO398) &amp; "31") &amp; INDIRECT("SNPs!" &amp; CHAR(72 +'Randomized Data'!CO398) &amp; "31")))</f>
        <v>AA</v>
      </c>
      <c r="DX398" t="str">
        <f>SNPs!$F$32</f>
        <v>rs397516074</v>
      </c>
      <c r="DY398">
        <f>SNPs!$C$32</f>
        <v>11</v>
      </c>
      <c r="DZ398">
        <f>SNPs!$D$32</f>
        <v>47348424</v>
      </c>
      <c r="EA398" s="7" t="str">
        <f ca="1">IF('Randomized Data'!CP398 = 1, SNPs!$H$32 &amp; SNPs!$H$32, IF('Randomized Data'!CQ398 = 1, SNPs!$H$32 &amp; INDIRECT("SNPs!" &amp; CHAR(72 +'Randomized Data'!CR398) &amp; "32"), INDIRECT("SNPs!" &amp; CHAR(72 +'Randomized Data'!CR398) &amp; "32") &amp; INDIRECT("SNPs!" &amp; CHAR(72 +'Randomized Data'!CR398) &amp; "32")))</f>
        <v>GA</v>
      </c>
      <c r="EB398" t="str">
        <f>SNPs!$F$33</f>
        <v>rs397515963</v>
      </c>
      <c r="EC398">
        <f>SNPs!$C$33</f>
        <v>11</v>
      </c>
      <c r="ED398">
        <f>SNPs!$D$33</f>
        <v>47337729</v>
      </c>
      <c r="EE398" s="7" t="str">
        <f ca="1">IF('Randomized Data'!CS398 = 1, SNPs!$H$33 &amp; SNPs!$H$33, IF('Randomized Data'!CT398 = 1, SNPs!$H$33 &amp; INDIRECT("SNPs!" &amp; CHAR(72 +'Randomized Data'!CU398) &amp; "33"), INDIRECT("SNPs!" &amp; CHAR(72 +'Randomized Data'!CU398) &amp; "33") &amp; INDIRECT("SNPs!" &amp; CHAR(72 +'Randomized Data'!CU398) &amp; "33")))</f>
        <v>GG</v>
      </c>
    </row>
    <row r="399" spans="1:13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  <c r="F399" s="3">
        <v>42172</v>
      </c>
      <c r="G399" s="9" t="str">
        <f>'Randomized Data'!C399</f>
        <v>External Lab</v>
      </c>
      <c r="H399" t="str">
        <f>SNPs!$F$2</f>
        <v>rs12248560</v>
      </c>
      <c r="I399">
        <f>SNPs!$C$2</f>
        <v>10</v>
      </c>
      <c r="J399">
        <f>SNPs!$D$2</f>
        <v>94761900</v>
      </c>
      <c r="K399" t="str">
        <f ca="1">IF('Randomized Data'!D399 = 1, SNPs!$H$2 &amp; SNPs!$H$2, IF('Randomized Data'!E399 = 1, SNPs!$H$2 &amp; INDIRECT("SNPs!" &amp; CHAR(72 +'Randomized Data'!F399) &amp; "2"), INDIRECT("SNPs!" &amp; CHAR(72 +'Randomized Data'!F399) &amp; "2") &amp; INDIRECT("SNPs!" &amp; CHAR(72 +'Randomized Data'!F399) &amp; "2")))</f>
        <v>CC</v>
      </c>
      <c r="L399" t="str">
        <f>SNPs!$F$3</f>
        <v>rs28399504</v>
      </c>
      <c r="M399">
        <f>SNPs!$C$3</f>
        <v>10</v>
      </c>
      <c r="N399">
        <f>SNPs!$D$3</f>
        <v>94762706</v>
      </c>
      <c r="O399" t="str">
        <f ca="1">IF('Randomized Data'!G399 = 1, SNPs!$H$3 &amp; SNPs!$H$3, IF('Randomized Data'!H399 = 1, SNPs!$H$3 &amp; INDIRECT("SNPs!" &amp; CHAR(72 +'Randomized Data'!I399) &amp; "3"), INDIRECT("SNPs!" &amp; CHAR(72 +'Randomized Data'!I399) &amp; "3") &amp; INDIRECT("SNPs!" &amp; CHAR(72 +'Randomized Data'!I399) &amp; "3")))</f>
        <v>AA</v>
      </c>
      <c r="P399" t="str">
        <f>SNPs!$F$4</f>
        <v>rs41291556</v>
      </c>
      <c r="Q399">
        <f>SNPs!$C$4</f>
        <v>10</v>
      </c>
      <c r="R399">
        <f>SNPs!$D$4</f>
        <v>94775416</v>
      </c>
      <c r="S399" t="str">
        <f ca="1">IF('Randomized Data'!J399 = 1, SNPs!$H$4 &amp; SNPs!$H$4, IF('Randomized Data'!K399 = 1, SNPs!$H$4 &amp; INDIRECT("SNPs!" &amp; CHAR(72 +'Randomized Data'!L399) &amp; "4"), INDIRECT("SNPs!" &amp; CHAR(72 +'Randomized Data'!L399) &amp; "4") &amp; INDIRECT("SNPs!" &amp; CHAR(72 +'Randomized Data'!L399) &amp; "4")))</f>
        <v>TC</v>
      </c>
      <c r="T399" t="str">
        <f>SNPs!$F$5</f>
        <v>rs72558184</v>
      </c>
      <c r="U399">
        <f>SNPs!$C$5</f>
        <v>10</v>
      </c>
      <c r="V399">
        <f>SNPs!$D$5</f>
        <v>96535210</v>
      </c>
      <c r="W399" t="str">
        <f ca="1">IF('Randomized Data'!M399 = 1, SNPs!$H$5 &amp; SNPs!$H$5, IF('Randomized Data'!N399 = 1, SNPs!$H$5 &amp; INDIRECT("SNPs!" &amp; CHAR(72 +'Randomized Data'!O399) &amp; "5"), INDIRECT("SNPs!" &amp; CHAR(72 +'Randomized Data'!O399) &amp; "5") &amp; INDIRECT("SNPs!" &amp; CHAR(72 +'Randomized Data'!O399) &amp; "5")))</f>
        <v>AA</v>
      </c>
      <c r="X399" t="str">
        <f>SNPs!$F$6</f>
        <v>rs4986893</v>
      </c>
      <c r="Y399">
        <f>SNPs!$C$6</f>
        <v>10</v>
      </c>
      <c r="Z399">
        <f>SNPs!$D$6</f>
        <v>94780653</v>
      </c>
      <c r="AA399" s="7" t="str">
        <f ca="1">IF('Randomized Data'!P399 = 1, SNPs!$H$6 &amp; SNPs!$H$6, IF('Randomized Data'!Q399 = 1, SNPs!$H$6 &amp; INDIRECT("SNPs!" &amp; CHAR(72 +'Randomized Data'!R399) &amp; "6"), INDIRECT("SNPs!" &amp; CHAR(72 +'Randomized Data'!R399) &amp; "6") &amp; INDIRECT("SNPs!" &amp; CHAR(72 +'Randomized Data'!R399) &amp; "6")))</f>
        <v>GG</v>
      </c>
      <c r="AB399" t="str">
        <f>SNPs!$F$7</f>
        <v>rs4244285</v>
      </c>
      <c r="AC399">
        <f>SNPs!$C$7</f>
        <v>10</v>
      </c>
      <c r="AD399">
        <f>SNPs!$D$7</f>
        <v>94781859</v>
      </c>
      <c r="AE399" s="7" t="str">
        <f ca="1">IF('Randomized Data'!S399 = 1, SNPs!$H$7 &amp; SNPs!$H$7, IF('Randomized Data'!T399 = 1, SNPs!$H$7 &amp; INDIRECT("SNPs!" &amp; CHAR(72 +'Randomized Data'!U399) &amp; "7"), INDIRECT("SNPs!" &amp; CHAR(72 +'Randomized Data'!U399) &amp; "7") &amp; INDIRECT("SNPs!" &amp; CHAR(72 +'Randomized Data'!U399) &amp; "7")))</f>
        <v>GG</v>
      </c>
      <c r="AF399" t="str">
        <f>SNPs!$F$8</f>
        <v>rs72558186</v>
      </c>
      <c r="AG399">
        <f>SNPs!$C$8</f>
        <v>10</v>
      </c>
      <c r="AH399">
        <f>SNPs!$D$8</f>
        <v>94781999</v>
      </c>
      <c r="AI399" s="7" t="str">
        <f ca="1">IF('Randomized Data'!V399 = 1, SNPs!$H$8 &amp; SNPs!$H$8, IF('Randomized Data'!W399 = 1, SNPs!$H$8 &amp; INDIRECT("SNPs!" &amp; CHAR(72 +'Randomized Data'!X399) &amp; "8"), INDIRECT("SNPs!" &amp; CHAR(72 +'Randomized Data'!X399) &amp; "8") &amp; INDIRECT("SNPs!" &amp; CHAR(72 +'Randomized Data'!X399) &amp; "8")))</f>
        <v>AA</v>
      </c>
      <c r="AJ399" t="str">
        <f>SNPs!$F$9</f>
        <v>rs56337013</v>
      </c>
      <c r="AK399">
        <f>SNPs!$C$9</f>
        <v>10</v>
      </c>
      <c r="AL399">
        <f>SNPs!$D$9</f>
        <v>94852738</v>
      </c>
      <c r="AM399" s="7" t="str">
        <f ca="1">IF('Randomized Data'!Y$2 = 1, SNPs!$H$9 &amp; SNPs!$H$9, IF('Randomized Data'!Z399 = 1, SNPs!$H$9 &amp; INDIRECT("SNPs!" &amp; CHAR(72 +'Randomized Data'!AA399) &amp; "9"), INDIRECT("SNPs!" &amp; CHAR(72 +'Randomized Data'!AA399) &amp; "9") &amp; INDIRECT("SNPs!" &amp; CHAR(72 +'Randomized Data'!AA399) &amp; "9")))</f>
        <v>TT</v>
      </c>
      <c r="AN399" t="str">
        <f>SNPs!$F$10</f>
        <v>rs17884712</v>
      </c>
      <c r="AO399">
        <f>SNPs!$C$10</f>
        <v>10</v>
      </c>
      <c r="AP399">
        <f>SNPs!$D$10</f>
        <v>94775489</v>
      </c>
      <c r="AQ399" s="7" t="str">
        <f ca="1">IF('Randomized Data'!AB399 = 1, SNPs!$H$10 &amp; SNPs!$H$10, IF('Randomized Data'!AC399 = 1, SNPs!$H$10 &amp; INDIRECT("SNPs!" &amp; CHAR(72 +'Randomized Data'!AD399) &amp; "10"), INDIRECT("SNPs!" &amp; CHAR(72 +'Randomized Data'!AD399) &amp; "10") &amp; INDIRECT("SNPs!" &amp; CHAR(72 +'Randomized Data'!AD399) &amp; "10")))</f>
        <v>AA</v>
      </c>
      <c r="AR399" t="str">
        <f>SNPs!$F$11</f>
        <v>rs6413438</v>
      </c>
      <c r="AS399">
        <f>SNPs!$C$11</f>
        <v>10</v>
      </c>
      <c r="AT399">
        <f>SNPs!$D$11</f>
        <v>94781858</v>
      </c>
      <c r="AU399" s="7" t="str">
        <f ca="1">IF('Randomized Data'!AE399 = 1, SNPs!$H$11 &amp; SNPs!$H$11, IF('Randomized Data'!AF399 = 1, SNPs!$H$11 &amp; INDIRECT("SNPs!" &amp; CHAR(72 +'Randomized Data'!AG399) &amp; "11"), INDIRECT("SNPs!" &amp; CHAR(72 +'Randomized Data'!AG399) &amp; "11") &amp; INDIRECT("SNPs!" &amp; CHAR(72 +'Randomized Data'!AG399) &amp; "11")))</f>
        <v>TT</v>
      </c>
      <c r="AV399" t="str">
        <f>SNPs!$F$12</f>
        <v>rs1057910</v>
      </c>
      <c r="AW399">
        <f>SNPs!$C$12</f>
        <v>10</v>
      </c>
      <c r="AX399">
        <f>SNPs!$D$12</f>
        <v>94981296</v>
      </c>
      <c r="AY399" s="7" t="str">
        <f ca="1">IF('Randomized Data'!AH399 = 1, SNPs!$H$12 &amp; SNPs!$H$12, IF('Randomized Data'!AI399 = 1, SNPs!$H$12 &amp; INDIRECT("SNPs!" &amp; CHAR(72 +'Randomized Data'!AJ399) &amp; "12"), INDIRECT("SNPs!" &amp; CHAR(72 +'Randomized Data'!AJ399) &amp; "12") &amp; INDIRECT("SNPs!" &amp; CHAR(72 +'Randomized Data'!AJ399) &amp; "12")))</f>
        <v>AA</v>
      </c>
      <c r="AZ399" t="str">
        <f>SNPs!$F$13</f>
        <v>rs1799853</v>
      </c>
      <c r="BA399">
        <f>SNPs!$C$13</f>
        <v>10</v>
      </c>
      <c r="BB399">
        <f>SNPs!$D$13</f>
        <v>94942290</v>
      </c>
      <c r="BC399" s="7" t="str">
        <f ca="1">IF('Randomized Data'!AK399 = 1, SNPs!$H$13 &amp; SNPs!$H$13, IF('Randomized Data'!AL399 = 1, SNPs!$H$13 &amp; INDIRECT("SNPs!" &amp; CHAR(72 +'Randomized Data'!AM399) &amp; "13"), INDIRECT("SNPs!" &amp; CHAR(72 +'Randomized Data'!AM399) &amp; "13") &amp; INDIRECT("SNPs!" &amp; CHAR(72 +'Randomized Data'!AM399) &amp; "13")))</f>
        <v>CC</v>
      </c>
      <c r="BD399" t="str">
        <f>SNPs!$F$14</f>
        <v>rs9923231</v>
      </c>
      <c r="BE399">
        <f>SNPs!$C$14</f>
        <v>16</v>
      </c>
      <c r="BF399">
        <f>SNPs!$D$14</f>
        <v>31096368</v>
      </c>
      <c r="BG399" s="7" t="str">
        <f ca="1">IF('Randomized Data'!AN399 = 1, SNPs!$H$14 &amp; SNPs!$H$14, IF('Randomized Data'!AO399 = 1, SNPs!$H$14 &amp; INDIRECT("SNPs!" &amp; CHAR(72 +'Randomized Data'!AP399) &amp; "14"), INDIRECT("SNPs!" &amp; CHAR(72 +'Randomized Data'!AP399) &amp; "14") &amp; INDIRECT("SNPs!" &amp; CHAR(72 +'Randomized Data'!AP399) &amp; "14")))</f>
        <v>GG</v>
      </c>
      <c r="BH399" t="str">
        <f>SNPs!$F$15</f>
        <v>rs9934438</v>
      </c>
      <c r="BI399">
        <f>SNPs!$C$15</f>
        <v>16</v>
      </c>
      <c r="BJ399">
        <f>SNPs!$D$15</f>
        <v>31093557</v>
      </c>
      <c r="BK399" s="7" t="str">
        <f ca="1">IF('Randomized Data'!AQ399 = 1, SNPs!$H$15 &amp; SNPs!$H$15, IF('Randomized Data'!AR399 = 1, SNPs!$H$15 &amp; INDIRECT("SNPs!" &amp; CHAR(72 +'Randomized Data'!AS399) &amp; "15"), INDIRECT("SNPs!" &amp; CHAR(72 +'Randomized Data'!AS399) &amp; "15") &amp; INDIRECT("SNPs!" &amp; CHAR(72 +'Randomized Data'!AS399) &amp; "15")))</f>
        <v>GG</v>
      </c>
      <c r="BL399" t="str">
        <f>SNPs!$F$16</f>
        <v>rs8050894</v>
      </c>
      <c r="BM399">
        <f>SNPs!$C$16</f>
        <v>16</v>
      </c>
      <c r="BN399">
        <f>SNPs!$D$16</f>
        <v>31093188</v>
      </c>
      <c r="BO399" s="7" t="str">
        <f ca="1">IF('Randomized Data'!AT399 = 1, SNPs!$H$16 &amp; SNPs!$H$16, IF('Randomized Data'!AU399 = 1, SNPs!$H$16 &amp; INDIRECT("SNPs!" &amp; CHAR(72 +'Randomized Data'!AV399) &amp; "16"), INDIRECT("SNPs!" &amp; CHAR(72 +'Randomized Data'!AV399) &amp; "16") &amp; INDIRECT("SNPs!" &amp; CHAR(72 +'Randomized Data'!AV399) &amp; "16")))</f>
        <v>CC</v>
      </c>
      <c r="BP399" t="str">
        <f>SNPs!$F$17</f>
        <v>rs6025</v>
      </c>
      <c r="BQ399">
        <f>SNPs!$C$17</f>
        <v>1</v>
      </c>
      <c r="BR399">
        <f>SNPs!$D$17</f>
        <v>169549811</v>
      </c>
      <c r="BS399" s="7" t="str">
        <f ca="1">IF('Randomized Data'!AW399 = 1, SNPs!$H$17 &amp; SNPs!$H$17, IF('Randomized Data'!AX399 = 1, SNPs!$H$17 &amp; INDIRECT("SNPs!" &amp; CHAR(72 +'Randomized Data'!AY399) &amp; "17"), INDIRECT("SNPs!" &amp; CHAR(72 +'Randomized Data'!AY399) &amp; "17") &amp; INDIRECT("SNPs!" &amp; CHAR(72 +'Randomized Data'!AY399) &amp; "17")))</f>
        <v>AA</v>
      </c>
      <c r="BT399" t="str">
        <f>SNPs!$F$18</f>
        <v>rs1799963</v>
      </c>
      <c r="BU399">
        <f>SNPs!$C$18</f>
        <v>11</v>
      </c>
      <c r="BV399">
        <f>SNPs!$D$18</f>
        <v>46739505</v>
      </c>
      <c r="BW399" s="7" t="str">
        <f ca="1">IF('Randomized Data'!AZ399 = 1, SNPs!$H$18 &amp; SNPs!$H$18, IF('Randomized Data'!BA399 = 1, SNPs!$H$18 &amp; INDIRECT("SNPs!" &amp; CHAR(72 +'Randomized Data'!BB399) &amp; "18"), INDIRECT("SNPs!" &amp; CHAR(72 +'Randomized Data'!BB399) &amp; "18") &amp; INDIRECT("SNPs!" &amp; CHAR(72 +'Randomized Data'!BB399) &amp; "18")))</f>
        <v>GA</v>
      </c>
      <c r="BX399" t="str">
        <f>SNPs!$F$19</f>
        <v>rs121913626</v>
      </c>
      <c r="BY399">
        <f>SNPs!$C$19</f>
        <v>14</v>
      </c>
      <c r="BZ399">
        <f>SNPs!$D$19</f>
        <v>23427723</v>
      </c>
      <c r="CA399" s="7" t="str">
        <f ca="1">IF('Randomized Data'!BC399 = 1, SNPs!$H$19 &amp; SNPs!$H$19, IF('Randomized Data'!BD399 = 1, SNPs!$H$19 &amp; INDIRECT("SNPs!" &amp; CHAR(72 +'Randomized Data'!BE399) &amp; "19"), INDIRECT("SNPs!" &amp; CHAR(72 +'Randomized Data'!BE399) &amp; "19") &amp; INDIRECT("SNPs!" &amp; CHAR(72 +'Randomized Data'!BE399) &amp; "19")))</f>
        <v>CC</v>
      </c>
      <c r="CB399" t="str">
        <f>SNPs!$F$20</f>
        <v>rs3218713</v>
      </c>
      <c r="CC399">
        <f>SNPs!$C$20</f>
        <v>14</v>
      </c>
      <c r="CD399">
        <f>SNPs!$D$20</f>
        <v>23431468</v>
      </c>
      <c r="CE399" s="7" t="str">
        <f ca="1">IF('Randomized Data'!BF399 = 1, SNPs!$H$20 &amp; SNPs!$H$20, IF('Randomized Data'!BG399 = 1, SNPs!$H$20 &amp; INDIRECT("SNPs!" &amp; CHAR(72 +'Randomized Data'!BH399) &amp; "20"), INDIRECT("SNPs!" &amp; CHAR(72 +'Randomized Data'!BH399) &amp; "20") &amp; INDIRECT("SNPs!" &amp; CHAR(72 +'Randomized Data'!BH399) &amp; "20")))</f>
        <v>AA</v>
      </c>
      <c r="CF399" t="str">
        <f>SNPs!$F$21</f>
        <v>rs3218714</v>
      </c>
      <c r="CG399">
        <f>SNPs!$C$21</f>
        <v>14</v>
      </c>
      <c r="CH399">
        <f>SNPs!$D$21</f>
        <v>23429279</v>
      </c>
      <c r="CI399" s="7" t="str">
        <f ca="1">IF('Randomized Data'!BI399 = 1, SNPs!$H$21 &amp; SNPs!$H$21, IF('Randomized Data'!BJ399 = 1, SNPs!$H$21 &amp; INDIRECT("SNPs!" &amp; CHAR(72 +'Randomized Data'!BK399) &amp; "21"), INDIRECT("SNPs!" &amp; CHAR(72 +'Randomized Data'!BK399) &amp; "21") &amp; INDIRECT("SNPs!" &amp; CHAR(72 +'Randomized Data'!BK399) &amp; "21")))</f>
        <v>TT</v>
      </c>
      <c r="CJ399" t="str">
        <f>SNPs!$F$22</f>
        <v>rs121964855</v>
      </c>
      <c r="CK399">
        <f>SNPs!$C$22</f>
        <v>1</v>
      </c>
      <c r="CL399">
        <f>SNPs!$D$22</f>
        <v>201365638</v>
      </c>
      <c r="CM399" s="7" t="str">
        <f ca="1">IF('Randomized Data'!BL399 = 1, SNPs!$H$22 &amp; SNPs!$H$22, IF('Randomized Data'!BM399 = 1, SNPs!$H$22 &amp; INDIRECT("SNPs!" &amp; CHAR(72 +'Randomized Data'!BN399) &amp; "22"), INDIRECT("SNPs!" &amp; CHAR(72 +'Randomized Data'!BN399) &amp; "22") &amp; INDIRECT("SNPs!" &amp; CHAR(72 +'Randomized Data'!BN399) &amp; "22")))</f>
        <v>TT</v>
      </c>
      <c r="CN399" t="str">
        <f>SNPs!$F$23</f>
        <v>rs121964856</v>
      </c>
      <c r="CO399">
        <f>SNPs!$C$23</f>
        <v>1</v>
      </c>
      <c r="CP399">
        <f>SNPs!$D$23</f>
        <v>201365297</v>
      </c>
      <c r="CQ399" s="7" t="str">
        <f ca="1">IF('Randomized Data'!BO399 = 1, SNPs!$H$23 &amp; SNPs!$H$23, IF('Randomized Data'!BP399 = 1, SNPs!$H$23 &amp; INDIRECT("SNPs!" &amp; CHAR(72 +'Randomized Data'!BQ399) &amp; "23"), INDIRECT("SNPs!" &amp; CHAR(72 +'Randomized Data'!BQ399) &amp; "23") &amp; INDIRECT("SNPs!" &amp; CHAR(72 +'Randomized Data'!BQ399) &amp; "23")))</f>
        <v>AA</v>
      </c>
      <c r="CR399" t="str">
        <f>SNPs!$F$24</f>
        <v>rs121964857</v>
      </c>
      <c r="CS399">
        <f>SNPs!$C$24</f>
        <v>1</v>
      </c>
      <c r="CT399">
        <f>SNPs!$D$24</f>
        <v>201359245</v>
      </c>
      <c r="CU399" s="7" t="str">
        <f ca="1">IF('Randomized Data'!BR399 = 1, SNPs!$H$24 &amp; SNPs!$H$24, IF('Randomized Data'!BS399 = 1, SNPs!$H$24 &amp; INDIRECT("SNPs!" &amp; CHAR(72 +'Randomized Data'!BT399) &amp; "24"), INDIRECT("SNPs!" &amp; CHAR(72 +'Randomized Data'!BT399) &amp; "24") &amp; INDIRECT("SNPs!" &amp; CHAR(72 +'Randomized Data'!BT399) &amp; "24")))</f>
        <v>CT</v>
      </c>
      <c r="CV399" t="str">
        <f>SNPs!$F$25</f>
        <v>rs28934269</v>
      </c>
      <c r="CW399">
        <f>SNPs!$C$25</f>
        <v>15</v>
      </c>
      <c r="CX399">
        <f>SNPs!$D$25</f>
        <v>63060915</v>
      </c>
      <c r="CY399" s="7" t="str">
        <f ca="1">IF('Randomized Data'!BU399 = 1, SNPs!$H$25 &amp; SNPs!$H$25, IF('Randomized Data'!BV399 = 1, SNPs!$H$25 &amp; INDIRECT("SNPs!" &amp; CHAR(72 +'Randomized Data'!BW399) &amp; "25"), INDIRECT("SNPs!" &amp; CHAR(72 +'Randomized Data'!BW399) &amp; "25") &amp; INDIRECT("SNPs!" &amp; CHAR(72 +'Randomized Data'!BW399) &amp; "25")))</f>
        <v>AA</v>
      </c>
      <c r="CZ399" t="str">
        <f>SNPs!$F$26</f>
        <v>rs28934270</v>
      </c>
      <c r="DA399">
        <f>SNPs!$C$26</f>
        <v>15</v>
      </c>
      <c r="DB399">
        <f>SNPs!$D$26</f>
        <v>63060899</v>
      </c>
      <c r="DC399" s="7" t="str">
        <f ca="1">IF('Randomized Data'!BX399 = 1, SNPs!$H$26 &amp; SNPs!$H$26, IF('Randomized Data'!BY399 = 1, SNPs!$H$26 &amp; INDIRECT("SNPs!" &amp; CHAR(72 +'Randomized Data'!BZ399) &amp; "26"), INDIRECT("SNPs!" &amp; CHAR(72 +'Randomized Data'!BZ399) &amp; "26") &amp; INDIRECT("SNPs!" &amp; CHAR(72 +'Randomized Data'!BZ399) &amp; "26")))</f>
        <v>GG</v>
      </c>
      <c r="DD399" t="str">
        <f>SNPs!$F$27</f>
        <v>rs727504290</v>
      </c>
      <c r="DE399">
        <f>SNPs!$C$27</f>
        <v>15</v>
      </c>
      <c r="DF399">
        <f>SNPs!$D$27</f>
        <v>63042875</v>
      </c>
      <c r="DG399" s="7" t="str">
        <f ca="1">IF('Randomized Data'!CA399 = 1, SNPs!$H$27 &amp; SNPs!$H$27, IF('Randomized Data'!CB399 = 1, SNPs!$H$27 &amp; INDIRECT("SNPs!" &amp; CHAR(72 +'Randomized Data'!CC399) &amp; "27"), INDIRECT("SNPs!" &amp; CHAR(72 +'Randomized Data'!CC399) &amp; "27") &amp; INDIRECT("SNPs!" &amp; CHAR(72 +'Randomized Data'!CC399) &amp; "27")))</f>
        <v>GG</v>
      </c>
      <c r="DH399" t="str">
        <f>SNPs!$F$28</f>
        <v>rs104894504</v>
      </c>
      <c r="DI399">
        <f>SNPs!$C$28</f>
        <v>15</v>
      </c>
      <c r="DJ399">
        <f>SNPs!$D$28</f>
        <v>63057028</v>
      </c>
      <c r="DK399" s="7" t="str">
        <f ca="1">IF('Randomized Data'!CD399 = 1, SNPs!$H$28 &amp; SNPs!$H$28, IF('Randomized Data'!CE399 = 1, SNPs!$H$28 &amp; INDIRECT("SNPs!" &amp; CHAR(72 +'Randomized Data'!CF399) &amp; "28"), INDIRECT("SNPs!" &amp; CHAR(72 +'Randomized Data'!CF399) &amp; "28") &amp; INDIRECT("SNPs!" &amp; CHAR(72 +'Randomized Data'!CF399) &amp; "28")))</f>
        <v>TT</v>
      </c>
      <c r="DL399" t="str">
        <f>SNPs!$F$29</f>
        <v>rs375882485</v>
      </c>
      <c r="DM399">
        <f>SNPs!$C$29</f>
        <v>11</v>
      </c>
      <c r="DN399">
        <f>SNPs!$D$29</f>
        <v>47342698</v>
      </c>
      <c r="DO399" s="7" t="str">
        <f ca="1">IF('Randomized Data'!CG399 = 1, SNPs!$H$29 &amp; SNPs!$H$29, IF('Randomized Data'!CH399 = 1, SNPs!$H$29 &amp; INDIRECT("SNPs!" &amp; CHAR(72 +'Randomized Data'!CI399) &amp; "29"), INDIRECT("SNPs!" &amp; CHAR(72 +'Randomized Data'!CI399) &amp; "29") &amp; INDIRECT("SNPs!" &amp; CHAR(72 +'Randomized Data'!CI399) &amp; "29")))</f>
        <v>AA</v>
      </c>
      <c r="DP399" t="str">
        <f>SNPs!$F$30</f>
        <v>rs397516083</v>
      </c>
      <c r="DQ399">
        <f>SNPs!$C$30</f>
        <v>11</v>
      </c>
      <c r="DR399">
        <f>SNPs!$D$30</f>
        <v>47346379</v>
      </c>
      <c r="DS399" s="7" t="str">
        <f ca="1">IF('Randomized Data'!CJ399 = 1, SNPs!$H$30 &amp; SNPs!$H$30, IF('Randomized Data'!CK399 = 1, SNPs!$H$30 &amp; INDIRECT("SNPs!" &amp; CHAR(72 +'Randomized Data'!CL399) &amp; "30"), INDIRECT("SNPs!" &amp; CHAR(72 +'Randomized Data'!CL399) &amp; "30") &amp; INDIRECT("SNPs!" &amp; CHAR(72 +'Randomized Data'!CL399) &amp; "30")))</f>
        <v>AA</v>
      </c>
      <c r="DT399" t="str">
        <f>SNPs!$F$31</f>
        <v>rs397515937</v>
      </c>
      <c r="DU399">
        <f>SNPs!$C$31</f>
        <v>11</v>
      </c>
      <c r="DV399">
        <f>SNPs!$D$31</f>
        <v>47339792</v>
      </c>
      <c r="DW399" s="7" t="str">
        <f ca="1">IF('Randomized Data'!CM399 = 1, SNPs!$H$31 &amp; SNPs!$H$31, IF('Randomized Data'!CN399 = 1, SNPs!$H$31 &amp; INDIRECT("SNPs!" &amp; CHAR(72 +'Randomized Data'!CO399) &amp; "31"), INDIRECT("SNPs!" &amp; CHAR(72 +'Randomized Data'!CO399) &amp; "31") &amp; INDIRECT("SNPs!" &amp; CHAR(72 +'Randomized Data'!CO399) &amp; "31")))</f>
        <v>AA</v>
      </c>
      <c r="DX399" t="str">
        <f>SNPs!$F$32</f>
        <v>rs397516074</v>
      </c>
      <c r="DY399">
        <f>SNPs!$C$32</f>
        <v>11</v>
      </c>
      <c r="DZ399">
        <f>SNPs!$D$32</f>
        <v>47348424</v>
      </c>
      <c r="EA399" s="7" t="str">
        <f ca="1">IF('Randomized Data'!CP399 = 1, SNPs!$H$32 &amp; SNPs!$H$32, IF('Randomized Data'!CQ399 = 1, SNPs!$H$32 &amp; INDIRECT("SNPs!" &amp; CHAR(72 +'Randomized Data'!CR399) &amp; "32"), INDIRECT("SNPs!" &amp; CHAR(72 +'Randomized Data'!CR399) &amp; "32") &amp; INDIRECT("SNPs!" &amp; CHAR(72 +'Randomized Data'!CR399) &amp; "32")))</f>
        <v>AA</v>
      </c>
      <c r="EB399" t="str">
        <f>SNPs!$F$33</f>
        <v>rs397515963</v>
      </c>
      <c r="EC399">
        <f>SNPs!$C$33</f>
        <v>11</v>
      </c>
      <c r="ED399">
        <f>SNPs!$D$33</f>
        <v>47337729</v>
      </c>
      <c r="EE399" s="7" t="str">
        <f ca="1">IF('Randomized Data'!CS399 = 1, SNPs!$H$33 &amp; SNPs!$H$33, IF('Randomized Data'!CT399 = 1, SNPs!$H$33 &amp; INDIRECT("SNPs!" &amp; CHAR(72 +'Randomized Data'!CU399) &amp; "33"), INDIRECT("SNPs!" &amp; CHAR(72 +'Randomized Data'!CU399) &amp; "33") &amp; INDIRECT("SNPs!" &amp; CHAR(72 +'Randomized Data'!CU399) &amp; "33")))</f>
        <v>GG</v>
      </c>
    </row>
    <row r="400" spans="1:13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  <c r="F400" s="3">
        <v>42144</v>
      </c>
      <c r="G400" s="9" t="str">
        <f>'Randomized Data'!C400</f>
        <v>NGS Lab</v>
      </c>
      <c r="H400" t="str">
        <f>SNPs!$F$2</f>
        <v>rs12248560</v>
      </c>
      <c r="I400">
        <f>SNPs!$C$2</f>
        <v>10</v>
      </c>
      <c r="J400">
        <f>SNPs!$D$2</f>
        <v>94761900</v>
      </c>
      <c r="K400" t="str">
        <f ca="1">IF('Randomized Data'!D400 = 1, SNPs!$H$2 &amp; SNPs!$H$2, IF('Randomized Data'!E400 = 1, SNPs!$H$2 &amp; INDIRECT("SNPs!" &amp; CHAR(72 +'Randomized Data'!F400) &amp; "2"), INDIRECT("SNPs!" &amp; CHAR(72 +'Randomized Data'!F400) &amp; "2") &amp; INDIRECT("SNPs!" &amp; CHAR(72 +'Randomized Data'!F400) &amp; "2")))</f>
        <v>CC</v>
      </c>
      <c r="L400" t="str">
        <f>SNPs!$F$3</f>
        <v>rs28399504</v>
      </c>
      <c r="M400">
        <f>SNPs!$C$3</f>
        <v>10</v>
      </c>
      <c r="N400">
        <f>SNPs!$D$3</f>
        <v>94762706</v>
      </c>
      <c r="O400" t="str">
        <f ca="1">IF('Randomized Data'!G400 = 1, SNPs!$H$3 &amp; SNPs!$H$3, IF('Randomized Data'!H400 = 1, SNPs!$H$3 &amp; INDIRECT("SNPs!" &amp; CHAR(72 +'Randomized Data'!I400) &amp; "3"), INDIRECT("SNPs!" &amp; CHAR(72 +'Randomized Data'!I400) &amp; "3") &amp; INDIRECT("SNPs!" &amp; CHAR(72 +'Randomized Data'!I400) &amp; "3")))</f>
        <v>AA</v>
      </c>
      <c r="P400" t="str">
        <f>SNPs!$F$4</f>
        <v>rs41291556</v>
      </c>
      <c r="Q400">
        <f>SNPs!$C$4</f>
        <v>10</v>
      </c>
      <c r="R400">
        <f>SNPs!$D$4</f>
        <v>94775416</v>
      </c>
      <c r="S400" t="str">
        <f ca="1">IF('Randomized Data'!J400 = 1, SNPs!$H$4 &amp; SNPs!$H$4, IF('Randomized Data'!K400 = 1, SNPs!$H$4 &amp; INDIRECT("SNPs!" &amp; CHAR(72 +'Randomized Data'!L400) &amp; "4"), INDIRECT("SNPs!" &amp; CHAR(72 +'Randomized Data'!L400) &amp; "4") &amp; INDIRECT("SNPs!" &amp; CHAR(72 +'Randomized Data'!L400) &amp; "4")))</f>
        <v>TC</v>
      </c>
      <c r="T400" t="str">
        <f>SNPs!$F$5</f>
        <v>rs72558184</v>
      </c>
      <c r="U400">
        <f>SNPs!$C$5</f>
        <v>10</v>
      </c>
      <c r="V400">
        <f>SNPs!$D$5</f>
        <v>96535210</v>
      </c>
      <c r="W400" t="str">
        <f ca="1">IF('Randomized Data'!M400 = 1, SNPs!$H$5 &amp; SNPs!$H$5, IF('Randomized Data'!N400 = 1, SNPs!$H$5 &amp; INDIRECT("SNPs!" &amp; CHAR(72 +'Randomized Data'!O400) &amp; "5"), INDIRECT("SNPs!" &amp; CHAR(72 +'Randomized Data'!O400) &amp; "5") &amp; INDIRECT("SNPs!" &amp; CHAR(72 +'Randomized Data'!O400) &amp; "5")))</f>
        <v>GA</v>
      </c>
      <c r="X400" t="str">
        <f>SNPs!$F$6</f>
        <v>rs4986893</v>
      </c>
      <c r="Y400">
        <f>SNPs!$C$6</f>
        <v>10</v>
      </c>
      <c r="Z400">
        <f>SNPs!$D$6</f>
        <v>94780653</v>
      </c>
      <c r="AA400" s="7" t="str">
        <f ca="1">IF('Randomized Data'!P400 = 1, SNPs!$H$6 &amp; SNPs!$H$6, IF('Randomized Data'!Q400 = 1, SNPs!$H$6 &amp; INDIRECT("SNPs!" &amp; CHAR(72 +'Randomized Data'!R400) &amp; "6"), INDIRECT("SNPs!" &amp; CHAR(72 +'Randomized Data'!R400) &amp; "6") &amp; INDIRECT("SNPs!" &amp; CHAR(72 +'Randomized Data'!R400) &amp; "6")))</f>
        <v>GA</v>
      </c>
      <c r="AB400" t="str">
        <f>SNPs!$F$7</f>
        <v>rs4244285</v>
      </c>
      <c r="AC400">
        <f>SNPs!$C$7</f>
        <v>10</v>
      </c>
      <c r="AD400">
        <f>SNPs!$D$7</f>
        <v>94781859</v>
      </c>
      <c r="AE400" s="7" t="str">
        <f ca="1">IF('Randomized Data'!S400 = 1, SNPs!$H$7 &amp; SNPs!$H$7, IF('Randomized Data'!T400 = 1, SNPs!$H$7 &amp; INDIRECT("SNPs!" &amp; CHAR(72 +'Randomized Data'!U400) &amp; "7"), INDIRECT("SNPs!" &amp; CHAR(72 +'Randomized Data'!U400) &amp; "7") &amp; INDIRECT("SNPs!" &amp; CHAR(72 +'Randomized Data'!U400) &amp; "7")))</f>
        <v>AA</v>
      </c>
      <c r="AF400" t="str">
        <f>SNPs!$F$8</f>
        <v>rs72558186</v>
      </c>
      <c r="AG400">
        <f>SNPs!$C$8</f>
        <v>10</v>
      </c>
      <c r="AH400">
        <f>SNPs!$D$8</f>
        <v>94781999</v>
      </c>
      <c r="AI400" s="7" t="str">
        <f ca="1">IF('Randomized Data'!V400 = 1, SNPs!$H$8 &amp; SNPs!$H$8, IF('Randomized Data'!W400 = 1, SNPs!$H$8 &amp; INDIRECT("SNPs!" &amp; CHAR(72 +'Randomized Data'!X400) &amp; "8"), INDIRECT("SNPs!" &amp; CHAR(72 +'Randomized Data'!X400) &amp; "8") &amp; INDIRECT("SNPs!" &amp; CHAR(72 +'Randomized Data'!X400) &amp; "8")))</f>
        <v>TT</v>
      </c>
      <c r="AJ400" t="str">
        <f>SNPs!$F$9</f>
        <v>rs56337013</v>
      </c>
      <c r="AK400">
        <f>SNPs!$C$9</f>
        <v>10</v>
      </c>
      <c r="AL400">
        <f>SNPs!$D$9</f>
        <v>94852738</v>
      </c>
      <c r="AM400" s="7" t="str">
        <f ca="1">IF('Randomized Data'!Y$2 = 1, SNPs!$H$9 &amp; SNPs!$H$9, IF('Randomized Data'!Z400 = 1, SNPs!$H$9 &amp; INDIRECT("SNPs!" &amp; CHAR(72 +'Randomized Data'!AA400) &amp; "9"), INDIRECT("SNPs!" &amp; CHAR(72 +'Randomized Data'!AA400) &amp; "9") &amp; INDIRECT("SNPs!" &amp; CHAR(72 +'Randomized Data'!AA400) &amp; "9")))</f>
        <v>CT</v>
      </c>
      <c r="AN400" t="str">
        <f>SNPs!$F$10</f>
        <v>rs17884712</v>
      </c>
      <c r="AO400">
        <f>SNPs!$C$10</f>
        <v>10</v>
      </c>
      <c r="AP400">
        <f>SNPs!$D$10</f>
        <v>94775489</v>
      </c>
      <c r="AQ400" s="7" t="str">
        <f ca="1">IF('Randomized Data'!AB400 = 1, SNPs!$H$10 &amp; SNPs!$H$10, IF('Randomized Data'!AC400 = 1, SNPs!$H$10 &amp; INDIRECT("SNPs!" &amp; CHAR(72 +'Randomized Data'!AD400) &amp; "10"), INDIRECT("SNPs!" &amp; CHAR(72 +'Randomized Data'!AD400) &amp; "10") &amp; INDIRECT("SNPs!" &amp; CHAR(72 +'Randomized Data'!AD400) &amp; "10")))</f>
        <v>GG</v>
      </c>
      <c r="AR400" t="str">
        <f>SNPs!$F$11</f>
        <v>rs6413438</v>
      </c>
      <c r="AS400">
        <f>SNPs!$C$11</f>
        <v>10</v>
      </c>
      <c r="AT400">
        <f>SNPs!$D$11</f>
        <v>94781858</v>
      </c>
      <c r="AU400" s="7" t="str">
        <f ca="1">IF('Randomized Data'!AE400 = 1, SNPs!$H$11 &amp; SNPs!$H$11, IF('Randomized Data'!AF400 = 1, SNPs!$H$11 &amp; INDIRECT("SNPs!" &amp; CHAR(72 +'Randomized Data'!AG400) &amp; "11"), INDIRECT("SNPs!" &amp; CHAR(72 +'Randomized Data'!AG400) &amp; "11") &amp; INDIRECT("SNPs!" &amp; CHAR(72 +'Randomized Data'!AG400) &amp; "11")))</f>
        <v>TT</v>
      </c>
      <c r="AV400" t="str">
        <f>SNPs!$F$12</f>
        <v>rs1057910</v>
      </c>
      <c r="AW400">
        <f>SNPs!$C$12</f>
        <v>10</v>
      </c>
      <c r="AX400">
        <f>SNPs!$D$12</f>
        <v>94981296</v>
      </c>
      <c r="AY400" s="7" t="str">
        <f ca="1">IF('Randomized Data'!AH400 = 1, SNPs!$H$12 &amp; SNPs!$H$12, IF('Randomized Data'!AI400 = 1, SNPs!$H$12 &amp; INDIRECT("SNPs!" &amp; CHAR(72 +'Randomized Data'!AJ400) &amp; "12"), INDIRECT("SNPs!" &amp; CHAR(72 +'Randomized Data'!AJ400) &amp; "12") &amp; INDIRECT("SNPs!" &amp; CHAR(72 +'Randomized Data'!AJ400) &amp; "12")))</f>
        <v>CC</v>
      </c>
      <c r="AZ400" t="str">
        <f>SNPs!$F$13</f>
        <v>rs1799853</v>
      </c>
      <c r="BA400">
        <f>SNPs!$C$13</f>
        <v>10</v>
      </c>
      <c r="BB400">
        <f>SNPs!$D$13</f>
        <v>94942290</v>
      </c>
      <c r="BC400" s="7" t="str">
        <f ca="1">IF('Randomized Data'!AK400 = 1, SNPs!$H$13 &amp; SNPs!$H$13, IF('Randomized Data'!AL400 = 1, SNPs!$H$13 &amp; INDIRECT("SNPs!" &amp; CHAR(72 +'Randomized Data'!AM400) &amp; "13"), INDIRECT("SNPs!" &amp; CHAR(72 +'Randomized Data'!AM400) &amp; "13") &amp; INDIRECT("SNPs!" &amp; CHAR(72 +'Randomized Data'!AM400) &amp; "13")))</f>
        <v>TT</v>
      </c>
      <c r="BD400" t="str">
        <f>SNPs!$F$14</f>
        <v>rs9923231</v>
      </c>
      <c r="BE400">
        <f>SNPs!$C$14</f>
        <v>16</v>
      </c>
      <c r="BF400">
        <f>SNPs!$D$14</f>
        <v>31096368</v>
      </c>
      <c r="BG400" s="7" t="str">
        <f ca="1">IF('Randomized Data'!AN400 = 1, SNPs!$H$14 &amp; SNPs!$H$14, IF('Randomized Data'!AO400 = 1, SNPs!$H$14 &amp; INDIRECT("SNPs!" &amp; CHAR(72 +'Randomized Data'!AP400) &amp; "14"), INDIRECT("SNPs!" &amp; CHAR(72 +'Randomized Data'!AP400) &amp; "14") &amp; INDIRECT("SNPs!" &amp; CHAR(72 +'Randomized Data'!AP400) &amp; "14")))</f>
        <v>AA</v>
      </c>
      <c r="BH400" t="str">
        <f>SNPs!$F$15</f>
        <v>rs9934438</v>
      </c>
      <c r="BI400">
        <f>SNPs!$C$15</f>
        <v>16</v>
      </c>
      <c r="BJ400">
        <f>SNPs!$D$15</f>
        <v>31093557</v>
      </c>
      <c r="BK400" s="7" t="str">
        <f ca="1">IF('Randomized Data'!AQ400 = 1, SNPs!$H$15 &amp; SNPs!$H$15, IF('Randomized Data'!AR400 = 1, SNPs!$H$15 &amp; INDIRECT("SNPs!" &amp; CHAR(72 +'Randomized Data'!AS400) &amp; "15"), INDIRECT("SNPs!" &amp; CHAR(72 +'Randomized Data'!AS400) &amp; "15") &amp; INDIRECT("SNPs!" &amp; CHAR(72 +'Randomized Data'!AS400) &amp; "15")))</f>
        <v>AA</v>
      </c>
      <c r="BL400" t="str">
        <f>SNPs!$F$16</f>
        <v>rs8050894</v>
      </c>
      <c r="BM400">
        <f>SNPs!$C$16</f>
        <v>16</v>
      </c>
      <c r="BN400">
        <f>SNPs!$D$16</f>
        <v>31093188</v>
      </c>
      <c r="BO400" s="7" t="str">
        <f ca="1">IF('Randomized Data'!AT400 = 1, SNPs!$H$16 &amp; SNPs!$H$16, IF('Randomized Data'!AU400 = 1, SNPs!$H$16 &amp; INDIRECT("SNPs!" &amp; CHAR(72 +'Randomized Data'!AV400) &amp; "16"), INDIRECT("SNPs!" &amp; CHAR(72 +'Randomized Data'!AV400) &amp; "16") &amp; INDIRECT("SNPs!" &amp; CHAR(72 +'Randomized Data'!AV400) &amp; "16")))</f>
        <v>GG</v>
      </c>
      <c r="BP400" t="str">
        <f>SNPs!$F$17</f>
        <v>rs6025</v>
      </c>
      <c r="BQ400">
        <f>SNPs!$C$17</f>
        <v>1</v>
      </c>
      <c r="BR400">
        <f>SNPs!$D$17</f>
        <v>169549811</v>
      </c>
      <c r="BS400" s="7" t="str">
        <f ca="1">IF('Randomized Data'!AW400 = 1, SNPs!$H$17 &amp; SNPs!$H$17, IF('Randomized Data'!AX400 = 1, SNPs!$H$17 &amp; INDIRECT("SNPs!" &amp; CHAR(72 +'Randomized Data'!AY400) &amp; "17"), INDIRECT("SNPs!" &amp; CHAR(72 +'Randomized Data'!AY400) &amp; "17") &amp; INDIRECT("SNPs!" &amp; CHAR(72 +'Randomized Data'!AY400) &amp; "17")))</f>
        <v>GA</v>
      </c>
      <c r="BT400" t="str">
        <f>SNPs!$F$18</f>
        <v>rs1799963</v>
      </c>
      <c r="BU400">
        <f>SNPs!$C$18</f>
        <v>11</v>
      </c>
      <c r="BV400">
        <f>SNPs!$D$18</f>
        <v>46739505</v>
      </c>
      <c r="BW400" s="7" t="str">
        <f ca="1">IF('Randomized Data'!AZ400 = 1, SNPs!$H$18 &amp; SNPs!$H$18, IF('Randomized Data'!BA400 = 1, SNPs!$H$18 &amp; INDIRECT("SNPs!" &amp; CHAR(72 +'Randomized Data'!BB400) &amp; "18"), INDIRECT("SNPs!" &amp; CHAR(72 +'Randomized Data'!BB400) &amp; "18") &amp; INDIRECT("SNPs!" &amp; CHAR(72 +'Randomized Data'!BB400) &amp; "18")))</f>
        <v>AA</v>
      </c>
      <c r="BX400" t="str">
        <f>SNPs!$F$19</f>
        <v>rs121913626</v>
      </c>
      <c r="BY400">
        <f>SNPs!$C$19</f>
        <v>14</v>
      </c>
      <c r="BZ400">
        <f>SNPs!$D$19</f>
        <v>23427723</v>
      </c>
      <c r="CA400" s="7" t="str">
        <f ca="1">IF('Randomized Data'!BC400 = 1, SNPs!$H$19 &amp; SNPs!$H$19, IF('Randomized Data'!BD400 = 1, SNPs!$H$19 &amp; INDIRECT("SNPs!" &amp; CHAR(72 +'Randomized Data'!BE400) &amp; "19"), INDIRECT("SNPs!" &amp; CHAR(72 +'Randomized Data'!BE400) &amp; "19") &amp; INDIRECT("SNPs!" &amp; CHAR(72 +'Randomized Data'!BE400) &amp; "19")))</f>
        <v>GG</v>
      </c>
      <c r="CB400" t="str">
        <f>SNPs!$F$20</f>
        <v>rs3218713</v>
      </c>
      <c r="CC400">
        <f>SNPs!$C$20</f>
        <v>14</v>
      </c>
      <c r="CD400">
        <f>SNPs!$D$20</f>
        <v>23431468</v>
      </c>
      <c r="CE400" s="7" t="str">
        <f ca="1">IF('Randomized Data'!BF400 = 1, SNPs!$H$20 &amp; SNPs!$H$20, IF('Randomized Data'!BG400 = 1, SNPs!$H$20 &amp; INDIRECT("SNPs!" &amp; CHAR(72 +'Randomized Data'!BH400) &amp; "20"), INDIRECT("SNPs!" &amp; CHAR(72 +'Randomized Data'!BH400) &amp; "20") &amp; INDIRECT("SNPs!" &amp; CHAR(72 +'Randomized Data'!BH400) &amp; "20")))</f>
        <v>GA</v>
      </c>
      <c r="CF400" t="str">
        <f>SNPs!$F$21</f>
        <v>rs3218714</v>
      </c>
      <c r="CG400">
        <f>SNPs!$C$21</f>
        <v>14</v>
      </c>
      <c r="CH400">
        <f>SNPs!$D$21</f>
        <v>23429279</v>
      </c>
      <c r="CI400" s="7" t="str">
        <f ca="1">IF('Randomized Data'!BI400 = 1, SNPs!$H$21 &amp; SNPs!$H$21, IF('Randomized Data'!BJ400 = 1, SNPs!$H$21 &amp; INDIRECT("SNPs!" &amp; CHAR(72 +'Randomized Data'!BK400) &amp; "21"), INDIRECT("SNPs!" &amp; CHAR(72 +'Randomized Data'!BK400) &amp; "21") &amp; INDIRECT("SNPs!" &amp; CHAR(72 +'Randomized Data'!BK400) &amp; "21")))</f>
        <v>CT</v>
      </c>
      <c r="CJ400" t="str">
        <f>SNPs!$F$22</f>
        <v>rs121964855</v>
      </c>
      <c r="CK400">
        <f>SNPs!$C$22</f>
        <v>1</v>
      </c>
      <c r="CL400">
        <f>SNPs!$D$22</f>
        <v>201365638</v>
      </c>
      <c r="CM400" s="7" t="str">
        <f ca="1">IF('Randomized Data'!BL400 = 1, SNPs!$H$22 &amp; SNPs!$H$22, IF('Randomized Data'!BM400 = 1, SNPs!$H$22 &amp; INDIRECT("SNPs!" &amp; CHAR(72 +'Randomized Data'!BN400) &amp; "22"), INDIRECT("SNPs!" &amp; CHAR(72 +'Randomized Data'!BN400) &amp; "22") &amp; INDIRECT("SNPs!" &amp; CHAR(72 +'Randomized Data'!BN400) &amp; "22")))</f>
        <v>TA</v>
      </c>
      <c r="CN400" t="str">
        <f>SNPs!$F$23</f>
        <v>rs121964856</v>
      </c>
      <c r="CO400">
        <f>SNPs!$C$23</f>
        <v>1</v>
      </c>
      <c r="CP400">
        <f>SNPs!$D$23</f>
        <v>201365297</v>
      </c>
      <c r="CQ400" s="7" t="str">
        <f ca="1">IF('Randomized Data'!BO400 = 1, SNPs!$H$23 &amp; SNPs!$H$23, IF('Randomized Data'!BP400 = 1, SNPs!$H$23 &amp; INDIRECT("SNPs!" &amp; CHAR(72 +'Randomized Data'!BQ400) &amp; "23"), INDIRECT("SNPs!" &amp; CHAR(72 +'Randomized Data'!BQ400) &amp; "23") &amp; INDIRECT("SNPs!" &amp; CHAR(72 +'Randomized Data'!BQ400) &amp; "23")))</f>
        <v>AA</v>
      </c>
      <c r="CR400" t="str">
        <f>SNPs!$F$24</f>
        <v>rs121964857</v>
      </c>
      <c r="CS400">
        <f>SNPs!$C$24</f>
        <v>1</v>
      </c>
      <c r="CT400">
        <f>SNPs!$D$24</f>
        <v>201359245</v>
      </c>
      <c r="CU400" s="7" t="str">
        <f ca="1">IF('Randomized Data'!BR400 = 1, SNPs!$H$24 &amp; SNPs!$H$24, IF('Randomized Data'!BS400 = 1, SNPs!$H$24 &amp; INDIRECT("SNPs!" &amp; CHAR(72 +'Randomized Data'!BT400) &amp; "24"), INDIRECT("SNPs!" &amp; CHAR(72 +'Randomized Data'!BT400) &amp; "24") &amp; INDIRECT("SNPs!" &amp; CHAR(72 +'Randomized Data'!BT400) &amp; "24")))</f>
        <v>CC</v>
      </c>
      <c r="CV400" t="str">
        <f>SNPs!$F$25</f>
        <v>rs28934269</v>
      </c>
      <c r="CW400">
        <f>SNPs!$C$25</f>
        <v>15</v>
      </c>
      <c r="CX400">
        <f>SNPs!$D$25</f>
        <v>63060915</v>
      </c>
      <c r="CY400" s="7" t="str">
        <f ca="1">IF('Randomized Data'!BU400 = 1, SNPs!$H$25 &amp; SNPs!$H$25, IF('Randomized Data'!BV400 = 1, SNPs!$H$25 &amp; INDIRECT("SNPs!" &amp; CHAR(72 +'Randomized Data'!BW400) &amp; "25"), INDIRECT("SNPs!" &amp; CHAR(72 +'Randomized Data'!BW400) &amp; "25") &amp; INDIRECT("SNPs!" &amp; CHAR(72 +'Randomized Data'!BW400) &amp; "25")))</f>
        <v>AA</v>
      </c>
      <c r="CZ400" t="str">
        <f>SNPs!$F$26</f>
        <v>rs28934270</v>
      </c>
      <c r="DA400">
        <f>SNPs!$C$26</f>
        <v>15</v>
      </c>
      <c r="DB400">
        <f>SNPs!$D$26</f>
        <v>63060899</v>
      </c>
      <c r="DC400" s="7" t="str">
        <f ca="1">IF('Randomized Data'!BX400 = 1, SNPs!$H$26 &amp; SNPs!$H$26, IF('Randomized Data'!BY400 = 1, SNPs!$H$26 &amp; INDIRECT("SNPs!" &amp; CHAR(72 +'Randomized Data'!BZ400) &amp; "26"), INDIRECT("SNPs!" &amp; CHAR(72 +'Randomized Data'!BZ400) &amp; "26") &amp; INDIRECT("SNPs!" &amp; CHAR(72 +'Randomized Data'!BZ400) &amp; "26")))</f>
        <v>AA</v>
      </c>
      <c r="DD400" t="str">
        <f>SNPs!$F$27</f>
        <v>rs727504290</v>
      </c>
      <c r="DE400">
        <f>SNPs!$C$27</f>
        <v>15</v>
      </c>
      <c r="DF400">
        <f>SNPs!$D$27</f>
        <v>63042875</v>
      </c>
      <c r="DG400" s="7" t="str">
        <f ca="1">IF('Randomized Data'!CA400 = 1, SNPs!$H$27 &amp; SNPs!$H$27, IF('Randomized Data'!CB400 = 1, SNPs!$H$27 &amp; INDIRECT("SNPs!" &amp; CHAR(72 +'Randomized Data'!CC400) &amp; "27"), INDIRECT("SNPs!" &amp; CHAR(72 +'Randomized Data'!CC400) &amp; "27") &amp; INDIRECT("SNPs!" &amp; CHAR(72 +'Randomized Data'!CC400) &amp; "27")))</f>
        <v>GG</v>
      </c>
      <c r="DH400" t="str">
        <f>SNPs!$F$28</f>
        <v>rs104894504</v>
      </c>
      <c r="DI400">
        <f>SNPs!$C$28</f>
        <v>15</v>
      </c>
      <c r="DJ400">
        <f>SNPs!$D$28</f>
        <v>63057028</v>
      </c>
      <c r="DK400" s="7" t="str">
        <f ca="1">IF('Randomized Data'!CD400 = 1, SNPs!$H$28 &amp; SNPs!$H$28, IF('Randomized Data'!CE400 = 1, SNPs!$H$28 &amp; INDIRECT("SNPs!" &amp; CHAR(72 +'Randomized Data'!CF400) &amp; "28"), INDIRECT("SNPs!" &amp; CHAR(72 +'Randomized Data'!CF400) &amp; "28") &amp; INDIRECT("SNPs!" &amp; CHAR(72 +'Randomized Data'!CF400) &amp; "28")))</f>
        <v>TT</v>
      </c>
      <c r="DL400" t="str">
        <f>SNPs!$F$29</f>
        <v>rs375882485</v>
      </c>
      <c r="DM400">
        <f>SNPs!$C$29</f>
        <v>11</v>
      </c>
      <c r="DN400">
        <f>SNPs!$D$29</f>
        <v>47342698</v>
      </c>
      <c r="DO400" s="7" t="str">
        <f ca="1">IF('Randomized Data'!CG400 = 1, SNPs!$H$29 &amp; SNPs!$H$29, IF('Randomized Data'!CH400 = 1, SNPs!$H$29 &amp; INDIRECT("SNPs!" &amp; CHAR(72 +'Randomized Data'!CI400) &amp; "29"), INDIRECT("SNPs!" &amp; CHAR(72 +'Randomized Data'!CI400) &amp; "29") &amp; INDIRECT("SNPs!" &amp; CHAR(72 +'Randomized Data'!CI400) &amp; "29")))</f>
        <v>GG</v>
      </c>
      <c r="DP400" t="str">
        <f>SNPs!$F$30</f>
        <v>rs397516083</v>
      </c>
      <c r="DQ400">
        <f>SNPs!$C$30</f>
        <v>11</v>
      </c>
      <c r="DR400">
        <f>SNPs!$D$30</f>
        <v>47346379</v>
      </c>
      <c r="DS400" s="7" t="str">
        <f ca="1">IF('Randomized Data'!CJ400 = 1, SNPs!$H$30 &amp; SNPs!$H$30, IF('Randomized Data'!CK400 = 1, SNPs!$H$30 &amp; INDIRECT("SNPs!" &amp; CHAR(72 +'Randomized Data'!CL400) &amp; "30"), INDIRECT("SNPs!" &amp; CHAR(72 +'Randomized Data'!CL400) &amp; "30") &amp; INDIRECT("SNPs!" &amp; CHAR(72 +'Randomized Data'!CL400) &amp; "30")))</f>
        <v>GG</v>
      </c>
      <c r="DT400" t="str">
        <f>SNPs!$F$31</f>
        <v>rs397515937</v>
      </c>
      <c r="DU400">
        <f>SNPs!$C$31</f>
        <v>11</v>
      </c>
      <c r="DV400">
        <f>SNPs!$D$31</f>
        <v>47339792</v>
      </c>
      <c r="DW400" s="7" t="str">
        <f ca="1">IF('Randomized Data'!CM400 = 1, SNPs!$H$31 &amp; SNPs!$H$31, IF('Randomized Data'!CN400 = 1, SNPs!$H$31 &amp; INDIRECT("SNPs!" &amp; CHAR(72 +'Randomized Data'!CO400) &amp; "31"), INDIRECT("SNPs!" &amp; CHAR(72 +'Randomized Data'!CO400) &amp; "31") &amp; INDIRECT("SNPs!" &amp; CHAR(72 +'Randomized Data'!CO400) &amp; "31")))</f>
        <v>AA</v>
      </c>
      <c r="DX400" t="str">
        <f>SNPs!$F$32</f>
        <v>rs397516074</v>
      </c>
      <c r="DY400">
        <f>SNPs!$C$32</f>
        <v>11</v>
      </c>
      <c r="DZ400">
        <f>SNPs!$D$32</f>
        <v>47348424</v>
      </c>
      <c r="EA400" s="7" t="str">
        <f ca="1">IF('Randomized Data'!CP400 = 1, SNPs!$H$32 &amp; SNPs!$H$32, IF('Randomized Data'!CQ400 = 1, SNPs!$H$32 &amp; INDIRECT("SNPs!" &amp; CHAR(72 +'Randomized Data'!CR400) &amp; "32"), INDIRECT("SNPs!" &amp; CHAR(72 +'Randomized Data'!CR400) &amp; "32") &amp; INDIRECT("SNPs!" &amp; CHAR(72 +'Randomized Data'!CR400) &amp; "32")))</f>
        <v>GA</v>
      </c>
      <c r="EB400" t="str">
        <f>SNPs!$F$33</f>
        <v>rs397515963</v>
      </c>
      <c r="EC400">
        <f>SNPs!$C$33</f>
        <v>11</v>
      </c>
      <c r="ED400">
        <f>SNPs!$D$33</f>
        <v>47337729</v>
      </c>
      <c r="EE400" s="7" t="str">
        <f ca="1">IF('Randomized Data'!CS400 = 1, SNPs!$H$33 &amp; SNPs!$H$33, IF('Randomized Data'!CT400 = 1, SNPs!$H$33 &amp; INDIRECT("SNPs!" &amp; CHAR(72 +'Randomized Data'!CU400) &amp; "33"), INDIRECT("SNPs!" &amp; CHAR(72 +'Randomized Data'!CU400) &amp; "33") &amp; INDIRECT("SNPs!" &amp; CHAR(72 +'Randomized Data'!CU400) &amp; "33")))</f>
        <v>-G</v>
      </c>
    </row>
    <row r="401" spans="1:13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  <c r="F401" s="3">
        <v>42156</v>
      </c>
      <c r="G401" s="9" t="str">
        <f>'Randomized Data'!C401</f>
        <v>NGS Lab</v>
      </c>
      <c r="H401" t="str">
        <f>SNPs!$F$2</f>
        <v>rs12248560</v>
      </c>
      <c r="I401">
        <f>SNPs!$C$2</f>
        <v>10</v>
      </c>
      <c r="J401">
        <f>SNPs!$D$2</f>
        <v>94761900</v>
      </c>
      <c r="K401" t="str">
        <f ca="1">IF('Randomized Data'!D401 = 1, SNPs!$H$2 &amp; SNPs!$H$2, IF('Randomized Data'!E401 = 1, SNPs!$H$2 &amp; INDIRECT("SNPs!" &amp; CHAR(72 +'Randomized Data'!F401) &amp; "2"), INDIRECT("SNPs!" &amp; CHAR(72 +'Randomized Data'!F401) &amp; "2") &amp; INDIRECT("SNPs!" &amp; CHAR(72 +'Randomized Data'!F401) &amp; "2")))</f>
        <v>CC</v>
      </c>
      <c r="L401" t="str">
        <f>SNPs!$F$3</f>
        <v>rs28399504</v>
      </c>
      <c r="M401">
        <f>SNPs!$C$3</f>
        <v>10</v>
      </c>
      <c r="N401">
        <f>SNPs!$D$3</f>
        <v>94762706</v>
      </c>
      <c r="O401" t="str">
        <f ca="1">IF('Randomized Data'!G401 = 1, SNPs!$H$3 &amp; SNPs!$H$3, IF('Randomized Data'!H401 = 1, SNPs!$H$3 &amp; INDIRECT("SNPs!" &amp; CHAR(72 +'Randomized Data'!I401) &amp; "3"), INDIRECT("SNPs!" &amp; CHAR(72 +'Randomized Data'!I401) &amp; "3") &amp; INDIRECT("SNPs!" &amp; CHAR(72 +'Randomized Data'!I401) &amp; "3")))</f>
        <v>AG</v>
      </c>
      <c r="P401" t="str">
        <f>SNPs!$F$4</f>
        <v>rs41291556</v>
      </c>
      <c r="Q401">
        <f>SNPs!$C$4</f>
        <v>10</v>
      </c>
      <c r="R401">
        <f>SNPs!$D$4</f>
        <v>94775416</v>
      </c>
      <c r="S401" t="str">
        <f ca="1">IF('Randomized Data'!J401 = 1, SNPs!$H$4 &amp; SNPs!$H$4, IF('Randomized Data'!K401 = 1, SNPs!$H$4 &amp; INDIRECT("SNPs!" &amp; CHAR(72 +'Randomized Data'!L401) &amp; "4"), INDIRECT("SNPs!" &amp; CHAR(72 +'Randomized Data'!L401) &amp; "4") &amp; INDIRECT("SNPs!" &amp; CHAR(72 +'Randomized Data'!L401) &amp; "4")))</f>
        <v>TT</v>
      </c>
      <c r="T401" t="str">
        <f>SNPs!$F$5</f>
        <v>rs72558184</v>
      </c>
      <c r="U401">
        <f>SNPs!$C$5</f>
        <v>10</v>
      </c>
      <c r="V401">
        <f>SNPs!$D$5</f>
        <v>96535210</v>
      </c>
      <c r="W401" t="str">
        <f ca="1">IF('Randomized Data'!M401 = 1, SNPs!$H$5 &amp; SNPs!$H$5, IF('Randomized Data'!N401 = 1, SNPs!$H$5 &amp; INDIRECT("SNPs!" &amp; CHAR(72 +'Randomized Data'!O401) &amp; "5"), INDIRECT("SNPs!" &amp; CHAR(72 +'Randomized Data'!O401) &amp; "5") &amp; INDIRECT("SNPs!" &amp; CHAR(72 +'Randomized Data'!O401) &amp; "5")))</f>
        <v>GG</v>
      </c>
      <c r="X401" t="str">
        <f>SNPs!$F$6</f>
        <v>rs4986893</v>
      </c>
      <c r="Y401">
        <f>SNPs!$C$6</f>
        <v>10</v>
      </c>
      <c r="Z401">
        <f>SNPs!$D$6</f>
        <v>94780653</v>
      </c>
      <c r="AA401" s="7" t="str">
        <f ca="1">IF('Randomized Data'!P401 = 1, SNPs!$H$6 &amp; SNPs!$H$6, IF('Randomized Data'!Q401 = 1, SNPs!$H$6 &amp; INDIRECT("SNPs!" &amp; CHAR(72 +'Randomized Data'!R401) &amp; "6"), INDIRECT("SNPs!" &amp; CHAR(72 +'Randomized Data'!R401) &amp; "6") &amp; INDIRECT("SNPs!" &amp; CHAR(72 +'Randomized Data'!R401) &amp; "6")))</f>
        <v>AA</v>
      </c>
      <c r="AB401" t="str">
        <f>SNPs!$F$7</f>
        <v>rs4244285</v>
      </c>
      <c r="AC401">
        <f>SNPs!$C$7</f>
        <v>10</v>
      </c>
      <c r="AD401">
        <f>SNPs!$D$7</f>
        <v>94781859</v>
      </c>
      <c r="AE401" s="7" t="str">
        <f ca="1">IF('Randomized Data'!S401 = 1, SNPs!$H$7 &amp; SNPs!$H$7, IF('Randomized Data'!T401 = 1, SNPs!$H$7 &amp; INDIRECT("SNPs!" &amp; CHAR(72 +'Randomized Data'!U401) &amp; "7"), INDIRECT("SNPs!" &amp; CHAR(72 +'Randomized Data'!U401) &amp; "7") &amp; INDIRECT("SNPs!" &amp; CHAR(72 +'Randomized Data'!U401) &amp; "7")))</f>
        <v>GG</v>
      </c>
      <c r="AF401" t="str">
        <f>SNPs!$F$8</f>
        <v>rs72558186</v>
      </c>
      <c r="AG401">
        <f>SNPs!$C$8</f>
        <v>10</v>
      </c>
      <c r="AH401">
        <f>SNPs!$D$8</f>
        <v>94781999</v>
      </c>
      <c r="AI401" s="7" t="str">
        <f ca="1">IF('Randomized Data'!V401 = 1, SNPs!$H$8 &amp; SNPs!$H$8, IF('Randomized Data'!W401 = 1, SNPs!$H$8 &amp; INDIRECT("SNPs!" &amp; CHAR(72 +'Randomized Data'!X401) &amp; "8"), INDIRECT("SNPs!" &amp; CHAR(72 +'Randomized Data'!X401) &amp; "8") &amp; INDIRECT("SNPs!" &amp; CHAR(72 +'Randomized Data'!X401) &amp; "8")))</f>
        <v>TT</v>
      </c>
      <c r="AJ401" t="str">
        <f>SNPs!$F$9</f>
        <v>rs56337013</v>
      </c>
      <c r="AK401">
        <f>SNPs!$C$9</f>
        <v>10</v>
      </c>
      <c r="AL401">
        <f>SNPs!$D$9</f>
        <v>94852738</v>
      </c>
      <c r="AM401" s="7" t="str">
        <f ca="1">IF('Randomized Data'!Y$2 = 1, SNPs!$H$9 &amp; SNPs!$H$9, IF('Randomized Data'!Z401 = 1, SNPs!$H$9 &amp; INDIRECT("SNPs!" &amp; CHAR(72 +'Randomized Data'!AA401) &amp; "9"), INDIRECT("SNPs!" &amp; CHAR(72 +'Randomized Data'!AA401) &amp; "9") &amp; INDIRECT("SNPs!" &amp; CHAR(72 +'Randomized Data'!AA401) &amp; "9")))</f>
        <v>TT</v>
      </c>
      <c r="AN401" t="str">
        <f>SNPs!$F$10</f>
        <v>rs17884712</v>
      </c>
      <c r="AO401">
        <f>SNPs!$C$10</f>
        <v>10</v>
      </c>
      <c r="AP401">
        <f>SNPs!$D$10</f>
        <v>94775489</v>
      </c>
      <c r="AQ401" s="7" t="str">
        <f ca="1">IF('Randomized Data'!AB401 = 1, SNPs!$H$10 &amp; SNPs!$H$10, IF('Randomized Data'!AC401 = 1, SNPs!$H$10 &amp; INDIRECT("SNPs!" &amp; CHAR(72 +'Randomized Data'!AD401) &amp; "10"), INDIRECT("SNPs!" &amp; CHAR(72 +'Randomized Data'!AD401) &amp; "10") &amp; INDIRECT("SNPs!" &amp; CHAR(72 +'Randomized Data'!AD401) &amp; "10")))</f>
        <v>AA</v>
      </c>
      <c r="AR401" t="str">
        <f>SNPs!$F$11</f>
        <v>rs6413438</v>
      </c>
      <c r="AS401">
        <f>SNPs!$C$11</f>
        <v>10</v>
      </c>
      <c r="AT401">
        <f>SNPs!$D$11</f>
        <v>94781858</v>
      </c>
      <c r="AU401" s="7" t="str">
        <f ca="1">IF('Randomized Data'!AE401 = 1, SNPs!$H$11 &amp; SNPs!$H$11, IF('Randomized Data'!AF401 = 1, SNPs!$H$11 &amp; INDIRECT("SNPs!" &amp; CHAR(72 +'Randomized Data'!AG401) &amp; "11"), INDIRECT("SNPs!" &amp; CHAR(72 +'Randomized Data'!AG401) &amp; "11") &amp; INDIRECT("SNPs!" &amp; CHAR(72 +'Randomized Data'!AG401) &amp; "11")))</f>
        <v>TT</v>
      </c>
      <c r="AV401" t="str">
        <f>SNPs!$F$12</f>
        <v>rs1057910</v>
      </c>
      <c r="AW401">
        <f>SNPs!$C$12</f>
        <v>10</v>
      </c>
      <c r="AX401">
        <f>SNPs!$D$12</f>
        <v>94981296</v>
      </c>
      <c r="AY401" s="7" t="str">
        <f ca="1">IF('Randomized Data'!AH401 = 1, SNPs!$H$12 &amp; SNPs!$H$12, IF('Randomized Data'!AI401 = 1, SNPs!$H$12 &amp; INDIRECT("SNPs!" &amp; CHAR(72 +'Randomized Data'!AJ401) &amp; "12"), INDIRECT("SNPs!" &amp; CHAR(72 +'Randomized Data'!AJ401) &amp; "12") &amp; INDIRECT("SNPs!" &amp; CHAR(72 +'Randomized Data'!AJ401) &amp; "12")))</f>
        <v>AA</v>
      </c>
      <c r="AZ401" t="str">
        <f>SNPs!$F$13</f>
        <v>rs1799853</v>
      </c>
      <c r="BA401">
        <f>SNPs!$C$13</f>
        <v>10</v>
      </c>
      <c r="BB401">
        <f>SNPs!$D$13</f>
        <v>94942290</v>
      </c>
      <c r="BC401" s="7" t="str">
        <f ca="1">IF('Randomized Data'!AK401 = 1, SNPs!$H$13 &amp; SNPs!$H$13, IF('Randomized Data'!AL401 = 1, SNPs!$H$13 &amp; INDIRECT("SNPs!" &amp; CHAR(72 +'Randomized Data'!AM401) &amp; "13"), INDIRECT("SNPs!" &amp; CHAR(72 +'Randomized Data'!AM401) &amp; "13") &amp; INDIRECT("SNPs!" &amp; CHAR(72 +'Randomized Data'!AM401) &amp; "13")))</f>
        <v>TT</v>
      </c>
      <c r="BD401" t="str">
        <f>SNPs!$F$14</f>
        <v>rs9923231</v>
      </c>
      <c r="BE401">
        <f>SNPs!$C$14</f>
        <v>16</v>
      </c>
      <c r="BF401">
        <f>SNPs!$D$14</f>
        <v>31096368</v>
      </c>
      <c r="BG401" s="7" t="str">
        <f ca="1">IF('Randomized Data'!AN401 = 1, SNPs!$H$14 &amp; SNPs!$H$14, IF('Randomized Data'!AO401 = 1, SNPs!$H$14 &amp; INDIRECT("SNPs!" &amp; CHAR(72 +'Randomized Data'!AP401) &amp; "14"), INDIRECT("SNPs!" &amp; CHAR(72 +'Randomized Data'!AP401) &amp; "14") &amp; INDIRECT("SNPs!" &amp; CHAR(72 +'Randomized Data'!AP401) &amp; "14")))</f>
        <v>CC</v>
      </c>
      <c r="BH401" t="str">
        <f>SNPs!$F$15</f>
        <v>rs9934438</v>
      </c>
      <c r="BI401">
        <f>SNPs!$C$15</f>
        <v>16</v>
      </c>
      <c r="BJ401">
        <f>SNPs!$D$15</f>
        <v>31093557</v>
      </c>
      <c r="BK401" s="7" t="str">
        <f ca="1">IF('Randomized Data'!AQ401 = 1, SNPs!$H$15 &amp; SNPs!$H$15, IF('Randomized Data'!AR401 = 1, SNPs!$H$15 &amp; INDIRECT("SNPs!" &amp; CHAR(72 +'Randomized Data'!AS401) &amp; "15"), INDIRECT("SNPs!" &amp; CHAR(72 +'Randomized Data'!AS401) &amp; "15") &amp; INDIRECT("SNPs!" &amp; CHAR(72 +'Randomized Data'!AS401) &amp; "15")))</f>
        <v>GA</v>
      </c>
      <c r="BL401" t="str">
        <f>SNPs!$F$16</f>
        <v>rs8050894</v>
      </c>
      <c r="BM401">
        <f>SNPs!$C$16</f>
        <v>16</v>
      </c>
      <c r="BN401">
        <f>SNPs!$D$16</f>
        <v>31093188</v>
      </c>
      <c r="BO401" s="7" t="str">
        <f ca="1">IF('Randomized Data'!AT401 = 1, SNPs!$H$16 &amp; SNPs!$H$16, IF('Randomized Data'!AU401 = 1, SNPs!$H$16 &amp; INDIRECT("SNPs!" &amp; CHAR(72 +'Randomized Data'!AV401) &amp; "16"), INDIRECT("SNPs!" &amp; CHAR(72 +'Randomized Data'!AV401) &amp; "16") &amp; INDIRECT("SNPs!" &amp; CHAR(72 +'Randomized Data'!AV401) &amp; "16")))</f>
        <v>CC</v>
      </c>
      <c r="BP401" t="str">
        <f>SNPs!$F$17</f>
        <v>rs6025</v>
      </c>
      <c r="BQ401">
        <f>SNPs!$C$17</f>
        <v>1</v>
      </c>
      <c r="BR401">
        <f>SNPs!$D$17</f>
        <v>169549811</v>
      </c>
      <c r="BS401" s="7" t="str">
        <f ca="1">IF('Randomized Data'!AW401 = 1, SNPs!$H$17 &amp; SNPs!$H$17, IF('Randomized Data'!AX401 = 1, SNPs!$H$17 &amp; INDIRECT("SNPs!" &amp; CHAR(72 +'Randomized Data'!AY401) &amp; "17"), INDIRECT("SNPs!" &amp; CHAR(72 +'Randomized Data'!AY401) &amp; "17") &amp; INDIRECT("SNPs!" &amp; CHAR(72 +'Randomized Data'!AY401) &amp; "17")))</f>
        <v>GG</v>
      </c>
      <c r="BT401" t="str">
        <f>SNPs!$F$18</f>
        <v>rs1799963</v>
      </c>
      <c r="BU401">
        <f>SNPs!$C$18</f>
        <v>11</v>
      </c>
      <c r="BV401">
        <f>SNPs!$D$18</f>
        <v>46739505</v>
      </c>
      <c r="BW401" s="7" t="str">
        <f ca="1">IF('Randomized Data'!AZ401 = 1, SNPs!$H$18 &amp; SNPs!$H$18, IF('Randomized Data'!BA401 = 1, SNPs!$H$18 &amp; INDIRECT("SNPs!" &amp; CHAR(72 +'Randomized Data'!BB401) &amp; "18"), INDIRECT("SNPs!" &amp; CHAR(72 +'Randomized Data'!BB401) &amp; "18") &amp; INDIRECT("SNPs!" &amp; CHAR(72 +'Randomized Data'!BB401) &amp; "18")))</f>
        <v>AA</v>
      </c>
      <c r="BX401" t="str">
        <f>SNPs!$F$19</f>
        <v>rs121913626</v>
      </c>
      <c r="BY401">
        <f>SNPs!$C$19</f>
        <v>14</v>
      </c>
      <c r="BZ401">
        <f>SNPs!$D$19</f>
        <v>23427723</v>
      </c>
      <c r="CA401" s="7" t="str">
        <f ca="1">IF('Randomized Data'!BC401 = 1, SNPs!$H$19 &amp; SNPs!$H$19, IF('Randomized Data'!BD401 = 1, SNPs!$H$19 &amp; INDIRECT("SNPs!" &amp; CHAR(72 +'Randomized Data'!BE401) &amp; "19"), INDIRECT("SNPs!" &amp; CHAR(72 +'Randomized Data'!BE401) &amp; "19") &amp; INDIRECT("SNPs!" &amp; CHAR(72 +'Randomized Data'!BE401) &amp; "19")))</f>
        <v>GG</v>
      </c>
      <c r="CB401" t="str">
        <f>SNPs!$F$20</f>
        <v>rs3218713</v>
      </c>
      <c r="CC401">
        <f>SNPs!$C$20</f>
        <v>14</v>
      </c>
      <c r="CD401">
        <f>SNPs!$D$20</f>
        <v>23431468</v>
      </c>
      <c r="CE401" s="7" t="str">
        <f ca="1">IF('Randomized Data'!BF401 = 1, SNPs!$H$20 &amp; SNPs!$H$20, IF('Randomized Data'!BG401 = 1, SNPs!$H$20 &amp; INDIRECT("SNPs!" &amp; CHAR(72 +'Randomized Data'!BH401) &amp; "20"), INDIRECT("SNPs!" &amp; CHAR(72 +'Randomized Data'!BH401) &amp; "20") &amp; INDIRECT("SNPs!" &amp; CHAR(72 +'Randomized Data'!BH401) &amp; "20")))</f>
        <v>GA</v>
      </c>
      <c r="CF401" t="str">
        <f>SNPs!$F$21</f>
        <v>rs3218714</v>
      </c>
      <c r="CG401">
        <f>SNPs!$C$21</f>
        <v>14</v>
      </c>
      <c r="CH401">
        <f>SNPs!$D$21</f>
        <v>23429279</v>
      </c>
      <c r="CI401" s="7" t="str">
        <f ca="1">IF('Randomized Data'!BI401 = 1, SNPs!$H$21 &amp; SNPs!$H$21, IF('Randomized Data'!BJ401 = 1, SNPs!$H$21 &amp; INDIRECT("SNPs!" &amp; CHAR(72 +'Randomized Data'!BK401) &amp; "21"), INDIRECT("SNPs!" &amp; CHAR(72 +'Randomized Data'!BK401) &amp; "21") &amp; INDIRECT("SNPs!" &amp; CHAR(72 +'Randomized Data'!BK401) &amp; "21")))</f>
        <v>CC</v>
      </c>
      <c r="CJ401" t="str">
        <f>SNPs!$F$22</f>
        <v>rs121964855</v>
      </c>
      <c r="CK401">
        <f>SNPs!$C$22</f>
        <v>1</v>
      </c>
      <c r="CL401">
        <f>SNPs!$D$22</f>
        <v>201365638</v>
      </c>
      <c r="CM401" s="7" t="str">
        <f ca="1">IF('Randomized Data'!BL401 = 1, SNPs!$H$22 &amp; SNPs!$H$22, IF('Randomized Data'!BM401 = 1, SNPs!$H$22 &amp; INDIRECT("SNPs!" &amp; CHAR(72 +'Randomized Data'!BN401) &amp; "22"), INDIRECT("SNPs!" &amp; CHAR(72 +'Randomized Data'!BN401) &amp; "22") &amp; INDIRECT("SNPs!" &amp; CHAR(72 +'Randomized Data'!BN401) &amp; "22")))</f>
        <v>AA</v>
      </c>
      <c r="CN401" t="str">
        <f>SNPs!$F$23</f>
        <v>rs121964856</v>
      </c>
      <c r="CO401">
        <f>SNPs!$C$23</f>
        <v>1</v>
      </c>
      <c r="CP401">
        <f>SNPs!$D$23</f>
        <v>201365297</v>
      </c>
      <c r="CQ401" s="7" t="str">
        <f ca="1">IF('Randomized Data'!BO401 = 1, SNPs!$H$23 &amp; SNPs!$H$23, IF('Randomized Data'!BP401 = 1, SNPs!$H$23 &amp; INDIRECT("SNPs!" &amp; CHAR(72 +'Randomized Data'!BQ401) &amp; "23"), INDIRECT("SNPs!" &amp; CHAR(72 +'Randomized Data'!BQ401) &amp; "23") &amp; INDIRECT("SNPs!" &amp; CHAR(72 +'Randomized Data'!BQ401) &amp; "23")))</f>
        <v>GA</v>
      </c>
      <c r="CR401" t="str">
        <f>SNPs!$F$24</f>
        <v>rs121964857</v>
      </c>
      <c r="CS401">
        <f>SNPs!$C$24</f>
        <v>1</v>
      </c>
      <c r="CT401">
        <f>SNPs!$D$24</f>
        <v>201359245</v>
      </c>
      <c r="CU401" s="7" t="str">
        <f ca="1">IF('Randomized Data'!BR401 = 1, SNPs!$H$24 &amp; SNPs!$H$24, IF('Randomized Data'!BS401 = 1, SNPs!$H$24 &amp; INDIRECT("SNPs!" &amp; CHAR(72 +'Randomized Data'!BT401) &amp; "24"), INDIRECT("SNPs!" &amp; CHAR(72 +'Randomized Data'!BT401) &amp; "24") &amp; INDIRECT("SNPs!" &amp; CHAR(72 +'Randomized Data'!BT401) &amp; "24")))</f>
        <v>CC</v>
      </c>
      <c r="CV401" t="str">
        <f>SNPs!$F$25</f>
        <v>rs28934269</v>
      </c>
      <c r="CW401">
        <f>SNPs!$C$25</f>
        <v>15</v>
      </c>
      <c r="CX401">
        <f>SNPs!$D$25</f>
        <v>63060915</v>
      </c>
      <c r="CY401" s="7" t="str">
        <f ca="1">IF('Randomized Data'!BU401 = 1, SNPs!$H$25 &amp; SNPs!$H$25, IF('Randomized Data'!BV401 = 1, SNPs!$H$25 &amp; INDIRECT("SNPs!" &amp; CHAR(72 +'Randomized Data'!BW401) &amp; "25"), INDIRECT("SNPs!" &amp; CHAR(72 +'Randomized Data'!BW401) &amp; "25") &amp; INDIRECT("SNPs!" &amp; CHAR(72 +'Randomized Data'!BW401) &amp; "25")))</f>
        <v>AA</v>
      </c>
      <c r="CZ401" t="str">
        <f>SNPs!$F$26</f>
        <v>rs28934270</v>
      </c>
      <c r="DA401">
        <f>SNPs!$C$26</f>
        <v>15</v>
      </c>
      <c r="DB401">
        <f>SNPs!$D$26</f>
        <v>63060899</v>
      </c>
      <c r="DC401" s="7" t="str">
        <f ca="1">IF('Randomized Data'!BX401 = 1, SNPs!$H$26 &amp; SNPs!$H$26, IF('Randomized Data'!BY401 = 1, SNPs!$H$26 &amp; INDIRECT("SNPs!" &amp; CHAR(72 +'Randomized Data'!BZ401) &amp; "26"), INDIRECT("SNPs!" &amp; CHAR(72 +'Randomized Data'!BZ401) &amp; "26") &amp; INDIRECT("SNPs!" &amp; CHAR(72 +'Randomized Data'!BZ401) &amp; "26")))</f>
        <v>GG</v>
      </c>
      <c r="DD401" t="str">
        <f>SNPs!$F$27</f>
        <v>rs727504290</v>
      </c>
      <c r="DE401">
        <f>SNPs!$C$27</f>
        <v>15</v>
      </c>
      <c r="DF401">
        <f>SNPs!$D$27</f>
        <v>63042875</v>
      </c>
      <c r="DG401" s="7" t="str">
        <f ca="1">IF('Randomized Data'!CA401 = 1, SNPs!$H$27 &amp; SNPs!$H$27, IF('Randomized Data'!CB401 = 1, SNPs!$H$27 &amp; INDIRECT("SNPs!" &amp; CHAR(72 +'Randomized Data'!CC401) &amp; "27"), INDIRECT("SNPs!" &amp; CHAR(72 +'Randomized Data'!CC401) &amp; "27") &amp; INDIRECT("SNPs!" &amp; CHAR(72 +'Randomized Data'!CC401) &amp; "27")))</f>
        <v>CC</v>
      </c>
      <c r="DH401" t="str">
        <f>SNPs!$F$28</f>
        <v>rs104894504</v>
      </c>
      <c r="DI401">
        <f>SNPs!$C$28</f>
        <v>15</v>
      </c>
      <c r="DJ401">
        <f>SNPs!$D$28</f>
        <v>63057028</v>
      </c>
      <c r="DK401" s="7" t="str">
        <f ca="1">IF('Randomized Data'!CD401 = 1, SNPs!$H$28 &amp; SNPs!$H$28, IF('Randomized Data'!CE401 = 1, SNPs!$H$28 &amp; INDIRECT("SNPs!" &amp; CHAR(72 +'Randomized Data'!CF401) &amp; "28"), INDIRECT("SNPs!" &amp; CHAR(72 +'Randomized Data'!CF401) &amp; "28") &amp; INDIRECT("SNPs!" &amp; CHAR(72 +'Randomized Data'!CF401) &amp; "28")))</f>
        <v>CC</v>
      </c>
      <c r="DL401" t="str">
        <f>SNPs!$F$29</f>
        <v>rs375882485</v>
      </c>
      <c r="DM401">
        <f>SNPs!$C$29</f>
        <v>11</v>
      </c>
      <c r="DN401">
        <f>SNPs!$D$29</f>
        <v>47342698</v>
      </c>
      <c r="DO401" s="7" t="str">
        <f ca="1">IF('Randomized Data'!CG401 = 1, SNPs!$H$29 &amp; SNPs!$H$29, IF('Randomized Data'!CH401 = 1, SNPs!$H$29 &amp; INDIRECT("SNPs!" &amp; CHAR(72 +'Randomized Data'!CI401) &amp; "29"), INDIRECT("SNPs!" &amp; CHAR(72 +'Randomized Data'!CI401) &amp; "29") &amp; INDIRECT("SNPs!" &amp; CHAR(72 +'Randomized Data'!CI401) &amp; "29")))</f>
        <v>AA</v>
      </c>
      <c r="DP401" t="str">
        <f>SNPs!$F$30</f>
        <v>rs397516083</v>
      </c>
      <c r="DQ401">
        <f>SNPs!$C$30</f>
        <v>11</v>
      </c>
      <c r="DR401">
        <f>SNPs!$D$30</f>
        <v>47346379</v>
      </c>
      <c r="DS401" s="7" t="str">
        <f ca="1">IF('Randomized Data'!CJ401 = 1, SNPs!$H$30 &amp; SNPs!$H$30, IF('Randomized Data'!CK401 = 1, SNPs!$H$30 &amp; INDIRECT("SNPs!" &amp; CHAR(72 +'Randomized Data'!CL401) &amp; "30"), INDIRECT("SNPs!" &amp; CHAR(72 +'Randomized Data'!CL401) &amp; "30") &amp; INDIRECT("SNPs!" &amp; CHAR(72 +'Randomized Data'!CL401) &amp; "30")))</f>
        <v>GA</v>
      </c>
      <c r="DT401" t="str">
        <f>SNPs!$F$31</f>
        <v>rs397515937</v>
      </c>
      <c r="DU401">
        <f>SNPs!$C$31</f>
        <v>11</v>
      </c>
      <c r="DV401">
        <f>SNPs!$D$31</f>
        <v>47339792</v>
      </c>
      <c r="DW401" s="7" t="str">
        <f ca="1">IF('Randomized Data'!CM401 = 1, SNPs!$H$31 &amp; SNPs!$H$31, IF('Randomized Data'!CN401 = 1, SNPs!$H$31 &amp; INDIRECT("SNPs!" &amp; CHAR(72 +'Randomized Data'!CO401) &amp; "31"), INDIRECT("SNPs!" &amp; CHAR(72 +'Randomized Data'!CO401) &amp; "31") &amp; INDIRECT("SNPs!" &amp; CHAR(72 +'Randomized Data'!CO401) &amp; "31")))</f>
        <v>GG</v>
      </c>
      <c r="DX401" t="str">
        <f>SNPs!$F$32</f>
        <v>rs397516074</v>
      </c>
      <c r="DY401">
        <f>SNPs!$C$32</f>
        <v>11</v>
      </c>
      <c r="DZ401">
        <f>SNPs!$D$32</f>
        <v>47348424</v>
      </c>
      <c r="EA401" s="7" t="str">
        <f ca="1">IF('Randomized Data'!CP401 = 1, SNPs!$H$32 &amp; SNPs!$H$32, IF('Randomized Data'!CQ401 = 1, SNPs!$H$32 &amp; INDIRECT("SNPs!" &amp; CHAR(72 +'Randomized Data'!CR401) &amp; "32"), INDIRECT("SNPs!" &amp; CHAR(72 +'Randomized Data'!CR401) &amp; "32") &amp; INDIRECT("SNPs!" &amp; CHAR(72 +'Randomized Data'!CR401) &amp; "32")))</f>
        <v>GG</v>
      </c>
      <c r="EB401" t="str">
        <f>SNPs!$F$33</f>
        <v>rs397515963</v>
      </c>
      <c r="EC401">
        <f>SNPs!$C$33</f>
        <v>11</v>
      </c>
      <c r="ED401">
        <f>SNPs!$D$33</f>
        <v>47337729</v>
      </c>
      <c r="EE401" s="7" t="str">
        <f ca="1">IF('Randomized Data'!CS401 = 1, SNPs!$H$33 &amp; SNPs!$H$33, IF('Randomized Data'!CT401 = 1, SNPs!$H$33 &amp; INDIRECT("SNPs!" &amp; CHAR(72 +'Randomized Data'!CU401) &amp; "33"), INDIRECT("SNPs!" &amp; CHAR(72 +'Randomized Data'!CU401) &amp; "33") &amp; INDIRECT("SNPs!" &amp; CHAR(72 +'Randomized Data'!CU401) &amp; "33")))</f>
        <v>-G</v>
      </c>
    </row>
    <row r="402" spans="1:13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  <c r="F402" s="3">
        <v>42164</v>
      </c>
      <c r="G402" s="9" t="str">
        <f>'Randomized Data'!C402</f>
        <v>External Lab</v>
      </c>
      <c r="H402" t="str">
        <f>SNPs!$F$2</f>
        <v>rs12248560</v>
      </c>
      <c r="I402">
        <f>SNPs!$C$2</f>
        <v>10</v>
      </c>
      <c r="J402">
        <f>SNPs!$D$2</f>
        <v>94761900</v>
      </c>
      <c r="K402" t="str">
        <f ca="1">IF('Randomized Data'!D402 = 1, SNPs!$H$2 &amp; SNPs!$H$2, IF('Randomized Data'!E402 = 1, SNPs!$H$2 &amp; INDIRECT("SNPs!" &amp; CHAR(72 +'Randomized Data'!F402) &amp; "2"), INDIRECT("SNPs!" &amp; CHAR(72 +'Randomized Data'!F402) &amp; "2") &amp; INDIRECT("SNPs!" &amp; CHAR(72 +'Randomized Data'!F402) &amp; "2")))</f>
        <v>CT</v>
      </c>
      <c r="L402" t="str">
        <f>SNPs!$F$3</f>
        <v>rs28399504</v>
      </c>
      <c r="M402">
        <f>SNPs!$C$3</f>
        <v>10</v>
      </c>
      <c r="N402">
        <f>SNPs!$D$3</f>
        <v>94762706</v>
      </c>
      <c r="O402" t="str">
        <f ca="1">IF('Randomized Data'!G402 = 1, SNPs!$H$3 &amp; SNPs!$H$3, IF('Randomized Data'!H402 = 1, SNPs!$H$3 &amp; INDIRECT("SNPs!" &amp; CHAR(72 +'Randomized Data'!I402) &amp; "3"), INDIRECT("SNPs!" &amp; CHAR(72 +'Randomized Data'!I402) &amp; "3") &amp; INDIRECT("SNPs!" &amp; CHAR(72 +'Randomized Data'!I402) &amp; "3")))</f>
        <v>AG</v>
      </c>
      <c r="P402" t="str">
        <f>SNPs!$F$4</f>
        <v>rs41291556</v>
      </c>
      <c r="Q402">
        <f>SNPs!$C$4</f>
        <v>10</v>
      </c>
      <c r="R402">
        <f>SNPs!$D$4</f>
        <v>94775416</v>
      </c>
      <c r="S402" t="str">
        <f ca="1">IF('Randomized Data'!J402 = 1, SNPs!$H$4 &amp; SNPs!$H$4, IF('Randomized Data'!K402 = 1, SNPs!$H$4 &amp; INDIRECT("SNPs!" &amp; CHAR(72 +'Randomized Data'!L402) &amp; "4"), INDIRECT("SNPs!" &amp; CHAR(72 +'Randomized Data'!L402) &amp; "4") &amp; INDIRECT("SNPs!" &amp; CHAR(72 +'Randomized Data'!L402) &amp; "4")))</f>
        <v>TT</v>
      </c>
      <c r="T402" t="str">
        <f>SNPs!$F$5</f>
        <v>rs72558184</v>
      </c>
      <c r="U402">
        <f>SNPs!$C$5</f>
        <v>10</v>
      </c>
      <c r="V402">
        <f>SNPs!$D$5</f>
        <v>96535210</v>
      </c>
      <c r="W402" t="str">
        <f ca="1">IF('Randomized Data'!M402 = 1, SNPs!$H$5 &amp; SNPs!$H$5, IF('Randomized Data'!N402 = 1, SNPs!$H$5 &amp; INDIRECT("SNPs!" &amp; CHAR(72 +'Randomized Data'!O402) &amp; "5"), INDIRECT("SNPs!" &amp; CHAR(72 +'Randomized Data'!O402) &amp; "5") &amp; INDIRECT("SNPs!" &amp; CHAR(72 +'Randomized Data'!O402) &amp; "5")))</f>
        <v>GG</v>
      </c>
      <c r="X402" t="str">
        <f>SNPs!$F$6</f>
        <v>rs4986893</v>
      </c>
      <c r="Y402">
        <f>SNPs!$C$6</f>
        <v>10</v>
      </c>
      <c r="Z402">
        <f>SNPs!$D$6</f>
        <v>94780653</v>
      </c>
      <c r="AA402" s="7" t="str">
        <f ca="1">IF('Randomized Data'!P402 = 1, SNPs!$H$6 &amp; SNPs!$H$6, IF('Randomized Data'!Q402 = 1, SNPs!$H$6 &amp; INDIRECT("SNPs!" &amp; CHAR(72 +'Randomized Data'!R402) &amp; "6"), INDIRECT("SNPs!" &amp; CHAR(72 +'Randomized Data'!R402) &amp; "6") &amp; INDIRECT("SNPs!" &amp; CHAR(72 +'Randomized Data'!R402) &amp; "6")))</f>
        <v>GG</v>
      </c>
      <c r="AB402" t="str">
        <f>SNPs!$F$7</f>
        <v>rs4244285</v>
      </c>
      <c r="AC402">
        <f>SNPs!$C$7</f>
        <v>10</v>
      </c>
      <c r="AD402">
        <f>SNPs!$D$7</f>
        <v>94781859</v>
      </c>
      <c r="AE402" s="7" t="str">
        <f ca="1">IF('Randomized Data'!S402 = 1, SNPs!$H$7 &amp; SNPs!$H$7, IF('Randomized Data'!T402 = 1, SNPs!$H$7 &amp; INDIRECT("SNPs!" &amp; CHAR(72 +'Randomized Data'!U402) &amp; "7"), INDIRECT("SNPs!" &amp; CHAR(72 +'Randomized Data'!U402) &amp; "7") &amp; INDIRECT("SNPs!" &amp; CHAR(72 +'Randomized Data'!U402) &amp; "7")))</f>
        <v>CC</v>
      </c>
      <c r="AF402" t="str">
        <f>SNPs!$F$8</f>
        <v>rs72558186</v>
      </c>
      <c r="AG402">
        <f>SNPs!$C$8</f>
        <v>10</v>
      </c>
      <c r="AH402">
        <f>SNPs!$D$8</f>
        <v>94781999</v>
      </c>
      <c r="AI402" s="7" t="str">
        <f ca="1">IF('Randomized Data'!V402 = 1, SNPs!$H$8 &amp; SNPs!$H$8, IF('Randomized Data'!W402 = 1, SNPs!$H$8 &amp; INDIRECT("SNPs!" &amp; CHAR(72 +'Randomized Data'!X402) &amp; "8"), INDIRECT("SNPs!" &amp; CHAR(72 +'Randomized Data'!X402) &amp; "8") &amp; INDIRECT("SNPs!" &amp; CHAR(72 +'Randomized Data'!X402) &amp; "8")))</f>
        <v>TA</v>
      </c>
      <c r="AJ402" t="str">
        <f>SNPs!$F$9</f>
        <v>rs56337013</v>
      </c>
      <c r="AK402">
        <f>SNPs!$C$9</f>
        <v>10</v>
      </c>
      <c r="AL402">
        <f>SNPs!$D$9</f>
        <v>94852738</v>
      </c>
      <c r="AM402" s="7" t="str">
        <f ca="1">IF('Randomized Data'!Y$2 = 1, SNPs!$H$9 &amp; SNPs!$H$9, IF('Randomized Data'!Z402 = 1, SNPs!$H$9 &amp; INDIRECT("SNPs!" &amp; CHAR(72 +'Randomized Data'!AA402) &amp; "9"), INDIRECT("SNPs!" &amp; CHAR(72 +'Randomized Data'!AA402) &amp; "9") &amp; INDIRECT("SNPs!" &amp; CHAR(72 +'Randomized Data'!AA402) &amp; "9")))</f>
        <v>CT</v>
      </c>
      <c r="AN402" t="str">
        <f>SNPs!$F$10</f>
        <v>rs17884712</v>
      </c>
      <c r="AO402">
        <f>SNPs!$C$10</f>
        <v>10</v>
      </c>
      <c r="AP402">
        <f>SNPs!$D$10</f>
        <v>94775489</v>
      </c>
      <c r="AQ402" s="7" t="str">
        <f ca="1">IF('Randomized Data'!AB402 = 1, SNPs!$H$10 &amp; SNPs!$H$10, IF('Randomized Data'!AC402 = 1, SNPs!$H$10 &amp; INDIRECT("SNPs!" &amp; CHAR(72 +'Randomized Data'!AD402) &amp; "10"), INDIRECT("SNPs!" &amp; CHAR(72 +'Randomized Data'!AD402) &amp; "10") &amp; INDIRECT("SNPs!" &amp; CHAR(72 +'Randomized Data'!AD402) &amp; "10")))</f>
        <v>GA</v>
      </c>
      <c r="AR402" t="str">
        <f>SNPs!$F$11</f>
        <v>rs6413438</v>
      </c>
      <c r="AS402">
        <f>SNPs!$C$11</f>
        <v>10</v>
      </c>
      <c r="AT402">
        <f>SNPs!$D$11</f>
        <v>94781858</v>
      </c>
      <c r="AU402" s="7" t="str">
        <f ca="1">IF('Randomized Data'!AE402 = 1, SNPs!$H$11 &amp; SNPs!$H$11, IF('Randomized Data'!AF402 = 1, SNPs!$H$11 &amp; INDIRECT("SNPs!" &amp; CHAR(72 +'Randomized Data'!AG402) &amp; "11"), INDIRECT("SNPs!" &amp; CHAR(72 +'Randomized Data'!AG402) &amp; "11") &amp; INDIRECT("SNPs!" &amp; CHAR(72 +'Randomized Data'!AG402) &amp; "11")))</f>
        <v>CC</v>
      </c>
      <c r="AV402" t="str">
        <f>SNPs!$F$12</f>
        <v>rs1057910</v>
      </c>
      <c r="AW402">
        <f>SNPs!$C$12</f>
        <v>10</v>
      </c>
      <c r="AX402">
        <f>SNPs!$D$12</f>
        <v>94981296</v>
      </c>
      <c r="AY402" s="7" t="str">
        <f ca="1">IF('Randomized Data'!AH402 = 1, SNPs!$H$12 &amp; SNPs!$H$12, IF('Randomized Data'!AI402 = 1, SNPs!$H$12 &amp; INDIRECT("SNPs!" &amp; CHAR(72 +'Randomized Data'!AJ402) &amp; "12"), INDIRECT("SNPs!" &amp; CHAR(72 +'Randomized Data'!AJ402) &amp; "12") &amp; INDIRECT("SNPs!" &amp; CHAR(72 +'Randomized Data'!AJ402) &amp; "12")))</f>
        <v>CC</v>
      </c>
      <c r="AZ402" t="str">
        <f>SNPs!$F$13</f>
        <v>rs1799853</v>
      </c>
      <c r="BA402">
        <f>SNPs!$C$13</f>
        <v>10</v>
      </c>
      <c r="BB402">
        <f>SNPs!$D$13</f>
        <v>94942290</v>
      </c>
      <c r="BC402" s="7" t="str">
        <f ca="1">IF('Randomized Data'!AK402 = 1, SNPs!$H$13 &amp; SNPs!$H$13, IF('Randomized Data'!AL402 = 1, SNPs!$H$13 &amp; INDIRECT("SNPs!" &amp; CHAR(72 +'Randomized Data'!AM402) &amp; "13"), INDIRECT("SNPs!" &amp; CHAR(72 +'Randomized Data'!AM402) &amp; "13") &amp; INDIRECT("SNPs!" &amp; CHAR(72 +'Randomized Data'!AM402) &amp; "13")))</f>
        <v>TT</v>
      </c>
      <c r="BD402" t="str">
        <f>SNPs!$F$14</f>
        <v>rs9923231</v>
      </c>
      <c r="BE402">
        <f>SNPs!$C$14</f>
        <v>16</v>
      </c>
      <c r="BF402">
        <f>SNPs!$D$14</f>
        <v>31096368</v>
      </c>
      <c r="BG402" s="7" t="str">
        <f ca="1">IF('Randomized Data'!AN402 = 1, SNPs!$H$14 &amp; SNPs!$H$14, IF('Randomized Data'!AO402 = 1, SNPs!$H$14 &amp; INDIRECT("SNPs!" &amp; CHAR(72 +'Randomized Data'!AP402) &amp; "14"), INDIRECT("SNPs!" &amp; CHAR(72 +'Randomized Data'!AP402) &amp; "14") &amp; INDIRECT("SNPs!" &amp; CHAR(72 +'Randomized Data'!AP402) &amp; "14")))</f>
        <v>CC</v>
      </c>
      <c r="BH402" t="str">
        <f>SNPs!$F$15</f>
        <v>rs9934438</v>
      </c>
      <c r="BI402">
        <f>SNPs!$C$15</f>
        <v>16</v>
      </c>
      <c r="BJ402">
        <f>SNPs!$D$15</f>
        <v>31093557</v>
      </c>
      <c r="BK402" s="7" t="str">
        <f ca="1">IF('Randomized Data'!AQ402 = 1, SNPs!$H$15 &amp; SNPs!$H$15, IF('Randomized Data'!AR402 = 1, SNPs!$H$15 &amp; INDIRECT("SNPs!" &amp; CHAR(72 +'Randomized Data'!AS402) &amp; "15"), INDIRECT("SNPs!" &amp; CHAR(72 +'Randomized Data'!AS402) &amp; "15") &amp; INDIRECT("SNPs!" &amp; CHAR(72 +'Randomized Data'!AS402) &amp; "15")))</f>
        <v>GG</v>
      </c>
      <c r="BL402" t="str">
        <f>SNPs!$F$16</f>
        <v>rs8050894</v>
      </c>
      <c r="BM402">
        <f>SNPs!$C$16</f>
        <v>16</v>
      </c>
      <c r="BN402">
        <f>SNPs!$D$16</f>
        <v>31093188</v>
      </c>
      <c r="BO402" s="7" t="str">
        <f ca="1">IF('Randomized Data'!AT402 = 1, SNPs!$H$16 &amp; SNPs!$H$16, IF('Randomized Data'!AU402 = 1, SNPs!$H$16 &amp; INDIRECT("SNPs!" &amp; CHAR(72 +'Randomized Data'!AV402) &amp; "16"), INDIRECT("SNPs!" &amp; CHAR(72 +'Randomized Data'!AV402) &amp; "16") &amp; INDIRECT("SNPs!" &amp; CHAR(72 +'Randomized Data'!AV402) &amp; "16")))</f>
        <v>CC</v>
      </c>
      <c r="BP402" t="str">
        <f>SNPs!$F$17</f>
        <v>rs6025</v>
      </c>
      <c r="BQ402">
        <f>SNPs!$C$17</f>
        <v>1</v>
      </c>
      <c r="BR402">
        <f>SNPs!$D$17</f>
        <v>169549811</v>
      </c>
      <c r="BS402" s="7" t="str">
        <f ca="1">IF('Randomized Data'!AW402 = 1, SNPs!$H$17 &amp; SNPs!$H$17, IF('Randomized Data'!AX402 = 1, SNPs!$H$17 &amp; INDIRECT("SNPs!" &amp; CHAR(72 +'Randomized Data'!AY402) &amp; "17"), INDIRECT("SNPs!" &amp; CHAR(72 +'Randomized Data'!AY402) &amp; "17") &amp; INDIRECT("SNPs!" &amp; CHAR(72 +'Randomized Data'!AY402) &amp; "17")))</f>
        <v>GG</v>
      </c>
      <c r="BT402" t="str">
        <f>SNPs!$F$18</f>
        <v>rs1799963</v>
      </c>
      <c r="BU402">
        <f>SNPs!$C$18</f>
        <v>11</v>
      </c>
      <c r="BV402">
        <f>SNPs!$D$18</f>
        <v>46739505</v>
      </c>
      <c r="BW402" s="7" t="str">
        <f ca="1">IF('Randomized Data'!AZ402 = 1, SNPs!$H$18 &amp; SNPs!$H$18, IF('Randomized Data'!BA402 = 1, SNPs!$H$18 &amp; INDIRECT("SNPs!" &amp; CHAR(72 +'Randomized Data'!BB402) &amp; "18"), INDIRECT("SNPs!" &amp; CHAR(72 +'Randomized Data'!BB402) &amp; "18") &amp; INDIRECT("SNPs!" &amp; CHAR(72 +'Randomized Data'!BB402) &amp; "18")))</f>
        <v>GG</v>
      </c>
      <c r="BX402" t="str">
        <f>SNPs!$F$19</f>
        <v>rs121913626</v>
      </c>
      <c r="BY402">
        <f>SNPs!$C$19</f>
        <v>14</v>
      </c>
      <c r="BZ402">
        <f>SNPs!$D$19</f>
        <v>23427723</v>
      </c>
      <c r="CA402" s="7" t="str">
        <f ca="1">IF('Randomized Data'!BC402 = 1, SNPs!$H$19 &amp; SNPs!$H$19, IF('Randomized Data'!BD402 = 1, SNPs!$H$19 &amp; INDIRECT("SNPs!" &amp; CHAR(72 +'Randomized Data'!BE402) &amp; "19"), INDIRECT("SNPs!" &amp; CHAR(72 +'Randomized Data'!BE402) &amp; "19") &amp; INDIRECT("SNPs!" &amp; CHAR(72 +'Randomized Data'!BE402) &amp; "19")))</f>
        <v>GC</v>
      </c>
      <c r="CB402" t="str">
        <f>SNPs!$F$20</f>
        <v>rs3218713</v>
      </c>
      <c r="CC402">
        <f>SNPs!$C$20</f>
        <v>14</v>
      </c>
      <c r="CD402">
        <f>SNPs!$D$20</f>
        <v>23431468</v>
      </c>
      <c r="CE402" s="7" t="str">
        <f ca="1">IF('Randomized Data'!BF402 = 1, SNPs!$H$20 &amp; SNPs!$H$20, IF('Randomized Data'!BG402 = 1, SNPs!$H$20 &amp; INDIRECT("SNPs!" &amp; CHAR(72 +'Randomized Data'!BH402) &amp; "20"), INDIRECT("SNPs!" &amp; CHAR(72 +'Randomized Data'!BH402) &amp; "20") &amp; INDIRECT("SNPs!" &amp; CHAR(72 +'Randomized Data'!BH402) &amp; "20")))</f>
        <v>GA</v>
      </c>
      <c r="CF402" t="str">
        <f>SNPs!$F$21</f>
        <v>rs3218714</v>
      </c>
      <c r="CG402">
        <f>SNPs!$C$21</f>
        <v>14</v>
      </c>
      <c r="CH402">
        <f>SNPs!$D$21</f>
        <v>23429279</v>
      </c>
      <c r="CI402" s="7" t="str">
        <f ca="1">IF('Randomized Data'!BI402 = 1, SNPs!$H$21 &amp; SNPs!$H$21, IF('Randomized Data'!BJ402 = 1, SNPs!$H$21 &amp; INDIRECT("SNPs!" &amp; CHAR(72 +'Randomized Data'!BK402) &amp; "21"), INDIRECT("SNPs!" &amp; CHAR(72 +'Randomized Data'!BK402) &amp; "21") &amp; INDIRECT("SNPs!" &amp; CHAR(72 +'Randomized Data'!BK402) &amp; "21")))</f>
        <v>TT</v>
      </c>
      <c r="CJ402" t="str">
        <f>SNPs!$F$22</f>
        <v>rs121964855</v>
      </c>
      <c r="CK402">
        <f>SNPs!$C$22</f>
        <v>1</v>
      </c>
      <c r="CL402">
        <f>SNPs!$D$22</f>
        <v>201365638</v>
      </c>
      <c r="CM402" s="7" t="str">
        <f ca="1">IF('Randomized Data'!BL402 = 1, SNPs!$H$22 &amp; SNPs!$H$22, IF('Randomized Data'!BM402 = 1, SNPs!$H$22 &amp; INDIRECT("SNPs!" &amp; CHAR(72 +'Randomized Data'!BN402) &amp; "22"), INDIRECT("SNPs!" &amp; CHAR(72 +'Randomized Data'!BN402) &amp; "22") &amp; INDIRECT("SNPs!" &amp; CHAR(72 +'Randomized Data'!BN402) &amp; "22")))</f>
        <v>AA</v>
      </c>
      <c r="CN402" t="str">
        <f>SNPs!$F$23</f>
        <v>rs121964856</v>
      </c>
      <c r="CO402">
        <f>SNPs!$C$23</f>
        <v>1</v>
      </c>
      <c r="CP402">
        <f>SNPs!$D$23</f>
        <v>201365297</v>
      </c>
      <c r="CQ402" s="7" t="str">
        <f ca="1">IF('Randomized Data'!BO402 = 1, SNPs!$H$23 &amp; SNPs!$H$23, IF('Randomized Data'!BP402 = 1, SNPs!$H$23 &amp; INDIRECT("SNPs!" &amp; CHAR(72 +'Randomized Data'!BQ402) &amp; "23"), INDIRECT("SNPs!" &amp; CHAR(72 +'Randomized Data'!BQ402) &amp; "23") &amp; INDIRECT("SNPs!" &amp; CHAR(72 +'Randomized Data'!BQ402) &amp; "23")))</f>
        <v>AA</v>
      </c>
      <c r="CR402" t="str">
        <f>SNPs!$F$24</f>
        <v>rs121964857</v>
      </c>
      <c r="CS402">
        <f>SNPs!$C$24</f>
        <v>1</v>
      </c>
      <c r="CT402">
        <f>SNPs!$D$24</f>
        <v>201359245</v>
      </c>
      <c r="CU402" s="7" t="str">
        <f ca="1">IF('Randomized Data'!BR402 = 1, SNPs!$H$24 &amp; SNPs!$H$24, IF('Randomized Data'!BS402 = 1, SNPs!$H$24 &amp; INDIRECT("SNPs!" &amp; CHAR(72 +'Randomized Data'!BT402) &amp; "24"), INDIRECT("SNPs!" &amp; CHAR(72 +'Randomized Data'!BT402) &amp; "24") &amp; INDIRECT("SNPs!" &amp; CHAR(72 +'Randomized Data'!BT402) &amp; "24")))</f>
        <v>TT</v>
      </c>
      <c r="CV402" t="str">
        <f>SNPs!$F$25</f>
        <v>rs28934269</v>
      </c>
      <c r="CW402">
        <f>SNPs!$C$25</f>
        <v>15</v>
      </c>
      <c r="CX402">
        <f>SNPs!$D$25</f>
        <v>63060915</v>
      </c>
      <c r="CY402" s="7" t="str">
        <f ca="1">IF('Randomized Data'!BU402 = 1, SNPs!$H$25 &amp; SNPs!$H$25, IF('Randomized Data'!BV402 = 1, SNPs!$H$25 &amp; INDIRECT("SNPs!" &amp; CHAR(72 +'Randomized Data'!BW402) &amp; "25"), INDIRECT("SNPs!" &amp; CHAR(72 +'Randomized Data'!BW402) &amp; "25") &amp; INDIRECT("SNPs!" &amp; CHAR(72 +'Randomized Data'!BW402) &amp; "25")))</f>
        <v>GG</v>
      </c>
      <c r="CZ402" t="str">
        <f>SNPs!$F$26</f>
        <v>rs28934270</v>
      </c>
      <c r="DA402">
        <f>SNPs!$C$26</f>
        <v>15</v>
      </c>
      <c r="DB402">
        <f>SNPs!$D$26</f>
        <v>63060899</v>
      </c>
      <c r="DC402" s="7" t="str">
        <f ca="1">IF('Randomized Data'!BX402 = 1, SNPs!$H$26 &amp; SNPs!$H$26, IF('Randomized Data'!BY402 = 1, SNPs!$H$26 &amp; INDIRECT("SNPs!" &amp; CHAR(72 +'Randomized Data'!BZ402) &amp; "26"), INDIRECT("SNPs!" &amp; CHAR(72 +'Randomized Data'!BZ402) &amp; "26") &amp; INDIRECT("SNPs!" &amp; CHAR(72 +'Randomized Data'!BZ402) &amp; "26")))</f>
        <v>AA</v>
      </c>
      <c r="DD402" t="str">
        <f>SNPs!$F$27</f>
        <v>rs727504290</v>
      </c>
      <c r="DE402">
        <f>SNPs!$C$27</f>
        <v>15</v>
      </c>
      <c r="DF402">
        <f>SNPs!$D$27</f>
        <v>63042875</v>
      </c>
      <c r="DG402" s="7" t="str">
        <f ca="1">IF('Randomized Data'!CA402 = 1, SNPs!$H$27 &amp; SNPs!$H$27, IF('Randomized Data'!CB402 = 1, SNPs!$H$27 &amp; INDIRECT("SNPs!" &amp; CHAR(72 +'Randomized Data'!CC402) &amp; "27"), INDIRECT("SNPs!" &amp; CHAR(72 +'Randomized Data'!CC402) &amp; "27") &amp; INDIRECT("SNPs!" &amp; CHAR(72 +'Randomized Data'!CC402) &amp; "27")))</f>
        <v>CC</v>
      </c>
      <c r="DH402" t="str">
        <f>SNPs!$F$28</f>
        <v>rs104894504</v>
      </c>
      <c r="DI402">
        <f>SNPs!$C$28</f>
        <v>15</v>
      </c>
      <c r="DJ402">
        <f>SNPs!$D$28</f>
        <v>63057028</v>
      </c>
      <c r="DK402" s="7" t="str">
        <f ca="1">IF('Randomized Data'!CD402 = 1, SNPs!$H$28 &amp; SNPs!$H$28, IF('Randomized Data'!CE402 = 1, SNPs!$H$28 &amp; INDIRECT("SNPs!" &amp; CHAR(72 +'Randomized Data'!CF402) &amp; "28"), INDIRECT("SNPs!" &amp; CHAR(72 +'Randomized Data'!CF402) &amp; "28") &amp; INDIRECT("SNPs!" &amp; CHAR(72 +'Randomized Data'!CF402) &amp; "28")))</f>
        <v>TT</v>
      </c>
      <c r="DL402" t="str">
        <f>SNPs!$F$29</f>
        <v>rs375882485</v>
      </c>
      <c r="DM402">
        <f>SNPs!$C$29</f>
        <v>11</v>
      </c>
      <c r="DN402">
        <f>SNPs!$D$29</f>
        <v>47342698</v>
      </c>
      <c r="DO402" s="7" t="str">
        <f ca="1">IF('Randomized Data'!CG402 = 1, SNPs!$H$29 &amp; SNPs!$H$29, IF('Randomized Data'!CH402 = 1, SNPs!$H$29 &amp; INDIRECT("SNPs!" &amp; CHAR(72 +'Randomized Data'!CI402) &amp; "29"), INDIRECT("SNPs!" &amp; CHAR(72 +'Randomized Data'!CI402) &amp; "29") &amp; INDIRECT("SNPs!" &amp; CHAR(72 +'Randomized Data'!CI402) &amp; "29")))</f>
        <v>GG</v>
      </c>
      <c r="DP402" t="str">
        <f>SNPs!$F$30</f>
        <v>rs397516083</v>
      </c>
      <c r="DQ402">
        <f>SNPs!$C$30</f>
        <v>11</v>
      </c>
      <c r="DR402">
        <f>SNPs!$D$30</f>
        <v>47346379</v>
      </c>
      <c r="DS402" s="7" t="str">
        <f ca="1">IF('Randomized Data'!CJ402 = 1, SNPs!$H$30 &amp; SNPs!$H$30, IF('Randomized Data'!CK402 = 1, SNPs!$H$30 &amp; INDIRECT("SNPs!" &amp; CHAR(72 +'Randomized Data'!CL402) &amp; "30"), INDIRECT("SNPs!" &amp; CHAR(72 +'Randomized Data'!CL402) &amp; "30") &amp; INDIRECT("SNPs!" &amp; CHAR(72 +'Randomized Data'!CL402) &amp; "30")))</f>
        <v>GG</v>
      </c>
      <c r="DT402" t="str">
        <f>SNPs!$F$31</f>
        <v>rs397515937</v>
      </c>
      <c r="DU402">
        <f>SNPs!$C$31</f>
        <v>11</v>
      </c>
      <c r="DV402">
        <f>SNPs!$D$31</f>
        <v>47339792</v>
      </c>
      <c r="DW402" s="7" t="str">
        <f ca="1">IF('Randomized Data'!CM402 = 1, SNPs!$H$31 &amp; SNPs!$H$31, IF('Randomized Data'!CN402 = 1, SNPs!$H$31 &amp; INDIRECT("SNPs!" &amp; CHAR(72 +'Randomized Data'!CO402) &amp; "31"), INDIRECT("SNPs!" &amp; CHAR(72 +'Randomized Data'!CO402) &amp; "31") &amp; INDIRECT("SNPs!" &amp; CHAR(72 +'Randomized Data'!CO402) &amp; "31")))</f>
        <v>AG</v>
      </c>
      <c r="DX402" t="str">
        <f>SNPs!$F$32</f>
        <v>rs397516074</v>
      </c>
      <c r="DY402">
        <f>SNPs!$C$32</f>
        <v>11</v>
      </c>
      <c r="DZ402">
        <f>SNPs!$D$32</f>
        <v>47348424</v>
      </c>
      <c r="EA402" s="7" t="str">
        <f ca="1">IF('Randomized Data'!CP402 = 1, SNPs!$H$32 &amp; SNPs!$H$32, IF('Randomized Data'!CQ402 = 1, SNPs!$H$32 &amp; INDIRECT("SNPs!" &amp; CHAR(72 +'Randomized Data'!CR402) &amp; "32"), INDIRECT("SNPs!" &amp; CHAR(72 +'Randomized Data'!CR402) &amp; "32") &amp; INDIRECT("SNPs!" &amp; CHAR(72 +'Randomized Data'!CR402) &amp; "32")))</f>
        <v>GG</v>
      </c>
      <c r="EB402" t="str">
        <f>SNPs!$F$33</f>
        <v>rs397515963</v>
      </c>
      <c r="EC402">
        <f>SNPs!$C$33</f>
        <v>11</v>
      </c>
      <c r="ED402">
        <f>SNPs!$D$33</f>
        <v>47337729</v>
      </c>
      <c r="EE402" s="7" t="str">
        <f ca="1">IF('Randomized Data'!CS402 = 1, SNPs!$H$33 &amp; SNPs!$H$33, IF('Randomized Data'!CT402 = 1, SNPs!$H$33 &amp; INDIRECT("SNPs!" &amp; CHAR(72 +'Randomized Data'!CU402) &amp; "33"), INDIRECT("SNPs!" &amp; CHAR(72 +'Randomized Data'!CU402) &amp; "33") &amp; INDIRECT("SNPs!" &amp; CHAR(72 +'Randomized Data'!CU402) &amp; "33")))</f>
        <v>GG</v>
      </c>
    </row>
    <row r="403" spans="1:13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  <c r="F403" s="3">
        <v>42151</v>
      </c>
      <c r="G403" s="9" t="str">
        <f>'Randomized Data'!C403</f>
        <v>External Lab</v>
      </c>
      <c r="H403" t="str">
        <f>SNPs!$F$2</f>
        <v>rs12248560</v>
      </c>
      <c r="I403">
        <f>SNPs!$C$2</f>
        <v>10</v>
      </c>
      <c r="J403">
        <f>SNPs!$D$2</f>
        <v>94761900</v>
      </c>
      <c r="K403" t="str">
        <f ca="1">IF('Randomized Data'!D403 = 1, SNPs!$H$2 &amp; SNPs!$H$2, IF('Randomized Data'!E403 = 1, SNPs!$H$2 &amp; INDIRECT("SNPs!" &amp; CHAR(72 +'Randomized Data'!F403) &amp; "2"), INDIRECT("SNPs!" &amp; CHAR(72 +'Randomized Data'!F403) &amp; "2") &amp; INDIRECT("SNPs!" &amp; CHAR(72 +'Randomized Data'!F403) &amp; "2")))</f>
        <v>TT</v>
      </c>
      <c r="L403" t="str">
        <f>SNPs!$F$3</f>
        <v>rs28399504</v>
      </c>
      <c r="M403">
        <f>SNPs!$C$3</f>
        <v>10</v>
      </c>
      <c r="N403">
        <f>SNPs!$D$3</f>
        <v>94762706</v>
      </c>
      <c r="O403" t="str">
        <f ca="1">IF('Randomized Data'!G403 = 1, SNPs!$H$3 &amp; SNPs!$H$3, IF('Randomized Data'!H403 = 1, SNPs!$H$3 &amp; INDIRECT("SNPs!" &amp; CHAR(72 +'Randomized Data'!I403) &amp; "3"), INDIRECT("SNPs!" &amp; CHAR(72 +'Randomized Data'!I403) &amp; "3") &amp; INDIRECT("SNPs!" &amp; CHAR(72 +'Randomized Data'!I403) &amp; "3")))</f>
        <v>AA</v>
      </c>
      <c r="P403" t="str">
        <f>SNPs!$F$4</f>
        <v>rs41291556</v>
      </c>
      <c r="Q403">
        <f>SNPs!$C$4</f>
        <v>10</v>
      </c>
      <c r="R403">
        <f>SNPs!$D$4</f>
        <v>94775416</v>
      </c>
      <c r="S403" t="str">
        <f ca="1">IF('Randomized Data'!J403 = 1, SNPs!$H$4 &amp; SNPs!$H$4, IF('Randomized Data'!K403 = 1, SNPs!$H$4 &amp; INDIRECT("SNPs!" &amp; CHAR(72 +'Randomized Data'!L403) &amp; "4"), INDIRECT("SNPs!" &amp; CHAR(72 +'Randomized Data'!L403) &amp; "4") &amp; INDIRECT("SNPs!" &amp; CHAR(72 +'Randomized Data'!L403) &amp; "4")))</f>
        <v>TT</v>
      </c>
      <c r="T403" t="str">
        <f>SNPs!$F$5</f>
        <v>rs72558184</v>
      </c>
      <c r="U403">
        <f>SNPs!$C$5</f>
        <v>10</v>
      </c>
      <c r="V403">
        <f>SNPs!$D$5</f>
        <v>96535210</v>
      </c>
      <c r="W403" t="str">
        <f ca="1">IF('Randomized Data'!M403 = 1, SNPs!$H$5 &amp; SNPs!$H$5, IF('Randomized Data'!N403 = 1, SNPs!$H$5 &amp; INDIRECT("SNPs!" &amp; CHAR(72 +'Randomized Data'!O403) &amp; "5"), INDIRECT("SNPs!" &amp; CHAR(72 +'Randomized Data'!O403) &amp; "5") &amp; INDIRECT("SNPs!" &amp; CHAR(72 +'Randomized Data'!O403) &amp; "5")))</f>
        <v>GG</v>
      </c>
      <c r="X403" t="str">
        <f>SNPs!$F$6</f>
        <v>rs4986893</v>
      </c>
      <c r="Y403">
        <f>SNPs!$C$6</f>
        <v>10</v>
      </c>
      <c r="Z403">
        <f>SNPs!$D$6</f>
        <v>94780653</v>
      </c>
      <c r="AA403" s="7" t="str">
        <f ca="1">IF('Randomized Data'!P403 = 1, SNPs!$H$6 &amp; SNPs!$H$6, IF('Randomized Data'!Q403 = 1, SNPs!$H$6 &amp; INDIRECT("SNPs!" &amp; CHAR(72 +'Randomized Data'!R403) &amp; "6"), INDIRECT("SNPs!" &amp; CHAR(72 +'Randomized Data'!R403) &amp; "6") &amp; INDIRECT("SNPs!" &amp; CHAR(72 +'Randomized Data'!R403) &amp; "6")))</f>
        <v>AA</v>
      </c>
      <c r="AB403" t="str">
        <f>SNPs!$F$7</f>
        <v>rs4244285</v>
      </c>
      <c r="AC403">
        <f>SNPs!$C$7</f>
        <v>10</v>
      </c>
      <c r="AD403">
        <f>SNPs!$D$7</f>
        <v>94781859</v>
      </c>
      <c r="AE403" s="7" t="str">
        <f ca="1">IF('Randomized Data'!S403 = 1, SNPs!$H$7 &amp; SNPs!$H$7, IF('Randomized Data'!T403 = 1, SNPs!$H$7 &amp; INDIRECT("SNPs!" &amp; CHAR(72 +'Randomized Data'!U403) &amp; "7"), INDIRECT("SNPs!" &amp; CHAR(72 +'Randomized Data'!U403) &amp; "7") &amp; INDIRECT("SNPs!" &amp; CHAR(72 +'Randomized Data'!U403) &amp; "7")))</f>
        <v>GG</v>
      </c>
      <c r="AF403" t="str">
        <f>SNPs!$F$8</f>
        <v>rs72558186</v>
      </c>
      <c r="AG403">
        <f>SNPs!$C$8</f>
        <v>10</v>
      </c>
      <c r="AH403">
        <f>SNPs!$D$8</f>
        <v>94781999</v>
      </c>
      <c r="AI403" s="7" t="str">
        <f ca="1">IF('Randomized Data'!V403 = 1, SNPs!$H$8 &amp; SNPs!$H$8, IF('Randomized Data'!W403 = 1, SNPs!$H$8 &amp; INDIRECT("SNPs!" &amp; CHAR(72 +'Randomized Data'!X403) &amp; "8"), INDIRECT("SNPs!" &amp; CHAR(72 +'Randomized Data'!X403) &amp; "8") &amp; INDIRECT("SNPs!" &amp; CHAR(72 +'Randomized Data'!X403) &amp; "8")))</f>
        <v>TA</v>
      </c>
      <c r="AJ403" t="str">
        <f>SNPs!$F$9</f>
        <v>rs56337013</v>
      </c>
      <c r="AK403">
        <f>SNPs!$C$9</f>
        <v>10</v>
      </c>
      <c r="AL403">
        <f>SNPs!$D$9</f>
        <v>94852738</v>
      </c>
      <c r="AM403" s="7" t="str">
        <f ca="1">IF('Randomized Data'!Y$2 = 1, SNPs!$H$9 &amp; SNPs!$H$9, IF('Randomized Data'!Z403 = 1, SNPs!$H$9 &amp; INDIRECT("SNPs!" &amp; CHAR(72 +'Randomized Data'!AA403) &amp; "9"), INDIRECT("SNPs!" &amp; CHAR(72 +'Randomized Data'!AA403) &amp; "9") &amp; INDIRECT("SNPs!" &amp; CHAR(72 +'Randomized Data'!AA403) &amp; "9")))</f>
        <v>CT</v>
      </c>
      <c r="AN403" t="str">
        <f>SNPs!$F$10</f>
        <v>rs17884712</v>
      </c>
      <c r="AO403">
        <f>SNPs!$C$10</f>
        <v>10</v>
      </c>
      <c r="AP403">
        <f>SNPs!$D$10</f>
        <v>94775489</v>
      </c>
      <c r="AQ403" s="7" t="str">
        <f ca="1">IF('Randomized Data'!AB403 = 1, SNPs!$H$10 &amp; SNPs!$H$10, IF('Randomized Data'!AC403 = 1, SNPs!$H$10 &amp; INDIRECT("SNPs!" &amp; CHAR(72 +'Randomized Data'!AD403) &amp; "10"), INDIRECT("SNPs!" &amp; CHAR(72 +'Randomized Data'!AD403) &amp; "10") &amp; INDIRECT("SNPs!" &amp; CHAR(72 +'Randomized Data'!AD403) &amp; "10")))</f>
        <v>GG</v>
      </c>
      <c r="AR403" t="str">
        <f>SNPs!$F$11</f>
        <v>rs6413438</v>
      </c>
      <c r="AS403">
        <f>SNPs!$C$11</f>
        <v>10</v>
      </c>
      <c r="AT403">
        <f>SNPs!$D$11</f>
        <v>94781858</v>
      </c>
      <c r="AU403" s="7" t="str">
        <f ca="1">IF('Randomized Data'!AE403 = 1, SNPs!$H$11 &amp; SNPs!$H$11, IF('Randomized Data'!AF403 = 1, SNPs!$H$11 &amp; INDIRECT("SNPs!" &amp; CHAR(72 +'Randomized Data'!AG403) &amp; "11"), INDIRECT("SNPs!" &amp; CHAR(72 +'Randomized Data'!AG403) &amp; "11") &amp; INDIRECT("SNPs!" &amp; CHAR(72 +'Randomized Data'!AG403) &amp; "11")))</f>
        <v>CC</v>
      </c>
      <c r="AV403" t="str">
        <f>SNPs!$F$12</f>
        <v>rs1057910</v>
      </c>
      <c r="AW403">
        <f>SNPs!$C$12</f>
        <v>10</v>
      </c>
      <c r="AX403">
        <f>SNPs!$D$12</f>
        <v>94981296</v>
      </c>
      <c r="AY403" s="7" t="str">
        <f ca="1">IF('Randomized Data'!AH403 = 1, SNPs!$H$12 &amp; SNPs!$H$12, IF('Randomized Data'!AI403 = 1, SNPs!$H$12 &amp; INDIRECT("SNPs!" &amp; CHAR(72 +'Randomized Data'!AJ403) &amp; "12"), INDIRECT("SNPs!" &amp; CHAR(72 +'Randomized Data'!AJ403) &amp; "12") &amp; INDIRECT("SNPs!" &amp; CHAR(72 +'Randomized Data'!AJ403) &amp; "12")))</f>
        <v>AA</v>
      </c>
      <c r="AZ403" t="str">
        <f>SNPs!$F$13</f>
        <v>rs1799853</v>
      </c>
      <c r="BA403">
        <f>SNPs!$C$13</f>
        <v>10</v>
      </c>
      <c r="BB403">
        <f>SNPs!$D$13</f>
        <v>94942290</v>
      </c>
      <c r="BC403" s="7" t="str">
        <f ca="1">IF('Randomized Data'!AK403 = 1, SNPs!$H$13 &amp; SNPs!$H$13, IF('Randomized Data'!AL403 = 1, SNPs!$H$13 &amp; INDIRECT("SNPs!" &amp; CHAR(72 +'Randomized Data'!AM403) &amp; "13"), INDIRECT("SNPs!" &amp; CHAR(72 +'Randomized Data'!AM403) &amp; "13") &amp; INDIRECT("SNPs!" &amp; CHAR(72 +'Randomized Data'!AM403) &amp; "13")))</f>
        <v>TT</v>
      </c>
      <c r="BD403" t="str">
        <f>SNPs!$F$14</f>
        <v>rs9923231</v>
      </c>
      <c r="BE403">
        <f>SNPs!$C$14</f>
        <v>16</v>
      </c>
      <c r="BF403">
        <f>SNPs!$D$14</f>
        <v>31096368</v>
      </c>
      <c r="BG403" s="7" t="str">
        <f ca="1">IF('Randomized Data'!AN403 = 1, SNPs!$H$14 &amp; SNPs!$H$14, IF('Randomized Data'!AO403 = 1, SNPs!$H$14 &amp; INDIRECT("SNPs!" &amp; CHAR(72 +'Randomized Data'!AP403) &amp; "14"), INDIRECT("SNPs!" &amp; CHAR(72 +'Randomized Data'!AP403) &amp; "14") &amp; INDIRECT("SNPs!" &amp; CHAR(72 +'Randomized Data'!AP403) &amp; "14")))</f>
        <v>CC</v>
      </c>
      <c r="BH403" t="str">
        <f>SNPs!$F$15</f>
        <v>rs9934438</v>
      </c>
      <c r="BI403">
        <f>SNPs!$C$15</f>
        <v>16</v>
      </c>
      <c r="BJ403">
        <f>SNPs!$D$15</f>
        <v>31093557</v>
      </c>
      <c r="BK403" s="7" t="str">
        <f ca="1">IF('Randomized Data'!AQ403 = 1, SNPs!$H$15 &amp; SNPs!$H$15, IF('Randomized Data'!AR403 = 1, SNPs!$H$15 &amp; INDIRECT("SNPs!" &amp; CHAR(72 +'Randomized Data'!AS403) &amp; "15"), INDIRECT("SNPs!" &amp; CHAR(72 +'Randomized Data'!AS403) &amp; "15") &amp; INDIRECT("SNPs!" &amp; CHAR(72 +'Randomized Data'!AS403) &amp; "15")))</f>
        <v>GA</v>
      </c>
      <c r="BL403" t="str">
        <f>SNPs!$F$16</f>
        <v>rs8050894</v>
      </c>
      <c r="BM403">
        <f>SNPs!$C$16</f>
        <v>16</v>
      </c>
      <c r="BN403">
        <f>SNPs!$D$16</f>
        <v>31093188</v>
      </c>
      <c r="BO403" s="7" t="str">
        <f ca="1">IF('Randomized Data'!AT403 = 1, SNPs!$H$16 &amp; SNPs!$H$16, IF('Randomized Data'!AU403 = 1, SNPs!$H$16 &amp; INDIRECT("SNPs!" &amp; CHAR(72 +'Randomized Data'!AV403) &amp; "16"), INDIRECT("SNPs!" &amp; CHAR(72 +'Randomized Data'!AV403) &amp; "16") &amp; INDIRECT("SNPs!" &amp; CHAR(72 +'Randomized Data'!AV403) &amp; "16")))</f>
        <v>GG</v>
      </c>
      <c r="BP403" t="str">
        <f>SNPs!$F$17</f>
        <v>rs6025</v>
      </c>
      <c r="BQ403">
        <f>SNPs!$C$17</f>
        <v>1</v>
      </c>
      <c r="BR403">
        <f>SNPs!$D$17</f>
        <v>169549811</v>
      </c>
      <c r="BS403" s="7" t="str">
        <f ca="1">IF('Randomized Data'!AW403 = 1, SNPs!$H$17 &amp; SNPs!$H$17, IF('Randomized Data'!AX403 = 1, SNPs!$H$17 &amp; INDIRECT("SNPs!" &amp; CHAR(72 +'Randomized Data'!AY403) &amp; "17"), INDIRECT("SNPs!" &amp; CHAR(72 +'Randomized Data'!AY403) &amp; "17") &amp; INDIRECT("SNPs!" &amp; CHAR(72 +'Randomized Data'!AY403) &amp; "17")))</f>
        <v>GG</v>
      </c>
      <c r="BT403" t="str">
        <f>SNPs!$F$18</f>
        <v>rs1799963</v>
      </c>
      <c r="BU403">
        <f>SNPs!$C$18</f>
        <v>11</v>
      </c>
      <c r="BV403">
        <f>SNPs!$D$18</f>
        <v>46739505</v>
      </c>
      <c r="BW403" s="7" t="str">
        <f ca="1">IF('Randomized Data'!AZ403 = 1, SNPs!$H$18 &amp; SNPs!$H$18, IF('Randomized Data'!BA403 = 1, SNPs!$H$18 &amp; INDIRECT("SNPs!" &amp; CHAR(72 +'Randomized Data'!BB403) &amp; "18"), INDIRECT("SNPs!" &amp; CHAR(72 +'Randomized Data'!BB403) &amp; "18") &amp; INDIRECT("SNPs!" &amp; CHAR(72 +'Randomized Data'!BB403) &amp; "18")))</f>
        <v>GG</v>
      </c>
      <c r="BX403" t="str">
        <f>SNPs!$F$19</f>
        <v>rs121913626</v>
      </c>
      <c r="BY403">
        <f>SNPs!$C$19</f>
        <v>14</v>
      </c>
      <c r="BZ403">
        <f>SNPs!$D$19</f>
        <v>23427723</v>
      </c>
      <c r="CA403" s="7" t="str">
        <f ca="1">IF('Randomized Data'!BC403 = 1, SNPs!$H$19 &amp; SNPs!$H$19, IF('Randomized Data'!BD403 = 1, SNPs!$H$19 &amp; INDIRECT("SNPs!" &amp; CHAR(72 +'Randomized Data'!BE403) &amp; "19"), INDIRECT("SNPs!" &amp; CHAR(72 +'Randomized Data'!BE403) &amp; "19") &amp; INDIRECT("SNPs!" &amp; CHAR(72 +'Randomized Data'!BE403) &amp; "19")))</f>
        <v>GG</v>
      </c>
      <c r="CB403" t="str">
        <f>SNPs!$F$20</f>
        <v>rs3218713</v>
      </c>
      <c r="CC403">
        <f>SNPs!$C$20</f>
        <v>14</v>
      </c>
      <c r="CD403">
        <f>SNPs!$D$20</f>
        <v>23431468</v>
      </c>
      <c r="CE403" s="7" t="str">
        <f ca="1">IF('Randomized Data'!BF403 = 1, SNPs!$H$20 &amp; SNPs!$H$20, IF('Randomized Data'!BG403 = 1, SNPs!$H$20 &amp; INDIRECT("SNPs!" &amp; CHAR(72 +'Randomized Data'!BH403) &amp; "20"), INDIRECT("SNPs!" &amp; CHAR(72 +'Randomized Data'!BH403) &amp; "20") &amp; INDIRECT("SNPs!" &amp; CHAR(72 +'Randomized Data'!BH403) &amp; "20")))</f>
        <v>GG</v>
      </c>
      <c r="CF403" t="str">
        <f>SNPs!$F$21</f>
        <v>rs3218714</v>
      </c>
      <c r="CG403">
        <f>SNPs!$C$21</f>
        <v>14</v>
      </c>
      <c r="CH403">
        <f>SNPs!$D$21</f>
        <v>23429279</v>
      </c>
      <c r="CI403" s="7" t="str">
        <f ca="1">IF('Randomized Data'!BI403 = 1, SNPs!$H$21 &amp; SNPs!$H$21, IF('Randomized Data'!BJ403 = 1, SNPs!$H$21 &amp; INDIRECT("SNPs!" &amp; CHAR(72 +'Randomized Data'!BK403) &amp; "21"), INDIRECT("SNPs!" &amp; CHAR(72 +'Randomized Data'!BK403) &amp; "21") &amp; INDIRECT("SNPs!" &amp; CHAR(72 +'Randomized Data'!BK403) &amp; "21")))</f>
        <v>CT</v>
      </c>
      <c r="CJ403" t="str">
        <f>SNPs!$F$22</f>
        <v>rs121964855</v>
      </c>
      <c r="CK403">
        <f>SNPs!$C$22</f>
        <v>1</v>
      </c>
      <c r="CL403">
        <f>SNPs!$D$22</f>
        <v>201365638</v>
      </c>
      <c r="CM403" s="7" t="str">
        <f ca="1">IF('Randomized Data'!BL403 = 1, SNPs!$H$22 &amp; SNPs!$H$22, IF('Randomized Data'!BM403 = 1, SNPs!$H$22 &amp; INDIRECT("SNPs!" &amp; CHAR(72 +'Randomized Data'!BN403) &amp; "22"), INDIRECT("SNPs!" &amp; CHAR(72 +'Randomized Data'!BN403) &amp; "22") &amp; INDIRECT("SNPs!" &amp; CHAR(72 +'Randomized Data'!BN403) &amp; "22")))</f>
        <v>TA</v>
      </c>
      <c r="CN403" t="str">
        <f>SNPs!$F$23</f>
        <v>rs121964856</v>
      </c>
      <c r="CO403">
        <f>SNPs!$C$23</f>
        <v>1</v>
      </c>
      <c r="CP403">
        <f>SNPs!$D$23</f>
        <v>201365297</v>
      </c>
      <c r="CQ403" s="7" t="str">
        <f ca="1">IF('Randomized Data'!BO403 = 1, SNPs!$H$23 &amp; SNPs!$H$23, IF('Randomized Data'!BP403 = 1, SNPs!$H$23 &amp; INDIRECT("SNPs!" &amp; CHAR(72 +'Randomized Data'!BQ403) &amp; "23"), INDIRECT("SNPs!" &amp; CHAR(72 +'Randomized Data'!BQ403) &amp; "23") &amp; INDIRECT("SNPs!" &amp; CHAR(72 +'Randomized Data'!BQ403) &amp; "23")))</f>
        <v>GA</v>
      </c>
      <c r="CR403" t="str">
        <f>SNPs!$F$24</f>
        <v>rs121964857</v>
      </c>
      <c r="CS403">
        <f>SNPs!$C$24</f>
        <v>1</v>
      </c>
      <c r="CT403">
        <f>SNPs!$D$24</f>
        <v>201359245</v>
      </c>
      <c r="CU403" s="7" t="str">
        <f ca="1">IF('Randomized Data'!BR403 = 1, SNPs!$H$24 &amp; SNPs!$H$24, IF('Randomized Data'!BS403 = 1, SNPs!$H$24 &amp; INDIRECT("SNPs!" &amp; CHAR(72 +'Randomized Data'!BT403) &amp; "24"), INDIRECT("SNPs!" &amp; CHAR(72 +'Randomized Data'!BT403) &amp; "24") &amp; INDIRECT("SNPs!" &amp; CHAR(72 +'Randomized Data'!BT403) &amp; "24")))</f>
        <v>TT</v>
      </c>
      <c r="CV403" t="str">
        <f>SNPs!$F$25</f>
        <v>rs28934269</v>
      </c>
      <c r="CW403">
        <f>SNPs!$C$25</f>
        <v>15</v>
      </c>
      <c r="CX403">
        <f>SNPs!$D$25</f>
        <v>63060915</v>
      </c>
      <c r="CY403" s="7" t="str">
        <f ca="1">IF('Randomized Data'!BU403 = 1, SNPs!$H$25 &amp; SNPs!$H$25, IF('Randomized Data'!BV403 = 1, SNPs!$H$25 &amp; INDIRECT("SNPs!" &amp; CHAR(72 +'Randomized Data'!BW403) &amp; "25"), INDIRECT("SNPs!" &amp; CHAR(72 +'Randomized Data'!BW403) &amp; "25") &amp; INDIRECT("SNPs!" &amp; CHAR(72 +'Randomized Data'!BW403) &amp; "25")))</f>
        <v>AG</v>
      </c>
      <c r="CZ403" t="str">
        <f>SNPs!$F$26</f>
        <v>rs28934270</v>
      </c>
      <c r="DA403">
        <f>SNPs!$C$26</f>
        <v>15</v>
      </c>
      <c r="DB403">
        <f>SNPs!$D$26</f>
        <v>63060899</v>
      </c>
      <c r="DC403" s="7" t="str">
        <f ca="1">IF('Randomized Data'!BX403 = 1, SNPs!$H$26 &amp; SNPs!$H$26, IF('Randomized Data'!BY403 = 1, SNPs!$H$26 &amp; INDIRECT("SNPs!" &amp; CHAR(72 +'Randomized Data'!BZ403) &amp; "26"), INDIRECT("SNPs!" &amp; CHAR(72 +'Randomized Data'!BZ403) &amp; "26") &amp; INDIRECT("SNPs!" &amp; CHAR(72 +'Randomized Data'!BZ403) &amp; "26")))</f>
        <v>GG</v>
      </c>
      <c r="DD403" t="str">
        <f>SNPs!$F$27</f>
        <v>rs727504290</v>
      </c>
      <c r="DE403">
        <f>SNPs!$C$27</f>
        <v>15</v>
      </c>
      <c r="DF403">
        <f>SNPs!$D$27</f>
        <v>63042875</v>
      </c>
      <c r="DG403" s="7" t="str">
        <f ca="1">IF('Randomized Data'!CA403 = 1, SNPs!$H$27 &amp; SNPs!$H$27, IF('Randomized Data'!CB403 = 1, SNPs!$H$27 &amp; INDIRECT("SNPs!" &amp; CHAR(72 +'Randomized Data'!CC403) &amp; "27"), INDIRECT("SNPs!" &amp; CHAR(72 +'Randomized Data'!CC403) &amp; "27") &amp; INDIRECT("SNPs!" &amp; CHAR(72 +'Randomized Data'!CC403) &amp; "27")))</f>
        <v>GG</v>
      </c>
      <c r="DH403" t="str">
        <f>SNPs!$F$28</f>
        <v>rs104894504</v>
      </c>
      <c r="DI403">
        <f>SNPs!$C$28</f>
        <v>15</v>
      </c>
      <c r="DJ403">
        <f>SNPs!$D$28</f>
        <v>63057028</v>
      </c>
      <c r="DK403" s="7" t="str">
        <f ca="1">IF('Randomized Data'!CD403 = 1, SNPs!$H$28 &amp; SNPs!$H$28, IF('Randomized Data'!CE403 = 1, SNPs!$H$28 &amp; INDIRECT("SNPs!" &amp; CHAR(72 +'Randomized Data'!CF403) &amp; "28"), INDIRECT("SNPs!" &amp; CHAR(72 +'Randomized Data'!CF403) &amp; "28") &amp; INDIRECT("SNPs!" &amp; CHAR(72 +'Randomized Data'!CF403) &amp; "28")))</f>
        <v>TT</v>
      </c>
      <c r="DL403" t="str">
        <f>SNPs!$F$29</f>
        <v>rs375882485</v>
      </c>
      <c r="DM403">
        <f>SNPs!$C$29</f>
        <v>11</v>
      </c>
      <c r="DN403">
        <f>SNPs!$D$29</f>
        <v>47342698</v>
      </c>
      <c r="DO403" s="7" t="str">
        <f ca="1">IF('Randomized Data'!CG403 = 1, SNPs!$H$29 &amp; SNPs!$H$29, IF('Randomized Data'!CH403 = 1, SNPs!$H$29 &amp; INDIRECT("SNPs!" &amp; CHAR(72 +'Randomized Data'!CI403) &amp; "29"), INDIRECT("SNPs!" &amp; CHAR(72 +'Randomized Data'!CI403) &amp; "29") &amp; INDIRECT("SNPs!" &amp; CHAR(72 +'Randomized Data'!CI403) &amp; "29")))</f>
        <v>GG</v>
      </c>
      <c r="DP403" t="str">
        <f>SNPs!$F$30</f>
        <v>rs397516083</v>
      </c>
      <c r="DQ403">
        <f>SNPs!$C$30</f>
        <v>11</v>
      </c>
      <c r="DR403">
        <f>SNPs!$D$30</f>
        <v>47346379</v>
      </c>
      <c r="DS403" s="7" t="str">
        <f ca="1">IF('Randomized Data'!CJ403 = 1, SNPs!$H$30 &amp; SNPs!$H$30, IF('Randomized Data'!CK403 = 1, SNPs!$H$30 &amp; INDIRECT("SNPs!" &amp; CHAR(72 +'Randomized Data'!CL403) &amp; "30"), INDIRECT("SNPs!" &amp; CHAR(72 +'Randomized Data'!CL403) &amp; "30") &amp; INDIRECT("SNPs!" &amp; CHAR(72 +'Randomized Data'!CL403) &amp; "30")))</f>
        <v>GG</v>
      </c>
      <c r="DT403" t="str">
        <f>SNPs!$F$31</f>
        <v>rs397515937</v>
      </c>
      <c r="DU403">
        <f>SNPs!$C$31</f>
        <v>11</v>
      </c>
      <c r="DV403">
        <f>SNPs!$D$31</f>
        <v>47339792</v>
      </c>
      <c r="DW403" s="7" t="str">
        <f ca="1">IF('Randomized Data'!CM403 = 1, SNPs!$H$31 &amp; SNPs!$H$31, IF('Randomized Data'!CN403 = 1, SNPs!$H$31 &amp; INDIRECT("SNPs!" &amp; CHAR(72 +'Randomized Data'!CO403) &amp; "31"), INDIRECT("SNPs!" &amp; CHAR(72 +'Randomized Data'!CO403) &amp; "31") &amp; INDIRECT("SNPs!" &amp; CHAR(72 +'Randomized Data'!CO403) &amp; "31")))</f>
        <v>GG</v>
      </c>
      <c r="DX403" t="str">
        <f>SNPs!$F$32</f>
        <v>rs397516074</v>
      </c>
      <c r="DY403">
        <f>SNPs!$C$32</f>
        <v>11</v>
      </c>
      <c r="DZ403">
        <f>SNPs!$D$32</f>
        <v>47348424</v>
      </c>
      <c r="EA403" s="7" t="str">
        <f ca="1">IF('Randomized Data'!CP403 = 1, SNPs!$H$32 &amp; SNPs!$H$32, IF('Randomized Data'!CQ403 = 1, SNPs!$H$32 &amp; INDIRECT("SNPs!" &amp; CHAR(72 +'Randomized Data'!CR403) &amp; "32"), INDIRECT("SNPs!" &amp; CHAR(72 +'Randomized Data'!CR403) &amp; "32") &amp; INDIRECT("SNPs!" &amp; CHAR(72 +'Randomized Data'!CR403) &amp; "32")))</f>
        <v>GG</v>
      </c>
      <c r="EB403" t="str">
        <f>SNPs!$F$33</f>
        <v>rs397515963</v>
      </c>
      <c r="EC403">
        <f>SNPs!$C$33</f>
        <v>11</v>
      </c>
      <c r="ED403">
        <f>SNPs!$D$33</f>
        <v>47337729</v>
      </c>
      <c r="EE403" s="7" t="str">
        <f ca="1">IF('Randomized Data'!CS403 = 1, SNPs!$H$33 &amp; SNPs!$H$33, IF('Randomized Data'!CT403 = 1, SNPs!$H$33 &amp; INDIRECT("SNPs!" &amp; CHAR(72 +'Randomized Data'!CU403) &amp; "33"), INDIRECT("SNPs!" &amp; CHAR(72 +'Randomized Data'!CU403) &amp; "33") &amp; INDIRECT("SNPs!" &amp; CHAR(72 +'Randomized Data'!CU403) &amp; "33")))</f>
        <v>--</v>
      </c>
    </row>
    <row r="404" spans="1:13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  <c r="F404" s="3">
        <v>42148</v>
      </c>
      <c r="G404" s="9" t="str">
        <f>'Randomized Data'!C404</f>
        <v>Internal Lab</v>
      </c>
      <c r="H404" t="str">
        <f>SNPs!$F$2</f>
        <v>rs12248560</v>
      </c>
      <c r="I404">
        <f>SNPs!$C$2</f>
        <v>10</v>
      </c>
      <c r="J404">
        <f>SNPs!$D$2</f>
        <v>94761900</v>
      </c>
      <c r="K404" t="str">
        <f ca="1">IF('Randomized Data'!D404 = 1, SNPs!$H$2 &amp; SNPs!$H$2, IF('Randomized Data'!E404 = 1, SNPs!$H$2 &amp; INDIRECT("SNPs!" &amp; CHAR(72 +'Randomized Data'!F404) &amp; "2"), INDIRECT("SNPs!" &amp; CHAR(72 +'Randomized Data'!F404) &amp; "2") &amp; INDIRECT("SNPs!" &amp; CHAR(72 +'Randomized Data'!F404) &amp; "2")))</f>
        <v>CC</v>
      </c>
      <c r="L404" t="str">
        <f>SNPs!$F$3</f>
        <v>rs28399504</v>
      </c>
      <c r="M404">
        <f>SNPs!$C$3</f>
        <v>10</v>
      </c>
      <c r="N404">
        <f>SNPs!$D$3</f>
        <v>94762706</v>
      </c>
      <c r="O404" t="str">
        <f ca="1">IF('Randomized Data'!G404 = 1, SNPs!$H$3 &amp; SNPs!$H$3, IF('Randomized Data'!H404 = 1, SNPs!$H$3 &amp; INDIRECT("SNPs!" &amp; CHAR(72 +'Randomized Data'!I404) &amp; "3"), INDIRECT("SNPs!" &amp; CHAR(72 +'Randomized Data'!I404) &amp; "3") &amp; INDIRECT("SNPs!" &amp; CHAR(72 +'Randomized Data'!I404) &amp; "3")))</f>
        <v>AG</v>
      </c>
      <c r="P404" t="str">
        <f>SNPs!$F$4</f>
        <v>rs41291556</v>
      </c>
      <c r="Q404">
        <f>SNPs!$C$4</f>
        <v>10</v>
      </c>
      <c r="R404">
        <f>SNPs!$D$4</f>
        <v>94775416</v>
      </c>
      <c r="S404" t="str">
        <f ca="1">IF('Randomized Data'!J404 = 1, SNPs!$H$4 &amp; SNPs!$H$4, IF('Randomized Data'!K404 = 1, SNPs!$H$4 &amp; INDIRECT("SNPs!" &amp; CHAR(72 +'Randomized Data'!L404) &amp; "4"), INDIRECT("SNPs!" &amp; CHAR(72 +'Randomized Data'!L404) &amp; "4") &amp; INDIRECT("SNPs!" &amp; CHAR(72 +'Randomized Data'!L404) &amp; "4")))</f>
        <v>TT</v>
      </c>
      <c r="T404" t="str">
        <f>SNPs!$F$5</f>
        <v>rs72558184</v>
      </c>
      <c r="U404">
        <f>SNPs!$C$5</f>
        <v>10</v>
      </c>
      <c r="V404">
        <f>SNPs!$D$5</f>
        <v>96535210</v>
      </c>
      <c r="W404" t="str">
        <f ca="1">IF('Randomized Data'!M404 = 1, SNPs!$H$5 &amp; SNPs!$H$5, IF('Randomized Data'!N404 = 1, SNPs!$H$5 &amp; INDIRECT("SNPs!" &amp; CHAR(72 +'Randomized Data'!O404) &amp; "5"), INDIRECT("SNPs!" &amp; CHAR(72 +'Randomized Data'!O404) &amp; "5") &amp; INDIRECT("SNPs!" &amp; CHAR(72 +'Randomized Data'!O404) &amp; "5")))</f>
        <v>GG</v>
      </c>
      <c r="X404" t="str">
        <f>SNPs!$F$6</f>
        <v>rs4986893</v>
      </c>
      <c r="Y404">
        <f>SNPs!$C$6</f>
        <v>10</v>
      </c>
      <c r="Z404">
        <f>SNPs!$D$6</f>
        <v>94780653</v>
      </c>
      <c r="AA404" s="7" t="str">
        <f ca="1">IF('Randomized Data'!P404 = 1, SNPs!$H$6 &amp; SNPs!$H$6, IF('Randomized Data'!Q404 = 1, SNPs!$H$6 &amp; INDIRECT("SNPs!" &amp; CHAR(72 +'Randomized Data'!R404) &amp; "6"), INDIRECT("SNPs!" &amp; CHAR(72 +'Randomized Data'!R404) &amp; "6") &amp; INDIRECT("SNPs!" &amp; CHAR(72 +'Randomized Data'!R404) &amp; "6")))</f>
        <v>GA</v>
      </c>
      <c r="AB404" t="str">
        <f>SNPs!$F$7</f>
        <v>rs4244285</v>
      </c>
      <c r="AC404">
        <f>SNPs!$C$7</f>
        <v>10</v>
      </c>
      <c r="AD404">
        <f>SNPs!$D$7</f>
        <v>94781859</v>
      </c>
      <c r="AE404" s="7" t="str">
        <f ca="1">IF('Randomized Data'!S404 = 1, SNPs!$H$7 &amp; SNPs!$H$7, IF('Randomized Data'!T404 = 1, SNPs!$H$7 &amp; INDIRECT("SNPs!" &amp; CHAR(72 +'Randomized Data'!U404) &amp; "7"), INDIRECT("SNPs!" &amp; CHAR(72 +'Randomized Data'!U404) &amp; "7") &amp; INDIRECT("SNPs!" &amp; CHAR(72 +'Randomized Data'!U404) &amp; "7")))</f>
        <v>GA</v>
      </c>
      <c r="AF404" t="str">
        <f>SNPs!$F$8</f>
        <v>rs72558186</v>
      </c>
      <c r="AG404">
        <f>SNPs!$C$8</f>
        <v>10</v>
      </c>
      <c r="AH404">
        <f>SNPs!$D$8</f>
        <v>94781999</v>
      </c>
      <c r="AI404" s="7" t="str">
        <f ca="1">IF('Randomized Data'!V404 = 1, SNPs!$H$8 &amp; SNPs!$H$8, IF('Randomized Data'!W404 = 1, SNPs!$H$8 &amp; INDIRECT("SNPs!" &amp; CHAR(72 +'Randomized Data'!X404) &amp; "8"), INDIRECT("SNPs!" &amp; CHAR(72 +'Randomized Data'!X404) &amp; "8") &amp; INDIRECT("SNPs!" &amp; CHAR(72 +'Randomized Data'!X404) &amp; "8")))</f>
        <v>TA</v>
      </c>
      <c r="AJ404" t="str">
        <f>SNPs!$F$9</f>
        <v>rs56337013</v>
      </c>
      <c r="AK404">
        <f>SNPs!$C$9</f>
        <v>10</v>
      </c>
      <c r="AL404">
        <f>SNPs!$D$9</f>
        <v>94852738</v>
      </c>
      <c r="AM404" s="7" t="str">
        <f ca="1">IF('Randomized Data'!Y$2 = 1, SNPs!$H$9 &amp; SNPs!$H$9, IF('Randomized Data'!Z404 = 1, SNPs!$H$9 &amp; INDIRECT("SNPs!" &amp; CHAR(72 +'Randomized Data'!AA404) &amp; "9"), INDIRECT("SNPs!" &amp; CHAR(72 +'Randomized Data'!AA404) &amp; "9") &amp; INDIRECT("SNPs!" &amp; CHAR(72 +'Randomized Data'!AA404) &amp; "9")))</f>
        <v>TT</v>
      </c>
      <c r="AN404" t="str">
        <f>SNPs!$F$10</f>
        <v>rs17884712</v>
      </c>
      <c r="AO404">
        <f>SNPs!$C$10</f>
        <v>10</v>
      </c>
      <c r="AP404">
        <f>SNPs!$D$10</f>
        <v>94775489</v>
      </c>
      <c r="AQ404" s="7" t="str">
        <f ca="1">IF('Randomized Data'!AB404 = 1, SNPs!$H$10 &amp; SNPs!$H$10, IF('Randomized Data'!AC404 = 1, SNPs!$H$10 &amp; INDIRECT("SNPs!" &amp; CHAR(72 +'Randomized Data'!AD404) &amp; "10"), INDIRECT("SNPs!" &amp; CHAR(72 +'Randomized Data'!AD404) &amp; "10") &amp; INDIRECT("SNPs!" &amp; CHAR(72 +'Randomized Data'!AD404) &amp; "10")))</f>
        <v>GG</v>
      </c>
      <c r="AR404" t="str">
        <f>SNPs!$F$11</f>
        <v>rs6413438</v>
      </c>
      <c r="AS404">
        <f>SNPs!$C$11</f>
        <v>10</v>
      </c>
      <c r="AT404">
        <f>SNPs!$D$11</f>
        <v>94781858</v>
      </c>
      <c r="AU404" s="7" t="str">
        <f ca="1">IF('Randomized Data'!AE404 = 1, SNPs!$H$11 &amp; SNPs!$H$11, IF('Randomized Data'!AF404 = 1, SNPs!$H$11 &amp; INDIRECT("SNPs!" &amp; CHAR(72 +'Randomized Data'!AG404) &amp; "11"), INDIRECT("SNPs!" &amp; CHAR(72 +'Randomized Data'!AG404) &amp; "11") &amp; INDIRECT("SNPs!" &amp; CHAR(72 +'Randomized Data'!AG404) &amp; "11")))</f>
        <v>TT</v>
      </c>
      <c r="AV404" t="str">
        <f>SNPs!$F$12</f>
        <v>rs1057910</v>
      </c>
      <c r="AW404">
        <f>SNPs!$C$12</f>
        <v>10</v>
      </c>
      <c r="AX404">
        <f>SNPs!$D$12</f>
        <v>94981296</v>
      </c>
      <c r="AY404" s="7" t="str">
        <f ca="1">IF('Randomized Data'!AH404 = 1, SNPs!$H$12 &amp; SNPs!$H$12, IF('Randomized Data'!AI404 = 1, SNPs!$H$12 &amp; INDIRECT("SNPs!" &amp; CHAR(72 +'Randomized Data'!AJ404) &amp; "12"), INDIRECT("SNPs!" &amp; CHAR(72 +'Randomized Data'!AJ404) &amp; "12") &amp; INDIRECT("SNPs!" &amp; CHAR(72 +'Randomized Data'!AJ404) &amp; "12")))</f>
        <v>CC</v>
      </c>
      <c r="AZ404" t="str">
        <f>SNPs!$F$13</f>
        <v>rs1799853</v>
      </c>
      <c r="BA404">
        <f>SNPs!$C$13</f>
        <v>10</v>
      </c>
      <c r="BB404">
        <f>SNPs!$D$13</f>
        <v>94942290</v>
      </c>
      <c r="BC404" s="7" t="str">
        <f ca="1">IF('Randomized Data'!AK404 = 1, SNPs!$H$13 &amp; SNPs!$H$13, IF('Randomized Data'!AL404 = 1, SNPs!$H$13 &amp; INDIRECT("SNPs!" &amp; CHAR(72 +'Randomized Data'!AM404) &amp; "13"), INDIRECT("SNPs!" &amp; CHAR(72 +'Randomized Data'!AM404) &amp; "13") &amp; INDIRECT("SNPs!" &amp; CHAR(72 +'Randomized Data'!AM404) &amp; "13")))</f>
        <v>CC</v>
      </c>
      <c r="BD404" t="str">
        <f>SNPs!$F$14</f>
        <v>rs9923231</v>
      </c>
      <c r="BE404">
        <f>SNPs!$C$14</f>
        <v>16</v>
      </c>
      <c r="BF404">
        <f>SNPs!$D$14</f>
        <v>31096368</v>
      </c>
      <c r="BG404" s="7" t="str">
        <f ca="1">IF('Randomized Data'!AN404 = 1, SNPs!$H$14 &amp; SNPs!$H$14, IF('Randomized Data'!AO404 = 1, SNPs!$H$14 &amp; INDIRECT("SNPs!" &amp; CHAR(72 +'Randomized Data'!AP404) &amp; "14"), INDIRECT("SNPs!" &amp; CHAR(72 +'Randomized Data'!AP404) &amp; "14") &amp; INDIRECT("SNPs!" &amp; CHAR(72 +'Randomized Data'!AP404) &amp; "14")))</f>
        <v>CC</v>
      </c>
      <c r="BH404" t="str">
        <f>SNPs!$F$15</f>
        <v>rs9934438</v>
      </c>
      <c r="BI404">
        <f>SNPs!$C$15</f>
        <v>16</v>
      </c>
      <c r="BJ404">
        <f>SNPs!$D$15</f>
        <v>31093557</v>
      </c>
      <c r="BK404" s="7" t="str">
        <f ca="1">IF('Randomized Data'!AQ404 = 1, SNPs!$H$15 &amp; SNPs!$H$15, IF('Randomized Data'!AR404 = 1, SNPs!$H$15 &amp; INDIRECT("SNPs!" &amp; CHAR(72 +'Randomized Data'!AS404) &amp; "15"), INDIRECT("SNPs!" &amp; CHAR(72 +'Randomized Data'!AS404) &amp; "15") &amp; INDIRECT("SNPs!" &amp; CHAR(72 +'Randomized Data'!AS404) &amp; "15")))</f>
        <v>GG</v>
      </c>
      <c r="BL404" t="str">
        <f>SNPs!$F$16</f>
        <v>rs8050894</v>
      </c>
      <c r="BM404">
        <f>SNPs!$C$16</f>
        <v>16</v>
      </c>
      <c r="BN404">
        <f>SNPs!$D$16</f>
        <v>31093188</v>
      </c>
      <c r="BO404" s="7" t="str">
        <f ca="1">IF('Randomized Data'!AT404 = 1, SNPs!$H$16 &amp; SNPs!$H$16, IF('Randomized Data'!AU404 = 1, SNPs!$H$16 &amp; INDIRECT("SNPs!" &amp; CHAR(72 +'Randomized Data'!AV404) &amp; "16"), INDIRECT("SNPs!" &amp; CHAR(72 +'Randomized Data'!AV404) &amp; "16") &amp; INDIRECT("SNPs!" &amp; CHAR(72 +'Randomized Data'!AV404) &amp; "16")))</f>
        <v>CC</v>
      </c>
      <c r="BP404" t="str">
        <f>SNPs!$F$17</f>
        <v>rs6025</v>
      </c>
      <c r="BQ404">
        <f>SNPs!$C$17</f>
        <v>1</v>
      </c>
      <c r="BR404">
        <f>SNPs!$D$17</f>
        <v>169549811</v>
      </c>
      <c r="BS404" s="7" t="str">
        <f ca="1">IF('Randomized Data'!AW404 = 1, SNPs!$H$17 &amp; SNPs!$H$17, IF('Randomized Data'!AX404 = 1, SNPs!$H$17 &amp; INDIRECT("SNPs!" &amp; CHAR(72 +'Randomized Data'!AY404) &amp; "17"), INDIRECT("SNPs!" &amp; CHAR(72 +'Randomized Data'!AY404) &amp; "17") &amp; INDIRECT("SNPs!" &amp; CHAR(72 +'Randomized Data'!AY404) &amp; "17")))</f>
        <v>GG</v>
      </c>
      <c r="BT404" t="str">
        <f>SNPs!$F$18</f>
        <v>rs1799963</v>
      </c>
      <c r="BU404">
        <f>SNPs!$C$18</f>
        <v>11</v>
      </c>
      <c r="BV404">
        <f>SNPs!$D$18</f>
        <v>46739505</v>
      </c>
      <c r="BW404" s="7" t="str">
        <f ca="1">IF('Randomized Data'!AZ404 = 1, SNPs!$H$18 &amp; SNPs!$H$18, IF('Randomized Data'!BA404 = 1, SNPs!$H$18 &amp; INDIRECT("SNPs!" &amp; CHAR(72 +'Randomized Data'!BB404) &amp; "18"), INDIRECT("SNPs!" &amp; CHAR(72 +'Randomized Data'!BB404) &amp; "18") &amp; INDIRECT("SNPs!" &amp; CHAR(72 +'Randomized Data'!BB404) &amp; "18")))</f>
        <v>AA</v>
      </c>
      <c r="BX404" t="str">
        <f>SNPs!$F$19</f>
        <v>rs121913626</v>
      </c>
      <c r="BY404">
        <f>SNPs!$C$19</f>
        <v>14</v>
      </c>
      <c r="BZ404">
        <f>SNPs!$D$19</f>
        <v>23427723</v>
      </c>
      <c r="CA404" s="7" t="str">
        <f ca="1">IF('Randomized Data'!BC404 = 1, SNPs!$H$19 &amp; SNPs!$H$19, IF('Randomized Data'!BD404 = 1, SNPs!$H$19 &amp; INDIRECT("SNPs!" &amp; CHAR(72 +'Randomized Data'!BE404) &amp; "19"), INDIRECT("SNPs!" &amp; CHAR(72 +'Randomized Data'!BE404) &amp; "19") &amp; INDIRECT("SNPs!" &amp; CHAR(72 +'Randomized Data'!BE404) &amp; "19")))</f>
        <v>GC</v>
      </c>
      <c r="CB404" t="str">
        <f>SNPs!$F$20</f>
        <v>rs3218713</v>
      </c>
      <c r="CC404">
        <f>SNPs!$C$20</f>
        <v>14</v>
      </c>
      <c r="CD404">
        <f>SNPs!$D$20</f>
        <v>23431468</v>
      </c>
      <c r="CE404" s="7" t="str">
        <f ca="1">IF('Randomized Data'!BF404 = 1, SNPs!$H$20 &amp; SNPs!$H$20, IF('Randomized Data'!BG404 = 1, SNPs!$H$20 &amp; INDIRECT("SNPs!" &amp; CHAR(72 +'Randomized Data'!BH404) &amp; "20"), INDIRECT("SNPs!" &amp; CHAR(72 +'Randomized Data'!BH404) &amp; "20") &amp; INDIRECT("SNPs!" &amp; CHAR(72 +'Randomized Data'!BH404) &amp; "20")))</f>
        <v>GG</v>
      </c>
      <c r="CF404" t="str">
        <f>SNPs!$F$21</f>
        <v>rs3218714</v>
      </c>
      <c r="CG404">
        <f>SNPs!$C$21</f>
        <v>14</v>
      </c>
      <c r="CH404">
        <f>SNPs!$D$21</f>
        <v>23429279</v>
      </c>
      <c r="CI404" s="7" t="str">
        <f ca="1">IF('Randomized Data'!BI404 = 1, SNPs!$H$21 &amp; SNPs!$H$21, IF('Randomized Data'!BJ404 = 1, SNPs!$H$21 &amp; INDIRECT("SNPs!" &amp; CHAR(72 +'Randomized Data'!BK404) &amp; "21"), INDIRECT("SNPs!" &amp; CHAR(72 +'Randomized Data'!BK404) &amp; "21") &amp; INDIRECT("SNPs!" &amp; CHAR(72 +'Randomized Data'!BK404) &amp; "21")))</f>
        <v>CT</v>
      </c>
      <c r="CJ404" t="str">
        <f>SNPs!$F$22</f>
        <v>rs121964855</v>
      </c>
      <c r="CK404">
        <f>SNPs!$C$22</f>
        <v>1</v>
      </c>
      <c r="CL404">
        <f>SNPs!$D$22</f>
        <v>201365638</v>
      </c>
      <c r="CM404" s="7" t="str">
        <f ca="1">IF('Randomized Data'!BL404 = 1, SNPs!$H$22 &amp; SNPs!$H$22, IF('Randomized Data'!BM404 = 1, SNPs!$H$22 &amp; INDIRECT("SNPs!" &amp; CHAR(72 +'Randomized Data'!BN404) &amp; "22"), INDIRECT("SNPs!" &amp; CHAR(72 +'Randomized Data'!BN404) &amp; "22") &amp; INDIRECT("SNPs!" &amp; CHAR(72 +'Randomized Data'!BN404) &amp; "22")))</f>
        <v>AA</v>
      </c>
      <c r="CN404" t="str">
        <f>SNPs!$F$23</f>
        <v>rs121964856</v>
      </c>
      <c r="CO404">
        <f>SNPs!$C$23</f>
        <v>1</v>
      </c>
      <c r="CP404">
        <f>SNPs!$D$23</f>
        <v>201365297</v>
      </c>
      <c r="CQ404" s="7" t="str">
        <f ca="1">IF('Randomized Data'!BO404 = 1, SNPs!$H$23 &amp; SNPs!$H$23, IF('Randomized Data'!BP404 = 1, SNPs!$H$23 &amp; INDIRECT("SNPs!" &amp; CHAR(72 +'Randomized Data'!BQ404) &amp; "23"), INDIRECT("SNPs!" &amp; CHAR(72 +'Randomized Data'!BQ404) &amp; "23") &amp; INDIRECT("SNPs!" &amp; CHAR(72 +'Randomized Data'!BQ404) &amp; "23")))</f>
        <v>GG</v>
      </c>
      <c r="CR404" t="str">
        <f>SNPs!$F$24</f>
        <v>rs121964857</v>
      </c>
      <c r="CS404">
        <f>SNPs!$C$24</f>
        <v>1</v>
      </c>
      <c r="CT404">
        <f>SNPs!$D$24</f>
        <v>201359245</v>
      </c>
      <c r="CU404" s="7" t="str">
        <f ca="1">IF('Randomized Data'!BR404 = 1, SNPs!$H$24 &amp; SNPs!$H$24, IF('Randomized Data'!BS404 = 1, SNPs!$H$24 &amp; INDIRECT("SNPs!" &amp; CHAR(72 +'Randomized Data'!BT404) &amp; "24"), INDIRECT("SNPs!" &amp; CHAR(72 +'Randomized Data'!BT404) &amp; "24") &amp; INDIRECT("SNPs!" &amp; CHAR(72 +'Randomized Data'!BT404) &amp; "24")))</f>
        <v>TT</v>
      </c>
      <c r="CV404" t="str">
        <f>SNPs!$F$25</f>
        <v>rs28934269</v>
      </c>
      <c r="CW404">
        <f>SNPs!$C$25</f>
        <v>15</v>
      </c>
      <c r="CX404">
        <f>SNPs!$D$25</f>
        <v>63060915</v>
      </c>
      <c r="CY404" s="7" t="str">
        <f ca="1">IF('Randomized Data'!BU404 = 1, SNPs!$H$25 &amp; SNPs!$H$25, IF('Randomized Data'!BV404 = 1, SNPs!$H$25 &amp; INDIRECT("SNPs!" &amp; CHAR(72 +'Randomized Data'!BW404) &amp; "25"), INDIRECT("SNPs!" &amp; CHAR(72 +'Randomized Data'!BW404) &amp; "25") &amp; INDIRECT("SNPs!" &amp; CHAR(72 +'Randomized Data'!BW404) &amp; "25")))</f>
        <v>AA</v>
      </c>
      <c r="CZ404" t="str">
        <f>SNPs!$F$26</f>
        <v>rs28934270</v>
      </c>
      <c r="DA404">
        <f>SNPs!$C$26</f>
        <v>15</v>
      </c>
      <c r="DB404">
        <f>SNPs!$D$26</f>
        <v>63060899</v>
      </c>
      <c r="DC404" s="7" t="str">
        <f ca="1">IF('Randomized Data'!BX404 = 1, SNPs!$H$26 &amp; SNPs!$H$26, IF('Randomized Data'!BY404 = 1, SNPs!$H$26 &amp; INDIRECT("SNPs!" &amp; CHAR(72 +'Randomized Data'!BZ404) &amp; "26"), INDIRECT("SNPs!" &amp; CHAR(72 +'Randomized Data'!BZ404) &amp; "26") &amp; INDIRECT("SNPs!" &amp; CHAR(72 +'Randomized Data'!BZ404) &amp; "26")))</f>
        <v>GG</v>
      </c>
      <c r="DD404" t="str">
        <f>SNPs!$F$27</f>
        <v>rs727504290</v>
      </c>
      <c r="DE404">
        <f>SNPs!$C$27</f>
        <v>15</v>
      </c>
      <c r="DF404">
        <f>SNPs!$D$27</f>
        <v>63042875</v>
      </c>
      <c r="DG404" s="7" t="str">
        <f ca="1">IF('Randomized Data'!CA404 = 1, SNPs!$H$27 &amp; SNPs!$H$27, IF('Randomized Data'!CB404 = 1, SNPs!$H$27 &amp; INDIRECT("SNPs!" &amp; CHAR(72 +'Randomized Data'!CC404) &amp; "27"), INDIRECT("SNPs!" &amp; CHAR(72 +'Randomized Data'!CC404) &amp; "27") &amp; INDIRECT("SNPs!" &amp; CHAR(72 +'Randomized Data'!CC404) &amp; "27")))</f>
        <v>CC</v>
      </c>
      <c r="DH404" t="str">
        <f>SNPs!$F$28</f>
        <v>rs104894504</v>
      </c>
      <c r="DI404">
        <f>SNPs!$C$28</f>
        <v>15</v>
      </c>
      <c r="DJ404">
        <f>SNPs!$D$28</f>
        <v>63057028</v>
      </c>
      <c r="DK404" s="7" t="str">
        <f ca="1">IF('Randomized Data'!CD404 = 1, SNPs!$H$28 &amp; SNPs!$H$28, IF('Randomized Data'!CE404 = 1, SNPs!$H$28 &amp; INDIRECT("SNPs!" &amp; CHAR(72 +'Randomized Data'!CF404) &amp; "28"), INDIRECT("SNPs!" &amp; CHAR(72 +'Randomized Data'!CF404) &amp; "28") &amp; INDIRECT("SNPs!" &amp; CHAR(72 +'Randomized Data'!CF404) &amp; "28")))</f>
        <v>CC</v>
      </c>
      <c r="DL404" t="str">
        <f>SNPs!$F$29</f>
        <v>rs375882485</v>
      </c>
      <c r="DM404">
        <f>SNPs!$C$29</f>
        <v>11</v>
      </c>
      <c r="DN404">
        <f>SNPs!$D$29</f>
        <v>47342698</v>
      </c>
      <c r="DO404" s="7" t="str">
        <f ca="1">IF('Randomized Data'!CG404 = 1, SNPs!$H$29 &amp; SNPs!$H$29, IF('Randomized Data'!CH404 = 1, SNPs!$H$29 &amp; INDIRECT("SNPs!" &amp; CHAR(72 +'Randomized Data'!CI404) &amp; "29"), INDIRECT("SNPs!" &amp; CHAR(72 +'Randomized Data'!CI404) &amp; "29") &amp; INDIRECT("SNPs!" &amp; CHAR(72 +'Randomized Data'!CI404) &amp; "29")))</f>
        <v>GG</v>
      </c>
      <c r="DP404" t="str">
        <f>SNPs!$F$30</f>
        <v>rs397516083</v>
      </c>
      <c r="DQ404">
        <f>SNPs!$C$30</f>
        <v>11</v>
      </c>
      <c r="DR404">
        <f>SNPs!$D$30</f>
        <v>47346379</v>
      </c>
      <c r="DS404" s="7" t="str">
        <f ca="1">IF('Randomized Data'!CJ404 = 1, SNPs!$H$30 &amp; SNPs!$H$30, IF('Randomized Data'!CK404 = 1, SNPs!$H$30 &amp; INDIRECT("SNPs!" &amp; CHAR(72 +'Randomized Data'!CL404) &amp; "30"), INDIRECT("SNPs!" &amp; CHAR(72 +'Randomized Data'!CL404) &amp; "30") &amp; INDIRECT("SNPs!" &amp; CHAR(72 +'Randomized Data'!CL404) &amp; "30")))</f>
        <v>GA</v>
      </c>
      <c r="DT404" t="str">
        <f>SNPs!$F$31</f>
        <v>rs397515937</v>
      </c>
      <c r="DU404">
        <f>SNPs!$C$31</f>
        <v>11</v>
      </c>
      <c r="DV404">
        <f>SNPs!$D$31</f>
        <v>47339792</v>
      </c>
      <c r="DW404" s="7" t="str">
        <f ca="1">IF('Randomized Data'!CM404 = 1, SNPs!$H$31 &amp; SNPs!$H$31, IF('Randomized Data'!CN404 = 1, SNPs!$H$31 &amp; INDIRECT("SNPs!" &amp; CHAR(72 +'Randomized Data'!CO404) &amp; "31"), INDIRECT("SNPs!" &amp; CHAR(72 +'Randomized Data'!CO404) &amp; "31") &amp; INDIRECT("SNPs!" &amp; CHAR(72 +'Randomized Data'!CO404) &amp; "31")))</f>
        <v>GG</v>
      </c>
      <c r="DX404" t="str">
        <f>SNPs!$F$32</f>
        <v>rs397516074</v>
      </c>
      <c r="DY404">
        <f>SNPs!$C$32</f>
        <v>11</v>
      </c>
      <c r="DZ404">
        <f>SNPs!$D$32</f>
        <v>47348424</v>
      </c>
      <c r="EA404" s="7" t="str">
        <f ca="1">IF('Randomized Data'!CP404 = 1, SNPs!$H$32 &amp; SNPs!$H$32, IF('Randomized Data'!CQ404 = 1, SNPs!$H$32 &amp; INDIRECT("SNPs!" &amp; CHAR(72 +'Randomized Data'!CR404) &amp; "32"), INDIRECT("SNPs!" &amp; CHAR(72 +'Randomized Data'!CR404) &amp; "32") &amp; INDIRECT("SNPs!" &amp; CHAR(72 +'Randomized Data'!CR404) &amp; "32")))</f>
        <v>GG</v>
      </c>
      <c r="EB404" t="str">
        <f>SNPs!$F$33</f>
        <v>rs397515963</v>
      </c>
      <c r="EC404">
        <f>SNPs!$C$33</f>
        <v>11</v>
      </c>
      <c r="ED404">
        <f>SNPs!$D$33</f>
        <v>47337729</v>
      </c>
      <c r="EE404" s="7" t="str">
        <f ca="1">IF('Randomized Data'!CS404 = 1, SNPs!$H$33 &amp; SNPs!$H$33, IF('Randomized Data'!CT404 = 1, SNPs!$H$33 &amp; INDIRECT("SNPs!" &amp; CHAR(72 +'Randomized Data'!CU404) &amp; "33"), INDIRECT("SNPs!" &amp; CHAR(72 +'Randomized Data'!CU404) &amp; "33") &amp; INDIRECT("SNPs!" &amp; CHAR(72 +'Randomized Data'!CU404) &amp; "33")))</f>
        <v>--</v>
      </c>
    </row>
    <row r="405" spans="1:13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  <c r="F405" s="3">
        <v>42187</v>
      </c>
      <c r="G405" s="9" t="str">
        <f>'Randomized Data'!C405</f>
        <v>Internal Lab</v>
      </c>
      <c r="H405" t="str">
        <f>SNPs!$F$2</f>
        <v>rs12248560</v>
      </c>
      <c r="I405">
        <f>SNPs!$C$2</f>
        <v>10</v>
      </c>
      <c r="J405">
        <f>SNPs!$D$2</f>
        <v>94761900</v>
      </c>
      <c r="K405" t="str">
        <f ca="1">IF('Randomized Data'!D405 = 1, SNPs!$H$2 &amp; SNPs!$H$2, IF('Randomized Data'!E405 = 1, SNPs!$H$2 &amp; INDIRECT("SNPs!" &amp; CHAR(72 +'Randomized Data'!F405) &amp; "2"), INDIRECT("SNPs!" &amp; CHAR(72 +'Randomized Data'!F405) &amp; "2") &amp; INDIRECT("SNPs!" &amp; CHAR(72 +'Randomized Data'!F405) &amp; "2")))</f>
        <v>CC</v>
      </c>
      <c r="L405" t="str">
        <f>SNPs!$F$3</f>
        <v>rs28399504</v>
      </c>
      <c r="M405">
        <f>SNPs!$C$3</f>
        <v>10</v>
      </c>
      <c r="N405">
        <f>SNPs!$D$3</f>
        <v>94762706</v>
      </c>
      <c r="O405" t="str">
        <f ca="1">IF('Randomized Data'!G405 = 1, SNPs!$H$3 &amp; SNPs!$H$3, IF('Randomized Data'!H405 = 1, SNPs!$H$3 &amp; INDIRECT("SNPs!" &amp; CHAR(72 +'Randomized Data'!I405) &amp; "3"), INDIRECT("SNPs!" &amp; CHAR(72 +'Randomized Data'!I405) &amp; "3") &amp; INDIRECT("SNPs!" &amp; CHAR(72 +'Randomized Data'!I405) &amp; "3")))</f>
        <v>AA</v>
      </c>
      <c r="P405" t="str">
        <f>SNPs!$F$4</f>
        <v>rs41291556</v>
      </c>
      <c r="Q405">
        <f>SNPs!$C$4</f>
        <v>10</v>
      </c>
      <c r="R405">
        <f>SNPs!$D$4</f>
        <v>94775416</v>
      </c>
      <c r="S405" t="str">
        <f ca="1">IF('Randomized Data'!J405 = 1, SNPs!$H$4 &amp; SNPs!$H$4, IF('Randomized Data'!K405 = 1, SNPs!$H$4 &amp; INDIRECT("SNPs!" &amp; CHAR(72 +'Randomized Data'!L405) &amp; "4"), INDIRECT("SNPs!" &amp; CHAR(72 +'Randomized Data'!L405) &amp; "4") &amp; INDIRECT("SNPs!" &amp; CHAR(72 +'Randomized Data'!L405) &amp; "4")))</f>
        <v>TT</v>
      </c>
      <c r="T405" t="str">
        <f>SNPs!$F$5</f>
        <v>rs72558184</v>
      </c>
      <c r="U405">
        <f>SNPs!$C$5</f>
        <v>10</v>
      </c>
      <c r="V405">
        <f>SNPs!$D$5</f>
        <v>96535210</v>
      </c>
      <c r="W405" t="str">
        <f ca="1">IF('Randomized Data'!M405 = 1, SNPs!$H$5 &amp; SNPs!$H$5, IF('Randomized Data'!N405 = 1, SNPs!$H$5 &amp; INDIRECT("SNPs!" &amp; CHAR(72 +'Randomized Data'!O405) &amp; "5"), INDIRECT("SNPs!" &amp; CHAR(72 +'Randomized Data'!O405) &amp; "5") &amp; INDIRECT("SNPs!" &amp; CHAR(72 +'Randomized Data'!O405) &amp; "5")))</f>
        <v>GA</v>
      </c>
      <c r="X405" t="str">
        <f>SNPs!$F$6</f>
        <v>rs4986893</v>
      </c>
      <c r="Y405">
        <f>SNPs!$C$6</f>
        <v>10</v>
      </c>
      <c r="Z405">
        <f>SNPs!$D$6</f>
        <v>94780653</v>
      </c>
      <c r="AA405" s="7" t="str">
        <f ca="1">IF('Randomized Data'!P405 = 1, SNPs!$H$6 &amp; SNPs!$H$6, IF('Randomized Data'!Q405 = 1, SNPs!$H$6 &amp; INDIRECT("SNPs!" &amp; CHAR(72 +'Randomized Data'!R405) &amp; "6"), INDIRECT("SNPs!" &amp; CHAR(72 +'Randomized Data'!R405) &amp; "6") &amp; INDIRECT("SNPs!" &amp; CHAR(72 +'Randomized Data'!R405) &amp; "6")))</f>
        <v>GG</v>
      </c>
      <c r="AB405" t="str">
        <f>SNPs!$F$7</f>
        <v>rs4244285</v>
      </c>
      <c r="AC405">
        <f>SNPs!$C$7</f>
        <v>10</v>
      </c>
      <c r="AD405">
        <f>SNPs!$D$7</f>
        <v>94781859</v>
      </c>
      <c r="AE405" s="7" t="str">
        <f ca="1">IF('Randomized Data'!S405 = 1, SNPs!$H$7 &amp; SNPs!$H$7, IF('Randomized Data'!T405 = 1, SNPs!$H$7 &amp; INDIRECT("SNPs!" &amp; CHAR(72 +'Randomized Data'!U405) &amp; "7"), INDIRECT("SNPs!" &amp; CHAR(72 +'Randomized Data'!U405) &amp; "7") &amp; INDIRECT("SNPs!" &amp; CHAR(72 +'Randomized Data'!U405) &amp; "7")))</f>
        <v>GG</v>
      </c>
      <c r="AF405" t="str">
        <f>SNPs!$F$8</f>
        <v>rs72558186</v>
      </c>
      <c r="AG405">
        <f>SNPs!$C$8</f>
        <v>10</v>
      </c>
      <c r="AH405">
        <f>SNPs!$D$8</f>
        <v>94781999</v>
      </c>
      <c r="AI405" s="7" t="str">
        <f ca="1">IF('Randomized Data'!V405 = 1, SNPs!$H$8 &amp; SNPs!$H$8, IF('Randomized Data'!W405 = 1, SNPs!$H$8 &amp; INDIRECT("SNPs!" &amp; CHAR(72 +'Randomized Data'!X405) &amp; "8"), INDIRECT("SNPs!" &amp; CHAR(72 +'Randomized Data'!X405) &amp; "8") &amp; INDIRECT("SNPs!" &amp; CHAR(72 +'Randomized Data'!X405) &amp; "8")))</f>
        <v>TT</v>
      </c>
      <c r="AJ405" t="str">
        <f>SNPs!$F$9</f>
        <v>rs56337013</v>
      </c>
      <c r="AK405">
        <f>SNPs!$C$9</f>
        <v>10</v>
      </c>
      <c r="AL405">
        <f>SNPs!$D$9</f>
        <v>94852738</v>
      </c>
      <c r="AM405" s="7" t="str">
        <f ca="1">IF('Randomized Data'!Y$2 = 1, SNPs!$H$9 &amp; SNPs!$H$9, IF('Randomized Data'!Z405 = 1, SNPs!$H$9 &amp; INDIRECT("SNPs!" &amp; CHAR(72 +'Randomized Data'!AA405) &amp; "9"), INDIRECT("SNPs!" &amp; CHAR(72 +'Randomized Data'!AA405) &amp; "9") &amp; INDIRECT("SNPs!" &amp; CHAR(72 +'Randomized Data'!AA405) &amp; "9")))</f>
        <v>TT</v>
      </c>
      <c r="AN405" t="str">
        <f>SNPs!$F$10</f>
        <v>rs17884712</v>
      </c>
      <c r="AO405">
        <f>SNPs!$C$10</f>
        <v>10</v>
      </c>
      <c r="AP405">
        <f>SNPs!$D$10</f>
        <v>94775489</v>
      </c>
      <c r="AQ405" s="7" t="str">
        <f ca="1">IF('Randomized Data'!AB405 = 1, SNPs!$H$10 &amp; SNPs!$H$10, IF('Randomized Data'!AC405 = 1, SNPs!$H$10 &amp; INDIRECT("SNPs!" &amp; CHAR(72 +'Randomized Data'!AD405) &amp; "10"), INDIRECT("SNPs!" &amp; CHAR(72 +'Randomized Data'!AD405) &amp; "10") &amp; INDIRECT("SNPs!" &amp; CHAR(72 +'Randomized Data'!AD405) &amp; "10")))</f>
        <v>AA</v>
      </c>
      <c r="AR405" t="str">
        <f>SNPs!$F$11</f>
        <v>rs6413438</v>
      </c>
      <c r="AS405">
        <f>SNPs!$C$11</f>
        <v>10</v>
      </c>
      <c r="AT405">
        <f>SNPs!$D$11</f>
        <v>94781858</v>
      </c>
      <c r="AU405" s="7" t="str">
        <f ca="1">IF('Randomized Data'!AE405 = 1, SNPs!$H$11 &amp; SNPs!$H$11, IF('Randomized Data'!AF405 = 1, SNPs!$H$11 &amp; INDIRECT("SNPs!" &amp; CHAR(72 +'Randomized Data'!AG405) &amp; "11"), INDIRECT("SNPs!" &amp; CHAR(72 +'Randomized Data'!AG405) &amp; "11") &amp; INDIRECT("SNPs!" &amp; CHAR(72 +'Randomized Data'!AG405) &amp; "11")))</f>
        <v>CC</v>
      </c>
      <c r="AV405" t="str">
        <f>SNPs!$F$12</f>
        <v>rs1057910</v>
      </c>
      <c r="AW405">
        <f>SNPs!$C$12</f>
        <v>10</v>
      </c>
      <c r="AX405">
        <f>SNPs!$D$12</f>
        <v>94981296</v>
      </c>
      <c r="AY405" s="7" t="str">
        <f ca="1">IF('Randomized Data'!AH405 = 1, SNPs!$H$12 &amp; SNPs!$H$12, IF('Randomized Data'!AI405 = 1, SNPs!$H$12 &amp; INDIRECT("SNPs!" &amp; CHAR(72 +'Randomized Data'!AJ405) &amp; "12"), INDIRECT("SNPs!" &amp; CHAR(72 +'Randomized Data'!AJ405) &amp; "12") &amp; INDIRECT("SNPs!" &amp; CHAR(72 +'Randomized Data'!AJ405) &amp; "12")))</f>
        <v>AA</v>
      </c>
      <c r="AZ405" t="str">
        <f>SNPs!$F$13</f>
        <v>rs1799853</v>
      </c>
      <c r="BA405">
        <f>SNPs!$C$13</f>
        <v>10</v>
      </c>
      <c r="BB405">
        <f>SNPs!$D$13</f>
        <v>94942290</v>
      </c>
      <c r="BC405" s="7" t="str">
        <f ca="1">IF('Randomized Data'!AK405 = 1, SNPs!$H$13 &amp; SNPs!$H$13, IF('Randomized Data'!AL405 = 1, SNPs!$H$13 &amp; INDIRECT("SNPs!" &amp; CHAR(72 +'Randomized Data'!AM405) &amp; "13"), INDIRECT("SNPs!" &amp; CHAR(72 +'Randomized Data'!AM405) &amp; "13") &amp; INDIRECT("SNPs!" &amp; CHAR(72 +'Randomized Data'!AM405) &amp; "13")))</f>
        <v>TT</v>
      </c>
      <c r="BD405" t="str">
        <f>SNPs!$F$14</f>
        <v>rs9923231</v>
      </c>
      <c r="BE405">
        <f>SNPs!$C$14</f>
        <v>16</v>
      </c>
      <c r="BF405">
        <f>SNPs!$D$14</f>
        <v>31096368</v>
      </c>
      <c r="BG405" s="7" t="str">
        <f ca="1">IF('Randomized Data'!AN405 = 1, SNPs!$H$14 &amp; SNPs!$H$14, IF('Randomized Data'!AO405 = 1, SNPs!$H$14 &amp; INDIRECT("SNPs!" &amp; CHAR(72 +'Randomized Data'!AP405) &amp; "14"), INDIRECT("SNPs!" &amp; CHAR(72 +'Randomized Data'!AP405) &amp; "14") &amp; INDIRECT("SNPs!" &amp; CHAR(72 +'Randomized Data'!AP405) &amp; "14")))</f>
        <v>CA</v>
      </c>
      <c r="BH405" t="str">
        <f>SNPs!$F$15</f>
        <v>rs9934438</v>
      </c>
      <c r="BI405">
        <f>SNPs!$C$15</f>
        <v>16</v>
      </c>
      <c r="BJ405">
        <f>SNPs!$D$15</f>
        <v>31093557</v>
      </c>
      <c r="BK405" s="7" t="str">
        <f ca="1">IF('Randomized Data'!AQ405 = 1, SNPs!$H$15 &amp; SNPs!$H$15, IF('Randomized Data'!AR405 = 1, SNPs!$H$15 &amp; INDIRECT("SNPs!" &amp; CHAR(72 +'Randomized Data'!AS405) &amp; "15"), INDIRECT("SNPs!" &amp; CHAR(72 +'Randomized Data'!AS405) &amp; "15") &amp; INDIRECT("SNPs!" &amp; CHAR(72 +'Randomized Data'!AS405) &amp; "15")))</f>
        <v>GG</v>
      </c>
      <c r="BL405" t="str">
        <f>SNPs!$F$16</f>
        <v>rs8050894</v>
      </c>
      <c r="BM405">
        <f>SNPs!$C$16</f>
        <v>16</v>
      </c>
      <c r="BN405">
        <f>SNPs!$D$16</f>
        <v>31093188</v>
      </c>
      <c r="BO405" s="7" t="str">
        <f ca="1">IF('Randomized Data'!AT405 = 1, SNPs!$H$16 &amp; SNPs!$H$16, IF('Randomized Data'!AU405 = 1, SNPs!$H$16 &amp; INDIRECT("SNPs!" &amp; CHAR(72 +'Randomized Data'!AV405) &amp; "16"), INDIRECT("SNPs!" &amp; CHAR(72 +'Randomized Data'!AV405) &amp; "16") &amp; INDIRECT("SNPs!" &amp; CHAR(72 +'Randomized Data'!AV405) &amp; "16")))</f>
        <v>CC</v>
      </c>
      <c r="BP405" t="str">
        <f>SNPs!$F$17</f>
        <v>rs6025</v>
      </c>
      <c r="BQ405">
        <f>SNPs!$C$17</f>
        <v>1</v>
      </c>
      <c r="BR405">
        <f>SNPs!$D$17</f>
        <v>169549811</v>
      </c>
      <c r="BS405" s="7" t="str">
        <f ca="1">IF('Randomized Data'!AW405 = 1, SNPs!$H$17 &amp; SNPs!$H$17, IF('Randomized Data'!AX405 = 1, SNPs!$H$17 &amp; INDIRECT("SNPs!" &amp; CHAR(72 +'Randomized Data'!AY405) &amp; "17"), INDIRECT("SNPs!" &amp; CHAR(72 +'Randomized Data'!AY405) &amp; "17") &amp; INDIRECT("SNPs!" &amp; CHAR(72 +'Randomized Data'!AY405) &amp; "17")))</f>
        <v>GG</v>
      </c>
      <c r="BT405" t="str">
        <f>SNPs!$F$18</f>
        <v>rs1799963</v>
      </c>
      <c r="BU405">
        <f>SNPs!$C$18</f>
        <v>11</v>
      </c>
      <c r="BV405">
        <f>SNPs!$D$18</f>
        <v>46739505</v>
      </c>
      <c r="BW405" s="7" t="str">
        <f ca="1">IF('Randomized Data'!AZ405 = 1, SNPs!$H$18 &amp; SNPs!$H$18, IF('Randomized Data'!BA405 = 1, SNPs!$H$18 &amp; INDIRECT("SNPs!" &amp; CHAR(72 +'Randomized Data'!BB405) &amp; "18"), INDIRECT("SNPs!" &amp; CHAR(72 +'Randomized Data'!BB405) &amp; "18") &amp; INDIRECT("SNPs!" &amp; CHAR(72 +'Randomized Data'!BB405) &amp; "18")))</f>
        <v>GG</v>
      </c>
      <c r="BX405" t="str">
        <f>SNPs!$F$19</f>
        <v>rs121913626</v>
      </c>
      <c r="BY405">
        <f>SNPs!$C$19</f>
        <v>14</v>
      </c>
      <c r="BZ405">
        <f>SNPs!$D$19</f>
        <v>23427723</v>
      </c>
      <c r="CA405" s="7" t="str">
        <f ca="1">IF('Randomized Data'!BC405 = 1, SNPs!$H$19 &amp; SNPs!$H$19, IF('Randomized Data'!BD405 = 1, SNPs!$H$19 &amp; INDIRECT("SNPs!" &amp; CHAR(72 +'Randomized Data'!BE405) &amp; "19"), INDIRECT("SNPs!" &amp; CHAR(72 +'Randomized Data'!BE405) &amp; "19") &amp; INDIRECT("SNPs!" &amp; CHAR(72 +'Randomized Data'!BE405) &amp; "19")))</f>
        <v>CC</v>
      </c>
      <c r="CB405" t="str">
        <f>SNPs!$F$20</f>
        <v>rs3218713</v>
      </c>
      <c r="CC405">
        <f>SNPs!$C$20</f>
        <v>14</v>
      </c>
      <c r="CD405">
        <f>SNPs!$D$20</f>
        <v>23431468</v>
      </c>
      <c r="CE405" s="7" t="str">
        <f ca="1">IF('Randomized Data'!BF405 = 1, SNPs!$H$20 &amp; SNPs!$H$20, IF('Randomized Data'!BG405 = 1, SNPs!$H$20 &amp; INDIRECT("SNPs!" &amp; CHAR(72 +'Randomized Data'!BH405) &amp; "20"), INDIRECT("SNPs!" &amp; CHAR(72 +'Randomized Data'!BH405) &amp; "20") &amp; INDIRECT("SNPs!" &amp; CHAR(72 +'Randomized Data'!BH405) &amp; "20")))</f>
        <v>GG</v>
      </c>
      <c r="CF405" t="str">
        <f>SNPs!$F$21</f>
        <v>rs3218714</v>
      </c>
      <c r="CG405">
        <f>SNPs!$C$21</f>
        <v>14</v>
      </c>
      <c r="CH405">
        <f>SNPs!$D$21</f>
        <v>23429279</v>
      </c>
      <c r="CI405" s="7" t="str">
        <f ca="1">IF('Randomized Data'!BI405 = 1, SNPs!$H$21 &amp; SNPs!$H$21, IF('Randomized Data'!BJ405 = 1, SNPs!$H$21 &amp; INDIRECT("SNPs!" &amp; CHAR(72 +'Randomized Data'!BK405) &amp; "21"), INDIRECT("SNPs!" &amp; CHAR(72 +'Randomized Data'!BK405) &amp; "21") &amp; INDIRECT("SNPs!" &amp; CHAR(72 +'Randomized Data'!BK405) &amp; "21")))</f>
        <v>CC</v>
      </c>
      <c r="CJ405" t="str">
        <f>SNPs!$F$22</f>
        <v>rs121964855</v>
      </c>
      <c r="CK405">
        <f>SNPs!$C$22</f>
        <v>1</v>
      </c>
      <c r="CL405">
        <f>SNPs!$D$22</f>
        <v>201365638</v>
      </c>
      <c r="CM405" s="7" t="str">
        <f ca="1">IF('Randomized Data'!BL405 = 1, SNPs!$H$22 &amp; SNPs!$H$22, IF('Randomized Data'!BM405 = 1, SNPs!$H$22 &amp; INDIRECT("SNPs!" &amp; CHAR(72 +'Randomized Data'!BN405) &amp; "22"), INDIRECT("SNPs!" &amp; CHAR(72 +'Randomized Data'!BN405) &amp; "22") &amp; INDIRECT("SNPs!" &amp; CHAR(72 +'Randomized Data'!BN405) &amp; "22")))</f>
        <v>TA</v>
      </c>
      <c r="CN405" t="str">
        <f>SNPs!$F$23</f>
        <v>rs121964856</v>
      </c>
      <c r="CO405">
        <f>SNPs!$C$23</f>
        <v>1</v>
      </c>
      <c r="CP405">
        <f>SNPs!$D$23</f>
        <v>201365297</v>
      </c>
      <c r="CQ405" s="7" t="str">
        <f ca="1">IF('Randomized Data'!BO405 = 1, SNPs!$H$23 &amp; SNPs!$H$23, IF('Randomized Data'!BP405 = 1, SNPs!$H$23 &amp; INDIRECT("SNPs!" &amp; CHAR(72 +'Randomized Data'!BQ405) &amp; "23"), INDIRECT("SNPs!" &amp; CHAR(72 +'Randomized Data'!BQ405) &amp; "23") &amp; INDIRECT("SNPs!" &amp; CHAR(72 +'Randomized Data'!BQ405) &amp; "23")))</f>
        <v>AA</v>
      </c>
      <c r="CR405" t="str">
        <f>SNPs!$F$24</f>
        <v>rs121964857</v>
      </c>
      <c r="CS405">
        <f>SNPs!$C$24</f>
        <v>1</v>
      </c>
      <c r="CT405">
        <f>SNPs!$D$24</f>
        <v>201359245</v>
      </c>
      <c r="CU405" s="7" t="str">
        <f ca="1">IF('Randomized Data'!BR405 = 1, SNPs!$H$24 &amp; SNPs!$H$24, IF('Randomized Data'!BS405 = 1, SNPs!$H$24 &amp; INDIRECT("SNPs!" &amp; CHAR(72 +'Randomized Data'!BT405) &amp; "24"), INDIRECT("SNPs!" &amp; CHAR(72 +'Randomized Data'!BT405) &amp; "24") &amp; INDIRECT("SNPs!" &amp; CHAR(72 +'Randomized Data'!BT405) &amp; "24")))</f>
        <v>CT</v>
      </c>
      <c r="CV405" t="str">
        <f>SNPs!$F$25</f>
        <v>rs28934269</v>
      </c>
      <c r="CW405">
        <f>SNPs!$C$25</f>
        <v>15</v>
      </c>
      <c r="CX405">
        <f>SNPs!$D$25</f>
        <v>63060915</v>
      </c>
      <c r="CY405" s="7" t="str">
        <f ca="1">IF('Randomized Data'!BU405 = 1, SNPs!$H$25 &amp; SNPs!$H$25, IF('Randomized Data'!BV405 = 1, SNPs!$H$25 &amp; INDIRECT("SNPs!" &amp; CHAR(72 +'Randomized Data'!BW405) &amp; "25"), INDIRECT("SNPs!" &amp; CHAR(72 +'Randomized Data'!BW405) &amp; "25") &amp; INDIRECT("SNPs!" &amp; CHAR(72 +'Randomized Data'!BW405) &amp; "25")))</f>
        <v>AG</v>
      </c>
      <c r="CZ405" t="str">
        <f>SNPs!$F$26</f>
        <v>rs28934270</v>
      </c>
      <c r="DA405">
        <f>SNPs!$C$26</f>
        <v>15</v>
      </c>
      <c r="DB405">
        <f>SNPs!$D$26</f>
        <v>63060899</v>
      </c>
      <c r="DC405" s="7" t="str">
        <f ca="1">IF('Randomized Data'!BX405 = 1, SNPs!$H$26 &amp; SNPs!$H$26, IF('Randomized Data'!BY405 = 1, SNPs!$H$26 &amp; INDIRECT("SNPs!" &amp; CHAR(72 +'Randomized Data'!BZ405) &amp; "26"), INDIRECT("SNPs!" &amp; CHAR(72 +'Randomized Data'!BZ405) &amp; "26") &amp; INDIRECT("SNPs!" &amp; CHAR(72 +'Randomized Data'!BZ405) &amp; "26")))</f>
        <v>GG</v>
      </c>
      <c r="DD405" t="str">
        <f>SNPs!$F$27</f>
        <v>rs727504290</v>
      </c>
      <c r="DE405">
        <f>SNPs!$C$27</f>
        <v>15</v>
      </c>
      <c r="DF405">
        <f>SNPs!$D$27</f>
        <v>63042875</v>
      </c>
      <c r="DG405" s="7" t="str">
        <f ca="1">IF('Randomized Data'!CA405 = 1, SNPs!$H$27 &amp; SNPs!$H$27, IF('Randomized Data'!CB405 = 1, SNPs!$H$27 &amp; INDIRECT("SNPs!" &amp; CHAR(72 +'Randomized Data'!CC405) &amp; "27"), INDIRECT("SNPs!" &amp; CHAR(72 +'Randomized Data'!CC405) &amp; "27") &amp; INDIRECT("SNPs!" &amp; CHAR(72 +'Randomized Data'!CC405) &amp; "27")))</f>
        <v>GC</v>
      </c>
      <c r="DH405" t="str">
        <f>SNPs!$F$28</f>
        <v>rs104894504</v>
      </c>
      <c r="DI405">
        <f>SNPs!$C$28</f>
        <v>15</v>
      </c>
      <c r="DJ405">
        <f>SNPs!$D$28</f>
        <v>63057028</v>
      </c>
      <c r="DK405" s="7" t="str">
        <f ca="1">IF('Randomized Data'!CD405 = 1, SNPs!$H$28 &amp; SNPs!$H$28, IF('Randomized Data'!CE405 = 1, SNPs!$H$28 &amp; INDIRECT("SNPs!" &amp; CHAR(72 +'Randomized Data'!CF405) &amp; "28"), INDIRECT("SNPs!" &amp; CHAR(72 +'Randomized Data'!CF405) &amp; "28") &amp; INDIRECT("SNPs!" &amp; CHAR(72 +'Randomized Data'!CF405) &amp; "28")))</f>
        <v>TT</v>
      </c>
      <c r="DL405" t="str">
        <f>SNPs!$F$29</f>
        <v>rs375882485</v>
      </c>
      <c r="DM405">
        <f>SNPs!$C$29</f>
        <v>11</v>
      </c>
      <c r="DN405">
        <f>SNPs!$D$29</f>
        <v>47342698</v>
      </c>
      <c r="DO405" s="7" t="str">
        <f ca="1">IF('Randomized Data'!CG405 = 1, SNPs!$H$29 &amp; SNPs!$H$29, IF('Randomized Data'!CH405 = 1, SNPs!$H$29 &amp; INDIRECT("SNPs!" &amp; CHAR(72 +'Randomized Data'!CI405) &amp; "29"), INDIRECT("SNPs!" &amp; CHAR(72 +'Randomized Data'!CI405) &amp; "29") &amp; INDIRECT("SNPs!" &amp; CHAR(72 +'Randomized Data'!CI405) &amp; "29")))</f>
        <v>GG</v>
      </c>
      <c r="DP405" t="str">
        <f>SNPs!$F$30</f>
        <v>rs397516083</v>
      </c>
      <c r="DQ405">
        <f>SNPs!$C$30</f>
        <v>11</v>
      </c>
      <c r="DR405">
        <f>SNPs!$D$30</f>
        <v>47346379</v>
      </c>
      <c r="DS405" s="7" t="str">
        <f ca="1">IF('Randomized Data'!CJ405 = 1, SNPs!$H$30 &amp; SNPs!$H$30, IF('Randomized Data'!CK405 = 1, SNPs!$H$30 &amp; INDIRECT("SNPs!" &amp; CHAR(72 +'Randomized Data'!CL405) &amp; "30"), INDIRECT("SNPs!" &amp; CHAR(72 +'Randomized Data'!CL405) &amp; "30") &amp; INDIRECT("SNPs!" &amp; CHAR(72 +'Randomized Data'!CL405) &amp; "30")))</f>
        <v>GG</v>
      </c>
      <c r="DT405" t="str">
        <f>SNPs!$F$31</f>
        <v>rs397515937</v>
      </c>
      <c r="DU405">
        <f>SNPs!$C$31</f>
        <v>11</v>
      </c>
      <c r="DV405">
        <f>SNPs!$D$31</f>
        <v>47339792</v>
      </c>
      <c r="DW405" s="7" t="str">
        <f ca="1">IF('Randomized Data'!CM405 = 1, SNPs!$H$31 &amp; SNPs!$H$31, IF('Randomized Data'!CN405 = 1, SNPs!$H$31 &amp; INDIRECT("SNPs!" &amp; CHAR(72 +'Randomized Data'!CO405) &amp; "31"), INDIRECT("SNPs!" &amp; CHAR(72 +'Randomized Data'!CO405) &amp; "31") &amp; INDIRECT("SNPs!" &amp; CHAR(72 +'Randomized Data'!CO405) &amp; "31")))</f>
        <v>GG</v>
      </c>
      <c r="DX405" t="str">
        <f>SNPs!$F$32</f>
        <v>rs397516074</v>
      </c>
      <c r="DY405">
        <f>SNPs!$C$32</f>
        <v>11</v>
      </c>
      <c r="DZ405">
        <f>SNPs!$D$32</f>
        <v>47348424</v>
      </c>
      <c r="EA405" s="7" t="str">
        <f ca="1">IF('Randomized Data'!CP405 = 1, SNPs!$H$32 &amp; SNPs!$H$32, IF('Randomized Data'!CQ405 = 1, SNPs!$H$32 &amp; INDIRECT("SNPs!" &amp; CHAR(72 +'Randomized Data'!CR405) &amp; "32"), INDIRECT("SNPs!" &amp; CHAR(72 +'Randomized Data'!CR405) &amp; "32") &amp; INDIRECT("SNPs!" &amp; CHAR(72 +'Randomized Data'!CR405) &amp; "32")))</f>
        <v>AA</v>
      </c>
      <c r="EB405" t="str">
        <f>SNPs!$F$33</f>
        <v>rs397515963</v>
      </c>
      <c r="EC405">
        <f>SNPs!$C$33</f>
        <v>11</v>
      </c>
      <c r="ED405">
        <f>SNPs!$D$33</f>
        <v>47337729</v>
      </c>
      <c r="EE405" s="7" t="str">
        <f ca="1">IF('Randomized Data'!CS405 = 1, SNPs!$H$33 &amp; SNPs!$H$33, IF('Randomized Data'!CT405 = 1, SNPs!$H$33 &amp; INDIRECT("SNPs!" &amp; CHAR(72 +'Randomized Data'!CU405) &amp; "33"), INDIRECT("SNPs!" &amp; CHAR(72 +'Randomized Data'!CU405) &amp; "33") &amp; INDIRECT("SNPs!" &amp; CHAR(72 +'Randomized Data'!CU405) &amp; "33")))</f>
        <v>--</v>
      </c>
    </row>
    <row r="406" spans="1:13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  <c r="F406" s="3">
        <v>42160</v>
      </c>
      <c r="G406" s="9" t="str">
        <f>'Randomized Data'!C406</f>
        <v>NGS Lab</v>
      </c>
      <c r="H406" t="str">
        <f>SNPs!$F$2</f>
        <v>rs12248560</v>
      </c>
      <c r="I406">
        <f>SNPs!$C$2</f>
        <v>10</v>
      </c>
      <c r="J406">
        <f>SNPs!$D$2</f>
        <v>94761900</v>
      </c>
      <c r="K406" t="str">
        <f ca="1">IF('Randomized Data'!D406 = 1, SNPs!$H$2 &amp; SNPs!$H$2, IF('Randomized Data'!E406 = 1, SNPs!$H$2 &amp; INDIRECT("SNPs!" &amp; CHAR(72 +'Randomized Data'!F406) &amp; "2"), INDIRECT("SNPs!" &amp; CHAR(72 +'Randomized Data'!F406) &amp; "2") &amp; INDIRECT("SNPs!" &amp; CHAR(72 +'Randomized Data'!F406) &amp; "2")))</f>
        <v>TT</v>
      </c>
      <c r="L406" t="str">
        <f>SNPs!$F$3</f>
        <v>rs28399504</v>
      </c>
      <c r="M406">
        <f>SNPs!$C$3</f>
        <v>10</v>
      </c>
      <c r="N406">
        <f>SNPs!$D$3</f>
        <v>94762706</v>
      </c>
      <c r="O406" t="str">
        <f ca="1">IF('Randomized Data'!G406 = 1, SNPs!$H$3 &amp; SNPs!$H$3, IF('Randomized Data'!H406 = 1, SNPs!$H$3 &amp; INDIRECT("SNPs!" &amp; CHAR(72 +'Randomized Data'!I406) &amp; "3"), INDIRECT("SNPs!" &amp; CHAR(72 +'Randomized Data'!I406) &amp; "3") &amp; INDIRECT("SNPs!" &amp; CHAR(72 +'Randomized Data'!I406) &amp; "3")))</f>
        <v>AA</v>
      </c>
      <c r="P406" t="str">
        <f>SNPs!$F$4</f>
        <v>rs41291556</v>
      </c>
      <c r="Q406">
        <f>SNPs!$C$4</f>
        <v>10</v>
      </c>
      <c r="R406">
        <f>SNPs!$D$4</f>
        <v>94775416</v>
      </c>
      <c r="S406" t="str">
        <f ca="1">IF('Randomized Data'!J406 = 1, SNPs!$H$4 &amp; SNPs!$H$4, IF('Randomized Data'!K406 = 1, SNPs!$H$4 &amp; INDIRECT("SNPs!" &amp; CHAR(72 +'Randomized Data'!L406) &amp; "4"), INDIRECT("SNPs!" &amp; CHAR(72 +'Randomized Data'!L406) &amp; "4") &amp; INDIRECT("SNPs!" &amp; CHAR(72 +'Randomized Data'!L406) &amp; "4")))</f>
        <v>CC</v>
      </c>
      <c r="T406" t="str">
        <f>SNPs!$F$5</f>
        <v>rs72558184</v>
      </c>
      <c r="U406">
        <f>SNPs!$C$5</f>
        <v>10</v>
      </c>
      <c r="V406">
        <f>SNPs!$D$5</f>
        <v>96535210</v>
      </c>
      <c r="W406" t="str">
        <f ca="1">IF('Randomized Data'!M406 = 1, SNPs!$H$5 &amp; SNPs!$H$5, IF('Randomized Data'!N406 = 1, SNPs!$H$5 &amp; INDIRECT("SNPs!" &amp; CHAR(72 +'Randomized Data'!O406) &amp; "5"), INDIRECT("SNPs!" &amp; CHAR(72 +'Randomized Data'!O406) &amp; "5") &amp; INDIRECT("SNPs!" &amp; CHAR(72 +'Randomized Data'!O406) &amp; "5")))</f>
        <v>GG</v>
      </c>
      <c r="X406" t="str">
        <f>SNPs!$F$6</f>
        <v>rs4986893</v>
      </c>
      <c r="Y406">
        <f>SNPs!$C$6</f>
        <v>10</v>
      </c>
      <c r="Z406">
        <f>SNPs!$D$6</f>
        <v>94780653</v>
      </c>
      <c r="AA406" s="7" t="str">
        <f ca="1">IF('Randomized Data'!P406 = 1, SNPs!$H$6 &amp; SNPs!$H$6, IF('Randomized Data'!Q406 = 1, SNPs!$H$6 &amp; INDIRECT("SNPs!" &amp; CHAR(72 +'Randomized Data'!R406) &amp; "6"), INDIRECT("SNPs!" &amp; CHAR(72 +'Randomized Data'!R406) &amp; "6") &amp; INDIRECT("SNPs!" &amp; CHAR(72 +'Randomized Data'!R406) &amp; "6")))</f>
        <v>AA</v>
      </c>
      <c r="AB406" t="str">
        <f>SNPs!$F$7</f>
        <v>rs4244285</v>
      </c>
      <c r="AC406">
        <f>SNPs!$C$7</f>
        <v>10</v>
      </c>
      <c r="AD406">
        <f>SNPs!$D$7</f>
        <v>94781859</v>
      </c>
      <c r="AE406" s="7" t="str">
        <f ca="1">IF('Randomized Data'!S406 = 1, SNPs!$H$7 &amp; SNPs!$H$7, IF('Randomized Data'!T406 = 1, SNPs!$H$7 &amp; INDIRECT("SNPs!" &amp; CHAR(72 +'Randomized Data'!U406) &amp; "7"), INDIRECT("SNPs!" &amp; CHAR(72 +'Randomized Data'!U406) &amp; "7") &amp; INDIRECT("SNPs!" &amp; CHAR(72 +'Randomized Data'!U406) &amp; "7")))</f>
        <v>GG</v>
      </c>
      <c r="AF406" t="str">
        <f>SNPs!$F$8</f>
        <v>rs72558186</v>
      </c>
      <c r="AG406">
        <f>SNPs!$C$8</f>
        <v>10</v>
      </c>
      <c r="AH406">
        <f>SNPs!$D$8</f>
        <v>94781999</v>
      </c>
      <c r="AI406" s="7" t="str">
        <f ca="1">IF('Randomized Data'!V406 = 1, SNPs!$H$8 &amp; SNPs!$H$8, IF('Randomized Data'!W406 = 1, SNPs!$H$8 &amp; INDIRECT("SNPs!" &amp; CHAR(72 +'Randomized Data'!X406) &amp; "8"), INDIRECT("SNPs!" &amp; CHAR(72 +'Randomized Data'!X406) &amp; "8") &amp; INDIRECT("SNPs!" &amp; CHAR(72 +'Randomized Data'!X406) &amp; "8")))</f>
        <v>TT</v>
      </c>
      <c r="AJ406" t="str">
        <f>SNPs!$F$9</f>
        <v>rs56337013</v>
      </c>
      <c r="AK406">
        <f>SNPs!$C$9</f>
        <v>10</v>
      </c>
      <c r="AL406">
        <f>SNPs!$D$9</f>
        <v>94852738</v>
      </c>
      <c r="AM406" s="7" t="str">
        <f ca="1">IF('Randomized Data'!Y$2 = 1, SNPs!$H$9 &amp; SNPs!$H$9, IF('Randomized Data'!Z406 = 1, SNPs!$H$9 &amp; INDIRECT("SNPs!" &amp; CHAR(72 +'Randomized Data'!AA406) &amp; "9"), INDIRECT("SNPs!" &amp; CHAR(72 +'Randomized Data'!AA406) &amp; "9") &amp; INDIRECT("SNPs!" &amp; CHAR(72 +'Randomized Data'!AA406) &amp; "9")))</f>
        <v>CT</v>
      </c>
      <c r="AN406" t="str">
        <f>SNPs!$F$10</f>
        <v>rs17884712</v>
      </c>
      <c r="AO406">
        <f>SNPs!$C$10</f>
        <v>10</v>
      </c>
      <c r="AP406">
        <f>SNPs!$D$10</f>
        <v>94775489</v>
      </c>
      <c r="AQ406" s="7" t="str">
        <f ca="1">IF('Randomized Data'!AB406 = 1, SNPs!$H$10 &amp; SNPs!$H$10, IF('Randomized Data'!AC406 = 1, SNPs!$H$10 &amp; INDIRECT("SNPs!" &amp; CHAR(72 +'Randomized Data'!AD406) &amp; "10"), INDIRECT("SNPs!" &amp; CHAR(72 +'Randomized Data'!AD406) &amp; "10") &amp; INDIRECT("SNPs!" &amp; CHAR(72 +'Randomized Data'!AD406) &amp; "10")))</f>
        <v>GG</v>
      </c>
      <c r="AR406" t="str">
        <f>SNPs!$F$11</f>
        <v>rs6413438</v>
      </c>
      <c r="AS406">
        <f>SNPs!$C$11</f>
        <v>10</v>
      </c>
      <c r="AT406">
        <f>SNPs!$D$11</f>
        <v>94781858</v>
      </c>
      <c r="AU406" s="7" t="str">
        <f ca="1">IF('Randomized Data'!AE406 = 1, SNPs!$H$11 &amp; SNPs!$H$11, IF('Randomized Data'!AF406 = 1, SNPs!$H$11 &amp; INDIRECT("SNPs!" &amp; CHAR(72 +'Randomized Data'!AG406) &amp; "11"), INDIRECT("SNPs!" &amp; CHAR(72 +'Randomized Data'!AG406) &amp; "11") &amp; INDIRECT("SNPs!" &amp; CHAR(72 +'Randomized Data'!AG406) &amp; "11")))</f>
        <v>CT</v>
      </c>
      <c r="AV406" t="str">
        <f>SNPs!$F$12</f>
        <v>rs1057910</v>
      </c>
      <c r="AW406">
        <f>SNPs!$C$12</f>
        <v>10</v>
      </c>
      <c r="AX406">
        <f>SNPs!$D$12</f>
        <v>94981296</v>
      </c>
      <c r="AY406" s="7" t="str">
        <f ca="1">IF('Randomized Data'!AH406 = 1, SNPs!$H$12 &amp; SNPs!$H$12, IF('Randomized Data'!AI406 = 1, SNPs!$H$12 &amp; INDIRECT("SNPs!" &amp; CHAR(72 +'Randomized Data'!AJ406) &amp; "12"), INDIRECT("SNPs!" &amp; CHAR(72 +'Randomized Data'!AJ406) &amp; "12") &amp; INDIRECT("SNPs!" &amp; CHAR(72 +'Randomized Data'!AJ406) &amp; "12")))</f>
        <v>AA</v>
      </c>
      <c r="AZ406" t="str">
        <f>SNPs!$F$13</f>
        <v>rs1799853</v>
      </c>
      <c r="BA406">
        <f>SNPs!$C$13</f>
        <v>10</v>
      </c>
      <c r="BB406">
        <f>SNPs!$D$13</f>
        <v>94942290</v>
      </c>
      <c r="BC406" s="7" t="str">
        <f ca="1">IF('Randomized Data'!AK406 = 1, SNPs!$H$13 &amp; SNPs!$H$13, IF('Randomized Data'!AL406 = 1, SNPs!$H$13 &amp; INDIRECT("SNPs!" &amp; CHAR(72 +'Randomized Data'!AM406) &amp; "13"), INDIRECT("SNPs!" &amp; CHAR(72 +'Randomized Data'!AM406) &amp; "13") &amp; INDIRECT("SNPs!" &amp; CHAR(72 +'Randomized Data'!AM406) &amp; "13")))</f>
        <v>CC</v>
      </c>
      <c r="BD406" t="str">
        <f>SNPs!$F$14</f>
        <v>rs9923231</v>
      </c>
      <c r="BE406">
        <f>SNPs!$C$14</f>
        <v>16</v>
      </c>
      <c r="BF406">
        <f>SNPs!$D$14</f>
        <v>31096368</v>
      </c>
      <c r="BG406" s="7" t="str">
        <f ca="1">IF('Randomized Data'!AN406 = 1, SNPs!$H$14 &amp; SNPs!$H$14, IF('Randomized Data'!AO406 = 1, SNPs!$H$14 &amp; INDIRECT("SNPs!" &amp; CHAR(72 +'Randomized Data'!AP406) &amp; "14"), INDIRECT("SNPs!" &amp; CHAR(72 +'Randomized Data'!AP406) &amp; "14") &amp; INDIRECT("SNPs!" &amp; CHAR(72 +'Randomized Data'!AP406) &amp; "14")))</f>
        <v>GG</v>
      </c>
      <c r="BH406" t="str">
        <f>SNPs!$F$15</f>
        <v>rs9934438</v>
      </c>
      <c r="BI406">
        <f>SNPs!$C$15</f>
        <v>16</v>
      </c>
      <c r="BJ406">
        <f>SNPs!$D$15</f>
        <v>31093557</v>
      </c>
      <c r="BK406" s="7" t="str">
        <f ca="1">IF('Randomized Data'!AQ406 = 1, SNPs!$H$15 &amp; SNPs!$H$15, IF('Randomized Data'!AR406 = 1, SNPs!$H$15 &amp; INDIRECT("SNPs!" &amp; CHAR(72 +'Randomized Data'!AS406) &amp; "15"), INDIRECT("SNPs!" &amp; CHAR(72 +'Randomized Data'!AS406) &amp; "15") &amp; INDIRECT("SNPs!" &amp; CHAR(72 +'Randomized Data'!AS406) &amp; "15")))</f>
        <v>GG</v>
      </c>
      <c r="BL406" t="str">
        <f>SNPs!$F$16</f>
        <v>rs8050894</v>
      </c>
      <c r="BM406">
        <f>SNPs!$C$16</f>
        <v>16</v>
      </c>
      <c r="BN406">
        <f>SNPs!$D$16</f>
        <v>31093188</v>
      </c>
      <c r="BO406" s="7" t="str">
        <f ca="1">IF('Randomized Data'!AT406 = 1, SNPs!$H$16 &amp; SNPs!$H$16, IF('Randomized Data'!AU406 = 1, SNPs!$H$16 &amp; INDIRECT("SNPs!" &amp; CHAR(72 +'Randomized Data'!AV406) &amp; "16"), INDIRECT("SNPs!" &amp; CHAR(72 +'Randomized Data'!AV406) &amp; "16") &amp; INDIRECT("SNPs!" &amp; CHAR(72 +'Randomized Data'!AV406) &amp; "16")))</f>
        <v>GG</v>
      </c>
      <c r="BP406" t="str">
        <f>SNPs!$F$17</f>
        <v>rs6025</v>
      </c>
      <c r="BQ406">
        <f>SNPs!$C$17</f>
        <v>1</v>
      </c>
      <c r="BR406">
        <f>SNPs!$D$17</f>
        <v>169549811</v>
      </c>
      <c r="BS406" s="7" t="str">
        <f ca="1">IF('Randomized Data'!AW406 = 1, SNPs!$H$17 &amp; SNPs!$H$17, IF('Randomized Data'!AX406 = 1, SNPs!$H$17 &amp; INDIRECT("SNPs!" &amp; CHAR(72 +'Randomized Data'!AY406) &amp; "17"), INDIRECT("SNPs!" &amp; CHAR(72 +'Randomized Data'!AY406) &amp; "17") &amp; INDIRECT("SNPs!" &amp; CHAR(72 +'Randomized Data'!AY406) &amp; "17")))</f>
        <v>AA</v>
      </c>
      <c r="BT406" t="str">
        <f>SNPs!$F$18</f>
        <v>rs1799963</v>
      </c>
      <c r="BU406">
        <f>SNPs!$C$18</f>
        <v>11</v>
      </c>
      <c r="BV406">
        <f>SNPs!$D$18</f>
        <v>46739505</v>
      </c>
      <c r="BW406" s="7" t="str">
        <f ca="1">IF('Randomized Data'!AZ406 = 1, SNPs!$H$18 &amp; SNPs!$H$18, IF('Randomized Data'!BA406 = 1, SNPs!$H$18 &amp; INDIRECT("SNPs!" &amp; CHAR(72 +'Randomized Data'!BB406) &amp; "18"), INDIRECT("SNPs!" &amp; CHAR(72 +'Randomized Data'!BB406) &amp; "18") &amp; INDIRECT("SNPs!" &amp; CHAR(72 +'Randomized Data'!BB406) &amp; "18")))</f>
        <v>AA</v>
      </c>
      <c r="BX406" t="str">
        <f>SNPs!$F$19</f>
        <v>rs121913626</v>
      </c>
      <c r="BY406">
        <f>SNPs!$C$19</f>
        <v>14</v>
      </c>
      <c r="BZ406">
        <f>SNPs!$D$19</f>
        <v>23427723</v>
      </c>
      <c r="CA406" s="7" t="str">
        <f ca="1">IF('Randomized Data'!BC406 = 1, SNPs!$H$19 &amp; SNPs!$H$19, IF('Randomized Data'!BD406 = 1, SNPs!$H$19 &amp; INDIRECT("SNPs!" &amp; CHAR(72 +'Randomized Data'!BE406) &amp; "19"), INDIRECT("SNPs!" &amp; CHAR(72 +'Randomized Data'!BE406) &amp; "19") &amp; INDIRECT("SNPs!" &amp; CHAR(72 +'Randomized Data'!BE406) &amp; "19")))</f>
        <v>CC</v>
      </c>
      <c r="CB406" t="str">
        <f>SNPs!$F$20</f>
        <v>rs3218713</v>
      </c>
      <c r="CC406">
        <f>SNPs!$C$20</f>
        <v>14</v>
      </c>
      <c r="CD406">
        <f>SNPs!$D$20</f>
        <v>23431468</v>
      </c>
      <c r="CE406" s="7" t="str">
        <f ca="1">IF('Randomized Data'!BF406 = 1, SNPs!$H$20 &amp; SNPs!$H$20, IF('Randomized Data'!BG406 = 1, SNPs!$H$20 &amp; INDIRECT("SNPs!" &amp; CHAR(72 +'Randomized Data'!BH406) &amp; "20"), INDIRECT("SNPs!" &amp; CHAR(72 +'Randomized Data'!BH406) &amp; "20") &amp; INDIRECT("SNPs!" &amp; CHAR(72 +'Randomized Data'!BH406) &amp; "20")))</f>
        <v>GG</v>
      </c>
      <c r="CF406" t="str">
        <f>SNPs!$F$21</f>
        <v>rs3218714</v>
      </c>
      <c r="CG406">
        <f>SNPs!$C$21</f>
        <v>14</v>
      </c>
      <c r="CH406">
        <f>SNPs!$D$21</f>
        <v>23429279</v>
      </c>
      <c r="CI406" s="7" t="str">
        <f ca="1">IF('Randomized Data'!BI406 = 1, SNPs!$H$21 &amp; SNPs!$H$21, IF('Randomized Data'!BJ406 = 1, SNPs!$H$21 &amp; INDIRECT("SNPs!" &amp; CHAR(72 +'Randomized Data'!BK406) &amp; "21"), INDIRECT("SNPs!" &amp; CHAR(72 +'Randomized Data'!BK406) &amp; "21") &amp; INDIRECT("SNPs!" &amp; CHAR(72 +'Randomized Data'!BK406) &amp; "21")))</f>
        <v>TT</v>
      </c>
      <c r="CJ406" t="str">
        <f>SNPs!$F$22</f>
        <v>rs121964855</v>
      </c>
      <c r="CK406">
        <f>SNPs!$C$22</f>
        <v>1</v>
      </c>
      <c r="CL406">
        <f>SNPs!$D$22</f>
        <v>201365638</v>
      </c>
      <c r="CM406" s="7" t="str">
        <f ca="1">IF('Randomized Data'!BL406 = 1, SNPs!$H$22 &amp; SNPs!$H$22, IF('Randomized Data'!BM406 = 1, SNPs!$H$22 &amp; INDIRECT("SNPs!" &amp; CHAR(72 +'Randomized Data'!BN406) &amp; "22"), INDIRECT("SNPs!" &amp; CHAR(72 +'Randomized Data'!BN406) &amp; "22") &amp; INDIRECT("SNPs!" &amp; CHAR(72 +'Randomized Data'!BN406) &amp; "22")))</f>
        <v>TA</v>
      </c>
      <c r="CN406" t="str">
        <f>SNPs!$F$23</f>
        <v>rs121964856</v>
      </c>
      <c r="CO406">
        <f>SNPs!$C$23</f>
        <v>1</v>
      </c>
      <c r="CP406">
        <f>SNPs!$D$23</f>
        <v>201365297</v>
      </c>
      <c r="CQ406" s="7" t="str">
        <f ca="1">IF('Randomized Data'!BO406 = 1, SNPs!$H$23 &amp; SNPs!$H$23, IF('Randomized Data'!BP406 = 1, SNPs!$H$23 &amp; INDIRECT("SNPs!" &amp; CHAR(72 +'Randomized Data'!BQ406) &amp; "23"), INDIRECT("SNPs!" &amp; CHAR(72 +'Randomized Data'!BQ406) &amp; "23") &amp; INDIRECT("SNPs!" &amp; CHAR(72 +'Randomized Data'!BQ406) &amp; "23")))</f>
        <v>GA</v>
      </c>
      <c r="CR406" t="str">
        <f>SNPs!$F$24</f>
        <v>rs121964857</v>
      </c>
      <c r="CS406">
        <f>SNPs!$C$24</f>
        <v>1</v>
      </c>
      <c r="CT406">
        <f>SNPs!$D$24</f>
        <v>201359245</v>
      </c>
      <c r="CU406" s="7" t="str">
        <f ca="1">IF('Randomized Data'!BR406 = 1, SNPs!$H$24 &amp; SNPs!$H$24, IF('Randomized Data'!BS406 = 1, SNPs!$H$24 &amp; INDIRECT("SNPs!" &amp; CHAR(72 +'Randomized Data'!BT406) &amp; "24"), INDIRECT("SNPs!" &amp; CHAR(72 +'Randomized Data'!BT406) &amp; "24") &amp; INDIRECT("SNPs!" &amp; CHAR(72 +'Randomized Data'!BT406) &amp; "24")))</f>
        <v>CC</v>
      </c>
      <c r="CV406" t="str">
        <f>SNPs!$F$25</f>
        <v>rs28934269</v>
      </c>
      <c r="CW406">
        <f>SNPs!$C$25</f>
        <v>15</v>
      </c>
      <c r="CX406">
        <f>SNPs!$D$25</f>
        <v>63060915</v>
      </c>
      <c r="CY406" s="7" t="str">
        <f ca="1">IF('Randomized Data'!BU406 = 1, SNPs!$H$25 &amp; SNPs!$H$25, IF('Randomized Data'!BV406 = 1, SNPs!$H$25 &amp; INDIRECT("SNPs!" &amp; CHAR(72 +'Randomized Data'!BW406) &amp; "25"), INDIRECT("SNPs!" &amp; CHAR(72 +'Randomized Data'!BW406) &amp; "25") &amp; INDIRECT("SNPs!" &amp; CHAR(72 +'Randomized Data'!BW406) &amp; "25")))</f>
        <v>AA</v>
      </c>
      <c r="CZ406" t="str">
        <f>SNPs!$F$26</f>
        <v>rs28934270</v>
      </c>
      <c r="DA406">
        <f>SNPs!$C$26</f>
        <v>15</v>
      </c>
      <c r="DB406">
        <f>SNPs!$D$26</f>
        <v>63060899</v>
      </c>
      <c r="DC406" s="7" t="str">
        <f ca="1">IF('Randomized Data'!BX406 = 1, SNPs!$H$26 &amp; SNPs!$H$26, IF('Randomized Data'!BY406 = 1, SNPs!$H$26 &amp; INDIRECT("SNPs!" &amp; CHAR(72 +'Randomized Data'!BZ406) &amp; "26"), INDIRECT("SNPs!" &amp; CHAR(72 +'Randomized Data'!BZ406) &amp; "26") &amp; INDIRECT("SNPs!" &amp; CHAR(72 +'Randomized Data'!BZ406) &amp; "26")))</f>
        <v>GG</v>
      </c>
      <c r="DD406" t="str">
        <f>SNPs!$F$27</f>
        <v>rs727504290</v>
      </c>
      <c r="DE406">
        <f>SNPs!$C$27</f>
        <v>15</v>
      </c>
      <c r="DF406">
        <f>SNPs!$D$27</f>
        <v>63042875</v>
      </c>
      <c r="DG406" s="7" t="str">
        <f ca="1">IF('Randomized Data'!CA406 = 1, SNPs!$H$27 &amp; SNPs!$H$27, IF('Randomized Data'!CB406 = 1, SNPs!$H$27 &amp; INDIRECT("SNPs!" &amp; CHAR(72 +'Randomized Data'!CC406) &amp; "27"), INDIRECT("SNPs!" &amp; CHAR(72 +'Randomized Data'!CC406) &amp; "27") &amp; INDIRECT("SNPs!" &amp; CHAR(72 +'Randomized Data'!CC406) &amp; "27")))</f>
        <v>GC</v>
      </c>
      <c r="DH406" t="str">
        <f>SNPs!$F$28</f>
        <v>rs104894504</v>
      </c>
      <c r="DI406">
        <f>SNPs!$C$28</f>
        <v>15</v>
      </c>
      <c r="DJ406">
        <f>SNPs!$D$28</f>
        <v>63057028</v>
      </c>
      <c r="DK406" s="7" t="str">
        <f ca="1">IF('Randomized Data'!CD406 = 1, SNPs!$H$28 &amp; SNPs!$H$28, IF('Randomized Data'!CE406 = 1, SNPs!$H$28 &amp; INDIRECT("SNPs!" &amp; CHAR(72 +'Randomized Data'!CF406) &amp; "28"), INDIRECT("SNPs!" &amp; CHAR(72 +'Randomized Data'!CF406) &amp; "28") &amp; INDIRECT("SNPs!" &amp; CHAR(72 +'Randomized Data'!CF406) &amp; "28")))</f>
        <v>TC</v>
      </c>
      <c r="DL406" t="str">
        <f>SNPs!$F$29</f>
        <v>rs375882485</v>
      </c>
      <c r="DM406">
        <f>SNPs!$C$29</f>
        <v>11</v>
      </c>
      <c r="DN406">
        <f>SNPs!$D$29</f>
        <v>47342698</v>
      </c>
      <c r="DO406" s="7" t="str">
        <f ca="1">IF('Randomized Data'!CG406 = 1, SNPs!$H$29 &amp; SNPs!$H$29, IF('Randomized Data'!CH406 = 1, SNPs!$H$29 &amp; INDIRECT("SNPs!" &amp; CHAR(72 +'Randomized Data'!CI406) &amp; "29"), INDIRECT("SNPs!" &amp; CHAR(72 +'Randomized Data'!CI406) &amp; "29") &amp; INDIRECT("SNPs!" &amp; CHAR(72 +'Randomized Data'!CI406) &amp; "29")))</f>
        <v>AA</v>
      </c>
      <c r="DP406" t="str">
        <f>SNPs!$F$30</f>
        <v>rs397516083</v>
      </c>
      <c r="DQ406">
        <f>SNPs!$C$30</f>
        <v>11</v>
      </c>
      <c r="DR406">
        <f>SNPs!$D$30</f>
        <v>47346379</v>
      </c>
      <c r="DS406" s="7" t="str">
        <f ca="1">IF('Randomized Data'!CJ406 = 1, SNPs!$H$30 &amp; SNPs!$H$30, IF('Randomized Data'!CK406 = 1, SNPs!$H$30 &amp; INDIRECT("SNPs!" &amp; CHAR(72 +'Randomized Data'!CL406) &amp; "30"), INDIRECT("SNPs!" &amp; CHAR(72 +'Randomized Data'!CL406) &amp; "30") &amp; INDIRECT("SNPs!" &amp; CHAR(72 +'Randomized Data'!CL406) &amp; "30")))</f>
        <v>GG</v>
      </c>
      <c r="DT406" t="str">
        <f>SNPs!$F$31</f>
        <v>rs397515937</v>
      </c>
      <c r="DU406">
        <f>SNPs!$C$31</f>
        <v>11</v>
      </c>
      <c r="DV406">
        <f>SNPs!$D$31</f>
        <v>47339792</v>
      </c>
      <c r="DW406" s="7" t="str">
        <f ca="1">IF('Randomized Data'!CM406 = 1, SNPs!$H$31 &amp; SNPs!$H$31, IF('Randomized Data'!CN406 = 1, SNPs!$H$31 &amp; INDIRECT("SNPs!" &amp; CHAR(72 +'Randomized Data'!CO406) &amp; "31"), INDIRECT("SNPs!" &amp; CHAR(72 +'Randomized Data'!CO406) &amp; "31") &amp; INDIRECT("SNPs!" &amp; CHAR(72 +'Randomized Data'!CO406) &amp; "31")))</f>
        <v>AA</v>
      </c>
      <c r="DX406" t="str">
        <f>SNPs!$F$32</f>
        <v>rs397516074</v>
      </c>
      <c r="DY406">
        <f>SNPs!$C$32</f>
        <v>11</v>
      </c>
      <c r="DZ406">
        <f>SNPs!$D$32</f>
        <v>47348424</v>
      </c>
      <c r="EA406" s="7" t="str">
        <f ca="1">IF('Randomized Data'!CP406 = 1, SNPs!$H$32 &amp; SNPs!$H$32, IF('Randomized Data'!CQ406 = 1, SNPs!$H$32 &amp; INDIRECT("SNPs!" &amp; CHAR(72 +'Randomized Data'!CR406) &amp; "32"), INDIRECT("SNPs!" &amp; CHAR(72 +'Randomized Data'!CR406) &amp; "32") &amp; INDIRECT("SNPs!" &amp; CHAR(72 +'Randomized Data'!CR406) &amp; "32")))</f>
        <v>GG</v>
      </c>
      <c r="EB406" t="str">
        <f>SNPs!$F$33</f>
        <v>rs397515963</v>
      </c>
      <c r="EC406">
        <f>SNPs!$C$33</f>
        <v>11</v>
      </c>
      <c r="ED406">
        <f>SNPs!$D$33</f>
        <v>47337729</v>
      </c>
      <c r="EE406" s="7" t="str">
        <f ca="1">IF('Randomized Data'!CS406 = 1, SNPs!$H$33 &amp; SNPs!$H$33, IF('Randomized Data'!CT406 = 1, SNPs!$H$33 &amp; INDIRECT("SNPs!" &amp; CHAR(72 +'Randomized Data'!CU406) &amp; "33"), INDIRECT("SNPs!" &amp; CHAR(72 +'Randomized Data'!CU406) &amp; "33") &amp; INDIRECT("SNPs!" &amp; CHAR(72 +'Randomized Data'!CU406) &amp; "33")))</f>
        <v>GG</v>
      </c>
    </row>
    <row r="407" spans="1:13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  <c r="F407" s="3">
        <v>42188</v>
      </c>
      <c r="G407" s="9" t="str">
        <f>'Randomized Data'!C407</f>
        <v>External Lab</v>
      </c>
      <c r="H407" t="str">
        <f>SNPs!$F$2</f>
        <v>rs12248560</v>
      </c>
      <c r="I407">
        <f>SNPs!$C$2</f>
        <v>10</v>
      </c>
      <c r="J407">
        <f>SNPs!$D$2</f>
        <v>94761900</v>
      </c>
      <c r="K407" t="str">
        <f ca="1">IF('Randomized Data'!D407 = 1, SNPs!$H$2 &amp; SNPs!$H$2, IF('Randomized Data'!E407 = 1, SNPs!$H$2 &amp; INDIRECT("SNPs!" &amp; CHAR(72 +'Randomized Data'!F407) &amp; "2"), INDIRECT("SNPs!" &amp; CHAR(72 +'Randomized Data'!F407) &amp; "2") &amp; INDIRECT("SNPs!" &amp; CHAR(72 +'Randomized Data'!F407) &amp; "2")))</f>
        <v>CT</v>
      </c>
      <c r="L407" t="str">
        <f>SNPs!$F$3</f>
        <v>rs28399504</v>
      </c>
      <c r="M407">
        <f>SNPs!$C$3</f>
        <v>10</v>
      </c>
      <c r="N407">
        <f>SNPs!$D$3</f>
        <v>94762706</v>
      </c>
      <c r="O407" t="str">
        <f ca="1">IF('Randomized Data'!G407 = 1, SNPs!$H$3 &amp; SNPs!$H$3, IF('Randomized Data'!H407 = 1, SNPs!$H$3 &amp; INDIRECT("SNPs!" &amp; CHAR(72 +'Randomized Data'!I407) &amp; "3"), INDIRECT("SNPs!" &amp; CHAR(72 +'Randomized Data'!I407) &amp; "3") &amp; INDIRECT("SNPs!" &amp; CHAR(72 +'Randomized Data'!I407) &amp; "3")))</f>
        <v>AA</v>
      </c>
      <c r="P407" t="str">
        <f>SNPs!$F$4</f>
        <v>rs41291556</v>
      </c>
      <c r="Q407">
        <f>SNPs!$C$4</f>
        <v>10</v>
      </c>
      <c r="R407">
        <f>SNPs!$D$4</f>
        <v>94775416</v>
      </c>
      <c r="S407" t="str">
        <f ca="1">IF('Randomized Data'!J407 = 1, SNPs!$H$4 &amp; SNPs!$H$4, IF('Randomized Data'!K407 = 1, SNPs!$H$4 &amp; INDIRECT("SNPs!" &amp; CHAR(72 +'Randomized Data'!L407) &amp; "4"), INDIRECT("SNPs!" &amp; CHAR(72 +'Randomized Data'!L407) &amp; "4") &amp; INDIRECT("SNPs!" &amp; CHAR(72 +'Randomized Data'!L407) &amp; "4")))</f>
        <v>TT</v>
      </c>
      <c r="T407" t="str">
        <f>SNPs!$F$5</f>
        <v>rs72558184</v>
      </c>
      <c r="U407">
        <f>SNPs!$C$5</f>
        <v>10</v>
      </c>
      <c r="V407">
        <f>SNPs!$D$5</f>
        <v>96535210</v>
      </c>
      <c r="W407" t="str">
        <f ca="1">IF('Randomized Data'!M407 = 1, SNPs!$H$5 &amp; SNPs!$H$5, IF('Randomized Data'!N407 = 1, SNPs!$H$5 &amp; INDIRECT("SNPs!" &amp; CHAR(72 +'Randomized Data'!O407) &amp; "5"), INDIRECT("SNPs!" &amp; CHAR(72 +'Randomized Data'!O407) &amp; "5") &amp; INDIRECT("SNPs!" &amp; CHAR(72 +'Randomized Data'!O407) &amp; "5")))</f>
        <v>AA</v>
      </c>
      <c r="X407" t="str">
        <f>SNPs!$F$6</f>
        <v>rs4986893</v>
      </c>
      <c r="Y407">
        <f>SNPs!$C$6</f>
        <v>10</v>
      </c>
      <c r="Z407">
        <f>SNPs!$D$6</f>
        <v>94780653</v>
      </c>
      <c r="AA407" s="7" t="str">
        <f ca="1">IF('Randomized Data'!P407 = 1, SNPs!$H$6 &amp; SNPs!$H$6, IF('Randomized Data'!Q407 = 1, SNPs!$H$6 &amp; INDIRECT("SNPs!" &amp; CHAR(72 +'Randomized Data'!R407) &amp; "6"), INDIRECT("SNPs!" &amp; CHAR(72 +'Randomized Data'!R407) &amp; "6") &amp; INDIRECT("SNPs!" &amp; CHAR(72 +'Randomized Data'!R407) &amp; "6")))</f>
        <v>AA</v>
      </c>
      <c r="AB407" t="str">
        <f>SNPs!$F$7</f>
        <v>rs4244285</v>
      </c>
      <c r="AC407">
        <f>SNPs!$C$7</f>
        <v>10</v>
      </c>
      <c r="AD407">
        <f>SNPs!$D$7</f>
        <v>94781859</v>
      </c>
      <c r="AE407" s="7" t="str">
        <f ca="1">IF('Randomized Data'!S407 = 1, SNPs!$H$7 &amp; SNPs!$H$7, IF('Randomized Data'!T407 = 1, SNPs!$H$7 &amp; INDIRECT("SNPs!" &amp; CHAR(72 +'Randomized Data'!U407) &amp; "7"), INDIRECT("SNPs!" &amp; CHAR(72 +'Randomized Data'!U407) &amp; "7") &amp; INDIRECT("SNPs!" &amp; CHAR(72 +'Randomized Data'!U407) &amp; "7")))</f>
        <v>GG</v>
      </c>
      <c r="AF407" t="str">
        <f>SNPs!$F$8</f>
        <v>rs72558186</v>
      </c>
      <c r="AG407">
        <f>SNPs!$C$8</f>
        <v>10</v>
      </c>
      <c r="AH407">
        <f>SNPs!$D$8</f>
        <v>94781999</v>
      </c>
      <c r="AI407" s="7" t="str">
        <f ca="1">IF('Randomized Data'!V407 = 1, SNPs!$H$8 &amp; SNPs!$H$8, IF('Randomized Data'!W407 = 1, SNPs!$H$8 &amp; INDIRECT("SNPs!" &amp; CHAR(72 +'Randomized Data'!X407) &amp; "8"), INDIRECT("SNPs!" &amp; CHAR(72 +'Randomized Data'!X407) &amp; "8") &amp; INDIRECT("SNPs!" &amp; CHAR(72 +'Randomized Data'!X407) &amp; "8")))</f>
        <v>AA</v>
      </c>
      <c r="AJ407" t="str">
        <f>SNPs!$F$9</f>
        <v>rs56337013</v>
      </c>
      <c r="AK407">
        <f>SNPs!$C$9</f>
        <v>10</v>
      </c>
      <c r="AL407">
        <f>SNPs!$D$9</f>
        <v>94852738</v>
      </c>
      <c r="AM407" s="7" t="str">
        <f ca="1">IF('Randomized Data'!Y$2 = 1, SNPs!$H$9 &amp; SNPs!$H$9, IF('Randomized Data'!Z407 = 1, SNPs!$H$9 &amp; INDIRECT("SNPs!" &amp; CHAR(72 +'Randomized Data'!AA407) &amp; "9"), INDIRECT("SNPs!" &amp; CHAR(72 +'Randomized Data'!AA407) &amp; "9") &amp; INDIRECT("SNPs!" &amp; CHAR(72 +'Randomized Data'!AA407) &amp; "9")))</f>
        <v>CT</v>
      </c>
      <c r="AN407" t="str">
        <f>SNPs!$F$10</f>
        <v>rs17884712</v>
      </c>
      <c r="AO407">
        <f>SNPs!$C$10</f>
        <v>10</v>
      </c>
      <c r="AP407">
        <f>SNPs!$D$10</f>
        <v>94775489</v>
      </c>
      <c r="AQ407" s="7" t="str">
        <f ca="1">IF('Randomized Data'!AB407 = 1, SNPs!$H$10 &amp; SNPs!$H$10, IF('Randomized Data'!AC407 = 1, SNPs!$H$10 &amp; INDIRECT("SNPs!" &amp; CHAR(72 +'Randomized Data'!AD407) &amp; "10"), INDIRECT("SNPs!" &amp; CHAR(72 +'Randomized Data'!AD407) &amp; "10") &amp; INDIRECT("SNPs!" &amp; CHAR(72 +'Randomized Data'!AD407) &amp; "10")))</f>
        <v>AA</v>
      </c>
      <c r="AR407" t="str">
        <f>SNPs!$F$11</f>
        <v>rs6413438</v>
      </c>
      <c r="AS407">
        <f>SNPs!$C$11</f>
        <v>10</v>
      </c>
      <c r="AT407">
        <f>SNPs!$D$11</f>
        <v>94781858</v>
      </c>
      <c r="AU407" s="7" t="str">
        <f ca="1">IF('Randomized Data'!AE407 = 1, SNPs!$H$11 &amp; SNPs!$H$11, IF('Randomized Data'!AF407 = 1, SNPs!$H$11 &amp; INDIRECT("SNPs!" &amp; CHAR(72 +'Randomized Data'!AG407) &amp; "11"), INDIRECT("SNPs!" &amp; CHAR(72 +'Randomized Data'!AG407) &amp; "11") &amp; INDIRECT("SNPs!" &amp; CHAR(72 +'Randomized Data'!AG407) &amp; "11")))</f>
        <v>TT</v>
      </c>
      <c r="AV407" t="str">
        <f>SNPs!$F$12</f>
        <v>rs1057910</v>
      </c>
      <c r="AW407">
        <f>SNPs!$C$12</f>
        <v>10</v>
      </c>
      <c r="AX407">
        <f>SNPs!$D$12</f>
        <v>94981296</v>
      </c>
      <c r="AY407" s="7" t="str">
        <f ca="1">IF('Randomized Data'!AH407 = 1, SNPs!$H$12 &amp; SNPs!$H$12, IF('Randomized Data'!AI407 = 1, SNPs!$H$12 &amp; INDIRECT("SNPs!" &amp; CHAR(72 +'Randomized Data'!AJ407) &amp; "12"), INDIRECT("SNPs!" &amp; CHAR(72 +'Randomized Data'!AJ407) &amp; "12") &amp; INDIRECT("SNPs!" &amp; CHAR(72 +'Randomized Data'!AJ407) &amp; "12")))</f>
        <v>AA</v>
      </c>
      <c r="AZ407" t="str">
        <f>SNPs!$F$13</f>
        <v>rs1799853</v>
      </c>
      <c r="BA407">
        <f>SNPs!$C$13</f>
        <v>10</v>
      </c>
      <c r="BB407">
        <f>SNPs!$D$13</f>
        <v>94942290</v>
      </c>
      <c r="BC407" s="7" t="str">
        <f ca="1">IF('Randomized Data'!AK407 = 1, SNPs!$H$13 &amp; SNPs!$H$13, IF('Randomized Data'!AL407 = 1, SNPs!$H$13 &amp; INDIRECT("SNPs!" &amp; CHAR(72 +'Randomized Data'!AM407) &amp; "13"), INDIRECT("SNPs!" &amp; CHAR(72 +'Randomized Data'!AM407) &amp; "13") &amp; INDIRECT("SNPs!" &amp; CHAR(72 +'Randomized Data'!AM407) &amp; "13")))</f>
        <v>TT</v>
      </c>
      <c r="BD407" t="str">
        <f>SNPs!$F$14</f>
        <v>rs9923231</v>
      </c>
      <c r="BE407">
        <f>SNPs!$C$14</f>
        <v>16</v>
      </c>
      <c r="BF407">
        <f>SNPs!$D$14</f>
        <v>31096368</v>
      </c>
      <c r="BG407" s="7" t="str">
        <f ca="1">IF('Randomized Data'!AN407 = 1, SNPs!$H$14 &amp; SNPs!$H$14, IF('Randomized Data'!AO407 = 1, SNPs!$H$14 &amp; INDIRECT("SNPs!" &amp; CHAR(72 +'Randomized Data'!AP407) &amp; "14"), INDIRECT("SNPs!" &amp; CHAR(72 +'Randomized Data'!AP407) &amp; "14") &amp; INDIRECT("SNPs!" &amp; CHAR(72 +'Randomized Data'!AP407) &amp; "14")))</f>
        <v>TT</v>
      </c>
      <c r="BH407" t="str">
        <f>SNPs!$F$15</f>
        <v>rs9934438</v>
      </c>
      <c r="BI407">
        <f>SNPs!$C$15</f>
        <v>16</v>
      </c>
      <c r="BJ407">
        <f>SNPs!$D$15</f>
        <v>31093557</v>
      </c>
      <c r="BK407" s="7" t="str">
        <f ca="1">IF('Randomized Data'!AQ407 = 1, SNPs!$H$15 &amp; SNPs!$H$15, IF('Randomized Data'!AR407 = 1, SNPs!$H$15 &amp; INDIRECT("SNPs!" &amp; CHAR(72 +'Randomized Data'!AS407) &amp; "15"), INDIRECT("SNPs!" &amp; CHAR(72 +'Randomized Data'!AS407) &amp; "15") &amp; INDIRECT("SNPs!" &amp; CHAR(72 +'Randomized Data'!AS407) &amp; "15")))</f>
        <v>GG</v>
      </c>
      <c r="BL407" t="str">
        <f>SNPs!$F$16</f>
        <v>rs8050894</v>
      </c>
      <c r="BM407">
        <f>SNPs!$C$16</f>
        <v>16</v>
      </c>
      <c r="BN407">
        <f>SNPs!$D$16</f>
        <v>31093188</v>
      </c>
      <c r="BO407" s="7" t="str">
        <f ca="1">IF('Randomized Data'!AT407 = 1, SNPs!$H$16 &amp; SNPs!$H$16, IF('Randomized Data'!AU407 = 1, SNPs!$H$16 &amp; INDIRECT("SNPs!" &amp; CHAR(72 +'Randomized Data'!AV407) &amp; "16"), INDIRECT("SNPs!" &amp; CHAR(72 +'Randomized Data'!AV407) &amp; "16") &amp; INDIRECT("SNPs!" &amp; CHAR(72 +'Randomized Data'!AV407) &amp; "16")))</f>
        <v>GG</v>
      </c>
      <c r="BP407" t="str">
        <f>SNPs!$F$17</f>
        <v>rs6025</v>
      </c>
      <c r="BQ407">
        <f>SNPs!$C$17</f>
        <v>1</v>
      </c>
      <c r="BR407">
        <f>SNPs!$D$17</f>
        <v>169549811</v>
      </c>
      <c r="BS407" s="7" t="str">
        <f ca="1">IF('Randomized Data'!AW407 = 1, SNPs!$H$17 &amp; SNPs!$H$17, IF('Randomized Data'!AX407 = 1, SNPs!$H$17 &amp; INDIRECT("SNPs!" &amp; CHAR(72 +'Randomized Data'!AY407) &amp; "17"), INDIRECT("SNPs!" &amp; CHAR(72 +'Randomized Data'!AY407) &amp; "17") &amp; INDIRECT("SNPs!" &amp; CHAR(72 +'Randomized Data'!AY407) &amp; "17")))</f>
        <v>GG</v>
      </c>
      <c r="BT407" t="str">
        <f>SNPs!$F$18</f>
        <v>rs1799963</v>
      </c>
      <c r="BU407">
        <f>SNPs!$C$18</f>
        <v>11</v>
      </c>
      <c r="BV407">
        <f>SNPs!$D$18</f>
        <v>46739505</v>
      </c>
      <c r="BW407" s="7" t="str">
        <f ca="1">IF('Randomized Data'!AZ407 = 1, SNPs!$H$18 &amp; SNPs!$H$18, IF('Randomized Data'!BA407 = 1, SNPs!$H$18 &amp; INDIRECT("SNPs!" &amp; CHAR(72 +'Randomized Data'!BB407) &amp; "18"), INDIRECT("SNPs!" &amp; CHAR(72 +'Randomized Data'!BB407) &amp; "18") &amp; INDIRECT("SNPs!" &amp; CHAR(72 +'Randomized Data'!BB407) &amp; "18")))</f>
        <v>AA</v>
      </c>
      <c r="BX407" t="str">
        <f>SNPs!$F$19</f>
        <v>rs121913626</v>
      </c>
      <c r="BY407">
        <f>SNPs!$C$19</f>
        <v>14</v>
      </c>
      <c r="BZ407">
        <f>SNPs!$D$19</f>
        <v>23427723</v>
      </c>
      <c r="CA407" s="7" t="str">
        <f ca="1">IF('Randomized Data'!BC407 = 1, SNPs!$H$19 &amp; SNPs!$H$19, IF('Randomized Data'!BD407 = 1, SNPs!$H$19 &amp; INDIRECT("SNPs!" &amp; CHAR(72 +'Randomized Data'!BE407) &amp; "19"), INDIRECT("SNPs!" &amp; CHAR(72 +'Randomized Data'!BE407) &amp; "19") &amp; INDIRECT("SNPs!" &amp; CHAR(72 +'Randomized Data'!BE407) &amp; "19")))</f>
        <v>CC</v>
      </c>
      <c r="CB407" t="str">
        <f>SNPs!$F$20</f>
        <v>rs3218713</v>
      </c>
      <c r="CC407">
        <f>SNPs!$C$20</f>
        <v>14</v>
      </c>
      <c r="CD407">
        <f>SNPs!$D$20</f>
        <v>23431468</v>
      </c>
      <c r="CE407" s="7" t="str">
        <f ca="1">IF('Randomized Data'!BF407 = 1, SNPs!$H$20 &amp; SNPs!$H$20, IF('Randomized Data'!BG407 = 1, SNPs!$H$20 &amp; INDIRECT("SNPs!" &amp; CHAR(72 +'Randomized Data'!BH407) &amp; "20"), INDIRECT("SNPs!" &amp; CHAR(72 +'Randomized Data'!BH407) &amp; "20") &amp; INDIRECT("SNPs!" &amp; CHAR(72 +'Randomized Data'!BH407) &amp; "20")))</f>
        <v>GA</v>
      </c>
      <c r="CF407" t="str">
        <f>SNPs!$F$21</f>
        <v>rs3218714</v>
      </c>
      <c r="CG407">
        <f>SNPs!$C$21</f>
        <v>14</v>
      </c>
      <c r="CH407">
        <f>SNPs!$D$21</f>
        <v>23429279</v>
      </c>
      <c r="CI407" s="7" t="str">
        <f ca="1">IF('Randomized Data'!BI407 = 1, SNPs!$H$21 &amp; SNPs!$H$21, IF('Randomized Data'!BJ407 = 1, SNPs!$H$21 &amp; INDIRECT("SNPs!" &amp; CHAR(72 +'Randomized Data'!BK407) &amp; "21"), INDIRECT("SNPs!" &amp; CHAR(72 +'Randomized Data'!BK407) &amp; "21") &amp; INDIRECT("SNPs!" &amp; CHAR(72 +'Randomized Data'!BK407) &amp; "21")))</f>
        <v>CC</v>
      </c>
      <c r="CJ407" t="str">
        <f>SNPs!$F$22</f>
        <v>rs121964855</v>
      </c>
      <c r="CK407">
        <f>SNPs!$C$22</f>
        <v>1</v>
      </c>
      <c r="CL407">
        <f>SNPs!$D$22</f>
        <v>201365638</v>
      </c>
      <c r="CM407" s="7" t="str">
        <f ca="1">IF('Randomized Data'!BL407 = 1, SNPs!$H$22 &amp; SNPs!$H$22, IF('Randomized Data'!BM407 = 1, SNPs!$H$22 &amp; INDIRECT("SNPs!" &amp; CHAR(72 +'Randomized Data'!BN407) &amp; "22"), INDIRECT("SNPs!" &amp; CHAR(72 +'Randomized Data'!BN407) &amp; "22") &amp; INDIRECT("SNPs!" &amp; CHAR(72 +'Randomized Data'!BN407) &amp; "22")))</f>
        <v>AA</v>
      </c>
      <c r="CN407" t="str">
        <f>SNPs!$F$23</f>
        <v>rs121964856</v>
      </c>
      <c r="CO407">
        <f>SNPs!$C$23</f>
        <v>1</v>
      </c>
      <c r="CP407">
        <f>SNPs!$D$23</f>
        <v>201365297</v>
      </c>
      <c r="CQ407" s="7" t="str">
        <f ca="1">IF('Randomized Data'!BO407 = 1, SNPs!$H$23 &amp; SNPs!$H$23, IF('Randomized Data'!BP407 = 1, SNPs!$H$23 &amp; INDIRECT("SNPs!" &amp; CHAR(72 +'Randomized Data'!BQ407) &amp; "23"), INDIRECT("SNPs!" &amp; CHAR(72 +'Randomized Data'!BQ407) &amp; "23") &amp; INDIRECT("SNPs!" &amp; CHAR(72 +'Randomized Data'!BQ407) &amp; "23")))</f>
        <v>AA</v>
      </c>
      <c r="CR407" t="str">
        <f>SNPs!$F$24</f>
        <v>rs121964857</v>
      </c>
      <c r="CS407">
        <f>SNPs!$C$24</f>
        <v>1</v>
      </c>
      <c r="CT407">
        <f>SNPs!$D$24</f>
        <v>201359245</v>
      </c>
      <c r="CU407" s="7" t="str">
        <f ca="1">IF('Randomized Data'!BR407 = 1, SNPs!$H$24 &amp; SNPs!$H$24, IF('Randomized Data'!BS407 = 1, SNPs!$H$24 &amp; INDIRECT("SNPs!" &amp; CHAR(72 +'Randomized Data'!BT407) &amp; "24"), INDIRECT("SNPs!" &amp; CHAR(72 +'Randomized Data'!BT407) &amp; "24") &amp; INDIRECT("SNPs!" &amp; CHAR(72 +'Randomized Data'!BT407) &amp; "24")))</f>
        <v>CT</v>
      </c>
      <c r="CV407" t="str">
        <f>SNPs!$F$25</f>
        <v>rs28934269</v>
      </c>
      <c r="CW407">
        <f>SNPs!$C$25</f>
        <v>15</v>
      </c>
      <c r="CX407">
        <f>SNPs!$D$25</f>
        <v>63060915</v>
      </c>
      <c r="CY407" s="7" t="str">
        <f ca="1">IF('Randomized Data'!BU407 = 1, SNPs!$H$25 &amp; SNPs!$H$25, IF('Randomized Data'!BV407 = 1, SNPs!$H$25 &amp; INDIRECT("SNPs!" &amp; CHAR(72 +'Randomized Data'!BW407) &amp; "25"), INDIRECT("SNPs!" &amp; CHAR(72 +'Randomized Data'!BW407) &amp; "25") &amp; INDIRECT("SNPs!" &amp; CHAR(72 +'Randomized Data'!BW407) &amp; "25")))</f>
        <v>AG</v>
      </c>
      <c r="CZ407" t="str">
        <f>SNPs!$F$26</f>
        <v>rs28934270</v>
      </c>
      <c r="DA407">
        <f>SNPs!$C$26</f>
        <v>15</v>
      </c>
      <c r="DB407">
        <f>SNPs!$D$26</f>
        <v>63060899</v>
      </c>
      <c r="DC407" s="7" t="str">
        <f ca="1">IF('Randomized Data'!BX407 = 1, SNPs!$H$26 &amp; SNPs!$H$26, IF('Randomized Data'!BY407 = 1, SNPs!$H$26 &amp; INDIRECT("SNPs!" &amp; CHAR(72 +'Randomized Data'!BZ407) &amp; "26"), INDIRECT("SNPs!" &amp; CHAR(72 +'Randomized Data'!BZ407) &amp; "26") &amp; INDIRECT("SNPs!" &amp; CHAR(72 +'Randomized Data'!BZ407) &amp; "26")))</f>
        <v>GA</v>
      </c>
      <c r="DD407" t="str">
        <f>SNPs!$F$27</f>
        <v>rs727504290</v>
      </c>
      <c r="DE407">
        <f>SNPs!$C$27</f>
        <v>15</v>
      </c>
      <c r="DF407">
        <f>SNPs!$D$27</f>
        <v>63042875</v>
      </c>
      <c r="DG407" s="7" t="str">
        <f ca="1">IF('Randomized Data'!CA407 = 1, SNPs!$H$27 &amp; SNPs!$H$27, IF('Randomized Data'!CB407 = 1, SNPs!$H$27 &amp; INDIRECT("SNPs!" &amp; CHAR(72 +'Randomized Data'!CC407) &amp; "27"), INDIRECT("SNPs!" &amp; CHAR(72 +'Randomized Data'!CC407) &amp; "27") &amp; INDIRECT("SNPs!" &amp; CHAR(72 +'Randomized Data'!CC407) &amp; "27")))</f>
        <v>GG</v>
      </c>
      <c r="DH407" t="str">
        <f>SNPs!$F$28</f>
        <v>rs104894504</v>
      </c>
      <c r="DI407">
        <f>SNPs!$C$28</f>
        <v>15</v>
      </c>
      <c r="DJ407">
        <f>SNPs!$D$28</f>
        <v>63057028</v>
      </c>
      <c r="DK407" s="7" t="str">
        <f ca="1">IF('Randomized Data'!CD407 = 1, SNPs!$H$28 &amp; SNPs!$H$28, IF('Randomized Data'!CE407 = 1, SNPs!$H$28 &amp; INDIRECT("SNPs!" &amp; CHAR(72 +'Randomized Data'!CF407) &amp; "28"), INDIRECT("SNPs!" &amp; CHAR(72 +'Randomized Data'!CF407) &amp; "28") &amp; INDIRECT("SNPs!" &amp; CHAR(72 +'Randomized Data'!CF407) &amp; "28")))</f>
        <v>TC</v>
      </c>
      <c r="DL407" t="str">
        <f>SNPs!$F$29</f>
        <v>rs375882485</v>
      </c>
      <c r="DM407">
        <f>SNPs!$C$29</f>
        <v>11</v>
      </c>
      <c r="DN407">
        <f>SNPs!$D$29</f>
        <v>47342698</v>
      </c>
      <c r="DO407" s="7" t="str">
        <f ca="1">IF('Randomized Data'!CG407 = 1, SNPs!$H$29 &amp; SNPs!$H$29, IF('Randomized Data'!CH407 = 1, SNPs!$H$29 &amp; INDIRECT("SNPs!" &amp; CHAR(72 +'Randomized Data'!CI407) &amp; "29"), INDIRECT("SNPs!" &amp; CHAR(72 +'Randomized Data'!CI407) &amp; "29") &amp; INDIRECT("SNPs!" &amp; CHAR(72 +'Randomized Data'!CI407) &amp; "29")))</f>
        <v>GG</v>
      </c>
      <c r="DP407" t="str">
        <f>SNPs!$F$30</f>
        <v>rs397516083</v>
      </c>
      <c r="DQ407">
        <f>SNPs!$C$30</f>
        <v>11</v>
      </c>
      <c r="DR407">
        <f>SNPs!$D$30</f>
        <v>47346379</v>
      </c>
      <c r="DS407" s="7" t="str">
        <f ca="1">IF('Randomized Data'!CJ407 = 1, SNPs!$H$30 &amp; SNPs!$H$30, IF('Randomized Data'!CK407 = 1, SNPs!$H$30 &amp; INDIRECT("SNPs!" &amp; CHAR(72 +'Randomized Data'!CL407) &amp; "30"), INDIRECT("SNPs!" &amp; CHAR(72 +'Randomized Data'!CL407) &amp; "30") &amp; INDIRECT("SNPs!" &amp; CHAR(72 +'Randomized Data'!CL407) &amp; "30")))</f>
        <v>AA</v>
      </c>
      <c r="DT407" t="str">
        <f>SNPs!$F$31</f>
        <v>rs397515937</v>
      </c>
      <c r="DU407">
        <f>SNPs!$C$31</f>
        <v>11</v>
      </c>
      <c r="DV407">
        <f>SNPs!$D$31</f>
        <v>47339792</v>
      </c>
      <c r="DW407" s="7" t="str">
        <f ca="1">IF('Randomized Data'!CM407 = 1, SNPs!$H$31 &amp; SNPs!$H$31, IF('Randomized Data'!CN407 = 1, SNPs!$H$31 &amp; INDIRECT("SNPs!" &amp; CHAR(72 +'Randomized Data'!CO407) &amp; "31"), INDIRECT("SNPs!" &amp; CHAR(72 +'Randomized Data'!CO407) &amp; "31") &amp; INDIRECT("SNPs!" &amp; CHAR(72 +'Randomized Data'!CO407) &amp; "31")))</f>
        <v>AG</v>
      </c>
      <c r="DX407" t="str">
        <f>SNPs!$F$32</f>
        <v>rs397516074</v>
      </c>
      <c r="DY407">
        <f>SNPs!$C$32</f>
        <v>11</v>
      </c>
      <c r="DZ407">
        <f>SNPs!$D$32</f>
        <v>47348424</v>
      </c>
      <c r="EA407" s="7" t="str">
        <f ca="1">IF('Randomized Data'!CP407 = 1, SNPs!$H$32 &amp; SNPs!$H$32, IF('Randomized Data'!CQ407 = 1, SNPs!$H$32 &amp; INDIRECT("SNPs!" &amp; CHAR(72 +'Randomized Data'!CR407) &amp; "32"), INDIRECT("SNPs!" &amp; CHAR(72 +'Randomized Data'!CR407) &amp; "32") &amp; INDIRECT("SNPs!" &amp; CHAR(72 +'Randomized Data'!CR407) &amp; "32")))</f>
        <v>GA</v>
      </c>
      <c r="EB407" t="str">
        <f>SNPs!$F$33</f>
        <v>rs397515963</v>
      </c>
      <c r="EC407">
        <f>SNPs!$C$33</f>
        <v>11</v>
      </c>
      <c r="ED407">
        <f>SNPs!$D$33</f>
        <v>47337729</v>
      </c>
      <c r="EE407" s="7" t="str">
        <f ca="1">IF('Randomized Data'!CS407 = 1, SNPs!$H$33 &amp; SNPs!$H$33, IF('Randomized Data'!CT407 = 1, SNPs!$H$33 &amp; INDIRECT("SNPs!" &amp; CHAR(72 +'Randomized Data'!CU407) &amp; "33"), INDIRECT("SNPs!" &amp; CHAR(72 +'Randomized Data'!CU407) &amp; "33") &amp; INDIRECT("SNPs!" &amp; CHAR(72 +'Randomized Data'!CU407) &amp; "33")))</f>
        <v>-G</v>
      </c>
    </row>
    <row r="408" spans="1:13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  <c r="F408" s="3">
        <v>42193</v>
      </c>
      <c r="G408" s="9" t="str">
        <f>'Randomized Data'!C408</f>
        <v>Internal Lab</v>
      </c>
      <c r="H408" t="str">
        <f>SNPs!$F$2</f>
        <v>rs12248560</v>
      </c>
      <c r="I408">
        <f>SNPs!$C$2</f>
        <v>10</v>
      </c>
      <c r="J408">
        <f>SNPs!$D$2</f>
        <v>94761900</v>
      </c>
      <c r="K408" t="str">
        <f ca="1">IF('Randomized Data'!D408 = 1, SNPs!$H$2 &amp; SNPs!$H$2, IF('Randomized Data'!E408 = 1, SNPs!$H$2 &amp; INDIRECT("SNPs!" &amp; CHAR(72 +'Randomized Data'!F408) &amp; "2"), INDIRECT("SNPs!" &amp; CHAR(72 +'Randomized Data'!F408) &amp; "2") &amp; INDIRECT("SNPs!" &amp; CHAR(72 +'Randomized Data'!F408) &amp; "2")))</f>
        <v>CT</v>
      </c>
      <c r="L408" t="str">
        <f>SNPs!$F$3</f>
        <v>rs28399504</v>
      </c>
      <c r="M408">
        <f>SNPs!$C$3</f>
        <v>10</v>
      </c>
      <c r="N408">
        <f>SNPs!$D$3</f>
        <v>94762706</v>
      </c>
      <c r="O408" t="str">
        <f ca="1">IF('Randomized Data'!G408 = 1, SNPs!$H$3 &amp; SNPs!$H$3, IF('Randomized Data'!H408 = 1, SNPs!$H$3 &amp; INDIRECT("SNPs!" &amp; CHAR(72 +'Randomized Data'!I408) &amp; "3"), INDIRECT("SNPs!" &amp; CHAR(72 +'Randomized Data'!I408) &amp; "3") &amp; INDIRECT("SNPs!" &amp; CHAR(72 +'Randomized Data'!I408) &amp; "3")))</f>
        <v>AG</v>
      </c>
      <c r="P408" t="str">
        <f>SNPs!$F$4</f>
        <v>rs41291556</v>
      </c>
      <c r="Q408">
        <f>SNPs!$C$4</f>
        <v>10</v>
      </c>
      <c r="R408">
        <f>SNPs!$D$4</f>
        <v>94775416</v>
      </c>
      <c r="S408" t="str">
        <f ca="1">IF('Randomized Data'!J408 = 1, SNPs!$H$4 &amp; SNPs!$H$4, IF('Randomized Data'!K408 = 1, SNPs!$H$4 &amp; INDIRECT("SNPs!" &amp; CHAR(72 +'Randomized Data'!L408) &amp; "4"), INDIRECT("SNPs!" &amp; CHAR(72 +'Randomized Data'!L408) &amp; "4") &amp; INDIRECT("SNPs!" &amp; CHAR(72 +'Randomized Data'!L408) &amp; "4")))</f>
        <v>TC</v>
      </c>
      <c r="T408" t="str">
        <f>SNPs!$F$5</f>
        <v>rs72558184</v>
      </c>
      <c r="U408">
        <f>SNPs!$C$5</f>
        <v>10</v>
      </c>
      <c r="V408">
        <f>SNPs!$D$5</f>
        <v>96535210</v>
      </c>
      <c r="W408" t="str">
        <f ca="1">IF('Randomized Data'!M408 = 1, SNPs!$H$5 &amp; SNPs!$H$5, IF('Randomized Data'!N408 = 1, SNPs!$H$5 &amp; INDIRECT("SNPs!" &amp; CHAR(72 +'Randomized Data'!O408) &amp; "5"), INDIRECT("SNPs!" &amp; CHAR(72 +'Randomized Data'!O408) &amp; "5") &amp; INDIRECT("SNPs!" &amp; CHAR(72 +'Randomized Data'!O408) &amp; "5")))</f>
        <v>GG</v>
      </c>
      <c r="X408" t="str">
        <f>SNPs!$F$6</f>
        <v>rs4986893</v>
      </c>
      <c r="Y408">
        <f>SNPs!$C$6</f>
        <v>10</v>
      </c>
      <c r="Z408">
        <f>SNPs!$D$6</f>
        <v>94780653</v>
      </c>
      <c r="AA408" s="7" t="str">
        <f ca="1">IF('Randomized Data'!P408 = 1, SNPs!$H$6 &amp; SNPs!$H$6, IF('Randomized Data'!Q408 = 1, SNPs!$H$6 &amp; INDIRECT("SNPs!" &amp; CHAR(72 +'Randomized Data'!R408) &amp; "6"), INDIRECT("SNPs!" &amp; CHAR(72 +'Randomized Data'!R408) &amp; "6") &amp; INDIRECT("SNPs!" &amp; CHAR(72 +'Randomized Data'!R408) &amp; "6")))</f>
        <v>GG</v>
      </c>
      <c r="AB408" t="str">
        <f>SNPs!$F$7</f>
        <v>rs4244285</v>
      </c>
      <c r="AC408">
        <f>SNPs!$C$7</f>
        <v>10</v>
      </c>
      <c r="AD408">
        <f>SNPs!$D$7</f>
        <v>94781859</v>
      </c>
      <c r="AE408" s="7" t="str">
        <f ca="1">IF('Randomized Data'!S408 = 1, SNPs!$H$7 &amp; SNPs!$H$7, IF('Randomized Data'!T408 = 1, SNPs!$H$7 &amp; INDIRECT("SNPs!" &amp; CHAR(72 +'Randomized Data'!U408) &amp; "7"), INDIRECT("SNPs!" &amp; CHAR(72 +'Randomized Data'!U408) &amp; "7") &amp; INDIRECT("SNPs!" &amp; CHAR(72 +'Randomized Data'!U408) &amp; "7")))</f>
        <v>GG</v>
      </c>
      <c r="AF408" t="str">
        <f>SNPs!$F$8</f>
        <v>rs72558186</v>
      </c>
      <c r="AG408">
        <f>SNPs!$C$8</f>
        <v>10</v>
      </c>
      <c r="AH408">
        <f>SNPs!$D$8</f>
        <v>94781999</v>
      </c>
      <c r="AI408" s="7" t="str">
        <f ca="1">IF('Randomized Data'!V408 = 1, SNPs!$H$8 &amp; SNPs!$H$8, IF('Randomized Data'!W408 = 1, SNPs!$H$8 &amp; INDIRECT("SNPs!" &amp; CHAR(72 +'Randomized Data'!X408) &amp; "8"), INDIRECT("SNPs!" &amp; CHAR(72 +'Randomized Data'!X408) &amp; "8") &amp; INDIRECT("SNPs!" &amp; CHAR(72 +'Randomized Data'!X408) &amp; "8")))</f>
        <v>TT</v>
      </c>
      <c r="AJ408" t="str">
        <f>SNPs!$F$9</f>
        <v>rs56337013</v>
      </c>
      <c r="AK408">
        <f>SNPs!$C$9</f>
        <v>10</v>
      </c>
      <c r="AL408">
        <f>SNPs!$D$9</f>
        <v>94852738</v>
      </c>
      <c r="AM408" s="7" t="str">
        <f ca="1">IF('Randomized Data'!Y$2 = 1, SNPs!$H$9 &amp; SNPs!$H$9, IF('Randomized Data'!Z408 = 1, SNPs!$H$9 &amp; INDIRECT("SNPs!" &amp; CHAR(72 +'Randomized Data'!AA408) &amp; "9"), INDIRECT("SNPs!" &amp; CHAR(72 +'Randomized Data'!AA408) &amp; "9") &amp; INDIRECT("SNPs!" &amp; CHAR(72 +'Randomized Data'!AA408) &amp; "9")))</f>
        <v>CT</v>
      </c>
      <c r="AN408" t="str">
        <f>SNPs!$F$10</f>
        <v>rs17884712</v>
      </c>
      <c r="AO408">
        <f>SNPs!$C$10</f>
        <v>10</v>
      </c>
      <c r="AP408">
        <f>SNPs!$D$10</f>
        <v>94775489</v>
      </c>
      <c r="AQ408" s="7" t="str">
        <f ca="1">IF('Randomized Data'!AB408 = 1, SNPs!$H$10 &amp; SNPs!$H$10, IF('Randomized Data'!AC408 = 1, SNPs!$H$10 &amp; INDIRECT("SNPs!" &amp; CHAR(72 +'Randomized Data'!AD408) &amp; "10"), INDIRECT("SNPs!" &amp; CHAR(72 +'Randomized Data'!AD408) &amp; "10") &amp; INDIRECT("SNPs!" &amp; CHAR(72 +'Randomized Data'!AD408) &amp; "10")))</f>
        <v>GA</v>
      </c>
      <c r="AR408" t="str">
        <f>SNPs!$F$11</f>
        <v>rs6413438</v>
      </c>
      <c r="AS408">
        <f>SNPs!$C$11</f>
        <v>10</v>
      </c>
      <c r="AT408">
        <f>SNPs!$D$11</f>
        <v>94781858</v>
      </c>
      <c r="AU408" s="7" t="str">
        <f ca="1">IF('Randomized Data'!AE408 = 1, SNPs!$H$11 &amp; SNPs!$H$11, IF('Randomized Data'!AF408 = 1, SNPs!$H$11 &amp; INDIRECT("SNPs!" &amp; CHAR(72 +'Randomized Data'!AG408) &amp; "11"), INDIRECT("SNPs!" &amp; CHAR(72 +'Randomized Data'!AG408) &amp; "11") &amp; INDIRECT("SNPs!" &amp; CHAR(72 +'Randomized Data'!AG408) &amp; "11")))</f>
        <v>CC</v>
      </c>
      <c r="AV408" t="str">
        <f>SNPs!$F$12</f>
        <v>rs1057910</v>
      </c>
      <c r="AW408">
        <f>SNPs!$C$12</f>
        <v>10</v>
      </c>
      <c r="AX408">
        <f>SNPs!$D$12</f>
        <v>94981296</v>
      </c>
      <c r="AY408" s="7" t="str">
        <f ca="1">IF('Randomized Data'!AH408 = 1, SNPs!$H$12 &amp; SNPs!$H$12, IF('Randomized Data'!AI408 = 1, SNPs!$H$12 &amp; INDIRECT("SNPs!" &amp; CHAR(72 +'Randomized Data'!AJ408) &amp; "12"), INDIRECT("SNPs!" &amp; CHAR(72 +'Randomized Data'!AJ408) &amp; "12") &amp; INDIRECT("SNPs!" &amp; CHAR(72 +'Randomized Data'!AJ408) &amp; "12")))</f>
        <v>AA</v>
      </c>
      <c r="AZ408" t="str">
        <f>SNPs!$F$13</f>
        <v>rs1799853</v>
      </c>
      <c r="BA408">
        <f>SNPs!$C$13</f>
        <v>10</v>
      </c>
      <c r="BB408">
        <f>SNPs!$D$13</f>
        <v>94942290</v>
      </c>
      <c r="BC408" s="7" t="str">
        <f ca="1">IF('Randomized Data'!AK408 = 1, SNPs!$H$13 &amp; SNPs!$H$13, IF('Randomized Data'!AL408 = 1, SNPs!$H$13 &amp; INDIRECT("SNPs!" &amp; CHAR(72 +'Randomized Data'!AM408) &amp; "13"), INDIRECT("SNPs!" &amp; CHAR(72 +'Randomized Data'!AM408) &amp; "13") &amp; INDIRECT("SNPs!" &amp; CHAR(72 +'Randomized Data'!AM408) &amp; "13")))</f>
        <v>CT</v>
      </c>
      <c r="BD408" t="str">
        <f>SNPs!$F$14</f>
        <v>rs9923231</v>
      </c>
      <c r="BE408">
        <f>SNPs!$C$14</f>
        <v>16</v>
      </c>
      <c r="BF408">
        <f>SNPs!$D$14</f>
        <v>31096368</v>
      </c>
      <c r="BG408" s="7" t="str">
        <f ca="1">IF('Randomized Data'!AN408 = 1, SNPs!$H$14 &amp; SNPs!$H$14, IF('Randomized Data'!AO408 = 1, SNPs!$H$14 &amp; INDIRECT("SNPs!" &amp; CHAR(72 +'Randomized Data'!AP408) &amp; "14"), INDIRECT("SNPs!" &amp; CHAR(72 +'Randomized Data'!AP408) &amp; "14") &amp; INDIRECT("SNPs!" &amp; CHAR(72 +'Randomized Data'!AP408) &amp; "14")))</f>
        <v>CC</v>
      </c>
      <c r="BH408" t="str">
        <f>SNPs!$F$15</f>
        <v>rs9934438</v>
      </c>
      <c r="BI408">
        <f>SNPs!$C$15</f>
        <v>16</v>
      </c>
      <c r="BJ408">
        <f>SNPs!$D$15</f>
        <v>31093557</v>
      </c>
      <c r="BK408" s="7" t="str">
        <f ca="1">IF('Randomized Data'!AQ408 = 1, SNPs!$H$15 &amp; SNPs!$H$15, IF('Randomized Data'!AR408 = 1, SNPs!$H$15 &amp; INDIRECT("SNPs!" &amp; CHAR(72 +'Randomized Data'!AS408) &amp; "15"), INDIRECT("SNPs!" &amp; CHAR(72 +'Randomized Data'!AS408) &amp; "15") &amp; INDIRECT("SNPs!" &amp; CHAR(72 +'Randomized Data'!AS408) &amp; "15")))</f>
        <v>GG</v>
      </c>
      <c r="BL408" t="str">
        <f>SNPs!$F$16</f>
        <v>rs8050894</v>
      </c>
      <c r="BM408">
        <f>SNPs!$C$16</f>
        <v>16</v>
      </c>
      <c r="BN408">
        <f>SNPs!$D$16</f>
        <v>31093188</v>
      </c>
      <c r="BO408" s="7" t="str">
        <f ca="1">IF('Randomized Data'!AT408 = 1, SNPs!$H$16 &amp; SNPs!$H$16, IF('Randomized Data'!AU408 = 1, SNPs!$H$16 &amp; INDIRECT("SNPs!" &amp; CHAR(72 +'Randomized Data'!AV408) &amp; "16"), INDIRECT("SNPs!" &amp; CHAR(72 +'Randomized Data'!AV408) &amp; "16") &amp; INDIRECT("SNPs!" &amp; CHAR(72 +'Randomized Data'!AV408) &amp; "16")))</f>
        <v>GG</v>
      </c>
      <c r="BP408" t="str">
        <f>SNPs!$F$17</f>
        <v>rs6025</v>
      </c>
      <c r="BQ408">
        <f>SNPs!$C$17</f>
        <v>1</v>
      </c>
      <c r="BR408">
        <f>SNPs!$D$17</f>
        <v>169549811</v>
      </c>
      <c r="BS408" s="7" t="str">
        <f ca="1">IF('Randomized Data'!AW408 = 1, SNPs!$H$17 &amp; SNPs!$H$17, IF('Randomized Data'!AX408 = 1, SNPs!$H$17 &amp; INDIRECT("SNPs!" &amp; CHAR(72 +'Randomized Data'!AY408) &amp; "17"), INDIRECT("SNPs!" &amp; CHAR(72 +'Randomized Data'!AY408) &amp; "17") &amp; INDIRECT("SNPs!" &amp; CHAR(72 +'Randomized Data'!AY408) &amp; "17")))</f>
        <v>AA</v>
      </c>
      <c r="BT408" t="str">
        <f>SNPs!$F$18</f>
        <v>rs1799963</v>
      </c>
      <c r="BU408">
        <f>SNPs!$C$18</f>
        <v>11</v>
      </c>
      <c r="BV408">
        <f>SNPs!$D$18</f>
        <v>46739505</v>
      </c>
      <c r="BW408" s="7" t="str">
        <f ca="1">IF('Randomized Data'!AZ408 = 1, SNPs!$H$18 &amp; SNPs!$H$18, IF('Randomized Data'!BA408 = 1, SNPs!$H$18 &amp; INDIRECT("SNPs!" &amp; CHAR(72 +'Randomized Data'!BB408) &amp; "18"), INDIRECT("SNPs!" &amp; CHAR(72 +'Randomized Data'!BB408) &amp; "18") &amp; INDIRECT("SNPs!" &amp; CHAR(72 +'Randomized Data'!BB408) &amp; "18")))</f>
        <v>GG</v>
      </c>
      <c r="BX408" t="str">
        <f>SNPs!$F$19</f>
        <v>rs121913626</v>
      </c>
      <c r="BY408">
        <f>SNPs!$C$19</f>
        <v>14</v>
      </c>
      <c r="BZ408">
        <f>SNPs!$D$19</f>
        <v>23427723</v>
      </c>
      <c r="CA408" s="7" t="str">
        <f ca="1">IF('Randomized Data'!BC408 = 1, SNPs!$H$19 &amp; SNPs!$H$19, IF('Randomized Data'!BD408 = 1, SNPs!$H$19 &amp; INDIRECT("SNPs!" &amp; CHAR(72 +'Randomized Data'!BE408) &amp; "19"), INDIRECT("SNPs!" &amp; CHAR(72 +'Randomized Data'!BE408) &amp; "19") &amp; INDIRECT("SNPs!" &amp; CHAR(72 +'Randomized Data'!BE408) &amp; "19")))</f>
        <v>CC</v>
      </c>
      <c r="CB408" t="str">
        <f>SNPs!$F$20</f>
        <v>rs3218713</v>
      </c>
      <c r="CC408">
        <f>SNPs!$C$20</f>
        <v>14</v>
      </c>
      <c r="CD408">
        <f>SNPs!$D$20</f>
        <v>23431468</v>
      </c>
      <c r="CE408" s="7" t="str">
        <f ca="1">IF('Randomized Data'!BF408 = 1, SNPs!$H$20 &amp; SNPs!$H$20, IF('Randomized Data'!BG408 = 1, SNPs!$H$20 &amp; INDIRECT("SNPs!" &amp; CHAR(72 +'Randomized Data'!BH408) &amp; "20"), INDIRECT("SNPs!" &amp; CHAR(72 +'Randomized Data'!BH408) &amp; "20") &amp; INDIRECT("SNPs!" &amp; CHAR(72 +'Randomized Data'!BH408) &amp; "20")))</f>
        <v>AA</v>
      </c>
      <c r="CF408" t="str">
        <f>SNPs!$F$21</f>
        <v>rs3218714</v>
      </c>
      <c r="CG408">
        <f>SNPs!$C$21</f>
        <v>14</v>
      </c>
      <c r="CH408">
        <f>SNPs!$D$21</f>
        <v>23429279</v>
      </c>
      <c r="CI408" s="7" t="str">
        <f ca="1">IF('Randomized Data'!BI408 = 1, SNPs!$H$21 &amp; SNPs!$H$21, IF('Randomized Data'!BJ408 = 1, SNPs!$H$21 &amp; INDIRECT("SNPs!" &amp; CHAR(72 +'Randomized Data'!BK408) &amp; "21"), INDIRECT("SNPs!" &amp; CHAR(72 +'Randomized Data'!BK408) &amp; "21") &amp; INDIRECT("SNPs!" &amp; CHAR(72 +'Randomized Data'!BK408) &amp; "21")))</f>
        <v>TT</v>
      </c>
      <c r="CJ408" t="str">
        <f>SNPs!$F$22</f>
        <v>rs121964855</v>
      </c>
      <c r="CK408">
        <f>SNPs!$C$22</f>
        <v>1</v>
      </c>
      <c r="CL408">
        <f>SNPs!$D$22</f>
        <v>201365638</v>
      </c>
      <c r="CM408" s="7" t="str">
        <f ca="1">IF('Randomized Data'!BL408 = 1, SNPs!$H$22 &amp; SNPs!$H$22, IF('Randomized Data'!BM408 = 1, SNPs!$H$22 &amp; INDIRECT("SNPs!" &amp; CHAR(72 +'Randomized Data'!BN408) &amp; "22"), INDIRECT("SNPs!" &amp; CHAR(72 +'Randomized Data'!BN408) &amp; "22") &amp; INDIRECT("SNPs!" &amp; CHAR(72 +'Randomized Data'!BN408) &amp; "22")))</f>
        <v>TT</v>
      </c>
      <c r="CN408" t="str">
        <f>SNPs!$F$23</f>
        <v>rs121964856</v>
      </c>
      <c r="CO408">
        <f>SNPs!$C$23</f>
        <v>1</v>
      </c>
      <c r="CP408">
        <f>SNPs!$D$23</f>
        <v>201365297</v>
      </c>
      <c r="CQ408" s="7" t="str">
        <f ca="1">IF('Randomized Data'!BO408 = 1, SNPs!$H$23 &amp; SNPs!$H$23, IF('Randomized Data'!BP408 = 1, SNPs!$H$23 &amp; INDIRECT("SNPs!" &amp; CHAR(72 +'Randomized Data'!BQ408) &amp; "23"), INDIRECT("SNPs!" &amp; CHAR(72 +'Randomized Data'!BQ408) &amp; "23") &amp; INDIRECT("SNPs!" &amp; CHAR(72 +'Randomized Data'!BQ408) &amp; "23")))</f>
        <v>GA</v>
      </c>
      <c r="CR408" t="str">
        <f>SNPs!$F$24</f>
        <v>rs121964857</v>
      </c>
      <c r="CS408">
        <f>SNPs!$C$24</f>
        <v>1</v>
      </c>
      <c r="CT408">
        <f>SNPs!$D$24</f>
        <v>201359245</v>
      </c>
      <c r="CU408" s="7" t="str">
        <f ca="1">IF('Randomized Data'!BR408 = 1, SNPs!$H$24 &amp; SNPs!$H$24, IF('Randomized Data'!BS408 = 1, SNPs!$H$24 &amp; INDIRECT("SNPs!" &amp; CHAR(72 +'Randomized Data'!BT408) &amp; "24"), INDIRECT("SNPs!" &amp; CHAR(72 +'Randomized Data'!BT408) &amp; "24") &amp; INDIRECT("SNPs!" &amp; CHAR(72 +'Randomized Data'!BT408) &amp; "24")))</f>
        <v>CC</v>
      </c>
      <c r="CV408" t="str">
        <f>SNPs!$F$25</f>
        <v>rs28934269</v>
      </c>
      <c r="CW408">
        <f>SNPs!$C$25</f>
        <v>15</v>
      </c>
      <c r="CX408">
        <f>SNPs!$D$25</f>
        <v>63060915</v>
      </c>
      <c r="CY408" s="7" t="str">
        <f ca="1">IF('Randomized Data'!BU408 = 1, SNPs!$H$25 &amp; SNPs!$H$25, IF('Randomized Data'!BV408 = 1, SNPs!$H$25 &amp; INDIRECT("SNPs!" &amp; CHAR(72 +'Randomized Data'!BW408) &amp; "25"), INDIRECT("SNPs!" &amp; CHAR(72 +'Randomized Data'!BW408) &amp; "25") &amp; INDIRECT("SNPs!" &amp; CHAR(72 +'Randomized Data'!BW408) &amp; "25")))</f>
        <v>AA</v>
      </c>
      <c r="CZ408" t="str">
        <f>SNPs!$F$26</f>
        <v>rs28934270</v>
      </c>
      <c r="DA408">
        <f>SNPs!$C$26</f>
        <v>15</v>
      </c>
      <c r="DB408">
        <f>SNPs!$D$26</f>
        <v>63060899</v>
      </c>
      <c r="DC408" s="7" t="str">
        <f ca="1">IF('Randomized Data'!BX408 = 1, SNPs!$H$26 &amp; SNPs!$H$26, IF('Randomized Data'!BY408 = 1, SNPs!$H$26 &amp; INDIRECT("SNPs!" &amp; CHAR(72 +'Randomized Data'!BZ408) &amp; "26"), INDIRECT("SNPs!" &amp; CHAR(72 +'Randomized Data'!BZ408) &amp; "26") &amp; INDIRECT("SNPs!" &amp; CHAR(72 +'Randomized Data'!BZ408) &amp; "26")))</f>
        <v>GG</v>
      </c>
      <c r="DD408" t="str">
        <f>SNPs!$F$27</f>
        <v>rs727504290</v>
      </c>
      <c r="DE408">
        <f>SNPs!$C$27</f>
        <v>15</v>
      </c>
      <c r="DF408">
        <f>SNPs!$D$27</f>
        <v>63042875</v>
      </c>
      <c r="DG408" s="7" t="str">
        <f ca="1">IF('Randomized Data'!CA408 = 1, SNPs!$H$27 &amp; SNPs!$H$27, IF('Randomized Data'!CB408 = 1, SNPs!$H$27 &amp; INDIRECT("SNPs!" &amp; CHAR(72 +'Randomized Data'!CC408) &amp; "27"), INDIRECT("SNPs!" &amp; CHAR(72 +'Randomized Data'!CC408) &amp; "27") &amp; INDIRECT("SNPs!" &amp; CHAR(72 +'Randomized Data'!CC408) &amp; "27")))</f>
        <v>GG</v>
      </c>
      <c r="DH408" t="str">
        <f>SNPs!$F$28</f>
        <v>rs104894504</v>
      </c>
      <c r="DI408">
        <f>SNPs!$C$28</f>
        <v>15</v>
      </c>
      <c r="DJ408">
        <f>SNPs!$D$28</f>
        <v>63057028</v>
      </c>
      <c r="DK408" s="7" t="str">
        <f ca="1">IF('Randomized Data'!CD408 = 1, SNPs!$H$28 &amp; SNPs!$H$28, IF('Randomized Data'!CE408 = 1, SNPs!$H$28 &amp; INDIRECT("SNPs!" &amp; CHAR(72 +'Randomized Data'!CF408) &amp; "28"), INDIRECT("SNPs!" &amp; CHAR(72 +'Randomized Data'!CF408) &amp; "28") &amp; INDIRECT("SNPs!" &amp; CHAR(72 +'Randomized Data'!CF408) &amp; "28")))</f>
        <v>TT</v>
      </c>
      <c r="DL408" t="str">
        <f>SNPs!$F$29</f>
        <v>rs375882485</v>
      </c>
      <c r="DM408">
        <f>SNPs!$C$29</f>
        <v>11</v>
      </c>
      <c r="DN408">
        <f>SNPs!$D$29</f>
        <v>47342698</v>
      </c>
      <c r="DO408" s="7" t="str">
        <f ca="1">IF('Randomized Data'!CG408 = 1, SNPs!$H$29 &amp; SNPs!$H$29, IF('Randomized Data'!CH408 = 1, SNPs!$H$29 &amp; INDIRECT("SNPs!" &amp; CHAR(72 +'Randomized Data'!CI408) &amp; "29"), INDIRECT("SNPs!" &amp; CHAR(72 +'Randomized Data'!CI408) &amp; "29") &amp; INDIRECT("SNPs!" &amp; CHAR(72 +'Randomized Data'!CI408) &amp; "29")))</f>
        <v>GA</v>
      </c>
      <c r="DP408" t="str">
        <f>SNPs!$F$30</f>
        <v>rs397516083</v>
      </c>
      <c r="DQ408">
        <f>SNPs!$C$30</f>
        <v>11</v>
      </c>
      <c r="DR408">
        <f>SNPs!$D$30</f>
        <v>47346379</v>
      </c>
      <c r="DS408" s="7" t="str">
        <f ca="1">IF('Randomized Data'!CJ408 = 1, SNPs!$H$30 &amp; SNPs!$H$30, IF('Randomized Data'!CK408 = 1, SNPs!$H$30 &amp; INDIRECT("SNPs!" &amp; CHAR(72 +'Randomized Data'!CL408) &amp; "30"), INDIRECT("SNPs!" &amp; CHAR(72 +'Randomized Data'!CL408) &amp; "30") &amp; INDIRECT("SNPs!" &amp; CHAR(72 +'Randomized Data'!CL408) &amp; "30")))</f>
        <v>GG</v>
      </c>
      <c r="DT408" t="str">
        <f>SNPs!$F$31</f>
        <v>rs397515937</v>
      </c>
      <c r="DU408">
        <f>SNPs!$C$31</f>
        <v>11</v>
      </c>
      <c r="DV408">
        <f>SNPs!$D$31</f>
        <v>47339792</v>
      </c>
      <c r="DW408" s="7" t="str">
        <f ca="1">IF('Randomized Data'!CM408 = 1, SNPs!$H$31 &amp; SNPs!$H$31, IF('Randomized Data'!CN408 = 1, SNPs!$H$31 &amp; INDIRECT("SNPs!" &amp; CHAR(72 +'Randomized Data'!CO408) &amp; "31"), INDIRECT("SNPs!" &amp; CHAR(72 +'Randomized Data'!CO408) &amp; "31") &amp; INDIRECT("SNPs!" &amp; CHAR(72 +'Randomized Data'!CO408) &amp; "31")))</f>
        <v>AA</v>
      </c>
      <c r="DX408" t="str">
        <f>SNPs!$F$32</f>
        <v>rs397516074</v>
      </c>
      <c r="DY408">
        <f>SNPs!$C$32</f>
        <v>11</v>
      </c>
      <c r="DZ408">
        <f>SNPs!$D$32</f>
        <v>47348424</v>
      </c>
      <c r="EA408" s="7" t="str">
        <f ca="1">IF('Randomized Data'!CP408 = 1, SNPs!$H$32 &amp; SNPs!$H$32, IF('Randomized Data'!CQ408 = 1, SNPs!$H$32 &amp; INDIRECT("SNPs!" &amp; CHAR(72 +'Randomized Data'!CR408) &amp; "32"), INDIRECT("SNPs!" &amp; CHAR(72 +'Randomized Data'!CR408) &amp; "32") &amp; INDIRECT("SNPs!" &amp; CHAR(72 +'Randomized Data'!CR408) &amp; "32")))</f>
        <v>GA</v>
      </c>
      <c r="EB408" t="str">
        <f>SNPs!$F$33</f>
        <v>rs397515963</v>
      </c>
      <c r="EC408">
        <f>SNPs!$C$33</f>
        <v>11</v>
      </c>
      <c r="ED408">
        <f>SNPs!$D$33</f>
        <v>47337729</v>
      </c>
      <c r="EE408" s="7" t="str">
        <f ca="1">IF('Randomized Data'!CS408 = 1, SNPs!$H$33 &amp; SNPs!$H$33, IF('Randomized Data'!CT408 = 1, SNPs!$H$33 &amp; INDIRECT("SNPs!" &amp; CHAR(72 +'Randomized Data'!CU408) &amp; "33"), INDIRECT("SNPs!" &amp; CHAR(72 +'Randomized Data'!CU408) &amp; "33") &amp; INDIRECT("SNPs!" &amp; CHAR(72 +'Randomized Data'!CU408) &amp; "33")))</f>
        <v>--</v>
      </c>
    </row>
    <row r="409" spans="1:13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  <c r="F409" s="3">
        <v>42147</v>
      </c>
      <c r="G409" s="9" t="str">
        <f>'Randomized Data'!C409</f>
        <v>Internal Lab</v>
      </c>
      <c r="H409" t="str">
        <f>SNPs!$F$2</f>
        <v>rs12248560</v>
      </c>
      <c r="I409">
        <f>SNPs!$C$2</f>
        <v>10</v>
      </c>
      <c r="J409">
        <f>SNPs!$D$2</f>
        <v>94761900</v>
      </c>
      <c r="K409" t="str">
        <f ca="1">IF('Randomized Data'!D409 = 1, SNPs!$H$2 &amp; SNPs!$H$2, IF('Randomized Data'!E409 = 1, SNPs!$H$2 &amp; INDIRECT("SNPs!" &amp; CHAR(72 +'Randomized Data'!F409) &amp; "2"), INDIRECT("SNPs!" &amp; CHAR(72 +'Randomized Data'!F409) &amp; "2") &amp; INDIRECT("SNPs!" &amp; CHAR(72 +'Randomized Data'!F409) &amp; "2")))</f>
        <v>CC</v>
      </c>
      <c r="L409" t="str">
        <f>SNPs!$F$3</f>
        <v>rs28399504</v>
      </c>
      <c r="M409">
        <f>SNPs!$C$3</f>
        <v>10</v>
      </c>
      <c r="N409">
        <f>SNPs!$D$3</f>
        <v>94762706</v>
      </c>
      <c r="O409" t="str">
        <f ca="1">IF('Randomized Data'!G409 = 1, SNPs!$H$3 &amp; SNPs!$H$3, IF('Randomized Data'!H409 = 1, SNPs!$H$3 &amp; INDIRECT("SNPs!" &amp; CHAR(72 +'Randomized Data'!I409) &amp; "3"), INDIRECT("SNPs!" &amp; CHAR(72 +'Randomized Data'!I409) &amp; "3") &amp; INDIRECT("SNPs!" &amp; CHAR(72 +'Randomized Data'!I409) &amp; "3")))</f>
        <v>AG</v>
      </c>
      <c r="P409" t="str">
        <f>SNPs!$F$4</f>
        <v>rs41291556</v>
      </c>
      <c r="Q409">
        <f>SNPs!$C$4</f>
        <v>10</v>
      </c>
      <c r="R409">
        <f>SNPs!$D$4</f>
        <v>94775416</v>
      </c>
      <c r="S409" t="str">
        <f ca="1">IF('Randomized Data'!J409 = 1, SNPs!$H$4 &amp; SNPs!$H$4, IF('Randomized Data'!K409 = 1, SNPs!$H$4 &amp; INDIRECT("SNPs!" &amp; CHAR(72 +'Randomized Data'!L409) &amp; "4"), INDIRECT("SNPs!" &amp; CHAR(72 +'Randomized Data'!L409) &amp; "4") &amp; INDIRECT("SNPs!" &amp; CHAR(72 +'Randomized Data'!L409) &amp; "4")))</f>
        <v>TT</v>
      </c>
      <c r="T409" t="str">
        <f>SNPs!$F$5</f>
        <v>rs72558184</v>
      </c>
      <c r="U409">
        <f>SNPs!$C$5</f>
        <v>10</v>
      </c>
      <c r="V409">
        <f>SNPs!$D$5</f>
        <v>96535210</v>
      </c>
      <c r="W409" t="str">
        <f ca="1">IF('Randomized Data'!M409 = 1, SNPs!$H$5 &amp; SNPs!$H$5, IF('Randomized Data'!N409 = 1, SNPs!$H$5 &amp; INDIRECT("SNPs!" &amp; CHAR(72 +'Randomized Data'!O409) &amp; "5"), INDIRECT("SNPs!" &amp; CHAR(72 +'Randomized Data'!O409) &amp; "5") &amp; INDIRECT("SNPs!" &amp; CHAR(72 +'Randomized Data'!O409) &amp; "5")))</f>
        <v>AA</v>
      </c>
      <c r="X409" t="str">
        <f>SNPs!$F$6</f>
        <v>rs4986893</v>
      </c>
      <c r="Y409">
        <f>SNPs!$C$6</f>
        <v>10</v>
      </c>
      <c r="Z409">
        <f>SNPs!$D$6</f>
        <v>94780653</v>
      </c>
      <c r="AA409" s="7" t="str">
        <f ca="1">IF('Randomized Data'!P409 = 1, SNPs!$H$6 &amp; SNPs!$H$6, IF('Randomized Data'!Q409 = 1, SNPs!$H$6 &amp; INDIRECT("SNPs!" &amp; CHAR(72 +'Randomized Data'!R409) &amp; "6"), INDIRECT("SNPs!" &amp; CHAR(72 +'Randomized Data'!R409) &amp; "6") &amp; INDIRECT("SNPs!" &amp; CHAR(72 +'Randomized Data'!R409) &amp; "6")))</f>
        <v>GG</v>
      </c>
      <c r="AB409" t="str">
        <f>SNPs!$F$7</f>
        <v>rs4244285</v>
      </c>
      <c r="AC409">
        <f>SNPs!$C$7</f>
        <v>10</v>
      </c>
      <c r="AD409">
        <f>SNPs!$D$7</f>
        <v>94781859</v>
      </c>
      <c r="AE409" s="7" t="str">
        <f ca="1">IF('Randomized Data'!S409 = 1, SNPs!$H$7 &amp; SNPs!$H$7, IF('Randomized Data'!T409 = 1, SNPs!$H$7 &amp; INDIRECT("SNPs!" &amp; CHAR(72 +'Randomized Data'!U409) &amp; "7"), INDIRECT("SNPs!" &amp; CHAR(72 +'Randomized Data'!U409) &amp; "7") &amp; INDIRECT("SNPs!" &amp; CHAR(72 +'Randomized Data'!U409) &amp; "7")))</f>
        <v>GG</v>
      </c>
      <c r="AF409" t="str">
        <f>SNPs!$F$8</f>
        <v>rs72558186</v>
      </c>
      <c r="AG409">
        <f>SNPs!$C$8</f>
        <v>10</v>
      </c>
      <c r="AH409">
        <f>SNPs!$D$8</f>
        <v>94781999</v>
      </c>
      <c r="AI409" s="7" t="str">
        <f ca="1">IF('Randomized Data'!V409 = 1, SNPs!$H$8 &amp; SNPs!$H$8, IF('Randomized Data'!W409 = 1, SNPs!$H$8 &amp; INDIRECT("SNPs!" &amp; CHAR(72 +'Randomized Data'!X409) &amp; "8"), INDIRECT("SNPs!" &amp; CHAR(72 +'Randomized Data'!X409) &amp; "8") &amp; INDIRECT("SNPs!" &amp; CHAR(72 +'Randomized Data'!X409) &amp; "8")))</f>
        <v>TT</v>
      </c>
      <c r="AJ409" t="str">
        <f>SNPs!$F$9</f>
        <v>rs56337013</v>
      </c>
      <c r="AK409">
        <f>SNPs!$C$9</f>
        <v>10</v>
      </c>
      <c r="AL409">
        <f>SNPs!$D$9</f>
        <v>94852738</v>
      </c>
      <c r="AM409" s="7" t="str">
        <f ca="1">IF('Randomized Data'!Y$2 = 1, SNPs!$H$9 &amp; SNPs!$H$9, IF('Randomized Data'!Z409 = 1, SNPs!$H$9 &amp; INDIRECT("SNPs!" &amp; CHAR(72 +'Randomized Data'!AA409) &amp; "9"), INDIRECT("SNPs!" &amp; CHAR(72 +'Randomized Data'!AA409) &amp; "9") &amp; INDIRECT("SNPs!" &amp; CHAR(72 +'Randomized Data'!AA409) &amp; "9")))</f>
        <v>TT</v>
      </c>
      <c r="AN409" t="str">
        <f>SNPs!$F$10</f>
        <v>rs17884712</v>
      </c>
      <c r="AO409">
        <f>SNPs!$C$10</f>
        <v>10</v>
      </c>
      <c r="AP409">
        <f>SNPs!$D$10</f>
        <v>94775489</v>
      </c>
      <c r="AQ409" s="7" t="str">
        <f ca="1">IF('Randomized Data'!AB409 = 1, SNPs!$H$10 &amp; SNPs!$H$10, IF('Randomized Data'!AC409 = 1, SNPs!$H$10 &amp; INDIRECT("SNPs!" &amp; CHAR(72 +'Randomized Data'!AD409) &amp; "10"), INDIRECT("SNPs!" &amp; CHAR(72 +'Randomized Data'!AD409) &amp; "10") &amp; INDIRECT("SNPs!" &amp; CHAR(72 +'Randomized Data'!AD409) &amp; "10")))</f>
        <v>GG</v>
      </c>
      <c r="AR409" t="str">
        <f>SNPs!$F$11</f>
        <v>rs6413438</v>
      </c>
      <c r="AS409">
        <f>SNPs!$C$11</f>
        <v>10</v>
      </c>
      <c r="AT409">
        <f>SNPs!$D$11</f>
        <v>94781858</v>
      </c>
      <c r="AU409" s="7" t="str">
        <f ca="1">IF('Randomized Data'!AE409 = 1, SNPs!$H$11 &amp; SNPs!$H$11, IF('Randomized Data'!AF409 = 1, SNPs!$H$11 &amp; INDIRECT("SNPs!" &amp; CHAR(72 +'Randomized Data'!AG409) &amp; "11"), INDIRECT("SNPs!" &amp; CHAR(72 +'Randomized Data'!AG409) &amp; "11") &amp; INDIRECT("SNPs!" &amp; CHAR(72 +'Randomized Data'!AG409) &amp; "11")))</f>
        <v>CT</v>
      </c>
      <c r="AV409" t="str">
        <f>SNPs!$F$12</f>
        <v>rs1057910</v>
      </c>
      <c r="AW409">
        <f>SNPs!$C$12</f>
        <v>10</v>
      </c>
      <c r="AX409">
        <f>SNPs!$D$12</f>
        <v>94981296</v>
      </c>
      <c r="AY409" s="7" t="str">
        <f ca="1">IF('Randomized Data'!AH409 = 1, SNPs!$H$12 &amp; SNPs!$H$12, IF('Randomized Data'!AI409 = 1, SNPs!$H$12 &amp; INDIRECT("SNPs!" &amp; CHAR(72 +'Randomized Data'!AJ409) &amp; "12"), INDIRECT("SNPs!" &amp; CHAR(72 +'Randomized Data'!AJ409) &amp; "12") &amp; INDIRECT("SNPs!" &amp; CHAR(72 +'Randomized Data'!AJ409) &amp; "12")))</f>
        <v>AC</v>
      </c>
      <c r="AZ409" t="str">
        <f>SNPs!$F$13</f>
        <v>rs1799853</v>
      </c>
      <c r="BA409">
        <f>SNPs!$C$13</f>
        <v>10</v>
      </c>
      <c r="BB409">
        <f>SNPs!$D$13</f>
        <v>94942290</v>
      </c>
      <c r="BC409" s="7" t="str">
        <f ca="1">IF('Randomized Data'!AK409 = 1, SNPs!$H$13 &amp; SNPs!$H$13, IF('Randomized Data'!AL409 = 1, SNPs!$H$13 &amp; INDIRECT("SNPs!" &amp; CHAR(72 +'Randomized Data'!AM409) &amp; "13"), INDIRECT("SNPs!" &amp; CHAR(72 +'Randomized Data'!AM409) &amp; "13") &amp; INDIRECT("SNPs!" &amp; CHAR(72 +'Randomized Data'!AM409) &amp; "13")))</f>
        <v>CC</v>
      </c>
      <c r="BD409" t="str">
        <f>SNPs!$F$14</f>
        <v>rs9923231</v>
      </c>
      <c r="BE409">
        <f>SNPs!$C$14</f>
        <v>16</v>
      </c>
      <c r="BF409">
        <f>SNPs!$D$14</f>
        <v>31096368</v>
      </c>
      <c r="BG409" s="7" t="str">
        <f ca="1">IF('Randomized Data'!AN409 = 1, SNPs!$H$14 &amp; SNPs!$H$14, IF('Randomized Data'!AO409 = 1, SNPs!$H$14 &amp; INDIRECT("SNPs!" &amp; CHAR(72 +'Randomized Data'!AP409) &amp; "14"), INDIRECT("SNPs!" &amp; CHAR(72 +'Randomized Data'!AP409) &amp; "14") &amp; INDIRECT("SNPs!" &amp; CHAR(72 +'Randomized Data'!AP409) &amp; "14")))</f>
        <v>CC</v>
      </c>
      <c r="BH409" t="str">
        <f>SNPs!$F$15</f>
        <v>rs9934438</v>
      </c>
      <c r="BI409">
        <f>SNPs!$C$15</f>
        <v>16</v>
      </c>
      <c r="BJ409">
        <f>SNPs!$D$15</f>
        <v>31093557</v>
      </c>
      <c r="BK409" s="7" t="str">
        <f ca="1">IF('Randomized Data'!AQ409 = 1, SNPs!$H$15 &amp; SNPs!$H$15, IF('Randomized Data'!AR409 = 1, SNPs!$H$15 &amp; INDIRECT("SNPs!" &amp; CHAR(72 +'Randomized Data'!AS409) &amp; "15"), INDIRECT("SNPs!" &amp; CHAR(72 +'Randomized Data'!AS409) &amp; "15") &amp; INDIRECT("SNPs!" &amp; CHAR(72 +'Randomized Data'!AS409) &amp; "15")))</f>
        <v>GG</v>
      </c>
      <c r="BL409" t="str">
        <f>SNPs!$F$16</f>
        <v>rs8050894</v>
      </c>
      <c r="BM409">
        <f>SNPs!$C$16</f>
        <v>16</v>
      </c>
      <c r="BN409">
        <f>SNPs!$D$16</f>
        <v>31093188</v>
      </c>
      <c r="BO409" s="7" t="str">
        <f ca="1">IF('Randomized Data'!AT409 = 1, SNPs!$H$16 &amp; SNPs!$H$16, IF('Randomized Data'!AU409 = 1, SNPs!$H$16 &amp; INDIRECT("SNPs!" &amp; CHAR(72 +'Randomized Data'!AV409) &amp; "16"), INDIRECT("SNPs!" &amp; CHAR(72 +'Randomized Data'!AV409) &amp; "16") &amp; INDIRECT("SNPs!" &amp; CHAR(72 +'Randomized Data'!AV409) &amp; "16")))</f>
        <v>GG</v>
      </c>
      <c r="BP409" t="str">
        <f>SNPs!$F$17</f>
        <v>rs6025</v>
      </c>
      <c r="BQ409">
        <f>SNPs!$C$17</f>
        <v>1</v>
      </c>
      <c r="BR409">
        <f>SNPs!$D$17</f>
        <v>169549811</v>
      </c>
      <c r="BS409" s="7" t="str">
        <f ca="1">IF('Randomized Data'!AW409 = 1, SNPs!$H$17 &amp; SNPs!$H$17, IF('Randomized Data'!AX409 = 1, SNPs!$H$17 &amp; INDIRECT("SNPs!" &amp; CHAR(72 +'Randomized Data'!AY409) &amp; "17"), INDIRECT("SNPs!" &amp; CHAR(72 +'Randomized Data'!AY409) &amp; "17") &amp; INDIRECT("SNPs!" &amp; CHAR(72 +'Randomized Data'!AY409) &amp; "17")))</f>
        <v>GG</v>
      </c>
      <c r="BT409" t="str">
        <f>SNPs!$F$18</f>
        <v>rs1799963</v>
      </c>
      <c r="BU409">
        <f>SNPs!$C$18</f>
        <v>11</v>
      </c>
      <c r="BV409">
        <f>SNPs!$D$18</f>
        <v>46739505</v>
      </c>
      <c r="BW409" s="7" t="str">
        <f ca="1">IF('Randomized Data'!AZ409 = 1, SNPs!$H$18 &amp; SNPs!$H$18, IF('Randomized Data'!BA409 = 1, SNPs!$H$18 &amp; INDIRECT("SNPs!" &amp; CHAR(72 +'Randomized Data'!BB409) &amp; "18"), INDIRECT("SNPs!" &amp; CHAR(72 +'Randomized Data'!BB409) &amp; "18") &amp; INDIRECT("SNPs!" &amp; CHAR(72 +'Randomized Data'!BB409) &amp; "18")))</f>
        <v>GG</v>
      </c>
      <c r="BX409" t="str">
        <f>SNPs!$F$19</f>
        <v>rs121913626</v>
      </c>
      <c r="BY409">
        <f>SNPs!$C$19</f>
        <v>14</v>
      </c>
      <c r="BZ409">
        <f>SNPs!$D$19</f>
        <v>23427723</v>
      </c>
      <c r="CA409" s="7" t="str">
        <f ca="1">IF('Randomized Data'!BC409 = 1, SNPs!$H$19 &amp; SNPs!$H$19, IF('Randomized Data'!BD409 = 1, SNPs!$H$19 &amp; INDIRECT("SNPs!" &amp; CHAR(72 +'Randomized Data'!BE409) &amp; "19"), INDIRECT("SNPs!" &amp; CHAR(72 +'Randomized Data'!BE409) &amp; "19") &amp; INDIRECT("SNPs!" &amp; CHAR(72 +'Randomized Data'!BE409) &amp; "19")))</f>
        <v>GG</v>
      </c>
      <c r="CB409" t="str">
        <f>SNPs!$F$20</f>
        <v>rs3218713</v>
      </c>
      <c r="CC409">
        <f>SNPs!$C$20</f>
        <v>14</v>
      </c>
      <c r="CD409">
        <f>SNPs!$D$20</f>
        <v>23431468</v>
      </c>
      <c r="CE409" s="7" t="str">
        <f ca="1">IF('Randomized Data'!BF409 = 1, SNPs!$H$20 &amp; SNPs!$H$20, IF('Randomized Data'!BG409 = 1, SNPs!$H$20 &amp; INDIRECT("SNPs!" &amp; CHAR(72 +'Randomized Data'!BH409) &amp; "20"), INDIRECT("SNPs!" &amp; CHAR(72 +'Randomized Data'!BH409) &amp; "20") &amp; INDIRECT("SNPs!" &amp; CHAR(72 +'Randomized Data'!BH409) &amp; "20")))</f>
        <v>GG</v>
      </c>
      <c r="CF409" t="str">
        <f>SNPs!$F$21</f>
        <v>rs3218714</v>
      </c>
      <c r="CG409">
        <f>SNPs!$C$21</f>
        <v>14</v>
      </c>
      <c r="CH409">
        <f>SNPs!$D$21</f>
        <v>23429279</v>
      </c>
      <c r="CI409" s="7" t="str">
        <f ca="1">IF('Randomized Data'!BI409 = 1, SNPs!$H$21 &amp; SNPs!$H$21, IF('Randomized Data'!BJ409 = 1, SNPs!$H$21 &amp; INDIRECT("SNPs!" &amp; CHAR(72 +'Randomized Data'!BK409) &amp; "21"), INDIRECT("SNPs!" &amp; CHAR(72 +'Randomized Data'!BK409) &amp; "21") &amp; INDIRECT("SNPs!" &amp; CHAR(72 +'Randomized Data'!BK409) &amp; "21")))</f>
        <v>CC</v>
      </c>
      <c r="CJ409" t="str">
        <f>SNPs!$F$22</f>
        <v>rs121964855</v>
      </c>
      <c r="CK409">
        <f>SNPs!$C$22</f>
        <v>1</v>
      </c>
      <c r="CL409">
        <f>SNPs!$D$22</f>
        <v>201365638</v>
      </c>
      <c r="CM409" s="7" t="str">
        <f ca="1">IF('Randomized Data'!BL409 = 1, SNPs!$H$22 &amp; SNPs!$H$22, IF('Randomized Data'!BM409 = 1, SNPs!$H$22 &amp; INDIRECT("SNPs!" &amp; CHAR(72 +'Randomized Data'!BN409) &amp; "22"), INDIRECT("SNPs!" &amp; CHAR(72 +'Randomized Data'!BN409) &amp; "22") &amp; INDIRECT("SNPs!" &amp; CHAR(72 +'Randomized Data'!BN409) &amp; "22")))</f>
        <v>AA</v>
      </c>
      <c r="CN409" t="str">
        <f>SNPs!$F$23</f>
        <v>rs121964856</v>
      </c>
      <c r="CO409">
        <f>SNPs!$C$23</f>
        <v>1</v>
      </c>
      <c r="CP409">
        <f>SNPs!$D$23</f>
        <v>201365297</v>
      </c>
      <c r="CQ409" s="7" t="str">
        <f ca="1">IF('Randomized Data'!BO409 = 1, SNPs!$H$23 &amp; SNPs!$H$23, IF('Randomized Data'!BP409 = 1, SNPs!$H$23 &amp; INDIRECT("SNPs!" &amp; CHAR(72 +'Randomized Data'!BQ409) &amp; "23"), INDIRECT("SNPs!" &amp; CHAR(72 +'Randomized Data'!BQ409) &amp; "23") &amp; INDIRECT("SNPs!" &amp; CHAR(72 +'Randomized Data'!BQ409) &amp; "23")))</f>
        <v>GG</v>
      </c>
      <c r="CR409" t="str">
        <f>SNPs!$F$24</f>
        <v>rs121964857</v>
      </c>
      <c r="CS409">
        <f>SNPs!$C$24</f>
        <v>1</v>
      </c>
      <c r="CT409">
        <f>SNPs!$D$24</f>
        <v>201359245</v>
      </c>
      <c r="CU409" s="7" t="str">
        <f ca="1">IF('Randomized Data'!BR409 = 1, SNPs!$H$24 &amp; SNPs!$H$24, IF('Randomized Data'!BS409 = 1, SNPs!$H$24 &amp; INDIRECT("SNPs!" &amp; CHAR(72 +'Randomized Data'!BT409) &amp; "24"), INDIRECT("SNPs!" &amp; CHAR(72 +'Randomized Data'!BT409) &amp; "24") &amp; INDIRECT("SNPs!" &amp; CHAR(72 +'Randomized Data'!BT409) &amp; "24")))</f>
        <v>CT</v>
      </c>
      <c r="CV409" t="str">
        <f>SNPs!$F$25</f>
        <v>rs28934269</v>
      </c>
      <c r="CW409">
        <f>SNPs!$C$25</f>
        <v>15</v>
      </c>
      <c r="CX409">
        <f>SNPs!$D$25</f>
        <v>63060915</v>
      </c>
      <c r="CY409" s="7" t="str">
        <f ca="1">IF('Randomized Data'!BU409 = 1, SNPs!$H$25 &amp; SNPs!$H$25, IF('Randomized Data'!BV409 = 1, SNPs!$H$25 &amp; INDIRECT("SNPs!" &amp; CHAR(72 +'Randomized Data'!BW409) &amp; "25"), INDIRECT("SNPs!" &amp; CHAR(72 +'Randomized Data'!BW409) &amp; "25") &amp; INDIRECT("SNPs!" &amp; CHAR(72 +'Randomized Data'!BW409) &amp; "25")))</f>
        <v>AA</v>
      </c>
      <c r="CZ409" t="str">
        <f>SNPs!$F$26</f>
        <v>rs28934270</v>
      </c>
      <c r="DA409">
        <f>SNPs!$C$26</f>
        <v>15</v>
      </c>
      <c r="DB409">
        <f>SNPs!$D$26</f>
        <v>63060899</v>
      </c>
      <c r="DC409" s="7" t="str">
        <f ca="1">IF('Randomized Data'!BX409 = 1, SNPs!$H$26 &amp; SNPs!$H$26, IF('Randomized Data'!BY409 = 1, SNPs!$H$26 &amp; INDIRECT("SNPs!" &amp; CHAR(72 +'Randomized Data'!BZ409) &amp; "26"), INDIRECT("SNPs!" &amp; CHAR(72 +'Randomized Data'!BZ409) &amp; "26") &amp; INDIRECT("SNPs!" &amp; CHAR(72 +'Randomized Data'!BZ409) &amp; "26")))</f>
        <v>GG</v>
      </c>
      <c r="DD409" t="str">
        <f>SNPs!$F$27</f>
        <v>rs727504290</v>
      </c>
      <c r="DE409">
        <f>SNPs!$C$27</f>
        <v>15</v>
      </c>
      <c r="DF409">
        <f>SNPs!$D$27</f>
        <v>63042875</v>
      </c>
      <c r="DG409" s="7" t="str">
        <f ca="1">IF('Randomized Data'!CA409 = 1, SNPs!$H$27 &amp; SNPs!$H$27, IF('Randomized Data'!CB409 = 1, SNPs!$H$27 &amp; INDIRECT("SNPs!" &amp; CHAR(72 +'Randomized Data'!CC409) &amp; "27"), INDIRECT("SNPs!" &amp; CHAR(72 +'Randomized Data'!CC409) &amp; "27") &amp; INDIRECT("SNPs!" &amp; CHAR(72 +'Randomized Data'!CC409) &amp; "27")))</f>
        <v>CC</v>
      </c>
      <c r="DH409" t="str">
        <f>SNPs!$F$28</f>
        <v>rs104894504</v>
      </c>
      <c r="DI409">
        <f>SNPs!$C$28</f>
        <v>15</v>
      </c>
      <c r="DJ409">
        <f>SNPs!$D$28</f>
        <v>63057028</v>
      </c>
      <c r="DK409" s="7" t="str">
        <f ca="1">IF('Randomized Data'!CD409 = 1, SNPs!$H$28 &amp; SNPs!$H$28, IF('Randomized Data'!CE409 = 1, SNPs!$H$28 &amp; INDIRECT("SNPs!" &amp; CHAR(72 +'Randomized Data'!CF409) &amp; "28"), INDIRECT("SNPs!" &amp; CHAR(72 +'Randomized Data'!CF409) &amp; "28") &amp; INDIRECT("SNPs!" &amp; CHAR(72 +'Randomized Data'!CF409) &amp; "28")))</f>
        <v>TT</v>
      </c>
      <c r="DL409" t="str">
        <f>SNPs!$F$29</f>
        <v>rs375882485</v>
      </c>
      <c r="DM409">
        <f>SNPs!$C$29</f>
        <v>11</v>
      </c>
      <c r="DN409">
        <f>SNPs!$D$29</f>
        <v>47342698</v>
      </c>
      <c r="DO409" s="7" t="str">
        <f ca="1">IF('Randomized Data'!CG409 = 1, SNPs!$H$29 &amp; SNPs!$H$29, IF('Randomized Data'!CH409 = 1, SNPs!$H$29 &amp; INDIRECT("SNPs!" &amp; CHAR(72 +'Randomized Data'!CI409) &amp; "29"), INDIRECT("SNPs!" &amp; CHAR(72 +'Randomized Data'!CI409) &amp; "29") &amp; INDIRECT("SNPs!" &amp; CHAR(72 +'Randomized Data'!CI409) &amp; "29")))</f>
        <v>GG</v>
      </c>
      <c r="DP409" t="str">
        <f>SNPs!$F$30</f>
        <v>rs397516083</v>
      </c>
      <c r="DQ409">
        <f>SNPs!$C$30</f>
        <v>11</v>
      </c>
      <c r="DR409">
        <f>SNPs!$D$30</f>
        <v>47346379</v>
      </c>
      <c r="DS409" s="7" t="str">
        <f ca="1">IF('Randomized Data'!CJ409 = 1, SNPs!$H$30 &amp; SNPs!$H$30, IF('Randomized Data'!CK409 = 1, SNPs!$H$30 &amp; INDIRECT("SNPs!" &amp; CHAR(72 +'Randomized Data'!CL409) &amp; "30"), INDIRECT("SNPs!" &amp; CHAR(72 +'Randomized Data'!CL409) &amp; "30") &amp; INDIRECT("SNPs!" &amp; CHAR(72 +'Randomized Data'!CL409) &amp; "30")))</f>
        <v>AA</v>
      </c>
      <c r="DT409" t="str">
        <f>SNPs!$F$31</f>
        <v>rs397515937</v>
      </c>
      <c r="DU409">
        <f>SNPs!$C$31</f>
        <v>11</v>
      </c>
      <c r="DV409">
        <f>SNPs!$D$31</f>
        <v>47339792</v>
      </c>
      <c r="DW409" s="7" t="str">
        <f ca="1">IF('Randomized Data'!CM409 = 1, SNPs!$H$31 &amp; SNPs!$H$31, IF('Randomized Data'!CN409 = 1, SNPs!$H$31 &amp; INDIRECT("SNPs!" &amp; CHAR(72 +'Randomized Data'!CO409) &amp; "31"), INDIRECT("SNPs!" &amp; CHAR(72 +'Randomized Data'!CO409) &amp; "31") &amp; INDIRECT("SNPs!" &amp; CHAR(72 +'Randomized Data'!CO409) &amp; "31")))</f>
        <v>GG</v>
      </c>
      <c r="DX409" t="str">
        <f>SNPs!$F$32</f>
        <v>rs397516074</v>
      </c>
      <c r="DY409">
        <f>SNPs!$C$32</f>
        <v>11</v>
      </c>
      <c r="DZ409">
        <f>SNPs!$D$32</f>
        <v>47348424</v>
      </c>
      <c r="EA409" s="7" t="str">
        <f ca="1">IF('Randomized Data'!CP409 = 1, SNPs!$H$32 &amp; SNPs!$H$32, IF('Randomized Data'!CQ409 = 1, SNPs!$H$32 &amp; INDIRECT("SNPs!" &amp; CHAR(72 +'Randomized Data'!CR409) &amp; "32"), INDIRECT("SNPs!" &amp; CHAR(72 +'Randomized Data'!CR409) &amp; "32") &amp; INDIRECT("SNPs!" &amp; CHAR(72 +'Randomized Data'!CR409) &amp; "32")))</f>
        <v>GG</v>
      </c>
      <c r="EB409" t="str">
        <f>SNPs!$F$33</f>
        <v>rs397515963</v>
      </c>
      <c r="EC409">
        <f>SNPs!$C$33</f>
        <v>11</v>
      </c>
      <c r="ED409">
        <f>SNPs!$D$33</f>
        <v>47337729</v>
      </c>
      <c r="EE409" s="7" t="str">
        <f ca="1">IF('Randomized Data'!CS409 = 1, SNPs!$H$33 &amp; SNPs!$H$33, IF('Randomized Data'!CT409 = 1, SNPs!$H$33 &amp; INDIRECT("SNPs!" &amp; CHAR(72 +'Randomized Data'!CU409) &amp; "33"), INDIRECT("SNPs!" &amp; CHAR(72 +'Randomized Data'!CU409) &amp; "33") &amp; INDIRECT("SNPs!" &amp; CHAR(72 +'Randomized Data'!CU409) &amp; "33")))</f>
        <v>-G</v>
      </c>
    </row>
    <row r="410" spans="1:13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  <c r="F410" s="3">
        <v>42189</v>
      </c>
      <c r="G410" s="9" t="str">
        <f>'Randomized Data'!C410</f>
        <v>Internal Lab</v>
      </c>
      <c r="H410" t="str">
        <f>SNPs!$F$2</f>
        <v>rs12248560</v>
      </c>
      <c r="I410">
        <f>SNPs!$C$2</f>
        <v>10</v>
      </c>
      <c r="J410">
        <f>SNPs!$D$2</f>
        <v>94761900</v>
      </c>
      <c r="K410" t="str">
        <f ca="1">IF('Randomized Data'!D410 = 1, SNPs!$H$2 &amp; SNPs!$H$2, IF('Randomized Data'!E410 = 1, SNPs!$H$2 &amp; INDIRECT("SNPs!" &amp; CHAR(72 +'Randomized Data'!F410) &amp; "2"), INDIRECT("SNPs!" &amp; CHAR(72 +'Randomized Data'!F410) &amp; "2") &amp; INDIRECT("SNPs!" &amp; CHAR(72 +'Randomized Data'!F410) &amp; "2")))</f>
        <v>AA</v>
      </c>
      <c r="L410" t="str">
        <f>SNPs!$F$3</f>
        <v>rs28399504</v>
      </c>
      <c r="M410">
        <f>SNPs!$C$3</f>
        <v>10</v>
      </c>
      <c r="N410">
        <f>SNPs!$D$3</f>
        <v>94762706</v>
      </c>
      <c r="O410" t="str">
        <f ca="1">IF('Randomized Data'!G410 = 1, SNPs!$H$3 &amp; SNPs!$H$3, IF('Randomized Data'!H410 = 1, SNPs!$H$3 &amp; INDIRECT("SNPs!" &amp; CHAR(72 +'Randomized Data'!I410) &amp; "3"), INDIRECT("SNPs!" &amp; CHAR(72 +'Randomized Data'!I410) &amp; "3") &amp; INDIRECT("SNPs!" &amp; CHAR(72 +'Randomized Data'!I410) &amp; "3")))</f>
        <v>AG</v>
      </c>
      <c r="P410" t="str">
        <f>SNPs!$F$4</f>
        <v>rs41291556</v>
      </c>
      <c r="Q410">
        <f>SNPs!$C$4</f>
        <v>10</v>
      </c>
      <c r="R410">
        <f>SNPs!$D$4</f>
        <v>94775416</v>
      </c>
      <c r="S410" t="str">
        <f ca="1">IF('Randomized Data'!J410 = 1, SNPs!$H$4 &amp; SNPs!$H$4, IF('Randomized Data'!K410 = 1, SNPs!$H$4 &amp; INDIRECT("SNPs!" &amp; CHAR(72 +'Randomized Data'!L410) &amp; "4"), INDIRECT("SNPs!" &amp; CHAR(72 +'Randomized Data'!L410) &amp; "4") &amp; INDIRECT("SNPs!" &amp; CHAR(72 +'Randomized Data'!L410) &amp; "4")))</f>
        <v>CC</v>
      </c>
      <c r="T410" t="str">
        <f>SNPs!$F$5</f>
        <v>rs72558184</v>
      </c>
      <c r="U410">
        <f>SNPs!$C$5</f>
        <v>10</v>
      </c>
      <c r="V410">
        <f>SNPs!$D$5</f>
        <v>96535210</v>
      </c>
      <c r="W410" t="str">
        <f ca="1">IF('Randomized Data'!M410 = 1, SNPs!$H$5 &amp; SNPs!$H$5, IF('Randomized Data'!N410 = 1, SNPs!$H$5 &amp; INDIRECT("SNPs!" &amp; CHAR(72 +'Randomized Data'!O410) &amp; "5"), INDIRECT("SNPs!" &amp; CHAR(72 +'Randomized Data'!O410) &amp; "5") &amp; INDIRECT("SNPs!" &amp; CHAR(72 +'Randomized Data'!O410) &amp; "5")))</f>
        <v>GG</v>
      </c>
      <c r="X410" t="str">
        <f>SNPs!$F$6</f>
        <v>rs4986893</v>
      </c>
      <c r="Y410">
        <f>SNPs!$C$6</f>
        <v>10</v>
      </c>
      <c r="Z410">
        <f>SNPs!$D$6</f>
        <v>94780653</v>
      </c>
      <c r="AA410" s="7" t="str">
        <f ca="1">IF('Randomized Data'!P410 = 1, SNPs!$H$6 &amp; SNPs!$H$6, IF('Randomized Data'!Q410 = 1, SNPs!$H$6 &amp; INDIRECT("SNPs!" &amp; CHAR(72 +'Randomized Data'!R410) &amp; "6"), INDIRECT("SNPs!" &amp; CHAR(72 +'Randomized Data'!R410) &amp; "6") &amp; INDIRECT("SNPs!" &amp; CHAR(72 +'Randomized Data'!R410) &amp; "6")))</f>
        <v>GG</v>
      </c>
      <c r="AB410" t="str">
        <f>SNPs!$F$7</f>
        <v>rs4244285</v>
      </c>
      <c r="AC410">
        <f>SNPs!$C$7</f>
        <v>10</v>
      </c>
      <c r="AD410">
        <f>SNPs!$D$7</f>
        <v>94781859</v>
      </c>
      <c r="AE410" s="7" t="str">
        <f ca="1">IF('Randomized Data'!S410 = 1, SNPs!$H$7 &amp; SNPs!$H$7, IF('Randomized Data'!T410 = 1, SNPs!$H$7 &amp; INDIRECT("SNPs!" &amp; CHAR(72 +'Randomized Data'!U410) &amp; "7"), INDIRECT("SNPs!" &amp; CHAR(72 +'Randomized Data'!U410) &amp; "7") &amp; INDIRECT("SNPs!" &amp; CHAR(72 +'Randomized Data'!U410) &amp; "7")))</f>
        <v>GA</v>
      </c>
      <c r="AF410" t="str">
        <f>SNPs!$F$8</f>
        <v>rs72558186</v>
      </c>
      <c r="AG410">
        <f>SNPs!$C$8</f>
        <v>10</v>
      </c>
      <c r="AH410">
        <f>SNPs!$D$8</f>
        <v>94781999</v>
      </c>
      <c r="AI410" s="7" t="str">
        <f ca="1">IF('Randomized Data'!V410 = 1, SNPs!$H$8 &amp; SNPs!$H$8, IF('Randomized Data'!W410 = 1, SNPs!$H$8 &amp; INDIRECT("SNPs!" &amp; CHAR(72 +'Randomized Data'!X410) &amp; "8"), INDIRECT("SNPs!" &amp; CHAR(72 +'Randomized Data'!X410) &amp; "8") &amp; INDIRECT("SNPs!" &amp; CHAR(72 +'Randomized Data'!X410) &amp; "8")))</f>
        <v>TT</v>
      </c>
      <c r="AJ410" t="str">
        <f>SNPs!$F$9</f>
        <v>rs56337013</v>
      </c>
      <c r="AK410">
        <f>SNPs!$C$9</f>
        <v>10</v>
      </c>
      <c r="AL410">
        <f>SNPs!$D$9</f>
        <v>94852738</v>
      </c>
      <c r="AM410" s="7" t="str">
        <f ca="1">IF('Randomized Data'!Y$2 = 1, SNPs!$H$9 &amp; SNPs!$H$9, IF('Randomized Data'!Z410 = 1, SNPs!$H$9 &amp; INDIRECT("SNPs!" &amp; CHAR(72 +'Randomized Data'!AA410) &amp; "9"), INDIRECT("SNPs!" &amp; CHAR(72 +'Randomized Data'!AA410) &amp; "9") &amp; INDIRECT("SNPs!" &amp; CHAR(72 +'Randomized Data'!AA410) &amp; "9")))</f>
        <v>CT</v>
      </c>
      <c r="AN410" t="str">
        <f>SNPs!$F$10</f>
        <v>rs17884712</v>
      </c>
      <c r="AO410">
        <f>SNPs!$C$10</f>
        <v>10</v>
      </c>
      <c r="AP410">
        <f>SNPs!$D$10</f>
        <v>94775489</v>
      </c>
      <c r="AQ410" s="7" t="str">
        <f ca="1">IF('Randomized Data'!AB410 = 1, SNPs!$H$10 &amp; SNPs!$H$10, IF('Randomized Data'!AC410 = 1, SNPs!$H$10 &amp; INDIRECT("SNPs!" &amp; CHAR(72 +'Randomized Data'!AD410) &amp; "10"), INDIRECT("SNPs!" &amp; CHAR(72 +'Randomized Data'!AD410) &amp; "10") &amp; INDIRECT("SNPs!" &amp; CHAR(72 +'Randomized Data'!AD410) &amp; "10")))</f>
        <v>GG</v>
      </c>
      <c r="AR410" t="str">
        <f>SNPs!$F$11</f>
        <v>rs6413438</v>
      </c>
      <c r="AS410">
        <f>SNPs!$C$11</f>
        <v>10</v>
      </c>
      <c r="AT410">
        <f>SNPs!$D$11</f>
        <v>94781858</v>
      </c>
      <c r="AU410" s="7" t="str">
        <f ca="1">IF('Randomized Data'!AE410 = 1, SNPs!$H$11 &amp; SNPs!$H$11, IF('Randomized Data'!AF410 = 1, SNPs!$H$11 &amp; INDIRECT("SNPs!" &amp; CHAR(72 +'Randomized Data'!AG410) &amp; "11"), INDIRECT("SNPs!" &amp; CHAR(72 +'Randomized Data'!AG410) &amp; "11") &amp; INDIRECT("SNPs!" &amp; CHAR(72 +'Randomized Data'!AG410) &amp; "11")))</f>
        <v>CT</v>
      </c>
      <c r="AV410" t="str">
        <f>SNPs!$F$12</f>
        <v>rs1057910</v>
      </c>
      <c r="AW410">
        <f>SNPs!$C$12</f>
        <v>10</v>
      </c>
      <c r="AX410">
        <f>SNPs!$D$12</f>
        <v>94981296</v>
      </c>
      <c r="AY410" s="7" t="str">
        <f ca="1">IF('Randomized Data'!AH410 = 1, SNPs!$H$12 &amp; SNPs!$H$12, IF('Randomized Data'!AI410 = 1, SNPs!$H$12 &amp; INDIRECT("SNPs!" &amp; CHAR(72 +'Randomized Data'!AJ410) &amp; "12"), INDIRECT("SNPs!" &amp; CHAR(72 +'Randomized Data'!AJ410) &amp; "12") &amp; INDIRECT("SNPs!" &amp; CHAR(72 +'Randomized Data'!AJ410) &amp; "12")))</f>
        <v>AA</v>
      </c>
      <c r="AZ410" t="str">
        <f>SNPs!$F$13</f>
        <v>rs1799853</v>
      </c>
      <c r="BA410">
        <f>SNPs!$C$13</f>
        <v>10</v>
      </c>
      <c r="BB410">
        <f>SNPs!$D$13</f>
        <v>94942290</v>
      </c>
      <c r="BC410" s="7" t="str">
        <f ca="1">IF('Randomized Data'!AK410 = 1, SNPs!$H$13 &amp; SNPs!$H$13, IF('Randomized Data'!AL410 = 1, SNPs!$H$13 &amp; INDIRECT("SNPs!" &amp; CHAR(72 +'Randomized Data'!AM410) &amp; "13"), INDIRECT("SNPs!" &amp; CHAR(72 +'Randomized Data'!AM410) &amp; "13") &amp; INDIRECT("SNPs!" &amp; CHAR(72 +'Randomized Data'!AM410) &amp; "13")))</f>
        <v>CC</v>
      </c>
      <c r="BD410" t="str">
        <f>SNPs!$F$14</f>
        <v>rs9923231</v>
      </c>
      <c r="BE410">
        <f>SNPs!$C$14</f>
        <v>16</v>
      </c>
      <c r="BF410">
        <f>SNPs!$D$14</f>
        <v>31096368</v>
      </c>
      <c r="BG410" s="7" t="str">
        <f ca="1">IF('Randomized Data'!AN410 = 1, SNPs!$H$14 &amp; SNPs!$H$14, IF('Randomized Data'!AO410 = 1, SNPs!$H$14 &amp; INDIRECT("SNPs!" &amp; CHAR(72 +'Randomized Data'!AP410) &amp; "14"), INDIRECT("SNPs!" &amp; CHAR(72 +'Randomized Data'!AP410) &amp; "14") &amp; INDIRECT("SNPs!" &amp; CHAR(72 +'Randomized Data'!AP410) &amp; "14")))</f>
        <v>CT</v>
      </c>
      <c r="BH410" t="str">
        <f>SNPs!$F$15</f>
        <v>rs9934438</v>
      </c>
      <c r="BI410">
        <f>SNPs!$C$15</f>
        <v>16</v>
      </c>
      <c r="BJ410">
        <f>SNPs!$D$15</f>
        <v>31093557</v>
      </c>
      <c r="BK410" s="7" t="str">
        <f ca="1">IF('Randomized Data'!AQ410 = 1, SNPs!$H$15 &amp; SNPs!$H$15, IF('Randomized Data'!AR410 = 1, SNPs!$H$15 &amp; INDIRECT("SNPs!" &amp; CHAR(72 +'Randomized Data'!AS410) &amp; "15"), INDIRECT("SNPs!" &amp; CHAR(72 +'Randomized Data'!AS410) &amp; "15") &amp; INDIRECT("SNPs!" &amp; CHAR(72 +'Randomized Data'!AS410) &amp; "15")))</f>
        <v>AA</v>
      </c>
      <c r="BL410" t="str">
        <f>SNPs!$F$16</f>
        <v>rs8050894</v>
      </c>
      <c r="BM410">
        <f>SNPs!$C$16</f>
        <v>16</v>
      </c>
      <c r="BN410">
        <f>SNPs!$D$16</f>
        <v>31093188</v>
      </c>
      <c r="BO410" s="7" t="str">
        <f ca="1">IF('Randomized Data'!AT410 = 1, SNPs!$H$16 &amp; SNPs!$H$16, IF('Randomized Data'!AU410 = 1, SNPs!$H$16 &amp; INDIRECT("SNPs!" &amp; CHAR(72 +'Randomized Data'!AV410) &amp; "16"), INDIRECT("SNPs!" &amp; CHAR(72 +'Randomized Data'!AV410) &amp; "16") &amp; INDIRECT("SNPs!" &amp; CHAR(72 +'Randomized Data'!AV410) &amp; "16")))</f>
        <v>CC</v>
      </c>
      <c r="BP410" t="str">
        <f>SNPs!$F$17</f>
        <v>rs6025</v>
      </c>
      <c r="BQ410">
        <f>SNPs!$C$17</f>
        <v>1</v>
      </c>
      <c r="BR410">
        <f>SNPs!$D$17</f>
        <v>169549811</v>
      </c>
      <c r="BS410" s="7" t="str">
        <f ca="1">IF('Randomized Data'!AW410 = 1, SNPs!$H$17 &amp; SNPs!$H$17, IF('Randomized Data'!AX410 = 1, SNPs!$H$17 &amp; INDIRECT("SNPs!" &amp; CHAR(72 +'Randomized Data'!AY410) &amp; "17"), INDIRECT("SNPs!" &amp; CHAR(72 +'Randomized Data'!AY410) &amp; "17") &amp; INDIRECT("SNPs!" &amp; CHAR(72 +'Randomized Data'!AY410) &amp; "17")))</f>
        <v>AA</v>
      </c>
      <c r="BT410" t="str">
        <f>SNPs!$F$18</f>
        <v>rs1799963</v>
      </c>
      <c r="BU410">
        <f>SNPs!$C$18</f>
        <v>11</v>
      </c>
      <c r="BV410">
        <f>SNPs!$D$18</f>
        <v>46739505</v>
      </c>
      <c r="BW410" s="7" t="str">
        <f ca="1">IF('Randomized Data'!AZ410 = 1, SNPs!$H$18 &amp; SNPs!$H$18, IF('Randomized Data'!BA410 = 1, SNPs!$H$18 &amp; INDIRECT("SNPs!" &amp; CHAR(72 +'Randomized Data'!BB410) &amp; "18"), INDIRECT("SNPs!" &amp; CHAR(72 +'Randomized Data'!BB410) &amp; "18") &amp; INDIRECT("SNPs!" &amp; CHAR(72 +'Randomized Data'!BB410) &amp; "18")))</f>
        <v>AA</v>
      </c>
      <c r="BX410" t="str">
        <f>SNPs!$F$19</f>
        <v>rs121913626</v>
      </c>
      <c r="BY410">
        <f>SNPs!$C$19</f>
        <v>14</v>
      </c>
      <c r="BZ410">
        <f>SNPs!$D$19</f>
        <v>23427723</v>
      </c>
      <c r="CA410" s="7" t="str">
        <f ca="1">IF('Randomized Data'!BC410 = 1, SNPs!$H$19 &amp; SNPs!$H$19, IF('Randomized Data'!BD410 = 1, SNPs!$H$19 &amp; INDIRECT("SNPs!" &amp; CHAR(72 +'Randomized Data'!BE410) &amp; "19"), INDIRECT("SNPs!" &amp; CHAR(72 +'Randomized Data'!BE410) &amp; "19") &amp; INDIRECT("SNPs!" &amp; CHAR(72 +'Randomized Data'!BE410) &amp; "19")))</f>
        <v>GG</v>
      </c>
      <c r="CB410" t="str">
        <f>SNPs!$F$20</f>
        <v>rs3218713</v>
      </c>
      <c r="CC410">
        <f>SNPs!$C$20</f>
        <v>14</v>
      </c>
      <c r="CD410">
        <f>SNPs!$D$20</f>
        <v>23431468</v>
      </c>
      <c r="CE410" s="7" t="str">
        <f ca="1">IF('Randomized Data'!BF410 = 1, SNPs!$H$20 &amp; SNPs!$H$20, IF('Randomized Data'!BG410 = 1, SNPs!$H$20 &amp; INDIRECT("SNPs!" &amp; CHAR(72 +'Randomized Data'!BH410) &amp; "20"), INDIRECT("SNPs!" &amp; CHAR(72 +'Randomized Data'!BH410) &amp; "20") &amp; INDIRECT("SNPs!" &amp; CHAR(72 +'Randomized Data'!BH410) &amp; "20")))</f>
        <v>AA</v>
      </c>
      <c r="CF410" t="str">
        <f>SNPs!$F$21</f>
        <v>rs3218714</v>
      </c>
      <c r="CG410">
        <f>SNPs!$C$21</f>
        <v>14</v>
      </c>
      <c r="CH410">
        <f>SNPs!$D$21</f>
        <v>23429279</v>
      </c>
      <c r="CI410" s="7" t="str">
        <f ca="1">IF('Randomized Data'!BI410 = 1, SNPs!$H$21 &amp; SNPs!$H$21, IF('Randomized Data'!BJ410 = 1, SNPs!$H$21 &amp; INDIRECT("SNPs!" &amp; CHAR(72 +'Randomized Data'!BK410) &amp; "21"), INDIRECT("SNPs!" &amp; CHAR(72 +'Randomized Data'!BK410) &amp; "21") &amp; INDIRECT("SNPs!" &amp; CHAR(72 +'Randomized Data'!BK410) &amp; "21")))</f>
        <v>CT</v>
      </c>
      <c r="CJ410" t="str">
        <f>SNPs!$F$22</f>
        <v>rs121964855</v>
      </c>
      <c r="CK410">
        <f>SNPs!$C$22</f>
        <v>1</v>
      </c>
      <c r="CL410">
        <f>SNPs!$D$22</f>
        <v>201365638</v>
      </c>
      <c r="CM410" s="7" t="str">
        <f ca="1">IF('Randomized Data'!BL410 = 1, SNPs!$H$22 &amp; SNPs!$H$22, IF('Randomized Data'!BM410 = 1, SNPs!$H$22 &amp; INDIRECT("SNPs!" &amp; CHAR(72 +'Randomized Data'!BN410) &amp; "22"), INDIRECT("SNPs!" &amp; CHAR(72 +'Randomized Data'!BN410) &amp; "22") &amp; INDIRECT("SNPs!" &amp; CHAR(72 +'Randomized Data'!BN410) &amp; "22")))</f>
        <v>TT</v>
      </c>
      <c r="CN410" t="str">
        <f>SNPs!$F$23</f>
        <v>rs121964856</v>
      </c>
      <c r="CO410">
        <f>SNPs!$C$23</f>
        <v>1</v>
      </c>
      <c r="CP410">
        <f>SNPs!$D$23</f>
        <v>201365297</v>
      </c>
      <c r="CQ410" s="7" t="str">
        <f ca="1">IF('Randomized Data'!BO410 = 1, SNPs!$H$23 &amp; SNPs!$H$23, IF('Randomized Data'!BP410 = 1, SNPs!$H$23 &amp; INDIRECT("SNPs!" &amp; CHAR(72 +'Randomized Data'!BQ410) &amp; "23"), INDIRECT("SNPs!" &amp; CHAR(72 +'Randomized Data'!BQ410) &amp; "23") &amp; INDIRECT("SNPs!" &amp; CHAR(72 +'Randomized Data'!BQ410) &amp; "23")))</f>
        <v>GG</v>
      </c>
      <c r="CR410" t="str">
        <f>SNPs!$F$24</f>
        <v>rs121964857</v>
      </c>
      <c r="CS410">
        <f>SNPs!$C$24</f>
        <v>1</v>
      </c>
      <c r="CT410">
        <f>SNPs!$D$24</f>
        <v>201359245</v>
      </c>
      <c r="CU410" s="7" t="str">
        <f ca="1">IF('Randomized Data'!BR410 = 1, SNPs!$H$24 &amp; SNPs!$H$24, IF('Randomized Data'!BS410 = 1, SNPs!$H$24 &amp; INDIRECT("SNPs!" &amp; CHAR(72 +'Randomized Data'!BT410) &amp; "24"), INDIRECT("SNPs!" &amp; CHAR(72 +'Randomized Data'!BT410) &amp; "24") &amp; INDIRECT("SNPs!" &amp; CHAR(72 +'Randomized Data'!BT410) &amp; "24")))</f>
        <v>CT</v>
      </c>
      <c r="CV410" t="str">
        <f>SNPs!$F$25</f>
        <v>rs28934269</v>
      </c>
      <c r="CW410">
        <f>SNPs!$C$25</f>
        <v>15</v>
      </c>
      <c r="CX410">
        <f>SNPs!$D$25</f>
        <v>63060915</v>
      </c>
      <c r="CY410" s="7" t="str">
        <f ca="1">IF('Randomized Data'!BU410 = 1, SNPs!$H$25 &amp; SNPs!$H$25, IF('Randomized Data'!BV410 = 1, SNPs!$H$25 &amp; INDIRECT("SNPs!" &amp; CHAR(72 +'Randomized Data'!BW410) &amp; "25"), INDIRECT("SNPs!" &amp; CHAR(72 +'Randomized Data'!BW410) &amp; "25") &amp; INDIRECT("SNPs!" &amp; CHAR(72 +'Randomized Data'!BW410) &amp; "25")))</f>
        <v>AG</v>
      </c>
      <c r="CZ410" t="str">
        <f>SNPs!$F$26</f>
        <v>rs28934270</v>
      </c>
      <c r="DA410">
        <f>SNPs!$C$26</f>
        <v>15</v>
      </c>
      <c r="DB410">
        <f>SNPs!$D$26</f>
        <v>63060899</v>
      </c>
      <c r="DC410" s="7" t="str">
        <f ca="1">IF('Randomized Data'!BX410 = 1, SNPs!$H$26 &amp; SNPs!$H$26, IF('Randomized Data'!BY410 = 1, SNPs!$H$26 &amp; INDIRECT("SNPs!" &amp; CHAR(72 +'Randomized Data'!BZ410) &amp; "26"), INDIRECT("SNPs!" &amp; CHAR(72 +'Randomized Data'!BZ410) &amp; "26") &amp; INDIRECT("SNPs!" &amp; CHAR(72 +'Randomized Data'!BZ410) &amp; "26")))</f>
        <v>GG</v>
      </c>
      <c r="DD410" t="str">
        <f>SNPs!$F$27</f>
        <v>rs727504290</v>
      </c>
      <c r="DE410">
        <f>SNPs!$C$27</f>
        <v>15</v>
      </c>
      <c r="DF410">
        <f>SNPs!$D$27</f>
        <v>63042875</v>
      </c>
      <c r="DG410" s="7" t="str">
        <f ca="1">IF('Randomized Data'!CA410 = 1, SNPs!$H$27 &amp; SNPs!$H$27, IF('Randomized Data'!CB410 = 1, SNPs!$H$27 &amp; INDIRECT("SNPs!" &amp; CHAR(72 +'Randomized Data'!CC410) &amp; "27"), INDIRECT("SNPs!" &amp; CHAR(72 +'Randomized Data'!CC410) &amp; "27") &amp; INDIRECT("SNPs!" &amp; CHAR(72 +'Randomized Data'!CC410) &amp; "27")))</f>
        <v>GC</v>
      </c>
      <c r="DH410" t="str">
        <f>SNPs!$F$28</f>
        <v>rs104894504</v>
      </c>
      <c r="DI410">
        <f>SNPs!$C$28</f>
        <v>15</v>
      </c>
      <c r="DJ410">
        <f>SNPs!$D$28</f>
        <v>63057028</v>
      </c>
      <c r="DK410" s="7" t="str">
        <f ca="1">IF('Randomized Data'!CD410 = 1, SNPs!$H$28 &amp; SNPs!$H$28, IF('Randomized Data'!CE410 = 1, SNPs!$H$28 &amp; INDIRECT("SNPs!" &amp; CHAR(72 +'Randomized Data'!CF410) &amp; "28"), INDIRECT("SNPs!" &amp; CHAR(72 +'Randomized Data'!CF410) &amp; "28") &amp; INDIRECT("SNPs!" &amp; CHAR(72 +'Randomized Data'!CF410) &amp; "28")))</f>
        <v>TT</v>
      </c>
      <c r="DL410" t="str">
        <f>SNPs!$F$29</f>
        <v>rs375882485</v>
      </c>
      <c r="DM410">
        <f>SNPs!$C$29</f>
        <v>11</v>
      </c>
      <c r="DN410">
        <f>SNPs!$D$29</f>
        <v>47342698</v>
      </c>
      <c r="DO410" s="7" t="str">
        <f ca="1">IF('Randomized Data'!CG410 = 1, SNPs!$H$29 &amp; SNPs!$H$29, IF('Randomized Data'!CH410 = 1, SNPs!$H$29 &amp; INDIRECT("SNPs!" &amp; CHAR(72 +'Randomized Data'!CI410) &amp; "29"), INDIRECT("SNPs!" &amp; CHAR(72 +'Randomized Data'!CI410) &amp; "29") &amp; INDIRECT("SNPs!" &amp; CHAR(72 +'Randomized Data'!CI410) &amp; "29")))</f>
        <v>AA</v>
      </c>
      <c r="DP410" t="str">
        <f>SNPs!$F$30</f>
        <v>rs397516083</v>
      </c>
      <c r="DQ410">
        <f>SNPs!$C$30</f>
        <v>11</v>
      </c>
      <c r="DR410">
        <f>SNPs!$D$30</f>
        <v>47346379</v>
      </c>
      <c r="DS410" s="7" t="str">
        <f ca="1">IF('Randomized Data'!CJ410 = 1, SNPs!$H$30 &amp; SNPs!$H$30, IF('Randomized Data'!CK410 = 1, SNPs!$H$30 &amp; INDIRECT("SNPs!" &amp; CHAR(72 +'Randomized Data'!CL410) &amp; "30"), INDIRECT("SNPs!" &amp; CHAR(72 +'Randomized Data'!CL410) &amp; "30") &amp; INDIRECT("SNPs!" &amp; CHAR(72 +'Randomized Data'!CL410) &amp; "30")))</f>
        <v>AA</v>
      </c>
      <c r="DT410" t="str">
        <f>SNPs!$F$31</f>
        <v>rs397515937</v>
      </c>
      <c r="DU410">
        <f>SNPs!$C$31</f>
        <v>11</v>
      </c>
      <c r="DV410">
        <f>SNPs!$D$31</f>
        <v>47339792</v>
      </c>
      <c r="DW410" s="7" t="str">
        <f ca="1">IF('Randomized Data'!CM410 = 1, SNPs!$H$31 &amp; SNPs!$H$31, IF('Randomized Data'!CN410 = 1, SNPs!$H$31 &amp; INDIRECT("SNPs!" &amp; CHAR(72 +'Randomized Data'!CO410) &amp; "31"), INDIRECT("SNPs!" &amp; CHAR(72 +'Randomized Data'!CO410) &amp; "31") &amp; INDIRECT("SNPs!" &amp; CHAR(72 +'Randomized Data'!CO410) &amp; "31")))</f>
        <v>AG</v>
      </c>
      <c r="DX410" t="str">
        <f>SNPs!$F$32</f>
        <v>rs397516074</v>
      </c>
      <c r="DY410">
        <f>SNPs!$C$32</f>
        <v>11</v>
      </c>
      <c r="DZ410">
        <f>SNPs!$D$32</f>
        <v>47348424</v>
      </c>
      <c r="EA410" s="7" t="str">
        <f ca="1">IF('Randomized Data'!CP410 = 1, SNPs!$H$32 &amp; SNPs!$H$32, IF('Randomized Data'!CQ410 = 1, SNPs!$H$32 &amp; INDIRECT("SNPs!" &amp; CHAR(72 +'Randomized Data'!CR410) &amp; "32"), INDIRECT("SNPs!" &amp; CHAR(72 +'Randomized Data'!CR410) &amp; "32") &amp; INDIRECT("SNPs!" &amp; CHAR(72 +'Randomized Data'!CR410) &amp; "32")))</f>
        <v>GG</v>
      </c>
      <c r="EB410" t="str">
        <f>SNPs!$F$33</f>
        <v>rs397515963</v>
      </c>
      <c r="EC410">
        <f>SNPs!$C$33</f>
        <v>11</v>
      </c>
      <c r="ED410">
        <f>SNPs!$D$33</f>
        <v>47337729</v>
      </c>
      <c r="EE410" s="7" t="str">
        <f ca="1">IF('Randomized Data'!CS410 = 1, SNPs!$H$33 &amp; SNPs!$H$33, IF('Randomized Data'!CT410 = 1, SNPs!$H$33 &amp; INDIRECT("SNPs!" &amp; CHAR(72 +'Randomized Data'!CU410) &amp; "33"), INDIRECT("SNPs!" &amp; CHAR(72 +'Randomized Data'!CU410) &amp; "33") &amp; INDIRECT("SNPs!" &amp; CHAR(72 +'Randomized Data'!CU410) &amp; "33")))</f>
        <v>GG</v>
      </c>
    </row>
    <row r="411" spans="1:13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  <c r="F411" s="3">
        <v>42152</v>
      </c>
      <c r="G411" s="9" t="str">
        <f>'Randomized Data'!C411</f>
        <v>External Lab</v>
      </c>
      <c r="H411" t="str">
        <f>SNPs!$F$2</f>
        <v>rs12248560</v>
      </c>
      <c r="I411">
        <f>SNPs!$C$2</f>
        <v>10</v>
      </c>
      <c r="J411">
        <f>SNPs!$D$2</f>
        <v>94761900</v>
      </c>
      <c r="K411" t="str">
        <f ca="1">IF('Randomized Data'!D411 = 1, SNPs!$H$2 &amp; SNPs!$H$2, IF('Randomized Data'!E411 = 1, SNPs!$H$2 &amp; INDIRECT("SNPs!" &amp; CHAR(72 +'Randomized Data'!F411) &amp; "2"), INDIRECT("SNPs!" &amp; CHAR(72 +'Randomized Data'!F411) &amp; "2") &amp; INDIRECT("SNPs!" &amp; CHAR(72 +'Randomized Data'!F411) &amp; "2")))</f>
        <v>CA</v>
      </c>
      <c r="L411" t="str">
        <f>SNPs!$F$3</f>
        <v>rs28399504</v>
      </c>
      <c r="M411">
        <f>SNPs!$C$3</f>
        <v>10</v>
      </c>
      <c r="N411">
        <f>SNPs!$D$3</f>
        <v>94762706</v>
      </c>
      <c r="O411" t="str">
        <f ca="1">IF('Randomized Data'!G411 = 1, SNPs!$H$3 &amp; SNPs!$H$3, IF('Randomized Data'!H411 = 1, SNPs!$H$3 &amp; INDIRECT("SNPs!" &amp; CHAR(72 +'Randomized Data'!I411) &amp; "3"), INDIRECT("SNPs!" &amp; CHAR(72 +'Randomized Data'!I411) &amp; "3") &amp; INDIRECT("SNPs!" &amp; CHAR(72 +'Randomized Data'!I411) &amp; "3")))</f>
        <v>AG</v>
      </c>
      <c r="P411" t="str">
        <f>SNPs!$F$4</f>
        <v>rs41291556</v>
      </c>
      <c r="Q411">
        <f>SNPs!$C$4</f>
        <v>10</v>
      </c>
      <c r="R411">
        <f>SNPs!$D$4</f>
        <v>94775416</v>
      </c>
      <c r="S411" t="str">
        <f ca="1">IF('Randomized Data'!J411 = 1, SNPs!$H$4 &amp; SNPs!$H$4, IF('Randomized Data'!K411 = 1, SNPs!$H$4 &amp; INDIRECT("SNPs!" &amp; CHAR(72 +'Randomized Data'!L411) &amp; "4"), INDIRECT("SNPs!" &amp; CHAR(72 +'Randomized Data'!L411) &amp; "4") &amp; INDIRECT("SNPs!" &amp; CHAR(72 +'Randomized Data'!L411) &amp; "4")))</f>
        <v>TC</v>
      </c>
      <c r="T411" t="str">
        <f>SNPs!$F$5</f>
        <v>rs72558184</v>
      </c>
      <c r="U411">
        <f>SNPs!$C$5</f>
        <v>10</v>
      </c>
      <c r="V411">
        <f>SNPs!$D$5</f>
        <v>96535210</v>
      </c>
      <c r="W411" t="str">
        <f ca="1">IF('Randomized Data'!M411 = 1, SNPs!$H$5 &amp; SNPs!$H$5, IF('Randomized Data'!N411 = 1, SNPs!$H$5 &amp; INDIRECT("SNPs!" &amp; CHAR(72 +'Randomized Data'!O411) &amp; "5"), INDIRECT("SNPs!" &amp; CHAR(72 +'Randomized Data'!O411) &amp; "5") &amp; INDIRECT("SNPs!" &amp; CHAR(72 +'Randomized Data'!O411) &amp; "5")))</f>
        <v>AA</v>
      </c>
      <c r="X411" t="str">
        <f>SNPs!$F$6</f>
        <v>rs4986893</v>
      </c>
      <c r="Y411">
        <f>SNPs!$C$6</f>
        <v>10</v>
      </c>
      <c r="Z411">
        <f>SNPs!$D$6</f>
        <v>94780653</v>
      </c>
      <c r="AA411" s="7" t="str">
        <f ca="1">IF('Randomized Data'!P411 = 1, SNPs!$H$6 &amp; SNPs!$H$6, IF('Randomized Data'!Q411 = 1, SNPs!$H$6 &amp; INDIRECT("SNPs!" &amp; CHAR(72 +'Randomized Data'!R411) &amp; "6"), INDIRECT("SNPs!" &amp; CHAR(72 +'Randomized Data'!R411) &amp; "6") &amp; INDIRECT("SNPs!" &amp; CHAR(72 +'Randomized Data'!R411) &amp; "6")))</f>
        <v>AA</v>
      </c>
      <c r="AB411" t="str">
        <f>SNPs!$F$7</f>
        <v>rs4244285</v>
      </c>
      <c r="AC411">
        <f>SNPs!$C$7</f>
        <v>10</v>
      </c>
      <c r="AD411">
        <f>SNPs!$D$7</f>
        <v>94781859</v>
      </c>
      <c r="AE411" s="7" t="str">
        <f ca="1">IF('Randomized Data'!S411 = 1, SNPs!$H$7 &amp; SNPs!$H$7, IF('Randomized Data'!T411 = 1, SNPs!$H$7 &amp; INDIRECT("SNPs!" &amp; CHAR(72 +'Randomized Data'!U411) &amp; "7"), INDIRECT("SNPs!" &amp; CHAR(72 +'Randomized Data'!U411) &amp; "7") &amp; INDIRECT("SNPs!" &amp; CHAR(72 +'Randomized Data'!U411) &amp; "7")))</f>
        <v>AA</v>
      </c>
      <c r="AF411" t="str">
        <f>SNPs!$F$8</f>
        <v>rs72558186</v>
      </c>
      <c r="AG411">
        <f>SNPs!$C$8</f>
        <v>10</v>
      </c>
      <c r="AH411">
        <f>SNPs!$D$8</f>
        <v>94781999</v>
      </c>
      <c r="AI411" s="7" t="str">
        <f ca="1">IF('Randomized Data'!V411 = 1, SNPs!$H$8 &amp; SNPs!$H$8, IF('Randomized Data'!W411 = 1, SNPs!$H$8 &amp; INDIRECT("SNPs!" &amp; CHAR(72 +'Randomized Data'!X411) &amp; "8"), INDIRECT("SNPs!" &amp; CHAR(72 +'Randomized Data'!X411) &amp; "8") &amp; INDIRECT("SNPs!" &amp; CHAR(72 +'Randomized Data'!X411) &amp; "8")))</f>
        <v>TT</v>
      </c>
      <c r="AJ411" t="str">
        <f>SNPs!$F$9</f>
        <v>rs56337013</v>
      </c>
      <c r="AK411">
        <f>SNPs!$C$9</f>
        <v>10</v>
      </c>
      <c r="AL411">
        <f>SNPs!$D$9</f>
        <v>94852738</v>
      </c>
      <c r="AM411" s="7" t="str">
        <f ca="1">IF('Randomized Data'!Y$2 = 1, SNPs!$H$9 &amp; SNPs!$H$9, IF('Randomized Data'!Z411 = 1, SNPs!$H$9 &amp; INDIRECT("SNPs!" &amp; CHAR(72 +'Randomized Data'!AA411) &amp; "9"), INDIRECT("SNPs!" &amp; CHAR(72 +'Randomized Data'!AA411) &amp; "9") &amp; INDIRECT("SNPs!" &amp; CHAR(72 +'Randomized Data'!AA411) &amp; "9")))</f>
        <v>TT</v>
      </c>
      <c r="AN411" t="str">
        <f>SNPs!$F$10</f>
        <v>rs17884712</v>
      </c>
      <c r="AO411">
        <f>SNPs!$C$10</f>
        <v>10</v>
      </c>
      <c r="AP411">
        <f>SNPs!$D$10</f>
        <v>94775489</v>
      </c>
      <c r="AQ411" s="7" t="str">
        <f ca="1">IF('Randomized Data'!AB411 = 1, SNPs!$H$10 &amp; SNPs!$H$10, IF('Randomized Data'!AC411 = 1, SNPs!$H$10 &amp; INDIRECT("SNPs!" &amp; CHAR(72 +'Randomized Data'!AD411) &amp; "10"), INDIRECT("SNPs!" &amp; CHAR(72 +'Randomized Data'!AD411) &amp; "10") &amp; INDIRECT("SNPs!" &amp; CHAR(72 +'Randomized Data'!AD411) &amp; "10")))</f>
        <v>GA</v>
      </c>
      <c r="AR411" t="str">
        <f>SNPs!$F$11</f>
        <v>rs6413438</v>
      </c>
      <c r="AS411">
        <f>SNPs!$C$11</f>
        <v>10</v>
      </c>
      <c r="AT411">
        <f>SNPs!$D$11</f>
        <v>94781858</v>
      </c>
      <c r="AU411" s="7" t="str">
        <f ca="1">IF('Randomized Data'!AE411 = 1, SNPs!$H$11 &amp; SNPs!$H$11, IF('Randomized Data'!AF411 = 1, SNPs!$H$11 &amp; INDIRECT("SNPs!" &amp; CHAR(72 +'Randomized Data'!AG411) &amp; "11"), INDIRECT("SNPs!" &amp; CHAR(72 +'Randomized Data'!AG411) &amp; "11") &amp; INDIRECT("SNPs!" &amp; CHAR(72 +'Randomized Data'!AG411) &amp; "11")))</f>
        <v>CT</v>
      </c>
      <c r="AV411" t="str">
        <f>SNPs!$F$12</f>
        <v>rs1057910</v>
      </c>
      <c r="AW411">
        <f>SNPs!$C$12</f>
        <v>10</v>
      </c>
      <c r="AX411">
        <f>SNPs!$D$12</f>
        <v>94981296</v>
      </c>
      <c r="AY411" s="7" t="str">
        <f ca="1">IF('Randomized Data'!AH411 = 1, SNPs!$H$12 &amp; SNPs!$H$12, IF('Randomized Data'!AI411 = 1, SNPs!$H$12 &amp; INDIRECT("SNPs!" &amp; CHAR(72 +'Randomized Data'!AJ411) &amp; "12"), INDIRECT("SNPs!" &amp; CHAR(72 +'Randomized Data'!AJ411) &amp; "12") &amp; INDIRECT("SNPs!" &amp; CHAR(72 +'Randomized Data'!AJ411) &amp; "12")))</f>
        <v>AC</v>
      </c>
      <c r="AZ411" t="str">
        <f>SNPs!$F$13</f>
        <v>rs1799853</v>
      </c>
      <c r="BA411">
        <f>SNPs!$C$13</f>
        <v>10</v>
      </c>
      <c r="BB411">
        <f>SNPs!$D$13</f>
        <v>94942290</v>
      </c>
      <c r="BC411" s="7" t="str">
        <f ca="1">IF('Randomized Data'!AK411 = 1, SNPs!$H$13 &amp; SNPs!$H$13, IF('Randomized Data'!AL411 = 1, SNPs!$H$13 &amp; INDIRECT("SNPs!" &amp; CHAR(72 +'Randomized Data'!AM411) &amp; "13"), INDIRECT("SNPs!" &amp; CHAR(72 +'Randomized Data'!AM411) &amp; "13") &amp; INDIRECT("SNPs!" &amp; CHAR(72 +'Randomized Data'!AM411) &amp; "13")))</f>
        <v>CC</v>
      </c>
      <c r="BD411" t="str">
        <f>SNPs!$F$14</f>
        <v>rs9923231</v>
      </c>
      <c r="BE411">
        <f>SNPs!$C$14</f>
        <v>16</v>
      </c>
      <c r="BF411">
        <f>SNPs!$D$14</f>
        <v>31096368</v>
      </c>
      <c r="BG411" s="7" t="str">
        <f ca="1">IF('Randomized Data'!AN411 = 1, SNPs!$H$14 &amp; SNPs!$H$14, IF('Randomized Data'!AO411 = 1, SNPs!$H$14 &amp; INDIRECT("SNPs!" &amp; CHAR(72 +'Randomized Data'!AP411) &amp; "14"), INDIRECT("SNPs!" &amp; CHAR(72 +'Randomized Data'!AP411) &amp; "14") &amp; INDIRECT("SNPs!" &amp; CHAR(72 +'Randomized Data'!AP411) &amp; "14")))</f>
        <v>CG</v>
      </c>
      <c r="BH411" t="str">
        <f>SNPs!$F$15</f>
        <v>rs9934438</v>
      </c>
      <c r="BI411">
        <f>SNPs!$C$15</f>
        <v>16</v>
      </c>
      <c r="BJ411">
        <f>SNPs!$D$15</f>
        <v>31093557</v>
      </c>
      <c r="BK411" s="7" t="str">
        <f ca="1">IF('Randomized Data'!AQ411 = 1, SNPs!$H$15 &amp; SNPs!$H$15, IF('Randomized Data'!AR411 = 1, SNPs!$H$15 &amp; INDIRECT("SNPs!" &amp; CHAR(72 +'Randomized Data'!AS411) &amp; "15"), INDIRECT("SNPs!" &amp; CHAR(72 +'Randomized Data'!AS411) &amp; "15") &amp; INDIRECT("SNPs!" &amp; CHAR(72 +'Randomized Data'!AS411) &amp; "15")))</f>
        <v>GA</v>
      </c>
      <c r="BL411" t="str">
        <f>SNPs!$F$16</f>
        <v>rs8050894</v>
      </c>
      <c r="BM411">
        <f>SNPs!$C$16</f>
        <v>16</v>
      </c>
      <c r="BN411">
        <f>SNPs!$D$16</f>
        <v>31093188</v>
      </c>
      <c r="BO411" s="7" t="str">
        <f ca="1">IF('Randomized Data'!AT411 = 1, SNPs!$H$16 &amp; SNPs!$H$16, IF('Randomized Data'!AU411 = 1, SNPs!$H$16 &amp; INDIRECT("SNPs!" &amp; CHAR(72 +'Randomized Data'!AV411) &amp; "16"), INDIRECT("SNPs!" &amp; CHAR(72 +'Randomized Data'!AV411) &amp; "16") &amp; INDIRECT("SNPs!" &amp; CHAR(72 +'Randomized Data'!AV411) &amp; "16")))</f>
        <v>CC</v>
      </c>
      <c r="BP411" t="str">
        <f>SNPs!$F$17</f>
        <v>rs6025</v>
      </c>
      <c r="BQ411">
        <f>SNPs!$C$17</f>
        <v>1</v>
      </c>
      <c r="BR411">
        <f>SNPs!$D$17</f>
        <v>169549811</v>
      </c>
      <c r="BS411" s="7" t="str">
        <f ca="1">IF('Randomized Data'!AW411 = 1, SNPs!$H$17 &amp; SNPs!$H$17, IF('Randomized Data'!AX411 = 1, SNPs!$H$17 &amp; INDIRECT("SNPs!" &amp; CHAR(72 +'Randomized Data'!AY411) &amp; "17"), INDIRECT("SNPs!" &amp; CHAR(72 +'Randomized Data'!AY411) &amp; "17") &amp; INDIRECT("SNPs!" &amp; CHAR(72 +'Randomized Data'!AY411) &amp; "17")))</f>
        <v>AA</v>
      </c>
      <c r="BT411" t="str">
        <f>SNPs!$F$18</f>
        <v>rs1799963</v>
      </c>
      <c r="BU411">
        <f>SNPs!$C$18</f>
        <v>11</v>
      </c>
      <c r="BV411">
        <f>SNPs!$D$18</f>
        <v>46739505</v>
      </c>
      <c r="BW411" s="7" t="str">
        <f ca="1">IF('Randomized Data'!AZ411 = 1, SNPs!$H$18 &amp; SNPs!$H$18, IF('Randomized Data'!BA411 = 1, SNPs!$H$18 &amp; INDIRECT("SNPs!" &amp; CHAR(72 +'Randomized Data'!BB411) &amp; "18"), INDIRECT("SNPs!" &amp; CHAR(72 +'Randomized Data'!BB411) &amp; "18") &amp; INDIRECT("SNPs!" &amp; CHAR(72 +'Randomized Data'!BB411) &amp; "18")))</f>
        <v>GG</v>
      </c>
      <c r="BX411" t="str">
        <f>SNPs!$F$19</f>
        <v>rs121913626</v>
      </c>
      <c r="BY411">
        <f>SNPs!$C$19</f>
        <v>14</v>
      </c>
      <c r="BZ411">
        <f>SNPs!$D$19</f>
        <v>23427723</v>
      </c>
      <c r="CA411" s="7" t="str">
        <f ca="1">IF('Randomized Data'!BC411 = 1, SNPs!$H$19 &amp; SNPs!$H$19, IF('Randomized Data'!BD411 = 1, SNPs!$H$19 &amp; INDIRECT("SNPs!" &amp; CHAR(72 +'Randomized Data'!BE411) &amp; "19"), INDIRECT("SNPs!" &amp; CHAR(72 +'Randomized Data'!BE411) &amp; "19") &amp; INDIRECT("SNPs!" &amp; CHAR(72 +'Randomized Data'!BE411) &amp; "19")))</f>
        <v>CC</v>
      </c>
      <c r="CB411" t="str">
        <f>SNPs!$F$20</f>
        <v>rs3218713</v>
      </c>
      <c r="CC411">
        <f>SNPs!$C$20</f>
        <v>14</v>
      </c>
      <c r="CD411">
        <f>SNPs!$D$20</f>
        <v>23431468</v>
      </c>
      <c r="CE411" s="7" t="str">
        <f ca="1">IF('Randomized Data'!BF411 = 1, SNPs!$H$20 &amp; SNPs!$H$20, IF('Randomized Data'!BG411 = 1, SNPs!$H$20 &amp; INDIRECT("SNPs!" &amp; CHAR(72 +'Randomized Data'!BH411) &amp; "20"), INDIRECT("SNPs!" &amp; CHAR(72 +'Randomized Data'!BH411) &amp; "20") &amp; INDIRECT("SNPs!" &amp; CHAR(72 +'Randomized Data'!BH411) &amp; "20")))</f>
        <v>AA</v>
      </c>
      <c r="CF411" t="str">
        <f>SNPs!$F$21</f>
        <v>rs3218714</v>
      </c>
      <c r="CG411">
        <f>SNPs!$C$21</f>
        <v>14</v>
      </c>
      <c r="CH411">
        <f>SNPs!$D$21</f>
        <v>23429279</v>
      </c>
      <c r="CI411" s="7" t="str">
        <f ca="1">IF('Randomized Data'!BI411 = 1, SNPs!$H$21 &amp; SNPs!$H$21, IF('Randomized Data'!BJ411 = 1, SNPs!$H$21 &amp; INDIRECT("SNPs!" &amp; CHAR(72 +'Randomized Data'!BK411) &amp; "21"), INDIRECT("SNPs!" &amp; CHAR(72 +'Randomized Data'!BK411) &amp; "21") &amp; INDIRECT("SNPs!" &amp; CHAR(72 +'Randomized Data'!BK411) &amp; "21")))</f>
        <v>CC</v>
      </c>
      <c r="CJ411" t="str">
        <f>SNPs!$F$22</f>
        <v>rs121964855</v>
      </c>
      <c r="CK411">
        <f>SNPs!$C$22</f>
        <v>1</v>
      </c>
      <c r="CL411">
        <f>SNPs!$D$22</f>
        <v>201365638</v>
      </c>
      <c r="CM411" s="7" t="str">
        <f ca="1">IF('Randomized Data'!BL411 = 1, SNPs!$H$22 &amp; SNPs!$H$22, IF('Randomized Data'!BM411 = 1, SNPs!$H$22 &amp; INDIRECT("SNPs!" &amp; CHAR(72 +'Randomized Data'!BN411) &amp; "22"), INDIRECT("SNPs!" &amp; CHAR(72 +'Randomized Data'!BN411) &amp; "22") &amp; INDIRECT("SNPs!" &amp; CHAR(72 +'Randomized Data'!BN411) &amp; "22")))</f>
        <v>AA</v>
      </c>
      <c r="CN411" t="str">
        <f>SNPs!$F$23</f>
        <v>rs121964856</v>
      </c>
      <c r="CO411">
        <f>SNPs!$C$23</f>
        <v>1</v>
      </c>
      <c r="CP411">
        <f>SNPs!$D$23</f>
        <v>201365297</v>
      </c>
      <c r="CQ411" s="7" t="str">
        <f ca="1">IF('Randomized Data'!BO411 = 1, SNPs!$H$23 &amp; SNPs!$H$23, IF('Randomized Data'!BP411 = 1, SNPs!$H$23 &amp; INDIRECT("SNPs!" &amp; CHAR(72 +'Randomized Data'!BQ411) &amp; "23"), INDIRECT("SNPs!" &amp; CHAR(72 +'Randomized Data'!BQ411) &amp; "23") &amp; INDIRECT("SNPs!" &amp; CHAR(72 +'Randomized Data'!BQ411) &amp; "23")))</f>
        <v>AA</v>
      </c>
      <c r="CR411" t="str">
        <f>SNPs!$F$24</f>
        <v>rs121964857</v>
      </c>
      <c r="CS411">
        <f>SNPs!$C$24</f>
        <v>1</v>
      </c>
      <c r="CT411">
        <f>SNPs!$D$24</f>
        <v>201359245</v>
      </c>
      <c r="CU411" s="7" t="str">
        <f ca="1">IF('Randomized Data'!BR411 = 1, SNPs!$H$24 &amp; SNPs!$H$24, IF('Randomized Data'!BS411 = 1, SNPs!$H$24 &amp; INDIRECT("SNPs!" &amp; CHAR(72 +'Randomized Data'!BT411) &amp; "24"), INDIRECT("SNPs!" &amp; CHAR(72 +'Randomized Data'!BT411) &amp; "24") &amp; INDIRECT("SNPs!" &amp; CHAR(72 +'Randomized Data'!BT411) &amp; "24")))</f>
        <v>CT</v>
      </c>
      <c r="CV411" t="str">
        <f>SNPs!$F$25</f>
        <v>rs28934269</v>
      </c>
      <c r="CW411">
        <f>SNPs!$C$25</f>
        <v>15</v>
      </c>
      <c r="CX411">
        <f>SNPs!$D$25</f>
        <v>63060915</v>
      </c>
      <c r="CY411" s="7" t="str">
        <f ca="1">IF('Randomized Data'!BU411 = 1, SNPs!$H$25 &amp; SNPs!$H$25, IF('Randomized Data'!BV411 = 1, SNPs!$H$25 &amp; INDIRECT("SNPs!" &amp; CHAR(72 +'Randomized Data'!BW411) &amp; "25"), INDIRECT("SNPs!" &amp; CHAR(72 +'Randomized Data'!BW411) &amp; "25") &amp; INDIRECT("SNPs!" &amp; CHAR(72 +'Randomized Data'!BW411) &amp; "25")))</f>
        <v>AG</v>
      </c>
      <c r="CZ411" t="str">
        <f>SNPs!$F$26</f>
        <v>rs28934270</v>
      </c>
      <c r="DA411">
        <f>SNPs!$C$26</f>
        <v>15</v>
      </c>
      <c r="DB411">
        <f>SNPs!$D$26</f>
        <v>63060899</v>
      </c>
      <c r="DC411" s="7" t="str">
        <f ca="1">IF('Randomized Data'!BX411 = 1, SNPs!$H$26 &amp; SNPs!$H$26, IF('Randomized Data'!BY411 = 1, SNPs!$H$26 &amp; INDIRECT("SNPs!" &amp; CHAR(72 +'Randomized Data'!BZ411) &amp; "26"), INDIRECT("SNPs!" &amp; CHAR(72 +'Randomized Data'!BZ411) &amp; "26") &amp; INDIRECT("SNPs!" &amp; CHAR(72 +'Randomized Data'!BZ411) &amp; "26")))</f>
        <v>GA</v>
      </c>
      <c r="DD411" t="str">
        <f>SNPs!$F$27</f>
        <v>rs727504290</v>
      </c>
      <c r="DE411">
        <f>SNPs!$C$27</f>
        <v>15</v>
      </c>
      <c r="DF411">
        <f>SNPs!$D$27</f>
        <v>63042875</v>
      </c>
      <c r="DG411" s="7" t="str">
        <f ca="1">IF('Randomized Data'!CA411 = 1, SNPs!$H$27 &amp; SNPs!$H$27, IF('Randomized Data'!CB411 = 1, SNPs!$H$27 &amp; INDIRECT("SNPs!" &amp; CHAR(72 +'Randomized Data'!CC411) &amp; "27"), INDIRECT("SNPs!" &amp; CHAR(72 +'Randomized Data'!CC411) &amp; "27") &amp; INDIRECT("SNPs!" &amp; CHAR(72 +'Randomized Data'!CC411) &amp; "27")))</f>
        <v>CC</v>
      </c>
      <c r="DH411" t="str">
        <f>SNPs!$F$28</f>
        <v>rs104894504</v>
      </c>
      <c r="DI411">
        <f>SNPs!$C$28</f>
        <v>15</v>
      </c>
      <c r="DJ411">
        <f>SNPs!$D$28</f>
        <v>63057028</v>
      </c>
      <c r="DK411" s="7" t="str">
        <f ca="1">IF('Randomized Data'!CD411 = 1, SNPs!$H$28 &amp; SNPs!$H$28, IF('Randomized Data'!CE411 = 1, SNPs!$H$28 &amp; INDIRECT("SNPs!" &amp; CHAR(72 +'Randomized Data'!CF411) &amp; "28"), INDIRECT("SNPs!" &amp; CHAR(72 +'Randomized Data'!CF411) &amp; "28") &amp; INDIRECT("SNPs!" &amp; CHAR(72 +'Randomized Data'!CF411) &amp; "28")))</f>
        <v>TT</v>
      </c>
      <c r="DL411" t="str">
        <f>SNPs!$F$29</f>
        <v>rs375882485</v>
      </c>
      <c r="DM411">
        <f>SNPs!$C$29</f>
        <v>11</v>
      </c>
      <c r="DN411">
        <f>SNPs!$D$29</f>
        <v>47342698</v>
      </c>
      <c r="DO411" s="7" t="str">
        <f ca="1">IF('Randomized Data'!CG411 = 1, SNPs!$H$29 &amp; SNPs!$H$29, IF('Randomized Data'!CH411 = 1, SNPs!$H$29 &amp; INDIRECT("SNPs!" &amp; CHAR(72 +'Randomized Data'!CI411) &amp; "29"), INDIRECT("SNPs!" &amp; CHAR(72 +'Randomized Data'!CI411) &amp; "29") &amp; INDIRECT("SNPs!" &amp; CHAR(72 +'Randomized Data'!CI411) &amp; "29")))</f>
        <v>GG</v>
      </c>
      <c r="DP411" t="str">
        <f>SNPs!$F$30</f>
        <v>rs397516083</v>
      </c>
      <c r="DQ411">
        <f>SNPs!$C$30</f>
        <v>11</v>
      </c>
      <c r="DR411">
        <f>SNPs!$D$30</f>
        <v>47346379</v>
      </c>
      <c r="DS411" s="7" t="str">
        <f ca="1">IF('Randomized Data'!CJ411 = 1, SNPs!$H$30 &amp; SNPs!$H$30, IF('Randomized Data'!CK411 = 1, SNPs!$H$30 &amp; INDIRECT("SNPs!" &amp; CHAR(72 +'Randomized Data'!CL411) &amp; "30"), INDIRECT("SNPs!" &amp; CHAR(72 +'Randomized Data'!CL411) &amp; "30") &amp; INDIRECT("SNPs!" &amp; CHAR(72 +'Randomized Data'!CL411) &amp; "30")))</f>
        <v>GG</v>
      </c>
      <c r="DT411" t="str">
        <f>SNPs!$F$31</f>
        <v>rs397515937</v>
      </c>
      <c r="DU411">
        <f>SNPs!$C$31</f>
        <v>11</v>
      </c>
      <c r="DV411">
        <f>SNPs!$D$31</f>
        <v>47339792</v>
      </c>
      <c r="DW411" s="7" t="str">
        <f ca="1">IF('Randomized Data'!CM411 = 1, SNPs!$H$31 &amp; SNPs!$H$31, IF('Randomized Data'!CN411 = 1, SNPs!$H$31 &amp; INDIRECT("SNPs!" &amp; CHAR(72 +'Randomized Data'!CO411) &amp; "31"), INDIRECT("SNPs!" &amp; CHAR(72 +'Randomized Data'!CO411) &amp; "31") &amp; INDIRECT("SNPs!" &amp; CHAR(72 +'Randomized Data'!CO411) &amp; "31")))</f>
        <v>GG</v>
      </c>
      <c r="DX411" t="str">
        <f>SNPs!$F$32</f>
        <v>rs397516074</v>
      </c>
      <c r="DY411">
        <f>SNPs!$C$32</f>
        <v>11</v>
      </c>
      <c r="DZ411">
        <f>SNPs!$D$32</f>
        <v>47348424</v>
      </c>
      <c r="EA411" s="7" t="str">
        <f ca="1">IF('Randomized Data'!CP411 = 1, SNPs!$H$32 &amp; SNPs!$H$32, IF('Randomized Data'!CQ411 = 1, SNPs!$H$32 &amp; INDIRECT("SNPs!" &amp; CHAR(72 +'Randomized Data'!CR411) &amp; "32"), INDIRECT("SNPs!" &amp; CHAR(72 +'Randomized Data'!CR411) &amp; "32") &amp; INDIRECT("SNPs!" &amp; CHAR(72 +'Randomized Data'!CR411) &amp; "32")))</f>
        <v>GA</v>
      </c>
      <c r="EB411" t="str">
        <f>SNPs!$F$33</f>
        <v>rs397515963</v>
      </c>
      <c r="EC411">
        <f>SNPs!$C$33</f>
        <v>11</v>
      </c>
      <c r="ED411">
        <f>SNPs!$D$33</f>
        <v>47337729</v>
      </c>
      <c r="EE411" s="7" t="str">
        <f ca="1">IF('Randomized Data'!CS411 = 1, SNPs!$H$33 &amp; SNPs!$H$33, IF('Randomized Data'!CT411 = 1, SNPs!$H$33 &amp; INDIRECT("SNPs!" &amp; CHAR(72 +'Randomized Data'!CU411) &amp; "33"), INDIRECT("SNPs!" &amp; CHAR(72 +'Randomized Data'!CU411) &amp; "33") &amp; INDIRECT("SNPs!" &amp; CHAR(72 +'Randomized Data'!CU411) &amp; "33")))</f>
        <v>--</v>
      </c>
    </row>
    <row r="412" spans="1:13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  <c r="F412" s="3">
        <v>42199</v>
      </c>
      <c r="G412" s="9" t="str">
        <f>'Randomized Data'!C412</f>
        <v>Internal Lab</v>
      </c>
      <c r="H412" t="str">
        <f>SNPs!$F$2</f>
        <v>rs12248560</v>
      </c>
      <c r="I412">
        <f>SNPs!$C$2</f>
        <v>10</v>
      </c>
      <c r="J412">
        <f>SNPs!$D$2</f>
        <v>94761900</v>
      </c>
      <c r="K412" t="str">
        <f ca="1">IF('Randomized Data'!D412 = 1, SNPs!$H$2 &amp; SNPs!$H$2, IF('Randomized Data'!E412 = 1, SNPs!$H$2 &amp; INDIRECT("SNPs!" &amp; CHAR(72 +'Randomized Data'!F412) &amp; "2"), INDIRECT("SNPs!" &amp; CHAR(72 +'Randomized Data'!F412) &amp; "2") &amp; INDIRECT("SNPs!" &amp; CHAR(72 +'Randomized Data'!F412) &amp; "2")))</f>
        <v>CC</v>
      </c>
      <c r="L412" t="str">
        <f>SNPs!$F$3</f>
        <v>rs28399504</v>
      </c>
      <c r="M412">
        <f>SNPs!$C$3</f>
        <v>10</v>
      </c>
      <c r="N412">
        <f>SNPs!$D$3</f>
        <v>94762706</v>
      </c>
      <c r="O412" t="str">
        <f ca="1">IF('Randomized Data'!G412 = 1, SNPs!$H$3 &amp; SNPs!$H$3, IF('Randomized Data'!H412 = 1, SNPs!$H$3 &amp; INDIRECT("SNPs!" &amp; CHAR(72 +'Randomized Data'!I412) &amp; "3"), INDIRECT("SNPs!" &amp; CHAR(72 +'Randomized Data'!I412) &amp; "3") &amp; INDIRECT("SNPs!" &amp; CHAR(72 +'Randomized Data'!I412) &amp; "3")))</f>
        <v>AG</v>
      </c>
      <c r="P412" t="str">
        <f>SNPs!$F$4</f>
        <v>rs41291556</v>
      </c>
      <c r="Q412">
        <f>SNPs!$C$4</f>
        <v>10</v>
      </c>
      <c r="R412">
        <f>SNPs!$D$4</f>
        <v>94775416</v>
      </c>
      <c r="S412" t="str">
        <f ca="1">IF('Randomized Data'!J412 = 1, SNPs!$H$4 &amp; SNPs!$H$4, IF('Randomized Data'!K412 = 1, SNPs!$H$4 &amp; INDIRECT("SNPs!" &amp; CHAR(72 +'Randomized Data'!L412) &amp; "4"), INDIRECT("SNPs!" &amp; CHAR(72 +'Randomized Data'!L412) &amp; "4") &amp; INDIRECT("SNPs!" &amp; CHAR(72 +'Randomized Data'!L412) &amp; "4")))</f>
        <v>TC</v>
      </c>
      <c r="T412" t="str">
        <f>SNPs!$F$5</f>
        <v>rs72558184</v>
      </c>
      <c r="U412">
        <f>SNPs!$C$5</f>
        <v>10</v>
      </c>
      <c r="V412">
        <f>SNPs!$D$5</f>
        <v>96535210</v>
      </c>
      <c r="W412" t="str">
        <f ca="1">IF('Randomized Data'!M412 = 1, SNPs!$H$5 &amp; SNPs!$H$5, IF('Randomized Data'!N412 = 1, SNPs!$H$5 &amp; INDIRECT("SNPs!" &amp; CHAR(72 +'Randomized Data'!O412) &amp; "5"), INDIRECT("SNPs!" &amp; CHAR(72 +'Randomized Data'!O412) &amp; "5") &amp; INDIRECT("SNPs!" &amp; CHAR(72 +'Randomized Data'!O412) &amp; "5")))</f>
        <v>AA</v>
      </c>
      <c r="X412" t="str">
        <f>SNPs!$F$6</f>
        <v>rs4986893</v>
      </c>
      <c r="Y412">
        <f>SNPs!$C$6</f>
        <v>10</v>
      </c>
      <c r="Z412">
        <f>SNPs!$D$6</f>
        <v>94780653</v>
      </c>
      <c r="AA412" s="7" t="str">
        <f ca="1">IF('Randomized Data'!P412 = 1, SNPs!$H$6 &amp; SNPs!$H$6, IF('Randomized Data'!Q412 = 1, SNPs!$H$6 &amp; INDIRECT("SNPs!" &amp; CHAR(72 +'Randomized Data'!R412) &amp; "6"), INDIRECT("SNPs!" &amp; CHAR(72 +'Randomized Data'!R412) &amp; "6") &amp; INDIRECT("SNPs!" &amp; CHAR(72 +'Randomized Data'!R412) &amp; "6")))</f>
        <v>GA</v>
      </c>
      <c r="AB412" t="str">
        <f>SNPs!$F$7</f>
        <v>rs4244285</v>
      </c>
      <c r="AC412">
        <f>SNPs!$C$7</f>
        <v>10</v>
      </c>
      <c r="AD412">
        <f>SNPs!$D$7</f>
        <v>94781859</v>
      </c>
      <c r="AE412" s="7" t="str">
        <f ca="1">IF('Randomized Data'!S412 = 1, SNPs!$H$7 &amp; SNPs!$H$7, IF('Randomized Data'!T412 = 1, SNPs!$H$7 &amp; INDIRECT("SNPs!" &amp; CHAR(72 +'Randomized Data'!U412) &amp; "7"), INDIRECT("SNPs!" &amp; CHAR(72 +'Randomized Data'!U412) &amp; "7") &amp; INDIRECT("SNPs!" &amp; CHAR(72 +'Randomized Data'!U412) &amp; "7")))</f>
        <v>GG</v>
      </c>
      <c r="AF412" t="str">
        <f>SNPs!$F$8</f>
        <v>rs72558186</v>
      </c>
      <c r="AG412">
        <f>SNPs!$C$8</f>
        <v>10</v>
      </c>
      <c r="AH412">
        <f>SNPs!$D$8</f>
        <v>94781999</v>
      </c>
      <c r="AI412" s="7" t="str">
        <f ca="1">IF('Randomized Data'!V412 = 1, SNPs!$H$8 &amp; SNPs!$H$8, IF('Randomized Data'!W412 = 1, SNPs!$H$8 &amp; INDIRECT("SNPs!" &amp; CHAR(72 +'Randomized Data'!X412) &amp; "8"), INDIRECT("SNPs!" &amp; CHAR(72 +'Randomized Data'!X412) &amp; "8") &amp; INDIRECT("SNPs!" &amp; CHAR(72 +'Randomized Data'!X412) &amp; "8")))</f>
        <v>TT</v>
      </c>
      <c r="AJ412" t="str">
        <f>SNPs!$F$9</f>
        <v>rs56337013</v>
      </c>
      <c r="AK412">
        <f>SNPs!$C$9</f>
        <v>10</v>
      </c>
      <c r="AL412">
        <f>SNPs!$D$9</f>
        <v>94852738</v>
      </c>
      <c r="AM412" s="7" t="str">
        <f ca="1">IF('Randomized Data'!Y$2 = 1, SNPs!$H$9 &amp; SNPs!$H$9, IF('Randomized Data'!Z412 = 1, SNPs!$H$9 &amp; INDIRECT("SNPs!" &amp; CHAR(72 +'Randomized Data'!AA412) &amp; "9"), INDIRECT("SNPs!" &amp; CHAR(72 +'Randomized Data'!AA412) &amp; "9") &amp; INDIRECT("SNPs!" &amp; CHAR(72 +'Randomized Data'!AA412) &amp; "9")))</f>
        <v>CT</v>
      </c>
      <c r="AN412" t="str">
        <f>SNPs!$F$10</f>
        <v>rs17884712</v>
      </c>
      <c r="AO412">
        <f>SNPs!$C$10</f>
        <v>10</v>
      </c>
      <c r="AP412">
        <f>SNPs!$D$10</f>
        <v>94775489</v>
      </c>
      <c r="AQ412" s="7" t="str">
        <f ca="1">IF('Randomized Data'!AB412 = 1, SNPs!$H$10 &amp; SNPs!$H$10, IF('Randomized Data'!AC412 = 1, SNPs!$H$10 &amp; INDIRECT("SNPs!" &amp; CHAR(72 +'Randomized Data'!AD412) &amp; "10"), INDIRECT("SNPs!" &amp; CHAR(72 +'Randomized Data'!AD412) &amp; "10") &amp; INDIRECT("SNPs!" &amp; CHAR(72 +'Randomized Data'!AD412) &amp; "10")))</f>
        <v>GA</v>
      </c>
      <c r="AR412" t="str">
        <f>SNPs!$F$11</f>
        <v>rs6413438</v>
      </c>
      <c r="AS412">
        <f>SNPs!$C$11</f>
        <v>10</v>
      </c>
      <c r="AT412">
        <f>SNPs!$D$11</f>
        <v>94781858</v>
      </c>
      <c r="AU412" s="7" t="str">
        <f ca="1">IF('Randomized Data'!AE412 = 1, SNPs!$H$11 &amp; SNPs!$H$11, IF('Randomized Data'!AF412 = 1, SNPs!$H$11 &amp; INDIRECT("SNPs!" &amp; CHAR(72 +'Randomized Data'!AG412) &amp; "11"), INDIRECT("SNPs!" &amp; CHAR(72 +'Randomized Data'!AG412) &amp; "11") &amp; INDIRECT("SNPs!" &amp; CHAR(72 +'Randomized Data'!AG412) &amp; "11")))</f>
        <v>CT</v>
      </c>
      <c r="AV412" t="str">
        <f>SNPs!$F$12</f>
        <v>rs1057910</v>
      </c>
      <c r="AW412">
        <f>SNPs!$C$12</f>
        <v>10</v>
      </c>
      <c r="AX412">
        <f>SNPs!$D$12</f>
        <v>94981296</v>
      </c>
      <c r="AY412" s="7" t="str">
        <f ca="1">IF('Randomized Data'!AH412 = 1, SNPs!$H$12 &amp; SNPs!$H$12, IF('Randomized Data'!AI412 = 1, SNPs!$H$12 &amp; INDIRECT("SNPs!" &amp; CHAR(72 +'Randomized Data'!AJ412) &amp; "12"), INDIRECT("SNPs!" &amp; CHAR(72 +'Randomized Data'!AJ412) &amp; "12") &amp; INDIRECT("SNPs!" &amp; CHAR(72 +'Randomized Data'!AJ412) &amp; "12")))</f>
        <v>AC</v>
      </c>
      <c r="AZ412" t="str">
        <f>SNPs!$F$13</f>
        <v>rs1799853</v>
      </c>
      <c r="BA412">
        <f>SNPs!$C$13</f>
        <v>10</v>
      </c>
      <c r="BB412">
        <f>SNPs!$D$13</f>
        <v>94942290</v>
      </c>
      <c r="BC412" s="7" t="str">
        <f ca="1">IF('Randomized Data'!AK412 = 1, SNPs!$H$13 &amp; SNPs!$H$13, IF('Randomized Data'!AL412 = 1, SNPs!$H$13 &amp; INDIRECT("SNPs!" &amp; CHAR(72 +'Randomized Data'!AM412) &amp; "13"), INDIRECT("SNPs!" &amp; CHAR(72 +'Randomized Data'!AM412) &amp; "13") &amp; INDIRECT("SNPs!" &amp; CHAR(72 +'Randomized Data'!AM412) &amp; "13")))</f>
        <v>CC</v>
      </c>
      <c r="BD412" t="str">
        <f>SNPs!$F$14</f>
        <v>rs9923231</v>
      </c>
      <c r="BE412">
        <f>SNPs!$C$14</f>
        <v>16</v>
      </c>
      <c r="BF412">
        <f>SNPs!$D$14</f>
        <v>31096368</v>
      </c>
      <c r="BG412" s="7" t="str">
        <f ca="1">IF('Randomized Data'!AN412 = 1, SNPs!$H$14 &amp; SNPs!$H$14, IF('Randomized Data'!AO412 = 1, SNPs!$H$14 &amp; INDIRECT("SNPs!" &amp; CHAR(72 +'Randomized Data'!AP412) &amp; "14"), INDIRECT("SNPs!" &amp; CHAR(72 +'Randomized Data'!AP412) &amp; "14") &amp; INDIRECT("SNPs!" &amp; CHAR(72 +'Randomized Data'!AP412) &amp; "14")))</f>
        <v>TT</v>
      </c>
      <c r="BH412" t="str">
        <f>SNPs!$F$15</f>
        <v>rs9934438</v>
      </c>
      <c r="BI412">
        <f>SNPs!$C$15</f>
        <v>16</v>
      </c>
      <c r="BJ412">
        <f>SNPs!$D$15</f>
        <v>31093557</v>
      </c>
      <c r="BK412" s="7" t="str">
        <f ca="1">IF('Randomized Data'!AQ412 = 1, SNPs!$H$15 &amp; SNPs!$H$15, IF('Randomized Data'!AR412 = 1, SNPs!$H$15 &amp; INDIRECT("SNPs!" &amp; CHAR(72 +'Randomized Data'!AS412) &amp; "15"), INDIRECT("SNPs!" &amp; CHAR(72 +'Randomized Data'!AS412) &amp; "15") &amp; INDIRECT("SNPs!" &amp; CHAR(72 +'Randomized Data'!AS412) &amp; "15")))</f>
        <v>GG</v>
      </c>
      <c r="BL412" t="str">
        <f>SNPs!$F$16</f>
        <v>rs8050894</v>
      </c>
      <c r="BM412">
        <f>SNPs!$C$16</f>
        <v>16</v>
      </c>
      <c r="BN412">
        <f>SNPs!$D$16</f>
        <v>31093188</v>
      </c>
      <c r="BO412" s="7" t="str">
        <f ca="1">IF('Randomized Data'!AT412 = 1, SNPs!$H$16 &amp; SNPs!$H$16, IF('Randomized Data'!AU412 = 1, SNPs!$H$16 &amp; INDIRECT("SNPs!" &amp; CHAR(72 +'Randomized Data'!AV412) &amp; "16"), INDIRECT("SNPs!" &amp; CHAR(72 +'Randomized Data'!AV412) &amp; "16") &amp; INDIRECT("SNPs!" &amp; CHAR(72 +'Randomized Data'!AV412) &amp; "16")))</f>
        <v>GG</v>
      </c>
      <c r="BP412" t="str">
        <f>SNPs!$F$17</f>
        <v>rs6025</v>
      </c>
      <c r="BQ412">
        <f>SNPs!$C$17</f>
        <v>1</v>
      </c>
      <c r="BR412">
        <f>SNPs!$D$17</f>
        <v>169549811</v>
      </c>
      <c r="BS412" s="7" t="str">
        <f ca="1">IF('Randomized Data'!AW412 = 1, SNPs!$H$17 &amp; SNPs!$H$17, IF('Randomized Data'!AX412 = 1, SNPs!$H$17 &amp; INDIRECT("SNPs!" &amp; CHAR(72 +'Randomized Data'!AY412) &amp; "17"), INDIRECT("SNPs!" &amp; CHAR(72 +'Randomized Data'!AY412) &amp; "17") &amp; INDIRECT("SNPs!" &amp; CHAR(72 +'Randomized Data'!AY412) &amp; "17")))</f>
        <v>GG</v>
      </c>
      <c r="BT412" t="str">
        <f>SNPs!$F$18</f>
        <v>rs1799963</v>
      </c>
      <c r="BU412">
        <f>SNPs!$C$18</f>
        <v>11</v>
      </c>
      <c r="BV412">
        <f>SNPs!$D$18</f>
        <v>46739505</v>
      </c>
      <c r="BW412" s="7" t="str">
        <f ca="1">IF('Randomized Data'!AZ412 = 1, SNPs!$H$18 &amp; SNPs!$H$18, IF('Randomized Data'!BA412 = 1, SNPs!$H$18 &amp; INDIRECT("SNPs!" &amp; CHAR(72 +'Randomized Data'!BB412) &amp; "18"), INDIRECT("SNPs!" &amp; CHAR(72 +'Randomized Data'!BB412) &amp; "18") &amp; INDIRECT("SNPs!" &amp; CHAR(72 +'Randomized Data'!BB412) &amp; "18")))</f>
        <v>GG</v>
      </c>
      <c r="BX412" t="str">
        <f>SNPs!$F$19</f>
        <v>rs121913626</v>
      </c>
      <c r="BY412">
        <f>SNPs!$C$19</f>
        <v>14</v>
      </c>
      <c r="BZ412">
        <f>SNPs!$D$19</f>
        <v>23427723</v>
      </c>
      <c r="CA412" s="7" t="str">
        <f ca="1">IF('Randomized Data'!BC412 = 1, SNPs!$H$19 &amp; SNPs!$H$19, IF('Randomized Data'!BD412 = 1, SNPs!$H$19 &amp; INDIRECT("SNPs!" &amp; CHAR(72 +'Randomized Data'!BE412) &amp; "19"), INDIRECT("SNPs!" &amp; CHAR(72 +'Randomized Data'!BE412) &amp; "19") &amp; INDIRECT("SNPs!" &amp; CHAR(72 +'Randomized Data'!BE412) &amp; "19")))</f>
        <v>CC</v>
      </c>
      <c r="CB412" t="str">
        <f>SNPs!$F$20</f>
        <v>rs3218713</v>
      </c>
      <c r="CC412">
        <f>SNPs!$C$20</f>
        <v>14</v>
      </c>
      <c r="CD412">
        <f>SNPs!$D$20</f>
        <v>23431468</v>
      </c>
      <c r="CE412" s="7" t="str">
        <f ca="1">IF('Randomized Data'!BF412 = 1, SNPs!$H$20 &amp; SNPs!$H$20, IF('Randomized Data'!BG412 = 1, SNPs!$H$20 &amp; INDIRECT("SNPs!" &amp; CHAR(72 +'Randomized Data'!BH412) &amp; "20"), INDIRECT("SNPs!" &amp; CHAR(72 +'Randomized Data'!BH412) &amp; "20") &amp; INDIRECT("SNPs!" &amp; CHAR(72 +'Randomized Data'!BH412) &amp; "20")))</f>
        <v>GG</v>
      </c>
      <c r="CF412" t="str">
        <f>SNPs!$F$21</f>
        <v>rs3218714</v>
      </c>
      <c r="CG412">
        <f>SNPs!$C$21</f>
        <v>14</v>
      </c>
      <c r="CH412">
        <f>SNPs!$D$21</f>
        <v>23429279</v>
      </c>
      <c r="CI412" s="7" t="str">
        <f ca="1">IF('Randomized Data'!BI412 = 1, SNPs!$H$21 &amp; SNPs!$H$21, IF('Randomized Data'!BJ412 = 1, SNPs!$H$21 &amp; INDIRECT("SNPs!" &amp; CHAR(72 +'Randomized Data'!BK412) &amp; "21"), INDIRECT("SNPs!" &amp; CHAR(72 +'Randomized Data'!BK412) &amp; "21") &amp; INDIRECT("SNPs!" &amp; CHAR(72 +'Randomized Data'!BK412) &amp; "21")))</f>
        <v>CT</v>
      </c>
      <c r="CJ412" t="str">
        <f>SNPs!$F$22</f>
        <v>rs121964855</v>
      </c>
      <c r="CK412">
        <f>SNPs!$C$22</f>
        <v>1</v>
      </c>
      <c r="CL412">
        <f>SNPs!$D$22</f>
        <v>201365638</v>
      </c>
      <c r="CM412" s="7" t="str">
        <f ca="1">IF('Randomized Data'!BL412 = 1, SNPs!$H$22 &amp; SNPs!$H$22, IF('Randomized Data'!BM412 = 1, SNPs!$H$22 &amp; INDIRECT("SNPs!" &amp; CHAR(72 +'Randomized Data'!BN412) &amp; "22"), INDIRECT("SNPs!" &amp; CHAR(72 +'Randomized Data'!BN412) &amp; "22") &amp; INDIRECT("SNPs!" &amp; CHAR(72 +'Randomized Data'!BN412) &amp; "22")))</f>
        <v>TA</v>
      </c>
      <c r="CN412" t="str">
        <f>SNPs!$F$23</f>
        <v>rs121964856</v>
      </c>
      <c r="CO412">
        <f>SNPs!$C$23</f>
        <v>1</v>
      </c>
      <c r="CP412">
        <f>SNPs!$D$23</f>
        <v>201365297</v>
      </c>
      <c r="CQ412" s="7" t="str">
        <f ca="1">IF('Randomized Data'!BO412 = 1, SNPs!$H$23 &amp; SNPs!$H$23, IF('Randomized Data'!BP412 = 1, SNPs!$H$23 &amp; INDIRECT("SNPs!" &amp; CHAR(72 +'Randomized Data'!BQ412) &amp; "23"), INDIRECT("SNPs!" &amp; CHAR(72 +'Randomized Data'!BQ412) &amp; "23") &amp; INDIRECT("SNPs!" &amp; CHAR(72 +'Randomized Data'!BQ412) &amp; "23")))</f>
        <v>GA</v>
      </c>
      <c r="CR412" t="str">
        <f>SNPs!$F$24</f>
        <v>rs121964857</v>
      </c>
      <c r="CS412">
        <f>SNPs!$C$24</f>
        <v>1</v>
      </c>
      <c r="CT412">
        <f>SNPs!$D$24</f>
        <v>201359245</v>
      </c>
      <c r="CU412" s="7" t="str">
        <f ca="1">IF('Randomized Data'!BR412 = 1, SNPs!$H$24 &amp; SNPs!$H$24, IF('Randomized Data'!BS412 = 1, SNPs!$H$24 &amp; INDIRECT("SNPs!" &amp; CHAR(72 +'Randomized Data'!BT412) &amp; "24"), INDIRECT("SNPs!" &amp; CHAR(72 +'Randomized Data'!BT412) &amp; "24") &amp; INDIRECT("SNPs!" &amp; CHAR(72 +'Randomized Data'!BT412) &amp; "24")))</f>
        <v>CT</v>
      </c>
      <c r="CV412" t="str">
        <f>SNPs!$F$25</f>
        <v>rs28934269</v>
      </c>
      <c r="CW412">
        <f>SNPs!$C$25</f>
        <v>15</v>
      </c>
      <c r="CX412">
        <f>SNPs!$D$25</f>
        <v>63060915</v>
      </c>
      <c r="CY412" s="7" t="str">
        <f ca="1">IF('Randomized Data'!BU412 = 1, SNPs!$H$25 &amp; SNPs!$H$25, IF('Randomized Data'!BV412 = 1, SNPs!$H$25 &amp; INDIRECT("SNPs!" &amp; CHAR(72 +'Randomized Data'!BW412) &amp; "25"), INDIRECT("SNPs!" &amp; CHAR(72 +'Randomized Data'!BW412) &amp; "25") &amp; INDIRECT("SNPs!" &amp; CHAR(72 +'Randomized Data'!BW412) &amp; "25")))</f>
        <v>AA</v>
      </c>
      <c r="CZ412" t="str">
        <f>SNPs!$F$26</f>
        <v>rs28934270</v>
      </c>
      <c r="DA412">
        <f>SNPs!$C$26</f>
        <v>15</v>
      </c>
      <c r="DB412">
        <f>SNPs!$D$26</f>
        <v>63060899</v>
      </c>
      <c r="DC412" s="7" t="str">
        <f ca="1">IF('Randomized Data'!BX412 = 1, SNPs!$H$26 &amp; SNPs!$H$26, IF('Randomized Data'!BY412 = 1, SNPs!$H$26 &amp; INDIRECT("SNPs!" &amp; CHAR(72 +'Randomized Data'!BZ412) &amp; "26"), INDIRECT("SNPs!" &amp; CHAR(72 +'Randomized Data'!BZ412) &amp; "26") &amp; INDIRECT("SNPs!" &amp; CHAR(72 +'Randomized Data'!BZ412) &amp; "26")))</f>
        <v>AA</v>
      </c>
      <c r="DD412" t="str">
        <f>SNPs!$F$27</f>
        <v>rs727504290</v>
      </c>
      <c r="DE412">
        <f>SNPs!$C$27</f>
        <v>15</v>
      </c>
      <c r="DF412">
        <f>SNPs!$D$27</f>
        <v>63042875</v>
      </c>
      <c r="DG412" s="7" t="str">
        <f ca="1">IF('Randomized Data'!CA412 = 1, SNPs!$H$27 &amp; SNPs!$H$27, IF('Randomized Data'!CB412 = 1, SNPs!$H$27 &amp; INDIRECT("SNPs!" &amp; CHAR(72 +'Randomized Data'!CC412) &amp; "27"), INDIRECT("SNPs!" &amp; CHAR(72 +'Randomized Data'!CC412) &amp; "27") &amp; INDIRECT("SNPs!" &amp; CHAR(72 +'Randomized Data'!CC412) &amp; "27")))</f>
        <v>CC</v>
      </c>
      <c r="DH412" t="str">
        <f>SNPs!$F$28</f>
        <v>rs104894504</v>
      </c>
      <c r="DI412">
        <f>SNPs!$C$28</f>
        <v>15</v>
      </c>
      <c r="DJ412">
        <f>SNPs!$D$28</f>
        <v>63057028</v>
      </c>
      <c r="DK412" s="7" t="str">
        <f ca="1">IF('Randomized Data'!CD412 = 1, SNPs!$H$28 &amp; SNPs!$H$28, IF('Randomized Data'!CE412 = 1, SNPs!$H$28 &amp; INDIRECT("SNPs!" &amp; CHAR(72 +'Randomized Data'!CF412) &amp; "28"), INDIRECT("SNPs!" &amp; CHAR(72 +'Randomized Data'!CF412) &amp; "28") &amp; INDIRECT("SNPs!" &amp; CHAR(72 +'Randomized Data'!CF412) &amp; "28")))</f>
        <v>TC</v>
      </c>
      <c r="DL412" t="str">
        <f>SNPs!$F$29</f>
        <v>rs375882485</v>
      </c>
      <c r="DM412">
        <f>SNPs!$C$29</f>
        <v>11</v>
      </c>
      <c r="DN412">
        <f>SNPs!$D$29</f>
        <v>47342698</v>
      </c>
      <c r="DO412" s="7" t="str">
        <f ca="1">IF('Randomized Data'!CG412 = 1, SNPs!$H$29 &amp; SNPs!$H$29, IF('Randomized Data'!CH412 = 1, SNPs!$H$29 &amp; INDIRECT("SNPs!" &amp; CHAR(72 +'Randomized Data'!CI412) &amp; "29"), INDIRECT("SNPs!" &amp; CHAR(72 +'Randomized Data'!CI412) &amp; "29") &amp; INDIRECT("SNPs!" &amp; CHAR(72 +'Randomized Data'!CI412) &amp; "29")))</f>
        <v>GA</v>
      </c>
      <c r="DP412" t="str">
        <f>SNPs!$F$30</f>
        <v>rs397516083</v>
      </c>
      <c r="DQ412">
        <f>SNPs!$C$30</f>
        <v>11</v>
      </c>
      <c r="DR412">
        <f>SNPs!$D$30</f>
        <v>47346379</v>
      </c>
      <c r="DS412" s="7" t="str">
        <f ca="1">IF('Randomized Data'!CJ412 = 1, SNPs!$H$30 &amp; SNPs!$H$30, IF('Randomized Data'!CK412 = 1, SNPs!$H$30 &amp; INDIRECT("SNPs!" &amp; CHAR(72 +'Randomized Data'!CL412) &amp; "30"), INDIRECT("SNPs!" &amp; CHAR(72 +'Randomized Data'!CL412) &amp; "30") &amp; INDIRECT("SNPs!" &amp; CHAR(72 +'Randomized Data'!CL412) &amp; "30")))</f>
        <v>AA</v>
      </c>
      <c r="DT412" t="str">
        <f>SNPs!$F$31</f>
        <v>rs397515937</v>
      </c>
      <c r="DU412">
        <f>SNPs!$C$31</f>
        <v>11</v>
      </c>
      <c r="DV412">
        <f>SNPs!$D$31</f>
        <v>47339792</v>
      </c>
      <c r="DW412" s="7" t="str">
        <f ca="1">IF('Randomized Data'!CM412 = 1, SNPs!$H$31 &amp; SNPs!$H$31, IF('Randomized Data'!CN412 = 1, SNPs!$H$31 &amp; INDIRECT("SNPs!" &amp; CHAR(72 +'Randomized Data'!CO412) &amp; "31"), INDIRECT("SNPs!" &amp; CHAR(72 +'Randomized Data'!CO412) &amp; "31") &amp; INDIRECT("SNPs!" &amp; CHAR(72 +'Randomized Data'!CO412) &amp; "31")))</f>
        <v>AA</v>
      </c>
      <c r="DX412" t="str">
        <f>SNPs!$F$32</f>
        <v>rs397516074</v>
      </c>
      <c r="DY412">
        <f>SNPs!$C$32</f>
        <v>11</v>
      </c>
      <c r="DZ412">
        <f>SNPs!$D$32</f>
        <v>47348424</v>
      </c>
      <c r="EA412" s="7" t="str">
        <f ca="1">IF('Randomized Data'!CP412 = 1, SNPs!$H$32 &amp; SNPs!$H$32, IF('Randomized Data'!CQ412 = 1, SNPs!$H$32 &amp; INDIRECT("SNPs!" &amp; CHAR(72 +'Randomized Data'!CR412) &amp; "32"), INDIRECT("SNPs!" &amp; CHAR(72 +'Randomized Data'!CR412) &amp; "32") &amp; INDIRECT("SNPs!" &amp; CHAR(72 +'Randomized Data'!CR412) &amp; "32")))</f>
        <v>GA</v>
      </c>
      <c r="EB412" t="str">
        <f>SNPs!$F$33</f>
        <v>rs397515963</v>
      </c>
      <c r="EC412">
        <f>SNPs!$C$33</f>
        <v>11</v>
      </c>
      <c r="ED412">
        <f>SNPs!$D$33</f>
        <v>47337729</v>
      </c>
      <c r="EE412" s="7" t="str">
        <f ca="1">IF('Randomized Data'!CS412 = 1, SNPs!$H$33 &amp; SNPs!$H$33, IF('Randomized Data'!CT412 = 1, SNPs!$H$33 &amp; INDIRECT("SNPs!" &amp; CHAR(72 +'Randomized Data'!CU412) &amp; "33"), INDIRECT("SNPs!" &amp; CHAR(72 +'Randomized Data'!CU412) &amp; "33") &amp; INDIRECT("SNPs!" &amp; CHAR(72 +'Randomized Data'!CU412) &amp; "33")))</f>
        <v>--</v>
      </c>
    </row>
    <row r="413" spans="1:13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  <c r="F413" s="3">
        <v>42158</v>
      </c>
      <c r="G413" s="9" t="str">
        <f>'Randomized Data'!C413</f>
        <v>External Lab</v>
      </c>
      <c r="H413" t="str">
        <f>SNPs!$F$2</f>
        <v>rs12248560</v>
      </c>
      <c r="I413">
        <f>SNPs!$C$2</f>
        <v>10</v>
      </c>
      <c r="J413">
        <f>SNPs!$D$2</f>
        <v>94761900</v>
      </c>
      <c r="K413" t="str">
        <f ca="1">IF('Randomized Data'!D413 = 1, SNPs!$H$2 &amp; SNPs!$H$2, IF('Randomized Data'!E413 = 1, SNPs!$H$2 &amp; INDIRECT("SNPs!" &amp; CHAR(72 +'Randomized Data'!F413) &amp; "2"), INDIRECT("SNPs!" &amp; CHAR(72 +'Randomized Data'!F413) &amp; "2") &amp; INDIRECT("SNPs!" &amp; CHAR(72 +'Randomized Data'!F413) &amp; "2")))</f>
        <v>CC</v>
      </c>
      <c r="L413" t="str">
        <f>SNPs!$F$3</f>
        <v>rs28399504</v>
      </c>
      <c r="M413">
        <f>SNPs!$C$3</f>
        <v>10</v>
      </c>
      <c r="N413">
        <f>SNPs!$D$3</f>
        <v>94762706</v>
      </c>
      <c r="O413" t="str">
        <f ca="1">IF('Randomized Data'!G413 = 1, SNPs!$H$3 &amp; SNPs!$H$3, IF('Randomized Data'!H413 = 1, SNPs!$H$3 &amp; INDIRECT("SNPs!" &amp; CHAR(72 +'Randomized Data'!I413) &amp; "3"), INDIRECT("SNPs!" &amp; CHAR(72 +'Randomized Data'!I413) &amp; "3") &amp; INDIRECT("SNPs!" &amp; CHAR(72 +'Randomized Data'!I413) &amp; "3")))</f>
        <v>GG</v>
      </c>
      <c r="P413" t="str">
        <f>SNPs!$F$4</f>
        <v>rs41291556</v>
      </c>
      <c r="Q413">
        <f>SNPs!$C$4</f>
        <v>10</v>
      </c>
      <c r="R413">
        <f>SNPs!$D$4</f>
        <v>94775416</v>
      </c>
      <c r="S413" t="str">
        <f ca="1">IF('Randomized Data'!J413 = 1, SNPs!$H$4 &amp; SNPs!$H$4, IF('Randomized Data'!K413 = 1, SNPs!$H$4 &amp; INDIRECT("SNPs!" &amp; CHAR(72 +'Randomized Data'!L413) &amp; "4"), INDIRECT("SNPs!" &amp; CHAR(72 +'Randomized Data'!L413) &amp; "4") &amp; INDIRECT("SNPs!" &amp; CHAR(72 +'Randomized Data'!L413) &amp; "4")))</f>
        <v>TT</v>
      </c>
      <c r="T413" t="str">
        <f>SNPs!$F$5</f>
        <v>rs72558184</v>
      </c>
      <c r="U413">
        <f>SNPs!$C$5</f>
        <v>10</v>
      </c>
      <c r="V413">
        <f>SNPs!$D$5</f>
        <v>96535210</v>
      </c>
      <c r="W413" t="str">
        <f ca="1">IF('Randomized Data'!M413 = 1, SNPs!$H$5 &amp; SNPs!$H$5, IF('Randomized Data'!N413 = 1, SNPs!$H$5 &amp; INDIRECT("SNPs!" &amp; CHAR(72 +'Randomized Data'!O413) &amp; "5"), INDIRECT("SNPs!" &amp; CHAR(72 +'Randomized Data'!O413) &amp; "5") &amp; INDIRECT("SNPs!" &amp; CHAR(72 +'Randomized Data'!O413) &amp; "5")))</f>
        <v>AA</v>
      </c>
      <c r="X413" t="str">
        <f>SNPs!$F$6</f>
        <v>rs4986893</v>
      </c>
      <c r="Y413">
        <f>SNPs!$C$6</f>
        <v>10</v>
      </c>
      <c r="Z413">
        <f>SNPs!$D$6</f>
        <v>94780653</v>
      </c>
      <c r="AA413" s="7" t="str">
        <f ca="1">IF('Randomized Data'!P413 = 1, SNPs!$H$6 &amp; SNPs!$H$6, IF('Randomized Data'!Q413 = 1, SNPs!$H$6 &amp; INDIRECT("SNPs!" &amp; CHAR(72 +'Randomized Data'!R413) &amp; "6"), INDIRECT("SNPs!" &amp; CHAR(72 +'Randomized Data'!R413) &amp; "6") &amp; INDIRECT("SNPs!" &amp; CHAR(72 +'Randomized Data'!R413) &amp; "6")))</f>
        <v>GG</v>
      </c>
      <c r="AB413" t="str">
        <f>SNPs!$F$7</f>
        <v>rs4244285</v>
      </c>
      <c r="AC413">
        <f>SNPs!$C$7</f>
        <v>10</v>
      </c>
      <c r="AD413">
        <f>SNPs!$D$7</f>
        <v>94781859</v>
      </c>
      <c r="AE413" s="7" t="str">
        <f ca="1">IF('Randomized Data'!S413 = 1, SNPs!$H$7 &amp; SNPs!$H$7, IF('Randomized Data'!T413 = 1, SNPs!$H$7 &amp; INDIRECT("SNPs!" &amp; CHAR(72 +'Randomized Data'!U413) &amp; "7"), INDIRECT("SNPs!" &amp; CHAR(72 +'Randomized Data'!U413) &amp; "7") &amp; INDIRECT("SNPs!" &amp; CHAR(72 +'Randomized Data'!U413) &amp; "7")))</f>
        <v>GG</v>
      </c>
      <c r="AF413" t="str">
        <f>SNPs!$F$8</f>
        <v>rs72558186</v>
      </c>
      <c r="AG413">
        <f>SNPs!$C$8</f>
        <v>10</v>
      </c>
      <c r="AH413">
        <f>SNPs!$D$8</f>
        <v>94781999</v>
      </c>
      <c r="AI413" s="7" t="str">
        <f ca="1">IF('Randomized Data'!V413 = 1, SNPs!$H$8 &amp; SNPs!$H$8, IF('Randomized Data'!W413 = 1, SNPs!$H$8 &amp; INDIRECT("SNPs!" &amp; CHAR(72 +'Randomized Data'!X413) &amp; "8"), INDIRECT("SNPs!" &amp; CHAR(72 +'Randomized Data'!X413) &amp; "8") &amp; INDIRECT("SNPs!" &amp; CHAR(72 +'Randomized Data'!X413) &amp; "8")))</f>
        <v>TT</v>
      </c>
      <c r="AJ413" t="str">
        <f>SNPs!$F$9</f>
        <v>rs56337013</v>
      </c>
      <c r="AK413">
        <f>SNPs!$C$9</f>
        <v>10</v>
      </c>
      <c r="AL413">
        <f>SNPs!$D$9</f>
        <v>94852738</v>
      </c>
      <c r="AM413" s="7" t="str">
        <f ca="1">IF('Randomized Data'!Y$2 = 1, SNPs!$H$9 &amp; SNPs!$H$9, IF('Randomized Data'!Z413 = 1, SNPs!$H$9 &amp; INDIRECT("SNPs!" &amp; CHAR(72 +'Randomized Data'!AA413) &amp; "9"), INDIRECT("SNPs!" &amp; CHAR(72 +'Randomized Data'!AA413) &amp; "9") &amp; INDIRECT("SNPs!" &amp; CHAR(72 +'Randomized Data'!AA413) &amp; "9")))</f>
        <v>CT</v>
      </c>
      <c r="AN413" t="str">
        <f>SNPs!$F$10</f>
        <v>rs17884712</v>
      </c>
      <c r="AO413">
        <f>SNPs!$C$10</f>
        <v>10</v>
      </c>
      <c r="AP413">
        <f>SNPs!$D$10</f>
        <v>94775489</v>
      </c>
      <c r="AQ413" s="7" t="str">
        <f ca="1">IF('Randomized Data'!AB413 = 1, SNPs!$H$10 &amp; SNPs!$H$10, IF('Randomized Data'!AC413 = 1, SNPs!$H$10 &amp; INDIRECT("SNPs!" &amp; CHAR(72 +'Randomized Data'!AD413) &amp; "10"), INDIRECT("SNPs!" &amp; CHAR(72 +'Randomized Data'!AD413) &amp; "10") &amp; INDIRECT("SNPs!" &amp; CHAR(72 +'Randomized Data'!AD413) &amp; "10")))</f>
        <v>GG</v>
      </c>
      <c r="AR413" t="str">
        <f>SNPs!$F$11</f>
        <v>rs6413438</v>
      </c>
      <c r="AS413">
        <f>SNPs!$C$11</f>
        <v>10</v>
      </c>
      <c r="AT413">
        <f>SNPs!$D$11</f>
        <v>94781858</v>
      </c>
      <c r="AU413" s="7" t="str">
        <f ca="1">IF('Randomized Data'!AE413 = 1, SNPs!$H$11 &amp; SNPs!$H$11, IF('Randomized Data'!AF413 = 1, SNPs!$H$11 &amp; INDIRECT("SNPs!" &amp; CHAR(72 +'Randomized Data'!AG413) &amp; "11"), INDIRECT("SNPs!" &amp; CHAR(72 +'Randomized Data'!AG413) &amp; "11") &amp; INDIRECT("SNPs!" &amp; CHAR(72 +'Randomized Data'!AG413) &amp; "11")))</f>
        <v>CC</v>
      </c>
      <c r="AV413" t="str">
        <f>SNPs!$F$12</f>
        <v>rs1057910</v>
      </c>
      <c r="AW413">
        <f>SNPs!$C$12</f>
        <v>10</v>
      </c>
      <c r="AX413">
        <f>SNPs!$D$12</f>
        <v>94981296</v>
      </c>
      <c r="AY413" s="7" t="str">
        <f ca="1">IF('Randomized Data'!AH413 = 1, SNPs!$H$12 &amp; SNPs!$H$12, IF('Randomized Data'!AI413 = 1, SNPs!$H$12 &amp; INDIRECT("SNPs!" &amp; CHAR(72 +'Randomized Data'!AJ413) &amp; "12"), INDIRECT("SNPs!" &amp; CHAR(72 +'Randomized Data'!AJ413) &amp; "12") &amp; INDIRECT("SNPs!" &amp; CHAR(72 +'Randomized Data'!AJ413) &amp; "12")))</f>
        <v>AA</v>
      </c>
      <c r="AZ413" t="str">
        <f>SNPs!$F$13</f>
        <v>rs1799853</v>
      </c>
      <c r="BA413">
        <f>SNPs!$C$13</f>
        <v>10</v>
      </c>
      <c r="BB413">
        <f>SNPs!$D$13</f>
        <v>94942290</v>
      </c>
      <c r="BC413" s="7" t="str">
        <f ca="1">IF('Randomized Data'!AK413 = 1, SNPs!$H$13 &amp; SNPs!$H$13, IF('Randomized Data'!AL413 = 1, SNPs!$H$13 &amp; INDIRECT("SNPs!" &amp; CHAR(72 +'Randomized Data'!AM413) &amp; "13"), INDIRECT("SNPs!" &amp; CHAR(72 +'Randomized Data'!AM413) &amp; "13") &amp; INDIRECT("SNPs!" &amp; CHAR(72 +'Randomized Data'!AM413) &amp; "13")))</f>
        <v>CT</v>
      </c>
      <c r="BD413" t="str">
        <f>SNPs!$F$14</f>
        <v>rs9923231</v>
      </c>
      <c r="BE413">
        <f>SNPs!$C$14</f>
        <v>16</v>
      </c>
      <c r="BF413">
        <f>SNPs!$D$14</f>
        <v>31096368</v>
      </c>
      <c r="BG413" s="7" t="str">
        <f ca="1">IF('Randomized Data'!AN413 = 1, SNPs!$H$14 &amp; SNPs!$H$14, IF('Randomized Data'!AO413 = 1, SNPs!$H$14 &amp; INDIRECT("SNPs!" &amp; CHAR(72 +'Randomized Data'!AP413) &amp; "14"), INDIRECT("SNPs!" &amp; CHAR(72 +'Randomized Data'!AP413) &amp; "14") &amp; INDIRECT("SNPs!" &amp; CHAR(72 +'Randomized Data'!AP413) &amp; "14")))</f>
        <v>GG</v>
      </c>
      <c r="BH413" t="str">
        <f>SNPs!$F$15</f>
        <v>rs9934438</v>
      </c>
      <c r="BI413">
        <f>SNPs!$C$15</f>
        <v>16</v>
      </c>
      <c r="BJ413">
        <f>SNPs!$D$15</f>
        <v>31093557</v>
      </c>
      <c r="BK413" s="7" t="str">
        <f ca="1">IF('Randomized Data'!AQ413 = 1, SNPs!$H$15 &amp; SNPs!$H$15, IF('Randomized Data'!AR413 = 1, SNPs!$H$15 &amp; INDIRECT("SNPs!" &amp; CHAR(72 +'Randomized Data'!AS413) &amp; "15"), INDIRECT("SNPs!" &amp; CHAR(72 +'Randomized Data'!AS413) &amp; "15") &amp; INDIRECT("SNPs!" &amp; CHAR(72 +'Randomized Data'!AS413) &amp; "15")))</f>
        <v>GG</v>
      </c>
      <c r="BL413" t="str">
        <f>SNPs!$F$16</f>
        <v>rs8050894</v>
      </c>
      <c r="BM413">
        <f>SNPs!$C$16</f>
        <v>16</v>
      </c>
      <c r="BN413">
        <f>SNPs!$D$16</f>
        <v>31093188</v>
      </c>
      <c r="BO413" s="7" t="str">
        <f ca="1">IF('Randomized Data'!AT413 = 1, SNPs!$H$16 &amp; SNPs!$H$16, IF('Randomized Data'!AU413 = 1, SNPs!$H$16 &amp; INDIRECT("SNPs!" &amp; CHAR(72 +'Randomized Data'!AV413) &amp; "16"), INDIRECT("SNPs!" &amp; CHAR(72 +'Randomized Data'!AV413) &amp; "16") &amp; INDIRECT("SNPs!" &amp; CHAR(72 +'Randomized Data'!AV413) &amp; "16")))</f>
        <v>CG</v>
      </c>
      <c r="BP413" t="str">
        <f>SNPs!$F$17</f>
        <v>rs6025</v>
      </c>
      <c r="BQ413">
        <f>SNPs!$C$17</f>
        <v>1</v>
      </c>
      <c r="BR413">
        <f>SNPs!$D$17</f>
        <v>169549811</v>
      </c>
      <c r="BS413" s="7" t="str">
        <f ca="1">IF('Randomized Data'!AW413 = 1, SNPs!$H$17 &amp; SNPs!$H$17, IF('Randomized Data'!AX413 = 1, SNPs!$H$17 &amp; INDIRECT("SNPs!" &amp; CHAR(72 +'Randomized Data'!AY413) &amp; "17"), INDIRECT("SNPs!" &amp; CHAR(72 +'Randomized Data'!AY413) &amp; "17") &amp; INDIRECT("SNPs!" &amp; CHAR(72 +'Randomized Data'!AY413) &amp; "17")))</f>
        <v>GG</v>
      </c>
      <c r="BT413" t="str">
        <f>SNPs!$F$18</f>
        <v>rs1799963</v>
      </c>
      <c r="BU413">
        <f>SNPs!$C$18</f>
        <v>11</v>
      </c>
      <c r="BV413">
        <f>SNPs!$D$18</f>
        <v>46739505</v>
      </c>
      <c r="BW413" s="7" t="str">
        <f ca="1">IF('Randomized Data'!AZ413 = 1, SNPs!$H$18 &amp; SNPs!$H$18, IF('Randomized Data'!BA413 = 1, SNPs!$H$18 &amp; INDIRECT("SNPs!" &amp; CHAR(72 +'Randomized Data'!BB413) &amp; "18"), INDIRECT("SNPs!" &amp; CHAR(72 +'Randomized Data'!BB413) &amp; "18") &amp; INDIRECT("SNPs!" &amp; CHAR(72 +'Randomized Data'!BB413) &amp; "18")))</f>
        <v>AA</v>
      </c>
      <c r="BX413" t="str">
        <f>SNPs!$F$19</f>
        <v>rs121913626</v>
      </c>
      <c r="BY413">
        <f>SNPs!$C$19</f>
        <v>14</v>
      </c>
      <c r="BZ413">
        <f>SNPs!$D$19</f>
        <v>23427723</v>
      </c>
      <c r="CA413" s="7" t="str">
        <f ca="1">IF('Randomized Data'!BC413 = 1, SNPs!$H$19 &amp; SNPs!$H$19, IF('Randomized Data'!BD413 = 1, SNPs!$H$19 &amp; INDIRECT("SNPs!" &amp; CHAR(72 +'Randomized Data'!BE413) &amp; "19"), INDIRECT("SNPs!" &amp; CHAR(72 +'Randomized Data'!BE413) &amp; "19") &amp; INDIRECT("SNPs!" &amp; CHAR(72 +'Randomized Data'!BE413) &amp; "19")))</f>
        <v>CC</v>
      </c>
      <c r="CB413" t="str">
        <f>SNPs!$F$20</f>
        <v>rs3218713</v>
      </c>
      <c r="CC413">
        <f>SNPs!$C$20</f>
        <v>14</v>
      </c>
      <c r="CD413">
        <f>SNPs!$D$20</f>
        <v>23431468</v>
      </c>
      <c r="CE413" s="7" t="str">
        <f ca="1">IF('Randomized Data'!BF413 = 1, SNPs!$H$20 &amp; SNPs!$H$20, IF('Randomized Data'!BG413 = 1, SNPs!$H$20 &amp; INDIRECT("SNPs!" &amp; CHAR(72 +'Randomized Data'!BH413) &amp; "20"), INDIRECT("SNPs!" &amp; CHAR(72 +'Randomized Data'!BH413) &amp; "20") &amp; INDIRECT("SNPs!" &amp; CHAR(72 +'Randomized Data'!BH413) &amp; "20")))</f>
        <v>GG</v>
      </c>
      <c r="CF413" t="str">
        <f>SNPs!$F$21</f>
        <v>rs3218714</v>
      </c>
      <c r="CG413">
        <f>SNPs!$C$21</f>
        <v>14</v>
      </c>
      <c r="CH413">
        <f>SNPs!$D$21</f>
        <v>23429279</v>
      </c>
      <c r="CI413" s="7" t="str">
        <f ca="1">IF('Randomized Data'!BI413 = 1, SNPs!$H$21 &amp; SNPs!$H$21, IF('Randomized Data'!BJ413 = 1, SNPs!$H$21 &amp; INDIRECT("SNPs!" &amp; CHAR(72 +'Randomized Data'!BK413) &amp; "21"), INDIRECT("SNPs!" &amp; CHAR(72 +'Randomized Data'!BK413) &amp; "21") &amp; INDIRECT("SNPs!" &amp; CHAR(72 +'Randomized Data'!BK413) &amp; "21")))</f>
        <v>CC</v>
      </c>
      <c r="CJ413" t="str">
        <f>SNPs!$F$22</f>
        <v>rs121964855</v>
      </c>
      <c r="CK413">
        <f>SNPs!$C$22</f>
        <v>1</v>
      </c>
      <c r="CL413">
        <f>SNPs!$D$22</f>
        <v>201365638</v>
      </c>
      <c r="CM413" s="7" t="str">
        <f ca="1">IF('Randomized Data'!BL413 = 1, SNPs!$H$22 &amp; SNPs!$H$22, IF('Randomized Data'!BM413 = 1, SNPs!$H$22 &amp; INDIRECT("SNPs!" &amp; CHAR(72 +'Randomized Data'!BN413) &amp; "22"), INDIRECT("SNPs!" &amp; CHAR(72 +'Randomized Data'!BN413) &amp; "22") &amp; INDIRECT("SNPs!" &amp; CHAR(72 +'Randomized Data'!BN413) &amp; "22")))</f>
        <v>AA</v>
      </c>
      <c r="CN413" t="str">
        <f>SNPs!$F$23</f>
        <v>rs121964856</v>
      </c>
      <c r="CO413">
        <f>SNPs!$C$23</f>
        <v>1</v>
      </c>
      <c r="CP413">
        <f>SNPs!$D$23</f>
        <v>201365297</v>
      </c>
      <c r="CQ413" s="7" t="str">
        <f ca="1">IF('Randomized Data'!BO413 = 1, SNPs!$H$23 &amp; SNPs!$H$23, IF('Randomized Data'!BP413 = 1, SNPs!$H$23 &amp; INDIRECT("SNPs!" &amp; CHAR(72 +'Randomized Data'!BQ413) &amp; "23"), INDIRECT("SNPs!" &amp; CHAR(72 +'Randomized Data'!BQ413) &amp; "23") &amp; INDIRECT("SNPs!" &amp; CHAR(72 +'Randomized Data'!BQ413) &amp; "23")))</f>
        <v>GG</v>
      </c>
      <c r="CR413" t="str">
        <f>SNPs!$F$24</f>
        <v>rs121964857</v>
      </c>
      <c r="CS413">
        <f>SNPs!$C$24</f>
        <v>1</v>
      </c>
      <c r="CT413">
        <f>SNPs!$D$24</f>
        <v>201359245</v>
      </c>
      <c r="CU413" s="7" t="str">
        <f ca="1">IF('Randomized Data'!BR413 = 1, SNPs!$H$24 &amp; SNPs!$H$24, IF('Randomized Data'!BS413 = 1, SNPs!$H$24 &amp; INDIRECT("SNPs!" &amp; CHAR(72 +'Randomized Data'!BT413) &amp; "24"), INDIRECT("SNPs!" &amp; CHAR(72 +'Randomized Data'!BT413) &amp; "24") &amp; INDIRECT("SNPs!" &amp; CHAR(72 +'Randomized Data'!BT413) &amp; "24")))</f>
        <v>CC</v>
      </c>
      <c r="CV413" t="str">
        <f>SNPs!$F$25</f>
        <v>rs28934269</v>
      </c>
      <c r="CW413">
        <f>SNPs!$C$25</f>
        <v>15</v>
      </c>
      <c r="CX413">
        <f>SNPs!$D$25</f>
        <v>63060915</v>
      </c>
      <c r="CY413" s="7" t="str">
        <f ca="1">IF('Randomized Data'!BU413 = 1, SNPs!$H$25 &amp; SNPs!$H$25, IF('Randomized Data'!BV413 = 1, SNPs!$H$25 &amp; INDIRECT("SNPs!" &amp; CHAR(72 +'Randomized Data'!BW413) &amp; "25"), INDIRECT("SNPs!" &amp; CHAR(72 +'Randomized Data'!BW413) &amp; "25") &amp; INDIRECT("SNPs!" &amp; CHAR(72 +'Randomized Data'!BW413) &amp; "25")))</f>
        <v>AA</v>
      </c>
      <c r="CZ413" t="str">
        <f>SNPs!$F$26</f>
        <v>rs28934270</v>
      </c>
      <c r="DA413">
        <f>SNPs!$C$26</f>
        <v>15</v>
      </c>
      <c r="DB413">
        <f>SNPs!$D$26</f>
        <v>63060899</v>
      </c>
      <c r="DC413" s="7" t="str">
        <f ca="1">IF('Randomized Data'!BX413 = 1, SNPs!$H$26 &amp; SNPs!$H$26, IF('Randomized Data'!BY413 = 1, SNPs!$H$26 &amp; INDIRECT("SNPs!" &amp; CHAR(72 +'Randomized Data'!BZ413) &amp; "26"), INDIRECT("SNPs!" &amp; CHAR(72 +'Randomized Data'!BZ413) &amp; "26") &amp; INDIRECT("SNPs!" &amp; CHAR(72 +'Randomized Data'!BZ413) &amp; "26")))</f>
        <v>GG</v>
      </c>
      <c r="DD413" t="str">
        <f>SNPs!$F$27</f>
        <v>rs727504290</v>
      </c>
      <c r="DE413">
        <f>SNPs!$C$27</f>
        <v>15</v>
      </c>
      <c r="DF413">
        <f>SNPs!$D$27</f>
        <v>63042875</v>
      </c>
      <c r="DG413" s="7" t="str">
        <f ca="1">IF('Randomized Data'!CA413 = 1, SNPs!$H$27 &amp; SNPs!$H$27, IF('Randomized Data'!CB413 = 1, SNPs!$H$27 &amp; INDIRECT("SNPs!" &amp; CHAR(72 +'Randomized Data'!CC413) &amp; "27"), INDIRECT("SNPs!" &amp; CHAR(72 +'Randomized Data'!CC413) &amp; "27") &amp; INDIRECT("SNPs!" &amp; CHAR(72 +'Randomized Data'!CC413) &amp; "27")))</f>
        <v>GC</v>
      </c>
      <c r="DH413" t="str">
        <f>SNPs!$F$28</f>
        <v>rs104894504</v>
      </c>
      <c r="DI413">
        <f>SNPs!$C$28</f>
        <v>15</v>
      </c>
      <c r="DJ413">
        <f>SNPs!$D$28</f>
        <v>63057028</v>
      </c>
      <c r="DK413" s="7" t="str">
        <f ca="1">IF('Randomized Data'!CD413 = 1, SNPs!$H$28 &amp; SNPs!$H$28, IF('Randomized Data'!CE413 = 1, SNPs!$H$28 &amp; INDIRECT("SNPs!" &amp; CHAR(72 +'Randomized Data'!CF413) &amp; "28"), INDIRECT("SNPs!" &amp; CHAR(72 +'Randomized Data'!CF413) &amp; "28") &amp; INDIRECT("SNPs!" &amp; CHAR(72 +'Randomized Data'!CF413) &amp; "28")))</f>
        <v>TT</v>
      </c>
      <c r="DL413" t="str">
        <f>SNPs!$F$29</f>
        <v>rs375882485</v>
      </c>
      <c r="DM413">
        <f>SNPs!$C$29</f>
        <v>11</v>
      </c>
      <c r="DN413">
        <f>SNPs!$D$29</f>
        <v>47342698</v>
      </c>
      <c r="DO413" s="7" t="str">
        <f ca="1">IF('Randomized Data'!CG413 = 1, SNPs!$H$29 &amp; SNPs!$H$29, IF('Randomized Data'!CH413 = 1, SNPs!$H$29 &amp; INDIRECT("SNPs!" &amp; CHAR(72 +'Randomized Data'!CI413) &amp; "29"), INDIRECT("SNPs!" &amp; CHAR(72 +'Randomized Data'!CI413) &amp; "29") &amp; INDIRECT("SNPs!" &amp; CHAR(72 +'Randomized Data'!CI413) &amp; "29")))</f>
        <v>GG</v>
      </c>
      <c r="DP413" t="str">
        <f>SNPs!$F$30</f>
        <v>rs397516083</v>
      </c>
      <c r="DQ413">
        <f>SNPs!$C$30</f>
        <v>11</v>
      </c>
      <c r="DR413">
        <f>SNPs!$D$30</f>
        <v>47346379</v>
      </c>
      <c r="DS413" s="7" t="str">
        <f ca="1">IF('Randomized Data'!CJ413 = 1, SNPs!$H$30 &amp; SNPs!$H$30, IF('Randomized Data'!CK413 = 1, SNPs!$H$30 &amp; INDIRECT("SNPs!" &amp; CHAR(72 +'Randomized Data'!CL413) &amp; "30"), INDIRECT("SNPs!" &amp; CHAR(72 +'Randomized Data'!CL413) &amp; "30") &amp; INDIRECT("SNPs!" &amp; CHAR(72 +'Randomized Data'!CL413) &amp; "30")))</f>
        <v>GG</v>
      </c>
      <c r="DT413" t="str">
        <f>SNPs!$F$31</f>
        <v>rs397515937</v>
      </c>
      <c r="DU413">
        <f>SNPs!$C$31</f>
        <v>11</v>
      </c>
      <c r="DV413">
        <f>SNPs!$D$31</f>
        <v>47339792</v>
      </c>
      <c r="DW413" s="7" t="str">
        <f ca="1">IF('Randomized Data'!CM413 = 1, SNPs!$H$31 &amp; SNPs!$H$31, IF('Randomized Data'!CN413 = 1, SNPs!$H$31 &amp; INDIRECT("SNPs!" &amp; CHAR(72 +'Randomized Data'!CO413) &amp; "31"), INDIRECT("SNPs!" &amp; CHAR(72 +'Randomized Data'!CO413) &amp; "31") &amp; INDIRECT("SNPs!" &amp; CHAR(72 +'Randomized Data'!CO413) &amp; "31")))</f>
        <v>AG</v>
      </c>
      <c r="DX413" t="str">
        <f>SNPs!$F$32</f>
        <v>rs397516074</v>
      </c>
      <c r="DY413">
        <f>SNPs!$C$32</f>
        <v>11</v>
      </c>
      <c r="DZ413">
        <f>SNPs!$D$32</f>
        <v>47348424</v>
      </c>
      <c r="EA413" s="7" t="str">
        <f ca="1">IF('Randomized Data'!CP413 = 1, SNPs!$H$32 &amp; SNPs!$H$32, IF('Randomized Data'!CQ413 = 1, SNPs!$H$32 &amp; INDIRECT("SNPs!" &amp; CHAR(72 +'Randomized Data'!CR413) &amp; "32"), INDIRECT("SNPs!" &amp; CHAR(72 +'Randomized Data'!CR413) &amp; "32") &amp; INDIRECT("SNPs!" &amp; CHAR(72 +'Randomized Data'!CR413) &amp; "32")))</f>
        <v>GA</v>
      </c>
      <c r="EB413" t="str">
        <f>SNPs!$F$33</f>
        <v>rs397515963</v>
      </c>
      <c r="EC413">
        <f>SNPs!$C$33</f>
        <v>11</v>
      </c>
      <c r="ED413">
        <f>SNPs!$D$33</f>
        <v>47337729</v>
      </c>
      <c r="EE413" s="7" t="str">
        <f ca="1">IF('Randomized Data'!CS413 = 1, SNPs!$H$33 &amp; SNPs!$H$33, IF('Randomized Data'!CT413 = 1, SNPs!$H$33 &amp; INDIRECT("SNPs!" &amp; CHAR(72 +'Randomized Data'!CU413) &amp; "33"), INDIRECT("SNPs!" &amp; CHAR(72 +'Randomized Data'!CU413) &amp; "33") &amp; INDIRECT("SNPs!" &amp; CHAR(72 +'Randomized Data'!CU413) &amp; "33")))</f>
        <v>GG</v>
      </c>
    </row>
    <row r="414" spans="1:13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  <c r="F414" s="3">
        <v>42163</v>
      </c>
      <c r="G414" s="9" t="str">
        <f>'Randomized Data'!C414</f>
        <v>Internal Lab</v>
      </c>
      <c r="H414" t="str">
        <f>SNPs!$F$2</f>
        <v>rs12248560</v>
      </c>
      <c r="I414">
        <f>SNPs!$C$2</f>
        <v>10</v>
      </c>
      <c r="J414">
        <f>SNPs!$D$2</f>
        <v>94761900</v>
      </c>
      <c r="K414" t="str">
        <f ca="1">IF('Randomized Data'!D414 = 1, SNPs!$H$2 &amp; SNPs!$H$2, IF('Randomized Data'!E414 = 1, SNPs!$H$2 &amp; INDIRECT("SNPs!" &amp; CHAR(72 +'Randomized Data'!F414) &amp; "2"), INDIRECT("SNPs!" &amp; CHAR(72 +'Randomized Data'!F414) &amp; "2") &amp; INDIRECT("SNPs!" &amp; CHAR(72 +'Randomized Data'!F414) &amp; "2")))</f>
        <v>TT</v>
      </c>
      <c r="L414" t="str">
        <f>SNPs!$F$3</f>
        <v>rs28399504</v>
      </c>
      <c r="M414">
        <f>SNPs!$C$3</f>
        <v>10</v>
      </c>
      <c r="N414">
        <f>SNPs!$D$3</f>
        <v>94762706</v>
      </c>
      <c r="O414" t="str">
        <f ca="1">IF('Randomized Data'!G414 = 1, SNPs!$H$3 &amp; SNPs!$H$3, IF('Randomized Data'!H414 = 1, SNPs!$H$3 &amp; INDIRECT("SNPs!" &amp; CHAR(72 +'Randomized Data'!I414) &amp; "3"), INDIRECT("SNPs!" &amp; CHAR(72 +'Randomized Data'!I414) &amp; "3") &amp; INDIRECT("SNPs!" &amp; CHAR(72 +'Randomized Data'!I414) &amp; "3")))</f>
        <v>AA</v>
      </c>
      <c r="P414" t="str">
        <f>SNPs!$F$4</f>
        <v>rs41291556</v>
      </c>
      <c r="Q414">
        <f>SNPs!$C$4</f>
        <v>10</v>
      </c>
      <c r="R414">
        <f>SNPs!$D$4</f>
        <v>94775416</v>
      </c>
      <c r="S414" t="str">
        <f ca="1">IF('Randomized Data'!J414 = 1, SNPs!$H$4 &amp; SNPs!$H$4, IF('Randomized Data'!K414 = 1, SNPs!$H$4 &amp; INDIRECT("SNPs!" &amp; CHAR(72 +'Randomized Data'!L414) &amp; "4"), INDIRECT("SNPs!" &amp; CHAR(72 +'Randomized Data'!L414) &amp; "4") &amp; INDIRECT("SNPs!" &amp; CHAR(72 +'Randomized Data'!L414) &amp; "4")))</f>
        <v>TT</v>
      </c>
      <c r="T414" t="str">
        <f>SNPs!$F$5</f>
        <v>rs72558184</v>
      </c>
      <c r="U414">
        <f>SNPs!$C$5</f>
        <v>10</v>
      </c>
      <c r="V414">
        <f>SNPs!$D$5</f>
        <v>96535210</v>
      </c>
      <c r="W414" t="str">
        <f ca="1">IF('Randomized Data'!M414 = 1, SNPs!$H$5 &amp; SNPs!$H$5, IF('Randomized Data'!N414 = 1, SNPs!$H$5 &amp; INDIRECT("SNPs!" &amp; CHAR(72 +'Randomized Data'!O414) &amp; "5"), INDIRECT("SNPs!" &amp; CHAR(72 +'Randomized Data'!O414) &amp; "5") &amp; INDIRECT("SNPs!" &amp; CHAR(72 +'Randomized Data'!O414) &amp; "5")))</f>
        <v>GG</v>
      </c>
      <c r="X414" t="str">
        <f>SNPs!$F$6</f>
        <v>rs4986893</v>
      </c>
      <c r="Y414">
        <f>SNPs!$C$6</f>
        <v>10</v>
      </c>
      <c r="Z414">
        <f>SNPs!$D$6</f>
        <v>94780653</v>
      </c>
      <c r="AA414" s="7" t="str">
        <f ca="1">IF('Randomized Data'!P414 = 1, SNPs!$H$6 &amp; SNPs!$H$6, IF('Randomized Data'!Q414 = 1, SNPs!$H$6 &amp; INDIRECT("SNPs!" &amp; CHAR(72 +'Randomized Data'!R414) &amp; "6"), INDIRECT("SNPs!" &amp; CHAR(72 +'Randomized Data'!R414) &amp; "6") &amp; INDIRECT("SNPs!" &amp; CHAR(72 +'Randomized Data'!R414) &amp; "6")))</f>
        <v>GA</v>
      </c>
      <c r="AB414" t="str">
        <f>SNPs!$F$7</f>
        <v>rs4244285</v>
      </c>
      <c r="AC414">
        <f>SNPs!$C$7</f>
        <v>10</v>
      </c>
      <c r="AD414">
        <f>SNPs!$D$7</f>
        <v>94781859</v>
      </c>
      <c r="AE414" s="7" t="str">
        <f ca="1">IF('Randomized Data'!S414 = 1, SNPs!$H$7 &amp; SNPs!$H$7, IF('Randomized Data'!T414 = 1, SNPs!$H$7 &amp; INDIRECT("SNPs!" &amp; CHAR(72 +'Randomized Data'!U414) &amp; "7"), INDIRECT("SNPs!" &amp; CHAR(72 +'Randomized Data'!U414) &amp; "7") &amp; INDIRECT("SNPs!" &amp; CHAR(72 +'Randomized Data'!U414) &amp; "7")))</f>
        <v>GA</v>
      </c>
      <c r="AF414" t="str">
        <f>SNPs!$F$8</f>
        <v>rs72558186</v>
      </c>
      <c r="AG414">
        <f>SNPs!$C$8</f>
        <v>10</v>
      </c>
      <c r="AH414">
        <f>SNPs!$D$8</f>
        <v>94781999</v>
      </c>
      <c r="AI414" s="7" t="str">
        <f ca="1">IF('Randomized Data'!V414 = 1, SNPs!$H$8 &amp; SNPs!$H$8, IF('Randomized Data'!W414 = 1, SNPs!$H$8 &amp; INDIRECT("SNPs!" &amp; CHAR(72 +'Randomized Data'!X414) &amp; "8"), INDIRECT("SNPs!" &amp; CHAR(72 +'Randomized Data'!X414) &amp; "8") &amp; INDIRECT("SNPs!" &amp; CHAR(72 +'Randomized Data'!X414) &amp; "8")))</f>
        <v>TT</v>
      </c>
      <c r="AJ414" t="str">
        <f>SNPs!$F$9</f>
        <v>rs56337013</v>
      </c>
      <c r="AK414">
        <f>SNPs!$C$9</f>
        <v>10</v>
      </c>
      <c r="AL414">
        <f>SNPs!$D$9</f>
        <v>94852738</v>
      </c>
      <c r="AM414" s="7" t="str">
        <f ca="1">IF('Randomized Data'!Y$2 = 1, SNPs!$H$9 &amp; SNPs!$H$9, IF('Randomized Data'!Z414 = 1, SNPs!$H$9 &amp; INDIRECT("SNPs!" &amp; CHAR(72 +'Randomized Data'!AA414) &amp; "9"), INDIRECT("SNPs!" &amp; CHAR(72 +'Randomized Data'!AA414) &amp; "9") &amp; INDIRECT("SNPs!" &amp; CHAR(72 +'Randomized Data'!AA414) &amp; "9")))</f>
        <v>TT</v>
      </c>
      <c r="AN414" t="str">
        <f>SNPs!$F$10</f>
        <v>rs17884712</v>
      </c>
      <c r="AO414">
        <f>SNPs!$C$10</f>
        <v>10</v>
      </c>
      <c r="AP414">
        <f>SNPs!$D$10</f>
        <v>94775489</v>
      </c>
      <c r="AQ414" s="7" t="str">
        <f ca="1">IF('Randomized Data'!AB414 = 1, SNPs!$H$10 &amp; SNPs!$H$10, IF('Randomized Data'!AC414 = 1, SNPs!$H$10 &amp; INDIRECT("SNPs!" &amp; CHAR(72 +'Randomized Data'!AD414) &amp; "10"), INDIRECT("SNPs!" &amp; CHAR(72 +'Randomized Data'!AD414) &amp; "10") &amp; INDIRECT("SNPs!" &amp; CHAR(72 +'Randomized Data'!AD414) &amp; "10")))</f>
        <v>GG</v>
      </c>
      <c r="AR414" t="str">
        <f>SNPs!$F$11</f>
        <v>rs6413438</v>
      </c>
      <c r="AS414">
        <f>SNPs!$C$11</f>
        <v>10</v>
      </c>
      <c r="AT414">
        <f>SNPs!$D$11</f>
        <v>94781858</v>
      </c>
      <c r="AU414" s="7" t="str">
        <f ca="1">IF('Randomized Data'!AE414 = 1, SNPs!$H$11 &amp; SNPs!$H$11, IF('Randomized Data'!AF414 = 1, SNPs!$H$11 &amp; INDIRECT("SNPs!" &amp; CHAR(72 +'Randomized Data'!AG414) &amp; "11"), INDIRECT("SNPs!" &amp; CHAR(72 +'Randomized Data'!AG414) &amp; "11") &amp; INDIRECT("SNPs!" &amp; CHAR(72 +'Randomized Data'!AG414) &amp; "11")))</f>
        <v>CC</v>
      </c>
      <c r="AV414" t="str">
        <f>SNPs!$F$12</f>
        <v>rs1057910</v>
      </c>
      <c r="AW414">
        <f>SNPs!$C$12</f>
        <v>10</v>
      </c>
      <c r="AX414">
        <f>SNPs!$D$12</f>
        <v>94981296</v>
      </c>
      <c r="AY414" s="7" t="str">
        <f ca="1">IF('Randomized Data'!AH414 = 1, SNPs!$H$12 &amp; SNPs!$H$12, IF('Randomized Data'!AI414 = 1, SNPs!$H$12 &amp; INDIRECT("SNPs!" &amp; CHAR(72 +'Randomized Data'!AJ414) &amp; "12"), INDIRECT("SNPs!" &amp; CHAR(72 +'Randomized Data'!AJ414) &amp; "12") &amp; INDIRECT("SNPs!" &amp; CHAR(72 +'Randomized Data'!AJ414) &amp; "12")))</f>
        <v>AA</v>
      </c>
      <c r="AZ414" t="str">
        <f>SNPs!$F$13</f>
        <v>rs1799853</v>
      </c>
      <c r="BA414">
        <f>SNPs!$C$13</f>
        <v>10</v>
      </c>
      <c r="BB414">
        <f>SNPs!$D$13</f>
        <v>94942290</v>
      </c>
      <c r="BC414" s="7" t="str">
        <f ca="1">IF('Randomized Data'!AK414 = 1, SNPs!$H$13 &amp; SNPs!$H$13, IF('Randomized Data'!AL414 = 1, SNPs!$H$13 &amp; INDIRECT("SNPs!" &amp; CHAR(72 +'Randomized Data'!AM414) &amp; "13"), INDIRECT("SNPs!" &amp; CHAR(72 +'Randomized Data'!AM414) &amp; "13") &amp; INDIRECT("SNPs!" &amp; CHAR(72 +'Randomized Data'!AM414) &amp; "13")))</f>
        <v>CT</v>
      </c>
      <c r="BD414" t="str">
        <f>SNPs!$F$14</f>
        <v>rs9923231</v>
      </c>
      <c r="BE414">
        <f>SNPs!$C$14</f>
        <v>16</v>
      </c>
      <c r="BF414">
        <f>SNPs!$D$14</f>
        <v>31096368</v>
      </c>
      <c r="BG414" s="7" t="str">
        <f ca="1">IF('Randomized Data'!AN414 = 1, SNPs!$H$14 &amp; SNPs!$H$14, IF('Randomized Data'!AO414 = 1, SNPs!$H$14 &amp; INDIRECT("SNPs!" &amp; CHAR(72 +'Randomized Data'!AP414) &amp; "14"), INDIRECT("SNPs!" &amp; CHAR(72 +'Randomized Data'!AP414) &amp; "14") &amp; INDIRECT("SNPs!" &amp; CHAR(72 +'Randomized Data'!AP414) &amp; "14")))</f>
        <v>CC</v>
      </c>
      <c r="BH414" t="str">
        <f>SNPs!$F$15</f>
        <v>rs9934438</v>
      </c>
      <c r="BI414">
        <f>SNPs!$C$15</f>
        <v>16</v>
      </c>
      <c r="BJ414">
        <f>SNPs!$D$15</f>
        <v>31093557</v>
      </c>
      <c r="BK414" s="7" t="str">
        <f ca="1">IF('Randomized Data'!AQ414 = 1, SNPs!$H$15 &amp; SNPs!$H$15, IF('Randomized Data'!AR414 = 1, SNPs!$H$15 &amp; INDIRECT("SNPs!" &amp; CHAR(72 +'Randomized Data'!AS414) &amp; "15"), INDIRECT("SNPs!" &amp; CHAR(72 +'Randomized Data'!AS414) &amp; "15") &amp; INDIRECT("SNPs!" &amp; CHAR(72 +'Randomized Data'!AS414) &amp; "15")))</f>
        <v>AA</v>
      </c>
      <c r="BL414" t="str">
        <f>SNPs!$F$16</f>
        <v>rs8050894</v>
      </c>
      <c r="BM414">
        <f>SNPs!$C$16</f>
        <v>16</v>
      </c>
      <c r="BN414">
        <f>SNPs!$D$16</f>
        <v>31093188</v>
      </c>
      <c r="BO414" s="7" t="str">
        <f ca="1">IF('Randomized Data'!AT414 = 1, SNPs!$H$16 &amp; SNPs!$H$16, IF('Randomized Data'!AU414 = 1, SNPs!$H$16 &amp; INDIRECT("SNPs!" &amp; CHAR(72 +'Randomized Data'!AV414) &amp; "16"), INDIRECT("SNPs!" &amp; CHAR(72 +'Randomized Data'!AV414) &amp; "16") &amp; INDIRECT("SNPs!" &amp; CHAR(72 +'Randomized Data'!AV414) &amp; "16")))</f>
        <v>GG</v>
      </c>
      <c r="BP414" t="str">
        <f>SNPs!$F$17</f>
        <v>rs6025</v>
      </c>
      <c r="BQ414">
        <f>SNPs!$C$17</f>
        <v>1</v>
      </c>
      <c r="BR414">
        <f>SNPs!$D$17</f>
        <v>169549811</v>
      </c>
      <c r="BS414" s="7" t="str">
        <f ca="1">IF('Randomized Data'!AW414 = 1, SNPs!$H$17 &amp; SNPs!$H$17, IF('Randomized Data'!AX414 = 1, SNPs!$H$17 &amp; INDIRECT("SNPs!" &amp; CHAR(72 +'Randomized Data'!AY414) &amp; "17"), INDIRECT("SNPs!" &amp; CHAR(72 +'Randomized Data'!AY414) &amp; "17") &amp; INDIRECT("SNPs!" &amp; CHAR(72 +'Randomized Data'!AY414) &amp; "17")))</f>
        <v>GG</v>
      </c>
      <c r="BT414" t="str">
        <f>SNPs!$F$18</f>
        <v>rs1799963</v>
      </c>
      <c r="BU414">
        <f>SNPs!$C$18</f>
        <v>11</v>
      </c>
      <c r="BV414">
        <f>SNPs!$D$18</f>
        <v>46739505</v>
      </c>
      <c r="BW414" s="7" t="str">
        <f ca="1">IF('Randomized Data'!AZ414 = 1, SNPs!$H$18 &amp; SNPs!$H$18, IF('Randomized Data'!BA414 = 1, SNPs!$H$18 &amp; INDIRECT("SNPs!" &amp; CHAR(72 +'Randomized Data'!BB414) &amp; "18"), INDIRECT("SNPs!" &amp; CHAR(72 +'Randomized Data'!BB414) &amp; "18") &amp; INDIRECT("SNPs!" &amp; CHAR(72 +'Randomized Data'!BB414) &amp; "18")))</f>
        <v>GG</v>
      </c>
      <c r="BX414" t="str">
        <f>SNPs!$F$19</f>
        <v>rs121913626</v>
      </c>
      <c r="BY414">
        <f>SNPs!$C$19</f>
        <v>14</v>
      </c>
      <c r="BZ414">
        <f>SNPs!$D$19</f>
        <v>23427723</v>
      </c>
      <c r="CA414" s="7" t="str">
        <f ca="1">IF('Randomized Data'!BC414 = 1, SNPs!$H$19 &amp; SNPs!$H$19, IF('Randomized Data'!BD414 = 1, SNPs!$H$19 &amp; INDIRECT("SNPs!" &amp; CHAR(72 +'Randomized Data'!BE414) &amp; "19"), INDIRECT("SNPs!" &amp; CHAR(72 +'Randomized Data'!BE414) &amp; "19") &amp; INDIRECT("SNPs!" &amp; CHAR(72 +'Randomized Data'!BE414) &amp; "19")))</f>
        <v>CC</v>
      </c>
      <c r="CB414" t="str">
        <f>SNPs!$F$20</f>
        <v>rs3218713</v>
      </c>
      <c r="CC414">
        <f>SNPs!$C$20</f>
        <v>14</v>
      </c>
      <c r="CD414">
        <f>SNPs!$D$20</f>
        <v>23431468</v>
      </c>
      <c r="CE414" s="7" t="str">
        <f ca="1">IF('Randomized Data'!BF414 = 1, SNPs!$H$20 &amp; SNPs!$H$20, IF('Randomized Data'!BG414 = 1, SNPs!$H$20 &amp; INDIRECT("SNPs!" &amp; CHAR(72 +'Randomized Data'!BH414) &amp; "20"), INDIRECT("SNPs!" &amp; CHAR(72 +'Randomized Data'!BH414) &amp; "20") &amp; INDIRECT("SNPs!" &amp; CHAR(72 +'Randomized Data'!BH414) &amp; "20")))</f>
        <v>AA</v>
      </c>
      <c r="CF414" t="str">
        <f>SNPs!$F$21</f>
        <v>rs3218714</v>
      </c>
      <c r="CG414">
        <f>SNPs!$C$21</f>
        <v>14</v>
      </c>
      <c r="CH414">
        <f>SNPs!$D$21</f>
        <v>23429279</v>
      </c>
      <c r="CI414" s="7" t="str">
        <f ca="1">IF('Randomized Data'!BI414 = 1, SNPs!$H$21 &amp; SNPs!$H$21, IF('Randomized Data'!BJ414 = 1, SNPs!$H$21 &amp; INDIRECT("SNPs!" &amp; CHAR(72 +'Randomized Data'!BK414) &amp; "21"), INDIRECT("SNPs!" &amp; CHAR(72 +'Randomized Data'!BK414) &amp; "21") &amp; INDIRECT("SNPs!" &amp; CHAR(72 +'Randomized Data'!BK414) &amp; "21")))</f>
        <v>CT</v>
      </c>
      <c r="CJ414" t="str">
        <f>SNPs!$F$22</f>
        <v>rs121964855</v>
      </c>
      <c r="CK414">
        <f>SNPs!$C$22</f>
        <v>1</v>
      </c>
      <c r="CL414">
        <f>SNPs!$D$22</f>
        <v>201365638</v>
      </c>
      <c r="CM414" s="7" t="str">
        <f ca="1">IF('Randomized Data'!BL414 = 1, SNPs!$H$22 &amp; SNPs!$H$22, IF('Randomized Data'!BM414 = 1, SNPs!$H$22 &amp; INDIRECT("SNPs!" &amp; CHAR(72 +'Randomized Data'!BN414) &amp; "22"), INDIRECT("SNPs!" &amp; CHAR(72 +'Randomized Data'!BN414) &amp; "22") &amp; INDIRECT("SNPs!" &amp; CHAR(72 +'Randomized Data'!BN414) &amp; "22")))</f>
        <v>TT</v>
      </c>
      <c r="CN414" t="str">
        <f>SNPs!$F$23</f>
        <v>rs121964856</v>
      </c>
      <c r="CO414">
        <f>SNPs!$C$23</f>
        <v>1</v>
      </c>
      <c r="CP414">
        <f>SNPs!$D$23</f>
        <v>201365297</v>
      </c>
      <c r="CQ414" s="7" t="str">
        <f ca="1">IF('Randomized Data'!BO414 = 1, SNPs!$H$23 &amp; SNPs!$H$23, IF('Randomized Data'!BP414 = 1, SNPs!$H$23 &amp; INDIRECT("SNPs!" &amp; CHAR(72 +'Randomized Data'!BQ414) &amp; "23"), INDIRECT("SNPs!" &amp; CHAR(72 +'Randomized Data'!BQ414) &amp; "23") &amp; INDIRECT("SNPs!" &amp; CHAR(72 +'Randomized Data'!BQ414) &amp; "23")))</f>
        <v>GA</v>
      </c>
      <c r="CR414" t="str">
        <f>SNPs!$F$24</f>
        <v>rs121964857</v>
      </c>
      <c r="CS414">
        <f>SNPs!$C$24</f>
        <v>1</v>
      </c>
      <c r="CT414">
        <f>SNPs!$D$24</f>
        <v>201359245</v>
      </c>
      <c r="CU414" s="7" t="str">
        <f ca="1">IF('Randomized Data'!BR414 = 1, SNPs!$H$24 &amp; SNPs!$H$24, IF('Randomized Data'!BS414 = 1, SNPs!$H$24 &amp; INDIRECT("SNPs!" &amp; CHAR(72 +'Randomized Data'!BT414) &amp; "24"), INDIRECT("SNPs!" &amp; CHAR(72 +'Randomized Data'!BT414) &amp; "24") &amp; INDIRECT("SNPs!" &amp; CHAR(72 +'Randomized Data'!BT414) &amp; "24")))</f>
        <v>CC</v>
      </c>
      <c r="CV414" t="str">
        <f>SNPs!$F$25</f>
        <v>rs28934269</v>
      </c>
      <c r="CW414">
        <f>SNPs!$C$25</f>
        <v>15</v>
      </c>
      <c r="CX414">
        <f>SNPs!$D$25</f>
        <v>63060915</v>
      </c>
      <c r="CY414" s="7" t="str">
        <f ca="1">IF('Randomized Data'!BU414 = 1, SNPs!$H$25 &amp; SNPs!$H$25, IF('Randomized Data'!BV414 = 1, SNPs!$H$25 &amp; INDIRECT("SNPs!" &amp; CHAR(72 +'Randomized Data'!BW414) &amp; "25"), INDIRECT("SNPs!" &amp; CHAR(72 +'Randomized Data'!BW414) &amp; "25") &amp; INDIRECT("SNPs!" &amp; CHAR(72 +'Randomized Data'!BW414) &amp; "25")))</f>
        <v>AA</v>
      </c>
      <c r="CZ414" t="str">
        <f>SNPs!$F$26</f>
        <v>rs28934270</v>
      </c>
      <c r="DA414">
        <f>SNPs!$C$26</f>
        <v>15</v>
      </c>
      <c r="DB414">
        <f>SNPs!$D$26</f>
        <v>63060899</v>
      </c>
      <c r="DC414" s="7" t="str">
        <f ca="1">IF('Randomized Data'!BX414 = 1, SNPs!$H$26 &amp; SNPs!$H$26, IF('Randomized Data'!BY414 = 1, SNPs!$H$26 &amp; INDIRECT("SNPs!" &amp; CHAR(72 +'Randomized Data'!BZ414) &amp; "26"), INDIRECT("SNPs!" &amp; CHAR(72 +'Randomized Data'!BZ414) &amp; "26") &amp; INDIRECT("SNPs!" &amp; CHAR(72 +'Randomized Data'!BZ414) &amp; "26")))</f>
        <v>AA</v>
      </c>
      <c r="DD414" t="str">
        <f>SNPs!$F$27</f>
        <v>rs727504290</v>
      </c>
      <c r="DE414">
        <f>SNPs!$C$27</f>
        <v>15</v>
      </c>
      <c r="DF414">
        <f>SNPs!$D$27</f>
        <v>63042875</v>
      </c>
      <c r="DG414" s="7" t="str">
        <f ca="1">IF('Randomized Data'!CA414 = 1, SNPs!$H$27 &amp; SNPs!$H$27, IF('Randomized Data'!CB414 = 1, SNPs!$H$27 &amp; INDIRECT("SNPs!" &amp; CHAR(72 +'Randomized Data'!CC414) &amp; "27"), INDIRECT("SNPs!" &amp; CHAR(72 +'Randomized Data'!CC414) &amp; "27") &amp; INDIRECT("SNPs!" &amp; CHAR(72 +'Randomized Data'!CC414) &amp; "27")))</f>
        <v>GC</v>
      </c>
      <c r="DH414" t="str">
        <f>SNPs!$F$28</f>
        <v>rs104894504</v>
      </c>
      <c r="DI414">
        <f>SNPs!$C$28</f>
        <v>15</v>
      </c>
      <c r="DJ414">
        <f>SNPs!$D$28</f>
        <v>63057028</v>
      </c>
      <c r="DK414" s="7" t="str">
        <f ca="1">IF('Randomized Data'!CD414 = 1, SNPs!$H$28 &amp; SNPs!$H$28, IF('Randomized Data'!CE414 = 1, SNPs!$H$28 &amp; INDIRECT("SNPs!" &amp; CHAR(72 +'Randomized Data'!CF414) &amp; "28"), INDIRECT("SNPs!" &amp; CHAR(72 +'Randomized Data'!CF414) &amp; "28") &amp; INDIRECT("SNPs!" &amp; CHAR(72 +'Randomized Data'!CF414) &amp; "28")))</f>
        <v>TT</v>
      </c>
      <c r="DL414" t="str">
        <f>SNPs!$F$29</f>
        <v>rs375882485</v>
      </c>
      <c r="DM414">
        <f>SNPs!$C$29</f>
        <v>11</v>
      </c>
      <c r="DN414">
        <f>SNPs!$D$29</f>
        <v>47342698</v>
      </c>
      <c r="DO414" s="7" t="str">
        <f ca="1">IF('Randomized Data'!CG414 = 1, SNPs!$H$29 &amp; SNPs!$H$29, IF('Randomized Data'!CH414 = 1, SNPs!$H$29 &amp; INDIRECT("SNPs!" &amp; CHAR(72 +'Randomized Data'!CI414) &amp; "29"), INDIRECT("SNPs!" &amp; CHAR(72 +'Randomized Data'!CI414) &amp; "29") &amp; INDIRECT("SNPs!" &amp; CHAR(72 +'Randomized Data'!CI414) &amp; "29")))</f>
        <v>GA</v>
      </c>
      <c r="DP414" t="str">
        <f>SNPs!$F$30</f>
        <v>rs397516083</v>
      </c>
      <c r="DQ414">
        <f>SNPs!$C$30</f>
        <v>11</v>
      </c>
      <c r="DR414">
        <f>SNPs!$D$30</f>
        <v>47346379</v>
      </c>
      <c r="DS414" s="7" t="str">
        <f ca="1">IF('Randomized Data'!CJ414 = 1, SNPs!$H$30 &amp; SNPs!$H$30, IF('Randomized Data'!CK414 = 1, SNPs!$H$30 &amp; INDIRECT("SNPs!" &amp; CHAR(72 +'Randomized Data'!CL414) &amp; "30"), INDIRECT("SNPs!" &amp; CHAR(72 +'Randomized Data'!CL414) &amp; "30") &amp; INDIRECT("SNPs!" &amp; CHAR(72 +'Randomized Data'!CL414) &amp; "30")))</f>
        <v>GG</v>
      </c>
      <c r="DT414" t="str">
        <f>SNPs!$F$31</f>
        <v>rs397515937</v>
      </c>
      <c r="DU414">
        <f>SNPs!$C$31</f>
        <v>11</v>
      </c>
      <c r="DV414">
        <f>SNPs!$D$31</f>
        <v>47339792</v>
      </c>
      <c r="DW414" s="7" t="str">
        <f ca="1">IF('Randomized Data'!CM414 = 1, SNPs!$H$31 &amp; SNPs!$H$31, IF('Randomized Data'!CN414 = 1, SNPs!$H$31 &amp; INDIRECT("SNPs!" &amp; CHAR(72 +'Randomized Data'!CO414) &amp; "31"), INDIRECT("SNPs!" &amp; CHAR(72 +'Randomized Data'!CO414) &amp; "31") &amp; INDIRECT("SNPs!" &amp; CHAR(72 +'Randomized Data'!CO414) &amp; "31")))</f>
        <v>GG</v>
      </c>
      <c r="DX414" t="str">
        <f>SNPs!$F$32</f>
        <v>rs397516074</v>
      </c>
      <c r="DY414">
        <f>SNPs!$C$32</f>
        <v>11</v>
      </c>
      <c r="DZ414">
        <f>SNPs!$D$32</f>
        <v>47348424</v>
      </c>
      <c r="EA414" s="7" t="str">
        <f ca="1">IF('Randomized Data'!CP414 = 1, SNPs!$H$32 &amp; SNPs!$H$32, IF('Randomized Data'!CQ414 = 1, SNPs!$H$32 &amp; INDIRECT("SNPs!" &amp; CHAR(72 +'Randomized Data'!CR414) &amp; "32"), INDIRECT("SNPs!" &amp; CHAR(72 +'Randomized Data'!CR414) &amp; "32") &amp; INDIRECT("SNPs!" &amp; CHAR(72 +'Randomized Data'!CR414) &amp; "32")))</f>
        <v>GA</v>
      </c>
      <c r="EB414" t="str">
        <f>SNPs!$F$33</f>
        <v>rs397515963</v>
      </c>
      <c r="EC414">
        <f>SNPs!$C$33</f>
        <v>11</v>
      </c>
      <c r="ED414">
        <f>SNPs!$D$33</f>
        <v>47337729</v>
      </c>
      <c r="EE414" s="7" t="str">
        <f ca="1">IF('Randomized Data'!CS414 = 1, SNPs!$H$33 &amp; SNPs!$H$33, IF('Randomized Data'!CT414 = 1, SNPs!$H$33 &amp; INDIRECT("SNPs!" &amp; CHAR(72 +'Randomized Data'!CU414) &amp; "33"), INDIRECT("SNPs!" &amp; CHAR(72 +'Randomized Data'!CU414) &amp; "33") &amp; INDIRECT("SNPs!" &amp; CHAR(72 +'Randomized Data'!CU414) &amp; "33")))</f>
        <v>GG</v>
      </c>
    </row>
    <row r="415" spans="1:13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  <c r="F415" s="3">
        <v>42202</v>
      </c>
      <c r="G415" s="9" t="str">
        <f>'Randomized Data'!C415</f>
        <v>NGS Lab</v>
      </c>
      <c r="H415" t="str">
        <f>SNPs!$F$2</f>
        <v>rs12248560</v>
      </c>
      <c r="I415">
        <f>SNPs!$C$2</f>
        <v>10</v>
      </c>
      <c r="J415">
        <f>SNPs!$D$2</f>
        <v>94761900</v>
      </c>
      <c r="K415" t="str">
        <f ca="1">IF('Randomized Data'!D415 = 1, SNPs!$H$2 &amp; SNPs!$H$2, IF('Randomized Data'!E415 = 1, SNPs!$H$2 &amp; INDIRECT("SNPs!" &amp; CHAR(72 +'Randomized Data'!F415) &amp; "2"), INDIRECT("SNPs!" &amp; CHAR(72 +'Randomized Data'!F415) &amp; "2") &amp; INDIRECT("SNPs!" &amp; CHAR(72 +'Randomized Data'!F415) &amp; "2")))</f>
        <v>CC</v>
      </c>
      <c r="L415" t="str">
        <f>SNPs!$F$3</f>
        <v>rs28399504</v>
      </c>
      <c r="M415">
        <f>SNPs!$C$3</f>
        <v>10</v>
      </c>
      <c r="N415">
        <f>SNPs!$D$3</f>
        <v>94762706</v>
      </c>
      <c r="O415" t="str">
        <f ca="1">IF('Randomized Data'!G415 = 1, SNPs!$H$3 &amp; SNPs!$H$3, IF('Randomized Data'!H415 = 1, SNPs!$H$3 &amp; INDIRECT("SNPs!" &amp; CHAR(72 +'Randomized Data'!I415) &amp; "3"), INDIRECT("SNPs!" &amp; CHAR(72 +'Randomized Data'!I415) &amp; "3") &amp; INDIRECT("SNPs!" &amp; CHAR(72 +'Randomized Data'!I415) &amp; "3")))</f>
        <v>AG</v>
      </c>
      <c r="P415" t="str">
        <f>SNPs!$F$4</f>
        <v>rs41291556</v>
      </c>
      <c r="Q415">
        <f>SNPs!$C$4</f>
        <v>10</v>
      </c>
      <c r="R415">
        <f>SNPs!$D$4</f>
        <v>94775416</v>
      </c>
      <c r="S415" t="str">
        <f ca="1">IF('Randomized Data'!J415 = 1, SNPs!$H$4 &amp; SNPs!$H$4, IF('Randomized Data'!K415 = 1, SNPs!$H$4 &amp; INDIRECT("SNPs!" &amp; CHAR(72 +'Randomized Data'!L415) &amp; "4"), INDIRECT("SNPs!" &amp; CHAR(72 +'Randomized Data'!L415) &amp; "4") &amp; INDIRECT("SNPs!" &amp; CHAR(72 +'Randomized Data'!L415) &amp; "4")))</f>
        <v>TC</v>
      </c>
      <c r="T415" t="str">
        <f>SNPs!$F$5</f>
        <v>rs72558184</v>
      </c>
      <c r="U415">
        <f>SNPs!$C$5</f>
        <v>10</v>
      </c>
      <c r="V415">
        <f>SNPs!$D$5</f>
        <v>96535210</v>
      </c>
      <c r="W415" t="str">
        <f ca="1">IF('Randomized Data'!M415 = 1, SNPs!$H$5 &amp; SNPs!$H$5, IF('Randomized Data'!N415 = 1, SNPs!$H$5 &amp; INDIRECT("SNPs!" &amp; CHAR(72 +'Randomized Data'!O415) &amp; "5"), INDIRECT("SNPs!" &amp; CHAR(72 +'Randomized Data'!O415) &amp; "5") &amp; INDIRECT("SNPs!" &amp; CHAR(72 +'Randomized Data'!O415) &amp; "5")))</f>
        <v>GG</v>
      </c>
      <c r="X415" t="str">
        <f>SNPs!$F$6</f>
        <v>rs4986893</v>
      </c>
      <c r="Y415">
        <f>SNPs!$C$6</f>
        <v>10</v>
      </c>
      <c r="Z415">
        <f>SNPs!$D$6</f>
        <v>94780653</v>
      </c>
      <c r="AA415" s="7" t="str">
        <f ca="1">IF('Randomized Data'!P415 = 1, SNPs!$H$6 &amp; SNPs!$H$6, IF('Randomized Data'!Q415 = 1, SNPs!$H$6 &amp; INDIRECT("SNPs!" &amp; CHAR(72 +'Randomized Data'!R415) &amp; "6"), INDIRECT("SNPs!" &amp; CHAR(72 +'Randomized Data'!R415) &amp; "6") &amp; INDIRECT("SNPs!" &amp; CHAR(72 +'Randomized Data'!R415) &amp; "6")))</f>
        <v>AA</v>
      </c>
      <c r="AB415" t="str">
        <f>SNPs!$F$7</f>
        <v>rs4244285</v>
      </c>
      <c r="AC415">
        <f>SNPs!$C$7</f>
        <v>10</v>
      </c>
      <c r="AD415">
        <f>SNPs!$D$7</f>
        <v>94781859</v>
      </c>
      <c r="AE415" s="7" t="str">
        <f ca="1">IF('Randomized Data'!S415 = 1, SNPs!$H$7 &amp; SNPs!$H$7, IF('Randomized Data'!T415 = 1, SNPs!$H$7 &amp; INDIRECT("SNPs!" &amp; CHAR(72 +'Randomized Data'!U415) &amp; "7"), INDIRECT("SNPs!" &amp; CHAR(72 +'Randomized Data'!U415) &amp; "7") &amp; INDIRECT("SNPs!" &amp; CHAR(72 +'Randomized Data'!U415) &amp; "7")))</f>
        <v>GG</v>
      </c>
      <c r="AF415" t="str">
        <f>SNPs!$F$8</f>
        <v>rs72558186</v>
      </c>
      <c r="AG415">
        <f>SNPs!$C$8</f>
        <v>10</v>
      </c>
      <c r="AH415">
        <f>SNPs!$D$8</f>
        <v>94781999</v>
      </c>
      <c r="AI415" s="7" t="str">
        <f ca="1">IF('Randomized Data'!V415 = 1, SNPs!$H$8 &amp; SNPs!$H$8, IF('Randomized Data'!W415 = 1, SNPs!$H$8 &amp; INDIRECT("SNPs!" &amp; CHAR(72 +'Randomized Data'!X415) &amp; "8"), INDIRECT("SNPs!" &amp; CHAR(72 +'Randomized Data'!X415) &amp; "8") &amp; INDIRECT("SNPs!" &amp; CHAR(72 +'Randomized Data'!X415) &amp; "8")))</f>
        <v>AA</v>
      </c>
      <c r="AJ415" t="str">
        <f>SNPs!$F$9</f>
        <v>rs56337013</v>
      </c>
      <c r="AK415">
        <f>SNPs!$C$9</f>
        <v>10</v>
      </c>
      <c r="AL415">
        <f>SNPs!$D$9</f>
        <v>94852738</v>
      </c>
      <c r="AM415" s="7" t="str">
        <f ca="1">IF('Randomized Data'!Y$2 = 1, SNPs!$H$9 &amp; SNPs!$H$9, IF('Randomized Data'!Z415 = 1, SNPs!$H$9 &amp; INDIRECT("SNPs!" &amp; CHAR(72 +'Randomized Data'!AA415) &amp; "9"), INDIRECT("SNPs!" &amp; CHAR(72 +'Randomized Data'!AA415) &amp; "9") &amp; INDIRECT("SNPs!" &amp; CHAR(72 +'Randomized Data'!AA415) &amp; "9")))</f>
        <v>TT</v>
      </c>
      <c r="AN415" t="str">
        <f>SNPs!$F$10</f>
        <v>rs17884712</v>
      </c>
      <c r="AO415">
        <f>SNPs!$C$10</f>
        <v>10</v>
      </c>
      <c r="AP415">
        <f>SNPs!$D$10</f>
        <v>94775489</v>
      </c>
      <c r="AQ415" s="7" t="str">
        <f ca="1">IF('Randomized Data'!AB415 = 1, SNPs!$H$10 &amp; SNPs!$H$10, IF('Randomized Data'!AC415 = 1, SNPs!$H$10 &amp; INDIRECT("SNPs!" &amp; CHAR(72 +'Randomized Data'!AD415) &amp; "10"), INDIRECT("SNPs!" &amp; CHAR(72 +'Randomized Data'!AD415) &amp; "10") &amp; INDIRECT("SNPs!" &amp; CHAR(72 +'Randomized Data'!AD415) &amp; "10")))</f>
        <v>GG</v>
      </c>
      <c r="AR415" t="str">
        <f>SNPs!$F$11</f>
        <v>rs6413438</v>
      </c>
      <c r="AS415">
        <f>SNPs!$C$11</f>
        <v>10</v>
      </c>
      <c r="AT415">
        <f>SNPs!$D$11</f>
        <v>94781858</v>
      </c>
      <c r="AU415" s="7" t="str">
        <f ca="1">IF('Randomized Data'!AE415 = 1, SNPs!$H$11 &amp; SNPs!$H$11, IF('Randomized Data'!AF415 = 1, SNPs!$H$11 &amp; INDIRECT("SNPs!" &amp; CHAR(72 +'Randomized Data'!AG415) &amp; "11"), INDIRECT("SNPs!" &amp; CHAR(72 +'Randomized Data'!AG415) &amp; "11") &amp; INDIRECT("SNPs!" &amp; CHAR(72 +'Randomized Data'!AG415) &amp; "11")))</f>
        <v>CC</v>
      </c>
      <c r="AV415" t="str">
        <f>SNPs!$F$12</f>
        <v>rs1057910</v>
      </c>
      <c r="AW415">
        <f>SNPs!$C$12</f>
        <v>10</v>
      </c>
      <c r="AX415">
        <f>SNPs!$D$12</f>
        <v>94981296</v>
      </c>
      <c r="AY415" s="7" t="str">
        <f ca="1">IF('Randomized Data'!AH415 = 1, SNPs!$H$12 &amp; SNPs!$H$12, IF('Randomized Data'!AI415 = 1, SNPs!$H$12 &amp; INDIRECT("SNPs!" &amp; CHAR(72 +'Randomized Data'!AJ415) &amp; "12"), INDIRECT("SNPs!" &amp; CHAR(72 +'Randomized Data'!AJ415) &amp; "12") &amp; INDIRECT("SNPs!" &amp; CHAR(72 +'Randomized Data'!AJ415) &amp; "12")))</f>
        <v>AC</v>
      </c>
      <c r="AZ415" t="str">
        <f>SNPs!$F$13</f>
        <v>rs1799853</v>
      </c>
      <c r="BA415">
        <f>SNPs!$C$13</f>
        <v>10</v>
      </c>
      <c r="BB415">
        <f>SNPs!$D$13</f>
        <v>94942290</v>
      </c>
      <c r="BC415" s="7" t="str">
        <f ca="1">IF('Randomized Data'!AK415 = 1, SNPs!$H$13 &amp; SNPs!$H$13, IF('Randomized Data'!AL415 = 1, SNPs!$H$13 &amp; INDIRECT("SNPs!" &amp; CHAR(72 +'Randomized Data'!AM415) &amp; "13"), INDIRECT("SNPs!" &amp; CHAR(72 +'Randomized Data'!AM415) &amp; "13") &amp; INDIRECT("SNPs!" &amp; CHAR(72 +'Randomized Data'!AM415) &amp; "13")))</f>
        <v>CT</v>
      </c>
      <c r="BD415" t="str">
        <f>SNPs!$F$14</f>
        <v>rs9923231</v>
      </c>
      <c r="BE415">
        <f>SNPs!$C$14</f>
        <v>16</v>
      </c>
      <c r="BF415">
        <f>SNPs!$D$14</f>
        <v>31096368</v>
      </c>
      <c r="BG415" s="7" t="str">
        <f ca="1">IF('Randomized Data'!AN415 = 1, SNPs!$H$14 &amp; SNPs!$H$14, IF('Randomized Data'!AO415 = 1, SNPs!$H$14 &amp; INDIRECT("SNPs!" &amp; CHAR(72 +'Randomized Data'!AP415) &amp; "14"), INDIRECT("SNPs!" &amp; CHAR(72 +'Randomized Data'!AP415) &amp; "14") &amp; INDIRECT("SNPs!" &amp; CHAR(72 +'Randomized Data'!AP415) &amp; "14")))</f>
        <v>CA</v>
      </c>
      <c r="BH415" t="str">
        <f>SNPs!$F$15</f>
        <v>rs9934438</v>
      </c>
      <c r="BI415">
        <f>SNPs!$C$15</f>
        <v>16</v>
      </c>
      <c r="BJ415">
        <f>SNPs!$D$15</f>
        <v>31093557</v>
      </c>
      <c r="BK415" s="7" t="str">
        <f ca="1">IF('Randomized Data'!AQ415 = 1, SNPs!$H$15 &amp; SNPs!$H$15, IF('Randomized Data'!AR415 = 1, SNPs!$H$15 &amp; INDIRECT("SNPs!" &amp; CHAR(72 +'Randomized Data'!AS415) &amp; "15"), INDIRECT("SNPs!" &amp; CHAR(72 +'Randomized Data'!AS415) &amp; "15") &amp; INDIRECT("SNPs!" &amp; CHAR(72 +'Randomized Data'!AS415) &amp; "15")))</f>
        <v>AA</v>
      </c>
      <c r="BL415" t="str">
        <f>SNPs!$F$16</f>
        <v>rs8050894</v>
      </c>
      <c r="BM415">
        <f>SNPs!$C$16</f>
        <v>16</v>
      </c>
      <c r="BN415">
        <f>SNPs!$D$16</f>
        <v>31093188</v>
      </c>
      <c r="BO415" s="7" t="str">
        <f ca="1">IF('Randomized Data'!AT415 = 1, SNPs!$H$16 &amp; SNPs!$H$16, IF('Randomized Data'!AU415 = 1, SNPs!$H$16 &amp; INDIRECT("SNPs!" &amp; CHAR(72 +'Randomized Data'!AV415) &amp; "16"), INDIRECT("SNPs!" &amp; CHAR(72 +'Randomized Data'!AV415) &amp; "16") &amp; INDIRECT("SNPs!" &amp; CHAR(72 +'Randomized Data'!AV415) &amp; "16")))</f>
        <v>CC</v>
      </c>
      <c r="BP415" t="str">
        <f>SNPs!$F$17</f>
        <v>rs6025</v>
      </c>
      <c r="BQ415">
        <f>SNPs!$C$17</f>
        <v>1</v>
      </c>
      <c r="BR415">
        <f>SNPs!$D$17</f>
        <v>169549811</v>
      </c>
      <c r="BS415" s="7" t="str">
        <f ca="1">IF('Randomized Data'!AW415 = 1, SNPs!$H$17 &amp; SNPs!$H$17, IF('Randomized Data'!AX415 = 1, SNPs!$H$17 &amp; INDIRECT("SNPs!" &amp; CHAR(72 +'Randomized Data'!AY415) &amp; "17"), INDIRECT("SNPs!" &amp; CHAR(72 +'Randomized Data'!AY415) &amp; "17") &amp; INDIRECT("SNPs!" &amp; CHAR(72 +'Randomized Data'!AY415) &amp; "17")))</f>
        <v>AA</v>
      </c>
      <c r="BT415" t="str">
        <f>SNPs!$F$18</f>
        <v>rs1799963</v>
      </c>
      <c r="BU415">
        <f>SNPs!$C$18</f>
        <v>11</v>
      </c>
      <c r="BV415">
        <f>SNPs!$D$18</f>
        <v>46739505</v>
      </c>
      <c r="BW415" s="7" t="str">
        <f ca="1">IF('Randomized Data'!AZ415 = 1, SNPs!$H$18 &amp; SNPs!$H$18, IF('Randomized Data'!BA415 = 1, SNPs!$H$18 &amp; INDIRECT("SNPs!" &amp; CHAR(72 +'Randomized Data'!BB415) &amp; "18"), INDIRECT("SNPs!" &amp; CHAR(72 +'Randomized Data'!BB415) &amp; "18") &amp; INDIRECT("SNPs!" &amp; CHAR(72 +'Randomized Data'!BB415) &amp; "18")))</f>
        <v>GG</v>
      </c>
      <c r="BX415" t="str">
        <f>SNPs!$F$19</f>
        <v>rs121913626</v>
      </c>
      <c r="BY415">
        <f>SNPs!$C$19</f>
        <v>14</v>
      </c>
      <c r="BZ415">
        <f>SNPs!$D$19</f>
        <v>23427723</v>
      </c>
      <c r="CA415" s="7" t="str">
        <f ca="1">IF('Randomized Data'!BC415 = 1, SNPs!$H$19 &amp; SNPs!$H$19, IF('Randomized Data'!BD415 = 1, SNPs!$H$19 &amp; INDIRECT("SNPs!" &amp; CHAR(72 +'Randomized Data'!BE415) &amp; "19"), INDIRECT("SNPs!" &amp; CHAR(72 +'Randomized Data'!BE415) &amp; "19") &amp; INDIRECT("SNPs!" &amp; CHAR(72 +'Randomized Data'!BE415) &amp; "19")))</f>
        <v>GG</v>
      </c>
      <c r="CB415" t="str">
        <f>SNPs!$F$20</f>
        <v>rs3218713</v>
      </c>
      <c r="CC415">
        <f>SNPs!$C$20</f>
        <v>14</v>
      </c>
      <c r="CD415">
        <f>SNPs!$D$20</f>
        <v>23431468</v>
      </c>
      <c r="CE415" s="7" t="str">
        <f ca="1">IF('Randomized Data'!BF415 = 1, SNPs!$H$20 &amp; SNPs!$H$20, IF('Randomized Data'!BG415 = 1, SNPs!$H$20 &amp; INDIRECT("SNPs!" &amp; CHAR(72 +'Randomized Data'!BH415) &amp; "20"), INDIRECT("SNPs!" &amp; CHAR(72 +'Randomized Data'!BH415) &amp; "20") &amp; INDIRECT("SNPs!" &amp; CHAR(72 +'Randomized Data'!BH415) &amp; "20")))</f>
        <v>AA</v>
      </c>
      <c r="CF415" t="str">
        <f>SNPs!$F$21</f>
        <v>rs3218714</v>
      </c>
      <c r="CG415">
        <f>SNPs!$C$21</f>
        <v>14</v>
      </c>
      <c r="CH415">
        <f>SNPs!$D$21</f>
        <v>23429279</v>
      </c>
      <c r="CI415" s="7" t="str">
        <f ca="1">IF('Randomized Data'!BI415 = 1, SNPs!$H$21 &amp; SNPs!$H$21, IF('Randomized Data'!BJ415 = 1, SNPs!$H$21 &amp; INDIRECT("SNPs!" &amp; CHAR(72 +'Randomized Data'!BK415) &amp; "21"), INDIRECT("SNPs!" &amp; CHAR(72 +'Randomized Data'!BK415) &amp; "21") &amp; INDIRECT("SNPs!" &amp; CHAR(72 +'Randomized Data'!BK415) &amp; "21")))</f>
        <v>CC</v>
      </c>
      <c r="CJ415" t="str">
        <f>SNPs!$F$22</f>
        <v>rs121964855</v>
      </c>
      <c r="CK415">
        <f>SNPs!$C$22</f>
        <v>1</v>
      </c>
      <c r="CL415">
        <f>SNPs!$D$22</f>
        <v>201365638</v>
      </c>
      <c r="CM415" s="7" t="str">
        <f ca="1">IF('Randomized Data'!BL415 = 1, SNPs!$H$22 &amp; SNPs!$H$22, IF('Randomized Data'!BM415 = 1, SNPs!$H$22 &amp; INDIRECT("SNPs!" &amp; CHAR(72 +'Randomized Data'!BN415) &amp; "22"), INDIRECT("SNPs!" &amp; CHAR(72 +'Randomized Data'!BN415) &amp; "22") &amp; INDIRECT("SNPs!" &amp; CHAR(72 +'Randomized Data'!BN415) &amp; "22")))</f>
        <v>TA</v>
      </c>
      <c r="CN415" t="str">
        <f>SNPs!$F$23</f>
        <v>rs121964856</v>
      </c>
      <c r="CO415">
        <f>SNPs!$C$23</f>
        <v>1</v>
      </c>
      <c r="CP415">
        <f>SNPs!$D$23</f>
        <v>201365297</v>
      </c>
      <c r="CQ415" s="7" t="str">
        <f ca="1">IF('Randomized Data'!BO415 = 1, SNPs!$H$23 &amp; SNPs!$H$23, IF('Randomized Data'!BP415 = 1, SNPs!$H$23 &amp; INDIRECT("SNPs!" &amp; CHAR(72 +'Randomized Data'!BQ415) &amp; "23"), INDIRECT("SNPs!" &amp; CHAR(72 +'Randomized Data'!BQ415) &amp; "23") &amp; INDIRECT("SNPs!" &amp; CHAR(72 +'Randomized Data'!BQ415) &amp; "23")))</f>
        <v>GG</v>
      </c>
      <c r="CR415" t="str">
        <f>SNPs!$F$24</f>
        <v>rs121964857</v>
      </c>
      <c r="CS415">
        <f>SNPs!$C$24</f>
        <v>1</v>
      </c>
      <c r="CT415">
        <f>SNPs!$D$24</f>
        <v>201359245</v>
      </c>
      <c r="CU415" s="7" t="str">
        <f ca="1">IF('Randomized Data'!BR415 = 1, SNPs!$H$24 &amp; SNPs!$H$24, IF('Randomized Data'!BS415 = 1, SNPs!$H$24 &amp; INDIRECT("SNPs!" &amp; CHAR(72 +'Randomized Data'!BT415) &amp; "24"), INDIRECT("SNPs!" &amp; CHAR(72 +'Randomized Data'!BT415) &amp; "24") &amp; INDIRECT("SNPs!" &amp; CHAR(72 +'Randomized Data'!BT415) &amp; "24")))</f>
        <v>CC</v>
      </c>
      <c r="CV415" t="str">
        <f>SNPs!$F$25</f>
        <v>rs28934269</v>
      </c>
      <c r="CW415">
        <f>SNPs!$C$25</f>
        <v>15</v>
      </c>
      <c r="CX415">
        <f>SNPs!$D$25</f>
        <v>63060915</v>
      </c>
      <c r="CY415" s="7" t="str">
        <f ca="1">IF('Randomized Data'!BU415 = 1, SNPs!$H$25 &amp; SNPs!$H$25, IF('Randomized Data'!BV415 = 1, SNPs!$H$25 &amp; INDIRECT("SNPs!" &amp; CHAR(72 +'Randomized Data'!BW415) &amp; "25"), INDIRECT("SNPs!" &amp; CHAR(72 +'Randomized Data'!BW415) &amp; "25") &amp; INDIRECT("SNPs!" &amp; CHAR(72 +'Randomized Data'!BW415) &amp; "25")))</f>
        <v>AA</v>
      </c>
      <c r="CZ415" t="str">
        <f>SNPs!$F$26</f>
        <v>rs28934270</v>
      </c>
      <c r="DA415">
        <f>SNPs!$C$26</f>
        <v>15</v>
      </c>
      <c r="DB415">
        <f>SNPs!$D$26</f>
        <v>63060899</v>
      </c>
      <c r="DC415" s="7" t="str">
        <f ca="1">IF('Randomized Data'!BX415 = 1, SNPs!$H$26 &amp; SNPs!$H$26, IF('Randomized Data'!BY415 = 1, SNPs!$H$26 &amp; INDIRECT("SNPs!" &amp; CHAR(72 +'Randomized Data'!BZ415) &amp; "26"), INDIRECT("SNPs!" &amp; CHAR(72 +'Randomized Data'!BZ415) &amp; "26") &amp; INDIRECT("SNPs!" &amp; CHAR(72 +'Randomized Data'!BZ415) &amp; "26")))</f>
        <v>GG</v>
      </c>
      <c r="DD415" t="str">
        <f>SNPs!$F$27</f>
        <v>rs727504290</v>
      </c>
      <c r="DE415">
        <f>SNPs!$C$27</f>
        <v>15</v>
      </c>
      <c r="DF415">
        <f>SNPs!$D$27</f>
        <v>63042875</v>
      </c>
      <c r="DG415" s="7" t="str">
        <f ca="1">IF('Randomized Data'!CA415 = 1, SNPs!$H$27 &amp; SNPs!$H$27, IF('Randomized Data'!CB415 = 1, SNPs!$H$27 &amp; INDIRECT("SNPs!" &amp; CHAR(72 +'Randomized Data'!CC415) &amp; "27"), INDIRECT("SNPs!" &amp; CHAR(72 +'Randomized Data'!CC415) &amp; "27") &amp; INDIRECT("SNPs!" &amp; CHAR(72 +'Randomized Data'!CC415) &amp; "27")))</f>
        <v>GG</v>
      </c>
      <c r="DH415" t="str">
        <f>SNPs!$F$28</f>
        <v>rs104894504</v>
      </c>
      <c r="DI415">
        <f>SNPs!$C$28</f>
        <v>15</v>
      </c>
      <c r="DJ415">
        <f>SNPs!$D$28</f>
        <v>63057028</v>
      </c>
      <c r="DK415" s="7" t="str">
        <f ca="1">IF('Randomized Data'!CD415 = 1, SNPs!$H$28 &amp; SNPs!$H$28, IF('Randomized Data'!CE415 = 1, SNPs!$H$28 &amp; INDIRECT("SNPs!" &amp; CHAR(72 +'Randomized Data'!CF415) &amp; "28"), INDIRECT("SNPs!" &amp; CHAR(72 +'Randomized Data'!CF415) &amp; "28") &amp; INDIRECT("SNPs!" &amp; CHAR(72 +'Randomized Data'!CF415) &amp; "28")))</f>
        <v>TT</v>
      </c>
      <c r="DL415" t="str">
        <f>SNPs!$F$29</f>
        <v>rs375882485</v>
      </c>
      <c r="DM415">
        <f>SNPs!$C$29</f>
        <v>11</v>
      </c>
      <c r="DN415">
        <f>SNPs!$D$29</f>
        <v>47342698</v>
      </c>
      <c r="DO415" s="7" t="str">
        <f ca="1">IF('Randomized Data'!CG415 = 1, SNPs!$H$29 &amp; SNPs!$H$29, IF('Randomized Data'!CH415 = 1, SNPs!$H$29 &amp; INDIRECT("SNPs!" &amp; CHAR(72 +'Randomized Data'!CI415) &amp; "29"), INDIRECT("SNPs!" &amp; CHAR(72 +'Randomized Data'!CI415) &amp; "29") &amp; INDIRECT("SNPs!" &amp; CHAR(72 +'Randomized Data'!CI415) &amp; "29")))</f>
        <v>GG</v>
      </c>
      <c r="DP415" t="str">
        <f>SNPs!$F$30</f>
        <v>rs397516083</v>
      </c>
      <c r="DQ415">
        <f>SNPs!$C$30</f>
        <v>11</v>
      </c>
      <c r="DR415">
        <f>SNPs!$D$30</f>
        <v>47346379</v>
      </c>
      <c r="DS415" s="7" t="str">
        <f ca="1">IF('Randomized Data'!CJ415 = 1, SNPs!$H$30 &amp; SNPs!$H$30, IF('Randomized Data'!CK415 = 1, SNPs!$H$30 &amp; INDIRECT("SNPs!" &amp; CHAR(72 +'Randomized Data'!CL415) &amp; "30"), INDIRECT("SNPs!" &amp; CHAR(72 +'Randomized Data'!CL415) &amp; "30") &amp; INDIRECT("SNPs!" &amp; CHAR(72 +'Randomized Data'!CL415) &amp; "30")))</f>
        <v>GG</v>
      </c>
      <c r="DT415" t="str">
        <f>SNPs!$F$31</f>
        <v>rs397515937</v>
      </c>
      <c r="DU415">
        <f>SNPs!$C$31</f>
        <v>11</v>
      </c>
      <c r="DV415">
        <f>SNPs!$D$31</f>
        <v>47339792</v>
      </c>
      <c r="DW415" s="7" t="str">
        <f ca="1">IF('Randomized Data'!CM415 = 1, SNPs!$H$31 &amp; SNPs!$H$31, IF('Randomized Data'!CN415 = 1, SNPs!$H$31 &amp; INDIRECT("SNPs!" &amp; CHAR(72 +'Randomized Data'!CO415) &amp; "31"), INDIRECT("SNPs!" &amp; CHAR(72 +'Randomized Data'!CO415) &amp; "31") &amp; INDIRECT("SNPs!" &amp; CHAR(72 +'Randomized Data'!CO415) &amp; "31")))</f>
        <v>AG</v>
      </c>
      <c r="DX415" t="str">
        <f>SNPs!$F$32</f>
        <v>rs397516074</v>
      </c>
      <c r="DY415">
        <f>SNPs!$C$32</f>
        <v>11</v>
      </c>
      <c r="DZ415">
        <f>SNPs!$D$32</f>
        <v>47348424</v>
      </c>
      <c r="EA415" s="7" t="str">
        <f ca="1">IF('Randomized Data'!CP415 = 1, SNPs!$H$32 &amp; SNPs!$H$32, IF('Randomized Data'!CQ415 = 1, SNPs!$H$32 &amp; INDIRECT("SNPs!" &amp; CHAR(72 +'Randomized Data'!CR415) &amp; "32"), INDIRECT("SNPs!" &amp; CHAR(72 +'Randomized Data'!CR415) &amp; "32") &amp; INDIRECT("SNPs!" &amp; CHAR(72 +'Randomized Data'!CR415) &amp; "32")))</f>
        <v>AA</v>
      </c>
      <c r="EB415" t="str">
        <f>SNPs!$F$33</f>
        <v>rs397515963</v>
      </c>
      <c r="EC415">
        <f>SNPs!$C$33</f>
        <v>11</v>
      </c>
      <c r="ED415">
        <f>SNPs!$D$33</f>
        <v>47337729</v>
      </c>
      <c r="EE415" s="7" t="str">
        <f ca="1">IF('Randomized Data'!CS415 = 1, SNPs!$H$33 &amp; SNPs!$H$33, IF('Randomized Data'!CT415 = 1, SNPs!$H$33 &amp; INDIRECT("SNPs!" &amp; CHAR(72 +'Randomized Data'!CU415) &amp; "33"), INDIRECT("SNPs!" &amp; CHAR(72 +'Randomized Data'!CU415) &amp; "33") &amp; INDIRECT("SNPs!" &amp; CHAR(72 +'Randomized Data'!CU415) &amp; "33")))</f>
        <v>--</v>
      </c>
    </row>
    <row r="416" spans="1:13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  <c r="F416" s="3">
        <v>42181</v>
      </c>
      <c r="G416" s="9" t="str">
        <f>'Randomized Data'!C416</f>
        <v>NGS Lab</v>
      </c>
      <c r="H416" t="str">
        <f>SNPs!$F$2</f>
        <v>rs12248560</v>
      </c>
      <c r="I416">
        <f>SNPs!$C$2</f>
        <v>10</v>
      </c>
      <c r="J416">
        <f>SNPs!$D$2</f>
        <v>94761900</v>
      </c>
      <c r="K416" t="str">
        <f ca="1">IF('Randomized Data'!D416 = 1, SNPs!$H$2 &amp; SNPs!$H$2, IF('Randomized Data'!E416 = 1, SNPs!$H$2 &amp; INDIRECT("SNPs!" &amp; CHAR(72 +'Randomized Data'!F416) &amp; "2"), INDIRECT("SNPs!" &amp; CHAR(72 +'Randomized Data'!F416) &amp; "2") &amp; INDIRECT("SNPs!" &amp; CHAR(72 +'Randomized Data'!F416) &amp; "2")))</f>
        <v>CC</v>
      </c>
      <c r="L416" t="str">
        <f>SNPs!$F$3</f>
        <v>rs28399504</v>
      </c>
      <c r="M416">
        <f>SNPs!$C$3</f>
        <v>10</v>
      </c>
      <c r="N416">
        <f>SNPs!$D$3</f>
        <v>94762706</v>
      </c>
      <c r="O416" t="str">
        <f ca="1">IF('Randomized Data'!G416 = 1, SNPs!$H$3 &amp; SNPs!$H$3, IF('Randomized Data'!H416 = 1, SNPs!$H$3 &amp; INDIRECT("SNPs!" &amp; CHAR(72 +'Randomized Data'!I416) &amp; "3"), INDIRECT("SNPs!" &amp; CHAR(72 +'Randomized Data'!I416) &amp; "3") &amp; INDIRECT("SNPs!" &amp; CHAR(72 +'Randomized Data'!I416) &amp; "3")))</f>
        <v>GG</v>
      </c>
      <c r="P416" t="str">
        <f>SNPs!$F$4</f>
        <v>rs41291556</v>
      </c>
      <c r="Q416">
        <f>SNPs!$C$4</f>
        <v>10</v>
      </c>
      <c r="R416">
        <f>SNPs!$D$4</f>
        <v>94775416</v>
      </c>
      <c r="S416" t="str">
        <f ca="1">IF('Randomized Data'!J416 = 1, SNPs!$H$4 &amp; SNPs!$H$4, IF('Randomized Data'!K416 = 1, SNPs!$H$4 &amp; INDIRECT("SNPs!" &amp; CHAR(72 +'Randomized Data'!L416) &amp; "4"), INDIRECT("SNPs!" &amp; CHAR(72 +'Randomized Data'!L416) &amp; "4") &amp; INDIRECT("SNPs!" &amp; CHAR(72 +'Randomized Data'!L416) &amp; "4")))</f>
        <v>TC</v>
      </c>
      <c r="T416" t="str">
        <f>SNPs!$F$5</f>
        <v>rs72558184</v>
      </c>
      <c r="U416">
        <f>SNPs!$C$5</f>
        <v>10</v>
      </c>
      <c r="V416">
        <f>SNPs!$D$5</f>
        <v>96535210</v>
      </c>
      <c r="W416" t="str">
        <f ca="1">IF('Randomized Data'!M416 = 1, SNPs!$H$5 &amp; SNPs!$H$5, IF('Randomized Data'!N416 = 1, SNPs!$H$5 &amp; INDIRECT("SNPs!" &amp; CHAR(72 +'Randomized Data'!O416) &amp; "5"), INDIRECT("SNPs!" &amp; CHAR(72 +'Randomized Data'!O416) &amp; "5") &amp; INDIRECT("SNPs!" &amp; CHAR(72 +'Randomized Data'!O416) &amp; "5")))</f>
        <v>GG</v>
      </c>
      <c r="X416" t="str">
        <f>SNPs!$F$6</f>
        <v>rs4986893</v>
      </c>
      <c r="Y416">
        <f>SNPs!$C$6</f>
        <v>10</v>
      </c>
      <c r="Z416">
        <f>SNPs!$D$6</f>
        <v>94780653</v>
      </c>
      <c r="AA416" s="7" t="str">
        <f ca="1">IF('Randomized Data'!P416 = 1, SNPs!$H$6 &amp; SNPs!$H$6, IF('Randomized Data'!Q416 = 1, SNPs!$H$6 &amp; INDIRECT("SNPs!" &amp; CHAR(72 +'Randomized Data'!R416) &amp; "6"), INDIRECT("SNPs!" &amp; CHAR(72 +'Randomized Data'!R416) &amp; "6") &amp; INDIRECT("SNPs!" &amp; CHAR(72 +'Randomized Data'!R416) &amp; "6")))</f>
        <v>GA</v>
      </c>
      <c r="AB416" t="str">
        <f>SNPs!$F$7</f>
        <v>rs4244285</v>
      </c>
      <c r="AC416">
        <f>SNPs!$C$7</f>
        <v>10</v>
      </c>
      <c r="AD416">
        <f>SNPs!$D$7</f>
        <v>94781859</v>
      </c>
      <c r="AE416" s="7" t="str">
        <f ca="1">IF('Randomized Data'!S416 = 1, SNPs!$H$7 &amp; SNPs!$H$7, IF('Randomized Data'!T416 = 1, SNPs!$H$7 &amp; INDIRECT("SNPs!" &amp; CHAR(72 +'Randomized Data'!U416) &amp; "7"), INDIRECT("SNPs!" &amp; CHAR(72 +'Randomized Data'!U416) &amp; "7") &amp; INDIRECT("SNPs!" &amp; CHAR(72 +'Randomized Data'!U416) &amp; "7")))</f>
        <v>GA</v>
      </c>
      <c r="AF416" t="str">
        <f>SNPs!$F$8</f>
        <v>rs72558186</v>
      </c>
      <c r="AG416">
        <f>SNPs!$C$8</f>
        <v>10</v>
      </c>
      <c r="AH416">
        <f>SNPs!$D$8</f>
        <v>94781999</v>
      </c>
      <c r="AI416" s="7" t="str">
        <f ca="1">IF('Randomized Data'!V416 = 1, SNPs!$H$8 &amp; SNPs!$H$8, IF('Randomized Data'!W416 = 1, SNPs!$H$8 &amp; INDIRECT("SNPs!" &amp; CHAR(72 +'Randomized Data'!X416) &amp; "8"), INDIRECT("SNPs!" &amp; CHAR(72 +'Randomized Data'!X416) &amp; "8") &amp; INDIRECT("SNPs!" &amp; CHAR(72 +'Randomized Data'!X416) &amp; "8")))</f>
        <v>TT</v>
      </c>
      <c r="AJ416" t="str">
        <f>SNPs!$F$9</f>
        <v>rs56337013</v>
      </c>
      <c r="AK416">
        <f>SNPs!$C$9</f>
        <v>10</v>
      </c>
      <c r="AL416">
        <f>SNPs!$D$9</f>
        <v>94852738</v>
      </c>
      <c r="AM416" s="7" t="str">
        <f ca="1">IF('Randomized Data'!Y$2 = 1, SNPs!$H$9 &amp; SNPs!$H$9, IF('Randomized Data'!Z416 = 1, SNPs!$H$9 &amp; INDIRECT("SNPs!" &amp; CHAR(72 +'Randomized Data'!AA416) &amp; "9"), INDIRECT("SNPs!" &amp; CHAR(72 +'Randomized Data'!AA416) &amp; "9") &amp; INDIRECT("SNPs!" &amp; CHAR(72 +'Randomized Data'!AA416) &amp; "9")))</f>
        <v>CT</v>
      </c>
      <c r="AN416" t="str">
        <f>SNPs!$F$10</f>
        <v>rs17884712</v>
      </c>
      <c r="AO416">
        <f>SNPs!$C$10</f>
        <v>10</v>
      </c>
      <c r="AP416">
        <f>SNPs!$D$10</f>
        <v>94775489</v>
      </c>
      <c r="AQ416" s="7" t="str">
        <f ca="1">IF('Randomized Data'!AB416 = 1, SNPs!$H$10 &amp; SNPs!$H$10, IF('Randomized Data'!AC416 = 1, SNPs!$H$10 &amp; INDIRECT("SNPs!" &amp; CHAR(72 +'Randomized Data'!AD416) &amp; "10"), INDIRECT("SNPs!" &amp; CHAR(72 +'Randomized Data'!AD416) &amp; "10") &amp; INDIRECT("SNPs!" &amp; CHAR(72 +'Randomized Data'!AD416) &amp; "10")))</f>
        <v>AA</v>
      </c>
      <c r="AR416" t="str">
        <f>SNPs!$F$11</f>
        <v>rs6413438</v>
      </c>
      <c r="AS416">
        <f>SNPs!$C$11</f>
        <v>10</v>
      </c>
      <c r="AT416">
        <f>SNPs!$D$11</f>
        <v>94781858</v>
      </c>
      <c r="AU416" s="7" t="str">
        <f ca="1">IF('Randomized Data'!AE416 = 1, SNPs!$H$11 &amp; SNPs!$H$11, IF('Randomized Data'!AF416 = 1, SNPs!$H$11 &amp; INDIRECT("SNPs!" &amp; CHAR(72 +'Randomized Data'!AG416) &amp; "11"), INDIRECT("SNPs!" &amp; CHAR(72 +'Randomized Data'!AG416) &amp; "11") &amp; INDIRECT("SNPs!" &amp; CHAR(72 +'Randomized Data'!AG416) &amp; "11")))</f>
        <v>CC</v>
      </c>
      <c r="AV416" t="str">
        <f>SNPs!$F$12</f>
        <v>rs1057910</v>
      </c>
      <c r="AW416">
        <f>SNPs!$C$12</f>
        <v>10</v>
      </c>
      <c r="AX416">
        <f>SNPs!$D$12</f>
        <v>94981296</v>
      </c>
      <c r="AY416" s="7" t="str">
        <f ca="1">IF('Randomized Data'!AH416 = 1, SNPs!$H$12 &amp; SNPs!$H$12, IF('Randomized Data'!AI416 = 1, SNPs!$H$12 &amp; INDIRECT("SNPs!" &amp; CHAR(72 +'Randomized Data'!AJ416) &amp; "12"), INDIRECT("SNPs!" &amp; CHAR(72 +'Randomized Data'!AJ416) &amp; "12") &amp; INDIRECT("SNPs!" &amp; CHAR(72 +'Randomized Data'!AJ416) &amp; "12")))</f>
        <v>CC</v>
      </c>
      <c r="AZ416" t="str">
        <f>SNPs!$F$13</f>
        <v>rs1799853</v>
      </c>
      <c r="BA416">
        <f>SNPs!$C$13</f>
        <v>10</v>
      </c>
      <c r="BB416">
        <f>SNPs!$D$13</f>
        <v>94942290</v>
      </c>
      <c r="BC416" s="7" t="str">
        <f ca="1">IF('Randomized Data'!AK416 = 1, SNPs!$H$13 &amp; SNPs!$H$13, IF('Randomized Data'!AL416 = 1, SNPs!$H$13 &amp; INDIRECT("SNPs!" &amp; CHAR(72 +'Randomized Data'!AM416) &amp; "13"), INDIRECT("SNPs!" &amp; CHAR(72 +'Randomized Data'!AM416) &amp; "13") &amp; INDIRECT("SNPs!" &amp; CHAR(72 +'Randomized Data'!AM416) &amp; "13")))</f>
        <v>CC</v>
      </c>
      <c r="BD416" t="str">
        <f>SNPs!$F$14</f>
        <v>rs9923231</v>
      </c>
      <c r="BE416">
        <f>SNPs!$C$14</f>
        <v>16</v>
      </c>
      <c r="BF416">
        <f>SNPs!$D$14</f>
        <v>31096368</v>
      </c>
      <c r="BG416" s="7" t="str">
        <f ca="1">IF('Randomized Data'!AN416 = 1, SNPs!$H$14 &amp; SNPs!$H$14, IF('Randomized Data'!AO416 = 1, SNPs!$H$14 &amp; INDIRECT("SNPs!" &amp; CHAR(72 +'Randomized Data'!AP416) &amp; "14"), INDIRECT("SNPs!" &amp; CHAR(72 +'Randomized Data'!AP416) &amp; "14") &amp; INDIRECT("SNPs!" &amp; CHAR(72 +'Randomized Data'!AP416) &amp; "14")))</f>
        <v>CC</v>
      </c>
      <c r="BH416" t="str">
        <f>SNPs!$F$15</f>
        <v>rs9934438</v>
      </c>
      <c r="BI416">
        <f>SNPs!$C$15</f>
        <v>16</v>
      </c>
      <c r="BJ416">
        <f>SNPs!$D$15</f>
        <v>31093557</v>
      </c>
      <c r="BK416" s="7" t="str">
        <f ca="1">IF('Randomized Data'!AQ416 = 1, SNPs!$H$15 &amp; SNPs!$H$15, IF('Randomized Data'!AR416 = 1, SNPs!$H$15 &amp; INDIRECT("SNPs!" &amp; CHAR(72 +'Randomized Data'!AS416) &amp; "15"), INDIRECT("SNPs!" &amp; CHAR(72 +'Randomized Data'!AS416) &amp; "15") &amp; INDIRECT("SNPs!" &amp; CHAR(72 +'Randomized Data'!AS416) &amp; "15")))</f>
        <v>GA</v>
      </c>
      <c r="BL416" t="str">
        <f>SNPs!$F$16</f>
        <v>rs8050894</v>
      </c>
      <c r="BM416">
        <f>SNPs!$C$16</f>
        <v>16</v>
      </c>
      <c r="BN416">
        <f>SNPs!$D$16</f>
        <v>31093188</v>
      </c>
      <c r="BO416" s="7" t="str">
        <f ca="1">IF('Randomized Data'!AT416 = 1, SNPs!$H$16 &amp; SNPs!$H$16, IF('Randomized Data'!AU416 = 1, SNPs!$H$16 &amp; INDIRECT("SNPs!" &amp; CHAR(72 +'Randomized Data'!AV416) &amp; "16"), INDIRECT("SNPs!" &amp; CHAR(72 +'Randomized Data'!AV416) &amp; "16") &amp; INDIRECT("SNPs!" &amp; CHAR(72 +'Randomized Data'!AV416) &amp; "16")))</f>
        <v>GG</v>
      </c>
      <c r="BP416" t="str">
        <f>SNPs!$F$17</f>
        <v>rs6025</v>
      </c>
      <c r="BQ416">
        <f>SNPs!$C$17</f>
        <v>1</v>
      </c>
      <c r="BR416">
        <f>SNPs!$D$17</f>
        <v>169549811</v>
      </c>
      <c r="BS416" s="7" t="str">
        <f ca="1">IF('Randomized Data'!AW416 = 1, SNPs!$H$17 &amp; SNPs!$H$17, IF('Randomized Data'!AX416 = 1, SNPs!$H$17 &amp; INDIRECT("SNPs!" &amp; CHAR(72 +'Randomized Data'!AY416) &amp; "17"), INDIRECT("SNPs!" &amp; CHAR(72 +'Randomized Data'!AY416) &amp; "17") &amp; INDIRECT("SNPs!" &amp; CHAR(72 +'Randomized Data'!AY416) &amp; "17")))</f>
        <v>GA</v>
      </c>
      <c r="BT416" t="str">
        <f>SNPs!$F$18</f>
        <v>rs1799963</v>
      </c>
      <c r="BU416">
        <f>SNPs!$C$18</f>
        <v>11</v>
      </c>
      <c r="BV416">
        <f>SNPs!$D$18</f>
        <v>46739505</v>
      </c>
      <c r="BW416" s="7" t="str">
        <f ca="1">IF('Randomized Data'!AZ416 = 1, SNPs!$H$18 &amp; SNPs!$H$18, IF('Randomized Data'!BA416 = 1, SNPs!$H$18 &amp; INDIRECT("SNPs!" &amp; CHAR(72 +'Randomized Data'!BB416) &amp; "18"), INDIRECT("SNPs!" &amp; CHAR(72 +'Randomized Data'!BB416) &amp; "18") &amp; INDIRECT("SNPs!" &amp; CHAR(72 +'Randomized Data'!BB416) &amp; "18")))</f>
        <v>AA</v>
      </c>
      <c r="BX416" t="str">
        <f>SNPs!$F$19</f>
        <v>rs121913626</v>
      </c>
      <c r="BY416">
        <f>SNPs!$C$19</f>
        <v>14</v>
      </c>
      <c r="BZ416">
        <f>SNPs!$D$19</f>
        <v>23427723</v>
      </c>
      <c r="CA416" s="7" t="str">
        <f ca="1">IF('Randomized Data'!BC416 = 1, SNPs!$H$19 &amp; SNPs!$H$19, IF('Randomized Data'!BD416 = 1, SNPs!$H$19 &amp; INDIRECT("SNPs!" &amp; CHAR(72 +'Randomized Data'!BE416) &amp; "19"), INDIRECT("SNPs!" &amp; CHAR(72 +'Randomized Data'!BE416) &amp; "19") &amp; INDIRECT("SNPs!" &amp; CHAR(72 +'Randomized Data'!BE416) &amp; "19")))</f>
        <v>GG</v>
      </c>
      <c r="CB416" t="str">
        <f>SNPs!$F$20</f>
        <v>rs3218713</v>
      </c>
      <c r="CC416">
        <f>SNPs!$C$20</f>
        <v>14</v>
      </c>
      <c r="CD416">
        <f>SNPs!$D$20</f>
        <v>23431468</v>
      </c>
      <c r="CE416" s="7" t="str">
        <f ca="1">IF('Randomized Data'!BF416 = 1, SNPs!$H$20 &amp; SNPs!$H$20, IF('Randomized Data'!BG416 = 1, SNPs!$H$20 &amp; INDIRECT("SNPs!" &amp; CHAR(72 +'Randomized Data'!BH416) &amp; "20"), INDIRECT("SNPs!" &amp; CHAR(72 +'Randomized Data'!BH416) &amp; "20") &amp; INDIRECT("SNPs!" &amp; CHAR(72 +'Randomized Data'!BH416) &amp; "20")))</f>
        <v>AA</v>
      </c>
      <c r="CF416" t="str">
        <f>SNPs!$F$21</f>
        <v>rs3218714</v>
      </c>
      <c r="CG416">
        <f>SNPs!$C$21</f>
        <v>14</v>
      </c>
      <c r="CH416">
        <f>SNPs!$D$21</f>
        <v>23429279</v>
      </c>
      <c r="CI416" s="7" t="str">
        <f ca="1">IF('Randomized Data'!BI416 = 1, SNPs!$H$21 &amp; SNPs!$H$21, IF('Randomized Data'!BJ416 = 1, SNPs!$H$21 &amp; INDIRECT("SNPs!" &amp; CHAR(72 +'Randomized Data'!BK416) &amp; "21"), INDIRECT("SNPs!" &amp; CHAR(72 +'Randomized Data'!BK416) &amp; "21") &amp; INDIRECT("SNPs!" &amp; CHAR(72 +'Randomized Data'!BK416) &amp; "21")))</f>
        <v>CC</v>
      </c>
      <c r="CJ416" t="str">
        <f>SNPs!$F$22</f>
        <v>rs121964855</v>
      </c>
      <c r="CK416">
        <f>SNPs!$C$22</f>
        <v>1</v>
      </c>
      <c r="CL416">
        <f>SNPs!$D$22</f>
        <v>201365638</v>
      </c>
      <c r="CM416" s="7" t="str">
        <f ca="1">IF('Randomized Data'!BL416 = 1, SNPs!$H$22 &amp; SNPs!$H$22, IF('Randomized Data'!BM416 = 1, SNPs!$H$22 &amp; INDIRECT("SNPs!" &amp; CHAR(72 +'Randomized Data'!BN416) &amp; "22"), INDIRECT("SNPs!" &amp; CHAR(72 +'Randomized Data'!BN416) &amp; "22") &amp; INDIRECT("SNPs!" &amp; CHAR(72 +'Randomized Data'!BN416) &amp; "22")))</f>
        <v>TA</v>
      </c>
      <c r="CN416" t="str">
        <f>SNPs!$F$23</f>
        <v>rs121964856</v>
      </c>
      <c r="CO416">
        <f>SNPs!$C$23</f>
        <v>1</v>
      </c>
      <c r="CP416">
        <f>SNPs!$D$23</f>
        <v>201365297</v>
      </c>
      <c r="CQ416" s="7" t="str">
        <f ca="1">IF('Randomized Data'!BO416 = 1, SNPs!$H$23 &amp; SNPs!$H$23, IF('Randomized Data'!BP416 = 1, SNPs!$H$23 &amp; INDIRECT("SNPs!" &amp; CHAR(72 +'Randomized Data'!BQ416) &amp; "23"), INDIRECT("SNPs!" &amp; CHAR(72 +'Randomized Data'!BQ416) &amp; "23") &amp; INDIRECT("SNPs!" &amp; CHAR(72 +'Randomized Data'!BQ416) &amp; "23")))</f>
        <v>GG</v>
      </c>
      <c r="CR416" t="str">
        <f>SNPs!$F$24</f>
        <v>rs121964857</v>
      </c>
      <c r="CS416">
        <f>SNPs!$C$24</f>
        <v>1</v>
      </c>
      <c r="CT416">
        <f>SNPs!$D$24</f>
        <v>201359245</v>
      </c>
      <c r="CU416" s="7" t="str">
        <f ca="1">IF('Randomized Data'!BR416 = 1, SNPs!$H$24 &amp; SNPs!$H$24, IF('Randomized Data'!BS416 = 1, SNPs!$H$24 &amp; INDIRECT("SNPs!" &amp; CHAR(72 +'Randomized Data'!BT416) &amp; "24"), INDIRECT("SNPs!" &amp; CHAR(72 +'Randomized Data'!BT416) &amp; "24") &amp; INDIRECT("SNPs!" &amp; CHAR(72 +'Randomized Data'!BT416) &amp; "24")))</f>
        <v>CC</v>
      </c>
      <c r="CV416" t="str">
        <f>SNPs!$F$25</f>
        <v>rs28934269</v>
      </c>
      <c r="CW416">
        <f>SNPs!$C$25</f>
        <v>15</v>
      </c>
      <c r="CX416">
        <f>SNPs!$D$25</f>
        <v>63060915</v>
      </c>
      <c r="CY416" s="7" t="str">
        <f ca="1">IF('Randomized Data'!BU416 = 1, SNPs!$H$25 &amp; SNPs!$H$25, IF('Randomized Data'!BV416 = 1, SNPs!$H$25 &amp; INDIRECT("SNPs!" &amp; CHAR(72 +'Randomized Data'!BW416) &amp; "25"), INDIRECT("SNPs!" &amp; CHAR(72 +'Randomized Data'!BW416) &amp; "25") &amp; INDIRECT("SNPs!" &amp; CHAR(72 +'Randomized Data'!BW416) &amp; "25")))</f>
        <v>GG</v>
      </c>
      <c r="CZ416" t="str">
        <f>SNPs!$F$26</f>
        <v>rs28934270</v>
      </c>
      <c r="DA416">
        <f>SNPs!$C$26</f>
        <v>15</v>
      </c>
      <c r="DB416">
        <f>SNPs!$D$26</f>
        <v>63060899</v>
      </c>
      <c r="DC416" s="7" t="str">
        <f ca="1">IF('Randomized Data'!BX416 = 1, SNPs!$H$26 &amp; SNPs!$H$26, IF('Randomized Data'!BY416 = 1, SNPs!$H$26 &amp; INDIRECT("SNPs!" &amp; CHAR(72 +'Randomized Data'!BZ416) &amp; "26"), INDIRECT("SNPs!" &amp; CHAR(72 +'Randomized Data'!BZ416) &amp; "26") &amp; INDIRECT("SNPs!" &amp; CHAR(72 +'Randomized Data'!BZ416) &amp; "26")))</f>
        <v>GG</v>
      </c>
      <c r="DD416" t="str">
        <f>SNPs!$F$27</f>
        <v>rs727504290</v>
      </c>
      <c r="DE416">
        <f>SNPs!$C$27</f>
        <v>15</v>
      </c>
      <c r="DF416">
        <f>SNPs!$D$27</f>
        <v>63042875</v>
      </c>
      <c r="DG416" s="7" t="str">
        <f ca="1">IF('Randomized Data'!CA416 = 1, SNPs!$H$27 &amp; SNPs!$H$27, IF('Randomized Data'!CB416 = 1, SNPs!$H$27 &amp; INDIRECT("SNPs!" &amp; CHAR(72 +'Randomized Data'!CC416) &amp; "27"), INDIRECT("SNPs!" &amp; CHAR(72 +'Randomized Data'!CC416) &amp; "27") &amp; INDIRECT("SNPs!" &amp; CHAR(72 +'Randomized Data'!CC416) &amp; "27")))</f>
        <v>CC</v>
      </c>
      <c r="DH416" t="str">
        <f>SNPs!$F$28</f>
        <v>rs104894504</v>
      </c>
      <c r="DI416">
        <f>SNPs!$C$28</f>
        <v>15</v>
      </c>
      <c r="DJ416">
        <f>SNPs!$D$28</f>
        <v>63057028</v>
      </c>
      <c r="DK416" s="7" t="str">
        <f ca="1">IF('Randomized Data'!CD416 = 1, SNPs!$H$28 &amp; SNPs!$H$28, IF('Randomized Data'!CE416 = 1, SNPs!$H$28 &amp; INDIRECT("SNPs!" &amp; CHAR(72 +'Randomized Data'!CF416) &amp; "28"), INDIRECT("SNPs!" &amp; CHAR(72 +'Randomized Data'!CF416) &amp; "28") &amp; INDIRECT("SNPs!" &amp; CHAR(72 +'Randomized Data'!CF416) &amp; "28")))</f>
        <v>CC</v>
      </c>
      <c r="DL416" t="str">
        <f>SNPs!$F$29</f>
        <v>rs375882485</v>
      </c>
      <c r="DM416">
        <f>SNPs!$C$29</f>
        <v>11</v>
      </c>
      <c r="DN416">
        <f>SNPs!$D$29</f>
        <v>47342698</v>
      </c>
      <c r="DO416" s="7" t="str">
        <f ca="1">IF('Randomized Data'!CG416 = 1, SNPs!$H$29 &amp; SNPs!$H$29, IF('Randomized Data'!CH416 = 1, SNPs!$H$29 &amp; INDIRECT("SNPs!" &amp; CHAR(72 +'Randomized Data'!CI416) &amp; "29"), INDIRECT("SNPs!" &amp; CHAR(72 +'Randomized Data'!CI416) &amp; "29") &amp; INDIRECT("SNPs!" &amp; CHAR(72 +'Randomized Data'!CI416) &amp; "29")))</f>
        <v>AA</v>
      </c>
      <c r="DP416" t="str">
        <f>SNPs!$F$30</f>
        <v>rs397516083</v>
      </c>
      <c r="DQ416">
        <f>SNPs!$C$30</f>
        <v>11</v>
      </c>
      <c r="DR416">
        <f>SNPs!$D$30</f>
        <v>47346379</v>
      </c>
      <c r="DS416" s="7" t="str">
        <f ca="1">IF('Randomized Data'!CJ416 = 1, SNPs!$H$30 &amp; SNPs!$H$30, IF('Randomized Data'!CK416 = 1, SNPs!$H$30 &amp; INDIRECT("SNPs!" &amp; CHAR(72 +'Randomized Data'!CL416) &amp; "30"), INDIRECT("SNPs!" &amp; CHAR(72 +'Randomized Data'!CL416) &amp; "30") &amp; INDIRECT("SNPs!" &amp; CHAR(72 +'Randomized Data'!CL416) &amp; "30")))</f>
        <v>AA</v>
      </c>
      <c r="DT416" t="str">
        <f>SNPs!$F$31</f>
        <v>rs397515937</v>
      </c>
      <c r="DU416">
        <f>SNPs!$C$31</f>
        <v>11</v>
      </c>
      <c r="DV416">
        <f>SNPs!$D$31</f>
        <v>47339792</v>
      </c>
      <c r="DW416" s="7" t="str">
        <f ca="1">IF('Randomized Data'!CM416 = 1, SNPs!$H$31 &amp; SNPs!$H$31, IF('Randomized Data'!CN416 = 1, SNPs!$H$31 &amp; INDIRECT("SNPs!" &amp; CHAR(72 +'Randomized Data'!CO416) &amp; "31"), INDIRECT("SNPs!" &amp; CHAR(72 +'Randomized Data'!CO416) &amp; "31") &amp; INDIRECT("SNPs!" &amp; CHAR(72 +'Randomized Data'!CO416) &amp; "31")))</f>
        <v>AA</v>
      </c>
      <c r="DX416" t="str">
        <f>SNPs!$F$32</f>
        <v>rs397516074</v>
      </c>
      <c r="DY416">
        <f>SNPs!$C$32</f>
        <v>11</v>
      </c>
      <c r="DZ416">
        <f>SNPs!$D$32</f>
        <v>47348424</v>
      </c>
      <c r="EA416" s="7" t="str">
        <f ca="1">IF('Randomized Data'!CP416 = 1, SNPs!$H$32 &amp; SNPs!$H$32, IF('Randomized Data'!CQ416 = 1, SNPs!$H$32 &amp; INDIRECT("SNPs!" &amp; CHAR(72 +'Randomized Data'!CR416) &amp; "32"), INDIRECT("SNPs!" &amp; CHAR(72 +'Randomized Data'!CR416) &amp; "32") &amp; INDIRECT("SNPs!" &amp; CHAR(72 +'Randomized Data'!CR416) &amp; "32")))</f>
        <v>GG</v>
      </c>
      <c r="EB416" t="str">
        <f>SNPs!$F$33</f>
        <v>rs397515963</v>
      </c>
      <c r="EC416">
        <f>SNPs!$C$33</f>
        <v>11</v>
      </c>
      <c r="ED416">
        <f>SNPs!$D$33</f>
        <v>47337729</v>
      </c>
      <c r="EE416" s="7" t="str">
        <f ca="1">IF('Randomized Data'!CS416 = 1, SNPs!$H$33 &amp; SNPs!$H$33, IF('Randomized Data'!CT416 = 1, SNPs!$H$33 &amp; INDIRECT("SNPs!" &amp; CHAR(72 +'Randomized Data'!CU416) &amp; "33"), INDIRECT("SNPs!" &amp; CHAR(72 +'Randomized Data'!CU416) &amp; "33") &amp; INDIRECT("SNPs!" &amp; CHAR(72 +'Randomized Data'!CU416) &amp; "33")))</f>
        <v>--</v>
      </c>
    </row>
    <row r="417" spans="1:13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  <c r="F417" s="3">
        <v>42204</v>
      </c>
      <c r="G417" s="9" t="str">
        <f>'Randomized Data'!C417</f>
        <v>External Lab</v>
      </c>
      <c r="H417" t="str">
        <f>SNPs!$F$2</f>
        <v>rs12248560</v>
      </c>
      <c r="I417">
        <f>SNPs!$C$2</f>
        <v>10</v>
      </c>
      <c r="J417">
        <f>SNPs!$D$2</f>
        <v>94761900</v>
      </c>
      <c r="K417" t="str">
        <f ca="1">IF('Randomized Data'!D417 = 1, SNPs!$H$2 &amp; SNPs!$H$2, IF('Randomized Data'!E417 = 1, SNPs!$H$2 &amp; INDIRECT("SNPs!" &amp; CHAR(72 +'Randomized Data'!F417) &amp; "2"), INDIRECT("SNPs!" &amp; CHAR(72 +'Randomized Data'!F417) &amp; "2") &amp; INDIRECT("SNPs!" &amp; CHAR(72 +'Randomized Data'!F417) &amp; "2")))</f>
        <v>CC</v>
      </c>
      <c r="L417" t="str">
        <f>SNPs!$F$3</f>
        <v>rs28399504</v>
      </c>
      <c r="M417">
        <f>SNPs!$C$3</f>
        <v>10</v>
      </c>
      <c r="N417">
        <f>SNPs!$D$3</f>
        <v>94762706</v>
      </c>
      <c r="O417" t="str">
        <f ca="1">IF('Randomized Data'!G417 = 1, SNPs!$H$3 &amp; SNPs!$H$3, IF('Randomized Data'!H417 = 1, SNPs!$H$3 &amp; INDIRECT("SNPs!" &amp; CHAR(72 +'Randomized Data'!I417) &amp; "3"), INDIRECT("SNPs!" &amp; CHAR(72 +'Randomized Data'!I417) &amp; "3") &amp; INDIRECT("SNPs!" &amp; CHAR(72 +'Randomized Data'!I417) &amp; "3")))</f>
        <v>AG</v>
      </c>
      <c r="P417" t="str">
        <f>SNPs!$F$4</f>
        <v>rs41291556</v>
      </c>
      <c r="Q417">
        <f>SNPs!$C$4</f>
        <v>10</v>
      </c>
      <c r="R417">
        <f>SNPs!$D$4</f>
        <v>94775416</v>
      </c>
      <c r="S417" t="str">
        <f ca="1">IF('Randomized Data'!J417 = 1, SNPs!$H$4 &amp; SNPs!$H$4, IF('Randomized Data'!K417 = 1, SNPs!$H$4 &amp; INDIRECT("SNPs!" &amp; CHAR(72 +'Randomized Data'!L417) &amp; "4"), INDIRECT("SNPs!" &amp; CHAR(72 +'Randomized Data'!L417) &amp; "4") &amp; INDIRECT("SNPs!" &amp; CHAR(72 +'Randomized Data'!L417) &amp; "4")))</f>
        <v>CC</v>
      </c>
      <c r="T417" t="str">
        <f>SNPs!$F$5</f>
        <v>rs72558184</v>
      </c>
      <c r="U417">
        <f>SNPs!$C$5</f>
        <v>10</v>
      </c>
      <c r="V417">
        <f>SNPs!$D$5</f>
        <v>96535210</v>
      </c>
      <c r="W417" t="str">
        <f ca="1">IF('Randomized Data'!M417 = 1, SNPs!$H$5 &amp; SNPs!$H$5, IF('Randomized Data'!N417 = 1, SNPs!$H$5 &amp; INDIRECT("SNPs!" &amp; CHAR(72 +'Randomized Data'!O417) &amp; "5"), INDIRECT("SNPs!" &amp; CHAR(72 +'Randomized Data'!O417) &amp; "5") &amp; INDIRECT("SNPs!" &amp; CHAR(72 +'Randomized Data'!O417) &amp; "5")))</f>
        <v>AA</v>
      </c>
      <c r="X417" t="str">
        <f>SNPs!$F$6</f>
        <v>rs4986893</v>
      </c>
      <c r="Y417">
        <f>SNPs!$C$6</f>
        <v>10</v>
      </c>
      <c r="Z417">
        <f>SNPs!$D$6</f>
        <v>94780653</v>
      </c>
      <c r="AA417" s="7" t="str">
        <f ca="1">IF('Randomized Data'!P417 = 1, SNPs!$H$6 &amp; SNPs!$H$6, IF('Randomized Data'!Q417 = 1, SNPs!$H$6 &amp; INDIRECT("SNPs!" &amp; CHAR(72 +'Randomized Data'!R417) &amp; "6"), INDIRECT("SNPs!" &amp; CHAR(72 +'Randomized Data'!R417) &amp; "6") &amp; INDIRECT("SNPs!" &amp; CHAR(72 +'Randomized Data'!R417) &amp; "6")))</f>
        <v>GG</v>
      </c>
      <c r="AB417" t="str">
        <f>SNPs!$F$7</f>
        <v>rs4244285</v>
      </c>
      <c r="AC417">
        <f>SNPs!$C$7</f>
        <v>10</v>
      </c>
      <c r="AD417">
        <f>SNPs!$D$7</f>
        <v>94781859</v>
      </c>
      <c r="AE417" s="7" t="str">
        <f ca="1">IF('Randomized Data'!S417 = 1, SNPs!$H$7 &amp; SNPs!$H$7, IF('Randomized Data'!T417 = 1, SNPs!$H$7 &amp; INDIRECT("SNPs!" &amp; CHAR(72 +'Randomized Data'!U417) &amp; "7"), INDIRECT("SNPs!" &amp; CHAR(72 +'Randomized Data'!U417) &amp; "7") &amp; INDIRECT("SNPs!" &amp; CHAR(72 +'Randomized Data'!U417) &amp; "7")))</f>
        <v>GG</v>
      </c>
      <c r="AF417" t="str">
        <f>SNPs!$F$8</f>
        <v>rs72558186</v>
      </c>
      <c r="AG417">
        <f>SNPs!$C$8</f>
        <v>10</v>
      </c>
      <c r="AH417">
        <f>SNPs!$D$8</f>
        <v>94781999</v>
      </c>
      <c r="AI417" s="7" t="str">
        <f ca="1">IF('Randomized Data'!V417 = 1, SNPs!$H$8 &amp; SNPs!$H$8, IF('Randomized Data'!W417 = 1, SNPs!$H$8 &amp; INDIRECT("SNPs!" &amp; CHAR(72 +'Randomized Data'!X417) &amp; "8"), INDIRECT("SNPs!" &amp; CHAR(72 +'Randomized Data'!X417) &amp; "8") &amp; INDIRECT("SNPs!" &amp; CHAR(72 +'Randomized Data'!X417) &amp; "8")))</f>
        <v>AA</v>
      </c>
      <c r="AJ417" t="str">
        <f>SNPs!$F$9</f>
        <v>rs56337013</v>
      </c>
      <c r="AK417">
        <f>SNPs!$C$9</f>
        <v>10</v>
      </c>
      <c r="AL417">
        <f>SNPs!$D$9</f>
        <v>94852738</v>
      </c>
      <c r="AM417" s="7" t="str">
        <f ca="1">IF('Randomized Data'!Y$2 = 1, SNPs!$H$9 &amp; SNPs!$H$9, IF('Randomized Data'!Z417 = 1, SNPs!$H$9 &amp; INDIRECT("SNPs!" &amp; CHAR(72 +'Randomized Data'!AA417) &amp; "9"), INDIRECT("SNPs!" &amp; CHAR(72 +'Randomized Data'!AA417) &amp; "9") &amp; INDIRECT("SNPs!" &amp; CHAR(72 +'Randomized Data'!AA417) &amp; "9")))</f>
        <v>TT</v>
      </c>
      <c r="AN417" t="str">
        <f>SNPs!$F$10</f>
        <v>rs17884712</v>
      </c>
      <c r="AO417">
        <f>SNPs!$C$10</f>
        <v>10</v>
      </c>
      <c r="AP417">
        <f>SNPs!$D$10</f>
        <v>94775489</v>
      </c>
      <c r="AQ417" s="7" t="str">
        <f ca="1">IF('Randomized Data'!AB417 = 1, SNPs!$H$10 &amp; SNPs!$H$10, IF('Randomized Data'!AC417 = 1, SNPs!$H$10 &amp; INDIRECT("SNPs!" &amp; CHAR(72 +'Randomized Data'!AD417) &amp; "10"), INDIRECT("SNPs!" &amp; CHAR(72 +'Randomized Data'!AD417) &amp; "10") &amp; INDIRECT("SNPs!" &amp; CHAR(72 +'Randomized Data'!AD417) &amp; "10")))</f>
        <v>GG</v>
      </c>
      <c r="AR417" t="str">
        <f>SNPs!$F$11</f>
        <v>rs6413438</v>
      </c>
      <c r="AS417">
        <f>SNPs!$C$11</f>
        <v>10</v>
      </c>
      <c r="AT417">
        <f>SNPs!$D$11</f>
        <v>94781858</v>
      </c>
      <c r="AU417" s="7" t="str">
        <f ca="1">IF('Randomized Data'!AE417 = 1, SNPs!$H$11 &amp; SNPs!$H$11, IF('Randomized Data'!AF417 = 1, SNPs!$H$11 &amp; INDIRECT("SNPs!" &amp; CHAR(72 +'Randomized Data'!AG417) &amp; "11"), INDIRECT("SNPs!" &amp; CHAR(72 +'Randomized Data'!AG417) &amp; "11") &amp; INDIRECT("SNPs!" &amp; CHAR(72 +'Randomized Data'!AG417) &amp; "11")))</f>
        <v>CT</v>
      </c>
      <c r="AV417" t="str">
        <f>SNPs!$F$12</f>
        <v>rs1057910</v>
      </c>
      <c r="AW417">
        <f>SNPs!$C$12</f>
        <v>10</v>
      </c>
      <c r="AX417">
        <f>SNPs!$D$12</f>
        <v>94981296</v>
      </c>
      <c r="AY417" s="7" t="str">
        <f ca="1">IF('Randomized Data'!AH417 = 1, SNPs!$H$12 &amp; SNPs!$H$12, IF('Randomized Data'!AI417 = 1, SNPs!$H$12 &amp; INDIRECT("SNPs!" &amp; CHAR(72 +'Randomized Data'!AJ417) &amp; "12"), INDIRECT("SNPs!" &amp; CHAR(72 +'Randomized Data'!AJ417) &amp; "12") &amp; INDIRECT("SNPs!" &amp; CHAR(72 +'Randomized Data'!AJ417) &amp; "12")))</f>
        <v>CC</v>
      </c>
      <c r="AZ417" t="str">
        <f>SNPs!$F$13</f>
        <v>rs1799853</v>
      </c>
      <c r="BA417">
        <f>SNPs!$C$13</f>
        <v>10</v>
      </c>
      <c r="BB417">
        <f>SNPs!$D$13</f>
        <v>94942290</v>
      </c>
      <c r="BC417" s="7" t="str">
        <f ca="1">IF('Randomized Data'!AK417 = 1, SNPs!$H$13 &amp; SNPs!$H$13, IF('Randomized Data'!AL417 = 1, SNPs!$H$13 &amp; INDIRECT("SNPs!" &amp; CHAR(72 +'Randomized Data'!AM417) &amp; "13"), INDIRECT("SNPs!" &amp; CHAR(72 +'Randomized Data'!AM417) &amp; "13") &amp; INDIRECT("SNPs!" &amp; CHAR(72 +'Randomized Data'!AM417) &amp; "13")))</f>
        <v>CT</v>
      </c>
      <c r="BD417" t="str">
        <f>SNPs!$F$14</f>
        <v>rs9923231</v>
      </c>
      <c r="BE417">
        <f>SNPs!$C$14</f>
        <v>16</v>
      </c>
      <c r="BF417">
        <f>SNPs!$D$14</f>
        <v>31096368</v>
      </c>
      <c r="BG417" s="7" t="str">
        <f ca="1">IF('Randomized Data'!AN417 = 1, SNPs!$H$14 &amp; SNPs!$H$14, IF('Randomized Data'!AO417 = 1, SNPs!$H$14 &amp; INDIRECT("SNPs!" &amp; CHAR(72 +'Randomized Data'!AP417) &amp; "14"), INDIRECT("SNPs!" &amp; CHAR(72 +'Randomized Data'!AP417) &amp; "14") &amp; INDIRECT("SNPs!" &amp; CHAR(72 +'Randomized Data'!AP417) &amp; "14")))</f>
        <v>AA</v>
      </c>
      <c r="BH417" t="str">
        <f>SNPs!$F$15</f>
        <v>rs9934438</v>
      </c>
      <c r="BI417">
        <f>SNPs!$C$15</f>
        <v>16</v>
      </c>
      <c r="BJ417">
        <f>SNPs!$D$15</f>
        <v>31093557</v>
      </c>
      <c r="BK417" s="7" t="str">
        <f ca="1">IF('Randomized Data'!AQ417 = 1, SNPs!$H$15 &amp; SNPs!$H$15, IF('Randomized Data'!AR417 = 1, SNPs!$H$15 &amp; INDIRECT("SNPs!" &amp; CHAR(72 +'Randomized Data'!AS417) &amp; "15"), INDIRECT("SNPs!" &amp; CHAR(72 +'Randomized Data'!AS417) &amp; "15") &amp; INDIRECT("SNPs!" &amp; CHAR(72 +'Randomized Data'!AS417) &amp; "15")))</f>
        <v>AA</v>
      </c>
      <c r="BL417" t="str">
        <f>SNPs!$F$16</f>
        <v>rs8050894</v>
      </c>
      <c r="BM417">
        <f>SNPs!$C$16</f>
        <v>16</v>
      </c>
      <c r="BN417">
        <f>SNPs!$D$16</f>
        <v>31093188</v>
      </c>
      <c r="BO417" s="7" t="str">
        <f ca="1">IF('Randomized Data'!AT417 = 1, SNPs!$H$16 &amp; SNPs!$H$16, IF('Randomized Data'!AU417 = 1, SNPs!$H$16 &amp; INDIRECT("SNPs!" &amp; CHAR(72 +'Randomized Data'!AV417) &amp; "16"), INDIRECT("SNPs!" &amp; CHAR(72 +'Randomized Data'!AV417) &amp; "16") &amp; INDIRECT("SNPs!" &amp; CHAR(72 +'Randomized Data'!AV417) &amp; "16")))</f>
        <v>CG</v>
      </c>
      <c r="BP417" t="str">
        <f>SNPs!$F$17</f>
        <v>rs6025</v>
      </c>
      <c r="BQ417">
        <f>SNPs!$C$17</f>
        <v>1</v>
      </c>
      <c r="BR417">
        <f>SNPs!$D$17</f>
        <v>169549811</v>
      </c>
      <c r="BS417" s="7" t="str">
        <f ca="1">IF('Randomized Data'!AW417 = 1, SNPs!$H$17 &amp; SNPs!$H$17, IF('Randomized Data'!AX417 = 1, SNPs!$H$17 &amp; INDIRECT("SNPs!" &amp; CHAR(72 +'Randomized Data'!AY417) &amp; "17"), INDIRECT("SNPs!" &amp; CHAR(72 +'Randomized Data'!AY417) &amp; "17") &amp; INDIRECT("SNPs!" &amp; CHAR(72 +'Randomized Data'!AY417) &amp; "17")))</f>
        <v>GA</v>
      </c>
      <c r="BT417" t="str">
        <f>SNPs!$F$18</f>
        <v>rs1799963</v>
      </c>
      <c r="BU417">
        <f>SNPs!$C$18</f>
        <v>11</v>
      </c>
      <c r="BV417">
        <f>SNPs!$D$18</f>
        <v>46739505</v>
      </c>
      <c r="BW417" s="7" t="str">
        <f ca="1">IF('Randomized Data'!AZ417 = 1, SNPs!$H$18 &amp; SNPs!$H$18, IF('Randomized Data'!BA417 = 1, SNPs!$H$18 &amp; INDIRECT("SNPs!" &amp; CHAR(72 +'Randomized Data'!BB417) &amp; "18"), INDIRECT("SNPs!" &amp; CHAR(72 +'Randomized Data'!BB417) &amp; "18") &amp; INDIRECT("SNPs!" &amp; CHAR(72 +'Randomized Data'!BB417) &amp; "18")))</f>
        <v>AA</v>
      </c>
      <c r="BX417" t="str">
        <f>SNPs!$F$19</f>
        <v>rs121913626</v>
      </c>
      <c r="BY417">
        <f>SNPs!$C$19</f>
        <v>14</v>
      </c>
      <c r="BZ417">
        <f>SNPs!$D$19</f>
        <v>23427723</v>
      </c>
      <c r="CA417" s="7" t="str">
        <f ca="1">IF('Randomized Data'!BC417 = 1, SNPs!$H$19 &amp; SNPs!$H$19, IF('Randomized Data'!BD417 = 1, SNPs!$H$19 &amp; INDIRECT("SNPs!" &amp; CHAR(72 +'Randomized Data'!BE417) &amp; "19"), INDIRECT("SNPs!" &amp; CHAR(72 +'Randomized Data'!BE417) &amp; "19") &amp; INDIRECT("SNPs!" &amp; CHAR(72 +'Randomized Data'!BE417) &amp; "19")))</f>
        <v>GC</v>
      </c>
      <c r="CB417" t="str">
        <f>SNPs!$F$20</f>
        <v>rs3218713</v>
      </c>
      <c r="CC417">
        <f>SNPs!$C$20</f>
        <v>14</v>
      </c>
      <c r="CD417">
        <f>SNPs!$D$20</f>
        <v>23431468</v>
      </c>
      <c r="CE417" s="7" t="str">
        <f ca="1">IF('Randomized Data'!BF417 = 1, SNPs!$H$20 &amp; SNPs!$H$20, IF('Randomized Data'!BG417 = 1, SNPs!$H$20 &amp; INDIRECT("SNPs!" &amp; CHAR(72 +'Randomized Data'!BH417) &amp; "20"), INDIRECT("SNPs!" &amp; CHAR(72 +'Randomized Data'!BH417) &amp; "20") &amp; INDIRECT("SNPs!" &amp; CHAR(72 +'Randomized Data'!BH417) &amp; "20")))</f>
        <v>AA</v>
      </c>
      <c r="CF417" t="str">
        <f>SNPs!$F$21</f>
        <v>rs3218714</v>
      </c>
      <c r="CG417">
        <f>SNPs!$C$21</f>
        <v>14</v>
      </c>
      <c r="CH417">
        <f>SNPs!$D$21</f>
        <v>23429279</v>
      </c>
      <c r="CI417" s="7" t="str">
        <f ca="1">IF('Randomized Data'!BI417 = 1, SNPs!$H$21 &amp; SNPs!$H$21, IF('Randomized Data'!BJ417 = 1, SNPs!$H$21 &amp; INDIRECT("SNPs!" &amp; CHAR(72 +'Randomized Data'!BK417) &amp; "21"), INDIRECT("SNPs!" &amp; CHAR(72 +'Randomized Data'!BK417) &amp; "21") &amp; INDIRECT("SNPs!" &amp; CHAR(72 +'Randomized Data'!BK417) &amp; "21")))</f>
        <v>CC</v>
      </c>
      <c r="CJ417" t="str">
        <f>SNPs!$F$22</f>
        <v>rs121964855</v>
      </c>
      <c r="CK417">
        <f>SNPs!$C$22</f>
        <v>1</v>
      </c>
      <c r="CL417">
        <f>SNPs!$D$22</f>
        <v>201365638</v>
      </c>
      <c r="CM417" s="7" t="str">
        <f ca="1">IF('Randomized Data'!BL417 = 1, SNPs!$H$22 &amp; SNPs!$H$22, IF('Randomized Data'!BM417 = 1, SNPs!$H$22 &amp; INDIRECT("SNPs!" &amp; CHAR(72 +'Randomized Data'!BN417) &amp; "22"), INDIRECT("SNPs!" &amp; CHAR(72 +'Randomized Data'!BN417) &amp; "22") &amp; INDIRECT("SNPs!" &amp; CHAR(72 +'Randomized Data'!BN417) &amp; "22")))</f>
        <v>TA</v>
      </c>
      <c r="CN417" t="str">
        <f>SNPs!$F$23</f>
        <v>rs121964856</v>
      </c>
      <c r="CO417">
        <f>SNPs!$C$23</f>
        <v>1</v>
      </c>
      <c r="CP417">
        <f>SNPs!$D$23</f>
        <v>201365297</v>
      </c>
      <c r="CQ417" s="7" t="str">
        <f ca="1">IF('Randomized Data'!BO417 = 1, SNPs!$H$23 &amp; SNPs!$H$23, IF('Randomized Data'!BP417 = 1, SNPs!$H$23 &amp; INDIRECT("SNPs!" &amp; CHAR(72 +'Randomized Data'!BQ417) &amp; "23"), INDIRECT("SNPs!" &amp; CHAR(72 +'Randomized Data'!BQ417) &amp; "23") &amp; INDIRECT("SNPs!" &amp; CHAR(72 +'Randomized Data'!BQ417) &amp; "23")))</f>
        <v>AA</v>
      </c>
      <c r="CR417" t="str">
        <f>SNPs!$F$24</f>
        <v>rs121964857</v>
      </c>
      <c r="CS417">
        <f>SNPs!$C$24</f>
        <v>1</v>
      </c>
      <c r="CT417">
        <f>SNPs!$D$24</f>
        <v>201359245</v>
      </c>
      <c r="CU417" s="7" t="str">
        <f ca="1">IF('Randomized Data'!BR417 = 1, SNPs!$H$24 &amp; SNPs!$H$24, IF('Randomized Data'!BS417 = 1, SNPs!$H$24 &amp; INDIRECT("SNPs!" &amp; CHAR(72 +'Randomized Data'!BT417) &amp; "24"), INDIRECT("SNPs!" &amp; CHAR(72 +'Randomized Data'!BT417) &amp; "24") &amp; INDIRECT("SNPs!" &amp; CHAR(72 +'Randomized Data'!BT417) &amp; "24")))</f>
        <v>CT</v>
      </c>
      <c r="CV417" t="str">
        <f>SNPs!$F$25</f>
        <v>rs28934269</v>
      </c>
      <c r="CW417">
        <f>SNPs!$C$25</f>
        <v>15</v>
      </c>
      <c r="CX417">
        <f>SNPs!$D$25</f>
        <v>63060915</v>
      </c>
      <c r="CY417" s="7" t="str">
        <f ca="1">IF('Randomized Data'!BU417 = 1, SNPs!$H$25 &amp; SNPs!$H$25, IF('Randomized Data'!BV417 = 1, SNPs!$H$25 &amp; INDIRECT("SNPs!" &amp; CHAR(72 +'Randomized Data'!BW417) &amp; "25"), INDIRECT("SNPs!" &amp; CHAR(72 +'Randomized Data'!BW417) &amp; "25") &amp; INDIRECT("SNPs!" &amp; CHAR(72 +'Randomized Data'!BW417) &amp; "25")))</f>
        <v>AA</v>
      </c>
      <c r="CZ417" t="str">
        <f>SNPs!$F$26</f>
        <v>rs28934270</v>
      </c>
      <c r="DA417">
        <f>SNPs!$C$26</f>
        <v>15</v>
      </c>
      <c r="DB417">
        <f>SNPs!$D$26</f>
        <v>63060899</v>
      </c>
      <c r="DC417" s="7" t="str">
        <f ca="1">IF('Randomized Data'!BX417 = 1, SNPs!$H$26 &amp; SNPs!$H$26, IF('Randomized Data'!BY417 = 1, SNPs!$H$26 &amp; INDIRECT("SNPs!" &amp; CHAR(72 +'Randomized Data'!BZ417) &amp; "26"), INDIRECT("SNPs!" &amp; CHAR(72 +'Randomized Data'!BZ417) &amp; "26") &amp; INDIRECT("SNPs!" &amp; CHAR(72 +'Randomized Data'!BZ417) &amp; "26")))</f>
        <v>GA</v>
      </c>
      <c r="DD417" t="str">
        <f>SNPs!$F$27</f>
        <v>rs727504290</v>
      </c>
      <c r="DE417">
        <f>SNPs!$C$27</f>
        <v>15</v>
      </c>
      <c r="DF417">
        <f>SNPs!$D$27</f>
        <v>63042875</v>
      </c>
      <c r="DG417" s="7" t="str">
        <f ca="1">IF('Randomized Data'!CA417 = 1, SNPs!$H$27 &amp; SNPs!$H$27, IF('Randomized Data'!CB417 = 1, SNPs!$H$27 &amp; INDIRECT("SNPs!" &amp; CHAR(72 +'Randomized Data'!CC417) &amp; "27"), INDIRECT("SNPs!" &amp; CHAR(72 +'Randomized Data'!CC417) &amp; "27") &amp; INDIRECT("SNPs!" &amp; CHAR(72 +'Randomized Data'!CC417) &amp; "27")))</f>
        <v>CC</v>
      </c>
      <c r="DH417" t="str">
        <f>SNPs!$F$28</f>
        <v>rs104894504</v>
      </c>
      <c r="DI417">
        <f>SNPs!$C$28</f>
        <v>15</v>
      </c>
      <c r="DJ417">
        <f>SNPs!$D$28</f>
        <v>63057028</v>
      </c>
      <c r="DK417" s="7" t="str">
        <f ca="1">IF('Randomized Data'!CD417 = 1, SNPs!$H$28 &amp; SNPs!$H$28, IF('Randomized Data'!CE417 = 1, SNPs!$H$28 &amp; INDIRECT("SNPs!" &amp; CHAR(72 +'Randomized Data'!CF417) &amp; "28"), INDIRECT("SNPs!" &amp; CHAR(72 +'Randomized Data'!CF417) &amp; "28") &amp; INDIRECT("SNPs!" &amp; CHAR(72 +'Randomized Data'!CF417) &amp; "28")))</f>
        <v>TC</v>
      </c>
      <c r="DL417" t="str">
        <f>SNPs!$F$29</f>
        <v>rs375882485</v>
      </c>
      <c r="DM417">
        <f>SNPs!$C$29</f>
        <v>11</v>
      </c>
      <c r="DN417">
        <f>SNPs!$D$29</f>
        <v>47342698</v>
      </c>
      <c r="DO417" s="7" t="str">
        <f ca="1">IF('Randomized Data'!CG417 = 1, SNPs!$H$29 &amp; SNPs!$H$29, IF('Randomized Data'!CH417 = 1, SNPs!$H$29 &amp; INDIRECT("SNPs!" &amp; CHAR(72 +'Randomized Data'!CI417) &amp; "29"), INDIRECT("SNPs!" &amp; CHAR(72 +'Randomized Data'!CI417) &amp; "29") &amp; INDIRECT("SNPs!" &amp; CHAR(72 +'Randomized Data'!CI417) &amp; "29")))</f>
        <v>GA</v>
      </c>
      <c r="DP417" t="str">
        <f>SNPs!$F$30</f>
        <v>rs397516083</v>
      </c>
      <c r="DQ417">
        <f>SNPs!$C$30</f>
        <v>11</v>
      </c>
      <c r="DR417">
        <f>SNPs!$D$30</f>
        <v>47346379</v>
      </c>
      <c r="DS417" s="7" t="str">
        <f ca="1">IF('Randomized Data'!CJ417 = 1, SNPs!$H$30 &amp; SNPs!$H$30, IF('Randomized Data'!CK417 = 1, SNPs!$H$30 &amp; INDIRECT("SNPs!" &amp; CHAR(72 +'Randomized Data'!CL417) &amp; "30"), INDIRECT("SNPs!" &amp; CHAR(72 +'Randomized Data'!CL417) &amp; "30") &amp; INDIRECT("SNPs!" &amp; CHAR(72 +'Randomized Data'!CL417) &amp; "30")))</f>
        <v>GG</v>
      </c>
      <c r="DT417" t="str">
        <f>SNPs!$F$31</f>
        <v>rs397515937</v>
      </c>
      <c r="DU417">
        <f>SNPs!$C$31</f>
        <v>11</v>
      </c>
      <c r="DV417">
        <f>SNPs!$D$31</f>
        <v>47339792</v>
      </c>
      <c r="DW417" s="7" t="str">
        <f ca="1">IF('Randomized Data'!CM417 = 1, SNPs!$H$31 &amp; SNPs!$H$31, IF('Randomized Data'!CN417 = 1, SNPs!$H$31 &amp; INDIRECT("SNPs!" &amp; CHAR(72 +'Randomized Data'!CO417) &amp; "31"), INDIRECT("SNPs!" &amp; CHAR(72 +'Randomized Data'!CO417) &amp; "31") &amp; INDIRECT("SNPs!" &amp; CHAR(72 +'Randomized Data'!CO417) &amp; "31")))</f>
        <v>GG</v>
      </c>
      <c r="DX417" t="str">
        <f>SNPs!$F$32</f>
        <v>rs397516074</v>
      </c>
      <c r="DY417">
        <f>SNPs!$C$32</f>
        <v>11</v>
      </c>
      <c r="DZ417">
        <f>SNPs!$D$32</f>
        <v>47348424</v>
      </c>
      <c r="EA417" s="7" t="str">
        <f ca="1">IF('Randomized Data'!CP417 = 1, SNPs!$H$32 &amp; SNPs!$H$32, IF('Randomized Data'!CQ417 = 1, SNPs!$H$32 &amp; INDIRECT("SNPs!" &amp; CHAR(72 +'Randomized Data'!CR417) &amp; "32"), INDIRECT("SNPs!" &amp; CHAR(72 +'Randomized Data'!CR417) &amp; "32") &amp; INDIRECT("SNPs!" &amp; CHAR(72 +'Randomized Data'!CR417) &amp; "32")))</f>
        <v>GG</v>
      </c>
      <c r="EB417" t="str">
        <f>SNPs!$F$33</f>
        <v>rs397515963</v>
      </c>
      <c r="EC417">
        <f>SNPs!$C$33</f>
        <v>11</v>
      </c>
      <c r="ED417">
        <f>SNPs!$D$33</f>
        <v>47337729</v>
      </c>
      <c r="EE417" s="7" t="str">
        <f ca="1">IF('Randomized Data'!CS417 = 1, SNPs!$H$33 &amp; SNPs!$H$33, IF('Randomized Data'!CT417 = 1, SNPs!$H$33 &amp; INDIRECT("SNPs!" &amp; CHAR(72 +'Randomized Data'!CU417) &amp; "33"), INDIRECT("SNPs!" &amp; CHAR(72 +'Randomized Data'!CU417) &amp; "33") &amp; INDIRECT("SNPs!" &amp; CHAR(72 +'Randomized Data'!CU417) &amp; "33")))</f>
        <v>GG</v>
      </c>
    </row>
    <row r="418" spans="1:13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  <c r="F418" s="3">
        <v>42186</v>
      </c>
      <c r="G418" s="9" t="str">
        <f>'Randomized Data'!C418</f>
        <v>NGS Lab</v>
      </c>
      <c r="H418" t="str">
        <f>SNPs!$F$2</f>
        <v>rs12248560</v>
      </c>
      <c r="I418">
        <f>SNPs!$C$2</f>
        <v>10</v>
      </c>
      <c r="J418">
        <f>SNPs!$D$2</f>
        <v>94761900</v>
      </c>
      <c r="K418" t="str">
        <f ca="1">IF('Randomized Data'!D418 = 1, SNPs!$H$2 &amp; SNPs!$H$2, IF('Randomized Data'!E418 = 1, SNPs!$H$2 &amp; INDIRECT("SNPs!" &amp; CHAR(72 +'Randomized Data'!F418) &amp; "2"), INDIRECT("SNPs!" &amp; CHAR(72 +'Randomized Data'!F418) &amp; "2") &amp; INDIRECT("SNPs!" &amp; CHAR(72 +'Randomized Data'!F418) &amp; "2")))</f>
        <v>CA</v>
      </c>
      <c r="L418" t="str">
        <f>SNPs!$F$3</f>
        <v>rs28399504</v>
      </c>
      <c r="M418">
        <f>SNPs!$C$3</f>
        <v>10</v>
      </c>
      <c r="N418">
        <f>SNPs!$D$3</f>
        <v>94762706</v>
      </c>
      <c r="O418" t="str">
        <f ca="1">IF('Randomized Data'!G418 = 1, SNPs!$H$3 &amp; SNPs!$H$3, IF('Randomized Data'!H418 = 1, SNPs!$H$3 &amp; INDIRECT("SNPs!" &amp; CHAR(72 +'Randomized Data'!I418) &amp; "3"), INDIRECT("SNPs!" &amp; CHAR(72 +'Randomized Data'!I418) &amp; "3") &amp; INDIRECT("SNPs!" &amp; CHAR(72 +'Randomized Data'!I418) &amp; "3")))</f>
        <v>AA</v>
      </c>
      <c r="P418" t="str">
        <f>SNPs!$F$4</f>
        <v>rs41291556</v>
      </c>
      <c r="Q418">
        <f>SNPs!$C$4</f>
        <v>10</v>
      </c>
      <c r="R418">
        <f>SNPs!$D$4</f>
        <v>94775416</v>
      </c>
      <c r="S418" t="str">
        <f ca="1">IF('Randomized Data'!J418 = 1, SNPs!$H$4 &amp; SNPs!$H$4, IF('Randomized Data'!K418 = 1, SNPs!$H$4 &amp; INDIRECT("SNPs!" &amp; CHAR(72 +'Randomized Data'!L418) &amp; "4"), INDIRECT("SNPs!" &amp; CHAR(72 +'Randomized Data'!L418) &amp; "4") &amp; INDIRECT("SNPs!" &amp; CHAR(72 +'Randomized Data'!L418) &amp; "4")))</f>
        <v>TT</v>
      </c>
      <c r="T418" t="str">
        <f>SNPs!$F$5</f>
        <v>rs72558184</v>
      </c>
      <c r="U418">
        <f>SNPs!$C$5</f>
        <v>10</v>
      </c>
      <c r="V418">
        <f>SNPs!$D$5</f>
        <v>96535210</v>
      </c>
      <c r="W418" t="str">
        <f ca="1">IF('Randomized Data'!M418 = 1, SNPs!$H$5 &amp; SNPs!$H$5, IF('Randomized Data'!N418 = 1, SNPs!$H$5 &amp; INDIRECT("SNPs!" &amp; CHAR(72 +'Randomized Data'!O418) &amp; "5"), INDIRECT("SNPs!" &amp; CHAR(72 +'Randomized Data'!O418) &amp; "5") &amp; INDIRECT("SNPs!" &amp; CHAR(72 +'Randomized Data'!O418) &amp; "5")))</f>
        <v>AA</v>
      </c>
      <c r="X418" t="str">
        <f>SNPs!$F$6</f>
        <v>rs4986893</v>
      </c>
      <c r="Y418">
        <f>SNPs!$C$6</f>
        <v>10</v>
      </c>
      <c r="Z418">
        <f>SNPs!$D$6</f>
        <v>94780653</v>
      </c>
      <c r="AA418" s="7" t="str">
        <f ca="1">IF('Randomized Data'!P418 = 1, SNPs!$H$6 &amp; SNPs!$H$6, IF('Randomized Data'!Q418 = 1, SNPs!$H$6 &amp; INDIRECT("SNPs!" &amp; CHAR(72 +'Randomized Data'!R418) &amp; "6"), INDIRECT("SNPs!" &amp; CHAR(72 +'Randomized Data'!R418) &amp; "6") &amp; INDIRECT("SNPs!" &amp; CHAR(72 +'Randomized Data'!R418) &amp; "6")))</f>
        <v>GG</v>
      </c>
      <c r="AB418" t="str">
        <f>SNPs!$F$7</f>
        <v>rs4244285</v>
      </c>
      <c r="AC418">
        <f>SNPs!$C$7</f>
        <v>10</v>
      </c>
      <c r="AD418">
        <f>SNPs!$D$7</f>
        <v>94781859</v>
      </c>
      <c r="AE418" s="7" t="str">
        <f ca="1">IF('Randomized Data'!S418 = 1, SNPs!$H$7 &amp; SNPs!$H$7, IF('Randomized Data'!T418 = 1, SNPs!$H$7 &amp; INDIRECT("SNPs!" &amp; CHAR(72 +'Randomized Data'!U418) &amp; "7"), INDIRECT("SNPs!" &amp; CHAR(72 +'Randomized Data'!U418) &amp; "7") &amp; INDIRECT("SNPs!" &amp; CHAR(72 +'Randomized Data'!U418) &amp; "7")))</f>
        <v>GA</v>
      </c>
      <c r="AF418" t="str">
        <f>SNPs!$F$8</f>
        <v>rs72558186</v>
      </c>
      <c r="AG418">
        <f>SNPs!$C$8</f>
        <v>10</v>
      </c>
      <c r="AH418">
        <f>SNPs!$D$8</f>
        <v>94781999</v>
      </c>
      <c r="AI418" s="7" t="str">
        <f ca="1">IF('Randomized Data'!V418 = 1, SNPs!$H$8 &amp; SNPs!$H$8, IF('Randomized Data'!W418 = 1, SNPs!$H$8 &amp; INDIRECT("SNPs!" &amp; CHAR(72 +'Randomized Data'!X418) &amp; "8"), INDIRECT("SNPs!" &amp; CHAR(72 +'Randomized Data'!X418) &amp; "8") &amp; INDIRECT("SNPs!" &amp; CHAR(72 +'Randomized Data'!X418) &amp; "8")))</f>
        <v>TT</v>
      </c>
      <c r="AJ418" t="str">
        <f>SNPs!$F$9</f>
        <v>rs56337013</v>
      </c>
      <c r="AK418">
        <f>SNPs!$C$9</f>
        <v>10</v>
      </c>
      <c r="AL418">
        <f>SNPs!$D$9</f>
        <v>94852738</v>
      </c>
      <c r="AM418" s="7" t="str">
        <f ca="1">IF('Randomized Data'!Y$2 = 1, SNPs!$H$9 &amp; SNPs!$H$9, IF('Randomized Data'!Z418 = 1, SNPs!$H$9 &amp; INDIRECT("SNPs!" &amp; CHAR(72 +'Randomized Data'!AA418) &amp; "9"), INDIRECT("SNPs!" &amp; CHAR(72 +'Randomized Data'!AA418) &amp; "9") &amp; INDIRECT("SNPs!" &amp; CHAR(72 +'Randomized Data'!AA418) &amp; "9")))</f>
        <v>TT</v>
      </c>
      <c r="AN418" t="str">
        <f>SNPs!$F$10</f>
        <v>rs17884712</v>
      </c>
      <c r="AO418">
        <f>SNPs!$C$10</f>
        <v>10</v>
      </c>
      <c r="AP418">
        <f>SNPs!$D$10</f>
        <v>94775489</v>
      </c>
      <c r="AQ418" s="7" t="str">
        <f ca="1">IF('Randomized Data'!AB418 = 1, SNPs!$H$10 &amp; SNPs!$H$10, IF('Randomized Data'!AC418 = 1, SNPs!$H$10 &amp; INDIRECT("SNPs!" &amp; CHAR(72 +'Randomized Data'!AD418) &amp; "10"), INDIRECT("SNPs!" &amp; CHAR(72 +'Randomized Data'!AD418) &amp; "10") &amp; INDIRECT("SNPs!" &amp; CHAR(72 +'Randomized Data'!AD418) &amp; "10")))</f>
        <v>GA</v>
      </c>
      <c r="AR418" t="str">
        <f>SNPs!$F$11</f>
        <v>rs6413438</v>
      </c>
      <c r="AS418">
        <f>SNPs!$C$11</f>
        <v>10</v>
      </c>
      <c r="AT418">
        <f>SNPs!$D$11</f>
        <v>94781858</v>
      </c>
      <c r="AU418" s="7" t="str">
        <f ca="1">IF('Randomized Data'!AE418 = 1, SNPs!$H$11 &amp; SNPs!$H$11, IF('Randomized Data'!AF418 = 1, SNPs!$H$11 &amp; INDIRECT("SNPs!" &amp; CHAR(72 +'Randomized Data'!AG418) &amp; "11"), INDIRECT("SNPs!" &amp; CHAR(72 +'Randomized Data'!AG418) &amp; "11") &amp; INDIRECT("SNPs!" &amp; CHAR(72 +'Randomized Data'!AG418) &amp; "11")))</f>
        <v>CC</v>
      </c>
      <c r="AV418" t="str">
        <f>SNPs!$F$12</f>
        <v>rs1057910</v>
      </c>
      <c r="AW418">
        <f>SNPs!$C$12</f>
        <v>10</v>
      </c>
      <c r="AX418">
        <f>SNPs!$D$12</f>
        <v>94981296</v>
      </c>
      <c r="AY418" s="7" t="str">
        <f ca="1">IF('Randomized Data'!AH418 = 1, SNPs!$H$12 &amp; SNPs!$H$12, IF('Randomized Data'!AI418 = 1, SNPs!$H$12 &amp; INDIRECT("SNPs!" &amp; CHAR(72 +'Randomized Data'!AJ418) &amp; "12"), INDIRECT("SNPs!" &amp; CHAR(72 +'Randomized Data'!AJ418) &amp; "12") &amp; INDIRECT("SNPs!" &amp; CHAR(72 +'Randomized Data'!AJ418) &amp; "12")))</f>
        <v>AC</v>
      </c>
      <c r="AZ418" t="str">
        <f>SNPs!$F$13</f>
        <v>rs1799853</v>
      </c>
      <c r="BA418">
        <f>SNPs!$C$13</f>
        <v>10</v>
      </c>
      <c r="BB418">
        <f>SNPs!$D$13</f>
        <v>94942290</v>
      </c>
      <c r="BC418" s="7" t="str">
        <f ca="1">IF('Randomized Data'!AK418 = 1, SNPs!$H$13 &amp; SNPs!$H$13, IF('Randomized Data'!AL418 = 1, SNPs!$H$13 &amp; INDIRECT("SNPs!" &amp; CHAR(72 +'Randomized Data'!AM418) &amp; "13"), INDIRECT("SNPs!" &amp; CHAR(72 +'Randomized Data'!AM418) &amp; "13") &amp; INDIRECT("SNPs!" &amp; CHAR(72 +'Randomized Data'!AM418) &amp; "13")))</f>
        <v>CC</v>
      </c>
      <c r="BD418" t="str">
        <f>SNPs!$F$14</f>
        <v>rs9923231</v>
      </c>
      <c r="BE418">
        <f>SNPs!$C$14</f>
        <v>16</v>
      </c>
      <c r="BF418">
        <f>SNPs!$D$14</f>
        <v>31096368</v>
      </c>
      <c r="BG418" s="7" t="str">
        <f ca="1">IF('Randomized Data'!AN418 = 1, SNPs!$H$14 &amp; SNPs!$H$14, IF('Randomized Data'!AO418 = 1, SNPs!$H$14 &amp; INDIRECT("SNPs!" &amp; CHAR(72 +'Randomized Data'!AP418) &amp; "14"), INDIRECT("SNPs!" &amp; CHAR(72 +'Randomized Data'!AP418) &amp; "14") &amp; INDIRECT("SNPs!" &amp; CHAR(72 +'Randomized Data'!AP418) &amp; "14")))</f>
        <v>CA</v>
      </c>
      <c r="BH418" t="str">
        <f>SNPs!$F$15</f>
        <v>rs9934438</v>
      </c>
      <c r="BI418">
        <f>SNPs!$C$15</f>
        <v>16</v>
      </c>
      <c r="BJ418">
        <f>SNPs!$D$15</f>
        <v>31093557</v>
      </c>
      <c r="BK418" s="7" t="str">
        <f ca="1">IF('Randomized Data'!AQ418 = 1, SNPs!$H$15 &amp; SNPs!$H$15, IF('Randomized Data'!AR418 = 1, SNPs!$H$15 &amp; INDIRECT("SNPs!" &amp; CHAR(72 +'Randomized Data'!AS418) &amp; "15"), INDIRECT("SNPs!" &amp; CHAR(72 +'Randomized Data'!AS418) &amp; "15") &amp; INDIRECT("SNPs!" &amp; CHAR(72 +'Randomized Data'!AS418) &amp; "15")))</f>
        <v>GA</v>
      </c>
      <c r="BL418" t="str">
        <f>SNPs!$F$16</f>
        <v>rs8050894</v>
      </c>
      <c r="BM418">
        <f>SNPs!$C$16</f>
        <v>16</v>
      </c>
      <c r="BN418">
        <f>SNPs!$D$16</f>
        <v>31093188</v>
      </c>
      <c r="BO418" s="7" t="str">
        <f ca="1">IF('Randomized Data'!AT418 = 1, SNPs!$H$16 &amp; SNPs!$H$16, IF('Randomized Data'!AU418 = 1, SNPs!$H$16 &amp; INDIRECT("SNPs!" &amp; CHAR(72 +'Randomized Data'!AV418) &amp; "16"), INDIRECT("SNPs!" &amp; CHAR(72 +'Randomized Data'!AV418) &amp; "16") &amp; INDIRECT("SNPs!" &amp; CHAR(72 +'Randomized Data'!AV418) &amp; "16")))</f>
        <v>CG</v>
      </c>
      <c r="BP418" t="str">
        <f>SNPs!$F$17</f>
        <v>rs6025</v>
      </c>
      <c r="BQ418">
        <f>SNPs!$C$17</f>
        <v>1</v>
      </c>
      <c r="BR418">
        <f>SNPs!$D$17</f>
        <v>169549811</v>
      </c>
      <c r="BS418" s="7" t="str">
        <f ca="1">IF('Randomized Data'!AW418 = 1, SNPs!$H$17 &amp; SNPs!$H$17, IF('Randomized Data'!AX418 = 1, SNPs!$H$17 &amp; INDIRECT("SNPs!" &amp; CHAR(72 +'Randomized Data'!AY418) &amp; "17"), INDIRECT("SNPs!" &amp; CHAR(72 +'Randomized Data'!AY418) &amp; "17") &amp; INDIRECT("SNPs!" &amp; CHAR(72 +'Randomized Data'!AY418) &amp; "17")))</f>
        <v>GG</v>
      </c>
      <c r="BT418" t="str">
        <f>SNPs!$F$18</f>
        <v>rs1799963</v>
      </c>
      <c r="BU418">
        <f>SNPs!$C$18</f>
        <v>11</v>
      </c>
      <c r="BV418">
        <f>SNPs!$D$18</f>
        <v>46739505</v>
      </c>
      <c r="BW418" s="7" t="str">
        <f ca="1">IF('Randomized Data'!AZ418 = 1, SNPs!$H$18 &amp; SNPs!$H$18, IF('Randomized Data'!BA418 = 1, SNPs!$H$18 &amp; INDIRECT("SNPs!" &amp; CHAR(72 +'Randomized Data'!BB418) &amp; "18"), INDIRECT("SNPs!" &amp; CHAR(72 +'Randomized Data'!BB418) &amp; "18") &amp; INDIRECT("SNPs!" &amp; CHAR(72 +'Randomized Data'!BB418) &amp; "18")))</f>
        <v>GG</v>
      </c>
      <c r="BX418" t="str">
        <f>SNPs!$F$19</f>
        <v>rs121913626</v>
      </c>
      <c r="BY418">
        <f>SNPs!$C$19</f>
        <v>14</v>
      </c>
      <c r="BZ418">
        <f>SNPs!$D$19</f>
        <v>23427723</v>
      </c>
      <c r="CA418" s="7" t="str">
        <f ca="1">IF('Randomized Data'!BC418 = 1, SNPs!$H$19 &amp; SNPs!$H$19, IF('Randomized Data'!BD418 = 1, SNPs!$H$19 &amp; INDIRECT("SNPs!" &amp; CHAR(72 +'Randomized Data'!BE418) &amp; "19"), INDIRECT("SNPs!" &amp; CHAR(72 +'Randomized Data'!BE418) &amp; "19") &amp; INDIRECT("SNPs!" &amp; CHAR(72 +'Randomized Data'!BE418) &amp; "19")))</f>
        <v>GG</v>
      </c>
      <c r="CB418" t="str">
        <f>SNPs!$F$20</f>
        <v>rs3218713</v>
      </c>
      <c r="CC418">
        <f>SNPs!$C$20</f>
        <v>14</v>
      </c>
      <c r="CD418">
        <f>SNPs!$D$20</f>
        <v>23431468</v>
      </c>
      <c r="CE418" s="7" t="str">
        <f ca="1">IF('Randomized Data'!BF418 = 1, SNPs!$H$20 &amp; SNPs!$H$20, IF('Randomized Data'!BG418 = 1, SNPs!$H$20 &amp; INDIRECT("SNPs!" &amp; CHAR(72 +'Randomized Data'!BH418) &amp; "20"), INDIRECT("SNPs!" &amp; CHAR(72 +'Randomized Data'!BH418) &amp; "20") &amp; INDIRECT("SNPs!" &amp; CHAR(72 +'Randomized Data'!BH418) &amp; "20")))</f>
        <v>AA</v>
      </c>
      <c r="CF418" t="str">
        <f>SNPs!$F$21</f>
        <v>rs3218714</v>
      </c>
      <c r="CG418">
        <f>SNPs!$C$21</f>
        <v>14</v>
      </c>
      <c r="CH418">
        <f>SNPs!$D$21</f>
        <v>23429279</v>
      </c>
      <c r="CI418" s="7" t="str">
        <f ca="1">IF('Randomized Data'!BI418 = 1, SNPs!$H$21 &amp; SNPs!$H$21, IF('Randomized Data'!BJ418 = 1, SNPs!$H$21 &amp; INDIRECT("SNPs!" &amp; CHAR(72 +'Randomized Data'!BK418) &amp; "21"), INDIRECT("SNPs!" &amp; CHAR(72 +'Randomized Data'!BK418) &amp; "21") &amp; INDIRECT("SNPs!" &amp; CHAR(72 +'Randomized Data'!BK418) &amp; "21")))</f>
        <v>CC</v>
      </c>
      <c r="CJ418" t="str">
        <f>SNPs!$F$22</f>
        <v>rs121964855</v>
      </c>
      <c r="CK418">
        <f>SNPs!$C$22</f>
        <v>1</v>
      </c>
      <c r="CL418">
        <f>SNPs!$D$22</f>
        <v>201365638</v>
      </c>
      <c r="CM418" s="7" t="str">
        <f ca="1">IF('Randomized Data'!BL418 = 1, SNPs!$H$22 &amp; SNPs!$H$22, IF('Randomized Data'!BM418 = 1, SNPs!$H$22 &amp; INDIRECT("SNPs!" &amp; CHAR(72 +'Randomized Data'!BN418) &amp; "22"), INDIRECT("SNPs!" &amp; CHAR(72 +'Randomized Data'!BN418) &amp; "22") &amp; INDIRECT("SNPs!" &amp; CHAR(72 +'Randomized Data'!BN418) &amp; "22")))</f>
        <v>TA</v>
      </c>
      <c r="CN418" t="str">
        <f>SNPs!$F$23</f>
        <v>rs121964856</v>
      </c>
      <c r="CO418">
        <f>SNPs!$C$23</f>
        <v>1</v>
      </c>
      <c r="CP418">
        <f>SNPs!$D$23</f>
        <v>201365297</v>
      </c>
      <c r="CQ418" s="7" t="str">
        <f ca="1">IF('Randomized Data'!BO418 = 1, SNPs!$H$23 &amp; SNPs!$H$23, IF('Randomized Data'!BP418 = 1, SNPs!$H$23 &amp; INDIRECT("SNPs!" &amp; CHAR(72 +'Randomized Data'!BQ418) &amp; "23"), INDIRECT("SNPs!" &amp; CHAR(72 +'Randomized Data'!BQ418) &amp; "23") &amp; INDIRECT("SNPs!" &amp; CHAR(72 +'Randomized Data'!BQ418) &amp; "23")))</f>
        <v>GA</v>
      </c>
      <c r="CR418" t="str">
        <f>SNPs!$F$24</f>
        <v>rs121964857</v>
      </c>
      <c r="CS418">
        <f>SNPs!$C$24</f>
        <v>1</v>
      </c>
      <c r="CT418">
        <f>SNPs!$D$24</f>
        <v>201359245</v>
      </c>
      <c r="CU418" s="7" t="str">
        <f ca="1">IF('Randomized Data'!BR418 = 1, SNPs!$H$24 &amp; SNPs!$H$24, IF('Randomized Data'!BS418 = 1, SNPs!$H$24 &amp; INDIRECT("SNPs!" &amp; CHAR(72 +'Randomized Data'!BT418) &amp; "24"), INDIRECT("SNPs!" &amp; CHAR(72 +'Randomized Data'!BT418) &amp; "24") &amp; INDIRECT("SNPs!" &amp; CHAR(72 +'Randomized Data'!BT418) &amp; "24")))</f>
        <v>TT</v>
      </c>
      <c r="CV418" t="str">
        <f>SNPs!$F$25</f>
        <v>rs28934269</v>
      </c>
      <c r="CW418">
        <f>SNPs!$C$25</f>
        <v>15</v>
      </c>
      <c r="CX418">
        <f>SNPs!$D$25</f>
        <v>63060915</v>
      </c>
      <c r="CY418" s="7" t="str">
        <f ca="1">IF('Randomized Data'!BU418 = 1, SNPs!$H$25 &amp; SNPs!$H$25, IF('Randomized Data'!BV418 = 1, SNPs!$H$25 &amp; INDIRECT("SNPs!" &amp; CHAR(72 +'Randomized Data'!BW418) &amp; "25"), INDIRECT("SNPs!" &amp; CHAR(72 +'Randomized Data'!BW418) &amp; "25") &amp; INDIRECT("SNPs!" &amp; CHAR(72 +'Randomized Data'!BW418) &amp; "25")))</f>
        <v>GG</v>
      </c>
      <c r="CZ418" t="str">
        <f>SNPs!$F$26</f>
        <v>rs28934270</v>
      </c>
      <c r="DA418">
        <f>SNPs!$C$26</f>
        <v>15</v>
      </c>
      <c r="DB418">
        <f>SNPs!$D$26</f>
        <v>63060899</v>
      </c>
      <c r="DC418" s="7" t="str">
        <f ca="1">IF('Randomized Data'!BX418 = 1, SNPs!$H$26 &amp; SNPs!$H$26, IF('Randomized Data'!BY418 = 1, SNPs!$H$26 &amp; INDIRECT("SNPs!" &amp; CHAR(72 +'Randomized Data'!BZ418) &amp; "26"), INDIRECT("SNPs!" &amp; CHAR(72 +'Randomized Data'!BZ418) &amp; "26") &amp; INDIRECT("SNPs!" &amp; CHAR(72 +'Randomized Data'!BZ418) &amp; "26")))</f>
        <v>GG</v>
      </c>
      <c r="DD418" t="str">
        <f>SNPs!$F$27</f>
        <v>rs727504290</v>
      </c>
      <c r="DE418">
        <f>SNPs!$C$27</f>
        <v>15</v>
      </c>
      <c r="DF418">
        <f>SNPs!$D$27</f>
        <v>63042875</v>
      </c>
      <c r="DG418" s="7" t="str">
        <f ca="1">IF('Randomized Data'!CA418 = 1, SNPs!$H$27 &amp; SNPs!$H$27, IF('Randomized Data'!CB418 = 1, SNPs!$H$27 &amp; INDIRECT("SNPs!" &amp; CHAR(72 +'Randomized Data'!CC418) &amp; "27"), INDIRECT("SNPs!" &amp; CHAR(72 +'Randomized Data'!CC418) &amp; "27") &amp; INDIRECT("SNPs!" &amp; CHAR(72 +'Randomized Data'!CC418) &amp; "27")))</f>
        <v>GG</v>
      </c>
      <c r="DH418" t="str">
        <f>SNPs!$F$28</f>
        <v>rs104894504</v>
      </c>
      <c r="DI418">
        <f>SNPs!$C$28</f>
        <v>15</v>
      </c>
      <c r="DJ418">
        <f>SNPs!$D$28</f>
        <v>63057028</v>
      </c>
      <c r="DK418" s="7" t="str">
        <f ca="1">IF('Randomized Data'!CD418 = 1, SNPs!$H$28 &amp; SNPs!$H$28, IF('Randomized Data'!CE418 = 1, SNPs!$H$28 &amp; INDIRECT("SNPs!" &amp; CHAR(72 +'Randomized Data'!CF418) &amp; "28"), INDIRECT("SNPs!" &amp; CHAR(72 +'Randomized Data'!CF418) &amp; "28") &amp; INDIRECT("SNPs!" &amp; CHAR(72 +'Randomized Data'!CF418) &amp; "28")))</f>
        <v>TT</v>
      </c>
      <c r="DL418" t="str">
        <f>SNPs!$F$29</f>
        <v>rs375882485</v>
      </c>
      <c r="DM418">
        <f>SNPs!$C$29</f>
        <v>11</v>
      </c>
      <c r="DN418">
        <f>SNPs!$D$29</f>
        <v>47342698</v>
      </c>
      <c r="DO418" s="7" t="str">
        <f ca="1">IF('Randomized Data'!CG418 = 1, SNPs!$H$29 &amp; SNPs!$H$29, IF('Randomized Data'!CH418 = 1, SNPs!$H$29 &amp; INDIRECT("SNPs!" &amp; CHAR(72 +'Randomized Data'!CI418) &amp; "29"), INDIRECT("SNPs!" &amp; CHAR(72 +'Randomized Data'!CI418) &amp; "29") &amp; INDIRECT("SNPs!" &amp; CHAR(72 +'Randomized Data'!CI418) &amp; "29")))</f>
        <v>AA</v>
      </c>
      <c r="DP418" t="str">
        <f>SNPs!$F$30</f>
        <v>rs397516083</v>
      </c>
      <c r="DQ418">
        <f>SNPs!$C$30</f>
        <v>11</v>
      </c>
      <c r="DR418">
        <f>SNPs!$D$30</f>
        <v>47346379</v>
      </c>
      <c r="DS418" s="7" t="str">
        <f ca="1">IF('Randomized Data'!CJ418 = 1, SNPs!$H$30 &amp; SNPs!$H$30, IF('Randomized Data'!CK418 = 1, SNPs!$H$30 &amp; INDIRECT("SNPs!" &amp; CHAR(72 +'Randomized Data'!CL418) &amp; "30"), INDIRECT("SNPs!" &amp; CHAR(72 +'Randomized Data'!CL418) &amp; "30") &amp; INDIRECT("SNPs!" &amp; CHAR(72 +'Randomized Data'!CL418) &amp; "30")))</f>
        <v>GA</v>
      </c>
      <c r="DT418" t="str">
        <f>SNPs!$F$31</f>
        <v>rs397515937</v>
      </c>
      <c r="DU418">
        <f>SNPs!$C$31</f>
        <v>11</v>
      </c>
      <c r="DV418">
        <f>SNPs!$D$31</f>
        <v>47339792</v>
      </c>
      <c r="DW418" s="7" t="str">
        <f ca="1">IF('Randomized Data'!CM418 = 1, SNPs!$H$31 &amp; SNPs!$H$31, IF('Randomized Data'!CN418 = 1, SNPs!$H$31 &amp; INDIRECT("SNPs!" &amp; CHAR(72 +'Randomized Data'!CO418) &amp; "31"), INDIRECT("SNPs!" &amp; CHAR(72 +'Randomized Data'!CO418) &amp; "31") &amp; INDIRECT("SNPs!" &amp; CHAR(72 +'Randomized Data'!CO418) &amp; "31")))</f>
        <v>AG</v>
      </c>
      <c r="DX418" t="str">
        <f>SNPs!$F$32</f>
        <v>rs397516074</v>
      </c>
      <c r="DY418">
        <f>SNPs!$C$32</f>
        <v>11</v>
      </c>
      <c r="DZ418">
        <f>SNPs!$D$32</f>
        <v>47348424</v>
      </c>
      <c r="EA418" s="7" t="str">
        <f ca="1">IF('Randomized Data'!CP418 = 1, SNPs!$H$32 &amp; SNPs!$H$32, IF('Randomized Data'!CQ418 = 1, SNPs!$H$32 &amp; INDIRECT("SNPs!" &amp; CHAR(72 +'Randomized Data'!CR418) &amp; "32"), INDIRECT("SNPs!" &amp; CHAR(72 +'Randomized Data'!CR418) &amp; "32") &amp; INDIRECT("SNPs!" &amp; CHAR(72 +'Randomized Data'!CR418) &amp; "32")))</f>
        <v>AA</v>
      </c>
      <c r="EB418" t="str">
        <f>SNPs!$F$33</f>
        <v>rs397515963</v>
      </c>
      <c r="EC418">
        <f>SNPs!$C$33</f>
        <v>11</v>
      </c>
      <c r="ED418">
        <f>SNPs!$D$33</f>
        <v>47337729</v>
      </c>
      <c r="EE418" s="7" t="str">
        <f ca="1">IF('Randomized Data'!CS418 = 1, SNPs!$H$33 &amp; SNPs!$H$33, IF('Randomized Data'!CT418 = 1, SNPs!$H$33 &amp; INDIRECT("SNPs!" &amp; CHAR(72 +'Randomized Data'!CU418) &amp; "33"), INDIRECT("SNPs!" &amp; CHAR(72 +'Randomized Data'!CU418) &amp; "33") &amp; INDIRECT("SNPs!" &amp; CHAR(72 +'Randomized Data'!CU418) &amp; "33")))</f>
        <v>GG</v>
      </c>
    </row>
    <row r="419" spans="1:13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  <c r="F419" s="3">
        <v>42195</v>
      </c>
      <c r="G419" s="9" t="str">
        <f>'Randomized Data'!C419</f>
        <v>Internal Lab</v>
      </c>
      <c r="H419" t="str">
        <f>SNPs!$F$2</f>
        <v>rs12248560</v>
      </c>
      <c r="I419">
        <f>SNPs!$C$2</f>
        <v>10</v>
      </c>
      <c r="J419">
        <f>SNPs!$D$2</f>
        <v>94761900</v>
      </c>
      <c r="K419" t="str">
        <f ca="1">IF('Randomized Data'!D419 = 1, SNPs!$H$2 &amp; SNPs!$H$2, IF('Randomized Data'!E419 = 1, SNPs!$H$2 &amp; INDIRECT("SNPs!" &amp; CHAR(72 +'Randomized Data'!F419) &amp; "2"), INDIRECT("SNPs!" &amp; CHAR(72 +'Randomized Data'!F419) &amp; "2") &amp; INDIRECT("SNPs!" &amp; CHAR(72 +'Randomized Data'!F419) &amp; "2")))</f>
        <v>TT</v>
      </c>
      <c r="L419" t="str">
        <f>SNPs!$F$3</f>
        <v>rs28399504</v>
      </c>
      <c r="M419">
        <f>SNPs!$C$3</f>
        <v>10</v>
      </c>
      <c r="N419">
        <f>SNPs!$D$3</f>
        <v>94762706</v>
      </c>
      <c r="O419" t="str">
        <f ca="1">IF('Randomized Data'!G419 = 1, SNPs!$H$3 &amp; SNPs!$H$3, IF('Randomized Data'!H419 = 1, SNPs!$H$3 &amp; INDIRECT("SNPs!" &amp; CHAR(72 +'Randomized Data'!I419) &amp; "3"), INDIRECT("SNPs!" &amp; CHAR(72 +'Randomized Data'!I419) &amp; "3") &amp; INDIRECT("SNPs!" &amp; CHAR(72 +'Randomized Data'!I419) &amp; "3")))</f>
        <v>AG</v>
      </c>
      <c r="P419" t="str">
        <f>SNPs!$F$4</f>
        <v>rs41291556</v>
      </c>
      <c r="Q419">
        <f>SNPs!$C$4</f>
        <v>10</v>
      </c>
      <c r="R419">
        <f>SNPs!$D$4</f>
        <v>94775416</v>
      </c>
      <c r="S419" t="str">
        <f ca="1">IF('Randomized Data'!J419 = 1, SNPs!$H$4 &amp; SNPs!$H$4, IF('Randomized Data'!K419 = 1, SNPs!$H$4 &amp; INDIRECT("SNPs!" &amp; CHAR(72 +'Randomized Data'!L419) &amp; "4"), INDIRECT("SNPs!" &amp; CHAR(72 +'Randomized Data'!L419) &amp; "4") &amp; INDIRECT("SNPs!" &amp; CHAR(72 +'Randomized Data'!L419) &amp; "4")))</f>
        <v>TC</v>
      </c>
      <c r="T419" t="str">
        <f>SNPs!$F$5</f>
        <v>rs72558184</v>
      </c>
      <c r="U419">
        <f>SNPs!$C$5</f>
        <v>10</v>
      </c>
      <c r="V419">
        <f>SNPs!$D$5</f>
        <v>96535210</v>
      </c>
      <c r="W419" t="str">
        <f ca="1">IF('Randomized Data'!M419 = 1, SNPs!$H$5 &amp; SNPs!$H$5, IF('Randomized Data'!N419 = 1, SNPs!$H$5 &amp; INDIRECT("SNPs!" &amp; CHAR(72 +'Randomized Data'!O419) &amp; "5"), INDIRECT("SNPs!" &amp; CHAR(72 +'Randomized Data'!O419) &amp; "5") &amp; INDIRECT("SNPs!" &amp; CHAR(72 +'Randomized Data'!O419) &amp; "5")))</f>
        <v>AA</v>
      </c>
      <c r="X419" t="str">
        <f>SNPs!$F$6</f>
        <v>rs4986893</v>
      </c>
      <c r="Y419">
        <f>SNPs!$C$6</f>
        <v>10</v>
      </c>
      <c r="Z419">
        <f>SNPs!$D$6</f>
        <v>94780653</v>
      </c>
      <c r="AA419" s="7" t="str">
        <f ca="1">IF('Randomized Data'!P419 = 1, SNPs!$H$6 &amp; SNPs!$H$6, IF('Randomized Data'!Q419 = 1, SNPs!$H$6 &amp; INDIRECT("SNPs!" &amp; CHAR(72 +'Randomized Data'!R419) &amp; "6"), INDIRECT("SNPs!" &amp; CHAR(72 +'Randomized Data'!R419) &amp; "6") &amp; INDIRECT("SNPs!" &amp; CHAR(72 +'Randomized Data'!R419) &amp; "6")))</f>
        <v>AA</v>
      </c>
      <c r="AB419" t="str">
        <f>SNPs!$F$7</f>
        <v>rs4244285</v>
      </c>
      <c r="AC419">
        <f>SNPs!$C$7</f>
        <v>10</v>
      </c>
      <c r="AD419">
        <f>SNPs!$D$7</f>
        <v>94781859</v>
      </c>
      <c r="AE419" s="7" t="str">
        <f ca="1">IF('Randomized Data'!S419 = 1, SNPs!$H$7 &amp; SNPs!$H$7, IF('Randomized Data'!T419 = 1, SNPs!$H$7 &amp; INDIRECT("SNPs!" &amp; CHAR(72 +'Randomized Data'!U419) &amp; "7"), INDIRECT("SNPs!" &amp; CHAR(72 +'Randomized Data'!U419) &amp; "7") &amp; INDIRECT("SNPs!" &amp; CHAR(72 +'Randomized Data'!U419) &amp; "7")))</f>
        <v>GG</v>
      </c>
      <c r="AF419" t="str">
        <f>SNPs!$F$8</f>
        <v>rs72558186</v>
      </c>
      <c r="AG419">
        <f>SNPs!$C$8</f>
        <v>10</v>
      </c>
      <c r="AH419">
        <f>SNPs!$D$8</f>
        <v>94781999</v>
      </c>
      <c r="AI419" s="7" t="str">
        <f ca="1">IF('Randomized Data'!V419 = 1, SNPs!$H$8 &amp; SNPs!$H$8, IF('Randomized Data'!W419 = 1, SNPs!$H$8 &amp; INDIRECT("SNPs!" &amp; CHAR(72 +'Randomized Data'!X419) &amp; "8"), INDIRECT("SNPs!" &amp; CHAR(72 +'Randomized Data'!X419) &amp; "8") &amp; INDIRECT("SNPs!" &amp; CHAR(72 +'Randomized Data'!X419) &amp; "8")))</f>
        <v>TT</v>
      </c>
      <c r="AJ419" t="str">
        <f>SNPs!$F$9</f>
        <v>rs56337013</v>
      </c>
      <c r="AK419">
        <f>SNPs!$C$9</f>
        <v>10</v>
      </c>
      <c r="AL419">
        <f>SNPs!$D$9</f>
        <v>94852738</v>
      </c>
      <c r="AM419" s="7" t="str">
        <f ca="1">IF('Randomized Data'!Y$2 = 1, SNPs!$H$9 &amp; SNPs!$H$9, IF('Randomized Data'!Z419 = 1, SNPs!$H$9 &amp; INDIRECT("SNPs!" &amp; CHAR(72 +'Randomized Data'!AA419) &amp; "9"), INDIRECT("SNPs!" &amp; CHAR(72 +'Randomized Data'!AA419) &amp; "9") &amp; INDIRECT("SNPs!" &amp; CHAR(72 +'Randomized Data'!AA419) &amp; "9")))</f>
        <v>TT</v>
      </c>
      <c r="AN419" t="str">
        <f>SNPs!$F$10</f>
        <v>rs17884712</v>
      </c>
      <c r="AO419">
        <f>SNPs!$C$10</f>
        <v>10</v>
      </c>
      <c r="AP419">
        <f>SNPs!$D$10</f>
        <v>94775489</v>
      </c>
      <c r="AQ419" s="7" t="str">
        <f ca="1">IF('Randomized Data'!AB419 = 1, SNPs!$H$10 &amp; SNPs!$H$10, IF('Randomized Data'!AC419 = 1, SNPs!$H$10 &amp; INDIRECT("SNPs!" &amp; CHAR(72 +'Randomized Data'!AD419) &amp; "10"), INDIRECT("SNPs!" &amp; CHAR(72 +'Randomized Data'!AD419) &amp; "10") &amp; INDIRECT("SNPs!" &amp; CHAR(72 +'Randomized Data'!AD419) &amp; "10")))</f>
        <v>GA</v>
      </c>
      <c r="AR419" t="str">
        <f>SNPs!$F$11</f>
        <v>rs6413438</v>
      </c>
      <c r="AS419">
        <f>SNPs!$C$11</f>
        <v>10</v>
      </c>
      <c r="AT419">
        <f>SNPs!$D$11</f>
        <v>94781858</v>
      </c>
      <c r="AU419" s="7" t="str">
        <f ca="1">IF('Randomized Data'!AE419 = 1, SNPs!$H$11 &amp; SNPs!$H$11, IF('Randomized Data'!AF419 = 1, SNPs!$H$11 &amp; INDIRECT("SNPs!" &amp; CHAR(72 +'Randomized Data'!AG419) &amp; "11"), INDIRECT("SNPs!" &amp; CHAR(72 +'Randomized Data'!AG419) &amp; "11") &amp; INDIRECT("SNPs!" &amp; CHAR(72 +'Randomized Data'!AG419) &amp; "11")))</f>
        <v>CC</v>
      </c>
      <c r="AV419" t="str">
        <f>SNPs!$F$12</f>
        <v>rs1057910</v>
      </c>
      <c r="AW419">
        <f>SNPs!$C$12</f>
        <v>10</v>
      </c>
      <c r="AX419">
        <f>SNPs!$D$12</f>
        <v>94981296</v>
      </c>
      <c r="AY419" s="7" t="str">
        <f ca="1">IF('Randomized Data'!AH419 = 1, SNPs!$H$12 &amp; SNPs!$H$12, IF('Randomized Data'!AI419 = 1, SNPs!$H$12 &amp; INDIRECT("SNPs!" &amp; CHAR(72 +'Randomized Data'!AJ419) &amp; "12"), INDIRECT("SNPs!" &amp; CHAR(72 +'Randomized Data'!AJ419) &amp; "12") &amp; INDIRECT("SNPs!" &amp; CHAR(72 +'Randomized Data'!AJ419) &amp; "12")))</f>
        <v>AC</v>
      </c>
      <c r="AZ419" t="str">
        <f>SNPs!$F$13</f>
        <v>rs1799853</v>
      </c>
      <c r="BA419">
        <f>SNPs!$C$13</f>
        <v>10</v>
      </c>
      <c r="BB419">
        <f>SNPs!$D$13</f>
        <v>94942290</v>
      </c>
      <c r="BC419" s="7" t="str">
        <f ca="1">IF('Randomized Data'!AK419 = 1, SNPs!$H$13 &amp; SNPs!$H$13, IF('Randomized Data'!AL419 = 1, SNPs!$H$13 &amp; INDIRECT("SNPs!" &amp; CHAR(72 +'Randomized Data'!AM419) &amp; "13"), INDIRECT("SNPs!" &amp; CHAR(72 +'Randomized Data'!AM419) &amp; "13") &amp; INDIRECT("SNPs!" &amp; CHAR(72 +'Randomized Data'!AM419) &amp; "13")))</f>
        <v>CC</v>
      </c>
      <c r="BD419" t="str">
        <f>SNPs!$F$14</f>
        <v>rs9923231</v>
      </c>
      <c r="BE419">
        <f>SNPs!$C$14</f>
        <v>16</v>
      </c>
      <c r="BF419">
        <f>SNPs!$D$14</f>
        <v>31096368</v>
      </c>
      <c r="BG419" s="7" t="str">
        <f ca="1">IF('Randomized Data'!AN419 = 1, SNPs!$H$14 &amp; SNPs!$H$14, IF('Randomized Data'!AO419 = 1, SNPs!$H$14 &amp; INDIRECT("SNPs!" &amp; CHAR(72 +'Randomized Data'!AP419) &amp; "14"), INDIRECT("SNPs!" &amp; CHAR(72 +'Randomized Data'!AP419) &amp; "14") &amp; INDIRECT("SNPs!" &amp; CHAR(72 +'Randomized Data'!AP419) &amp; "14")))</f>
        <v>CC</v>
      </c>
      <c r="BH419" t="str">
        <f>SNPs!$F$15</f>
        <v>rs9934438</v>
      </c>
      <c r="BI419">
        <f>SNPs!$C$15</f>
        <v>16</v>
      </c>
      <c r="BJ419">
        <f>SNPs!$D$15</f>
        <v>31093557</v>
      </c>
      <c r="BK419" s="7" t="str">
        <f ca="1">IF('Randomized Data'!AQ419 = 1, SNPs!$H$15 &amp; SNPs!$H$15, IF('Randomized Data'!AR419 = 1, SNPs!$H$15 &amp; INDIRECT("SNPs!" &amp; CHAR(72 +'Randomized Data'!AS419) &amp; "15"), INDIRECT("SNPs!" &amp; CHAR(72 +'Randomized Data'!AS419) &amp; "15") &amp; INDIRECT("SNPs!" &amp; CHAR(72 +'Randomized Data'!AS419) &amp; "15")))</f>
        <v>GG</v>
      </c>
      <c r="BL419" t="str">
        <f>SNPs!$F$16</f>
        <v>rs8050894</v>
      </c>
      <c r="BM419">
        <f>SNPs!$C$16</f>
        <v>16</v>
      </c>
      <c r="BN419">
        <f>SNPs!$D$16</f>
        <v>31093188</v>
      </c>
      <c r="BO419" s="7" t="str">
        <f ca="1">IF('Randomized Data'!AT419 = 1, SNPs!$H$16 &amp; SNPs!$H$16, IF('Randomized Data'!AU419 = 1, SNPs!$H$16 &amp; INDIRECT("SNPs!" &amp; CHAR(72 +'Randomized Data'!AV419) &amp; "16"), INDIRECT("SNPs!" &amp; CHAR(72 +'Randomized Data'!AV419) &amp; "16") &amp; INDIRECT("SNPs!" &amp; CHAR(72 +'Randomized Data'!AV419) &amp; "16")))</f>
        <v>GG</v>
      </c>
      <c r="BP419" t="str">
        <f>SNPs!$F$17</f>
        <v>rs6025</v>
      </c>
      <c r="BQ419">
        <f>SNPs!$C$17</f>
        <v>1</v>
      </c>
      <c r="BR419">
        <f>SNPs!$D$17</f>
        <v>169549811</v>
      </c>
      <c r="BS419" s="7" t="str">
        <f ca="1">IF('Randomized Data'!AW419 = 1, SNPs!$H$17 &amp; SNPs!$H$17, IF('Randomized Data'!AX419 = 1, SNPs!$H$17 &amp; INDIRECT("SNPs!" &amp; CHAR(72 +'Randomized Data'!AY419) &amp; "17"), INDIRECT("SNPs!" &amp; CHAR(72 +'Randomized Data'!AY419) &amp; "17") &amp; INDIRECT("SNPs!" &amp; CHAR(72 +'Randomized Data'!AY419) &amp; "17")))</f>
        <v>AA</v>
      </c>
      <c r="BT419" t="str">
        <f>SNPs!$F$18</f>
        <v>rs1799963</v>
      </c>
      <c r="BU419">
        <f>SNPs!$C$18</f>
        <v>11</v>
      </c>
      <c r="BV419">
        <f>SNPs!$D$18</f>
        <v>46739505</v>
      </c>
      <c r="BW419" s="7" t="str">
        <f ca="1">IF('Randomized Data'!AZ419 = 1, SNPs!$H$18 &amp; SNPs!$H$18, IF('Randomized Data'!BA419 = 1, SNPs!$H$18 &amp; INDIRECT("SNPs!" &amp; CHAR(72 +'Randomized Data'!BB419) &amp; "18"), INDIRECT("SNPs!" &amp; CHAR(72 +'Randomized Data'!BB419) &amp; "18") &amp; INDIRECT("SNPs!" &amp; CHAR(72 +'Randomized Data'!BB419) &amp; "18")))</f>
        <v>GA</v>
      </c>
      <c r="BX419" t="str">
        <f>SNPs!$F$19</f>
        <v>rs121913626</v>
      </c>
      <c r="BY419">
        <f>SNPs!$C$19</f>
        <v>14</v>
      </c>
      <c r="BZ419">
        <f>SNPs!$D$19</f>
        <v>23427723</v>
      </c>
      <c r="CA419" s="7" t="str">
        <f ca="1">IF('Randomized Data'!BC419 = 1, SNPs!$H$19 &amp; SNPs!$H$19, IF('Randomized Data'!BD419 = 1, SNPs!$H$19 &amp; INDIRECT("SNPs!" &amp; CHAR(72 +'Randomized Data'!BE419) &amp; "19"), INDIRECT("SNPs!" &amp; CHAR(72 +'Randomized Data'!BE419) &amp; "19") &amp; INDIRECT("SNPs!" &amp; CHAR(72 +'Randomized Data'!BE419) &amp; "19")))</f>
        <v>GG</v>
      </c>
      <c r="CB419" t="str">
        <f>SNPs!$F$20</f>
        <v>rs3218713</v>
      </c>
      <c r="CC419">
        <f>SNPs!$C$20</f>
        <v>14</v>
      </c>
      <c r="CD419">
        <f>SNPs!$D$20</f>
        <v>23431468</v>
      </c>
      <c r="CE419" s="7" t="str">
        <f ca="1">IF('Randomized Data'!BF419 = 1, SNPs!$H$20 &amp; SNPs!$H$20, IF('Randomized Data'!BG419 = 1, SNPs!$H$20 &amp; INDIRECT("SNPs!" &amp; CHAR(72 +'Randomized Data'!BH419) &amp; "20"), INDIRECT("SNPs!" &amp; CHAR(72 +'Randomized Data'!BH419) &amp; "20") &amp; INDIRECT("SNPs!" &amp; CHAR(72 +'Randomized Data'!BH419) &amp; "20")))</f>
        <v>GG</v>
      </c>
      <c r="CF419" t="str">
        <f>SNPs!$F$21</f>
        <v>rs3218714</v>
      </c>
      <c r="CG419">
        <f>SNPs!$C$21</f>
        <v>14</v>
      </c>
      <c r="CH419">
        <f>SNPs!$D$21</f>
        <v>23429279</v>
      </c>
      <c r="CI419" s="7" t="str">
        <f ca="1">IF('Randomized Data'!BI419 = 1, SNPs!$H$21 &amp; SNPs!$H$21, IF('Randomized Data'!BJ419 = 1, SNPs!$H$21 &amp; INDIRECT("SNPs!" &amp; CHAR(72 +'Randomized Data'!BK419) &amp; "21"), INDIRECT("SNPs!" &amp; CHAR(72 +'Randomized Data'!BK419) &amp; "21") &amp; INDIRECT("SNPs!" &amp; CHAR(72 +'Randomized Data'!BK419) &amp; "21")))</f>
        <v>CT</v>
      </c>
      <c r="CJ419" t="str">
        <f>SNPs!$F$22</f>
        <v>rs121964855</v>
      </c>
      <c r="CK419">
        <f>SNPs!$C$22</f>
        <v>1</v>
      </c>
      <c r="CL419">
        <f>SNPs!$D$22</f>
        <v>201365638</v>
      </c>
      <c r="CM419" s="7" t="str">
        <f ca="1">IF('Randomized Data'!BL419 = 1, SNPs!$H$22 &amp; SNPs!$H$22, IF('Randomized Data'!BM419 = 1, SNPs!$H$22 &amp; INDIRECT("SNPs!" &amp; CHAR(72 +'Randomized Data'!BN419) &amp; "22"), INDIRECT("SNPs!" &amp; CHAR(72 +'Randomized Data'!BN419) &amp; "22") &amp; INDIRECT("SNPs!" &amp; CHAR(72 +'Randomized Data'!BN419) &amp; "22")))</f>
        <v>TA</v>
      </c>
      <c r="CN419" t="str">
        <f>SNPs!$F$23</f>
        <v>rs121964856</v>
      </c>
      <c r="CO419">
        <f>SNPs!$C$23</f>
        <v>1</v>
      </c>
      <c r="CP419">
        <f>SNPs!$D$23</f>
        <v>201365297</v>
      </c>
      <c r="CQ419" s="7" t="str">
        <f ca="1">IF('Randomized Data'!BO419 = 1, SNPs!$H$23 &amp; SNPs!$H$23, IF('Randomized Data'!BP419 = 1, SNPs!$H$23 &amp; INDIRECT("SNPs!" &amp; CHAR(72 +'Randomized Data'!BQ419) &amp; "23"), INDIRECT("SNPs!" &amp; CHAR(72 +'Randomized Data'!BQ419) &amp; "23") &amp; INDIRECT("SNPs!" &amp; CHAR(72 +'Randomized Data'!BQ419) &amp; "23")))</f>
        <v>AA</v>
      </c>
      <c r="CR419" t="str">
        <f>SNPs!$F$24</f>
        <v>rs121964857</v>
      </c>
      <c r="CS419">
        <f>SNPs!$C$24</f>
        <v>1</v>
      </c>
      <c r="CT419">
        <f>SNPs!$D$24</f>
        <v>201359245</v>
      </c>
      <c r="CU419" s="7" t="str">
        <f ca="1">IF('Randomized Data'!BR419 = 1, SNPs!$H$24 &amp; SNPs!$H$24, IF('Randomized Data'!BS419 = 1, SNPs!$H$24 &amp; INDIRECT("SNPs!" &amp; CHAR(72 +'Randomized Data'!BT419) &amp; "24"), INDIRECT("SNPs!" &amp; CHAR(72 +'Randomized Data'!BT419) &amp; "24") &amp; INDIRECT("SNPs!" &amp; CHAR(72 +'Randomized Data'!BT419) &amp; "24")))</f>
        <v>CC</v>
      </c>
      <c r="CV419" t="str">
        <f>SNPs!$F$25</f>
        <v>rs28934269</v>
      </c>
      <c r="CW419">
        <f>SNPs!$C$25</f>
        <v>15</v>
      </c>
      <c r="CX419">
        <f>SNPs!$D$25</f>
        <v>63060915</v>
      </c>
      <c r="CY419" s="7" t="str">
        <f ca="1">IF('Randomized Data'!BU419 = 1, SNPs!$H$25 &amp; SNPs!$H$25, IF('Randomized Data'!BV419 = 1, SNPs!$H$25 &amp; INDIRECT("SNPs!" &amp; CHAR(72 +'Randomized Data'!BW419) &amp; "25"), INDIRECT("SNPs!" &amp; CHAR(72 +'Randomized Data'!BW419) &amp; "25") &amp; INDIRECT("SNPs!" &amp; CHAR(72 +'Randomized Data'!BW419) &amp; "25")))</f>
        <v>GG</v>
      </c>
      <c r="CZ419" t="str">
        <f>SNPs!$F$26</f>
        <v>rs28934270</v>
      </c>
      <c r="DA419">
        <f>SNPs!$C$26</f>
        <v>15</v>
      </c>
      <c r="DB419">
        <f>SNPs!$D$26</f>
        <v>63060899</v>
      </c>
      <c r="DC419" s="7" t="str">
        <f ca="1">IF('Randomized Data'!BX419 = 1, SNPs!$H$26 &amp; SNPs!$H$26, IF('Randomized Data'!BY419 = 1, SNPs!$H$26 &amp; INDIRECT("SNPs!" &amp; CHAR(72 +'Randomized Data'!BZ419) &amp; "26"), INDIRECT("SNPs!" &amp; CHAR(72 +'Randomized Data'!BZ419) &amp; "26") &amp; INDIRECT("SNPs!" &amp; CHAR(72 +'Randomized Data'!BZ419) &amp; "26")))</f>
        <v>GA</v>
      </c>
      <c r="DD419" t="str">
        <f>SNPs!$F$27</f>
        <v>rs727504290</v>
      </c>
      <c r="DE419">
        <f>SNPs!$C$27</f>
        <v>15</v>
      </c>
      <c r="DF419">
        <f>SNPs!$D$27</f>
        <v>63042875</v>
      </c>
      <c r="DG419" s="7" t="str">
        <f ca="1">IF('Randomized Data'!CA419 = 1, SNPs!$H$27 &amp; SNPs!$H$27, IF('Randomized Data'!CB419 = 1, SNPs!$H$27 &amp; INDIRECT("SNPs!" &amp; CHAR(72 +'Randomized Data'!CC419) &amp; "27"), INDIRECT("SNPs!" &amp; CHAR(72 +'Randomized Data'!CC419) &amp; "27") &amp; INDIRECT("SNPs!" &amp; CHAR(72 +'Randomized Data'!CC419) &amp; "27")))</f>
        <v>CC</v>
      </c>
      <c r="DH419" t="str">
        <f>SNPs!$F$28</f>
        <v>rs104894504</v>
      </c>
      <c r="DI419">
        <f>SNPs!$C$28</f>
        <v>15</v>
      </c>
      <c r="DJ419">
        <f>SNPs!$D$28</f>
        <v>63057028</v>
      </c>
      <c r="DK419" s="7" t="str">
        <f ca="1">IF('Randomized Data'!CD419 = 1, SNPs!$H$28 &amp; SNPs!$H$28, IF('Randomized Data'!CE419 = 1, SNPs!$H$28 &amp; INDIRECT("SNPs!" &amp; CHAR(72 +'Randomized Data'!CF419) &amp; "28"), INDIRECT("SNPs!" &amp; CHAR(72 +'Randomized Data'!CF419) &amp; "28") &amp; INDIRECT("SNPs!" &amp; CHAR(72 +'Randomized Data'!CF419) &amp; "28")))</f>
        <v>CC</v>
      </c>
      <c r="DL419" t="str">
        <f>SNPs!$F$29</f>
        <v>rs375882485</v>
      </c>
      <c r="DM419">
        <f>SNPs!$C$29</f>
        <v>11</v>
      </c>
      <c r="DN419">
        <f>SNPs!$D$29</f>
        <v>47342698</v>
      </c>
      <c r="DO419" s="7" t="str">
        <f ca="1">IF('Randomized Data'!CG419 = 1, SNPs!$H$29 &amp; SNPs!$H$29, IF('Randomized Data'!CH419 = 1, SNPs!$H$29 &amp; INDIRECT("SNPs!" &amp; CHAR(72 +'Randomized Data'!CI419) &amp; "29"), INDIRECT("SNPs!" &amp; CHAR(72 +'Randomized Data'!CI419) &amp; "29") &amp; INDIRECT("SNPs!" &amp; CHAR(72 +'Randomized Data'!CI419) &amp; "29")))</f>
        <v>GG</v>
      </c>
      <c r="DP419" t="str">
        <f>SNPs!$F$30</f>
        <v>rs397516083</v>
      </c>
      <c r="DQ419">
        <f>SNPs!$C$30</f>
        <v>11</v>
      </c>
      <c r="DR419">
        <f>SNPs!$D$30</f>
        <v>47346379</v>
      </c>
      <c r="DS419" s="7" t="str">
        <f ca="1">IF('Randomized Data'!CJ419 = 1, SNPs!$H$30 &amp; SNPs!$H$30, IF('Randomized Data'!CK419 = 1, SNPs!$H$30 &amp; INDIRECT("SNPs!" &amp; CHAR(72 +'Randomized Data'!CL419) &amp; "30"), INDIRECT("SNPs!" &amp; CHAR(72 +'Randomized Data'!CL419) &amp; "30") &amp; INDIRECT("SNPs!" &amp; CHAR(72 +'Randomized Data'!CL419) &amp; "30")))</f>
        <v>AA</v>
      </c>
      <c r="DT419" t="str">
        <f>SNPs!$F$31</f>
        <v>rs397515937</v>
      </c>
      <c r="DU419">
        <f>SNPs!$C$31</f>
        <v>11</v>
      </c>
      <c r="DV419">
        <f>SNPs!$D$31</f>
        <v>47339792</v>
      </c>
      <c r="DW419" s="7" t="str">
        <f ca="1">IF('Randomized Data'!CM419 = 1, SNPs!$H$31 &amp; SNPs!$H$31, IF('Randomized Data'!CN419 = 1, SNPs!$H$31 &amp; INDIRECT("SNPs!" &amp; CHAR(72 +'Randomized Data'!CO419) &amp; "31"), INDIRECT("SNPs!" &amp; CHAR(72 +'Randomized Data'!CO419) &amp; "31") &amp; INDIRECT("SNPs!" &amp; CHAR(72 +'Randomized Data'!CO419) &amp; "31")))</f>
        <v>GG</v>
      </c>
      <c r="DX419" t="str">
        <f>SNPs!$F$32</f>
        <v>rs397516074</v>
      </c>
      <c r="DY419">
        <f>SNPs!$C$32</f>
        <v>11</v>
      </c>
      <c r="DZ419">
        <f>SNPs!$D$32</f>
        <v>47348424</v>
      </c>
      <c r="EA419" s="7" t="str">
        <f ca="1">IF('Randomized Data'!CP419 = 1, SNPs!$H$32 &amp; SNPs!$H$32, IF('Randomized Data'!CQ419 = 1, SNPs!$H$32 &amp; INDIRECT("SNPs!" &amp; CHAR(72 +'Randomized Data'!CR419) &amp; "32"), INDIRECT("SNPs!" &amp; CHAR(72 +'Randomized Data'!CR419) &amp; "32") &amp; INDIRECT("SNPs!" &amp; CHAR(72 +'Randomized Data'!CR419) &amp; "32")))</f>
        <v>AA</v>
      </c>
      <c r="EB419" t="str">
        <f>SNPs!$F$33</f>
        <v>rs397515963</v>
      </c>
      <c r="EC419">
        <f>SNPs!$C$33</f>
        <v>11</v>
      </c>
      <c r="ED419">
        <f>SNPs!$D$33</f>
        <v>47337729</v>
      </c>
      <c r="EE419" s="7" t="str">
        <f ca="1">IF('Randomized Data'!CS419 = 1, SNPs!$H$33 &amp; SNPs!$H$33, IF('Randomized Data'!CT419 = 1, SNPs!$H$33 &amp; INDIRECT("SNPs!" &amp; CHAR(72 +'Randomized Data'!CU419) &amp; "33"), INDIRECT("SNPs!" &amp; CHAR(72 +'Randomized Data'!CU419) &amp; "33") &amp; INDIRECT("SNPs!" &amp; CHAR(72 +'Randomized Data'!CU419) &amp; "33")))</f>
        <v>--</v>
      </c>
    </row>
    <row r="420" spans="1:13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  <c r="F420" s="3">
        <v>42197</v>
      </c>
      <c r="G420" s="9" t="str">
        <f>'Randomized Data'!C420</f>
        <v>External Lab</v>
      </c>
      <c r="H420" t="str">
        <f>SNPs!$F$2</f>
        <v>rs12248560</v>
      </c>
      <c r="I420">
        <f>SNPs!$C$2</f>
        <v>10</v>
      </c>
      <c r="J420">
        <f>SNPs!$D$2</f>
        <v>94761900</v>
      </c>
      <c r="K420" t="str">
        <f ca="1">IF('Randomized Data'!D420 = 1, SNPs!$H$2 &amp; SNPs!$H$2, IF('Randomized Data'!E420 = 1, SNPs!$H$2 &amp; INDIRECT("SNPs!" &amp; CHAR(72 +'Randomized Data'!F420) &amp; "2"), INDIRECT("SNPs!" &amp; CHAR(72 +'Randomized Data'!F420) &amp; "2") &amp; INDIRECT("SNPs!" &amp; CHAR(72 +'Randomized Data'!F420) &amp; "2")))</f>
        <v>CC</v>
      </c>
      <c r="L420" t="str">
        <f>SNPs!$F$3</f>
        <v>rs28399504</v>
      </c>
      <c r="M420">
        <f>SNPs!$C$3</f>
        <v>10</v>
      </c>
      <c r="N420">
        <f>SNPs!$D$3</f>
        <v>94762706</v>
      </c>
      <c r="O420" t="str">
        <f ca="1">IF('Randomized Data'!G420 = 1, SNPs!$H$3 &amp; SNPs!$H$3, IF('Randomized Data'!H420 = 1, SNPs!$H$3 &amp; INDIRECT("SNPs!" &amp; CHAR(72 +'Randomized Data'!I420) &amp; "3"), INDIRECT("SNPs!" &amp; CHAR(72 +'Randomized Data'!I420) &amp; "3") &amp; INDIRECT("SNPs!" &amp; CHAR(72 +'Randomized Data'!I420) &amp; "3")))</f>
        <v>AG</v>
      </c>
      <c r="P420" t="str">
        <f>SNPs!$F$4</f>
        <v>rs41291556</v>
      </c>
      <c r="Q420">
        <f>SNPs!$C$4</f>
        <v>10</v>
      </c>
      <c r="R420">
        <f>SNPs!$D$4</f>
        <v>94775416</v>
      </c>
      <c r="S420" t="str">
        <f ca="1">IF('Randomized Data'!J420 = 1, SNPs!$H$4 &amp; SNPs!$H$4, IF('Randomized Data'!K420 = 1, SNPs!$H$4 &amp; INDIRECT("SNPs!" &amp; CHAR(72 +'Randomized Data'!L420) &amp; "4"), INDIRECT("SNPs!" &amp; CHAR(72 +'Randomized Data'!L420) &amp; "4") &amp; INDIRECT("SNPs!" &amp; CHAR(72 +'Randomized Data'!L420) &amp; "4")))</f>
        <v>TT</v>
      </c>
      <c r="T420" t="str">
        <f>SNPs!$F$5</f>
        <v>rs72558184</v>
      </c>
      <c r="U420">
        <f>SNPs!$C$5</f>
        <v>10</v>
      </c>
      <c r="V420">
        <f>SNPs!$D$5</f>
        <v>96535210</v>
      </c>
      <c r="W420" t="str">
        <f ca="1">IF('Randomized Data'!M420 = 1, SNPs!$H$5 &amp; SNPs!$H$5, IF('Randomized Data'!N420 = 1, SNPs!$H$5 &amp; INDIRECT("SNPs!" &amp; CHAR(72 +'Randomized Data'!O420) &amp; "5"), INDIRECT("SNPs!" &amp; CHAR(72 +'Randomized Data'!O420) &amp; "5") &amp; INDIRECT("SNPs!" &amp; CHAR(72 +'Randomized Data'!O420) &amp; "5")))</f>
        <v>GG</v>
      </c>
      <c r="X420" t="str">
        <f>SNPs!$F$6</f>
        <v>rs4986893</v>
      </c>
      <c r="Y420">
        <f>SNPs!$C$6</f>
        <v>10</v>
      </c>
      <c r="Z420">
        <f>SNPs!$D$6</f>
        <v>94780653</v>
      </c>
      <c r="AA420" s="7" t="str">
        <f ca="1">IF('Randomized Data'!P420 = 1, SNPs!$H$6 &amp; SNPs!$H$6, IF('Randomized Data'!Q420 = 1, SNPs!$H$6 &amp; INDIRECT("SNPs!" &amp; CHAR(72 +'Randomized Data'!R420) &amp; "6"), INDIRECT("SNPs!" &amp; CHAR(72 +'Randomized Data'!R420) &amp; "6") &amp; INDIRECT("SNPs!" &amp; CHAR(72 +'Randomized Data'!R420) &amp; "6")))</f>
        <v>AA</v>
      </c>
      <c r="AB420" t="str">
        <f>SNPs!$F$7</f>
        <v>rs4244285</v>
      </c>
      <c r="AC420">
        <f>SNPs!$C$7</f>
        <v>10</v>
      </c>
      <c r="AD420">
        <f>SNPs!$D$7</f>
        <v>94781859</v>
      </c>
      <c r="AE420" s="7" t="str">
        <f ca="1">IF('Randomized Data'!S420 = 1, SNPs!$H$7 &amp; SNPs!$H$7, IF('Randomized Data'!T420 = 1, SNPs!$H$7 &amp; INDIRECT("SNPs!" &amp; CHAR(72 +'Randomized Data'!U420) &amp; "7"), INDIRECT("SNPs!" &amp; CHAR(72 +'Randomized Data'!U420) &amp; "7") &amp; INDIRECT("SNPs!" &amp; CHAR(72 +'Randomized Data'!U420) &amp; "7")))</f>
        <v>CC</v>
      </c>
      <c r="AF420" t="str">
        <f>SNPs!$F$8</f>
        <v>rs72558186</v>
      </c>
      <c r="AG420">
        <f>SNPs!$C$8</f>
        <v>10</v>
      </c>
      <c r="AH420">
        <f>SNPs!$D$8</f>
        <v>94781999</v>
      </c>
      <c r="AI420" s="7" t="str">
        <f ca="1">IF('Randomized Data'!V420 = 1, SNPs!$H$8 &amp; SNPs!$H$8, IF('Randomized Data'!W420 = 1, SNPs!$H$8 &amp; INDIRECT("SNPs!" &amp; CHAR(72 +'Randomized Data'!X420) &amp; "8"), INDIRECT("SNPs!" &amp; CHAR(72 +'Randomized Data'!X420) &amp; "8") &amp; INDIRECT("SNPs!" &amp; CHAR(72 +'Randomized Data'!X420) &amp; "8")))</f>
        <v>TA</v>
      </c>
      <c r="AJ420" t="str">
        <f>SNPs!$F$9</f>
        <v>rs56337013</v>
      </c>
      <c r="AK420">
        <f>SNPs!$C$9</f>
        <v>10</v>
      </c>
      <c r="AL420">
        <f>SNPs!$D$9</f>
        <v>94852738</v>
      </c>
      <c r="AM420" s="7" t="str">
        <f ca="1">IF('Randomized Data'!Y$2 = 1, SNPs!$H$9 &amp; SNPs!$H$9, IF('Randomized Data'!Z420 = 1, SNPs!$H$9 &amp; INDIRECT("SNPs!" &amp; CHAR(72 +'Randomized Data'!AA420) &amp; "9"), INDIRECT("SNPs!" &amp; CHAR(72 +'Randomized Data'!AA420) &amp; "9") &amp; INDIRECT("SNPs!" &amp; CHAR(72 +'Randomized Data'!AA420) &amp; "9")))</f>
        <v>CT</v>
      </c>
      <c r="AN420" t="str">
        <f>SNPs!$F$10</f>
        <v>rs17884712</v>
      </c>
      <c r="AO420">
        <f>SNPs!$C$10</f>
        <v>10</v>
      </c>
      <c r="AP420">
        <f>SNPs!$D$10</f>
        <v>94775489</v>
      </c>
      <c r="AQ420" s="7" t="str">
        <f ca="1">IF('Randomized Data'!AB420 = 1, SNPs!$H$10 &amp; SNPs!$H$10, IF('Randomized Data'!AC420 = 1, SNPs!$H$10 &amp; INDIRECT("SNPs!" &amp; CHAR(72 +'Randomized Data'!AD420) &amp; "10"), INDIRECT("SNPs!" &amp; CHAR(72 +'Randomized Data'!AD420) &amp; "10") &amp; INDIRECT("SNPs!" &amp; CHAR(72 +'Randomized Data'!AD420) &amp; "10")))</f>
        <v>GA</v>
      </c>
      <c r="AR420" t="str">
        <f>SNPs!$F$11</f>
        <v>rs6413438</v>
      </c>
      <c r="AS420">
        <f>SNPs!$C$11</f>
        <v>10</v>
      </c>
      <c r="AT420">
        <f>SNPs!$D$11</f>
        <v>94781858</v>
      </c>
      <c r="AU420" s="7" t="str">
        <f ca="1">IF('Randomized Data'!AE420 = 1, SNPs!$H$11 &amp; SNPs!$H$11, IF('Randomized Data'!AF420 = 1, SNPs!$H$11 &amp; INDIRECT("SNPs!" &amp; CHAR(72 +'Randomized Data'!AG420) &amp; "11"), INDIRECT("SNPs!" &amp; CHAR(72 +'Randomized Data'!AG420) &amp; "11") &amp; INDIRECT("SNPs!" &amp; CHAR(72 +'Randomized Data'!AG420) &amp; "11")))</f>
        <v>CT</v>
      </c>
      <c r="AV420" t="str">
        <f>SNPs!$F$12</f>
        <v>rs1057910</v>
      </c>
      <c r="AW420">
        <f>SNPs!$C$12</f>
        <v>10</v>
      </c>
      <c r="AX420">
        <f>SNPs!$D$12</f>
        <v>94981296</v>
      </c>
      <c r="AY420" s="7" t="str">
        <f ca="1">IF('Randomized Data'!AH420 = 1, SNPs!$H$12 &amp; SNPs!$H$12, IF('Randomized Data'!AI420 = 1, SNPs!$H$12 &amp; INDIRECT("SNPs!" &amp; CHAR(72 +'Randomized Data'!AJ420) &amp; "12"), INDIRECT("SNPs!" &amp; CHAR(72 +'Randomized Data'!AJ420) &amp; "12") &amp; INDIRECT("SNPs!" &amp; CHAR(72 +'Randomized Data'!AJ420) &amp; "12")))</f>
        <v>AA</v>
      </c>
      <c r="AZ420" t="str">
        <f>SNPs!$F$13</f>
        <v>rs1799853</v>
      </c>
      <c r="BA420">
        <f>SNPs!$C$13</f>
        <v>10</v>
      </c>
      <c r="BB420">
        <f>SNPs!$D$13</f>
        <v>94942290</v>
      </c>
      <c r="BC420" s="7" t="str">
        <f ca="1">IF('Randomized Data'!AK420 = 1, SNPs!$H$13 &amp; SNPs!$H$13, IF('Randomized Data'!AL420 = 1, SNPs!$H$13 &amp; INDIRECT("SNPs!" &amp; CHAR(72 +'Randomized Data'!AM420) &amp; "13"), INDIRECT("SNPs!" &amp; CHAR(72 +'Randomized Data'!AM420) &amp; "13") &amp; INDIRECT("SNPs!" &amp; CHAR(72 +'Randomized Data'!AM420) &amp; "13")))</f>
        <v>TT</v>
      </c>
      <c r="BD420" t="str">
        <f>SNPs!$F$14</f>
        <v>rs9923231</v>
      </c>
      <c r="BE420">
        <f>SNPs!$C$14</f>
        <v>16</v>
      </c>
      <c r="BF420">
        <f>SNPs!$D$14</f>
        <v>31096368</v>
      </c>
      <c r="BG420" s="7" t="str">
        <f ca="1">IF('Randomized Data'!AN420 = 1, SNPs!$H$14 &amp; SNPs!$H$14, IF('Randomized Data'!AO420 = 1, SNPs!$H$14 &amp; INDIRECT("SNPs!" &amp; CHAR(72 +'Randomized Data'!AP420) &amp; "14"), INDIRECT("SNPs!" &amp; CHAR(72 +'Randomized Data'!AP420) &amp; "14") &amp; INDIRECT("SNPs!" &amp; CHAR(72 +'Randomized Data'!AP420) &amp; "14")))</f>
        <v>CT</v>
      </c>
      <c r="BH420" t="str">
        <f>SNPs!$F$15</f>
        <v>rs9934438</v>
      </c>
      <c r="BI420">
        <f>SNPs!$C$15</f>
        <v>16</v>
      </c>
      <c r="BJ420">
        <f>SNPs!$D$15</f>
        <v>31093557</v>
      </c>
      <c r="BK420" s="7" t="str">
        <f ca="1">IF('Randomized Data'!AQ420 = 1, SNPs!$H$15 &amp; SNPs!$H$15, IF('Randomized Data'!AR420 = 1, SNPs!$H$15 &amp; INDIRECT("SNPs!" &amp; CHAR(72 +'Randomized Data'!AS420) &amp; "15"), INDIRECT("SNPs!" &amp; CHAR(72 +'Randomized Data'!AS420) &amp; "15") &amp; INDIRECT("SNPs!" &amp; CHAR(72 +'Randomized Data'!AS420) &amp; "15")))</f>
        <v>GG</v>
      </c>
      <c r="BL420" t="str">
        <f>SNPs!$F$16</f>
        <v>rs8050894</v>
      </c>
      <c r="BM420">
        <f>SNPs!$C$16</f>
        <v>16</v>
      </c>
      <c r="BN420">
        <f>SNPs!$D$16</f>
        <v>31093188</v>
      </c>
      <c r="BO420" s="7" t="str">
        <f ca="1">IF('Randomized Data'!AT420 = 1, SNPs!$H$16 &amp; SNPs!$H$16, IF('Randomized Data'!AU420 = 1, SNPs!$H$16 &amp; INDIRECT("SNPs!" &amp; CHAR(72 +'Randomized Data'!AV420) &amp; "16"), INDIRECT("SNPs!" &amp; CHAR(72 +'Randomized Data'!AV420) &amp; "16") &amp; INDIRECT("SNPs!" &amp; CHAR(72 +'Randomized Data'!AV420) &amp; "16")))</f>
        <v>CC</v>
      </c>
      <c r="BP420" t="str">
        <f>SNPs!$F$17</f>
        <v>rs6025</v>
      </c>
      <c r="BQ420">
        <f>SNPs!$C$17</f>
        <v>1</v>
      </c>
      <c r="BR420">
        <f>SNPs!$D$17</f>
        <v>169549811</v>
      </c>
      <c r="BS420" s="7" t="str">
        <f ca="1">IF('Randomized Data'!AW420 = 1, SNPs!$H$17 &amp; SNPs!$H$17, IF('Randomized Data'!AX420 = 1, SNPs!$H$17 &amp; INDIRECT("SNPs!" &amp; CHAR(72 +'Randomized Data'!AY420) &amp; "17"), INDIRECT("SNPs!" &amp; CHAR(72 +'Randomized Data'!AY420) &amp; "17") &amp; INDIRECT("SNPs!" &amp; CHAR(72 +'Randomized Data'!AY420) &amp; "17")))</f>
        <v>GG</v>
      </c>
      <c r="BT420" t="str">
        <f>SNPs!$F$18</f>
        <v>rs1799963</v>
      </c>
      <c r="BU420">
        <f>SNPs!$C$18</f>
        <v>11</v>
      </c>
      <c r="BV420">
        <f>SNPs!$D$18</f>
        <v>46739505</v>
      </c>
      <c r="BW420" s="7" t="str">
        <f ca="1">IF('Randomized Data'!AZ420 = 1, SNPs!$H$18 &amp; SNPs!$H$18, IF('Randomized Data'!BA420 = 1, SNPs!$H$18 &amp; INDIRECT("SNPs!" &amp; CHAR(72 +'Randomized Data'!BB420) &amp; "18"), INDIRECT("SNPs!" &amp; CHAR(72 +'Randomized Data'!BB420) &amp; "18") &amp; INDIRECT("SNPs!" &amp; CHAR(72 +'Randomized Data'!BB420) &amp; "18")))</f>
        <v>GG</v>
      </c>
      <c r="BX420" t="str">
        <f>SNPs!$F$19</f>
        <v>rs121913626</v>
      </c>
      <c r="BY420">
        <f>SNPs!$C$19</f>
        <v>14</v>
      </c>
      <c r="BZ420">
        <f>SNPs!$D$19</f>
        <v>23427723</v>
      </c>
      <c r="CA420" s="7" t="str">
        <f ca="1">IF('Randomized Data'!BC420 = 1, SNPs!$H$19 &amp; SNPs!$H$19, IF('Randomized Data'!BD420 = 1, SNPs!$H$19 &amp; INDIRECT("SNPs!" &amp; CHAR(72 +'Randomized Data'!BE420) &amp; "19"), INDIRECT("SNPs!" &amp; CHAR(72 +'Randomized Data'!BE420) &amp; "19") &amp; INDIRECT("SNPs!" &amp; CHAR(72 +'Randomized Data'!BE420) &amp; "19")))</f>
        <v>CC</v>
      </c>
      <c r="CB420" t="str">
        <f>SNPs!$F$20</f>
        <v>rs3218713</v>
      </c>
      <c r="CC420">
        <f>SNPs!$C$20</f>
        <v>14</v>
      </c>
      <c r="CD420">
        <f>SNPs!$D$20</f>
        <v>23431468</v>
      </c>
      <c r="CE420" s="7" t="str">
        <f ca="1">IF('Randomized Data'!BF420 = 1, SNPs!$H$20 &amp; SNPs!$H$20, IF('Randomized Data'!BG420 = 1, SNPs!$H$20 &amp; INDIRECT("SNPs!" &amp; CHAR(72 +'Randomized Data'!BH420) &amp; "20"), INDIRECT("SNPs!" &amp; CHAR(72 +'Randomized Data'!BH420) &amp; "20") &amp; INDIRECT("SNPs!" &amp; CHAR(72 +'Randomized Data'!BH420) &amp; "20")))</f>
        <v>GG</v>
      </c>
      <c r="CF420" t="str">
        <f>SNPs!$F$21</f>
        <v>rs3218714</v>
      </c>
      <c r="CG420">
        <f>SNPs!$C$21</f>
        <v>14</v>
      </c>
      <c r="CH420">
        <f>SNPs!$D$21</f>
        <v>23429279</v>
      </c>
      <c r="CI420" s="7" t="str">
        <f ca="1">IF('Randomized Data'!BI420 = 1, SNPs!$H$21 &amp; SNPs!$H$21, IF('Randomized Data'!BJ420 = 1, SNPs!$H$21 &amp; INDIRECT("SNPs!" &amp; CHAR(72 +'Randomized Data'!BK420) &amp; "21"), INDIRECT("SNPs!" &amp; CHAR(72 +'Randomized Data'!BK420) &amp; "21") &amp; INDIRECT("SNPs!" &amp; CHAR(72 +'Randomized Data'!BK420) &amp; "21")))</f>
        <v>TT</v>
      </c>
      <c r="CJ420" t="str">
        <f>SNPs!$F$22</f>
        <v>rs121964855</v>
      </c>
      <c r="CK420">
        <f>SNPs!$C$22</f>
        <v>1</v>
      </c>
      <c r="CL420">
        <f>SNPs!$D$22</f>
        <v>201365638</v>
      </c>
      <c r="CM420" s="7" t="str">
        <f ca="1">IF('Randomized Data'!BL420 = 1, SNPs!$H$22 &amp; SNPs!$H$22, IF('Randomized Data'!BM420 = 1, SNPs!$H$22 &amp; INDIRECT("SNPs!" &amp; CHAR(72 +'Randomized Data'!BN420) &amp; "22"), INDIRECT("SNPs!" &amp; CHAR(72 +'Randomized Data'!BN420) &amp; "22") &amp; INDIRECT("SNPs!" &amp; CHAR(72 +'Randomized Data'!BN420) &amp; "22")))</f>
        <v>AA</v>
      </c>
      <c r="CN420" t="str">
        <f>SNPs!$F$23</f>
        <v>rs121964856</v>
      </c>
      <c r="CO420">
        <f>SNPs!$C$23</f>
        <v>1</v>
      </c>
      <c r="CP420">
        <f>SNPs!$D$23</f>
        <v>201365297</v>
      </c>
      <c r="CQ420" s="7" t="str">
        <f ca="1">IF('Randomized Data'!BO420 = 1, SNPs!$H$23 &amp; SNPs!$H$23, IF('Randomized Data'!BP420 = 1, SNPs!$H$23 &amp; INDIRECT("SNPs!" &amp; CHAR(72 +'Randomized Data'!BQ420) &amp; "23"), INDIRECT("SNPs!" &amp; CHAR(72 +'Randomized Data'!BQ420) &amp; "23") &amp; INDIRECT("SNPs!" &amp; CHAR(72 +'Randomized Data'!BQ420) &amp; "23")))</f>
        <v>AA</v>
      </c>
      <c r="CR420" t="str">
        <f>SNPs!$F$24</f>
        <v>rs121964857</v>
      </c>
      <c r="CS420">
        <f>SNPs!$C$24</f>
        <v>1</v>
      </c>
      <c r="CT420">
        <f>SNPs!$D$24</f>
        <v>201359245</v>
      </c>
      <c r="CU420" s="7" t="str">
        <f ca="1">IF('Randomized Data'!BR420 = 1, SNPs!$H$24 &amp; SNPs!$H$24, IF('Randomized Data'!BS420 = 1, SNPs!$H$24 &amp; INDIRECT("SNPs!" &amp; CHAR(72 +'Randomized Data'!BT420) &amp; "24"), INDIRECT("SNPs!" &amp; CHAR(72 +'Randomized Data'!BT420) &amp; "24") &amp; INDIRECT("SNPs!" &amp; CHAR(72 +'Randomized Data'!BT420) &amp; "24")))</f>
        <v>CT</v>
      </c>
      <c r="CV420" t="str">
        <f>SNPs!$F$25</f>
        <v>rs28934269</v>
      </c>
      <c r="CW420">
        <f>SNPs!$C$25</f>
        <v>15</v>
      </c>
      <c r="CX420">
        <f>SNPs!$D$25</f>
        <v>63060915</v>
      </c>
      <c r="CY420" s="7" t="str">
        <f ca="1">IF('Randomized Data'!BU420 = 1, SNPs!$H$25 &amp; SNPs!$H$25, IF('Randomized Data'!BV420 = 1, SNPs!$H$25 &amp; INDIRECT("SNPs!" &amp; CHAR(72 +'Randomized Data'!BW420) &amp; "25"), INDIRECT("SNPs!" &amp; CHAR(72 +'Randomized Data'!BW420) &amp; "25") &amp; INDIRECT("SNPs!" &amp; CHAR(72 +'Randomized Data'!BW420) &amp; "25")))</f>
        <v>AA</v>
      </c>
      <c r="CZ420" t="str">
        <f>SNPs!$F$26</f>
        <v>rs28934270</v>
      </c>
      <c r="DA420">
        <f>SNPs!$C$26</f>
        <v>15</v>
      </c>
      <c r="DB420">
        <f>SNPs!$D$26</f>
        <v>63060899</v>
      </c>
      <c r="DC420" s="7" t="str">
        <f ca="1">IF('Randomized Data'!BX420 = 1, SNPs!$H$26 &amp; SNPs!$H$26, IF('Randomized Data'!BY420 = 1, SNPs!$H$26 &amp; INDIRECT("SNPs!" &amp; CHAR(72 +'Randomized Data'!BZ420) &amp; "26"), INDIRECT("SNPs!" &amp; CHAR(72 +'Randomized Data'!BZ420) &amp; "26") &amp; INDIRECT("SNPs!" &amp; CHAR(72 +'Randomized Data'!BZ420) &amp; "26")))</f>
        <v>AA</v>
      </c>
      <c r="DD420" t="str">
        <f>SNPs!$F$27</f>
        <v>rs727504290</v>
      </c>
      <c r="DE420">
        <f>SNPs!$C$27</f>
        <v>15</v>
      </c>
      <c r="DF420">
        <f>SNPs!$D$27</f>
        <v>63042875</v>
      </c>
      <c r="DG420" s="7" t="str">
        <f ca="1">IF('Randomized Data'!CA420 = 1, SNPs!$H$27 &amp; SNPs!$H$27, IF('Randomized Data'!CB420 = 1, SNPs!$H$27 &amp; INDIRECT("SNPs!" &amp; CHAR(72 +'Randomized Data'!CC420) &amp; "27"), INDIRECT("SNPs!" &amp; CHAR(72 +'Randomized Data'!CC420) &amp; "27") &amp; INDIRECT("SNPs!" &amp; CHAR(72 +'Randomized Data'!CC420) &amp; "27")))</f>
        <v>GG</v>
      </c>
      <c r="DH420" t="str">
        <f>SNPs!$F$28</f>
        <v>rs104894504</v>
      </c>
      <c r="DI420">
        <f>SNPs!$C$28</f>
        <v>15</v>
      </c>
      <c r="DJ420">
        <f>SNPs!$D$28</f>
        <v>63057028</v>
      </c>
      <c r="DK420" s="7" t="str">
        <f ca="1">IF('Randomized Data'!CD420 = 1, SNPs!$H$28 &amp; SNPs!$H$28, IF('Randomized Data'!CE420 = 1, SNPs!$H$28 &amp; INDIRECT("SNPs!" &amp; CHAR(72 +'Randomized Data'!CF420) &amp; "28"), INDIRECT("SNPs!" &amp; CHAR(72 +'Randomized Data'!CF420) &amp; "28") &amp; INDIRECT("SNPs!" &amp; CHAR(72 +'Randomized Data'!CF420) &amp; "28")))</f>
        <v>TT</v>
      </c>
      <c r="DL420" t="str">
        <f>SNPs!$F$29</f>
        <v>rs375882485</v>
      </c>
      <c r="DM420">
        <f>SNPs!$C$29</f>
        <v>11</v>
      </c>
      <c r="DN420">
        <f>SNPs!$D$29</f>
        <v>47342698</v>
      </c>
      <c r="DO420" s="7" t="str">
        <f ca="1">IF('Randomized Data'!CG420 = 1, SNPs!$H$29 &amp; SNPs!$H$29, IF('Randomized Data'!CH420 = 1, SNPs!$H$29 &amp; INDIRECT("SNPs!" &amp; CHAR(72 +'Randomized Data'!CI420) &amp; "29"), INDIRECT("SNPs!" &amp; CHAR(72 +'Randomized Data'!CI420) &amp; "29") &amp; INDIRECT("SNPs!" &amp; CHAR(72 +'Randomized Data'!CI420) &amp; "29")))</f>
        <v>GA</v>
      </c>
      <c r="DP420" t="str">
        <f>SNPs!$F$30</f>
        <v>rs397516083</v>
      </c>
      <c r="DQ420">
        <f>SNPs!$C$30</f>
        <v>11</v>
      </c>
      <c r="DR420">
        <f>SNPs!$D$30</f>
        <v>47346379</v>
      </c>
      <c r="DS420" s="7" t="str">
        <f ca="1">IF('Randomized Data'!CJ420 = 1, SNPs!$H$30 &amp; SNPs!$H$30, IF('Randomized Data'!CK420 = 1, SNPs!$H$30 &amp; INDIRECT("SNPs!" &amp; CHAR(72 +'Randomized Data'!CL420) &amp; "30"), INDIRECT("SNPs!" &amp; CHAR(72 +'Randomized Data'!CL420) &amp; "30") &amp; INDIRECT("SNPs!" &amp; CHAR(72 +'Randomized Data'!CL420) &amp; "30")))</f>
        <v>AA</v>
      </c>
      <c r="DT420" t="str">
        <f>SNPs!$F$31</f>
        <v>rs397515937</v>
      </c>
      <c r="DU420">
        <f>SNPs!$C$31</f>
        <v>11</v>
      </c>
      <c r="DV420">
        <f>SNPs!$D$31</f>
        <v>47339792</v>
      </c>
      <c r="DW420" s="7" t="str">
        <f ca="1">IF('Randomized Data'!CM420 = 1, SNPs!$H$31 &amp; SNPs!$H$31, IF('Randomized Data'!CN420 = 1, SNPs!$H$31 &amp; INDIRECT("SNPs!" &amp; CHAR(72 +'Randomized Data'!CO420) &amp; "31"), INDIRECT("SNPs!" &amp; CHAR(72 +'Randomized Data'!CO420) &amp; "31") &amp; INDIRECT("SNPs!" &amp; CHAR(72 +'Randomized Data'!CO420) &amp; "31")))</f>
        <v>AA</v>
      </c>
      <c r="DX420" t="str">
        <f>SNPs!$F$32</f>
        <v>rs397516074</v>
      </c>
      <c r="DY420">
        <f>SNPs!$C$32</f>
        <v>11</v>
      </c>
      <c r="DZ420">
        <f>SNPs!$D$32</f>
        <v>47348424</v>
      </c>
      <c r="EA420" s="7" t="str">
        <f ca="1">IF('Randomized Data'!CP420 = 1, SNPs!$H$32 &amp; SNPs!$H$32, IF('Randomized Data'!CQ420 = 1, SNPs!$H$32 &amp; INDIRECT("SNPs!" &amp; CHAR(72 +'Randomized Data'!CR420) &amp; "32"), INDIRECT("SNPs!" &amp; CHAR(72 +'Randomized Data'!CR420) &amp; "32") &amp; INDIRECT("SNPs!" &amp; CHAR(72 +'Randomized Data'!CR420) &amp; "32")))</f>
        <v>GG</v>
      </c>
      <c r="EB420" t="str">
        <f>SNPs!$F$33</f>
        <v>rs397515963</v>
      </c>
      <c r="EC420">
        <f>SNPs!$C$33</f>
        <v>11</v>
      </c>
      <c r="ED420">
        <f>SNPs!$D$33</f>
        <v>47337729</v>
      </c>
      <c r="EE420" s="7" t="str">
        <f ca="1">IF('Randomized Data'!CS420 = 1, SNPs!$H$33 &amp; SNPs!$H$33, IF('Randomized Data'!CT420 = 1, SNPs!$H$33 &amp; INDIRECT("SNPs!" &amp; CHAR(72 +'Randomized Data'!CU420) &amp; "33"), INDIRECT("SNPs!" &amp; CHAR(72 +'Randomized Data'!CU420) &amp; "33") &amp; INDIRECT("SNPs!" &amp; CHAR(72 +'Randomized Data'!CU420) &amp; "33")))</f>
        <v>GG</v>
      </c>
    </row>
    <row r="421" spans="1:13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  <c r="F421" s="3">
        <v>42173</v>
      </c>
      <c r="G421" s="9" t="str">
        <f>'Randomized Data'!C421</f>
        <v>NGS Lab</v>
      </c>
      <c r="H421" t="str">
        <f>SNPs!$F$2</f>
        <v>rs12248560</v>
      </c>
      <c r="I421">
        <f>SNPs!$C$2</f>
        <v>10</v>
      </c>
      <c r="J421">
        <f>SNPs!$D$2</f>
        <v>94761900</v>
      </c>
      <c r="K421" t="str">
        <f ca="1">IF('Randomized Data'!D421 = 1, SNPs!$H$2 &amp; SNPs!$H$2, IF('Randomized Data'!E421 = 1, SNPs!$H$2 &amp; INDIRECT("SNPs!" &amp; CHAR(72 +'Randomized Data'!F421) &amp; "2"), INDIRECT("SNPs!" &amp; CHAR(72 +'Randomized Data'!F421) &amp; "2") &amp; INDIRECT("SNPs!" &amp; CHAR(72 +'Randomized Data'!F421) &amp; "2")))</f>
        <v>TT</v>
      </c>
      <c r="L421" t="str">
        <f>SNPs!$F$3</f>
        <v>rs28399504</v>
      </c>
      <c r="M421">
        <f>SNPs!$C$3</f>
        <v>10</v>
      </c>
      <c r="N421">
        <f>SNPs!$D$3</f>
        <v>94762706</v>
      </c>
      <c r="O421" t="str">
        <f ca="1">IF('Randomized Data'!G421 = 1, SNPs!$H$3 &amp; SNPs!$H$3, IF('Randomized Data'!H421 = 1, SNPs!$H$3 &amp; INDIRECT("SNPs!" &amp; CHAR(72 +'Randomized Data'!I421) &amp; "3"), INDIRECT("SNPs!" &amp; CHAR(72 +'Randomized Data'!I421) &amp; "3") &amp; INDIRECT("SNPs!" &amp; CHAR(72 +'Randomized Data'!I421) &amp; "3")))</f>
        <v>AA</v>
      </c>
      <c r="P421" t="str">
        <f>SNPs!$F$4</f>
        <v>rs41291556</v>
      </c>
      <c r="Q421">
        <f>SNPs!$C$4</f>
        <v>10</v>
      </c>
      <c r="R421">
        <f>SNPs!$D$4</f>
        <v>94775416</v>
      </c>
      <c r="S421" t="str">
        <f ca="1">IF('Randomized Data'!J421 = 1, SNPs!$H$4 &amp; SNPs!$H$4, IF('Randomized Data'!K421 = 1, SNPs!$H$4 &amp; INDIRECT("SNPs!" &amp; CHAR(72 +'Randomized Data'!L421) &amp; "4"), INDIRECT("SNPs!" &amp; CHAR(72 +'Randomized Data'!L421) &amp; "4") &amp; INDIRECT("SNPs!" &amp; CHAR(72 +'Randomized Data'!L421) &amp; "4")))</f>
        <v>TT</v>
      </c>
      <c r="T421" t="str">
        <f>SNPs!$F$5</f>
        <v>rs72558184</v>
      </c>
      <c r="U421">
        <f>SNPs!$C$5</f>
        <v>10</v>
      </c>
      <c r="V421">
        <f>SNPs!$D$5</f>
        <v>96535210</v>
      </c>
      <c r="W421" t="str">
        <f ca="1">IF('Randomized Data'!M421 = 1, SNPs!$H$5 &amp; SNPs!$H$5, IF('Randomized Data'!N421 = 1, SNPs!$H$5 &amp; INDIRECT("SNPs!" &amp; CHAR(72 +'Randomized Data'!O421) &amp; "5"), INDIRECT("SNPs!" &amp; CHAR(72 +'Randomized Data'!O421) &amp; "5") &amp; INDIRECT("SNPs!" &amp; CHAR(72 +'Randomized Data'!O421) &amp; "5")))</f>
        <v>AA</v>
      </c>
      <c r="X421" t="str">
        <f>SNPs!$F$6</f>
        <v>rs4986893</v>
      </c>
      <c r="Y421">
        <f>SNPs!$C$6</f>
        <v>10</v>
      </c>
      <c r="Z421">
        <f>SNPs!$D$6</f>
        <v>94780653</v>
      </c>
      <c r="AA421" s="7" t="str">
        <f ca="1">IF('Randomized Data'!P421 = 1, SNPs!$H$6 &amp; SNPs!$H$6, IF('Randomized Data'!Q421 = 1, SNPs!$H$6 &amp; INDIRECT("SNPs!" &amp; CHAR(72 +'Randomized Data'!R421) &amp; "6"), INDIRECT("SNPs!" &amp; CHAR(72 +'Randomized Data'!R421) &amp; "6") &amp; INDIRECT("SNPs!" &amp; CHAR(72 +'Randomized Data'!R421) &amp; "6")))</f>
        <v>AA</v>
      </c>
      <c r="AB421" t="str">
        <f>SNPs!$F$7</f>
        <v>rs4244285</v>
      </c>
      <c r="AC421">
        <f>SNPs!$C$7</f>
        <v>10</v>
      </c>
      <c r="AD421">
        <f>SNPs!$D$7</f>
        <v>94781859</v>
      </c>
      <c r="AE421" s="7" t="str">
        <f ca="1">IF('Randomized Data'!S421 = 1, SNPs!$H$7 &amp; SNPs!$H$7, IF('Randomized Data'!T421 = 1, SNPs!$H$7 &amp; INDIRECT("SNPs!" &amp; CHAR(72 +'Randomized Data'!U421) &amp; "7"), INDIRECT("SNPs!" &amp; CHAR(72 +'Randomized Data'!U421) &amp; "7") &amp; INDIRECT("SNPs!" &amp; CHAR(72 +'Randomized Data'!U421) &amp; "7")))</f>
        <v>GC</v>
      </c>
      <c r="AF421" t="str">
        <f>SNPs!$F$8</f>
        <v>rs72558186</v>
      </c>
      <c r="AG421">
        <f>SNPs!$C$8</f>
        <v>10</v>
      </c>
      <c r="AH421">
        <f>SNPs!$D$8</f>
        <v>94781999</v>
      </c>
      <c r="AI421" s="7" t="str">
        <f ca="1">IF('Randomized Data'!V421 = 1, SNPs!$H$8 &amp; SNPs!$H$8, IF('Randomized Data'!W421 = 1, SNPs!$H$8 &amp; INDIRECT("SNPs!" &amp; CHAR(72 +'Randomized Data'!X421) &amp; "8"), INDIRECT("SNPs!" &amp; CHAR(72 +'Randomized Data'!X421) &amp; "8") &amp; INDIRECT("SNPs!" &amp; CHAR(72 +'Randomized Data'!X421) &amp; "8")))</f>
        <v>TT</v>
      </c>
      <c r="AJ421" t="str">
        <f>SNPs!$F$9</f>
        <v>rs56337013</v>
      </c>
      <c r="AK421">
        <f>SNPs!$C$9</f>
        <v>10</v>
      </c>
      <c r="AL421">
        <f>SNPs!$D$9</f>
        <v>94852738</v>
      </c>
      <c r="AM421" s="7" t="str">
        <f ca="1">IF('Randomized Data'!Y$2 = 1, SNPs!$H$9 &amp; SNPs!$H$9, IF('Randomized Data'!Z421 = 1, SNPs!$H$9 &amp; INDIRECT("SNPs!" &amp; CHAR(72 +'Randomized Data'!AA421) &amp; "9"), INDIRECT("SNPs!" &amp; CHAR(72 +'Randomized Data'!AA421) &amp; "9") &amp; INDIRECT("SNPs!" &amp; CHAR(72 +'Randomized Data'!AA421) &amp; "9")))</f>
        <v>TT</v>
      </c>
      <c r="AN421" t="str">
        <f>SNPs!$F$10</f>
        <v>rs17884712</v>
      </c>
      <c r="AO421">
        <f>SNPs!$C$10</f>
        <v>10</v>
      </c>
      <c r="AP421">
        <f>SNPs!$D$10</f>
        <v>94775489</v>
      </c>
      <c r="AQ421" s="7" t="str">
        <f ca="1">IF('Randomized Data'!AB421 = 1, SNPs!$H$10 &amp; SNPs!$H$10, IF('Randomized Data'!AC421 = 1, SNPs!$H$10 &amp; INDIRECT("SNPs!" &amp; CHAR(72 +'Randomized Data'!AD421) &amp; "10"), INDIRECT("SNPs!" &amp; CHAR(72 +'Randomized Data'!AD421) &amp; "10") &amp; INDIRECT("SNPs!" &amp; CHAR(72 +'Randomized Data'!AD421) &amp; "10")))</f>
        <v>AA</v>
      </c>
      <c r="AR421" t="str">
        <f>SNPs!$F$11</f>
        <v>rs6413438</v>
      </c>
      <c r="AS421">
        <f>SNPs!$C$11</f>
        <v>10</v>
      </c>
      <c r="AT421">
        <f>SNPs!$D$11</f>
        <v>94781858</v>
      </c>
      <c r="AU421" s="7" t="str">
        <f ca="1">IF('Randomized Data'!AE421 = 1, SNPs!$H$11 &amp; SNPs!$H$11, IF('Randomized Data'!AF421 = 1, SNPs!$H$11 &amp; INDIRECT("SNPs!" &amp; CHAR(72 +'Randomized Data'!AG421) &amp; "11"), INDIRECT("SNPs!" &amp; CHAR(72 +'Randomized Data'!AG421) &amp; "11") &amp; INDIRECT("SNPs!" &amp; CHAR(72 +'Randomized Data'!AG421) &amp; "11")))</f>
        <v>TT</v>
      </c>
      <c r="AV421" t="str">
        <f>SNPs!$F$12</f>
        <v>rs1057910</v>
      </c>
      <c r="AW421">
        <f>SNPs!$C$12</f>
        <v>10</v>
      </c>
      <c r="AX421">
        <f>SNPs!$D$12</f>
        <v>94981296</v>
      </c>
      <c r="AY421" s="7" t="str">
        <f ca="1">IF('Randomized Data'!AH421 = 1, SNPs!$H$12 &amp; SNPs!$H$12, IF('Randomized Data'!AI421 = 1, SNPs!$H$12 &amp; INDIRECT("SNPs!" &amp; CHAR(72 +'Randomized Data'!AJ421) &amp; "12"), INDIRECT("SNPs!" &amp; CHAR(72 +'Randomized Data'!AJ421) &amp; "12") &amp; INDIRECT("SNPs!" &amp; CHAR(72 +'Randomized Data'!AJ421) &amp; "12")))</f>
        <v>CC</v>
      </c>
      <c r="AZ421" t="str">
        <f>SNPs!$F$13</f>
        <v>rs1799853</v>
      </c>
      <c r="BA421">
        <f>SNPs!$C$13</f>
        <v>10</v>
      </c>
      <c r="BB421">
        <f>SNPs!$D$13</f>
        <v>94942290</v>
      </c>
      <c r="BC421" s="7" t="str">
        <f ca="1">IF('Randomized Data'!AK421 = 1, SNPs!$H$13 &amp; SNPs!$H$13, IF('Randomized Data'!AL421 = 1, SNPs!$H$13 &amp; INDIRECT("SNPs!" &amp; CHAR(72 +'Randomized Data'!AM421) &amp; "13"), INDIRECT("SNPs!" &amp; CHAR(72 +'Randomized Data'!AM421) &amp; "13") &amp; INDIRECT("SNPs!" &amp; CHAR(72 +'Randomized Data'!AM421) &amp; "13")))</f>
        <v>CC</v>
      </c>
      <c r="BD421" t="str">
        <f>SNPs!$F$14</f>
        <v>rs9923231</v>
      </c>
      <c r="BE421">
        <f>SNPs!$C$14</f>
        <v>16</v>
      </c>
      <c r="BF421">
        <f>SNPs!$D$14</f>
        <v>31096368</v>
      </c>
      <c r="BG421" s="7" t="str">
        <f ca="1">IF('Randomized Data'!AN421 = 1, SNPs!$H$14 &amp; SNPs!$H$14, IF('Randomized Data'!AO421 = 1, SNPs!$H$14 &amp; INDIRECT("SNPs!" &amp; CHAR(72 +'Randomized Data'!AP421) &amp; "14"), INDIRECT("SNPs!" &amp; CHAR(72 +'Randomized Data'!AP421) &amp; "14") &amp; INDIRECT("SNPs!" &amp; CHAR(72 +'Randomized Data'!AP421) &amp; "14")))</f>
        <v>CT</v>
      </c>
      <c r="BH421" t="str">
        <f>SNPs!$F$15</f>
        <v>rs9934438</v>
      </c>
      <c r="BI421">
        <f>SNPs!$C$15</f>
        <v>16</v>
      </c>
      <c r="BJ421">
        <f>SNPs!$D$15</f>
        <v>31093557</v>
      </c>
      <c r="BK421" s="7" t="str">
        <f ca="1">IF('Randomized Data'!AQ421 = 1, SNPs!$H$15 &amp; SNPs!$H$15, IF('Randomized Data'!AR421 = 1, SNPs!$H$15 &amp; INDIRECT("SNPs!" &amp; CHAR(72 +'Randomized Data'!AS421) &amp; "15"), INDIRECT("SNPs!" &amp; CHAR(72 +'Randomized Data'!AS421) &amp; "15") &amp; INDIRECT("SNPs!" &amp; CHAR(72 +'Randomized Data'!AS421) &amp; "15")))</f>
        <v>GG</v>
      </c>
      <c r="BL421" t="str">
        <f>SNPs!$F$16</f>
        <v>rs8050894</v>
      </c>
      <c r="BM421">
        <f>SNPs!$C$16</f>
        <v>16</v>
      </c>
      <c r="BN421">
        <f>SNPs!$D$16</f>
        <v>31093188</v>
      </c>
      <c r="BO421" s="7" t="str">
        <f ca="1">IF('Randomized Data'!AT421 = 1, SNPs!$H$16 &amp; SNPs!$H$16, IF('Randomized Data'!AU421 = 1, SNPs!$H$16 &amp; INDIRECT("SNPs!" &amp; CHAR(72 +'Randomized Data'!AV421) &amp; "16"), INDIRECT("SNPs!" &amp; CHAR(72 +'Randomized Data'!AV421) &amp; "16") &amp; INDIRECT("SNPs!" &amp; CHAR(72 +'Randomized Data'!AV421) &amp; "16")))</f>
        <v>CG</v>
      </c>
      <c r="BP421" t="str">
        <f>SNPs!$F$17</f>
        <v>rs6025</v>
      </c>
      <c r="BQ421">
        <f>SNPs!$C$17</f>
        <v>1</v>
      </c>
      <c r="BR421">
        <f>SNPs!$D$17</f>
        <v>169549811</v>
      </c>
      <c r="BS421" s="7" t="str">
        <f ca="1">IF('Randomized Data'!AW421 = 1, SNPs!$H$17 &amp; SNPs!$H$17, IF('Randomized Data'!AX421 = 1, SNPs!$H$17 &amp; INDIRECT("SNPs!" &amp; CHAR(72 +'Randomized Data'!AY421) &amp; "17"), INDIRECT("SNPs!" &amp; CHAR(72 +'Randomized Data'!AY421) &amp; "17") &amp; INDIRECT("SNPs!" &amp; CHAR(72 +'Randomized Data'!AY421) &amp; "17")))</f>
        <v>GG</v>
      </c>
      <c r="BT421" t="str">
        <f>SNPs!$F$18</f>
        <v>rs1799963</v>
      </c>
      <c r="BU421">
        <f>SNPs!$C$18</f>
        <v>11</v>
      </c>
      <c r="BV421">
        <f>SNPs!$D$18</f>
        <v>46739505</v>
      </c>
      <c r="BW421" s="7" t="str">
        <f ca="1">IF('Randomized Data'!AZ421 = 1, SNPs!$H$18 &amp; SNPs!$H$18, IF('Randomized Data'!BA421 = 1, SNPs!$H$18 &amp; INDIRECT("SNPs!" &amp; CHAR(72 +'Randomized Data'!BB421) &amp; "18"), INDIRECT("SNPs!" &amp; CHAR(72 +'Randomized Data'!BB421) &amp; "18") &amp; INDIRECT("SNPs!" &amp; CHAR(72 +'Randomized Data'!BB421) &amp; "18")))</f>
        <v>AA</v>
      </c>
      <c r="BX421" t="str">
        <f>SNPs!$F$19</f>
        <v>rs121913626</v>
      </c>
      <c r="BY421">
        <f>SNPs!$C$19</f>
        <v>14</v>
      </c>
      <c r="BZ421">
        <f>SNPs!$D$19</f>
        <v>23427723</v>
      </c>
      <c r="CA421" s="7" t="str">
        <f ca="1">IF('Randomized Data'!BC421 = 1, SNPs!$H$19 &amp; SNPs!$H$19, IF('Randomized Data'!BD421 = 1, SNPs!$H$19 &amp; INDIRECT("SNPs!" &amp; CHAR(72 +'Randomized Data'!BE421) &amp; "19"), INDIRECT("SNPs!" &amp; CHAR(72 +'Randomized Data'!BE421) &amp; "19") &amp; INDIRECT("SNPs!" &amp; CHAR(72 +'Randomized Data'!BE421) &amp; "19")))</f>
        <v>CC</v>
      </c>
      <c r="CB421" t="str">
        <f>SNPs!$F$20</f>
        <v>rs3218713</v>
      </c>
      <c r="CC421">
        <f>SNPs!$C$20</f>
        <v>14</v>
      </c>
      <c r="CD421">
        <f>SNPs!$D$20</f>
        <v>23431468</v>
      </c>
      <c r="CE421" s="7" t="str">
        <f ca="1">IF('Randomized Data'!BF421 = 1, SNPs!$H$20 &amp; SNPs!$H$20, IF('Randomized Data'!BG421 = 1, SNPs!$H$20 &amp; INDIRECT("SNPs!" &amp; CHAR(72 +'Randomized Data'!BH421) &amp; "20"), INDIRECT("SNPs!" &amp; CHAR(72 +'Randomized Data'!BH421) &amp; "20") &amp; INDIRECT("SNPs!" &amp; CHAR(72 +'Randomized Data'!BH421) &amp; "20")))</f>
        <v>AA</v>
      </c>
      <c r="CF421" t="str">
        <f>SNPs!$F$21</f>
        <v>rs3218714</v>
      </c>
      <c r="CG421">
        <f>SNPs!$C$21</f>
        <v>14</v>
      </c>
      <c r="CH421">
        <f>SNPs!$D$21</f>
        <v>23429279</v>
      </c>
      <c r="CI421" s="7" t="str">
        <f ca="1">IF('Randomized Data'!BI421 = 1, SNPs!$H$21 &amp; SNPs!$H$21, IF('Randomized Data'!BJ421 = 1, SNPs!$H$21 &amp; INDIRECT("SNPs!" &amp; CHAR(72 +'Randomized Data'!BK421) &amp; "21"), INDIRECT("SNPs!" &amp; CHAR(72 +'Randomized Data'!BK421) &amp; "21") &amp; INDIRECT("SNPs!" &amp; CHAR(72 +'Randomized Data'!BK421) &amp; "21")))</f>
        <v>TT</v>
      </c>
      <c r="CJ421" t="str">
        <f>SNPs!$F$22</f>
        <v>rs121964855</v>
      </c>
      <c r="CK421">
        <f>SNPs!$C$22</f>
        <v>1</v>
      </c>
      <c r="CL421">
        <f>SNPs!$D$22</f>
        <v>201365638</v>
      </c>
      <c r="CM421" s="7" t="str">
        <f ca="1">IF('Randomized Data'!BL421 = 1, SNPs!$H$22 &amp; SNPs!$H$22, IF('Randomized Data'!BM421 = 1, SNPs!$H$22 &amp; INDIRECT("SNPs!" &amp; CHAR(72 +'Randomized Data'!BN421) &amp; "22"), INDIRECT("SNPs!" &amp; CHAR(72 +'Randomized Data'!BN421) &amp; "22") &amp; INDIRECT("SNPs!" &amp; CHAR(72 +'Randomized Data'!BN421) &amp; "22")))</f>
        <v>TT</v>
      </c>
      <c r="CN421" t="str">
        <f>SNPs!$F$23</f>
        <v>rs121964856</v>
      </c>
      <c r="CO421">
        <f>SNPs!$C$23</f>
        <v>1</v>
      </c>
      <c r="CP421">
        <f>SNPs!$D$23</f>
        <v>201365297</v>
      </c>
      <c r="CQ421" s="7" t="str">
        <f ca="1">IF('Randomized Data'!BO421 = 1, SNPs!$H$23 &amp; SNPs!$H$23, IF('Randomized Data'!BP421 = 1, SNPs!$H$23 &amp; INDIRECT("SNPs!" &amp; CHAR(72 +'Randomized Data'!BQ421) &amp; "23"), INDIRECT("SNPs!" &amp; CHAR(72 +'Randomized Data'!BQ421) &amp; "23") &amp; INDIRECT("SNPs!" &amp; CHAR(72 +'Randomized Data'!BQ421) &amp; "23")))</f>
        <v>GG</v>
      </c>
      <c r="CR421" t="str">
        <f>SNPs!$F$24</f>
        <v>rs121964857</v>
      </c>
      <c r="CS421">
        <f>SNPs!$C$24</f>
        <v>1</v>
      </c>
      <c r="CT421">
        <f>SNPs!$D$24</f>
        <v>201359245</v>
      </c>
      <c r="CU421" s="7" t="str">
        <f ca="1">IF('Randomized Data'!BR421 = 1, SNPs!$H$24 &amp; SNPs!$H$24, IF('Randomized Data'!BS421 = 1, SNPs!$H$24 &amp; INDIRECT("SNPs!" &amp; CHAR(72 +'Randomized Data'!BT421) &amp; "24"), INDIRECT("SNPs!" &amp; CHAR(72 +'Randomized Data'!BT421) &amp; "24") &amp; INDIRECT("SNPs!" &amp; CHAR(72 +'Randomized Data'!BT421) &amp; "24")))</f>
        <v>CT</v>
      </c>
      <c r="CV421" t="str">
        <f>SNPs!$F$25</f>
        <v>rs28934269</v>
      </c>
      <c r="CW421">
        <f>SNPs!$C$25</f>
        <v>15</v>
      </c>
      <c r="CX421">
        <f>SNPs!$D$25</f>
        <v>63060915</v>
      </c>
      <c r="CY421" s="7" t="str">
        <f ca="1">IF('Randomized Data'!BU421 = 1, SNPs!$H$25 &amp; SNPs!$H$25, IF('Randomized Data'!BV421 = 1, SNPs!$H$25 &amp; INDIRECT("SNPs!" &amp; CHAR(72 +'Randomized Data'!BW421) &amp; "25"), INDIRECT("SNPs!" &amp; CHAR(72 +'Randomized Data'!BW421) &amp; "25") &amp; INDIRECT("SNPs!" &amp; CHAR(72 +'Randomized Data'!BW421) &amp; "25")))</f>
        <v>AA</v>
      </c>
      <c r="CZ421" t="str">
        <f>SNPs!$F$26</f>
        <v>rs28934270</v>
      </c>
      <c r="DA421">
        <f>SNPs!$C$26</f>
        <v>15</v>
      </c>
      <c r="DB421">
        <f>SNPs!$D$26</f>
        <v>63060899</v>
      </c>
      <c r="DC421" s="7" t="str">
        <f ca="1">IF('Randomized Data'!BX421 = 1, SNPs!$H$26 &amp; SNPs!$H$26, IF('Randomized Data'!BY421 = 1, SNPs!$H$26 &amp; INDIRECT("SNPs!" &amp; CHAR(72 +'Randomized Data'!BZ421) &amp; "26"), INDIRECT("SNPs!" &amp; CHAR(72 +'Randomized Data'!BZ421) &amp; "26") &amp; INDIRECT("SNPs!" &amp; CHAR(72 +'Randomized Data'!BZ421) &amp; "26")))</f>
        <v>GG</v>
      </c>
      <c r="DD421" t="str">
        <f>SNPs!$F$27</f>
        <v>rs727504290</v>
      </c>
      <c r="DE421">
        <f>SNPs!$C$27</f>
        <v>15</v>
      </c>
      <c r="DF421">
        <f>SNPs!$D$27</f>
        <v>63042875</v>
      </c>
      <c r="DG421" s="7" t="str">
        <f ca="1">IF('Randomized Data'!CA421 = 1, SNPs!$H$27 &amp; SNPs!$H$27, IF('Randomized Data'!CB421 = 1, SNPs!$H$27 &amp; INDIRECT("SNPs!" &amp; CHAR(72 +'Randomized Data'!CC421) &amp; "27"), INDIRECT("SNPs!" &amp; CHAR(72 +'Randomized Data'!CC421) &amp; "27") &amp; INDIRECT("SNPs!" &amp; CHAR(72 +'Randomized Data'!CC421) &amp; "27")))</f>
        <v>CC</v>
      </c>
      <c r="DH421" t="str">
        <f>SNPs!$F$28</f>
        <v>rs104894504</v>
      </c>
      <c r="DI421">
        <f>SNPs!$C$28</f>
        <v>15</v>
      </c>
      <c r="DJ421">
        <f>SNPs!$D$28</f>
        <v>63057028</v>
      </c>
      <c r="DK421" s="7" t="str">
        <f ca="1">IF('Randomized Data'!CD421 = 1, SNPs!$H$28 &amp; SNPs!$H$28, IF('Randomized Data'!CE421 = 1, SNPs!$H$28 &amp; INDIRECT("SNPs!" &amp; CHAR(72 +'Randomized Data'!CF421) &amp; "28"), INDIRECT("SNPs!" &amp; CHAR(72 +'Randomized Data'!CF421) &amp; "28") &amp; INDIRECT("SNPs!" &amp; CHAR(72 +'Randomized Data'!CF421) &amp; "28")))</f>
        <v>TT</v>
      </c>
      <c r="DL421" t="str">
        <f>SNPs!$F$29</f>
        <v>rs375882485</v>
      </c>
      <c r="DM421">
        <f>SNPs!$C$29</f>
        <v>11</v>
      </c>
      <c r="DN421">
        <f>SNPs!$D$29</f>
        <v>47342698</v>
      </c>
      <c r="DO421" s="7" t="str">
        <f ca="1">IF('Randomized Data'!CG421 = 1, SNPs!$H$29 &amp; SNPs!$H$29, IF('Randomized Data'!CH421 = 1, SNPs!$H$29 &amp; INDIRECT("SNPs!" &amp; CHAR(72 +'Randomized Data'!CI421) &amp; "29"), INDIRECT("SNPs!" &amp; CHAR(72 +'Randomized Data'!CI421) &amp; "29") &amp; INDIRECT("SNPs!" &amp; CHAR(72 +'Randomized Data'!CI421) &amp; "29")))</f>
        <v>GG</v>
      </c>
      <c r="DP421" t="str">
        <f>SNPs!$F$30</f>
        <v>rs397516083</v>
      </c>
      <c r="DQ421">
        <f>SNPs!$C$30</f>
        <v>11</v>
      </c>
      <c r="DR421">
        <f>SNPs!$D$30</f>
        <v>47346379</v>
      </c>
      <c r="DS421" s="7" t="str">
        <f ca="1">IF('Randomized Data'!CJ421 = 1, SNPs!$H$30 &amp; SNPs!$H$30, IF('Randomized Data'!CK421 = 1, SNPs!$H$30 &amp; INDIRECT("SNPs!" &amp; CHAR(72 +'Randomized Data'!CL421) &amp; "30"), INDIRECT("SNPs!" &amp; CHAR(72 +'Randomized Data'!CL421) &amp; "30") &amp; INDIRECT("SNPs!" &amp; CHAR(72 +'Randomized Data'!CL421) &amp; "30")))</f>
        <v>GG</v>
      </c>
      <c r="DT421" t="str">
        <f>SNPs!$F$31</f>
        <v>rs397515937</v>
      </c>
      <c r="DU421">
        <f>SNPs!$C$31</f>
        <v>11</v>
      </c>
      <c r="DV421">
        <f>SNPs!$D$31</f>
        <v>47339792</v>
      </c>
      <c r="DW421" s="7" t="str">
        <f ca="1">IF('Randomized Data'!CM421 = 1, SNPs!$H$31 &amp; SNPs!$H$31, IF('Randomized Data'!CN421 = 1, SNPs!$H$31 &amp; INDIRECT("SNPs!" &amp; CHAR(72 +'Randomized Data'!CO421) &amp; "31"), INDIRECT("SNPs!" &amp; CHAR(72 +'Randomized Data'!CO421) &amp; "31") &amp; INDIRECT("SNPs!" &amp; CHAR(72 +'Randomized Data'!CO421) &amp; "31")))</f>
        <v>AA</v>
      </c>
      <c r="DX421" t="str">
        <f>SNPs!$F$32</f>
        <v>rs397516074</v>
      </c>
      <c r="DY421">
        <f>SNPs!$C$32</f>
        <v>11</v>
      </c>
      <c r="DZ421">
        <f>SNPs!$D$32</f>
        <v>47348424</v>
      </c>
      <c r="EA421" s="7" t="str">
        <f ca="1">IF('Randomized Data'!CP421 = 1, SNPs!$H$32 &amp; SNPs!$H$32, IF('Randomized Data'!CQ421 = 1, SNPs!$H$32 &amp; INDIRECT("SNPs!" &amp; CHAR(72 +'Randomized Data'!CR421) &amp; "32"), INDIRECT("SNPs!" &amp; CHAR(72 +'Randomized Data'!CR421) &amp; "32") &amp; INDIRECT("SNPs!" &amp; CHAR(72 +'Randomized Data'!CR421) &amp; "32")))</f>
        <v>GA</v>
      </c>
      <c r="EB421" t="str">
        <f>SNPs!$F$33</f>
        <v>rs397515963</v>
      </c>
      <c r="EC421">
        <f>SNPs!$C$33</f>
        <v>11</v>
      </c>
      <c r="ED421">
        <f>SNPs!$D$33</f>
        <v>47337729</v>
      </c>
      <c r="EE421" s="7" t="str">
        <f ca="1">IF('Randomized Data'!CS421 = 1, SNPs!$H$33 &amp; SNPs!$H$33, IF('Randomized Data'!CT421 = 1, SNPs!$H$33 &amp; INDIRECT("SNPs!" &amp; CHAR(72 +'Randomized Data'!CU421) &amp; "33"), INDIRECT("SNPs!" &amp; CHAR(72 +'Randomized Data'!CU421) &amp; "33") &amp; INDIRECT("SNPs!" &amp; CHAR(72 +'Randomized Data'!CU421) &amp; "33")))</f>
        <v>GG</v>
      </c>
    </row>
    <row r="422" spans="1:13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  <c r="F422" s="3">
        <v>42148</v>
      </c>
      <c r="G422" s="9" t="str">
        <f>'Randomized Data'!C422</f>
        <v>NGS Lab</v>
      </c>
      <c r="H422" t="str">
        <f>SNPs!$F$2</f>
        <v>rs12248560</v>
      </c>
      <c r="I422">
        <f>SNPs!$C$2</f>
        <v>10</v>
      </c>
      <c r="J422">
        <f>SNPs!$D$2</f>
        <v>94761900</v>
      </c>
      <c r="K422" t="str">
        <f ca="1">IF('Randomized Data'!D422 = 1, SNPs!$H$2 &amp; SNPs!$H$2, IF('Randomized Data'!E422 = 1, SNPs!$H$2 &amp; INDIRECT("SNPs!" &amp; CHAR(72 +'Randomized Data'!F422) &amp; "2"), INDIRECT("SNPs!" &amp; CHAR(72 +'Randomized Data'!F422) &amp; "2") &amp; INDIRECT("SNPs!" &amp; CHAR(72 +'Randomized Data'!F422) &amp; "2")))</f>
        <v>CC</v>
      </c>
      <c r="L422" t="str">
        <f>SNPs!$F$3</f>
        <v>rs28399504</v>
      </c>
      <c r="M422">
        <f>SNPs!$C$3</f>
        <v>10</v>
      </c>
      <c r="N422">
        <f>SNPs!$D$3</f>
        <v>94762706</v>
      </c>
      <c r="O422" t="str">
        <f ca="1">IF('Randomized Data'!G422 = 1, SNPs!$H$3 &amp; SNPs!$H$3, IF('Randomized Data'!H422 = 1, SNPs!$H$3 &amp; INDIRECT("SNPs!" &amp; CHAR(72 +'Randomized Data'!I422) &amp; "3"), INDIRECT("SNPs!" &amp; CHAR(72 +'Randomized Data'!I422) &amp; "3") &amp; INDIRECT("SNPs!" &amp; CHAR(72 +'Randomized Data'!I422) &amp; "3")))</f>
        <v>AA</v>
      </c>
      <c r="P422" t="str">
        <f>SNPs!$F$4</f>
        <v>rs41291556</v>
      </c>
      <c r="Q422">
        <f>SNPs!$C$4</f>
        <v>10</v>
      </c>
      <c r="R422">
        <f>SNPs!$D$4</f>
        <v>94775416</v>
      </c>
      <c r="S422" t="str">
        <f ca="1">IF('Randomized Data'!J422 = 1, SNPs!$H$4 &amp; SNPs!$H$4, IF('Randomized Data'!K422 = 1, SNPs!$H$4 &amp; INDIRECT("SNPs!" &amp; CHAR(72 +'Randomized Data'!L422) &amp; "4"), INDIRECT("SNPs!" &amp; CHAR(72 +'Randomized Data'!L422) &amp; "4") &amp; INDIRECT("SNPs!" &amp; CHAR(72 +'Randomized Data'!L422) &amp; "4")))</f>
        <v>TT</v>
      </c>
      <c r="T422" t="str">
        <f>SNPs!$F$5</f>
        <v>rs72558184</v>
      </c>
      <c r="U422">
        <f>SNPs!$C$5</f>
        <v>10</v>
      </c>
      <c r="V422">
        <f>SNPs!$D$5</f>
        <v>96535210</v>
      </c>
      <c r="W422" t="str">
        <f ca="1">IF('Randomized Data'!M422 = 1, SNPs!$H$5 &amp; SNPs!$H$5, IF('Randomized Data'!N422 = 1, SNPs!$H$5 &amp; INDIRECT("SNPs!" &amp; CHAR(72 +'Randomized Data'!O422) &amp; "5"), INDIRECT("SNPs!" &amp; CHAR(72 +'Randomized Data'!O422) &amp; "5") &amp; INDIRECT("SNPs!" &amp; CHAR(72 +'Randomized Data'!O422) &amp; "5")))</f>
        <v>GG</v>
      </c>
      <c r="X422" t="str">
        <f>SNPs!$F$6</f>
        <v>rs4986893</v>
      </c>
      <c r="Y422">
        <f>SNPs!$C$6</f>
        <v>10</v>
      </c>
      <c r="Z422">
        <f>SNPs!$D$6</f>
        <v>94780653</v>
      </c>
      <c r="AA422" s="7" t="str">
        <f ca="1">IF('Randomized Data'!P422 = 1, SNPs!$H$6 &amp; SNPs!$H$6, IF('Randomized Data'!Q422 = 1, SNPs!$H$6 &amp; INDIRECT("SNPs!" &amp; CHAR(72 +'Randomized Data'!R422) &amp; "6"), INDIRECT("SNPs!" &amp; CHAR(72 +'Randomized Data'!R422) &amp; "6") &amp; INDIRECT("SNPs!" &amp; CHAR(72 +'Randomized Data'!R422) &amp; "6")))</f>
        <v>AA</v>
      </c>
      <c r="AB422" t="str">
        <f>SNPs!$F$7</f>
        <v>rs4244285</v>
      </c>
      <c r="AC422">
        <f>SNPs!$C$7</f>
        <v>10</v>
      </c>
      <c r="AD422">
        <f>SNPs!$D$7</f>
        <v>94781859</v>
      </c>
      <c r="AE422" s="7" t="str">
        <f ca="1">IF('Randomized Data'!S422 = 1, SNPs!$H$7 &amp; SNPs!$H$7, IF('Randomized Data'!T422 = 1, SNPs!$H$7 &amp; INDIRECT("SNPs!" &amp; CHAR(72 +'Randomized Data'!U422) &amp; "7"), INDIRECT("SNPs!" &amp; CHAR(72 +'Randomized Data'!U422) &amp; "7") &amp; INDIRECT("SNPs!" &amp; CHAR(72 +'Randomized Data'!U422) &amp; "7")))</f>
        <v>GC</v>
      </c>
      <c r="AF422" t="str">
        <f>SNPs!$F$8</f>
        <v>rs72558186</v>
      </c>
      <c r="AG422">
        <f>SNPs!$C$8</f>
        <v>10</v>
      </c>
      <c r="AH422">
        <f>SNPs!$D$8</f>
        <v>94781999</v>
      </c>
      <c r="AI422" s="7" t="str">
        <f ca="1">IF('Randomized Data'!V422 = 1, SNPs!$H$8 &amp; SNPs!$H$8, IF('Randomized Data'!W422 = 1, SNPs!$H$8 &amp; INDIRECT("SNPs!" &amp; CHAR(72 +'Randomized Data'!X422) &amp; "8"), INDIRECT("SNPs!" &amp; CHAR(72 +'Randomized Data'!X422) &amp; "8") &amp; INDIRECT("SNPs!" &amp; CHAR(72 +'Randomized Data'!X422) &amp; "8")))</f>
        <v>TA</v>
      </c>
      <c r="AJ422" t="str">
        <f>SNPs!$F$9</f>
        <v>rs56337013</v>
      </c>
      <c r="AK422">
        <f>SNPs!$C$9</f>
        <v>10</v>
      </c>
      <c r="AL422">
        <f>SNPs!$D$9</f>
        <v>94852738</v>
      </c>
      <c r="AM422" s="7" t="str">
        <f ca="1">IF('Randomized Data'!Y$2 = 1, SNPs!$H$9 &amp; SNPs!$H$9, IF('Randomized Data'!Z422 = 1, SNPs!$H$9 &amp; INDIRECT("SNPs!" &amp; CHAR(72 +'Randomized Data'!AA422) &amp; "9"), INDIRECT("SNPs!" &amp; CHAR(72 +'Randomized Data'!AA422) &amp; "9") &amp; INDIRECT("SNPs!" &amp; CHAR(72 +'Randomized Data'!AA422) &amp; "9")))</f>
        <v>CT</v>
      </c>
      <c r="AN422" t="str">
        <f>SNPs!$F$10</f>
        <v>rs17884712</v>
      </c>
      <c r="AO422">
        <f>SNPs!$C$10</f>
        <v>10</v>
      </c>
      <c r="AP422">
        <f>SNPs!$D$10</f>
        <v>94775489</v>
      </c>
      <c r="AQ422" s="7" t="str">
        <f ca="1">IF('Randomized Data'!AB422 = 1, SNPs!$H$10 &amp; SNPs!$H$10, IF('Randomized Data'!AC422 = 1, SNPs!$H$10 &amp; INDIRECT("SNPs!" &amp; CHAR(72 +'Randomized Data'!AD422) &amp; "10"), INDIRECT("SNPs!" &amp; CHAR(72 +'Randomized Data'!AD422) &amp; "10") &amp; INDIRECT("SNPs!" &amp; CHAR(72 +'Randomized Data'!AD422) &amp; "10")))</f>
        <v>GG</v>
      </c>
      <c r="AR422" t="str">
        <f>SNPs!$F$11</f>
        <v>rs6413438</v>
      </c>
      <c r="AS422">
        <f>SNPs!$C$11</f>
        <v>10</v>
      </c>
      <c r="AT422">
        <f>SNPs!$D$11</f>
        <v>94781858</v>
      </c>
      <c r="AU422" s="7" t="str">
        <f ca="1">IF('Randomized Data'!AE422 = 1, SNPs!$H$11 &amp; SNPs!$H$11, IF('Randomized Data'!AF422 = 1, SNPs!$H$11 &amp; INDIRECT("SNPs!" &amp; CHAR(72 +'Randomized Data'!AG422) &amp; "11"), INDIRECT("SNPs!" &amp; CHAR(72 +'Randomized Data'!AG422) &amp; "11") &amp; INDIRECT("SNPs!" &amp; CHAR(72 +'Randomized Data'!AG422) &amp; "11")))</f>
        <v>CC</v>
      </c>
      <c r="AV422" t="str">
        <f>SNPs!$F$12</f>
        <v>rs1057910</v>
      </c>
      <c r="AW422">
        <f>SNPs!$C$12</f>
        <v>10</v>
      </c>
      <c r="AX422">
        <f>SNPs!$D$12</f>
        <v>94981296</v>
      </c>
      <c r="AY422" s="7" t="str">
        <f ca="1">IF('Randomized Data'!AH422 = 1, SNPs!$H$12 &amp; SNPs!$H$12, IF('Randomized Data'!AI422 = 1, SNPs!$H$12 &amp; INDIRECT("SNPs!" &amp; CHAR(72 +'Randomized Data'!AJ422) &amp; "12"), INDIRECT("SNPs!" &amp; CHAR(72 +'Randomized Data'!AJ422) &amp; "12") &amp; INDIRECT("SNPs!" &amp; CHAR(72 +'Randomized Data'!AJ422) &amp; "12")))</f>
        <v>AA</v>
      </c>
      <c r="AZ422" t="str">
        <f>SNPs!$F$13</f>
        <v>rs1799853</v>
      </c>
      <c r="BA422">
        <f>SNPs!$C$13</f>
        <v>10</v>
      </c>
      <c r="BB422">
        <f>SNPs!$D$13</f>
        <v>94942290</v>
      </c>
      <c r="BC422" s="7" t="str">
        <f ca="1">IF('Randomized Data'!AK422 = 1, SNPs!$H$13 &amp; SNPs!$H$13, IF('Randomized Data'!AL422 = 1, SNPs!$H$13 &amp; INDIRECT("SNPs!" &amp; CHAR(72 +'Randomized Data'!AM422) &amp; "13"), INDIRECT("SNPs!" &amp; CHAR(72 +'Randomized Data'!AM422) &amp; "13") &amp; INDIRECT("SNPs!" &amp; CHAR(72 +'Randomized Data'!AM422) &amp; "13")))</f>
        <v>TT</v>
      </c>
      <c r="BD422" t="str">
        <f>SNPs!$F$14</f>
        <v>rs9923231</v>
      </c>
      <c r="BE422">
        <f>SNPs!$C$14</f>
        <v>16</v>
      </c>
      <c r="BF422">
        <f>SNPs!$D$14</f>
        <v>31096368</v>
      </c>
      <c r="BG422" s="7" t="str">
        <f ca="1">IF('Randomized Data'!AN422 = 1, SNPs!$H$14 &amp; SNPs!$H$14, IF('Randomized Data'!AO422 = 1, SNPs!$H$14 &amp; INDIRECT("SNPs!" &amp; CHAR(72 +'Randomized Data'!AP422) &amp; "14"), INDIRECT("SNPs!" &amp; CHAR(72 +'Randomized Data'!AP422) &amp; "14") &amp; INDIRECT("SNPs!" &amp; CHAR(72 +'Randomized Data'!AP422) &amp; "14")))</f>
        <v>CC</v>
      </c>
      <c r="BH422" t="str">
        <f>SNPs!$F$15</f>
        <v>rs9934438</v>
      </c>
      <c r="BI422">
        <f>SNPs!$C$15</f>
        <v>16</v>
      </c>
      <c r="BJ422">
        <f>SNPs!$D$15</f>
        <v>31093557</v>
      </c>
      <c r="BK422" s="7" t="str">
        <f ca="1">IF('Randomized Data'!AQ422 = 1, SNPs!$H$15 &amp; SNPs!$H$15, IF('Randomized Data'!AR422 = 1, SNPs!$H$15 &amp; INDIRECT("SNPs!" &amp; CHAR(72 +'Randomized Data'!AS422) &amp; "15"), INDIRECT("SNPs!" &amp; CHAR(72 +'Randomized Data'!AS422) &amp; "15") &amp; INDIRECT("SNPs!" &amp; CHAR(72 +'Randomized Data'!AS422) &amp; "15")))</f>
        <v>AA</v>
      </c>
      <c r="BL422" t="str">
        <f>SNPs!$F$16</f>
        <v>rs8050894</v>
      </c>
      <c r="BM422">
        <f>SNPs!$C$16</f>
        <v>16</v>
      </c>
      <c r="BN422">
        <f>SNPs!$D$16</f>
        <v>31093188</v>
      </c>
      <c r="BO422" s="7" t="str">
        <f ca="1">IF('Randomized Data'!AT422 = 1, SNPs!$H$16 &amp; SNPs!$H$16, IF('Randomized Data'!AU422 = 1, SNPs!$H$16 &amp; INDIRECT("SNPs!" &amp; CHAR(72 +'Randomized Data'!AV422) &amp; "16"), INDIRECT("SNPs!" &amp; CHAR(72 +'Randomized Data'!AV422) &amp; "16") &amp; INDIRECT("SNPs!" &amp; CHAR(72 +'Randomized Data'!AV422) &amp; "16")))</f>
        <v>CC</v>
      </c>
      <c r="BP422" t="str">
        <f>SNPs!$F$17</f>
        <v>rs6025</v>
      </c>
      <c r="BQ422">
        <f>SNPs!$C$17</f>
        <v>1</v>
      </c>
      <c r="BR422">
        <f>SNPs!$D$17</f>
        <v>169549811</v>
      </c>
      <c r="BS422" s="7" t="str">
        <f ca="1">IF('Randomized Data'!AW422 = 1, SNPs!$H$17 &amp; SNPs!$H$17, IF('Randomized Data'!AX422 = 1, SNPs!$H$17 &amp; INDIRECT("SNPs!" &amp; CHAR(72 +'Randomized Data'!AY422) &amp; "17"), INDIRECT("SNPs!" &amp; CHAR(72 +'Randomized Data'!AY422) &amp; "17") &amp; INDIRECT("SNPs!" &amp; CHAR(72 +'Randomized Data'!AY422) &amp; "17")))</f>
        <v>GA</v>
      </c>
      <c r="BT422" t="str">
        <f>SNPs!$F$18</f>
        <v>rs1799963</v>
      </c>
      <c r="BU422">
        <f>SNPs!$C$18</f>
        <v>11</v>
      </c>
      <c r="BV422">
        <f>SNPs!$D$18</f>
        <v>46739505</v>
      </c>
      <c r="BW422" s="7" t="str">
        <f ca="1">IF('Randomized Data'!AZ422 = 1, SNPs!$H$18 &amp; SNPs!$H$18, IF('Randomized Data'!BA422 = 1, SNPs!$H$18 &amp; INDIRECT("SNPs!" &amp; CHAR(72 +'Randomized Data'!BB422) &amp; "18"), INDIRECT("SNPs!" &amp; CHAR(72 +'Randomized Data'!BB422) &amp; "18") &amp; INDIRECT("SNPs!" &amp; CHAR(72 +'Randomized Data'!BB422) &amp; "18")))</f>
        <v>GG</v>
      </c>
      <c r="BX422" t="str">
        <f>SNPs!$F$19</f>
        <v>rs121913626</v>
      </c>
      <c r="BY422">
        <f>SNPs!$C$19</f>
        <v>14</v>
      </c>
      <c r="BZ422">
        <f>SNPs!$D$19</f>
        <v>23427723</v>
      </c>
      <c r="CA422" s="7" t="str">
        <f ca="1">IF('Randomized Data'!BC422 = 1, SNPs!$H$19 &amp; SNPs!$H$19, IF('Randomized Data'!BD422 = 1, SNPs!$H$19 &amp; INDIRECT("SNPs!" &amp; CHAR(72 +'Randomized Data'!BE422) &amp; "19"), INDIRECT("SNPs!" &amp; CHAR(72 +'Randomized Data'!BE422) &amp; "19") &amp; INDIRECT("SNPs!" &amp; CHAR(72 +'Randomized Data'!BE422) &amp; "19")))</f>
        <v>GG</v>
      </c>
      <c r="CB422" t="str">
        <f>SNPs!$F$20</f>
        <v>rs3218713</v>
      </c>
      <c r="CC422">
        <f>SNPs!$C$20</f>
        <v>14</v>
      </c>
      <c r="CD422">
        <f>SNPs!$D$20</f>
        <v>23431468</v>
      </c>
      <c r="CE422" s="7" t="str">
        <f ca="1">IF('Randomized Data'!BF422 = 1, SNPs!$H$20 &amp; SNPs!$H$20, IF('Randomized Data'!BG422 = 1, SNPs!$H$20 &amp; INDIRECT("SNPs!" &amp; CHAR(72 +'Randomized Data'!BH422) &amp; "20"), INDIRECT("SNPs!" &amp; CHAR(72 +'Randomized Data'!BH422) &amp; "20") &amp; INDIRECT("SNPs!" &amp; CHAR(72 +'Randomized Data'!BH422) &amp; "20")))</f>
        <v>GG</v>
      </c>
      <c r="CF422" t="str">
        <f>SNPs!$F$21</f>
        <v>rs3218714</v>
      </c>
      <c r="CG422">
        <f>SNPs!$C$21</f>
        <v>14</v>
      </c>
      <c r="CH422">
        <f>SNPs!$D$21</f>
        <v>23429279</v>
      </c>
      <c r="CI422" s="7" t="str">
        <f ca="1">IF('Randomized Data'!BI422 = 1, SNPs!$H$21 &amp; SNPs!$H$21, IF('Randomized Data'!BJ422 = 1, SNPs!$H$21 &amp; INDIRECT("SNPs!" &amp; CHAR(72 +'Randomized Data'!BK422) &amp; "21"), INDIRECT("SNPs!" &amp; CHAR(72 +'Randomized Data'!BK422) &amp; "21") &amp; INDIRECT("SNPs!" &amp; CHAR(72 +'Randomized Data'!BK422) &amp; "21")))</f>
        <v>TT</v>
      </c>
      <c r="CJ422" t="str">
        <f>SNPs!$F$22</f>
        <v>rs121964855</v>
      </c>
      <c r="CK422">
        <f>SNPs!$C$22</f>
        <v>1</v>
      </c>
      <c r="CL422">
        <f>SNPs!$D$22</f>
        <v>201365638</v>
      </c>
      <c r="CM422" s="7" t="str">
        <f ca="1">IF('Randomized Data'!BL422 = 1, SNPs!$H$22 &amp; SNPs!$H$22, IF('Randomized Data'!BM422 = 1, SNPs!$H$22 &amp; INDIRECT("SNPs!" &amp; CHAR(72 +'Randomized Data'!BN422) &amp; "22"), INDIRECT("SNPs!" &amp; CHAR(72 +'Randomized Data'!BN422) &amp; "22") &amp; INDIRECT("SNPs!" &amp; CHAR(72 +'Randomized Data'!BN422) &amp; "22")))</f>
        <v>TT</v>
      </c>
      <c r="CN422" t="str">
        <f>SNPs!$F$23</f>
        <v>rs121964856</v>
      </c>
      <c r="CO422">
        <f>SNPs!$C$23</f>
        <v>1</v>
      </c>
      <c r="CP422">
        <f>SNPs!$D$23</f>
        <v>201365297</v>
      </c>
      <c r="CQ422" s="7" t="str">
        <f ca="1">IF('Randomized Data'!BO422 = 1, SNPs!$H$23 &amp; SNPs!$H$23, IF('Randomized Data'!BP422 = 1, SNPs!$H$23 &amp; INDIRECT("SNPs!" &amp; CHAR(72 +'Randomized Data'!BQ422) &amp; "23"), INDIRECT("SNPs!" &amp; CHAR(72 +'Randomized Data'!BQ422) &amp; "23") &amp; INDIRECT("SNPs!" &amp; CHAR(72 +'Randomized Data'!BQ422) &amp; "23")))</f>
        <v>GG</v>
      </c>
      <c r="CR422" t="str">
        <f>SNPs!$F$24</f>
        <v>rs121964857</v>
      </c>
      <c r="CS422">
        <f>SNPs!$C$24</f>
        <v>1</v>
      </c>
      <c r="CT422">
        <f>SNPs!$D$24</f>
        <v>201359245</v>
      </c>
      <c r="CU422" s="7" t="str">
        <f ca="1">IF('Randomized Data'!BR422 = 1, SNPs!$H$24 &amp; SNPs!$H$24, IF('Randomized Data'!BS422 = 1, SNPs!$H$24 &amp; INDIRECT("SNPs!" &amp; CHAR(72 +'Randomized Data'!BT422) &amp; "24"), INDIRECT("SNPs!" &amp; CHAR(72 +'Randomized Data'!BT422) &amp; "24") &amp; INDIRECT("SNPs!" &amp; CHAR(72 +'Randomized Data'!BT422) &amp; "24")))</f>
        <v>CC</v>
      </c>
      <c r="CV422" t="str">
        <f>SNPs!$F$25</f>
        <v>rs28934269</v>
      </c>
      <c r="CW422">
        <f>SNPs!$C$25</f>
        <v>15</v>
      </c>
      <c r="CX422">
        <f>SNPs!$D$25</f>
        <v>63060915</v>
      </c>
      <c r="CY422" s="7" t="str">
        <f ca="1">IF('Randomized Data'!BU422 = 1, SNPs!$H$25 &amp; SNPs!$H$25, IF('Randomized Data'!BV422 = 1, SNPs!$H$25 &amp; INDIRECT("SNPs!" &amp; CHAR(72 +'Randomized Data'!BW422) &amp; "25"), INDIRECT("SNPs!" &amp; CHAR(72 +'Randomized Data'!BW422) &amp; "25") &amp; INDIRECT("SNPs!" &amp; CHAR(72 +'Randomized Data'!BW422) &amp; "25")))</f>
        <v>AA</v>
      </c>
      <c r="CZ422" t="str">
        <f>SNPs!$F$26</f>
        <v>rs28934270</v>
      </c>
      <c r="DA422">
        <f>SNPs!$C$26</f>
        <v>15</v>
      </c>
      <c r="DB422">
        <f>SNPs!$D$26</f>
        <v>63060899</v>
      </c>
      <c r="DC422" s="7" t="str">
        <f ca="1">IF('Randomized Data'!BX422 = 1, SNPs!$H$26 &amp; SNPs!$H$26, IF('Randomized Data'!BY422 = 1, SNPs!$H$26 &amp; INDIRECT("SNPs!" &amp; CHAR(72 +'Randomized Data'!BZ422) &amp; "26"), INDIRECT("SNPs!" &amp; CHAR(72 +'Randomized Data'!BZ422) &amp; "26") &amp; INDIRECT("SNPs!" &amp; CHAR(72 +'Randomized Data'!BZ422) &amp; "26")))</f>
        <v>GG</v>
      </c>
      <c r="DD422" t="str">
        <f>SNPs!$F$27</f>
        <v>rs727504290</v>
      </c>
      <c r="DE422">
        <f>SNPs!$C$27</f>
        <v>15</v>
      </c>
      <c r="DF422">
        <f>SNPs!$D$27</f>
        <v>63042875</v>
      </c>
      <c r="DG422" s="7" t="str">
        <f ca="1">IF('Randomized Data'!CA422 = 1, SNPs!$H$27 &amp; SNPs!$H$27, IF('Randomized Data'!CB422 = 1, SNPs!$H$27 &amp; INDIRECT("SNPs!" &amp; CHAR(72 +'Randomized Data'!CC422) &amp; "27"), INDIRECT("SNPs!" &amp; CHAR(72 +'Randomized Data'!CC422) &amp; "27") &amp; INDIRECT("SNPs!" &amp; CHAR(72 +'Randomized Data'!CC422) &amp; "27")))</f>
        <v>GG</v>
      </c>
      <c r="DH422" t="str">
        <f>SNPs!$F$28</f>
        <v>rs104894504</v>
      </c>
      <c r="DI422">
        <f>SNPs!$C$28</f>
        <v>15</v>
      </c>
      <c r="DJ422">
        <f>SNPs!$D$28</f>
        <v>63057028</v>
      </c>
      <c r="DK422" s="7" t="str">
        <f ca="1">IF('Randomized Data'!CD422 = 1, SNPs!$H$28 &amp; SNPs!$H$28, IF('Randomized Data'!CE422 = 1, SNPs!$H$28 &amp; INDIRECT("SNPs!" &amp; CHAR(72 +'Randomized Data'!CF422) &amp; "28"), INDIRECT("SNPs!" &amp; CHAR(72 +'Randomized Data'!CF422) &amp; "28") &amp; INDIRECT("SNPs!" &amp; CHAR(72 +'Randomized Data'!CF422) &amp; "28")))</f>
        <v>CC</v>
      </c>
      <c r="DL422" t="str">
        <f>SNPs!$F$29</f>
        <v>rs375882485</v>
      </c>
      <c r="DM422">
        <f>SNPs!$C$29</f>
        <v>11</v>
      </c>
      <c r="DN422">
        <f>SNPs!$D$29</f>
        <v>47342698</v>
      </c>
      <c r="DO422" s="7" t="str">
        <f ca="1">IF('Randomized Data'!CG422 = 1, SNPs!$H$29 &amp; SNPs!$H$29, IF('Randomized Data'!CH422 = 1, SNPs!$H$29 &amp; INDIRECT("SNPs!" &amp; CHAR(72 +'Randomized Data'!CI422) &amp; "29"), INDIRECT("SNPs!" &amp; CHAR(72 +'Randomized Data'!CI422) &amp; "29") &amp; INDIRECT("SNPs!" &amp; CHAR(72 +'Randomized Data'!CI422) &amp; "29")))</f>
        <v>GG</v>
      </c>
      <c r="DP422" t="str">
        <f>SNPs!$F$30</f>
        <v>rs397516083</v>
      </c>
      <c r="DQ422">
        <f>SNPs!$C$30</f>
        <v>11</v>
      </c>
      <c r="DR422">
        <f>SNPs!$D$30</f>
        <v>47346379</v>
      </c>
      <c r="DS422" s="7" t="str">
        <f ca="1">IF('Randomized Data'!CJ422 = 1, SNPs!$H$30 &amp; SNPs!$H$30, IF('Randomized Data'!CK422 = 1, SNPs!$H$30 &amp; INDIRECT("SNPs!" &amp; CHAR(72 +'Randomized Data'!CL422) &amp; "30"), INDIRECT("SNPs!" &amp; CHAR(72 +'Randomized Data'!CL422) &amp; "30") &amp; INDIRECT("SNPs!" &amp; CHAR(72 +'Randomized Data'!CL422) &amp; "30")))</f>
        <v>GG</v>
      </c>
      <c r="DT422" t="str">
        <f>SNPs!$F$31</f>
        <v>rs397515937</v>
      </c>
      <c r="DU422">
        <f>SNPs!$C$31</f>
        <v>11</v>
      </c>
      <c r="DV422">
        <f>SNPs!$D$31</f>
        <v>47339792</v>
      </c>
      <c r="DW422" s="7" t="str">
        <f ca="1">IF('Randomized Data'!CM422 = 1, SNPs!$H$31 &amp; SNPs!$H$31, IF('Randomized Data'!CN422 = 1, SNPs!$H$31 &amp; INDIRECT("SNPs!" &amp; CHAR(72 +'Randomized Data'!CO422) &amp; "31"), INDIRECT("SNPs!" &amp; CHAR(72 +'Randomized Data'!CO422) &amp; "31") &amp; INDIRECT("SNPs!" &amp; CHAR(72 +'Randomized Data'!CO422) &amp; "31")))</f>
        <v>AA</v>
      </c>
      <c r="DX422" t="str">
        <f>SNPs!$F$32</f>
        <v>rs397516074</v>
      </c>
      <c r="DY422">
        <f>SNPs!$C$32</f>
        <v>11</v>
      </c>
      <c r="DZ422">
        <f>SNPs!$D$32</f>
        <v>47348424</v>
      </c>
      <c r="EA422" s="7" t="str">
        <f ca="1">IF('Randomized Data'!CP422 = 1, SNPs!$H$32 &amp; SNPs!$H$32, IF('Randomized Data'!CQ422 = 1, SNPs!$H$32 &amp; INDIRECT("SNPs!" &amp; CHAR(72 +'Randomized Data'!CR422) &amp; "32"), INDIRECT("SNPs!" &amp; CHAR(72 +'Randomized Data'!CR422) &amp; "32") &amp; INDIRECT("SNPs!" &amp; CHAR(72 +'Randomized Data'!CR422) &amp; "32")))</f>
        <v>AA</v>
      </c>
      <c r="EB422" t="str">
        <f>SNPs!$F$33</f>
        <v>rs397515963</v>
      </c>
      <c r="EC422">
        <f>SNPs!$C$33</f>
        <v>11</v>
      </c>
      <c r="ED422">
        <f>SNPs!$D$33</f>
        <v>47337729</v>
      </c>
      <c r="EE422" s="7" t="str">
        <f ca="1">IF('Randomized Data'!CS422 = 1, SNPs!$H$33 &amp; SNPs!$H$33, IF('Randomized Data'!CT422 = 1, SNPs!$H$33 &amp; INDIRECT("SNPs!" &amp; CHAR(72 +'Randomized Data'!CU422) &amp; "33"), INDIRECT("SNPs!" &amp; CHAR(72 +'Randomized Data'!CU422) &amp; "33") &amp; INDIRECT("SNPs!" &amp; CHAR(72 +'Randomized Data'!CU422) &amp; "33")))</f>
        <v>--</v>
      </c>
    </row>
    <row r="423" spans="1:13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  <c r="F423" s="3">
        <v>42162</v>
      </c>
      <c r="G423" s="9" t="str">
        <f>'Randomized Data'!C423</f>
        <v>NGS Lab</v>
      </c>
      <c r="H423" t="str">
        <f>SNPs!$F$2</f>
        <v>rs12248560</v>
      </c>
      <c r="I423">
        <f>SNPs!$C$2</f>
        <v>10</v>
      </c>
      <c r="J423">
        <f>SNPs!$D$2</f>
        <v>94761900</v>
      </c>
      <c r="K423" t="str">
        <f ca="1">IF('Randomized Data'!D423 = 1, SNPs!$H$2 &amp; SNPs!$H$2, IF('Randomized Data'!E423 = 1, SNPs!$H$2 &amp; INDIRECT("SNPs!" &amp; CHAR(72 +'Randomized Data'!F423) &amp; "2"), INDIRECT("SNPs!" &amp; CHAR(72 +'Randomized Data'!F423) &amp; "2") &amp; INDIRECT("SNPs!" &amp; CHAR(72 +'Randomized Data'!F423) &amp; "2")))</f>
        <v>CT</v>
      </c>
      <c r="L423" t="str">
        <f>SNPs!$F$3</f>
        <v>rs28399504</v>
      </c>
      <c r="M423">
        <f>SNPs!$C$3</f>
        <v>10</v>
      </c>
      <c r="N423">
        <f>SNPs!$D$3</f>
        <v>94762706</v>
      </c>
      <c r="O423" t="str">
        <f ca="1">IF('Randomized Data'!G423 = 1, SNPs!$H$3 &amp; SNPs!$H$3, IF('Randomized Data'!H423 = 1, SNPs!$H$3 &amp; INDIRECT("SNPs!" &amp; CHAR(72 +'Randomized Data'!I423) &amp; "3"), INDIRECT("SNPs!" &amp; CHAR(72 +'Randomized Data'!I423) &amp; "3") &amp; INDIRECT("SNPs!" &amp; CHAR(72 +'Randomized Data'!I423) &amp; "3")))</f>
        <v>AG</v>
      </c>
      <c r="P423" t="str">
        <f>SNPs!$F$4</f>
        <v>rs41291556</v>
      </c>
      <c r="Q423">
        <f>SNPs!$C$4</f>
        <v>10</v>
      </c>
      <c r="R423">
        <f>SNPs!$D$4</f>
        <v>94775416</v>
      </c>
      <c r="S423" t="str">
        <f ca="1">IF('Randomized Data'!J423 = 1, SNPs!$H$4 &amp; SNPs!$H$4, IF('Randomized Data'!K423 = 1, SNPs!$H$4 &amp; INDIRECT("SNPs!" &amp; CHAR(72 +'Randomized Data'!L423) &amp; "4"), INDIRECT("SNPs!" &amp; CHAR(72 +'Randomized Data'!L423) &amp; "4") &amp; INDIRECT("SNPs!" &amp; CHAR(72 +'Randomized Data'!L423) &amp; "4")))</f>
        <v>TT</v>
      </c>
      <c r="T423" t="str">
        <f>SNPs!$F$5</f>
        <v>rs72558184</v>
      </c>
      <c r="U423">
        <f>SNPs!$C$5</f>
        <v>10</v>
      </c>
      <c r="V423">
        <f>SNPs!$D$5</f>
        <v>96535210</v>
      </c>
      <c r="W423" t="str">
        <f ca="1">IF('Randomized Data'!M423 = 1, SNPs!$H$5 &amp; SNPs!$H$5, IF('Randomized Data'!N423 = 1, SNPs!$H$5 &amp; INDIRECT("SNPs!" &amp; CHAR(72 +'Randomized Data'!O423) &amp; "5"), INDIRECT("SNPs!" &amp; CHAR(72 +'Randomized Data'!O423) &amp; "5") &amp; INDIRECT("SNPs!" &amp; CHAR(72 +'Randomized Data'!O423) &amp; "5")))</f>
        <v>GA</v>
      </c>
      <c r="X423" t="str">
        <f>SNPs!$F$6</f>
        <v>rs4986893</v>
      </c>
      <c r="Y423">
        <f>SNPs!$C$6</f>
        <v>10</v>
      </c>
      <c r="Z423">
        <f>SNPs!$D$6</f>
        <v>94780653</v>
      </c>
      <c r="AA423" s="7" t="str">
        <f ca="1">IF('Randomized Data'!P423 = 1, SNPs!$H$6 &amp; SNPs!$H$6, IF('Randomized Data'!Q423 = 1, SNPs!$H$6 &amp; INDIRECT("SNPs!" &amp; CHAR(72 +'Randomized Data'!R423) &amp; "6"), INDIRECT("SNPs!" &amp; CHAR(72 +'Randomized Data'!R423) &amp; "6") &amp; INDIRECT("SNPs!" &amp; CHAR(72 +'Randomized Data'!R423) &amp; "6")))</f>
        <v>GG</v>
      </c>
      <c r="AB423" t="str">
        <f>SNPs!$F$7</f>
        <v>rs4244285</v>
      </c>
      <c r="AC423">
        <f>SNPs!$C$7</f>
        <v>10</v>
      </c>
      <c r="AD423">
        <f>SNPs!$D$7</f>
        <v>94781859</v>
      </c>
      <c r="AE423" s="7" t="str">
        <f ca="1">IF('Randomized Data'!S423 = 1, SNPs!$H$7 &amp; SNPs!$H$7, IF('Randomized Data'!T423 = 1, SNPs!$H$7 &amp; INDIRECT("SNPs!" &amp; CHAR(72 +'Randomized Data'!U423) &amp; "7"), INDIRECT("SNPs!" &amp; CHAR(72 +'Randomized Data'!U423) &amp; "7") &amp; INDIRECT("SNPs!" &amp; CHAR(72 +'Randomized Data'!U423) &amp; "7")))</f>
        <v>GG</v>
      </c>
      <c r="AF423" t="str">
        <f>SNPs!$F$8</f>
        <v>rs72558186</v>
      </c>
      <c r="AG423">
        <f>SNPs!$C$8</f>
        <v>10</v>
      </c>
      <c r="AH423">
        <f>SNPs!$D$8</f>
        <v>94781999</v>
      </c>
      <c r="AI423" s="7" t="str">
        <f ca="1">IF('Randomized Data'!V423 = 1, SNPs!$H$8 &amp; SNPs!$H$8, IF('Randomized Data'!W423 = 1, SNPs!$H$8 &amp; INDIRECT("SNPs!" &amp; CHAR(72 +'Randomized Data'!X423) &amp; "8"), INDIRECT("SNPs!" &amp; CHAR(72 +'Randomized Data'!X423) &amp; "8") &amp; INDIRECT("SNPs!" &amp; CHAR(72 +'Randomized Data'!X423) &amp; "8")))</f>
        <v>AA</v>
      </c>
      <c r="AJ423" t="str">
        <f>SNPs!$F$9</f>
        <v>rs56337013</v>
      </c>
      <c r="AK423">
        <f>SNPs!$C$9</f>
        <v>10</v>
      </c>
      <c r="AL423">
        <f>SNPs!$D$9</f>
        <v>94852738</v>
      </c>
      <c r="AM423" s="7" t="str">
        <f ca="1">IF('Randomized Data'!Y$2 = 1, SNPs!$H$9 &amp; SNPs!$H$9, IF('Randomized Data'!Z423 = 1, SNPs!$H$9 &amp; INDIRECT("SNPs!" &amp; CHAR(72 +'Randomized Data'!AA423) &amp; "9"), INDIRECT("SNPs!" &amp; CHAR(72 +'Randomized Data'!AA423) &amp; "9") &amp; INDIRECT("SNPs!" &amp; CHAR(72 +'Randomized Data'!AA423) &amp; "9")))</f>
        <v>CT</v>
      </c>
      <c r="AN423" t="str">
        <f>SNPs!$F$10</f>
        <v>rs17884712</v>
      </c>
      <c r="AO423">
        <f>SNPs!$C$10</f>
        <v>10</v>
      </c>
      <c r="AP423">
        <f>SNPs!$D$10</f>
        <v>94775489</v>
      </c>
      <c r="AQ423" s="7" t="str">
        <f ca="1">IF('Randomized Data'!AB423 = 1, SNPs!$H$10 &amp; SNPs!$H$10, IF('Randomized Data'!AC423 = 1, SNPs!$H$10 &amp; INDIRECT("SNPs!" &amp; CHAR(72 +'Randomized Data'!AD423) &amp; "10"), INDIRECT("SNPs!" &amp; CHAR(72 +'Randomized Data'!AD423) &amp; "10") &amp; INDIRECT("SNPs!" &amp; CHAR(72 +'Randomized Data'!AD423) &amp; "10")))</f>
        <v>GA</v>
      </c>
      <c r="AR423" t="str">
        <f>SNPs!$F$11</f>
        <v>rs6413438</v>
      </c>
      <c r="AS423">
        <f>SNPs!$C$11</f>
        <v>10</v>
      </c>
      <c r="AT423">
        <f>SNPs!$D$11</f>
        <v>94781858</v>
      </c>
      <c r="AU423" s="7" t="str">
        <f ca="1">IF('Randomized Data'!AE423 = 1, SNPs!$H$11 &amp; SNPs!$H$11, IF('Randomized Data'!AF423 = 1, SNPs!$H$11 &amp; INDIRECT("SNPs!" &amp; CHAR(72 +'Randomized Data'!AG423) &amp; "11"), INDIRECT("SNPs!" &amp; CHAR(72 +'Randomized Data'!AG423) &amp; "11") &amp; INDIRECT("SNPs!" &amp; CHAR(72 +'Randomized Data'!AG423) &amp; "11")))</f>
        <v>CC</v>
      </c>
      <c r="AV423" t="str">
        <f>SNPs!$F$12</f>
        <v>rs1057910</v>
      </c>
      <c r="AW423">
        <f>SNPs!$C$12</f>
        <v>10</v>
      </c>
      <c r="AX423">
        <f>SNPs!$D$12</f>
        <v>94981296</v>
      </c>
      <c r="AY423" s="7" t="str">
        <f ca="1">IF('Randomized Data'!AH423 = 1, SNPs!$H$12 &amp; SNPs!$H$12, IF('Randomized Data'!AI423 = 1, SNPs!$H$12 &amp; INDIRECT("SNPs!" &amp; CHAR(72 +'Randomized Data'!AJ423) &amp; "12"), INDIRECT("SNPs!" &amp; CHAR(72 +'Randomized Data'!AJ423) &amp; "12") &amp; INDIRECT("SNPs!" &amp; CHAR(72 +'Randomized Data'!AJ423) &amp; "12")))</f>
        <v>AC</v>
      </c>
      <c r="AZ423" t="str">
        <f>SNPs!$F$13</f>
        <v>rs1799853</v>
      </c>
      <c r="BA423">
        <f>SNPs!$C$13</f>
        <v>10</v>
      </c>
      <c r="BB423">
        <f>SNPs!$D$13</f>
        <v>94942290</v>
      </c>
      <c r="BC423" s="7" t="str">
        <f ca="1">IF('Randomized Data'!AK423 = 1, SNPs!$H$13 &amp; SNPs!$H$13, IF('Randomized Data'!AL423 = 1, SNPs!$H$13 &amp; INDIRECT("SNPs!" &amp; CHAR(72 +'Randomized Data'!AM423) &amp; "13"), INDIRECT("SNPs!" &amp; CHAR(72 +'Randomized Data'!AM423) &amp; "13") &amp; INDIRECT("SNPs!" &amp; CHAR(72 +'Randomized Data'!AM423) &amp; "13")))</f>
        <v>CT</v>
      </c>
      <c r="BD423" t="str">
        <f>SNPs!$F$14</f>
        <v>rs9923231</v>
      </c>
      <c r="BE423">
        <f>SNPs!$C$14</f>
        <v>16</v>
      </c>
      <c r="BF423">
        <f>SNPs!$D$14</f>
        <v>31096368</v>
      </c>
      <c r="BG423" s="7" t="str">
        <f ca="1">IF('Randomized Data'!AN423 = 1, SNPs!$H$14 &amp; SNPs!$H$14, IF('Randomized Data'!AO423 = 1, SNPs!$H$14 &amp; INDIRECT("SNPs!" &amp; CHAR(72 +'Randomized Data'!AP423) &amp; "14"), INDIRECT("SNPs!" &amp; CHAR(72 +'Randomized Data'!AP423) &amp; "14") &amp; INDIRECT("SNPs!" &amp; CHAR(72 +'Randomized Data'!AP423) &amp; "14")))</f>
        <v>CC</v>
      </c>
      <c r="BH423" t="str">
        <f>SNPs!$F$15</f>
        <v>rs9934438</v>
      </c>
      <c r="BI423">
        <f>SNPs!$C$15</f>
        <v>16</v>
      </c>
      <c r="BJ423">
        <f>SNPs!$D$15</f>
        <v>31093557</v>
      </c>
      <c r="BK423" s="7" t="str">
        <f ca="1">IF('Randomized Data'!AQ423 = 1, SNPs!$H$15 &amp; SNPs!$H$15, IF('Randomized Data'!AR423 = 1, SNPs!$H$15 &amp; INDIRECT("SNPs!" &amp; CHAR(72 +'Randomized Data'!AS423) &amp; "15"), INDIRECT("SNPs!" &amp; CHAR(72 +'Randomized Data'!AS423) &amp; "15") &amp; INDIRECT("SNPs!" &amp; CHAR(72 +'Randomized Data'!AS423) &amp; "15")))</f>
        <v>AA</v>
      </c>
      <c r="BL423" t="str">
        <f>SNPs!$F$16</f>
        <v>rs8050894</v>
      </c>
      <c r="BM423">
        <f>SNPs!$C$16</f>
        <v>16</v>
      </c>
      <c r="BN423">
        <f>SNPs!$D$16</f>
        <v>31093188</v>
      </c>
      <c r="BO423" s="7" t="str">
        <f ca="1">IF('Randomized Data'!AT423 = 1, SNPs!$H$16 &amp; SNPs!$H$16, IF('Randomized Data'!AU423 = 1, SNPs!$H$16 &amp; INDIRECT("SNPs!" &amp; CHAR(72 +'Randomized Data'!AV423) &amp; "16"), INDIRECT("SNPs!" &amp; CHAR(72 +'Randomized Data'!AV423) &amp; "16") &amp; INDIRECT("SNPs!" &amp; CHAR(72 +'Randomized Data'!AV423) &amp; "16")))</f>
        <v>GG</v>
      </c>
      <c r="BP423" t="str">
        <f>SNPs!$F$17</f>
        <v>rs6025</v>
      </c>
      <c r="BQ423">
        <f>SNPs!$C$17</f>
        <v>1</v>
      </c>
      <c r="BR423">
        <f>SNPs!$D$17</f>
        <v>169549811</v>
      </c>
      <c r="BS423" s="7" t="str">
        <f ca="1">IF('Randomized Data'!AW423 = 1, SNPs!$H$17 &amp; SNPs!$H$17, IF('Randomized Data'!AX423 = 1, SNPs!$H$17 &amp; INDIRECT("SNPs!" &amp; CHAR(72 +'Randomized Data'!AY423) &amp; "17"), INDIRECT("SNPs!" &amp; CHAR(72 +'Randomized Data'!AY423) &amp; "17") &amp; INDIRECT("SNPs!" &amp; CHAR(72 +'Randomized Data'!AY423) &amp; "17")))</f>
        <v>GG</v>
      </c>
      <c r="BT423" t="str">
        <f>SNPs!$F$18</f>
        <v>rs1799963</v>
      </c>
      <c r="BU423">
        <f>SNPs!$C$18</f>
        <v>11</v>
      </c>
      <c r="BV423">
        <f>SNPs!$D$18</f>
        <v>46739505</v>
      </c>
      <c r="BW423" s="7" t="str">
        <f ca="1">IF('Randomized Data'!AZ423 = 1, SNPs!$H$18 &amp; SNPs!$H$18, IF('Randomized Data'!BA423 = 1, SNPs!$H$18 &amp; INDIRECT("SNPs!" &amp; CHAR(72 +'Randomized Data'!BB423) &amp; "18"), INDIRECT("SNPs!" &amp; CHAR(72 +'Randomized Data'!BB423) &amp; "18") &amp; INDIRECT("SNPs!" &amp; CHAR(72 +'Randomized Data'!BB423) &amp; "18")))</f>
        <v>GG</v>
      </c>
      <c r="BX423" t="str">
        <f>SNPs!$F$19</f>
        <v>rs121913626</v>
      </c>
      <c r="BY423">
        <f>SNPs!$C$19</f>
        <v>14</v>
      </c>
      <c r="BZ423">
        <f>SNPs!$D$19</f>
        <v>23427723</v>
      </c>
      <c r="CA423" s="7" t="str">
        <f ca="1">IF('Randomized Data'!BC423 = 1, SNPs!$H$19 &amp; SNPs!$H$19, IF('Randomized Data'!BD423 = 1, SNPs!$H$19 &amp; INDIRECT("SNPs!" &amp; CHAR(72 +'Randomized Data'!BE423) &amp; "19"), INDIRECT("SNPs!" &amp; CHAR(72 +'Randomized Data'!BE423) &amp; "19") &amp; INDIRECT("SNPs!" &amp; CHAR(72 +'Randomized Data'!BE423) &amp; "19")))</f>
        <v>GC</v>
      </c>
      <c r="CB423" t="str">
        <f>SNPs!$F$20</f>
        <v>rs3218713</v>
      </c>
      <c r="CC423">
        <f>SNPs!$C$20</f>
        <v>14</v>
      </c>
      <c r="CD423">
        <f>SNPs!$D$20</f>
        <v>23431468</v>
      </c>
      <c r="CE423" s="7" t="str">
        <f ca="1">IF('Randomized Data'!BF423 = 1, SNPs!$H$20 &amp; SNPs!$H$20, IF('Randomized Data'!BG423 = 1, SNPs!$H$20 &amp; INDIRECT("SNPs!" &amp; CHAR(72 +'Randomized Data'!BH423) &amp; "20"), INDIRECT("SNPs!" &amp; CHAR(72 +'Randomized Data'!BH423) &amp; "20") &amp; INDIRECT("SNPs!" &amp; CHAR(72 +'Randomized Data'!BH423) &amp; "20")))</f>
        <v>GG</v>
      </c>
      <c r="CF423" t="str">
        <f>SNPs!$F$21</f>
        <v>rs3218714</v>
      </c>
      <c r="CG423">
        <f>SNPs!$C$21</f>
        <v>14</v>
      </c>
      <c r="CH423">
        <f>SNPs!$D$21</f>
        <v>23429279</v>
      </c>
      <c r="CI423" s="7" t="str">
        <f ca="1">IF('Randomized Data'!BI423 = 1, SNPs!$H$21 &amp; SNPs!$H$21, IF('Randomized Data'!BJ423 = 1, SNPs!$H$21 &amp; INDIRECT("SNPs!" &amp; CHAR(72 +'Randomized Data'!BK423) &amp; "21"), INDIRECT("SNPs!" &amp; CHAR(72 +'Randomized Data'!BK423) &amp; "21") &amp; INDIRECT("SNPs!" &amp; CHAR(72 +'Randomized Data'!BK423) &amp; "21")))</f>
        <v>CT</v>
      </c>
      <c r="CJ423" t="str">
        <f>SNPs!$F$22</f>
        <v>rs121964855</v>
      </c>
      <c r="CK423">
        <f>SNPs!$C$22</f>
        <v>1</v>
      </c>
      <c r="CL423">
        <f>SNPs!$D$22</f>
        <v>201365638</v>
      </c>
      <c r="CM423" s="7" t="str">
        <f ca="1">IF('Randomized Data'!BL423 = 1, SNPs!$H$22 &amp; SNPs!$H$22, IF('Randomized Data'!BM423 = 1, SNPs!$H$22 &amp; INDIRECT("SNPs!" &amp; CHAR(72 +'Randomized Data'!BN423) &amp; "22"), INDIRECT("SNPs!" &amp; CHAR(72 +'Randomized Data'!BN423) &amp; "22") &amp; INDIRECT("SNPs!" &amp; CHAR(72 +'Randomized Data'!BN423) &amp; "22")))</f>
        <v>TT</v>
      </c>
      <c r="CN423" t="str">
        <f>SNPs!$F$23</f>
        <v>rs121964856</v>
      </c>
      <c r="CO423">
        <f>SNPs!$C$23</f>
        <v>1</v>
      </c>
      <c r="CP423">
        <f>SNPs!$D$23</f>
        <v>201365297</v>
      </c>
      <c r="CQ423" s="7" t="str">
        <f ca="1">IF('Randomized Data'!BO423 = 1, SNPs!$H$23 &amp; SNPs!$H$23, IF('Randomized Data'!BP423 = 1, SNPs!$H$23 &amp; INDIRECT("SNPs!" &amp; CHAR(72 +'Randomized Data'!BQ423) &amp; "23"), INDIRECT("SNPs!" &amp; CHAR(72 +'Randomized Data'!BQ423) &amp; "23") &amp; INDIRECT("SNPs!" &amp; CHAR(72 +'Randomized Data'!BQ423) &amp; "23")))</f>
        <v>GG</v>
      </c>
      <c r="CR423" t="str">
        <f>SNPs!$F$24</f>
        <v>rs121964857</v>
      </c>
      <c r="CS423">
        <f>SNPs!$C$24</f>
        <v>1</v>
      </c>
      <c r="CT423">
        <f>SNPs!$D$24</f>
        <v>201359245</v>
      </c>
      <c r="CU423" s="7" t="str">
        <f ca="1">IF('Randomized Data'!BR423 = 1, SNPs!$H$24 &amp; SNPs!$H$24, IF('Randomized Data'!BS423 = 1, SNPs!$H$24 &amp; INDIRECT("SNPs!" &amp; CHAR(72 +'Randomized Data'!BT423) &amp; "24"), INDIRECT("SNPs!" &amp; CHAR(72 +'Randomized Data'!BT423) &amp; "24") &amp; INDIRECT("SNPs!" &amp; CHAR(72 +'Randomized Data'!BT423) &amp; "24")))</f>
        <v>CC</v>
      </c>
      <c r="CV423" t="str">
        <f>SNPs!$F$25</f>
        <v>rs28934269</v>
      </c>
      <c r="CW423">
        <f>SNPs!$C$25</f>
        <v>15</v>
      </c>
      <c r="CX423">
        <f>SNPs!$D$25</f>
        <v>63060915</v>
      </c>
      <c r="CY423" s="7" t="str">
        <f ca="1">IF('Randomized Data'!BU423 = 1, SNPs!$H$25 &amp; SNPs!$H$25, IF('Randomized Data'!BV423 = 1, SNPs!$H$25 &amp; INDIRECT("SNPs!" &amp; CHAR(72 +'Randomized Data'!BW423) &amp; "25"), INDIRECT("SNPs!" &amp; CHAR(72 +'Randomized Data'!BW423) &amp; "25") &amp; INDIRECT("SNPs!" &amp; CHAR(72 +'Randomized Data'!BW423) &amp; "25")))</f>
        <v>AA</v>
      </c>
      <c r="CZ423" t="str">
        <f>SNPs!$F$26</f>
        <v>rs28934270</v>
      </c>
      <c r="DA423">
        <f>SNPs!$C$26</f>
        <v>15</v>
      </c>
      <c r="DB423">
        <f>SNPs!$D$26</f>
        <v>63060899</v>
      </c>
      <c r="DC423" s="7" t="str">
        <f ca="1">IF('Randomized Data'!BX423 = 1, SNPs!$H$26 &amp; SNPs!$H$26, IF('Randomized Data'!BY423 = 1, SNPs!$H$26 &amp; INDIRECT("SNPs!" &amp; CHAR(72 +'Randomized Data'!BZ423) &amp; "26"), INDIRECT("SNPs!" &amp; CHAR(72 +'Randomized Data'!BZ423) &amp; "26") &amp; INDIRECT("SNPs!" &amp; CHAR(72 +'Randomized Data'!BZ423) &amp; "26")))</f>
        <v>GG</v>
      </c>
      <c r="DD423" t="str">
        <f>SNPs!$F$27</f>
        <v>rs727504290</v>
      </c>
      <c r="DE423">
        <f>SNPs!$C$27</f>
        <v>15</v>
      </c>
      <c r="DF423">
        <f>SNPs!$D$27</f>
        <v>63042875</v>
      </c>
      <c r="DG423" s="7" t="str">
        <f ca="1">IF('Randomized Data'!CA423 = 1, SNPs!$H$27 &amp; SNPs!$H$27, IF('Randomized Data'!CB423 = 1, SNPs!$H$27 &amp; INDIRECT("SNPs!" &amp; CHAR(72 +'Randomized Data'!CC423) &amp; "27"), INDIRECT("SNPs!" &amp; CHAR(72 +'Randomized Data'!CC423) &amp; "27") &amp; INDIRECT("SNPs!" &amp; CHAR(72 +'Randomized Data'!CC423) &amp; "27")))</f>
        <v>GG</v>
      </c>
      <c r="DH423" t="str">
        <f>SNPs!$F$28</f>
        <v>rs104894504</v>
      </c>
      <c r="DI423">
        <f>SNPs!$C$28</f>
        <v>15</v>
      </c>
      <c r="DJ423">
        <f>SNPs!$D$28</f>
        <v>63057028</v>
      </c>
      <c r="DK423" s="7" t="str">
        <f ca="1">IF('Randomized Data'!CD423 = 1, SNPs!$H$28 &amp; SNPs!$H$28, IF('Randomized Data'!CE423 = 1, SNPs!$H$28 &amp; INDIRECT("SNPs!" &amp; CHAR(72 +'Randomized Data'!CF423) &amp; "28"), INDIRECT("SNPs!" &amp; CHAR(72 +'Randomized Data'!CF423) &amp; "28") &amp; INDIRECT("SNPs!" &amp; CHAR(72 +'Randomized Data'!CF423) &amp; "28")))</f>
        <v>CC</v>
      </c>
      <c r="DL423" t="str">
        <f>SNPs!$F$29</f>
        <v>rs375882485</v>
      </c>
      <c r="DM423">
        <f>SNPs!$C$29</f>
        <v>11</v>
      </c>
      <c r="DN423">
        <f>SNPs!$D$29</f>
        <v>47342698</v>
      </c>
      <c r="DO423" s="7" t="str">
        <f ca="1">IF('Randomized Data'!CG423 = 1, SNPs!$H$29 &amp; SNPs!$H$29, IF('Randomized Data'!CH423 = 1, SNPs!$H$29 &amp; INDIRECT("SNPs!" &amp; CHAR(72 +'Randomized Data'!CI423) &amp; "29"), INDIRECT("SNPs!" &amp; CHAR(72 +'Randomized Data'!CI423) &amp; "29") &amp; INDIRECT("SNPs!" &amp; CHAR(72 +'Randomized Data'!CI423) &amp; "29")))</f>
        <v>GG</v>
      </c>
      <c r="DP423" t="str">
        <f>SNPs!$F$30</f>
        <v>rs397516083</v>
      </c>
      <c r="DQ423">
        <f>SNPs!$C$30</f>
        <v>11</v>
      </c>
      <c r="DR423">
        <f>SNPs!$D$30</f>
        <v>47346379</v>
      </c>
      <c r="DS423" s="7" t="str">
        <f ca="1">IF('Randomized Data'!CJ423 = 1, SNPs!$H$30 &amp; SNPs!$H$30, IF('Randomized Data'!CK423 = 1, SNPs!$H$30 &amp; INDIRECT("SNPs!" &amp; CHAR(72 +'Randomized Data'!CL423) &amp; "30"), INDIRECT("SNPs!" &amp; CHAR(72 +'Randomized Data'!CL423) &amp; "30") &amp; INDIRECT("SNPs!" &amp; CHAR(72 +'Randomized Data'!CL423) &amp; "30")))</f>
        <v>GA</v>
      </c>
      <c r="DT423" t="str">
        <f>SNPs!$F$31</f>
        <v>rs397515937</v>
      </c>
      <c r="DU423">
        <f>SNPs!$C$31</f>
        <v>11</v>
      </c>
      <c r="DV423">
        <f>SNPs!$D$31</f>
        <v>47339792</v>
      </c>
      <c r="DW423" s="7" t="str">
        <f ca="1">IF('Randomized Data'!CM423 = 1, SNPs!$H$31 &amp; SNPs!$H$31, IF('Randomized Data'!CN423 = 1, SNPs!$H$31 &amp; INDIRECT("SNPs!" &amp; CHAR(72 +'Randomized Data'!CO423) &amp; "31"), INDIRECT("SNPs!" &amp; CHAR(72 +'Randomized Data'!CO423) &amp; "31") &amp; INDIRECT("SNPs!" &amp; CHAR(72 +'Randomized Data'!CO423) &amp; "31")))</f>
        <v>GG</v>
      </c>
      <c r="DX423" t="str">
        <f>SNPs!$F$32</f>
        <v>rs397516074</v>
      </c>
      <c r="DY423">
        <f>SNPs!$C$32</f>
        <v>11</v>
      </c>
      <c r="DZ423">
        <f>SNPs!$D$32</f>
        <v>47348424</v>
      </c>
      <c r="EA423" s="7" t="str">
        <f ca="1">IF('Randomized Data'!CP423 = 1, SNPs!$H$32 &amp; SNPs!$H$32, IF('Randomized Data'!CQ423 = 1, SNPs!$H$32 &amp; INDIRECT("SNPs!" &amp; CHAR(72 +'Randomized Data'!CR423) &amp; "32"), INDIRECT("SNPs!" &amp; CHAR(72 +'Randomized Data'!CR423) &amp; "32") &amp; INDIRECT("SNPs!" &amp; CHAR(72 +'Randomized Data'!CR423) &amp; "32")))</f>
        <v>GG</v>
      </c>
      <c r="EB423" t="str">
        <f>SNPs!$F$33</f>
        <v>rs397515963</v>
      </c>
      <c r="EC423">
        <f>SNPs!$C$33</f>
        <v>11</v>
      </c>
      <c r="ED423">
        <f>SNPs!$D$33</f>
        <v>47337729</v>
      </c>
      <c r="EE423" s="7" t="str">
        <f ca="1">IF('Randomized Data'!CS423 = 1, SNPs!$H$33 &amp; SNPs!$H$33, IF('Randomized Data'!CT423 = 1, SNPs!$H$33 &amp; INDIRECT("SNPs!" &amp; CHAR(72 +'Randomized Data'!CU423) &amp; "33"), INDIRECT("SNPs!" &amp; CHAR(72 +'Randomized Data'!CU423) &amp; "33") &amp; INDIRECT("SNPs!" &amp; CHAR(72 +'Randomized Data'!CU423) &amp; "33")))</f>
        <v>--</v>
      </c>
    </row>
    <row r="424" spans="1:13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  <c r="F424" s="3">
        <v>42204</v>
      </c>
      <c r="G424" s="9" t="str">
        <f>'Randomized Data'!C424</f>
        <v>Internal Lab</v>
      </c>
      <c r="H424" t="str">
        <f>SNPs!$F$2</f>
        <v>rs12248560</v>
      </c>
      <c r="I424">
        <f>SNPs!$C$2</f>
        <v>10</v>
      </c>
      <c r="J424">
        <f>SNPs!$D$2</f>
        <v>94761900</v>
      </c>
      <c r="K424" t="str">
        <f ca="1">IF('Randomized Data'!D424 = 1, SNPs!$H$2 &amp; SNPs!$H$2, IF('Randomized Data'!E424 = 1, SNPs!$H$2 &amp; INDIRECT("SNPs!" &amp; CHAR(72 +'Randomized Data'!F424) &amp; "2"), INDIRECT("SNPs!" &amp; CHAR(72 +'Randomized Data'!F424) &amp; "2") &amp; INDIRECT("SNPs!" &amp; CHAR(72 +'Randomized Data'!F424) &amp; "2")))</f>
        <v>AA</v>
      </c>
      <c r="L424" t="str">
        <f>SNPs!$F$3</f>
        <v>rs28399504</v>
      </c>
      <c r="M424">
        <f>SNPs!$C$3</f>
        <v>10</v>
      </c>
      <c r="N424">
        <f>SNPs!$D$3</f>
        <v>94762706</v>
      </c>
      <c r="O424" t="str">
        <f ca="1">IF('Randomized Data'!G424 = 1, SNPs!$H$3 &amp; SNPs!$H$3, IF('Randomized Data'!H424 = 1, SNPs!$H$3 &amp; INDIRECT("SNPs!" &amp; CHAR(72 +'Randomized Data'!I424) &amp; "3"), INDIRECT("SNPs!" &amp; CHAR(72 +'Randomized Data'!I424) &amp; "3") &amp; INDIRECT("SNPs!" &amp; CHAR(72 +'Randomized Data'!I424) &amp; "3")))</f>
        <v>AG</v>
      </c>
      <c r="P424" t="str">
        <f>SNPs!$F$4</f>
        <v>rs41291556</v>
      </c>
      <c r="Q424">
        <f>SNPs!$C$4</f>
        <v>10</v>
      </c>
      <c r="R424">
        <f>SNPs!$D$4</f>
        <v>94775416</v>
      </c>
      <c r="S424" t="str">
        <f ca="1">IF('Randomized Data'!J424 = 1, SNPs!$H$4 &amp; SNPs!$H$4, IF('Randomized Data'!K424 = 1, SNPs!$H$4 &amp; INDIRECT("SNPs!" &amp; CHAR(72 +'Randomized Data'!L424) &amp; "4"), INDIRECT("SNPs!" &amp; CHAR(72 +'Randomized Data'!L424) &amp; "4") &amp; INDIRECT("SNPs!" &amp; CHAR(72 +'Randomized Data'!L424) &amp; "4")))</f>
        <v>TC</v>
      </c>
      <c r="T424" t="str">
        <f>SNPs!$F$5</f>
        <v>rs72558184</v>
      </c>
      <c r="U424">
        <f>SNPs!$C$5</f>
        <v>10</v>
      </c>
      <c r="V424">
        <f>SNPs!$D$5</f>
        <v>96535210</v>
      </c>
      <c r="W424" t="str">
        <f ca="1">IF('Randomized Data'!M424 = 1, SNPs!$H$5 &amp; SNPs!$H$5, IF('Randomized Data'!N424 = 1, SNPs!$H$5 &amp; INDIRECT("SNPs!" &amp; CHAR(72 +'Randomized Data'!O424) &amp; "5"), INDIRECT("SNPs!" &amp; CHAR(72 +'Randomized Data'!O424) &amp; "5") &amp; INDIRECT("SNPs!" &amp; CHAR(72 +'Randomized Data'!O424) &amp; "5")))</f>
        <v>AA</v>
      </c>
      <c r="X424" t="str">
        <f>SNPs!$F$6</f>
        <v>rs4986893</v>
      </c>
      <c r="Y424">
        <f>SNPs!$C$6</f>
        <v>10</v>
      </c>
      <c r="Z424">
        <f>SNPs!$D$6</f>
        <v>94780653</v>
      </c>
      <c r="AA424" s="7" t="str">
        <f ca="1">IF('Randomized Data'!P424 = 1, SNPs!$H$6 &amp; SNPs!$H$6, IF('Randomized Data'!Q424 = 1, SNPs!$H$6 &amp; INDIRECT("SNPs!" &amp; CHAR(72 +'Randomized Data'!R424) &amp; "6"), INDIRECT("SNPs!" &amp; CHAR(72 +'Randomized Data'!R424) &amp; "6") &amp; INDIRECT("SNPs!" &amp; CHAR(72 +'Randomized Data'!R424) &amp; "6")))</f>
        <v>AA</v>
      </c>
      <c r="AB424" t="str">
        <f>SNPs!$F$7</f>
        <v>rs4244285</v>
      </c>
      <c r="AC424">
        <f>SNPs!$C$7</f>
        <v>10</v>
      </c>
      <c r="AD424">
        <f>SNPs!$D$7</f>
        <v>94781859</v>
      </c>
      <c r="AE424" s="7" t="str">
        <f ca="1">IF('Randomized Data'!S424 = 1, SNPs!$H$7 &amp; SNPs!$H$7, IF('Randomized Data'!T424 = 1, SNPs!$H$7 &amp; INDIRECT("SNPs!" &amp; CHAR(72 +'Randomized Data'!U424) &amp; "7"), INDIRECT("SNPs!" &amp; CHAR(72 +'Randomized Data'!U424) &amp; "7") &amp; INDIRECT("SNPs!" &amp; CHAR(72 +'Randomized Data'!U424) &amp; "7")))</f>
        <v>GG</v>
      </c>
      <c r="AF424" t="str">
        <f>SNPs!$F$8</f>
        <v>rs72558186</v>
      </c>
      <c r="AG424">
        <f>SNPs!$C$8</f>
        <v>10</v>
      </c>
      <c r="AH424">
        <f>SNPs!$D$8</f>
        <v>94781999</v>
      </c>
      <c r="AI424" s="7" t="str">
        <f ca="1">IF('Randomized Data'!V424 = 1, SNPs!$H$8 &amp; SNPs!$H$8, IF('Randomized Data'!W424 = 1, SNPs!$H$8 &amp; INDIRECT("SNPs!" &amp; CHAR(72 +'Randomized Data'!X424) &amp; "8"), INDIRECT("SNPs!" &amp; CHAR(72 +'Randomized Data'!X424) &amp; "8") &amp; INDIRECT("SNPs!" &amp; CHAR(72 +'Randomized Data'!X424) &amp; "8")))</f>
        <v>TT</v>
      </c>
      <c r="AJ424" t="str">
        <f>SNPs!$F$9</f>
        <v>rs56337013</v>
      </c>
      <c r="AK424">
        <f>SNPs!$C$9</f>
        <v>10</v>
      </c>
      <c r="AL424">
        <f>SNPs!$D$9</f>
        <v>94852738</v>
      </c>
      <c r="AM424" s="7" t="str">
        <f ca="1">IF('Randomized Data'!Y$2 = 1, SNPs!$H$9 &amp; SNPs!$H$9, IF('Randomized Data'!Z424 = 1, SNPs!$H$9 &amp; INDIRECT("SNPs!" &amp; CHAR(72 +'Randomized Data'!AA424) &amp; "9"), INDIRECT("SNPs!" &amp; CHAR(72 +'Randomized Data'!AA424) &amp; "9") &amp; INDIRECT("SNPs!" &amp; CHAR(72 +'Randomized Data'!AA424) &amp; "9")))</f>
        <v>CT</v>
      </c>
      <c r="AN424" t="str">
        <f>SNPs!$F$10</f>
        <v>rs17884712</v>
      </c>
      <c r="AO424">
        <f>SNPs!$C$10</f>
        <v>10</v>
      </c>
      <c r="AP424">
        <f>SNPs!$D$10</f>
        <v>94775489</v>
      </c>
      <c r="AQ424" s="7" t="str">
        <f ca="1">IF('Randomized Data'!AB424 = 1, SNPs!$H$10 &amp; SNPs!$H$10, IF('Randomized Data'!AC424 = 1, SNPs!$H$10 &amp; INDIRECT("SNPs!" &amp; CHAR(72 +'Randomized Data'!AD424) &amp; "10"), INDIRECT("SNPs!" &amp; CHAR(72 +'Randomized Data'!AD424) &amp; "10") &amp; INDIRECT("SNPs!" &amp; CHAR(72 +'Randomized Data'!AD424) &amp; "10")))</f>
        <v>GG</v>
      </c>
      <c r="AR424" t="str">
        <f>SNPs!$F$11</f>
        <v>rs6413438</v>
      </c>
      <c r="AS424">
        <f>SNPs!$C$11</f>
        <v>10</v>
      </c>
      <c r="AT424">
        <f>SNPs!$D$11</f>
        <v>94781858</v>
      </c>
      <c r="AU424" s="7" t="str">
        <f ca="1">IF('Randomized Data'!AE424 = 1, SNPs!$H$11 &amp; SNPs!$H$11, IF('Randomized Data'!AF424 = 1, SNPs!$H$11 &amp; INDIRECT("SNPs!" &amp; CHAR(72 +'Randomized Data'!AG424) &amp; "11"), INDIRECT("SNPs!" &amp; CHAR(72 +'Randomized Data'!AG424) &amp; "11") &amp; INDIRECT("SNPs!" &amp; CHAR(72 +'Randomized Data'!AG424) &amp; "11")))</f>
        <v>CT</v>
      </c>
      <c r="AV424" t="str">
        <f>SNPs!$F$12</f>
        <v>rs1057910</v>
      </c>
      <c r="AW424">
        <f>SNPs!$C$12</f>
        <v>10</v>
      </c>
      <c r="AX424">
        <f>SNPs!$D$12</f>
        <v>94981296</v>
      </c>
      <c r="AY424" s="7" t="str">
        <f ca="1">IF('Randomized Data'!AH424 = 1, SNPs!$H$12 &amp; SNPs!$H$12, IF('Randomized Data'!AI424 = 1, SNPs!$H$12 &amp; INDIRECT("SNPs!" &amp; CHAR(72 +'Randomized Data'!AJ424) &amp; "12"), INDIRECT("SNPs!" &amp; CHAR(72 +'Randomized Data'!AJ424) &amp; "12") &amp; INDIRECT("SNPs!" &amp; CHAR(72 +'Randomized Data'!AJ424) &amp; "12")))</f>
        <v>AC</v>
      </c>
      <c r="AZ424" t="str">
        <f>SNPs!$F$13</f>
        <v>rs1799853</v>
      </c>
      <c r="BA424">
        <f>SNPs!$C$13</f>
        <v>10</v>
      </c>
      <c r="BB424">
        <f>SNPs!$D$13</f>
        <v>94942290</v>
      </c>
      <c r="BC424" s="7" t="str">
        <f ca="1">IF('Randomized Data'!AK424 = 1, SNPs!$H$13 &amp; SNPs!$H$13, IF('Randomized Data'!AL424 = 1, SNPs!$H$13 &amp; INDIRECT("SNPs!" &amp; CHAR(72 +'Randomized Data'!AM424) &amp; "13"), INDIRECT("SNPs!" &amp; CHAR(72 +'Randomized Data'!AM424) &amp; "13") &amp; INDIRECT("SNPs!" &amp; CHAR(72 +'Randomized Data'!AM424) &amp; "13")))</f>
        <v>TT</v>
      </c>
      <c r="BD424" t="str">
        <f>SNPs!$F$14</f>
        <v>rs9923231</v>
      </c>
      <c r="BE424">
        <f>SNPs!$C$14</f>
        <v>16</v>
      </c>
      <c r="BF424">
        <f>SNPs!$D$14</f>
        <v>31096368</v>
      </c>
      <c r="BG424" s="7" t="str">
        <f ca="1">IF('Randomized Data'!AN424 = 1, SNPs!$H$14 &amp; SNPs!$H$14, IF('Randomized Data'!AO424 = 1, SNPs!$H$14 &amp; INDIRECT("SNPs!" &amp; CHAR(72 +'Randomized Data'!AP424) &amp; "14"), INDIRECT("SNPs!" &amp; CHAR(72 +'Randomized Data'!AP424) &amp; "14") &amp; INDIRECT("SNPs!" &amp; CHAR(72 +'Randomized Data'!AP424) &amp; "14")))</f>
        <v>GG</v>
      </c>
      <c r="BH424" t="str">
        <f>SNPs!$F$15</f>
        <v>rs9934438</v>
      </c>
      <c r="BI424">
        <f>SNPs!$C$15</f>
        <v>16</v>
      </c>
      <c r="BJ424">
        <f>SNPs!$D$15</f>
        <v>31093557</v>
      </c>
      <c r="BK424" s="7" t="str">
        <f ca="1">IF('Randomized Data'!AQ424 = 1, SNPs!$H$15 &amp; SNPs!$H$15, IF('Randomized Data'!AR424 = 1, SNPs!$H$15 &amp; INDIRECT("SNPs!" &amp; CHAR(72 +'Randomized Data'!AS424) &amp; "15"), INDIRECT("SNPs!" &amp; CHAR(72 +'Randomized Data'!AS424) &amp; "15") &amp; INDIRECT("SNPs!" &amp; CHAR(72 +'Randomized Data'!AS424) &amp; "15")))</f>
        <v>GG</v>
      </c>
      <c r="BL424" t="str">
        <f>SNPs!$F$16</f>
        <v>rs8050894</v>
      </c>
      <c r="BM424">
        <f>SNPs!$C$16</f>
        <v>16</v>
      </c>
      <c r="BN424">
        <f>SNPs!$D$16</f>
        <v>31093188</v>
      </c>
      <c r="BO424" s="7" t="str">
        <f ca="1">IF('Randomized Data'!AT424 = 1, SNPs!$H$16 &amp; SNPs!$H$16, IF('Randomized Data'!AU424 = 1, SNPs!$H$16 &amp; INDIRECT("SNPs!" &amp; CHAR(72 +'Randomized Data'!AV424) &amp; "16"), INDIRECT("SNPs!" &amp; CHAR(72 +'Randomized Data'!AV424) &amp; "16") &amp; INDIRECT("SNPs!" &amp; CHAR(72 +'Randomized Data'!AV424) &amp; "16")))</f>
        <v>CC</v>
      </c>
      <c r="BP424" t="str">
        <f>SNPs!$F$17</f>
        <v>rs6025</v>
      </c>
      <c r="BQ424">
        <f>SNPs!$C$17</f>
        <v>1</v>
      </c>
      <c r="BR424">
        <f>SNPs!$D$17</f>
        <v>169549811</v>
      </c>
      <c r="BS424" s="7" t="str">
        <f ca="1">IF('Randomized Data'!AW424 = 1, SNPs!$H$17 &amp; SNPs!$H$17, IF('Randomized Data'!AX424 = 1, SNPs!$H$17 &amp; INDIRECT("SNPs!" &amp; CHAR(72 +'Randomized Data'!AY424) &amp; "17"), INDIRECT("SNPs!" &amp; CHAR(72 +'Randomized Data'!AY424) &amp; "17") &amp; INDIRECT("SNPs!" &amp; CHAR(72 +'Randomized Data'!AY424) &amp; "17")))</f>
        <v>GG</v>
      </c>
      <c r="BT424" t="str">
        <f>SNPs!$F$18</f>
        <v>rs1799963</v>
      </c>
      <c r="BU424">
        <f>SNPs!$C$18</f>
        <v>11</v>
      </c>
      <c r="BV424">
        <f>SNPs!$D$18</f>
        <v>46739505</v>
      </c>
      <c r="BW424" s="7" t="str">
        <f ca="1">IF('Randomized Data'!AZ424 = 1, SNPs!$H$18 &amp; SNPs!$H$18, IF('Randomized Data'!BA424 = 1, SNPs!$H$18 &amp; INDIRECT("SNPs!" &amp; CHAR(72 +'Randomized Data'!BB424) &amp; "18"), INDIRECT("SNPs!" &amp; CHAR(72 +'Randomized Data'!BB424) &amp; "18") &amp; INDIRECT("SNPs!" &amp; CHAR(72 +'Randomized Data'!BB424) &amp; "18")))</f>
        <v>AA</v>
      </c>
      <c r="BX424" t="str">
        <f>SNPs!$F$19</f>
        <v>rs121913626</v>
      </c>
      <c r="BY424">
        <f>SNPs!$C$19</f>
        <v>14</v>
      </c>
      <c r="BZ424">
        <f>SNPs!$D$19</f>
        <v>23427723</v>
      </c>
      <c r="CA424" s="7" t="str">
        <f ca="1">IF('Randomized Data'!BC424 = 1, SNPs!$H$19 &amp; SNPs!$H$19, IF('Randomized Data'!BD424 = 1, SNPs!$H$19 &amp; INDIRECT("SNPs!" &amp; CHAR(72 +'Randomized Data'!BE424) &amp; "19"), INDIRECT("SNPs!" &amp; CHAR(72 +'Randomized Data'!BE424) &amp; "19") &amp; INDIRECT("SNPs!" &amp; CHAR(72 +'Randomized Data'!BE424) &amp; "19")))</f>
        <v>GC</v>
      </c>
      <c r="CB424" t="str">
        <f>SNPs!$F$20</f>
        <v>rs3218713</v>
      </c>
      <c r="CC424">
        <f>SNPs!$C$20</f>
        <v>14</v>
      </c>
      <c r="CD424">
        <f>SNPs!$D$20</f>
        <v>23431468</v>
      </c>
      <c r="CE424" s="7" t="str">
        <f ca="1">IF('Randomized Data'!BF424 = 1, SNPs!$H$20 &amp; SNPs!$H$20, IF('Randomized Data'!BG424 = 1, SNPs!$H$20 &amp; INDIRECT("SNPs!" &amp; CHAR(72 +'Randomized Data'!BH424) &amp; "20"), INDIRECT("SNPs!" &amp; CHAR(72 +'Randomized Data'!BH424) &amp; "20") &amp; INDIRECT("SNPs!" &amp; CHAR(72 +'Randomized Data'!BH424) &amp; "20")))</f>
        <v>AA</v>
      </c>
      <c r="CF424" t="str">
        <f>SNPs!$F$21</f>
        <v>rs3218714</v>
      </c>
      <c r="CG424">
        <f>SNPs!$C$21</f>
        <v>14</v>
      </c>
      <c r="CH424">
        <f>SNPs!$D$21</f>
        <v>23429279</v>
      </c>
      <c r="CI424" s="7" t="str">
        <f ca="1">IF('Randomized Data'!BI424 = 1, SNPs!$H$21 &amp; SNPs!$H$21, IF('Randomized Data'!BJ424 = 1, SNPs!$H$21 &amp; INDIRECT("SNPs!" &amp; CHAR(72 +'Randomized Data'!BK424) &amp; "21"), INDIRECT("SNPs!" &amp; CHAR(72 +'Randomized Data'!BK424) &amp; "21") &amp; INDIRECT("SNPs!" &amp; CHAR(72 +'Randomized Data'!BK424) &amp; "21")))</f>
        <v>CC</v>
      </c>
      <c r="CJ424" t="str">
        <f>SNPs!$F$22</f>
        <v>rs121964855</v>
      </c>
      <c r="CK424">
        <f>SNPs!$C$22</f>
        <v>1</v>
      </c>
      <c r="CL424">
        <f>SNPs!$D$22</f>
        <v>201365638</v>
      </c>
      <c r="CM424" s="7" t="str">
        <f ca="1">IF('Randomized Data'!BL424 = 1, SNPs!$H$22 &amp; SNPs!$H$22, IF('Randomized Data'!BM424 = 1, SNPs!$H$22 &amp; INDIRECT("SNPs!" &amp; CHAR(72 +'Randomized Data'!BN424) &amp; "22"), INDIRECT("SNPs!" &amp; CHAR(72 +'Randomized Data'!BN424) &amp; "22") &amp; INDIRECT("SNPs!" &amp; CHAR(72 +'Randomized Data'!BN424) &amp; "22")))</f>
        <v>TT</v>
      </c>
      <c r="CN424" t="str">
        <f>SNPs!$F$23</f>
        <v>rs121964856</v>
      </c>
      <c r="CO424">
        <f>SNPs!$C$23</f>
        <v>1</v>
      </c>
      <c r="CP424">
        <f>SNPs!$D$23</f>
        <v>201365297</v>
      </c>
      <c r="CQ424" s="7" t="str">
        <f ca="1">IF('Randomized Data'!BO424 = 1, SNPs!$H$23 &amp; SNPs!$H$23, IF('Randomized Data'!BP424 = 1, SNPs!$H$23 &amp; INDIRECT("SNPs!" &amp; CHAR(72 +'Randomized Data'!BQ424) &amp; "23"), INDIRECT("SNPs!" &amp; CHAR(72 +'Randomized Data'!BQ424) &amp; "23") &amp; INDIRECT("SNPs!" &amp; CHAR(72 +'Randomized Data'!BQ424) &amp; "23")))</f>
        <v>AA</v>
      </c>
      <c r="CR424" t="str">
        <f>SNPs!$F$24</f>
        <v>rs121964857</v>
      </c>
      <c r="CS424">
        <f>SNPs!$C$24</f>
        <v>1</v>
      </c>
      <c r="CT424">
        <f>SNPs!$D$24</f>
        <v>201359245</v>
      </c>
      <c r="CU424" s="7" t="str">
        <f ca="1">IF('Randomized Data'!BR424 = 1, SNPs!$H$24 &amp; SNPs!$H$24, IF('Randomized Data'!BS424 = 1, SNPs!$H$24 &amp; INDIRECT("SNPs!" &amp; CHAR(72 +'Randomized Data'!BT424) &amp; "24"), INDIRECT("SNPs!" &amp; CHAR(72 +'Randomized Data'!BT424) &amp; "24") &amp; INDIRECT("SNPs!" &amp; CHAR(72 +'Randomized Data'!BT424) &amp; "24")))</f>
        <v>CC</v>
      </c>
      <c r="CV424" t="str">
        <f>SNPs!$F$25</f>
        <v>rs28934269</v>
      </c>
      <c r="CW424">
        <f>SNPs!$C$25</f>
        <v>15</v>
      </c>
      <c r="CX424">
        <f>SNPs!$D$25</f>
        <v>63060915</v>
      </c>
      <c r="CY424" s="7" t="str">
        <f ca="1">IF('Randomized Data'!BU424 = 1, SNPs!$H$25 &amp; SNPs!$H$25, IF('Randomized Data'!BV424 = 1, SNPs!$H$25 &amp; INDIRECT("SNPs!" &amp; CHAR(72 +'Randomized Data'!BW424) &amp; "25"), INDIRECT("SNPs!" &amp; CHAR(72 +'Randomized Data'!BW424) &amp; "25") &amp; INDIRECT("SNPs!" &amp; CHAR(72 +'Randomized Data'!BW424) &amp; "25")))</f>
        <v>AA</v>
      </c>
      <c r="CZ424" t="str">
        <f>SNPs!$F$26</f>
        <v>rs28934270</v>
      </c>
      <c r="DA424">
        <f>SNPs!$C$26</f>
        <v>15</v>
      </c>
      <c r="DB424">
        <f>SNPs!$D$26</f>
        <v>63060899</v>
      </c>
      <c r="DC424" s="7" t="str">
        <f ca="1">IF('Randomized Data'!BX424 = 1, SNPs!$H$26 &amp; SNPs!$H$26, IF('Randomized Data'!BY424 = 1, SNPs!$H$26 &amp; INDIRECT("SNPs!" &amp; CHAR(72 +'Randomized Data'!BZ424) &amp; "26"), INDIRECT("SNPs!" &amp; CHAR(72 +'Randomized Data'!BZ424) &amp; "26") &amp; INDIRECT("SNPs!" &amp; CHAR(72 +'Randomized Data'!BZ424) &amp; "26")))</f>
        <v>AA</v>
      </c>
      <c r="DD424" t="str">
        <f>SNPs!$F$27</f>
        <v>rs727504290</v>
      </c>
      <c r="DE424">
        <f>SNPs!$C$27</f>
        <v>15</v>
      </c>
      <c r="DF424">
        <f>SNPs!$D$27</f>
        <v>63042875</v>
      </c>
      <c r="DG424" s="7" t="str">
        <f ca="1">IF('Randomized Data'!CA424 = 1, SNPs!$H$27 &amp; SNPs!$H$27, IF('Randomized Data'!CB424 = 1, SNPs!$H$27 &amp; INDIRECT("SNPs!" &amp; CHAR(72 +'Randomized Data'!CC424) &amp; "27"), INDIRECT("SNPs!" &amp; CHAR(72 +'Randomized Data'!CC424) &amp; "27") &amp; INDIRECT("SNPs!" &amp; CHAR(72 +'Randomized Data'!CC424) &amp; "27")))</f>
        <v>CC</v>
      </c>
      <c r="DH424" t="str">
        <f>SNPs!$F$28</f>
        <v>rs104894504</v>
      </c>
      <c r="DI424">
        <f>SNPs!$C$28</f>
        <v>15</v>
      </c>
      <c r="DJ424">
        <f>SNPs!$D$28</f>
        <v>63057028</v>
      </c>
      <c r="DK424" s="7" t="str">
        <f ca="1">IF('Randomized Data'!CD424 = 1, SNPs!$H$28 &amp; SNPs!$H$28, IF('Randomized Data'!CE424 = 1, SNPs!$H$28 &amp; INDIRECT("SNPs!" &amp; CHAR(72 +'Randomized Data'!CF424) &amp; "28"), INDIRECT("SNPs!" &amp; CHAR(72 +'Randomized Data'!CF424) &amp; "28") &amp; INDIRECT("SNPs!" &amp; CHAR(72 +'Randomized Data'!CF424) &amp; "28")))</f>
        <v>TC</v>
      </c>
      <c r="DL424" t="str">
        <f>SNPs!$F$29</f>
        <v>rs375882485</v>
      </c>
      <c r="DM424">
        <f>SNPs!$C$29</f>
        <v>11</v>
      </c>
      <c r="DN424">
        <f>SNPs!$D$29</f>
        <v>47342698</v>
      </c>
      <c r="DO424" s="7" t="str">
        <f ca="1">IF('Randomized Data'!CG424 = 1, SNPs!$H$29 &amp; SNPs!$H$29, IF('Randomized Data'!CH424 = 1, SNPs!$H$29 &amp; INDIRECT("SNPs!" &amp; CHAR(72 +'Randomized Data'!CI424) &amp; "29"), INDIRECT("SNPs!" &amp; CHAR(72 +'Randomized Data'!CI424) &amp; "29") &amp; INDIRECT("SNPs!" &amp; CHAR(72 +'Randomized Data'!CI424) &amp; "29")))</f>
        <v>GG</v>
      </c>
      <c r="DP424" t="str">
        <f>SNPs!$F$30</f>
        <v>rs397516083</v>
      </c>
      <c r="DQ424">
        <f>SNPs!$C$30</f>
        <v>11</v>
      </c>
      <c r="DR424">
        <f>SNPs!$D$30</f>
        <v>47346379</v>
      </c>
      <c r="DS424" s="7" t="str">
        <f ca="1">IF('Randomized Data'!CJ424 = 1, SNPs!$H$30 &amp; SNPs!$H$30, IF('Randomized Data'!CK424 = 1, SNPs!$H$30 &amp; INDIRECT("SNPs!" &amp; CHAR(72 +'Randomized Data'!CL424) &amp; "30"), INDIRECT("SNPs!" &amp; CHAR(72 +'Randomized Data'!CL424) &amp; "30") &amp; INDIRECT("SNPs!" &amp; CHAR(72 +'Randomized Data'!CL424) &amp; "30")))</f>
        <v>GA</v>
      </c>
      <c r="DT424" t="str">
        <f>SNPs!$F$31</f>
        <v>rs397515937</v>
      </c>
      <c r="DU424">
        <f>SNPs!$C$31</f>
        <v>11</v>
      </c>
      <c r="DV424">
        <f>SNPs!$D$31</f>
        <v>47339792</v>
      </c>
      <c r="DW424" s="7" t="str">
        <f ca="1">IF('Randomized Data'!CM424 = 1, SNPs!$H$31 &amp; SNPs!$H$31, IF('Randomized Data'!CN424 = 1, SNPs!$H$31 &amp; INDIRECT("SNPs!" &amp; CHAR(72 +'Randomized Data'!CO424) &amp; "31"), INDIRECT("SNPs!" &amp; CHAR(72 +'Randomized Data'!CO424) &amp; "31") &amp; INDIRECT("SNPs!" &amp; CHAR(72 +'Randomized Data'!CO424) &amp; "31")))</f>
        <v>AA</v>
      </c>
      <c r="DX424" t="str">
        <f>SNPs!$F$32</f>
        <v>rs397516074</v>
      </c>
      <c r="DY424">
        <f>SNPs!$C$32</f>
        <v>11</v>
      </c>
      <c r="DZ424">
        <f>SNPs!$D$32</f>
        <v>47348424</v>
      </c>
      <c r="EA424" s="7" t="str">
        <f ca="1">IF('Randomized Data'!CP424 = 1, SNPs!$H$32 &amp; SNPs!$H$32, IF('Randomized Data'!CQ424 = 1, SNPs!$H$32 &amp; INDIRECT("SNPs!" &amp; CHAR(72 +'Randomized Data'!CR424) &amp; "32"), INDIRECT("SNPs!" &amp; CHAR(72 +'Randomized Data'!CR424) &amp; "32") &amp; INDIRECT("SNPs!" &amp; CHAR(72 +'Randomized Data'!CR424) &amp; "32")))</f>
        <v>GG</v>
      </c>
      <c r="EB424" t="str">
        <f>SNPs!$F$33</f>
        <v>rs397515963</v>
      </c>
      <c r="EC424">
        <f>SNPs!$C$33</f>
        <v>11</v>
      </c>
      <c r="ED424">
        <f>SNPs!$D$33</f>
        <v>47337729</v>
      </c>
      <c r="EE424" s="7" t="str">
        <f ca="1">IF('Randomized Data'!CS424 = 1, SNPs!$H$33 &amp; SNPs!$H$33, IF('Randomized Data'!CT424 = 1, SNPs!$H$33 &amp; INDIRECT("SNPs!" &amp; CHAR(72 +'Randomized Data'!CU424) &amp; "33"), INDIRECT("SNPs!" &amp; CHAR(72 +'Randomized Data'!CU424) &amp; "33") &amp; INDIRECT("SNPs!" &amp; CHAR(72 +'Randomized Data'!CU424) &amp; "33")))</f>
        <v>--</v>
      </c>
    </row>
    <row r="425" spans="1:13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  <c r="F425" s="3">
        <v>42162</v>
      </c>
      <c r="G425" s="9" t="str">
        <f>'Randomized Data'!C425</f>
        <v>NGS Lab</v>
      </c>
      <c r="H425" t="str">
        <f>SNPs!$F$2</f>
        <v>rs12248560</v>
      </c>
      <c r="I425">
        <f>SNPs!$C$2</f>
        <v>10</v>
      </c>
      <c r="J425">
        <f>SNPs!$D$2</f>
        <v>94761900</v>
      </c>
      <c r="K425" t="str">
        <f ca="1">IF('Randomized Data'!D425 = 1, SNPs!$H$2 &amp; SNPs!$H$2, IF('Randomized Data'!E425 = 1, SNPs!$H$2 &amp; INDIRECT("SNPs!" &amp; CHAR(72 +'Randomized Data'!F425) &amp; "2"), INDIRECT("SNPs!" &amp; CHAR(72 +'Randomized Data'!F425) &amp; "2") &amp; INDIRECT("SNPs!" &amp; CHAR(72 +'Randomized Data'!F425) &amp; "2")))</f>
        <v>CC</v>
      </c>
      <c r="L425" t="str">
        <f>SNPs!$F$3</f>
        <v>rs28399504</v>
      </c>
      <c r="M425">
        <f>SNPs!$C$3</f>
        <v>10</v>
      </c>
      <c r="N425">
        <f>SNPs!$D$3</f>
        <v>94762706</v>
      </c>
      <c r="O425" t="str">
        <f ca="1">IF('Randomized Data'!G425 = 1, SNPs!$H$3 &amp; SNPs!$H$3, IF('Randomized Data'!H425 = 1, SNPs!$H$3 &amp; INDIRECT("SNPs!" &amp; CHAR(72 +'Randomized Data'!I425) &amp; "3"), INDIRECT("SNPs!" &amp; CHAR(72 +'Randomized Data'!I425) &amp; "3") &amp; INDIRECT("SNPs!" &amp; CHAR(72 +'Randomized Data'!I425) &amp; "3")))</f>
        <v>GG</v>
      </c>
      <c r="P425" t="str">
        <f>SNPs!$F$4</f>
        <v>rs41291556</v>
      </c>
      <c r="Q425">
        <f>SNPs!$C$4</f>
        <v>10</v>
      </c>
      <c r="R425">
        <f>SNPs!$D$4</f>
        <v>94775416</v>
      </c>
      <c r="S425" t="str">
        <f ca="1">IF('Randomized Data'!J425 = 1, SNPs!$H$4 &amp; SNPs!$H$4, IF('Randomized Data'!K425 = 1, SNPs!$H$4 &amp; INDIRECT("SNPs!" &amp; CHAR(72 +'Randomized Data'!L425) &amp; "4"), INDIRECT("SNPs!" &amp; CHAR(72 +'Randomized Data'!L425) &amp; "4") &amp; INDIRECT("SNPs!" &amp; CHAR(72 +'Randomized Data'!L425) &amp; "4")))</f>
        <v>TT</v>
      </c>
      <c r="T425" t="str">
        <f>SNPs!$F$5</f>
        <v>rs72558184</v>
      </c>
      <c r="U425">
        <f>SNPs!$C$5</f>
        <v>10</v>
      </c>
      <c r="V425">
        <f>SNPs!$D$5</f>
        <v>96535210</v>
      </c>
      <c r="W425" t="str">
        <f ca="1">IF('Randomized Data'!M425 = 1, SNPs!$H$5 &amp; SNPs!$H$5, IF('Randomized Data'!N425 = 1, SNPs!$H$5 &amp; INDIRECT("SNPs!" &amp; CHAR(72 +'Randomized Data'!O425) &amp; "5"), INDIRECT("SNPs!" &amp; CHAR(72 +'Randomized Data'!O425) &amp; "5") &amp; INDIRECT("SNPs!" &amp; CHAR(72 +'Randomized Data'!O425) &amp; "5")))</f>
        <v>GA</v>
      </c>
      <c r="X425" t="str">
        <f>SNPs!$F$6</f>
        <v>rs4986893</v>
      </c>
      <c r="Y425">
        <f>SNPs!$C$6</f>
        <v>10</v>
      </c>
      <c r="Z425">
        <f>SNPs!$D$6</f>
        <v>94780653</v>
      </c>
      <c r="AA425" s="7" t="str">
        <f ca="1">IF('Randomized Data'!P425 = 1, SNPs!$H$6 &amp; SNPs!$H$6, IF('Randomized Data'!Q425 = 1, SNPs!$H$6 &amp; INDIRECT("SNPs!" &amp; CHAR(72 +'Randomized Data'!R425) &amp; "6"), INDIRECT("SNPs!" &amp; CHAR(72 +'Randomized Data'!R425) &amp; "6") &amp; INDIRECT("SNPs!" &amp; CHAR(72 +'Randomized Data'!R425) &amp; "6")))</f>
        <v>AA</v>
      </c>
      <c r="AB425" t="str">
        <f>SNPs!$F$7</f>
        <v>rs4244285</v>
      </c>
      <c r="AC425">
        <f>SNPs!$C$7</f>
        <v>10</v>
      </c>
      <c r="AD425">
        <f>SNPs!$D$7</f>
        <v>94781859</v>
      </c>
      <c r="AE425" s="7" t="str">
        <f ca="1">IF('Randomized Data'!S425 = 1, SNPs!$H$7 &amp; SNPs!$H$7, IF('Randomized Data'!T425 = 1, SNPs!$H$7 &amp; INDIRECT("SNPs!" &amp; CHAR(72 +'Randomized Data'!U425) &amp; "7"), INDIRECT("SNPs!" &amp; CHAR(72 +'Randomized Data'!U425) &amp; "7") &amp; INDIRECT("SNPs!" &amp; CHAR(72 +'Randomized Data'!U425) &amp; "7")))</f>
        <v>GG</v>
      </c>
      <c r="AF425" t="str">
        <f>SNPs!$F$8</f>
        <v>rs72558186</v>
      </c>
      <c r="AG425">
        <f>SNPs!$C$8</f>
        <v>10</v>
      </c>
      <c r="AH425">
        <f>SNPs!$D$8</f>
        <v>94781999</v>
      </c>
      <c r="AI425" s="7" t="str">
        <f ca="1">IF('Randomized Data'!V425 = 1, SNPs!$H$8 &amp; SNPs!$H$8, IF('Randomized Data'!W425 = 1, SNPs!$H$8 &amp; INDIRECT("SNPs!" &amp; CHAR(72 +'Randomized Data'!X425) &amp; "8"), INDIRECT("SNPs!" &amp; CHAR(72 +'Randomized Data'!X425) &amp; "8") &amp; INDIRECT("SNPs!" &amp; CHAR(72 +'Randomized Data'!X425) &amp; "8")))</f>
        <v>TT</v>
      </c>
      <c r="AJ425" t="str">
        <f>SNPs!$F$9</f>
        <v>rs56337013</v>
      </c>
      <c r="AK425">
        <f>SNPs!$C$9</f>
        <v>10</v>
      </c>
      <c r="AL425">
        <f>SNPs!$D$9</f>
        <v>94852738</v>
      </c>
      <c r="AM425" s="7" t="str">
        <f ca="1">IF('Randomized Data'!Y$2 = 1, SNPs!$H$9 &amp; SNPs!$H$9, IF('Randomized Data'!Z425 = 1, SNPs!$H$9 &amp; INDIRECT("SNPs!" &amp; CHAR(72 +'Randomized Data'!AA425) &amp; "9"), INDIRECT("SNPs!" &amp; CHAR(72 +'Randomized Data'!AA425) &amp; "9") &amp; INDIRECT("SNPs!" &amp; CHAR(72 +'Randomized Data'!AA425) &amp; "9")))</f>
        <v>CT</v>
      </c>
      <c r="AN425" t="str">
        <f>SNPs!$F$10</f>
        <v>rs17884712</v>
      </c>
      <c r="AO425">
        <f>SNPs!$C$10</f>
        <v>10</v>
      </c>
      <c r="AP425">
        <f>SNPs!$D$10</f>
        <v>94775489</v>
      </c>
      <c r="AQ425" s="7" t="str">
        <f ca="1">IF('Randomized Data'!AB425 = 1, SNPs!$H$10 &amp; SNPs!$H$10, IF('Randomized Data'!AC425 = 1, SNPs!$H$10 &amp; INDIRECT("SNPs!" &amp; CHAR(72 +'Randomized Data'!AD425) &amp; "10"), INDIRECT("SNPs!" &amp; CHAR(72 +'Randomized Data'!AD425) &amp; "10") &amp; INDIRECT("SNPs!" &amp; CHAR(72 +'Randomized Data'!AD425) &amp; "10")))</f>
        <v>AA</v>
      </c>
      <c r="AR425" t="str">
        <f>SNPs!$F$11</f>
        <v>rs6413438</v>
      </c>
      <c r="AS425">
        <f>SNPs!$C$11</f>
        <v>10</v>
      </c>
      <c r="AT425">
        <f>SNPs!$D$11</f>
        <v>94781858</v>
      </c>
      <c r="AU425" s="7" t="str">
        <f ca="1">IF('Randomized Data'!AE425 = 1, SNPs!$H$11 &amp; SNPs!$H$11, IF('Randomized Data'!AF425 = 1, SNPs!$H$11 &amp; INDIRECT("SNPs!" &amp; CHAR(72 +'Randomized Data'!AG425) &amp; "11"), INDIRECT("SNPs!" &amp; CHAR(72 +'Randomized Data'!AG425) &amp; "11") &amp; INDIRECT("SNPs!" &amp; CHAR(72 +'Randomized Data'!AG425) &amp; "11")))</f>
        <v>CC</v>
      </c>
      <c r="AV425" t="str">
        <f>SNPs!$F$12</f>
        <v>rs1057910</v>
      </c>
      <c r="AW425">
        <f>SNPs!$C$12</f>
        <v>10</v>
      </c>
      <c r="AX425">
        <f>SNPs!$D$12</f>
        <v>94981296</v>
      </c>
      <c r="AY425" s="7" t="str">
        <f ca="1">IF('Randomized Data'!AH425 = 1, SNPs!$H$12 &amp; SNPs!$H$12, IF('Randomized Data'!AI425 = 1, SNPs!$H$12 &amp; INDIRECT("SNPs!" &amp; CHAR(72 +'Randomized Data'!AJ425) &amp; "12"), INDIRECT("SNPs!" &amp; CHAR(72 +'Randomized Data'!AJ425) &amp; "12") &amp; INDIRECT("SNPs!" &amp; CHAR(72 +'Randomized Data'!AJ425) &amp; "12")))</f>
        <v>AC</v>
      </c>
      <c r="AZ425" t="str">
        <f>SNPs!$F$13</f>
        <v>rs1799853</v>
      </c>
      <c r="BA425">
        <f>SNPs!$C$13</f>
        <v>10</v>
      </c>
      <c r="BB425">
        <f>SNPs!$D$13</f>
        <v>94942290</v>
      </c>
      <c r="BC425" s="7" t="str">
        <f ca="1">IF('Randomized Data'!AK425 = 1, SNPs!$H$13 &amp; SNPs!$H$13, IF('Randomized Data'!AL425 = 1, SNPs!$H$13 &amp; INDIRECT("SNPs!" &amp; CHAR(72 +'Randomized Data'!AM425) &amp; "13"), INDIRECT("SNPs!" &amp; CHAR(72 +'Randomized Data'!AM425) &amp; "13") &amp; INDIRECT("SNPs!" &amp; CHAR(72 +'Randomized Data'!AM425) &amp; "13")))</f>
        <v>TT</v>
      </c>
      <c r="BD425" t="str">
        <f>SNPs!$F$14</f>
        <v>rs9923231</v>
      </c>
      <c r="BE425">
        <f>SNPs!$C$14</f>
        <v>16</v>
      </c>
      <c r="BF425">
        <f>SNPs!$D$14</f>
        <v>31096368</v>
      </c>
      <c r="BG425" s="7" t="str">
        <f ca="1">IF('Randomized Data'!AN425 = 1, SNPs!$H$14 &amp; SNPs!$H$14, IF('Randomized Data'!AO425 = 1, SNPs!$H$14 &amp; INDIRECT("SNPs!" &amp; CHAR(72 +'Randomized Data'!AP425) &amp; "14"), INDIRECT("SNPs!" &amp; CHAR(72 +'Randomized Data'!AP425) &amp; "14") &amp; INDIRECT("SNPs!" &amp; CHAR(72 +'Randomized Data'!AP425) &amp; "14")))</f>
        <v>GG</v>
      </c>
      <c r="BH425" t="str">
        <f>SNPs!$F$15</f>
        <v>rs9934438</v>
      </c>
      <c r="BI425">
        <f>SNPs!$C$15</f>
        <v>16</v>
      </c>
      <c r="BJ425">
        <f>SNPs!$D$15</f>
        <v>31093557</v>
      </c>
      <c r="BK425" s="7" t="str">
        <f ca="1">IF('Randomized Data'!AQ425 = 1, SNPs!$H$15 &amp; SNPs!$H$15, IF('Randomized Data'!AR425 = 1, SNPs!$H$15 &amp; INDIRECT("SNPs!" &amp; CHAR(72 +'Randomized Data'!AS425) &amp; "15"), INDIRECT("SNPs!" &amp; CHAR(72 +'Randomized Data'!AS425) &amp; "15") &amp; INDIRECT("SNPs!" &amp; CHAR(72 +'Randomized Data'!AS425) &amp; "15")))</f>
        <v>GG</v>
      </c>
      <c r="BL425" t="str">
        <f>SNPs!$F$16</f>
        <v>rs8050894</v>
      </c>
      <c r="BM425">
        <f>SNPs!$C$16</f>
        <v>16</v>
      </c>
      <c r="BN425">
        <f>SNPs!$D$16</f>
        <v>31093188</v>
      </c>
      <c r="BO425" s="7" t="str">
        <f ca="1">IF('Randomized Data'!AT425 = 1, SNPs!$H$16 &amp; SNPs!$H$16, IF('Randomized Data'!AU425 = 1, SNPs!$H$16 &amp; INDIRECT("SNPs!" &amp; CHAR(72 +'Randomized Data'!AV425) &amp; "16"), INDIRECT("SNPs!" &amp; CHAR(72 +'Randomized Data'!AV425) &amp; "16") &amp; INDIRECT("SNPs!" &amp; CHAR(72 +'Randomized Data'!AV425) &amp; "16")))</f>
        <v>CG</v>
      </c>
      <c r="BP425" t="str">
        <f>SNPs!$F$17</f>
        <v>rs6025</v>
      </c>
      <c r="BQ425">
        <f>SNPs!$C$17</f>
        <v>1</v>
      </c>
      <c r="BR425">
        <f>SNPs!$D$17</f>
        <v>169549811</v>
      </c>
      <c r="BS425" s="7" t="str">
        <f ca="1">IF('Randomized Data'!AW425 = 1, SNPs!$H$17 &amp; SNPs!$H$17, IF('Randomized Data'!AX425 = 1, SNPs!$H$17 &amp; INDIRECT("SNPs!" &amp; CHAR(72 +'Randomized Data'!AY425) &amp; "17"), INDIRECT("SNPs!" &amp; CHAR(72 +'Randomized Data'!AY425) &amp; "17") &amp; INDIRECT("SNPs!" &amp; CHAR(72 +'Randomized Data'!AY425) &amp; "17")))</f>
        <v>GG</v>
      </c>
      <c r="BT425" t="str">
        <f>SNPs!$F$18</f>
        <v>rs1799963</v>
      </c>
      <c r="BU425">
        <f>SNPs!$C$18</f>
        <v>11</v>
      </c>
      <c r="BV425">
        <f>SNPs!$D$18</f>
        <v>46739505</v>
      </c>
      <c r="BW425" s="7" t="str">
        <f ca="1">IF('Randomized Data'!AZ425 = 1, SNPs!$H$18 &amp; SNPs!$H$18, IF('Randomized Data'!BA425 = 1, SNPs!$H$18 &amp; INDIRECT("SNPs!" &amp; CHAR(72 +'Randomized Data'!BB425) &amp; "18"), INDIRECT("SNPs!" &amp; CHAR(72 +'Randomized Data'!BB425) &amp; "18") &amp; INDIRECT("SNPs!" &amp; CHAR(72 +'Randomized Data'!BB425) &amp; "18")))</f>
        <v>GG</v>
      </c>
      <c r="BX425" t="str">
        <f>SNPs!$F$19</f>
        <v>rs121913626</v>
      </c>
      <c r="BY425">
        <f>SNPs!$C$19</f>
        <v>14</v>
      </c>
      <c r="BZ425">
        <f>SNPs!$D$19</f>
        <v>23427723</v>
      </c>
      <c r="CA425" s="7" t="str">
        <f ca="1">IF('Randomized Data'!BC425 = 1, SNPs!$H$19 &amp; SNPs!$H$19, IF('Randomized Data'!BD425 = 1, SNPs!$H$19 &amp; INDIRECT("SNPs!" &amp; CHAR(72 +'Randomized Data'!BE425) &amp; "19"), INDIRECT("SNPs!" &amp; CHAR(72 +'Randomized Data'!BE425) &amp; "19") &amp; INDIRECT("SNPs!" &amp; CHAR(72 +'Randomized Data'!BE425) &amp; "19")))</f>
        <v>CC</v>
      </c>
      <c r="CB425" t="str">
        <f>SNPs!$F$20</f>
        <v>rs3218713</v>
      </c>
      <c r="CC425">
        <f>SNPs!$C$20</f>
        <v>14</v>
      </c>
      <c r="CD425">
        <f>SNPs!$D$20</f>
        <v>23431468</v>
      </c>
      <c r="CE425" s="7" t="str">
        <f ca="1">IF('Randomized Data'!BF425 = 1, SNPs!$H$20 &amp; SNPs!$H$20, IF('Randomized Data'!BG425 = 1, SNPs!$H$20 &amp; INDIRECT("SNPs!" &amp; CHAR(72 +'Randomized Data'!BH425) &amp; "20"), INDIRECT("SNPs!" &amp; CHAR(72 +'Randomized Data'!BH425) &amp; "20") &amp; INDIRECT("SNPs!" &amp; CHAR(72 +'Randomized Data'!BH425) &amp; "20")))</f>
        <v>GG</v>
      </c>
      <c r="CF425" t="str">
        <f>SNPs!$F$21</f>
        <v>rs3218714</v>
      </c>
      <c r="CG425">
        <f>SNPs!$C$21</f>
        <v>14</v>
      </c>
      <c r="CH425">
        <f>SNPs!$D$21</f>
        <v>23429279</v>
      </c>
      <c r="CI425" s="7" t="str">
        <f ca="1">IF('Randomized Data'!BI425 = 1, SNPs!$H$21 &amp; SNPs!$H$21, IF('Randomized Data'!BJ425 = 1, SNPs!$H$21 &amp; INDIRECT("SNPs!" &amp; CHAR(72 +'Randomized Data'!BK425) &amp; "21"), INDIRECT("SNPs!" &amp; CHAR(72 +'Randomized Data'!BK425) &amp; "21") &amp; INDIRECT("SNPs!" &amp; CHAR(72 +'Randomized Data'!BK425) &amp; "21")))</f>
        <v>TT</v>
      </c>
      <c r="CJ425" t="str">
        <f>SNPs!$F$22</f>
        <v>rs121964855</v>
      </c>
      <c r="CK425">
        <f>SNPs!$C$22</f>
        <v>1</v>
      </c>
      <c r="CL425">
        <f>SNPs!$D$22</f>
        <v>201365638</v>
      </c>
      <c r="CM425" s="7" t="str">
        <f ca="1">IF('Randomized Data'!BL425 = 1, SNPs!$H$22 &amp; SNPs!$H$22, IF('Randomized Data'!BM425 = 1, SNPs!$H$22 &amp; INDIRECT("SNPs!" &amp; CHAR(72 +'Randomized Data'!BN425) &amp; "22"), INDIRECT("SNPs!" &amp; CHAR(72 +'Randomized Data'!BN425) &amp; "22") &amp; INDIRECT("SNPs!" &amp; CHAR(72 +'Randomized Data'!BN425) &amp; "22")))</f>
        <v>AA</v>
      </c>
      <c r="CN425" t="str">
        <f>SNPs!$F$23</f>
        <v>rs121964856</v>
      </c>
      <c r="CO425">
        <f>SNPs!$C$23</f>
        <v>1</v>
      </c>
      <c r="CP425">
        <f>SNPs!$D$23</f>
        <v>201365297</v>
      </c>
      <c r="CQ425" s="7" t="str">
        <f ca="1">IF('Randomized Data'!BO425 = 1, SNPs!$H$23 &amp; SNPs!$H$23, IF('Randomized Data'!BP425 = 1, SNPs!$H$23 &amp; INDIRECT("SNPs!" &amp; CHAR(72 +'Randomized Data'!BQ425) &amp; "23"), INDIRECT("SNPs!" &amp; CHAR(72 +'Randomized Data'!BQ425) &amp; "23") &amp; INDIRECT("SNPs!" &amp; CHAR(72 +'Randomized Data'!BQ425) &amp; "23")))</f>
        <v>GG</v>
      </c>
      <c r="CR425" t="str">
        <f>SNPs!$F$24</f>
        <v>rs121964857</v>
      </c>
      <c r="CS425">
        <f>SNPs!$C$24</f>
        <v>1</v>
      </c>
      <c r="CT425">
        <f>SNPs!$D$24</f>
        <v>201359245</v>
      </c>
      <c r="CU425" s="7" t="str">
        <f ca="1">IF('Randomized Data'!BR425 = 1, SNPs!$H$24 &amp; SNPs!$H$24, IF('Randomized Data'!BS425 = 1, SNPs!$H$24 &amp; INDIRECT("SNPs!" &amp; CHAR(72 +'Randomized Data'!BT425) &amp; "24"), INDIRECT("SNPs!" &amp; CHAR(72 +'Randomized Data'!BT425) &amp; "24") &amp; INDIRECT("SNPs!" &amp; CHAR(72 +'Randomized Data'!BT425) &amp; "24")))</f>
        <v>CC</v>
      </c>
      <c r="CV425" t="str">
        <f>SNPs!$F$25</f>
        <v>rs28934269</v>
      </c>
      <c r="CW425">
        <f>SNPs!$C$25</f>
        <v>15</v>
      </c>
      <c r="CX425">
        <f>SNPs!$D$25</f>
        <v>63060915</v>
      </c>
      <c r="CY425" s="7" t="str">
        <f ca="1">IF('Randomized Data'!BU425 = 1, SNPs!$H$25 &amp; SNPs!$H$25, IF('Randomized Data'!BV425 = 1, SNPs!$H$25 &amp; INDIRECT("SNPs!" &amp; CHAR(72 +'Randomized Data'!BW425) &amp; "25"), INDIRECT("SNPs!" &amp; CHAR(72 +'Randomized Data'!BW425) &amp; "25") &amp; INDIRECT("SNPs!" &amp; CHAR(72 +'Randomized Data'!BW425) &amp; "25")))</f>
        <v>AA</v>
      </c>
      <c r="CZ425" t="str">
        <f>SNPs!$F$26</f>
        <v>rs28934270</v>
      </c>
      <c r="DA425">
        <f>SNPs!$C$26</f>
        <v>15</v>
      </c>
      <c r="DB425">
        <f>SNPs!$D$26</f>
        <v>63060899</v>
      </c>
      <c r="DC425" s="7" t="str">
        <f ca="1">IF('Randomized Data'!BX425 = 1, SNPs!$H$26 &amp; SNPs!$H$26, IF('Randomized Data'!BY425 = 1, SNPs!$H$26 &amp; INDIRECT("SNPs!" &amp; CHAR(72 +'Randomized Data'!BZ425) &amp; "26"), INDIRECT("SNPs!" &amp; CHAR(72 +'Randomized Data'!BZ425) &amp; "26") &amp; INDIRECT("SNPs!" &amp; CHAR(72 +'Randomized Data'!BZ425) &amp; "26")))</f>
        <v>GG</v>
      </c>
      <c r="DD425" t="str">
        <f>SNPs!$F$27</f>
        <v>rs727504290</v>
      </c>
      <c r="DE425">
        <f>SNPs!$C$27</f>
        <v>15</v>
      </c>
      <c r="DF425">
        <f>SNPs!$D$27</f>
        <v>63042875</v>
      </c>
      <c r="DG425" s="7" t="str">
        <f ca="1">IF('Randomized Data'!CA425 = 1, SNPs!$H$27 &amp; SNPs!$H$27, IF('Randomized Data'!CB425 = 1, SNPs!$H$27 &amp; INDIRECT("SNPs!" &amp; CHAR(72 +'Randomized Data'!CC425) &amp; "27"), INDIRECT("SNPs!" &amp; CHAR(72 +'Randomized Data'!CC425) &amp; "27") &amp; INDIRECT("SNPs!" &amp; CHAR(72 +'Randomized Data'!CC425) &amp; "27")))</f>
        <v>GC</v>
      </c>
      <c r="DH425" t="str">
        <f>SNPs!$F$28</f>
        <v>rs104894504</v>
      </c>
      <c r="DI425">
        <f>SNPs!$C$28</f>
        <v>15</v>
      </c>
      <c r="DJ425">
        <f>SNPs!$D$28</f>
        <v>63057028</v>
      </c>
      <c r="DK425" s="7" t="str">
        <f ca="1">IF('Randomized Data'!CD425 = 1, SNPs!$H$28 &amp; SNPs!$H$28, IF('Randomized Data'!CE425 = 1, SNPs!$H$28 &amp; INDIRECT("SNPs!" &amp; CHAR(72 +'Randomized Data'!CF425) &amp; "28"), INDIRECT("SNPs!" &amp; CHAR(72 +'Randomized Data'!CF425) &amp; "28") &amp; INDIRECT("SNPs!" &amp; CHAR(72 +'Randomized Data'!CF425) &amp; "28")))</f>
        <v>CC</v>
      </c>
      <c r="DL425" t="str">
        <f>SNPs!$F$29</f>
        <v>rs375882485</v>
      </c>
      <c r="DM425">
        <f>SNPs!$C$29</f>
        <v>11</v>
      </c>
      <c r="DN425">
        <f>SNPs!$D$29</f>
        <v>47342698</v>
      </c>
      <c r="DO425" s="7" t="str">
        <f ca="1">IF('Randomized Data'!CG425 = 1, SNPs!$H$29 &amp; SNPs!$H$29, IF('Randomized Data'!CH425 = 1, SNPs!$H$29 &amp; INDIRECT("SNPs!" &amp; CHAR(72 +'Randomized Data'!CI425) &amp; "29"), INDIRECT("SNPs!" &amp; CHAR(72 +'Randomized Data'!CI425) &amp; "29") &amp; INDIRECT("SNPs!" &amp; CHAR(72 +'Randomized Data'!CI425) &amp; "29")))</f>
        <v>GA</v>
      </c>
      <c r="DP425" t="str">
        <f>SNPs!$F$30</f>
        <v>rs397516083</v>
      </c>
      <c r="DQ425">
        <f>SNPs!$C$30</f>
        <v>11</v>
      </c>
      <c r="DR425">
        <f>SNPs!$D$30</f>
        <v>47346379</v>
      </c>
      <c r="DS425" s="7" t="str">
        <f ca="1">IF('Randomized Data'!CJ425 = 1, SNPs!$H$30 &amp; SNPs!$H$30, IF('Randomized Data'!CK425 = 1, SNPs!$H$30 &amp; INDIRECT("SNPs!" &amp; CHAR(72 +'Randomized Data'!CL425) &amp; "30"), INDIRECT("SNPs!" &amp; CHAR(72 +'Randomized Data'!CL425) &amp; "30") &amp; INDIRECT("SNPs!" &amp; CHAR(72 +'Randomized Data'!CL425) &amp; "30")))</f>
        <v>GG</v>
      </c>
      <c r="DT425" t="str">
        <f>SNPs!$F$31</f>
        <v>rs397515937</v>
      </c>
      <c r="DU425">
        <f>SNPs!$C$31</f>
        <v>11</v>
      </c>
      <c r="DV425">
        <f>SNPs!$D$31</f>
        <v>47339792</v>
      </c>
      <c r="DW425" s="7" t="str">
        <f ca="1">IF('Randomized Data'!CM425 = 1, SNPs!$H$31 &amp; SNPs!$H$31, IF('Randomized Data'!CN425 = 1, SNPs!$H$31 &amp; INDIRECT("SNPs!" &amp; CHAR(72 +'Randomized Data'!CO425) &amp; "31"), INDIRECT("SNPs!" &amp; CHAR(72 +'Randomized Data'!CO425) &amp; "31") &amp; INDIRECT("SNPs!" &amp; CHAR(72 +'Randomized Data'!CO425) &amp; "31")))</f>
        <v>GG</v>
      </c>
      <c r="DX425" t="str">
        <f>SNPs!$F$32</f>
        <v>rs397516074</v>
      </c>
      <c r="DY425">
        <f>SNPs!$C$32</f>
        <v>11</v>
      </c>
      <c r="DZ425">
        <f>SNPs!$D$32</f>
        <v>47348424</v>
      </c>
      <c r="EA425" s="7" t="str">
        <f ca="1">IF('Randomized Data'!CP425 = 1, SNPs!$H$32 &amp; SNPs!$H$32, IF('Randomized Data'!CQ425 = 1, SNPs!$H$32 &amp; INDIRECT("SNPs!" &amp; CHAR(72 +'Randomized Data'!CR425) &amp; "32"), INDIRECT("SNPs!" &amp; CHAR(72 +'Randomized Data'!CR425) &amp; "32") &amp; INDIRECT("SNPs!" &amp; CHAR(72 +'Randomized Data'!CR425) &amp; "32")))</f>
        <v>GA</v>
      </c>
      <c r="EB425" t="str">
        <f>SNPs!$F$33</f>
        <v>rs397515963</v>
      </c>
      <c r="EC425">
        <f>SNPs!$C$33</f>
        <v>11</v>
      </c>
      <c r="ED425">
        <f>SNPs!$D$33</f>
        <v>47337729</v>
      </c>
      <c r="EE425" s="7" t="str">
        <f ca="1">IF('Randomized Data'!CS425 = 1, SNPs!$H$33 &amp; SNPs!$H$33, IF('Randomized Data'!CT425 = 1, SNPs!$H$33 &amp; INDIRECT("SNPs!" &amp; CHAR(72 +'Randomized Data'!CU425) &amp; "33"), INDIRECT("SNPs!" &amp; CHAR(72 +'Randomized Data'!CU425) &amp; "33") &amp; INDIRECT("SNPs!" &amp; CHAR(72 +'Randomized Data'!CU425) &amp; "33")))</f>
        <v>--</v>
      </c>
    </row>
    <row r="426" spans="1:13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  <c r="F426" s="3">
        <v>42165</v>
      </c>
      <c r="G426" s="9" t="str">
        <f>'Randomized Data'!C426</f>
        <v>NGS Lab</v>
      </c>
      <c r="H426" t="str">
        <f>SNPs!$F$2</f>
        <v>rs12248560</v>
      </c>
      <c r="I426">
        <f>SNPs!$C$2</f>
        <v>10</v>
      </c>
      <c r="J426">
        <f>SNPs!$D$2</f>
        <v>94761900</v>
      </c>
      <c r="K426" t="str">
        <f ca="1">IF('Randomized Data'!D426 = 1, SNPs!$H$2 &amp; SNPs!$H$2, IF('Randomized Data'!E426 = 1, SNPs!$H$2 &amp; INDIRECT("SNPs!" &amp; CHAR(72 +'Randomized Data'!F426) &amp; "2"), INDIRECT("SNPs!" &amp; CHAR(72 +'Randomized Data'!F426) &amp; "2") &amp; INDIRECT("SNPs!" &amp; CHAR(72 +'Randomized Data'!F426) &amp; "2")))</f>
        <v>CC</v>
      </c>
      <c r="L426" t="str">
        <f>SNPs!$F$3</f>
        <v>rs28399504</v>
      </c>
      <c r="M426">
        <f>SNPs!$C$3</f>
        <v>10</v>
      </c>
      <c r="N426">
        <f>SNPs!$D$3</f>
        <v>94762706</v>
      </c>
      <c r="O426" t="str">
        <f ca="1">IF('Randomized Data'!G426 = 1, SNPs!$H$3 &amp; SNPs!$H$3, IF('Randomized Data'!H426 = 1, SNPs!$H$3 &amp; INDIRECT("SNPs!" &amp; CHAR(72 +'Randomized Data'!I426) &amp; "3"), INDIRECT("SNPs!" &amp; CHAR(72 +'Randomized Data'!I426) &amp; "3") &amp; INDIRECT("SNPs!" &amp; CHAR(72 +'Randomized Data'!I426) &amp; "3")))</f>
        <v>AG</v>
      </c>
      <c r="P426" t="str">
        <f>SNPs!$F$4</f>
        <v>rs41291556</v>
      </c>
      <c r="Q426">
        <f>SNPs!$C$4</f>
        <v>10</v>
      </c>
      <c r="R426">
        <f>SNPs!$D$4</f>
        <v>94775416</v>
      </c>
      <c r="S426" t="str">
        <f ca="1">IF('Randomized Data'!J426 = 1, SNPs!$H$4 &amp; SNPs!$H$4, IF('Randomized Data'!K426 = 1, SNPs!$H$4 &amp; INDIRECT("SNPs!" &amp; CHAR(72 +'Randomized Data'!L426) &amp; "4"), INDIRECT("SNPs!" &amp; CHAR(72 +'Randomized Data'!L426) &amp; "4") &amp; INDIRECT("SNPs!" &amp; CHAR(72 +'Randomized Data'!L426) &amp; "4")))</f>
        <v>TC</v>
      </c>
      <c r="T426" t="str">
        <f>SNPs!$F$5</f>
        <v>rs72558184</v>
      </c>
      <c r="U426">
        <f>SNPs!$C$5</f>
        <v>10</v>
      </c>
      <c r="V426">
        <f>SNPs!$D$5</f>
        <v>96535210</v>
      </c>
      <c r="W426" t="str">
        <f ca="1">IF('Randomized Data'!M426 = 1, SNPs!$H$5 &amp; SNPs!$H$5, IF('Randomized Data'!N426 = 1, SNPs!$H$5 &amp; INDIRECT("SNPs!" &amp; CHAR(72 +'Randomized Data'!O426) &amp; "5"), INDIRECT("SNPs!" &amp; CHAR(72 +'Randomized Data'!O426) &amp; "5") &amp; INDIRECT("SNPs!" &amp; CHAR(72 +'Randomized Data'!O426) &amp; "5")))</f>
        <v>AA</v>
      </c>
      <c r="X426" t="str">
        <f>SNPs!$F$6</f>
        <v>rs4986893</v>
      </c>
      <c r="Y426">
        <f>SNPs!$C$6</f>
        <v>10</v>
      </c>
      <c r="Z426">
        <f>SNPs!$D$6</f>
        <v>94780653</v>
      </c>
      <c r="AA426" s="7" t="str">
        <f ca="1">IF('Randomized Data'!P426 = 1, SNPs!$H$6 &amp; SNPs!$H$6, IF('Randomized Data'!Q426 = 1, SNPs!$H$6 &amp; INDIRECT("SNPs!" &amp; CHAR(72 +'Randomized Data'!R426) &amp; "6"), INDIRECT("SNPs!" &amp; CHAR(72 +'Randomized Data'!R426) &amp; "6") &amp; INDIRECT("SNPs!" &amp; CHAR(72 +'Randomized Data'!R426) &amp; "6")))</f>
        <v>GG</v>
      </c>
      <c r="AB426" t="str">
        <f>SNPs!$F$7</f>
        <v>rs4244285</v>
      </c>
      <c r="AC426">
        <f>SNPs!$C$7</f>
        <v>10</v>
      </c>
      <c r="AD426">
        <f>SNPs!$D$7</f>
        <v>94781859</v>
      </c>
      <c r="AE426" s="7" t="str">
        <f ca="1">IF('Randomized Data'!S426 = 1, SNPs!$H$7 &amp; SNPs!$H$7, IF('Randomized Data'!T426 = 1, SNPs!$H$7 &amp; INDIRECT("SNPs!" &amp; CHAR(72 +'Randomized Data'!U426) &amp; "7"), INDIRECT("SNPs!" &amp; CHAR(72 +'Randomized Data'!U426) &amp; "7") &amp; INDIRECT("SNPs!" &amp; CHAR(72 +'Randomized Data'!U426) &amp; "7")))</f>
        <v>GG</v>
      </c>
      <c r="AF426" t="str">
        <f>SNPs!$F$8</f>
        <v>rs72558186</v>
      </c>
      <c r="AG426">
        <f>SNPs!$C$8</f>
        <v>10</v>
      </c>
      <c r="AH426">
        <f>SNPs!$D$8</f>
        <v>94781999</v>
      </c>
      <c r="AI426" s="7" t="str">
        <f ca="1">IF('Randomized Data'!V426 = 1, SNPs!$H$8 &amp; SNPs!$H$8, IF('Randomized Data'!W426 = 1, SNPs!$H$8 &amp; INDIRECT("SNPs!" &amp; CHAR(72 +'Randomized Data'!X426) &amp; "8"), INDIRECT("SNPs!" &amp; CHAR(72 +'Randomized Data'!X426) &amp; "8") &amp; INDIRECT("SNPs!" &amp; CHAR(72 +'Randomized Data'!X426) &amp; "8")))</f>
        <v>TT</v>
      </c>
      <c r="AJ426" t="str">
        <f>SNPs!$F$9</f>
        <v>rs56337013</v>
      </c>
      <c r="AK426">
        <f>SNPs!$C$9</f>
        <v>10</v>
      </c>
      <c r="AL426">
        <f>SNPs!$D$9</f>
        <v>94852738</v>
      </c>
      <c r="AM426" s="7" t="str">
        <f ca="1">IF('Randomized Data'!Y$2 = 1, SNPs!$H$9 &amp; SNPs!$H$9, IF('Randomized Data'!Z426 = 1, SNPs!$H$9 &amp; INDIRECT("SNPs!" &amp; CHAR(72 +'Randomized Data'!AA426) &amp; "9"), INDIRECT("SNPs!" &amp; CHAR(72 +'Randomized Data'!AA426) &amp; "9") &amp; INDIRECT("SNPs!" &amp; CHAR(72 +'Randomized Data'!AA426) &amp; "9")))</f>
        <v>CT</v>
      </c>
      <c r="AN426" t="str">
        <f>SNPs!$F$10</f>
        <v>rs17884712</v>
      </c>
      <c r="AO426">
        <f>SNPs!$C$10</f>
        <v>10</v>
      </c>
      <c r="AP426">
        <f>SNPs!$D$10</f>
        <v>94775489</v>
      </c>
      <c r="AQ426" s="7" t="str">
        <f ca="1">IF('Randomized Data'!AB426 = 1, SNPs!$H$10 &amp; SNPs!$H$10, IF('Randomized Data'!AC426 = 1, SNPs!$H$10 &amp; INDIRECT("SNPs!" &amp; CHAR(72 +'Randomized Data'!AD426) &amp; "10"), INDIRECT("SNPs!" &amp; CHAR(72 +'Randomized Data'!AD426) &amp; "10") &amp; INDIRECT("SNPs!" &amp; CHAR(72 +'Randomized Data'!AD426) &amp; "10")))</f>
        <v>GG</v>
      </c>
      <c r="AR426" t="str">
        <f>SNPs!$F$11</f>
        <v>rs6413438</v>
      </c>
      <c r="AS426">
        <f>SNPs!$C$11</f>
        <v>10</v>
      </c>
      <c r="AT426">
        <f>SNPs!$D$11</f>
        <v>94781858</v>
      </c>
      <c r="AU426" s="7" t="str">
        <f ca="1">IF('Randomized Data'!AE426 = 1, SNPs!$H$11 &amp; SNPs!$H$11, IF('Randomized Data'!AF426 = 1, SNPs!$H$11 &amp; INDIRECT("SNPs!" &amp; CHAR(72 +'Randomized Data'!AG426) &amp; "11"), INDIRECT("SNPs!" &amp; CHAR(72 +'Randomized Data'!AG426) &amp; "11") &amp; INDIRECT("SNPs!" &amp; CHAR(72 +'Randomized Data'!AG426) &amp; "11")))</f>
        <v>TT</v>
      </c>
      <c r="AV426" t="str">
        <f>SNPs!$F$12</f>
        <v>rs1057910</v>
      </c>
      <c r="AW426">
        <f>SNPs!$C$12</f>
        <v>10</v>
      </c>
      <c r="AX426">
        <f>SNPs!$D$12</f>
        <v>94981296</v>
      </c>
      <c r="AY426" s="7" t="str">
        <f ca="1">IF('Randomized Data'!AH426 = 1, SNPs!$H$12 &amp; SNPs!$H$12, IF('Randomized Data'!AI426 = 1, SNPs!$H$12 &amp; INDIRECT("SNPs!" &amp; CHAR(72 +'Randomized Data'!AJ426) &amp; "12"), INDIRECT("SNPs!" &amp; CHAR(72 +'Randomized Data'!AJ426) &amp; "12") &amp; INDIRECT("SNPs!" &amp; CHAR(72 +'Randomized Data'!AJ426) &amp; "12")))</f>
        <v>AC</v>
      </c>
      <c r="AZ426" t="str">
        <f>SNPs!$F$13</f>
        <v>rs1799853</v>
      </c>
      <c r="BA426">
        <f>SNPs!$C$13</f>
        <v>10</v>
      </c>
      <c r="BB426">
        <f>SNPs!$D$13</f>
        <v>94942290</v>
      </c>
      <c r="BC426" s="7" t="str">
        <f ca="1">IF('Randomized Data'!AK426 = 1, SNPs!$H$13 &amp; SNPs!$H$13, IF('Randomized Data'!AL426 = 1, SNPs!$H$13 &amp; INDIRECT("SNPs!" &amp; CHAR(72 +'Randomized Data'!AM426) &amp; "13"), INDIRECT("SNPs!" &amp; CHAR(72 +'Randomized Data'!AM426) &amp; "13") &amp; INDIRECT("SNPs!" &amp; CHAR(72 +'Randomized Data'!AM426) &amp; "13")))</f>
        <v>CT</v>
      </c>
      <c r="BD426" t="str">
        <f>SNPs!$F$14</f>
        <v>rs9923231</v>
      </c>
      <c r="BE426">
        <f>SNPs!$C$14</f>
        <v>16</v>
      </c>
      <c r="BF426">
        <f>SNPs!$D$14</f>
        <v>31096368</v>
      </c>
      <c r="BG426" s="7" t="str">
        <f ca="1">IF('Randomized Data'!AN426 = 1, SNPs!$H$14 &amp; SNPs!$H$14, IF('Randomized Data'!AO426 = 1, SNPs!$H$14 &amp; INDIRECT("SNPs!" &amp; CHAR(72 +'Randomized Data'!AP426) &amp; "14"), INDIRECT("SNPs!" &amp; CHAR(72 +'Randomized Data'!AP426) &amp; "14") &amp; INDIRECT("SNPs!" &amp; CHAR(72 +'Randomized Data'!AP426) &amp; "14")))</f>
        <v>CT</v>
      </c>
      <c r="BH426" t="str">
        <f>SNPs!$F$15</f>
        <v>rs9934438</v>
      </c>
      <c r="BI426">
        <f>SNPs!$C$15</f>
        <v>16</v>
      </c>
      <c r="BJ426">
        <f>SNPs!$D$15</f>
        <v>31093557</v>
      </c>
      <c r="BK426" s="7" t="str">
        <f ca="1">IF('Randomized Data'!AQ426 = 1, SNPs!$H$15 &amp; SNPs!$H$15, IF('Randomized Data'!AR426 = 1, SNPs!$H$15 &amp; INDIRECT("SNPs!" &amp; CHAR(72 +'Randomized Data'!AS426) &amp; "15"), INDIRECT("SNPs!" &amp; CHAR(72 +'Randomized Data'!AS426) &amp; "15") &amp; INDIRECT("SNPs!" &amp; CHAR(72 +'Randomized Data'!AS426) &amp; "15")))</f>
        <v>GG</v>
      </c>
      <c r="BL426" t="str">
        <f>SNPs!$F$16</f>
        <v>rs8050894</v>
      </c>
      <c r="BM426">
        <f>SNPs!$C$16</f>
        <v>16</v>
      </c>
      <c r="BN426">
        <f>SNPs!$D$16</f>
        <v>31093188</v>
      </c>
      <c r="BO426" s="7" t="str">
        <f ca="1">IF('Randomized Data'!AT426 = 1, SNPs!$H$16 &amp; SNPs!$H$16, IF('Randomized Data'!AU426 = 1, SNPs!$H$16 &amp; INDIRECT("SNPs!" &amp; CHAR(72 +'Randomized Data'!AV426) &amp; "16"), INDIRECT("SNPs!" &amp; CHAR(72 +'Randomized Data'!AV426) &amp; "16") &amp; INDIRECT("SNPs!" &amp; CHAR(72 +'Randomized Data'!AV426) &amp; "16")))</f>
        <v>GG</v>
      </c>
      <c r="BP426" t="str">
        <f>SNPs!$F$17</f>
        <v>rs6025</v>
      </c>
      <c r="BQ426">
        <f>SNPs!$C$17</f>
        <v>1</v>
      </c>
      <c r="BR426">
        <f>SNPs!$D$17</f>
        <v>169549811</v>
      </c>
      <c r="BS426" s="7" t="str">
        <f ca="1">IF('Randomized Data'!AW426 = 1, SNPs!$H$17 &amp; SNPs!$H$17, IF('Randomized Data'!AX426 = 1, SNPs!$H$17 &amp; INDIRECT("SNPs!" &amp; CHAR(72 +'Randomized Data'!AY426) &amp; "17"), INDIRECT("SNPs!" &amp; CHAR(72 +'Randomized Data'!AY426) &amp; "17") &amp; INDIRECT("SNPs!" &amp; CHAR(72 +'Randomized Data'!AY426) &amp; "17")))</f>
        <v>GG</v>
      </c>
      <c r="BT426" t="str">
        <f>SNPs!$F$18</f>
        <v>rs1799963</v>
      </c>
      <c r="BU426">
        <f>SNPs!$C$18</f>
        <v>11</v>
      </c>
      <c r="BV426">
        <f>SNPs!$D$18</f>
        <v>46739505</v>
      </c>
      <c r="BW426" s="7" t="str">
        <f ca="1">IF('Randomized Data'!AZ426 = 1, SNPs!$H$18 &amp; SNPs!$H$18, IF('Randomized Data'!BA426 = 1, SNPs!$H$18 &amp; INDIRECT("SNPs!" &amp; CHAR(72 +'Randomized Data'!BB426) &amp; "18"), INDIRECT("SNPs!" &amp; CHAR(72 +'Randomized Data'!BB426) &amp; "18") &amp; INDIRECT("SNPs!" &amp; CHAR(72 +'Randomized Data'!BB426) &amp; "18")))</f>
        <v>AA</v>
      </c>
      <c r="BX426" t="str">
        <f>SNPs!$F$19</f>
        <v>rs121913626</v>
      </c>
      <c r="BY426">
        <f>SNPs!$C$19</f>
        <v>14</v>
      </c>
      <c r="BZ426">
        <f>SNPs!$D$19</f>
        <v>23427723</v>
      </c>
      <c r="CA426" s="7" t="str">
        <f ca="1">IF('Randomized Data'!BC426 = 1, SNPs!$H$19 &amp; SNPs!$H$19, IF('Randomized Data'!BD426 = 1, SNPs!$H$19 &amp; INDIRECT("SNPs!" &amp; CHAR(72 +'Randomized Data'!BE426) &amp; "19"), INDIRECT("SNPs!" &amp; CHAR(72 +'Randomized Data'!BE426) &amp; "19") &amp; INDIRECT("SNPs!" &amp; CHAR(72 +'Randomized Data'!BE426) &amp; "19")))</f>
        <v>GG</v>
      </c>
      <c r="CB426" t="str">
        <f>SNPs!$F$20</f>
        <v>rs3218713</v>
      </c>
      <c r="CC426">
        <f>SNPs!$C$20</f>
        <v>14</v>
      </c>
      <c r="CD426">
        <f>SNPs!$D$20</f>
        <v>23431468</v>
      </c>
      <c r="CE426" s="7" t="str">
        <f ca="1">IF('Randomized Data'!BF426 = 1, SNPs!$H$20 &amp; SNPs!$H$20, IF('Randomized Data'!BG426 = 1, SNPs!$H$20 &amp; INDIRECT("SNPs!" &amp; CHAR(72 +'Randomized Data'!BH426) &amp; "20"), INDIRECT("SNPs!" &amp; CHAR(72 +'Randomized Data'!BH426) &amp; "20") &amp; INDIRECT("SNPs!" &amp; CHAR(72 +'Randomized Data'!BH426) &amp; "20")))</f>
        <v>GA</v>
      </c>
      <c r="CF426" t="str">
        <f>SNPs!$F$21</f>
        <v>rs3218714</v>
      </c>
      <c r="CG426">
        <f>SNPs!$C$21</f>
        <v>14</v>
      </c>
      <c r="CH426">
        <f>SNPs!$D$21</f>
        <v>23429279</v>
      </c>
      <c r="CI426" s="7" t="str">
        <f ca="1">IF('Randomized Data'!BI426 = 1, SNPs!$H$21 &amp; SNPs!$H$21, IF('Randomized Data'!BJ426 = 1, SNPs!$H$21 &amp; INDIRECT("SNPs!" &amp; CHAR(72 +'Randomized Data'!BK426) &amp; "21"), INDIRECT("SNPs!" &amp; CHAR(72 +'Randomized Data'!BK426) &amp; "21") &amp; INDIRECT("SNPs!" &amp; CHAR(72 +'Randomized Data'!BK426) &amp; "21")))</f>
        <v>CT</v>
      </c>
      <c r="CJ426" t="str">
        <f>SNPs!$F$22</f>
        <v>rs121964855</v>
      </c>
      <c r="CK426">
        <f>SNPs!$C$22</f>
        <v>1</v>
      </c>
      <c r="CL426">
        <f>SNPs!$D$22</f>
        <v>201365638</v>
      </c>
      <c r="CM426" s="7" t="str">
        <f ca="1">IF('Randomized Data'!BL426 = 1, SNPs!$H$22 &amp; SNPs!$H$22, IF('Randomized Data'!BM426 = 1, SNPs!$H$22 &amp; INDIRECT("SNPs!" &amp; CHAR(72 +'Randomized Data'!BN426) &amp; "22"), INDIRECT("SNPs!" &amp; CHAR(72 +'Randomized Data'!BN426) &amp; "22") &amp; INDIRECT("SNPs!" &amp; CHAR(72 +'Randomized Data'!BN426) &amp; "22")))</f>
        <v>TT</v>
      </c>
      <c r="CN426" t="str">
        <f>SNPs!$F$23</f>
        <v>rs121964856</v>
      </c>
      <c r="CO426">
        <f>SNPs!$C$23</f>
        <v>1</v>
      </c>
      <c r="CP426">
        <f>SNPs!$D$23</f>
        <v>201365297</v>
      </c>
      <c r="CQ426" s="7" t="str">
        <f ca="1">IF('Randomized Data'!BO426 = 1, SNPs!$H$23 &amp; SNPs!$H$23, IF('Randomized Data'!BP426 = 1, SNPs!$H$23 &amp; INDIRECT("SNPs!" &amp; CHAR(72 +'Randomized Data'!BQ426) &amp; "23"), INDIRECT("SNPs!" &amp; CHAR(72 +'Randomized Data'!BQ426) &amp; "23") &amp; INDIRECT("SNPs!" &amp; CHAR(72 +'Randomized Data'!BQ426) &amp; "23")))</f>
        <v>GG</v>
      </c>
      <c r="CR426" t="str">
        <f>SNPs!$F$24</f>
        <v>rs121964857</v>
      </c>
      <c r="CS426">
        <f>SNPs!$C$24</f>
        <v>1</v>
      </c>
      <c r="CT426">
        <f>SNPs!$D$24</f>
        <v>201359245</v>
      </c>
      <c r="CU426" s="7" t="str">
        <f ca="1">IF('Randomized Data'!BR426 = 1, SNPs!$H$24 &amp; SNPs!$H$24, IF('Randomized Data'!BS426 = 1, SNPs!$H$24 &amp; INDIRECT("SNPs!" &amp; CHAR(72 +'Randomized Data'!BT426) &amp; "24"), INDIRECT("SNPs!" &amp; CHAR(72 +'Randomized Data'!BT426) &amp; "24") &amp; INDIRECT("SNPs!" &amp; CHAR(72 +'Randomized Data'!BT426) &amp; "24")))</f>
        <v>CT</v>
      </c>
      <c r="CV426" t="str">
        <f>SNPs!$F$25</f>
        <v>rs28934269</v>
      </c>
      <c r="CW426">
        <f>SNPs!$C$25</f>
        <v>15</v>
      </c>
      <c r="CX426">
        <f>SNPs!$D$25</f>
        <v>63060915</v>
      </c>
      <c r="CY426" s="7" t="str">
        <f ca="1">IF('Randomized Data'!BU426 = 1, SNPs!$H$25 &amp; SNPs!$H$25, IF('Randomized Data'!BV426 = 1, SNPs!$H$25 &amp; INDIRECT("SNPs!" &amp; CHAR(72 +'Randomized Data'!BW426) &amp; "25"), INDIRECT("SNPs!" &amp; CHAR(72 +'Randomized Data'!BW426) &amp; "25") &amp; INDIRECT("SNPs!" &amp; CHAR(72 +'Randomized Data'!BW426) &amp; "25")))</f>
        <v>AG</v>
      </c>
      <c r="CZ426" t="str">
        <f>SNPs!$F$26</f>
        <v>rs28934270</v>
      </c>
      <c r="DA426">
        <f>SNPs!$C$26</f>
        <v>15</v>
      </c>
      <c r="DB426">
        <f>SNPs!$D$26</f>
        <v>63060899</v>
      </c>
      <c r="DC426" s="7" t="str">
        <f ca="1">IF('Randomized Data'!BX426 = 1, SNPs!$H$26 &amp; SNPs!$H$26, IF('Randomized Data'!BY426 = 1, SNPs!$H$26 &amp; INDIRECT("SNPs!" &amp; CHAR(72 +'Randomized Data'!BZ426) &amp; "26"), INDIRECT("SNPs!" &amp; CHAR(72 +'Randomized Data'!BZ426) &amp; "26") &amp; INDIRECT("SNPs!" &amp; CHAR(72 +'Randomized Data'!BZ426) &amp; "26")))</f>
        <v>GG</v>
      </c>
      <c r="DD426" t="str">
        <f>SNPs!$F$27</f>
        <v>rs727504290</v>
      </c>
      <c r="DE426">
        <f>SNPs!$C$27</f>
        <v>15</v>
      </c>
      <c r="DF426">
        <f>SNPs!$D$27</f>
        <v>63042875</v>
      </c>
      <c r="DG426" s="7" t="str">
        <f ca="1">IF('Randomized Data'!CA426 = 1, SNPs!$H$27 &amp; SNPs!$H$27, IF('Randomized Data'!CB426 = 1, SNPs!$H$27 &amp; INDIRECT("SNPs!" &amp; CHAR(72 +'Randomized Data'!CC426) &amp; "27"), INDIRECT("SNPs!" &amp; CHAR(72 +'Randomized Data'!CC426) &amp; "27") &amp; INDIRECT("SNPs!" &amp; CHAR(72 +'Randomized Data'!CC426) &amp; "27")))</f>
        <v>GG</v>
      </c>
      <c r="DH426" t="str">
        <f>SNPs!$F$28</f>
        <v>rs104894504</v>
      </c>
      <c r="DI426">
        <f>SNPs!$C$28</f>
        <v>15</v>
      </c>
      <c r="DJ426">
        <f>SNPs!$D$28</f>
        <v>63057028</v>
      </c>
      <c r="DK426" s="7" t="str">
        <f ca="1">IF('Randomized Data'!CD426 = 1, SNPs!$H$28 &amp; SNPs!$H$28, IF('Randomized Data'!CE426 = 1, SNPs!$H$28 &amp; INDIRECT("SNPs!" &amp; CHAR(72 +'Randomized Data'!CF426) &amp; "28"), INDIRECT("SNPs!" &amp; CHAR(72 +'Randomized Data'!CF426) &amp; "28") &amp; INDIRECT("SNPs!" &amp; CHAR(72 +'Randomized Data'!CF426) &amp; "28")))</f>
        <v>TT</v>
      </c>
      <c r="DL426" t="str">
        <f>SNPs!$F$29</f>
        <v>rs375882485</v>
      </c>
      <c r="DM426">
        <f>SNPs!$C$29</f>
        <v>11</v>
      </c>
      <c r="DN426">
        <f>SNPs!$D$29</f>
        <v>47342698</v>
      </c>
      <c r="DO426" s="7" t="str">
        <f ca="1">IF('Randomized Data'!CG426 = 1, SNPs!$H$29 &amp; SNPs!$H$29, IF('Randomized Data'!CH426 = 1, SNPs!$H$29 &amp; INDIRECT("SNPs!" &amp; CHAR(72 +'Randomized Data'!CI426) &amp; "29"), INDIRECT("SNPs!" &amp; CHAR(72 +'Randomized Data'!CI426) &amp; "29") &amp; INDIRECT("SNPs!" &amp; CHAR(72 +'Randomized Data'!CI426) &amp; "29")))</f>
        <v>AA</v>
      </c>
      <c r="DP426" t="str">
        <f>SNPs!$F$30</f>
        <v>rs397516083</v>
      </c>
      <c r="DQ426">
        <f>SNPs!$C$30</f>
        <v>11</v>
      </c>
      <c r="DR426">
        <f>SNPs!$D$30</f>
        <v>47346379</v>
      </c>
      <c r="DS426" s="7" t="str">
        <f ca="1">IF('Randomized Data'!CJ426 = 1, SNPs!$H$30 &amp; SNPs!$H$30, IF('Randomized Data'!CK426 = 1, SNPs!$H$30 &amp; INDIRECT("SNPs!" &amp; CHAR(72 +'Randomized Data'!CL426) &amp; "30"), INDIRECT("SNPs!" &amp; CHAR(72 +'Randomized Data'!CL426) &amp; "30") &amp; INDIRECT("SNPs!" &amp; CHAR(72 +'Randomized Data'!CL426) &amp; "30")))</f>
        <v>AA</v>
      </c>
      <c r="DT426" t="str">
        <f>SNPs!$F$31</f>
        <v>rs397515937</v>
      </c>
      <c r="DU426">
        <f>SNPs!$C$31</f>
        <v>11</v>
      </c>
      <c r="DV426">
        <f>SNPs!$D$31</f>
        <v>47339792</v>
      </c>
      <c r="DW426" s="7" t="str">
        <f ca="1">IF('Randomized Data'!CM426 = 1, SNPs!$H$31 &amp; SNPs!$H$31, IF('Randomized Data'!CN426 = 1, SNPs!$H$31 &amp; INDIRECT("SNPs!" &amp; CHAR(72 +'Randomized Data'!CO426) &amp; "31"), INDIRECT("SNPs!" &amp; CHAR(72 +'Randomized Data'!CO426) &amp; "31") &amp; INDIRECT("SNPs!" &amp; CHAR(72 +'Randomized Data'!CO426) &amp; "31")))</f>
        <v>GG</v>
      </c>
      <c r="DX426" t="str">
        <f>SNPs!$F$32</f>
        <v>rs397516074</v>
      </c>
      <c r="DY426">
        <f>SNPs!$C$32</f>
        <v>11</v>
      </c>
      <c r="DZ426">
        <f>SNPs!$D$32</f>
        <v>47348424</v>
      </c>
      <c r="EA426" s="7" t="str">
        <f ca="1">IF('Randomized Data'!CP426 = 1, SNPs!$H$32 &amp; SNPs!$H$32, IF('Randomized Data'!CQ426 = 1, SNPs!$H$32 &amp; INDIRECT("SNPs!" &amp; CHAR(72 +'Randomized Data'!CR426) &amp; "32"), INDIRECT("SNPs!" &amp; CHAR(72 +'Randomized Data'!CR426) &amp; "32") &amp; INDIRECT("SNPs!" &amp; CHAR(72 +'Randomized Data'!CR426) &amp; "32")))</f>
        <v>GG</v>
      </c>
      <c r="EB426" t="str">
        <f>SNPs!$F$33</f>
        <v>rs397515963</v>
      </c>
      <c r="EC426">
        <f>SNPs!$C$33</f>
        <v>11</v>
      </c>
      <c r="ED426">
        <f>SNPs!$D$33</f>
        <v>47337729</v>
      </c>
      <c r="EE426" s="7" t="str">
        <f ca="1">IF('Randomized Data'!CS426 = 1, SNPs!$H$33 &amp; SNPs!$H$33, IF('Randomized Data'!CT426 = 1, SNPs!$H$33 &amp; INDIRECT("SNPs!" &amp; CHAR(72 +'Randomized Data'!CU426) &amp; "33"), INDIRECT("SNPs!" &amp; CHAR(72 +'Randomized Data'!CU426) &amp; "33") &amp; INDIRECT("SNPs!" &amp; CHAR(72 +'Randomized Data'!CU426) &amp; "33")))</f>
        <v>GG</v>
      </c>
    </row>
    <row r="427" spans="1:13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  <c r="F427" s="3">
        <v>42186</v>
      </c>
      <c r="G427" s="9" t="str">
        <f>'Randomized Data'!C427</f>
        <v>Internal Lab</v>
      </c>
      <c r="H427" t="str">
        <f>SNPs!$F$2</f>
        <v>rs12248560</v>
      </c>
      <c r="I427">
        <f>SNPs!$C$2</f>
        <v>10</v>
      </c>
      <c r="J427">
        <f>SNPs!$D$2</f>
        <v>94761900</v>
      </c>
      <c r="K427" t="str">
        <f ca="1">IF('Randomized Data'!D427 = 1, SNPs!$H$2 &amp; SNPs!$H$2, IF('Randomized Data'!E427 = 1, SNPs!$H$2 &amp; INDIRECT("SNPs!" &amp; CHAR(72 +'Randomized Data'!F427) &amp; "2"), INDIRECT("SNPs!" &amp; CHAR(72 +'Randomized Data'!F427) &amp; "2") &amp; INDIRECT("SNPs!" &amp; CHAR(72 +'Randomized Data'!F427) &amp; "2")))</f>
        <v>CC</v>
      </c>
      <c r="L427" t="str">
        <f>SNPs!$F$3</f>
        <v>rs28399504</v>
      </c>
      <c r="M427">
        <f>SNPs!$C$3</f>
        <v>10</v>
      </c>
      <c r="N427">
        <f>SNPs!$D$3</f>
        <v>94762706</v>
      </c>
      <c r="O427" t="str">
        <f ca="1">IF('Randomized Data'!G427 = 1, SNPs!$H$3 &amp; SNPs!$H$3, IF('Randomized Data'!H427 = 1, SNPs!$H$3 &amp; INDIRECT("SNPs!" &amp; CHAR(72 +'Randomized Data'!I427) &amp; "3"), INDIRECT("SNPs!" &amp; CHAR(72 +'Randomized Data'!I427) &amp; "3") &amp; INDIRECT("SNPs!" &amp; CHAR(72 +'Randomized Data'!I427) &amp; "3")))</f>
        <v>AG</v>
      </c>
      <c r="P427" t="str">
        <f>SNPs!$F$4</f>
        <v>rs41291556</v>
      </c>
      <c r="Q427">
        <f>SNPs!$C$4</f>
        <v>10</v>
      </c>
      <c r="R427">
        <f>SNPs!$D$4</f>
        <v>94775416</v>
      </c>
      <c r="S427" t="str">
        <f ca="1">IF('Randomized Data'!J427 = 1, SNPs!$H$4 &amp; SNPs!$H$4, IF('Randomized Data'!K427 = 1, SNPs!$H$4 &amp; INDIRECT("SNPs!" &amp; CHAR(72 +'Randomized Data'!L427) &amp; "4"), INDIRECT("SNPs!" &amp; CHAR(72 +'Randomized Data'!L427) &amp; "4") &amp; INDIRECT("SNPs!" &amp; CHAR(72 +'Randomized Data'!L427) &amp; "4")))</f>
        <v>TT</v>
      </c>
      <c r="T427" t="str">
        <f>SNPs!$F$5</f>
        <v>rs72558184</v>
      </c>
      <c r="U427">
        <f>SNPs!$C$5</f>
        <v>10</v>
      </c>
      <c r="V427">
        <f>SNPs!$D$5</f>
        <v>96535210</v>
      </c>
      <c r="W427" t="str">
        <f ca="1">IF('Randomized Data'!M427 = 1, SNPs!$H$5 &amp; SNPs!$H$5, IF('Randomized Data'!N427 = 1, SNPs!$H$5 &amp; INDIRECT("SNPs!" &amp; CHAR(72 +'Randomized Data'!O427) &amp; "5"), INDIRECT("SNPs!" &amp; CHAR(72 +'Randomized Data'!O427) &amp; "5") &amp; INDIRECT("SNPs!" &amp; CHAR(72 +'Randomized Data'!O427) &amp; "5")))</f>
        <v>GG</v>
      </c>
      <c r="X427" t="str">
        <f>SNPs!$F$6</f>
        <v>rs4986893</v>
      </c>
      <c r="Y427">
        <f>SNPs!$C$6</f>
        <v>10</v>
      </c>
      <c r="Z427">
        <f>SNPs!$D$6</f>
        <v>94780653</v>
      </c>
      <c r="AA427" s="7" t="str">
        <f ca="1">IF('Randomized Data'!P427 = 1, SNPs!$H$6 &amp; SNPs!$H$6, IF('Randomized Data'!Q427 = 1, SNPs!$H$6 &amp; INDIRECT("SNPs!" &amp; CHAR(72 +'Randomized Data'!R427) &amp; "6"), INDIRECT("SNPs!" &amp; CHAR(72 +'Randomized Data'!R427) &amp; "6") &amp; INDIRECT("SNPs!" &amp; CHAR(72 +'Randomized Data'!R427) &amp; "6")))</f>
        <v>GA</v>
      </c>
      <c r="AB427" t="str">
        <f>SNPs!$F$7</f>
        <v>rs4244285</v>
      </c>
      <c r="AC427">
        <f>SNPs!$C$7</f>
        <v>10</v>
      </c>
      <c r="AD427">
        <f>SNPs!$D$7</f>
        <v>94781859</v>
      </c>
      <c r="AE427" s="7" t="str">
        <f ca="1">IF('Randomized Data'!S427 = 1, SNPs!$H$7 &amp; SNPs!$H$7, IF('Randomized Data'!T427 = 1, SNPs!$H$7 &amp; INDIRECT("SNPs!" &amp; CHAR(72 +'Randomized Data'!U427) &amp; "7"), INDIRECT("SNPs!" &amp; CHAR(72 +'Randomized Data'!U427) &amp; "7") &amp; INDIRECT("SNPs!" &amp; CHAR(72 +'Randomized Data'!U427) &amp; "7")))</f>
        <v>GG</v>
      </c>
      <c r="AF427" t="str">
        <f>SNPs!$F$8</f>
        <v>rs72558186</v>
      </c>
      <c r="AG427">
        <f>SNPs!$C$8</f>
        <v>10</v>
      </c>
      <c r="AH427">
        <f>SNPs!$D$8</f>
        <v>94781999</v>
      </c>
      <c r="AI427" s="7" t="str">
        <f ca="1">IF('Randomized Data'!V427 = 1, SNPs!$H$8 &amp; SNPs!$H$8, IF('Randomized Data'!W427 = 1, SNPs!$H$8 &amp; INDIRECT("SNPs!" &amp; CHAR(72 +'Randomized Data'!X427) &amp; "8"), INDIRECT("SNPs!" &amp; CHAR(72 +'Randomized Data'!X427) &amp; "8") &amp; INDIRECT("SNPs!" &amp; CHAR(72 +'Randomized Data'!X427) &amp; "8")))</f>
        <v>AA</v>
      </c>
      <c r="AJ427" t="str">
        <f>SNPs!$F$9</f>
        <v>rs56337013</v>
      </c>
      <c r="AK427">
        <f>SNPs!$C$9</f>
        <v>10</v>
      </c>
      <c r="AL427">
        <f>SNPs!$D$9</f>
        <v>94852738</v>
      </c>
      <c r="AM427" s="7" t="str">
        <f ca="1">IF('Randomized Data'!Y$2 = 1, SNPs!$H$9 &amp; SNPs!$H$9, IF('Randomized Data'!Z427 = 1, SNPs!$H$9 &amp; INDIRECT("SNPs!" &amp; CHAR(72 +'Randomized Data'!AA427) &amp; "9"), INDIRECT("SNPs!" &amp; CHAR(72 +'Randomized Data'!AA427) &amp; "9") &amp; INDIRECT("SNPs!" &amp; CHAR(72 +'Randomized Data'!AA427) &amp; "9")))</f>
        <v>CT</v>
      </c>
      <c r="AN427" t="str">
        <f>SNPs!$F$10</f>
        <v>rs17884712</v>
      </c>
      <c r="AO427">
        <f>SNPs!$C$10</f>
        <v>10</v>
      </c>
      <c r="AP427">
        <f>SNPs!$D$10</f>
        <v>94775489</v>
      </c>
      <c r="AQ427" s="7" t="str">
        <f ca="1">IF('Randomized Data'!AB427 = 1, SNPs!$H$10 &amp; SNPs!$H$10, IF('Randomized Data'!AC427 = 1, SNPs!$H$10 &amp; INDIRECT("SNPs!" &amp; CHAR(72 +'Randomized Data'!AD427) &amp; "10"), INDIRECT("SNPs!" &amp; CHAR(72 +'Randomized Data'!AD427) &amp; "10") &amp; INDIRECT("SNPs!" &amp; CHAR(72 +'Randomized Data'!AD427) &amp; "10")))</f>
        <v>GA</v>
      </c>
      <c r="AR427" t="str">
        <f>SNPs!$F$11</f>
        <v>rs6413438</v>
      </c>
      <c r="AS427">
        <f>SNPs!$C$11</f>
        <v>10</v>
      </c>
      <c r="AT427">
        <f>SNPs!$D$11</f>
        <v>94781858</v>
      </c>
      <c r="AU427" s="7" t="str">
        <f ca="1">IF('Randomized Data'!AE427 = 1, SNPs!$H$11 &amp; SNPs!$H$11, IF('Randomized Data'!AF427 = 1, SNPs!$H$11 &amp; INDIRECT("SNPs!" &amp; CHAR(72 +'Randomized Data'!AG427) &amp; "11"), INDIRECT("SNPs!" &amp; CHAR(72 +'Randomized Data'!AG427) &amp; "11") &amp; INDIRECT("SNPs!" &amp; CHAR(72 +'Randomized Data'!AG427) &amp; "11")))</f>
        <v>CC</v>
      </c>
      <c r="AV427" t="str">
        <f>SNPs!$F$12</f>
        <v>rs1057910</v>
      </c>
      <c r="AW427">
        <f>SNPs!$C$12</f>
        <v>10</v>
      </c>
      <c r="AX427">
        <f>SNPs!$D$12</f>
        <v>94981296</v>
      </c>
      <c r="AY427" s="7" t="str">
        <f ca="1">IF('Randomized Data'!AH427 = 1, SNPs!$H$12 &amp; SNPs!$H$12, IF('Randomized Data'!AI427 = 1, SNPs!$H$12 &amp; INDIRECT("SNPs!" &amp; CHAR(72 +'Randomized Data'!AJ427) &amp; "12"), INDIRECT("SNPs!" &amp; CHAR(72 +'Randomized Data'!AJ427) &amp; "12") &amp; INDIRECT("SNPs!" &amp; CHAR(72 +'Randomized Data'!AJ427) &amp; "12")))</f>
        <v>AA</v>
      </c>
      <c r="AZ427" t="str">
        <f>SNPs!$F$13</f>
        <v>rs1799853</v>
      </c>
      <c r="BA427">
        <f>SNPs!$C$13</f>
        <v>10</v>
      </c>
      <c r="BB427">
        <f>SNPs!$D$13</f>
        <v>94942290</v>
      </c>
      <c r="BC427" s="7" t="str">
        <f ca="1">IF('Randomized Data'!AK427 = 1, SNPs!$H$13 &amp; SNPs!$H$13, IF('Randomized Data'!AL427 = 1, SNPs!$H$13 &amp; INDIRECT("SNPs!" &amp; CHAR(72 +'Randomized Data'!AM427) &amp; "13"), INDIRECT("SNPs!" &amp; CHAR(72 +'Randomized Data'!AM427) &amp; "13") &amp; INDIRECT("SNPs!" &amp; CHAR(72 +'Randomized Data'!AM427) &amp; "13")))</f>
        <v>TT</v>
      </c>
      <c r="BD427" t="str">
        <f>SNPs!$F$14</f>
        <v>rs9923231</v>
      </c>
      <c r="BE427">
        <f>SNPs!$C$14</f>
        <v>16</v>
      </c>
      <c r="BF427">
        <f>SNPs!$D$14</f>
        <v>31096368</v>
      </c>
      <c r="BG427" s="7" t="str">
        <f ca="1">IF('Randomized Data'!AN427 = 1, SNPs!$H$14 &amp; SNPs!$H$14, IF('Randomized Data'!AO427 = 1, SNPs!$H$14 &amp; INDIRECT("SNPs!" &amp; CHAR(72 +'Randomized Data'!AP427) &amp; "14"), INDIRECT("SNPs!" &amp; CHAR(72 +'Randomized Data'!AP427) &amp; "14") &amp; INDIRECT("SNPs!" &amp; CHAR(72 +'Randomized Data'!AP427) &amp; "14")))</f>
        <v>CC</v>
      </c>
      <c r="BH427" t="str">
        <f>SNPs!$F$15</f>
        <v>rs9934438</v>
      </c>
      <c r="BI427">
        <f>SNPs!$C$15</f>
        <v>16</v>
      </c>
      <c r="BJ427">
        <f>SNPs!$D$15</f>
        <v>31093557</v>
      </c>
      <c r="BK427" s="7" t="str">
        <f ca="1">IF('Randomized Data'!AQ427 = 1, SNPs!$H$15 &amp; SNPs!$H$15, IF('Randomized Data'!AR427 = 1, SNPs!$H$15 &amp; INDIRECT("SNPs!" &amp; CHAR(72 +'Randomized Data'!AS427) &amp; "15"), INDIRECT("SNPs!" &amp; CHAR(72 +'Randomized Data'!AS427) &amp; "15") &amp; INDIRECT("SNPs!" &amp; CHAR(72 +'Randomized Data'!AS427) &amp; "15")))</f>
        <v>GG</v>
      </c>
      <c r="BL427" t="str">
        <f>SNPs!$F$16</f>
        <v>rs8050894</v>
      </c>
      <c r="BM427">
        <f>SNPs!$C$16</f>
        <v>16</v>
      </c>
      <c r="BN427">
        <f>SNPs!$D$16</f>
        <v>31093188</v>
      </c>
      <c r="BO427" s="7" t="str">
        <f ca="1">IF('Randomized Data'!AT427 = 1, SNPs!$H$16 &amp; SNPs!$H$16, IF('Randomized Data'!AU427 = 1, SNPs!$H$16 &amp; INDIRECT("SNPs!" &amp; CHAR(72 +'Randomized Data'!AV427) &amp; "16"), INDIRECT("SNPs!" &amp; CHAR(72 +'Randomized Data'!AV427) &amp; "16") &amp; INDIRECT("SNPs!" &amp; CHAR(72 +'Randomized Data'!AV427) &amp; "16")))</f>
        <v>CC</v>
      </c>
      <c r="BP427" t="str">
        <f>SNPs!$F$17</f>
        <v>rs6025</v>
      </c>
      <c r="BQ427">
        <f>SNPs!$C$17</f>
        <v>1</v>
      </c>
      <c r="BR427">
        <f>SNPs!$D$17</f>
        <v>169549811</v>
      </c>
      <c r="BS427" s="7" t="str">
        <f ca="1">IF('Randomized Data'!AW427 = 1, SNPs!$H$17 &amp; SNPs!$H$17, IF('Randomized Data'!AX427 = 1, SNPs!$H$17 &amp; INDIRECT("SNPs!" &amp; CHAR(72 +'Randomized Data'!AY427) &amp; "17"), INDIRECT("SNPs!" &amp; CHAR(72 +'Randomized Data'!AY427) &amp; "17") &amp; INDIRECT("SNPs!" &amp; CHAR(72 +'Randomized Data'!AY427) &amp; "17")))</f>
        <v>GG</v>
      </c>
      <c r="BT427" t="str">
        <f>SNPs!$F$18</f>
        <v>rs1799963</v>
      </c>
      <c r="BU427">
        <f>SNPs!$C$18</f>
        <v>11</v>
      </c>
      <c r="BV427">
        <f>SNPs!$D$18</f>
        <v>46739505</v>
      </c>
      <c r="BW427" s="7" t="str">
        <f ca="1">IF('Randomized Data'!AZ427 = 1, SNPs!$H$18 &amp; SNPs!$H$18, IF('Randomized Data'!BA427 = 1, SNPs!$H$18 &amp; INDIRECT("SNPs!" &amp; CHAR(72 +'Randomized Data'!BB427) &amp; "18"), INDIRECT("SNPs!" &amp; CHAR(72 +'Randomized Data'!BB427) &amp; "18") &amp; INDIRECT("SNPs!" &amp; CHAR(72 +'Randomized Data'!BB427) &amp; "18")))</f>
        <v>GG</v>
      </c>
      <c r="BX427" t="str">
        <f>SNPs!$F$19</f>
        <v>rs121913626</v>
      </c>
      <c r="BY427">
        <f>SNPs!$C$19</f>
        <v>14</v>
      </c>
      <c r="BZ427">
        <f>SNPs!$D$19</f>
        <v>23427723</v>
      </c>
      <c r="CA427" s="7" t="str">
        <f ca="1">IF('Randomized Data'!BC427 = 1, SNPs!$H$19 &amp; SNPs!$H$19, IF('Randomized Data'!BD427 = 1, SNPs!$H$19 &amp; INDIRECT("SNPs!" &amp; CHAR(72 +'Randomized Data'!BE427) &amp; "19"), INDIRECT("SNPs!" &amp; CHAR(72 +'Randomized Data'!BE427) &amp; "19") &amp; INDIRECT("SNPs!" &amp; CHAR(72 +'Randomized Data'!BE427) &amp; "19")))</f>
        <v>GG</v>
      </c>
      <c r="CB427" t="str">
        <f>SNPs!$F$20</f>
        <v>rs3218713</v>
      </c>
      <c r="CC427">
        <f>SNPs!$C$20</f>
        <v>14</v>
      </c>
      <c r="CD427">
        <f>SNPs!$D$20</f>
        <v>23431468</v>
      </c>
      <c r="CE427" s="7" t="str">
        <f ca="1">IF('Randomized Data'!BF427 = 1, SNPs!$H$20 &amp; SNPs!$H$20, IF('Randomized Data'!BG427 = 1, SNPs!$H$20 &amp; INDIRECT("SNPs!" &amp; CHAR(72 +'Randomized Data'!BH427) &amp; "20"), INDIRECT("SNPs!" &amp; CHAR(72 +'Randomized Data'!BH427) &amp; "20") &amp; INDIRECT("SNPs!" &amp; CHAR(72 +'Randomized Data'!BH427) &amp; "20")))</f>
        <v>AA</v>
      </c>
      <c r="CF427" t="str">
        <f>SNPs!$F$21</f>
        <v>rs3218714</v>
      </c>
      <c r="CG427">
        <f>SNPs!$C$21</f>
        <v>14</v>
      </c>
      <c r="CH427">
        <f>SNPs!$D$21</f>
        <v>23429279</v>
      </c>
      <c r="CI427" s="7" t="str">
        <f ca="1">IF('Randomized Data'!BI427 = 1, SNPs!$H$21 &amp; SNPs!$H$21, IF('Randomized Data'!BJ427 = 1, SNPs!$H$21 &amp; INDIRECT("SNPs!" &amp; CHAR(72 +'Randomized Data'!BK427) &amp; "21"), INDIRECT("SNPs!" &amp; CHAR(72 +'Randomized Data'!BK427) &amp; "21") &amp; INDIRECT("SNPs!" &amp; CHAR(72 +'Randomized Data'!BK427) &amp; "21")))</f>
        <v>TT</v>
      </c>
      <c r="CJ427" t="str">
        <f>SNPs!$F$22</f>
        <v>rs121964855</v>
      </c>
      <c r="CK427">
        <f>SNPs!$C$22</f>
        <v>1</v>
      </c>
      <c r="CL427">
        <f>SNPs!$D$22</f>
        <v>201365638</v>
      </c>
      <c r="CM427" s="7" t="str">
        <f ca="1">IF('Randomized Data'!BL427 = 1, SNPs!$H$22 &amp; SNPs!$H$22, IF('Randomized Data'!BM427 = 1, SNPs!$H$22 &amp; INDIRECT("SNPs!" &amp; CHAR(72 +'Randomized Data'!BN427) &amp; "22"), INDIRECT("SNPs!" &amp; CHAR(72 +'Randomized Data'!BN427) &amp; "22") &amp; INDIRECT("SNPs!" &amp; CHAR(72 +'Randomized Data'!BN427) &amp; "22")))</f>
        <v>TA</v>
      </c>
      <c r="CN427" t="str">
        <f>SNPs!$F$23</f>
        <v>rs121964856</v>
      </c>
      <c r="CO427">
        <f>SNPs!$C$23</f>
        <v>1</v>
      </c>
      <c r="CP427">
        <f>SNPs!$D$23</f>
        <v>201365297</v>
      </c>
      <c r="CQ427" s="7" t="str">
        <f ca="1">IF('Randomized Data'!BO427 = 1, SNPs!$H$23 &amp; SNPs!$H$23, IF('Randomized Data'!BP427 = 1, SNPs!$H$23 &amp; INDIRECT("SNPs!" &amp; CHAR(72 +'Randomized Data'!BQ427) &amp; "23"), INDIRECT("SNPs!" &amp; CHAR(72 +'Randomized Data'!BQ427) &amp; "23") &amp; INDIRECT("SNPs!" &amp; CHAR(72 +'Randomized Data'!BQ427) &amp; "23")))</f>
        <v>GG</v>
      </c>
      <c r="CR427" t="str">
        <f>SNPs!$F$24</f>
        <v>rs121964857</v>
      </c>
      <c r="CS427">
        <f>SNPs!$C$24</f>
        <v>1</v>
      </c>
      <c r="CT427">
        <f>SNPs!$D$24</f>
        <v>201359245</v>
      </c>
      <c r="CU427" s="7" t="str">
        <f ca="1">IF('Randomized Data'!BR427 = 1, SNPs!$H$24 &amp; SNPs!$H$24, IF('Randomized Data'!BS427 = 1, SNPs!$H$24 &amp; INDIRECT("SNPs!" &amp; CHAR(72 +'Randomized Data'!BT427) &amp; "24"), INDIRECT("SNPs!" &amp; CHAR(72 +'Randomized Data'!BT427) &amp; "24") &amp; INDIRECT("SNPs!" &amp; CHAR(72 +'Randomized Data'!BT427) &amp; "24")))</f>
        <v>CC</v>
      </c>
      <c r="CV427" t="str">
        <f>SNPs!$F$25</f>
        <v>rs28934269</v>
      </c>
      <c r="CW427">
        <f>SNPs!$C$25</f>
        <v>15</v>
      </c>
      <c r="CX427">
        <f>SNPs!$D$25</f>
        <v>63060915</v>
      </c>
      <c r="CY427" s="7" t="str">
        <f ca="1">IF('Randomized Data'!BU427 = 1, SNPs!$H$25 &amp; SNPs!$H$25, IF('Randomized Data'!BV427 = 1, SNPs!$H$25 &amp; INDIRECT("SNPs!" &amp; CHAR(72 +'Randomized Data'!BW427) &amp; "25"), INDIRECT("SNPs!" &amp; CHAR(72 +'Randomized Data'!BW427) &amp; "25") &amp; INDIRECT("SNPs!" &amp; CHAR(72 +'Randomized Data'!BW427) &amp; "25")))</f>
        <v>AG</v>
      </c>
      <c r="CZ427" t="str">
        <f>SNPs!$F$26</f>
        <v>rs28934270</v>
      </c>
      <c r="DA427">
        <f>SNPs!$C$26</f>
        <v>15</v>
      </c>
      <c r="DB427">
        <f>SNPs!$D$26</f>
        <v>63060899</v>
      </c>
      <c r="DC427" s="7" t="str">
        <f ca="1">IF('Randomized Data'!BX427 = 1, SNPs!$H$26 &amp; SNPs!$H$26, IF('Randomized Data'!BY427 = 1, SNPs!$H$26 &amp; INDIRECT("SNPs!" &amp; CHAR(72 +'Randomized Data'!BZ427) &amp; "26"), INDIRECT("SNPs!" &amp; CHAR(72 +'Randomized Data'!BZ427) &amp; "26") &amp; INDIRECT("SNPs!" &amp; CHAR(72 +'Randomized Data'!BZ427) &amp; "26")))</f>
        <v>GG</v>
      </c>
      <c r="DD427" t="str">
        <f>SNPs!$F$27</f>
        <v>rs727504290</v>
      </c>
      <c r="DE427">
        <f>SNPs!$C$27</f>
        <v>15</v>
      </c>
      <c r="DF427">
        <f>SNPs!$D$27</f>
        <v>63042875</v>
      </c>
      <c r="DG427" s="7" t="str">
        <f ca="1">IF('Randomized Data'!CA427 = 1, SNPs!$H$27 &amp; SNPs!$H$27, IF('Randomized Data'!CB427 = 1, SNPs!$H$27 &amp; INDIRECT("SNPs!" &amp; CHAR(72 +'Randomized Data'!CC427) &amp; "27"), INDIRECT("SNPs!" &amp; CHAR(72 +'Randomized Data'!CC427) &amp; "27") &amp; INDIRECT("SNPs!" &amp; CHAR(72 +'Randomized Data'!CC427) &amp; "27")))</f>
        <v>GG</v>
      </c>
      <c r="DH427" t="str">
        <f>SNPs!$F$28</f>
        <v>rs104894504</v>
      </c>
      <c r="DI427">
        <f>SNPs!$C$28</f>
        <v>15</v>
      </c>
      <c r="DJ427">
        <f>SNPs!$D$28</f>
        <v>63057028</v>
      </c>
      <c r="DK427" s="7" t="str">
        <f ca="1">IF('Randomized Data'!CD427 = 1, SNPs!$H$28 &amp; SNPs!$H$28, IF('Randomized Data'!CE427 = 1, SNPs!$H$28 &amp; INDIRECT("SNPs!" &amp; CHAR(72 +'Randomized Data'!CF427) &amp; "28"), INDIRECT("SNPs!" &amp; CHAR(72 +'Randomized Data'!CF427) &amp; "28") &amp; INDIRECT("SNPs!" &amp; CHAR(72 +'Randomized Data'!CF427) &amp; "28")))</f>
        <v>CC</v>
      </c>
      <c r="DL427" t="str">
        <f>SNPs!$F$29</f>
        <v>rs375882485</v>
      </c>
      <c r="DM427">
        <f>SNPs!$C$29</f>
        <v>11</v>
      </c>
      <c r="DN427">
        <f>SNPs!$D$29</f>
        <v>47342698</v>
      </c>
      <c r="DO427" s="7" t="str">
        <f ca="1">IF('Randomized Data'!CG427 = 1, SNPs!$H$29 &amp; SNPs!$H$29, IF('Randomized Data'!CH427 = 1, SNPs!$H$29 &amp; INDIRECT("SNPs!" &amp; CHAR(72 +'Randomized Data'!CI427) &amp; "29"), INDIRECT("SNPs!" &amp; CHAR(72 +'Randomized Data'!CI427) &amp; "29") &amp; INDIRECT("SNPs!" &amp; CHAR(72 +'Randomized Data'!CI427) &amp; "29")))</f>
        <v>AA</v>
      </c>
      <c r="DP427" t="str">
        <f>SNPs!$F$30</f>
        <v>rs397516083</v>
      </c>
      <c r="DQ427">
        <f>SNPs!$C$30</f>
        <v>11</v>
      </c>
      <c r="DR427">
        <f>SNPs!$D$30</f>
        <v>47346379</v>
      </c>
      <c r="DS427" s="7" t="str">
        <f ca="1">IF('Randomized Data'!CJ427 = 1, SNPs!$H$30 &amp; SNPs!$H$30, IF('Randomized Data'!CK427 = 1, SNPs!$H$30 &amp; INDIRECT("SNPs!" &amp; CHAR(72 +'Randomized Data'!CL427) &amp; "30"), INDIRECT("SNPs!" &amp; CHAR(72 +'Randomized Data'!CL427) &amp; "30") &amp; INDIRECT("SNPs!" &amp; CHAR(72 +'Randomized Data'!CL427) &amp; "30")))</f>
        <v>GA</v>
      </c>
      <c r="DT427" t="str">
        <f>SNPs!$F$31</f>
        <v>rs397515937</v>
      </c>
      <c r="DU427">
        <f>SNPs!$C$31</f>
        <v>11</v>
      </c>
      <c r="DV427">
        <f>SNPs!$D$31</f>
        <v>47339792</v>
      </c>
      <c r="DW427" s="7" t="str">
        <f ca="1">IF('Randomized Data'!CM427 = 1, SNPs!$H$31 &amp; SNPs!$H$31, IF('Randomized Data'!CN427 = 1, SNPs!$H$31 &amp; INDIRECT("SNPs!" &amp; CHAR(72 +'Randomized Data'!CO427) &amp; "31"), INDIRECT("SNPs!" &amp; CHAR(72 +'Randomized Data'!CO427) &amp; "31") &amp; INDIRECT("SNPs!" &amp; CHAR(72 +'Randomized Data'!CO427) &amp; "31")))</f>
        <v>AA</v>
      </c>
      <c r="DX427" t="str">
        <f>SNPs!$F$32</f>
        <v>rs397516074</v>
      </c>
      <c r="DY427">
        <f>SNPs!$C$32</f>
        <v>11</v>
      </c>
      <c r="DZ427">
        <f>SNPs!$D$32</f>
        <v>47348424</v>
      </c>
      <c r="EA427" s="7" t="str">
        <f ca="1">IF('Randomized Data'!CP427 = 1, SNPs!$H$32 &amp; SNPs!$H$32, IF('Randomized Data'!CQ427 = 1, SNPs!$H$32 &amp; INDIRECT("SNPs!" &amp; CHAR(72 +'Randomized Data'!CR427) &amp; "32"), INDIRECT("SNPs!" &amp; CHAR(72 +'Randomized Data'!CR427) &amp; "32") &amp; INDIRECT("SNPs!" &amp; CHAR(72 +'Randomized Data'!CR427) &amp; "32")))</f>
        <v>GG</v>
      </c>
      <c r="EB427" t="str">
        <f>SNPs!$F$33</f>
        <v>rs397515963</v>
      </c>
      <c r="EC427">
        <f>SNPs!$C$33</f>
        <v>11</v>
      </c>
      <c r="ED427">
        <f>SNPs!$D$33</f>
        <v>47337729</v>
      </c>
      <c r="EE427" s="7" t="str">
        <f ca="1">IF('Randomized Data'!CS427 = 1, SNPs!$H$33 &amp; SNPs!$H$33, IF('Randomized Data'!CT427 = 1, SNPs!$H$33 &amp; INDIRECT("SNPs!" &amp; CHAR(72 +'Randomized Data'!CU427) &amp; "33"), INDIRECT("SNPs!" &amp; CHAR(72 +'Randomized Data'!CU427) &amp; "33") &amp; INDIRECT("SNPs!" &amp; CHAR(72 +'Randomized Data'!CU427) &amp; "33")))</f>
        <v>--</v>
      </c>
    </row>
    <row r="428" spans="1:13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  <c r="F428" s="3">
        <v>42150</v>
      </c>
      <c r="G428" s="9" t="str">
        <f>'Randomized Data'!C428</f>
        <v>External Lab</v>
      </c>
      <c r="H428" t="str">
        <f>SNPs!$F$2</f>
        <v>rs12248560</v>
      </c>
      <c r="I428">
        <f>SNPs!$C$2</f>
        <v>10</v>
      </c>
      <c r="J428">
        <f>SNPs!$D$2</f>
        <v>94761900</v>
      </c>
      <c r="K428" t="str">
        <f ca="1">IF('Randomized Data'!D428 = 1, SNPs!$H$2 &amp; SNPs!$H$2, IF('Randomized Data'!E428 = 1, SNPs!$H$2 &amp; INDIRECT("SNPs!" &amp; CHAR(72 +'Randomized Data'!F428) &amp; "2"), INDIRECT("SNPs!" &amp; CHAR(72 +'Randomized Data'!F428) &amp; "2") &amp; INDIRECT("SNPs!" &amp; CHAR(72 +'Randomized Data'!F428) &amp; "2")))</f>
        <v>CC</v>
      </c>
      <c r="L428" t="str">
        <f>SNPs!$F$3</f>
        <v>rs28399504</v>
      </c>
      <c r="M428">
        <f>SNPs!$C$3</f>
        <v>10</v>
      </c>
      <c r="N428">
        <f>SNPs!$D$3</f>
        <v>94762706</v>
      </c>
      <c r="O428" t="str">
        <f ca="1">IF('Randomized Data'!G428 = 1, SNPs!$H$3 &amp; SNPs!$H$3, IF('Randomized Data'!H428 = 1, SNPs!$H$3 &amp; INDIRECT("SNPs!" &amp; CHAR(72 +'Randomized Data'!I428) &amp; "3"), INDIRECT("SNPs!" &amp; CHAR(72 +'Randomized Data'!I428) &amp; "3") &amp; INDIRECT("SNPs!" &amp; CHAR(72 +'Randomized Data'!I428) &amp; "3")))</f>
        <v>AG</v>
      </c>
      <c r="P428" t="str">
        <f>SNPs!$F$4</f>
        <v>rs41291556</v>
      </c>
      <c r="Q428">
        <f>SNPs!$C$4</f>
        <v>10</v>
      </c>
      <c r="R428">
        <f>SNPs!$D$4</f>
        <v>94775416</v>
      </c>
      <c r="S428" t="str">
        <f ca="1">IF('Randomized Data'!J428 = 1, SNPs!$H$4 &amp; SNPs!$H$4, IF('Randomized Data'!K428 = 1, SNPs!$H$4 &amp; INDIRECT("SNPs!" &amp; CHAR(72 +'Randomized Data'!L428) &amp; "4"), INDIRECT("SNPs!" &amp; CHAR(72 +'Randomized Data'!L428) &amp; "4") &amp; INDIRECT("SNPs!" &amp; CHAR(72 +'Randomized Data'!L428) &amp; "4")))</f>
        <v>TC</v>
      </c>
      <c r="T428" t="str">
        <f>SNPs!$F$5</f>
        <v>rs72558184</v>
      </c>
      <c r="U428">
        <f>SNPs!$C$5</f>
        <v>10</v>
      </c>
      <c r="V428">
        <f>SNPs!$D$5</f>
        <v>96535210</v>
      </c>
      <c r="W428" t="str">
        <f ca="1">IF('Randomized Data'!M428 = 1, SNPs!$H$5 &amp; SNPs!$H$5, IF('Randomized Data'!N428 = 1, SNPs!$H$5 &amp; INDIRECT("SNPs!" &amp; CHAR(72 +'Randomized Data'!O428) &amp; "5"), INDIRECT("SNPs!" &amp; CHAR(72 +'Randomized Data'!O428) &amp; "5") &amp; INDIRECT("SNPs!" &amp; CHAR(72 +'Randomized Data'!O428) &amp; "5")))</f>
        <v>GG</v>
      </c>
      <c r="X428" t="str">
        <f>SNPs!$F$6</f>
        <v>rs4986893</v>
      </c>
      <c r="Y428">
        <f>SNPs!$C$6</f>
        <v>10</v>
      </c>
      <c r="Z428">
        <f>SNPs!$D$6</f>
        <v>94780653</v>
      </c>
      <c r="AA428" s="7" t="str">
        <f ca="1">IF('Randomized Data'!P428 = 1, SNPs!$H$6 &amp; SNPs!$H$6, IF('Randomized Data'!Q428 = 1, SNPs!$H$6 &amp; INDIRECT("SNPs!" &amp; CHAR(72 +'Randomized Data'!R428) &amp; "6"), INDIRECT("SNPs!" &amp; CHAR(72 +'Randomized Data'!R428) &amp; "6") &amp; INDIRECT("SNPs!" &amp; CHAR(72 +'Randomized Data'!R428) &amp; "6")))</f>
        <v>GA</v>
      </c>
      <c r="AB428" t="str">
        <f>SNPs!$F$7</f>
        <v>rs4244285</v>
      </c>
      <c r="AC428">
        <f>SNPs!$C$7</f>
        <v>10</v>
      </c>
      <c r="AD428">
        <f>SNPs!$D$7</f>
        <v>94781859</v>
      </c>
      <c r="AE428" s="7" t="str">
        <f ca="1">IF('Randomized Data'!S428 = 1, SNPs!$H$7 &amp; SNPs!$H$7, IF('Randomized Data'!T428 = 1, SNPs!$H$7 &amp; INDIRECT("SNPs!" &amp; CHAR(72 +'Randomized Data'!U428) &amp; "7"), INDIRECT("SNPs!" &amp; CHAR(72 +'Randomized Data'!U428) &amp; "7") &amp; INDIRECT("SNPs!" &amp; CHAR(72 +'Randomized Data'!U428) &amp; "7")))</f>
        <v>GG</v>
      </c>
      <c r="AF428" t="str">
        <f>SNPs!$F$8</f>
        <v>rs72558186</v>
      </c>
      <c r="AG428">
        <f>SNPs!$C$8</f>
        <v>10</v>
      </c>
      <c r="AH428">
        <f>SNPs!$D$8</f>
        <v>94781999</v>
      </c>
      <c r="AI428" s="7" t="str">
        <f ca="1">IF('Randomized Data'!V428 = 1, SNPs!$H$8 &amp; SNPs!$H$8, IF('Randomized Data'!W428 = 1, SNPs!$H$8 &amp; INDIRECT("SNPs!" &amp; CHAR(72 +'Randomized Data'!X428) &amp; "8"), INDIRECT("SNPs!" &amp; CHAR(72 +'Randomized Data'!X428) &amp; "8") &amp; INDIRECT("SNPs!" &amp; CHAR(72 +'Randomized Data'!X428) &amp; "8")))</f>
        <v>AA</v>
      </c>
      <c r="AJ428" t="str">
        <f>SNPs!$F$9</f>
        <v>rs56337013</v>
      </c>
      <c r="AK428">
        <f>SNPs!$C$9</f>
        <v>10</v>
      </c>
      <c r="AL428">
        <f>SNPs!$D$9</f>
        <v>94852738</v>
      </c>
      <c r="AM428" s="7" t="str">
        <f ca="1">IF('Randomized Data'!Y$2 = 1, SNPs!$H$9 &amp; SNPs!$H$9, IF('Randomized Data'!Z428 = 1, SNPs!$H$9 &amp; INDIRECT("SNPs!" &amp; CHAR(72 +'Randomized Data'!AA428) &amp; "9"), INDIRECT("SNPs!" &amp; CHAR(72 +'Randomized Data'!AA428) &amp; "9") &amp; INDIRECT("SNPs!" &amp; CHAR(72 +'Randomized Data'!AA428) &amp; "9")))</f>
        <v>TT</v>
      </c>
      <c r="AN428" t="str">
        <f>SNPs!$F$10</f>
        <v>rs17884712</v>
      </c>
      <c r="AO428">
        <f>SNPs!$C$10</f>
        <v>10</v>
      </c>
      <c r="AP428">
        <f>SNPs!$D$10</f>
        <v>94775489</v>
      </c>
      <c r="AQ428" s="7" t="str">
        <f ca="1">IF('Randomized Data'!AB428 = 1, SNPs!$H$10 &amp; SNPs!$H$10, IF('Randomized Data'!AC428 = 1, SNPs!$H$10 &amp; INDIRECT("SNPs!" &amp; CHAR(72 +'Randomized Data'!AD428) &amp; "10"), INDIRECT("SNPs!" &amp; CHAR(72 +'Randomized Data'!AD428) &amp; "10") &amp; INDIRECT("SNPs!" &amp; CHAR(72 +'Randomized Data'!AD428) &amp; "10")))</f>
        <v>GG</v>
      </c>
      <c r="AR428" t="str">
        <f>SNPs!$F$11</f>
        <v>rs6413438</v>
      </c>
      <c r="AS428">
        <f>SNPs!$C$11</f>
        <v>10</v>
      </c>
      <c r="AT428">
        <f>SNPs!$D$11</f>
        <v>94781858</v>
      </c>
      <c r="AU428" s="7" t="str">
        <f ca="1">IF('Randomized Data'!AE428 = 1, SNPs!$H$11 &amp; SNPs!$H$11, IF('Randomized Data'!AF428 = 1, SNPs!$H$11 &amp; INDIRECT("SNPs!" &amp; CHAR(72 +'Randomized Data'!AG428) &amp; "11"), INDIRECT("SNPs!" &amp; CHAR(72 +'Randomized Data'!AG428) &amp; "11") &amp; INDIRECT("SNPs!" &amp; CHAR(72 +'Randomized Data'!AG428) &amp; "11")))</f>
        <v>CT</v>
      </c>
      <c r="AV428" t="str">
        <f>SNPs!$F$12</f>
        <v>rs1057910</v>
      </c>
      <c r="AW428">
        <f>SNPs!$C$12</f>
        <v>10</v>
      </c>
      <c r="AX428">
        <f>SNPs!$D$12</f>
        <v>94981296</v>
      </c>
      <c r="AY428" s="7" t="str">
        <f ca="1">IF('Randomized Data'!AH428 = 1, SNPs!$H$12 &amp; SNPs!$H$12, IF('Randomized Data'!AI428 = 1, SNPs!$H$12 &amp; INDIRECT("SNPs!" &amp; CHAR(72 +'Randomized Data'!AJ428) &amp; "12"), INDIRECT("SNPs!" &amp; CHAR(72 +'Randomized Data'!AJ428) &amp; "12") &amp; INDIRECT("SNPs!" &amp; CHAR(72 +'Randomized Data'!AJ428) &amp; "12")))</f>
        <v>CC</v>
      </c>
      <c r="AZ428" t="str">
        <f>SNPs!$F$13</f>
        <v>rs1799853</v>
      </c>
      <c r="BA428">
        <f>SNPs!$C$13</f>
        <v>10</v>
      </c>
      <c r="BB428">
        <f>SNPs!$D$13</f>
        <v>94942290</v>
      </c>
      <c r="BC428" s="7" t="str">
        <f ca="1">IF('Randomized Data'!AK428 = 1, SNPs!$H$13 &amp; SNPs!$H$13, IF('Randomized Data'!AL428 = 1, SNPs!$H$13 &amp; INDIRECT("SNPs!" &amp; CHAR(72 +'Randomized Data'!AM428) &amp; "13"), INDIRECT("SNPs!" &amp; CHAR(72 +'Randomized Data'!AM428) &amp; "13") &amp; INDIRECT("SNPs!" &amp; CHAR(72 +'Randomized Data'!AM428) &amp; "13")))</f>
        <v>CC</v>
      </c>
      <c r="BD428" t="str">
        <f>SNPs!$F$14</f>
        <v>rs9923231</v>
      </c>
      <c r="BE428">
        <f>SNPs!$C$14</f>
        <v>16</v>
      </c>
      <c r="BF428">
        <f>SNPs!$D$14</f>
        <v>31096368</v>
      </c>
      <c r="BG428" s="7" t="str">
        <f ca="1">IF('Randomized Data'!AN428 = 1, SNPs!$H$14 &amp; SNPs!$H$14, IF('Randomized Data'!AO428 = 1, SNPs!$H$14 &amp; INDIRECT("SNPs!" &amp; CHAR(72 +'Randomized Data'!AP428) &amp; "14"), INDIRECT("SNPs!" &amp; CHAR(72 +'Randomized Data'!AP428) &amp; "14") &amp; INDIRECT("SNPs!" &amp; CHAR(72 +'Randomized Data'!AP428) &amp; "14")))</f>
        <v>CA</v>
      </c>
      <c r="BH428" t="str">
        <f>SNPs!$F$15</f>
        <v>rs9934438</v>
      </c>
      <c r="BI428">
        <f>SNPs!$C$15</f>
        <v>16</v>
      </c>
      <c r="BJ428">
        <f>SNPs!$D$15</f>
        <v>31093557</v>
      </c>
      <c r="BK428" s="7" t="str">
        <f ca="1">IF('Randomized Data'!AQ428 = 1, SNPs!$H$15 &amp; SNPs!$H$15, IF('Randomized Data'!AR428 = 1, SNPs!$H$15 &amp; INDIRECT("SNPs!" &amp; CHAR(72 +'Randomized Data'!AS428) &amp; "15"), INDIRECT("SNPs!" &amp; CHAR(72 +'Randomized Data'!AS428) &amp; "15") &amp; INDIRECT("SNPs!" &amp; CHAR(72 +'Randomized Data'!AS428) &amp; "15")))</f>
        <v>AA</v>
      </c>
      <c r="BL428" t="str">
        <f>SNPs!$F$16</f>
        <v>rs8050894</v>
      </c>
      <c r="BM428">
        <f>SNPs!$C$16</f>
        <v>16</v>
      </c>
      <c r="BN428">
        <f>SNPs!$D$16</f>
        <v>31093188</v>
      </c>
      <c r="BO428" s="7" t="str">
        <f ca="1">IF('Randomized Data'!AT428 = 1, SNPs!$H$16 &amp; SNPs!$H$16, IF('Randomized Data'!AU428 = 1, SNPs!$H$16 &amp; INDIRECT("SNPs!" &amp; CHAR(72 +'Randomized Data'!AV428) &amp; "16"), INDIRECT("SNPs!" &amp; CHAR(72 +'Randomized Data'!AV428) &amp; "16") &amp; INDIRECT("SNPs!" &amp; CHAR(72 +'Randomized Data'!AV428) &amp; "16")))</f>
        <v>GG</v>
      </c>
      <c r="BP428" t="str">
        <f>SNPs!$F$17</f>
        <v>rs6025</v>
      </c>
      <c r="BQ428">
        <f>SNPs!$C$17</f>
        <v>1</v>
      </c>
      <c r="BR428">
        <f>SNPs!$D$17</f>
        <v>169549811</v>
      </c>
      <c r="BS428" s="7" t="str">
        <f ca="1">IF('Randomized Data'!AW428 = 1, SNPs!$H$17 &amp; SNPs!$H$17, IF('Randomized Data'!AX428 = 1, SNPs!$H$17 &amp; INDIRECT("SNPs!" &amp; CHAR(72 +'Randomized Data'!AY428) &amp; "17"), INDIRECT("SNPs!" &amp; CHAR(72 +'Randomized Data'!AY428) &amp; "17") &amp; INDIRECT("SNPs!" &amp; CHAR(72 +'Randomized Data'!AY428) &amp; "17")))</f>
        <v>AA</v>
      </c>
      <c r="BT428" t="str">
        <f>SNPs!$F$18</f>
        <v>rs1799963</v>
      </c>
      <c r="BU428">
        <f>SNPs!$C$18</f>
        <v>11</v>
      </c>
      <c r="BV428">
        <f>SNPs!$D$18</f>
        <v>46739505</v>
      </c>
      <c r="BW428" s="7" t="str">
        <f ca="1">IF('Randomized Data'!AZ428 = 1, SNPs!$H$18 &amp; SNPs!$H$18, IF('Randomized Data'!BA428 = 1, SNPs!$H$18 &amp; INDIRECT("SNPs!" &amp; CHAR(72 +'Randomized Data'!BB428) &amp; "18"), INDIRECT("SNPs!" &amp; CHAR(72 +'Randomized Data'!BB428) &amp; "18") &amp; INDIRECT("SNPs!" &amp; CHAR(72 +'Randomized Data'!BB428) &amp; "18")))</f>
        <v>GG</v>
      </c>
      <c r="BX428" t="str">
        <f>SNPs!$F$19</f>
        <v>rs121913626</v>
      </c>
      <c r="BY428">
        <f>SNPs!$C$19</f>
        <v>14</v>
      </c>
      <c r="BZ428">
        <f>SNPs!$D$19</f>
        <v>23427723</v>
      </c>
      <c r="CA428" s="7" t="str">
        <f ca="1">IF('Randomized Data'!BC428 = 1, SNPs!$H$19 &amp; SNPs!$H$19, IF('Randomized Data'!BD428 = 1, SNPs!$H$19 &amp; INDIRECT("SNPs!" &amp; CHAR(72 +'Randomized Data'!BE428) &amp; "19"), INDIRECT("SNPs!" &amp; CHAR(72 +'Randomized Data'!BE428) &amp; "19") &amp; INDIRECT("SNPs!" &amp; CHAR(72 +'Randomized Data'!BE428) &amp; "19")))</f>
        <v>GG</v>
      </c>
      <c r="CB428" t="str">
        <f>SNPs!$F$20</f>
        <v>rs3218713</v>
      </c>
      <c r="CC428">
        <f>SNPs!$C$20</f>
        <v>14</v>
      </c>
      <c r="CD428">
        <f>SNPs!$D$20</f>
        <v>23431468</v>
      </c>
      <c r="CE428" s="7" t="str">
        <f ca="1">IF('Randomized Data'!BF428 = 1, SNPs!$H$20 &amp; SNPs!$H$20, IF('Randomized Data'!BG428 = 1, SNPs!$H$20 &amp; INDIRECT("SNPs!" &amp; CHAR(72 +'Randomized Data'!BH428) &amp; "20"), INDIRECT("SNPs!" &amp; CHAR(72 +'Randomized Data'!BH428) &amp; "20") &amp; INDIRECT("SNPs!" &amp; CHAR(72 +'Randomized Data'!BH428) &amp; "20")))</f>
        <v>GG</v>
      </c>
      <c r="CF428" t="str">
        <f>SNPs!$F$21</f>
        <v>rs3218714</v>
      </c>
      <c r="CG428">
        <f>SNPs!$C$21</f>
        <v>14</v>
      </c>
      <c r="CH428">
        <f>SNPs!$D$21</f>
        <v>23429279</v>
      </c>
      <c r="CI428" s="7" t="str">
        <f ca="1">IF('Randomized Data'!BI428 = 1, SNPs!$H$21 &amp; SNPs!$H$21, IF('Randomized Data'!BJ428 = 1, SNPs!$H$21 &amp; INDIRECT("SNPs!" &amp; CHAR(72 +'Randomized Data'!BK428) &amp; "21"), INDIRECT("SNPs!" &amp; CHAR(72 +'Randomized Data'!BK428) &amp; "21") &amp; INDIRECT("SNPs!" &amp; CHAR(72 +'Randomized Data'!BK428) &amp; "21")))</f>
        <v>CT</v>
      </c>
      <c r="CJ428" t="str">
        <f>SNPs!$F$22</f>
        <v>rs121964855</v>
      </c>
      <c r="CK428">
        <f>SNPs!$C$22</f>
        <v>1</v>
      </c>
      <c r="CL428">
        <f>SNPs!$D$22</f>
        <v>201365638</v>
      </c>
      <c r="CM428" s="7" t="str">
        <f ca="1">IF('Randomized Data'!BL428 = 1, SNPs!$H$22 &amp; SNPs!$H$22, IF('Randomized Data'!BM428 = 1, SNPs!$H$22 &amp; INDIRECT("SNPs!" &amp; CHAR(72 +'Randomized Data'!BN428) &amp; "22"), INDIRECT("SNPs!" &amp; CHAR(72 +'Randomized Data'!BN428) &amp; "22") &amp; INDIRECT("SNPs!" &amp; CHAR(72 +'Randomized Data'!BN428) &amp; "22")))</f>
        <v>TT</v>
      </c>
      <c r="CN428" t="str">
        <f>SNPs!$F$23</f>
        <v>rs121964856</v>
      </c>
      <c r="CO428">
        <f>SNPs!$C$23</f>
        <v>1</v>
      </c>
      <c r="CP428">
        <f>SNPs!$D$23</f>
        <v>201365297</v>
      </c>
      <c r="CQ428" s="7" t="str">
        <f ca="1">IF('Randomized Data'!BO428 = 1, SNPs!$H$23 &amp; SNPs!$H$23, IF('Randomized Data'!BP428 = 1, SNPs!$H$23 &amp; INDIRECT("SNPs!" &amp; CHAR(72 +'Randomized Data'!BQ428) &amp; "23"), INDIRECT("SNPs!" &amp; CHAR(72 +'Randomized Data'!BQ428) &amp; "23") &amp; INDIRECT("SNPs!" &amp; CHAR(72 +'Randomized Data'!BQ428) &amp; "23")))</f>
        <v>GA</v>
      </c>
      <c r="CR428" t="str">
        <f>SNPs!$F$24</f>
        <v>rs121964857</v>
      </c>
      <c r="CS428">
        <f>SNPs!$C$24</f>
        <v>1</v>
      </c>
      <c r="CT428">
        <f>SNPs!$D$24</f>
        <v>201359245</v>
      </c>
      <c r="CU428" s="7" t="str">
        <f ca="1">IF('Randomized Data'!BR428 = 1, SNPs!$H$24 &amp; SNPs!$H$24, IF('Randomized Data'!BS428 = 1, SNPs!$H$24 &amp; INDIRECT("SNPs!" &amp; CHAR(72 +'Randomized Data'!BT428) &amp; "24"), INDIRECT("SNPs!" &amp; CHAR(72 +'Randomized Data'!BT428) &amp; "24") &amp; INDIRECT("SNPs!" &amp; CHAR(72 +'Randomized Data'!BT428) &amp; "24")))</f>
        <v>CT</v>
      </c>
      <c r="CV428" t="str">
        <f>SNPs!$F$25</f>
        <v>rs28934269</v>
      </c>
      <c r="CW428">
        <f>SNPs!$C$25</f>
        <v>15</v>
      </c>
      <c r="CX428">
        <f>SNPs!$D$25</f>
        <v>63060915</v>
      </c>
      <c r="CY428" s="7" t="str">
        <f ca="1">IF('Randomized Data'!BU428 = 1, SNPs!$H$25 &amp; SNPs!$H$25, IF('Randomized Data'!BV428 = 1, SNPs!$H$25 &amp; INDIRECT("SNPs!" &amp; CHAR(72 +'Randomized Data'!BW428) &amp; "25"), INDIRECT("SNPs!" &amp; CHAR(72 +'Randomized Data'!BW428) &amp; "25") &amp; INDIRECT("SNPs!" &amp; CHAR(72 +'Randomized Data'!BW428) &amp; "25")))</f>
        <v>AA</v>
      </c>
      <c r="CZ428" t="str">
        <f>SNPs!$F$26</f>
        <v>rs28934270</v>
      </c>
      <c r="DA428">
        <f>SNPs!$C$26</f>
        <v>15</v>
      </c>
      <c r="DB428">
        <f>SNPs!$D$26</f>
        <v>63060899</v>
      </c>
      <c r="DC428" s="7" t="str">
        <f ca="1">IF('Randomized Data'!BX428 = 1, SNPs!$H$26 &amp; SNPs!$H$26, IF('Randomized Data'!BY428 = 1, SNPs!$H$26 &amp; INDIRECT("SNPs!" &amp; CHAR(72 +'Randomized Data'!BZ428) &amp; "26"), INDIRECT("SNPs!" &amp; CHAR(72 +'Randomized Data'!BZ428) &amp; "26") &amp; INDIRECT("SNPs!" &amp; CHAR(72 +'Randomized Data'!BZ428) &amp; "26")))</f>
        <v>GG</v>
      </c>
      <c r="DD428" t="str">
        <f>SNPs!$F$27</f>
        <v>rs727504290</v>
      </c>
      <c r="DE428">
        <f>SNPs!$C$27</f>
        <v>15</v>
      </c>
      <c r="DF428">
        <f>SNPs!$D$27</f>
        <v>63042875</v>
      </c>
      <c r="DG428" s="7" t="str">
        <f ca="1">IF('Randomized Data'!CA428 = 1, SNPs!$H$27 &amp; SNPs!$H$27, IF('Randomized Data'!CB428 = 1, SNPs!$H$27 &amp; INDIRECT("SNPs!" &amp; CHAR(72 +'Randomized Data'!CC428) &amp; "27"), INDIRECT("SNPs!" &amp; CHAR(72 +'Randomized Data'!CC428) &amp; "27") &amp; INDIRECT("SNPs!" &amp; CHAR(72 +'Randomized Data'!CC428) &amp; "27")))</f>
        <v>GG</v>
      </c>
      <c r="DH428" t="str">
        <f>SNPs!$F$28</f>
        <v>rs104894504</v>
      </c>
      <c r="DI428">
        <f>SNPs!$C$28</f>
        <v>15</v>
      </c>
      <c r="DJ428">
        <f>SNPs!$D$28</f>
        <v>63057028</v>
      </c>
      <c r="DK428" s="7" t="str">
        <f ca="1">IF('Randomized Data'!CD428 = 1, SNPs!$H$28 &amp; SNPs!$H$28, IF('Randomized Data'!CE428 = 1, SNPs!$H$28 &amp; INDIRECT("SNPs!" &amp; CHAR(72 +'Randomized Data'!CF428) &amp; "28"), INDIRECT("SNPs!" &amp; CHAR(72 +'Randomized Data'!CF428) &amp; "28") &amp; INDIRECT("SNPs!" &amp; CHAR(72 +'Randomized Data'!CF428) &amp; "28")))</f>
        <v>CC</v>
      </c>
      <c r="DL428" t="str">
        <f>SNPs!$F$29</f>
        <v>rs375882485</v>
      </c>
      <c r="DM428">
        <f>SNPs!$C$29</f>
        <v>11</v>
      </c>
      <c r="DN428">
        <f>SNPs!$D$29</f>
        <v>47342698</v>
      </c>
      <c r="DO428" s="7" t="str">
        <f ca="1">IF('Randomized Data'!CG428 = 1, SNPs!$H$29 &amp; SNPs!$H$29, IF('Randomized Data'!CH428 = 1, SNPs!$H$29 &amp; INDIRECT("SNPs!" &amp; CHAR(72 +'Randomized Data'!CI428) &amp; "29"), INDIRECT("SNPs!" &amp; CHAR(72 +'Randomized Data'!CI428) &amp; "29") &amp; INDIRECT("SNPs!" &amp; CHAR(72 +'Randomized Data'!CI428) &amp; "29")))</f>
        <v>GA</v>
      </c>
      <c r="DP428" t="str">
        <f>SNPs!$F$30</f>
        <v>rs397516083</v>
      </c>
      <c r="DQ428">
        <f>SNPs!$C$30</f>
        <v>11</v>
      </c>
      <c r="DR428">
        <f>SNPs!$D$30</f>
        <v>47346379</v>
      </c>
      <c r="DS428" s="7" t="str">
        <f ca="1">IF('Randomized Data'!CJ428 = 1, SNPs!$H$30 &amp; SNPs!$H$30, IF('Randomized Data'!CK428 = 1, SNPs!$H$30 &amp; INDIRECT("SNPs!" &amp; CHAR(72 +'Randomized Data'!CL428) &amp; "30"), INDIRECT("SNPs!" &amp; CHAR(72 +'Randomized Data'!CL428) &amp; "30") &amp; INDIRECT("SNPs!" &amp; CHAR(72 +'Randomized Data'!CL428) &amp; "30")))</f>
        <v>GA</v>
      </c>
      <c r="DT428" t="str">
        <f>SNPs!$F$31</f>
        <v>rs397515937</v>
      </c>
      <c r="DU428">
        <f>SNPs!$C$31</f>
        <v>11</v>
      </c>
      <c r="DV428">
        <f>SNPs!$D$31</f>
        <v>47339792</v>
      </c>
      <c r="DW428" s="7" t="str">
        <f ca="1">IF('Randomized Data'!CM428 = 1, SNPs!$H$31 &amp; SNPs!$H$31, IF('Randomized Data'!CN428 = 1, SNPs!$H$31 &amp; INDIRECT("SNPs!" &amp; CHAR(72 +'Randomized Data'!CO428) &amp; "31"), INDIRECT("SNPs!" &amp; CHAR(72 +'Randomized Data'!CO428) &amp; "31") &amp; INDIRECT("SNPs!" &amp; CHAR(72 +'Randomized Data'!CO428) &amp; "31")))</f>
        <v>AA</v>
      </c>
      <c r="DX428" t="str">
        <f>SNPs!$F$32</f>
        <v>rs397516074</v>
      </c>
      <c r="DY428">
        <f>SNPs!$C$32</f>
        <v>11</v>
      </c>
      <c r="DZ428">
        <f>SNPs!$D$32</f>
        <v>47348424</v>
      </c>
      <c r="EA428" s="7" t="str">
        <f ca="1">IF('Randomized Data'!CP428 = 1, SNPs!$H$32 &amp; SNPs!$H$32, IF('Randomized Data'!CQ428 = 1, SNPs!$H$32 &amp; INDIRECT("SNPs!" &amp; CHAR(72 +'Randomized Data'!CR428) &amp; "32"), INDIRECT("SNPs!" &amp; CHAR(72 +'Randomized Data'!CR428) &amp; "32") &amp; INDIRECT("SNPs!" &amp; CHAR(72 +'Randomized Data'!CR428) &amp; "32")))</f>
        <v>GG</v>
      </c>
      <c r="EB428" t="str">
        <f>SNPs!$F$33</f>
        <v>rs397515963</v>
      </c>
      <c r="EC428">
        <f>SNPs!$C$33</f>
        <v>11</v>
      </c>
      <c r="ED428">
        <f>SNPs!$D$33</f>
        <v>47337729</v>
      </c>
      <c r="EE428" s="7" t="str">
        <f ca="1">IF('Randomized Data'!CS428 = 1, SNPs!$H$33 &amp; SNPs!$H$33, IF('Randomized Data'!CT428 = 1, SNPs!$H$33 &amp; INDIRECT("SNPs!" &amp; CHAR(72 +'Randomized Data'!CU428) &amp; "33"), INDIRECT("SNPs!" &amp; CHAR(72 +'Randomized Data'!CU428) &amp; "33") &amp; INDIRECT("SNPs!" &amp; CHAR(72 +'Randomized Data'!CU428) &amp; "33")))</f>
        <v>-G</v>
      </c>
    </row>
    <row r="429" spans="1:13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  <c r="F429" s="3">
        <v>42151</v>
      </c>
      <c r="G429" s="9" t="str">
        <f>'Randomized Data'!C429</f>
        <v>External Lab</v>
      </c>
      <c r="H429" t="str">
        <f>SNPs!$F$2</f>
        <v>rs12248560</v>
      </c>
      <c r="I429">
        <f>SNPs!$C$2</f>
        <v>10</v>
      </c>
      <c r="J429">
        <f>SNPs!$D$2</f>
        <v>94761900</v>
      </c>
      <c r="K429" t="str">
        <f ca="1">IF('Randomized Data'!D429 = 1, SNPs!$H$2 &amp; SNPs!$H$2, IF('Randomized Data'!E429 = 1, SNPs!$H$2 &amp; INDIRECT("SNPs!" &amp; CHAR(72 +'Randomized Data'!F429) &amp; "2"), INDIRECT("SNPs!" &amp; CHAR(72 +'Randomized Data'!F429) &amp; "2") &amp; INDIRECT("SNPs!" &amp; CHAR(72 +'Randomized Data'!F429) &amp; "2")))</f>
        <v>AA</v>
      </c>
      <c r="L429" t="str">
        <f>SNPs!$F$3</f>
        <v>rs28399504</v>
      </c>
      <c r="M429">
        <f>SNPs!$C$3</f>
        <v>10</v>
      </c>
      <c r="N429">
        <f>SNPs!$D$3</f>
        <v>94762706</v>
      </c>
      <c r="O429" t="str">
        <f ca="1">IF('Randomized Data'!G429 = 1, SNPs!$H$3 &amp; SNPs!$H$3, IF('Randomized Data'!H429 = 1, SNPs!$H$3 &amp; INDIRECT("SNPs!" &amp; CHAR(72 +'Randomized Data'!I429) &amp; "3"), INDIRECT("SNPs!" &amp; CHAR(72 +'Randomized Data'!I429) &amp; "3") &amp; INDIRECT("SNPs!" &amp; CHAR(72 +'Randomized Data'!I429) &amp; "3")))</f>
        <v>AA</v>
      </c>
      <c r="P429" t="str">
        <f>SNPs!$F$4</f>
        <v>rs41291556</v>
      </c>
      <c r="Q429">
        <f>SNPs!$C$4</f>
        <v>10</v>
      </c>
      <c r="R429">
        <f>SNPs!$D$4</f>
        <v>94775416</v>
      </c>
      <c r="S429" t="str">
        <f ca="1">IF('Randomized Data'!J429 = 1, SNPs!$H$4 &amp; SNPs!$H$4, IF('Randomized Data'!K429 = 1, SNPs!$H$4 &amp; INDIRECT("SNPs!" &amp; CHAR(72 +'Randomized Data'!L429) &amp; "4"), INDIRECT("SNPs!" &amp; CHAR(72 +'Randomized Data'!L429) &amp; "4") &amp; INDIRECT("SNPs!" &amp; CHAR(72 +'Randomized Data'!L429) &amp; "4")))</f>
        <v>CC</v>
      </c>
      <c r="T429" t="str">
        <f>SNPs!$F$5</f>
        <v>rs72558184</v>
      </c>
      <c r="U429">
        <f>SNPs!$C$5</f>
        <v>10</v>
      </c>
      <c r="V429">
        <f>SNPs!$D$5</f>
        <v>96535210</v>
      </c>
      <c r="W429" t="str">
        <f ca="1">IF('Randomized Data'!M429 = 1, SNPs!$H$5 &amp; SNPs!$H$5, IF('Randomized Data'!N429 = 1, SNPs!$H$5 &amp; INDIRECT("SNPs!" &amp; CHAR(72 +'Randomized Data'!O429) &amp; "5"), INDIRECT("SNPs!" &amp; CHAR(72 +'Randomized Data'!O429) &amp; "5") &amp; INDIRECT("SNPs!" &amp; CHAR(72 +'Randomized Data'!O429) &amp; "5")))</f>
        <v>AA</v>
      </c>
      <c r="X429" t="str">
        <f>SNPs!$F$6</f>
        <v>rs4986893</v>
      </c>
      <c r="Y429">
        <f>SNPs!$C$6</f>
        <v>10</v>
      </c>
      <c r="Z429">
        <f>SNPs!$D$6</f>
        <v>94780653</v>
      </c>
      <c r="AA429" s="7" t="str">
        <f ca="1">IF('Randomized Data'!P429 = 1, SNPs!$H$6 &amp; SNPs!$H$6, IF('Randomized Data'!Q429 = 1, SNPs!$H$6 &amp; INDIRECT("SNPs!" &amp; CHAR(72 +'Randomized Data'!R429) &amp; "6"), INDIRECT("SNPs!" &amp; CHAR(72 +'Randomized Data'!R429) &amp; "6") &amp; INDIRECT("SNPs!" &amp; CHAR(72 +'Randomized Data'!R429) &amp; "6")))</f>
        <v>GG</v>
      </c>
      <c r="AB429" t="str">
        <f>SNPs!$F$7</f>
        <v>rs4244285</v>
      </c>
      <c r="AC429">
        <f>SNPs!$C$7</f>
        <v>10</v>
      </c>
      <c r="AD429">
        <f>SNPs!$D$7</f>
        <v>94781859</v>
      </c>
      <c r="AE429" s="7" t="str">
        <f ca="1">IF('Randomized Data'!S429 = 1, SNPs!$H$7 &amp; SNPs!$H$7, IF('Randomized Data'!T429 = 1, SNPs!$H$7 &amp; INDIRECT("SNPs!" &amp; CHAR(72 +'Randomized Data'!U429) &amp; "7"), INDIRECT("SNPs!" &amp; CHAR(72 +'Randomized Data'!U429) &amp; "7") &amp; INDIRECT("SNPs!" &amp; CHAR(72 +'Randomized Data'!U429) &amp; "7")))</f>
        <v>CC</v>
      </c>
      <c r="AF429" t="str">
        <f>SNPs!$F$8</f>
        <v>rs72558186</v>
      </c>
      <c r="AG429">
        <f>SNPs!$C$8</f>
        <v>10</v>
      </c>
      <c r="AH429">
        <f>SNPs!$D$8</f>
        <v>94781999</v>
      </c>
      <c r="AI429" s="7" t="str">
        <f ca="1">IF('Randomized Data'!V429 = 1, SNPs!$H$8 &amp; SNPs!$H$8, IF('Randomized Data'!W429 = 1, SNPs!$H$8 &amp; INDIRECT("SNPs!" &amp; CHAR(72 +'Randomized Data'!X429) &amp; "8"), INDIRECT("SNPs!" &amp; CHAR(72 +'Randomized Data'!X429) &amp; "8") &amp; INDIRECT("SNPs!" &amp; CHAR(72 +'Randomized Data'!X429) &amp; "8")))</f>
        <v>TT</v>
      </c>
      <c r="AJ429" t="str">
        <f>SNPs!$F$9</f>
        <v>rs56337013</v>
      </c>
      <c r="AK429">
        <f>SNPs!$C$9</f>
        <v>10</v>
      </c>
      <c r="AL429">
        <f>SNPs!$D$9</f>
        <v>94852738</v>
      </c>
      <c r="AM429" s="7" t="str">
        <f ca="1">IF('Randomized Data'!Y$2 = 1, SNPs!$H$9 &amp; SNPs!$H$9, IF('Randomized Data'!Z429 = 1, SNPs!$H$9 &amp; INDIRECT("SNPs!" &amp; CHAR(72 +'Randomized Data'!AA429) &amp; "9"), INDIRECT("SNPs!" &amp; CHAR(72 +'Randomized Data'!AA429) &amp; "9") &amp; INDIRECT("SNPs!" &amp; CHAR(72 +'Randomized Data'!AA429) &amp; "9")))</f>
        <v>CT</v>
      </c>
      <c r="AN429" t="str">
        <f>SNPs!$F$10</f>
        <v>rs17884712</v>
      </c>
      <c r="AO429">
        <f>SNPs!$C$10</f>
        <v>10</v>
      </c>
      <c r="AP429">
        <f>SNPs!$D$10</f>
        <v>94775489</v>
      </c>
      <c r="AQ429" s="7" t="str">
        <f ca="1">IF('Randomized Data'!AB429 = 1, SNPs!$H$10 &amp; SNPs!$H$10, IF('Randomized Data'!AC429 = 1, SNPs!$H$10 &amp; INDIRECT("SNPs!" &amp; CHAR(72 +'Randomized Data'!AD429) &amp; "10"), INDIRECT("SNPs!" &amp; CHAR(72 +'Randomized Data'!AD429) &amp; "10") &amp; INDIRECT("SNPs!" &amp; CHAR(72 +'Randomized Data'!AD429) &amp; "10")))</f>
        <v>AA</v>
      </c>
      <c r="AR429" t="str">
        <f>SNPs!$F$11</f>
        <v>rs6413438</v>
      </c>
      <c r="AS429">
        <f>SNPs!$C$11</f>
        <v>10</v>
      </c>
      <c r="AT429">
        <f>SNPs!$D$11</f>
        <v>94781858</v>
      </c>
      <c r="AU429" s="7" t="str">
        <f ca="1">IF('Randomized Data'!AE429 = 1, SNPs!$H$11 &amp; SNPs!$H$11, IF('Randomized Data'!AF429 = 1, SNPs!$H$11 &amp; INDIRECT("SNPs!" &amp; CHAR(72 +'Randomized Data'!AG429) &amp; "11"), INDIRECT("SNPs!" &amp; CHAR(72 +'Randomized Data'!AG429) &amp; "11") &amp; INDIRECT("SNPs!" &amp; CHAR(72 +'Randomized Data'!AG429) &amp; "11")))</f>
        <v>CC</v>
      </c>
      <c r="AV429" t="str">
        <f>SNPs!$F$12</f>
        <v>rs1057910</v>
      </c>
      <c r="AW429">
        <f>SNPs!$C$12</f>
        <v>10</v>
      </c>
      <c r="AX429">
        <f>SNPs!$D$12</f>
        <v>94981296</v>
      </c>
      <c r="AY429" s="7" t="str">
        <f ca="1">IF('Randomized Data'!AH429 = 1, SNPs!$H$12 &amp; SNPs!$H$12, IF('Randomized Data'!AI429 = 1, SNPs!$H$12 &amp; INDIRECT("SNPs!" &amp; CHAR(72 +'Randomized Data'!AJ429) &amp; "12"), INDIRECT("SNPs!" &amp; CHAR(72 +'Randomized Data'!AJ429) &amp; "12") &amp; INDIRECT("SNPs!" &amp; CHAR(72 +'Randomized Data'!AJ429) &amp; "12")))</f>
        <v>AC</v>
      </c>
      <c r="AZ429" t="str">
        <f>SNPs!$F$13</f>
        <v>rs1799853</v>
      </c>
      <c r="BA429">
        <f>SNPs!$C$13</f>
        <v>10</v>
      </c>
      <c r="BB429">
        <f>SNPs!$D$13</f>
        <v>94942290</v>
      </c>
      <c r="BC429" s="7" t="str">
        <f ca="1">IF('Randomized Data'!AK429 = 1, SNPs!$H$13 &amp; SNPs!$H$13, IF('Randomized Data'!AL429 = 1, SNPs!$H$13 &amp; INDIRECT("SNPs!" &amp; CHAR(72 +'Randomized Data'!AM429) &amp; "13"), INDIRECT("SNPs!" &amp; CHAR(72 +'Randomized Data'!AM429) &amp; "13") &amp; INDIRECT("SNPs!" &amp; CHAR(72 +'Randomized Data'!AM429) &amp; "13")))</f>
        <v>TT</v>
      </c>
      <c r="BD429" t="str">
        <f>SNPs!$F$14</f>
        <v>rs9923231</v>
      </c>
      <c r="BE429">
        <f>SNPs!$C$14</f>
        <v>16</v>
      </c>
      <c r="BF429">
        <f>SNPs!$D$14</f>
        <v>31096368</v>
      </c>
      <c r="BG429" s="7" t="str">
        <f ca="1">IF('Randomized Data'!AN429 = 1, SNPs!$H$14 &amp; SNPs!$H$14, IF('Randomized Data'!AO429 = 1, SNPs!$H$14 &amp; INDIRECT("SNPs!" &amp; CHAR(72 +'Randomized Data'!AP429) &amp; "14"), INDIRECT("SNPs!" &amp; CHAR(72 +'Randomized Data'!AP429) &amp; "14") &amp; INDIRECT("SNPs!" &amp; CHAR(72 +'Randomized Data'!AP429) &amp; "14")))</f>
        <v>CC</v>
      </c>
      <c r="BH429" t="str">
        <f>SNPs!$F$15</f>
        <v>rs9934438</v>
      </c>
      <c r="BI429">
        <f>SNPs!$C$15</f>
        <v>16</v>
      </c>
      <c r="BJ429">
        <f>SNPs!$D$15</f>
        <v>31093557</v>
      </c>
      <c r="BK429" s="7" t="str">
        <f ca="1">IF('Randomized Data'!AQ429 = 1, SNPs!$H$15 &amp; SNPs!$H$15, IF('Randomized Data'!AR429 = 1, SNPs!$H$15 &amp; INDIRECT("SNPs!" &amp; CHAR(72 +'Randomized Data'!AS429) &amp; "15"), INDIRECT("SNPs!" &amp; CHAR(72 +'Randomized Data'!AS429) &amp; "15") &amp; INDIRECT("SNPs!" &amp; CHAR(72 +'Randomized Data'!AS429) &amp; "15")))</f>
        <v>GG</v>
      </c>
      <c r="BL429" t="str">
        <f>SNPs!$F$16</f>
        <v>rs8050894</v>
      </c>
      <c r="BM429">
        <f>SNPs!$C$16</f>
        <v>16</v>
      </c>
      <c r="BN429">
        <f>SNPs!$D$16</f>
        <v>31093188</v>
      </c>
      <c r="BO429" s="7" t="str">
        <f ca="1">IF('Randomized Data'!AT429 = 1, SNPs!$H$16 &amp; SNPs!$H$16, IF('Randomized Data'!AU429 = 1, SNPs!$H$16 &amp; INDIRECT("SNPs!" &amp; CHAR(72 +'Randomized Data'!AV429) &amp; "16"), INDIRECT("SNPs!" &amp; CHAR(72 +'Randomized Data'!AV429) &amp; "16") &amp; INDIRECT("SNPs!" &amp; CHAR(72 +'Randomized Data'!AV429) &amp; "16")))</f>
        <v>CC</v>
      </c>
      <c r="BP429" t="str">
        <f>SNPs!$F$17</f>
        <v>rs6025</v>
      </c>
      <c r="BQ429">
        <f>SNPs!$C$17</f>
        <v>1</v>
      </c>
      <c r="BR429">
        <f>SNPs!$D$17</f>
        <v>169549811</v>
      </c>
      <c r="BS429" s="7" t="str">
        <f ca="1">IF('Randomized Data'!AW429 = 1, SNPs!$H$17 &amp; SNPs!$H$17, IF('Randomized Data'!AX429 = 1, SNPs!$H$17 &amp; INDIRECT("SNPs!" &amp; CHAR(72 +'Randomized Data'!AY429) &amp; "17"), INDIRECT("SNPs!" &amp; CHAR(72 +'Randomized Data'!AY429) &amp; "17") &amp; INDIRECT("SNPs!" &amp; CHAR(72 +'Randomized Data'!AY429) &amp; "17")))</f>
        <v>GG</v>
      </c>
      <c r="BT429" t="str">
        <f>SNPs!$F$18</f>
        <v>rs1799963</v>
      </c>
      <c r="BU429">
        <f>SNPs!$C$18</f>
        <v>11</v>
      </c>
      <c r="BV429">
        <f>SNPs!$D$18</f>
        <v>46739505</v>
      </c>
      <c r="BW429" s="7" t="str">
        <f ca="1">IF('Randomized Data'!AZ429 = 1, SNPs!$H$18 &amp; SNPs!$H$18, IF('Randomized Data'!BA429 = 1, SNPs!$H$18 &amp; INDIRECT("SNPs!" &amp; CHAR(72 +'Randomized Data'!BB429) &amp; "18"), INDIRECT("SNPs!" &amp; CHAR(72 +'Randomized Data'!BB429) &amp; "18") &amp; INDIRECT("SNPs!" &amp; CHAR(72 +'Randomized Data'!BB429) &amp; "18")))</f>
        <v>GA</v>
      </c>
      <c r="BX429" t="str">
        <f>SNPs!$F$19</f>
        <v>rs121913626</v>
      </c>
      <c r="BY429">
        <f>SNPs!$C$19</f>
        <v>14</v>
      </c>
      <c r="BZ429">
        <f>SNPs!$D$19</f>
        <v>23427723</v>
      </c>
      <c r="CA429" s="7" t="str">
        <f ca="1">IF('Randomized Data'!BC429 = 1, SNPs!$H$19 &amp; SNPs!$H$19, IF('Randomized Data'!BD429 = 1, SNPs!$H$19 &amp; INDIRECT("SNPs!" &amp; CHAR(72 +'Randomized Data'!BE429) &amp; "19"), INDIRECT("SNPs!" &amp; CHAR(72 +'Randomized Data'!BE429) &amp; "19") &amp; INDIRECT("SNPs!" &amp; CHAR(72 +'Randomized Data'!BE429) &amp; "19")))</f>
        <v>GG</v>
      </c>
      <c r="CB429" t="str">
        <f>SNPs!$F$20</f>
        <v>rs3218713</v>
      </c>
      <c r="CC429">
        <f>SNPs!$C$20</f>
        <v>14</v>
      </c>
      <c r="CD429">
        <f>SNPs!$D$20</f>
        <v>23431468</v>
      </c>
      <c r="CE429" s="7" t="str">
        <f ca="1">IF('Randomized Data'!BF429 = 1, SNPs!$H$20 &amp; SNPs!$H$20, IF('Randomized Data'!BG429 = 1, SNPs!$H$20 &amp; INDIRECT("SNPs!" &amp; CHAR(72 +'Randomized Data'!BH429) &amp; "20"), INDIRECT("SNPs!" &amp; CHAR(72 +'Randomized Data'!BH429) &amp; "20") &amp; INDIRECT("SNPs!" &amp; CHAR(72 +'Randomized Data'!BH429) &amp; "20")))</f>
        <v>GG</v>
      </c>
      <c r="CF429" t="str">
        <f>SNPs!$F$21</f>
        <v>rs3218714</v>
      </c>
      <c r="CG429">
        <f>SNPs!$C$21</f>
        <v>14</v>
      </c>
      <c r="CH429">
        <f>SNPs!$D$21</f>
        <v>23429279</v>
      </c>
      <c r="CI429" s="7" t="str">
        <f ca="1">IF('Randomized Data'!BI429 = 1, SNPs!$H$21 &amp; SNPs!$H$21, IF('Randomized Data'!BJ429 = 1, SNPs!$H$21 &amp; INDIRECT("SNPs!" &amp; CHAR(72 +'Randomized Data'!BK429) &amp; "21"), INDIRECT("SNPs!" &amp; CHAR(72 +'Randomized Data'!BK429) &amp; "21") &amp; INDIRECT("SNPs!" &amp; CHAR(72 +'Randomized Data'!BK429) &amp; "21")))</f>
        <v>CC</v>
      </c>
      <c r="CJ429" t="str">
        <f>SNPs!$F$22</f>
        <v>rs121964855</v>
      </c>
      <c r="CK429">
        <f>SNPs!$C$22</f>
        <v>1</v>
      </c>
      <c r="CL429">
        <f>SNPs!$D$22</f>
        <v>201365638</v>
      </c>
      <c r="CM429" s="7" t="str">
        <f ca="1">IF('Randomized Data'!BL429 = 1, SNPs!$H$22 &amp; SNPs!$H$22, IF('Randomized Data'!BM429 = 1, SNPs!$H$22 &amp; INDIRECT("SNPs!" &amp; CHAR(72 +'Randomized Data'!BN429) &amp; "22"), INDIRECT("SNPs!" &amp; CHAR(72 +'Randomized Data'!BN429) &amp; "22") &amp; INDIRECT("SNPs!" &amp; CHAR(72 +'Randomized Data'!BN429) &amp; "22")))</f>
        <v>AA</v>
      </c>
      <c r="CN429" t="str">
        <f>SNPs!$F$23</f>
        <v>rs121964856</v>
      </c>
      <c r="CO429">
        <f>SNPs!$C$23</f>
        <v>1</v>
      </c>
      <c r="CP429">
        <f>SNPs!$D$23</f>
        <v>201365297</v>
      </c>
      <c r="CQ429" s="7" t="str">
        <f ca="1">IF('Randomized Data'!BO429 = 1, SNPs!$H$23 &amp; SNPs!$H$23, IF('Randomized Data'!BP429 = 1, SNPs!$H$23 &amp; INDIRECT("SNPs!" &amp; CHAR(72 +'Randomized Data'!BQ429) &amp; "23"), INDIRECT("SNPs!" &amp; CHAR(72 +'Randomized Data'!BQ429) &amp; "23") &amp; INDIRECT("SNPs!" &amp; CHAR(72 +'Randomized Data'!BQ429) &amp; "23")))</f>
        <v>AA</v>
      </c>
      <c r="CR429" t="str">
        <f>SNPs!$F$24</f>
        <v>rs121964857</v>
      </c>
      <c r="CS429">
        <f>SNPs!$C$24</f>
        <v>1</v>
      </c>
      <c r="CT429">
        <f>SNPs!$D$24</f>
        <v>201359245</v>
      </c>
      <c r="CU429" s="7" t="str">
        <f ca="1">IF('Randomized Data'!BR429 = 1, SNPs!$H$24 &amp; SNPs!$H$24, IF('Randomized Data'!BS429 = 1, SNPs!$H$24 &amp; INDIRECT("SNPs!" &amp; CHAR(72 +'Randomized Data'!BT429) &amp; "24"), INDIRECT("SNPs!" &amp; CHAR(72 +'Randomized Data'!BT429) &amp; "24") &amp; INDIRECT("SNPs!" &amp; CHAR(72 +'Randomized Data'!BT429) &amp; "24")))</f>
        <v>CC</v>
      </c>
      <c r="CV429" t="str">
        <f>SNPs!$F$25</f>
        <v>rs28934269</v>
      </c>
      <c r="CW429">
        <f>SNPs!$C$25</f>
        <v>15</v>
      </c>
      <c r="CX429">
        <f>SNPs!$D$25</f>
        <v>63060915</v>
      </c>
      <c r="CY429" s="7" t="str">
        <f ca="1">IF('Randomized Data'!BU429 = 1, SNPs!$H$25 &amp; SNPs!$H$25, IF('Randomized Data'!BV429 = 1, SNPs!$H$25 &amp; INDIRECT("SNPs!" &amp; CHAR(72 +'Randomized Data'!BW429) &amp; "25"), INDIRECT("SNPs!" &amp; CHAR(72 +'Randomized Data'!BW429) &amp; "25") &amp; INDIRECT("SNPs!" &amp; CHAR(72 +'Randomized Data'!BW429) &amp; "25")))</f>
        <v>AG</v>
      </c>
      <c r="CZ429" t="str">
        <f>SNPs!$F$26</f>
        <v>rs28934270</v>
      </c>
      <c r="DA429">
        <f>SNPs!$C$26</f>
        <v>15</v>
      </c>
      <c r="DB429">
        <f>SNPs!$D$26</f>
        <v>63060899</v>
      </c>
      <c r="DC429" s="7" t="str">
        <f ca="1">IF('Randomized Data'!BX429 = 1, SNPs!$H$26 &amp; SNPs!$H$26, IF('Randomized Data'!BY429 = 1, SNPs!$H$26 &amp; INDIRECT("SNPs!" &amp; CHAR(72 +'Randomized Data'!BZ429) &amp; "26"), INDIRECT("SNPs!" &amp; CHAR(72 +'Randomized Data'!BZ429) &amp; "26") &amp; INDIRECT("SNPs!" &amp; CHAR(72 +'Randomized Data'!BZ429) &amp; "26")))</f>
        <v>AA</v>
      </c>
      <c r="DD429" t="str">
        <f>SNPs!$F$27</f>
        <v>rs727504290</v>
      </c>
      <c r="DE429">
        <f>SNPs!$C$27</f>
        <v>15</v>
      </c>
      <c r="DF429">
        <f>SNPs!$D$27</f>
        <v>63042875</v>
      </c>
      <c r="DG429" s="7" t="str">
        <f ca="1">IF('Randomized Data'!CA429 = 1, SNPs!$H$27 &amp; SNPs!$H$27, IF('Randomized Data'!CB429 = 1, SNPs!$H$27 &amp; INDIRECT("SNPs!" &amp; CHAR(72 +'Randomized Data'!CC429) &amp; "27"), INDIRECT("SNPs!" &amp; CHAR(72 +'Randomized Data'!CC429) &amp; "27") &amp; INDIRECT("SNPs!" &amp; CHAR(72 +'Randomized Data'!CC429) &amp; "27")))</f>
        <v>CC</v>
      </c>
      <c r="DH429" t="str">
        <f>SNPs!$F$28</f>
        <v>rs104894504</v>
      </c>
      <c r="DI429">
        <f>SNPs!$C$28</f>
        <v>15</v>
      </c>
      <c r="DJ429">
        <f>SNPs!$D$28</f>
        <v>63057028</v>
      </c>
      <c r="DK429" s="7" t="str">
        <f ca="1">IF('Randomized Data'!CD429 = 1, SNPs!$H$28 &amp; SNPs!$H$28, IF('Randomized Data'!CE429 = 1, SNPs!$H$28 &amp; INDIRECT("SNPs!" &amp; CHAR(72 +'Randomized Data'!CF429) &amp; "28"), INDIRECT("SNPs!" &amp; CHAR(72 +'Randomized Data'!CF429) &amp; "28") &amp; INDIRECT("SNPs!" &amp; CHAR(72 +'Randomized Data'!CF429) &amp; "28")))</f>
        <v>TT</v>
      </c>
      <c r="DL429" t="str">
        <f>SNPs!$F$29</f>
        <v>rs375882485</v>
      </c>
      <c r="DM429">
        <f>SNPs!$C$29</f>
        <v>11</v>
      </c>
      <c r="DN429">
        <f>SNPs!$D$29</f>
        <v>47342698</v>
      </c>
      <c r="DO429" s="7" t="str">
        <f ca="1">IF('Randomized Data'!CG429 = 1, SNPs!$H$29 &amp; SNPs!$H$29, IF('Randomized Data'!CH429 = 1, SNPs!$H$29 &amp; INDIRECT("SNPs!" &amp; CHAR(72 +'Randomized Data'!CI429) &amp; "29"), INDIRECT("SNPs!" &amp; CHAR(72 +'Randomized Data'!CI429) &amp; "29") &amp; INDIRECT("SNPs!" &amp; CHAR(72 +'Randomized Data'!CI429) &amp; "29")))</f>
        <v>GA</v>
      </c>
      <c r="DP429" t="str">
        <f>SNPs!$F$30</f>
        <v>rs397516083</v>
      </c>
      <c r="DQ429">
        <f>SNPs!$C$30</f>
        <v>11</v>
      </c>
      <c r="DR429">
        <f>SNPs!$D$30</f>
        <v>47346379</v>
      </c>
      <c r="DS429" s="7" t="str">
        <f ca="1">IF('Randomized Data'!CJ429 = 1, SNPs!$H$30 &amp; SNPs!$H$30, IF('Randomized Data'!CK429 = 1, SNPs!$H$30 &amp; INDIRECT("SNPs!" &amp; CHAR(72 +'Randomized Data'!CL429) &amp; "30"), INDIRECT("SNPs!" &amp; CHAR(72 +'Randomized Data'!CL429) &amp; "30") &amp; INDIRECT("SNPs!" &amp; CHAR(72 +'Randomized Data'!CL429) &amp; "30")))</f>
        <v>GG</v>
      </c>
      <c r="DT429" t="str">
        <f>SNPs!$F$31</f>
        <v>rs397515937</v>
      </c>
      <c r="DU429">
        <f>SNPs!$C$31</f>
        <v>11</v>
      </c>
      <c r="DV429">
        <f>SNPs!$D$31</f>
        <v>47339792</v>
      </c>
      <c r="DW429" s="7" t="str">
        <f ca="1">IF('Randomized Data'!CM429 = 1, SNPs!$H$31 &amp; SNPs!$H$31, IF('Randomized Data'!CN429 = 1, SNPs!$H$31 &amp; INDIRECT("SNPs!" &amp; CHAR(72 +'Randomized Data'!CO429) &amp; "31"), INDIRECT("SNPs!" &amp; CHAR(72 +'Randomized Data'!CO429) &amp; "31") &amp; INDIRECT("SNPs!" &amp; CHAR(72 +'Randomized Data'!CO429) &amp; "31")))</f>
        <v>GG</v>
      </c>
      <c r="DX429" t="str">
        <f>SNPs!$F$32</f>
        <v>rs397516074</v>
      </c>
      <c r="DY429">
        <f>SNPs!$C$32</f>
        <v>11</v>
      </c>
      <c r="DZ429">
        <f>SNPs!$D$32</f>
        <v>47348424</v>
      </c>
      <c r="EA429" s="7" t="str">
        <f ca="1">IF('Randomized Data'!CP429 = 1, SNPs!$H$32 &amp; SNPs!$H$32, IF('Randomized Data'!CQ429 = 1, SNPs!$H$32 &amp; INDIRECT("SNPs!" &amp; CHAR(72 +'Randomized Data'!CR429) &amp; "32"), INDIRECT("SNPs!" &amp; CHAR(72 +'Randomized Data'!CR429) &amp; "32") &amp; INDIRECT("SNPs!" &amp; CHAR(72 +'Randomized Data'!CR429) &amp; "32")))</f>
        <v>GA</v>
      </c>
      <c r="EB429" t="str">
        <f>SNPs!$F$33</f>
        <v>rs397515963</v>
      </c>
      <c r="EC429">
        <f>SNPs!$C$33</f>
        <v>11</v>
      </c>
      <c r="ED429">
        <f>SNPs!$D$33</f>
        <v>47337729</v>
      </c>
      <c r="EE429" s="7" t="str">
        <f ca="1">IF('Randomized Data'!CS429 = 1, SNPs!$H$33 &amp; SNPs!$H$33, IF('Randomized Data'!CT429 = 1, SNPs!$H$33 &amp; INDIRECT("SNPs!" &amp; CHAR(72 +'Randomized Data'!CU429) &amp; "33"), INDIRECT("SNPs!" &amp; CHAR(72 +'Randomized Data'!CU429) &amp; "33") &amp; INDIRECT("SNPs!" &amp; CHAR(72 +'Randomized Data'!CU429) &amp; "33")))</f>
        <v>--</v>
      </c>
    </row>
    <row r="430" spans="1:13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  <c r="F430" s="3">
        <v>42173</v>
      </c>
      <c r="G430" s="9" t="str">
        <f>'Randomized Data'!C430</f>
        <v>External Lab</v>
      </c>
      <c r="H430" t="str">
        <f>SNPs!$F$2</f>
        <v>rs12248560</v>
      </c>
      <c r="I430">
        <f>SNPs!$C$2</f>
        <v>10</v>
      </c>
      <c r="J430">
        <f>SNPs!$D$2</f>
        <v>94761900</v>
      </c>
      <c r="K430" t="str">
        <f ca="1">IF('Randomized Data'!D430 = 1, SNPs!$H$2 &amp; SNPs!$H$2, IF('Randomized Data'!E430 = 1, SNPs!$H$2 &amp; INDIRECT("SNPs!" &amp; CHAR(72 +'Randomized Data'!F430) &amp; "2"), INDIRECT("SNPs!" &amp; CHAR(72 +'Randomized Data'!F430) &amp; "2") &amp; INDIRECT("SNPs!" &amp; CHAR(72 +'Randomized Data'!F430) &amp; "2")))</f>
        <v>CC</v>
      </c>
      <c r="L430" t="str">
        <f>SNPs!$F$3</f>
        <v>rs28399504</v>
      </c>
      <c r="M430">
        <f>SNPs!$C$3</f>
        <v>10</v>
      </c>
      <c r="N430">
        <f>SNPs!$D$3</f>
        <v>94762706</v>
      </c>
      <c r="O430" t="str">
        <f ca="1">IF('Randomized Data'!G430 = 1, SNPs!$H$3 &amp; SNPs!$H$3, IF('Randomized Data'!H430 = 1, SNPs!$H$3 &amp; INDIRECT("SNPs!" &amp; CHAR(72 +'Randomized Data'!I430) &amp; "3"), INDIRECT("SNPs!" &amp; CHAR(72 +'Randomized Data'!I430) &amp; "3") &amp; INDIRECT("SNPs!" &amp; CHAR(72 +'Randomized Data'!I430) &amp; "3")))</f>
        <v>GG</v>
      </c>
      <c r="P430" t="str">
        <f>SNPs!$F$4</f>
        <v>rs41291556</v>
      </c>
      <c r="Q430">
        <f>SNPs!$C$4</f>
        <v>10</v>
      </c>
      <c r="R430">
        <f>SNPs!$D$4</f>
        <v>94775416</v>
      </c>
      <c r="S430" t="str">
        <f ca="1">IF('Randomized Data'!J430 = 1, SNPs!$H$4 &amp; SNPs!$H$4, IF('Randomized Data'!K430 = 1, SNPs!$H$4 &amp; INDIRECT("SNPs!" &amp; CHAR(72 +'Randomized Data'!L430) &amp; "4"), INDIRECT("SNPs!" &amp; CHAR(72 +'Randomized Data'!L430) &amp; "4") &amp; INDIRECT("SNPs!" &amp; CHAR(72 +'Randomized Data'!L430) &amp; "4")))</f>
        <v>TT</v>
      </c>
      <c r="T430" t="str">
        <f>SNPs!$F$5</f>
        <v>rs72558184</v>
      </c>
      <c r="U430">
        <f>SNPs!$C$5</f>
        <v>10</v>
      </c>
      <c r="V430">
        <f>SNPs!$D$5</f>
        <v>96535210</v>
      </c>
      <c r="W430" t="str">
        <f ca="1">IF('Randomized Data'!M430 = 1, SNPs!$H$5 &amp; SNPs!$H$5, IF('Randomized Data'!N430 = 1, SNPs!$H$5 &amp; INDIRECT("SNPs!" &amp; CHAR(72 +'Randomized Data'!O430) &amp; "5"), INDIRECT("SNPs!" &amp; CHAR(72 +'Randomized Data'!O430) &amp; "5") &amp; INDIRECT("SNPs!" &amp; CHAR(72 +'Randomized Data'!O430) &amp; "5")))</f>
        <v>AA</v>
      </c>
      <c r="X430" t="str">
        <f>SNPs!$F$6</f>
        <v>rs4986893</v>
      </c>
      <c r="Y430">
        <f>SNPs!$C$6</f>
        <v>10</v>
      </c>
      <c r="Z430">
        <f>SNPs!$D$6</f>
        <v>94780653</v>
      </c>
      <c r="AA430" s="7" t="str">
        <f ca="1">IF('Randomized Data'!P430 = 1, SNPs!$H$6 &amp; SNPs!$H$6, IF('Randomized Data'!Q430 = 1, SNPs!$H$6 &amp; INDIRECT("SNPs!" &amp; CHAR(72 +'Randomized Data'!R430) &amp; "6"), INDIRECT("SNPs!" &amp; CHAR(72 +'Randomized Data'!R430) &amp; "6") &amp; INDIRECT("SNPs!" &amp; CHAR(72 +'Randomized Data'!R430) &amp; "6")))</f>
        <v>GG</v>
      </c>
      <c r="AB430" t="str">
        <f>SNPs!$F$7</f>
        <v>rs4244285</v>
      </c>
      <c r="AC430">
        <f>SNPs!$C$7</f>
        <v>10</v>
      </c>
      <c r="AD430">
        <f>SNPs!$D$7</f>
        <v>94781859</v>
      </c>
      <c r="AE430" s="7" t="str">
        <f ca="1">IF('Randomized Data'!S430 = 1, SNPs!$H$7 &amp; SNPs!$H$7, IF('Randomized Data'!T430 = 1, SNPs!$H$7 &amp; INDIRECT("SNPs!" &amp; CHAR(72 +'Randomized Data'!U430) &amp; "7"), INDIRECT("SNPs!" &amp; CHAR(72 +'Randomized Data'!U430) &amp; "7") &amp; INDIRECT("SNPs!" &amp; CHAR(72 +'Randomized Data'!U430) &amp; "7")))</f>
        <v>GG</v>
      </c>
      <c r="AF430" t="str">
        <f>SNPs!$F$8</f>
        <v>rs72558186</v>
      </c>
      <c r="AG430">
        <f>SNPs!$C$8</f>
        <v>10</v>
      </c>
      <c r="AH430">
        <f>SNPs!$D$8</f>
        <v>94781999</v>
      </c>
      <c r="AI430" s="7" t="str">
        <f ca="1">IF('Randomized Data'!V430 = 1, SNPs!$H$8 &amp; SNPs!$H$8, IF('Randomized Data'!W430 = 1, SNPs!$H$8 &amp; INDIRECT("SNPs!" &amp; CHAR(72 +'Randomized Data'!X430) &amp; "8"), INDIRECT("SNPs!" &amp; CHAR(72 +'Randomized Data'!X430) &amp; "8") &amp; INDIRECT("SNPs!" &amp; CHAR(72 +'Randomized Data'!X430) &amp; "8")))</f>
        <v>TA</v>
      </c>
      <c r="AJ430" t="str">
        <f>SNPs!$F$9</f>
        <v>rs56337013</v>
      </c>
      <c r="AK430">
        <f>SNPs!$C$9</f>
        <v>10</v>
      </c>
      <c r="AL430">
        <f>SNPs!$D$9</f>
        <v>94852738</v>
      </c>
      <c r="AM430" s="7" t="str">
        <f ca="1">IF('Randomized Data'!Y$2 = 1, SNPs!$H$9 &amp; SNPs!$H$9, IF('Randomized Data'!Z430 = 1, SNPs!$H$9 &amp; INDIRECT("SNPs!" &amp; CHAR(72 +'Randomized Data'!AA430) &amp; "9"), INDIRECT("SNPs!" &amp; CHAR(72 +'Randomized Data'!AA430) &amp; "9") &amp; INDIRECT("SNPs!" &amp; CHAR(72 +'Randomized Data'!AA430) &amp; "9")))</f>
        <v>CT</v>
      </c>
      <c r="AN430" t="str">
        <f>SNPs!$F$10</f>
        <v>rs17884712</v>
      </c>
      <c r="AO430">
        <f>SNPs!$C$10</f>
        <v>10</v>
      </c>
      <c r="AP430">
        <f>SNPs!$D$10</f>
        <v>94775489</v>
      </c>
      <c r="AQ430" s="7" t="str">
        <f ca="1">IF('Randomized Data'!AB430 = 1, SNPs!$H$10 &amp; SNPs!$H$10, IF('Randomized Data'!AC430 = 1, SNPs!$H$10 &amp; INDIRECT("SNPs!" &amp; CHAR(72 +'Randomized Data'!AD430) &amp; "10"), INDIRECT("SNPs!" &amp; CHAR(72 +'Randomized Data'!AD430) &amp; "10") &amp; INDIRECT("SNPs!" &amp; CHAR(72 +'Randomized Data'!AD430) &amp; "10")))</f>
        <v>GA</v>
      </c>
      <c r="AR430" t="str">
        <f>SNPs!$F$11</f>
        <v>rs6413438</v>
      </c>
      <c r="AS430">
        <f>SNPs!$C$11</f>
        <v>10</v>
      </c>
      <c r="AT430">
        <f>SNPs!$D$11</f>
        <v>94781858</v>
      </c>
      <c r="AU430" s="7" t="str">
        <f ca="1">IF('Randomized Data'!AE430 = 1, SNPs!$H$11 &amp; SNPs!$H$11, IF('Randomized Data'!AF430 = 1, SNPs!$H$11 &amp; INDIRECT("SNPs!" &amp; CHAR(72 +'Randomized Data'!AG430) &amp; "11"), INDIRECT("SNPs!" &amp; CHAR(72 +'Randomized Data'!AG430) &amp; "11") &amp; INDIRECT("SNPs!" &amp; CHAR(72 +'Randomized Data'!AG430) &amp; "11")))</f>
        <v>CC</v>
      </c>
      <c r="AV430" t="str">
        <f>SNPs!$F$12</f>
        <v>rs1057910</v>
      </c>
      <c r="AW430">
        <f>SNPs!$C$12</f>
        <v>10</v>
      </c>
      <c r="AX430">
        <f>SNPs!$D$12</f>
        <v>94981296</v>
      </c>
      <c r="AY430" s="7" t="str">
        <f ca="1">IF('Randomized Data'!AH430 = 1, SNPs!$H$12 &amp; SNPs!$H$12, IF('Randomized Data'!AI430 = 1, SNPs!$H$12 &amp; INDIRECT("SNPs!" &amp; CHAR(72 +'Randomized Data'!AJ430) &amp; "12"), INDIRECT("SNPs!" &amp; CHAR(72 +'Randomized Data'!AJ430) &amp; "12") &amp; INDIRECT("SNPs!" &amp; CHAR(72 +'Randomized Data'!AJ430) &amp; "12")))</f>
        <v>AC</v>
      </c>
      <c r="AZ430" t="str">
        <f>SNPs!$F$13</f>
        <v>rs1799853</v>
      </c>
      <c r="BA430">
        <f>SNPs!$C$13</f>
        <v>10</v>
      </c>
      <c r="BB430">
        <f>SNPs!$D$13</f>
        <v>94942290</v>
      </c>
      <c r="BC430" s="7" t="str">
        <f ca="1">IF('Randomized Data'!AK430 = 1, SNPs!$H$13 &amp; SNPs!$H$13, IF('Randomized Data'!AL430 = 1, SNPs!$H$13 &amp; INDIRECT("SNPs!" &amp; CHAR(72 +'Randomized Data'!AM430) &amp; "13"), INDIRECT("SNPs!" &amp; CHAR(72 +'Randomized Data'!AM430) &amp; "13") &amp; INDIRECT("SNPs!" &amp; CHAR(72 +'Randomized Data'!AM430) &amp; "13")))</f>
        <v>TT</v>
      </c>
      <c r="BD430" t="str">
        <f>SNPs!$F$14</f>
        <v>rs9923231</v>
      </c>
      <c r="BE430">
        <f>SNPs!$C$14</f>
        <v>16</v>
      </c>
      <c r="BF430">
        <f>SNPs!$D$14</f>
        <v>31096368</v>
      </c>
      <c r="BG430" s="7" t="str">
        <f ca="1">IF('Randomized Data'!AN430 = 1, SNPs!$H$14 &amp; SNPs!$H$14, IF('Randomized Data'!AO430 = 1, SNPs!$H$14 &amp; INDIRECT("SNPs!" &amp; CHAR(72 +'Randomized Data'!AP430) &amp; "14"), INDIRECT("SNPs!" &amp; CHAR(72 +'Randomized Data'!AP430) &amp; "14") &amp; INDIRECT("SNPs!" &amp; CHAR(72 +'Randomized Data'!AP430) &amp; "14")))</f>
        <v>CC</v>
      </c>
      <c r="BH430" t="str">
        <f>SNPs!$F$15</f>
        <v>rs9934438</v>
      </c>
      <c r="BI430">
        <f>SNPs!$C$15</f>
        <v>16</v>
      </c>
      <c r="BJ430">
        <f>SNPs!$D$15</f>
        <v>31093557</v>
      </c>
      <c r="BK430" s="7" t="str">
        <f ca="1">IF('Randomized Data'!AQ430 = 1, SNPs!$H$15 &amp; SNPs!$H$15, IF('Randomized Data'!AR430 = 1, SNPs!$H$15 &amp; INDIRECT("SNPs!" &amp; CHAR(72 +'Randomized Data'!AS430) &amp; "15"), INDIRECT("SNPs!" &amp; CHAR(72 +'Randomized Data'!AS430) &amp; "15") &amp; INDIRECT("SNPs!" &amp; CHAR(72 +'Randomized Data'!AS430) &amp; "15")))</f>
        <v>GA</v>
      </c>
      <c r="BL430" t="str">
        <f>SNPs!$F$16</f>
        <v>rs8050894</v>
      </c>
      <c r="BM430">
        <f>SNPs!$C$16</f>
        <v>16</v>
      </c>
      <c r="BN430">
        <f>SNPs!$D$16</f>
        <v>31093188</v>
      </c>
      <c r="BO430" s="7" t="str">
        <f ca="1">IF('Randomized Data'!AT430 = 1, SNPs!$H$16 &amp; SNPs!$H$16, IF('Randomized Data'!AU430 = 1, SNPs!$H$16 &amp; INDIRECT("SNPs!" &amp; CHAR(72 +'Randomized Data'!AV430) &amp; "16"), INDIRECT("SNPs!" &amp; CHAR(72 +'Randomized Data'!AV430) &amp; "16") &amp; INDIRECT("SNPs!" &amp; CHAR(72 +'Randomized Data'!AV430) &amp; "16")))</f>
        <v>GG</v>
      </c>
      <c r="BP430" t="str">
        <f>SNPs!$F$17</f>
        <v>rs6025</v>
      </c>
      <c r="BQ430">
        <f>SNPs!$C$17</f>
        <v>1</v>
      </c>
      <c r="BR430">
        <f>SNPs!$D$17</f>
        <v>169549811</v>
      </c>
      <c r="BS430" s="7" t="str">
        <f ca="1">IF('Randomized Data'!AW430 = 1, SNPs!$H$17 &amp; SNPs!$H$17, IF('Randomized Data'!AX430 = 1, SNPs!$H$17 &amp; INDIRECT("SNPs!" &amp; CHAR(72 +'Randomized Data'!AY430) &amp; "17"), INDIRECT("SNPs!" &amp; CHAR(72 +'Randomized Data'!AY430) &amp; "17") &amp; INDIRECT("SNPs!" &amp; CHAR(72 +'Randomized Data'!AY430) &amp; "17")))</f>
        <v>GG</v>
      </c>
      <c r="BT430" t="str">
        <f>SNPs!$F$18</f>
        <v>rs1799963</v>
      </c>
      <c r="BU430">
        <f>SNPs!$C$18</f>
        <v>11</v>
      </c>
      <c r="BV430">
        <f>SNPs!$D$18</f>
        <v>46739505</v>
      </c>
      <c r="BW430" s="7" t="str">
        <f ca="1">IF('Randomized Data'!AZ430 = 1, SNPs!$H$18 &amp; SNPs!$H$18, IF('Randomized Data'!BA430 = 1, SNPs!$H$18 &amp; INDIRECT("SNPs!" &amp; CHAR(72 +'Randomized Data'!BB430) &amp; "18"), INDIRECT("SNPs!" &amp; CHAR(72 +'Randomized Data'!BB430) &amp; "18") &amp; INDIRECT("SNPs!" &amp; CHAR(72 +'Randomized Data'!BB430) &amp; "18")))</f>
        <v>GG</v>
      </c>
      <c r="BX430" t="str">
        <f>SNPs!$F$19</f>
        <v>rs121913626</v>
      </c>
      <c r="BY430">
        <f>SNPs!$C$19</f>
        <v>14</v>
      </c>
      <c r="BZ430">
        <f>SNPs!$D$19</f>
        <v>23427723</v>
      </c>
      <c r="CA430" s="7" t="str">
        <f ca="1">IF('Randomized Data'!BC430 = 1, SNPs!$H$19 &amp; SNPs!$H$19, IF('Randomized Data'!BD430 = 1, SNPs!$H$19 &amp; INDIRECT("SNPs!" &amp; CHAR(72 +'Randomized Data'!BE430) &amp; "19"), INDIRECT("SNPs!" &amp; CHAR(72 +'Randomized Data'!BE430) &amp; "19") &amp; INDIRECT("SNPs!" &amp; CHAR(72 +'Randomized Data'!BE430) &amp; "19")))</f>
        <v>GC</v>
      </c>
      <c r="CB430" t="str">
        <f>SNPs!$F$20</f>
        <v>rs3218713</v>
      </c>
      <c r="CC430">
        <f>SNPs!$C$20</f>
        <v>14</v>
      </c>
      <c r="CD430">
        <f>SNPs!$D$20</f>
        <v>23431468</v>
      </c>
      <c r="CE430" s="7" t="str">
        <f ca="1">IF('Randomized Data'!BF430 = 1, SNPs!$H$20 &amp; SNPs!$H$20, IF('Randomized Data'!BG430 = 1, SNPs!$H$20 &amp; INDIRECT("SNPs!" &amp; CHAR(72 +'Randomized Data'!BH430) &amp; "20"), INDIRECT("SNPs!" &amp; CHAR(72 +'Randomized Data'!BH430) &amp; "20") &amp; INDIRECT("SNPs!" &amp; CHAR(72 +'Randomized Data'!BH430) &amp; "20")))</f>
        <v>GG</v>
      </c>
      <c r="CF430" t="str">
        <f>SNPs!$F$21</f>
        <v>rs3218714</v>
      </c>
      <c r="CG430">
        <f>SNPs!$C$21</f>
        <v>14</v>
      </c>
      <c r="CH430">
        <f>SNPs!$D$21</f>
        <v>23429279</v>
      </c>
      <c r="CI430" s="7" t="str">
        <f ca="1">IF('Randomized Data'!BI430 = 1, SNPs!$H$21 &amp; SNPs!$H$21, IF('Randomized Data'!BJ430 = 1, SNPs!$H$21 &amp; INDIRECT("SNPs!" &amp; CHAR(72 +'Randomized Data'!BK430) &amp; "21"), INDIRECT("SNPs!" &amp; CHAR(72 +'Randomized Data'!BK430) &amp; "21") &amp; INDIRECT("SNPs!" &amp; CHAR(72 +'Randomized Data'!BK430) &amp; "21")))</f>
        <v>TT</v>
      </c>
      <c r="CJ430" t="str">
        <f>SNPs!$F$22</f>
        <v>rs121964855</v>
      </c>
      <c r="CK430">
        <f>SNPs!$C$22</f>
        <v>1</v>
      </c>
      <c r="CL430">
        <f>SNPs!$D$22</f>
        <v>201365638</v>
      </c>
      <c r="CM430" s="7" t="str">
        <f ca="1">IF('Randomized Data'!BL430 = 1, SNPs!$H$22 &amp; SNPs!$H$22, IF('Randomized Data'!BM430 = 1, SNPs!$H$22 &amp; INDIRECT("SNPs!" &amp; CHAR(72 +'Randomized Data'!BN430) &amp; "22"), INDIRECT("SNPs!" &amp; CHAR(72 +'Randomized Data'!BN430) &amp; "22") &amp; INDIRECT("SNPs!" &amp; CHAR(72 +'Randomized Data'!BN430) &amp; "22")))</f>
        <v>TA</v>
      </c>
      <c r="CN430" t="str">
        <f>SNPs!$F$23</f>
        <v>rs121964856</v>
      </c>
      <c r="CO430">
        <f>SNPs!$C$23</f>
        <v>1</v>
      </c>
      <c r="CP430">
        <f>SNPs!$D$23</f>
        <v>201365297</v>
      </c>
      <c r="CQ430" s="7" t="str">
        <f ca="1">IF('Randomized Data'!BO430 = 1, SNPs!$H$23 &amp; SNPs!$H$23, IF('Randomized Data'!BP430 = 1, SNPs!$H$23 &amp; INDIRECT("SNPs!" &amp; CHAR(72 +'Randomized Data'!BQ430) &amp; "23"), INDIRECT("SNPs!" &amp; CHAR(72 +'Randomized Data'!BQ430) &amp; "23") &amp; INDIRECT("SNPs!" &amp; CHAR(72 +'Randomized Data'!BQ430) &amp; "23")))</f>
        <v>AA</v>
      </c>
      <c r="CR430" t="str">
        <f>SNPs!$F$24</f>
        <v>rs121964857</v>
      </c>
      <c r="CS430">
        <f>SNPs!$C$24</f>
        <v>1</v>
      </c>
      <c r="CT430">
        <f>SNPs!$D$24</f>
        <v>201359245</v>
      </c>
      <c r="CU430" s="7" t="str">
        <f ca="1">IF('Randomized Data'!BR430 = 1, SNPs!$H$24 &amp; SNPs!$H$24, IF('Randomized Data'!BS430 = 1, SNPs!$H$24 &amp; INDIRECT("SNPs!" &amp; CHAR(72 +'Randomized Data'!BT430) &amp; "24"), INDIRECT("SNPs!" &amp; CHAR(72 +'Randomized Data'!BT430) &amp; "24") &amp; INDIRECT("SNPs!" &amp; CHAR(72 +'Randomized Data'!BT430) &amp; "24")))</f>
        <v>CC</v>
      </c>
      <c r="CV430" t="str">
        <f>SNPs!$F$25</f>
        <v>rs28934269</v>
      </c>
      <c r="CW430">
        <f>SNPs!$C$25</f>
        <v>15</v>
      </c>
      <c r="CX430">
        <f>SNPs!$D$25</f>
        <v>63060915</v>
      </c>
      <c r="CY430" s="7" t="str">
        <f ca="1">IF('Randomized Data'!BU430 = 1, SNPs!$H$25 &amp; SNPs!$H$25, IF('Randomized Data'!BV430 = 1, SNPs!$H$25 &amp; INDIRECT("SNPs!" &amp; CHAR(72 +'Randomized Data'!BW430) &amp; "25"), INDIRECT("SNPs!" &amp; CHAR(72 +'Randomized Data'!BW430) &amp; "25") &amp; INDIRECT("SNPs!" &amp; CHAR(72 +'Randomized Data'!BW430) &amp; "25")))</f>
        <v>GG</v>
      </c>
      <c r="CZ430" t="str">
        <f>SNPs!$F$26</f>
        <v>rs28934270</v>
      </c>
      <c r="DA430">
        <f>SNPs!$C$26</f>
        <v>15</v>
      </c>
      <c r="DB430">
        <f>SNPs!$D$26</f>
        <v>63060899</v>
      </c>
      <c r="DC430" s="7" t="str">
        <f ca="1">IF('Randomized Data'!BX430 = 1, SNPs!$H$26 &amp; SNPs!$H$26, IF('Randomized Data'!BY430 = 1, SNPs!$H$26 &amp; INDIRECT("SNPs!" &amp; CHAR(72 +'Randomized Data'!BZ430) &amp; "26"), INDIRECT("SNPs!" &amp; CHAR(72 +'Randomized Data'!BZ430) &amp; "26") &amp; INDIRECT("SNPs!" &amp; CHAR(72 +'Randomized Data'!BZ430) &amp; "26")))</f>
        <v>AA</v>
      </c>
      <c r="DD430" t="str">
        <f>SNPs!$F$27</f>
        <v>rs727504290</v>
      </c>
      <c r="DE430">
        <f>SNPs!$C$27</f>
        <v>15</v>
      </c>
      <c r="DF430">
        <f>SNPs!$D$27</f>
        <v>63042875</v>
      </c>
      <c r="DG430" s="7" t="str">
        <f ca="1">IF('Randomized Data'!CA430 = 1, SNPs!$H$27 &amp; SNPs!$H$27, IF('Randomized Data'!CB430 = 1, SNPs!$H$27 &amp; INDIRECT("SNPs!" &amp; CHAR(72 +'Randomized Data'!CC430) &amp; "27"), INDIRECT("SNPs!" &amp; CHAR(72 +'Randomized Data'!CC430) &amp; "27") &amp; INDIRECT("SNPs!" &amp; CHAR(72 +'Randomized Data'!CC430) &amp; "27")))</f>
        <v>GG</v>
      </c>
      <c r="DH430" t="str">
        <f>SNPs!$F$28</f>
        <v>rs104894504</v>
      </c>
      <c r="DI430">
        <f>SNPs!$C$28</f>
        <v>15</v>
      </c>
      <c r="DJ430">
        <f>SNPs!$D$28</f>
        <v>63057028</v>
      </c>
      <c r="DK430" s="7" t="str">
        <f ca="1">IF('Randomized Data'!CD430 = 1, SNPs!$H$28 &amp; SNPs!$H$28, IF('Randomized Data'!CE430 = 1, SNPs!$H$28 &amp; INDIRECT("SNPs!" &amp; CHAR(72 +'Randomized Data'!CF430) &amp; "28"), INDIRECT("SNPs!" &amp; CHAR(72 +'Randomized Data'!CF430) &amp; "28") &amp; INDIRECT("SNPs!" &amp; CHAR(72 +'Randomized Data'!CF430) &amp; "28")))</f>
        <v>TT</v>
      </c>
      <c r="DL430" t="str">
        <f>SNPs!$F$29</f>
        <v>rs375882485</v>
      </c>
      <c r="DM430">
        <f>SNPs!$C$29</f>
        <v>11</v>
      </c>
      <c r="DN430">
        <f>SNPs!$D$29</f>
        <v>47342698</v>
      </c>
      <c r="DO430" s="7" t="str">
        <f ca="1">IF('Randomized Data'!CG430 = 1, SNPs!$H$29 &amp; SNPs!$H$29, IF('Randomized Data'!CH430 = 1, SNPs!$H$29 &amp; INDIRECT("SNPs!" &amp; CHAR(72 +'Randomized Data'!CI430) &amp; "29"), INDIRECT("SNPs!" &amp; CHAR(72 +'Randomized Data'!CI430) &amp; "29") &amp; INDIRECT("SNPs!" &amp; CHAR(72 +'Randomized Data'!CI430) &amp; "29")))</f>
        <v>GA</v>
      </c>
      <c r="DP430" t="str">
        <f>SNPs!$F$30</f>
        <v>rs397516083</v>
      </c>
      <c r="DQ430">
        <f>SNPs!$C$30</f>
        <v>11</v>
      </c>
      <c r="DR430">
        <f>SNPs!$D$30</f>
        <v>47346379</v>
      </c>
      <c r="DS430" s="7" t="str">
        <f ca="1">IF('Randomized Data'!CJ430 = 1, SNPs!$H$30 &amp; SNPs!$H$30, IF('Randomized Data'!CK430 = 1, SNPs!$H$30 &amp; INDIRECT("SNPs!" &amp; CHAR(72 +'Randomized Data'!CL430) &amp; "30"), INDIRECT("SNPs!" &amp; CHAR(72 +'Randomized Data'!CL430) &amp; "30") &amp; INDIRECT("SNPs!" &amp; CHAR(72 +'Randomized Data'!CL430) &amp; "30")))</f>
        <v>GA</v>
      </c>
      <c r="DT430" t="str">
        <f>SNPs!$F$31</f>
        <v>rs397515937</v>
      </c>
      <c r="DU430">
        <f>SNPs!$C$31</f>
        <v>11</v>
      </c>
      <c r="DV430">
        <f>SNPs!$D$31</f>
        <v>47339792</v>
      </c>
      <c r="DW430" s="7" t="str">
        <f ca="1">IF('Randomized Data'!CM430 = 1, SNPs!$H$31 &amp; SNPs!$H$31, IF('Randomized Data'!CN430 = 1, SNPs!$H$31 &amp; INDIRECT("SNPs!" &amp; CHAR(72 +'Randomized Data'!CO430) &amp; "31"), INDIRECT("SNPs!" &amp; CHAR(72 +'Randomized Data'!CO430) &amp; "31") &amp; INDIRECT("SNPs!" &amp; CHAR(72 +'Randomized Data'!CO430) &amp; "31")))</f>
        <v>AA</v>
      </c>
      <c r="DX430" t="str">
        <f>SNPs!$F$32</f>
        <v>rs397516074</v>
      </c>
      <c r="DY430">
        <f>SNPs!$C$32</f>
        <v>11</v>
      </c>
      <c r="DZ430">
        <f>SNPs!$D$32</f>
        <v>47348424</v>
      </c>
      <c r="EA430" s="7" t="str">
        <f ca="1">IF('Randomized Data'!CP430 = 1, SNPs!$H$32 &amp; SNPs!$H$32, IF('Randomized Data'!CQ430 = 1, SNPs!$H$32 &amp; INDIRECT("SNPs!" &amp; CHAR(72 +'Randomized Data'!CR430) &amp; "32"), INDIRECT("SNPs!" &amp; CHAR(72 +'Randomized Data'!CR430) &amp; "32") &amp; INDIRECT("SNPs!" &amp; CHAR(72 +'Randomized Data'!CR430) &amp; "32")))</f>
        <v>GG</v>
      </c>
      <c r="EB430" t="str">
        <f>SNPs!$F$33</f>
        <v>rs397515963</v>
      </c>
      <c r="EC430">
        <f>SNPs!$C$33</f>
        <v>11</v>
      </c>
      <c r="ED430">
        <f>SNPs!$D$33</f>
        <v>47337729</v>
      </c>
      <c r="EE430" s="7" t="str">
        <f ca="1">IF('Randomized Data'!CS430 = 1, SNPs!$H$33 &amp; SNPs!$H$33, IF('Randomized Data'!CT430 = 1, SNPs!$H$33 &amp; INDIRECT("SNPs!" &amp; CHAR(72 +'Randomized Data'!CU430) &amp; "33"), INDIRECT("SNPs!" &amp; CHAR(72 +'Randomized Data'!CU430) &amp; "33") &amp; INDIRECT("SNPs!" &amp; CHAR(72 +'Randomized Data'!CU430) &amp; "33")))</f>
        <v>-G</v>
      </c>
    </row>
    <row r="431" spans="1:13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  <c r="F431" s="3">
        <v>42149</v>
      </c>
      <c r="G431" s="9" t="str">
        <f>'Randomized Data'!C431</f>
        <v>External Lab</v>
      </c>
      <c r="H431" t="str">
        <f>SNPs!$F$2</f>
        <v>rs12248560</v>
      </c>
      <c r="I431">
        <f>SNPs!$C$2</f>
        <v>10</v>
      </c>
      <c r="J431">
        <f>SNPs!$D$2</f>
        <v>94761900</v>
      </c>
      <c r="K431" t="str">
        <f ca="1">IF('Randomized Data'!D431 = 1, SNPs!$H$2 &amp; SNPs!$H$2, IF('Randomized Data'!E431 = 1, SNPs!$H$2 &amp; INDIRECT("SNPs!" &amp; CHAR(72 +'Randomized Data'!F431) &amp; "2"), INDIRECT("SNPs!" &amp; CHAR(72 +'Randomized Data'!F431) &amp; "2") &amp; INDIRECT("SNPs!" &amp; CHAR(72 +'Randomized Data'!F431) &amp; "2")))</f>
        <v>CC</v>
      </c>
      <c r="L431" t="str">
        <f>SNPs!$F$3</f>
        <v>rs28399504</v>
      </c>
      <c r="M431">
        <f>SNPs!$C$3</f>
        <v>10</v>
      </c>
      <c r="N431">
        <f>SNPs!$D$3</f>
        <v>94762706</v>
      </c>
      <c r="O431" t="str">
        <f ca="1">IF('Randomized Data'!G431 = 1, SNPs!$H$3 &amp; SNPs!$H$3, IF('Randomized Data'!H431 = 1, SNPs!$H$3 &amp; INDIRECT("SNPs!" &amp; CHAR(72 +'Randomized Data'!I431) &amp; "3"), INDIRECT("SNPs!" &amp; CHAR(72 +'Randomized Data'!I431) &amp; "3") &amp; INDIRECT("SNPs!" &amp; CHAR(72 +'Randomized Data'!I431) &amp; "3")))</f>
        <v>AA</v>
      </c>
      <c r="P431" t="str">
        <f>SNPs!$F$4</f>
        <v>rs41291556</v>
      </c>
      <c r="Q431">
        <f>SNPs!$C$4</f>
        <v>10</v>
      </c>
      <c r="R431">
        <f>SNPs!$D$4</f>
        <v>94775416</v>
      </c>
      <c r="S431" t="str">
        <f ca="1">IF('Randomized Data'!J431 = 1, SNPs!$H$4 &amp; SNPs!$H$4, IF('Randomized Data'!K431 = 1, SNPs!$H$4 &amp; INDIRECT("SNPs!" &amp; CHAR(72 +'Randomized Data'!L431) &amp; "4"), INDIRECT("SNPs!" &amp; CHAR(72 +'Randomized Data'!L431) &amp; "4") &amp; INDIRECT("SNPs!" &amp; CHAR(72 +'Randomized Data'!L431) &amp; "4")))</f>
        <v>TT</v>
      </c>
      <c r="T431" t="str">
        <f>SNPs!$F$5</f>
        <v>rs72558184</v>
      </c>
      <c r="U431">
        <f>SNPs!$C$5</f>
        <v>10</v>
      </c>
      <c r="V431">
        <f>SNPs!$D$5</f>
        <v>96535210</v>
      </c>
      <c r="W431" t="str">
        <f ca="1">IF('Randomized Data'!M431 = 1, SNPs!$H$5 &amp; SNPs!$H$5, IF('Randomized Data'!N431 = 1, SNPs!$H$5 &amp; INDIRECT("SNPs!" &amp; CHAR(72 +'Randomized Data'!O431) &amp; "5"), INDIRECT("SNPs!" &amp; CHAR(72 +'Randomized Data'!O431) &amp; "5") &amp; INDIRECT("SNPs!" &amp; CHAR(72 +'Randomized Data'!O431) &amp; "5")))</f>
        <v>GA</v>
      </c>
      <c r="X431" t="str">
        <f>SNPs!$F$6</f>
        <v>rs4986893</v>
      </c>
      <c r="Y431">
        <f>SNPs!$C$6</f>
        <v>10</v>
      </c>
      <c r="Z431">
        <f>SNPs!$D$6</f>
        <v>94780653</v>
      </c>
      <c r="AA431" s="7" t="str">
        <f ca="1">IF('Randomized Data'!P431 = 1, SNPs!$H$6 &amp; SNPs!$H$6, IF('Randomized Data'!Q431 = 1, SNPs!$H$6 &amp; INDIRECT("SNPs!" &amp; CHAR(72 +'Randomized Data'!R431) &amp; "6"), INDIRECT("SNPs!" &amp; CHAR(72 +'Randomized Data'!R431) &amp; "6") &amp; INDIRECT("SNPs!" &amp; CHAR(72 +'Randomized Data'!R431) &amp; "6")))</f>
        <v>GA</v>
      </c>
      <c r="AB431" t="str">
        <f>SNPs!$F$7</f>
        <v>rs4244285</v>
      </c>
      <c r="AC431">
        <f>SNPs!$C$7</f>
        <v>10</v>
      </c>
      <c r="AD431">
        <f>SNPs!$D$7</f>
        <v>94781859</v>
      </c>
      <c r="AE431" s="7" t="str">
        <f ca="1">IF('Randomized Data'!S431 = 1, SNPs!$H$7 &amp; SNPs!$H$7, IF('Randomized Data'!T431 = 1, SNPs!$H$7 &amp; INDIRECT("SNPs!" &amp; CHAR(72 +'Randomized Data'!U431) &amp; "7"), INDIRECT("SNPs!" &amp; CHAR(72 +'Randomized Data'!U431) &amp; "7") &amp; INDIRECT("SNPs!" &amp; CHAR(72 +'Randomized Data'!U431) &amp; "7")))</f>
        <v>AA</v>
      </c>
      <c r="AF431" t="str">
        <f>SNPs!$F$8</f>
        <v>rs72558186</v>
      </c>
      <c r="AG431">
        <f>SNPs!$C$8</f>
        <v>10</v>
      </c>
      <c r="AH431">
        <f>SNPs!$D$8</f>
        <v>94781999</v>
      </c>
      <c r="AI431" s="7" t="str">
        <f ca="1">IF('Randomized Data'!V431 = 1, SNPs!$H$8 &amp; SNPs!$H$8, IF('Randomized Data'!W431 = 1, SNPs!$H$8 &amp; INDIRECT("SNPs!" &amp; CHAR(72 +'Randomized Data'!X431) &amp; "8"), INDIRECT("SNPs!" &amp; CHAR(72 +'Randomized Data'!X431) &amp; "8") &amp; INDIRECT("SNPs!" &amp; CHAR(72 +'Randomized Data'!X431) &amp; "8")))</f>
        <v>TT</v>
      </c>
      <c r="AJ431" t="str">
        <f>SNPs!$F$9</f>
        <v>rs56337013</v>
      </c>
      <c r="AK431">
        <f>SNPs!$C$9</f>
        <v>10</v>
      </c>
      <c r="AL431">
        <f>SNPs!$D$9</f>
        <v>94852738</v>
      </c>
      <c r="AM431" s="7" t="str">
        <f ca="1">IF('Randomized Data'!Y$2 = 1, SNPs!$H$9 &amp; SNPs!$H$9, IF('Randomized Data'!Z431 = 1, SNPs!$H$9 &amp; INDIRECT("SNPs!" &amp; CHAR(72 +'Randomized Data'!AA431) &amp; "9"), INDIRECT("SNPs!" &amp; CHAR(72 +'Randomized Data'!AA431) &amp; "9") &amp; INDIRECT("SNPs!" &amp; CHAR(72 +'Randomized Data'!AA431) &amp; "9")))</f>
        <v>TT</v>
      </c>
      <c r="AN431" t="str">
        <f>SNPs!$F$10</f>
        <v>rs17884712</v>
      </c>
      <c r="AO431">
        <f>SNPs!$C$10</f>
        <v>10</v>
      </c>
      <c r="AP431">
        <f>SNPs!$D$10</f>
        <v>94775489</v>
      </c>
      <c r="AQ431" s="7" t="str">
        <f ca="1">IF('Randomized Data'!AB431 = 1, SNPs!$H$10 &amp; SNPs!$H$10, IF('Randomized Data'!AC431 = 1, SNPs!$H$10 &amp; INDIRECT("SNPs!" &amp; CHAR(72 +'Randomized Data'!AD431) &amp; "10"), INDIRECT("SNPs!" &amp; CHAR(72 +'Randomized Data'!AD431) &amp; "10") &amp; INDIRECT("SNPs!" &amp; CHAR(72 +'Randomized Data'!AD431) &amp; "10")))</f>
        <v>GG</v>
      </c>
      <c r="AR431" t="str">
        <f>SNPs!$F$11</f>
        <v>rs6413438</v>
      </c>
      <c r="AS431">
        <f>SNPs!$C$11</f>
        <v>10</v>
      </c>
      <c r="AT431">
        <f>SNPs!$D$11</f>
        <v>94781858</v>
      </c>
      <c r="AU431" s="7" t="str">
        <f ca="1">IF('Randomized Data'!AE431 = 1, SNPs!$H$11 &amp; SNPs!$H$11, IF('Randomized Data'!AF431 = 1, SNPs!$H$11 &amp; INDIRECT("SNPs!" &amp; CHAR(72 +'Randomized Data'!AG431) &amp; "11"), INDIRECT("SNPs!" &amp; CHAR(72 +'Randomized Data'!AG431) &amp; "11") &amp; INDIRECT("SNPs!" &amp; CHAR(72 +'Randomized Data'!AG431) &amp; "11")))</f>
        <v>CT</v>
      </c>
      <c r="AV431" t="str">
        <f>SNPs!$F$12</f>
        <v>rs1057910</v>
      </c>
      <c r="AW431">
        <f>SNPs!$C$12</f>
        <v>10</v>
      </c>
      <c r="AX431">
        <f>SNPs!$D$12</f>
        <v>94981296</v>
      </c>
      <c r="AY431" s="7" t="str">
        <f ca="1">IF('Randomized Data'!AH431 = 1, SNPs!$H$12 &amp; SNPs!$H$12, IF('Randomized Data'!AI431 = 1, SNPs!$H$12 &amp; INDIRECT("SNPs!" &amp; CHAR(72 +'Randomized Data'!AJ431) &amp; "12"), INDIRECT("SNPs!" &amp; CHAR(72 +'Randomized Data'!AJ431) &amp; "12") &amp; INDIRECT("SNPs!" &amp; CHAR(72 +'Randomized Data'!AJ431) &amp; "12")))</f>
        <v>AC</v>
      </c>
      <c r="AZ431" t="str">
        <f>SNPs!$F$13</f>
        <v>rs1799853</v>
      </c>
      <c r="BA431">
        <f>SNPs!$C$13</f>
        <v>10</v>
      </c>
      <c r="BB431">
        <f>SNPs!$D$13</f>
        <v>94942290</v>
      </c>
      <c r="BC431" s="7" t="str">
        <f ca="1">IF('Randomized Data'!AK431 = 1, SNPs!$H$13 &amp; SNPs!$H$13, IF('Randomized Data'!AL431 = 1, SNPs!$H$13 &amp; INDIRECT("SNPs!" &amp; CHAR(72 +'Randomized Data'!AM431) &amp; "13"), INDIRECT("SNPs!" &amp; CHAR(72 +'Randomized Data'!AM431) &amp; "13") &amp; INDIRECT("SNPs!" &amp; CHAR(72 +'Randomized Data'!AM431) &amp; "13")))</f>
        <v>CT</v>
      </c>
      <c r="BD431" t="str">
        <f>SNPs!$F$14</f>
        <v>rs9923231</v>
      </c>
      <c r="BE431">
        <f>SNPs!$C$14</f>
        <v>16</v>
      </c>
      <c r="BF431">
        <f>SNPs!$D$14</f>
        <v>31096368</v>
      </c>
      <c r="BG431" s="7" t="str">
        <f ca="1">IF('Randomized Data'!AN431 = 1, SNPs!$H$14 &amp; SNPs!$H$14, IF('Randomized Data'!AO431 = 1, SNPs!$H$14 &amp; INDIRECT("SNPs!" &amp; CHAR(72 +'Randomized Data'!AP431) &amp; "14"), INDIRECT("SNPs!" &amp; CHAR(72 +'Randomized Data'!AP431) &amp; "14") &amp; INDIRECT("SNPs!" &amp; CHAR(72 +'Randomized Data'!AP431) &amp; "14")))</f>
        <v>CC</v>
      </c>
      <c r="BH431" t="str">
        <f>SNPs!$F$15</f>
        <v>rs9934438</v>
      </c>
      <c r="BI431">
        <f>SNPs!$C$15</f>
        <v>16</v>
      </c>
      <c r="BJ431">
        <f>SNPs!$D$15</f>
        <v>31093557</v>
      </c>
      <c r="BK431" s="7" t="str">
        <f ca="1">IF('Randomized Data'!AQ431 = 1, SNPs!$H$15 &amp; SNPs!$H$15, IF('Randomized Data'!AR431 = 1, SNPs!$H$15 &amp; INDIRECT("SNPs!" &amp; CHAR(72 +'Randomized Data'!AS431) &amp; "15"), INDIRECT("SNPs!" &amp; CHAR(72 +'Randomized Data'!AS431) &amp; "15") &amp; INDIRECT("SNPs!" &amp; CHAR(72 +'Randomized Data'!AS431) &amp; "15")))</f>
        <v>AA</v>
      </c>
      <c r="BL431" t="str">
        <f>SNPs!$F$16</f>
        <v>rs8050894</v>
      </c>
      <c r="BM431">
        <f>SNPs!$C$16</f>
        <v>16</v>
      </c>
      <c r="BN431">
        <f>SNPs!$D$16</f>
        <v>31093188</v>
      </c>
      <c r="BO431" s="7" t="str">
        <f ca="1">IF('Randomized Data'!AT431 = 1, SNPs!$H$16 &amp; SNPs!$H$16, IF('Randomized Data'!AU431 = 1, SNPs!$H$16 &amp; INDIRECT("SNPs!" &amp; CHAR(72 +'Randomized Data'!AV431) &amp; "16"), INDIRECT("SNPs!" &amp; CHAR(72 +'Randomized Data'!AV431) &amp; "16") &amp; INDIRECT("SNPs!" &amp; CHAR(72 +'Randomized Data'!AV431) &amp; "16")))</f>
        <v>CC</v>
      </c>
      <c r="BP431" t="str">
        <f>SNPs!$F$17</f>
        <v>rs6025</v>
      </c>
      <c r="BQ431">
        <f>SNPs!$C$17</f>
        <v>1</v>
      </c>
      <c r="BR431">
        <f>SNPs!$D$17</f>
        <v>169549811</v>
      </c>
      <c r="BS431" s="7" t="str">
        <f ca="1">IF('Randomized Data'!AW431 = 1, SNPs!$H$17 &amp; SNPs!$H$17, IF('Randomized Data'!AX431 = 1, SNPs!$H$17 &amp; INDIRECT("SNPs!" &amp; CHAR(72 +'Randomized Data'!AY431) &amp; "17"), INDIRECT("SNPs!" &amp; CHAR(72 +'Randomized Data'!AY431) &amp; "17") &amp; INDIRECT("SNPs!" &amp; CHAR(72 +'Randomized Data'!AY431) &amp; "17")))</f>
        <v>AA</v>
      </c>
      <c r="BT431" t="str">
        <f>SNPs!$F$18</f>
        <v>rs1799963</v>
      </c>
      <c r="BU431">
        <f>SNPs!$C$18</f>
        <v>11</v>
      </c>
      <c r="BV431">
        <f>SNPs!$D$18</f>
        <v>46739505</v>
      </c>
      <c r="BW431" s="7" t="str">
        <f ca="1">IF('Randomized Data'!AZ431 = 1, SNPs!$H$18 &amp; SNPs!$H$18, IF('Randomized Data'!BA431 = 1, SNPs!$H$18 &amp; INDIRECT("SNPs!" &amp; CHAR(72 +'Randomized Data'!BB431) &amp; "18"), INDIRECT("SNPs!" &amp; CHAR(72 +'Randomized Data'!BB431) &amp; "18") &amp; INDIRECT("SNPs!" &amp; CHAR(72 +'Randomized Data'!BB431) &amp; "18")))</f>
        <v>GG</v>
      </c>
      <c r="BX431" t="str">
        <f>SNPs!$F$19</f>
        <v>rs121913626</v>
      </c>
      <c r="BY431">
        <f>SNPs!$C$19</f>
        <v>14</v>
      </c>
      <c r="BZ431">
        <f>SNPs!$D$19</f>
        <v>23427723</v>
      </c>
      <c r="CA431" s="7" t="str">
        <f ca="1">IF('Randomized Data'!BC431 = 1, SNPs!$H$19 &amp; SNPs!$H$19, IF('Randomized Data'!BD431 = 1, SNPs!$H$19 &amp; INDIRECT("SNPs!" &amp; CHAR(72 +'Randomized Data'!BE431) &amp; "19"), INDIRECT("SNPs!" &amp; CHAR(72 +'Randomized Data'!BE431) &amp; "19") &amp; INDIRECT("SNPs!" &amp; CHAR(72 +'Randomized Data'!BE431) &amp; "19")))</f>
        <v>GG</v>
      </c>
      <c r="CB431" t="str">
        <f>SNPs!$F$20</f>
        <v>rs3218713</v>
      </c>
      <c r="CC431">
        <f>SNPs!$C$20</f>
        <v>14</v>
      </c>
      <c r="CD431">
        <f>SNPs!$D$20</f>
        <v>23431468</v>
      </c>
      <c r="CE431" s="7" t="str">
        <f ca="1">IF('Randomized Data'!BF431 = 1, SNPs!$H$20 &amp; SNPs!$H$20, IF('Randomized Data'!BG431 = 1, SNPs!$H$20 &amp; INDIRECT("SNPs!" &amp; CHAR(72 +'Randomized Data'!BH431) &amp; "20"), INDIRECT("SNPs!" &amp; CHAR(72 +'Randomized Data'!BH431) &amp; "20") &amp; INDIRECT("SNPs!" &amp; CHAR(72 +'Randomized Data'!BH431) &amp; "20")))</f>
        <v>GA</v>
      </c>
      <c r="CF431" t="str">
        <f>SNPs!$F$21</f>
        <v>rs3218714</v>
      </c>
      <c r="CG431">
        <f>SNPs!$C$21</f>
        <v>14</v>
      </c>
      <c r="CH431">
        <f>SNPs!$D$21</f>
        <v>23429279</v>
      </c>
      <c r="CI431" s="7" t="str">
        <f ca="1">IF('Randomized Data'!BI431 = 1, SNPs!$H$21 &amp; SNPs!$H$21, IF('Randomized Data'!BJ431 = 1, SNPs!$H$21 &amp; INDIRECT("SNPs!" &amp; CHAR(72 +'Randomized Data'!BK431) &amp; "21"), INDIRECT("SNPs!" &amp; CHAR(72 +'Randomized Data'!BK431) &amp; "21") &amp; INDIRECT("SNPs!" &amp; CHAR(72 +'Randomized Data'!BK431) &amp; "21")))</f>
        <v>CC</v>
      </c>
      <c r="CJ431" t="str">
        <f>SNPs!$F$22</f>
        <v>rs121964855</v>
      </c>
      <c r="CK431">
        <f>SNPs!$C$22</f>
        <v>1</v>
      </c>
      <c r="CL431">
        <f>SNPs!$D$22</f>
        <v>201365638</v>
      </c>
      <c r="CM431" s="7" t="str">
        <f ca="1">IF('Randomized Data'!BL431 = 1, SNPs!$H$22 &amp; SNPs!$H$22, IF('Randomized Data'!BM431 = 1, SNPs!$H$22 &amp; INDIRECT("SNPs!" &amp; CHAR(72 +'Randomized Data'!BN431) &amp; "22"), INDIRECT("SNPs!" &amp; CHAR(72 +'Randomized Data'!BN431) &amp; "22") &amp; INDIRECT("SNPs!" &amp; CHAR(72 +'Randomized Data'!BN431) &amp; "22")))</f>
        <v>TT</v>
      </c>
      <c r="CN431" t="str">
        <f>SNPs!$F$23</f>
        <v>rs121964856</v>
      </c>
      <c r="CO431">
        <f>SNPs!$C$23</f>
        <v>1</v>
      </c>
      <c r="CP431">
        <f>SNPs!$D$23</f>
        <v>201365297</v>
      </c>
      <c r="CQ431" s="7" t="str">
        <f ca="1">IF('Randomized Data'!BO431 = 1, SNPs!$H$23 &amp; SNPs!$H$23, IF('Randomized Data'!BP431 = 1, SNPs!$H$23 &amp; INDIRECT("SNPs!" &amp; CHAR(72 +'Randomized Data'!BQ431) &amp; "23"), INDIRECT("SNPs!" &amp; CHAR(72 +'Randomized Data'!BQ431) &amp; "23") &amp; INDIRECT("SNPs!" &amp; CHAR(72 +'Randomized Data'!BQ431) &amp; "23")))</f>
        <v>GG</v>
      </c>
      <c r="CR431" t="str">
        <f>SNPs!$F$24</f>
        <v>rs121964857</v>
      </c>
      <c r="CS431">
        <f>SNPs!$C$24</f>
        <v>1</v>
      </c>
      <c r="CT431">
        <f>SNPs!$D$24</f>
        <v>201359245</v>
      </c>
      <c r="CU431" s="7" t="str">
        <f ca="1">IF('Randomized Data'!BR431 = 1, SNPs!$H$24 &amp; SNPs!$H$24, IF('Randomized Data'!BS431 = 1, SNPs!$H$24 &amp; INDIRECT("SNPs!" &amp; CHAR(72 +'Randomized Data'!BT431) &amp; "24"), INDIRECT("SNPs!" &amp; CHAR(72 +'Randomized Data'!BT431) &amp; "24") &amp; INDIRECT("SNPs!" &amp; CHAR(72 +'Randomized Data'!BT431) &amp; "24")))</f>
        <v>TT</v>
      </c>
      <c r="CV431" t="str">
        <f>SNPs!$F$25</f>
        <v>rs28934269</v>
      </c>
      <c r="CW431">
        <f>SNPs!$C$25</f>
        <v>15</v>
      </c>
      <c r="CX431">
        <f>SNPs!$D$25</f>
        <v>63060915</v>
      </c>
      <c r="CY431" s="7" t="str">
        <f ca="1">IF('Randomized Data'!BU431 = 1, SNPs!$H$25 &amp; SNPs!$H$25, IF('Randomized Data'!BV431 = 1, SNPs!$H$25 &amp; INDIRECT("SNPs!" &amp; CHAR(72 +'Randomized Data'!BW431) &amp; "25"), INDIRECT("SNPs!" &amp; CHAR(72 +'Randomized Data'!BW431) &amp; "25") &amp; INDIRECT("SNPs!" &amp; CHAR(72 +'Randomized Data'!BW431) &amp; "25")))</f>
        <v>GG</v>
      </c>
      <c r="CZ431" t="str">
        <f>SNPs!$F$26</f>
        <v>rs28934270</v>
      </c>
      <c r="DA431">
        <f>SNPs!$C$26</f>
        <v>15</v>
      </c>
      <c r="DB431">
        <f>SNPs!$D$26</f>
        <v>63060899</v>
      </c>
      <c r="DC431" s="7" t="str">
        <f ca="1">IF('Randomized Data'!BX431 = 1, SNPs!$H$26 &amp; SNPs!$H$26, IF('Randomized Data'!BY431 = 1, SNPs!$H$26 &amp; INDIRECT("SNPs!" &amp; CHAR(72 +'Randomized Data'!BZ431) &amp; "26"), INDIRECT("SNPs!" &amp; CHAR(72 +'Randomized Data'!BZ431) &amp; "26") &amp; INDIRECT("SNPs!" &amp; CHAR(72 +'Randomized Data'!BZ431) &amp; "26")))</f>
        <v>GG</v>
      </c>
      <c r="DD431" t="str">
        <f>SNPs!$F$27</f>
        <v>rs727504290</v>
      </c>
      <c r="DE431">
        <f>SNPs!$C$27</f>
        <v>15</v>
      </c>
      <c r="DF431">
        <f>SNPs!$D$27</f>
        <v>63042875</v>
      </c>
      <c r="DG431" s="7" t="str">
        <f ca="1">IF('Randomized Data'!CA431 = 1, SNPs!$H$27 &amp; SNPs!$H$27, IF('Randomized Data'!CB431 = 1, SNPs!$H$27 &amp; INDIRECT("SNPs!" &amp; CHAR(72 +'Randomized Data'!CC431) &amp; "27"), INDIRECT("SNPs!" &amp; CHAR(72 +'Randomized Data'!CC431) &amp; "27") &amp; INDIRECT("SNPs!" &amp; CHAR(72 +'Randomized Data'!CC431) &amp; "27")))</f>
        <v>GG</v>
      </c>
      <c r="DH431" t="str">
        <f>SNPs!$F$28</f>
        <v>rs104894504</v>
      </c>
      <c r="DI431">
        <f>SNPs!$C$28</f>
        <v>15</v>
      </c>
      <c r="DJ431">
        <f>SNPs!$D$28</f>
        <v>63057028</v>
      </c>
      <c r="DK431" s="7" t="str">
        <f ca="1">IF('Randomized Data'!CD431 = 1, SNPs!$H$28 &amp; SNPs!$H$28, IF('Randomized Data'!CE431 = 1, SNPs!$H$28 &amp; INDIRECT("SNPs!" &amp; CHAR(72 +'Randomized Data'!CF431) &amp; "28"), INDIRECT("SNPs!" &amp; CHAR(72 +'Randomized Data'!CF431) &amp; "28") &amp; INDIRECT("SNPs!" &amp; CHAR(72 +'Randomized Data'!CF431) &amp; "28")))</f>
        <v>TT</v>
      </c>
      <c r="DL431" t="str">
        <f>SNPs!$F$29</f>
        <v>rs375882485</v>
      </c>
      <c r="DM431">
        <f>SNPs!$C$29</f>
        <v>11</v>
      </c>
      <c r="DN431">
        <f>SNPs!$D$29</f>
        <v>47342698</v>
      </c>
      <c r="DO431" s="7" t="str">
        <f ca="1">IF('Randomized Data'!CG431 = 1, SNPs!$H$29 &amp; SNPs!$H$29, IF('Randomized Data'!CH431 = 1, SNPs!$H$29 &amp; INDIRECT("SNPs!" &amp; CHAR(72 +'Randomized Data'!CI431) &amp; "29"), INDIRECT("SNPs!" &amp; CHAR(72 +'Randomized Data'!CI431) &amp; "29") &amp; INDIRECT("SNPs!" &amp; CHAR(72 +'Randomized Data'!CI431) &amp; "29")))</f>
        <v>GG</v>
      </c>
      <c r="DP431" t="str">
        <f>SNPs!$F$30</f>
        <v>rs397516083</v>
      </c>
      <c r="DQ431">
        <f>SNPs!$C$30</f>
        <v>11</v>
      </c>
      <c r="DR431">
        <f>SNPs!$D$30</f>
        <v>47346379</v>
      </c>
      <c r="DS431" s="7" t="str">
        <f ca="1">IF('Randomized Data'!CJ431 = 1, SNPs!$H$30 &amp; SNPs!$H$30, IF('Randomized Data'!CK431 = 1, SNPs!$H$30 &amp; INDIRECT("SNPs!" &amp; CHAR(72 +'Randomized Data'!CL431) &amp; "30"), INDIRECT("SNPs!" &amp; CHAR(72 +'Randomized Data'!CL431) &amp; "30") &amp; INDIRECT("SNPs!" &amp; CHAR(72 +'Randomized Data'!CL431) &amp; "30")))</f>
        <v>AA</v>
      </c>
      <c r="DT431" t="str">
        <f>SNPs!$F$31</f>
        <v>rs397515937</v>
      </c>
      <c r="DU431">
        <f>SNPs!$C$31</f>
        <v>11</v>
      </c>
      <c r="DV431">
        <f>SNPs!$D$31</f>
        <v>47339792</v>
      </c>
      <c r="DW431" s="7" t="str">
        <f ca="1">IF('Randomized Data'!CM431 = 1, SNPs!$H$31 &amp; SNPs!$H$31, IF('Randomized Data'!CN431 = 1, SNPs!$H$31 &amp; INDIRECT("SNPs!" &amp; CHAR(72 +'Randomized Data'!CO431) &amp; "31"), INDIRECT("SNPs!" &amp; CHAR(72 +'Randomized Data'!CO431) &amp; "31") &amp; INDIRECT("SNPs!" &amp; CHAR(72 +'Randomized Data'!CO431) &amp; "31")))</f>
        <v>AA</v>
      </c>
      <c r="DX431" t="str">
        <f>SNPs!$F$32</f>
        <v>rs397516074</v>
      </c>
      <c r="DY431">
        <f>SNPs!$C$32</f>
        <v>11</v>
      </c>
      <c r="DZ431">
        <f>SNPs!$D$32</f>
        <v>47348424</v>
      </c>
      <c r="EA431" s="7" t="str">
        <f ca="1">IF('Randomized Data'!CP431 = 1, SNPs!$H$32 &amp; SNPs!$H$32, IF('Randomized Data'!CQ431 = 1, SNPs!$H$32 &amp; INDIRECT("SNPs!" &amp; CHAR(72 +'Randomized Data'!CR431) &amp; "32"), INDIRECT("SNPs!" &amp; CHAR(72 +'Randomized Data'!CR431) &amp; "32") &amp; INDIRECT("SNPs!" &amp; CHAR(72 +'Randomized Data'!CR431) &amp; "32")))</f>
        <v>GG</v>
      </c>
      <c r="EB431" t="str">
        <f>SNPs!$F$33</f>
        <v>rs397515963</v>
      </c>
      <c r="EC431">
        <f>SNPs!$C$33</f>
        <v>11</v>
      </c>
      <c r="ED431">
        <f>SNPs!$D$33</f>
        <v>47337729</v>
      </c>
      <c r="EE431" s="7" t="str">
        <f ca="1">IF('Randomized Data'!CS431 = 1, SNPs!$H$33 &amp; SNPs!$H$33, IF('Randomized Data'!CT431 = 1, SNPs!$H$33 &amp; INDIRECT("SNPs!" &amp; CHAR(72 +'Randomized Data'!CU431) &amp; "33"), INDIRECT("SNPs!" &amp; CHAR(72 +'Randomized Data'!CU431) &amp; "33") &amp; INDIRECT("SNPs!" &amp; CHAR(72 +'Randomized Data'!CU431) &amp; "33")))</f>
        <v>--</v>
      </c>
    </row>
    <row r="432" spans="1:13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  <c r="F432" s="3">
        <v>42174</v>
      </c>
      <c r="G432" s="9" t="str">
        <f>'Randomized Data'!C432</f>
        <v>Internal Lab</v>
      </c>
      <c r="H432" t="str">
        <f>SNPs!$F$2</f>
        <v>rs12248560</v>
      </c>
      <c r="I432">
        <f>SNPs!$C$2</f>
        <v>10</v>
      </c>
      <c r="J432">
        <f>SNPs!$D$2</f>
        <v>94761900</v>
      </c>
      <c r="K432" t="str">
        <f ca="1">IF('Randomized Data'!D432 = 1, SNPs!$H$2 &amp; SNPs!$H$2, IF('Randomized Data'!E432 = 1, SNPs!$H$2 &amp; INDIRECT("SNPs!" &amp; CHAR(72 +'Randomized Data'!F432) &amp; "2"), INDIRECT("SNPs!" &amp; CHAR(72 +'Randomized Data'!F432) &amp; "2") &amp; INDIRECT("SNPs!" &amp; CHAR(72 +'Randomized Data'!F432) &amp; "2")))</f>
        <v>CA</v>
      </c>
      <c r="L432" t="str">
        <f>SNPs!$F$3</f>
        <v>rs28399504</v>
      </c>
      <c r="M432">
        <f>SNPs!$C$3</f>
        <v>10</v>
      </c>
      <c r="N432">
        <f>SNPs!$D$3</f>
        <v>94762706</v>
      </c>
      <c r="O432" t="str">
        <f ca="1">IF('Randomized Data'!G432 = 1, SNPs!$H$3 &amp; SNPs!$H$3, IF('Randomized Data'!H432 = 1, SNPs!$H$3 &amp; INDIRECT("SNPs!" &amp; CHAR(72 +'Randomized Data'!I432) &amp; "3"), INDIRECT("SNPs!" &amp; CHAR(72 +'Randomized Data'!I432) &amp; "3") &amp; INDIRECT("SNPs!" &amp; CHAR(72 +'Randomized Data'!I432) &amp; "3")))</f>
        <v>AG</v>
      </c>
      <c r="P432" t="str">
        <f>SNPs!$F$4</f>
        <v>rs41291556</v>
      </c>
      <c r="Q432">
        <f>SNPs!$C$4</f>
        <v>10</v>
      </c>
      <c r="R432">
        <f>SNPs!$D$4</f>
        <v>94775416</v>
      </c>
      <c r="S432" t="str">
        <f ca="1">IF('Randomized Data'!J432 = 1, SNPs!$H$4 &amp; SNPs!$H$4, IF('Randomized Data'!K432 = 1, SNPs!$H$4 &amp; INDIRECT("SNPs!" &amp; CHAR(72 +'Randomized Data'!L432) &amp; "4"), INDIRECT("SNPs!" &amp; CHAR(72 +'Randomized Data'!L432) &amp; "4") &amp; INDIRECT("SNPs!" &amp; CHAR(72 +'Randomized Data'!L432) &amp; "4")))</f>
        <v>TC</v>
      </c>
      <c r="T432" t="str">
        <f>SNPs!$F$5</f>
        <v>rs72558184</v>
      </c>
      <c r="U432">
        <f>SNPs!$C$5</f>
        <v>10</v>
      </c>
      <c r="V432">
        <f>SNPs!$D$5</f>
        <v>96535210</v>
      </c>
      <c r="W432" t="str">
        <f ca="1">IF('Randomized Data'!M432 = 1, SNPs!$H$5 &amp; SNPs!$H$5, IF('Randomized Data'!N432 = 1, SNPs!$H$5 &amp; INDIRECT("SNPs!" &amp; CHAR(72 +'Randomized Data'!O432) &amp; "5"), INDIRECT("SNPs!" &amp; CHAR(72 +'Randomized Data'!O432) &amp; "5") &amp; INDIRECT("SNPs!" &amp; CHAR(72 +'Randomized Data'!O432) &amp; "5")))</f>
        <v>GG</v>
      </c>
      <c r="X432" t="str">
        <f>SNPs!$F$6</f>
        <v>rs4986893</v>
      </c>
      <c r="Y432">
        <f>SNPs!$C$6</f>
        <v>10</v>
      </c>
      <c r="Z432">
        <f>SNPs!$D$6</f>
        <v>94780653</v>
      </c>
      <c r="AA432" s="7" t="str">
        <f ca="1">IF('Randomized Data'!P432 = 1, SNPs!$H$6 &amp; SNPs!$H$6, IF('Randomized Data'!Q432 = 1, SNPs!$H$6 &amp; INDIRECT("SNPs!" &amp; CHAR(72 +'Randomized Data'!R432) &amp; "6"), INDIRECT("SNPs!" &amp; CHAR(72 +'Randomized Data'!R432) &amp; "6") &amp; INDIRECT("SNPs!" &amp; CHAR(72 +'Randomized Data'!R432) &amp; "6")))</f>
        <v>GA</v>
      </c>
      <c r="AB432" t="str">
        <f>SNPs!$F$7</f>
        <v>rs4244285</v>
      </c>
      <c r="AC432">
        <f>SNPs!$C$7</f>
        <v>10</v>
      </c>
      <c r="AD432">
        <f>SNPs!$D$7</f>
        <v>94781859</v>
      </c>
      <c r="AE432" s="7" t="str">
        <f ca="1">IF('Randomized Data'!S432 = 1, SNPs!$H$7 &amp; SNPs!$H$7, IF('Randomized Data'!T432 = 1, SNPs!$H$7 &amp; INDIRECT("SNPs!" &amp; CHAR(72 +'Randomized Data'!U432) &amp; "7"), INDIRECT("SNPs!" &amp; CHAR(72 +'Randomized Data'!U432) &amp; "7") &amp; INDIRECT("SNPs!" &amp; CHAR(72 +'Randomized Data'!U432) &amp; "7")))</f>
        <v>GA</v>
      </c>
      <c r="AF432" t="str">
        <f>SNPs!$F$8</f>
        <v>rs72558186</v>
      </c>
      <c r="AG432">
        <f>SNPs!$C$8</f>
        <v>10</v>
      </c>
      <c r="AH432">
        <f>SNPs!$D$8</f>
        <v>94781999</v>
      </c>
      <c r="AI432" s="7" t="str">
        <f ca="1">IF('Randomized Data'!V432 = 1, SNPs!$H$8 &amp; SNPs!$H$8, IF('Randomized Data'!W432 = 1, SNPs!$H$8 &amp; INDIRECT("SNPs!" &amp; CHAR(72 +'Randomized Data'!X432) &amp; "8"), INDIRECT("SNPs!" &amp; CHAR(72 +'Randomized Data'!X432) &amp; "8") &amp; INDIRECT("SNPs!" &amp; CHAR(72 +'Randomized Data'!X432) &amp; "8")))</f>
        <v>TT</v>
      </c>
      <c r="AJ432" t="str">
        <f>SNPs!$F$9</f>
        <v>rs56337013</v>
      </c>
      <c r="AK432">
        <f>SNPs!$C$9</f>
        <v>10</v>
      </c>
      <c r="AL432">
        <f>SNPs!$D$9</f>
        <v>94852738</v>
      </c>
      <c r="AM432" s="7" t="str">
        <f ca="1">IF('Randomized Data'!Y$2 = 1, SNPs!$H$9 &amp; SNPs!$H$9, IF('Randomized Data'!Z432 = 1, SNPs!$H$9 &amp; INDIRECT("SNPs!" &amp; CHAR(72 +'Randomized Data'!AA432) &amp; "9"), INDIRECT("SNPs!" &amp; CHAR(72 +'Randomized Data'!AA432) &amp; "9") &amp; INDIRECT("SNPs!" &amp; CHAR(72 +'Randomized Data'!AA432) &amp; "9")))</f>
        <v>TT</v>
      </c>
      <c r="AN432" t="str">
        <f>SNPs!$F$10</f>
        <v>rs17884712</v>
      </c>
      <c r="AO432">
        <f>SNPs!$C$10</f>
        <v>10</v>
      </c>
      <c r="AP432">
        <f>SNPs!$D$10</f>
        <v>94775489</v>
      </c>
      <c r="AQ432" s="7" t="str">
        <f ca="1">IF('Randomized Data'!AB432 = 1, SNPs!$H$10 &amp; SNPs!$H$10, IF('Randomized Data'!AC432 = 1, SNPs!$H$10 &amp; INDIRECT("SNPs!" &amp; CHAR(72 +'Randomized Data'!AD432) &amp; "10"), INDIRECT("SNPs!" &amp; CHAR(72 +'Randomized Data'!AD432) &amp; "10") &amp; INDIRECT("SNPs!" &amp; CHAR(72 +'Randomized Data'!AD432) &amp; "10")))</f>
        <v>GA</v>
      </c>
      <c r="AR432" t="str">
        <f>SNPs!$F$11</f>
        <v>rs6413438</v>
      </c>
      <c r="AS432">
        <f>SNPs!$C$11</f>
        <v>10</v>
      </c>
      <c r="AT432">
        <f>SNPs!$D$11</f>
        <v>94781858</v>
      </c>
      <c r="AU432" s="7" t="str">
        <f ca="1">IF('Randomized Data'!AE432 = 1, SNPs!$H$11 &amp; SNPs!$H$11, IF('Randomized Data'!AF432 = 1, SNPs!$H$11 &amp; INDIRECT("SNPs!" &amp; CHAR(72 +'Randomized Data'!AG432) &amp; "11"), INDIRECT("SNPs!" &amp; CHAR(72 +'Randomized Data'!AG432) &amp; "11") &amp; INDIRECT("SNPs!" &amp; CHAR(72 +'Randomized Data'!AG432) &amp; "11")))</f>
        <v>TT</v>
      </c>
      <c r="AV432" t="str">
        <f>SNPs!$F$12</f>
        <v>rs1057910</v>
      </c>
      <c r="AW432">
        <f>SNPs!$C$12</f>
        <v>10</v>
      </c>
      <c r="AX432">
        <f>SNPs!$D$12</f>
        <v>94981296</v>
      </c>
      <c r="AY432" s="7" t="str">
        <f ca="1">IF('Randomized Data'!AH432 = 1, SNPs!$H$12 &amp; SNPs!$H$12, IF('Randomized Data'!AI432 = 1, SNPs!$H$12 &amp; INDIRECT("SNPs!" &amp; CHAR(72 +'Randomized Data'!AJ432) &amp; "12"), INDIRECT("SNPs!" &amp; CHAR(72 +'Randomized Data'!AJ432) &amp; "12") &amp; INDIRECT("SNPs!" &amp; CHAR(72 +'Randomized Data'!AJ432) &amp; "12")))</f>
        <v>AA</v>
      </c>
      <c r="AZ432" t="str">
        <f>SNPs!$F$13</f>
        <v>rs1799853</v>
      </c>
      <c r="BA432">
        <f>SNPs!$C$13</f>
        <v>10</v>
      </c>
      <c r="BB432">
        <f>SNPs!$D$13</f>
        <v>94942290</v>
      </c>
      <c r="BC432" s="7" t="str">
        <f ca="1">IF('Randomized Data'!AK432 = 1, SNPs!$H$13 &amp; SNPs!$H$13, IF('Randomized Data'!AL432 = 1, SNPs!$H$13 &amp; INDIRECT("SNPs!" &amp; CHAR(72 +'Randomized Data'!AM432) &amp; "13"), INDIRECT("SNPs!" &amp; CHAR(72 +'Randomized Data'!AM432) &amp; "13") &amp; INDIRECT("SNPs!" &amp; CHAR(72 +'Randomized Data'!AM432) &amp; "13")))</f>
        <v>TT</v>
      </c>
      <c r="BD432" t="str">
        <f>SNPs!$F$14</f>
        <v>rs9923231</v>
      </c>
      <c r="BE432">
        <f>SNPs!$C$14</f>
        <v>16</v>
      </c>
      <c r="BF432">
        <f>SNPs!$D$14</f>
        <v>31096368</v>
      </c>
      <c r="BG432" s="7" t="str">
        <f ca="1">IF('Randomized Data'!AN432 = 1, SNPs!$H$14 &amp; SNPs!$H$14, IF('Randomized Data'!AO432 = 1, SNPs!$H$14 &amp; INDIRECT("SNPs!" &amp; CHAR(72 +'Randomized Data'!AP432) &amp; "14"), INDIRECT("SNPs!" &amp; CHAR(72 +'Randomized Data'!AP432) &amp; "14") &amp; INDIRECT("SNPs!" &amp; CHAR(72 +'Randomized Data'!AP432) &amp; "14")))</f>
        <v>TT</v>
      </c>
      <c r="BH432" t="str">
        <f>SNPs!$F$15</f>
        <v>rs9934438</v>
      </c>
      <c r="BI432">
        <f>SNPs!$C$15</f>
        <v>16</v>
      </c>
      <c r="BJ432">
        <f>SNPs!$D$15</f>
        <v>31093557</v>
      </c>
      <c r="BK432" s="7" t="str">
        <f ca="1">IF('Randomized Data'!AQ432 = 1, SNPs!$H$15 &amp; SNPs!$H$15, IF('Randomized Data'!AR432 = 1, SNPs!$H$15 &amp; INDIRECT("SNPs!" &amp; CHAR(72 +'Randomized Data'!AS432) &amp; "15"), INDIRECT("SNPs!" &amp; CHAR(72 +'Randomized Data'!AS432) &amp; "15") &amp; INDIRECT("SNPs!" &amp; CHAR(72 +'Randomized Data'!AS432) &amp; "15")))</f>
        <v>GG</v>
      </c>
      <c r="BL432" t="str">
        <f>SNPs!$F$16</f>
        <v>rs8050894</v>
      </c>
      <c r="BM432">
        <f>SNPs!$C$16</f>
        <v>16</v>
      </c>
      <c r="BN432">
        <f>SNPs!$D$16</f>
        <v>31093188</v>
      </c>
      <c r="BO432" s="7" t="str">
        <f ca="1">IF('Randomized Data'!AT432 = 1, SNPs!$H$16 &amp; SNPs!$H$16, IF('Randomized Data'!AU432 = 1, SNPs!$H$16 &amp; INDIRECT("SNPs!" &amp; CHAR(72 +'Randomized Data'!AV432) &amp; "16"), INDIRECT("SNPs!" &amp; CHAR(72 +'Randomized Data'!AV432) &amp; "16") &amp; INDIRECT("SNPs!" &amp; CHAR(72 +'Randomized Data'!AV432) &amp; "16")))</f>
        <v>CC</v>
      </c>
      <c r="BP432" t="str">
        <f>SNPs!$F$17</f>
        <v>rs6025</v>
      </c>
      <c r="BQ432">
        <f>SNPs!$C$17</f>
        <v>1</v>
      </c>
      <c r="BR432">
        <f>SNPs!$D$17</f>
        <v>169549811</v>
      </c>
      <c r="BS432" s="7" t="str">
        <f ca="1">IF('Randomized Data'!AW432 = 1, SNPs!$H$17 &amp; SNPs!$H$17, IF('Randomized Data'!AX432 = 1, SNPs!$H$17 &amp; INDIRECT("SNPs!" &amp; CHAR(72 +'Randomized Data'!AY432) &amp; "17"), INDIRECT("SNPs!" &amp; CHAR(72 +'Randomized Data'!AY432) &amp; "17") &amp; INDIRECT("SNPs!" &amp; CHAR(72 +'Randomized Data'!AY432) &amp; "17")))</f>
        <v>AA</v>
      </c>
      <c r="BT432" t="str">
        <f>SNPs!$F$18</f>
        <v>rs1799963</v>
      </c>
      <c r="BU432">
        <f>SNPs!$C$18</f>
        <v>11</v>
      </c>
      <c r="BV432">
        <f>SNPs!$D$18</f>
        <v>46739505</v>
      </c>
      <c r="BW432" s="7" t="str">
        <f ca="1">IF('Randomized Data'!AZ432 = 1, SNPs!$H$18 &amp; SNPs!$H$18, IF('Randomized Data'!BA432 = 1, SNPs!$H$18 &amp; INDIRECT("SNPs!" &amp; CHAR(72 +'Randomized Data'!BB432) &amp; "18"), INDIRECT("SNPs!" &amp; CHAR(72 +'Randomized Data'!BB432) &amp; "18") &amp; INDIRECT("SNPs!" &amp; CHAR(72 +'Randomized Data'!BB432) &amp; "18")))</f>
        <v>GA</v>
      </c>
      <c r="BX432" t="str">
        <f>SNPs!$F$19</f>
        <v>rs121913626</v>
      </c>
      <c r="BY432">
        <f>SNPs!$C$19</f>
        <v>14</v>
      </c>
      <c r="BZ432">
        <f>SNPs!$D$19</f>
        <v>23427723</v>
      </c>
      <c r="CA432" s="7" t="str">
        <f ca="1">IF('Randomized Data'!BC432 = 1, SNPs!$H$19 &amp; SNPs!$H$19, IF('Randomized Data'!BD432 = 1, SNPs!$H$19 &amp; INDIRECT("SNPs!" &amp; CHAR(72 +'Randomized Data'!BE432) &amp; "19"), INDIRECT("SNPs!" &amp; CHAR(72 +'Randomized Data'!BE432) &amp; "19") &amp; INDIRECT("SNPs!" &amp; CHAR(72 +'Randomized Data'!BE432) &amp; "19")))</f>
        <v>GC</v>
      </c>
      <c r="CB432" t="str">
        <f>SNPs!$F$20</f>
        <v>rs3218713</v>
      </c>
      <c r="CC432">
        <f>SNPs!$C$20</f>
        <v>14</v>
      </c>
      <c r="CD432">
        <f>SNPs!$D$20</f>
        <v>23431468</v>
      </c>
      <c r="CE432" s="7" t="str">
        <f ca="1">IF('Randomized Data'!BF432 = 1, SNPs!$H$20 &amp; SNPs!$H$20, IF('Randomized Data'!BG432 = 1, SNPs!$H$20 &amp; INDIRECT("SNPs!" &amp; CHAR(72 +'Randomized Data'!BH432) &amp; "20"), INDIRECT("SNPs!" &amp; CHAR(72 +'Randomized Data'!BH432) &amp; "20") &amp; INDIRECT("SNPs!" &amp; CHAR(72 +'Randomized Data'!BH432) &amp; "20")))</f>
        <v>AA</v>
      </c>
      <c r="CF432" t="str">
        <f>SNPs!$F$21</f>
        <v>rs3218714</v>
      </c>
      <c r="CG432">
        <f>SNPs!$C$21</f>
        <v>14</v>
      </c>
      <c r="CH432">
        <f>SNPs!$D$21</f>
        <v>23429279</v>
      </c>
      <c r="CI432" s="7" t="str">
        <f ca="1">IF('Randomized Data'!BI432 = 1, SNPs!$H$21 &amp; SNPs!$H$21, IF('Randomized Data'!BJ432 = 1, SNPs!$H$21 &amp; INDIRECT("SNPs!" &amp; CHAR(72 +'Randomized Data'!BK432) &amp; "21"), INDIRECT("SNPs!" &amp; CHAR(72 +'Randomized Data'!BK432) &amp; "21") &amp; INDIRECT("SNPs!" &amp; CHAR(72 +'Randomized Data'!BK432) &amp; "21")))</f>
        <v>CC</v>
      </c>
      <c r="CJ432" t="str">
        <f>SNPs!$F$22</f>
        <v>rs121964855</v>
      </c>
      <c r="CK432">
        <f>SNPs!$C$22</f>
        <v>1</v>
      </c>
      <c r="CL432">
        <f>SNPs!$D$22</f>
        <v>201365638</v>
      </c>
      <c r="CM432" s="7" t="str">
        <f ca="1">IF('Randomized Data'!BL432 = 1, SNPs!$H$22 &amp; SNPs!$H$22, IF('Randomized Data'!BM432 = 1, SNPs!$H$22 &amp; INDIRECT("SNPs!" &amp; CHAR(72 +'Randomized Data'!BN432) &amp; "22"), INDIRECT("SNPs!" &amp; CHAR(72 +'Randomized Data'!BN432) &amp; "22") &amp; INDIRECT("SNPs!" &amp; CHAR(72 +'Randomized Data'!BN432) &amp; "22")))</f>
        <v>AA</v>
      </c>
      <c r="CN432" t="str">
        <f>SNPs!$F$23</f>
        <v>rs121964856</v>
      </c>
      <c r="CO432">
        <f>SNPs!$C$23</f>
        <v>1</v>
      </c>
      <c r="CP432">
        <f>SNPs!$D$23</f>
        <v>201365297</v>
      </c>
      <c r="CQ432" s="7" t="str">
        <f ca="1">IF('Randomized Data'!BO432 = 1, SNPs!$H$23 &amp; SNPs!$H$23, IF('Randomized Data'!BP432 = 1, SNPs!$H$23 &amp; INDIRECT("SNPs!" &amp; CHAR(72 +'Randomized Data'!BQ432) &amp; "23"), INDIRECT("SNPs!" &amp; CHAR(72 +'Randomized Data'!BQ432) &amp; "23") &amp; INDIRECT("SNPs!" &amp; CHAR(72 +'Randomized Data'!BQ432) &amp; "23")))</f>
        <v>GG</v>
      </c>
      <c r="CR432" t="str">
        <f>SNPs!$F$24</f>
        <v>rs121964857</v>
      </c>
      <c r="CS432">
        <f>SNPs!$C$24</f>
        <v>1</v>
      </c>
      <c r="CT432">
        <f>SNPs!$D$24</f>
        <v>201359245</v>
      </c>
      <c r="CU432" s="7" t="str">
        <f ca="1">IF('Randomized Data'!BR432 = 1, SNPs!$H$24 &amp; SNPs!$H$24, IF('Randomized Data'!BS432 = 1, SNPs!$H$24 &amp; INDIRECT("SNPs!" &amp; CHAR(72 +'Randomized Data'!BT432) &amp; "24"), INDIRECT("SNPs!" &amp; CHAR(72 +'Randomized Data'!BT432) &amp; "24") &amp; INDIRECT("SNPs!" &amp; CHAR(72 +'Randomized Data'!BT432) &amp; "24")))</f>
        <v>TT</v>
      </c>
      <c r="CV432" t="str">
        <f>SNPs!$F$25</f>
        <v>rs28934269</v>
      </c>
      <c r="CW432">
        <f>SNPs!$C$25</f>
        <v>15</v>
      </c>
      <c r="CX432">
        <f>SNPs!$D$25</f>
        <v>63060915</v>
      </c>
      <c r="CY432" s="7" t="str">
        <f ca="1">IF('Randomized Data'!BU432 = 1, SNPs!$H$25 &amp; SNPs!$H$25, IF('Randomized Data'!BV432 = 1, SNPs!$H$25 &amp; INDIRECT("SNPs!" &amp; CHAR(72 +'Randomized Data'!BW432) &amp; "25"), INDIRECT("SNPs!" &amp; CHAR(72 +'Randomized Data'!BW432) &amp; "25") &amp; INDIRECT("SNPs!" &amp; CHAR(72 +'Randomized Data'!BW432) &amp; "25")))</f>
        <v>AA</v>
      </c>
      <c r="CZ432" t="str">
        <f>SNPs!$F$26</f>
        <v>rs28934270</v>
      </c>
      <c r="DA432">
        <f>SNPs!$C$26</f>
        <v>15</v>
      </c>
      <c r="DB432">
        <f>SNPs!$D$26</f>
        <v>63060899</v>
      </c>
      <c r="DC432" s="7" t="str">
        <f ca="1">IF('Randomized Data'!BX432 = 1, SNPs!$H$26 &amp; SNPs!$H$26, IF('Randomized Data'!BY432 = 1, SNPs!$H$26 &amp; INDIRECT("SNPs!" &amp; CHAR(72 +'Randomized Data'!BZ432) &amp; "26"), INDIRECT("SNPs!" &amp; CHAR(72 +'Randomized Data'!BZ432) &amp; "26") &amp; INDIRECT("SNPs!" &amp; CHAR(72 +'Randomized Data'!BZ432) &amp; "26")))</f>
        <v>GG</v>
      </c>
      <c r="DD432" t="str">
        <f>SNPs!$F$27</f>
        <v>rs727504290</v>
      </c>
      <c r="DE432">
        <f>SNPs!$C$27</f>
        <v>15</v>
      </c>
      <c r="DF432">
        <f>SNPs!$D$27</f>
        <v>63042875</v>
      </c>
      <c r="DG432" s="7" t="str">
        <f ca="1">IF('Randomized Data'!CA432 = 1, SNPs!$H$27 &amp; SNPs!$H$27, IF('Randomized Data'!CB432 = 1, SNPs!$H$27 &amp; INDIRECT("SNPs!" &amp; CHAR(72 +'Randomized Data'!CC432) &amp; "27"), INDIRECT("SNPs!" &amp; CHAR(72 +'Randomized Data'!CC432) &amp; "27") &amp; INDIRECT("SNPs!" &amp; CHAR(72 +'Randomized Data'!CC432) &amp; "27")))</f>
        <v>GC</v>
      </c>
      <c r="DH432" t="str">
        <f>SNPs!$F$28</f>
        <v>rs104894504</v>
      </c>
      <c r="DI432">
        <f>SNPs!$C$28</f>
        <v>15</v>
      </c>
      <c r="DJ432">
        <f>SNPs!$D$28</f>
        <v>63057028</v>
      </c>
      <c r="DK432" s="7" t="str">
        <f ca="1">IF('Randomized Data'!CD432 = 1, SNPs!$H$28 &amp; SNPs!$H$28, IF('Randomized Data'!CE432 = 1, SNPs!$H$28 &amp; INDIRECT("SNPs!" &amp; CHAR(72 +'Randomized Data'!CF432) &amp; "28"), INDIRECT("SNPs!" &amp; CHAR(72 +'Randomized Data'!CF432) &amp; "28") &amp; INDIRECT("SNPs!" &amp; CHAR(72 +'Randomized Data'!CF432) &amp; "28")))</f>
        <v>TC</v>
      </c>
      <c r="DL432" t="str">
        <f>SNPs!$F$29</f>
        <v>rs375882485</v>
      </c>
      <c r="DM432">
        <f>SNPs!$C$29</f>
        <v>11</v>
      </c>
      <c r="DN432">
        <f>SNPs!$D$29</f>
        <v>47342698</v>
      </c>
      <c r="DO432" s="7" t="str">
        <f ca="1">IF('Randomized Data'!CG432 = 1, SNPs!$H$29 &amp; SNPs!$H$29, IF('Randomized Data'!CH432 = 1, SNPs!$H$29 &amp; INDIRECT("SNPs!" &amp; CHAR(72 +'Randomized Data'!CI432) &amp; "29"), INDIRECT("SNPs!" &amp; CHAR(72 +'Randomized Data'!CI432) &amp; "29") &amp; INDIRECT("SNPs!" &amp; CHAR(72 +'Randomized Data'!CI432) &amp; "29")))</f>
        <v>GG</v>
      </c>
      <c r="DP432" t="str">
        <f>SNPs!$F$30</f>
        <v>rs397516083</v>
      </c>
      <c r="DQ432">
        <f>SNPs!$C$30</f>
        <v>11</v>
      </c>
      <c r="DR432">
        <f>SNPs!$D$30</f>
        <v>47346379</v>
      </c>
      <c r="DS432" s="7" t="str">
        <f ca="1">IF('Randomized Data'!CJ432 = 1, SNPs!$H$30 &amp; SNPs!$H$30, IF('Randomized Data'!CK432 = 1, SNPs!$H$30 &amp; INDIRECT("SNPs!" &amp; CHAR(72 +'Randomized Data'!CL432) &amp; "30"), INDIRECT("SNPs!" &amp; CHAR(72 +'Randomized Data'!CL432) &amp; "30") &amp; INDIRECT("SNPs!" &amp; CHAR(72 +'Randomized Data'!CL432) &amp; "30")))</f>
        <v>AA</v>
      </c>
      <c r="DT432" t="str">
        <f>SNPs!$F$31</f>
        <v>rs397515937</v>
      </c>
      <c r="DU432">
        <f>SNPs!$C$31</f>
        <v>11</v>
      </c>
      <c r="DV432">
        <f>SNPs!$D$31</f>
        <v>47339792</v>
      </c>
      <c r="DW432" s="7" t="str">
        <f ca="1">IF('Randomized Data'!CM432 = 1, SNPs!$H$31 &amp; SNPs!$H$31, IF('Randomized Data'!CN432 = 1, SNPs!$H$31 &amp; INDIRECT("SNPs!" &amp; CHAR(72 +'Randomized Data'!CO432) &amp; "31"), INDIRECT("SNPs!" &amp; CHAR(72 +'Randomized Data'!CO432) &amp; "31") &amp; INDIRECT("SNPs!" &amp; CHAR(72 +'Randomized Data'!CO432) &amp; "31")))</f>
        <v>AA</v>
      </c>
      <c r="DX432" t="str">
        <f>SNPs!$F$32</f>
        <v>rs397516074</v>
      </c>
      <c r="DY432">
        <f>SNPs!$C$32</f>
        <v>11</v>
      </c>
      <c r="DZ432">
        <f>SNPs!$D$32</f>
        <v>47348424</v>
      </c>
      <c r="EA432" s="7" t="str">
        <f ca="1">IF('Randomized Data'!CP432 = 1, SNPs!$H$32 &amp; SNPs!$H$32, IF('Randomized Data'!CQ432 = 1, SNPs!$H$32 &amp; INDIRECT("SNPs!" &amp; CHAR(72 +'Randomized Data'!CR432) &amp; "32"), INDIRECT("SNPs!" &amp; CHAR(72 +'Randomized Data'!CR432) &amp; "32") &amp; INDIRECT("SNPs!" &amp; CHAR(72 +'Randomized Data'!CR432) &amp; "32")))</f>
        <v>GG</v>
      </c>
      <c r="EB432" t="str">
        <f>SNPs!$F$33</f>
        <v>rs397515963</v>
      </c>
      <c r="EC432">
        <f>SNPs!$C$33</f>
        <v>11</v>
      </c>
      <c r="ED432">
        <f>SNPs!$D$33</f>
        <v>47337729</v>
      </c>
      <c r="EE432" s="7" t="str">
        <f ca="1">IF('Randomized Data'!CS432 = 1, SNPs!$H$33 &amp; SNPs!$H$33, IF('Randomized Data'!CT432 = 1, SNPs!$H$33 &amp; INDIRECT("SNPs!" &amp; CHAR(72 +'Randomized Data'!CU432) &amp; "33"), INDIRECT("SNPs!" &amp; CHAR(72 +'Randomized Data'!CU432) &amp; "33") &amp; INDIRECT("SNPs!" &amp; CHAR(72 +'Randomized Data'!CU432) &amp; "33")))</f>
        <v>--</v>
      </c>
    </row>
    <row r="433" spans="1:13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  <c r="F433" s="3">
        <v>42192</v>
      </c>
      <c r="G433" s="9" t="str">
        <f>'Randomized Data'!C433</f>
        <v>NGS Lab</v>
      </c>
      <c r="H433" t="str">
        <f>SNPs!$F$2</f>
        <v>rs12248560</v>
      </c>
      <c r="I433">
        <f>SNPs!$C$2</f>
        <v>10</v>
      </c>
      <c r="J433">
        <f>SNPs!$D$2</f>
        <v>94761900</v>
      </c>
      <c r="K433" t="str">
        <f ca="1">IF('Randomized Data'!D433 = 1, SNPs!$H$2 &amp; SNPs!$H$2, IF('Randomized Data'!E433 = 1, SNPs!$H$2 &amp; INDIRECT("SNPs!" &amp; CHAR(72 +'Randomized Data'!F433) &amp; "2"), INDIRECT("SNPs!" &amp; CHAR(72 +'Randomized Data'!F433) &amp; "2") &amp; INDIRECT("SNPs!" &amp; CHAR(72 +'Randomized Data'!F433) &amp; "2")))</f>
        <v>CT</v>
      </c>
      <c r="L433" t="str">
        <f>SNPs!$F$3</f>
        <v>rs28399504</v>
      </c>
      <c r="M433">
        <f>SNPs!$C$3</f>
        <v>10</v>
      </c>
      <c r="N433">
        <f>SNPs!$D$3</f>
        <v>94762706</v>
      </c>
      <c r="O433" t="str">
        <f ca="1">IF('Randomized Data'!G433 = 1, SNPs!$H$3 &amp; SNPs!$H$3, IF('Randomized Data'!H433 = 1, SNPs!$H$3 &amp; INDIRECT("SNPs!" &amp; CHAR(72 +'Randomized Data'!I433) &amp; "3"), INDIRECT("SNPs!" &amp; CHAR(72 +'Randomized Data'!I433) &amp; "3") &amp; INDIRECT("SNPs!" &amp; CHAR(72 +'Randomized Data'!I433) &amp; "3")))</f>
        <v>AG</v>
      </c>
      <c r="P433" t="str">
        <f>SNPs!$F$4</f>
        <v>rs41291556</v>
      </c>
      <c r="Q433">
        <f>SNPs!$C$4</f>
        <v>10</v>
      </c>
      <c r="R433">
        <f>SNPs!$D$4</f>
        <v>94775416</v>
      </c>
      <c r="S433" t="str">
        <f ca="1">IF('Randomized Data'!J433 = 1, SNPs!$H$4 &amp; SNPs!$H$4, IF('Randomized Data'!K433 = 1, SNPs!$H$4 &amp; INDIRECT("SNPs!" &amp; CHAR(72 +'Randomized Data'!L433) &amp; "4"), INDIRECT("SNPs!" &amp; CHAR(72 +'Randomized Data'!L433) &amp; "4") &amp; INDIRECT("SNPs!" &amp; CHAR(72 +'Randomized Data'!L433) &amp; "4")))</f>
        <v>TT</v>
      </c>
      <c r="T433" t="str">
        <f>SNPs!$F$5</f>
        <v>rs72558184</v>
      </c>
      <c r="U433">
        <f>SNPs!$C$5</f>
        <v>10</v>
      </c>
      <c r="V433">
        <f>SNPs!$D$5</f>
        <v>96535210</v>
      </c>
      <c r="W433" t="str">
        <f ca="1">IF('Randomized Data'!M433 = 1, SNPs!$H$5 &amp; SNPs!$H$5, IF('Randomized Data'!N433 = 1, SNPs!$H$5 &amp; INDIRECT("SNPs!" &amp; CHAR(72 +'Randomized Data'!O433) &amp; "5"), INDIRECT("SNPs!" &amp; CHAR(72 +'Randomized Data'!O433) &amp; "5") &amp; INDIRECT("SNPs!" &amp; CHAR(72 +'Randomized Data'!O433) &amp; "5")))</f>
        <v>AA</v>
      </c>
      <c r="X433" t="str">
        <f>SNPs!$F$6</f>
        <v>rs4986893</v>
      </c>
      <c r="Y433">
        <f>SNPs!$C$6</f>
        <v>10</v>
      </c>
      <c r="Z433">
        <f>SNPs!$D$6</f>
        <v>94780653</v>
      </c>
      <c r="AA433" s="7" t="str">
        <f ca="1">IF('Randomized Data'!P433 = 1, SNPs!$H$6 &amp; SNPs!$H$6, IF('Randomized Data'!Q433 = 1, SNPs!$H$6 &amp; INDIRECT("SNPs!" &amp; CHAR(72 +'Randomized Data'!R433) &amp; "6"), INDIRECT("SNPs!" &amp; CHAR(72 +'Randomized Data'!R433) &amp; "6") &amp; INDIRECT("SNPs!" &amp; CHAR(72 +'Randomized Data'!R433) &amp; "6")))</f>
        <v>GG</v>
      </c>
      <c r="AB433" t="str">
        <f>SNPs!$F$7</f>
        <v>rs4244285</v>
      </c>
      <c r="AC433">
        <f>SNPs!$C$7</f>
        <v>10</v>
      </c>
      <c r="AD433">
        <f>SNPs!$D$7</f>
        <v>94781859</v>
      </c>
      <c r="AE433" s="7" t="str">
        <f ca="1">IF('Randomized Data'!S433 = 1, SNPs!$H$7 &amp; SNPs!$H$7, IF('Randomized Data'!T433 = 1, SNPs!$H$7 &amp; INDIRECT("SNPs!" &amp; CHAR(72 +'Randomized Data'!U433) &amp; "7"), INDIRECT("SNPs!" &amp; CHAR(72 +'Randomized Data'!U433) &amp; "7") &amp; INDIRECT("SNPs!" &amp; CHAR(72 +'Randomized Data'!U433) &amp; "7")))</f>
        <v>GG</v>
      </c>
      <c r="AF433" t="str">
        <f>SNPs!$F$8</f>
        <v>rs72558186</v>
      </c>
      <c r="AG433">
        <f>SNPs!$C$8</f>
        <v>10</v>
      </c>
      <c r="AH433">
        <f>SNPs!$D$8</f>
        <v>94781999</v>
      </c>
      <c r="AI433" s="7" t="str">
        <f ca="1">IF('Randomized Data'!V433 = 1, SNPs!$H$8 &amp; SNPs!$H$8, IF('Randomized Data'!W433 = 1, SNPs!$H$8 &amp; INDIRECT("SNPs!" &amp; CHAR(72 +'Randomized Data'!X433) &amp; "8"), INDIRECT("SNPs!" &amp; CHAR(72 +'Randomized Data'!X433) &amp; "8") &amp; INDIRECT("SNPs!" &amp; CHAR(72 +'Randomized Data'!X433) &amp; "8")))</f>
        <v>AA</v>
      </c>
      <c r="AJ433" t="str">
        <f>SNPs!$F$9</f>
        <v>rs56337013</v>
      </c>
      <c r="AK433">
        <f>SNPs!$C$9</f>
        <v>10</v>
      </c>
      <c r="AL433">
        <f>SNPs!$D$9</f>
        <v>94852738</v>
      </c>
      <c r="AM433" s="7" t="str">
        <f ca="1">IF('Randomized Data'!Y$2 = 1, SNPs!$H$9 &amp; SNPs!$H$9, IF('Randomized Data'!Z433 = 1, SNPs!$H$9 &amp; INDIRECT("SNPs!" &amp; CHAR(72 +'Randomized Data'!AA433) &amp; "9"), INDIRECT("SNPs!" &amp; CHAR(72 +'Randomized Data'!AA433) &amp; "9") &amp; INDIRECT("SNPs!" &amp; CHAR(72 +'Randomized Data'!AA433) &amp; "9")))</f>
        <v>CT</v>
      </c>
      <c r="AN433" t="str">
        <f>SNPs!$F$10</f>
        <v>rs17884712</v>
      </c>
      <c r="AO433">
        <f>SNPs!$C$10</f>
        <v>10</v>
      </c>
      <c r="AP433">
        <f>SNPs!$D$10</f>
        <v>94775489</v>
      </c>
      <c r="AQ433" s="7" t="str">
        <f ca="1">IF('Randomized Data'!AB433 = 1, SNPs!$H$10 &amp; SNPs!$H$10, IF('Randomized Data'!AC433 = 1, SNPs!$H$10 &amp; INDIRECT("SNPs!" &amp; CHAR(72 +'Randomized Data'!AD433) &amp; "10"), INDIRECT("SNPs!" &amp; CHAR(72 +'Randomized Data'!AD433) &amp; "10") &amp; INDIRECT("SNPs!" &amp; CHAR(72 +'Randomized Data'!AD433) &amp; "10")))</f>
        <v>GA</v>
      </c>
      <c r="AR433" t="str">
        <f>SNPs!$F$11</f>
        <v>rs6413438</v>
      </c>
      <c r="AS433">
        <f>SNPs!$C$11</f>
        <v>10</v>
      </c>
      <c r="AT433">
        <f>SNPs!$D$11</f>
        <v>94781858</v>
      </c>
      <c r="AU433" s="7" t="str">
        <f ca="1">IF('Randomized Data'!AE433 = 1, SNPs!$H$11 &amp; SNPs!$H$11, IF('Randomized Data'!AF433 = 1, SNPs!$H$11 &amp; INDIRECT("SNPs!" &amp; CHAR(72 +'Randomized Data'!AG433) &amp; "11"), INDIRECT("SNPs!" &amp; CHAR(72 +'Randomized Data'!AG433) &amp; "11") &amp; INDIRECT("SNPs!" &amp; CHAR(72 +'Randomized Data'!AG433) &amp; "11")))</f>
        <v>CC</v>
      </c>
      <c r="AV433" t="str">
        <f>SNPs!$F$12</f>
        <v>rs1057910</v>
      </c>
      <c r="AW433">
        <f>SNPs!$C$12</f>
        <v>10</v>
      </c>
      <c r="AX433">
        <f>SNPs!$D$12</f>
        <v>94981296</v>
      </c>
      <c r="AY433" s="7" t="str">
        <f ca="1">IF('Randomized Data'!AH433 = 1, SNPs!$H$12 &amp; SNPs!$H$12, IF('Randomized Data'!AI433 = 1, SNPs!$H$12 &amp; INDIRECT("SNPs!" &amp; CHAR(72 +'Randomized Data'!AJ433) &amp; "12"), INDIRECT("SNPs!" &amp; CHAR(72 +'Randomized Data'!AJ433) &amp; "12") &amp; INDIRECT("SNPs!" &amp; CHAR(72 +'Randomized Data'!AJ433) &amp; "12")))</f>
        <v>AA</v>
      </c>
      <c r="AZ433" t="str">
        <f>SNPs!$F$13</f>
        <v>rs1799853</v>
      </c>
      <c r="BA433">
        <f>SNPs!$C$13</f>
        <v>10</v>
      </c>
      <c r="BB433">
        <f>SNPs!$D$13</f>
        <v>94942290</v>
      </c>
      <c r="BC433" s="7" t="str">
        <f ca="1">IF('Randomized Data'!AK433 = 1, SNPs!$H$13 &amp; SNPs!$H$13, IF('Randomized Data'!AL433 = 1, SNPs!$H$13 &amp; INDIRECT("SNPs!" &amp; CHAR(72 +'Randomized Data'!AM433) &amp; "13"), INDIRECT("SNPs!" &amp; CHAR(72 +'Randomized Data'!AM433) &amp; "13") &amp; INDIRECT("SNPs!" &amp; CHAR(72 +'Randomized Data'!AM433) &amp; "13")))</f>
        <v>CC</v>
      </c>
      <c r="BD433" t="str">
        <f>SNPs!$F$14</f>
        <v>rs9923231</v>
      </c>
      <c r="BE433">
        <f>SNPs!$C$14</f>
        <v>16</v>
      </c>
      <c r="BF433">
        <f>SNPs!$D$14</f>
        <v>31096368</v>
      </c>
      <c r="BG433" s="7" t="str">
        <f ca="1">IF('Randomized Data'!AN433 = 1, SNPs!$H$14 &amp; SNPs!$H$14, IF('Randomized Data'!AO433 = 1, SNPs!$H$14 &amp; INDIRECT("SNPs!" &amp; CHAR(72 +'Randomized Data'!AP433) &amp; "14"), INDIRECT("SNPs!" &amp; CHAR(72 +'Randomized Data'!AP433) &amp; "14") &amp; INDIRECT("SNPs!" &amp; CHAR(72 +'Randomized Data'!AP433) &amp; "14")))</f>
        <v>CA</v>
      </c>
      <c r="BH433" t="str">
        <f>SNPs!$F$15</f>
        <v>rs9934438</v>
      </c>
      <c r="BI433">
        <f>SNPs!$C$15</f>
        <v>16</v>
      </c>
      <c r="BJ433">
        <f>SNPs!$D$15</f>
        <v>31093557</v>
      </c>
      <c r="BK433" s="7" t="str">
        <f ca="1">IF('Randomized Data'!AQ433 = 1, SNPs!$H$15 &amp; SNPs!$H$15, IF('Randomized Data'!AR433 = 1, SNPs!$H$15 &amp; INDIRECT("SNPs!" &amp; CHAR(72 +'Randomized Data'!AS433) &amp; "15"), INDIRECT("SNPs!" &amp; CHAR(72 +'Randomized Data'!AS433) &amp; "15") &amp; INDIRECT("SNPs!" &amp; CHAR(72 +'Randomized Data'!AS433) &amp; "15")))</f>
        <v>AA</v>
      </c>
      <c r="BL433" t="str">
        <f>SNPs!$F$16</f>
        <v>rs8050894</v>
      </c>
      <c r="BM433">
        <f>SNPs!$C$16</f>
        <v>16</v>
      </c>
      <c r="BN433">
        <f>SNPs!$D$16</f>
        <v>31093188</v>
      </c>
      <c r="BO433" s="7" t="str">
        <f ca="1">IF('Randomized Data'!AT433 = 1, SNPs!$H$16 &amp; SNPs!$H$16, IF('Randomized Data'!AU433 = 1, SNPs!$H$16 &amp; INDIRECT("SNPs!" &amp; CHAR(72 +'Randomized Data'!AV433) &amp; "16"), INDIRECT("SNPs!" &amp; CHAR(72 +'Randomized Data'!AV433) &amp; "16") &amp; INDIRECT("SNPs!" &amp; CHAR(72 +'Randomized Data'!AV433) &amp; "16")))</f>
        <v>GG</v>
      </c>
      <c r="BP433" t="str">
        <f>SNPs!$F$17</f>
        <v>rs6025</v>
      </c>
      <c r="BQ433">
        <f>SNPs!$C$17</f>
        <v>1</v>
      </c>
      <c r="BR433">
        <f>SNPs!$D$17</f>
        <v>169549811</v>
      </c>
      <c r="BS433" s="7" t="str">
        <f ca="1">IF('Randomized Data'!AW433 = 1, SNPs!$H$17 &amp; SNPs!$H$17, IF('Randomized Data'!AX433 = 1, SNPs!$H$17 &amp; INDIRECT("SNPs!" &amp; CHAR(72 +'Randomized Data'!AY433) &amp; "17"), INDIRECT("SNPs!" &amp; CHAR(72 +'Randomized Data'!AY433) &amp; "17") &amp; INDIRECT("SNPs!" &amp; CHAR(72 +'Randomized Data'!AY433) &amp; "17")))</f>
        <v>GG</v>
      </c>
      <c r="BT433" t="str">
        <f>SNPs!$F$18</f>
        <v>rs1799963</v>
      </c>
      <c r="BU433">
        <f>SNPs!$C$18</f>
        <v>11</v>
      </c>
      <c r="BV433">
        <f>SNPs!$D$18</f>
        <v>46739505</v>
      </c>
      <c r="BW433" s="7" t="str">
        <f ca="1">IF('Randomized Data'!AZ433 = 1, SNPs!$H$18 &amp; SNPs!$H$18, IF('Randomized Data'!BA433 = 1, SNPs!$H$18 &amp; INDIRECT("SNPs!" &amp; CHAR(72 +'Randomized Data'!BB433) &amp; "18"), INDIRECT("SNPs!" &amp; CHAR(72 +'Randomized Data'!BB433) &amp; "18") &amp; INDIRECT("SNPs!" &amp; CHAR(72 +'Randomized Data'!BB433) &amp; "18")))</f>
        <v>GG</v>
      </c>
      <c r="BX433" t="str">
        <f>SNPs!$F$19</f>
        <v>rs121913626</v>
      </c>
      <c r="BY433">
        <f>SNPs!$C$19</f>
        <v>14</v>
      </c>
      <c r="BZ433">
        <f>SNPs!$D$19</f>
        <v>23427723</v>
      </c>
      <c r="CA433" s="7" t="str">
        <f ca="1">IF('Randomized Data'!BC433 = 1, SNPs!$H$19 &amp; SNPs!$H$19, IF('Randomized Data'!BD433 = 1, SNPs!$H$19 &amp; INDIRECT("SNPs!" &amp; CHAR(72 +'Randomized Data'!BE433) &amp; "19"), INDIRECT("SNPs!" &amp; CHAR(72 +'Randomized Data'!BE433) &amp; "19") &amp; INDIRECT("SNPs!" &amp; CHAR(72 +'Randomized Data'!BE433) &amp; "19")))</f>
        <v>CC</v>
      </c>
      <c r="CB433" t="str">
        <f>SNPs!$F$20</f>
        <v>rs3218713</v>
      </c>
      <c r="CC433">
        <f>SNPs!$C$20</f>
        <v>14</v>
      </c>
      <c r="CD433">
        <f>SNPs!$D$20</f>
        <v>23431468</v>
      </c>
      <c r="CE433" s="7" t="str">
        <f ca="1">IF('Randomized Data'!BF433 = 1, SNPs!$H$20 &amp; SNPs!$H$20, IF('Randomized Data'!BG433 = 1, SNPs!$H$20 &amp; INDIRECT("SNPs!" &amp; CHAR(72 +'Randomized Data'!BH433) &amp; "20"), INDIRECT("SNPs!" &amp; CHAR(72 +'Randomized Data'!BH433) &amp; "20") &amp; INDIRECT("SNPs!" &amp; CHAR(72 +'Randomized Data'!BH433) &amp; "20")))</f>
        <v>GG</v>
      </c>
      <c r="CF433" t="str">
        <f>SNPs!$F$21</f>
        <v>rs3218714</v>
      </c>
      <c r="CG433">
        <f>SNPs!$C$21</f>
        <v>14</v>
      </c>
      <c r="CH433">
        <f>SNPs!$D$21</f>
        <v>23429279</v>
      </c>
      <c r="CI433" s="7" t="str">
        <f ca="1">IF('Randomized Data'!BI433 = 1, SNPs!$H$21 &amp; SNPs!$H$21, IF('Randomized Data'!BJ433 = 1, SNPs!$H$21 &amp; INDIRECT("SNPs!" &amp; CHAR(72 +'Randomized Data'!BK433) &amp; "21"), INDIRECT("SNPs!" &amp; CHAR(72 +'Randomized Data'!BK433) &amp; "21") &amp; INDIRECT("SNPs!" &amp; CHAR(72 +'Randomized Data'!BK433) &amp; "21")))</f>
        <v>TT</v>
      </c>
      <c r="CJ433" t="str">
        <f>SNPs!$F$22</f>
        <v>rs121964855</v>
      </c>
      <c r="CK433">
        <f>SNPs!$C$22</f>
        <v>1</v>
      </c>
      <c r="CL433">
        <f>SNPs!$D$22</f>
        <v>201365638</v>
      </c>
      <c r="CM433" s="7" t="str">
        <f ca="1">IF('Randomized Data'!BL433 = 1, SNPs!$H$22 &amp; SNPs!$H$22, IF('Randomized Data'!BM433 = 1, SNPs!$H$22 &amp; INDIRECT("SNPs!" &amp; CHAR(72 +'Randomized Data'!BN433) &amp; "22"), INDIRECT("SNPs!" &amp; CHAR(72 +'Randomized Data'!BN433) &amp; "22") &amp; INDIRECT("SNPs!" &amp; CHAR(72 +'Randomized Data'!BN433) &amp; "22")))</f>
        <v>TT</v>
      </c>
      <c r="CN433" t="str">
        <f>SNPs!$F$23</f>
        <v>rs121964856</v>
      </c>
      <c r="CO433">
        <f>SNPs!$C$23</f>
        <v>1</v>
      </c>
      <c r="CP433">
        <f>SNPs!$D$23</f>
        <v>201365297</v>
      </c>
      <c r="CQ433" s="7" t="str">
        <f ca="1">IF('Randomized Data'!BO433 = 1, SNPs!$H$23 &amp; SNPs!$H$23, IF('Randomized Data'!BP433 = 1, SNPs!$H$23 &amp; INDIRECT("SNPs!" &amp; CHAR(72 +'Randomized Data'!BQ433) &amp; "23"), INDIRECT("SNPs!" &amp; CHAR(72 +'Randomized Data'!BQ433) &amp; "23") &amp; INDIRECT("SNPs!" &amp; CHAR(72 +'Randomized Data'!BQ433) &amp; "23")))</f>
        <v>AA</v>
      </c>
      <c r="CR433" t="str">
        <f>SNPs!$F$24</f>
        <v>rs121964857</v>
      </c>
      <c r="CS433">
        <f>SNPs!$C$24</f>
        <v>1</v>
      </c>
      <c r="CT433">
        <f>SNPs!$D$24</f>
        <v>201359245</v>
      </c>
      <c r="CU433" s="7" t="str">
        <f ca="1">IF('Randomized Data'!BR433 = 1, SNPs!$H$24 &amp; SNPs!$H$24, IF('Randomized Data'!BS433 = 1, SNPs!$H$24 &amp; INDIRECT("SNPs!" &amp; CHAR(72 +'Randomized Data'!BT433) &amp; "24"), INDIRECT("SNPs!" &amp; CHAR(72 +'Randomized Data'!BT433) &amp; "24") &amp; INDIRECT("SNPs!" &amp; CHAR(72 +'Randomized Data'!BT433) &amp; "24")))</f>
        <v>CT</v>
      </c>
      <c r="CV433" t="str">
        <f>SNPs!$F$25</f>
        <v>rs28934269</v>
      </c>
      <c r="CW433">
        <f>SNPs!$C$25</f>
        <v>15</v>
      </c>
      <c r="CX433">
        <f>SNPs!$D$25</f>
        <v>63060915</v>
      </c>
      <c r="CY433" s="7" t="str">
        <f ca="1">IF('Randomized Data'!BU433 = 1, SNPs!$H$25 &amp; SNPs!$H$25, IF('Randomized Data'!BV433 = 1, SNPs!$H$25 &amp; INDIRECT("SNPs!" &amp; CHAR(72 +'Randomized Data'!BW433) &amp; "25"), INDIRECT("SNPs!" &amp; CHAR(72 +'Randomized Data'!BW433) &amp; "25") &amp; INDIRECT("SNPs!" &amp; CHAR(72 +'Randomized Data'!BW433) &amp; "25")))</f>
        <v>AG</v>
      </c>
      <c r="CZ433" t="str">
        <f>SNPs!$F$26</f>
        <v>rs28934270</v>
      </c>
      <c r="DA433">
        <f>SNPs!$C$26</f>
        <v>15</v>
      </c>
      <c r="DB433">
        <f>SNPs!$D$26</f>
        <v>63060899</v>
      </c>
      <c r="DC433" s="7" t="str">
        <f ca="1">IF('Randomized Data'!BX433 = 1, SNPs!$H$26 &amp; SNPs!$H$26, IF('Randomized Data'!BY433 = 1, SNPs!$H$26 &amp; INDIRECT("SNPs!" &amp; CHAR(72 +'Randomized Data'!BZ433) &amp; "26"), INDIRECT("SNPs!" &amp; CHAR(72 +'Randomized Data'!BZ433) &amp; "26") &amp; INDIRECT("SNPs!" &amp; CHAR(72 +'Randomized Data'!BZ433) &amp; "26")))</f>
        <v>GG</v>
      </c>
      <c r="DD433" t="str">
        <f>SNPs!$F$27</f>
        <v>rs727504290</v>
      </c>
      <c r="DE433">
        <f>SNPs!$C$27</f>
        <v>15</v>
      </c>
      <c r="DF433">
        <f>SNPs!$D$27</f>
        <v>63042875</v>
      </c>
      <c r="DG433" s="7" t="str">
        <f ca="1">IF('Randomized Data'!CA433 = 1, SNPs!$H$27 &amp; SNPs!$H$27, IF('Randomized Data'!CB433 = 1, SNPs!$H$27 &amp; INDIRECT("SNPs!" &amp; CHAR(72 +'Randomized Data'!CC433) &amp; "27"), INDIRECT("SNPs!" &amp; CHAR(72 +'Randomized Data'!CC433) &amp; "27") &amp; INDIRECT("SNPs!" &amp; CHAR(72 +'Randomized Data'!CC433) &amp; "27")))</f>
        <v>CC</v>
      </c>
      <c r="DH433" t="str">
        <f>SNPs!$F$28</f>
        <v>rs104894504</v>
      </c>
      <c r="DI433">
        <f>SNPs!$C$28</f>
        <v>15</v>
      </c>
      <c r="DJ433">
        <f>SNPs!$D$28</f>
        <v>63057028</v>
      </c>
      <c r="DK433" s="7" t="str">
        <f ca="1">IF('Randomized Data'!CD433 = 1, SNPs!$H$28 &amp; SNPs!$H$28, IF('Randomized Data'!CE433 = 1, SNPs!$H$28 &amp; INDIRECT("SNPs!" &amp; CHAR(72 +'Randomized Data'!CF433) &amp; "28"), INDIRECT("SNPs!" &amp; CHAR(72 +'Randomized Data'!CF433) &amp; "28") &amp; INDIRECT("SNPs!" &amp; CHAR(72 +'Randomized Data'!CF433) &amp; "28")))</f>
        <v>TT</v>
      </c>
      <c r="DL433" t="str">
        <f>SNPs!$F$29</f>
        <v>rs375882485</v>
      </c>
      <c r="DM433">
        <f>SNPs!$C$29</f>
        <v>11</v>
      </c>
      <c r="DN433">
        <f>SNPs!$D$29</f>
        <v>47342698</v>
      </c>
      <c r="DO433" s="7" t="str">
        <f ca="1">IF('Randomized Data'!CG433 = 1, SNPs!$H$29 &amp; SNPs!$H$29, IF('Randomized Data'!CH433 = 1, SNPs!$H$29 &amp; INDIRECT("SNPs!" &amp; CHAR(72 +'Randomized Data'!CI433) &amp; "29"), INDIRECT("SNPs!" &amp; CHAR(72 +'Randomized Data'!CI433) &amp; "29") &amp; INDIRECT("SNPs!" &amp; CHAR(72 +'Randomized Data'!CI433) &amp; "29")))</f>
        <v>GG</v>
      </c>
      <c r="DP433" t="str">
        <f>SNPs!$F$30</f>
        <v>rs397516083</v>
      </c>
      <c r="DQ433">
        <f>SNPs!$C$30</f>
        <v>11</v>
      </c>
      <c r="DR433">
        <f>SNPs!$D$30</f>
        <v>47346379</v>
      </c>
      <c r="DS433" s="7" t="str">
        <f ca="1">IF('Randomized Data'!CJ433 = 1, SNPs!$H$30 &amp; SNPs!$H$30, IF('Randomized Data'!CK433 = 1, SNPs!$H$30 &amp; INDIRECT("SNPs!" &amp; CHAR(72 +'Randomized Data'!CL433) &amp; "30"), INDIRECT("SNPs!" &amp; CHAR(72 +'Randomized Data'!CL433) &amp; "30") &amp; INDIRECT("SNPs!" &amp; CHAR(72 +'Randomized Data'!CL433) &amp; "30")))</f>
        <v>GG</v>
      </c>
      <c r="DT433" t="str">
        <f>SNPs!$F$31</f>
        <v>rs397515937</v>
      </c>
      <c r="DU433">
        <f>SNPs!$C$31</f>
        <v>11</v>
      </c>
      <c r="DV433">
        <f>SNPs!$D$31</f>
        <v>47339792</v>
      </c>
      <c r="DW433" s="7" t="str">
        <f ca="1">IF('Randomized Data'!CM433 = 1, SNPs!$H$31 &amp; SNPs!$H$31, IF('Randomized Data'!CN433 = 1, SNPs!$H$31 &amp; INDIRECT("SNPs!" &amp; CHAR(72 +'Randomized Data'!CO433) &amp; "31"), INDIRECT("SNPs!" &amp; CHAR(72 +'Randomized Data'!CO433) &amp; "31") &amp; INDIRECT("SNPs!" &amp; CHAR(72 +'Randomized Data'!CO433) &amp; "31")))</f>
        <v>AA</v>
      </c>
      <c r="DX433" t="str">
        <f>SNPs!$F$32</f>
        <v>rs397516074</v>
      </c>
      <c r="DY433">
        <f>SNPs!$C$32</f>
        <v>11</v>
      </c>
      <c r="DZ433">
        <f>SNPs!$D$32</f>
        <v>47348424</v>
      </c>
      <c r="EA433" s="7" t="str">
        <f ca="1">IF('Randomized Data'!CP433 = 1, SNPs!$H$32 &amp; SNPs!$H$32, IF('Randomized Data'!CQ433 = 1, SNPs!$H$32 &amp; INDIRECT("SNPs!" &amp; CHAR(72 +'Randomized Data'!CR433) &amp; "32"), INDIRECT("SNPs!" &amp; CHAR(72 +'Randomized Data'!CR433) &amp; "32") &amp; INDIRECT("SNPs!" &amp; CHAR(72 +'Randomized Data'!CR433) &amp; "32")))</f>
        <v>GA</v>
      </c>
      <c r="EB433" t="str">
        <f>SNPs!$F$33</f>
        <v>rs397515963</v>
      </c>
      <c r="EC433">
        <f>SNPs!$C$33</f>
        <v>11</v>
      </c>
      <c r="ED433">
        <f>SNPs!$D$33</f>
        <v>47337729</v>
      </c>
      <c r="EE433" s="7" t="str">
        <f ca="1">IF('Randomized Data'!CS433 = 1, SNPs!$H$33 &amp; SNPs!$H$33, IF('Randomized Data'!CT433 = 1, SNPs!$H$33 &amp; INDIRECT("SNPs!" &amp; CHAR(72 +'Randomized Data'!CU433) &amp; "33"), INDIRECT("SNPs!" &amp; CHAR(72 +'Randomized Data'!CU433) &amp; "33") &amp; INDIRECT("SNPs!" &amp; CHAR(72 +'Randomized Data'!CU433) &amp; "33")))</f>
        <v>GG</v>
      </c>
    </row>
    <row r="434" spans="1:13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  <c r="F434" s="3">
        <v>42200</v>
      </c>
      <c r="G434" s="9" t="str">
        <f>'Randomized Data'!C434</f>
        <v>External Lab</v>
      </c>
      <c r="H434" t="str">
        <f>SNPs!$F$2</f>
        <v>rs12248560</v>
      </c>
      <c r="I434">
        <f>SNPs!$C$2</f>
        <v>10</v>
      </c>
      <c r="J434">
        <f>SNPs!$D$2</f>
        <v>94761900</v>
      </c>
      <c r="K434" t="str">
        <f ca="1">IF('Randomized Data'!D434 = 1, SNPs!$H$2 &amp; SNPs!$H$2, IF('Randomized Data'!E434 = 1, SNPs!$H$2 &amp; INDIRECT("SNPs!" &amp; CHAR(72 +'Randomized Data'!F434) &amp; "2"), INDIRECT("SNPs!" &amp; CHAR(72 +'Randomized Data'!F434) &amp; "2") &amp; INDIRECT("SNPs!" &amp; CHAR(72 +'Randomized Data'!F434) &amp; "2")))</f>
        <v>CC</v>
      </c>
      <c r="L434" t="str">
        <f>SNPs!$F$3</f>
        <v>rs28399504</v>
      </c>
      <c r="M434">
        <f>SNPs!$C$3</f>
        <v>10</v>
      </c>
      <c r="N434">
        <f>SNPs!$D$3</f>
        <v>94762706</v>
      </c>
      <c r="O434" t="str">
        <f ca="1">IF('Randomized Data'!G434 = 1, SNPs!$H$3 &amp; SNPs!$H$3, IF('Randomized Data'!H434 = 1, SNPs!$H$3 &amp; INDIRECT("SNPs!" &amp; CHAR(72 +'Randomized Data'!I434) &amp; "3"), INDIRECT("SNPs!" &amp; CHAR(72 +'Randomized Data'!I434) &amp; "3") &amp; INDIRECT("SNPs!" &amp; CHAR(72 +'Randomized Data'!I434) &amp; "3")))</f>
        <v>AA</v>
      </c>
      <c r="P434" t="str">
        <f>SNPs!$F$4</f>
        <v>rs41291556</v>
      </c>
      <c r="Q434">
        <f>SNPs!$C$4</f>
        <v>10</v>
      </c>
      <c r="R434">
        <f>SNPs!$D$4</f>
        <v>94775416</v>
      </c>
      <c r="S434" t="str">
        <f ca="1">IF('Randomized Data'!J434 = 1, SNPs!$H$4 &amp; SNPs!$H$4, IF('Randomized Data'!K434 = 1, SNPs!$H$4 &amp; INDIRECT("SNPs!" &amp; CHAR(72 +'Randomized Data'!L434) &amp; "4"), INDIRECT("SNPs!" &amp; CHAR(72 +'Randomized Data'!L434) &amp; "4") &amp; INDIRECT("SNPs!" &amp; CHAR(72 +'Randomized Data'!L434) &amp; "4")))</f>
        <v>TT</v>
      </c>
      <c r="T434" t="str">
        <f>SNPs!$F$5</f>
        <v>rs72558184</v>
      </c>
      <c r="U434">
        <f>SNPs!$C$5</f>
        <v>10</v>
      </c>
      <c r="V434">
        <f>SNPs!$D$5</f>
        <v>96535210</v>
      </c>
      <c r="W434" t="str">
        <f ca="1">IF('Randomized Data'!M434 = 1, SNPs!$H$5 &amp; SNPs!$H$5, IF('Randomized Data'!N434 = 1, SNPs!$H$5 &amp; INDIRECT("SNPs!" &amp; CHAR(72 +'Randomized Data'!O434) &amp; "5"), INDIRECT("SNPs!" &amp; CHAR(72 +'Randomized Data'!O434) &amp; "5") &amp; INDIRECT("SNPs!" &amp; CHAR(72 +'Randomized Data'!O434) &amp; "5")))</f>
        <v>GG</v>
      </c>
      <c r="X434" t="str">
        <f>SNPs!$F$6</f>
        <v>rs4986893</v>
      </c>
      <c r="Y434">
        <f>SNPs!$C$6</f>
        <v>10</v>
      </c>
      <c r="Z434">
        <f>SNPs!$D$6</f>
        <v>94780653</v>
      </c>
      <c r="AA434" s="7" t="str">
        <f ca="1">IF('Randomized Data'!P434 = 1, SNPs!$H$6 &amp; SNPs!$H$6, IF('Randomized Data'!Q434 = 1, SNPs!$H$6 &amp; INDIRECT("SNPs!" &amp; CHAR(72 +'Randomized Data'!R434) &amp; "6"), INDIRECT("SNPs!" &amp; CHAR(72 +'Randomized Data'!R434) &amp; "6") &amp; INDIRECT("SNPs!" &amp; CHAR(72 +'Randomized Data'!R434) &amp; "6")))</f>
        <v>AA</v>
      </c>
      <c r="AB434" t="str">
        <f>SNPs!$F$7</f>
        <v>rs4244285</v>
      </c>
      <c r="AC434">
        <f>SNPs!$C$7</f>
        <v>10</v>
      </c>
      <c r="AD434">
        <f>SNPs!$D$7</f>
        <v>94781859</v>
      </c>
      <c r="AE434" s="7" t="str">
        <f ca="1">IF('Randomized Data'!S434 = 1, SNPs!$H$7 &amp; SNPs!$H$7, IF('Randomized Data'!T434 = 1, SNPs!$H$7 &amp; INDIRECT("SNPs!" &amp; CHAR(72 +'Randomized Data'!U434) &amp; "7"), INDIRECT("SNPs!" &amp; CHAR(72 +'Randomized Data'!U434) &amp; "7") &amp; INDIRECT("SNPs!" &amp; CHAR(72 +'Randomized Data'!U434) &amp; "7")))</f>
        <v>AA</v>
      </c>
      <c r="AF434" t="str">
        <f>SNPs!$F$8</f>
        <v>rs72558186</v>
      </c>
      <c r="AG434">
        <f>SNPs!$C$8</f>
        <v>10</v>
      </c>
      <c r="AH434">
        <f>SNPs!$D$8</f>
        <v>94781999</v>
      </c>
      <c r="AI434" s="7" t="str">
        <f ca="1">IF('Randomized Data'!V434 = 1, SNPs!$H$8 &amp; SNPs!$H$8, IF('Randomized Data'!W434 = 1, SNPs!$H$8 &amp; INDIRECT("SNPs!" &amp; CHAR(72 +'Randomized Data'!X434) &amp; "8"), INDIRECT("SNPs!" &amp; CHAR(72 +'Randomized Data'!X434) &amp; "8") &amp; INDIRECT("SNPs!" &amp; CHAR(72 +'Randomized Data'!X434) &amp; "8")))</f>
        <v>TT</v>
      </c>
      <c r="AJ434" t="str">
        <f>SNPs!$F$9</f>
        <v>rs56337013</v>
      </c>
      <c r="AK434">
        <f>SNPs!$C$9</f>
        <v>10</v>
      </c>
      <c r="AL434">
        <f>SNPs!$D$9</f>
        <v>94852738</v>
      </c>
      <c r="AM434" s="7" t="str">
        <f ca="1">IF('Randomized Data'!Y$2 = 1, SNPs!$H$9 &amp; SNPs!$H$9, IF('Randomized Data'!Z434 = 1, SNPs!$H$9 &amp; INDIRECT("SNPs!" &amp; CHAR(72 +'Randomized Data'!AA434) &amp; "9"), INDIRECT("SNPs!" &amp; CHAR(72 +'Randomized Data'!AA434) &amp; "9") &amp; INDIRECT("SNPs!" &amp; CHAR(72 +'Randomized Data'!AA434) &amp; "9")))</f>
        <v>CT</v>
      </c>
      <c r="AN434" t="str">
        <f>SNPs!$F$10</f>
        <v>rs17884712</v>
      </c>
      <c r="AO434">
        <f>SNPs!$C$10</f>
        <v>10</v>
      </c>
      <c r="AP434">
        <f>SNPs!$D$10</f>
        <v>94775489</v>
      </c>
      <c r="AQ434" s="7" t="str">
        <f ca="1">IF('Randomized Data'!AB434 = 1, SNPs!$H$10 &amp; SNPs!$H$10, IF('Randomized Data'!AC434 = 1, SNPs!$H$10 &amp; INDIRECT("SNPs!" &amp; CHAR(72 +'Randomized Data'!AD434) &amp; "10"), INDIRECT("SNPs!" &amp; CHAR(72 +'Randomized Data'!AD434) &amp; "10") &amp; INDIRECT("SNPs!" &amp; CHAR(72 +'Randomized Data'!AD434) &amp; "10")))</f>
        <v>GG</v>
      </c>
      <c r="AR434" t="str">
        <f>SNPs!$F$11</f>
        <v>rs6413438</v>
      </c>
      <c r="AS434">
        <f>SNPs!$C$11</f>
        <v>10</v>
      </c>
      <c r="AT434">
        <f>SNPs!$D$11</f>
        <v>94781858</v>
      </c>
      <c r="AU434" s="7" t="str">
        <f ca="1">IF('Randomized Data'!AE434 = 1, SNPs!$H$11 &amp; SNPs!$H$11, IF('Randomized Data'!AF434 = 1, SNPs!$H$11 &amp; INDIRECT("SNPs!" &amp; CHAR(72 +'Randomized Data'!AG434) &amp; "11"), INDIRECT("SNPs!" &amp; CHAR(72 +'Randomized Data'!AG434) &amp; "11") &amp; INDIRECT("SNPs!" &amp; CHAR(72 +'Randomized Data'!AG434) &amp; "11")))</f>
        <v>CC</v>
      </c>
      <c r="AV434" t="str">
        <f>SNPs!$F$12</f>
        <v>rs1057910</v>
      </c>
      <c r="AW434">
        <f>SNPs!$C$12</f>
        <v>10</v>
      </c>
      <c r="AX434">
        <f>SNPs!$D$12</f>
        <v>94981296</v>
      </c>
      <c r="AY434" s="7" t="str">
        <f ca="1">IF('Randomized Data'!AH434 = 1, SNPs!$H$12 &amp; SNPs!$H$12, IF('Randomized Data'!AI434 = 1, SNPs!$H$12 &amp; INDIRECT("SNPs!" &amp; CHAR(72 +'Randomized Data'!AJ434) &amp; "12"), INDIRECT("SNPs!" &amp; CHAR(72 +'Randomized Data'!AJ434) &amp; "12") &amp; INDIRECT("SNPs!" &amp; CHAR(72 +'Randomized Data'!AJ434) &amp; "12")))</f>
        <v>AA</v>
      </c>
      <c r="AZ434" t="str">
        <f>SNPs!$F$13</f>
        <v>rs1799853</v>
      </c>
      <c r="BA434">
        <f>SNPs!$C$13</f>
        <v>10</v>
      </c>
      <c r="BB434">
        <f>SNPs!$D$13</f>
        <v>94942290</v>
      </c>
      <c r="BC434" s="7" t="str">
        <f ca="1">IF('Randomized Data'!AK434 = 1, SNPs!$H$13 &amp; SNPs!$H$13, IF('Randomized Data'!AL434 = 1, SNPs!$H$13 &amp; INDIRECT("SNPs!" &amp; CHAR(72 +'Randomized Data'!AM434) &amp; "13"), INDIRECT("SNPs!" &amp; CHAR(72 +'Randomized Data'!AM434) &amp; "13") &amp; INDIRECT("SNPs!" &amp; CHAR(72 +'Randomized Data'!AM434) &amp; "13")))</f>
        <v>CT</v>
      </c>
      <c r="BD434" t="str">
        <f>SNPs!$F$14</f>
        <v>rs9923231</v>
      </c>
      <c r="BE434">
        <f>SNPs!$C$14</f>
        <v>16</v>
      </c>
      <c r="BF434">
        <f>SNPs!$D$14</f>
        <v>31096368</v>
      </c>
      <c r="BG434" s="7" t="str">
        <f ca="1">IF('Randomized Data'!AN434 = 1, SNPs!$H$14 &amp; SNPs!$H$14, IF('Randomized Data'!AO434 = 1, SNPs!$H$14 &amp; INDIRECT("SNPs!" &amp; CHAR(72 +'Randomized Data'!AP434) &amp; "14"), INDIRECT("SNPs!" &amp; CHAR(72 +'Randomized Data'!AP434) &amp; "14") &amp; INDIRECT("SNPs!" &amp; CHAR(72 +'Randomized Data'!AP434) &amp; "14")))</f>
        <v>CC</v>
      </c>
      <c r="BH434" t="str">
        <f>SNPs!$F$15</f>
        <v>rs9934438</v>
      </c>
      <c r="BI434">
        <f>SNPs!$C$15</f>
        <v>16</v>
      </c>
      <c r="BJ434">
        <f>SNPs!$D$15</f>
        <v>31093557</v>
      </c>
      <c r="BK434" s="7" t="str">
        <f ca="1">IF('Randomized Data'!AQ434 = 1, SNPs!$H$15 &amp; SNPs!$H$15, IF('Randomized Data'!AR434 = 1, SNPs!$H$15 &amp; INDIRECT("SNPs!" &amp; CHAR(72 +'Randomized Data'!AS434) &amp; "15"), INDIRECT("SNPs!" &amp; CHAR(72 +'Randomized Data'!AS434) &amp; "15") &amp; INDIRECT("SNPs!" &amp; CHAR(72 +'Randomized Data'!AS434) &amp; "15")))</f>
        <v>GA</v>
      </c>
      <c r="BL434" t="str">
        <f>SNPs!$F$16</f>
        <v>rs8050894</v>
      </c>
      <c r="BM434">
        <f>SNPs!$C$16</f>
        <v>16</v>
      </c>
      <c r="BN434">
        <f>SNPs!$D$16</f>
        <v>31093188</v>
      </c>
      <c r="BO434" s="7" t="str">
        <f ca="1">IF('Randomized Data'!AT434 = 1, SNPs!$H$16 &amp; SNPs!$H$16, IF('Randomized Data'!AU434 = 1, SNPs!$H$16 &amp; INDIRECT("SNPs!" &amp; CHAR(72 +'Randomized Data'!AV434) &amp; "16"), INDIRECT("SNPs!" &amp; CHAR(72 +'Randomized Data'!AV434) &amp; "16") &amp; INDIRECT("SNPs!" &amp; CHAR(72 +'Randomized Data'!AV434) &amp; "16")))</f>
        <v>CC</v>
      </c>
      <c r="BP434" t="str">
        <f>SNPs!$F$17</f>
        <v>rs6025</v>
      </c>
      <c r="BQ434">
        <f>SNPs!$C$17</f>
        <v>1</v>
      </c>
      <c r="BR434">
        <f>SNPs!$D$17</f>
        <v>169549811</v>
      </c>
      <c r="BS434" s="7" t="str">
        <f ca="1">IF('Randomized Data'!AW434 = 1, SNPs!$H$17 &amp; SNPs!$H$17, IF('Randomized Data'!AX434 = 1, SNPs!$H$17 &amp; INDIRECT("SNPs!" &amp; CHAR(72 +'Randomized Data'!AY434) &amp; "17"), INDIRECT("SNPs!" &amp; CHAR(72 +'Randomized Data'!AY434) &amp; "17") &amp; INDIRECT("SNPs!" &amp; CHAR(72 +'Randomized Data'!AY434) &amp; "17")))</f>
        <v>GG</v>
      </c>
      <c r="BT434" t="str">
        <f>SNPs!$F$18</f>
        <v>rs1799963</v>
      </c>
      <c r="BU434">
        <f>SNPs!$C$18</f>
        <v>11</v>
      </c>
      <c r="BV434">
        <f>SNPs!$D$18</f>
        <v>46739505</v>
      </c>
      <c r="BW434" s="7" t="str">
        <f ca="1">IF('Randomized Data'!AZ434 = 1, SNPs!$H$18 &amp; SNPs!$H$18, IF('Randomized Data'!BA434 = 1, SNPs!$H$18 &amp; INDIRECT("SNPs!" &amp; CHAR(72 +'Randomized Data'!BB434) &amp; "18"), INDIRECT("SNPs!" &amp; CHAR(72 +'Randomized Data'!BB434) &amp; "18") &amp; INDIRECT("SNPs!" &amp; CHAR(72 +'Randomized Data'!BB434) &amp; "18")))</f>
        <v>AA</v>
      </c>
      <c r="BX434" t="str">
        <f>SNPs!$F$19</f>
        <v>rs121913626</v>
      </c>
      <c r="BY434">
        <f>SNPs!$C$19</f>
        <v>14</v>
      </c>
      <c r="BZ434">
        <f>SNPs!$D$19</f>
        <v>23427723</v>
      </c>
      <c r="CA434" s="7" t="str">
        <f ca="1">IF('Randomized Data'!BC434 = 1, SNPs!$H$19 &amp; SNPs!$H$19, IF('Randomized Data'!BD434 = 1, SNPs!$H$19 &amp; INDIRECT("SNPs!" &amp; CHAR(72 +'Randomized Data'!BE434) &amp; "19"), INDIRECT("SNPs!" &amp; CHAR(72 +'Randomized Data'!BE434) &amp; "19") &amp; INDIRECT("SNPs!" &amp; CHAR(72 +'Randomized Data'!BE434) &amp; "19")))</f>
        <v>GC</v>
      </c>
      <c r="CB434" t="str">
        <f>SNPs!$F$20</f>
        <v>rs3218713</v>
      </c>
      <c r="CC434">
        <f>SNPs!$C$20</f>
        <v>14</v>
      </c>
      <c r="CD434">
        <f>SNPs!$D$20</f>
        <v>23431468</v>
      </c>
      <c r="CE434" s="7" t="str">
        <f ca="1">IF('Randomized Data'!BF434 = 1, SNPs!$H$20 &amp; SNPs!$H$20, IF('Randomized Data'!BG434 = 1, SNPs!$H$20 &amp; INDIRECT("SNPs!" &amp; CHAR(72 +'Randomized Data'!BH434) &amp; "20"), INDIRECT("SNPs!" &amp; CHAR(72 +'Randomized Data'!BH434) &amp; "20") &amp; INDIRECT("SNPs!" &amp; CHAR(72 +'Randomized Data'!BH434) &amp; "20")))</f>
        <v>GG</v>
      </c>
      <c r="CF434" t="str">
        <f>SNPs!$F$21</f>
        <v>rs3218714</v>
      </c>
      <c r="CG434">
        <f>SNPs!$C$21</f>
        <v>14</v>
      </c>
      <c r="CH434">
        <f>SNPs!$D$21</f>
        <v>23429279</v>
      </c>
      <c r="CI434" s="7" t="str">
        <f ca="1">IF('Randomized Data'!BI434 = 1, SNPs!$H$21 &amp; SNPs!$H$21, IF('Randomized Data'!BJ434 = 1, SNPs!$H$21 &amp; INDIRECT("SNPs!" &amp; CHAR(72 +'Randomized Data'!BK434) &amp; "21"), INDIRECT("SNPs!" &amp; CHAR(72 +'Randomized Data'!BK434) &amp; "21") &amp; INDIRECT("SNPs!" &amp; CHAR(72 +'Randomized Data'!BK434) &amp; "21")))</f>
        <v>TT</v>
      </c>
      <c r="CJ434" t="str">
        <f>SNPs!$F$22</f>
        <v>rs121964855</v>
      </c>
      <c r="CK434">
        <f>SNPs!$C$22</f>
        <v>1</v>
      </c>
      <c r="CL434">
        <f>SNPs!$D$22</f>
        <v>201365638</v>
      </c>
      <c r="CM434" s="7" t="str">
        <f ca="1">IF('Randomized Data'!BL434 = 1, SNPs!$H$22 &amp; SNPs!$H$22, IF('Randomized Data'!BM434 = 1, SNPs!$H$22 &amp; INDIRECT("SNPs!" &amp; CHAR(72 +'Randomized Data'!BN434) &amp; "22"), INDIRECT("SNPs!" &amp; CHAR(72 +'Randomized Data'!BN434) &amp; "22") &amp; INDIRECT("SNPs!" &amp; CHAR(72 +'Randomized Data'!BN434) &amp; "22")))</f>
        <v>TT</v>
      </c>
      <c r="CN434" t="str">
        <f>SNPs!$F$23</f>
        <v>rs121964856</v>
      </c>
      <c r="CO434">
        <f>SNPs!$C$23</f>
        <v>1</v>
      </c>
      <c r="CP434">
        <f>SNPs!$D$23</f>
        <v>201365297</v>
      </c>
      <c r="CQ434" s="7" t="str">
        <f ca="1">IF('Randomized Data'!BO434 = 1, SNPs!$H$23 &amp; SNPs!$H$23, IF('Randomized Data'!BP434 = 1, SNPs!$H$23 &amp; INDIRECT("SNPs!" &amp; CHAR(72 +'Randomized Data'!BQ434) &amp; "23"), INDIRECT("SNPs!" &amp; CHAR(72 +'Randomized Data'!BQ434) &amp; "23") &amp; INDIRECT("SNPs!" &amp; CHAR(72 +'Randomized Data'!BQ434) &amp; "23")))</f>
        <v>GG</v>
      </c>
      <c r="CR434" t="str">
        <f>SNPs!$F$24</f>
        <v>rs121964857</v>
      </c>
      <c r="CS434">
        <f>SNPs!$C$24</f>
        <v>1</v>
      </c>
      <c r="CT434">
        <f>SNPs!$D$24</f>
        <v>201359245</v>
      </c>
      <c r="CU434" s="7" t="str">
        <f ca="1">IF('Randomized Data'!BR434 = 1, SNPs!$H$24 &amp; SNPs!$H$24, IF('Randomized Data'!BS434 = 1, SNPs!$H$24 &amp; INDIRECT("SNPs!" &amp; CHAR(72 +'Randomized Data'!BT434) &amp; "24"), INDIRECT("SNPs!" &amp; CHAR(72 +'Randomized Data'!BT434) &amp; "24") &amp; INDIRECT("SNPs!" &amp; CHAR(72 +'Randomized Data'!BT434) &amp; "24")))</f>
        <v>CT</v>
      </c>
      <c r="CV434" t="str">
        <f>SNPs!$F$25</f>
        <v>rs28934269</v>
      </c>
      <c r="CW434">
        <f>SNPs!$C$25</f>
        <v>15</v>
      </c>
      <c r="CX434">
        <f>SNPs!$D$25</f>
        <v>63060915</v>
      </c>
      <c r="CY434" s="7" t="str">
        <f ca="1">IF('Randomized Data'!BU434 = 1, SNPs!$H$25 &amp; SNPs!$H$25, IF('Randomized Data'!BV434 = 1, SNPs!$H$25 &amp; INDIRECT("SNPs!" &amp; CHAR(72 +'Randomized Data'!BW434) &amp; "25"), INDIRECT("SNPs!" &amp; CHAR(72 +'Randomized Data'!BW434) &amp; "25") &amp; INDIRECT("SNPs!" &amp; CHAR(72 +'Randomized Data'!BW434) &amp; "25")))</f>
        <v>AA</v>
      </c>
      <c r="CZ434" t="str">
        <f>SNPs!$F$26</f>
        <v>rs28934270</v>
      </c>
      <c r="DA434">
        <f>SNPs!$C$26</f>
        <v>15</v>
      </c>
      <c r="DB434">
        <f>SNPs!$D$26</f>
        <v>63060899</v>
      </c>
      <c r="DC434" s="7" t="str">
        <f ca="1">IF('Randomized Data'!BX434 = 1, SNPs!$H$26 &amp; SNPs!$H$26, IF('Randomized Data'!BY434 = 1, SNPs!$H$26 &amp; INDIRECT("SNPs!" &amp; CHAR(72 +'Randomized Data'!BZ434) &amp; "26"), INDIRECT("SNPs!" &amp; CHAR(72 +'Randomized Data'!BZ434) &amp; "26") &amp; INDIRECT("SNPs!" &amp; CHAR(72 +'Randomized Data'!BZ434) &amp; "26")))</f>
        <v>GG</v>
      </c>
      <c r="DD434" t="str">
        <f>SNPs!$F$27</f>
        <v>rs727504290</v>
      </c>
      <c r="DE434">
        <f>SNPs!$C$27</f>
        <v>15</v>
      </c>
      <c r="DF434">
        <f>SNPs!$D$27</f>
        <v>63042875</v>
      </c>
      <c r="DG434" s="7" t="str">
        <f ca="1">IF('Randomized Data'!CA434 = 1, SNPs!$H$27 &amp; SNPs!$H$27, IF('Randomized Data'!CB434 = 1, SNPs!$H$27 &amp; INDIRECT("SNPs!" &amp; CHAR(72 +'Randomized Data'!CC434) &amp; "27"), INDIRECT("SNPs!" &amp; CHAR(72 +'Randomized Data'!CC434) &amp; "27") &amp; INDIRECT("SNPs!" &amp; CHAR(72 +'Randomized Data'!CC434) &amp; "27")))</f>
        <v>CC</v>
      </c>
      <c r="DH434" t="str">
        <f>SNPs!$F$28</f>
        <v>rs104894504</v>
      </c>
      <c r="DI434">
        <f>SNPs!$C$28</f>
        <v>15</v>
      </c>
      <c r="DJ434">
        <f>SNPs!$D$28</f>
        <v>63057028</v>
      </c>
      <c r="DK434" s="7" t="str">
        <f ca="1">IF('Randomized Data'!CD434 = 1, SNPs!$H$28 &amp; SNPs!$H$28, IF('Randomized Data'!CE434 = 1, SNPs!$H$28 &amp; INDIRECT("SNPs!" &amp; CHAR(72 +'Randomized Data'!CF434) &amp; "28"), INDIRECT("SNPs!" &amp; CHAR(72 +'Randomized Data'!CF434) &amp; "28") &amp; INDIRECT("SNPs!" &amp; CHAR(72 +'Randomized Data'!CF434) &amp; "28")))</f>
        <v>TC</v>
      </c>
      <c r="DL434" t="str">
        <f>SNPs!$F$29</f>
        <v>rs375882485</v>
      </c>
      <c r="DM434">
        <f>SNPs!$C$29</f>
        <v>11</v>
      </c>
      <c r="DN434">
        <f>SNPs!$D$29</f>
        <v>47342698</v>
      </c>
      <c r="DO434" s="7" t="str">
        <f ca="1">IF('Randomized Data'!CG434 = 1, SNPs!$H$29 &amp; SNPs!$H$29, IF('Randomized Data'!CH434 = 1, SNPs!$H$29 &amp; INDIRECT("SNPs!" &amp; CHAR(72 +'Randomized Data'!CI434) &amp; "29"), INDIRECT("SNPs!" &amp; CHAR(72 +'Randomized Data'!CI434) &amp; "29") &amp; INDIRECT("SNPs!" &amp; CHAR(72 +'Randomized Data'!CI434) &amp; "29")))</f>
        <v>AA</v>
      </c>
      <c r="DP434" t="str">
        <f>SNPs!$F$30</f>
        <v>rs397516083</v>
      </c>
      <c r="DQ434">
        <f>SNPs!$C$30</f>
        <v>11</v>
      </c>
      <c r="DR434">
        <f>SNPs!$D$30</f>
        <v>47346379</v>
      </c>
      <c r="DS434" s="7" t="str">
        <f ca="1">IF('Randomized Data'!CJ434 = 1, SNPs!$H$30 &amp; SNPs!$H$30, IF('Randomized Data'!CK434 = 1, SNPs!$H$30 &amp; INDIRECT("SNPs!" &amp; CHAR(72 +'Randomized Data'!CL434) &amp; "30"), INDIRECT("SNPs!" &amp; CHAR(72 +'Randomized Data'!CL434) &amp; "30") &amp; INDIRECT("SNPs!" &amp; CHAR(72 +'Randomized Data'!CL434) &amp; "30")))</f>
        <v>GG</v>
      </c>
      <c r="DT434" t="str">
        <f>SNPs!$F$31</f>
        <v>rs397515937</v>
      </c>
      <c r="DU434">
        <f>SNPs!$C$31</f>
        <v>11</v>
      </c>
      <c r="DV434">
        <f>SNPs!$D$31</f>
        <v>47339792</v>
      </c>
      <c r="DW434" s="7" t="str">
        <f ca="1">IF('Randomized Data'!CM434 = 1, SNPs!$H$31 &amp; SNPs!$H$31, IF('Randomized Data'!CN434 = 1, SNPs!$H$31 &amp; INDIRECT("SNPs!" &amp; CHAR(72 +'Randomized Data'!CO434) &amp; "31"), INDIRECT("SNPs!" &amp; CHAR(72 +'Randomized Data'!CO434) &amp; "31") &amp; INDIRECT("SNPs!" &amp; CHAR(72 +'Randomized Data'!CO434) &amp; "31")))</f>
        <v>AG</v>
      </c>
      <c r="DX434" t="str">
        <f>SNPs!$F$32</f>
        <v>rs397516074</v>
      </c>
      <c r="DY434">
        <f>SNPs!$C$32</f>
        <v>11</v>
      </c>
      <c r="DZ434">
        <f>SNPs!$D$32</f>
        <v>47348424</v>
      </c>
      <c r="EA434" s="7" t="str">
        <f ca="1">IF('Randomized Data'!CP434 = 1, SNPs!$H$32 &amp; SNPs!$H$32, IF('Randomized Data'!CQ434 = 1, SNPs!$H$32 &amp; INDIRECT("SNPs!" &amp; CHAR(72 +'Randomized Data'!CR434) &amp; "32"), INDIRECT("SNPs!" &amp; CHAR(72 +'Randomized Data'!CR434) &amp; "32") &amp; INDIRECT("SNPs!" &amp; CHAR(72 +'Randomized Data'!CR434) &amp; "32")))</f>
        <v>GG</v>
      </c>
      <c r="EB434" t="str">
        <f>SNPs!$F$33</f>
        <v>rs397515963</v>
      </c>
      <c r="EC434">
        <f>SNPs!$C$33</f>
        <v>11</v>
      </c>
      <c r="ED434">
        <f>SNPs!$D$33</f>
        <v>47337729</v>
      </c>
      <c r="EE434" s="7" t="str">
        <f ca="1">IF('Randomized Data'!CS434 = 1, SNPs!$H$33 &amp; SNPs!$H$33, IF('Randomized Data'!CT434 = 1, SNPs!$H$33 &amp; INDIRECT("SNPs!" &amp; CHAR(72 +'Randomized Data'!CU434) &amp; "33"), INDIRECT("SNPs!" &amp; CHAR(72 +'Randomized Data'!CU434) &amp; "33") &amp; INDIRECT("SNPs!" &amp; CHAR(72 +'Randomized Data'!CU434) &amp; "33")))</f>
        <v>GG</v>
      </c>
    </row>
    <row r="435" spans="1:13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  <c r="F435" s="3">
        <v>42182</v>
      </c>
      <c r="G435" s="9" t="str">
        <f>'Randomized Data'!C435</f>
        <v>Internal Lab</v>
      </c>
      <c r="H435" t="str">
        <f>SNPs!$F$2</f>
        <v>rs12248560</v>
      </c>
      <c r="I435">
        <f>SNPs!$C$2</f>
        <v>10</v>
      </c>
      <c r="J435">
        <f>SNPs!$D$2</f>
        <v>94761900</v>
      </c>
      <c r="K435" t="str">
        <f ca="1">IF('Randomized Data'!D435 = 1, SNPs!$H$2 &amp; SNPs!$H$2, IF('Randomized Data'!E435 = 1, SNPs!$H$2 &amp; INDIRECT("SNPs!" &amp; CHAR(72 +'Randomized Data'!F435) &amp; "2"), INDIRECT("SNPs!" &amp; CHAR(72 +'Randomized Data'!F435) &amp; "2") &amp; INDIRECT("SNPs!" &amp; CHAR(72 +'Randomized Data'!F435) &amp; "2")))</f>
        <v>CT</v>
      </c>
      <c r="L435" t="str">
        <f>SNPs!$F$3</f>
        <v>rs28399504</v>
      </c>
      <c r="M435">
        <f>SNPs!$C$3</f>
        <v>10</v>
      </c>
      <c r="N435">
        <f>SNPs!$D$3</f>
        <v>94762706</v>
      </c>
      <c r="O435" t="str">
        <f ca="1">IF('Randomized Data'!G435 = 1, SNPs!$H$3 &amp; SNPs!$H$3, IF('Randomized Data'!H435 = 1, SNPs!$H$3 &amp; INDIRECT("SNPs!" &amp; CHAR(72 +'Randomized Data'!I435) &amp; "3"), INDIRECT("SNPs!" &amp; CHAR(72 +'Randomized Data'!I435) &amp; "3") &amp; INDIRECT("SNPs!" &amp; CHAR(72 +'Randomized Data'!I435) &amp; "3")))</f>
        <v>AA</v>
      </c>
      <c r="P435" t="str">
        <f>SNPs!$F$4</f>
        <v>rs41291556</v>
      </c>
      <c r="Q435">
        <f>SNPs!$C$4</f>
        <v>10</v>
      </c>
      <c r="R435">
        <f>SNPs!$D$4</f>
        <v>94775416</v>
      </c>
      <c r="S435" t="str">
        <f ca="1">IF('Randomized Data'!J435 = 1, SNPs!$H$4 &amp; SNPs!$H$4, IF('Randomized Data'!K435 = 1, SNPs!$H$4 &amp; INDIRECT("SNPs!" &amp; CHAR(72 +'Randomized Data'!L435) &amp; "4"), INDIRECT("SNPs!" &amp; CHAR(72 +'Randomized Data'!L435) &amp; "4") &amp; INDIRECT("SNPs!" &amp; CHAR(72 +'Randomized Data'!L435) &amp; "4")))</f>
        <v>TT</v>
      </c>
      <c r="T435" t="str">
        <f>SNPs!$F$5</f>
        <v>rs72558184</v>
      </c>
      <c r="U435">
        <f>SNPs!$C$5</f>
        <v>10</v>
      </c>
      <c r="V435">
        <f>SNPs!$D$5</f>
        <v>96535210</v>
      </c>
      <c r="W435" t="str">
        <f ca="1">IF('Randomized Data'!M435 = 1, SNPs!$H$5 &amp; SNPs!$H$5, IF('Randomized Data'!N435 = 1, SNPs!$H$5 &amp; INDIRECT("SNPs!" &amp; CHAR(72 +'Randomized Data'!O435) &amp; "5"), INDIRECT("SNPs!" &amp; CHAR(72 +'Randomized Data'!O435) &amp; "5") &amp; INDIRECT("SNPs!" &amp; CHAR(72 +'Randomized Data'!O435) &amp; "5")))</f>
        <v>GA</v>
      </c>
      <c r="X435" t="str">
        <f>SNPs!$F$6</f>
        <v>rs4986893</v>
      </c>
      <c r="Y435">
        <f>SNPs!$C$6</f>
        <v>10</v>
      </c>
      <c r="Z435">
        <f>SNPs!$D$6</f>
        <v>94780653</v>
      </c>
      <c r="AA435" s="7" t="str">
        <f ca="1">IF('Randomized Data'!P435 = 1, SNPs!$H$6 &amp; SNPs!$H$6, IF('Randomized Data'!Q435 = 1, SNPs!$H$6 &amp; INDIRECT("SNPs!" &amp; CHAR(72 +'Randomized Data'!R435) &amp; "6"), INDIRECT("SNPs!" &amp; CHAR(72 +'Randomized Data'!R435) &amp; "6") &amp; INDIRECT("SNPs!" &amp; CHAR(72 +'Randomized Data'!R435) &amp; "6")))</f>
        <v>AA</v>
      </c>
      <c r="AB435" t="str">
        <f>SNPs!$F$7</f>
        <v>rs4244285</v>
      </c>
      <c r="AC435">
        <f>SNPs!$C$7</f>
        <v>10</v>
      </c>
      <c r="AD435">
        <f>SNPs!$D$7</f>
        <v>94781859</v>
      </c>
      <c r="AE435" s="7" t="str">
        <f ca="1">IF('Randomized Data'!S435 = 1, SNPs!$H$7 &amp; SNPs!$H$7, IF('Randomized Data'!T435 = 1, SNPs!$H$7 &amp; INDIRECT("SNPs!" &amp; CHAR(72 +'Randomized Data'!U435) &amp; "7"), INDIRECT("SNPs!" &amp; CHAR(72 +'Randomized Data'!U435) &amp; "7") &amp; INDIRECT("SNPs!" &amp; CHAR(72 +'Randomized Data'!U435) &amp; "7")))</f>
        <v>GG</v>
      </c>
      <c r="AF435" t="str">
        <f>SNPs!$F$8</f>
        <v>rs72558186</v>
      </c>
      <c r="AG435">
        <f>SNPs!$C$8</f>
        <v>10</v>
      </c>
      <c r="AH435">
        <f>SNPs!$D$8</f>
        <v>94781999</v>
      </c>
      <c r="AI435" s="7" t="str">
        <f ca="1">IF('Randomized Data'!V435 = 1, SNPs!$H$8 &amp; SNPs!$H$8, IF('Randomized Data'!W435 = 1, SNPs!$H$8 &amp; INDIRECT("SNPs!" &amp; CHAR(72 +'Randomized Data'!X435) &amp; "8"), INDIRECT("SNPs!" &amp; CHAR(72 +'Randomized Data'!X435) &amp; "8") &amp; INDIRECT("SNPs!" &amp; CHAR(72 +'Randomized Data'!X435) &amp; "8")))</f>
        <v>TT</v>
      </c>
      <c r="AJ435" t="str">
        <f>SNPs!$F$9</f>
        <v>rs56337013</v>
      </c>
      <c r="AK435">
        <f>SNPs!$C$9</f>
        <v>10</v>
      </c>
      <c r="AL435">
        <f>SNPs!$D$9</f>
        <v>94852738</v>
      </c>
      <c r="AM435" s="7" t="str">
        <f ca="1">IF('Randomized Data'!Y$2 = 1, SNPs!$H$9 &amp; SNPs!$H$9, IF('Randomized Data'!Z435 = 1, SNPs!$H$9 &amp; INDIRECT("SNPs!" &amp; CHAR(72 +'Randomized Data'!AA435) &amp; "9"), INDIRECT("SNPs!" &amp; CHAR(72 +'Randomized Data'!AA435) &amp; "9") &amp; INDIRECT("SNPs!" &amp; CHAR(72 +'Randomized Data'!AA435) &amp; "9")))</f>
        <v>CT</v>
      </c>
      <c r="AN435" t="str">
        <f>SNPs!$F$10</f>
        <v>rs17884712</v>
      </c>
      <c r="AO435">
        <f>SNPs!$C$10</f>
        <v>10</v>
      </c>
      <c r="AP435">
        <f>SNPs!$D$10</f>
        <v>94775489</v>
      </c>
      <c r="AQ435" s="7" t="str">
        <f ca="1">IF('Randomized Data'!AB435 = 1, SNPs!$H$10 &amp; SNPs!$H$10, IF('Randomized Data'!AC435 = 1, SNPs!$H$10 &amp; INDIRECT("SNPs!" &amp; CHAR(72 +'Randomized Data'!AD435) &amp; "10"), INDIRECT("SNPs!" &amp; CHAR(72 +'Randomized Data'!AD435) &amp; "10") &amp; INDIRECT("SNPs!" &amp; CHAR(72 +'Randomized Data'!AD435) &amp; "10")))</f>
        <v>AA</v>
      </c>
      <c r="AR435" t="str">
        <f>SNPs!$F$11</f>
        <v>rs6413438</v>
      </c>
      <c r="AS435">
        <f>SNPs!$C$11</f>
        <v>10</v>
      </c>
      <c r="AT435">
        <f>SNPs!$D$11</f>
        <v>94781858</v>
      </c>
      <c r="AU435" s="7" t="str">
        <f ca="1">IF('Randomized Data'!AE435 = 1, SNPs!$H$11 &amp; SNPs!$H$11, IF('Randomized Data'!AF435 = 1, SNPs!$H$11 &amp; INDIRECT("SNPs!" &amp; CHAR(72 +'Randomized Data'!AG435) &amp; "11"), INDIRECT("SNPs!" &amp; CHAR(72 +'Randomized Data'!AG435) &amp; "11") &amp; INDIRECT("SNPs!" &amp; CHAR(72 +'Randomized Data'!AG435) &amp; "11")))</f>
        <v>CC</v>
      </c>
      <c r="AV435" t="str">
        <f>SNPs!$F$12</f>
        <v>rs1057910</v>
      </c>
      <c r="AW435">
        <f>SNPs!$C$12</f>
        <v>10</v>
      </c>
      <c r="AX435">
        <f>SNPs!$D$12</f>
        <v>94981296</v>
      </c>
      <c r="AY435" s="7" t="str">
        <f ca="1">IF('Randomized Data'!AH435 = 1, SNPs!$H$12 &amp; SNPs!$H$12, IF('Randomized Data'!AI435 = 1, SNPs!$H$12 &amp; INDIRECT("SNPs!" &amp; CHAR(72 +'Randomized Data'!AJ435) &amp; "12"), INDIRECT("SNPs!" &amp; CHAR(72 +'Randomized Data'!AJ435) &amp; "12") &amp; INDIRECT("SNPs!" &amp; CHAR(72 +'Randomized Data'!AJ435) &amp; "12")))</f>
        <v>AC</v>
      </c>
      <c r="AZ435" t="str">
        <f>SNPs!$F$13</f>
        <v>rs1799853</v>
      </c>
      <c r="BA435">
        <f>SNPs!$C$13</f>
        <v>10</v>
      </c>
      <c r="BB435">
        <f>SNPs!$D$13</f>
        <v>94942290</v>
      </c>
      <c r="BC435" s="7" t="str">
        <f ca="1">IF('Randomized Data'!AK435 = 1, SNPs!$H$13 &amp; SNPs!$H$13, IF('Randomized Data'!AL435 = 1, SNPs!$H$13 &amp; INDIRECT("SNPs!" &amp; CHAR(72 +'Randomized Data'!AM435) &amp; "13"), INDIRECT("SNPs!" &amp; CHAR(72 +'Randomized Data'!AM435) &amp; "13") &amp; INDIRECT("SNPs!" &amp; CHAR(72 +'Randomized Data'!AM435) &amp; "13")))</f>
        <v>CT</v>
      </c>
      <c r="BD435" t="str">
        <f>SNPs!$F$14</f>
        <v>rs9923231</v>
      </c>
      <c r="BE435">
        <f>SNPs!$C$14</f>
        <v>16</v>
      </c>
      <c r="BF435">
        <f>SNPs!$D$14</f>
        <v>31096368</v>
      </c>
      <c r="BG435" s="7" t="str">
        <f ca="1">IF('Randomized Data'!AN435 = 1, SNPs!$H$14 &amp; SNPs!$H$14, IF('Randomized Data'!AO435 = 1, SNPs!$H$14 &amp; INDIRECT("SNPs!" &amp; CHAR(72 +'Randomized Data'!AP435) &amp; "14"), INDIRECT("SNPs!" &amp; CHAR(72 +'Randomized Data'!AP435) &amp; "14") &amp; INDIRECT("SNPs!" &amp; CHAR(72 +'Randomized Data'!AP435) &amp; "14")))</f>
        <v>CA</v>
      </c>
      <c r="BH435" t="str">
        <f>SNPs!$F$15</f>
        <v>rs9934438</v>
      </c>
      <c r="BI435">
        <f>SNPs!$C$15</f>
        <v>16</v>
      </c>
      <c r="BJ435">
        <f>SNPs!$D$15</f>
        <v>31093557</v>
      </c>
      <c r="BK435" s="7" t="str">
        <f ca="1">IF('Randomized Data'!AQ435 = 1, SNPs!$H$15 &amp; SNPs!$H$15, IF('Randomized Data'!AR435 = 1, SNPs!$H$15 &amp; INDIRECT("SNPs!" &amp; CHAR(72 +'Randomized Data'!AS435) &amp; "15"), INDIRECT("SNPs!" &amp; CHAR(72 +'Randomized Data'!AS435) &amp; "15") &amp; INDIRECT("SNPs!" &amp; CHAR(72 +'Randomized Data'!AS435) &amp; "15")))</f>
        <v>GG</v>
      </c>
      <c r="BL435" t="str">
        <f>SNPs!$F$16</f>
        <v>rs8050894</v>
      </c>
      <c r="BM435">
        <f>SNPs!$C$16</f>
        <v>16</v>
      </c>
      <c r="BN435">
        <f>SNPs!$D$16</f>
        <v>31093188</v>
      </c>
      <c r="BO435" s="7" t="str">
        <f ca="1">IF('Randomized Data'!AT435 = 1, SNPs!$H$16 &amp; SNPs!$H$16, IF('Randomized Data'!AU435 = 1, SNPs!$H$16 &amp; INDIRECT("SNPs!" &amp; CHAR(72 +'Randomized Data'!AV435) &amp; "16"), INDIRECT("SNPs!" &amp; CHAR(72 +'Randomized Data'!AV435) &amp; "16") &amp; INDIRECT("SNPs!" &amp; CHAR(72 +'Randomized Data'!AV435) &amp; "16")))</f>
        <v>CC</v>
      </c>
      <c r="BP435" t="str">
        <f>SNPs!$F$17</f>
        <v>rs6025</v>
      </c>
      <c r="BQ435">
        <f>SNPs!$C$17</f>
        <v>1</v>
      </c>
      <c r="BR435">
        <f>SNPs!$D$17</f>
        <v>169549811</v>
      </c>
      <c r="BS435" s="7" t="str">
        <f ca="1">IF('Randomized Data'!AW435 = 1, SNPs!$H$17 &amp; SNPs!$H$17, IF('Randomized Data'!AX435 = 1, SNPs!$H$17 &amp; INDIRECT("SNPs!" &amp; CHAR(72 +'Randomized Data'!AY435) &amp; "17"), INDIRECT("SNPs!" &amp; CHAR(72 +'Randomized Data'!AY435) &amp; "17") &amp; INDIRECT("SNPs!" &amp; CHAR(72 +'Randomized Data'!AY435) &amp; "17")))</f>
        <v>GA</v>
      </c>
      <c r="BT435" t="str">
        <f>SNPs!$F$18</f>
        <v>rs1799963</v>
      </c>
      <c r="BU435">
        <f>SNPs!$C$18</f>
        <v>11</v>
      </c>
      <c r="BV435">
        <f>SNPs!$D$18</f>
        <v>46739505</v>
      </c>
      <c r="BW435" s="7" t="str">
        <f ca="1">IF('Randomized Data'!AZ435 = 1, SNPs!$H$18 &amp; SNPs!$H$18, IF('Randomized Data'!BA435 = 1, SNPs!$H$18 &amp; INDIRECT("SNPs!" &amp; CHAR(72 +'Randomized Data'!BB435) &amp; "18"), INDIRECT("SNPs!" &amp; CHAR(72 +'Randomized Data'!BB435) &amp; "18") &amp; INDIRECT("SNPs!" &amp; CHAR(72 +'Randomized Data'!BB435) &amp; "18")))</f>
        <v>AA</v>
      </c>
      <c r="BX435" t="str">
        <f>SNPs!$F$19</f>
        <v>rs121913626</v>
      </c>
      <c r="BY435">
        <f>SNPs!$C$19</f>
        <v>14</v>
      </c>
      <c r="BZ435">
        <f>SNPs!$D$19</f>
        <v>23427723</v>
      </c>
      <c r="CA435" s="7" t="str">
        <f ca="1">IF('Randomized Data'!BC435 = 1, SNPs!$H$19 &amp; SNPs!$H$19, IF('Randomized Data'!BD435 = 1, SNPs!$H$19 &amp; INDIRECT("SNPs!" &amp; CHAR(72 +'Randomized Data'!BE435) &amp; "19"), INDIRECT("SNPs!" &amp; CHAR(72 +'Randomized Data'!BE435) &amp; "19") &amp; INDIRECT("SNPs!" &amp; CHAR(72 +'Randomized Data'!BE435) &amp; "19")))</f>
        <v>GG</v>
      </c>
      <c r="CB435" t="str">
        <f>SNPs!$F$20</f>
        <v>rs3218713</v>
      </c>
      <c r="CC435">
        <f>SNPs!$C$20</f>
        <v>14</v>
      </c>
      <c r="CD435">
        <f>SNPs!$D$20</f>
        <v>23431468</v>
      </c>
      <c r="CE435" s="7" t="str">
        <f ca="1">IF('Randomized Data'!BF435 = 1, SNPs!$H$20 &amp; SNPs!$H$20, IF('Randomized Data'!BG435 = 1, SNPs!$H$20 &amp; INDIRECT("SNPs!" &amp; CHAR(72 +'Randomized Data'!BH435) &amp; "20"), INDIRECT("SNPs!" &amp; CHAR(72 +'Randomized Data'!BH435) &amp; "20") &amp; INDIRECT("SNPs!" &amp; CHAR(72 +'Randomized Data'!BH435) &amp; "20")))</f>
        <v>GA</v>
      </c>
      <c r="CF435" t="str">
        <f>SNPs!$F$21</f>
        <v>rs3218714</v>
      </c>
      <c r="CG435">
        <f>SNPs!$C$21</f>
        <v>14</v>
      </c>
      <c r="CH435">
        <f>SNPs!$D$21</f>
        <v>23429279</v>
      </c>
      <c r="CI435" s="7" t="str">
        <f ca="1">IF('Randomized Data'!BI435 = 1, SNPs!$H$21 &amp; SNPs!$H$21, IF('Randomized Data'!BJ435 = 1, SNPs!$H$21 &amp; INDIRECT("SNPs!" &amp; CHAR(72 +'Randomized Data'!BK435) &amp; "21"), INDIRECT("SNPs!" &amp; CHAR(72 +'Randomized Data'!BK435) &amp; "21") &amp; INDIRECT("SNPs!" &amp; CHAR(72 +'Randomized Data'!BK435) &amp; "21")))</f>
        <v>TT</v>
      </c>
      <c r="CJ435" t="str">
        <f>SNPs!$F$22</f>
        <v>rs121964855</v>
      </c>
      <c r="CK435">
        <f>SNPs!$C$22</f>
        <v>1</v>
      </c>
      <c r="CL435">
        <f>SNPs!$D$22</f>
        <v>201365638</v>
      </c>
      <c r="CM435" s="7" t="str">
        <f ca="1">IF('Randomized Data'!BL435 = 1, SNPs!$H$22 &amp; SNPs!$H$22, IF('Randomized Data'!BM435 = 1, SNPs!$H$22 &amp; INDIRECT("SNPs!" &amp; CHAR(72 +'Randomized Data'!BN435) &amp; "22"), INDIRECT("SNPs!" &amp; CHAR(72 +'Randomized Data'!BN435) &amp; "22") &amp; INDIRECT("SNPs!" &amp; CHAR(72 +'Randomized Data'!BN435) &amp; "22")))</f>
        <v>TA</v>
      </c>
      <c r="CN435" t="str">
        <f>SNPs!$F$23</f>
        <v>rs121964856</v>
      </c>
      <c r="CO435">
        <f>SNPs!$C$23</f>
        <v>1</v>
      </c>
      <c r="CP435">
        <f>SNPs!$D$23</f>
        <v>201365297</v>
      </c>
      <c r="CQ435" s="7" t="str">
        <f ca="1">IF('Randomized Data'!BO435 = 1, SNPs!$H$23 &amp; SNPs!$H$23, IF('Randomized Data'!BP435 = 1, SNPs!$H$23 &amp; INDIRECT("SNPs!" &amp; CHAR(72 +'Randomized Data'!BQ435) &amp; "23"), INDIRECT("SNPs!" &amp; CHAR(72 +'Randomized Data'!BQ435) &amp; "23") &amp; INDIRECT("SNPs!" &amp; CHAR(72 +'Randomized Data'!BQ435) &amp; "23")))</f>
        <v>GG</v>
      </c>
      <c r="CR435" t="str">
        <f>SNPs!$F$24</f>
        <v>rs121964857</v>
      </c>
      <c r="CS435">
        <f>SNPs!$C$24</f>
        <v>1</v>
      </c>
      <c r="CT435">
        <f>SNPs!$D$24</f>
        <v>201359245</v>
      </c>
      <c r="CU435" s="7" t="str">
        <f ca="1">IF('Randomized Data'!BR435 = 1, SNPs!$H$24 &amp; SNPs!$H$24, IF('Randomized Data'!BS435 = 1, SNPs!$H$24 &amp; INDIRECT("SNPs!" &amp; CHAR(72 +'Randomized Data'!BT435) &amp; "24"), INDIRECT("SNPs!" &amp; CHAR(72 +'Randomized Data'!BT435) &amp; "24") &amp; INDIRECT("SNPs!" &amp; CHAR(72 +'Randomized Data'!BT435) &amp; "24")))</f>
        <v>TT</v>
      </c>
      <c r="CV435" t="str">
        <f>SNPs!$F$25</f>
        <v>rs28934269</v>
      </c>
      <c r="CW435">
        <f>SNPs!$C$25</f>
        <v>15</v>
      </c>
      <c r="CX435">
        <f>SNPs!$D$25</f>
        <v>63060915</v>
      </c>
      <c r="CY435" s="7" t="str">
        <f ca="1">IF('Randomized Data'!BU435 = 1, SNPs!$H$25 &amp; SNPs!$H$25, IF('Randomized Data'!BV435 = 1, SNPs!$H$25 &amp; INDIRECT("SNPs!" &amp; CHAR(72 +'Randomized Data'!BW435) &amp; "25"), INDIRECT("SNPs!" &amp; CHAR(72 +'Randomized Data'!BW435) &amp; "25") &amp; INDIRECT("SNPs!" &amp; CHAR(72 +'Randomized Data'!BW435) &amp; "25")))</f>
        <v>AA</v>
      </c>
      <c r="CZ435" t="str">
        <f>SNPs!$F$26</f>
        <v>rs28934270</v>
      </c>
      <c r="DA435">
        <f>SNPs!$C$26</f>
        <v>15</v>
      </c>
      <c r="DB435">
        <f>SNPs!$D$26</f>
        <v>63060899</v>
      </c>
      <c r="DC435" s="7" t="str">
        <f ca="1">IF('Randomized Data'!BX435 = 1, SNPs!$H$26 &amp; SNPs!$H$26, IF('Randomized Data'!BY435 = 1, SNPs!$H$26 &amp; INDIRECT("SNPs!" &amp; CHAR(72 +'Randomized Data'!BZ435) &amp; "26"), INDIRECT("SNPs!" &amp; CHAR(72 +'Randomized Data'!BZ435) &amp; "26") &amp; INDIRECT("SNPs!" &amp; CHAR(72 +'Randomized Data'!BZ435) &amp; "26")))</f>
        <v>GG</v>
      </c>
      <c r="DD435" t="str">
        <f>SNPs!$F$27</f>
        <v>rs727504290</v>
      </c>
      <c r="DE435">
        <f>SNPs!$C$27</f>
        <v>15</v>
      </c>
      <c r="DF435">
        <f>SNPs!$D$27</f>
        <v>63042875</v>
      </c>
      <c r="DG435" s="7" t="str">
        <f ca="1">IF('Randomized Data'!CA435 = 1, SNPs!$H$27 &amp; SNPs!$H$27, IF('Randomized Data'!CB435 = 1, SNPs!$H$27 &amp; INDIRECT("SNPs!" &amp; CHAR(72 +'Randomized Data'!CC435) &amp; "27"), INDIRECT("SNPs!" &amp; CHAR(72 +'Randomized Data'!CC435) &amp; "27") &amp; INDIRECT("SNPs!" &amp; CHAR(72 +'Randomized Data'!CC435) &amp; "27")))</f>
        <v>GG</v>
      </c>
      <c r="DH435" t="str">
        <f>SNPs!$F$28</f>
        <v>rs104894504</v>
      </c>
      <c r="DI435">
        <f>SNPs!$C$28</f>
        <v>15</v>
      </c>
      <c r="DJ435">
        <f>SNPs!$D$28</f>
        <v>63057028</v>
      </c>
      <c r="DK435" s="7" t="str">
        <f ca="1">IF('Randomized Data'!CD435 = 1, SNPs!$H$28 &amp; SNPs!$H$28, IF('Randomized Data'!CE435 = 1, SNPs!$H$28 &amp; INDIRECT("SNPs!" &amp; CHAR(72 +'Randomized Data'!CF435) &amp; "28"), INDIRECT("SNPs!" &amp; CHAR(72 +'Randomized Data'!CF435) &amp; "28") &amp; INDIRECT("SNPs!" &amp; CHAR(72 +'Randomized Data'!CF435) &amp; "28")))</f>
        <v>TC</v>
      </c>
      <c r="DL435" t="str">
        <f>SNPs!$F$29</f>
        <v>rs375882485</v>
      </c>
      <c r="DM435">
        <f>SNPs!$C$29</f>
        <v>11</v>
      </c>
      <c r="DN435">
        <f>SNPs!$D$29</f>
        <v>47342698</v>
      </c>
      <c r="DO435" s="7" t="str">
        <f ca="1">IF('Randomized Data'!CG435 = 1, SNPs!$H$29 &amp; SNPs!$H$29, IF('Randomized Data'!CH435 = 1, SNPs!$H$29 &amp; INDIRECT("SNPs!" &amp; CHAR(72 +'Randomized Data'!CI435) &amp; "29"), INDIRECT("SNPs!" &amp; CHAR(72 +'Randomized Data'!CI435) &amp; "29") &amp; INDIRECT("SNPs!" &amp; CHAR(72 +'Randomized Data'!CI435) &amp; "29")))</f>
        <v>GG</v>
      </c>
      <c r="DP435" t="str">
        <f>SNPs!$F$30</f>
        <v>rs397516083</v>
      </c>
      <c r="DQ435">
        <f>SNPs!$C$30</f>
        <v>11</v>
      </c>
      <c r="DR435">
        <f>SNPs!$D$30</f>
        <v>47346379</v>
      </c>
      <c r="DS435" s="7" t="str">
        <f ca="1">IF('Randomized Data'!CJ435 = 1, SNPs!$H$30 &amp; SNPs!$H$30, IF('Randomized Data'!CK435 = 1, SNPs!$H$30 &amp; INDIRECT("SNPs!" &amp; CHAR(72 +'Randomized Data'!CL435) &amp; "30"), INDIRECT("SNPs!" &amp; CHAR(72 +'Randomized Data'!CL435) &amp; "30") &amp; INDIRECT("SNPs!" &amp; CHAR(72 +'Randomized Data'!CL435) &amp; "30")))</f>
        <v>GG</v>
      </c>
      <c r="DT435" t="str">
        <f>SNPs!$F$31</f>
        <v>rs397515937</v>
      </c>
      <c r="DU435">
        <f>SNPs!$C$31</f>
        <v>11</v>
      </c>
      <c r="DV435">
        <f>SNPs!$D$31</f>
        <v>47339792</v>
      </c>
      <c r="DW435" s="7" t="str">
        <f ca="1">IF('Randomized Data'!CM435 = 1, SNPs!$H$31 &amp; SNPs!$H$31, IF('Randomized Data'!CN435 = 1, SNPs!$H$31 &amp; INDIRECT("SNPs!" &amp; CHAR(72 +'Randomized Data'!CO435) &amp; "31"), INDIRECT("SNPs!" &amp; CHAR(72 +'Randomized Data'!CO435) &amp; "31") &amp; INDIRECT("SNPs!" &amp; CHAR(72 +'Randomized Data'!CO435) &amp; "31")))</f>
        <v>GG</v>
      </c>
      <c r="DX435" t="str">
        <f>SNPs!$F$32</f>
        <v>rs397516074</v>
      </c>
      <c r="DY435">
        <f>SNPs!$C$32</f>
        <v>11</v>
      </c>
      <c r="DZ435">
        <f>SNPs!$D$32</f>
        <v>47348424</v>
      </c>
      <c r="EA435" s="7" t="str">
        <f ca="1">IF('Randomized Data'!CP435 = 1, SNPs!$H$32 &amp; SNPs!$H$32, IF('Randomized Data'!CQ435 = 1, SNPs!$H$32 &amp; INDIRECT("SNPs!" &amp; CHAR(72 +'Randomized Data'!CR435) &amp; "32"), INDIRECT("SNPs!" &amp; CHAR(72 +'Randomized Data'!CR435) &amp; "32") &amp; INDIRECT("SNPs!" &amp; CHAR(72 +'Randomized Data'!CR435) &amp; "32")))</f>
        <v>GA</v>
      </c>
      <c r="EB435" t="str">
        <f>SNPs!$F$33</f>
        <v>rs397515963</v>
      </c>
      <c r="EC435">
        <f>SNPs!$C$33</f>
        <v>11</v>
      </c>
      <c r="ED435">
        <f>SNPs!$D$33</f>
        <v>47337729</v>
      </c>
      <c r="EE435" s="7" t="str">
        <f ca="1">IF('Randomized Data'!CS435 = 1, SNPs!$H$33 &amp; SNPs!$H$33, IF('Randomized Data'!CT435 = 1, SNPs!$H$33 &amp; INDIRECT("SNPs!" &amp; CHAR(72 +'Randomized Data'!CU435) &amp; "33"), INDIRECT("SNPs!" &amp; CHAR(72 +'Randomized Data'!CU435) &amp; "33") &amp; INDIRECT("SNPs!" &amp; CHAR(72 +'Randomized Data'!CU435) &amp; "33")))</f>
        <v>GG</v>
      </c>
    </row>
    <row r="436" spans="1:13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  <c r="F436" s="3">
        <v>42191</v>
      </c>
      <c r="G436" s="9" t="str">
        <f>'Randomized Data'!C436</f>
        <v>NGS Lab</v>
      </c>
      <c r="H436" t="str">
        <f>SNPs!$F$2</f>
        <v>rs12248560</v>
      </c>
      <c r="I436">
        <f>SNPs!$C$2</f>
        <v>10</v>
      </c>
      <c r="J436">
        <f>SNPs!$D$2</f>
        <v>94761900</v>
      </c>
      <c r="K436" t="str">
        <f ca="1">IF('Randomized Data'!D436 = 1, SNPs!$H$2 &amp; SNPs!$H$2, IF('Randomized Data'!E436 = 1, SNPs!$H$2 &amp; INDIRECT("SNPs!" &amp; CHAR(72 +'Randomized Data'!F436) &amp; "2"), INDIRECT("SNPs!" &amp; CHAR(72 +'Randomized Data'!F436) &amp; "2") &amp; INDIRECT("SNPs!" &amp; CHAR(72 +'Randomized Data'!F436) &amp; "2")))</f>
        <v>TT</v>
      </c>
      <c r="L436" t="str">
        <f>SNPs!$F$3</f>
        <v>rs28399504</v>
      </c>
      <c r="M436">
        <f>SNPs!$C$3</f>
        <v>10</v>
      </c>
      <c r="N436">
        <f>SNPs!$D$3</f>
        <v>94762706</v>
      </c>
      <c r="O436" t="str">
        <f ca="1">IF('Randomized Data'!G436 = 1, SNPs!$H$3 &amp; SNPs!$H$3, IF('Randomized Data'!H436 = 1, SNPs!$H$3 &amp; INDIRECT("SNPs!" &amp; CHAR(72 +'Randomized Data'!I436) &amp; "3"), INDIRECT("SNPs!" &amp; CHAR(72 +'Randomized Data'!I436) &amp; "3") &amp; INDIRECT("SNPs!" &amp; CHAR(72 +'Randomized Data'!I436) &amp; "3")))</f>
        <v>AA</v>
      </c>
      <c r="P436" t="str">
        <f>SNPs!$F$4</f>
        <v>rs41291556</v>
      </c>
      <c r="Q436">
        <f>SNPs!$C$4</f>
        <v>10</v>
      </c>
      <c r="R436">
        <f>SNPs!$D$4</f>
        <v>94775416</v>
      </c>
      <c r="S436" t="str">
        <f ca="1">IF('Randomized Data'!J436 = 1, SNPs!$H$4 &amp; SNPs!$H$4, IF('Randomized Data'!K436 = 1, SNPs!$H$4 &amp; INDIRECT("SNPs!" &amp; CHAR(72 +'Randomized Data'!L436) &amp; "4"), INDIRECT("SNPs!" &amp; CHAR(72 +'Randomized Data'!L436) &amp; "4") &amp; INDIRECT("SNPs!" &amp; CHAR(72 +'Randomized Data'!L436) &amp; "4")))</f>
        <v>CC</v>
      </c>
      <c r="T436" t="str">
        <f>SNPs!$F$5</f>
        <v>rs72558184</v>
      </c>
      <c r="U436">
        <f>SNPs!$C$5</f>
        <v>10</v>
      </c>
      <c r="V436">
        <f>SNPs!$D$5</f>
        <v>96535210</v>
      </c>
      <c r="W436" t="str">
        <f ca="1">IF('Randomized Data'!M436 = 1, SNPs!$H$5 &amp; SNPs!$H$5, IF('Randomized Data'!N436 = 1, SNPs!$H$5 &amp; INDIRECT("SNPs!" &amp; CHAR(72 +'Randomized Data'!O436) &amp; "5"), INDIRECT("SNPs!" &amp; CHAR(72 +'Randomized Data'!O436) &amp; "5") &amp; INDIRECT("SNPs!" &amp; CHAR(72 +'Randomized Data'!O436) &amp; "5")))</f>
        <v>GA</v>
      </c>
      <c r="X436" t="str">
        <f>SNPs!$F$6</f>
        <v>rs4986893</v>
      </c>
      <c r="Y436">
        <f>SNPs!$C$6</f>
        <v>10</v>
      </c>
      <c r="Z436">
        <f>SNPs!$D$6</f>
        <v>94780653</v>
      </c>
      <c r="AA436" s="7" t="str">
        <f ca="1">IF('Randomized Data'!P436 = 1, SNPs!$H$6 &amp; SNPs!$H$6, IF('Randomized Data'!Q436 = 1, SNPs!$H$6 &amp; INDIRECT("SNPs!" &amp; CHAR(72 +'Randomized Data'!R436) &amp; "6"), INDIRECT("SNPs!" &amp; CHAR(72 +'Randomized Data'!R436) &amp; "6") &amp; INDIRECT("SNPs!" &amp; CHAR(72 +'Randomized Data'!R436) &amp; "6")))</f>
        <v>GG</v>
      </c>
      <c r="AB436" t="str">
        <f>SNPs!$F$7</f>
        <v>rs4244285</v>
      </c>
      <c r="AC436">
        <f>SNPs!$C$7</f>
        <v>10</v>
      </c>
      <c r="AD436">
        <f>SNPs!$D$7</f>
        <v>94781859</v>
      </c>
      <c r="AE436" s="7" t="str">
        <f ca="1">IF('Randomized Data'!S436 = 1, SNPs!$H$7 &amp; SNPs!$H$7, IF('Randomized Data'!T436 = 1, SNPs!$H$7 &amp; INDIRECT("SNPs!" &amp; CHAR(72 +'Randomized Data'!U436) &amp; "7"), INDIRECT("SNPs!" &amp; CHAR(72 +'Randomized Data'!U436) &amp; "7") &amp; INDIRECT("SNPs!" &amp; CHAR(72 +'Randomized Data'!U436) &amp; "7")))</f>
        <v>GG</v>
      </c>
      <c r="AF436" t="str">
        <f>SNPs!$F$8</f>
        <v>rs72558186</v>
      </c>
      <c r="AG436">
        <f>SNPs!$C$8</f>
        <v>10</v>
      </c>
      <c r="AH436">
        <f>SNPs!$D$8</f>
        <v>94781999</v>
      </c>
      <c r="AI436" s="7" t="str">
        <f ca="1">IF('Randomized Data'!V436 = 1, SNPs!$H$8 &amp; SNPs!$H$8, IF('Randomized Data'!W436 = 1, SNPs!$H$8 &amp; INDIRECT("SNPs!" &amp; CHAR(72 +'Randomized Data'!X436) &amp; "8"), INDIRECT("SNPs!" &amp; CHAR(72 +'Randomized Data'!X436) &amp; "8") &amp; INDIRECT("SNPs!" &amp; CHAR(72 +'Randomized Data'!X436) &amp; "8")))</f>
        <v>TT</v>
      </c>
      <c r="AJ436" t="str">
        <f>SNPs!$F$9</f>
        <v>rs56337013</v>
      </c>
      <c r="AK436">
        <f>SNPs!$C$9</f>
        <v>10</v>
      </c>
      <c r="AL436">
        <f>SNPs!$D$9</f>
        <v>94852738</v>
      </c>
      <c r="AM436" s="7" t="str">
        <f ca="1">IF('Randomized Data'!Y$2 = 1, SNPs!$H$9 &amp; SNPs!$H$9, IF('Randomized Data'!Z436 = 1, SNPs!$H$9 &amp; INDIRECT("SNPs!" &amp; CHAR(72 +'Randomized Data'!AA436) &amp; "9"), INDIRECT("SNPs!" &amp; CHAR(72 +'Randomized Data'!AA436) &amp; "9") &amp; INDIRECT("SNPs!" &amp; CHAR(72 +'Randomized Data'!AA436) &amp; "9")))</f>
        <v>CT</v>
      </c>
      <c r="AN436" t="str">
        <f>SNPs!$F$10</f>
        <v>rs17884712</v>
      </c>
      <c r="AO436">
        <f>SNPs!$C$10</f>
        <v>10</v>
      </c>
      <c r="AP436">
        <f>SNPs!$D$10</f>
        <v>94775489</v>
      </c>
      <c r="AQ436" s="7" t="str">
        <f ca="1">IF('Randomized Data'!AB436 = 1, SNPs!$H$10 &amp; SNPs!$H$10, IF('Randomized Data'!AC436 = 1, SNPs!$H$10 &amp; INDIRECT("SNPs!" &amp; CHAR(72 +'Randomized Data'!AD436) &amp; "10"), INDIRECT("SNPs!" &amp; CHAR(72 +'Randomized Data'!AD436) &amp; "10") &amp; INDIRECT("SNPs!" &amp; CHAR(72 +'Randomized Data'!AD436) &amp; "10")))</f>
        <v>GG</v>
      </c>
      <c r="AR436" t="str">
        <f>SNPs!$F$11</f>
        <v>rs6413438</v>
      </c>
      <c r="AS436">
        <f>SNPs!$C$11</f>
        <v>10</v>
      </c>
      <c r="AT436">
        <f>SNPs!$D$11</f>
        <v>94781858</v>
      </c>
      <c r="AU436" s="7" t="str">
        <f ca="1">IF('Randomized Data'!AE436 = 1, SNPs!$H$11 &amp; SNPs!$H$11, IF('Randomized Data'!AF436 = 1, SNPs!$H$11 &amp; INDIRECT("SNPs!" &amp; CHAR(72 +'Randomized Data'!AG436) &amp; "11"), INDIRECT("SNPs!" &amp; CHAR(72 +'Randomized Data'!AG436) &amp; "11") &amp; INDIRECT("SNPs!" &amp; CHAR(72 +'Randomized Data'!AG436) &amp; "11")))</f>
        <v>CT</v>
      </c>
      <c r="AV436" t="str">
        <f>SNPs!$F$12</f>
        <v>rs1057910</v>
      </c>
      <c r="AW436">
        <f>SNPs!$C$12</f>
        <v>10</v>
      </c>
      <c r="AX436">
        <f>SNPs!$D$12</f>
        <v>94981296</v>
      </c>
      <c r="AY436" s="7" t="str">
        <f ca="1">IF('Randomized Data'!AH436 = 1, SNPs!$H$12 &amp; SNPs!$H$12, IF('Randomized Data'!AI436 = 1, SNPs!$H$12 &amp; INDIRECT("SNPs!" &amp; CHAR(72 +'Randomized Data'!AJ436) &amp; "12"), INDIRECT("SNPs!" &amp; CHAR(72 +'Randomized Data'!AJ436) &amp; "12") &amp; INDIRECT("SNPs!" &amp; CHAR(72 +'Randomized Data'!AJ436) &amp; "12")))</f>
        <v>AC</v>
      </c>
      <c r="AZ436" t="str">
        <f>SNPs!$F$13</f>
        <v>rs1799853</v>
      </c>
      <c r="BA436">
        <f>SNPs!$C$13</f>
        <v>10</v>
      </c>
      <c r="BB436">
        <f>SNPs!$D$13</f>
        <v>94942290</v>
      </c>
      <c r="BC436" s="7" t="str">
        <f ca="1">IF('Randomized Data'!AK436 = 1, SNPs!$H$13 &amp; SNPs!$H$13, IF('Randomized Data'!AL436 = 1, SNPs!$H$13 &amp; INDIRECT("SNPs!" &amp; CHAR(72 +'Randomized Data'!AM436) &amp; "13"), INDIRECT("SNPs!" &amp; CHAR(72 +'Randomized Data'!AM436) &amp; "13") &amp; INDIRECT("SNPs!" &amp; CHAR(72 +'Randomized Data'!AM436) &amp; "13")))</f>
        <v>CC</v>
      </c>
      <c r="BD436" t="str">
        <f>SNPs!$F$14</f>
        <v>rs9923231</v>
      </c>
      <c r="BE436">
        <f>SNPs!$C$14</f>
        <v>16</v>
      </c>
      <c r="BF436">
        <f>SNPs!$D$14</f>
        <v>31096368</v>
      </c>
      <c r="BG436" s="7" t="str">
        <f ca="1">IF('Randomized Data'!AN436 = 1, SNPs!$H$14 &amp; SNPs!$H$14, IF('Randomized Data'!AO436 = 1, SNPs!$H$14 &amp; INDIRECT("SNPs!" &amp; CHAR(72 +'Randomized Data'!AP436) &amp; "14"), INDIRECT("SNPs!" &amp; CHAR(72 +'Randomized Data'!AP436) &amp; "14") &amp; INDIRECT("SNPs!" &amp; CHAR(72 +'Randomized Data'!AP436) &amp; "14")))</f>
        <v>AA</v>
      </c>
      <c r="BH436" t="str">
        <f>SNPs!$F$15</f>
        <v>rs9934438</v>
      </c>
      <c r="BI436">
        <f>SNPs!$C$15</f>
        <v>16</v>
      </c>
      <c r="BJ436">
        <f>SNPs!$D$15</f>
        <v>31093557</v>
      </c>
      <c r="BK436" s="7" t="str">
        <f ca="1">IF('Randomized Data'!AQ436 = 1, SNPs!$H$15 &amp; SNPs!$H$15, IF('Randomized Data'!AR436 = 1, SNPs!$H$15 &amp; INDIRECT("SNPs!" &amp; CHAR(72 +'Randomized Data'!AS436) &amp; "15"), INDIRECT("SNPs!" &amp; CHAR(72 +'Randomized Data'!AS436) &amp; "15") &amp; INDIRECT("SNPs!" &amp; CHAR(72 +'Randomized Data'!AS436) &amp; "15")))</f>
        <v>GG</v>
      </c>
      <c r="BL436" t="str">
        <f>SNPs!$F$16</f>
        <v>rs8050894</v>
      </c>
      <c r="BM436">
        <f>SNPs!$C$16</f>
        <v>16</v>
      </c>
      <c r="BN436">
        <f>SNPs!$D$16</f>
        <v>31093188</v>
      </c>
      <c r="BO436" s="7" t="str">
        <f ca="1">IF('Randomized Data'!AT436 = 1, SNPs!$H$16 &amp; SNPs!$H$16, IF('Randomized Data'!AU436 = 1, SNPs!$H$16 &amp; INDIRECT("SNPs!" &amp; CHAR(72 +'Randomized Data'!AV436) &amp; "16"), INDIRECT("SNPs!" &amp; CHAR(72 +'Randomized Data'!AV436) &amp; "16") &amp; INDIRECT("SNPs!" &amp; CHAR(72 +'Randomized Data'!AV436) &amp; "16")))</f>
        <v>CC</v>
      </c>
      <c r="BP436" t="str">
        <f>SNPs!$F$17</f>
        <v>rs6025</v>
      </c>
      <c r="BQ436">
        <f>SNPs!$C$17</f>
        <v>1</v>
      </c>
      <c r="BR436">
        <f>SNPs!$D$17</f>
        <v>169549811</v>
      </c>
      <c r="BS436" s="7" t="str">
        <f ca="1">IF('Randomized Data'!AW436 = 1, SNPs!$H$17 &amp; SNPs!$H$17, IF('Randomized Data'!AX436 = 1, SNPs!$H$17 &amp; INDIRECT("SNPs!" &amp; CHAR(72 +'Randomized Data'!AY436) &amp; "17"), INDIRECT("SNPs!" &amp; CHAR(72 +'Randomized Data'!AY436) &amp; "17") &amp; INDIRECT("SNPs!" &amp; CHAR(72 +'Randomized Data'!AY436) &amp; "17")))</f>
        <v>GG</v>
      </c>
      <c r="BT436" t="str">
        <f>SNPs!$F$18</f>
        <v>rs1799963</v>
      </c>
      <c r="BU436">
        <f>SNPs!$C$18</f>
        <v>11</v>
      </c>
      <c r="BV436">
        <f>SNPs!$D$18</f>
        <v>46739505</v>
      </c>
      <c r="BW436" s="7" t="str">
        <f ca="1">IF('Randomized Data'!AZ436 = 1, SNPs!$H$18 &amp; SNPs!$H$18, IF('Randomized Data'!BA436 = 1, SNPs!$H$18 &amp; INDIRECT("SNPs!" &amp; CHAR(72 +'Randomized Data'!BB436) &amp; "18"), INDIRECT("SNPs!" &amp; CHAR(72 +'Randomized Data'!BB436) &amp; "18") &amp; INDIRECT("SNPs!" &amp; CHAR(72 +'Randomized Data'!BB436) &amp; "18")))</f>
        <v>GA</v>
      </c>
      <c r="BX436" t="str">
        <f>SNPs!$F$19</f>
        <v>rs121913626</v>
      </c>
      <c r="BY436">
        <f>SNPs!$C$19</f>
        <v>14</v>
      </c>
      <c r="BZ436">
        <f>SNPs!$D$19</f>
        <v>23427723</v>
      </c>
      <c r="CA436" s="7" t="str">
        <f ca="1">IF('Randomized Data'!BC436 = 1, SNPs!$H$19 &amp; SNPs!$H$19, IF('Randomized Data'!BD436 = 1, SNPs!$H$19 &amp; INDIRECT("SNPs!" &amp; CHAR(72 +'Randomized Data'!BE436) &amp; "19"), INDIRECT("SNPs!" &amp; CHAR(72 +'Randomized Data'!BE436) &amp; "19") &amp; INDIRECT("SNPs!" &amp; CHAR(72 +'Randomized Data'!BE436) &amp; "19")))</f>
        <v>GG</v>
      </c>
      <c r="CB436" t="str">
        <f>SNPs!$F$20</f>
        <v>rs3218713</v>
      </c>
      <c r="CC436">
        <f>SNPs!$C$20</f>
        <v>14</v>
      </c>
      <c r="CD436">
        <f>SNPs!$D$20</f>
        <v>23431468</v>
      </c>
      <c r="CE436" s="7" t="str">
        <f ca="1">IF('Randomized Data'!BF436 = 1, SNPs!$H$20 &amp; SNPs!$H$20, IF('Randomized Data'!BG436 = 1, SNPs!$H$20 &amp; INDIRECT("SNPs!" &amp; CHAR(72 +'Randomized Data'!BH436) &amp; "20"), INDIRECT("SNPs!" &amp; CHAR(72 +'Randomized Data'!BH436) &amp; "20") &amp; INDIRECT("SNPs!" &amp; CHAR(72 +'Randomized Data'!BH436) &amp; "20")))</f>
        <v>GG</v>
      </c>
      <c r="CF436" t="str">
        <f>SNPs!$F$21</f>
        <v>rs3218714</v>
      </c>
      <c r="CG436">
        <f>SNPs!$C$21</f>
        <v>14</v>
      </c>
      <c r="CH436">
        <f>SNPs!$D$21</f>
        <v>23429279</v>
      </c>
      <c r="CI436" s="7" t="str">
        <f ca="1">IF('Randomized Data'!BI436 = 1, SNPs!$H$21 &amp; SNPs!$H$21, IF('Randomized Data'!BJ436 = 1, SNPs!$H$21 &amp; INDIRECT("SNPs!" &amp; CHAR(72 +'Randomized Data'!BK436) &amp; "21"), INDIRECT("SNPs!" &amp; CHAR(72 +'Randomized Data'!BK436) &amp; "21") &amp; INDIRECT("SNPs!" &amp; CHAR(72 +'Randomized Data'!BK436) &amp; "21")))</f>
        <v>CC</v>
      </c>
      <c r="CJ436" t="str">
        <f>SNPs!$F$22</f>
        <v>rs121964855</v>
      </c>
      <c r="CK436">
        <f>SNPs!$C$22</f>
        <v>1</v>
      </c>
      <c r="CL436">
        <f>SNPs!$D$22</f>
        <v>201365638</v>
      </c>
      <c r="CM436" s="7" t="str">
        <f ca="1">IF('Randomized Data'!BL436 = 1, SNPs!$H$22 &amp; SNPs!$H$22, IF('Randomized Data'!BM436 = 1, SNPs!$H$22 &amp; INDIRECT("SNPs!" &amp; CHAR(72 +'Randomized Data'!BN436) &amp; "22"), INDIRECT("SNPs!" &amp; CHAR(72 +'Randomized Data'!BN436) &amp; "22") &amp; INDIRECT("SNPs!" &amp; CHAR(72 +'Randomized Data'!BN436) &amp; "22")))</f>
        <v>TT</v>
      </c>
      <c r="CN436" t="str">
        <f>SNPs!$F$23</f>
        <v>rs121964856</v>
      </c>
      <c r="CO436">
        <f>SNPs!$C$23</f>
        <v>1</v>
      </c>
      <c r="CP436">
        <f>SNPs!$D$23</f>
        <v>201365297</v>
      </c>
      <c r="CQ436" s="7" t="str">
        <f ca="1">IF('Randomized Data'!BO436 = 1, SNPs!$H$23 &amp; SNPs!$H$23, IF('Randomized Data'!BP436 = 1, SNPs!$H$23 &amp; INDIRECT("SNPs!" &amp; CHAR(72 +'Randomized Data'!BQ436) &amp; "23"), INDIRECT("SNPs!" &amp; CHAR(72 +'Randomized Data'!BQ436) &amp; "23") &amp; INDIRECT("SNPs!" &amp; CHAR(72 +'Randomized Data'!BQ436) &amp; "23")))</f>
        <v>AA</v>
      </c>
      <c r="CR436" t="str">
        <f>SNPs!$F$24</f>
        <v>rs121964857</v>
      </c>
      <c r="CS436">
        <f>SNPs!$C$24</f>
        <v>1</v>
      </c>
      <c r="CT436">
        <f>SNPs!$D$24</f>
        <v>201359245</v>
      </c>
      <c r="CU436" s="7" t="str">
        <f ca="1">IF('Randomized Data'!BR436 = 1, SNPs!$H$24 &amp; SNPs!$H$24, IF('Randomized Data'!BS436 = 1, SNPs!$H$24 &amp; INDIRECT("SNPs!" &amp; CHAR(72 +'Randomized Data'!BT436) &amp; "24"), INDIRECT("SNPs!" &amp; CHAR(72 +'Randomized Data'!BT436) &amp; "24") &amp; INDIRECT("SNPs!" &amp; CHAR(72 +'Randomized Data'!BT436) &amp; "24")))</f>
        <v>CT</v>
      </c>
      <c r="CV436" t="str">
        <f>SNPs!$F$25</f>
        <v>rs28934269</v>
      </c>
      <c r="CW436">
        <f>SNPs!$C$25</f>
        <v>15</v>
      </c>
      <c r="CX436">
        <f>SNPs!$D$25</f>
        <v>63060915</v>
      </c>
      <c r="CY436" s="7" t="str">
        <f ca="1">IF('Randomized Data'!BU436 = 1, SNPs!$H$25 &amp; SNPs!$H$25, IF('Randomized Data'!BV436 = 1, SNPs!$H$25 &amp; INDIRECT("SNPs!" &amp; CHAR(72 +'Randomized Data'!BW436) &amp; "25"), INDIRECT("SNPs!" &amp; CHAR(72 +'Randomized Data'!BW436) &amp; "25") &amp; INDIRECT("SNPs!" &amp; CHAR(72 +'Randomized Data'!BW436) &amp; "25")))</f>
        <v>AG</v>
      </c>
      <c r="CZ436" t="str">
        <f>SNPs!$F$26</f>
        <v>rs28934270</v>
      </c>
      <c r="DA436">
        <f>SNPs!$C$26</f>
        <v>15</v>
      </c>
      <c r="DB436">
        <f>SNPs!$D$26</f>
        <v>63060899</v>
      </c>
      <c r="DC436" s="7" t="str">
        <f ca="1">IF('Randomized Data'!BX436 = 1, SNPs!$H$26 &amp; SNPs!$H$26, IF('Randomized Data'!BY436 = 1, SNPs!$H$26 &amp; INDIRECT("SNPs!" &amp; CHAR(72 +'Randomized Data'!BZ436) &amp; "26"), INDIRECT("SNPs!" &amp; CHAR(72 +'Randomized Data'!BZ436) &amp; "26") &amp; INDIRECT("SNPs!" &amp; CHAR(72 +'Randomized Data'!BZ436) &amp; "26")))</f>
        <v>GG</v>
      </c>
      <c r="DD436" t="str">
        <f>SNPs!$F$27</f>
        <v>rs727504290</v>
      </c>
      <c r="DE436">
        <f>SNPs!$C$27</f>
        <v>15</v>
      </c>
      <c r="DF436">
        <f>SNPs!$D$27</f>
        <v>63042875</v>
      </c>
      <c r="DG436" s="7" t="str">
        <f ca="1">IF('Randomized Data'!CA436 = 1, SNPs!$H$27 &amp; SNPs!$H$27, IF('Randomized Data'!CB436 = 1, SNPs!$H$27 &amp; INDIRECT("SNPs!" &amp; CHAR(72 +'Randomized Data'!CC436) &amp; "27"), INDIRECT("SNPs!" &amp; CHAR(72 +'Randomized Data'!CC436) &amp; "27") &amp; INDIRECT("SNPs!" &amp; CHAR(72 +'Randomized Data'!CC436) &amp; "27")))</f>
        <v>GC</v>
      </c>
      <c r="DH436" t="str">
        <f>SNPs!$F$28</f>
        <v>rs104894504</v>
      </c>
      <c r="DI436">
        <f>SNPs!$C$28</f>
        <v>15</v>
      </c>
      <c r="DJ436">
        <f>SNPs!$D$28</f>
        <v>63057028</v>
      </c>
      <c r="DK436" s="7" t="str">
        <f ca="1">IF('Randomized Data'!CD436 = 1, SNPs!$H$28 &amp; SNPs!$H$28, IF('Randomized Data'!CE436 = 1, SNPs!$H$28 &amp; INDIRECT("SNPs!" &amp; CHAR(72 +'Randomized Data'!CF436) &amp; "28"), INDIRECT("SNPs!" &amp; CHAR(72 +'Randomized Data'!CF436) &amp; "28") &amp; INDIRECT("SNPs!" &amp; CHAR(72 +'Randomized Data'!CF436) &amp; "28")))</f>
        <v>TT</v>
      </c>
      <c r="DL436" t="str">
        <f>SNPs!$F$29</f>
        <v>rs375882485</v>
      </c>
      <c r="DM436">
        <f>SNPs!$C$29</f>
        <v>11</v>
      </c>
      <c r="DN436">
        <f>SNPs!$D$29</f>
        <v>47342698</v>
      </c>
      <c r="DO436" s="7" t="str">
        <f ca="1">IF('Randomized Data'!CG436 = 1, SNPs!$H$29 &amp; SNPs!$H$29, IF('Randomized Data'!CH436 = 1, SNPs!$H$29 &amp; INDIRECT("SNPs!" &amp; CHAR(72 +'Randomized Data'!CI436) &amp; "29"), INDIRECT("SNPs!" &amp; CHAR(72 +'Randomized Data'!CI436) &amp; "29") &amp; INDIRECT("SNPs!" &amp; CHAR(72 +'Randomized Data'!CI436) &amp; "29")))</f>
        <v>GA</v>
      </c>
      <c r="DP436" t="str">
        <f>SNPs!$F$30</f>
        <v>rs397516083</v>
      </c>
      <c r="DQ436">
        <f>SNPs!$C$30</f>
        <v>11</v>
      </c>
      <c r="DR436">
        <f>SNPs!$D$30</f>
        <v>47346379</v>
      </c>
      <c r="DS436" s="7" t="str">
        <f ca="1">IF('Randomized Data'!CJ436 = 1, SNPs!$H$30 &amp; SNPs!$H$30, IF('Randomized Data'!CK436 = 1, SNPs!$H$30 &amp; INDIRECT("SNPs!" &amp; CHAR(72 +'Randomized Data'!CL436) &amp; "30"), INDIRECT("SNPs!" &amp; CHAR(72 +'Randomized Data'!CL436) &amp; "30") &amp; INDIRECT("SNPs!" &amp; CHAR(72 +'Randomized Data'!CL436) &amp; "30")))</f>
        <v>GG</v>
      </c>
      <c r="DT436" t="str">
        <f>SNPs!$F$31</f>
        <v>rs397515937</v>
      </c>
      <c r="DU436">
        <f>SNPs!$C$31</f>
        <v>11</v>
      </c>
      <c r="DV436">
        <f>SNPs!$D$31</f>
        <v>47339792</v>
      </c>
      <c r="DW436" s="7" t="str">
        <f ca="1">IF('Randomized Data'!CM436 = 1, SNPs!$H$31 &amp; SNPs!$H$31, IF('Randomized Data'!CN436 = 1, SNPs!$H$31 &amp; INDIRECT("SNPs!" &amp; CHAR(72 +'Randomized Data'!CO436) &amp; "31"), INDIRECT("SNPs!" &amp; CHAR(72 +'Randomized Data'!CO436) &amp; "31") &amp; INDIRECT("SNPs!" &amp; CHAR(72 +'Randomized Data'!CO436) &amp; "31")))</f>
        <v>AA</v>
      </c>
      <c r="DX436" t="str">
        <f>SNPs!$F$32</f>
        <v>rs397516074</v>
      </c>
      <c r="DY436">
        <f>SNPs!$C$32</f>
        <v>11</v>
      </c>
      <c r="DZ436">
        <f>SNPs!$D$32</f>
        <v>47348424</v>
      </c>
      <c r="EA436" s="7" t="str">
        <f ca="1">IF('Randomized Data'!CP436 = 1, SNPs!$H$32 &amp; SNPs!$H$32, IF('Randomized Data'!CQ436 = 1, SNPs!$H$32 &amp; INDIRECT("SNPs!" &amp; CHAR(72 +'Randomized Data'!CR436) &amp; "32"), INDIRECT("SNPs!" &amp; CHAR(72 +'Randomized Data'!CR436) &amp; "32") &amp; INDIRECT("SNPs!" &amp; CHAR(72 +'Randomized Data'!CR436) &amp; "32")))</f>
        <v>GA</v>
      </c>
      <c r="EB436" t="str">
        <f>SNPs!$F$33</f>
        <v>rs397515963</v>
      </c>
      <c r="EC436">
        <f>SNPs!$C$33</f>
        <v>11</v>
      </c>
      <c r="ED436">
        <f>SNPs!$D$33</f>
        <v>47337729</v>
      </c>
      <c r="EE436" s="7" t="str">
        <f ca="1">IF('Randomized Data'!CS436 = 1, SNPs!$H$33 &amp; SNPs!$H$33, IF('Randomized Data'!CT436 = 1, SNPs!$H$33 &amp; INDIRECT("SNPs!" &amp; CHAR(72 +'Randomized Data'!CU436) &amp; "33"), INDIRECT("SNPs!" &amp; CHAR(72 +'Randomized Data'!CU436) &amp; "33") &amp; INDIRECT("SNPs!" &amp; CHAR(72 +'Randomized Data'!CU436) &amp; "33")))</f>
        <v>--</v>
      </c>
    </row>
    <row r="437" spans="1:13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  <c r="F437" s="3">
        <v>42162</v>
      </c>
      <c r="G437" s="9" t="str">
        <f>'Randomized Data'!C437</f>
        <v>Internal Lab</v>
      </c>
      <c r="H437" t="str">
        <f>SNPs!$F$2</f>
        <v>rs12248560</v>
      </c>
      <c r="I437">
        <f>SNPs!$C$2</f>
        <v>10</v>
      </c>
      <c r="J437">
        <f>SNPs!$D$2</f>
        <v>94761900</v>
      </c>
      <c r="K437" t="str">
        <f ca="1">IF('Randomized Data'!D437 = 1, SNPs!$H$2 &amp; SNPs!$H$2, IF('Randomized Data'!E437 = 1, SNPs!$H$2 &amp; INDIRECT("SNPs!" &amp; CHAR(72 +'Randomized Data'!F437) &amp; "2"), INDIRECT("SNPs!" &amp; CHAR(72 +'Randomized Data'!F437) &amp; "2") &amp; INDIRECT("SNPs!" &amp; CHAR(72 +'Randomized Data'!F437) &amp; "2")))</f>
        <v>CC</v>
      </c>
      <c r="L437" t="str">
        <f>SNPs!$F$3</f>
        <v>rs28399504</v>
      </c>
      <c r="M437">
        <f>SNPs!$C$3</f>
        <v>10</v>
      </c>
      <c r="N437">
        <f>SNPs!$D$3</f>
        <v>94762706</v>
      </c>
      <c r="O437" t="str">
        <f ca="1">IF('Randomized Data'!G437 = 1, SNPs!$H$3 &amp; SNPs!$H$3, IF('Randomized Data'!H437 = 1, SNPs!$H$3 &amp; INDIRECT("SNPs!" &amp; CHAR(72 +'Randomized Data'!I437) &amp; "3"), INDIRECT("SNPs!" &amp; CHAR(72 +'Randomized Data'!I437) &amp; "3") &amp; INDIRECT("SNPs!" &amp; CHAR(72 +'Randomized Data'!I437) &amp; "3")))</f>
        <v>GG</v>
      </c>
      <c r="P437" t="str">
        <f>SNPs!$F$4</f>
        <v>rs41291556</v>
      </c>
      <c r="Q437">
        <f>SNPs!$C$4</f>
        <v>10</v>
      </c>
      <c r="R437">
        <f>SNPs!$D$4</f>
        <v>94775416</v>
      </c>
      <c r="S437" t="str">
        <f ca="1">IF('Randomized Data'!J437 = 1, SNPs!$H$4 &amp; SNPs!$H$4, IF('Randomized Data'!K437 = 1, SNPs!$H$4 &amp; INDIRECT("SNPs!" &amp; CHAR(72 +'Randomized Data'!L437) &amp; "4"), INDIRECT("SNPs!" &amp; CHAR(72 +'Randomized Data'!L437) &amp; "4") &amp; INDIRECT("SNPs!" &amp; CHAR(72 +'Randomized Data'!L437) &amp; "4")))</f>
        <v>TT</v>
      </c>
      <c r="T437" t="str">
        <f>SNPs!$F$5</f>
        <v>rs72558184</v>
      </c>
      <c r="U437">
        <f>SNPs!$C$5</f>
        <v>10</v>
      </c>
      <c r="V437">
        <f>SNPs!$D$5</f>
        <v>96535210</v>
      </c>
      <c r="W437" t="str">
        <f ca="1">IF('Randomized Data'!M437 = 1, SNPs!$H$5 &amp; SNPs!$H$5, IF('Randomized Data'!N437 = 1, SNPs!$H$5 &amp; INDIRECT("SNPs!" &amp; CHAR(72 +'Randomized Data'!O437) &amp; "5"), INDIRECT("SNPs!" &amp; CHAR(72 +'Randomized Data'!O437) &amp; "5") &amp; INDIRECT("SNPs!" &amp; CHAR(72 +'Randomized Data'!O437) &amp; "5")))</f>
        <v>AA</v>
      </c>
      <c r="X437" t="str">
        <f>SNPs!$F$6</f>
        <v>rs4986893</v>
      </c>
      <c r="Y437">
        <f>SNPs!$C$6</f>
        <v>10</v>
      </c>
      <c r="Z437">
        <f>SNPs!$D$6</f>
        <v>94780653</v>
      </c>
      <c r="AA437" s="7" t="str">
        <f ca="1">IF('Randomized Data'!P437 = 1, SNPs!$H$6 &amp; SNPs!$H$6, IF('Randomized Data'!Q437 = 1, SNPs!$H$6 &amp; INDIRECT("SNPs!" &amp; CHAR(72 +'Randomized Data'!R437) &amp; "6"), INDIRECT("SNPs!" &amp; CHAR(72 +'Randomized Data'!R437) &amp; "6") &amp; INDIRECT("SNPs!" &amp; CHAR(72 +'Randomized Data'!R437) &amp; "6")))</f>
        <v>GG</v>
      </c>
      <c r="AB437" t="str">
        <f>SNPs!$F$7</f>
        <v>rs4244285</v>
      </c>
      <c r="AC437">
        <f>SNPs!$C$7</f>
        <v>10</v>
      </c>
      <c r="AD437">
        <f>SNPs!$D$7</f>
        <v>94781859</v>
      </c>
      <c r="AE437" s="7" t="str">
        <f ca="1">IF('Randomized Data'!S437 = 1, SNPs!$H$7 &amp; SNPs!$H$7, IF('Randomized Data'!T437 = 1, SNPs!$H$7 &amp; INDIRECT("SNPs!" &amp; CHAR(72 +'Randomized Data'!U437) &amp; "7"), INDIRECT("SNPs!" &amp; CHAR(72 +'Randomized Data'!U437) &amp; "7") &amp; INDIRECT("SNPs!" &amp; CHAR(72 +'Randomized Data'!U437) &amp; "7")))</f>
        <v>GG</v>
      </c>
      <c r="AF437" t="str">
        <f>SNPs!$F$8</f>
        <v>rs72558186</v>
      </c>
      <c r="AG437">
        <f>SNPs!$C$8</f>
        <v>10</v>
      </c>
      <c r="AH437">
        <f>SNPs!$D$8</f>
        <v>94781999</v>
      </c>
      <c r="AI437" s="7" t="str">
        <f ca="1">IF('Randomized Data'!V437 = 1, SNPs!$H$8 &amp; SNPs!$H$8, IF('Randomized Data'!W437 = 1, SNPs!$H$8 &amp; INDIRECT("SNPs!" &amp; CHAR(72 +'Randomized Data'!X437) &amp; "8"), INDIRECT("SNPs!" &amp; CHAR(72 +'Randomized Data'!X437) &amp; "8") &amp; INDIRECT("SNPs!" &amp; CHAR(72 +'Randomized Data'!X437) &amp; "8")))</f>
        <v>TA</v>
      </c>
      <c r="AJ437" t="str">
        <f>SNPs!$F$9</f>
        <v>rs56337013</v>
      </c>
      <c r="AK437">
        <f>SNPs!$C$9</f>
        <v>10</v>
      </c>
      <c r="AL437">
        <f>SNPs!$D$9</f>
        <v>94852738</v>
      </c>
      <c r="AM437" s="7" t="str">
        <f ca="1">IF('Randomized Data'!Y$2 = 1, SNPs!$H$9 &amp; SNPs!$H$9, IF('Randomized Data'!Z437 = 1, SNPs!$H$9 &amp; INDIRECT("SNPs!" &amp; CHAR(72 +'Randomized Data'!AA437) &amp; "9"), INDIRECT("SNPs!" &amp; CHAR(72 +'Randomized Data'!AA437) &amp; "9") &amp; INDIRECT("SNPs!" &amp; CHAR(72 +'Randomized Data'!AA437) &amp; "9")))</f>
        <v>CT</v>
      </c>
      <c r="AN437" t="str">
        <f>SNPs!$F$10</f>
        <v>rs17884712</v>
      </c>
      <c r="AO437">
        <f>SNPs!$C$10</f>
        <v>10</v>
      </c>
      <c r="AP437">
        <f>SNPs!$D$10</f>
        <v>94775489</v>
      </c>
      <c r="AQ437" s="7" t="str">
        <f ca="1">IF('Randomized Data'!AB437 = 1, SNPs!$H$10 &amp; SNPs!$H$10, IF('Randomized Data'!AC437 = 1, SNPs!$H$10 &amp; INDIRECT("SNPs!" &amp; CHAR(72 +'Randomized Data'!AD437) &amp; "10"), INDIRECT("SNPs!" &amp; CHAR(72 +'Randomized Data'!AD437) &amp; "10") &amp; INDIRECT("SNPs!" &amp; CHAR(72 +'Randomized Data'!AD437) &amp; "10")))</f>
        <v>GA</v>
      </c>
      <c r="AR437" t="str">
        <f>SNPs!$F$11</f>
        <v>rs6413438</v>
      </c>
      <c r="AS437">
        <f>SNPs!$C$11</f>
        <v>10</v>
      </c>
      <c r="AT437">
        <f>SNPs!$D$11</f>
        <v>94781858</v>
      </c>
      <c r="AU437" s="7" t="str">
        <f ca="1">IF('Randomized Data'!AE437 = 1, SNPs!$H$11 &amp; SNPs!$H$11, IF('Randomized Data'!AF437 = 1, SNPs!$H$11 &amp; INDIRECT("SNPs!" &amp; CHAR(72 +'Randomized Data'!AG437) &amp; "11"), INDIRECT("SNPs!" &amp; CHAR(72 +'Randomized Data'!AG437) &amp; "11") &amp; INDIRECT("SNPs!" &amp; CHAR(72 +'Randomized Data'!AG437) &amp; "11")))</f>
        <v>CT</v>
      </c>
      <c r="AV437" t="str">
        <f>SNPs!$F$12</f>
        <v>rs1057910</v>
      </c>
      <c r="AW437">
        <f>SNPs!$C$12</f>
        <v>10</v>
      </c>
      <c r="AX437">
        <f>SNPs!$D$12</f>
        <v>94981296</v>
      </c>
      <c r="AY437" s="7" t="str">
        <f ca="1">IF('Randomized Data'!AH437 = 1, SNPs!$H$12 &amp; SNPs!$H$12, IF('Randomized Data'!AI437 = 1, SNPs!$H$12 &amp; INDIRECT("SNPs!" &amp; CHAR(72 +'Randomized Data'!AJ437) &amp; "12"), INDIRECT("SNPs!" &amp; CHAR(72 +'Randomized Data'!AJ437) &amp; "12") &amp; INDIRECT("SNPs!" &amp; CHAR(72 +'Randomized Data'!AJ437) &amp; "12")))</f>
        <v>CC</v>
      </c>
      <c r="AZ437" t="str">
        <f>SNPs!$F$13</f>
        <v>rs1799853</v>
      </c>
      <c r="BA437">
        <f>SNPs!$C$13</f>
        <v>10</v>
      </c>
      <c r="BB437">
        <f>SNPs!$D$13</f>
        <v>94942290</v>
      </c>
      <c r="BC437" s="7" t="str">
        <f ca="1">IF('Randomized Data'!AK437 = 1, SNPs!$H$13 &amp; SNPs!$H$13, IF('Randomized Data'!AL437 = 1, SNPs!$H$13 &amp; INDIRECT("SNPs!" &amp; CHAR(72 +'Randomized Data'!AM437) &amp; "13"), INDIRECT("SNPs!" &amp; CHAR(72 +'Randomized Data'!AM437) &amp; "13") &amp; INDIRECT("SNPs!" &amp; CHAR(72 +'Randomized Data'!AM437) &amp; "13")))</f>
        <v>CC</v>
      </c>
      <c r="BD437" t="str">
        <f>SNPs!$F$14</f>
        <v>rs9923231</v>
      </c>
      <c r="BE437">
        <f>SNPs!$C$14</f>
        <v>16</v>
      </c>
      <c r="BF437">
        <f>SNPs!$D$14</f>
        <v>31096368</v>
      </c>
      <c r="BG437" s="7" t="str">
        <f ca="1">IF('Randomized Data'!AN437 = 1, SNPs!$H$14 &amp; SNPs!$H$14, IF('Randomized Data'!AO437 = 1, SNPs!$H$14 &amp; INDIRECT("SNPs!" &amp; CHAR(72 +'Randomized Data'!AP437) &amp; "14"), INDIRECT("SNPs!" &amp; CHAR(72 +'Randomized Data'!AP437) &amp; "14") &amp; INDIRECT("SNPs!" &amp; CHAR(72 +'Randomized Data'!AP437) &amp; "14")))</f>
        <v>AA</v>
      </c>
      <c r="BH437" t="str">
        <f>SNPs!$F$15</f>
        <v>rs9934438</v>
      </c>
      <c r="BI437">
        <f>SNPs!$C$15</f>
        <v>16</v>
      </c>
      <c r="BJ437">
        <f>SNPs!$D$15</f>
        <v>31093557</v>
      </c>
      <c r="BK437" s="7" t="str">
        <f ca="1">IF('Randomized Data'!AQ437 = 1, SNPs!$H$15 &amp; SNPs!$H$15, IF('Randomized Data'!AR437 = 1, SNPs!$H$15 &amp; INDIRECT("SNPs!" &amp; CHAR(72 +'Randomized Data'!AS437) &amp; "15"), INDIRECT("SNPs!" &amp; CHAR(72 +'Randomized Data'!AS437) &amp; "15") &amp; INDIRECT("SNPs!" &amp; CHAR(72 +'Randomized Data'!AS437) &amp; "15")))</f>
        <v>GG</v>
      </c>
      <c r="BL437" t="str">
        <f>SNPs!$F$16</f>
        <v>rs8050894</v>
      </c>
      <c r="BM437">
        <f>SNPs!$C$16</f>
        <v>16</v>
      </c>
      <c r="BN437">
        <f>SNPs!$D$16</f>
        <v>31093188</v>
      </c>
      <c r="BO437" s="7" t="str">
        <f ca="1">IF('Randomized Data'!AT437 = 1, SNPs!$H$16 &amp; SNPs!$H$16, IF('Randomized Data'!AU437 = 1, SNPs!$H$16 &amp; INDIRECT("SNPs!" &amp; CHAR(72 +'Randomized Data'!AV437) &amp; "16"), INDIRECT("SNPs!" &amp; CHAR(72 +'Randomized Data'!AV437) &amp; "16") &amp; INDIRECT("SNPs!" &amp; CHAR(72 +'Randomized Data'!AV437) &amp; "16")))</f>
        <v>GG</v>
      </c>
      <c r="BP437" t="str">
        <f>SNPs!$F$17</f>
        <v>rs6025</v>
      </c>
      <c r="BQ437">
        <f>SNPs!$C$17</f>
        <v>1</v>
      </c>
      <c r="BR437">
        <f>SNPs!$D$17</f>
        <v>169549811</v>
      </c>
      <c r="BS437" s="7" t="str">
        <f ca="1">IF('Randomized Data'!AW437 = 1, SNPs!$H$17 &amp; SNPs!$H$17, IF('Randomized Data'!AX437 = 1, SNPs!$H$17 &amp; INDIRECT("SNPs!" &amp; CHAR(72 +'Randomized Data'!AY437) &amp; "17"), INDIRECT("SNPs!" &amp; CHAR(72 +'Randomized Data'!AY437) &amp; "17") &amp; INDIRECT("SNPs!" &amp; CHAR(72 +'Randomized Data'!AY437) &amp; "17")))</f>
        <v>AA</v>
      </c>
      <c r="BT437" t="str">
        <f>SNPs!$F$18</f>
        <v>rs1799963</v>
      </c>
      <c r="BU437">
        <f>SNPs!$C$18</f>
        <v>11</v>
      </c>
      <c r="BV437">
        <f>SNPs!$D$18</f>
        <v>46739505</v>
      </c>
      <c r="BW437" s="7" t="str">
        <f ca="1">IF('Randomized Data'!AZ437 = 1, SNPs!$H$18 &amp; SNPs!$H$18, IF('Randomized Data'!BA437 = 1, SNPs!$H$18 &amp; INDIRECT("SNPs!" &amp; CHAR(72 +'Randomized Data'!BB437) &amp; "18"), INDIRECT("SNPs!" &amp; CHAR(72 +'Randomized Data'!BB437) &amp; "18") &amp; INDIRECT("SNPs!" &amp; CHAR(72 +'Randomized Data'!BB437) &amp; "18")))</f>
        <v>GG</v>
      </c>
      <c r="BX437" t="str">
        <f>SNPs!$F$19</f>
        <v>rs121913626</v>
      </c>
      <c r="BY437">
        <f>SNPs!$C$19</f>
        <v>14</v>
      </c>
      <c r="BZ437">
        <f>SNPs!$D$19</f>
        <v>23427723</v>
      </c>
      <c r="CA437" s="7" t="str">
        <f ca="1">IF('Randomized Data'!BC437 = 1, SNPs!$H$19 &amp; SNPs!$H$19, IF('Randomized Data'!BD437 = 1, SNPs!$H$19 &amp; INDIRECT("SNPs!" &amp; CHAR(72 +'Randomized Data'!BE437) &amp; "19"), INDIRECT("SNPs!" &amp; CHAR(72 +'Randomized Data'!BE437) &amp; "19") &amp; INDIRECT("SNPs!" &amp; CHAR(72 +'Randomized Data'!BE437) &amp; "19")))</f>
        <v>CC</v>
      </c>
      <c r="CB437" t="str">
        <f>SNPs!$F$20</f>
        <v>rs3218713</v>
      </c>
      <c r="CC437">
        <f>SNPs!$C$20</f>
        <v>14</v>
      </c>
      <c r="CD437">
        <f>SNPs!$D$20</f>
        <v>23431468</v>
      </c>
      <c r="CE437" s="7" t="str">
        <f ca="1">IF('Randomized Data'!BF437 = 1, SNPs!$H$20 &amp; SNPs!$H$20, IF('Randomized Data'!BG437 = 1, SNPs!$H$20 &amp; INDIRECT("SNPs!" &amp; CHAR(72 +'Randomized Data'!BH437) &amp; "20"), INDIRECT("SNPs!" &amp; CHAR(72 +'Randomized Data'!BH437) &amp; "20") &amp; INDIRECT("SNPs!" &amp; CHAR(72 +'Randomized Data'!BH437) &amp; "20")))</f>
        <v>AA</v>
      </c>
      <c r="CF437" t="str">
        <f>SNPs!$F$21</f>
        <v>rs3218714</v>
      </c>
      <c r="CG437">
        <f>SNPs!$C$21</f>
        <v>14</v>
      </c>
      <c r="CH437">
        <f>SNPs!$D$21</f>
        <v>23429279</v>
      </c>
      <c r="CI437" s="7" t="str">
        <f ca="1">IF('Randomized Data'!BI437 = 1, SNPs!$H$21 &amp; SNPs!$H$21, IF('Randomized Data'!BJ437 = 1, SNPs!$H$21 &amp; INDIRECT("SNPs!" &amp; CHAR(72 +'Randomized Data'!BK437) &amp; "21"), INDIRECT("SNPs!" &amp; CHAR(72 +'Randomized Data'!BK437) &amp; "21") &amp; INDIRECT("SNPs!" &amp; CHAR(72 +'Randomized Data'!BK437) &amp; "21")))</f>
        <v>CC</v>
      </c>
      <c r="CJ437" t="str">
        <f>SNPs!$F$22</f>
        <v>rs121964855</v>
      </c>
      <c r="CK437">
        <f>SNPs!$C$22</f>
        <v>1</v>
      </c>
      <c r="CL437">
        <f>SNPs!$D$22</f>
        <v>201365638</v>
      </c>
      <c r="CM437" s="7" t="str">
        <f ca="1">IF('Randomized Data'!BL437 = 1, SNPs!$H$22 &amp; SNPs!$H$22, IF('Randomized Data'!BM437 = 1, SNPs!$H$22 &amp; INDIRECT("SNPs!" &amp; CHAR(72 +'Randomized Data'!BN437) &amp; "22"), INDIRECT("SNPs!" &amp; CHAR(72 +'Randomized Data'!BN437) &amp; "22") &amp; INDIRECT("SNPs!" &amp; CHAR(72 +'Randomized Data'!BN437) &amp; "22")))</f>
        <v>TT</v>
      </c>
      <c r="CN437" t="str">
        <f>SNPs!$F$23</f>
        <v>rs121964856</v>
      </c>
      <c r="CO437">
        <f>SNPs!$C$23</f>
        <v>1</v>
      </c>
      <c r="CP437">
        <f>SNPs!$D$23</f>
        <v>201365297</v>
      </c>
      <c r="CQ437" s="7" t="str">
        <f ca="1">IF('Randomized Data'!BO437 = 1, SNPs!$H$23 &amp; SNPs!$H$23, IF('Randomized Data'!BP437 = 1, SNPs!$H$23 &amp; INDIRECT("SNPs!" &amp; CHAR(72 +'Randomized Data'!BQ437) &amp; "23"), INDIRECT("SNPs!" &amp; CHAR(72 +'Randomized Data'!BQ437) &amp; "23") &amp; INDIRECT("SNPs!" &amp; CHAR(72 +'Randomized Data'!BQ437) &amp; "23")))</f>
        <v>GG</v>
      </c>
      <c r="CR437" t="str">
        <f>SNPs!$F$24</f>
        <v>rs121964857</v>
      </c>
      <c r="CS437">
        <f>SNPs!$C$24</f>
        <v>1</v>
      </c>
      <c r="CT437">
        <f>SNPs!$D$24</f>
        <v>201359245</v>
      </c>
      <c r="CU437" s="7" t="str">
        <f ca="1">IF('Randomized Data'!BR437 = 1, SNPs!$H$24 &amp; SNPs!$H$24, IF('Randomized Data'!BS437 = 1, SNPs!$H$24 &amp; INDIRECT("SNPs!" &amp; CHAR(72 +'Randomized Data'!BT437) &amp; "24"), INDIRECT("SNPs!" &amp; CHAR(72 +'Randomized Data'!BT437) &amp; "24") &amp; INDIRECT("SNPs!" &amp; CHAR(72 +'Randomized Data'!BT437) &amp; "24")))</f>
        <v>CT</v>
      </c>
      <c r="CV437" t="str">
        <f>SNPs!$F$25</f>
        <v>rs28934269</v>
      </c>
      <c r="CW437">
        <f>SNPs!$C$25</f>
        <v>15</v>
      </c>
      <c r="CX437">
        <f>SNPs!$D$25</f>
        <v>63060915</v>
      </c>
      <c r="CY437" s="7" t="str">
        <f ca="1">IF('Randomized Data'!BU437 = 1, SNPs!$H$25 &amp; SNPs!$H$25, IF('Randomized Data'!BV437 = 1, SNPs!$H$25 &amp; INDIRECT("SNPs!" &amp; CHAR(72 +'Randomized Data'!BW437) &amp; "25"), INDIRECT("SNPs!" &amp; CHAR(72 +'Randomized Data'!BW437) &amp; "25") &amp; INDIRECT("SNPs!" &amp; CHAR(72 +'Randomized Data'!BW437) &amp; "25")))</f>
        <v>GG</v>
      </c>
      <c r="CZ437" t="str">
        <f>SNPs!$F$26</f>
        <v>rs28934270</v>
      </c>
      <c r="DA437">
        <f>SNPs!$C$26</f>
        <v>15</v>
      </c>
      <c r="DB437">
        <f>SNPs!$D$26</f>
        <v>63060899</v>
      </c>
      <c r="DC437" s="7" t="str">
        <f ca="1">IF('Randomized Data'!BX437 = 1, SNPs!$H$26 &amp; SNPs!$H$26, IF('Randomized Data'!BY437 = 1, SNPs!$H$26 &amp; INDIRECT("SNPs!" &amp; CHAR(72 +'Randomized Data'!BZ437) &amp; "26"), INDIRECT("SNPs!" &amp; CHAR(72 +'Randomized Data'!BZ437) &amp; "26") &amp; INDIRECT("SNPs!" &amp; CHAR(72 +'Randomized Data'!BZ437) &amp; "26")))</f>
        <v>GG</v>
      </c>
      <c r="DD437" t="str">
        <f>SNPs!$F$27</f>
        <v>rs727504290</v>
      </c>
      <c r="DE437">
        <f>SNPs!$C$27</f>
        <v>15</v>
      </c>
      <c r="DF437">
        <f>SNPs!$D$27</f>
        <v>63042875</v>
      </c>
      <c r="DG437" s="7" t="str">
        <f ca="1">IF('Randomized Data'!CA437 = 1, SNPs!$H$27 &amp; SNPs!$H$27, IF('Randomized Data'!CB437 = 1, SNPs!$H$27 &amp; INDIRECT("SNPs!" &amp; CHAR(72 +'Randomized Data'!CC437) &amp; "27"), INDIRECT("SNPs!" &amp; CHAR(72 +'Randomized Data'!CC437) &amp; "27") &amp; INDIRECT("SNPs!" &amp; CHAR(72 +'Randomized Data'!CC437) &amp; "27")))</f>
        <v>CC</v>
      </c>
      <c r="DH437" t="str">
        <f>SNPs!$F$28</f>
        <v>rs104894504</v>
      </c>
      <c r="DI437">
        <f>SNPs!$C$28</f>
        <v>15</v>
      </c>
      <c r="DJ437">
        <f>SNPs!$D$28</f>
        <v>63057028</v>
      </c>
      <c r="DK437" s="7" t="str">
        <f ca="1">IF('Randomized Data'!CD437 = 1, SNPs!$H$28 &amp; SNPs!$H$28, IF('Randomized Data'!CE437 = 1, SNPs!$H$28 &amp; INDIRECT("SNPs!" &amp; CHAR(72 +'Randomized Data'!CF437) &amp; "28"), INDIRECT("SNPs!" &amp; CHAR(72 +'Randomized Data'!CF437) &amp; "28") &amp; INDIRECT("SNPs!" &amp; CHAR(72 +'Randomized Data'!CF437) &amp; "28")))</f>
        <v>CC</v>
      </c>
      <c r="DL437" t="str">
        <f>SNPs!$F$29</f>
        <v>rs375882485</v>
      </c>
      <c r="DM437">
        <f>SNPs!$C$29</f>
        <v>11</v>
      </c>
      <c r="DN437">
        <f>SNPs!$D$29</f>
        <v>47342698</v>
      </c>
      <c r="DO437" s="7" t="str">
        <f ca="1">IF('Randomized Data'!CG437 = 1, SNPs!$H$29 &amp; SNPs!$H$29, IF('Randomized Data'!CH437 = 1, SNPs!$H$29 &amp; INDIRECT("SNPs!" &amp; CHAR(72 +'Randomized Data'!CI437) &amp; "29"), INDIRECT("SNPs!" &amp; CHAR(72 +'Randomized Data'!CI437) &amp; "29") &amp; INDIRECT("SNPs!" &amp; CHAR(72 +'Randomized Data'!CI437) &amp; "29")))</f>
        <v>AA</v>
      </c>
      <c r="DP437" t="str">
        <f>SNPs!$F$30</f>
        <v>rs397516083</v>
      </c>
      <c r="DQ437">
        <f>SNPs!$C$30</f>
        <v>11</v>
      </c>
      <c r="DR437">
        <f>SNPs!$D$30</f>
        <v>47346379</v>
      </c>
      <c r="DS437" s="7" t="str">
        <f ca="1">IF('Randomized Data'!CJ437 = 1, SNPs!$H$30 &amp; SNPs!$H$30, IF('Randomized Data'!CK437 = 1, SNPs!$H$30 &amp; INDIRECT("SNPs!" &amp; CHAR(72 +'Randomized Data'!CL437) &amp; "30"), INDIRECT("SNPs!" &amp; CHAR(72 +'Randomized Data'!CL437) &amp; "30") &amp; INDIRECT("SNPs!" &amp; CHAR(72 +'Randomized Data'!CL437) &amp; "30")))</f>
        <v>GG</v>
      </c>
      <c r="DT437" t="str">
        <f>SNPs!$F$31</f>
        <v>rs397515937</v>
      </c>
      <c r="DU437">
        <f>SNPs!$C$31</f>
        <v>11</v>
      </c>
      <c r="DV437">
        <f>SNPs!$D$31</f>
        <v>47339792</v>
      </c>
      <c r="DW437" s="7" t="str">
        <f ca="1">IF('Randomized Data'!CM437 = 1, SNPs!$H$31 &amp; SNPs!$H$31, IF('Randomized Data'!CN437 = 1, SNPs!$H$31 &amp; INDIRECT("SNPs!" &amp; CHAR(72 +'Randomized Data'!CO437) &amp; "31"), INDIRECT("SNPs!" &amp; CHAR(72 +'Randomized Data'!CO437) &amp; "31") &amp; INDIRECT("SNPs!" &amp; CHAR(72 +'Randomized Data'!CO437) &amp; "31")))</f>
        <v>AA</v>
      </c>
      <c r="DX437" t="str">
        <f>SNPs!$F$32</f>
        <v>rs397516074</v>
      </c>
      <c r="DY437">
        <f>SNPs!$C$32</f>
        <v>11</v>
      </c>
      <c r="DZ437">
        <f>SNPs!$D$32</f>
        <v>47348424</v>
      </c>
      <c r="EA437" s="7" t="str">
        <f ca="1">IF('Randomized Data'!CP437 = 1, SNPs!$H$32 &amp; SNPs!$H$32, IF('Randomized Data'!CQ437 = 1, SNPs!$H$32 &amp; INDIRECT("SNPs!" &amp; CHAR(72 +'Randomized Data'!CR437) &amp; "32"), INDIRECT("SNPs!" &amp; CHAR(72 +'Randomized Data'!CR437) &amp; "32") &amp; INDIRECT("SNPs!" &amp; CHAR(72 +'Randomized Data'!CR437) &amp; "32")))</f>
        <v>GG</v>
      </c>
      <c r="EB437" t="str">
        <f>SNPs!$F$33</f>
        <v>rs397515963</v>
      </c>
      <c r="EC437">
        <f>SNPs!$C$33</f>
        <v>11</v>
      </c>
      <c r="ED437">
        <f>SNPs!$D$33</f>
        <v>47337729</v>
      </c>
      <c r="EE437" s="7" t="str">
        <f ca="1">IF('Randomized Data'!CS437 = 1, SNPs!$H$33 &amp; SNPs!$H$33, IF('Randomized Data'!CT437 = 1, SNPs!$H$33 &amp; INDIRECT("SNPs!" &amp; CHAR(72 +'Randomized Data'!CU437) &amp; "33"), INDIRECT("SNPs!" &amp; CHAR(72 +'Randomized Data'!CU437) &amp; "33") &amp; INDIRECT("SNPs!" &amp; CHAR(72 +'Randomized Data'!CU437) &amp; "33")))</f>
        <v>GG</v>
      </c>
    </row>
    <row r="438" spans="1:13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  <c r="F438" s="3">
        <v>42144</v>
      </c>
      <c r="G438" s="9" t="str">
        <f>'Randomized Data'!C438</f>
        <v>External Lab</v>
      </c>
      <c r="H438" t="str">
        <f>SNPs!$F$2</f>
        <v>rs12248560</v>
      </c>
      <c r="I438">
        <f>SNPs!$C$2</f>
        <v>10</v>
      </c>
      <c r="J438">
        <f>SNPs!$D$2</f>
        <v>94761900</v>
      </c>
      <c r="K438" t="str">
        <f ca="1">IF('Randomized Data'!D438 = 1, SNPs!$H$2 &amp; SNPs!$H$2, IF('Randomized Data'!E438 = 1, SNPs!$H$2 &amp; INDIRECT("SNPs!" &amp; CHAR(72 +'Randomized Data'!F438) &amp; "2"), INDIRECT("SNPs!" &amp; CHAR(72 +'Randomized Data'!F438) &amp; "2") &amp; INDIRECT("SNPs!" &amp; CHAR(72 +'Randomized Data'!F438) &amp; "2")))</f>
        <v>CC</v>
      </c>
      <c r="L438" t="str">
        <f>SNPs!$F$3</f>
        <v>rs28399504</v>
      </c>
      <c r="M438">
        <f>SNPs!$C$3</f>
        <v>10</v>
      </c>
      <c r="N438">
        <f>SNPs!$D$3</f>
        <v>94762706</v>
      </c>
      <c r="O438" t="str">
        <f ca="1">IF('Randomized Data'!G438 = 1, SNPs!$H$3 &amp; SNPs!$H$3, IF('Randomized Data'!H438 = 1, SNPs!$H$3 &amp; INDIRECT("SNPs!" &amp; CHAR(72 +'Randomized Data'!I438) &amp; "3"), INDIRECT("SNPs!" &amp; CHAR(72 +'Randomized Data'!I438) &amp; "3") &amp; INDIRECT("SNPs!" &amp; CHAR(72 +'Randomized Data'!I438) &amp; "3")))</f>
        <v>AG</v>
      </c>
      <c r="P438" t="str">
        <f>SNPs!$F$4</f>
        <v>rs41291556</v>
      </c>
      <c r="Q438">
        <f>SNPs!$C$4</f>
        <v>10</v>
      </c>
      <c r="R438">
        <f>SNPs!$D$4</f>
        <v>94775416</v>
      </c>
      <c r="S438" t="str">
        <f ca="1">IF('Randomized Data'!J438 = 1, SNPs!$H$4 &amp; SNPs!$H$4, IF('Randomized Data'!K438 = 1, SNPs!$H$4 &amp; INDIRECT("SNPs!" &amp; CHAR(72 +'Randomized Data'!L438) &amp; "4"), INDIRECT("SNPs!" &amp; CHAR(72 +'Randomized Data'!L438) &amp; "4") &amp; INDIRECT("SNPs!" &amp; CHAR(72 +'Randomized Data'!L438) &amp; "4")))</f>
        <v>CC</v>
      </c>
      <c r="T438" t="str">
        <f>SNPs!$F$5</f>
        <v>rs72558184</v>
      </c>
      <c r="U438">
        <f>SNPs!$C$5</f>
        <v>10</v>
      </c>
      <c r="V438">
        <f>SNPs!$D$5</f>
        <v>96535210</v>
      </c>
      <c r="W438" t="str">
        <f ca="1">IF('Randomized Data'!M438 = 1, SNPs!$H$5 &amp; SNPs!$H$5, IF('Randomized Data'!N438 = 1, SNPs!$H$5 &amp; INDIRECT("SNPs!" &amp; CHAR(72 +'Randomized Data'!O438) &amp; "5"), INDIRECT("SNPs!" &amp; CHAR(72 +'Randomized Data'!O438) &amp; "5") &amp; INDIRECT("SNPs!" &amp; CHAR(72 +'Randomized Data'!O438) &amp; "5")))</f>
        <v>GG</v>
      </c>
      <c r="X438" t="str">
        <f>SNPs!$F$6</f>
        <v>rs4986893</v>
      </c>
      <c r="Y438">
        <f>SNPs!$C$6</f>
        <v>10</v>
      </c>
      <c r="Z438">
        <f>SNPs!$D$6</f>
        <v>94780653</v>
      </c>
      <c r="AA438" s="7" t="str">
        <f ca="1">IF('Randomized Data'!P438 = 1, SNPs!$H$6 &amp; SNPs!$H$6, IF('Randomized Data'!Q438 = 1, SNPs!$H$6 &amp; INDIRECT("SNPs!" &amp; CHAR(72 +'Randomized Data'!R438) &amp; "6"), INDIRECT("SNPs!" &amp; CHAR(72 +'Randomized Data'!R438) &amp; "6") &amp; INDIRECT("SNPs!" &amp; CHAR(72 +'Randomized Data'!R438) &amp; "6")))</f>
        <v>GA</v>
      </c>
      <c r="AB438" t="str">
        <f>SNPs!$F$7</f>
        <v>rs4244285</v>
      </c>
      <c r="AC438">
        <f>SNPs!$C$7</f>
        <v>10</v>
      </c>
      <c r="AD438">
        <f>SNPs!$D$7</f>
        <v>94781859</v>
      </c>
      <c r="AE438" s="7" t="str">
        <f ca="1">IF('Randomized Data'!S438 = 1, SNPs!$H$7 &amp; SNPs!$H$7, IF('Randomized Data'!T438 = 1, SNPs!$H$7 &amp; INDIRECT("SNPs!" &amp; CHAR(72 +'Randomized Data'!U438) &amp; "7"), INDIRECT("SNPs!" &amp; CHAR(72 +'Randomized Data'!U438) &amp; "7") &amp; INDIRECT("SNPs!" &amp; CHAR(72 +'Randomized Data'!U438) &amp; "7")))</f>
        <v>AA</v>
      </c>
      <c r="AF438" t="str">
        <f>SNPs!$F$8</f>
        <v>rs72558186</v>
      </c>
      <c r="AG438">
        <f>SNPs!$C$8</f>
        <v>10</v>
      </c>
      <c r="AH438">
        <f>SNPs!$D$8</f>
        <v>94781999</v>
      </c>
      <c r="AI438" s="7" t="str">
        <f ca="1">IF('Randomized Data'!V438 = 1, SNPs!$H$8 &amp; SNPs!$H$8, IF('Randomized Data'!W438 = 1, SNPs!$H$8 &amp; INDIRECT("SNPs!" &amp; CHAR(72 +'Randomized Data'!X438) &amp; "8"), INDIRECT("SNPs!" &amp; CHAR(72 +'Randomized Data'!X438) &amp; "8") &amp; INDIRECT("SNPs!" &amp; CHAR(72 +'Randomized Data'!X438) &amp; "8")))</f>
        <v>TT</v>
      </c>
      <c r="AJ438" t="str">
        <f>SNPs!$F$9</f>
        <v>rs56337013</v>
      </c>
      <c r="AK438">
        <f>SNPs!$C$9</f>
        <v>10</v>
      </c>
      <c r="AL438">
        <f>SNPs!$D$9</f>
        <v>94852738</v>
      </c>
      <c r="AM438" s="7" t="str">
        <f ca="1">IF('Randomized Data'!Y$2 = 1, SNPs!$H$9 &amp; SNPs!$H$9, IF('Randomized Data'!Z438 = 1, SNPs!$H$9 &amp; INDIRECT("SNPs!" &amp; CHAR(72 +'Randomized Data'!AA438) &amp; "9"), INDIRECT("SNPs!" &amp; CHAR(72 +'Randomized Data'!AA438) &amp; "9") &amp; INDIRECT("SNPs!" &amp; CHAR(72 +'Randomized Data'!AA438) &amp; "9")))</f>
        <v>TT</v>
      </c>
      <c r="AN438" t="str">
        <f>SNPs!$F$10</f>
        <v>rs17884712</v>
      </c>
      <c r="AO438">
        <f>SNPs!$C$10</f>
        <v>10</v>
      </c>
      <c r="AP438">
        <f>SNPs!$D$10</f>
        <v>94775489</v>
      </c>
      <c r="AQ438" s="7" t="str">
        <f ca="1">IF('Randomized Data'!AB438 = 1, SNPs!$H$10 &amp; SNPs!$H$10, IF('Randomized Data'!AC438 = 1, SNPs!$H$10 &amp; INDIRECT("SNPs!" &amp; CHAR(72 +'Randomized Data'!AD438) &amp; "10"), INDIRECT("SNPs!" &amp; CHAR(72 +'Randomized Data'!AD438) &amp; "10") &amp; INDIRECT("SNPs!" &amp; CHAR(72 +'Randomized Data'!AD438) &amp; "10")))</f>
        <v>GG</v>
      </c>
      <c r="AR438" t="str">
        <f>SNPs!$F$11</f>
        <v>rs6413438</v>
      </c>
      <c r="AS438">
        <f>SNPs!$C$11</f>
        <v>10</v>
      </c>
      <c r="AT438">
        <f>SNPs!$D$11</f>
        <v>94781858</v>
      </c>
      <c r="AU438" s="7" t="str">
        <f ca="1">IF('Randomized Data'!AE438 = 1, SNPs!$H$11 &amp; SNPs!$H$11, IF('Randomized Data'!AF438 = 1, SNPs!$H$11 &amp; INDIRECT("SNPs!" &amp; CHAR(72 +'Randomized Data'!AG438) &amp; "11"), INDIRECT("SNPs!" &amp; CHAR(72 +'Randomized Data'!AG438) &amp; "11") &amp; INDIRECT("SNPs!" &amp; CHAR(72 +'Randomized Data'!AG438) &amp; "11")))</f>
        <v>CT</v>
      </c>
      <c r="AV438" t="str">
        <f>SNPs!$F$12</f>
        <v>rs1057910</v>
      </c>
      <c r="AW438">
        <f>SNPs!$C$12</f>
        <v>10</v>
      </c>
      <c r="AX438">
        <f>SNPs!$D$12</f>
        <v>94981296</v>
      </c>
      <c r="AY438" s="7" t="str">
        <f ca="1">IF('Randomized Data'!AH438 = 1, SNPs!$H$12 &amp; SNPs!$H$12, IF('Randomized Data'!AI438 = 1, SNPs!$H$12 &amp; INDIRECT("SNPs!" &amp; CHAR(72 +'Randomized Data'!AJ438) &amp; "12"), INDIRECT("SNPs!" &amp; CHAR(72 +'Randomized Data'!AJ438) &amp; "12") &amp; INDIRECT("SNPs!" &amp; CHAR(72 +'Randomized Data'!AJ438) &amp; "12")))</f>
        <v>AC</v>
      </c>
      <c r="AZ438" t="str">
        <f>SNPs!$F$13</f>
        <v>rs1799853</v>
      </c>
      <c r="BA438">
        <f>SNPs!$C$13</f>
        <v>10</v>
      </c>
      <c r="BB438">
        <f>SNPs!$D$13</f>
        <v>94942290</v>
      </c>
      <c r="BC438" s="7" t="str">
        <f ca="1">IF('Randomized Data'!AK438 = 1, SNPs!$H$13 &amp; SNPs!$H$13, IF('Randomized Data'!AL438 = 1, SNPs!$H$13 &amp; INDIRECT("SNPs!" &amp; CHAR(72 +'Randomized Data'!AM438) &amp; "13"), INDIRECT("SNPs!" &amp; CHAR(72 +'Randomized Data'!AM438) &amp; "13") &amp; INDIRECT("SNPs!" &amp; CHAR(72 +'Randomized Data'!AM438) &amp; "13")))</f>
        <v>TT</v>
      </c>
      <c r="BD438" t="str">
        <f>SNPs!$F$14</f>
        <v>rs9923231</v>
      </c>
      <c r="BE438">
        <f>SNPs!$C$14</f>
        <v>16</v>
      </c>
      <c r="BF438">
        <f>SNPs!$D$14</f>
        <v>31096368</v>
      </c>
      <c r="BG438" s="7" t="str">
        <f ca="1">IF('Randomized Data'!AN438 = 1, SNPs!$H$14 &amp; SNPs!$H$14, IF('Randomized Data'!AO438 = 1, SNPs!$H$14 &amp; INDIRECT("SNPs!" &amp; CHAR(72 +'Randomized Data'!AP438) &amp; "14"), INDIRECT("SNPs!" &amp; CHAR(72 +'Randomized Data'!AP438) &amp; "14") &amp; INDIRECT("SNPs!" &amp; CHAR(72 +'Randomized Data'!AP438) &amp; "14")))</f>
        <v>GG</v>
      </c>
      <c r="BH438" t="str">
        <f>SNPs!$F$15</f>
        <v>rs9934438</v>
      </c>
      <c r="BI438">
        <f>SNPs!$C$15</f>
        <v>16</v>
      </c>
      <c r="BJ438">
        <f>SNPs!$D$15</f>
        <v>31093557</v>
      </c>
      <c r="BK438" s="7" t="str">
        <f ca="1">IF('Randomized Data'!AQ438 = 1, SNPs!$H$15 &amp; SNPs!$H$15, IF('Randomized Data'!AR438 = 1, SNPs!$H$15 &amp; INDIRECT("SNPs!" &amp; CHAR(72 +'Randomized Data'!AS438) &amp; "15"), INDIRECT("SNPs!" &amp; CHAR(72 +'Randomized Data'!AS438) &amp; "15") &amp; INDIRECT("SNPs!" &amp; CHAR(72 +'Randomized Data'!AS438) &amp; "15")))</f>
        <v>GG</v>
      </c>
      <c r="BL438" t="str">
        <f>SNPs!$F$16</f>
        <v>rs8050894</v>
      </c>
      <c r="BM438">
        <f>SNPs!$C$16</f>
        <v>16</v>
      </c>
      <c r="BN438">
        <f>SNPs!$D$16</f>
        <v>31093188</v>
      </c>
      <c r="BO438" s="7" t="str">
        <f ca="1">IF('Randomized Data'!AT438 = 1, SNPs!$H$16 &amp; SNPs!$H$16, IF('Randomized Data'!AU438 = 1, SNPs!$H$16 &amp; INDIRECT("SNPs!" &amp; CHAR(72 +'Randomized Data'!AV438) &amp; "16"), INDIRECT("SNPs!" &amp; CHAR(72 +'Randomized Data'!AV438) &amp; "16") &amp; INDIRECT("SNPs!" &amp; CHAR(72 +'Randomized Data'!AV438) &amp; "16")))</f>
        <v>GG</v>
      </c>
      <c r="BP438" t="str">
        <f>SNPs!$F$17</f>
        <v>rs6025</v>
      </c>
      <c r="BQ438">
        <f>SNPs!$C$17</f>
        <v>1</v>
      </c>
      <c r="BR438">
        <f>SNPs!$D$17</f>
        <v>169549811</v>
      </c>
      <c r="BS438" s="7" t="str">
        <f ca="1">IF('Randomized Data'!AW438 = 1, SNPs!$H$17 &amp; SNPs!$H$17, IF('Randomized Data'!AX438 = 1, SNPs!$H$17 &amp; INDIRECT("SNPs!" &amp; CHAR(72 +'Randomized Data'!AY438) &amp; "17"), INDIRECT("SNPs!" &amp; CHAR(72 +'Randomized Data'!AY438) &amp; "17") &amp; INDIRECT("SNPs!" &amp; CHAR(72 +'Randomized Data'!AY438) &amp; "17")))</f>
        <v>GG</v>
      </c>
      <c r="BT438" t="str">
        <f>SNPs!$F$18</f>
        <v>rs1799963</v>
      </c>
      <c r="BU438">
        <f>SNPs!$C$18</f>
        <v>11</v>
      </c>
      <c r="BV438">
        <f>SNPs!$D$18</f>
        <v>46739505</v>
      </c>
      <c r="BW438" s="7" t="str">
        <f ca="1">IF('Randomized Data'!AZ438 = 1, SNPs!$H$18 &amp; SNPs!$H$18, IF('Randomized Data'!BA438 = 1, SNPs!$H$18 &amp; INDIRECT("SNPs!" &amp; CHAR(72 +'Randomized Data'!BB438) &amp; "18"), INDIRECT("SNPs!" &amp; CHAR(72 +'Randomized Data'!BB438) &amp; "18") &amp; INDIRECT("SNPs!" &amp; CHAR(72 +'Randomized Data'!BB438) &amp; "18")))</f>
        <v>GG</v>
      </c>
      <c r="BX438" t="str">
        <f>SNPs!$F$19</f>
        <v>rs121913626</v>
      </c>
      <c r="BY438">
        <f>SNPs!$C$19</f>
        <v>14</v>
      </c>
      <c r="BZ438">
        <f>SNPs!$D$19</f>
        <v>23427723</v>
      </c>
      <c r="CA438" s="7" t="str">
        <f ca="1">IF('Randomized Data'!BC438 = 1, SNPs!$H$19 &amp; SNPs!$H$19, IF('Randomized Data'!BD438 = 1, SNPs!$H$19 &amp; INDIRECT("SNPs!" &amp; CHAR(72 +'Randomized Data'!BE438) &amp; "19"), INDIRECT("SNPs!" &amp; CHAR(72 +'Randomized Data'!BE438) &amp; "19") &amp; INDIRECT("SNPs!" &amp; CHAR(72 +'Randomized Data'!BE438) &amp; "19")))</f>
        <v>GG</v>
      </c>
      <c r="CB438" t="str">
        <f>SNPs!$F$20</f>
        <v>rs3218713</v>
      </c>
      <c r="CC438">
        <f>SNPs!$C$20</f>
        <v>14</v>
      </c>
      <c r="CD438">
        <f>SNPs!$D$20</f>
        <v>23431468</v>
      </c>
      <c r="CE438" s="7" t="str">
        <f ca="1">IF('Randomized Data'!BF438 = 1, SNPs!$H$20 &amp; SNPs!$H$20, IF('Randomized Data'!BG438 = 1, SNPs!$H$20 &amp; INDIRECT("SNPs!" &amp; CHAR(72 +'Randomized Data'!BH438) &amp; "20"), INDIRECT("SNPs!" &amp; CHAR(72 +'Randomized Data'!BH438) &amp; "20") &amp; INDIRECT("SNPs!" &amp; CHAR(72 +'Randomized Data'!BH438) &amp; "20")))</f>
        <v>GA</v>
      </c>
      <c r="CF438" t="str">
        <f>SNPs!$F$21</f>
        <v>rs3218714</v>
      </c>
      <c r="CG438">
        <f>SNPs!$C$21</f>
        <v>14</v>
      </c>
      <c r="CH438">
        <f>SNPs!$D$21</f>
        <v>23429279</v>
      </c>
      <c r="CI438" s="7" t="str">
        <f ca="1">IF('Randomized Data'!BI438 = 1, SNPs!$H$21 &amp; SNPs!$H$21, IF('Randomized Data'!BJ438 = 1, SNPs!$H$21 &amp; INDIRECT("SNPs!" &amp; CHAR(72 +'Randomized Data'!BK438) &amp; "21"), INDIRECT("SNPs!" &amp; CHAR(72 +'Randomized Data'!BK438) &amp; "21") &amp; INDIRECT("SNPs!" &amp; CHAR(72 +'Randomized Data'!BK438) &amp; "21")))</f>
        <v>CT</v>
      </c>
      <c r="CJ438" t="str">
        <f>SNPs!$F$22</f>
        <v>rs121964855</v>
      </c>
      <c r="CK438">
        <f>SNPs!$C$22</f>
        <v>1</v>
      </c>
      <c r="CL438">
        <f>SNPs!$D$22</f>
        <v>201365638</v>
      </c>
      <c r="CM438" s="7" t="str">
        <f ca="1">IF('Randomized Data'!BL438 = 1, SNPs!$H$22 &amp; SNPs!$H$22, IF('Randomized Data'!BM438 = 1, SNPs!$H$22 &amp; INDIRECT("SNPs!" &amp; CHAR(72 +'Randomized Data'!BN438) &amp; "22"), INDIRECT("SNPs!" &amp; CHAR(72 +'Randomized Data'!BN438) &amp; "22") &amp; INDIRECT("SNPs!" &amp; CHAR(72 +'Randomized Data'!BN438) &amp; "22")))</f>
        <v>TA</v>
      </c>
      <c r="CN438" t="str">
        <f>SNPs!$F$23</f>
        <v>rs121964856</v>
      </c>
      <c r="CO438">
        <f>SNPs!$C$23</f>
        <v>1</v>
      </c>
      <c r="CP438">
        <f>SNPs!$D$23</f>
        <v>201365297</v>
      </c>
      <c r="CQ438" s="7" t="str">
        <f ca="1">IF('Randomized Data'!BO438 = 1, SNPs!$H$23 &amp; SNPs!$H$23, IF('Randomized Data'!BP438 = 1, SNPs!$H$23 &amp; INDIRECT("SNPs!" &amp; CHAR(72 +'Randomized Data'!BQ438) &amp; "23"), INDIRECT("SNPs!" &amp; CHAR(72 +'Randomized Data'!BQ438) &amp; "23") &amp; INDIRECT("SNPs!" &amp; CHAR(72 +'Randomized Data'!BQ438) &amp; "23")))</f>
        <v>AA</v>
      </c>
      <c r="CR438" t="str">
        <f>SNPs!$F$24</f>
        <v>rs121964857</v>
      </c>
      <c r="CS438">
        <f>SNPs!$C$24</f>
        <v>1</v>
      </c>
      <c r="CT438">
        <f>SNPs!$D$24</f>
        <v>201359245</v>
      </c>
      <c r="CU438" s="7" t="str">
        <f ca="1">IF('Randomized Data'!BR438 = 1, SNPs!$H$24 &amp; SNPs!$H$24, IF('Randomized Data'!BS438 = 1, SNPs!$H$24 &amp; INDIRECT("SNPs!" &amp; CHAR(72 +'Randomized Data'!BT438) &amp; "24"), INDIRECT("SNPs!" &amp; CHAR(72 +'Randomized Data'!BT438) &amp; "24") &amp; INDIRECT("SNPs!" &amp; CHAR(72 +'Randomized Data'!BT438) &amp; "24")))</f>
        <v>CC</v>
      </c>
      <c r="CV438" t="str">
        <f>SNPs!$F$25</f>
        <v>rs28934269</v>
      </c>
      <c r="CW438">
        <f>SNPs!$C$25</f>
        <v>15</v>
      </c>
      <c r="CX438">
        <f>SNPs!$D$25</f>
        <v>63060915</v>
      </c>
      <c r="CY438" s="7" t="str">
        <f ca="1">IF('Randomized Data'!BU438 = 1, SNPs!$H$25 &amp; SNPs!$H$25, IF('Randomized Data'!BV438 = 1, SNPs!$H$25 &amp; INDIRECT("SNPs!" &amp; CHAR(72 +'Randomized Data'!BW438) &amp; "25"), INDIRECT("SNPs!" &amp; CHAR(72 +'Randomized Data'!BW438) &amp; "25") &amp; INDIRECT("SNPs!" &amp; CHAR(72 +'Randomized Data'!BW438) &amp; "25")))</f>
        <v>GG</v>
      </c>
      <c r="CZ438" t="str">
        <f>SNPs!$F$26</f>
        <v>rs28934270</v>
      </c>
      <c r="DA438">
        <f>SNPs!$C$26</f>
        <v>15</v>
      </c>
      <c r="DB438">
        <f>SNPs!$D$26</f>
        <v>63060899</v>
      </c>
      <c r="DC438" s="7" t="str">
        <f ca="1">IF('Randomized Data'!BX438 = 1, SNPs!$H$26 &amp; SNPs!$H$26, IF('Randomized Data'!BY438 = 1, SNPs!$H$26 &amp; INDIRECT("SNPs!" &amp; CHAR(72 +'Randomized Data'!BZ438) &amp; "26"), INDIRECT("SNPs!" &amp; CHAR(72 +'Randomized Data'!BZ438) &amp; "26") &amp; INDIRECT("SNPs!" &amp; CHAR(72 +'Randomized Data'!BZ438) &amp; "26")))</f>
        <v>GG</v>
      </c>
      <c r="DD438" t="str">
        <f>SNPs!$F$27</f>
        <v>rs727504290</v>
      </c>
      <c r="DE438">
        <f>SNPs!$C$27</f>
        <v>15</v>
      </c>
      <c r="DF438">
        <f>SNPs!$D$27</f>
        <v>63042875</v>
      </c>
      <c r="DG438" s="7" t="str">
        <f ca="1">IF('Randomized Data'!CA438 = 1, SNPs!$H$27 &amp; SNPs!$H$27, IF('Randomized Data'!CB438 = 1, SNPs!$H$27 &amp; INDIRECT("SNPs!" &amp; CHAR(72 +'Randomized Data'!CC438) &amp; "27"), INDIRECT("SNPs!" &amp; CHAR(72 +'Randomized Data'!CC438) &amp; "27") &amp; INDIRECT("SNPs!" &amp; CHAR(72 +'Randomized Data'!CC438) &amp; "27")))</f>
        <v>GG</v>
      </c>
      <c r="DH438" t="str">
        <f>SNPs!$F$28</f>
        <v>rs104894504</v>
      </c>
      <c r="DI438">
        <f>SNPs!$C$28</f>
        <v>15</v>
      </c>
      <c r="DJ438">
        <f>SNPs!$D$28</f>
        <v>63057028</v>
      </c>
      <c r="DK438" s="7" t="str">
        <f ca="1">IF('Randomized Data'!CD438 = 1, SNPs!$H$28 &amp; SNPs!$H$28, IF('Randomized Data'!CE438 = 1, SNPs!$H$28 &amp; INDIRECT("SNPs!" &amp; CHAR(72 +'Randomized Data'!CF438) &amp; "28"), INDIRECT("SNPs!" &amp; CHAR(72 +'Randomized Data'!CF438) &amp; "28") &amp; INDIRECT("SNPs!" &amp; CHAR(72 +'Randomized Data'!CF438) &amp; "28")))</f>
        <v>CC</v>
      </c>
      <c r="DL438" t="str">
        <f>SNPs!$F$29</f>
        <v>rs375882485</v>
      </c>
      <c r="DM438">
        <f>SNPs!$C$29</f>
        <v>11</v>
      </c>
      <c r="DN438">
        <f>SNPs!$D$29</f>
        <v>47342698</v>
      </c>
      <c r="DO438" s="7" t="str">
        <f ca="1">IF('Randomized Data'!CG438 = 1, SNPs!$H$29 &amp; SNPs!$H$29, IF('Randomized Data'!CH438 = 1, SNPs!$H$29 &amp; INDIRECT("SNPs!" &amp; CHAR(72 +'Randomized Data'!CI438) &amp; "29"), INDIRECT("SNPs!" &amp; CHAR(72 +'Randomized Data'!CI438) &amp; "29") &amp; INDIRECT("SNPs!" &amp; CHAR(72 +'Randomized Data'!CI438) &amp; "29")))</f>
        <v>GG</v>
      </c>
      <c r="DP438" t="str">
        <f>SNPs!$F$30</f>
        <v>rs397516083</v>
      </c>
      <c r="DQ438">
        <f>SNPs!$C$30</f>
        <v>11</v>
      </c>
      <c r="DR438">
        <f>SNPs!$D$30</f>
        <v>47346379</v>
      </c>
      <c r="DS438" s="7" t="str">
        <f ca="1">IF('Randomized Data'!CJ438 = 1, SNPs!$H$30 &amp; SNPs!$H$30, IF('Randomized Data'!CK438 = 1, SNPs!$H$30 &amp; INDIRECT("SNPs!" &amp; CHAR(72 +'Randomized Data'!CL438) &amp; "30"), INDIRECT("SNPs!" &amp; CHAR(72 +'Randomized Data'!CL438) &amp; "30") &amp; INDIRECT("SNPs!" &amp; CHAR(72 +'Randomized Data'!CL438) &amp; "30")))</f>
        <v>GG</v>
      </c>
      <c r="DT438" t="str">
        <f>SNPs!$F$31</f>
        <v>rs397515937</v>
      </c>
      <c r="DU438">
        <f>SNPs!$C$31</f>
        <v>11</v>
      </c>
      <c r="DV438">
        <f>SNPs!$D$31</f>
        <v>47339792</v>
      </c>
      <c r="DW438" s="7" t="str">
        <f ca="1">IF('Randomized Data'!CM438 = 1, SNPs!$H$31 &amp; SNPs!$H$31, IF('Randomized Data'!CN438 = 1, SNPs!$H$31 &amp; INDIRECT("SNPs!" &amp; CHAR(72 +'Randomized Data'!CO438) &amp; "31"), INDIRECT("SNPs!" &amp; CHAR(72 +'Randomized Data'!CO438) &amp; "31") &amp; INDIRECT("SNPs!" &amp; CHAR(72 +'Randomized Data'!CO438) &amp; "31")))</f>
        <v>GG</v>
      </c>
      <c r="DX438" t="str">
        <f>SNPs!$F$32</f>
        <v>rs397516074</v>
      </c>
      <c r="DY438">
        <f>SNPs!$C$32</f>
        <v>11</v>
      </c>
      <c r="DZ438">
        <f>SNPs!$D$32</f>
        <v>47348424</v>
      </c>
      <c r="EA438" s="7" t="str">
        <f ca="1">IF('Randomized Data'!CP438 = 1, SNPs!$H$32 &amp; SNPs!$H$32, IF('Randomized Data'!CQ438 = 1, SNPs!$H$32 &amp; INDIRECT("SNPs!" &amp; CHAR(72 +'Randomized Data'!CR438) &amp; "32"), INDIRECT("SNPs!" &amp; CHAR(72 +'Randomized Data'!CR438) &amp; "32") &amp; INDIRECT("SNPs!" &amp; CHAR(72 +'Randomized Data'!CR438) &amp; "32")))</f>
        <v>GG</v>
      </c>
      <c r="EB438" t="str">
        <f>SNPs!$F$33</f>
        <v>rs397515963</v>
      </c>
      <c r="EC438">
        <f>SNPs!$C$33</f>
        <v>11</v>
      </c>
      <c r="ED438">
        <f>SNPs!$D$33</f>
        <v>47337729</v>
      </c>
      <c r="EE438" s="7" t="str">
        <f ca="1">IF('Randomized Data'!CS438 = 1, SNPs!$H$33 &amp; SNPs!$H$33, IF('Randomized Data'!CT438 = 1, SNPs!$H$33 &amp; INDIRECT("SNPs!" &amp; CHAR(72 +'Randomized Data'!CU438) &amp; "33"), INDIRECT("SNPs!" &amp; CHAR(72 +'Randomized Data'!CU438) &amp; "33") &amp; INDIRECT("SNPs!" &amp; CHAR(72 +'Randomized Data'!CU438) &amp; "33")))</f>
        <v>GG</v>
      </c>
    </row>
    <row r="439" spans="1:13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  <c r="F439" s="3">
        <v>42203</v>
      </c>
      <c r="G439" s="9" t="str">
        <f>'Randomized Data'!C439</f>
        <v>NGS Lab</v>
      </c>
      <c r="H439" t="str">
        <f>SNPs!$F$2</f>
        <v>rs12248560</v>
      </c>
      <c r="I439">
        <f>SNPs!$C$2</f>
        <v>10</v>
      </c>
      <c r="J439">
        <f>SNPs!$D$2</f>
        <v>94761900</v>
      </c>
      <c r="K439" t="str">
        <f ca="1">IF('Randomized Data'!D439 = 1, SNPs!$H$2 &amp; SNPs!$H$2, IF('Randomized Data'!E439 = 1, SNPs!$H$2 &amp; INDIRECT("SNPs!" &amp; CHAR(72 +'Randomized Data'!F439) &amp; "2"), INDIRECT("SNPs!" &amp; CHAR(72 +'Randomized Data'!F439) &amp; "2") &amp; INDIRECT("SNPs!" &amp; CHAR(72 +'Randomized Data'!F439) &amp; "2")))</f>
        <v>CC</v>
      </c>
      <c r="L439" t="str">
        <f>SNPs!$F$3</f>
        <v>rs28399504</v>
      </c>
      <c r="M439">
        <f>SNPs!$C$3</f>
        <v>10</v>
      </c>
      <c r="N439">
        <f>SNPs!$D$3</f>
        <v>94762706</v>
      </c>
      <c r="O439" t="str">
        <f ca="1">IF('Randomized Data'!G439 = 1, SNPs!$H$3 &amp; SNPs!$H$3, IF('Randomized Data'!H439 = 1, SNPs!$H$3 &amp; INDIRECT("SNPs!" &amp; CHAR(72 +'Randomized Data'!I439) &amp; "3"), INDIRECT("SNPs!" &amp; CHAR(72 +'Randomized Data'!I439) &amp; "3") &amp; INDIRECT("SNPs!" &amp; CHAR(72 +'Randomized Data'!I439) &amp; "3")))</f>
        <v>AA</v>
      </c>
      <c r="P439" t="str">
        <f>SNPs!$F$4</f>
        <v>rs41291556</v>
      </c>
      <c r="Q439">
        <f>SNPs!$C$4</f>
        <v>10</v>
      </c>
      <c r="R439">
        <f>SNPs!$D$4</f>
        <v>94775416</v>
      </c>
      <c r="S439" t="str">
        <f ca="1">IF('Randomized Data'!J439 = 1, SNPs!$H$4 &amp; SNPs!$H$4, IF('Randomized Data'!K439 = 1, SNPs!$H$4 &amp; INDIRECT("SNPs!" &amp; CHAR(72 +'Randomized Data'!L439) &amp; "4"), INDIRECT("SNPs!" &amp; CHAR(72 +'Randomized Data'!L439) &amp; "4") &amp; INDIRECT("SNPs!" &amp; CHAR(72 +'Randomized Data'!L439) &amp; "4")))</f>
        <v>TT</v>
      </c>
      <c r="T439" t="str">
        <f>SNPs!$F$5</f>
        <v>rs72558184</v>
      </c>
      <c r="U439">
        <f>SNPs!$C$5</f>
        <v>10</v>
      </c>
      <c r="V439">
        <f>SNPs!$D$5</f>
        <v>96535210</v>
      </c>
      <c r="W439" t="str">
        <f ca="1">IF('Randomized Data'!M439 = 1, SNPs!$H$5 &amp; SNPs!$H$5, IF('Randomized Data'!N439 = 1, SNPs!$H$5 &amp; INDIRECT("SNPs!" &amp; CHAR(72 +'Randomized Data'!O439) &amp; "5"), INDIRECT("SNPs!" &amp; CHAR(72 +'Randomized Data'!O439) &amp; "5") &amp; INDIRECT("SNPs!" &amp; CHAR(72 +'Randomized Data'!O439) &amp; "5")))</f>
        <v>AA</v>
      </c>
      <c r="X439" t="str">
        <f>SNPs!$F$6</f>
        <v>rs4986893</v>
      </c>
      <c r="Y439">
        <f>SNPs!$C$6</f>
        <v>10</v>
      </c>
      <c r="Z439">
        <f>SNPs!$D$6</f>
        <v>94780653</v>
      </c>
      <c r="AA439" s="7" t="str">
        <f ca="1">IF('Randomized Data'!P439 = 1, SNPs!$H$6 &amp; SNPs!$H$6, IF('Randomized Data'!Q439 = 1, SNPs!$H$6 &amp; INDIRECT("SNPs!" &amp; CHAR(72 +'Randomized Data'!R439) &amp; "6"), INDIRECT("SNPs!" &amp; CHAR(72 +'Randomized Data'!R439) &amp; "6") &amp; INDIRECT("SNPs!" &amp; CHAR(72 +'Randomized Data'!R439) &amp; "6")))</f>
        <v>GG</v>
      </c>
      <c r="AB439" t="str">
        <f>SNPs!$F$7</f>
        <v>rs4244285</v>
      </c>
      <c r="AC439">
        <f>SNPs!$C$7</f>
        <v>10</v>
      </c>
      <c r="AD439">
        <f>SNPs!$D$7</f>
        <v>94781859</v>
      </c>
      <c r="AE439" s="7" t="str">
        <f ca="1">IF('Randomized Data'!S439 = 1, SNPs!$H$7 &amp; SNPs!$H$7, IF('Randomized Data'!T439 = 1, SNPs!$H$7 &amp; INDIRECT("SNPs!" &amp; CHAR(72 +'Randomized Data'!U439) &amp; "7"), INDIRECT("SNPs!" &amp; CHAR(72 +'Randomized Data'!U439) &amp; "7") &amp; INDIRECT("SNPs!" &amp; CHAR(72 +'Randomized Data'!U439) &amp; "7")))</f>
        <v>GG</v>
      </c>
      <c r="AF439" t="str">
        <f>SNPs!$F$8</f>
        <v>rs72558186</v>
      </c>
      <c r="AG439">
        <f>SNPs!$C$8</f>
        <v>10</v>
      </c>
      <c r="AH439">
        <f>SNPs!$D$8</f>
        <v>94781999</v>
      </c>
      <c r="AI439" s="7" t="str">
        <f ca="1">IF('Randomized Data'!V439 = 1, SNPs!$H$8 &amp; SNPs!$H$8, IF('Randomized Data'!W439 = 1, SNPs!$H$8 &amp; INDIRECT("SNPs!" &amp; CHAR(72 +'Randomized Data'!X439) &amp; "8"), INDIRECT("SNPs!" &amp; CHAR(72 +'Randomized Data'!X439) &amp; "8") &amp; INDIRECT("SNPs!" &amp; CHAR(72 +'Randomized Data'!X439) &amp; "8")))</f>
        <v>TA</v>
      </c>
      <c r="AJ439" t="str">
        <f>SNPs!$F$9</f>
        <v>rs56337013</v>
      </c>
      <c r="AK439">
        <f>SNPs!$C$9</f>
        <v>10</v>
      </c>
      <c r="AL439">
        <f>SNPs!$D$9</f>
        <v>94852738</v>
      </c>
      <c r="AM439" s="7" t="str">
        <f ca="1">IF('Randomized Data'!Y$2 = 1, SNPs!$H$9 &amp; SNPs!$H$9, IF('Randomized Data'!Z439 = 1, SNPs!$H$9 &amp; INDIRECT("SNPs!" &amp; CHAR(72 +'Randomized Data'!AA439) &amp; "9"), INDIRECT("SNPs!" &amp; CHAR(72 +'Randomized Data'!AA439) &amp; "9") &amp; INDIRECT("SNPs!" &amp; CHAR(72 +'Randomized Data'!AA439) &amp; "9")))</f>
        <v>CT</v>
      </c>
      <c r="AN439" t="str">
        <f>SNPs!$F$10</f>
        <v>rs17884712</v>
      </c>
      <c r="AO439">
        <f>SNPs!$C$10</f>
        <v>10</v>
      </c>
      <c r="AP439">
        <f>SNPs!$D$10</f>
        <v>94775489</v>
      </c>
      <c r="AQ439" s="7" t="str">
        <f ca="1">IF('Randomized Data'!AB439 = 1, SNPs!$H$10 &amp; SNPs!$H$10, IF('Randomized Data'!AC439 = 1, SNPs!$H$10 &amp; INDIRECT("SNPs!" &amp; CHAR(72 +'Randomized Data'!AD439) &amp; "10"), INDIRECT("SNPs!" &amp; CHAR(72 +'Randomized Data'!AD439) &amp; "10") &amp; INDIRECT("SNPs!" &amp; CHAR(72 +'Randomized Data'!AD439) &amp; "10")))</f>
        <v>GG</v>
      </c>
      <c r="AR439" t="str">
        <f>SNPs!$F$11</f>
        <v>rs6413438</v>
      </c>
      <c r="AS439">
        <f>SNPs!$C$11</f>
        <v>10</v>
      </c>
      <c r="AT439">
        <f>SNPs!$D$11</f>
        <v>94781858</v>
      </c>
      <c r="AU439" s="7" t="str">
        <f ca="1">IF('Randomized Data'!AE439 = 1, SNPs!$H$11 &amp; SNPs!$H$11, IF('Randomized Data'!AF439 = 1, SNPs!$H$11 &amp; INDIRECT("SNPs!" &amp; CHAR(72 +'Randomized Data'!AG439) &amp; "11"), INDIRECT("SNPs!" &amp; CHAR(72 +'Randomized Data'!AG439) &amp; "11") &amp; INDIRECT("SNPs!" &amp; CHAR(72 +'Randomized Data'!AG439) &amp; "11")))</f>
        <v>CC</v>
      </c>
      <c r="AV439" t="str">
        <f>SNPs!$F$12</f>
        <v>rs1057910</v>
      </c>
      <c r="AW439">
        <f>SNPs!$C$12</f>
        <v>10</v>
      </c>
      <c r="AX439">
        <f>SNPs!$D$12</f>
        <v>94981296</v>
      </c>
      <c r="AY439" s="7" t="str">
        <f ca="1">IF('Randomized Data'!AH439 = 1, SNPs!$H$12 &amp; SNPs!$H$12, IF('Randomized Data'!AI439 = 1, SNPs!$H$12 &amp; INDIRECT("SNPs!" &amp; CHAR(72 +'Randomized Data'!AJ439) &amp; "12"), INDIRECT("SNPs!" &amp; CHAR(72 +'Randomized Data'!AJ439) &amp; "12") &amp; INDIRECT("SNPs!" &amp; CHAR(72 +'Randomized Data'!AJ439) &amp; "12")))</f>
        <v>AC</v>
      </c>
      <c r="AZ439" t="str">
        <f>SNPs!$F$13</f>
        <v>rs1799853</v>
      </c>
      <c r="BA439">
        <f>SNPs!$C$13</f>
        <v>10</v>
      </c>
      <c r="BB439">
        <f>SNPs!$D$13</f>
        <v>94942290</v>
      </c>
      <c r="BC439" s="7" t="str">
        <f ca="1">IF('Randomized Data'!AK439 = 1, SNPs!$H$13 &amp; SNPs!$H$13, IF('Randomized Data'!AL439 = 1, SNPs!$H$13 &amp; INDIRECT("SNPs!" &amp; CHAR(72 +'Randomized Data'!AM439) &amp; "13"), INDIRECT("SNPs!" &amp; CHAR(72 +'Randomized Data'!AM439) &amp; "13") &amp; INDIRECT("SNPs!" &amp; CHAR(72 +'Randomized Data'!AM439) &amp; "13")))</f>
        <v>CT</v>
      </c>
      <c r="BD439" t="str">
        <f>SNPs!$F$14</f>
        <v>rs9923231</v>
      </c>
      <c r="BE439">
        <f>SNPs!$C$14</f>
        <v>16</v>
      </c>
      <c r="BF439">
        <f>SNPs!$D$14</f>
        <v>31096368</v>
      </c>
      <c r="BG439" s="7" t="str">
        <f ca="1">IF('Randomized Data'!AN439 = 1, SNPs!$H$14 &amp; SNPs!$H$14, IF('Randomized Data'!AO439 = 1, SNPs!$H$14 &amp; INDIRECT("SNPs!" &amp; CHAR(72 +'Randomized Data'!AP439) &amp; "14"), INDIRECT("SNPs!" &amp; CHAR(72 +'Randomized Data'!AP439) &amp; "14") &amp; INDIRECT("SNPs!" &amp; CHAR(72 +'Randomized Data'!AP439) &amp; "14")))</f>
        <v>TT</v>
      </c>
      <c r="BH439" t="str">
        <f>SNPs!$F$15</f>
        <v>rs9934438</v>
      </c>
      <c r="BI439">
        <f>SNPs!$C$15</f>
        <v>16</v>
      </c>
      <c r="BJ439">
        <f>SNPs!$D$15</f>
        <v>31093557</v>
      </c>
      <c r="BK439" s="7" t="str">
        <f ca="1">IF('Randomized Data'!AQ439 = 1, SNPs!$H$15 &amp; SNPs!$H$15, IF('Randomized Data'!AR439 = 1, SNPs!$H$15 &amp; INDIRECT("SNPs!" &amp; CHAR(72 +'Randomized Data'!AS439) &amp; "15"), INDIRECT("SNPs!" &amp; CHAR(72 +'Randomized Data'!AS439) &amp; "15") &amp; INDIRECT("SNPs!" &amp; CHAR(72 +'Randomized Data'!AS439) &amp; "15")))</f>
        <v>AA</v>
      </c>
      <c r="BL439" t="str">
        <f>SNPs!$F$16</f>
        <v>rs8050894</v>
      </c>
      <c r="BM439">
        <f>SNPs!$C$16</f>
        <v>16</v>
      </c>
      <c r="BN439">
        <f>SNPs!$D$16</f>
        <v>31093188</v>
      </c>
      <c r="BO439" s="7" t="str">
        <f ca="1">IF('Randomized Data'!AT439 = 1, SNPs!$H$16 &amp; SNPs!$H$16, IF('Randomized Data'!AU439 = 1, SNPs!$H$16 &amp; INDIRECT("SNPs!" &amp; CHAR(72 +'Randomized Data'!AV439) &amp; "16"), INDIRECT("SNPs!" &amp; CHAR(72 +'Randomized Data'!AV439) &amp; "16") &amp; INDIRECT("SNPs!" &amp; CHAR(72 +'Randomized Data'!AV439) &amp; "16")))</f>
        <v>CC</v>
      </c>
      <c r="BP439" t="str">
        <f>SNPs!$F$17</f>
        <v>rs6025</v>
      </c>
      <c r="BQ439">
        <f>SNPs!$C$17</f>
        <v>1</v>
      </c>
      <c r="BR439">
        <f>SNPs!$D$17</f>
        <v>169549811</v>
      </c>
      <c r="BS439" s="7" t="str">
        <f ca="1">IF('Randomized Data'!AW439 = 1, SNPs!$H$17 &amp; SNPs!$H$17, IF('Randomized Data'!AX439 = 1, SNPs!$H$17 &amp; INDIRECT("SNPs!" &amp; CHAR(72 +'Randomized Data'!AY439) &amp; "17"), INDIRECT("SNPs!" &amp; CHAR(72 +'Randomized Data'!AY439) &amp; "17") &amp; INDIRECT("SNPs!" &amp; CHAR(72 +'Randomized Data'!AY439) &amp; "17")))</f>
        <v>GG</v>
      </c>
      <c r="BT439" t="str">
        <f>SNPs!$F$18</f>
        <v>rs1799963</v>
      </c>
      <c r="BU439">
        <f>SNPs!$C$18</f>
        <v>11</v>
      </c>
      <c r="BV439">
        <f>SNPs!$D$18</f>
        <v>46739505</v>
      </c>
      <c r="BW439" s="7" t="str">
        <f ca="1">IF('Randomized Data'!AZ439 = 1, SNPs!$H$18 &amp; SNPs!$H$18, IF('Randomized Data'!BA439 = 1, SNPs!$H$18 &amp; INDIRECT("SNPs!" &amp; CHAR(72 +'Randomized Data'!BB439) &amp; "18"), INDIRECT("SNPs!" &amp; CHAR(72 +'Randomized Data'!BB439) &amp; "18") &amp; INDIRECT("SNPs!" &amp; CHAR(72 +'Randomized Data'!BB439) &amp; "18")))</f>
        <v>GG</v>
      </c>
      <c r="BX439" t="str">
        <f>SNPs!$F$19</f>
        <v>rs121913626</v>
      </c>
      <c r="BY439">
        <f>SNPs!$C$19</f>
        <v>14</v>
      </c>
      <c r="BZ439">
        <f>SNPs!$D$19</f>
        <v>23427723</v>
      </c>
      <c r="CA439" s="7" t="str">
        <f ca="1">IF('Randomized Data'!BC439 = 1, SNPs!$H$19 &amp; SNPs!$H$19, IF('Randomized Data'!BD439 = 1, SNPs!$H$19 &amp; INDIRECT("SNPs!" &amp; CHAR(72 +'Randomized Data'!BE439) &amp; "19"), INDIRECT("SNPs!" &amp; CHAR(72 +'Randomized Data'!BE439) &amp; "19") &amp; INDIRECT("SNPs!" &amp; CHAR(72 +'Randomized Data'!BE439) &amp; "19")))</f>
        <v>GG</v>
      </c>
      <c r="CB439" t="str">
        <f>SNPs!$F$20</f>
        <v>rs3218713</v>
      </c>
      <c r="CC439">
        <f>SNPs!$C$20</f>
        <v>14</v>
      </c>
      <c r="CD439">
        <f>SNPs!$D$20</f>
        <v>23431468</v>
      </c>
      <c r="CE439" s="7" t="str">
        <f ca="1">IF('Randomized Data'!BF439 = 1, SNPs!$H$20 &amp; SNPs!$H$20, IF('Randomized Data'!BG439 = 1, SNPs!$H$20 &amp; INDIRECT("SNPs!" &amp; CHAR(72 +'Randomized Data'!BH439) &amp; "20"), INDIRECT("SNPs!" &amp; CHAR(72 +'Randomized Data'!BH439) &amp; "20") &amp; INDIRECT("SNPs!" &amp; CHAR(72 +'Randomized Data'!BH439) &amp; "20")))</f>
        <v>GG</v>
      </c>
      <c r="CF439" t="str">
        <f>SNPs!$F$21</f>
        <v>rs3218714</v>
      </c>
      <c r="CG439">
        <f>SNPs!$C$21</f>
        <v>14</v>
      </c>
      <c r="CH439">
        <f>SNPs!$D$21</f>
        <v>23429279</v>
      </c>
      <c r="CI439" s="7" t="str">
        <f ca="1">IF('Randomized Data'!BI439 = 1, SNPs!$H$21 &amp; SNPs!$H$21, IF('Randomized Data'!BJ439 = 1, SNPs!$H$21 &amp; INDIRECT("SNPs!" &amp; CHAR(72 +'Randomized Data'!BK439) &amp; "21"), INDIRECT("SNPs!" &amp; CHAR(72 +'Randomized Data'!BK439) &amp; "21") &amp; INDIRECT("SNPs!" &amp; CHAR(72 +'Randomized Data'!BK439) &amp; "21")))</f>
        <v>TT</v>
      </c>
      <c r="CJ439" t="str">
        <f>SNPs!$F$22</f>
        <v>rs121964855</v>
      </c>
      <c r="CK439">
        <f>SNPs!$C$22</f>
        <v>1</v>
      </c>
      <c r="CL439">
        <f>SNPs!$D$22</f>
        <v>201365638</v>
      </c>
      <c r="CM439" s="7" t="str">
        <f ca="1">IF('Randomized Data'!BL439 = 1, SNPs!$H$22 &amp; SNPs!$H$22, IF('Randomized Data'!BM439 = 1, SNPs!$H$22 &amp; INDIRECT("SNPs!" &amp; CHAR(72 +'Randomized Data'!BN439) &amp; "22"), INDIRECT("SNPs!" &amp; CHAR(72 +'Randomized Data'!BN439) &amp; "22") &amp; INDIRECT("SNPs!" &amp; CHAR(72 +'Randomized Data'!BN439) &amp; "22")))</f>
        <v>AA</v>
      </c>
      <c r="CN439" t="str">
        <f>SNPs!$F$23</f>
        <v>rs121964856</v>
      </c>
      <c r="CO439">
        <f>SNPs!$C$23</f>
        <v>1</v>
      </c>
      <c r="CP439">
        <f>SNPs!$D$23</f>
        <v>201365297</v>
      </c>
      <c r="CQ439" s="7" t="str">
        <f ca="1">IF('Randomized Data'!BO439 = 1, SNPs!$H$23 &amp; SNPs!$H$23, IF('Randomized Data'!BP439 = 1, SNPs!$H$23 &amp; INDIRECT("SNPs!" &amp; CHAR(72 +'Randomized Data'!BQ439) &amp; "23"), INDIRECT("SNPs!" &amp; CHAR(72 +'Randomized Data'!BQ439) &amp; "23") &amp; INDIRECT("SNPs!" &amp; CHAR(72 +'Randomized Data'!BQ439) &amp; "23")))</f>
        <v>AA</v>
      </c>
      <c r="CR439" t="str">
        <f>SNPs!$F$24</f>
        <v>rs121964857</v>
      </c>
      <c r="CS439">
        <f>SNPs!$C$24</f>
        <v>1</v>
      </c>
      <c r="CT439">
        <f>SNPs!$D$24</f>
        <v>201359245</v>
      </c>
      <c r="CU439" s="7" t="str">
        <f ca="1">IF('Randomized Data'!BR439 = 1, SNPs!$H$24 &amp; SNPs!$H$24, IF('Randomized Data'!BS439 = 1, SNPs!$H$24 &amp; INDIRECT("SNPs!" &amp; CHAR(72 +'Randomized Data'!BT439) &amp; "24"), INDIRECT("SNPs!" &amp; CHAR(72 +'Randomized Data'!BT439) &amp; "24") &amp; INDIRECT("SNPs!" &amp; CHAR(72 +'Randomized Data'!BT439) &amp; "24")))</f>
        <v>CT</v>
      </c>
      <c r="CV439" t="str">
        <f>SNPs!$F$25</f>
        <v>rs28934269</v>
      </c>
      <c r="CW439">
        <f>SNPs!$C$25</f>
        <v>15</v>
      </c>
      <c r="CX439">
        <f>SNPs!$D$25</f>
        <v>63060915</v>
      </c>
      <c r="CY439" s="7" t="str">
        <f ca="1">IF('Randomized Data'!BU439 = 1, SNPs!$H$25 &amp; SNPs!$H$25, IF('Randomized Data'!BV439 = 1, SNPs!$H$25 &amp; INDIRECT("SNPs!" &amp; CHAR(72 +'Randomized Data'!BW439) &amp; "25"), INDIRECT("SNPs!" &amp; CHAR(72 +'Randomized Data'!BW439) &amp; "25") &amp; INDIRECT("SNPs!" &amp; CHAR(72 +'Randomized Data'!BW439) &amp; "25")))</f>
        <v>GG</v>
      </c>
      <c r="CZ439" t="str">
        <f>SNPs!$F$26</f>
        <v>rs28934270</v>
      </c>
      <c r="DA439">
        <f>SNPs!$C$26</f>
        <v>15</v>
      </c>
      <c r="DB439">
        <f>SNPs!$D$26</f>
        <v>63060899</v>
      </c>
      <c r="DC439" s="7" t="str">
        <f ca="1">IF('Randomized Data'!BX439 = 1, SNPs!$H$26 &amp; SNPs!$H$26, IF('Randomized Data'!BY439 = 1, SNPs!$H$26 &amp; INDIRECT("SNPs!" &amp; CHAR(72 +'Randomized Data'!BZ439) &amp; "26"), INDIRECT("SNPs!" &amp; CHAR(72 +'Randomized Data'!BZ439) &amp; "26") &amp; INDIRECT("SNPs!" &amp; CHAR(72 +'Randomized Data'!BZ439) &amp; "26")))</f>
        <v>GG</v>
      </c>
      <c r="DD439" t="str">
        <f>SNPs!$F$27</f>
        <v>rs727504290</v>
      </c>
      <c r="DE439">
        <f>SNPs!$C$27</f>
        <v>15</v>
      </c>
      <c r="DF439">
        <f>SNPs!$D$27</f>
        <v>63042875</v>
      </c>
      <c r="DG439" s="7" t="str">
        <f ca="1">IF('Randomized Data'!CA439 = 1, SNPs!$H$27 &amp; SNPs!$H$27, IF('Randomized Data'!CB439 = 1, SNPs!$H$27 &amp; INDIRECT("SNPs!" &amp; CHAR(72 +'Randomized Data'!CC439) &amp; "27"), INDIRECT("SNPs!" &amp; CHAR(72 +'Randomized Data'!CC439) &amp; "27") &amp; INDIRECT("SNPs!" &amp; CHAR(72 +'Randomized Data'!CC439) &amp; "27")))</f>
        <v>GC</v>
      </c>
      <c r="DH439" t="str">
        <f>SNPs!$F$28</f>
        <v>rs104894504</v>
      </c>
      <c r="DI439">
        <f>SNPs!$C$28</f>
        <v>15</v>
      </c>
      <c r="DJ439">
        <f>SNPs!$D$28</f>
        <v>63057028</v>
      </c>
      <c r="DK439" s="7" t="str">
        <f ca="1">IF('Randomized Data'!CD439 = 1, SNPs!$H$28 &amp; SNPs!$H$28, IF('Randomized Data'!CE439 = 1, SNPs!$H$28 &amp; INDIRECT("SNPs!" &amp; CHAR(72 +'Randomized Data'!CF439) &amp; "28"), INDIRECT("SNPs!" &amp; CHAR(72 +'Randomized Data'!CF439) &amp; "28") &amp; INDIRECT("SNPs!" &amp; CHAR(72 +'Randomized Data'!CF439) &amp; "28")))</f>
        <v>TC</v>
      </c>
      <c r="DL439" t="str">
        <f>SNPs!$F$29</f>
        <v>rs375882485</v>
      </c>
      <c r="DM439">
        <f>SNPs!$C$29</f>
        <v>11</v>
      </c>
      <c r="DN439">
        <f>SNPs!$D$29</f>
        <v>47342698</v>
      </c>
      <c r="DO439" s="7" t="str">
        <f ca="1">IF('Randomized Data'!CG439 = 1, SNPs!$H$29 &amp; SNPs!$H$29, IF('Randomized Data'!CH439 = 1, SNPs!$H$29 &amp; INDIRECT("SNPs!" &amp; CHAR(72 +'Randomized Data'!CI439) &amp; "29"), INDIRECT("SNPs!" &amp; CHAR(72 +'Randomized Data'!CI439) &amp; "29") &amp; INDIRECT("SNPs!" &amp; CHAR(72 +'Randomized Data'!CI439) &amp; "29")))</f>
        <v>GA</v>
      </c>
      <c r="DP439" t="str">
        <f>SNPs!$F$30</f>
        <v>rs397516083</v>
      </c>
      <c r="DQ439">
        <f>SNPs!$C$30</f>
        <v>11</v>
      </c>
      <c r="DR439">
        <f>SNPs!$D$30</f>
        <v>47346379</v>
      </c>
      <c r="DS439" s="7" t="str">
        <f ca="1">IF('Randomized Data'!CJ439 = 1, SNPs!$H$30 &amp; SNPs!$H$30, IF('Randomized Data'!CK439 = 1, SNPs!$H$30 &amp; INDIRECT("SNPs!" &amp; CHAR(72 +'Randomized Data'!CL439) &amp; "30"), INDIRECT("SNPs!" &amp; CHAR(72 +'Randomized Data'!CL439) &amp; "30") &amp; INDIRECT("SNPs!" &amp; CHAR(72 +'Randomized Data'!CL439) &amp; "30")))</f>
        <v>GG</v>
      </c>
      <c r="DT439" t="str">
        <f>SNPs!$F$31</f>
        <v>rs397515937</v>
      </c>
      <c r="DU439">
        <f>SNPs!$C$31</f>
        <v>11</v>
      </c>
      <c r="DV439">
        <f>SNPs!$D$31</f>
        <v>47339792</v>
      </c>
      <c r="DW439" s="7" t="str">
        <f ca="1">IF('Randomized Data'!CM439 = 1, SNPs!$H$31 &amp; SNPs!$H$31, IF('Randomized Data'!CN439 = 1, SNPs!$H$31 &amp; INDIRECT("SNPs!" &amp; CHAR(72 +'Randomized Data'!CO439) &amp; "31"), INDIRECT("SNPs!" &amp; CHAR(72 +'Randomized Data'!CO439) &amp; "31") &amp; INDIRECT("SNPs!" &amp; CHAR(72 +'Randomized Data'!CO439) &amp; "31")))</f>
        <v>GG</v>
      </c>
      <c r="DX439" t="str">
        <f>SNPs!$F$32</f>
        <v>rs397516074</v>
      </c>
      <c r="DY439">
        <f>SNPs!$C$32</f>
        <v>11</v>
      </c>
      <c r="DZ439">
        <f>SNPs!$D$32</f>
        <v>47348424</v>
      </c>
      <c r="EA439" s="7" t="str">
        <f ca="1">IF('Randomized Data'!CP439 = 1, SNPs!$H$32 &amp; SNPs!$H$32, IF('Randomized Data'!CQ439 = 1, SNPs!$H$32 &amp; INDIRECT("SNPs!" &amp; CHAR(72 +'Randomized Data'!CR439) &amp; "32"), INDIRECT("SNPs!" &amp; CHAR(72 +'Randomized Data'!CR439) &amp; "32") &amp; INDIRECT("SNPs!" &amp; CHAR(72 +'Randomized Data'!CR439) &amp; "32")))</f>
        <v>GA</v>
      </c>
      <c r="EB439" t="str">
        <f>SNPs!$F$33</f>
        <v>rs397515963</v>
      </c>
      <c r="EC439">
        <f>SNPs!$C$33</f>
        <v>11</v>
      </c>
      <c r="ED439">
        <f>SNPs!$D$33</f>
        <v>47337729</v>
      </c>
      <c r="EE439" s="7" t="str">
        <f ca="1">IF('Randomized Data'!CS439 = 1, SNPs!$H$33 &amp; SNPs!$H$33, IF('Randomized Data'!CT439 = 1, SNPs!$H$33 &amp; INDIRECT("SNPs!" &amp; CHAR(72 +'Randomized Data'!CU439) &amp; "33"), INDIRECT("SNPs!" &amp; CHAR(72 +'Randomized Data'!CU439) &amp; "33") &amp; INDIRECT("SNPs!" &amp; CHAR(72 +'Randomized Data'!CU439) &amp; "33")))</f>
        <v>--</v>
      </c>
    </row>
    <row r="440" spans="1:13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  <c r="F440" s="3">
        <v>42197</v>
      </c>
      <c r="G440" s="9" t="str">
        <f>'Randomized Data'!C440</f>
        <v>External Lab</v>
      </c>
      <c r="H440" t="str">
        <f>SNPs!$F$2</f>
        <v>rs12248560</v>
      </c>
      <c r="I440">
        <f>SNPs!$C$2</f>
        <v>10</v>
      </c>
      <c r="J440">
        <f>SNPs!$D$2</f>
        <v>94761900</v>
      </c>
      <c r="K440" t="str">
        <f ca="1">IF('Randomized Data'!D440 = 1, SNPs!$H$2 &amp; SNPs!$H$2, IF('Randomized Data'!E440 = 1, SNPs!$H$2 &amp; INDIRECT("SNPs!" &amp; CHAR(72 +'Randomized Data'!F440) &amp; "2"), INDIRECT("SNPs!" &amp; CHAR(72 +'Randomized Data'!F440) &amp; "2") &amp; INDIRECT("SNPs!" &amp; CHAR(72 +'Randomized Data'!F440) &amp; "2")))</f>
        <v>TT</v>
      </c>
      <c r="L440" t="str">
        <f>SNPs!$F$3</f>
        <v>rs28399504</v>
      </c>
      <c r="M440">
        <f>SNPs!$C$3</f>
        <v>10</v>
      </c>
      <c r="N440">
        <f>SNPs!$D$3</f>
        <v>94762706</v>
      </c>
      <c r="O440" t="str">
        <f ca="1">IF('Randomized Data'!G440 = 1, SNPs!$H$3 &amp; SNPs!$H$3, IF('Randomized Data'!H440 = 1, SNPs!$H$3 &amp; INDIRECT("SNPs!" &amp; CHAR(72 +'Randomized Data'!I440) &amp; "3"), INDIRECT("SNPs!" &amp; CHAR(72 +'Randomized Data'!I440) &amp; "3") &amp; INDIRECT("SNPs!" &amp; CHAR(72 +'Randomized Data'!I440) &amp; "3")))</f>
        <v>AA</v>
      </c>
      <c r="P440" t="str">
        <f>SNPs!$F$4</f>
        <v>rs41291556</v>
      </c>
      <c r="Q440">
        <f>SNPs!$C$4</f>
        <v>10</v>
      </c>
      <c r="R440">
        <f>SNPs!$D$4</f>
        <v>94775416</v>
      </c>
      <c r="S440" t="str">
        <f ca="1">IF('Randomized Data'!J440 = 1, SNPs!$H$4 &amp; SNPs!$H$4, IF('Randomized Data'!K440 = 1, SNPs!$H$4 &amp; INDIRECT("SNPs!" &amp; CHAR(72 +'Randomized Data'!L440) &amp; "4"), INDIRECT("SNPs!" &amp; CHAR(72 +'Randomized Data'!L440) &amp; "4") &amp; INDIRECT("SNPs!" &amp; CHAR(72 +'Randomized Data'!L440) &amp; "4")))</f>
        <v>TC</v>
      </c>
      <c r="T440" t="str">
        <f>SNPs!$F$5</f>
        <v>rs72558184</v>
      </c>
      <c r="U440">
        <f>SNPs!$C$5</f>
        <v>10</v>
      </c>
      <c r="V440">
        <f>SNPs!$D$5</f>
        <v>96535210</v>
      </c>
      <c r="W440" t="str">
        <f ca="1">IF('Randomized Data'!M440 = 1, SNPs!$H$5 &amp; SNPs!$H$5, IF('Randomized Data'!N440 = 1, SNPs!$H$5 &amp; INDIRECT("SNPs!" &amp; CHAR(72 +'Randomized Data'!O440) &amp; "5"), INDIRECT("SNPs!" &amp; CHAR(72 +'Randomized Data'!O440) &amp; "5") &amp; INDIRECT("SNPs!" &amp; CHAR(72 +'Randomized Data'!O440) &amp; "5")))</f>
        <v>GG</v>
      </c>
      <c r="X440" t="str">
        <f>SNPs!$F$6</f>
        <v>rs4986893</v>
      </c>
      <c r="Y440">
        <f>SNPs!$C$6</f>
        <v>10</v>
      </c>
      <c r="Z440">
        <f>SNPs!$D$6</f>
        <v>94780653</v>
      </c>
      <c r="AA440" s="7" t="str">
        <f ca="1">IF('Randomized Data'!P440 = 1, SNPs!$H$6 &amp; SNPs!$H$6, IF('Randomized Data'!Q440 = 1, SNPs!$H$6 &amp; INDIRECT("SNPs!" &amp; CHAR(72 +'Randomized Data'!R440) &amp; "6"), INDIRECT("SNPs!" &amp; CHAR(72 +'Randomized Data'!R440) &amp; "6") &amp; INDIRECT("SNPs!" &amp; CHAR(72 +'Randomized Data'!R440) &amp; "6")))</f>
        <v>AA</v>
      </c>
      <c r="AB440" t="str">
        <f>SNPs!$F$7</f>
        <v>rs4244285</v>
      </c>
      <c r="AC440">
        <f>SNPs!$C$7</f>
        <v>10</v>
      </c>
      <c r="AD440">
        <f>SNPs!$D$7</f>
        <v>94781859</v>
      </c>
      <c r="AE440" s="7" t="str">
        <f ca="1">IF('Randomized Data'!S440 = 1, SNPs!$H$7 &amp; SNPs!$H$7, IF('Randomized Data'!T440 = 1, SNPs!$H$7 &amp; INDIRECT("SNPs!" &amp; CHAR(72 +'Randomized Data'!U440) &amp; "7"), INDIRECT("SNPs!" &amp; CHAR(72 +'Randomized Data'!U440) &amp; "7") &amp; INDIRECT("SNPs!" &amp; CHAR(72 +'Randomized Data'!U440) &amp; "7")))</f>
        <v>GG</v>
      </c>
      <c r="AF440" t="str">
        <f>SNPs!$F$8</f>
        <v>rs72558186</v>
      </c>
      <c r="AG440">
        <f>SNPs!$C$8</f>
        <v>10</v>
      </c>
      <c r="AH440">
        <f>SNPs!$D$8</f>
        <v>94781999</v>
      </c>
      <c r="AI440" s="7" t="str">
        <f ca="1">IF('Randomized Data'!V440 = 1, SNPs!$H$8 &amp; SNPs!$H$8, IF('Randomized Data'!W440 = 1, SNPs!$H$8 &amp; INDIRECT("SNPs!" &amp; CHAR(72 +'Randomized Data'!X440) &amp; "8"), INDIRECT("SNPs!" &amp; CHAR(72 +'Randomized Data'!X440) &amp; "8") &amp; INDIRECT("SNPs!" &amp; CHAR(72 +'Randomized Data'!X440) &amp; "8")))</f>
        <v>TT</v>
      </c>
      <c r="AJ440" t="str">
        <f>SNPs!$F$9</f>
        <v>rs56337013</v>
      </c>
      <c r="AK440">
        <f>SNPs!$C$9</f>
        <v>10</v>
      </c>
      <c r="AL440">
        <f>SNPs!$D$9</f>
        <v>94852738</v>
      </c>
      <c r="AM440" s="7" t="str">
        <f ca="1">IF('Randomized Data'!Y$2 = 1, SNPs!$H$9 &amp; SNPs!$H$9, IF('Randomized Data'!Z440 = 1, SNPs!$H$9 &amp; INDIRECT("SNPs!" &amp; CHAR(72 +'Randomized Data'!AA440) &amp; "9"), INDIRECT("SNPs!" &amp; CHAR(72 +'Randomized Data'!AA440) &amp; "9") &amp; INDIRECT("SNPs!" &amp; CHAR(72 +'Randomized Data'!AA440) &amp; "9")))</f>
        <v>CT</v>
      </c>
      <c r="AN440" t="str">
        <f>SNPs!$F$10</f>
        <v>rs17884712</v>
      </c>
      <c r="AO440">
        <f>SNPs!$C$10</f>
        <v>10</v>
      </c>
      <c r="AP440">
        <f>SNPs!$D$10</f>
        <v>94775489</v>
      </c>
      <c r="AQ440" s="7" t="str">
        <f ca="1">IF('Randomized Data'!AB440 = 1, SNPs!$H$10 &amp; SNPs!$H$10, IF('Randomized Data'!AC440 = 1, SNPs!$H$10 &amp; INDIRECT("SNPs!" &amp; CHAR(72 +'Randomized Data'!AD440) &amp; "10"), INDIRECT("SNPs!" &amp; CHAR(72 +'Randomized Data'!AD440) &amp; "10") &amp; INDIRECT("SNPs!" &amp; CHAR(72 +'Randomized Data'!AD440) &amp; "10")))</f>
        <v>AA</v>
      </c>
      <c r="AR440" t="str">
        <f>SNPs!$F$11</f>
        <v>rs6413438</v>
      </c>
      <c r="AS440">
        <f>SNPs!$C$11</f>
        <v>10</v>
      </c>
      <c r="AT440">
        <f>SNPs!$D$11</f>
        <v>94781858</v>
      </c>
      <c r="AU440" s="7" t="str">
        <f ca="1">IF('Randomized Data'!AE440 = 1, SNPs!$H$11 &amp; SNPs!$H$11, IF('Randomized Data'!AF440 = 1, SNPs!$H$11 &amp; INDIRECT("SNPs!" &amp; CHAR(72 +'Randomized Data'!AG440) &amp; "11"), INDIRECT("SNPs!" &amp; CHAR(72 +'Randomized Data'!AG440) &amp; "11") &amp; INDIRECT("SNPs!" &amp; CHAR(72 +'Randomized Data'!AG440) &amp; "11")))</f>
        <v>TT</v>
      </c>
      <c r="AV440" t="str">
        <f>SNPs!$F$12</f>
        <v>rs1057910</v>
      </c>
      <c r="AW440">
        <f>SNPs!$C$12</f>
        <v>10</v>
      </c>
      <c r="AX440">
        <f>SNPs!$D$12</f>
        <v>94981296</v>
      </c>
      <c r="AY440" s="7" t="str">
        <f ca="1">IF('Randomized Data'!AH440 = 1, SNPs!$H$12 &amp; SNPs!$H$12, IF('Randomized Data'!AI440 = 1, SNPs!$H$12 &amp; INDIRECT("SNPs!" &amp; CHAR(72 +'Randomized Data'!AJ440) &amp; "12"), INDIRECT("SNPs!" &amp; CHAR(72 +'Randomized Data'!AJ440) &amp; "12") &amp; INDIRECT("SNPs!" &amp; CHAR(72 +'Randomized Data'!AJ440) &amp; "12")))</f>
        <v>AC</v>
      </c>
      <c r="AZ440" t="str">
        <f>SNPs!$F$13</f>
        <v>rs1799853</v>
      </c>
      <c r="BA440">
        <f>SNPs!$C$13</f>
        <v>10</v>
      </c>
      <c r="BB440">
        <f>SNPs!$D$13</f>
        <v>94942290</v>
      </c>
      <c r="BC440" s="7" t="str">
        <f ca="1">IF('Randomized Data'!AK440 = 1, SNPs!$H$13 &amp; SNPs!$H$13, IF('Randomized Data'!AL440 = 1, SNPs!$H$13 &amp; INDIRECT("SNPs!" &amp; CHAR(72 +'Randomized Data'!AM440) &amp; "13"), INDIRECT("SNPs!" &amp; CHAR(72 +'Randomized Data'!AM440) &amp; "13") &amp; INDIRECT("SNPs!" &amp; CHAR(72 +'Randomized Data'!AM440) &amp; "13")))</f>
        <v>CT</v>
      </c>
      <c r="BD440" t="str">
        <f>SNPs!$F$14</f>
        <v>rs9923231</v>
      </c>
      <c r="BE440">
        <f>SNPs!$C$14</f>
        <v>16</v>
      </c>
      <c r="BF440">
        <f>SNPs!$D$14</f>
        <v>31096368</v>
      </c>
      <c r="BG440" s="7" t="str">
        <f ca="1">IF('Randomized Data'!AN440 = 1, SNPs!$H$14 &amp; SNPs!$H$14, IF('Randomized Data'!AO440 = 1, SNPs!$H$14 &amp; INDIRECT("SNPs!" &amp; CHAR(72 +'Randomized Data'!AP440) &amp; "14"), INDIRECT("SNPs!" &amp; CHAR(72 +'Randomized Data'!AP440) &amp; "14") &amp; INDIRECT("SNPs!" &amp; CHAR(72 +'Randomized Data'!AP440) &amp; "14")))</f>
        <v>CC</v>
      </c>
      <c r="BH440" t="str">
        <f>SNPs!$F$15</f>
        <v>rs9934438</v>
      </c>
      <c r="BI440">
        <f>SNPs!$C$15</f>
        <v>16</v>
      </c>
      <c r="BJ440">
        <f>SNPs!$D$15</f>
        <v>31093557</v>
      </c>
      <c r="BK440" s="7" t="str">
        <f ca="1">IF('Randomized Data'!AQ440 = 1, SNPs!$H$15 &amp; SNPs!$H$15, IF('Randomized Data'!AR440 = 1, SNPs!$H$15 &amp; INDIRECT("SNPs!" &amp; CHAR(72 +'Randomized Data'!AS440) &amp; "15"), INDIRECT("SNPs!" &amp; CHAR(72 +'Randomized Data'!AS440) &amp; "15") &amp; INDIRECT("SNPs!" &amp; CHAR(72 +'Randomized Data'!AS440) &amp; "15")))</f>
        <v>GG</v>
      </c>
      <c r="BL440" t="str">
        <f>SNPs!$F$16</f>
        <v>rs8050894</v>
      </c>
      <c r="BM440">
        <f>SNPs!$C$16</f>
        <v>16</v>
      </c>
      <c r="BN440">
        <f>SNPs!$D$16</f>
        <v>31093188</v>
      </c>
      <c r="BO440" s="7" t="str">
        <f ca="1">IF('Randomized Data'!AT440 = 1, SNPs!$H$16 &amp; SNPs!$H$16, IF('Randomized Data'!AU440 = 1, SNPs!$H$16 &amp; INDIRECT("SNPs!" &amp; CHAR(72 +'Randomized Data'!AV440) &amp; "16"), INDIRECT("SNPs!" &amp; CHAR(72 +'Randomized Data'!AV440) &amp; "16") &amp; INDIRECT("SNPs!" &amp; CHAR(72 +'Randomized Data'!AV440) &amp; "16")))</f>
        <v>GG</v>
      </c>
      <c r="BP440" t="str">
        <f>SNPs!$F$17</f>
        <v>rs6025</v>
      </c>
      <c r="BQ440">
        <f>SNPs!$C$17</f>
        <v>1</v>
      </c>
      <c r="BR440">
        <f>SNPs!$D$17</f>
        <v>169549811</v>
      </c>
      <c r="BS440" s="7" t="str">
        <f ca="1">IF('Randomized Data'!AW440 = 1, SNPs!$H$17 &amp; SNPs!$H$17, IF('Randomized Data'!AX440 = 1, SNPs!$H$17 &amp; INDIRECT("SNPs!" &amp; CHAR(72 +'Randomized Data'!AY440) &amp; "17"), INDIRECT("SNPs!" &amp; CHAR(72 +'Randomized Data'!AY440) &amp; "17") &amp; INDIRECT("SNPs!" &amp; CHAR(72 +'Randomized Data'!AY440) &amp; "17")))</f>
        <v>AA</v>
      </c>
      <c r="BT440" t="str">
        <f>SNPs!$F$18</f>
        <v>rs1799963</v>
      </c>
      <c r="BU440">
        <f>SNPs!$C$18</f>
        <v>11</v>
      </c>
      <c r="BV440">
        <f>SNPs!$D$18</f>
        <v>46739505</v>
      </c>
      <c r="BW440" s="7" t="str">
        <f ca="1">IF('Randomized Data'!AZ440 = 1, SNPs!$H$18 &amp; SNPs!$H$18, IF('Randomized Data'!BA440 = 1, SNPs!$H$18 &amp; INDIRECT("SNPs!" &amp; CHAR(72 +'Randomized Data'!BB440) &amp; "18"), INDIRECT("SNPs!" &amp; CHAR(72 +'Randomized Data'!BB440) &amp; "18") &amp; INDIRECT("SNPs!" &amp; CHAR(72 +'Randomized Data'!BB440) &amp; "18")))</f>
        <v>GA</v>
      </c>
      <c r="BX440" t="str">
        <f>SNPs!$F$19</f>
        <v>rs121913626</v>
      </c>
      <c r="BY440">
        <f>SNPs!$C$19</f>
        <v>14</v>
      </c>
      <c r="BZ440">
        <f>SNPs!$D$19</f>
        <v>23427723</v>
      </c>
      <c r="CA440" s="7" t="str">
        <f ca="1">IF('Randomized Data'!BC440 = 1, SNPs!$H$19 &amp; SNPs!$H$19, IF('Randomized Data'!BD440 = 1, SNPs!$H$19 &amp; INDIRECT("SNPs!" &amp; CHAR(72 +'Randomized Data'!BE440) &amp; "19"), INDIRECT("SNPs!" &amp; CHAR(72 +'Randomized Data'!BE440) &amp; "19") &amp; INDIRECT("SNPs!" &amp; CHAR(72 +'Randomized Data'!BE440) &amp; "19")))</f>
        <v>GG</v>
      </c>
      <c r="CB440" t="str">
        <f>SNPs!$F$20</f>
        <v>rs3218713</v>
      </c>
      <c r="CC440">
        <f>SNPs!$C$20</f>
        <v>14</v>
      </c>
      <c r="CD440">
        <f>SNPs!$D$20</f>
        <v>23431468</v>
      </c>
      <c r="CE440" s="7" t="str">
        <f ca="1">IF('Randomized Data'!BF440 = 1, SNPs!$H$20 &amp; SNPs!$H$20, IF('Randomized Data'!BG440 = 1, SNPs!$H$20 &amp; INDIRECT("SNPs!" &amp; CHAR(72 +'Randomized Data'!BH440) &amp; "20"), INDIRECT("SNPs!" &amp; CHAR(72 +'Randomized Data'!BH440) &amp; "20") &amp; INDIRECT("SNPs!" &amp; CHAR(72 +'Randomized Data'!BH440) &amp; "20")))</f>
        <v>GG</v>
      </c>
      <c r="CF440" t="str">
        <f>SNPs!$F$21</f>
        <v>rs3218714</v>
      </c>
      <c r="CG440">
        <f>SNPs!$C$21</f>
        <v>14</v>
      </c>
      <c r="CH440">
        <f>SNPs!$D$21</f>
        <v>23429279</v>
      </c>
      <c r="CI440" s="7" t="str">
        <f ca="1">IF('Randomized Data'!BI440 = 1, SNPs!$H$21 &amp; SNPs!$H$21, IF('Randomized Data'!BJ440 = 1, SNPs!$H$21 &amp; INDIRECT("SNPs!" &amp; CHAR(72 +'Randomized Data'!BK440) &amp; "21"), INDIRECT("SNPs!" &amp; CHAR(72 +'Randomized Data'!BK440) &amp; "21") &amp; INDIRECT("SNPs!" &amp; CHAR(72 +'Randomized Data'!BK440) &amp; "21")))</f>
        <v>CC</v>
      </c>
      <c r="CJ440" t="str">
        <f>SNPs!$F$22</f>
        <v>rs121964855</v>
      </c>
      <c r="CK440">
        <f>SNPs!$C$22</f>
        <v>1</v>
      </c>
      <c r="CL440">
        <f>SNPs!$D$22</f>
        <v>201365638</v>
      </c>
      <c r="CM440" s="7" t="str">
        <f ca="1">IF('Randomized Data'!BL440 = 1, SNPs!$H$22 &amp; SNPs!$H$22, IF('Randomized Data'!BM440 = 1, SNPs!$H$22 &amp; INDIRECT("SNPs!" &amp; CHAR(72 +'Randomized Data'!BN440) &amp; "22"), INDIRECT("SNPs!" &amp; CHAR(72 +'Randomized Data'!BN440) &amp; "22") &amp; INDIRECT("SNPs!" &amp; CHAR(72 +'Randomized Data'!BN440) &amp; "22")))</f>
        <v>TA</v>
      </c>
      <c r="CN440" t="str">
        <f>SNPs!$F$23</f>
        <v>rs121964856</v>
      </c>
      <c r="CO440">
        <f>SNPs!$C$23</f>
        <v>1</v>
      </c>
      <c r="CP440">
        <f>SNPs!$D$23</f>
        <v>201365297</v>
      </c>
      <c r="CQ440" s="7" t="str">
        <f ca="1">IF('Randomized Data'!BO440 = 1, SNPs!$H$23 &amp; SNPs!$H$23, IF('Randomized Data'!BP440 = 1, SNPs!$H$23 &amp; INDIRECT("SNPs!" &amp; CHAR(72 +'Randomized Data'!BQ440) &amp; "23"), INDIRECT("SNPs!" &amp; CHAR(72 +'Randomized Data'!BQ440) &amp; "23") &amp; INDIRECT("SNPs!" &amp; CHAR(72 +'Randomized Data'!BQ440) &amp; "23")))</f>
        <v>GA</v>
      </c>
      <c r="CR440" t="str">
        <f>SNPs!$F$24</f>
        <v>rs121964857</v>
      </c>
      <c r="CS440">
        <f>SNPs!$C$24</f>
        <v>1</v>
      </c>
      <c r="CT440">
        <f>SNPs!$D$24</f>
        <v>201359245</v>
      </c>
      <c r="CU440" s="7" t="str">
        <f ca="1">IF('Randomized Data'!BR440 = 1, SNPs!$H$24 &amp; SNPs!$H$24, IF('Randomized Data'!BS440 = 1, SNPs!$H$24 &amp; INDIRECT("SNPs!" &amp; CHAR(72 +'Randomized Data'!BT440) &amp; "24"), INDIRECT("SNPs!" &amp; CHAR(72 +'Randomized Data'!BT440) &amp; "24") &amp; INDIRECT("SNPs!" &amp; CHAR(72 +'Randomized Data'!BT440) &amp; "24")))</f>
        <v>TT</v>
      </c>
      <c r="CV440" t="str">
        <f>SNPs!$F$25</f>
        <v>rs28934269</v>
      </c>
      <c r="CW440">
        <f>SNPs!$C$25</f>
        <v>15</v>
      </c>
      <c r="CX440">
        <f>SNPs!$D$25</f>
        <v>63060915</v>
      </c>
      <c r="CY440" s="7" t="str">
        <f ca="1">IF('Randomized Data'!BU440 = 1, SNPs!$H$25 &amp; SNPs!$H$25, IF('Randomized Data'!BV440 = 1, SNPs!$H$25 &amp; INDIRECT("SNPs!" &amp; CHAR(72 +'Randomized Data'!BW440) &amp; "25"), INDIRECT("SNPs!" &amp; CHAR(72 +'Randomized Data'!BW440) &amp; "25") &amp; INDIRECT("SNPs!" &amp; CHAR(72 +'Randomized Data'!BW440) &amp; "25")))</f>
        <v>AA</v>
      </c>
      <c r="CZ440" t="str">
        <f>SNPs!$F$26</f>
        <v>rs28934270</v>
      </c>
      <c r="DA440">
        <f>SNPs!$C$26</f>
        <v>15</v>
      </c>
      <c r="DB440">
        <f>SNPs!$D$26</f>
        <v>63060899</v>
      </c>
      <c r="DC440" s="7" t="str">
        <f ca="1">IF('Randomized Data'!BX440 = 1, SNPs!$H$26 &amp; SNPs!$H$26, IF('Randomized Data'!BY440 = 1, SNPs!$H$26 &amp; INDIRECT("SNPs!" &amp; CHAR(72 +'Randomized Data'!BZ440) &amp; "26"), INDIRECT("SNPs!" &amp; CHAR(72 +'Randomized Data'!BZ440) &amp; "26") &amp; INDIRECT("SNPs!" &amp; CHAR(72 +'Randomized Data'!BZ440) &amp; "26")))</f>
        <v>GA</v>
      </c>
      <c r="DD440" t="str">
        <f>SNPs!$F$27</f>
        <v>rs727504290</v>
      </c>
      <c r="DE440">
        <f>SNPs!$C$27</f>
        <v>15</v>
      </c>
      <c r="DF440">
        <f>SNPs!$D$27</f>
        <v>63042875</v>
      </c>
      <c r="DG440" s="7" t="str">
        <f ca="1">IF('Randomized Data'!CA440 = 1, SNPs!$H$27 &amp; SNPs!$H$27, IF('Randomized Data'!CB440 = 1, SNPs!$H$27 &amp; INDIRECT("SNPs!" &amp; CHAR(72 +'Randomized Data'!CC440) &amp; "27"), INDIRECT("SNPs!" &amp; CHAR(72 +'Randomized Data'!CC440) &amp; "27") &amp; INDIRECT("SNPs!" &amp; CHAR(72 +'Randomized Data'!CC440) &amp; "27")))</f>
        <v>GG</v>
      </c>
      <c r="DH440" t="str">
        <f>SNPs!$F$28</f>
        <v>rs104894504</v>
      </c>
      <c r="DI440">
        <f>SNPs!$C$28</f>
        <v>15</v>
      </c>
      <c r="DJ440">
        <f>SNPs!$D$28</f>
        <v>63057028</v>
      </c>
      <c r="DK440" s="7" t="str">
        <f ca="1">IF('Randomized Data'!CD440 = 1, SNPs!$H$28 &amp; SNPs!$H$28, IF('Randomized Data'!CE440 = 1, SNPs!$H$28 &amp; INDIRECT("SNPs!" &amp; CHAR(72 +'Randomized Data'!CF440) &amp; "28"), INDIRECT("SNPs!" &amp; CHAR(72 +'Randomized Data'!CF440) &amp; "28") &amp; INDIRECT("SNPs!" &amp; CHAR(72 +'Randomized Data'!CF440) &amp; "28")))</f>
        <v>CC</v>
      </c>
      <c r="DL440" t="str">
        <f>SNPs!$F$29</f>
        <v>rs375882485</v>
      </c>
      <c r="DM440">
        <f>SNPs!$C$29</f>
        <v>11</v>
      </c>
      <c r="DN440">
        <f>SNPs!$D$29</f>
        <v>47342698</v>
      </c>
      <c r="DO440" s="7" t="str">
        <f ca="1">IF('Randomized Data'!CG440 = 1, SNPs!$H$29 &amp; SNPs!$H$29, IF('Randomized Data'!CH440 = 1, SNPs!$H$29 &amp; INDIRECT("SNPs!" &amp; CHAR(72 +'Randomized Data'!CI440) &amp; "29"), INDIRECT("SNPs!" &amp; CHAR(72 +'Randomized Data'!CI440) &amp; "29") &amp; INDIRECT("SNPs!" &amp; CHAR(72 +'Randomized Data'!CI440) &amp; "29")))</f>
        <v>GA</v>
      </c>
      <c r="DP440" t="str">
        <f>SNPs!$F$30</f>
        <v>rs397516083</v>
      </c>
      <c r="DQ440">
        <f>SNPs!$C$30</f>
        <v>11</v>
      </c>
      <c r="DR440">
        <f>SNPs!$D$30</f>
        <v>47346379</v>
      </c>
      <c r="DS440" s="7" t="str">
        <f ca="1">IF('Randomized Data'!CJ440 = 1, SNPs!$H$30 &amp; SNPs!$H$30, IF('Randomized Data'!CK440 = 1, SNPs!$H$30 &amp; INDIRECT("SNPs!" &amp; CHAR(72 +'Randomized Data'!CL440) &amp; "30"), INDIRECT("SNPs!" &amp; CHAR(72 +'Randomized Data'!CL440) &amp; "30") &amp; INDIRECT("SNPs!" &amp; CHAR(72 +'Randomized Data'!CL440) &amp; "30")))</f>
        <v>AA</v>
      </c>
      <c r="DT440" t="str">
        <f>SNPs!$F$31</f>
        <v>rs397515937</v>
      </c>
      <c r="DU440">
        <f>SNPs!$C$31</f>
        <v>11</v>
      </c>
      <c r="DV440">
        <f>SNPs!$D$31</f>
        <v>47339792</v>
      </c>
      <c r="DW440" s="7" t="str">
        <f ca="1">IF('Randomized Data'!CM440 = 1, SNPs!$H$31 &amp; SNPs!$H$31, IF('Randomized Data'!CN440 = 1, SNPs!$H$31 &amp; INDIRECT("SNPs!" &amp; CHAR(72 +'Randomized Data'!CO440) &amp; "31"), INDIRECT("SNPs!" &amp; CHAR(72 +'Randomized Data'!CO440) &amp; "31") &amp; INDIRECT("SNPs!" &amp; CHAR(72 +'Randomized Data'!CO440) &amp; "31")))</f>
        <v>AA</v>
      </c>
      <c r="DX440" t="str">
        <f>SNPs!$F$32</f>
        <v>rs397516074</v>
      </c>
      <c r="DY440">
        <f>SNPs!$C$32</f>
        <v>11</v>
      </c>
      <c r="DZ440">
        <f>SNPs!$D$32</f>
        <v>47348424</v>
      </c>
      <c r="EA440" s="7" t="str">
        <f ca="1">IF('Randomized Data'!CP440 = 1, SNPs!$H$32 &amp; SNPs!$H$32, IF('Randomized Data'!CQ440 = 1, SNPs!$H$32 &amp; INDIRECT("SNPs!" &amp; CHAR(72 +'Randomized Data'!CR440) &amp; "32"), INDIRECT("SNPs!" &amp; CHAR(72 +'Randomized Data'!CR440) &amp; "32") &amp; INDIRECT("SNPs!" &amp; CHAR(72 +'Randomized Data'!CR440) &amp; "32")))</f>
        <v>GA</v>
      </c>
      <c r="EB440" t="str">
        <f>SNPs!$F$33</f>
        <v>rs397515963</v>
      </c>
      <c r="EC440">
        <f>SNPs!$C$33</f>
        <v>11</v>
      </c>
      <c r="ED440">
        <f>SNPs!$D$33</f>
        <v>47337729</v>
      </c>
      <c r="EE440" s="7" t="str">
        <f ca="1">IF('Randomized Data'!CS440 = 1, SNPs!$H$33 &amp; SNPs!$H$33, IF('Randomized Data'!CT440 = 1, SNPs!$H$33 &amp; INDIRECT("SNPs!" &amp; CHAR(72 +'Randomized Data'!CU440) &amp; "33"), INDIRECT("SNPs!" &amp; CHAR(72 +'Randomized Data'!CU440) &amp; "33") &amp; INDIRECT("SNPs!" &amp; CHAR(72 +'Randomized Data'!CU440) &amp; "33")))</f>
        <v>--</v>
      </c>
    </row>
    <row r="441" spans="1:13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  <c r="F441" s="3">
        <v>42195</v>
      </c>
      <c r="G441" s="9" t="str">
        <f>'Randomized Data'!C441</f>
        <v>Internal Lab</v>
      </c>
      <c r="H441" t="str">
        <f>SNPs!$F$2</f>
        <v>rs12248560</v>
      </c>
      <c r="I441">
        <f>SNPs!$C$2</f>
        <v>10</v>
      </c>
      <c r="J441">
        <f>SNPs!$D$2</f>
        <v>94761900</v>
      </c>
      <c r="K441" t="str">
        <f ca="1">IF('Randomized Data'!D441 = 1, SNPs!$H$2 &amp; SNPs!$H$2, IF('Randomized Data'!E441 = 1, SNPs!$H$2 &amp; INDIRECT("SNPs!" &amp; CHAR(72 +'Randomized Data'!F441) &amp; "2"), INDIRECT("SNPs!" &amp; CHAR(72 +'Randomized Data'!F441) &amp; "2") &amp; INDIRECT("SNPs!" &amp; CHAR(72 +'Randomized Data'!F441) &amp; "2")))</f>
        <v>CC</v>
      </c>
      <c r="L441" t="str">
        <f>SNPs!$F$3</f>
        <v>rs28399504</v>
      </c>
      <c r="M441">
        <f>SNPs!$C$3</f>
        <v>10</v>
      </c>
      <c r="N441">
        <f>SNPs!$D$3</f>
        <v>94762706</v>
      </c>
      <c r="O441" t="str">
        <f ca="1">IF('Randomized Data'!G441 = 1, SNPs!$H$3 &amp; SNPs!$H$3, IF('Randomized Data'!H441 = 1, SNPs!$H$3 &amp; INDIRECT("SNPs!" &amp; CHAR(72 +'Randomized Data'!I441) &amp; "3"), INDIRECT("SNPs!" &amp; CHAR(72 +'Randomized Data'!I441) &amp; "3") &amp; INDIRECT("SNPs!" &amp; CHAR(72 +'Randomized Data'!I441) &amp; "3")))</f>
        <v>AG</v>
      </c>
      <c r="P441" t="str">
        <f>SNPs!$F$4</f>
        <v>rs41291556</v>
      </c>
      <c r="Q441">
        <f>SNPs!$C$4</f>
        <v>10</v>
      </c>
      <c r="R441">
        <f>SNPs!$D$4</f>
        <v>94775416</v>
      </c>
      <c r="S441" t="str">
        <f ca="1">IF('Randomized Data'!J441 = 1, SNPs!$H$4 &amp; SNPs!$H$4, IF('Randomized Data'!K441 = 1, SNPs!$H$4 &amp; INDIRECT("SNPs!" &amp; CHAR(72 +'Randomized Data'!L441) &amp; "4"), INDIRECT("SNPs!" &amp; CHAR(72 +'Randomized Data'!L441) &amp; "4") &amp; INDIRECT("SNPs!" &amp; CHAR(72 +'Randomized Data'!L441) &amp; "4")))</f>
        <v>TT</v>
      </c>
      <c r="T441" t="str">
        <f>SNPs!$F$5</f>
        <v>rs72558184</v>
      </c>
      <c r="U441">
        <f>SNPs!$C$5</f>
        <v>10</v>
      </c>
      <c r="V441">
        <f>SNPs!$D$5</f>
        <v>96535210</v>
      </c>
      <c r="W441" t="str">
        <f ca="1">IF('Randomized Data'!M441 = 1, SNPs!$H$5 &amp; SNPs!$H$5, IF('Randomized Data'!N441 = 1, SNPs!$H$5 &amp; INDIRECT("SNPs!" &amp; CHAR(72 +'Randomized Data'!O441) &amp; "5"), INDIRECT("SNPs!" &amp; CHAR(72 +'Randomized Data'!O441) &amp; "5") &amp; INDIRECT("SNPs!" &amp; CHAR(72 +'Randomized Data'!O441) &amp; "5")))</f>
        <v>GA</v>
      </c>
      <c r="X441" t="str">
        <f>SNPs!$F$6</f>
        <v>rs4986893</v>
      </c>
      <c r="Y441">
        <f>SNPs!$C$6</f>
        <v>10</v>
      </c>
      <c r="Z441">
        <f>SNPs!$D$6</f>
        <v>94780653</v>
      </c>
      <c r="AA441" s="7" t="str">
        <f ca="1">IF('Randomized Data'!P441 = 1, SNPs!$H$6 &amp; SNPs!$H$6, IF('Randomized Data'!Q441 = 1, SNPs!$H$6 &amp; INDIRECT("SNPs!" &amp; CHAR(72 +'Randomized Data'!R441) &amp; "6"), INDIRECT("SNPs!" &amp; CHAR(72 +'Randomized Data'!R441) &amp; "6") &amp; INDIRECT("SNPs!" &amp; CHAR(72 +'Randomized Data'!R441) &amp; "6")))</f>
        <v>AA</v>
      </c>
      <c r="AB441" t="str">
        <f>SNPs!$F$7</f>
        <v>rs4244285</v>
      </c>
      <c r="AC441">
        <f>SNPs!$C$7</f>
        <v>10</v>
      </c>
      <c r="AD441">
        <f>SNPs!$D$7</f>
        <v>94781859</v>
      </c>
      <c r="AE441" s="7" t="str">
        <f ca="1">IF('Randomized Data'!S441 = 1, SNPs!$H$7 &amp; SNPs!$H$7, IF('Randomized Data'!T441 = 1, SNPs!$H$7 &amp; INDIRECT("SNPs!" &amp; CHAR(72 +'Randomized Data'!U441) &amp; "7"), INDIRECT("SNPs!" &amp; CHAR(72 +'Randomized Data'!U441) &amp; "7") &amp; INDIRECT("SNPs!" &amp; CHAR(72 +'Randomized Data'!U441) &amp; "7")))</f>
        <v>GA</v>
      </c>
      <c r="AF441" t="str">
        <f>SNPs!$F$8</f>
        <v>rs72558186</v>
      </c>
      <c r="AG441">
        <f>SNPs!$C$8</f>
        <v>10</v>
      </c>
      <c r="AH441">
        <f>SNPs!$D$8</f>
        <v>94781999</v>
      </c>
      <c r="AI441" s="7" t="str">
        <f ca="1">IF('Randomized Data'!V441 = 1, SNPs!$H$8 &amp; SNPs!$H$8, IF('Randomized Data'!W441 = 1, SNPs!$H$8 &amp; INDIRECT("SNPs!" &amp; CHAR(72 +'Randomized Data'!X441) &amp; "8"), INDIRECT("SNPs!" &amp; CHAR(72 +'Randomized Data'!X441) &amp; "8") &amp; INDIRECT("SNPs!" &amp; CHAR(72 +'Randomized Data'!X441) &amp; "8")))</f>
        <v>TT</v>
      </c>
      <c r="AJ441" t="str">
        <f>SNPs!$F$9</f>
        <v>rs56337013</v>
      </c>
      <c r="AK441">
        <f>SNPs!$C$9</f>
        <v>10</v>
      </c>
      <c r="AL441">
        <f>SNPs!$D$9</f>
        <v>94852738</v>
      </c>
      <c r="AM441" s="7" t="str">
        <f ca="1">IF('Randomized Data'!Y$2 = 1, SNPs!$H$9 &amp; SNPs!$H$9, IF('Randomized Data'!Z441 = 1, SNPs!$H$9 &amp; INDIRECT("SNPs!" &amp; CHAR(72 +'Randomized Data'!AA441) &amp; "9"), INDIRECT("SNPs!" &amp; CHAR(72 +'Randomized Data'!AA441) &amp; "9") &amp; INDIRECT("SNPs!" &amp; CHAR(72 +'Randomized Data'!AA441) &amp; "9")))</f>
        <v>CT</v>
      </c>
      <c r="AN441" t="str">
        <f>SNPs!$F$10</f>
        <v>rs17884712</v>
      </c>
      <c r="AO441">
        <f>SNPs!$C$10</f>
        <v>10</v>
      </c>
      <c r="AP441">
        <f>SNPs!$D$10</f>
        <v>94775489</v>
      </c>
      <c r="AQ441" s="7" t="str">
        <f ca="1">IF('Randomized Data'!AB441 = 1, SNPs!$H$10 &amp; SNPs!$H$10, IF('Randomized Data'!AC441 = 1, SNPs!$H$10 &amp; INDIRECT("SNPs!" &amp; CHAR(72 +'Randomized Data'!AD441) &amp; "10"), INDIRECT("SNPs!" &amp; CHAR(72 +'Randomized Data'!AD441) &amp; "10") &amp; INDIRECT("SNPs!" &amp; CHAR(72 +'Randomized Data'!AD441) &amp; "10")))</f>
        <v>AA</v>
      </c>
      <c r="AR441" t="str">
        <f>SNPs!$F$11</f>
        <v>rs6413438</v>
      </c>
      <c r="AS441">
        <f>SNPs!$C$11</f>
        <v>10</v>
      </c>
      <c r="AT441">
        <f>SNPs!$D$11</f>
        <v>94781858</v>
      </c>
      <c r="AU441" s="7" t="str">
        <f ca="1">IF('Randomized Data'!AE441 = 1, SNPs!$H$11 &amp; SNPs!$H$11, IF('Randomized Data'!AF441 = 1, SNPs!$H$11 &amp; INDIRECT("SNPs!" &amp; CHAR(72 +'Randomized Data'!AG441) &amp; "11"), INDIRECT("SNPs!" &amp; CHAR(72 +'Randomized Data'!AG441) &amp; "11") &amp; INDIRECT("SNPs!" &amp; CHAR(72 +'Randomized Data'!AG441) &amp; "11")))</f>
        <v>CC</v>
      </c>
      <c r="AV441" t="str">
        <f>SNPs!$F$12</f>
        <v>rs1057910</v>
      </c>
      <c r="AW441">
        <f>SNPs!$C$12</f>
        <v>10</v>
      </c>
      <c r="AX441">
        <f>SNPs!$D$12</f>
        <v>94981296</v>
      </c>
      <c r="AY441" s="7" t="str">
        <f ca="1">IF('Randomized Data'!AH441 = 1, SNPs!$H$12 &amp; SNPs!$H$12, IF('Randomized Data'!AI441 = 1, SNPs!$H$12 &amp; INDIRECT("SNPs!" &amp; CHAR(72 +'Randomized Data'!AJ441) &amp; "12"), INDIRECT("SNPs!" &amp; CHAR(72 +'Randomized Data'!AJ441) &amp; "12") &amp; INDIRECT("SNPs!" &amp; CHAR(72 +'Randomized Data'!AJ441) &amp; "12")))</f>
        <v>AA</v>
      </c>
      <c r="AZ441" t="str">
        <f>SNPs!$F$13</f>
        <v>rs1799853</v>
      </c>
      <c r="BA441">
        <f>SNPs!$C$13</f>
        <v>10</v>
      </c>
      <c r="BB441">
        <f>SNPs!$D$13</f>
        <v>94942290</v>
      </c>
      <c r="BC441" s="7" t="str">
        <f ca="1">IF('Randomized Data'!AK441 = 1, SNPs!$H$13 &amp; SNPs!$H$13, IF('Randomized Data'!AL441 = 1, SNPs!$H$13 &amp; INDIRECT("SNPs!" &amp; CHAR(72 +'Randomized Data'!AM441) &amp; "13"), INDIRECT("SNPs!" &amp; CHAR(72 +'Randomized Data'!AM441) &amp; "13") &amp; INDIRECT("SNPs!" &amp; CHAR(72 +'Randomized Data'!AM441) &amp; "13")))</f>
        <v>CT</v>
      </c>
      <c r="BD441" t="str">
        <f>SNPs!$F$14</f>
        <v>rs9923231</v>
      </c>
      <c r="BE441">
        <f>SNPs!$C$14</f>
        <v>16</v>
      </c>
      <c r="BF441">
        <f>SNPs!$D$14</f>
        <v>31096368</v>
      </c>
      <c r="BG441" s="7" t="str">
        <f ca="1">IF('Randomized Data'!AN441 = 1, SNPs!$H$14 &amp; SNPs!$H$14, IF('Randomized Data'!AO441 = 1, SNPs!$H$14 &amp; INDIRECT("SNPs!" &amp; CHAR(72 +'Randomized Data'!AP441) &amp; "14"), INDIRECT("SNPs!" &amp; CHAR(72 +'Randomized Data'!AP441) &amp; "14") &amp; INDIRECT("SNPs!" &amp; CHAR(72 +'Randomized Data'!AP441) &amp; "14")))</f>
        <v>CA</v>
      </c>
      <c r="BH441" t="str">
        <f>SNPs!$F$15</f>
        <v>rs9934438</v>
      </c>
      <c r="BI441">
        <f>SNPs!$C$15</f>
        <v>16</v>
      </c>
      <c r="BJ441">
        <f>SNPs!$D$15</f>
        <v>31093557</v>
      </c>
      <c r="BK441" s="7" t="str">
        <f ca="1">IF('Randomized Data'!AQ441 = 1, SNPs!$H$15 &amp; SNPs!$H$15, IF('Randomized Data'!AR441 = 1, SNPs!$H$15 &amp; INDIRECT("SNPs!" &amp; CHAR(72 +'Randomized Data'!AS441) &amp; "15"), INDIRECT("SNPs!" &amp; CHAR(72 +'Randomized Data'!AS441) &amp; "15") &amp; INDIRECT("SNPs!" &amp; CHAR(72 +'Randomized Data'!AS441) &amp; "15")))</f>
        <v>AA</v>
      </c>
      <c r="BL441" t="str">
        <f>SNPs!$F$16</f>
        <v>rs8050894</v>
      </c>
      <c r="BM441">
        <f>SNPs!$C$16</f>
        <v>16</v>
      </c>
      <c r="BN441">
        <f>SNPs!$D$16</f>
        <v>31093188</v>
      </c>
      <c r="BO441" s="7" t="str">
        <f ca="1">IF('Randomized Data'!AT441 = 1, SNPs!$H$16 &amp; SNPs!$H$16, IF('Randomized Data'!AU441 = 1, SNPs!$H$16 &amp; INDIRECT("SNPs!" &amp; CHAR(72 +'Randomized Data'!AV441) &amp; "16"), INDIRECT("SNPs!" &amp; CHAR(72 +'Randomized Data'!AV441) &amp; "16") &amp; INDIRECT("SNPs!" &amp; CHAR(72 +'Randomized Data'!AV441) &amp; "16")))</f>
        <v>CC</v>
      </c>
      <c r="BP441" t="str">
        <f>SNPs!$F$17</f>
        <v>rs6025</v>
      </c>
      <c r="BQ441">
        <f>SNPs!$C$17</f>
        <v>1</v>
      </c>
      <c r="BR441">
        <f>SNPs!$D$17</f>
        <v>169549811</v>
      </c>
      <c r="BS441" s="7" t="str">
        <f ca="1">IF('Randomized Data'!AW441 = 1, SNPs!$H$17 &amp; SNPs!$H$17, IF('Randomized Data'!AX441 = 1, SNPs!$H$17 &amp; INDIRECT("SNPs!" &amp; CHAR(72 +'Randomized Data'!AY441) &amp; "17"), INDIRECT("SNPs!" &amp; CHAR(72 +'Randomized Data'!AY441) &amp; "17") &amp; INDIRECT("SNPs!" &amp; CHAR(72 +'Randomized Data'!AY441) &amp; "17")))</f>
        <v>GG</v>
      </c>
      <c r="BT441" t="str">
        <f>SNPs!$F$18</f>
        <v>rs1799963</v>
      </c>
      <c r="BU441">
        <f>SNPs!$C$18</f>
        <v>11</v>
      </c>
      <c r="BV441">
        <f>SNPs!$D$18</f>
        <v>46739505</v>
      </c>
      <c r="BW441" s="7" t="str">
        <f ca="1">IF('Randomized Data'!AZ441 = 1, SNPs!$H$18 &amp; SNPs!$H$18, IF('Randomized Data'!BA441 = 1, SNPs!$H$18 &amp; INDIRECT("SNPs!" &amp; CHAR(72 +'Randomized Data'!BB441) &amp; "18"), INDIRECT("SNPs!" &amp; CHAR(72 +'Randomized Data'!BB441) &amp; "18") &amp; INDIRECT("SNPs!" &amp; CHAR(72 +'Randomized Data'!BB441) &amp; "18")))</f>
        <v>AA</v>
      </c>
      <c r="BX441" t="str">
        <f>SNPs!$F$19</f>
        <v>rs121913626</v>
      </c>
      <c r="BY441">
        <f>SNPs!$C$19</f>
        <v>14</v>
      </c>
      <c r="BZ441">
        <f>SNPs!$D$19</f>
        <v>23427723</v>
      </c>
      <c r="CA441" s="7" t="str">
        <f ca="1">IF('Randomized Data'!BC441 = 1, SNPs!$H$19 &amp; SNPs!$H$19, IF('Randomized Data'!BD441 = 1, SNPs!$H$19 &amp; INDIRECT("SNPs!" &amp; CHAR(72 +'Randomized Data'!BE441) &amp; "19"), INDIRECT("SNPs!" &amp; CHAR(72 +'Randomized Data'!BE441) &amp; "19") &amp; INDIRECT("SNPs!" &amp; CHAR(72 +'Randomized Data'!BE441) &amp; "19")))</f>
        <v>GG</v>
      </c>
      <c r="CB441" t="str">
        <f>SNPs!$F$20</f>
        <v>rs3218713</v>
      </c>
      <c r="CC441">
        <f>SNPs!$C$20</f>
        <v>14</v>
      </c>
      <c r="CD441">
        <f>SNPs!$D$20</f>
        <v>23431468</v>
      </c>
      <c r="CE441" s="7" t="str">
        <f ca="1">IF('Randomized Data'!BF441 = 1, SNPs!$H$20 &amp; SNPs!$H$20, IF('Randomized Data'!BG441 = 1, SNPs!$H$20 &amp; INDIRECT("SNPs!" &amp; CHAR(72 +'Randomized Data'!BH441) &amp; "20"), INDIRECT("SNPs!" &amp; CHAR(72 +'Randomized Data'!BH441) &amp; "20") &amp; INDIRECT("SNPs!" &amp; CHAR(72 +'Randomized Data'!BH441) &amp; "20")))</f>
        <v>GA</v>
      </c>
      <c r="CF441" t="str">
        <f>SNPs!$F$21</f>
        <v>rs3218714</v>
      </c>
      <c r="CG441">
        <f>SNPs!$C$21</f>
        <v>14</v>
      </c>
      <c r="CH441">
        <f>SNPs!$D$21</f>
        <v>23429279</v>
      </c>
      <c r="CI441" s="7" t="str">
        <f ca="1">IF('Randomized Data'!BI441 = 1, SNPs!$H$21 &amp; SNPs!$H$21, IF('Randomized Data'!BJ441 = 1, SNPs!$H$21 &amp; INDIRECT("SNPs!" &amp; CHAR(72 +'Randomized Data'!BK441) &amp; "21"), INDIRECT("SNPs!" &amp; CHAR(72 +'Randomized Data'!BK441) &amp; "21") &amp; INDIRECT("SNPs!" &amp; CHAR(72 +'Randomized Data'!BK441) &amp; "21")))</f>
        <v>TT</v>
      </c>
      <c r="CJ441" t="str">
        <f>SNPs!$F$22</f>
        <v>rs121964855</v>
      </c>
      <c r="CK441">
        <f>SNPs!$C$22</f>
        <v>1</v>
      </c>
      <c r="CL441">
        <f>SNPs!$D$22</f>
        <v>201365638</v>
      </c>
      <c r="CM441" s="7" t="str">
        <f ca="1">IF('Randomized Data'!BL441 = 1, SNPs!$H$22 &amp; SNPs!$H$22, IF('Randomized Data'!BM441 = 1, SNPs!$H$22 &amp; INDIRECT("SNPs!" &amp; CHAR(72 +'Randomized Data'!BN441) &amp; "22"), INDIRECT("SNPs!" &amp; CHAR(72 +'Randomized Data'!BN441) &amp; "22") &amp; INDIRECT("SNPs!" &amp; CHAR(72 +'Randomized Data'!BN441) &amp; "22")))</f>
        <v>AA</v>
      </c>
      <c r="CN441" t="str">
        <f>SNPs!$F$23</f>
        <v>rs121964856</v>
      </c>
      <c r="CO441">
        <f>SNPs!$C$23</f>
        <v>1</v>
      </c>
      <c r="CP441">
        <f>SNPs!$D$23</f>
        <v>201365297</v>
      </c>
      <c r="CQ441" s="7" t="str">
        <f ca="1">IF('Randomized Data'!BO441 = 1, SNPs!$H$23 &amp; SNPs!$H$23, IF('Randomized Data'!BP441 = 1, SNPs!$H$23 &amp; INDIRECT("SNPs!" &amp; CHAR(72 +'Randomized Data'!BQ441) &amp; "23"), INDIRECT("SNPs!" &amp; CHAR(72 +'Randomized Data'!BQ441) &amp; "23") &amp; INDIRECT("SNPs!" &amp; CHAR(72 +'Randomized Data'!BQ441) &amp; "23")))</f>
        <v>AA</v>
      </c>
      <c r="CR441" t="str">
        <f>SNPs!$F$24</f>
        <v>rs121964857</v>
      </c>
      <c r="CS441">
        <f>SNPs!$C$24</f>
        <v>1</v>
      </c>
      <c r="CT441">
        <f>SNPs!$D$24</f>
        <v>201359245</v>
      </c>
      <c r="CU441" s="7" t="str">
        <f ca="1">IF('Randomized Data'!BR441 = 1, SNPs!$H$24 &amp; SNPs!$H$24, IF('Randomized Data'!BS441 = 1, SNPs!$H$24 &amp; INDIRECT("SNPs!" &amp; CHAR(72 +'Randomized Data'!BT441) &amp; "24"), INDIRECT("SNPs!" &amp; CHAR(72 +'Randomized Data'!BT441) &amp; "24") &amp; INDIRECT("SNPs!" &amp; CHAR(72 +'Randomized Data'!BT441) &amp; "24")))</f>
        <v>CT</v>
      </c>
      <c r="CV441" t="str">
        <f>SNPs!$F$25</f>
        <v>rs28934269</v>
      </c>
      <c r="CW441">
        <f>SNPs!$C$25</f>
        <v>15</v>
      </c>
      <c r="CX441">
        <f>SNPs!$D$25</f>
        <v>63060915</v>
      </c>
      <c r="CY441" s="7" t="str">
        <f ca="1">IF('Randomized Data'!BU441 = 1, SNPs!$H$25 &amp; SNPs!$H$25, IF('Randomized Data'!BV441 = 1, SNPs!$H$25 &amp; INDIRECT("SNPs!" &amp; CHAR(72 +'Randomized Data'!BW441) &amp; "25"), INDIRECT("SNPs!" &amp; CHAR(72 +'Randomized Data'!BW441) &amp; "25") &amp; INDIRECT("SNPs!" &amp; CHAR(72 +'Randomized Data'!BW441) &amp; "25")))</f>
        <v>AG</v>
      </c>
      <c r="CZ441" t="str">
        <f>SNPs!$F$26</f>
        <v>rs28934270</v>
      </c>
      <c r="DA441">
        <f>SNPs!$C$26</f>
        <v>15</v>
      </c>
      <c r="DB441">
        <f>SNPs!$D$26</f>
        <v>63060899</v>
      </c>
      <c r="DC441" s="7" t="str">
        <f ca="1">IF('Randomized Data'!BX441 = 1, SNPs!$H$26 &amp; SNPs!$H$26, IF('Randomized Data'!BY441 = 1, SNPs!$H$26 &amp; INDIRECT("SNPs!" &amp; CHAR(72 +'Randomized Data'!BZ441) &amp; "26"), INDIRECT("SNPs!" &amp; CHAR(72 +'Randomized Data'!BZ441) &amp; "26") &amp; INDIRECT("SNPs!" &amp; CHAR(72 +'Randomized Data'!BZ441) &amp; "26")))</f>
        <v>AA</v>
      </c>
      <c r="DD441" t="str">
        <f>SNPs!$F$27</f>
        <v>rs727504290</v>
      </c>
      <c r="DE441">
        <f>SNPs!$C$27</f>
        <v>15</v>
      </c>
      <c r="DF441">
        <f>SNPs!$D$27</f>
        <v>63042875</v>
      </c>
      <c r="DG441" s="7" t="str">
        <f ca="1">IF('Randomized Data'!CA441 = 1, SNPs!$H$27 &amp; SNPs!$H$27, IF('Randomized Data'!CB441 = 1, SNPs!$H$27 &amp; INDIRECT("SNPs!" &amp; CHAR(72 +'Randomized Data'!CC441) &amp; "27"), INDIRECT("SNPs!" &amp; CHAR(72 +'Randomized Data'!CC441) &amp; "27") &amp; INDIRECT("SNPs!" &amp; CHAR(72 +'Randomized Data'!CC441) &amp; "27")))</f>
        <v>GC</v>
      </c>
      <c r="DH441" t="str">
        <f>SNPs!$F$28</f>
        <v>rs104894504</v>
      </c>
      <c r="DI441">
        <f>SNPs!$C$28</f>
        <v>15</v>
      </c>
      <c r="DJ441">
        <f>SNPs!$D$28</f>
        <v>63057028</v>
      </c>
      <c r="DK441" s="7" t="str">
        <f ca="1">IF('Randomized Data'!CD441 = 1, SNPs!$H$28 &amp; SNPs!$H$28, IF('Randomized Data'!CE441 = 1, SNPs!$H$28 &amp; INDIRECT("SNPs!" &amp; CHAR(72 +'Randomized Data'!CF441) &amp; "28"), INDIRECT("SNPs!" &amp; CHAR(72 +'Randomized Data'!CF441) &amp; "28") &amp; INDIRECT("SNPs!" &amp; CHAR(72 +'Randomized Data'!CF441) &amp; "28")))</f>
        <v>CC</v>
      </c>
      <c r="DL441" t="str">
        <f>SNPs!$F$29</f>
        <v>rs375882485</v>
      </c>
      <c r="DM441">
        <f>SNPs!$C$29</f>
        <v>11</v>
      </c>
      <c r="DN441">
        <f>SNPs!$D$29</f>
        <v>47342698</v>
      </c>
      <c r="DO441" s="7" t="str">
        <f ca="1">IF('Randomized Data'!CG441 = 1, SNPs!$H$29 &amp; SNPs!$H$29, IF('Randomized Data'!CH441 = 1, SNPs!$H$29 &amp; INDIRECT("SNPs!" &amp; CHAR(72 +'Randomized Data'!CI441) &amp; "29"), INDIRECT("SNPs!" &amp; CHAR(72 +'Randomized Data'!CI441) &amp; "29") &amp; INDIRECT("SNPs!" &amp; CHAR(72 +'Randomized Data'!CI441) &amp; "29")))</f>
        <v>AA</v>
      </c>
      <c r="DP441" t="str">
        <f>SNPs!$F$30</f>
        <v>rs397516083</v>
      </c>
      <c r="DQ441">
        <f>SNPs!$C$30</f>
        <v>11</v>
      </c>
      <c r="DR441">
        <f>SNPs!$D$30</f>
        <v>47346379</v>
      </c>
      <c r="DS441" s="7" t="str">
        <f ca="1">IF('Randomized Data'!CJ441 = 1, SNPs!$H$30 &amp; SNPs!$H$30, IF('Randomized Data'!CK441 = 1, SNPs!$H$30 &amp; INDIRECT("SNPs!" &amp; CHAR(72 +'Randomized Data'!CL441) &amp; "30"), INDIRECT("SNPs!" &amp; CHAR(72 +'Randomized Data'!CL441) &amp; "30") &amp; INDIRECT("SNPs!" &amp; CHAR(72 +'Randomized Data'!CL441) &amp; "30")))</f>
        <v>GG</v>
      </c>
      <c r="DT441" t="str">
        <f>SNPs!$F$31</f>
        <v>rs397515937</v>
      </c>
      <c r="DU441">
        <f>SNPs!$C$31</f>
        <v>11</v>
      </c>
      <c r="DV441">
        <f>SNPs!$D$31</f>
        <v>47339792</v>
      </c>
      <c r="DW441" s="7" t="str">
        <f ca="1">IF('Randomized Data'!CM441 = 1, SNPs!$H$31 &amp; SNPs!$H$31, IF('Randomized Data'!CN441 = 1, SNPs!$H$31 &amp; INDIRECT("SNPs!" &amp; CHAR(72 +'Randomized Data'!CO441) &amp; "31"), INDIRECT("SNPs!" &amp; CHAR(72 +'Randomized Data'!CO441) &amp; "31") &amp; INDIRECT("SNPs!" &amp; CHAR(72 +'Randomized Data'!CO441) &amp; "31")))</f>
        <v>AA</v>
      </c>
      <c r="DX441" t="str">
        <f>SNPs!$F$32</f>
        <v>rs397516074</v>
      </c>
      <c r="DY441">
        <f>SNPs!$C$32</f>
        <v>11</v>
      </c>
      <c r="DZ441">
        <f>SNPs!$D$32</f>
        <v>47348424</v>
      </c>
      <c r="EA441" s="7" t="str">
        <f ca="1">IF('Randomized Data'!CP441 = 1, SNPs!$H$32 &amp; SNPs!$H$32, IF('Randomized Data'!CQ441 = 1, SNPs!$H$32 &amp; INDIRECT("SNPs!" &amp; CHAR(72 +'Randomized Data'!CR441) &amp; "32"), INDIRECT("SNPs!" &amp; CHAR(72 +'Randomized Data'!CR441) &amp; "32") &amp; INDIRECT("SNPs!" &amp; CHAR(72 +'Randomized Data'!CR441) &amp; "32")))</f>
        <v>GG</v>
      </c>
      <c r="EB441" t="str">
        <f>SNPs!$F$33</f>
        <v>rs397515963</v>
      </c>
      <c r="EC441">
        <f>SNPs!$C$33</f>
        <v>11</v>
      </c>
      <c r="ED441">
        <f>SNPs!$D$33</f>
        <v>47337729</v>
      </c>
      <c r="EE441" s="7" t="str">
        <f ca="1">IF('Randomized Data'!CS441 = 1, SNPs!$H$33 &amp; SNPs!$H$33, IF('Randomized Data'!CT441 = 1, SNPs!$H$33 &amp; INDIRECT("SNPs!" &amp; CHAR(72 +'Randomized Data'!CU441) &amp; "33"), INDIRECT("SNPs!" &amp; CHAR(72 +'Randomized Data'!CU441) &amp; "33") &amp; INDIRECT("SNPs!" &amp; CHAR(72 +'Randomized Data'!CU441) &amp; "33")))</f>
        <v>-G</v>
      </c>
    </row>
    <row r="442" spans="1:13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  <c r="F442" s="3">
        <v>42165</v>
      </c>
      <c r="G442" s="9" t="str">
        <f>'Randomized Data'!C442</f>
        <v>External Lab</v>
      </c>
      <c r="H442" t="str">
        <f>SNPs!$F$2</f>
        <v>rs12248560</v>
      </c>
      <c r="I442">
        <f>SNPs!$C$2</f>
        <v>10</v>
      </c>
      <c r="J442">
        <f>SNPs!$D$2</f>
        <v>94761900</v>
      </c>
      <c r="K442" t="str">
        <f ca="1">IF('Randomized Data'!D442 = 1, SNPs!$H$2 &amp; SNPs!$H$2, IF('Randomized Data'!E442 = 1, SNPs!$H$2 &amp; INDIRECT("SNPs!" &amp; CHAR(72 +'Randomized Data'!F442) &amp; "2"), INDIRECT("SNPs!" &amp; CHAR(72 +'Randomized Data'!F442) &amp; "2") &amp; INDIRECT("SNPs!" &amp; CHAR(72 +'Randomized Data'!F442) &amp; "2")))</f>
        <v>TT</v>
      </c>
      <c r="L442" t="str">
        <f>SNPs!$F$3</f>
        <v>rs28399504</v>
      </c>
      <c r="M442">
        <f>SNPs!$C$3</f>
        <v>10</v>
      </c>
      <c r="N442">
        <f>SNPs!$D$3</f>
        <v>94762706</v>
      </c>
      <c r="O442" t="str">
        <f ca="1">IF('Randomized Data'!G442 = 1, SNPs!$H$3 &amp; SNPs!$H$3, IF('Randomized Data'!H442 = 1, SNPs!$H$3 &amp; INDIRECT("SNPs!" &amp; CHAR(72 +'Randomized Data'!I442) &amp; "3"), INDIRECT("SNPs!" &amp; CHAR(72 +'Randomized Data'!I442) &amp; "3") &amp; INDIRECT("SNPs!" &amp; CHAR(72 +'Randomized Data'!I442) &amp; "3")))</f>
        <v>AA</v>
      </c>
      <c r="P442" t="str">
        <f>SNPs!$F$4</f>
        <v>rs41291556</v>
      </c>
      <c r="Q442">
        <f>SNPs!$C$4</f>
        <v>10</v>
      </c>
      <c r="R442">
        <f>SNPs!$D$4</f>
        <v>94775416</v>
      </c>
      <c r="S442" t="str">
        <f ca="1">IF('Randomized Data'!J442 = 1, SNPs!$H$4 &amp; SNPs!$H$4, IF('Randomized Data'!K442 = 1, SNPs!$H$4 &amp; INDIRECT("SNPs!" &amp; CHAR(72 +'Randomized Data'!L442) &amp; "4"), INDIRECT("SNPs!" &amp; CHAR(72 +'Randomized Data'!L442) &amp; "4") &amp; INDIRECT("SNPs!" &amp; CHAR(72 +'Randomized Data'!L442) &amp; "4")))</f>
        <v>TC</v>
      </c>
      <c r="T442" t="str">
        <f>SNPs!$F$5</f>
        <v>rs72558184</v>
      </c>
      <c r="U442">
        <f>SNPs!$C$5</f>
        <v>10</v>
      </c>
      <c r="V442">
        <f>SNPs!$D$5</f>
        <v>96535210</v>
      </c>
      <c r="W442" t="str">
        <f ca="1">IF('Randomized Data'!M442 = 1, SNPs!$H$5 &amp; SNPs!$H$5, IF('Randomized Data'!N442 = 1, SNPs!$H$5 &amp; INDIRECT("SNPs!" &amp; CHAR(72 +'Randomized Data'!O442) &amp; "5"), INDIRECT("SNPs!" &amp; CHAR(72 +'Randomized Data'!O442) &amp; "5") &amp; INDIRECT("SNPs!" &amp; CHAR(72 +'Randomized Data'!O442) &amp; "5")))</f>
        <v>AA</v>
      </c>
      <c r="X442" t="str">
        <f>SNPs!$F$6</f>
        <v>rs4986893</v>
      </c>
      <c r="Y442">
        <f>SNPs!$C$6</f>
        <v>10</v>
      </c>
      <c r="Z442">
        <f>SNPs!$D$6</f>
        <v>94780653</v>
      </c>
      <c r="AA442" s="7" t="str">
        <f ca="1">IF('Randomized Data'!P442 = 1, SNPs!$H$6 &amp; SNPs!$H$6, IF('Randomized Data'!Q442 = 1, SNPs!$H$6 &amp; INDIRECT("SNPs!" &amp; CHAR(72 +'Randomized Data'!R442) &amp; "6"), INDIRECT("SNPs!" &amp; CHAR(72 +'Randomized Data'!R442) &amp; "6") &amp; INDIRECT("SNPs!" &amp; CHAR(72 +'Randomized Data'!R442) &amp; "6")))</f>
        <v>AA</v>
      </c>
      <c r="AB442" t="str">
        <f>SNPs!$F$7</f>
        <v>rs4244285</v>
      </c>
      <c r="AC442">
        <f>SNPs!$C$7</f>
        <v>10</v>
      </c>
      <c r="AD442">
        <f>SNPs!$D$7</f>
        <v>94781859</v>
      </c>
      <c r="AE442" s="7" t="str">
        <f ca="1">IF('Randomized Data'!S442 = 1, SNPs!$H$7 &amp; SNPs!$H$7, IF('Randomized Data'!T442 = 1, SNPs!$H$7 &amp; INDIRECT("SNPs!" &amp; CHAR(72 +'Randomized Data'!U442) &amp; "7"), INDIRECT("SNPs!" &amp; CHAR(72 +'Randomized Data'!U442) &amp; "7") &amp; INDIRECT("SNPs!" &amp; CHAR(72 +'Randomized Data'!U442) &amp; "7")))</f>
        <v>GA</v>
      </c>
      <c r="AF442" t="str">
        <f>SNPs!$F$8</f>
        <v>rs72558186</v>
      </c>
      <c r="AG442">
        <f>SNPs!$C$8</f>
        <v>10</v>
      </c>
      <c r="AH442">
        <f>SNPs!$D$8</f>
        <v>94781999</v>
      </c>
      <c r="AI442" s="7" t="str">
        <f ca="1">IF('Randomized Data'!V442 = 1, SNPs!$H$8 &amp; SNPs!$H$8, IF('Randomized Data'!W442 = 1, SNPs!$H$8 &amp; INDIRECT("SNPs!" &amp; CHAR(72 +'Randomized Data'!X442) &amp; "8"), INDIRECT("SNPs!" &amp; CHAR(72 +'Randomized Data'!X442) &amp; "8") &amp; INDIRECT("SNPs!" &amp; CHAR(72 +'Randomized Data'!X442) &amp; "8")))</f>
        <v>TT</v>
      </c>
      <c r="AJ442" t="str">
        <f>SNPs!$F$9</f>
        <v>rs56337013</v>
      </c>
      <c r="AK442">
        <f>SNPs!$C$9</f>
        <v>10</v>
      </c>
      <c r="AL442">
        <f>SNPs!$D$9</f>
        <v>94852738</v>
      </c>
      <c r="AM442" s="7" t="str">
        <f ca="1">IF('Randomized Data'!Y$2 = 1, SNPs!$H$9 &amp; SNPs!$H$9, IF('Randomized Data'!Z442 = 1, SNPs!$H$9 &amp; INDIRECT("SNPs!" &amp; CHAR(72 +'Randomized Data'!AA442) &amp; "9"), INDIRECT("SNPs!" &amp; CHAR(72 +'Randomized Data'!AA442) &amp; "9") &amp; INDIRECT("SNPs!" &amp; CHAR(72 +'Randomized Data'!AA442) &amp; "9")))</f>
        <v>TT</v>
      </c>
      <c r="AN442" t="str">
        <f>SNPs!$F$10</f>
        <v>rs17884712</v>
      </c>
      <c r="AO442">
        <f>SNPs!$C$10</f>
        <v>10</v>
      </c>
      <c r="AP442">
        <f>SNPs!$D$10</f>
        <v>94775489</v>
      </c>
      <c r="AQ442" s="7" t="str">
        <f ca="1">IF('Randomized Data'!AB442 = 1, SNPs!$H$10 &amp; SNPs!$H$10, IF('Randomized Data'!AC442 = 1, SNPs!$H$10 &amp; INDIRECT("SNPs!" &amp; CHAR(72 +'Randomized Data'!AD442) &amp; "10"), INDIRECT("SNPs!" &amp; CHAR(72 +'Randomized Data'!AD442) &amp; "10") &amp; INDIRECT("SNPs!" &amp; CHAR(72 +'Randomized Data'!AD442) &amp; "10")))</f>
        <v>GA</v>
      </c>
      <c r="AR442" t="str">
        <f>SNPs!$F$11</f>
        <v>rs6413438</v>
      </c>
      <c r="AS442">
        <f>SNPs!$C$11</f>
        <v>10</v>
      </c>
      <c r="AT442">
        <f>SNPs!$D$11</f>
        <v>94781858</v>
      </c>
      <c r="AU442" s="7" t="str">
        <f ca="1">IF('Randomized Data'!AE442 = 1, SNPs!$H$11 &amp; SNPs!$H$11, IF('Randomized Data'!AF442 = 1, SNPs!$H$11 &amp; INDIRECT("SNPs!" &amp; CHAR(72 +'Randomized Data'!AG442) &amp; "11"), INDIRECT("SNPs!" &amp; CHAR(72 +'Randomized Data'!AG442) &amp; "11") &amp; INDIRECT("SNPs!" &amp; CHAR(72 +'Randomized Data'!AG442) &amp; "11")))</f>
        <v>CC</v>
      </c>
      <c r="AV442" t="str">
        <f>SNPs!$F$12</f>
        <v>rs1057910</v>
      </c>
      <c r="AW442">
        <f>SNPs!$C$12</f>
        <v>10</v>
      </c>
      <c r="AX442">
        <f>SNPs!$D$12</f>
        <v>94981296</v>
      </c>
      <c r="AY442" s="7" t="str">
        <f ca="1">IF('Randomized Data'!AH442 = 1, SNPs!$H$12 &amp; SNPs!$H$12, IF('Randomized Data'!AI442 = 1, SNPs!$H$12 &amp; INDIRECT("SNPs!" &amp; CHAR(72 +'Randomized Data'!AJ442) &amp; "12"), INDIRECT("SNPs!" &amp; CHAR(72 +'Randomized Data'!AJ442) &amp; "12") &amp; INDIRECT("SNPs!" &amp; CHAR(72 +'Randomized Data'!AJ442) &amp; "12")))</f>
        <v>CC</v>
      </c>
      <c r="AZ442" t="str">
        <f>SNPs!$F$13</f>
        <v>rs1799853</v>
      </c>
      <c r="BA442">
        <f>SNPs!$C$13</f>
        <v>10</v>
      </c>
      <c r="BB442">
        <f>SNPs!$D$13</f>
        <v>94942290</v>
      </c>
      <c r="BC442" s="7" t="str">
        <f ca="1">IF('Randomized Data'!AK442 = 1, SNPs!$H$13 &amp; SNPs!$H$13, IF('Randomized Data'!AL442 = 1, SNPs!$H$13 &amp; INDIRECT("SNPs!" &amp; CHAR(72 +'Randomized Data'!AM442) &amp; "13"), INDIRECT("SNPs!" &amp; CHAR(72 +'Randomized Data'!AM442) &amp; "13") &amp; INDIRECT("SNPs!" &amp; CHAR(72 +'Randomized Data'!AM442) &amp; "13")))</f>
        <v>CC</v>
      </c>
      <c r="BD442" t="str">
        <f>SNPs!$F$14</f>
        <v>rs9923231</v>
      </c>
      <c r="BE442">
        <f>SNPs!$C$14</f>
        <v>16</v>
      </c>
      <c r="BF442">
        <f>SNPs!$D$14</f>
        <v>31096368</v>
      </c>
      <c r="BG442" s="7" t="str">
        <f ca="1">IF('Randomized Data'!AN442 = 1, SNPs!$H$14 &amp; SNPs!$H$14, IF('Randomized Data'!AO442 = 1, SNPs!$H$14 &amp; INDIRECT("SNPs!" &amp; CHAR(72 +'Randomized Data'!AP442) &amp; "14"), INDIRECT("SNPs!" &amp; CHAR(72 +'Randomized Data'!AP442) &amp; "14") &amp; INDIRECT("SNPs!" &amp; CHAR(72 +'Randomized Data'!AP442) &amp; "14")))</f>
        <v>CT</v>
      </c>
      <c r="BH442" t="str">
        <f>SNPs!$F$15</f>
        <v>rs9934438</v>
      </c>
      <c r="BI442">
        <f>SNPs!$C$15</f>
        <v>16</v>
      </c>
      <c r="BJ442">
        <f>SNPs!$D$15</f>
        <v>31093557</v>
      </c>
      <c r="BK442" s="7" t="str">
        <f ca="1">IF('Randomized Data'!AQ442 = 1, SNPs!$H$15 &amp; SNPs!$H$15, IF('Randomized Data'!AR442 = 1, SNPs!$H$15 &amp; INDIRECT("SNPs!" &amp; CHAR(72 +'Randomized Data'!AS442) &amp; "15"), INDIRECT("SNPs!" &amp; CHAR(72 +'Randomized Data'!AS442) &amp; "15") &amp; INDIRECT("SNPs!" &amp; CHAR(72 +'Randomized Data'!AS442) &amp; "15")))</f>
        <v>AA</v>
      </c>
      <c r="BL442" t="str">
        <f>SNPs!$F$16</f>
        <v>rs8050894</v>
      </c>
      <c r="BM442">
        <f>SNPs!$C$16</f>
        <v>16</v>
      </c>
      <c r="BN442">
        <f>SNPs!$D$16</f>
        <v>31093188</v>
      </c>
      <c r="BO442" s="7" t="str">
        <f ca="1">IF('Randomized Data'!AT442 = 1, SNPs!$H$16 &amp; SNPs!$H$16, IF('Randomized Data'!AU442 = 1, SNPs!$H$16 &amp; INDIRECT("SNPs!" &amp; CHAR(72 +'Randomized Data'!AV442) &amp; "16"), INDIRECT("SNPs!" &amp; CHAR(72 +'Randomized Data'!AV442) &amp; "16") &amp; INDIRECT("SNPs!" &amp; CHAR(72 +'Randomized Data'!AV442) &amp; "16")))</f>
        <v>CC</v>
      </c>
      <c r="BP442" t="str">
        <f>SNPs!$F$17</f>
        <v>rs6025</v>
      </c>
      <c r="BQ442">
        <f>SNPs!$C$17</f>
        <v>1</v>
      </c>
      <c r="BR442">
        <f>SNPs!$D$17</f>
        <v>169549811</v>
      </c>
      <c r="BS442" s="7" t="str">
        <f ca="1">IF('Randomized Data'!AW442 = 1, SNPs!$H$17 &amp; SNPs!$H$17, IF('Randomized Data'!AX442 = 1, SNPs!$H$17 &amp; INDIRECT("SNPs!" &amp; CHAR(72 +'Randomized Data'!AY442) &amp; "17"), INDIRECT("SNPs!" &amp; CHAR(72 +'Randomized Data'!AY442) &amp; "17") &amp; INDIRECT("SNPs!" &amp; CHAR(72 +'Randomized Data'!AY442) &amp; "17")))</f>
        <v>AA</v>
      </c>
      <c r="BT442" t="str">
        <f>SNPs!$F$18</f>
        <v>rs1799963</v>
      </c>
      <c r="BU442">
        <f>SNPs!$C$18</f>
        <v>11</v>
      </c>
      <c r="BV442">
        <f>SNPs!$D$18</f>
        <v>46739505</v>
      </c>
      <c r="BW442" s="7" t="str">
        <f ca="1">IF('Randomized Data'!AZ442 = 1, SNPs!$H$18 &amp; SNPs!$H$18, IF('Randomized Data'!BA442 = 1, SNPs!$H$18 &amp; INDIRECT("SNPs!" &amp; CHAR(72 +'Randomized Data'!BB442) &amp; "18"), INDIRECT("SNPs!" &amp; CHAR(72 +'Randomized Data'!BB442) &amp; "18") &amp; INDIRECT("SNPs!" &amp; CHAR(72 +'Randomized Data'!BB442) &amp; "18")))</f>
        <v>AA</v>
      </c>
      <c r="BX442" t="str">
        <f>SNPs!$F$19</f>
        <v>rs121913626</v>
      </c>
      <c r="BY442">
        <f>SNPs!$C$19</f>
        <v>14</v>
      </c>
      <c r="BZ442">
        <f>SNPs!$D$19</f>
        <v>23427723</v>
      </c>
      <c r="CA442" s="7" t="str">
        <f ca="1">IF('Randomized Data'!BC442 = 1, SNPs!$H$19 &amp; SNPs!$H$19, IF('Randomized Data'!BD442 = 1, SNPs!$H$19 &amp; INDIRECT("SNPs!" &amp; CHAR(72 +'Randomized Data'!BE442) &amp; "19"), INDIRECT("SNPs!" &amp; CHAR(72 +'Randomized Data'!BE442) &amp; "19") &amp; INDIRECT("SNPs!" &amp; CHAR(72 +'Randomized Data'!BE442) &amp; "19")))</f>
        <v>GG</v>
      </c>
      <c r="CB442" t="str">
        <f>SNPs!$F$20</f>
        <v>rs3218713</v>
      </c>
      <c r="CC442">
        <f>SNPs!$C$20</f>
        <v>14</v>
      </c>
      <c r="CD442">
        <f>SNPs!$D$20</f>
        <v>23431468</v>
      </c>
      <c r="CE442" s="7" t="str">
        <f ca="1">IF('Randomized Data'!BF442 = 1, SNPs!$H$20 &amp; SNPs!$H$20, IF('Randomized Data'!BG442 = 1, SNPs!$H$20 &amp; INDIRECT("SNPs!" &amp; CHAR(72 +'Randomized Data'!BH442) &amp; "20"), INDIRECT("SNPs!" &amp; CHAR(72 +'Randomized Data'!BH442) &amp; "20") &amp; INDIRECT("SNPs!" &amp; CHAR(72 +'Randomized Data'!BH442) &amp; "20")))</f>
        <v>AA</v>
      </c>
      <c r="CF442" t="str">
        <f>SNPs!$F$21</f>
        <v>rs3218714</v>
      </c>
      <c r="CG442">
        <f>SNPs!$C$21</f>
        <v>14</v>
      </c>
      <c r="CH442">
        <f>SNPs!$D$21</f>
        <v>23429279</v>
      </c>
      <c r="CI442" s="7" t="str">
        <f ca="1">IF('Randomized Data'!BI442 = 1, SNPs!$H$21 &amp; SNPs!$H$21, IF('Randomized Data'!BJ442 = 1, SNPs!$H$21 &amp; INDIRECT("SNPs!" &amp; CHAR(72 +'Randomized Data'!BK442) &amp; "21"), INDIRECT("SNPs!" &amp; CHAR(72 +'Randomized Data'!BK442) &amp; "21") &amp; INDIRECT("SNPs!" &amp; CHAR(72 +'Randomized Data'!BK442) &amp; "21")))</f>
        <v>CC</v>
      </c>
      <c r="CJ442" t="str">
        <f>SNPs!$F$22</f>
        <v>rs121964855</v>
      </c>
      <c r="CK442">
        <f>SNPs!$C$22</f>
        <v>1</v>
      </c>
      <c r="CL442">
        <f>SNPs!$D$22</f>
        <v>201365638</v>
      </c>
      <c r="CM442" s="7" t="str">
        <f ca="1">IF('Randomized Data'!BL442 = 1, SNPs!$H$22 &amp; SNPs!$H$22, IF('Randomized Data'!BM442 = 1, SNPs!$H$22 &amp; INDIRECT("SNPs!" &amp; CHAR(72 +'Randomized Data'!BN442) &amp; "22"), INDIRECT("SNPs!" &amp; CHAR(72 +'Randomized Data'!BN442) &amp; "22") &amp; INDIRECT("SNPs!" &amp; CHAR(72 +'Randomized Data'!BN442) &amp; "22")))</f>
        <v>AA</v>
      </c>
      <c r="CN442" t="str">
        <f>SNPs!$F$23</f>
        <v>rs121964856</v>
      </c>
      <c r="CO442">
        <f>SNPs!$C$23</f>
        <v>1</v>
      </c>
      <c r="CP442">
        <f>SNPs!$D$23</f>
        <v>201365297</v>
      </c>
      <c r="CQ442" s="7" t="str">
        <f ca="1">IF('Randomized Data'!BO442 = 1, SNPs!$H$23 &amp; SNPs!$H$23, IF('Randomized Data'!BP442 = 1, SNPs!$H$23 &amp; INDIRECT("SNPs!" &amp; CHAR(72 +'Randomized Data'!BQ442) &amp; "23"), INDIRECT("SNPs!" &amp; CHAR(72 +'Randomized Data'!BQ442) &amp; "23") &amp; INDIRECT("SNPs!" &amp; CHAR(72 +'Randomized Data'!BQ442) &amp; "23")))</f>
        <v>GG</v>
      </c>
      <c r="CR442" t="str">
        <f>SNPs!$F$24</f>
        <v>rs121964857</v>
      </c>
      <c r="CS442">
        <f>SNPs!$C$24</f>
        <v>1</v>
      </c>
      <c r="CT442">
        <f>SNPs!$D$24</f>
        <v>201359245</v>
      </c>
      <c r="CU442" s="7" t="str">
        <f ca="1">IF('Randomized Data'!BR442 = 1, SNPs!$H$24 &amp; SNPs!$H$24, IF('Randomized Data'!BS442 = 1, SNPs!$H$24 &amp; INDIRECT("SNPs!" &amp; CHAR(72 +'Randomized Data'!BT442) &amp; "24"), INDIRECT("SNPs!" &amp; CHAR(72 +'Randomized Data'!BT442) &amp; "24") &amp; INDIRECT("SNPs!" &amp; CHAR(72 +'Randomized Data'!BT442) &amp; "24")))</f>
        <v>CC</v>
      </c>
      <c r="CV442" t="str">
        <f>SNPs!$F$25</f>
        <v>rs28934269</v>
      </c>
      <c r="CW442">
        <f>SNPs!$C$25</f>
        <v>15</v>
      </c>
      <c r="CX442">
        <f>SNPs!$D$25</f>
        <v>63060915</v>
      </c>
      <c r="CY442" s="7" t="str">
        <f ca="1">IF('Randomized Data'!BU442 = 1, SNPs!$H$25 &amp; SNPs!$H$25, IF('Randomized Data'!BV442 = 1, SNPs!$H$25 &amp; INDIRECT("SNPs!" &amp; CHAR(72 +'Randomized Data'!BW442) &amp; "25"), INDIRECT("SNPs!" &amp; CHAR(72 +'Randomized Data'!BW442) &amp; "25") &amp; INDIRECT("SNPs!" &amp; CHAR(72 +'Randomized Data'!BW442) &amp; "25")))</f>
        <v>AA</v>
      </c>
      <c r="CZ442" t="str">
        <f>SNPs!$F$26</f>
        <v>rs28934270</v>
      </c>
      <c r="DA442">
        <f>SNPs!$C$26</f>
        <v>15</v>
      </c>
      <c r="DB442">
        <f>SNPs!$D$26</f>
        <v>63060899</v>
      </c>
      <c r="DC442" s="7" t="str">
        <f ca="1">IF('Randomized Data'!BX442 = 1, SNPs!$H$26 &amp; SNPs!$H$26, IF('Randomized Data'!BY442 = 1, SNPs!$H$26 &amp; INDIRECT("SNPs!" &amp; CHAR(72 +'Randomized Data'!BZ442) &amp; "26"), INDIRECT("SNPs!" &amp; CHAR(72 +'Randomized Data'!BZ442) &amp; "26") &amp; INDIRECT("SNPs!" &amp; CHAR(72 +'Randomized Data'!BZ442) &amp; "26")))</f>
        <v>GG</v>
      </c>
      <c r="DD442" t="str">
        <f>SNPs!$F$27</f>
        <v>rs727504290</v>
      </c>
      <c r="DE442">
        <f>SNPs!$C$27</f>
        <v>15</v>
      </c>
      <c r="DF442">
        <f>SNPs!$D$27</f>
        <v>63042875</v>
      </c>
      <c r="DG442" s="7" t="str">
        <f ca="1">IF('Randomized Data'!CA442 = 1, SNPs!$H$27 &amp; SNPs!$H$27, IF('Randomized Data'!CB442 = 1, SNPs!$H$27 &amp; INDIRECT("SNPs!" &amp; CHAR(72 +'Randomized Data'!CC442) &amp; "27"), INDIRECT("SNPs!" &amp; CHAR(72 +'Randomized Data'!CC442) &amp; "27") &amp; INDIRECT("SNPs!" &amp; CHAR(72 +'Randomized Data'!CC442) &amp; "27")))</f>
        <v>CC</v>
      </c>
      <c r="DH442" t="str">
        <f>SNPs!$F$28</f>
        <v>rs104894504</v>
      </c>
      <c r="DI442">
        <f>SNPs!$C$28</f>
        <v>15</v>
      </c>
      <c r="DJ442">
        <f>SNPs!$D$28</f>
        <v>63057028</v>
      </c>
      <c r="DK442" s="7" t="str">
        <f ca="1">IF('Randomized Data'!CD442 = 1, SNPs!$H$28 &amp; SNPs!$H$28, IF('Randomized Data'!CE442 = 1, SNPs!$H$28 &amp; INDIRECT("SNPs!" &amp; CHAR(72 +'Randomized Data'!CF442) &amp; "28"), INDIRECT("SNPs!" &amp; CHAR(72 +'Randomized Data'!CF442) &amp; "28") &amp; INDIRECT("SNPs!" &amp; CHAR(72 +'Randomized Data'!CF442) &amp; "28")))</f>
        <v>CC</v>
      </c>
      <c r="DL442" t="str">
        <f>SNPs!$F$29</f>
        <v>rs375882485</v>
      </c>
      <c r="DM442">
        <f>SNPs!$C$29</f>
        <v>11</v>
      </c>
      <c r="DN442">
        <f>SNPs!$D$29</f>
        <v>47342698</v>
      </c>
      <c r="DO442" s="7" t="str">
        <f ca="1">IF('Randomized Data'!CG442 = 1, SNPs!$H$29 &amp; SNPs!$H$29, IF('Randomized Data'!CH442 = 1, SNPs!$H$29 &amp; INDIRECT("SNPs!" &amp; CHAR(72 +'Randomized Data'!CI442) &amp; "29"), INDIRECT("SNPs!" &amp; CHAR(72 +'Randomized Data'!CI442) &amp; "29") &amp; INDIRECT("SNPs!" &amp; CHAR(72 +'Randomized Data'!CI442) &amp; "29")))</f>
        <v>AA</v>
      </c>
      <c r="DP442" t="str">
        <f>SNPs!$F$30</f>
        <v>rs397516083</v>
      </c>
      <c r="DQ442">
        <f>SNPs!$C$30</f>
        <v>11</v>
      </c>
      <c r="DR442">
        <f>SNPs!$D$30</f>
        <v>47346379</v>
      </c>
      <c r="DS442" s="7" t="str">
        <f ca="1">IF('Randomized Data'!CJ442 = 1, SNPs!$H$30 &amp; SNPs!$H$30, IF('Randomized Data'!CK442 = 1, SNPs!$H$30 &amp; INDIRECT("SNPs!" &amp; CHAR(72 +'Randomized Data'!CL442) &amp; "30"), INDIRECT("SNPs!" &amp; CHAR(72 +'Randomized Data'!CL442) &amp; "30") &amp; INDIRECT("SNPs!" &amp; CHAR(72 +'Randomized Data'!CL442) &amp; "30")))</f>
        <v>GG</v>
      </c>
      <c r="DT442" t="str">
        <f>SNPs!$F$31</f>
        <v>rs397515937</v>
      </c>
      <c r="DU442">
        <f>SNPs!$C$31</f>
        <v>11</v>
      </c>
      <c r="DV442">
        <f>SNPs!$D$31</f>
        <v>47339792</v>
      </c>
      <c r="DW442" s="7" t="str">
        <f ca="1">IF('Randomized Data'!CM442 = 1, SNPs!$H$31 &amp; SNPs!$H$31, IF('Randomized Data'!CN442 = 1, SNPs!$H$31 &amp; INDIRECT("SNPs!" &amp; CHAR(72 +'Randomized Data'!CO442) &amp; "31"), INDIRECT("SNPs!" &amp; CHAR(72 +'Randomized Data'!CO442) &amp; "31") &amp; INDIRECT("SNPs!" &amp; CHAR(72 +'Randomized Data'!CO442) &amp; "31")))</f>
        <v>GG</v>
      </c>
      <c r="DX442" t="str">
        <f>SNPs!$F$32</f>
        <v>rs397516074</v>
      </c>
      <c r="DY442">
        <f>SNPs!$C$32</f>
        <v>11</v>
      </c>
      <c r="DZ442">
        <f>SNPs!$D$32</f>
        <v>47348424</v>
      </c>
      <c r="EA442" s="7" t="str">
        <f ca="1">IF('Randomized Data'!CP442 = 1, SNPs!$H$32 &amp; SNPs!$H$32, IF('Randomized Data'!CQ442 = 1, SNPs!$H$32 &amp; INDIRECT("SNPs!" &amp; CHAR(72 +'Randomized Data'!CR442) &amp; "32"), INDIRECT("SNPs!" &amp; CHAR(72 +'Randomized Data'!CR442) &amp; "32") &amp; INDIRECT("SNPs!" &amp; CHAR(72 +'Randomized Data'!CR442) &amp; "32")))</f>
        <v>GA</v>
      </c>
      <c r="EB442" t="str">
        <f>SNPs!$F$33</f>
        <v>rs397515963</v>
      </c>
      <c r="EC442">
        <f>SNPs!$C$33</f>
        <v>11</v>
      </c>
      <c r="ED442">
        <f>SNPs!$D$33</f>
        <v>47337729</v>
      </c>
      <c r="EE442" s="7" t="str">
        <f ca="1">IF('Randomized Data'!CS442 = 1, SNPs!$H$33 &amp; SNPs!$H$33, IF('Randomized Data'!CT442 = 1, SNPs!$H$33 &amp; INDIRECT("SNPs!" &amp; CHAR(72 +'Randomized Data'!CU442) &amp; "33"), INDIRECT("SNPs!" &amp; CHAR(72 +'Randomized Data'!CU442) &amp; "33") &amp; INDIRECT("SNPs!" &amp; CHAR(72 +'Randomized Data'!CU442) &amp; "33")))</f>
        <v>-G</v>
      </c>
    </row>
    <row r="443" spans="1:13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  <c r="F443" s="3">
        <v>42152</v>
      </c>
      <c r="G443" s="9" t="str">
        <f>'Randomized Data'!C443</f>
        <v>External Lab</v>
      </c>
      <c r="H443" t="str">
        <f>SNPs!$F$2</f>
        <v>rs12248560</v>
      </c>
      <c r="I443">
        <f>SNPs!$C$2</f>
        <v>10</v>
      </c>
      <c r="J443">
        <f>SNPs!$D$2</f>
        <v>94761900</v>
      </c>
      <c r="K443" t="str">
        <f ca="1">IF('Randomized Data'!D443 = 1, SNPs!$H$2 &amp; SNPs!$H$2, IF('Randomized Data'!E443 = 1, SNPs!$H$2 &amp; INDIRECT("SNPs!" &amp; CHAR(72 +'Randomized Data'!F443) &amp; "2"), INDIRECT("SNPs!" &amp; CHAR(72 +'Randomized Data'!F443) &amp; "2") &amp; INDIRECT("SNPs!" &amp; CHAR(72 +'Randomized Data'!F443) &amp; "2")))</f>
        <v>CT</v>
      </c>
      <c r="L443" t="str">
        <f>SNPs!$F$3</f>
        <v>rs28399504</v>
      </c>
      <c r="M443">
        <f>SNPs!$C$3</f>
        <v>10</v>
      </c>
      <c r="N443">
        <f>SNPs!$D$3</f>
        <v>94762706</v>
      </c>
      <c r="O443" t="str">
        <f ca="1">IF('Randomized Data'!G443 = 1, SNPs!$H$3 &amp; SNPs!$H$3, IF('Randomized Data'!H443 = 1, SNPs!$H$3 &amp; INDIRECT("SNPs!" &amp; CHAR(72 +'Randomized Data'!I443) &amp; "3"), INDIRECT("SNPs!" &amp; CHAR(72 +'Randomized Data'!I443) &amp; "3") &amp; INDIRECT("SNPs!" &amp; CHAR(72 +'Randomized Data'!I443) &amp; "3")))</f>
        <v>AG</v>
      </c>
      <c r="P443" t="str">
        <f>SNPs!$F$4</f>
        <v>rs41291556</v>
      </c>
      <c r="Q443">
        <f>SNPs!$C$4</f>
        <v>10</v>
      </c>
      <c r="R443">
        <f>SNPs!$D$4</f>
        <v>94775416</v>
      </c>
      <c r="S443" t="str">
        <f ca="1">IF('Randomized Data'!J443 = 1, SNPs!$H$4 &amp; SNPs!$H$4, IF('Randomized Data'!K443 = 1, SNPs!$H$4 &amp; INDIRECT("SNPs!" &amp; CHAR(72 +'Randomized Data'!L443) &amp; "4"), INDIRECT("SNPs!" &amp; CHAR(72 +'Randomized Data'!L443) &amp; "4") &amp; INDIRECT("SNPs!" &amp; CHAR(72 +'Randomized Data'!L443) &amp; "4")))</f>
        <v>TT</v>
      </c>
      <c r="T443" t="str">
        <f>SNPs!$F$5</f>
        <v>rs72558184</v>
      </c>
      <c r="U443">
        <f>SNPs!$C$5</f>
        <v>10</v>
      </c>
      <c r="V443">
        <f>SNPs!$D$5</f>
        <v>96535210</v>
      </c>
      <c r="W443" t="str">
        <f ca="1">IF('Randomized Data'!M443 = 1, SNPs!$H$5 &amp; SNPs!$H$5, IF('Randomized Data'!N443 = 1, SNPs!$H$5 &amp; INDIRECT("SNPs!" &amp; CHAR(72 +'Randomized Data'!O443) &amp; "5"), INDIRECT("SNPs!" &amp; CHAR(72 +'Randomized Data'!O443) &amp; "5") &amp; INDIRECT("SNPs!" &amp; CHAR(72 +'Randomized Data'!O443) &amp; "5")))</f>
        <v>GA</v>
      </c>
      <c r="X443" t="str">
        <f>SNPs!$F$6</f>
        <v>rs4986893</v>
      </c>
      <c r="Y443">
        <f>SNPs!$C$6</f>
        <v>10</v>
      </c>
      <c r="Z443">
        <f>SNPs!$D$6</f>
        <v>94780653</v>
      </c>
      <c r="AA443" s="7" t="str">
        <f ca="1">IF('Randomized Data'!P443 = 1, SNPs!$H$6 &amp; SNPs!$H$6, IF('Randomized Data'!Q443 = 1, SNPs!$H$6 &amp; INDIRECT("SNPs!" &amp; CHAR(72 +'Randomized Data'!R443) &amp; "6"), INDIRECT("SNPs!" &amp; CHAR(72 +'Randomized Data'!R443) &amp; "6") &amp; INDIRECT("SNPs!" &amp; CHAR(72 +'Randomized Data'!R443) &amp; "6")))</f>
        <v>GA</v>
      </c>
      <c r="AB443" t="str">
        <f>SNPs!$F$7</f>
        <v>rs4244285</v>
      </c>
      <c r="AC443">
        <f>SNPs!$C$7</f>
        <v>10</v>
      </c>
      <c r="AD443">
        <f>SNPs!$D$7</f>
        <v>94781859</v>
      </c>
      <c r="AE443" s="7" t="str">
        <f ca="1">IF('Randomized Data'!S443 = 1, SNPs!$H$7 &amp; SNPs!$H$7, IF('Randomized Data'!T443 = 1, SNPs!$H$7 &amp; INDIRECT("SNPs!" &amp; CHAR(72 +'Randomized Data'!U443) &amp; "7"), INDIRECT("SNPs!" &amp; CHAR(72 +'Randomized Data'!U443) &amp; "7") &amp; INDIRECT("SNPs!" &amp; CHAR(72 +'Randomized Data'!U443) &amp; "7")))</f>
        <v>GA</v>
      </c>
      <c r="AF443" t="str">
        <f>SNPs!$F$8</f>
        <v>rs72558186</v>
      </c>
      <c r="AG443">
        <f>SNPs!$C$8</f>
        <v>10</v>
      </c>
      <c r="AH443">
        <f>SNPs!$D$8</f>
        <v>94781999</v>
      </c>
      <c r="AI443" s="7" t="str">
        <f ca="1">IF('Randomized Data'!V443 = 1, SNPs!$H$8 &amp; SNPs!$H$8, IF('Randomized Data'!W443 = 1, SNPs!$H$8 &amp; INDIRECT("SNPs!" &amp; CHAR(72 +'Randomized Data'!X443) &amp; "8"), INDIRECT("SNPs!" &amp; CHAR(72 +'Randomized Data'!X443) &amp; "8") &amp; INDIRECT("SNPs!" &amp; CHAR(72 +'Randomized Data'!X443) &amp; "8")))</f>
        <v>AA</v>
      </c>
      <c r="AJ443" t="str">
        <f>SNPs!$F$9</f>
        <v>rs56337013</v>
      </c>
      <c r="AK443">
        <f>SNPs!$C$9</f>
        <v>10</v>
      </c>
      <c r="AL443">
        <f>SNPs!$D$9</f>
        <v>94852738</v>
      </c>
      <c r="AM443" s="7" t="str">
        <f ca="1">IF('Randomized Data'!Y$2 = 1, SNPs!$H$9 &amp; SNPs!$H$9, IF('Randomized Data'!Z443 = 1, SNPs!$H$9 &amp; INDIRECT("SNPs!" &amp; CHAR(72 +'Randomized Data'!AA443) &amp; "9"), INDIRECT("SNPs!" &amp; CHAR(72 +'Randomized Data'!AA443) &amp; "9") &amp; INDIRECT("SNPs!" &amp; CHAR(72 +'Randomized Data'!AA443) &amp; "9")))</f>
        <v>TT</v>
      </c>
      <c r="AN443" t="str">
        <f>SNPs!$F$10</f>
        <v>rs17884712</v>
      </c>
      <c r="AO443">
        <f>SNPs!$C$10</f>
        <v>10</v>
      </c>
      <c r="AP443">
        <f>SNPs!$D$10</f>
        <v>94775489</v>
      </c>
      <c r="AQ443" s="7" t="str">
        <f ca="1">IF('Randomized Data'!AB443 = 1, SNPs!$H$10 &amp; SNPs!$H$10, IF('Randomized Data'!AC443 = 1, SNPs!$H$10 &amp; INDIRECT("SNPs!" &amp; CHAR(72 +'Randomized Data'!AD443) &amp; "10"), INDIRECT("SNPs!" &amp; CHAR(72 +'Randomized Data'!AD443) &amp; "10") &amp; INDIRECT("SNPs!" &amp; CHAR(72 +'Randomized Data'!AD443) &amp; "10")))</f>
        <v>GG</v>
      </c>
      <c r="AR443" t="str">
        <f>SNPs!$F$11</f>
        <v>rs6413438</v>
      </c>
      <c r="AS443">
        <f>SNPs!$C$11</f>
        <v>10</v>
      </c>
      <c r="AT443">
        <f>SNPs!$D$11</f>
        <v>94781858</v>
      </c>
      <c r="AU443" s="7" t="str">
        <f ca="1">IF('Randomized Data'!AE443 = 1, SNPs!$H$11 &amp; SNPs!$H$11, IF('Randomized Data'!AF443 = 1, SNPs!$H$11 &amp; INDIRECT("SNPs!" &amp; CHAR(72 +'Randomized Data'!AG443) &amp; "11"), INDIRECT("SNPs!" &amp; CHAR(72 +'Randomized Data'!AG443) &amp; "11") &amp; INDIRECT("SNPs!" &amp; CHAR(72 +'Randomized Data'!AG443) &amp; "11")))</f>
        <v>TT</v>
      </c>
      <c r="AV443" t="str">
        <f>SNPs!$F$12</f>
        <v>rs1057910</v>
      </c>
      <c r="AW443">
        <f>SNPs!$C$12</f>
        <v>10</v>
      </c>
      <c r="AX443">
        <f>SNPs!$D$12</f>
        <v>94981296</v>
      </c>
      <c r="AY443" s="7" t="str">
        <f ca="1">IF('Randomized Data'!AH443 = 1, SNPs!$H$12 &amp; SNPs!$H$12, IF('Randomized Data'!AI443 = 1, SNPs!$H$12 &amp; INDIRECT("SNPs!" &amp; CHAR(72 +'Randomized Data'!AJ443) &amp; "12"), INDIRECT("SNPs!" &amp; CHAR(72 +'Randomized Data'!AJ443) &amp; "12") &amp; INDIRECT("SNPs!" &amp; CHAR(72 +'Randomized Data'!AJ443) &amp; "12")))</f>
        <v>CC</v>
      </c>
      <c r="AZ443" t="str">
        <f>SNPs!$F$13</f>
        <v>rs1799853</v>
      </c>
      <c r="BA443">
        <f>SNPs!$C$13</f>
        <v>10</v>
      </c>
      <c r="BB443">
        <f>SNPs!$D$13</f>
        <v>94942290</v>
      </c>
      <c r="BC443" s="7" t="str">
        <f ca="1">IF('Randomized Data'!AK443 = 1, SNPs!$H$13 &amp; SNPs!$H$13, IF('Randomized Data'!AL443 = 1, SNPs!$H$13 &amp; INDIRECT("SNPs!" &amp; CHAR(72 +'Randomized Data'!AM443) &amp; "13"), INDIRECT("SNPs!" &amp; CHAR(72 +'Randomized Data'!AM443) &amp; "13") &amp; INDIRECT("SNPs!" &amp; CHAR(72 +'Randomized Data'!AM443) &amp; "13")))</f>
        <v>CC</v>
      </c>
      <c r="BD443" t="str">
        <f>SNPs!$F$14</f>
        <v>rs9923231</v>
      </c>
      <c r="BE443">
        <f>SNPs!$C$14</f>
        <v>16</v>
      </c>
      <c r="BF443">
        <f>SNPs!$D$14</f>
        <v>31096368</v>
      </c>
      <c r="BG443" s="7" t="str">
        <f ca="1">IF('Randomized Data'!AN443 = 1, SNPs!$H$14 &amp; SNPs!$H$14, IF('Randomized Data'!AO443 = 1, SNPs!$H$14 &amp; INDIRECT("SNPs!" &amp; CHAR(72 +'Randomized Data'!AP443) &amp; "14"), INDIRECT("SNPs!" &amp; CHAR(72 +'Randomized Data'!AP443) &amp; "14") &amp; INDIRECT("SNPs!" &amp; CHAR(72 +'Randomized Data'!AP443) &amp; "14")))</f>
        <v>CC</v>
      </c>
      <c r="BH443" t="str">
        <f>SNPs!$F$15</f>
        <v>rs9934438</v>
      </c>
      <c r="BI443">
        <f>SNPs!$C$15</f>
        <v>16</v>
      </c>
      <c r="BJ443">
        <f>SNPs!$D$15</f>
        <v>31093557</v>
      </c>
      <c r="BK443" s="7" t="str">
        <f ca="1">IF('Randomized Data'!AQ443 = 1, SNPs!$H$15 &amp; SNPs!$H$15, IF('Randomized Data'!AR443 = 1, SNPs!$H$15 &amp; INDIRECT("SNPs!" &amp; CHAR(72 +'Randomized Data'!AS443) &amp; "15"), INDIRECT("SNPs!" &amp; CHAR(72 +'Randomized Data'!AS443) &amp; "15") &amp; INDIRECT("SNPs!" &amp; CHAR(72 +'Randomized Data'!AS443) &amp; "15")))</f>
        <v>AA</v>
      </c>
      <c r="BL443" t="str">
        <f>SNPs!$F$16</f>
        <v>rs8050894</v>
      </c>
      <c r="BM443">
        <f>SNPs!$C$16</f>
        <v>16</v>
      </c>
      <c r="BN443">
        <f>SNPs!$D$16</f>
        <v>31093188</v>
      </c>
      <c r="BO443" s="7" t="str">
        <f ca="1">IF('Randomized Data'!AT443 = 1, SNPs!$H$16 &amp; SNPs!$H$16, IF('Randomized Data'!AU443 = 1, SNPs!$H$16 &amp; INDIRECT("SNPs!" &amp; CHAR(72 +'Randomized Data'!AV443) &amp; "16"), INDIRECT("SNPs!" &amp; CHAR(72 +'Randomized Data'!AV443) &amp; "16") &amp; INDIRECT("SNPs!" &amp; CHAR(72 +'Randomized Data'!AV443) &amp; "16")))</f>
        <v>CG</v>
      </c>
      <c r="BP443" t="str">
        <f>SNPs!$F$17</f>
        <v>rs6025</v>
      </c>
      <c r="BQ443">
        <f>SNPs!$C$17</f>
        <v>1</v>
      </c>
      <c r="BR443">
        <f>SNPs!$D$17</f>
        <v>169549811</v>
      </c>
      <c r="BS443" s="7" t="str">
        <f ca="1">IF('Randomized Data'!AW443 = 1, SNPs!$H$17 &amp; SNPs!$H$17, IF('Randomized Data'!AX443 = 1, SNPs!$H$17 &amp; INDIRECT("SNPs!" &amp; CHAR(72 +'Randomized Data'!AY443) &amp; "17"), INDIRECT("SNPs!" &amp; CHAR(72 +'Randomized Data'!AY443) &amp; "17") &amp; INDIRECT("SNPs!" &amp; CHAR(72 +'Randomized Data'!AY443) &amp; "17")))</f>
        <v>GA</v>
      </c>
      <c r="BT443" t="str">
        <f>SNPs!$F$18</f>
        <v>rs1799963</v>
      </c>
      <c r="BU443">
        <f>SNPs!$C$18</f>
        <v>11</v>
      </c>
      <c r="BV443">
        <f>SNPs!$D$18</f>
        <v>46739505</v>
      </c>
      <c r="BW443" s="7" t="str">
        <f ca="1">IF('Randomized Data'!AZ443 = 1, SNPs!$H$18 &amp; SNPs!$H$18, IF('Randomized Data'!BA443 = 1, SNPs!$H$18 &amp; INDIRECT("SNPs!" &amp; CHAR(72 +'Randomized Data'!BB443) &amp; "18"), INDIRECT("SNPs!" &amp; CHAR(72 +'Randomized Data'!BB443) &amp; "18") &amp; INDIRECT("SNPs!" &amp; CHAR(72 +'Randomized Data'!BB443) &amp; "18")))</f>
        <v>AA</v>
      </c>
      <c r="BX443" t="str">
        <f>SNPs!$F$19</f>
        <v>rs121913626</v>
      </c>
      <c r="BY443">
        <f>SNPs!$C$19</f>
        <v>14</v>
      </c>
      <c r="BZ443">
        <f>SNPs!$D$19</f>
        <v>23427723</v>
      </c>
      <c r="CA443" s="7" t="str">
        <f ca="1">IF('Randomized Data'!BC443 = 1, SNPs!$H$19 &amp; SNPs!$H$19, IF('Randomized Data'!BD443 = 1, SNPs!$H$19 &amp; INDIRECT("SNPs!" &amp; CHAR(72 +'Randomized Data'!BE443) &amp; "19"), INDIRECT("SNPs!" &amp; CHAR(72 +'Randomized Data'!BE443) &amp; "19") &amp; INDIRECT("SNPs!" &amp; CHAR(72 +'Randomized Data'!BE443) &amp; "19")))</f>
        <v>GG</v>
      </c>
      <c r="CB443" t="str">
        <f>SNPs!$F$20</f>
        <v>rs3218713</v>
      </c>
      <c r="CC443">
        <f>SNPs!$C$20</f>
        <v>14</v>
      </c>
      <c r="CD443">
        <f>SNPs!$D$20</f>
        <v>23431468</v>
      </c>
      <c r="CE443" s="7" t="str">
        <f ca="1">IF('Randomized Data'!BF443 = 1, SNPs!$H$20 &amp; SNPs!$H$20, IF('Randomized Data'!BG443 = 1, SNPs!$H$20 &amp; INDIRECT("SNPs!" &amp; CHAR(72 +'Randomized Data'!BH443) &amp; "20"), INDIRECT("SNPs!" &amp; CHAR(72 +'Randomized Data'!BH443) &amp; "20") &amp; INDIRECT("SNPs!" &amp; CHAR(72 +'Randomized Data'!BH443) &amp; "20")))</f>
        <v>AA</v>
      </c>
      <c r="CF443" t="str">
        <f>SNPs!$F$21</f>
        <v>rs3218714</v>
      </c>
      <c r="CG443">
        <f>SNPs!$C$21</f>
        <v>14</v>
      </c>
      <c r="CH443">
        <f>SNPs!$D$21</f>
        <v>23429279</v>
      </c>
      <c r="CI443" s="7" t="str">
        <f ca="1">IF('Randomized Data'!BI443 = 1, SNPs!$H$21 &amp; SNPs!$H$21, IF('Randomized Data'!BJ443 = 1, SNPs!$H$21 &amp; INDIRECT("SNPs!" &amp; CHAR(72 +'Randomized Data'!BK443) &amp; "21"), INDIRECT("SNPs!" &amp; CHAR(72 +'Randomized Data'!BK443) &amp; "21") &amp; INDIRECT("SNPs!" &amp; CHAR(72 +'Randomized Data'!BK443) &amp; "21")))</f>
        <v>CT</v>
      </c>
      <c r="CJ443" t="str">
        <f>SNPs!$F$22</f>
        <v>rs121964855</v>
      </c>
      <c r="CK443">
        <f>SNPs!$C$22</f>
        <v>1</v>
      </c>
      <c r="CL443">
        <f>SNPs!$D$22</f>
        <v>201365638</v>
      </c>
      <c r="CM443" s="7" t="str">
        <f ca="1">IF('Randomized Data'!BL443 = 1, SNPs!$H$22 &amp; SNPs!$H$22, IF('Randomized Data'!BM443 = 1, SNPs!$H$22 &amp; INDIRECT("SNPs!" &amp; CHAR(72 +'Randomized Data'!BN443) &amp; "22"), INDIRECT("SNPs!" &amp; CHAR(72 +'Randomized Data'!BN443) &amp; "22") &amp; INDIRECT("SNPs!" &amp; CHAR(72 +'Randomized Data'!BN443) &amp; "22")))</f>
        <v>AA</v>
      </c>
      <c r="CN443" t="str">
        <f>SNPs!$F$23</f>
        <v>rs121964856</v>
      </c>
      <c r="CO443">
        <f>SNPs!$C$23</f>
        <v>1</v>
      </c>
      <c r="CP443">
        <f>SNPs!$D$23</f>
        <v>201365297</v>
      </c>
      <c r="CQ443" s="7" t="str">
        <f ca="1">IF('Randomized Data'!BO443 = 1, SNPs!$H$23 &amp; SNPs!$H$23, IF('Randomized Data'!BP443 = 1, SNPs!$H$23 &amp; INDIRECT("SNPs!" &amp; CHAR(72 +'Randomized Data'!BQ443) &amp; "23"), INDIRECT("SNPs!" &amp; CHAR(72 +'Randomized Data'!BQ443) &amp; "23") &amp; INDIRECT("SNPs!" &amp; CHAR(72 +'Randomized Data'!BQ443) &amp; "23")))</f>
        <v>GG</v>
      </c>
      <c r="CR443" t="str">
        <f>SNPs!$F$24</f>
        <v>rs121964857</v>
      </c>
      <c r="CS443">
        <f>SNPs!$C$24</f>
        <v>1</v>
      </c>
      <c r="CT443">
        <f>SNPs!$D$24</f>
        <v>201359245</v>
      </c>
      <c r="CU443" s="7" t="str">
        <f ca="1">IF('Randomized Data'!BR443 = 1, SNPs!$H$24 &amp; SNPs!$H$24, IF('Randomized Data'!BS443 = 1, SNPs!$H$24 &amp; INDIRECT("SNPs!" &amp; CHAR(72 +'Randomized Data'!BT443) &amp; "24"), INDIRECT("SNPs!" &amp; CHAR(72 +'Randomized Data'!BT443) &amp; "24") &amp; INDIRECT("SNPs!" &amp; CHAR(72 +'Randomized Data'!BT443) &amp; "24")))</f>
        <v>CT</v>
      </c>
      <c r="CV443" t="str">
        <f>SNPs!$F$25</f>
        <v>rs28934269</v>
      </c>
      <c r="CW443">
        <f>SNPs!$C$25</f>
        <v>15</v>
      </c>
      <c r="CX443">
        <f>SNPs!$D$25</f>
        <v>63060915</v>
      </c>
      <c r="CY443" s="7" t="str">
        <f ca="1">IF('Randomized Data'!BU443 = 1, SNPs!$H$25 &amp; SNPs!$H$25, IF('Randomized Data'!BV443 = 1, SNPs!$H$25 &amp; INDIRECT("SNPs!" &amp; CHAR(72 +'Randomized Data'!BW443) &amp; "25"), INDIRECT("SNPs!" &amp; CHAR(72 +'Randomized Data'!BW443) &amp; "25") &amp; INDIRECT("SNPs!" &amp; CHAR(72 +'Randomized Data'!BW443) &amp; "25")))</f>
        <v>AA</v>
      </c>
      <c r="CZ443" t="str">
        <f>SNPs!$F$26</f>
        <v>rs28934270</v>
      </c>
      <c r="DA443">
        <f>SNPs!$C$26</f>
        <v>15</v>
      </c>
      <c r="DB443">
        <f>SNPs!$D$26</f>
        <v>63060899</v>
      </c>
      <c r="DC443" s="7" t="str">
        <f ca="1">IF('Randomized Data'!BX443 = 1, SNPs!$H$26 &amp; SNPs!$H$26, IF('Randomized Data'!BY443 = 1, SNPs!$H$26 &amp; INDIRECT("SNPs!" &amp; CHAR(72 +'Randomized Data'!BZ443) &amp; "26"), INDIRECT("SNPs!" &amp; CHAR(72 +'Randomized Data'!BZ443) &amp; "26") &amp; INDIRECT("SNPs!" &amp; CHAR(72 +'Randomized Data'!BZ443) &amp; "26")))</f>
        <v>GA</v>
      </c>
      <c r="DD443" t="str">
        <f>SNPs!$F$27</f>
        <v>rs727504290</v>
      </c>
      <c r="DE443">
        <f>SNPs!$C$27</f>
        <v>15</v>
      </c>
      <c r="DF443">
        <f>SNPs!$D$27</f>
        <v>63042875</v>
      </c>
      <c r="DG443" s="7" t="str">
        <f ca="1">IF('Randomized Data'!CA443 = 1, SNPs!$H$27 &amp; SNPs!$H$27, IF('Randomized Data'!CB443 = 1, SNPs!$H$27 &amp; INDIRECT("SNPs!" &amp; CHAR(72 +'Randomized Data'!CC443) &amp; "27"), INDIRECT("SNPs!" &amp; CHAR(72 +'Randomized Data'!CC443) &amp; "27") &amp; INDIRECT("SNPs!" &amp; CHAR(72 +'Randomized Data'!CC443) &amp; "27")))</f>
        <v>GC</v>
      </c>
      <c r="DH443" t="str">
        <f>SNPs!$F$28</f>
        <v>rs104894504</v>
      </c>
      <c r="DI443">
        <f>SNPs!$C$28</f>
        <v>15</v>
      </c>
      <c r="DJ443">
        <f>SNPs!$D$28</f>
        <v>63057028</v>
      </c>
      <c r="DK443" s="7" t="str">
        <f ca="1">IF('Randomized Data'!CD443 = 1, SNPs!$H$28 &amp; SNPs!$H$28, IF('Randomized Data'!CE443 = 1, SNPs!$H$28 &amp; INDIRECT("SNPs!" &amp; CHAR(72 +'Randomized Data'!CF443) &amp; "28"), INDIRECT("SNPs!" &amp; CHAR(72 +'Randomized Data'!CF443) &amp; "28") &amp; INDIRECT("SNPs!" &amp; CHAR(72 +'Randomized Data'!CF443) &amp; "28")))</f>
        <v>TC</v>
      </c>
      <c r="DL443" t="str">
        <f>SNPs!$F$29</f>
        <v>rs375882485</v>
      </c>
      <c r="DM443">
        <f>SNPs!$C$29</f>
        <v>11</v>
      </c>
      <c r="DN443">
        <f>SNPs!$D$29</f>
        <v>47342698</v>
      </c>
      <c r="DO443" s="7" t="str">
        <f ca="1">IF('Randomized Data'!CG443 = 1, SNPs!$H$29 &amp; SNPs!$H$29, IF('Randomized Data'!CH443 = 1, SNPs!$H$29 &amp; INDIRECT("SNPs!" &amp; CHAR(72 +'Randomized Data'!CI443) &amp; "29"), INDIRECT("SNPs!" &amp; CHAR(72 +'Randomized Data'!CI443) &amp; "29") &amp; INDIRECT("SNPs!" &amp; CHAR(72 +'Randomized Data'!CI443) &amp; "29")))</f>
        <v>GA</v>
      </c>
      <c r="DP443" t="str">
        <f>SNPs!$F$30</f>
        <v>rs397516083</v>
      </c>
      <c r="DQ443">
        <f>SNPs!$C$30</f>
        <v>11</v>
      </c>
      <c r="DR443">
        <f>SNPs!$D$30</f>
        <v>47346379</v>
      </c>
      <c r="DS443" s="7" t="str">
        <f ca="1">IF('Randomized Data'!CJ443 = 1, SNPs!$H$30 &amp; SNPs!$H$30, IF('Randomized Data'!CK443 = 1, SNPs!$H$30 &amp; INDIRECT("SNPs!" &amp; CHAR(72 +'Randomized Data'!CL443) &amp; "30"), INDIRECT("SNPs!" &amp; CHAR(72 +'Randomized Data'!CL443) &amp; "30") &amp; INDIRECT("SNPs!" &amp; CHAR(72 +'Randomized Data'!CL443) &amp; "30")))</f>
        <v>AA</v>
      </c>
      <c r="DT443" t="str">
        <f>SNPs!$F$31</f>
        <v>rs397515937</v>
      </c>
      <c r="DU443">
        <f>SNPs!$C$31</f>
        <v>11</v>
      </c>
      <c r="DV443">
        <f>SNPs!$D$31</f>
        <v>47339792</v>
      </c>
      <c r="DW443" s="7" t="str">
        <f ca="1">IF('Randomized Data'!CM443 = 1, SNPs!$H$31 &amp; SNPs!$H$31, IF('Randomized Data'!CN443 = 1, SNPs!$H$31 &amp; INDIRECT("SNPs!" &amp; CHAR(72 +'Randomized Data'!CO443) &amp; "31"), INDIRECT("SNPs!" &amp; CHAR(72 +'Randomized Data'!CO443) &amp; "31") &amp; INDIRECT("SNPs!" &amp; CHAR(72 +'Randomized Data'!CO443) &amp; "31")))</f>
        <v>AA</v>
      </c>
      <c r="DX443" t="str">
        <f>SNPs!$F$32</f>
        <v>rs397516074</v>
      </c>
      <c r="DY443">
        <f>SNPs!$C$32</f>
        <v>11</v>
      </c>
      <c r="DZ443">
        <f>SNPs!$D$32</f>
        <v>47348424</v>
      </c>
      <c r="EA443" s="7" t="str">
        <f ca="1">IF('Randomized Data'!CP443 = 1, SNPs!$H$32 &amp; SNPs!$H$32, IF('Randomized Data'!CQ443 = 1, SNPs!$H$32 &amp; INDIRECT("SNPs!" &amp; CHAR(72 +'Randomized Data'!CR443) &amp; "32"), INDIRECT("SNPs!" &amp; CHAR(72 +'Randomized Data'!CR443) &amp; "32") &amp; INDIRECT("SNPs!" &amp; CHAR(72 +'Randomized Data'!CR443) &amp; "32")))</f>
        <v>GG</v>
      </c>
      <c r="EB443" t="str">
        <f>SNPs!$F$33</f>
        <v>rs397515963</v>
      </c>
      <c r="EC443">
        <f>SNPs!$C$33</f>
        <v>11</v>
      </c>
      <c r="ED443">
        <f>SNPs!$D$33</f>
        <v>47337729</v>
      </c>
      <c r="EE443" s="7" t="str">
        <f ca="1">IF('Randomized Data'!CS443 = 1, SNPs!$H$33 &amp; SNPs!$H$33, IF('Randomized Data'!CT443 = 1, SNPs!$H$33 &amp; INDIRECT("SNPs!" &amp; CHAR(72 +'Randomized Data'!CU443) &amp; "33"), INDIRECT("SNPs!" &amp; CHAR(72 +'Randomized Data'!CU443) &amp; "33") &amp; INDIRECT("SNPs!" &amp; CHAR(72 +'Randomized Data'!CU443) &amp; "33")))</f>
        <v>-G</v>
      </c>
    </row>
    <row r="444" spans="1:13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  <c r="F444" s="3">
        <v>42205</v>
      </c>
      <c r="G444" s="9" t="str">
        <f>'Randomized Data'!C444</f>
        <v>NGS Lab</v>
      </c>
      <c r="H444" t="str">
        <f>SNPs!$F$2</f>
        <v>rs12248560</v>
      </c>
      <c r="I444">
        <f>SNPs!$C$2</f>
        <v>10</v>
      </c>
      <c r="J444">
        <f>SNPs!$D$2</f>
        <v>94761900</v>
      </c>
      <c r="K444" t="str">
        <f ca="1">IF('Randomized Data'!D444 = 1, SNPs!$H$2 &amp; SNPs!$H$2, IF('Randomized Data'!E444 = 1, SNPs!$H$2 &amp; INDIRECT("SNPs!" &amp; CHAR(72 +'Randomized Data'!F444) &amp; "2"), INDIRECT("SNPs!" &amp; CHAR(72 +'Randomized Data'!F444) &amp; "2") &amp; INDIRECT("SNPs!" &amp; CHAR(72 +'Randomized Data'!F444) &amp; "2")))</f>
        <v>CC</v>
      </c>
      <c r="L444" t="str">
        <f>SNPs!$F$3</f>
        <v>rs28399504</v>
      </c>
      <c r="M444">
        <f>SNPs!$C$3</f>
        <v>10</v>
      </c>
      <c r="N444">
        <f>SNPs!$D$3</f>
        <v>94762706</v>
      </c>
      <c r="O444" t="str">
        <f ca="1">IF('Randomized Data'!G444 = 1, SNPs!$H$3 &amp; SNPs!$H$3, IF('Randomized Data'!H444 = 1, SNPs!$H$3 &amp; INDIRECT("SNPs!" &amp; CHAR(72 +'Randomized Data'!I444) &amp; "3"), INDIRECT("SNPs!" &amp; CHAR(72 +'Randomized Data'!I444) &amp; "3") &amp; INDIRECT("SNPs!" &amp; CHAR(72 +'Randomized Data'!I444) &amp; "3")))</f>
        <v>AA</v>
      </c>
      <c r="P444" t="str">
        <f>SNPs!$F$4</f>
        <v>rs41291556</v>
      </c>
      <c r="Q444">
        <f>SNPs!$C$4</f>
        <v>10</v>
      </c>
      <c r="R444">
        <f>SNPs!$D$4</f>
        <v>94775416</v>
      </c>
      <c r="S444" t="str">
        <f ca="1">IF('Randomized Data'!J444 = 1, SNPs!$H$4 &amp; SNPs!$H$4, IF('Randomized Data'!K444 = 1, SNPs!$H$4 &amp; INDIRECT("SNPs!" &amp; CHAR(72 +'Randomized Data'!L444) &amp; "4"), INDIRECT("SNPs!" &amp; CHAR(72 +'Randomized Data'!L444) &amp; "4") &amp; INDIRECT("SNPs!" &amp; CHAR(72 +'Randomized Data'!L444) &amp; "4")))</f>
        <v>CC</v>
      </c>
      <c r="T444" t="str">
        <f>SNPs!$F$5</f>
        <v>rs72558184</v>
      </c>
      <c r="U444">
        <f>SNPs!$C$5</f>
        <v>10</v>
      </c>
      <c r="V444">
        <f>SNPs!$D$5</f>
        <v>96535210</v>
      </c>
      <c r="W444" t="str">
        <f ca="1">IF('Randomized Data'!M444 = 1, SNPs!$H$5 &amp; SNPs!$H$5, IF('Randomized Data'!N444 = 1, SNPs!$H$5 &amp; INDIRECT("SNPs!" &amp; CHAR(72 +'Randomized Data'!O444) &amp; "5"), INDIRECT("SNPs!" &amp; CHAR(72 +'Randomized Data'!O444) &amp; "5") &amp; INDIRECT("SNPs!" &amp; CHAR(72 +'Randomized Data'!O444) &amp; "5")))</f>
        <v>AA</v>
      </c>
      <c r="X444" t="str">
        <f>SNPs!$F$6</f>
        <v>rs4986893</v>
      </c>
      <c r="Y444">
        <f>SNPs!$C$6</f>
        <v>10</v>
      </c>
      <c r="Z444">
        <f>SNPs!$D$6</f>
        <v>94780653</v>
      </c>
      <c r="AA444" s="7" t="str">
        <f ca="1">IF('Randomized Data'!P444 = 1, SNPs!$H$6 &amp; SNPs!$H$6, IF('Randomized Data'!Q444 = 1, SNPs!$H$6 &amp; INDIRECT("SNPs!" &amp; CHAR(72 +'Randomized Data'!R444) &amp; "6"), INDIRECT("SNPs!" &amp; CHAR(72 +'Randomized Data'!R444) &amp; "6") &amp; INDIRECT("SNPs!" &amp; CHAR(72 +'Randomized Data'!R444) &amp; "6")))</f>
        <v>GG</v>
      </c>
      <c r="AB444" t="str">
        <f>SNPs!$F$7</f>
        <v>rs4244285</v>
      </c>
      <c r="AC444">
        <f>SNPs!$C$7</f>
        <v>10</v>
      </c>
      <c r="AD444">
        <f>SNPs!$D$7</f>
        <v>94781859</v>
      </c>
      <c r="AE444" s="7" t="str">
        <f ca="1">IF('Randomized Data'!S444 = 1, SNPs!$H$7 &amp; SNPs!$H$7, IF('Randomized Data'!T444 = 1, SNPs!$H$7 &amp; INDIRECT("SNPs!" &amp; CHAR(72 +'Randomized Data'!U444) &amp; "7"), INDIRECT("SNPs!" &amp; CHAR(72 +'Randomized Data'!U444) &amp; "7") &amp; INDIRECT("SNPs!" &amp; CHAR(72 +'Randomized Data'!U444) &amp; "7")))</f>
        <v>GG</v>
      </c>
      <c r="AF444" t="str">
        <f>SNPs!$F$8</f>
        <v>rs72558186</v>
      </c>
      <c r="AG444">
        <f>SNPs!$C$8</f>
        <v>10</v>
      </c>
      <c r="AH444">
        <f>SNPs!$D$8</f>
        <v>94781999</v>
      </c>
      <c r="AI444" s="7" t="str">
        <f ca="1">IF('Randomized Data'!V444 = 1, SNPs!$H$8 &amp; SNPs!$H$8, IF('Randomized Data'!W444 = 1, SNPs!$H$8 &amp; INDIRECT("SNPs!" &amp; CHAR(72 +'Randomized Data'!X444) &amp; "8"), INDIRECT("SNPs!" &amp; CHAR(72 +'Randomized Data'!X444) &amp; "8") &amp; INDIRECT("SNPs!" &amp; CHAR(72 +'Randomized Data'!X444) &amp; "8")))</f>
        <v>TT</v>
      </c>
      <c r="AJ444" t="str">
        <f>SNPs!$F$9</f>
        <v>rs56337013</v>
      </c>
      <c r="AK444">
        <f>SNPs!$C$9</f>
        <v>10</v>
      </c>
      <c r="AL444">
        <f>SNPs!$D$9</f>
        <v>94852738</v>
      </c>
      <c r="AM444" s="7" t="str">
        <f ca="1">IF('Randomized Data'!Y$2 = 1, SNPs!$H$9 &amp; SNPs!$H$9, IF('Randomized Data'!Z444 = 1, SNPs!$H$9 &amp; INDIRECT("SNPs!" &amp; CHAR(72 +'Randomized Data'!AA444) &amp; "9"), INDIRECT("SNPs!" &amp; CHAR(72 +'Randomized Data'!AA444) &amp; "9") &amp; INDIRECT("SNPs!" &amp; CHAR(72 +'Randomized Data'!AA444) &amp; "9")))</f>
        <v>CT</v>
      </c>
      <c r="AN444" t="str">
        <f>SNPs!$F$10</f>
        <v>rs17884712</v>
      </c>
      <c r="AO444">
        <f>SNPs!$C$10</f>
        <v>10</v>
      </c>
      <c r="AP444">
        <f>SNPs!$D$10</f>
        <v>94775489</v>
      </c>
      <c r="AQ444" s="7" t="str">
        <f ca="1">IF('Randomized Data'!AB444 = 1, SNPs!$H$10 &amp; SNPs!$H$10, IF('Randomized Data'!AC444 = 1, SNPs!$H$10 &amp; INDIRECT("SNPs!" &amp; CHAR(72 +'Randomized Data'!AD444) &amp; "10"), INDIRECT("SNPs!" &amp; CHAR(72 +'Randomized Data'!AD444) &amp; "10") &amp; INDIRECT("SNPs!" &amp; CHAR(72 +'Randomized Data'!AD444) &amp; "10")))</f>
        <v>GA</v>
      </c>
      <c r="AR444" t="str">
        <f>SNPs!$F$11</f>
        <v>rs6413438</v>
      </c>
      <c r="AS444">
        <f>SNPs!$C$11</f>
        <v>10</v>
      </c>
      <c r="AT444">
        <f>SNPs!$D$11</f>
        <v>94781858</v>
      </c>
      <c r="AU444" s="7" t="str">
        <f ca="1">IF('Randomized Data'!AE444 = 1, SNPs!$H$11 &amp; SNPs!$H$11, IF('Randomized Data'!AF444 = 1, SNPs!$H$11 &amp; INDIRECT("SNPs!" &amp; CHAR(72 +'Randomized Data'!AG444) &amp; "11"), INDIRECT("SNPs!" &amp; CHAR(72 +'Randomized Data'!AG444) &amp; "11") &amp; INDIRECT("SNPs!" &amp; CHAR(72 +'Randomized Data'!AG444) &amp; "11")))</f>
        <v>CC</v>
      </c>
      <c r="AV444" t="str">
        <f>SNPs!$F$12</f>
        <v>rs1057910</v>
      </c>
      <c r="AW444">
        <f>SNPs!$C$12</f>
        <v>10</v>
      </c>
      <c r="AX444">
        <f>SNPs!$D$12</f>
        <v>94981296</v>
      </c>
      <c r="AY444" s="7" t="str">
        <f ca="1">IF('Randomized Data'!AH444 = 1, SNPs!$H$12 &amp; SNPs!$H$12, IF('Randomized Data'!AI444 = 1, SNPs!$H$12 &amp; INDIRECT("SNPs!" &amp; CHAR(72 +'Randomized Data'!AJ444) &amp; "12"), INDIRECT("SNPs!" &amp; CHAR(72 +'Randomized Data'!AJ444) &amp; "12") &amp; INDIRECT("SNPs!" &amp; CHAR(72 +'Randomized Data'!AJ444) &amp; "12")))</f>
        <v>AA</v>
      </c>
      <c r="AZ444" t="str">
        <f>SNPs!$F$13</f>
        <v>rs1799853</v>
      </c>
      <c r="BA444">
        <f>SNPs!$C$13</f>
        <v>10</v>
      </c>
      <c r="BB444">
        <f>SNPs!$D$13</f>
        <v>94942290</v>
      </c>
      <c r="BC444" s="7" t="str">
        <f ca="1">IF('Randomized Data'!AK444 = 1, SNPs!$H$13 &amp; SNPs!$H$13, IF('Randomized Data'!AL444 = 1, SNPs!$H$13 &amp; INDIRECT("SNPs!" &amp; CHAR(72 +'Randomized Data'!AM444) &amp; "13"), INDIRECT("SNPs!" &amp; CHAR(72 +'Randomized Data'!AM444) &amp; "13") &amp; INDIRECT("SNPs!" &amp; CHAR(72 +'Randomized Data'!AM444) &amp; "13")))</f>
        <v>TT</v>
      </c>
      <c r="BD444" t="str">
        <f>SNPs!$F$14</f>
        <v>rs9923231</v>
      </c>
      <c r="BE444">
        <f>SNPs!$C$14</f>
        <v>16</v>
      </c>
      <c r="BF444">
        <f>SNPs!$D$14</f>
        <v>31096368</v>
      </c>
      <c r="BG444" s="7" t="str">
        <f ca="1">IF('Randomized Data'!AN444 = 1, SNPs!$H$14 &amp; SNPs!$H$14, IF('Randomized Data'!AO444 = 1, SNPs!$H$14 &amp; INDIRECT("SNPs!" &amp; CHAR(72 +'Randomized Data'!AP444) &amp; "14"), INDIRECT("SNPs!" &amp; CHAR(72 +'Randomized Data'!AP444) &amp; "14") &amp; INDIRECT("SNPs!" &amp; CHAR(72 +'Randomized Data'!AP444) &amp; "14")))</f>
        <v>CG</v>
      </c>
      <c r="BH444" t="str">
        <f>SNPs!$F$15</f>
        <v>rs9934438</v>
      </c>
      <c r="BI444">
        <f>SNPs!$C$15</f>
        <v>16</v>
      </c>
      <c r="BJ444">
        <f>SNPs!$D$15</f>
        <v>31093557</v>
      </c>
      <c r="BK444" s="7" t="str">
        <f ca="1">IF('Randomized Data'!AQ444 = 1, SNPs!$H$15 &amp; SNPs!$H$15, IF('Randomized Data'!AR444 = 1, SNPs!$H$15 &amp; INDIRECT("SNPs!" &amp; CHAR(72 +'Randomized Data'!AS444) &amp; "15"), INDIRECT("SNPs!" &amp; CHAR(72 +'Randomized Data'!AS444) &amp; "15") &amp; INDIRECT("SNPs!" &amp; CHAR(72 +'Randomized Data'!AS444) &amp; "15")))</f>
        <v>GA</v>
      </c>
      <c r="BL444" t="str">
        <f>SNPs!$F$16</f>
        <v>rs8050894</v>
      </c>
      <c r="BM444">
        <f>SNPs!$C$16</f>
        <v>16</v>
      </c>
      <c r="BN444">
        <f>SNPs!$D$16</f>
        <v>31093188</v>
      </c>
      <c r="BO444" s="7" t="str">
        <f ca="1">IF('Randomized Data'!AT444 = 1, SNPs!$H$16 &amp; SNPs!$H$16, IF('Randomized Data'!AU444 = 1, SNPs!$H$16 &amp; INDIRECT("SNPs!" &amp; CHAR(72 +'Randomized Data'!AV444) &amp; "16"), INDIRECT("SNPs!" &amp; CHAR(72 +'Randomized Data'!AV444) &amp; "16") &amp; INDIRECT("SNPs!" &amp; CHAR(72 +'Randomized Data'!AV444) &amp; "16")))</f>
        <v>GG</v>
      </c>
      <c r="BP444" t="str">
        <f>SNPs!$F$17</f>
        <v>rs6025</v>
      </c>
      <c r="BQ444">
        <f>SNPs!$C$17</f>
        <v>1</v>
      </c>
      <c r="BR444">
        <f>SNPs!$D$17</f>
        <v>169549811</v>
      </c>
      <c r="BS444" s="7" t="str">
        <f ca="1">IF('Randomized Data'!AW444 = 1, SNPs!$H$17 &amp; SNPs!$H$17, IF('Randomized Data'!AX444 = 1, SNPs!$H$17 &amp; INDIRECT("SNPs!" &amp; CHAR(72 +'Randomized Data'!AY444) &amp; "17"), INDIRECT("SNPs!" &amp; CHAR(72 +'Randomized Data'!AY444) &amp; "17") &amp; INDIRECT("SNPs!" &amp; CHAR(72 +'Randomized Data'!AY444) &amp; "17")))</f>
        <v>GA</v>
      </c>
      <c r="BT444" t="str">
        <f>SNPs!$F$18</f>
        <v>rs1799963</v>
      </c>
      <c r="BU444">
        <f>SNPs!$C$18</f>
        <v>11</v>
      </c>
      <c r="BV444">
        <f>SNPs!$D$18</f>
        <v>46739505</v>
      </c>
      <c r="BW444" s="7" t="str">
        <f ca="1">IF('Randomized Data'!AZ444 = 1, SNPs!$H$18 &amp; SNPs!$H$18, IF('Randomized Data'!BA444 = 1, SNPs!$H$18 &amp; INDIRECT("SNPs!" &amp; CHAR(72 +'Randomized Data'!BB444) &amp; "18"), INDIRECT("SNPs!" &amp; CHAR(72 +'Randomized Data'!BB444) &amp; "18") &amp; INDIRECT("SNPs!" &amp; CHAR(72 +'Randomized Data'!BB444) &amp; "18")))</f>
        <v>GG</v>
      </c>
      <c r="BX444" t="str">
        <f>SNPs!$F$19</f>
        <v>rs121913626</v>
      </c>
      <c r="BY444">
        <f>SNPs!$C$19</f>
        <v>14</v>
      </c>
      <c r="BZ444">
        <f>SNPs!$D$19</f>
        <v>23427723</v>
      </c>
      <c r="CA444" s="7" t="str">
        <f ca="1">IF('Randomized Data'!BC444 = 1, SNPs!$H$19 &amp; SNPs!$H$19, IF('Randomized Data'!BD444 = 1, SNPs!$H$19 &amp; INDIRECT("SNPs!" &amp; CHAR(72 +'Randomized Data'!BE444) &amp; "19"), INDIRECT("SNPs!" &amp; CHAR(72 +'Randomized Data'!BE444) &amp; "19") &amp; INDIRECT("SNPs!" &amp; CHAR(72 +'Randomized Data'!BE444) &amp; "19")))</f>
        <v>CC</v>
      </c>
      <c r="CB444" t="str">
        <f>SNPs!$F$20</f>
        <v>rs3218713</v>
      </c>
      <c r="CC444">
        <f>SNPs!$C$20</f>
        <v>14</v>
      </c>
      <c r="CD444">
        <f>SNPs!$D$20</f>
        <v>23431468</v>
      </c>
      <c r="CE444" s="7" t="str">
        <f ca="1">IF('Randomized Data'!BF444 = 1, SNPs!$H$20 &amp; SNPs!$H$20, IF('Randomized Data'!BG444 = 1, SNPs!$H$20 &amp; INDIRECT("SNPs!" &amp; CHAR(72 +'Randomized Data'!BH444) &amp; "20"), INDIRECT("SNPs!" &amp; CHAR(72 +'Randomized Data'!BH444) &amp; "20") &amp; INDIRECT("SNPs!" &amp; CHAR(72 +'Randomized Data'!BH444) &amp; "20")))</f>
        <v>AA</v>
      </c>
      <c r="CF444" t="str">
        <f>SNPs!$F$21</f>
        <v>rs3218714</v>
      </c>
      <c r="CG444">
        <f>SNPs!$C$21</f>
        <v>14</v>
      </c>
      <c r="CH444">
        <f>SNPs!$D$21</f>
        <v>23429279</v>
      </c>
      <c r="CI444" s="7" t="str">
        <f ca="1">IF('Randomized Data'!BI444 = 1, SNPs!$H$21 &amp; SNPs!$H$21, IF('Randomized Data'!BJ444 = 1, SNPs!$H$21 &amp; INDIRECT("SNPs!" &amp; CHAR(72 +'Randomized Data'!BK444) &amp; "21"), INDIRECT("SNPs!" &amp; CHAR(72 +'Randomized Data'!BK444) &amp; "21") &amp; INDIRECT("SNPs!" &amp; CHAR(72 +'Randomized Data'!BK444) &amp; "21")))</f>
        <v>CC</v>
      </c>
      <c r="CJ444" t="str">
        <f>SNPs!$F$22</f>
        <v>rs121964855</v>
      </c>
      <c r="CK444">
        <f>SNPs!$C$22</f>
        <v>1</v>
      </c>
      <c r="CL444">
        <f>SNPs!$D$22</f>
        <v>201365638</v>
      </c>
      <c r="CM444" s="7" t="str">
        <f ca="1">IF('Randomized Data'!BL444 = 1, SNPs!$H$22 &amp; SNPs!$H$22, IF('Randomized Data'!BM444 = 1, SNPs!$H$22 &amp; INDIRECT("SNPs!" &amp; CHAR(72 +'Randomized Data'!BN444) &amp; "22"), INDIRECT("SNPs!" &amp; CHAR(72 +'Randomized Data'!BN444) &amp; "22") &amp; INDIRECT("SNPs!" &amp; CHAR(72 +'Randomized Data'!BN444) &amp; "22")))</f>
        <v>TT</v>
      </c>
      <c r="CN444" t="str">
        <f>SNPs!$F$23</f>
        <v>rs121964856</v>
      </c>
      <c r="CO444">
        <f>SNPs!$C$23</f>
        <v>1</v>
      </c>
      <c r="CP444">
        <f>SNPs!$D$23</f>
        <v>201365297</v>
      </c>
      <c r="CQ444" s="7" t="str">
        <f ca="1">IF('Randomized Data'!BO444 = 1, SNPs!$H$23 &amp; SNPs!$H$23, IF('Randomized Data'!BP444 = 1, SNPs!$H$23 &amp; INDIRECT("SNPs!" &amp; CHAR(72 +'Randomized Data'!BQ444) &amp; "23"), INDIRECT("SNPs!" &amp; CHAR(72 +'Randomized Data'!BQ444) &amp; "23") &amp; INDIRECT("SNPs!" &amp; CHAR(72 +'Randomized Data'!BQ444) &amp; "23")))</f>
        <v>AA</v>
      </c>
      <c r="CR444" t="str">
        <f>SNPs!$F$24</f>
        <v>rs121964857</v>
      </c>
      <c r="CS444">
        <f>SNPs!$C$24</f>
        <v>1</v>
      </c>
      <c r="CT444">
        <f>SNPs!$D$24</f>
        <v>201359245</v>
      </c>
      <c r="CU444" s="7" t="str">
        <f ca="1">IF('Randomized Data'!BR444 = 1, SNPs!$H$24 &amp; SNPs!$H$24, IF('Randomized Data'!BS444 = 1, SNPs!$H$24 &amp; INDIRECT("SNPs!" &amp; CHAR(72 +'Randomized Data'!BT444) &amp; "24"), INDIRECT("SNPs!" &amp; CHAR(72 +'Randomized Data'!BT444) &amp; "24") &amp; INDIRECT("SNPs!" &amp; CHAR(72 +'Randomized Data'!BT444) &amp; "24")))</f>
        <v>CT</v>
      </c>
      <c r="CV444" t="str">
        <f>SNPs!$F$25</f>
        <v>rs28934269</v>
      </c>
      <c r="CW444">
        <f>SNPs!$C$25</f>
        <v>15</v>
      </c>
      <c r="CX444">
        <f>SNPs!$D$25</f>
        <v>63060915</v>
      </c>
      <c r="CY444" s="7" t="str">
        <f ca="1">IF('Randomized Data'!BU444 = 1, SNPs!$H$25 &amp; SNPs!$H$25, IF('Randomized Data'!BV444 = 1, SNPs!$H$25 &amp; INDIRECT("SNPs!" &amp; CHAR(72 +'Randomized Data'!BW444) &amp; "25"), INDIRECT("SNPs!" &amp; CHAR(72 +'Randomized Data'!BW444) &amp; "25") &amp; INDIRECT("SNPs!" &amp; CHAR(72 +'Randomized Data'!BW444) &amp; "25")))</f>
        <v>AA</v>
      </c>
      <c r="CZ444" t="str">
        <f>SNPs!$F$26</f>
        <v>rs28934270</v>
      </c>
      <c r="DA444">
        <f>SNPs!$C$26</f>
        <v>15</v>
      </c>
      <c r="DB444">
        <f>SNPs!$D$26</f>
        <v>63060899</v>
      </c>
      <c r="DC444" s="7" t="str">
        <f ca="1">IF('Randomized Data'!BX444 = 1, SNPs!$H$26 &amp; SNPs!$H$26, IF('Randomized Data'!BY444 = 1, SNPs!$H$26 &amp; INDIRECT("SNPs!" &amp; CHAR(72 +'Randomized Data'!BZ444) &amp; "26"), INDIRECT("SNPs!" &amp; CHAR(72 +'Randomized Data'!BZ444) &amp; "26") &amp; INDIRECT("SNPs!" &amp; CHAR(72 +'Randomized Data'!BZ444) &amp; "26")))</f>
        <v>GG</v>
      </c>
      <c r="DD444" t="str">
        <f>SNPs!$F$27</f>
        <v>rs727504290</v>
      </c>
      <c r="DE444">
        <f>SNPs!$C$27</f>
        <v>15</v>
      </c>
      <c r="DF444">
        <f>SNPs!$D$27</f>
        <v>63042875</v>
      </c>
      <c r="DG444" s="7" t="str">
        <f ca="1">IF('Randomized Data'!CA444 = 1, SNPs!$H$27 &amp; SNPs!$H$27, IF('Randomized Data'!CB444 = 1, SNPs!$H$27 &amp; INDIRECT("SNPs!" &amp; CHAR(72 +'Randomized Data'!CC444) &amp; "27"), INDIRECT("SNPs!" &amp; CHAR(72 +'Randomized Data'!CC444) &amp; "27") &amp; INDIRECT("SNPs!" &amp; CHAR(72 +'Randomized Data'!CC444) &amp; "27")))</f>
        <v>CC</v>
      </c>
      <c r="DH444" t="str">
        <f>SNPs!$F$28</f>
        <v>rs104894504</v>
      </c>
      <c r="DI444">
        <f>SNPs!$C$28</f>
        <v>15</v>
      </c>
      <c r="DJ444">
        <f>SNPs!$D$28</f>
        <v>63057028</v>
      </c>
      <c r="DK444" s="7" t="str">
        <f ca="1">IF('Randomized Data'!CD444 = 1, SNPs!$H$28 &amp; SNPs!$H$28, IF('Randomized Data'!CE444 = 1, SNPs!$H$28 &amp; INDIRECT("SNPs!" &amp; CHAR(72 +'Randomized Data'!CF444) &amp; "28"), INDIRECT("SNPs!" &amp; CHAR(72 +'Randomized Data'!CF444) &amp; "28") &amp; INDIRECT("SNPs!" &amp; CHAR(72 +'Randomized Data'!CF444) &amp; "28")))</f>
        <v>TT</v>
      </c>
      <c r="DL444" t="str">
        <f>SNPs!$F$29</f>
        <v>rs375882485</v>
      </c>
      <c r="DM444">
        <f>SNPs!$C$29</f>
        <v>11</v>
      </c>
      <c r="DN444">
        <f>SNPs!$D$29</f>
        <v>47342698</v>
      </c>
      <c r="DO444" s="7" t="str">
        <f ca="1">IF('Randomized Data'!CG444 = 1, SNPs!$H$29 &amp; SNPs!$H$29, IF('Randomized Data'!CH444 = 1, SNPs!$H$29 &amp; INDIRECT("SNPs!" &amp; CHAR(72 +'Randomized Data'!CI444) &amp; "29"), INDIRECT("SNPs!" &amp; CHAR(72 +'Randomized Data'!CI444) &amp; "29") &amp; INDIRECT("SNPs!" &amp; CHAR(72 +'Randomized Data'!CI444) &amp; "29")))</f>
        <v>GA</v>
      </c>
      <c r="DP444" t="str">
        <f>SNPs!$F$30</f>
        <v>rs397516083</v>
      </c>
      <c r="DQ444">
        <f>SNPs!$C$30</f>
        <v>11</v>
      </c>
      <c r="DR444">
        <f>SNPs!$D$30</f>
        <v>47346379</v>
      </c>
      <c r="DS444" s="7" t="str">
        <f ca="1">IF('Randomized Data'!CJ444 = 1, SNPs!$H$30 &amp; SNPs!$H$30, IF('Randomized Data'!CK444 = 1, SNPs!$H$30 &amp; INDIRECT("SNPs!" &amp; CHAR(72 +'Randomized Data'!CL444) &amp; "30"), INDIRECT("SNPs!" &amp; CHAR(72 +'Randomized Data'!CL444) &amp; "30") &amp; INDIRECT("SNPs!" &amp; CHAR(72 +'Randomized Data'!CL444) &amp; "30")))</f>
        <v>AA</v>
      </c>
      <c r="DT444" t="str">
        <f>SNPs!$F$31</f>
        <v>rs397515937</v>
      </c>
      <c r="DU444">
        <f>SNPs!$C$31</f>
        <v>11</v>
      </c>
      <c r="DV444">
        <f>SNPs!$D$31</f>
        <v>47339792</v>
      </c>
      <c r="DW444" s="7" t="str">
        <f ca="1">IF('Randomized Data'!CM444 = 1, SNPs!$H$31 &amp; SNPs!$H$31, IF('Randomized Data'!CN444 = 1, SNPs!$H$31 &amp; INDIRECT("SNPs!" &amp; CHAR(72 +'Randomized Data'!CO444) &amp; "31"), INDIRECT("SNPs!" &amp; CHAR(72 +'Randomized Data'!CO444) &amp; "31") &amp; INDIRECT("SNPs!" &amp; CHAR(72 +'Randomized Data'!CO444) &amp; "31")))</f>
        <v>AG</v>
      </c>
      <c r="DX444" t="str">
        <f>SNPs!$F$32</f>
        <v>rs397516074</v>
      </c>
      <c r="DY444">
        <f>SNPs!$C$32</f>
        <v>11</v>
      </c>
      <c r="DZ444">
        <f>SNPs!$D$32</f>
        <v>47348424</v>
      </c>
      <c r="EA444" s="7" t="str">
        <f ca="1">IF('Randomized Data'!CP444 = 1, SNPs!$H$32 &amp; SNPs!$H$32, IF('Randomized Data'!CQ444 = 1, SNPs!$H$32 &amp; INDIRECT("SNPs!" &amp; CHAR(72 +'Randomized Data'!CR444) &amp; "32"), INDIRECT("SNPs!" &amp; CHAR(72 +'Randomized Data'!CR444) &amp; "32") &amp; INDIRECT("SNPs!" &amp; CHAR(72 +'Randomized Data'!CR444) &amp; "32")))</f>
        <v>GA</v>
      </c>
      <c r="EB444" t="str">
        <f>SNPs!$F$33</f>
        <v>rs397515963</v>
      </c>
      <c r="EC444">
        <f>SNPs!$C$33</f>
        <v>11</v>
      </c>
      <c r="ED444">
        <f>SNPs!$D$33</f>
        <v>47337729</v>
      </c>
      <c r="EE444" s="7" t="str">
        <f ca="1">IF('Randomized Data'!CS444 = 1, SNPs!$H$33 &amp; SNPs!$H$33, IF('Randomized Data'!CT444 = 1, SNPs!$H$33 &amp; INDIRECT("SNPs!" &amp; CHAR(72 +'Randomized Data'!CU444) &amp; "33"), INDIRECT("SNPs!" &amp; CHAR(72 +'Randomized Data'!CU444) &amp; "33") &amp; INDIRECT("SNPs!" &amp; CHAR(72 +'Randomized Data'!CU444) &amp; "33")))</f>
        <v>--</v>
      </c>
    </row>
    <row r="445" spans="1:13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  <c r="F445" s="3">
        <v>42203</v>
      </c>
      <c r="G445" s="9" t="str">
        <f>'Randomized Data'!C445</f>
        <v>Internal Lab</v>
      </c>
      <c r="H445" t="str">
        <f>SNPs!$F$2</f>
        <v>rs12248560</v>
      </c>
      <c r="I445">
        <f>SNPs!$C$2</f>
        <v>10</v>
      </c>
      <c r="J445">
        <f>SNPs!$D$2</f>
        <v>94761900</v>
      </c>
      <c r="K445" t="str">
        <f ca="1">IF('Randomized Data'!D445 = 1, SNPs!$H$2 &amp; SNPs!$H$2, IF('Randomized Data'!E445 = 1, SNPs!$H$2 &amp; INDIRECT("SNPs!" &amp; CHAR(72 +'Randomized Data'!F445) &amp; "2"), INDIRECT("SNPs!" &amp; CHAR(72 +'Randomized Data'!F445) &amp; "2") &amp; INDIRECT("SNPs!" &amp; CHAR(72 +'Randomized Data'!F445) &amp; "2")))</f>
        <v>CT</v>
      </c>
      <c r="L445" t="str">
        <f>SNPs!$F$3</f>
        <v>rs28399504</v>
      </c>
      <c r="M445">
        <f>SNPs!$C$3</f>
        <v>10</v>
      </c>
      <c r="N445">
        <f>SNPs!$D$3</f>
        <v>94762706</v>
      </c>
      <c r="O445" t="str">
        <f ca="1">IF('Randomized Data'!G445 = 1, SNPs!$H$3 &amp; SNPs!$H$3, IF('Randomized Data'!H445 = 1, SNPs!$H$3 &amp; INDIRECT("SNPs!" &amp; CHAR(72 +'Randomized Data'!I445) &amp; "3"), INDIRECT("SNPs!" &amp; CHAR(72 +'Randomized Data'!I445) &amp; "3") &amp; INDIRECT("SNPs!" &amp; CHAR(72 +'Randomized Data'!I445) &amp; "3")))</f>
        <v>AG</v>
      </c>
      <c r="P445" t="str">
        <f>SNPs!$F$4</f>
        <v>rs41291556</v>
      </c>
      <c r="Q445">
        <f>SNPs!$C$4</f>
        <v>10</v>
      </c>
      <c r="R445">
        <f>SNPs!$D$4</f>
        <v>94775416</v>
      </c>
      <c r="S445" t="str">
        <f ca="1">IF('Randomized Data'!J445 = 1, SNPs!$H$4 &amp; SNPs!$H$4, IF('Randomized Data'!K445 = 1, SNPs!$H$4 &amp; INDIRECT("SNPs!" &amp; CHAR(72 +'Randomized Data'!L445) &amp; "4"), INDIRECT("SNPs!" &amp; CHAR(72 +'Randomized Data'!L445) &amp; "4") &amp; INDIRECT("SNPs!" &amp; CHAR(72 +'Randomized Data'!L445) &amp; "4")))</f>
        <v>TT</v>
      </c>
      <c r="T445" t="str">
        <f>SNPs!$F$5</f>
        <v>rs72558184</v>
      </c>
      <c r="U445">
        <f>SNPs!$C$5</f>
        <v>10</v>
      </c>
      <c r="V445">
        <f>SNPs!$D$5</f>
        <v>96535210</v>
      </c>
      <c r="W445" t="str">
        <f ca="1">IF('Randomized Data'!M445 = 1, SNPs!$H$5 &amp; SNPs!$H$5, IF('Randomized Data'!N445 = 1, SNPs!$H$5 &amp; INDIRECT("SNPs!" &amp; CHAR(72 +'Randomized Data'!O445) &amp; "5"), INDIRECT("SNPs!" &amp; CHAR(72 +'Randomized Data'!O445) &amp; "5") &amp; INDIRECT("SNPs!" &amp; CHAR(72 +'Randomized Data'!O445) &amp; "5")))</f>
        <v>GA</v>
      </c>
      <c r="X445" t="str">
        <f>SNPs!$F$6</f>
        <v>rs4986893</v>
      </c>
      <c r="Y445">
        <f>SNPs!$C$6</f>
        <v>10</v>
      </c>
      <c r="Z445">
        <f>SNPs!$D$6</f>
        <v>94780653</v>
      </c>
      <c r="AA445" s="7" t="str">
        <f ca="1">IF('Randomized Data'!P445 = 1, SNPs!$H$6 &amp; SNPs!$H$6, IF('Randomized Data'!Q445 = 1, SNPs!$H$6 &amp; INDIRECT("SNPs!" &amp; CHAR(72 +'Randomized Data'!R445) &amp; "6"), INDIRECT("SNPs!" &amp; CHAR(72 +'Randomized Data'!R445) &amp; "6") &amp; INDIRECT("SNPs!" &amp; CHAR(72 +'Randomized Data'!R445) &amp; "6")))</f>
        <v>AA</v>
      </c>
      <c r="AB445" t="str">
        <f>SNPs!$F$7</f>
        <v>rs4244285</v>
      </c>
      <c r="AC445">
        <f>SNPs!$C$7</f>
        <v>10</v>
      </c>
      <c r="AD445">
        <f>SNPs!$D$7</f>
        <v>94781859</v>
      </c>
      <c r="AE445" s="7" t="str">
        <f ca="1">IF('Randomized Data'!S445 = 1, SNPs!$H$7 &amp; SNPs!$H$7, IF('Randomized Data'!T445 = 1, SNPs!$H$7 &amp; INDIRECT("SNPs!" &amp; CHAR(72 +'Randomized Data'!U445) &amp; "7"), INDIRECT("SNPs!" &amp; CHAR(72 +'Randomized Data'!U445) &amp; "7") &amp; INDIRECT("SNPs!" &amp; CHAR(72 +'Randomized Data'!U445) &amp; "7")))</f>
        <v>GG</v>
      </c>
      <c r="AF445" t="str">
        <f>SNPs!$F$8</f>
        <v>rs72558186</v>
      </c>
      <c r="AG445">
        <f>SNPs!$C$8</f>
        <v>10</v>
      </c>
      <c r="AH445">
        <f>SNPs!$D$8</f>
        <v>94781999</v>
      </c>
      <c r="AI445" s="7" t="str">
        <f ca="1">IF('Randomized Data'!V445 = 1, SNPs!$H$8 &amp; SNPs!$H$8, IF('Randomized Data'!W445 = 1, SNPs!$H$8 &amp; INDIRECT("SNPs!" &amp; CHAR(72 +'Randomized Data'!X445) &amp; "8"), INDIRECT("SNPs!" &amp; CHAR(72 +'Randomized Data'!X445) &amp; "8") &amp; INDIRECT("SNPs!" &amp; CHAR(72 +'Randomized Data'!X445) &amp; "8")))</f>
        <v>TA</v>
      </c>
      <c r="AJ445" t="str">
        <f>SNPs!$F$9</f>
        <v>rs56337013</v>
      </c>
      <c r="AK445">
        <f>SNPs!$C$9</f>
        <v>10</v>
      </c>
      <c r="AL445">
        <f>SNPs!$D$9</f>
        <v>94852738</v>
      </c>
      <c r="AM445" s="7" t="str">
        <f ca="1">IF('Randomized Data'!Y$2 = 1, SNPs!$H$9 &amp; SNPs!$H$9, IF('Randomized Data'!Z445 = 1, SNPs!$H$9 &amp; INDIRECT("SNPs!" &amp; CHAR(72 +'Randomized Data'!AA445) &amp; "9"), INDIRECT("SNPs!" &amp; CHAR(72 +'Randomized Data'!AA445) &amp; "9") &amp; INDIRECT("SNPs!" &amp; CHAR(72 +'Randomized Data'!AA445) &amp; "9")))</f>
        <v>CT</v>
      </c>
      <c r="AN445" t="str">
        <f>SNPs!$F$10</f>
        <v>rs17884712</v>
      </c>
      <c r="AO445">
        <f>SNPs!$C$10</f>
        <v>10</v>
      </c>
      <c r="AP445">
        <f>SNPs!$D$10</f>
        <v>94775489</v>
      </c>
      <c r="AQ445" s="7" t="str">
        <f ca="1">IF('Randomized Data'!AB445 = 1, SNPs!$H$10 &amp; SNPs!$H$10, IF('Randomized Data'!AC445 = 1, SNPs!$H$10 &amp; INDIRECT("SNPs!" &amp; CHAR(72 +'Randomized Data'!AD445) &amp; "10"), INDIRECT("SNPs!" &amp; CHAR(72 +'Randomized Data'!AD445) &amp; "10") &amp; INDIRECT("SNPs!" &amp; CHAR(72 +'Randomized Data'!AD445) &amp; "10")))</f>
        <v>GG</v>
      </c>
      <c r="AR445" t="str">
        <f>SNPs!$F$11</f>
        <v>rs6413438</v>
      </c>
      <c r="AS445">
        <f>SNPs!$C$11</f>
        <v>10</v>
      </c>
      <c r="AT445">
        <f>SNPs!$D$11</f>
        <v>94781858</v>
      </c>
      <c r="AU445" s="7" t="str">
        <f ca="1">IF('Randomized Data'!AE445 = 1, SNPs!$H$11 &amp; SNPs!$H$11, IF('Randomized Data'!AF445 = 1, SNPs!$H$11 &amp; INDIRECT("SNPs!" &amp; CHAR(72 +'Randomized Data'!AG445) &amp; "11"), INDIRECT("SNPs!" &amp; CHAR(72 +'Randomized Data'!AG445) &amp; "11") &amp; INDIRECT("SNPs!" &amp; CHAR(72 +'Randomized Data'!AG445) &amp; "11")))</f>
        <v>CT</v>
      </c>
      <c r="AV445" t="str">
        <f>SNPs!$F$12</f>
        <v>rs1057910</v>
      </c>
      <c r="AW445">
        <f>SNPs!$C$12</f>
        <v>10</v>
      </c>
      <c r="AX445">
        <f>SNPs!$D$12</f>
        <v>94981296</v>
      </c>
      <c r="AY445" s="7" t="str">
        <f ca="1">IF('Randomized Data'!AH445 = 1, SNPs!$H$12 &amp; SNPs!$H$12, IF('Randomized Data'!AI445 = 1, SNPs!$H$12 &amp; INDIRECT("SNPs!" &amp; CHAR(72 +'Randomized Data'!AJ445) &amp; "12"), INDIRECT("SNPs!" &amp; CHAR(72 +'Randomized Data'!AJ445) &amp; "12") &amp; INDIRECT("SNPs!" &amp; CHAR(72 +'Randomized Data'!AJ445) &amp; "12")))</f>
        <v>AA</v>
      </c>
      <c r="AZ445" t="str">
        <f>SNPs!$F$13</f>
        <v>rs1799853</v>
      </c>
      <c r="BA445">
        <f>SNPs!$C$13</f>
        <v>10</v>
      </c>
      <c r="BB445">
        <f>SNPs!$D$13</f>
        <v>94942290</v>
      </c>
      <c r="BC445" s="7" t="str">
        <f ca="1">IF('Randomized Data'!AK445 = 1, SNPs!$H$13 &amp; SNPs!$H$13, IF('Randomized Data'!AL445 = 1, SNPs!$H$13 &amp; INDIRECT("SNPs!" &amp; CHAR(72 +'Randomized Data'!AM445) &amp; "13"), INDIRECT("SNPs!" &amp; CHAR(72 +'Randomized Data'!AM445) &amp; "13") &amp; INDIRECT("SNPs!" &amp; CHAR(72 +'Randomized Data'!AM445) &amp; "13")))</f>
        <v>CC</v>
      </c>
      <c r="BD445" t="str">
        <f>SNPs!$F$14</f>
        <v>rs9923231</v>
      </c>
      <c r="BE445">
        <f>SNPs!$C$14</f>
        <v>16</v>
      </c>
      <c r="BF445">
        <f>SNPs!$D$14</f>
        <v>31096368</v>
      </c>
      <c r="BG445" s="7" t="str">
        <f ca="1">IF('Randomized Data'!AN445 = 1, SNPs!$H$14 &amp; SNPs!$H$14, IF('Randomized Data'!AO445 = 1, SNPs!$H$14 &amp; INDIRECT("SNPs!" &amp; CHAR(72 +'Randomized Data'!AP445) &amp; "14"), INDIRECT("SNPs!" &amp; CHAR(72 +'Randomized Data'!AP445) &amp; "14") &amp; INDIRECT("SNPs!" &amp; CHAR(72 +'Randomized Data'!AP445) &amp; "14")))</f>
        <v>TT</v>
      </c>
      <c r="BH445" t="str">
        <f>SNPs!$F$15</f>
        <v>rs9934438</v>
      </c>
      <c r="BI445">
        <f>SNPs!$C$15</f>
        <v>16</v>
      </c>
      <c r="BJ445">
        <f>SNPs!$D$15</f>
        <v>31093557</v>
      </c>
      <c r="BK445" s="7" t="str">
        <f ca="1">IF('Randomized Data'!AQ445 = 1, SNPs!$H$15 &amp; SNPs!$H$15, IF('Randomized Data'!AR445 = 1, SNPs!$H$15 &amp; INDIRECT("SNPs!" &amp; CHAR(72 +'Randomized Data'!AS445) &amp; "15"), INDIRECT("SNPs!" &amp; CHAR(72 +'Randomized Data'!AS445) &amp; "15") &amp; INDIRECT("SNPs!" &amp; CHAR(72 +'Randomized Data'!AS445) &amp; "15")))</f>
        <v>GG</v>
      </c>
      <c r="BL445" t="str">
        <f>SNPs!$F$16</f>
        <v>rs8050894</v>
      </c>
      <c r="BM445">
        <f>SNPs!$C$16</f>
        <v>16</v>
      </c>
      <c r="BN445">
        <f>SNPs!$D$16</f>
        <v>31093188</v>
      </c>
      <c r="BO445" s="7" t="str">
        <f ca="1">IF('Randomized Data'!AT445 = 1, SNPs!$H$16 &amp; SNPs!$H$16, IF('Randomized Data'!AU445 = 1, SNPs!$H$16 &amp; INDIRECT("SNPs!" &amp; CHAR(72 +'Randomized Data'!AV445) &amp; "16"), INDIRECT("SNPs!" &amp; CHAR(72 +'Randomized Data'!AV445) &amp; "16") &amp; INDIRECT("SNPs!" &amp; CHAR(72 +'Randomized Data'!AV445) &amp; "16")))</f>
        <v>CC</v>
      </c>
      <c r="BP445" t="str">
        <f>SNPs!$F$17</f>
        <v>rs6025</v>
      </c>
      <c r="BQ445">
        <f>SNPs!$C$17</f>
        <v>1</v>
      </c>
      <c r="BR445">
        <f>SNPs!$D$17</f>
        <v>169549811</v>
      </c>
      <c r="BS445" s="7" t="str">
        <f ca="1">IF('Randomized Data'!AW445 = 1, SNPs!$H$17 &amp; SNPs!$H$17, IF('Randomized Data'!AX445 = 1, SNPs!$H$17 &amp; INDIRECT("SNPs!" &amp; CHAR(72 +'Randomized Data'!AY445) &amp; "17"), INDIRECT("SNPs!" &amp; CHAR(72 +'Randomized Data'!AY445) &amp; "17") &amp; INDIRECT("SNPs!" &amp; CHAR(72 +'Randomized Data'!AY445) &amp; "17")))</f>
        <v>GG</v>
      </c>
      <c r="BT445" t="str">
        <f>SNPs!$F$18</f>
        <v>rs1799963</v>
      </c>
      <c r="BU445">
        <f>SNPs!$C$18</f>
        <v>11</v>
      </c>
      <c r="BV445">
        <f>SNPs!$D$18</f>
        <v>46739505</v>
      </c>
      <c r="BW445" s="7" t="str">
        <f ca="1">IF('Randomized Data'!AZ445 = 1, SNPs!$H$18 &amp; SNPs!$H$18, IF('Randomized Data'!BA445 = 1, SNPs!$H$18 &amp; INDIRECT("SNPs!" &amp; CHAR(72 +'Randomized Data'!BB445) &amp; "18"), INDIRECT("SNPs!" &amp; CHAR(72 +'Randomized Data'!BB445) &amp; "18") &amp; INDIRECT("SNPs!" &amp; CHAR(72 +'Randomized Data'!BB445) &amp; "18")))</f>
        <v>GG</v>
      </c>
      <c r="BX445" t="str">
        <f>SNPs!$F$19</f>
        <v>rs121913626</v>
      </c>
      <c r="BY445">
        <f>SNPs!$C$19</f>
        <v>14</v>
      </c>
      <c r="BZ445">
        <f>SNPs!$D$19</f>
        <v>23427723</v>
      </c>
      <c r="CA445" s="7" t="str">
        <f ca="1">IF('Randomized Data'!BC445 = 1, SNPs!$H$19 &amp; SNPs!$H$19, IF('Randomized Data'!BD445 = 1, SNPs!$H$19 &amp; INDIRECT("SNPs!" &amp; CHAR(72 +'Randomized Data'!BE445) &amp; "19"), INDIRECT("SNPs!" &amp; CHAR(72 +'Randomized Data'!BE445) &amp; "19") &amp; INDIRECT("SNPs!" &amp; CHAR(72 +'Randomized Data'!BE445) &amp; "19")))</f>
        <v>GC</v>
      </c>
      <c r="CB445" t="str">
        <f>SNPs!$F$20</f>
        <v>rs3218713</v>
      </c>
      <c r="CC445">
        <f>SNPs!$C$20</f>
        <v>14</v>
      </c>
      <c r="CD445">
        <f>SNPs!$D$20</f>
        <v>23431468</v>
      </c>
      <c r="CE445" s="7" t="str">
        <f ca="1">IF('Randomized Data'!BF445 = 1, SNPs!$H$20 &amp; SNPs!$H$20, IF('Randomized Data'!BG445 = 1, SNPs!$H$20 &amp; INDIRECT("SNPs!" &amp; CHAR(72 +'Randomized Data'!BH445) &amp; "20"), INDIRECT("SNPs!" &amp; CHAR(72 +'Randomized Data'!BH445) &amp; "20") &amp; INDIRECT("SNPs!" &amp; CHAR(72 +'Randomized Data'!BH445) &amp; "20")))</f>
        <v>GA</v>
      </c>
      <c r="CF445" t="str">
        <f>SNPs!$F$21</f>
        <v>rs3218714</v>
      </c>
      <c r="CG445">
        <f>SNPs!$C$21</f>
        <v>14</v>
      </c>
      <c r="CH445">
        <f>SNPs!$D$21</f>
        <v>23429279</v>
      </c>
      <c r="CI445" s="7" t="str">
        <f ca="1">IF('Randomized Data'!BI445 = 1, SNPs!$H$21 &amp; SNPs!$H$21, IF('Randomized Data'!BJ445 = 1, SNPs!$H$21 &amp; INDIRECT("SNPs!" &amp; CHAR(72 +'Randomized Data'!BK445) &amp; "21"), INDIRECT("SNPs!" &amp; CHAR(72 +'Randomized Data'!BK445) &amp; "21") &amp; INDIRECT("SNPs!" &amp; CHAR(72 +'Randomized Data'!BK445) &amp; "21")))</f>
        <v>TT</v>
      </c>
      <c r="CJ445" t="str">
        <f>SNPs!$F$22</f>
        <v>rs121964855</v>
      </c>
      <c r="CK445">
        <f>SNPs!$C$22</f>
        <v>1</v>
      </c>
      <c r="CL445">
        <f>SNPs!$D$22</f>
        <v>201365638</v>
      </c>
      <c r="CM445" s="7" t="str">
        <f ca="1">IF('Randomized Data'!BL445 = 1, SNPs!$H$22 &amp; SNPs!$H$22, IF('Randomized Data'!BM445 = 1, SNPs!$H$22 &amp; INDIRECT("SNPs!" &amp; CHAR(72 +'Randomized Data'!BN445) &amp; "22"), INDIRECT("SNPs!" &amp; CHAR(72 +'Randomized Data'!BN445) &amp; "22") &amp; INDIRECT("SNPs!" &amp; CHAR(72 +'Randomized Data'!BN445) &amp; "22")))</f>
        <v>TA</v>
      </c>
      <c r="CN445" t="str">
        <f>SNPs!$F$23</f>
        <v>rs121964856</v>
      </c>
      <c r="CO445">
        <f>SNPs!$C$23</f>
        <v>1</v>
      </c>
      <c r="CP445">
        <f>SNPs!$D$23</f>
        <v>201365297</v>
      </c>
      <c r="CQ445" s="7" t="str">
        <f ca="1">IF('Randomized Data'!BO445 = 1, SNPs!$H$23 &amp; SNPs!$H$23, IF('Randomized Data'!BP445 = 1, SNPs!$H$23 &amp; INDIRECT("SNPs!" &amp; CHAR(72 +'Randomized Data'!BQ445) &amp; "23"), INDIRECT("SNPs!" &amp; CHAR(72 +'Randomized Data'!BQ445) &amp; "23") &amp; INDIRECT("SNPs!" &amp; CHAR(72 +'Randomized Data'!BQ445) &amp; "23")))</f>
        <v>GG</v>
      </c>
      <c r="CR445" t="str">
        <f>SNPs!$F$24</f>
        <v>rs121964857</v>
      </c>
      <c r="CS445">
        <f>SNPs!$C$24</f>
        <v>1</v>
      </c>
      <c r="CT445">
        <f>SNPs!$D$24</f>
        <v>201359245</v>
      </c>
      <c r="CU445" s="7" t="str">
        <f ca="1">IF('Randomized Data'!BR445 = 1, SNPs!$H$24 &amp; SNPs!$H$24, IF('Randomized Data'!BS445 = 1, SNPs!$H$24 &amp; INDIRECT("SNPs!" &amp; CHAR(72 +'Randomized Data'!BT445) &amp; "24"), INDIRECT("SNPs!" &amp; CHAR(72 +'Randomized Data'!BT445) &amp; "24") &amp; INDIRECT("SNPs!" &amp; CHAR(72 +'Randomized Data'!BT445) &amp; "24")))</f>
        <v>CC</v>
      </c>
      <c r="CV445" t="str">
        <f>SNPs!$F$25</f>
        <v>rs28934269</v>
      </c>
      <c r="CW445">
        <f>SNPs!$C$25</f>
        <v>15</v>
      </c>
      <c r="CX445">
        <f>SNPs!$D$25</f>
        <v>63060915</v>
      </c>
      <c r="CY445" s="7" t="str">
        <f ca="1">IF('Randomized Data'!BU445 = 1, SNPs!$H$25 &amp; SNPs!$H$25, IF('Randomized Data'!BV445 = 1, SNPs!$H$25 &amp; INDIRECT("SNPs!" &amp; CHAR(72 +'Randomized Data'!BW445) &amp; "25"), INDIRECT("SNPs!" &amp; CHAR(72 +'Randomized Data'!BW445) &amp; "25") &amp; INDIRECT("SNPs!" &amp; CHAR(72 +'Randomized Data'!BW445) &amp; "25")))</f>
        <v>AA</v>
      </c>
      <c r="CZ445" t="str">
        <f>SNPs!$F$26</f>
        <v>rs28934270</v>
      </c>
      <c r="DA445">
        <f>SNPs!$C$26</f>
        <v>15</v>
      </c>
      <c r="DB445">
        <f>SNPs!$D$26</f>
        <v>63060899</v>
      </c>
      <c r="DC445" s="7" t="str">
        <f ca="1">IF('Randomized Data'!BX445 = 1, SNPs!$H$26 &amp; SNPs!$H$26, IF('Randomized Data'!BY445 = 1, SNPs!$H$26 &amp; INDIRECT("SNPs!" &amp; CHAR(72 +'Randomized Data'!BZ445) &amp; "26"), INDIRECT("SNPs!" &amp; CHAR(72 +'Randomized Data'!BZ445) &amp; "26") &amp; INDIRECT("SNPs!" &amp; CHAR(72 +'Randomized Data'!BZ445) &amp; "26")))</f>
        <v>GA</v>
      </c>
      <c r="DD445" t="str">
        <f>SNPs!$F$27</f>
        <v>rs727504290</v>
      </c>
      <c r="DE445">
        <f>SNPs!$C$27</f>
        <v>15</v>
      </c>
      <c r="DF445">
        <f>SNPs!$D$27</f>
        <v>63042875</v>
      </c>
      <c r="DG445" s="7" t="str">
        <f ca="1">IF('Randomized Data'!CA445 = 1, SNPs!$H$27 &amp; SNPs!$H$27, IF('Randomized Data'!CB445 = 1, SNPs!$H$27 &amp; INDIRECT("SNPs!" &amp; CHAR(72 +'Randomized Data'!CC445) &amp; "27"), INDIRECT("SNPs!" &amp; CHAR(72 +'Randomized Data'!CC445) &amp; "27") &amp; INDIRECT("SNPs!" &amp; CHAR(72 +'Randomized Data'!CC445) &amp; "27")))</f>
        <v>CC</v>
      </c>
      <c r="DH445" t="str">
        <f>SNPs!$F$28</f>
        <v>rs104894504</v>
      </c>
      <c r="DI445">
        <f>SNPs!$C$28</f>
        <v>15</v>
      </c>
      <c r="DJ445">
        <f>SNPs!$D$28</f>
        <v>63057028</v>
      </c>
      <c r="DK445" s="7" t="str">
        <f ca="1">IF('Randomized Data'!CD445 = 1, SNPs!$H$28 &amp; SNPs!$H$28, IF('Randomized Data'!CE445 = 1, SNPs!$H$28 &amp; INDIRECT("SNPs!" &amp; CHAR(72 +'Randomized Data'!CF445) &amp; "28"), INDIRECT("SNPs!" &amp; CHAR(72 +'Randomized Data'!CF445) &amp; "28") &amp; INDIRECT("SNPs!" &amp; CHAR(72 +'Randomized Data'!CF445) &amp; "28")))</f>
        <v>TT</v>
      </c>
      <c r="DL445" t="str">
        <f>SNPs!$F$29</f>
        <v>rs375882485</v>
      </c>
      <c r="DM445">
        <f>SNPs!$C$29</f>
        <v>11</v>
      </c>
      <c r="DN445">
        <f>SNPs!$D$29</f>
        <v>47342698</v>
      </c>
      <c r="DO445" s="7" t="str">
        <f ca="1">IF('Randomized Data'!CG445 = 1, SNPs!$H$29 &amp; SNPs!$H$29, IF('Randomized Data'!CH445 = 1, SNPs!$H$29 &amp; INDIRECT("SNPs!" &amp; CHAR(72 +'Randomized Data'!CI445) &amp; "29"), INDIRECT("SNPs!" &amp; CHAR(72 +'Randomized Data'!CI445) &amp; "29") &amp; INDIRECT("SNPs!" &amp; CHAR(72 +'Randomized Data'!CI445) &amp; "29")))</f>
        <v>GA</v>
      </c>
      <c r="DP445" t="str">
        <f>SNPs!$F$30</f>
        <v>rs397516083</v>
      </c>
      <c r="DQ445">
        <f>SNPs!$C$30</f>
        <v>11</v>
      </c>
      <c r="DR445">
        <f>SNPs!$D$30</f>
        <v>47346379</v>
      </c>
      <c r="DS445" s="7" t="str">
        <f ca="1">IF('Randomized Data'!CJ445 = 1, SNPs!$H$30 &amp; SNPs!$H$30, IF('Randomized Data'!CK445 = 1, SNPs!$H$30 &amp; INDIRECT("SNPs!" &amp; CHAR(72 +'Randomized Data'!CL445) &amp; "30"), INDIRECT("SNPs!" &amp; CHAR(72 +'Randomized Data'!CL445) &amp; "30") &amp; INDIRECT("SNPs!" &amp; CHAR(72 +'Randomized Data'!CL445) &amp; "30")))</f>
        <v>AA</v>
      </c>
      <c r="DT445" t="str">
        <f>SNPs!$F$31</f>
        <v>rs397515937</v>
      </c>
      <c r="DU445">
        <f>SNPs!$C$31</f>
        <v>11</v>
      </c>
      <c r="DV445">
        <f>SNPs!$D$31</f>
        <v>47339792</v>
      </c>
      <c r="DW445" s="7" t="str">
        <f ca="1">IF('Randomized Data'!CM445 = 1, SNPs!$H$31 &amp; SNPs!$H$31, IF('Randomized Data'!CN445 = 1, SNPs!$H$31 &amp; INDIRECT("SNPs!" &amp; CHAR(72 +'Randomized Data'!CO445) &amp; "31"), INDIRECT("SNPs!" &amp; CHAR(72 +'Randomized Data'!CO445) &amp; "31") &amp; INDIRECT("SNPs!" &amp; CHAR(72 +'Randomized Data'!CO445) &amp; "31")))</f>
        <v>AA</v>
      </c>
      <c r="DX445" t="str">
        <f>SNPs!$F$32</f>
        <v>rs397516074</v>
      </c>
      <c r="DY445">
        <f>SNPs!$C$32</f>
        <v>11</v>
      </c>
      <c r="DZ445">
        <f>SNPs!$D$32</f>
        <v>47348424</v>
      </c>
      <c r="EA445" s="7" t="str">
        <f ca="1">IF('Randomized Data'!CP445 = 1, SNPs!$H$32 &amp; SNPs!$H$32, IF('Randomized Data'!CQ445 = 1, SNPs!$H$32 &amp; INDIRECT("SNPs!" &amp; CHAR(72 +'Randomized Data'!CR445) &amp; "32"), INDIRECT("SNPs!" &amp; CHAR(72 +'Randomized Data'!CR445) &amp; "32") &amp; INDIRECT("SNPs!" &amp; CHAR(72 +'Randomized Data'!CR445) &amp; "32")))</f>
        <v>GA</v>
      </c>
      <c r="EB445" t="str">
        <f>SNPs!$F$33</f>
        <v>rs397515963</v>
      </c>
      <c r="EC445">
        <f>SNPs!$C$33</f>
        <v>11</v>
      </c>
      <c r="ED445">
        <f>SNPs!$D$33</f>
        <v>47337729</v>
      </c>
      <c r="EE445" s="7" t="str">
        <f ca="1">IF('Randomized Data'!CS445 = 1, SNPs!$H$33 &amp; SNPs!$H$33, IF('Randomized Data'!CT445 = 1, SNPs!$H$33 &amp; INDIRECT("SNPs!" &amp; CHAR(72 +'Randomized Data'!CU445) &amp; "33"), INDIRECT("SNPs!" &amp; CHAR(72 +'Randomized Data'!CU445) &amp; "33") &amp; INDIRECT("SNPs!" &amp; CHAR(72 +'Randomized Data'!CU445) &amp; "33")))</f>
        <v>GG</v>
      </c>
    </row>
    <row r="446" spans="1:13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  <c r="F446" s="3">
        <v>42185</v>
      </c>
      <c r="G446" s="9" t="str">
        <f>'Randomized Data'!C446</f>
        <v>Internal Lab</v>
      </c>
      <c r="H446" t="str">
        <f>SNPs!$F$2</f>
        <v>rs12248560</v>
      </c>
      <c r="I446">
        <f>SNPs!$C$2</f>
        <v>10</v>
      </c>
      <c r="J446">
        <f>SNPs!$D$2</f>
        <v>94761900</v>
      </c>
      <c r="K446" t="str">
        <f ca="1">IF('Randomized Data'!D446 = 1, SNPs!$H$2 &amp; SNPs!$H$2, IF('Randomized Data'!E446 = 1, SNPs!$H$2 &amp; INDIRECT("SNPs!" &amp; CHAR(72 +'Randomized Data'!F446) &amp; "2"), INDIRECT("SNPs!" &amp; CHAR(72 +'Randomized Data'!F446) &amp; "2") &amp; INDIRECT("SNPs!" &amp; CHAR(72 +'Randomized Data'!F446) &amp; "2")))</f>
        <v>CT</v>
      </c>
      <c r="L446" t="str">
        <f>SNPs!$F$3</f>
        <v>rs28399504</v>
      </c>
      <c r="M446">
        <f>SNPs!$C$3</f>
        <v>10</v>
      </c>
      <c r="N446">
        <f>SNPs!$D$3</f>
        <v>94762706</v>
      </c>
      <c r="O446" t="str">
        <f ca="1">IF('Randomized Data'!G446 = 1, SNPs!$H$3 &amp; SNPs!$H$3, IF('Randomized Data'!H446 = 1, SNPs!$H$3 &amp; INDIRECT("SNPs!" &amp; CHAR(72 +'Randomized Data'!I446) &amp; "3"), INDIRECT("SNPs!" &amp; CHAR(72 +'Randomized Data'!I446) &amp; "3") &amp; INDIRECT("SNPs!" &amp; CHAR(72 +'Randomized Data'!I446) &amp; "3")))</f>
        <v>AG</v>
      </c>
      <c r="P446" t="str">
        <f>SNPs!$F$4</f>
        <v>rs41291556</v>
      </c>
      <c r="Q446">
        <f>SNPs!$C$4</f>
        <v>10</v>
      </c>
      <c r="R446">
        <f>SNPs!$D$4</f>
        <v>94775416</v>
      </c>
      <c r="S446" t="str">
        <f ca="1">IF('Randomized Data'!J446 = 1, SNPs!$H$4 &amp; SNPs!$H$4, IF('Randomized Data'!K446 = 1, SNPs!$H$4 &amp; INDIRECT("SNPs!" &amp; CHAR(72 +'Randomized Data'!L446) &amp; "4"), INDIRECT("SNPs!" &amp; CHAR(72 +'Randomized Data'!L446) &amp; "4") &amp; INDIRECT("SNPs!" &amp; CHAR(72 +'Randomized Data'!L446) &amp; "4")))</f>
        <v>TT</v>
      </c>
      <c r="T446" t="str">
        <f>SNPs!$F$5</f>
        <v>rs72558184</v>
      </c>
      <c r="U446">
        <f>SNPs!$C$5</f>
        <v>10</v>
      </c>
      <c r="V446">
        <f>SNPs!$D$5</f>
        <v>96535210</v>
      </c>
      <c r="W446" t="str">
        <f ca="1">IF('Randomized Data'!M446 = 1, SNPs!$H$5 &amp; SNPs!$H$5, IF('Randomized Data'!N446 = 1, SNPs!$H$5 &amp; INDIRECT("SNPs!" &amp; CHAR(72 +'Randomized Data'!O446) &amp; "5"), INDIRECT("SNPs!" &amp; CHAR(72 +'Randomized Data'!O446) &amp; "5") &amp; INDIRECT("SNPs!" &amp; CHAR(72 +'Randomized Data'!O446) &amp; "5")))</f>
        <v>AA</v>
      </c>
      <c r="X446" t="str">
        <f>SNPs!$F$6</f>
        <v>rs4986893</v>
      </c>
      <c r="Y446">
        <f>SNPs!$C$6</f>
        <v>10</v>
      </c>
      <c r="Z446">
        <f>SNPs!$D$6</f>
        <v>94780653</v>
      </c>
      <c r="AA446" s="7" t="str">
        <f ca="1">IF('Randomized Data'!P446 = 1, SNPs!$H$6 &amp; SNPs!$H$6, IF('Randomized Data'!Q446 = 1, SNPs!$H$6 &amp; INDIRECT("SNPs!" &amp; CHAR(72 +'Randomized Data'!R446) &amp; "6"), INDIRECT("SNPs!" &amp; CHAR(72 +'Randomized Data'!R446) &amp; "6") &amp; INDIRECT("SNPs!" &amp; CHAR(72 +'Randomized Data'!R446) &amp; "6")))</f>
        <v>AA</v>
      </c>
      <c r="AB446" t="str">
        <f>SNPs!$F$7</f>
        <v>rs4244285</v>
      </c>
      <c r="AC446">
        <f>SNPs!$C$7</f>
        <v>10</v>
      </c>
      <c r="AD446">
        <f>SNPs!$D$7</f>
        <v>94781859</v>
      </c>
      <c r="AE446" s="7" t="str">
        <f ca="1">IF('Randomized Data'!S446 = 1, SNPs!$H$7 &amp; SNPs!$H$7, IF('Randomized Data'!T446 = 1, SNPs!$H$7 &amp; INDIRECT("SNPs!" &amp; CHAR(72 +'Randomized Data'!U446) &amp; "7"), INDIRECT("SNPs!" &amp; CHAR(72 +'Randomized Data'!U446) &amp; "7") &amp; INDIRECT("SNPs!" &amp; CHAR(72 +'Randomized Data'!U446) &amp; "7")))</f>
        <v>GG</v>
      </c>
      <c r="AF446" t="str">
        <f>SNPs!$F$8</f>
        <v>rs72558186</v>
      </c>
      <c r="AG446">
        <f>SNPs!$C$8</f>
        <v>10</v>
      </c>
      <c r="AH446">
        <f>SNPs!$D$8</f>
        <v>94781999</v>
      </c>
      <c r="AI446" s="7" t="str">
        <f ca="1">IF('Randomized Data'!V446 = 1, SNPs!$H$8 &amp; SNPs!$H$8, IF('Randomized Data'!W446 = 1, SNPs!$H$8 &amp; INDIRECT("SNPs!" &amp; CHAR(72 +'Randomized Data'!X446) &amp; "8"), INDIRECT("SNPs!" &amp; CHAR(72 +'Randomized Data'!X446) &amp; "8") &amp; INDIRECT("SNPs!" &amp; CHAR(72 +'Randomized Data'!X446) &amp; "8")))</f>
        <v>TT</v>
      </c>
      <c r="AJ446" t="str">
        <f>SNPs!$F$9</f>
        <v>rs56337013</v>
      </c>
      <c r="AK446">
        <f>SNPs!$C$9</f>
        <v>10</v>
      </c>
      <c r="AL446">
        <f>SNPs!$D$9</f>
        <v>94852738</v>
      </c>
      <c r="AM446" s="7" t="str">
        <f ca="1">IF('Randomized Data'!Y$2 = 1, SNPs!$H$9 &amp; SNPs!$H$9, IF('Randomized Data'!Z446 = 1, SNPs!$H$9 &amp; INDIRECT("SNPs!" &amp; CHAR(72 +'Randomized Data'!AA446) &amp; "9"), INDIRECT("SNPs!" &amp; CHAR(72 +'Randomized Data'!AA446) &amp; "9") &amp; INDIRECT("SNPs!" &amp; CHAR(72 +'Randomized Data'!AA446) &amp; "9")))</f>
        <v>CT</v>
      </c>
      <c r="AN446" t="str">
        <f>SNPs!$F$10</f>
        <v>rs17884712</v>
      </c>
      <c r="AO446">
        <f>SNPs!$C$10</f>
        <v>10</v>
      </c>
      <c r="AP446">
        <f>SNPs!$D$10</f>
        <v>94775489</v>
      </c>
      <c r="AQ446" s="7" t="str">
        <f ca="1">IF('Randomized Data'!AB446 = 1, SNPs!$H$10 &amp; SNPs!$H$10, IF('Randomized Data'!AC446 = 1, SNPs!$H$10 &amp; INDIRECT("SNPs!" &amp; CHAR(72 +'Randomized Data'!AD446) &amp; "10"), INDIRECT("SNPs!" &amp; CHAR(72 +'Randomized Data'!AD446) &amp; "10") &amp; INDIRECT("SNPs!" &amp; CHAR(72 +'Randomized Data'!AD446) &amp; "10")))</f>
        <v>GG</v>
      </c>
      <c r="AR446" t="str">
        <f>SNPs!$F$11</f>
        <v>rs6413438</v>
      </c>
      <c r="AS446">
        <f>SNPs!$C$11</f>
        <v>10</v>
      </c>
      <c r="AT446">
        <f>SNPs!$D$11</f>
        <v>94781858</v>
      </c>
      <c r="AU446" s="7" t="str">
        <f ca="1">IF('Randomized Data'!AE446 = 1, SNPs!$H$11 &amp; SNPs!$H$11, IF('Randomized Data'!AF446 = 1, SNPs!$H$11 &amp; INDIRECT("SNPs!" &amp; CHAR(72 +'Randomized Data'!AG446) &amp; "11"), INDIRECT("SNPs!" &amp; CHAR(72 +'Randomized Data'!AG446) &amp; "11") &amp; INDIRECT("SNPs!" &amp; CHAR(72 +'Randomized Data'!AG446) &amp; "11")))</f>
        <v>CT</v>
      </c>
      <c r="AV446" t="str">
        <f>SNPs!$F$12</f>
        <v>rs1057910</v>
      </c>
      <c r="AW446">
        <f>SNPs!$C$12</f>
        <v>10</v>
      </c>
      <c r="AX446">
        <f>SNPs!$D$12</f>
        <v>94981296</v>
      </c>
      <c r="AY446" s="7" t="str">
        <f ca="1">IF('Randomized Data'!AH446 = 1, SNPs!$H$12 &amp; SNPs!$H$12, IF('Randomized Data'!AI446 = 1, SNPs!$H$12 &amp; INDIRECT("SNPs!" &amp; CHAR(72 +'Randomized Data'!AJ446) &amp; "12"), INDIRECT("SNPs!" &amp; CHAR(72 +'Randomized Data'!AJ446) &amp; "12") &amp; INDIRECT("SNPs!" &amp; CHAR(72 +'Randomized Data'!AJ446) &amp; "12")))</f>
        <v>CC</v>
      </c>
      <c r="AZ446" t="str">
        <f>SNPs!$F$13</f>
        <v>rs1799853</v>
      </c>
      <c r="BA446">
        <f>SNPs!$C$13</f>
        <v>10</v>
      </c>
      <c r="BB446">
        <f>SNPs!$D$13</f>
        <v>94942290</v>
      </c>
      <c r="BC446" s="7" t="str">
        <f ca="1">IF('Randomized Data'!AK446 = 1, SNPs!$H$13 &amp; SNPs!$H$13, IF('Randomized Data'!AL446 = 1, SNPs!$H$13 &amp; INDIRECT("SNPs!" &amp; CHAR(72 +'Randomized Data'!AM446) &amp; "13"), INDIRECT("SNPs!" &amp; CHAR(72 +'Randomized Data'!AM446) &amp; "13") &amp; INDIRECT("SNPs!" &amp; CHAR(72 +'Randomized Data'!AM446) &amp; "13")))</f>
        <v>CT</v>
      </c>
      <c r="BD446" t="str">
        <f>SNPs!$F$14</f>
        <v>rs9923231</v>
      </c>
      <c r="BE446">
        <f>SNPs!$C$14</f>
        <v>16</v>
      </c>
      <c r="BF446">
        <f>SNPs!$D$14</f>
        <v>31096368</v>
      </c>
      <c r="BG446" s="7" t="str">
        <f ca="1">IF('Randomized Data'!AN446 = 1, SNPs!$H$14 &amp; SNPs!$H$14, IF('Randomized Data'!AO446 = 1, SNPs!$H$14 &amp; INDIRECT("SNPs!" &amp; CHAR(72 +'Randomized Data'!AP446) &amp; "14"), INDIRECT("SNPs!" &amp; CHAR(72 +'Randomized Data'!AP446) &amp; "14") &amp; INDIRECT("SNPs!" &amp; CHAR(72 +'Randomized Data'!AP446) &amp; "14")))</f>
        <v>CC</v>
      </c>
      <c r="BH446" t="str">
        <f>SNPs!$F$15</f>
        <v>rs9934438</v>
      </c>
      <c r="BI446">
        <f>SNPs!$C$15</f>
        <v>16</v>
      </c>
      <c r="BJ446">
        <f>SNPs!$D$15</f>
        <v>31093557</v>
      </c>
      <c r="BK446" s="7" t="str">
        <f ca="1">IF('Randomized Data'!AQ446 = 1, SNPs!$H$15 &amp; SNPs!$H$15, IF('Randomized Data'!AR446 = 1, SNPs!$H$15 &amp; INDIRECT("SNPs!" &amp; CHAR(72 +'Randomized Data'!AS446) &amp; "15"), INDIRECT("SNPs!" &amp; CHAR(72 +'Randomized Data'!AS446) &amp; "15") &amp; INDIRECT("SNPs!" &amp; CHAR(72 +'Randomized Data'!AS446) &amp; "15")))</f>
        <v>GG</v>
      </c>
      <c r="BL446" t="str">
        <f>SNPs!$F$16</f>
        <v>rs8050894</v>
      </c>
      <c r="BM446">
        <f>SNPs!$C$16</f>
        <v>16</v>
      </c>
      <c r="BN446">
        <f>SNPs!$D$16</f>
        <v>31093188</v>
      </c>
      <c r="BO446" s="7" t="str">
        <f ca="1">IF('Randomized Data'!AT446 = 1, SNPs!$H$16 &amp; SNPs!$H$16, IF('Randomized Data'!AU446 = 1, SNPs!$H$16 &amp; INDIRECT("SNPs!" &amp; CHAR(72 +'Randomized Data'!AV446) &amp; "16"), INDIRECT("SNPs!" &amp; CHAR(72 +'Randomized Data'!AV446) &amp; "16") &amp; INDIRECT("SNPs!" &amp; CHAR(72 +'Randomized Data'!AV446) &amp; "16")))</f>
        <v>GG</v>
      </c>
      <c r="BP446" t="str">
        <f>SNPs!$F$17</f>
        <v>rs6025</v>
      </c>
      <c r="BQ446">
        <f>SNPs!$C$17</f>
        <v>1</v>
      </c>
      <c r="BR446">
        <f>SNPs!$D$17</f>
        <v>169549811</v>
      </c>
      <c r="BS446" s="7" t="str">
        <f ca="1">IF('Randomized Data'!AW446 = 1, SNPs!$H$17 &amp; SNPs!$H$17, IF('Randomized Data'!AX446 = 1, SNPs!$H$17 &amp; INDIRECT("SNPs!" &amp; CHAR(72 +'Randomized Data'!AY446) &amp; "17"), INDIRECT("SNPs!" &amp; CHAR(72 +'Randomized Data'!AY446) &amp; "17") &amp; INDIRECT("SNPs!" &amp; CHAR(72 +'Randomized Data'!AY446) &amp; "17")))</f>
        <v>GA</v>
      </c>
      <c r="BT446" t="str">
        <f>SNPs!$F$18</f>
        <v>rs1799963</v>
      </c>
      <c r="BU446">
        <f>SNPs!$C$18</f>
        <v>11</v>
      </c>
      <c r="BV446">
        <f>SNPs!$D$18</f>
        <v>46739505</v>
      </c>
      <c r="BW446" s="7" t="str">
        <f ca="1">IF('Randomized Data'!AZ446 = 1, SNPs!$H$18 &amp; SNPs!$H$18, IF('Randomized Data'!BA446 = 1, SNPs!$H$18 &amp; INDIRECT("SNPs!" &amp; CHAR(72 +'Randomized Data'!BB446) &amp; "18"), INDIRECT("SNPs!" &amp; CHAR(72 +'Randomized Data'!BB446) &amp; "18") &amp; INDIRECT("SNPs!" &amp; CHAR(72 +'Randomized Data'!BB446) &amp; "18")))</f>
        <v>AA</v>
      </c>
      <c r="BX446" t="str">
        <f>SNPs!$F$19</f>
        <v>rs121913626</v>
      </c>
      <c r="BY446">
        <f>SNPs!$C$19</f>
        <v>14</v>
      </c>
      <c r="BZ446">
        <f>SNPs!$D$19</f>
        <v>23427723</v>
      </c>
      <c r="CA446" s="7" t="str">
        <f ca="1">IF('Randomized Data'!BC446 = 1, SNPs!$H$19 &amp; SNPs!$H$19, IF('Randomized Data'!BD446 = 1, SNPs!$H$19 &amp; INDIRECT("SNPs!" &amp; CHAR(72 +'Randomized Data'!BE446) &amp; "19"), INDIRECT("SNPs!" &amp; CHAR(72 +'Randomized Data'!BE446) &amp; "19") &amp; INDIRECT("SNPs!" &amp; CHAR(72 +'Randomized Data'!BE446) &amp; "19")))</f>
        <v>GG</v>
      </c>
      <c r="CB446" t="str">
        <f>SNPs!$F$20</f>
        <v>rs3218713</v>
      </c>
      <c r="CC446">
        <f>SNPs!$C$20</f>
        <v>14</v>
      </c>
      <c r="CD446">
        <f>SNPs!$D$20</f>
        <v>23431468</v>
      </c>
      <c r="CE446" s="7" t="str">
        <f ca="1">IF('Randomized Data'!BF446 = 1, SNPs!$H$20 &amp; SNPs!$H$20, IF('Randomized Data'!BG446 = 1, SNPs!$H$20 &amp; INDIRECT("SNPs!" &amp; CHAR(72 +'Randomized Data'!BH446) &amp; "20"), INDIRECT("SNPs!" &amp; CHAR(72 +'Randomized Data'!BH446) &amp; "20") &amp; INDIRECT("SNPs!" &amp; CHAR(72 +'Randomized Data'!BH446) &amp; "20")))</f>
        <v>AA</v>
      </c>
      <c r="CF446" t="str">
        <f>SNPs!$F$21</f>
        <v>rs3218714</v>
      </c>
      <c r="CG446">
        <f>SNPs!$C$21</f>
        <v>14</v>
      </c>
      <c r="CH446">
        <f>SNPs!$D$21</f>
        <v>23429279</v>
      </c>
      <c r="CI446" s="7" t="str">
        <f ca="1">IF('Randomized Data'!BI446 = 1, SNPs!$H$21 &amp; SNPs!$H$21, IF('Randomized Data'!BJ446 = 1, SNPs!$H$21 &amp; INDIRECT("SNPs!" &amp; CHAR(72 +'Randomized Data'!BK446) &amp; "21"), INDIRECT("SNPs!" &amp; CHAR(72 +'Randomized Data'!BK446) &amp; "21") &amp; INDIRECT("SNPs!" &amp; CHAR(72 +'Randomized Data'!BK446) &amp; "21")))</f>
        <v>CC</v>
      </c>
      <c r="CJ446" t="str">
        <f>SNPs!$F$22</f>
        <v>rs121964855</v>
      </c>
      <c r="CK446">
        <f>SNPs!$C$22</f>
        <v>1</v>
      </c>
      <c r="CL446">
        <f>SNPs!$D$22</f>
        <v>201365638</v>
      </c>
      <c r="CM446" s="7" t="str">
        <f ca="1">IF('Randomized Data'!BL446 = 1, SNPs!$H$22 &amp; SNPs!$H$22, IF('Randomized Data'!BM446 = 1, SNPs!$H$22 &amp; INDIRECT("SNPs!" &amp; CHAR(72 +'Randomized Data'!BN446) &amp; "22"), INDIRECT("SNPs!" &amp; CHAR(72 +'Randomized Data'!BN446) &amp; "22") &amp; INDIRECT("SNPs!" &amp; CHAR(72 +'Randomized Data'!BN446) &amp; "22")))</f>
        <v>TT</v>
      </c>
      <c r="CN446" t="str">
        <f>SNPs!$F$23</f>
        <v>rs121964856</v>
      </c>
      <c r="CO446">
        <f>SNPs!$C$23</f>
        <v>1</v>
      </c>
      <c r="CP446">
        <f>SNPs!$D$23</f>
        <v>201365297</v>
      </c>
      <c r="CQ446" s="7" t="str">
        <f ca="1">IF('Randomized Data'!BO446 = 1, SNPs!$H$23 &amp; SNPs!$H$23, IF('Randomized Data'!BP446 = 1, SNPs!$H$23 &amp; INDIRECT("SNPs!" &amp; CHAR(72 +'Randomized Data'!BQ446) &amp; "23"), INDIRECT("SNPs!" &amp; CHAR(72 +'Randomized Data'!BQ446) &amp; "23") &amp; INDIRECT("SNPs!" &amp; CHAR(72 +'Randomized Data'!BQ446) &amp; "23")))</f>
        <v>GG</v>
      </c>
      <c r="CR446" t="str">
        <f>SNPs!$F$24</f>
        <v>rs121964857</v>
      </c>
      <c r="CS446">
        <f>SNPs!$C$24</f>
        <v>1</v>
      </c>
      <c r="CT446">
        <f>SNPs!$D$24</f>
        <v>201359245</v>
      </c>
      <c r="CU446" s="7" t="str">
        <f ca="1">IF('Randomized Data'!BR446 = 1, SNPs!$H$24 &amp; SNPs!$H$24, IF('Randomized Data'!BS446 = 1, SNPs!$H$24 &amp; INDIRECT("SNPs!" &amp; CHAR(72 +'Randomized Data'!BT446) &amp; "24"), INDIRECT("SNPs!" &amp; CHAR(72 +'Randomized Data'!BT446) &amp; "24") &amp; INDIRECT("SNPs!" &amp; CHAR(72 +'Randomized Data'!BT446) &amp; "24")))</f>
        <v>TT</v>
      </c>
      <c r="CV446" t="str">
        <f>SNPs!$F$25</f>
        <v>rs28934269</v>
      </c>
      <c r="CW446">
        <f>SNPs!$C$25</f>
        <v>15</v>
      </c>
      <c r="CX446">
        <f>SNPs!$D$25</f>
        <v>63060915</v>
      </c>
      <c r="CY446" s="7" t="str">
        <f ca="1">IF('Randomized Data'!BU446 = 1, SNPs!$H$25 &amp; SNPs!$H$25, IF('Randomized Data'!BV446 = 1, SNPs!$H$25 &amp; INDIRECT("SNPs!" &amp; CHAR(72 +'Randomized Data'!BW446) &amp; "25"), INDIRECT("SNPs!" &amp; CHAR(72 +'Randomized Data'!BW446) &amp; "25") &amp; INDIRECT("SNPs!" &amp; CHAR(72 +'Randomized Data'!BW446) &amp; "25")))</f>
        <v>GG</v>
      </c>
      <c r="CZ446" t="str">
        <f>SNPs!$F$26</f>
        <v>rs28934270</v>
      </c>
      <c r="DA446">
        <f>SNPs!$C$26</f>
        <v>15</v>
      </c>
      <c r="DB446">
        <f>SNPs!$D$26</f>
        <v>63060899</v>
      </c>
      <c r="DC446" s="7" t="str">
        <f ca="1">IF('Randomized Data'!BX446 = 1, SNPs!$H$26 &amp; SNPs!$H$26, IF('Randomized Data'!BY446 = 1, SNPs!$H$26 &amp; INDIRECT("SNPs!" &amp; CHAR(72 +'Randomized Data'!BZ446) &amp; "26"), INDIRECT("SNPs!" &amp; CHAR(72 +'Randomized Data'!BZ446) &amp; "26") &amp; INDIRECT("SNPs!" &amp; CHAR(72 +'Randomized Data'!BZ446) &amp; "26")))</f>
        <v>GA</v>
      </c>
      <c r="DD446" t="str">
        <f>SNPs!$F$27</f>
        <v>rs727504290</v>
      </c>
      <c r="DE446">
        <f>SNPs!$C$27</f>
        <v>15</v>
      </c>
      <c r="DF446">
        <f>SNPs!$D$27</f>
        <v>63042875</v>
      </c>
      <c r="DG446" s="7" t="str">
        <f ca="1">IF('Randomized Data'!CA446 = 1, SNPs!$H$27 &amp; SNPs!$H$27, IF('Randomized Data'!CB446 = 1, SNPs!$H$27 &amp; INDIRECT("SNPs!" &amp; CHAR(72 +'Randomized Data'!CC446) &amp; "27"), INDIRECT("SNPs!" &amp; CHAR(72 +'Randomized Data'!CC446) &amp; "27") &amp; INDIRECT("SNPs!" &amp; CHAR(72 +'Randomized Data'!CC446) &amp; "27")))</f>
        <v>GG</v>
      </c>
      <c r="DH446" t="str">
        <f>SNPs!$F$28</f>
        <v>rs104894504</v>
      </c>
      <c r="DI446">
        <f>SNPs!$C$28</f>
        <v>15</v>
      </c>
      <c r="DJ446">
        <f>SNPs!$D$28</f>
        <v>63057028</v>
      </c>
      <c r="DK446" s="7" t="str">
        <f ca="1">IF('Randomized Data'!CD446 = 1, SNPs!$H$28 &amp; SNPs!$H$28, IF('Randomized Data'!CE446 = 1, SNPs!$H$28 &amp; INDIRECT("SNPs!" &amp; CHAR(72 +'Randomized Data'!CF446) &amp; "28"), INDIRECT("SNPs!" &amp; CHAR(72 +'Randomized Data'!CF446) &amp; "28") &amp; INDIRECT("SNPs!" &amp; CHAR(72 +'Randomized Data'!CF446) &amp; "28")))</f>
        <v>TC</v>
      </c>
      <c r="DL446" t="str">
        <f>SNPs!$F$29</f>
        <v>rs375882485</v>
      </c>
      <c r="DM446">
        <f>SNPs!$C$29</f>
        <v>11</v>
      </c>
      <c r="DN446">
        <f>SNPs!$D$29</f>
        <v>47342698</v>
      </c>
      <c r="DO446" s="7" t="str">
        <f ca="1">IF('Randomized Data'!CG446 = 1, SNPs!$H$29 &amp; SNPs!$H$29, IF('Randomized Data'!CH446 = 1, SNPs!$H$29 &amp; INDIRECT("SNPs!" &amp; CHAR(72 +'Randomized Data'!CI446) &amp; "29"), INDIRECT("SNPs!" &amp; CHAR(72 +'Randomized Data'!CI446) &amp; "29") &amp; INDIRECT("SNPs!" &amp; CHAR(72 +'Randomized Data'!CI446) &amp; "29")))</f>
        <v>GA</v>
      </c>
      <c r="DP446" t="str">
        <f>SNPs!$F$30</f>
        <v>rs397516083</v>
      </c>
      <c r="DQ446">
        <f>SNPs!$C$30</f>
        <v>11</v>
      </c>
      <c r="DR446">
        <f>SNPs!$D$30</f>
        <v>47346379</v>
      </c>
      <c r="DS446" s="7" t="str">
        <f ca="1">IF('Randomized Data'!CJ446 = 1, SNPs!$H$30 &amp; SNPs!$H$30, IF('Randomized Data'!CK446 = 1, SNPs!$H$30 &amp; INDIRECT("SNPs!" &amp; CHAR(72 +'Randomized Data'!CL446) &amp; "30"), INDIRECT("SNPs!" &amp; CHAR(72 +'Randomized Data'!CL446) &amp; "30") &amp; INDIRECT("SNPs!" &amp; CHAR(72 +'Randomized Data'!CL446) &amp; "30")))</f>
        <v>GA</v>
      </c>
      <c r="DT446" t="str">
        <f>SNPs!$F$31</f>
        <v>rs397515937</v>
      </c>
      <c r="DU446">
        <f>SNPs!$C$31</f>
        <v>11</v>
      </c>
      <c r="DV446">
        <f>SNPs!$D$31</f>
        <v>47339792</v>
      </c>
      <c r="DW446" s="7" t="str">
        <f ca="1">IF('Randomized Data'!CM446 = 1, SNPs!$H$31 &amp; SNPs!$H$31, IF('Randomized Data'!CN446 = 1, SNPs!$H$31 &amp; INDIRECT("SNPs!" &amp; CHAR(72 +'Randomized Data'!CO446) &amp; "31"), INDIRECT("SNPs!" &amp; CHAR(72 +'Randomized Data'!CO446) &amp; "31") &amp; INDIRECT("SNPs!" &amp; CHAR(72 +'Randomized Data'!CO446) &amp; "31")))</f>
        <v>AA</v>
      </c>
      <c r="DX446" t="str">
        <f>SNPs!$F$32</f>
        <v>rs397516074</v>
      </c>
      <c r="DY446">
        <f>SNPs!$C$32</f>
        <v>11</v>
      </c>
      <c r="DZ446">
        <f>SNPs!$D$32</f>
        <v>47348424</v>
      </c>
      <c r="EA446" s="7" t="str">
        <f ca="1">IF('Randomized Data'!CP446 = 1, SNPs!$H$32 &amp; SNPs!$H$32, IF('Randomized Data'!CQ446 = 1, SNPs!$H$32 &amp; INDIRECT("SNPs!" &amp; CHAR(72 +'Randomized Data'!CR446) &amp; "32"), INDIRECT("SNPs!" &amp; CHAR(72 +'Randomized Data'!CR446) &amp; "32") &amp; INDIRECT("SNPs!" &amp; CHAR(72 +'Randomized Data'!CR446) &amp; "32")))</f>
        <v>GG</v>
      </c>
      <c r="EB446" t="str">
        <f>SNPs!$F$33</f>
        <v>rs397515963</v>
      </c>
      <c r="EC446">
        <f>SNPs!$C$33</f>
        <v>11</v>
      </c>
      <c r="ED446">
        <f>SNPs!$D$33</f>
        <v>47337729</v>
      </c>
      <c r="EE446" s="7" t="str">
        <f ca="1">IF('Randomized Data'!CS446 = 1, SNPs!$H$33 &amp; SNPs!$H$33, IF('Randomized Data'!CT446 = 1, SNPs!$H$33 &amp; INDIRECT("SNPs!" &amp; CHAR(72 +'Randomized Data'!CU446) &amp; "33"), INDIRECT("SNPs!" &amp; CHAR(72 +'Randomized Data'!CU446) &amp; "33") &amp; INDIRECT("SNPs!" &amp; CHAR(72 +'Randomized Data'!CU446) &amp; "33")))</f>
        <v>--</v>
      </c>
    </row>
    <row r="447" spans="1:13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  <c r="F447" s="3">
        <v>42187</v>
      </c>
      <c r="G447" s="9" t="str">
        <f>'Randomized Data'!C447</f>
        <v>Internal Lab</v>
      </c>
      <c r="H447" t="str">
        <f>SNPs!$F$2</f>
        <v>rs12248560</v>
      </c>
      <c r="I447">
        <f>SNPs!$C$2</f>
        <v>10</v>
      </c>
      <c r="J447">
        <f>SNPs!$D$2</f>
        <v>94761900</v>
      </c>
      <c r="K447" t="str">
        <f ca="1">IF('Randomized Data'!D447 = 1, SNPs!$H$2 &amp; SNPs!$H$2, IF('Randomized Data'!E447 = 1, SNPs!$H$2 &amp; INDIRECT("SNPs!" &amp; CHAR(72 +'Randomized Data'!F447) &amp; "2"), INDIRECT("SNPs!" &amp; CHAR(72 +'Randomized Data'!F447) &amp; "2") &amp; INDIRECT("SNPs!" &amp; CHAR(72 +'Randomized Data'!F447) &amp; "2")))</f>
        <v>CC</v>
      </c>
      <c r="L447" t="str">
        <f>SNPs!$F$3</f>
        <v>rs28399504</v>
      </c>
      <c r="M447">
        <f>SNPs!$C$3</f>
        <v>10</v>
      </c>
      <c r="N447">
        <f>SNPs!$D$3</f>
        <v>94762706</v>
      </c>
      <c r="O447" t="str">
        <f ca="1">IF('Randomized Data'!G447 = 1, SNPs!$H$3 &amp; SNPs!$H$3, IF('Randomized Data'!H447 = 1, SNPs!$H$3 &amp; INDIRECT("SNPs!" &amp; CHAR(72 +'Randomized Data'!I447) &amp; "3"), INDIRECT("SNPs!" &amp; CHAR(72 +'Randomized Data'!I447) &amp; "3") &amp; INDIRECT("SNPs!" &amp; CHAR(72 +'Randomized Data'!I447) &amp; "3")))</f>
        <v>GG</v>
      </c>
      <c r="P447" t="str">
        <f>SNPs!$F$4</f>
        <v>rs41291556</v>
      </c>
      <c r="Q447">
        <f>SNPs!$C$4</f>
        <v>10</v>
      </c>
      <c r="R447">
        <f>SNPs!$D$4</f>
        <v>94775416</v>
      </c>
      <c r="S447" t="str">
        <f ca="1">IF('Randomized Data'!J447 = 1, SNPs!$H$4 &amp; SNPs!$H$4, IF('Randomized Data'!K447 = 1, SNPs!$H$4 &amp; INDIRECT("SNPs!" &amp; CHAR(72 +'Randomized Data'!L447) &amp; "4"), INDIRECT("SNPs!" &amp; CHAR(72 +'Randomized Data'!L447) &amp; "4") &amp; INDIRECT("SNPs!" &amp; CHAR(72 +'Randomized Data'!L447) &amp; "4")))</f>
        <v>TT</v>
      </c>
      <c r="T447" t="str">
        <f>SNPs!$F$5</f>
        <v>rs72558184</v>
      </c>
      <c r="U447">
        <f>SNPs!$C$5</f>
        <v>10</v>
      </c>
      <c r="V447">
        <f>SNPs!$D$5</f>
        <v>96535210</v>
      </c>
      <c r="W447" t="str">
        <f ca="1">IF('Randomized Data'!M447 = 1, SNPs!$H$5 &amp; SNPs!$H$5, IF('Randomized Data'!N447 = 1, SNPs!$H$5 &amp; INDIRECT("SNPs!" &amp; CHAR(72 +'Randomized Data'!O447) &amp; "5"), INDIRECT("SNPs!" &amp; CHAR(72 +'Randomized Data'!O447) &amp; "5") &amp; INDIRECT("SNPs!" &amp; CHAR(72 +'Randomized Data'!O447) &amp; "5")))</f>
        <v>GG</v>
      </c>
      <c r="X447" t="str">
        <f>SNPs!$F$6</f>
        <v>rs4986893</v>
      </c>
      <c r="Y447">
        <f>SNPs!$C$6</f>
        <v>10</v>
      </c>
      <c r="Z447">
        <f>SNPs!$D$6</f>
        <v>94780653</v>
      </c>
      <c r="AA447" s="7" t="str">
        <f ca="1">IF('Randomized Data'!P447 = 1, SNPs!$H$6 &amp; SNPs!$H$6, IF('Randomized Data'!Q447 = 1, SNPs!$H$6 &amp; INDIRECT("SNPs!" &amp; CHAR(72 +'Randomized Data'!R447) &amp; "6"), INDIRECT("SNPs!" &amp; CHAR(72 +'Randomized Data'!R447) &amp; "6") &amp; INDIRECT("SNPs!" &amp; CHAR(72 +'Randomized Data'!R447) &amp; "6")))</f>
        <v>GG</v>
      </c>
      <c r="AB447" t="str">
        <f>SNPs!$F$7</f>
        <v>rs4244285</v>
      </c>
      <c r="AC447">
        <f>SNPs!$C$7</f>
        <v>10</v>
      </c>
      <c r="AD447">
        <f>SNPs!$D$7</f>
        <v>94781859</v>
      </c>
      <c r="AE447" s="7" t="str">
        <f ca="1">IF('Randomized Data'!S447 = 1, SNPs!$H$7 &amp; SNPs!$H$7, IF('Randomized Data'!T447 = 1, SNPs!$H$7 &amp; INDIRECT("SNPs!" &amp; CHAR(72 +'Randomized Data'!U447) &amp; "7"), INDIRECT("SNPs!" &amp; CHAR(72 +'Randomized Data'!U447) &amp; "7") &amp; INDIRECT("SNPs!" &amp; CHAR(72 +'Randomized Data'!U447) &amp; "7")))</f>
        <v>GA</v>
      </c>
      <c r="AF447" t="str">
        <f>SNPs!$F$8</f>
        <v>rs72558186</v>
      </c>
      <c r="AG447">
        <f>SNPs!$C$8</f>
        <v>10</v>
      </c>
      <c r="AH447">
        <f>SNPs!$D$8</f>
        <v>94781999</v>
      </c>
      <c r="AI447" s="7" t="str">
        <f ca="1">IF('Randomized Data'!V447 = 1, SNPs!$H$8 &amp; SNPs!$H$8, IF('Randomized Data'!W447 = 1, SNPs!$H$8 &amp; INDIRECT("SNPs!" &amp; CHAR(72 +'Randomized Data'!X447) &amp; "8"), INDIRECT("SNPs!" &amp; CHAR(72 +'Randomized Data'!X447) &amp; "8") &amp; INDIRECT("SNPs!" &amp; CHAR(72 +'Randomized Data'!X447) &amp; "8")))</f>
        <v>TT</v>
      </c>
      <c r="AJ447" t="str">
        <f>SNPs!$F$9</f>
        <v>rs56337013</v>
      </c>
      <c r="AK447">
        <f>SNPs!$C$9</f>
        <v>10</v>
      </c>
      <c r="AL447">
        <f>SNPs!$D$9</f>
        <v>94852738</v>
      </c>
      <c r="AM447" s="7" t="str">
        <f ca="1">IF('Randomized Data'!Y$2 = 1, SNPs!$H$9 &amp; SNPs!$H$9, IF('Randomized Data'!Z447 = 1, SNPs!$H$9 &amp; INDIRECT("SNPs!" &amp; CHAR(72 +'Randomized Data'!AA447) &amp; "9"), INDIRECT("SNPs!" &amp; CHAR(72 +'Randomized Data'!AA447) &amp; "9") &amp; INDIRECT("SNPs!" &amp; CHAR(72 +'Randomized Data'!AA447) &amp; "9")))</f>
        <v>TT</v>
      </c>
      <c r="AN447" t="str">
        <f>SNPs!$F$10</f>
        <v>rs17884712</v>
      </c>
      <c r="AO447">
        <f>SNPs!$C$10</f>
        <v>10</v>
      </c>
      <c r="AP447">
        <f>SNPs!$D$10</f>
        <v>94775489</v>
      </c>
      <c r="AQ447" s="7" t="str">
        <f ca="1">IF('Randomized Data'!AB447 = 1, SNPs!$H$10 &amp; SNPs!$H$10, IF('Randomized Data'!AC447 = 1, SNPs!$H$10 &amp; INDIRECT("SNPs!" &amp; CHAR(72 +'Randomized Data'!AD447) &amp; "10"), INDIRECT("SNPs!" &amp; CHAR(72 +'Randomized Data'!AD447) &amp; "10") &amp; INDIRECT("SNPs!" &amp; CHAR(72 +'Randomized Data'!AD447) &amp; "10")))</f>
        <v>GG</v>
      </c>
      <c r="AR447" t="str">
        <f>SNPs!$F$11</f>
        <v>rs6413438</v>
      </c>
      <c r="AS447">
        <f>SNPs!$C$11</f>
        <v>10</v>
      </c>
      <c r="AT447">
        <f>SNPs!$D$11</f>
        <v>94781858</v>
      </c>
      <c r="AU447" s="7" t="str">
        <f ca="1">IF('Randomized Data'!AE447 = 1, SNPs!$H$11 &amp; SNPs!$H$11, IF('Randomized Data'!AF447 = 1, SNPs!$H$11 &amp; INDIRECT("SNPs!" &amp; CHAR(72 +'Randomized Data'!AG447) &amp; "11"), INDIRECT("SNPs!" &amp; CHAR(72 +'Randomized Data'!AG447) &amp; "11") &amp; INDIRECT("SNPs!" &amp; CHAR(72 +'Randomized Data'!AG447) &amp; "11")))</f>
        <v>CC</v>
      </c>
      <c r="AV447" t="str">
        <f>SNPs!$F$12</f>
        <v>rs1057910</v>
      </c>
      <c r="AW447">
        <f>SNPs!$C$12</f>
        <v>10</v>
      </c>
      <c r="AX447">
        <f>SNPs!$D$12</f>
        <v>94981296</v>
      </c>
      <c r="AY447" s="7" t="str">
        <f ca="1">IF('Randomized Data'!AH447 = 1, SNPs!$H$12 &amp; SNPs!$H$12, IF('Randomized Data'!AI447 = 1, SNPs!$H$12 &amp; INDIRECT("SNPs!" &amp; CHAR(72 +'Randomized Data'!AJ447) &amp; "12"), INDIRECT("SNPs!" &amp; CHAR(72 +'Randomized Data'!AJ447) &amp; "12") &amp; INDIRECT("SNPs!" &amp; CHAR(72 +'Randomized Data'!AJ447) &amp; "12")))</f>
        <v>CC</v>
      </c>
      <c r="AZ447" t="str">
        <f>SNPs!$F$13</f>
        <v>rs1799853</v>
      </c>
      <c r="BA447">
        <f>SNPs!$C$13</f>
        <v>10</v>
      </c>
      <c r="BB447">
        <f>SNPs!$D$13</f>
        <v>94942290</v>
      </c>
      <c r="BC447" s="7" t="str">
        <f ca="1">IF('Randomized Data'!AK447 = 1, SNPs!$H$13 &amp; SNPs!$H$13, IF('Randomized Data'!AL447 = 1, SNPs!$H$13 &amp; INDIRECT("SNPs!" &amp; CHAR(72 +'Randomized Data'!AM447) &amp; "13"), INDIRECT("SNPs!" &amp; CHAR(72 +'Randomized Data'!AM447) &amp; "13") &amp; INDIRECT("SNPs!" &amp; CHAR(72 +'Randomized Data'!AM447) &amp; "13")))</f>
        <v>CC</v>
      </c>
      <c r="BD447" t="str">
        <f>SNPs!$F$14</f>
        <v>rs9923231</v>
      </c>
      <c r="BE447">
        <f>SNPs!$C$14</f>
        <v>16</v>
      </c>
      <c r="BF447">
        <f>SNPs!$D$14</f>
        <v>31096368</v>
      </c>
      <c r="BG447" s="7" t="str">
        <f ca="1">IF('Randomized Data'!AN447 = 1, SNPs!$H$14 &amp; SNPs!$H$14, IF('Randomized Data'!AO447 = 1, SNPs!$H$14 &amp; INDIRECT("SNPs!" &amp; CHAR(72 +'Randomized Data'!AP447) &amp; "14"), INDIRECT("SNPs!" &amp; CHAR(72 +'Randomized Data'!AP447) &amp; "14") &amp; INDIRECT("SNPs!" &amp; CHAR(72 +'Randomized Data'!AP447) &amp; "14")))</f>
        <v>CC</v>
      </c>
      <c r="BH447" t="str">
        <f>SNPs!$F$15</f>
        <v>rs9934438</v>
      </c>
      <c r="BI447">
        <f>SNPs!$C$15</f>
        <v>16</v>
      </c>
      <c r="BJ447">
        <f>SNPs!$D$15</f>
        <v>31093557</v>
      </c>
      <c r="BK447" s="7" t="str">
        <f ca="1">IF('Randomized Data'!AQ447 = 1, SNPs!$H$15 &amp; SNPs!$H$15, IF('Randomized Data'!AR447 = 1, SNPs!$H$15 &amp; INDIRECT("SNPs!" &amp; CHAR(72 +'Randomized Data'!AS447) &amp; "15"), INDIRECT("SNPs!" &amp; CHAR(72 +'Randomized Data'!AS447) &amp; "15") &amp; INDIRECT("SNPs!" &amp; CHAR(72 +'Randomized Data'!AS447) &amp; "15")))</f>
        <v>AA</v>
      </c>
      <c r="BL447" t="str">
        <f>SNPs!$F$16</f>
        <v>rs8050894</v>
      </c>
      <c r="BM447">
        <f>SNPs!$C$16</f>
        <v>16</v>
      </c>
      <c r="BN447">
        <f>SNPs!$D$16</f>
        <v>31093188</v>
      </c>
      <c r="BO447" s="7" t="str">
        <f ca="1">IF('Randomized Data'!AT447 = 1, SNPs!$H$16 &amp; SNPs!$H$16, IF('Randomized Data'!AU447 = 1, SNPs!$H$16 &amp; INDIRECT("SNPs!" &amp; CHAR(72 +'Randomized Data'!AV447) &amp; "16"), INDIRECT("SNPs!" &amp; CHAR(72 +'Randomized Data'!AV447) &amp; "16") &amp; INDIRECT("SNPs!" &amp; CHAR(72 +'Randomized Data'!AV447) &amp; "16")))</f>
        <v>CC</v>
      </c>
      <c r="BP447" t="str">
        <f>SNPs!$F$17</f>
        <v>rs6025</v>
      </c>
      <c r="BQ447">
        <f>SNPs!$C$17</f>
        <v>1</v>
      </c>
      <c r="BR447">
        <f>SNPs!$D$17</f>
        <v>169549811</v>
      </c>
      <c r="BS447" s="7" t="str">
        <f ca="1">IF('Randomized Data'!AW447 = 1, SNPs!$H$17 &amp; SNPs!$H$17, IF('Randomized Data'!AX447 = 1, SNPs!$H$17 &amp; INDIRECT("SNPs!" &amp; CHAR(72 +'Randomized Data'!AY447) &amp; "17"), INDIRECT("SNPs!" &amp; CHAR(72 +'Randomized Data'!AY447) &amp; "17") &amp; INDIRECT("SNPs!" &amp; CHAR(72 +'Randomized Data'!AY447) &amp; "17")))</f>
        <v>GA</v>
      </c>
      <c r="BT447" t="str">
        <f>SNPs!$F$18</f>
        <v>rs1799963</v>
      </c>
      <c r="BU447">
        <f>SNPs!$C$18</f>
        <v>11</v>
      </c>
      <c r="BV447">
        <f>SNPs!$D$18</f>
        <v>46739505</v>
      </c>
      <c r="BW447" s="7" t="str">
        <f ca="1">IF('Randomized Data'!AZ447 = 1, SNPs!$H$18 &amp; SNPs!$H$18, IF('Randomized Data'!BA447 = 1, SNPs!$H$18 &amp; INDIRECT("SNPs!" &amp; CHAR(72 +'Randomized Data'!BB447) &amp; "18"), INDIRECT("SNPs!" &amp; CHAR(72 +'Randomized Data'!BB447) &amp; "18") &amp; INDIRECT("SNPs!" &amp; CHAR(72 +'Randomized Data'!BB447) &amp; "18")))</f>
        <v>GA</v>
      </c>
      <c r="BX447" t="str">
        <f>SNPs!$F$19</f>
        <v>rs121913626</v>
      </c>
      <c r="BY447">
        <f>SNPs!$C$19</f>
        <v>14</v>
      </c>
      <c r="BZ447">
        <f>SNPs!$D$19</f>
        <v>23427723</v>
      </c>
      <c r="CA447" s="7" t="str">
        <f ca="1">IF('Randomized Data'!BC447 = 1, SNPs!$H$19 &amp; SNPs!$H$19, IF('Randomized Data'!BD447 = 1, SNPs!$H$19 &amp; INDIRECT("SNPs!" &amp; CHAR(72 +'Randomized Data'!BE447) &amp; "19"), INDIRECT("SNPs!" &amp; CHAR(72 +'Randomized Data'!BE447) &amp; "19") &amp; INDIRECT("SNPs!" &amp; CHAR(72 +'Randomized Data'!BE447) &amp; "19")))</f>
        <v>GC</v>
      </c>
      <c r="CB447" t="str">
        <f>SNPs!$F$20</f>
        <v>rs3218713</v>
      </c>
      <c r="CC447">
        <f>SNPs!$C$20</f>
        <v>14</v>
      </c>
      <c r="CD447">
        <f>SNPs!$D$20</f>
        <v>23431468</v>
      </c>
      <c r="CE447" s="7" t="str">
        <f ca="1">IF('Randomized Data'!BF447 = 1, SNPs!$H$20 &amp; SNPs!$H$20, IF('Randomized Data'!BG447 = 1, SNPs!$H$20 &amp; INDIRECT("SNPs!" &amp; CHAR(72 +'Randomized Data'!BH447) &amp; "20"), INDIRECT("SNPs!" &amp; CHAR(72 +'Randomized Data'!BH447) &amp; "20") &amp; INDIRECT("SNPs!" &amp; CHAR(72 +'Randomized Data'!BH447) &amp; "20")))</f>
        <v>GG</v>
      </c>
      <c r="CF447" t="str">
        <f>SNPs!$F$21</f>
        <v>rs3218714</v>
      </c>
      <c r="CG447">
        <f>SNPs!$C$21</f>
        <v>14</v>
      </c>
      <c r="CH447">
        <f>SNPs!$D$21</f>
        <v>23429279</v>
      </c>
      <c r="CI447" s="7" t="str">
        <f ca="1">IF('Randomized Data'!BI447 = 1, SNPs!$H$21 &amp; SNPs!$H$21, IF('Randomized Data'!BJ447 = 1, SNPs!$H$21 &amp; INDIRECT("SNPs!" &amp; CHAR(72 +'Randomized Data'!BK447) &amp; "21"), INDIRECT("SNPs!" &amp; CHAR(72 +'Randomized Data'!BK447) &amp; "21") &amp; INDIRECT("SNPs!" &amp; CHAR(72 +'Randomized Data'!BK447) &amp; "21")))</f>
        <v>TT</v>
      </c>
      <c r="CJ447" t="str">
        <f>SNPs!$F$22</f>
        <v>rs121964855</v>
      </c>
      <c r="CK447">
        <f>SNPs!$C$22</f>
        <v>1</v>
      </c>
      <c r="CL447">
        <f>SNPs!$D$22</f>
        <v>201365638</v>
      </c>
      <c r="CM447" s="7" t="str">
        <f ca="1">IF('Randomized Data'!BL447 = 1, SNPs!$H$22 &amp; SNPs!$H$22, IF('Randomized Data'!BM447 = 1, SNPs!$H$22 &amp; INDIRECT("SNPs!" &amp; CHAR(72 +'Randomized Data'!BN447) &amp; "22"), INDIRECT("SNPs!" &amp; CHAR(72 +'Randomized Data'!BN447) &amp; "22") &amp; INDIRECT("SNPs!" &amp; CHAR(72 +'Randomized Data'!BN447) &amp; "22")))</f>
        <v>TA</v>
      </c>
      <c r="CN447" t="str">
        <f>SNPs!$F$23</f>
        <v>rs121964856</v>
      </c>
      <c r="CO447">
        <f>SNPs!$C$23</f>
        <v>1</v>
      </c>
      <c r="CP447">
        <f>SNPs!$D$23</f>
        <v>201365297</v>
      </c>
      <c r="CQ447" s="7" t="str">
        <f ca="1">IF('Randomized Data'!BO447 = 1, SNPs!$H$23 &amp; SNPs!$H$23, IF('Randomized Data'!BP447 = 1, SNPs!$H$23 &amp; INDIRECT("SNPs!" &amp; CHAR(72 +'Randomized Data'!BQ447) &amp; "23"), INDIRECT("SNPs!" &amp; CHAR(72 +'Randomized Data'!BQ447) &amp; "23") &amp; INDIRECT("SNPs!" &amp; CHAR(72 +'Randomized Data'!BQ447) &amp; "23")))</f>
        <v>AA</v>
      </c>
      <c r="CR447" t="str">
        <f>SNPs!$F$24</f>
        <v>rs121964857</v>
      </c>
      <c r="CS447">
        <f>SNPs!$C$24</f>
        <v>1</v>
      </c>
      <c r="CT447">
        <f>SNPs!$D$24</f>
        <v>201359245</v>
      </c>
      <c r="CU447" s="7" t="str">
        <f ca="1">IF('Randomized Data'!BR447 = 1, SNPs!$H$24 &amp; SNPs!$H$24, IF('Randomized Data'!BS447 = 1, SNPs!$H$24 &amp; INDIRECT("SNPs!" &amp; CHAR(72 +'Randomized Data'!BT447) &amp; "24"), INDIRECT("SNPs!" &amp; CHAR(72 +'Randomized Data'!BT447) &amp; "24") &amp; INDIRECT("SNPs!" &amp; CHAR(72 +'Randomized Data'!BT447) &amp; "24")))</f>
        <v>TT</v>
      </c>
      <c r="CV447" t="str">
        <f>SNPs!$F$25</f>
        <v>rs28934269</v>
      </c>
      <c r="CW447">
        <f>SNPs!$C$25</f>
        <v>15</v>
      </c>
      <c r="CX447">
        <f>SNPs!$D$25</f>
        <v>63060915</v>
      </c>
      <c r="CY447" s="7" t="str">
        <f ca="1">IF('Randomized Data'!BU447 = 1, SNPs!$H$25 &amp; SNPs!$H$25, IF('Randomized Data'!BV447 = 1, SNPs!$H$25 &amp; INDIRECT("SNPs!" &amp; CHAR(72 +'Randomized Data'!BW447) &amp; "25"), INDIRECT("SNPs!" &amp; CHAR(72 +'Randomized Data'!BW447) &amp; "25") &amp; INDIRECT("SNPs!" &amp; CHAR(72 +'Randomized Data'!BW447) &amp; "25")))</f>
        <v>AA</v>
      </c>
      <c r="CZ447" t="str">
        <f>SNPs!$F$26</f>
        <v>rs28934270</v>
      </c>
      <c r="DA447">
        <f>SNPs!$C$26</f>
        <v>15</v>
      </c>
      <c r="DB447">
        <f>SNPs!$D$26</f>
        <v>63060899</v>
      </c>
      <c r="DC447" s="7" t="str">
        <f ca="1">IF('Randomized Data'!BX447 = 1, SNPs!$H$26 &amp; SNPs!$H$26, IF('Randomized Data'!BY447 = 1, SNPs!$H$26 &amp; INDIRECT("SNPs!" &amp; CHAR(72 +'Randomized Data'!BZ447) &amp; "26"), INDIRECT("SNPs!" &amp; CHAR(72 +'Randomized Data'!BZ447) &amp; "26") &amp; INDIRECT("SNPs!" &amp; CHAR(72 +'Randomized Data'!BZ447) &amp; "26")))</f>
        <v>GA</v>
      </c>
      <c r="DD447" t="str">
        <f>SNPs!$F$27</f>
        <v>rs727504290</v>
      </c>
      <c r="DE447">
        <f>SNPs!$C$27</f>
        <v>15</v>
      </c>
      <c r="DF447">
        <f>SNPs!$D$27</f>
        <v>63042875</v>
      </c>
      <c r="DG447" s="7" t="str">
        <f ca="1">IF('Randomized Data'!CA447 = 1, SNPs!$H$27 &amp; SNPs!$H$27, IF('Randomized Data'!CB447 = 1, SNPs!$H$27 &amp; INDIRECT("SNPs!" &amp; CHAR(72 +'Randomized Data'!CC447) &amp; "27"), INDIRECT("SNPs!" &amp; CHAR(72 +'Randomized Data'!CC447) &amp; "27") &amp; INDIRECT("SNPs!" &amp; CHAR(72 +'Randomized Data'!CC447) &amp; "27")))</f>
        <v>GG</v>
      </c>
      <c r="DH447" t="str">
        <f>SNPs!$F$28</f>
        <v>rs104894504</v>
      </c>
      <c r="DI447">
        <f>SNPs!$C$28</f>
        <v>15</v>
      </c>
      <c r="DJ447">
        <f>SNPs!$D$28</f>
        <v>63057028</v>
      </c>
      <c r="DK447" s="7" t="str">
        <f ca="1">IF('Randomized Data'!CD447 = 1, SNPs!$H$28 &amp; SNPs!$H$28, IF('Randomized Data'!CE447 = 1, SNPs!$H$28 &amp; INDIRECT("SNPs!" &amp; CHAR(72 +'Randomized Data'!CF447) &amp; "28"), INDIRECT("SNPs!" &amp; CHAR(72 +'Randomized Data'!CF447) &amp; "28") &amp; INDIRECT("SNPs!" &amp; CHAR(72 +'Randomized Data'!CF447) &amp; "28")))</f>
        <v>TT</v>
      </c>
      <c r="DL447" t="str">
        <f>SNPs!$F$29</f>
        <v>rs375882485</v>
      </c>
      <c r="DM447">
        <f>SNPs!$C$29</f>
        <v>11</v>
      </c>
      <c r="DN447">
        <f>SNPs!$D$29</f>
        <v>47342698</v>
      </c>
      <c r="DO447" s="7" t="str">
        <f ca="1">IF('Randomized Data'!CG447 = 1, SNPs!$H$29 &amp; SNPs!$H$29, IF('Randomized Data'!CH447 = 1, SNPs!$H$29 &amp; INDIRECT("SNPs!" &amp; CHAR(72 +'Randomized Data'!CI447) &amp; "29"), INDIRECT("SNPs!" &amp; CHAR(72 +'Randomized Data'!CI447) &amp; "29") &amp; INDIRECT("SNPs!" &amp; CHAR(72 +'Randomized Data'!CI447) &amp; "29")))</f>
        <v>GG</v>
      </c>
      <c r="DP447" t="str">
        <f>SNPs!$F$30</f>
        <v>rs397516083</v>
      </c>
      <c r="DQ447">
        <f>SNPs!$C$30</f>
        <v>11</v>
      </c>
      <c r="DR447">
        <f>SNPs!$D$30</f>
        <v>47346379</v>
      </c>
      <c r="DS447" s="7" t="str">
        <f ca="1">IF('Randomized Data'!CJ447 = 1, SNPs!$H$30 &amp; SNPs!$H$30, IF('Randomized Data'!CK447 = 1, SNPs!$H$30 &amp; INDIRECT("SNPs!" &amp; CHAR(72 +'Randomized Data'!CL447) &amp; "30"), INDIRECT("SNPs!" &amp; CHAR(72 +'Randomized Data'!CL447) &amp; "30") &amp; INDIRECT("SNPs!" &amp; CHAR(72 +'Randomized Data'!CL447) &amp; "30")))</f>
        <v>GG</v>
      </c>
      <c r="DT447" t="str">
        <f>SNPs!$F$31</f>
        <v>rs397515937</v>
      </c>
      <c r="DU447">
        <f>SNPs!$C$31</f>
        <v>11</v>
      </c>
      <c r="DV447">
        <f>SNPs!$D$31</f>
        <v>47339792</v>
      </c>
      <c r="DW447" s="7" t="str">
        <f ca="1">IF('Randomized Data'!CM447 = 1, SNPs!$H$31 &amp; SNPs!$H$31, IF('Randomized Data'!CN447 = 1, SNPs!$H$31 &amp; INDIRECT("SNPs!" &amp; CHAR(72 +'Randomized Data'!CO447) &amp; "31"), INDIRECT("SNPs!" &amp; CHAR(72 +'Randomized Data'!CO447) &amp; "31") &amp; INDIRECT("SNPs!" &amp; CHAR(72 +'Randomized Data'!CO447) &amp; "31")))</f>
        <v>AG</v>
      </c>
      <c r="DX447" t="str">
        <f>SNPs!$F$32</f>
        <v>rs397516074</v>
      </c>
      <c r="DY447">
        <f>SNPs!$C$32</f>
        <v>11</v>
      </c>
      <c r="DZ447">
        <f>SNPs!$D$32</f>
        <v>47348424</v>
      </c>
      <c r="EA447" s="7" t="str">
        <f ca="1">IF('Randomized Data'!CP447 = 1, SNPs!$H$32 &amp; SNPs!$H$32, IF('Randomized Data'!CQ447 = 1, SNPs!$H$32 &amp; INDIRECT("SNPs!" &amp; CHAR(72 +'Randomized Data'!CR447) &amp; "32"), INDIRECT("SNPs!" &amp; CHAR(72 +'Randomized Data'!CR447) &amp; "32") &amp; INDIRECT("SNPs!" &amp; CHAR(72 +'Randomized Data'!CR447) &amp; "32")))</f>
        <v>GG</v>
      </c>
      <c r="EB447" t="str">
        <f>SNPs!$F$33</f>
        <v>rs397515963</v>
      </c>
      <c r="EC447">
        <f>SNPs!$C$33</f>
        <v>11</v>
      </c>
      <c r="ED447">
        <f>SNPs!$D$33</f>
        <v>47337729</v>
      </c>
      <c r="EE447" s="7" t="str">
        <f ca="1">IF('Randomized Data'!CS447 = 1, SNPs!$H$33 &amp; SNPs!$H$33, IF('Randomized Data'!CT447 = 1, SNPs!$H$33 &amp; INDIRECT("SNPs!" &amp; CHAR(72 +'Randomized Data'!CU447) &amp; "33"), INDIRECT("SNPs!" &amp; CHAR(72 +'Randomized Data'!CU447) &amp; "33") &amp; INDIRECT("SNPs!" &amp; CHAR(72 +'Randomized Data'!CU447) &amp; "33")))</f>
        <v>--</v>
      </c>
    </row>
    <row r="448" spans="1:13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  <c r="F448" s="3">
        <v>42192</v>
      </c>
      <c r="G448" s="9" t="str">
        <f>'Randomized Data'!C448</f>
        <v>NGS Lab</v>
      </c>
      <c r="H448" t="str">
        <f>SNPs!$F$2</f>
        <v>rs12248560</v>
      </c>
      <c r="I448">
        <f>SNPs!$C$2</f>
        <v>10</v>
      </c>
      <c r="J448">
        <f>SNPs!$D$2</f>
        <v>94761900</v>
      </c>
      <c r="K448" t="str">
        <f ca="1">IF('Randomized Data'!D448 = 1, SNPs!$H$2 &amp; SNPs!$H$2, IF('Randomized Data'!E448 = 1, SNPs!$H$2 &amp; INDIRECT("SNPs!" &amp; CHAR(72 +'Randomized Data'!F448) &amp; "2"), INDIRECT("SNPs!" &amp; CHAR(72 +'Randomized Data'!F448) &amp; "2") &amp; INDIRECT("SNPs!" &amp; CHAR(72 +'Randomized Data'!F448) &amp; "2")))</f>
        <v>CT</v>
      </c>
      <c r="L448" t="str">
        <f>SNPs!$F$3</f>
        <v>rs28399504</v>
      </c>
      <c r="M448">
        <f>SNPs!$C$3</f>
        <v>10</v>
      </c>
      <c r="N448">
        <f>SNPs!$D$3</f>
        <v>94762706</v>
      </c>
      <c r="O448" t="str">
        <f ca="1">IF('Randomized Data'!G448 = 1, SNPs!$H$3 &amp; SNPs!$H$3, IF('Randomized Data'!H448 = 1, SNPs!$H$3 &amp; INDIRECT("SNPs!" &amp; CHAR(72 +'Randomized Data'!I448) &amp; "3"), INDIRECT("SNPs!" &amp; CHAR(72 +'Randomized Data'!I448) &amp; "3") &amp; INDIRECT("SNPs!" &amp; CHAR(72 +'Randomized Data'!I448) &amp; "3")))</f>
        <v>GG</v>
      </c>
      <c r="P448" t="str">
        <f>SNPs!$F$4</f>
        <v>rs41291556</v>
      </c>
      <c r="Q448">
        <f>SNPs!$C$4</f>
        <v>10</v>
      </c>
      <c r="R448">
        <f>SNPs!$D$4</f>
        <v>94775416</v>
      </c>
      <c r="S448" t="str">
        <f ca="1">IF('Randomized Data'!J448 = 1, SNPs!$H$4 &amp; SNPs!$H$4, IF('Randomized Data'!K448 = 1, SNPs!$H$4 &amp; INDIRECT("SNPs!" &amp; CHAR(72 +'Randomized Data'!L448) &amp; "4"), INDIRECT("SNPs!" &amp; CHAR(72 +'Randomized Data'!L448) &amp; "4") &amp; INDIRECT("SNPs!" &amp; CHAR(72 +'Randomized Data'!L448) &amp; "4")))</f>
        <v>CC</v>
      </c>
      <c r="T448" t="str">
        <f>SNPs!$F$5</f>
        <v>rs72558184</v>
      </c>
      <c r="U448">
        <f>SNPs!$C$5</f>
        <v>10</v>
      </c>
      <c r="V448">
        <f>SNPs!$D$5</f>
        <v>96535210</v>
      </c>
      <c r="W448" t="str">
        <f ca="1">IF('Randomized Data'!M448 = 1, SNPs!$H$5 &amp; SNPs!$H$5, IF('Randomized Data'!N448 = 1, SNPs!$H$5 &amp; INDIRECT("SNPs!" &amp; CHAR(72 +'Randomized Data'!O448) &amp; "5"), INDIRECT("SNPs!" &amp; CHAR(72 +'Randomized Data'!O448) &amp; "5") &amp; INDIRECT("SNPs!" &amp; CHAR(72 +'Randomized Data'!O448) &amp; "5")))</f>
        <v>AA</v>
      </c>
      <c r="X448" t="str">
        <f>SNPs!$F$6</f>
        <v>rs4986893</v>
      </c>
      <c r="Y448">
        <f>SNPs!$C$6</f>
        <v>10</v>
      </c>
      <c r="Z448">
        <f>SNPs!$D$6</f>
        <v>94780653</v>
      </c>
      <c r="AA448" s="7" t="str">
        <f ca="1">IF('Randomized Data'!P448 = 1, SNPs!$H$6 &amp; SNPs!$H$6, IF('Randomized Data'!Q448 = 1, SNPs!$H$6 &amp; INDIRECT("SNPs!" &amp; CHAR(72 +'Randomized Data'!R448) &amp; "6"), INDIRECT("SNPs!" &amp; CHAR(72 +'Randomized Data'!R448) &amp; "6") &amp; INDIRECT("SNPs!" &amp; CHAR(72 +'Randomized Data'!R448) &amp; "6")))</f>
        <v>GG</v>
      </c>
      <c r="AB448" t="str">
        <f>SNPs!$F$7</f>
        <v>rs4244285</v>
      </c>
      <c r="AC448">
        <f>SNPs!$C$7</f>
        <v>10</v>
      </c>
      <c r="AD448">
        <f>SNPs!$D$7</f>
        <v>94781859</v>
      </c>
      <c r="AE448" s="7" t="str">
        <f ca="1">IF('Randomized Data'!S448 = 1, SNPs!$H$7 &amp; SNPs!$H$7, IF('Randomized Data'!T448 = 1, SNPs!$H$7 &amp; INDIRECT("SNPs!" &amp; CHAR(72 +'Randomized Data'!U448) &amp; "7"), INDIRECT("SNPs!" &amp; CHAR(72 +'Randomized Data'!U448) &amp; "7") &amp; INDIRECT("SNPs!" &amp; CHAR(72 +'Randomized Data'!U448) &amp; "7")))</f>
        <v>AA</v>
      </c>
      <c r="AF448" t="str">
        <f>SNPs!$F$8</f>
        <v>rs72558186</v>
      </c>
      <c r="AG448">
        <f>SNPs!$C$8</f>
        <v>10</v>
      </c>
      <c r="AH448">
        <f>SNPs!$D$8</f>
        <v>94781999</v>
      </c>
      <c r="AI448" s="7" t="str">
        <f ca="1">IF('Randomized Data'!V448 = 1, SNPs!$H$8 &amp; SNPs!$H$8, IF('Randomized Data'!W448 = 1, SNPs!$H$8 &amp; INDIRECT("SNPs!" &amp; CHAR(72 +'Randomized Data'!X448) &amp; "8"), INDIRECT("SNPs!" &amp; CHAR(72 +'Randomized Data'!X448) &amp; "8") &amp; INDIRECT("SNPs!" &amp; CHAR(72 +'Randomized Data'!X448) &amp; "8")))</f>
        <v>TT</v>
      </c>
      <c r="AJ448" t="str">
        <f>SNPs!$F$9</f>
        <v>rs56337013</v>
      </c>
      <c r="AK448">
        <f>SNPs!$C$9</f>
        <v>10</v>
      </c>
      <c r="AL448">
        <f>SNPs!$D$9</f>
        <v>94852738</v>
      </c>
      <c r="AM448" s="7" t="str">
        <f ca="1">IF('Randomized Data'!Y$2 = 1, SNPs!$H$9 &amp; SNPs!$H$9, IF('Randomized Data'!Z448 = 1, SNPs!$H$9 &amp; INDIRECT("SNPs!" &amp; CHAR(72 +'Randomized Data'!AA448) &amp; "9"), INDIRECT("SNPs!" &amp; CHAR(72 +'Randomized Data'!AA448) &amp; "9") &amp; INDIRECT("SNPs!" &amp; CHAR(72 +'Randomized Data'!AA448) &amp; "9")))</f>
        <v>TT</v>
      </c>
      <c r="AN448" t="str">
        <f>SNPs!$F$10</f>
        <v>rs17884712</v>
      </c>
      <c r="AO448">
        <f>SNPs!$C$10</f>
        <v>10</v>
      </c>
      <c r="AP448">
        <f>SNPs!$D$10</f>
        <v>94775489</v>
      </c>
      <c r="AQ448" s="7" t="str">
        <f ca="1">IF('Randomized Data'!AB448 = 1, SNPs!$H$10 &amp; SNPs!$H$10, IF('Randomized Data'!AC448 = 1, SNPs!$H$10 &amp; INDIRECT("SNPs!" &amp; CHAR(72 +'Randomized Data'!AD448) &amp; "10"), INDIRECT("SNPs!" &amp; CHAR(72 +'Randomized Data'!AD448) &amp; "10") &amp; INDIRECT("SNPs!" &amp; CHAR(72 +'Randomized Data'!AD448) &amp; "10")))</f>
        <v>GG</v>
      </c>
      <c r="AR448" t="str">
        <f>SNPs!$F$11</f>
        <v>rs6413438</v>
      </c>
      <c r="AS448">
        <f>SNPs!$C$11</f>
        <v>10</v>
      </c>
      <c r="AT448">
        <f>SNPs!$D$11</f>
        <v>94781858</v>
      </c>
      <c r="AU448" s="7" t="str">
        <f ca="1">IF('Randomized Data'!AE448 = 1, SNPs!$H$11 &amp; SNPs!$H$11, IF('Randomized Data'!AF448 = 1, SNPs!$H$11 &amp; INDIRECT("SNPs!" &amp; CHAR(72 +'Randomized Data'!AG448) &amp; "11"), INDIRECT("SNPs!" &amp; CHAR(72 +'Randomized Data'!AG448) &amp; "11") &amp; INDIRECT("SNPs!" &amp; CHAR(72 +'Randomized Data'!AG448) &amp; "11")))</f>
        <v>TT</v>
      </c>
      <c r="AV448" t="str">
        <f>SNPs!$F$12</f>
        <v>rs1057910</v>
      </c>
      <c r="AW448">
        <f>SNPs!$C$12</f>
        <v>10</v>
      </c>
      <c r="AX448">
        <f>SNPs!$D$12</f>
        <v>94981296</v>
      </c>
      <c r="AY448" s="7" t="str">
        <f ca="1">IF('Randomized Data'!AH448 = 1, SNPs!$H$12 &amp; SNPs!$H$12, IF('Randomized Data'!AI448 = 1, SNPs!$H$12 &amp; INDIRECT("SNPs!" &amp; CHAR(72 +'Randomized Data'!AJ448) &amp; "12"), INDIRECT("SNPs!" &amp; CHAR(72 +'Randomized Data'!AJ448) &amp; "12") &amp; INDIRECT("SNPs!" &amp; CHAR(72 +'Randomized Data'!AJ448) &amp; "12")))</f>
        <v>CC</v>
      </c>
      <c r="AZ448" t="str">
        <f>SNPs!$F$13</f>
        <v>rs1799853</v>
      </c>
      <c r="BA448">
        <f>SNPs!$C$13</f>
        <v>10</v>
      </c>
      <c r="BB448">
        <f>SNPs!$D$13</f>
        <v>94942290</v>
      </c>
      <c r="BC448" s="7" t="str">
        <f ca="1">IF('Randomized Data'!AK448 = 1, SNPs!$H$13 &amp; SNPs!$H$13, IF('Randomized Data'!AL448 = 1, SNPs!$H$13 &amp; INDIRECT("SNPs!" &amp; CHAR(72 +'Randomized Data'!AM448) &amp; "13"), INDIRECT("SNPs!" &amp; CHAR(72 +'Randomized Data'!AM448) &amp; "13") &amp; INDIRECT("SNPs!" &amp; CHAR(72 +'Randomized Data'!AM448) &amp; "13")))</f>
        <v>CC</v>
      </c>
      <c r="BD448" t="str">
        <f>SNPs!$F$14</f>
        <v>rs9923231</v>
      </c>
      <c r="BE448">
        <f>SNPs!$C$14</f>
        <v>16</v>
      </c>
      <c r="BF448">
        <f>SNPs!$D$14</f>
        <v>31096368</v>
      </c>
      <c r="BG448" s="7" t="str">
        <f ca="1">IF('Randomized Data'!AN448 = 1, SNPs!$H$14 &amp; SNPs!$H$14, IF('Randomized Data'!AO448 = 1, SNPs!$H$14 &amp; INDIRECT("SNPs!" &amp; CHAR(72 +'Randomized Data'!AP448) &amp; "14"), INDIRECT("SNPs!" &amp; CHAR(72 +'Randomized Data'!AP448) &amp; "14") &amp; INDIRECT("SNPs!" &amp; CHAR(72 +'Randomized Data'!AP448) &amp; "14")))</f>
        <v>CA</v>
      </c>
      <c r="BH448" t="str">
        <f>SNPs!$F$15</f>
        <v>rs9934438</v>
      </c>
      <c r="BI448">
        <f>SNPs!$C$15</f>
        <v>16</v>
      </c>
      <c r="BJ448">
        <f>SNPs!$D$15</f>
        <v>31093557</v>
      </c>
      <c r="BK448" s="7" t="str">
        <f ca="1">IF('Randomized Data'!AQ448 = 1, SNPs!$H$15 &amp; SNPs!$H$15, IF('Randomized Data'!AR448 = 1, SNPs!$H$15 &amp; INDIRECT("SNPs!" &amp; CHAR(72 +'Randomized Data'!AS448) &amp; "15"), INDIRECT("SNPs!" &amp; CHAR(72 +'Randomized Data'!AS448) &amp; "15") &amp; INDIRECT("SNPs!" &amp; CHAR(72 +'Randomized Data'!AS448) &amp; "15")))</f>
        <v>GG</v>
      </c>
      <c r="BL448" t="str">
        <f>SNPs!$F$16</f>
        <v>rs8050894</v>
      </c>
      <c r="BM448">
        <f>SNPs!$C$16</f>
        <v>16</v>
      </c>
      <c r="BN448">
        <f>SNPs!$D$16</f>
        <v>31093188</v>
      </c>
      <c r="BO448" s="7" t="str">
        <f ca="1">IF('Randomized Data'!AT448 = 1, SNPs!$H$16 &amp; SNPs!$H$16, IF('Randomized Data'!AU448 = 1, SNPs!$H$16 &amp; INDIRECT("SNPs!" &amp; CHAR(72 +'Randomized Data'!AV448) &amp; "16"), INDIRECT("SNPs!" &amp; CHAR(72 +'Randomized Data'!AV448) &amp; "16") &amp; INDIRECT("SNPs!" &amp; CHAR(72 +'Randomized Data'!AV448) &amp; "16")))</f>
        <v>CG</v>
      </c>
      <c r="BP448" t="str">
        <f>SNPs!$F$17</f>
        <v>rs6025</v>
      </c>
      <c r="BQ448">
        <f>SNPs!$C$17</f>
        <v>1</v>
      </c>
      <c r="BR448">
        <f>SNPs!$D$17</f>
        <v>169549811</v>
      </c>
      <c r="BS448" s="7" t="str">
        <f ca="1">IF('Randomized Data'!AW448 = 1, SNPs!$H$17 &amp; SNPs!$H$17, IF('Randomized Data'!AX448 = 1, SNPs!$H$17 &amp; INDIRECT("SNPs!" &amp; CHAR(72 +'Randomized Data'!AY448) &amp; "17"), INDIRECT("SNPs!" &amp; CHAR(72 +'Randomized Data'!AY448) &amp; "17") &amp; INDIRECT("SNPs!" &amp; CHAR(72 +'Randomized Data'!AY448) &amp; "17")))</f>
        <v>AA</v>
      </c>
      <c r="BT448" t="str">
        <f>SNPs!$F$18</f>
        <v>rs1799963</v>
      </c>
      <c r="BU448">
        <f>SNPs!$C$18</f>
        <v>11</v>
      </c>
      <c r="BV448">
        <f>SNPs!$D$18</f>
        <v>46739505</v>
      </c>
      <c r="BW448" s="7" t="str">
        <f ca="1">IF('Randomized Data'!AZ448 = 1, SNPs!$H$18 &amp; SNPs!$H$18, IF('Randomized Data'!BA448 = 1, SNPs!$H$18 &amp; INDIRECT("SNPs!" &amp; CHAR(72 +'Randomized Data'!BB448) &amp; "18"), INDIRECT("SNPs!" &amp; CHAR(72 +'Randomized Data'!BB448) &amp; "18") &amp; INDIRECT("SNPs!" &amp; CHAR(72 +'Randomized Data'!BB448) &amp; "18")))</f>
        <v>GA</v>
      </c>
      <c r="BX448" t="str">
        <f>SNPs!$F$19</f>
        <v>rs121913626</v>
      </c>
      <c r="BY448">
        <f>SNPs!$C$19</f>
        <v>14</v>
      </c>
      <c r="BZ448">
        <f>SNPs!$D$19</f>
        <v>23427723</v>
      </c>
      <c r="CA448" s="7" t="str">
        <f ca="1">IF('Randomized Data'!BC448 = 1, SNPs!$H$19 &amp; SNPs!$H$19, IF('Randomized Data'!BD448 = 1, SNPs!$H$19 &amp; INDIRECT("SNPs!" &amp; CHAR(72 +'Randomized Data'!BE448) &amp; "19"), INDIRECT("SNPs!" &amp; CHAR(72 +'Randomized Data'!BE448) &amp; "19") &amp; INDIRECT("SNPs!" &amp; CHAR(72 +'Randomized Data'!BE448) &amp; "19")))</f>
        <v>GG</v>
      </c>
      <c r="CB448" t="str">
        <f>SNPs!$F$20</f>
        <v>rs3218713</v>
      </c>
      <c r="CC448">
        <f>SNPs!$C$20</f>
        <v>14</v>
      </c>
      <c r="CD448">
        <f>SNPs!$D$20</f>
        <v>23431468</v>
      </c>
      <c r="CE448" s="7" t="str">
        <f ca="1">IF('Randomized Data'!BF448 = 1, SNPs!$H$20 &amp; SNPs!$H$20, IF('Randomized Data'!BG448 = 1, SNPs!$H$20 &amp; INDIRECT("SNPs!" &amp; CHAR(72 +'Randomized Data'!BH448) &amp; "20"), INDIRECT("SNPs!" &amp; CHAR(72 +'Randomized Data'!BH448) &amp; "20") &amp; INDIRECT("SNPs!" &amp; CHAR(72 +'Randomized Data'!BH448) &amp; "20")))</f>
        <v>GA</v>
      </c>
      <c r="CF448" t="str">
        <f>SNPs!$F$21</f>
        <v>rs3218714</v>
      </c>
      <c r="CG448">
        <f>SNPs!$C$21</f>
        <v>14</v>
      </c>
      <c r="CH448">
        <f>SNPs!$D$21</f>
        <v>23429279</v>
      </c>
      <c r="CI448" s="7" t="str">
        <f ca="1">IF('Randomized Data'!BI448 = 1, SNPs!$H$21 &amp; SNPs!$H$21, IF('Randomized Data'!BJ448 = 1, SNPs!$H$21 &amp; INDIRECT("SNPs!" &amp; CHAR(72 +'Randomized Data'!BK448) &amp; "21"), INDIRECT("SNPs!" &amp; CHAR(72 +'Randomized Data'!BK448) &amp; "21") &amp; INDIRECT("SNPs!" &amp; CHAR(72 +'Randomized Data'!BK448) &amp; "21")))</f>
        <v>CC</v>
      </c>
      <c r="CJ448" t="str">
        <f>SNPs!$F$22</f>
        <v>rs121964855</v>
      </c>
      <c r="CK448">
        <f>SNPs!$C$22</f>
        <v>1</v>
      </c>
      <c r="CL448">
        <f>SNPs!$D$22</f>
        <v>201365638</v>
      </c>
      <c r="CM448" s="7" t="str">
        <f ca="1">IF('Randomized Data'!BL448 = 1, SNPs!$H$22 &amp; SNPs!$H$22, IF('Randomized Data'!BM448 = 1, SNPs!$H$22 &amp; INDIRECT("SNPs!" &amp; CHAR(72 +'Randomized Data'!BN448) &amp; "22"), INDIRECT("SNPs!" &amp; CHAR(72 +'Randomized Data'!BN448) &amp; "22") &amp; INDIRECT("SNPs!" &amp; CHAR(72 +'Randomized Data'!BN448) &amp; "22")))</f>
        <v>TA</v>
      </c>
      <c r="CN448" t="str">
        <f>SNPs!$F$23</f>
        <v>rs121964856</v>
      </c>
      <c r="CO448">
        <f>SNPs!$C$23</f>
        <v>1</v>
      </c>
      <c r="CP448">
        <f>SNPs!$D$23</f>
        <v>201365297</v>
      </c>
      <c r="CQ448" s="7" t="str">
        <f ca="1">IF('Randomized Data'!BO448 = 1, SNPs!$H$23 &amp; SNPs!$H$23, IF('Randomized Data'!BP448 = 1, SNPs!$H$23 &amp; INDIRECT("SNPs!" &amp; CHAR(72 +'Randomized Data'!BQ448) &amp; "23"), INDIRECT("SNPs!" &amp; CHAR(72 +'Randomized Data'!BQ448) &amp; "23") &amp; INDIRECT("SNPs!" &amp; CHAR(72 +'Randomized Data'!BQ448) &amp; "23")))</f>
        <v>GA</v>
      </c>
      <c r="CR448" t="str">
        <f>SNPs!$F$24</f>
        <v>rs121964857</v>
      </c>
      <c r="CS448">
        <f>SNPs!$C$24</f>
        <v>1</v>
      </c>
      <c r="CT448">
        <f>SNPs!$D$24</f>
        <v>201359245</v>
      </c>
      <c r="CU448" s="7" t="str">
        <f ca="1">IF('Randomized Data'!BR448 = 1, SNPs!$H$24 &amp; SNPs!$H$24, IF('Randomized Data'!BS448 = 1, SNPs!$H$24 &amp; INDIRECT("SNPs!" &amp; CHAR(72 +'Randomized Data'!BT448) &amp; "24"), INDIRECT("SNPs!" &amp; CHAR(72 +'Randomized Data'!BT448) &amp; "24") &amp; INDIRECT("SNPs!" &amp; CHAR(72 +'Randomized Data'!BT448) &amp; "24")))</f>
        <v>CC</v>
      </c>
      <c r="CV448" t="str">
        <f>SNPs!$F$25</f>
        <v>rs28934269</v>
      </c>
      <c r="CW448">
        <f>SNPs!$C$25</f>
        <v>15</v>
      </c>
      <c r="CX448">
        <f>SNPs!$D$25</f>
        <v>63060915</v>
      </c>
      <c r="CY448" s="7" t="str">
        <f ca="1">IF('Randomized Data'!BU448 = 1, SNPs!$H$25 &amp; SNPs!$H$25, IF('Randomized Data'!BV448 = 1, SNPs!$H$25 &amp; INDIRECT("SNPs!" &amp; CHAR(72 +'Randomized Data'!BW448) &amp; "25"), INDIRECT("SNPs!" &amp; CHAR(72 +'Randomized Data'!BW448) &amp; "25") &amp; INDIRECT("SNPs!" &amp; CHAR(72 +'Randomized Data'!BW448) &amp; "25")))</f>
        <v>GG</v>
      </c>
      <c r="CZ448" t="str">
        <f>SNPs!$F$26</f>
        <v>rs28934270</v>
      </c>
      <c r="DA448">
        <f>SNPs!$C$26</f>
        <v>15</v>
      </c>
      <c r="DB448">
        <f>SNPs!$D$26</f>
        <v>63060899</v>
      </c>
      <c r="DC448" s="7" t="str">
        <f ca="1">IF('Randomized Data'!BX448 = 1, SNPs!$H$26 &amp; SNPs!$H$26, IF('Randomized Data'!BY448 = 1, SNPs!$H$26 &amp; INDIRECT("SNPs!" &amp; CHAR(72 +'Randomized Data'!BZ448) &amp; "26"), INDIRECT("SNPs!" &amp; CHAR(72 +'Randomized Data'!BZ448) &amp; "26") &amp; INDIRECT("SNPs!" &amp; CHAR(72 +'Randomized Data'!BZ448) &amp; "26")))</f>
        <v>GG</v>
      </c>
      <c r="DD448" t="str">
        <f>SNPs!$F$27</f>
        <v>rs727504290</v>
      </c>
      <c r="DE448">
        <f>SNPs!$C$27</f>
        <v>15</v>
      </c>
      <c r="DF448">
        <f>SNPs!$D$27</f>
        <v>63042875</v>
      </c>
      <c r="DG448" s="7" t="str">
        <f ca="1">IF('Randomized Data'!CA448 = 1, SNPs!$H$27 &amp; SNPs!$H$27, IF('Randomized Data'!CB448 = 1, SNPs!$H$27 &amp; INDIRECT("SNPs!" &amp; CHAR(72 +'Randomized Data'!CC448) &amp; "27"), INDIRECT("SNPs!" &amp; CHAR(72 +'Randomized Data'!CC448) &amp; "27") &amp; INDIRECT("SNPs!" &amp; CHAR(72 +'Randomized Data'!CC448) &amp; "27")))</f>
        <v>GG</v>
      </c>
      <c r="DH448" t="str">
        <f>SNPs!$F$28</f>
        <v>rs104894504</v>
      </c>
      <c r="DI448">
        <f>SNPs!$C$28</f>
        <v>15</v>
      </c>
      <c r="DJ448">
        <f>SNPs!$D$28</f>
        <v>63057028</v>
      </c>
      <c r="DK448" s="7" t="str">
        <f ca="1">IF('Randomized Data'!CD448 = 1, SNPs!$H$28 &amp; SNPs!$H$28, IF('Randomized Data'!CE448 = 1, SNPs!$H$28 &amp; INDIRECT("SNPs!" &amp; CHAR(72 +'Randomized Data'!CF448) &amp; "28"), INDIRECT("SNPs!" &amp; CHAR(72 +'Randomized Data'!CF448) &amp; "28") &amp; INDIRECT("SNPs!" &amp; CHAR(72 +'Randomized Data'!CF448) &amp; "28")))</f>
        <v>TC</v>
      </c>
      <c r="DL448" t="str">
        <f>SNPs!$F$29</f>
        <v>rs375882485</v>
      </c>
      <c r="DM448">
        <f>SNPs!$C$29</f>
        <v>11</v>
      </c>
      <c r="DN448">
        <f>SNPs!$D$29</f>
        <v>47342698</v>
      </c>
      <c r="DO448" s="7" t="str">
        <f ca="1">IF('Randomized Data'!CG448 = 1, SNPs!$H$29 &amp; SNPs!$H$29, IF('Randomized Data'!CH448 = 1, SNPs!$H$29 &amp; INDIRECT("SNPs!" &amp; CHAR(72 +'Randomized Data'!CI448) &amp; "29"), INDIRECT("SNPs!" &amp; CHAR(72 +'Randomized Data'!CI448) &amp; "29") &amp; INDIRECT("SNPs!" &amp; CHAR(72 +'Randomized Data'!CI448) &amp; "29")))</f>
        <v>AA</v>
      </c>
      <c r="DP448" t="str">
        <f>SNPs!$F$30</f>
        <v>rs397516083</v>
      </c>
      <c r="DQ448">
        <f>SNPs!$C$30</f>
        <v>11</v>
      </c>
      <c r="DR448">
        <f>SNPs!$D$30</f>
        <v>47346379</v>
      </c>
      <c r="DS448" s="7" t="str">
        <f ca="1">IF('Randomized Data'!CJ448 = 1, SNPs!$H$30 &amp; SNPs!$H$30, IF('Randomized Data'!CK448 = 1, SNPs!$H$30 &amp; INDIRECT("SNPs!" &amp; CHAR(72 +'Randomized Data'!CL448) &amp; "30"), INDIRECT("SNPs!" &amp; CHAR(72 +'Randomized Data'!CL448) &amp; "30") &amp; INDIRECT("SNPs!" &amp; CHAR(72 +'Randomized Data'!CL448) &amp; "30")))</f>
        <v>GG</v>
      </c>
      <c r="DT448" t="str">
        <f>SNPs!$F$31</f>
        <v>rs397515937</v>
      </c>
      <c r="DU448">
        <f>SNPs!$C$31</f>
        <v>11</v>
      </c>
      <c r="DV448">
        <f>SNPs!$D$31</f>
        <v>47339792</v>
      </c>
      <c r="DW448" s="7" t="str">
        <f ca="1">IF('Randomized Data'!CM448 = 1, SNPs!$H$31 &amp; SNPs!$H$31, IF('Randomized Data'!CN448 = 1, SNPs!$H$31 &amp; INDIRECT("SNPs!" &amp; CHAR(72 +'Randomized Data'!CO448) &amp; "31"), INDIRECT("SNPs!" &amp; CHAR(72 +'Randomized Data'!CO448) &amp; "31") &amp; INDIRECT("SNPs!" &amp; CHAR(72 +'Randomized Data'!CO448) &amp; "31")))</f>
        <v>AA</v>
      </c>
      <c r="DX448" t="str">
        <f>SNPs!$F$32</f>
        <v>rs397516074</v>
      </c>
      <c r="DY448">
        <f>SNPs!$C$32</f>
        <v>11</v>
      </c>
      <c r="DZ448">
        <f>SNPs!$D$32</f>
        <v>47348424</v>
      </c>
      <c r="EA448" s="7" t="str">
        <f ca="1">IF('Randomized Data'!CP448 = 1, SNPs!$H$32 &amp; SNPs!$H$32, IF('Randomized Data'!CQ448 = 1, SNPs!$H$32 &amp; INDIRECT("SNPs!" &amp; CHAR(72 +'Randomized Data'!CR448) &amp; "32"), INDIRECT("SNPs!" &amp; CHAR(72 +'Randomized Data'!CR448) &amp; "32") &amp; INDIRECT("SNPs!" &amp; CHAR(72 +'Randomized Data'!CR448) &amp; "32")))</f>
        <v>GG</v>
      </c>
      <c r="EB448" t="str">
        <f>SNPs!$F$33</f>
        <v>rs397515963</v>
      </c>
      <c r="EC448">
        <f>SNPs!$C$33</f>
        <v>11</v>
      </c>
      <c r="ED448">
        <f>SNPs!$D$33</f>
        <v>47337729</v>
      </c>
      <c r="EE448" s="7" t="str">
        <f ca="1">IF('Randomized Data'!CS448 = 1, SNPs!$H$33 &amp; SNPs!$H$33, IF('Randomized Data'!CT448 = 1, SNPs!$H$33 &amp; INDIRECT("SNPs!" &amp; CHAR(72 +'Randomized Data'!CU448) &amp; "33"), INDIRECT("SNPs!" &amp; CHAR(72 +'Randomized Data'!CU448) &amp; "33") &amp; INDIRECT("SNPs!" &amp; CHAR(72 +'Randomized Data'!CU448) &amp; "33")))</f>
        <v>--</v>
      </c>
    </row>
    <row r="449" spans="1:13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  <c r="F449" s="3">
        <v>42173</v>
      </c>
      <c r="G449" s="9" t="str">
        <f>'Randomized Data'!C449</f>
        <v>NGS Lab</v>
      </c>
      <c r="H449" t="str">
        <f>SNPs!$F$2</f>
        <v>rs12248560</v>
      </c>
      <c r="I449">
        <f>SNPs!$C$2</f>
        <v>10</v>
      </c>
      <c r="J449">
        <f>SNPs!$D$2</f>
        <v>94761900</v>
      </c>
      <c r="K449" t="str">
        <f ca="1">IF('Randomized Data'!D449 = 1, SNPs!$H$2 &amp; SNPs!$H$2, IF('Randomized Data'!E449 = 1, SNPs!$H$2 &amp; INDIRECT("SNPs!" &amp; CHAR(72 +'Randomized Data'!F449) &amp; "2"), INDIRECT("SNPs!" &amp; CHAR(72 +'Randomized Data'!F449) &amp; "2") &amp; INDIRECT("SNPs!" &amp; CHAR(72 +'Randomized Data'!F449) &amp; "2")))</f>
        <v>CC</v>
      </c>
      <c r="L449" t="str">
        <f>SNPs!$F$3</f>
        <v>rs28399504</v>
      </c>
      <c r="M449">
        <f>SNPs!$C$3</f>
        <v>10</v>
      </c>
      <c r="N449">
        <f>SNPs!$D$3</f>
        <v>94762706</v>
      </c>
      <c r="O449" t="str">
        <f ca="1">IF('Randomized Data'!G449 = 1, SNPs!$H$3 &amp; SNPs!$H$3, IF('Randomized Data'!H449 = 1, SNPs!$H$3 &amp; INDIRECT("SNPs!" &amp; CHAR(72 +'Randomized Data'!I449) &amp; "3"), INDIRECT("SNPs!" &amp; CHAR(72 +'Randomized Data'!I449) &amp; "3") &amp; INDIRECT("SNPs!" &amp; CHAR(72 +'Randomized Data'!I449) &amp; "3")))</f>
        <v>AA</v>
      </c>
      <c r="P449" t="str">
        <f>SNPs!$F$4</f>
        <v>rs41291556</v>
      </c>
      <c r="Q449">
        <f>SNPs!$C$4</f>
        <v>10</v>
      </c>
      <c r="R449">
        <f>SNPs!$D$4</f>
        <v>94775416</v>
      </c>
      <c r="S449" t="str">
        <f ca="1">IF('Randomized Data'!J449 = 1, SNPs!$H$4 &amp; SNPs!$H$4, IF('Randomized Data'!K449 = 1, SNPs!$H$4 &amp; INDIRECT("SNPs!" &amp; CHAR(72 +'Randomized Data'!L449) &amp; "4"), INDIRECT("SNPs!" &amp; CHAR(72 +'Randomized Data'!L449) &amp; "4") &amp; INDIRECT("SNPs!" &amp; CHAR(72 +'Randomized Data'!L449) &amp; "4")))</f>
        <v>TC</v>
      </c>
      <c r="T449" t="str">
        <f>SNPs!$F$5</f>
        <v>rs72558184</v>
      </c>
      <c r="U449">
        <f>SNPs!$C$5</f>
        <v>10</v>
      </c>
      <c r="V449">
        <f>SNPs!$D$5</f>
        <v>96535210</v>
      </c>
      <c r="W449" t="str">
        <f ca="1">IF('Randomized Data'!M449 = 1, SNPs!$H$5 &amp; SNPs!$H$5, IF('Randomized Data'!N449 = 1, SNPs!$H$5 &amp; INDIRECT("SNPs!" &amp; CHAR(72 +'Randomized Data'!O449) &amp; "5"), INDIRECT("SNPs!" &amp; CHAR(72 +'Randomized Data'!O449) &amp; "5") &amp; INDIRECT("SNPs!" &amp; CHAR(72 +'Randomized Data'!O449) &amp; "5")))</f>
        <v>GG</v>
      </c>
      <c r="X449" t="str">
        <f>SNPs!$F$6</f>
        <v>rs4986893</v>
      </c>
      <c r="Y449">
        <f>SNPs!$C$6</f>
        <v>10</v>
      </c>
      <c r="Z449">
        <f>SNPs!$D$6</f>
        <v>94780653</v>
      </c>
      <c r="AA449" s="7" t="str">
        <f ca="1">IF('Randomized Data'!P449 = 1, SNPs!$H$6 &amp; SNPs!$H$6, IF('Randomized Data'!Q449 = 1, SNPs!$H$6 &amp; INDIRECT("SNPs!" &amp; CHAR(72 +'Randomized Data'!R449) &amp; "6"), INDIRECT("SNPs!" &amp; CHAR(72 +'Randomized Data'!R449) &amp; "6") &amp; INDIRECT("SNPs!" &amp; CHAR(72 +'Randomized Data'!R449) &amp; "6")))</f>
        <v>GG</v>
      </c>
      <c r="AB449" t="str">
        <f>SNPs!$F$7</f>
        <v>rs4244285</v>
      </c>
      <c r="AC449">
        <f>SNPs!$C$7</f>
        <v>10</v>
      </c>
      <c r="AD449">
        <f>SNPs!$D$7</f>
        <v>94781859</v>
      </c>
      <c r="AE449" s="7" t="str">
        <f ca="1">IF('Randomized Data'!S449 = 1, SNPs!$H$7 &amp; SNPs!$H$7, IF('Randomized Data'!T449 = 1, SNPs!$H$7 &amp; INDIRECT("SNPs!" &amp; CHAR(72 +'Randomized Data'!U449) &amp; "7"), INDIRECT("SNPs!" &amp; CHAR(72 +'Randomized Data'!U449) &amp; "7") &amp; INDIRECT("SNPs!" &amp; CHAR(72 +'Randomized Data'!U449) &amp; "7")))</f>
        <v>GA</v>
      </c>
      <c r="AF449" t="str">
        <f>SNPs!$F$8</f>
        <v>rs72558186</v>
      </c>
      <c r="AG449">
        <f>SNPs!$C$8</f>
        <v>10</v>
      </c>
      <c r="AH449">
        <f>SNPs!$D$8</f>
        <v>94781999</v>
      </c>
      <c r="AI449" s="7" t="str">
        <f ca="1">IF('Randomized Data'!V449 = 1, SNPs!$H$8 &amp; SNPs!$H$8, IF('Randomized Data'!W449 = 1, SNPs!$H$8 &amp; INDIRECT("SNPs!" &amp; CHAR(72 +'Randomized Data'!X449) &amp; "8"), INDIRECT("SNPs!" &amp; CHAR(72 +'Randomized Data'!X449) &amp; "8") &amp; INDIRECT("SNPs!" &amp; CHAR(72 +'Randomized Data'!X449) &amp; "8")))</f>
        <v>AA</v>
      </c>
      <c r="AJ449" t="str">
        <f>SNPs!$F$9</f>
        <v>rs56337013</v>
      </c>
      <c r="AK449">
        <f>SNPs!$C$9</f>
        <v>10</v>
      </c>
      <c r="AL449">
        <f>SNPs!$D$9</f>
        <v>94852738</v>
      </c>
      <c r="AM449" s="7" t="str">
        <f ca="1">IF('Randomized Data'!Y$2 = 1, SNPs!$H$9 &amp; SNPs!$H$9, IF('Randomized Data'!Z449 = 1, SNPs!$H$9 &amp; INDIRECT("SNPs!" &amp; CHAR(72 +'Randomized Data'!AA449) &amp; "9"), INDIRECT("SNPs!" &amp; CHAR(72 +'Randomized Data'!AA449) &amp; "9") &amp; INDIRECT("SNPs!" &amp; CHAR(72 +'Randomized Data'!AA449) &amp; "9")))</f>
        <v>CT</v>
      </c>
      <c r="AN449" t="str">
        <f>SNPs!$F$10</f>
        <v>rs17884712</v>
      </c>
      <c r="AO449">
        <f>SNPs!$C$10</f>
        <v>10</v>
      </c>
      <c r="AP449">
        <f>SNPs!$D$10</f>
        <v>94775489</v>
      </c>
      <c r="AQ449" s="7" t="str">
        <f ca="1">IF('Randomized Data'!AB449 = 1, SNPs!$H$10 &amp; SNPs!$H$10, IF('Randomized Data'!AC449 = 1, SNPs!$H$10 &amp; INDIRECT("SNPs!" &amp; CHAR(72 +'Randomized Data'!AD449) &amp; "10"), INDIRECT("SNPs!" &amp; CHAR(72 +'Randomized Data'!AD449) &amp; "10") &amp; INDIRECT("SNPs!" &amp; CHAR(72 +'Randomized Data'!AD449) &amp; "10")))</f>
        <v>GG</v>
      </c>
      <c r="AR449" t="str">
        <f>SNPs!$F$11</f>
        <v>rs6413438</v>
      </c>
      <c r="AS449">
        <f>SNPs!$C$11</f>
        <v>10</v>
      </c>
      <c r="AT449">
        <f>SNPs!$D$11</f>
        <v>94781858</v>
      </c>
      <c r="AU449" s="7" t="str">
        <f ca="1">IF('Randomized Data'!AE449 = 1, SNPs!$H$11 &amp; SNPs!$H$11, IF('Randomized Data'!AF449 = 1, SNPs!$H$11 &amp; INDIRECT("SNPs!" &amp; CHAR(72 +'Randomized Data'!AG449) &amp; "11"), INDIRECT("SNPs!" &amp; CHAR(72 +'Randomized Data'!AG449) &amp; "11") &amp; INDIRECT("SNPs!" &amp; CHAR(72 +'Randomized Data'!AG449) &amp; "11")))</f>
        <v>TT</v>
      </c>
      <c r="AV449" t="str">
        <f>SNPs!$F$12</f>
        <v>rs1057910</v>
      </c>
      <c r="AW449">
        <f>SNPs!$C$12</f>
        <v>10</v>
      </c>
      <c r="AX449">
        <f>SNPs!$D$12</f>
        <v>94981296</v>
      </c>
      <c r="AY449" s="7" t="str">
        <f ca="1">IF('Randomized Data'!AH449 = 1, SNPs!$H$12 &amp; SNPs!$H$12, IF('Randomized Data'!AI449 = 1, SNPs!$H$12 &amp; INDIRECT("SNPs!" &amp; CHAR(72 +'Randomized Data'!AJ449) &amp; "12"), INDIRECT("SNPs!" &amp; CHAR(72 +'Randomized Data'!AJ449) &amp; "12") &amp; INDIRECT("SNPs!" &amp; CHAR(72 +'Randomized Data'!AJ449) &amp; "12")))</f>
        <v>CC</v>
      </c>
      <c r="AZ449" t="str">
        <f>SNPs!$F$13</f>
        <v>rs1799853</v>
      </c>
      <c r="BA449">
        <f>SNPs!$C$13</f>
        <v>10</v>
      </c>
      <c r="BB449">
        <f>SNPs!$D$13</f>
        <v>94942290</v>
      </c>
      <c r="BC449" s="7" t="str">
        <f ca="1">IF('Randomized Data'!AK449 = 1, SNPs!$H$13 &amp; SNPs!$H$13, IF('Randomized Data'!AL449 = 1, SNPs!$H$13 &amp; INDIRECT("SNPs!" &amp; CHAR(72 +'Randomized Data'!AM449) &amp; "13"), INDIRECT("SNPs!" &amp; CHAR(72 +'Randomized Data'!AM449) &amp; "13") &amp; INDIRECT("SNPs!" &amp; CHAR(72 +'Randomized Data'!AM449) &amp; "13")))</f>
        <v>CC</v>
      </c>
      <c r="BD449" t="str">
        <f>SNPs!$F$14</f>
        <v>rs9923231</v>
      </c>
      <c r="BE449">
        <f>SNPs!$C$14</f>
        <v>16</v>
      </c>
      <c r="BF449">
        <f>SNPs!$D$14</f>
        <v>31096368</v>
      </c>
      <c r="BG449" s="7" t="str">
        <f ca="1">IF('Randomized Data'!AN449 = 1, SNPs!$H$14 &amp; SNPs!$H$14, IF('Randomized Data'!AO449 = 1, SNPs!$H$14 &amp; INDIRECT("SNPs!" &amp; CHAR(72 +'Randomized Data'!AP449) &amp; "14"), INDIRECT("SNPs!" &amp; CHAR(72 +'Randomized Data'!AP449) &amp; "14") &amp; INDIRECT("SNPs!" &amp; CHAR(72 +'Randomized Data'!AP449) &amp; "14")))</f>
        <v>GG</v>
      </c>
      <c r="BH449" t="str">
        <f>SNPs!$F$15</f>
        <v>rs9934438</v>
      </c>
      <c r="BI449">
        <f>SNPs!$C$15</f>
        <v>16</v>
      </c>
      <c r="BJ449">
        <f>SNPs!$D$15</f>
        <v>31093557</v>
      </c>
      <c r="BK449" s="7" t="str">
        <f ca="1">IF('Randomized Data'!AQ449 = 1, SNPs!$H$15 &amp; SNPs!$H$15, IF('Randomized Data'!AR449 = 1, SNPs!$H$15 &amp; INDIRECT("SNPs!" &amp; CHAR(72 +'Randomized Data'!AS449) &amp; "15"), INDIRECT("SNPs!" &amp; CHAR(72 +'Randomized Data'!AS449) &amp; "15") &amp; INDIRECT("SNPs!" &amp; CHAR(72 +'Randomized Data'!AS449) &amp; "15")))</f>
        <v>GG</v>
      </c>
      <c r="BL449" t="str">
        <f>SNPs!$F$16</f>
        <v>rs8050894</v>
      </c>
      <c r="BM449">
        <f>SNPs!$C$16</f>
        <v>16</v>
      </c>
      <c r="BN449">
        <f>SNPs!$D$16</f>
        <v>31093188</v>
      </c>
      <c r="BO449" s="7" t="str">
        <f ca="1">IF('Randomized Data'!AT449 = 1, SNPs!$H$16 &amp; SNPs!$H$16, IF('Randomized Data'!AU449 = 1, SNPs!$H$16 &amp; INDIRECT("SNPs!" &amp; CHAR(72 +'Randomized Data'!AV449) &amp; "16"), INDIRECT("SNPs!" &amp; CHAR(72 +'Randomized Data'!AV449) &amp; "16") &amp; INDIRECT("SNPs!" &amp; CHAR(72 +'Randomized Data'!AV449) &amp; "16")))</f>
        <v>GG</v>
      </c>
      <c r="BP449" t="str">
        <f>SNPs!$F$17</f>
        <v>rs6025</v>
      </c>
      <c r="BQ449">
        <f>SNPs!$C$17</f>
        <v>1</v>
      </c>
      <c r="BR449">
        <f>SNPs!$D$17</f>
        <v>169549811</v>
      </c>
      <c r="BS449" s="7" t="str">
        <f ca="1">IF('Randomized Data'!AW449 = 1, SNPs!$H$17 &amp; SNPs!$H$17, IF('Randomized Data'!AX449 = 1, SNPs!$H$17 &amp; INDIRECT("SNPs!" &amp; CHAR(72 +'Randomized Data'!AY449) &amp; "17"), INDIRECT("SNPs!" &amp; CHAR(72 +'Randomized Data'!AY449) &amp; "17") &amp; INDIRECT("SNPs!" &amp; CHAR(72 +'Randomized Data'!AY449) &amp; "17")))</f>
        <v>AA</v>
      </c>
      <c r="BT449" t="str">
        <f>SNPs!$F$18</f>
        <v>rs1799963</v>
      </c>
      <c r="BU449">
        <f>SNPs!$C$18</f>
        <v>11</v>
      </c>
      <c r="BV449">
        <f>SNPs!$D$18</f>
        <v>46739505</v>
      </c>
      <c r="BW449" s="7" t="str">
        <f ca="1">IF('Randomized Data'!AZ449 = 1, SNPs!$H$18 &amp; SNPs!$H$18, IF('Randomized Data'!BA449 = 1, SNPs!$H$18 &amp; INDIRECT("SNPs!" &amp; CHAR(72 +'Randomized Data'!BB449) &amp; "18"), INDIRECT("SNPs!" &amp; CHAR(72 +'Randomized Data'!BB449) &amp; "18") &amp; INDIRECT("SNPs!" &amp; CHAR(72 +'Randomized Data'!BB449) &amp; "18")))</f>
        <v>GG</v>
      </c>
      <c r="BX449" t="str">
        <f>SNPs!$F$19</f>
        <v>rs121913626</v>
      </c>
      <c r="BY449">
        <f>SNPs!$C$19</f>
        <v>14</v>
      </c>
      <c r="BZ449">
        <f>SNPs!$D$19</f>
        <v>23427723</v>
      </c>
      <c r="CA449" s="7" t="str">
        <f ca="1">IF('Randomized Data'!BC449 = 1, SNPs!$H$19 &amp; SNPs!$H$19, IF('Randomized Data'!BD449 = 1, SNPs!$H$19 &amp; INDIRECT("SNPs!" &amp; CHAR(72 +'Randomized Data'!BE449) &amp; "19"), INDIRECT("SNPs!" &amp; CHAR(72 +'Randomized Data'!BE449) &amp; "19") &amp; INDIRECT("SNPs!" &amp; CHAR(72 +'Randomized Data'!BE449) &amp; "19")))</f>
        <v>GC</v>
      </c>
      <c r="CB449" t="str">
        <f>SNPs!$F$20</f>
        <v>rs3218713</v>
      </c>
      <c r="CC449">
        <f>SNPs!$C$20</f>
        <v>14</v>
      </c>
      <c r="CD449">
        <f>SNPs!$D$20</f>
        <v>23431468</v>
      </c>
      <c r="CE449" s="7" t="str">
        <f ca="1">IF('Randomized Data'!BF449 = 1, SNPs!$H$20 &amp; SNPs!$H$20, IF('Randomized Data'!BG449 = 1, SNPs!$H$20 &amp; INDIRECT("SNPs!" &amp; CHAR(72 +'Randomized Data'!BH449) &amp; "20"), INDIRECT("SNPs!" &amp; CHAR(72 +'Randomized Data'!BH449) &amp; "20") &amp; INDIRECT("SNPs!" &amp; CHAR(72 +'Randomized Data'!BH449) &amp; "20")))</f>
        <v>GG</v>
      </c>
      <c r="CF449" t="str">
        <f>SNPs!$F$21</f>
        <v>rs3218714</v>
      </c>
      <c r="CG449">
        <f>SNPs!$C$21</f>
        <v>14</v>
      </c>
      <c r="CH449">
        <f>SNPs!$D$21</f>
        <v>23429279</v>
      </c>
      <c r="CI449" s="7" t="str">
        <f ca="1">IF('Randomized Data'!BI449 = 1, SNPs!$H$21 &amp; SNPs!$H$21, IF('Randomized Data'!BJ449 = 1, SNPs!$H$21 &amp; INDIRECT("SNPs!" &amp; CHAR(72 +'Randomized Data'!BK449) &amp; "21"), INDIRECT("SNPs!" &amp; CHAR(72 +'Randomized Data'!BK449) &amp; "21") &amp; INDIRECT("SNPs!" &amp; CHAR(72 +'Randomized Data'!BK449) &amp; "21")))</f>
        <v>CC</v>
      </c>
      <c r="CJ449" t="str">
        <f>SNPs!$F$22</f>
        <v>rs121964855</v>
      </c>
      <c r="CK449">
        <f>SNPs!$C$22</f>
        <v>1</v>
      </c>
      <c r="CL449">
        <f>SNPs!$D$22</f>
        <v>201365638</v>
      </c>
      <c r="CM449" s="7" t="str">
        <f ca="1">IF('Randomized Data'!BL449 = 1, SNPs!$H$22 &amp; SNPs!$H$22, IF('Randomized Data'!BM449 = 1, SNPs!$H$22 &amp; INDIRECT("SNPs!" &amp; CHAR(72 +'Randomized Data'!BN449) &amp; "22"), INDIRECT("SNPs!" &amp; CHAR(72 +'Randomized Data'!BN449) &amp; "22") &amp; INDIRECT("SNPs!" &amp; CHAR(72 +'Randomized Data'!BN449) &amp; "22")))</f>
        <v>AA</v>
      </c>
      <c r="CN449" t="str">
        <f>SNPs!$F$23</f>
        <v>rs121964856</v>
      </c>
      <c r="CO449">
        <f>SNPs!$C$23</f>
        <v>1</v>
      </c>
      <c r="CP449">
        <f>SNPs!$D$23</f>
        <v>201365297</v>
      </c>
      <c r="CQ449" s="7" t="str">
        <f ca="1">IF('Randomized Data'!BO449 = 1, SNPs!$H$23 &amp; SNPs!$H$23, IF('Randomized Data'!BP449 = 1, SNPs!$H$23 &amp; INDIRECT("SNPs!" &amp; CHAR(72 +'Randomized Data'!BQ449) &amp; "23"), INDIRECT("SNPs!" &amp; CHAR(72 +'Randomized Data'!BQ449) &amp; "23") &amp; INDIRECT("SNPs!" &amp; CHAR(72 +'Randomized Data'!BQ449) &amp; "23")))</f>
        <v>GG</v>
      </c>
      <c r="CR449" t="str">
        <f>SNPs!$F$24</f>
        <v>rs121964857</v>
      </c>
      <c r="CS449">
        <f>SNPs!$C$24</f>
        <v>1</v>
      </c>
      <c r="CT449">
        <f>SNPs!$D$24</f>
        <v>201359245</v>
      </c>
      <c r="CU449" s="7" t="str">
        <f ca="1">IF('Randomized Data'!BR449 = 1, SNPs!$H$24 &amp; SNPs!$H$24, IF('Randomized Data'!BS449 = 1, SNPs!$H$24 &amp; INDIRECT("SNPs!" &amp; CHAR(72 +'Randomized Data'!BT449) &amp; "24"), INDIRECT("SNPs!" &amp; CHAR(72 +'Randomized Data'!BT449) &amp; "24") &amp; INDIRECT("SNPs!" &amp; CHAR(72 +'Randomized Data'!BT449) &amp; "24")))</f>
        <v>CC</v>
      </c>
      <c r="CV449" t="str">
        <f>SNPs!$F$25</f>
        <v>rs28934269</v>
      </c>
      <c r="CW449">
        <f>SNPs!$C$25</f>
        <v>15</v>
      </c>
      <c r="CX449">
        <f>SNPs!$D$25</f>
        <v>63060915</v>
      </c>
      <c r="CY449" s="7" t="str">
        <f ca="1">IF('Randomized Data'!BU449 = 1, SNPs!$H$25 &amp; SNPs!$H$25, IF('Randomized Data'!BV449 = 1, SNPs!$H$25 &amp; INDIRECT("SNPs!" &amp; CHAR(72 +'Randomized Data'!BW449) &amp; "25"), INDIRECT("SNPs!" &amp; CHAR(72 +'Randomized Data'!BW449) &amp; "25") &amp; INDIRECT("SNPs!" &amp; CHAR(72 +'Randomized Data'!BW449) &amp; "25")))</f>
        <v>AA</v>
      </c>
      <c r="CZ449" t="str">
        <f>SNPs!$F$26</f>
        <v>rs28934270</v>
      </c>
      <c r="DA449">
        <f>SNPs!$C$26</f>
        <v>15</v>
      </c>
      <c r="DB449">
        <f>SNPs!$D$26</f>
        <v>63060899</v>
      </c>
      <c r="DC449" s="7" t="str">
        <f ca="1">IF('Randomized Data'!BX449 = 1, SNPs!$H$26 &amp; SNPs!$H$26, IF('Randomized Data'!BY449 = 1, SNPs!$H$26 &amp; INDIRECT("SNPs!" &amp; CHAR(72 +'Randomized Data'!BZ449) &amp; "26"), INDIRECT("SNPs!" &amp; CHAR(72 +'Randomized Data'!BZ449) &amp; "26") &amp; INDIRECT("SNPs!" &amp; CHAR(72 +'Randomized Data'!BZ449) &amp; "26")))</f>
        <v>GG</v>
      </c>
      <c r="DD449" t="str">
        <f>SNPs!$F$27</f>
        <v>rs727504290</v>
      </c>
      <c r="DE449">
        <f>SNPs!$C$27</f>
        <v>15</v>
      </c>
      <c r="DF449">
        <f>SNPs!$D$27</f>
        <v>63042875</v>
      </c>
      <c r="DG449" s="7" t="str">
        <f ca="1">IF('Randomized Data'!CA449 = 1, SNPs!$H$27 &amp; SNPs!$H$27, IF('Randomized Data'!CB449 = 1, SNPs!$H$27 &amp; INDIRECT("SNPs!" &amp; CHAR(72 +'Randomized Data'!CC449) &amp; "27"), INDIRECT("SNPs!" &amp; CHAR(72 +'Randomized Data'!CC449) &amp; "27") &amp; INDIRECT("SNPs!" &amp; CHAR(72 +'Randomized Data'!CC449) &amp; "27")))</f>
        <v>GC</v>
      </c>
      <c r="DH449" t="str">
        <f>SNPs!$F$28</f>
        <v>rs104894504</v>
      </c>
      <c r="DI449">
        <f>SNPs!$C$28</f>
        <v>15</v>
      </c>
      <c r="DJ449">
        <f>SNPs!$D$28</f>
        <v>63057028</v>
      </c>
      <c r="DK449" s="7" t="str">
        <f ca="1">IF('Randomized Data'!CD449 = 1, SNPs!$H$28 &amp; SNPs!$H$28, IF('Randomized Data'!CE449 = 1, SNPs!$H$28 &amp; INDIRECT("SNPs!" &amp; CHAR(72 +'Randomized Data'!CF449) &amp; "28"), INDIRECT("SNPs!" &amp; CHAR(72 +'Randomized Data'!CF449) &amp; "28") &amp; INDIRECT("SNPs!" &amp; CHAR(72 +'Randomized Data'!CF449) &amp; "28")))</f>
        <v>CC</v>
      </c>
      <c r="DL449" t="str">
        <f>SNPs!$F$29</f>
        <v>rs375882485</v>
      </c>
      <c r="DM449">
        <f>SNPs!$C$29</f>
        <v>11</v>
      </c>
      <c r="DN449">
        <f>SNPs!$D$29</f>
        <v>47342698</v>
      </c>
      <c r="DO449" s="7" t="str">
        <f ca="1">IF('Randomized Data'!CG449 = 1, SNPs!$H$29 &amp; SNPs!$H$29, IF('Randomized Data'!CH449 = 1, SNPs!$H$29 &amp; INDIRECT("SNPs!" &amp; CHAR(72 +'Randomized Data'!CI449) &amp; "29"), INDIRECT("SNPs!" &amp; CHAR(72 +'Randomized Data'!CI449) &amp; "29") &amp; INDIRECT("SNPs!" &amp; CHAR(72 +'Randomized Data'!CI449) &amp; "29")))</f>
        <v>AA</v>
      </c>
      <c r="DP449" t="str">
        <f>SNPs!$F$30</f>
        <v>rs397516083</v>
      </c>
      <c r="DQ449">
        <f>SNPs!$C$30</f>
        <v>11</v>
      </c>
      <c r="DR449">
        <f>SNPs!$D$30</f>
        <v>47346379</v>
      </c>
      <c r="DS449" s="7" t="str">
        <f ca="1">IF('Randomized Data'!CJ449 = 1, SNPs!$H$30 &amp; SNPs!$H$30, IF('Randomized Data'!CK449 = 1, SNPs!$H$30 &amp; INDIRECT("SNPs!" &amp; CHAR(72 +'Randomized Data'!CL449) &amp; "30"), INDIRECT("SNPs!" &amp; CHAR(72 +'Randomized Data'!CL449) &amp; "30") &amp; INDIRECT("SNPs!" &amp; CHAR(72 +'Randomized Data'!CL449) &amp; "30")))</f>
        <v>GG</v>
      </c>
      <c r="DT449" t="str">
        <f>SNPs!$F$31</f>
        <v>rs397515937</v>
      </c>
      <c r="DU449">
        <f>SNPs!$C$31</f>
        <v>11</v>
      </c>
      <c r="DV449">
        <f>SNPs!$D$31</f>
        <v>47339792</v>
      </c>
      <c r="DW449" s="7" t="str">
        <f ca="1">IF('Randomized Data'!CM449 = 1, SNPs!$H$31 &amp; SNPs!$H$31, IF('Randomized Data'!CN449 = 1, SNPs!$H$31 &amp; INDIRECT("SNPs!" &amp; CHAR(72 +'Randomized Data'!CO449) &amp; "31"), INDIRECT("SNPs!" &amp; CHAR(72 +'Randomized Data'!CO449) &amp; "31") &amp; INDIRECT("SNPs!" &amp; CHAR(72 +'Randomized Data'!CO449) &amp; "31")))</f>
        <v>AA</v>
      </c>
      <c r="DX449" t="str">
        <f>SNPs!$F$32</f>
        <v>rs397516074</v>
      </c>
      <c r="DY449">
        <f>SNPs!$C$32</f>
        <v>11</v>
      </c>
      <c r="DZ449">
        <f>SNPs!$D$32</f>
        <v>47348424</v>
      </c>
      <c r="EA449" s="7" t="str">
        <f ca="1">IF('Randomized Data'!CP449 = 1, SNPs!$H$32 &amp; SNPs!$H$32, IF('Randomized Data'!CQ449 = 1, SNPs!$H$32 &amp; INDIRECT("SNPs!" &amp; CHAR(72 +'Randomized Data'!CR449) &amp; "32"), INDIRECT("SNPs!" &amp; CHAR(72 +'Randomized Data'!CR449) &amp; "32") &amp; INDIRECT("SNPs!" &amp; CHAR(72 +'Randomized Data'!CR449) &amp; "32")))</f>
        <v>AA</v>
      </c>
      <c r="EB449" t="str">
        <f>SNPs!$F$33</f>
        <v>rs397515963</v>
      </c>
      <c r="EC449">
        <f>SNPs!$C$33</f>
        <v>11</v>
      </c>
      <c r="ED449">
        <f>SNPs!$D$33</f>
        <v>47337729</v>
      </c>
      <c r="EE449" s="7" t="str">
        <f ca="1">IF('Randomized Data'!CS449 = 1, SNPs!$H$33 &amp; SNPs!$H$33, IF('Randomized Data'!CT449 = 1, SNPs!$H$33 &amp; INDIRECT("SNPs!" &amp; CHAR(72 +'Randomized Data'!CU449) &amp; "33"), INDIRECT("SNPs!" &amp; CHAR(72 +'Randomized Data'!CU449) &amp; "33") &amp; INDIRECT("SNPs!" &amp; CHAR(72 +'Randomized Data'!CU449) &amp; "33")))</f>
        <v>--</v>
      </c>
    </row>
    <row r="450" spans="1:13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  <c r="F450" s="3">
        <v>42183</v>
      </c>
      <c r="G450" s="9" t="str">
        <f>'Randomized Data'!C450</f>
        <v>External Lab</v>
      </c>
      <c r="H450" t="str">
        <f>SNPs!$F$2</f>
        <v>rs12248560</v>
      </c>
      <c r="I450">
        <f>SNPs!$C$2</f>
        <v>10</v>
      </c>
      <c r="J450">
        <f>SNPs!$D$2</f>
        <v>94761900</v>
      </c>
      <c r="K450" t="str">
        <f ca="1">IF('Randomized Data'!D450 = 1, SNPs!$H$2 &amp; SNPs!$H$2, IF('Randomized Data'!E450 = 1, SNPs!$H$2 &amp; INDIRECT("SNPs!" &amp; CHAR(72 +'Randomized Data'!F450) &amp; "2"), INDIRECT("SNPs!" &amp; CHAR(72 +'Randomized Data'!F450) &amp; "2") &amp; INDIRECT("SNPs!" &amp; CHAR(72 +'Randomized Data'!F450) &amp; "2")))</f>
        <v>CT</v>
      </c>
      <c r="L450" t="str">
        <f>SNPs!$F$3</f>
        <v>rs28399504</v>
      </c>
      <c r="M450">
        <f>SNPs!$C$3</f>
        <v>10</v>
      </c>
      <c r="N450">
        <f>SNPs!$D$3</f>
        <v>94762706</v>
      </c>
      <c r="O450" t="str">
        <f ca="1">IF('Randomized Data'!G450 = 1, SNPs!$H$3 &amp; SNPs!$H$3, IF('Randomized Data'!H450 = 1, SNPs!$H$3 &amp; INDIRECT("SNPs!" &amp; CHAR(72 +'Randomized Data'!I450) &amp; "3"), INDIRECT("SNPs!" &amp; CHAR(72 +'Randomized Data'!I450) &amp; "3") &amp; INDIRECT("SNPs!" &amp; CHAR(72 +'Randomized Data'!I450) &amp; "3")))</f>
        <v>AA</v>
      </c>
      <c r="P450" t="str">
        <f>SNPs!$F$4</f>
        <v>rs41291556</v>
      </c>
      <c r="Q450">
        <f>SNPs!$C$4</f>
        <v>10</v>
      </c>
      <c r="R450">
        <f>SNPs!$D$4</f>
        <v>94775416</v>
      </c>
      <c r="S450" t="str">
        <f ca="1">IF('Randomized Data'!J450 = 1, SNPs!$H$4 &amp; SNPs!$H$4, IF('Randomized Data'!K450 = 1, SNPs!$H$4 &amp; INDIRECT("SNPs!" &amp; CHAR(72 +'Randomized Data'!L450) &amp; "4"), INDIRECT("SNPs!" &amp; CHAR(72 +'Randomized Data'!L450) &amp; "4") &amp; INDIRECT("SNPs!" &amp; CHAR(72 +'Randomized Data'!L450) &amp; "4")))</f>
        <v>CC</v>
      </c>
      <c r="T450" t="str">
        <f>SNPs!$F$5</f>
        <v>rs72558184</v>
      </c>
      <c r="U450">
        <f>SNPs!$C$5</f>
        <v>10</v>
      </c>
      <c r="V450">
        <f>SNPs!$D$5</f>
        <v>96535210</v>
      </c>
      <c r="W450" t="str">
        <f ca="1">IF('Randomized Data'!M450 = 1, SNPs!$H$5 &amp; SNPs!$H$5, IF('Randomized Data'!N450 = 1, SNPs!$H$5 &amp; INDIRECT("SNPs!" &amp; CHAR(72 +'Randomized Data'!O450) &amp; "5"), INDIRECT("SNPs!" &amp; CHAR(72 +'Randomized Data'!O450) &amp; "5") &amp; INDIRECT("SNPs!" &amp; CHAR(72 +'Randomized Data'!O450) &amp; "5")))</f>
        <v>AA</v>
      </c>
      <c r="X450" t="str">
        <f>SNPs!$F$6</f>
        <v>rs4986893</v>
      </c>
      <c r="Y450">
        <f>SNPs!$C$6</f>
        <v>10</v>
      </c>
      <c r="Z450">
        <f>SNPs!$D$6</f>
        <v>94780653</v>
      </c>
      <c r="AA450" s="7" t="str">
        <f ca="1">IF('Randomized Data'!P450 = 1, SNPs!$H$6 &amp; SNPs!$H$6, IF('Randomized Data'!Q450 = 1, SNPs!$H$6 &amp; INDIRECT("SNPs!" &amp; CHAR(72 +'Randomized Data'!R450) &amp; "6"), INDIRECT("SNPs!" &amp; CHAR(72 +'Randomized Data'!R450) &amp; "6") &amp; INDIRECT("SNPs!" &amp; CHAR(72 +'Randomized Data'!R450) &amp; "6")))</f>
        <v>GG</v>
      </c>
      <c r="AB450" t="str">
        <f>SNPs!$F$7</f>
        <v>rs4244285</v>
      </c>
      <c r="AC450">
        <f>SNPs!$C$7</f>
        <v>10</v>
      </c>
      <c r="AD450">
        <f>SNPs!$D$7</f>
        <v>94781859</v>
      </c>
      <c r="AE450" s="7" t="str">
        <f ca="1">IF('Randomized Data'!S450 = 1, SNPs!$H$7 &amp; SNPs!$H$7, IF('Randomized Data'!T450 = 1, SNPs!$H$7 &amp; INDIRECT("SNPs!" &amp; CHAR(72 +'Randomized Data'!U450) &amp; "7"), INDIRECT("SNPs!" &amp; CHAR(72 +'Randomized Data'!U450) &amp; "7") &amp; INDIRECT("SNPs!" &amp; CHAR(72 +'Randomized Data'!U450) &amp; "7")))</f>
        <v>GG</v>
      </c>
      <c r="AF450" t="str">
        <f>SNPs!$F$8</f>
        <v>rs72558186</v>
      </c>
      <c r="AG450">
        <f>SNPs!$C$8</f>
        <v>10</v>
      </c>
      <c r="AH450">
        <f>SNPs!$D$8</f>
        <v>94781999</v>
      </c>
      <c r="AI450" s="7" t="str">
        <f ca="1">IF('Randomized Data'!V450 = 1, SNPs!$H$8 &amp; SNPs!$H$8, IF('Randomized Data'!W450 = 1, SNPs!$H$8 &amp; INDIRECT("SNPs!" &amp; CHAR(72 +'Randomized Data'!X450) &amp; "8"), INDIRECT("SNPs!" &amp; CHAR(72 +'Randomized Data'!X450) &amp; "8") &amp; INDIRECT("SNPs!" &amp; CHAR(72 +'Randomized Data'!X450) &amp; "8")))</f>
        <v>AA</v>
      </c>
      <c r="AJ450" t="str">
        <f>SNPs!$F$9</f>
        <v>rs56337013</v>
      </c>
      <c r="AK450">
        <f>SNPs!$C$9</f>
        <v>10</v>
      </c>
      <c r="AL450">
        <f>SNPs!$D$9</f>
        <v>94852738</v>
      </c>
      <c r="AM450" s="7" t="str">
        <f ca="1">IF('Randomized Data'!Y$2 = 1, SNPs!$H$9 &amp; SNPs!$H$9, IF('Randomized Data'!Z450 = 1, SNPs!$H$9 &amp; INDIRECT("SNPs!" &amp; CHAR(72 +'Randomized Data'!AA450) &amp; "9"), INDIRECT("SNPs!" &amp; CHAR(72 +'Randomized Data'!AA450) &amp; "9") &amp; INDIRECT("SNPs!" &amp; CHAR(72 +'Randomized Data'!AA450) &amp; "9")))</f>
        <v>CT</v>
      </c>
      <c r="AN450" t="str">
        <f>SNPs!$F$10</f>
        <v>rs17884712</v>
      </c>
      <c r="AO450">
        <f>SNPs!$C$10</f>
        <v>10</v>
      </c>
      <c r="AP450">
        <f>SNPs!$D$10</f>
        <v>94775489</v>
      </c>
      <c r="AQ450" s="7" t="str">
        <f ca="1">IF('Randomized Data'!AB450 = 1, SNPs!$H$10 &amp; SNPs!$H$10, IF('Randomized Data'!AC450 = 1, SNPs!$H$10 &amp; INDIRECT("SNPs!" &amp; CHAR(72 +'Randomized Data'!AD450) &amp; "10"), INDIRECT("SNPs!" &amp; CHAR(72 +'Randomized Data'!AD450) &amp; "10") &amp; INDIRECT("SNPs!" &amp; CHAR(72 +'Randomized Data'!AD450) &amp; "10")))</f>
        <v>GG</v>
      </c>
      <c r="AR450" t="str">
        <f>SNPs!$F$11</f>
        <v>rs6413438</v>
      </c>
      <c r="AS450">
        <f>SNPs!$C$11</f>
        <v>10</v>
      </c>
      <c r="AT450">
        <f>SNPs!$D$11</f>
        <v>94781858</v>
      </c>
      <c r="AU450" s="7" t="str">
        <f ca="1">IF('Randomized Data'!AE450 = 1, SNPs!$H$11 &amp; SNPs!$H$11, IF('Randomized Data'!AF450 = 1, SNPs!$H$11 &amp; INDIRECT("SNPs!" &amp; CHAR(72 +'Randomized Data'!AG450) &amp; "11"), INDIRECT("SNPs!" &amp; CHAR(72 +'Randomized Data'!AG450) &amp; "11") &amp; INDIRECT("SNPs!" &amp; CHAR(72 +'Randomized Data'!AG450) &amp; "11")))</f>
        <v>CC</v>
      </c>
      <c r="AV450" t="str">
        <f>SNPs!$F$12</f>
        <v>rs1057910</v>
      </c>
      <c r="AW450">
        <f>SNPs!$C$12</f>
        <v>10</v>
      </c>
      <c r="AX450">
        <f>SNPs!$D$12</f>
        <v>94981296</v>
      </c>
      <c r="AY450" s="7" t="str">
        <f ca="1">IF('Randomized Data'!AH450 = 1, SNPs!$H$12 &amp; SNPs!$H$12, IF('Randomized Data'!AI450 = 1, SNPs!$H$12 &amp; INDIRECT("SNPs!" &amp; CHAR(72 +'Randomized Data'!AJ450) &amp; "12"), INDIRECT("SNPs!" &amp; CHAR(72 +'Randomized Data'!AJ450) &amp; "12") &amp; INDIRECT("SNPs!" &amp; CHAR(72 +'Randomized Data'!AJ450) &amp; "12")))</f>
        <v>CC</v>
      </c>
      <c r="AZ450" t="str">
        <f>SNPs!$F$13</f>
        <v>rs1799853</v>
      </c>
      <c r="BA450">
        <f>SNPs!$C$13</f>
        <v>10</v>
      </c>
      <c r="BB450">
        <f>SNPs!$D$13</f>
        <v>94942290</v>
      </c>
      <c r="BC450" s="7" t="str">
        <f ca="1">IF('Randomized Data'!AK450 = 1, SNPs!$H$13 &amp; SNPs!$H$13, IF('Randomized Data'!AL450 = 1, SNPs!$H$13 &amp; INDIRECT("SNPs!" &amp; CHAR(72 +'Randomized Data'!AM450) &amp; "13"), INDIRECT("SNPs!" &amp; CHAR(72 +'Randomized Data'!AM450) &amp; "13") &amp; INDIRECT("SNPs!" &amp; CHAR(72 +'Randomized Data'!AM450) &amp; "13")))</f>
        <v>CC</v>
      </c>
      <c r="BD450" t="str">
        <f>SNPs!$F$14</f>
        <v>rs9923231</v>
      </c>
      <c r="BE450">
        <f>SNPs!$C$14</f>
        <v>16</v>
      </c>
      <c r="BF450">
        <f>SNPs!$D$14</f>
        <v>31096368</v>
      </c>
      <c r="BG450" s="7" t="str">
        <f ca="1">IF('Randomized Data'!AN450 = 1, SNPs!$H$14 &amp; SNPs!$H$14, IF('Randomized Data'!AO450 = 1, SNPs!$H$14 &amp; INDIRECT("SNPs!" &amp; CHAR(72 +'Randomized Data'!AP450) &amp; "14"), INDIRECT("SNPs!" &amp; CHAR(72 +'Randomized Data'!AP450) &amp; "14") &amp; INDIRECT("SNPs!" &amp; CHAR(72 +'Randomized Data'!AP450) &amp; "14")))</f>
        <v>CA</v>
      </c>
      <c r="BH450" t="str">
        <f>SNPs!$F$15</f>
        <v>rs9934438</v>
      </c>
      <c r="BI450">
        <f>SNPs!$C$15</f>
        <v>16</v>
      </c>
      <c r="BJ450">
        <f>SNPs!$D$15</f>
        <v>31093557</v>
      </c>
      <c r="BK450" s="7" t="str">
        <f ca="1">IF('Randomized Data'!AQ450 = 1, SNPs!$H$15 &amp; SNPs!$H$15, IF('Randomized Data'!AR450 = 1, SNPs!$H$15 &amp; INDIRECT("SNPs!" &amp; CHAR(72 +'Randomized Data'!AS450) &amp; "15"), INDIRECT("SNPs!" &amp; CHAR(72 +'Randomized Data'!AS450) &amp; "15") &amp; INDIRECT("SNPs!" &amp; CHAR(72 +'Randomized Data'!AS450) &amp; "15")))</f>
        <v>GA</v>
      </c>
      <c r="BL450" t="str">
        <f>SNPs!$F$16</f>
        <v>rs8050894</v>
      </c>
      <c r="BM450">
        <f>SNPs!$C$16</f>
        <v>16</v>
      </c>
      <c r="BN450">
        <f>SNPs!$D$16</f>
        <v>31093188</v>
      </c>
      <c r="BO450" s="7" t="str">
        <f ca="1">IF('Randomized Data'!AT450 = 1, SNPs!$H$16 &amp; SNPs!$H$16, IF('Randomized Data'!AU450 = 1, SNPs!$H$16 &amp; INDIRECT("SNPs!" &amp; CHAR(72 +'Randomized Data'!AV450) &amp; "16"), INDIRECT("SNPs!" &amp; CHAR(72 +'Randomized Data'!AV450) &amp; "16") &amp; INDIRECT("SNPs!" &amp; CHAR(72 +'Randomized Data'!AV450) &amp; "16")))</f>
        <v>GG</v>
      </c>
      <c r="BP450" t="str">
        <f>SNPs!$F$17</f>
        <v>rs6025</v>
      </c>
      <c r="BQ450">
        <f>SNPs!$C$17</f>
        <v>1</v>
      </c>
      <c r="BR450">
        <f>SNPs!$D$17</f>
        <v>169549811</v>
      </c>
      <c r="BS450" s="7" t="str">
        <f ca="1">IF('Randomized Data'!AW450 = 1, SNPs!$H$17 &amp; SNPs!$H$17, IF('Randomized Data'!AX450 = 1, SNPs!$H$17 &amp; INDIRECT("SNPs!" &amp; CHAR(72 +'Randomized Data'!AY450) &amp; "17"), INDIRECT("SNPs!" &amp; CHAR(72 +'Randomized Data'!AY450) &amp; "17") &amp; INDIRECT("SNPs!" &amp; CHAR(72 +'Randomized Data'!AY450) &amp; "17")))</f>
        <v>GG</v>
      </c>
      <c r="BT450" t="str">
        <f>SNPs!$F$18</f>
        <v>rs1799963</v>
      </c>
      <c r="BU450">
        <f>SNPs!$C$18</f>
        <v>11</v>
      </c>
      <c r="BV450">
        <f>SNPs!$D$18</f>
        <v>46739505</v>
      </c>
      <c r="BW450" s="7" t="str">
        <f ca="1">IF('Randomized Data'!AZ450 = 1, SNPs!$H$18 &amp; SNPs!$H$18, IF('Randomized Data'!BA450 = 1, SNPs!$H$18 &amp; INDIRECT("SNPs!" &amp; CHAR(72 +'Randomized Data'!BB450) &amp; "18"), INDIRECT("SNPs!" &amp; CHAR(72 +'Randomized Data'!BB450) &amp; "18") &amp; INDIRECT("SNPs!" &amp; CHAR(72 +'Randomized Data'!BB450) &amp; "18")))</f>
        <v>GG</v>
      </c>
      <c r="BX450" t="str">
        <f>SNPs!$F$19</f>
        <v>rs121913626</v>
      </c>
      <c r="BY450">
        <f>SNPs!$C$19</f>
        <v>14</v>
      </c>
      <c r="BZ450">
        <f>SNPs!$D$19</f>
        <v>23427723</v>
      </c>
      <c r="CA450" s="7" t="str">
        <f ca="1">IF('Randomized Data'!BC450 = 1, SNPs!$H$19 &amp; SNPs!$H$19, IF('Randomized Data'!BD450 = 1, SNPs!$H$19 &amp; INDIRECT("SNPs!" &amp; CHAR(72 +'Randomized Data'!BE450) &amp; "19"), INDIRECT("SNPs!" &amp; CHAR(72 +'Randomized Data'!BE450) &amp; "19") &amp; INDIRECT("SNPs!" &amp; CHAR(72 +'Randomized Data'!BE450) &amp; "19")))</f>
        <v>GC</v>
      </c>
      <c r="CB450" t="str">
        <f>SNPs!$F$20</f>
        <v>rs3218713</v>
      </c>
      <c r="CC450">
        <f>SNPs!$C$20</f>
        <v>14</v>
      </c>
      <c r="CD450">
        <f>SNPs!$D$20</f>
        <v>23431468</v>
      </c>
      <c r="CE450" s="7" t="str">
        <f ca="1">IF('Randomized Data'!BF450 = 1, SNPs!$H$20 &amp; SNPs!$H$20, IF('Randomized Data'!BG450 = 1, SNPs!$H$20 &amp; INDIRECT("SNPs!" &amp; CHAR(72 +'Randomized Data'!BH450) &amp; "20"), INDIRECT("SNPs!" &amp; CHAR(72 +'Randomized Data'!BH450) &amp; "20") &amp; INDIRECT("SNPs!" &amp; CHAR(72 +'Randomized Data'!BH450) &amp; "20")))</f>
        <v>AA</v>
      </c>
      <c r="CF450" t="str">
        <f>SNPs!$F$21</f>
        <v>rs3218714</v>
      </c>
      <c r="CG450">
        <f>SNPs!$C$21</f>
        <v>14</v>
      </c>
      <c r="CH450">
        <f>SNPs!$D$21</f>
        <v>23429279</v>
      </c>
      <c r="CI450" s="7" t="str">
        <f ca="1">IF('Randomized Data'!BI450 = 1, SNPs!$H$21 &amp; SNPs!$H$21, IF('Randomized Data'!BJ450 = 1, SNPs!$H$21 &amp; INDIRECT("SNPs!" &amp; CHAR(72 +'Randomized Data'!BK450) &amp; "21"), INDIRECT("SNPs!" &amp; CHAR(72 +'Randomized Data'!BK450) &amp; "21") &amp; INDIRECT("SNPs!" &amp; CHAR(72 +'Randomized Data'!BK450) &amp; "21")))</f>
        <v>CC</v>
      </c>
      <c r="CJ450" t="str">
        <f>SNPs!$F$22</f>
        <v>rs121964855</v>
      </c>
      <c r="CK450">
        <f>SNPs!$C$22</f>
        <v>1</v>
      </c>
      <c r="CL450">
        <f>SNPs!$D$22</f>
        <v>201365638</v>
      </c>
      <c r="CM450" s="7" t="str">
        <f ca="1">IF('Randomized Data'!BL450 = 1, SNPs!$H$22 &amp; SNPs!$H$22, IF('Randomized Data'!BM450 = 1, SNPs!$H$22 &amp; INDIRECT("SNPs!" &amp; CHAR(72 +'Randomized Data'!BN450) &amp; "22"), INDIRECT("SNPs!" &amp; CHAR(72 +'Randomized Data'!BN450) &amp; "22") &amp; INDIRECT("SNPs!" &amp; CHAR(72 +'Randomized Data'!BN450) &amp; "22")))</f>
        <v>TT</v>
      </c>
      <c r="CN450" t="str">
        <f>SNPs!$F$23</f>
        <v>rs121964856</v>
      </c>
      <c r="CO450">
        <f>SNPs!$C$23</f>
        <v>1</v>
      </c>
      <c r="CP450">
        <f>SNPs!$D$23</f>
        <v>201365297</v>
      </c>
      <c r="CQ450" s="7" t="str">
        <f ca="1">IF('Randomized Data'!BO450 = 1, SNPs!$H$23 &amp; SNPs!$H$23, IF('Randomized Data'!BP450 = 1, SNPs!$H$23 &amp; INDIRECT("SNPs!" &amp; CHAR(72 +'Randomized Data'!BQ450) &amp; "23"), INDIRECT("SNPs!" &amp; CHAR(72 +'Randomized Data'!BQ450) &amp; "23") &amp; INDIRECT("SNPs!" &amp; CHAR(72 +'Randomized Data'!BQ450) &amp; "23")))</f>
        <v>GG</v>
      </c>
      <c r="CR450" t="str">
        <f>SNPs!$F$24</f>
        <v>rs121964857</v>
      </c>
      <c r="CS450">
        <f>SNPs!$C$24</f>
        <v>1</v>
      </c>
      <c r="CT450">
        <f>SNPs!$D$24</f>
        <v>201359245</v>
      </c>
      <c r="CU450" s="7" t="str">
        <f ca="1">IF('Randomized Data'!BR450 = 1, SNPs!$H$24 &amp; SNPs!$H$24, IF('Randomized Data'!BS450 = 1, SNPs!$H$24 &amp; INDIRECT("SNPs!" &amp; CHAR(72 +'Randomized Data'!BT450) &amp; "24"), INDIRECT("SNPs!" &amp; CHAR(72 +'Randomized Data'!BT450) &amp; "24") &amp; INDIRECT("SNPs!" &amp; CHAR(72 +'Randomized Data'!BT450) &amp; "24")))</f>
        <v>CC</v>
      </c>
      <c r="CV450" t="str">
        <f>SNPs!$F$25</f>
        <v>rs28934269</v>
      </c>
      <c r="CW450">
        <f>SNPs!$C$25</f>
        <v>15</v>
      </c>
      <c r="CX450">
        <f>SNPs!$D$25</f>
        <v>63060915</v>
      </c>
      <c r="CY450" s="7" t="str">
        <f ca="1">IF('Randomized Data'!BU450 = 1, SNPs!$H$25 &amp; SNPs!$H$25, IF('Randomized Data'!BV450 = 1, SNPs!$H$25 &amp; INDIRECT("SNPs!" &amp; CHAR(72 +'Randomized Data'!BW450) &amp; "25"), INDIRECT("SNPs!" &amp; CHAR(72 +'Randomized Data'!BW450) &amp; "25") &amp; INDIRECT("SNPs!" &amp; CHAR(72 +'Randomized Data'!BW450) &amp; "25")))</f>
        <v>GG</v>
      </c>
      <c r="CZ450" t="str">
        <f>SNPs!$F$26</f>
        <v>rs28934270</v>
      </c>
      <c r="DA450">
        <f>SNPs!$C$26</f>
        <v>15</v>
      </c>
      <c r="DB450">
        <f>SNPs!$D$26</f>
        <v>63060899</v>
      </c>
      <c r="DC450" s="7" t="str">
        <f ca="1">IF('Randomized Data'!BX450 = 1, SNPs!$H$26 &amp; SNPs!$H$26, IF('Randomized Data'!BY450 = 1, SNPs!$H$26 &amp; INDIRECT("SNPs!" &amp; CHAR(72 +'Randomized Data'!BZ450) &amp; "26"), INDIRECT("SNPs!" &amp; CHAR(72 +'Randomized Data'!BZ450) &amp; "26") &amp; INDIRECT("SNPs!" &amp; CHAR(72 +'Randomized Data'!BZ450) &amp; "26")))</f>
        <v>GG</v>
      </c>
      <c r="DD450" t="str">
        <f>SNPs!$F$27</f>
        <v>rs727504290</v>
      </c>
      <c r="DE450">
        <f>SNPs!$C$27</f>
        <v>15</v>
      </c>
      <c r="DF450">
        <f>SNPs!$D$27</f>
        <v>63042875</v>
      </c>
      <c r="DG450" s="7" t="str">
        <f ca="1">IF('Randomized Data'!CA450 = 1, SNPs!$H$27 &amp; SNPs!$H$27, IF('Randomized Data'!CB450 = 1, SNPs!$H$27 &amp; INDIRECT("SNPs!" &amp; CHAR(72 +'Randomized Data'!CC450) &amp; "27"), INDIRECT("SNPs!" &amp; CHAR(72 +'Randomized Data'!CC450) &amp; "27") &amp; INDIRECT("SNPs!" &amp; CHAR(72 +'Randomized Data'!CC450) &amp; "27")))</f>
        <v>GG</v>
      </c>
      <c r="DH450" t="str">
        <f>SNPs!$F$28</f>
        <v>rs104894504</v>
      </c>
      <c r="DI450">
        <f>SNPs!$C$28</f>
        <v>15</v>
      </c>
      <c r="DJ450">
        <f>SNPs!$D$28</f>
        <v>63057028</v>
      </c>
      <c r="DK450" s="7" t="str">
        <f ca="1">IF('Randomized Data'!CD450 = 1, SNPs!$H$28 &amp; SNPs!$H$28, IF('Randomized Data'!CE450 = 1, SNPs!$H$28 &amp; INDIRECT("SNPs!" &amp; CHAR(72 +'Randomized Data'!CF450) &amp; "28"), INDIRECT("SNPs!" &amp; CHAR(72 +'Randomized Data'!CF450) &amp; "28") &amp; INDIRECT("SNPs!" &amp; CHAR(72 +'Randomized Data'!CF450) &amp; "28")))</f>
        <v>TT</v>
      </c>
      <c r="DL450" t="str">
        <f>SNPs!$F$29</f>
        <v>rs375882485</v>
      </c>
      <c r="DM450">
        <f>SNPs!$C$29</f>
        <v>11</v>
      </c>
      <c r="DN450">
        <f>SNPs!$D$29</f>
        <v>47342698</v>
      </c>
      <c r="DO450" s="7" t="str">
        <f ca="1">IF('Randomized Data'!CG450 = 1, SNPs!$H$29 &amp; SNPs!$H$29, IF('Randomized Data'!CH450 = 1, SNPs!$H$29 &amp; INDIRECT("SNPs!" &amp; CHAR(72 +'Randomized Data'!CI450) &amp; "29"), INDIRECT("SNPs!" &amp; CHAR(72 +'Randomized Data'!CI450) &amp; "29") &amp; INDIRECT("SNPs!" &amp; CHAR(72 +'Randomized Data'!CI450) &amp; "29")))</f>
        <v>AA</v>
      </c>
      <c r="DP450" t="str">
        <f>SNPs!$F$30</f>
        <v>rs397516083</v>
      </c>
      <c r="DQ450">
        <f>SNPs!$C$30</f>
        <v>11</v>
      </c>
      <c r="DR450">
        <f>SNPs!$D$30</f>
        <v>47346379</v>
      </c>
      <c r="DS450" s="7" t="str">
        <f ca="1">IF('Randomized Data'!CJ450 = 1, SNPs!$H$30 &amp; SNPs!$H$30, IF('Randomized Data'!CK450 = 1, SNPs!$H$30 &amp; INDIRECT("SNPs!" &amp; CHAR(72 +'Randomized Data'!CL450) &amp; "30"), INDIRECT("SNPs!" &amp; CHAR(72 +'Randomized Data'!CL450) &amp; "30") &amp; INDIRECT("SNPs!" &amp; CHAR(72 +'Randomized Data'!CL450) &amp; "30")))</f>
        <v>AA</v>
      </c>
      <c r="DT450" t="str">
        <f>SNPs!$F$31</f>
        <v>rs397515937</v>
      </c>
      <c r="DU450">
        <f>SNPs!$C$31</f>
        <v>11</v>
      </c>
      <c r="DV450">
        <f>SNPs!$D$31</f>
        <v>47339792</v>
      </c>
      <c r="DW450" s="7" t="str">
        <f ca="1">IF('Randomized Data'!CM450 = 1, SNPs!$H$31 &amp; SNPs!$H$31, IF('Randomized Data'!CN450 = 1, SNPs!$H$31 &amp; INDIRECT("SNPs!" &amp; CHAR(72 +'Randomized Data'!CO450) &amp; "31"), INDIRECT("SNPs!" &amp; CHAR(72 +'Randomized Data'!CO450) &amp; "31") &amp; INDIRECT("SNPs!" &amp; CHAR(72 +'Randomized Data'!CO450) &amp; "31")))</f>
        <v>GG</v>
      </c>
      <c r="DX450" t="str">
        <f>SNPs!$F$32</f>
        <v>rs397516074</v>
      </c>
      <c r="DY450">
        <f>SNPs!$C$32</f>
        <v>11</v>
      </c>
      <c r="DZ450">
        <f>SNPs!$D$32</f>
        <v>47348424</v>
      </c>
      <c r="EA450" s="7" t="str">
        <f ca="1">IF('Randomized Data'!CP450 = 1, SNPs!$H$32 &amp; SNPs!$H$32, IF('Randomized Data'!CQ450 = 1, SNPs!$H$32 &amp; INDIRECT("SNPs!" &amp; CHAR(72 +'Randomized Data'!CR450) &amp; "32"), INDIRECT("SNPs!" &amp; CHAR(72 +'Randomized Data'!CR450) &amp; "32") &amp; INDIRECT("SNPs!" &amp; CHAR(72 +'Randomized Data'!CR450) &amp; "32")))</f>
        <v>GG</v>
      </c>
      <c r="EB450" t="str">
        <f>SNPs!$F$33</f>
        <v>rs397515963</v>
      </c>
      <c r="EC450">
        <f>SNPs!$C$33</f>
        <v>11</v>
      </c>
      <c r="ED450">
        <f>SNPs!$D$33</f>
        <v>47337729</v>
      </c>
      <c r="EE450" s="7" t="str">
        <f ca="1">IF('Randomized Data'!CS450 = 1, SNPs!$H$33 &amp; SNPs!$H$33, IF('Randomized Data'!CT450 = 1, SNPs!$H$33 &amp; INDIRECT("SNPs!" &amp; CHAR(72 +'Randomized Data'!CU450) &amp; "33"), INDIRECT("SNPs!" &amp; CHAR(72 +'Randomized Data'!CU450) &amp; "33") &amp; INDIRECT("SNPs!" &amp; CHAR(72 +'Randomized Data'!CU450) &amp; "33")))</f>
        <v>--</v>
      </c>
    </row>
    <row r="451" spans="1:13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  <c r="F451" s="3">
        <v>42205</v>
      </c>
      <c r="G451" s="9" t="str">
        <f>'Randomized Data'!C451</f>
        <v>NGS Lab</v>
      </c>
      <c r="H451" t="str">
        <f>SNPs!$F$2</f>
        <v>rs12248560</v>
      </c>
      <c r="I451">
        <f>SNPs!$C$2</f>
        <v>10</v>
      </c>
      <c r="J451">
        <f>SNPs!$D$2</f>
        <v>94761900</v>
      </c>
      <c r="K451" t="str">
        <f ca="1">IF('Randomized Data'!D451 = 1, SNPs!$H$2 &amp; SNPs!$H$2, IF('Randomized Data'!E451 = 1, SNPs!$H$2 &amp; INDIRECT("SNPs!" &amp; CHAR(72 +'Randomized Data'!F451) &amp; "2"), INDIRECT("SNPs!" &amp; CHAR(72 +'Randomized Data'!F451) &amp; "2") &amp; INDIRECT("SNPs!" &amp; CHAR(72 +'Randomized Data'!F451) &amp; "2")))</f>
        <v>CA</v>
      </c>
      <c r="L451" t="str">
        <f>SNPs!$F$3</f>
        <v>rs28399504</v>
      </c>
      <c r="M451">
        <f>SNPs!$C$3</f>
        <v>10</v>
      </c>
      <c r="N451">
        <f>SNPs!$D$3</f>
        <v>94762706</v>
      </c>
      <c r="O451" t="str">
        <f ca="1">IF('Randomized Data'!G451 = 1, SNPs!$H$3 &amp; SNPs!$H$3, IF('Randomized Data'!H451 = 1, SNPs!$H$3 &amp; INDIRECT("SNPs!" &amp; CHAR(72 +'Randomized Data'!I451) &amp; "3"), INDIRECT("SNPs!" &amp; CHAR(72 +'Randomized Data'!I451) &amp; "3") &amp; INDIRECT("SNPs!" &amp; CHAR(72 +'Randomized Data'!I451) &amp; "3")))</f>
        <v>AA</v>
      </c>
      <c r="P451" t="str">
        <f>SNPs!$F$4</f>
        <v>rs41291556</v>
      </c>
      <c r="Q451">
        <f>SNPs!$C$4</f>
        <v>10</v>
      </c>
      <c r="R451">
        <f>SNPs!$D$4</f>
        <v>94775416</v>
      </c>
      <c r="S451" t="str">
        <f ca="1">IF('Randomized Data'!J451 = 1, SNPs!$H$4 &amp; SNPs!$H$4, IF('Randomized Data'!K451 = 1, SNPs!$H$4 &amp; INDIRECT("SNPs!" &amp; CHAR(72 +'Randomized Data'!L451) &amp; "4"), INDIRECT("SNPs!" &amp; CHAR(72 +'Randomized Data'!L451) &amp; "4") &amp; INDIRECT("SNPs!" &amp; CHAR(72 +'Randomized Data'!L451) &amp; "4")))</f>
        <v>CC</v>
      </c>
      <c r="T451" t="str">
        <f>SNPs!$F$5</f>
        <v>rs72558184</v>
      </c>
      <c r="U451">
        <f>SNPs!$C$5</f>
        <v>10</v>
      </c>
      <c r="V451">
        <f>SNPs!$D$5</f>
        <v>96535210</v>
      </c>
      <c r="W451" t="str">
        <f ca="1">IF('Randomized Data'!M451 = 1, SNPs!$H$5 &amp; SNPs!$H$5, IF('Randomized Data'!N451 = 1, SNPs!$H$5 &amp; INDIRECT("SNPs!" &amp; CHAR(72 +'Randomized Data'!O451) &amp; "5"), INDIRECT("SNPs!" &amp; CHAR(72 +'Randomized Data'!O451) &amp; "5") &amp; INDIRECT("SNPs!" &amp; CHAR(72 +'Randomized Data'!O451) &amp; "5")))</f>
        <v>GG</v>
      </c>
      <c r="X451" t="str">
        <f>SNPs!$F$6</f>
        <v>rs4986893</v>
      </c>
      <c r="Y451">
        <f>SNPs!$C$6</f>
        <v>10</v>
      </c>
      <c r="Z451">
        <f>SNPs!$D$6</f>
        <v>94780653</v>
      </c>
      <c r="AA451" s="7" t="str">
        <f ca="1">IF('Randomized Data'!P451 = 1, SNPs!$H$6 &amp; SNPs!$H$6, IF('Randomized Data'!Q451 = 1, SNPs!$H$6 &amp; INDIRECT("SNPs!" &amp; CHAR(72 +'Randomized Data'!R451) &amp; "6"), INDIRECT("SNPs!" &amp; CHAR(72 +'Randomized Data'!R451) &amp; "6") &amp; INDIRECT("SNPs!" &amp; CHAR(72 +'Randomized Data'!R451) &amp; "6")))</f>
        <v>GG</v>
      </c>
      <c r="AB451" t="str">
        <f>SNPs!$F$7</f>
        <v>rs4244285</v>
      </c>
      <c r="AC451">
        <f>SNPs!$C$7</f>
        <v>10</v>
      </c>
      <c r="AD451">
        <f>SNPs!$D$7</f>
        <v>94781859</v>
      </c>
      <c r="AE451" s="7" t="str">
        <f ca="1">IF('Randomized Data'!S451 = 1, SNPs!$H$7 &amp; SNPs!$H$7, IF('Randomized Data'!T451 = 1, SNPs!$H$7 &amp; INDIRECT("SNPs!" &amp; CHAR(72 +'Randomized Data'!U451) &amp; "7"), INDIRECT("SNPs!" &amp; CHAR(72 +'Randomized Data'!U451) &amp; "7") &amp; INDIRECT("SNPs!" &amp; CHAR(72 +'Randomized Data'!U451) &amp; "7")))</f>
        <v>GG</v>
      </c>
      <c r="AF451" t="str">
        <f>SNPs!$F$8</f>
        <v>rs72558186</v>
      </c>
      <c r="AG451">
        <f>SNPs!$C$8</f>
        <v>10</v>
      </c>
      <c r="AH451">
        <f>SNPs!$D$8</f>
        <v>94781999</v>
      </c>
      <c r="AI451" s="7" t="str">
        <f ca="1">IF('Randomized Data'!V451 = 1, SNPs!$H$8 &amp; SNPs!$H$8, IF('Randomized Data'!W451 = 1, SNPs!$H$8 &amp; INDIRECT("SNPs!" &amp; CHAR(72 +'Randomized Data'!X451) &amp; "8"), INDIRECT("SNPs!" &amp; CHAR(72 +'Randomized Data'!X451) &amp; "8") &amp; INDIRECT("SNPs!" &amp; CHAR(72 +'Randomized Data'!X451) &amp; "8")))</f>
        <v>TT</v>
      </c>
      <c r="AJ451" t="str">
        <f>SNPs!$F$9</f>
        <v>rs56337013</v>
      </c>
      <c r="AK451">
        <f>SNPs!$C$9</f>
        <v>10</v>
      </c>
      <c r="AL451">
        <f>SNPs!$D$9</f>
        <v>94852738</v>
      </c>
      <c r="AM451" s="7" t="str">
        <f ca="1">IF('Randomized Data'!Y$2 = 1, SNPs!$H$9 &amp; SNPs!$H$9, IF('Randomized Data'!Z451 = 1, SNPs!$H$9 &amp; INDIRECT("SNPs!" &amp; CHAR(72 +'Randomized Data'!AA451) &amp; "9"), INDIRECT("SNPs!" &amp; CHAR(72 +'Randomized Data'!AA451) &amp; "9") &amp; INDIRECT("SNPs!" &amp; CHAR(72 +'Randomized Data'!AA451) &amp; "9")))</f>
        <v>CT</v>
      </c>
      <c r="AN451" t="str">
        <f>SNPs!$F$10</f>
        <v>rs17884712</v>
      </c>
      <c r="AO451">
        <f>SNPs!$C$10</f>
        <v>10</v>
      </c>
      <c r="AP451">
        <f>SNPs!$D$10</f>
        <v>94775489</v>
      </c>
      <c r="AQ451" s="7" t="str">
        <f ca="1">IF('Randomized Data'!AB451 = 1, SNPs!$H$10 &amp; SNPs!$H$10, IF('Randomized Data'!AC451 = 1, SNPs!$H$10 &amp; INDIRECT("SNPs!" &amp; CHAR(72 +'Randomized Data'!AD451) &amp; "10"), INDIRECT("SNPs!" &amp; CHAR(72 +'Randomized Data'!AD451) &amp; "10") &amp; INDIRECT("SNPs!" &amp; CHAR(72 +'Randomized Data'!AD451) &amp; "10")))</f>
        <v>GA</v>
      </c>
      <c r="AR451" t="str">
        <f>SNPs!$F$11</f>
        <v>rs6413438</v>
      </c>
      <c r="AS451">
        <f>SNPs!$C$11</f>
        <v>10</v>
      </c>
      <c r="AT451">
        <f>SNPs!$D$11</f>
        <v>94781858</v>
      </c>
      <c r="AU451" s="7" t="str">
        <f ca="1">IF('Randomized Data'!AE451 = 1, SNPs!$H$11 &amp; SNPs!$H$11, IF('Randomized Data'!AF451 = 1, SNPs!$H$11 &amp; INDIRECT("SNPs!" &amp; CHAR(72 +'Randomized Data'!AG451) &amp; "11"), INDIRECT("SNPs!" &amp; CHAR(72 +'Randomized Data'!AG451) &amp; "11") &amp; INDIRECT("SNPs!" &amp; CHAR(72 +'Randomized Data'!AG451) &amp; "11")))</f>
        <v>CC</v>
      </c>
      <c r="AV451" t="str">
        <f>SNPs!$F$12</f>
        <v>rs1057910</v>
      </c>
      <c r="AW451">
        <f>SNPs!$C$12</f>
        <v>10</v>
      </c>
      <c r="AX451">
        <f>SNPs!$D$12</f>
        <v>94981296</v>
      </c>
      <c r="AY451" s="7" t="str">
        <f ca="1">IF('Randomized Data'!AH451 = 1, SNPs!$H$12 &amp; SNPs!$H$12, IF('Randomized Data'!AI451 = 1, SNPs!$H$12 &amp; INDIRECT("SNPs!" &amp; CHAR(72 +'Randomized Data'!AJ451) &amp; "12"), INDIRECT("SNPs!" &amp; CHAR(72 +'Randomized Data'!AJ451) &amp; "12") &amp; INDIRECT("SNPs!" &amp; CHAR(72 +'Randomized Data'!AJ451) &amp; "12")))</f>
        <v>AA</v>
      </c>
      <c r="AZ451" t="str">
        <f>SNPs!$F$13</f>
        <v>rs1799853</v>
      </c>
      <c r="BA451">
        <f>SNPs!$C$13</f>
        <v>10</v>
      </c>
      <c r="BB451">
        <f>SNPs!$D$13</f>
        <v>94942290</v>
      </c>
      <c r="BC451" s="7" t="str">
        <f ca="1">IF('Randomized Data'!AK451 = 1, SNPs!$H$13 &amp; SNPs!$H$13, IF('Randomized Data'!AL451 = 1, SNPs!$H$13 &amp; INDIRECT("SNPs!" &amp; CHAR(72 +'Randomized Data'!AM451) &amp; "13"), INDIRECT("SNPs!" &amp; CHAR(72 +'Randomized Data'!AM451) &amp; "13") &amp; INDIRECT("SNPs!" &amp; CHAR(72 +'Randomized Data'!AM451) &amp; "13")))</f>
        <v>CC</v>
      </c>
      <c r="BD451" t="str">
        <f>SNPs!$F$14</f>
        <v>rs9923231</v>
      </c>
      <c r="BE451">
        <f>SNPs!$C$14</f>
        <v>16</v>
      </c>
      <c r="BF451">
        <f>SNPs!$D$14</f>
        <v>31096368</v>
      </c>
      <c r="BG451" s="7" t="str">
        <f ca="1">IF('Randomized Data'!AN451 = 1, SNPs!$H$14 &amp; SNPs!$H$14, IF('Randomized Data'!AO451 = 1, SNPs!$H$14 &amp; INDIRECT("SNPs!" &amp; CHAR(72 +'Randomized Data'!AP451) &amp; "14"), INDIRECT("SNPs!" &amp; CHAR(72 +'Randomized Data'!AP451) &amp; "14") &amp; INDIRECT("SNPs!" &amp; CHAR(72 +'Randomized Data'!AP451) &amp; "14")))</f>
        <v>GG</v>
      </c>
      <c r="BH451" t="str">
        <f>SNPs!$F$15</f>
        <v>rs9934438</v>
      </c>
      <c r="BI451">
        <f>SNPs!$C$15</f>
        <v>16</v>
      </c>
      <c r="BJ451">
        <f>SNPs!$D$15</f>
        <v>31093557</v>
      </c>
      <c r="BK451" s="7" t="str">
        <f ca="1">IF('Randomized Data'!AQ451 = 1, SNPs!$H$15 &amp; SNPs!$H$15, IF('Randomized Data'!AR451 = 1, SNPs!$H$15 &amp; INDIRECT("SNPs!" &amp; CHAR(72 +'Randomized Data'!AS451) &amp; "15"), INDIRECT("SNPs!" &amp; CHAR(72 +'Randomized Data'!AS451) &amp; "15") &amp; INDIRECT("SNPs!" &amp; CHAR(72 +'Randomized Data'!AS451) &amp; "15")))</f>
        <v>GG</v>
      </c>
      <c r="BL451" t="str">
        <f>SNPs!$F$16</f>
        <v>rs8050894</v>
      </c>
      <c r="BM451">
        <f>SNPs!$C$16</f>
        <v>16</v>
      </c>
      <c r="BN451">
        <f>SNPs!$D$16</f>
        <v>31093188</v>
      </c>
      <c r="BO451" s="7" t="str">
        <f ca="1">IF('Randomized Data'!AT451 = 1, SNPs!$H$16 &amp; SNPs!$H$16, IF('Randomized Data'!AU451 = 1, SNPs!$H$16 &amp; INDIRECT("SNPs!" &amp; CHAR(72 +'Randomized Data'!AV451) &amp; "16"), INDIRECT("SNPs!" &amp; CHAR(72 +'Randomized Data'!AV451) &amp; "16") &amp; INDIRECT("SNPs!" &amp; CHAR(72 +'Randomized Data'!AV451) &amp; "16")))</f>
        <v>CG</v>
      </c>
      <c r="BP451" t="str">
        <f>SNPs!$F$17</f>
        <v>rs6025</v>
      </c>
      <c r="BQ451">
        <f>SNPs!$C$17</f>
        <v>1</v>
      </c>
      <c r="BR451">
        <f>SNPs!$D$17</f>
        <v>169549811</v>
      </c>
      <c r="BS451" s="7" t="str">
        <f ca="1">IF('Randomized Data'!AW451 = 1, SNPs!$H$17 &amp; SNPs!$H$17, IF('Randomized Data'!AX451 = 1, SNPs!$H$17 &amp; INDIRECT("SNPs!" &amp; CHAR(72 +'Randomized Data'!AY451) &amp; "17"), INDIRECT("SNPs!" &amp; CHAR(72 +'Randomized Data'!AY451) &amp; "17") &amp; INDIRECT("SNPs!" &amp; CHAR(72 +'Randomized Data'!AY451) &amp; "17")))</f>
        <v>AA</v>
      </c>
      <c r="BT451" t="str">
        <f>SNPs!$F$18</f>
        <v>rs1799963</v>
      </c>
      <c r="BU451">
        <f>SNPs!$C$18</f>
        <v>11</v>
      </c>
      <c r="BV451">
        <f>SNPs!$D$18</f>
        <v>46739505</v>
      </c>
      <c r="BW451" s="7" t="str">
        <f ca="1">IF('Randomized Data'!AZ451 = 1, SNPs!$H$18 &amp; SNPs!$H$18, IF('Randomized Data'!BA451 = 1, SNPs!$H$18 &amp; INDIRECT("SNPs!" &amp; CHAR(72 +'Randomized Data'!BB451) &amp; "18"), INDIRECT("SNPs!" &amp; CHAR(72 +'Randomized Data'!BB451) &amp; "18") &amp; INDIRECT("SNPs!" &amp; CHAR(72 +'Randomized Data'!BB451) &amp; "18")))</f>
        <v>GG</v>
      </c>
      <c r="BX451" t="str">
        <f>SNPs!$F$19</f>
        <v>rs121913626</v>
      </c>
      <c r="BY451">
        <f>SNPs!$C$19</f>
        <v>14</v>
      </c>
      <c r="BZ451">
        <f>SNPs!$D$19</f>
        <v>23427723</v>
      </c>
      <c r="CA451" s="7" t="str">
        <f ca="1">IF('Randomized Data'!BC451 = 1, SNPs!$H$19 &amp; SNPs!$H$19, IF('Randomized Data'!BD451 = 1, SNPs!$H$19 &amp; INDIRECT("SNPs!" &amp; CHAR(72 +'Randomized Data'!BE451) &amp; "19"), INDIRECT("SNPs!" &amp; CHAR(72 +'Randomized Data'!BE451) &amp; "19") &amp; INDIRECT("SNPs!" &amp; CHAR(72 +'Randomized Data'!BE451) &amp; "19")))</f>
        <v>GC</v>
      </c>
      <c r="CB451" t="str">
        <f>SNPs!$F$20</f>
        <v>rs3218713</v>
      </c>
      <c r="CC451">
        <f>SNPs!$C$20</f>
        <v>14</v>
      </c>
      <c r="CD451">
        <f>SNPs!$D$20</f>
        <v>23431468</v>
      </c>
      <c r="CE451" s="7" t="str">
        <f ca="1">IF('Randomized Data'!BF451 = 1, SNPs!$H$20 &amp; SNPs!$H$20, IF('Randomized Data'!BG451 = 1, SNPs!$H$20 &amp; INDIRECT("SNPs!" &amp; CHAR(72 +'Randomized Data'!BH451) &amp; "20"), INDIRECT("SNPs!" &amp; CHAR(72 +'Randomized Data'!BH451) &amp; "20") &amp; INDIRECT("SNPs!" &amp; CHAR(72 +'Randomized Data'!BH451) &amp; "20")))</f>
        <v>AA</v>
      </c>
      <c r="CF451" t="str">
        <f>SNPs!$F$21</f>
        <v>rs3218714</v>
      </c>
      <c r="CG451">
        <f>SNPs!$C$21</f>
        <v>14</v>
      </c>
      <c r="CH451">
        <f>SNPs!$D$21</f>
        <v>23429279</v>
      </c>
      <c r="CI451" s="7" t="str">
        <f ca="1">IF('Randomized Data'!BI451 = 1, SNPs!$H$21 &amp; SNPs!$H$21, IF('Randomized Data'!BJ451 = 1, SNPs!$H$21 &amp; INDIRECT("SNPs!" &amp; CHAR(72 +'Randomized Data'!BK451) &amp; "21"), INDIRECT("SNPs!" &amp; CHAR(72 +'Randomized Data'!BK451) &amp; "21") &amp; INDIRECT("SNPs!" &amp; CHAR(72 +'Randomized Data'!BK451) &amp; "21")))</f>
        <v>CC</v>
      </c>
      <c r="CJ451" t="str">
        <f>SNPs!$F$22</f>
        <v>rs121964855</v>
      </c>
      <c r="CK451">
        <f>SNPs!$C$22</f>
        <v>1</v>
      </c>
      <c r="CL451">
        <f>SNPs!$D$22</f>
        <v>201365638</v>
      </c>
      <c r="CM451" s="7" t="str">
        <f ca="1">IF('Randomized Data'!BL451 = 1, SNPs!$H$22 &amp; SNPs!$H$22, IF('Randomized Data'!BM451 = 1, SNPs!$H$22 &amp; INDIRECT("SNPs!" &amp; CHAR(72 +'Randomized Data'!BN451) &amp; "22"), INDIRECT("SNPs!" &amp; CHAR(72 +'Randomized Data'!BN451) &amp; "22") &amp; INDIRECT("SNPs!" &amp; CHAR(72 +'Randomized Data'!BN451) &amp; "22")))</f>
        <v>TA</v>
      </c>
      <c r="CN451" t="str">
        <f>SNPs!$F$23</f>
        <v>rs121964856</v>
      </c>
      <c r="CO451">
        <f>SNPs!$C$23</f>
        <v>1</v>
      </c>
      <c r="CP451">
        <f>SNPs!$D$23</f>
        <v>201365297</v>
      </c>
      <c r="CQ451" s="7" t="str">
        <f ca="1">IF('Randomized Data'!BO451 = 1, SNPs!$H$23 &amp; SNPs!$H$23, IF('Randomized Data'!BP451 = 1, SNPs!$H$23 &amp; INDIRECT("SNPs!" &amp; CHAR(72 +'Randomized Data'!BQ451) &amp; "23"), INDIRECT("SNPs!" &amp; CHAR(72 +'Randomized Data'!BQ451) &amp; "23") &amp; INDIRECT("SNPs!" &amp; CHAR(72 +'Randomized Data'!BQ451) &amp; "23")))</f>
        <v>GG</v>
      </c>
      <c r="CR451" t="str">
        <f>SNPs!$F$24</f>
        <v>rs121964857</v>
      </c>
      <c r="CS451">
        <f>SNPs!$C$24</f>
        <v>1</v>
      </c>
      <c r="CT451">
        <f>SNPs!$D$24</f>
        <v>201359245</v>
      </c>
      <c r="CU451" s="7" t="str">
        <f ca="1">IF('Randomized Data'!BR451 = 1, SNPs!$H$24 &amp; SNPs!$H$24, IF('Randomized Data'!BS451 = 1, SNPs!$H$24 &amp; INDIRECT("SNPs!" &amp; CHAR(72 +'Randomized Data'!BT451) &amp; "24"), INDIRECT("SNPs!" &amp; CHAR(72 +'Randomized Data'!BT451) &amp; "24") &amp; INDIRECT("SNPs!" &amp; CHAR(72 +'Randomized Data'!BT451) &amp; "24")))</f>
        <v>TT</v>
      </c>
      <c r="CV451" t="str">
        <f>SNPs!$F$25</f>
        <v>rs28934269</v>
      </c>
      <c r="CW451">
        <f>SNPs!$C$25</f>
        <v>15</v>
      </c>
      <c r="CX451">
        <f>SNPs!$D$25</f>
        <v>63060915</v>
      </c>
      <c r="CY451" s="7" t="str">
        <f ca="1">IF('Randomized Data'!BU451 = 1, SNPs!$H$25 &amp; SNPs!$H$25, IF('Randomized Data'!BV451 = 1, SNPs!$H$25 &amp; INDIRECT("SNPs!" &amp; CHAR(72 +'Randomized Data'!BW451) &amp; "25"), INDIRECT("SNPs!" &amp; CHAR(72 +'Randomized Data'!BW451) &amp; "25") &amp; INDIRECT("SNPs!" &amp; CHAR(72 +'Randomized Data'!BW451) &amp; "25")))</f>
        <v>AA</v>
      </c>
      <c r="CZ451" t="str">
        <f>SNPs!$F$26</f>
        <v>rs28934270</v>
      </c>
      <c r="DA451">
        <f>SNPs!$C$26</f>
        <v>15</v>
      </c>
      <c r="DB451">
        <f>SNPs!$D$26</f>
        <v>63060899</v>
      </c>
      <c r="DC451" s="7" t="str">
        <f ca="1">IF('Randomized Data'!BX451 = 1, SNPs!$H$26 &amp; SNPs!$H$26, IF('Randomized Data'!BY451 = 1, SNPs!$H$26 &amp; INDIRECT("SNPs!" &amp; CHAR(72 +'Randomized Data'!BZ451) &amp; "26"), INDIRECT("SNPs!" &amp; CHAR(72 +'Randomized Data'!BZ451) &amp; "26") &amp; INDIRECT("SNPs!" &amp; CHAR(72 +'Randomized Data'!BZ451) &amp; "26")))</f>
        <v>GA</v>
      </c>
      <c r="DD451" t="str">
        <f>SNPs!$F$27</f>
        <v>rs727504290</v>
      </c>
      <c r="DE451">
        <f>SNPs!$C$27</f>
        <v>15</v>
      </c>
      <c r="DF451">
        <f>SNPs!$D$27</f>
        <v>63042875</v>
      </c>
      <c r="DG451" s="7" t="str">
        <f ca="1">IF('Randomized Data'!CA451 = 1, SNPs!$H$27 &amp; SNPs!$H$27, IF('Randomized Data'!CB451 = 1, SNPs!$H$27 &amp; INDIRECT("SNPs!" &amp; CHAR(72 +'Randomized Data'!CC451) &amp; "27"), INDIRECT("SNPs!" &amp; CHAR(72 +'Randomized Data'!CC451) &amp; "27") &amp; INDIRECT("SNPs!" &amp; CHAR(72 +'Randomized Data'!CC451) &amp; "27")))</f>
        <v>GG</v>
      </c>
      <c r="DH451" t="str">
        <f>SNPs!$F$28</f>
        <v>rs104894504</v>
      </c>
      <c r="DI451">
        <f>SNPs!$C$28</f>
        <v>15</v>
      </c>
      <c r="DJ451">
        <f>SNPs!$D$28</f>
        <v>63057028</v>
      </c>
      <c r="DK451" s="7" t="str">
        <f ca="1">IF('Randomized Data'!CD451 = 1, SNPs!$H$28 &amp; SNPs!$H$28, IF('Randomized Data'!CE451 = 1, SNPs!$H$28 &amp; INDIRECT("SNPs!" &amp; CHAR(72 +'Randomized Data'!CF451) &amp; "28"), INDIRECT("SNPs!" &amp; CHAR(72 +'Randomized Data'!CF451) &amp; "28") &amp; INDIRECT("SNPs!" &amp; CHAR(72 +'Randomized Data'!CF451) &amp; "28")))</f>
        <v>CC</v>
      </c>
      <c r="DL451" t="str">
        <f>SNPs!$F$29</f>
        <v>rs375882485</v>
      </c>
      <c r="DM451">
        <f>SNPs!$C$29</f>
        <v>11</v>
      </c>
      <c r="DN451">
        <f>SNPs!$D$29</f>
        <v>47342698</v>
      </c>
      <c r="DO451" s="7" t="str">
        <f ca="1">IF('Randomized Data'!CG451 = 1, SNPs!$H$29 &amp; SNPs!$H$29, IF('Randomized Data'!CH451 = 1, SNPs!$H$29 &amp; INDIRECT("SNPs!" &amp; CHAR(72 +'Randomized Data'!CI451) &amp; "29"), INDIRECT("SNPs!" &amp; CHAR(72 +'Randomized Data'!CI451) &amp; "29") &amp; INDIRECT("SNPs!" &amp; CHAR(72 +'Randomized Data'!CI451) &amp; "29")))</f>
        <v>AA</v>
      </c>
      <c r="DP451" t="str">
        <f>SNPs!$F$30</f>
        <v>rs397516083</v>
      </c>
      <c r="DQ451">
        <f>SNPs!$C$30</f>
        <v>11</v>
      </c>
      <c r="DR451">
        <f>SNPs!$D$30</f>
        <v>47346379</v>
      </c>
      <c r="DS451" s="7" t="str">
        <f ca="1">IF('Randomized Data'!CJ451 = 1, SNPs!$H$30 &amp; SNPs!$H$30, IF('Randomized Data'!CK451 = 1, SNPs!$H$30 &amp; INDIRECT("SNPs!" &amp; CHAR(72 +'Randomized Data'!CL451) &amp; "30"), INDIRECT("SNPs!" &amp; CHAR(72 +'Randomized Data'!CL451) &amp; "30") &amp; INDIRECT("SNPs!" &amp; CHAR(72 +'Randomized Data'!CL451) &amp; "30")))</f>
        <v>GA</v>
      </c>
      <c r="DT451" t="str">
        <f>SNPs!$F$31</f>
        <v>rs397515937</v>
      </c>
      <c r="DU451">
        <f>SNPs!$C$31</f>
        <v>11</v>
      </c>
      <c r="DV451">
        <f>SNPs!$D$31</f>
        <v>47339792</v>
      </c>
      <c r="DW451" s="7" t="str">
        <f ca="1">IF('Randomized Data'!CM451 = 1, SNPs!$H$31 &amp; SNPs!$H$31, IF('Randomized Data'!CN451 = 1, SNPs!$H$31 &amp; INDIRECT("SNPs!" &amp; CHAR(72 +'Randomized Data'!CO451) &amp; "31"), INDIRECT("SNPs!" &amp; CHAR(72 +'Randomized Data'!CO451) &amp; "31") &amp; INDIRECT("SNPs!" &amp; CHAR(72 +'Randomized Data'!CO451) &amp; "31")))</f>
        <v>AG</v>
      </c>
      <c r="DX451" t="str">
        <f>SNPs!$F$32</f>
        <v>rs397516074</v>
      </c>
      <c r="DY451">
        <f>SNPs!$C$32</f>
        <v>11</v>
      </c>
      <c r="DZ451">
        <f>SNPs!$D$32</f>
        <v>47348424</v>
      </c>
      <c r="EA451" s="7" t="str">
        <f ca="1">IF('Randomized Data'!CP451 = 1, SNPs!$H$32 &amp; SNPs!$H$32, IF('Randomized Data'!CQ451 = 1, SNPs!$H$32 &amp; INDIRECT("SNPs!" &amp; CHAR(72 +'Randomized Data'!CR451) &amp; "32"), INDIRECT("SNPs!" &amp; CHAR(72 +'Randomized Data'!CR451) &amp; "32") &amp; INDIRECT("SNPs!" &amp; CHAR(72 +'Randomized Data'!CR451) &amp; "32")))</f>
        <v>AA</v>
      </c>
      <c r="EB451" t="str">
        <f>SNPs!$F$33</f>
        <v>rs397515963</v>
      </c>
      <c r="EC451">
        <f>SNPs!$C$33</f>
        <v>11</v>
      </c>
      <c r="ED451">
        <f>SNPs!$D$33</f>
        <v>47337729</v>
      </c>
      <c r="EE451" s="7" t="str">
        <f ca="1">IF('Randomized Data'!CS451 = 1, SNPs!$H$33 &amp; SNPs!$H$33, IF('Randomized Data'!CT451 = 1, SNPs!$H$33 &amp; INDIRECT("SNPs!" &amp; CHAR(72 +'Randomized Data'!CU451) &amp; "33"), INDIRECT("SNPs!" &amp; CHAR(72 +'Randomized Data'!CU451) &amp; "33") &amp; INDIRECT("SNPs!" &amp; CHAR(72 +'Randomized Data'!CU451) &amp; "33")))</f>
        <v>GG</v>
      </c>
    </row>
    <row r="452" spans="1:13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  <c r="F452" s="3">
        <v>42160</v>
      </c>
      <c r="G452" s="9" t="str">
        <f>'Randomized Data'!C452</f>
        <v>External Lab</v>
      </c>
      <c r="H452" t="str">
        <f>SNPs!$F$2</f>
        <v>rs12248560</v>
      </c>
      <c r="I452">
        <f>SNPs!$C$2</f>
        <v>10</v>
      </c>
      <c r="J452">
        <f>SNPs!$D$2</f>
        <v>94761900</v>
      </c>
      <c r="K452" t="str">
        <f ca="1">IF('Randomized Data'!D452 = 1, SNPs!$H$2 &amp; SNPs!$H$2, IF('Randomized Data'!E452 = 1, SNPs!$H$2 &amp; INDIRECT("SNPs!" &amp; CHAR(72 +'Randomized Data'!F452) &amp; "2"), INDIRECT("SNPs!" &amp; CHAR(72 +'Randomized Data'!F452) &amp; "2") &amp; INDIRECT("SNPs!" &amp; CHAR(72 +'Randomized Data'!F452) &amp; "2")))</f>
        <v>CC</v>
      </c>
      <c r="L452" t="str">
        <f>SNPs!$F$3</f>
        <v>rs28399504</v>
      </c>
      <c r="M452">
        <f>SNPs!$C$3</f>
        <v>10</v>
      </c>
      <c r="N452">
        <f>SNPs!$D$3</f>
        <v>94762706</v>
      </c>
      <c r="O452" t="str">
        <f ca="1">IF('Randomized Data'!G452 = 1, SNPs!$H$3 &amp; SNPs!$H$3, IF('Randomized Data'!H452 = 1, SNPs!$H$3 &amp; INDIRECT("SNPs!" &amp; CHAR(72 +'Randomized Data'!I452) &amp; "3"), INDIRECT("SNPs!" &amp; CHAR(72 +'Randomized Data'!I452) &amp; "3") &amp; INDIRECT("SNPs!" &amp; CHAR(72 +'Randomized Data'!I452) &amp; "3")))</f>
        <v>AA</v>
      </c>
      <c r="P452" t="str">
        <f>SNPs!$F$4</f>
        <v>rs41291556</v>
      </c>
      <c r="Q452">
        <f>SNPs!$C$4</f>
        <v>10</v>
      </c>
      <c r="R452">
        <f>SNPs!$D$4</f>
        <v>94775416</v>
      </c>
      <c r="S452" t="str">
        <f ca="1">IF('Randomized Data'!J452 = 1, SNPs!$H$4 &amp; SNPs!$H$4, IF('Randomized Data'!K452 = 1, SNPs!$H$4 &amp; INDIRECT("SNPs!" &amp; CHAR(72 +'Randomized Data'!L452) &amp; "4"), INDIRECT("SNPs!" &amp; CHAR(72 +'Randomized Data'!L452) &amp; "4") &amp; INDIRECT("SNPs!" &amp; CHAR(72 +'Randomized Data'!L452) &amp; "4")))</f>
        <v>TC</v>
      </c>
      <c r="T452" t="str">
        <f>SNPs!$F$5</f>
        <v>rs72558184</v>
      </c>
      <c r="U452">
        <f>SNPs!$C$5</f>
        <v>10</v>
      </c>
      <c r="V452">
        <f>SNPs!$D$5</f>
        <v>96535210</v>
      </c>
      <c r="W452" t="str">
        <f ca="1">IF('Randomized Data'!M452 = 1, SNPs!$H$5 &amp; SNPs!$H$5, IF('Randomized Data'!N452 = 1, SNPs!$H$5 &amp; INDIRECT("SNPs!" &amp; CHAR(72 +'Randomized Data'!O452) &amp; "5"), INDIRECT("SNPs!" &amp; CHAR(72 +'Randomized Data'!O452) &amp; "5") &amp; INDIRECT("SNPs!" &amp; CHAR(72 +'Randomized Data'!O452) &amp; "5")))</f>
        <v>GA</v>
      </c>
      <c r="X452" t="str">
        <f>SNPs!$F$6</f>
        <v>rs4986893</v>
      </c>
      <c r="Y452">
        <f>SNPs!$C$6</f>
        <v>10</v>
      </c>
      <c r="Z452">
        <f>SNPs!$D$6</f>
        <v>94780653</v>
      </c>
      <c r="AA452" s="7" t="str">
        <f ca="1">IF('Randomized Data'!P452 = 1, SNPs!$H$6 &amp; SNPs!$H$6, IF('Randomized Data'!Q452 = 1, SNPs!$H$6 &amp; INDIRECT("SNPs!" &amp; CHAR(72 +'Randomized Data'!R452) &amp; "6"), INDIRECT("SNPs!" &amp; CHAR(72 +'Randomized Data'!R452) &amp; "6") &amp; INDIRECT("SNPs!" &amp; CHAR(72 +'Randomized Data'!R452) &amp; "6")))</f>
        <v>AA</v>
      </c>
      <c r="AB452" t="str">
        <f>SNPs!$F$7</f>
        <v>rs4244285</v>
      </c>
      <c r="AC452">
        <f>SNPs!$C$7</f>
        <v>10</v>
      </c>
      <c r="AD452">
        <f>SNPs!$D$7</f>
        <v>94781859</v>
      </c>
      <c r="AE452" s="7" t="str">
        <f ca="1">IF('Randomized Data'!S452 = 1, SNPs!$H$7 &amp; SNPs!$H$7, IF('Randomized Data'!T452 = 1, SNPs!$H$7 &amp; INDIRECT("SNPs!" &amp; CHAR(72 +'Randomized Data'!U452) &amp; "7"), INDIRECT("SNPs!" &amp; CHAR(72 +'Randomized Data'!U452) &amp; "7") &amp; INDIRECT("SNPs!" &amp; CHAR(72 +'Randomized Data'!U452) &amp; "7")))</f>
        <v>GC</v>
      </c>
      <c r="AF452" t="str">
        <f>SNPs!$F$8</f>
        <v>rs72558186</v>
      </c>
      <c r="AG452">
        <f>SNPs!$C$8</f>
        <v>10</v>
      </c>
      <c r="AH452">
        <f>SNPs!$D$8</f>
        <v>94781999</v>
      </c>
      <c r="AI452" s="7" t="str">
        <f ca="1">IF('Randomized Data'!V452 = 1, SNPs!$H$8 &amp; SNPs!$H$8, IF('Randomized Data'!W452 = 1, SNPs!$H$8 &amp; INDIRECT("SNPs!" &amp; CHAR(72 +'Randomized Data'!X452) &amp; "8"), INDIRECT("SNPs!" &amp; CHAR(72 +'Randomized Data'!X452) &amp; "8") &amp; INDIRECT("SNPs!" &amp; CHAR(72 +'Randomized Data'!X452) &amp; "8")))</f>
        <v>TT</v>
      </c>
      <c r="AJ452" t="str">
        <f>SNPs!$F$9</f>
        <v>rs56337013</v>
      </c>
      <c r="AK452">
        <f>SNPs!$C$9</f>
        <v>10</v>
      </c>
      <c r="AL452">
        <f>SNPs!$D$9</f>
        <v>94852738</v>
      </c>
      <c r="AM452" s="7" t="str">
        <f ca="1">IF('Randomized Data'!Y$2 = 1, SNPs!$H$9 &amp; SNPs!$H$9, IF('Randomized Data'!Z452 = 1, SNPs!$H$9 &amp; INDIRECT("SNPs!" &amp; CHAR(72 +'Randomized Data'!AA452) &amp; "9"), INDIRECT("SNPs!" &amp; CHAR(72 +'Randomized Data'!AA452) &amp; "9") &amp; INDIRECT("SNPs!" &amp; CHAR(72 +'Randomized Data'!AA452) &amp; "9")))</f>
        <v>CT</v>
      </c>
      <c r="AN452" t="str">
        <f>SNPs!$F$10</f>
        <v>rs17884712</v>
      </c>
      <c r="AO452">
        <f>SNPs!$C$10</f>
        <v>10</v>
      </c>
      <c r="AP452">
        <f>SNPs!$D$10</f>
        <v>94775489</v>
      </c>
      <c r="AQ452" s="7" t="str">
        <f ca="1">IF('Randomized Data'!AB452 = 1, SNPs!$H$10 &amp; SNPs!$H$10, IF('Randomized Data'!AC452 = 1, SNPs!$H$10 &amp; INDIRECT("SNPs!" &amp; CHAR(72 +'Randomized Data'!AD452) &amp; "10"), INDIRECT("SNPs!" &amp; CHAR(72 +'Randomized Data'!AD452) &amp; "10") &amp; INDIRECT("SNPs!" &amp; CHAR(72 +'Randomized Data'!AD452) &amp; "10")))</f>
        <v>GA</v>
      </c>
      <c r="AR452" t="str">
        <f>SNPs!$F$11</f>
        <v>rs6413438</v>
      </c>
      <c r="AS452">
        <f>SNPs!$C$11</f>
        <v>10</v>
      </c>
      <c r="AT452">
        <f>SNPs!$D$11</f>
        <v>94781858</v>
      </c>
      <c r="AU452" s="7" t="str">
        <f ca="1">IF('Randomized Data'!AE452 = 1, SNPs!$H$11 &amp; SNPs!$H$11, IF('Randomized Data'!AF452 = 1, SNPs!$H$11 &amp; INDIRECT("SNPs!" &amp; CHAR(72 +'Randomized Data'!AG452) &amp; "11"), INDIRECT("SNPs!" &amp; CHAR(72 +'Randomized Data'!AG452) &amp; "11") &amp; INDIRECT("SNPs!" &amp; CHAR(72 +'Randomized Data'!AG452) &amp; "11")))</f>
        <v>CC</v>
      </c>
      <c r="AV452" t="str">
        <f>SNPs!$F$12</f>
        <v>rs1057910</v>
      </c>
      <c r="AW452">
        <f>SNPs!$C$12</f>
        <v>10</v>
      </c>
      <c r="AX452">
        <f>SNPs!$D$12</f>
        <v>94981296</v>
      </c>
      <c r="AY452" s="7" t="str">
        <f ca="1">IF('Randomized Data'!AH452 = 1, SNPs!$H$12 &amp; SNPs!$H$12, IF('Randomized Data'!AI452 = 1, SNPs!$H$12 &amp; INDIRECT("SNPs!" &amp; CHAR(72 +'Randomized Data'!AJ452) &amp; "12"), INDIRECT("SNPs!" &amp; CHAR(72 +'Randomized Data'!AJ452) &amp; "12") &amp; INDIRECT("SNPs!" &amp; CHAR(72 +'Randomized Data'!AJ452) &amp; "12")))</f>
        <v>AA</v>
      </c>
      <c r="AZ452" t="str">
        <f>SNPs!$F$13</f>
        <v>rs1799853</v>
      </c>
      <c r="BA452">
        <f>SNPs!$C$13</f>
        <v>10</v>
      </c>
      <c r="BB452">
        <f>SNPs!$D$13</f>
        <v>94942290</v>
      </c>
      <c r="BC452" s="7" t="str">
        <f ca="1">IF('Randomized Data'!AK452 = 1, SNPs!$H$13 &amp; SNPs!$H$13, IF('Randomized Data'!AL452 = 1, SNPs!$H$13 &amp; INDIRECT("SNPs!" &amp; CHAR(72 +'Randomized Data'!AM452) &amp; "13"), INDIRECT("SNPs!" &amp; CHAR(72 +'Randomized Data'!AM452) &amp; "13") &amp; INDIRECT("SNPs!" &amp; CHAR(72 +'Randomized Data'!AM452) &amp; "13")))</f>
        <v>CC</v>
      </c>
      <c r="BD452" t="str">
        <f>SNPs!$F$14</f>
        <v>rs9923231</v>
      </c>
      <c r="BE452">
        <f>SNPs!$C$14</f>
        <v>16</v>
      </c>
      <c r="BF452">
        <f>SNPs!$D$14</f>
        <v>31096368</v>
      </c>
      <c r="BG452" s="7" t="str">
        <f ca="1">IF('Randomized Data'!AN452 = 1, SNPs!$H$14 &amp; SNPs!$H$14, IF('Randomized Data'!AO452 = 1, SNPs!$H$14 &amp; INDIRECT("SNPs!" &amp; CHAR(72 +'Randomized Data'!AP452) &amp; "14"), INDIRECT("SNPs!" &amp; CHAR(72 +'Randomized Data'!AP452) &amp; "14") &amp; INDIRECT("SNPs!" &amp; CHAR(72 +'Randomized Data'!AP452) &amp; "14")))</f>
        <v>CC</v>
      </c>
      <c r="BH452" t="str">
        <f>SNPs!$F$15</f>
        <v>rs9934438</v>
      </c>
      <c r="BI452">
        <f>SNPs!$C$15</f>
        <v>16</v>
      </c>
      <c r="BJ452">
        <f>SNPs!$D$15</f>
        <v>31093557</v>
      </c>
      <c r="BK452" s="7" t="str">
        <f ca="1">IF('Randomized Data'!AQ452 = 1, SNPs!$H$15 &amp; SNPs!$H$15, IF('Randomized Data'!AR452 = 1, SNPs!$H$15 &amp; INDIRECT("SNPs!" &amp; CHAR(72 +'Randomized Data'!AS452) &amp; "15"), INDIRECT("SNPs!" &amp; CHAR(72 +'Randomized Data'!AS452) &amp; "15") &amp; INDIRECT("SNPs!" &amp; CHAR(72 +'Randomized Data'!AS452) &amp; "15")))</f>
        <v>GG</v>
      </c>
      <c r="BL452" t="str">
        <f>SNPs!$F$16</f>
        <v>rs8050894</v>
      </c>
      <c r="BM452">
        <f>SNPs!$C$16</f>
        <v>16</v>
      </c>
      <c r="BN452">
        <f>SNPs!$D$16</f>
        <v>31093188</v>
      </c>
      <c r="BO452" s="7" t="str">
        <f ca="1">IF('Randomized Data'!AT452 = 1, SNPs!$H$16 &amp; SNPs!$H$16, IF('Randomized Data'!AU452 = 1, SNPs!$H$16 &amp; INDIRECT("SNPs!" &amp; CHAR(72 +'Randomized Data'!AV452) &amp; "16"), INDIRECT("SNPs!" &amp; CHAR(72 +'Randomized Data'!AV452) &amp; "16") &amp; INDIRECT("SNPs!" &amp; CHAR(72 +'Randomized Data'!AV452) &amp; "16")))</f>
        <v>CG</v>
      </c>
      <c r="BP452" t="str">
        <f>SNPs!$F$17</f>
        <v>rs6025</v>
      </c>
      <c r="BQ452">
        <f>SNPs!$C$17</f>
        <v>1</v>
      </c>
      <c r="BR452">
        <f>SNPs!$D$17</f>
        <v>169549811</v>
      </c>
      <c r="BS452" s="7" t="str">
        <f ca="1">IF('Randomized Data'!AW452 = 1, SNPs!$H$17 &amp; SNPs!$H$17, IF('Randomized Data'!AX452 = 1, SNPs!$H$17 &amp; INDIRECT("SNPs!" &amp; CHAR(72 +'Randomized Data'!AY452) &amp; "17"), INDIRECT("SNPs!" &amp; CHAR(72 +'Randomized Data'!AY452) &amp; "17") &amp; INDIRECT("SNPs!" &amp; CHAR(72 +'Randomized Data'!AY452) &amp; "17")))</f>
        <v>GG</v>
      </c>
      <c r="BT452" t="str">
        <f>SNPs!$F$18</f>
        <v>rs1799963</v>
      </c>
      <c r="BU452">
        <f>SNPs!$C$18</f>
        <v>11</v>
      </c>
      <c r="BV452">
        <f>SNPs!$D$18</f>
        <v>46739505</v>
      </c>
      <c r="BW452" s="7" t="str">
        <f ca="1">IF('Randomized Data'!AZ452 = 1, SNPs!$H$18 &amp; SNPs!$H$18, IF('Randomized Data'!BA452 = 1, SNPs!$H$18 &amp; INDIRECT("SNPs!" &amp; CHAR(72 +'Randomized Data'!BB452) &amp; "18"), INDIRECT("SNPs!" &amp; CHAR(72 +'Randomized Data'!BB452) &amp; "18") &amp; INDIRECT("SNPs!" &amp; CHAR(72 +'Randomized Data'!BB452) &amp; "18")))</f>
        <v>AA</v>
      </c>
      <c r="BX452" t="str">
        <f>SNPs!$F$19</f>
        <v>rs121913626</v>
      </c>
      <c r="BY452">
        <f>SNPs!$C$19</f>
        <v>14</v>
      </c>
      <c r="BZ452">
        <f>SNPs!$D$19</f>
        <v>23427723</v>
      </c>
      <c r="CA452" s="7" t="str">
        <f ca="1">IF('Randomized Data'!BC452 = 1, SNPs!$H$19 &amp; SNPs!$H$19, IF('Randomized Data'!BD452 = 1, SNPs!$H$19 &amp; INDIRECT("SNPs!" &amp; CHAR(72 +'Randomized Data'!BE452) &amp; "19"), INDIRECT("SNPs!" &amp; CHAR(72 +'Randomized Data'!BE452) &amp; "19") &amp; INDIRECT("SNPs!" &amp; CHAR(72 +'Randomized Data'!BE452) &amp; "19")))</f>
        <v>CC</v>
      </c>
      <c r="CB452" t="str">
        <f>SNPs!$F$20</f>
        <v>rs3218713</v>
      </c>
      <c r="CC452">
        <f>SNPs!$C$20</f>
        <v>14</v>
      </c>
      <c r="CD452">
        <f>SNPs!$D$20</f>
        <v>23431468</v>
      </c>
      <c r="CE452" s="7" t="str">
        <f ca="1">IF('Randomized Data'!BF452 = 1, SNPs!$H$20 &amp; SNPs!$H$20, IF('Randomized Data'!BG452 = 1, SNPs!$H$20 &amp; INDIRECT("SNPs!" &amp; CHAR(72 +'Randomized Data'!BH452) &amp; "20"), INDIRECT("SNPs!" &amp; CHAR(72 +'Randomized Data'!BH452) &amp; "20") &amp; INDIRECT("SNPs!" &amp; CHAR(72 +'Randomized Data'!BH452) &amp; "20")))</f>
        <v>AA</v>
      </c>
      <c r="CF452" t="str">
        <f>SNPs!$F$21</f>
        <v>rs3218714</v>
      </c>
      <c r="CG452">
        <f>SNPs!$C$21</f>
        <v>14</v>
      </c>
      <c r="CH452">
        <f>SNPs!$D$21</f>
        <v>23429279</v>
      </c>
      <c r="CI452" s="7" t="str">
        <f ca="1">IF('Randomized Data'!BI452 = 1, SNPs!$H$21 &amp; SNPs!$H$21, IF('Randomized Data'!BJ452 = 1, SNPs!$H$21 &amp; INDIRECT("SNPs!" &amp; CHAR(72 +'Randomized Data'!BK452) &amp; "21"), INDIRECT("SNPs!" &amp; CHAR(72 +'Randomized Data'!BK452) &amp; "21") &amp; INDIRECT("SNPs!" &amp; CHAR(72 +'Randomized Data'!BK452) &amp; "21")))</f>
        <v>CC</v>
      </c>
      <c r="CJ452" t="str">
        <f>SNPs!$F$22</f>
        <v>rs121964855</v>
      </c>
      <c r="CK452">
        <f>SNPs!$C$22</f>
        <v>1</v>
      </c>
      <c r="CL452">
        <f>SNPs!$D$22</f>
        <v>201365638</v>
      </c>
      <c r="CM452" s="7" t="str">
        <f ca="1">IF('Randomized Data'!BL452 = 1, SNPs!$H$22 &amp; SNPs!$H$22, IF('Randomized Data'!BM452 = 1, SNPs!$H$22 &amp; INDIRECT("SNPs!" &amp; CHAR(72 +'Randomized Data'!BN452) &amp; "22"), INDIRECT("SNPs!" &amp; CHAR(72 +'Randomized Data'!BN452) &amp; "22") &amp; INDIRECT("SNPs!" &amp; CHAR(72 +'Randomized Data'!BN452) &amp; "22")))</f>
        <v>AA</v>
      </c>
      <c r="CN452" t="str">
        <f>SNPs!$F$23</f>
        <v>rs121964856</v>
      </c>
      <c r="CO452">
        <f>SNPs!$C$23</f>
        <v>1</v>
      </c>
      <c r="CP452">
        <f>SNPs!$D$23</f>
        <v>201365297</v>
      </c>
      <c r="CQ452" s="7" t="str">
        <f ca="1">IF('Randomized Data'!BO452 = 1, SNPs!$H$23 &amp; SNPs!$H$23, IF('Randomized Data'!BP452 = 1, SNPs!$H$23 &amp; INDIRECT("SNPs!" &amp; CHAR(72 +'Randomized Data'!BQ452) &amp; "23"), INDIRECT("SNPs!" &amp; CHAR(72 +'Randomized Data'!BQ452) &amp; "23") &amp; INDIRECT("SNPs!" &amp; CHAR(72 +'Randomized Data'!BQ452) &amp; "23")))</f>
        <v>GA</v>
      </c>
      <c r="CR452" t="str">
        <f>SNPs!$F$24</f>
        <v>rs121964857</v>
      </c>
      <c r="CS452">
        <f>SNPs!$C$24</f>
        <v>1</v>
      </c>
      <c r="CT452">
        <f>SNPs!$D$24</f>
        <v>201359245</v>
      </c>
      <c r="CU452" s="7" t="str">
        <f ca="1">IF('Randomized Data'!BR452 = 1, SNPs!$H$24 &amp; SNPs!$H$24, IF('Randomized Data'!BS452 = 1, SNPs!$H$24 &amp; INDIRECT("SNPs!" &amp; CHAR(72 +'Randomized Data'!BT452) &amp; "24"), INDIRECT("SNPs!" &amp; CHAR(72 +'Randomized Data'!BT452) &amp; "24") &amp; INDIRECT("SNPs!" &amp; CHAR(72 +'Randomized Data'!BT452) &amp; "24")))</f>
        <v>CC</v>
      </c>
      <c r="CV452" t="str">
        <f>SNPs!$F$25</f>
        <v>rs28934269</v>
      </c>
      <c r="CW452">
        <f>SNPs!$C$25</f>
        <v>15</v>
      </c>
      <c r="CX452">
        <f>SNPs!$D$25</f>
        <v>63060915</v>
      </c>
      <c r="CY452" s="7" t="str">
        <f ca="1">IF('Randomized Data'!BU452 = 1, SNPs!$H$25 &amp; SNPs!$H$25, IF('Randomized Data'!BV452 = 1, SNPs!$H$25 &amp; INDIRECT("SNPs!" &amp; CHAR(72 +'Randomized Data'!BW452) &amp; "25"), INDIRECT("SNPs!" &amp; CHAR(72 +'Randomized Data'!BW452) &amp; "25") &amp; INDIRECT("SNPs!" &amp; CHAR(72 +'Randomized Data'!BW452) &amp; "25")))</f>
        <v>GG</v>
      </c>
      <c r="CZ452" t="str">
        <f>SNPs!$F$26</f>
        <v>rs28934270</v>
      </c>
      <c r="DA452">
        <f>SNPs!$C$26</f>
        <v>15</v>
      </c>
      <c r="DB452">
        <f>SNPs!$D$26</f>
        <v>63060899</v>
      </c>
      <c r="DC452" s="7" t="str">
        <f ca="1">IF('Randomized Data'!BX452 = 1, SNPs!$H$26 &amp; SNPs!$H$26, IF('Randomized Data'!BY452 = 1, SNPs!$H$26 &amp; INDIRECT("SNPs!" &amp; CHAR(72 +'Randomized Data'!BZ452) &amp; "26"), INDIRECT("SNPs!" &amp; CHAR(72 +'Randomized Data'!BZ452) &amp; "26") &amp; INDIRECT("SNPs!" &amp; CHAR(72 +'Randomized Data'!BZ452) &amp; "26")))</f>
        <v>GG</v>
      </c>
      <c r="DD452" t="str">
        <f>SNPs!$F$27</f>
        <v>rs727504290</v>
      </c>
      <c r="DE452">
        <f>SNPs!$C$27</f>
        <v>15</v>
      </c>
      <c r="DF452">
        <f>SNPs!$D$27</f>
        <v>63042875</v>
      </c>
      <c r="DG452" s="7" t="str">
        <f ca="1">IF('Randomized Data'!CA452 = 1, SNPs!$H$27 &amp; SNPs!$H$27, IF('Randomized Data'!CB452 = 1, SNPs!$H$27 &amp; INDIRECT("SNPs!" &amp; CHAR(72 +'Randomized Data'!CC452) &amp; "27"), INDIRECT("SNPs!" &amp; CHAR(72 +'Randomized Data'!CC452) &amp; "27") &amp; INDIRECT("SNPs!" &amp; CHAR(72 +'Randomized Data'!CC452) &amp; "27")))</f>
        <v>GC</v>
      </c>
      <c r="DH452" t="str">
        <f>SNPs!$F$28</f>
        <v>rs104894504</v>
      </c>
      <c r="DI452">
        <f>SNPs!$C$28</f>
        <v>15</v>
      </c>
      <c r="DJ452">
        <f>SNPs!$D$28</f>
        <v>63057028</v>
      </c>
      <c r="DK452" s="7" t="str">
        <f ca="1">IF('Randomized Data'!CD452 = 1, SNPs!$H$28 &amp; SNPs!$H$28, IF('Randomized Data'!CE452 = 1, SNPs!$H$28 &amp; INDIRECT("SNPs!" &amp; CHAR(72 +'Randomized Data'!CF452) &amp; "28"), INDIRECT("SNPs!" &amp; CHAR(72 +'Randomized Data'!CF452) &amp; "28") &amp; INDIRECT("SNPs!" &amp; CHAR(72 +'Randomized Data'!CF452) &amp; "28")))</f>
        <v>CC</v>
      </c>
      <c r="DL452" t="str">
        <f>SNPs!$F$29</f>
        <v>rs375882485</v>
      </c>
      <c r="DM452">
        <f>SNPs!$C$29</f>
        <v>11</v>
      </c>
      <c r="DN452">
        <f>SNPs!$D$29</f>
        <v>47342698</v>
      </c>
      <c r="DO452" s="7" t="str">
        <f ca="1">IF('Randomized Data'!CG452 = 1, SNPs!$H$29 &amp; SNPs!$H$29, IF('Randomized Data'!CH452 = 1, SNPs!$H$29 &amp; INDIRECT("SNPs!" &amp; CHAR(72 +'Randomized Data'!CI452) &amp; "29"), INDIRECT("SNPs!" &amp; CHAR(72 +'Randomized Data'!CI452) &amp; "29") &amp; INDIRECT("SNPs!" &amp; CHAR(72 +'Randomized Data'!CI452) &amp; "29")))</f>
        <v>GG</v>
      </c>
      <c r="DP452" t="str">
        <f>SNPs!$F$30</f>
        <v>rs397516083</v>
      </c>
      <c r="DQ452">
        <f>SNPs!$C$30</f>
        <v>11</v>
      </c>
      <c r="DR452">
        <f>SNPs!$D$30</f>
        <v>47346379</v>
      </c>
      <c r="DS452" s="7" t="str">
        <f ca="1">IF('Randomized Data'!CJ452 = 1, SNPs!$H$30 &amp; SNPs!$H$30, IF('Randomized Data'!CK452 = 1, SNPs!$H$30 &amp; INDIRECT("SNPs!" &amp; CHAR(72 +'Randomized Data'!CL452) &amp; "30"), INDIRECT("SNPs!" &amp; CHAR(72 +'Randomized Data'!CL452) &amp; "30") &amp; INDIRECT("SNPs!" &amp; CHAR(72 +'Randomized Data'!CL452) &amp; "30")))</f>
        <v>AA</v>
      </c>
      <c r="DT452" t="str">
        <f>SNPs!$F$31</f>
        <v>rs397515937</v>
      </c>
      <c r="DU452">
        <f>SNPs!$C$31</f>
        <v>11</v>
      </c>
      <c r="DV452">
        <f>SNPs!$D$31</f>
        <v>47339792</v>
      </c>
      <c r="DW452" s="7" t="str">
        <f ca="1">IF('Randomized Data'!CM452 = 1, SNPs!$H$31 &amp; SNPs!$H$31, IF('Randomized Data'!CN452 = 1, SNPs!$H$31 &amp; INDIRECT("SNPs!" &amp; CHAR(72 +'Randomized Data'!CO452) &amp; "31"), INDIRECT("SNPs!" &amp; CHAR(72 +'Randomized Data'!CO452) &amp; "31") &amp; INDIRECT("SNPs!" &amp; CHAR(72 +'Randomized Data'!CO452) &amp; "31")))</f>
        <v>AA</v>
      </c>
      <c r="DX452" t="str">
        <f>SNPs!$F$32</f>
        <v>rs397516074</v>
      </c>
      <c r="DY452">
        <f>SNPs!$C$32</f>
        <v>11</v>
      </c>
      <c r="DZ452">
        <f>SNPs!$D$32</f>
        <v>47348424</v>
      </c>
      <c r="EA452" s="7" t="str">
        <f ca="1">IF('Randomized Data'!CP452 = 1, SNPs!$H$32 &amp; SNPs!$H$32, IF('Randomized Data'!CQ452 = 1, SNPs!$H$32 &amp; INDIRECT("SNPs!" &amp; CHAR(72 +'Randomized Data'!CR452) &amp; "32"), INDIRECT("SNPs!" &amp; CHAR(72 +'Randomized Data'!CR452) &amp; "32") &amp; INDIRECT("SNPs!" &amp; CHAR(72 +'Randomized Data'!CR452) &amp; "32")))</f>
        <v>AA</v>
      </c>
      <c r="EB452" t="str">
        <f>SNPs!$F$33</f>
        <v>rs397515963</v>
      </c>
      <c r="EC452">
        <f>SNPs!$C$33</f>
        <v>11</v>
      </c>
      <c r="ED452">
        <f>SNPs!$D$33</f>
        <v>47337729</v>
      </c>
      <c r="EE452" s="7" t="str">
        <f ca="1">IF('Randomized Data'!CS452 = 1, SNPs!$H$33 &amp; SNPs!$H$33, IF('Randomized Data'!CT452 = 1, SNPs!$H$33 &amp; INDIRECT("SNPs!" &amp; CHAR(72 +'Randomized Data'!CU452) &amp; "33"), INDIRECT("SNPs!" &amp; CHAR(72 +'Randomized Data'!CU452) &amp; "33") &amp; INDIRECT("SNPs!" &amp; CHAR(72 +'Randomized Data'!CU452) &amp; "33")))</f>
        <v>GG</v>
      </c>
    </row>
    <row r="453" spans="1:13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  <c r="F453" s="3">
        <v>42163</v>
      </c>
      <c r="G453" s="9" t="str">
        <f>'Randomized Data'!C453</f>
        <v>Internal Lab</v>
      </c>
      <c r="H453" t="str">
        <f>SNPs!$F$2</f>
        <v>rs12248560</v>
      </c>
      <c r="I453">
        <f>SNPs!$C$2</f>
        <v>10</v>
      </c>
      <c r="J453">
        <f>SNPs!$D$2</f>
        <v>94761900</v>
      </c>
      <c r="K453" t="str">
        <f ca="1">IF('Randomized Data'!D453 = 1, SNPs!$H$2 &amp; SNPs!$H$2, IF('Randomized Data'!E453 = 1, SNPs!$H$2 &amp; INDIRECT("SNPs!" &amp; CHAR(72 +'Randomized Data'!F453) &amp; "2"), INDIRECT("SNPs!" &amp; CHAR(72 +'Randomized Data'!F453) &amp; "2") &amp; INDIRECT("SNPs!" &amp; CHAR(72 +'Randomized Data'!F453) &amp; "2")))</f>
        <v>CC</v>
      </c>
      <c r="L453" t="str">
        <f>SNPs!$F$3</f>
        <v>rs28399504</v>
      </c>
      <c r="M453">
        <f>SNPs!$C$3</f>
        <v>10</v>
      </c>
      <c r="N453">
        <f>SNPs!$D$3</f>
        <v>94762706</v>
      </c>
      <c r="O453" t="str">
        <f ca="1">IF('Randomized Data'!G453 = 1, SNPs!$H$3 &amp; SNPs!$H$3, IF('Randomized Data'!H453 = 1, SNPs!$H$3 &amp; INDIRECT("SNPs!" &amp; CHAR(72 +'Randomized Data'!I453) &amp; "3"), INDIRECT("SNPs!" &amp; CHAR(72 +'Randomized Data'!I453) &amp; "3") &amp; INDIRECT("SNPs!" &amp; CHAR(72 +'Randomized Data'!I453) &amp; "3")))</f>
        <v>GG</v>
      </c>
      <c r="P453" t="str">
        <f>SNPs!$F$4</f>
        <v>rs41291556</v>
      </c>
      <c r="Q453">
        <f>SNPs!$C$4</f>
        <v>10</v>
      </c>
      <c r="R453">
        <f>SNPs!$D$4</f>
        <v>94775416</v>
      </c>
      <c r="S453" t="str">
        <f ca="1">IF('Randomized Data'!J453 = 1, SNPs!$H$4 &amp; SNPs!$H$4, IF('Randomized Data'!K453 = 1, SNPs!$H$4 &amp; INDIRECT("SNPs!" &amp; CHAR(72 +'Randomized Data'!L453) &amp; "4"), INDIRECT("SNPs!" &amp; CHAR(72 +'Randomized Data'!L453) &amp; "4") &amp; INDIRECT("SNPs!" &amp; CHAR(72 +'Randomized Data'!L453) &amp; "4")))</f>
        <v>TT</v>
      </c>
      <c r="T453" t="str">
        <f>SNPs!$F$5</f>
        <v>rs72558184</v>
      </c>
      <c r="U453">
        <f>SNPs!$C$5</f>
        <v>10</v>
      </c>
      <c r="V453">
        <f>SNPs!$D$5</f>
        <v>96535210</v>
      </c>
      <c r="W453" t="str">
        <f ca="1">IF('Randomized Data'!M453 = 1, SNPs!$H$5 &amp; SNPs!$H$5, IF('Randomized Data'!N453 = 1, SNPs!$H$5 &amp; INDIRECT("SNPs!" &amp; CHAR(72 +'Randomized Data'!O453) &amp; "5"), INDIRECT("SNPs!" &amp; CHAR(72 +'Randomized Data'!O453) &amp; "5") &amp; INDIRECT("SNPs!" &amp; CHAR(72 +'Randomized Data'!O453) &amp; "5")))</f>
        <v>GA</v>
      </c>
      <c r="X453" t="str">
        <f>SNPs!$F$6</f>
        <v>rs4986893</v>
      </c>
      <c r="Y453">
        <f>SNPs!$C$6</f>
        <v>10</v>
      </c>
      <c r="Z453">
        <f>SNPs!$D$6</f>
        <v>94780653</v>
      </c>
      <c r="AA453" s="7" t="str">
        <f ca="1">IF('Randomized Data'!P453 = 1, SNPs!$H$6 &amp; SNPs!$H$6, IF('Randomized Data'!Q453 = 1, SNPs!$H$6 &amp; INDIRECT("SNPs!" &amp; CHAR(72 +'Randomized Data'!R453) &amp; "6"), INDIRECT("SNPs!" &amp; CHAR(72 +'Randomized Data'!R453) &amp; "6") &amp; INDIRECT("SNPs!" &amp; CHAR(72 +'Randomized Data'!R453) &amp; "6")))</f>
        <v>GG</v>
      </c>
      <c r="AB453" t="str">
        <f>SNPs!$F$7</f>
        <v>rs4244285</v>
      </c>
      <c r="AC453">
        <f>SNPs!$C$7</f>
        <v>10</v>
      </c>
      <c r="AD453">
        <f>SNPs!$D$7</f>
        <v>94781859</v>
      </c>
      <c r="AE453" s="7" t="str">
        <f ca="1">IF('Randomized Data'!S453 = 1, SNPs!$H$7 &amp; SNPs!$H$7, IF('Randomized Data'!T453 = 1, SNPs!$H$7 &amp; INDIRECT("SNPs!" &amp; CHAR(72 +'Randomized Data'!U453) &amp; "7"), INDIRECT("SNPs!" &amp; CHAR(72 +'Randomized Data'!U453) &amp; "7") &amp; INDIRECT("SNPs!" &amp; CHAR(72 +'Randomized Data'!U453) &amp; "7")))</f>
        <v>GC</v>
      </c>
      <c r="AF453" t="str">
        <f>SNPs!$F$8</f>
        <v>rs72558186</v>
      </c>
      <c r="AG453">
        <f>SNPs!$C$8</f>
        <v>10</v>
      </c>
      <c r="AH453">
        <f>SNPs!$D$8</f>
        <v>94781999</v>
      </c>
      <c r="AI453" s="7" t="str">
        <f ca="1">IF('Randomized Data'!V453 = 1, SNPs!$H$8 &amp; SNPs!$H$8, IF('Randomized Data'!W453 = 1, SNPs!$H$8 &amp; INDIRECT("SNPs!" &amp; CHAR(72 +'Randomized Data'!X453) &amp; "8"), INDIRECT("SNPs!" &amp; CHAR(72 +'Randomized Data'!X453) &amp; "8") &amp; INDIRECT("SNPs!" &amp; CHAR(72 +'Randomized Data'!X453) &amp; "8")))</f>
        <v>TT</v>
      </c>
      <c r="AJ453" t="str">
        <f>SNPs!$F$9</f>
        <v>rs56337013</v>
      </c>
      <c r="AK453">
        <f>SNPs!$C$9</f>
        <v>10</v>
      </c>
      <c r="AL453">
        <f>SNPs!$D$9</f>
        <v>94852738</v>
      </c>
      <c r="AM453" s="7" t="str">
        <f ca="1">IF('Randomized Data'!Y$2 = 1, SNPs!$H$9 &amp; SNPs!$H$9, IF('Randomized Data'!Z453 = 1, SNPs!$H$9 &amp; INDIRECT("SNPs!" &amp; CHAR(72 +'Randomized Data'!AA453) &amp; "9"), INDIRECT("SNPs!" &amp; CHAR(72 +'Randomized Data'!AA453) &amp; "9") &amp; INDIRECT("SNPs!" &amp; CHAR(72 +'Randomized Data'!AA453) &amp; "9")))</f>
        <v>CT</v>
      </c>
      <c r="AN453" t="str">
        <f>SNPs!$F$10</f>
        <v>rs17884712</v>
      </c>
      <c r="AO453">
        <f>SNPs!$C$10</f>
        <v>10</v>
      </c>
      <c r="AP453">
        <f>SNPs!$D$10</f>
        <v>94775489</v>
      </c>
      <c r="AQ453" s="7" t="str">
        <f ca="1">IF('Randomized Data'!AB453 = 1, SNPs!$H$10 &amp; SNPs!$H$10, IF('Randomized Data'!AC453 = 1, SNPs!$H$10 &amp; INDIRECT("SNPs!" &amp; CHAR(72 +'Randomized Data'!AD453) &amp; "10"), INDIRECT("SNPs!" &amp; CHAR(72 +'Randomized Data'!AD453) &amp; "10") &amp; INDIRECT("SNPs!" &amp; CHAR(72 +'Randomized Data'!AD453) &amp; "10")))</f>
        <v>AA</v>
      </c>
      <c r="AR453" t="str">
        <f>SNPs!$F$11</f>
        <v>rs6413438</v>
      </c>
      <c r="AS453">
        <f>SNPs!$C$11</f>
        <v>10</v>
      </c>
      <c r="AT453">
        <f>SNPs!$D$11</f>
        <v>94781858</v>
      </c>
      <c r="AU453" s="7" t="str">
        <f ca="1">IF('Randomized Data'!AE453 = 1, SNPs!$H$11 &amp; SNPs!$H$11, IF('Randomized Data'!AF453 = 1, SNPs!$H$11 &amp; INDIRECT("SNPs!" &amp; CHAR(72 +'Randomized Data'!AG453) &amp; "11"), INDIRECT("SNPs!" &amp; CHAR(72 +'Randomized Data'!AG453) &amp; "11") &amp; INDIRECT("SNPs!" &amp; CHAR(72 +'Randomized Data'!AG453) &amp; "11")))</f>
        <v>CT</v>
      </c>
      <c r="AV453" t="str">
        <f>SNPs!$F$12</f>
        <v>rs1057910</v>
      </c>
      <c r="AW453">
        <f>SNPs!$C$12</f>
        <v>10</v>
      </c>
      <c r="AX453">
        <f>SNPs!$D$12</f>
        <v>94981296</v>
      </c>
      <c r="AY453" s="7" t="str">
        <f ca="1">IF('Randomized Data'!AH453 = 1, SNPs!$H$12 &amp; SNPs!$H$12, IF('Randomized Data'!AI453 = 1, SNPs!$H$12 &amp; INDIRECT("SNPs!" &amp; CHAR(72 +'Randomized Data'!AJ453) &amp; "12"), INDIRECT("SNPs!" &amp; CHAR(72 +'Randomized Data'!AJ453) &amp; "12") &amp; INDIRECT("SNPs!" &amp; CHAR(72 +'Randomized Data'!AJ453) &amp; "12")))</f>
        <v>AC</v>
      </c>
      <c r="AZ453" t="str">
        <f>SNPs!$F$13</f>
        <v>rs1799853</v>
      </c>
      <c r="BA453">
        <f>SNPs!$C$13</f>
        <v>10</v>
      </c>
      <c r="BB453">
        <f>SNPs!$D$13</f>
        <v>94942290</v>
      </c>
      <c r="BC453" s="7" t="str">
        <f ca="1">IF('Randomized Data'!AK453 = 1, SNPs!$H$13 &amp; SNPs!$H$13, IF('Randomized Data'!AL453 = 1, SNPs!$H$13 &amp; INDIRECT("SNPs!" &amp; CHAR(72 +'Randomized Data'!AM453) &amp; "13"), INDIRECT("SNPs!" &amp; CHAR(72 +'Randomized Data'!AM453) &amp; "13") &amp; INDIRECT("SNPs!" &amp; CHAR(72 +'Randomized Data'!AM453) &amp; "13")))</f>
        <v>TT</v>
      </c>
      <c r="BD453" t="str">
        <f>SNPs!$F$14</f>
        <v>rs9923231</v>
      </c>
      <c r="BE453">
        <f>SNPs!$C$14</f>
        <v>16</v>
      </c>
      <c r="BF453">
        <f>SNPs!$D$14</f>
        <v>31096368</v>
      </c>
      <c r="BG453" s="7" t="str">
        <f ca="1">IF('Randomized Data'!AN453 = 1, SNPs!$H$14 &amp; SNPs!$H$14, IF('Randomized Data'!AO453 = 1, SNPs!$H$14 &amp; INDIRECT("SNPs!" &amp; CHAR(72 +'Randomized Data'!AP453) &amp; "14"), INDIRECT("SNPs!" &amp; CHAR(72 +'Randomized Data'!AP453) &amp; "14") &amp; INDIRECT("SNPs!" &amp; CHAR(72 +'Randomized Data'!AP453) &amp; "14")))</f>
        <v>TT</v>
      </c>
      <c r="BH453" t="str">
        <f>SNPs!$F$15</f>
        <v>rs9934438</v>
      </c>
      <c r="BI453">
        <f>SNPs!$C$15</f>
        <v>16</v>
      </c>
      <c r="BJ453">
        <f>SNPs!$D$15</f>
        <v>31093557</v>
      </c>
      <c r="BK453" s="7" t="str">
        <f ca="1">IF('Randomized Data'!AQ453 = 1, SNPs!$H$15 &amp; SNPs!$H$15, IF('Randomized Data'!AR453 = 1, SNPs!$H$15 &amp; INDIRECT("SNPs!" &amp; CHAR(72 +'Randomized Data'!AS453) &amp; "15"), INDIRECT("SNPs!" &amp; CHAR(72 +'Randomized Data'!AS453) &amp; "15") &amp; INDIRECT("SNPs!" &amp; CHAR(72 +'Randomized Data'!AS453) &amp; "15")))</f>
        <v>GG</v>
      </c>
      <c r="BL453" t="str">
        <f>SNPs!$F$16</f>
        <v>rs8050894</v>
      </c>
      <c r="BM453">
        <f>SNPs!$C$16</f>
        <v>16</v>
      </c>
      <c r="BN453">
        <f>SNPs!$D$16</f>
        <v>31093188</v>
      </c>
      <c r="BO453" s="7" t="str">
        <f ca="1">IF('Randomized Data'!AT453 = 1, SNPs!$H$16 &amp; SNPs!$H$16, IF('Randomized Data'!AU453 = 1, SNPs!$H$16 &amp; INDIRECT("SNPs!" &amp; CHAR(72 +'Randomized Data'!AV453) &amp; "16"), INDIRECT("SNPs!" &amp; CHAR(72 +'Randomized Data'!AV453) &amp; "16") &amp; INDIRECT("SNPs!" &amp; CHAR(72 +'Randomized Data'!AV453) &amp; "16")))</f>
        <v>CG</v>
      </c>
      <c r="BP453" t="str">
        <f>SNPs!$F$17</f>
        <v>rs6025</v>
      </c>
      <c r="BQ453">
        <f>SNPs!$C$17</f>
        <v>1</v>
      </c>
      <c r="BR453">
        <f>SNPs!$D$17</f>
        <v>169549811</v>
      </c>
      <c r="BS453" s="7" t="str">
        <f ca="1">IF('Randomized Data'!AW453 = 1, SNPs!$H$17 &amp; SNPs!$H$17, IF('Randomized Data'!AX453 = 1, SNPs!$H$17 &amp; INDIRECT("SNPs!" &amp; CHAR(72 +'Randomized Data'!AY453) &amp; "17"), INDIRECT("SNPs!" &amp; CHAR(72 +'Randomized Data'!AY453) &amp; "17") &amp; INDIRECT("SNPs!" &amp; CHAR(72 +'Randomized Data'!AY453) &amp; "17")))</f>
        <v>GG</v>
      </c>
      <c r="BT453" t="str">
        <f>SNPs!$F$18</f>
        <v>rs1799963</v>
      </c>
      <c r="BU453">
        <f>SNPs!$C$18</f>
        <v>11</v>
      </c>
      <c r="BV453">
        <f>SNPs!$D$18</f>
        <v>46739505</v>
      </c>
      <c r="BW453" s="7" t="str">
        <f ca="1">IF('Randomized Data'!AZ453 = 1, SNPs!$H$18 &amp; SNPs!$H$18, IF('Randomized Data'!BA453 = 1, SNPs!$H$18 &amp; INDIRECT("SNPs!" &amp; CHAR(72 +'Randomized Data'!BB453) &amp; "18"), INDIRECT("SNPs!" &amp; CHAR(72 +'Randomized Data'!BB453) &amp; "18") &amp; INDIRECT("SNPs!" &amp; CHAR(72 +'Randomized Data'!BB453) &amp; "18")))</f>
        <v>GG</v>
      </c>
      <c r="BX453" t="str">
        <f>SNPs!$F$19</f>
        <v>rs121913626</v>
      </c>
      <c r="BY453">
        <f>SNPs!$C$19</f>
        <v>14</v>
      </c>
      <c r="BZ453">
        <f>SNPs!$D$19</f>
        <v>23427723</v>
      </c>
      <c r="CA453" s="7" t="str">
        <f ca="1">IF('Randomized Data'!BC453 = 1, SNPs!$H$19 &amp; SNPs!$H$19, IF('Randomized Data'!BD453 = 1, SNPs!$H$19 &amp; INDIRECT("SNPs!" &amp; CHAR(72 +'Randomized Data'!BE453) &amp; "19"), INDIRECT("SNPs!" &amp; CHAR(72 +'Randomized Data'!BE453) &amp; "19") &amp; INDIRECT("SNPs!" &amp; CHAR(72 +'Randomized Data'!BE453) &amp; "19")))</f>
        <v>GG</v>
      </c>
      <c r="CB453" t="str">
        <f>SNPs!$F$20</f>
        <v>rs3218713</v>
      </c>
      <c r="CC453">
        <f>SNPs!$C$20</f>
        <v>14</v>
      </c>
      <c r="CD453">
        <f>SNPs!$D$20</f>
        <v>23431468</v>
      </c>
      <c r="CE453" s="7" t="str">
        <f ca="1">IF('Randomized Data'!BF453 = 1, SNPs!$H$20 &amp; SNPs!$H$20, IF('Randomized Data'!BG453 = 1, SNPs!$H$20 &amp; INDIRECT("SNPs!" &amp; CHAR(72 +'Randomized Data'!BH453) &amp; "20"), INDIRECT("SNPs!" &amp; CHAR(72 +'Randomized Data'!BH453) &amp; "20") &amp; INDIRECT("SNPs!" &amp; CHAR(72 +'Randomized Data'!BH453) &amp; "20")))</f>
        <v>AA</v>
      </c>
      <c r="CF453" t="str">
        <f>SNPs!$F$21</f>
        <v>rs3218714</v>
      </c>
      <c r="CG453">
        <f>SNPs!$C$21</f>
        <v>14</v>
      </c>
      <c r="CH453">
        <f>SNPs!$D$21</f>
        <v>23429279</v>
      </c>
      <c r="CI453" s="7" t="str">
        <f ca="1">IF('Randomized Data'!BI453 = 1, SNPs!$H$21 &amp; SNPs!$H$21, IF('Randomized Data'!BJ453 = 1, SNPs!$H$21 &amp; INDIRECT("SNPs!" &amp; CHAR(72 +'Randomized Data'!BK453) &amp; "21"), INDIRECT("SNPs!" &amp; CHAR(72 +'Randomized Data'!BK453) &amp; "21") &amp; INDIRECT("SNPs!" &amp; CHAR(72 +'Randomized Data'!BK453) &amp; "21")))</f>
        <v>CC</v>
      </c>
      <c r="CJ453" t="str">
        <f>SNPs!$F$22</f>
        <v>rs121964855</v>
      </c>
      <c r="CK453">
        <f>SNPs!$C$22</f>
        <v>1</v>
      </c>
      <c r="CL453">
        <f>SNPs!$D$22</f>
        <v>201365638</v>
      </c>
      <c r="CM453" s="7" t="str">
        <f ca="1">IF('Randomized Data'!BL453 = 1, SNPs!$H$22 &amp; SNPs!$H$22, IF('Randomized Data'!BM453 = 1, SNPs!$H$22 &amp; INDIRECT("SNPs!" &amp; CHAR(72 +'Randomized Data'!BN453) &amp; "22"), INDIRECT("SNPs!" &amp; CHAR(72 +'Randomized Data'!BN453) &amp; "22") &amp; INDIRECT("SNPs!" &amp; CHAR(72 +'Randomized Data'!BN453) &amp; "22")))</f>
        <v>TA</v>
      </c>
      <c r="CN453" t="str">
        <f>SNPs!$F$23</f>
        <v>rs121964856</v>
      </c>
      <c r="CO453">
        <f>SNPs!$C$23</f>
        <v>1</v>
      </c>
      <c r="CP453">
        <f>SNPs!$D$23</f>
        <v>201365297</v>
      </c>
      <c r="CQ453" s="7" t="str">
        <f ca="1">IF('Randomized Data'!BO453 = 1, SNPs!$H$23 &amp; SNPs!$H$23, IF('Randomized Data'!BP453 = 1, SNPs!$H$23 &amp; INDIRECT("SNPs!" &amp; CHAR(72 +'Randomized Data'!BQ453) &amp; "23"), INDIRECT("SNPs!" &amp; CHAR(72 +'Randomized Data'!BQ453) &amp; "23") &amp; INDIRECT("SNPs!" &amp; CHAR(72 +'Randomized Data'!BQ453) &amp; "23")))</f>
        <v>AA</v>
      </c>
      <c r="CR453" t="str">
        <f>SNPs!$F$24</f>
        <v>rs121964857</v>
      </c>
      <c r="CS453">
        <f>SNPs!$C$24</f>
        <v>1</v>
      </c>
      <c r="CT453">
        <f>SNPs!$D$24</f>
        <v>201359245</v>
      </c>
      <c r="CU453" s="7" t="str">
        <f ca="1">IF('Randomized Data'!BR453 = 1, SNPs!$H$24 &amp; SNPs!$H$24, IF('Randomized Data'!BS453 = 1, SNPs!$H$24 &amp; INDIRECT("SNPs!" &amp; CHAR(72 +'Randomized Data'!BT453) &amp; "24"), INDIRECT("SNPs!" &amp; CHAR(72 +'Randomized Data'!BT453) &amp; "24") &amp; INDIRECT("SNPs!" &amp; CHAR(72 +'Randomized Data'!BT453) &amp; "24")))</f>
        <v>CT</v>
      </c>
      <c r="CV453" t="str">
        <f>SNPs!$F$25</f>
        <v>rs28934269</v>
      </c>
      <c r="CW453">
        <f>SNPs!$C$25</f>
        <v>15</v>
      </c>
      <c r="CX453">
        <f>SNPs!$D$25</f>
        <v>63060915</v>
      </c>
      <c r="CY453" s="7" t="str">
        <f ca="1">IF('Randomized Data'!BU453 = 1, SNPs!$H$25 &amp; SNPs!$H$25, IF('Randomized Data'!BV453 = 1, SNPs!$H$25 &amp; INDIRECT("SNPs!" &amp; CHAR(72 +'Randomized Data'!BW453) &amp; "25"), INDIRECT("SNPs!" &amp; CHAR(72 +'Randomized Data'!BW453) &amp; "25") &amp; INDIRECT("SNPs!" &amp; CHAR(72 +'Randomized Data'!BW453) &amp; "25")))</f>
        <v>GG</v>
      </c>
      <c r="CZ453" t="str">
        <f>SNPs!$F$26</f>
        <v>rs28934270</v>
      </c>
      <c r="DA453">
        <f>SNPs!$C$26</f>
        <v>15</v>
      </c>
      <c r="DB453">
        <f>SNPs!$D$26</f>
        <v>63060899</v>
      </c>
      <c r="DC453" s="7" t="str">
        <f ca="1">IF('Randomized Data'!BX453 = 1, SNPs!$H$26 &amp; SNPs!$H$26, IF('Randomized Data'!BY453 = 1, SNPs!$H$26 &amp; INDIRECT("SNPs!" &amp; CHAR(72 +'Randomized Data'!BZ453) &amp; "26"), INDIRECT("SNPs!" &amp; CHAR(72 +'Randomized Data'!BZ453) &amp; "26") &amp; INDIRECT("SNPs!" &amp; CHAR(72 +'Randomized Data'!BZ453) &amp; "26")))</f>
        <v>GG</v>
      </c>
      <c r="DD453" t="str">
        <f>SNPs!$F$27</f>
        <v>rs727504290</v>
      </c>
      <c r="DE453">
        <f>SNPs!$C$27</f>
        <v>15</v>
      </c>
      <c r="DF453">
        <f>SNPs!$D$27</f>
        <v>63042875</v>
      </c>
      <c r="DG453" s="7" t="str">
        <f ca="1">IF('Randomized Data'!CA453 = 1, SNPs!$H$27 &amp; SNPs!$H$27, IF('Randomized Data'!CB453 = 1, SNPs!$H$27 &amp; INDIRECT("SNPs!" &amp; CHAR(72 +'Randomized Data'!CC453) &amp; "27"), INDIRECT("SNPs!" &amp; CHAR(72 +'Randomized Data'!CC453) &amp; "27") &amp; INDIRECT("SNPs!" &amp; CHAR(72 +'Randomized Data'!CC453) &amp; "27")))</f>
        <v>CC</v>
      </c>
      <c r="DH453" t="str">
        <f>SNPs!$F$28</f>
        <v>rs104894504</v>
      </c>
      <c r="DI453">
        <f>SNPs!$C$28</f>
        <v>15</v>
      </c>
      <c r="DJ453">
        <f>SNPs!$D$28</f>
        <v>63057028</v>
      </c>
      <c r="DK453" s="7" t="str">
        <f ca="1">IF('Randomized Data'!CD453 = 1, SNPs!$H$28 &amp; SNPs!$H$28, IF('Randomized Data'!CE453 = 1, SNPs!$H$28 &amp; INDIRECT("SNPs!" &amp; CHAR(72 +'Randomized Data'!CF453) &amp; "28"), INDIRECT("SNPs!" &amp; CHAR(72 +'Randomized Data'!CF453) &amp; "28") &amp; INDIRECT("SNPs!" &amp; CHAR(72 +'Randomized Data'!CF453) &amp; "28")))</f>
        <v>TT</v>
      </c>
      <c r="DL453" t="str">
        <f>SNPs!$F$29</f>
        <v>rs375882485</v>
      </c>
      <c r="DM453">
        <f>SNPs!$C$29</f>
        <v>11</v>
      </c>
      <c r="DN453">
        <f>SNPs!$D$29</f>
        <v>47342698</v>
      </c>
      <c r="DO453" s="7" t="str">
        <f ca="1">IF('Randomized Data'!CG453 = 1, SNPs!$H$29 &amp; SNPs!$H$29, IF('Randomized Data'!CH453 = 1, SNPs!$H$29 &amp; INDIRECT("SNPs!" &amp; CHAR(72 +'Randomized Data'!CI453) &amp; "29"), INDIRECT("SNPs!" &amp; CHAR(72 +'Randomized Data'!CI453) &amp; "29") &amp; INDIRECT("SNPs!" &amp; CHAR(72 +'Randomized Data'!CI453) &amp; "29")))</f>
        <v>GA</v>
      </c>
      <c r="DP453" t="str">
        <f>SNPs!$F$30</f>
        <v>rs397516083</v>
      </c>
      <c r="DQ453">
        <f>SNPs!$C$30</f>
        <v>11</v>
      </c>
      <c r="DR453">
        <f>SNPs!$D$30</f>
        <v>47346379</v>
      </c>
      <c r="DS453" s="7" t="str">
        <f ca="1">IF('Randomized Data'!CJ453 = 1, SNPs!$H$30 &amp; SNPs!$H$30, IF('Randomized Data'!CK453 = 1, SNPs!$H$30 &amp; INDIRECT("SNPs!" &amp; CHAR(72 +'Randomized Data'!CL453) &amp; "30"), INDIRECT("SNPs!" &amp; CHAR(72 +'Randomized Data'!CL453) &amp; "30") &amp; INDIRECT("SNPs!" &amp; CHAR(72 +'Randomized Data'!CL453) &amp; "30")))</f>
        <v>GA</v>
      </c>
      <c r="DT453" t="str">
        <f>SNPs!$F$31</f>
        <v>rs397515937</v>
      </c>
      <c r="DU453">
        <f>SNPs!$C$31</f>
        <v>11</v>
      </c>
      <c r="DV453">
        <f>SNPs!$D$31</f>
        <v>47339792</v>
      </c>
      <c r="DW453" s="7" t="str">
        <f ca="1">IF('Randomized Data'!CM453 = 1, SNPs!$H$31 &amp; SNPs!$H$31, IF('Randomized Data'!CN453 = 1, SNPs!$H$31 &amp; INDIRECT("SNPs!" &amp; CHAR(72 +'Randomized Data'!CO453) &amp; "31"), INDIRECT("SNPs!" &amp; CHAR(72 +'Randomized Data'!CO453) &amp; "31") &amp; INDIRECT("SNPs!" &amp; CHAR(72 +'Randomized Data'!CO453) &amp; "31")))</f>
        <v>AG</v>
      </c>
      <c r="DX453" t="str">
        <f>SNPs!$F$32</f>
        <v>rs397516074</v>
      </c>
      <c r="DY453">
        <f>SNPs!$C$32</f>
        <v>11</v>
      </c>
      <c r="DZ453">
        <f>SNPs!$D$32</f>
        <v>47348424</v>
      </c>
      <c r="EA453" s="7" t="str">
        <f ca="1">IF('Randomized Data'!CP453 = 1, SNPs!$H$32 &amp; SNPs!$H$32, IF('Randomized Data'!CQ453 = 1, SNPs!$H$32 &amp; INDIRECT("SNPs!" &amp; CHAR(72 +'Randomized Data'!CR453) &amp; "32"), INDIRECT("SNPs!" &amp; CHAR(72 +'Randomized Data'!CR453) &amp; "32") &amp; INDIRECT("SNPs!" &amp; CHAR(72 +'Randomized Data'!CR453) &amp; "32")))</f>
        <v>AA</v>
      </c>
      <c r="EB453" t="str">
        <f>SNPs!$F$33</f>
        <v>rs397515963</v>
      </c>
      <c r="EC453">
        <f>SNPs!$C$33</f>
        <v>11</v>
      </c>
      <c r="ED453">
        <f>SNPs!$D$33</f>
        <v>47337729</v>
      </c>
      <c r="EE453" s="7" t="str">
        <f ca="1">IF('Randomized Data'!CS453 = 1, SNPs!$H$33 &amp; SNPs!$H$33, IF('Randomized Data'!CT453 = 1, SNPs!$H$33 &amp; INDIRECT("SNPs!" &amp; CHAR(72 +'Randomized Data'!CU453) &amp; "33"), INDIRECT("SNPs!" &amp; CHAR(72 +'Randomized Data'!CU453) &amp; "33") &amp; INDIRECT("SNPs!" &amp; CHAR(72 +'Randomized Data'!CU453) &amp; "33")))</f>
        <v>--</v>
      </c>
    </row>
    <row r="454" spans="1:13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  <c r="F454" s="3">
        <v>42191</v>
      </c>
      <c r="G454" s="9" t="str">
        <f>'Randomized Data'!C454</f>
        <v>Internal Lab</v>
      </c>
      <c r="H454" t="str">
        <f>SNPs!$F$2</f>
        <v>rs12248560</v>
      </c>
      <c r="I454">
        <f>SNPs!$C$2</f>
        <v>10</v>
      </c>
      <c r="J454">
        <f>SNPs!$D$2</f>
        <v>94761900</v>
      </c>
      <c r="K454" t="str">
        <f ca="1">IF('Randomized Data'!D454 = 1, SNPs!$H$2 &amp; SNPs!$H$2, IF('Randomized Data'!E454 = 1, SNPs!$H$2 &amp; INDIRECT("SNPs!" &amp; CHAR(72 +'Randomized Data'!F454) &amp; "2"), INDIRECT("SNPs!" &amp; CHAR(72 +'Randomized Data'!F454) &amp; "2") &amp; INDIRECT("SNPs!" &amp; CHAR(72 +'Randomized Data'!F454) &amp; "2")))</f>
        <v>AA</v>
      </c>
      <c r="L454" t="str">
        <f>SNPs!$F$3</f>
        <v>rs28399504</v>
      </c>
      <c r="M454">
        <f>SNPs!$C$3</f>
        <v>10</v>
      </c>
      <c r="N454">
        <f>SNPs!$D$3</f>
        <v>94762706</v>
      </c>
      <c r="O454" t="str">
        <f ca="1">IF('Randomized Data'!G454 = 1, SNPs!$H$3 &amp; SNPs!$H$3, IF('Randomized Data'!H454 = 1, SNPs!$H$3 &amp; INDIRECT("SNPs!" &amp; CHAR(72 +'Randomized Data'!I454) &amp; "3"), INDIRECT("SNPs!" &amp; CHAR(72 +'Randomized Data'!I454) &amp; "3") &amp; INDIRECT("SNPs!" &amp; CHAR(72 +'Randomized Data'!I454) &amp; "3")))</f>
        <v>AG</v>
      </c>
      <c r="P454" t="str">
        <f>SNPs!$F$4</f>
        <v>rs41291556</v>
      </c>
      <c r="Q454">
        <f>SNPs!$C$4</f>
        <v>10</v>
      </c>
      <c r="R454">
        <f>SNPs!$D$4</f>
        <v>94775416</v>
      </c>
      <c r="S454" t="str">
        <f ca="1">IF('Randomized Data'!J454 = 1, SNPs!$H$4 &amp; SNPs!$H$4, IF('Randomized Data'!K454 = 1, SNPs!$H$4 &amp; INDIRECT("SNPs!" &amp; CHAR(72 +'Randomized Data'!L454) &amp; "4"), INDIRECT("SNPs!" &amp; CHAR(72 +'Randomized Data'!L454) &amp; "4") &amp; INDIRECT("SNPs!" &amp; CHAR(72 +'Randomized Data'!L454) &amp; "4")))</f>
        <v>TT</v>
      </c>
      <c r="T454" t="str">
        <f>SNPs!$F$5</f>
        <v>rs72558184</v>
      </c>
      <c r="U454">
        <f>SNPs!$C$5</f>
        <v>10</v>
      </c>
      <c r="V454">
        <f>SNPs!$D$5</f>
        <v>96535210</v>
      </c>
      <c r="W454" t="str">
        <f ca="1">IF('Randomized Data'!M454 = 1, SNPs!$H$5 &amp; SNPs!$H$5, IF('Randomized Data'!N454 = 1, SNPs!$H$5 &amp; INDIRECT("SNPs!" &amp; CHAR(72 +'Randomized Data'!O454) &amp; "5"), INDIRECT("SNPs!" &amp; CHAR(72 +'Randomized Data'!O454) &amp; "5") &amp; INDIRECT("SNPs!" &amp; CHAR(72 +'Randomized Data'!O454) &amp; "5")))</f>
        <v>GG</v>
      </c>
      <c r="X454" t="str">
        <f>SNPs!$F$6</f>
        <v>rs4986893</v>
      </c>
      <c r="Y454">
        <f>SNPs!$C$6</f>
        <v>10</v>
      </c>
      <c r="Z454">
        <f>SNPs!$D$6</f>
        <v>94780653</v>
      </c>
      <c r="AA454" s="7" t="str">
        <f ca="1">IF('Randomized Data'!P454 = 1, SNPs!$H$6 &amp; SNPs!$H$6, IF('Randomized Data'!Q454 = 1, SNPs!$H$6 &amp; INDIRECT("SNPs!" &amp; CHAR(72 +'Randomized Data'!R454) &amp; "6"), INDIRECT("SNPs!" &amp; CHAR(72 +'Randomized Data'!R454) &amp; "6") &amp; INDIRECT("SNPs!" &amp; CHAR(72 +'Randomized Data'!R454) &amp; "6")))</f>
        <v>GA</v>
      </c>
      <c r="AB454" t="str">
        <f>SNPs!$F$7</f>
        <v>rs4244285</v>
      </c>
      <c r="AC454">
        <f>SNPs!$C$7</f>
        <v>10</v>
      </c>
      <c r="AD454">
        <f>SNPs!$D$7</f>
        <v>94781859</v>
      </c>
      <c r="AE454" s="7" t="str">
        <f ca="1">IF('Randomized Data'!S454 = 1, SNPs!$H$7 &amp; SNPs!$H$7, IF('Randomized Data'!T454 = 1, SNPs!$H$7 &amp; INDIRECT("SNPs!" &amp; CHAR(72 +'Randomized Data'!U454) &amp; "7"), INDIRECT("SNPs!" &amp; CHAR(72 +'Randomized Data'!U454) &amp; "7") &amp; INDIRECT("SNPs!" &amp; CHAR(72 +'Randomized Data'!U454) &amp; "7")))</f>
        <v>GG</v>
      </c>
      <c r="AF454" t="str">
        <f>SNPs!$F$8</f>
        <v>rs72558186</v>
      </c>
      <c r="AG454">
        <f>SNPs!$C$8</f>
        <v>10</v>
      </c>
      <c r="AH454">
        <f>SNPs!$D$8</f>
        <v>94781999</v>
      </c>
      <c r="AI454" s="7" t="str">
        <f ca="1">IF('Randomized Data'!V454 = 1, SNPs!$H$8 &amp; SNPs!$H$8, IF('Randomized Data'!W454 = 1, SNPs!$H$8 &amp; INDIRECT("SNPs!" &amp; CHAR(72 +'Randomized Data'!X454) &amp; "8"), INDIRECT("SNPs!" &amp; CHAR(72 +'Randomized Data'!X454) &amp; "8") &amp; INDIRECT("SNPs!" &amp; CHAR(72 +'Randomized Data'!X454) &amp; "8")))</f>
        <v>TT</v>
      </c>
      <c r="AJ454" t="str">
        <f>SNPs!$F$9</f>
        <v>rs56337013</v>
      </c>
      <c r="AK454">
        <f>SNPs!$C$9</f>
        <v>10</v>
      </c>
      <c r="AL454">
        <f>SNPs!$D$9</f>
        <v>94852738</v>
      </c>
      <c r="AM454" s="7" t="str">
        <f ca="1">IF('Randomized Data'!Y$2 = 1, SNPs!$H$9 &amp; SNPs!$H$9, IF('Randomized Data'!Z454 = 1, SNPs!$H$9 &amp; INDIRECT("SNPs!" &amp; CHAR(72 +'Randomized Data'!AA454) &amp; "9"), INDIRECT("SNPs!" &amp; CHAR(72 +'Randomized Data'!AA454) &amp; "9") &amp; INDIRECT("SNPs!" &amp; CHAR(72 +'Randomized Data'!AA454) &amp; "9")))</f>
        <v>TT</v>
      </c>
      <c r="AN454" t="str">
        <f>SNPs!$F$10</f>
        <v>rs17884712</v>
      </c>
      <c r="AO454">
        <f>SNPs!$C$10</f>
        <v>10</v>
      </c>
      <c r="AP454">
        <f>SNPs!$D$10</f>
        <v>94775489</v>
      </c>
      <c r="AQ454" s="7" t="str">
        <f ca="1">IF('Randomized Data'!AB454 = 1, SNPs!$H$10 &amp; SNPs!$H$10, IF('Randomized Data'!AC454 = 1, SNPs!$H$10 &amp; INDIRECT("SNPs!" &amp; CHAR(72 +'Randomized Data'!AD454) &amp; "10"), INDIRECT("SNPs!" &amp; CHAR(72 +'Randomized Data'!AD454) &amp; "10") &amp; INDIRECT("SNPs!" &amp; CHAR(72 +'Randomized Data'!AD454) &amp; "10")))</f>
        <v>GG</v>
      </c>
      <c r="AR454" t="str">
        <f>SNPs!$F$11</f>
        <v>rs6413438</v>
      </c>
      <c r="AS454">
        <f>SNPs!$C$11</f>
        <v>10</v>
      </c>
      <c r="AT454">
        <f>SNPs!$D$11</f>
        <v>94781858</v>
      </c>
      <c r="AU454" s="7" t="str">
        <f ca="1">IF('Randomized Data'!AE454 = 1, SNPs!$H$11 &amp; SNPs!$H$11, IF('Randomized Data'!AF454 = 1, SNPs!$H$11 &amp; INDIRECT("SNPs!" &amp; CHAR(72 +'Randomized Data'!AG454) &amp; "11"), INDIRECT("SNPs!" &amp; CHAR(72 +'Randomized Data'!AG454) &amp; "11") &amp; INDIRECT("SNPs!" &amp; CHAR(72 +'Randomized Data'!AG454) &amp; "11")))</f>
        <v>CC</v>
      </c>
      <c r="AV454" t="str">
        <f>SNPs!$F$12</f>
        <v>rs1057910</v>
      </c>
      <c r="AW454">
        <f>SNPs!$C$12</f>
        <v>10</v>
      </c>
      <c r="AX454">
        <f>SNPs!$D$12</f>
        <v>94981296</v>
      </c>
      <c r="AY454" s="7" t="str">
        <f ca="1">IF('Randomized Data'!AH454 = 1, SNPs!$H$12 &amp; SNPs!$H$12, IF('Randomized Data'!AI454 = 1, SNPs!$H$12 &amp; INDIRECT("SNPs!" &amp; CHAR(72 +'Randomized Data'!AJ454) &amp; "12"), INDIRECT("SNPs!" &amp; CHAR(72 +'Randomized Data'!AJ454) &amp; "12") &amp; INDIRECT("SNPs!" &amp; CHAR(72 +'Randomized Data'!AJ454) &amp; "12")))</f>
        <v>AA</v>
      </c>
      <c r="AZ454" t="str">
        <f>SNPs!$F$13</f>
        <v>rs1799853</v>
      </c>
      <c r="BA454">
        <f>SNPs!$C$13</f>
        <v>10</v>
      </c>
      <c r="BB454">
        <f>SNPs!$D$13</f>
        <v>94942290</v>
      </c>
      <c r="BC454" s="7" t="str">
        <f ca="1">IF('Randomized Data'!AK454 = 1, SNPs!$H$13 &amp; SNPs!$H$13, IF('Randomized Data'!AL454 = 1, SNPs!$H$13 &amp; INDIRECT("SNPs!" &amp; CHAR(72 +'Randomized Data'!AM454) &amp; "13"), INDIRECT("SNPs!" &amp; CHAR(72 +'Randomized Data'!AM454) &amp; "13") &amp; INDIRECT("SNPs!" &amp; CHAR(72 +'Randomized Data'!AM454) &amp; "13")))</f>
        <v>TT</v>
      </c>
      <c r="BD454" t="str">
        <f>SNPs!$F$14</f>
        <v>rs9923231</v>
      </c>
      <c r="BE454">
        <f>SNPs!$C$14</f>
        <v>16</v>
      </c>
      <c r="BF454">
        <f>SNPs!$D$14</f>
        <v>31096368</v>
      </c>
      <c r="BG454" s="7" t="str">
        <f ca="1">IF('Randomized Data'!AN454 = 1, SNPs!$H$14 &amp; SNPs!$H$14, IF('Randomized Data'!AO454 = 1, SNPs!$H$14 &amp; INDIRECT("SNPs!" &amp; CHAR(72 +'Randomized Data'!AP454) &amp; "14"), INDIRECT("SNPs!" &amp; CHAR(72 +'Randomized Data'!AP454) &amp; "14") &amp; INDIRECT("SNPs!" &amp; CHAR(72 +'Randomized Data'!AP454) &amp; "14")))</f>
        <v>CC</v>
      </c>
      <c r="BH454" t="str">
        <f>SNPs!$F$15</f>
        <v>rs9934438</v>
      </c>
      <c r="BI454">
        <f>SNPs!$C$15</f>
        <v>16</v>
      </c>
      <c r="BJ454">
        <f>SNPs!$D$15</f>
        <v>31093557</v>
      </c>
      <c r="BK454" s="7" t="str">
        <f ca="1">IF('Randomized Data'!AQ454 = 1, SNPs!$H$15 &amp; SNPs!$H$15, IF('Randomized Data'!AR454 = 1, SNPs!$H$15 &amp; INDIRECT("SNPs!" &amp; CHAR(72 +'Randomized Data'!AS454) &amp; "15"), INDIRECT("SNPs!" &amp; CHAR(72 +'Randomized Data'!AS454) &amp; "15") &amp; INDIRECT("SNPs!" &amp; CHAR(72 +'Randomized Data'!AS454) &amp; "15")))</f>
        <v>AA</v>
      </c>
      <c r="BL454" t="str">
        <f>SNPs!$F$16</f>
        <v>rs8050894</v>
      </c>
      <c r="BM454">
        <f>SNPs!$C$16</f>
        <v>16</v>
      </c>
      <c r="BN454">
        <f>SNPs!$D$16</f>
        <v>31093188</v>
      </c>
      <c r="BO454" s="7" t="str">
        <f ca="1">IF('Randomized Data'!AT454 = 1, SNPs!$H$16 &amp; SNPs!$H$16, IF('Randomized Data'!AU454 = 1, SNPs!$H$16 &amp; INDIRECT("SNPs!" &amp; CHAR(72 +'Randomized Data'!AV454) &amp; "16"), INDIRECT("SNPs!" &amp; CHAR(72 +'Randomized Data'!AV454) &amp; "16") &amp; INDIRECT("SNPs!" &amp; CHAR(72 +'Randomized Data'!AV454) &amp; "16")))</f>
        <v>CC</v>
      </c>
      <c r="BP454" t="str">
        <f>SNPs!$F$17</f>
        <v>rs6025</v>
      </c>
      <c r="BQ454">
        <f>SNPs!$C$17</f>
        <v>1</v>
      </c>
      <c r="BR454">
        <f>SNPs!$D$17</f>
        <v>169549811</v>
      </c>
      <c r="BS454" s="7" t="str">
        <f ca="1">IF('Randomized Data'!AW454 = 1, SNPs!$H$17 &amp; SNPs!$H$17, IF('Randomized Data'!AX454 = 1, SNPs!$H$17 &amp; INDIRECT("SNPs!" &amp; CHAR(72 +'Randomized Data'!AY454) &amp; "17"), INDIRECT("SNPs!" &amp; CHAR(72 +'Randomized Data'!AY454) &amp; "17") &amp; INDIRECT("SNPs!" &amp; CHAR(72 +'Randomized Data'!AY454) &amp; "17")))</f>
        <v>AA</v>
      </c>
      <c r="BT454" t="str">
        <f>SNPs!$F$18</f>
        <v>rs1799963</v>
      </c>
      <c r="BU454">
        <f>SNPs!$C$18</f>
        <v>11</v>
      </c>
      <c r="BV454">
        <f>SNPs!$D$18</f>
        <v>46739505</v>
      </c>
      <c r="BW454" s="7" t="str">
        <f ca="1">IF('Randomized Data'!AZ454 = 1, SNPs!$H$18 &amp; SNPs!$H$18, IF('Randomized Data'!BA454 = 1, SNPs!$H$18 &amp; INDIRECT("SNPs!" &amp; CHAR(72 +'Randomized Data'!BB454) &amp; "18"), INDIRECT("SNPs!" &amp; CHAR(72 +'Randomized Data'!BB454) &amp; "18") &amp; INDIRECT("SNPs!" &amp; CHAR(72 +'Randomized Data'!BB454) &amp; "18")))</f>
        <v>AA</v>
      </c>
      <c r="BX454" t="str">
        <f>SNPs!$F$19</f>
        <v>rs121913626</v>
      </c>
      <c r="BY454">
        <f>SNPs!$C$19</f>
        <v>14</v>
      </c>
      <c r="BZ454">
        <f>SNPs!$D$19</f>
        <v>23427723</v>
      </c>
      <c r="CA454" s="7" t="str">
        <f ca="1">IF('Randomized Data'!BC454 = 1, SNPs!$H$19 &amp; SNPs!$H$19, IF('Randomized Data'!BD454 = 1, SNPs!$H$19 &amp; INDIRECT("SNPs!" &amp; CHAR(72 +'Randomized Data'!BE454) &amp; "19"), INDIRECT("SNPs!" &amp; CHAR(72 +'Randomized Data'!BE454) &amp; "19") &amp; INDIRECT("SNPs!" &amp; CHAR(72 +'Randomized Data'!BE454) &amp; "19")))</f>
        <v>GG</v>
      </c>
      <c r="CB454" t="str">
        <f>SNPs!$F$20</f>
        <v>rs3218713</v>
      </c>
      <c r="CC454">
        <f>SNPs!$C$20</f>
        <v>14</v>
      </c>
      <c r="CD454">
        <f>SNPs!$D$20</f>
        <v>23431468</v>
      </c>
      <c r="CE454" s="7" t="str">
        <f ca="1">IF('Randomized Data'!BF454 = 1, SNPs!$H$20 &amp; SNPs!$H$20, IF('Randomized Data'!BG454 = 1, SNPs!$H$20 &amp; INDIRECT("SNPs!" &amp; CHAR(72 +'Randomized Data'!BH454) &amp; "20"), INDIRECT("SNPs!" &amp; CHAR(72 +'Randomized Data'!BH454) &amp; "20") &amp; INDIRECT("SNPs!" &amp; CHAR(72 +'Randomized Data'!BH454) &amp; "20")))</f>
        <v>AA</v>
      </c>
      <c r="CF454" t="str">
        <f>SNPs!$F$21</f>
        <v>rs3218714</v>
      </c>
      <c r="CG454">
        <f>SNPs!$C$21</f>
        <v>14</v>
      </c>
      <c r="CH454">
        <f>SNPs!$D$21</f>
        <v>23429279</v>
      </c>
      <c r="CI454" s="7" t="str">
        <f ca="1">IF('Randomized Data'!BI454 = 1, SNPs!$H$21 &amp; SNPs!$H$21, IF('Randomized Data'!BJ454 = 1, SNPs!$H$21 &amp; INDIRECT("SNPs!" &amp; CHAR(72 +'Randomized Data'!BK454) &amp; "21"), INDIRECT("SNPs!" &amp; CHAR(72 +'Randomized Data'!BK454) &amp; "21") &amp; INDIRECT("SNPs!" &amp; CHAR(72 +'Randomized Data'!BK454) &amp; "21")))</f>
        <v>CT</v>
      </c>
      <c r="CJ454" t="str">
        <f>SNPs!$F$22</f>
        <v>rs121964855</v>
      </c>
      <c r="CK454">
        <f>SNPs!$C$22</f>
        <v>1</v>
      </c>
      <c r="CL454">
        <f>SNPs!$D$22</f>
        <v>201365638</v>
      </c>
      <c r="CM454" s="7" t="str">
        <f ca="1">IF('Randomized Data'!BL454 = 1, SNPs!$H$22 &amp; SNPs!$H$22, IF('Randomized Data'!BM454 = 1, SNPs!$H$22 &amp; INDIRECT("SNPs!" &amp; CHAR(72 +'Randomized Data'!BN454) &amp; "22"), INDIRECT("SNPs!" &amp; CHAR(72 +'Randomized Data'!BN454) &amp; "22") &amp; INDIRECT("SNPs!" &amp; CHAR(72 +'Randomized Data'!BN454) &amp; "22")))</f>
        <v>AA</v>
      </c>
      <c r="CN454" t="str">
        <f>SNPs!$F$23</f>
        <v>rs121964856</v>
      </c>
      <c r="CO454">
        <f>SNPs!$C$23</f>
        <v>1</v>
      </c>
      <c r="CP454">
        <f>SNPs!$D$23</f>
        <v>201365297</v>
      </c>
      <c r="CQ454" s="7" t="str">
        <f ca="1">IF('Randomized Data'!BO454 = 1, SNPs!$H$23 &amp; SNPs!$H$23, IF('Randomized Data'!BP454 = 1, SNPs!$H$23 &amp; INDIRECT("SNPs!" &amp; CHAR(72 +'Randomized Data'!BQ454) &amp; "23"), INDIRECT("SNPs!" &amp; CHAR(72 +'Randomized Data'!BQ454) &amp; "23") &amp; INDIRECT("SNPs!" &amp; CHAR(72 +'Randomized Data'!BQ454) &amp; "23")))</f>
        <v>GA</v>
      </c>
      <c r="CR454" t="str">
        <f>SNPs!$F$24</f>
        <v>rs121964857</v>
      </c>
      <c r="CS454">
        <f>SNPs!$C$24</f>
        <v>1</v>
      </c>
      <c r="CT454">
        <f>SNPs!$D$24</f>
        <v>201359245</v>
      </c>
      <c r="CU454" s="7" t="str">
        <f ca="1">IF('Randomized Data'!BR454 = 1, SNPs!$H$24 &amp; SNPs!$H$24, IF('Randomized Data'!BS454 = 1, SNPs!$H$24 &amp; INDIRECT("SNPs!" &amp; CHAR(72 +'Randomized Data'!BT454) &amp; "24"), INDIRECT("SNPs!" &amp; CHAR(72 +'Randomized Data'!BT454) &amp; "24") &amp; INDIRECT("SNPs!" &amp; CHAR(72 +'Randomized Data'!BT454) &amp; "24")))</f>
        <v>TT</v>
      </c>
      <c r="CV454" t="str">
        <f>SNPs!$F$25</f>
        <v>rs28934269</v>
      </c>
      <c r="CW454">
        <f>SNPs!$C$25</f>
        <v>15</v>
      </c>
      <c r="CX454">
        <f>SNPs!$D$25</f>
        <v>63060915</v>
      </c>
      <c r="CY454" s="7" t="str">
        <f ca="1">IF('Randomized Data'!BU454 = 1, SNPs!$H$25 &amp; SNPs!$H$25, IF('Randomized Data'!BV454 = 1, SNPs!$H$25 &amp; INDIRECT("SNPs!" &amp; CHAR(72 +'Randomized Data'!BW454) &amp; "25"), INDIRECT("SNPs!" &amp; CHAR(72 +'Randomized Data'!BW454) &amp; "25") &amp; INDIRECT("SNPs!" &amp; CHAR(72 +'Randomized Data'!BW454) &amp; "25")))</f>
        <v>GG</v>
      </c>
      <c r="CZ454" t="str">
        <f>SNPs!$F$26</f>
        <v>rs28934270</v>
      </c>
      <c r="DA454">
        <f>SNPs!$C$26</f>
        <v>15</v>
      </c>
      <c r="DB454">
        <f>SNPs!$D$26</f>
        <v>63060899</v>
      </c>
      <c r="DC454" s="7" t="str">
        <f ca="1">IF('Randomized Data'!BX454 = 1, SNPs!$H$26 &amp; SNPs!$H$26, IF('Randomized Data'!BY454 = 1, SNPs!$H$26 &amp; INDIRECT("SNPs!" &amp; CHAR(72 +'Randomized Data'!BZ454) &amp; "26"), INDIRECT("SNPs!" &amp; CHAR(72 +'Randomized Data'!BZ454) &amp; "26") &amp; INDIRECT("SNPs!" &amp; CHAR(72 +'Randomized Data'!BZ454) &amp; "26")))</f>
        <v>GA</v>
      </c>
      <c r="DD454" t="str">
        <f>SNPs!$F$27</f>
        <v>rs727504290</v>
      </c>
      <c r="DE454">
        <f>SNPs!$C$27</f>
        <v>15</v>
      </c>
      <c r="DF454">
        <f>SNPs!$D$27</f>
        <v>63042875</v>
      </c>
      <c r="DG454" s="7" t="str">
        <f ca="1">IF('Randomized Data'!CA454 = 1, SNPs!$H$27 &amp; SNPs!$H$27, IF('Randomized Data'!CB454 = 1, SNPs!$H$27 &amp; INDIRECT("SNPs!" &amp; CHAR(72 +'Randomized Data'!CC454) &amp; "27"), INDIRECT("SNPs!" &amp; CHAR(72 +'Randomized Data'!CC454) &amp; "27") &amp; INDIRECT("SNPs!" &amp; CHAR(72 +'Randomized Data'!CC454) &amp; "27")))</f>
        <v>GC</v>
      </c>
      <c r="DH454" t="str">
        <f>SNPs!$F$28</f>
        <v>rs104894504</v>
      </c>
      <c r="DI454">
        <f>SNPs!$C$28</f>
        <v>15</v>
      </c>
      <c r="DJ454">
        <f>SNPs!$D$28</f>
        <v>63057028</v>
      </c>
      <c r="DK454" s="7" t="str">
        <f ca="1">IF('Randomized Data'!CD454 = 1, SNPs!$H$28 &amp; SNPs!$H$28, IF('Randomized Data'!CE454 = 1, SNPs!$H$28 &amp; INDIRECT("SNPs!" &amp; CHAR(72 +'Randomized Data'!CF454) &amp; "28"), INDIRECT("SNPs!" &amp; CHAR(72 +'Randomized Data'!CF454) &amp; "28") &amp; INDIRECT("SNPs!" &amp; CHAR(72 +'Randomized Data'!CF454) &amp; "28")))</f>
        <v>TC</v>
      </c>
      <c r="DL454" t="str">
        <f>SNPs!$F$29</f>
        <v>rs375882485</v>
      </c>
      <c r="DM454">
        <f>SNPs!$C$29</f>
        <v>11</v>
      </c>
      <c r="DN454">
        <f>SNPs!$D$29</f>
        <v>47342698</v>
      </c>
      <c r="DO454" s="7" t="str">
        <f ca="1">IF('Randomized Data'!CG454 = 1, SNPs!$H$29 &amp; SNPs!$H$29, IF('Randomized Data'!CH454 = 1, SNPs!$H$29 &amp; INDIRECT("SNPs!" &amp; CHAR(72 +'Randomized Data'!CI454) &amp; "29"), INDIRECT("SNPs!" &amp; CHAR(72 +'Randomized Data'!CI454) &amp; "29") &amp; INDIRECT("SNPs!" &amp; CHAR(72 +'Randomized Data'!CI454) &amp; "29")))</f>
        <v>GG</v>
      </c>
      <c r="DP454" t="str">
        <f>SNPs!$F$30</f>
        <v>rs397516083</v>
      </c>
      <c r="DQ454">
        <f>SNPs!$C$30</f>
        <v>11</v>
      </c>
      <c r="DR454">
        <f>SNPs!$D$30</f>
        <v>47346379</v>
      </c>
      <c r="DS454" s="7" t="str">
        <f ca="1">IF('Randomized Data'!CJ454 = 1, SNPs!$H$30 &amp; SNPs!$H$30, IF('Randomized Data'!CK454 = 1, SNPs!$H$30 &amp; INDIRECT("SNPs!" &amp; CHAR(72 +'Randomized Data'!CL454) &amp; "30"), INDIRECT("SNPs!" &amp; CHAR(72 +'Randomized Data'!CL454) &amp; "30") &amp; INDIRECT("SNPs!" &amp; CHAR(72 +'Randomized Data'!CL454) &amp; "30")))</f>
        <v>GG</v>
      </c>
      <c r="DT454" t="str">
        <f>SNPs!$F$31</f>
        <v>rs397515937</v>
      </c>
      <c r="DU454">
        <f>SNPs!$C$31</f>
        <v>11</v>
      </c>
      <c r="DV454">
        <f>SNPs!$D$31</f>
        <v>47339792</v>
      </c>
      <c r="DW454" s="7" t="str">
        <f ca="1">IF('Randomized Data'!CM454 = 1, SNPs!$H$31 &amp; SNPs!$H$31, IF('Randomized Data'!CN454 = 1, SNPs!$H$31 &amp; INDIRECT("SNPs!" &amp; CHAR(72 +'Randomized Data'!CO454) &amp; "31"), INDIRECT("SNPs!" &amp; CHAR(72 +'Randomized Data'!CO454) &amp; "31") &amp; INDIRECT("SNPs!" &amp; CHAR(72 +'Randomized Data'!CO454) &amp; "31")))</f>
        <v>AA</v>
      </c>
      <c r="DX454" t="str">
        <f>SNPs!$F$32</f>
        <v>rs397516074</v>
      </c>
      <c r="DY454">
        <f>SNPs!$C$32</f>
        <v>11</v>
      </c>
      <c r="DZ454">
        <f>SNPs!$D$32</f>
        <v>47348424</v>
      </c>
      <c r="EA454" s="7" t="str">
        <f ca="1">IF('Randomized Data'!CP454 = 1, SNPs!$H$32 &amp; SNPs!$H$32, IF('Randomized Data'!CQ454 = 1, SNPs!$H$32 &amp; INDIRECT("SNPs!" &amp; CHAR(72 +'Randomized Data'!CR454) &amp; "32"), INDIRECT("SNPs!" &amp; CHAR(72 +'Randomized Data'!CR454) &amp; "32") &amp; INDIRECT("SNPs!" &amp; CHAR(72 +'Randomized Data'!CR454) &amp; "32")))</f>
        <v>GA</v>
      </c>
      <c r="EB454" t="str">
        <f>SNPs!$F$33</f>
        <v>rs397515963</v>
      </c>
      <c r="EC454">
        <f>SNPs!$C$33</f>
        <v>11</v>
      </c>
      <c r="ED454">
        <f>SNPs!$D$33</f>
        <v>47337729</v>
      </c>
      <c r="EE454" s="7" t="str">
        <f ca="1">IF('Randomized Data'!CS454 = 1, SNPs!$H$33 &amp; SNPs!$H$33, IF('Randomized Data'!CT454 = 1, SNPs!$H$33 &amp; INDIRECT("SNPs!" &amp; CHAR(72 +'Randomized Data'!CU454) &amp; "33"), INDIRECT("SNPs!" &amp; CHAR(72 +'Randomized Data'!CU454) &amp; "33") &amp; INDIRECT("SNPs!" &amp; CHAR(72 +'Randomized Data'!CU454) &amp; "33")))</f>
        <v>--</v>
      </c>
    </row>
    <row r="455" spans="1:13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  <c r="F455" s="3">
        <v>42185</v>
      </c>
      <c r="G455" s="9" t="str">
        <f>'Randomized Data'!C455</f>
        <v>NGS Lab</v>
      </c>
      <c r="H455" t="str">
        <f>SNPs!$F$2</f>
        <v>rs12248560</v>
      </c>
      <c r="I455">
        <f>SNPs!$C$2</f>
        <v>10</v>
      </c>
      <c r="J455">
        <f>SNPs!$D$2</f>
        <v>94761900</v>
      </c>
      <c r="K455" t="str">
        <f ca="1">IF('Randomized Data'!D455 = 1, SNPs!$H$2 &amp; SNPs!$H$2, IF('Randomized Data'!E455 = 1, SNPs!$H$2 &amp; INDIRECT("SNPs!" &amp; CHAR(72 +'Randomized Data'!F455) &amp; "2"), INDIRECT("SNPs!" &amp; CHAR(72 +'Randomized Data'!F455) &amp; "2") &amp; INDIRECT("SNPs!" &amp; CHAR(72 +'Randomized Data'!F455) &amp; "2")))</f>
        <v>CC</v>
      </c>
      <c r="L455" t="str">
        <f>SNPs!$F$3</f>
        <v>rs28399504</v>
      </c>
      <c r="M455">
        <f>SNPs!$C$3</f>
        <v>10</v>
      </c>
      <c r="N455">
        <f>SNPs!$D$3</f>
        <v>94762706</v>
      </c>
      <c r="O455" t="str">
        <f ca="1">IF('Randomized Data'!G455 = 1, SNPs!$H$3 &amp; SNPs!$H$3, IF('Randomized Data'!H455 = 1, SNPs!$H$3 &amp; INDIRECT("SNPs!" &amp; CHAR(72 +'Randomized Data'!I455) &amp; "3"), INDIRECT("SNPs!" &amp; CHAR(72 +'Randomized Data'!I455) &amp; "3") &amp; INDIRECT("SNPs!" &amp; CHAR(72 +'Randomized Data'!I455) &amp; "3")))</f>
        <v>AG</v>
      </c>
      <c r="P455" t="str">
        <f>SNPs!$F$4</f>
        <v>rs41291556</v>
      </c>
      <c r="Q455">
        <f>SNPs!$C$4</f>
        <v>10</v>
      </c>
      <c r="R455">
        <f>SNPs!$D$4</f>
        <v>94775416</v>
      </c>
      <c r="S455" t="str">
        <f ca="1">IF('Randomized Data'!J455 = 1, SNPs!$H$4 &amp; SNPs!$H$4, IF('Randomized Data'!K455 = 1, SNPs!$H$4 &amp; INDIRECT("SNPs!" &amp; CHAR(72 +'Randomized Data'!L455) &amp; "4"), INDIRECT("SNPs!" &amp; CHAR(72 +'Randomized Data'!L455) &amp; "4") &amp; INDIRECT("SNPs!" &amp; CHAR(72 +'Randomized Data'!L455) &amp; "4")))</f>
        <v>CC</v>
      </c>
      <c r="T455" t="str">
        <f>SNPs!$F$5</f>
        <v>rs72558184</v>
      </c>
      <c r="U455">
        <f>SNPs!$C$5</f>
        <v>10</v>
      </c>
      <c r="V455">
        <f>SNPs!$D$5</f>
        <v>96535210</v>
      </c>
      <c r="W455" t="str">
        <f ca="1">IF('Randomized Data'!M455 = 1, SNPs!$H$5 &amp; SNPs!$H$5, IF('Randomized Data'!N455 = 1, SNPs!$H$5 &amp; INDIRECT("SNPs!" &amp; CHAR(72 +'Randomized Data'!O455) &amp; "5"), INDIRECT("SNPs!" &amp; CHAR(72 +'Randomized Data'!O455) &amp; "5") &amp; INDIRECT("SNPs!" &amp; CHAR(72 +'Randomized Data'!O455) &amp; "5")))</f>
        <v>GG</v>
      </c>
      <c r="X455" t="str">
        <f>SNPs!$F$6</f>
        <v>rs4986893</v>
      </c>
      <c r="Y455">
        <f>SNPs!$C$6</f>
        <v>10</v>
      </c>
      <c r="Z455">
        <f>SNPs!$D$6</f>
        <v>94780653</v>
      </c>
      <c r="AA455" s="7" t="str">
        <f ca="1">IF('Randomized Data'!P455 = 1, SNPs!$H$6 &amp; SNPs!$H$6, IF('Randomized Data'!Q455 = 1, SNPs!$H$6 &amp; INDIRECT("SNPs!" &amp; CHAR(72 +'Randomized Data'!R455) &amp; "6"), INDIRECT("SNPs!" &amp; CHAR(72 +'Randomized Data'!R455) &amp; "6") &amp; INDIRECT("SNPs!" &amp; CHAR(72 +'Randomized Data'!R455) &amp; "6")))</f>
        <v>GA</v>
      </c>
      <c r="AB455" t="str">
        <f>SNPs!$F$7</f>
        <v>rs4244285</v>
      </c>
      <c r="AC455">
        <f>SNPs!$C$7</f>
        <v>10</v>
      </c>
      <c r="AD455">
        <f>SNPs!$D$7</f>
        <v>94781859</v>
      </c>
      <c r="AE455" s="7" t="str">
        <f ca="1">IF('Randomized Data'!S455 = 1, SNPs!$H$7 &amp; SNPs!$H$7, IF('Randomized Data'!T455 = 1, SNPs!$H$7 &amp; INDIRECT("SNPs!" &amp; CHAR(72 +'Randomized Data'!U455) &amp; "7"), INDIRECT("SNPs!" &amp; CHAR(72 +'Randomized Data'!U455) &amp; "7") &amp; INDIRECT("SNPs!" &amp; CHAR(72 +'Randomized Data'!U455) &amp; "7")))</f>
        <v>AA</v>
      </c>
      <c r="AF455" t="str">
        <f>SNPs!$F$8</f>
        <v>rs72558186</v>
      </c>
      <c r="AG455">
        <f>SNPs!$C$8</f>
        <v>10</v>
      </c>
      <c r="AH455">
        <f>SNPs!$D$8</f>
        <v>94781999</v>
      </c>
      <c r="AI455" s="7" t="str">
        <f ca="1">IF('Randomized Data'!V455 = 1, SNPs!$H$8 &amp; SNPs!$H$8, IF('Randomized Data'!W455 = 1, SNPs!$H$8 &amp; INDIRECT("SNPs!" &amp; CHAR(72 +'Randomized Data'!X455) &amp; "8"), INDIRECT("SNPs!" &amp; CHAR(72 +'Randomized Data'!X455) &amp; "8") &amp; INDIRECT("SNPs!" &amp; CHAR(72 +'Randomized Data'!X455) &amp; "8")))</f>
        <v>TA</v>
      </c>
      <c r="AJ455" t="str">
        <f>SNPs!$F$9</f>
        <v>rs56337013</v>
      </c>
      <c r="AK455">
        <f>SNPs!$C$9</f>
        <v>10</v>
      </c>
      <c r="AL455">
        <f>SNPs!$D$9</f>
        <v>94852738</v>
      </c>
      <c r="AM455" s="7" t="str">
        <f ca="1">IF('Randomized Data'!Y$2 = 1, SNPs!$H$9 &amp; SNPs!$H$9, IF('Randomized Data'!Z455 = 1, SNPs!$H$9 &amp; INDIRECT("SNPs!" &amp; CHAR(72 +'Randomized Data'!AA455) &amp; "9"), INDIRECT("SNPs!" &amp; CHAR(72 +'Randomized Data'!AA455) &amp; "9") &amp; INDIRECT("SNPs!" &amp; CHAR(72 +'Randomized Data'!AA455) &amp; "9")))</f>
        <v>TT</v>
      </c>
      <c r="AN455" t="str">
        <f>SNPs!$F$10</f>
        <v>rs17884712</v>
      </c>
      <c r="AO455">
        <f>SNPs!$C$10</f>
        <v>10</v>
      </c>
      <c r="AP455">
        <f>SNPs!$D$10</f>
        <v>94775489</v>
      </c>
      <c r="AQ455" s="7" t="str">
        <f ca="1">IF('Randomized Data'!AB455 = 1, SNPs!$H$10 &amp; SNPs!$H$10, IF('Randomized Data'!AC455 = 1, SNPs!$H$10 &amp; INDIRECT("SNPs!" &amp; CHAR(72 +'Randomized Data'!AD455) &amp; "10"), INDIRECT("SNPs!" &amp; CHAR(72 +'Randomized Data'!AD455) &amp; "10") &amp; INDIRECT("SNPs!" &amp; CHAR(72 +'Randomized Data'!AD455) &amp; "10")))</f>
        <v>GG</v>
      </c>
      <c r="AR455" t="str">
        <f>SNPs!$F$11</f>
        <v>rs6413438</v>
      </c>
      <c r="AS455">
        <f>SNPs!$C$11</f>
        <v>10</v>
      </c>
      <c r="AT455">
        <f>SNPs!$D$11</f>
        <v>94781858</v>
      </c>
      <c r="AU455" s="7" t="str">
        <f ca="1">IF('Randomized Data'!AE455 = 1, SNPs!$H$11 &amp; SNPs!$H$11, IF('Randomized Data'!AF455 = 1, SNPs!$H$11 &amp; INDIRECT("SNPs!" &amp; CHAR(72 +'Randomized Data'!AG455) &amp; "11"), INDIRECT("SNPs!" &amp; CHAR(72 +'Randomized Data'!AG455) &amp; "11") &amp; INDIRECT("SNPs!" &amp; CHAR(72 +'Randomized Data'!AG455) &amp; "11")))</f>
        <v>CC</v>
      </c>
      <c r="AV455" t="str">
        <f>SNPs!$F$12</f>
        <v>rs1057910</v>
      </c>
      <c r="AW455">
        <f>SNPs!$C$12</f>
        <v>10</v>
      </c>
      <c r="AX455">
        <f>SNPs!$D$12</f>
        <v>94981296</v>
      </c>
      <c r="AY455" s="7" t="str">
        <f ca="1">IF('Randomized Data'!AH455 = 1, SNPs!$H$12 &amp; SNPs!$H$12, IF('Randomized Data'!AI455 = 1, SNPs!$H$12 &amp; INDIRECT("SNPs!" &amp; CHAR(72 +'Randomized Data'!AJ455) &amp; "12"), INDIRECT("SNPs!" &amp; CHAR(72 +'Randomized Data'!AJ455) &amp; "12") &amp; INDIRECT("SNPs!" &amp; CHAR(72 +'Randomized Data'!AJ455) &amp; "12")))</f>
        <v>AC</v>
      </c>
      <c r="AZ455" t="str">
        <f>SNPs!$F$13</f>
        <v>rs1799853</v>
      </c>
      <c r="BA455">
        <f>SNPs!$C$13</f>
        <v>10</v>
      </c>
      <c r="BB455">
        <f>SNPs!$D$13</f>
        <v>94942290</v>
      </c>
      <c r="BC455" s="7" t="str">
        <f ca="1">IF('Randomized Data'!AK455 = 1, SNPs!$H$13 &amp; SNPs!$H$13, IF('Randomized Data'!AL455 = 1, SNPs!$H$13 &amp; INDIRECT("SNPs!" &amp; CHAR(72 +'Randomized Data'!AM455) &amp; "13"), INDIRECT("SNPs!" &amp; CHAR(72 +'Randomized Data'!AM455) &amp; "13") &amp; INDIRECT("SNPs!" &amp; CHAR(72 +'Randomized Data'!AM455) &amp; "13")))</f>
        <v>CT</v>
      </c>
      <c r="BD455" t="str">
        <f>SNPs!$F$14</f>
        <v>rs9923231</v>
      </c>
      <c r="BE455">
        <f>SNPs!$C$14</f>
        <v>16</v>
      </c>
      <c r="BF455">
        <f>SNPs!$D$14</f>
        <v>31096368</v>
      </c>
      <c r="BG455" s="7" t="str">
        <f ca="1">IF('Randomized Data'!AN455 = 1, SNPs!$H$14 &amp; SNPs!$H$14, IF('Randomized Data'!AO455 = 1, SNPs!$H$14 &amp; INDIRECT("SNPs!" &amp; CHAR(72 +'Randomized Data'!AP455) &amp; "14"), INDIRECT("SNPs!" &amp; CHAR(72 +'Randomized Data'!AP455) &amp; "14") &amp; INDIRECT("SNPs!" &amp; CHAR(72 +'Randomized Data'!AP455) &amp; "14")))</f>
        <v>CC</v>
      </c>
      <c r="BH455" t="str">
        <f>SNPs!$F$15</f>
        <v>rs9934438</v>
      </c>
      <c r="BI455">
        <f>SNPs!$C$15</f>
        <v>16</v>
      </c>
      <c r="BJ455">
        <f>SNPs!$D$15</f>
        <v>31093557</v>
      </c>
      <c r="BK455" s="7" t="str">
        <f ca="1">IF('Randomized Data'!AQ455 = 1, SNPs!$H$15 &amp; SNPs!$H$15, IF('Randomized Data'!AR455 = 1, SNPs!$H$15 &amp; INDIRECT("SNPs!" &amp; CHAR(72 +'Randomized Data'!AS455) &amp; "15"), INDIRECT("SNPs!" &amp; CHAR(72 +'Randomized Data'!AS455) &amp; "15") &amp; INDIRECT("SNPs!" &amp; CHAR(72 +'Randomized Data'!AS455) &amp; "15")))</f>
        <v>GG</v>
      </c>
      <c r="BL455" t="str">
        <f>SNPs!$F$16</f>
        <v>rs8050894</v>
      </c>
      <c r="BM455">
        <f>SNPs!$C$16</f>
        <v>16</v>
      </c>
      <c r="BN455">
        <f>SNPs!$D$16</f>
        <v>31093188</v>
      </c>
      <c r="BO455" s="7" t="str">
        <f ca="1">IF('Randomized Data'!AT455 = 1, SNPs!$H$16 &amp; SNPs!$H$16, IF('Randomized Data'!AU455 = 1, SNPs!$H$16 &amp; INDIRECT("SNPs!" &amp; CHAR(72 +'Randomized Data'!AV455) &amp; "16"), INDIRECT("SNPs!" &amp; CHAR(72 +'Randomized Data'!AV455) &amp; "16") &amp; INDIRECT("SNPs!" &amp; CHAR(72 +'Randomized Data'!AV455) &amp; "16")))</f>
        <v>GG</v>
      </c>
      <c r="BP455" t="str">
        <f>SNPs!$F$17</f>
        <v>rs6025</v>
      </c>
      <c r="BQ455">
        <f>SNPs!$C$17</f>
        <v>1</v>
      </c>
      <c r="BR455">
        <f>SNPs!$D$17</f>
        <v>169549811</v>
      </c>
      <c r="BS455" s="7" t="str">
        <f ca="1">IF('Randomized Data'!AW455 = 1, SNPs!$H$17 &amp; SNPs!$H$17, IF('Randomized Data'!AX455 = 1, SNPs!$H$17 &amp; INDIRECT("SNPs!" &amp; CHAR(72 +'Randomized Data'!AY455) &amp; "17"), INDIRECT("SNPs!" &amp; CHAR(72 +'Randomized Data'!AY455) &amp; "17") &amp; INDIRECT("SNPs!" &amp; CHAR(72 +'Randomized Data'!AY455) &amp; "17")))</f>
        <v>GG</v>
      </c>
      <c r="BT455" t="str">
        <f>SNPs!$F$18</f>
        <v>rs1799963</v>
      </c>
      <c r="BU455">
        <f>SNPs!$C$18</f>
        <v>11</v>
      </c>
      <c r="BV455">
        <f>SNPs!$D$18</f>
        <v>46739505</v>
      </c>
      <c r="BW455" s="7" t="str">
        <f ca="1">IF('Randomized Data'!AZ455 = 1, SNPs!$H$18 &amp; SNPs!$H$18, IF('Randomized Data'!BA455 = 1, SNPs!$H$18 &amp; INDIRECT("SNPs!" &amp; CHAR(72 +'Randomized Data'!BB455) &amp; "18"), INDIRECT("SNPs!" &amp; CHAR(72 +'Randomized Data'!BB455) &amp; "18") &amp; INDIRECT("SNPs!" &amp; CHAR(72 +'Randomized Data'!BB455) &amp; "18")))</f>
        <v>GG</v>
      </c>
      <c r="BX455" t="str">
        <f>SNPs!$F$19</f>
        <v>rs121913626</v>
      </c>
      <c r="BY455">
        <f>SNPs!$C$19</f>
        <v>14</v>
      </c>
      <c r="BZ455">
        <f>SNPs!$D$19</f>
        <v>23427723</v>
      </c>
      <c r="CA455" s="7" t="str">
        <f ca="1">IF('Randomized Data'!BC455 = 1, SNPs!$H$19 &amp; SNPs!$H$19, IF('Randomized Data'!BD455 = 1, SNPs!$H$19 &amp; INDIRECT("SNPs!" &amp; CHAR(72 +'Randomized Data'!BE455) &amp; "19"), INDIRECT("SNPs!" &amp; CHAR(72 +'Randomized Data'!BE455) &amp; "19") &amp; INDIRECT("SNPs!" &amp; CHAR(72 +'Randomized Data'!BE455) &amp; "19")))</f>
        <v>CC</v>
      </c>
      <c r="CB455" t="str">
        <f>SNPs!$F$20</f>
        <v>rs3218713</v>
      </c>
      <c r="CC455">
        <f>SNPs!$C$20</f>
        <v>14</v>
      </c>
      <c r="CD455">
        <f>SNPs!$D$20</f>
        <v>23431468</v>
      </c>
      <c r="CE455" s="7" t="str">
        <f ca="1">IF('Randomized Data'!BF455 = 1, SNPs!$H$20 &amp; SNPs!$H$20, IF('Randomized Data'!BG455 = 1, SNPs!$H$20 &amp; INDIRECT("SNPs!" &amp; CHAR(72 +'Randomized Data'!BH455) &amp; "20"), INDIRECT("SNPs!" &amp; CHAR(72 +'Randomized Data'!BH455) &amp; "20") &amp; INDIRECT("SNPs!" &amp; CHAR(72 +'Randomized Data'!BH455) &amp; "20")))</f>
        <v>AA</v>
      </c>
      <c r="CF455" t="str">
        <f>SNPs!$F$21</f>
        <v>rs3218714</v>
      </c>
      <c r="CG455">
        <f>SNPs!$C$21</f>
        <v>14</v>
      </c>
      <c r="CH455">
        <f>SNPs!$D$21</f>
        <v>23429279</v>
      </c>
      <c r="CI455" s="7" t="str">
        <f ca="1">IF('Randomized Data'!BI455 = 1, SNPs!$H$21 &amp; SNPs!$H$21, IF('Randomized Data'!BJ455 = 1, SNPs!$H$21 &amp; INDIRECT("SNPs!" &amp; CHAR(72 +'Randomized Data'!BK455) &amp; "21"), INDIRECT("SNPs!" &amp; CHAR(72 +'Randomized Data'!BK455) &amp; "21") &amp; INDIRECT("SNPs!" &amp; CHAR(72 +'Randomized Data'!BK455) &amp; "21")))</f>
        <v>TT</v>
      </c>
      <c r="CJ455" t="str">
        <f>SNPs!$F$22</f>
        <v>rs121964855</v>
      </c>
      <c r="CK455">
        <f>SNPs!$C$22</f>
        <v>1</v>
      </c>
      <c r="CL455">
        <f>SNPs!$D$22</f>
        <v>201365638</v>
      </c>
      <c r="CM455" s="7" t="str">
        <f ca="1">IF('Randomized Data'!BL455 = 1, SNPs!$H$22 &amp; SNPs!$H$22, IF('Randomized Data'!BM455 = 1, SNPs!$H$22 &amp; INDIRECT("SNPs!" &amp; CHAR(72 +'Randomized Data'!BN455) &amp; "22"), INDIRECT("SNPs!" &amp; CHAR(72 +'Randomized Data'!BN455) &amp; "22") &amp; INDIRECT("SNPs!" &amp; CHAR(72 +'Randomized Data'!BN455) &amp; "22")))</f>
        <v>TA</v>
      </c>
      <c r="CN455" t="str">
        <f>SNPs!$F$23</f>
        <v>rs121964856</v>
      </c>
      <c r="CO455">
        <f>SNPs!$C$23</f>
        <v>1</v>
      </c>
      <c r="CP455">
        <f>SNPs!$D$23</f>
        <v>201365297</v>
      </c>
      <c r="CQ455" s="7" t="str">
        <f ca="1">IF('Randomized Data'!BO455 = 1, SNPs!$H$23 &amp; SNPs!$H$23, IF('Randomized Data'!BP455 = 1, SNPs!$H$23 &amp; INDIRECT("SNPs!" &amp; CHAR(72 +'Randomized Data'!BQ455) &amp; "23"), INDIRECT("SNPs!" &amp; CHAR(72 +'Randomized Data'!BQ455) &amp; "23") &amp; INDIRECT("SNPs!" &amp; CHAR(72 +'Randomized Data'!BQ455) &amp; "23")))</f>
        <v>GG</v>
      </c>
      <c r="CR455" t="str">
        <f>SNPs!$F$24</f>
        <v>rs121964857</v>
      </c>
      <c r="CS455">
        <f>SNPs!$C$24</f>
        <v>1</v>
      </c>
      <c r="CT455">
        <f>SNPs!$D$24</f>
        <v>201359245</v>
      </c>
      <c r="CU455" s="7" t="str">
        <f ca="1">IF('Randomized Data'!BR455 = 1, SNPs!$H$24 &amp; SNPs!$H$24, IF('Randomized Data'!BS455 = 1, SNPs!$H$24 &amp; INDIRECT("SNPs!" &amp; CHAR(72 +'Randomized Data'!BT455) &amp; "24"), INDIRECT("SNPs!" &amp; CHAR(72 +'Randomized Data'!BT455) &amp; "24") &amp; INDIRECT("SNPs!" &amp; CHAR(72 +'Randomized Data'!BT455) &amp; "24")))</f>
        <v>CT</v>
      </c>
      <c r="CV455" t="str">
        <f>SNPs!$F$25</f>
        <v>rs28934269</v>
      </c>
      <c r="CW455">
        <f>SNPs!$C$25</f>
        <v>15</v>
      </c>
      <c r="CX455">
        <f>SNPs!$D$25</f>
        <v>63060915</v>
      </c>
      <c r="CY455" s="7" t="str">
        <f ca="1">IF('Randomized Data'!BU455 = 1, SNPs!$H$25 &amp; SNPs!$H$25, IF('Randomized Data'!BV455 = 1, SNPs!$H$25 &amp; INDIRECT("SNPs!" &amp; CHAR(72 +'Randomized Data'!BW455) &amp; "25"), INDIRECT("SNPs!" &amp; CHAR(72 +'Randomized Data'!BW455) &amp; "25") &amp; INDIRECT("SNPs!" &amp; CHAR(72 +'Randomized Data'!BW455) &amp; "25")))</f>
        <v>AA</v>
      </c>
      <c r="CZ455" t="str">
        <f>SNPs!$F$26</f>
        <v>rs28934270</v>
      </c>
      <c r="DA455">
        <f>SNPs!$C$26</f>
        <v>15</v>
      </c>
      <c r="DB455">
        <f>SNPs!$D$26</f>
        <v>63060899</v>
      </c>
      <c r="DC455" s="7" t="str">
        <f ca="1">IF('Randomized Data'!BX455 = 1, SNPs!$H$26 &amp; SNPs!$H$26, IF('Randomized Data'!BY455 = 1, SNPs!$H$26 &amp; INDIRECT("SNPs!" &amp; CHAR(72 +'Randomized Data'!BZ455) &amp; "26"), INDIRECT("SNPs!" &amp; CHAR(72 +'Randomized Data'!BZ455) &amp; "26") &amp; INDIRECT("SNPs!" &amp; CHAR(72 +'Randomized Data'!BZ455) &amp; "26")))</f>
        <v>AA</v>
      </c>
      <c r="DD455" t="str">
        <f>SNPs!$F$27</f>
        <v>rs727504290</v>
      </c>
      <c r="DE455">
        <f>SNPs!$C$27</f>
        <v>15</v>
      </c>
      <c r="DF455">
        <f>SNPs!$D$27</f>
        <v>63042875</v>
      </c>
      <c r="DG455" s="7" t="str">
        <f ca="1">IF('Randomized Data'!CA455 = 1, SNPs!$H$27 &amp; SNPs!$H$27, IF('Randomized Data'!CB455 = 1, SNPs!$H$27 &amp; INDIRECT("SNPs!" &amp; CHAR(72 +'Randomized Data'!CC455) &amp; "27"), INDIRECT("SNPs!" &amp; CHAR(72 +'Randomized Data'!CC455) &amp; "27") &amp; INDIRECT("SNPs!" &amp; CHAR(72 +'Randomized Data'!CC455) &amp; "27")))</f>
        <v>GG</v>
      </c>
      <c r="DH455" t="str">
        <f>SNPs!$F$28</f>
        <v>rs104894504</v>
      </c>
      <c r="DI455">
        <f>SNPs!$C$28</f>
        <v>15</v>
      </c>
      <c r="DJ455">
        <f>SNPs!$D$28</f>
        <v>63057028</v>
      </c>
      <c r="DK455" s="7" t="str">
        <f ca="1">IF('Randomized Data'!CD455 = 1, SNPs!$H$28 &amp; SNPs!$H$28, IF('Randomized Data'!CE455 = 1, SNPs!$H$28 &amp; INDIRECT("SNPs!" &amp; CHAR(72 +'Randomized Data'!CF455) &amp; "28"), INDIRECT("SNPs!" &amp; CHAR(72 +'Randomized Data'!CF455) &amp; "28") &amp; INDIRECT("SNPs!" &amp; CHAR(72 +'Randomized Data'!CF455) &amp; "28")))</f>
        <v>TT</v>
      </c>
      <c r="DL455" t="str">
        <f>SNPs!$F$29</f>
        <v>rs375882485</v>
      </c>
      <c r="DM455">
        <f>SNPs!$C$29</f>
        <v>11</v>
      </c>
      <c r="DN455">
        <f>SNPs!$D$29</f>
        <v>47342698</v>
      </c>
      <c r="DO455" s="7" t="str">
        <f ca="1">IF('Randomized Data'!CG455 = 1, SNPs!$H$29 &amp; SNPs!$H$29, IF('Randomized Data'!CH455 = 1, SNPs!$H$29 &amp; INDIRECT("SNPs!" &amp; CHAR(72 +'Randomized Data'!CI455) &amp; "29"), INDIRECT("SNPs!" &amp; CHAR(72 +'Randomized Data'!CI455) &amp; "29") &amp; INDIRECT("SNPs!" &amp; CHAR(72 +'Randomized Data'!CI455) &amp; "29")))</f>
        <v>GG</v>
      </c>
      <c r="DP455" t="str">
        <f>SNPs!$F$30</f>
        <v>rs397516083</v>
      </c>
      <c r="DQ455">
        <f>SNPs!$C$30</f>
        <v>11</v>
      </c>
      <c r="DR455">
        <f>SNPs!$D$30</f>
        <v>47346379</v>
      </c>
      <c r="DS455" s="7" t="str">
        <f ca="1">IF('Randomized Data'!CJ455 = 1, SNPs!$H$30 &amp; SNPs!$H$30, IF('Randomized Data'!CK455 = 1, SNPs!$H$30 &amp; INDIRECT("SNPs!" &amp; CHAR(72 +'Randomized Data'!CL455) &amp; "30"), INDIRECT("SNPs!" &amp; CHAR(72 +'Randomized Data'!CL455) &amp; "30") &amp; INDIRECT("SNPs!" &amp; CHAR(72 +'Randomized Data'!CL455) &amp; "30")))</f>
        <v>GG</v>
      </c>
      <c r="DT455" t="str">
        <f>SNPs!$F$31</f>
        <v>rs397515937</v>
      </c>
      <c r="DU455">
        <f>SNPs!$C$31</f>
        <v>11</v>
      </c>
      <c r="DV455">
        <f>SNPs!$D$31</f>
        <v>47339792</v>
      </c>
      <c r="DW455" s="7" t="str">
        <f ca="1">IF('Randomized Data'!CM455 = 1, SNPs!$H$31 &amp; SNPs!$H$31, IF('Randomized Data'!CN455 = 1, SNPs!$H$31 &amp; INDIRECT("SNPs!" &amp; CHAR(72 +'Randomized Data'!CO455) &amp; "31"), INDIRECT("SNPs!" &amp; CHAR(72 +'Randomized Data'!CO455) &amp; "31") &amp; INDIRECT("SNPs!" &amp; CHAR(72 +'Randomized Data'!CO455) &amp; "31")))</f>
        <v>AA</v>
      </c>
      <c r="DX455" t="str">
        <f>SNPs!$F$32</f>
        <v>rs397516074</v>
      </c>
      <c r="DY455">
        <f>SNPs!$C$32</f>
        <v>11</v>
      </c>
      <c r="DZ455">
        <f>SNPs!$D$32</f>
        <v>47348424</v>
      </c>
      <c r="EA455" s="7" t="str">
        <f ca="1">IF('Randomized Data'!CP455 = 1, SNPs!$H$32 &amp; SNPs!$H$32, IF('Randomized Data'!CQ455 = 1, SNPs!$H$32 &amp; INDIRECT("SNPs!" &amp; CHAR(72 +'Randomized Data'!CR455) &amp; "32"), INDIRECT("SNPs!" &amp; CHAR(72 +'Randomized Data'!CR455) &amp; "32") &amp; INDIRECT("SNPs!" &amp; CHAR(72 +'Randomized Data'!CR455) &amp; "32")))</f>
        <v>GA</v>
      </c>
      <c r="EB455" t="str">
        <f>SNPs!$F$33</f>
        <v>rs397515963</v>
      </c>
      <c r="EC455">
        <f>SNPs!$C$33</f>
        <v>11</v>
      </c>
      <c r="ED455">
        <f>SNPs!$D$33</f>
        <v>47337729</v>
      </c>
      <c r="EE455" s="7" t="str">
        <f ca="1">IF('Randomized Data'!CS455 = 1, SNPs!$H$33 &amp; SNPs!$H$33, IF('Randomized Data'!CT455 = 1, SNPs!$H$33 &amp; INDIRECT("SNPs!" &amp; CHAR(72 +'Randomized Data'!CU455) &amp; "33"), INDIRECT("SNPs!" &amp; CHAR(72 +'Randomized Data'!CU455) &amp; "33") &amp; INDIRECT("SNPs!" &amp; CHAR(72 +'Randomized Data'!CU455) &amp; "33")))</f>
        <v>GG</v>
      </c>
    </row>
    <row r="456" spans="1:13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  <c r="F456" s="3">
        <v>42174</v>
      </c>
      <c r="G456" s="9" t="str">
        <f>'Randomized Data'!C456</f>
        <v>NGS Lab</v>
      </c>
      <c r="H456" t="str">
        <f>SNPs!$F$2</f>
        <v>rs12248560</v>
      </c>
      <c r="I456">
        <f>SNPs!$C$2</f>
        <v>10</v>
      </c>
      <c r="J456">
        <f>SNPs!$D$2</f>
        <v>94761900</v>
      </c>
      <c r="K456" t="str">
        <f ca="1">IF('Randomized Data'!D456 = 1, SNPs!$H$2 &amp; SNPs!$H$2, IF('Randomized Data'!E456 = 1, SNPs!$H$2 &amp; INDIRECT("SNPs!" &amp; CHAR(72 +'Randomized Data'!F456) &amp; "2"), INDIRECT("SNPs!" &amp; CHAR(72 +'Randomized Data'!F456) &amp; "2") &amp; INDIRECT("SNPs!" &amp; CHAR(72 +'Randomized Data'!F456) &amp; "2")))</f>
        <v>CC</v>
      </c>
      <c r="L456" t="str">
        <f>SNPs!$F$3</f>
        <v>rs28399504</v>
      </c>
      <c r="M456">
        <f>SNPs!$C$3</f>
        <v>10</v>
      </c>
      <c r="N456">
        <f>SNPs!$D$3</f>
        <v>94762706</v>
      </c>
      <c r="O456" t="str">
        <f ca="1">IF('Randomized Data'!G456 = 1, SNPs!$H$3 &amp; SNPs!$H$3, IF('Randomized Data'!H456 = 1, SNPs!$H$3 &amp; INDIRECT("SNPs!" &amp; CHAR(72 +'Randomized Data'!I456) &amp; "3"), INDIRECT("SNPs!" &amp; CHAR(72 +'Randomized Data'!I456) &amp; "3") &amp; INDIRECT("SNPs!" &amp; CHAR(72 +'Randomized Data'!I456) &amp; "3")))</f>
        <v>GG</v>
      </c>
      <c r="P456" t="str">
        <f>SNPs!$F$4</f>
        <v>rs41291556</v>
      </c>
      <c r="Q456">
        <f>SNPs!$C$4</f>
        <v>10</v>
      </c>
      <c r="R456">
        <f>SNPs!$D$4</f>
        <v>94775416</v>
      </c>
      <c r="S456" t="str">
        <f ca="1">IF('Randomized Data'!J456 = 1, SNPs!$H$4 &amp; SNPs!$H$4, IF('Randomized Data'!K456 = 1, SNPs!$H$4 &amp; INDIRECT("SNPs!" &amp; CHAR(72 +'Randomized Data'!L456) &amp; "4"), INDIRECT("SNPs!" &amp; CHAR(72 +'Randomized Data'!L456) &amp; "4") &amp; INDIRECT("SNPs!" &amp; CHAR(72 +'Randomized Data'!L456) &amp; "4")))</f>
        <v>TT</v>
      </c>
      <c r="T456" t="str">
        <f>SNPs!$F$5</f>
        <v>rs72558184</v>
      </c>
      <c r="U456">
        <f>SNPs!$C$5</f>
        <v>10</v>
      </c>
      <c r="V456">
        <f>SNPs!$D$5</f>
        <v>96535210</v>
      </c>
      <c r="W456" t="str">
        <f ca="1">IF('Randomized Data'!M456 = 1, SNPs!$H$5 &amp; SNPs!$H$5, IF('Randomized Data'!N456 = 1, SNPs!$H$5 &amp; INDIRECT("SNPs!" &amp; CHAR(72 +'Randomized Data'!O456) &amp; "5"), INDIRECT("SNPs!" &amp; CHAR(72 +'Randomized Data'!O456) &amp; "5") &amp; INDIRECT("SNPs!" &amp; CHAR(72 +'Randomized Data'!O456) &amp; "5")))</f>
        <v>GG</v>
      </c>
      <c r="X456" t="str">
        <f>SNPs!$F$6</f>
        <v>rs4986893</v>
      </c>
      <c r="Y456">
        <f>SNPs!$C$6</f>
        <v>10</v>
      </c>
      <c r="Z456">
        <f>SNPs!$D$6</f>
        <v>94780653</v>
      </c>
      <c r="AA456" s="7" t="str">
        <f ca="1">IF('Randomized Data'!P456 = 1, SNPs!$H$6 &amp; SNPs!$H$6, IF('Randomized Data'!Q456 = 1, SNPs!$H$6 &amp; INDIRECT("SNPs!" &amp; CHAR(72 +'Randomized Data'!R456) &amp; "6"), INDIRECT("SNPs!" &amp; CHAR(72 +'Randomized Data'!R456) &amp; "6") &amp; INDIRECT("SNPs!" &amp; CHAR(72 +'Randomized Data'!R456) &amp; "6")))</f>
        <v>GG</v>
      </c>
      <c r="AB456" t="str">
        <f>SNPs!$F$7</f>
        <v>rs4244285</v>
      </c>
      <c r="AC456">
        <f>SNPs!$C$7</f>
        <v>10</v>
      </c>
      <c r="AD456">
        <f>SNPs!$D$7</f>
        <v>94781859</v>
      </c>
      <c r="AE456" s="7" t="str">
        <f ca="1">IF('Randomized Data'!S456 = 1, SNPs!$H$7 &amp; SNPs!$H$7, IF('Randomized Data'!T456 = 1, SNPs!$H$7 &amp; INDIRECT("SNPs!" &amp; CHAR(72 +'Randomized Data'!U456) &amp; "7"), INDIRECT("SNPs!" &amp; CHAR(72 +'Randomized Data'!U456) &amp; "7") &amp; INDIRECT("SNPs!" &amp; CHAR(72 +'Randomized Data'!U456) &amp; "7")))</f>
        <v>GA</v>
      </c>
      <c r="AF456" t="str">
        <f>SNPs!$F$8</f>
        <v>rs72558186</v>
      </c>
      <c r="AG456">
        <f>SNPs!$C$8</f>
        <v>10</v>
      </c>
      <c r="AH456">
        <f>SNPs!$D$8</f>
        <v>94781999</v>
      </c>
      <c r="AI456" s="7" t="str">
        <f ca="1">IF('Randomized Data'!V456 = 1, SNPs!$H$8 &amp; SNPs!$H$8, IF('Randomized Data'!W456 = 1, SNPs!$H$8 &amp; INDIRECT("SNPs!" &amp; CHAR(72 +'Randomized Data'!X456) &amp; "8"), INDIRECT("SNPs!" &amp; CHAR(72 +'Randomized Data'!X456) &amp; "8") &amp; INDIRECT("SNPs!" &amp; CHAR(72 +'Randomized Data'!X456) &amp; "8")))</f>
        <v>TA</v>
      </c>
      <c r="AJ456" t="str">
        <f>SNPs!$F$9</f>
        <v>rs56337013</v>
      </c>
      <c r="AK456">
        <f>SNPs!$C$9</f>
        <v>10</v>
      </c>
      <c r="AL456">
        <f>SNPs!$D$9</f>
        <v>94852738</v>
      </c>
      <c r="AM456" s="7" t="str">
        <f ca="1">IF('Randomized Data'!Y$2 = 1, SNPs!$H$9 &amp; SNPs!$H$9, IF('Randomized Data'!Z456 = 1, SNPs!$H$9 &amp; INDIRECT("SNPs!" &amp; CHAR(72 +'Randomized Data'!AA456) &amp; "9"), INDIRECT("SNPs!" &amp; CHAR(72 +'Randomized Data'!AA456) &amp; "9") &amp; INDIRECT("SNPs!" &amp; CHAR(72 +'Randomized Data'!AA456) &amp; "9")))</f>
        <v>CT</v>
      </c>
      <c r="AN456" t="str">
        <f>SNPs!$F$10</f>
        <v>rs17884712</v>
      </c>
      <c r="AO456">
        <f>SNPs!$C$10</f>
        <v>10</v>
      </c>
      <c r="AP456">
        <f>SNPs!$D$10</f>
        <v>94775489</v>
      </c>
      <c r="AQ456" s="7" t="str">
        <f ca="1">IF('Randomized Data'!AB456 = 1, SNPs!$H$10 &amp; SNPs!$H$10, IF('Randomized Data'!AC456 = 1, SNPs!$H$10 &amp; INDIRECT("SNPs!" &amp; CHAR(72 +'Randomized Data'!AD456) &amp; "10"), INDIRECT("SNPs!" &amp; CHAR(72 +'Randomized Data'!AD456) &amp; "10") &amp; INDIRECT("SNPs!" &amp; CHAR(72 +'Randomized Data'!AD456) &amp; "10")))</f>
        <v>GA</v>
      </c>
      <c r="AR456" t="str">
        <f>SNPs!$F$11</f>
        <v>rs6413438</v>
      </c>
      <c r="AS456">
        <f>SNPs!$C$11</f>
        <v>10</v>
      </c>
      <c r="AT456">
        <f>SNPs!$D$11</f>
        <v>94781858</v>
      </c>
      <c r="AU456" s="7" t="str">
        <f ca="1">IF('Randomized Data'!AE456 = 1, SNPs!$H$11 &amp; SNPs!$H$11, IF('Randomized Data'!AF456 = 1, SNPs!$H$11 &amp; INDIRECT("SNPs!" &amp; CHAR(72 +'Randomized Data'!AG456) &amp; "11"), INDIRECT("SNPs!" &amp; CHAR(72 +'Randomized Data'!AG456) &amp; "11") &amp; INDIRECT("SNPs!" &amp; CHAR(72 +'Randomized Data'!AG456) &amp; "11")))</f>
        <v>CC</v>
      </c>
      <c r="AV456" t="str">
        <f>SNPs!$F$12</f>
        <v>rs1057910</v>
      </c>
      <c r="AW456">
        <f>SNPs!$C$12</f>
        <v>10</v>
      </c>
      <c r="AX456">
        <f>SNPs!$D$12</f>
        <v>94981296</v>
      </c>
      <c r="AY456" s="7" t="str">
        <f ca="1">IF('Randomized Data'!AH456 = 1, SNPs!$H$12 &amp; SNPs!$H$12, IF('Randomized Data'!AI456 = 1, SNPs!$H$12 &amp; INDIRECT("SNPs!" &amp; CHAR(72 +'Randomized Data'!AJ456) &amp; "12"), INDIRECT("SNPs!" &amp; CHAR(72 +'Randomized Data'!AJ456) &amp; "12") &amp; INDIRECT("SNPs!" &amp; CHAR(72 +'Randomized Data'!AJ456) &amp; "12")))</f>
        <v>CC</v>
      </c>
      <c r="AZ456" t="str">
        <f>SNPs!$F$13</f>
        <v>rs1799853</v>
      </c>
      <c r="BA456">
        <f>SNPs!$C$13</f>
        <v>10</v>
      </c>
      <c r="BB456">
        <f>SNPs!$D$13</f>
        <v>94942290</v>
      </c>
      <c r="BC456" s="7" t="str">
        <f ca="1">IF('Randomized Data'!AK456 = 1, SNPs!$H$13 &amp; SNPs!$H$13, IF('Randomized Data'!AL456 = 1, SNPs!$H$13 &amp; INDIRECT("SNPs!" &amp; CHAR(72 +'Randomized Data'!AM456) &amp; "13"), INDIRECT("SNPs!" &amp; CHAR(72 +'Randomized Data'!AM456) &amp; "13") &amp; INDIRECT("SNPs!" &amp; CHAR(72 +'Randomized Data'!AM456) &amp; "13")))</f>
        <v>CC</v>
      </c>
      <c r="BD456" t="str">
        <f>SNPs!$F$14</f>
        <v>rs9923231</v>
      </c>
      <c r="BE456">
        <f>SNPs!$C$14</f>
        <v>16</v>
      </c>
      <c r="BF456">
        <f>SNPs!$D$14</f>
        <v>31096368</v>
      </c>
      <c r="BG456" s="7" t="str">
        <f ca="1">IF('Randomized Data'!AN456 = 1, SNPs!$H$14 &amp; SNPs!$H$14, IF('Randomized Data'!AO456 = 1, SNPs!$H$14 &amp; INDIRECT("SNPs!" &amp; CHAR(72 +'Randomized Data'!AP456) &amp; "14"), INDIRECT("SNPs!" &amp; CHAR(72 +'Randomized Data'!AP456) &amp; "14") &amp; INDIRECT("SNPs!" &amp; CHAR(72 +'Randomized Data'!AP456) &amp; "14")))</f>
        <v>AA</v>
      </c>
      <c r="BH456" t="str">
        <f>SNPs!$F$15</f>
        <v>rs9934438</v>
      </c>
      <c r="BI456">
        <f>SNPs!$C$15</f>
        <v>16</v>
      </c>
      <c r="BJ456">
        <f>SNPs!$D$15</f>
        <v>31093557</v>
      </c>
      <c r="BK456" s="7" t="str">
        <f ca="1">IF('Randomized Data'!AQ456 = 1, SNPs!$H$15 &amp; SNPs!$H$15, IF('Randomized Data'!AR456 = 1, SNPs!$H$15 &amp; INDIRECT("SNPs!" &amp; CHAR(72 +'Randomized Data'!AS456) &amp; "15"), INDIRECT("SNPs!" &amp; CHAR(72 +'Randomized Data'!AS456) &amp; "15") &amp; INDIRECT("SNPs!" &amp; CHAR(72 +'Randomized Data'!AS456) &amp; "15")))</f>
        <v>GA</v>
      </c>
      <c r="BL456" t="str">
        <f>SNPs!$F$16</f>
        <v>rs8050894</v>
      </c>
      <c r="BM456">
        <f>SNPs!$C$16</f>
        <v>16</v>
      </c>
      <c r="BN456">
        <f>SNPs!$D$16</f>
        <v>31093188</v>
      </c>
      <c r="BO456" s="7" t="str">
        <f ca="1">IF('Randomized Data'!AT456 = 1, SNPs!$H$16 &amp; SNPs!$H$16, IF('Randomized Data'!AU456 = 1, SNPs!$H$16 &amp; INDIRECT("SNPs!" &amp; CHAR(72 +'Randomized Data'!AV456) &amp; "16"), INDIRECT("SNPs!" &amp; CHAR(72 +'Randomized Data'!AV456) &amp; "16") &amp; INDIRECT("SNPs!" &amp; CHAR(72 +'Randomized Data'!AV456) &amp; "16")))</f>
        <v>GG</v>
      </c>
      <c r="BP456" t="str">
        <f>SNPs!$F$17</f>
        <v>rs6025</v>
      </c>
      <c r="BQ456">
        <f>SNPs!$C$17</f>
        <v>1</v>
      </c>
      <c r="BR456">
        <f>SNPs!$D$17</f>
        <v>169549811</v>
      </c>
      <c r="BS456" s="7" t="str">
        <f ca="1">IF('Randomized Data'!AW456 = 1, SNPs!$H$17 &amp; SNPs!$H$17, IF('Randomized Data'!AX456 = 1, SNPs!$H$17 &amp; INDIRECT("SNPs!" &amp; CHAR(72 +'Randomized Data'!AY456) &amp; "17"), INDIRECT("SNPs!" &amp; CHAR(72 +'Randomized Data'!AY456) &amp; "17") &amp; INDIRECT("SNPs!" &amp; CHAR(72 +'Randomized Data'!AY456) &amp; "17")))</f>
        <v>GG</v>
      </c>
      <c r="BT456" t="str">
        <f>SNPs!$F$18</f>
        <v>rs1799963</v>
      </c>
      <c r="BU456">
        <f>SNPs!$C$18</f>
        <v>11</v>
      </c>
      <c r="BV456">
        <f>SNPs!$D$18</f>
        <v>46739505</v>
      </c>
      <c r="BW456" s="7" t="str">
        <f ca="1">IF('Randomized Data'!AZ456 = 1, SNPs!$H$18 &amp; SNPs!$H$18, IF('Randomized Data'!BA456 = 1, SNPs!$H$18 &amp; INDIRECT("SNPs!" &amp; CHAR(72 +'Randomized Data'!BB456) &amp; "18"), INDIRECT("SNPs!" &amp; CHAR(72 +'Randomized Data'!BB456) &amp; "18") &amp; INDIRECT("SNPs!" &amp; CHAR(72 +'Randomized Data'!BB456) &amp; "18")))</f>
        <v>AA</v>
      </c>
      <c r="BX456" t="str">
        <f>SNPs!$F$19</f>
        <v>rs121913626</v>
      </c>
      <c r="BY456">
        <f>SNPs!$C$19</f>
        <v>14</v>
      </c>
      <c r="BZ456">
        <f>SNPs!$D$19</f>
        <v>23427723</v>
      </c>
      <c r="CA456" s="7" t="str">
        <f ca="1">IF('Randomized Data'!BC456 = 1, SNPs!$H$19 &amp; SNPs!$H$19, IF('Randomized Data'!BD456 = 1, SNPs!$H$19 &amp; INDIRECT("SNPs!" &amp; CHAR(72 +'Randomized Data'!BE456) &amp; "19"), INDIRECT("SNPs!" &amp; CHAR(72 +'Randomized Data'!BE456) &amp; "19") &amp; INDIRECT("SNPs!" &amp; CHAR(72 +'Randomized Data'!BE456) &amp; "19")))</f>
        <v>GG</v>
      </c>
      <c r="CB456" t="str">
        <f>SNPs!$F$20</f>
        <v>rs3218713</v>
      </c>
      <c r="CC456">
        <f>SNPs!$C$20</f>
        <v>14</v>
      </c>
      <c r="CD456">
        <f>SNPs!$D$20</f>
        <v>23431468</v>
      </c>
      <c r="CE456" s="7" t="str">
        <f ca="1">IF('Randomized Data'!BF456 = 1, SNPs!$H$20 &amp; SNPs!$H$20, IF('Randomized Data'!BG456 = 1, SNPs!$H$20 &amp; INDIRECT("SNPs!" &amp; CHAR(72 +'Randomized Data'!BH456) &amp; "20"), INDIRECT("SNPs!" &amp; CHAR(72 +'Randomized Data'!BH456) &amp; "20") &amp; INDIRECT("SNPs!" &amp; CHAR(72 +'Randomized Data'!BH456) &amp; "20")))</f>
        <v>AA</v>
      </c>
      <c r="CF456" t="str">
        <f>SNPs!$F$21</f>
        <v>rs3218714</v>
      </c>
      <c r="CG456">
        <f>SNPs!$C$21</f>
        <v>14</v>
      </c>
      <c r="CH456">
        <f>SNPs!$D$21</f>
        <v>23429279</v>
      </c>
      <c r="CI456" s="7" t="str">
        <f ca="1">IF('Randomized Data'!BI456 = 1, SNPs!$H$21 &amp; SNPs!$H$21, IF('Randomized Data'!BJ456 = 1, SNPs!$H$21 &amp; INDIRECT("SNPs!" &amp; CHAR(72 +'Randomized Data'!BK456) &amp; "21"), INDIRECT("SNPs!" &amp; CHAR(72 +'Randomized Data'!BK456) &amp; "21") &amp; INDIRECT("SNPs!" &amp; CHAR(72 +'Randomized Data'!BK456) &amp; "21")))</f>
        <v>CC</v>
      </c>
      <c r="CJ456" t="str">
        <f>SNPs!$F$22</f>
        <v>rs121964855</v>
      </c>
      <c r="CK456">
        <f>SNPs!$C$22</f>
        <v>1</v>
      </c>
      <c r="CL456">
        <f>SNPs!$D$22</f>
        <v>201365638</v>
      </c>
      <c r="CM456" s="7" t="str">
        <f ca="1">IF('Randomized Data'!BL456 = 1, SNPs!$H$22 &amp; SNPs!$H$22, IF('Randomized Data'!BM456 = 1, SNPs!$H$22 &amp; INDIRECT("SNPs!" &amp; CHAR(72 +'Randomized Data'!BN456) &amp; "22"), INDIRECT("SNPs!" &amp; CHAR(72 +'Randomized Data'!BN456) &amp; "22") &amp; INDIRECT("SNPs!" &amp; CHAR(72 +'Randomized Data'!BN456) &amp; "22")))</f>
        <v>TT</v>
      </c>
      <c r="CN456" t="str">
        <f>SNPs!$F$23</f>
        <v>rs121964856</v>
      </c>
      <c r="CO456">
        <f>SNPs!$C$23</f>
        <v>1</v>
      </c>
      <c r="CP456">
        <f>SNPs!$D$23</f>
        <v>201365297</v>
      </c>
      <c r="CQ456" s="7" t="str">
        <f ca="1">IF('Randomized Data'!BO456 = 1, SNPs!$H$23 &amp; SNPs!$H$23, IF('Randomized Data'!BP456 = 1, SNPs!$H$23 &amp; INDIRECT("SNPs!" &amp; CHAR(72 +'Randomized Data'!BQ456) &amp; "23"), INDIRECT("SNPs!" &amp; CHAR(72 +'Randomized Data'!BQ456) &amp; "23") &amp; INDIRECT("SNPs!" &amp; CHAR(72 +'Randomized Data'!BQ456) &amp; "23")))</f>
        <v>GG</v>
      </c>
      <c r="CR456" t="str">
        <f>SNPs!$F$24</f>
        <v>rs121964857</v>
      </c>
      <c r="CS456">
        <f>SNPs!$C$24</f>
        <v>1</v>
      </c>
      <c r="CT456">
        <f>SNPs!$D$24</f>
        <v>201359245</v>
      </c>
      <c r="CU456" s="7" t="str">
        <f ca="1">IF('Randomized Data'!BR456 = 1, SNPs!$H$24 &amp; SNPs!$H$24, IF('Randomized Data'!BS456 = 1, SNPs!$H$24 &amp; INDIRECT("SNPs!" &amp; CHAR(72 +'Randomized Data'!BT456) &amp; "24"), INDIRECT("SNPs!" &amp; CHAR(72 +'Randomized Data'!BT456) &amp; "24") &amp; INDIRECT("SNPs!" &amp; CHAR(72 +'Randomized Data'!BT456) &amp; "24")))</f>
        <v>TT</v>
      </c>
      <c r="CV456" t="str">
        <f>SNPs!$F$25</f>
        <v>rs28934269</v>
      </c>
      <c r="CW456">
        <f>SNPs!$C$25</f>
        <v>15</v>
      </c>
      <c r="CX456">
        <f>SNPs!$D$25</f>
        <v>63060915</v>
      </c>
      <c r="CY456" s="7" t="str">
        <f ca="1">IF('Randomized Data'!BU456 = 1, SNPs!$H$25 &amp; SNPs!$H$25, IF('Randomized Data'!BV456 = 1, SNPs!$H$25 &amp; INDIRECT("SNPs!" &amp; CHAR(72 +'Randomized Data'!BW456) &amp; "25"), INDIRECT("SNPs!" &amp; CHAR(72 +'Randomized Data'!BW456) &amp; "25") &amp; INDIRECT("SNPs!" &amp; CHAR(72 +'Randomized Data'!BW456) &amp; "25")))</f>
        <v>AG</v>
      </c>
      <c r="CZ456" t="str">
        <f>SNPs!$F$26</f>
        <v>rs28934270</v>
      </c>
      <c r="DA456">
        <f>SNPs!$C$26</f>
        <v>15</v>
      </c>
      <c r="DB456">
        <f>SNPs!$D$26</f>
        <v>63060899</v>
      </c>
      <c r="DC456" s="7" t="str">
        <f ca="1">IF('Randomized Data'!BX456 = 1, SNPs!$H$26 &amp; SNPs!$H$26, IF('Randomized Data'!BY456 = 1, SNPs!$H$26 &amp; INDIRECT("SNPs!" &amp; CHAR(72 +'Randomized Data'!BZ456) &amp; "26"), INDIRECT("SNPs!" &amp; CHAR(72 +'Randomized Data'!BZ456) &amp; "26") &amp; INDIRECT("SNPs!" &amp; CHAR(72 +'Randomized Data'!BZ456) &amp; "26")))</f>
        <v>AA</v>
      </c>
      <c r="DD456" t="str">
        <f>SNPs!$F$27</f>
        <v>rs727504290</v>
      </c>
      <c r="DE456">
        <f>SNPs!$C$27</f>
        <v>15</v>
      </c>
      <c r="DF456">
        <f>SNPs!$D$27</f>
        <v>63042875</v>
      </c>
      <c r="DG456" s="7" t="str">
        <f ca="1">IF('Randomized Data'!CA456 = 1, SNPs!$H$27 &amp; SNPs!$H$27, IF('Randomized Data'!CB456 = 1, SNPs!$H$27 &amp; INDIRECT("SNPs!" &amp; CHAR(72 +'Randomized Data'!CC456) &amp; "27"), INDIRECT("SNPs!" &amp; CHAR(72 +'Randomized Data'!CC456) &amp; "27") &amp; INDIRECT("SNPs!" &amp; CHAR(72 +'Randomized Data'!CC456) &amp; "27")))</f>
        <v>CC</v>
      </c>
      <c r="DH456" t="str">
        <f>SNPs!$F$28</f>
        <v>rs104894504</v>
      </c>
      <c r="DI456">
        <f>SNPs!$C$28</f>
        <v>15</v>
      </c>
      <c r="DJ456">
        <f>SNPs!$D$28</f>
        <v>63057028</v>
      </c>
      <c r="DK456" s="7" t="str">
        <f ca="1">IF('Randomized Data'!CD456 = 1, SNPs!$H$28 &amp; SNPs!$H$28, IF('Randomized Data'!CE456 = 1, SNPs!$H$28 &amp; INDIRECT("SNPs!" &amp; CHAR(72 +'Randomized Data'!CF456) &amp; "28"), INDIRECT("SNPs!" &amp; CHAR(72 +'Randomized Data'!CF456) &amp; "28") &amp; INDIRECT("SNPs!" &amp; CHAR(72 +'Randomized Data'!CF456) &amp; "28")))</f>
        <v>TT</v>
      </c>
      <c r="DL456" t="str">
        <f>SNPs!$F$29</f>
        <v>rs375882485</v>
      </c>
      <c r="DM456">
        <f>SNPs!$C$29</f>
        <v>11</v>
      </c>
      <c r="DN456">
        <f>SNPs!$D$29</f>
        <v>47342698</v>
      </c>
      <c r="DO456" s="7" t="str">
        <f ca="1">IF('Randomized Data'!CG456 = 1, SNPs!$H$29 &amp; SNPs!$H$29, IF('Randomized Data'!CH456 = 1, SNPs!$H$29 &amp; INDIRECT("SNPs!" &amp; CHAR(72 +'Randomized Data'!CI456) &amp; "29"), INDIRECT("SNPs!" &amp; CHAR(72 +'Randomized Data'!CI456) &amp; "29") &amp; INDIRECT("SNPs!" &amp; CHAR(72 +'Randomized Data'!CI456) &amp; "29")))</f>
        <v>GG</v>
      </c>
      <c r="DP456" t="str">
        <f>SNPs!$F$30</f>
        <v>rs397516083</v>
      </c>
      <c r="DQ456">
        <f>SNPs!$C$30</f>
        <v>11</v>
      </c>
      <c r="DR456">
        <f>SNPs!$D$30</f>
        <v>47346379</v>
      </c>
      <c r="DS456" s="7" t="str">
        <f ca="1">IF('Randomized Data'!CJ456 = 1, SNPs!$H$30 &amp; SNPs!$H$30, IF('Randomized Data'!CK456 = 1, SNPs!$H$30 &amp; INDIRECT("SNPs!" &amp; CHAR(72 +'Randomized Data'!CL456) &amp; "30"), INDIRECT("SNPs!" &amp; CHAR(72 +'Randomized Data'!CL456) &amp; "30") &amp; INDIRECT("SNPs!" &amp; CHAR(72 +'Randomized Data'!CL456) &amp; "30")))</f>
        <v>GG</v>
      </c>
      <c r="DT456" t="str">
        <f>SNPs!$F$31</f>
        <v>rs397515937</v>
      </c>
      <c r="DU456">
        <f>SNPs!$C$31</f>
        <v>11</v>
      </c>
      <c r="DV456">
        <f>SNPs!$D$31</f>
        <v>47339792</v>
      </c>
      <c r="DW456" s="7" t="str">
        <f ca="1">IF('Randomized Data'!CM456 = 1, SNPs!$H$31 &amp; SNPs!$H$31, IF('Randomized Data'!CN456 = 1, SNPs!$H$31 &amp; INDIRECT("SNPs!" &amp; CHAR(72 +'Randomized Data'!CO456) &amp; "31"), INDIRECT("SNPs!" &amp; CHAR(72 +'Randomized Data'!CO456) &amp; "31") &amp; INDIRECT("SNPs!" &amp; CHAR(72 +'Randomized Data'!CO456) &amp; "31")))</f>
        <v>GG</v>
      </c>
      <c r="DX456" t="str">
        <f>SNPs!$F$32</f>
        <v>rs397516074</v>
      </c>
      <c r="DY456">
        <f>SNPs!$C$32</f>
        <v>11</v>
      </c>
      <c r="DZ456">
        <f>SNPs!$D$32</f>
        <v>47348424</v>
      </c>
      <c r="EA456" s="7" t="str">
        <f ca="1">IF('Randomized Data'!CP456 = 1, SNPs!$H$32 &amp; SNPs!$H$32, IF('Randomized Data'!CQ456 = 1, SNPs!$H$32 &amp; INDIRECT("SNPs!" &amp; CHAR(72 +'Randomized Data'!CR456) &amp; "32"), INDIRECT("SNPs!" &amp; CHAR(72 +'Randomized Data'!CR456) &amp; "32") &amp; INDIRECT("SNPs!" &amp; CHAR(72 +'Randomized Data'!CR456) &amp; "32")))</f>
        <v>AA</v>
      </c>
      <c r="EB456" t="str">
        <f>SNPs!$F$33</f>
        <v>rs397515963</v>
      </c>
      <c r="EC456">
        <f>SNPs!$C$33</f>
        <v>11</v>
      </c>
      <c r="ED456">
        <f>SNPs!$D$33</f>
        <v>47337729</v>
      </c>
      <c r="EE456" s="7" t="str">
        <f ca="1">IF('Randomized Data'!CS456 = 1, SNPs!$H$33 &amp; SNPs!$H$33, IF('Randomized Data'!CT456 = 1, SNPs!$H$33 &amp; INDIRECT("SNPs!" &amp; CHAR(72 +'Randomized Data'!CU456) &amp; "33"), INDIRECT("SNPs!" &amp; CHAR(72 +'Randomized Data'!CU456) &amp; "33") &amp; INDIRECT("SNPs!" &amp; CHAR(72 +'Randomized Data'!CU456) &amp; "33")))</f>
        <v>--</v>
      </c>
    </row>
    <row r="457" spans="1:13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  <c r="F457" s="3">
        <v>42202</v>
      </c>
      <c r="G457" s="9" t="str">
        <f>'Randomized Data'!C457</f>
        <v>External Lab</v>
      </c>
      <c r="H457" t="str">
        <f>SNPs!$F$2</f>
        <v>rs12248560</v>
      </c>
      <c r="I457">
        <f>SNPs!$C$2</f>
        <v>10</v>
      </c>
      <c r="J457">
        <f>SNPs!$D$2</f>
        <v>94761900</v>
      </c>
      <c r="K457" t="str">
        <f ca="1">IF('Randomized Data'!D457 = 1, SNPs!$H$2 &amp; SNPs!$H$2, IF('Randomized Data'!E457 = 1, SNPs!$H$2 &amp; INDIRECT("SNPs!" &amp; CHAR(72 +'Randomized Data'!F457) &amp; "2"), INDIRECT("SNPs!" &amp; CHAR(72 +'Randomized Data'!F457) &amp; "2") &amp; INDIRECT("SNPs!" &amp; CHAR(72 +'Randomized Data'!F457) &amp; "2")))</f>
        <v>CC</v>
      </c>
      <c r="L457" t="str">
        <f>SNPs!$F$3</f>
        <v>rs28399504</v>
      </c>
      <c r="M457">
        <f>SNPs!$C$3</f>
        <v>10</v>
      </c>
      <c r="N457">
        <f>SNPs!$D$3</f>
        <v>94762706</v>
      </c>
      <c r="O457" t="str">
        <f ca="1">IF('Randomized Data'!G457 = 1, SNPs!$H$3 &amp; SNPs!$H$3, IF('Randomized Data'!H457 = 1, SNPs!$H$3 &amp; INDIRECT("SNPs!" &amp; CHAR(72 +'Randomized Data'!I457) &amp; "3"), INDIRECT("SNPs!" &amp; CHAR(72 +'Randomized Data'!I457) &amp; "3") &amp; INDIRECT("SNPs!" &amp; CHAR(72 +'Randomized Data'!I457) &amp; "3")))</f>
        <v>AG</v>
      </c>
      <c r="P457" t="str">
        <f>SNPs!$F$4</f>
        <v>rs41291556</v>
      </c>
      <c r="Q457">
        <f>SNPs!$C$4</f>
        <v>10</v>
      </c>
      <c r="R457">
        <f>SNPs!$D$4</f>
        <v>94775416</v>
      </c>
      <c r="S457" t="str">
        <f ca="1">IF('Randomized Data'!J457 = 1, SNPs!$H$4 &amp; SNPs!$H$4, IF('Randomized Data'!K457 = 1, SNPs!$H$4 &amp; INDIRECT("SNPs!" &amp; CHAR(72 +'Randomized Data'!L457) &amp; "4"), INDIRECT("SNPs!" &amp; CHAR(72 +'Randomized Data'!L457) &amp; "4") &amp; INDIRECT("SNPs!" &amp; CHAR(72 +'Randomized Data'!L457) &amp; "4")))</f>
        <v>TC</v>
      </c>
      <c r="T457" t="str">
        <f>SNPs!$F$5</f>
        <v>rs72558184</v>
      </c>
      <c r="U457">
        <f>SNPs!$C$5</f>
        <v>10</v>
      </c>
      <c r="V457">
        <f>SNPs!$D$5</f>
        <v>96535210</v>
      </c>
      <c r="W457" t="str">
        <f ca="1">IF('Randomized Data'!M457 = 1, SNPs!$H$5 &amp; SNPs!$H$5, IF('Randomized Data'!N457 = 1, SNPs!$H$5 &amp; INDIRECT("SNPs!" &amp; CHAR(72 +'Randomized Data'!O457) &amp; "5"), INDIRECT("SNPs!" &amp; CHAR(72 +'Randomized Data'!O457) &amp; "5") &amp; INDIRECT("SNPs!" &amp; CHAR(72 +'Randomized Data'!O457) &amp; "5")))</f>
        <v>AA</v>
      </c>
      <c r="X457" t="str">
        <f>SNPs!$F$6</f>
        <v>rs4986893</v>
      </c>
      <c r="Y457">
        <f>SNPs!$C$6</f>
        <v>10</v>
      </c>
      <c r="Z457">
        <f>SNPs!$D$6</f>
        <v>94780653</v>
      </c>
      <c r="AA457" s="7" t="str">
        <f ca="1">IF('Randomized Data'!P457 = 1, SNPs!$H$6 &amp; SNPs!$H$6, IF('Randomized Data'!Q457 = 1, SNPs!$H$6 &amp; INDIRECT("SNPs!" &amp; CHAR(72 +'Randomized Data'!R457) &amp; "6"), INDIRECT("SNPs!" &amp; CHAR(72 +'Randomized Data'!R457) &amp; "6") &amp; INDIRECT("SNPs!" &amp; CHAR(72 +'Randomized Data'!R457) &amp; "6")))</f>
        <v>AA</v>
      </c>
      <c r="AB457" t="str">
        <f>SNPs!$F$7</f>
        <v>rs4244285</v>
      </c>
      <c r="AC457">
        <f>SNPs!$C$7</f>
        <v>10</v>
      </c>
      <c r="AD457">
        <f>SNPs!$D$7</f>
        <v>94781859</v>
      </c>
      <c r="AE457" s="7" t="str">
        <f ca="1">IF('Randomized Data'!S457 = 1, SNPs!$H$7 &amp; SNPs!$H$7, IF('Randomized Data'!T457 = 1, SNPs!$H$7 &amp; INDIRECT("SNPs!" &amp; CHAR(72 +'Randomized Data'!U457) &amp; "7"), INDIRECT("SNPs!" &amp; CHAR(72 +'Randomized Data'!U457) &amp; "7") &amp; INDIRECT("SNPs!" &amp; CHAR(72 +'Randomized Data'!U457) &amp; "7")))</f>
        <v>GG</v>
      </c>
      <c r="AF457" t="str">
        <f>SNPs!$F$8</f>
        <v>rs72558186</v>
      </c>
      <c r="AG457">
        <f>SNPs!$C$8</f>
        <v>10</v>
      </c>
      <c r="AH457">
        <f>SNPs!$D$8</f>
        <v>94781999</v>
      </c>
      <c r="AI457" s="7" t="str">
        <f ca="1">IF('Randomized Data'!V457 = 1, SNPs!$H$8 &amp; SNPs!$H$8, IF('Randomized Data'!W457 = 1, SNPs!$H$8 &amp; INDIRECT("SNPs!" &amp; CHAR(72 +'Randomized Data'!X457) &amp; "8"), INDIRECT("SNPs!" &amp; CHAR(72 +'Randomized Data'!X457) &amp; "8") &amp; INDIRECT("SNPs!" &amp; CHAR(72 +'Randomized Data'!X457) &amp; "8")))</f>
        <v>TT</v>
      </c>
      <c r="AJ457" t="str">
        <f>SNPs!$F$9</f>
        <v>rs56337013</v>
      </c>
      <c r="AK457">
        <f>SNPs!$C$9</f>
        <v>10</v>
      </c>
      <c r="AL457">
        <f>SNPs!$D$9</f>
        <v>94852738</v>
      </c>
      <c r="AM457" s="7" t="str">
        <f ca="1">IF('Randomized Data'!Y$2 = 1, SNPs!$H$9 &amp; SNPs!$H$9, IF('Randomized Data'!Z457 = 1, SNPs!$H$9 &amp; INDIRECT("SNPs!" &amp; CHAR(72 +'Randomized Data'!AA457) &amp; "9"), INDIRECT("SNPs!" &amp; CHAR(72 +'Randomized Data'!AA457) &amp; "9") &amp; INDIRECT("SNPs!" &amp; CHAR(72 +'Randomized Data'!AA457) &amp; "9")))</f>
        <v>TT</v>
      </c>
      <c r="AN457" t="str">
        <f>SNPs!$F$10</f>
        <v>rs17884712</v>
      </c>
      <c r="AO457">
        <f>SNPs!$C$10</f>
        <v>10</v>
      </c>
      <c r="AP457">
        <f>SNPs!$D$10</f>
        <v>94775489</v>
      </c>
      <c r="AQ457" s="7" t="str">
        <f ca="1">IF('Randomized Data'!AB457 = 1, SNPs!$H$10 &amp; SNPs!$H$10, IF('Randomized Data'!AC457 = 1, SNPs!$H$10 &amp; INDIRECT("SNPs!" &amp; CHAR(72 +'Randomized Data'!AD457) &amp; "10"), INDIRECT("SNPs!" &amp; CHAR(72 +'Randomized Data'!AD457) &amp; "10") &amp; INDIRECT("SNPs!" &amp; CHAR(72 +'Randomized Data'!AD457) &amp; "10")))</f>
        <v>AA</v>
      </c>
      <c r="AR457" t="str">
        <f>SNPs!$F$11</f>
        <v>rs6413438</v>
      </c>
      <c r="AS457">
        <f>SNPs!$C$11</f>
        <v>10</v>
      </c>
      <c r="AT457">
        <f>SNPs!$D$11</f>
        <v>94781858</v>
      </c>
      <c r="AU457" s="7" t="str">
        <f ca="1">IF('Randomized Data'!AE457 = 1, SNPs!$H$11 &amp; SNPs!$H$11, IF('Randomized Data'!AF457 = 1, SNPs!$H$11 &amp; INDIRECT("SNPs!" &amp; CHAR(72 +'Randomized Data'!AG457) &amp; "11"), INDIRECT("SNPs!" &amp; CHAR(72 +'Randomized Data'!AG457) &amp; "11") &amp; INDIRECT("SNPs!" &amp; CHAR(72 +'Randomized Data'!AG457) &amp; "11")))</f>
        <v>CT</v>
      </c>
      <c r="AV457" t="str">
        <f>SNPs!$F$12</f>
        <v>rs1057910</v>
      </c>
      <c r="AW457">
        <f>SNPs!$C$12</f>
        <v>10</v>
      </c>
      <c r="AX457">
        <f>SNPs!$D$12</f>
        <v>94981296</v>
      </c>
      <c r="AY457" s="7" t="str">
        <f ca="1">IF('Randomized Data'!AH457 = 1, SNPs!$H$12 &amp; SNPs!$H$12, IF('Randomized Data'!AI457 = 1, SNPs!$H$12 &amp; INDIRECT("SNPs!" &amp; CHAR(72 +'Randomized Data'!AJ457) &amp; "12"), INDIRECT("SNPs!" &amp; CHAR(72 +'Randomized Data'!AJ457) &amp; "12") &amp; INDIRECT("SNPs!" &amp; CHAR(72 +'Randomized Data'!AJ457) &amp; "12")))</f>
        <v>AA</v>
      </c>
      <c r="AZ457" t="str">
        <f>SNPs!$F$13</f>
        <v>rs1799853</v>
      </c>
      <c r="BA457">
        <f>SNPs!$C$13</f>
        <v>10</v>
      </c>
      <c r="BB457">
        <f>SNPs!$D$13</f>
        <v>94942290</v>
      </c>
      <c r="BC457" s="7" t="str">
        <f ca="1">IF('Randomized Data'!AK457 = 1, SNPs!$H$13 &amp; SNPs!$H$13, IF('Randomized Data'!AL457 = 1, SNPs!$H$13 &amp; INDIRECT("SNPs!" &amp; CHAR(72 +'Randomized Data'!AM457) &amp; "13"), INDIRECT("SNPs!" &amp; CHAR(72 +'Randomized Data'!AM457) &amp; "13") &amp; INDIRECT("SNPs!" &amp; CHAR(72 +'Randomized Data'!AM457) &amp; "13")))</f>
        <v>CC</v>
      </c>
      <c r="BD457" t="str">
        <f>SNPs!$F$14</f>
        <v>rs9923231</v>
      </c>
      <c r="BE457">
        <f>SNPs!$C$14</f>
        <v>16</v>
      </c>
      <c r="BF457">
        <f>SNPs!$D$14</f>
        <v>31096368</v>
      </c>
      <c r="BG457" s="7" t="str">
        <f ca="1">IF('Randomized Data'!AN457 = 1, SNPs!$H$14 &amp; SNPs!$H$14, IF('Randomized Data'!AO457 = 1, SNPs!$H$14 &amp; INDIRECT("SNPs!" &amp; CHAR(72 +'Randomized Data'!AP457) &amp; "14"), INDIRECT("SNPs!" &amp; CHAR(72 +'Randomized Data'!AP457) &amp; "14") &amp; INDIRECT("SNPs!" &amp; CHAR(72 +'Randomized Data'!AP457) &amp; "14")))</f>
        <v>TT</v>
      </c>
      <c r="BH457" t="str">
        <f>SNPs!$F$15</f>
        <v>rs9934438</v>
      </c>
      <c r="BI457">
        <f>SNPs!$C$15</f>
        <v>16</v>
      </c>
      <c r="BJ457">
        <f>SNPs!$D$15</f>
        <v>31093557</v>
      </c>
      <c r="BK457" s="7" t="str">
        <f ca="1">IF('Randomized Data'!AQ457 = 1, SNPs!$H$15 &amp; SNPs!$H$15, IF('Randomized Data'!AR457 = 1, SNPs!$H$15 &amp; INDIRECT("SNPs!" &amp; CHAR(72 +'Randomized Data'!AS457) &amp; "15"), INDIRECT("SNPs!" &amp; CHAR(72 +'Randomized Data'!AS457) &amp; "15") &amp; INDIRECT("SNPs!" &amp; CHAR(72 +'Randomized Data'!AS457) &amp; "15")))</f>
        <v>GA</v>
      </c>
      <c r="BL457" t="str">
        <f>SNPs!$F$16</f>
        <v>rs8050894</v>
      </c>
      <c r="BM457">
        <f>SNPs!$C$16</f>
        <v>16</v>
      </c>
      <c r="BN457">
        <f>SNPs!$D$16</f>
        <v>31093188</v>
      </c>
      <c r="BO457" s="7" t="str">
        <f ca="1">IF('Randomized Data'!AT457 = 1, SNPs!$H$16 &amp; SNPs!$H$16, IF('Randomized Data'!AU457 = 1, SNPs!$H$16 &amp; INDIRECT("SNPs!" &amp; CHAR(72 +'Randomized Data'!AV457) &amp; "16"), INDIRECT("SNPs!" &amp; CHAR(72 +'Randomized Data'!AV457) &amp; "16") &amp; INDIRECT("SNPs!" &amp; CHAR(72 +'Randomized Data'!AV457) &amp; "16")))</f>
        <v>CC</v>
      </c>
      <c r="BP457" t="str">
        <f>SNPs!$F$17</f>
        <v>rs6025</v>
      </c>
      <c r="BQ457">
        <f>SNPs!$C$17</f>
        <v>1</v>
      </c>
      <c r="BR457">
        <f>SNPs!$D$17</f>
        <v>169549811</v>
      </c>
      <c r="BS457" s="7" t="str">
        <f ca="1">IF('Randomized Data'!AW457 = 1, SNPs!$H$17 &amp; SNPs!$H$17, IF('Randomized Data'!AX457 = 1, SNPs!$H$17 &amp; INDIRECT("SNPs!" &amp; CHAR(72 +'Randomized Data'!AY457) &amp; "17"), INDIRECT("SNPs!" &amp; CHAR(72 +'Randomized Data'!AY457) &amp; "17") &amp; INDIRECT("SNPs!" &amp; CHAR(72 +'Randomized Data'!AY457) &amp; "17")))</f>
        <v>GG</v>
      </c>
      <c r="BT457" t="str">
        <f>SNPs!$F$18</f>
        <v>rs1799963</v>
      </c>
      <c r="BU457">
        <f>SNPs!$C$18</f>
        <v>11</v>
      </c>
      <c r="BV457">
        <f>SNPs!$D$18</f>
        <v>46739505</v>
      </c>
      <c r="BW457" s="7" t="str">
        <f ca="1">IF('Randomized Data'!AZ457 = 1, SNPs!$H$18 &amp; SNPs!$H$18, IF('Randomized Data'!BA457 = 1, SNPs!$H$18 &amp; INDIRECT("SNPs!" &amp; CHAR(72 +'Randomized Data'!BB457) &amp; "18"), INDIRECT("SNPs!" &amp; CHAR(72 +'Randomized Data'!BB457) &amp; "18") &amp; INDIRECT("SNPs!" &amp; CHAR(72 +'Randomized Data'!BB457) &amp; "18")))</f>
        <v>GG</v>
      </c>
      <c r="BX457" t="str">
        <f>SNPs!$F$19</f>
        <v>rs121913626</v>
      </c>
      <c r="BY457">
        <f>SNPs!$C$19</f>
        <v>14</v>
      </c>
      <c r="BZ457">
        <f>SNPs!$D$19</f>
        <v>23427723</v>
      </c>
      <c r="CA457" s="7" t="str">
        <f ca="1">IF('Randomized Data'!BC457 = 1, SNPs!$H$19 &amp; SNPs!$H$19, IF('Randomized Data'!BD457 = 1, SNPs!$H$19 &amp; INDIRECT("SNPs!" &amp; CHAR(72 +'Randomized Data'!BE457) &amp; "19"), INDIRECT("SNPs!" &amp; CHAR(72 +'Randomized Data'!BE457) &amp; "19") &amp; INDIRECT("SNPs!" &amp; CHAR(72 +'Randomized Data'!BE457) &amp; "19")))</f>
        <v>GG</v>
      </c>
      <c r="CB457" t="str">
        <f>SNPs!$F$20</f>
        <v>rs3218713</v>
      </c>
      <c r="CC457">
        <f>SNPs!$C$20</f>
        <v>14</v>
      </c>
      <c r="CD457">
        <f>SNPs!$D$20</f>
        <v>23431468</v>
      </c>
      <c r="CE457" s="7" t="str">
        <f ca="1">IF('Randomized Data'!BF457 = 1, SNPs!$H$20 &amp; SNPs!$H$20, IF('Randomized Data'!BG457 = 1, SNPs!$H$20 &amp; INDIRECT("SNPs!" &amp; CHAR(72 +'Randomized Data'!BH457) &amp; "20"), INDIRECT("SNPs!" &amp; CHAR(72 +'Randomized Data'!BH457) &amp; "20") &amp; INDIRECT("SNPs!" &amp; CHAR(72 +'Randomized Data'!BH457) &amp; "20")))</f>
        <v>AA</v>
      </c>
      <c r="CF457" t="str">
        <f>SNPs!$F$21</f>
        <v>rs3218714</v>
      </c>
      <c r="CG457">
        <f>SNPs!$C$21</f>
        <v>14</v>
      </c>
      <c r="CH457">
        <f>SNPs!$D$21</f>
        <v>23429279</v>
      </c>
      <c r="CI457" s="7" t="str">
        <f ca="1">IF('Randomized Data'!BI457 = 1, SNPs!$H$21 &amp; SNPs!$H$21, IF('Randomized Data'!BJ457 = 1, SNPs!$H$21 &amp; INDIRECT("SNPs!" &amp; CHAR(72 +'Randomized Data'!BK457) &amp; "21"), INDIRECT("SNPs!" &amp; CHAR(72 +'Randomized Data'!BK457) &amp; "21") &amp; INDIRECT("SNPs!" &amp; CHAR(72 +'Randomized Data'!BK457) &amp; "21")))</f>
        <v>CC</v>
      </c>
      <c r="CJ457" t="str">
        <f>SNPs!$F$22</f>
        <v>rs121964855</v>
      </c>
      <c r="CK457">
        <f>SNPs!$C$22</f>
        <v>1</v>
      </c>
      <c r="CL457">
        <f>SNPs!$D$22</f>
        <v>201365638</v>
      </c>
      <c r="CM457" s="7" t="str">
        <f ca="1">IF('Randomized Data'!BL457 = 1, SNPs!$H$22 &amp; SNPs!$H$22, IF('Randomized Data'!BM457 = 1, SNPs!$H$22 &amp; INDIRECT("SNPs!" &amp; CHAR(72 +'Randomized Data'!BN457) &amp; "22"), INDIRECT("SNPs!" &amp; CHAR(72 +'Randomized Data'!BN457) &amp; "22") &amp; INDIRECT("SNPs!" &amp; CHAR(72 +'Randomized Data'!BN457) &amp; "22")))</f>
        <v>AA</v>
      </c>
      <c r="CN457" t="str">
        <f>SNPs!$F$23</f>
        <v>rs121964856</v>
      </c>
      <c r="CO457">
        <f>SNPs!$C$23</f>
        <v>1</v>
      </c>
      <c r="CP457">
        <f>SNPs!$D$23</f>
        <v>201365297</v>
      </c>
      <c r="CQ457" s="7" t="str">
        <f ca="1">IF('Randomized Data'!BO457 = 1, SNPs!$H$23 &amp; SNPs!$H$23, IF('Randomized Data'!BP457 = 1, SNPs!$H$23 &amp; INDIRECT("SNPs!" &amp; CHAR(72 +'Randomized Data'!BQ457) &amp; "23"), INDIRECT("SNPs!" &amp; CHAR(72 +'Randomized Data'!BQ457) &amp; "23") &amp; INDIRECT("SNPs!" &amp; CHAR(72 +'Randomized Data'!BQ457) &amp; "23")))</f>
        <v>AA</v>
      </c>
      <c r="CR457" t="str">
        <f>SNPs!$F$24</f>
        <v>rs121964857</v>
      </c>
      <c r="CS457">
        <f>SNPs!$C$24</f>
        <v>1</v>
      </c>
      <c r="CT457">
        <f>SNPs!$D$24</f>
        <v>201359245</v>
      </c>
      <c r="CU457" s="7" t="str">
        <f ca="1">IF('Randomized Data'!BR457 = 1, SNPs!$H$24 &amp; SNPs!$H$24, IF('Randomized Data'!BS457 = 1, SNPs!$H$24 &amp; INDIRECT("SNPs!" &amp; CHAR(72 +'Randomized Data'!BT457) &amp; "24"), INDIRECT("SNPs!" &amp; CHAR(72 +'Randomized Data'!BT457) &amp; "24") &amp; INDIRECT("SNPs!" &amp; CHAR(72 +'Randomized Data'!BT457) &amp; "24")))</f>
        <v>TT</v>
      </c>
      <c r="CV457" t="str">
        <f>SNPs!$F$25</f>
        <v>rs28934269</v>
      </c>
      <c r="CW457">
        <f>SNPs!$C$25</f>
        <v>15</v>
      </c>
      <c r="CX457">
        <f>SNPs!$D$25</f>
        <v>63060915</v>
      </c>
      <c r="CY457" s="7" t="str">
        <f ca="1">IF('Randomized Data'!BU457 = 1, SNPs!$H$25 &amp; SNPs!$H$25, IF('Randomized Data'!BV457 = 1, SNPs!$H$25 &amp; INDIRECT("SNPs!" &amp; CHAR(72 +'Randomized Data'!BW457) &amp; "25"), INDIRECT("SNPs!" &amp; CHAR(72 +'Randomized Data'!BW457) &amp; "25") &amp; INDIRECT("SNPs!" &amp; CHAR(72 +'Randomized Data'!BW457) &amp; "25")))</f>
        <v>GG</v>
      </c>
      <c r="CZ457" t="str">
        <f>SNPs!$F$26</f>
        <v>rs28934270</v>
      </c>
      <c r="DA457">
        <f>SNPs!$C$26</f>
        <v>15</v>
      </c>
      <c r="DB457">
        <f>SNPs!$D$26</f>
        <v>63060899</v>
      </c>
      <c r="DC457" s="7" t="str">
        <f ca="1">IF('Randomized Data'!BX457 = 1, SNPs!$H$26 &amp; SNPs!$H$26, IF('Randomized Data'!BY457 = 1, SNPs!$H$26 &amp; INDIRECT("SNPs!" &amp; CHAR(72 +'Randomized Data'!BZ457) &amp; "26"), INDIRECT("SNPs!" &amp; CHAR(72 +'Randomized Data'!BZ457) &amp; "26") &amp; INDIRECT("SNPs!" &amp; CHAR(72 +'Randomized Data'!BZ457) &amp; "26")))</f>
        <v>AA</v>
      </c>
      <c r="DD457" t="str">
        <f>SNPs!$F$27</f>
        <v>rs727504290</v>
      </c>
      <c r="DE457">
        <f>SNPs!$C$27</f>
        <v>15</v>
      </c>
      <c r="DF457">
        <f>SNPs!$D$27</f>
        <v>63042875</v>
      </c>
      <c r="DG457" s="7" t="str">
        <f ca="1">IF('Randomized Data'!CA457 = 1, SNPs!$H$27 &amp; SNPs!$H$27, IF('Randomized Data'!CB457 = 1, SNPs!$H$27 &amp; INDIRECT("SNPs!" &amp; CHAR(72 +'Randomized Data'!CC457) &amp; "27"), INDIRECT("SNPs!" &amp; CHAR(72 +'Randomized Data'!CC457) &amp; "27") &amp; INDIRECT("SNPs!" &amp; CHAR(72 +'Randomized Data'!CC457) &amp; "27")))</f>
        <v>GC</v>
      </c>
      <c r="DH457" t="str">
        <f>SNPs!$F$28</f>
        <v>rs104894504</v>
      </c>
      <c r="DI457">
        <f>SNPs!$C$28</f>
        <v>15</v>
      </c>
      <c r="DJ457">
        <f>SNPs!$D$28</f>
        <v>63057028</v>
      </c>
      <c r="DK457" s="7" t="str">
        <f ca="1">IF('Randomized Data'!CD457 = 1, SNPs!$H$28 &amp; SNPs!$H$28, IF('Randomized Data'!CE457 = 1, SNPs!$H$28 &amp; INDIRECT("SNPs!" &amp; CHAR(72 +'Randomized Data'!CF457) &amp; "28"), INDIRECT("SNPs!" &amp; CHAR(72 +'Randomized Data'!CF457) &amp; "28") &amp; INDIRECT("SNPs!" &amp; CHAR(72 +'Randomized Data'!CF457) &amp; "28")))</f>
        <v>TT</v>
      </c>
      <c r="DL457" t="str">
        <f>SNPs!$F$29</f>
        <v>rs375882485</v>
      </c>
      <c r="DM457">
        <f>SNPs!$C$29</f>
        <v>11</v>
      </c>
      <c r="DN457">
        <f>SNPs!$D$29</f>
        <v>47342698</v>
      </c>
      <c r="DO457" s="7" t="str">
        <f ca="1">IF('Randomized Data'!CG457 = 1, SNPs!$H$29 &amp; SNPs!$H$29, IF('Randomized Data'!CH457 = 1, SNPs!$H$29 &amp; INDIRECT("SNPs!" &amp; CHAR(72 +'Randomized Data'!CI457) &amp; "29"), INDIRECT("SNPs!" &amp; CHAR(72 +'Randomized Data'!CI457) &amp; "29") &amp; INDIRECT("SNPs!" &amp; CHAR(72 +'Randomized Data'!CI457) &amp; "29")))</f>
        <v>GG</v>
      </c>
      <c r="DP457" t="str">
        <f>SNPs!$F$30</f>
        <v>rs397516083</v>
      </c>
      <c r="DQ457">
        <f>SNPs!$C$30</f>
        <v>11</v>
      </c>
      <c r="DR457">
        <f>SNPs!$D$30</f>
        <v>47346379</v>
      </c>
      <c r="DS457" s="7" t="str">
        <f ca="1">IF('Randomized Data'!CJ457 = 1, SNPs!$H$30 &amp; SNPs!$H$30, IF('Randomized Data'!CK457 = 1, SNPs!$H$30 &amp; INDIRECT("SNPs!" &amp; CHAR(72 +'Randomized Data'!CL457) &amp; "30"), INDIRECT("SNPs!" &amp; CHAR(72 +'Randomized Data'!CL457) &amp; "30") &amp; INDIRECT("SNPs!" &amp; CHAR(72 +'Randomized Data'!CL457) &amp; "30")))</f>
        <v>AA</v>
      </c>
      <c r="DT457" t="str">
        <f>SNPs!$F$31</f>
        <v>rs397515937</v>
      </c>
      <c r="DU457">
        <f>SNPs!$C$31</f>
        <v>11</v>
      </c>
      <c r="DV457">
        <f>SNPs!$D$31</f>
        <v>47339792</v>
      </c>
      <c r="DW457" s="7" t="str">
        <f ca="1">IF('Randomized Data'!CM457 = 1, SNPs!$H$31 &amp; SNPs!$H$31, IF('Randomized Data'!CN457 = 1, SNPs!$H$31 &amp; INDIRECT("SNPs!" &amp; CHAR(72 +'Randomized Data'!CO457) &amp; "31"), INDIRECT("SNPs!" &amp; CHAR(72 +'Randomized Data'!CO457) &amp; "31") &amp; INDIRECT("SNPs!" &amp; CHAR(72 +'Randomized Data'!CO457) &amp; "31")))</f>
        <v>AA</v>
      </c>
      <c r="DX457" t="str">
        <f>SNPs!$F$32</f>
        <v>rs397516074</v>
      </c>
      <c r="DY457">
        <f>SNPs!$C$32</f>
        <v>11</v>
      </c>
      <c r="DZ457">
        <f>SNPs!$D$32</f>
        <v>47348424</v>
      </c>
      <c r="EA457" s="7" t="str">
        <f ca="1">IF('Randomized Data'!CP457 = 1, SNPs!$H$32 &amp; SNPs!$H$32, IF('Randomized Data'!CQ457 = 1, SNPs!$H$32 &amp; INDIRECT("SNPs!" &amp; CHAR(72 +'Randomized Data'!CR457) &amp; "32"), INDIRECT("SNPs!" &amp; CHAR(72 +'Randomized Data'!CR457) &amp; "32") &amp; INDIRECT("SNPs!" &amp; CHAR(72 +'Randomized Data'!CR457) &amp; "32")))</f>
        <v>GG</v>
      </c>
      <c r="EB457" t="str">
        <f>SNPs!$F$33</f>
        <v>rs397515963</v>
      </c>
      <c r="EC457">
        <f>SNPs!$C$33</f>
        <v>11</v>
      </c>
      <c r="ED457">
        <f>SNPs!$D$33</f>
        <v>47337729</v>
      </c>
      <c r="EE457" s="7" t="str">
        <f ca="1">IF('Randomized Data'!CS457 = 1, SNPs!$H$33 &amp; SNPs!$H$33, IF('Randomized Data'!CT457 = 1, SNPs!$H$33 &amp; INDIRECT("SNPs!" &amp; CHAR(72 +'Randomized Data'!CU457) &amp; "33"), INDIRECT("SNPs!" &amp; CHAR(72 +'Randomized Data'!CU457) &amp; "33") &amp; INDIRECT("SNPs!" &amp; CHAR(72 +'Randomized Data'!CU457) &amp; "33")))</f>
        <v>-G</v>
      </c>
    </row>
    <row r="458" spans="1:13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  <c r="F458" s="3">
        <v>42154</v>
      </c>
      <c r="G458" s="9" t="str">
        <f>'Randomized Data'!C458</f>
        <v>NGS Lab</v>
      </c>
      <c r="H458" t="str">
        <f>SNPs!$F$2</f>
        <v>rs12248560</v>
      </c>
      <c r="I458">
        <f>SNPs!$C$2</f>
        <v>10</v>
      </c>
      <c r="J458">
        <f>SNPs!$D$2</f>
        <v>94761900</v>
      </c>
      <c r="K458" t="str">
        <f ca="1">IF('Randomized Data'!D458 = 1, SNPs!$H$2 &amp; SNPs!$H$2, IF('Randomized Data'!E458 = 1, SNPs!$H$2 &amp; INDIRECT("SNPs!" &amp; CHAR(72 +'Randomized Data'!F458) &amp; "2"), INDIRECT("SNPs!" &amp; CHAR(72 +'Randomized Data'!F458) &amp; "2") &amp; INDIRECT("SNPs!" &amp; CHAR(72 +'Randomized Data'!F458) &amp; "2")))</f>
        <v>CC</v>
      </c>
      <c r="L458" t="str">
        <f>SNPs!$F$3</f>
        <v>rs28399504</v>
      </c>
      <c r="M458">
        <f>SNPs!$C$3</f>
        <v>10</v>
      </c>
      <c r="N458">
        <f>SNPs!$D$3</f>
        <v>94762706</v>
      </c>
      <c r="O458" t="str">
        <f ca="1">IF('Randomized Data'!G458 = 1, SNPs!$H$3 &amp; SNPs!$H$3, IF('Randomized Data'!H458 = 1, SNPs!$H$3 &amp; INDIRECT("SNPs!" &amp; CHAR(72 +'Randomized Data'!I458) &amp; "3"), INDIRECT("SNPs!" &amp; CHAR(72 +'Randomized Data'!I458) &amp; "3") &amp; INDIRECT("SNPs!" &amp; CHAR(72 +'Randomized Data'!I458) &amp; "3")))</f>
        <v>GG</v>
      </c>
      <c r="P458" t="str">
        <f>SNPs!$F$4</f>
        <v>rs41291556</v>
      </c>
      <c r="Q458">
        <f>SNPs!$C$4</f>
        <v>10</v>
      </c>
      <c r="R458">
        <f>SNPs!$D$4</f>
        <v>94775416</v>
      </c>
      <c r="S458" t="str">
        <f ca="1">IF('Randomized Data'!J458 = 1, SNPs!$H$4 &amp; SNPs!$H$4, IF('Randomized Data'!K458 = 1, SNPs!$H$4 &amp; INDIRECT("SNPs!" &amp; CHAR(72 +'Randomized Data'!L458) &amp; "4"), INDIRECT("SNPs!" &amp; CHAR(72 +'Randomized Data'!L458) &amp; "4") &amp; INDIRECT("SNPs!" &amp; CHAR(72 +'Randomized Data'!L458) &amp; "4")))</f>
        <v>TT</v>
      </c>
      <c r="T458" t="str">
        <f>SNPs!$F$5</f>
        <v>rs72558184</v>
      </c>
      <c r="U458">
        <f>SNPs!$C$5</f>
        <v>10</v>
      </c>
      <c r="V458">
        <f>SNPs!$D$5</f>
        <v>96535210</v>
      </c>
      <c r="W458" t="str">
        <f ca="1">IF('Randomized Data'!M458 = 1, SNPs!$H$5 &amp; SNPs!$H$5, IF('Randomized Data'!N458 = 1, SNPs!$H$5 &amp; INDIRECT("SNPs!" &amp; CHAR(72 +'Randomized Data'!O458) &amp; "5"), INDIRECT("SNPs!" &amp; CHAR(72 +'Randomized Data'!O458) &amp; "5") &amp; INDIRECT("SNPs!" &amp; CHAR(72 +'Randomized Data'!O458) &amp; "5")))</f>
        <v>GA</v>
      </c>
      <c r="X458" t="str">
        <f>SNPs!$F$6</f>
        <v>rs4986893</v>
      </c>
      <c r="Y458">
        <f>SNPs!$C$6</f>
        <v>10</v>
      </c>
      <c r="Z458">
        <f>SNPs!$D$6</f>
        <v>94780653</v>
      </c>
      <c r="AA458" s="7" t="str">
        <f ca="1">IF('Randomized Data'!P458 = 1, SNPs!$H$6 &amp; SNPs!$H$6, IF('Randomized Data'!Q458 = 1, SNPs!$H$6 &amp; INDIRECT("SNPs!" &amp; CHAR(72 +'Randomized Data'!R458) &amp; "6"), INDIRECT("SNPs!" &amp; CHAR(72 +'Randomized Data'!R458) &amp; "6") &amp; INDIRECT("SNPs!" &amp; CHAR(72 +'Randomized Data'!R458) &amp; "6")))</f>
        <v>AA</v>
      </c>
      <c r="AB458" t="str">
        <f>SNPs!$F$7</f>
        <v>rs4244285</v>
      </c>
      <c r="AC458">
        <f>SNPs!$C$7</f>
        <v>10</v>
      </c>
      <c r="AD458">
        <f>SNPs!$D$7</f>
        <v>94781859</v>
      </c>
      <c r="AE458" s="7" t="str">
        <f ca="1">IF('Randomized Data'!S458 = 1, SNPs!$H$7 &amp; SNPs!$H$7, IF('Randomized Data'!T458 = 1, SNPs!$H$7 &amp; INDIRECT("SNPs!" &amp; CHAR(72 +'Randomized Data'!U458) &amp; "7"), INDIRECT("SNPs!" &amp; CHAR(72 +'Randomized Data'!U458) &amp; "7") &amp; INDIRECT("SNPs!" &amp; CHAR(72 +'Randomized Data'!U458) &amp; "7")))</f>
        <v>GG</v>
      </c>
      <c r="AF458" t="str">
        <f>SNPs!$F$8</f>
        <v>rs72558186</v>
      </c>
      <c r="AG458">
        <f>SNPs!$C$8</f>
        <v>10</v>
      </c>
      <c r="AH458">
        <f>SNPs!$D$8</f>
        <v>94781999</v>
      </c>
      <c r="AI458" s="7" t="str">
        <f ca="1">IF('Randomized Data'!V458 = 1, SNPs!$H$8 &amp; SNPs!$H$8, IF('Randomized Data'!W458 = 1, SNPs!$H$8 &amp; INDIRECT("SNPs!" &amp; CHAR(72 +'Randomized Data'!X458) &amp; "8"), INDIRECT("SNPs!" &amp; CHAR(72 +'Randomized Data'!X458) &amp; "8") &amp; INDIRECT("SNPs!" &amp; CHAR(72 +'Randomized Data'!X458) &amp; "8")))</f>
        <v>TT</v>
      </c>
      <c r="AJ458" t="str">
        <f>SNPs!$F$9</f>
        <v>rs56337013</v>
      </c>
      <c r="AK458">
        <f>SNPs!$C$9</f>
        <v>10</v>
      </c>
      <c r="AL458">
        <f>SNPs!$D$9</f>
        <v>94852738</v>
      </c>
      <c r="AM458" s="7" t="str">
        <f ca="1">IF('Randomized Data'!Y$2 = 1, SNPs!$H$9 &amp; SNPs!$H$9, IF('Randomized Data'!Z458 = 1, SNPs!$H$9 &amp; INDIRECT("SNPs!" &amp; CHAR(72 +'Randomized Data'!AA458) &amp; "9"), INDIRECT("SNPs!" &amp; CHAR(72 +'Randomized Data'!AA458) &amp; "9") &amp; INDIRECT("SNPs!" &amp; CHAR(72 +'Randomized Data'!AA458) &amp; "9")))</f>
        <v>CT</v>
      </c>
      <c r="AN458" t="str">
        <f>SNPs!$F$10</f>
        <v>rs17884712</v>
      </c>
      <c r="AO458">
        <f>SNPs!$C$10</f>
        <v>10</v>
      </c>
      <c r="AP458">
        <f>SNPs!$D$10</f>
        <v>94775489</v>
      </c>
      <c r="AQ458" s="7" t="str">
        <f ca="1">IF('Randomized Data'!AB458 = 1, SNPs!$H$10 &amp; SNPs!$H$10, IF('Randomized Data'!AC458 = 1, SNPs!$H$10 &amp; INDIRECT("SNPs!" &amp; CHAR(72 +'Randomized Data'!AD458) &amp; "10"), INDIRECT("SNPs!" &amp; CHAR(72 +'Randomized Data'!AD458) &amp; "10") &amp; INDIRECT("SNPs!" &amp; CHAR(72 +'Randomized Data'!AD458) &amp; "10")))</f>
        <v>GA</v>
      </c>
      <c r="AR458" t="str">
        <f>SNPs!$F$11</f>
        <v>rs6413438</v>
      </c>
      <c r="AS458">
        <f>SNPs!$C$11</f>
        <v>10</v>
      </c>
      <c r="AT458">
        <f>SNPs!$D$11</f>
        <v>94781858</v>
      </c>
      <c r="AU458" s="7" t="str">
        <f ca="1">IF('Randomized Data'!AE458 = 1, SNPs!$H$11 &amp; SNPs!$H$11, IF('Randomized Data'!AF458 = 1, SNPs!$H$11 &amp; INDIRECT("SNPs!" &amp; CHAR(72 +'Randomized Data'!AG458) &amp; "11"), INDIRECT("SNPs!" &amp; CHAR(72 +'Randomized Data'!AG458) &amp; "11") &amp; INDIRECT("SNPs!" &amp; CHAR(72 +'Randomized Data'!AG458) &amp; "11")))</f>
        <v>CC</v>
      </c>
      <c r="AV458" t="str">
        <f>SNPs!$F$12</f>
        <v>rs1057910</v>
      </c>
      <c r="AW458">
        <f>SNPs!$C$12</f>
        <v>10</v>
      </c>
      <c r="AX458">
        <f>SNPs!$D$12</f>
        <v>94981296</v>
      </c>
      <c r="AY458" s="7" t="str">
        <f ca="1">IF('Randomized Data'!AH458 = 1, SNPs!$H$12 &amp; SNPs!$H$12, IF('Randomized Data'!AI458 = 1, SNPs!$H$12 &amp; INDIRECT("SNPs!" &amp; CHAR(72 +'Randomized Data'!AJ458) &amp; "12"), INDIRECT("SNPs!" &amp; CHAR(72 +'Randomized Data'!AJ458) &amp; "12") &amp; INDIRECT("SNPs!" &amp; CHAR(72 +'Randomized Data'!AJ458) &amp; "12")))</f>
        <v>AA</v>
      </c>
      <c r="AZ458" t="str">
        <f>SNPs!$F$13</f>
        <v>rs1799853</v>
      </c>
      <c r="BA458">
        <f>SNPs!$C$13</f>
        <v>10</v>
      </c>
      <c r="BB458">
        <f>SNPs!$D$13</f>
        <v>94942290</v>
      </c>
      <c r="BC458" s="7" t="str">
        <f ca="1">IF('Randomized Data'!AK458 = 1, SNPs!$H$13 &amp; SNPs!$H$13, IF('Randomized Data'!AL458 = 1, SNPs!$H$13 &amp; INDIRECT("SNPs!" &amp; CHAR(72 +'Randomized Data'!AM458) &amp; "13"), INDIRECT("SNPs!" &amp; CHAR(72 +'Randomized Data'!AM458) &amp; "13") &amp; INDIRECT("SNPs!" &amp; CHAR(72 +'Randomized Data'!AM458) &amp; "13")))</f>
        <v>TT</v>
      </c>
      <c r="BD458" t="str">
        <f>SNPs!$F$14</f>
        <v>rs9923231</v>
      </c>
      <c r="BE458">
        <f>SNPs!$C$14</f>
        <v>16</v>
      </c>
      <c r="BF458">
        <f>SNPs!$D$14</f>
        <v>31096368</v>
      </c>
      <c r="BG458" s="7" t="str">
        <f ca="1">IF('Randomized Data'!AN458 = 1, SNPs!$H$14 &amp; SNPs!$H$14, IF('Randomized Data'!AO458 = 1, SNPs!$H$14 &amp; INDIRECT("SNPs!" &amp; CHAR(72 +'Randomized Data'!AP458) &amp; "14"), INDIRECT("SNPs!" &amp; CHAR(72 +'Randomized Data'!AP458) &amp; "14") &amp; INDIRECT("SNPs!" &amp; CHAR(72 +'Randomized Data'!AP458) &amp; "14")))</f>
        <v>GG</v>
      </c>
      <c r="BH458" t="str">
        <f>SNPs!$F$15</f>
        <v>rs9934438</v>
      </c>
      <c r="BI458">
        <f>SNPs!$C$15</f>
        <v>16</v>
      </c>
      <c r="BJ458">
        <f>SNPs!$D$15</f>
        <v>31093557</v>
      </c>
      <c r="BK458" s="7" t="str">
        <f ca="1">IF('Randomized Data'!AQ458 = 1, SNPs!$H$15 &amp; SNPs!$H$15, IF('Randomized Data'!AR458 = 1, SNPs!$H$15 &amp; INDIRECT("SNPs!" &amp; CHAR(72 +'Randomized Data'!AS458) &amp; "15"), INDIRECT("SNPs!" &amp; CHAR(72 +'Randomized Data'!AS458) &amp; "15") &amp; INDIRECT("SNPs!" &amp; CHAR(72 +'Randomized Data'!AS458) &amp; "15")))</f>
        <v>GG</v>
      </c>
      <c r="BL458" t="str">
        <f>SNPs!$F$16</f>
        <v>rs8050894</v>
      </c>
      <c r="BM458">
        <f>SNPs!$C$16</f>
        <v>16</v>
      </c>
      <c r="BN458">
        <f>SNPs!$D$16</f>
        <v>31093188</v>
      </c>
      <c r="BO458" s="7" t="str">
        <f ca="1">IF('Randomized Data'!AT458 = 1, SNPs!$H$16 &amp; SNPs!$H$16, IF('Randomized Data'!AU458 = 1, SNPs!$H$16 &amp; INDIRECT("SNPs!" &amp; CHAR(72 +'Randomized Data'!AV458) &amp; "16"), INDIRECT("SNPs!" &amp; CHAR(72 +'Randomized Data'!AV458) &amp; "16") &amp; INDIRECT("SNPs!" &amp; CHAR(72 +'Randomized Data'!AV458) &amp; "16")))</f>
        <v>CC</v>
      </c>
      <c r="BP458" t="str">
        <f>SNPs!$F$17</f>
        <v>rs6025</v>
      </c>
      <c r="BQ458">
        <f>SNPs!$C$17</f>
        <v>1</v>
      </c>
      <c r="BR458">
        <f>SNPs!$D$17</f>
        <v>169549811</v>
      </c>
      <c r="BS458" s="7" t="str">
        <f ca="1">IF('Randomized Data'!AW458 = 1, SNPs!$H$17 &amp; SNPs!$H$17, IF('Randomized Data'!AX458 = 1, SNPs!$H$17 &amp; INDIRECT("SNPs!" &amp; CHAR(72 +'Randomized Data'!AY458) &amp; "17"), INDIRECT("SNPs!" &amp; CHAR(72 +'Randomized Data'!AY458) &amp; "17") &amp; INDIRECT("SNPs!" &amp; CHAR(72 +'Randomized Data'!AY458) &amp; "17")))</f>
        <v>AA</v>
      </c>
      <c r="BT458" t="str">
        <f>SNPs!$F$18</f>
        <v>rs1799963</v>
      </c>
      <c r="BU458">
        <f>SNPs!$C$18</f>
        <v>11</v>
      </c>
      <c r="BV458">
        <f>SNPs!$D$18</f>
        <v>46739505</v>
      </c>
      <c r="BW458" s="7" t="str">
        <f ca="1">IF('Randomized Data'!AZ458 = 1, SNPs!$H$18 &amp; SNPs!$H$18, IF('Randomized Data'!BA458 = 1, SNPs!$H$18 &amp; INDIRECT("SNPs!" &amp; CHAR(72 +'Randomized Data'!BB458) &amp; "18"), INDIRECT("SNPs!" &amp; CHAR(72 +'Randomized Data'!BB458) &amp; "18") &amp; INDIRECT("SNPs!" &amp; CHAR(72 +'Randomized Data'!BB458) &amp; "18")))</f>
        <v>GG</v>
      </c>
      <c r="BX458" t="str">
        <f>SNPs!$F$19</f>
        <v>rs121913626</v>
      </c>
      <c r="BY458">
        <f>SNPs!$C$19</f>
        <v>14</v>
      </c>
      <c r="BZ458">
        <f>SNPs!$D$19</f>
        <v>23427723</v>
      </c>
      <c r="CA458" s="7" t="str">
        <f ca="1">IF('Randomized Data'!BC458 = 1, SNPs!$H$19 &amp; SNPs!$H$19, IF('Randomized Data'!BD458 = 1, SNPs!$H$19 &amp; INDIRECT("SNPs!" &amp; CHAR(72 +'Randomized Data'!BE458) &amp; "19"), INDIRECT("SNPs!" &amp; CHAR(72 +'Randomized Data'!BE458) &amp; "19") &amp; INDIRECT("SNPs!" &amp; CHAR(72 +'Randomized Data'!BE458) &amp; "19")))</f>
        <v>CC</v>
      </c>
      <c r="CB458" t="str">
        <f>SNPs!$F$20</f>
        <v>rs3218713</v>
      </c>
      <c r="CC458">
        <f>SNPs!$C$20</f>
        <v>14</v>
      </c>
      <c r="CD458">
        <f>SNPs!$D$20</f>
        <v>23431468</v>
      </c>
      <c r="CE458" s="7" t="str">
        <f ca="1">IF('Randomized Data'!BF458 = 1, SNPs!$H$20 &amp; SNPs!$H$20, IF('Randomized Data'!BG458 = 1, SNPs!$H$20 &amp; INDIRECT("SNPs!" &amp; CHAR(72 +'Randomized Data'!BH458) &amp; "20"), INDIRECT("SNPs!" &amp; CHAR(72 +'Randomized Data'!BH458) &amp; "20") &amp; INDIRECT("SNPs!" &amp; CHAR(72 +'Randomized Data'!BH458) &amp; "20")))</f>
        <v>AA</v>
      </c>
      <c r="CF458" t="str">
        <f>SNPs!$F$21</f>
        <v>rs3218714</v>
      </c>
      <c r="CG458">
        <f>SNPs!$C$21</f>
        <v>14</v>
      </c>
      <c r="CH458">
        <f>SNPs!$D$21</f>
        <v>23429279</v>
      </c>
      <c r="CI458" s="7" t="str">
        <f ca="1">IF('Randomized Data'!BI458 = 1, SNPs!$H$21 &amp; SNPs!$H$21, IF('Randomized Data'!BJ458 = 1, SNPs!$H$21 &amp; INDIRECT("SNPs!" &amp; CHAR(72 +'Randomized Data'!BK458) &amp; "21"), INDIRECT("SNPs!" &amp; CHAR(72 +'Randomized Data'!BK458) &amp; "21") &amp; INDIRECT("SNPs!" &amp; CHAR(72 +'Randomized Data'!BK458) &amp; "21")))</f>
        <v>CC</v>
      </c>
      <c r="CJ458" t="str">
        <f>SNPs!$F$22</f>
        <v>rs121964855</v>
      </c>
      <c r="CK458">
        <f>SNPs!$C$22</f>
        <v>1</v>
      </c>
      <c r="CL458">
        <f>SNPs!$D$22</f>
        <v>201365638</v>
      </c>
      <c r="CM458" s="7" t="str">
        <f ca="1">IF('Randomized Data'!BL458 = 1, SNPs!$H$22 &amp; SNPs!$H$22, IF('Randomized Data'!BM458 = 1, SNPs!$H$22 &amp; INDIRECT("SNPs!" &amp; CHAR(72 +'Randomized Data'!BN458) &amp; "22"), INDIRECT("SNPs!" &amp; CHAR(72 +'Randomized Data'!BN458) &amp; "22") &amp; INDIRECT("SNPs!" &amp; CHAR(72 +'Randomized Data'!BN458) &amp; "22")))</f>
        <v>AA</v>
      </c>
      <c r="CN458" t="str">
        <f>SNPs!$F$23</f>
        <v>rs121964856</v>
      </c>
      <c r="CO458">
        <f>SNPs!$C$23</f>
        <v>1</v>
      </c>
      <c r="CP458">
        <f>SNPs!$D$23</f>
        <v>201365297</v>
      </c>
      <c r="CQ458" s="7" t="str">
        <f ca="1">IF('Randomized Data'!BO458 = 1, SNPs!$H$23 &amp; SNPs!$H$23, IF('Randomized Data'!BP458 = 1, SNPs!$H$23 &amp; INDIRECT("SNPs!" &amp; CHAR(72 +'Randomized Data'!BQ458) &amp; "23"), INDIRECT("SNPs!" &amp; CHAR(72 +'Randomized Data'!BQ458) &amp; "23") &amp; INDIRECT("SNPs!" &amp; CHAR(72 +'Randomized Data'!BQ458) &amp; "23")))</f>
        <v>GG</v>
      </c>
      <c r="CR458" t="str">
        <f>SNPs!$F$24</f>
        <v>rs121964857</v>
      </c>
      <c r="CS458">
        <f>SNPs!$C$24</f>
        <v>1</v>
      </c>
      <c r="CT458">
        <f>SNPs!$D$24</f>
        <v>201359245</v>
      </c>
      <c r="CU458" s="7" t="str">
        <f ca="1">IF('Randomized Data'!BR458 = 1, SNPs!$H$24 &amp; SNPs!$H$24, IF('Randomized Data'!BS458 = 1, SNPs!$H$24 &amp; INDIRECT("SNPs!" &amp; CHAR(72 +'Randomized Data'!BT458) &amp; "24"), INDIRECT("SNPs!" &amp; CHAR(72 +'Randomized Data'!BT458) &amp; "24") &amp; INDIRECT("SNPs!" &amp; CHAR(72 +'Randomized Data'!BT458) &amp; "24")))</f>
        <v>CC</v>
      </c>
      <c r="CV458" t="str">
        <f>SNPs!$F$25</f>
        <v>rs28934269</v>
      </c>
      <c r="CW458">
        <f>SNPs!$C$25</f>
        <v>15</v>
      </c>
      <c r="CX458">
        <f>SNPs!$D$25</f>
        <v>63060915</v>
      </c>
      <c r="CY458" s="7" t="str">
        <f ca="1">IF('Randomized Data'!BU458 = 1, SNPs!$H$25 &amp; SNPs!$H$25, IF('Randomized Data'!BV458 = 1, SNPs!$H$25 &amp; INDIRECT("SNPs!" &amp; CHAR(72 +'Randomized Data'!BW458) &amp; "25"), INDIRECT("SNPs!" &amp; CHAR(72 +'Randomized Data'!BW458) &amp; "25") &amp; INDIRECT("SNPs!" &amp; CHAR(72 +'Randomized Data'!BW458) &amp; "25")))</f>
        <v>AA</v>
      </c>
      <c r="CZ458" t="str">
        <f>SNPs!$F$26</f>
        <v>rs28934270</v>
      </c>
      <c r="DA458">
        <f>SNPs!$C$26</f>
        <v>15</v>
      </c>
      <c r="DB458">
        <f>SNPs!$D$26</f>
        <v>63060899</v>
      </c>
      <c r="DC458" s="7" t="str">
        <f ca="1">IF('Randomized Data'!BX458 = 1, SNPs!$H$26 &amp; SNPs!$H$26, IF('Randomized Data'!BY458 = 1, SNPs!$H$26 &amp; INDIRECT("SNPs!" &amp; CHAR(72 +'Randomized Data'!BZ458) &amp; "26"), INDIRECT("SNPs!" &amp; CHAR(72 +'Randomized Data'!BZ458) &amp; "26") &amp; INDIRECT("SNPs!" &amp; CHAR(72 +'Randomized Data'!BZ458) &amp; "26")))</f>
        <v>AA</v>
      </c>
      <c r="DD458" t="str">
        <f>SNPs!$F$27</f>
        <v>rs727504290</v>
      </c>
      <c r="DE458">
        <f>SNPs!$C$27</f>
        <v>15</v>
      </c>
      <c r="DF458">
        <f>SNPs!$D$27</f>
        <v>63042875</v>
      </c>
      <c r="DG458" s="7" t="str">
        <f ca="1">IF('Randomized Data'!CA458 = 1, SNPs!$H$27 &amp; SNPs!$H$27, IF('Randomized Data'!CB458 = 1, SNPs!$H$27 &amp; INDIRECT("SNPs!" &amp; CHAR(72 +'Randomized Data'!CC458) &amp; "27"), INDIRECT("SNPs!" &amp; CHAR(72 +'Randomized Data'!CC458) &amp; "27") &amp; INDIRECT("SNPs!" &amp; CHAR(72 +'Randomized Data'!CC458) &amp; "27")))</f>
        <v>GG</v>
      </c>
      <c r="DH458" t="str">
        <f>SNPs!$F$28</f>
        <v>rs104894504</v>
      </c>
      <c r="DI458">
        <f>SNPs!$C$28</f>
        <v>15</v>
      </c>
      <c r="DJ458">
        <f>SNPs!$D$28</f>
        <v>63057028</v>
      </c>
      <c r="DK458" s="7" t="str">
        <f ca="1">IF('Randomized Data'!CD458 = 1, SNPs!$H$28 &amp; SNPs!$H$28, IF('Randomized Data'!CE458 = 1, SNPs!$H$28 &amp; INDIRECT("SNPs!" &amp; CHAR(72 +'Randomized Data'!CF458) &amp; "28"), INDIRECT("SNPs!" &amp; CHAR(72 +'Randomized Data'!CF458) &amp; "28") &amp; INDIRECT("SNPs!" &amp; CHAR(72 +'Randomized Data'!CF458) &amp; "28")))</f>
        <v>CC</v>
      </c>
      <c r="DL458" t="str">
        <f>SNPs!$F$29</f>
        <v>rs375882485</v>
      </c>
      <c r="DM458">
        <f>SNPs!$C$29</f>
        <v>11</v>
      </c>
      <c r="DN458">
        <f>SNPs!$D$29</f>
        <v>47342698</v>
      </c>
      <c r="DO458" s="7" t="str">
        <f ca="1">IF('Randomized Data'!CG458 = 1, SNPs!$H$29 &amp; SNPs!$H$29, IF('Randomized Data'!CH458 = 1, SNPs!$H$29 &amp; INDIRECT("SNPs!" &amp; CHAR(72 +'Randomized Data'!CI458) &amp; "29"), INDIRECT("SNPs!" &amp; CHAR(72 +'Randomized Data'!CI458) &amp; "29") &amp; INDIRECT("SNPs!" &amp; CHAR(72 +'Randomized Data'!CI458) &amp; "29")))</f>
        <v>GG</v>
      </c>
      <c r="DP458" t="str">
        <f>SNPs!$F$30</f>
        <v>rs397516083</v>
      </c>
      <c r="DQ458">
        <f>SNPs!$C$30</f>
        <v>11</v>
      </c>
      <c r="DR458">
        <f>SNPs!$D$30</f>
        <v>47346379</v>
      </c>
      <c r="DS458" s="7" t="str">
        <f ca="1">IF('Randomized Data'!CJ458 = 1, SNPs!$H$30 &amp; SNPs!$H$30, IF('Randomized Data'!CK458 = 1, SNPs!$H$30 &amp; INDIRECT("SNPs!" &amp; CHAR(72 +'Randomized Data'!CL458) &amp; "30"), INDIRECT("SNPs!" &amp; CHAR(72 +'Randomized Data'!CL458) &amp; "30") &amp; INDIRECT("SNPs!" &amp; CHAR(72 +'Randomized Data'!CL458) &amp; "30")))</f>
        <v>AA</v>
      </c>
      <c r="DT458" t="str">
        <f>SNPs!$F$31</f>
        <v>rs397515937</v>
      </c>
      <c r="DU458">
        <f>SNPs!$C$31</f>
        <v>11</v>
      </c>
      <c r="DV458">
        <f>SNPs!$D$31</f>
        <v>47339792</v>
      </c>
      <c r="DW458" s="7" t="str">
        <f ca="1">IF('Randomized Data'!CM458 = 1, SNPs!$H$31 &amp; SNPs!$H$31, IF('Randomized Data'!CN458 = 1, SNPs!$H$31 &amp; INDIRECT("SNPs!" &amp; CHAR(72 +'Randomized Data'!CO458) &amp; "31"), INDIRECT("SNPs!" &amp; CHAR(72 +'Randomized Data'!CO458) &amp; "31") &amp; INDIRECT("SNPs!" &amp; CHAR(72 +'Randomized Data'!CO458) &amp; "31")))</f>
        <v>GG</v>
      </c>
      <c r="DX458" t="str">
        <f>SNPs!$F$32</f>
        <v>rs397516074</v>
      </c>
      <c r="DY458">
        <f>SNPs!$C$32</f>
        <v>11</v>
      </c>
      <c r="DZ458">
        <f>SNPs!$D$32</f>
        <v>47348424</v>
      </c>
      <c r="EA458" s="7" t="str">
        <f ca="1">IF('Randomized Data'!CP458 = 1, SNPs!$H$32 &amp; SNPs!$H$32, IF('Randomized Data'!CQ458 = 1, SNPs!$H$32 &amp; INDIRECT("SNPs!" &amp; CHAR(72 +'Randomized Data'!CR458) &amp; "32"), INDIRECT("SNPs!" &amp; CHAR(72 +'Randomized Data'!CR458) &amp; "32") &amp; INDIRECT("SNPs!" &amp; CHAR(72 +'Randomized Data'!CR458) &amp; "32")))</f>
        <v>AA</v>
      </c>
      <c r="EB458" t="str">
        <f>SNPs!$F$33</f>
        <v>rs397515963</v>
      </c>
      <c r="EC458">
        <f>SNPs!$C$33</f>
        <v>11</v>
      </c>
      <c r="ED458">
        <f>SNPs!$D$33</f>
        <v>47337729</v>
      </c>
      <c r="EE458" s="7" t="str">
        <f ca="1">IF('Randomized Data'!CS458 = 1, SNPs!$H$33 &amp; SNPs!$H$33, IF('Randomized Data'!CT458 = 1, SNPs!$H$33 &amp; INDIRECT("SNPs!" &amp; CHAR(72 +'Randomized Data'!CU458) &amp; "33"), INDIRECT("SNPs!" &amp; CHAR(72 +'Randomized Data'!CU458) &amp; "33") &amp; INDIRECT("SNPs!" &amp; CHAR(72 +'Randomized Data'!CU458) &amp; "33")))</f>
        <v>--</v>
      </c>
    </row>
    <row r="459" spans="1:13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  <c r="F459" s="3">
        <v>42196</v>
      </c>
      <c r="G459" s="9" t="str">
        <f>'Randomized Data'!C459</f>
        <v>External Lab</v>
      </c>
      <c r="H459" t="str">
        <f>SNPs!$F$2</f>
        <v>rs12248560</v>
      </c>
      <c r="I459">
        <f>SNPs!$C$2</f>
        <v>10</v>
      </c>
      <c r="J459">
        <f>SNPs!$D$2</f>
        <v>94761900</v>
      </c>
      <c r="K459" t="str">
        <f ca="1">IF('Randomized Data'!D459 = 1, SNPs!$H$2 &amp; SNPs!$H$2, IF('Randomized Data'!E459 = 1, SNPs!$H$2 &amp; INDIRECT("SNPs!" &amp; CHAR(72 +'Randomized Data'!F459) &amp; "2"), INDIRECT("SNPs!" &amp; CHAR(72 +'Randomized Data'!F459) &amp; "2") &amp; INDIRECT("SNPs!" &amp; CHAR(72 +'Randomized Data'!F459) &amp; "2")))</f>
        <v>CC</v>
      </c>
      <c r="L459" t="str">
        <f>SNPs!$F$3</f>
        <v>rs28399504</v>
      </c>
      <c r="M459">
        <f>SNPs!$C$3</f>
        <v>10</v>
      </c>
      <c r="N459">
        <f>SNPs!$D$3</f>
        <v>94762706</v>
      </c>
      <c r="O459" t="str">
        <f ca="1">IF('Randomized Data'!G459 = 1, SNPs!$H$3 &amp; SNPs!$H$3, IF('Randomized Data'!H459 = 1, SNPs!$H$3 &amp; INDIRECT("SNPs!" &amp; CHAR(72 +'Randomized Data'!I459) &amp; "3"), INDIRECT("SNPs!" &amp; CHAR(72 +'Randomized Data'!I459) &amp; "3") &amp; INDIRECT("SNPs!" &amp; CHAR(72 +'Randomized Data'!I459) &amp; "3")))</f>
        <v>GG</v>
      </c>
      <c r="P459" t="str">
        <f>SNPs!$F$4</f>
        <v>rs41291556</v>
      </c>
      <c r="Q459">
        <f>SNPs!$C$4</f>
        <v>10</v>
      </c>
      <c r="R459">
        <f>SNPs!$D$4</f>
        <v>94775416</v>
      </c>
      <c r="S459" t="str">
        <f ca="1">IF('Randomized Data'!J459 = 1, SNPs!$H$4 &amp; SNPs!$H$4, IF('Randomized Data'!K459 = 1, SNPs!$H$4 &amp; INDIRECT("SNPs!" &amp; CHAR(72 +'Randomized Data'!L459) &amp; "4"), INDIRECT("SNPs!" &amp; CHAR(72 +'Randomized Data'!L459) &amp; "4") &amp; INDIRECT("SNPs!" &amp; CHAR(72 +'Randomized Data'!L459) &amp; "4")))</f>
        <v>TC</v>
      </c>
      <c r="T459" t="str">
        <f>SNPs!$F$5</f>
        <v>rs72558184</v>
      </c>
      <c r="U459">
        <f>SNPs!$C$5</f>
        <v>10</v>
      </c>
      <c r="V459">
        <f>SNPs!$D$5</f>
        <v>96535210</v>
      </c>
      <c r="W459" t="str">
        <f ca="1">IF('Randomized Data'!M459 = 1, SNPs!$H$5 &amp; SNPs!$H$5, IF('Randomized Data'!N459 = 1, SNPs!$H$5 &amp; INDIRECT("SNPs!" &amp; CHAR(72 +'Randomized Data'!O459) &amp; "5"), INDIRECT("SNPs!" &amp; CHAR(72 +'Randomized Data'!O459) &amp; "5") &amp; INDIRECT("SNPs!" &amp; CHAR(72 +'Randomized Data'!O459) &amp; "5")))</f>
        <v>GG</v>
      </c>
      <c r="X459" t="str">
        <f>SNPs!$F$6</f>
        <v>rs4986893</v>
      </c>
      <c r="Y459">
        <f>SNPs!$C$6</f>
        <v>10</v>
      </c>
      <c r="Z459">
        <f>SNPs!$D$6</f>
        <v>94780653</v>
      </c>
      <c r="AA459" s="7" t="str">
        <f ca="1">IF('Randomized Data'!P459 = 1, SNPs!$H$6 &amp; SNPs!$H$6, IF('Randomized Data'!Q459 = 1, SNPs!$H$6 &amp; INDIRECT("SNPs!" &amp; CHAR(72 +'Randomized Data'!R459) &amp; "6"), INDIRECT("SNPs!" &amp; CHAR(72 +'Randomized Data'!R459) &amp; "6") &amp; INDIRECT("SNPs!" &amp; CHAR(72 +'Randomized Data'!R459) &amp; "6")))</f>
        <v>GG</v>
      </c>
      <c r="AB459" t="str">
        <f>SNPs!$F$7</f>
        <v>rs4244285</v>
      </c>
      <c r="AC459">
        <f>SNPs!$C$7</f>
        <v>10</v>
      </c>
      <c r="AD459">
        <f>SNPs!$D$7</f>
        <v>94781859</v>
      </c>
      <c r="AE459" s="7" t="str">
        <f ca="1">IF('Randomized Data'!S459 = 1, SNPs!$H$7 &amp; SNPs!$H$7, IF('Randomized Data'!T459 = 1, SNPs!$H$7 &amp; INDIRECT("SNPs!" &amp; CHAR(72 +'Randomized Data'!U459) &amp; "7"), INDIRECT("SNPs!" &amp; CHAR(72 +'Randomized Data'!U459) &amp; "7") &amp; INDIRECT("SNPs!" &amp; CHAR(72 +'Randomized Data'!U459) &amp; "7")))</f>
        <v>GA</v>
      </c>
      <c r="AF459" t="str">
        <f>SNPs!$F$8</f>
        <v>rs72558186</v>
      </c>
      <c r="AG459">
        <f>SNPs!$C$8</f>
        <v>10</v>
      </c>
      <c r="AH459">
        <f>SNPs!$D$8</f>
        <v>94781999</v>
      </c>
      <c r="AI459" s="7" t="str">
        <f ca="1">IF('Randomized Data'!V459 = 1, SNPs!$H$8 &amp; SNPs!$H$8, IF('Randomized Data'!W459 = 1, SNPs!$H$8 &amp; INDIRECT("SNPs!" &amp; CHAR(72 +'Randomized Data'!X459) &amp; "8"), INDIRECT("SNPs!" &amp; CHAR(72 +'Randomized Data'!X459) &amp; "8") &amp; INDIRECT("SNPs!" &amp; CHAR(72 +'Randomized Data'!X459) &amp; "8")))</f>
        <v>TT</v>
      </c>
      <c r="AJ459" t="str">
        <f>SNPs!$F$9</f>
        <v>rs56337013</v>
      </c>
      <c r="AK459">
        <f>SNPs!$C$9</f>
        <v>10</v>
      </c>
      <c r="AL459">
        <f>SNPs!$D$9</f>
        <v>94852738</v>
      </c>
      <c r="AM459" s="7" t="str">
        <f ca="1">IF('Randomized Data'!Y$2 = 1, SNPs!$H$9 &amp; SNPs!$H$9, IF('Randomized Data'!Z459 = 1, SNPs!$H$9 &amp; INDIRECT("SNPs!" &amp; CHAR(72 +'Randomized Data'!AA459) &amp; "9"), INDIRECT("SNPs!" &amp; CHAR(72 +'Randomized Data'!AA459) &amp; "9") &amp; INDIRECT("SNPs!" &amp; CHAR(72 +'Randomized Data'!AA459) &amp; "9")))</f>
        <v>CT</v>
      </c>
      <c r="AN459" t="str">
        <f>SNPs!$F$10</f>
        <v>rs17884712</v>
      </c>
      <c r="AO459">
        <f>SNPs!$C$10</f>
        <v>10</v>
      </c>
      <c r="AP459">
        <f>SNPs!$D$10</f>
        <v>94775489</v>
      </c>
      <c r="AQ459" s="7" t="str">
        <f ca="1">IF('Randomized Data'!AB459 = 1, SNPs!$H$10 &amp; SNPs!$H$10, IF('Randomized Data'!AC459 = 1, SNPs!$H$10 &amp; INDIRECT("SNPs!" &amp; CHAR(72 +'Randomized Data'!AD459) &amp; "10"), INDIRECT("SNPs!" &amp; CHAR(72 +'Randomized Data'!AD459) &amp; "10") &amp; INDIRECT("SNPs!" &amp; CHAR(72 +'Randomized Data'!AD459) &amp; "10")))</f>
        <v>AA</v>
      </c>
      <c r="AR459" t="str">
        <f>SNPs!$F$11</f>
        <v>rs6413438</v>
      </c>
      <c r="AS459">
        <f>SNPs!$C$11</f>
        <v>10</v>
      </c>
      <c r="AT459">
        <f>SNPs!$D$11</f>
        <v>94781858</v>
      </c>
      <c r="AU459" s="7" t="str">
        <f ca="1">IF('Randomized Data'!AE459 = 1, SNPs!$H$11 &amp; SNPs!$H$11, IF('Randomized Data'!AF459 = 1, SNPs!$H$11 &amp; INDIRECT("SNPs!" &amp; CHAR(72 +'Randomized Data'!AG459) &amp; "11"), INDIRECT("SNPs!" &amp; CHAR(72 +'Randomized Data'!AG459) &amp; "11") &amp; INDIRECT("SNPs!" &amp; CHAR(72 +'Randomized Data'!AG459) &amp; "11")))</f>
        <v>TT</v>
      </c>
      <c r="AV459" t="str">
        <f>SNPs!$F$12</f>
        <v>rs1057910</v>
      </c>
      <c r="AW459">
        <f>SNPs!$C$12</f>
        <v>10</v>
      </c>
      <c r="AX459">
        <f>SNPs!$D$12</f>
        <v>94981296</v>
      </c>
      <c r="AY459" s="7" t="str">
        <f ca="1">IF('Randomized Data'!AH459 = 1, SNPs!$H$12 &amp; SNPs!$H$12, IF('Randomized Data'!AI459 = 1, SNPs!$H$12 &amp; INDIRECT("SNPs!" &amp; CHAR(72 +'Randomized Data'!AJ459) &amp; "12"), INDIRECT("SNPs!" &amp; CHAR(72 +'Randomized Data'!AJ459) &amp; "12") &amp; INDIRECT("SNPs!" &amp; CHAR(72 +'Randomized Data'!AJ459) &amp; "12")))</f>
        <v>CC</v>
      </c>
      <c r="AZ459" t="str">
        <f>SNPs!$F$13</f>
        <v>rs1799853</v>
      </c>
      <c r="BA459">
        <f>SNPs!$C$13</f>
        <v>10</v>
      </c>
      <c r="BB459">
        <f>SNPs!$D$13</f>
        <v>94942290</v>
      </c>
      <c r="BC459" s="7" t="str">
        <f ca="1">IF('Randomized Data'!AK459 = 1, SNPs!$H$13 &amp; SNPs!$H$13, IF('Randomized Data'!AL459 = 1, SNPs!$H$13 &amp; INDIRECT("SNPs!" &amp; CHAR(72 +'Randomized Data'!AM459) &amp; "13"), INDIRECT("SNPs!" &amp; CHAR(72 +'Randomized Data'!AM459) &amp; "13") &amp; INDIRECT("SNPs!" &amp; CHAR(72 +'Randomized Data'!AM459) &amp; "13")))</f>
        <v>CC</v>
      </c>
      <c r="BD459" t="str">
        <f>SNPs!$F$14</f>
        <v>rs9923231</v>
      </c>
      <c r="BE459">
        <f>SNPs!$C$14</f>
        <v>16</v>
      </c>
      <c r="BF459">
        <f>SNPs!$D$14</f>
        <v>31096368</v>
      </c>
      <c r="BG459" s="7" t="str">
        <f ca="1">IF('Randomized Data'!AN459 = 1, SNPs!$H$14 &amp; SNPs!$H$14, IF('Randomized Data'!AO459 = 1, SNPs!$H$14 &amp; INDIRECT("SNPs!" &amp; CHAR(72 +'Randomized Data'!AP459) &amp; "14"), INDIRECT("SNPs!" &amp; CHAR(72 +'Randomized Data'!AP459) &amp; "14") &amp; INDIRECT("SNPs!" &amp; CHAR(72 +'Randomized Data'!AP459) &amp; "14")))</f>
        <v>CG</v>
      </c>
      <c r="BH459" t="str">
        <f>SNPs!$F$15</f>
        <v>rs9934438</v>
      </c>
      <c r="BI459">
        <f>SNPs!$C$15</f>
        <v>16</v>
      </c>
      <c r="BJ459">
        <f>SNPs!$D$15</f>
        <v>31093557</v>
      </c>
      <c r="BK459" s="7" t="str">
        <f ca="1">IF('Randomized Data'!AQ459 = 1, SNPs!$H$15 &amp; SNPs!$H$15, IF('Randomized Data'!AR459 = 1, SNPs!$H$15 &amp; INDIRECT("SNPs!" &amp; CHAR(72 +'Randomized Data'!AS459) &amp; "15"), INDIRECT("SNPs!" &amp; CHAR(72 +'Randomized Data'!AS459) &amp; "15") &amp; INDIRECT("SNPs!" &amp; CHAR(72 +'Randomized Data'!AS459) &amp; "15")))</f>
        <v>GG</v>
      </c>
      <c r="BL459" t="str">
        <f>SNPs!$F$16</f>
        <v>rs8050894</v>
      </c>
      <c r="BM459">
        <f>SNPs!$C$16</f>
        <v>16</v>
      </c>
      <c r="BN459">
        <f>SNPs!$D$16</f>
        <v>31093188</v>
      </c>
      <c r="BO459" s="7" t="str">
        <f ca="1">IF('Randomized Data'!AT459 = 1, SNPs!$H$16 &amp; SNPs!$H$16, IF('Randomized Data'!AU459 = 1, SNPs!$H$16 &amp; INDIRECT("SNPs!" &amp; CHAR(72 +'Randomized Data'!AV459) &amp; "16"), INDIRECT("SNPs!" &amp; CHAR(72 +'Randomized Data'!AV459) &amp; "16") &amp; INDIRECT("SNPs!" &amp; CHAR(72 +'Randomized Data'!AV459) &amp; "16")))</f>
        <v>CC</v>
      </c>
      <c r="BP459" t="str">
        <f>SNPs!$F$17</f>
        <v>rs6025</v>
      </c>
      <c r="BQ459">
        <f>SNPs!$C$17</f>
        <v>1</v>
      </c>
      <c r="BR459">
        <f>SNPs!$D$17</f>
        <v>169549811</v>
      </c>
      <c r="BS459" s="7" t="str">
        <f ca="1">IF('Randomized Data'!AW459 = 1, SNPs!$H$17 &amp; SNPs!$H$17, IF('Randomized Data'!AX459 = 1, SNPs!$H$17 &amp; INDIRECT("SNPs!" &amp; CHAR(72 +'Randomized Data'!AY459) &amp; "17"), INDIRECT("SNPs!" &amp; CHAR(72 +'Randomized Data'!AY459) &amp; "17") &amp; INDIRECT("SNPs!" &amp; CHAR(72 +'Randomized Data'!AY459) &amp; "17")))</f>
        <v>GG</v>
      </c>
      <c r="BT459" t="str">
        <f>SNPs!$F$18</f>
        <v>rs1799963</v>
      </c>
      <c r="BU459">
        <f>SNPs!$C$18</f>
        <v>11</v>
      </c>
      <c r="BV459">
        <f>SNPs!$D$18</f>
        <v>46739505</v>
      </c>
      <c r="BW459" s="7" t="str">
        <f ca="1">IF('Randomized Data'!AZ459 = 1, SNPs!$H$18 &amp; SNPs!$H$18, IF('Randomized Data'!BA459 = 1, SNPs!$H$18 &amp; INDIRECT("SNPs!" &amp; CHAR(72 +'Randomized Data'!BB459) &amp; "18"), INDIRECT("SNPs!" &amp; CHAR(72 +'Randomized Data'!BB459) &amp; "18") &amp; INDIRECT("SNPs!" &amp; CHAR(72 +'Randomized Data'!BB459) &amp; "18")))</f>
        <v>GG</v>
      </c>
      <c r="BX459" t="str">
        <f>SNPs!$F$19</f>
        <v>rs121913626</v>
      </c>
      <c r="BY459">
        <f>SNPs!$C$19</f>
        <v>14</v>
      </c>
      <c r="BZ459">
        <f>SNPs!$D$19</f>
        <v>23427723</v>
      </c>
      <c r="CA459" s="7" t="str">
        <f ca="1">IF('Randomized Data'!BC459 = 1, SNPs!$H$19 &amp; SNPs!$H$19, IF('Randomized Data'!BD459 = 1, SNPs!$H$19 &amp; INDIRECT("SNPs!" &amp; CHAR(72 +'Randomized Data'!BE459) &amp; "19"), INDIRECT("SNPs!" &amp; CHAR(72 +'Randomized Data'!BE459) &amp; "19") &amp; INDIRECT("SNPs!" &amp; CHAR(72 +'Randomized Data'!BE459) &amp; "19")))</f>
        <v>GG</v>
      </c>
      <c r="CB459" t="str">
        <f>SNPs!$F$20</f>
        <v>rs3218713</v>
      </c>
      <c r="CC459">
        <f>SNPs!$C$20</f>
        <v>14</v>
      </c>
      <c r="CD459">
        <f>SNPs!$D$20</f>
        <v>23431468</v>
      </c>
      <c r="CE459" s="7" t="str">
        <f ca="1">IF('Randomized Data'!BF459 = 1, SNPs!$H$20 &amp; SNPs!$H$20, IF('Randomized Data'!BG459 = 1, SNPs!$H$20 &amp; INDIRECT("SNPs!" &amp; CHAR(72 +'Randomized Data'!BH459) &amp; "20"), INDIRECT("SNPs!" &amp; CHAR(72 +'Randomized Data'!BH459) &amp; "20") &amp; INDIRECT("SNPs!" &amp; CHAR(72 +'Randomized Data'!BH459) &amp; "20")))</f>
        <v>GG</v>
      </c>
      <c r="CF459" t="str">
        <f>SNPs!$F$21</f>
        <v>rs3218714</v>
      </c>
      <c r="CG459">
        <f>SNPs!$C$21</f>
        <v>14</v>
      </c>
      <c r="CH459">
        <f>SNPs!$D$21</f>
        <v>23429279</v>
      </c>
      <c r="CI459" s="7" t="str">
        <f ca="1">IF('Randomized Data'!BI459 = 1, SNPs!$H$21 &amp; SNPs!$H$21, IF('Randomized Data'!BJ459 = 1, SNPs!$H$21 &amp; INDIRECT("SNPs!" &amp; CHAR(72 +'Randomized Data'!BK459) &amp; "21"), INDIRECT("SNPs!" &amp; CHAR(72 +'Randomized Data'!BK459) &amp; "21") &amp; INDIRECT("SNPs!" &amp; CHAR(72 +'Randomized Data'!BK459) &amp; "21")))</f>
        <v>CC</v>
      </c>
      <c r="CJ459" t="str">
        <f>SNPs!$F$22</f>
        <v>rs121964855</v>
      </c>
      <c r="CK459">
        <f>SNPs!$C$22</f>
        <v>1</v>
      </c>
      <c r="CL459">
        <f>SNPs!$D$22</f>
        <v>201365638</v>
      </c>
      <c r="CM459" s="7" t="str">
        <f ca="1">IF('Randomized Data'!BL459 = 1, SNPs!$H$22 &amp; SNPs!$H$22, IF('Randomized Data'!BM459 = 1, SNPs!$H$22 &amp; INDIRECT("SNPs!" &amp; CHAR(72 +'Randomized Data'!BN459) &amp; "22"), INDIRECT("SNPs!" &amp; CHAR(72 +'Randomized Data'!BN459) &amp; "22") &amp; INDIRECT("SNPs!" &amp; CHAR(72 +'Randomized Data'!BN459) &amp; "22")))</f>
        <v>TA</v>
      </c>
      <c r="CN459" t="str">
        <f>SNPs!$F$23</f>
        <v>rs121964856</v>
      </c>
      <c r="CO459">
        <f>SNPs!$C$23</f>
        <v>1</v>
      </c>
      <c r="CP459">
        <f>SNPs!$D$23</f>
        <v>201365297</v>
      </c>
      <c r="CQ459" s="7" t="str">
        <f ca="1">IF('Randomized Data'!BO459 = 1, SNPs!$H$23 &amp; SNPs!$H$23, IF('Randomized Data'!BP459 = 1, SNPs!$H$23 &amp; INDIRECT("SNPs!" &amp; CHAR(72 +'Randomized Data'!BQ459) &amp; "23"), INDIRECT("SNPs!" &amp; CHAR(72 +'Randomized Data'!BQ459) &amp; "23") &amp; INDIRECT("SNPs!" &amp; CHAR(72 +'Randomized Data'!BQ459) &amp; "23")))</f>
        <v>GA</v>
      </c>
      <c r="CR459" t="str">
        <f>SNPs!$F$24</f>
        <v>rs121964857</v>
      </c>
      <c r="CS459">
        <f>SNPs!$C$24</f>
        <v>1</v>
      </c>
      <c r="CT459">
        <f>SNPs!$D$24</f>
        <v>201359245</v>
      </c>
      <c r="CU459" s="7" t="str">
        <f ca="1">IF('Randomized Data'!BR459 = 1, SNPs!$H$24 &amp; SNPs!$H$24, IF('Randomized Data'!BS459 = 1, SNPs!$H$24 &amp; INDIRECT("SNPs!" &amp; CHAR(72 +'Randomized Data'!BT459) &amp; "24"), INDIRECT("SNPs!" &amp; CHAR(72 +'Randomized Data'!BT459) &amp; "24") &amp; INDIRECT("SNPs!" &amp; CHAR(72 +'Randomized Data'!BT459) &amp; "24")))</f>
        <v>CC</v>
      </c>
      <c r="CV459" t="str">
        <f>SNPs!$F$25</f>
        <v>rs28934269</v>
      </c>
      <c r="CW459">
        <f>SNPs!$C$25</f>
        <v>15</v>
      </c>
      <c r="CX459">
        <f>SNPs!$D$25</f>
        <v>63060915</v>
      </c>
      <c r="CY459" s="7" t="str">
        <f ca="1">IF('Randomized Data'!BU459 = 1, SNPs!$H$25 &amp; SNPs!$H$25, IF('Randomized Data'!BV459 = 1, SNPs!$H$25 &amp; INDIRECT("SNPs!" &amp; CHAR(72 +'Randomized Data'!BW459) &amp; "25"), INDIRECT("SNPs!" &amp; CHAR(72 +'Randomized Data'!BW459) &amp; "25") &amp; INDIRECT("SNPs!" &amp; CHAR(72 +'Randomized Data'!BW459) &amp; "25")))</f>
        <v>AG</v>
      </c>
      <c r="CZ459" t="str">
        <f>SNPs!$F$26</f>
        <v>rs28934270</v>
      </c>
      <c r="DA459">
        <f>SNPs!$C$26</f>
        <v>15</v>
      </c>
      <c r="DB459">
        <f>SNPs!$D$26</f>
        <v>63060899</v>
      </c>
      <c r="DC459" s="7" t="str">
        <f ca="1">IF('Randomized Data'!BX459 = 1, SNPs!$H$26 &amp; SNPs!$H$26, IF('Randomized Data'!BY459 = 1, SNPs!$H$26 &amp; INDIRECT("SNPs!" &amp; CHAR(72 +'Randomized Data'!BZ459) &amp; "26"), INDIRECT("SNPs!" &amp; CHAR(72 +'Randomized Data'!BZ459) &amp; "26") &amp; INDIRECT("SNPs!" &amp; CHAR(72 +'Randomized Data'!BZ459) &amp; "26")))</f>
        <v>GA</v>
      </c>
      <c r="DD459" t="str">
        <f>SNPs!$F$27</f>
        <v>rs727504290</v>
      </c>
      <c r="DE459">
        <f>SNPs!$C$27</f>
        <v>15</v>
      </c>
      <c r="DF459">
        <f>SNPs!$D$27</f>
        <v>63042875</v>
      </c>
      <c r="DG459" s="7" t="str">
        <f ca="1">IF('Randomized Data'!CA459 = 1, SNPs!$H$27 &amp; SNPs!$H$27, IF('Randomized Data'!CB459 = 1, SNPs!$H$27 &amp; INDIRECT("SNPs!" &amp; CHAR(72 +'Randomized Data'!CC459) &amp; "27"), INDIRECT("SNPs!" &amp; CHAR(72 +'Randomized Data'!CC459) &amp; "27") &amp; INDIRECT("SNPs!" &amp; CHAR(72 +'Randomized Data'!CC459) &amp; "27")))</f>
        <v>GG</v>
      </c>
      <c r="DH459" t="str">
        <f>SNPs!$F$28</f>
        <v>rs104894504</v>
      </c>
      <c r="DI459">
        <f>SNPs!$C$28</f>
        <v>15</v>
      </c>
      <c r="DJ459">
        <f>SNPs!$D$28</f>
        <v>63057028</v>
      </c>
      <c r="DK459" s="7" t="str">
        <f ca="1">IF('Randomized Data'!CD459 = 1, SNPs!$H$28 &amp; SNPs!$H$28, IF('Randomized Data'!CE459 = 1, SNPs!$H$28 &amp; INDIRECT("SNPs!" &amp; CHAR(72 +'Randomized Data'!CF459) &amp; "28"), INDIRECT("SNPs!" &amp; CHAR(72 +'Randomized Data'!CF459) &amp; "28") &amp; INDIRECT("SNPs!" &amp; CHAR(72 +'Randomized Data'!CF459) &amp; "28")))</f>
        <v>CC</v>
      </c>
      <c r="DL459" t="str">
        <f>SNPs!$F$29</f>
        <v>rs375882485</v>
      </c>
      <c r="DM459">
        <f>SNPs!$C$29</f>
        <v>11</v>
      </c>
      <c r="DN459">
        <f>SNPs!$D$29</f>
        <v>47342698</v>
      </c>
      <c r="DO459" s="7" t="str">
        <f ca="1">IF('Randomized Data'!CG459 = 1, SNPs!$H$29 &amp; SNPs!$H$29, IF('Randomized Data'!CH459 = 1, SNPs!$H$29 &amp; INDIRECT("SNPs!" &amp; CHAR(72 +'Randomized Data'!CI459) &amp; "29"), INDIRECT("SNPs!" &amp; CHAR(72 +'Randomized Data'!CI459) &amp; "29") &amp; INDIRECT("SNPs!" &amp; CHAR(72 +'Randomized Data'!CI459) &amp; "29")))</f>
        <v>GG</v>
      </c>
      <c r="DP459" t="str">
        <f>SNPs!$F$30</f>
        <v>rs397516083</v>
      </c>
      <c r="DQ459">
        <f>SNPs!$C$30</f>
        <v>11</v>
      </c>
      <c r="DR459">
        <f>SNPs!$D$30</f>
        <v>47346379</v>
      </c>
      <c r="DS459" s="7" t="str">
        <f ca="1">IF('Randomized Data'!CJ459 = 1, SNPs!$H$30 &amp; SNPs!$H$30, IF('Randomized Data'!CK459 = 1, SNPs!$H$30 &amp; INDIRECT("SNPs!" &amp; CHAR(72 +'Randomized Data'!CL459) &amp; "30"), INDIRECT("SNPs!" &amp; CHAR(72 +'Randomized Data'!CL459) &amp; "30") &amp; INDIRECT("SNPs!" &amp; CHAR(72 +'Randomized Data'!CL459) &amp; "30")))</f>
        <v>GA</v>
      </c>
      <c r="DT459" t="str">
        <f>SNPs!$F$31</f>
        <v>rs397515937</v>
      </c>
      <c r="DU459">
        <f>SNPs!$C$31</f>
        <v>11</v>
      </c>
      <c r="DV459">
        <f>SNPs!$D$31</f>
        <v>47339792</v>
      </c>
      <c r="DW459" s="7" t="str">
        <f ca="1">IF('Randomized Data'!CM459 = 1, SNPs!$H$31 &amp; SNPs!$H$31, IF('Randomized Data'!CN459 = 1, SNPs!$H$31 &amp; INDIRECT("SNPs!" &amp; CHAR(72 +'Randomized Data'!CO459) &amp; "31"), INDIRECT("SNPs!" &amp; CHAR(72 +'Randomized Data'!CO459) &amp; "31") &amp; INDIRECT("SNPs!" &amp; CHAR(72 +'Randomized Data'!CO459) &amp; "31")))</f>
        <v>GG</v>
      </c>
      <c r="DX459" t="str">
        <f>SNPs!$F$32</f>
        <v>rs397516074</v>
      </c>
      <c r="DY459">
        <f>SNPs!$C$32</f>
        <v>11</v>
      </c>
      <c r="DZ459">
        <f>SNPs!$D$32</f>
        <v>47348424</v>
      </c>
      <c r="EA459" s="7" t="str">
        <f ca="1">IF('Randomized Data'!CP459 = 1, SNPs!$H$32 &amp; SNPs!$H$32, IF('Randomized Data'!CQ459 = 1, SNPs!$H$32 &amp; INDIRECT("SNPs!" &amp; CHAR(72 +'Randomized Data'!CR459) &amp; "32"), INDIRECT("SNPs!" &amp; CHAR(72 +'Randomized Data'!CR459) &amp; "32") &amp; INDIRECT("SNPs!" &amp; CHAR(72 +'Randomized Data'!CR459) &amp; "32")))</f>
        <v>AA</v>
      </c>
      <c r="EB459" t="str">
        <f>SNPs!$F$33</f>
        <v>rs397515963</v>
      </c>
      <c r="EC459">
        <f>SNPs!$C$33</f>
        <v>11</v>
      </c>
      <c r="ED459">
        <f>SNPs!$D$33</f>
        <v>47337729</v>
      </c>
      <c r="EE459" s="7" t="str">
        <f ca="1">IF('Randomized Data'!CS459 = 1, SNPs!$H$33 &amp; SNPs!$H$33, IF('Randomized Data'!CT459 = 1, SNPs!$H$33 &amp; INDIRECT("SNPs!" &amp; CHAR(72 +'Randomized Data'!CU459) &amp; "33"), INDIRECT("SNPs!" &amp; CHAR(72 +'Randomized Data'!CU459) &amp; "33") &amp; INDIRECT("SNPs!" &amp; CHAR(72 +'Randomized Data'!CU459) &amp; "33")))</f>
        <v>-G</v>
      </c>
    </row>
    <row r="460" spans="1:13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  <c r="F460" s="3">
        <v>42194</v>
      </c>
      <c r="G460" s="9" t="str">
        <f>'Randomized Data'!C460</f>
        <v>Internal Lab</v>
      </c>
      <c r="H460" t="str">
        <f>SNPs!$F$2</f>
        <v>rs12248560</v>
      </c>
      <c r="I460">
        <f>SNPs!$C$2</f>
        <v>10</v>
      </c>
      <c r="J460">
        <f>SNPs!$D$2</f>
        <v>94761900</v>
      </c>
      <c r="K460" t="str">
        <f ca="1">IF('Randomized Data'!D460 = 1, SNPs!$H$2 &amp; SNPs!$H$2, IF('Randomized Data'!E460 = 1, SNPs!$H$2 &amp; INDIRECT("SNPs!" &amp; CHAR(72 +'Randomized Data'!F460) &amp; "2"), INDIRECT("SNPs!" &amp; CHAR(72 +'Randomized Data'!F460) &amp; "2") &amp; INDIRECT("SNPs!" &amp; CHAR(72 +'Randomized Data'!F460) &amp; "2")))</f>
        <v>CC</v>
      </c>
      <c r="L460" t="str">
        <f>SNPs!$F$3</f>
        <v>rs28399504</v>
      </c>
      <c r="M460">
        <f>SNPs!$C$3</f>
        <v>10</v>
      </c>
      <c r="N460">
        <f>SNPs!$D$3</f>
        <v>94762706</v>
      </c>
      <c r="O460" t="str">
        <f ca="1">IF('Randomized Data'!G460 = 1, SNPs!$H$3 &amp; SNPs!$H$3, IF('Randomized Data'!H460 = 1, SNPs!$H$3 &amp; INDIRECT("SNPs!" &amp; CHAR(72 +'Randomized Data'!I460) &amp; "3"), INDIRECT("SNPs!" &amp; CHAR(72 +'Randomized Data'!I460) &amp; "3") &amp; INDIRECT("SNPs!" &amp; CHAR(72 +'Randomized Data'!I460) &amp; "3")))</f>
        <v>AA</v>
      </c>
      <c r="P460" t="str">
        <f>SNPs!$F$4</f>
        <v>rs41291556</v>
      </c>
      <c r="Q460">
        <f>SNPs!$C$4</f>
        <v>10</v>
      </c>
      <c r="R460">
        <f>SNPs!$D$4</f>
        <v>94775416</v>
      </c>
      <c r="S460" t="str">
        <f ca="1">IF('Randomized Data'!J460 = 1, SNPs!$H$4 &amp; SNPs!$H$4, IF('Randomized Data'!K460 = 1, SNPs!$H$4 &amp; INDIRECT("SNPs!" &amp; CHAR(72 +'Randomized Data'!L460) &amp; "4"), INDIRECT("SNPs!" &amp; CHAR(72 +'Randomized Data'!L460) &amp; "4") &amp; INDIRECT("SNPs!" &amp; CHAR(72 +'Randomized Data'!L460) &amp; "4")))</f>
        <v>TT</v>
      </c>
      <c r="T460" t="str">
        <f>SNPs!$F$5</f>
        <v>rs72558184</v>
      </c>
      <c r="U460">
        <f>SNPs!$C$5</f>
        <v>10</v>
      </c>
      <c r="V460">
        <f>SNPs!$D$5</f>
        <v>96535210</v>
      </c>
      <c r="W460" t="str">
        <f ca="1">IF('Randomized Data'!M460 = 1, SNPs!$H$5 &amp; SNPs!$H$5, IF('Randomized Data'!N460 = 1, SNPs!$H$5 &amp; INDIRECT("SNPs!" &amp; CHAR(72 +'Randomized Data'!O460) &amp; "5"), INDIRECT("SNPs!" &amp; CHAR(72 +'Randomized Data'!O460) &amp; "5") &amp; INDIRECT("SNPs!" &amp; CHAR(72 +'Randomized Data'!O460) &amp; "5")))</f>
        <v>GG</v>
      </c>
      <c r="X460" t="str">
        <f>SNPs!$F$6</f>
        <v>rs4986893</v>
      </c>
      <c r="Y460">
        <f>SNPs!$C$6</f>
        <v>10</v>
      </c>
      <c r="Z460">
        <f>SNPs!$D$6</f>
        <v>94780653</v>
      </c>
      <c r="AA460" s="7" t="str">
        <f ca="1">IF('Randomized Data'!P460 = 1, SNPs!$H$6 &amp; SNPs!$H$6, IF('Randomized Data'!Q460 = 1, SNPs!$H$6 &amp; INDIRECT("SNPs!" &amp; CHAR(72 +'Randomized Data'!R460) &amp; "6"), INDIRECT("SNPs!" &amp; CHAR(72 +'Randomized Data'!R460) &amp; "6") &amp; INDIRECT("SNPs!" &amp; CHAR(72 +'Randomized Data'!R460) &amp; "6")))</f>
        <v>GA</v>
      </c>
      <c r="AB460" t="str">
        <f>SNPs!$F$7</f>
        <v>rs4244285</v>
      </c>
      <c r="AC460">
        <f>SNPs!$C$7</f>
        <v>10</v>
      </c>
      <c r="AD460">
        <f>SNPs!$D$7</f>
        <v>94781859</v>
      </c>
      <c r="AE460" s="7" t="str">
        <f ca="1">IF('Randomized Data'!S460 = 1, SNPs!$H$7 &amp; SNPs!$H$7, IF('Randomized Data'!T460 = 1, SNPs!$H$7 &amp; INDIRECT("SNPs!" &amp; CHAR(72 +'Randomized Data'!U460) &amp; "7"), INDIRECT("SNPs!" &amp; CHAR(72 +'Randomized Data'!U460) &amp; "7") &amp; INDIRECT("SNPs!" &amp; CHAR(72 +'Randomized Data'!U460) &amp; "7")))</f>
        <v>GA</v>
      </c>
      <c r="AF460" t="str">
        <f>SNPs!$F$8</f>
        <v>rs72558186</v>
      </c>
      <c r="AG460">
        <f>SNPs!$C$8</f>
        <v>10</v>
      </c>
      <c r="AH460">
        <f>SNPs!$D$8</f>
        <v>94781999</v>
      </c>
      <c r="AI460" s="7" t="str">
        <f ca="1">IF('Randomized Data'!V460 = 1, SNPs!$H$8 &amp; SNPs!$H$8, IF('Randomized Data'!W460 = 1, SNPs!$H$8 &amp; INDIRECT("SNPs!" &amp; CHAR(72 +'Randomized Data'!X460) &amp; "8"), INDIRECT("SNPs!" &amp; CHAR(72 +'Randomized Data'!X460) &amp; "8") &amp; INDIRECT("SNPs!" &amp; CHAR(72 +'Randomized Data'!X460) &amp; "8")))</f>
        <v>TT</v>
      </c>
      <c r="AJ460" t="str">
        <f>SNPs!$F$9</f>
        <v>rs56337013</v>
      </c>
      <c r="AK460">
        <f>SNPs!$C$9</f>
        <v>10</v>
      </c>
      <c r="AL460">
        <f>SNPs!$D$9</f>
        <v>94852738</v>
      </c>
      <c r="AM460" s="7" t="str">
        <f ca="1">IF('Randomized Data'!Y$2 = 1, SNPs!$H$9 &amp; SNPs!$H$9, IF('Randomized Data'!Z460 = 1, SNPs!$H$9 &amp; INDIRECT("SNPs!" &amp; CHAR(72 +'Randomized Data'!AA460) &amp; "9"), INDIRECT("SNPs!" &amp; CHAR(72 +'Randomized Data'!AA460) &amp; "9") &amp; INDIRECT("SNPs!" &amp; CHAR(72 +'Randomized Data'!AA460) &amp; "9")))</f>
        <v>CT</v>
      </c>
      <c r="AN460" t="str">
        <f>SNPs!$F$10</f>
        <v>rs17884712</v>
      </c>
      <c r="AO460">
        <f>SNPs!$C$10</f>
        <v>10</v>
      </c>
      <c r="AP460">
        <f>SNPs!$D$10</f>
        <v>94775489</v>
      </c>
      <c r="AQ460" s="7" t="str">
        <f ca="1">IF('Randomized Data'!AB460 = 1, SNPs!$H$10 &amp; SNPs!$H$10, IF('Randomized Data'!AC460 = 1, SNPs!$H$10 &amp; INDIRECT("SNPs!" &amp; CHAR(72 +'Randomized Data'!AD460) &amp; "10"), INDIRECT("SNPs!" &amp; CHAR(72 +'Randomized Data'!AD460) &amp; "10") &amp; INDIRECT("SNPs!" &amp; CHAR(72 +'Randomized Data'!AD460) &amp; "10")))</f>
        <v>GG</v>
      </c>
      <c r="AR460" t="str">
        <f>SNPs!$F$11</f>
        <v>rs6413438</v>
      </c>
      <c r="AS460">
        <f>SNPs!$C$11</f>
        <v>10</v>
      </c>
      <c r="AT460">
        <f>SNPs!$D$11</f>
        <v>94781858</v>
      </c>
      <c r="AU460" s="7" t="str">
        <f ca="1">IF('Randomized Data'!AE460 = 1, SNPs!$H$11 &amp; SNPs!$H$11, IF('Randomized Data'!AF460 = 1, SNPs!$H$11 &amp; INDIRECT("SNPs!" &amp; CHAR(72 +'Randomized Data'!AG460) &amp; "11"), INDIRECT("SNPs!" &amp; CHAR(72 +'Randomized Data'!AG460) &amp; "11") &amp; INDIRECT("SNPs!" &amp; CHAR(72 +'Randomized Data'!AG460) &amp; "11")))</f>
        <v>CC</v>
      </c>
      <c r="AV460" t="str">
        <f>SNPs!$F$12</f>
        <v>rs1057910</v>
      </c>
      <c r="AW460">
        <f>SNPs!$C$12</f>
        <v>10</v>
      </c>
      <c r="AX460">
        <f>SNPs!$D$12</f>
        <v>94981296</v>
      </c>
      <c r="AY460" s="7" t="str">
        <f ca="1">IF('Randomized Data'!AH460 = 1, SNPs!$H$12 &amp; SNPs!$H$12, IF('Randomized Data'!AI460 = 1, SNPs!$H$12 &amp; INDIRECT("SNPs!" &amp; CHAR(72 +'Randomized Data'!AJ460) &amp; "12"), INDIRECT("SNPs!" &amp; CHAR(72 +'Randomized Data'!AJ460) &amp; "12") &amp; INDIRECT("SNPs!" &amp; CHAR(72 +'Randomized Data'!AJ460) &amp; "12")))</f>
        <v>CC</v>
      </c>
      <c r="AZ460" t="str">
        <f>SNPs!$F$13</f>
        <v>rs1799853</v>
      </c>
      <c r="BA460">
        <f>SNPs!$C$13</f>
        <v>10</v>
      </c>
      <c r="BB460">
        <f>SNPs!$D$13</f>
        <v>94942290</v>
      </c>
      <c r="BC460" s="7" t="str">
        <f ca="1">IF('Randomized Data'!AK460 = 1, SNPs!$H$13 &amp; SNPs!$H$13, IF('Randomized Data'!AL460 = 1, SNPs!$H$13 &amp; INDIRECT("SNPs!" &amp; CHAR(72 +'Randomized Data'!AM460) &amp; "13"), INDIRECT("SNPs!" &amp; CHAR(72 +'Randomized Data'!AM460) &amp; "13") &amp; INDIRECT("SNPs!" &amp; CHAR(72 +'Randomized Data'!AM460) &amp; "13")))</f>
        <v>CC</v>
      </c>
      <c r="BD460" t="str">
        <f>SNPs!$F$14</f>
        <v>rs9923231</v>
      </c>
      <c r="BE460">
        <f>SNPs!$C$14</f>
        <v>16</v>
      </c>
      <c r="BF460">
        <f>SNPs!$D$14</f>
        <v>31096368</v>
      </c>
      <c r="BG460" s="7" t="str">
        <f ca="1">IF('Randomized Data'!AN460 = 1, SNPs!$H$14 &amp; SNPs!$H$14, IF('Randomized Data'!AO460 = 1, SNPs!$H$14 &amp; INDIRECT("SNPs!" &amp; CHAR(72 +'Randomized Data'!AP460) &amp; "14"), INDIRECT("SNPs!" &amp; CHAR(72 +'Randomized Data'!AP460) &amp; "14") &amp; INDIRECT("SNPs!" &amp; CHAR(72 +'Randomized Data'!AP460) &amp; "14")))</f>
        <v>CC</v>
      </c>
      <c r="BH460" t="str">
        <f>SNPs!$F$15</f>
        <v>rs9934438</v>
      </c>
      <c r="BI460">
        <f>SNPs!$C$15</f>
        <v>16</v>
      </c>
      <c r="BJ460">
        <f>SNPs!$D$15</f>
        <v>31093557</v>
      </c>
      <c r="BK460" s="7" t="str">
        <f ca="1">IF('Randomized Data'!AQ460 = 1, SNPs!$H$15 &amp; SNPs!$H$15, IF('Randomized Data'!AR460 = 1, SNPs!$H$15 &amp; INDIRECT("SNPs!" &amp; CHAR(72 +'Randomized Data'!AS460) &amp; "15"), INDIRECT("SNPs!" &amp; CHAR(72 +'Randomized Data'!AS460) &amp; "15") &amp; INDIRECT("SNPs!" &amp; CHAR(72 +'Randomized Data'!AS460) &amp; "15")))</f>
        <v>GG</v>
      </c>
      <c r="BL460" t="str">
        <f>SNPs!$F$16</f>
        <v>rs8050894</v>
      </c>
      <c r="BM460">
        <f>SNPs!$C$16</f>
        <v>16</v>
      </c>
      <c r="BN460">
        <f>SNPs!$D$16</f>
        <v>31093188</v>
      </c>
      <c r="BO460" s="7" t="str">
        <f ca="1">IF('Randomized Data'!AT460 = 1, SNPs!$H$16 &amp; SNPs!$H$16, IF('Randomized Data'!AU460 = 1, SNPs!$H$16 &amp; INDIRECT("SNPs!" &amp; CHAR(72 +'Randomized Data'!AV460) &amp; "16"), INDIRECT("SNPs!" &amp; CHAR(72 +'Randomized Data'!AV460) &amp; "16") &amp; INDIRECT("SNPs!" &amp; CHAR(72 +'Randomized Data'!AV460) &amp; "16")))</f>
        <v>GG</v>
      </c>
      <c r="BP460" t="str">
        <f>SNPs!$F$17</f>
        <v>rs6025</v>
      </c>
      <c r="BQ460">
        <f>SNPs!$C$17</f>
        <v>1</v>
      </c>
      <c r="BR460">
        <f>SNPs!$D$17</f>
        <v>169549811</v>
      </c>
      <c r="BS460" s="7" t="str">
        <f ca="1">IF('Randomized Data'!AW460 = 1, SNPs!$H$17 &amp; SNPs!$H$17, IF('Randomized Data'!AX460 = 1, SNPs!$H$17 &amp; INDIRECT("SNPs!" &amp; CHAR(72 +'Randomized Data'!AY460) &amp; "17"), INDIRECT("SNPs!" &amp; CHAR(72 +'Randomized Data'!AY460) &amp; "17") &amp; INDIRECT("SNPs!" &amp; CHAR(72 +'Randomized Data'!AY460) &amp; "17")))</f>
        <v>GA</v>
      </c>
      <c r="BT460" t="str">
        <f>SNPs!$F$18</f>
        <v>rs1799963</v>
      </c>
      <c r="BU460">
        <f>SNPs!$C$18</f>
        <v>11</v>
      </c>
      <c r="BV460">
        <f>SNPs!$D$18</f>
        <v>46739505</v>
      </c>
      <c r="BW460" s="7" t="str">
        <f ca="1">IF('Randomized Data'!AZ460 = 1, SNPs!$H$18 &amp; SNPs!$H$18, IF('Randomized Data'!BA460 = 1, SNPs!$H$18 &amp; INDIRECT("SNPs!" &amp; CHAR(72 +'Randomized Data'!BB460) &amp; "18"), INDIRECT("SNPs!" &amp; CHAR(72 +'Randomized Data'!BB460) &amp; "18") &amp; INDIRECT("SNPs!" &amp; CHAR(72 +'Randomized Data'!BB460) &amp; "18")))</f>
        <v>AA</v>
      </c>
      <c r="BX460" t="str">
        <f>SNPs!$F$19</f>
        <v>rs121913626</v>
      </c>
      <c r="BY460">
        <f>SNPs!$C$19</f>
        <v>14</v>
      </c>
      <c r="BZ460">
        <f>SNPs!$D$19</f>
        <v>23427723</v>
      </c>
      <c r="CA460" s="7" t="str">
        <f ca="1">IF('Randomized Data'!BC460 = 1, SNPs!$H$19 &amp; SNPs!$H$19, IF('Randomized Data'!BD460 = 1, SNPs!$H$19 &amp; INDIRECT("SNPs!" &amp; CHAR(72 +'Randomized Data'!BE460) &amp; "19"), INDIRECT("SNPs!" &amp; CHAR(72 +'Randomized Data'!BE460) &amp; "19") &amp; INDIRECT("SNPs!" &amp; CHAR(72 +'Randomized Data'!BE460) &amp; "19")))</f>
        <v>GG</v>
      </c>
      <c r="CB460" t="str">
        <f>SNPs!$F$20</f>
        <v>rs3218713</v>
      </c>
      <c r="CC460">
        <f>SNPs!$C$20</f>
        <v>14</v>
      </c>
      <c r="CD460">
        <f>SNPs!$D$20</f>
        <v>23431468</v>
      </c>
      <c r="CE460" s="7" t="str">
        <f ca="1">IF('Randomized Data'!BF460 = 1, SNPs!$H$20 &amp; SNPs!$H$20, IF('Randomized Data'!BG460 = 1, SNPs!$H$20 &amp; INDIRECT("SNPs!" &amp; CHAR(72 +'Randomized Data'!BH460) &amp; "20"), INDIRECT("SNPs!" &amp; CHAR(72 +'Randomized Data'!BH460) &amp; "20") &amp; INDIRECT("SNPs!" &amp; CHAR(72 +'Randomized Data'!BH460) &amp; "20")))</f>
        <v>GA</v>
      </c>
      <c r="CF460" t="str">
        <f>SNPs!$F$21</f>
        <v>rs3218714</v>
      </c>
      <c r="CG460">
        <f>SNPs!$C$21</f>
        <v>14</v>
      </c>
      <c r="CH460">
        <f>SNPs!$D$21</f>
        <v>23429279</v>
      </c>
      <c r="CI460" s="7" t="str">
        <f ca="1">IF('Randomized Data'!BI460 = 1, SNPs!$H$21 &amp; SNPs!$H$21, IF('Randomized Data'!BJ460 = 1, SNPs!$H$21 &amp; INDIRECT("SNPs!" &amp; CHAR(72 +'Randomized Data'!BK460) &amp; "21"), INDIRECT("SNPs!" &amp; CHAR(72 +'Randomized Data'!BK460) &amp; "21") &amp; INDIRECT("SNPs!" &amp; CHAR(72 +'Randomized Data'!BK460) &amp; "21")))</f>
        <v>TT</v>
      </c>
      <c r="CJ460" t="str">
        <f>SNPs!$F$22</f>
        <v>rs121964855</v>
      </c>
      <c r="CK460">
        <f>SNPs!$C$22</f>
        <v>1</v>
      </c>
      <c r="CL460">
        <f>SNPs!$D$22</f>
        <v>201365638</v>
      </c>
      <c r="CM460" s="7" t="str">
        <f ca="1">IF('Randomized Data'!BL460 = 1, SNPs!$H$22 &amp; SNPs!$H$22, IF('Randomized Data'!BM460 = 1, SNPs!$H$22 &amp; INDIRECT("SNPs!" &amp; CHAR(72 +'Randomized Data'!BN460) &amp; "22"), INDIRECT("SNPs!" &amp; CHAR(72 +'Randomized Data'!BN460) &amp; "22") &amp; INDIRECT("SNPs!" &amp; CHAR(72 +'Randomized Data'!BN460) &amp; "22")))</f>
        <v>TT</v>
      </c>
      <c r="CN460" t="str">
        <f>SNPs!$F$23</f>
        <v>rs121964856</v>
      </c>
      <c r="CO460">
        <f>SNPs!$C$23</f>
        <v>1</v>
      </c>
      <c r="CP460">
        <f>SNPs!$D$23</f>
        <v>201365297</v>
      </c>
      <c r="CQ460" s="7" t="str">
        <f ca="1">IF('Randomized Data'!BO460 = 1, SNPs!$H$23 &amp; SNPs!$H$23, IF('Randomized Data'!BP460 = 1, SNPs!$H$23 &amp; INDIRECT("SNPs!" &amp; CHAR(72 +'Randomized Data'!BQ460) &amp; "23"), INDIRECT("SNPs!" &amp; CHAR(72 +'Randomized Data'!BQ460) &amp; "23") &amp; INDIRECT("SNPs!" &amp; CHAR(72 +'Randomized Data'!BQ460) &amp; "23")))</f>
        <v>GG</v>
      </c>
      <c r="CR460" t="str">
        <f>SNPs!$F$24</f>
        <v>rs121964857</v>
      </c>
      <c r="CS460">
        <f>SNPs!$C$24</f>
        <v>1</v>
      </c>
      <c r="CT460">
        <f>SNPs!$D$24</f>
        <v>201359245</v>
      </c>
      <c r="CU460" s="7" t="str">
        <f ca="1">IF('Randomized Data'!BR460 = 1, SNPs!$H$24 &amp; SNPs!$H$24, IF('Randomized Data'!BS460 = 1, SNPs!$H$24 &amp; INDIRECT("SNPs!" &amp; CHAR(72 +'Randomized Data'!BT460) &amp; "24"), INDIRECT("SNPs!" &amp; CHAR(72 +'Randomized Data'!BT460) &amp; "24") &amp; INDIRECT("SNPs!" &amp; CHAR(72 +'Randomized Data'!BT460) &amp; "24")))</f>
        <v>CC</v>
      </c>
      <c r="CV460" t="str">
        <f>SNPs!$F$25</f>
        <v>rs28934269</v>
      </c>
      <c r="CW460">
        <f>SNPs!$C$25</f>
        <v>15</v>
      </c>
      <c r="CX460">
        <f>SNPs!$D$25</f>
        <v>63060915</v>
      </c>
      <c r="CY460" s="7" t="str">
        <f ca="1">IF('Randomized Data'!BU460 = 1, SNPs!$H$25 &amp; SNPs!$H$25, IF('Randomized Data'!BV460 = 1, SNPs!$H$25 &amp; INDIRECT("SNPs!" &amp; CHAR(72 +'Randomized Data'!BW460) &amp; "25"), INDIRECT("SNPs!" &amp; CHAR(72 +'Randomized Data'!BW460) &amp; "25") &amp; INDIRECT("SNPs!" &amp; CHAR(72 +'Randomized Data'!BW460) &amp; "25")))</f>
        <v>GG</v>
      </c>
      <c r="CZ460" t="str">
        <f>SNPs!$F$26</f>
        <v>rs28934270</v>
      </c>
      <c r="DA460">
        <f>SNPs!$C$26</f>
        <v>15</v>
      </c>
      <c r="DB460">
        <f>SNPs!$D$26</f>
        <v>63060899</v>
      </c>
      <c r="DC460" s="7" t="str">
        <f ca="1">IF('Randomized Data'!BX460 = 1, SNPs!$H$26 &amp; SNPs!$H$26, IF('Randomized Data'!BY460 = 1, SNPs!$H$26 &amp; INDIRECT("SNPs!" &amp; CHAR(72 +'Randomized Data'!BZ460) &amp; "26"), INDIRECT("SNPs!" &amp; CHAR(72 +'Randomized Data'!BZ460) &amp; "26") &amp; INDIRECT("SNPs!" &amp; CHAR(72 +'Randomized Data'!BZ460) &amp; "26")))</f>
        <v>AA</v>
      </c>
      <c r="DD460" t="str">
        <f>SNPs!$F$27</f>
        <v>rs727504290</v>
      </c>
      <c r="DE460">
        <f>SNPs!$C$27</f>
        <v>15</v>
      </c>
      <c r="DF460">
        <f>SNPs!$D$27</f>
        <v>63042875</v>
      </c>
      <c r="DG460" s="7" t="str">
        <f ca="1">IF('Randomized Data'!CA460 = 1, SNPs!$H$27 &amp; SNPs!$H$27, IF('Randomized Data'!CB460 = 1, SNPs!$H$27 &amp; INDIRECT("SNPs!" &amp; CHAR(72 +'Randomized Data'!CC460) &amp; "27"), INDIRECT("SNPs!" &amp; CHAR(72 +'Randomized Data'!CC460) &amp; "27") &amp; INDIRECT("SNPs!" &amp; CHAR(72 +'Randomized Data'!CC460) &amp; "27")))</f>
        <v>GG</v>
      </c>
      <c r="DH460" t="str">
        <f>SNPs!$F$28</f>
        <v>rs104894504</v>
      </c>
      <c r="DI460">
        <f>SNPs!$C$28</f>
        <v>15</v>
      </c>
      <c r="DJ460">
        <f>SNPs!$D$28</f>
        <v>63057028</v>
      </c>
      <c r="DK460" s="7" t="str">
        <f ca="1">IF('Randomized Data'!CD460 = 1, SNPs!$H$28 &amp; SNPs!$H$28, IF('Randomized Data'!CE460 = 1, SNPs!$H$28 &amp; INDIRECT("SNPs!" &amp; CHAR(72 +'Randomized Data'!CF460) &amp; "28"), INDIRECT("SNPs!" &amp; CHAR(72 +'Randomized Data'!CF460) &amp; "28") &amp; INDIRECT("SNPs!" &amp; CHAR(72 +'Randomized Data'!CF460) &amp; "28")))</f>
        <v>TC</v>
      </c>
      <c r="DL460" t="str">
        <f>SNPs!$F$29</f>
        <v>rs375882485</v>
      </c>
      <c r="DM460">
        <f>SNPs!$C$29</f>
        <v>11</v>
      </c>
      <c r="DN460">
        <f>SNPs!$D$29</f>
        <v>47342698</v>
      </c>
      <c r="DO460" s="7" t="str">
        <f ca="1">IF('Randomized Data'!CG460 = 1, SNPs!$H$29 &amp; SNPs!$H$29, IF('Randomized Data'!CH460 = 1, SNPs!$H$29 &amp; INDIRECT("SNPs!" &amp; CHAR(72 +'Randomized Data'!CI460) &amp; "29"), INDIRECT("SNPs!" &amp; CHAR(72 +'Randomized Data'!CI460) &amp; "29") &amp; INDIRECT("SNPs!" &amp; CHAR(72 +'Randomized Data'!CI460) &amp; "29")))</f>
        <v>AA</v>
      </c>
      <c r="DP460" t="str">
        <f>SNPs!$F$30</f>
        <v>rs397516083</v>
      </c>
      <c r="DQ460">
        <f>SNPs!$C$30</f>
        <v>11</v>
      </c>
      <c r="DR460">
        <f>SNPs!$D$30</f>
        <v>47346379</v>
      </c>
      <c r="DS460" s="7" t="str">
        <f ca="1">IF('Randomized Data'!CJ460 = 1, SNPs!$H$30 &amp; SNPs!$H$30, IF('Randomized Data'!CK460 = 1, SNPs!$H$30 &amp; INDIRECT("SNPs!" &amp; CHAR(72 +'Randomized Data'!CL460) &amp; "30"), INDIRECT("SNPs!" &amp; CHAR(72 +'Randomized Data'!CL460) &amp; "30") &amp; INDIRECT("SNPs!" &amp; CHAR(72 +'Randomized Data'!CL460) &amp; "30")))</f>
        <v>GG</v>
      </c>
      <c r="DT460" t="str">
        <f>SNPs!$F$31</f>
        <v>rs397515937</v>
      </c>
      <c r="DU460">
        <f>SNPs!$C$31</f>
        <v>11</v>
      </c>
      <c r="DV460">
        <f>SNPs!$D$31</f>
        <v>47339792</v>
      </c>
      <c r="DW460" s="7" t="str">
        <f ca="1">IF('Randomized Data'!CM460 = 1, SNPs!$H$31 &amp; SNPs!$H$31, IF('Randomized Data'!CN460 = 1, SNPs!$H$31 &amp; INDIRECT("SNPs!" &amp; CHAR(72 +'Randomized Data'!CO460) &amp; "31"), INDIRECT("SNPs!" &amp; CHAR(72 +'Randomized Data'!CO460) &amp; "31") &amp; INDIRECT("SNPs!" &amp; CHAR(72 +'Randomized Data'!CO460) &amp; "31")))</f>
        <v>AA</v>
      </c>
      <c r="DX460" t="str">
        <f>SNPs!$F$32</f>
        <v>rs397516074</v>
      </c>
      <c r="DY460">
        <f>SNPs!$C$32</f>
        <v>11</v>
      </c>
      <c r="DZ460">
        <f>SNPs!$D$32</f>
        <v>47348424</v>
      </c>
      <c r="EA460" s="7" t="str">
        <f ca="1">IF('Randomized Data'!CP460 = 1, SNPs!$H$32 &amp; SNPs!$H$32, IF('Randomized Data'!CQ460 = 1, SNPs!$H$32 &amp; INDIRECT("SNPs!" &amp; CHAR(72 +'Randomized Data'!CR460) &amp; "32"), INDIRECT("SNPs!" &amp; CHAR(72 +'Randomized Data'!CR460) &amp; "32") &amp; INDIRECT("SNPs!" &amp; CHAR(72 +'Randomized Data'!CR460) &amp; "32")))</f>
        <v>GA</v>
      </c>
      <c r="EB460" t="str">
        <f>SNPs!$F$33</f>
        <v>rs397515963</v>
      </c>
      <c r="EC460">
        <f>SNPs!$C$33</f>
        <v>11</v>
      </c>
      <c r="ED460">
        <f>SNPs!$D$33</f>
        <v>47337729</v>
      </c>
      <c r="EE460" s="7" t="str">
        <f ca="1">IF('Randomized Data'!CS460 = 1, SNPs!$H$33 &amp; SNPs!$H$33, IF('Randomized Data'!CT460 = 1, SNPs!$H$33 &amp; INDIRECT("SNPs!" &amp; CHAR(72 +'Randomized Data'!CU460) &amp; "33"), INDIRECT("SNPs!" &amp; CHAR(72 +'Randomized Data'!CU460) &amp; "33") &amp; INDIRECT("SNPs!" &amp; CHAR(72 +'Randomized Data'!CU460) &amp; "33")))</f>
        <v>GG</v>
      </c>
    </row>
    <row r="461" spans="1:13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  <c r="F461" s="3">
        <v>42168</v>
      </c>
      <c r="G461" s="9" t="str">
        <f>'Randomized Data'!C461</f>
        <v>External Lab</v>
      </c>
      <c r="H461" t="str">
        <f>SNPs!$F$2</f>
        <v>rs12248560</v>
      </c>
      <c r="I461">
        <f>SNPs!$C$2</f>
        <v>10</v>
      </c>
      <c r="J461">
        <f>SNPs!$D$2</f>
        <v>94761900</v>
      </c>
      <c r="K461" t="str">
        <f ca="1">IF('Randomized Data'!D461 = 1, SNPs!$H$2 &amp; SNPs!$H$2, IF('Randomized Data'!E461 = 1, SNPs!$H$2 &amp; INDIRECT("SNPs!" &amp; CHAR(72 +'Randomized Data'!F461) &amp; "2"), INDIRECT("SNPs!" &amp; CHAR(72 +'Randomized Data'!F461) &amp; "2") &amp; INDIRECT("SNPs!" &amp; CHAR(72 +'Randomized Data'!F461) &amp; "2")))</f>
        <v>CT</v>
      </c>
      <c r="L461" t="str">
        <f>SNPs!$F$3</f>
        <v>rs28399504</v>
      </c>
      <c r="M461">
        <f>SNPs!$C$3</f>
        <v>10</v>
      </c>
      <c r="N461">
        <f>SNPs!$D$3</f>
        <v>94762706</v>
      </c>
      <c r="O461" t="str">
        <f ca="1">IF('Randomized Data'!G461 = 1, SNPs!$H$3 &amp; SNPs!$H$3, IF('Randomized Data'!H461 = 1, SNPs!$H$3 &amp; INDIRECT("SNPs!" &amp; CHAR(72 +'Randomized Data'!I461) &amp; "3"), INDIRECT("SNPs!" &amp; CHAR(72 +'Randomized Data'!I461) &amp; "3") &amp; INDIRECT("SNPs!" &amp; CHAR(72 +'Randomized Data'!I461) &amp; "3")))</f>
        <v>AA</v>
      </c>
      <c r="P461" t="str">
        <f>SNPs!$F$4</f>
        <v>rs41291556</v>
      </c>
      <c r="Q461">
        <f>SNPs!$C$4</f>
        <v>10</v>
      </c>
      <c r="R461">
        <f>SNPs!$D$4</f>
        <v>94775416</v>
      </c>
      <c r="S461" t="str">
        <f ca="1">IF('Randomized Data'!J461 = 1, SNPs!$H$4 &amp; SNPs!$H$4, IF('Randomized Data'!K461 = 1, SNPs!$H$4 &amp; INDIRECT("SNPs!" &amp; CHAR(72 +'Randomized Data'!L461) &amp; "4"), INDIRECT("SNPs!" &amp; CHAR(72 +'Randomized Data'!L461) &amp; "4") &amp; INDIRECT("SNPs!" &amp; CHAR(72 +'Randomized Data'!L461) &amp; "4")))</f>
        <v>TT</v>
      </c>
      <c r="T461" t="str">
        <f>SNPs!$F$5</f>
        <v>rs72558184</v>
      </c>
      <c r="U461">
        <f>SNPs!$C$5</f>
        <v>10</v>
      </c>
      <c r="V461">
        <f>SNPs!$D$5</f>
        <v>96535210</v>
      </c>
      <c r="W461" t="str">
        <f ca="1">IF('Randomized Data'!M461 = 1, SNPs!$H$5 &amp; SNPs!$H$5, IF('Randomized Data'!N461 = 1, SNPs!$H$5 &amp; INDIRECT("SNPs!" &amp; CHAR(72 +'Randomized Data'!O461) &amp; "5"), INDIRECT("SNPs!" &amp; CHAR(72 +'Randomized Data'!O461) &amp; "5") &amp; INDIRECT("SNPs!" &amp; CHAR(72 +'Randomized Data'!O461) &amp; "5")))</f>
        <v>GA</v>
      </c>
      <c r="X461" t="str">
        <f>SNPs!$F$6</f>
        <v>rs4986893</v>
      </c>
      <c r="Y461">
        <f>SNPs!$C$6</f>
        <v>10</v>
      </c>
      <c r="Z461">
        <f>SNPs!$D$6</f>
        <v>94780653</v>
      </c>
      <c r="AA461" s="7" t="str">
        <f ca="1">IF('Randomized Data'!P461 = 1, SNPs!$H$6 &amp; SNPs!$H$6, IF('Randomized Data'!Q461 = 1, SNPs!$H$6 &amp; INDIRECT("SNPs!" &amp; CHAR(72 +'Randomized Data'!R461) &amp; "6"), INDIRECT("SNPs!" &amp; CHAR(72 +'Randomized Data'!R461) &amp; "6") &amp; INDIRECT("SNPs!" &amp; CHAR(72 +'Randomized Data'!R461) &amp; "6")))</f>
        <v>GG</v>
      </c>
      <c r="AB461" t="str">
        <f>SNPs!$F$7</f>
        <v>rs4244285</v>
      </c>
      <c r="AC461">
        <f>SNPs!$C$7</f>
        <v>10</v>
      </c>
      <c r="AD461">
        <f>SNPs!$D$7</f>
        <v>94781859</v>
      </c>
      <c r="AE461" s="7" t="str">
        <f ca="1">IF('Randomized Data'!S461 = 1, SNPs!$H$7 &amp; SNPs!$H$7, IF('Randomized Data'!T461 = 1, SNPs!$H$7 &amp; INDIRECT("SNPs!" &amp; CHAR(72 +'Randomized Data'!U461) &amp; "7"), INDIRECT("SNPs!" &amp; CHAR(72 +'Randomized Data'!U461) &amp; "7") &amp; INDIRECT("SNPs!" &amp; CHAR(72 +'Randomized Data'!U461) &amp; "7")))</f>
        <v>GA</v>
      </c>
      <c r="AF461" t="str">
        <f>SNPs!$F$8</f>
        <v>rs72558186</v>
      </c>
      <c r="AG461">
        <f>SNPs!$C$8</f>
        <v>10</v>
      </c>
      <c r="AH461">
        <f>SNPs!$D$8</f>
        <v>94781999</v>
      </c>
      <c r="AI461" s="7" t="str">
        <f ca="1">IF('Randomized Data'!V461 = 1, SNPs!$H$8 &amp; SNPs!$H$8, IF('Randomized Data'!W461 = 1, SNPs!$H$8 &amp; INDIRECT("SNPs!" &amp; CHAR(72 +'Randomized Data'!X461) &amp; "8"), INDIRECT("SNPs!" &amp; CHAR(72 +'Randomized Data'!X461) &amp; "8") &amp; INDIRECT("SNPs!" &amp; CHAR(72 +'Randomized Data'!X461) &amp; "8")))</f>
        <v>TA</v>
      </c>
      <c r="AJ461" t="str">
        <f>SNPs!$F$9</f>
        <v>rs56337013</v>
      </c>
      <c r="AK461">
        <f>SNPs!$C$9</f>
        <v>10</v>
      </c>
      <c r="AL461">
        <f>SNPs!$D$9</f>
        <v>94852738</v>
      </c>
      <c r="AM461" s="7" t="str">
        <f ca="1">IF('Randomized Data'!Y$2 = 1, SNPs!$H$9 &amp; SNPs!$H$9, IF('Randomized Data'!Z461 = 1, SNPs!$H$9 &amp; INDIRECT("SNPs!" &amp; CHAR(72 +'Randomized Data'!AA461) &amp; "9"), INDIRECT("SNPs!" &amp; CHAR(72 +'Randomized Data'!AA461) &amp; "9") &amp; INDIRECT("SNPs!" &amp; CHAR(72 +'Randomized Data'!AA461) &amp; "9")))</f>
        <v>CT</v>
      </c>
      <c r="AN461" t="str">
        <f>SNPs!$F$10</f>
        <v>rs17884712</v>
      </c>
      <c r="AO461">
        <f>SNPs!$C$10</f>
        <v>10</v>
      </c>
      <c r="AP461">
        <f>SNPs!$D$10</f>
        <v>94775489</v>
      </c>
      <c r="AQ461" s="7" t="str">
        <f ca="1">IF('Randomized Data'!AB461 = 1, SNPs!$H$10 &amp; SNPs!$H$10, IF('Randomized Data'!AC461 = 1, SNPs!$H$10 &amp; INDIRECT("SNPs!" &amp; CHAR(72 +'Randomized Data'!AD461) &amp; "10"), INDIRECT("SNPs!" &amp; CHAR(72 +'Randomized Data'!AD461) &amp; "10") &amp; INDIRECT("SNPs!" &amp; CHAR(72 +'Randomized Data'!AD461) &amp; "10")))</f>
        <v>AA</v>
      </c>
      <c r="AR461" t="str">
        <f>SNPs!$F$11</f>
        <v>rs6413438</v>
      </c>
      <c r="AS461">
        <f>SNPs!$C$11</f>
        <v>10</v>
      </c>
      <c r="AT461">
        <f>SNPs!$D$11</f>
        <v>94781858</v>
      </c>
      <c r="AU461" s="7" t="str">
        <f ca="1">IF('Randomized Data'!AE461 = 1, SNPs!$H$11 &amp; SNPs!$H$11, IF('Randomized Data'!AF461 = 1, SNPs!$H$11 &amp; INDIRECT("SNPs!" &amp; CHAR(72 +'Randomized Data'!AG461) &amp; "11"), INDIRECT("SNPs!" &amp; CHAR(72 +'Randomized Data'!AG461) &amp; "11") &amp; INDIRECT("SNPs!" &amp; CHAR(72 +'Randomized Data'!AG461) &amp; "11")))</f>
        <v>CT</v>
      </c>
      <c r="AV461" t="str">
        <f>SNPs!$F$12</f>
        <v>rs1057910</v>
      </c>
      <c r="AW461">
        <f>SNPs!$C$12</f>
        <v>10</v>
      </c>
      <c r="AX461">
        <f>SNPs!$D$12</f>
        <v>94981296</v>
      </c>
      <c r="AY461" s="7" t="str">
        <f ca="1">IF('Randomized Data'!AH461 = 1, SNPs!$H$12 &amp; SNPs!$H$12, IF('Randomized Data'!AI461 = 1, SNPs!$H$12 &amp; INDIRECT("SNPs!" &amp; CHAR(72 +'Randomized Data'!AJ461) &amp; "12"), INDIRECT("SNPs!" &amp; CHAR(72 +'Randomized Data'!AJ461) &amp; "12") &amp; INDIRECT("SNPs!" &amp; CHAR(72 +'Randomized Data'!AJ461) &amp; "12")))</f>
        <v>AA</v>
      </c>
      <c r="AZ461" t="str">
        <f>SNPs!$F$13</f>
        <v>rs1799853</v>
      </c>
      <c r="BA461">
        <f>SNPs!$C$13</f>
        <v>10</v>
      </c>
      <c r="BB461">
        <f>SNPs!$D$13</f>
        <v>94942290</v>
      </c>
      <c r="BC461" s="7" t="str">
        <f ca="1">IF('Randomized Data'!AK461 = 1, SNPs!$H$13 &amp; SNPs!$H$13, IF('Randomized Data'!AL461 = 1, SNPs!$H$13 &amp; INDIRECT("SNPs!" &amp; CHAR(72 +'Randomized Data'!AM461) &amp; "13"), INDIRECT("SNPs!" &amp; CHAR(72 +'Randomized Data'!AM461) &amp; "13") &amp; INDIRECT("SNPs!" &amp; CHAR(72 +'Randomized Data'!AM461) &amp; "13")))</f>
        <v>CC</v>
      </c>
      <c r="BD461" t="str">
        <f>SNPs!$F$14</f>
        <v>rs9923231</v>
      </c>
      <c r="BE461">
        <f>SNPs!$C$14</f>
        <v>16</v>
      </c>
      <c r="BF461">
        <f>SNPs!$D$14</f>
        <v>31096368</v>
      </c>
      <c r="BG461" s="7" t="str">
        <f ca="1">IF('Randomized Data'!AN461 = 1, SNPs!$H$14 &amp; SNPs!$H$14, IF('Randomized Data'!AO461 = 1, SNPs!$H$14 &amp; INDIRECT("SNPs!" &amp; CHAR(72 +'Randomized Data'!AP461) &amp; "14"), INDIRECT("SNPs!" &amp; CHAR(72 +'Randomized Data'!AP461) &amp; "14") &amp; INDIRECT("SNPs!" &amp; CHAR(72 +'Randomized Data'!AP461) &amp; "14")))</f>
        <v>CC</v>
      </c>
      <c r="BH461" t="str">
        <f>SNPs!$F$15</f>
        <v>rs9934438</v>
      </c>
      <c r="BI461">
        <f>SNPs!$C$15</f>
        <v>16</v>
      </c>
      <c r="BJ461">
        <f>SNPs!$D$15</f>
        <v>31093557</v>
      </c>
      <c r="BK461" s="7" t="str">
        <f ca="1">IF('Randomized Data'!AQ461 = 1, SNPs!$H$15 &amp; SNPs!$H$15, IF('Randomized Data'!AR461 = 1, SNPs!$H$15 &amp; INDIRECT("SNPs!" &amp; CHAR(72 +'Randomized Data'!AS461) &amp; "15"), INDIRECT("SNPs!" &amp; CHAR(72 +'Randomized Data'!AS461) &amp; "15") &amp; INDIRECT("SNPs!" &amp; CHAR(72 +'Randomized Data'!AS461) &amp; "15")))</f>
        <v>GA</v>
      </c>
      <c r="BL461" t="str">
        <f>SNPs!$F$16</f>
        <v>rs8050894</v>
      </c>
      <c r="BM461">
        <f>SNPs!$C$16</f>
        <v>16</v>
      </c>
      <c r="BN461">
        <f>SNPs!$D$16</f>
        <v>31093188</v>
      </c>
      <c r="BO461" s="7" t="str">
        <f ca="1">IF('Randomized Data'!AT461 = 1, SNPs!$H$16 &amp; SNPs!$H$16, IF('Randomized Data'!AU461 = 1, SNPs!$H$16 &amp; INDIRECT("SNPs!" &amp; CHAR(72 +'Randomized Data'!AV461) &amp; "16"), INDIRECT("SNPs!" &amp; CHAR(72 +'Randomized Data'!AV461) &amp; "16") &amp; INDIRECT("SNPs!" &amp; CHAR(72 +'Randomized Data'!AV461) &amp; "16")))</f>
        <v>GG</v>
      </c>
      <c r="BP461" t="str">
        <f>SNPs!$F$17</f>
        <v>rs6025</v>
      </c>
      <c r="BQ461">
        <f>SNPs!$C$17</f>
        <v>1</v>
      </c>
      <c r="BR461">
        <f>SNPs!$D$17</f>
        <v>169549811</v>
      </c>
      <c r="BS461" s="7" t="str">
        <f ca="1">IF('Randomized Data'!AW461 = 1, SNPs!$H$17 &amp; SNPs!$H$17, IF('Randomized Data'!AX461 = 1, SNPs!$H$17 &amp; INDIRECT("SNPs!" &amp; CHAR(72 +'Randomized Data'!AY461) &amp; "17"), INDIRECT("SNPs!" &amp; CHAR(72 +'Randomized Data'!AY461) &amp; "17") &amp; INDIRECT("SNPs!" &amp; CHAR(72 +'Randomized Data'!AY461) &amp; "17")))</f>
        <v>GA</v>
      </c>
      <c r="BT461" t="str">
        <f>SNPs!$F$18</f>
        <v>rs1799963</v>
      </c>
      <c r="BU461">
        <f>SNPs!$C$18</f>
        <v>11</v>
      </c>
      <c r="BV461">
        <f>SNPs!$D$18</f>
        <v>46739505</v>
      </c>
      <c r="BW461" s="7" t="str">
        <f ca="1">IF('Randomized Data'!AZ461 = 1, SNPs!$H$18 &amp; SNPs!$H$18, IF('Randomized Data'!BA461 = 1, SNPs!$H$18 &amp; INDIRECT("SNPs!" &amp; CHAR(72 +'Randomized Data'!BB461) &amp; "18"), INDIRECT("SNPs!" &amp; CHAR(72 +'Randomized Data'!BB461) &amp; "18") &amp; INDIRECT("SNPs!" &amp; CHAR(72 +'Randomized Data'!BB461) &amp; "18")))</f>
        <v>AA</v>
      </c>
      <c r="BX461" t="str">
        <f>SNPs!$F$19</f>
        <v>rs121913626</v>
      </c>
      <c r="BY461">
        <f>SNPs!$C$19</f>
        <v>14</v>
      </c>
      <c r="BZ461">
        <f>SNPs!$D$19</f>
        <v>23427723</v>
      </c>
      <c r="CA461" s="7" t="str">
        <f ca="1">IF('Randomized Data'!BC461 = 1, SNPs!$H$19 &amp; SNPs!$H$19, IF('Randomized Data'!BD461 = 1, SNPs!$H$19 &amp; INDIRECT("SNPs!" &amp; CHAR(72 +'Randomized Data'!BE461) &amp; "19"), INDIRECT("SNPs!" &amp; CHAR(72 +'Randomized Data'!BE461) &amp; "19") &amp; INDIRECT("SNPs!" &amp; CHAR(72 +'Randomized Data'!BE461) &amp; "19")))</f>
        <v>CC</v>
      </c>
      <c r="CB461" t="str">
        <f>SNPs!$F$20</f>
        <v>rs3218713</v>
      </c>
      <c r="CC461">
        <f>SNPs!$C$20</f>
        <v>14</v>
      </c>
      <c r="CD461">
        <f>SNPs!$D$20</f>
        <v>23431468</v>
      </c>
      <c r="CE461" s="7" t="str">
        <f ca="1">IF('Randomized Data'!BF461 = 1, SNPs!$H$20 &amp; SNPs!$H$20, IF('Randomized Data'!BG461 = 1, SNPs!$H$20 &amp; INDIRECT("SNPs!" &amp; CHAR(72 +'Randomized Data'!BH461) &amp; "20"), INDIRECT("SNPs!" &amp; CHAR(72 +'Randomized Data'!BH461) &amp; "20") &amp; INDIRECT("SNPs!" &amp; CHAR(72 +'Randomized Data'!BH461) &amp; "20")))</f>
        <v>GG</v>
      </c>
      <c r="CF461" t="str">
        <f>SNPs!$F$21</f>
        <v>rs3218714</v>
      </c>
      <c r="CG461">
        <f>SNPs!$C$21</f>
        <v>14</v>
      </c>
      <c r="CH461">
        <f>SNPs!$D$21</f>
        <v>23429279</v>
      </c>
      <c r="CI461" s="7" t="str">
        <f ca="1">IF('Randomized Data'!BI461 = 1, SNPs!$H$21 &amp; SNPs!$H$21, IF('Randomized Data'!BJ461 = 1, SNPs!$H$21 &amp; INDIRECT("SNPs!" &amp; CHAR(72 +'Randomized Data'!BK461) &amp; "21"), INDIRECT("SNPs!" &amp; CHAR(72 +'Randomized Data'!BK461) &amp; "21") &amp; INDIRECT("SNPs!" &amp; CHAR(72 +'Randomized Data'!BK461) &amp; "21")))</f>
        <v>CC</v>
      </c>
      <c r="CJ461" t="str">
        <f>SNPs!$F$22</f>
        <v>rs121964855</v>
      </c>
      <c r="CK461">
        <f>SNPs!$C$22</f>
        <v>1</v>
      </c>
      <c r="CL461">
        <f>SNPs!$D$22</f>
        <v>201365638</v>
      </c>
      <c r="CM461" s="7" t="str">
        <f ca="1">IF('Randomized Data'!BL461 = 1, SNPs!$H$22 &amp; SNPs!$H$22, IF('Randomized Data'!BM461 = 1, SNPs!$H$22 &amp; INDIRECT("SNPs!" &amp; CHAR(72 +'Randomized Data'!BN461) &amp; "22"), INDIRECT("SNPs!" &amp; CHAR(72 +'Randomized Data'!BN461) &amp; "22") &amp; INDIRECT("SNPs!" &amp; CHAR(72 +'Randomized Data'!BN461) &amp; "22")))</f>
        <v>AA</v>
      </c>
      <c r="CN461" t="str">
        <f>SNPs!$F$23</f>
        <v>rs121964856</v>
      </c>
      <c r="CO461">
        <f>SNPs!$C$23</f>
        <v>1</v>
      </c>
      <c r="CP461">
        <f>SNPs!$D$23</f>
        <v>201365297</v>
      </c>
      <c r="CQ461" s="7" t="str">
        <f ca="1">IF('Randomized Data'!BO461 = 1, SNPs!$H$23 &amp; SNPs!$H$23, IF('Randomized Data'!BP461 = 1, SNPs!$H$23 &amp; INDIRECT("SNPs!" &amp; CHAR(72 +'Randomized Data'!BQ461) &amp; "23"), INDIRECT("SNPs!" &amp; CHAR(72 +'Randomized Data'!BQ461) &amp; "23") &amp; INDIRECT("SNPs!" &amp; CHAR(72 +'Randomized Data'!BQ461) &amp; "23")))</f>
        <v>GG</v>
      </c>
      <c r="CR461" t="str">
        <f>SNPs!$F$24</f>
        <v>rs121964857</v>
      </c>
      <c r="CS461">
        <f>SNPs!$C$24</f>
        <v>1</v>
      </c>
      <c r="CT461">
        <f>SNPs!$D$24</f>
        <v>201359245</v>
      </c>
      <c r="CU461" s="7" t="str">
        <f ca="1">IF('Randomized Data'!BR461 = 1, SNPs!$H$24 &amp; SNPs!$H$24, IF('Randomized Data'!BS461 = 1, SNPs!$H$24 &amp; INDIRECT("SNPs!" &amp; CHAR(72 +'Randomized Data'!BT461) &amp; "24"), INDIRECT("SNPs!" &amp; CHAR(72 +'Randomized Data'!BT461) &amp; "24") &amp; INDIRECT("SNPs!" &amp; CHAR(72 +'Randomized Data'!BT461) &amp; "24")))</f>
        <v>CC</v>
      </c>
      <c r="CV461" t="str">
        <f>SNPs!$F$25</f>
        <v>rs28934269</v>
      </c>
      <c r="CW461">
        <f>SNPs!$C$25</f>
        <v>15</v>
      </c>
      <c r="CX461">
        <f>SNPs!$D$25</f>
        <v>63060915</v>
      </c>
      <c r="CY461" s="7" t="str">
        <f ca="1">IF('Randomized Data'!BU461 = 1, SNPs!$H$25 &amp; SNPs!$H$25, IF('Randomized Data'!BV461 = 1, SNPs!$H$25 &amp; INDIRECT("SNPs!" &amp; CHAR(72 +'Randomized Data'!BW461) &amp; "25"), INDIRECT("SNPs!" &amp; CHAR(72 +'Randomized Data'!BW461) &amp; "25") &amp; INDIRECT("SNPs!" &amp; CHAR(72 +'Randomized Data'!BW461) &amp; "25")))</f>
        <v>AG</v>
      </c>
      <c r="CZ461" t="str">
        <f>SNPs!$F$26</f>
        <v>rs28934270</v>
      </c>
      <c r="DA461">
        <f>SNPs!$C$26</f>
        <v>15</v>
      </c>
      <c r="DB461">
        <f>SNPs!$D$26</f>
        <v>63060899</v>
      </c>
      <c r="DC461" s="7" t="str">
        <f ca="1">IF('Randomized Data'!BX461 = 1, SNPs!$H$26 &amp; SNPs!$H$26, IF('Randomized Data'!BY461 = 1, SNPs!$H$26 &amp; INDIRECT("SNPs!" &amp; CHAR(72 +'Randomized Data'!BZ461) &amp; "26"), INDIRECT("SNPs!" &amp; CHAR(72 +'Randomized Data'!BZ461) &amp; "26") &amp; INDIRECT("SNPs!" &amp; CHAR(72 +'Randomized Data'!BZ461) &amp; "26")))</f>
        <v>AA</v>
      </c>
      <c r="DD461" t="str">
        <f>SNPs!$F$27</f>
        <v>rs727504290</v>
      </c>
      <c r="DE461">
        <f>SNPs!$C$27</f>
        <v>15</v>
      </c>
      <c r="DF461">
        <f>SNPs!$D$27</f>
        <v>63042875</v>
      </c>
      <c r="DG461" s="7" t="str">
        <f ca="1">IF('Randomized Data'!CA461 = 1, SNPs!$H$27 &amp; SNPs!$H$27, IF('Randomized Data'!CB461 = 1, SNPs!$H$27 &amp; INDIRECT("SNPs!" &amp; CHAR(72 +'Randomized Data'!CC461) &amp; "27"), INDIRECT("SNPs!" &amp; CHAR(72 +'Randomized Data'!CC461) &amp; "27") &amp; INDIRECT("SNPs!" &amp; CHAR(72 +'Randomized Data'!CC461) &amp; "27")))</f>
        <v>GC</v>
      </c>
      <c r="DH461" t="str">
        <f>SNPs!$F$28</f>
        <v>rs104894504</v>
      </c>
      <c r="DI461">
        <f>SNPs!$C$28</f>
        <v>15</v>
      </c>
      <c r="DJ461">
        <f>SNPs!$D$28</f>
        <v>63057028</v>
      </c>
      <c r="DK461" s="7" t="str">
        <f ca="1">IF('Randomized Data'!CD461 = 1, SNPs!$H$28 &amp; SNPs!$H$28, IF('Randomized Data'!CE461 = 1, SNPs!$H$28 &amp; INDIRECT("SNPs!" &amp; CHAR(72 +'Randomized Data'!CF461) &amp; "28"), INDIRECT("SNPs!" &amp; CHAR(72 +'Randomized Data'!CF461) &amp; "28") &amp; INDIRECT("SNPs!" &amp; CHAR(72 +'Randomized Data'!CF461) &amp; "28")))</f>
        <v>CC</v>
      </c>
      <c r="DL461" t="str">
        <f>SNPs!$F$29</f>
        <v>rs375882485</v>
      </c>
      <c r="DM461">
        <f>SNPs!$C$29</f>
        <v>11</v>
      </c>
      <c r="DN461">
        <f>SNPs!$D$29</f>
        <v>47342698</v>
      </c>
      <c r="DO461" s="7" t="str">
        <f ca="1">IF('Randomized Data'!CG461 = 1, SNPs!$H$29 &amp; SNPs!$H$29, IF('Randomized Data'!CH461 = 1, SNPs!$H$29 &amp; INDIRECT("SNPs!" &amp; CHAR(72 +'Randomized Data'!CI461) &amp; "29"), INDIRECT("SNPs!" &amp; CHAR(72 +'Randomized Data'!CI461) &amp; "29") &amp; INDIRECT("SNPs!" &amp; CHAR(72 +'Randomized Data'!CI461) &amp; "29")))</f>
        <v>GA</v>
      </c>
      <c r="DP461" t="str">
        <f>SNPs!$F$30</f>
        <v>rs397516083</v>
      </c>
      <c r="DQ461">
        <f>SNPs!$C$30</f>
        <v>11</v>
      </c>
      <c r="DR461">
        <f>SNPs!$D$30</f>
        <v>47346379</v>
      </c>
      <c r="DS461" s="7" t="str">
        <f ca="1">IF('Randomized Data'!CJ461 = 1, SNPs!$H$30 &amp; SNPs!$H$30, IF('Randomized Data'!CK461 = 1, SNPs!$H$30 &amp; INDIRECT("SNPs!" &amp; CHAR(72 +'Randomized Data'!CL461) &amp; "30"), INDIRECT("SNPs!" &amp; CHAR(72 +'Randomized Data'!CL461) &amp; "30") &amp; INDIRECT("SNPs!" &amp; CHAR(72 +'Randomized Data'!CL461) &amp; "30")))</f>
        <v>GA</v>
      </c>
      <c r="DT461" t="str">
        <f>SNPs!$F$31</f>
        <v>rs397515937</v>
      </c>
      <c r="DU461">
        <f>SNPs!$C$31</f>
        <v>11</v>
      </c>
      <c r="DV461">
        <f>SNPs!$D$31</f>
        <v>47339792</v>
      </c>
      <c r="DW461" s="7" t="str">
        <f ca="1">IF('Randomized Data'!CM461 = 1, SNPs!$H$31 &amp; SNPs!$H$31, IF('Randomized Data'!CN461 = 1, SNPs!$H$31 &amp; INDIRECT("SNPs!" &amp; CHAR(72 +'Randomized Data'!CO461) &amp; "31"), INDIRECT("SNPs!" &amp; CHAR(72 +'Randomized Data'!CO461) &amp; "31") &amp; INDIRECT("SNPs!" &amp; CHAR(72 +'Randomized Data'!CO461) &amp; "31")))</f>
        <v>AA</v>
      </c>
      <c r="DX461" t="str">
        <f>SNPs!$F$32</f>
        <v>rs397516074</v>
      </c>
      <c r="DY461">
        <f>SNPs!$C$32</f>
        <v>11</v>
      </c>
      <c r="DZ461">
        <f>SNPs!$D$32</f>
        <v>47348424</v>
      </c>
      <c r="EA461" s="7" t="str">
        <f ca="1">IF('Randomized Data'!CP461 = 1, SNPs!$H$32 &amp; SNPs!$H$32, IF('Randomized Data'!CQ461 = 1, SNPs!$H$32 &amp; INDIRECT("SNPs!" &amp; CHAR(72 +'Randomized Data'!CR461) &amp; "32"), INDIRECT("SNPs!" &amp; CHAR(72 +'Randomized Data'!CR461) &amp; "32") &amp; INDIRECT("SNPs!" &amp; CHAR(72 +'Randomized Data'!CR461) &amp; "32")))</f>
        <v>GG</v>
      </c>
      <c r="EB461" t="str">
        <f>SNPs!$F$33</f>
        <v>rs397515963</v>
      </c>
      <c r="EC461">
        <f>SNPs!$C$33</f>
        <v>11</v>
      </c>
      <c r="ED461">
        <f>SNPs!$D$33</f>
        <v>47337729</v>
      </c>
      <c r="EE461" s="7" t="str">
        <f ca="1">IF('Randomized Data'!CS461 = 1, SNPs!$H$33 &amp; SNPs!$H$33, IF('Randomized Data'!CT461 = 1, SNPs!$H$33 &amp; INDIRECT("SNPs!" &amp; CHAR(72 +'Randomized Data'!CU461) &amp; "33"), INDIRECT("SNPs!" &amp; CHAR(72 +'Randomized Data'!CU461) &amp; "33") &amp; INDIRECT("SNPs!" &amp; CHAR(72 +'Randomized Data'!CU461) &amp; "33")))</f>
        <v>GG</v>
      </c>
    </row>
    <row r="462" spans="1:13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  <c r="F462" s="3">
        <v>42184</v>
      </c>
      <c r="G462" s="9" t="str">
        <f>'Randomized Data'!C462</f>
        <v>NGS Lab</v>
      </c>
      <c r="H462" t="str">
        <f>SNPs!$F$2</f>
        <v>rs12248560</v>
      </c>
      <c r="I462">
        <f>SNPs!$C$2</f>
        <v>10</v>
      </c>
      <c r="J462">
        <f>SNPs!$D$2</f>
        <v>94761900</v>
      </c>
      <c r="K462" t="str">
        <f ca="1">IF('Randomized Data'!D462 = 1, SNPs!$H$2 &amp; SNPs!$H$2, IF('Randomized Data'!E462 = 1, SNPs!$H$2 &amp; INDIRECT("SNPs!" &amp; CHAR(72 +'Randomized Data'!F462) &amp; "2"), INDIRECT("SNPs!" &amp; CHAR(72 +'Randomized Data'!F462) &amp; "2") &amp; INDIRECT("SNPs!" &amp; CHAR(72 +'Randomized Data'!F462) &amp; "2")))</f>
        <v>CC</v>
      </c>
      <c r="L462" t="str">
        <f>SNPs!$F$3</f>
        <v>rs28399504</v>
      </c>
      <c r="M462">
        <f>SNPs!$C$3</f>
        <v>10</v>
      </c>
      <c r="N462">
        <f>SNPs!$D$3</f>
        <v>94762706</v>
      </c>
      <c r="O462" t="str">
        <f ca="1">IF('Randomized Data'!G462 = 1, SNPs!$H$3 &amp; SNPs!$H$3, IF('Randomized Data'!H462 = 1, SNPs!$H$3 &amp; INDIRECT("SNPs!" &amp; CHAR(72 +'Randomized Data'!I462) &amp; "3"), INDIRECT("SNPs!" &amp; CHAR(72 +'Randomized Data'!I462) &amp; "3") &amp; INDIRECT("SNPs!" &amp; CHAR(72 +'Randomized Data'!I462) &amp; "3")))</f>
        <v>AA</v>
      </c>
      <c r="P462" t="str">
        <f>SNPs!$F$4</f>
        <v>rs41291556</v>
      </c>
      <c r="Q462">
        <f>SNPs!$C$4</f>
        <v>10</v>
      </c>
      <c r="R462">
        <f>SNPs!$D$4</f>
        <v>94775416</v>
      </c>
      <c r="S462" t="str">
        <f ca="1">IF('Randomized Data'!J462 = 1, SNPs!$H$4 &amp; SNPs!$H$4, IF('Randomized Data'!K462 = 1, SNPs!$H$4 &amp; INDIRECT("SNPs!" &amp; CHAR(72 +'Randomized Data'!L462) &amp; "4"), INDIRECT("SNPs!" &amp; CHAR(72 +'Randomized Data'!L462) &amp; "4") &amp; INDIRECT("SNPs!" &amp; CHAR(72 +'Randomized Data'!L462) &amp; "4")))</f>
        <v>TT</v>
      </c>
      <c r="T462" t="str">
        <f>SNPs!$F$5</f>
        <v>rs72558184</v>
      </c>
      <c r="U462">
        <f>SNPs!$C$5</f>
        <v>10</v>
      </c>
      <c r="V462">
        <f>SNPs!$D$5</f>
        <v>96535210</v>
      </c>
      <c r="W462" t="str">
        <f ca="1">IF('Randomized Data'!M462 = 1, SNPs!$H$5 &amp; SNPs!$H$5, IF('Randomized Data'!N462 = 1, SNPs!$H$5 &amp; INDIRECT("SNPs!" &amp; CHAR(72 +'Randomized Data'!O462) &amp; "5"), INDIRECT("SNPs!" &amp; CHAR(72 +'Randomized Data'!O462) &amp; "5") &amp; INDIRECT("SNPs!" &amp; CHAR(72 +'Randomized Data'!O462) &amp; "5")))</f>
        <v>GG</v>
      </c>
      <c r="X462" t="str">
        <f>SNPs!$F$6</f>
        <v>rs4986893</v>
      </c>
      <c r="Y462">
        <f>SNPs!$C$6</f>
        <v>10</v>
      </c>
      <c r="Z462">
        <f>SNPs!$D$6</f>
        <v>94780653</v>
      </c>
      <c r="AA462" s="7" t="str">
        <f ca="1">IF('Randomized Data'!P462 = 1, SNPs!$H$6 &amp; SNPs!$H$6, IF('Randomized Data'!Q462 = 1, SNPs!$H$6 &amp; INDIRECT("SNPs!" &amp; CHAR(72 +'Randomized Data'!R462) &amp; "6"), INDIRECT("SNPs!" &amp; CHAR(72 +'Randomized Data'!R462) &amp; "6") &amp; INDIRECT("SNPs!" &amp; CHAR(72 +'Randomized Data'!R462) &amp; "6")))</f>
        <v>GG</v>
      </c>
      <c r="AB462" t="str">
        <f>SNPs!$F$7</f>
        <v>rs4244285</v>
      </c>
      <c r="AC462">
        <f>SNPs!$C$7</f>
        <v>10</v>
      </c>
      <c r="AD462">
        <f>SNPs!$D$7</f>
        <v>94781859</v>
      </c>
      <c r="AE462" s="7" t="str">
        <f ca="1">IF('Randomized Data'!S462 = 1, SNPs!$H$7 &amp; SNPs!$H$7, IF('Randomized Data'!T462 = 1, SNPs!$H$7 &amp; INDIRECT("SNPs!" &amp; CHAR(72 +'Randomized Data'!U462) &amp; "7"), INDIRECT("SNPs!" &amp; CHAR(72 +'Randomized Data'!U462) &amp; "7") &amp; INDIRECT("SNPs!" &amp; CHAR(72 +'Randomized Data'!U462) &amp; "7")))</f>
        <v>GG</v>
      </c>
      <c r="AF462" t="str">
        <f>SNPs!$F$8</f>
        <v>rs72558186</v>
      </c>
      <c r="AG462">
        <f>SNPs!$C$8</f>
        <v>10</v>
      </c>
      <c r="AH462">
        <f>SNPs!$D$8</f>
        <v>94781999</v>
      </c>
      <c r="AI462" s="7" t="str">
        <f ca="1">IF('Randomized Data'!V462 = 1, SNPs!$H$8 &amp; SNPs!$H$8, IF('Randomized Data'!W462 = 1, SNPs!$H$8 &amp; INDIRECT("SNPs!" &amp; CHAR(72 +'Randomized Data'!X462) &amp; "8"), INDIRECT("SNPs!" &amp; CHAR(72 +'Randomized Data'!X462) &amp; "8") &amp; INDIRECT("SNPs!" &amp; CHAR(72 +'Randomized Data'!X462) &amp; "8")))</f>
        <v>TA</v>
      </c>
      <c r="AJ462" t="str">
        <f>SNPs!$F$9</f>
        <v>rs56337013</v>
      </c>
      <c r="AK462">
        <f>SNPs!$C$9</f>
        <v>10</v>
      </c>
      <c r="AL462">
        <f>SNPs!$D$9</f>
        <v>94852738</v>
      </c>
      <c r="AM462" s="7" t="str">
        <f ca="1">IF('Randomized Data'!Y$2 = 1, SNPs!$H$9 &amp; SNPs!$H$9, IF('Randomized Data'!Z462 = 1, SNPs!$H$9 &amp; INDIRECT("SNPs!" &amp; CHAR(72 +'Randomized Data'!AA462) &amp; "9"), INDIRECT("SNPs!" &amp; CHAR(72 +'Randomized Data'!AA462) &amp; "9") &amp; INDIRECT("SNPs!" &amp; CHAR(72 +'Randomized Data'!AA462) &amp; "9")))</f>
        <v>TT</v>
      </c>
      <c r="AN462" t="str">
        <f>SNPs!$F$10</f>
        <v>rs17884712</v>
      </c>
      <c r="AO462">
        <f>SNPs!$C$10</f>
        <v>10</v>
      </c>
      <c r="AP462">
        <f>SNPs!$D$10</f>
        <v>94775489</v>
      </c>
      <c r="AQ462" s="7" t="str">
        <f ca="1">IF('Randomized Data'!AB462 = 1, SNPs!$H$10 &amp; SNPs!$H$10, IF('Randomized Data'!AC462 = 1, SNPs!$H$10 &amp; INDIRECT("SNPs!" &amp; CHAR(72 +'Randomized Data'!AD462) &amp; "10"), INDIRECT("SNPs!" &amp; CHAR(72 +'Randomized Data'!AD462) &amp; "10") &amp; INDIRECT("SNPs!" &amp; CHAR(72 +'Randomized Data'!AD462) &amp; "10")))</f>
        <v>GA</v>
      </c>
      <c r="AR462" t="str">
        <f>SNPs!$F$11</f>
        <v>rs6413438</v>
      </c>
      <c r="AS462">
        <f>SNPs!$C$11</f>
        <v>10</v>
      </c>
      <c r="AT462">
        <f>SNPs!$D$11</f>
        <v>94781858</v>
      </c>
      <c r="AU462" s="7" t="str">
        <f ca="1">IF('Randomized Data'!AE462 = 1, SNPs!$H$11 &amp; SNPs!$H$11, IF('Randomized Data'!AF462 = 1, SNPs!$H$11 &amp; INDIRECT("SNPs!" &amp; CHAR(72 +'Randomized Data'!AG462) &amp; "11"), INDIRECT("SNPs!" &amp; CHAR(72 +'Randomized Data'!AG462) &amp; "11") &amp; INDIRECT("SNPs!" &amp; CHAR(72 +'Randomized Data'!AG462) &amp; "11")))</f>
        <v>CC</v>
      </c>
      <c r="AV462" t="str">
        <f>SNPs!$F$12</f>
        <v>rs1057910</v>
      </c>
      <c r="AW462">
        <f>SNPs!$C$12</f>
        <v>10</v>
      </c>
      <c r="AX462">
        <f>SNPs!$D$12</f>
        <v>94981296</v>
      </c>
      <c r="AY462" s="7" t="str">
        <f ca="1">IF('Randomized Data'!AH462 = 1, SNPs!$H$12 &amp; SNPs!$H$12, IF('Randomized Data'!AI462 = 1, SNPs!$H$12 &amp; INDIRECT("SNPs!" &amp; CHAR(72 +'Randomized Data'!AJ462) &amp; "12"), INDIRECT("SNPs!" &amp; CHAR(72 +'Randomized Data'!AJ462) &amp; "12") &amp; INDIRECT("SNPs!" &amp; CHAR(72 +'Randomized Data'!AJ462) &amp; "12")))</f>
        <v>AC</v>
      </c>
      <c r="AZ462" t="str">
        <f>SNPs!$F$13</f>
        <v>rs1799853</v>
      </c>
      <c r="BA462">
        <f>SNPs!$C$13</f>
        <v>10</v>
      </c>
      <c r="BB462">
        <f>SNPs!$D$13</f>
        <v>94942290</v>
      </c>
      <c r="BC462" s="7" t="str">
        <f ca="1">IF('Randomized Data'!AK462 = 1, SNPs!$H$13 &amp; SNPs!$H$13, IF('Randomized Data'!AL462 = 1, SNPs!$H$13 &amp; INDIRECT("SNPs!" &amp; CHAR(72 +'Randomized Data'!AM462) &amp; "13"), INDIRECT("SNPs!" &amp; CHAR(72 +'Randomized Data'!AM462) &amp; "13") &amp; INDIRECT("SNPs!" &amp; CHAR(72 +'Randomized Data'!AM462) &amp; "13")))</f>
        <v>CC</v>
      </c>
      <c r="BD462" t="str">
        <f>SNPs!$F$14</f>
        <v>rs9923231</v>
      </c>
      <c r="BE462">
        <f>SNPs!$C$14</f>
        <v>16</v>
      </c>
      <c r="BF462">
        <f>SNPs!$D$14</f>
        <v>31096368</v>
      </c>
      <c r="BG462" s="7" t="str">
        <f ca="1">IF('Randomized Data'!AN462 = 1, SNPs!$H$14 &amp; SNPs!$H$14, IF('Randomized Data'!AO462 = 1, SNPs!$H$14 &amp; INDIRECT("SNPs!" &amp; CHAR(72 +'Randomized Data'!AP462) &amp; "14"), INDIRECT("SNPs!" &amp; CHAR(72 +'Randomized Data'!AP462) &amp; "14") &amp; INDIRECT("SNPs!" &amp; CHAR(72 +'Randomized Data'!AP462) &amp; "14")))</f>
        <v>CC</v>
      </c>
      <c r="BH462" t="str">
        <f>SNPs!$F$15</f>
        <v>rs9934438</v>
      </c>
      <c r="BI462">
        <f>SNPs!$C$15</f>
        <v>16</v>
      </c>
      <c r="BJ462">
        <f>SNPs!$D$15</f>
        <v>31093557</v>
      </c>
      <c r="BK462" s="7" t="str">
        <f ca="1">IF('Randomized Data'!AQ462 = 1, SNPs!$H$15 &amp; SNPs!$H$15, IF('Randomized Data'!AR462 = 1, SNPs!$H$15 &amp; INDIRECT("SNPs!" &amp; CHAR(72 +'Randomized Data'!AS462) &amp; "15"), INDIRECT("SNPs!" &amp; CHAR(72 +'Randomized Data'!AS462) &amp; "15") &amp; INDIRECT("SNPs!" &amp; CHAR(72 +'Randomized Data'!AS462) &amp; "15")))</f>
        <v>GG</v>
      </c>
      <c r="BL462" t="str">
        <f>SNPs!$F$16</f>
        <v>rs8050894</v>
      </c>
      <c r="BM462">
        <f>SNPs!$C$16</f>
        <v>16</v>
      </c>
      <c r="BN462">
        <f>SNPs!$D$16</f>
        <v>31093188</v>
      </c>
      <c r="BO462" s="7" t="str">
        <f ca="1">IF('Randomized Data'!AT462 = 1, SNPs!$H$16 &amp; SNPs!$H$16, IF('Randomized Data'!AU462 = 1, SNPs!$H$16 &amp; INDIRECT("SNPs!" &amp; CHAR(72 +'Randomized Data'!AV462) &amp; "16"), INDIRECT("SNPs!" &amp; CHAR(72 +'Randomized Data'!AV462) &amp; "16") &amp; INDIRECT("SNPs!" &amp; CHAR(72 +'Randomized Data'!AV462) &amp; "16")))</f>
        <v>CG</v>
      </c>
      <c r="BP462" t="str">
        <f>SNPs!$F$17</f>
        <v>rs6025</v>
      </c>
      <c r="BQ462">
        <f>SNPs!$C$17</f>
        <v>1</v>
      </c>
      <c r="BR462">
        <f>SNPs!$D$17</f>
        <v>169549811</v>
      </c>
      <c r="BS462" s="7" t="str">
        <f ca="1">IF('Randomized Data'!AW462 = 1, SNPs!$H$17 &amp; SNPs!$H$17, IF('Randomized Data'!AX462 = 1, SNPs!$H$17 &amp; INDIRECT("SNPs!" &amp; CHAR(72 +'Randomized Data'!AY462) &amp; "17"), INDIRECT("SNPs!" &amp; CHAR(72 +'Randomized Data'!AY462) &amp; "17") &amp; INDIRECT("SNPs!" &amp; CHAR(72 +'Randomized Data'!AY462) &amp; "17")))</f>
        <v>GA</v>
      </c>
      <c r="BT462" t="str">
        <f>SNPs!$F$18</f>
        <v>rs1799963</v>
      </c>
      <c r="BU462">
        <f>SNPs!$C$18</f>
        <v>11</v>
      </c>
      <c r="BV462">
        <f>SNPs!$D$18</f>
        <v>46739505</v>
      </c>
      <c r="BW462" s="7" t="str">
        <f ca="1">IF('Randomized Data'!AZ462 = 1, SNPs!$H$18 &amp; SNPs!$H$18, IF('Randomized Data'!BA462 = 1, SNPs!$H$18 &amp; INDIRECT("SNPs!" &amp; CHAR(72 +'Randomized Data'!BB462) &amp; "18"), INDIRECT("SNPs!" &amp; CHAR(72 +'Randomized Data'!BB462) &amp; "18") &amp; INDIRECT("SNPs!" &amp; CHAR(72 +'Randomized Data'!BB462) &amp; "18")))</f>
        <v>GA</v>
      </c>
      <c r="BX462" t="str">
        <f>SNPs!$F$19</f>
        <v>rs121913626</v>
      </c>
      <c r="BY462">
        <f>SNPs!$C$19</f>
        <v>14</v>
      </c>
      <c r="BZ462">
        <f>SNPs!$D$19</f>
        <v>23427723</v>
      </c>
      <c r="CA462" s="7" t="str">
        <f ca="1">IF('Randomized Data'!BC462 = 1, SNPs!$H$19 &amp; SNPs!$H$19, IF('Randomized Data'!BD462 = 1, SNPs!$H$19 &amp; INDIRECT("SNPs!" &amp; CHAR(72 +'Randomized Data'!BE462) &amp; "19"), INDIRECT("SNPs!" &amp; CHAR(72 +'Randomized Data'!BE462) &amp; "19") &amp; INDIRECT("SNPs!" &amp; CHAR(72 +'Randomized Data'!BE462) &amp; "19")))</f>
        <v>GG</v>
      </c>
      <c r="CB462" t="str">
        <f>SNPs!$F$20</f>
        <v>rs3218713</v>
      </c>
      <c r="CC462">
        <f>SNPs!$C$20</f>
        <v>14</v>
      </c>
      <c r="CD462">
        <f>SNPs!$D$20</f>
        <v>23431468</v>
      </c>
      <c r="CE462" s="7" t="str">
        <f ca="1">IF('Randomized Data'!BF462 = 1, SNPs!$H$20 &amp; SNPs!$H$20, IF('Randomized Data'!BG462 = 1, SNPs!$H$20 &amp; INDIRECT("SNPs!" &amp; CHAR(72 +'Randomized Data'!BH462) &amp; "20"), INDIRECT("SNPs!" &amp; CHAR(72 +'Randomized Data'!BH462) &amp; "20") &amp; INDIRECT("SNPs!" &amp; CHAR(72 +'Randomized Data'!BH462) &amp; "20")))</f>
        <v>GG</v>
      </c>
      <c r="CF462" t="str">
        <f>SNPs!$F$21</f>
        <v>rs3218714</v>
      </c>
      <c r="CG462">
        <f>SNPs!$C$21</f>
        <v>14</v>
      </c>
      <c r="CH462">
        <f>SNPs!$D$21</f>
        <v>23429279</v>
      </c>
      <c r="CI462" s="7" t="str">
        <f ca="1">IF('Randomized Data'!BI462 = 1, SNPs!$H$21 &amp; SNPs!$H$21, IF('Randomized Data'!BJ462 = 1, SNPs!$H$21 &amp; INDIRECT("SNPs!" &amp; CHAR(72 +'Randomized Data'!BK462) &amp; "21"), INDIRECT("SNPs!" &amp; CHAR(72 +'Randomized Data'!BK462) &amp; "21") &amp; INDIRECT("SNPs!" &amp; CHAR(72 +'Randomized Data'!BK462) &amp; "21")))</f>
        <v>TT</v>
      </c>
      <c r="CJ462" t="str">
        <f>SNPs!$F$22</f>
        <v>rs121964855</v>
      </c>
      <c r="CK462">
        <f>SNPs!$C$22</f>
        <v>1</v>
      </c>
      <c r="CL462">
        <f>SNPs!$D$22</f>
        <v>201365638</v>
      </c>
      <c r="CM462" s="7" t="str">
        <f ca="1">IF('Randomized Data'!BL462 = 1, SNPs!$H$22 &amp; SNPs!$H$22, IF('Randomized Data'!BM462 = 1, SNPs!$H$22 &amp; INDIRECT("SNPs!" &amp; CHAR(72 +'Randomized Data'!BN462) &amp; "22"), INDIRECT("SNPs!" &amp; CHAR(72 +'Randomized Data'!BN462) &amp; "22") &amp; INDIRECT("SNPs!" &amp; CHAR(72 +'Randomized Data'!BN462) &amp; "22")))</f>
        <v>TA</v>
      </c>
      <c r="CN462" t="str">
        <f>SNPs!$F$23</f>
        <v>rs121964856</v>
      </c>
      <c r="CO462">
        <f>SNPs!$C$23</f>
        <v>1</v>
      </c>
      <c r="CP462">
        <f>SNPs!$D$23</f>
        <v>201365297</v>
      </c>
      <c r="CQ462" s="7" t="str">
        <f ca="1">IF('Randomized Data'!BO462 = 1, SNPs!$H$23 &amp; SNPs!$H$23, IF('Randomized Data'!BP462 = 1, SNPs!$H$23 &amp; INDIRECT("SNPs!" &amp; CHAR(72 +'Randomized Data'!BQ462) &amp; "23"), INDIRECT("SNPs!" &amp; CHAR(72 +'Randomized Data'!BQ462) &amp; "23") &amp; INDIRECT("SNPs!" &amp; CHAR(72 +'Randomized Data'!BQ462) &amp; "23")))</f>
        <v>GG</v>
      </c>
      <c r="CR462" t="str">
        <f>SNPs!$F$24</f>
        <v>rs121964857</v>
      </c>
      <c r="CS462">
        <f>SNPs!$C$24</f>
        <v>1</v>
      </c>
      <c r="CT462">
        <f>SNPs!$D$24</f>
        <v>201359245</v>
      </c>
      <c r="CU462" s="7" t="str">
        <f ca="1">IF('Randomized Data'!BR462 = 1, SNPs!$H$24 &amp; SNPs!$H$24, IF('Randomized Data'!BS462 = 1, SNPs!$H$24 &amp; INDIRECT("SNPs!" &amp; CHAR(72 +'Randomized Data'!BT462) &amp; "24"), INDIRECT("SNPs!" &amp; CHAR(72 +'Randomized Data'!BT462) &amp; "24") &amp; INDIRECT("SNPs!" &amp; CHAR(72 +'Randomized Data'!BT462) &amp; "24")))</f>
        <v>CC</v>
      </c>
      <c r="CV462" t="str">
        <f>SNPs!$F$25</f>
        <v>rs28934269</v>
      </c>
      <c r="CW462">
        <f>SNPs!$C$25</f>
        <v>15</v>
      </c>
      <c r="CX462">
        <f>SNPs!$D$25</f>
        <v>63060915</v>
      </c>
      <c r="CY462" s="7" t="str">
        <f ca="1">IF('Randomized Data'!BU462 = 1, SNPs!$H$25 &amp; SNPs!$H$25, IF('Randomized Data'!BV462 = 1, SNPs!$H$25 &amp; INDIRECT("SNPs!" &amp; CHAR(72 +'Randomized Data'!BW462) &amp; "25"), INDIRECT("SNPs!" &amp; CHAR(72 +'Randomized Data'!BW462) &amp; "25") &amp; INDIRECT("SNPs!" &amp; CHAR(72 +'Randomized Data'!BW462) &amp; "25")))</f>
        <v>AA</v>
      </c>
      <c r="CZ462" t="str">
        <f>SNPs!$F$26</f>
        <v>rs28934270</v>
      </c>
      <c r="DA462">
        <f>SNPs!$C$26</f>
        <v>15</v>
      </c>
      <c r="DB462">
        <f>SNPs!$D$26</f>
        <v>63060899</v>
      </c>
      <c r="DC462" s="7" t="str">
        <f ca="1">IF('Randomized Data'!BX462 = 1, SNPs!$H$26 &amp; SNPs!$H$26, IF('Randomized Data'!BY462 = 1, SNPs!$H$26 &amp; INDIRECT("SNPs!" &amp; CHAR(72 +'Randomized Data'!BZ462) &amp; "26"), INDIRECT("SNPs!" &amp; CHAR(72 +'Randomized Data'!BZ462) &amp; "26") &amp; INDIRECT("SNPs!" &amp; CHAR(72 +'Randomized Data'!BZ462) &amp; "26")))</f>
        <v>GA</v>
      </c>
      <c r="DD462" t="str">
        <f>SNPs!$F$27</f>
        <v>rs727504290</v>
      </c>
      <c r="DE462">
        <f>SNPs!$C$27</f>
        <v>15</v>
      </c>
      <c r="DF462">
        <f>SNPs!$D$27</f>
        <v>63042875</v>
      </c>
      <c r="DG462" s="7" t="str">
        <f ca="1">IF('Randomized Data'!CA462 = 1, SNPs!$H$27 &amp; SNPs!$H$27, IF('Randomized Data'!CB462 = 1, SNPs!$H$27 &amp; INDIRECT("SNPs!" &amp; CHAR(72 +'Randomized Data'!CC462) &amp; "27"), INDIRECT("SNPs!" &amp; CHAR(72 +'Randomized Data'!CC462) &amp; "27") &amp; INDIRECT("SNPs!" &amp; CHAR(72 +'Randomized Data'!CC462) &amp; "27")))</f>
        <v>GG</v>
      </c>
      <c r="DH462" t="str">
        <f>SNPs!$F$28</f>
        <v>rs104894504</v>
      </c>
      <c r="DI462">
        <f>SNPs!$C$28</f>
        <v>15</v>
      </c>
      <c r="DJ462">
        <f>SNPs!$D$28</f>
        <v>63057028</v>
      </c>
      <c r="DK462" s="7" t="str">
        <f ca="1">IF('Randomized Data'!CD462 = 1, SNPs!$H$28 &amp; SNPs!$H$28, IF('Randomized Data'!CE462 = 1, SNPs!$H$28 &amp; INDIRECT("SNPs!" &amp; CHAR(72 +'Randomized Data'!CF462) &amp; "28"), INDIRECT("SNPs!" &amp; CHAR(72 +'Randomized Data'!CF462) &amp; "28") &amp; INDIRECT("SNPs!" &amp; CHAR(72 +'Randomized Data'!CF462) &amp; "28")))</f>
        <v>CC</v>
      </c>
      <c r="DL462" t="str">
        <f>SNPs!$F$29</f>
        <v>rs375882485</v>
      </c>
      <c r="DM462">
        <f>SNPs!$C$29</f>
        <v>11</v>
      </c>
      <c r="DN462">
        <f>SNPs!$D$29</f>
        <v>47342698</v>
      </c>
      <c r="DO462" s="7" t="str">
        <f ca="1">IF('Randomized Data'!CG462 = 1, SNPs!$H$29 &amp; SNPs!$H$29, IF('Randomized Data'!CH462 = 1, SNPs!$H$29 &amp; INDIRECT("SNPs!" &amp; CHAR(72 +'Randomized Data'!CI462) &amp; "29"), INDIRECT("SNPs!" &amp; CHAR(72 +'Randomized Data'!CI462) &amp; "29") &amp; INDIRECT("SNPs!" &amp; CHAR(72 +'Randomized Data'!CI462) &amp; "29")))</f>
        <v>GG</v>
      </c>
      <c r="DP462" t="str">
        <f>SNPs!$F$30</f>
        <v>rs397516083</v>
      </c>
      <c r="DQ462">
        <f>SNPs!$C$30</f>
        <v>11</v>
      </c>
      <c r="DR462">
        <f>SNPs!$D$30</f>
        <v>47346379</v>
      </c>
      <c r="DS462" s="7" t="str">
        <f ca="1">IF('Randomized Data'!CJ462 = 1, SNPs!$H$30 &amp; SNPs!$H$30, IF('Randomized Data'!CK462 = 1, SNPs!$H$30 &amp; INDIRECT("SNPs!" &amp; CHAR(72 +'Randomized Data'!CL462) &amp; "30"), INDIRECT("SNPs!" &amp; CHAR(72 +'Randomized Data'!CL462) &amp; "30") &amp; INDIRECT("SNPs!" &amp; CHAR(72 +'Randomized Data'!CL462) &amp; "30")))</f>
        <v>GG</v>
      </c>
      <c r="DT462" t="str">
        <f>SNPs!$F$31</f>
        <v>rs397515937</v>
      </c>
      <c r="DU462">
        <f>SNPs!$C$31</f>
        <v>11</v>
      </c>
      <c r="DV462">
        <f>SNPs!$D$31</f>
        <v>47339792</v>
      </c>
      <c r="DW462" s="7" t="str">
        <f ca="1">IF('Randomized Data'!CM462 = 1, SNPs!$H$31 &amp; SNPs!$H$31, IF('Randomized Data'!CN462 = 1, SNPs!$H$31 &amp; INDIRECT("SNPs!" &amp; CHAR(72 +'Randomized Data'!CO462) &amp; "31"), INDIRECT("SNPs!" &amp; CHAR(72 +'Randomized Data'!CO462) &amp; "31") &amp; INDIRECT("SNPs!" &amp; CHAR(72 +'Randomized Data'!CO462) &amp; "31")))</f>
        <v>GG</v>
      </c>
      <c r="DX462" t="str">
        <f>SNPs!$F$32</f>
        <v>rs397516074</v>
      </c>
      <c r="DY462">
        <f>SNPs!$C$32</f>
        <v>11</v>
      </c>
      <c r="DZ462">
        <f>SNPs!$D$32</f>
        <v>47348424</v>
      </c>
      <c r="EA462" s="7" t="str">
        <f ca="1">IF('Randomized Data'!CP462 = 1, SNPs!$H$32 &amp; SNPs!$H$32, IF('Randomized Data'!CQ462 = 1, SNPs!$H$32 &amp; INDIRECT("SNPs!" &amp; CHAR(72 +'Randomized Data'!CR462) &amp; "32"), INDIRECT("SNPs!" &amp; CHAR(72 +'Randomized Data'!CR462) &amp; "32") &amp; INDIRECT("SNPs!" &amp; CHAR(72 +'Randomized Data'!CR462) &amp; "32")))</f>
        <v>GG</v>
      </c>
      <c r="EB462" t="str">
        <f>SNPs!$F$33</f>
        <v>rs397515963</v>
      </c>
      <c r="EC462">
        <f>SNPs!$C$33</f>
        <v>11</v>
      </c>
      <c r="ED462">
        <f>SNPs!$D$33</f>
        <v>47337729</v>
      </c>
      <c r="EE462" s="7" t="str">
        <f ca="1">IF('Randomized Data'!CS462 = 1, SNPs!$H$33 &amp; SNPs!$H$33, IF('Randomized Data'!CT462 = 1, SNPs!$H$33 &amp; INDIRECT("SNPs!" &amp; CHAR(72 +'Randomized Data'!CU462) &amp; "33"), INDIRECT("SNPs!" &amp; CHAR(72 +'Randomized Data'!CU462) &amp; "33") &amp; INDIRECT("SNPs!" &amp; CHAR(72 +'Randomized Data'!CU462) &amp; "33")))</f>
        <v>--</v>
      </c>
    </row>
    <row r="463" spans="1:13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  <c r="F463" s="3">
        <v>42190</v>
      </c>
      <c r="G463" s="9" t="str">
        <f>'Randomized Data'!C463</f>
        <v>External Lab</v>
      </c>
      <c r="H463" t="str">
        <f>SNPs!$F$2</f>
        <v>rs12248560</v>
      </c>
      <c r="I463">
        <f>SNPs!$C$2</f>
        <v>10</v>
      </c>
      <c r="J463">
        <f>SNPs!$D$2</f>
        <v>94761900</v>
      </c>
      <c r="K463" t="str">
        <f ca="1">IF('Randomized Data'!D463 = 1, SNPs!$H$2 &amp; SNPs!$H$2, IF('Randomized Data'!E463 = 1, SNPs!$H$2 &amp; INDIRECT("SNPs!" &amp; CHAR(72 +'Randomized Data'!F463) &amp; "2"), INDIRECT("SNPs!" &amp; CHAR(72 +'Randomized Data'!F463) &amp; "2") &amp; INDIRECT("SNPs!" &amp; CHAR(72 +'Randomized Data'!F463) &amp; "2")))</f>
        <v>CC</v>
      </c>
      <c r="L463" t="str">
        <f>SNPs!$F$3</f>
        <v>rs28399504</v>
      </c>
      <c r="M463">
        <f>SNPs!$C$3</f>
        <v>10</v>
      </c>
      <c r="N463">
        <f>SNPs!$D$3</f>
        <v>94762706</v>
      </c>
      <c r="O463" t="str">
        <f ca="1">IF('Randomized Data'!G463 = 1, SNPs!$H$3 &amp; SNPs!$H$3, IF('Randomized Data'!H463 = 1, SNPs!$H$3 &amp; INDIRECT("SNPs!" &amp; CHAR(72 +'Randomized Data'!I463) &amp; "3"), INDIRECT("SNPs!" &amp; CHAR(72 +'Randomized Data'!I463) &amp; "3") &amp; INDIRECT("SNPs!" &amp; CHAR(72 +'Randomized Data'!I463) &amp; "3")))</f>
        <v>GG</v>
      </c>
      <c r="P463" t="str">
        <f>SNPs!$F$4</f>
        <v>rs41291556</v>
      </c>
      <c r="Q463">
        <f>SNPs!$C$4</f>
        <v>10</v>
      </c>
      <c r="R463">
        <f>SNPs!$D$4</f>
        <v>94775416</v>
      </c>
      <c r="S463" t="str">
        <f ca="1">IF('Randomized Data'!J463 = 1, SNPs!$H$4 &amp; SNPs!$H$4, IF('Randomized Data'!K463 = 1, SNPs!$H$4 &amp; INDIRECT("SNPs!" &amp; CHAR(72 +'Randomized Data'!L463) &amp; "4"), INDIRECT("SNPs!" &amp; CHAR(72 +'Randomized Data'!L463) &amp; "4") &amp; INDIRECT("SNPs!" &amp; CHAR(72 +'Randomized Data'!L463) &amp; "4")))</f>
        <v>TT</v>
      </c>
      <c r="T463" t="str">
        <f>SNPs!$F$5</f>
        <v>rs72558184</v>
      </c>
      <c r="U463">
        <f>SNPs!$C$5</f>
        <v>10</v>
      </c>
      <c r="V463">
        <f>SNPs!$D$5</f>
        <v>96535210</v>
      </c>
      <c r="W463" t="str">
        <f ca="1">IF('Randomized Data'!M463 = 1, SNPs!$H$5 &amp; SNPs!$H$5, IF('Randomized Data'!N463 = 1, SNPs!$H$5 &amp; INDIRECT("SNPs!" &amp; CHAR(72 +'Randomized Data'!O463) &amp; "5"), INDIRECT("SNPs!" &amp; CHAR(72 +'Randomized Data'!O463) &amp; "5") &amp; INDIRECT("SNPs!" &amp; CHAR(72 +'Randomized Data'!O463) &amp; "5")))</f>
        <v>GG</v>
      </c>
      <c r="X463" t="str">
        <f>SNPs!$F$6</f>
        <v>rs4986893</v>
      </c>
      <c r="Y463">
        <f>SNPs!$C$6</f>
        <v>10</v>
      </c>
      <c r="Z463">
        <f>SNPs!$D$6</f>
        <v>94780653</v>
      </c>
      <c r="AA463" s="7" t="str">
        <f ca="1">IF('Randomized Data'!P463 = 1, SNPs!$H$6 &amp; SNPs!$H$6, IF('Randomized Data'!Q463 = 1, SNPs!$H$6 &amp; INDIRECT("SNPs!" &amp; CHAR(72 +'Randomized Data'!R463) &amp; "6"), INDIRECT("SNPs!" &amp; CHAR(72 +'Randomized Data'!R463) &amp; "6") &amp; INDIRECT("SNPs!" &amp; CHAR(72 +'Randomized Data'!R463) &amp; "6")))</f>
        <v>GA</v>
      </c>
      <c r="AB463" t="str">
        <f>SNPs!$F$7</f>
        <v>rs4244285</v>
      </c>
      <c r="AC463">
        <f>SNPs!$C$7</f>
        <v>10</v>
      </c>
      <c r="AD463">
        <f>SNPs!$D$7</f>
        <v>94781859</v>
      </c>
      <c r="AE463" s="7" t="str">
        <f ca="1">IF('Randomized Data'!S463 = 1, SNPs!$H$7 &amp; SNPs!$H$7, IF('Randomized Data'!T463 = 1, SNPs!$H$7 &amp; INDIRECT("SNPs!" &amp; CHAR(72 +'Randomized Data'!U463) &amp; "7"), INDIRECT("SNPs!" &amp; CHAR(72 +'Randomized Data'!U463) &amp; "7") &amp; INDIRECT("SNPs!" &amp; CHAR(72 +'Randomized Data'!U463) &amp; "7")))</f>
        <v>GA</v>
      </c>
      <c r="AF463" t="str">
        <f>SNPs!$F$8</f>
        <v>rs72558186</v>
      </c>
      <c r="AG463">
        <f>SNPs!$C$8</f>
        <v>10</v>
      </c>
      <c r="AH463">
        <f>SNPs!$D$8</f>
        <v>94781999</v>
      </c>
      <c r="AI463" s="7" t="str">
        <f ca="1">IF('Randomized Data'!V463 = 1, SNPs!$H$8 &amp; SNPs!$H$8, IF('Randomized Data'!W463 = 1, SNPs!$H$8 &amp; INDIRECT("SNPs!" &amp; CHAR(72 +'Randomized Data'!X463) &amp; "8"), INDIRECT("SNPs!" &amp; CHAR(72 +'Randomized Data'!X463) &amp; "8") &amp; INDIRECT("SNPs!" &amp; CHAR(72 +'Randomized Data'!X463) &amp; "8")))</f>
        <v>TT</v>
      </c>
      <c r="AJ463" t="str">
        <f>SNPs!$F$9</f>
        <v>rs56337013</v>
      </c>
      <c r="AK463">
        <f>SNPs!$C$9</f>
        <v>10</v>
      </c>
      <c r="AL463">
        <f>SNPs!$D$9</f>
        <v>94852738</v>
      </c>
      <c r="AM463" s="7" t="str">
        <f ca="1">IF('Randomized Data'!Y$2 = 1, SNPs!$H$9 &amp; SNPs!$H$9, IF('Randomized Data'!Z463 = 1, SNPs!$H$9 &amp; INDIRECT("SNPs!" &amp; CHAR(72 +'Randomized Data'!AA463) &amp; "9"), INDIRECT("SNPs!" &amp; CHAR(72 +'Randomized Data'!AA463) &amp; "9") &amp; INDIRECT("SNPs!" &amp; CHAR(72 +'Randomized Data'!AA463) &amp; "9")))</f>
        <v>TT</v>
      </c>
      <c r="AN463" t="str">
        <f>SNPs!$F$10</f>
        <v>rs17884712</v>
      </c>
      <c r="AO463">
        <f>SNPs!$C$10</f>
        <v>10</v>
      </c>
      <c r="AP463">
        <f>SNPs!$D$10</f>
        <v>94775489</v>
      </c>
      <c r="AQ463" s="7" t="str">
        <f ca="1">IF('Randomized Data'!AB463 = 1, SNPs!$H$10 &amp; SNPs!$H$10, IF('Randomized Data'!AC463 = 1, SNPs!$H$10 &amp; INDIRECT("SNPs!" &amp; CHAR(72 +'Randomized Data'!AD463) &amp; "10"), INDIRECT("SNPs!" &amp; CHAR(72 +'Randomized Data'!AD463) &amp; "10") &amp; INDIRECT("SNPs!" &amp; CHAR(72 +'Randomized Data'!AD463) &amp; "10")))</f>
        <v>GG</v>
      </c>
      <c r="AR463" t="str">
        <f>SNPs!$F$11</f>
        <v>rs6413438</v>
      </c>
      <c r="AS463">
        <f>SNPs!$C$11</f>
        <v>10</v>
      </c>
      <c r="AT463">
        <f>SNPs!$D$11</f>
        <v>94781858</v>
      </c>
      <c r="AU463" s="7" t="str">
        <f ca="1">IF('Randomized Data'!AE463 = 1, SNPs!$H$11 &amp; SNPs!$H$11, IF('Randomized Data'!AF463 = 1, SNPs!$H$11 &amp; INDIRECT("SNPs!" &amp; CHAR(72 +'Randomized Data'!AG463) &amp; "11"), INDIRECT("SNPs!" &amp; CHAR(72 +'Randomized Data'!AG463) &amp; "11") &amp; INDIRECT("SNPs!" &amp; CHAR(72 +'Randomized Data'!AG463) &amp; "11")))</f>
        <v>TT</v>
      </c>
      <c r="AV463" t="str">
        <f>SNPs!$F$12</f>
        <v>rs1057910</v>
      </c>
      <c r="AW463">
        <f>SNPs!$C$12</f>
        <v>10</v>
      </c>
      <c r="AX463">
        <f>SNPs!$D$12</f>
        <v>94981296</v>
      </c>
      <c r="AY463" s="7" t="str">
        <f ca="1">IF('Randomized Data'!AH463 = 1, SNPs!$H$12 &amp; SNPs!$H$12, IF('Randomized Data'!AI463 = 1, SNPs!$H$12 &amp; INDIRECT("SNPs!" &amp; CHAR(72 +'Randomized Data'!AJ463) &amp; "12"), INDIRECT("SNPs!" &amp; CHAR(72 +'Randomized Data'!AJ463) &amp; "12") &amp; INDIRECT("SNPs!" &amp; CHAR(72 +'Randomized Data'!AJ463) &amp; "12")))</f>
        <v>AA</v>
      </c>
      <c r="AZ463" t="str">
        <f>SNPs!$F$13</f>
        <v>rs1799853</v>
      </c>
      <c r="BA463">
        <f>SNPs!$C$13</f>
        <v>10</v>
      </c>
      <c r="BB463">
        <f>SNPs!$D$13</f>
        <v>94942290</v>
      </c>
      <c r="BC463" s="7" t="str">
        <f ca="1">IF('Randomized Data'!AK463 = 1, SNPs!$H$13 &amp; SNPs!$H$13, IF('Randomized Data'!AL463 = 1, SNPs!$H$13 &amp; INDIRECT("SNPs!" &amp; CHAR(72 +'Randomized Data'!AM463) &amp; "13"), INDIRECT("SNPs!" &amp; CHAR(72 +'Randomized Data'!AM463) &amp; "13") &amp; INDIRECT("SNPs!" &amp; CHAR(72 +'Randomized Data'!AM463) &amp; "13")))</f>
        <v>CC</v>
      </c>
      <c r="BD463" t="str">
        <f>SNPs!$F$14</f>
        <v>rs9923231</v>
      </c>
      <c r="BE463">
        <f>SNPs!$C$14</f>
        <v>16</v>
      </c>
      <c r="BF463">
        <f>SNPs!$D$14</f>
        <v>31096368</v>
      </c>
      <c r="BG463" s="7" t="str">
        <f ca="1">IF('Randomized Data'!AN463 = 1, SNPs!$H$14 &amp; SNPs!$H$14, IF('Randomized Data'!AO463 = 1, SNPs!$H$14 &amp; INDIRECT("SNPs!" &amp; CHAR(72 +'Randomized Data'!AP463) &amp; "14"), INDIRECT("SNPs!" &amp; CHAR(72 +'Randomized Data'!AP463) &amp; "14") &amp; INDIRECT("SNPs!" &amp; CHAR(72 +'Randomized Data'!AP463) &amp; "14")))</f>
        <v>CC</v>
      </c>
      <c r="BH463" t="str">
        <f>SNPs!$F$15</f>
        <v>rs9934438</v>
      </c>
      <c r="BI463">
        <f>SNPs!$C$15</f>
        <v>16</v>
      </c>
      <c r="BJ463">
        <f>SNPs!$D$15</f>
        <v>31093557</v>
      </c>
      <c r="BK463" s="7" t="str">
        <f ca="1">IF('Randomized Data'!AQ463 = 1, SNPs!$H$15 &amp; SNPs!$H$15, IF('Randomized Data'!AR463 = 1, SNPs!$H$15 &amp; INDIRECT("SNPs!" &amp; CHAR(72 +'Randomized Data'!AS463) &amp; "15"), INDIRECT("SNPs!" &amp; CHAR(72 +'Randomized Data'!AS463) &amp; "15") &amp; INDIRECT("SNPs!" &amp; CHAR(72 +'Randomized Data'!AS463) &amp; "15")))</f>
        <v>GG</v>
      </c>
      <c r="BL463" t="str">
        <f>SNPs!$F$16</f>
        <v>rs8050894</v>
      </c>
      <c r="BM463">
        <f>SNPs!$C$16</f>
        <v>16</v>
      </c>
      <c r="BN463">
        <f>SNPs!$D$16</f>
        <v>31093188</v>
      </c>
      <c r="BO463" s="7" t="str">
        <f ca="1">IF('Randomized Data'!AT463 = 1, SNPs!$H$16 &amp; SNPs!$H$16, IF('Randomized Data'!AU463 = 1, SNPs!$H$16 &amp; INDIRECT("SNPs!" &amp; CHAR(72 +'Randomized Data'!AV463) &amp; "16"), INDIRECT("SNPs!" &amp; CHAR(72 +'Randomized Data'!AV463) &amp; "16") &amp; INDIRECT("SNPs!" &amp; CHAR(72 +'Randomized Data'!AV463) &amp; "16")))</f>
        <v>CG</v>
      </c>
      <c r="BP463" t="str">
        <f>SNPs!$F$17</f>
        <v>rs6025</v>
      </c>
      <c r="BQ463">
        <f>SNPs!$C$17</f>
        <v>1</v>
      </c>
      <c r="BR463">
        <f>SNPs!$D$17</f>
        <v>169549811</v>
      </c>
      <c r="BS463" s="7" t="str">
        <f ca="1">IF('Randomized Data'!AW463 = 1, SNPs!$H$17 &amp; SNPs!$H$17, IF('Randomized Data'!AX463 = 1, SNPs!$H$17 &amp; INDIRECT("SNPs!" &amp; CHAR(72 +'Randomized Data'!AY463) &amp; "17"), INDIRECT("SNPs!" &amp; CHAR(72 +'Randomized Data'!AY463) &amp; "17") &amp; INDIRECT("SNPs!" &amp; CHAR(72 +'Randomized Data'!AY463) &amp; "17")))</f>
        <v>GA</v>
      </c>
      <c r="BT463" t="str">
        <f>SNPs!$F$18</f>
        <v>rs1799963</v>
      </c>
      <c r="BU463">
        <f>SNPs!$C$18</f>
        <v>11</v>
      </c>
      <c r="BV463">
        <f>SNPs!$D$18</f>
        <v>46739505</v>
      </c>
      <c r="BW463" s="7" t="str">
        <f ca="1">IF('Randomized Data'!AZ463 = 1, SNPs!$H$18 &amp; SNPs!$H$18, IF('Randomized Data'!BA463 = 1, SNPs!$H$18 &amp; INDIRECT("SNPs!" &amp; CHAR(72 +'Randomized Data'!BB463) &amp; "18"), INDIRECT("SNPs!" &amp; CHAR(72 +'Randomized Data'!BB463) &amp; "18") &amp; INDIRECT("SNPs!" &amp; CHAR(72 +'Randomized Data'!BB463) &amp; "18")))</f>
        <v>AA</v>
      </c>
      <c r="BX463" t="str">
        <f>SNPs!$F$19</f>
        <v>rs121913626</v>
      </c>
      <c r="BY463">
        <f>SNPs!$C$19</f>
        <v>14</v>
      </c>
      <c r="BZ463">
        <f>SNPs!$D$19</f>
        <v>23427723</v>
      </c>
      <c r="CA463" s="7" t="str">
        <f ca="1">IF('Randomized Data'!BC463 = 1, SNPs!$H$19 &amp; SNPs!$H$19, IF('Randomized Data'!BD463 = 1, SNPs!$H$19 &amp; INDIRECT("SNPs!" &amp; CHAR(72 +'Randomized Data'!BE463) &amp; "19"), INDIRECT("SNPs!" &amp; CHAR(72 +'Randomized Data'!BE463) &amp; "19") &amp; INDIRECT("SNPs!" &amp; CHAR(72 +'Randomized Data'!BE463) &amp; "19")))</f>
        <v>GG</v>
      </c>
      <c r="CB463" t="str">
        <f>SNPs!$F$20</f>
        <v>rs3218713</v>
      </c>
      <c r="CC463">
        <f>SNPs!$C$20</f>
        <v>14</v>
      </c>
      <c r="CD463">
        <f>SNPs!$D$20</f>
        <v>23431468</v>
      </c>
      <c r="CE463" s="7" t="str">
        <f ca="1">IF('Randomized Data'!BF463 = 1, SNPs!$H$20 &amp; SNPs!$H$20, IF('Randomized Data'!BG463 = 1, SNPs!$H$20 &amp; INDIRECT("SNPs!" &amp; CHAR(72 +'Randomized Data'!BH463) &amp; "20"), INDIRECT("SNPs!" &amp; CHAR(72 +'Randomized Data'!BH463) &amp; "20") &amp; INDIRECT("SNPs!" &amp; CHAR(72 +'Randomized Data'!BH463) &amp; "20")))</f>
        <v>AA</v>
      </c>
      <c r="CF463" t="str">
        <f>SNPs!$F$21</f>
        <v>rs3218714</v>
      </c>
      <c r="CG463">
        <f>SNPs!$C$21</f>
        <v>14</v>
      </c>
      <c r="CH463">
        <f>SNPs!$D$21</f>
        <v>23429279</v>
      </c>
      <c r="CI463" s="7" t="str">
        <f ca="1">IF('Randomized Data'!BI463 = 1, SNPs!$H$21 &amp; SNPs!$H$21, IF('Randomized Data'!BJ463 = 1, SNPs!$H$21 &amp; INDIRECT("SNPs!" &amp; CHAR(72 +'Randomized Data'!BK463) &amp; "21"), INDIRECT("SNPs!" &amp; CHAR(72 +'Randomized Data'!BK463) &amp; "21") &amp; INDIRECT("SNPs!" &amp; CHAR(72 +'Randomized Data'!BK463) &amp; "21")))</f>
        <v>CC</v>
      </c>
      <c r="CJ463" t="str">
        <f>SNPs!$F$22</f>
        <v>rs121964855</v>
      </c>
      <c r="CK463">
        <f>SNPs!$C$22</f>
        <v>1</v>
      </c>
      <c r="CL463">
        <f>SNPs!$D$22</f>
        <v>201365638</v>
      </c>
      <c r="CM463" s="7" t="str">
        <f ca="1">IF('Randomized Data'!BL463 = 1, SNPs!$H$22 &amp; SNPs!$H$22, IF('Randomized Data'!BM463 = 1, SNPs!$H$22 &amp; INDIRECT("SNPs!" &amp; CHAR(72 +'Randomized Data'!BN463) &amp; "22"), INDIRECT("SNPs!" &amp; CHAR(72 +'Randomized Data'!BN463) &amp; "22") &amp; INDIRECT("SNPs!" &amp; CHAR(72 +'Randomized Data'!BN463) &amp; "22")))</f>
        <v>TT</v>
      </c>
      <c r="CN463" t="str">
        <f>SNPs!$F$23</f>
        <v>rs121964856</v>
      </c>
      <c r="CO463">
        <f>SNPs!$C$23</f>
        <v>1</v>
      </c>
      <c r="CP463">
        <f>SNPs!$D$23</f>
        <v>201365297</v>
      </c>
      <c r="CQ463" s="7" t="str">
        <f ca="1">IF('Randomized Data'!BO463 = 1, SNPs!$H$23 &amp; SNPs!$H$23, IF('Randomized Data'!BP463 = 1, SNPs!$H$23 &amp; INDIRECT("SNPs!" &amp; CHAR(72 +'Randomized Data'!BQ463) &amp; "23"), INDIRECT("SNPs!" &amp; CHAR(72 +'Randomized Data'!BQ463) &amp; "23") &amp; INDIRECT("SNPs!" &amp; CHAR(72 +'Randomized Data'!BQ463) &amp; "23")))</f>
        <v>AA</v>
      </c>
      <c r="CR463" t="str">
        <f>SNPs!$F$24</f>
        <v>rs121964857</v>
      </c>
      <c r="CS463">
        <f>SNPs!$C$24</f>
        <v>1</v>
      </c>
      <c r="CT463">
        <f>SNPs!$D$24</f>
        <v>201359245</v>
      </c>
      <c r="CU463" s="7" t="str">
        <f ca="1">IF('Randomized Data'!BR463 = 1, SNPs!$H$24 &amp; SNPs!$H$24, IF('Randomized Data'!BS463 = 1, SNPs!$H$24 &amp; INDIRECT("SNPs!" &amp; CHAR(72 +'Randomized Data'!BT463) &amp; "24"), INDIRECT("SNPs!" &amp; CHAR(72 +'Randomized Data'!BT463) &amp; "24") &amp; INDIRECT("SNPs!" &amp; CHAR(72 +'Randomized Data'!BT463) &amp; "24")))</f>
        <v>CC</v>
      </c>
      <c r="CV463" t="str">
        <f>SNPs!$F$25</f>
        <v>rs28934269</v>
      </c>
      <c r="CW463">
        <f>SNPs!$C$25</f>
        <v>15</v>
      </c>
      <c r="CX463">
        <f>SNPs!$D$25</f>
        <v>63060915</v>
      </c>
      <c r="CY463" s="7" t="str">
        <f ca="1">IF('Randomized Data'!BU463 = 1, SNPs!$H$25 &amp; SNPs!$H$25, IF('Randomized Data'!BV463 = 1, SNPs!$H$25 &amp; INDIRECT("SNPs!" &amp; CHAR(72 +'Randomized Data'!BW463) &amp; "25"), INDIRECT("SNPs!" &amp; CHAR(72 +'Randomized Data'!BW463) &amp; "25") &amp; INDIRECT("SNPs!" &amp; CHAR(72 +'Randomized Data'!BW463) &amp; "25")))</f>
        <v>AA</v>
      </c>
      <c r="CZ463" t="str">
        <f>SNPs!$F$26</f>
        <v>rs28934270</v>
      </c>
      <c r="DA463">
        <f>SNPs!$C$26</f>
        <v>15</v>
      </c>
      <c r="DB463">
        <f>SNPs!$D$26</f>
        <v>63060899</v>
      </c>
      <c r="DC463" s="7" t="str">
        <f ca="1">IF('Randomized Data'!BX463 = 1, SNPs!$H$26 &amp; SNPs!$H$26, IF('Randomized Data'!BY463 = 1, SNPs!$H$26 &amp; INDIRECT("SNPs!" &amp; CHAR(72 +'Randomized Data'!BZ463) &amp; "26"), INDIRECT("SNPs!" &amp; CHAR(72 +'Randomized Data'!BZ463) &amp; "26") &amp; INDIRECT("SNPs!" &amp; CHAR(72 +'Randomized Data'!BZ463) &amp; "26")))</f>
        <v>AA</v>
      </c>
      <c r="DD463" t="str">
        <f>SNPs!$F$27</f>
        <v>rs727504290</v>
      </c>
      <c r="DE463">
        <f>SNPs!$C$27</f>
        <v>15</v>
      </c>
      <c r="DF463">
        <f>SNPs!$D$27</f>
        <v>63042875</v>
      </c>
      <c r="DG463" s="7" t="str">
        <f ca="1">IF('Randomized Data'!CA463 = 1, SNPs!$H$27 &amp; SNPs!$H$27, IF('Randomized Data'!CB463 = 1, SNPs!$H$27 &amp; INDIRECT("SNPs!" &amp; CHAR(72 +'Randomized Data'!CC463) &amp; "27"), INDIRECT("SNPs!" &amp; CHAR(72 +'Randomized Data'!CC463) &amp; "27") &amp; INDIRECT("SNPs!" &amp; CHAR(72 +'Randomized Data'!CC463) &amp; "27")))</f>
        <v>GG</v>
      </c>
      <c r="DH463" t="str">
        <f>SNPs!$F$28</f>
        <v>rs104894504</v>
      </c>
      <c r="DI463">
        <f>SNPs!$C$28</f>
        <v>15</v>
      </c>
      <c r="DJ463">
        <f>SNPs!$D$28</f>
        <v>63057028</v>
      </c>
      <c r="DK463" s="7" t="str">
        <f ca="1">IF('Randomized Data'!CD463 = 1, SNPs!$H$28 &amp; SNPs!$H$28, IF('Randomized Data'!CE463 = 1, SNPs!$H$28 &amp; INDIRECT("SNPs!" &amp; CHAR(72 +'Randomized Data'!CF463) &amp; "28"), INDIRECT("SNPs!" &amp; CHAR(72 +'Randomized Data'!CF463) &amp; "28") &amp; INDIRECT("SNPs!" &amp; CHAR(72 +'Randomized Data'!CF463) &amp; "28")))</f>
        <v>TT</v>
      </c>
      <c r="DL463" t="str">
        <f>SNPs!$F$29</f>
        <v>rs375882485</v>
      </c>
      <c r="DM463">
        <f>SNPs!$C$29</f>
        <v>11</v>
      </c>
      <c r="DN463">
        <f>SNPs!$D$29</f>
        <v>47342698</v>
      </c>
      <c r="DO463" s="7" t="str">
        <f ca="1">IF('Randomized Data'!CG463 = 1, SNPs!$H$29 &amp; SNPs!$H$29, IF('Randomized Data'!CH463 = 1, SNPs!$H$29 &amp; INDIRECT("SNPs!" &amp; CHAR(72 +'Randomized Data'!CI463) &amp; "29"), INDIRECT("SNPs!" &amp; CHAR(72 +'Randomized Data'!CI463) &amp; "29") &amp; INDIRECT("SNPs!" &amp; CHAR(72 +'Randomized Data'!CI463) &amp; "29")))</f>
        <v>GG</v>
      </c>
      <c r="DP463" t="str">
        <f>SNPs!$F$30</f>
        <v>rs397516083</v>
      </c>
      <c r="DQ463">
        <f>SNPs!$C$30</f>
        <v>11</v>
      </c>
      <c r="DR463">
        <f>SNPs!$D$30</f>
        <v>47346379</v>
      </c>
      <c r="DS463" s="7" t="str">
        <f ca="1">IF('Randomized Data'!CJ463 = 1, SNPs!$H$30 &amp; SNPs!$H$30, IF('Randomized Data'!CK463 = 1, SNPs!$H$30 &amp; INDIRECT("SNPs!" &amp; CHAR(72 +'Randomized Data'!CL463) &amp; "30"), INDIRECT("SNPs!" &amp; CHAR(72 +'Randomized Data'!CL463) &amp; "30") &amp; INDIRECT("SNPs!" &amp; CHAR(72 +'Randomized Data'!CL463) &amp; "30")))</f>
        <v>GG</v>
      </c>
      <c r="DT463" t="str">
        <f>SNPs!$F$31</f>
        <v>rs397515937</v>
      </c>
      <c r="DU463">
        <f>SNPs!$C$31</f>
        <v>11</v>
      </c>
      <c r="DV463">
        <f>SNPs!$D$31</f>
        <v>47339792</v>
      </c>
      <c r="DW463" s="7" t="str">
        <f ca="1">IF('Randomized Data'!CM463 = 1, SNPs!$H$31 &amp; SNPs!$H$31, IF('Randomized Data'!CN463 = 1, SNPs!$H$31 &amp; INDIRECT("SNPs!" &amp; CHAR(72 +'Randomized Data'!CO463) &amp; "31"), INDIRECT("SNPs!" &amp; CHAR(72 +'Randomized Data'!CO463) &amp; "31") &amp; INDIRECT("SNPs!" &amp; CHAR(72 +'Randomized Data'!CO463) &amp; "31")))</f>
        <v>AG</v>
      </c>
      <c r="DX463" t="str">
        <f>SNPs!$F$32</f>
        <v>rs397516074</v>
      </c>
      <c r="DY463">
        <f>SNPs!$C$32</f>
        <v>11</v>
      </c>
      <c r="DZ463">
        <f>SNPs!$D$32</f>
        <v>47348424</v>
      </c>
      <c r="EA463" s="7" t="str">
        <f ca="1">IF('Randomized Data'!CP463 = 1, SNPs!$H$32 &amp; SNPs!$H$32, IF('Randomized Data'!CQ463 = 1, SNPs!$H$32 &amp; INDIRECT("SNPs!" &amp; CHAR(72 +'Randomized Data'!CR463) &amp; "32"), INDIRECT("SNPs!" &amp; CHAR(72 +'Randomized Data'!CR463) &amp; "32") &amp; INDIRECT("SNPs!" &amp; CHAR(72 +'Randomized Data'!CR463) &amp; "32")))</f>
        <v>AA</v>
      </c>
      <c r="EB463" t="str">
        <f>SNPs!$F$33</f>
        <v>rs397515963</v>
      </c>
      <c r="EC463">
        <f>SNPs!$C$33</f>
        <v>11</v>
      </c>
      <c r="ED463">
        <f>SNPs!$D$33</f>
        <v>47337729</v>
      </c>
      <c r="EE463" s="7" t="str">
        <f ca="1">IF('Randomized Data'!CS463 = 1, SNPs!$H$33 &amp; SNPs!$H$33, IF('Randomized Data'!CT463 = 1, SNPs!$H$33 &amp; INDIRECT("SNPs!" &amp; CHAR(72 +'Randomized Data'!CU463) &amp; "33"), INDIRECT("SNPs!" &amp; CHAR(72 +'Randomized Data'!CU463) &amp; "33") &amp; INDIRECT("SNPs!" &amp; CHAR(72 +'Randomized Data'!CU463) &amp; "33")))</f>
        <v>GG</v>
      </c>
    </row>
    <row r="464" spans="1:13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  <c r="F464" s="3">
        <v>42168</v>
      </c>
      <c r="G464" s="9" t="str">
        <f>'Randomized Data'!C464</f>
        <v>NGS Lab</v>
      </c>
      <c r="H464" t="str">
        <f>SNPs!$F$2</f>
        <v>rs12248560</v>
      </c>
      <c r="I464">
        <f>SNPs!$C$2</f>
        <v>10</v>
      </c>
      <c r="J464">
        <f>SNPs!$D$2</f>
        <v>94761900</v>
      </c>
      <c r="K464" t="str">
        <f ca="1">IF('Randomized Data'!D464 = 1, SNPs!$H$2 &amp; SNPs!$H$2, IF('Randomized Data'!E464 = 1, SNPs!$H$2 &amp; INDIRECT("SNPs!" &amp; CHAR(72 +'Randomized Data'!F464) &amp; "2"), INDIRECT("SNPs!" &amp; CHAR(72 +'Randomized Data'!F464) &amp; "2") &amp; INDIRECT("SNPs!" &amp; CHAR(72 +'Randomized Data'!F464) &amp; "2")))</f>
        <v>CT</v>
      </c>
      <c r="L464" t="str">
        <f>SNPs!$F$3</f>
        <v>rs28399504</v>
      </c>
      <c r="M464">
        <f>SNPs!$C$3</f>
        <v>10</v>
      </c>
      <c r="N464">
        <f>SNPs!$D$3</f>
        <v>94762706</v>
      </c>
      <c r="O464" t="str">
        <f ca="1">IF('Randomized Data'!G464 = 1, SNPs!$H$3 &amp; SNPs!$H$3, IF('Randomized Data'!H464 = 1, SNPs!$H$3 &amp; INDIRECT("SNPs!" &amp; CHAR(72 +'Randomized Data'!I464) &amp; "3"), INDIRECT("SNPs!" &amp; CHAR(72 +'Randomized Data'!I464) &amp; "3") &amp; INDIRECT("SNPs!" &amp; CHAR(72 +'Randomized Data'!I464) &amp; "3")))</f>
        <v>AG</v>
      </c>
      <c r="P464" t="str">
        <f>SNPs!$F$4</f>
        <v>rs41291556</v>
      </c>
      <c r="Q464">
        <f>SNPs!$C$4</f>
        <v>10</v>
      </c>
      <c r="R464">
        <f>SNPs!$D$4</f>
        <v>94775416</v>
      </c>
      <c r="S464" t="str">
        <f ca="1">IF('Randomized Data'!J464 = 1, SNPs!$H$4 &amp; SNPs!$H$4, IF('Randomized Data'!K464 = 1, SNPs!$H$4 &amp; INDIRECT("SNPs!" &amp; CHAR(72 +'Randomized Data'!L464) &amp; "4"), INDIRECT("SNPs!" &amp; CHAR(72 +'Randomized Data'!L464) &amp; "4") &amp; INDIRECT("SNPs!" &amp; CHAR(72 +'Randomized Data'!L464) &amp; "4")))</f>
        <v>TC</v>
      </c>
      <c r="T464" t="str">
        <f>SNPs!$F$5</f>
        <v>rs72558184</v>
      </c>
      <c r="U464">
        <f>SNPs!$C$5</f>
        <v>10</v>
      </c>
      <c r="V464">
        <f>SNPs!$D$5</f>
        <v>96535210</v>
      </c>
      <c r="W464" t="str">
        <f ca="1">IF('Randomized Data'!M464 = 1, SNPs!$H$5 &amp; SNPs!$H$5, IF('Randomized Data'!N464 = 1, SNPs!$H$5 &amp; INDIRECT("SNPs!" &amp; CHAR(72 +'Randomized Data'!O464) &amp; "5"), INDIRECT("SNPs!" &amp; CHAR(72 +'Randomized Data'!O464) &amp; "5") &amp; INDIRECT("SNPs!" &amp; CHAR(72 +'Randomized Data'!O464) &amp; "5")))</f>
        <v>GG</v>
      </c>
      <c r="X464" t="str">
        <f>SNPs!$F$6</f>
        <v>rs4986893</v>
      </c>
      <c r="Y464">
        <f>SNPs!$C$6</f>
        <v>10</v>
      </c>
      <c r="Z464">
        <f>SNPs!$D$6</f>
        <v>94780653</v>
      </c>
      <c r="AA464" s="7" t="str">
        <f ca="1">IF('Randomized Data'!P464 = 1, SNPs!$H$6 &amp; SNPs!$H$6, IF('Randomized Data'!Q464 = 1, SNPs!$H$6 &amp; INDIRECT("SNPs!" &amp; CHAR(72 +'Randomized Data'!R464) &amp; "6"), INDIRECT("SNPs!" &amp; CHAR(72 +'Randomized Data'!R464) &amp; "6") &amp; INDIRECT("SNPs!" &amp; CHAR(72 +'Randomized Data'!R464) &amp; "6")))</f>
        <v>GA</v>
      </c>
      <c r="AB464" t="str">
        <f>SNPs!$F$7</f>
        <v>rs4244285</v>
      </c>
      <c r="AC464">
        <f>SNPs!$C$7</f>
        <v>10</v>
      </c>
      <c r="AD464">
        <f>SNPs!$D$7</f>
        <v>94781859</v>
      </c>
      <c r="AE464" s="7" t="str">
        <f ca="1">IF('Randomized Data'!S464 = 1, SNPs!$H$7 &amp; SNPs!$H$7, IF('Randomized Data'!T464 = 1, SNPs!$H$7 &amp; INDIRECT("SNPs!" &amp; CHAR(72 +'Randomized Data'!U464) &amp; "7"), INDIRECT("SNPs!" &amp; CHAR(72 +'Randomized Data'!U464) &amp; "7") &amp; INDIRECT("SNPs!" &amp; CHAR(72 +'Randomized Data'!U464) &amp; "7")))</f>
        <v>GG</v>
      </c>
      <c r="AF464" t="str">
        <f>SNPs!$F$8</f>
        <v>rs72558186</v>
      </c>
      <c r="AG464">
        <f>SNPs!$C$8</f>
        <v>10</v>
      </c>
      <c r="AH464">
        <f>SNPs!$D$8</f>
        <v>94781999</v>
      </c>
      <c r="AI464" s="7" t="str">
        <f ca="1">IF('Randomized Data'!V464 = 1, SNPs!$H$8 &amp; SNPs!$H$8, IF('Randomized Data'!W464 = 1, SNPs!$H$8 &amp; INDIRECT("SNPs!" &amp; CHAR(72 +'Randomized Data'!X464) &amp; "8"), INDIRECT("SNPs!" &amp; CHAR(72 +'Randomized Data'!X464) &amp; "8") &amp; INDIRECT("SNPs!" &amp; CHAR(72 +'Randomized Data'!X464) &amp; "8")))</f>
        <v>AA</v>
      </c>
      <c r="AJ464" t="str">
        <f>SNPs!$F$9</f>
        <v>rs56337013</v>
      </c>
      <c r="AK464">
        <f>SNPs!$C$9</f>
        <v>10</v>
      </c>
      <c r="AL464">
        <f>SNPs!$D$9</f>
        <v>94852738</v>
      </c>
      <c r="AM464" s="7" t="str">
        <f ca="1">IF('Randomized Data'!Y$2 = 1, SNPs!$H$9 &amp; SNPs!$H$9, IF('Randomized Data'!Z464 = 1, SNPs!$H$9 &amp; INDIRECT("SNPs!" &amp; CHAR(72 +'Randomized Data'!AA464) &amp; "9"), INDIRECT("SNPs!" &amp; CHAR(72 +'Randomized Data'!AA464) &amp; "9") &amp; INDIRECT("SNPs!" &amp; CHAR(72 +'Randomized Data'!AA464) &amp; "9")))</f>
        <v>TT</v>
      </c>
      <c r="AN464" t="str">
        <f>SNPs!$F$10</f>
        <v>rs17884712</v>
      </c>
      <c r="AO464">
        <f>SNPs!$C$10</f>
        <v>10</v>
      </c>
      <c r="AP464">
        <f>SNPs!$D$10</f>
        <v>94775489</v>
      </c>
      <c r="AQ464" s="7" t="str">
        <f ca="1">IF('Randomized Data'!AB464 = 1, SNPs!$H$10 &amp; SNPs!$H$10, IF('Randomized Data'!AC464 = 1, SNPs!$H$10 &amp; INDIRECT("SNPs!" &amp; CHAR(72 +'Randomized Data'!AD464) &amp; "10"), INDIRECT("SNPs!" &amp; CHAR(72 +'Randomized Data'!AD464) &amp; "10") &amp; INDIRECT("SNPs!" &amp; CHAR(72 +'Randomized Data'!AD464) &amp; "10")))</f>
        <v>AA</v>
      </c>
      <c r="AR464" t="str">
        <f>SNPs!$F$11</f>
        <v>rs6413438</v>
      </c>
      <c r="AS464">
        <f>SNPs!$C$11</f>
        <v>10</v>
      </c>
      <c r="AT464">
        <f>SNPs!$D$11</f>
        <v>94781858</v>
      </c>
      <c r="AU464" s="7" t="str">
        <f ca="1">IF('Randomized Data'!AE464 = 1, SNPs!$H$11 &amp; SNPs!$H$11, IF('Randomized Data'!AF464 = 1, SNPs!$H$11 &amp; INDIRECT("SNPs!" &amp; CHAR(72 +'Randomized Data'!AG464) &amp; "11"), INDIRECT("SNPs!" &amp; CHAR(72 +'Randomized Data'!AG464) &amp; "11") &amp; INDIRECT("SNPs!" &amp; CHAR(72 +'Randomized Data'!AG464) &amp; "11")))</f>
        <v>TT</v>
      </c>
      <c r="AV464" t="str">
        <f>SNPs!$F$12</f>
        <v>rs1057910</v>
      </c>
      <c r="AW464">
        <f>SNPs!$C$12</f>
        <v>10</v>
      </c>
      <c r="AX464">
        <f>SNPs!$D$12</f>
        <v>94981296</v>
      </c>
      <c r="AY464" s="7" t="str">
        <f ca="1">IF('Randomized Data'!AH464 = 1, SNPs!$H$12 &amp; SNPs!$H$12, IF('Randomized Data'!AI464 = 1, SNPs!$H$12 &amp; INDIRECT("SNPs!" &amp; CHAR(72 +'Randomized Data'!AJ464) &amp; "12"), INDIRECT("SNPs!" &amp; CHAR(72 +'Randomized Data'!AJ464) &amp; "12") &amp; INDIRECT("SNPs!" &amp; CHAR(72 +'Randomized Data'!AJ464) &amp; "12")))</f>
        <v>AA</v>
      </c>
      <c r="AZ464" t="str">
        <f>SNPs!$F$13</f>
        <v>rs1799853</v>
      </c>
      <c r="BA464">
        <f>SNPs!$C$13</f>
        <v>10</v>
      </c>
      <c r="BB464">
        <f>SNPs!$D$13</f>
        <v>94942290</v>
      </c>
      <c r="BC464" s="7" t="str">
        <f ca="1">IF('Randomized Data'!AK464 = 1, SNPs!$H$13 &amp; SNPs!$H$13, IF('Randomized Data'!AL464 = 1, SNPs!$H$13 &amp; INDIRECT("SNPs!" &amp; CHAR(72 +'Randomized Data'!AM464) &amp; "13"), INDIRECT("SNPs!" &amp; CHAR(72 +'Randomized Data'!AM464) &amp; "13") &amp; INDIRECT("SNPs!" &amp; CHAR(72 +'Randomized Data'!AM464) &amp; "13")))</f>
        <v>CT</v>
      </c>
      <c r="BD464" t="str">
        <f>SNPs!$F$14</f>
        <v>rs9923231</v>
      </c>
      <c r="BE464">
        <f>SNPs!$C$14</f>
        <v>16</v>
      </c>
      <c r="BF464">
        <f>SNPs!$D$14</f>
        <v>31096368</v>
      </c>
      <c r="BG464" s="7" t="str">
        <f ca="1">IF('Randomized Data'!AN464 = 1, SNPs!$H$14 &amp; SNPs!$H$14, IF('Randomized Data'!AO464 = 1, SNPs!$H$14 &amp; INDIRECT("SNPs!" &amp; CHAR(72 +'Randomized Data'!AP464) &amp; "14"), INDIRECT("SNPs!" &amp; CHAR(72 +'Randomized Data'!AP464) &amp; "14") &amp; INDIRECT("SNPs!" &amp; CHAR(72 +'Randomized Data'!AP464) &amp; "14")))</f>
        <v>CA</v>
      </c>
      <c r="BH464" t="str">
        <f>SNPs!$F$15</f>
        <v>rs9934438</v>
      </c>
      <c r="BI464">
        <f>SNPs!$C$15</f>
        <v>16</v>
      </c>
      <c r="BJ464">
        <f>SNPs!$D$15</f>
        <v>31093557</v>
      </c>
      <c r="BK464" s="7" t="str">
        <f ca="1">IF('Randomized Data'!AQ464 = 1, SNPs!$H$15 &amp; SNPs!$H$15, IF('Randomized Data'!AR464 = 1, SNPs!$H$15 &amp; INDIRECT("SNPs!" &amp; CHAR(72 +'Randomized Data'!AS464) &amp; "15"), INDIRECT("SNPs!" &amp; CHAR(72 +'Randomized Data'!AS464) &amp; "15") &amp; INDIRECT("SNPs!" &amp; CHAR(72 +'Randomized Data'!AS464) &amp; "15")))</f>
        <v>GG</v>
      </c>
      <c r="BL464" t="str">
        <f>SNPs!$F$16</f>
        <v>rs8050894</v>
      </c>
      <c r="BM464">
        <f>SNPs!$C$16</f>
        <v>16</v>
      </c>
      <c r="BN464">
        <f>SNPs!$D$16</f>
        <v>31093188</v>
      </c>
      <c r="BO464" s="7" t="str">
        <f ca="1">IF('Randomized Data'!AT464 = 1, SNPs!$H$16 &amp; SNPs!$H$16, IF('Randomized Data'!AU464 = 1, SNPs!$H$16 &amp; INDIRECT("SNPs!" &amp; CHAR(72 +'Randomized Data'!AV464) &amp; "16"), INDIRECT("SNPs!" &amp; CHAR(72 +'Randomized Data'!AV464) &amp; "16") &amp; INDIRECT("SNPs!" &amp; CHAR(72 +'Randomized Data'!AV464) &amp; "16")))</f>
        <v>CG</v>
      </c>
      <c r="BP464" t="str">
        <f>SNPs!$F$17</f>
        <v>rs6025</v>
      </c>
      <c r="BQ464">
        <f>SNPs!$C$17</f>
        <v>1</v>
      </c>
      <c r="BR464">
        <f>SNPs!$D$17</f>
        <v>169549811</v>
      </c>
      <c r="BS464" s="7" t="str">
        <f ca="1">IF('Randomized Data'!AW464 = 1, SNPs!$H$17 &amp; SNPs!$H$17, IF('Randomized Data'!AX464 = 1, SNPs!$H$17 &amp; INDIRECT("SNPs!" &amp; CHAR(72 +'Randomized Data'!AY464) &amp; "17"), INDIRECT("SNPs!" &amp; CHAR(72 +'Randomized Data'!AY464) &amp; "17") &amp; INDIRECT("SNPs!" &amp; CHAR(72 +'Randomized Data'!AY464) &amp; "17")))</f>
        <v>AA</v>
      </c>
      <c r="BT464" t="str">
        <f>SNPs!$F$18</f>
        <v>rs1799963</v>
      </c>
      <c r="BU464">
        <f>SNPs!$C$18</f>
        <v>11</v>
      </c>
      <c r="BV464">
        <f>SNPs!$D$18</f>
        <v>46739505</v>
      </c>
      <c r="BW464" s="7" t="str">
        <f ca="1">IF('Randomized Data'!AZ464 = 1, SNPs!$H$18 &amp; SNPs!$H$18, IF('Randomized Data'!BA464 = 1, SNPs!$H$18 &amp; INDIRECT("SNPs!" &amp; CHAR(72 +'Randomized Data'!BB464) &amp; "18"), INDIRECT("SNPs!" &amp; CHAR(72 +'Randomized Data'!BB464) &amp; "18") &amp; INDIRECT("SNPs!" &amp; CHAR(72 +'Randomized Data'!BB464) &amp; "18")))</f>
        <v>GG</v>
      </c>
      <c r="BX464" t="str">
        <f>SNPs!$F$19</f>
        <v>rs121913626</v>
      </c>
      <c r="BY464">
        <f>SNPs!$C$19</f>
        <v>14</v>
      </c>
      <c r="BZ464">
        <f>SNPs!$D$19</f>
        <v>23427723</v>
      </c>
      <c r="CA464" s="7" t="str">
        <f ca="1">IF('Randomized Data'!BC464 = 1, SNPs!$H$19 &amp; SNPs!$H$19, IF('Randomized Data'!BD464 = 1, SNPs!$H$19 &amp; INDIRECT("SNPs!" &amp; CHAR(72 +'Randomized Data'!BE464) &amp; "19"), INDIRECT("SNPs!" &amp; CHAR(72 +'Randomized Data'!BE464) &amp; "19") &amp; INDIRECT("SNPs!" &amp; CHAR(72 +'Randomized Data'!BE464) &amp; "19")))</f>
        <v>GG</v>
      </c>
      <c r="CB464" t="str">
        <f>SNPs!$F$20</f>
        <v>rs3218713</v>
      </c>
      <c r="CC464">
        <f>SNPs!$C$20</f>
        <v>14</v>
      </c>
      <c r="CD464">
        <f>SNPs!$D$20</f>
        <v>23431468</v>
      </c>
      <c r="CE464" s="7" t="str">
        <f ca="1">IF('Randomized Data'!BF464 = 1, SNPs!$H$20 &amp; SNPs!$H$20, IF('Randomized Data'!BG464 = 1, SNPs!$H$20 &amp; INDIRECT("SNPs!" &amp; CHAR(72 +'Randomized Data'!BH464) &amp; "20"), INDIRECT("SNPs!" &amp; CHAR(72 +'Randomized Data'!BH464) &amp; "20") &amp; INDIRECT("SNPs!" &amp; CHAR(72 +'Randomized Data'!BH464) &amp; "20")))</f>
        <v>GG</v>
      </c>
      <c r="CF464" t="str">
        <f>SNPs!$F$21</f>
        <v>rs3218714</v>
      </c>
      <c r="CG464">
        <f>SNPs!$C$21</f>
        <v>14</v>
      </c>
      <c r="CH464">
        <f>SNPs!$D$21</f>
        <v>23429279</v>
      </c>
      <c r="CI464" s="7" t="str">
        <f ca="1">IF('Randomized Data'!BI464 = 1, SNPs!$H$21 &amp; SNPs!$H$21, IF('Randomized Data'!BJ464 = 1, SNPs!$H$21 &amp; INDIRECT("SNPs!" &amp; CHAR(72 +'Randomized Data'!BK464) &amp; "21"), INDIRECT("SNPs!" &amp; CHAR(72 +'Randomized Data'!BK464) &amp; "21") &amp; INDIRECT("SNPs!" &amp; CHAR(72 +'Randomized Data'!BK464) &amp; "21")))</f>
        <v>CC</v>
      </c>
      <c r="CJ464" t="str">
        <f>SNPs!$F$22</f>
        <v>rs121964855</v>
      </c>
      <c r="CK464">
        <f>SNPs!$C$22</f>
        <v>1</v>
      </c>
      <c r="CL464">
        <f>SNPs!$D$22</f>
        <v>201365638</v>
      </c>
      <c r="CM464" s="7" t="str">
        <f ca="1">IF('Randomized Data'!BL464 = 1, SNPs!$H$22 &amp; SNPs!$H$22, IF('Randomized Data'!BM464 = 1, SNPs!$H$22 &amp; INDIRECT("SNPs!" &amp; CHAR(72 +'Randomized Data'!BN464) &amp; "22"), INDIRECT("SNPs!" &amp; CHAR(72 +'Randomized Data'!BN464) &amp; "22") &amp; INDIRECT("SNPs!" &amp; CHAR(72 +'Randomized Data'!BN464) &amp; "22")))</f>
        <v>AA</v>
      </c>
      <c r="CN464" t="str">
        <f>SNPs!$F$23</f>
        <v>rs121964856</v>
      </c>
      <c r="CO464">
        <f>SNPs!$C$23</f>
        <v>1</v>
      </c>
      <c r="CP464">
        <f>SNPs!$D$23</f>
        <v>201365297</v>
      </c>
      <c r="CQ464" s="7" t="str">
        <f ca="1">IF('Randomized Data'!BO464 = 1, SNPs!$H$23 &amp; SNPs!$H$23, IF('Randomized Data'!BP464 = 1, SNPs!$H$23 &amp; INDIRECT("SNPs!" &amp; CHAR(72 +'Randomized Data'!BQ464) &amp; "23"), INDIRECT("SNPs!" &amp; CHAR(72 +'Randomized Data'!BQ464) &amp; "23") &amp; INDIRECT("SNPs!" &amp; CHAR(72 +'Randomized Data'!BQ464) &amp; "23")))</f>
        <v>GG</v>
      </c>
      <c r="CR464" t="str">
        <f>SNPs!$F$24</f>
        <v>rs121964857</v>
      </c>
      <c r="CS464">
        <f>SNPs!$C$24</f>
        <v>1</v>
      </c>
      <c r="CT464">
        <f>SNPs!$D$24</f>
        <v>201359245</v>
      </c>
      <c r="CU464" s="7" t="str">
        <f ca="1">IF('Randomized Data'!BR464 = 1, SNPs!$H$24 &amp; SNPs!$H$24, IF('Randomized Data'!BS464 = 1, SNPs!$H$24 &amp; INDIRECT("SNPs!" &amp; CHAR(72 +'Randomized Data'!BT464) &amp; "24"), INDIRECT("SNPs!" &amp; CHAR(72 +'Randomized Data'!BT464) &amp; "24") &amp; INDIRECT("SNPs!" &amp; CHAR(72 +'Randomized Data'!BT464) &amp; "24")))</f>
        <v>CT</v>
      </c>
      <c r="CV464" t="str">
        <f>SNPs!$F$25</f>
        <v>rs28934269</v>
      </c>
      <c r="CW464">
        <f>SNPs!$C$25</f>
        <v>15</v>
      </c>
      <c r="CX464">
        <f>SNPs!$D$25</f>
        <v>63060915</v>
      </c>
      <c r="CY464" s="7" t="str">
        <f ca="1">IF('Randomized Data'!BU464 = 1, SNPs!$H$25 &amp; SNPs!$H$25, IF('Randomized Data'!BV464 = 1, SNPs!$H$25 &amp; INDIRECT("SNPs!" &amp; CHAR(72 +'Randomized Data'!BW464) &amp; "25"), INDIRECT("SNPs!" &amp; CHAR(72 +'Randomized Data'!BW464) &amp; "25") &amp; INDIRECT("SNPs!" &amp; CHAR(72 +'Randomized Data'!BW464) &amp; "25")))</f>
        <v>AG</v>
      </c>
      <c r="CZ464" t="str">
        <f>SNPs!$F$26</f>
        <v>rs28934270</v>
      </c>
      <c r="DA464">
        <f>SNPs!$C$26</f>
        <v>15</v>
      </c>
      <c r="DB464">
        <f>SNPs!$D$26</f>
        <v>63060899</v>
      </c>
      <c r="DC464" s="7" t="str">
        <f ca="1">IF('Randomized Data'!BX464 = 1, SNPs!$H$26 &amp; SNPs!$H$26, IF('Randomized Data'!BY464 = 1, SNPs!$H$26 &amp; INDIRECT("SNPs!" &amp; CHAR(72 +'Randomized Data'!BZ464) &amp; "26"), INDIRECT("SNPs!" &amp; CHAR(72 +'Randomized Data'!BZ464) &amp; "26") &amp; INDIRECT("SNPs!" &amp; CHAR(72 +'Randomized Data'!BZ464) &amp; "26")))</f>
        <v>AA</v>
      </c>
      <c r="DD464" t="str">
        <f>SNPs!$F$27</f>
        <v>rs727504290</v>
      </c>
      <c r="DE464">
        <f>SNPs!$C$27</f>
        <v>15</v>
      </c>
      <c r="DF464">
        <f>SNPs!$D$27</f>
        <v>63042875</v>
      </c>
      <c r="DG464" s="7" t="str">
        <f ca="1">IF('Randomized Data'!CA464 = 1, SNPs!$H$27 &amp; SNPs!$H$27, IF('Randomized Data'!CB464 = 1, SNPs!$H$27 &amp; INDIRECT("SNPs!" &amp; CHAR(72 +'Randomized Data'!CC464) &amp; "27"), INDIRECT("SNPs!" &amp; CHAR(72 +'Randomized Data'!CC464) &amp; "27") &amp; INDIRECT("SNPs!" &amp; CHAR(72 +'Randomized Data'!CC464) &amp; "27")))</f>
        <v>GG</v>
      </c>
      <c r="DH464" t="str">
        <f>SNPs!$F$28</f>
        <v>rs104894504</v>
      </c>
      <c r="DI464">
        <f>SNPs!$C$28</f>
        <v>15</v>
      </c>
      <c r="DJ464">
        <f>SNPs!$D$28</f>
        <v>63057028</v>
      </c>
      <c r="DK464" s="7" t="str">
        <f ca="1">IF('Randomized Data'!CD464 = 1, SNPs!$H$28 &amp; SNPs!$H$28, IF('Randomized Data'!CE464 = 1, SNPs!$H$28 &amp; INDIRECT("SNPs!" &amp; CHAR(72 +'Randomized Data'!CF464) &amp; "28"), INDIRECT("SNPs!" &amp; CHAR(72 +'Randomized Data'!CF464) &amp; "28") &amp; INDIRECT("SNPs!" &amp; CHAR(72 +'Randomized Data'!CF464) &amp; "28")))</f>
        <v>CC</v>
      </c>
      <c r="DL464" t="str">
        <f>SNPs!$F$29</f>
        <v>rs375882485</v>
      </c>
      <c r="DM464">
        <f>SNPs!$C$29</f>
        <v>11</v>
      </c>
      <c r="DN464">
        <f>SNPs!$D$29</f>
        <v>47342698</v>
      </c>
      <c r="DO464" s="7" t="str">
        <f ca="1">IF('Randomized Data'!CG464 = 1, SNPs!$H$29 &amp; SNPs!$H$29, IF('Randomized Data'!CH464 = 1, SNPs!$H$29 &amp; INDIRECT("SNPs!" &amp; CHAR(72 +'Randomized Data'!CI464) &amp; "29"), INDIRECT("SNPs!" &amp; CHAR(72 +'Randomized Data'!CI464) &amp; "29") &amp; INDIRECT("SNPs!" &amp; CHAR(72 +'Randomized Data'!CI464) &amp; "29")))</f>
        <v>AA</v>
      </c>
      <c r="DP464" t="str">
        <f>SNPs!$F$30</f>
        <v>rs397516083</v>
      </c>
      <c r="DQ464">
        <f>SNPs!$C$30</f>
        <v>11</v>
      </c>
      <c r="DR464">
        <f>SNPs!$D$30</f>
        <v>47346379</v>
      </c>
      <c r="DS464" s="7" t="str">
        <f ca="1">IF('Randomized Data'!CJ464 = 1, SNPs!$H$30 &amp; SNPs!$H$30, IF('Randomized Data'!CK464 = 1, SNPs!$H$30 &amp; INDIRECT("SNPs!" &amp; CHAR(72 +'Randomized Data'!CL464) &amp; "30"), INDIRECT("SNPs!" &amp; CHAR(72 +'Randomized Data'!CL464) &amp; "30") &amp; INDIRECT("SNPs!" &amp; CHAR(72 +'Randomized Data'!CL464) &amp; "30")))</f>
        <v>GG</v>
      </c>
      <c r="DT464" t="str">
        <f>SNPs!$F$31</f>
        <v>rs397515937</v>
      </c>
      <c r="DU464">
        <f>SNPs!$C$31</f>
        <v>11</v>
      </c>
      <c r="DV464">
        <f>SNPs!$D$31</f>
        <v>47339792</v>
      </c>
      <c r="DW464" s="7" t="str">
        <f ca="1">IF('Randomized Data'!CM464 = 1, SNPs!$H$31 &amp; SNPs!$H$31, IF('Randomized Data'!CN464 = 1, SNPs!$H$31 &amp; INDIRECT("SNPs!" &amp; CHAR(72 +'Randomized Data'!CO464) &amp; "31"), INDIRECT("SNPs!" &amp; CHAR(72 +'Randomized Data'!CO464) &amp; "31") &amp; INDIRECT("SNPs!" &amp; CHAR(72 +'Randomized Data'!CO464) &amp; "31")))</f>
        <v>GG</v>
      </c>
      <c r="DX464" t="str">
        <f>SNPs!$F$32</f>
        <v>rs397516074</v>
      </c>
      <c r="DY464">
        <f>SNPs!$C$32</f>
        <v>11</v>
      </c>
      <c r="DZ464">
        <f>SNPs!$D$32</f>
        <v>47348424</v>
      </c>
      <c r="EA464" s="7" t="str">
        <f ca="1">IF('Randomized Data'!CP464 = 1, SNPs!$H$32 &amp; SNPs!$H$32, IF('Randomized Data'!CQ464 = 1, SNPs!$H$32 &amp; INDIRECT("SNPs!" &amp; CHAR(72 +'Randomized Data'!CR464) &amp; "32"), INDIRECT("SNPs!" &amp; CHAR(72 +'Randomized Data'!CR464) &amp; "32") &amp; INDIRECT("SNPs!" &amp; CHAR(72 +'Randomized Data'!CR464) &amp; "32")))</f>
        <v>GG</v>
      </c>
      <c r="EB464" t="str">
        <f>SNPs!$F$33</f>
        <v>rs397515963</v>
      </c>
      <c r="EC464">
        <f>SNPs!$C$33</f>
        <v>11</v>
      </c>
      <c r="ED464">
        <f>SNPs!$D$33</f>
        <v>47337729</v>
      </c>
      <c r="EE464" s="7" t="str">
        <f ca="1">IF('Randomized Data'!CS464 = 1, SNPs!$H$33 &amp; SNPs!$H$33, IF('Randomized Data'!CT464 = 1, SNPs!$H$33 &amp; INDIRECT("SNPs!" &amp; CHAR(72 +'Randomized Data'!CU464) &amp; "33"), INDIRECT("SNPs!" &amp; CHAR(72 +'Randomized Data'!CU464) &amp; "33") &amp; INDIRECT("SNPs!" &amp; CHAR(72 +'Randomized Data'!CU464) &amp; "33")))</f>
        <v>--</v>
      </c>
    </row>
    <row r="465" spans="1:13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  <c r="F465" s="3">
        <v>42176</v>
      </c>
      <c r="G465" s="9" t="str">
        <f>'Randomized Data'!C465</f>
        <v>Internal Lab</v>
      </c>
      <c r="H465" t="str">
        <f>SNPs!$F$2</f>
        <v>rs12248560</v>
      </c>
      <c r="I465">
        <f>SNPs!$C$2</f>
        <v>10</v>
      </c>
      <c r="J465">
        <f>SNPs!$D$2</f>
        <v>94761900</v>
      </c>
      <c r="K465" t="str">
        <f ca="1">IF('Randomized Data'!D465 = 1, SNPs!$H$2 &amp; SNPs!$H$2, IF('Randomized Data'!E465 = 1, SNPs!$H$2 &amp; INDIRECT("SNPs!" &amp; CHAR(72 +'Randomized Data'!F465) &amp; "2"), INDIRECT("SNPs!" &amp; CHAR(72 +'Randomized Data'!F465) &amp; "2") &amp; INDIRECT("SNPs!" &amp; CHAR(72 +'Randomized Data'!F465) &amp; "2")))</f>
        <v>CC</v>
      </c>
      <c r="L465" t="str">
        <f>SNPs!$F$3</f>
        <v>rs28399504</v>
      </c>
      <c r="M465">
        <f>SNPs!$C$3</f>
        <v>10</v>
      </c>
      <c r="N465">
        <f>SNPs!$D$3</f>
        <v>94762706</v>
      </c>
      <c r="O465" t="str">
        <f ca="1">IF('Randomized Data'!G465 = 1, SNPs!$H$3 &amp; SNPs!$H$3, IF('Randomized Data'!H465 = 1, SNPs!$H$3 &amp; INDIRECT("SNPs!" &amp; CHAR(72 +'Randomized Data'!I465) &amp; "3"), INDIRECT("SNPs!" &amp; CHAR(72 +'Randomized Data'!I465) &amp; "3") &amp; INDIRECT("SNPs!" &amp; CHAR(72 +'Randomized Data'!I465) &amp; "3")))</f>
        <v>AA</v>
      </c>
      <c r="P465" t="str">
        <f>SNPs!$F$4</f>
        <v>rs41291556</v>
      </c>
      <c r="Q465">
        <f>SNPs!$C$4</f>
        <v>10</v>
      </c>
      <c r="R465">
        <f>SNPs!$D$4</f>
        <v>94775416</v>
      </c>
      <c r="S465" t="str">
        <f ca="1">IF('Randomized Data'!J465 = 1, SNPs!$H$4 &amp; SNPs!$H$4, IF('Randomized Data'!K465 = 1, SNPs!$H$4 &amp; INDIRECT("SNPs!" &amp; CHAR(72 +'Randomized Data'!L465) &amp; "4"), INDIRECT("SNPs!" &amp; CHAR(72 +'Randomized Data'!L465) &amp; "4") &amp; INDIRECT("SNPs!" &amp; CHAR(72 +'Randomized Data'!L465) &amp; "4")))</f>
        <v>TT</v>
      </c>
      <c r="T465" t="str">
        <f>SNPs!$F$5</f>
        <v>rs72558184</v>
      </c>
      <c r="U465">
        <f>SNPs!$C$5</f>
        <v>10</v>
      </c>
      <c r="V465">
        <f>SNPs!$D$5</f>
        <v>96535210</v>
      </c>
      <c r="W465" t="str">
        <f ca="1">IF('Randomized Data'!M465 = 1, SNPs!$H$5 &amp; SNPs!$H$5, IF('Randomized Data'!N465 = 1, SNPs!$H$5 &amp; INDIRECT("SNPs!" &amp; CHAR(72 +'Randomized Data'!O465) &amp; "5"), INDIRECT("SNPs!" &amp; CHAR(72 +'Randomized Data'!O465) &amp; "5") &amp; INDIRECT("SNPs!" &amp; CHAR(72 +'Randomized Data'!O465) &amp; "5")))</f>
        <v>GG</v>
      </c>
      <c r="X465" t="str">
        <f>SNPs!$F$6</f>
        <v>rs4986893</v>
      </c>
      <c r="Y465">
        <f>SNPs!$C$6</f>
        <v>10</v>
      </c>
      <c r="Z465">
        <f>SNPs!$D$6</f>
        <v>94780653</v>
      </c>
      <c r="AA465" s="7" t="str">
        <f ca="1">IF('Randomized Data'!P465 = 1, SNPs!$H$6 &amp; SNPs!$H$6, IF('Randomized Data'!Q465 = 1, SNPs!$H$6 &amp; INDIRECT("SNPs!" &amp; CHAR(72 +'Randomized Data'!R465) &amp; "6"), INDIRECT("SNPs!" &amp; CHAR(72 +'Randomized Data'!R465) &amp; "6") &amp; INDIRECT("SNPs!" &amp; CHAR(72 +'Randomized Data'!R465) &amp; "6")))</f>
        <v>AA</v>
      </c>
      <c r="AB465" t="str">
        <f>SNPs!$F$7</f>
        <v>rs4244285</v>
      </c>
      <c r="AC465">
        <f>SNPs!$C$7</f>
        <v>10</v>
      </c>
      <c r="AD465">
        <f>SNPs!$D$7</f>
        <v>94781859</v>
      </c>
      <c r="AE465" s="7" t="str">
        <f ca="1">IF('Randomized Data'!S465 = 1, SNPs!$H$7 &amp; SNPs!$H$7, IF('Randomized Data'!T465 = 1, SNPs!$H$7 &amp; INDIRECT("SNPs!" &amp; CHAR(72 +'Randomized Data'!U465) &amp; "7"), INDIRECT("SNPs!" &amp; CHAR(72 +'Randomized Data'!U465) &amp; "7") &amp; INDIRECT("SNPs!" &amp; CHAR(72 +'Randomized Data'!U465) &amp; "7")))</f>
        <v>AA</v>
      </c>
      <c r="AF465" t="str">
        <f>SNPs!$F$8</f>
        <v>rs72558186</v>
      </c>
      <c r="AG465">
        <f>SNPs!$C$8</f>
        <v>10</v>
      </c>
      <c r="AH465">
        <f>SNPs!$D$8</f>
        <v>94781999</v>
      </c>
      <c r="AI465" s="7" t="str">
        <f ca="1">IF('Randomized Data'!V465 = 1, SNPs!$H$8 &amp; SNPs!$H$8, IF('Randomized Data'!W465 = 1, SNPs!$H$8 &amp; INDIRECT("SNPs!" &amp; CHAR(72 +'Randomized Data'!X465) &amp; "8"), INDIRECT("SNPs!" &amp; CHAR(72 +'Randomized Data'!X465) &amp; "8") &amp; INDIRECT("SNPs!" &amp; CHAR(72 +'Randomized Data'!X465) &amp; "8")))</f>
        <v>AA</v>
      </c>
      <c r="AJ465" t="str">
        <f>SNPs!$F$9</f>
        <v>rs56337013</v>
      </c>
      <c r="AK465">
        <f>SNPs!$C$9</f>
        <v>10</v>
      </c>
      <c r="AL465">
        <f>SNPs!$D$9</f>
        <v>94852738</v>
      </c>
      <c r="AM465" s="7" t="str">
        <f ca="1">IF('Randomized Data'!Y$2 = 1, SNPs!$H$9 &amp; SNPs!$H$9, IF('Randomized Data'!Z465 = 1, SNPs!$H$9 &amp; INDIRECT("SNPs!" &amp; CHAR(72 +'Randomized Data'!AA465) &amp; "9"), INDIRECT("SNPs!" &amp; CHAR(72 +'Randomized Data'!AA465) &amp; "9") &amp; INDIRECT("SNPs!" &amp; CHAR(72 +'Randomized Data'!AA465) &amp; "9")))</f>
        <v>CT</v>
      </c>
      <c r="AN465" t="str">
        <f>SNPs!$F$10</f>
        <v>rs17884712</v>
      </c>
      <c r="AO465">
        <f>SNPs!$C$10</f>
        <v>10</v>
      </c>
      <c r="AP465">
        <f>SNPs!$D$10</f>
        <v>94775489</v>
      </c>
      <c r="AQ465" s="7" t="str">
        <f ca="1">IF('Randomized Data'!AB465 = 1, SNPs!$H$10 &amp; SNPs!$H$10, IF('Randomized Data'!AC465 = 1, SNPs!$H$10 &amp; INDIRECT("SNPs!" &amp; CHAR(72 +'Randomized Data'!AD465) &amp; "10"), INDIRECT("SNPs!" &amp; CHAR(72 +'Randomized Data'!AD465) &amp; "10") &amp; INDIRECT("SNPs!" &amp; CHAR(72 +'Randomized Data'!AD465) &amp; "10")))</f>
        <v>GG</v>
      </c>
      <c r="AR465" t="str">
        <f>SNPs!$F$11</f>
        <v>rs6413438</v>
      </c>
      <c r="AS465">
        <f>SNPs!$C$11</f>
        <v>10</v>
      </c>
      <c r="AT465">
        <f>SNPs!$D$11</f>
        <v>94781858</v>
      </c>
      <c r="AU465" s="7" t="str">
        <f ca="1">IF('Randomized Data'!AE465 = 1, SNPs!$H$11 &amp; SNPs!$H$11, IF('Randomized Data'!AF465 = 1, SNPs!$H$11 &amp; INDIRECT("SNPs!" &amp; CHAR(72 +'Randomized Data'!AG465) &amp; "11"), INDIRECT("SNPs!" &amp; CHAR(72 +'Randomized Data'!AG465) &amp; "11") &amp; INDIRECT("SNPs!" &amp; CHAR(72 +'Randomized Data'!AG465) &amp; "11")))</f>
        <v>CC</v>
      </c>
      <c r="AV465" t="str">
        <f>SNPs!$F$12</f>
        <v>rs1057910</v>
      </c>
      <c r="AW465">
        <f>SNPs!$C$12</f>
        <v>10</v>
      </c>
      <c r="AX465">
        <f>SNPs!$D$12</f>
        <v>94981296</v>
      </c>
      <c r="AY465" s="7" t="str">
        <f ca="1">IF('Randomized Data'!AH465 = 1, SNPs!$H$12 &amp; SNPs!$H$12, IF('Randomized Data'!AI465 = 1, SNPs!$H$12 &amp; INDIRECT("SNPs!" &amp; CHAR(72 +'Randomized Data'!AJ465) &amp; "12"), INDIRECT("SNPs!" &amp; CHAR(72 +'Randomized Data'!AJ465) &amp; "12") &amp; INDIRECT("SNPs!" &amp; CHAR(72 +'Randomized Data'!AJ465) &amp; "12")))</f>
        <v>CC</v>
      </c>
      <c r="AZ465" t="str">
        <f>SNPs!$F$13</f>
        <v>rs1799853</v>
      </c>
      <c r="BA465">
        <f>SNPs!$C$13</f>
        <v>10</v>
      </c>
      <c r="BB465">
        <f>SNPs!$D$13</f>
        <v>94942290</v>
      </c>
      <c r="BC465" s="7" t="str">
        <f ca="1">IF('Randomized Data'!AK465 = 1, SNPs!$H$13 &amp; SNPs!$H$13, IF('Randomized Data'!AL465 = 1, SNPs!$H$13 &amp; INDIRECT("SNPs!" &amp; CHAR(72 +'Randomized Data'!AM465) &amp; "13"), INDIRECT("SNPs!" &amp; CHAR(72 +'Randomized Data'!AM465) &amp; "13") &amp; INDIRECT("SNPs!" &amp; CHAR(72 +'Randomized Data'!AM465) &amp; "13")))</f>
        <v>CC</v>
      </c>
      <c r="BD465" t="str">
        <f>SNPs!$F$14</f>
        <v>rs9923231</v>
      </c>
      <c r="BE465">
        <f>SNPs!$C$14</f>
        <v>16</v>
      </c>
      <c r="BF465">
        <f>SNPs!$D$14</f>
        <v>31096368</v>
      </c>
      <c r="BG465" s="7" t="str">
        <f ca="1">IF('Randomized Data'!AN465 = 1, SNPs!$H$14 &amp; SNPs!$H$14, IF('Randomized Data'!AO465 = 1, SNPs!$H$14 &amp; INDIRECT("SNPs!" &amp; CHAR(72 +'Randomized Data'!AP465) &amp; "14"), INDIRECT("SNPs!" &amp; CHAR(72 +'Randomized Data'!AP465) &amp; "14") &amp; INDIRECT("SNPs!" &amp; CHAR(72 +'Randomized Data'!AP465) &amp; "14")))</f>
        <v>CC</v>
      </c>
      <c r="BH465" t="str">
        <f>SNPs!$F$15</f>
        <v>rs9934438</v>
      </c>
      <c r="BI465">
        <f>SNPs!$C$15</f>
        <v>16</v>
      </c>
      <c r="BJ465">
        <f>SNPs!$D$15</f>
        <v>31093557</v>
      </c>
      <c r="BK465" s="7" t="str">
        <f ca="1">IF('Randomized Data'!AQ465 = 1, SNPs!$H$15 &amp; SNPs!$H$15, IF('Randomized Data'!AR465 = 1, SNPs!$H$15 &amp; INDIRECT("SNPs!" &amp; CHAR(72 +'Randomized Data'!AS465) &amp; "15"), INDIRECT("SNPs!" &amp; CHAR(72 +'Randomized Data'!AS465) &amp; "15") &amp; INDIRECT("SNPs!" &amp; CHAR(72 +'Randomized Data'!AS465) &amp; "15")))</f>
        <v>GG</v>
      </c>
      <c r="BL465" t="str">
        <f>SNPs!$F$16</f>
        <v>rs8050894</v>
      </c>
      <c r="BM465">
        <f>SNPs!$C$16</f>
        <v>16</v>
      </c>
      <c r="BN465">
        <f>SNPs!$D$16</f>
        <v>31093188</v>
      </c>
      <c r="BO465" s="7" t="str">
        <f ca="1">IF('Randomized Data'!AT465 = 1, SNPs!$H$16 &amp; SNPs!$H$16, IF('Randomized Data'!AU465 = 1, SNPs!$H$16 &amp; INDIRECT("SNPs!" &amp; CHAR(72 +'Randomized Data'!AV465) &amp; "16"), INDIRECT("SNPs!" &amp; CHAR(72 +'Randomized Data'!AV465) &amp; "16") &amp; INDIRECT("SNPs!" &amp; CHAR(72 +'Randomized Data'!AV465) &amp; "16")))</f>
        <v>CC</v>
      </c>
      <c r="BP465" t="str">
        <f>SNPs!$F$17</f>
        <v>rs6025</v>
      </c>
      <c r="BQ465">
        <f>SNPs!$C$17</f>
        <v>1</v>
      </c>
      <c r="BR465">
        <f>SNPs!$D$17</f>
        <v>169549811</v>
      </c>
      <c r="BS465" s="7" t="str">
        <f ca="1">IF('Randomized Data'!AW465 = 1, SNPs!$H$17 &amp; SNPs!$H$17, IF('Randomized Data'!AX465 = 1, SNPs!$H$17 &amp; INDIRECT("SNPs!" &amp; CHAR(72 +'Randomized Data'!AY465) &amp; "17"), INDIRECT("SNPs!" &amp; CHAR(72 +'Randomized Data'!AY465) &amp; "17") &amp; INDIRECT("SNPs!" &amp; CHAR(72 +'Randomized Data'!AY465) &amp; "17")))</f>
        <v>GG</v>
      </c>
      <c r="BT465" t="str">
        <f>SNPs!$F$18</f>
        <v>rs1799963</v>
      </c>
      <c r="BU465">
        <f>SNPs!$C$18</f>
        <v>11</v>
      </c>
      <c r="BV465">
        <f>SNPs!$D$18</f>
        <v>46739505</v>
      </c>
      <c r="BW465" s="7" t="str">
        <f ca="1">IF('Randomized Data'!AZ465 = 1, SNPs!$H$18 &amp; SNPs!$H$18, IF('Randomized Data'!BA465 = 1, SNPs!$H$18 &amp; INDIRECT("SNPs!" &amp; CHAR(72 +'Randomized Data'!BB465) &amp; "18"), INDIRECT("SNPs!" &amp; CHAR(72 +'Randomized Data'!BB465) &amp; "18") &amp; INDIRECT("SNPs!" &amp; CHAR(72 +'Randomized Data'!BB465) &amp; "18")))</f>
        <v>GG</v>
      </c>
      <c r="BX465" t="str">
        <f>SNPs!$F$19</f>
        <v>rs121913626</v>
      </c>
      <c r="BY465">
        <f>SNPs!$C$19</f>
        <v>14</v>
      </c>
      <c r="BZ465">
        <f>SNPs!$D$19</f>
        <v>23427723</v>
      </c>
      <c r="CA465" s="7" t="str">
        <f ca="1">IF('Randomized Data'!BC465 = 1, SNPs!$H$19 &amp; SNPs!$H$19, IF('Randomized Data'!BD465 = 1, SNPs!$H$19 &amp; INDIRECT("SNPs!" &amp; CHAR(72 +'Randomized Data'!BE465) &amp; "19"), INDIRECT("SNPs!" &amp; CHAR(72 +'Randomized Data'!BE465) &amp; "19") &amp; INDIRECT("SNPs!" &amp; CHAR(72 +'Randomized Data'!BE465) &amp; "19")))</f>
        <v>GC</v>
      </c>
      <c r="CB465" t="str">
        <f>SNPs!$F$20</f>
        <v>rs3218713</v>
      </c>
      <c r="CC465">
        <f>SNPs!$C$20</f>
        <v>14</v>
      </c>
      <c r="CD465">
        <f>SNPs!$D$20</f>
        <v>23431468</v>
      </c>
      <c r="CE465" s="7" t="str">
        <f ca="1">IF('Randomized Data'!BF465 = 1, SNPs!$H$20 &amp; SNPs!$H$20, IF('Randomized Data'!BG465 = 1, SNPs!$H$20 &amp; INDIRECT("SNPs!" &amp; CHAR(72 +'Randomized Data'!BH465) &amp; "20"), INDIRECT("SNPs!" &amp; CHAR(72 +'Randomized Data'!BH465) &amp; "20") &amp; INDIRECT("SNPs!" &amp; CHAR(72 +'Randomized Data'!BH465) &amp; "20")))</f>
        <v>GG</v>
      </c>
      <c r="CF465" t="str">
        <f>SNPs!$F$21</f>
        <v>rs3218714</v>
      </c>
      <c r="CG465">
        <f>SNPs!$C$21</f>
        <v>14</v>
      </c>
      <c r="CH465">
        <f>SNPs!$D$21</f>
        <v>23429279</v>
      </c>
      <c r="CI465" s="7" t="str">
        <f ca="1">IF('Randomized Data'!BI465 = 1, SNPs!$H$21 &amp; SNPs!$H$21, IF('Randomized Data'!BJ465 = 1, SNPs!$H$21 &amp; INDIRECT("SNPs!" &amp; CHAR(72 +'Randomized Data'!BK465) &amp; "21"), INDIRECT("SNPs!" &amp; CHAR(72 +'Randomized Data'!BK465) &amp; "21") &amp; INDIRECT("SNPs!" &amp; CHAR(72 +'Randomized Data'!BK465) &amp; "21")))</f>
        <v>TT</v>
      </c>
      <c r="CJ465" t="str">
        <f>SNPs!$F$22</f>
        <v>rs121964855</v>
      </c>
      <c r="CK465">
        <f>SNPs!$C$22</f>
        <v>1</v>
      </c>
      <c r="CL465">
        <f>SNPs!$D$22</f>
        <v>201365638</v>
      </c>
      <c r="CM465" s="7" t="str">
        <f ca="1">IF('Randomized Data'!BL465 = 1, SNPs!$H$22 &amp; SNPs!$H$22, IF('Randomized Data'!BM465 = 1, SNPs!$H$22 &amp; INDIRECT("SNPs!" &amp; CHAR(72 +'Randomized Data'!BN465) &amp; "22"), INDIRECT("SNPs!" &amp; CHAR(72 +'Randomized Data'!BN465) &amp; "22") &amp; INDIRECT("SNPs!" &amp; CHAR(72 +'Randomized Data'!BN465) &amp; "22")))</f>
        <v>AA</v>
      </c>
      <c r="CN465" t="str">
        <f>SNPs!$F$23</f>
        <v>rs121964856</v>
      </c>
      <c r="CO465">
        <f>SNPs!$C$23</f>
        <v>1</v>
      </c>
      <c r="CP465">
        <f>SNPs!$D$23</f>
        <v>201365297</v>
      </c>
      <c r="CQ465" s="7" t="str">
        <f ca="1">IF('Randomized Data'!BO465 = 1, SNPs!$H$23 &amp; SNPs!$H$23, IF('Randomized Data'!BP465 = 1, SNPs!$H$23 &amp; INDIRECT("SNPs!" &amp; CHAR(72 +'Randomized Data'!BQ465) &amp; "23"), INDIRECT("SNPs!" &amp; CHAR(72 +'Randomized Data'!BQ465) &amp; "23") &amp; INDIRECT("SNPs!" &amp; CHAR(72 +'Randomized Data'!BQ465) &amp; "23")))</f>
        <v>GG</v>
      </c>
      <c r="CR465" t="str">
        <f>SNPs!$F$24</f>
        <v>rs121964857</v>
      </c>
      <c r="CS465">
        <f>SNPs!$C$24</f>
        <v>1</v>
      </c>
      <c r="CT465">
        <f>SNPs!$D$24</f>
        <v>201359245</v>
      </c>
      <c r="CU465" s="7" t="str">
        <f ca="1">IF('Randomized Data'!BR465 = 1, SNPs!$H$24 &amp; SNPs!$H$24, IF('Randomized Data'!BS465 = 1, SNPs!$H$24 &amp; INDIRECT("SNPs!" &amp; CHAR(72 +'Randomized Data'!BT465) &amp; "24"), INDIRECT("SNPs!" &amp; CHAR(72 +'Randomized Data'!BT465) &amp; "24") &amp; INDIRECT("SNPs!" &amp; CHAR(72 +'Randomized Data'!BT465) &amp; "24")))</f>
        <v>CC</v>
      </c>
      <c r="CV465" t="str">
        <f>SNPs!$F$25</f>
        <v>rs28934269</v>
      </c>
      <c r="CW465">
        <f>SNPs!$C$25</f>
        <v>15</v>
      </c>
      <c r="CX465">
        <f>SNPs!$D$25</f>
        <v>63060915</v>
      </c>
      <c r="CY465" s="7" t="str">
        <f ca="1">IF('Randomized Data'!BU465 = 1, SNPs!$H$25 &amp; SNPs!$H$25, IF('Randomized Data'!BV465 = 1, SNPs!$H$25 &amp; INDIRECT("SNPs!" &amp; CHAR(72 +'Randomized Data'!BW465) &amp; "25"), INDIRECT("SNPs!" &amp; CHAR(72 +'Randomized Data'!BW465) &amp; "25") &amp; INDIRECT("SNPs!" &amp; CHAR(72 +'Randomized Data'!BW465) &amp; "25")))</f>
        <v>GG</v>
      </c>
      <c r="CZ465" t="str">
        <f>SNPs!$F$26</f>
        <v>rs28934270</v>
      </c>
      <c r="DA465">
        <f>SNPs!$C$26</f>
        <v>15</v>
      </c>
      <c r="DB465">
        <f>SNPs!$D$26</f>
        <v>63060899</v>
      </c>
      <c r="DC465" s="7" t="str">
        <f ca="1">IF('Randomized Data'!BX465 = 1, SNPs!$H$26 &amp; SNPs!$H$26, IF('Randomized Data'!BY465 = 1, SNPs!$H$26 &amp; INDIRECT("SNPs!" &amp; CHAR(72 +'Randomized Data'!BZ465) &amp; "26"), INDIRECT("SNPs!" &amp; CHAR(72 +'Randomized Data'!BZ465) &amp; "26") &amp; INDIRECT("SNPs!" &amp; CHAR(72 +'Randomized Data'!BZ465) &amp; "26")))</f>
        <v>AA</v>
      </c>
      <c r="DD465" t="str">
        <f>SNPs!$F$27</f>
        <v>rs727504290</v>
      </c>
      <c r="DE465">
        <f>SNPs!$C$27</f>
        <v>15</v>
      </c>
      <c r="DF465">
        <f>SNPs!$D$27</f>
        <v>63042875</v>
      </c>
      <c r="DG465" s="7" t="str">
        <f ca="1">IF('Randomized Data'!CA465 = 1, SNPs!$H$27 &amp; SNPs!$H$27, IF('Randomized Data'!CB465 = 1, SNPs!$H$27 &amp; INDIRECT("SNPs!" &amp; CHAR(72 +'Randomized Data'!CC465) &amp; "27"), INDIRECT("SNPs!" &amp; CHAR(72 +'Randomized Data'!CC465) &amp; "27") &amp; INDIRECT("SNPs!" &amp; CHAR(72 +'Randomized Data'!CC465) &amp; "27")))</f>
        <v>GC</v>
      </c>
      <c r="DH465" t="str">
        <f>SNPs!$F$28</f>
        <v>rs104894504</v>
      </c>
      <c r="DI465">
        <f>SNPs!$C$28</f>
        <v>15</v>
      </c>
      <c r="DJ465">
        <f>SNPs!$D$28</f>
        <v>63057028</v>
      </c>
      <c r="DK465" s="7" t="str">
        <f ca="1">IF('Randomized Data'!CD465 = 1, SNPs!$H$28 &amp; SNPs!$H$28, IF('Randomized Data'!CE465 = 1, SNPs!$H$28 &amp; INDIRECT("SNPs!" &amp; CHAR(72 +'Randomized Data'!CF465) &amp; "28"), INDIRECT("SNPs!" &amp; CHAR(72 +'Randomized Data'!CF465) &amp; "28") &amp; INDIRECT("SNPs!" &amp; CHAR(72 +'Randomized Data'!CF465) &amp; "28")))</f>
        <v>TC</v>
      </c>
      <c r="DL465" t="str">
        <f>SNPs!$F$29</f>
        <v>rs375882485</v>
      </c>
      <c r="DM465">
        <f>SNPs!$C$29</f>
        <v>11</v>
      </c>
      <c r="DN465">
        <f>SNPs!$D$29</f>
        <v>47342698</v>
      </c>
      <c r="DO465" s="7" t="str">
        <f ca="1">IF('Randomized Data'!CG465 = 1, SNPs!$H$29 &amp; SNPs!$H$29, IF('Randomized Data'!CH465 = 1, SNPs!$H$29 &amp; INDIRECT("SNPs!" &amp; CHAR(72 +'Randomized Data'!CI465) &amp; "29"), INDIRECT("SNPs!" &amp; CHAR(72 +'Randomized Data'!CI465) &amp; "29") &amp; INDIRECT("SNPs!" &amp; CHAR(72 +'Randomized Data'!CI465) &amp; "29")))</f>
        <v>AA</v>
      </c>
      <c r="DP465" t="str">
        <f>SNPs!$F$30</f>
        <v>rs397516083</v>
      </c>
      <c r="DQ465">
        <f>SNPs!$C$30</f>
        <v>11</v>
      </c>
      <c r="DR465">
        <f>SNPs!$D$30</f>
        <v>47346379</v>
      </c>
      <c r="DS465" s="7" t="str">
        <f ca="1">IF('Randomized Data'!CJ465 = 1, SNPs!$H$30 &amp; SNPs!$H$30, IF('Randomized Data'!CK465 = 1, SNPs!$H$30 &amp; INDIRECT("SNPs!" &amp; CHAR(72 +'Randomized Data'!CL465) &amp; "30"), INDIRECT("SNPs!" &amp; CHAR(72 +'Randomized Data'!CL465) &amp; "30") &amp; INDIRECT("SNPs!" &amp; CHAR(72 +'Randomized Data'!CL465) &amp; "30")))</f>
        <v>GG</v>
      </c>
      <c r="DT465" t="str">
        <f>SNPs!$F$31</f>
        <v>rs397515937</v>
      </c>
      <c r="DU465">
        <f>SNPs!$C$31</f>
        <v>11</v>
      </c>
      <c r="DV465">
        <f>SNPs!$D$31</f>
        <v>47339792</v>
      </c>
      <c r="DW465" s="7" t="str">
        <f ca="1">IF('Randomized Data'!CM465 = 1, SNPs!$H$31 &amp; SNPs!$H$31, IF('Randomized Data'!CN465 = 1, SNPs!$H$31 &amp; INDIRECT("SNPs!" &amp; CHAR(72 +'Randomized Data'!CO465) &amp; "31"), INDIRECT("SNPs!" &amp; CHAR(72 +'Randomized Data'!CO465) &amp; "31") &amp; INDIRECT("SNPs!" &amp; CHAR(72 +'Randomized Data'!CO465) &amp; "31")))</f>
        <v>AA</v>
      </c>
      <c r="DX465" t="str">
        <f>SNPs!$F$32</f>
        <v>rs397516074</v>
      </c>
      <c r="DY465">
        <f>SNPs!$C$32</f>
        <v>11</v>
      </c>
      <c r="DZ465">
        <f>SNPs!$D$32</f>
        <v>47348424</v>
      </c>
      <c r="EA465" s="7" t="str">
        <f ca="1">IF('Randomized Data'!CP465 = 1, SNPs!$H$32 &amp; SNPs!$H$32, IF('Randomized Data'!CQ465 = 1, SNPs!$H$32 &amp; INDIRECT("SNPs!" &amp; CHAR(72 +'Randomized Data'!CR465) &amp; "32"), INDIRECT("SNPs!" &amp; CHAR(72 +'Randomized Data'!CR465) &amp; "32") &amp; INDIRECT("SNPs!" &amp; CHAR(72 +'Randomized Data'!CR465) &amp; "32")))</f>
        <v>GG</v>
      </c>
      <c r="EB465" t="str">
        <f>SNPs!$F$33</f>
        <v>rs397515963</v>
      </c>
      <c r="EC465">
        <f>SNPs!$C$33</f>
        <v>11</v>
      </c>
      <c r="ED465">
        <f>SNPs!$D$33</f>
        <v>47337729</v>
      </c>
      <c r="EE465" s="7" t="str">
        <f ca="1">IF('Randomized Data'!CS465 = 1, SNPs!$H$33 &amp; SNPs!$H$33, IF('Randomized Data'!CT465 = 1, SNPs!$H$33 &amp; INDIRECT("SNPs!" &amp; CHAR(72 +'Randomized Data'!CU465) &amp; "33"), INDIRECT("SNPs!" &amp; CHAR(72 +'Randomized Data'!CU465) &amp; "33") &amp; INDIRECT("SNPs!" &amp; CHAR(72 +'Randomized Data'!CU465) &amp; "33")))</f>
        <v>--</v>
      </c>
    </row>
    <row r="466" spans="1:13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  <c r="F466" s="3">
        <v>42194</v>
      </c>
      <c r="G466" s="9" t="str">
        <f>'Randomized Data'!C466</f>
        <v>External Lab</v>
      </c>
      <c r="H466" t="str">
        <f>SNPs!$F$2</f>
        <v>rs12248560</v>
      </c>
      <c r="I466">
        <f>SNPs!$C$2</f>
        <v>10</v>
      </c>
      <c r="J466">
        <f>SNPs!$D$2</f>
        <v>94761900</v>
      </c>
      <c r="K466" t="str">
        <f ca="1">IF('Randomized Data'!D466 = 1, SNPs!$H$2 &amp; SNPs!$H$2, IF('Randomized Data'!E466 = 1, SNPs!$H$2 &amp; INDIRECT("SNPs!" &amp; CHAR(72 +'Randomized Data'!F466) &amp; "2"), INDIRECT("SNPs!" &amp; CHAR(72 +'Randomized Data'!F466) &amp; "2") &amp; INDIRECT("SNPs!" &amp; CHAR(72 +'Randomized Data'!F466) &amp; "2")))</f>
        <v>CC</v>
      </c>
      <c r="L466" t="str">
        <f>SNPs!$F$3</f>
        <v>rs28399504</v>
      </c>
      <c r="M466">
        <f>SNPs!$C$3</f>
        <v>10</v>
      </c>
      <c r="N466">
        <f>SNPs!$D$3</f>
        <v>94762706</v>
      </c>
      <c r="O466" t="str">
        <f ca="1">IF('Randomized Data'!G466 = 1, SNPs!$H$3 &amp; SNPs!$H$3, IF('Randomized Data'!H466 = 1, SNPs!$H$3 &amp; INDIRECT("SNPs!" &amp; CHAR(72 +'Randomized Data'!I466) &amp; "3"), INDIRECT("SNPs!" &amp; CHAR(72 +'Randomized Data'!I466) &amp; "3") &amp; INDIRECT("SNPs!" &amp; CHAR(72 +'Randomized Data'!I466) &amp; "3")))</f>
        <v>AA</v>
      </c>
      <c r="P466" t="str">
        <f>SNPs!$F$4</f>
        <v>rs41291556</v>
      </c>
      <c r="Q466">
        <f>SNPs!$C$4</f>
        <v>10</v>
      </c>
      <c r="R466">
        <f>SNPs!$D$4</f>
        <v>94775416</v>
      </c>
      <c r="S466" t="str">
        <f ca="1">IF('Randomized Data'!J466 = 1, SNPs!$H$4 &amp; SNPs!$H$4, IF('Randomized Data'!K466 = 1, SNPs!$H$4 &amp; INDIRECT("SNPs!" &amp; CHAR(72 +'Randomized Data'!L466) &amp; "4"), INDIRECT("SNPs!" &amp; CHAR(72 +'Randomized Data'!L466) &amp; "4") &amp; INDIRECT("SNPs!" &amp; CHAR(72 +'Randomized Data'!L466) &amp; "4")))</f>
        <v>TC</v>
      </c>
      <c r="T466" t="str">
        <f>SNPs!$F$5</f>
        <v>rs72558184</v>
      </c>
      <c r="U466">
        <f>SNPs!$C$5</f>
        <v>10</v>
      </c>
      <c r="V466">
        <f>SNPs!$D$5</f>
        <v>96535210</v>
      </c>
      <c r="W466" t="str">
        <f ca="1">IF('Randomized Data'!M466 = 1, SNPs!$H$5 &amp; SNPs!$H$5, IF('Randomized Data'!N466 = 1, SNPs!$H$5 &amp; INDIRECT("SNPs!" &amp; CHAR(72 +'Randomized Data'!O466) &amp; "5"), INDIRECT("SNPs!" &amp; CHAR(72 +'Randomized Data'!O466) &amp; "5") &amp; INDIRECT("SNPs!" &amp; CHAR(72 +'Randomized Data'!O466) &amp; "5")))</f>
        <v>GA</v>
      </c>
      <c r="X466" t="str">
        <f>SNPs!$F$6</f>
        <v>rs4986893</v>
      </c>
      <c r="Y466">
        <f>SNPs!$C$6</f>
        <v>10</v>
      </c>
      <c r="Z466">
        <f>SNPs!$D$6</f>
        <v>94780653</v>
      </c>
      <c r="AA466" s="7" t="str">
        <f ca="1">IF('Randomized Data'!P466 = 1, SNPs!$H$6 &amp; SNPs!$H$6, IF('Randomized Data'!Q466 = 1, SNPs!$H$6 &amp; INDIRECT("SNPs!" &amp; CHAR(72 +'Randomized Data'!R466) &amp; "6"), INDIRECT("SNPs!" &amp; CHAR(72 +'Randomized Data'!R466) &amp; "6") &amp; INDIRECT("SNPs!" &amp; CHAR(72 +'Randomized Data'!R466) &amp; "6")))</f>
        <v>GG</v>
      </c>
      <c r="AB466" t="str">
        <f>SNPs!$F$7</f>
        <v>rs4244285</v>
      </c>
      <c r="AC466">
        <f>SNPs!$C$7</f>
        <v>10</v>
      </c>
      <c r="AD466">
        <f>SNPs!$D$7</f>
        <v>94781859</v>
      </c>
      <c r="AE466" s="7" t="str">
        <f ca="1">IF('Randomized Data'!S466 = 1, SNPs!$H$7 &amp; SNPs!$H$7, IF('Randomized Data'!T466 = 1, SNPs!$H$7 &amp; INDIRECT("SNPs!" &amp; CHAR(72 +'Randomized Data'!U466) &amp; "7"), INDIRECT("SNPs!" &amp; CHAR(72 +'Randomized Data'!U466) &amp; "7") &amp; INDIRECT("SNPs!" &amp; CHAR(72 +'Randomized Data'!U466) &amp; "7")))</f>
        <v>GG</v>
      </c>
      <c r="AF466" t="str">
        <f>SNPs!$F$8</f>
        <v>rs72558186</v>
      </c>
      <c r="AG466">
        <f>SNPs!$C$8</f>
        <v>10</v>
      </c>
      <c r="AH466">
        <f>SNPs!$D$8</f>
        <v>94781999</v>
      </c>
      <c r="AI466" s="7" t="str">
        <f ca="1">IF('Randomized Data'!V466 = 1, SNPs!$H$8 &amp; SNPs!$H$8, IF('Randomized Data'!W466 = 1, SNPs!$H$8 &amp; INDIRECT("SNPs!" &amp; CHAR(72 +'Randomized Data'!X466) &amp; "8"), INDIRECT("SNPs!" &amp; CHAR(72 +'Randomized Data'!X466) &amp; "8") &amp; INDIRECT("SNPs!" &amp; CHAR(72 +'Randomized Data'!X466) &amp; "8")))</f>
        <v>TT</v>
      </c>
      <c r="AJ466" t="str">
        <f>SNPs!$F$9</f>
        <v>rs56337013</v>
      </c>
      <c r="AK466">
        <f>SNPs!$C$9</f>
        <v>10</v>
      </c>
      <c r="AL466">
        <f>SNPs!$D$9</f>
        <v>94852738</v>
      </c>
      <c r="AM466" s="7" t="str">
        <f ca="1">IF('Randomized Data'!Y$2 = 1, SNPs!$H$9 &amp; SNPs!$H$9, IF('Randomized Data'!Z466 = 1, SNPs!$H$9 &amp; INDIRECT("SNPs!" &amp; CHAR(72 +'Randomized Data'!AA466) &amp; "9"), INDIRECT("SNPs!" &amp; CHAR(72 +'Randomized Data'!AA466) &amp; "9") &amp; INDIRECT("SNPs!" &amp; CHAR(72 +'Randomized Data'!AA466) &amp; "9")))</f>
        <v>CT</v>
      </c>
      <c r="AN466" t="str">
        <f>SNPs!$F$10</f>
        <v>rs17884712</v>
      </c>
      <c r="AO466">
        <f>SNPs!$C$10</f>
        <v>10</v>
      </c>
      <c r="AP466">
        <f>SNPs!$D$10</f>
        <v>94775489</v>
      </c>
      <c r="AQ466" s="7" t="str">
        <f ca="1">IF('Randomized Data'!AB466 = 1, SNPs!$H$10 &amp; SNPs!$H$10, IF('Randomized Data'!AC466 = 1, SNPs!$H$10 &amp; INDIRECT("SNPs!" &amp; CHAR(72 +'Randomized Data'!AD466) &amp; "10"), INDIRECT("SNPs!" &amp; CHAR(72 +'Randomized Data'!AD466) &amp; "10") &amp; INDIRECT("SNPs!" &amp; CHAR(72 +'Randomized Data'!AD466) &amp; "10")))</f>
        <v>GG</v>
      </c>
      <c r="AR466" t="str">
        <f>SNPs!$F$11</f>
        <v>rs6413438</v>
      </c>
      <c r="AS466">
        <f>SNPs!$C$11</f>
        <v>10</v>
      </c>
      <c r="AT466">
        <f>SNPs!$D$11</f>
        <v>94781858</v>
      </c>
      <c r="AU466" s="7" t="str">
        <f ca="1">IF('Randomized Data'!AE466 = 1, SNPs!$H$11 &amp; SNPs!$H$11, IF('Randomized Data'!AF466 = 1, SNPs!$H$11 &amp; INDIRECT("SNPs!" &amp; CHAR(72 +'Randomized Data'!AG466) &amp; "11"), INDIRECT("SNPs!" &amp; CHAR(72 +'Randomized Data'!AG466) &amp; "11") &amp; INDIRECT("SNPs!" &amp; CHAR(72 +'Randomized Data'!AG466) &amp; "11")))</f>
        <v>CT</v>
      </c>
      <c r="AV466" t="str">
        <f>SNPs!$F$12</f>
        <v>rs1057910</v>
      </c>
      <c r="AW466">
        <f>SNPs!$C$12</f>
        <v>10</v>
      </c>
      <c r="AX466">
        <f>SNPs!$D$12</f>
        <v>94981296</v>
      </c>
      <c r="AY466" s="7" t="str">
        <f ca="1">IF('Randomized Data'!AH466 = 1, SNPs!$H$12 &amp; SNPs!$H$12, IF('Randomized Data'!AI466 = 1, SNPs!$H$12 &amp; INDIRECT("SNPs!" &amp; CHAR(72 +'Randomized Data'!AJ466) &amp; "12"), INDIRECT("SNPs!" &amp; CHAR(72 +'Randomized Data'!AJ466) &amp; "12") &amp; INDIRECT("SNPs!" &amp; CHAR(72 +'Randomized Data'!AJ466) &amp; "12")))</f>
        <v>AA</v>
      </c>
      <c r="AZ466" t="str">
        <f>SNPs!$F$13</f>
        <v>rs1799853</v>
      </c>
      <c r="BA466">
        <f>SNPs!$C$13</f>
        <v>10</v>
      </c>
      <c r="BB466">
        <f>SNPs!$D$13</f>
        <v>94942290</v>
      </c>
      <c r="BC466" s="7" t="str">
        <f ca="1">IF('Randomized Data'!AK466 = 1, SNPs!$H$13 &amp; SNPs!$H$13, IF('Randomized Data'!AL466 = 1, SNPs!$H$13 &amp; INDIRECT("SNPs!" &amp; CHAR(72 +'Randomized Data'!AM466) &amp; "13"), INDIRECT("SNPs!" &amp; CHAR(72 +'Randomized Data'!AM466) &amp; "13") &amp; INDIRECT("SNPs!" &amp; CHAR(72 +'Randomized Data'!AM466) &amp; "13")))</f>
        <v>TT</v>
      </c>
      <c r="BD466" t="str">
        <f>SNPs!$F$14</f>
        <v>rs9923231</v>
      </c>
      <c r="BE466">
        <f>SNPs!$C$14</f>
        <v>16</v>
      </c>
      <c r="BF466">
        <f>SNPs!$D$14</f>
        <v>31096368</v>
      </c>
      <c r="BG466" s="7" t="str">
        <f ca="1">IF('Randomized Data'!AN466 = 1, SNPs!$H$14 &amp; SNPs!$H$14, IF('Randomized Data'!AO466 = 1, SNPs!$H$14 &amp; INDIRECT("SNPs!" &amp; CHAR(72 +'Randomized Data'!AP466) &amp; "14"), INDIRECT("SNPs!" &amp; CHAR(72 +'Randomized Data'!AP466) &amp; "14") &amp; INDIRECT("SNPs!" &amp; CHAR(72 +'Randomized Data'!AP466) &amp; "14")))</f>
        <v>CC</v>
      </c>
      <c r="BH466" t="str">
        <f>SNPs!$F$15</f>
        <v>rs9934438</v>
      </c>
      <c r="BI466">
        <f>SNPs!$C$15</f>
        <v>16</v>
      </c>
      <c r="BJ466">
        <f>SNPs!$D$15</f>
        <v>31093557</v>
      </c>
      <c r="BK466" s="7" t="str">
        <f ca="1">IF('Randomized Data'!AQ466 = 1, SNPs!$H$15 &amp; SNPs!$H$15, IF('Randomized Data'!AR466 = 1, SNPs!$H$15 &amp; INDIRECT("SNPs!" &amp; CHAR(72 +'Randomized Data'!AS466) &amp; "15"), INDIRECT("SNPs!" &amp; CHAR(72 +'Randomized Data'!AS466) &amp; "15") &amp; INDIRECT("SNPs!" &amp; CHAR(72 +'Randomized Data'!AS466) &amp; "15")))</f>
        <v>GA</v>
      </c>
      <c r="BL466" t="str">
        <f>SNPs!$F$16</f>
        <v>rs8050894</v>
      </c>
      <c r="BM466">
        <f>SNPs!$C$16</f>
        <v>16</v>
      </c>
      <c r="BN466">
        <f>SNPs!$D$16</f>
        <v>31093188</v>
      </c>
      <c r="BO466" s="7" t="str">
        <f ca="1">IF('Randomized Data'!AT466 = 1, SNPs!$H$16 &amp; SNPs!$H$16, IF('Randomized Data'!AU466 = 1, SNPs!$H$16 &amp; INDIRECT("SNPs!" &amp; CHAR(72 +'Randomized Data'!AV466) &amp; "16"), INDIRECT("SNPs!" &amp; CHAR(72 +'Randomized Data'!AV466) &amp; "16") &amp; INDIRECT("SNPs!" &amp; CHAR(72 +'Randomized Data'!AV466) &amp; "16")))</f>
        <v>GG</v>
      </c>
      <c r="BP466" t="str">
        <f>SNPs!$F$17</f>
        <v>rs6025</v>
      </c>
      <c r="BQ466">
        <f>SNPs!$C$17</f>
        <v>1</v>
      </c>
      <c r="BR466">
        <f>SNPs!$D$17</f>
        <v>169549811</v>
      </c>
      <c r="BS466" s="7" t="str">
        <f ca="1">IF('Randomized Data'!AW466 = 1, SNPs!$H$17 &amp; SNPs!$H$17, IF('Randomized Data'!AX466 = 1, SNPs!$H$17 &amp; INDIRECT("SNPs!" &amp; CHAR(72 +'Randomized Data'!AY466) &amp; "17"), INDIRECT("SNPs!" &amp; CHAR(72 +'Randomized Data'!AY466) &amp; "17") &amp; INDIRECT("SNPs!" &amp; CHAR(72 +'Randomized Data'!AY466) &amp; "17")))</f>
        <v>AA</v>
      </c>
      <c r="BT466" t="str">
        <f>SNPs!$F$18</f>
        <v>rs1799963</v>
      </c>
      <c r="BU466">
        <f>SNPs!$C$18</f>
        <v>11</v>
      </c>
      <c r="BV466">
        <f>SNPs!$D$18</f>
        <v>46739505</v>
      </c>
      <c r="BW466" s="7" t="str">
        <f ca="1">IF('Randomized Data'!AZ466 = 1, SNPs!$H$18 &amp; SNPs!$H$18, IF('Randomized Data'!BA466 = 1, SNPs!$H$18 &amp; INDIRECT("SNPs!" &amp; CHAR(72 +'Randomized Data'!BB466) &amp; "18"), INDIRECT("SNPs!" &amp; CHAR(72 +'Randomized Data'!BB466) &amp; "18") &amp; INDIRECT("SNPs!" &amp; CHAR(72 +'Randomized Data'!BB466) &amp; "18")))</f>
        <v>GG</v>
      </c>
      <c r="BX466" t="str">
        <f>SNPs!$F$19</f>
        <v>rs121913626</v>
      </c>
      <c r="BY466">
        <f>SNPs!$C$19</f>
        <v>14</v>
      </c>
      <c r="BZ466">
        <f>SNPs!$D$19</f>
        <v>23427723</v>
      </c>
      <c r="CA466" s="7" t="str">
        <f ca="1">IF('Randomized Data'!BC466 = 1, SNPs!$H$19 &amp; SNPs!$H$19, IF('Randomized Data'!BD466 = 1, SNPs!$H$19 &amp; INDIRECT("SNPs!" &amp; CHAR(72 +'Randomized Data'!BE466) &amp; "19"), INDIRECT("SNPs!" &amp; CHAR(72 +'Randomized Data'!BE466) &amp; "19") &amp; INDIRECT("SNPs!" &amp; CHAR(72 +'Randomized Data'!BE466) &amp; "19")))</f>
        <v>CC</v>
      </c>
      <c r="CB466" t="str">
        <f>SNPs!$F$20</f>
        <v>rs3218713</v>
      </c>
      <c r="CC466">
        <f>SNPs!$C$20</f>
        <v>14</v>
      </c>
      <c r="CD466">
        <f>SNPs!$D$20</f>
        <v>23431468</v>
      </c>
      <c r="CE466" s="7" t="str">
        <f ca="1">IF('Randomized Data'!BF466 = 1, SNPs!$H$20 &amp; SNPs!$H$20, IF('Randomized Data'!BG466 = 1, SNPs!$H$20 &amp; INDIRECT("SNPs!" &amp; CHAR(72 +'Randomized Data'!BH466) &amp; "20"), INDIRECT("SNPs!" &amp; CHAR(72 +'Randomized Data'!BH466) &amp; "20") &amp; INDIRECT("SNPs!" &amp; CHAR(72 +'Randomized Data'!BH466) &amp; "20")))</f>
        <v>GG</v>
      </c>
      <c r="CF466" t="str">
        <f>SNPs!$F$21</f>
        <v>rs3218714</v>
      </c>
      <c r="CG466">
        <f>SNPs!$C$21</f>
        <v>14</v>
      </c>
      <c r="CH466">
        <f>SNPs!$D$21</f>
        <v>23429279</v>
      </c>
      <c r="CI466" s="7" t="str">
        <f ca="1">IF('Randomized Data'!BI466 = 1, SNPs!$H$21 &amp; SNPs!$H$21, IF('Randomized Data'!BJ466 = 1, SNPs!$H$21 &amp; INDIRECT("SNPs!" &amp; CHAR(72 +'Randomized Data'!BK466) &amp; "21"), INDIRECT("SNPs!" &amp; CHAR(72 +'Randomized Data'!BK466) &amp; "21") &amp; INDIRECT("SNPs!" &amp; CHAR(72 +'Randomized Data'!BK466) &amp; "21")))</f>
        <v>CC</v>
      </c>
      <c r="CJ466" t="str">
        <f>SNPs!$F$22</f>
        <v>rs121964855</v>
      </c>
      <c r="CK466">
        <f>SNPs!$C$22</f>
        <v>1</v>
      </c>
      <c r="CL466">
        <f>SNPs!$D$22</f>
        <v>201365638</v>
      </c>
      <c r="CM466" s="7" t="str">
        <f ca="1">IF('Randomized Data'!BL466 = 1, SNPs!$H$22 &amp; SNPs!$H$22, IF('Randomized Data'!BM466 = 1, SNPs!$H$22 &amp; INDIRECT("SNPs!" &amp; CHAR(72 +'Randomized Data'!BN466) &amp; "22"), INDIRECT("SNPs!" &amp; CHAR(72 +'Randomized Data'!BN466) &amp; "22") &amp; INDIRECT("SNPs!" &amp; CHAR(72 +'Randomized Data'!BN466) &amp; "22")))</f>
        <v>TT</v>
      </c>
      <c r="CN466" t="str">
        <f>SNPs!$F$23</f>
        <v>rs121964856</v>
      </c>
      <c r="CO466">
        <f>SNPs!$C$23</f>
        <v>1</v>
      </c>
      <c r="CP466">
        <f>SNPs!$D$23</f>
        <v>201365297</v>
      </c>
      <c r="CQ466" s="7" t="str">
        <f ca="1">IF('Randomized Data'!BO466 = 1, SNPs!$H$23 &amp; SNPs!$H$23, IF('Randomized Data'!BP466 = 1, SNPs!$H$23 &amp; INDIRECT("SNPs!" &amp; CHAR(72 +'Randomized Data'!BQ466) &amp; "23"), INDIRECT("SNPs!" &amp; CHAR(72 +'Randomized Data'!BQ466) &amp; "23") &amp; INDIRECT("SNPs!" &amp; CHAR(72 +'Randomized Data'!BQ466) &amp; "23")))</f>
        <v>GG</v>
      </c>
      <c r="CR466" t="str">
        <f>SNPs!$F$24</f>
        <v>rs121964857</v>
      </c>
      <c r="CS466">
        <f>SNPs!$C$24</f>
        <v>1</v>
      </c>
      <c r="CT466">
        <f>SNPs!$D$24</f>
        <v>201359245</v>
      </c>
      <c r="CU466" s="7" t="str">
        <f ca="1">IF('Randomized Data'!BR466 = 1, SNPs!$H$24 &amp; SNPs!$H$24, IF('Randomized Data'!BS466 = 1, SNPs!$H$24 &amp; INDIRECT("SNPs!" &amp; CHAR(72 +'Randomized Data'!BT466) &amp; "24"), INDIRECT("SNPs!" &amp; CHAR(72 +'Randomized Data'!BT466) &amp; "24") &amp; INDIRECT("SNPs!" &amp; CHAR(72 +'Randomized Data'!BT466) &amp; "24")))</f>
        <v>CC</v>
      </c>
      <c r="CV466" t="str">
        <f>SNPs!$F$25</f>
        <v>rs28934269</v>
      </c>
      <c r="CW466">
        <f>SNPs!$C$25</f>
        <v>15</v>
      </c>
      <c r="CX466">
        <f>SNPs!$D$25</f>
        <v>63060915</v>
      </c>
      <c r="CY466" s="7" t="str">
        <f ca="1">IF('Randomized Data'!BU466 = 1, SNPs!$H$25 &amp; SNPs!$H$25, IF('Randomized Data'!BV466 = 1, SNPs!$H$25 &amp; INDIRECT("SNPs!" &amp; CHAR(72 +'Randomized Data'!BW466) &amp; "25"), INDIRECT("SNPs!" &amp; CHAR(72 +'Randomized Data'!BW466) &amp; "25") &amp; INDIRECT("SNPs!" &amp; CHAR(72 +'Randomized Data'!BW466) &amp; "25")))</f>
        <v>AG</v>
      </c>
      <c r="CZ466" t="str">
        <f>SNPs!$F$26</f>
        <v>rs28934270</v>
      </c>
      <c r="DA466">
        <f>SNPs!$C$26</f>
        <v>15</v>
      </c>
      <c r="DB466">
        <f>SNPs!$D$26</f>
        <v>63060899</v>
      </c>
      <c r="DC466" s="7" t="str">
        <f ca="1">IF('Randomized Data'!BX466 = 1, SNPs!$H$26 &amp; SNPs!$H$26, IF('Randomized Data'!BY466 = 1, SNPs!$H$26 &amp; INDIRECT("SNPs!" &amp; CHAR(72 +'Randomized Data'!BZ466) &amp; "26"), INDIRECT("SNPs!" &amp; CHAR(72 +'Randomized Data'!BZ466) &amp; "26") &amp; INDIRECT("SNPs!" &amp; CHAR(72 +'Randomized Data'!BZ466) &amp; "26")))</f>
        <v>GG</v>
      </c>
      <c r="DD466" t="str">
        <f>SNPs!$F$27</f>
        <v>rs727504290</v>
      </c>
      <c r="DE466">
        <f>SNPs!$C$27</f>
        <v>15</v>
      </c>
      <c r="DF466">
        <f>SNPs!$D$27</f>
        <v>63042875</v>
      </c>
      <c r="DG466" s="7" t="str">
        <f ca="1">IF('Randomized Data'!CA466 = 1, SNPs!$H$27 &amp; SNPs!$H$27, IF('Randomized Data'!CB466 = 1, SNPs!$H$27 &amp; INDIRECT("SNPs!" &amp; CHAR(72 +'Randomized Data'!CC466) &amp; "27"), INDIRECT("SNPs!" &amp; CHAR(72 +'Randomized Data'!CC466) &amp; "27") &amp; INDIRECT("SNPs!" &amp; CHAR(72 +'Randomized Data'!CC466) &amp; "27")))</f>
        <v>GC</v>
      </c>
      <c r="DH466" t="str">
        <f>SNPs!$F$28</f>
        <v>rs104894504</v>
      </c>
      <c r="DI466">
        <f>SNPs!$C$28</f>
        <v>15</v>
      </c>
      <c r="DJ466">
        <f>SNPs!$D$28</f>
        <v>63057028</v>
      </c>
      <c r="DK466" s="7" t="str">
        <f ca="1">IF('Randomized Data'!CD466 = 1, SNPs!$H$28 &amp; SNPs!$H$28, IF('Randomized Data'!CE466 = 1, SNPs!$H$28 &amp; INDIRECT("SNPs!" &amp; CHAR(72 +'Randomized Data'!CF466) &amp; "28"), INDIRECT("SNPs!" &amp; CHAR(72 +'Randomized Data'!CF466) &amp; "28") &amp; INDIRECT("SNPs!" &amp; CHAR(72 +'Randomized Data'!CF466) &amp; "28")))</f>
        <v>TC</v>
      </c>
      <c r="DL466" t="str">
        <f>SNPs!$F$29</f>
        <v>rs375882485</v>
      </c>
      <c r="DM466">
        <f>SNPs!$C$29</f>
        <v>11</v>
      </c>
      <c r="DN466">
        <f>SNPs!$D$29</f>
        <v>47342698</v>
      </c>
      <c r="DO466" s="7" t="str">
        <f ca="1">IF('Randomized Data'!CG466 = 1, SNPs!$H$29 &amp; SNPs!$H$29, IF('Randomized Data'!CH466 = 1, SNPs!$H$29 &amp; INDIRECT("SNPs!" &amp; CHAR(72 +'Randomized Data'!CI466) &amp; "29"), INDIRECT("SNPs!" &amp; CHAR(72 +'Randomized Data'!CI466) &amp; "29") &amp; INDIRECT("SNPs!" &amp; CHAR(72 +'Randomized Data'!CI466) &amp; "29")))</f>
        <v>GG</v>
      </c>
      <c r="DP466" t="str">
        <f>SNPs!$F$30</f>
        <v>rs397516083</v>
      </c>
      <c r="DQ466">
        <f>SNPs!$C$30</f>
        <v>11</v>
      </c>
      <c r="DR466">
        <f>SNPs!$D$30</f>
        <v>47346379</v>
      </c>
      <c r="DS466" s="7" t="str">
        <f ca="1">IF('Randomized Data'!CJ466 = 1, SNPs!$H$30 &amp; SNPs!$H$30, IF('Randomized Data'!CK466 = 1, SNPs!$H$30 &amp; INDIRECT("SNPs!" &amp; CHAR(72 +'Randomized Data'!CL466) &amp; "30"), INDIRECT("SNPs!" &amp; CHAR(72 +'Randomized Data'!CL466) &amp; "30") &amp; INDIRECT("SNPs!" &amp; CHAR(72 +'Randomized Data'!CL466) &amp; "30")))</f>
        <v>AA</v>
      </c>
      <c r="DT466" t="str">
        <f>SNPs!$F$31</f>
        <v>rs397515937</v>
      </c>
      <c r="DU466">
        <f>SNPs!$C$31</f>
        <v>11</v>
      </c>
      <c r="DV466">
        <f>SNPs!$D$31</f>
        <v>47339792</v>
      </c>
      <c r="DW466" s="7" t="str">
        <f ca="1">IF('Randomized Data'!CM466 = 1, SNPs!$H$31 &amp; SNPs!$H$31, IF('Randomized Data'!CN466 = 1, SNPs!$H$31 &amp; INDIRECT("SNPs!" &amp; CHAR(72 +'Randomized Data'!CO466) &amp; "31"), INDIRECT("SNPs!" &amp; CHAR(72 +'Randomized Data'!CO466) &amp; "31") &amp; INDIRECT("SNPs!" &amp; CHAR(72 +'Randomized Data'!CO466) &amp; "31")))</f>
        <v>AA</v>
      </c>
      <c r="DX466" t="str">
        <f>SNPs!$F$32</f>
        <v>rs397516074</v>
      </c>
      <c r="DY466">
        <f>SNPs!$C$32</f>
        <v>11</v>
      </c>
      <c r="DZ466">
        <f>SNPs!$D$32</f>
        <v>47348424</v>
      </c>
      <c r="EA466" s="7" t="str">
        <f ca="1">IF('Randomized Data'!CP466 = 1, SNPs!$H$32 &amp; SNPs!$H$32, IF('Randomized Data'!CQ466 = 1, SNPs!$H$32 &amp; INDIRECT("SNPs!" &amp; CHAR(72 +'Randomized Data'!CR466) &amp; "32"), INDIRECT("SNPs!" &amp; CHAR(72 +'Randomized Data'!CR466) &amp; "32") &amp; INDIRECT("SNPs!" &amp; CHAR(72 +'Randomized Data'!CR466) &amp; "32")))</f>
        <v>AA</v>
      </c>
      <c r="EB466" t="str">
        <f>SNPs!$F$33</f>
        <v>rs397515963</v>
      </c>
      <c r="EC466">
        <f>SNPs!$C$33</f>
        <v>11</v>
      </c>
      <c r="ED466">
        <f>SNPs!$D$33</f>
        <v>47337729</v>
      </c>
      <c r="EE466" s="7" t="str">
        <f ca="1">IF('Randomized Data'!CS466 = 1, SNPs!$H$33 &amp; SNPs!$H$33, IF('Randomized Data'!CT466 = 1, SNPs!$H$33 &amp; INDIRECT("SNPs!" &amp; CHAR(72 +'Randomized Data'!CU466) &amp; "33"), INDIRECT("SNPs!" &amp; CHAR(72 +'Randomized Data'!CU466) &amp; "33") &amp; INDIRECT("SNPs!" &amp; CHAR(72 +'Randomized Data'!CU466) &amp; "33")))</f>
        <v>--</v>
      </c>
    </row>
    <row r="467" spans="1:13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  <c r="F467" s="3">
        <v>42172</v>
      </c>
      <c r="G467" s="9" t="str">
        <f>'Randomized Data'!C467</f>
        <v>External Lab</v>
      </c>
      <c r="H467" t="str">
        <f>SNPs!$F$2</f>
        <v>rs12248560</v>
      </c>
      <c r="I467">
        <f>SNPs!$C$2</f>
        <v>10</v>
      </c>
      <c r="J467">
        <f>SNPs!$D$2</f>
        <v>94761900</v>
      </c>
      <c r="K467" t="str">
        <f ca="1">IF('Randomized Data'!D467 = 1, SNPs!$H$2 &amp; SNPs!$H$2, IF('Randomized Data'!E467 = 1, SNPs!$H$2 &amp; INDIRECT("SNPs!" &amp; CHAR(72 +'Randomized Data'!F467) &amp; "2"), INDIRECT("SNPs!" &amp; CHAR(72 +'Randomized Data'!F467) &amp; "2") &amp; INDIRECT("SNPs!" &amp; CHAR(72 +'Randomized Data'!F467) &amp; "2")))</f>
        <v>CT</v>
      </c>
      <c r="L467" t="str">
        <f>SNPs!$F$3</f>
        <v>rs28399504</v>
      </c>
      <c r="M467">
        <f>SNPs!$C$3</f>
        <v>10</v>
      </c>
      <c r="N467">
        <f>SNPs!$D$3</f>
        <v>94762706</v>
      </c>
      <c r="O467" t="str">
        <f ca="1">IF('Randomized Data'!G467 = 1, SNPs!$H$3 &amp; SNPs!$H$3, IF('Randomized Data'!H467 = 1, SNPs!$H$3 &amp; INDIRECT("SNPs!" &amp; CHAR(72 +'Randomized Data'!I467) &amp; "3"), INDIRECT("SNPs!" &amp; CHAR(72 +'Randomized Data'!I467) &amp; "3") &amp; INDIRECT("SNPs!" &amp; CHAR(72 +'Randomized Data'!I467) &amp; "3")))</f>
        <v>GG</v>
      </c>
      <c r="P467" t="str">
        <f>SNPs!$F$4</f>
        <v>rs41291556</v>
      </c>
      <c r="Q467">
        <f>SNPs!$C$4</f>
        <v>10</v>
      </c>
      <c r="R467">
        <f>SNPs!$D$4</f>
        <v>94775416</v>
      </c>
      <c r="S467" t="str">
        <f ca="1">IF('Randomized Data'!J467 = 1, SNPs!$H$4 &amp; SNPs!$H$4, IF('Randomized Data'!K467 = 1, SNPs!$H$4 &amp; INDIRECT("SNPs!" &amp; CHAR(72 +'Randomized Data'!L467) &amp; "4"), INDIRECT("SNPs!" &amp; CHAR(72 +'Randomized Data'!L467) &amp; "4") &amp; INDIRECT("SNPs!" &amp; CHAR(72 +'Randomized Data'!L467) &amp; "4")))</f>
        <v>TT</v>
      </c>
      <c r="T467" t="str">
        <f>SNPs!$F$5</f>
        <v>rs72558184</v>
      </c>
      <c r="U467">
        <f>SNPs!$C$5</f>
        <v>10</v>
      </c>
      <c r="V467">
        <f>SNPs!$D$5</f>
        <v>96535210</v>
      </c>
      <c r="W467" t="str">
        <f ca="1">IF('Randomized Data'!M467 = 1, SNPs!$H$5 &amp; SNPs!$H$5, IF('Randomized Data'!N467 = 1, SNPs!$H$5 &amp; INDIRECT("SNPs!" &amp; CHAR(72 +'Randomized Data'!O467) &amp; "5"), INDIRECT("SNPs!" &amp; CHAR(72 +'Randomized Data'!O467) &amp; "5") &amp; INDIRECT("SNPs!" &amp; CHAR(72 +'Randomized Data'!O467) &amp; "5")))</f>
        <v>GA</v>
      </c>
      <c r="X467" t="str">
        <f>SNPs!$F$6</f>
        <v>rs4986893</v>
      </c>
      <c r="Y467">
        <f>SNPs!$C$6</f>
        <v>10</v>
      </c>
      <c r="Z467">
        <f>SNPs!$D$6</f>
        <v>94780653</v>
      </c>
      <c r="AA467" s="7" t="str">
        <f ca="1">IF('Randomized Data'!P467 = 1, SNPs!$H$6 &amp; SNPs!$H$6, IF('Randomized Data'!Q467 = 1, SNPs!$H$6 &amp; INDIRECT("SNPs!" &amp; CHAR(72 +'Randomized Data'!R467) &amp; "6"), INDIRECT("SNPs!" &amp; CHAR(72 +'Randomized Data'!R467) &amp; "6") &amp; INDIRECT("SNPs!" &amp; CHAR(72 +'Randomized Data'!R467) &amp; "6")))</f>
        <v>GA</v>
      </c>
      <c r="AB467" t="str">
        <f>SNPs!$F$7</f>
        <v>rs4244285</v>
      </c>
      <c r="AC467">
        <f>SNPs!$C$7</f>
        <v>10</v>
      </c>
      <c r="AD467">
        <f>SNPs!$D$7</f>
        <v>94781859</v>
      </c>
      <c r="AE467" s="7" t="str">
        <f ca="1">IF('Randomized Data'!S467 = 1, SNPs!$H$7 &amp; SNPs!$H$7, IF('Randomized Data'!T467 = 1, SNPs!$H$7 &amp; INDIRECT("SNPs!" &amp; CHAR(72 +'Randomized Data'!U467) &amp; "7"), INDIRECT("SNPs!" &amp; CHAR(72 +'Randomized Data'!U467) &amp; "7") &amp; INDIRECT("SNPs!" &amp; CHAR(72 +'Randomized Data'!U467) &amp; "7")))</f>
        <v>GG</v>
      </c>
      <c r="AF467" t="str">
        <f>SNPs!$F$8</f>
        <v>rs72558186</v>
      </c>
      <c r="AG467">
        <f>SNPs!$C$8</f>
        <v>10</v>
      </c>
      <c r="AH467">
        <f>SNPs!$D$8</f>
        <v>94781999</v>
      </c>
      <c r="AI467" s="7" t="str">
        <f ca="1">IF('Randomized Data'!V467 = 1, SNPs!$H$8 &amp; SNPs!$H$8, IF('Randomized Data'!W467 = 1, SNPs!$H$8 &amp; INDIRECT("SNPs!" &amp; CHAR(72 +'Randomized Data'!X467) &amp; "8"), INDIRECT("SNPs!" &amp; CHAR(72 +'Randomized Data'!X467) &amp; "8") &amp; INDIRECT("SNPs!" &amp; CHAR(72 +'Randomized Data'!X467) &amp; "8")))</f>
        <v>TT</v>
      </c>
      <c r="AJ467" t="str">
        <f>SNPs!$F$9</f>
        <v>rs56337013</v>
      </c>
      <c r="AK467">
        <f>SNPs!$C$9</f>
        <v>10</v>
      </c>
      <c r="AL467">
        <f>SNPs!$D$9</f>
        <v>94852738</v>
      </c>
      <c r="AM467" s="7" t="str">
        <f ca="1">IF('Randomized Data'!Y$2 = 1, SNPs!$H$9 &amp; SNPs!$H$9, IF('Randomized Data'!Z467 = 1, SNPs!$H$9 &amp; INDIRECT("SNPs!" &amp; CHAR(72 +'Randomized Data'!AA467) &amp; "9"), INDIRECT("SNPs!" &amp; CHAR(72 +'Randomized Data'!AA467) &amp; "9") &amp; INDIRECT("SNPs!" &amp; CHAR(72 +'Randomized Data'!AA467) &amp; "9")))</f>
        <v>CT</v>
      </c>
      <c r="AN467" t="str">
        <f>SNPs!$F$10</f>
        <v>rs17884712</v>
      </c>
      <c r="AO467">
        <f>SNPs!$C$10</f>
        <v>10</v>
      </c>
      <c r="AP467">
        <f>SNPs!$D$10</f>
        <v>94775489</v>
      </c>
      <c r="AQ467" s="7" t="str">
        <f ca="1">IF('Randomized Data'!AB467 = 1, SNPs!$H$10 &amp; SNPs!$H$10, IF('Randomized Data'!AC467 = 1, SNPs!$H$10 &amp; INDIRECT("SNPs!" &amp; CHAR(72 +'Randomized Data'!AD467) &amp; "10"), INDIRECT("SNPs!" &amp; CHAR(72 +'Randomized Data'!AD467) &amp; "10") &amp; INDIRECT("SNPs!" &amp; CHAR(72 +'Randomized Data'!AD467) &amp; "10")))</f>
        <v>GG</v>
      </c>
      <c r="AR467" t="str">
        <f>SNPs!$F$11</f>
        <v>rs6413438</v>
      </c>
      <c r="AS467">
        <f>SNPs!$C$11</f>
        <v>10</v>
      </c>
      <c r="AT467">
        <f>SNPs!$D$11</f>
        <v>94781858</v>
      </c>
      <c r="AU467" s="7" t="str">
        <f ca="1">IF('Randomized Data'!AE467 = 1, SNPs!$H$11 &amp; SNPs!$H$11, IF('Randomized Data'!AF467 = 1, SNPs!$H$11 &amp; INDIRECT("SNPs!" &amp; CHAR(72 +'Randomized Data'!AG467) &amp; "11"), INDIRECT("SNPs!" &amp; CHAR(72 +'Randomized Data'!AG467) &amp; "11") &amp; INDIRECT("SNPs!" &amp; CHAR(72 +'Randomized Data'!AG467) &amp; "11")))</f>
        <v>CT</v>
      </c>
      <c r="AV467" t="str">
        <f>SNPs!$F$12</f>
        <v>rs1057910</v>
      </c>
      <c r="AW467">
        <f>SNPs!$C$12</f>
        <v>10</v>
      </c>
      <c r="AX467">
        <f>SNPs!$D$12</f>
        <v>94981296</v>
      </c>
      <c r="AY467" s="7" t="str">
        <f ca="1">IF('Randomized Data'!AH467 = 1, SNPs!$H$12 &amp; SNPs!$H$12, IF('Randomized Data'!AI467 = 1, SNPs!$H$12 &amp; INDIRECT("SNPs!" &amp; CHAR(72 +'Randomized Data'!AJ467) &amp; "12"), INDIRECT("SNPs!" &amp; CHAR(72 +'Randomized Data'!AJ467) &amp; "12") &amp; INDIRECT("SNPs!" &amp; CHAR(72 +'Randomized Data'!AJ467) &amp; "12")))</f>
        <v>CC</v>
      </c>
      <c r="AZ467" t="str">
        <f>SNPs!$F$13</f>
        <v>rs1799853</v>
      </c>
      <c r="BA467">
        <f>SNPs!$C$13</f>
        <v>10</v>
      </c>
      <c r="BB467">
        <f>SNPs!$D$13</f>
        <v>94942290</v>
      </c>
      <c r="BC467" s="7" t="str">
        <f ca="1">IF('Randomized Data'!AK467 = 1, SNPs!$H$13 &amp; SNPs!$H$13, IF('Randomized Data'!AL467 = 1, SNPs!$H$13 &amp; INDIRECT("SNPs!" &amp; CHAR(72 +'Randomized Data'!AM467) &amp; "13"), INDIRECT("SNPs!" &amp; CHAR(72 +'Randomized Data'!AM467) &amp; "13") &amp; INDIRECT("SNPs!" &amp; CHAR(72 +'Randomized Data'!AM467) &amp; "13")))</f>
        <v>TT</v>
      </c>
      <c r="BD467" t="str">
        <f>SNPs!$F$14</f>
        <v>rs9923231</v>
      </c>
      <c r="BE467">
        <f>SNPs!$C$14</f>
        <v>16</v>
      </c>
      <c r="BF467">
        <f>SNPs!$D$14</f>
        <v>31096368</v>
      </c>
      <c r="BG467" s="7" t="str">
        <f ca="1">IF('Randomized Data'!AN467 = 1, SNPs!$H$14 &amp; SNPs!$H$14, IF('Randomized Data'!AO467 = 1, SNPs!$H$14 &amp; INDIRECT("SNPs!" &amp; CHAR(72 +'Randomized Data'!AP467) &amp; "14"), INDIRECT("SNPs!" &amp; CHAR(72 +'Randomized Data'!AP467) &amp; "14") &amp; INDIRECT("SNPs!" &amp; CHAR(72 +'Randomized Data'!AP467) &amp; "14")))</f>
        <v>GG</v>
      </c>
      <c r="BH467" t="str">
        <f>SNPs!$F$15</f>
        <v>rs9934438</v>
      </c>
      <c r="BI467">
        <f>SNPs!$C$15</f>
        <v>16</v>
      </c>
      <c r="BJ467">
        <f>SNPs!$D$15</f>
        <v>31093557</v>
      </c>
      <c r="BK467" s="7" t="str">
        <f ca="1">IF('Randomized Data'!AQ467 = 1, SNPs!$H$15 &amp; SNPs!$H$15, IF('Randomized Data'!AR467 = 1, SNPs!$H$15 &amp; INDIRECT("SNPs!" &amp; CHAR(72 +'Randomized Data'!AS467) &amp; "15"), INDIRECT("SNPs!" &amp; CHAR(72 +'Randomized Data'!AS467) &amp; "15") &amp; INDIRECT("SNPs!" &amp; CHAR(72 +'Randomized Data'!AS467) &amp; "15")))</f>
        <v>AA</v>
      </c>
      <c r="BL467" t="str">
        <f>SNPs!$F$16</f>
        <v>rs8050894</v>
      </c>
      <c r="BM467">
        <f>SNPs!$C$16</f>
        <v>16</v>
      </c>
      <c r="BN467">
        <f>SNPs!$D$16</f>
        <v>31093188</v>
      </c>
      <c r="BO467" s="7" t="str">
        <f ca="1">IF('Randomized Data'!AT467 = 1, SNPs!$H$16 &amp; SNPs!$H$16, IF('Randomized Data'!AU467 = 1, SNPs!$H$16 &amp; INDIRECT("SNPs!" &amp; CHAR(72 +'Randomized Data'!AV467) &amp; "16"), INDIRECT("SNPs!" &amp; CHAR(72 +'Randomized Data'!AV467) &amp; "16") &amp; INDIRECT("SNPs!" &amp; CHAR(72 +'Randomized Data'!AV467) &amp; "16")))</f>
        <v>GG</v>
      </c>
      <c r="BP467" t="str">
        <f>SNPs!$F$17</f>
        <v>rs6025</v>
      </c>
      <c r="BQ467">
        <f>SNPs!$C$17</f>
        <v>1</v>
      </c>
      <c r="BR467">
        <f>SNPs!$D$17</f>
        <v>169549811</v>
      </c>
      <c r="BS467" s="7" t="str">
        <f ca="1">IF('Randomized Data'!AW467 = 1, SNPs!$H$17 &amp; SNPs!$H$17, IF('Randomized Data'!AX467 = 1, SNPs!$H$17 &amp; INDIRECT("SNPs!" &amp; CHAR(72 +'Randomized Data'!AY467) &amp; "17"), INDIRECT("SNPs!" &amp; CHAR(72 +'Randomized Data'!AY467) &amp; "17") &amp; INDIRECT("SNPs!" &amp; CHAR(72 +'Randomized Data'!AY467) &amp; "17")))</f>
        <v>GG</v>
      </c>
      <c r="BT467" t="str">
        <f>SNPs!$F$18</f>
        <v>rs1799963</v>
      </c>
      <c r="BU467">
        <f>SNPs!$C$18</f>
        <v>11</v>
      </c>
      <c r="BV467">
        <f>SNPs!$D$18</f>
        <v>46739505</v>
      </c>
      <c r="BW467" s="7" t="str">
        <f ca="1">IF('Randomized Data'!AZ467 = 1, SNPs!$H$18 &amp; SNPs!$H$18, IF('Randomized Data'!BA467 = 1, SNPs!$H$18 &amp; INDIRECT("SNPs!" &amp; CHAR(72 +'Randomized Data'!BB467) &amp; "18"), INDIRECT("SNPs!" &amp; CHAR(72 +'Randomized Data'!BB467) &amp; "18") &amp; INDIRECT("SNPs!" &amp; CHAR(72 +'Randomized Data'!BB467) &amp; "18")))</f>
        <v>GA</v>
      </c>
      <c r="BX467" t="str">
        <f>SNPs!$F$19</f>
        <v>rs121913626</v>
      </c>
      <c r="BY467">
        <f>SNPs!$C$19</f>
        <v>14</v>
      </c>
      <c r="BZ467">
        <f>SNPs!$D$19</f>
        <v>23427723</v>
      </c>
      <c r="CA467" s="7" t="str">
        <f ca="1">IF('Randomized Data'!BC467 = 1, SNPs!$H$19 &amp; SNPs!$H$19, IF('Randomized Data'!BD467 = 1, SNPs!$H$19 &amp; INDIRECT("SNPs!" &amp; CHAR(72 +'Randomized Data'!BE467) &amp; "19"), INDIRECT("SNPs!" &amp; CHAR(72 +'Randomized Data'!BE467) &amp; "19") &amp; INDIRECT("SNPs!" &amp; CHAR(72 +'Randomized Data'!BE467) &amp; "19")))</f>
        <v>GG</v>
      </c>
      <c r="CB467" t="str">
        <f>SNPs!$F$20</f>
        <v>rs3218713</v>
      </c>
      <c r="CC467">
        <f>SNPs!$C$20</f>
        <v>14</v>
      </c>
      <c r="CD467">
        <f>SNPs!$D$20</f>
        <v>23431468</v>
      </c>
      <c r="CE467" s="7" t="str">
        <f ca="1">IF('Randomized Data'!BF467 = 1, SNPs!$H$20 &amp; SNPs!$H$20, IF('Randomized Data'!BG467 = 1, SNPs!$H$20 &amp; INDIRECT("SNPs!" &amp; CHAR(72 +'Randomized Data'!BH467) &amp; "20"), INDIRECT("SNPs!" &amp; CHAR(72 +'Randomized Data'!BH467) &amp; "20") &amp; INDIRECT("SNPs!" &amp; CHAR(72 +'Randomized Data'!BH467) &amp; "20")))</f>
        <v>GG</v>
      </c>
      <c r="CF467" t="str">
        <f>SNPs!$F$21</f>
        <v>rs3218714</v>
      </c>
      <c r="CG467">
        <f>SNPs!$C$21</f>
        <v>14</v>
      </c>
      <c r="CH467">
        <f>SNPs!$D$21</f>
        <v>23429279</v>
      </c>
      <c r="CI467" s="7" t="str">
        <f ca="1">IF('Randomized Data'!BI467 = 1, SNPs!$H$21 &amp; SNPs!$H$21, IF('Randomized Data'!BJ467 = 1, SNPs!$H$21 &amp; INDIRECT("SNPs!" &amp; CHAR(72 +'Randomized Data'!BK467) &amp; "21"), INDIRECT("SNPs!" &amp; CHAR(72 +'Randomized Data'!BK467) &amp; "21") &amp; INDIRECT("SNPs!" &amp; CHAR(72 +'Randomized Data'!BK467) &amp; "21")))</f>
        <v>TT</v>
      </c>
      <c r="CJ467" t="str">
        <f>SNPs!$F$22</f>
        <v>rs121964855</v>
      </c>
      <c r="CK467">
        <f>SNPs!$C$22</f>
        <v>1</v>
      </c>
      <c r="CL467">
        <f>SNPs!$D$22</f>
        <v>201365638</v>
      </c>
      <c r="CM467" s="7" t="str">
        <f ca="1">IF('Randomized Data'!BL467 = 1, SNPs!$H$22 &amp; SNPs!$H$22, IF('Randomized Data'!BM467 = 1, SNPs!$H$22 &amp; INDIRECT("SNPs!" &amp; CHAR(72 +'Randomized Data'!BN467) &amp; "22"), INDIRECT("SNPs!" &amp; CHAR(72 +'Randomized Data'!BN467) &amp; "22") &amp; INDIRECT("SNPs!" &amp; CHAR(72 +'Randomized Data'!BN467) &amp; "22")))</f>
        <v>TT</v>
      </c>
      <c r="CN467" t="str">
        <f>SNPs!$F$23</f>
        <v>rs121964856</v>
      </c>
      <c r="CO467">
        <f>SNPs!$C$23</f>
        <v>1</v>
      </c>
      <c r="CP467">
        <f>SNPs!$D$23</f>
        <v>201365297</v>
      </c>
      <c r="CQ467" s="7" t="str">
        <f ca="1">IF('Randomized Data'!BO467 = 1, SNPs!$H$23 &amp; SNPs!$H$23, IF('Randomized Data'!BP467 = 1, SNPs!$H$23 &amp; INDIRECT("SNPs!" &amp; CHAR(72 +'Randomized Data'!BQ467) &amp; "23"), INDIRECT("SNPs!" &amp; CHAR(72 +'Randomized Data'!BQ467) &amp; "23") &amp; INDIRECT("SNPs!" &amp; CHAR(72 +'Randomized Data'!BQ467) &amp; "23")))</f>
        <v>AA</v>
      </c>
      <c r="CR467" t="str">
        <f>SNPs!$F$24</f>
        <v>rs121964857</v>
      </c>
      <c r="CS467">
        <f>SNPs!$C$24</f>
        <v>1</v>
      </c>
      <c r="CT467">
        <f>SNPs!$D$24</f>
        <v>201359245</v>
      </c>
      <c r="CU467" s="7" t="str">
        <f ca="1">IF('Randomized Data'!BR467 = 1, SNPs!$H$24 &amp; SNPs!$H$24, IF('Randomized Data'!BS467 = 1, SNPs!$H$24 &amp; INDIRECT("SNPs!" &amp; CHAR(72 +'Randomized Data'!BT467) &amp; "24"), INDIRECT("SNPs!" &amp; CHAR(72 +'Randomized Data'!BT467) &amp; "24") &amp; INDIRECT("SNPs!" &amp; CHAR(72 +'Randomized Data'!BT467) &amp; "24")))</f>
        <v>CT</v>
      </c>
      <c r="CV467" t="str">
        <f>SNPs!$F$25</f>
        <v>rs28934269</v>
      </c>
      <c r="CW467">
        <f>SNPs!$C$25</f>
        <v>15</v>
      </c>
      <c r="CX467">
        <f>SNPs!$D$25</f>
        <v>63060915</v>
      </c>
      <c r="CY467" s="7" t="str">
        <f ca="1">IF('Randomized Data'!BU467 = 1, SNPs!$H$25 &amp; SNPs!$H$25, IF('Randomized Data'!BV467 = 1, SNPs!$H$25 &amp; INDIRECT("SNPs!" &amp; CHAR(72 +'Randomized Data'!BW467) &amp; "25"), INDIRECT("SNPs!" &amp; CHAR(72 +'Randomized Data'!BW467) &amp; "25") &amp; INDIRECT("SNPs!" &amp; CHAR(72 +'Randomized Data'!BW467) &amp; "25")))</f>
        <v>AG</v>
      </c>
      <c r="CZ467" t="str">
        <f>SNPs!$F$26</f>
        <v>rs28934270</v>
      </c>
      <c r="DA467">
        <f>SNPs!$C$26</f>
        <v>15</v>
      </c>
      <c r="DB467">
        <f>SNPs!$D$26</f>
        <v>63060899</v>
      </c>
      <c r="DC467" s="7" t="str">
        <f ca="1">IF('Randomized Data'!BX467 = 1, SNPs!$H$26 &amp; SNPs!$H$26, IF('Randomized Data'!BY467 = 1, SNPs!$H$26 &amp; INDIRECT("SNPs!" &amp; CHAR(72 +'Randomized Data'!BZ467) &amp; "26"), INDIRECT("SNPs!" &amp; CHAR(72 +'Randomized Data'!BZ467) &amp; "26") &amp; INDIRECT("SNPs!" &amp; CHAR(72 +'Randomized Data'!BZ467) &amp; "26")))</f>
        <v>GG</v>
      </c>
      <c r="DD467" t="str">
        <f>SNPs!$F$27</f>
        <v>rs727504290</v>
      </c>
      <c r="DE467">
        <f>SNPs!$C$27</f>
        <v>15</v>
      </c>
      <c r="DF467">
        <f>SNPs!$D$27</f>
        <v>63042875</v>
      </c>
      <c r="DG467" s="7" t="str">
        <f ca="1">IF('Randomized Data'!CA467 = 1, SNPs!$H$27 &amp; SNPs!$H$27, IF('Randomized Data'!CB467 = 1, SNPs!$H$27 &amp; INDIRECT("SNPs!" &amp; CHAR(72 +'Randomized Data'!CC467) &amp; "27"), INDIRECT("SNPs!" &amp; CHAR(72 +'Randomized Data'!CC467) &amp; "27") &amp; INDIRECT("SNPs!" &amp; CHAR(72 +'Randomized Data'!CC467) &amp; "27")))</f>
        <v>GG</v>
      </c>
      <c r="DH467" t="str">
        <f>SNPs!$F$28</f>
        <v>rs104894504</v>
      </c>
      <c r="DI467">
        <f>SNPs!$C$28</f>
        <v>15</v>
      </c>
      <c r="DJ467">
        <f>SNPs!$D$28</f>
        <v>63057028</v>
      </c>
      <c r="DK467" s="7" t="str">
        <f ca="1">IF('Randomized Data'!CD467 = 1, SNPs!$H$28 &amp; SNPs!$H$28, IF('Randomized Data'!CE467 = 1, SNPs!$H$28 &amp; INDIRECT("SNPs!" &amp; CHAR(72 +'Randomized Data'!CF467) &amp; "28"), INDIRECT("SNPs!" &amp; CHAR(72 +'Randomized Data'!CF467) &amp; "28") &amp; INDIRECT("SNPs!" &amp; CHAR(72 +'Randomized Data'!CF467) &amp; "28")))</f>
        <v>TT</v>
      </c>
      <c r="DL467" t="str">
        <f>SNPs!$F$29</f>
        <v>rs375882485</v>
      </c>
      <c r="DM467">
        <f>SNPs!$C$29</f>
        <v>11</v>
      </c>
      <c r="DN467">
        <f>SNPs!$D$29</f>
        <v>47342698</v>
      </c>
      <c r="DO467" s="7" t="str">
        <f ca="1">IF('Randomized Data'!CG467 = 1, SNPs!$H$29 &amp; SNPs!$H$29, IF('Randomized Data'!CH467 = 1, SNPs!$H$29 &amp; INDIRECT("SNPs!" &amp; CHAR(72 +'Randomized Data'!CI467) &amp; "29"), INDIRECT("SNPs!" &amp; CHAR(72 +'Randomized Data'!CI467) &amp; "29") &amp; INDIRECT("SNPs!" &amp; CHAR(72 +'Randomized Data'!CI467) &amp; "29")))</f>
        <v>GG</v>
      </c>
      <c r="DP467" t="str">
        <f>SNPs!$F$30</f>
        <v>rs397516083</v>
      </c>
      <c r="DQ467">
        <f>SNPs!$C$30</f>
        <v>11</v>
      </c>
      <c r="DR467">
        <f>SNPs!$D$30</f>
        <v>47346379</v>
      </c>
      <c r="DS467" s="7" t="str">
        <f ca="1">IF('Randomized Data'!CJ467 = 1, SNPs!$H$30 &amp; SNPs!$H$30, IF('Randomized Data'!CK467 = 1, SNPs!$H$30 &amp; INDIRECT("SNPs!" &amp; CHAR(72 +'Randomized Data'!CL467) &amp; "30"), INDIRECT("SNPs!" &amp; CHAR(72 +'Randomized Data'!CL467) &amp; "30") &amp; INDIRECT("SNPs!" &amp; CHAR(72 +'Randomized Data'!CL467) &amp; "30")))</f>
        <v>GA</v>
      </c>
      <c r="DT467" t="str">
        <f>SNPs!$F$31</f>
        <v>rs397515937</v>
      </c>
      <c r="DU467">
        <f>SNPs!$C$31</f>
        <v>11</v>
      </c>
      <c r="DV467">
        <f>SNPs!$D$31</f>
        <v>47339792</v>
      </c>
      <c r="DW467" s="7" t="str">
        <f ca="1">IF('Randomized Data'!CM467 = 1, SNPs!$H$31 &amp; SNPs!$H$31, IF('Randomized Data'!CN467 = 1, SNPs!$H$31 &amp; INDIRECT("SNPs!" &amp; CHAR(72 +'Randomized Data'!CO467) &amp; "31"), INDIRECT("SNPs!" &amp; CHAR(72 +'Randomized Data'!CO467) &amp; "31") &amp; INDIRECT("SNPs!" &amp; CHAR(72 +'Randomized Data'!CO467) &amp; "31")))</f>
        <v>AA</v>
      </c>
      <c r="DX467" t="str">
        <f>SNPs!$F$32</f>
        <v>rs397516074</v>
      </c>
      <c r="DY467">
        <f>SNPs!$C$32</f>
        <v>11</v>
      </c>
      <c r="DZ467">
        <f>SNPs!$D$32</f>
        <v>47348424</v>
      </c>
      <c r="EA467" s="7" t="str">
        <f ca="1">IF('Randomized Data'!CP467 = 1, SNPs!$H$32 &amp; SNPs!$H$32, IF('Randomized Data'!CQ467 = 1, SNPs!$H$32 &amp; INDIRECT("SNPs!" &amp; CHAR(72 +'Randomized Data'!CR467) &amp; "32"), INDIRECT("SNPs!" &amp; CHAR(72 +'Randomized Data'!CR467) &amp; "32") &amp; INDIRECT("SNPs!" &amp; CHAR(72 +'Randomized Data'!CR467) &amp; "32")))</f>
        <v>AA</v>
      </c>
      <c r="EB467" t="str">
        <f>SNPs!$F$33</f>
        <v>rs397515963</v>
      </c>
      <c r="EC467">
        <f>SNPs!$C$33</f>
        <v>11</v>
      </c>
      <c r="ED467">
        <f>SNPs!$D$33</f>
        <v>47337729</v>
      </c>
      <c r="EE467" s="7" t="str">
        <f ca="1">IF('Randomized Data'!CS467 = 1, SNPs!$H$33 &amp; SNPs!$H$33, IF('Randomized Data'!CT467 = 1, SNPs!$H$33 &amp; INDIRECT("SNPs!" &amp; CHAR(72 +'Randomized Data'!CU467) &amp; "33"), INDIRECT("SNPs!" &amp; CHAR(72 +'Randomized Data'!CU467) &amp; "33") &amp; INDIRECT("SNPs!" &amp; CHAR(72 +'Randomized Data'!CU467) &amp; "33")))</f>
        <v>--</v>
      </c>
    </row>
    <row r="468" spans="1:13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  <c r="F468" s="3">
        <v>42148</v>
      </c>
      <c r="G468" s="9" t="str">
        <f>'Randomized Data'!C468</f>
        <v>NGS Lab</v>
      </c>
      <c r="H468" t="str">
        <f>SNPs!$F$2</f>
        <v>rs12248560</v>
      </c>
      <c r="I468">
        <f>SNPs!$C$2</f>
        <v>10</v>
      </c>
      <c r="J468">
        <f>SNPs!$D$2</f>
        <v>94761900</v>
      </c>
      <c r="K468" t="str">
        <f ca="1">IF('Randomized Data'!D468 = 1, SNPs!$H$2 &amp; SNPs!$H$2, IF('Randomized Data'!E468 = 1, SNPs!$H$2 &amp; INDIRECT("SNPs!" &amp; CHAR(72 +'Randomized Data'!F468) &amp; "2"), INDIRECT("SNPs!" &amp; CHAR(72 +'Randomized Data'!F468) &amp; "2") &amp; INDIRECT("SNPs!" &amp; CHAR(72 +'Randomized Data'!F468) &amp; "2")))</f>
        <v>CT</v>
      </c>
      <c r="L468" t="str">
        <f>SNPs!$F$3</f>
        <v>rs28399504</v>
      </c>
      <c r="M468">
        <f>SNPs!$C$3</f>
        <v>10</v>
      </c>
      <c r="N468">
        <f>SNPs!$D$3</f>
        <v>94762706</v>
      </c>
      <c r="O468" t="str">
        <f ca="1">IF('Randomized Data'!G468 = 1, SNPs!$H$3 &amp; SNPs!$H$3, IF('Randomized Data'!H468 = 1, SNPs!$H$3 &amp; INDIRECT("SNPs!" &amp; CHAR(72 +'Randomized Data'!I468) &amp; "3"), INDIRECT("SNPs!" &amp; CHAR(72 +'Randomized Data'!I468) &amp; "3") &amp; INDIRECT("SNPs!" &amp; CHAR(72 +'Randomized Data'!I468) &amp; "3")))</f>
        <v>AA</v>
      </c>
      <c r="P468" t="str">
        <f>SNPs!$F$4</f>
        <v>rs41291556</v>
      </c>
      <c r="Q468">
        <f>SNPs!$C$4</f>
        <v>10</v>
      </c>
      <c r="R468">
        <f>SNPs!$D$4</f>
        <v>94775416</v>
      </c>
      <c r="S468" t="str">
        <f ca="1">IF('Randomized Data'!J468 = 1, SNPs!$H$4 &amp; SNPs!$H$4, IF('Randomized Data'!K468 = 1, SNPs!$H$4 &amp; INDIRECT("SNPs!" &amp; CHAR(72 +'Randomized Data'!L468) &amp; "4"), INDIRECT("SNPs!" &amp; CHAR(72 +'Randomized Data'!L468) &amp; "4") &amp; INDIRECT("SNPs!" &amp; CHAR(72 +'Randomized Data'!L468) &amp; "4")))</f>
        <v>TT</v>
      </c>
      <c r="T468" t="str">
        <f>SNPs!$F$5</f>
        <v>rs72558184</v>
      </c>
      <c r="U468">
        <f>SNPs!$C$5</f>
        <v>10</v>
      </c>
      <c r="V468">
        <f>SNPs!$D$5</f>
        <v>96535210</v>
      </c>
      <c r="W468" t="str">
        <f ca="1">IF('Randomized Data'!M468 = 1, SNPs!$H$5 &amp; SNPs!$H$5, IF('Randomized Data'!N468 = 1, SNPs!$H$5 &amp; INDIRECT("SNPs!" &amp; CHAR(72 +'Randomized Data'!O468) &amp; "5"), INDIRECT("SNPs!" &amp; CHAR(72 +'Randomized Data'!O468) &amp; "5") &amp; INDIRECT("SNPs!" &amp; CHAR(72 +'Randomized Data'!O468) &amp; "5")))</f>
        <v>AA</v>
      </c>
      <c r="X468" t="str">
        <f>SNPs!$F$6</f>
        <v>rs4986893</v>
      </c>
      <c r="Y468">
        <f>SNPs!$C$6</f>
        <v>10</v>
      </c>
      <c r="Z468">
        <f>SNPs!$D$6</f>
        <v>94780653</v>
      </c>
      <c r="AA468" s="7" t="str">
        <f ca="1">IF('Randomized Data'!P468 = 1, SNPs!$H$6 &amp; SNPs!$H$6, IF('Randomized Data'!Q468 = 1, SNPs!$H$6 &amp; INDIRECT("SNPs!" &amp; CHAR(72 +'Randomized Data'!R468) &amp; "6"), INDIRECT("SNPs!" &amp; CHAR(72 +'Randomized Data'!R468) &amp; "6") &amp; INDIRECT("SNPs!" &amp; CHAR(72 +'Randomized Data'!R468) &amp; "6")))</f>
        <v>GG</v>
      </c>
      <c r="AB468" t="str">
        <f>SNPs!$F$7</f>
        <v>rs4244285</v>
      </c>
      <c r="AC468">
        <f>SNPs!$C$7</f>
        <v>10</v>
      </c>
      <c r="AD468">
        <f>SNPs!$D$7</f>
        <v>94781859</v>
      </c>
      <c r="AE468" s="7" t="str">
        <f ca="1">IF('Randomized Data'!S468 = 1, SNPs!$H$7 &amp; SNPs!$H$7, IF('Randomized Data'!T468 = 1, SNPs!$H$7 &amp; INDIRECT("SNPs!" &amp; CHAR(72 +'Randomized Data'!U468) &amp; "7"), INDIRECT("SNPs!" &amp; CHAR(72 +'Randomized Data'!U468) &amp; "7") &amp; INDIRECT("SNPs!" &amp; CHAR(72 +'Randomized Data'!U468) &amp; "7")))</f>
        <v>CC</v>
      </c>
      <c r="AF468" t="str">
        <f>SNPs!$F$8</f>
        <v>rs72558186</v>
      </c>
      <c r="AG468">
        <f>SNPs!$C$8</f>
        <v>10</v>
      </c>
      <c r="AH468">
        <f>SNPs!$D$8</f>
        <v>94781999</v>
      </c>
      <c r="AI468" s="7" t="str">
        <f ca="1">IF('Randomized Data'!V468 = 1, SNPs!$H$8 &amp; SNPs!$H$8, IF('Randomized Data'!W468 = 1, SNPs!$H$8 &amp; INDIRECT("SNPs!" &amp; CHAR(72 +'Randomized Data'!X468) &amp; "8"), INDIRECT("SNPs!" &amp; CHAR(72 +'Randomized Data'!X468) &amp; "8") &amp; INDIRECT("SNPs!" &amp; CHAR(72 +'Randomized Data'!X468) &amp; "8")))</f>
        <v>TA</v>
      </c>
      <c r="AJ468" t="str">
        <f>SNPs!$F$9</f>
        <v>rs56337013</v>
      </c>
      <c r="AK468">
        <f>SNPs!$C$9</f>
        <v>10</v>
      </c>
      <c r="AL468">
        <f>SNPs!$D$9</f>
        <v>94852738</v>
      </c>
      <c r="AM468" s="7" t="str">
        <f ca="1">IF('Randomized Data'!Y$2 = 1, SNPs!$H$9 &amp; SNPs!$H$9, IF('Randomized Data'!Z468 = 1, SNPs!$H$9 &amp; INDIRECT("SNPs!" &amp; CHAR(72 +'Randomized Data'!AA468) &amp; "9"), INDIRECT("SNPs!" &amp; CHAR(72 +'Randomized Data'!AA468) &amp; "9") &amp; INDIRECT("SNPs!" &amp; CHAR(72 +'Randomized Data'!AA468) &amp; "9")))</f>
        <v>CT</v>
      </c>
      <c r="AN468" t="str">
        <f>SNPs!$F$10</f>
        <v>rs17884712</v>
      </c>
      <c r="AO468">
        <f>SNPs!$C$10</f>
        <v>10</v>
      </c>
      <c r="AP468">
        <f>SNPs!$D$10</f>
        <v>94775489</v>
      </c>
      <c r="AQ468" s="7" t="str">
        <f ca="1">IF('Randomized Data'!AB468 = 1, SNPs!$H$10 &amp; SNPs!$H$10, IF('Randomized Data'!AC468 = 1, SNPs!$H$10 &amp; INDIRECT("SNPs!" &amp; CHAR(72 +'Randomized Data'!AD468) &amp; "10"), INDIRECT("SNPs!" &amp; CHAR(72 +'Randomized Data'!AD468) &amp; "10") &amp; INDIRECT("SNPs!" &amp; CHAR(72 +'Randomized Data'!AD468) &amp; "10")))</f>
        <v>GG</v>
      </c>
      <c r="AR468" t="str">
        <f>SNPs!$F$11</f>
        <v>rs6413438</v>
      </c>
      <c r="AS468">
        <f>SNPs!$C$11</f>
        <v>10</v>
      </c>
      <c r="AT468">
        <f>SNPs!$D$11</f>
        <v>94781858</v>
      </c>
      <c r="AU468" s="7" t="str">
        <f ca="1">IF('Randomized Data'!AE468 = 1, SNPs!$H$11 &amp; SNPs!$H$11, IF('Randomized Data'!AF468 = 1, SNPs!$H$11 &amp; INDIRECT("SNPs!" &amp; CHAR(72 +'Randomized Data'!AG468) &amp; "11"), INDIRECT("SNPs!" &amp; CHAR(72 +'Randomized Data'!AG468) &amp; "11") &amp; INDIRECT("SNPs!" &amp; CHAR(72 +'Randomized Data'!AG468) &amp; "11")))</f>
        <v>TT</v>
      </c>
      <c r="AV468" t="str">
        <f>SNPs!$F$12</f>
        <v>rs1057910</v>
      </c>
      <c r="AW468">
        <f>SNPs!$C$12</f>
        <v>10</v>
      </c>
      <c r="AX468">
        <f>SNPs!$D$12</f>
        <v>94981296</v>
      </c>
      <c r="AY468" s="7" t="str">
        <f ca="1">IF('Randomized Data'!AH468 = 1, SNPs!$H$12 &amp; SNPs!$H$12, IF('Randomized Data'!AI468 = 1, SNPs!$H$12 &amp; INDIRECT("SNPs!" &amp; CHAR(72 +'Randomized Data'!AJ468) &amp; "12"), INDIRECT("SNPs!" &amp; CHAR(72 +'Randomized Data'!AJ468) &amp; "12") &amp; INDIRECT("SNPs!" &amp; CHAR(72 +'Randomized Data'!AJ468) &amp; "12")))</f>
        <v>AC</v>
      </c>
      <c r="AZ468" t="str">
        <f>SNPs!$F$13</f>
        <v>rs1799853</v>
      </c>
      <c r="BA468">
        <f>SNPs!$C$13</f>
        <v>10</v>
      </c>
      <c r="BB468">
        <f>SNPs!$D$13</f>
        <v>94942290</v>
      </c>
      <c r="BC468" s="7" t="str">
        <f ca="1">IF('Randomized Data'!AK468 = 1, SNPs!$H$13 &amp; SNPs!$H$13, IF('Randomized Data'!AL468 = 1, SNPs!$H$13 &amp; INDIRECT("SNPs!" &amp; CHAR(72 +'Randomized Data'!AM468) &amp; "13"), INDIRECT("SNPs!" &amp; CHAR(72 +'Randomized Data'!AM468) &amp; "13") &amp; INDIRECT("SNPs!" &amp; CHAR(72 +'Randomized Data'!AM468) &amp; "13")))</f>
        <v>TT</v>
      </c>
      <c r="BD468" t="str">
        <f>SNPs!$F$14</f>
        <v>rs9923231</v>
      </c>
      <c r="BE468">
        <f>SNPs!$C$14</f>
        <v>16</v>
      </c>
      <c r="BF468">
        <f>SNPs!$D$14</f>
        <v>31096368</v>
      </c>
      <c r="BG468" s="7" t="str">
        <f ca="1">IF('Randomized Data'!AN468 = 1, SNPs!$H$14 &amp; SNPs!$H$14, IF('Randomized Data'!AO468 = 1, SNPs!$H$14 &amp; INDIRECT("SNPs!" &amp; CHAR(72 +'Randomized Data'!AP468) &amp; "14"), INDIRECT("SNPs!" &amp; CHAR(72 +'Randomized Data'!AP468) &amp; "14") &amp; INDIRECT("SNPs!" &amp; CHAR(72 +'Randomized Data'!AP468) &amp; "14")))</f>
        <v>CC</v>
      </c>
      <c r="BH468" t="str">
        <f>SNPs!$F$15</f>
        <v>rs9934438</v>
      </c>
      <c r="BI468">
        <f>SNPs!$C$15</f>
        <v>16</v>
      </c>
      <c r="BJ468">
        <f>SNPs!$D$15</f>
        <v>31093557</v>
      </c>
      <c r="BK468" s="7" t="str">
        <f ca="1">IF('Randomized Data'!AQ468 = 1, SNPs!$H$15 &amp; SNPs!$H$15, IF('Randomized Data'!AR468 = 1, SNPs!$H$15 &amp; INDIRECT("SNPs!" &amp; CHAR(72 +'Randomized Data'!AS468) &amp; "15"), INDIRECT("SNPs!" &amp; CHAR(72 +'Randomized Data'!AS468) &amp; "15") &amp; INDIRECT("SNPs!" &amp; CHAR(72 +'Randomized Data'!AS468) &amp; "15")))</f>
        <v>GG</v>
      </c>
      <c r="BL468" t="str">
        <f>SNPs!$F$16</f>
        <v>rs8050894</v>
      </c>
      <c r="BM468">
        <f>SNPs!$C$16</f>
        <v>16</v>
      </c>
      <c r="BN468">
        <f>SNPs!$D$16</f>
        <v>31093188</v>
      </c>
      <c r="BO468" s="7" t="str">
        <f ca="1">IF('Randomized Data'!AT468 = 1, SNPs!$H$16 &amp; SNPs!$H$16, IF('Randomized Data'!AU468 = 1, SNPs!$H$16 &amp; INDIRECT("SNPs!" &amp; CHAR(72 +'Randomized Data'!AV468) &amp; "16"), INDIRECT("SNPs!" &amp; CHAR(72 +'Randomized Data'!AV468) &amp; "16") &amp; INDIRECT("SNPs!" &amp; CHAR(72 +'Randomized Data'!AV468) &amp; "16")))</f>
        <v>GG</v>
      </c>
      <c r="BP468" t="str">
        <f>SNPs!$F$17</f>
        <v>rs6025</v>
      </c>
      <c r="BQ468">
        <f>SNPs!$C$17</f>
        <v>1</v>
      </c>
      <c r="BR468">
        <f>SNPs!$D$17</f>
        <v>169549811</v>
      </c>
      <c r="BS468" s="7" t="str">
        <f ca="1">IF('Randomized Data'!AW468 = 1, SNPs!$H$17 &amp; SNPs!$H$17, IF('Randomized Data'!AX468 = 1, SNPs!$H$17 &amp; INDIRECT("SNPs!" &amp; CHAR(72 +'Randomized Data'!AY468) &amp; "17"), INDIRECT("SNPs!" &amp; CHAR(72 +'Randomized Data'!AY468) &amp; "17") &amp; INDIRECT("SNPs!" &amp; CHAR(72 +'Randomized Data'!AY468) &amp; "17")))</f>
        <v>GA</v>
      </c>
      <c r="BT468" t="str">
        <f>SNPs!$F$18</f>
        <v>rs1799963</v>
      </c>
      <c r="BU468">
        <f>SNPs!$C$18</f>
        <v>11</v>
      </c>
      <c r="BV468">
        <f>SNPs!$D$18</f>
        <v>46739505</v>
      </c>
      <c r="BW468" s="7" t="str">
        <f ca="1">IF('Randomized Data'!AZ468 = 1, SNPs!$H$18 &amp; SNPs!$H$18, IF('Randomized Data'!BA468 = 1, SNPs!$H$18 &amp; INDIRECT("SNPs!" &amp; CHAR(72 +'Randomized Data'!BB468) &amp; "18"), INDIRECT("SNPs!" &amp; CHAR(72 +'Randomized Data'!BB468) &amp; "18") &amp; INDIRECT("SNPs!" &amp; CHAR(72 +'Randomized Data'!BB468) &amp; "18")))</f>
        <v>AA</v>
      </c>
      <c r="BX468" t="str">
        <f>SNPs!$F$19</f>
        <v>rs121913626</v>
      </c>
      <c r="BY468">
        <f>SNPs!$C$19</f>
        <v>14</v>
      </c>
      <c r="BZ468">
        <f>SNPs!$D$19</f>
        <v>23427723</v>
      </c>
      <c r="CA468" s="7" t="str">
        <f ca="1">IF('Randomized Data'!BC468 = 1, SNPs!$H$19 &amp; SNPs!$H$19, IF('Randomized Data'!BD468 = 1, SNPs!$H$19 &amp; INDIRECT("SNPs!" &amp; CHAR(72 +'Randomized Data'!BE468) &amp; "19"), INDIRECT("SNPs!" &amp; CHAR(72 +'Randomized Data'!BE468) &amp; "19") &amp; INDIRECT("SNPs!" &amp; CHAR(72 +'Randomized Data'!BE468) &amp; "19")))</f>
        <v>CC</v>
      </c>
      <c r="CB468" t="str">
        <f>SNPs!$F$20</f>
        <v>rs3218713</v>
      </c>
      <c r="CC468">
        <f>SNPs!$C$20</f>
        <v>14</v>
      </c>
      <c r="CD468">
        <f>SNPs!$D$20</f>
        <v>23431468</v>
      </c>
      <c r="CE468" s="7" t="str">
        <f ca="1">IF('Randomized Data'!BF468 = 1, SNPs!$H$20 &amp; SNPs!$H$20, IF('Randomized Data'!BG468 = 1, SNPs!$H$20 &amp; INDIRECT("SNPs!" &amp; CHAR(72 +'Randomized Data'!BH468) &amp; "20"), INDIRECT("SNPs!" &amp; CHAR(72 +'Randomized Data'!BH468) &amp; "20") &amp; INDIRECT("SNPs!" &amp; CHAR(72 +'Randomized Data'!BH468) &amp; "20")))</f>
        <v>GA</v>
      </c>
      <c r="CF468" t="str">
        <f>SNPs!$F$21</f>
        <v>rs3218714</v>
      </c>
      <c r="CG468">
        <f>SNPs!$C$21</f>
        <v>14</v>
      </c>
      <c r="CH468">
        <f>SNPs!$D$21</f>
        <v>23429279</v>
      </c>
      <c r="CI468" s="7" t="str">
        <f ca="1">IF('Randomized Data'!BI468 = 1, SNPs!$H$21 &amp; SNPs!$H$21, IF('Randomized Data'!BJ468 = 1, SNPs!$H$21 &amp; INDIRECT("SNPs!" &amp; CHAR(72 +'Randomized Data'!BK468) &amp; "21"), INDIRECT("SNPs!" &amp; CHAR(72 +'Randomized Data'!BK468) &amp; "21") &amp; INDIRECT("SNPs!" &amp; CHAR(72 +'Randomized Data'!BK468) &amp; "21")))</f>
        <v>CC</v>
      </c>
      <c r="CJ468" t="str">
        <f>SNPs!$F$22</f>
        <v>rs121964855</v>
      </c>
      <c r="CK468">
        <f>SNPs!$C$22</f>
        <v>1</v>
      </c>
      <c r="CL468">
        <f>SNPs!$D$22</f>
        <v>201365638</v>
      </c>
      <c r="CM468" s="7" t="str">
        <f ca="1">IF('Randomized Data'!BL468 = 1, SNPs!$H$22 &amp; SNPs!$H$22, IF('Randomized Data'!BM468 = 1, SNPs!$H$22 &amp; INDIRECT("SNPs!" &amp; CHAR(72 +'Randomized Data'!BN468) &amp; "22"), INDIRECT("SNPs!" &amp; CHAR(72 +'Randomized Data'!BN468) &amp; "22") &amp; INDIRECT("SNPs!" &amp; CHAR(72 +'Randomized Data'!BN468) &amp; "22")))</f>
        <v>AA</v>
      </c>
      <c r="CN468" t="str">
        <f>SNPs!$F$23</f>
        <v>rs121964856</v>
      </c>
      <c r="CO468">
        <f>SNPs!$C$23</f>
        <v>1</v>
      </c>
      <c r="CP468">
        <f>SNPs!$D$23</f>
        <v>201365297</v>
      </c>
      <c r="CQ468" s="7" t="str">
        <f ca="1">IF('Randomized Data'!BO468 = 1, SNPs!$H$23 &amp; SNPs!$H$23, IF('Randomized Data'!BP468 = 1, SNPs!$H$23 &amp; INDIRECT("SNPs!" &amp; CHAR(72 +'Randomized Data'!BQ468) &amp; "23"), INDIRECT("SNPs!" &amp; CHAR(72 +'Randomized Data'!BQ468) &amp; "23") &amp; INDIRECT("SNPs!" &amp; CHAR(72 +'Randomized Data'!BQ468) &amp; "23")))</f>
        <v>GG</v>
      </c>
      <c r="CR468" t="str">
        <f>SNPs!$F$24</f>
        <v>rs121964857</v>
      </c>
      <c r="CS468">
        <f>SNPs!$C$24</f>
        <v>1</v>
      </c>
      <c r="CT468">
        <f>SNPs!$D$24</f>
        <v>201359245</v>
      </c>
      <c r="CU468" s="7" t="str">
        <f ca="1">IF('Randomized Data'!BR468 = 1, SNPs!$H$24 &amp; SNPs!$H$24, IF('Randomized Data'!BS468 = 1, SNPs!$H$24 &amp; INDIRECT("SNPs!" &amp; CHAR(72 +'Randomized Data'!BT468) &amp; "24"), INDIRECT("SNPs!" &amp; CHAR(72 +'Randomized Data'!BT468) &amp; "24") &amp; INDIRECT("SNPs!" &amp; CHAR(72 +'Randomized Data'!BT468) &amp; "24")))</f>
        <v>TT</v>
      </c>
      <c r="CV468" t="str">
        <f>SNPs!$F$25</f>
        <v>rs28934269</v>
      </c>
      <c r="CW468">
        <f>SNPs!$C$25</f>
        <v>15</v>
      </c>
      <c r="CX468">
        <f>SNPs!$D$25</f>
        <v>63060915</v>
      </c>
      <c r="CY468" s="7" t="str">
        <f ca="1">IF('Randomized Data'!BU468 = 1, SNPs!$H$25 &amp; SNPs!$H$25, IF('Randomized Data'!BV468 = 1, SNPs!$H$25 &amp; INDIRECT("SNPs!" &amp; CHAR(72 +'Randomized Data'!BW468) &amp; "25"), INDIRECT("SNPs!" &amp; CHAR(72 +'Randomized Data'!BW468) &amp; "25") &amp; INDIRECT("SNPs!" &amp; CHAR(72 +'Randomized Data'!BW468) &amp; "25")))</f>
        <v>AA</v>
      </c>
      <c r="CZ468" t="str">
        <f>SNPs!$F$26</f>
        <v>rs28934270</v>
      </c>
      <c r="DA468">
        <f>SNPs!$C$26</f>
        <v>15</v>
      </c>
      <c r="DB468">
        <f>SNPs!$D$26</f>
        <v>63060899</v>
      </c>
      <c r="DC468" s="7" t="str">
        <f ca="1">IF('Randomized Data'!BX468 = 1, SNPs!$H$26 &amp; SNPs!$H$26, IF('Randomized Data'!BY468 = 1, SNPs!$H$26 &amp; INDIRECT("SNPs!" &amp; CHAR(72 +'Randomized Data'!BZ468) &amp; "26"), INDIRECT("SNPs!" &amp; CHAR(72 +'Randomized Data'!BZ468) &amp; "26") &amp; INDIRECT("SNPs!" &amp; CHAR(72 +'Randomized Data'!BZ468) &amp; "26")))</f>
        <v>GG</v>
      </c>
      <c r="DD468" t="str">
        <f>SNPs!$F$27</f>
        <v>rs727504290</v>
      </c>
      <c r="DE468">
        <f>SNPs!$C$27</f>
        <v>15</v>
      </c>
      <c r="DF468">
        <f>SNPs!$D$27</f>
        <v>63042875</v>
      </c>
      <c r="DG468" s="7" t="str">
        <f ca="1">IF('Randomized Data'!CA468 = 1, SNPs!$H$27 &amp; SNPs!$H$27, IF('Randomized Data'!CB468 = 1, SNPs!$H$27 &amp; INDIRECT("SNPs!" &amp; CHAR(72 +'Randomized Data'!CC468) &amp; "27"), INDIRECT("SNPs!" &amp; CHAR(72 +'Randomized Data'!CC468) &amp; "27") &amp; INDIRECT("SNPs!" &amp; CHAR(72 +'Randomized Data'!CC468) &amp; "27")))</f>
        <v>GC</v>
      </c>
      <c r="DH468" t="str">
        <f>SNPs!$F$28</f>
        <v>rs104894504</v>
      </c>
      <c r="DI468">
        <f>SNPs!$C$28</f>
        <v>15</v>
      </c>
      <c r="DJ468">
        <f>SNPs!$D$28</f>
        <v>63057028</v>
      </c>
      <c r="DK468" s="7" t="str">
        <f ca="1">IF('Randomized Data'!CD468 = 1, SNPs!$H$28 &amp; SNPs!$H$28, IF('Randomized Data'!CE468 = 1, SNPs!$H$28 &amp; INDIRECT("SNPs!" &amp; CHAR(72 +'Randomized Data'!CF468) &amp; "28"), INDIRECT("SNPs!" &amp; CHAR(72 +'Randomized Data'!CF468) &amp; "28") &amp; INDIRECT("SNPs!" &amp; CHAR(72 +'Randomized Data'!CF468) &amp; "28")))</f>
        <v>TT</v>
      </c>
      <c r="DL468" t="str">
        <f>SNPs!$F$29</f>
        <v>rs375882485</v>
      </c>
      <c r="DM468">
        <f>SNPs!$C$29</f>
        <v>11</v>
      </c>
      <c r="DN468">
        <f>SNPs!$D$29</f>
        <v>47342698</v>
      </c>
      <c r="DO468" s="7" t="str">
        <f ca="1">IF('Randomized Data'!CG468 = 1, SNPs!$H$29 &amp; SNPs!$H$29, IF('Randomized Data'!CH468 = 1, SNPs!$H$29 &amp; INDIRECT("SNPs!" &amp; CHAR(72 +'Randomized Data'!CI468) &amp; "29"), INDIRECT("SNPs!" &amp; CHAR(72 +'Randomized Data'!CI468) &amp; "29") &amp; INDIRECT("SNPs!" &amp; CHAR(72 +'Randomized Data'!CI468) &amp; "29")))</f>
        <v>AA</v>
      </c>
      <c r="DP468" t="str">
        <f>SNPs!$F$30</f>
        <v>rs397516083</v>
      </c>
      <c r="DQ468">
        <f>SNPs!$C$30</f>
        <v>11</v>
      </c>
      <c r="DR468">
        <f>SNPs!$D$30</f>
        <v>47346379</v>
      </c>
      <c r="DS468" s="7" t="str">
        <f ca="1">IF('Randomized Data'!CJ468 = 1, SNPs!$H$30 &amp; SNPs!$H$30, IF('Randomized Data'!CK468 = 1, SNPs!$H$30 &amp; INDIRECT("SNPs!" &amp; CHAR(72 +'Randomized Data'!CL468) &amp; "30"), INDIRECT("SNPs!" &amp; CHAR(72 +'Randomized Data'!CL468) &amp; "30") &amp; INDIRECT("SNPs!" &amp; CHAR(72 +'Randomized Data'!CL468) &amp; "30")))</f>
        <v>GG</v>
      </c>
      <c r="DT468" t="str">
        <f>SNPs!$F$31</f>
        <v>rs397515937</v>
      </c>
      <c r="DU468">
        <f>SNPs!$C$31</f>
        <v>11</v>
      </c>
      <c r="DV468">
        <f>SNPs!$D$31</f>
        <v>47339792</v>
      </c>
      <c r="DW468" s="7" t="str">
        <f ca="1">IF('Randomized Data'!CM468 = 1, SNPs!$H$31 &amp; SNPs!$H$31, IF('Randomized Data'!CN468 = 1, SNPs!$H$31 &amp; INDIRECT("SNPs!" &amp; CHAR(72 +'Randomized Data'!CO468) &amp; "31"), INDIRECT("SNPs!" &amp; CHAR(72 +'Randomized Data'!CO468) &amp; "31") &amp; INDIRECT("SNPs!" &amp; CHAR(72 +'Randomized Data'!CO468) &amp; "31")))</f>
        <v>AA</v>
      </c>
      <c r="DX468" t="str">
        <f>SNPs!$F$32</f>
        <v>rs397516074</v>
      </c>
      <c r="DY468">
        <f>SNPs!$C$32</f>
        <v>11</v>
      </c>
      <c r="DZ468">
        <f>SNPs!$D$32</f>
        <v>47348424</v>
      </c>
      <c r="EA468" s="7" t="str">
        <f ca="1">IF('Randomized Data'!CP468 = 1, SNPs!$H$32 &amp; SNPs!$H$32, IF('Randomized Data'!CQ468 = 1, SNPs!$H$32 &amp; INDIRECT("SNPs!" &amp; CHAR(72 +'Randomized Data'!CR468) &amp; "32"), INDIRECT("SNPs!" &amp; CHAR(72 +'Randomized Data'!CR468) &amp; "32") &amp; INDIRECT("SNPs!" &amp; CHAR(72 +'Randomized Data'!CR468) &amp; "32")))</f>
        <v>GG</v>
      </c>
      <c r="EB468" t="str">
        <f>SNPs!$F$33</f>
        <v>rs397515963</v>
      </c>
      <c r="EC468">
        <f>SNPs!$C$33</f>
        <v>11</v>
      </c>
      <c r="ED468">
        <f>SNPs!$D$33</f>
        <v>47337729</v>
      </c>
      <c r="EE468" s="7" t="str">
        <f ca="1">IF('Randomized Data'!CS468 = 1, SNPs!$H$33 &amp; SNPs!$H$33, IF('Randomized Data'!CT468 = 1, SNPs!$H$33 &amp; INDIRECT("SNPs!" &amp; CHAR(72 +'Randomized Data'!CU468) &amp; "33"), INDIRECT("SNPs!" &amp; CHAR(72 +'Randomized Data'!CU468) &amp; "33") &amp; INDIRECT("SNPs!" &amp; CHAR(72 +'Randomized Data'!CU468) &amp; "33")))</f>
        <v>-G</v>
      </c>
    </row>
    <row r="469" spans="1:13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  <c r="F469" s="3">
        <v>42156</v>
      </c>
      <c r="G469" s="9" t="str">
        <f>'Randomized Data'!C469</f>
        <v>External Lab</v>
      </c>
      <c r="H469" t="str">
        <f>SNPs!$F$2</f>
        <v>rs12248560</v>
      </c>
      <c r="I469">
        <f>SNPs!$C$2</f>
        <v>10</v>
      </c>
      <c r="J469">
        <f>SNPs!$D$2</f>
        <v>94761900</v>
      </c>
      <c r="K469" t="str">
        <f ca="1">IF('Randomized Data'!D469 = 1, SNPs!$H$2 &amp; SNPs!$H$2, IF('Randomized Data'!E469 = 1, SNPs!$H$2 &amp; INDIRECT("SNPs!" &amp; CHAR(72 +'Randomized Data'!F469) &amp; "2"), INDIRECT("SNPs!" &amp; CHAR(72 +'Randomized Data'!F469) &amp; "2") &amp; INDIRECT("SNPs!" &amp; CHAR(72 +'Randomized Data'!F469) &amp; "2")))</f>
        <v>CC</v>
      </c>
      <c r="L469" t="str">
        <f>SNPs!$F$3</f>
        <v>rs28399504</v>
      </c>
      <c r="M469">
        <f>SNPs!$C$3</f>
        <v>10</v>
      </c>
      <c r="N469">
        <f>SNPs!$D$3</f>
        <v>94762706</v>
      </c>
      <c r="O469" t="str">
        <f ca="1">IF('Randomized Data'!G469 = 1, SNPs!$H$3 &amp; SNPs!$H$3, IF('Randomized Data'!H469 = 1, SNPs!$H$3 &amp; INDIRECT("SNPs!" &amp; CHAR(72 +'Randomized Data'!I469) &amp; "3"), INDIRECT("SNPs!" &amp; CHAR(72 +'Randomized Data'!I469) &amp; "3") &amp; INDIRECT("SNPs!" &amp; CHAR(72 +'Randomized Data'!I469) &amp; "3")))</f>
        <v>AA</v>
      </c>
      <c r="P469" t="str">
        <f>SNPs!$F$4</f>
        <v>rs41291556</v>
      </c>
      <c r="Q469">
        <f>SNPs!$C$4</f>
        <v>10</v>
      </c>
      <c r="R469">
        <f>SNPs!$D$4</f>
        <v>94775416</v>
      </c>
      <c r="S469" t="str">
        <f ca="1">IF('Randomized Data'!J469 = 1, SNPs!$H$4 &amp; SNPs!$H$4, IF('Randomized Data'!K469 = 1, SNPs!$H$4 &amp; INDIRECT("SNPs!" &amp; CHAR(72 +'Randomized Data'!L469) &amp; "4"), INDIRECT("SNPs!" &amp; CHAR(72 +'Randomized Data'!L469) &amp; "4") &amp; INDIRECT("SNPs!" &amp; CHAR(72 +'Randomized Data'!L469) &amp; "4")))</f>
        <v>TT</v>
      </c>
      <c r="T469" t="str">
        <f>SNPs!$F$5</f>
        <v>rs72558184</v>
      </c>
      <c r="U469">
        <f>SNPs!$C$5</f>
        <v>10</v>
      </c>
      <c r="V469">
        <f>SNPs!$D$5</f>
        <v>96535210</v>
      </c>
      <c r="W469" t="str">
        <f ca="1">IF('Randomized Data'!M469 = 1, SNPs!$H$5 &amp; SNPs!$H$5, IF('Randomized Data'!N469 = 1, SNPs!$H$5 &amp; INDIRECT("SNPs!" &amp; CHAR(72 +'Randomized Data'!O469) &amp; "5"), INDIRECT("SNPs!" &amp; CHAR(72 +'Randomized Data'!O469) &amp; "5") &amp; INDIRECT("SNPs!" &amp; CHAR(72 +'Randomized Data'!O469) &amp; "5")))</f>
        <v>GA</v>
      </c>
      <c r="X469" t="str">
        <f>SNPs!$F$6</f>
        <v>rs4986893</v>
      </c>
      <c r="Y469">
        <f>SNPs!$C$6</f>
        <v>10</v>
      </c>
      <c r="Z469">
        <f>SNPs!$D$6</f>
        <v>94780653</v>
      </c>
      <c r="AA469" s="7" t="str">
        <f ca="1">IF('Randomized Data'!P469 = 1, SNPs!$H$6 &amp; SNPs!$H$6, IF('Randomized Data'!Q469 = 1, SNPs!$H$6 &amp; INDIRECT("SNPs!" &amp; CHAR(72 +'Randomized Data'!R469) &amp; "6"), INDIRECT("SNPs!" &amp; CHAR(72 +'Randomized Data'!R469) &amp; "6") &amp; INDIRECT("SNPs!" &amp; CHAR(72 +'Randomized Data'!R469) &amp; "6")))</f>
        <v>GA</v>
      </c>
      <c r="AB469" t="str">
        <f>SNPs!$F$7</f>
        <v>rs4244285</v>
      </c>
      <c r="AC469">
        <f>SNPs!$C$7</f>
        <v>10</v>
      </c>
      <c r="AD469">
        <f>SNPs!$D$7</f>
        <v>94781859</v>
      </c>
      <c r="AE469" s="7" t="str">
        <f ca="1">IF('Randomized Data'!S469 = 1, SNPs!$H$7 &amp; SNPs!$H$7, IF('Randomized Data'!T469 = 1, SNPs!$H$7 &amp; INDIRECT("SNPs!" &amp; CHAR(72 +'Randomized Data'!U469) &amp; "7"), INDIRECT("SNPs!" &amp; CHAR(72 +'Randomized Data'!U469) &amp; "7") &amp; INDIRECT("SNPs!" &amp; CHAR(72 +'Randomized Data'!U469) &amp; "7")))</f>
        <v>GG</v>
      </c>
      <c r="AF469" t="str">
        <f>SNPs!$F$8</f>
        <v>rs72558186</v>
      </c>
      <c r="AG469">
        <f>SNPs!$C$8</f>
        <v>10</v>
      </c>
      <c r="AH469">
        <f>SNPs!$D$8</f>
        <v>94781999</v>
      </c>
      <c r="AI469" s="7" t="str">
        <f ca="1">IF('Randomized Data'!V469 = 1, SNPs!$H$8 &amp; SNPs!$H$8, IF('Randomized Data'!W469 = 1, SNPs!$H$8 &amp; INDIRECT("SNPs!" &amp; CHAR(72 +'Randomized Data'!X469) &amp; "8"), INDIRECT("SNPs!" &amp; CHAR(72 +'Randomized Data'!X469) &amp; "8") &amp; INDIRECT("SNPs!" &amp; CHAR(72 +'Randomized Data'!X469) &amp; "8")))</f>
        <v>TT</v>
      </c>
      <c r="AJ469" t="str">
        <f>SNPs!$F$9</f>
        <v>rs56337013</v>
      </c>
      <c r="AK469">
        <f>SNPs!$C$9</f>
        <v>10</v>
      </c>
      <c r="AL469">
        <f>SNPs!$D$9</f>
        <v>94852738</v>
      </c>
      <c r="AM469" s="7" t="str">
        <f ca="1">IF('Randomized Data'!Y$2 = 1, SNPs!$H$9 &amp; SNPs!$H$9, IF('Randomized Data'!Z469 = 1, SNPs!$H$9 &amp; INDIRECT("SNPs!" &amp; CHAR(72 +'Randomized Data'!AA469) &amp; "9"), INDIRECT("SNPs!" &amp; CHAR(72 +'Randomized Data'!AA469) &amp; "9") &amp; INDIRECT("SNPs!" &amp; CHAR(72 +'Randomized Data'!AA469) &amp; "9")))</f>
        <v>TT</v>
      </c>
      <c r="AN469" t="str">
        <f>SNPs!$F$10</f>
        <v>rs17884712</v>
      </c>
      <c r="AO469">
        <f>SNPs!$C$10</f>
        <v>10</v>
      </c>
      <c r="AP469">
        <f>SNPs!$D$10</f>
        <v>94775489</v>
      </c>
      <c r="AQ469" s="7" t="str">
        <f ca="1">IF('Randomized Data'!AB469 = 1, SNPs!$H$10 &amp; SNPs!$H$10, IF('Randomized Data'!AC469 = 1, SNPs!$H$10 &amp; INDIRECT("SNPs!" &amp; CHAR(72 +'Randomized Data'!AD469) &amp; "10"), INDIRECT("SNPs!" &amp; CHAR(72 +'Randomized Data'!AD469) &amp; "10") &amp; INDIRECT("SNPs!" &amp; CHAR(72 +'Randomized Data'!AD469) &amp; "10")))</f>
        <v>GA</v>
      </c>
      <c r="AR469" t="str">
        <f>SNPs!$F$11</f>
        <v>rs6413438</v>
      </c>
      <c r="AS469">
        <f>SNPs!$C$11</f>
        <v>10</v>
      </c>
      <c r="AT469">
        <f>SNPs!$D$11</f>
        <v>94781858</v>
      </c>
      <c r="AU469" s="7" t="str">
        <f ca="1">IF('Randomized Data'!AE469 = 1, SNPs!$H$11 &amp; SNPs!$H$11, IF('Randomized Data'!AF469 = 1, SNPs!$H$11 &amp; INDIRECT("SNPs!" &amp; CHAR(72 +'Randomized Data'!AG469) &amp; "11"), INDIRECT("SNPs!" &amp; CHAR(72 +'Randomized Data'!AG469) &amp; "11") &amp; INDIRECT("SNPs!" &amp; CHAR(72 +'Randomized Data'!AG469) &amp; "11")))</f>
        <v>CT</v>
      </c>
      <c r="AV469" t="str">
        <f>SNPs!$F$12</f>
        <v>rs1057910</v>
      </c>
      <c r="AW469">
        <f>SNPs!$C$12</f>
        <v>10</v>
      </c>
      <c r="AX469">
        <f>SNPs!$D$12</f>
        <v>94981296</v>
      </c>
      <c r="AY469" s="7" t="str">
        <f ca="1">IF('Randomized Data'!AH469 = 1, SNPs!$H$12 &amp; SNPs!$H$12, IF('Randomized Data'!AI469 = 1, SNPs!$H$12 &amp; INDIRECT("SNPs!" &amp; CHAR(72 +'Randomized Data'!AJ469) &amp; "12"), INDIRECT("SNPs!" &amp; CHAR(72 +'Randomized Data'!AJ469) &amp; "12") &amp; INDIRECT("SNPs!" &amp; CHAR(72 +'Randomized Data'!AJ469) &amp; "12")))</f>
        <v>AA</v>
      </c>
      <c r="AZ469" t="str">
        <f>SNPs!$F$13</f>
        <v>rs1799853</v>
      </c>
      <c r="BA469">
        <f>SNPs!$C$13</f>
        <v>10</v>
      </c>
      <c r="BB469">
        <f>SNPs!$D$13</f>
        <v>94942290</v>
      </c>
      <c r="BC469" s="7" t="str">
        <f ca="1">IF('Randomized Data'!AK469 = 1, SNPs!$H$13 &amp; SNPs!$H$13, IF('Randomized Data'!AL469 = 1, SNPs!$H$13 &amp; INDIRECT("SNPs!" &amp; CHAR(72 +'Randomized Data'!AM469) &amp; "13"), INDIRECT("SNPs!" &amp; CHAR(72 +'Randomized Data'!AM469) &amp; "13") &amp; INDIRECT("SNPs!" &amp; CHAR(72 +'Randomized Data'!AM469) &amp; "13")))</f>
        <v>CC</v>
      </c>
      <c r="BD469" t="str">
        <f>SNPs!$F$14</f>
        <v>rs9923231</v>
      </c>
      <c r="BE469">
        <f>SNPs!$C$14</f>
        <v>16</v>
      </c>
      <c r="BF469">
        <f>SNPs!$D$14</f>
        <v>31096368</v>
      </c>
      <c r="BG469" s="7" t="str">
        <f ca="1">IF('Randomized Data'!AN469 = 1, SNPs!$H$14 &amp; SNPs!$H$14, IF('Randomized Data'!AO469 = 1, SNPs!$H$14 &amp; INDIRECT("SNPs!" &amp; CHAR(72 +'Randomized Data'!AP469) &amp; "14"), INDIRECT("SNPs!" &amp; CHAR(72 +'Randomized Data'!AP469) &amp; "14") &amp; INDIRECT("SNPs!" &amp; CHAR(72 +'Randomized Data'!AP469) &amp; "14")))</f>
        <v>TT</v>
      </c>
      <c r="BH469" t="str">
        <f>SNPs!$F$15</f>
        <v>rs9934438</v>
      </c>
      <c r="BI469">
        <f>SNPs!$C$15</f>
        <v>16</v>
      </c>
      <c r="BJ469">
        <f>SNPs!$D$15</f>
        <v>31093557</v>
      </c>
      <c r="BK469" s="7" t="str">
        <f ca="1">IF('Randomized Data'!AQ469 = 1, SNPs!$H$15 &amp; SNPs!$H$15, IF('Randomized Data'!AR469 = 1, SNPs!$H$15 &amp; INDIRECT("SNPs!" &amp; CHAR(72 +'Randomized Data'!AS469) &amp; "15"), INDIRECT("SNPs!" &amp; CHAR(72 +'Randomized Data'!AS469) &amp; "15") &amp; INDIRECT("SNPs!" &amp; CHAR(72 +'Randomized Data'!AS469) &amp; "15")))</f>
        <v>AA</v>
      </c>
      <c r="BL469" t="str">
        <f>SNPs!$F$16</f>
        <v>rs8050894</v>
      </c>
      <c r="BM469">
        <f>SNPs!$C$16</f>
        <v>16</v>
      </c>
      <c r="BN469">
        <f>SNPs!$D$16</f>
        <v>31093188</v>
      </c>
      <c r="BO469" s="7" t="str">
        <f ca="1">IF('Randomized Data'!AT469 = 1, SNPs!$H$16 &amp; SNPs!$H$16, IF('Randomized Data'!AU469 = 1, SNPs!$H$16 &amp; INDIRECT("SNPs!" &amp; CHAR(72 +'Randomized Data'!AV469) &amp; "16"), INDIRECT("SNPs!" &amp; CHAR(72 +'Randomized Data'!AV469) &amp; "16") &amp; INDIRECT("SNPs!" &amp; CHAR(72 +'Randomized Data'!AV469) &amp; "16")))</f>
        <v>GG</v>
      </c>
      <c r="BP469" t="str">
        <f>SNPs!$F$17</f>
        <v>rs6025</v>
      </c>
      <c r="BQ469">
        <f>SNPs!$C$17</f>
        <v>1</v>
      </c>
      <c r="BR469">
        <f>SNPs!$D$17</f>
        <v>169549811</v>
      </c>
      <c r="BS469" s="7" t="str">
        <f ca="1">IF('Randomized Data'!AW469 = 1, SNPs!$H$17 &amp; SNPs!$H$17, IF('Randomized Data'!AX469 = 1, SNPs!$H$17 &amp; INDIRECT("SNPs!" &amp; CHAR(72 +'Randomized Data'!AY469) &amp; "17"), INDIRECT("SNPs!" &amp; CHAR(72 +'Randomized Data'!AY469) &amp; "17") &amp; INDIRECT("SNPs!" &amp; CHAR(72 +'Randomized Data'!AY469) &amp; "17")))</f>
        <v>GG</v>
      </c>
      <c r="BT469" t="str">
        <f>SNPs!$F$18</f>
        <v>rs1799963</v>
      </c>
      <c r="BU469">
        <f>SNPs!$C$18</f>
        <v>11</v>
      </c>
      <c r="BV469">
        <f>SNPs!$D$18</f>
        <v>46739505</v>
      </c>
      <c r="BW469" s="7" t="str">
        <f ca="1">IF('Randomized Data'!AZ469 = 1, SNPs!$H$18 &amp; SNPs!$H$18, IF('Randomized Data'!BA469 = 1, SNPs!$H$18 &amp; INDIRECT("SNPs!" &amp; CHAR(72 +'Randomized Data'!BB469) &amp; "18"), INDIRECT("SNPs!" &amp; CHAR(72 +'Randomized Data'!BB469) &amp; "18") &amp; INDIRECT("SNPs!" &amp; CHAR(72 +'Randomized Data'!BB469) &amp; "18")))</f>
        <v>GG</v>
      </c>
      <c r="BX469" t="str">
        <f>SNPs!$F$19</f>
        <v>rs121913626</v>
      </c>
      <c r="BY469">
        <f>SNPs!$C$19</f>
        <v>14</v>
      </c>
      <c r="BZ469">
        <f>SNPs!$D$19</f>
        <v>23427723</v>
      </c>
      <c r="CA469" s="7" t="str">
        <f ca="1">IF('Randomized Data'!BC469 = 1, SNPs!$H$19 &amp; SNPs!$H$19, IF('Randomized Data'!BD469 = 1, SNPs!$H$19 &amp; INDIRECT("SNPs!" &amp; CHAR(72 +'Randomized Data'!BE469) &amp; "19"), INDIRECT("SNPs!" &amp; CHAR(72 +'Randomized Data'!BE469) &amp; "19") &amp; INDIRECT("SNPs!" &amp; CHAR(72 +'Randomized Data'!BE469) &amp; "19")))</f>
        <v>CC</v>
      </c>
      <c r="CB469" t="str">
        <f>SNPs!$F$20</f>
        <v>rs3218713</v>
      </c>
      <c r="CC469">
        <f>SNPs!$C$20</f>
        <v>14</v>
      </c>
      <c r="CD469">
        <f>SNPs!$D$20</f>
        <v>23431468</v>
      </c>
      <c r="CE469" s="7" t="str">
        <f ca="1">IF('Randomized Data'!BF469 = 1, SNPs!$H$20 &amp; SNPs!$H$20, IF('Randomized Data'!BG469 = 1, SNPs!$H$20 &amp; INDIRECT("SNPs!" &amp; CHAR(72 +'Randomized Data'!BH469) &amp; "20"), INDIRECT("SNPs!" &amp; CHAR(72 +'Randomized Data'!BH469) &amp; "20") &amp; INDIRECT("SNPs!" &amp; CHAR(72 +'Randomized Data'!BH469) &amp; "20")))</f>
        <v>AA</v>
      </c>
      <c r="CF469" t="str">
        <f>SNPs!$F$21</f>
        <v>rs3218714</v>
      </c>
      <c r="CG469">
        <f>SNPs!$C$21</f>
        <v>14</v>
      </c>
      <c r="CH469">
        <f>SNPs!$D$21</f>
        <v>23429279</v>
      </c>
      <c r="CI469" s="7" t="str">
        <f ca="1">IF('Randomized Data'!BI469 = 1, SNPs!$H$21 &amp; SNPs!$H$21, IF('Randomized Data'!BJ469 = 1, SNPs!$H$21 &amp; INDIRECT("SNPs!" &amp; CHAR(72 +'Randomized Data'!BK469) &amp; "21"), INDIRECT("SNPs!" &amp; CHAR(72 +'Randomized Data'!BK469) &amp; "21") &amp; INDIRECT("SNPs!" &amp; CHAR(72 +'Randomized Data'!BK469) &amp; "21")))</f>
        <v>CC</v>
      </c>
      <c r="CJ469" t="str">
        <f>SNPs!$F$22</f>
        <v>rs121964855</v>
      </c>
      <c r="CK469">
        <f>SNPs!$C$22</f>
        <v>1</v>
      </c>
      <c r="CL469">
        <f>SNPs!$D$22</f>
        <v>201365638</v>
      </c>
      <c r="CM469" s="7" t="str">
        <f ca="1">IF('Randomized Data'!BL469 = 1, SNPs!$H$22 &amp; SNPs!$H$22, IF('Randomized Data'!BM469 = 1, SNPs!$H$22 &amp; INDIRECT("SNPs!" &amp; CHAR(72 +'Randomized Data'!BN469) &amp; "22"), INDIRECT("SNPs!" &amp; CHAR(72 +'Randomized Data'!BN469) &amp; "22") &amp; INDIRECT("SNPs!" &amp; CHAR(72 +'Randomized Data'!BN469) &amp; "22")))</f>
        <v>TA</v>
      </c>
      <c r="CN469" t="str">
        <f>SNPs!$F$23</f>
        <v>rs121964856</v>
      </c>
      <c r="CO469">
        <f>SNPs!$C$23</f>
        <v>1</v>
      </c>
      <c r="CP469">
        <f>SNPs!$D$23</f>
        <v>201365297</v>
      </c>
      <c r="CQ469" s="7" t="str">
        <f ca="1">IF('Randomized Data'!BO469 = 1, SNPs!$H$23 &amp; SNPs!$H$23, IF('Randomized Data'!BP469 = 1, SNPs!$H$23 &amp; INDIRECT("SNPs!" &amp; CHAR(72 +'Randomized Data'!BQ469) &amp; "23"), INDIRECT("SNPs!" &amp; CHAR(72 +'Randomized Data'!BQ469) &amp; "23") &amp; INDIRECT("SNPs!" &amp; CHAR(72 +'Randomized Data'!BQ469) &amp; "23")))</f>
        <v>AA</v>
      </c>
      <c r="CR469" t="str">
        <f>SNPs!$F$24</f>
        <v>rs121964857</v>
      </c>
      <c r="CS469">
        <f>SNPs!$C$24</f>
        <v>1</v>
      </c>
      <c r="CT469">
        <f>SNPs!$D$24</f>
        <v>201359245</v>
      </c>
      <c r="CU469" s="7" t="str">
        <f ca="1">IF('Randomized Data'!BR469 = 1, SNPs!$H$24 &amp; SNPs!$H$24, IF('Randomized Data'!BS469 = 1, SNPs!$H$24 &amp; INDIRECT("SNPs!" &amp; CHAR(72 +'Randomized Data'!BT469) &amp; "24"), INDIRECT("SNPs!" &amp; CHAR(72 +'Randomized Data'!BT469) &amp; "24") &amp; INDIRECT("SNPs!" &amp; CHAR(72 +'Randomized Data'!BT469) &amp; "24")))</f>
        <v>TT</v>
      </c>
      <c r="CV469" t="str">
        <f>SNPs!$F$25</f>
        <v>rs28934269</v>
      </c>
      <c r="CW469">
        <f>SNPs!$C$25</f>
        <v>15</v>
      </c>
      <c r="CX469">
        <f>SNPs!$D$25</f>
        <v>63060915</v>
      </c>
      <c r="CY469" s="7" t="str">
        <f ca="1">IF('Randomized Data'!BU469 = 1, SNPs!$H$25 &amp; SNPs!$H$25, IF('Randomized Data'!BV469 = 1, SNPs!$H$25 &amp; INDIRECT("SNPs!" &amp; CHAR(72 +'Randomized Data'!BW469) &amp; "25"), INDIRECT("SNPs!" &amp; CHAR(72 +'Randomized Data'!BW469) &amp; "25") &amp; INDIRECT("SNPs!" &amp; CHAR(72 +'Randomized Data'!BW469) &amp; "25")))</f>
        <v>GG</v>
      </c>
      <c r="CZ469" t="str">
        <f>SNPs!$F$26</f>
        <v>rs28934270</v>
      </c>
      <c r="DA469">
        <f>SNPs!$C$26</f>
        <v>15</v>
      </c>
      <c r="DB469">
        <f>SNPs!$D$26</f>
        <v>63060899</v>
      </c>
      <c r="DC469" s="7" t="str">
        <f ca="1">IF('Randomized Data'!BX469 = 1, SNPs!$H$26 &amp; SNPs!$H$26, IF('Randomized Data'!BY469 = 1, SNPs!$H$26 &amp; INDIRECT("SNPs!" &amp; CHAR(72 +'Randomized Data'!BZ469) &amp; "26"), INDIRECT("SNPs!" &amp; CHAR(72 +'Randomized Data'!BZ469) &amp; "26") &amp; INDIRECT("SNPs!" &amp; CHAR(72 +'Randomized Data'!BZ469) &amp; "26")))</f>
        <v>AA</v>
      </c>
      <c r="DD469" t="str">
        <f>SNPs!$F$27</f>
        <v>rs727504290</v>
      </c>
      <c r="DE469">
        <f>SNPs!$C$27</f>
        <v>15</v>
      </c>
      <c r="DF469">
        <f>SNPs!$D$27</f>
        <v>63042875</v>
      </c>
      <c r="DG469" s="7" t="str">
        <f ca="1">IF('Randomized Data'!CA469 = 1, SNPs!$H$27 &amp; SNPs!$H$27, IF('Randomized Data'!CB469 = 1, SNPs!$H$27 &amp; INDIRECT("SNPs!" &amp; CHAR(72 +'Randomized Data'!CC469) &amp; "27"), INDIRECT("SNPs!" &amp; CHAR(72 +'Randomized Data'!CC469) &amp; "27") &amp; INDIRECT("SNPs!" &amp; CHAR(72 +'Randomized Data'!CC469) &amp; "27")))</f>
        <v>CC</v>
      </c>
      <c r="DH469" t="str">
        <f>SNPs!$F$28</f>
        <v>rs104894504</v>
      </c>
      <c r="DI469">
        <f>SNPs!$C$28</f>
        <v>15</v>
      </c>
      <c r="DJ469">
        <f>SNPs!$D$28</f>
        <v>63057028</v>
      </c>
      <c r="DK469" s="7" t="str">
        <f ca="1">IF('Randomized Data'!CD469 = 1, SNPs!$H$28 &amp; SNPs!$H$28, IF('Randomized Data'!CE469 = 1, SNPs!$H$28 &amp; INDIRECT("SNPs!" &amp; CHAR(72 +'Randomized Data'!CF469) &amp; "28"), INDIRECT("SNPs!" &amp; CHAR(72 +'Randomized Data'!CF469) &amp; "28") &amp; INDIRECT("SNPs!" &amp; CHAR(72 +'Randomized Data'!CF469) &amp; "28")))</f>
        <v>TT</v>
      </c>
      <c r="DL469" t="str">
        <f>SNPs!$F$29</f>
        <v>rs375882485</v>
      </c>
      <c r="DM469">
        <f>SNPs!$C$29</f>
        <v>11</v>
      </c>
      <c r="DN469">
        <f>SNPs!$D$29</f>
        <v>47342698</v>
      </c>
      <c r="DO469" s="7" t="str">
        <f ca="1">IF('Randomized Data'!CG469 = 1, SNPs!$H$29 &amp; SNPs!$H$29, IF('Randomized Data'!CH469 = 1, SNPs!$H$29 &amp; INDIRECT("SNPs!" &amp; CHAR(72 +'Randomized Data'!CI469) &amp; "29"), INDIRECT("SNPs!" &amp; CHAR(72 +'Randomized Data'!CI469) &amp; "29") &amp; INDIRECT("SNPs!" &amp; CHAR(72 +'Randomized Data'!CI469) &amp; "29")))</f>
        <v>GG</v>
      </c>
      <c r="DP469" t="str">
        <f>SNPs!$F$30</f>
        <v>rs397516083</v>
      </c>
      <c r="DQ469">
        <f>SNPs!$C$30</f>
        <v>11</v>
      </c>
      <c r="DR469">
        <f>SNPs!$D$30</f>
        <v>47346379</v>
      </c>
      <c r="DS469" s="7" t="str">
        <f ca="1">IF('Randomized Data'!CJ469 = 1, SNPs!$H$30 &amp; SNPs!$H$30, IF('Randomized Data'!CK469 = 1, SNPs!$H$30 &amp; INDIRECT("SNPs!" &amp; CHAR(72 +'Randomized Data'!CL469) &amp; "30"), INDIRECT("SNPs!" &amp; CHAR(72 +'Randomized Data'!CL469) &amp; "30") &amp; INDIRECT("SNPs!" &amp; CHAR(72 +'Randomized Data'!CL469) &amp; "30")))</f>
        <v>GG</v>
      </c>
      <c r="DT469" t="str">
        <f>SNPs!$F$31</f>
        <v>rs397515937</v>
      </c>
      <c r="DU469">
        <f>SNPs!$C$31</f>
        <v>11</v>
      </c>
      <c r="DV469">
        <f>SNPs!$D$31</f>
        <v>47339792</v>
      </c>
      <c r="DW469" s="7" t="str">
        <f ca="1">IF('Randomized Data'!CM469 = 1, SNPs!$H$31 &amp; SNPs!$H$31, IF('Randomized Data'!CN469 = 1, SNPs!$H$31 &amp; INDIRECT("SNPs!" &amp; CHAR(72 +'Randomized Data'!CO469) &amp; "31"), INDIRECT("SNPs!" &amp; CHAR(72 +'Randomized Data'!CO469) &amp; "31") &amp; INDIRECT("SNPs!" &amp; CHAR(72 +'Randomized Data'!CO469) &amp; "31")))</f>
        <v>AG</v>
      </c>
      <c r="DX469" t="str">
        <f>SNPs!$F$32</f>
        <v>rs397516074</v>
      </c>
      <c r="DY469">
        <f>SNPs!$C$32</f>
        <v>11</v>
      </c>
      <c r="DZ469">
        <f>SNPs!$D$32</f>
        <v>47348424</v>
      </c>
      <c r="EA469" s="7" t="str">
        <f ca="1">IF('Randomized Data'!CP469 = 1, SNPs!$H$32 &amp; SNPs!$H$32, IF('Randomized Data'!CQ469 = 1, SNPs!$H$32 &amp; INDIRECT("SNPs!" &amp; CHAR(72 +'Randomized Data'!CR469) &amp; "32"), INDIRECT("SNPs!" &amp; CHAR(72 +'Randomized Data'!CR469) &amp; "32") &amp; INDIRECT("SNPs!" &amp; CHAR(72 +'Randomized Data'!CR469) &amp; "32")))</f>
        <v>GA</v>
      </c>
      <c r="EB469" t="str">
        <f>SNPs!$F$33</f>
        <v>rs397515963</v>
      </c>
      <c r="EC469">
        <f>SNPs!$C$33</f>
        <v>11</v>
      </c>
      <c r="ED469">
        <f>SNPs!$D$33</f>
        <v>47337729</v>
      </c>
      <c r="EE469" s="7" t="str">
        <f ca="1">IF('Randomized Data'!CS469 = 1, SNPs!$H$33 &amp; SNPs!$H$33, IF('Randomized Data'!CT469 = 1, SNPs!$H$33 &amp; INDIRECT("SNPs!" &amp; CHAR(72 +'Randomized Data'!CU469) &amp; "33"), INDIRECT("SNPs!" &amp; CHAR(72 +'Randomized Data'!CU469) &amp; "33") &amp; INDIRECT("SNPs!" &amp; CHAR(72 +'Randomized Data'!CU469) &amp; "33")))</f>
        <v>GG</v>
      </c>
    </row>
    <row r="470" spans="1:13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  <c r="F470" s="3">
        <v>42195</v>
      </c>
      <c r="G470" s="9" t="str">
        <f>'Randomized Data'!C470</f>
        <v>Internal Lab</v>
      </c>
      <c r="H470" t="str">
        <f>SNPs!$F$2</f>
        <v>rs12248560</v>
      </c>
      <c r="I470">
        <f>SNPs!$C$2</f>
        <v>10</v>
      </c>
      <c r="J470">
        <f>SNPs!$D$2</f>
        <v>94761900</v>
      </c>
      <c r="K470" t="str">
        <f ca="1">IF('Randomized Data'!D470 = 1, SNPs!$H$2 &amp; SNPs!$H$2, IF('Randomized Data'!E470 = 1, SNPs!$H$2 &amp; INDIRECT("SNPs!" &amp; CHAR(72 +'Randomized Data'!F470) &amp; "2"), INDIRECT("SNPs!" &amp; CHAR(72 +'Randomized Data'!F470) &amp; "2") &amp; INDIRECT("SNPs!" &amp; CHAR(72 +'Randomized Data'!F470) &amp; "2")))</f>
        <v>CC</v>
      </c>
      <c r="L470" t="str">
        <f>SNPs!$F$3</f>
        <v>rs28399504</v>
      </c>
      <c r="M470">
        <f>SNPs!$C$3</f>
        <v>10</v>
      </c>
      <c r="N470">
        <f>SNPs!$D$3</f>
        <v>94762706</v>
      </c>
      <c r="O470" t="str">
        <f ca="1">IF('Randomized Data'!G470 = 1, SNPs!$H$3 &amp; SNPs!$H$3, IF('Randomized Data'!H470 = 1, SNPs!$H$3 &amp; INDIRECT("SNPs!" &amp; CHAR(72 +'Randomized Data'!I470) &amp; "3"), INDIRECT("SNPs!" &amp; CHAR(72 +'Randomized Data'!I470) &amp; "3") &amp; INDIRECT("SNPs!" &amp; CHAR(72 +'Randomized Data'!I470) &amp; "3")))</f>
        <v>AA</v>
      </c>
      <c r="P470" t="str">
        <f>SNPs!$F$4</f>
        <v>rs41291556</v>
      </c>
      <c r="Q470">
        <f>SNPs!$C$4</f>
        <v>10</v>
      </c>
      <c r="R470">
        <f>SNPs!$D$4</f>
        <v>94775416</v>
      </c>
      <c r="S470" t="str">
        <f ca="1">IF('Randomized Data'!J470 = 1, SNPs!$H$4 &amp; SNPs!$H$4, IF('Randomized Data'!K470 = 1, SNPs!$H$4 &amp; INDIRECT("SNPs!" &amp; CHAR(72 +'Randomized Data'!L470) &amp; "4"), INDIRECT("SNPs!" &amp; CHAR(72 +'Randomized Data'!L470) &amp; "4") &amp; INDIRECT("SNPs!" &amp; CHAR(72 +'Randomized Data'!L470) &amp; "4")))</f>
        <v>TC</v>
      </c>
      <c r="T470" t="str">
        <f>SNPs!$F$5</f>
        <v>rs72558184</v>
      </c>
      <c r="U470">
        <f>SNPs!$C$5</f>
        <v>10</v>
      </c>
      <c r="V470">
        <f>SNPs!$D$5</f>
        <v>96535210</v>
      </c>
      <c r="W470" t="str">
        <f ca="1">IF('Randomized Data'!M470 = 1, SNPs!$H$5 &amp; SNPs!$H$5, IF('Randomized Data'!N470 = 1, SNPs!$H$5 &amp; INDIRECT("SNPs!" &amp; CHAR(72 +'Randomized Data'!O470) &amp; "5"), INDIRECT("SNPs!" &amp; CHAR(72 +'Randomized Data'!O470) &amp; "5") &amp; INDIRECT("SNPs!" &amp; CHAR(72 +'Randomized Data'!O470) &amp; "5")))</f>
        <v>GG</v>
      </c>
      <c r="X470" t="str">
        <f>SNPs!$F$6</f>
        <v>rs4986893</v>
      </c>
      <c r="Y470">
        <f>SNPs!$C$6</f>
        <v>10</v>
      </c>
      <c r="Z470">
        <f>SNPs!$D$6</f>
        <v>94780653</v>
      </c>
      <c r="AA470" s="7" t="str">
        <f ca="1">IF('Randomized Data'!P470 = 1, SNPs!$H$6 &amp; SNPs!$H$6, IF('Randomized Data'!Q470 = 1, SNPs!$H$6 &amp; INDIRECT("SNPs!" &amp; CHAR(72 +'Randomized Data'!R470) &amp; "6"), INDIRECT("SNPs!" &amp; CHAR(72 +'Randomized Data'!R470) &amp; "6") &amp; INDIRECT("SNPs!" &amp; CHAR(72 +'Randomized Data'!R470) &amp; "6")))</f>
        <v>AA</v>
      </c>
      <c r="AB470" t="str">
        <f>SNPs!$F$7</f>
        <v>rs4244285</v>
      </c>
      <c r="AC470">
        <f>SNPs!$C$7</f>
        <v>10</v>
      </c>
      <c r="AD470">
        <f>SNPs!$D$7</f>
        <v>94781859</v>
      </c>
      <c r="AE470" s="7" t="str">
        <f ca="1">IF('Randomized Data'!S470 = 1, SNPs!$H$7 &amp; SNPs!$H$7, IF('Randomized Data'!T470 = 1, SNPs!$H$7 &amp; INDIRECT("SNPs!" &amp; CHAR(72 +'Randomized Data'!U470) &amp; "7"), INDIRECT("SNPs!" &amp; CHAR(72 +'Randomized Data'!U470) &amp; "7") &amp; INDIRECT("SNPs!" &amp; CHAR(72 +'Randomized Data'!U470) &amp; "7")))</f>
        <v>AA</v>
      </c>
      <c r="AF470" t="str">
        <f>SNPs!$F$8</f>
        <v>rs72558186</v>
      </c>
      <c r="AG470">
        <f>SNPs!$C$8</f>
        <v>10</v>
      </c>
      <c r="AH470">
        <f>SNPs!$D$8</f>
        <v>94781999</v>
      </c>
      <c r="AI470" s="7" t="str">
        <f ca="1">IF('Randomized Data'!V470 = 1, SNPs!$H$8 &amp; SNPs!$H$8, IF('Randomized Data'!W470 = 1, SNPs!$H$8 &amp; INDIRECT("SNPs!" &amp; CHAR(72 +'Randomized Data'!X470) &amp; "8"), INDIRECT("SNPs!" &amp; CHAR(72 +'Randomized Data'!X470) &amp; "8") &amp; INDIRECT("SNPs!" &amp; CHAR(72 +'Randomized Data'!X470) &amp; "8")))</f>
        <v>TT</v>
      </c>
      <c r="AJ470" t="str">
        <f>SNPs!$F$9</f>
        <v>rs56337013</v>
      </c>
      <c r="AK470">
        <f>SNPs!$C$9</f>
        <v>10</v>
      </c>
      <c r="AL470">
        <f>SNPs!$D$9</f>
        <v>94852738</v>
      </c>
      <c r="AM470" s="7" t="str">
        <f ca="1">IF('Randomized Data'!Y$2 = 1, SNPs!$H$9 &amp; SNPs!$H$9, IF('Randomized Data'!Z470 = 1, SNPs!$H$9 &amp; INDIRECT("SNPs!" &amp; CHAR(72 +'Randomized Data'!AA470) &amp; "9"), INDIRECT("SNPs!" &amp; CHAR(72 +'Randomized Data'!AA470) &amp; "9") &amp; INDIRECT("SNPs!" &amp; CHAR(72 +'Randomized Data'!AA470) &amp; "9")))</f>
        <v>CT</v>
      </c>
      <c r="AN470" t="str">
        <f>SNPs!$F$10</f>
        <v>rs17884712</v>
      </c>
      <c r="AO470">
        <f>SNPs!$C$10</f>
        <v>10</v>
      </c>
      <c r="AP470">
        <f>SNPs!$D$10</f>
        <v>94775489</v>
      </c>
      <c r="AQ470" s="7" t="str">
        <f ca="1">IF('Randomized Data'!AB470 = 1, SNPs!$H$10 &amp; SNPs!$H$10, IF('Randomized Data'!AC470 = 1, SNPs!$H$10 &amp; INDIRECT("SNPs!" &amp; CHAR(72 +'Randomized Data'!AD470) &amp; "10"), INDIRECT("SNPs!" &amp; CHAR(72 +'Randomized Data'!AD470) &amp; "10") &amp; INDIRECT("SNPs!" &amp; CHAR(72 +'Randomized Data'!AD470) &amp; "10")))</f>
        <v>GA</v>
      </c>
      <c r="AR470" t="str">
        <f>SNPs!$F$11</f>
        <v>rs6413438</v>
      </c>
      <c r="AS470">
        <f>SNPs!$C$11</f>
        <v>10</v>
      </c>
      <c r="AT470">
        <f>SNPs!$D$11</f>
        <v>94781858</v>
      </c>
      <c r="AU470" s="7" t="str">
        <f ca="1">IF('Randomized Data'!AE470 = 1, SNPs!$H$11 &amp; SNPs!$H$11, IF('Randomized Data'!AF470 = 1, SNPs!$H$11 &amp; INDIRECT("SNPs!" &amp; CHAR(72 +'Randomized Data'!AG470) &amp; "11"), INDIRECT("SNPs!" &amp; CHAR(72 +'Randomized Data'!AG470) &amp; "11") &amp; INDIRECT("SNPs!" &amp; CHAR(72 +'Randomized Data'!AG470) &amp; "11")))</f>
        <v>CC</v>
      </c>
      <c r="AV470" t="str">
        <f>SNPs!$F$12</f>
        <v>rs1057910</v>
      </c>
      <c r="AW470">
        <f>SNPs!$C$12</f>
        <v>10</v>
      </c>
      <c r="AX470">
        <f>SNPs!$D$12</f>
        <v>94981296</v>
      </c>
      <c r="AY470" s="7" t="str">
        <f ca="1">IF('Randomized Data'!AH470 = 1, SNPs!$H$12 &amp; SNPs!$H$12, IF('Randomized Data'!AI470 = 1, SNPs!$H$12 &amp; INDIRECT("SNPs!" &amp; CHAR(72 +'Randomized Data'!AJ470) &amp; "12"), INDIRECT("SNPs!" &amp; CHAR(72 +'Randomized Data'!AJ470) &amp; "12") &amp; INDIRECT("SNPs!" &amp; CHAR(72 +'Randomized Data'!AJ470) &amp; "12")))</f>
        <v>AA</v>
      </c>
      <c r="AZ470" t="str">
        <f>SNPs!$F$13</f>
        <v>rs1799853</v>
      </c>
      <c r="BA470">
        <f>SNPs!$C$13</f>
        <v>10</v>
      </c>
      <c r="BB470">
        <f>SNPs!$D$13</f>
        <v>94942290</v>
      </c>
      <c r="BC470" s="7" t="str">
        <f ca="1">IF('Randomized Data'!AK470 = 1, SNPs!$H$13 &amp; SNPs!$H$13, IF('Randomized Data'!AL470 = 1, SNPs!$H$13 &amp; INDIRECT("SNPs!" &amp; CHAR(72 +'Randomized Data'!AM470) &amp; "13"), INDIRECT("SNPs!" &amp; CHAR(72 +'Randomized Data'!AM470) &amp; "13") &amp; INDIRECT("SNPs!" &amp; CHAR(72 +'Randomized Data'!AM470) &amp; "13")))</f>
        <v>CC</v>
      </c>
      <c r="BD470" t="str">
        <f>SNPs!$F$14</f>
        <v>rs9923231</v>
      </c>
      <c r="BE470">
        <f>SNPs!$C$14</f>
        <v>16</v>
      </c>
      <c r="BF470">
        <f>SNPs!$D$14</f>
        <v>31096368</v>
      </c>
      <c r="BG470" s="7" t="str">
        <f ca="1">IF('Randomized Data'!AN470 = 1, SNPs!$H$14 &amp; SNPs!$H$14, IF('Randomized Data'!AO470 = 1, SNPs!$H$14 &amp; INDIRECT("SNPs!" &amp; CHAR(72 +'Randomized Data'!AP470) &amp; "14"), INDIRECT("SNPs!" &amp; CHAR(72 +'Randomized Data'!AP470) &amp; "14") &amp; INDIRECT("SNPs!" &amp; CHAR(72 +'Randomized Data'!AP470) &amp; "14")))</f>
        <v>CC</v>
      </c>
      <c r="BH470" t="str">
        <f>SNPs!$F$15</f>
        <v>rs9934438</v>
      </c>
      <c r="BI470">
        <f>SNPs!$C$15</f>
        <v>16</v>
      </c>
      <c r="BJ470">
        <f>SNPs!$D$15</f>
        <v>31093557</v>
      </c>
      <c r="BK470" s="7" t="str">
        <f ca="1">IF('Randomized Data'!AQ470 = 1, SNPs!$H$15 &amp; SNPs!$H$15, IF('Randomized Data'!AR470 = 1, SNPs!$H$15 &amp; INDIRECT("SNPs!" &amp; CHAR(72 +'Randomized Data'!AS470) &amp; "15"), INDIRECT("SNPs!" &amp; CHAR(72 +'Randomized Data'!AS470) &amp; "15") &amp; INDIRECT("SNPs!" &amp; CHAR(72 +'Randomized Data'!AS470) &amp; "15")))</f>
        <v>AA</v>
      </c>
      <c r="BL470" t="str">
        <f>SNPs!$F$16</f>
        <v>rs8050894</v>
      </c>
      <c r="BM470">
        <f>SNPs!$C$16</f>
        <v>16</v>
      </c>
      <c r="BN470">
        <f>SNPs!$D$16</f>
        <v>31093188</v>
      </c>
      <c r="BO470" s="7" t="str">
        <f ca="1">IF('Randomized Data'!AT470 = 1, SNPs!$H$16 &amp; SNPs!$H$16, IF('Randomized Data'!AU470 = 1, SNPs!$H$16 &amp; INDIRECT("SNPs!" &amp; CHAR(72 +'Randomized Data'!AV470) &amp; "16"), INDIRECT("SNPs!" &amp; CHAR(72 +'Randomized Data'!AV470) &amp; "16") &amp; INDIRECT("SNPs!" &amp; CHAR(72 +'Randomized Data'!AV470) &amp; "16")))</f>
        <v>CC</v>
      </c>
      <c r="BP470" t="str">
        <f>SNPs!$F$17</f>
        <v>rs6025</v>
      </c>
      <c r="BQ470">
        <f>SNPs!$C$17</f>
        <v>1</v>
      </c>
      <c r="BR470">
        <f>SNPs!$D$17</f>
        <v>169549811</v>
      </c>
      <c r="BS470" s="7" t="str">
        <f ca="1">IF('Randomized Data'!AW470 = 1, SNPs!$H$17 &amp; SNPs!$H$17, IF('Randomized Data'!AX470 = 1, SNPs!$H$17 &amp; INDIRECT("SNPs!" &amp; CHAR(72 +'Randomized Data'!AY470) &amp; "17"), INDIRECT("SNPs!" &amp; CHAR(72 +'Randomized Data'!AY470) &amp; "17") &amp; INDIRECT("SNPs!" &amp; CHAR(72 +'Randomized Data'!AY470) &amp; "17")))</f>
        <v>GA</v>
      </c>
      <c r="BT470" t="str">
        <f>SNPs!$F$18</f>
        <v>rs1799963</v>
      </c>
      <c r="BU470">
        <f>SNPs!$C$18</f>
        <v>11</v>
      </c>
      <c r="BV470">
        <f>SNPs!$D$18</f>
        <v>46739505</v>
      </c>
      <c r="BW470" s="7" t="str">
        <f ca="1">IF('Randomized Data'!AZ470 = 1, SNPs!$H$18 &amp; SNPs!$H$18, IF('Randomized Data'!BA470 = 1, SNPs!$H$18 &amp; INDIRECT("SNPs!" &amp; CHAR(72 +'Randomized Data'!BB470) &amp; "18"), INDIRECT("SNPs!" &amp; CHAR(72 +'Randomized Data'!BB470) &amp; "18") &amp; INDIRECT("SNPs!" &amp; CHAR(72 +'Randomized Data'!BB470) &amp; "18")))</f>
        <v>GA</v>
      </c>
      <c r="BX470" t="str">
        <f>SNPs!$F$19</f>
        <v>rs121913626</v>
      </c>
      <c r="BY470">
        <f>SNPs!$C$19</f>
        <v>14</v>
      </c>
      <c r="BZ470">
        <f>SNPs!$D$19</f>
        <v>23427723</v>
      </c>
      <c r="CA470" s="7" t="str">
        <f ca="1">IF('Randomized Data'!BC470 = 1, SNPs!$H$19 &amp; SNPs!$H$19, IF('Randomized Data'!BD470 = 1, SNPs!$H$19 &amp; INDIRECT("SNPs!" &amp; CHAR(72 +'Randomized Data'!BE470) &amp; "19"), INDIRECT("SNPs!" &amp; CHAR(72 +'Randomized Data'!BE470) &amp; "19") &amp; INDIRECT("SNPs!" &amp; CHAR(72 +'Randomized Data'!BE470) &amp; "19")))</f>
        <v>GC</v>
      </c>
      <c r="CB470" t="str">
        <f>SNPs!$F$20</f>
        <v>rs3218713</v>
      </c>
      <c r="CC470">
        <f>SNPs!$C$20</f>
        <v>14</v>
      </c>
      <c r="CD470">
        <f>SNPs!$D$20</f>
        <v>23431468</v>
      </c>
      <c r="CE470" s="7" t="str">
        <f ca="1">IF('Randomized Data'!BF470 = 1, SNPs!$H$20 &amp; SNPs!$H$20, IF('Randomized Data'!BG470 = 1, SNPs!$H$20 &amp; INDIRECT("SNPs!" &amp; CHAR(72 +'Randomized Data'!BH470) &amp; "20"), INDIRECT("SNPs!" &amp; CHAR(72 +'Randomized Data'!BH470) &amp; "20") &amp; INDIRECT("SNPs!" &amp; CHAR(72 +'Randomized Data'!BH470) &amp; "20")))</f>
        <v>AA</v>
      </c>
      <c r="CF470" t="str">
        <f>SNPs!$F$21</f>
        <v>rs3218714</v>
      </c>
      <c r="CG470">
        <f>SNPs!$C$21</f>
        <v>14</v>
      </c>
      <c r="CH470">
        <f>SNPs!$D$21</f>
        <v>23429279</v>
      </c>
      <c r="CI470" s="7" t="str">
        <f ca="1">IF('Randomized Data'!BI470 = 1, SNPs!$H$21 &amp; SNPs!$H$21, IF('Randomized Data'!BJ470 = 1, SNPs!$H$21 &amp; INDIRECT("SNPs!" &amp; CHAR(72 +'Randomized Data'!BK470) &amp; "21"), INDIRECT("SNPs!" &amp; CHAR(72 +'Randomized Data'!BK470) &amp; "21") &amp; INDIRECT("SNPs!" &amp; CHAR(72 +'Randomized Data'!BK470) &amp; "21")))</f>
        <v>TT</v>
      </c>
      <c r="CJ470" t="str">
        <f>SNPs!$F$22</f>
        <v>rs121964855</v>
      </c>
      <c r="CK470">
        <f>SNPs!$C$22</f>
        <v>1</v>
      </c>
      <c r="CL470">
        <f>SNPs!$D$22</f>
        <v>201365638</v>
      </c>
      <c r="CM470" s="7" t="str">
        <f ca="1">IF('Randomized Data'!BL470 = 1, SNPs!$H$22 &amp; SNPs!$H$22, IF('Randomized Data'!BM470 = 1, SNPs!$H$22 &amp; INDIRECT("SNPs!" &amp; CHAR(72 +'Randomized Data'!BN470) &amp; "22"), INDIRECT("SNPs!" &amp; CHAR(72 +'Randomized Data'!BN470) &amp; "22") &amp; INDIRECT("SNPs!" &amp; CHAR(72 +'Randomized Data'!BN470) &amp; "22")))</f>
        <v>TT</v>
      </c>
      <c r="CN470" t="str">
        <f>SNPs!$F$23</f>
        <v>rs121964856</v>
      </c>
      <c r="CO470">
        <f>SNPs!$C$23</f>
        <v>1</v>
      </c>
      <c r="CP470">
        <f>SNPs!$D$23</f>
        <v>201365297</v>
      </c>
      <c r="CQ470" s="7" t="str">
        <f ca="1">IF('Randomized Data'!BO470 = 1, SNPs!$H$23 &amp; SNPs!$H$23, IF('Randomized Data'!BP470 = 1, SNPs!$H$23 &amp; INDIRECT("SNPs!" &amp; CHAR(72 +'Randomized Data'!BQ470) &amp; "23"), INDIRECT("SNPs!" &amp; CHAR(72 +'Randomized Data'!BQ470) &amp; "23") &amp; INDIRECT("SNPs!" &amp; CHAR(72 +'Randomized Data'!BQ470) &amp; "23")))</f>
        <v>GA</v>
      </c>
      <c r="CR470" t="str">
        <f>SNPs!$F$24</f>
        <v>rs121964857</v>
      </c>
      <c r="CS470">
        <f>SNPs!$C$24</f>
        <v>1</v>
      </c>
      <c r="CT470">
        <f>SNPs!$D$24</f>
        <v>201359245</v>
      </c>
      <c r="CU470" s="7" t="str">
        <f ca="1">IF('Randomized Data'!BR470 = 1, SNPs!$H$24 &amp; SNPs!$H$24, IF('Randomized Data'!BS470 = 1, SNPs!$H$24 &amp; INDIRECT("SNPs!" &amp; CHAR(72 +'Randomized Data'!BT470) &amp; "24"), INDIRECT("SNPs!" &amp; CHAR(72 +'Randomized Data'!BT470) &amp; "24") &amp; INDIRECT("SNPs!" &amp; CHAR(72 +'Randomized Data'!BT470) &amp; "24")))</f>
        <v>CT</v>
      </c>
      <c r="CV470" t="str">
        <f>SNPs!$F$25</f>
        <v>rs28934269</v>
      </c>
      <c r="CW470">
        <f>SNPs!$C$25</f>
        <v>15</v>
      </c>
      <c r="CX470">
        <f>SNPs!$D$25</f>
        <v>63060915</v>
      </c>
      <c r="CY470" s="7" t="str">
        <f ca="1">IF('Randomized Data'!BU470 = 1, SNPs!$H$25 &amp; SNPs!$H$25, IF('Randomized Data'!BV470 = 1, SNPs!$H$25 &amp; INDIRECT("SNPs!" &amp; CHAR(72 +'Randomized Data'!BW470) &amp; "25"), INDIRECT("SNPs!" &amp; CHAR(72 +'Randomized Data'!BW470) &amp; "25") &amp; INDIRECT("SNPs!" &amp; CHAR(72 +'Randomized Data'!BW470) &amp; "25")))</f>
        <v>GG</v>
      </c>
      <c r="CZ470" t="str">
        <f>SNPs!$F$26</f>
        <v>rs28934270</v>
      </c>
      <c r="DA470">
        <f>SNPs!$C$26</f>
        <v>15</v>
      </c>
      <c r="DB470">
        <f>SNPs!$D$26</f>
        <v>63060899</v>
      </c>
      <c r="DC470" s="7" t="str">
        <f ca="1">IF('Randomized Data'!BX470 = 1, SNPs!$H$26 &amp; SNPs!$H$26, IF('Randomized Data'!BY470 = 1, SNPs!$H$26 &amp; INDIRECT("SNPs!" &amp; CHAR(72 +'Randomized Data'!BZ470) &amp; "26"), INDIRECT("SNPs!" &amp; CHAR(72 +'Randomized Data'!BZ470) &amp; "26") &amp; INDIRECT("SNPs!" &amp; CHAR(72 +'Randomized Data'!BZ470) &amp; "26")))</f>
        <v>AA</v>
      </c>
      <c r="DD470" t="str">
        <f>SNPs!$F$27</f>
        <v>rs727504290</v>
      </c>
      <c r="DE470">
        <f>SNPs!$C$27</f>
        <v>15</v>
      </c>
      <c r="DF470">
        <f>SNPs!$D$27</f>
        <v>63042875</v>
      </c>
      <c r="DG470" s="7" t="str">
        <f ca="1">IF('Randomized Data'!CA470 = 1, SNPs!$H$27 &amp; SNPs!$H$27, IF('Randomized Data'!CB470 = 1, SNPs!$H$27 &amp; INDIRECT("SNPs!" &amp; CHAR(72 +'Randomized Data'!CC470) &amp; "27"), INDIRECT("SNPs!" &amp; CHAR(72 +'Randomized Data'!CC470) &amp; "27") &amp; INDIRECT("SNPs!" &amp; CHAR(72 +'Randomized Data'!CC470) &amp; "27")))</f>
        <v>GC</v>
      </c>
      <c r="DH470" t="str">
        <f>SNPs!$F$28</f>
        <v>rs104894504</v>
      </c>
      <c r="DI470">
        <f>SNPs!$C$28</f>
        <v>15</v>
      </c>
      <c r="DJ470">
        <f>SNPs!$D$28</f>
        <v>63057028</v>
      </c>
      <c r="DK470" s="7" t="str">
        <f ca="1">IF('Randomized Data'!CD470 = 1, SNPs!$H$28 &amp; SNPs!$H$28, IF('Randomized Data'!CE470 = 1, SNPs!$H$28 &amp; INDIRECT("SNPs!" &amp; CHAR(72 +'Randomized Data'!CF470) &amp; "28"), INDIRECT("SNPs!" &amp; CHAR(72 +'Randomized Data'!CF470) &amp; "28") &amp; INDIRECT("SNPs!" &amp; CHAR(72 +'Randomized Data'!CF470) &amp; "28")))</f>
        <v>TC</v>
      </c>
      <c r="DL470" t="str">
        <f>SNPs!$F$29</f>
        <v>rs375882485</v>
      </c>
      <c r="DM470">
        <f>SNPs!$C$29</f>
        <v>11</v>
      </c>
      <c r="DN470">
        <f>SNPs!$D$29</f>
        <v>47342698</v>
      </c>
      <c r="DO470" s="7" t="str">
        <f ca="1">IF('Randomized Data'!CG470 = 1, SNPs!$H$29 &amp; SNPs!$H$29, IF('Randomized Data'!CH470 = 1, SNPs!$H$29 &amp; INDIRECT("SNPs!" &amp; CHAR(72 +'Randomized Data'!CI470) &amp; "29"), INDIRECT("SNPs!" &amp; CHAR(72 +'Randomized Data'!CI470) &amp; "29") &amp; INDIRECT("SNPs!" &amp; CHAR(72 +'Randomized Data'!CI470) &amp; "29")))</f>
        <v>GG</v>
      </c>
      <c r="DP470" t="str">
        <f>SNPs!$F$30</f>
        <v>rs397516083</v>
      </c>
      <c r="DQ470">
        <f>SNPs!$C$30</f>
        <v>11</v>
      </c>
      <c r="DR470">
        <f>SNPs!$D$30</f>
        <v>47346379</v>
      </c>
      <c r="DS470" s="7" t="str">
        <f ca="1">IF('Randomized Data'!CJ470 = 1, SNPs!$H$30 &amp; SNPs!$H$30, IF('Randomized Data'!CK470 = 1, SNPs!$H$30 &amp; INDIRECT("SNPs!" &amp; CHAR(72 +'Randomized Data'!CL470) &amp; "30"), INDIRECT("SNPs!" &amp; CHAR(72 +'Randomized Data'!CL470) &amp; "30") &amp; INDIRECT("SNPs!" &amp; CHAR(72 +'Randomized Data'!CL470) &amp; "30")))</f>
        <v>GA</v>
      </c>
      <c r="DT470" t="str">
        <f>SNPs!$F$31</f>
        <v>rs397515937</v>
      </c>
      <c r="DU470">
        <f>SNPs!$C$31</f>
        <v>11</v>
      </c>
      <c r="DV470">
        <f>SNPs!$D$31</f>
        <v>47339792</v>
      </c>
      <c r="DW470" s="7" t="str">
        <f ca="1">IF('Randomized Data'!CM470 = 1, SNPs!$H$31 &amp; SNPs!$H$31, IF('Randomized Data'!CN470 = 1, SNPs!$H$31 &amp; INDIRECT("SNPs!" &amp; CHAR(72 +'Randomized Data'!CO470) &amp; "31"), INDIRECT("SNPs!" &amp; CHAR(72 +'Randomized Data'!CO470) &amp; "31") &amp; INDIRECT("SNPs!" &amp; CHAR(72 +'Randomized Data'!CO470) &amp; "31")))</f>
        <v>AG</v>
      </c>
      <c r="DX470" t="str">
        <f>SNPs!$F$32</f>
        <v>rs397516074</v>
      </c>
      <c r="DY470">
        <f>SNPs!$C$32</f>
        <v>11</v>
      </c>
      <c r="DZ470">
        <f>SNPs!$D$32</f>
        <v>47348424</v>
      </c>
      <c r="EA470" s="7" t="str">
        <f ca="1">IF('Randomized Data'!CP470 = 1, SNPs!$H$32 &amp; SNPs!$H$32, IF('Randomized Data'!CQ470 = 1, SNPs!$H$32 &amp; INDIRECT("SNPs!" &amp; CHAR(72 +'Randomized Data'!CR470) &amp; "32"), INDIRECT("SNPs!" &amp; CHAR(72 +'Randomized Data'!CR470) &amp; "32") &amp; INDIRECT("SNPs!" &amp; CHAR(72 +'Randomized Data'!CR470) &amp; "32")))</f>
        <v>GG</v>
      </c>
      <c r="EB470" t="str">
        <f>SNPs!$F$33</f>
        <v>rs397515963</v>
      </c>
      <c r="EC470">
        <f>SNPs!$C$33</f>
        <v>11</v>
      </c>
      <c r="ED470">
        <f>SNPs!$D$33</f>
        <v>47337729</v>
      </c>
      <c r="EE470" s="7" t="str">
        <f ca="1">IF('Randomized Data'!CS470 = 1, SNPs!$H$33 &amp; SNPs!$H$33, IF('Randomized Data'!CT470 = 1, SNPs!$H$33 &amp; INDIRECT("SNPs!" &amp; CHAR(72 +'Randomized Data'!CU470) &amp; "33"), INDIRECT("SNPs!" &amp; CHAR(72 +'Randomized Data'!CU470) &amp; "33") &amp; INDIRECT("SNPs!" &amp; CHAR(72 +'Randomized Data'!CU470) &amp; "33")))</f>
        <v>GG</v>
      </c>
    </row>
    <row r="471" spans="1:13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  <c r="F471" s="3">
        <v>42196</v>
      </c>
      <c r="G471" s="9" t="str">
        <f>'Randomized Data'!C471</f>
        <v>External Lab</v>
      </c>
      <c r="H471" t="str">
        <f>SNPs!$F$2</f>
        <v>rs12248560</v>
      </c>
      <c r="I471">
        <f>SNPs!$C$2</f>
        <v>10</v>
      </c>
      <c r="J471">
        <f>SNPs!$D$2</f>
        <v>94761900</v>
      </c>
      <c r="K471" t="str">
        <f ca="1">IF('Randomized Data'!D471 = 1, SNPs!$H$2 &amp; SNPs!$H$2, IF('Randomized Data'!E471 = 1, SNPs!$H$2 &amp; INDIRECT("SNPs!" &amp; CHAR(72 +'Randomized Data'!F471) &amp; "2"), INDIRECT("SNPs!" &amp; CHAR(72 +'Randomized Data'!F471) &amp; "2") &amp; INDIRECT("SNPs!" &amp; CHAR(72 +'Randomized Data'!F471) &amp; "2")))</f>
        <v>CC</v>
      </c>
      <c r="L471" t="str">
        <f>SNPs!$F$3</f>
        <v>rs28399504</v>
      </c>
      <c r="M471">
        <f>SNPs!$C$3</f>
        <v>10</v>
      </c>
      <c r="N471">
        <f>SNPs!$D$3</f>
        <v>94762706</v>
      </c>
      <c r="O471" t="str">
        <f ca="1">IF('Randomized Data'!G471 = 1, SNPs!$H$3 &amp; SNPs!$H$3, IF('Randomized Data'!H471 = 1, SNPs!$H$3 &amp; INDIRECT("SNPs!" &amp; CHAR(72 +'Randomized Data'!I471) &amp; "3"), INDIRECT("SNPs!" &amp; CHAR(72 +'Randomized Data'!I471) &amp; "3") &amp; INDIRECT("SNPs!" &amp; CHAR(72 +'Randomized Data'!I471) &amp; "3")))</f>
        <v>AA</v>
      </c>
      <c r="P471" t="str">
        <f>SNPs!$F$4</f>
        <v>rs41291556</v>
      </c>
      <c r="Q471">
        <f>SNPs!$C$4</f>
        <v>10</v>
      </c>
      <c r="R471">
        <f>SNPs!$D$4</f>
        <v>94775416</v>
      </c>
      <c r="S471" t="str">
        <f ca="1">IF('Randomized Data'!J471 = 1, SNPs!$H$4 &amp; SNPs!$H$4, IF('Randomized Data'!K471 = 1, SNPs!$H$4 &amp; INDIRECT("SNPs!" &amp; CHAR(72 +'Randomized Data'!L471) &amp; "4"), INDIRECT("SNPs!" &amp; CHAR(72 +'Randomized Data'!L471) &amp; "4") &amp; INDIRECT("SNPs!" &amp; CHAR(72 +'Randomized Data'!L471) &amp; "4")))</f>
        <v>TT</v>
      </c>
      <c r="T471" t="str">
        <f>SNPs!$F$5</f>
        <v>rs72558184</v>
      </c>
      <c r="U471">
        <f>SNPs!$C$5</f>
        <v>10</v>
      </c>
      <c r="V471">
        <f>SNPs!$D$5</f>
        <v>96535210</v>
      </c>
      <c r="W471" t="str">
        <f ca="1">IF('Randomized Data'!M471 = 1, SNPs!$H$5 &amp; SNPs!$H$5, IF('Randomized Data'!N471 = 1, SNPs!$H$5 &amp; INDIRECT("SNPs!" &amp; CHAR(72 +'Randomized Data'!O471) &amp; "5"), INDIRECT("SNPs!" &amp; CHAR(72 +'Randomized Data'!O471) &amp; "5") &amp; INDIRECT("SNPs!" &amp; CHAR(72 +'Randomized Data'!O471) &amp; "5")))</f>
        <v>GG</v>
      </c>
      <c r="X471" t="str">
        <f>SNPs!$F$6</f>
        <v>rs4986893</v>
      </c>
      <c r="Y471">
        <f>SNPs!$C$6</f>
        <v>10</v>
      </c>
      <c r="Z471">
        <f>SNPs!$D$6</f>
        <v>94780653</v>
      </c>
      <c r="AA471" s="7" t="str">
        <f ca="1">IF('Randomized Data'!P471 = 1, SNPs!$H$6 &amp; SNPs!$H$6, IF('Randomized Data'!Q471 = 1, SNPs!$H$6 &amp; INDIRECT("SNPs!" &amp; CHAR(72 +'Randomized Data'!R471) &amp; "6"), INDIRECT("SNPs!" &amp; CHAR(72 +'Randomized Data'!R471) &amp; "6") &amp; INDIRECT("SNPs!" &amp; CHAR(72 +'Randomized Data'!R471) &amp; "6")))</f>
        <v>GG</v>
      </c>
      <c r="AB471" t="str">
        <f>SNPs!$F$7</f>
        <v>rs4244285</v>
      </c>
      <c r="AC471">
        <f>SNPs!$C$7</f>
        <v>10</v>
      </c>
      <c r="AD471">
        <f>SNPs!$D$7</f>
        <v>94781859</v>
      </c>
      <c r="AE471" s="7" t="str">
        <f ca="1">IF('Randomized Data'!S471 = 1, SNPs!$H$7 &amp; SNPs!$H$7, IF('Randomized Data'!T471 = 1, SNPs!$H$7 &amp; INDIRECT("SNPs!" &amp; CHAR(72 +'Randomized Data'!U471) &amp; "7"), INDIRECT("SNPs!" &amp; CHAR(72 +'Randomized Data'!U471) &amp; "7") &amp; INDIRECT("SNPs!" &amp; CHAR(72 +'Randomized Data'!U471) &amp; "7")))</f>
        <v>GC</v>
      </c>
      <c r="AF471" t="str">
        <f>SNPs!$F$8</f>
        <v>rs72558186</v>
      </c>
      <c r="AG471">
        <f>SNPs!$C$8</f>
        <v>10</v>
      </c>
      <c r="AH471">
        <f>SNPs!$D$8</f>
        <v>94781999</v>
      </c>
      <c r="AI471" s="7" t="str">
        <f ca="1">IF('Randomized Data'!V471 = 1, SNPs!$H$8 &amp; SNPs!$H$8, IF('Randomized Data'!W471 = 1, SNPs!$H$8 &amp; INDIRECT("SNPs!" &amp; CHAR(72 +'Randomized Data'!X471) &amp; "8"), INDIRECT("SNPs!" &amp; CHAR(72 +'Randomized Data'!X471) &amp; "8") &amp; INDIRECT("SNPs!" &amp; CHAR(72 +'Randomized Data'!X471) &amp; "8")))</f>
        <v>TT</v>
      </c>
      <c r="AJ471" t="str">
        <f>SNPs!$F$9</f>
        <v>rs56337013</v>
      </c>
      <c r="AK471">
        <f>SNPs!$C$9</f>
        <v>10</v>
      </c>
      <c r="AL471">
        <f>SNPs!$D$9</f>
        <v>94852738</v>
      </c>
      <c r="AM471" s="7" t="str">
        <f ca="1">IF('Randomized Data'!Y$2 = 1, SNPs!$H$9 &amp; SNPs!$H$9, IF('Randomized Data'!Z471 = 1, SNPs!$H$9 &amp; INDIRECT("SNPs!" &amp; CHAR(72 +'Randomized Data'!AA471) &amp; "9"), INDIRECT("SNPs!" &amp; CHAR(72 +'Randomized Data'!AA471) &amp; "9") &amp; INDIRECT("SNPs!" &amp; CHAR(72 +'Randomized Data'!AA471) &amp; "9")))</f>
        <v>CT</v>
      </c>
      <c r="AN471" t="str">
        <f>SNPs!$F$10</f>
        <v>rs17884712</v>
      </c>
      <c r="AO471">
        <f>SNPs!$C$10</f>
        <v>10</v>
      </c>
      <c r="AP471">
        <f>SNPs!$D$10</f>
        <v>94775489</v>
      </c>
      <c r="AQ471" s="7" t="str">
        <f ca="1">IF('Randomized Data'!AB471 = 1, SNPs!$H$10 &amp; SNPs!$H$10, IF('Randomized Data'!AC471 = 1, SNPs!$H$10 &amp; INDIRECT("SNPs!" &amp; CHAR(72 +'Randomized Data'!AD471) &amp; "10"), INDIRECT("SNPs!" &amp; CHAR(72 +'Randomized Data'!AD471) &amp; "10") &amp; INDIRECT("SNPs!" &amp; CHAR(72 +'Randomized Data'!AD471) &amp; "10")))</f>
        <v>GG</v>
      </c>
      <c r="AR471" t="str">
        <f>SNPs!$F$11</f>
        <v>rs6413438</v>
      </c>
      <c r="AS471">
        <f>SNPs!$C$11</f>
        <v>10</v>
      </c>
      <c r="AT471">
        <f>SNPs!$D$11</f>
        <v>94781858</v>
      </c>
      <c r="AU471" s="7" t="str">
        <f ca="1">IF('Randomized Data'!AE471 = 1, SNPs!$H$11 &amp; SNPs!$H$11, IF('Randomized Data'!AF471 = 1, SNPs!$H$11 &amp; INDIRECT("SNPs!" &amp; CHAR(72 +'Randomized Data'!AG471) &amp; "11"), INDIRECT("SNPs!" &amp; CHAR(72 +'Randomized Data'!AG471) &amp; "11") &amp; INDIRECT("SNPs!" &amp; CHAR(72 +'Randomized Data'!AG471) &amp; "11")))</f>
        <v>TT</v>
      </c>
      <c r="AV471" t="str">
        <f>SNPs!$F$12</f>
        <v>rs1057910</v>
      </c>
      <c r="AW471">
        <f>SNPs!$C$12</f>
        <v>10</v>
      </c>
      <c r="AX471">
        <f>SNPs!$D$12</f>
        <v>94981296</v>
      </c>
      <c r="AY471" s="7" t="str">
        <f ca="1">IF('Randomized Data'!AH471 = 1, SNPs!$H$12 &amp; SNPs!$H$12, IF('Randomized Data'!AI471 = 1, SNPs!$H$12 &amp; INDIRECT("SNPs!" &amp; CHAR(72 +'Randomized Data'!AJ471) &amp; "12"), INDIRECT("SNPs!" &amp; CHAR(72 +'Randomized Data'!AJ471) &amp; "12") &amp; INDIRECT("SNPs!" &amp; CHAR(72 +'Randomized Data'!AJ471) &amp; "12")))</f>
        <v>AC</v>
      </c>
      <c r="AZ471" t="str">
        <f>SNPs!$F$13</f>
        <v>rs1799853</v>
      </c>
      <c r="BA471">
        <f>SNPs!$C$13</f>
        <v>10</v>
      </c>
      <c r="BB471">
        <f>SNPs!$D$13</f>
        <v>94942290</v>
      </c>
      <c r="BC471" s="7" t="str">
        <f ca="1">IF('Randomized Data'!AK471 = 1, SNPs!$H$13 &amp; SNPs!$H$13, IF('Randomized Data'!AL471 = 1, SNPs!$H$13 &amp; INDIRECT("SNPs!" &amp; CHAR(72 +'Randomized Data'!AM471) &amp; "13"), INDIRECT("SNPs!" &amp; CHAR(72 +'Randomized Data'!AM471) &amp; "13") &amp; INDIRECT("SNPs!" &amp; CHAR(72 +'Randomized Data'!AM471) &amp; "13")))</f>
        <v>CC</v>
      </c>
      <c r="BD471" t="str">
        <f>SNPs!$F$14</f>
        <v>rs9923231</v>
      </c>
      <c r="BE471">
        <f>SNPs!$C$14</f>
        <v>16</v>
      </c>
      <c r="BF471">
        <f>SNPs!$D$14</f>
        <v>31096368</v>
      </c>
      <c r="BG471" s="7" t="str">
        <f ca="1">IF('Randomized Data'!AN471 = 1, SNPs!$H$14 &amp; SNPs!$H$14, IF('Randomized Data'!AO471 = 1, SNPs!$H$14 &amp; INDIRECT("SNPs!" &amp; CHAR(72 +'Randomized Data'!AP471) &amp; "14"), INDIRECT("SNPs!" &amp; CHAR(72 +'Randomized Data'!AP471) &amp; "14") &amp; INDIRECT("SNPs!" &amp; CHAR(72 +'Randomized Data'!AP471) &amp; "14")))</f>
        <v>GG</v>
      </c>
      <c r="BH471" t="str">
        <f>SNPs!$F$15</f>
        <v>rs9934438</v>
      </c>
      <c r="BI471">
        <f>SNPs!$C$15</f>
        <v>16</v>
      </c>
      <c r="BJ471">
        <f>SNPs!$D$15</f>
        <v>31093557</v>
      </c>
      <c r="BK471" s="7" t="str">
        <f ca="1">IF('Randomized Data'!AQ471 = 1, SNPs!$H$15 &amp; SNPs!$H$15, IF('Randomized Data'!AR471 = 1, SNPs!$H$15 &amp; INDIRECT("SNPs!" &amp; CHAR(72 +'Randomized Data'!AS471) &amp; "15"), INDIRECT("SNPs!" &amp; CHAR(72 +'Randomized Data'!AS471) &amp; "15") &amp; INDIRECT("SNPs!" &amp; CHAR(72 +'Randomized Data'!AS471) &amp; "15")))</f>
        <v>GG</v>
      </c>
      <c r="BL471" t="str">
        <f>SNPs!$F$16</f>
        <v>rs8050894</v>
      </c>
      <c r="BM471">
        <f>SNPs!$C$16</f>
        <v>16</v>
      </c>
      <c r="BN471">
        <f>SNPs!$D$16</f>
        <v>31093188</v>
      </c>
      <c r="BO471" s="7" t="str">
        <f ca="1">IF('Randomized Data'!AT471 = 1, SNPs!$H$16 &amp; SNPs!$H$16, IF('Randomized Data'!AU471 = 1, SNPs!$H$16 &amp; INDIRECT("SNPs!" &amp; CHAR(72 +'Randomized Data'!AV471) &amp; "16"), INDIRECT("SNPs!" &amp; CHAR(72 +'Randomized Data'!AV471) &amp; "16") &amp; INDIRECT("SNPs!" &amp; CHAR(72 +'Randomized Data'!AV471) &amp; "16")))</f>
        <v>GG</v>
      </c>
      <c r="BP471" t="str">
        <f>SNPs!$F$17</f>
        <v>rs6025</v>
      </c>
      <c r="BQ471">
        <f>SNPs!$C$17</f>
        <v>1</v>
      </c>
      <c r="BR471">
        <f>SNPs!$D$17</f>
        <v>169549811</v>
      </c>
      <c r="BS471" s="7" t="str">
        <f ca="1">IF('Randomized Data'!AW471 = 1, SNPs!$H$17 &amp; SNPs!$H$17, IF('Randomized Data'!AX471 = 1, SNPs!$H$17 &amp; INDIRECT("SNPs!" &amp; CHAR(72 +'Randomized Data'!AY471) &amp; "17"), INDIRECT("SNPs!" &amp; CHAR(72 +'Randomized Data'!AY471) &amp; "17") &amp; INDIRECT("SNPs!" &amp; CHAR(72 +'Randomized Data'!AY471) &amp; "17")))</f>
        <v>AA</v>
      </c>
      <c r="BT471" t="str">
        <f>SNPs!$F$18</f>
        <v>rs1799963</v>
      </c>
      <c r="BU471">
        <f>SNPs!$C$18</f>
        <v>11</v>
      </c>
      <c r="BV471">
        <f>SNPs!$D$18</f>
        <v>46739505</v>
      </c>
      <c r="BW471" s="7" t="str">
        <f ca="1">IF('Randomized Data'!AZ471 = 1, SNPs!$H$18 &amp; SNPs!$H$18, IF('Randomized Data'!BA471 = 1, SNPs!$H$18 &amp; INDIRECT("SNPs!" &amp; CHAR(72 +'Randomized Data'!BB471) &amp; "18"), INDIRECT("SNPs!" &amp; CHAR(72 +'Randomized Data'!BB471) &amp; "18") &amp; INDIRECT("SNPs!" &amp; CHAR(72 +'Randomized Data'!BB471) &amp; "18")))</f>
        <v>GG</v>
      </c>
      <c r="BX471" t="str">
        <f>SNPs!$F$19</f>
        <v>rs121913626</v>
      </c>
      <c r="BY471">
        <f>SNPs!$C$19</f>
        <v>14</v>
      </c>
      <c r="BZ471">
        <f>SNPs!$D$19</f>
        <v>23427723</v>
      </c>
      <c r="CA471" s="7" t="str">
        <f ca="1">IF('Randomized Data'!BC471 = 1, SNPs!$H$19 &amp; SNPs!$H$19, IF('Randomized Data'!BD471 = 1, SNPs!$H$19 &amp; INDIRECT("SNPs!" &amp; CHAR(72 +'Randomized Data'!BE471) &amp; "19"), INDIRECT("SNPs!" &amp; CHAR(72 +'Randomized Data'!BE471) &amp; "19") &amp; INDIRECT("SNPs!" &amp; CHAR(72 +'Randomized Data'!BE471) &amp; "19")))</f>
        <v>GG</v>
      </c>
      <c r="CB471" t="str">
        <f>SNPs!$F$20</f>
        <v>rs3218713</v>
      </c>
      <c r="CC471">
        <f>SNPs!$C$20</f>
        <v>14</v>
      </c>
      <c r="CD471">
        <f>SNPs!$D$20</f>
        <v>23431468</v>
      </c>
      <c r="CE471" s="7" t="str">
        <f ca="1">IF('Randomized Data'!BF471 = 1, SNPs!$H$20 &amp; SNPs!$H$20, IF('Randomized Data'!BG471 = 1, SNPs!$H$20 &amp; INDIRECT("SNPs!" &amp; CHAR(72 +'Randomized Data'!BH471) &amp; "20"), INDIRECT("SNPs!" &amp; CHAR(72 +'Randomized Data'!BH471) &amp; "20") &amp; INDIRECT("SNPs!" &amp; CHAR(72 +'Randomized Data'!BH471) &amp; "20")))</f>
        <v>AA</v>
      </c>
      <c r="CF471" t="str">
        <f>SNPs!$F$21</f>
        <v>rs3218714</v>
      </c>
      <c r="CG471">
        <f>SNPs!$C$21</f>
        <v>14</v>
      </c>
      <c r="CH471">
        <f>SNPs!$D$21</f>
        <v>23429279</v>
      </c>
      <c r="CI471" s="7" t="str">
        <f ca="1">IF('Randomized Data'!BI471 = 1, SNPs!$H$21 &amp; SNPs!$H$21, IF('Randomized Data'!BJ471 = 1, SNPs!$H$21 &amp; INDIRECT("SNPs!" &amp; CHAR(72 +'Randomized Data'!BK471) &amp; "21"), INDIRECT("SNPs!" &amp; CHAR(72 +'Randomized Data'!BK471) &amp; "21") &amp; INDIRECT("SNPs!" &amp; CHAR(72 +'Randomized Data'!BK471) &amp; "21")))</f>
        <v>CC</v>
      </c>
      <c r="CJ471" t="str">
        <f>SNPs!$F$22</f>
        <v>rs121964855</v>
      </c>
      <c r="CK471">
        <f>SNPs!$C$22</f>
        <v>1</v>
      </c>
      <c r="CL471">
        <f>SNPs!$D$22</f>
        <v>201365638</v>
      </c>
      <c r="CM471" s="7" t="str">
        <f ca="1">IF('Randomized Data'!BL471 = 1, SNPs!$H$22 &amp; SNPs!$H$22, IF('Randomized Data'!BM471 = 1, SNPs!$H$22 &amp; INDIRECT("SNPs!" &amp; CHAR(72 +'Randomized Data'!BN471) &amp; "22"), INDIRECT("SNPs!" &amp; CHAR(72 +'Randomized Data'!BN471) &amp; "22") &amp; INDIRECT("SNPs!" &amp; CHAR(72 +'Randomized Data'!BN471) &amp; "22")))</f>
        <v>TT</v>
      </c>
      <c r="CN471" t="str">
        <f>SNPs!$F$23</f>
        <v>rs121964856</v>
      </c>
      <c r="CO471">
        <f>SNPs!$C$23</f>
        <v>1</v>
      </c>
      <c r="CP471">
        <f>SNPs!$D$23</f>
        <v>201365297</v>
      </c>
      <c r="CQ471" s="7" t="str">
        <f ca="1">IF('Randomized Data'!BO471 = 1, SNPs!$H$23 &amp; SNPs!$H$23, IF('Randomized Data'!BP471 = 1, SNPs!$H$23 &amp; INDIRECT("SNPs!" &amp; CHAR(72 +'Randomized Data'!BQ471) &amp; "23"), INDIRECT("SNPs!" &amp; CHAR(72 +'Randomized Data'!BQ471) &amp; "23") &amp; INDIRECT("SNPs!" &amp; CHAR(72 +'Randomized Data'!BQ471) &amp; "23")))</f>
        <v>AA</v>
      </c>
      <c r="CR471" t="str">
        <f>SNPs!$F$24</f>
        <v>rs121964857</v>
      </c>
      <c r="CS471">
        <f>SNPs!$C$24</f>
        <v>1</v>
      </c>
      <c r="CT471">
        <f>SNPs!$D$24</f>
        <v>201359245</v>
      </c>
      <c r="CU471" s="7" t="str">
        <f ca="1">IF('Randomized Data'!BR471 = 1, SNPs!$H$24 &amp; SNPs!$H$24, IF('Randomized Data'!BS471 = 1, SNPs!$H$24 &amp; INDIRECT("SNPs!" &amp; CHAR(72 +'Randomized Data'!BT471) &amp; "24"), INDIRECT("SNPs!" &amp; CHAR(72 +'Randomized Data'!BT471) &amp; "24") &amp; INDIRECT("SNPs!" &amp; CHAR(72 +'Randomized Data'!BT471) &amp; "24")))</f>
        <v>CT</v>
      </c>
      <c r="CV471" t="str">
        <f>SNPs!$F$25</f>
        <v>rs28934269</v>
      </c>
      <c r="CW471">
        <f>SNPs!$C$25</f>
        <v>15</v>
      </c>
      <c r="CX471">
        <f>SNPs!$D$25</f>
        <v>63060915</v>
      </c>
      <c r="CY471" s="7" t="str">
        <f ca="1">IF('Randomized Data'!BU471 = 1, SNPs!$H$25 &amp; SNPs!$H$25, IF('Randomized Data'!BV471 = 1, SNPs!$H$25 &amp; INDIRECT("SNPs!" &amp; CHAR(72 +'Randomized Data'!BW471) &amp; "25"), INDIRECT("SNPs!" &amp; CHAR(72 +'Randomized Data'!BW471) &amp; "25") &amp; INDIRECT("SNPs!" &amp; CHAR(72 +'Randomized Data'!BW471) &amp; "25")))</f>
        <v>AA</v>
      </c>
      <c r="CZ471" t="str">
        <f>SNPs!$F$26</f>
        <v>rs28934270</v>
      </c>
      <c r="DA471">
        <f>SNPs!$C$26</f>
        <v>15</v>
      </c>
      <c r="DB471">
        <f>SNPs!$D$26</f>
        <v>63060899</v>
      </c>
      <c r="DC471" s="7" t="str">
        <f ca="1">IF('Randomized Data'!BX471 = 1, SNPs!$H$26 &amp; SNPs!$H$26, IF('Randomized Data'!BY471 = 1, SNPs!$H$26 &amp; INDIRECT("SNPs!" &amp; CHAR(72 +'Randomized Data'!BZ471) &amp; "26"), INDIRECT("SNPs!" &amp; CHAR(72 +'Randomized Data'!BZ471) &amp; "26") &amp; INDIRECT("SNPs!" &amp; CHAR(72 +'Randomized Data'!BZ471) &amp; "26")))</f>
        <v>GG</v>
      </c>
      <c r="DD471" t="str">
        <f>SNPs!$F$27</f>
        <v>rs727504290</v>
      </c>
      <c r="DE471">
        <f>SNPs!$C$27</f>
        <v>15</v>
      </c>
      <c r="DF471">
        <f>SNPs!$D$27</f>
        <v>63042875</v>
      </c>
      <c r="DG471" s="7" t="str">
        <f ca="1">IF('Randomized Data'!CA471 = 1, SNPs!$H$27 &amp; SNPs!$H$27, IF('Randomized Data'!CB471 = 1, SNPs!$H$27 &amp; INDIRECT("SNPs!" &amp; CHAR(72 +'Randomized Data'!CC471) &amp; "27"), INDIRECT("SNPs!" &amp; CHAR(72 +'Randomized Data'!CC471) &amp; "27") &amp; INDIRECT("SNPs!" &amp; CHAR(72 +'Randomized Data'!CC471) &amp; "27")))</f>
        <v>GC</v>
      </c>
      <c r="DH471" t="str">
        <f>SNPs!$F$28</f>
        <v>rs104894504</v>
      </c>
      <c r="DI471">
        <f>SNPs!$C$28</f>
        <v>15</v>
      </c>
      <c r="DJ471">
        <f>SNPs!$D$28</f>
        <v>63057028</v>
      </c>
      <c r="DK471" s="7" t="str">
        <f ca="1">IF('Randomized Data'!CD471 = 1, SNPs!$H$28 &amp; SNPs!$H$28, IF('Randomized Data'!CE471 = 1, SNPs!$H$28 &amp; INDIRECT("SNPs!" &amp; CHAR(72 +'Randomized Data'!CF471) &amp; "28"), INDIRECT("SNPs!" &amp; CHAR(72 +'Randomized Data'!CF471) &amp; "28") &amp; INDIRECT("SNPs!" &amp; CHAR(72 +'Randomized Data'!CF471) &amp; "28")))</f>
        <v>TC</v>
      </c>
      <c r="DL471" t="str">
        <f>SNPs!$F$29</f>
        <v>rs375882485</v>
      </c>
      <c r="DM471">
        <f>SNPs!$C$29</f>
        <v>11</v>
      </c>
      <c r="DN471">
        <f>SNPs!$D$29</f>
        <v>47342698</v>
      </c>
      <c r="DO471" s="7" t="str">
        <f ca="1">IF('Randomized Data'!CG471 = 1, SNPs!$H$29 &amp; SNPs!$H$29, IF('Randomized Data'!CH471 = 1, SNPs!$H$29 &amp; INDIRECT("SNPs!" &amp; CHAR(72 +'Randomized Data'!CI471) &amp; "29"), INDIRECT("SNPs!" &amp; CHAR(72 +'Randomized Data'!CI471) &amp; "29") &amp; INDIRECT("SNPs!" &amp; CHAR(72 +'Randomized Data'!CI471) &amp; "29")))</f>
        <v>GA</v>
      </c>
      <c r="DP471" t="str">
        <f>SNPs!$F$30</f>
        <v>rs397516083</v>
      </c>
      <c r="DQ471">
        <f>SNPs!$C$30</f>
        <v>11</v>
      </c>
      <c r="DR471">
        <f>SNPs!$D$30</f>
        <v>47346379</v>
      </c>
      <c r="DS471" s="7" t="str">
        <f ca="1">IF('Randomized Data'!CJ471 = 1, SNPs!$H$30 &amp; SNPs!$H$30, IF('Randomized Data'!CK471 = 1, SNPs!$H$30 &amp; INDIRECT("SNPs!" &amp; CHAR(72 +'Randomized Data'!CL471) &amp; "30"), INDIRECT("SNPs!" &amp; CHAR(72 +'Randomized Data'!CL471) &amp; "30") &amp; INDIRECT("SNPs!" &amp; CHAR(72 +'Randomized Data'!CL471) &amp; "30")))</f>
        <v>AA</v>
      </c>
      <c r="DT471" t="str">
        <f>SNPs!$F$31</f>
        <v>rs397515937</v>
      </c>
      <c r="DU471">
        <f>SNPs!$C$31</f>
        <v>11</v>
      </c>
      <c r="DV471">
        <f>SNPs!$D$31</f>
        <v>47339792</v>
      </c>
      <c r="DW471" s="7" t="str">
        <f ca="1">IF('Randomized Data'!CM471 = 1, SNPs!$H$31 &amp; SNPs!$H$31, IF('Randomized Data'!CN471 = 1, SNPs!$H$31 &amp; INDIRECT("SNPs!" &amp; CHAR(72 +'Randomized Data'!CO471) &amp; "31"), INDIRECT("SNPs!" &amp; CHAR(72 +'Randomized Data'!CO471) &amp; "31") &amp; INDIRECT("SNPs!" &amp; CHAR(72 +'Randomized Data'!CO471) &amp; "31")))</f>
        <v>AA</v>
      </c>
      <c r="DX471" t="str">
        <f>SNPs!$F$32</f>
        <v>rs397516074</v>
      </c>
      <c r="DY471">
        <f>SNPs!$C$32</f>
        <v>11</v>
      </c>
      <c r="DZ471">
        <f>SNPs!$D$32</f>
        <v>47348424</v>
      </c>
      <c r="EA471" s="7" t="str">
        <f ca="1">IF('Randomized Data'!CP471 = 1, SNPs!$H$32 &amp; SNPs!$H$32, IF('Randomized Data'!CQ471 = 1, SNPs!$H$32 &amp; INDIRECT("SNPs!" &amp; CHAR(72 +'Randomized Data'!CR471) &amp; "32"), INDIRECT("SNPs!" &amp; CHAR(72 +'Randomized Data'!CR471) &amp; "32") &amp; INDIRECT("SNPs!" &amp; CHAR(72 +'Randomized Data'!CR471) &amp; "32")))</f>
        <v>AA</v>
      </c>
      <c r="EB471" t="str">
        <f>SNPs!$F$33</f>
        <v>rs397515963</v>
      </c>
      <c r="EC471">
        <f>SNPs!$C$33</f>
        <v>11</v>
      </c>
      <c r="ED471">
        <f>SNPs!$D$33</f>
        <v>47337729</v>
      </c>
      <c r="EE471" s="7" t="str">
        <f ca="1">IF('Randomized Data'!CS471 = 1, SNPs!$H$33 &amp; SNPs!$H$33, IF('Randomized Data'!CT471 = 1, SNPs!$H$33 &amp; INDIRECT("SNPs!" &amp; CHAR(72 +'Randomized Data'!CU471) &amp; "33"), INDIRECT("SNPs!" &amp; CHAR(72 +'Randomized Data'!CU471) &amp; "33") &amp; INDIRECT("SNPs!" &amp; CHAR(72 +'Randomized Data'!CU471) &amp; "33")))</f>
        <v>--</v>
      </c>
    </row>
    <row r="472" spans="1:13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  <c r="F472" s="3">
        <v>42193</v>
      </c>
      <c r="G472" s="9" t="str">
        <f>'Randomized Data'!C472</f>
        <v>External Lab</v>
      </c>
      <c r="H472" t="str">
        <f>SNPs!$F$2</f>
        <v>rs12248560</v>
      </c>
      <c r="I472">
        <f>SNPs!$C$2</f>
        <v>10</v>
      </c>
      <c r="J472">
        <f>SNPs!$D$2</f>
        <v>94761900</v>
      </c>
      <c r="K472" t="str">
        <f ca="1">IF('Randomized Data'!D472 = 1, SNPs!$H$2 &amp; SNPs!$H$2, IF('Randomized Data'!E472 = 1, SNPs!$H$2 &amp; INDIRECT("SNPs!" &amp; CHAR(72 +'Randomized Data'!F472) &amp; "2"), INDIRECT("SNPs!" &amp; CHAR(72 +'Randomized Data'!F472) &amp; "2") &amp; INDIRECT("SNPs!" &amp; CHAR(72 +'Randomized Data'!F472) &amp; "2")))</f>
        <v>TT</v>
      </c>
      <c r="L472" t="str">
        <f>SNPs!$F$3</f>
        <v>rs28399504</v>
      </c>
      <c r="M472">
        <f>SNPs!$C$3</f>
        <v>10</v>
      </c>
      <c r="N472">
        <f>SNPs!$D$3</f>
        <v>94762706</v>
      </c>
      <c r="O472" t="str">
        <f ca="1">IF('Randomized Data'!G472 = 1, SNPs!$H$3 &amp; SNPs!$H$3, IF('Randomized Data'!H472 = 1, SNPs!$H$3 &amp; INDIRECT("SNPs!" &amp; CHAR(72 +'Randomized Data'!I472) &amp; "3"), INDIRECT("SNPs!" &amp; CHAR(72 +'Randomized Data'!I472) &amp; "3") &amp; INDIRECT("SNPs!" &amp; CHAR(72 +'Randomized Data'!I472) &amp; "3")))</f>
        <v>AG</v>
      </c>
      <c r="P472" t="str">
        <f>SNPs!$F$4</f>
        <v>rs41291556</v>
      </c>
      <c r="Q472">
        <f>SNPs!$C$4</f>
        <v>10</v>
      </c>
      <c r="R472">
        <f>SNPs!$D$4</f>
        <v>94775416</v>
      </c>
      <c r="S472" t="str">
        <f ca="1">IF('Randomized Data'!J472 = 1, SNPs!$H$4 &amp; SNPs!$H$4, IF('Randomized Data'!K472 = 1, SNPs!$H$4 &amp; INDIRECT("SNPs!" &amp; CHAR(72 +'Randomized Data'!L472) &amp; "4"), INDIRECT("SNPs!" &amp; CHAR(72 +'Randomized Data'!L472) &amp; "4") &amp; INDIRECT("SNPs!" &amp; CHAR(72 +'Randomized Data'!L472) &amp; "4")))</f>
        <v>CC</v>
      </c>
      <c r="T472" t="str">
        <f>SNPs!$F$5</f>
        <v>rs72558184</v>
      </c>
      <c r="U472">
        <f>SNPs!$C$5</f>
        <v>10</v>
      </c>
      <c r="V472">
        <f>SNPs!$D$5</f>
        <v>96535210</v>
      </c>
      <c r="W472" t="str">
        <f ca="1">IF('Randomized Data'!M472 = 1, SNPs!$H$5 &amp; SNPs!$H$5, IF('Randomized Data'!N472 = 1, SNPs!$H$5 &amp; INDIRECT("SNPs!" &amp; CHAR(72 +'Randomized Data'!O472) &amp; "5"), INDIRECT("SNPs!" &amp; CHAR(72 +'Randomized Data'!O472) &amp; "5") &amp; INDIRECT("SNPs!" &amp; CHAR(72 +'Randomized Data'!O472) &amp; "5")))</f>
        <v>GA</v>
      </c>
      <c r="X472" t="str">
        <f>SNPs!$F$6</f>
        <v>rs4986893</v>
      </c>
      <c r="Y472">
        <f>SNPs!$C$6</f>
        <v>10</v>
      </c>
      <c r="Z472">
        <f>SNPs!$D$6</f>
        <v>94780653</v>
      </c>
      <c r="AA472" s="7" t="str">
        <f ca="1">IF('Randomized Data'!P472 = 1, SNPs!$H$6 &amp; SNPs!$H$6, IF('Randomized Data'!Q472 = 1, SNPs!$H$6 &amp; INDIRECT("SNPs!" &amp; CHAR(72 +'Randomized Data'!R472) &amp; "6"), INDIRECT("SNPs!" &amp; CHAR(72 +'Randomized Data'!R472) &amp; "6") &amp; INDIRECT("SNPs!" &amp; CHAR(72 +'Randomized Data'!R472) &amp; "6")))</f>
        <v>AA</v>
      </c>
      <c r="AB472" t="str">
        <f>SNPs!$F$7</f>
        <v>rs4244285</v>
      </c>
      <c r="AC472">
        <f>SNPs!$C$7</f>
        <v>10</v>
      </c>
      <c r="AD472">
        <f>SNPs!$D$7</f>
        <v>94781859</v>
      </c>
      <c r="AE472" s="7" t="str">
        <f ca="1">IF('Randomized Data'!S472 = 1, SNPs!$H$7 &amp; SNPs!$H$7, IF('Randomized Data'!T472 = 1, SNPs!$H$7 &amp; INDIRECT("SNPs!" &amp; CHAR(72 +'Randomized Data'!U472) &amp; "7"), INDIRECT("SNPs!" &amp; CHAR(72 +'Randomized Data'!U472) &amp; "7") &amp; INDIRECT("SNPs!" &amp; CHAR(72 +'Randomized Data'!U472) &amp; "7")))</f>
        <v>GA</v>
      </c>
      <c r="AF472" t="str">
        <f>SNPs!$F$8</f>
        <v>rs72558186</v>
      </c>
      <c r="AG472">
        <f>SNPs!$C$8</f>
        <v>10</v>
      </c>
      <c r="AH472">
        <f>SNPs!$D$8</f>
        <v>94781999</v>
      </c>
      <c r="AI472" s="7" t="str">
        <f ca="1">IF('Randomized Data'!V472 = 1, SNPs!$H$8 &amp; SNPs!$H$8, IF('Randomized Data'!W472 = 1, SNPs!$H$8 &amp; INDIRECT("SNPs!" &amp; CHAR(72 +'Randomized Data'!X472) &amp; "8"), INDIRECT("SNPs!" &amp; CHAR(72 +'Randomized Data'!X472) &amp; "8") &amp; INDIRECT("SNPs!" &amp; CHAR(72 +'Randomized Data'!X472) &amp; "8")))</f>
        <v>TT</v>
      </c>
      <c r="AJ472" t="str">
        <f>SNPs!$F$9</f>
        <v>rs56337013</v>
      </c>
      <c r="AK472">
        <f>SNPs!$C$9</f>
        <v>10</v>
      </c>
      <c r="AL472">
        <f>SNPs!$D$9</f>
        <v>94852738</v>
      </c>
      <c r="AM472" s="7" t="str">
        <f ca="1">IF('Randomized Data'!Y$2 = 1, SNPs!$H$9 &amp; SNPs!$H$9, IF('Randomized Data'!Z472 = 1, SNPs!$H$9 &amp; INDIRECT("SNPs!" &amp; CHAR(72 +'Randomized Data'!AA472) &amp; "9"), INDIRECT("SNPs!" &amp; CHAR(72 +'Randomized Data'!AA472) &amp; "9") &amp; INDIRECT("SNPs!" &amp; CHAR(72 +'Randomized Data'!AA472) &amp; "9")))</f>
        <v>CT</v>
      </c>
      <c r="AN472" t="str">
        <f>SNPs!$F$10</f>
        <v>rs17884712</v>
      </c>
      <c r="AO472">
        <f>SNPs!$C$10</f>
        <v>10</v>
      </c>
      <c r="AP472">
        <f>SNPs!$D$10</f>
        <v>94775489</v>
      </c>
      <c r="AQ472" s="7" t="str">
        <f ca="1">IF('Randomized Data'!AB472 = 1, SNPs!$H$10 &amp; SNPs!$H$10, IF('Randomized Data'!AC472 = 1, SNPs!$H$10 &amp; INDIRECT("SNPs!" &amp; CHAR(72 +'Randomized Data'!AD472) &amp; "10"), INDIRECT("SNPs!" &amp; CHAR(72 +'Randomized Data'!AD472) &amp; "10") &amp; INDIRECT("SNPs!" &amp; CHAR(72 +'Randomized Data'!AD472) &amp; "10")))</f>
        <v>GG</v>
      </c>
      <c r="AR472" t="str">
        <f>SNPs!$F$11</f>
        <v>rs6413438</v>
      </c>
      <c r="AS472">
        <f>SNPs!$C$11</f>
        <v>10</v>
      </c>
      <c r="AT472">
        <f>SNPs!$D$11</f>
        <v>94781858</v>
      </c>
      <c r="AU472" s="7" t="str">
        <f ca="1">IF('Randomized Data'!AE472 = 1, SNPs!$H$11 &amp; SNPs!$H$11, IF('Randomized Data'!AF472 = 1, SNPs!$H$11 &amp; INDIRECT("SNPs!" &amp; CHAR(72 +'Randomized Data'!AG472) &amp; "11"), INDIRECT("SNPs!" &amp; CHAR(72 +'Randomized Data'!AG472) &amp; "11") &amp; INDIRECT("SNPs!" &amp; CHAR(72 +'Randomized Data'!AG472) &amp; "11")))</f>
        <v>CT</v>
      </c>
      <c r="AV472" t="str">
        <f>SNPs!$F$12</f>
        <v>rs1057910</v>
      </c>
      <c r="AW472">
        <f>SNPs!$C$12</f>
        <v>10</v>
      </c>
      <c r="AX472">
        <f>SNPs!$D$12</f>
        <v>94981296</v>
      </c>
      <c r="AY472" s="7" t="str">
        <f ca="1">IF('Randomized Data'!AH472 = 1, SNPs!$H$12 &amp; SNPs!$H$12, IF('Randomized Data'!AI472 = 1, SNPs!$H$12 &amp; INDIRECT("SNPs!" &amp; CHAR(72 +'Randomized Data'!AJ472) &amp; "12"), INDIRECT("SNPs!" &amp; CHAR(72 +'Randomized Data'!AJ472) &amp; "12") &amp; INDIRECT("SNPs!" &amp; CHAR(72 +'Randomized Data'!AJ472) &amp; "12")))</f>
        <v>AC</v>
      </c>
      <c r="AZ472" t="str">
        <f>SNPs!$F$13</f>
        <v>rs1799853</v>
      </c>
      <c r="BA472">
        <f>SNPs!$C$13</f>
        <v>10</v>
      </c>
      <c r="BB472">
        <f>SNPs!$D$13</f>
        <v>94942290</v>
      </c>
      <c r="BC472" s="7" t="str">
        <f ca="1">IF('Randomized Data'!AK472 = 1, SNPs!$H$13 &amp; SNPs!$H$13, IF('Randomized Data'!AL472 = 1, SNPs!$H$13 &amp; INDIRECT("SNPs!" &amp; CHAR(72 +'Randomized Data'!AM472) &amp; "13"), INDIRECT("SNPs!" &amp; CHAR(72 +'Randomized Data'!AM472) &amp; "13") &amp; INDIRECT("SNPs!" &amp; CHAR(72 +'Randomized Data'!AM472) &amp; "13")))</f>
        <v>CT</v>
      </c>
      <c r="BD472" t="str">
        <f>SNPs!$F$14</f>
        <v>rs9923231</v>
      </c>
      <c r="BE472">
        <f>SNPs!$C$14</f>
        <v>16</v>
      </c>
      <c r="BF472">
        <f>SNPs!$D$14</f>
        <v>31096368</v>
      </c>
      <c r="BG472" s="7" t="str">
        <f ca="1">IF('Randomized Data'!AN472 = 1, SNPs!$H$14 &amp; SNPs!$H$14, IF('Randomized Data'!AO472 = 1, SNPs!$H$14 &amp; INDIRECT("SNPs!" &amp; CHAR(72 +'Randomized Data'!AP472) &amp; "14"), INDIRECT("SNPs!" &amp; CHAR(72 +'Randomized Data'!AP472) &amp; "14") &amp; INDIRECT("SNPs!" &amp; CHAR(72 +'Randomized Data'!AP472) &amp; "14")))</f>
        <v>CC</v>
      </c>
      <c r="BH472" t="str">
        <f>SNPs!$F$15</f>
        <v>rs9934438</v>
      </c>
      <c r="BI472">
        <f>SNPs!$C$15</f>
        <v>16</v>
      </c>
      <c r="BJ472">
        <f>SNPs!$D$15</f>
        <v>31093557</v>
      </c>
      <c r="BK472" s="7" t="str">
        <f ca="1">IF('Randomized Data'!AQ472 = 1, SNPs!$H$15 &amp; SNPs!$H$15, IF('Randomized Data'!AR472 = 1, SNPs!$H$15 &amp; INDIRECT("SNPs!" &amp; CHAR(72 +'Randomized Data'!AS472) &amp; "15"), INDIRECT("SNPs!" &amp; CHAR(72 +'Randomized Data'!AS472) &amp; "15") &amp; INDIRECT("SNPs!" &amp; CHAR(72 +'Randomized Data'!AS472) &amp; "15")))</f>
        <v>AA</v>
      </c>
      <c r="BL472" t="str">
        <f>SNPs!$F$16</f>
        <v>rs8050894</v>
      </c>
      <c r="BM472">
        <f>SNPs!$C$16</f>
        <v>16</v>
      </c>
      <c r="BN472">
        <f>SNPs!$D$16</f>
        <v>31093188</v>
      </c>
      <c r="BO472" s="7" t="str">
        <f ca="1">IF('Randomized Data'!AT472 = 1, SNPs!$H$16 &amp; SNPs!$H$16, IF('Randomized Data'!AU472 = 1, SNPs!$H$16 &amp; INDIRECT("SNPs!" &amp; CHAR(72 +'Randomized Data'!AV472) &amp; "16"), INDIRECT("SNPs!" &amp; CHAR(72 +'Randomized Data'!AV472) &amp; "16") &amp; INDIRECT("SNPs!" &amp; CHAR(72 +'Randomized Data'!AV472) &amp; "16")))</f>
        <v>CC</v>
      </c>
      <c r="BP472" t="str">
        <f>SNPs!$F$17</f>
        <v>rs6025</v>
      </c>
      <c r="BQ472">
        <f>SNPs!$C$17</f>
        <v>1</v>
      </c>
      <c r="BR472">
        <f>SNPs!$D$17</f>
        <v>169549811</v>
      </c>
      <c r="BS472" s="7" t="str">
        <f ca="1">IF('Randomized Data'!AW472 = 1, SNPs!$H$17 &amp; SNPs!$H$17, IF('Randomized Data'!AX472 = 1, SNPs!$H$17 &amp; INDIRECT("SNPs!" &amp; CHAR(72 +'Randomized Data'!AY472) &amp; "17"), INDIRECT("SNPs!" &amp; CHAR(72 +'Randomized Data'!AY472) &amp; "17") &amp; INDIRECT("SNPs!" &amp; CHAR(72 +'Randomized Data'!AY472) &amp; "17")))</f>
        <v>AA</v>
      </c>
      <c r="BT472" t="str">
        <f>SNPs!$F$18</f>
        <v>rs1799963</v>
      </c>
      <c r="BU472">
        <f>SNPs!$C$18</f>
        <v>11</v>
      </c>
      <c r="BV472">
        <f>SNPs!$D$18</f>
        <v>46739505</v>
      </c>
      <c r="BW472" s="7" t="str">
        <f ca="1">IF('Randomized Data'!AZ472 = 1, SNPs!$H$18 &amp; SNPs!$H$18, IF('Randomized Data'!BA472 = 1, SNPs!$H$18 &amp; INDIRECT("SNPs!" &amp; CHAR(72 +'Randomized Data'!BB472) &amp; "18"), INDIRECT("SNPs!" &amp; CHAR(72 +'Randomized Data'!BB472) &amp; "18") &amp; INDIRECT("SNPs!" &amp; CHAR(72 +'Randomized Data'!BB472) &amp; "18")))</f>
        <v>GG</v>
      </c>
      <c r="BX472" t="str">
        <f>SNPs!$F$19</f>
        <v>rs121913626</v>
      </c>
      <c r="BY472">
        <f>SNPs!$C$19</f>
        <v>14</v>
      </c>
      <c r="BZ472">
        <f>SNPs!$D$19</f>
        <v>23427723</v>
      </c>
      <c r="CA472" s="7" t="str">
        <f ca="1">IF('Randomized Data'!BC472 = 1, SNPs!$H$19 &amp; SNPs!$H$19, IF('Randomized Data'!BD472 = 1, SNPs!$H$19 &amp; INDIRECT("SNPs!" &amp; CHAR(72 +'Randomized Data'!BE472) &amp; "19"), INDIRECT("SNPs!" &amp; CHAR(72 +'Randomized Data'!BE472) &amp; "19") &amp; INDIRECT("SNPs!" &amp; CHAR(72 +'Randomized Data'!BE472) &amp; "19")))</f>
        <v>GG</v>
      </c>
      <c r="CB472" t="str">
        <f>SNPs!$F$20</f>
        <v>rs3218713</v>
      </c>
      <c r="CC472">
        <f>SNPs!$C$20</f>
        <v>14</v>
      </c>
      <c r="CD472">
        <f>SNPs!$D$20</f>
        <v>23431468</v>
      </c>
      <c r="CE472" s="7" t="str">
        <f ca="1">IF('Randomized Data'!BF472 = 1, SNPs!$H$20 &amp; SNPs!$H$20, IF('Randomized Data'!BG472 = 1, SNPs!$H$20 &amp; INDIRECT("SNPs!" &amp; CHAR(72 +'Randomized Data'!BH472) &amp; "20"), INDIRECT("SNPs!" &amp; CHAR(72 +'Randomized Data'!BH472) &amp; "20") &amp; INDIRECT("SNPs!" &amp; CHAR(72 +'Randomized Data'!BH472) &amp; "20")))</f>
        <v>GA</v>
      </c>
      <c r="CF472" t="str">
        <f>SNPs!$F$21</f>
        <v>rs3218714</v>
      </c>
      <c r="CG472">
        <f>SNPs!$C$21</f>
        <v>14</v>
      </c>
      <c r="CH472">
        <f>SNPs!$D$21</f>
        <v>23429279</v>
      </c>
      <c r="CI472" s="7" t="str">
        <f ca="1">IF('Randomized Data'!BI472 = 1, SNPs!$H$21 &amp; SNPs!$H$21, IF('Randomized Data'!BJ472 = 1, SNPs!$H$21 &amp; INDIRECT("SNPs!" &amp; CHAR(72 +'Randomized Data'!BK472) &amp; "21"), INDIRECT("SNPs!" &amp; CHAR(72 +'Randomized Data'!BK472) &amp; "21") &amp; INDIRECT("SNPs!" &amp; CHAR(72 +'Randomized Data'!BK472) &amp; "21")))</f>
        <v>TT</v>
      </c>
      <c r="CJ472" t="str">
        <f>SNPs!$F$22</f>
        <v>rs121964855</v>
      </c>
      <c r="CK472">
        <f>SNPs!$C$22</f>
        <v>1</v>
      </c>
      <c r="CL472">
        <f>SNPs!$D$22</f>
        <v>201365638</v>
      </c>
      <c r="CM472" s="7" t="str">
        <f ca="1">IF('Randomized Data'!BL472 = 1, SNPs!$H$22 &amp; SNPs!$H$22, IF('Randomized Data'!BM472 = 1, SNPs!$H$22 &amp; INDIRECT("SNPs!" &amp; CHAR(72 +'Randomized Data'!BN472) &amp; "22"), INDIRECT("SNPs!" &amp; CHAR(72 +'Randomized Data'!BN472) &amp; "22") &amp; INDIRECT("SNPs!" &amp; CHAR(72 +'Randomized Data'!BN472) &amp; "22")))</f>
        <v>TA</v>
      </c>
      <c r="CN472" t="str">
        <f>SNPs!$F$23</f>
        <v>rs121964856</v>
      </c>
      <c r="CO472">
        <f>SNPs!$C$23</f>
        <v>1</v>
      </c>
      <c r="CP472">
        <f>SNPs!$D$23</f>
        <v>201365297</v>
      </c>
      <c r="CQ472" s="7" t="str">
        <f ca="1">IF('Randomized Data'!BO472 = 1, SNPs!$H$23 &amp; SNPs!$H$23, IF('Randomized Data'!BP472 = 1, SNPs!$H$23 &amp; INDIRECT("SNPs!" &amp; CHAR(72 +'Randomized Data'!BQ472) &amp; "23"), INDIRECT("SNPs!" &amp; CHAR(72 +'Randomized Data'!BQ472) &amp; "23") &amp; INDIRECT("SNPs!" &amp; CHAR(72 +'Randomized Data'!BQ472) &amp; "23")))</f>
        <v>GG</v>
      </c>
      <c r="CR472" t="str">
        <f>SNPs!$F$24</f>
        <v>rs121964857</v>
      </c>
      <c r="CS472">
        <f>SNPs!$C$24</f>
        <v>1</v>
      </c>
      <c r="CT472">
        <f>SNPs!$D$24</f>
        <v>201359245</v>
      </c>
      <c r="CU472" s="7" t="str">
        <f ca="1">IF('Randomized Data'!BR472 = 1, SNPs!$H$24 &amp; SNPs!$H$24, IF('Randomized Data'!BS472 = 1, SNPs!$H$24 &amp; INDIRECT("SNPs!" &amp; CHAR(72 +'Randomized Data'!BT472) &amp; "24"), INDIRECT("SNPs!" &amp; CHAR(72 +'Randomized Data'!BT472) &amp; "24") &amp; INDIRECT("SNPs!" &amp; CHAR(72 +'Randomized Data'!BT472) &amp; "24")))</f>
        <v>CC</v>
      </c>
      <c r="CV472" t="str">
        <f>SNPs!$F$25</f>
        <v>rs28934269</v>
      </c>
      <c r="CW472">
        <f>SNPs!$C$25</f>
        <v>15</v>
      </c>
      <c r="CX472">
        <f>SNPs!$D$25</f>
        <v>63060915</v>
      </c>
      <c r="CY472" s="7" t="str">
        <f ca="1">IF('Randomized Data'!BU472 = 1, SNPs!$H$25 &amp; SNPs!$H$25, IF('Randomized Data'!BV472 = 1, SNPs!$H$25 &amp; INDIRECT("SNPs!" &amp; CHAR(72 +'Randomized Data'!BW472) &amp; "25"), INDIRECT("SNPs!" &amp; CHAR(72 +'Randomized Data'!BW472) &amp; "25") &amp; INDIRECT("SNPs!" &amp; CHAR(72 +'Randomized Data'!BW472) &amp; "25")))</f>
        <v>GG</v>
      </c>
      <c r="CZ472" t="str">
        <f>SNPs!$F$26</f>
        <v>rs28934270</v>
      </c>
      <c r="DA472">
        <f>SNPs!$C$26</f>
        <v>15</v>
      </c>
      <c r="DB472">
        <f>SNPs!$D$26</f>
        <v>63060899</v>
      </c>
      <c r="DC472" s="7" t="str">
        <f ca="1">IF('Randomized Data'!BX472 = 1, SNPs!$H$26 &amp; SNPs!$H$26, IF('Randomized Data'!BY472 = 1, SNPs!$H$26 &amp; INDIRECT("SNPs!" &amp; CHAR(72 +'Randomized Data'!BZ472) &amp; "26"), INDIRECT("SNPs!" &amp; CHAR(72 +'Randomized Data'!BZ472) &amp; "26") &amp; INDIRECT("SNPs!" &amp; CHAR(72 +'Randomized Data'!BZ472) &amp; "26")))</f>
        <v>AA</v>
      </c>
      <c r="DD472" t="str">
        <f>SNPs!$F$27</f>
        <v>rs727504290</v>
      </c>
      <c r="DE472">
        <f>SNPs!$C$27</f>
        <v>15</v>
      </c>
      <c r="DF472">
        <f>SNPs!$D$27</f>
        <v>63042875</v>
      </c>
      <c r="DG472" s="7" t="str">
        <f ca="1">IF('Randomized Data'!CA472 = 1, SNPs!$H$27 &amp; SNPs!$H$27, IF('Randomized Data'!CB472 = 1, SNPs!$H$27 &amp; INDIRECT("SNPs!" &amp; CHAR(72 +'Randomized Data'!CC472) &amp; "27"), INDIRECT("SNPs!" &amp; CHAR(72 +'Randomized Data'!CC472) &amp; "27") &amp; INDIRECT("SNPs!" &amp; CHAR(72 +'Randomized Data'!CC472) &amp; "27")))</f>
        <v>GC</v>
      </c>
      <c r="DH472" t="str">
        <f>SNPs!$F$28</f>
        <v>rs104894504</v>
      </c>
      <c r="DI472">
        <f>SNPs!$C$28</f>
        <v>15</v>
      </c>
      <c r="DJ472">
        <f>SNPs!$D$28</f>
        <v>63057028</v>
      </c>
      <c r="DK472" s="7" t="str">
        <f ca="1">IF('Randomized Data'!CD472 = 1, SNPs!$H$28 &amp; SNPs!$H$28, IF('Randomized Data'!CE472 = 1, SNPs!$H$28 &amp; INDIRECT("SNPs!" &amp; CHAR(72 +'Randomized Data'!CF472) &amp; "28"), INDIRECT("SNPs!" &amp; CHAR(72 +'Randomized Data'!CF472) &amp; "28") &amp; INDIRECT("SNPs!" &amp; CHAR(72 +'Randomized Data'!CF472) &amp; "28")))</f>
        <v>TT</v>
      </c>
      <c r="DL472" t="str">
        <f>SNPs!$F$29</f>
        <v>rs375882485</v>
      </c>
      <c r="DM472">
        <f>SNPs!$C$29</f>
        <v>11</v>
      </c>
      <c r="DN472">
        <f>SNPs!$D$29</f>
        <v>47342698</v>
      </c>
      <c r="DO472" s="7" t="str">
        <f ca="1">IF('Randomized Data'!CG472 = 1, SNPs!$H$29 &amp; SNPs!$H$29, IF('Randomized Data'!CH472 = 1, SNPs!$H$29 &amp; INDIRECT("SNPs!" &amp; CHAR(72 +'Randomized Data'!CI472) &amp; "29"), INDIRECT("SNPs!" &amp; CHAR(72 +'Randomized Data'!CI472) &amp; "29") &amp; INDIRECT("SNPs!" &amp; CHAR(72 +'Randomized Data'!CI472) &amp; "29")))</f>
        <v>AA</v>
      </c>
      <c r="DP472" t="str">
        <f>SNPs!$F$30</f>
        <v>rs397516083</v>
      </c>
      <c r="DQ472">
        <f>SNPs!$C$30</f>
        <v>11</v>
      </c>
      <c r="DR472">
        <f>SNPs!$D$30</f>
        <v>47346379</v>
      </c>
      <c r="DS472" s="7" t="str">
        <f ca="1">IF('Randomized Data'!CJ472 = 1, SNPs!$H$30 &amp; SNPs!$H$30, IF('Randomized Data'!CK472 = 1, SNPs!$H$30 &amp; INDIRECT("SNPs!" &amp; CHAR(72 +'Randomized Data'!CL472) &amp; "30"), INDIRECT("SNPs!" &amp; CHAR(72 +'Randomized Data'!CL472) &amp; "30") &amp; INDIRECT("SNPs!" &amp; CHAR(72 +'Randomized Data'!CL472) &amp; "30")))</f>
        <v>GG</v>
      </c>
      <c r="DT472" t="str">
        <f>SNPs!$F$31</f>
        <v>rs397515937</v>
      </c>
      <c r="DU472">
        <f>SNPs!$C$31</f>
        <v>11</v>
      </c>
      <c r="DV472">
        <f>SNPs!$D$31</f>
        <v>47339792</v>
      </c>
      <c r="DW472" s="7" t="str">
        <f ca="1">IF('Randomized Data'!CM472 = 1, SNPs!$H$31 &amp; SNPs!$H$31, IF('Randomized Data'!CN472 = 1, SNPs!$H$31 &amp; INDIRECT("SNPs!" &amp; CHAR(72 +'Randomized Data'!CO472) &amp; "31"), INDIRECT("SNPs!" &amp; CHAR(72 +'Randomized Data'!CO472) &amp; "31") &amp; INDIRECT("SNPs!" &amp; CHAR(72 +'Randomized Data'!CO472) &amp; "31")))</f>
        <v>GG</v>
      </c>
      <c r="DX472" t="str">
        <f>SNPs!$F$32</f>
        <v>rs397516074</v>
      </c>
      <c r="DY472">
        <f>SNPs!$C$32</f>
        <v>11</v>
      </c>
      <c r="DZ472">
        <f>SNPs!$D$32</f>
        <v>47348424</v>
      </c>
      <c r="EA472" s="7" t="str">
        <f ca="1">IF('Randomized Data'!CP472 = 1, SNPs!$H$32 &amp; SNPs!$H$32, IF('Randomized Data'!CQ472 = 1, SNPs!$H$32 &amp; INDIRECT("SNPs!" &amp; CHAR(72 +'Randomized Data'!CR472) &amp; "32"), INDIRECT("SNPs!" &amp; CHAR(72 +'Randomized Data'!CR472) &amp; "32") &amp; INDIRECT("SNPs!" &amp; CHAR(72 +'Randomized Data'!CR472) &amp; "32")))</f>
        <v>AA</v>
      </c>
      <c r="EB472" t="str">
        <f>SNPs!$F$33</f>
        <v>rs397515963</v>
      </c>
      <c r="EC472">
        <f>SNPs!$C$33</f>
        <v>11</v>
      </c>
      <c r="ED472">
        <f>SNPs!$D$33</f>
        <v>47337729</v>
      </c>
      <c r="EE472" s="7" t="str">
        <f ca="1">IF('Randomized Data'!CS472 = 1, SNPs!$H$33 &amp; SNPs!$H$33, IF('Randomized Data'!CT472 = 1, SNPs!$H$33 &amp; INDIRECT("SNPs!" &amp; CHAR(72 +'Randomized Data'!CU472) &amp; "33"), INDIRECT("SNPs!" &amp; CHAR(72 +'Randomized Data'!CU472) &amp; "33") &amp; INDIRECT("SNPs!" &amp; CHAR(72 +'Randomized Data'!CU472) &amp; "33")))</f>
        <v>-G</v>
      </c>
    </row>
    <row r="473" spans="1:13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  <c r="F473" s="3">
        <v>42203</v>
      </c>
      <c r="G473" s="9" t="str">
        <f>'Randomized Data'!C473</f>
        <v>External Lab</v>
      </c>
      <c r="H473" t="str">
        <f>SNPs!$F$2</f>
        <v>rs12248560</v>
      </c>
      <c r="I473">
        <f>SNPs!$C$2</f>
        <v>10</v>
      </c>
      <c r="J473">
        <f>SNPs!$D$2</f>
        <v>94761900</v>
      </c>
      <c r="K473" t="str">
        <f ca="1">IF('Randomized Data'!D473 = 1, SNPs!$H$2 &amp; SNPs!$H$2, IF('Randomized Data'!E473 = 1, SNPs!$H$2 &amp; INDIRECT("SNPs!" &amp; CHAR(72 +'Randomized Data'!F473) &amp; "2"), INDIRECT("SNPs!" &amp; CHAR(72 +'Randomized Data'!F473) &amp; "2") &amp; INDIRECT("SNPs!" &amp; CHAR(72 +'Randomized Data'!F473) &amp; "2")))</f>
        <v>CC</v>
      </c>
      <c r="L473" t="str">
        <f>SNPs!$F$3</f>
        <v>rs28399504</v>
      </c>
      <c r="M473">
        <f>SNPs!$C$3</f>
        <v>10</v>
      </c>
      <c r="N473">
        <f>SNPs!$D$3</f>
        <v>94762706</v>
      </c>
      <c r="O473" t="str">
        <f ca="1">IF('Randomized Data'!G473 = 1, SNPs!$H$3 &amp; SNPs!$H$3, IF('Randomized Data'!H473 = 1, SNPs!$H$3 &amp; INDIRECT("SNPs!" &amp; CHAR(72 +'Randomized Data'!I473) &amp; "3"), INDIRECT("SNPs!" &amp; CHAR(72 +'Randomized Data'!I473) &amp; "3") &amp; INDIRECT("SNPs!" &amp; CHAR(72 +'Randomized Data'!I473) &amp; "3")))</f>
        <v>AA</v>
      </c>
      <c r="P473" t="str">
        <f>SNPs!$F$4</f>
        <v>rs41291556</v>
      </c>
      <c r="Q473">
        <f>SNPs!$C$4</f>
        <v>10</v>
      </c>
      <c r="R473">
        <f>SNPs!$D$4</f>
        <v>94775416</v>
      </c>
      <c r="S473" t="str">
        <f ca="1">IF('Randomized Data'!J473 = 1, SNPs!$H$4 &amp; SNPs!$H$4, IF('Randomized Data'!K473 = 1, SNPs!$H$4 &amp; INDIRECT("SNPs!" &amp; CHAR(72 +'Randomized Data'!L473) &amp; "4"), INDIRECT("SNPs!" &amp; CHAR(72 +'Randomized Data'!L473) &amp; "4") &amp; INDIRECT("SNPs!" &amp; CHAR(72 +'Randomized Data'!L473) &amp; "4")))</f>
        <v>CC</v>
      </c>
      <c r="T473" t="str">
        <f>SNPs!$F$5</f>
        <v>rs72558184</v>
      </c>
      <c r="U473">
        <f>SNPs!$C$5</f>
        <v>10</v>
      </c>
      <c r="V473">
        <f>SNPs!$D$5</f>
        <v>96535210</v>
      </c>
      <c r="W473" t="str">
        <f ca="1">IF('Randomized Data'!M473 = 1, SNPs!$H$5 &amp; SNPs!$H$5, IF('Randomized Data'!N473 = 1, SNPs!$H$5 &amp; INDIRECT("SNPs!" &amp; CHAR(72 +'Randomized Data'!O473) &amp; "5"), INDIRECT("SNPs!" &amp; CHAR(72 +'Randomized Data'!O473) &amp; "5") &amp; INDIRECT("SNPs!" &amp; CHAR(72 +'Randomized Data'!O473) &amp; "5")))</f>
        <v>GG</v>
      </c>
      <c r="X473" t="str">
        <f>SNPs!$F$6</f>
        <v>rs4986893</v>
      </c>
      <c r="Y473">
        <f>SNPs!$C$6</f>
        <v>10</v>
      </c>
      <c r="Z473">
        <f>SNPs!$D$6</f>
        <v>94780653</v>
      </c>
      <c r="AA473" s="7" t="str">
        <f ca="1">IF('Randomized Data'!P473 = 1, SNPs!$H$6 &amp; SNPs!$H$6, IF('Randomized Data'!Q473 = 1, SNPs!$H$6 &amp; INDIRECT("SNPs!" &amp; CHAR(72 +'Randomized Data'!R473) &amp; "6"), INDIRECT("SNPs!" &amp; CHAR(72 +'Randomized Data'!R473) &amp; "6") &amp; INDIRECT("SNPs!" &amp; CHAR(72 +'Randomized Data'!R473) &amp; "6")))</f>
        <v>AA</v>
      </c>
      <c r="AB473" t="str">
        <f>SNPs!$F$7</f>
        <v>rs4244285</v>
      </c>
      <c r="AC473">
        <f>SNPs!$C$7</f>
        <v>10</v>
      </c>
      <c r="AD473">
        <f>SNPs!$D$7</f>
        <v>94781859</v>
      </c>
      <c r="AE473" s="7" t="str">
        <f ca="1">IF('Randomized Data'!S473 = 1, SNPs!$H$7 &amp; SNPs!$H$7, IF('Randomized Data'!T473 = 1, SNPs!$H$7 &amp; INDIRECT("SNPs!" &amp; CHAR(72 +'Randomized Data'!U473) &amp; "7"), INDIRECT("SNPs!" &amp; CHAR(72 +'Randomized Data'!U473) &amp; "7") &amp; INDIRECT("SNPs!" &amp; CHAR(72 +'Randomized Data'!U473) &amp; "7")))</f>
        <v>GG</v>
      </c>
      <c r="AF473" t="str">
        <f>SNPs!$F$8</f>
        <v>rs72558186</v>
      </c>
      <c r="AG473">
        <f>SNPs!$C$8</f>
        <v>10</v>
      </c>
      <c r="AH473">
        <f>SNPs!$D$8</f>
        <v>94781999</v>
      </c>
      <c r="AI473" s="7" t="str">
        <f ca="1">IF('Randomized Data'!V473 = 1, SNPs!$H$8 &amp; SNPs!$H$8, IF('Randomized Data'!W473 = 1, SNPs!$H$8 &amp; INDIRECT("SNPs!" &amp; CHAR(72 +'Randomized Data'!X473) &amp; "8"), INDIRECT("SNPs!" &amp; CHAR(72 +'Randomized Data'!X473) &amp; "8") &amp; INDIRECT("SNPs!" &amp; CHAR(72 +'Randomized Data'!X473) &amp; "8")))</f>
        <v>TT</v>
      </c>
      <c r="AJ473" t="str">
        <f>SNPs!$F$9</f>
        <v>rs56337013</v>
      </c>
      <c r="AK473">
        <f>SNPs!$C$9</f>
        <v>10</v>
      </c>
      <c r="AL473">
        <f>SNPs!$D$9</f>
        <v>94852738</v>
      </c>
      <c r="AM473" s="7" t="str">
        <f ca="1">IF('Randomized Data'!Y$2 = 1, SNPs!$H$9 &amp; SNPs!$H$9, IF('Randomized Data'!Z473 = 1, SNPs!$H$9 &amp; INDIRECT("SNPs!" &amp; CHAR(72 +'Randomized Data'!AA473) &amp; "9"), INDIRECT("SNPs!" &amp; CHAR(72 +'Randomized Data'!AA473) &amp; "9") &amp; INDIRECT("SNPs!" &amp; CHAR(72 +'Randomized Data'!AA473) &amp; "9")))</f>
        <v>CT</v>
      </c>
      <c r="AN473" t="str">
        <f>SNPs!$F$10</f>
        <v>rs17884712</v>
      </c>
      <c r="AO473">
        <f>SNPs!$C$10</f>
        <v>10</v>
      </c>
      <c r="AP473">
        <f>SNPs!$D$10</f>
        <v>94775489</v>
      </c>
      <c r="AQ473" s="7" t="str">
        <f ca="1">IF('Randomized Data'!AB473 = 1, SNPs!$H$10 &amp; SNPs!$H$10, IF('Randomized Data'!AC473 = 1, SNPs!$H$10 &amp; INDIRECT("SNPs!" &amp; CHAR(72 +'Randomized Data'!AD473) &amp; "10"), INDIRECT("SNPs!" &amp; CHAR(72 +'Randomized Data'!AD473) &amp; "10") &amp; INDIRECT("SNPs!" &amp; CHAR(72 +'Randomized Data'!AD473) &amp; "10")))</f>
        <v>GG</v>
      </c>
      <c r="AR473" t="str">
        <f>SNPs!$F$11</f>
        <v>rs6413438</v>
      </c>
      <c r="AS473">
        <f>SNPs!$C$11</f>
        <v>10</v>
      </c>
      <c r="AT473">
        <f>SNPs!$D$11</f>
        <v>94781858</v>
      </c>
      <c r="AU473" s="7" t="str">
        <f ca="1">IF('Randomized Data'!AE473 = 1, SNPs!$H$11 &amp; SNPs!$H$11, IF('Randomized Data'!AF473 = 1, SNPs!$H$11 &amp; INDIRECT("SNPs!" &amp; CHAR(72 +'Randomized Data'!AG473) &amp; "11"), INDIRECT("SNPs!" &amp; CHAR(72 +'Randomized Data'!AG473) &amp; "11") &amp; INDIRECT("SNPs!" &amp; CHAR(72 +'Randomized Data'!AG473) &amp; "11")))</f>
        <v>CC</v>
      </c>
      <c r="AV473" t="str">
        <f>SNPs!$F$12</f>
        <v>rs1057910</v>
      </c>
      <c r="AW473">
        <f>SNPs!$C$12</f>
        <v>10</v>
      </c>
      <c r="AX473">
        <f>SNPs!$D$12</f>
        <v>94981296</v>
      </c>
      <c r="AY473" s="7" t="str">
        <f ca="1">IF('Randomized Data'!AH473 = 1, SNPs!$H$12 &amp; SNPs!$H$12, IF('Randomized Data'!AI473 = 1, SNPs!$H$12 &amp; INDIRECT("SNPs!" &amp; CHAR(72 +'Randomized Data'!AJ473) &amp; "12"), INDIRECT("SNPs!" &amp; CHAR(72 +'Randomized Data'!AJ473) &amp; "12") &amp; INDIRECT("SNPs!" &amp; CHAR(72 +'Randomized Data'!AJ473) &amp; "12")))</f>
        <v>AA</v>
      </c>
      <c r="AZ473" t="str">
        <f>SNPs!$F$13</f>
        <v>rs1799853</v>
      </c>
      <c r="BA473">
        <f>SNPs!$C$13</f>
        <v>10</v>
      </c>
      <c r="BB473">
        <f>SNPs!$D$13</f>
        <v>94942290</v>
      </c>
      <c r="BC473" s="7" t="str">
        <f ca="1">IF('Randomized Data'!AK473 = 1, SNPs!$H$13 &amp; SNPs!$H$13, IF('Randomized Data'!AL473 = 1, SNPs!$H$13 &amp; INDIRECT("SNPs!" &amp; CHAR(72 +'Randomized Data'!AM473) &amp; "13"), INDIRECT("SNPs!" &amp; CHAR(72 +'Randomized Data'!AM473) &amp; "13") &amp; INDIRECT("SNPs!" &amp; CHAR(72 +'Randomized Data'!AM473) &amp; "13")))</f>
        <v>CC</v>
      </c>
      <c r="BD473" t="str">
        <f>SNPs!$F$14</f>
        <v>rs9923231</v>
      </c>
      <c r="BE473">
        <f>SNPs!$C$14</f>
        <v>16</v>
      </c>
      <c r="BF473">
        <f>SNPs!$D$14</f>
        <v>31096368</v>
      </c>
      <c r="BG473" s="7" t="str">
        <f ca="1">IF('Randomized Data'!AN473 = 1, SNPs!$H$14 &amp; SNPs!$H$14, IF('Randomized Data'!AO473 = 1, SNPs!$H$14 &amp; INDIRECT("SNPs!" &amp; CHAR(72 +'Randomized Data'!AP473) &amp; "14"), INDIRECT("SNPs!" &amp; CHAR(72 +'Randomized Data'!AP473) &amp; "14") &amp; INDIRECT("SNPs!" &amp; CHAR(72 +'Randomized Data'!AP473) &amp; "14")))</f>
        <v>CA</v>
      </c>
      <c r="BH473" t="str">
        <f>SNPs!$F$15</f>
        <v>rs9934438</v>
      </c>
      <c r="BI473">
        <f>SNPs!$C$15</f>
        <v>16</v>
      </c>
      <c r="BJ473">
        <f>SNPs!$D$15</f>
        <v>31093557</v>
      </c>
      <c r="BK473" s="7" t="str">
        <f ca="1">IF('Randomized Data'!AQ473 = 1, SNPs!$H$15 &amp; SNPs!$H$15, IF('Randomized Data'!AR473 = 1, SNPs!$H$15 &amp; INDIRECT("SNPs!" &amp; CHAR(72 +'Randomized Data'!AS473) &amp; "15"), INDIRECT("SNPs!" &amp; CHAR(72 +'Randomized Data'!AS473) &amp; "15") &amp; INDIRECT("SNPs!" &amp; CHAR(72 +'Randomized Data'!AS473) &amp; "15")))</f>
        <v>GG</v>
      </c>
      <c r="BL473" t="str">
        <f>SNPs!$F$16</f>
        <v>rs8050894</v>
      </c>
      <c r="BM473">
        <f>SNPs!$C$16</f>
        <v>16</v>
      </c>
      <c r="BN473">
        <f>SNPs!$D$16</f>
        <v>31093188</v>
      </c>
      <c r="BO473" s="7" t="str">
        <f ca="1">IF('Randomized Data'!AT473 = 1, SNPs!$H$16 &amp; SNPs!$H$16, IF('Randomized Data'!AU473 = 1, SNPs!$H$16 &amp; INDIRECT("SNPs!" &amp; CHAR(72 +'Randomized Data'!AV473) &amp; "16"), INDIRECT("SNPs!" &amp; CHAR(72 +'Randomized Data'!AV473) &amp; "16") &amp; INDIRECT("SNPs!" &amp; CHAR(72 +'Randomized Data'!AV473) &amp; "16")))</f>
        <v>CG</v>
      </c>
      <c r="BP473" t="str">
        <f>SNPs!$F$17</f>
        <v>rs6025</v>
      </c>
      <c r="BQ473">
        <f>SNPs!$C$17</f>
        <v>1</v>
      </c>
      <c r="BR473">
        <f>SNPs!$D$17</f>
        <v>169549811</v>
      </c>
      <c r="BS473" s="7" t="str">
        <f ca="1">IF('Randomized Data'!AW473 = 1, SNPs!$H$17 &amp; SNPs!$H$17, IF('Randomized Data'!AX473 = 1, SNPs!$H$17 &amp; INDIRECT("SNPs!" &amp; CHAR(72 +'Randomized Data'!AY473) &amp; "17"), INDIRECT("SNPs!" &amp; CHAR(72 +'Randomized Data'!AY473) &amp; "17") &amp; INDIRECT("SNPs!" &amp; CHAR(72 +'Randomized Data'!AY473) &amp; "17")))</f>
        <v>GG</v>
      </c>
      <c r="BT473" t="str">
        <f>SNPs!$F$18</f>
        <v>rs1799963</v>
      </c>
      <c r="BU473">
        <f>SNPs!$C$18</f>
        <v>11</v>
      </c>
      <c r="BV473">
        <f>SNPs!$D$18</f>
        <v>46739505</v>
      </c>
      <c r="BW473" s="7" t="str">
        <f ca="1">IF('Randomized Data'!AZ473 = 1, SNPs!$H$18 &amp; SNPs!$H$18, IF('Randomized Data'!BA473 = 1, SNPs!$H$18 &amp; INDIRECT("SNPs!" &amp; CHAR(72 +'Randomized Data'!BB473) &amp; "18"), INDIRECT("SNPs!" &amp; CHAR(72 +'Randomized Data'!BB473) &amp; "18") &amp; INDIRECT("SNPs!" &amp; CHAR(72 +'Randomized Data'!BB473) &amp; "18")))</f>
        <v>GG</v>
      </c>
      <c r="BX473" t="str">
        <f>SNPs!$F$19</f>
        <v>rs121913626</v>
      </c>
      <c r="BY473">
        <f>SNPs!$C$19</f>
        <v>14</v>
      </c>
      <c r="BZ473">
        <f>SNPs!$D$19</f>
        <v>23427723</v>
      </c>
      <c r="CA473" s="7" t="str">
        <f ca="1">IF('Randomized Data'!BC473 = 1, SNPs!$H$19 &amp; SNPs!$H$19, IF('Randomized Data'!BD473 = 1, SNPs!$H$19 &amp; INDIRECT("SNPs!" &amp; CHAR(72 +'Randomized Data'!BE473) &amp; "19"), INDIRECT("SNPs!" &amp; CHAR(72 +'Randomized Data'!BE473) &amp; "19") &amp; INDIRECT("SNPs!" &amp; CHAR(72 +'Randomized Data'!BE473) &amp; "19")))</f>
        <v>CC</v>
      </c>
      <c r="CB473" t="str">
        <f>SNPs!$F$20</f>
        <v>rs3218713</v>
      </c>
      <c r="CC473">
        <f>SNPs!$C$20</f>
        <v>14</v>
      </c>
      <c r="CD473">
        <f>SNPs!$D$20</f>
        <v>23431468</v>
      </c>
      <c r="CE473" s="7" t="str">
        <f ca="1">IF('Randomized Data'!BF473 = 1, SNPs!$H$20 &amp; SNPs!$H$20, IF('Randomized Data'!BG473 = 1, SNPs!$H$20 &amp; INDIRECT("SNPs!" &amp; CHAR(72 +'Randomized Data'!BH473) &amp; "20"), INDIRECT("SNPs!" &amp; CHAR(72 +'Randomized Data'!BH473) &amp; "20") &amp; INDIRECT("SNPs!" &amp; CHAR(72 +'Randomized Data'!BH473) &amp; "20")))</f>
        <v>GA</v>
      </c>
      <c r="CF473" t="str">
        <f>SNPs!$F$21</f>
        <v>rs3218714</v>
      </c>
      <c r="CG473">
        <f>SNPs!$C$21</f>
        <v>14</v>
      </c>
      <c r="CH473">
        <f>SNPs!$D$21</f>
        <v>23429279</v>
      </c>
      <c r="CI473" s="7" t="str">
        <f ca="1">IF('Randomized Data'!BI473 = 1, SNPs!$H$21 &amp; SNPs!$H$21, IF('Randomized Data'!BJ473 = 1, SNPs!$H$21 &amp; INDIRECT("SNPs!" &amp; CHAR(72 +'Randomized Data'!BK473) &amp; "21"), INDIRECT("SNPs!" &amp; CHAR(72 +'Randomized Data'!BK473) &amp; "21") &amp; INDIRECT("SNPs!" &amp; CHAR(72 +'Randomized Data'!BK473) &amp; "21")))</f>
        <v>CC</v>
      </c>
      <c r="CJ473" t="str">
        <f>SNPs!$F$22</f>
        <v>rs121964855</v>
      </c>
      <c r="CK473">
        <f>SNPs!$C$22</f>
        <v>1</v>
      </c>
      <c r="CL473">
        <f>SNPs!$D$22</f>
        <v>201365638</v>
      </c>
      <c r="CM473" s="7" t="str">
        <f ca="1">IF('Randomized Data'!BL473 = 1, SNPs!$H$22 &amp; SNPs!$H$22, IF('Randomized Data'!BM473 = 1, SNPs!$H$22 &amp; INDIRECT("SNPs!" &amp; CHAR(72 +'Randomized Data'!BN473) &amp; "22"), INDIRECT("SNPs!" &amp; CHAR(72 +'Randomized Data'!BN473) &amp; "22") &amp; INDIRECT("SNPs!" &amp; CHAR(72 +'Randomized Data'!BN473) &amp; "22")))</f>
        <v>TT</v>
      </c>
      <c r="CN473" t="str">
        <f>SNPs!$F$23</f>
        <v>rs121964856</v>
      </c>
      <c r="CO473">
        <f>SNPs!$C$23</f>
        <v>1</v>
      </c>
      <c r="CP473">
        <f>SNPs!$D$23</f>
        <v>201365297</v>
      </c>
      <c r="CQ473" s="7" t="str">
        <f ca="1">IF('Randomized Data'!BO473 = 1, SNPs!$H$23 &amp; SNPs!$H$23, IF('Randomized Data'!BP473 = 1, SNPs!$H$23 &amp; INDIRECT("SNPs!" &amp; CHAR(72 +'Randomized Data'!BQ473) &amp; "23"), INDIRECT("SNPs!" &amp; CHAR(72 +'Randomized Data'!BQ473) &amp; "23") &amp; INDIRECT("SNPs!" &amp; CHAR(72 +'Randomized Data'!BQ473) &amp; "23")))</f>
        <v>GG</v>
      </c>
      <c r="CR473" t="str">
        <f>SNPs!$F$24</f>
        <v>rs121964857</v>
      </c>
      <c r="CS473">
        <f>SNPs!$C$24</f>
        <v>1</v>
      </c>
      <c r="CT473">
        <f>SNPs!$D$24</f>
        <v>201359245</v>
      </c>
      <c r="CU473" s="7" t="str">
        <f ca="1">IF('Randomized Data'!BR473 = 1, SNPs!$H$24 &amp; SNPs!$H$24, IF('Randomized Data'!BS473 = 1, SNPs!$H$24 &amp; INDIRECT("SNPs!" &amp; CHAR(72 +'Randomized Data'!BT473) &amp; "24"), INDIRECT("SNPs!" &amp; CHAR(72 +'Randomized Data'!BT473) &amp; "24") &amp; INDIRECT("SNPs!" &amp; CHAR(72 +'Randomized Data'!BT473) &amp; "24")))</f>
        <v>CC</v>
      </c>
      <c r="CV473" t="str">
        <f>SNPs!$F$25</f>
        <v>rs28934269</v>
      </c>
      <c r="CW473">
        <f>SNPs!$C$25</f>
        <v>15</v>
      </c>
      <c r="CX473">
        <f>SNPs!$D$25</f>
        <v>63060915</v>
      </c>
      <c r="CY473" s="7" t="str">
        <f ca="1">IF('Randomized Data'!BU473 = 1, SNPs!$H$25 &amp; SNPs!$H$25, IF('Randomized Data'!BV473 = 1, SNPs!$H$25 &amp; INDIRECT("SNPs!" &amp; CHAR(72 +'Randomized Data'!BW473) &amp; "25"), INDIRECT("SNPs!" &amp; CHAR(72 +'Randomized Data'!BW473) &amp; "25") &amp; INDIRECT("SNPs!" &amp; CHAR(72 +'Randomized Data'!BW473) &amp; "25")))</f>
        <v>AA</v>
      </c>
      <c r="CZ473" t="str">
        <f>SNPs!$F$26</f>
        <v>rs28934270</v>
      </c>
      <c r="DA473">
        <f>SNPs!$C$26</f>
        <v>15</v>
      </c>
      <c r="DB473">
        <f>SNPs!$D$26</f>
        <v>63060899</v>
      </c>
      <c r="DC473" s="7" t="str">
        <f ca="1">IF('Randomized Data'!BX473 = 1, SNPs!$H$26 &amp; SNPs!$H$26, IF('Randomized Data'!BY473 = 1, SNPs!$H$26 &amp; INDIRECT("SNPs!" &amp; CHAR(72 +'Randomized Data'!BZ473) &amp; "26"), INDIRECT("SNPs!" &amp; CHAR(72 +'Randomized Data'!BZ473) &amp; "26") &amp; INDIRECT("SNPs!" &amp; CHAR(72 +'Randomized Data'!BZ473) &amp; "26")))</f>
        <v>AA</v>
      </c>
      <c r="DD473" t="str">
        <f>SNPs!$F$27</f>
        <v>rs727504290</v>
      </c>
      <c r="DE473">
        <f>SNPs!$C$27</f>
        <v>15</v>
      </c>
      <c r="DF473">
        <f>SNPs!$D$27</f>
        <v>63042875</v>
      </c>
      <c r="DG473" s="7" t="str">
        <f ca="1">IF('Randomized Data'!CA473 = 1, SNPs!$H$27 &amp; SNPs!$H$27, IF('Randomized Data'!CB473 = 1, SNPs!$H$27 &amp; INDIRECT("SNPs!" &amp; CHAR(72 +'Randomized Data'!CC473) &amp; "27"), INDIRECT("SNPs!" &amp; CHAR(72 +'Randomized Data'!CC473) &amp; "27") &amp; INDIRECT("SNPs!" &amp; CHAR(72 +'Randomized Data'!CC473) &amp; "27")))</f>
        <v>GG</v>
      </c>
      <c r="DH473" t="str">
        <f>SNPs!$F$28</f>
        <v>rs104894504</v>
      </c>
      <c r="DI473">
        <f>SNPs!$C$28</f>
        <v>15</v>
      </c>
      <c r="DJ473">
        <f>SNPs!$D$28</f>
        <v>63057028</v>
      </c>
      <c r="DK473" s="7" t="str">
        <f ca="1">IF('Randomized Data'!CD473 = 1, SNPs!$H$28 &amp; SNPs!$H$28, IF('Randomized Data'!CE473 = 1, SNPs!$H$28 &amp; INDIRECT("SNPs!" &amp; CHAR(72 +'Randomized Data'!CF473) &amp; "28"), INDIRECT("SNPs!" &amp; CHAR(72 +'Randomized Data'!CF473) &amp; "28") &amp; INDIRECT("SNPs!" &amp; CHAR(72 +'Randomized Data'!CF473) &amp; "28")))</f>
        <v>TT</v>
      </c>
      <c r="DL473" t="str">
        <f>SNPs!$F$29</f>
        <v>rs375882485</v>
      </c>
      <c r="DM473">
        <f>SNPs!$C$29</f>
        <v>11</v>
      </c>
      <c r="DN473">
        <f>SNPs!$D$29</f>
        <v>47342698</v>
      </c>
      <c r="DO473" s="7" t="str">
        <f ca="1">IF('Randomized Data'!CG473 = 1, SNPs!$H$29 &amp; SNPs!$H$29, IF('Randomized Data'!CH473 = 1, SNPs!$H$29 &amp; INDIRECT("SNPs!" &amp; CHAR(72 +'Randomized Data'!CI473) &amp; "29"), INDIRECT("SNPs!" &amp; CHAR(72 +'Randomized Data'!CI473) &amp; "29") &amp; INDIRECT("SNPs!" &amp; CHAR(72 +'Randomized Data'!CI473) &amp; "29")))</f>
        <v>GA</v>
      </c>
      <c r="DP473" t="str">
        <f>SNPs!$F$30</f>
        <v>rs397516083</v>
      </c>
      <c r="DQ473">
        <f>SNPs!$C$30</f>
        <v>11</v>
      </c>
      <c r="DR473">
        <f>SNPs!$D$30</f>
        <v>47346379</v>
      </c>
      <c r="DS473" s="7" t="str">
        <f ca="1">IF('Randomized Data'!CJ473 = 1, SNPs!$H$30 &amp; SNPs!$H$30, IF('Randomized Data'!CK473 = 1, SNPs!$H$30 &amp; INDIRECT("SNPs!" &amp; CHAR(72 +'Randomized Data'!CL473) &amp; "30"), INDIRECT("SNPs!" &amp; CHAR(72 +'Randomized Data'!CL473) &amp; "30") &amp; INDIRECT("SNPs!" &amp; CHAR(72 +'Randomized Data'!CL473) &amp; "30")))</f>
        <v>GG</v>
      </c>
      <c r="DT473" t="str">
        <f>SNPs!$F$31</f>
        <v>rs397515937</v>
      </c>
      <c r="DU473">
        <f>SNPs!$C$31</f>
        <v>11</v>
      </c>
      <c r="DV473">
        <f>SNPs!$D$31</f>
        <v>47339792</v>
      </c>
      <c r="DW473" s="7" t="str">
        <f ca="1">IF('Randomized Data'!CM473 = 1, SNPs!$H$31 &amp; SNPs!$H$31, IF('Randomized Data'!CN473 = 1, SNPs!$H$31 &amp; INDIRECT("SNPs!" &amp; CHAR(72 +'Randomized Data'!CO473) &amp; "31"), INDIRECT("SNPs!" &amp; CHAR(72 +'Randomized Data'!CO473) &amp; "31") &amp; INDIRECT("SNPs!" &amp; CHAR(72 +'Randomized Data'!CO473) &amp; "31")))</f>
        <v>AA</v>
      </c>
      <c r="DX473" t="str">
        <f>SNPs!$F$32</f>
        <v>rs397516074</v>
      </c>
      <c r="DY473">
        <f>SNPs!$C$32</f>
        <v>11</v>
      </c>
      <c r="DZ473">
        <f>SNPs!$D$32</f>
        <v>47348424</v>
      </c>
      <c r="EA473" s="7" t="str">
        <f ca="1">IF('Randomized Data'!CP473 = 1, SNPs!$H$32 &amp; SNPs!$H$32, IF('Randomized Data'!CQ473 = 1, SNPs!$H$32 &amp; INDIRECT("SNPs!" &amp; CHAR(72 +'Randomized Data'!CR473) &amp; "32"), INDIRECT("SNPs!" &amp; CHAR(72 +'Randomized Data'!CR473) &amp; "32") &amp; INDIRECT("SNPs!" &amp; CHAR(72 +'Randomized Data'!CR473) &amp; "32")))</f>
        <v>GG</v>
      </c>
      <c r="EB473" t="str">
        <f>SNPs!$F$33</f>
        <v>rs397515963</v>
      </c>
      <c r="EC473">
        <f>SNPs!$C$33</f>
        <v>11</v>
      </c>
      <c r="ED473">
        <f>SNPs!$D$33</f>
        <v>47337729</v>
      </c>
      <c r="EE473" s="7" t="str">
        <f ca="1">IF('Randomized Data'!CS473 = 1, SNPs!$H$33 &amp; SNPs!$H$33, IF('Randomized Data'!CT473 = 1, SNPs!$H$33 &amp; INDIRECT("SNPs!" &amp; CHAR(72 +'Randomized Data'!CU473) &amp; "33"), INDIRECT("SNPs!" &amp; CHAR(72 +'Randomized Data'!CU473) &amp; "33") &amp; INDIRECT("SNPs!" &amp; CHAR(72 +'Randomized Data'!CU473) &amp; "33")))</f>
        <v>-G</v>
      </c>
    </row>
    <row r="474" spans="1:13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  <c r="F474" s="3">
        <v>42203</v>
      </c>
      <c r="G474" s="9" t="str">
        <f>'Randomized Data'!C474</f>
        <v>Internal Lab</v>
      </c>
      <c r="H474" t="str">
        <f>SNPs!$F$2</f>
        <v>rs12248560</v>
      </c>
      <c r="I474">
        <f>SNPs!$C$2</f>
        <v>10</v>
      </c>
      <c r="J474">
        <f>SNPs!$D$2</f>
        <v>94761900</v>
      </c>
      <c r="K474" t="str">
        <f ca="1">IF('Randomized Data'!D474 = 1, SNPs!$H$2 &amp; SNPs!$H$2, IF('Randomized Data'!E474 = 1, SNPs!$H$2 &amp; INDIRECT("SNPs!" &amp; CHAR(72 +'Randomized Data'!F474) &amp; "2"), INDIRECT("SNPs!" &amp; CHAR(72 +'Randomized Data'!F474) &amp; "2") &amp; INDIRECT("SNPs!" &amp; CHAR(72 +'Randomized Data'!F474) &amp; "2")))</f>
        <v>TT</v>
      </c>
      <c r="L474" t="str">
        <f>SNPs!$F$3</f>
        <v>rs28399504</v>
      </c>
      <c r="M474">
        <f>SNPs!$C$3</f>
        <v>10</v>
      </c>
      <c r="N474">
        <f>SNPs!$D$3</f>
        <v>94762706</v>
      </c>
      <c r="O474" t="str">
        <f ca="1">IF('Randomized Data'!G474 = 1, SNPs!$H$3 &amp; SNPs!$H$3, IF('Randomized Data'!H474 = 1, SNPs!$H$3 &amp; INDIRECT("SNPs!" &amp; CHAR(72 +'Randomized Data'!I474) &amp; "3"), INDIRECT("SNPs!" &amp; CHAR(72 +'Randomized Data'!I474) &amp; "3") &amp; INDIRECT("SNPs!" &amp; CHAR(72 +'Randomized Data'!I474) &amp; "3")))</f>
        <v>GG</v>
      </c>
      <c r="P474" t="str">
        <f>SNPs!$F$4</f>
        <v>rs41291556</v>
      </c>
      <c r="Q474">
        <f>SNPs!$C$4</f>
        <v>10</v>
      </c>
      <c r="R474">
        <f>SNPs!$D$4</f>
        <v>94775416</v>
      </c>
      <c r="S474" t="str">
        <f ca="1">IF('Randomized Data'!J474 = 1, SNPs!$H$4 &amp; SNPs!$H$4, IF('Randomized Data'!K474 = 1, SNPs!$H$4 &amp; INDIRECT("SNPs!" &amp; CHAR(72 +'Randomized Data'!L474) &amp; "4"), INDIRECT("SNPs!" &amp; CHAR(72 +'Randomized Data'!L474) &amp; "4") &amp; INDIRECT("SNPs!" &amp; CHAR(72 +'Randomized Data'!L474) &amp; "4")))</f>
        <v>TT</v>
      </c>
      <c r="T474" t="str">
        <f>SNPs!$F$5</f>
        <v>rs72558184</v>
      </c>
      <c r="U474">
        <f>SNPs!$C$5</f>
        <v>10</v>
      </c>
      <c r="V474">
        <f>SNPs!$D$5</f>
        <v>96535210</v>
      </c>
      <c r="W474" t="str">
        <f ca="1">IF('Randomized Data'!M474 = 1, SNPs!$H$5 &amp; SNPs!$H$5, IF('Randomized Data'!N474 = 1, SNPs!$H$5 &amp; INDIRECT("SNPs!" &amp; CHAR(72 +'Randomized Data'!O474) &amp; "5"), INDIRECT("SNPs!" &amp; CHAR(72 +'Randomized Data'!O474) &amp; "5") &amp; INDIRECT("SNPs!" &amp; CHAR(72 +'Randomized Data'!O474) &amp; "5")))</f>
        <v>AA</v>
      </c>
      <c r="X474" t="str">
        <f>SNPs!$F$6</f>
        <v>rs4986893</v>
      </c>
      <c r="Y474">
        <f>SNPs!$C$6</f>
        <v>10</v>
      </c>
      <c r="Z474">
        <f>SNPs!$D$6</f>
        <v>94780653</v>
      </c>
      <c r="AA474" s="7" t="str">
        <f ca="1">IF('Randomized Data'!P474 = 1, SNPs!$H$6 &amp; SNPs!$H$6, IF('Randomized Data'!Q474 = 1, SNPs!$H$6 &amp; INDIRECT("SNPs!" &amp; CHAR(72 +'Randomized Data'!R474) &amp; "6"), INDIRECT("SNPs!" &amp; CHAR(72 +'Randomized Data'!R474) &amp; "6") &amp; INDIRECT("SNPs!" &amp; CHAR(72 +'Randomized Data'!R474) &amp; "6")))</f>
        <v>GA</v>
      </c>
      <c r="AB474" t="str">
        <f>SNPs!$F$7</f>
        <v>rs4244285</v>
      </c>
      <c r="AC474">
        <f>SNPs!$C$7</f>
        <v>10</v>
      </c>
      <c r="AD474">
        <f>SNPs!$D$7</f>
        <v>94781859</v>
      </c>
      <c r="AE474" s="7" t="str">
        <f ca="1">IF('Randomized Data'!S474 = 1, SNPs!$H$7 &amp; SNPs!$H$7, IF('Randomized Data'!T474 = 1, SNPs!$H$7 &amp; INDIRECT("SNPs!" &amp; CHAR(72 +'Randomized Data'!U474) &amp; "7"), INDIRECT("SNPs!" &amp; CHAR(72 +'Randomized Data'!U474) &amp; "7") &amp; INDIRECT("SNPs!" &amp; CHAR(72 +'Randomized Data'!U474) &amp; "7")))</f>
        <v>GA</v>
      </c>
      <c r="AF474" t="str">
        <f>SNPs!$F$8</f>
        <v>rs72558186</v>
      </c>
      <c r="AG474">
        <f>SNPs!$C$8</f>
        <v>10</v>
      </c>
      <c r="AH474">
        <f>SNPs!$D$8</f>
        <v>94781999</v>
      </c>
      <c r="AI474" s="7" t="str">
        <f ca="1">IF('Randomized Data'!V474 = 1, SNPs!$H$8 &amp; SNPs!$H$8, IF('Randomized Data'!W474 = 1, SNPs!$H$8 &amp; INDIRECT("SNPs!" &amp; CHAR(72 +'Randomized Data'!X474) &amp; "8"), INDIRECT("SNPs!" &amp; CHAR(72 +'Randomized Data'!X474) &amp; "8") &amp; INDIRECT("SNPs!" &amp; CHAR(72 +'Randomized Data'!X474) &amp; "8")))</f>
        <v>TT</v>
      </c>
      <c r="AJ474" t="str">
        <f>SNPs!$F$9</f>
        <v>rs56337013</v>
      </c>
      <c r="AK474">
        <f>SNPs!$C$9</f>
        <v>10</v>
      </c>
      <c r="AL474">
        <f>SNPs!$D$9</f>
        <v>94852738</v>
      </c>
      <c r="AM474" s="7" t="str">
        <f ca="1">IF('Randomized Data'!Y$2 = 1, SNPs!$H$9 &amp; SNPs!$H$9, IF('Randomized Data'!Z474 = 1, SNPs!$H$9 &amp; INDIRECT("SNPs!" &amp; CHAR(72 +'Randomized Data'!AA474) &amp; "9"), INDIRECT("SNPs!" &amp; CHAR(72 +'Randomized Data'!AA474) &amp; "9") &amp; INDIRECT("SNPs!" &amp; CHAR(72 +'Randomized Data'!AA474) &amp; "9")))</f>
        <v>CT</v>
      </c>
      <c r="AN474" t="str">
        <f>SNPs!$F$10</f>
        <v>rs17884712</v>
      </c>
      <c r="AO474">
        <f>SNPs!$C$10</f>
        <v>10</v>
      </c>
      <c r="AP474">
        <f>SNPs!$D$10</f>
        <v>94775489</v>
      </c>
      <c r="AQ474" s="7" t="str">
        <f ca="1">IF('Randomized Data'!AB474 = 1, SNPs!$H$10 &amp; SNPs!$H$10, IF('Randomized Data'!AC474 = 1, SNPs!$H$10 &amp; INDIRECT("SNPs!" &amp; CHAR(72 +'Randomized Data'!AD474) &amp; "10"), INDIRECT("SNPs!" &amp; CHAR(72 +'Randomized Data'!AD474) &amp; "10") &amp; INDIRECT("SNPs!" &amp; CHAR(72 +'Randomized Data'!AD474) &amp; "10")))</f>
        <v>AA</v>
      </c>
      <c r="AR474" t="str">
        <f>SNPs!$F$11</f>
        <v>rs6413438</v>
      </c>
      <c r="AS474">
        <f>SNPs!$C$11</f>
        <v>10</v>
      </c>
      <c r="AT474">
        <f>SNPs!$D$11</f>
        <v>94781858</v>
      </c>
      <c r="AU474" s="7" t="str">
        <f ca="1">IF('Randomized Data'!AE474 = 1, SNPs!$H$11 &amp; SNPs!$H$11, IF('Randomized Data'!AF474 = 1, SNPs!$H$11 &amp; INDIRECT("SNPs!" &amp; CHAR(72 +'Randomized Data'!AG474) &amp; "11"), INDIRECT("SNPs!" &amp; CHAR(72 +'Randomized Data'!AG474) &amp; "11") &amp; INDIRECT("SNPs!" &amp; CHAR(72 +'Randomized Data'!AG474) &amp; "11")))</f>
        <v>CC</v>
      </c>
      <c r="AV474" t="str">
        <f>SNPs!$F$12</f>
        <v>rs1057910</v>
      </c>
      <c r="AW474">
        <f>SNPs!$C$12</f>
        <v>10</v>
      </c>
      <c r="AX474">
        <f>SNPs!$D$12</f>
        <v>94981296</v>
      </c>
      <c r="AY474" s="7" t="str">
        <f ca="1">IF('Randomized Data'!AH474 = 1, SNPs!$H$12 &amp; SNPs!$H$12, IF('Randomized Data'!AI474 = 1, SNPs!$H$12 &amp; INDIRECT("SNPs!" &amp; CHAR(72 +'Randomized Data'!AJ474) &amp; "12"), INDIRECT("SNPs!" &amp; CHAR(72 +'Randomized Data'!AJ474) &amp; "12") &amp; INDIRECT("SNPs!" &amp; CHAR(72 +'Randomized Data'!AJ474) &amp; "12")))</f>
        <v>CC</v>
      </c>
      <c r="AZ474" t="str">
        <f>SNPs!$F$13</f>
        <v>rs1799853</v>
      </c>
      <c r="BA474">
        <f>SNPs!$C$13</f>
        <v>10</v>
      </c>
      <c r="BB474">
        <f>SNPs!$D$13</f>
        <v>94942290</v>
      </c>
      <c r="BC474" s="7" t="str">
        <f ca="1">IF('Randomized Data'!AK474 = 1, SNPs!$H$13 &amp; SNPs!$H$13, IF('Randomized Data'!AL474 = 1, SNPs!$H$13 &amp; INDIRECT("SNPs!" &amp; CHAR(72 +'Randomized Data'!AM474) &amp; "13"), INDIRECT("SNPs!" &amp; CHAR(72 +'Randomized Data'!AM474) &amp; "13") &amp; INDIRECT("SNPs!" &amp; CHAR(72 +'Randomized Data'!AM474) &amp; "13")))</f>
        <v>CC</v>
      </c>
      <c r="BD474" t="str">
        <f>SNPs!$F$14</f>
        <v>rs9923231</v>
      </c>
      <c r="BE474">
        <f>SNPs!$C$14</f>
        <v>16</v>
      </c>
      <c r="BF474">
        <f>SNPs!$D$14</f>
        <v>31096368</v>
      </c>
      <c r="BG474" s="7" t="str">
        <f ca="1">IF('Randomized Data'!AN474 = 1, SNPs!$H$14 &amp; SNPs!$H$14, IF('Randomized Data'!AO474 = 1, SNPs!$H$14 &amp; INDIRECT("SNPs!" &amp; CHAR(72 +'Randomized Data'!AP474) &amp; "14"), INDIRECT("SNPs!" &amp; CHAR(72 +'Randomized Data'!AP474) &amp; "14") &amp; INDIRECT("SNPs!" &amp; CHAR(72 +'Randomized Data'!AP474) &amp; "14")))</f>
        <v>AA</v>
      </c>
      <c r="BH474" t="str">
        <f>SNPs!$F$15</f>
        <v>rs9934438</v>
      </c>
      <c r="BI474">
        <f>SNPs!$C$15</f>
        <v>16</v>
      </c>
      <c r="BJ474">
        <f>SNPs!$D$15</f>
        <v>31093557</v>
      </c>
      <c r="BK474" s="7" t="str">
        <f ca="1">IF('Randomized Data'!AQ474 = 1, SNPs!$H$15 &amp; SNPs!$H$15, IF('Randomized Data'!AR474 = 1, SNPs!$H$15 &amp; INDIRECT("SNPs!" &amp; CHAR(72 +'Randomized Data'!AS474) &amp; "15"), INDIRECT("SNPs!" &amp; CHAR(72 +'Randomized Data'!AS474) &amp; "15") &amp; INDIRECT("SNPs!" &amp; CHAR(72 +'Randomized Data'!AS474) &amp; "15")))</f>
        <v>GG</v>
      </c>
      <c r="BL474" t="str">
        <f>SNPs!$F$16</f>
        <v>rs8050894</v>
      </c>
      <c r="BM474">
        <f>SNPs!$C$16</f>
        <v>16</v>
      </c>
      <c r="BN474">
        <f>SNPs!$D$16</f>
        <v>31093188</v>
      </c>
      <c r="BO474" s="7" t="str">
        <f ca="1">IF('Randomized Data'!AT474 = 1, SNPs!$H$16 &amp; SNPs!$H$16, IF('Randomized Data'!AU474 = 1, SNPs!$H$16 &amp; INDIRECT("SNPs!" &amp; CHAR(72 +'Randomized Data'!AV474) &amp; "16"), INDIRECT("SNPs!" &amp; CHAR(72 +'Randomized Data'!AV474) &amp; "16") &amp; INDIRECT("SNPs!" &amp; CHAR(72 +'Randomized Data'!AV474) &amp; "16")))</f>
        <v>CC</v>
      </c>
      <c r="BP474" t="str">
        <f>SNPs!$F$17</f>
        <v>rs6025</v>
      </c>
      <c r="BQ474">
        <f>SNPs!$C$17</f>
        <v>1</v>
      </c>
      <c r="BR474">
        <f>SNPs!$D$17</f>
        <v>169549811</v>
      </c>
      <c r="BS474" s="7" t="str">
        <f ca="1">IF('Randomized Data'!AW474 = 1, SNPs!$H$17 &amp; SNPs!$H$17, IF('Randomized Data'!AX474 = 1, SNPs!$H$17 &amp; INDIRECT("SNPs!" &amp; CHAR(72 +'Randomized Data'!AY474) &amp; "17"), INDIRECT("SNPs!" &amp; CHAR(72 +'Randomized Data'!AY474) &amp; "17") &amp; INDIRECT("SNPs!" &amp; CHAR(72 +'Randomized Data'!AY474) &amp; "17")))</f>
        <v>GG</v>
      </c>
      <c r="BT474" t="str">
        <f>SNPs!$F$18</f>
        <v>rs1799963</v>
      </c>
      <c r="BU474">
        <f>SNPs!$C$18</f>
        <v>11</v>
      </c>
      <c r="BV474">
        <f>SNPs!$D$18</f>
        <v>46739505</v>
      </c>
      <c r="BW474" s="7" t="str">
        <f ca="1">IF('Randomized Data'!AZ474 = 1, SNPs!$H$18 &amp; SNPs!$H$18, IF('Randomized Data'!BA474 = 1, SNPs!$H$18 &amp; INDIRECT("SNPs!" &amp; CHAR(72 +'Randomized Data'!BB474) &amp; "18"), INDIRECT("SNPs!" &amp; CHAR(72 +'Randomized Data'!BB474) &amp; "18") &amp; INDIRECT("SNPs!" &amp; CHAR(72 +'Randomized Data'!BB474) &amp; "18")))</f>
        <v>GA</v>
      </c>
      <c r="BX474" t="str">
        <f>SNPs!$F$19</f>
        <v>rs121913626</v>
      </c>
      <c r="BY474">
        <f>SNPs!$C$19</f>
        <v>14</v>
      </c>
      <c r="BZ474">
        <f>SNPs!$D$19</f>
        <v>23427723</v>
      </c>
      <c r="CA474" s="7" t="str">
        <f ca="1">IF('Randomized Data'!BC474 = 1, SNPs!$H$19 &amp; SNPs!$H$19, IF('Randomized Data'!BD474 = 1, SNPs!$H$19 &amp; INDIRECT("SNPs!" &amp; CHAR(72 +'Randomized Data'!BE474) &amp; "19"), INDIRECT("SNPs!" &amp; CHAR(72 +'Randomized Data'!BE474) &amp; "19") &amp; INDIRECT("SNPs!" &amp; CHAR(72 +'Randomized Data'!BE474) &amp; "19")))</f>
        <v>GG</v>
      </c>
      <c r="CB474" t="str">
        <f>SNPs!$F$20</f>
        <v>rs3218713</v>
      </c>
      <c r="CC474">
        <f>SNPs!$C$20</f>
        <v>14</v>
      </c>
      <c r="CD474">
        <f>SNPs!$D$20</f>
        <v>23431468</v>
      </c>
      <c r="CE474" s="7" t="str">
        <f ca="1">IF('Randomized Data'!BF474 = 1, SNPs!$H$20 &amp; SNPs!$H$20, IF('Randomized Data'!BG474 = 1, SNPs!$H$20 &amp; INDIRECT("SNPs!" &amp; CHAR(72 +'Randomized Data'!BH474) &amp; "20"), INDIRECT("SNPs!" &amp; CHAR(72 +'Randomized Data'!BH474) &amp; "20") &amp; INDIRECT("SNPs!" &amp; CHAR(72 +'Randomized Data'!BH474) &amp; "20")))</f>
        <v>AA</v>
      </c>
      <c r="CF474" t="str">
        <f>SNPs!$F$21</f>
        <v>rs3218714</v>
      </c>
      <c r="CG474">
        <f>SNPs!$C$21</f>
        <v>14</v>
      </c>
      <c r="CH474">
        <f>SNPs!$D$21</f>
        <v>23429279</v>
      </c>
      <c r="CI474" s="7" t="str">
        <f ca="1">IF('Randomized Data'!BI474 = 1, SNPs!$H$21 &amp; SNPs!$H$21, IF('Randomized Data'!BJ474 = 1, SNPs!$H$21 &amp; INDIRECT("SNPs!" &amp; CHAR(72 +'Randomized Data'!BK474) &amp; "21"), INDIRECT("SNPs!" &amp; CHAR(72 +'Randomized Data'!BK474) &amp; "21") &amp; INDIRECT("SNPs!" &amp; CHAR(72 +'Randomized Data'!BK474) &amp; "21")))</f>
        <v>CC</v>
      </c>
      <c r="CJ474" t="str">
        <f>SNPs!$F$22</f>
        <v>rs121964855</v>
      </c>
      <c r="CK474">
        <f>SNPs!$C$22</f>
        <v>1</v>
      </c>
      <c r="CL474">
        <f>SNPs!$D$22</f>
        <v>201365638</v>
      </c>
      <c r="CM474" s="7" t="str">
        <f ca="1">IF('Randomized Data'!BL474 = 1, SNPs!$H$22 &amp; SNPs!$H$22, IF('Randomized Data'!BM474 = 1, SNPs!$H$22 &amp; INDIRECT("SNPs!" &amp; CHAR(72 +'Randomized Data'!BN474) &amp; "22"), INDIRECT("SNPs!" &amp; CHAR(72 +'Randomized Data'!BN474) &amp; "22") &amp; INDIRECT("SNPs!" &amp; CHAR(72 +'Randomized Data'!BN474) &amp; "22")))</f>
        <v>TA</v>
      </c>
      <c r="CN474" t="str">
        <f>SNPs!$F$23</f>
        <v>rs121964856</v>
      </c>
      <c r="CO474">
        <f>SNPs!$C$23</f>
        <v>1</v>
      </c>
      <c r="CP474">
        <f>SNPs!$D$23</f>
        <v>201365297</v>
      </c>
      <c r="CQ474" s="7" t="str">
        <f ca="1">IF('Randomized Data'!BO474 = 1, SNPs!$H$23 &amp; SNPs!$H$23, IF('Randomized Data'!BP474 = 1, SNPs!$H$23 &amp; INDIRECT("SNPs!" &amp; CHAR(72 +'Randomized Data'!BQ474) &amp; "23"), INDIRECT("SNPs!" &amp; CHAR(72 +'Randomized Data'!BQ474) &amp; "23") &amp; INDIRECT("SNPs!" &amp; CHAR(72 +'Randomized Data'!BQ474) &amp; "23")))</f>
        <v>AA</v>
      </c>
      <c r="CR474" t="str">
        <f>SNPs!$F$24</f>
        <v>rs121964857</v>
      </c>
      <c r="CS474">
        <f>SNPs!$C$24</f>
        <v>1</v>
      </c>
      <c r="CT474">
        <f>SNPs!$D$24</f>
        <v>201359245</v>
      </c>
      <c r="CU474" s="7" t="str">
        <f ca="1">IF('Randomized Data'!BR474 = 1, SNPs!$H$24 &amp; SNPs!$H$24, IF('Randomized Data'!BS474 = 1, SNPs!$H$24 &amp; INDIRECT("SNPs!" &amp; CHAR(72 +'Randomized Data'!BT474) &amp; "24"), INDIRECT("SNPs!" &amp; CHAR(72 +'Randomized Data'!BT474) &amp; "24") &amp; INDIRECT("SNPs!" &amp; CHAR(72 +'Randomized Data'!BT474) &amp; "24")))</f>
        <v>CC</v>
      </c>
      <c r="CV474" t="str">
        <f>SNPs!$F$25</f>
        <v>rs28934269</v>
      </c>
      <c r="CW474">
        <f>SNPs!$C$25</f>
        <v>15</v>
      </c>
      <c r="CX474">
        <f>SNPs!$D$25</f>
        <v>63060915</v>
      </c>
      <c r="CY474" s="7" t="str">
        <f ca="1">IF('Randomized Data'!BU474 = 1, SNPs!$H$25 &amp; SNPs!$H$25, IF('Randomized Data'!BV474 = 1, SNPs!$H$25 &amp; INDIRECT("SNPs!" &amp; CHAR(72 +'Randomized Data'!BW474) &amp; "25"), INDIRECT("SNPs!" &amp; CHAR(72 +'Randomized Data'!BW474) &amp; "25") &amp; INDIRECT("SNPs!" &amp; CHAR(72 +'Randomized Data'!BW474) &amp; "25")))</f>
        <v>AA</v>
      </c>
      <c r="CZ474" t="str">
        <f>SNPs!$F$26</f>
        <v>rs28934270</v>
      </c>
      <c r="DA474">
        <f>SNPs!$C$26</f>
        <v>15</v>
      </c>
      <c r="DB474">
        <f>SNPs!$D$26</f>
        <v>63060899</v>
      </c>
      <c r="DC474" s="7" t="str">
        <f ca="1">IF('Randomized Data'!BX474 = 1, SNPs!$H$26 &amp; SNPs!$H$26, IF('Randomized Data'!BY474 = 1, SNPs!$H$26 &amp; INDIRECT("SNPs!" &amp; CHAR(72 +'Randomized Data'!BZ474) &amp; "26"), INDIRECT("SNPs!" &amp; CHAR(72 +'Randomized Data'!BZ474) &amp; "26") &amp; INDIRECT("SNPs!" &amp; CHAR(72 +'Randomized Data'!BZ474) &amp; "26")))</f>
        <v>GG</v>
      </c>
      <c r="DD474" t="str">
        <f>SNPs!$F$27</f>
        <v>rs727504290</v>
      </c>
      <c r="DE474">
        <f>SNPs!$C$27</f>
        <v>15</v>
      </c>
      <c r="DF474">
        <f>SNPs!$D$27</f>
        <v>63042875</v>
      </c>
      <c r="DG474" s="7" t="str">
        <f ca="1">IF('Randomized Data'!CA474 = 1, SNPs!$H$27 &amp; SNPs!$H$27, IF('Randomized Data'!CB474 = 1, SNPs!$H$27 &amp; INDIRECT("SNPs!" &amp; CHAR(72 +'Randomized Data'!CC474) &amp; "27"), INDIRECT("SNPs!" &amp; CHAR(72 +'Randomized Data'!CC474) &amp; "27") &amp; INDIRECT("SNPs!" &amp; CHAR(72 +'Randomized Data'!CC474) &amp; "27")))</f>
        <v>GC</v>
      </c>
      <c r="DH474" t="str">
        <f>SNPs!$F$28</f>
        <v>rs104894504</v>
      </c>
      <c r="DI474">
        <f>SNPs!$C$28</f>
        <v>15</v>
      </c>
      <c r="DJ474">
        <f>SNPs!$D$28</f>
        <v>63057028</v>
      </c>
      <c r="DK474" s="7" t="str">
        <f ca="1">IF('Randomized Data'!CD474 = 1, SNPs!$H$28 &amp; SNPs!$H$28, IF('Randomized Data'!CE474 = 1, SNPs!$H$28 &amp; INDIRECT("SNPs!" &amp; CHAR(72 +'Randomized Data'!CF474) &amp; "28"), INDIRECT("SNPs!" &amp; CHAR(72 +'Randomized Data'!CF474) &amp; "28") &amp; INDIRECT("SNPs!" &amp; CHAR(72 +'Randomized Data'!CF474) &amp; "28")))</f>
        <v>CC</v>
      </c>
      <c r="DL474" t="str">
        <f>SNPs!$F$29</f>
        <v>rs375882485</v>
      </c>
      <c r="DM474">
        <f>SNPs!$C$29</f>
        <v>11</v>
      </c>
      <c r="DN474">
        <f>SNPs!$D$29</f>
        <v>47342698</v>
      </c>
      <c r="DO474" s="7" t="str">
        <f ca="1">IF('Randomized Data'!CG474 = 1, SNPs!$H$29 &amp; SNPs!$H$29, IF('Randomized Data'!CH474 = 1, SNPs!$H$29 &amp; INDIRECT("SNPs!" &amp; CHAR(72 +'Randomized Data'!CI474) &amp; "29"), INDIRECT("SNPs!" &amp; CHAR(72 +'Randomized Data'!CI474) &amp; "29") &amp; INDIRECT("SNPs!" &amp; CHAR(72 +'Randomized Data'!CI474) &amp; "29")))</f>
        <v>GA</v>
      </c>
      <c r="DP474" t="str">
        <f>SNPs!$F$30</f>
        <v>rs397516083</v>
      </c>
      <c r="DQ474">
        <f>SNPs!$C$30</f>
        <v>11</v>
      </c>
      <c r="DR474">
        <f>SNPs!$D$30</f>
        <v>47346379</v>
      </c>
      <c r="DS474" s="7" t="str">
        <f ca="1">IF('Randomized Data'!CJ474 = 1, SNPs!$H$30 &amp; SNPs!$H$30, IF('Randomized Data'!CK474 = 1, SNPs!$H$30 &amp; INDIRECT("SNPs!" &amp; CHAR(72 +'Randomized Data'!CL474) &amp; "30"), INDIRECT("SNPs!" &amp; CHAR(72 +'Randomized Data'!CL474) &amp; "30") &amp; INDIRECT("SNPs!" &amp; CHAR(72 +'Randomized Data'!CL474) &amp; "30")))</f>
        <v>GG</v>
      </c>
      <c r="DT474" t="str">
        <f>SNPs!$F$31</f>
        <v>rs397515937</v>
      </c>
      <c r="DU474">
        <f>SNPs!$C$31</f>
        <v>11</v>
      </c>
      <c r="DV474">
        <f>SNPs!$D$31</f>
        <v>47339792</v>
      </c>
      <c r="DW474" s="7" t="str">
        <f ca="1">IF('Randomized Data'!CM474 = 1, SNPs!$H$31 &amp; SNPs!$H$31, IF('Randomized Data'!CN474 = 1, SNPs!$H$31 &amp; INDIRECT("SNPs!" &amp; CHAR(72 +'Randomized Data'!CO474) &amp; "31"), INDIRECT("SNPs!" &amp; CHAR(72 +'Randomized Data'!CO474) &amp; "31") &amp; INDIRECT("SNPs!" &amp; CHAR(72 +'Randomized Data'!CO474) &amp; "31")))</f>
        <v>GG</v>
      </c>
      <c r="DX474" t="str">
        <f>SNPs!$F$32</f>
        <v>rs397516074</v>
      </c>
      <c r="DY474">
        <f>SNPs!$C$32</f>
        <v>11</v>
      </c>
      <c r="DZ474">
        <f>SNPs!$D$32</f>
        <v>47348424</v>
      </c>
      <c r="EA474" s="7" t="str">
        <f ca="1">IF('Randomized Data'!CP474 = 1, SNPs!$H$32 &amp; SNPs!$H$32, IF('Randomized Data'!CQ474 = 1, SNPs!$H$32 &amp; INDIRECT("SNPs!" &amp; CHAR(72 +'Randomized Data'!CR474) &amp; "32"), INDIRECT("SNPs!" &amp; CHAR(72 +'Randomized Data'!CR474) &amp; "32") &amp; INDIRECT("SNPs!" &amp; CHAR(72 +'Randomized Data'!CR474) &amp; "32")))</f>
        <v>GG</v>
      </c>
      <c r="EB474" t="str">
        <f>SNPs!$F$33</f>
        <v>rs397515963</v>
      </c>
      <c r="EC474">
        <f>SNPs!$C$33</f>
        <v>11</v>
      </c>
      <c r="ED474">
        <f>SNPs!$D$33</f>
        <v>47337729</v>
      </c>
      <c r="EE474" s="7" t="str">
        <f ca="1">IF('Randomized Data'!CS474 = 1, SNPs!$H$33 &amp; SNPs!$H$33, IF('Randomized Data'!CT474 = 1, SNPs!$H$33 &amp; INDIRECT("SNPs!" &amp; CHAR(72 +'Randomized Data'!CU474) &amp; "33"), INDIRECT("SNPs!" &amp; CHAR(72 +'Randomized Data'!CU474) &amp; "33") &amp; INDIRECT("SNPs!" &amp; CHAR(72 +'Randomized Data'!CU474) &amp; "33")))</f>
        <v>--</v>
      </c>
    </row>
    <row r="475" spans="1:13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  <c r="F475" s="3">
        <v>42187</v>
      </c>
      <c r="G475" s="9" t="str">
        <f>'Randomized Data'!C475</f>
        <v>NGS Lab</v>
      </c>
      <c r="H475" t="str">
        <f>SNPs!$F$2</f>
        <v>rs12248560</v>
      </c>
      <c r="I475">
        <f>SNPs!$C$2</f>
        <v>10</v>
      </c>
      <c r="J475">
        <f>SNPs!$D$2</f>
        <v>94761900</v>
      </c>
      <c r="K475" t="str">
        <f ca="1">IF('Randomized Data'!D475 = 1, SNPs!$H$2 &amp; SNPs!$H$2, IF('Randomized Data'!E475 = 1, SNPs!$H$2 &amp; INDIRECT("SNPs!" &amp; CHAR(72 +'Randomized Data'!F475) &amp; "2"), INDIRECT("SNPs!" &amp; CHAR(72 +'Randomized Data'!F475) &amp; "2") &amp; INDIRECT("SNPs!" &amp; CHAR(72 +'Randomized Data'!F475) &amp; "2")))</f>
        <v>CC</v>
      </c>
      <c r="L475" t="str">
        <f>SNPs!$F$3</f>
        <v>rs28399504</v>
      </c>
      <c r="M475">
        <f>SNPs!$C$3</f>
        <v>10</v>
      </c>
      <c r="N475">
        <f>SNPs!$D$3</f>
        <v>94762706</v>
      </c>
      <c r="O475" t="str">
        <f ca="1">IF('Randomized Data'!G475 = 1, SNPs!$H$3 &amp; SNPs!$H$3, IF('Randomized Data'!H475 = 1, SNPs!$H$3 &amp; INDIRECT("SNPs!" &amp; CHAR(72 +'Randomized Data'!I475) &amp; "3"), INDIRECT("SNPs!" &amp; CHAR(72 +'Randomized Data'!I475) &amp; "3") &amp; INDIRECT("SNPs!" &amp; CHAR(72 +'Randomized Data'!I475) &amp; "3")))</f>
        <v>AA</v>
      </c>
      <c r="P475" t="str">
        <f>SNPs!$F$4</f>
        <v>rs41291556</v>
      </c>
      <c r="Q475">
        <f>SNPs!$C$4</f>
        <v>10</v>
      </c>
      <c r="R475">
        <f>SNPs!$D$4</f>
        <v>94775416</v>
      </c>
      <c r="S475" t="str">
        <f ca="1">IF('Randomized Data'!J475 = 1, SNPs!$H$4 &amp; SNPs!$H$4, IF('Randomized Data'!K475 = 1, SNPs!$H$4 &amp; INDIRECT("SNPs!" &amp; CHAR(72 +'Randomized Data'!L475) &amp; "4"), INDIRECT("SNPs!" &amp; CHAR(72 +'Randomized Data'!L475) &amp; "4") &amp; INDIRECT("SNPs!" &amp; CHAR(72 +'Randomized Data'!L475) &amp; "4")))</f>
        <v>TT</v>
      </c>
      <c r="T475" t="str">
        <f>SNPs!$F$5</f>
        <v>rs72558184</v>
      </c>
      <c r="U475">
        <f>SNPs!$C$5</f>
        <v>10</v>
      </c>
      <c r="V475">
        <f>SNPs!$D$5</f>
        <v>96535210</v>
      </c>
      <c r="W475" t="str">
        <f ca="1">IF('Randomized Data'!M475 = 1, SNPs!$H$5 &amp; SNPs!$H$5, IF('Randomized Data'!N475 = 1, SNPs!$H$5 &amp; INDIRECT("SNPs!" &amp; CHAR(72 +'Randomized Data'!O475) &amp; "5"), INDIRECT("SNPs!" &amp; CHAR(72 +'Randomized Data'!O475) &amp; "5") &amp; INDIRECT("SNPs!" &amp; CHAR(72 +'Randomized Data'!O475) &amp; "5")))</f>
        <v>GG</v>
      </c>
      <c r="X475" t="str">
        <f>SNPs!$F$6</f>
        <v>rs4986893</v>
      </c>
      <c r="Y475">
        <f>SNPs!$C$6</f>
        <v>10</v>
      </c>
      <c r="Z475">
        <f>SNPs!$D$6</f>
        <v>94780653</v>
      </c>
      <c r="AA475" s="7" t="str">
        <f ca="1">IF('Randomized Data'!P475 = 1, SNPs!$H$6 &amp; SNPs!$H$6, IF('Randomized Data'!Q475 = 1, SNPs!$H$6 &amp; INDIRECT("SNPs!" &amp; CHAR(72 +'Randomized Data'!R475) &amp; "6"), INDIRECT("SNPs!" &amp; CHAR(72 +'Randomized Data'!R475) &amp; "6") &amp; INDIRECT("SNPs!" &amp; CHAR(72 +'Randomized Data'!R475) &amp; "6")))</f>
        <v>GG</v>
      </c>
      <c r="AB475" t="str">
        <f>SNPs!$F$7</f>
        <v>rs4244285</v>
      </c>
      <c r="AC475">
        <f>SNPs!$C$7</f>
        <v>10</v>
      </c>
      <c r="AD475">
        <f>SNPs!$D$7</f>
        <v>94781859</v>
      </c>
      <c r="AE475" s="7" t="str">
        <f ca="1">IF('Randomized Data'!S475 = 1, SNPs!$H$7 &amp; SNPs!$H$7, IF('Randomized Data'!T475 = 1, SNPs!$H$7 &amp; INDIRECT("SNPs!" &amp; CHAR(72 +'Randomized Data'!U475) &amp; "7"), INDIRECT("SNPs!" &amp; CHAR(72 +'Randomized Data'!U475) &amp; "7") &amp; INDIRECT("SNPs!" &amp; CHAR(72 +'Randomized Data'!U475) &amp; "7")))</f>
        <v>GG</v>
      </c>
      <c r="AF475" t="str">
        <f>SNPs!$F$8</f>
        <v>rs72558186</v>
      </c>
      <c r="AG475">
        <f>SNPs!$C$8</f>
        <v>10</v>
      </c>
      <c r="AH475">
        <f>SNPs!$D$8</f>
        <v>94781999</v>
      </c>
      <c r="AI475" s="7" t="str">
        <f ca="1">IF('Randomized Data'!V475 = 1, SNPs!$H$8 &amp; SNPs!$H$8, IF('Randomized Data'!W475 = 1, SNPs!$H$8 &amp; INDIRECT("SNPs!" &amp; CHAR(72 +'Randomized Data'!X475) &amp; "8"), INDIRECT("SNPs!" &amp; CHAR(72 +'Randomized Data'!X475) &amp; "8") &amp; INDIRECT("SNPs!" &amp; CHAR(72 +'Randomized Data'!X475) &amp; "8")))</f>
        <v>TT</v>
      </c>
      <c r="AJ475" t="str">
        <f>SNPs!$F$9</f>
        <v>rs56337013</v>
      </c>
      <c r="AK475">
        <f>SNPs!$C$9</f>
        <v>10</v>
      </c>
      <c r="AL475">
        <f>SNPs!$D$9</f>
        <v>94852738</v>
      </c>
      <c r="AM475" s="7" t="str">
        <f ca="1">IF('Randomized Data'!Y$2 = 1, SNPs!$H$9 &amp; SNPs!$H$9, IF('Randomized Data'!Z475 = 1, SNPs!$H$9 &amp; INDIRECT("SNPs!" &amp; CHAR(72 +'Randomized Data'!AA475) &amp; "9"), INDIRECT("SNPs!" &amp; CHAR(72 +'Randomized Data'!AA475) &amp; "9") &amp; INDIRECT("SNPs!" &amp; CHAR(72 +'Randomized Data'!AA475) &amp; "9")))</f>
        <v>CT</v>
      </c>
      <c r="AN475" t="str">
        <f>SNPs!$F$10</f>
        <v>rs17884712</v>
      </c>
      <c r="AO475">
        <f>SNPs!$C$10</f>
        <v>10</v>
      </c>
      <c r="AP475">
        <f>SNPs!$D$10</f>
        <v>94775489</v>
      </c>
      <c r="AQ475" s="7" t="str">
        <f ca="1">IF('Randomized Data'!AB475 = 1, SNPs!$H$10 &amp; SNPs!$H$10, IF('Randomized Data'!AC475 = 1, SNPs!$H$10 &amp; INDIRECT("SNPs!" &amp; CHAR(72 +'Randomized Data'!AD475) &amp; "10"), INDIRECT("SNPs!" &amp; CHAR(72 +'Randomized Data'!AD475) &amp; "10") &amp; INDIRECT("SNPs!" &amp; CHAR(72 +'Randomized Data'!AD475) &amp; "10")))</f>
        <v>GG</v>
      </c>
      <c r="AR475" t="str">
        <f>SNPs!$F$11</f>
        <v>rs6413438</v>
      </c>
      <c r="AS475">
        <f>SNPs!$C$11</f>
        <v>10</v>
      </c>
      <c r="AT475">
        <f>SNPs!$D$11</f>
        <v>94781858</v>
      </c>
      <c r="AU475" s="7" t="str">
        <f ca="1">IF('Randomized Data'!AE475 = 1, SNPs!$H$11 &amp; SNPs!$H$11, IF('Randomized Data'!AF475 = 1, SNPs!$H$11 &amp; INDIRECT("SNPs!" &amp; CHAR(72 +'Randomized Data'!AG475) &amp; "11"), INDIRECT("SNPs!" &amp; CHAR(72 +'Randomized Data'!AG475) &amp; "11") &amp; INDIRECT("SNPs!" &amp; CHAR(72 +'Randomized Data'!AG475) &amp; "11")))</f>
        <v>CC</v>
      </c>
      <c r="AV475" t="str">
        <f>SNPs!$F$12</f>
        <v>rs1057910</v>
      </c>
      <c r="AW475">
        <f>SNPs!$C$12</f>
        <v>10</v>
      </c>
      <c r="AX475">
        <f>SNPs!$D$12</f>
        <v>94981296</v>
      </c>
      <c r="AY475" s="7" t="str">
        <f ca="1">IF('Randomized Data'!AH475 = 1, SNPs!$H$12 &amp; SNPs!$H$12, IF('Randomized Data'!AI475 = 1, SNPs!$H$12 &amp; INDIRECT("SNPs!" &amp; CHAR(72 +'Randomized Data'!AJ475) &amp; "12"), INDIRECT("SNPs!" &amp; CHAR(72 +'Randomized Data'!AJ475) &amp; "12") &amp; INDIRECT("SNPs!" &amp; CHAR(72 +'Randomized Data'!AJ475) &amp; "12")))</f>
        <v>AA</v>
      </c>
      <c r="AZ475" t="str">
        <f>SNPs!$F$13</f>
        <v>rs1799853</v>
      </c>
      <c r="BA475">
        <f>SNPs!$C$13</f>
        <v>10</v>
      </c>
      <c r="BB475">
        <f>SNPs!$D$13</f>
        <v>94942290</v>
      </c>
      <c r="BC475" s="7" t="str">
        <f ca="1">IF('Randomized Data'!AK475 = 1, SNPs!$H$13 &amp; SNPs!$H$13, IF('Randomized Data'!AL475 = 1, SNPs!$H$13 &amp; INDIRECT("SNPs!" &amp; CHAR(72 +'Randomized Data'!AM475) &amp; "13"), INDIRECT("SNPs!" &amp; CHAR(72 +'Randomized Data'!AM475) &amp; "13") &amp; INDIRECT("SNPs!" &amp; CHAR(72 +'Randomized Data'!AM475) &amp; "13")))</f>
        <v>CT</v>
      </c>
      <c r="BD475" t="str">
        <f>SNPs!$F$14</f>
        <v>rs9923231</v>
      </c>
      <c r="BE475">
        <f>SNPs!$C$14</f>
        <v>16</v>
      </c>
      <c r="BF475">
        <f>SNPs!$D$14</f>
        <v>31096368</v>
      </c>
      <c r="BG475" s="7" t="str">
        <f ca="1">IF('Randomized Data'!AN475 = 1, SNPs!$H$14 &amp; SNPs!$H$14, IF('Randomized Data'!AO475 = 1, SNPs!$H$14 &amp; INDIRECT("SNPs!" &amp; CHAR(72 +'Randomized Data'!AP475) &amp; "14"), INDIRECT("SNPs!" &amp; CHAR(72 +'Randomized Data'!AP475) &amp; "14") &amp; INDIRECT("SNPs!" &amp; CHAR(72 +'Randomized Data'!AP475) &amp; "14")))</f>
        <v>CA</v>
      </c>
      <c r="BH475" t="str">
        <f>SNPs!$F$15</f>
        <v>rs9934438</v>
      </c>
      <c r="BI475">
        <f>SNPs!$C$15</f>
        <v>16</v>
      </c>
      <c r="BJ475">
        <f>SNPs!$D$15</f>
        <v>31093557</v>
      </c>
      <c r="BK475" s="7" t="str">
        <f ca="1">IF('Randomized Data'!AQ475 = 1, SNPs!$H$15 &amp; SNPs!$H$15, IF('Randomized Data'!AR475 = 1, SNPs!$H$15 &amp; INDIRECT("SNPs!" &amp; CHAR(72 +'Randomized Data'!AS475) &amp; "15"), INDIRECT("SNPs!" &amp; CHAR(72 +'Randomized Data'!AS475) &amp; "15") &amp; INDIRECT("SNPs!" &amp; CHAR(72 +'Randomized Data'!AS475) &amp; "15")))</f>
        <v>GA</v>
      </c>
      <c r="BL475" t="str">
        <f>SNPs!$F$16</f>
        <v>rs8050894</v>
      </c>
      <c r="BM475">
        <f>SNPs!$C$16</f>
        <v>16</v>
      </c>
      <c r="BN475">
        <f>SNPs!$D$16</f>
        <v>31093188</v>
      </c>
      <c r="BO475" s="7" t="str">
        <f ca="1">IF('Randomized Data'!AT475 = 1, SNPs!$H$16 &amp; SNPs!$H$16, IF('Randomized Data'!AU475 = 1, SNPs!$H$16 &amp; INDIRECT("SNPs!" &amp; CHAR(72 +'Randomized Data'!AV475) &amp; "16"), INDIRECT("SNPs!" &amp; CHAR(72 +'Randomized Data'!AV475) &amp; "16") &amp; INDIRECT("SNPs!" &amp; CHAR(72 +'Randomized Data'!AV475) &amp; "16")))</f>
        <v>CC</v>
      </c>
      <c r="BP475" t="str">
        <f>SNPs!$F$17</f>
        <v>rs6025</v>
      </c>
      <c r="BQ475">
        <f>SNPs!$C$17</f>
        <v>1</v>
      </c>
      <c r="BR475">
        <f>SNPs!$D$17</f>
        <v>169549811</v>
      </c>
      <c r="BS475" s="7" t="str">
        <f ca="1">IF('Randomized Data'!AW475 = 1, SNPs!$H$17 &amp; SNPs!$H$17, IF('Randomized Data'!AX475 = 1, SNPs!$H$17 &amp; INDIRECT("SNPs!" &amp; CHAR(72 +'Randomized Data'!AY475) &amp; "17"), INDIRECT("SNPs!" &amp; CHAR(72 +'Randomized Data'!AY475) &amp; "17") &amp; INDIRECT("SNPs!" &amp; CHAR(72 +'Randomized Data'!AY475) &amp; "17")))</f>
        <v>GG</v>
      </c>
      <c r="BT475" t="str">
        <f>SNPs!$F$18</f>
        <v>rs1799963</v>
      </c>
      <c r="BU475">
        <f>SNPs!$C$18</f>
        <v>11</v>
      </c>
      <c r="BV475">
        <f>SNPs!$D$18</f>
        <v>46739505</v>
      </c>
      <c r="BW475" s="7" t="str">
        <f ca="1">IF('Randomized Data'!AZ475 = 1, SNPs!$H$18 &amp; SNPs!$H$18, IF('Randomized Data'!BA475 = 1, SNPs!$H$18 &amp; INDIRECT("SNPs!" &amp; CHAR(72 +'Randomized Data'!BB475) &amp; "18"), INDIRECT("SNPs!" &amp; CHAR(72 +'Randomized Data'!BB475) &amp; "18") &amp; INDIRECT("SNPs!" &amp; CHAR(72 +'Randomized Data'!BB475) &amp; "18")))</f>
        <v>GG</v>
      </c>
      <c r="BX475" t="str">
        <f>SNPs!$F$19</f>
        <v>rs121913626</v>
      </c>
      <c r="BY475">
        <f>SNPs!$C$19</f>
        <v>14</v>
      </c>
      <c r="BZ475">
        <f>SNPs!$D$19</f>
        <v>23427723</v>
      </c>
      <c r="CA475" s="7" t="str">
        <f ca="1">IF('Randomized Data'!BC475 = 1, SNPs!$H$19 &amp; SNPs!$H$19, IF('Randomized Data'!BD475 = 1, SNPs!$H$19 &amp; INDIRECT("SNPs!" &amp; CHAR(72 +'Randomized Data'!BE475) &amp; "19"), INDIRECT("SNPs!" &amp; CHAR(72 +'Randomized Data'!BE475) &amp; "19") &amp; INDIRECT("SNPs!" &amp; CHAR(72 +'Randomized Data'!BE475) &amp; "19")))</f>
        <v>GG</v>
      </c>
      <c r="CB475" t="str">
        <f>SNPs!$F$20</f>
        <v>rs3218713</v>
      </c>
      <c r="CC475">
        <f>SNPs!$C$20</f>
        <v>14</v>
      </c>
      <c r="CD475">
        <f>SNPs!$D$20</f>
        <v>23431468</v>
      </c>
      <c r="CE475" s="7" t="str">
        <f ca="1">IF('Randomized Data'!BF475 = 1, SNPs!$H$20 &amp; SNPs!$H$20, IF('Randomized Data'!BG475 = 1, SNPs!$H$20 &amp; INDIRECT("SNPs!" &amp; CHAR(72 +'Randomized Data'!BH475) &amp; "20"), INDIRECT("SNPs!" &amp; CHAR(72 +'Randomized Data'!BH475) &amp; "20") &amp; INDIRECT("SNPs!" &amp; CHAR(72 +'Randomized Data'!BH475) &amp; "20")))</f>
        <v>GG</v>
      </c>
      <c r="CF475" t="str">
        <f>SNPs!$F$21</f>
        <v>rs3218714</v>
      </c>
      <c r="CG475">
        <f>SNPs!$C$21</f>
        <v>14</v>
      </c>
      <c r="CH475">
        <f>SNPs!$D$21</f>
        <v>23429279</v>
      </c>
      <c r="CI475" s="7" t="str">
        <f ca="1">IF('Randomized Data'!BI475 = 1, SNPs!$H$21 &amp; SNPs!$H$21, IF('Randomized Data'!BJ475 = 1, SNPs!$H$21 &amp; INDIRECT("SNPs!" &amp; CHAR(72 +'Randomized Data'!BK475) &amp; "21"), INDIRECT("SNPs!" &amp; CHAR(72 +'Randomized Data'!BK475) &amp; "21") &amp; INDIRECT("SNPs!" &amp; CHAR(72 +'Randomized Data'!BK475) &amp; "21")))</f>
        <v>TT</v>
      </c>
      <c r="CJ475" t="str">
        <f>SNPs!$F$22</f>
        <v>rs121964855</v>
      </c>
      <c r="CK475">
        <f>SNPs!$C$22</f>
        <v>1</v>
      </c>
      <c r="CL475">
        <f>SNPs!$D$22</f>
        <v>201365638</v>
      </c>
      <c r="CM475" s="7" t="str">
        <f ca="1">IF('Randomized Data'!BL475 = 1, SNPs!$H$22 &amp; SNPs!$H$22, IF('Randomized Data'!BM475 = 1, SNPs!$H$22 &amp; INDIRECT("SNPs!" &amp; CHAR(72 +'Randomized Data'!BN475) &amp; "22"), INDIRECT("SNPs!" &amp; CHAR(72 +'Randomized Data'!BN475) &amp; "22") &amp; INDIRECT("SNPs!" &amp; CHAR(72 +'Randomized Data'!BN475) &amp; "22")))</f>
        <v>AA</v>
      </c>
      <c r="CN475" t="str">
        <f>SNPs!$F$23</f>
        <v>rs121964856</v>
      </c>
      <c r="CO475">
        <f>SNPs!$C$23</f>
        <v>1</v>
      </c>
      <c r="CP475">
        <f>SNPs!$D$23</f>
        <v>201365297</v>
      </c>
      <c r="CQ475" s="7" t="str">
        <f ca="1">IF('Randomized Data'!BO475 = 1, SNPs!$H$23 &amp; SNPs!$H$23, IF('Randomized Data'!BP475 = 1, SNPs!$H$23 &amp; INDIRECT("SNPs!" &amp; CHAR(72 +'Randomized Data'!BQ475) &amp; "23"), INDIRECT("SNPs!" &amp; CHAR(72 +'Randomized Data'!BQ475) &amp; "23") &amp; INDIRECT("SNPs!" &amp; CHAR(72 +'Randomized Data'!BQ475) &amp; "23")))</f>
        <v>AA</v>
      </c>
      <c r="CR475" t="str">
        <f>SNPs!$F$24</f>
        <v>rs121964857</v>
      </c>
      <c r="CS475">
        <f>SNPs!$C$24</f>
        <v>1</v>
      </c>
      <c r="CT475">
        <f>SNPs!$D$24</f>
        <v>201359245</v>
      </c>
      <c r="CU475" s="7" t="str">
        <f ca="1">IF('Randomized Data'!BR475 = 1, SNPs!$H$24 &amp; SNPs!$H$24, IF('Randomized Data'!BS475 = 1, SNPs!$H$24 &amp; INDIRECT("SNPs!" &amp; CHAR(72 +'Randomized Data'!BT475) &amp; "24"), INDIRECT("SNPs!" &amp; CHAR(72 +'Randomized Data'!BT475) &amp; "24") &amp; INDIRECT("SNPs!" &amp; CHAR(72 +'Randomized Data'!BT475) &amp; "24")))</f>
        <v>CC</v>
      </c>
      <c r="CV475" t="str">
        <f>SNPs!$F$25</f>
        <v>rs28934269</v>
      </c>
      <c r="CW475">
        <f>SNPs!$C$25</f>
        <v>15</v>
      </c>
      <c r="CX475">
        <f>SNPs!$D$25</f>
        <v>63060915</v>
      </c>
      <c r="CY475" s="7" t="str">
        <f ca="1">IF('Randomized Data'!BU475 = 1, SNPs!$H$25 &amp; SNPs!$H$25, IF('Randomized Data'!BV475 = 1, SNPs!$H$25 &amp; INDIRECT("SNPs!" &amp; CHAR(72 +'Randomized Data'!BW475) &amp; "25"), INDIRECT("SNPs!" &amp; CHAR(72 +'Randomized Data'!BW475) &amp; "25") &amp; INDIRECT("SNPs!" &amp; CHAR(72 +'Randomized Data'!BW475) &amp; "25")))</f>
        <v>AA</v>
      </c>
      <c r="CZ475" t="str">
        <f>SNPs!$F$26</f>
        <v>rs28934270</v>
      </c>
      <c r="DA475">
        <f>SNPs!$C$26</f>
        <v>15</v>
      </c>
      <c r="DB475">
        <f>SNPs!$D$26</f>
        <v>63060899</v>
      </c>
      <c r="DC475" s="7" t="str">
        <f ca="1">IF('Randomized Data'!BX475 = 1, SNPs!$H$26 &amp; SNPs!$H$26, IF('Randomized Data'!BY475 = 1, SNPs!$H$26 &amp; INDIRECT("SNPs!" &amp; CHAR(72 +'Randomized Data'!BZ475) &amp; "26"), INDIRECT("SNPs!" &amp; CHAR(72 +'Randomized Data'!BZ475) &amp; "26") &amp; INDIRECT("SNPs!" &amp; CHAR(72 +'Randomized Data'!BZ475) &amp; "26")))</f>
        <v>GG</v>
      </c>
      <c r="DD475" t="str">
        <f>SNPs!$F$27</f>
        <v>rs727504290</v>
      </c>
      <c r="DE475">
        <f>SNPs!$C$27</f>
        <v>15</v>
      </c>
      <c r="DF475">
        <f>SNPs!$D$27</f>
        <v>63042875</v>
      </c>
      <c r="DG475" s="7" t="str">
        <f ca="1">IF('Randomized Data'!CA475 = 1, SNPs!$H$27 &amp; SNPs!$H$27, IF('Randomized Data'!CB475 = 1, SNPs!$H$27 &amp; INDIRECT("SNPs!" &amp; CHAR(72 +'Randomized Data'!CC475) &amp; "27"), INDIRECT("SNPs!" &amp; CHAR(72 +'Randomized Data'!CC475) &amp; "27") &amp; INDIRECT("SNPs!" &amp; CHAR(72 +'Randomized Data'!CC475) &amp; "27")))</f>
        <v>CC</v>
      </c>
      <c r="DH475" t="str">
        <f>SNPs!$F$28</f>
        <v>rs104894504</v>
      </c>
      <c r="DI475">
        <f>SNPs!$C$28</f>
        <v>15</v>
      </c>
      <c r="DJ475">
        <f>SNPs!$D$28</f>
        <v>63057028</v>
      </c>
      <c r="DK475" s="7" t="str">
        <f ca="1">IF('Randomized Data'!CD475 = 1, SNPs!$H$28 &amp; SNPs!$H$28, IF('Randomized Data'!CE475 = 1, SNPs!$H$28 &amp; INDIRECT("SNPs!" &amp; CHAR(72 +'Randomized Data'!CF475) &amp; "28"), INDIRECT("SNPs!" &amp; CHAR(72 +'Randomized Data'!CF475) &amp; "28") &amp; INDIRECT("SNPs!" &amp; CHAR(72 +'Randomized Data'!CF475) &amp; "28")))</f>
        <v>TT</v>
      </c>
      <c r="DL475" t="str">
        <f>SNPs!$F$29</f>
        <v>rs375882485</v>
      </c>
      <c r="DM475">
        <f>SNPs!$C$29</f>
        <v>11</v>
      </c>
      <c r="DN475">
        <f>SNPs!$D$29</f>
        <v>47342698</v>
      </c>
      <c r="DO475" s="7" t="str">
        <f ca="1">IF('Randomized Data'!CG475 = 1, SNPs!$H$29 &amp; SNPs!$H$29, IF('Randomized Data'!CH475 = 1, SNPs!$H$29 &amp; INDIRECT("SNPs!" &amp; CHAR(72 +'Randomized Data'!CI475) &amp; "29"), INDIRECT("SNPs!" &amp; CHAR(72 +'Randomized Data'!CI475) &amp; "29") &amp; INDIRECT("SNPs!" &amp; CHAR(72 +'Randomized Data'!CI475) &amp; "29")))</f>
        <v>GG</v>
      </c>
      <c r="DP475" t="str">
        <f>SNPs!$F$30</f>
        <v>rs397516083</v>
      </c>
      <c r="DQ475">
        <f>SNPs!$C$30</f>
        <v>11</v>
      </c>
      <c r="DR475">
        <f>SNPs!$D$30</f>
        <v>47346379</v>
      </c>
      <c r="DS475" s="7" t="str">
        <f ca="1">IF('Randomized Data'!CJ475 = 1, SNPs!$H$30 &amp; SNPs!$H$30, IF('Randomized Data'!CK475 = 1, SNPs!$H$30 &amp; INDIRECT("SNPs!" &amp; CHAR(72 +'Randomized Data'!CL475) &amp; "30"), INDIRECT("SNPs!" &amp; CHAR(72 +'Randomized Data'!CL475) &amp; "30") &amp; INDIRECT("SNPs!" &amp; CHAR(72 +'Randomized Data'!CL475) &amp; "30")))</f>
        <v>GG</v>
      </c>
      <c r="DT475" t="str">
        <f>SNPs!$F$31</f>
        <v>rs397515937</v>
      </c>
      <c r="DU475">
        <f>SNPs!$C$31</f>
        <v>11</v>
      </c>
      <c r="DV475">
        <f>SNPs!$D$31</f>
        <v>47339792</v>
      </c>
      <c r="DW475" s="7" t="str">
        <f ca="1">IF('Randomized Data'!CM475 = 1, SNPs!$H$31 &amp; SNPs!$H$31, IF('Randomized Data'!CN475 = 1, SNPs!$H$31 &amp; INDIRECT("SNPs!" &amp; CHAR(72 +'Randomized Data'!CO475) &amp; "31"), INDIRECT("SNPs!" &amp; CHAR(72 +'Randomized Data'!CO475) &amp; "31") &amp; INDIRECT("SNPs!" &amp; CHAR(72 +'Randomized Data'!CO475) &amp; "31")))</f>
        <v>AA</v>
      </c>
      <c r="DX475" t="str">
        <f>SNPs!$F$32</f>
        <v>rs397516074</v>
      </c>
      <c r="DY475">
        <f>SNPs!$C$32</f>
        <v>11</v>
      </c>
      <c r="DZ475">
        <f>SNPs!$D$32</f>
        <v>47348424</v>
      </c>
      <c r="EA475" s="7" t="str">
        <f ca="1">IF('Randomized Data'!CP475 = 1, SNPs!$H$32 &amp; SNPs!$H$32, IF('Randomized Data'!CQ475 = 1, SNPs!$H$32 &amp; INDIRECT("SNPs!" &amp; CHAR(72 +'Randomized Data'!CR475) &amp; "32"), INDIRECT("SNPs!" &amp; CHAR(72 +'Randomized Data'!CR475) &amp; "32") &amp; INDIRECT("SNPs!" &amp; CHAR(72 +'Randomized Data'!CR475) &amp; "32")))</f>
        <v>AA</v>
      </c>
      <c r="EB475" t="str">
        <f>SNPs!$F$33</f>
        <v>rs397515963</v>
      </c>
      <c r="EC475">
        <f>SNPs!$C$33</f>
        <v>11</v>
      </c>
      <c r="ED475">
        <f>SNPs!$D$33</f>
        <v>47337729</v>
      </c>
      <c r="EE475" s="7" t="str">
        <f ca="1">IF('Randomized Data'!CS475 = 1, SNPs!$H$33 &amp; SNPs!$H$33, IF('Randomized Data'!CT475 = 1, SNPs!$H$33 &amp; INDIRECT("SNPs!" &amp; CHAR(72 +'Randomized Data'!CU475) &amp; "33"), INDIRECT("SNPs!" &amp; CHAR(72 +'Randomized Data'!CU475) &amp; "33") &amp; INDIRECT("SNPs!" &amp; CHAR(72 +'Randomized Data'!CU475) &amp; "33")))</f>
        <v>GG</v>
      </c>
    </row>
    <row r="476" spans="1:13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  <c r="F476" s="3">
        <v>42181</v>
      </c>
      <c r="G476" s="9" t="str">
        <f>'Randomized Data'!C476</f>
        <v>NGS Lab</v>
      </c>
      <c r="H476" t="str">
        <f>SNPs!$F$2</f>
        <v>rs12248560</v>
      </c>
      <c r="I476">
        <f>SNPs!$C$2</f>
        <v>10</v>
      </c>
      <c r="J476">
        <f>SNPs!$D$2</f>
        <v>94761900</v>
      </c>
      <c r="K476" t="str">
        <f ca="1">IF('Randomized Data'!D476 = 1, SNPs!$H$2 &amp; SNPs!$H$2, IF('Randomized Data'!E476 = 1, SNPs!$H$2 &amp; INDIRECT("SNPs!" &amp; CHAR(72 +'Randomized Data'!F476) &amp; "2"), INDIRECT("SNPs!" &amp; CHAR(72 +'Randomized Data'!F476) &amp; "2") &amp; INDIRECT("SNPs!" &amp; CHAR(72 +'Randomized Data'!F476) &amp; "2")))</f>
        <v>CC</v>
      </c>
      <c r="L476" t="str">
        <f>SNPs!$F$3</f>
        <v>rs28399504</v>
      </c>
      <c r="M476">
        <f>SNPs!$C$3</f>
        <v>10</v>
      </c>
      <c r="N476">
        <f>SNPs!$D$3</f>
        <v>94762706</v>
      </c>
      <c r="O476" t="str">
        <f ca="1">IF('Randomized Data'!G476 = 1, SNPs!$H$3 &amp; SNPs!$H$3, IF('Randomized Data'!H476 = 1, SNPs!$H$3 &amp; INDIRECT("SNPs!" &amp; CHAR(72 +'Randomized Data'!I476) &amp; "3"), INDIRECT("SNPs!" &amp; CHAR(72 +'Randomized Data'!I476) &amp; "3") &amp; INDIRECT("SNPs!" &amp; CHAR(72 +'Randomized Data'!I476) &amp; "3")))</f>
        <v>AG</v>
      </c>
      <c r="P476" t="str">
        <f>SNPs!$F$4</f>
        <v>rs41291556</v>
      </c>
      <c r="Q476">
        <f>SNPs!$C$4</f>
        <v>10</v>
      </c>
      <c r="R476">
        <f>SNPs!$D$4</f>
        <v>94775416</v>
      </c>
      <c r="S476" t="str">
        <f ca="1">IF('Randomized Data'!J476 = 1, SNPs!$H$4 &amp; SNPs!$H$4, IF('Randomized Data'!K476 = 1, SNPs!$H$4 &amp; INDIRECT("SNPs!" &amp; CHAR(72 +'Randomized Data'!L476) &amp; "4"), INDIRECT("SNPs!" &amp; CHAR(72 +'Randomized Data'!L476) &amp; "4") &amp; INDIRECT("SNPs!" &amp; CHAR(72 +'Randomized Data'!L476) &amp; "4")))</f>
        <v>TT</v>
      </c>
      <c r="T476" t="str">
        <f>SNPs!$F$5</f>
        <v>rs72558184</v>
      </c>
      <c r="U476">
        <f>SNPs!$C$5</f>
        <v>10</v>
      </c>
      <c r="V476">
        <f>SNPs!$D$5</f>
        <v>96535210</v>
      </c>
      <c r="W476" t="str">
        <f ca="1">IF('Randomized Data'!M476 = 1, SNPs!$H$5 &amp; SNPs!$H$5, IF('Randomized Data'!N476 = 1, SNPs!$H$5 &amp; INDIRECT("SNPs!" &amp; CHAR(72 +'Randomized Data'!O476) &amp; "5"), INDIRECT("SNPs!" &amp; CHAR(72 +'Randomized Data'!O476) &amp; "5") &amp; INDIRECT("SNPs!" &amp; CHAR(72 +'Randomized Data'!O476) &amp; "5")))</f>
        <v>GG</v>
      </c>
      <c r="X476" t="str">
        <f>SNPs!$F$6</f>
        <v>rs4986893</v>
      </c>
      <c r="Y476">
        <f>SNPs!$C$6</f>
        <v>10</v>
      </c>
      <c r="Z476">
        <f>SNPs!$D$6</f>
        <v>94780653</v>
      </c>
      <c r="AA476" s="7" t="str">
        <f ca="1">IF('Randomized Data'!P476 = 1, SNPs!$H$6 &amp; SNPs!$H$6, IF('Randomized Data'!Q476 = 1, SNPs!$H$6 &amp; INDIRECT("SNPs!" &amp; CHAR(72 +'Randomized Data'!R476) &amp; "6"), INDIRECT("SNPs!" &amp; CHAR(72 +'Randomized Data'!R476) &amp; "6") &amp; INDIRECT("SNPs!" &amp; CHAR(72 +'Randomized Data'!R476) &amp; "6")))</f>
        <v>AA</v>
      </c>
      <c r="AB476" t="str">
        <f>SNPs!$F$7</f>
        <v>rs4244285</v>
      </c>
      <c r="AC476">
        <f>SNPs!$C$7</f>
        <v>10</v>
      </c>
      <c r="AD476">
        <f>SNPs!$D$7</f>
        <v>94781859</v>
      </c>
      <c r="AE476" s="7" t="str">
        <f ca="1">IF('Randomized Data'!S476 = 1, SNPs!$H$7 &amp; SNPs!$H$7, IF('Randomized Data'!T476 = 1, SNPs!$H$7 &amp; INDIRECT("SNPs!" &amp; CHAR(72 +'Randomized Data'!U476) &amp; "7"), INDIRECT("SNPs!" &amp; CHAR(72 +'Randomized Data'!U476) &amp; "7") &amp; INDIRECT("SNPs!" &amp; CHAR(72 +'Randomized Data'!U476) &amp; "7")))</f>
        <v>GG</v>
      </c>
      <c r="AF476" t="str">
        <f>SNPs!$F$8</f>
        <v>rs72558186</v>
      </c>
      <c r="AG476">
        <f>SNPs!$C$8</f>
        <v>10</v>
      </c>
      <c r="AH476">
        <f>SNPs!$D$8</f>
        <v>94781999</v>
      </c>
      <c r="AI476" s="7" t="str">
        <f ca="1">IF('Randomized Data'!V476 = 1, SNPs!$H$8 &amp; SNPs!$H$8, IF('Randomized Data'!W476 = 1, SNPs!$H$8 &amp; INDIRECT("SNPs!" &amp; CHAR(72 +'Randomized Data'!X476) &amp; "8"), INDIRECT("SNPs!" &amp; CHAR(72 +'Randomized Data'!X476) &amp; "8") &amp; INDIRECT("SNPs!" &amp; CHAR(72 +'Randomized Data'!X476) &amp; "8")))</f>
        <v>TA</v>
      </c>
      <c r="AJ476" t="str">
        <f>SNPs!$F$9</f>
        <v>rs56337013</v>
      </c>
      <c r="AK476">
        <f>SNPs!$C$9</f>
        <v>10</v>
      </c>
      <c r="AL476">
        <f>SNPs!$D$9</f>
        <v>94852738</v>
      </c>
      <c r="AM476" s="7" t="str">
        <f ca="1">IF('Randomized Data'!Y$2 = 1, SNPs!$H$9 &amp; SNPs!$H$9, IF('Randomized Data'!Z476 = 1, SNPs!$H$9 &amp; INDIRECT("SNPs!" &amp; CHAR(72 +'Randomized Data'!AA476) &amp; "9"), INDIRECT("SNPs!" &amp; CHAR(72 +'Randomized Data'!AA476) &amp; "9") &amp; INDIRECT("SNPs!" &amp; CHAR(72 +'Randomized Data'!AA476) &amp; "9")))</f>
        <v>CT</v>
      </c>
      <c r="AN476" t="str">
        <f>SNPs!$F$10</f>
        <v>rs17884712</v>
      </c>
      <c r="AO476">
        <f>SNPs!$C$10</f>
        <v>10</v>
      </c>
      <c r="AP476">
        <f>SNPs!$D$10</f>
        <v>94775489</v>
      </c>
      <c r="AQ476" s="7" t="str">
        <f ca="1">IF('Randomized Data'!AB476 = 1, SNPs!$H$10 &amp; SNPs!$H$10, IF('Randomized Data'!AC476 = 1, SNPs!$H$10 &amp; INDIRECT("SNPs!" &amp; CHAR(72 +'Randomized Data'!AD476) &amp; "10"), INDIRECT("SNPs!" &amp; CHAR(72 +'Randomized Data'!AD476) &amp; "10") &amp; INDIRECT("SNPs!" &amp; CHAR(72 +'Randomized Data'!AD476) &amp; "10")))</f>
        <v>GA</v>
      </c>
      <c r="AR476" t="str">
        <f>SNPs!$F$11</f>
        <v>rs6413438</v>
      </c>
      <c r="AS476">
        <f>SNPs!$C$11</f>
        <v>10</v>
      </c>
      <c r="AT476">
        <f>SNPs!$D$11</f>
        <v>94781858</v>
      </c>
      <c r="AU476" s="7" t="str">
        <f ca="1">IF('Randomized Data'!AE476 = 1, SNPs!$H$11 &amp; SNPs!$H$11, IF('Randomized Data'!AF476 = 1, SNPs!$H$11 &amp; INDIRECT("SNPs!" &amp; CHAR(72 +'Randomized Data'!AG476) &amp; "11"), INDIRECT("SNPs!" &amp; CHAR(72 +'Randomized Data'!AG476) &amp; "11") &amp; INDIRECT("SNPs!" &amp; CHAR(72 +'Randomized Data'!AG476) &amp; "11")))</f>
        <v>CC</v>
      </c>
      <c r="AV476" t="str">
        <f>SNPs!$F$12</f>
        <v>rs1057910</v>
      </c>
      <c r="AW476">
        <f>SNPs!$C$12</f>
        <v>10</v>
      </c>
      <c r="AX476">
        <f>SNPs!$D$12</f>
        <v>94981296</v>
      </c>
      <c r="AY476" s="7" t="str">
        <f ca="1">IF('Randomized Data'!AH476 = 1, SNPs!$H$12 &amp; SNPs!$H$12, IF('Randomized Data'!AI476 = 1, SNPs!$H$12 &amp; INDIRECT("SNPs!" &amp; CHAR(72 +'Randomized Data'!AJ476) &amp; "12"), INDIRECT("SNPs!" &amp; CHAR(72 +'Randomized Data'!AJ476) &amp; "12") &amp; INDIRECT("SNPs!" &amp; CHAR(72 +'Randomized Data'!AJ476) &amp; "12")))</f>
        <v>CC</v>
      </c>
      <c r="AZ476" t="str">
        <f>SNPs!$F$13</f>
        <v>rs1799853</v>
      </c>
      <c r="BA476">
        <f>SNPs!$C$13</f>
        <v>10</v>
      </c>
      <c r="BB476">
        <f>SNPs!$D$13</f>
        <v>94942290</v>
      </c>
      <c r="BC476" s="7" t="str">
        <f ca="1">IF('Randomized Data'!AK476 = 1, SNPs!$H$13 &amp; SNPs!$H$13, IF('Randomized Data'!AL476 = 1, SNPs!$H$13 &amp; INDIRECT("SNPs!" &amp; CHAR(72 +'Randomized Data'!AM476) &amp; "13"), INDIRECT("SNPs!" &amp; CHAR(72 +'Randomized Data'!AM476) &amp; "13") &amp; INDIRECT("SNPs!" &amp; CHAR(72 +'Randomized Data'!AM476) &amp; "13")))</f>
        <v>CC</v>
      </c>
      <c r="BD476" t="str">
        <f>SNPs!$F$14</f>
        <v>rs9923231</v>
      </c>
      <c r="BE476">
        <f>SNPs!$C$14</f>
        <v>16</v>
      </c>
      <c r="BF476">
        <f>SNPs!$D$14</f>
        <v>31096368</v>
      </c>
      <c r="BG476" s="7" t="str">
        <f ca="1">IF('Randomized Data'!AN476 = 1, SNPs!$H$14 &amp; SNPs!$H$14, IF('Randomized Data'!AO476 = 1, SNPs!$H$14 &amp; INDIRECT("SNPs!" &amp; CHAR(72 +'Randomized Data'!AP476) &amp; "14"), INDIRECT("SNPs!" &amp; CHAR(72 +'Randomized Data'!AP476) &amp; "14") &amp; INDIRECT("SNPs!" &amp; CHAR(72 +'Randomized Data'!AP476) &amp; "14")))</f>
        <v>TT</v>
      </c>
      <c r="BH476" t="str">
        <f>SNPs!$F$15</f>
        <v>rs9934438</v>
      </c>
      <c r="BI476">
        <f>SNPs!$C$15</f>
        <v>16</v>
      </c>
      <c r="BJ476">
        <f>SNPs!$D$15</f>
        <v>31093557</v>
      </c>
      <c r="BK476" s="7" t="str">
        <f ca="1">IF('Randomized Data'!AQ476 = 1, SNPs!$H$15 &amp; SNPs!$H$15, IF('Randomized Data'!AR476 = 1, SNPs!$H$15 &amp; INDIRECT("SNPs!" &amp; CHAR(72 +'Randomized Data'!AS476) &amp; "15"), INDIRECT("SNPs!" &amp; CHAR(72 +'Randomized Data'!AS476) &amp; "15") &amp; INDIRECT("SNPs!" &amp; CHAR(72 +'Randomized Data'!AS476) &amp; "15")))</f>
        <v>GG</v>
      </c>
      <c r="BL476" t="str">
        <f>SNPs!$F$16</f>
        <v>rs8050894</v>
      </c>
      <c r="BM476">
        <f>SNPs!$C$16</f>
        <v>16</v>
      </c>
      <c r="BN476">
        <f>SNPs!$D$16</f>
        <v>31093188</v>
      </c>
      <c r="BO476" s="7" t="str">
        <f ca="1">IF('Randomized Data'!AT476 = 1, SNPs!$H$16 &amp; SNPs!$H$16, IF('Randomized Data'!AU476 = 1, SNPs!$H$16 &amp; INDIRECT("SNPs!" &amp; CHAR(72 +'Randomized Data'!AV476) &amp; "16"), INDIRECT("SNPs!" &amp; CHAR(72 +'Randomized Data'!AV476) &amp; "16") &amp; INDIRECT("SNPs!" &amp; CHAR(72 +'Randomized Data'!AV476) &amp; "16")))</f>
        <v>CC</v>
      </c>
      <c r="BP476" t="str">
        <f>SNPs!$F$17</f>
        <v>rs6025</v>
      </c>
      <c r="BQ476">
        <f>SNPs!$C$17</f>
        <v>1</v>
      </c>
      <c r="BR476">
        <f>SNPs!$D$17</f>
        <v>169549811</v>
      </c>
      <c r="BS476" s="7" t="str">
        <f ca="1">IF('Randomized Data'!AW476 = 1, SNPs!$H$17 &amp; SNPs!$H$17, IF('Randomized Data'!AX476 = 1, SNPs!$H$17 &amp; INDIRECT("SNPs!" &amp; CHAR(72 +'Randomized Data'!AY476) &amp; "17"), INDIRECT("SNPs!" &amp; CHAR(72 +'Randomized Data'!AY476) &amp; "17") &amp; INDIRECT("SNPs!" &amp; CHAR(72 +'Randomized Data'!AY476) &amp; "17")))</f>
        <v>GG</v>
      </c>
      <c r="BT476" t="str">
        <f>SNPs!$F$18</f>
        <v>rs1799963</v>
      </c>
      <c r="BU476">
        <f>SNPs!$C$18</f>
        <v>11</v>
      </c>
      <c r="BV476">
        <f>SNPs!$D$18</f>
        <v>46739505</v>
      </c>
      <c r="BW476" s="7" t="str">
        <f ca="1">IF('Randomized Data'!AZ476 = 1, SNPs!$H$18 &amp; SNPs!$H$18, IF('Randomized Data'!BA476 = 1, SNPs!$H$18 &amp; INDIRECT("SNPs!" &amp; CHAR(72 +'Randomized Data'!BB476) &amp; "18"), INDIRECT("SNPs!" &amp; CHAR(72 +'Randomized Data'!BB476) &amp; "18") &amp; INDIRECT("SNPs!" &amp; CHAR(72 +'Randomized Data'!BB476) &amp; "18")))</f>
        <v>AA</v>
      </c>
      <c r="BX476" t="str">
        <f>SNPs!$F$19</f>
        <v>rs121913626</v>
      </c>
      <c r="BY476">
        <f>SNPs!$C$19</f>
        <v>14</v>
      </c>
      <c r="BZ476">
        <f>SNPs!$D$19</f>
        <v>23427723</v>
      </c>
      <c r="CA476" s="7" t="str">
        <f ca="1">IF('Randomized Data'!BC476 = 1, SNPs!$H$19 &amp; SNPs!$H$19, IF('Randomized Data'!BD476 = 1, SNPs!$H$19 &amp; INDIRECT("SNPs!" &amp; CHAR(72 +'Randomized Data'!BE476) &amp; "19"), INDIRECT("SNPs!" &amp; CHAR(72 +'Randomized Data'!BE476) &amp; "19") &amp; INDIRECT("SNPs!" &amp; CHAR(72 +'Randomized Data'!BE476) &amp; "19")))</f>
        <v>GG</v>
      </c>
      <c r="CB476" t="str">
        <f>SNPs!$F$20</f>
        <v>rs3218713</v>
      </c>
      <c r="CC476">
        <f>SNPs!$C$20</f>
        <v>14</v>
      </c>
      <c r="CD476">
        <f>SNPs!$D$20</f>
        <v>23431468</v>
      </c>
      <c r="CE476" s="7" t="str">
        <f ca="1">IF('Randomized Data'!BF476 = 1, SNPs!$H$20 &amp; SNPs!$H$20, IF('Randomized Data'!BG476 = 1, SNPs!$H$20 &amp; INDIRECT("SNPs!" &amp; CHAR(72 +'Randomized Data'!BH476) &amp; "20"), INDIRECT("SNPs!" &amp; CHAR(72 +'Randomized Data'!BH476) &amp; "20") &amp; INDIRECT("SNPs!" &amp; CHAR(72 +'Randomized Data'!BH476) &amp; "20")))</f>
        <v>GA</v>
      </c>
      <c r="CF476" t="str">
        <f>SNPs!$F$21</f>
        <v>rs3218714</v>
      </c>
      <c r="CG476">
        <f>SNPs!$C$21</f>
        <v>14</v>
      </c>
      <c r="CH476">
        <f>SNPs!$D$21</f>
        <v>23429279</v>
      </c>
      <c r="CI476" s="7" t="str">
        <f ca="1">IF('Randomized Data'!BI476 = 1, SNPs!$H$21 &amp; SNPs!$H$21, IF('Randomized Data'!BJ476 = 1, SNPs!$H$21 &amp; INDIRECT("SNPs!" &amp; CHAR(72 +'Randomized Data'!BK476) &amp; "21"), INDIRECT("SNPs!" &amp; CHAR(72 +'Randomized Data'!BK476) &amp; "21") &amp; INDIRECT("SNPs!" &amp; CHAR(72 +'Randomized Data'!BK476) &amp; "21")))</f>
        <v>CC</v>
      </c>
      <c r="CJ476" t="str">
        <f>SNPs!$F$22</f>
        <v>rs121964855</v>
      </c>
      <c r="CK476">
        <f>SNPs!$C$22</f>
        <v>1</v>
      </c>
      <c r="CL476">
        <f>SNPs!$D$22</f>
        <v>201365638</v>
      </c>
      <c r="CM476" s="7" t="str">
        <f ca="1">IF('Randomized Data'!BL476 = 1, SNPs!$H$22 &amp; SNPs!$H$22, IF('Randomized Data'!BM476 = 1, SNPs!$H$22 &amp; INDIRECT("SNPs!" &amp; CHAR(72 +'Randomized Data'!BN476) &amp; "22"), INDIRECT("SNPs!" &amp; CHAR(72 +'Randomized Data'!BN476) &amp; "22") &amp; INDIRECT("SNPs!" &amp; CHAR(72 +'Randomized Data'!BN476) &amp; "22")))</f>
        <v>TT</v>
      </c>
      <c r="CN476" t="str">
        <f>SNPs!$F$23</f>
        <v>rs121964856</v>
      </c>
      <c r="CO476">
        <f>SNPs!$C$23</f>
        <v>1</v>
      </c>
      <c r="CP476">
        <f>SNPs!$D$23</f>
        <v>201365297</v>
      </c>
      <c r="CQ476" s="7" t="str">
        <f ca="1">IF('Randomized Data'!BO476 = 1, SNPs!$H$23 &amp; SNPs!$H$23, IF('Randomized Data'!BP476 = 1, SNPs!$H$23 &amp; INDIRECT("SNPs!" &amp; CHAR(72 +'Randomized Data'!BQ476) &amp; "23"), INDIRECT("SNPs!" &amp; CHAR(72 +'Randomized Data'!BQ476) &amp; "23") &amp; INDIRECT("SNPs!" &amp; CHAR(72 +'Randomized Data'!BQ476) &amp; "23")))</f>
        <v>GA</v>
      </c>
      <c r="CR476" t="str">
        <f>SNPs!$F$24</f>
        <v>rs121964857</v>
      </c>
      <c r="CS476">
        <f>SNPs!$C$24</f>
        <v>1</v>
      </c>
      <c r="CT476">
        <f>SNPs!$D$24</f>
        <v>201359245</v>
      </c>
      <c r="CU476" s="7" t="str">
        <f ca="1">IF('Randomized Data'!BR476 = 1, SNPs!$H$24 &amp; SNPs!$H$24, IF('Randomized Data'!BS476 = 1, SNPs!$H$24 &amp; INDIRECT("SNPs!" &amp; CHAR(72 +'Randomized Data'!BT476) &amp; "24"), INDIRECT("SNPs!" &amp; CHAR(72 +'Randomized Data'!BT476) &amp; "24") &amp; INDIRECT("SNPs!" &amp; CHAR(72 +'Randomized Data'!BT476) &amp; "24")))</f>
        <v>TT</v>
      </c>
      <c r="CV476" t="str">
        <f>SNPs!$F$25</f>
        <v>rs28934269</v>
      </c>
      <c r="CW476">
        <f>SNPs!$C$25</f>
        <v>15</v>
      </c>
      <c r="CX476">
        <f>SNPs!$D$25</f>
        <v>63060915</v>
      </c>
      <c r="CY476" s="7" t="str">
        <f ca="1">IF('Randomized Data'!BU476 = 1, SNPs!$H$25 &amp; SNPs!$H$25, IF('Randomized Data'!BV476 = 1, SNPs!$H$25 &amp; INDIRECT("SNPs!" &amp; CHAR(72 +'Randomized Data'!BW476) &amp; "25"), INDIRECT("SNPs!" &amp; CHAR(72 +'Randomized Data'!BW476) &amp; "25") &amp; INDIRECT("SNPs!" &amp; CHAR(72 +'Randomized Data'!BW476) &amp; "25")))</f>
        <v>AG</v>
      </c>
      <c r="CZ476" t="str">
        <f>SNPs!$F$26</f>
        <v>rs28934270</v>
      </c>
      <c r="DA476">
        <f>SNPs!$C$26</f>
        <v>15</v>
      </c>
      <c r="DB476">
        <f>SNPs!$D$26</f>
        <v>63060899</v>
      </c>
      <c r="DC476" s="7" t="str">
        <f ca="1">IF('Randomized Data'!BX476 = 1, SNPs!$H$26 &amp; SNPs!$H$26, IF('Randomized Data'!BY476 = 1, SNPs!$H$26 &amp; INDIRECT("SNPs!" &amp; CHAR(72 +'Randomized Data'!BZ476) &amp; "26"), INDIRECT("SNPs!" &amp; CHAR(72 +'Randomized Data'!BZ476) &amp; "26") &amp; INDIRECT("SNPs!" &amp; CHAR(72 +'Randomized Data'!BZ476) &amp; "26")))</f>
        <v>GA</v>
      </c>
      <c r="DD476" t="str">
        <f>SNPs!$F$27</f>
        <v>rs727504290</v>
      </c>
      <c r="DE476">
        <f>SNPs!$C$27</f>
        <v>15</v>
      </c>
      <c r="DF476">
        <f>SNPs!$D$27</f>
        <v>63042875</v>
      </c>
      <c r="DG476" s="7" t="str">
        <f ca="1">IF('Randomized Data'!CA476 = 1, SNPs!$H$27 &amp; SNPs!$H$27, IF('Randomized Data'!CB476 = 1, SNPs!$H$27 &amp; INDIRECT("SNPs!" &amp; CHAR(72 +'Randomized Data'!CC476) &amp; "27"), INDIRECT("SNPs!" &amp; CHAR(72 +'Randomized Data'!CC476) &amp; "27") &amp; INDIRECT("SNPs!" &amp; CHAR(72 +'Randomized Data'!CC476) &amp; "27")))</f>
        <v>CC</v>
      </c>
      <c r="DH476" t="str">
        <f>SNPs!$F$28</f>
        <v>rs104894504</v>
      </c>
      <c r="DI476">
        <f>SNPs!$C$28</f>
        <v>15</v>
      </c>
      <c r="DJ476">
        <f>SNPs!$D$28</f>
        <v>63057028</v>
      </c>
      <c r="DK476" s="7" t="str">
        <f ca="1">IF('Randomized Data'!CD476 = 1, SNPs!$H$28 &amp; SNPs!$H$28, IF('Randomized Data'!CE476 = 1, SNPs!$H$28 &amp; INDIRECT("SNPs!" &amp; CHAR(72 +'Randomized Data'!CF476) &amp; "28"), INDIRECT("SNPs!" &amp; CHAR(72 +'Randomized Data'!CF476) &amp; "28") &amp; INDIRECT("SNPs!" &amp; CHAR(72 +'Randomized Data'!CF476) &amp; "28")))</f>
        <v>TT</v>
      </c>
      <c r="DL476" t="str">
        <f>SNPs!$F$29</f>
        <v>rs375882485</v>
      </c>
      <c r="DM476">
        <f>SNPs!$C$29</f>
        <v>11</v>
      </c>
      <c r="DN476">
        <f>SNPs!$D$29</f>
        <v>47342698</v>
      </c>
      <c r="DO476" s="7" t="str">
        <f ca="1">IF('Randomized Data'!CG476 = 1, SNPs!$H$29 &amp; SNPs!$H$29, IF('Randomized Data'!CH476 = 1, SNPs!$H$29 &amp; INDIRECT("SNPs!" &amp; CHAR(72 +'Randomized Data'!CI476) &amp; "29"), INDIRECT("SNPs!" &amp; CHAR(72 +'Randomized Data'!CI476) &amp; "29") &amp; INDIRECT("SNPs!" &amp; CHAR(72 +'Randomized Data'!CI476) &amp; "29")))</f>
        <v>GG</v>
      </c>
      <c r="DP476" t="str">
        <f>SNPs!$F$30</f>
        <v>rs397516083</v>
      </c>
      <c r="DQ476">
        <f>SNPs!$C$30</f>
        <v>11</v>
      </c>
      <c r="DR476">
        <f>SNPs!$D$30</f>
        <v>47346379</v>
      </c>
      <c r="DS476" s="7" t="str">
        <f ca="1">IF('Randomized Data'!CJ476 = 1, SNPs!$H$30 &amp; SNPs!$H$30, IF('Randomized Data'!CK476 = 1, SNPs!$H$30 &amp; INDIRECT("SNPs!" &amp; CHAR(72 +'Randomized Data'!CL476) &amp; "30"), INDIRECT("SNPs!" &amp; CHAR(72 +'Randomized Data'!CL476) &amp; "30") &amp; INDIRECT("SNPs!" &amp; CHAR(72 +'Randomized Data'!CL476) &amp; "30")))</f>
        <v>GG</v>
      </c>
      <c r="DT476" t="str">
        <f>SNPs!$F$31</f>
        <v>rs397515937</v>
      </c>
      <c r="DU476">
        <f>SNPs!$C$31</f>
        <v>11</v>
      </c>
      <c r="DV476">
        <f>SNPs!$D$31</f>
        <v>47339792</v>
      </c>
      <c r="DW476" s="7" t="str">
        <f ca="1">IF('Randomized Data'!CM476 = 1, SNPs!$H$31 &amp; SNPs!$H$31, IF('Randomized Data'!CN476 = 1, SNPs!$H$31 &amp; INDIRECT("SNPs!" &amp; CHAR(72 +'Randomized Data'!CO476) &amp; "31"), INDIRECT("SNPs!" &amp; CHAR(72 +'Randomized Data'!CO476) &amp; "31") &amp; INDIRECT("SNPs!" &amp; CHAR(72 +'Randomized Data'!CO476) &amp; "31")))</f>
        <v>AG</v>
      </c>
      <c r="DX476" t="str">
        <f>SNPs!$F$32</f>
        <v>rs397516074</v>
      </c>
      <c r="DY476">
        <f>SNPs!$C$32</f>
        <v>11</v>
      </c>
      <c r="DZ476">
        <f>SNPs!$D$32</f>
        <v>47348424</v>
      </c>
      <c r="EA476" s="7" t="str">
        <f ca="1">IF('Randomized Data'!CP476 = 1, SNPs!$H$32 &amp; SNPs!$H$32, IF('Randomized Data'!CQ476 = 1, SNPs!$H$32 &amp; INDIRECT("SNPs!" &amp; CHAR(72 +'Randomized Data'!CR476) &amp; "32"), INDIRECT("SNPs!" &amp; CHAR(72 +'Randomized Data'!CR476) &amp; "32") &amp; INDIRECT("SNPs!" &amp; CHAR(72 +'Randomized Data'!CR476) &amp; "32")))</f>
        <v>GG</v>
      </c>
      <c r="EB476" t="str">
        <f>SNPs!$F$33</f>
        <v>rs397515963</v>
      </c>
      <c r="EC476">
        <f>SNPs!$C$33</f>
        <v>11</v>
      </c>
      <c r="ED476">
        <f>SNPs!$D$33</f>
        <v>47337729</v>
      </c>
      <c r="EE476" s="7" t="str">
        <f ca="1">IF('Randomized Data'!CS476 = 1, SNPs!$H$33 &amp; SNPs!$H$33, IF('Randomized Data'!CT476 = 1, SNPs!$H$33 &amp; INDIRECT("SNPs!" &amp; CHAR(72 +'Randomized Data'!CU476) &amp; "33"), INDIRECT("SNPs!" &amp; CHAR(72 +'Randomized Data'!CU476) &amp; "33") &amp; INDIRECT("SNPs!" &amp; CHAR(72 +'Randomized Data'!CU476) &amp; "33")))</f>
        <v>GG</v>
      </c>
    </row>
    <row r="477" spans="1:13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  <c r="F477" s="3">
        <v>42146</v>
      </c>
      <c r="G477" s="9" t="str">
        <f>'Randomized Data'!C477</f>
        <v>External Lab</v>
      </c>
      <c r="H477" t="str">
        <f>SNPs!$F$2</f>
        <v>rs12248560</v>
      </c>
      <c r="I477">
        <f>SNPs!$C$2</f>
        <v>10</v>
      </c>
      <c r="J477">
        <f>SNPs!$D$2</f>
        <v>94761900</v>
      </c>
      <c r="K477" t="str">
        <f ca="1">IF('Randomized Data'!D477 = 1, SNPs!$H$2 &amp; SNPs!$H$2, IF('Randomized Data'!E477 = 1, SNPs!$H$2 &amp; INDIRECT("SNPs!" &amp; CHAR(72 +'Randomized Data'!F477) &amp; "2"), INDIRECT("SNPs!" &amp; CHAR(72 +'Randomized Data'!F477) &amp; "2") &amp; INDIRECT("SNPs!" &amp; CHAR(72 +'Randomized Data'!F477) &amp; "2")))</f>
        <v>CC</v>
      </c>
      <c r="L477" t="str">
        <f>SNPs!$F$3</f>
        <v>rs28399504</v>
      </c>
      <c r="M477">
        <f>SNPs!$C$3</f>
        <v>10</v>
      </c>
      <c r="N477">
        <f>SNPs!$D$3</f>
        <v>94762706</v>
      </c>
      <c r="O477" t="str">
        <f ca="1">IF('Randomized Data'!G477 = 1, SNPs!$H$3 &amp; SNPs!$H$3, IF('Randomized Data'!H477 = 1, SNPs!$H$3 &amp; INDIRECT("SNPs!" &amp; CHAR(72 +'Randomized Data'!I477) &amp; "3"), INDIRECT("SNPs!" &amp; CHAR(72 +'Randomized Data'!I477) &amp; "3") &amp; INDIRECT("SNPs!" &amp; CHAR(72 +'Randomized Data'!I477) &amp; "3")))</f>
        <v>AG</v>
      </c>
      <c r="P477" t="str">
        <f>SNPs!$F$4</f>
        <v>rs41291556</v>
      </c>
      <c r="Q477">
        <f>SNPs!$C$4</f>
        <v>10</v>
      </c>
      <c r="R477">
        <f>SNPs!$D$4</f>
        <v>94775416</v>
      </c>
      <c r="S477" t="str">
        <f ca="1">IF('Randomized Data'!J477 = 1, SNPs!$H$4 &amp; SNPs!$H$4, IF('Randomized Data'!K477 = 1, SNPs!$H$4 &amp; INDIRECT("SNPs!" &amp; CHAR(72 +'Randomized Data'!L477) &amp; "4"), INDIRECT("SNPs!" &amp; CHAR(72 +'Randomized Data'!L477) &amp; "4") &amp; INDIRECT("SNPs!" &amp; CHAR(72 +'Randomized Data'!L477) &amp; "4")))</f>
        <v>CC</v>
      </c>
      <c r="T477" t="str">
        <f>SNPs!$F$5</f>
        <v>rs72558184</v>
      </c>
      <c r="U477">
        <f>SNPs!$C$5</f>
        <v>10</v>
      </c>
      <c r="V477">
        <f>SNPs!$D$5</f>
        <v>96535210</v>
      </c>
      <c r="W477" t="str">
        <f ca="1">IF('Randomized Data'!M477 = 1, SNPs!$H$5 &amp; SNPs!$H$5, IF('Randomized Data'!N477 = 1, SNPs!$H$5 &amp; INDIRECT("SNPs!" &amp; CHAR(72 +'Randomized Data'!O477) &amp; "5"), INDIRECT("SNPs!" &amp; CHAR(72 +'Randomized Data'!O477) &amp; "5") &amp; INDIRECT("SNPs!" &amp; CHAR(72 +'Randomized Data'!O477) &amp; "5")))</f>
        <v>GA</v>
      </c>
      <c r="X477" t="str">
        <f>SNPs!$F$6</f>
        <v>rs4986893</v>
      </c>
      <c r="Y477">
        <f>SNPs!$C$6</f>
        <v>10</v>
      </c>
      <c r="Z477">
        <f>SNPs!$D$6</f>
        <v>94780653</v>
      </c>
      <c r="AA477" s="7" t="str">
        <f ca="1">IF('Randomized Data'!P477 = 1, SNPs!$H$6 &amp; SNPs!$H$6, IF('Randomized Data'!Q477 = 1, SNPs!$H$6 &amp; INDIRECT("SNPs!" &amp; CHAR(72 +'Randomized Data'!R477) &amp; "6"), INDIRECT("SNPs!" &amp; CHAR(72 +'Randomized Data'!R477) &amp; "6") &amp; INDIRECT("SNPs!" &amp; CHAR(72 +'Randomized Data'!R477) &amp; "6")))</f>
        <v>AA</v>
      </c>
      <c r="AB477" t="str">
        <f>SNPs!$F$7</f>
        <v>rs4244285</v>
      </c>
      <c r="AC477">
        <f>SNPs!$C$7</f>
        <v>10</v>
      </c>
      <c r="AD477">
        <f>SNPs!$D$7</f>
        <v>94781859</v>
      </c>
      <c r="AE477" s="7" t="str">
        <f ca="1">IF('Randomized Data'!S477 = 1, SNPs!$H$7 &amp; SNPs!$H$7, IF('Randomized Data'!T477 = 1, SNPs!$H$7 &amp; INDIRECT("SNPs!" &amp; CHAR(72 +'Randomized Data'!U477) &amp; "7"), INDIRECT("SNPs!" &amp; CHAR(72 +'Randomized Data'!U477) &amp; "7") &amp; INDIRECT("SNPs!" &amp; CHAR(72 +'Randomized Data'!U477) &amp; "7")))</f>
        <v>GC</v>
      </c>
      <c r="AF477" t="str">
        <f>SNPs!$F$8</f>
        <v>rs72558186</v>
      </c>
      <c r="AG477">
        <f>SNPs!$C$8</f>
        <v>10</v>
      </c>
      <c r="AH477">
        <f>SNPs!$D$8</f>
        <v>94781999</v>
      </c>
      <c r="AI477" s="7" t="str">
        <f ca="1">IF('Randomized Data'!V477 = 1, SNPs!$H$8 &amp; SNPs!$H$8, IF('Randomized Data'!W477 = 1, SNPs!$H$8 &amp; INDIRECT("SNPs!" &amp; CHAR(72 +'Randomized Data'!X477) &amp; "8"), INDIRECT("SNPs!" &amp; CHAR(72 +'Randomized Data'!X477) &amp; "8") &amp; INDIRECT("SNPs!" &amp; CHAR(72 +'Randomized Data'!X477) &amp; "8")))</f>
        <v>TT</v>
      </c>
      <c r="AJ477" t="str">
        <f>SNPs!$F$9</f>
        <v>rs56337013</v>
      </c>
      <c r="AK477">
        <f>SNPs!$C$9</f>
        <v>10</v>
      </c>
      <c r="AL477">
        <f>SNPs!$D$9</f>
        <v>94852738</v>
      </c>
      <c r="AM477" s="7" t="str">
        <f ca="1">IF('Randomized Data'!Y$2 = 1, SNPs!$H$9 &amp; SNPs!$H$9, IF('Randomized Data'!Z477 = 1, SNPs!$H$9 &amp; INDIRECT("SNPs!" &amp; CHAR(72 +'Randomized Data'!AA477) &amp; "9"), INDIRECT("SNPs!" &amp; CHAR(72 +'Randomized Data'!AA477) &amp; "9") &amp; INDIRECT("SNPs!" &amp; CHAR(72 +'Randomized Data'!AA477) &amp; "9")))</f>
        <v>TT</v>
      </c>
      <c r="AN477" t="str">
        <f>SNPs!$F$10</f>
        <v>rs17884712</v>
      </c>
      <c r="AO477">
        <f>SNPs!$C$10</f>
        <v>10</v>
      </c>
      <c r="AP477">
        <f>SNPs!$D$10</f>
        <v>94775489</v>
      </c>
      <c r="AQ477" s="7" t="str">
        <f ca="1">IF('Randomized Data'!AB477 = 1, SNPs!$H$10 &amp; SNPs!$H$10, IF('Randomized Data'!AC477 = 1, SNPs!$H$10 &amp; INDIRECT("SNPs!" &amp; CHAR(72 +'Randomized Data'!AD477) &amp; "10"), INDIRECT("SNPs!" &amp; CHAR(72 +'Randomized Data'!AD477) &amp; "10") &amp; INDIRECT("SNPs!" &amp; CHAR(72 +'Randomized Data'!AD477) &amp; "10")))</f>
        <v>GA</v>
      </c>
      <c r="AR477" t="str">
        <f>SNPs!$F$11</f>
        <v>rs6413438</v>
      </c>
      <c r="AS477">
        <f>SNPs!$C$11</f>
        <v>10</v>
      </c>
      <c r="AT477">
        <f>SNPs!$D$11</f>
        <v>94781858</v>
      </c>
      <c r="AU477" s="7" t="str">
        <f ca="1">IF('Randomized Data'!AE477 = 1, SNPs!$H$11 &amp; SNPs!$H$11, IF('Randomized Data'!AF477 = 1, SNPs!$H$11 &amp; INDIRECT("SNPs!" &amp; CHAR(72 +'Randomized Data'!AG477) &amp; "11"), INDIRECT("SNPs!" &amp; CHAR(72 +'Randomized Data'!AG477) &amp; "11") &amp; INDIRECT("SNPs!" &amp; CHAR(72 +'Randomized Data'!AG477) &amp; "11")))</f>
        <v>CC</v>
      </c>
      <c r="AV477" t="str">
        <f>SNPs!$F$12</f>
        <v>rs1057910</v>
      </c>
      <c r="AW477">
        <f>SNPs!$C$12</f>
        <v>10</v>
      </c>
      <c r="AX477">
        <f>SNPs!$D$12</f>
        <v>94981296</v>
      </c>
      <c r="AY477" s="7" t="str">
        <f ca="1">IF('Randomized Data'!AH477 = 1, SNPs!$H$12 &amp; SNPs!$H$12, IF('Randomized Data'!AI477 = 1, SNPs!$H$12 &amp; INDIRECT("SNPs!" &amp; CHAR(72 +'Randomized Data'!AJ477) &amp; "12"), INDIRECT("SNPs!" &amp; CHAR(72 +'Randomized Data'!AJ477) &amp; "12") &amp; INDIRECT("SNPs!" &amp; CHAR(72 +'Randomized Data'!AJ477) &amp; "12")))</f>
        <v>CC</v>
      </c>
      <c r="AZ477" t="str">
        <f>SNPs!$F$13</f>
        <v>rs1799853</v>
      </c>
      <c r="BA477">
        <f>SNPs!$C$13</f>
        <v>10</v>
      </c>
      <c r="BB477">
        <f>SNPs!$D$13</f>
        <v>94942290</v>
      </c>
      <c r="BC477" s="7" t="str">
        <f ca="1">IF('Randomized Data'!AK477 = 1, SNPs!$H$13 &amp; SNPs!$H$13, IF('Randomized Data'!AL477 = 1, SNPs!$H$13 &amp; INDIRECT("SNPs!" &amp; CHAR(72 +'Randomized Data'!AM477) &amp; "13"), INDIRECT("SNPs!" &amp; CHAR(72 +'Randomized Data'!AM477) &amp; "13") &amp; INDIRECT("SNPs!" &amp; CHAR(72 +'Randomized Data'!AM477) &amp; "13")))</f>
        <v>TT</v>
      </c>
      <c r="BD477" t="str">
        <f>SNPs!$F$14</f>
        <v>rs9923231</v>
      </c>
      <c r="BE477">
        <f>SNPs!$C$14</f>
        <v>16</v>
      </c>
      <c r="BF477">
        <f>SNPs!$D$14</f>
        <v>31096368</v>
      </c>
      <c r="BG477" s="7" t="str">
        <f ca="1">IF('Randomized Data'!AN477 = 1, SNPs!$H$14 &amp; SNPs!$H$14, IF('Randomized Data'!AO477 = 1, SNPs!$H$14 &amp; INDIRECT("SNPs!" &amp; CHAR(72 +'Randomized Data'!AP477) &amp; "14"), INDIRECT("SNPs!" &amp; CHAR(72 +'Randomized Data'!AP477) &amp; "14") &amp; INDIRECT("SNPs!" &amp; CHAR(72 +'Randomized Data'!AP477) &amp; "14")))</f>
        <v>CC</v>
      </c>
      <c r="BH477" t="str">
        <f>SNPs!$F$15</f>
        <v>rs9934438</v>
      </c>
      <c r="BI477">
        <f>SNPs!$C$15</f>
        <v>16</v>
      </c>
      <c r="BJ477">
        <f>SNPs!$D$15</f>
        <v>31093557</v>
      </c>
      <c r="BK477" s="7" t="str">
        <f ca="1">IF('Randomized Data'!AQ477 = 1, SNPs!$H$15 &amp; SNPs!$H$15, IF('Randomized Data'!AR477 = 1, SNPs!$H$15 &amp; INDIRECT("SNPs!" &amp; CHAR(72 +'Randomized Data'!AS477) &amp; "15"), INDIRECT("SNPs!" &amp; CHAR(72 +'Randomized Data'!AS477) &amp; "15") &amp; INDIRECT("SNPs!" &amp; CHAR(72 +'Randomized Data'!AS477) &amp; "15")))</f>
        <v>AA</v>
      </c>
      <c r="BL477" t="str">
        <f>SNPs!$F$16</f>
        <v>rs8050894</v>
      </c>
      <c r="BM477">
        <f>SNPs!$C$16</f>
        <v>16</v>
      </c>
      <c r="BN477">
        <f>SNPs!$D$16</f>
        <v>31093188</v>
      </c>
      <c r="BO477" s="7" t="str">
        <f ca="1">IF('Randomized Data'!AT477 = 1, SNPs!$H$16 &amp; SNPs!$H$16, IF('Randomized Data'!AU477 = 1, SNPs!$H$16 &amp; INDIRECT("SNPs!" &amp; CHAR(72 +'Randomized Data'!AV477) &amp; "16"), INDIRECT("SNPs!" &amp; CHAR(72 +'Randomized Data'!AV477) &amp; "16") &amp; INDIRECT("SNPs!" &amp; CHAR(72 +'Randomized Data'!AV477) &amp; "16")))</f>
        <v>CC</v>
      </c>
      <c r="BP477" t="str">
        <f>SNPs!$F$17</f>
        <v>rs6025</v>
      </c>
      <c r="BQ477">
        <f>SNPs!$C$17</f>
        <v>1</v>
      </c>
      <c r="BR477">
        <f>SNPs!$D$17</f>
        <v>169549811</v>
      </c>
      <c r="BS477" s="7" t="str">
        <f ca="1">IF('Randomized Data'!AW477 = 1, SNPs!$H$17 &amp; SNPs!$H$17, IF('Randomized Data'!AX477 = 1, SNPs!$H$17 &amp; INDIRECT("SNPs!" &amp; CHAR(72 +'Randomized Data'!AY477) &amp; "17"), INDIRECT("SNPs!" &amp; CHAR(72 +'Randomized Data'!AY477) &amp; "17") &amp; INDIRECT("SNPs!" &amp; CHAR(72 +'Randomized Data'!AY477) &amp; "17")))</f>
        <v>GA</v>
      </c>
      <c r="BT477" t="str">
        <f>SNPs!$F$18</f>
        <v>rs1799963</v>
      </c>
      <c r="BU477">
        <f>SNPs!$C$18</f>
        <v>11</v>
      </c>
      <c r="BV477">
        <f>SNPs!$D$18</f>
        <v>46739505</v>
      </c>
      <c r="BW477" s="7" t="str">
        <f ca="1">IF('Randomized Data'!AZ477 = 1, SNPs!$H$18 &amp; SNPs!$H$18, IF('Randomized Data'!BA477 = 1, SNPs!$H$18 &amp; INDIRECT("SNPs!" &amp; CHAR(72 +'Randomized Data'!BB477) &amp; "18"), INDIRECT("SNPs!" &amp; CHAR(72 +'Randomized Data'!BB477) &amp; "18") &amp; INDIRECT("SNPs!" &amp; CHAR(72 +'Randomized Data'!BB477) &amp; "18")))</f>
        <v>GG</v>
      </c>
      <c r="BX477" t="str">
        <f>SNPs!$F$19</f>
        <v>rs121913626</v>
      </c>
      <c r="BY477">
        <f>SNPs!$C$19</f>
        <v>14</v>
      </c>
      <c r="BZ477">
        <f>SNPs!$D$19</f>
        <v>23427723</v>
      </c>
      <c r="CA477" s="7" t="str">
        <f ca="1">IF('Randomized Data'!BC477 = 1, SNPs!$H$19 &amp; SNPs!$H$19, IF('Randomized Data'!BD477 = 1, SNPs!$H$19 &amp; INDIRECT("SNPs!" &amp; CHAR(72 +'Randomized Data'!BE477) &amp; "19"), INDIRECT("SNPs!" &amp; CHAR(72 +'Randomized Data'!BE477) &amp; "19") &amp; INDIRECT("SNPs!" &amp; CHAR(72 +'Randomized Data'!BE477) &amp; "19")))</f>
        <v>GC</v>
      </c>
      <c r="CB477" t="str">
        <f>SNPs!$F$20</f>
        <v>rs3218713</v>
      </c>
      <c r="CC477">
        <f>SNPs!$C$20</f>
        <v>14</v>
      </c>
      <c r="CD477">
        <f>SNPs!$D$20</f>
        <v>23431468</v>
      </c>
      <c r="CE477" s="7" t="str">
        <f ca="1">IF('Randomized Data'!BF477 = 1, SNPs!$H$20 &amp; SNPs!$H$20, IF('Randomized Data'!BG477 = 1, SNPs!$H$20 &amp; INDIRECT("SNPs!" &amp; CHAR(72 +'Randomized Data'!BH477) &amp; "20"), INDIRECT("SNPs!" &amp; CHAR(72 +'Randomized Data'!BH477) &amp; "20") &amp; INDIRECT("SNPs!" &amp; CHAR(72 +'Randomized Data'!BH477) &amp; "20")))</f>
        <v>GG</v>
      </c>
      <c r="CF477" t="str">
        <f>SNPs!$F$21</f>
        <v>rs3218714</v>
      </c>
      <c r="CG477">
        <f>SNPs!$C$21</f>
        <v>14</v>
      </c>
      <c r="CH477">
        <f>SNPs!$D$21</f>
        <v>23429279</v>
      </c>
      <c r="CI477" s="7" t="str">
        <f ca="1">IF('Randomized Data'!BI477 = 1, SNPs!$H$21 &amp; SNPs!$H$21, IF('Randomized Data'!BJ477 = 1, SNPs!$H$21 &amp; INDIRECT("SNPs!" &amp; CHAR(72 +'Randomized Data'!BK477) &amp; "21"), INDIRECT("SNPs!" &amp; CHAR(72 +'Randomized Data'!BK477) &amp; "21") &amp; INDIRECT("SNPs!" &amp; CHAR(72 +'Randomized Data'!BK477) &amp; "21")))</f>
        <v>CC</v>
      </c>
      <c r="CJ477" t="str">
        <f>SNPs!$F$22</f>
        <v>rs121964855</v>
      </c>
      <c r="CK477">
        <f>SNPs!$C$22</f>
        <v>1</v>
      </c>
      <c r="CL477">
        <f>SNPs!$D$22</f>
        <v>201365638</v>
      </c>
      <c r="CM477" s="7" t="str">
        <f ca="1">IF('Randomized Data'!BL477 = 1, SNPs!$H$22 &amp; SNPs!$H$22, IF('Randomized Data'!BM477 = 1, SNPs!$H$22 &amp; INDIRECT("SNPs!" &amp; CHAR(72 +'Randomized Data'!BN477) &amp; "22"), INDIRECT("SNPs!" &amp; CHAR(72 +'Randomized Data'!BN477) &amp; "22") &amp; INDIRECT("SNPs!" &amp; CHAR(72 +'Randomized Data'!BN477) &amp; "22")))</f>
        <v>TA</v>
      </c>
      <c r="CN477" t="str">
        <f>SNPs!$F$23</f>
        <v>rs121964856</v>
      </c>
      <c r="CO477">
        <f>SNPs!$C$23</f>
        <v>1</v>
      </c>
      <c r="CP477">
        <f>SNPs!$D$23</f>
        <v>201365297</v>
      </c>
      <c r="CQ477" s="7" t="str">
        <f ca="1">IF('Randomized Data'!BO477 = 1, SNPs!$H$23 &amp; SNPs!$H$23, IF('Randomized Data'!BP477 = 1, SNPs!$H$23 &amp; INDIRECT("SNPs!" &amp; CHAR(72 +'Randomized Data'!BQ477) &amp; "23"), INDIRECT("SNPs!" &amp; CHAR(72 +'Randomized Data'!BQ477) &amp; "23") &amp; INDIRECT("SNPs!" &amp; CHAR(72 +'Randomized Data'!BQ477) &amp; "23")))</f>
        <v>GG</v>
      </c>
      <c r="CR477" t="str">
        <f>SNPs!$F$24</f>
        <v>rs121964857</v>
      </c>
      <c r="CS477">
        <f>SNPs!$C$24</f>
        <v>1</v>
      </c>
      <c r="CT477">
        <f>SNPs!$D$24</f>
        <v>201359245</v>
      </c>
      <c r="CU477" s="7" t="str">
        <f ca="1">IF('Randomized Data'!BR477 = 1, SNPs!$H$24 &amp; SNPs!$H$24, IF('Randomized Data'!BS477 = 1, SNPs!$H$24 &amp; INDIRECT("SNPs!" &amp; CHAR(72 +'Randomized Data'!BT477) &amp; "24"), INDIRECT("SNPs!" &amp; CHAR(72 +'Randomized Data'!BT477) &amp; "24") &amp; INDIRECT("SNPs!" &amp; CHAR(72 +'Randomized Data'!BT477) &amp; "24")))</f>
        <v>CT</v>
      </c>
      <c r="CV477" t="str">
        <f>SNPs!$F$25</f>
        <v>rs28934269</v>
      </c>
      <c r="CW477">
        <f>SNPs!$C$25</f>
        <v>15</v>
      </c>
      <c r="CX477">
        <f>SNPs!$D$25</f>
        <v>63060915</v>
      </c>
      <c r="CY477" s="7" t="str">
        <f ca="1">IF('Randomized Data'!BU477 = 1, SNPs!$H$25 &amp; SNPs!$H$25, IF('Randomized Data'!BV477 = 1, SNPs!$H$25 &amp; INDIRECT("SNPs!" &amp; CHAR(72 +'Randomized Data'!BW477) &amp; "25"), INDIRECT("SNPs!" &amp; CHAR(72 +'Randomized Data'!BW477) &amp; "25") &amp; INDIRECT("SNPs!" &amp; CHAR(72 +'Randomized Data'!BW477) &amp; "25")))</f>
        <v>AA</v>
      </c>
      <c r="CZ477" t="str">
        <f>SNPs!$F$26</f>
        <v>rs28934270</v>
      </c>
      <c r="DA477">
        <f>SNPs!$C$26</f>
        <v>15</v>
      </c>
      <c r="DB477">
        <f>SNPs!$D$26</f>
        <v>63060899</v>
      </c>
      <c r="DC477" s="7" t="str">
        <f ca="1">IF('Randomized Data'!BX477 = 1, SNPs!$H$26 &amp; SNPs!$H$26, IF('Randomized Data'!BY477 = 1, SNPs!$H$26 &amp; INDIRECT("SNPs!" &amp; CHAR(72 +'Randomized Data'!BZ477) &amp; "26"), INDIRECT("SNPs!" &amp; CHAR(72 +'Randomized Data'!BZ477) &amp; "26") &amp; INDIRECT("SNPs!" &amp; CHAR(72 +'Randomized Data'!BZ477) &amp; "26")))</f>
        <v>GG</v>
      </c>
      <c r="DD477" t="str">
        <f>SNPs!$F$27</f>
        <v>rs727504290</v>
      </c>
      <c r="DE477">
        <f>SNPs!$C$27</f>
        <v>15</v>
      </c>
      <c r="DF477">
        <f>SNPs!$D$27</f>
        <v>63042875</v>
      </c>
      <c r="DG477" s="7" t="str">
        <f ca="1">IF('Randomized Data'!CA477 = 1, SNPs!$H$27 &amp; SNPs!$H$27, IF('Randomized Data'!CB477 = 1, SNPs!$H$27 &amp; INDIRECT("SNPs!" &amp; CHAR(72 +'Randomized Data'!CC477) &amp; "27"), INDIRECT("SNPs!" &amp; CHAR(72 +'Randomized Data'!CC477) &amp; "27") &amp; INDIRECT("SNPs!" &amp; CHAR(72 +'Randomized Data'!CC477) &amp; "27")))</f>
        <v>GG</v>
      </c>
      <c r="DH477" t="str">
        <f>SNPs!$F$28</f>
        <v>rs104894504</v>
      </c>
      <c r="DI477">
        <f>SNPs!$C$28</f>
        <v>15</v>
      </c>
      <c r="DJ477">
        <f>SNPs!$D$28</f>
        <v>63057028</v>
      </c>
      <c r="DK477" s="7" t="str">
        <f ca="1">IF('Randomized Data'!CD477 = 1, SNPs!$H$28 &amp; SNPs!$H$28, IF('Randomized Data'!CE477 = 1, SNPs!$H$28 &amp; INDIRECT("SNPs!" &amp; CHAR(72 +'Randomized Data'!CF477) &amp; "28"), INDIRECT("SNPs!" &amp; CHAR(72 +'Randomized Data'!CF477) &amp; "28") &amp; INDIRECT("SNPs!" &amp; CHAR(72 +'Randomized Data'!CF477) &amp; "28")))</f>
        <v>TT</v>
      </c>
      <c r="DL477" t="str">
        <f>SNPs!$F$29</f>
        <v>rs375882485</v>
      </c>
      <c r="DM477">
        <f>SNPs!$C$29</f>
        <v>11</v>
      </c>
      <c r="DN477">
        <f>SNPs!$D$29</f>
        <v>47342698</v>
      </c>
      <c r="DO477" s="7" t="str">
        <f ca="1">IF('Randomized Data'!CG477 = 1, SNPs!$H$29 &amp; SNPs!$H$29, IF('Randomized Data'!CH477 = 1, SNPs!$H$29 &amp; INDIRECT("SNPs!" &amp; CHAR(72 +'Randomized Data'!CI477) &amp; "29"), INDIRECT("SNPs!" &amp; CHAR(72 +'Randomized Data'!CI477) &amp; "29") &amp; INDIRECT("SNPs!" &amp; CHAR(72 +'Randomized Data'!CI477) &amp; "29")))</f>
        <v>AA</v>
      </c>
      <c r="DP477" t="str">
        <f>SNPs!$F$30</f>
        <v>rs397516083</v>
      </c>
      <c r="DQ477">
        <f>SNPs!$C$30</f>
        <v>11</v>
      </c>
      <c r="DR477">
        <f>SNPs!$D$30</f>
        <v>47346379</v>
      </c>
      <c r="DS477" s="7" t="str">
        <f ca="1">IF('Randomized Data'!CJ477 = 1, SNPs!$H$30 &amp; SNPs!$H$30, IF('Randomized Data'!CK477 = 1, SNPs!$H$30 &amp; INDIRECT("SNPs!" &amp; CHAR(72 +'Randomized Data'!CL477) &amp; "30"), INDIRECT("SNPs!" &amp; CHAR(72 +'Randomized Data'!CL477) &amp; "30") &amp; INDIRECT("SNPs!" &amp; CHAR(72 +'Randomized Data'!CL477) &amp; "30")))</f>
        <v>AA</v>
      </c>
      <c r="DT477" t="str">
        <f>SNPs!$F$31</f>
        <v>rs397515937</v>
      </c>
      <c r="DU477">
        <f>SNPs!$C$31</f>
        <v>11</v>
      </c>
      <c r="DV477">
        <f>SNPs!$D$31</f>
        <v>47339792</v>
      </c>
      <c r="DW477" s="7" t="str">
        <f ca="1">IF('Randomized Data'!CM477 = 1, SNPs!$H$31 &amp; SNPs!$H$31, IF('Randomized Data'!CN477 = 1, SNPs!$H$31 &amp; INDIRECT("SNPs!" &amp; CHAR(72 +'Randomized Data'!CO477) &amp; "31"), INDIRECT("SNPs!" &amp; CHAR(72 +'Randomized Data'!CO477) &amp; "31") &amp; INDIRECT("SNPs!" &amp; CHAR(72 +'Randomized Data'!CO477) &amp; "31")))</f>
        <v>GG</v>
      </c>
      <c r="DX477" t="str">
        <f>SNPs!$F$32</f>
        <v>rs397516074</v>
      </c>
      <c r="DY477">
        <f>SNPs!$C$32</f>
        <v>11</v>
      </c>
      <c r="DZ477">
        <f>SNPs!$D$32</f>
        <v>47348424</v>
      </c>
      <c r="EA477" s="7" t="str">
        <f ca="1">IF('Randomized Data'!CP477 = 1, SNPs!$H$32 &amp; SNPs!$H$32, IF('Randomized Data'!CQ477 = 1, SNPs!$H$32 &amp; INDIRECT("SNPs!" &amp; CHAR(72 +'Randomized Data'!CR477) &amp; "32"), INDIRECT("SNPs!" &amp; CHAR(72 +'Randomized Data'!CR477) &amp; "32") &amp; INDIRECT("SNPs!" &amp; CHAR(72 +'Randomized Data'!CR477) &amp; "32")))</f>
        <v>GG</v>
      </c>
      <c r="EB477" t="str">
        <f>SNPs!$F$33</f>
        <v>rs397515963</v>
      </c>
      <c r="EC477">
        <f>SNPs!$C$33</f>
        <v>11</v>
      </c>
      <c r="ED477">
        <f>SNPs!$D$33</f>
        <v>47337729</v>
      </c>
      <c r="EE477" s="7" t="str">
        <f ca="1">IF('Randomized Data'!CS477 = 1, SNPs!$H$33 &amp; SNPs!$H$33, IF('Randomized Data'!CT477 = 1, SNPs!$H$33 &amp; INDIRECT("SNPs!" &amp; CHAR(72 +'Randomized Data'!CU477) &amp; "33"), INDIRECT("SNPs!" &amp; CHAR(72 +'Randomized Data'!CU477) &amp; "33") &amp; INDIRECT("SNPs!" &amp; CHAR(72 +'Randomized Data'!CU477) &amp; "33")))</f>
        <v>GG</v>
      </c>
    </row>
    <row r="478" spans="1:13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  <c r="F478" s="3">
        <v>42144</v>
      </c>
      <c r="G478" s="9" t="str">
        <f>'Randomized Data'!C478</f>
        <v>Internal Lab</v>
      </c>
      <c r="H478" t="str">
        <f>SNPs!$F$2</f>
        <v>rs12248560</v>
      </c>
      <c r="I478">
        <f>SNPs!$C$2</f>
        <v>10</v>
      </c>
      <c r="J478">
        <f>SNPs!$D$2</f>
        <v>94761900</v>
      </c>
      <c r="K478" t="str">
        <f ca="1">IF('Randomized Data'!D478 = 1, SNPs!$H$2 &amp; SNPs!$H$2, IF('Randomized Data'!E478 = 1, SNPs!$H$2 &amp; INDIRECT("SNPs!" &amp; CHAR(72 +'Randomized Data'!F478) &amp; "2"), INDIRECT("SNPs!" &amp; CHAR(72 +'Randomized Data'!F478) &amp; "2") &amp; INDIRECT("SNPs!" &amp; CHAR(72 +'Randomized Data'!F478) &amp; "2")))</f>
        <v>CC</v>
      </c>
      <c r="L478" t="str">
        <f>SNPs!$F$3</f>
        <v>rs28399504</v>
      </c>
      <c r="M478">
        <f>SNPs!$C$3</f>
        <v>10</v>
      </c>
      <c r="N478">
        <f>SNPs!$D$3</f>
        <v>94762706</v>
      </c>
      <c r="O478" t="str">
        <f ca="1">IF('Randomized Data'!G478 = 1, SNPs!$H$3 &amp; SNPs!$H$3, IF('Randomized Data'!H478 = 1, SNPs!$H$3 &amp; INDIRECT("SNPs!" &amp; CHAR(72 +'Randomized Data'!I478) &amp; "3"), INDIRECT("SNPs!" &amp; CHAR(72 +'Randomized Data'!I478) &amp; "3") &amp; INDIRECT("SNPs!" &amp; CHAR(72 +'Randomized Data'!I478) &amp; "3")))</f>
        <v>GG</v>
      </c>
      <c r="P478" t="str">
        <f>SNPs!$F$4</f>
        <v>rs41291556</v>
      </c>
      <c r="Q478">
        <f>SNPs!$C$4</f>
        <v>10</v>
      </c>
      <c r="R478">
        <f>SNPs!$D$4</f>
        <v>94775416</v>
      </c>
      <c r="S478" t="str">
        <f ca="1">IF('Randomized Data'!J478 = 1, SNPs!$H$4 &amp; SNPs!$H$4, IF('Randomized Data'!K478 = 1, SNPs!$H$4 &amp; INDIRECT("SNPs!" &amp; CHAR(72 +'Randomized Data'!L478) &amp; "4"), INDIRECT("SNPs!" &amp; CHAR(72 +'Randomized Data'!L478) &amp; "4") &amp; INDIRECT("SNPs!" &amp; CHAR(72 +'Randomized Data'!L478) &amp; "4")))</f>
        <v>TC</v>
      </c>
      <c r="T478" t="str">
        <f>SNPs!$F$5</f>
        <v>rs72558184</v>
      </c>
      <c r="U478">
        <f>SNPs!$C$5</f>
        <v>10</v>
      </c>
      <c r="V478">
        <f>SNPs!$D$5</f>
        <v>96535210</v>
      </c>
      <c r="W478" t="str">
        <f ca="1">IF('Randomized Data'!M478 = 1, SNPs!$H$5 &amp; SNPs!$H$5, IF('Randomized Data'!N478 = 1, SNPs!$H$5 &amp; INDIRECT("SNPs!" &amp; CHAR(72 +'Randomized Data'!O478) &amp; "5"), INDIRECT("SNPs!" &amp; CHAR(72 +'Randomized Data'!O478) &amp; "5") &amp; INDIRECT("SNPs!" &amp; CHAR(72 +'Randomized Data'!O478) &amp; "5")))</f>
        <v>AA</v>
      </c>
      <c r="X478" t="str">
        <f>SNPs!$F$6</f>
        <v>rs4986893</v>
      </c>
      <c r="Y478">
        <f>SNPs!$C$6</f>
        <v>10</v>
      </c>
      <c r="Z478">
        <f>SNPs!$D$6</f>
        <v>94780653</v>
      </c>
      <c r="AA478" s="7" t="str">
        <f ca="1">IF('Randomized Data'!P478 = 1, SNPs!$H$6 &amp; SNPs!$H$6, IF('Randomized Data'!Q478 = 1, SNPs!$H$6 &amp; INDIRECT("SNPs!" &amp; CHAR(72 +'Randomized Data'!R478) &amp; "6"), INDIRECT("SNPs!" &amp; CHAR(72 +'Randomized Data'!R478) &amp; "6") &amp; INDIRECT("SNPs!" &amp; CHAR(72 +'Randomized Data'!R478) &amp; "6")))</f>
        <v>GA</v>
      </c>
      <c r="AB478" t="str">
        <f>SNPs!$F$7</f>
        <v>rs4244285</v>
      </c>
      <c r="AC478">
        <f>SNPs!$C$7</f>
        <v>10</v>
      </c>
      <c r="AD478">
        <f>SNPs!$D$7</f>
        <v>94781859</v>
      </c>
      <c r="AE478" s="7" t="str">
        <f ca="1">IF('Randomized Data'!S478 = 1, SNPs!$H$7 &amp; SNPs!$H$7, IF('Randomized Data'!T478 = 1, SNPs!$H$7 &amp; INDIRECT("SNPs!" &amp; CHAR(72 +'Randomized Data'!U478) &amp; "7"), INDIRECT("SNPs!" &amp; CHAR(72 +'Randomized Data'!U478) &amp; "7") &amp; INDIRECT("SNPs!" &amp; CHAR(72 +'Randomized Data'!U478) &amp; "7")))</f>
        <v>GG</v>
      </c>
      <c r="AF478" t="str">
        <f>SNPs!$F$8</f>
        <v>rs72558186</v>
      </c>
      <c r="AG478">
        <f>SNPs!$C$8</f>
        <v>10</v>
      </c>
      <c r="AH478">
        <f>SNPs!$D$8</f>
        <v>94781999</v>
      </c>
      <c r="AI478" s="7" t="str">
        <f ca="1">IF('Randomized Data'!V478 = 1, SNPs!$H$8 &amp; SNPs!$H$8, IF('Randomized Data'!W478 = 1, SNPs!$H$8 &amp; INDIRECT("SNPs!" &amp; CHAR(72 +'Randomized Data'!X478) &amp; "8"), INDIRECT("SNPs!" &amp; CHAR(72 +'Randomized Data'!X478) &amp; "8") &amp; INDIRECT("SNPs!" &amp; CHAR(72 +'Randomized Data'!X478) &amp; "8")))</f>
        <v>TA</v>
      </c>
      <c r="AJ478" t="str">
        <f>SNPs!$F$9</f>
        <v>rs56337013</v>
      </c>
      <c r="AK478">
        <f>SNPs!$C$9</f>
        <v>10</v>
      </c>
      <c r="AL478">
        <f>SNPs!$D$9</f>
        <v>94852738</v>
      </c>
      <c r="AM478" s="7" t="str">
        <f ca="1">IF('Randomized Data'!Y$2 = 1, SNPs!$H$9 &amp; SNPs!$H$9, IF('Randomized Data'!Z478 = 1, SNPs!$H$9 &amp; INDIRECT("SNPs!" &amp; CHAR(72 +'Randomized Data'!AA478) &amp; "9"), INDIRECT("SNPs!" &amp; CHAR(72 +'Randomized Data'!AA478) &amp; "9") &amp; INDIRECT("SNPs!" &amp; CHAR(72 +'Randomized Data'!AA478) &amp; "9")))</f>
        <v>TT</v>
      </c>
      <c r="AN478" t="str">
        <f>SNPs!$F$10</f>
        <v>rs17884712</v>
      </c>
      <c r="AO478">
        <f>SNPs!$C$10</f>
        <v>10</v>
      </c>
      <c r="AP478">
        <f>SNPs!$D$10</f>
        <v>94775489</v>
      </c>
      <c r="AQ478" s="7" t="str">
        <f ca="1">IF('Randomized Data'!AB478 = 1, SNPs!$H$10 &amp; SNPs!$H$10, IF('Randomized Data'!AC478 = 1, SNPs!$H$10 &amp; INDIRECT("SNPs!" &amp; CHAR(72 +'Randomized Data'!AD478) &amp; "10"), INDIRECT("SNPs!" &amp; CHAR(72 +'Randomized Data'!AD478) &amp; "10") &amp; INDIRECT("SNPs!" &amp; CHAR(72 +'Randomized Data'!AD478) &amp; "10")))</f>
        <v>GG</v>
      </c>
      <c r="AR478" t="str">
        <f>SNPs!$F$11</f>
        <v>rs6413438</v>
      </c>
      <c r="AS478">
        <f>SNPs!$C$11</f>
        <v>10</v>
      </c>
      <c r="AT478">
        <f>SNPs!$D$11</f>
        <v>94781858</v>
      </c>
      <c r="AU478" s="7" t="str">
        <f ca="1">IF('Randomized Data'!AE478 = 1, SNPs!$H$11 &amp; SNPs!$H$11, IF('Randomized Data'!AF478 = 1, SNPs!$H$11 &amp; INDIRECT("SNPs!" &amp; CHAR(72 +'Randomized Data'!AG478) &amp; "11"), INDIRECT("SNPs!" &amp; CHAR(72 +'Randomized Data'!AG478) &amp; "11") &amp; INDIRECT("SNPs!" &amp; CHAR(72 +'Randomized Data'!AG478) &amp; "11")))</f>
        <v>TT</v>
      </c>
      <c r="AV478" t="str">
        <f>SNPs!$F$12</f>
        <v>rs1057910</v>
      </c>
      <c r="AW478">
        <f>SNPs!$C$12</f>
        <v>10</v>
      </c>
      <c r="AX478">
        <f>SNPs!$D$12</f>
        <v>94981296</v>
      </c>
      <c r="AY478" s="7" t="str">
        <f ca="1">IF('Randomized Data'!AH478 = 1, SNPs!$H$12 &amp; SNPs!$H$12, IF('Randomized Data'!AI478 = 1, SNPs!$H$12 &amp; INDIRECT("SNPs!" &amp; CHAR(72 +'Randomized Data'!AJ478) &amp; "12"), INDIRECT("SNPs!" &amp; CHAR(72 +'Randomized Data'!AJ478) &amp; "12") &amp; INDIRECT("SNPs!" &amp; CHAR(72 +'Randomized Data'!AJ478) &amp; "12")))</f>
        <v>AA</v>
      </c>
      <c r="AZ478" t="str">
        <f>SNPs!$F$13</f>
        <v>rs1799853</v>
      </c>
      <c r="BA478">
        <f>SNPs!$C$13</f>
        <v>10</v>
      </c>
      <c r="BB478">
        <f>SNPs!$D$13</f>
        <v>94942290</v>
      </c>
      <c r="BC478" s="7" t="str">
        <f ca="1">IF('Randomized Data'!AK478 = 1, SNPs!$H$13 &amp; SNPs!$H$13, IF('Randomized Data'!AL478 = 1, SNPs!$H$13 &amp; INDIRECT("SNPs!" &amp; CHAR(72 +'Randomized Data'!AM478) &amp; "13"), INDIRECT("SNPs!" &amp; CHAR(72 +'Randomized Data'!AM478) &amp; "13") &amp; INDIRECT("SNPs!" &amp; CHAR(72 +'Randomized Data'!AM478) &amp; "13")))</f>
        <v>TT</v>
      </c>
      <c r="BD478" t="str">
        <f>SNPs!$F$14</f>
        <v>rs9923231</v>
      </c>
      <c r="BE478">
        <f>SNPs!$C$14</f>
        <v>16</v>
      </c>
      <c r="BF478">
        <f>SNPs!$D$14</f>
        <v>31096368</v>
      </c>
      <c r="BG478" s="7" t="str">
        <f ca="1">IF('Randomized Data'!AN478 = 1, SNPs!$H$14 &amp; SNPs!$H$14, IF('Randomized Data'!AO478 = 1, SNPs!$H$14 &amp; INDIRECT("SNPs!" &amp; CHAR(72 +'Randomized Data'!AP478) &amp; "14"), INDIRECT("SNPs!" &amp; CHAR(72 +'Randomized Data'!AP478) &amp; "14") &amp; INDIRECT("SNPs!" &amp; CHAR(72 +'Randomized Data'!AP478) &amp; "14")))</f>
        <v>CC</v>
      </c>
      <c r="BH478" t="str">
        <f>SNPs!$F$15</f>
        <v>rs9934438</v>
      </c>
      <c r="BI478">
        <f>SNPs!$C$15</f>
        <v>16</v>
      </c>
      <c r="BJ478">
        <f>SNPs!$D$15</f>
        <v>31093557</v>
      </c>
      <c r="BK478" s="7" t="str">
        <f ca="1">IF('Randomized Data'!AQ478 = 1, SNPs!$H$15 &amp; SNPs!$H$15, IF('Randomized Data'!AR478 = 1, SNPs!$H$15 &amp; INDIRECT("SNPs!" &amp; CHAR(72 +'Randomized Data'!AS478) &amp; "15"), INDIRECT("SNPs!" &amp; CHAR(72 +'Randomized Data'!AS478) &amp; "15") &amp; INDIRECT("SNPs!" &amp; CHAR(72 +'Randomized Data'!AS478) &amp; "15")))</f>
        <v>GA</v>
      </c>
      <c r="BL478" t="str">
        <f>SNPs!$F$16</f>
        <v>rs8050894</v>
      </c>
      <c r="BM478">
        <f>SNPs!$C$16</f>
        <v>16</v>
      </c>
      <c r="BN478">
        <f>SNPs!$D$16</f>
        <v>31093188</v>
      </c>
      <c r="BO478" s="7" t="str">
        <f ca="1">IF('Randomized Data'!AT478 = 1, SNPs!$H$16 &amp; SNPs!$H$16, IF('Randomized Data'!AU478 = 1, SNPs!$H$16 &amp; INDIRECT("SNPs!" &amp; CHAR(72 +'Randomized Data'!AV478) &amp; "16"), INDIRECT("SNPs!" &amp; CHAR(72 +'Randomized Data'!AV478) &amp; "16") &amp; INDIRECT("SNPs!" &amp; CHAR(72 +'Randomized Data'!AV478) &amp; "16")))</f>
        <v>CC</v>
      </c>
      <c r="BP478" t="str">
        <f>SNPs!$F$17</f>
        <v>rs6025</v>
      </c>
      <c r="BQ478">
        <f>SNPs!$C$17</f>
        <v>1</v>
      </c>
      <c r="BR478">
        <f>SNPs!$D$17</f>
        <v>169549811</v>
      </c>
      <c r="BS478" s="7" t="str">
        <f ca="1">IF('Randomized Data'!AW478 = 1, SNPs!$H$17 &amp; SNPs!$H$17, IF('Randomized Data'!AX478 = 1, SNPs!$H$17 &amp; INDIRECT("SNPs!" &amp; CHAR(72 +'Randomized Data'!AY478) &amp; "17"), INDIRECT("SNPs!" &amp; CHAR(72 +'Randomized Data'!AY478) &amp; "17") &amp; INDIRECT("SNPs!" &amp; CHAR(72 +'Randomized Data'!AY478) &amp; "17")))</f>
        <v>GG</v>
      </c>
      <c r="BT478" t="str">
        <f>SNPs!$F$18</f>
        <v>rs1799963</v>
      </c>
      <c r="BU478">
        <f>SNPs!$C$18</f>
        <v>11</v>
      </c>
      <c r="BV478">
        <f>SNPs!$D$18</f>
        <v>46739505</v>
      </c>
      <c r="BW478" s="7" t="str">
        <f ca="1">IF('Randomized Data'!AZ478 = 1, SNPs!$H$18 &amp; SNPs!$H$18, IF('Randomized Data'!BA478 = 1, SNPs!$H$18 &amp; INDIRECT("SNPs!" &amp; CHAR(72 +'Randomized Data'!BB478) &amp; "18"), INDIRECT("SNPs!" &amp; CHAR(72 +'Randomized Data'!BB478) &amp; "18") &amp; INDIRECT("SNPs!" &amp; CHAR(72 +'Randomized Data'!BB478) &amp; "18")))</f>
        <v>AA</v>
      </c>
      <c r="BX478" t="str">
        <f>SNPs!$F$19</f>
        <v>rs121913626</v>
      </c>
      <c r="BY478">
        <f>SNPs!$C$19</f>
        <v>14</v>
      </c>
      <c r="BZ478">
        <f>SNPs!$D$19</f>
        <v>23427723</v>
      </c>
      <c r="CA478" s="7" t="str">
        <f ca="1">IF('Randomized Data'!BC478 = 1, SNPs!$H$19 &amp; SNPs!$H$19, IF('Randomized Data'!BD478 = 1, SNPs!$H$19 &amp; INDIRECT("SNPs!" &amp; CHAR(72 +'Randomized Data'!BE478) &amp; "19"), INDIRECT("SNPs!" &amp; CHAR(72 +'Randomized Data'!BE478) &amp; "19") &amp; INDIRECT("SNPs!" &amp; CHAR(72 +'Randomized Data'!BE478) &amp; "19")))</f>
        <v>GC</v>
      </c>
      <c r="CB478" t="str">
        <f>SNPs!$F$20</f>
        <v>rs3218713</v>
      </c>
      <c r="CC478">
        <f>SNPs!$C$20</f>
        <v>14</v>
      </c>
      <c r="CD478">
        <f>SNPs!$D$20</f>
        <v>23431468</v>
      </c>
      <c r="CE478" s="7" t="str">
        <f ca="1">IF('Randomized Data'!BF478 = 1, SNPs!$H$20 &amp; SNPs!$H$20, IF('Randomized Data'!BG478 = 1, SNPs!$H$20 &amp; INDIRECT("SNPs!" &amp; CHAR(72 +'Randomized Data'!BH478) &amp; "20"), INDIRECT("SNPs!" &amp; CHAR(72 +'Randomized Data'!BH478) &amp; "20") &amp; INDIRECT("SNPs!" &amp; CHAR(72 +'Randomized Data'!BH478) &amp; "20")))</f>
        <v>AA</v>
      </c>
      <c r="CF478" t="str">
        <f>SNPs!$F$21</f>
        <v>rs3218714</v>
      </c>
      <c r="CG478">
        <f>SNPs!$C$21</f>
        <v>14</v>
      </c>
      <c r="CH478">
        <f>SNPs!$D$21</f>
        <v>23429279</v>
      </c>
      <c r="CI478" s="7" t="str">
        <f ca="1">IF('Randomized Data'!BI478 = 1, SNPs!$H$21 &amp; SNPs!$H$21, IF('Randomized Data'!BJ478 = 1, SNPs!$H$21 &amp; INDIRECT("SNPs!" &amp; CHAR(72 +'Randomized Data'!BK478) &amp; "21"), INDIRECT("SNPs!" &amp; CHAR(72 +'Randomized Data'!BK478) &amp; "21") &amp; INDIRECT("SNPs!" &amp; CHAR(72 +'Randomized Data'!BK478) &amp; "21")))</f>
        <v>CT</v>
      </c>
      <c r="CJ478" t="str">
        <f>SNPs!$F$22</f>
        <v>rs121964855</v>
      </c>
      <c r="CK478">
        <f>SNPs!$C$22</f>
        <v>1</v>
      </c>
      <c r="CL478">
        <f>SNPs!$D$22</f>
        <v>201365638</v>
      </c>
      <c r="CM478" s="7" t="str">
        <f ca="1">IF('Randomized Data'!BL478 = 1, SNPs!$H$22 &amp; SNPs!$H$22, IF('Randomized Data'!BM478 = 1, SNPs!$H$22 &amp; INDIRECT("SNPs!" &amp; CHAR(72 +'Randomized Data'!BN478) &amp; "22"), INDIRECT("SNPs!" &amp; CHAR(72 +'Randomized Data'!BN478) &amp; "22") &amp; INDIRECT("SNPs!" &amp; CHAR(72 +'Randomized Data'!BN478) &amp; "22")))</f>
        <v>TT</v>
      </c>
      <c r="CN478" t="str">
        <f>SNPs!$F$23</f>
        <v>rs121964856</v>
      </c>
      <c r="CO478">
        <f>SNPs!$C$23</f>
        <v>1</v>
      </c>
      <c r="CP478">
        <f>SNPs!$D$23</f>
        <v>201365297</v>
      </c>
      <c r="CQ478" s="7" t="str">
        <f ca="1">IF('Randomized Data'!BO478 = 1, SNPs!$H$23 &amp; SNPs!$H$23, IF('Randomized Data'!BP478 = 1, SNPs!$H$23 &amp; INDIRECT("SNPs!" &amp; CHAR(72 +'Randomized Data'!BQ478) &amp; "23"), INDIRECT("SNPs!" &amp; CHAR(72 +'Randomized Data'!BQ478) &amp; "23") &amp; INDIRECT("SNPs!" &amp; CHAR(72 +'Randomized Data'!BQ478) &amp; "23")))</f>
        <v>GA</v>
      </c>
      <c r="CR478" t="str">
        <f>SNPs!$F$24</f>
        <v>rs121964857</v>
      </c>
      <c r="CS478">
        <f>SNPs!$C$24</f>
        <v>1</v>
      </c>
      <c r="CT478">
        <f>SNPs!$D$24</f>
        <v>201359245</v>
      </c>
      <c r="CU478" s="7" t="str">
        <f ca="1">IF('Randomized Data'!BR478 = 1, SNPs!$H$24 &amp; SNPs!$H$24, IF('Randomized Data'!BS478 = 1, SNPs!$H$24 &amp; INDIRECT("SNPs!" &amp; CHAR(72 +'Randomized Data'!BT478) &amp; "24"), INDIRECT("SNPs!" &amp; CHAR(72 +'Randomized Data'!BT478) &amp; "24") &amp; INDIRECT("SNPs!" &amp; CHAR(72 +'Randomized Data'!BT478) &amp; "24")))</f>
        <v>CT</v>
      </c>
      <c r="CV478" t="str">
        <f>SNPs!$F$25</f>
        <v>rs28934269</v>
      </c>
      <c r="CW478">
        <f>SNPs!$C$25</f>
        <v>15</v>
      </c>
      <c r="CX478">
        <f>SNPs!$D$25</f>
        <v>63060915</v>
      </c>
      <c r="CY478" s="7" t="str">
        <f ca="1">IF('Randomized Data'!BU478 = 1, SNPs!$H$25 &amp; SNPs!$H$25, IF('Randomized Data'!BV478 = 1, SNPs!$H$25 &amp; INDIRECT("SNPs!" &amp; CHAR(72 +'Randomized Data'!BW478) &amp; "25"), INDIRECT("SNPs!" &amp; CHAR(72 +'Randomized Data'!BW478) &amp; "25") &amp; INDIRECT("SNPs!" &amp; CHAR(72 +'Randomized Data'!BW478) &amp; "25")))</f>
        <v>AA</v>
      </c>
      <c r="CZ478" t="str">
        <f>SNPs!$F$26</f>
        <v>rs28934270</v>
      </c>
      <c r="DA478">
        <f>SNPs!$C$26</f>
        <v>15</v>
      </c>
      <c r="DB478">
        <f>SNPs!$D$26</f>
        <v>63060899</v>
      </c>
      <c r="DC478" s="7" t="str">
        <f ca="1">IF('Randomized Data'!BX478 = 1, SNPs!$H$26 &amp; SNPs!$H$26, IF('Randomized Data'!BY478 = 1, SNPs!$H$26 &amp; INDIRECT("SNPs!" &amp; CHAR(72 +'Randomized Data'!BZ478) &amp; "26"), INDIRECT("SNPs!" &amp; CHAR(72 +'Randomized Data'!BZ478) &amp; "26") &amp; INDIRECT("SNPs!" &amp; CHAR(72 +'Randomized Data'!BZ478) &amp; "26")))</f>
        <v>GG</v>
      </c>
      <c r="DD478" t="str">
        <f>SNPs!$F$27</f>
        <v>rs727504290</v>
      </c>
      <c r="DE478">
        <f>SNPs!$C$27</f>
        <v>15</v>
      </c>
      <c r="DF478">
        <f>SNPs!$D$27</f>
        <v>63042875</v>
      </c>
      <c r="DG478" s="7" t="str">
        <f ca="1">IF('Randomized Data'!CA478 = 1, SNPs!$H$27 &amp; SNPs!$H$27, IF('Randomized Data'!CB478 = 1, SNPs!$H$27 &amp; INDIRECT("SNPs!" &amp; CHAR(72 +'Randomized Data'!CC478) &amp; "27"), INDIRECT("SNPs!" &amp; CHAR(72 +'Randomized Data'!CC478) &amp; "27") &amp; INDIRECT("SNPs!" &amp; CHAR(72 +'Randomized Data'!CC478) &amp; "27")))</f>
        <v>GG</v>
      </c>
      <c r="DH478" t="str">
        <f>SNPs!$F$28</f>
        <v>rs104894504</v>
      </c>
      <c r="DI478">
        <f>SNPs!$C$28</f>
        <v>15</v>
      </c>
      <c r="DJ478">
        <f>SNPs!$D$28</f>
        <v>63057028</v>
      </c>
      <c r="DK478" s="7" t="str">
        <f ca="1">IF('Randomized Data'!CD478 = 1, SNPs!$H$28 &amp; SNPs!$H$28, IF('Randomized Data'!CE478 = 1, SNPs!$H$28 &amp; INDIRECT("SNPs!" &amp; CHAR(72 +'Randomized Data'!CF478) &amp; "28"), INDIRECT("SNPs!" &amp; CHAR(72 +'Randomized Data'!CF478) &amp; "28") &amp; INDIRECT("SNPs!" &amp; CHAR(72 +'Randomized Data'!CF478) &amp; "28")))</f>
        <v>TT</v>
      </c>
      <c r="DL478" t="str">
        <f>SNPs!$F$29</f>
        <v>rs375882485</v>
      </c>
      <c r="DM478">
        <f>SNPs!$C$29</f>
        <v>11</v>
      </c>
      <c r="DN478">
        <f>SNPs!$D$29</f>
        <v>47342698</v>
      </c>
      <c r="DO478" s="7" t="str">
        <f ca="1">IF('Randomized Data'!CG478 = 1, SNPs!$H$29 &amp; SNPs!$H$29, IF('Randomized Data'!CH478 = 1, SNPs!$H$29 &amp; INDIRECT("SNPs!" &amp; CHAR(72 +'Randomized Data'!CI478) &amp; "29"), INDIRECT("SNPs!" &amp; CHAR(72 +'Randomized Data'!CI478) &amp; "29") &amp; INDIRECT("SNPs!" &amp; CHAR(72 +'Randomized Data'!CI478) &amp; "29")))</f>
        <v>GG</v>
      </c>
      <c r="DP478" t="str">
        <f>SNPs!$F$30</f>
        <v>rs397516083</v>
      </c>
      <c r="DQ478">
        <f>SNPs!$C$30</f>
        <v>11</v>
      </c>
      <c r="DR478">
        <f>SNPs!$D$30</f>
        <v>47346379</v>
      </c>
      <c r="DS478" s="7" t="str">
        <f ca="1">IF('Randomized Data'!CJ478 = 1, SNPs!$H$30 &amp; SNPs!$H$30, IF('Randomized Data'!CK478 = 1, SNPs!$H$30 &amp; INDIRECT("SNPs!" &amp; CHAR(72 +'Randomized Data'!CL478) &amp; "30"), INDIRECT("SNPs!" &amp; CHAR(72 +'Randomized Data'!CL478) &amp; "30") &amp; INDIRECT("SNPs!" &amp; CHAR(72 +'Randomized Data'!CL478) &amp; "30")))</f>
        <v>GG</v>
      </c>
      <c r="DT478" t="str">
        <f>SNPs!$F$31</f>
        <v>rs397515937</v>
      </c>
      <c r="DU478">
        <f>SNPs!$C$31</f>
        <v>11</v>
      </c>
      <c r="DV478">
        <f>SNPs!$D$31</f>
        <v>47339792</v>
      </c>
      <c r="DW478" s="7" t="str">
        <f ca="1">IF('Randomized Data'!CM478 = 1, SNPs!$H$31 &amp; SNPs!$H$31, IF('Randomized Data'!CN478 = 1, SNPs!$H$31 &amp; INDIRECT("SNPs!" &amp; CHAR(72 +'Randomized Data'!CO478) &amp; "31"), INDIRECT("SNPs!" &amp; CHAR(72 +'Randomized Data'!CO478) &amp; "31") &amp; INDIRECT("SNPs!" &amp; CHAR(72 +'Randomized Data'!CO478) &amp; "31")))</f>
        <v>AA</v>
      </c>
      <c r="DX478" t="str">
        <f>SNPs!$F$32</f>
        <v>rs397516074</v>
      </c>
      <c r="DY478">
        <f>SNPs!$C$32</f>
        <v>11</v>
      </c>
      <c r="DZ478">
        <f>SNPs!$D$32</f>
        <v>47348424</v>
      </c>
      <c r="EA478" s="7" t="str">
        <f ca="1">IF('Randomized Data'!CP478 = 1, SNPs!$H$32 &amp; SNPs!$H$32, IF('Randomized Data'!CQ478 = 1, SNPs!$H$32 &amp; INDIRECT("SNPs!" &amp; CHAR(72 +'Randomized Data'!CR478) &amp; "32"), INDIRECT("SNPs!" &amp; CHAR(72 +'Randomized Data'!CR478) &amp; "32") &amp; INDIRECT("SNPs!" &amp; CHAR(72 +'Randomized Data'!CR478) &amp; "32")))</f>
        <v>GG</v>
      </c>
      <c r="EB478" t="str">
        <f>SNPs!$F$33</f>
        <v>rs397515963</v>
      </c>
      <c r="EC478">
        <f>SNPs!$C$33</f>
        <v>11</v>
      </c>
      <c r="ED478">
        <f>SNPs!$D$33</f>
        <v>47337729</v>
      </c>
      <c r="EE478" s="7" t="str">
        <f ca="1">IF('Randomized Data'!CS478 = 1, SNPs!$H$33 &amp; SNPs!$H$33, IF('Randomized Data'!CT478 = 1, SNPs!$H$33 &amp; INDIRECT("SNPs!" &amp; CHAR(72 +'Randomized Data'!CU478) &amp; "33"), INDIRECT("SNPs!" &amp; CHAR(72 +'Randomized Data'!CU478) &amp; "33") &amp; INDIRECT("SNPs!" &amp; CHAR(72 +'Randomized Data'!CU478) &amp; "33")))</f>
        <v>--</v>
      </c>
    </row>
    <row r="479" spans="1:13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  <c r="F479" s="3">
        <v>42196</v>
      </c>
      <c r="G479" s="9" t="str">
        <f>'Randomized Data'!C479</f>
        <v>External Lab</v>
      </c>
      <c r="H479" t="str">
        <f>SNPs!$F$2</f>
        <v>rs12248560</v>
      </c>
      <c r="I479">
        <f>SNPs!$C$2</f>
        <v>10</v>
      </c>
      <c r="J479">
        <f>SNPs!$D$2</f>
        <v>94761900</v>
      </c>
      <c r="K479" t="str">
        <f ca="1">IF('Randomized Data'!D479 = 1, SNPs!$H$2 &amp; SNPs!$H$2, IF('Randomized Data'!E479 = 1, SNPs!$H$2 &amp; INDIRECT("SNPs!" &amp; CHAR(72 +'Randomized Data'!F479) &amp; "2"), INDIRECT("SNPs!" &amp; CHAR(72 +'Randomized Data'!F479) &amp; "2") &amp; INDIRECT("SNPs!" &amp; CHAR(72 +'Randomized Data'!F479) &amp; "2")))</f>
        <v>CC</v>
      </c>
      <c r="L479" t="str">
        <f>SNPs!$F$3</f>
        <v>rs28399504</v>
      </c>
      <c r="M479">
        <f>SNPs!$C$3</f>
        <v>10</v>
      </c>
      <c r="N479">
        <f>SNPs!$D$3</f>
        <v>94762706</v>
      </c>
      <c r="O479" t="str">
        <f ca="1">IF('Randomized Data'!G479 = 1, SNPs!$H$3 &amp; SNPs!$H$3, IF('Randomized Data'!H479 = 1, SNPs!$H$3 &amp; INDIRECT("SNPs!" &amp; CHAR(72 +'Randomized Data'!I479) &amp; "3"), INDIRECT("SNPs!" &amp; CHAR(72 +'Randomized Data'!I479) &amp; "3") &amp; INDIRECT("SNPs!" &amp; CHAR(72 +'Randomized Data'!I479) &amp; "3")))</f>
        <v>GG</v>
      </c>
      <c r="P479" t="str">
        <f>SNPs!$F$4</f>
        <v>rs41291556</v>
      </c>
      <c r="Q479">
        <f>SNPs!$C$4</f>
        <v>10</v>
      </c>
      <c r="R479">
        <f>SNPs!$D$4</f>
        <v>94775416</v>
      </c>
      <c r="S479" t="str">
        <f ca="1">IF('Randomized Data'!J479 = 1, SNPs!$H$4 &amp; SNPs!$H$4, IF('Randomized Data'!K479 = 1, SNPs!$H$4 &amp; INDIRECT("SNPs!" &amp; CHAR(72 +'Randomized Data'!L479) &amp; "4"), INDIRECT("SNPs!" &amp; CHAR(72 +'Randomized Data'!L479) &amp; "4") &amp; INDIRECT("SNPs!" &amp; CHAR(72 +'Randomized Data'!L479) &amp; "4")))</f>
        <v>TT</v>
      </c>
      <c r="T479" t="str">
        <f>SNPs!$F$5</f>
        <v>rs72558184</v>
      </c>
      <c r="U479">
        <f>SNPs!$C$5</f>
        <v>10</v>
      </c>
      <c r="V479">
        <f>SNPs!$D$5</f>
        <v>96535210</v>
      </c>
      <c r="W479" t="str">
        <f ca="1">IF('Randomized Data'!M479 = 1, SNPs!$H$5 &amp; SNPs!$H$5, IF('Randomized Data'!N479 = 1, SNPs!$H$5 &amp; INDIRECT("SNPs!" &amp; CHAR(72 +'Randomized Data'!O479) &amp; "5"), INDIRECT("SNPs!" &amp; CHAR(72 +'Randomized Data'!O479) &amp; "5") &amp; INDIRECT("SNPs!" &amp; CHAR(72 +'Randomized Data'!O479) &amp; "5")))</f>
        <v>GA</v>
      </c>
      <c r="X479" t="str">
        <f>SNPs!$F$6</f>
        <v>rs4986893</v>
      </c>
      <c r="Y479">
        <f>SNPs!$C$6</f>
        <v>10</v>
      </c>
      <c r="Z479">
        <f>SNPs!$D$6</f>
        <v>94780653</v>
      </c>
      <c r="AA479" s="7" t="str">
        <f ca="1">IF('Randomized Data'!P479 = 1, SNPs!$H$6 &amp; SNPs!$H$6, IF('Randomized Data'!Q479 = 1, SNPs!$H$6 &amp; INDIRECT("SNPs!" &amp; CHAR(72 +'Randomized Data'!R479) &amp; "6"), INDIRECT("SNPs!" &amp; CHAR(72 +'Randomized Data'!R479) &amp; "6") &amp; INDIRECT("SNPs!" &amp; CHAR(72 +'Randomized Data'!R479) &amp; "6")))</f>
        <v>AA</v>
      </c>
      <c r="AB479" t="str">
        <f>SNPs!$F$7</f>
        <v>rs4244285</v>
      </c>
      <c r="AC479">
        <f>SNPs!$C$7</f>
        <v>10</v>
      </c>
      <c r="AD479">
        <f>SNPs!$D$7</f>
        <v>94781859</v>
      </c>
      <c r="AE479" s="7" t="str">
        <f ca="1">IF('Randomized Data'!S479 = 1, SNPs!$H$7 &amp; SNPs!$H$7, IF('Randomized Data'!T479 = 1, SNPs!$H$7 &amp; INDIRECT("SNPs!" &amp; CHAR(72 +'Randomized Data'!U479) &amp; "7"), INDIRECT("SNPs!" &amp; CHAR(72 +'Randomized Data'!U479) &amp; "7") &amp; INDIRECT("SNPs!" &amp; CHAR(72 +'Randomized Data'!U479) &amp; "7")))</f>
        <v>GG</v>
      </c>
      <c r="AF479" t="str">
        <f>SNPs!$F$8</f>
        <v>rs72558186</v>
      </c>
      <c r="AG479">
        <f>SNPs!$C$8</f>
        <v>10</v>
      </c>
      <c r="AH479">
        <f>SNPs!$D$8</f>
        <v>94781999</v>
      </c>
      <c r="AI479" s="7" t="str">
        <f ca="1">IF('Randomized Data'!V479 = 1, SNPs!$H$8 &amp; SNPs!$H$8, IF('Randomized Data'!W479 = 1, SNPs!$H$8 &amp; INDIRECT("SNPs!" &amp; CHAR(72 +'Randomized Data'!X479) &amp; "8"), INDIRECT("SNPs!" &amp; CHAR(72 +'Randomized Data'!X479) &amp; "8") &amp; INDIRECT("SNPs!" &amp; CHAR(72 +'Randomized Data'!X479) &amp; "8")))</f>
        <v>AA</v>
      </c>
      <c r="AJ479" t="str">
        <f>SNPs!$F$9</f>
        <v>rs56337013</v>
      </c>
      <c r="AK479">
        <f>SNPs!$C$9</f>
        <v>10</v>
      </c>
      <c r="AL479">
        <f>SNPs!$D$9</f>
        <v>94852738</v>
      </c>
      <c r="AM479" s="7" t="str">
        <f ca="1">IF('Randomized Data'!Y$2 = 1, SNPs!$H$9 &amp; SNPs!$H$9, IF('Randomized Data'!Z479 = 1, SNPs!$H$9 &amp; INDIRECT("SNPs!" &amp; CHAR(72 +'Randomized Data'!AA479) &amp; "9"), INDIRECT("SNPs!" &amp; CHAR(72 +'Randomized Data'!AA479) &amp; "9") &amp; INDIRECT("SNPs!" &amp; CHAR(72 +'Randomized Data'!AA479) &amp; "9")))</f>
        <v>TT</v>
      </c>
      <c r="AN479" t="str">
        <f>SNPs!$F$10</f>
        <v>rs17884712</v>
      </c>
      <c r="AO479">
        <f>SNPs!$C$10</f>
        <v>10</v>
      </c>
      <c r="AP479">
        <f>SNPs!$D$10</f>
        <v>94775489</v>
      </c>
      <c r="AQ479" s="7" t="str">
        <f ca="1">IF('Randomized Data'!AB479 = 1, SNPs!$H$10 &amp; SNPs!$H$10, IF('Randomized Data'!AC479 = 1, SNPs!$H$10 &amp; INDIRECT("SNPs!" &amp; CHAR(72 +'Randomized Data'!AD479) &amp; "10"), INDIRECT("SNPs!" &amp; CHAR(72 +'Randomized Data'!AD479) &amp; "10") &amp; INDIRECT("SNPs!" &amp; CHAR(72 +'Randomized Data'!AD479) &amp; "10")))</f>
        <v>AA</v>
      </c>
      <c r="AR479" t="str">
        <f>SNPs!$F$11</f>
        <v>rs6413438</v>
      </c>
      <c r="AS479">
        <f>SNPs!$C$11</f>
        <v>10</v>
      </c>
      <c r="AT479">
        <f>SNPs!$D$11</f>
        <v>94781858</v>
      </c>
      <c r="AU479" s="7" t="str">
        <f ca="1">IF('Randomized Data'!AE479 = 1, SNPs!$H$11 &amp; SNPs!$H$11, IF('Randomized Data'!AF479 = 1, SNPs!$H$11 &amp; INDIRECT("SNPs!" &amp; CHAR(72 +'Randomized Data'!AG479) &amp; "11"), INDIRECT("SNPs!" &amp; CHAR(72 +'Randomized Data'!AG479) &amp; "11") &amp; INDIRECT("SNPs!" &amp; CHAR(72 +'Randomized Data'!AG479) &amp; "11")))</f>
        <v>CT</v>
      </c>
      <c r="AV479" t="str">
        <f>SNPs!$F$12</f>
        <v>rs1057910</v>
      </c>
      <c r="AW479">
        <f>SNPs!$C$12</f>
        <v>10</v>
      </c>
      <c r="AX479">
        <f>SNPs!$D$12</f>
        <v>94981296</v>
      </c>
      <c r="AY479" s="7" t="str">
        <f ca="1">IF('Randomized Data'!AH479 = 1, SNPs!$H$12 &amp; SNPs!$H$12, IF('Randomized Data'!AI479 = 1, SNPs!$H$12 &amp; INDIRECT("SNPs!" &amp; CHAR(72 +'Randomized Data'!AJ479) &amp; "12"), INDIRECT("SNPs!" &amp; CHAR(72 +'Randomized Data'!AJ479) &amp; "12") &amp; INDIRECT("SNPs!" &amp; CHAR(72 +'Randomized Data'!AJ479) &amp; "12")))</f>
        <v>AA</v>
      </c>
      <c r="AZ479" t="str">
        <f>SNPs!$F$13</f>
        <v>rs1799853</v>
      </c>
      <c r="BA479">
        <f>SNPs!$C$13</f>
        <v>10</v>
      </c>
      <c r="BB479">
        <f>SNPs!$D$13</f>
        <v>94942290</v>
      </c>
      <c r="BC479" s="7" t="str">
        <f ca="1">IF('Randomized Data'!AK479 = 1, SNPs!$H$13 &amp; SNPs!$H$13, IF('Randomized Data'!AL479 = 1, SNPs!$H$13 &amp; INDIRECT("SNPs!" &amp; CHAR(72 +'Randomized Data'!AM479) &amp; "13"), INDIRECT("SNPs!" &amp; CHAR(72 +'Randomized Data'!AM479) &amp; "13") &amp; INDIRECT("SNPs!" &amp; CHAR(72 +'Randomized Data'!AM479) &amp; "13")))</f>
        <v>TT</v>
      </c>
      <c r="BD479" t="str">
        <f>SNPs!$F$14</f>
        <v>rs9923231</v>
      </c>
      <c r="BE479">
        <f>SNPs!$C$14</f>
        <v>16</v>
      </c>
      <c r="BF479">
        <f>SNPs!$D$14</f>
        <v>31096368</v>
      </c>
      <c r="BG479" s="7" t="str">
        <f ca="1">IF('Randomized Data'!AN479 = 1, SNPs!$H$14 &amp; SNPs!$H$14, IF('Randomized Data'!AO479 = 1, SNPs!$H$14 &amp; INDIRECT("SNPs!" &amp; CHAR(72 +'Randomized Data'!AP479) &amp; "14"), INDIRECT("SNPs!" &amp; CHAR(72 +'Randomized Data'!AP479) &amp; "14") &amp; INDIRECT("SNPs!" &amp; CHAR(72 +'Randomized Data'!AP479) &amp; "14")))</f>
        <v>CA</v>
      </c>
      <c r="BH479" t="str">
        <f>SNPs!$F$15</f>
        <v>rs9934438</v>
      </c>
      <c r="BI479">
        <f>SNPs!$C$15</f>
        <v>16</v>
      </c>
      <c r="BJ479">
        <f>SNPs!$D$15</f>
        <v>31093557</v>
      </c>
      <c r="BK479" s="7" t="str">
        <f ca="1">IF('Randomized Data'!AQ479 = 1, SNPs!$H$15 &amp; SNPs!$H$15, IF('Randomized Data'!AR479 = 1, SNPs!$H$15 &amp; INDIRECT("SNPs!" &amp; CHAR(72 +'Randomized Data'!AS479) &amp; "15"), INDIRECT("SNPs!" &amp; CHAR(72 +'Randomized Data'!AS479) &amp; "15") &amp; INDIRECT("SNPs!" &amp; CHAR(72 +'Randomized Data'!AS479) &amp; "15")))</f>
        <v>GG</v>
      </c>
      <c r="BL479" t="str">
        <f>SNPs!$F$16</f>
        <v>rs8050894</v>
      </c>
      <c r="BM479">
        <f>SNPs!$C$16</f>
        <v>16</v>
      </c>
      <c r="BN479">
        <f>SNPs!$D$16</f>
        <v>31093188</v>
      </c>
      <c r="BO479" s="7" t="str">
        <f ca="1">IF('Randomized Data'!AT479 = 1, SNPs!$H$16 &amp; SNPs!$H$16, IF('Randomized Data'!AU479 = 1, SNPs!$H$16 &amp; INDIRECT("SNPs!" &amp; CHAR(72 +'Randomized Data'!AV479) &amp; "16"), INDIRECT("SNPs!" &amp; CHAR(72 +'Randomized Data'!AV479) &amp; "16") &amp; INDIRECT("SNPs!" &amp; CHAR(72 +'Randomized Data'!AV479) &amp; "16")))</f>
        <v>GG</v>
      </c>
      <c r="BP479" t="str">
        <f>SNPs!$F$17</f>
        <v>rs6025</v>
      </c>
      <c r="BQ479">
        <f>SNPs!$C$17</f>
        <v>1</v>
      </c>
      <c r="BR479">
        <f>SNPs!$D$17</f>
        <v>169549811</v>
      </c>
      <c r="BS479" s="7" t="str">
        <f ca="1">IF('Randomized Data'!AW479 = 1, SNPs!$H$17 &amp; SNPs!$H$17, IF('Randomized Data'!AX479 = 1, SNPs!$H$17 &amp; INDIRECT("SNPs!" &amp; CHAR(72 +'Randomized Data'!AY479) &amp; "17"), INDIRECT("SNPs!" &amp; CHAR(72 +'Randomized Data'!AY479) &amp; "17") &amp; INDIRECT("SNPs!" &amp; CHAR(72 +'Randomized Data'!AY479) &amp; "17")))</f>
        <v>GA</v>
      </c>
      <c r="BT479" t="str">
        <f>SNPs!$F$18</f>
        <v>rs1799963</v>
      </c>
      <c r="BU479">
        <f>SNPs!$C$18</f>
        <v>11</v>
      </c>
      <c r="BV479">
        <f>SNPs!$D$18</f>
        <v>46739505</v>
      </c>
      <c r="BW479" s="7" t="str">
        <f ca="1">IF('Randomized Data'!AZ479 = 1, SNPs!$H$18 &amp; SNPs!$H$18, IF('Randomized Data'!BA479 = 1, SNPs!$H$18 &amp; INDIRECT("SNPs!" &amp; CHAR(72 +'Randomized Data'!BB479) &amp; "18"), INDIRECT("SNPs!" &amp; CHAR(72 +'Randomized Data'!BB479) &amp; "18") &amp; INDIRECT("SNPs!" &amp; CHAR(72 +'Randomized Data'!BB479) &amp; "18")))</f>
        <v>GG</v>
      </c>
      <c r="BX479" t="str">
        <f>SNPs!$F$19</f>
        <v>rs121913626</v>
      </c>
      <c r="BY479">
        <f>SNPs!$C$19</f>
        <v>14</v>
      </c>
      <c r="BZ479">
        <f>SNPs!$D$19</f>
        <v>23427723</v>
      </c>
      <c r="CA479" s="7" t="str">
        <f ca="1">IF('Randomized Data'!BC479 = 1, SNPs!$H$19 &amp; SNPs!$H$19, IF('Randomized Data'!BD479 = 1, SNPs!$H$19 &amp; INDIRECT("SNPs!" &amp; CHAR(72 +'Randomized Data'!BE479) &amp; "19"), INDIRECT("SNPs!" &amp; CHAR(72 +'Randomized Data'!BE479) &amp; "19") &amp; INDIRECT("SNPs!" &amp; CHAR(72 +'Randomized Data'!BE479) &amp; "19")))</f>
        <v>GG</v>
      </c>
      <c r="CB479" t="str">
        <f>SNPs!$F$20</f>
        <v>rs3218713</v>
      </c>
      <c r="CC479">
        <f>SNPs!$C$20</f>
        <v>14</v>
      </c>
      <c r="CD479">
        <f>SNPs!$D$20</f>
        <v>23431468</v>
      </c>
      <c r="CE479" s="7" t="str">
        <f ca="1">IF('Randomized Data'!BF479 = 1, SNPs!$H$20 &amp; SNPs!$H$20, IF('Randomized Data'!BG479 = 1, SNPs!$H$20 &amp; INDIRECT("SNPs!" &amp; CHAR(72 +'Randomized Data'!BH479) &amp; "20"), INDIRECT("SNPs!" &amp; CHAR(72 +'Randomized Data'!BH479) &amp; "20") &amp; INDIRECT("SNPs!" &amp; CHAR(72 +'Randomized Data'!BH479) &amp; "20")))</f>
        <v>GG</v>
      </c>
      <c r="CF479" t="str">
        <f>SNPs!$F$21</f>
        <v>rs3218714</v>
      </c>
      <c r="CG479">
        <f>SNPs!$C$21</f>
        <v>14</v>
      </c>
      <c r="CH479">
        <f>SNPs!$D$21</f>
        <v>23429279</v>
      </c>
      <c r="CI479" s="7" t="str">
        <f ca="1">IF('Randomized Data'!BI479 = 1, SNPs!$H$21 &amp; SNPs!$H$21, IF('Randomized Data'!BJ479 = 1, SNPs!$H$21 &amp; INDIRECT("SNPs!" &amp; CHAR(72 +'Randomized Data'!BK479) &amp; "21"), INDIRECT("SNPs!" &amp; CHAR(72 +'Randomized Data'!BK479) &amp; "21") &amp; INDIRECT("SNPs!" &amp; CHAR(72 +'Randomized Data'!BK479) &amp; "21")))</f>
        <v>CT</v>
      </c>
      <c r="CJ479" t="str">
        <f>SNPs!$F$22</f>
        <v>rs121964855</v>
      </c>
      <c r="CK479">
        <f>SNPs!$C$22</f>
        <v>1</v>
      </c>
      <c r="CL479">
        <f>SNPs!$D$22</f>
        <v>201365638</v>
      </c>
      <c r="CM479" s="7" t="str">
        <f ca="1">IF('Randomized Data'!BL479 = 1, SNPs!$H$22 &amp; SNPs!$H$22, IF('Randomized Data'!BM479 = 1, SNPs!$H$22 &amp; INDIRECT("SNPs!" &amp; CHAR(72 +'Randomized Data'!BN479) &amp; "22"), INDIRECT("SNPs!" &amp; CHAR(72 +'Randomized Data'!BN479) &amp; "22") &amp; INDIRECT("SNPs!" &amp; CHAR(72 +'Randomized Data'!BN479) &amp; "22")))</f>
        <v>TT</v>
      </c>
      <c r="CN479" t="str">
        <f>SNPs!$F$23</f>
        <v>rs121964856</v>
      </c>
      <c r="CO479">
        <f>SNPs!$C$23</f>
        <v>1</v>
      </c>
      <c r="CP479">
        <f>SNPs!$D$23</f>
        <v>201365297</v>
      </c>
      <c r="CQ479" s="7" t="str">
        <f ca="1">IF('Randomized Data'!BO479 = 1, SNPs!$H$23 &amp; SNPs!$H$23, IF('Randomized Data'!BP479 = 1, SNPs!$H$23 &amp; INDIRECT("SNPs!" &amp; CHAR(72 +'Randomized Data'!BQ479) &amp; "23"), INDIRECT("SNPs!" &amp; CHAR(72 +'Randomized Data'!BQ479) &amp; "23") &amp; INDIRECT("SNPs!" &amp; CHAR(72 +'Randomized Data'!BQ479) &amp; "23")))</f>
        <v>GA</v>
      </c>
      <c r="CR479" t="str">
        <f>SNPs!$F$24</f>
        <v>rs121964857</v>
      </c>
      <c r="CS479">
        <f>SNPs!$C$24</f>
        <v>1</v>
      </c>
      <c r="CT479">
        <f>SNPs!$D$24</f>
        <v>201359245</v>
      </c>
      <c r="CU479" s="7" t="str">
        <f ca="1">IF('Randomized Data'!BR479 = 1, SNPs!$H$24 &amp; SNPs!$H$24, IF('Randomized Data'!BS479 = 1, SNPs!$H$24 &amp; INDIRECT("SNPs!" &amp; CHAR(72 +'Randomized Data'!BT479) &amp; "24"), INDIRECT("SNPs!" &amp; CHAR(72 +'Randomized Data'!BT479) &amp; "24") &amp; INDIRECT("SNPs!" &amp; CHAR(72 +'Randomized Data'!BT479) &amp; "24")))</f>
        <v>CC</v>
      </c>
      <c r="CV479" t="str">
        <f>SNPs!$F$25</f>
        <v>rs28934269</v>
      </c>
      <c r="CW479">
        <f>SNPs!$C$25</f>
        <v>15</v>
      </c>
      <c r="CX479">
        <f>SNPs!$D$25</f>
        <v>63060915</v>
      </c>
      <c r="CY479" s="7" t="str">
        <f ca="1">IF('Randomized Data'!BU479 = 1, SNPs!$H$25 &amp; SNPs!$H$25, IF('Randomized Data'!BV479 = 1, SNPs!$H$25 &amp; INDIRECT("SNPs!" &amp; CHAR(72 +'Randomized Data'!BW479) &amp; "25"), INDIRECT("SNPs!" &amp; CHAR(72 +'Randomized Data'!BW479) &amp; "25") &amp; INDIRECT("SNPs!" &amp; CHAR(72 +'Randomized Data'!BW479) &amp; "25")))</f>
        <v>AA</v>
      </c>
      <c r="CZ479" t="str">
        <f>SNPs!$F$26</f>
        <v>rs28934270</v>
      </c>
      <c r="DA479">
        <f>SNPs!$C$26</f>
        <v>15</v>
      </c>
      <c r="DB479">
        <f>SNPs!$D$26</f>
        <v>63060899</v>
      </c>
      <c r="DC479" s="7" t="str">
        <f ca="1">IF('Randomized Data'!BX479 = 1, SNPs!$H$26 &amp; SNPs!$H$26, IF('Randomized Data'!BY479 = 1, SNPs!$H$26 &amp; INDIRECT("SNPs!" &amp; CHAR(72 +'Randomized Data'!BZ479) &amp; "26"), INDIRECT("SNPs!" &amp; CHAR(72 +'Randomized Data'!BZ479) &amp; "26") &amp; INDIRECT("SNPs!" &amp; CHAR(72 +'Randomized Data'!BZ479) &amp; "26")))</f>
        <v>GG</v>
      </c>
      <c r="DD479" t="str">
        <f>SNPs!$F$27</f>
        <v>rs727504290</v>
      </c>
      <c r="DE479">
        <f>SNPs!$C$27</f>
        <v>15</v>
      </c>
      <c r="DF479">
        <f>SNPs!$D$27</f>
        <v>63042875</v>
      </c>
      <c r="DG479" s="7" t="str">
        <f ca="1">IF('Randomized Data'!CA479 = 1, SNPs!$H$27 &amp; SNPs!$H$27, IF('Randomized Data'!CB479 = 1, SNPs!$H$27 &amp; INDIRECT("SNPs!" &amp; CHAR(72 +'Randomized Data'!CC479) &amp; "27"), INDIRECT("SNPs!" &amp; CHAR(72 +'Randomized Data'!CC479) &amp; "27") &amp; INDIRECT("SNPs!" &amp; CHAR(72 +'Randomized Data'!CC479) &amp; "27")))</f>
        <v>GC</v>
      </c>
      <c r="DH479" t="str">
        <f>SNPs!$F$28</f>
        <v>rs104894504</v>
      </c>
      <c r="DI479">
        <f>SNPs!$C$28</f>
        <v>15</v>
      </c>
      <c r="DJ479">
        <f>SNPs!$D$28</f>
        <v>63057028</v>
      </c>
      <c r="DK479" s="7" t="str">
        <f ca="1">IF('Randomized Data'!CD479 = 1, SNPs!$H$28 &amp; SNPs!$H$28, IF('Randomized Data'!CE479 = 1, SNPs!$H$28 &amp; INDIRECT("SNPs!" &amp; CHAR(72 +'Randomized Data'!CF479) &amp; "28"), INDIRECT("SNPs!" &amp; CHAR(72 +'Randomized Data'!CF479) &amp; "28") &amp; INDIRECT("SNPs!" &amp; CHAR(72 +'Randomized Data'!CF479) &amp; "28")))</f>
        <v>TT</v>
      </c>
      <c r="DL479" t="str">
        <f>SNPs!$F$29</f>
        <v>rs375882485</v>
      </c>
      <c r="DM479">
        <f>SNPs!$C$29</f>
        <v>11</v>
      </c>
      <c r="DN479">
        <f>SNPs!$D$29</f>
        <v>47342698</v>
      </c>
      <c r="DO479" s="7" t="str">
        <f ca="1">IF('Randomized Data'!CG479 = 1, SNPs!$H$29 &amp; SNPs!$H$29, IF('Randomized Data'!CH479 = 1, SNPs!$H$29 &amp; INDIRECT("SNPs!" &amp; CHAR(72 +'Randomized Data'!CI479) &amp; "29"), INDIRECT("SNPs!" &amp; CHAR(72 +'Randomized Data'!CI479) &amp; "29") &amp; INDIRECT("SNPs!" &amp; CHAR(72 +'Randomized Data'!CI479) &amp; "29")))</f>
        <v>GA</v>
      </c>
      <c r="DP479" t="str">
        <f>SNPs!$F$30</f>
        <v>rs397516083</v>
      </c>
      <c r="DQ479">
        <f>SNPs!$C$30</f>
        <v>11</v>
      </c>
      <c r="DR479">
        <f>SNPs!$D$30</f>
        <v>47346379</v>
      </c>
      <c r="DS479" s="7" t="str">
        <f ca="1">IF('Randomized Data'!CJ479 = 1, SNPs!$H$30 &amp; SNPs!$H$30, IF('Randomized Data'!CK479 = 1, SNPs!$H$30 &amp; INDIRECT("SNPs!" &amp; CHAR(72 +'Randomized Data'!CL479) &amp; "30"), INDIRECT("SNPs!" &amp; CHAR(72 +'Randomized Data'!CL479) &amp; "30") &amp; INDIRECT("SNPs!" &amp; CHAR(72 +'Randomized Data'!CL479) &amp; "30")))</f>
        <v>AA</v>
      </c>
      <c r="DT479" t="str">
        <f>SNPs!$F$31</f>
        <v>rs397515937</v>
      </c>
      <c r="DU479">
        <f>SNPs!$C$31</f>
        <v>11</v>
      </c>
      <c r="DV479">
        <f>SNPs!$D$31</f>
        <v>47339792</v>
      </c>
      <c r="DW479" s="7" t="str">
        <f ca="1">IF('Randomized Data'!CM479 = 1, SNPs!$H$31 &amp; SNPs!$H$31, IF('Randomized Data'!CN479 = 1, SNPs!$H$31 &amp; INDIRECT("SNPs!" &amp; CHAR(72 +'Randomized Data'!CO479) &amp; "31"), INDIRECT("SNPs!" &amp; CHAR(72 +'Randomized Data'!CO479) &amp; "31") &amp; INDIRECT("SNPs!" &amp; CHAR(72 +'Randomized Data'!CO479) &amp; "31")))</f>
        <v>AG</v>
      </c>
      <c r="DX479" t="str">
        <f>SNPs!$F$32</f>
        <v>rs397516074</v>
      </c>
      <c r="DY479">
        <f>SNPs!$C$32</f>
        <v>11</v>
      </c>
      <c r="DZ479">
        <f>SNPs!$D$32</f>
        <v>47348424</v>
      </c>
      <c r="EA479" s="7" t="str">
        <f ca="1">IF('Randomized Data'!CP479 = 1, SNPs!$H$32 &amp; SNPs!$H$32, IF('Randomized Data'!CQ479 = 1, SNPs!$H$32 &amp; INDIRECT("SNPs!" &amp; CHAR(72 +'Randomized Data'!CR479) &amp; "32"), INDIRECT("SNPs!" &amp; CHAR(72 +'Randomized Data'!CR479) &amp; "32") &amp; INDIRECT("SNPs!" &amp; CHAR(72 +'Randomized Data'!CR479) &amp; "32")))</f>
        <v>GG</v>
      </c>
      <c r="EB479" t="str">
        <f>SNPs!$F$33</f>
        <v>rs397515963</v>
      </c>
      <c r="EC479">
        <f>SNPs!$C$33</f>
        <v>11</v>
      </c>
      <c r="ED479">
        <f>SNPs!$D$33</f>
        <v>47337729</v>
      </c>
      <c r="EE479" s="7" t="str">
        <f ca="1">IF('Randomized Data'!CS479 = 1, SNPs!$H$33 &amp; SNPs!$H$33, IF('Randomized Data'!CT479 = 1, SNPs!$H$33 &amp; INDIRECT("SNPs!" &amp; CHAR(72 +'Randomized Data'!CU479) &amp; "33"), INDIRECT("SNPs!" &amp; CHAR(72 +'Randomized Data'!CU479) &amp; "33") &amp; INDIRECT("SNPs!" &amp; CHAR(72 +'Randomized Data'!CU479) &amp; "33")))</f>
        <v>--</v>
      </c>
    </row>
    <row r="480" spans="1:13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  <c r="F480" s="3">
        <v>42167</v>
      </c>
      <c r="G480" s="9" t="str">
        <f>'Randomized Data'!C480</f>
        <v>Internal Lab</v>
      </c>
      <c r="H480" t="str">
        <f>SNPs!$F$2</f>
        <v>rs12248560</v>
      </c>
      <c r="I480">
        <f>SNPs!$C$2</f>
        <v>10</v>
      </c>
      <c r="J480">
        <f>SNPs!$D$2</f>
        <v>94761900</v>
      </c>
      <c r="K480" t="str">
        <f ca="1">IF('Randomized Data'!D480 = 1, SNPs!$H$2 &amp; SNPs!$H$2, IF('Randomized Data'!E480 = 1, SNPs!$H$2 &amp; INDIRECT("SNPs!" &amp; CHAR(72 +'Randomized Data'!F480) &amp; "2"), INDIRECT("SNPs!" &amp; CHAR(72 +'Randomized Data'!F480) &amp; "2") &amp; INDIRECT("SNPs!" &amp; CHAR(72 +'Randomized Data'!F480) &amp; "2")))</f>
        <v>CC</v>
      </c>
      <c r="L480" t="str">
        <f>SNPs!$F$3</f>
        <v>rs28399504</v>
      </c>
      <c r="M480">
        <f>SNPs!$C$3</f>
        <v>10</v>
      </c>
      <c r="N480">
        <f>SNPs!$D$3</f>
        <v>94762706</v>
      </c>
      <c r="O480" t="str">
        <f ca="1">IF('Randomized Data'!G480 = 1, SNPs!$H$3 &amp; SNPs!$H$3, IF('Randomized Data'!H480 = 1, SNPs!$H$3 &amp; INDIRECT("SNPs!" &amp; CHAR(72 +'Randomized Data'!I480) &amp; "3"), INDIRECT("SNPs!" &amp; CHAR(72 +'Randomized Data'!I480) &amp; "3") &amp; INDIRECT("SNPs!" &amp; CHAR(72 +'Randomized Data'!I480) &amp; "3")))</f>
        <v>AG</v>
      </c>
      <c r="P480" t="str">
        <f>SNPs!$F$4</f>
        <v>rs41291556</v>
      </c>
      <c r="Q480">
        <f>SNPs!$C$4</f>
        <v>10</v>
      </c>
      <c r="R480">
        <f>SNPs!$D$4</f>
        <v>94775416</v>
      </c>
      <c r="S480" t="str">
        <f ca="1">IF('Randomized Data'!J480 = 1, SNPs!$H$4 &amp; SNPs!$H$4, IF('Randomized Data'!K480 = 1, SNPs!$H$4 &amp; INDIRECT("SNPs!" &amp; CHAR(72 +'Randomized Data'!L480) &amp; "4"), INDIRECT("SNPs!" &amp; CHAR(72 +'Randomized Data'!L480) &amp; "4") &amp; INDIRECT("SNPs!" &amp; CHAR(72 +'Randomized Data'!L480) &amp; "4")))</f>
        <v>CC</v>
      </c>
      <c r="T480" t="str">
        <f>SNPs!$F$5</f>
        <v>rs72558184</v>
      </c>
      <c r="U480">
        <f>SNPs!$C$5</f>
        <v>10</v>
      </c>
      <c r="V480">
        <f>SNPs!$D$5</f>
        <v>96535210</v>
      </c>
      <c r="W480" t="str">
        <f ca="1">IF('Randomized Data'!M480 = 1, SNPs!$H$5 &amp; SNPs!$H$5, IF('Randomized Data'!N480 = 1, SNPs!$H$5 &amp; INDIRECT("SNPs!" &amp; CHAR(72 +'Randomized Data'!O480) &amp; "5"), INDIRECT("SNPs!" &amp; CHAR(72 +'Randomized Data'!O480) &amp; "5") &amp; INDIRECT("SNPs!" &amp; CHAR(72 +'Randomized Data'!O480) &amp; "5")))</f>
        <v>GA</v>
      </c>
      <c r="X480" t="str">
        <f>SNPs!$F$6</f>
        <v>rs4986893</v>
      </c>
      <c r="Y480">
        <f>SNPs!$C$6</f>
        <v>10</v>
      </c>
      <c r="Z480">
        <f>SNPs!$D$6</f>
        <v>94780653</v>
      </c>
      <c r="AA480" s="7" t="str">
        <f ca="1">IF('Randomized Data'!P480 = 1, SNPs!$H$6 &amp; SNPs!$H$6, IF('Randomized Data'!Q480 = 1, SNPs!$H$6 &amp; INDIRECT("SNPs!" &amp; CHAR(72 +'Randomized Data'!R480) &amp; "6"), INDIRECT("SNPs!" &amp; CHAR(72 +'Randomized Data'!R480) &amp; "6") &amp; INDIRECT("SNPs!" &amp; CHAR(72 +'Randomized Data'!R480) &amp; "6")))</f>
        <v>AA</v>
      </c>
      <c r="AB480" t="str">
        <f>SNPs!$F$7</f>
        <v>rs4244285</v>
      </c>
      <c r="AC480">
        <f>SNPs!$C$7</f>
        <v>10</v>
      </c>
      <c r="AD480">
        <f>SNPs!$D$7</f>
        <v>94781859</v>
      </c>
      <c r="AE480" s="7" t="str">
        <f ca="1">IF('Randomized Data'!S480 = 1, SNPs!$H$7 &amp; SNPs!$H$7, IF('Randomized Data'!T480 = 1, SNPs!$H$7 &amp; INDIRECT("SNPs!" &amp; CHAR(72 +'Randomized Data'!U480) &amp; "7"), INDIRECT("SNPs!" &amp; CHAR(72 +'Randomized Data'!U480) &amp; "7") &amp; INDIRECT("SNPs!" &amp; CHAR(72 +'Randomized Data'!U480) &amp; "7")))</f>
        <v>GA</v>
      </c>
      <c r="AF480" t="str">
        <f>SNPs!$F$8</f>
        <v>rs72558186</v>
      </c>
      <c r="AG480">
        <f>SNPs!$C$8</f>
        <v>10</v>
      </c>
      <c r="AH480">
        <f>SNPs!$D$8</f>
        <v>94781999</v>
      </c>
      <c r="AI480" s="7" t="str">
        <f ca="1">IF('Randomized Data'!V480 = 1, SNPs!$H$8 &amp; SNPs!$H$8, IF('Randomized Data'!W480 = 1, SNPs!$H$8 &amp; INDIRECT("SNPs!" &amp; CHAR(72 +'Randomized Data'!X480) &amp; "8"), INDIRECT("SNPs!" &amp; CHAR(72 +'Randomized Data'!X480) &amp; "8") &amp; INDIRECT("SNPs!" &amp; CHAR(72 +'Randomized Data'!X480) &amp; "8")))</f>
        <v>TA</v>
      </c>
      <c r="AJ480" t="str">
        <f>SNPs!$F$9</f>
        <v>rs56337013</v>
      </c>
      <c r="AK480">
        <f>SNPs!$C$9</f>
        <v>10</v>
      </c>
      <c r="AL480">
        <f>SNPs!$D$9</f>
        <v>94852738</v>
      </c>
      <c r="AM480" s="7" t="str">
        <f ca="1">IF('Randomized Data'!Y$2 = 1, SNPs!$H$9 &amp; SNPs!$H$9, IF('Randomized Data'!Z480 = 1, SNPs!$H$9 &amp; INDIRECT("SNPs!" &amp; CHAR(72 +'Randomized Data'!AA480) &amp; "9"), INDIRECT("SNPs!" &amp; CHAR(72 +'Randomized Data'!AA480) &amp; "9") &amp; INDIRECT("SNPs!" &amp; CHAR(72 +'Randomized Data'!AA480) &amp; "9")))</f>
        <v>TT</v>
      </c>
      <c r="AN480" t="str">
        <f>SNPs!$F$10</f>
        <v>rs17884712</v>
      </c>
      <c r="AO480">
        <f>SNPs!$C$10</f>
        <v>10</v>
      </c>
      <c r="AP480">
        <f>SNPs!$D$10</f>
        <v>94775489</v>
      </c>
      <c r="AQ480" s="7" t="str">
        <f ca="1">IF('Randomized Data'!AB480 = 1, SNPs!$H$10 &amp; SNPs!$H$10, IF('Randomized Data'!AC480 = 1, SNPs!$H$10 &amp; INDIRECT("SNPs!" &amp; CHAR(72 +'Randomized Data'!AD480) &amp; "10"), INDIRECT("SNPs!" &amp; CHAR(72 +'Randomized Data'!AD480) &amp; "10") &amp; INDIRECT("SNPs!" &amp; CHAR(72 +'Randomized Data'!AD480) &amp; "10")))</f>
        <v>GG</v>
      </c>
      <c r="AR480" t="str">
        <f>SNPs!$F$11</f>
        <v>rs6413438</v>
      </c>
      <c r="AS480">
        <f>SNPs!$C$11</f>
        <v>10</v>
      </c>
      <c r="AT480">
        <f>SNPs!$D$11</f>
        <v>94781858</v>
      </c>
      <c r="AU480" s="7" t="str">
        <f ca="1">IF('Randomized Data'!AE480 = 1, SNPs!$H$11 &amp; SNPs!$H$11, IF('Randomized Data'!AF480 = 1, SNPs!$H$11 &amp; INDIRECT("SNPs!" &amp; CHAR(72 +'Randomized Data'!AG480) &amp; "11"), INDIRECT("SNPs!" &amp; CHAR(72 +'Randomized Data'!AG480) &amp; "11") &amp; INDIRECT("SNPs!" &amp; CHAR(72 +'Randomized Data'!AG480) &amp; "11")))</f>
        <v>CC</v>
      </c>
      <c r="AV480" t="str">
        <f>SNPs!$F$12</f>
        <v>rs1057910</v>
      </c>
      <c r="AW480">
        <f>SNPs!$C$12</f>
        <v>10</v>
      </c>
      <c r="AX480">
        <f>SNPs!$D$12</f>
        <v>94981296</v>
      </c>
      <c r="AY480" s="7" t="str">
        <f ca="1">IF('Randomized Data'!AH480 = 1, SNPs!$H$12 &amp; SNPs!$H$12, IF('Randomized Data'!AI480 = 1, SNPs!$H$12 &amp; INDIRECT("SNPs!" &amp; CHAR(72 +'Randomized Data'!AJ480) &amp; "12"), INDIRECT("SNPs!" &amp; CHAR(72 +'Randomized Data'!AJ480) &amp; "12") &amp; INDIRECT("SNPs!" &amp; CHAR(72 +'Randomized Data'!AJ480) &amp; "12")))</f>
        <v>AC</v>
      </c>
      <c r="AZ480" t="str">
        <f>SNPs!$F$13</f>
        <v>rs1799853</v>
      </c>
      <c r="BA480">
        <f>SNPs!$C$13</f>
        <v>10</v>
      </c>
      <c r="BB480">
        <f>SNPs!$D$13</f>
        <v>94942290</v>
      </c>
      <c r="BC480" s="7" t="str">
        <f ca="1">IF('Randomized Data'!AK480 = 1, SNPs!$H$13 &amp; SNPs!$H$13, IF('Randomized Data'!AL480 = 1, SNPs!$H$13 &amp; INDIRECT("SNPs!" &amp; CHAR(72 +'Randomized Data'!AM480) &amp; "13"), INDIRECT("SNPs!" &amp; CHAR(72 +'Randomized Data'!AM480) &amp; "13") &amp; INDIRECT("SNPs!" &amp; CHAR(72 +'Randomized Data'!AM480) &amp; "13")))</f>
        <v>TT</v>
      </c>
      <c r="BD480" t="str">
        <f>SNPs!$F$14</f>
        <v>rs9923231</v>
      </c>
      <c r="BE480">
        <f>SNPs!$C$14</f>
        <v>16</v>
      </c>
      <c r="BF480">
        <f>SNPs!$D$14</f>
        <v>31096368</v>
      </c>
      <c r="BG480" s="7" t="str">
        <f ca="1">IF('Randomized Data'!AN480 = 1, SNPs!$H$14 &amp; SNPs!$H$14, IF('Randomized Data'!AO480 = 1, SNPs!$H$14 &amp; INDIRECT("SNPs!" &amp; CHAR(72 +'Randomized Data'!AP480) &amp; "14"), INDIRECT("SNPs!" &amp; CHAR(72 +'Randomized Data'!AP480) &amp; "14") &amp; INDIRECT("SNPs!" &amp; CHAR(72 +'Randomized Data'!AP480) &amp; "14")))</f>
        <v>CA</v>
      </c>
      <c r="BH480" t="str">
        <f>SNPs!$F$15</f>
        <v>rs9934438</v>
      </c>
      <c r="BI480">
        <f>SNPs!$C$15</f>
        <v>16</v>
      </c>
      <c r="BJ480">
        <f>SNPs!$D$15</f>
        <v>31093557</v>
      </c>
      <c r="BK480" s="7" t="str">
        <f ca="1">IF('Randomized Data'!AQ480 = 1, SNPs!$H$15 &amp; SNPs!$H$15, IF('Randomized Data'!AR480 = 1, SNPs!$H$15 &amp; INDIRECT("SNPs!" &amp; CHAR(72 +'Randomized Data'!AS480) &amp; "15"), INDIRECT("SNPs!" &amp; CHAR(72 +'Randomized Data'!AS480) &amp; "15") &amp; INDIRECT("SNPs!" &amp; CHAR(72 +'Randomized Data'!AS480) &amp; "15")))</f>
        <v>AA</v>
      </c>
      <c r="BL480" t="str">
        <f>SNPs!$F$16</f>
        <v>rs8050894</v>
      </c>
      <c r="BM480">
        <f>SNPs!$C$16</f>
        <v>16</v>
      </c>
      <c r="BN480">
        <f>SNPs!$D$16</f>
        <v>31093188</v>
      </c>
      <c r="BO480" s="7" t="str">
        <f ca="1">IF('Randomized Data'!AT480 = 1, SNPs!$H$16 &amp; SNPs!$H$16, IF('Randomized Data'!AU480 = 1, SNPs!$H$16 &amp; INDIRECT("SNPs!" &amp; CHAR(72 +'Randomized Data'!AV480) &amp; "16"), INDIRECT("SNPs!" &amp; CHAR(72 +'Randomized Data'!AV480) &amp; "16") &amp; INDIRECT("SNPs!" &amp; CHAR(72 +'Randomized Data'!AV480) &amp; "16")))</f>
        <v>CC</v>
      </c>
      <c r="BP480" t="str">
        <f>SNPs!$F$17</f>
        <v>rs6025</v>
      </c>
      <c r="BQ480">
        <f>SNPs!$C$17</f>
        <v>1</v>
      </c>
      <c r="BR480">
        <f>SNPs!$D$17</f>
        <v>169549811</v>
      </c>
      <c r="BS480" s="7" t="str">
        <f ca="1">IF('Randomized Data'!AW480 = 1, SNPs!$H$17 &amp; SNPs!$H$17, IF('Randomized Data'!AX480 = 1, SNPs!$H$17 &amp; INDIRECT("SNPs!" &amp; CHAR(72 +'Randomized Data'!AY480) &amp; "17"), INDIRECT("SNPs!" &amp; CHAR(72 +'Randomized Data'!AY480) &amp; "17") &amp; INDIRECT("SNPs!" &amp; CHAR(72 +'Randomized Data'!AY480) &amp; "17")))</f>
        <v>GA</v>
      </c>
      <c r="BT480" t="str">
        <f>SNPs!$F$18</f>
        <v>rs1799963</v>
      </c>
      <c r="BU480">
        <f>SNPs!$C$18</f>
        <v>11</v>
      </c>
      <c r="BV480">
        <f>SNPs!$D$18</f>
        <v>46739505</v>
      </c>
      <c r="BW480" s="7" t="str">
        <f ca="1">IF('Randomized Data'!AZ480 = 1, SNPs!$H$18 &amp; SNPs!$H$18, IF('Randomized Data'!BA480 = 1, SNPs!$H$18 &amp; INDIRECT("SNPs!" &amp; CHAR(72 +'Randomized Data'!BB480) &amp; "18"), INDIRECT("SNPs!" &amp; CHAR(72 +'Randomized Data'!BB480) &amp; "18") &amp; INDIRECT("SNPs!" &amp; CHAR(72 +'Randomized Data'!BB480) &amp; "18")))</f>
        <v>GA</v>
      </c>
      <c r="BX480" t="str">
        <f>SNPs!$F$19</f>
        <v>rs121913626</v>
      </c>
      <c r="BY480">
        <f>SNPs!$C$19</f>
        <v>14</v>
      </c>
      <c r="BZ480">
        <f>SNPs!$D$19</f>
        <v>23427723</v>
      </c>
      <c r="CA480" s="7" t="str">
        <f ca="1">IF('Randomized Data'!BC480 = 1, SNPs!$H$19 &amp; SNPs!$H$19, IF('Randomized Data'!BD480 = 1, SNPs!$H$19 &amp; INDIRECT("SNPs!" &amp; CHAR(72 +'Randomized Data'!BE480) &amp; "19"), INDIRECT("SNPs!" &amp; CHAR(72 +'Randomized Data'!BE480) &amp; "19") &amp; INDIRECT("SNPs!" &amp; CHAR(72 +'Randomized Data'!BE480) &amp; "19")))</f>
        <v>GG</v>
      </c>
      <c r="CB480" t="str">
        <f>SNPs!$F$20</f>
        <v>rs3218713</v>
      </c>
      <c r="CC480">
        <f>SNPs!$C$20</f>
        <v>14</v>
      </c>
      <c r="CD480">
        <f>SNPs!$D$20</f>
        <v>23431468</v>
      </c>
      <c r="CE480" s="7" t="str">
        <f ca="1">IF('Randomized Data'!BF480 = 1, SNPs!$H$20 &amp; SNPs!$H$20, IF('Randomized Data'!BG480 = 1, SNPs!$H$20 &amp; INDIRECT("SNPs!" &amp; CHAR(72 +'Randomized Data'!BH480) &amp; "20"), INDIRECT("SNPs!" &amp; CHAR(72 +'Randomized Data'!BH480) &amp; "20") &amp; INDIRECT("SNPs!" &amp; CHAR(72 +'Randomized Data'!BH480) &amp; "20")))</f>
        <v>GG</v>
      </c>
      <c r="CF480" t="str">
        <f>SNPs!$F$21</f>
        <v>rs3218714</v>
      </c>
      <c r="CG480">
        <f>SNPs!$C$21</f>
        <v>14</v>
      </c>
      <c r="CH480">
        <f>SNPs!$D$21</f>
        <v>23429279</v>
      </c>
      <c r="CI480" s="7" t="str">
        <f ca="1">IF('Randomized Data'!BI480 = 1, SNPs!$H$21 &amp; SNPs!$H$21, IF('Randomized Data'!BJ480 = 1, SNPs!$H$21 &amp; INDIRECT("SNPs!" &amp; CHAR(72 +'Randomized Data'!BK480) &amp; "21"), INDIRECT("SNPs!" &amp; CHAR(72 +'Randomized Data'!BK480) &amp; "21") &amp; INDIRECT("SNPs!" &amp; CHAR(72 +'Randomized Data'!BK480) &amp; "21")))</f>
        <v>CC</v>
      </c>
      <c r="CJ480" t="str">
        <f>SNPs!$F$22</f>
        <v>rs121964855</v>
      </c>
      <c r="CK480">
        <f>SNPs!$C$22</f>
        <v>1</v>
      </c>
      <c r="CL480">
        <f>SNPs!$D$22</f>
        <v>201365638</v>
      </c>
      <c r="CM480" s="7" t="str">
        <f ca="1">IF('Randomized Data'!BL480 = 1, SNPs!$H$22 &amp; SNPs!$H$22, IF('Randomized Data'!BM480 = 1, SNPs!$H$22 &amp; INDIRECT("SNPs!" &amp; CHAR(72 +'Randomized Data'!BN480) &amp; "22"), INDIRECT("SNPs!" &amp; CHAR(72 +'Randomized Data'!BN480) &amp; "22") &amp; INDIRECT("SNPs!" &amp; CHAR(72 +'Randomized Data'!BN480) &amp; "22")))</f>
        <v>TT</v>
      </c>
      <c r="CN480" t="str">
        <f>SNPs!$F$23</f>
        <v>rs121964856</v>
      </c>
      <c r="CO480">
        <f>SNPs!$C$23</f>
        <v>1</v>
      </c>
      <c r="CP480">
        <f>SNPs!$D$23</f>
        <v>201365297</v>
      </c>
      <c r="CQ480" s="7" t="str">
        <f ca="1">IF('Randomized Data'!BO480 = 1, SNPs!$H$23 &amp; SNPs!$H$23, IF('Randomized Data'!BP480 = 1, SNPs!$H$23 &amp; INDIRECT("SNPs!" &amp; CHAR(72 +'Randomized Data'!BQ480) &amp; "23"), INDIRECT("SNPs!" &amp; CHAR(72 +'Randomized Data'!BQ480) &amp; "23") &amp; INDIRECT("SNPs!" &amp; CHAR(72 +'Randomized Data'!BQ480) &amp; "23")))</f>
        <v>GG</v>
      </c>
      <c r="CR480" t="str">
        <f>SNPs!$F$24</f>
        <v>rs121964857</v>
      </c>
      <c r="CS480">
        <f>SNPs!$C$24</f>
        <v>1</v>
      </c>
      <c r="CT480">
        <f>SNPs!$D$24</f>
        <v>201359245</v>
      </c>
      <c r="CU480" s="7" t="str">
        <f ca="1">IF('Randomized Data'!BR480 = 1, SNPs!$H$24 &amp; SNPs!$H$24, IF('Randomized Data'!BS480 = 1, SNPs!$H$24 &amp; INDIRECT("SNPs!" &amp; CHAR(72 +'Randomized Data'!BT480) &amp; "24"), INDIRECT("SNPs!" &amp; CHAR(72 +'Randomized Data'!BT480) &amp; "24") &amp; INDIRECT("SNPs!" &amp; CHAR(72 +'Randomized Data'!BT480) &amp; "24")))</f>
        <v>CC</v>
      </c>
      <c r="CV480" t="str">
        <f>SNPs!$F$25</f>
        <v>rs28934269</v>
      </c>
      <c r="CW480">
        <f>SNPs!$C$25</f>
        <v>15</v>
      </c>
      <c r="CX480">
        <f>SNPs!$D$25</f>
        <v>63060915</v>
      </c>
      <c r="CY480" s="7" t="str">
        <f ca="1">IF('Randomized Data'!BU480 = 1, SNPs!$H$25 &amp; SNPs!$H$25, IF('Randomized Data'!BV480 = 1, SNPs!$H$25 &amp; INDIRECT("SNPs!" &amp; CHAR(72 +'Randomized Data'!BW480) &amp; "25"), INDIRECT("SNPs!" &amp; CHAR(72 +'Randomized Data'!BW480) &amp; "25") &amp; INDIRECT("SNPs!" &amp; CHAR(72 +'Randomized Data'!BW480) &amp; "25")))</f>
        <v>GG</v>
      </c>
      <c r="CZ480" t="str">
        <f>SNPs!$F$26</f>
        <v>rs28934270</v>
      </c>
      <c r="DA480">
        <f>SNPs!$C$26</f>
        <v>15</v>
      </c>
      <c r="DB480">
        <f>SNPs!$D$26</f>
        <v>63060899</v>
      </c>
      <c r="DC480" s="7" t="str">
        <f ca="1">IF('Randomized Data'!BX480 = 1, SNPs!$H$26 &amp; SNPs!$H$26, IF('Randomized Data'!BY480 = 1, SNPs!$H$26 &amp; INDIRECT("SNPs!" &amp; CHAR(72 +'Randomized Data'!BZ480) &amp; "26"), INDIRECT("SNPs!" &amp; CHAR(72 +'Randomized Data'!BZ480) &amp; "26") &amp; INDIRECT("SNPs!" &amp; CHAR(72 +'Randomized Data'!BZ480) &amp; "26")))</f>
        <v>GA</v>
      </c>
      <c r="DD480" t="str">
        <f>SNPs!$F$27</f>
        <v>rs727504290</v>
      </c>
      <c r="DE480">
        <f>SNPs!$C$27</f>
        <v>15</v>
      </c>
      <c r="DF480">
        <f>SNPs!$D$27</f>
        <v>63042875</v>
      </c>
      <c r="DG480" s="7" t="str">
        <f ca="1">IF('Randomized Data'!CA480 = 1, SNPs!$H$27 &amp; SNPs!$H$27, IF('Randomized Data'!CB480 = 1, SNPs!$H$27 &amp; INDIRECT("SNPs!" &amp; CHAR(72 +'Randomized Data'!CC480) &amp; "27"), INDIRECT("SNPs!" &amp; CHAR(72 +'Randomized Data'!CC480) &amp; "27") &amp; INDIRECT("SNPs!" &amp; CHAR(72 +'Randomized Data'!CC480) &amp; "27")))</f>
        <v>GG</v>
      </c>
      <c r="DH480" t="str">
        <f>SNPs!$F$28</f>
        <v>rs104894504</v>
      </c>
      <c r="DI480">
        <f>SNPs!$C$28</f>
        <v>15</v>
      </c>
      <c r="DJ480">
        <f>SNPs!$D$28</f>
        <v>63057028</v>
      </c>
      <c r="DK480" s="7" t="str">
        <f ca="1">IF('Randomized Data'!CD480 = 1, SNPs!$H$28 &amp; SNPs!$H$28, IF('Randomized Data'!CE480 = 1, SNPs!$H$28 &amp; INDIRECT("SNPs!" &amp; CHAR(72 +'Randomized Data'!CF480) &amp; "28"), INDIRECT("SNPs!" &amp; CHAR(72 +'Randomized Data'!CF480) &amp; "28") &amp; INDIRECT("SNPs!" &amp; CHAR(72 +'Randomized Data'!CF480) &amp; "28")))</f>
        <v>TT</v>
      </c>
      <c r="DL480" t="str">
        <f>SNPs!$F$29</f>
        <v>rs375882485</v>
      </c>
      <c r="DM480">
        <f>SNPs!$C$29</f>
        <v>11</v>
      </c>
      <c r="DN480">
        <f>SNPs!$D$29</f>
        <v>47342698</v>
      </c>
      <c r="DO480" s="7" t="str">
        <f ca="1">IF('Randomized Data'!CG480 = 1, SNPs!$H$29 &amp; SNPs!$H$29, IF('Randomized Data'!CH480 = 1, SNPs!$H$29 &amp; INDIRECT("SNPs!" &amp; CHAR(72 +'Randomized Data'!CI480) &amp; "29"), INDIRECT("SNPs!" &amp; CHAR(72 +'Randomized Data'!CI480) &amp; "29") &amp; INDIRECT("SNPs!" &amp; CHAR(72 +'Randomized Data'!CI480) &amp; "29")))</f>
        <v>GG</v>
      </c>
      <c r="DP480" t="str">
        <f>SNPs!$F$30</f>
        <v>rs397516083</v>
      </c>
      <c r="DQ480">
        <f>SNPs!$C$30</f>
        <v>11</v>
      </c>
      <c r="DR480">
        <f>SNPs!$D$30</f>
        <v>47346379</v>
      </c>
      <c r="DS480" s="7" t="str">
        <f ca="1">IF('Randomized Data'!CJ480 = 1, SNPs!$H$30 &amp; SNPs!$H$30, IF('Randomized Data'!CK480 = 1, SNPs!$H$30 &amp; INDIRECT("SNPs!" &amp; CHAR(72 +'Randomized Data'!CL480) &amp; "30"), INDIRECT("SNPs!" &amp; CHAR(72 +'Randomized Data'!CL480) &amp; "30") &amp; INDIRECT("SNPs!" &amp; CHAR(72 +'Randomized Data'!CL480) &amp; "30")))</f>
        <v>GG</v>
      </c>
      <c r="DT480" t="str">
        <f>SNPs!$F$31</f>
        <v>rs397515937</v>
      </c>
      <c r="DU480">
        <f>SNPs!$C$31</f>
        <v>11</v>
      </c>
      <c r="DV480">
        <f>SNPs!$D$31</f>
        <v>47339792</v>
      </c>
      <c r="DW480" s="7" t="str">
        <f ca="1">IF('Randomized Data'!CM480 = 1, SNPs!$H$31 &amp; SNPs!$H$31, IF('Randomized Data'!CN480 = 1, SNPs!$H$31 &amp; INDIRECT("SNPs!" &amp; CHAR(72 +'Randomized Data'!CO480) &amp; "31"), INDIRECT("SNPs!" &amp; CHAR(72 +'Randomized Data'!CO480) &amp; "31") &amp; INDIRECT("SNPs!" &amp; CHAR(72 +'Randomized Data'!CO480) &amp; "31")))</f>
        <v>GG</v>
      </c>
      <c r="DX480" t="str">
        <f>SNPs!$F$32</f>
        <v>rs397516074</v>
      </c>
      <c r="DY480">
        <f>SNPs!$C$32</f>
        <v>11</v>
      </c>
      <c r="DZ480">
        <f>SNPs!$D$32</f>
        <v>47348424</v>
      </c>
      <c r="EA480" s="7" t="str">
        <f ca="1">IF('Randomized Data'!CP480 = 1, SNPs!$H$32 &amp; SNPs!$H$32, IF('Randomized Data'!CQ480 = 1, SNPs!$H$32 &amp; INDIRECT("SNPs!" &amp; CHAR(72 +'Randomized Data'!CR480) &amp; "32"), INDIRECT("SNPs!" &amp; CHAR(72 +'Randomized Data'!CR480) &amp; "32") &amp; INDIRECT("SNPs!" &amp; CHAR(72 +'Randomized Data'!CR480) &amp; "32")))</f>
        <v>GG</v>
      </c>
      <c r="EB480" t="str">
        <f>SNPs!$F$33</f>
        <v>rs397515963</v>
      </c>
      <c r="EC480">
        <f>SNPs!$C$33</f>
        <v>11</v>
      </c>
      <c r="ED480">
        <f>SNPs!$D$33</f>
        <v>47337729</v>
      </c>
      <c r="EE480" s="7" t="str">
        <f ca="1">IF('Randomized Data'!CS480 = 1, SNPs!$H$33 &amp; SNPs!$H$33, IF('Randomized Data'!CT480 = 1, SNPs!$H$33 &amp; INDIRECT("SNPs!" &amp; CHAR(72 +'Randomized Data'!CU480) &amp; "33"), INDIRECT("SNPs!" &amp; CHAR(72 +'Randomized Data'!CU480) &amp; "33") &amp; INDIRECT("SNPs!" &amp; CHAR(72 +'Randomized Data'!CU480) &amp; "33")))</f>
        <v>--</v>
      </c>
    </row>
    <row r="481" spans="1:13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  <c r="F481" s="3">
        <v>42150</v>
      </c>
      <c r="G481" s="9" t="str">
        <f>'Randomized Data'!C481</f>
        <v>NGS Lab</v>
      </c>
      <c r="H481" t="str">
        <f>SNPs!$F$2</f>
        <v>rs12248560</v>
      </c>
      <c r="I481">
        <f>SNPs!$C$2</f>
        <v>10</v>
      </c>
      <c r="J481">
        <f>SNPs!$D$2</f>
        <v>94761900</v>
      </c>
      <c r="K481" t="str">
        <f ca="1">IF('Randomized Data'!D481 = 1, SNPs!$H$2 &amp; SNPs!$H$2, IF('Randomized Data'!E481 = 1, SNPs!$H$2 &amp; INDIRECT("SNPs!" &amp; CHAR(72 +'Randomized Data'!F481) &amp; "2"), INDIRECT("SNPs!" &amp; CHAR(72 +'Randomized Data'!F481) &amp; "2") &amp; INDIRECT("SNPs!" &amp; CHAR(72 +'Randomized Data'!F481) &amp; "2")))</f>
        <v>TT</v>
      </c>
      <c r="L481" t="str">
        <f>SNPs!$F$3</f>
        <v>rs28399504</v>
      </c>
      <c r="M481">
        <f>SNPs!$C$3</f>
        <v>10</v>
      </c>
      <c r="N481">
        <f>SNPs!$D$3</f>
        <v>94762706</v>
      </c>
      <c r="O481" t="str">
        <f ca="1">IF('Randomized Data'!G481 = 1, SNPs!$H$3 &amp; SNPs!$H$3, IF('Randomized Data'!H481 = 1, SNPs!$H$3 &amp; INDIRECT("SNPs!" &amp; CHAR(72 +'Randomized Data'!I481) &amp; "3"), INDIRECT("SNPs!" &amp; CHAR(72 +'Randomized Data'!I481) &amp; "3") &amp; INDIRECT("SNPs!" &amp; CHAR(72 +'Randomized Data'!I481) &amp; "3")))</f>
        <v>AA</v>
      </c>
      <c r="P481" t="str">
        <f>SNPs!$F$4</f>
        <v>rs41291556</v>
      </c>
      <c r="Q481">
        <f>SNPs!$C$4</f>
        <v>10</v>
      </c>
      <c r="R481">
        <f>SNPs!$D$4</f>
        <v>94775416</v>
      </c>
      <c r="S481" t="str">
        <f ca="1">IF('Randomized Data'!J481 = 1, SNPs!$H$4 &amp; SNPs!$H$4, IF('Randomized Data'!K481 = 1, SNPs!$H$4 &amp; INDIRECT("SNPs!" &amp; CHAR(72 +'Randomized Data'!L481) &amp; "4"), INDIRECT("SNPs!" &amp; CHAR(72 +'Randomized Data'!L481) &amp; "4") &amp; INDIRECT("SNPs!" &amp; CHAR(72 +'Randomized Data'!L481) &amp; "4")))</f>
        <v>CC</v>
      </c>
      <c r="T481" t="str">
        <f>SNPs!$F$5</f>
        <v>rs72558184</v>
      </c>
      <c r="U481">
        <f>SNPs!$C$5</f>
        <v>10</v>
      </c>
      <c r="V481">
        <f>SNPs!$D$5</f>
        <v>96535210</v>
      </c>
      <c r="W481" t="str">
        <f ca="1">IF('Randomized Data'!M481 = 1, SNPs!$H$5 &amp; SNPs!$H$5, IF('Randomized Data'!N481 = 1, SNPs!$H$5 &amp; INDIRECT("SNPs!" &amp; CHAR(72 +'Randomized Data'!O481) &amp; "5"), INDIRECT("SNPs!" &amp; CHAR(72 +'Randomized Data'!O481) &amp; "5") &amp; INDIRECT("SNPs!" &amp; CHAR(72 +'Randomized Data'!O481) &amp; "5")))</f>
        <v>GG</v>
      </c>
      <c r="X481" t="str">
        <f>SNPs!$F$6</f>
        <v>rs4986893</v>
      </c>
      <c r="Y481">
        <f>SNPs!$C$6</f>
        <v>10</v>
      </c>
      <c r="Z481">
        <f>SNPs!$D$6</f>
        <v>94780653</v>
      </c>
      <c r="AA481" s="7" t="str">
        <f ca="1">IF('Randomized Data'!P481 = 1, SNPs!$H$6 &amp; SNPs!$H$6, IF('Randomized Data'!Q481 = 1, SNPs!$H$6 &amp; INDIRECT("SNPs!" &amp; CHAR(72 +'Randomized Data'!R481) &amp; "6"), INDIRECT("SNPs!" &amp; CHAR(72 +'Randomized Data'!R481) &amp; "6") &amp; INDIRECT("SNPs!" &amp; CHAR(72 +'Randomized Data'!R481) &amp; "6")))</f>
        <v>GG</v>
      </c>
      <c r="AB481" t="str">
        <f>SNPs!$F$7</f>
        <v>rs4244285</v>
      </c>
      <c r="AC481">
        <f>SNPs!$C$7</f>
        <v>10</v>
      </c>
      <c r="AD481">
        <f>SNPs!$D$7</f>
        <v>94781859</v>
      </c>
      <c r="AE481" s="7" t="str">
        <f ca="1">IF('Randomized Data'!S481 = 1, SNPs!$H$7 &amp; SNPs!$H$7, IF('Randomized Data'!T481 = 1, SNPs!$H$7 &amp; INDIRECT("SNPs!" &amp; CHAR(72 +'Randomized Data'!U481) &amp; "7"), INDIRECT("SNPs!" &amp; CHAR(72 +'Randomized Data'!U481) &amp; "7") &amp; INDIRECT("SNPs!" &amp; CHAR(72 +'Randomized Data'!U481) &amp; "7")))</f>
        <v>GG</v>
      </c>
      <c r="AF481" t="str">
        <f>SNPs!$F$8</f>
        <v>rs72558186</v>
      </c>
      <c r="AG481">
        <f>SNPs!$C$8</f>
        <v>10</v>
      </c>
      <c r="AH481">
        <f>SNPs!$D$8</f>
        <v>94781999</v>
      </c>
      <c r="AI481" s="7" t="str">
        <f ca="1">IF('Randomized Data'!V481 = 1, SNPs!$H$8 &amp; SNPs!$H$8, IF('Randomized Data'!W481 = 1, SNPs!$H$8 &amp; INDIRECT("SNPs!" &amp; CHAR(72 +'Randomized Data'!X481) &amp; "8"), INDIRECT("SNPs!" &amp; CHAR(72 +'Randomized Data'!X481) &amp; "8") &amp; INDIRECT("SNPs!" &amp; CHAR(72 +'Randomized Data'!X481) &amp; "8")))</f>
        <v>TT</v>
      </c>
      <c r="AJ481" t="str">
        <f>SNPs!$F$9</f>
        <v>rs56337013</v>
      </c>
      <c r="AK481">
        <f>SNPs!$C$9</f>
        <v>10</v>
      </c>
      <c r="AL481">
        <f>SNPs!$D$9</f>
        <v>94852738</v>
      </c>
      <c r="AM481" s="7" t="str">
        <f ca="1">IF('Randomized Data'!Y$2 = 1, SNPs!$H$9 &amp; SNPs!$H$9, IF('Randomized Data'!Z481 = 1, SNPs!$H$9 &amp; INDIRECT("SNPs!" &amp; CHAR(72 +'Randomized Data'!AA481) &amp; "9"), INDIRECT("SNPs!" &amp; CHAR(72 +'Randomized Data'!AA481) &amp; "9") &amp; INDIRECT("SNPs!" &amp; CHAR(72 +'Randomized Data'!AA481) &amp; "9")))</f>
        <v>TT</v>
      </c>
      <c r="AN481" t="str">
        <f>SNPs!$F$10</f>
        <v>rs17884712</v>
      </c>
      <c r="AO481">
        <f>SNPs!$C$10</f>
        <v>10</v>
      </c>
      <c r="AP481">
        <f>SNPs!$D$10</f>
        <v>94775489</v>
      </c>
      <c r="AQ481" s="7" t="str">
        <f ca="1">IF('Randomized Data'!AB481 = 1, SNPs!$H$10 &amp; SNPs!$H$10, IF('Randomized Data'!AC481 = 1, SNPs!$H$10 &amp; INDIRECT("SNPs!" &amp; CHAR(72 +'Randomized Data'!AD481) &amp; "10"), INDIRECT("SNPs!" &amp; CHAR(72 +'Randomized Data'!AD481) &amp; "10") &amp; INDIRECT("SNPs!" &amp; CHAR(72 +'Randomized Data'!AD481) &amp; "10")))</f>
        <v>AA</v>
      </c>
      <c r="AR481" t="str">
        <f>SNPs!$F$11</f>
        <v>rs6413438</v>
      </c>
      <c r="AS481">
        <f>SNPs!$C$11</f>
        <v>10</v>
      </c>
      <c r="AT481">
        <f>SNPs!$D$11</f>
        <v>94781858</v>
      </c>
      <c r="AU481" s="7" t="str">
        <f ca="1">IF('Randomized Data'!AE481 = 1, SNPs!$H$11 &amp; SNPs!$H$11, IF('Randomized Data'!AF481 = 1, SNPs!$H$11 &amp; INDIRECT("SNPs!" &amp; CHAR(72 +'Randomized Data'!AG481) &amp; "11"), INDIRECT("SNPs!" &amp; CHAR(72 +'Randomized Data'!AG481) &amp; "11") &amp; INDIRECT("SNPs!" &amp; CHAR(72 +'Randomized Data'!AG481) &amp; "11")))</f>
        <v>CT</v>
      </c>
      <c r="AV481" t="str">
        <f>SNPs!$F$12</f>
        <v>rs1057910</v>
      </c>
      <c r="AW481">
        <f>SNPs!$C$12</f>
        <v>10</v>
      </c>
      <c r="AX481">
        <f>SNPs!$D$12</f>
        <v>94981296</v>
      </c>
      <c r="AY481" s="7" t="str">
        <f ca="1">IF('Randomized Data'!AH481 = 1, SNPs!$H$12 &amp; SNPs!$H$12, IF('Randomized Data'!AI481 = 1, SNPs!$H$12 &amp; INDIRECT("SNPs!" &amp; CHAR(72 +'Randomized Data'!AJ481) &amp; "12"), INDIRECT("SNPs!" &amp; CHAR(72 +'Randomized Data'!AJ481) &amp; "12") &amp; INDIRECT("SNPs!" &amp; CHAR(72 +'Randomized Data'!AJ481) &amp; "12")))</f>
        <v>CC</v>
      </c>
      <c r="AZ481" t="str">
        <f>SNPs!$F$13</f>
        <v>rs1799853</v>
      </c>
      <c r="BA481">
        <f>SNPs!$C$13</f>
        <v>10</v>
      </c>
      <c r="BB481">
        <f>SNPs!$D$13</f>
        <v>94942290</v>
      </c>
      <c r="BC481" s="7" t="str">
        <f ca="1">IF('Randomized Data'!AK481 = 1, SNPs!$H$13 &amp; SNPs!$H$13, IF('Randomized Data'!AL481 = 1, SNPs!$H$13 &amp; INDIRECT("SNPs!" &amp; CHAR(72 +'Randomized Data'!AM481) &amp; "13"), INDIRECT("SNPs!" &amp; CHAR(72 +'Randomized Data'!AM481) &amp; "13") &amp; INDIRECT("SNPs!" &amp; CHAR(72 +'Randomized Data'!AM481) &amp; "13")))</f>
        <v>CC</v>
      </c>
      <c r="BD481" t="str">
        <f>SNPs!$F$14</f>
        <v>rs9923231</v>
      </c>
      <c r="BE481">
        <f>SNPs!$C$14</f>
        <v>16</v>
      </c>
      <c r="BF481">
        <f>SNPs!$D$14</f>
        <v>31096368</v>
      </c>
      <c r="BG481" s="7" t="str">
        <f ca="1">IF('Randomized Data'!AN481 = 1, SNPs!$H$14 &amp; SNPs!$H$14, IF('Randomized Data'!AO481 = 1, SNPs!$H$14 &amp; INDIRECT("SNPs!" &amp; CHAR(72 +'Randomized Data'!AP481) &amp; "14"), INDIRECT("SNPs!" &amp; CHAR(72 +'Randomized Data'!AP481) &amp; "14") &amp; INDIRECT("SNPs!" &amp; CHAR(72 +'Randomized Data'!AP481) &amp; "14")))</f>
        <v>CT</v>
      </c>
      <c r="BH481" t="str">
        <f>SNPs!$F$15</f>
        <v>rs9934438</v>
      </c>
      <c r="BI481">
        <f>SNPs!$C$15</f>
        <v>16</v>
      </c>
      <c r="BJ481">
        <f>SNPs!$D$15</f>
        <v>31093557</v>
      </c>
      <c r="BK481" s="7" t="str">
        <f ca="1">IF('Randomized Data'!AQ481 = 1, SNPs!$H$15 &amp; SNPs!$H$15, IF('Randomized Data'!AR481 = 1, SNPs!$H$15 &amp; INDIRECT("SNPs!" &amp; CHAR(72 +'Randomized Data'!AS481) &amp; "15"), INDIRECT("SNPs!" &amp; CHAR(72 +'Randomized Data'!AS481) &amp; "15") &amp; INDIRECT("SNPs!" &amp; CHAR(72 +'Randomized Data'!AS481) &amp; "15")))</f>
        <v>AA</v>
      </c>
      <c r="BL481" t="str">
        <f>SNPs!$F$16</f>
        <v>rs8050894</v>
      </c>
      <c r="BM481">
        <f>SNPs!$C$16</f>
        <v>16</v>
      </c>
      <c r="BN481">
        <f>SNPs!$D$16</f>
        <v>31093188</v>
      </c>
      <c r="BO481" s="7" t="str">
        <f ca="1">IF('Randomized Data'!AT481 = 1, SNPs!$H$16 &amp; SNPs!$H$16, IF('Randomized Data'!AU481 = 1, SNPs!$H$16 &amp; INDIRECT("SNPs!" &amp; CHAR(72 +'Randomized Data'!AV481) &amp; "16"), INDIRECT("SNPs!" &amp; CHAR(72 +'Randomized Data'!AV481) &amp; "16") &amp; INDIRECT("SNPs!" &amp; CHAR(72 +'Randomized Data'!AV481) &amp; "16")))</f>
        <v>GG</v>
      </c>
      <c r="BP481" t="str">
        <f>SNPs!$F$17</f>
        <v>rs6025</v>
      </c>
      <c r="BQ481">
        <f>SNPs!$C$17</f>
        <v>1</v>
      </c>
      <c r="BR481">
        <f>SNPs!$D$17</f>
        <v>169549811</v>
      </c>
      <c r="BS481" s="7" t="str">
        <f ca="1">IF('Randomized Data'!AW481 = 1, SNPs!$H$17 &amp; SNPs!$H$17, IF('Randomized Data'!AX481 = 1, SNPs!$H$17 &amp; INDIRECT("SNPs!" &amp; CHAR(72 +'Randomized Data'!AY481) &amp; "17"), INDIRECT("SNPs!" &amp; CHAR(72 +'Randomized Data'!AY481) &amp; "17") &amp; INDIRECT("SNPs!" &amp; CHAR(72 +'Randomized Data'!AY481) &amp; "17")))</f>
        <v>GA</v>
      </c>
      <c r="BT481" t="str">
        <f>SNPs!$F$18</f>
        <v>rs1799963</v>
      </c>
      <c r="BU481">
        <f>SNPs!$C$18</f>
        <v>11</v>
      </c>
      <c r="BV481">
        <f>SNPs!$D$18</f>
        <v>46739505</v>
      </c>
      <c r="BW481" s="7" t="str">
        <f ca="1">IF('Randomized Data'!AZ481 = 1, SNPs!$H$18 &amp; SNPs!$H$18, IF('Randomized Data'!BA481 = 1, SNPs!$H$18 &amp; INDIRECT("SNPs!" &amp; CHAR(72 +'Randomized Data'!BB481) &amp; "18"), INDIRECT("SNPs!" &amp; CHAR(72 +'Randomized Data'!BB481) &amp; "18") &amp; INDIRECT("SNPs!" &amp; CHAR(72 +'Randomized Data'!BB481) &amp; "18")))</f>
        <v>GA</v>
      </c>
      <c r="BX481" t="str">
        <f>SNPs!$F$19</f>
        <v>rs121913626</v>
      </c>
      <c r="BY481">
        <f>SNPs!$C$19</f>
        <v>14</v>
      </c>
      <c r="BZ481">
        <f>SNPs!$D$19</f>
        <v>23427723</v>
      </c>
      <c r="CA481" s="7" t="str">
        <f ca="1">IF('Randomized Data'!BC481 = 1, SNPs!$H$19 &amp; SNPs!$H$19, IF('Randomized Data'!BD481 = 1, SNPs!$H$19 &amp; INDIRECT("SNPs!" &amp; CHAR(72 +'Randomized Data'!BE481) &amp; "19"), INDIRECT("SNPs!" &amp; CHAR(72 +'Randomized Data'!BE481) &amp; "19") &amp; INDIRECT("SNPs!" &amp; CHAR(72 +'Randomized Data'!BE481) &amp; "19")))</f>
        <v>GC</v>
      </c>
      <c r="CB481" t="str">
        <f>SNPs!$F$20</f>
        <v>rs3218713</v>
      </c>
      <c r="CC481">
        <f>SNPs!$C$20</f>
        <v>14</v>
      </c>
      <c r="CD481">
        <f>SNPs!$D$20</f>
        <v>23431468</v>
      </c>
      <c r="CE481" s="7" t="str">
        <f ca="1">IF('Randomized Data'!BF481 = 1, SNPs!$H$20 &amp; SNPs!$H$20, IF('Randomized Data'!BG481 = 1, SNPs!$H$20 &amp; INDIRECT("SNPs!" &amp; CHAR(72 +'Randomized Data'!BH481) &amp; "20"), INDIRECT("SNPs!" &amp; CHAR(72 +'Randomized Data'!BH481) &amp; "20") &amp; INDIRECT("SNPs!" &amp; CHAR(72 +'Randomized Data'!BH481) &amp; "20")))</f>
        <v>GG</v>
      </c>
      <c r="CF481" t="str">
        <f>SNPs!$F$21</f>
        <v>rs3218714</v>
      </c>
      <c r="CG481">
        <f>SNPs!$C$21</f>
        <v>14</v>
      </c>
      <c r="CH481">
        <f>SNPs!$D$21</f>
        <v>23429279</v>
      </c>
      <c r="CI481" s="7" t="str">
        <f ca="1">IF('Randomized Data'!BI481 = 1, SNPs!$H$21 &amp; SNPs!$H$21, IF('Randomized Data'!BJ481 = 1, SNPs!$H$21 &amp; INDIRECT("SNPs!" &amp; CHAR(72 +'Randomized Data'!BK481) &amp; "21"), INDIRECT("SNPs!" &amp; CHAR(72 +'Randomized Data'!BK481) &amp; "21") &amp; INDIRECT("SNPs!" &amp; CHAR(72 +'Randomized Data'!BK481) &amp; "21")))</f>
        <v>CC</v>
      </c>
      <c r="CJ481" t="str">
        <f>SNPs!$F$22</f>
        <v>rs121964855</v>
      </c>
      <c r="CK481">
        <f>SNPs!$C$22</f>
        <v>1</v>
      </c>
      <c r="CL481">
        <f>SNPs!$D$22</f>
        <v>201365638</v>
      </c>
      <c r="CM481" s="7" t="str">
        <f ca="1">IF('Randomized Data'!BL481 = 1, SNPs!$H$22 &amp; SNPs!$H$22, IF('Randomized Data'!BM481 = 1, SNPs!$H$22 &amp; INDIRECT("SNPs!" &amp; CHAR(72 +'Randomized Data'!BN481) &amp; "22"), INDIRECT("SNPs!" &amp; CHAR(72 +'Randomized Data'!BN481) &amp; "22") &amp; INDIRECT("SNPs!" &amp; CHAR(72 +'Randomized Data'!BN481) &amp; "22")))</f>
        <v>TA</v>
      </c>
      <c r="CN481" t="str">
        <f>SNPs!$F$23</f>
        <v>rs121964856</v>
      </c>
      <c r="CO481">
        <f>SNPs!$C$23</f>
        <v>1</v>
      </c>
      <c r="CP481">
        <f>SNPs!$D$23</f>
        <v>201365297</v>
      </c>
      <c r="CQ481" s="7" t="str">
        <f ca="1">IF('Randomized Data'!BO481 = 1, SNPs!$H$23 &amp; SNPs!$H$23, IF('Randomized Data'!BP481 = 1, SNPs!$H$23 &amp; INDIRECT("SNPs!" &amp; CHAR(72 +'Randomized Data'!BQ481) &amp; "23"), INDIRECT("SNPs!" &amp; CHAR(72 +'Randomized Data'!BQ481) &amp; "23") &amp; INDIRECT("SNPs!" &amp; CHAR(72 +'Randomized Data'!BQ481) &amp; "23")))</f>
        <v>GG</v>
      </c>
      <c r="CR481" t="str">
        <f>SNPs!$F$24</f>
        <v>rs121964857</v>
      </c>
      <c r="CS481">
        <f>SNPs!$C$24</f>
        <v>1</v>
      </c>
      <c r="CT481">
        <f>SNPs!$D$24</f>
        <v>201359245</v>
      </c>
      <c r="CU481" s="7" t="str">
        <f ca="1">IF('Randomized Data'!BR481 = 1, SNPs!$H$24 &amp; SNPs!$H$24, IF('Randomized Data'!BS481 = 1, SNPs!$H$24 &amp; INDIRECT("SNPs!" &amp; CHAR(72 +'Randomized Data'!BT481) &amp; "24"), INDIRECT("SNPs!" &amp; CHAR(72 +'Randomized Data'!BT481) &amp; "24") &amp; INDIRECT("SNPs!" &amp; CHAR(72 +'Randomized Data'!BT481) &amp; "24")))</f>
        <v>TT</v>
      </c>
      <c r="CV481" t="str">
        <f>SNPs!$F$25</f>
        <v>rs28934269</v>
      </c>
      <c r="CW481">
        <f>SNPs!$C$25</f>
        <v>15</v>
      </c>
      <c r="CX481">
        <f>SNPs!$D$25</f>
        <v>63060915</v>
      </c>
      <c r="CY481" s="7" t="str">
        <f ca="1">IF('Randomized Data'!BU481 = 1, SNPs!$H$25 &amp; SNPs!$H$25, IF('Randomized Data'!BV481 = 1, SNPs!$H$25 &amp; INDIRECT("SNPs!" &amp; CHAR(72 +'Randomized Data'!BW481) &amp; "25"), INDIRECT("SNPs!" &amp; CHAR(72 +'Randomized Data'!BW481) &amp; "25") &amp; INDIRECT("SNPs!" &amp; CHAR(72 +'Randomized Data'!BW481) &amp; "25")))</f>
        <v>AA</v>
      </c>
      <c r="CZ481" t="str">
        <f>SNPs!$F$26</f>
        <v>rs28934270</v>
      </c>
      <c r="DA481">
        <f>SNPs!$C$26</f>
        <v>15</v>
      </c>
      <c r="DB481">
        <f>SNPs!$D$26</f>
        <v>63060899</v>
      </c>
      <c r="DC481" s="7" t="str">
        <f ca="1">IF('Randomized Data'!BX481 = 1, SNPs!$H$26 &amp; SNPs!$H$26, IF('Randomized Data'!BY481 = 1, SNPs!$H$26 &amp; INDIRECT("SNPs!" &amp; CHAR(72 +'Randomized Data'!BZ481) &amp; "26"), INDIRECT("SNPs!" &amp; CHAR(72 +'Randomized Data'!BZ481) &amp; "26") &amp; INDIRECT("SNPs!" &amp; CHAR(72 +'Randomized Data'!BZ481) &amp; "26")))</f>
        <v>GG</v>
      </c>
      <c r="DD481" t="str">
        <f>SNPs!$F$27</f>
        <v>rs727504290</v>
      </c>
      <c r="DE481">
        <f>SNPs!$C$27</f>
        <v>15</v>
      </c>
      <c r="DF481">
        <f>SNPs!$D$27</f>
        <v>63042875</v>
      </c>
      <c r="DG481" s="7" t="str">
        <f ca="1">IF('Randomized Data'!CA481 = 1, SNPs!$H$27 &amp; SNPs!$H$27, IF('Randomized Data'!CB481 = 1, SNPs!$H$27 &amp; INDIRECT("SNPs!" &amp; CHAR(72 +'Randomized Data'!CC481) &amp; "27"), INDIRECT("SNPs!" &amp; CHAR(72 +'Randomized Data'!CC481) &amp; "27") &amp; INDIRECT("SNPs!" &amp; CHAR(72 +'Randomized Data'!CC481) &amp; "27")))</f>
        <v>GG</v>
      </c>
      <c r="DH481" t="str">
        <f>SNPs!$F$28</f>
        <v>rs104894504</v>
      </c>
      <c r="DI481">
        <f>SNPs!$C$28</f>
        <v>15</v>
      </c>
      <c r="DJ481">
        <f>SNPs!$D$28</f>
        <v>63057028</v>
      </c>
      <c r="DK481" s="7" t="str">
        <f ca="1">IF('Randomized Data'!CD481 = 1, SNPs!$H$28 &amp; SNPs!$H$28, IF('Randomized Data'!CE481 = 1, SNPs!$H$28 &amp; INDIRECT("SNPs!" &amp; CHAR(72 +'Randomized Data'!CF481) &amp; "28"), INDIRECT("SNPs!" &amp; CHAR(72 +'Randomized Data'!CF481) &amp; "28") &amp; INDIRECT("SNPs!" &amp; CHAR(72 +'Randomized Data'!CF481) &amp; "28")))</f>
        <v>CC</v>
      </c>
      <c r="DL481" t="str">
        <f>SNPs!$F$29</f>
        <v>rs375882485</v>
      </c>
      <c r="DM481">
        <f>SNPs!$C$29</f>
        <v>11</v>
      </c>
      <c r="DN481">
        <f>SNPs!$D$29</f>
        <v>47342698</v>
      </c>
      <c r="DO481" s="7" t="str">
        <f ca="1">IF('Randomized Data'!CG481 = 1, SNPs!$H$29 &amp; SNPs!$H$29, IF('Randomized Data'!CH481 = 1, SNPs!$H$29 &amp; INDIRECT("SNPs!" &amp; CHAR(72 +'Randomized Data'!CI481) &amp; "29"), INDIRECT("SNPs!" &amp; CHAR(72 +'Randomized Data'!CI481) &amp; "29") &amp; INDIRECT("SNPs!" &amp; CHAR(72 +'Randomized Data'!CI481) &amp; "29")))</f>
        <v>GA</v>
      </c>
      <c r="DP481" t="str">
        <f>SNPs!$F$30</f>
        <v>rs397516083</v>
      </c>
      <c r="DQ481">
        <f>SNPs!$C$30</f>
        <v>11</v>
      </c>
      <c r="DR481">
        <f>SNPs!$D$30</f>
        <v>47346379</v>
      </c>
      <c r="DS481" s="7" t="str">
        <f ca="1">IF('Randomized Data'!CJ481 = 1, SNPs!$H$30 &amp; SNPs!$H$30, IF('Randomized Data'!CK481 = 1, SNPs!$H$30 &amp; INDIRECT("SNPs!" &amp; CHAR(72 +'Randomized Data'!CL481) &amp; "30"), INDIRECT("SNPs!" &amp; CHAR(72 +'Randomized Data'!CL481) &amp; "30") &amp; INDIRECT("SNPs!" &amp; CHAR(72 +'Randomized Data'!CL481) &amp; "30")))</f>
        <v>GG</v>
      </c>
      <c r="DT481" t="str">
        <f>SNPs!$F$31</f>
        <v>rs397515937</v>
      </c>
      <c r="DU481">
        <f>SNPs!$C$31</f>
        <v>11</v>
      </c>
      <c r="DV481">
        <f>SNPs!$D$31</f>
        <v>47339792</v>
      </c>
      <c r="DW481" s="7" t="str">
        <f ca="1">IF('Randomized Data'!CM481 = 1, SNPs!$H$31 &amp; SNPs!$H$31, IF('Randomized Data'!CN481 = 1, SNPs!$H$31 &amp; INDIRECT("SNPs!" &amp; CHAR(72 +'Randomized Data'!CO481) &amp; "31"), INDIRECT("SNPs!" &amp; CHAR(72 +'Randomized Data'!CO481) &amp; "31") &amp; INDIRECT("SNPs!" &amp; CHAR(72 +'Randomized Data'!CO481) &amp; "31")))</f>
        <v>GG</v>
      </c>
      <c r="DX481" t="str">
        <f>SNPs!$F$32</f>
        <v>rs397516074</v>
      </c>
      <c r="DY481">
        <f>SNPs!$C$32</f>
        <v>11</v>
      </c>
      <c r="DZ481">
        <f>SNPs!$D$32</f>
        <v>47348424</v>
      </c>
      <c r="EA481" s="7" t="str">
        <f ca="1">IF('Randomized Data'!CP481 = 1, SNPs!$H$32 &amp; SNPs!$H$32, IF('Randomized Data'!CQ481 = 1, SNPs!$H$32 &amp; INDIRECT("SNPs!" &amp; CHAR(72 +'Randomized Data'!CR481) &amp; "32"), INDIRECT("SNPs!" &amp; CHAR(72 +'Randomized Data'!CR481) &amp; "32") &amp; INDIRECT("SNPs!" &amp; CHAR(72 +'Randomized Data'!CR481) &amp; "32")))</f>
        <v>GG</v>
      </c>
      <c r="EB481" t="str">
        <f>SNPs!$F$33</f>
        <v>rs397515963</v>
      </c>
      <c r="EC481">
        <f>SNPs!$C$33</f>
        <v>11</v>
      </c>
      <c r="ED481">
        <f>SNPs!$D$33</f>
        <v>47337729</v>
      </c>
      <c r="EE481" s="7" t="str">
        <f ca="1">IF('Randomized Data'!CS481 = 1, SNPs!$H$33 &amp; SNPs!$H$33, IF('Randomized Data'!CT481 = 1, SNPs!$H$33 &amp; INDIRECT("SNPs!" &amp; CHAR(72 +'Randomized Data'!CU481) &amp; "33"), INDIRECT("SNPs!" &amp; CHAR(72 +'Randomized Data'!CU481) &amp; "33") &amp; INDIRECT("SNPs!" &amp; CHAR(72 +'Randomized Data'!CU481) &amp; "33")))</f>
        <v>GG</v>
      </c>
    </row>
    <row r="482" spans="1:13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  <c r="F482" s="3">
        <v>42186</v>
      </c>
      <c r="G482" s="9" t="str">
        <f>'Randomized Data'!C482</f>
        <v>NGS Lab</v>
      </c>
      <c r="H482" t="str">
        <f>SNPs!$F$2</f>
        <v>rs12248560</v>
      </c>
      <c r="I482">
        <f>SNPs!$C$2</f>
        <v>10</v>
      </c>
      <c r="J482">
        <f>SNPs!$D$2</f>
        <v>94761900</v>
      </c>
      <c r="K482" t="str">
        <f ca="1">IF('Randomized Data'!D482 = 1, SNPs!$H$2 &amp; SNPs!$H$2, IF('Randomized Data'!E482 = 1, SNPs!$H$2 &amp; INDIRECT("SNPs!" &amp; CHAR(72 +'Randomized Data'!F482) &amp; "2"), INDIRECT("SNPs!" &amp; CHAR(72 +'Randomized Data'!F482) &amp; "2") &amp; INDIRECT("SNPs!" &amp; CHAR(72 +'Randomized Data'!F482) &amp; "2")))</f>
        <v>CC</v>
      </c>
      <c r="L482" t="str">
        <f>SNPs!$F$3</f>
        <v>rs28399504</v>
      </c>
      <c r="M482">
        <f>SNPs!$C$3</f>
        <v>10</v>
      </c>
      <c r="N482">
        <f>SNPs!$D$3</f>
        <v>94762706</v>
      </c>
      <c r="O482" t="str">
        <f ca="1">IF('Randomized Data'!G482 = 1, SNPs!$H$3 &amp; SNPs!$H$3, IF('Randomized Data'!H482 = 1, SNPs!$H$3 &amp; INDIRECT("SNPs!" &amp; CHAR(72 +'Randomized Data'!I482) &amp; "3"), INDIRECT("SNPs!" &amp; CHAR(72 +'Randomized Data'!I482) &amp; "3") &amp; INDIRECT("SNPs!" &amp; CHAR(72 +'Randomized Data'!I482) &amp; "3")))</f>
        <v>AA</v>
      </c>
      <c r="P482" t="str">
        <f>SNPs!$F$4</f>
        <v>rs41291556</v>
      </c>
      <c r="Q482">
        <f>SNPs!$C$4</f>
        <v>10</v>
      </c>
      <c r="R482">
        <f>SNPs!$D$4</f>
        <v>94775416</v>
      </c>
      <c r="S482" t="str">
        <f ca="1">IF('Randomized Data'!J482 = 1, SNPs!$H$4 &amp; SNPs!$H$4, IF('Randomized Data'!K482 = 1, SNPs!$H$4 &amp; INDIRECT("SNPs!" &amp; CHAR(72 +'Randomized Data'!L482) &amp; "4"), INDIRECT("SNPs!" &amp; CHAR(72 +'Randomized Data'!L482) &amp; "4") &amp; INDIRECT("SNPs!" &amp; CHAR(72 +'Randomized Data'!L482) &amp; "4")))</f>
        <v>TC</v>
      </c>
      <c r="T482" t="str">
        <f>SNPs!$F$5</f>
        <v>rs72558184</v>
      </c>
      <c r="U482">
        <f>SNPs!$C$5</f>
        <v>10</v>
      </c>
      <c r="V482">
        <f>SNPs!$D$5</f>
        <v>96535210</v>
      </c>
      <c r="W482" t="str">
        <f ca="1">IF('Randomized Data'!M482 = 1, SNPs!$H$5 &amp; SNPs!$H$5, IF('Randomized Data'!N482 = 1, SNPs!$H$5 &amp; INDIRECT("SNPs!" &amp; CHAR(72 +'Randomized Data'!O482) &amp; "5"), INDIRECT("SNPs!" &amp; CHAR(72 +'Randomized Data'!O482) &amp; "5") &amp; INDIRECT("SNPs!" &amp; CHAR(72 +'Randomized Data'!O482) &amp; "5")))</f>
        <v>GG</v>
      </c>
      <c r="X482" t="str">
        <f>SNPs!$F$6</f>
        <v>rs4986893</v>
      </c>
      <c r="Y482">
        <f>SNPs!$C$6</f>
        <v>10</v>
      </c>
      <c r="Z482">
        <f>SNPs!$D$6</f>
        <v>94780653</v>
      </c>
      <c r="AA482" s="7" t="str">
        <f ca="1">IF('Randomized Data'!P482 = 1, SNPs!$H$6 &amp; SNPs!$H$6, IF('Randomized Data'!Q482 = 1, SNPs!$H$6 &amp; INDIRECT("SNPs!" &amp; CHAR(72 +'Randomized Data'!R482) &amp; "6"), INDIRECT("SNPs!" &amp; CHAR(72 +'Randomized Data'!R482) &amp; "6") &amp; INDIRECT("SNPs!" &amp; CHAR(72 +'Randomized Data'!R482) &amp; "6")))</f>
        <v>GG</v>
      </c>
      <c r="AB482" t="str">
        <f>SNPs!$F$7</f>
        <v>rs4244285</v>
      </c>
      <c r="AC482">
        <f>SNPs!$C$7</f>
        <v>10</v>
      </c>
      <c r="AD482">
        <f>SNPs!$D$7</f>
        <v>94781859</v>
      </c>
      <c r="AE482" s="7" t="str">
        <f ca="1">IF('Randomized Data'!S482 = 1, SNPs!$H$7 &amp; SNPs!$H$7, IF('Randomized Data'!T482 = 1, SNPs!$H$7 &amp; INDIRECT("SNPs!" &amp; CHAR(72 +'Randomized Data'!U482) &amp; "7"), INDIRECT("SNPs!" &amp; CHAR(72 +'Randomized Data'!U482) &amp; "7") &amp; INDIRECT("SNPs!" &amp; CHAR(72 +'Randomized Data'!U482) &amp; "7")))</f>
        <v>CC</v>
      </c>
      <c r="AF482" t="str">
        <f>SNPs!$F$8</f>
        <v>rs72558186</v>
      </c>
      <c r="AG482">
        <f>SNPs!$C$8</f>
        <v>10</v>
      </c>
      <c r="AH482">
        <f>SNPs!$D$8</f>
        <v>94781999</v>
      </c>
      <c r="AI482" s="7" t="str">
        <f ca="1">IF('Randomized Data'!V482 = 1, SNPs!$H$8 &amp; SNPs!$H$8, IF('Randomized Data'!W482 = 1, SNPs!$H$8 &amp; INDIRECT("SNPs!" &amp; CHAR(72 +'Randomized Data'!X482) &amp; "8"), INDIRECT("SNPs!" &amp; CHAR(72 +'Randomized Data'!X482) &amp; "8") &amp; INDIRECT("SNPs!" &amp; CHAR(72 +'Randomized Data'!X482) &amp; "8")))</f>
        <v>TA</v>
      </c>
      <c r="AJ482" t="str">
        <f>SNPs!$F$9</f>
        <v>rs56337013</v>
      </c>
      <c r="AK482">
        <f>SNPs!$C$9</f>
        <v>10</v>
      </c>
      <c r="AL482">
        <f>SNPs!$D$9</f>
        <v>94852738</v>
      </c>
      <c r="AM482" s="7" t="str">
        <f ca="1">IF('Randomized Data'!Y$2 = 1, SNPs!$H$9 &amp; SNPs!$H$9, IF('Randomized Data'!Z482 = 1, SNPs!$H$9 &amp; INDIRECT("SNPs!" &amp; CHAR(72 +'Randomized Data'!AA482) &amp; "9"), INDIRECT("SNPs!" &amp; CHAR(72 +'Randomized Data'!AA482) &amp; "9") &amp; INDIRECT("SNPs!" &amp; CHAR(72 +'Randomized Data'!AA482) &amp; "9")))</f>
        <v>TT</v>
      </c>
      <c r="AN482" t="str">
        <f>SNPs!$F$10</f>
        <v>rs17884712</v>
      </c>
      <c r="AO482">
        <f>SNPs!$C$10</f>
        <v>10</v>
      </c>
      <c r="AP482">
        <f>SNPs!$D$10</f>
        <v>94775489</v>
      </c>
      <c r="AQ482" s="7" t="str">
        <f ca="1">IF('Randomized Data'!AB482 = 1, SNPs!$H$10 &amp; SNPs!$H$10, IF('Randomized Data'!AC482 = 1, SNPs!$H$10 &amp; INDIRECT("SNPs!" &amp; CHAR(72 +'Randomized Data'!AD482) &amp; "10"), INDIRECT("SNPs!" &amp; CHAR(72 +'Randomized Data'!AD482) &amp; "10") &amp; INDIRECT("SNPs!" &amp; CHAR(72 +'Randomized Data'!AD482) &amp; "10")))</f>
        <v>AA</v>
      </c>
      <c r="AR482" t="str">
        <f>SNPs!$F$11</f>
        <v>rs6413438</v>
      </c>
      <c r="AS482">
        <f>SNPs!$C$11</f>
        <v>10</v>
      </c>
      <c r="AT482">
        <f>SNPs!$D$11</f>
        <v>94781858</v>
      </c>
      <c r="AU482" s="7" t="str">
        <f ca="1">IF('Randomized Data'!AE482 = 1, SNPs!$H$11 &amp; SNPs!$H$11, IF('Randomized Data'!AF482 = 1, SNPs!$H$11 &amp; INDIRECT("SNPs!" &amp; CHAR(72 +'Randomized Data'!AG482) &amp; "11"), INDIRECT("SNPs!" &amp; CHAR(72 +'Randomized Data'!AG482) &amp; "11") &amp; INDIRECT("SNPs!" &amp; CHAR(72 +'Randomized Data'!AG482) &amp; "11")))</f>
        <v>TT</v>
      </c>
      <c r="AV482" t="str">
        <f>SNPs!$F$12</f>
        <v>rs1057910</v>
      </c>
      <c r="AW482">
        <f>SNPs!$C$12</f>
        <v>10</v>
      </c>
      <c r="AX482">
        <f>SNPs!$D$12</f>
        <v>94981296</v>
      </c>
      <c r="AY482" s="7" t="str">
        <f ca="1">IF('Randomized Data'!AH482 = 1, SNPs!$H$12 &amp; SNPs!$H$12, IF('Randomized Data'!AI482 = 1, SNPs!$H$12 &amp; INDIRECT("SNPs!" &amp; CHAR(72 +'Randomized Data'!AJ482) &amp; "12"), INDIRECT("SNPs!" &amp; CHAR(72 +'Randomized Data'!AJ482) &amp; "12") &amp; INDIRECT("SNPs!" &amp; CHAR(72 +'Randomized Data'!AJ482) &amp; "12")))</f>
        <v>CC</v>
      </c>
      <c r="AZ482" t="str">
        <f>SNPs!$F$13</f>
        <v>rs1799853</v>
      </c>
      <c r="BA482">
        <f>SNPs!$C$13</f>
        <v>10</v>
      </c>
      <c r="BB482">
        <f>SNPs!$D$13</f>
        <v>94942290</v>
      </c>
      <c r="BC482" s="7" t="str">
        <f ca="1">IF('Randomized Data'!AK482 = 1, SNPs!$H$13 &amp; SNPs!$H$13, IF('Randomized Data'!AL482 = 1, SNPs!$H$13 &amp; INDIRECT("SNPs!" &amp; CHAR(72 +'Randomized Data'!AM482) &amp; "13"), INDIRECT("SNPs!" &amp; CHAR(72 +'Randomized Data'!AM482) &amp; "13") &amp; INDIRECT("SNPs!" &amp; CHAR(72 +'Randomized Data'!AM482) &amp; "13")))</f>
        <v>CC</v>
      </c>
      <c r="BD482" t="str">
        <f>SNPs!$F$14</f>
        <v>rs9923231</v>
      </c>
      <c r="BE482">
        <f>SNPs!$C$14</f>
        <v>16</v>
      </c>
      <c r="BF482">
        <f>SNPs!$D$14</f>
        <v>31096368</v>
      </c>
      <c r="BG482" s="7" t="str">
        <f ca="1">IF('Randomized Data'!AN482 = 1, SNPs!$H$14 &amp; SNPs!$H$14, IF('Randomized Data'!AO482 = 1, SNPs!$H$14 &amp; INDIRECT("SNPs!" &amp; CHAR(72 +'Randomized Data'!AP482) &amp; "14"), INDIRECT("SNPs!" &amp; CHAR(72 +'Randomized Data'!AP482) &amp; "14") &amp; INDIRECT("SNPs!" &amp; CHAR(72 +'Randomized Data'!AP482) &amp; "14")))</f>
        <v>AA</v>
      </c>
      <c r="BH482" t="str">
        <f>SNPs!$F$15</f>
        <v>rs9934438</v>
      </c>
      <c r="BI482">
        <f>SNPs!$C$15</f>
        <v>16</v>
      </c>
      <c r="BJ482">
        <f>SNPs!$D$15</f>
        <v>31093557</v>
      </c>
      <c r="BK482" s="7" t="str">
        <f ca="1">IF('Randomized Data'!AQ482 = 1, SNPs!$H$15 &amp; SNPs!$H$15, IF('Randomized Data'!AR482 = 1, SNPs!$H$15 &amp; INDIRECT("SNPs!" &amp; CHAR(72 +'Randomized Data'!AS482) &amp; "15"), INDIRECT("SNPs!" &amp; CHAR(72 +'Randomized Data'!AS482) &amp; "15") &amp; INDIRECT("SNPs!" &amp; CHAR(72 +'Randomized Data'!AS482) &amp; "15")))</f>
        <v>GA</v>
      </c>
      <c r="BL482" t="str">
        <f>SNPs!$F$16</f>
        <v>rs8050894</v>
      </c>
      <c r="BM482">
        <f>SNPs!$C$16</f>
        <v>16</v>
      </c>
      <c r="BN482">
        <f>SNPs!$D$16</f>
        <v>31093188</v>
      </c>
      <c r="BO482" s="7" t="str">
        <f ca="1">IF('Randomized Data'!AT482 = 1, SNPs!$H$16 &amp; SNPs!$H$16, IF('Randomized Data'!AU482 = 1, SNPs!$H$16 &amp; INDIRECT("SNPs!" &amp; CHAR(72 +'Randomized Data'!AV482) &amp; "16"), INDIRECT("SNPs!" &amp; CHAR(72 +'Randomized Data'!AV482) &amp; "16") &amp; INDIRECT("SNPs!" &amp; CHAR(72 +'Randomized Data'!AV482) &amp; "16")))</f>
        <v>CC</v>
      </c>
      <c r="BP482" t="str">
        <f>SNPs!$F$17</f>
        <v>rs6025</v>
      </c>
      <c r="BQ482">
        <f>SNPs!$C$17</f>
        <v>1</v>
      </c>
      <c r="BR482">
        <f>SNPs!$D$17</f>
        <v>169549811</v>
      </c>
      <c r="BS482" s="7" t="str">
        <f ca="1">IF('Randomized Data'!AW482 = 1, SNPs!$H$17 &amp; SNPs!$H$17, IF('Randomized Data'!AX482 = 1, SNPs!$H$17 &amp; INDIRECT("SNPs!" &amp; CHAR(72 +'Randomized Data'!AY482) &amp; "17"), INDIRECT("SNPs!" &amp; CHAR(72 +'Randomized Data'!AY482) &amp; "17") &amp; INDIRECT("SNPs!" &amp; CHAR(72 +'Randomized Data'!AY482) &amp; "17")))</f>
        <v>AA</v>
      </c>
      <c r="BT482" t="str">
        <f>SNPs!$F$18</f>
        <v>rs1799963</v>
      </c>
      <c r="BU482">
        <f>SNPs!$C$18</f>
        <v>11</v>
      </c>
      <c r="BV482">
        <f>SNPs!$D$18</f>
        <v>46739505</v>
      </c>
      <c r="BW482" s="7" t="str">
        <f ca="1">IF('Randomized Data'!AZ482 = 1, SNPs!$H$18 &amp; SNPs!$H$18, IF('Randomized Data'!BA482 = 1, SNPs!$H$18 &amp; INDIRECT("SNPs!" &amp; CHAR(72 +'Randomized Data'!BB482) &amp; "18"), INDIRECT("SNPs!" &amp; CHAR(72 +'Randomized Data'!BB482) &amp; "18") &amp; INDIRECT("SNPs!" &amp; CHAR(72 +'Randomized Data'!BB482) &amp; "18")))</f>
        <v>GG</v>
      </c>
      <c r="BX482" t="str">
        <f>SNPs!$F$19</f>
        <v>rs121913626</v>
      </c>
      <c r="BY482">
        <f>SNPs!$C$19</f>
        <v>14</v>
      </c>
      <c r="BZ482">
        <f>SNPs!$D$19</f>
        <v>23427723</v>
      </c>
      <c r="CA482" s="7" t="str">
        <f ca="1">IF('Randomized Data'!BC482 = 1, SNPs!$H$19 &amp; SNPs!$H$19, IF('Randomized Data'!BD482 = 1, SNPs!$H$19 &amp; INDIRECT("SNPs!" &amp; CHAR(72 +'Randomized Data'!BE482) &amp; "19"), INDIRECT("SNPs!" &amp; CHAR(72 +'Randomized Data'!BE482) &amp; "19") &amp; INDIRECT("SNPs!" &amp; CHAR(72 +'Randomized Data'!BE482) &amp; "19")))</f>
        <v>GG</v>
      </c>
      <c r="CB482" t="str">
        <f>SNPs!$F$20</f>
        <v>rs3218713</v>
      </c>
      <c r="CC482">
        <f>SNPs!$C$20</f>
        <v>14</v>
      </c>
      <c r="CD482">
        <f>SNPs!$D$20</f>
        <v>23431468</v>
      </c>
      <c r="CE482" s="7" t="str">
        <f ca="1">IF('Randomized Data'!BF482 = 1, SNPs!$H$20 &amp; SNPs!$H$20, IF('Randomized Data'!BG482 = 1, SNPs!$H$20 &amp; INDIRECT("SNPs!" &amp; CHAR(72 +'Randomized Data'!BH482) &amp; "20"), INDIRECT("SNPs!" &amp; CHAR(72 +'Randomized Data'!BH482) &amp; "20") &amp; INDIRECT("SNPs!" &amp; CHAR(72 +'Randomized Data'!BH482) &amp; "20")))</f>
        <v>GA</v>
      </c>
      <c r="CF482" t="str">
        <f>SNPs!$F$21</f>
        <v>rs3218714</v>
      </c>
      <c r="CG482">
        <f>SNPs!$C$21</f>
        <v>14</v>
      </c>
      <c r="CH482">
        <f>SNPs!$D$21</f>
        <v>23429279</v>
      </c>
      <c r="CI482" s="7" t="str">
        <f ca="1">IF('Randomized Data'!BI482 = 1, SNPs!$H$21 &amp; SNPs!$H$21, IF('Randomized Data'!BJ482 = 1, SNPs!$H$21 &amp; INDIRECT("SNPs!" &amp; CHAR(72 +'Randomized Data'!BK482) &amp; "21"), INDIRECT("SNPs!" &amp; CHAR(72 +'Randomized Data'!BK482) &amp; "21") &amp; INDIRECT("SNPs!" &amp; CHAR(72 +'Randomized Data'!BK482) &amp; "21")))</f>
        <v>CC</v>
      </c>
      <c r="CJ482" t="str">
        <f>SNPs!$F$22</f>
        <v>rs121964855</v>
      </c>
      <c r="CK482">
        <f>SNPs!$C$22</f>
        <v>1</v>
      </c>
      <c r="CL482">
        <f>SNPs!$D$22</f>
        <v>201365638</v>
      </c>
      <c r="CM482" s="7" t="str">
        <f ca="1">IF('Randomized Data'!BL482 = 1, SNPs!$H$22 &amp; SNPs!$H$22, IF('Randomized Data'!BM482 = 1, SNPs!$H$22 &amp; INDIRECT("SNPs!" &amp; CHAR(72 +'Randomized Data'!BN482) &amp; "22"), INDIRECT("SNPs!" &amp; CHAR(72 +'Randomized Data'!BN482) &amp; "22") &amp; INDIRECT("SNPs!" &amp; CHAR(72 +'Randomized Data'!BN482) &amp; "22")))</f>
        <v>TT</v>
      </c>
      <c r="CN482" t="str">
        <f>SNPs!$F$23</f>
        <v>rs121964856</v>
      </c>
      <c r="CO482">
        <f>SNPs!$C$23</f>
        <v>1</v>
      </c>
      <c r="CP482">
        <f>SNPs!$D$23</f>
        <v>201365297</v>
      </c>
      <c r="CQ482" s="7" t="str">
        <f ca="1">IF('Randomized Data'!BO482 = 1, SNPs!$H$23 &amp; SNPs!$H$23, IF('Randomized Data'!BP482 = 1, SNPs!$H$23 &amp; INDIRECT("SNPs!" &amp; CHAR(72 +'Randomized Data'!BQ482) &amp; "23"), INDIRECT("SNPs!" &amp; CHAR(72 +'Randomized Data'!BQ482) &amp; "23") &amp; INDIRECT("SNPs!" &amp; CHAR(72 +'Randomized Data'!BQ482) &amp; "23")))</f>
        <v>GG</v>
      </c>
      <c r="CR482" t="str">
        <f>SNPs!$F$24</f>
        <v>rs121964857</v>
      </c>
      <c r="CS482">
        <f>SNPs!$C$24</f>
        <v>1</v>
      </c>
      <c r="CT482">
        <f>SNPs!$D$24</f>
        <v>201359245</v>
      </c>
      <c r="CU482" s="7" t="str">
        <f ca="1">IF('Randomized Data'!BR482 = 1, SNPs!$H$24 &amp; SNPs!$H$24, IF('Randomized Data'!BS482 = 1, SNPs!$H$24 &amp; INDIRECT("SNPs!" &amp; CHAR(72 +'Randomized Data'!BT482) &amp; "24"), INDIRECT("SNPs!" &amp; CHAR(72 +'Randomized Data'!BT482) &amp; "24") &amp; INDIRECT("SNPs!" &amp; CHAR(72 +'Randomized Data'!BT482) &amp; "24")))</f>
        <v>CC</v>
      </c>
      <c r="CV482" t="str">
        <f>SNPs!$F$25</f>
        <v>rs28934269</v>
      </c>
      <c r="CW482">
        <f>SNPs!$C$25</f>
        <v>15</v>
      </c>
      <c r="CX482">
        <f>SNPs!$D$25</f>
        <v>63060915</v>
      </c>
      <c r="CY482" s="7" t="str">
        <f ca="1">IF('Randomized Data'!BU482 = 1, SNPs!$H$25 &amp; SNPs!$H$25, IF('Randomized Data'!BV482 = 1, SNPs!$H$25 &amp; INDIRECT("SNPs!" &amp; CHAR(72 +'Randomized Data'!BW482) &amp; "25"), INDIRECT("SNPs!" &amp; CHAR(72 +'Randomized Data'!BW482) &amp; "25") &amp; INDIRECT("SNPs!" &amp; CHAR(72 +'Randomized Data'!BW482) &amp; "25")))</f>
        <v>AA</v>
      </c>
      <c r="CZ482" t="str">
        <f>SNPs!$F$26</f>
        <v>rs28934270</v>
      </c>
      <c r="DA482">
        <f>SNPs!$C$26</f>
        <v>15</v>
      </c>
      <c r="DB482">
        <f>SNPs!$D$26</f>
        <v>63060899</v>
      </c>
      <c r="DC482" s="7" t="str">
        <f ca="1">IF('Randomized Data'!BX482 = 1, SNPs!$H$26 &amp; SNPs!$H$26, IF('Randomized Data'!BY482 = 1, SNPs!$H$26 &amp; INDIRECT("SNPs!" &amp; CHAR(72 +'Randomized Data'!BZ482) &amp; "26"), INDIRECT("SNPs!" &amp; CHAR(72 +'Randomized Data'!BZ482) &amp; "26") &amp; INDIRECT("SNPs!" &amp; CHAR(72 +'Randomized Data'!BZ482) &amp; "26")))</f>
        <v>GG</v>
      </c>
      <c r="DD482" t="str">
        <f>SNPs!$F$27</f>
        <v>rs727504290</v>
      </c>
      <c r="DE482">
        <f>SNPs!$C$27</f>
        <v>15</v>
      </c>
      <c r="DF482">
        <f>SNPs!$D$27</f>
        <v>63042875</v>
      </c>
      <c r="DG482" s="7" t="str">
        <f ca="1">IF('Randomized Data'!CA482 = 1, SNPs!$H$27 &amp; SNPs!$H$27, IF('Randomized Data'!CB482 = 1, SNPs!$H$27 &amp; INDIRECT("SNPs!" &amp; CHAR(72 +'Randomized Data'!CC482) &amp; "27"), INDIRECT("SNPs!" &amp; CHAR(72 +'Randomized Data'!CC482) &amp; "27") &amp; INDIRECT("SNPs!" &amp; CHAR(72 +'Randomized Data'!CC482) &amp; "27")))</f>
        <v>GG</v>
      </c>
      <c r="DH482" t="str">
        <f>SNPs!$F$28</f>
        <v>rs104894504</v>
      </c>
      <c r="DI482">
        <f>SNPs!$C$28</f>
        <v>15</v>
      </c>
      <c r="DJ482">
        <f>SNPs!$D$28</f>
        <v>63057028</v>
      </c>
      <c r="DK482" s="7" t="str">
        <f ca="1">IF('Randomized Data'!CD482 = 1, SNPs!$H$28 &amp; SNPs!$H$28, IF('Randomized Data'!CE482 = 1, SNPs!$H$28 &amp; INDIRECT("SNPs!" &amp; CHAR(72 +'Randomized Data'!CF482) &amp; "28"), INDIRECT("SNPs!" &amp; CHAR(72 +'Randomized Data'!CF482) &amp; "28") &amp; INDIRECT("SNPs!" &amp; CHAR(72 +'Randomized Data'!CF482) &amp; "28")))</f>
        <v>TT</v>
      </c>
      <c r="DL482" t="str">
        <f>SNPs!$F$29</f>
        <v>rs375882485</v>
      </c>
      <c r="DM482">
        <f>SNPs!$C$29</f>
        <v>11</v>
      </c>
      <c r="DN482">
        <f>SNPs!$D$29</f>
        <v>47342698</v>
      </c>
      <c r="DO482" s="7" t="str">
        <f ca="1">IF('Randomized Data'!CG482 = 1, SNPs!$H$29 &amp; SNPs!$H$29, IF('Randomized Data'!CH482 = 1, SNPs!$H$29 &amp; INDIRECT("SNPs!" &amp; CHAR(72 +'Randomized Data'!CI482) &amp; "29"), INDIRECT("SNPs!" &amp; CHAR(72 +'Randomized Data'!CI482) &amp; "29") &amp; INDIRECT("SNPs!" &amp; CHAR(72 +'Randomized Data'!CI482) &amp; "29")))</f>
        <v>AA</v>
      </c>
      <c r="DP482" t="str">
        <f>SNPs!$F$30</f>
        <v>rs397516083</v>
      </c>
      <c r="DQ482">
        <f>SNPs!$C$30</f>
        <v>11</v>
      </c>
      <c r="DR482">
        <f>SNPs!$D$30</f>
        <v>47346379</v>
      </c>
      <c r="DS482" s="7" t="str">
        <f ca="1">IF('Randomized Data'!CJ482 = 1, SNPs!$H$30 &amp; SNPs!$H$30, IF('Randomized Data'!CK482 = 1, SNPs!$H$30 &amp; INDIRECT("SNPs!" &amp; CHAR(72 +'Randomized Data'!CL482) &amp; "30"), INDIRECT("SNPs!" &amp; CHAR(72 +'Randomized Data'!CL482) &amp; "30") &amp; INDIRECT("SNPs!" &amp; CHAR(72 +'Randomized Data'!CL482) &amp; "30")))</f>
        <v>GG</v>
      </c>
      <c r="DT482" t="str">
        <f>SNPs!$F$31</f>
        <v>rs397515937</v>
      </c>
      <c r="DU482">
        <f>SNPs!$C$31</f>
        <v>11</v>
      </c>
      <c r="DV482">
        <f>SNPs!$D$31</f>
        <v>47339792</v>
      </c>
      <c r="DW482" s="7" t="str">
        <f ca="1">IF('Randomized Data'!CM482 = 1, SNPs!$H$31 &amp; SNPs!$H$31, IF('Randomized Data'!CN482 = 1, SNPs!$H$31 &amp; INDIRECT("SNPs!" &amp; CHAR(72 +'Randomized Data'!CO482) &amp; "31"), INDIRECT("SNPs!" &amp; CHAR(72 +'Randomized Data'!CO482) &amp; "31") &amp; INDIRECT("SNPs!" &amp; CHAR(72 +'Randomized Data'!CO482) &amp; "31")))</f>
        <v>AA</v>
      </c>
      <c r="DX482" t="str">
        <f>SNPs!$F$32</f>
        <v>rs397516074</v>
      </c>
      <c r="DY482">
        <f>SNPs!$C$32</f>
        <v>11</v>
      </c>
      <c r="DZ482">
        <f>SNPs!$D$32</f>
        <v>47348424</v>
      </c>
      <c r="EA482" s="7" t="str">
        <f ca="1">IF('Randomized Data'!CP482 = 1, SNPs!$H$32 &amp; SNPs!$H$32, IF('Randomized Data'!CQ482 = 1, SNPs!$H$32 &amp; INDIRECT("SNPs!" &amp; CHAR(72 +'Randomized Data'!CR482) &amp; "32"), INDIRECT("SNPs!" &amp; CHAR(72 +'Randomized Data'!CR482) &amp; "32") &amp; INDIRECT("SNPs!" &amp; CHAR(72 +'Randomized Data'!CR482) &amp; "32")))</f>
        <v>AA</v>
      </c>
      <c r="EB482" t="str">
        <f>SNPs!$F$33</f>
        <v>rs397515963</v>
      </c>
      <c r="EC482">
        <f>SNPs!$C$33</f>
        <v>11</v>
      </c>
      <c r="ED482">
        <f>SNPs!$D$33</f>
        <v>47337729</v>
      </c>
      <c r="EE482" s="7" t="str">
        <f ca="1">IF('Randomized Data'!CS482 = 1, SNPs!$H$33 &amp; SNPs!$H$33, IF('Randomized Data'!CT482 = 1, SNPs!$H$33 &amp; INDIRECT("SNPs!" &amp; CHAR(72 +'Randomized Data'!CU482) &amp; "33"), INDIRECT("SNPs!" &amp; CHAR(72 +'Randomized Data'!CU482) &amp; "33") &amp; INDIRECT("SNPs!" &amp; CHAR(72 +'Randomized Data'!CU482) &amp; "33")))</f>
        <v>--</v>
      </c>
    </row>
    <row r="483" spans="1:13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  <c r="F483" s="3">
        <v>42150</v>
      </c>
      <c r="G483" s="9" t="str">
        <f>'Randomized Data'!C483</f>
        <v>Internal Lab</v>
      </c>
      <c r="H483" t="str">
        <f>SNPs!$F$2</f>
        <v>rs12248560</v>
      </c>
      <c r="I483">
        <f>SNPs!$C$2</f>
        <v>10</v>
      </c>
      <c r="J483">
        <f>SNPs!$D$2</f>
        <v>94761900</v>
      </c>
      <c r="K483" t="str">
        <f ca="1">IF('Randomized Data'!D483 = 1, SNPs!$H$2 &amp; SNPs!$H$2, IF('Randomized Data'!E483 = 1, SNPs!$H$2 &amp; INDIRECT("SNPs!" &amp; CHAR(72 +'Randomized Data'!F483) &amp; "2"), INDIRECT("SNPs!" &amp; CHAR(72 +'Randomized Data'!F483) &amp; "2") &amp; INDIRECT("SNPs!" &amp; CHAR(72 +'Randomized Data'!F483) &amp; "2")))</f>
        <v>CC</v>
      </c>
      <c r="L483" t="str">
        <f>SNPs!$F$3</f>
        <v>rs28399504</v>
      </c>
      <c r="M483">
        <f>SNPs!$C$3</f>
        <v>10</v>
      </c>
      <c r="N483">
        <f>SNPs!$D$3</f>
        <v>94762706</v>
      </c>
      <c r="O483" t="str">
        <f ca="1">IF('Randomized Data'!G483 = 1, SNPs!$H$3 &amp; SNPs!$H$3, IF('Randomized Data'!H483 = 1, SNPs!$H$3 &amp; INDIRECT("SNPs!" &amp; CHAR(72 +'Randomized Data'!I483) &amp; "3"), INDIRECT("SNPs!" &amp; CHAR(72 +'Randomized Data'!I483) &amp; "3") &amp; INDIRECT("SNPs!" &amp; CHAR(72 +'Randomized Data'!I483) &amp; "3")))</f>
        <v>AA</v>
      </c>
      <c r="P483" t="str">
        <f>SNPs!$F$4</f>
        <v>rs41291556</v>
      </c>
      <c r="Q483">
        <f>SNPs!$C$4</f>
        <v>10</v>
      </c>
      <c r="R483">
        <f>SNPs!$D$4</f>
        <v>94775416</v>
      </c>
      <c r="S483" t="str">
        <f ca="1">IF('Randomized Data'!J483 = 1, SNPs!$H$4 &amp; SNPs!$H$4, IF('Randomized Data'!K483 = 1, SNPs!$H$4 &amp; INDIRECT("SNPs!" &amp; CHAR(72 +'Randomized Data'!L483) &amp; "4"), INDIRECT("SNPs!" &amp; CHAR(72 +'Randomized Data'!L483) &amp; "4") &amp; INDIRECT("SNPs!" &amp; CHAR(72 +'Randomized Data'!L483) &amp; "4")))</f>
        <v>TC</v>
      </c>
      <c r="T483" t="str">
        <f>SNPs!$F$5</f>
        <v>rs72558184</v>
      </c>
      <c r="U483">
        <f>SNPs!$C$5</f>
        <v>10</v>
      </c>
      <c r="V483">
        <f>SNPs!$D$5</f>
        <v>96535210</v>
      </c>
      <c r="W483" t="str">
        <f ca="1">IF('Randomized Data'!M483 = 1, SNPs!$H$5 &amp; SNPs!$H$5, IF('Randomized Data'!N483 = 1, SNPs!$H$5 &amp; INDIRECT("SNPs!" &amp; CHAR(72 +'Randomized Data'!O483) &amp; "5"), INDIRECT("SNPs!" &amp; CHAR(72 +'Randomized Data'!O483) &amp; "5") &amp; INDIRECT("SNPs!" &amp; CHAR(72 +'Randomized Data'!O483) &amp; "5")))</f>
        <v>GA</v>
      </c>
      <c r="X483" t="str">
        <f>SNPs!$F$6</f>
        <v>rs4986893</v>
      </c>
      <c r="Y483">
        <f>SNPs!$C$6</f>
        <v>10</v>
      </c>
      <c r="Z483">
        <f>SNPs!$D$6</f>
        <v>94780653</v>
      </c>
      <c r="AA483" s="7" t="str">
        <f ca="1">IF('Randomized Data'!P483 = 1, SNPs!$H$6 &amp; SNPs!$H$6, IF('Randomized Data'!Q483 = 1, SNPs!$H$6 &amp; INDIRECT("SNPs!" &amp; CHAR(72 +'Randomized Data'!R483) &amp; "6"), INDIRECT("SNPs!" &amp; CHAR(72 +'Randomized Data'!R483) &amp; "6") &amp; INDIRECT("SNPs!" &amp; CHAR(72 +'Randomized Data'!R483) &amp; "6")))</f>
        <v>GG</v>
      </c>
      <c r="AB483" t="str">
        <f>SNPs!$F$7</f>
        <v>rs4244285</v>
      </c>
      <c r="AC483">
        <f>SNPs!$C$7</f>
        <v>10</v>
      </c>
      <c r="AD483">
        <f>SNPs!$D$7</f>
        <v>94781859</v>
      </c>
      <c r="AE483" s="7" t="str">
        <f ca="1">IF('Randomized Data'!S483 = 1, SNPs!$H$7 &amp; SNPs!$H$7, IF('Randomized Data'!T483 = 1, SNPs!$H$7 &amp; INDIRECT("SNPs!" &amp; CHAR(72 +'Randomized Data'!U483) &amp; "7"), INDIRECT("SNPs!" &amp; CHAR(72 +'Randomized Data'!U483) &amp; "7") &amp; INDIRECT("SNPs!" &amp; CHAR(72 +'Randomized Data'!U483) &amp; "7")))</f>
        <v>GG</v>
      </c>
      <c r="AF483" t="str">
        <f>SNPs!$F$8</f>
        <v>rs72558186</v>
      </c>
      <c r="AG483">
        <f>SNPs!$C$8</f>
        <v>10</v>
      </c>
      <c r="AH483">
        <f>SNPs!$D$8</f>
        <v>94781999</v>
      </c>
      <c r="AI483" s="7" t="str">
        <f ca="1">IF('Randomized Data'!V483 = 1, SNPs!$H$8 &amp; SNPs!$H$8, IF('Randomized Data'!W483 = 1, SNPs!$H$8 &amp; INDIRECT("SNPs!" &amp; CHAR(72 +'Randomized Data'!X483) &amp; "8"), INDIRECT("SNPs!" &amp; CHAR(72 +'Randomized Data'!X483) &amp; "8") &amp; INDIRECT("SNPs!" &amp; CHAR(72 +'Randomized Data'!X483) &amp; "8")))</f>
        <v>TT</v>
      </c>
      <c r="AJ483" t="str">
        <f>SNPs!$F$9</f>
        <v>rs56337013</v>
      </c>
      <c r="AK483">
        <f>SNPs!$C$9</f>
        <v>10</v>
      </c>
      <c r="AL483">
        <f>SNPs!$D$9</f>
        <v>94852738</v>
      </c>
      <c r="AM483" s="7" t="str">
        <f ca="1">IF('Randomized Data'!Y$2 = 1, SNPs!$H$9 &amp; SNPs!$H$9, IF('Randomized Data'!Z483 = 1, SNPs!$H$9 &amp; INDIRECT("SNPs!" &amp; CHAR(72 +'Randomized Data'!AA483) &amp; "9"), INDIRECT("SNPs!" &amp; CHAR(72 +'Randomized Data'!AA483) &amp; "9") &amp; INDIRECT("SNPs!" &amp; CHAR(72 +'Randomized Data'!AA483) &amp; "9")))</f>
        <v>CT</v>
      </c>
      <c r="AN483" t="str">
        <f>SNPs!$F$10</f>
        <v>rs17884712</v>
      </c>
      <c r="AO483">
        <f>SNPs!$C$10</f>
        <v>10</v>
      </c>
      <c r="AP483">
        <f>SNPs!$D$10</f>
        <v>94775489</v>
      </c>
      <c r="AQ483" s="7" t="str">
        <f ca="1">IF('Randomized Data'!AB483 = 1, SNPs!$H$10 &amp; SNPs!$H$10, IF('Randomized Data'!AC483 = 1, SNPs!$H$10 &amp; INDIRECT("SNPs!" &amp; CHAR(72 +'Randomized Data'!AD483) &amp; "10"), INDIRECT("SNPs!" &amp; CHAR(72 +'Randomized Data'!AD483) &amp; "10") &amp; INDIRECT("SNPs!" &amp; CHAR(72 +'Randomized Data'!AD483) &amp; "10")))</f>
        <v>GG</v>
      </c>
      <c r="AR483" t="str">
        <f>SNPs!$F$11</f>
        <v>rs6413438</v>
      </c>
      <c r="AS483">
        <f>SNPs!$C$11</f>
        <v>10</v>
      </c>
      <c r="AT483">
        <f>SNPs!$D$11</f>
        <v>94781858</v>
      </c>
      <c r="AU483" s="7" t="str">
        <f ca="1">IF('Randomized Data'!AE483 = 1, SNPs!$H$11 &amp; SNPs!$H$11, IF('Randomized Data'!AF483 = 1, SNPs!$H$11 &amp; INDIRECT("SNPs!" &amp; CHAR(72 +'Randomized Data'!AG483) &amp; "11"), INDIRECT("SNPs!" &amp; CHAR(72 +'Randomized Data'!AG483) &amp; "11") &amp; INDIRECT("SNPs!" &amp; CHAR(72 +'Randomized Data'!AG483) &amp; "11")))</f>
        <v>CT</v>
      </c>
      <c r="AV483" t="str">
        <f>SNPs!$F$12</f>
        <v>rs1057910</v>
      </c>
      <c r="AW483">
        <f>SNPs!$C$12</f>
        <v>10</v>
      </c>
      <c r="AX483">
        <f>SNPs!$D$12</f>
        <v>94981296</v>
      </c>
      <c r="AY483" s="7" t="str">
        <f ca="1">IF('Randomized Data'!AH483 = 1, SNPs!$H$12 &amp; SNPs!$H$12, IF('Randomized Data'!AI483 = 1, SNPs!$H$12 &amp; INDIRECT("SNPs!" &amp; CHAR(72 +'Randomized Data'!AJ483) &amp; "12"), INDIRECT("SNPs!" &amp; CHAR(72 +'Randomized Data'!AJ483) &amp; "12") &amp; INDIRECT("SNPs!" &amp; CHAR(72 +'Randomized Data'!AJ483) &amp; "12")))</f>
        <v>AA</v>
      </c>
      <c r="AZ483" t="str">
        <f>SNPs!$F$13</f>
        <v>rs1799853</v>
      </c>
      <c r="BA483">
        <f>SNPs!$C$13</f>
        <v>10</v>
      </c>
      <c r="BB483">
        <f>SNPs!$D$13</f>
        <v>94942290</v>
      </c>
      <c r="BC483" s="7" t="str">
        <f ca="1">IF('Randomized Data'!AK483 = 1, SNPs!$H$13 &amp; SNPs!$H$13, IF('Randomized Data'!AL483 = 1, SNPs!$H$13 &amp; INDIRECT("SNPs!" &amp; CHAR(72 +'Randomized Data'!AM483) &amp; "13"), INDIRECT("SNPs!" &amp; CHAR(72 +'Randomized Data'!AM483) &amp; "13") &amp; INDIRECT("SNPs!" &amp; CHAR(72 +'Randomized Data'!AM483) &amp; "13")))</f>
        <v>CC</v>
      </c>
      <c r="BD483" t="str">
        <f>SNPs!$F$14</f>
        <v>rs9923231</v>
      </c>
      <c r="BE483">
        <f>SNPs!$C$14</f>
        <v>16</v>
      </c>
      <c r="BF483">
        <f>SNPs!$D$14</f>
        <v>31096368</v>
      </c>
      <c r="BG483" s="7" t="str">
        <f ca="1">IF('Randomized Data'!AN483 = 1, SNPs!$H$14 &amp; SNPs!$H$14, IF('Randomized Data'!AO483 = 1, SNPs!$H$14 &amp; INDIRECT("SNPs!" &amp; CHAR(72 +'Randomized Data'!AP483) &amp; "14"), INDIRECT("SNPs!" &amp; CHAR(72 +'Randomized Data'!AP483) &amp; "14") &amp; INDIRECT("SNPs!" &amp; CHAR(72 +'Randomized Data'!AP483) &amp; "14")))</f>
        <v>CT</v>
      </c>
      <c r="BH483" t="str">
        <f>SNPs!$F$15</f>
        <v>rs9934438</v>
      </c>
      <c r="BI483">
        <f>SNPs!$C$15</f>
        <v>16</v>
      </c>
      <c r="BJ483">
        <f>SNPs!$D$15</f>
        <v>31093557</v>
      </c>
      <c r="BK483" s="7" t="str">
        <f ca="1">IF('Randomized Data'!AQ483 = 1, SNPs!$H$15 &amp; SNPs!$H$15, IF('Randomized Data'!AR483 = 1, SNPs!$H$15 &amp; INDIRECT("SNPs!" &amp; CHAR(72 +'Randomized Data'!AS483) &amp; "15"), INDIRECT("SNPs!" &amp; CHAR(72 +'Randomized Data'!AS483) &amp; "15") &amp; INDIRECT("SNPs!" &amp; CHAR(72 +'Randomized Data'!AS483) &amp; "15")))</f>
        <v>GA</v>
      </c>
      <c r="BL483" t="str">
        <f>SNPs!$F$16</f>
        <v>rs8050894</v>
      </c>
      <c r="BM483">
        <f>SNPs!$C$16</f>
        <v>16</v>
      </c>
      <c r="BN483">
        <f>SNPs!$D$16</f>
        <v>31093188</v>
      </c>
      <c r="BO483" s="7" t="str">
        <f ca="1">IF('Randomized Data'!AT483 = 1, SNPs!$H$16 &amp; SNPs!$H$16, IF('Randomized Data'!AU483 = 1, SNPs!$H$16 &amp; INDIRECT("SNPs!" &amp; CHAR(72 +'Randomized Data'!AV483) &amp; "16"), INDIRECT("SNPs!" &amp; CHAR(72 +'Randomized Data'!AV483) &amp; "16") &amp; INDIRECT("SNPs!" &amp; CHAR(72 +'Randomized Data'!AV483) &amp; "16")))</f>
        <v>CG</v>
      </c>
      <c r="BP483" t="str">
        <f>SNPs!$F$17</f>
        <v>rs6025</v>
      </c>
      <c r="BQ483">
        <f>SNPs!$C$17</f>
        <v>1</v>
      </c>
      <c r="BR483">
        <f>SNPs!$D$17</f>
        <v>169549811</v>
      </c>
      <c r="BS483" s="7" t="str">
        <f ca="1">IF('Randomized Data'!AW483 = 1, SNPs!$H$17 &amp; SNPs!$H$17, IF('Randomized Data'!AX483 = 1, SNPs!$H$17 &amp; INDIRECT("SNPs!" &amp; CHAR(72 +'Randomized Data'!AY483) &amp; "17"), INDIRECT("SNPs!" &amp; CHAR(72 +'Randomized Data'!AY483) &amp; "17") &amp; INDIRECT("SNPs!" &amp; CHAR(72 +'Randomized Data'!AY483) &amp; "17")))</f>
        <v>GG</v>
      </c>
      <c r="BT483" t="str">
        <f>SNPs!$F$18</f>
        <v>rs1799963</v>
      </c>
      <c r="BU483">
        <f>SNPs!$C$18</f>
        <v>11</v>
      </c>
      <c r="BV483">
        <f>SNPs!$D$18</f>
        <v>46739505</v>
      </c>
      <c r="BW483" s="7" t="str">
        <f ca="1">IF('Randomized Data'!AZ483 = 1, SNPs!$H$18 &amp; SNPs!$H$18, IF('Randomized Data'!BA483 = 1, SNPs!$H$18 &amp; INDIRECT("SNPs!" &amp; CHAR(72 +'Randomized Data'!BB483) &amp; "18"), INDIRECT("SNPs!" &amp; CHAR(72 +'Randomized Data'!BB483) &amp; "18") &amp; INDIRECT("SNPs!" &amp; CHAR(72 +'Randomized Data'!BB483) &amp; "18")))</f>
        <v>GA</v>
      </c>
      <c r="BX483" t="str">
        <f>SNPs!$F$19</f>
        <v>rs121913626</v>
      </c>
      <c r="BY483">
        <f>SNPs!$C$19</f>
        <v>14</v>
      </c>
      <c r="BZ483">
        <f>SNPs!$D$19</f>
        <v>23427723</v>
      </c>
      <c r="CA483" s="7" t="str">
        <f ca="1">IF('Randomized Data'!BC483 = 1, SNPs!$H$19 &amp; SNPs!$H$19, IF('Randomized Data'!BD483 = 1, SNPs!$H$19 &amp; INDIRECT("SNPs!" &amp; CHAR(72 +'Randomized Data'!BE483) &amp; "19"), INDIRECT("SNPs!" &amp; CHAR(72 +'Randomized Data'!BE483) &amp; "19") &amp; INDIRECT("SNPs!" &amp; CHAR(72 +'Randomized Data'!BE483) &amp; "19")))</f>
        <v>GG</v>
      </c>
      <c r="CB483" t="str">
        <f>SNPs!$F$20</f>
        <v>rs3218713</v>
      </c>
      <c r="CC483">
        <f>SNPs!$C$20</f>
        <v>14</v>
      </c>
      <c r="CD483">
        <f>SNPs!$D$20</f>
        <v>23431468</v>
      </c>
      <c r="CE483" s="7" t="str">
        <f ca="1">IF('Randomized Data'!BF483 = 1, SNPs!$H$20 &amp; SNPs!$H$20, IF('Randomized Data'!BG483 = 1, SNPs!$H$20 &amp; INDIRECT("SNPs!" &amp; CHAR(72 +'Randomized Data'!BH483) &amp; "20"), INDIRECT("SNPs!" &amp; CHAR(72 +'Randomized Data'!BH483) &amp; "20") &amp; INDIRECT("SNPs!" &amp; CHAR(72 +'Randomized Data'!BH483) &amp; "20")))</f>
        <v>GA</v>
      </c>
      <c r="CF483" t="str">
        <f>SNPs!$F$21</f>
        <v>rs3218714</v>
      </c>
      <c r="CG483">
        <f>SNPs!$C$21</f>
        <v>14</v>
      </c>
      <c r="CH483">
        <f>SNPs!$D$21</f>
        <v>23429279</v>
      </c>
      <c r="CI483" s="7" t="str">
        <f ca="1">IF('Randomized Data'!BI483 = 1, SNPs!$H$21 &amp; SNPs!$H$21, IF('Randomized Data'!BJ483 = 1, SNPs!$H$21 &amp; INDIRECT("SNPs!" &amp; CHAR(72 +'Randomized Data'!BK483) &amp; "21"), INDIRECT("SNPs!" &amp; CHAR(72 +'Randomized Data'!BK483) &amp; "21") &amp; INDIRECT("SNPs!" &amp; CHAR(72 +'Randomized Data'!BK483) &amp; "21")))</f>
        <v>CC</v>
      </c>
      <c r="CJ483" t="str">
        <f>SNPs!$F$22</f>
        <v>rs121964855</v>
      </c>
      <c r="CK483">
        <f>SNPs!$C$22</f>
        <v>1</v>
      </c>
      <c r="CL483">
        <f>SNPs!$D$22</f>
        <v>201365638</v>
      </c>
      <c r="CM483" s="7" t="str">
        <f ca="1">IF('Randomized Data'!BL483 = 1, SNPs!$H$22 &amp; SNPs!$H$22, IF('Randomized Data'!BM483 = 1, SNPs!$H$22 &amp; INDIRECT("SNPs!" &amp; CHAR(72 +'Randomized Data'!BN483) &amp; "22"), INDIRECT("SNPs!" &amp; CHAR(72 +'Randomized Data'!BN483) &amp; "22") &amp; INDIRECT("SNPs!" &amp; CHAR(72 +'Randomized Data'!BN483) &amp; "22")))</f>
        <v>TT</v>
      </c>
      <c r="CN483" t="str">
        <f>SNPs!$F$23</f>
        <v>rs121964856</v>
      </c>
      <c r="CO483">
        <f>SNPs!$C$23</f>
        <v>1</v>
      </c>
      <c r="CP483">
        <f>SNPs!$D$23</f>
        <v>201365297</v>
      </c>
      <c r="CQ483" s="7" t="str">
        <f ca="1">IF('Randomized Data'!BO483 = 1, SNPs!$H$23 &amp; SNPs!$H$23, IF('Randomized Data'!BP483 = 1, SNPs!$H$23 &amp; INDIRECT("SNPs!" &amp; CHAR(72 +'Randomized Data'!BQ483) &amp; "23"), INDIRECT("SNPs!" &amp; CHAR(72 +'Randomized Data'!BQ483) &amp; "23") &amp; INDIRECT("SNPs!" &amp; CHAR(72 +'Randomized Data'!BQ483) &amp; "23")))</f>
        <v>AA</v>
      </c>
      <c r="CR483" t="str">
        <f>SNPs!$F$24</f>
        <v>rs121964857</v>
      </c>
      <c r="CS483">
        <f>SNPs!$C$24</f>
        <v>1</v>
      </c>
      <c r="CT483">
        <f>SNPs!$D$24</f>
        <v>201359245</v>
      </c>
      <c r="CU483" s="7" t="str">
        <f ca="1">IF('Randomized Data'!BR483 = 1, SNPs!$H$24 &amp; SNPs!$H$24, IF('Randomized Data'!BS483 = 1, SNPs!$H$24 &amp; INDIRECT("SNPs!" &amp; CHAR(72 +'Randomized Data'!BT483) &amp; "24"), INDIRECT("SNPs!" &amp; CHAR(72 +'Randomized Data'!BT483) &amp; "24") &amp; INDIRECT("SNPs!" &amp; CHAR(72 +'Randomized Data'!BT483) &amp; "24")))</f>
        <v>CT</v>
      </c>
      <c r="CV483" t="str">
        <f>SNPs!$F$25</f>
        <v>rs28934269</v>
      </c>
      <c r="CW483">
        <f>SNPs!$C$25</f>
        <v>15</v>
      </c>
      <c r="CX483">
        <f>SNPs!$D$25</f>
        <v>63060915</v>
      </c>
      <c r="CY483" s="7" t="str">
        <f ca="1">IF('Randomized Data'!BU483 = 1, SNPs!$H$25 &amp; SNPs!$H$25, IF('Randomized Data'!BV483 = 1, SNPs!$H$25 &amp; INDIRECT("SNPs!" &amp; CHAR(72 +'Randomized Data'!BW483) &amp; "25"), INDIRECT("SNPs!" &amp; CHAR(72 +'Randomized Data'!BW483) &amp; "25") &amp; INDIRECT("SNPs!" &amp; CHAR(72 +'Randomized Data'!BW483) &amp; "25")))</f>
        <v>AA</v>
      </c>
      <c r="CZ483" t="str">
        <f>SNPs!$F$26</f>
        <v>rs28934270</v>
      </c>
      <c r="DA483">
        <f>SNPs!$C$26</f>
        <v>15</v>
      </c>
      <c r="DB483">
        <f>SNPs!$D$26</f>
        <v>63060899</v>
      </c>
      <c r="DC483" s="7" t="str">
        <f ca="1">IF('Randomized Data'!BX483 = 1, SNPs!$H$26 &amp; SNPs!$H$26, IF('Randomized Data'!BY483 = 1, SNPs!$H$26 &amp; INDIRECT("SNPs!" &amp; CHAR(72 +'Randomized Data'!BZ483) &amp; "26"), INDIRECT("SNPs!" &amp; CHAR(72 +'Randomized Data'!BZ483) &amp; "26") &amp; INDIRECT("SNPs!" &amp; CHAR(72 +'Randomized Data'!BZ483) &amp; "26")))</f>
        <v>GG</v>
      </c>
      <c r="DD483" t="str">
        <f>SNPs!$F$27</f>
        <v>rs727504290</v>
      </c>
      <c r="DE483">
        <f>SNPs!$C$27</f>
        <v>15</v>
      </c>
      <c r="DF483">
        <f>SNPs!$D$27</f>
        <v>63042875</v>
      </c>
      <c r="DG483" s="7" t="str">
        <f ca="1">IF('Randomized Data'!CA483 = 1, SNPs!$H$27 &amp; SNPs!$H$27, IF('Randomized Data'!CB483 = 1, SNPs!$H$27 &amp; INDIRECT("SNPs!" &amp; CHAR(72 +'Randomized Data'!CC483) &amp; "27"), INDIRECT("SNPs!" &amp; CHAR(72 +'Randomized Data'!CC483) &amp; "27") &amp; INDIRECT("SNPs!" &amp; CHAR(72 +'Randomized Data'!CC483) &amp; "27")))</f>
        <v>GG</v>
      </c>
      <c r="DH483" t="str">
        <f>SNPs!$F$28</f>
        <v>rs104894504</v>
      </c>
      <c r="DI483">
        <f>SNPs!$C$28</f>
        <v>15</v>
      </c>
      <c r="DJ483">
        <f>SNPs!$D$28</f>
        <v>63057028</v>
      </c>
      <c r="DK483" s="7" t="str">
        <f ca="1">IF('Randomized Data'!CD483 = 1, SNPs!$H$28 &amp; SNPs!$H$28, IF('Randomized Data'!CE483 = 1, SNPs!$H$28 &amp; INDIRECT("SNPs!" &amp; CHAR(72 +'Randomized Data'!CF483) &amp; "28"), INDIRECT("SNPs!" &amp; CHAR(72 +'Randomized Data'!CF483) &amp; "28") &amp; INDIRECT("SNPs!" &amp; CHAR(72 +'Randomized Data'!CF483) &amp; "28")))</f>
        <v>TT</v>
      </c>
      <c r="DL483" t="str">
        <f>SNPs!$F$29</f>
        <v>rs375882485</v>
      </c>
      <c r="DM483">
        <f>SNPs!$C$29</f>
        <v>11</v>
      </c>
      <c r="DN483">
        <f>SNPs!$D$29</f>
        <v>47342698</v>
      </c>
      <c r="DO483" s="7" t="str">
        <f ca="1">IF('Randomized Data'!CG483 = 1, SNPs!$H$29 &amp; SNPs!$H$29, IF('Randomized Data'!CH483 = 1, SNPs!$H$29 &amp; INDIRECT("SNPs!" &amp; CHAR(72 +'Randomized Data'!CI483) &amp; "29"), INDIRECT("SNPs!" &amp; CHAR(72 +'Randomized Data'!CI483) &amp; "29") &amp; INDIRECT("SNPs!" &amp; CHAR(72 +'Randomized Data'!CI483) &amp; "29")))</f>
        <v>GG</v>
      </c>
      <c r="DP483" t="str">
        <f>SNPs!$F$30</f>
        <v>rs397516083</v>
      </c>
      <c r="DQ483">
        <f>SNPs!$C$30</f>
        <v>11</v>
      </c>
      <c r="DR483">
        <f>SNPs!$D$30</f>
        <v>47346379</v>
      </c>
      <c r="DS483" s="7" t="str">
        <f ca="1">IF('Randomized Data'!CJ483 = 1, SNPs!$H$30 &amp; SNPs!$H$30, IF('Randomized Data'!CK483 = 1, SNPs!$H$30 &amp; INDIRECT("SNPs!" &amp; CHAR(72 +'Randomized Data'!CL483) &amp; "30"), INDIRECT("SNPs!" &amp; CHAR(72 +'Randomized Data'!CL483) &amp; "30") &amp; INDIRECT("SNPs!" &amp; CHAR(72 +'Randomized Data'!CL483) &amp; "30")))</f>
        <v>GG</v>
      </c>
      <c r="DT483" t="str">
        <f>SNPs!$F$31</f>
        <v>rs397515937</v>
      </c>
      <c r="DU483">
        <f>SNPs!$C$31</f>
        <v>11</v>
      </c>
      <c r="DV483">
        <f>SNPs!$D$31</f>
        <v>47339792</v>
      </c>
      <c r="DW483" s="7" t="str">
        <f ca="1">IF('Randomized Data'!CM483 = 1, SNPs!$H$31 &amp; SNPs!$H$31, IF('Randomized Data'!CN483 = 1, SNPs!$H$31 &amp; INDIRECT("SNPs!" &amp; CHAR(72 +'Randomized Data'!CO483) &amp; "31"), INDIRECT("SNPs!" &amp; CHAR(72 +'Randomized Data'!CO483) &amp; "31") &amp; INDIRECT("SNPs!" &amp; CHAR(72 +'Randomized Data'!CO483) &amp; "31")))</f>
        <v>AA</v>
      </c>
      <c r="DX483" t="str">
        <f>SNPs!$F$32</f>
        <v>rs397516074</v>
      </c>
      <c r="DY483">
        <f>SNPs!$C$32</f>
        <v>11</v>
      </c>
      <c r="DZ483">
        <f>SNPs!$D$32</f>
        <v>47348424</v>
      </c>
      <c r="EA483" s="7" t="str">
        <f ca="1">IF('Randomized Data'!CP483 = 1, SNPs!$H$32 &amp; SNPs!$H$32, IF('Randomized Data'!CQ483 = 1, SNPs!$H$32 &amp; INDIRECT("SNPs!" &amp; CHAR(72 +'Randomized Data'!CR483) &amp; "32"), INDIRECT("SNPs!" &amp; CHAR(72 +'Randomized Data'!CR483) &amp; "32") &amp; INDIRECT("SNPs!" &amp; CHAR(72 +'Randomized Data'!CR483) &amp; "32")))</f>
        <v>GG</v>
      </c>
      <c r="EB483" t="str">
        <f>SNPs!$F$33</f>
        <v>rs397515963</v>
      </c>
      <c r="EC483">
        <f>SNPs!$C$33</f>
        <v>11</v>
      </c>
      <c r="ED483">
        <f>SNPs!$D$33</f>
        <v>47337729</v>
      </c>
      <c r="EE483" s="7" t="str">
        <f ca="1">IF('Randomized Data'!CS483 = 1, SNPs!$H$33 &amp; SNPs!$H$33, IF('Randomized Data'!CT483 = 1, SNPs!$H$33 &amp; INDIRECT("SNPs!" &amp; CHAR(72 +'Randomized Data'!CU483) &amp; "33"), INDIRECT("SNPs!" &amp; CHAR(72 +'Randomized Data'!CU483) &amp; "33") &amp; INDIRECT("SNPs!" &amp; CHAR(72 +'Randomized Data'!CU483) &amp; "33")))</f>
        <v>-G</v>
      </c>
    </row>
    <row r="484" spans="1:13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  <c r="F484" s="3">
        <v>42200</v>
      </c>
      <c r="G484" s="9" t="str">
        <f>'Randomized Data'!C484</f>
        <v>Internal Lab</v>
      </c>
      <c r="H484" t="str">
        <f>SNPs!$F$2</f>
        <v>rs12248560</v>
      </c>
      <c r="I484">
        <f>SNPs!$C$2</f>
        <v>10</v>
      </c>
      <c r="J484">
        <f>SNPs!$D$2</f>
        <v>94761900</v>
      </c>
      <c r="K484" t="str">
        <f ca="1">IF('Randomized Data'!D484 = 1, SNPs!$H$2 &amp; SNPs!$H$2, IF('Randomized Data'!E484 = 1, SNPs!$H$2 &amp; INDIRECT("SNPs!" &amp; CHAR(72 +'Randomized Data'!F484) &amp; "2"), INDIRECT("SNPs!" &amp; CHAR(72 +'Randomized Data'!F484) &amp; "2") &amp; INDIRECT("SNPs!" &amp; CHAR(72 +'Randomized Data'!F484) &amp; "2")))</f>
        <v>CA</v>
      </c>
      <c r="L484" t="str">
        <f>SNPs!$F$3</f>
        <v>rs28399504</v>
      </c>
      <c r="M484">
        <f>SNPs!$C$3</f>
        <v>10</v>
      </c>
      <c r="N484">
        <f>SNPs!$D$3</f>
        <v>94762706</v>
      </c>
      <c r="O484" t="str">
        <f ca="1">IF('Randomized Data'!G484 = 1, SNPs!$H$3 &amp; SNPs!$H$3, IF('Randomized Data'!H484 = 1, SNPs!$H$3 &amp; INDIRECT("SNPs!" &amp; CHAR(72 +'Randomized Data'!I484) &amp; "3"), INDIRECT("SNPs!" &amp; CHAR(72 +'Randomized Data'!I484) &amp; "3") &amp; INDIRECT("SNPs!" &amp; CHAR(72 +'Randomized Data'!I484) &amp; "3")))</f>
        <v>AA</v>
      </c>
      <c r="P484" t="str">
        <f>SNPs!$F$4</f>
        <v>rs41291556</v>
      </c>
      <c r="Q484">
        <f>SNPs!$C$4</f>
        <v>10</v>
      </c>
      <c r="R484">
        <f>SNPs!$D$4</f>
        <v>94775416</v>
      </c>
      <c r="S484" t="str">
        <f ca="1">IF('Randomized Data'!J484 = 1, SNPs!$H$4 &amp; SNPs!$H$4, IF('Randomized Data'!K484 = 1, SNPs!$H$4 &amp; INDIRECT("SNPs!" &amp; CHAR(72 +'Randomized Data'!L484) &amp; "4"), INDIRECT("SNPs!" &amp; CHAR(72 +'Randomized Data'!L484) &amp; "4") &amp; INDIRECT("SNPs!" &amp; CHAR(72 +'Randomized Data'!L484) &amp; "4")))</f>
        <v>CC</v>
      </c>
      <c r="T484" t="str">
        <f>SNPs!$F$5</f>
        <v>rs72558184</v>
      </c>
      <c r="U484">
        <f>SNPs!$C$5</f>
        <v>10</v>
      </c>
      <c r="V484">
        <f>SNPs!$D$5</f>
        <v>96535210</v>
      </c>
      <c r="W484" t="str">
        <f ca="1">IF('Randomized Data'!M484 = 1, SNPs!$H$5 &amp; SNPs!$H$5, IF('Randomized Data'!N484 = 1, SNPs!$H$5 &amp; INDIRECT("SNPs!" &amp; CHAR(72 +'Randomized Data'!O484) &amp; "5"), INDIRECT("SNPs!" &amp; CHAR(72 +'Randomized Data'!O484) &amp; "5") &amp; INDIRECT("SNPs!" &amp; CHAR(72 +'Randomized Data'!O484) &amp; "5")))</f>
        <v>GG</v>
      </c>
      <c r="X484" t="str">
        <f>SNPs!$F$6</f>
        <v>rs4986893</v>
      </c>
      <c r="Y484">
        <f>SNPs!$C$6</f>
        <v>10</v>
      </c>
      <c r="Z484">
        <f>SNPs!$D$6</f>
        <v>94780653</v>
      </c>
      <c r="AA484" s="7" t="str">
        <f ca="1">IF('Randomized Data'!P484 = 1, SNPs!$H$6 &amp; SNPs!$H$6, IF('Randomized Data'!Q484 = 1, SNPs!$H$6 &amp; INDIRECT("SNPs!" &amp; CHAR(72 +'Randomized Data'!R484) &amp; "6"), INDIRECT("SNPs!" &amp; CHAR(72 +'Randomized Data'!R484) &amp; "6") &amp; INDIRECT("SNPs!" &amp; CHAR(72 +'Randomized Data'!R484) &amp; "6")))</f>
        <v>GA</v>
      </c>
      <c r="AB484" t="str">
        <f>SNPs!$F$7</f>
        <v>rs4244285</v>
      </c>
      <c r="AC484">
        <f>SNPs!$C$7</f>
        <v>10</v>
      </c>
      <c r="AD484">
        <f>SNPs!$D$7</f>
        <v>94781859</v>
      </c>
      <c r="AE484" s="7" t="str">
        <f ca="1">IF('Randomized Data'!S484 = 1, SNPs!$H$7 &amp; SNPs!$H$7, IF('Randomized Data'!T484 = 1, SNPs!$H$7 &amp; INDIRECT("SNPs!" &amp; CHAR(72 +'Randomized Data'!U484) &amp; "7"), INDIRECT("SNPs!" &amp; CHAR(72 +'Randomized Data'!U484) &amp; "7") &amp; INDIRECT("SNPs!" &amp; CHAR(72 +'Randomized Data'!U484) &amp; "7")))</f>
        <v>GC</v>
      </c>
      <c r="AF484" t="str">
        <f>SNPs!$F$8</f>
        <v>rs72558186</v>
      </c>
      <c r="AG484">
        <f>SNPs!$C$8</f>
        <v>10</v>
      </c>
      <c r="AH484">
        <f>SNPs!$D$8</f>
        <v>94781999</v>
      </c>
      <c r="AI484" s="7" t="str">
        <f ca="1">IF('Randomized Data'!V484 = 1, SNPs!$H$8 &amp; SNPs!$H$8, IF('Randomized Data'!W484 = 1, SNPs!$H$8 &amp; INDIRECT("SNPs!" &amp; CHAR(72 +'Randomized Data'!X484) &amp; "8"), INDIRECT("SNPs!" &amp; CHAR(72 +'Randomized Data'!X484) &amp; "8") &amp; INDIRECT("SNPs!" &amp; CHAR(72 +'Randomized Data'!X484) &amp; "8")))</f>
        <v>TT</v>
      </c>
      <c r="AJ484" t="str">
        <f>SNPs!$F$9</f>
        <v>rs56337013</v>
      </c>
      <c r="AK484">
        <f>SNPs!$C$9</f>
        <v>10</v>
      </c>
      <c r="AL484">
        <f>SNPs!$D$9</f>
        <v>94852738</v>
      </c>
      <c r="AM484" s="7" t="str">
        <f ca="1">IF('Randomized Data'!Y$2 = 1, SNPs!$H$9 &amp; SNPs!$H$9, IF('Randomized Data'!Z484 = 1, SNPs!$H$9 &amp; INDIRECT("SNPs!" &amp; CHAR(72 +'Randomized Data'!AA484) &amp; "9"), INDIRECT("SNPs!" &amp; CHAR(72 +'Randomized Data'!AA484) &amp; "9") &amp; INDIRECT("SNPs!" &amp; CHAR(72 +'Randomized Data'!AA484) &amp; "9")))</f>
        <v>TT</v>
      </c>
      <c r="AN484" t="str">
        <f>SNPs!$F$10</f>
        <v>rs17884712</v>
      </c>
      <c r="AO484">
        <f>SNPs!$C$10</f>
        <v>10</v>
      </c>
      <c r="AP484">
        <f>SNPs!$D$10</f>
        <v>94775489</v>
      </c>
      <c r="AQ484" s="7" t="str">
        <f ca="1">IF('Randomized Data'!AB484 = 1, SNPs!$H$10 &amp; SNPs!$H$10, IF('Randomized Data'!AC484 = 1, SNPs!$H$10 &amp; INDIRECT("SNPs!" &amp; CHAR(72 +'Randomized Data'!AD484) &amp; "10"), INDIRECT("SNPs!" &amp; CHAR(72 +'Randomized Data'!AD484) &amp; "10") &amp; INDIRECT("SNPs!" &amp; CHAR(72 +'Randomized Data'!AD484) &amp; "10")))</f>
        <v>AA</v>
      </c>
      <c r="AR484" t="str">
        <f>SNPs!$F$11</f>
        <v>rs6413438</v>
      </c>
      <c r="AS484">
        <f>SNPs!$C$11</f>
        <v>10</v>
      </c>
      <c r="AT484">
        <f>SNPs!$D$11</f>
        <v>94781858</v>
      </c>
      <c r="AU484" s="7" t="str">
        <f ca="1">IF('Randomized Data'!AE484 = 1, SNPs!$H$11 &amp; SNPs!$H$11, IF('Randomized Data'!AF484 = 1, SNPs!$H$11 &amp; INDIRECT("SNPs!" &amp; CHAR(72 +'Randomized Data'!AG484) &amp; "11"), INDIRECT("SNPs!" &amp; CHAR(72 +'Randomized Data'!AG484) &amp; "11") &amp; INDIRECT("SNPs!" &amp; CHAR(72 +'Randomized Data'!AG484) &amp; "11")))</f>
        <v>CC</v>
      </c>
      <c r="AV484" t="str">
        <f>SNPs!$F$12</f>
        <v>rs1057910</v>
      </c>
      <c r="AW484">
        <f>SNPs!$C$12</f>
        <v>10</v>
      </c>
      <c r="AX484">
        <f>SNPs!$D$12</f>
        <v>94981296</v>
      </c>
      <c r="AY484" s="7" t="str">
        <f ca="1">IF('Randomized Data'!AH484 = 1, SNPs!$H$12 &amp; SNPs!$H$12, IF('Randomized Data'!AI484 = 1, SNPs!$H$12 &amp; INDIRECT("SNPs!" &amp; CHAR(72 +'Randomized Data'!AJ484) &amp; "12"), INDIRECT("SNPs!" &amp; CHAR(72 +'Randomized Data'!AJ484) &amp; "12") &amp; INDIRECT("SNPs!" &amp; CHAR(72 +'Randomized Data'!AJ484) &amp; "12")))</f>
        <v>AC</v>
      </c>
      <c r="AZ484" t="str">
        <f>SNPs!$F$13</f>
        <v>rs1799853</v>
      </c>
      <c r="BA484">
        <f>SNPs!$C$13</f>
        <v>10</v>
      </c>
      <c r="BB484">
        <f>SNPs!$D$13</f>
        <v>94942290</v>
      </c>
      <c r="BC484" s="7" t="str">
        <f ca="1">IF('Randomized Data'!AK484 = 1, SNPs!$H$13 &amp; SNPs!$H$13, IF('Randomized Data'!AL484 = 1, SNPs!$H$13 &amp; INDIRECT("SNPs!" &amp; CHAR(72 +'Randomized Data'!AM484) &amp; "13"), INDIRECT("SNPs!" &amp; CHAR(72 +'Randomized Data'!AM484) &amp; "13") &amp; INDIRECT("SNPs!" &amp; CHAR(72 +'Randomized Data'!AM484) &amp; "13")))</f>
        <v>CC</v>
      </c>
      <c r="BD484" t="str">
        <f>SNPs!$F$14</f>
        <v>rs9923231</v>
      </c>
      <c r="BE484">
        <f>SNPs!$C$14</f>
        <v>16</v>
      </c>
      <c r="BF484">
        <f>SNPs!$D$14</f>
        <v>31096368</v>
      </c>
      <c r="BG484" s="7" t="str">
        <f ca="1">IF('Randomized Data'!AN484 = 1, SNPs!$H$14 &amp; SNPs!$H$14, IF('Randomized Data'!AO484 = 1, SNPs!$H$14 &amp; INDIRECT("SNPs!" &amp; CHAR(72 +'Randomized Data'!AP484) &amp; "14"), INDIRECT("SNPs!" &amp; CHAR(72 +'Randomized Data'!AP484) &amp; "14") &amp; INDIRECT("SNPs!" &amp; CHAR(72 +'Randomized Data'!AP484) &amp; "14")))</f>
        <v>AA</v>
      </c>
      <c r="BH484" t="str">
        <f>SNPs!$F$15</f>
        <v>rs9934438</v>
      </c>
      <c r="BI484">
        <f>SNPs!$C$15</f>
        <v>16</v>
      </c>
      <c r="BJ484">
        <f>SNPs!$D$15</f>
        <v>31093557</v>
      </c>
      <c r="BK484" s="7" t="str">
        <f ca="1">IF('Randomized Data'!AQ484 = 1, SNPs!$H$15 &amp; SNPs!$H$15, IF('Randomized Data'!AR484 = 1, SNPs!$H$15 &amp; INDIRECT("SNPs!" &amp; CHAR(72 +'Randomized Data'!AS484) &amp; "15"), INDIRECT("SNPs!" &amp; CHAR(72 +'Randomized Data'!AS484) &amp; "15") &amp; INDIRECT("SNPs!" &amp; CHAR(72 +'Randomized Data'!AS484) &amp; "15")))</f>
        <v>GG</v>
      </c>
      <c r="BL484" t="str">
        <f>SNPs!$F$16</f>
        <v>rs8050894</v>
      </c>
      <c r="BM484">
        <f>SNPs!$C$16</f>
        <v>16</v>
      </c>
      <c r="BN484">
        <f>SNPs!$D$16</f>
        <v>31093188</v>
      </c>
      <c r="BO484" s="7" t="str">
        <f ca="1">IF('Randomized Data'!AT484 = 1, SNPs!$H$16 &amp; SNPs!$H$16, IF('Randomized Data'!AU484 = 1, SNPs!$H$16 &amp; INDIRECT("SNPs!" &amp; CHAR(72 +'Randomized Data'!AV484) &amp; "16"), INDIRECT("SNPs!" &amp; CHAR(72 +'Randomized Data'!AV484) &amp; "16") &amp; INDIRECT("SNPs!" &amp; CHAR(72 +'Randomized Data'!AV484) &amp; "16")))</f>
        <v>GG</v>
      </c>
      <c r="BP484" t="str">
        <f>SNPs!$F$17</f>
        <v>rs6025</v>
      </c>
      <c r="BQ484">
        <f>SNPs!$C$17</f>
        <v>1</v>
      </c>
      <c r="BR484">
        <f>SNPs!$D$17</f>
        <v>169549811</v>
      </c>
      <c r="BS484" s="7" t="str">
        <f ca="1">IF('Randomized Data'!AW484 = 1, SNPs!$H$17 &amp; SNPs!$H$17, IF('Randomized Data'!AX484 = 1, SNPs!$H$17 &amp; INDIRECT("SNPs!" &amp; CHAR(72 +'Randomized Data'!AY484) &amp; "17"), INDIRECT("SNPs!" &amp; CHAR(72 +'Randomized Data'!AY484) &amp; "17") &amp; INDIRECT("SNPs!" &amp; CHAR(72 +'Randomized Data'!AY484) &amp; "17")))</f>
        <v>GG</v>
      </c>
      <c r="BT484" t="str">
        <f>SNPs!$F$18</f>
        <v>rs1799963</v>
      </c>
      <c r="BU484">
        <f>SNPs!$C$18</f>
        <v>11</v>
      </c>
      <c r="BV484">
        <f>SNPs!$D$18</f>
        <v>46739505</v>
      </c>
      <c r="BW484" s="7" t="str">
        <f ca="1">IF('Randomized Data'!AZ484 = 1, SNPs!$H$18 &amp; SNPs!$H$18, IF('Randomized Data'!BA484 = 1, SNPs!$H$18 &amp; INDIRECT("SNPs!" &amp; CHAR(72 +'Randomized Data'!BB484) &amp; "18"), INDIRECT("SNPs!" &amp; CHAR(72 +'Randomized Data'!BB484) &amp; "18") &amp; INDIRECT("SNPs!" &amp; CHAR(72 +'Randomized Data'!BB484) &amp; "18")))</f>
        <v>GG</v>
      </c>
      <c r="BX484" t="str">
        <f>SNPs!$F$19</f>
        <v>rs121913626</v>
      </c>
      <c r="BY484">
        <f>SNPs!$C$19</f>
        <v>14</v>
      </c>
      <c r="BZ484">
        <f>SNPs!$D$19</f>
        <v>23427723</v>
      </c>
      <c r="CA484" s="7" t="str">
        <f ca="1">IF('Randomized Data'!BC484 = 1, SNPs!$H$19 &amp; SNPs!$H$19, IF('Randomized Data'!BD484 = 1, SNPs!$H$19 &amp; INDIRECT("SNPs!" &amp; CHAR(72 +'Randomized Data'!BE484) &amp; "19"), INDIRECT("SNPs!" &amp; CHAR(72 +'Randomized Data'!BE484) &amp; "19") &amp; INDIRECT("SNPs!" &amp; CHAR(72 +'Randomized Data'!BE484) &amp; "19")))</f>
        <v>GC</v>
      </c>
      <c r="CB484" t="str">
        <f>SNPs!$F$20</f>
        <v>rs3218713</v>
      </c>
      <c r="CC484">
        <f>SNPs!$C$20</f>
        <v>14</v>
      </c>
      <c r="CD484">
        <f>SNPs!$D$20</f>
        <v>23431468</v>
      </c>
      <c r="CE484" s="7" t="str">
        <f ca="1">IF('Randomized Data'!BF484 = 1, SNPs!$H$20 &amp; SNPs!$H$20, IF('Randomized Data'!BG484 = 1, SNPs!$H$20 &amp; INDIRECT("SNPs!" &amp; CHAR(72 +'Randomized Data'!BH484) &amp; "20"), INDIRECT("SNPs!" &amp; CHAR(72 +'Randomized Data'!BH484) &amp; "20") &amp; INDIRECT("SNPs!" &amp; CHAR(72 +'Randomized Data'!BH484) &amp; "20")))</f>
        <v>GA</v>
      </c>
      <c r="CF484" t="str">
        <f>SNPs!$F$21</f>
        <v>rs3218714</v>
      </c>
      <c r="CG484">
        <f>SNPs!$C$21</f>
        <v>14</v>
      </c>
      <c r="CH484">
        <f>SNPs!$D$21</f>
        <v>23429279</v>
      </c>
      <c r="CI484" s="7" t="str">
        <f ca="1">IF('Randomized Data'!BI484 = 1, SNPs!$H$21 &amp; SNPs!$H$21, IF('Randomized Data'!BJ484 = 1, SNPs!$H$21 &amp; INDIRECT("SNPs!" &amp; CHAR(72 +'Randomized Data'!BK484) &amp; "21"), INDIRECT("SNPs!" &amp; CHAR(72 +'Randomized Data'!BK484) &amp; "21") &amp; INDIRECT("SNPs!" &amp; CHAR(72 +'Randomized Data'!BK484) &amp; "21")))</f>
        <v>CC</v>
      </c>
      <c r="CJ484" t="str">
        <f>SNPs!$F$22</f>
        <v>rs121964855</v>
      </c>
      <c r="CK484">
        <f>SNPs!$C$22</f>
        <v>1</v>
      </c>
      <c r="CL484">
        <f>SNPs!$D$22</f>
        <v>201365638</v>
      </c>
      <c r="CM484" s="7" t="str">
        <f ca="1">IF('Randomized Data'!BL484 = 1, SNPs!$H$22 &amp; SNPs!$H$22, IF('Randomized Data'!BM484 = 1, SNPs!$H$22 &amp; INDIRECT("SNPs!" &amp; CHAR(72 +'Randomized Data'!BN484) &amp; "22"), INDIRECT("SNPs!" &amp; CHAR(72 +'Randomized Data'!BN484) &amp; "22") &amp; INDIRECT("SNPs!" &amp; CHAR(72 +'Randomized Data'!BN484) &amp; "22")))</f>
        <v>TT</v>
      </c>
      <c r="CN484" t="str">
        <f>SNPs!$F$23</f>
        <v>rs121964856</v>
      </c>
      <c r="CO484">
        <f>SNPs!$C$23</f>
        <v>1</v>
      </c>
      <c r="CP484">
        <f>SNPs!$D$23</f>
        <v>201365297</v>
      </c>
      <c r="CQ484" s="7" t="str">
        <f ca="1">IF('Randomized Data'!BO484 = 1, SNPs!$H$23 &amp; SNPs!$H$23, IF('Randomized Data'!BP484 = 1, SNPs!$H$23 &amp; INDIRECT("SNPs!" &amp; CHAR(72 +'Randomized Data'!BQ484) &amp; "23"), INDIRECT("SNPs!" &amp; CHAR(72 +'Randomized Data'!BQ484) &amp; "23") &amp; INDIRECT("SNPs!" &amp; CHAR(72 +'Randomized Data'!BQ484) &amp; "23")))</f>
        <v>GA</v>
      </c>
      <c r="CR484" t="str">
        <f>SNPs!$F$24</f>
        <v>rs121964857</v>
      </c>
      <c r="CS484">
        <f>SNPs!$C$24</f>
        <v>1</v>
      </c>
      <c r="CT484">
        <f>SNPs!$D$24</f>
        <v>201359245</v>
      </c>
      <c r="CU484" s="7" t="str">
        <f ca="1">IF('Randomized Data'!BR484 = 1, SNPs!$H$24 &amp; SNPs!$H$24, IF('Randomized Data'!BS484 = 1, SNPs!$H$24 &amp; INDIRECT("SNPs!" &amp; CHAR(72 +'Randomized Data'!BT484) &amp; "24"), INDIRECT("SNPs!" &amp; CHAR(72 +'Randomized Data'!BT484) &amp; "24") &amp; INDIRECT("SNPs!" &amp; CHAR(72 +'Randomized Data'!BT484) &amp; "24")))</f>
        <v>CT</v>
      </c>
      <c r="CV484" t="str">
        <f>SNPs!$F$25</f>
        <v>rs28934269</v>
      </c>
      <c r="CW484">
        <f>SNPs!$C$25</f>
        <v>15</v>
      </c>
      <c r="CX484">
        <f>SNPs!$D$25</f>
        <v>63060915</v>
      </c>
      <c r="CY484" s="7" t="str">
        <f ca="1">IF('Randomized Data'!BU484 = 1, SNPs!$H$25 &amp; SNPs!$H$25, IF('Randomized Data'!BV484 = 1, SNPs!$H$25 &amp; INDIRECT("SNPs!" &amp; CHAR(72 +'Randomized Data'!BW484) &amp; "25"), INDIRECT("SNPs!" &amp; CHAR(72 +'Randomized Data'!BW484) &amp; "25") &amp; INDIRECT("SNPs!" &amp; CHAR(72 +'Randomized Data'!BW484) &amp; "25")))</f>
        <v>AG</v>
      </c>
      <c r="CZ484" t="str">
        <f>SNPs!$F$26</f>
        <v>rs28934270</v>
      </c>
      <c r="DA484">
        <f>SNPs!$C$26</f>
        <v>15</v>
      </c>
      <c r="DB484">
        <f>SNPs!$D$26</f>
        <v>63060899</v>
      </c>
      <c r="DC484" s="7" t="str">
        <f ca="1">IF('Randomized Data'!BX484 = 1, SNPs!$H$26 &amp; SNPs!$H$26, IF('Randomized Data'!BY484 = 1, SNPs!$H$26 &amp; INDIRECT("SNPs!" &amp; CHAR(72 +'Randomized Data'!BZ484) &amp; "26"), INDIRECT("SNPs!" &amp; CHAR(72 +'Randomized Data'!BZ484) &amp; "26") &amp; INDIRECT("SNPs!" &amp; CHAR(72 +'Randomized Data'!BZ484) &amp; "26")))</f>
        <v>GG</v>
      </c>
      <c r="DD484" t="str">
        <f>SNPs!$F$27</f>
        <v>rs727504290</v>
      </c>
      <c r="DE484">
        <f>SNPs!$C$27</f>
        <v>15</v>
      </c>
      <c r="DF484">
        <f>SNPs!$D$27</f>
        <v>63042875</v>
      </c>
      <c r="DG484" s="7" t="str">
        <f ca="1">IF('Randomized Data'!CA484 = 1, SNPs!$H$27 &amp; SNPs!$H$27, IF('Randomized Data'!CB484 = 1, SNPs!$H$27 &amp; INDIRECT("SNPs!" &amp; CHAR(72 +'Randomized Data'!CC484) &amp; "27"), INDIRECT("SNPs!" &amp; CHAR(72 +'Randomized Data'!CC484) &amp; "27") &amp; INDIRECT("SNPs!" &amp; CHAR(72 +'Randomized Data'!CC484) &amp; "27")))</f>
        <v>GG</v>
      </c>
      <c r="DH484" t="str">
        <f>SNPs!$F$28</f>
        <v>rs104894504</v>
      </c>
      <c r="DI484">
        <f>SNPs!$C$28</f>
        <v>15</v>
      </c>
      <c r="DJ484">
        <f>SNPs!$D$28</f>
        <v>63057028</v>
      </c>
      <c r="DK484" s="7" t="str">
        <f ca="1">IF('Randomized Data'!CD484 = 1, SNPs!$H$28 &amp; SNPs!$H$28, IF('Randomized Data'!CE484 = 1, SNPs!$H$28 &amp; INDIRECT("SNPs!" &amp; CHAR(72 +'Randomized Data'!CF484) &amp; "28"), INDIRECT("SNPs!" &amp; CHAR(72 +'Randomized Data'!CF484) &amp; "28") &amp; INDIRECT("SNPs!" &amp; CHAR(72 +'Randomized Data'!CF484) &amp; "28")))</f>
        <v>TT</v>
      </c>
      <c r="DL484" t="str">
        <f>SNPs!$F$29</f>
        <v>rs375882485</v>
      </c>
      <c r="DM484">
        <f>SNPs!$C$29</f>
        <v>11</v>
      </c>
      <c r="DN484">
        <f>SNPs!$D$29</f>
        <v>47342698</v>
      </c>
      <c r="DO484" s="7" t="str">
        <f ca="1">IF('Randomized Data'!CG484 = 1, SNPs!$H$29 &amp; SNPs!$H$29, IF('Randomized Data'!CH484 = 1, SNPs!$H$29 &amp; INDIRECT("SNPs!" &amp; CHAR(72 +'Randomized Data'!CI484) &amp; "29"), INDIRECT("SNPs!" &amp; CHAR(72 +'Randomized Data'!CI484) &amp; "29") &amp; INDIRECT("SNPs!" &amp; CHAR(72 +'Randomized Data'!CI484) &amp; "29")))</f>
        <v>AA</v>
      </c>
      <c r="DP484" t="str">
        <f>SNPs!$F$30</f>
        <v>rs397516083</v>
      </c>
      <c r="DQ484">
        <f>SNPs!$C$30</f>
        <v>11</v>
      </c>
      <c r="DR484">
        <f>SNPs!$D$30</f>
        <v>47346379</v>
      </c>
      <c r="DS484" s="7" t="str">
        <f ca="1">IF('Randomized Data'!CJ484 = 1, SNPs!$H$30 &amp; SNPs!$H$30, IF('Randomized Data'!CK484 = 1, SNPs!$H$30 &amp; INDIRECT("SNPs!" &amp; CHAR(72 +'Randomized Data'!CL484) &amp; "30"), INDIRECT("SNPs!" &amp; CHAR(72 +'Randomized Data'!CL484) &amp; "30") &amp; INDIRECT("SNPs!" &amp; CHAR(72 +'Randomized Data'!CL484) &amp; "30")))</f>
        <v>GG</v>
      </c>
      <c r="DT484" t="str">
        <f>SNPs!$F$31</f>
        <v>rs397515937</v>
      </c>
      <c r="DU484">
        <f>SNPs!$C$31</f>
        <v>11</v>
      </c>
      <c r="DV484">
        <f>SNPs!$D$31</f>
        <v>47339792</v>
      </c>
      <c r="DW484" s="7" t="str">
        <f ca="1">IF('Randomized Data'!CM484 = 1, SNPs!$H$31 &amp; SNPs!$H$31, IF('Randomized Data'!CN484 = 1, SNPs!$H$31 &amp; INDIRECT("SNPs!" &amp; CHAR(72 +'Randomized Data'!CO484) &amp; "31"), INDIRECT("SNPs!" &amp; CHAR(72 +'Randomized Data'!CO484) &amp; "31") &amp; INDIRECT("SNPs!" &amp; CHAR(72 +'Randomized Data'!CO484) &amp; "31")))</f>
        <v>GG</v>
      </c>
      <c r="DX484" t="str">
        <f>SNPs!$F$32</f>
        <v>rs397516074</v>
      </c>
      <c r="DY484">
        <f>SNPs!$C$32</f>
        <v>11</v>
      </c>
      <c r="DZ484">
        <f>SNPs!$D$32</f>
        <v>47348424</v>
      </c>
      <c r="EA484" s="7" t="str">
        <f ca="1">IF('Randomized Data'!CP484 = 1, SNPs!$H$32 &amp; SNPs!$H$32, IF('Randomized Data'!CQ484 = 1, SNPs!$H$32 &amp; INDIRECT("SNPs!" &amp; CHAR(72 +'Randomized Data'!CR484) &amp; "32"), INDIRECT("SNPs!" &amp; CHAR(72 +'Randomized Data'!CR484) &amp; "32") &amp; INDIRECT("SNPs!" &amp; CHAR(72 +'Randomized Data'!CR484) &amp; "32")))</f>
        <v>GG</v>
      </c>
      <c r="EB484" t="str">
        <f>SNPs!$F$33</f>
        <v>rs397515963</v>
      </c>
      <c r="EC484">
        <f>SNPs!$C$33</f>
        <v>11</v>
      </c>
      <c r="ED484">
        <f>SNPs!$D$33</f>
        <v>47337729</v>
      </c>
      <c r="EE484" s="7" t="str">
        <f ca="1">IF('Randomized Data'!CS484 = 1, SNPs!$H$33 &amp; SNPs!$H$33, IF('Randomized Data'!CT484 = 1, SNPs!$H$33 &amp; INDIRECT("SNPs!" &amp; CHAR(72 +'Randomized Data'!CU484) &amp; "33"), INDIRECT("SNPs!" &amp; CHAR(72 +'Randomized Data'!CU484) &amp; "33") &amp; INDIRECT("SNPs!" &amp; CHAR(72 +'Randomized Data'!CU484) &amp; "33")))</f>
        <v>--</v>
      </c>
    </row>
    <row r="485" spans="1:13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  <c r="F485" s="3">
        <v>42182</v>
      </c>
      <c r="G485" s="9" t="str">
        <f>'Randomized Data'!C485</f>
        <v>Internal Lab</v>
      </c>
      <c r="H485" t="str">
        <f>SNPs!$F$2</f>
        <v>rs12248560</v>
      </c>
      <c r="I485">
        <f>SNPs!$C$2</f>
        <v>10</v>
      </c>
      <c r="J485">
        <f>SNPs!$D$2</f>
        <v>94761900</v>
      </c>
      <c r="K485" t="str">
        <f ca="1">IF('Randomized Data'!D485 = 1, SNPs!$H$2 &amp; SNPs!$H$2, IF('Randomized Data'!E485 = 1, SNPs!$H$2 &amp; INDIRECT("SNPs!" &amp; CHAR(72 +'Randomized Data'!F485) &amp; "2"), INDIRECT("SNPs!" &amp; CHAR(72 +'Randomized Data'!F485) &amp; "2") &amp; INDIRECT("SNPs!" &amp; CHAR(72 +'Randomized Data'!F485) &amp; "2")))</f>
        <v>AA</v>
      </c>
      <c r="L485" t="str">
        <f>SNPs!$F$3</f>
        <v>rs28399504</v>
      </c>
      <c r="M485">
        <f>SNPs!$C$3</f>
        <v>10</v>
      </c>
      <c r="N485">
        <f>SNPs!$D$3</f>
        <v>94762706</v>
      </c>
      <c r="O485" t="str">
        <f ca="1">IF('Randomized Data'!G485 = 1, SNPs!$H$3 &amp; SNPs!$H$3, IF('Randomized Data'!H485 = 1, SNPs!$H$3 &amp; INDIRECT("SNPs!" &amp; CHAR(72 +'Randomized Data'!I485) &amp; "3"), INDIRECT("SNPs!" &amp; CHAR(72 +'Randomized Data'!I485) &amp; "3") &amp; INDIRECT("SNPs!" &amp; CHAR(72 +'Randomized Data'!I485) &amp; "3")))</f>
        <v>AA</v>
      </c>
      <c r="P485" t="str">
        <f>SNPs!$F$4</f>
        <v>rs41291556</v>
      </c>
      <c r="Q485">
        <f>SNPs!$C$4</f>
        <v>10</v>
      </c>
      <c r="R485">
        <f>SNPs!$D$4</f>
        <v>94775416</v>
      </c>
      <c r="S485" t="str">
        <f ca="1">IF('Randomized Data'!J485 = 1, SNPs!$H$4 &amp; SNPs!$H$4, IF('Randomized Data'!K485 = 1, SNPs!$H$4 &amp; INDIRECT("SNPs!" &amp; CHAR(72 +'Randomized Data'!L485) &amp; "4"), INDIRECT("SNPs!" &amp; CHAR(72 +'Randomized Data'!L485) &amp; "4") &amp; INDIRECT("SNPs!" &amp; CHAR(72 +'Randomized Data'!L485) &amp; "4")))</f>
        <v>TT</v>
      </c>
      <c r="T485" t="str">
        <f>SNPs!$F$5</f>
        <v>rs72558184</v>
      </c>
      <c r="U485">
        <f>SNPs!$C$5</f>
        <v>10</v>
      </c>
      <c r="V485">
        <f>SNPs!$D$5</f>
        <v>96535210</v>
      </c>
      <c r="W485" t="str">
        <f ca="1">IF('Randomized Data'!M485 = 1, SNPs!$H$5 &amp; SNPs!$H$5, IF('Randomized Data'!N485 = 1, SNPs!$H$5 &amp; INDIRECT("SNPs!" &amp; CHAR(72 +'Randomized Data'!O485) &amp; "5"), INDIRECT("SNPs!" &amp; CHAR(72 +'Randomized Data'!O485) &amp; "5") &amp; INDIRECT("SNPs!" &amp; CHAR(72 +'Randomized Data'!O485) &amp; "5")))</f>
        <v>GG</v>
      </c>
      <c r="X485" t="str">
        <f>SNPs!$F$6</f>
        <v>rs4986893</v>
      </c>
      <c r="Y485">
        <f>SNPs!$C$6</f>
        <v>10</v>
      </c>
      <c r="Z485">
        <f>SNPs!$D$6</f>
        <v>94780653</v>
      </c>
      <c r="AA485" s="7" t="str">
        <f ca="1">IF('Randomized Data'!P485 = 1, SNPs!$H$6 &amp; SNPs!$H$6, IF('Randomized Data'!Q485 = 1, SNPs!$H$6 &amp; INDIRECT("SNPs!" &amp; CHAR(72 +'Randomized Data'!R485) &amp; "6"), INDIRECT("SNPs!" &amp; CHAR(72 +'Randomized Data'!R485) &amp; "6") &amp; INDIRECT("SNPs!" &amp; CHAR(72 +'Randomized Data'!R485) &amp; "6")))</f>
        <v>AA</v>
      </c>
      <c r="AB485" t="str">
        <f>SNPs!$F$7</f>
        <v>rs4244285</v>
      </c>
      <c r="AC485">
        <f>SNPs!$C$7</f>
        <v>10</v>
      </c>
      <c r="AD485">
        <f>SNPs!$D$7</f>
        <v>94781859</v>
      </c>
      <c r="AE485" s="7" t="str">
        <f ca="1">IF('Randomized Data'!S485 = 1, SNPs!$H$7 &amp; SNPs!$H$7, IF('Randomized Data'!T485 = 1, SNPs!$H$7 &amp; INDIRECT("SNPs!" &amp; CHAR(72 +'Randomized Data'!U485) &amp; "7"), INDIRECT("SNPs!" &amp; CHAR(72 +'Randomized Data'!U485) &amp; "7") &amp; INDIRECT("SNPs!" &amp; CHAR(72 +'Randomized Data'!U485) &amp; "7")))</f>
        <v>GC</v>
      </c>
      <c r="AF485" t="str">
        <f>SNPs!$F$8</f>
        <v>rs72558186</v>
      </c>
      <c r="AG485">
        <f>SNPs!$C$8</f>
        <v>10</v>
      </c>
      <c r="AH485">
        <f>SNPs!$D$8</f>
        <v>94781999</v>
      </c>
      <c r="AI485" s="7" t="str">
        <f ca="1">IF('Randomized Data'!V485 = 1, SNPs!$H$8 &amp; SNPs!$H$8, IF('Randomized Data'!W485 = 1, SNPs!$H$8 &amp; INDIRECT("SNPs!" &amp; CHAR(72 +'Randomized Data'!X485) &amp; "8"), INDIRECT("SNPs!" &amp; CHAR(72 +'Randomized Data'!X485) &amp; "8") &amp; INDIRECT("SNPs!" &amp; CHAR(72 +'Randomized Data'!X485) &amp; "8")))</f>
        <v>AA</v>
      </c>
      <c r="AJ485" t="str">
        <f>SNPs!$F$9</f>
        <v>rs56337013</v>
      </c>
      <c r="AK485">
        <f>SNPs!$C$9</f>
        <v>10</v>
      </c>
      <c r="AL485">
        <f>SNPs!$D$9</f>
        <v>94852738</v>
      </c>
      <c r="AM485" s="7" t="str">
        <f ca="1">IF('Randomized Data'!Y$2 = 1, SNPs!$H$9 &amp; SNPs!$H$9, IF('Randomized Data'!Z485 = 1, SNPs!$H$9 &amp; INDIRECT("SNPs!" &amp; CHAR(72 +'Randomized Data'!AA485) &amp; "9"), INDIRECT("SNPs!" &amp; CHAR(72 +'Randomized Data'!AA485) &amp; "9") &amp; INDIRECT("SNPs!" &amp; CHAR(72 +'Randomized Data'!AA485) &amp; "9")))</f>
        <v>TT</v>
      </c>
      <c r="AN485" t="str">
        <f>SNPs!$F$10</f>
        <v>rs17884712</v>
      </c>
      <c r="AO485">
        <f>SNPs!$C$10</f>
        <v>10</v>
      </c>
      <c r="AP485">
        <f>SNPs!$D$10</f>
        <v>94775489</v>
      </c>
      <c r="AQ485" s="7" t="str">
        <f ca="1">IF('Randomized Data'!AB485 = 1, SNPs!$H$10 &amp; SNPs!$H$10, IF('Randomized Data'!AC485 = 1, SNPs!$H$10 &amp; INDIRECT("SNPs!" &amp; CHAR(72 +'Randomized Data'!AD485) &amp; "10"), INDIRECT("SNPs!" &amp; CHAR(72 +'Randomized Data'!AD485) &amp; "10") &amp; INDIRECT("SNPs!" &amp; CHAR(72 +'Randomized Data'!AD485) &amp; "10")))</f>
        <v>GA</v>
      </c>
      <c r="AR485" t="str">
        <f>SNPs!$F$11</f>
        <v>rs6413438</v>
      </c>
      <c r="AS485">
        <f>SNPs!$C$11</f>
        <v>10</v>
      </c>
      <c r="AT485">
        <f>SNPs!$D$11</f>
        <v>94781858</v>
      </c>
      <c r="AU485" s="7" t="str">
        <f ca="1">IF('Randomized Data'!AE485 = 1, SNPs!$H$11 &amp; SNPs!$H$11, IF('Randomized Data'!AF485 = 1, SNPs!$H$11 &amp; INDIRECT("SNPs!" &amp; CHAR(72 +'Randomized Data'!AG485) &amp; "11"), INDIRECT("SNPs!" &amp; CHAR(72 +'Randomized Data'!AG485) &amp; "11") &amp; INDIRECT("SNPs!" &amp; CHAR(72 +'Randomized Data'!AG485) &amp; "11")))</f>
        <v>CC</v>
      </c>
      <c r="AV485" t="str">
        <f>SNPs!$F$12</f>
        <v>rs1057910</v>
      </c>
      <c r="AW485">
        <f>SNPs!$C$12</f>
        <v>10</v>
      </c>
      <c r="AX485">
        <f>SNPs!$D$12</f>
        <v>94981296</v>
      </c>
      <c r="AY485" s="7" t="str">
        <f ca="1">IF('Randomized Data'!AH485 = 1, SNPs!$H$12 &amp; SNPs!$H$12, IF('Randomized Data'!AI485 = 1, SNPs!$H$12 &amp; INDIRECT("SNPs!" &amp; CHAR(72 +'Randomized Data'!AJ485) &amp; "12"), INDIRECT("SNPs!" &amp; CHAR(72 +'Randomized Data'!AJ485) &amp; "12") &amp; INDIRECT("SNPs!" &amp; CHAR(72 +'Randomized Data'!AJ485) &amp; "12")))</f>
        <v>AA</v>
      </c>
      <c r="AZ485" t="str">
        <f>SNPs!$F$13</f>
        <v>rs1799853</v>
      </c>
      <c r="BA485">
        <f>SNPs!$C$13</f>
        <v>10</v>
      </c>
      <c r="BB485">
        <f>SNPs!$D$13</f>
        <v>94942290</v>
      </c>
      <c r="BC485" s="7" t="str">
        <f ca="1">IF('Randomized Data'!AK485 = 1, SNPs!$H$13 &amp; SNPs!$H$13, IF('Randomized Data'!AL485 = 1, SNPs!$H$13 &amp; INDIRECT("SNPs!" &amp; CHAR(72 +'Randomized Data'!AM485) &amp; "13"), INDIRECT("SNPs!" &amp; CHAR(72 +'Randomized Data'!AM485) &amp; "13") &amp; INDIRECT("SNPs!" &amp; CHAR(72 +'Randomized Data'!AM485) &amp; "13")))</f>
        <v>TT</v>
      </c>
      <c r="BD485" t="str">
        <f>SNPs!$F$14</f>
        <v>rs9923231</v>
      </c>
      <c r="BE485">
        <f>SNPs!$C$14</f>
        <v>16</v>
      </c>
      <c r="BF485">
        <f>SNPs!$D$14</f>
        <v>31096368</v>
      </c>
      <c r="BG485" s="7" t="str">
        <f ca="1">IF('Randomized Data'!AN485 = 1, SNPs!$H$14 &amp; SNPs!$H$14, IF('Randomized Data'!AO485 = 1, SNPs!$H$14 &amp; INDIRECT("SNPs!" &amp; CHAR(72 +'Randomized Data'!AP485) &amp; "14"), INDIRECT("SNPs!" &amp; CHAR(72 +'Randomized Data'!AP485) &amp; "14") &amp; INDIRECT("SNPs!" &amp; CHAR(72 +'Randomized Data'!AP485) &amp; "14")))</f>
        <v>CC</v>
      </c>
      <c r="BH485" t="str">
        <f>SNPs!$F$15</f>
        <v>rs9934438</v>
      </c>
      <c r="BI485">
        <f>SNPs!$C$15</f>
        <v>16</v>
      </c>
      <c r="BJ485">
        <f>SNPs!$D$15</f>
        <v>31093557</v>
      </c>
      <c r="BK485" s="7" t="str">
        <f ca="1">IF('Randomized Data'!AQ485 = 1, SNPs!$H$15 &amp; SNPs!$H$15, IF('Randomized Data'!AR485 = 1, SNPs!$H$15 &amp; INDIRECT("SNPs!" &amp; CHAR(72 +'Randomized Data'!AS485) &amp; "15"), INDIRECT("SNPs!" &amp; CHAR(72 +'Randomized Data'!AS485) &amp; "15") &amp; INDIRECT("SNPs!" &amp; CHAR(72 +'Randomized Data'!AS485) &amp; "15")))</f>
        <v>GG</v>
      </c>
      <c r="BL485" t="str">
        <f>SNPs!$F$16</f>
        <v>rs8050894</v>
      </c>
      <c r="BM485">
        <f>SNPs!$C$16</f>
        <v>16</v>
      </c>
      <c r="BN485">
        <f>SNPs!$D$16</f>
        <v>31093188</v>
      </c>
      <c r="BO485" s="7" t="str">
        <f ca="1">IF('Randomized Data'!AT485 = 1, SNPs!$H$16 &amp; SNPs!$H$16, IF('Randomized Data'!AU485 = 1, SNPs!$H$16 &amp; INDIRECT("SNPs!" &amp; CHAR(72 +'Randomized Data'!AV485) &amp; "16"), INDIRECT("SNPs!" &amp; CHAR(72 +'Randomized Data'!AV485) &amp; "16") &amp; INDIRECT("SNPs!" &amp; CHAR(72 +'Randomized Data'!AV485) &amp; "16")))</f>
        <v>CG</v>
      </c>
      <c r="BP485" t="str">
        <f>SNPs!$F$17</f>
        <v>rs6025</v>
      </c>
      <c r="BQ485">
        <f>SNPs!$C$17</f>
        <v>1</v>
      </c>
      <c r="BR485">
        <f>SNPs!$D$17</f>
        <v>169549811</v>
      </c>
      <c r="BS485" s="7" t="str">
        <f ca="1">IF('Randomized Data'!AW485 = 1, SNPs!$H$17 &amp; SNPs!$H$17, IF('Randomized Data'!AX485 = 1, SNPs!$H$17 &amp; INDIRECT("SNPs!" &amp; CHAR(72 +'Randomized Data'!AY485) &amp; "17"), INDIRECT("SNPs!" &amp; CHAR(72 +'Randomized Data'!AY485) &amp; "17") &amp; INDIRECT("SNPs!" &amp; CHAR(72 +'Randomized Data'!AY485) &amp; "17")))</f>
        <v>GG</v>
      </c>
      <c r="BT485" t="str">
        <f>SNPs!$F$18</f>
        <v>rs1799963</v>
      </c>
      <c r="BU485">
        <f>SNPs!$C$18</f>
        <v>11</v>
      </c>
      <c r="BV485">
        <f>SNPs!$D$18</f>
        <v>46739505</v>
      </c>
      <c r="BW485" s="7" t="str">
        <f ca="1">IF('Randomized Data'!AZ485 = 1, SNPs!$H$18 &amp; SNPs!$H$18, IF('Randomized Data'!BA485 = 1, SNPs!$H$18 &amp; INDIRECT("SNPs!" &amp; CHAR(72 +'Randomized Data'!BB485) &amp; "18"), INDIRECT("SNPs!" &amp; CHAR(72 +'Randomized Data'!BB485) &amp; "18") &amp; INDIRECT("SNPs!" &amp; CHAR(72 +'Randomized Data'!BB485) &amp; "18")))</f>
        <v>GG</v>
      </c>
      <c r="BX485" t="str">
        <f>SNPs!$F$19</f>
        <v>rs121913626</v>
      </c>
      <c r="BY485">
        <f>SNPs!$C$19</f>
        <v>14</v>
      </c>
      <c r="BZ485">
        <f>SNPs!$D$19</f>
        <v>23427723</v>
      </c>
      <c r="CA485" s="7" t="str">
        <f ca="1">IF('Randomized Data'!BC485 = 1, SNPs!$H$19 &amp; SNPs!$H$19, IF('Randomized Data'!BD485 = 1, SNPs!$H$19 &amp; INDIRECT("SNPs!" &amp; CHAR(72 +'Randomized Data'!BE485) &amp; "19"), INDIRECT("SNPs!" &amp; CHAR(72 +'Randomized Data'!BE485) &amp; "19") &amp; INDIRECT("SNPs!" &amp; CHAR(72 +'Randomized Data'!BE485) &amp; "19")))</f>
        <v>GC</v>
      </c>
      <c r="CB485" t="str">
        <f>SNPs!$F$20</f>
        <v>rs3218713</v>
      </c>
      <c r="CC485">
        <f>SNPs!$C$20</f>
        <v>14</v>
      </c>
      <c r="CD485">
        <f>SNPs!$D$20</f>
        <v>23431468</v>
      </c>
      <c r="CE485" s="7" t="str">
        <f ca="1">IF('Randomized Data'!BF485 = 1, SNPs!$H$20 &amp; SNPs!$H$20, IF('Randomized Data'!BG485 = 1, SNPs!$H$20 &amp; INDIRECT("SNPs!" &amp; CHAR(72 +'Randomized Data'!BH485) &amp; "20"), INDIRECT("SNPs!" &amp; CHAR(72 +'Randomized Data'!BH485) &amp; "20") &amp; INDIRECT("SNPs!" &amp; CHAR(72 +'Randomized Data'!BH485) &amp; "20")))</f>
        <v>AA</v>
      </c>
      <c r="CF485" t="str">
        <f>SNPs!$F$21</f>
        <v>rs3218714</v>
      </c>
      <c r="CG485">
        <f>SNPs!$C$21</f>
        <v>14</v>
      </c>
      <c r="CH485">
        <f>SNPs!$D$21</f>
        <v>23429279</v>
      </c>
      <c r="CI485" s="7" t="str">
        <f ca="1">IF('Randomized Data'!BI485 = 1, SNPs!$H$21 &amp; SNPs!$H$21, IF('Randomized Data'!BJ485 = 1, SNPs!$H$21 &amp; INDIRECT("SNPs!" &amp; CHAR(72 +'Randomized Data'!BK485) &amp; "21"), INDIRECT("SNPs!" &amp; CHAR(72 +'Randomized Data'!BK485) &amp; "21") &amp; INDIRECT("SNPs!" &amp; CHAR(72 +'Randomized Data'!BK485) &amp; "21")))</f>
        <v>CC</v>
      </c>
      <c r="CJ485" t="str">
        <f>SNPs!$F$22</f>
        <v>rs121964855</v>
      </c>
      <c r="CK485">
        <f>SNPs!$C$22</f>
        <v>1</v>
      </c>
      <c r="CL485">
        <f>SNPs!$D$22</f>
        <v>201365638</v>
      </c>
      <c r="CM485" s="7" t="str">
        <f ca="1">IF('Randomized Data'!BL485 = 1, SNPs!$H$22 &amp; SNPs!$H$22, IF('Randomized Data'!BM485 = 1, SNPs!$H$22 &amp; INDIRECT("SNPs!" &amp; CHAR(72 +'Randomized Data'!BN485) &amp; "22"), INDIRECT("SNPs!" &amp; CHAR(72 +'Randomized Data'!BN485) &amp; "22") &amp; INDIRECT("SNPs!" &amp; CHAR(72 +'Randomized Data'!BN485) &amp; "22")))</f>
        <v>TA</v>
      </c>
      <c r="CN485" t="str">
        <f>SNPs!$F$23</f>
        <v>rs121964856</v>
      </c>
      <c r="CO485">
        <f>SNPs!$C$23</f>
        <v>1</v>
      </c>
      <c r="CP485">
        <f>SNPs!$D$23</f>
        <v>201365297</v>
      </c>
      <c r="CQ485" s="7" t="str">
        <f ca="1">IF('Randomized Data'!BO485 = 1, SNPs!$H$23 &amp; SNPs!$H$23, IF('Randomized Data'!BP485 = 1, SNPs!$H$23 &amp; INDIRECT("SNPs!" &amp; CHAR(72 +'Randomized Data'!BQ485) &amp; "23"), INDIRECT("SNPs!" &amp; CHAR(72 +'Randomized Data'!BQ485) &amp; "23") &amp; INDIRECT("SNPs!" &amp; CHAR(72 +'Randomized Data'!BQ485) &amp; "23")))</f>
        <v>GG</v>
      </c>
      <c r="CR485" t="str">
        <f>SNPs!$F$24</f>
        <v>rs121964857</v>
      </c>
      <c r="CS485">
        <f>SNPs!$C$24</f>
        <v>1</v>
      </c>
      <c r="CT485">
        <f>SNPs!$D$24</f>
        <v>201359245</v>
      </c>
      <c r="CU485" s="7" t="str">
        <f ca="1">IF('Randomized Data'!BR485 = 1, SNPs!$H$24 &amp; SNPs!$H$24, IF('Randomized Data'!BS485 = 1, SNPs!$H$24 &amp; INDIRECT("SNPs!" &amp; CHAR(72 +'Randomized Data'!BT485) &amp; "24"), INDIRECT("SNPs!" &amp; CHAR(72 +'Randomized Data'!BT485) &amp; "24") &amp; INDIRECT("SNPs!" &amp; CHAR(72 +'Randomized Data'!BT485) &amp; "24")))</f>
        <v>CC</v>
      </c>
      <c r="CV485" t="str">
        <f>SNPs!$F$25</f>
        <v>rs28934269</v>
      </c>
      <c r="CW485">
        <f>SNPs!$C$25</f>
        <v>15</v>
      </c>
      <c r="CX485">
        <f>SNPs!$D$25</f>
        <v>63060915</v>
      </c>
      <c r="CY485" s="7" t="str">
        <f ca="1">IF('Randomized Data'!BU485 = 1, SNPs!$H$25 &amp; SNPs!$H$25, IF('Randomized Data'!BV485 = 1, SNPs!$H$25 &amp; INDIRECT("SNPs!" &amp; CHAR(72 +'Randomized Data'!BW485) &amp; "25"), INDIRECT("SNPs!" &amp; CHAR(72 +'Randomized Data'!BW485) &amp; "25") &amp; INDIRECT("SNPs!" &amp; CHAR(72 +'Randomized Data'!BW485) &amp; "25")))</f>
        <v>GG</v>
      </c>
      <c r="CZ485" t="str">
        <f>SNPs!$F$26</f>
        <v>rs28934270</v>
      </c>
      <c r="DA485">
        <f>SNPs!$C$26</f>
        <v>15</v>
      </c>
      <c r="DB485">
        <f>SNPs!$D$26</f>
        <v>63060899</v>
      </c>
      <c r="DC485" s="7" t="str">
        <f ca="1">IF('Randomized Data'!BX485 = 1, SNPs!$H$26 &amp; SNPs!$H$26, IF('Randomized Data'!BY485 = 1, SNPs!$H$26 &amp; INDIRECT("SNPs!" &amp; CHAR(72 +'Randomized Data'!BZ485) &amp; "26"), INDIRECT("SNPs!" &amp; CHAR(72 +'Randomized Data'!BZ485) &amp; "26") &amp; INDIRECT("SNPs!" &amp; CHAR(72 +'Randomized Data'!BZ485) &amp; "26")))</f>
        <v>GG</v>
      </c>
      <c r="DD485" t="str">
        <f>SNPs!$F$27</f>
        <v>rs727504290</v>
      </c>
      <c r="DE485">
        <f>SNPs!$C$27</f>
        <v>15</v>
      </c>
      <c r="DF485">
        <f>SNPs!$D$27</f>
        <v>63042875</v>
      </c>
      <c r="DG485" s="7" t="str">
        <f ca="1">IF('Randomized Data'!CA485 = 1, SNPs!$H$27 &amp; SNPs!$H$27, IF('Randomized Data'!CB485 = 1, SNPs!$H$27 &amp; INDIRECT("SNPs!" &amp; CHAR(72 +'Randomized Data'!CC485) &amp; "27"), INDIRECT("SNPs!" &amp; CHAR(72 +'Randomized Data'!CC485) &amp; "27") &amp; INDIRECT("SNPs!" &amp; CHAR(72 +'Randomized Data'!CC485) &amp; "27")))</f>
        <v>CC</v>
      </c>
      <c r="DH485" t="str">
        <f>SNPs!$F$28</f>
        <v>rs104894504</v>
      </c>
      <c r="DI485">
        <f>SNPs!$C$28</f>
        <v>15</v>
      </c>
      <c r="DJ485">
        <f>SNPs!$D$28</f>
        <v>63057028</v>
      </c>
      <c r="DK485" s="7" t="str">
        <f ca="1">IF('Randomized Data'!CD485 = 1, SNPs!$H$28 &amp; SNPs!$H$28, IF('Randomized Data'!CE485 = 1, SNPs!$H$28 &amp; INDIRECT("SNPs!" &amp; CHAR(72 +'Randomized Data'!CF485) &amp; "28"), INDIRECT("SNPs!" &amp; CHAR(72 +'Randomized Data'!CF485) &amp; "28") &amp; INDIRECT("SNPs!" &amp; CHAR(72 +'Randomized Data'!CF485) &amp; "28")))</f>
        <v>TC</v>
      </c>
      <c r="DL485" t="str">
        <f>SNPs!$F$29</f>
        <v>rs375882485</v>
      </c>
      <c r="DM485">
        <f>SNPs!$C$29</f>
        <v>11</v>
      </c>
      <c r="DN485">
        <f>SNPs!$D$29</f>
        <v>47342698</v>
      </c>
      <c r="DO485" s="7" t="str">
        <f ca="1">IF('Randomized Data'!CG485 = 1, SNPs!$H$29 &amp; SNPs!$H$29, IF('Randomized Data'!CH485 = 1, SNPs!$H$29 &amp; INDIRECT("SNPs!" &amp; CHAR(72 +'Randomized Data'!CI485) &amp; "29"), INDIRECT("SNPs!" &amp; CHAR(72 +'Randomized Data'!CI485) &amp; "29") &amp; INDIRECT("SNPs!" &amp; CHAR(72 +'Randomized Data'!CI485) &amp; "29")))</f>
        <v>GG</v>
      </c>
      <c r="DP485" t="str">
        <f>SNPs!$F$30</f>
        <v>rs397516083</v>
      </c>
      <c r="DQ485">
        <f>SNPs!$C$30</f>
        <v>11</v>
      </c>
      <c r="DR485">
        <f>SNPs!$D$30</f>
        <v>47346379</v>
      </c>
      <c r="DS485" s="7" t="str">
        <f ca="1">IF('Randomized Data'!CJ485 = 1, SNPs!$H$30 &amp; SNPs!$H$30, IF('Randomized Data'!CK485 = 1, SNPs!$H$30 &amp; INDIRECT("SNPs!" &amp; CHAR(72 +'Randomized Data'!CL485) &amp; "30"), INDIRECT("SNPs!" &amp; CHAR(72 +'Randomized Data'!CL485) &amp; "30") &amp; INDIRECT("SNPs!" &amp; CHAR(72 +'Randomized Data'!CL485) &amp; "30")))</f>
        <v>GG</v>
      </c>
      <c r="DT485" t="str">
        <f>SNPs!$F$31</f>
        <v>rs397515937</v>
      </c>
      <c r="DU485">
        <f>SNPs!$C$31</f>
        <v>11</v>
      </c>
      <c r="DV485">
        <f>SNPs!$D$31</f>
        <v>47339792</v>
      </c>
      <c r="DW485" s="7" t="str">
        <f ca="1">IF('Randomized Data'!CM485 = 1, SNPs!$H$31 &amp; SNPs!$H$31, IF('Randomized Data'!CN485 = 1, SNPs!$H$31 &amp; INDIRECT("SNPs!" &amp; CHAR(72 +'Randomized Data'!CO485) &amp; "31"), INDIRECT("SNPs!" &amp; CHAR(72 +'Randomized Data'!CO485) &amp; "31") &amp; INDIRECT("SNPs!" &amp; CHAR(72 +'Randomized Data'!CO485) &amp; "31")))</f>
        <v>AA</v>
      </c>
      <c r="DX485" t="str">
        <f>SNPs!$F$32</f>
        <v>rs397516074</v>
      </c>
      <c r="DY485">
        <f>SNPs!$C$32</f>
        <v>11</v>
      </c>
      <c r="DZ485">
        <f>SNPs!$D$32</f>
        <v>47348424</v>
      </c>
      <c r="EA485" s="7" t="str">
        <f ca="1">IF('Randomized Data'!CP485 = 1, SNPs!$H$32 &amp; SNPs!$H$32, IF('Randomized Data'!CQ485 = 1, SNPs!$H$32 &amp; INDIRECT("SNPs!" &amp; CHAR(72 +'Randomized Data'!CR485) &amp; "32"), INDIRECT("SNPs!" &amp; CHAR(72 +'Randomized Data'!CR485) &amp; "32") &amp; INDIRECT("SNPs!" &amp; CHAR(72 +'Randomized Data'!CR485) &amp; "32")))</f>
        <v>GG</v>
      </c>
      <c r="EB485" t="str">
        <f>SNPs!$F$33</f>
        <v>rs397515963</v>
      </c>
      <c r="EC485">
        <f>SNPs!$C$33</f>
        <v>11</v>
      </c>
      <c r="ED485">
        <f>SNPs!$D$33</f>
        <v>47337729</v>
      </c>
      <c r="EE485" s="7" t="str">
        <f ca="1">IF('Randomized Data'!CS485 = 1, SNPs!$H$33 &amp; SNPs!$H$33, IF('Randomized Data'!CT485 = 1, SNPs!$H$33 &amp; INDIRECT("SNPs!" &amp; CHAR(72 +'Randomized Data'!CU485) &amp; "33"), INDIRECT("SNPs!" &amp; CHAR(72 +'Randomized Data'!CU485) &amp; "33") &amp; INDIRECT("SNPs!" &amp; CHAR(72 +'Randomized Data'!CU485) &amp; "33")))</f>
        <v>GG</v>
      </c>
    </row>
    <row r="486" spans="1:13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  <c r="F486" s="3">
        <v>42151</v>
      </c>
      <c r="G486" s="9" t="str">
        <f>'Randomized Data'!C486</f>
        <v>External Lab</v>
      </c>
      <c r="H486" t="str">
        <f>SNPs!$F$2</f>
        <v>rs12248560</v>
      </c>
      <c r="I486">
        <f>SNPs!$C$2</f>
        <v>10</v>
      </c>
      <c r="J486">
        <f>SNPs!$D$2</f>
        <v>94761900</v>
      </c>
      <c r="K486" t="str">
        <f ca="1">IF('Randomized Data'!D486 = 1, SNPs!$H$2 &amp; SNPs!$H$2, IF('Randomized Data'!E486 = 1, SNPs!$H$2 &amp; INDIRECT("SNPs!" &amp; CHAR(72 +'Randomized Data'!F486) &amp; "2"), INDIRECT("SNPs!" &amp; CHAR(72 +'Randomized Data'!F486) &amp; "2") &amp; INDIRECT("SNPs!" &amp; CHAR(72 +'Randomized Data'!F486) &amp; "2")))</f>
        <v>CC</v>
      </c>
      <c r="L486" t="str">
        <f>SNPs!$F$3</f>
        <v>rs28399504</v>
      </c>
      <c r="M486">
        <f>SNPs!$C$3</f>
        <v>10</v>
      </c>
      <c r="N486">
        <f>SNPs!$D$3</f>
        <v>94762706</v>
      </c>
      <c r="O486" t="str">
        <f ca="1">IF('Randomized Data'!G486 = 1, SNPs!$H$3 &amp; SNPs!$H$3, IF('Randomized Data'!H486 = 1, SNPs!$H$3 &amp; INDIRECT("SNPs!" &amp; CHAR(72 +'Randomized Data'!I486) &amp; "3"), INDIRECT("SNPs!" &amp; CHAR(72 +'Randomized Data'!I486) &amp; "3") &amp; INDIRECT("SNPs!" &amp; CHAR(72 +'Randomized Data'!I486) &amp; "3")))</f>
        <v>AA</v>
      </c>
      <c r="P486" t="str">
        <f>SNPs!$F$4</f>
        <v>rs41291556</v>
      </c>
      <c r="Q486">
        <f>SNPs!$C$4</f>
        <v>10</v>
      </c>
      <c r="R486">
        <f>SNPs!$D$4</f>
        <v>94775416</v>
      </c>
      <c r="S486" t="str">
        <f ca="1">IF('Randomized Data'!J486 = 1, SNPs!$H$4 &amp; SNPs!$H$4, IF('Randomized Data'!K486 = 1, SNPs!$H$4 &amp; INDIRECT("SNPs!" &amp; CHAR(72 +'Randomized Data'!L486) &amp; "4"), INDIRECT("SNPs!" &amp; CHAR(72 +'Randomized Data'!L486) &amp; "4") &amp; INDIRECT("SNPs!" &amp; CHAR(72 +'Randomized Data'!L486) &amp; "4")))</f>
        <v>CC</v>
      </c>
      <c r="T486" t="str">
        <f>SNPs!$F$5</f>
        <v>rs72558184</v>
      </c>
      <c r="U486">
        <f>SNPs!$C$5</f>
        <v>10</v>
      </c>
      <c r="V486">
        <f>SNPs!$D$5</f>
        <v>96535210</v>
      </c>
      <c r="W486" t="str">
        <f ca="1">IF('Randomized Data'!M486 = 1, SNPs!$H$5 &amp; SNPs!$H$5, IF('Randomized Data'!N486 = 1, SNPs!$H$5 &amp; INDIRECT("SNPs!" &amp; CHAR(72 +'Randomized Data'!O486) &amp; "5"), INDIRECT("SNPs!" &amp; CHAR(72 +'Randomized Data'!O486) &amp; "5") &amp; INDIRECT("SNPs!" &amp; CHAR(72 +'Randomized Data'!O486) &amp; "5")))</f>
        <v>AA</v>
      </c>
      <c r="X486" t="str">
        <f>SNPs!$F$6</f>
        <v>rs4986893</v>
      </c>
      <c r="Y486">
        <f>SNPs!$C$6</f>
        <v>10</v>
      </c>
      <c r="Z486">
        <f>SNPs!$D$6</f>
        <v>94780653</v>
      </c>
      <c r="AA486" s="7" t="str">
        <f ca="1">IF('Randomized Data'!P486 = 1, SNPs!$H$6 &amp; SNPs!$H$6, IF('Randomized Data'!Q486 = 1, SNPs!$H$6 &amp; INDIRECT("SNPs!" &amp; CHAR(72 +'Randomized Data'!R486) &amp; "6"), INDIRECT("SNPs!" &amp; CHAR(72 +'Randomized Data'!R486) &amp; "6") &amp; INDIRECT("SNPs!" &amp; CHAR(72 +'Randomized Data'!R486) &amp; "6")))</f>
        <v>AA</v>
      </c>
      <c r="AB486" t="str">
        <f>SNPs!$F$7</f>
        <v>rs4244285</v>
      </c>
      <c r="AC486">
        <f>SNPs!$C$7</f>
        <v>10</v>
      </c>
      <c r="AD486">
        <f>SNPs!$D$7</f>
        <v>94781859</v>
      </c>
      <c r="AE486" s="7" t="str">
        <f ca="1">IF('Randomized Data'!S486 = 1, SNPs!$H$7 &amp; SNPs!$H$7, IF('Randomized Data'!T486 = 1, SNPs!$H$7 &amp; INDIRECT("SNPs!" &amp; CHAR(72 +'Randomized Data'!U486) &amp; "7"), INDIRECT("SNPs!" &amp; CHAR(72 +'Randomized Data'!U486) &amp; "7") &amp; INDIRECT("SNPs!" &amp; CHAR(72 +'Randomized Data'!U486) &amp; "7")))</f>
        <v>GA</v>
      </c>
      <c r="AF486" t="str">
        <f>SNPs!$F$8</f>
        <v>rs72558186</v>
      </c>
      <c r="AG486">
        <f>SNPs!$C$8</f>
        <v>10</v>
      </c>
      <c r="AH486">
        <f>SNPs!$D$8</f>
        <v>94781999</v>
      </c>
      <c r="AI486" s="7" t="str">
        <f ca="1">IF('Randomized Data'!V486 = 1, SNPs!$H$8 &amp; SNPs!$H$8, IF('Randomized Data'!W486 = 1, SNPs!$H$8 &amp; INDIRECT("SNPs!" &amp; CHAR(72 +'Randomized Data'!X486) &amp; "8"), INDIRECT("SNPs!" &amp; CHAR(72 +'Randomized Data'!X486) &amp; "8") &amp; INDIRECT("SNPs!" &amp; CHAR(72 +'Randomized Data'!X486) &amp; "8")))</f>
        <v>AA</v>
      </c>
      <c r="AJ486" t="str">
        <f>SNPs!$F$9</f>
        <v>rs56337013</v>
      </c>
      <c r="AK486">
        <f>SNPs!$C$9</f>
        <v>10</v>
      </c>
      <c r="AL486">
        <f>SNPs!$D$9</f>
        <v>94852738</v>
      </c>
      <c r="AM486" s="7" t="str">
        <f ca="1">IF('Randomized Data'!Y$2 = 1, SNPs!$H$9 &amp; SNPs!$H$9, IF('Randomized Data'!Z486 = 1, SNPs!$H$9 &amp; INDIRECT("SNPs!" &amp; CHAR(72 +'Randomized Data'!AA486) &amp; "9"), INDIRECT("SNPs!" &amp; CHAR(72 +'Randomized Data'!AA486) &amp; "9") &amp; INDIRECT("SNPs!" &amp; CHAR(72 +'Randomized Data'!AA486) &amp; "9")))</f>
        <v>TT</v>
      </c>
      <c r="AN486" t="str">
        <f>SNPs!$F$10</f>
        <v>rs17884712</v>
      </c>
      <c r="AO486">
        <f>SNPs!$C$10</f>
        <v>10</v>
      </c>
      <c r="AP486">
        <f>SNPs!$D$10</f>
        <v>94775489</v>
      </c>
      <c r="AQ486" s="7" t="str">
        <f ca="1">IF('Randomized Data'!AB486 = 1, SNPs!$H$10 &amp; SNPs!$H$10, IF('Randomized Data'!AC486 = 1, SNPs!$H$10 &amp; INDIRECT("SNPs!" &amp; CHAR(72 +'Randomized Data'!AD486) &amp; "10"), INDIRECT("SNPs!" &amp; CHAR(72 +'Randomized Data'!AD486) &amp; "10") &amp; INDIRECT("SNPs!" &amp; CHAR(72 +'Randomized Data'!AD486) &amp; "10")))</f>
        <v>AA</v>
      </c>
      <c r="AR486" t="str">
        <f>SNPs!$F$11</f>
        <v>rs6413438</v>
      </c>
      <c r="AS486">
        <f>SNPs!$C$11</f>
        <v>10</v>
      </c>
      <c r="AT486">
        <f>SNPs!$D$11</f>
        <v>94781858</v>
      </c>
      <c r="AU486" s="7" t="str">
        <f ca="1">IF('Randomized Data'!AE486 = 1, SNPs!$H$11 &amp; SNPs!$H$11, IF('Randomized Data'!AF486 = 1, SNPs!$H$11 &amp; INDIRECT("SNPs!" &amp; CHAR(72 +'Randomized Data'!AG486) &amp; "11"), INDIRECT("SNPs!" &amp; CHAR(72 +'Randomized Data'!AG486) &amp; "11") &amp; INDIRECT("SNPs!" &amp; CHAR(72 +'Randomized Data'!AG486) &amp; "11")))</f>
        <v>CC</v>
      </c>
      <c r="AV486" t="str">
        <f>SNPs!$F$12</f>
        <v>rs1057910</v>
      </c>
      <c r="AW486">
        <f>SNPs!$C$12</f>
        <v>10</v>
      </c>
      <c r="AX486">
        <f>SNPs!$D$12</f>
        <v>94981296</v>
      </c>
      <c r="AY486" s="7" t="str">
        <f ca="1">IF('Randomized Data'!AH486 = 1, SNPs!$H$12 &amp; SNPs!$H$12, IF('Randomized Data'!AI486 = 1, SNPs!$H$12 &amp; INDIRECT("SNPs!" &amp; CHAR(72 +'Randomized Data'!AJ486) &amp; "12"), INDIRECT("SNPs!" &amp; CHAR(72 +'Randomized Data'!AJ486) &amp; "12") &amp; INDIRECT("SNPs!" &amp; CHAR(72 +'Randomized Data'!AJ486) &amp; "12")))</f>
        <v>AA</v>
      </c>
      <c r="AZ486" t="str">
        <f>SNPs!$F$13</f>
        <v>rs1799853</v>
      </c>
      <c r="BA486">
        <f>SNPs!$C$13</f>
        <v>10</v>
      </c>
      <c r="BB486">
        <f>SNPs!$D$13</f>
        <v>94942290</v>
      </c>
      <c r="BC486" s="7" t="str">
        <f ca="1">IF('Randomized Data'!AK486 = 1, SNPs!$H$13 &amp; SNPs!$H$13, IF('Randomized Data'!AL486 = 1, SNPs!$H$13 &amp; INDIRECT("SNPs!" &amp; CHAR(72 +'Randomized Data'!AM486) &amp; "13"), INDIRECT("SNPs!" &amp; CHAR(72 +'Randomized Data'!AM486) &amp; "13") &amp; INDIRECT("SNPs!" &amp; CHAR(72 +'Randomized Data'!AM486) &amp; "13")))</f>
        <v>CT</v>
      </c>
      <c r="BD486" t="str">
        <f>SNPs!$F$14</f>
        <v>rs9923231</v>
      </c>
      <c r="BE486">
        <f>SNPs!$C$14</f>
        <v>16</v>
      </c>
      <c r="BF486">
        <f>SNPs!$D$14</f>
        <v>31096368</v>
      </c>
      <c r="BG486" s="7" t="str">
        <f ca="1">IF('Randomized Data'!AN486 = 1, SNPs!$H$14 &amp; SNPs!$H$14, IF('Randomized Data'!AO486 = 1, SNPs!$H$14 &amp; INDIRECT("SNPs!" &amp; CHAR(72 +'Randomized Data'!AP486) &amp; "14"), INDIRECT("SNPs!" &amp; CHAR(72 +'Randomized Data'!AP486) &amp; "14") &amp; INDIRECT("SNPs!" &amp; CHAR(72 +'Randomized Data'!AP486) &amp; "14")))</f>
        <v>TT</v>
      </c>
      <c r="BH486" t="str">
        <f>SNPs!$F$15</f>
        <v>rs9934438</v>
      </c>
      <c r="BI486">
        <f>SNPs!$C$15</f>
        <v>16</v>
      </c>
      <c r="BJ486">
        <f>SNPs!$D$15</f>
        <v>31093557</v>
      </c>
      <c r="BK486" s="7" t="str">
        <f ca="1">IF('Randomized Data'!AQ486 = 1, SNPs!$H$15 &amp; SNPs!$H$15, IF('Randomized Data'!AR486 = 1, SNPs!$H$15 &amp; INDIRECT("SNPs!" &amp; CHAR(72 +'Randomized Data'!AS486) &amp; "15"), INDIRECT("SNPs!" &amp; CHAR(72 +'Randomized Data'!AS486) &amp; "15") &amp; INDIRECT("SNPs!" &amp; CHAR(72 +'Randomized Data'!AS486) &amp; "15")))</f>
        <v>GG</v>
      </c>
      <c r="BL486" t="str">
        <f>SNPs!$F$16</f>
        <v>rs8050894</v>
      </c>
      <c r="BM486">
        <f>SNPs!$C$16</f>
        <v>16</v>
      </c>
      <c r="BN486">
        <f>SNPs!$D$16</f>
        <v>31093188</v>
      </c>
      <c r="BO486" s="7" t="str">
        <f ca="1">IF('Randomized Data'!AT486 = 1, SNPs!$H$16 &amp; SNPs!$H$16, IF('Randomized Data'!AU486 = 1, SNPs!$H$16 &amp; INDIRECT("SNPs!" &amp; CHAR(72 +'Randomized Data'!AV486) &amp; "16"), INDIRECT("SNPs!" &amp; CHAR(72 +'Randomized Data'!AV486) &amp; "16") &amp; INDIRECT("SNPs!" &amp; CHAR(72 +'Randomized Data'!AV486) &amp; "16")))</f>
        <v>CC</v>
      </c>
      <c r="BP486" t="str">
        <f>SNPs!$F$17</f>
        <v>rs6025</v>
      </c>
      <c r="BQ486">
        <f>SNPs!$C$17</f>
        <v>1</v>
      </c>
      <c r="BR486">
        <f>SNPs!$D$17</f>
        <v>169549811</v>
      </c>
      <c r="BS486" s="7" t="str">
        <f ca="1">IF('Randomized Data'!AW486 = 1, SNPs!$H$17 &amp; SNPs!$H$17, IF('Randomized Data'!AX486 = 1, SNPs!$H$17 &amp; INDIRECT("SNPs!" &amp; CHAR(72 +'Randomized Data'!AY486) &amp; "17"), INDIRECT("SNPs!" &amp; CHAR(72 +'Randomized Data'!AY486) &amp; "17") &amp; INDIRECT("SNPs!" &amp; CHAR(72 +'Randomized Data'!AY486) &amp; "17")))</f>
        <v>GA</v>
      </c>
      <c r="BT486" t="str">
        <f>SNPs!$F$18</f>
        <v>rs1799963</v>
      </c>
      <c r="BU486">
        <f>SNPs!$C$18</f>
        <v>11</v>
      </c>
      <c r="BV486">
        <f>SNPs!$D$18</f>
        <v>46739505</v>
      </c>
      <c r="BW486" s="7" t="str">
        <f ca="1">IF('Randomized Data'!AZ486 = 1, SNPs!$H$18 &amp; SNPs!$H$18, IF('Randomized Data'!BA486 = 1, SNPs!$H$18 &amp; INDIRECT("SNPs!" &amp; CHAR(72 +'Randomized Data'!BB486) &amp; "18"), INDIRECT("SNPs!" &amp; CHAR(72 +'Randomized Data'!BB486) &amp; "18") &amp; INDIRECT("SNPs!" &amp; CHAR(72 +'Randomized Data'!BB486) &amp; "18")))</f>
        <v>GA</v>
      </c>
      <c r="BX486" t="str">
        <f>SNPs!$F$19</f>
        <v>rs121913626</v>
      </c>
      <c r="BY486">
        <f>SNPs!$C$19</f>
        <v>14</v>
      </c>
      <c r="BZ486">
        <f>SNPs!$D$19</f>
        <v>23427723</v>
      </c>
      <c r="CA486" s="7" t="str">
        <f ca="1">IF('Randomized Data'!BC486 = 1, SNPs!$H$19 &amp; SNPs!$H$19, IF('Randomized Data'!BD486 = 1, SNPs!$H$19 &amp; INDIRECT("SNPs!" &amp; CHAR(72 +'Randomized Data'!BE486) &amp; "19"), INDIRECT("SNPs!" &amp; CHAR(72 +'Randomized Data'!BE486) &amp; "19") &amp; INDIRECT("SNPs!" &amp; CHAR(72 +'Randomized Data'!BE486) &amp; "19")))</f>
        <v>CC</v>
      </c>
      <c r="CB486" t="str">
        <f>SNPs!$F$20</f>
        <v>rs3218713</v>
      </c>
      <c r="CC486">
        <f>SNPs!$C$20</f>
        <v>14</v>
      </c>
      <c r="CD486">
        <f>SNPs!$D$20</f>
        <v>23431468</v>
      </c>
      <c r="CE486" s="7" t="str">
        <f ca="1">IF('Randomized Data'!BF486 = 1, SNPs!$H$20 &amp; SNPs!$H$20, IF('Randomized Data'!BG486 = 1, SNPs!$H$20 &amp; INDIRECT("SNPs!" &amp; CHAR(72 +'Randomized Data'!BH486) &amp; "20"), INDIRECT("SNPs!" &amp; CHAR(72 +'Randomized Data'!BH486) &amp; "20") &amp; INDIRECT("SNPs!" &amp; CHAR(72 +'Randomized Data'!BH486) &amp; "20")))</f>
        <v>AA</v>
      </c>
      <c r="CF486" t="str">
        <f>SNPs!$F$21</f>
        <v>rs3218714</v>
      </c>
      <c r="CG486">
        <f>SNPs!$C$21</f>
        <v>14</v>
      </c>
      <c r="CH486">
        <f>SNPs!$D$21</f>
        <v>23429279</v>
      </c>
      <c r="CI486" s="7" t="str">
        <f ca="1">IF('Randomized Data'!BI486 = 1, SNPs!$H$21 &amp; SNPs!$H$21, IF('Randomized Data'!BJ486 = 1, SNPs!$H$21 &amp; INDIRECT("SNPs!" &amp; CHAR(72 +'Randomized Data'!BK486) &amp; "21"), INDIRECT("SNPs!" &amp; CHAR(72 +'Randomized Data'!BK486) &amp; "21") &amp; INDIRECT("SNPs!" &amp; CHAR(72 +'Randomized Data'!BK486) &amp; "21")))</f>
        <v>CC</v>
      </c>
      <c r="CJ486" t="str">
        <f>SNPs!$F$22</f>
        <v>rs121964855</v>
      </c>
      <c r="CK486">
        <f>SNPs!$C$22</f>
        <v>1</v>
      </c>
      <c r="CL486">
        <f>SNPs!$D$22</f>
        <v>201365638</v>
      </c>
      <c r="CM486" s="7" t="str">
        <f ca="1">IF('Randomized Data'!BL486 = 1, SNPs!$H$22 &amp; SNPs!$H$22, IF('Randomized Data'!BM486 = 1, SNPs!$H$22 &amp; INDIRECT("SNPs!" &amp; CHAR(72 +'Randomized Data'!BN486) &amp; "22"), INDIRECT("SNPs!" &amp; CHAR(72 +'Randomized Data'!BN486) &amp; "22") &amp; INDIRECT("SNPs!" &amp; CHAR(72 +'Randomized Data'!BN486) &amp; "22")))</f>
        <v>TT</v>
      </c>
      <c r="CN486" t="str">
        <f>SNPs!$F$23</f>
        <v>rs121964856</v>
      </c>
      <c r="CO486">
        <f>SNPs!$C$23</f>
        <v>1</v>
      </c>
      <c r="CP486">
        <f>SNPs!$D$23</f>
        <v>201365297</v>
      </c>
      <c r="CQ486" s="7" t="str">
        <f ca="1">IF('Randomized Data'!BO486 = 1, SNPs!$H$23 &amp; SNPs!$H$23, IF('Randomized Data'!BP486 = 1, SNPs!$H$23 &amp; INDIRECT("SNPs!" &amp; CHAR(72 +'Randomized Data'!BQ486) &amp; "23"), INDIRECT("SNPs!" &amp; CHAR(72 +'Randomized Data'!BQ486) &amp; "23") &amp; INDIRECT("SNPs!" &amp; CHAR(72 +'Randomized Data'!BQ486) &amp; "23")))</f>
        <v>AA</v>
      </c>
      <c r="CR486" t="str">
        <f>SNPs!$F$24</f>
        <v>rs121964857</v>
      </c>
      <c r="CS486">
        <f>SNPs!$C$24</f>
        <v>1</v>
      </c>
      <c r="CT486">
        <f>SNPs!$D$24</f>
        <v>201359245</v>
      </c>
      <c r="CU486" s="7" t="str">
        <f ca="1">IF('Randomized Data'!BR486 = 1, SNPs!$H$24 &amp; SNPs!$H$24, IF('Randomized Data'!BS486 = 1, SNPs!$H$24 &amp; INDIRECT("SNPs!" &amp; CHAR(72 +'Randomized Data'!BT486) &amp; "24"), INDIRECT("SNPs!" &amp; CHAR(72 +'Randomized Data'!BT486) &amp; "24") &amp; INDIRECT("SNPs!" &amp; CHAR(72 +'Randomized Data'!BT486) &amp; "24")))</f>
        <v>TT</v>
      </c>
      <c r="CV486" t="str">
        <f>SNPs!$F$25</f>
        <v>rs28934269</v>
      </c>
      <c r="CW486">
        <f>SNPs!$C$25</f>
        <v>15</v>
      </c>
      <c r="CX486">
        <f>SNPs!$D$25</f>
        <v>63060915</v>
      </c>
      <c r="CY486" s="7" t="str">
        <f ca="1">IF('Randomized Data'!BU486 = 1, SNPs!$H$25 &amp; SNPs!$H$25, IF('Randomized Data'!BV486 = 1, SNPs!$H$25 &amp; INDIRECT("SNPs!" &amp; CHAR(72 +'Randomized Data'!BW486) &amp; "25"), INDIRECT("SNPs!" &amp; CHAR(72 +'Randomized Data'!BW486) &amp; "25") &amp; INDIRECT("SNPs!" &amp; CHAR(72 +'Randomized Data'!BW486) &amp; "25")))</f>
        <v>AA</v>
      </c>
      <c r="CZ486" t="str">
        <f>SNPs!$F$26</f>
        <v>rs28934270</v>
      </c>
      <c r="DA486">
        <f>SNPs!$C$26</f>
        <v>15</v>
      </c>
      <c r="DB486">
        <f>SNPs!$D$26</f>
        <v>63060899</v>
      </c>
      <c r="DC486" s="7" t="str">
        <f ca="1">IF('Randomized Data'!BX486 = 1, SNPs!$H$26 &amp; SNPs!$H$26, IF('Randomized Data'!BY486 = 1, SNPs!$H$26 &amp; INDIRECT("SNPs!" &amp; CHAR(72 +'Randomized Data'!BZ486) &amp; "26"), INDIRECT("SNPs!" &amp; CHAR(72 +'Randomized Data'!BZ486) &amp; "26") &amp; INDIRECT("SNPs!" &amp; CHAR(72 +'Randomized Data'!BZ486) &amp; "26")))</f>
        <v>AA</v>
      </c>
      <c r="DD486" t="str">
        <f>SNPs!$F$27</f>
        <v>rs727504290</v>
      </c>
      <c r="DE486">
        <f>SNPs!$C$27</f>
        <v>15</v>
      </c>
      <c r="DF486">
        <f>SNPs!$D$27</f>
        <v>63042875</v>
      </c>
      <c r="DG486" s="7" t="str">
        <f ca="1">IF('Randomized Data'!CA486 = 1, SNPs!$H$27 &amp; SNPs!$H$27, IF('Randomized Data'!CB486 = 1, SNPs!$H$27 &amp; INDIRECT("SNPs!" &amp; CHAR(72 +'Randomized Data'!CC486) &amp; "27"), INDIRECT("SNPs!" &amp; CHAR(72 +'Randomized Data'!CC486) &amp; "27") &amp; INDIRECT("SNPs!" &amp; CHAR(72 +'Randomized Data'!CC486) &amp; "27")))</f>
        <v>GC</v>
      </c>
      <c r="DH486" t="str">
        <f>SNPs!$F$28</f>
        <v>rs104894504</v>
      </c>
      <c r="DI486">
        <f>SNPs!$C$28</f>
        <v>15</v>
      </c>
      <c r="DJ486">
        <f>SNPs!$D$28</f>
        <v>63057028</v>
      </c>
      <c r="DK486" s="7" t="str">
        <f ca="1">IF('Randomized Data'!CD486 = 1, SNPs!$H$28 &amp; SNPs!$H$28, IF('Randomized Data'!CE486 = 1, SNPs!$H$28 &amp; INDIRECT("SNPs!" &amp; CHAR(72 +'Randomized Data'!CF486) &amp; "28"), INDIRECT("SNPs!" &amp; CHAR(72 +'Randomized Data'!CF486) &amp; "28") &amp; INDIRECT("SNPs!" &amp; CHAR(72 +'Randomized Data'!CF486) &amp; "28")))</f>
        <v>TC</v>
      </c>
      <c r="DL486" t="str">
        <f>SNPs!$F$29</f>
        <v>rs375882485</v>
      </c>
      <c r="DM486">
        <f>SNPs!$C$29</f>
        <v>11</v>
      </c>
      <c r="DN486">
        <f>SNPs!$D$29</f>
        <v>47342698</v>
      </c>
      <c r="DO486" s="7" t="str">
        <f ca="1">IF('Randomized Data'!CG486 = 1, SNPs!$H$29 &amp; SNPs!$H$29, IF('Randomized Data'!CH486 = 1, SNPs!$H$29 &amp; INDIRECT("SNPs!" &amp; CHAR(72 +'Randomized Data'!CI486) &amp; "29"), INDIRECT("SNPs!" &amp; CHAR(72 +'Randomized Data'!CI486) &amp; "29") &amp; INDIRECT("SNPs!" &amp; CHAR(72 +'Randomized Data'!CI486) &amp; "29")))</f>
        <v>AA</v>
      </c>
      <c r="DP486" t="str">
        <f>SNPs!$F$30</f>
        <v>rs397516083</v>
      </c>
      <c r="DQ486">
        <f>SNPs!$C$30</f>
        <v>11</v>
      </c>
      <c r="DR486">
        <f>SNPs!$D$30</f>
        <v>47346379</v>
      </c>
      <c r="DS486" s="7" t="str">
        <f ca="1">IF('Randomized Data'!CJ486 = 1, SNPs!$H$30 &amp; SNPs!$H$30, IF('Randomized Data'!CK486 = 1, SNPs!$H$30 &amp; INDIRECT("SNPs!" &amp; CHAR(72 +'Randomized Data'!CL486) &amp; "30"), INDIRECT("SNPs!" &amp; CHAR(72 +'Randomized Data'!CL486) &amp; "30") &amp; INDIRECT("SNPs!" &amp; CHAR(72 +'Randomized Data'!CL486) &amp; "30")))</f>
        <v>GG</v>
      </c>
      <c r="DT486" t="str">
        <f>SNPs!$F$31</f>
        <v>rs397515937</v>
      </c>
      <c r="DU486">
        <f>SNPs!$C$31</f>
        <v>11</v>
      </c>
      <c r="DV486">
        <f>SNPs!$D$31</f>
        <v>47339792</v>
      </c>
      <c r="DW486" s="7" t="str">
        <f ca="1">IF('Randomized Data'!CM486 = 1, SNPs!$H$31 &amp; SNPs!$H$31, IF('Randomized Data'!CN486 = 1, SNPs!$H$31 &amp; INDIRECT("SNPs!" &amp; CHAR(72 +'Randomized Data'!CO486) &amp; "31"), INDIRECT("SNPs!" &amp; CHAR(72 +'Randomized Data'!CO486) &amp; "31") &amp; INDIRECT("SNPs!" &amp; CHAR(72 +'Randomized Data'!CO486) &amp; "31")))</f>
        <v>AA</v>
      </c>
      <c r="DX486" t="str">
        <f>SNPs!$F$32</f>
        <v>rs397516074</v>
      </c>
      <c r="DY486">
        <f>SNPs!$C$32</f>
        <v>11</v>
      </c>
      <c r="DZ486">
        <f>SNPs!$D$32</f>
        <v>47348424</v>
      </c>
      <c r="EA486" s="7" t="str">
        <f ca="1">IF('Randomized Data'!CP486 = 1, SNPs!$H$32 &amp; SNPs!$H$32, IF('Randomized Data'!CQ486 = 1, SNPs!$H$32 &amp; INDIRECT("SNPs!" &amp; CHAR(72 +'Randomized Data'!CR486) &amp; "32"), INDIRECT("SNPs!" &amp; CHAR(72 +'Randomized Data'!CR486) &amp; "32") &amp; INDIRECT("SNPs!" &amp; CHAR(72 +'Randomized Data'!CR486) &amp; "32")))</f>
        <v>GA</v>
      </c>
      <c r="EB486" t="str">
        <f>SNPs!$F$33</f>
        <v>rs397515963</v>
      </c>
      <c r="EC486">
        <f>SNPs!$C$33</f>
        <v>11</v>
      </c>
      <c r="ED486">
        <f>SNPs!$D$33</f>
        <v>47337729</v>
      </c>
      <c r="EE486" s="7" t="str">
        <f ca="1">IF('Randomized Data'!CS486 = 1, SNPs!$H$33 &amp; SNPs!$H$33, IF('Randomized Data'!CT486 = 1, SNPs!$H$33 &amp; INDIRECT("SNPs!" &amp; CHAR(72 +'Randomized Data'!CU486) &amp; "33"), INDIRECT("SNPs!" &amp; CHAR(72 +'Randomized Data'!CU486) &amp; "33") &amp; INDIRECT("SNPs!" &amp; CHAR(72 +'Randomized Data'!CU486) &amp; "33")))</f>
        <v>-G</v>
      </c>
    </row>
    <row r="487" spans="1:13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  <c r="F487" s="3">
        <v>42165</v>
      </c>
      <c r="G487" s="9" t="str">
        <f>'Randomized Data'!C487</f>
        <v>NGS Lab</v>
      </c>
      <c r="H487" t="str">
        <f>SNPs!$F$2</f>
        <v>rs12248560</v>
      </c>
      <c r="I487">
        <f>SNPs!$C$2</f>
        <v>10</v>
      </c>
      <c r="J487">
        <f>SNPs!$D$2</f>
        <v>94761900</v>
      </c>
      <c r="K487" t="str">
        <f ca="1">IF('Randomized Data'!D487 = 1, SNPs!$H$2 &amp; SNPs!$H$2, IF('Randomized Data'!E487 = 1, SNPs!$H$2 &amp; INDIRECT("SNPs!" &amp; CHAR(72 +'Randomized Data'!F487) &amp; "2"), INDIRECT("SNPs!" &amp; CHAR(72 +'Randomized Data'!F487) &amp; "2") &amp; INDIRECT("SNPs!" &amp; CHAR(72 +'Randomized Data'!F487) &amp; "2")))</f>
        <v>TT</v>
      </c>
      <c r="L487" t="str">
        <f>SNPs!$F$3</f>
        <v>rs28399504</v>
      </c>
      <c r="M487">
        <f>SNPs!$C$3</f>
        <v>10</v>
      </c>
      <c r="N487">
        <f>SNPs!$D$3</f>
        <v>94762706</v>
      </c>
      <c r="O487" t="str">
        <f ca="1">IF('Randomized Data'!G487 = 1, SNPs!$H$3 &amp; SNPs!$H$3, IF('Randomized Data'!H487 = 1, SNPs!$H$3 &amp; INDIRECT("SNPs!" &amp; CHAR(72 +'Randomized Data'!I487) &amp; "3"), INDIRECT("SNPs!" &amp; CHAR(72 +'Randomized Data'!I487) &amp; "3") &amp; INDIRECT("SNPs!" &amp; CHAR(72 +'Randomized Data'!I487) &amp; "3")))</f>
        <v>GG</v>
      </c>
      <c r="P487" t="str">
        <f>SNPs!$F$4</f>
        <v>rs41291556</v>
      </c>
      <c r="Q487">
        <f>SNPs!$C$4</f>
        <v>10</v>
      </c>
      <c r="R487">
        <f>SNPs!$D$4</f>
        <v>94775416</v>
      </c>
      <c r="S487" t="str">
        <f ca="1">IF('Randomized Data'!J487 = 1, SNPs!$H$4 &amp; SNPs!$H$4, IF('Randomized Data'!K487 = 1, SNPs!$H$4 &amp; INDIRECT("SNPs!" &amp; CHAR(72 +'Randomized Data'!L487) &amp; "4"), INDIRECT("SNPs!" &amp; CHAR(72 +'Randomized Data'!L487) &amp; "4") &amp; INDIRECT("SNPs!" &amp; CHAR(72 +'Randomized Data'!L487) &amp; "4")))</f>
        <v>CC</v>
      </c>
      <c r="T487" t="str">
        <f>SNPs!$F$5</f>
        <v>rs72558184</v>
      </c>
      <c r="U487">
        <f>SNPs!$C$5</f>
        <v>10</v>
      </c>
      <c r="V487">
        <f>SNPs!$D$5</f>
        <v>96535210</v>
      </c>
      <c r="W487" t="str">
        <f ca="1">IF('Randomized Data'!M487 = 1, SNPs!$H$5 &amp; SNPs!$H$5, IF('Randomized Data'!N487 = 1, SNPs!$H$5 &amp; INDIRECT("SNPs!" &amp; CHAR(72 +'Randomized Data'!O487) &amp; "5"), INDIRECT("SNPs!" &amp; CHAR(72 +'Randomized Data'!O487) &amp; "5") &amp; INDIRECT("SNPs!" &amp; CHAR(72 +'Randomized Data'!O487) &amp; "5")))</f>
        <v>GG</v>
      </c>
      <c r="X487" t="str">
        <f>SNPs!$F$6</f>
        <v>rs4986893</v>
      </c>
      <c r="Y487">
        <f>SNPs!$C$6</f>
        <v>10</v>
      </c>
      <c r="Z487">
        <f>SNPs!$D$6</f>
        <v>94780653</v>
      </c>
      <c r="AA487" s="7" t="str">
        <f ca="1">IF('Randomized Data'!P487 = 1, SNPs!$H$6 &amp; SNPs!$H$6, IF('Randomized Data'!Q487 = 1, SNPs!$H$6 &amp; INDIRECT("SNPs!" &amp; CHAR(72 +'Randomized Data'!R487) &amp; "6"), INDIRECT("SNPs!" &amp; CHAR(72 +'Randomized Data'!R487) &amp; "6") &amp; INDIRECT("SNPs!" &amp; CHAR(72 +'Randomized Data'!R487) &amp; "6")))</f>
        <v>AA</v>
      </c>
      <c r="AB487" t="str">
        <f>SNPs!$F$7</f>
        <v>rs4244285</v>
      </c>
      <c r="AC487">
        <f>SNPs!$C$7</f>
        <v>10</v>
      </c>
      <c r="AD487">
        <f>SNPs!$D$7</f>
        <v>94781859</v>
      </c>
      <c r="AE487" s="7" t="str">
        <f ca="1">IF('Randomized Data'!S487 = 1, SNPs!$H$7 &amp; SNPs!$H$7, IF('Randomized Data'!T487 = 1, SNPs!$H$7 &amp; INDIRECT("SNPs!" &amp; CHAR(72 +'Randomized Data'!U487) &amp; "7"), INDIRECT("SNPs!" &amp; CHAR(72 +'Randomized Data'!U487) &amp; "7") &amp; INDIRECT("SNPs!" &amp; CHAR(72 +'Randomized Data'!U487) &amp; "7")))</f>
        <v>GG</v>
      </c>
      <c r="AF487" t="str">
        <f>SNPs!$F$8</f>
        <v>rs72558186</v>
      </c>
      <c r="AG487">
        <f>SNPs!$C$8</f>
        <v>10</v>
      </c>
      <c r="AH487">
        <f>SNPs!$D$8</f>
        <v>94781999</v>
      </c>
      <c r="AI487" s="7" t="str">
        <f ca="1">IF('Randomized Data'!V487 = 1, SNPs!$H$8 &amp; SNPs!$H$8, IF('Randomized Data'!W487 = 1, SNPs!$H$8 &amp; INDIRECT("SNPs!" &amp; CHAR(72 +'Randomized Data'!X487) &amp; "8"), INDIRECT("SNPs!" &amp; CHAR(72 +'Randomized Data'!X487) &amp; "8") &amp; INDIRECT("SNPs!" &amp; CHAR(72 +'Randomized Data'!X487) &amp; "8")))</f>
        <v>TA</v>
      </c>
      <c r="AJ487" t="str">
        <f>SNPs!$F$9</f>
        <v>rs56337013</v>
      </c>
      <c r="AK487">
        <f>SNPs!$C$9</f>
        <v>10</v>
      </c>
      <c r="AL487">
        <f>SNPs!$D$9</f>
        <v>94852738</v>
      </c>
      <c r="AM487" s="7" t="str">
        <f ca="1">IF('Randomized Data'!Y$2 = 1, SNPs!$H$9 &amp; SNPs!$H$9, IF('Randomized Data'!Z487 = 1, SNPs!$H$9 &amp; INDIRECT("SNPs!" &amp; CHAR(72 +'Randomized Data'!AA487) &amp; "9"), INDIRECT("SNPs!" &amp; CHAR(72 +'Randomized Data'!AA487) &amp; "9") &amp; INDIRECT("SNPs!" &amp; CHAR(72 +'Randomized Data'!AA487) &amp; "9")))</f>
        <v>TT</v>
      </c>
      <c r="AN487" t="str">
        <f>SNPs!$F$10</f>
        <v>rs17884712</v>
      </c>
      <c r="AO487">
        <f>SNPs!$C$10</f>
        <v>10</v>
      </c>
      <c r="AP487">
        <f>SNPs!$D$10</f>
        <v>94775489</v>
      </c>
      <c r="AQ487" s="7" t="str">
        <f ca="1">IF('Randomized Data'!AB487 = 1, SNPs!$H$10 &amp; SNPs!$H$10, IF('Randomized Data'!AC487 = 1, SNPs!$H$10 &amp; INDIRECT("SNPs!" &amp; CHAR(72 +'Randomized Data'!AD487) &amp; "10"), INDIRECT("SNPs!" &amp; CHAR(72 +'Randomized Data'!AD487) &amp; "10") &amp; INDIRECT("SNPs!" &amp; CHAR(72 +'Randomized Data'!AD487) &amp; "10")))</f>
        <v>GA</v>
      </c>
      <c r="AR487" t="str">
        <f>SNPs!$F$11</f>
        <v>rs6413438</v>
      </c>
      <c r="AS487">
        <f>SNPs!$C$11</f>
        <v>10</v>
      </c>
      <c r="AT487">
        <f>SNPs!$D$11</f>
        <v>94781858</v>
      </c>
      <c r="AU487" s="7" t="str">
        <f ca="1">IF('Randomized Data'!AE487 = 1, SNPs!$H$11 &amp; SNPs!$H$11, IF('Randomized Data'!AF487 = 1, SNPs!$H$11 &amp; INDIRECT("SNPs!" &amp; CHAR(72 +'Randomized Data'!AG487) &amp; "11"), INDIRECT("SNPs!" &amp; CHAR(72 +'Randomized Data'!AG487) &amp; "11") &amp; INDIRECT("SNPs!" &amp; CHAR(72 +'Randomized Data'!AG487) &amp; "11")))</f>
        <v>CC</v>
      </c>
      <c r="AV487" t="str">
        <f>SNPs!$F$12</f>
        <v>rs1057910</v>
      </c>
      <c r="AW487">
        <f>SNPs!$C$12</f>
        <v>10</v>
      </c>
      <c r="AX487">
        <f>SNPs!$D$12</f>
        <v>94981296</v>
      </c>
      <c r="AY487" s="7" t="str">
        <f ca="1">IF('Randomized Data'!AH487 = 1, SNPs!$H$12 &amp; SNPs!$H$12, IF('Randomized Data'!AI487 = 1, SNPs!$H$12 &amp; INDIRECT("SNPs!" &amp; CHAR(72 +'Randomized Data'!AJ487) &amp; "12"), INDIRECT("SNPs!" &amp; CHAR(72 +'Randomized Data'!AJ487) &amp; "12") &amp; INDIRECT("SNPs!" &amp; CHAR(72 +'Randomized Data'!AJ487) &amp; "12")))</f>
        <v>AA</v>
      </c>
      <c r="AZ487" t="str">
        <f>SNPs!$F$13</f>
        <v>rs1799853</v>
      </c>
      <c r="BA487">
        <f>SNPs!$C$13</f>
        <v>10</v>
      </c>
      <c r="BB487">
        <f>SNPs!$D$13</f>
        <v>94942290</v>
      </c>
      <c r="BC487" s="7" t="str">
        <f ca="1">IF('Randomized Data'!AK487 = 1, SNPs!$H$13 &amp; SNPs!$H$13, IF('Randomized Data'!AL487 = 1, SNPs!$H$13 &amp; INDIRECT("SNPs!" &amp; CHAR(72 +'Randomized Data'!AM487) &amp; "13"), INDIRECT("SNPs!" &amp; CHAR(72 +'Randomized Data'!AM487) &amp; "13") &amp; INDIRECT("SNPs!" &amp; CHAR(72 +'Randomized Data'!AM487) &amp; "13")))</f>
        <v>CC</v>
      </c>
      <c r="BD487" t="str">
        <f>SNPs!$F$14</f>
        <v>rs9923231</v>
      </c>
      <c r="BE487">
        <f>SNPs!$C$14</f>
        <v>16</v>
      </c>
      <c r="BF487">
        <f>SNPs!$D$14</f>
        <v>31096368</v>
      </c>
      <c r="BG487" s="7" t="str">
        <f ca="1">IF('Randomized Data'!AN487 = 1, SNPs!$H$14 &amp; SNPs!$H$14, IF('Randomized Data'!AO487 = 1, SNPs!$H$14 &amp; INDIRECT("SNPs!" &amp; CHAR(72 +'Randomized Data'!AP487) &amp; "14"), INDIRECT("SNPs!" &amp; CHAR(72 +'Randomized Data'!AP487) &amp; "14") &amp; INDIRECT("SNPs!" &amp; CHAR(72 +'Randomized Data'!AP487) &amp; "14")))</f>
        <v>CT</v>
      </c>
      <c r="BH487" t="str">
        <f>SNPs!$F$15</f>
        <v>rs9934438</v>
      </c>
      <c r="BI487">
        <f>SNPs!$C$15</f>
        <v>16</v>
      </c>
      <c r="BJ487">
        <f>SNPs!$D$15</f>
        <v>31093557</v>
      </c>
      <c r="BK487" s="7" t="str">
        <f ca="1">IF('Randomized Data'!AQ487 = 1, SNPs!$H$15 &amp; SNPs!$H$15, IF('Randomized Data'!AR487 = 1, SNPs!$H$15 &amp; INDIRECT("SNPs!" &amp; CHAR(72 +'Randomized Data'!AS487) &amp; "15"), INDIRECT("SNPs!" &amp; CHAR(72 +'Randomized Data'!AS487) &amp; "15") &amp; INDIRECT("SNPs!" &amp; CHAR(72 +'Randomized Data'!AS487) &amp; "15")))</f>
        <v>GG</v>
      </c>
      <c r="BL487" t="str">
        <f>SNPs!$F$16</f>
        <v>rs8050894</v>
      </c>
      <c r="BM487">
        <f>SNPs!$C$16</f>
        <v>16</v>
      </c>
      <c r="BN487">
        <f>SNPs!$D$16</f>
        <v>31093188</v>
      </c>
      <c r="BO487" s="7" t="str">
        <f ca="1">IF('Randomized Data'!AT487 = 1, SNPs!$H$16 &amp; SNPs!$H$16, IF('Randomized Data'!AU487 = 1, SNPs!$H$16 &amp; INDIRECT("SNPs!" &amp; CHAR(72 +'Randomized Data'!AV487) &amp; "16"), INDIRECT("SNPs!" &amp; CHAR(72 +'Randomized Data'!AV487) &amp; "16") &amp; INDIRECT("SNPs!" &amp; CHAR(72 +'Randomized Data'!AV487) &amp; "16")))</f>
        <v>CC</v>
      </c>
      <c r="BP487" t="str">
        <f>SNPs!$F$17</f>
        <v>rs6025</v>
      </c>
      <c r="BQ487">
        <f>SNPs!$C$17</f>
        <v>1</v>
      </c>
      <c r="BR487">
        <f>SNPs!$D$17</f>
        <v>169549811</v>
      </c>
      <c r="BS487" s="7" t="str">
        <f ca="1">IF('Randomized Data'!AW487 = 1, SNPs!$H$17 &amp; SNPs!$H$17, IF('Randomized Data'!AX487 = 1, SNPs!$H$17 &amp; INDIRECT("SNPs!" &amp; CHAR(72 +'Randomized Data'!AY487) &amp; "17"), INDIRECT("SNPs!" &amp; CHAR(72 +'Randomized Data'!AY487) &amp; "17") &amp; INDIRECT("SNPs!" &amp; CHAR(72 +'Randomized Data'!AY487) &amp; "17")))</f>
        <v>GA</v>
      </c>
      <c r="BT487" t="str">
        <f>SNPs!$F$18</f>
        <v>rs1799963</v>
      </c>
      <c r="BU487">
        <f>SNPs!$C$18</f>
        <v>11</v>
      </c>
      <c r="BV487">
        <f>SNPs!$D$18</f>
        <v>46739505</v>
      </c>
      <c r="BW487" s="7" t="str">
        <f ca="1">IF('Randomized Data'!AZ487 = 1, SNPs!$H$18 &amp; SNPs!$H$18, IF('Randomized Data'!BA487 = 1, SNPs!$H$18 &amp; INDIRECT("SNPs!" &amp; CHAR(72 +'Randomized Data'!BB487) &amp; "18"), INDIRECT("SNPs!" &amp; CHAR(72 +'Randomized Data'!BB487) &amp; "18") &amp; INDIRECT("SNPs!" &amp; CHAR(72 +'Randomized Data'!BB487) &amp; "18")))</f>
        <v>AA</v>
      </c>
      <c r="BX487" t="str">
        <f>SNPs!$F$19</f>
        <v>rs121913626</v>
      </c>
      <c r="BY487">
        <f>SNPs!$C$19</f>
        <v>14</v>
      </c>
      <c r="BZ487">
        <f>SNPs!$D$19</f>
        <v>23427723</v>
      </c>
      <c r="CA487" s="7" t="str">
        <f ca="1">IF('Randomized Data'!BC487 = 1, SNPs!$H$19 &amp; SNPs!$H$19, IF('Randomized Data'!BD487 = 1, SNPs!$H$19 &amp; INDIRECT("SNPs!" &amp; CHAR(72 +'Randomized Data'!BE487) &amp; "19"), INDIRECT("SNPs!" &amp; CHAR(72 +'Randomized Data'!BE487) &amp; "19") &amp; INDIRECT("SNPs!" &amp; CHAR(72 +'Randomized Data'!BE487) &amp; "19")))</f>
        <v>GG</v>
      </c>
      <c r="CB487" t="str">
        <f>SNPs!$F$20</f>
        <v>rs3218713</v>
      </c>
      <c r="CC487">
        <f>SNPs!$C$20</f>
        <v>14</v>
      </c>
      <c r="CD487">
        <f>SNPs!$D$20</f>
        <v>23431468</v>
      </c>
      <c r="CE487" s="7" t="str">
        <f ca="1">IF('Randomized Data'!BF487 = 1, SNPs!$H$20 &amp; SNPs!$H$20, IF('Randomized Data'!BG487 = 1, SNPs!$H$20 &amp; INDIRECT("SNPs!" &amp; CHAR(72 +'Randomized Data'!BH487) &amp; "20"), INDIRECT("SNPs!" &amp; CHAR(72 +'Randomized Data'!BH487) &amp; "20") &amp; INDIRECT("SNPs!" &amp; CHAR(72 +'Randomized Data'!BH487) &amp; "20")))</f>
        <v>GG</v>
      </c>
      <c r="CF487" t="str">
        <f>SNPs!$F$21</f>
        <v>rs3218714</v>
      </c>
      <c r="CG487">
        <f>SNPs!$C$21</f>
        <v>14</v>
      </c>
      <c r="CH487">
        <f>SNPs!$D$21</f>
        <v>23429279</v>
      </c>
      <c r="CI487" s="7" t="str">
        <f ca="1">IF('Randomized Data'!BI487 = 1, SNPs!$H$21 &amp; SNPs!$H$21, IF('Randomized Data'!BJ487 = 1, SNPs!$H$21 &amp; INDIRECT("SNPs!" &amp; CHAR(72 +'Randomized Data'!BK487) &amp; "21"), INDIRECT("SNPs!" &amp; CHAR(72 +'Randomized Data'!BK487) &amp; "21") &amp; INDIRECT("SNPs!" &amp; CHAR(72 +'Randomized Data'!BK487) &amp; "21")))</f>
        <v>TT</v>
      </c>
      <c r="CJ487" t="str">
        <f>SNPs!$F$22</f>
        <v>rs121964855</v>
      </c>
      <c r="CK487">
        <f>SNPs!$C$22</f>
        <v>1</v>
      </c>
      <c r="CL487">
        <f>SNPs!$D$22</f>
        <v>201365638</v>
      </c>
      <c r="CM487" s="7" t="str">
        <f ca="1">IF('Randomized Data'!BL487 = 1, SNPs!$H$22 &amp; SNPs!$H$22, IF('Randomized Data'!BM487 = 1, SNPs!$H$22 &amp; INDIRECT("SNPs!" &amp; CHAR(72 +'Randomized Data'!BN487) &amp; "22"), INDIRECT("SNPs!" &amp; CHAR(72 +'Randomized Data'!BN487) &amp; "22") &amp; INDIRECT("SNPs!" &amp; CHAR(72 +'Randomized Data'!BN487) &amp; "22")))</f>
        <v>TT</v>
      </c>
      <c r="CN487" t="str">
        <f>SNPs!$F$23</f>
        <v>rs121964856</v>
      </c>
      <c r="CO487">
        <f>SNPs!$C$23</f>
        <v>1</v>
      </c>
      <c r="CP487">
        <f>SNPs!$D$23</f>
        <v>201365297</v>
      </c>
      <c r="CQ487" s="7" t="str">
        <f ca="1">IF('Randomized Data'!BO487 = 1, SNPs!$H$23 &amp; SNPs!$H$23, IF('Randomized Data'!BP487 = 1, SNPs!$H$23 &amp; INDIRECT("SNPs!" &amp; CHAR(72 +'Randomized Data'!BQ487) &amp; "23"), INDIRECT("SNPs!" &amp; CHAR(72 +'Randomized Data'!BQ487) &amp; "23") &amp; INDIRECT("SNPs!" &amp; CHAR(72 +'Randomized Data'!BQ487) &amp; "23")))</f>
        <v>GG</v>
      </c>
      <c r="CR487" t="str">
        <f>SNPs!$F$24</f>
        <v>rs121964857</v>
      </c>
      <c r="CS487">
        <f>SNPs!$C$24</f>
        <v>1</v>
      </c>
      <c r="CT487">
        <f>SNPs!$D$24</f>
        <v>201359245</v>
      </c>
      <c r="CU487" s="7" t="str">
        <f ca="1">IF('Randomized Data'!BR487 = 1, SNPs!$H$24 &amp; SNPs!$H$24, IF('Randomized Data'!BS487 = 1, SNPs!$H$24 &amp; INDIRECT("SNPs!" &amp; CHAR(72 +'Randomized Data'!BT487) &amp; "24"), INDIRECT("SNPs!" &amp; CHAR(72 +'Randomized Data'!BT487) &amp; "24") &amp; INDIRECT("SNPs!" &amp; CHAR(72 +'Randomized Data'!BT487) &amp; "24")))</f>
        <v>TT</v>
      </c>
      <c r="CV487" t="str">
        <f>SNPs!$F$25</f>
        <v>rs28934269</v>
      </c>
      <c r="CW487">
        <f>SNPs!$C$25</f>
        <v>15</v>
      </c>
      <c r="CX487">
        <f>SNPs!$D$25</f>
        <v>63060915</v>
      </c>
      <c r="CY487" s="7" t="str">
        <f ca="1">IF('Randomized Data'!BU487 = 1, SNPs!$H$25 &amp; SNPs!$H$25, IF('Randomized Data'!BV487 = 1, SNPs!$H$25 &amp; INDIRECT("SNPs!" &amp; CHAR(72 +'Randomized Data'!BW487) &amp; "25"), INDIRECT("SNPs!" &amp; CHAR(72 +'Randomized Data'!BW487) &amp; "25") &amp; INDIRECT("SNPs!" &amp; CHAR(72 +'Randomized Data'!BW487) &amp; "25")))</f>
        <v>GG</v>
      </c>
      <c r="CZ487" t="str">
        <f>SNPs!$F$26</f>
        <v>rs28934270</v>
      </c>
      <c r="DA487">
        <f>SNPs!$C$26</f>
        <v>15</v>
      </c>
      <c r="DB487">
        <f>SNPs!$D$26</f>
        <v>63060899</v>
      </c>
      <c r="DC487" s="7" t="str">
        <f ca="1">IF('Randomized Data'!BX487 = 1, SNPs!$H$26 &amp; SNPs!$H$26, IF('Randomized Data'!BY487 = 1, SNPs!$H$26 &amp; INDIRECT("SNPs!" &amp; CHAR(72 +'Randomized Data'!BZ487) &amp; "26"), INDIRECT("SNPs!" &amp; CHAR(72 +'Randomized Data'!BZ487) &amp; "26") &amp; INDIRECT("SNPs!" &amp; CHAR(72 +'Randomized Data'!BZ487) &amp; "26")))</f>
        <v>GG</v>
      </c>
      <c r="DD487" t="str">
        <f>SNPs!$F$27</f>
        <v>rs727504290</v>
      </c>
      <c r="DE487">
        <f>SNPs!$C$27</f>
        <v>15</v>
      </c>
      <c r="DF487">
        <f>SNPs!$D$27</f>
        <v>63042875</v>
      </c>
      <c r="DG487" s="7" t="str">
        <f ca="1">IF('Randomized Data'!CA487 = 1, SNPs!$H$27 &amp; SNPs!$H$27, IF('Randomized Data'!CB487 = 1, SNPs!$H$27 &amp; INDIRECT("SNPs!" &amp; CHAR(72 +'Randomized Data'!CC487) &amp; "27"), INDIRECT("SNPs!" &amp; CHAR(72 +'Randomized Data'!CC487) &amp; "27") &amp; INDIRECT("SNPs!" &amp; CHAR(72 +'Randomized Data'!CC487) &amp; "27")))</f>
        <v>GG</v>
      </c>
      <c r="DH487" t="str">
        <f>SNPs!$F$28</f>
        <v>rs104894504</v>
      </c>
      <c r="DI487">
        <f>SNPs!$C$28</f>
        <v>15</v>
      </c>
      <c r="DJ487">
        <f>SNPs!$D$28</f>
        <v>63057028</v>
      </c>
      <c r="DK487" s="7" t="str">
        <f ca="1">IF('Randomized Data'!CD487 = 1, SNPs!$H$28 &amp; SNPs!$H$28, IF('Randomized Data'!CE487 = 1, SNPs!$H$28 &amp; INDIRECT("SNPs!" &amp; CHAR(72 +'Randomized Data'!CF487) &amp; "28"), INDIRECT("SNPs!" &amp; CHAR(72 +'Randomized Data'!CF487) &amp; "28") &amp; INDIRECT("SNPs!" &amp; CHAR(72 +'Randomized Data'!CF487) &amp; "28")))</f>
        <v>TT</v>
      </c>
      <c r="DL487" t="str">
        <f>SNPs!$F$29</f>
        <v>rs375882485</v>
      </c>
      <c r="DM487">
        <f>SNPs!$C$29</f>
        <v>11</v>
      </c>
      <c r="DN487">
        <f>SNPs!$D$29</f>
        <v>47342698</v>
      </c>
      <c r="DO487" s="7" t="str">
        <f ca="1">IF('Randomized Data'!CG487 = 1, SNPs!$H$29 &amp; SNPs!$H$29, IF('Randomized Data'!CH487 = 1, SNPs!$H$29 &amp; INDIRECT("SNPs!" &amp; CHAR(72 +'Randomized Data'!CI487) &amp; "29"), INDIRECT("SNPs!" &amp; CHAR(72 +'Randomized Data'!CI487) &amp; "29") &amp; INDIRECT("SNPs!" &amp; CHAR(72 +'Randomized Data'!CI487) &amp; "29")))</f>
        <v>GA</v>
      </c>
      <c r="DP487" t="str">
        <f>SNPs!$F$30</f>
        <v>rs397516083</v>
      </c>
      <c r="DQ487">
        <f>SNPs!$C$30</f>
        <v>11</v>
      </c>
      <c r="DR487">
        <f>SNPs!$D$30</f>
        <v>47346379</v>
      </c>
      <c r="DS487" s="7" t="str">
        <f ca="1">IF('Randomized Data'!CJ487 = 1, SNPs!$H$30 &amp; SNPs!$H$30, IF('Randomized Data'!CK487 = 1, SNPs!$H$30 &amp; INDIRECT("SNPs!" &amp; CHAR(72 +'Randomized Data'!CL487) &amp; "30"), INDIRECT("SNPs!" &amp; CHAR(72 +'Randomized Data'!CL487) &amp; "30") &amp; INDIRECT("SNPs!" &amp; CHAR(72 +'Randomized Data'!CL487) &amp; "30")))</f>
        <v>GG</v>
      </c>
      <c r="DT487" t="str">
        <f>SNPs!$F$31</f>
        <v>rs397515937</v>
      </c>
      <c r="DU487">
        <f>SNPs!$C$31</f>
        <v>11</v>
      </c>
      <c r="DV487">
        <f>SNPs!$D$31</f>
        <v>47339792</v>
      </c>
      <c r="DW487" s="7" t="str">
        <f ca="1">IF('Randomized Data'!CM487 = 1, SNPs!$H$31 &amp; SNPs!$H$31, IF('Randomized Data'!CN487 = 1, SNPs!$H$31 &amp; INDIRECT("SNPs!" &amp; CHAR(72 +'Randomized Data'!CO487) &amp; "31"), INDIRECT("SNPs!" &amp; CHAR(72 +'Randomized Data'!CO487) &amp; "31") &amp; INDIRECT("SNPs!" &amp; CHAR(72 +'Randomized Data'!CO487) &amp; "31")))</f>
        <v>AA</v>
      </c>
      <c r="DX487" t="str">
        <f>SNPs!$F$32</f>
        <v>rs397516074</v>
      </c>
      <c r="DY487">
        <f>SNPs!$C$32</f>
        <v>11</v>
      </c>
      <c r="DZ487">
        <f>SNPs!$D$32</f>
        <v>47348424</v>
      </c>
      <c r="EA487" s="7" t="str">
        <f ca="1">IF('Randomized Data'!CP487 = 1, SNPs!$H$32 &amp; SNPs!$H$32, IF('Randomized Data'!CQ487 = 1, SNPs!$H$32 &amp; INDIRECT("SNPs!" &amp; CHAR(72 +'Randomized Data'!CR487) &amp; "32"), INDIRECT("SNPs!" &amp; CHAR(72 +'Randomized Data'!CR487) &amp; "32") &amp; INDIRECT("SNPs!" &amp; CHAR(72 +'Randomized Data'!CR487) &amp; "32")))</f>
        <v>GA</v>
      </c>
      <c r="EB487" t="str">
        <f>SNPs!$F$33</f>
        <v>rs397515963</v>
      </c>
      <c r="EC487">
        <f>SNPs!$C$33</f>
        <v>11</v>
      </c>
      <c r="ED487">
        <f>SNPs!$D$33</f>
        <v>47337729</v>
      </c>
      <c r="EE487" s="7" t="str">
        <f ca="1">IF('Randomized Data'!CS487 = 1, SNPs!$H$33 &amp; SNPs!$H$33, IF('Randomized Data'!CT487 = 1, SNPs!$H$33 &amp; INDIRECT("SNPs!" &amp; CHAR(72 +'Randomized Data'!CU487) &amp; "33"), INDIRECT("SNPs!" &amp; CHAR(72 +'Randomized Data'!CU487) &amp; "33") &amp; INDIRECT("SNPs!" &amp; CHAR(72 +'Randomized Data'!CU487) &amp; "33")))</f>
        <v>--</v>
      </c>
    </row>
    <row r="488" spans="1:13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  <c r="F488" s="3">
        <v>42158</v>
      </c>
      <c r="G488" s="9" t="str">
        <f>'Randomized Data'!C488</f>
        <v>NGS Lab</v>
      </c>
      <c r="H488" t="str">
        <f>SNPs!$F$2</f>
        <v>rs12248560</v>
      </c>
      <c r="I488">
        <f>SNPs!$C$2</f>
        <v>10</v>
      </c>
      <c r="J488">
        <f>SNPs!$D$2</f>
        <v>94761900</v>
      </c>
      <c r="K488" t="str">
        <f ca="1">IF('Randomized Data'!D488 = 1, SNPs!$H$2 &amp; SNPs!$H$2, IF('Randomized Data'!E488 = 1, SNPs!$H$2 &amp; INDIRECT("SNPs!" &amp; CHAR(72 +'Randomized Data'!F488) &amp; "2"), INDIRECT("SNPs!" &amp; CHAR(72 +'Randomized Data'!F488) &amp; "2") &amp; INDIRECT("SNPs!" &amp; CHAR(72 +'Randomized Data'!F488) &amp; "2")))</f>
        <v>TT</v>
      </c>
      <c r="L488" t="str">
        <f>SNPs!$F$3</f>
        <v>rs28399504</v>
      </c>
      <c r="M488">
        <f>SNPs!$C$3</f>
        <v>10</v>
      </c>
      <c r="N488">
        <f>SNPs!$D$3</f>
        <v>94762706</v>
      </c>
      <c r="O488" t="str">
        <f ca="1">IF('Randomized Data'!G488 = 1, SNPs!$H$3 &amp; SNPs!$H$3, IF('Randomized Data'!H488 = 1, SNPs!$H$3 &amp; INDIRECT("SNPs!" &amp; CHAR(72 +'Randomized Data'!I488) &amp; "3"), INDIRECT("SNPs!" &amp; CHAR(72 +'Randomized Data'!I488) &amp; "3") &amp; INDIRECT("SNPs!" &amp; CHAR(72 +'Randomized Data'!I488) &amp; "3")))</f>
        <v>AG</v>
      </c>
      <c r="P488" t="str">
        <f>SNPs!$F$4</f>
        <v>rs41291556</v>
      </c>
      <c r="Q488">
        <f>SNPs!$C$4</f>
        <v>10</v>
      </c>
      <c r="R488">
        <f>SNPs!$D$4</f>
        <v>94775416</v>
      </c>
      <c r="S488" t="str">
        <f ca="1">IF('Randomized Data'!J488 = 1, SNPs!$H$4 &amp; SNPs!$H$4, IF('Randomized Data'!K488 = 1, SNPs!$H$4 &amp; INDIRECT("SNPs!" &amp; CHAR(72 +'Randomized Data'!L488) &amp; "4"), INDIRECT("SNPs!" &amp; CHAR(72 +'Randomized Data'!L488) &amp; "4") &amp; INDIRECT("SNPs!" &amp; CHAR(72 +'Randomized Data'!L488) &amp; "4")))</f>
        <v>CC</v>
      </c>
      <c r="T488" t="str">
        <f>SNPs!$F$5</f>
        <v>rs72558184</v>
      </c>
      <c r="U488">
        <f>SNPs!$C$5</f>
        <v>10</v>
      </c>
      <c r="V488">
        <f>SNPs!$D$5</f>
        <v>96535210</v>
      </c>
      <c r="W488" t="str">
        <f ca="1">IF('Randomized Data'!M488 = 1, SNPs!$H$5 &amp; SNPs!$H$5, IF('Randomized Data'!N488 = 1, SNPs!$H$5 &amp; INDIRECT("SNPs!" &amp; CHAR(72 +'Randomized Data'!O488) &amp; "5"), INDIRECT("SNPs!" &amp; CHAR(72 +'Randomized Data'!O488) &amp; "5") &amp; INDIRECT("SNPs!" &amp; CHAR(72 +'Randomized Data'!O488) &amp; "5")))</f>
        <v>GA</v>
      </c>
      <c r="X488" t="str">
        <f>SNPs!$F$6</f>
        <v>rs4986893</v>
      </c>
      <c r="Y488">
        <f>SNPs!$C$6</f>
        <v>10</v>
      </c>
      <c r="Z488">
        <f>SNPs!$D$6</f>
        <v>94780653</v>
      </c>
      <c r="AA488" s="7" t="str">
        <f ca="1">IF('Randomized Data'!P488 = 1, SNPs!$H$6 &amp; SNPs!$H$6, IF('Randomized Data'!Q488 = 1, SNPs!$H$6 &amp; INDIRECT("SNPs!" &amp; CHAR(72 +'Randomized Data'!R488) &amp; "6"), INDIRECT("SNPs!" &amp; CHAR(72 +'Randomized Data'!R488) &amp; "6") &amp; INDIRECT("SNPs!" &amp; CHAR(72 +'Randomized Data'!R488) &amp; "6")))</f>
        <v>GG</v>
      </c>
      <c r="AB488" t="str">
        <f>SNPs!$F$7</f>
        <v>rs4244285</v>
      </c>
      <c r="AC488">
        <f>SNPs!$C$7</f>
        <v>10</v>
      </c>
      <c r="AD488">
        <f>SNPs!$D$7</f>
        <v>94781859</v>
      </c>
      <c r="AE488" s="7" t="str">
        <f ca="1">IF('Randomized Data'!S488 = 1, SNPs!$H$7 &amp; SNPs!$H$7, IF('Randomized Data'!T488 = 1, SNPs!$H$7 &amp; INDIRECT("SNPs!" &amp; CHAR(72 +'Randomized Data'!U488) &amp; "7"), INDIRECT("SNPs!" &amp; CHAR(72 +'Randomized Data'!U488) &amp; "7") &amp; INDIRECT("SNPs!" &amp; CHAR(72 +'Randomized Data'!U488) &amp; "7")))</f>
        <v>AA</v>
      </c>
      <c r="AF488" t="str">
        <f>SNPs!$F$8</f>
        <v>rs72558186</v>
      </c>
      <c r="AG488">
        <f>SNPs!$C$8</f>
        <v>10</v>
      </c>
      <c r="AH488">
        <f>SNPs!$D$8</f>
        <v>94781999</v>
      </c>
      <c r="AI488" s="7" t="str">
        <f ca="1">IF('Randomized Data'!V488 = 1, SNPs!$H$8 &amp; SNPs!$H$8, IF('Randomized Data'!W488 = 1, SNPs!$H$8 &amp; INDIRECT("SNPs!" &amp; CHAR(72 +'Randomized Data'!X488) &amp; "8"), INDIRECT("SNPs!" &amp; CHAR(72 +'Randomized Data'!X488) &amp; "8") &amp; INDIRECT("SNPs!" &amp; CHAR(72 +'Randomized Data'!X488) &amp; "8")))</f>
        <v>TA</v>
      </c>
      <c r="AJ488" t="str">
        <f>SNPs!$F$9</f>
        <v>rs56337013</v>
      </c>
      <c r="AK488">
        <f>SNPs!$C$9</f>
        <v>10</v>
      </c>
      <c r="AL488">
        <f>SNPs!$D$9</f>
        <v>94852738</v>
      </c>
      <c r="AM488" s="7" t="str">
        <f ca="1">IF('Randomized Data'!Y$2 = 1, SNPs!$H$9 &amp; SNPs!$H$9, IF('Randomized Data'!Z488 = 1, SNPs!$H$9 &amp; INDIRECT("SNPs!" &amp; CHAR(72 +'Randomized Data'!AA488) &amp; "9"), INDIRECT("SNPs!" &amp; CHAR(72 +'Randomized Data'!AA488) &amp; "9") &amp; INDIRECT("SNPs!" &amp; CHAR(72 +'Randomized Data'!AA488) &amp; "9")))</f>
        <v>CT</v>
      </c>
      <c r="AN488" t="str">
        <f>SNPs!$F$10</f>
        <v>rs17884712</v>
      </c>
      <c r="AO488">
        <f>SNPs!$C$10</f>
        <v>10</v>
      </c>
      <c r="AP488">
        <f>SNPs!$D$10</f>
        <v>94775489</v>
      </c>
      <c r="AQ488" s="7" t="str">
        <f ca="1">IF('Randomized Data'!AB488 = 1, SNPs!$H$10 &amp; SNPs!$H$10, IF('Randomized Data'!AC488 = 1, SNPs!$H$10 &amp; INDIRECT("SNPs!" &amp; CHAR(72 +'Randomized Data'!AD488) &amp; "10"), INDIRECT("SNPs!" &amp; CHAR(72 +'Randomized Data'!AD488) &amp; "10") &amp; INDIRECT("SNPs!" &amp; CHAR(72 +'Randomized Data'!AD488) &amp; "10")))</f>
        <v>GA</v>
      </c>
      <c r="AR488" t="str">
        <f>SNPs!$F$11</f>
        <v>rs6413438</v>
      </c>
      <c r="AS488">
        <f>SNPs!$C$11</f>
        <v>10</v>
      </c>
      <c r="AT488">
        <f>SNPs!$D$11</f>
        <v>94781858</v>
      </c>
      <c r="AU488" s="7" t="str">
        <f ca="1">IF('Randomized Data'!AE488 = 1, SNPs!$H$11 &amp; SNPs!$H$11, IF('Randomized Data'!AF488 = 1, SNPs!$H$11 &amp; INDIRECT("SNPs!" &amp; CHAR(72 +'Randomized Data'!AG488) &amp; "11"), INDIRECT("SNPs!" &amp; CHAR(72 +'Randomized Data'!AG488) &amp; "11") &amp; INDIRECT("SNPs!" &amp; CHAR(72 +'Randomized Data'!AG488) &amp; "11")))</f>
        <v>CT</v>
      </c>
      <c r="AV488" t="str">
        <f>SNPs!$F$12</f>
        <v>rs1057910</v>
      </c>
      <c r="AW488">
        <f>SNPs!$C$12</f>
        <v>10</v>
      </c>
      <c r="AX488">
        <f>SNPs!$D$12</f>
        <v>94981296</v>
      </c>
      <c r="AY488" s="7" t="str">
        <f ca="1">IF('Randomized Data'!AH488 = 1, SNPs!$H$12 &amp; SNPs!$H$12, IF('Randomized Data'!AI488 = 1, SNPs!$H$12 &amp; INDIRECT("SNPs!" &amp; CHAR(72 +'Randomized Data'!AJ488) &amp; "12"), INDIRECT("SNPs!" &amp; CHAR(72 +'Randomized Data'!AJ488) &amp; "12") &amp; INDIRECT("SNPs!" &amp; CHAR(72 +'Randomized Data'!AJ488) &amp; "12")))</f>
        <v>AC</v>
      </c>
      <c r="AZ488" t="str">
        <f>SNPs!$F$13</f>
        <v>rs1799853</v>
      </c>
      <c r="BA488">
        <f>SNPs!$C$13</f>
        <v>10</v>
      </c>
      <c r="BB488">
        <f>SNPs!$D$13</f>
        <v>94942290</v>
      </c>
      <c r="BC488" s="7" t="str">
        <f ca="1">IF('Randomized Data'!AK488 = 1, SNPs!$H$13 &amp; SNPs!$H$13, IF('Randomized Data'!AL488 = 1, SNPs!$H$13 &amp; INDIRECT("SNPs!" &amp; CHAR(72 +'Randomized Data'!AM488) &amp; "13"), INDIRECT("SNPs!" &amp; CHAR(72 +'Randomized Data'!AM488) &amp; "13") &amp; INDIRECT("SNPs!" &amp; CHAR(72 +'Randomized Data'!AM488) &amp; "13")))</f>
        <v>CT</v>
      </c>
      <c r="BD488" t="str">
        <f>SNPs!$F$14</f>
        <v>rs9923231</v>
      </c>
      <c r="BE488">
        <f>SNPs!$C$14</f>
        <v>16</v>
      </c>
      <c r="BF488">
        <f>SNPs!$D$14</f>
        <v>31096368</v>
      </c>
      <c r="BG488" s="7" t="str">
        <f ca="1">IF('Randomized Data'!AN488 = 1, SNPs!$H$14 &amp; SNPs!$H$14, IF('Randomized Data'!AO488 = 1, SNPs!$H$14 &amp; INDIRECT("SNPs!" &amp; CHAR(72 +'Randomized Data'!AP488) &amp; "14"), INDIRECT("SNPs!" &amp; CHAR(72 +'Randomized Data'!AP488) &amp; "14") &amp; INDIRECT("SNPs!" &amp; CHAR(72 +'Randomized Data'!AP488) &amp; "14")))</f>
        <v>CG</v>
      </c>
      <c r="BH488" t="str">
        <f>SNPs!$F$15</f>
        <v>rs9934438</v>
      </c>
      <c r="BI488">
        <f>SNPs!$C$15</f>
        <v>16</v>
      </c>
      <c r="BJ488">
        <f>SNPs!$D$15</f>
        <v>31093557</v>
      </c>
      <c r="BK488" s="7" t="str">
        <f ca="1">IF('Randomized Data'!AQ488 = 1, SNPs!$H$15 &amp; SNPs!$H$15, IF('Randomized Data'!AR488 = 1, SNPs!$H$15 &amp; INDIRECT("SNPs!" &amp; CHAR(72 +'Randomized Data'!AS488) &amp; "15"), INDIRECT("SNPs!" &amp; CHAR(72 +'Randomized Data'!AS488) &amp; "15") &amp; INDIRECT("SNPs!" &amp; CHAR(72 +'Randomized Data'!AS488) &amp; "15")))</f>
        <v>GG</v>
      </c>
      <c r="BL488" t="str">
        <f>SNPs!$F$16</f>
        <v>rs8050894</v>
      </c>
      <c r="BM488">
        <f>SNPs!$C$16</f>
        <v>16</v>
      </c>
      <c r="BN488">
        <f>SNPs!$D$16</f>
        <v>31093188</v>
      </c>
      <c r="BO488" s="7" t="str">
        <f ca="1">IF('Randomized Data'!AT488 = 1, SNPs!$H$16 &amp; SNPs!$H$16, IF('Randomized Data'!AU488 = 1, SNPs!$H$16 &amp; INDIRECT("SNPs!" &amp; CHAR(72 +'Randomized Data'!AV488) &amp; "16"), INDIRECT("SNPs!" &amp; CHAR(72 +'Randomized Data'!AV488) &amp; "16") &amp; INDIRECT("SNPs!" &amp; CHAR(72 +'Randomized Data'!AV488) &amp; "16")))</f>
        <v>CC</v>
      </c>
      <c r="BP488" t="str">
        <f>SNPs!$F$17</f>
        <v>rs6025</v>
      </c>
      <c r="BQ488">
        <f>SNPs!$C$17</f>
        <v>1</v>
      </c>
      <c r="BR488">
        <f>SNPs!$D$17</f>
        <v>169549811</v>
      </c>
      <c r="BS488" s="7" t="str">
        <f ca="1">IF('Randomized Data'!AW488 = 1, SNPs!$H$17 &amp; SNPs!$H$17, IF('Randomized Data'!AX488 = 1, SNPs!$H$17 &amp; INDIRECT("SNPs!" &amp; CHAR(72 +'Randomized Data'!AY488) &amp; "17"), INDIRECT("SNPs!" &amp; CHAR(72 +'Randomized Data'!AY488) &amp; "17") &amp; INDIRECT("SNPs!" &amp; CHAR(72 +'Randomized Data'!AY488) &amp; "17")))</f>
        <v>GG</v>
      </c>
      <c r="BT488" t="str">
        <f>SNPs!$F$18</f>
        <v>rs1799963</v>
      </c>
      <c r="BU488">
        <f>SNPs!$C$18</f>
        <v>11</v>
      </c>
      <c r="BV488">
        <f>SNPs!$D$18</f>
        <v>46739505</v>
      </c>
      <c r="BW488" s="7" t="str">
        <f ca="1">IF('Randomized Data'!AZ488 = 1, SNPs!$H$18 &amp; SNPs!$H$18, IF('Randomized Data'!BA488 = 1, SNPs!$H$18 &amp; INDIRECT("SNPs!" &amp; CHAR(72 +'Randomized Data'!BB488) &amp; "18"), INDIRECT("SNPs!" &amp; CHAR(72 +'Randomized Data'!BB488) &amp; "18") &amp; INDIRECT("SNPs!" &amp; CHAR(72 +'Randomized Data'!BB488) &amp; "18")))</f>
        <v>GG</v>
      </c>
      <c r="BX488" t="str">
        <f>SNPs!$F$19</f>
        <v>rs121913626</v>
      </c>
      <c r="BY488">
        <f>SNPs!$C$19</f>
        <v>14</v>
      </c>
      <c r="BZ488">
        <f>SNPs!$D$19</f>
        <v>23427723</v>
      </c>
      <c r="CA488" s="7" t="str">
        <f ca="1">IF('Randomized Data'!BC488 = 1, SNPs!$H$19 &amp; SNPs!$H$19, IF('Randomized Data'!BD488 = 1, SNPs!$H$19 &amp; INDIRECT("SNPs!" &amp; CHAR(72 +'Randomized Data'!BE488) &amp; "19"), INDIRECT("SNPs!" &amp; CHAR(72 +'Randomized Data'!BE488) &amp; "19") &amp; INDIRECT("SNPs!" &amp; CHAR(72 +'Randomized Data'!BE488) &amp; "19")))</f>
        <v>GG</v>
      </c>
      <c r="CB488" t="str">
        <f>SNPs!$F$20</f>
        <v>rs3218713</v>
      </c>
      <c r="CC488">
        <f>SNPs!$C$20</f>
        <v>14</v>
      </c>
      <c r="CD488">
        <f>SNPs!$D$20</f>
        <v>23431468</v>
      </c>
      <c r="CE488" s="7" t="str">
        <f ca="1">IF('Randomized Data'!BF488 = 1, SNPs!$H$20 &amp; SNPs!$H$20, IF('Randomized Data'!BG488 = 1, SNPs!$H$20 &amp; INDIRECT("SNPs!" &amp; CHAR(72 +'Randomized Data'!BH488) &amp; "20"), INDIRECT("SNPs!" &amp; CHAR(72 +'Randomized Data'!BH488) &amp; "20") &amp; INDIRECT("SNPs!" &amp; CHAR(72 +'Randomized Data'!BH488) &amp; "20")))</f>
        <v>GG</v>
      </c>
      <c r="CF488" t="str">
        <f>SNPs!$F$21</f>
        <v>rs3218714</v>
      </c>
      <c r="CG488">
        <f>SNPs!$C$21</f>
        <v>14</v>
      </c>
      <c r="CH488">
        <f>SNPs!$D$21</f>
        <v>23429279</v>
      </c>
      <c r="CI488" s="7" t="str">
        <f ca="1">IF('Randomized Data'!BI488 = 1, SNPs!$H$21 &amp; SNPs!$H$21, IF('Randomized Data'!BJ488 = 1, SNPs!$H$21 &amp; INDIRECT("SNPs!" &amp; CHAR(72 +'Randomized Data'!BK488) &amp; "21"), INDIRECT("SNPs!" &amp; CHAR(72 +'Randomized Data'!BK488) &amp; "21") &amp; INDIRECT("SNPs!" &amp; CHAR(72 +'Randomized Data'!BK488) &amp; "21")))</f>
        <v>CT</v>
      </c>
      <c r="CJ488" t="str">
        <f>SNPs!$F$22</f>
        <v>rs121964855</v>
      </c>
      <c r="CK488">
        <f>SNPs!$C$22</f>
        <v>1</v>
      </c>
      <c r="CL488">
        <f>SNPs!$D$22</f>
        <v>201365638</v>
      </c>
      <c r="CM488" s="7" t="str">
        <f ca="1">IF('Randomized Data'!BL488 = 1, SNPs!$H$22 &amp; SNPs!$H$22, IF('Randomized Data'!BM488 = 1, SNPs!$H$22 &amp; INDIRECT("SNPs!" &amp; CHAR(72 +'Randomized Data'!BN488) &amp; "22"), INDIRECT("SNPs!" &amp; CHAR(72 +'Randomized Data'!BN488) &amp; "22") &amp; INDIRECT("SNPs!" &amp; CHAR(72 +'Randomized Data'!BN488) &amp; "22")))</f>
        <v>TT</v>
      </c>
      <c r="CN488" t="str">
        <f>SNPs!$F$23</f>
        <v>rs121964856</v>
      </c>
      <c r="CO488">
        <f>SNPs!$C$23</f>
        <v>1</v>
      </c>
      <c r="CP488">
        <f>SNPs!$D$23</f>
        <v>201365297</v>
      </c>
      <c r="CQ488" s="7" t="str">
        <f ca="1">IF('Randomized Data'!BO488 = 1, SNPs!$H$23 &amp; SNPs!$H$23, IF('Randomized Data'!BP488 = 1, SNPs!$H$23 &amp; INDIRECT("SNPs!" &amp; CHAR(72 +'Randomized Data'!BQ488) &amp; "23"), INDIRECT("SNPs!" &amp; CHAR(72 +'Randomized Data'!BQ488) &amp; "23") &amp; INDIRECT("SNPs!" &amp; CHAR(72 +'Randomized Data'!BQ488) &amp; "23")))</f>
        <v>GG</v>
      </c>
      <c r="CR488" t="str">
        <f>SNPs!$F$24</f>
        <v>rs121964857</v>
      </c>
      <c r="CS488">
        <f>SNPs!$C$24</f>
        <v>1</v>
      </c>
      <c r="CT488">
        <f>SNPs!$D$24</f>
        <v>201359245</v>
      </c>
      <c r="CU488" s="7" t="str">
        <f ca="1">IF('Randomized Data'!BR488 = 1, SNPs!$H$24 &amp; SNPs!$H$24, IF('Randomized Data'!BS488 = 1, SNPs!$H$24 &amp; INDIRECT("SNPs!" &amp; CHAR(72 +'Randomized Data'!BT488) &amp; "24"), INDIRECT("SNPs!" &amp; CHAR(72 +'Randomized Data'!BT488) &amp; "24") &amp; INDIRECT("SNPs!" &amp; CHAR(72 +'Randomized Data'!BT488) &amp; "24")))</f>
        <v>TT</v>
      </c>
      <c r="CV488" t="str">
        <f>SNPs!$F$25</f>
        <v>rs28934269</v>
      </c>
      <c r="CW488">
        <f>SNPs!$C$25</f>
        <v>15</v>
      </c>
      <c r="CX488">
        <f>SNPs!$D$25</f>
        <v>63060915</v>
      </c>
      <c r="CY488" s="7" t="str">
        <f ca="1">IF('Randomized Data'!BU488 = 1, SNPs!$H$25 &amp; SNPs!$H$25, IF('Randomized Data'!BV488 = 1, SNPs!$H$25 &amp; INDIRECT("SNPs!" &amp; CHAR(72 +'Randomized Data'!BW488) &amp; "25"), INDIRECT("SNPs!" &amp; CHAR(72 +'Randomized Data'!BW488) &amp; "25") &amp; INDIRECT("SNPs!" &amp; CHAR(72 +'Randomized Data'!BW488) &amp; "25")))</f>
        <v>GG</v>
      </c>
      <c r="CZ488" t="str">
        <f>SNPs!$F$26</f>
        <v>rs28934270</v>
      </c>
      <c r="DA488">
        <f>SNPs!$C$26</f>
        <v>15</v>
      </c>
      <c r="DB488">
        <f>SNPs!$D$26</f>
        <v>63060899</v>
      </c>
      <c r="DC488" s="7" t="str">
        <f ca="1">IF('Randomized Data'!BX488 = 1, SNPs!$H$26 &amp; SNPs!$H$26, IF('Randomized Data'!BY488 = 1, SNPs!$H$26 &amp; INDIRECT("SNPs!" &amp; CHAR(72 +'Randomized Data'!BZ488) &amp; "26"), INDIRECT("SNPs!" &amp; CHAR(72 +'Randomized Data'!BZ488) &amp; "26") &amp; INDIRECT("SNPs!" &amp; CHAR(72 +'Randomized Data'!BZ488) &amp; "26")))</f>
        <v>AA</v>
      </c>
      <c r="DD488" t="str">
        <f>SNPs!$F$27</f>
        <v>rs727504290</v>
      </c>
      <c r="DE488">
        <f>SNPs!$C$27</f>
        <v>15</v>
      </c>
      <c r="DF488">
        <f>SNPs!$D$27</f>
        <v>63042875</v>
      </c>
      <c r="DG488" s="7" t="str">
        <f ca="1">IF('Randomized Data'!CA488 = 1, SNPs!$H$27 &amp; SNPs!$H$27, IF('Randomized Data'!CB488 = 1, SNPs!$H$27 &amp; INDIRECT("SNPs!" &amp; CHAR(72 +'Randomized Data'!CC488) &amp; "27"), INDIRECT("SNPs!" &amp; CHAR(72 +'Randomized Data'!CC488) &amp; "27") &amp; INDIRECT("SNPs!" &amp; CHAR(72 +'Randomized Data'!CC488) &amp; "27")))</f>
        <v>GC</v>
      </c>
      <c r="DH488" t="str">
        <f>SNPs!$F$28</f>
        <v>rs104894504</v>
      </c>
      <c r="DI488">
        <f>SNPs!$C$28</f>
        <v>15</v>
      </c>
      <c r="DJ488">
        <f>SNPs!$D$28</f>
        <v>63057028</v>
      </c>
      <c r="DK488" s="7" t="str">
        <f ca="1">IF('Randomized Data'!CD488 = 1, SNPs!$H$28 &amp; SNPs!$H$28, IF('Randomized Data'!CE488 = 1, SNPs!$H$28 &amp; INDIRECT("SNPs!" &amp; CHAR(72 +'Randomized Data'!CF488) &amp; "28"), INDIRECT("SNPs!" &amp; CHAR(72 +'Randomized Data'!CF488) &amp; "28") &amp; INDIRECT("SNPs!" &amp; CHAR(72 +'Randomized Data'!CF488) &amp; "28")))</f>
        <v>TT</v>
      </c>
      <c r="DL488" t="str">
        <f>SNPs!$F$29</f>
        <v>rs375882485</v>
      </c>
      <c r="DM488">
        <f>SNPs!$C$29</f>
        <v>11</v>
      </c>
      <c r="DN488">
        <f>SNPs!$D$29</f>
        <v>47342698</v>
      </c>
      <c r="DO488" s="7" t="str">
        <f ca="1">IF('Randomized Data'!CG488 = 1, SNPs!$H$29 &amp; SNPs!$H$29, IF('Randomized Data'!CH488 = 1, SNPs!$H$29 &amp; INDIRECT("SNPs!" &amp; CHAR(72 +'Randomized Data'!CI488) &amp; "29"), INDIRECT("SNPs!" &amp; CHAR(72 +'Randomized Data'!CI488) &amp; "29") &amp; INDIRECT("SNPs!" &amp; CHAR(72 +'Randomized Data'!CI488) &amp; "29")))</f>
        <v>AA</v>
      </c>
      <c r="DP488" t="str">
        <f>SNPs!$F$30</f>
        <v>rs397516083</v>
      </c>
      <c r="DQ488">
        <f>SNPs!$C$30</f>
        <v>11</v>
      </c>
      <c r="DR488">
        <f>SNPs!$D$30</f>
        <v>47346379</v>
      </c>
      <c r="DS488" s="7" t="str">
        <f ca="1">IF('Randomized Data'!CJ488 = 1, SNPs!$H$30 &amp; SNPs!$H$30, IF('Randomized Data'!CK488 = 1, SNPs!$H$30 &amp; INDIRECT("SNPs!" &amp; CHAR(72 +'Randomized Data'!CL488) &amp; "30"), INDIRECT("SNPs!" &amp; CHAR(72 +'Randomized Data'!CL488) &amp; "30") &amp; INDIRECT("SNPs!" &amp; CHAR(72 +'Randomized Data'!CL488) &amp; "30")))</f>
        <v>GA</v>
      </c>
      <c r="DT488" t="str">
        <f>SNPs!$F$31</f>
        <v>rs397515937</v>
      </c>
      <c r="DU488">
        <f>SNPs!$C$31</f>
        <v>11</v>
      </c>
      <c r="DV488">
        <f>SNPs!$D$31</f>
        <v>47339792</v>
      </c>
      <c r="DW488" s="7" t="str">
        <f ca="1">IF('Randomized Data'!CM488 = 1, SNPs!$H$31 &amp; SNPs!$H$31, IF('Randomized Data'!CN488 = 1, SNPs!$H$31 &amp; INDIRECT("SNPs!" &amp; CHAR(72 +'Randomized Data'!CO488) &amp; "31"), INDIRECT("SNPs!" &amp; CHAR(72 +'Randomized Data'!CO488) &amp; "31") &amp; INDIRECT("SNPs!" &amp; CHAR(72 +'Randomized Data'!CO488) &amp; "31")))</f>
        <v>AA</v>
      </c>
      <c r="DX488" t="str">
        <f>SNPs!$F$32</f>
        <v>rs397516074</v>
      </c>
      <c r="DY488">
        <f>SNPs!$C$32</f>
        <v>11</v>
      </c>
      <c r="DZ488">
        <f>SNPs!$D$32</f>
        <v>47348424</v>
      </c>
      <c r="EA488" s="7" t="str">
        <f ca="1">IF('Randomized Data'!CP488 = 1, SNPs!$H$32 &amp; SNPs!$H$32, IF('Randomized Data'!CQ488 = 1, SNPs!$H$32 &amp; INDIRECT("SNPs!" &amp; CHAR(72 +'Randomized Data'!CR488) &amp; "32"), INDIRECT("SNPs!" &amp; CHAR(72 +'Randomized Data'!CR488) &amp; "32") &amp; INDIRECT("SNPs!" &amp; CHAR(72 +'Randomized Data'!CR488) &amp; "32")))</f>
        <v>GA</v>
      </c>
      <c r="EB488" t="str">
        <f>SNPs!$F$33</f>
        <v>rs397515963</v>
      </c>
      <c r="EC488">
        <f>SNPs!$C$33</f>
        <v>11</v>
      </c>
      <c r="ED488">
        <f>SNPs!$D$33</f>
        <v>47337729</v>
      </c>
      <c r="EE488" s="7" t="str">
        <f ca="1">IF('Randomized Data'!CS488 = 1, SNPs!$H$33 &amp; SNPs!$H$33, IF('Randomized Data'!CT488 = 1, SNPs!$H$33 &amp; INDIRECT("SNPs!" &amp; CHAR(72 +'Randomized Data'!CU488) &amp; "33"), INDIRECT("SNPs!" &amp; CHAR(72 +'Randomized Data'!CU488) &amp; "33") &amp; INDIRECT("SNPs!" &amp; CHAR(72 +'Randomized Data'!CU488) &amp; "33")))</f>
        <v>GG</v>
      </c>
    </row>
    <row r="489" spans="1:13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  <c r="F489" s="3">
        <v>42145</v>
      </c>
      <c r="G489" s="9" t="str">
        <f>'Randomized Data'!C489</f>
        <v>External Lab</v>
      </c>
      <c r="H489" t="str">
        <f>SNPs!$F$2</f>
        <v>rs12248560</v>
      </c>
      <c r="I489">
        <f>SNPs!$C$2</f>
        <v>10</v>
      </c>
      <c r="J489">
        <f>SNPs!$D$2</f>
        <v>94761900</v>
      </c>
      <c r="K489" t="str">
        <f ca="1">IF('Randomized Data'!D489 = 1, SNPs!$H$2 &amp; SNPs!$H$2, IF('Randomized Data'!E489 = 1, SNPs!$H$2 &amp; INDIRECT("SNPs!" &amp; CHAR(72 +'Randomized Data'!F489) &amp; "2"), INDIRECT("SNPs!" &amp; CHAR(72 +'Randomized Data'!F489) &amp; "2") &amp; INDIRECT("SNPs!" &amp; CHAR(72 +'Randomized Data'!F489) &amp; "2")))</f>
        <v>CC</v>
      </c>
      <c r="L489" t="str">
        <f>SNPs!$F$3</f>
        <v>rs28399504</v>
      </c>
      <c r="M489">
        <f>SNPs!$C$3</f>
        <v>10</v>
      </c>
      <c r="N489">
        <f>SNPs!$D$3</f>
        <v>94762706</v>
      </c>
      <c r="O489" t="str">
        <f ca="1">IF('Randomized Data'!G489 = 1, SNPs!$H$3 &amp; SNPs!$H$3, IF('Randomized Data'!H489 = 1, SNPs!$H$3 &amp; INDIRECT("SNPs!" &amp; CHAR(72 +'Randomized Data'!I489) &amp; "3"), INDIRECT("SNPs!" &amp; CHAR(72 +'Randomized Data'!I489) &amp; "3") &amp; INDIRECT("SNPs!" &amp; CHAR(72 +'Randomized Data'!I489) &amp; "3")))</f>
        <v>AA</v>
      </c>
      <c r="P489" t="str">
        <f>SNPs!$F$4</f>
        <v>rs41291556</v>
      </c>
      <c r="Q489">
        <f>SNPs!$C$4</f>
        <v>10</v>
      </c>
      <c r="R489">
        <f>SNPs!$D$4</f>
        <v>94775416</v>
      </c>
      <c r="S489" t="str">
        <f ca="1">IF('Randomized Data'!J489 = 1, SNPs!$H$4 &amp; SNPs!$H$4, IF('Randomized Data'!K489 = 1, SNPs!$H$4 &amp; INDIRECT("SNPs!" &amp; CHAR(72 +'Randomized Data'!L489) &amp; "4"), INDIRECT("SNPs!" &amp; CHAR(72 +'Randomized Data'!L489) &amp; "4") &amp; INDIRECT("SNPs!" &amp; CHAR(72 +'Randomized Data'!L489) &amp; "4")))</f>
        <v>TT</v>
      </c>
      <c r="T489" t="str">
        <f>SNPs!$F$5</f>
        <v>rs72558184</v>
      </c>
      <c r="U489">
        <f>SNPs!$C$5</f>
        <v>10</v>
      </c>
      <c r="V489">
        <f>SNPs!$D$5</f>
        <v>96535210</v>
      </c>
      <c r="W489" t="str">
        <f ca="1">IF('Randomized Data'!M489 = 1, SNPs!$H$5 &amp; SNPs!$H$5, IF('Randomized Data'!N489 = 1, SNPs!$H$5 &amp; INDIRECT("SNPs!" &amp; CHAR(72 +'Randomized Data'!O489) &amp; "5"), INDIRECT("SNPs!" &amp; CHAR(72 +'Randomized Data'!O489) &amp; "5") &amp; INDIRECT("SNPs!" &amp; CHAR(72 +'Randomized Data'!O489) &amp; "5")))</f>
        <v>GG</v>
      </c>
      <c r="X489" t="str">
        <f>SNPs!$F$6</f>
        <v>rs4986893</v>
      </c>
      <c r="Y489">
        <f>SNPs!$C$6</f>
        <v>10</v>
      </c>
      <c r="Z489">
        <f>SNPs!$D$6</f>
        <v>94780653</v>
      </c>
      <c r="AA489" s="7" t="str">
        <f ca="1">IF('Randomized Data'!P489 = 1, SNPs!$H$6 &amp; SNPs!$H$6, IF('Randomized Data'!Q489 = 1, SNPs!$H$6 &amp; INDIRECT("SNPs!" &amp; CHAR(72 +'Randomized Data'!R489) &amp; "6"), INDIRECT("SNPs!" &amp; CHAR(72 +'Randomized Data'!R489) &amp; "6") &amp; INDIRECT("SNPs!" &amp; CHAR(72 +'Randomized Data'!R489) &amp; "6")))</f>
        <v>AA</v>
      </c>
      <c r="AB489" t="str">
        <f>SNPs!$F$7</f>
        <v>rs4244285</v>
      </c>
      <c r="AC489">
        <f>SNPs!$C$7</f>
        <v>10</v>
      </c>
      <c r="AD489">
        <f>SNPs!$D$7</f>
        <v>94781859</v>
      </c>
      <c r="AE489" s="7" t="str">
        <f ca="1">IF('Randomized Data'!S489 = 1, SNPs!$H$7 &amp; SNPs!$H$7, IF('Randomized Data'!T489 = 1, SNPs!$H$7 &amp; INDIRECT("SNPs!" &amp; CHAR(72 +'Randomized Data'!U489) &amp; "7"), INDIRECT("SNPs!" &amp; CHAR(72 +'Randomized Data'!U489) &amp; "7") &amp; INDIRECT("SNPs!" &amp; CHAR(72 +'Randomized Data'!U489) &amp; "7")))</f>
        <v>GG</v>
      </c>
      <c r="AF489" t="str">
        <f>SNPs!$F$8</f>
        <v>rs72558186</v>
      </c>
      <c r="AG489">
        <f>SNPs!$C$8</f>
        <v>10</v>
      </c>
      <c r="AH489">
        <f>SNPs!$D$8</f>
        <v>94781999</v>
      </c>
      <c r="AI489" s="7" t="str">
        <f ca="1">IF('Randomized Data'!V489 = 1, SNPs!$H$8 &amp; SNPs!$H$8, IF('Randomized Data'!W489 = 1, SNPs!$H$8 &amp; INDIRECT("SNPs!" &amp; CHAR(72 +'Randomized Data'!X489) &amp; "8"), INDIRECT("SNPs!" &amp; CHAR(72 +'Randomized Data'!X489) &amp; "8") &amp; INDIRECT("SNPs!" &amp; CHAR(72 +'Randomized Data'!X489) &amp; "8")))</f>
        <v>TA</v>
      </c>
      <c r="AJ489" t="str">
        <f>SNPs!$F$9</f>
        <v>rs56337013</v>
      </c>
      <c r="AK489">
        <f>SNPs!$C$9</f>
        <v>10</v>
      </c>
      <c r="AL489">
        <f>SNPs!$D$9</f>
        <v>94852738</v>
      </c>
      <c r="AM489" s="7" t="str">
        <f ca="1">IF('Randomized Data'!Y$2 = 1, SNPs!$H$9 &amp; SNPs!$H$9, IF('Randomized Data'!Z489 = 1, SNPs!$H$9 &amp; INDIRECT("SNPs!" &amp; CHAR(72 +'Randomized Data'!AA489) &amp; "9"), INDIRECT("SNPs!" &amp; CHAR(72 +'Randomized Data'!AA489) &amp; "9") &amp; INDIRECT("SNPs!" &amp; CHAR(72 +'Randomized Data'!AA489) &amp; "9")))</f>
        <v>TT</v>
      </c>
      <c r="AN489" t="str">
        <f>SNPs!$F$10</f>
        <v>rs17884712</v>
      </c>
      <c r="AO489">
        <f>SNPs!$C$10</f>
        <v>10</v>
      </c>
      <c r="AP489">
        <f>SNPs!$D$10</f>
        <v>94775489</v>
      </c>
      <c r="AQ489" s="7" t="str">
        <f ca="1">IF('Randomized Data'!AB489 = 1, SNPs!$H$10 &amp; SNPs!$H$10, IF('Randomized Data'!AC489 = 1, SNPs!$H$10 &amp; INDIRECT("SNPs!" &amp; CHAR(72 +'Randomized Data'!AD489) &amp; "10"), INDIRECT("SNPs!" &amp; CHAR(72 +'Randomized Data'!AD489) &amp; "10") &amp; INDIRECT("SNPs!" &amp; CHAR(72 +'Randomized Data'!AD489) &amp; "10")))</f>
        <v>GG</v>
      </c>
      <c r="AR489" t="str">
        <f>SNPs!$F$11</f>
        <v>rs6413438</v>
      </c>
      <c r="AS489">
        <f>SNPs!$C$11</f>
        <v>10</v>
      </c>
      <c r="AT489">
        <f>SNPs!$D$11</f>
        <v>94781858</v>
      </c>
      <c r="AU489" s="7" t="str">
        <f ca="1">IF('Randomized Data'!AE489 = 1, SNPs!$H$11 &amp; SNPs!$H$11, IF('Randomized Data'!AF489 = 1, SNPs!$H$11 &amp; INDIRECT("SNPs!" &amp; CHAR(72 +'Randomized Data'!AG489) &amp; "11"), INDIRECT("SNPs!" &amp; CHAR(72 +'Randomized Data'!AG489) &amp; "11") &amp; INDIRECT("SNPs!" &amp; CHAR(72 +'Randomized Data'!AG489) &amp; "11")))</f>
        <v>TT</v>
      </c>
      <c r="AV489" t="str">
        <f>SNPs!$F$12</f>
        <v>rs1057910</v>
      </c>
      <c r="AW489">
        <f>SNPs!$C$12</f>
        <v>10</v>
      </c>
      <c r="AX489">
        <f>SNPs!$D$12</f>
        <v>94981296</v>
      </c>
      <c r="AY489" s="7" t="str">
        <f ca="1">IF('Randomized Data'!AH489 = 1, SNPs!$H$12 &amp; SNPs!$H$12, IF('Randomized Data'!AI489 = 1, SNPs!$H$12 &amp; INDIRECT("SNPs!" &amp; CHAR(72 +'Randomized Data'!AJ489) &amp; "12"), INDIRECT("SNPs!" &amp; CHAR(72 +'Randomized Data'!AJ489) &amp; "12") &amp; INDIRECT("SNPs!" &amp; CHAR(72 +'Randomized Data'!AJ489) &amp; "12")))</f>
        <v>CC</v>
      </c>
      <c r="AZ489" t="str">
        <f>SNPs!$F$13</f>
        <v>rs1799853</v>
      </c>
      <c r="BA489">
        <f>SNPs!$C$13</f>
        <v>10</v>
      </c>
      <c r="BB489">
        <f>SNPs!$D$13</f>
        <v>94942290</v>
      </c>
      <c r="BC489" s="7" t="str">
        <f ca="1">IF('Randomized Data'!AK489 = 1, SNPs!$H$13 &amp; SNPs!$H$13, IF('Randomized Data'!AL489 = 1, SNPs!$H$13 &amp; INDIRECT("SNPs!" &amp; CHAR(72 +'Randomized Data'!AM489) &amp; "13"), INDIRECT("SNPs!" &amp; CHAR(72 +'Randomized Data'!AM489) &amp; "13") &amp; INDIRECT("SNPs!" &amp; CHAR(72 +'Randomized Data'!AM489) &amp; "13")))</f>
        <v>TT</v>
      </c>
      <c r="BD489" t="str">
        <f>SNPs!$F$14</f>
        <v>rs9923231</v>
      </c>
      <c r="BE489">
        <f>SNPs!$C$14</f>
        <v>16</v>
      </c>
      <c r="BF489">
        <f>SNPs!$D$14</f>
        <v>31096368</v>
      </c>
      <c r="BG489" s="7" t="str">
        <f ca="1">IF('Randomized Data'!AN489 = 1, SNPs!$H$14 &amp; SNPs!$H$14, IF('Randomized Data'!AO489 = 1, SNPs!$H$14 &amp; INDIRECT("SNPs!" &amp; CHAR(72 +'Randomized Data'!AP489) &amp; "14"), INDIRECT("SNPs!" &amp; CHAR(72 +'Randomized Data'!AP489) &amp; "14") &amp; INDIRECT("SNPs!" &amp; CHAR(72 +'Randomized Data'!AP489) &amp; "14")))</f>
        <v>CC</v>
      </c>
      <c r="BH489" t="str">
        <f>SNPs!$F$15</f>
        <v>rs9934438</v>
      </c>
      <c r="BI489">
        <f>SNPs!$C$15</f>
        <v>16</v>
      </c>
      <c r="BJ489">
        <f>SNPs!$D$15</f>
        <v>31093557</v>
      </c>
      <c r="BK489" s="7" t="str">
        <f ca="1">IF('Randomized Data'!AQ489 = 1, SNPs!$H$15 &amp; SNPs!$H$15, IF('Randomized Data'!AR489 = 1, SNPs!$H$15 &amp; INDIRECT("SNPs!" &amp; CHAR(72 +'Randomized Data'!AS489) &amp; "15"), INDIRECT("SNPs!" &amp; CHAR(72 +'Randomized Data'!AS489) &amp; "15") &amp; INDIRECT("SNPs!" &amp; CHAR(72 +'Randomized Data'!AS489) &amp; "15")))</f>
        <v>GA</v>
      </c>
      <c r="BL489" t="str">
        <f>SNPs!$F$16</f>
        <v>rs8050894</v>
      </c>
      <c r="BM489">
        <f>SNPs!$C$16</f>
        <v>16</v>
      </c>
      <c r="BN489">
        <f>SNPs!$D$16</f>
        <v>31093188</v>
      </c>
      <c r="BO489" s="7" t="str">
        <f ca="1">IF('Randomized Data'!AT489 = 1, SNPs!$H$16 &amp; SNPs!$H$16, IF('Randomized Data'!AU489 = 1, SNPs!$H$16 &amp; INDIRECT("SNPs!" &amp; CHAR(72 +'Randomized Data'!AV489) &amp; "16"), INDIRECT("SNPs!" &amp; CHAR(72 +'Randomized Data'!AV489) &amp; "16") &amp; INDIRECT("SNPs!" &amp; CHAR(72 +'Randomized Data'!AV489) &amp; "16")))</f>
        <v>GG</v>
      </c>
      <c r="BP489" t="str">
        <f>SNPs!$F$17</f>
        <v>rs6025</v>
      </c>
      <c r="BQ489">
        <f>SNPs!$C$17</f>
        <v>1</v>
      </c>
      <c r="BR489">
        <f>SNPs!$D$17</f>
        <v>169549811</v>
      </c>
      <c r="BS489" s="7" t="str">
        <f ca="1">IF('Randomized Data'!AW489 = 1, SNPs!$H$17 &amp; SNPs!$H$17, IF('Randomized Data'!AX489 = 1, SNPs!$H$17 &amp; INDIRECT("SNPs!" &amp; CHAR(72 +'Randomized Data'!AY489) &amp; "17"), INDIRECT("SNPs!" &amp; CHAR(72 +'Randomized Data'!AY489) &amp; "17") &amp; INDIRECT("SNPs!" &amp; CHAR(72 +'Randomized Data'!AY489) &amp; "17")))</f>
        <v>GG</v>
      </c>
      <c r="BT489" t="str">
        <f>SNPs!$F$18</f>
        <v>rs1799963</v>
      </c>
      <c r="BU489">
        <f>SNPs!$C$18</f>
        <v>11</v>
      </c>
      <c r="BV489">
        <f>SNPs!$D$18</f>
        <v>46739505</v>
      </c>
      <c r="BW489" s="7" t="str">
        <f ca="1">IF('Randomized Data'!AZ489 = 1, SNPs!$H$18 &amp; SNPs!$H$18, IF('Randomized Data'!BA489 = 1, SNPs!$H$18 &amp; INDIRECT("SNPs!" &amp; CHAR(72 +'Randomized Data'!BB489) &amp; "18"), INDIRECT("SNPs!" &amp; CHAR(72 +'Randomized Data'!BB489) &amp; "18") &amp; INDIRECT("SNPs!" &amp; CHAR(72 +'Randomized Data'!BB489) &amp; "18")))</f>
        <v>GG</v>
      </c>
      <c r="BX489" t="str">
        <f>SNPs!$F$19</f>
        <v>rs121913626</v>
      </c>
      <c r="BY489">
        <f>SNPs!$C$19</f>
        <v>14</v>
      </c>
      <c r="BZ489">
        <f>SNPs!$D$19</f>
        <v>23427723</v>
      </c>
      <c r="CA489" s="7" t="str">
        <f ca="1">IF('Randomized Data'!BC489 = 1, SNPs!$H$19 &amp; SNPs!$H$19, IF('Randomized Data'!BD489 = 1, SNPs!$H$19 &amp; INDIRECT("SNPs!" &amp; CHAR(72 +'Randomized Data'!BE489) &amp; "19"), INDIRECT("SNPs!" &amp; CHAR(72 +'Randomized Data'!BE489) &amp; "19") &amp; INDIRECT("SNPs!" &amp; CHAR(72 +'Randomized Data'!BE489) &amp; "19")))</f>
        <v>CC</v>
      </c>
      <c r="CB489" t="str">
        <f>SNPs!$F$20</f>
        <v>rs3218713</v>
      </c>
      <c r="CC489">
        <f>SNPs!$C$20</f>
        <v>14</v>
      </c>
      <c r="CD489">
        <f>SNPs!$D$20</f>
        <v>23431468</v>
      </c>
      <c r="CE489" s="7" t="str">
        <f ca="1">IF('Randomized Data'!BF489 = 1, SNPs!$H$20 &amp; SNPs!$H$20, IF('Randomized Data'!BG489 = 1, SNPs!$H$20 &amp; INDIRECT("SNPs!" &amp; CHAR(72 +'Randomized Data'!BH489) &amp; "20"), INDIRECT("SNPs!" &amp; CHAR(72 +'Randomized Data'!BH489) &amp; "20") &amp; INDIRECT("SNPs!" &amp; CHAR(72 +'Randomized Data'!BH489) &amp; "20")))</f>
        <v>GA</v>
      </c>
      <c r="CF489" t="str">
        <f>SNPs!$F$21</f>
        <v>rs3218714</v>
      </c>
      <c r="CG489">
        <f>SNPs!$C$21</f>
        <v>14</v>
      </c>
      <c r="CH489">
        <f>SNPs!$D$21</f>
        <v>23429279</v>
      </c>
      <c r="CI489" s="7" t="str">
        <f ca="1">IF('Randomized Data'!BI489 = 1, SNPs!$H$21 &amp; SNPs!$H$21, IF('Randomized Data'!BJ489 = 1, SNPs!$H$21 &amp; INDIRECT("SNPs!" &amp; CHAR(72 +'Randomized Data'!BK489) &amp; "21"), INDIRECT("SNPs!" &amp; CHAR(72 +'Randomized Data'!BK489) &amp; "21") &amp; INDIRECT("SNPs!" &amp; CHAR(72 +'Randomized Data'!BK489) &amp; "21")))</f>
        <v>TT</v>
      </c>
      <c r="CJ489" t="str">
        <f>SNPs!$F$22</f>
        <v>rs121964855</v>
      </c>
      <c r="CK489">
        <f>SNPs!$C$22</f>
        <v>1</v>
      </c>
      <c r="CL489">
        <f>SNPs!$D$22</f>
        <v>201365638</v>
      </c>
      <c r="CM489" s="7" t="str">
        <f ca="1">IF('Randomized Data'!BL489 = 1, SNPs!$H$22 &amp; SNPs!$H$22, IF('Randomized Data'!BM489 = 1, SNPs!$H$22 &amp; INDIRECT("SNPs!" &amp; CHAR(72 +'Randomized Data'!BN489) &amp; "22"), INDIRECT("SNPs!" &amp; CHAR(72 +'Randomized Data'!BN489) &amp; "22") &amp; INDIRECT("SNPs!" &amp; CHAR(72 +'Randomized Data'!BN489) &amp; "22")))</f>
        <v>TT</v>
      </c>
      <c r="CN489" t="str">
        <f>SNPs!$F$23</f>
        <v>rs121964856</v>
      </c>
      <c r="CO489">
        <f>SNPs!$C$23</f>
        <v>1</v>
      </c>
      <c r="CP489">
        <f>SNPs!$D$23</f>
        <v>201365297</v>
      </c>
      <c r="CQ489" s="7" t="str">
        <f ca="1">IF('Randomized Data'!BO489 = 1, SNPs!$H$23 &amp; SNPs!$H$23, IF('Randomized Data'!BP489 = 1, SNPs!$H$23 &amp; INDIRECT("SNPs!" &amp; CHAR(72 +'Randomized Data'!BQ489) &amp; "23"), INDIRECT("SNPs!" &amp; CHAR(72 +'Randomized Data'!BQ489) &amp; "23") &amp; INDIRECT("SNPs!" &amp; CHAR(72 +'Randomized Data'!BQ489) &amp; "23")))</f>
        <v>GG</v>
      </c>
      <c r="CR489" t="str">
        <f>SNPs!$F$24</f>
        <v>rs121964857</v>
      </c>
      <c r="CS489">
        <f>SNPs!$C$24</f>
        <v>1</v>
      </c>
      <c r="CT489">
        <f>SNPs!$D$24</f>
        <v>201359245</v>
      </c>
      <c r="CU489" s="7" t="str">
        <f ca="1">IF('Randomized Data'!BR489 = 1, SNPs!$H$24 &amp; SNPs!$H$24, IF('Randomized Data'!BS489 = 1, SNPs!$H$24 &amp; INDIRECT("SNPs!" &amp; CHAR(72 +'Randomized Data'!BT489) &amp; "24"), INDIRECT("SNPs!" &amp; CHAR(72 +'Randomized Data'!BT489) &amp; "24") &amp; INDIRECT("SNPs!" &amp; CHAR(72 +'Randomized Data'!BT489) &amp; "24")))</f>
        <v>CC</v>
      </c>
      <c r="CV489" t="str">
        <f>SNPs!$F$25</f>
        <v>rs28934269</v>
      </c>
      <c r="CW489">
        <f>SNPs!$C$25</f>
        <v>15</v>
      </c>
      <c r="CX489">
        <f>SNPs!$D$25</f>
        <v>63060915</v>
      </c>
      <c r="CY489" s="7" t="str">
        <f ca="1">IF('Randomized Data'!BU489 = 1, SNPs!$H$25 &amp; SNPs!$H$25, IF('Randomized Data'!BV489 = 1, SNPs!$H$25 &amp; INDIRECT("SNPs!" &amp; CHAR(72 +'Randomized Data'!BW489) &amp; "25"), INDIRECT("SNPs!" &amp; CHAR(72 +'Randomized Data'!BW489) &amp; "25") &amp; INDIRECT("SNPs!" &amp; CHAR(72 +'Randomized Data'!BW489) &amp; "25")))</f>
        <v>AG</v>
      </c>
      <c r="CZ489" t="str">
        <f>SNPs!$F$26</f>
        <v>rs28934270</v>
      </c>
      <c r="DA489">
        <f>SNPs!$C$26</f>
        <v>15</v>
      </c>
      <c r="DB489">
        <f>SNPs!$D$26</f>
        <v>63060899</v>
      </c>
      <c r="DC489" s="7" t="str">
        <f ca="1">IF('Randomized Data'!BX489 = 1, SNPs!$H$26 &amp; SNPs!$H$26, IF('Randomized Data'!BY489 = 1, SNPs!$H$26 &amp; INDIRECT("SNPs!" &amp; CHAR(72 +'Randomized Data'!BZ489) &amp; "26"), INDIRECT("SNPs!" &amp; CHAR(72 +'Randomized Data'!BZ489) &amp; "26") &amp; INDIRECT("SNPs!" &amp; CHAR(72 +'Randomized Data'!BZ489) &amp; "26")))</f>
        <v>GG</v>
      </c>
      <c r="DD489" t="str">
        <f>SNPs!$F$27</f>
        <v>rs727504290</v>
      </c>
      <c r="DE489">
        <f>SNPs!$C$27</f>
        <v>15</v>
      </c>
      <c r="DF489">
        <f>SNPs!$D$27</f>
        <v>63042875</v>
      </c>
      <c r="DG489" s="7" t="str">
        <f ca="1">IF('Randomized Data'!CA489 = 1, SNPs!$H$27 &amp; SNPs!$H$27, IF('Randomized Data'!CB489 = 1, SNPs!$H$27 &amp; INDIRECT("SNPs!" &amp; CHAR(72 +'Randomized Data'!CC489) &amp; "27"), INDIRECT("SNPs!" &amp; CHAR(72 +'Randomized Data'!CC489) &amp; "27") &amp; INDIRECT("SNPs!" &amp; CHAR(72 +'Randomized Data'!CC489) &amp; "27")))</f>
        <v>CC</v>
      </c>
      <c r="DH489" t="str">
        <f>SNPs!$F$28</f>
        <v>rs104894504</v>
      </c>
      <c r="DI489">
        <f>SNPs!$C$28</f>
        <v>15</v>
      </c>
      <c r="DJ489">
        <f>SNPs!$D$28</f>
        <v>63057028</v>
      </c>
      <c r="DK489" s="7" t="str">
        <f ca="1">IF('Randomized Data'!CD489 = 1, SNPs!$H$28 &amp; SNPs!$H$28, IF('Randomized Data'!CE489 = 1, SNPs!$H$28 &amp; INDIRECT("SNPs!" &amp; CHAR(72 +'Randomized Data'!CF489) &amp; "28"), INDIRECT("SNPs!" &amp; CHAR(72 +'Randomized Data'!CF489) &amp; "28") &amp; INDIRECT("SNPs!" &amp; CHAR(72 +'Randomized Data'!CF489) &amp; "28")))</f>
        <v>TT</v>
      </c>
      <c r="DL489" t="str">
        <f>SNPs!$F$29</f>
        <v>rs375882485</v>
      </c>
      <c r="DM489">
        <f>SNPs!$C$29</f>
        <v>11</v>
      </c>
      <c r="DN489">
        <f>SNPs!$D$29</f>
        <v>47342698</v>
      </c>
      <c r="DO489" s="7" t="str">
        <f ca="1">IF('Randomized Data'!CG489 = 1, SNPs!$H$29 &amp; SNPs!$H$29, IF('Randomized Data'!CH489 = 1, SNPs!$H$29 &amp; INDIRECT("SNPs!" &amp; CHAR(72 +'Randomized Data'!CI489) &amp; "29"), INDIRECT("SNPs!" &amp; CHAR(72 +'Randomized Data'!CI489) &amp; "29") &amp; INDIRECT("SNPs!" &amp; CHAR(72 +'Randomized Data'!CI489) &amp; "29")))</f>
        <v>AA</v>
      </c>
      <c r="DP489" t="str">
        <f>SNPs!$F$30</f>
        <v>rs397516083</v>
      </c>
      <c r="DQ489">
        <f>SNPs!$C$30</f>
        <v>11</v>
      </c>
      <c r="DR489">
        <f>SNPs!$D$30</f>
        <v>47346379</v>
      </c>
      <c r="DS489" s="7" t="str">
        <f ca="1">IF('Randomized Data'!CJ489 = 1, SNPs!$H$30 &amp; SNPs!$H$30, IF('Randomized Data'!CK489 = 1, SNPs!$H$30 &amp; INDIRECT("SNPs!" &amp; CHAR(72 +'Randomized Data'!CL489) &amp; "30"), INDIRECT("SNPs!" &amp; CHAR(72 +'Randomized Data'!CL489) &amp; "30") &amp; INDIRECT("SNPs!" &amp; CHAR(72 +'Randomized Data'!CL489) &amp; "30")))</f>
        <v>GG</v>
      </c>
      <c r="DT489" t="str">
        <f>SNPs!$F$31</f>
        <v>rs397515937</v>
      </c>
      <c r="DU489">
        <f>SNPs!$C$31</f>
        <v>11</v>
      </c>
      <c r="DV489">
        <f>SNPs!$D$31</f>
        <v>47339792</v>
      </c>
      <c r="DW489" s="7" t="str">
        <f ca="1">IF('Randomized Data'!CM489 = 1, SNPs!$H$31 &amp; SNPs!$H$31, IF('Randomized Data'!CN489 = 1, SNPs!$H$31 &amp; INDIRECT("SNPs!" &amp; CHAR(72 +'Randomized Data'!CO489) &amp; "31"), INDIRECT("SNPs!" &amp; CHAR(72 +'Randomized Data'!CO489) &amp; "31") &amp; INDIRECT("SNPs!" &amp; CHAR(72 +'Randomized Data'!CO489) &amp; "31")))</f>
        <v>AA</v>
      </c>
      <c r="DX489" t="str">
        <f>SNPs!$F$32</f>
        <v>rs397516074</v>
      </c>
      <c r="DY489">
        <f>SNPs!$C$32</f>
        <v>11</v>
      </c>
      <c r="DZ489">
        <f>SNPs!$D$32</f>
        <v>47348424</v>
      </c>
      <c r="EA489" s="7" t="str">
        <f ca="1">IF('Randomized Data'!CP489 = 1, SNPs!$H$32 &amp; SNPs!$H$32, IF('Randomized Data'!CQ489 = 1, SNPs!$H$32 &amp; INDIRECT("SNPs!" &amp; CHAR(72 +'Randomized Data'!CR489) &amp; "32"), INDIRECT("SNPs!" &amp; CHAR(72 +'Randomized Data'!CR489) &amp; "32") &amp; INDIRECT("SNPs!" &amp; CHAR(72 +'Randomized Data'!CR489) &amp; "32")))</f>
        <v>AA</v>
      </c>
      <c r="EB489" t="str">
        <f>SNPs!$F$33</f>
        <v>rs397515963</v>
      </c>
      <c r="EC489">
        <f>SNPs!$C$33</f>
        <v>11</v>
      </c>
      <c r="ED489">
        <f>SNPs!$D$33</f>
        <v>47337729</v>
      </c>
      <c r="EE489" s="7" t="str">
        <f ca="1">IF('Randomized Data'!CS489 = 1, SNPs!$H$33 &amp; SNPs!$H$33, IF('Randomized Data'!CT489 = 1, SNPs!$H$33 &amp; INDIRECT("SNPs!" &amp; CHAR(72 +'Randomized Data'!CU489) &amp; "33"), INDIRECT("SNPs!" &amp; CHAR(72 +'Randomized Data'!CU489) &amp; "33") &amp; INDIRECT("SNPs!" &amp; CHAR(72 +'Randomized Data'!CU489) &amp; "33")))</f>
        <v>--</v>
      </c>
    </row>
    <row r="490" spans="1:13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  <c r="F490" s="3">
        <v>42166</v>
      </c>
      <c r="G490" s="9" t="str">
        <f>'Randomized Data'!C490</f>
        <v>External Lab</v>
      </c>
      <c r="H490" t="str">
        <f>SNPs!$F$2</f>
        <v>rs12248560</v>
      </c>
      <c r="I490">
        <f>SNPs!$C$2</f>
        <v>10</v>
      </c>
      <c r="J490">
        <f>SNPs!$D$2</f>
        <v>94761900</v>
      </c>
      <c r="K490" t="str">
        <f ca="1">IF('Randomized Data'!D490 = 1, SNPs!$H$2 &amp; SNPs!$H$2, IF('Randomized Data'!E490 = 1, SNPs!$H$2 &amp; INDIRECT("SNPs!" &amp; CHAR(72 +'Randomized Data'!F490) &amp; "2"), INDIRECT("SNPs!" &amp; CHAR(72 +'Randomized Data'!F490) &amp; "2") &amp; INDIRECT("SNPs!" &amp; CHAR(72 +'Randomized Data'!F490) &amp; "2")))</f>
        <v>CC</v>
      </c>
      <c r="L490" t="str">
        <f>SNPs!$F$3</f>
        <v>rs28399504</v>
      </c>
      <c r="M490">
        <f>SNPs!$C$3</f>
        <v>10</v>
      </c>
      <c r="N490">
        <f>SNPs!$D$3</f>
        <v>94762706</v>
      </c>
      <c r="O490" t="str">
        <f ca="1">IF('Randomized Data'!G490 = 1, SNPs!$H$3 &amp; SNPs!$H$3, IF('Randomized Data'!H490 = 1, SNPs!$H$3 &amp; INDIRECT("SNPs!" &amp; CHAR(72 +'Randomized Data'!I490) &amp; "3"), INDIRECT("SNPs!" &amp; CHAR(72 +'Randomized Data'!I490) &amp; "3") &amp; INDIRECT("SNPs!" &amp; CHAR(72 +'Randomized Data'!I490) &amp; "3")))</f>
        <v>AG</v>
      </c>
      <c r="P490" t="str">
        <f>SNPs!$F$4</f>
        <v>rs41291556</v>
      </c>
      <c r="Q490">
        <f>SNPs!$C$4</f>
        <v>10</v>
      </c>
      <c r="R490">
        <f>SNPs!$D$4</f>
        <v>94775416</v>
      </c>
      <c r="S490" t="str">
        <f ca="1">IF('Randomized Data'!J490 = 1, SNPs!$H$4 &amp; SNPs!$H$4, IF('Randomized Data'!K490 = 1, SNPs!$H$4 &amp; INDIRECT("SNPs!" &amp; CHAR(72 +'Randomized Data'!L490) &amp; "4"), INDIRECT("SNPs!" &amp; CHAR(72 +'Randomized Data'!L490) &amp; "4") &amp; INDIRECT("SNPs!" &amp; CHAR(72 +'Randomized Data'!L490) &amp; "4")))</f>
        <v>CC</v>
      </c>
      <c r="T490" t="str">
        <f>SNPs!$F$5</f>
        <v>rs72558184</v>
      </c>
      <c r="U490">
        <f>SNPs!$C$5</f>
        <v>10</v>
      </c>
      <c r="V490">
        <f>SNPs!$D$5</f>
        <v>96535210</v>
      </c>
      <c r="W490" t="str">
        <f ca="1">IF('Randomized Data'!M490 = 1, SNPs!$H$5 &amp; SNPs!$H$5, IF('Randomized Data'!N490 = 1, SNPs!$H$5 &amp; INDIRECT("SNPs!" &amp; CHAR(72 +'Randomized Data'!O490) &amp; "5"), INDIRECT("SNPs!" &amp; CHAR(72 +'Randomized Data'!O490) &amp; "5") &amp; INDIRECT("SNPs!" &amp; CHAR(72 +'Randomized Data'!O490) &amp; "5")))</f>
        <v>GG</v>
      </c>
      <c r="X490" t="str">
        <f>SNPs!$F$6</f>
        <v>rs4986893</v>
      </c>
      <c r="Y490">
        <f>SNPs!$C$6</f>
        <v>10</v>
      </c>
      <c r="Z490">
        <f>SNPs!$D$6</f>
        <v>94780653</v>
      </c>
      <c r="AA490" s="7" t="str">
        <f ca="1">IF('Randomized Data'!P490 = 1, SNPs!$H$6 &amp; SNPs!$H$6, IF('Randomized Data'!Q490 = 1, SNPs!$H$6 &amp; INDIRECT("SNPs!" &amp; CHAR(72 +'Randomized Data'!R490) &amp; "6"), INDIRECT("SNPs!" &amp; CHAR(72 +'Randomized Data'!R490) &amp; "6") &amp; INDIRECT("SNPs!" &amp; CHAR(72 +'Randomized Data'!R490) &amp; "6")))</f>
        <v>GA</v>
      </c>
      <c r="AB490" t="str">
        <f>SNPs!$F$7</f>
        <v>rs4244285</v>
      </c>
      <c r="AC490">
        <f>SNPs!$C$7</f>
        <v>10</v>
      </c>
      <c r="AD490">
        <f>SNPs!$D$7</f>
        <v>94781859</v>
      </c>
      <c r="AE490" s="7" t="str">
        <f ca="1">IF('Randomized Data'!S490 = 1, SNPs!$H$7 &amp; SNPs!$H$7, IF('Randomized Data'!T490 = 1, SNPs!$H$7 &amp; INDIRECT("SNPs!" &amp; CHAR(72 +'Randomized Data'!U490) &amp; "7"), INDIRECT("SNPs!" &amp; CHAR(72 +'Randomized Data'!U490) &amp; "7") &amp; INDIRECT("SNPs!" &amp; CHAR(72 +'Randomized Data'!U490) &amp; "7")))</f>
        <v>AA</v>
      </c>
      <c r="AF490" t="str">
        <f>SNPs!$F$8</f>
        <v>rs72558186</v>
      </c>
      <c r="AG490">
        <f>SNPs!$C$8</f>
        <v>10</v>
      </c>
      <c r="AH490">
        <f>SNPs!$D$8</f>
        <v>94781999</v>
      </c>
      <c r="AI490" s="7" t="str">
        <f ca="1">IF('Randomized Data'!V490 = 1, SNPs!$H$8 &amp; SNPs!$H$8, IF('Randomized Data'!W490 = 1, SNPs!$H$8 &amp; INDIRECT("SNPs!" &amp; CHAR(72 +'Randomized Data'!X490) &amp; "8"), INDIRECT("SNPs!" &amp; CHAR(72 +'Randomized Data'!X490) &amp; "8") &amp; INDIRECT("SNPs!" &amp; CHAR(72 +'Randomized Data'!X490) &amp; "8")))</f>
        <v>AA</v>
      </c>
      <c r="AJ490" t="str">
        <f>SNPs!$F$9</f>
        <v>rs56337013</v>
      </c>
      <c r="AK490">
        <f>SNPs!$C$9</f>
        <v>10</v>
      </c>
      <c r="AL490">
        <f>SNPs!$D$9</f>
        <v>94852738</v>
      </c>
      <c r="AM490" s="7" t="str">
        <f ca="1">IF('Randomized Data'!Y$2 = 1, SNPs!$H$9 &amp; SNPs!$H$9, IF('Randomized Data'!Z490 = 1, SNPs!$H$9 &amp; INDIRECT("SNPs!" &amp; CHAR(72 +'Randomized Data'!AA490) &amp; "9"), INDIRECT("SNPs!" &amp; CHAR(72 +'Randomized Data'!AA490) &amp; "9") &amp; INDIRECT("SNPs!" &amp; CHAR(72 +'Randomized Data'!AA490) &amp; "9")))</f>
        <v>TT</v>
      </c>
      <c r="AN490" t="str">
        <f>SNPs!$F$10</f>
        <v>rs17884712</v>
      </c>
      <c r="AO490">
        <f>SNPs!$C$10</f>
        <v>10</v>
      </c>
      <c r="AP490">
        <f>SNPs!$D$10</f>
        <v>94775489</v>
      </c>
      <c r="AQ490" s="7" t="str">
        <f ca="1">IF('Randomized Data'!AB490 = 1, SNPs!$H$10 &amp; SNPs!$H$10, IF('Randomized Data'!AC490 = 1, SNPs!$H$10 &amp; INDIRECT("SNPs!" &amp; CHAR(72 +'Randomized Data'!AD490) &amp; "10"), INDIRECT("SNPs!" &amp; CHAR(72 +'Randomized Data'!AD490) &amp; "10") &amp; INDIRECT("SNPs!" &amp; CHAR(72 +'Randomized Data'!AD490) &amp; "10")))</f>
        <v>AA</v>
      </c>
      <c r="AR490" t="str">
        <f>SNPs!$F$11</f>
        <v>rs6413438</v>
      </c>
      <c r="AS490">
        <f>SNPs!$C$11</f>
        <v>10</v>
      </c>
      <c r="AT490">
        <f>SNPs!$D$11</f>
        <v>94781858</v>
      </c>
      <c r="AU490" s="7" t="str">
        <f ca="1">IF('Randomized Data'!AE490 = 1, SNPs!$H$11 &amp; SNPs!$H$11, IF('Randomized Data'!AF490 = 1, SNPs!$H$11 &amp; INDIRECT("SNPs!" &amp; CHAR(72 +'Randomized Data'!AG490) &amp; "11"), INDIRECT("SNPs!" &amp; CHAR(72 +'Randomized Data'!AG490) &amp; "11") &amp; INDIRECT("SNPs!" &amp; CHAR(72 +'Randomized Data'!AG490) &amp; "11")))</f>
        <v>CC</v>
      </c>
      <c r="AV490" t="str">
        <f>SNPs!$F$12</f>
        <v>rs1057910</v>
      </c>
      <c r="AW490">
        <f>SNPs!$C$12</f>
        <v>10</v>
      </c>
      <c r="AX490">
        <f>SNPs!$D$12</f>
        <v>94981296</v>
      </c>
      <c r="AY490" s="7" t="str">
        <f ca="1">IF('Randomized Data'!AH490 = 1, SNPs!$H$12 &amp; SNPs!$H$12, IF('Randomized Data'!AI490 = 1, SNPs!$H$12 &amp; INDIRECT("SNPs!" &amp; CHAR(72 +'Randomized Data'!AJ490) &amp; "12"), INDIRECT("SNPs!" &amp; CHAR(72 +'Randomized Data'!AJ490) &amp; "12") &amp; INDIRECT("SNPs!" &amp; CHAR(72 +'Randomized Data'!AJ490) &amp; "12")))</f>
        <v>AA</v>
      </c>
      <c r="AZ490" t="str">
        <f>SNPs!$F$13</f>
        <v>rs1799853</v>
      </c>
      <c r="BA490">
        <f>SNPs!$C$13</f>
        <v>10</v>
      </c>
      <c r="BB490">
        <f>SNPs!$D$13</f>
        <v>94942290</v>
      </c>
      <c r="BC490" s="7" t="str">
        <f ca="1">IF('Randomized Data'!AK490 = 1, SNPs!$H$13 &amp; SNPs!$H$13, IF('Randomized Data'!AL490 = 1, SNPs!$H$13 &amp; INDIRECT("SNPs!" &amp; CHAR(72 +'Randomized Data'!AM490) &amp; "13"), INDIRECT("SNPs!" &amp; CHAR(72 +'Randomized Data'!AM490) &amp; "13") &amp; INDIRECT("SNPs!" &amp; CHAR(72 +'Randomized Data'!AM490) &amp; "13")))</f>
        <v>CC</v>
      </c>
      <c r="BD490" t="str">
        <f>SNPs!$F$14</f>
        <v>rs9923231</v>
      </c>
      <c r="BE490">
        <f>SNPs!$C$14</f>
        <v>16</v>
      </c>
      <c r="BF490">
        <f>SNPs!$D$14</f>
        <v>31096368</v>
      </c>
      <c r="BG490" s="7" t="str">
        <f ca="1">IF('Randomized Data'!AN490 = 1, SNPs!$H$14 &amp; SNPs!$H$14, IF('Randomized Data'!AO490 = 1, SNPs!$H$14 &amp; INDIRECT("SNPs!" &amp; CHAR(72 +'Randomized Data'!AP490) &amp; "14"), INDIRECT("SNPs!" &amp; CHAR(72 +'Randomized Data'!AP490) &amp; "14") &amp; INDIRECT("SNPs!" &amp; CHAR(72 +'Randomized Data'!AP490) &amp; "14")))</f>
        <v>CC</v>
      </c>
      <c r="BH490" t="str">
        <f>SNPs!$F$15</f>
        <v>rs9934438</v>
      </c>
      <c r="BI490">
        <f>SNPs!$C$15</f>
        <v>16</v>
      </c>
      <c r="BJ490">
        <f>SNPs!$D$15</f>
        <v>31093557</v>
      </c>
      <c r="BK490" s="7" t="str">
        <f ca="1">IF('Randomized Data'!AQ490 = 1, SNPs!$H$15 &amp; SNPs!$H$15, IF('Randomized Data'!AR490 = 1, SNPs!$H$15 &amp; INDIRECT("SNPs!" &amp; CHAR(72 +'Randomized Data'!AS490) &amp; "15"), INDIRECT("SNPs!" &amp; CHAR(72 +'Randomized Data'!AS490) &amp; "15") &amp; INDIRECT("SNPs!" &amp; CHAR(72 +'Randomized Data'!AS490) &amp; "15")))</f>
        <v>GG</v>
      </c>
      <c r="BL490" t="str">
        <f>SNPs!$F$16</f>
        <v>rs8050894</v>
      </c>
      <c r="BM490">
        <f>SNPs!$C$16</f>
        <v>16</v>
      </c>
      <c r="BN490">
        <f>SNPs!$D$16</f>
        <v>31093188</v>
      </c>
      <c r="BO490" s="7" t="str">
        <f ca="1">IF('Randomized Data'!AT490 = 1, SNPs!$H$16 &amp; SNPs!$H$16, IF('Randomized Data'!AU490 = 1, SNPs!$H$16 &amp; INDIRECT("SNPs!" &amp; CHAR(72 +'Randomized Data'!AV490) &amp; "16"), INDIRECT("SNPs!" &amp; CHAR(72 +'Randomized Data'!AV490) &amp; "16") &amp; INDIRECT("SNPs!" &amp; CHAR(72 +'Randomized Data'!AV490) &amp; "16")))</f>
        <v>CC</v>
      </c>
      <c r="BP490" t="str">
        <f>SNPs!$F$17</f>
        <v>rs6025</v>
      </c>
      <c r="BQ490">
        <f>SNPs!$C$17</f>
        <v>1</v>
      </c>
      <c r="BR490">
        <f>SNPs!$D$17</f>
        <v>169549811</v>
      </c>
      <c r="BS490" s="7" t="str">
        <f ca="1">IF('Randomized Data'!AW490 = 1, SNPs!$H$17 &amp; SNPs!$H$17, IF('Randomized Data'!AX490 = 1, SNPs!$H$17 &amp; INDIRECT("SNPs!" &amp; CHAR(72 +'Randomized Data'!AY490) &amp; "17"), INDIRECT("SNPs!" &amp; CHAR(72 +'Randomized Data'!AY490) &amp; "17") &amp; INDIRECT("SNPs!" &amp; CHAR(72 +'Randomized Data'!AY490) &amp; "17")))</f>
        <v>AA</v>
      </c>
      <c r="BT490" t="str">
        <f>SNPs!$F$18</f>
        <v>rs1799963</v>
      </c>
      <c r="BU490">
        <f>SNPs!$C$18</f>
        <v>11</v>
      </c>
      <c r="BV490">
        <f>SNPs!$D$18</f>
        <v>46739505</v>
      </c>
      <c r="BW490" s="7" t="str">
        <f ca="1">IF('Randomized Data'!AZ490 = 1, SNPs!$H$18 &amp; SNPs!$H$18, IF('Randomized Data'!BA490 = 1, SNPs!$H$18 &amp; INDIRECT("SNPs!" &amp; CHAR(72 +'Randomized Data'!BB490) &amp; "18"), INDIRECT("SNPs!" &amp; CHAR(72 +'Randomized Data'!BB490) &amp; "18") &amp; INDIRECT("SNPs!" &amp; CHAR(72 +'Randomized Data'!BB490) &amp; "18")))</f>
        <v>GA</v>
      </c>
      <c r="BX490" t="str">
        <f>SNPs!$F$19</f>
        <v>rs121913626</v>
      </c>
      <c r="BY490">
        <f>SNPs!$C$19</f>
        <v>14</v>
      </c>
      <c r="BZ490">
        <f>SNPs!$D$19</f>
        <v>23427723</v>
      </c>
      <c r="CA490" s="7" t="str">
        <f ca="1">IF('Randomized Data'!BC490 = 1, SNPs!$H$19 &amp; SNPs!$H$19, IF('Randomized Data'!BD490 = 1, SNPs!$H$19 &amp; INDIRECT("SNPs!" &amp; CHAR(72 +'Randomized Data'!BE490) &amp; "19"), INDIRECT("SNPs!" &amp; CHAR(72 +'Randomized Data'!BE490) &amp; "19") &amp; INDIRECT("SNPs!" &amp; CHAR(72 +'Randomized Data'!BE490) &amp; "19")))</f>
        <v>GC</v>
      </c>
      <c r="CB490" t="str">
        <f>SNPs!$F$20</f>
        <v>rs3218713</v>
      </c>
      <c r="CC490">
        <f>SNPs!$C$20</f>
        <v>14</v>
      </c>
      <c r="CD490">
        <f>SNPs!$D$20</f>
        <v>23431468</v>
      </c>
      <c r="CE490" s="7" t="str">
        <f ca="1">IF('Randomized Data'!BF490 = 1, SNPs!$H$20 &amp; SNPs!$H$20, IF('Randomized Data'!BG490 = 1, SNPs!$H$20 &amp; INDIRECT("SNPs!" &amp; CHAR(72 +'Randomized Data'!BH490) &amp; "20"), INDIRECT("SNPs!" &amp; CHAR(72 +'Randomized Data'!BH490) &amp; "20") &amp; INDIRECT("SNPs!" &amp; CHAR(72 +'Randomized Data'!BH490) &amp; "20")))</f>
        <v>GG</v>
      </c>
      <c r="CF490" t="str">
        <f>SNPs!$F$21</f>
        <v>rs3218714</v>
      </c>
      <c r="CG490">
        <f>SNPs!$C$21</f>
        <v>14</v>
      </c>
      <c r="CH490">
        <f>SNPs!$D$21</f>
        <v>23429279</v>
      </c>
      <c r="CI490" s="7" t="str">
        <f ca="1">IF('Randomized Data'!BI490 = 1, SNPs!$H$21 &amp; SNPs!$H$21, IF('Randomized Data'!BJ490 = 1, SNPs!$H$21 &amp; INDIRECT("SNPs!" &amp; CHAR(72 +'Randomized Data'!BK490) &amp; "21"), INDIRECT("SNPs!" &amp; CHAR(72 +'Randomized Data'!BK490) &amp; "21") &amp; INDIRECT("SNPs!" &amp; CHAR(72 +'Randomized Data'!BK490) &amp; "21")))</f>
        <v>CC</v>
      </c>
      <c r="CJ490" t="str">
        <f>SNPs!$F$22</f>
        <v>rs121964855</v>
      </c>
      <c r="CK490">
        <f>SNPs!$C$22</f>
        <v>1</v>
      </c>
      <c r="CL490">
        <f>SNPs!$D$22</f>
        <v>201365638</v>
      </c>
      <c r="CM490" s="7" t="str">
        <f ca="1">IF('Randomized Data'!BL490 = 1, SNPs!$H$22 &amp; SNPs!$H$22, IF('Randomized Data'!BM490 = 1, SNPs!$H$22 &amp; INDIRECT("SNPs!" &amp; CHAR(72 +'Randomized Data'!BN490) &amp; "22"), INDIRECT("SNPs!" &amp; CHAR(72 +'Randomized Data'!BN490) &amp; "22") &amp; INDIRECT("SNPs!" &amp; CHAR(72 +'Randomized Data'!BN490) &amp; "22")))</f>
        <v>AA</v>
      </c>
      <c r="CN490" t="str">
        <f>SNPs!$F$23</f>
        <v>rs121964856</v>
      </c>
      <c r="CO490">
        <f>SNPs!$C$23</f>
        <v>1</v>
      </c>
      <c r="CP490">
        <f>SNPs!$D$23</f>
        <v>201365297</v>
      </c>
      <c r="CQ490" s="7" t="str">
        <f ca="1">IF('Randomized Data'!BO490 = 1, SNPs!$H$23 &amp; SNPs!$H$23, IF('Randomized Data'!BP490 = 1, SNPs!$H$23 &amp; INDIRECT("SNPs!" &amp; CHAR(72 +'Randomized Data'!BQ490) &amp; "23"), INDIRECT("SNPs!" &amp; CHAR(72 +'Randomized Data'!BQ490) &amp; "23") &amp; INDIRECT("SNPs!" &amp; CHAR(72 +'Randomized Data'!BQ490) &amp; "23")))</f>
        <v>GA</v>
      </c>
      <c r="CR490" t="str">
        <f>SNPs!$F$24</f>
        <v>rs121964857</v>
      </c>
      <c r="CS490">
        <f>SNPs!$C$24</f>
        <v>1</v>
      </c>
      <c r="CT490">
        <f>SNPs!$D$24</f>
        <v>201359245</v>
      </c>
      <c r="CU490" s="7" t="str">
        <f ca="1">IF('Randomized Data'!BR490 = 1, SNPs!$H$24 &amp; SNPs!$H$24, IF('Randomized Data'!BS490 = 1, SNPs!$H$24 &amp; INDIRECT("SNPs!" &amp; CHAR(72 +'Randomized Data'!BT490) &amp; "24"), INDIRECT("SNPs!" &amp; CHAR(72 +'Randomized Data'!BT490) &amp; "24") &amp; INDIRECT("SNPs!" &amp; CHAR(72 +'Randomized Data'!BT490) &amp; "24")))</f>
        <v>CC</v>
      </c>
      <c r="CV490" t="str">
        <f>SNPs!$F$25</f>
        <v>rs28934269</v>
      </c>
      <c r="CW490">
        <f>SNPs!$C$25</f>
        <v>15</v>
      </c>
      <c r="CX490">
        <f>SNPs!$D$25</f>
        <v>63060915</v>
      </c>
      <c r="CY490" s="7" t="str">
        <f ca="1">IF('Randomized Data'!BU490 = 1, SNPs!$H$25 &amp; SNPs!$H$25, IF('Randomized Data'!BV490 = 1, SNPs!$H$25 &amp; INDIRECT("SNPs!" &amp; CHAR(72 +'Randomized Data'!BW490) &amp; "25"), INDIRECT("SNPs!" &amp; CHAR(72 +'Randomized Data'!BW490) &amp; "25") &amp; INDIRECT("SNPs!" &amp; CHAR(72 +'Randomized Data'!BW490) &amp; "25")))</f>
        <v>AG</v>
      </c>
      <c r="CZ490" t="str">
        <f>SNPs!$F$26</f>
        <v>rs28934270</v>
      </c>
      <c r="DA490">
        <f>SNPs!$C$26</f>
        <v>15</v>
      </c>
      <c r="DB490">
        <f>SNPs!$D$26</f>
        <v>63060899</v>
      </c>
      <c r="DC490" s="7" t="str">
        <f ca="1">IF('Randomized Data'!BX490 = 1, SNPs!$H$26 &amp; SNPs!$H$26, IF('Randomized Data'!BY490 = 1, SNPs!$H$26 &amp; INDIRECT("SNPs!" &amp; CHAR(72 +'Randomized Data'!BZ490) &amp; "26"), INDIRECT("SNPs!" &amp; CHAR(72 +'Randomized Data'!BZ490) &amp; "26") &amp; INDIRECT("SNPs!" &amp; CHAR(72 +'Randomized Data'!BZ490) &amp; "26")))</f>
        <v>GG</v>
      </c>
      <c r="DD490" t="str">
        <f>SNPs!$F$27</f>
        <v>rs727504290</v>
      </c>
      <c r="DE490">
        <f>SNPs!$C$27</f>
        <v>15</v>
      </c>
      <c r="DF490">
        <f>SNPs!$D$27</f>
        <v>63042875</v>
      </c>
      <c r="DG490" s="7" t="str">
        <f ca="1">IF('Randomized Data'!CA490 = 1, SNPs!$H$27 &amp; SNPs!$H$27, IF('Randomized Data'!CB490 = 1, SNPs!$H$27 &amp; INDIRECT("SNPs!" &amp; CHAR(72 +'Randomized Data'!CC490) &amp; "27"), INDIRECT("SNPs!" &amp; CHAR(72 +'Randomized Data'!CC490) &amp; "27") &amp; INDIRECT("SNPs!" &amp; CHAR(72 +'Randomized Data'!CC490) &amp; "27")))</f>
        <v>GC</v>
      </c>
      <c r="DH490" t="str">
        <f>SNPs!$F$28</f>
        <v>rs104894504</v>
      </c>
      <c r="DI490">
        <f>SNPs!$C$28</f>
        <v>15</v>
      </c>
      <c r="DJ490">
        <f>SNPs!$D$28</f>
        <v>63057028</v>
      </c>
      <c r="DK490" s="7" t="str">
        <f ca="1">IF('Randomized Data'!CD490 = 1, SNPs!$H$28 &amp; SNPs!$H$28, IF('Randomized Data'!CE490 = 1, SNPs!$H$28 &amp; INDIRECT("SNPs!" &amp; CHAR(72 +'Randomized Data'!CF490) &amp; "28"), INDIRECT("SNPs!" &amp; CHAR(72 +'Randomized Data'!CF490) &amp; "28") &amp; INDIRECT("SNPs!" &amp; CHAR(72 +'Randomized Data'!CF490) &amp; "28")))</f>
        <v>TT</v>
      </c>
      <c r="DL490" t="str">
        <f>SNPs!$F$29</f>
        <v>rs375882485</v>
      </c>
      <c r="DM490">
        <f>SNPs!$C$29</f>
        <v>11</v>
      </c>
      <c r="DN490">
        <f>SNPs!$D$29</f>
        <v>47342698</v>
      </c>
      <c r="DO490" s="7" t="str">
        <f ca="1">IF('Randomized Data'!CG490 = 1, SNPs!$H$29 &amp; SNPs!$H$29, IF('Randomized Data'!CH490 = 1, SNPs!$H$29 &amp; INDIRECT("SNPs!" &amp; CHAR(72 +'Randomized Data'!CI490) &amp; "29"), INDIRECT("SNPs!" &amp; CHAR(72 +'Randomized Data'!CI490) &amp; "29") &amp; INDIRECT("SNPs!" &amp; CHAR(72 +'Randomized Data'!CI490) &amp; "29")))</f>
        <v>AA</v>
      </c>
      <c r="DP490" t="str">
        <f>SNPs!$F$30</f>
        <v>rs397516083</v>
      </c>
      <c r="DQ490">
        <f>SNPs!$C$30</f>
        <v>11</v>
      </c>
      <c r="DR490">
        <f>SNPs!$D$30</f>
        <v>47346379</v>
      </c>
      <c r="DS490" s="7" t="str">
        <f ca="1">IF('Randomized Data'!CJ490 = 1, SNPs!$H$30 &amp; SNPs!$H$30, IF('Randomized Data'!CK490 = 1, SNPs!$H$30 &amp; INDIRECT("SNPs!" &amp; CHAR(72 +'Randomized Data'!CL490) &amp; "30"), INDIRECT("SNPs!" &amp; CHAR(72 +'Randomized Data'!CL490) &amp; "30") &amp; INDIRECT("SNPs!" &amp; CHAR(72 +'Randomized Data'!CL490) &amp; "30")))</f>
        <v>AA</v>
      </c>
      <c r="DT490" t="str">
        <f>SNPs!$F$31</f>
        <v>rs397515937</v>
      </c>
      <c r="DU490">
        <f>SNPs!$C$31</f>
        <v>11</v>
      </c>
      <c r="DV490">
        <f>SNPs!$D$31</f>
        <v>47339792</v>
      </c>
      <c r="DW490" s="7" t="str">
        <f ca="1">IF('Randomized Data'!CM490 = 1, SNPs!$H$31 &amp; SNPs!$H$31, IF('Randomized Data'!CN490 = 1, SNPs!$H$31 &amp; INDIRECT("SNPs!" &amp; CHAR(72 +'Randomized Data'!CO490) &amp; "31"), INDIRECT("SNPs!" &amp; CHAR(72 +'Randomized Data'!CO490) &amp; "31") &amp; INDIRECT("SNPs!" &amp; CHAR(72 +'Randomized Data'!CO490) &amp; "31")))</f>
        <v>AG</v>
      </c>
      <c r="DX490" t="str">
        <f>SNPs!$F$32</f>
        <v>rs397516074</v>
      </c>
      <c r="DY490">
        <f>SNPs!$C$32</f>
        <v>11</v>
      </c>
      <c r="DZ490">
        <f>SNPs!$D$32</f>
        <v>47348424</v>
      </c>
      <c r="EA490" s="7" t="str">
        <f ca="1">IF('Randomized Data'!CP490 = 1, SNPs!$H$32 &amp; SNPs!$H$32, IF('Randomized Data'!CQ490 = 1, SNPs!$H$32 &amp; INDIRECT("SNPs!" &amp; CHAR(72 +'Randomized Data'!CR490) &amp; "32"), INDIRECT("SNPs!" &amp; CHAR(72 +'Randomized Data'!CR490) &amp; "32") &amp; INDIRECT("SNPs!" &amp; CHAR(72 +'Randomized Data'!CR490) &amp; "32")))</f>
        <v>GG</v>
      </c>
      <c r="EB490" t="str">
        <f>SNPs!$F$33</f>
        <v>rs397515963</v>
      </c>
      <c r="EC490">
        <f>SNPs!$C$33</f>
        <v>11</v>
      </c>
      <c r="ED490">
        <f>SNPs!$D$33</f>
        <v>47337729</v>
      </c>
      <c r="EE490" s="7" t="str">
        <f ca="1">IF('Randomized Data'!CS490 = 1, SNPs!$H$33 &amp; SNPs!$H$33, IF('Randomized Data'!CT490 = 1, SNPs!$H$33 &amp; INDIRECT("SNPs!" &amp; CHAR(72 +'Randomized Data'!CU490) &amp; "33"), INDIRECT("SNPs!" &amp; CHAR(72 +'Randomized Data'!CU490) &amp; "33") &amp; INDIRECT("SNPs!" &amp; CHAR(72 +'Randomized Data'!CU490) &amp; "33")))</f>
        <v>GG</v>
      </c>
    </row>
    <row r="491" spans="1:13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  <c r="F491" s="3">
        <v>42145</v>
      </c>
      <c r="G491" s="9" t="str">
        <f>'Randomized Data'!C491</f>
        <v>External Lab</v>
      </c>
      <c r="H491" t="str">
        <f>SNPs!$F$2</f>
        <v>rs12248560</v>
      </c>
      <c r="I491">
        <f>SNPs!$C$2</f>
        <v>10</v>
      </c>
      <c r="J491">
        <f>SNPs!$D$2</f>
        <v>94761900</v>
      </c>
      <c r="K491" t="str">
        <f ca="1">IF('Randomized Data'!D491 = 1, SNPs!$H$2 &amp; SNPs!$H$2, IF('Randomized Data'!E491 = 1, SNPs!$H$2 &amp; INDIRECT("SNPs!" &amp; CHAR(72 +'Randomized Data'!F491) &amp; "2"), INDIRECT("SNPs!" &amp; CHAR(72 +'Randomized Data'!F491) &amp; "2") &amp; INDIRECT("SNPs!" &amp; CHAR(72 +'Randomized Data'!F491) &amp; "2")))</f>
        <v>CC</v>
      </c>
      <c r="L491" t="str">
        <f>SNPs!$F$3</f>
        <v>rs28399504</v>
      </c>
      <c r="M491">
        <f>SNPs!$C$3</f>
        <v>10</v>
      </c>
      <c r="N491">
        <f>SNPs!$D$3</f>
        <v>94762706</v>
      </c>
      <c r="O491" t="str">
        <f ca="1">IF('Randomized Data'!G491 = 1, SNPs!$H$3 &amp; SNPs!$H$3, IF('Randomized Data'!H491 = 1, SNPs!$H$3 &amp; INDIRECT("SNPs!" &amp; CHAR(72 +'Randomized Data'!I491) &amp; "3"), INDIRECT("SNPs!" &amp; CHAR(72 +'Randomized Data'!I491) &amp; "3") &amp; INDIRECT("SNPs!" &amp; CHAR(72 +'Randomized Data'!I491) &amp; "3")))</f>
        <v>AA</v>
      </c>
      <c r="P491" t="str">
        <f>SNPs!$F$4</f>
        <v>rs41291556</v>
      </c>
      <c r="Q491">
        <f>SNPs!$C$4</f>
        <v>10</v>
      </c>
      <c r="R491">
        <f>SNPs!$D$4</f>
        <v>94775416</v>
      </c>
      <c r="S491" t="str">
        <f ca="1">IF('Randomized Data'!J491 = 1, SNPs!$H$4 &amp; SNPs!$H$4, IF('Randomized Data'!K491 = 1, SNPs!$H$4 &amp; INDIRECT("SNPs!" &amp; CHAR(72 +'Randomized Data'!L491) &amp; "4"), INDIRECT("SNPs!" &amp; CHAR(72 +'Randomized Data'!L491) &amp; "4") &amp; INDIRECT("SNPs!" &amp; CHAR(72 +'Randomized Data'!L491) &amp; "4")))</f>
        <v>TT</v>
      </c>
      <c r="T491" t="str">
        <f>SNPs!$F$5</f>
        <v>rs72558184</v>
      </c>
      <c r="U491">
        <f>SNPs!$C$5</f>
        <v>10</v>
      </c>
      <c r="V491">
        <f>SNPs!$D$5</f>
        <v>96535210</v>
      </c>
      <c r="W491" t="str">
        <f ca="1">IF('Randomized Data'!M491 = 1, SNPs!$H$5 &amp; SNPs!$H$5, IF('Randomized Data'!N491 = 1, SNPs!$H$5 &amp; INDIRECT("SNPs!" &amp; CHAR(72 +'Randomized Data'!O491) &amp; "5"), INDIRECT("SNPs!" &amp; CHAR(72 +'Randomized Data'!O491) &amp; "5") &amp; INDIRECT("SNPs!" &amp; CHAR(72 +'Randomized Data'!O491) &amp; "5")))</f>
        <v>GG</v>
      </c>
      <c r="X491" t="str">
        <f>SNPs!$F$6</f>
        <v>rs4986893</v>
      </c>
      <c r="Y491">
        <f>SNPs!$C$6</f>
        <v>10</v>
      </c>
      <c r="Z491">
        <f>SNPs!$D$6</f>
        <v>94780653</v>
      </c>
      <c r="AA491" s="7" t="str">
        <f ca="1">IF('Randomized Data'!P491 = 1, SNPs!$H$6 &amp; SNPs!$H$6, IF('Randomized Data'!Q491 = 1, SNPs!$H$6 &amp; INDIRECT("SNPs!" &amp; CHAR(72 +'Randomized Data'!R491) &amp; "6"), INDIRECT("SNPs!" &amp; CHAR(72 +'Randomized Data'!R491) &amp; "6") &amp; INDIRECT("SNPs!" &amp; CHAR(72 +'Randomized Data'!R491) &amp; "6")))</f>
        <v>GG</v>
      </c>
      <c r="AB491" t="str">
        <f>SNPs!$F$7</f>
        <v>rs4244285</v>
      </c>
      <c r="AC491">
        <f>SNPs!$C$7</f>
        <v>10</v>
      </c>
      <c r="AD491">
        <f>SNPs!$D$7</f>
        <v>94781859</v>
      </c>
      <c r="AE491" s="7" t="str">
        <f ca="1">IF('Randomized Data'!S491 = 1, SNPs!$H$7 &amp; SNPs!$H$7, IF('Randomized Data'!T491 = 1, SNPs!$H$7 &amp; INDIRECT("SNPs!" &amp; CHAR(72 +'Randomized Data'!U491) &amp; "7"), INDIRECT("SNPs!" &amp; CHAR(72 +'Randomized Data'!U491) &amp; "7") &amp; INDIRECT("SNPs!" &amp; CHAR(72 +'Randomized Data'!U491) &amp; "7")))</f>
        <v>GG</v>
      </c>
      <c r="AF491" t="str">
        <f>SNPs!$F$8</f>
        <v>rs72558186</v>
      </c>
      <c r="AG491">
        <f>SNPs!$C$8</f>
        <v>10</v>
      </c>
      <c r="AH491">
        <f>SNPs!$D$8</f>
        <v>94781999</v>
      </c>
      <c r="AI491" s="7" t="str">
        <f ca="1">IF('Randomized Data'!V491 = 1, SNPs!$H$8 &amp; SNPs!$H$8, IF('Randomized Data'!W491 = 1, SNPs!$H$8 &amp; INDIRECT("SNPs!" &amp; CHAR(72 +'Randomized Data'!X491) &amp; "8"), INDIRECT("SNPs!" &amp; CHAR(72 +'Randomized Data'!X491) &amp; "8") &amp; INDIRECT("SNPs!" &amp; CHAR(72 +'Randomized Data'!X491) &amp; "8")))</f>
        <v>TA</v>
      </c>
      <c r="AJ491" t="str">
        <f>SNPs!$F$9</f>
        <v>rs56337013</v>
      </c>
      <c r="AK491">
        <f>SNPs!$C$9</f>
        <v>10</v>
      </c>
      <c r="AL491">
        <f>SNPs!$D$9</f>
        <v>94852738</v>
      </c>
      <c r="AM491" s="7" t="str">
        <f ca="1">IF('Randomized Data'!Y$2 = 1, SNPs!$H$9 &amp; SNPs!$H$9, IF('Randomized Data'!Z491 = 1, SNPs!$H$9 &amp; INDIRECT("SNPs!" &amp; CHAR(72 +'Randomized Data'!AA491) &amp; "9"), INDIRECT("SNPs!" &amp; CHAR(72 +'Randomized Data'!AA491) &amp; "9") &amp; INDIRECT("SNPs!" &amp; CHAR(72 +'Randomized Data'!AA491) &amp; "9")))</f>
        <v>TT</v>
      </c>
      <c r="AN491" t="str">
        <f>SNPs!$F$10</f>
        <v>rs17884712</v>
      </c>
      <c r="AO491">
        <f>SNPs!$C$10</f>
        <v>10</v>
      </c>
      <c r="AP491">
        <f>SNPs!$D$10</f>
        <v>94775489</v>
      </c>
      <c r="AQ491" s="7" t="str">
        <f ca="1">IF('Randomized Data'!AB491 = 1, SNPs!$H$10 &amp; SNPs!$H$10, IF('Randomized Data'!AC491 = 1, SNPs!$H$10 &amp; INDIRECT("SNPs!" &amp; CHAR(72 +'Randomized Data'!AD491) &amp; "10"), INDIRECT("SNPs!" &amp; CHAR(72 +'Randomized Data'!AD491) &amp; "10") &amp; INDIRECT("SNPs!" &amp; CHAR(72 +'Randomized Data'!AD491) &amp; "10")))</f>
        <v>GG</v>
      </c>
      <c r="AR491" t="str">
        <f>SNPs!$F$11</f>
        <v>rs6413438</v>
      </c>
      <c r="AS491">
        <f>SNPs!$C$11</f>
        <v>10</v>
      </c>
      <c r="AT491">
        <f>SNPs!$D$11</f>
        <v>94781858</v>
      </c>
      <c r="AU491" s="7" t="str">
        <f ca="1">IF('Randomized Data'!AE491 = 1, SNPs!$H$11 &amp; SNPs!$H$11, IF('Randomized Data'!AF491 = 1, SNPs!$H$11 &amp; INDIRECT("SNPs!" &amp; CHAR(72 +'Randomized Data'!AG491) &amp; "11"), INDIRECT("SNPs!" &amp; CHAR(72 +'Randomized Data'!AG491) &amp; "11") &amp; INDIRECT("SNPs!" &amp; CHAR(72 +'Randomized Data'!AG491) &amp; "11")))</f>
        <v>CC</v>
      </c>
      <c r="AV491" t="str">
        <f>SNPs!$F$12</f>
        <v>rs1057910</v>
      </c>
      <c r="AW491">
        <f>SNPs!$C$12</f>
        <v>10</v>
      </c>
      <c r="AX491">
        <f>SNPs!$D$12</f>
        <v>94981296</v>
      </c>
      <c r="AY491" s="7" t="str">
        <f ca="1">IF('Randomized Data'!AH491 = 1, SNPs!$H$12 &amp; SNPs!$H$12, IF('Randomized Data'!AI491 = 1, SNPs!$H$12 &amp; INDIRECT("SNPs!" &amp; CHAR(72 +'Randomized Data'!AJ491) &amp; "12"), INDIRECT("SNPs!" &amp; CHAR(72 +'Randomized Data'!AJ491) &amp; "12") &amp; INDIRECT("SNPs!" &amp; CHAR(72 +'Randomized Data'!AJ491) &amp; "12")))</f>
        <v>AA</v>
      </c>
      <c r="AZ491" t="str">
        <f>SNPs!$F$13</f>
        <v>rs1799853</v>
      </c>
      <c r="BA491">
        <f>SNPs!$C$13</f>
        <v>10</v>
      </c>
      <c r="BB491">
        <f>SNPs!$D$13</f>
        <v>94942290</v>
      </c>
      <c r="BC491" s="7" t="str">
        <f ca="1">IF('Randomized Data'!AK491 = 1, SNPs!$H$13 &amp; SNPs!$H$13, IF('Randomized Data'!AL491 = 1, SNPs!$H$13 &amp; INDIRECT("SNPs!" &amp; CHAR(72 +'Randomized Data'!AM491) &amp; "13"), INDIRECT("SNPs!" &amp; CHAR(72 +'Randomized Data'!AM491) &amp; "13") &amp; INDIRECT("SNPs!" &amp; CHAR(72 +'Randomized Data'!AM491) &amp; "13")))</f>
        <v>CT</v>
      </c>
      <c r="BD491" t="str">
        <f>SNPs!$F$14</f>
        <v>rs9923231</v>
      </c>
      <c r="BE491">
        <f>SNPs!$C$14</f>
        <v>16</v>
      </c>
      <c r="BF491">
        <f>SNPs!$D$14</f>
        <v>31096368</v>
      </c>
      <c r="BG491" s="7" t="str">
        <f ca="1">IF('Randomized Data'!AN491 = 1, SNPs!$H$14 &amp; SNPs!$H$14, IF('Randomized Data'!AO491 = 1, SNPs!$H$14 &amp; INDIRECT("SNPs!" &amp; CHAR(72 +'Randomized Data'!AP491) &amp; "14"), INDIRECT("SNPs!" &amp; CHAR(72 +'Randomized Data'!AP491) &amp; "14") &amp; INDIRECT("SNPs!" &amp; CHAR(72 +'Randomized Data'!AP491) &amp; "14")))</f>
        <v>CC</v>
      </c>
      <c r="BH491" t="str">
        <f>SNPs!$F$15</f>
        <v>rs9934438</v>
      </c>
      <c r="BI491">
        <f>SNPs!$C$15</f>
        <v>16</v>
      </c>
      <c r="BJ491">
        <f>SNPs!$D$15</f>
        <v>31093557</v>
      </c>
      <c r="BK491" s="7" t="str">
        <f ca="1">IF('Randomized Data'!AQ491 = 1, SNPs!$H$15 &amp; SNPs!$H$15, IF('Randomized Data'!AR491 = 1, SNPs!$H$15 &amp; INDIRECT("SNPs!" &amp; CHAR(72 +'Randomized Data'!AS491) &amp; "15"), INDIRECT("SNPs!" &amp; CHAR(72 +'Randomized Data'!AS491) &amp; "15") &amp; INDIRECT("SNPs!" &amp; CHAR(72 +'Randomized Data'!AS491) &amp; "15")))</f>
        <v>GA</v>
      </c>
      <c r="BL491" t="str">
        <f>SNPs!$F$16</f>
        <v>rs8050894</v>
      </c>
      <c r="BM491">
        <f>SNPs!$C$16</f>
        <v>16</v>
      </c>
      <c r="BN491">
        <f>SNPs!$D$16</f>
        <v>31093188</v>
      </c>
      <c r="BO491" s="7" t="str">
        <f ca="1">IF('Randomized Data'!AT491 = 1, SNPs!$H$16 &amp; SNPs!$H$16, IF('Randomized Data'!AU491 = 1, SNPs!$H$16 &amp; INDIRECT("SNPs!" &amp; CHAR(72 +'Randomized Data'!AV491) &amp; "16"), INDIRECT("SNPs!" &amp; CHAR(72 +'Randomized Data'!AV491) &amp; "16") &amp; INDIRECT("SNPs!" &amp; CHAR(72 +'Randomized Data'!AV491) &amp; "16")))</f>
        <v>GG</v>
      </c>
      <c r="BP491" t="str">
        <f>SNPs!$F$17</f>
        <v>rs6025</v>
      </c>
      <c r="BQ491">
        <f>SNPs!$C$17</f>
        <v>1</v>
      </c>
      <c r="BR491">
        <f>SNPs!$D$17</f>
        <v>169549811</v>
      </c>
      <c r="BS491" s="7" t="str">
        <f ca="1">IF('Randomized Data'!AW491 = 1, SNPs!$H$17 &amp; SNPs!$H$17, IF('Randomized Data'!AX491 = 1, SNPs!$H$17 &amp; INDIRECT("SNPs!" &amp; CHAR(72 +'Randomized Data'!AY491) &amp; "17"), INDIRECT("SNPs!" &amp; CHAR(72 +'Randomized Data'!AY491) &amp; "17") &amp; INDIRECT("SNPs!" &amp; CHAR(72 +'Randomized Data'!AY491) &amp; "17")))</f>
        <v>GG</v>
      </c>
      <c r="BT491" t="str">
        <f>SNPs!$F$18</f>
        <v>rs1799963</v>
      </c>
      <c r="BU491">
        <f>SNPs!$C$18</f>
        <v>11</v>
      </c>
      <c r="BV491">
        <f>SNPs!$D$18</f>
        <v>46739505</v>
      </c>
      <c r="BW491" s="7" t="str">
        <f ca="1">IF('Randomized Data'!AZ491 = 1, SNPs!$H$18 &amp; SNPs!$H$18, IF('Randomized Data'!BA491 = 1, SNPs!$H$18 &amp; INDIRECT("SNPs!" &amp; CHAR(72 +'Randomized Data'!BB491) &amp; "18"), INDIRECT("SNPs!" &amp; CHAR(72 +'Randomized Data'!BB491) &amp; "18") &amp; INDIRECT("SNPs!" &amp; CHAR(72 +'Randomized Data'!BB491) &amp; "18")))</f>
        <v>AA</v>
      </c>
      <c r="BX491" t="str">
        <f>SNPs!$F$19</f>
        <v>rs121913626</v>
      </c>
      <c r="BY491">
        <f>SNPs!$C$19</f>
        <v>14</v>
      </c>
      <c r="BZ491">
        <f>SNPs!$D$19</f>
        <v>23427723</v>
      </c>
      <c r="CA491" s="7" t="str">
        <f ca="1">IF('Randomized Data'!BC491 = 1, SNPs!$H$19 &amp; SNPs!$H$19, IF('Randomized Data'!BD491 = 1, SNPs!$H$19 &amp; INDIRECT("SNPs!" &amp; CHAR(72 +'Randomized Data'!BE491) &amp; "19"), INDIRECT("SNPs!" &amp; CHAR(72 +'Randomized Data'!BE491) &amp; "19") &amp; INDIRECT("SNPs!" &amp; CHAR(72 +'Randomized Data'!BE491) &amp; "19")))</f>
        <v>GG</v>
      </c>
      <c r="CB491" t="str">
        <f>SNPs!$F$20</f>
        <v>rs3218713</v>
      </c>
      <c r="CC491">
        <f>SNPs!$C$20</f>
        <v>14</v>
      </c>
      <c r="CD491">
        <f>SNPs!$D$20</f>
        <v>23431468</v>
      </c>
      <c r="CE491" s="7" t="str">
        <f ca="1">IF('Randomized Data'!BF491 = 1, SNPs!$H$20 &amp; SNPs!$H$20, IF('Randomized Data'!BG491 = 1, SNPs!$H$20 &amp; INDIRECT("SNPs!" &amp; CHAR(72 +'Randomized Data'!BH491) &amp; "20"), INDIRECT("SNPs!" &amp; CHAR(72 +'Randomized Data'!BH491) &amp; "20") &amp; INDIRECT("SNPs!" &amp; CHAR(72 +'Randomized Data'!BH491) &amp; "20")))</f>
        <v>GG</v>
      </c>
      <c r="CF491" t="str">
        <f>SNPs!$F$21</f>
        <v>rs3218714</v>
      </c>
      <c r="CG491">
        <f>SNPs!$C$21</f>
        <v>14</v>
      </c>
      <c r="CH491">
        <f>SNPs!$D$21</f>
        <v>23429279</v>
      </c>
      <c r="CI491" s="7" t="str">
        <f ca="1">IF('Randomized Data'!BI491 = 1, SNPs!$H$21 &amp; SNPs!$H$21, IF('Randomized Data'!BJ491 = 1, SNPs!$H$21 &amp; INDIRECT("SNPs!" &amp; CHAR(72 +'Randomized Data'!BK491) &amp; "21"), INDIRECT("SNPs!" &amp; CHAR(72 +'Randomized Data'!BK491) &amp; "21") &amp; INDIRECT("SNPs!" &amp; CHAR(72 +'Randomized Data'!BK491) &amp; "21")))</f>
        <v>TT</v>
      </c>
      <c r="CJ491" t="str">
        <f>SNPs!$F$22</f>
        <v>rs121964855</v>
      </c>
      <c r="CK491">
        <f>SNPs!$C$22</f>
        <v>1</v>
      </c>
      <c r="CL491">
        <f>SNPs!$D$22</f>
        <v>201365638</v>
      </c>
      <c r="CM491" s="7" t="str">
        <f ca="1">IF('Randomized Data'!BL491 = 1, SNPs!$H$22 &amp; SNPs!$H$22, IF('Randomized Data'!BM491 = 1, SNPs!$H$22 &amp; INDIRECT("SNPs!" &amp; CHAR(72 +'Randomized Data'!BN491) &amp; "22"), INDIRECT("SNPs!" &amp; CHAR(72 +'Randomized Data'!BN491) &amp; "22") &amp; INDIRECT("SNPs!" &amp; CHAR(72 +'Randomized Data'!BN491) &amp; "22")))</f>
        <v>TA</v>
      </c>
      <c r="CN491" t="str">
        <f>SNPs!$F$23</f>
        <v>rs121964856</v>
      </c>
      <c r="CO491">
        <f>SNPs!$C$23</f>
        <v>1</v>
      </c>
      <c r="CP491">
        <f>SNPs!$D$23</f>
        <v>201365297</v>
      </c>
      <c r="CQ491" s="7" t="str">
        <f ca="1">IF('Randomized Data'!BO491 = 1, SNPs!$H$23 &amp; SNPs!$H$23, IF('Randomized Data'!BP491 = 1, SNPs!$H$23 &amp; INDIRECT("SNPs!" &amp; CHAR(72 +'Randomized Data'!BQ491) &amp; "23"), INDIRECT("SNPs!" &amp; CHAR(72 +'Randomized Data'!BQ491) &amp; "23") &amp; INDIRECT("SNPs!" &amp; CHAR(72 +'Randomized Data'!BQ491) &amp; "23")))</f>
        <v>GA</v>
      </c>
      <c r="CR491" t="str">
        <f>SNPs!$F$24</f>
        <v>rs121964857</v>
      </c>
      <c r="CS491">
        <f>SNPs!$C$24</f>
        <v>1</v>
      </c>
      <c r="CT491">
        <f>SNPs!$D$24</f>
        <v>201359245</v>
      </c>
      <c r="CU491" s="7" t="str">
        <f ca="1">IF('Randomized Data'!BR491 = 1, SNPs!$H$24 &amp; SNPs!$H$24, IF('Randomized Data'!BS491 = 1, SNPs!$H$24 &amp; INDIRECT("SNPs!" &amp; CHAR(72 +'Randomized Data'!BT491) &amp; "24"), INDIRECT("SNPs!" &amp; CHAR(72 +'Randomized Data'!BT491) &amp; "24") &amp; INDIRECT("SNPs!" &amp; CHAR(72 +'Randomized Data'!BT491) &amp; "24")))</f>
        <v>CT</v>
      </c>
      <c r="CV491" t="str">
        <f>SNPs!$F$25</f>
        <v>rs28934269</v>
      </c>
      <c r="CW491">
        <f>SNPs!$C$25</f>
        <v>15</v>
      </c>
      <c r="CX491">
        <f>SNPs!$D$25</f>
        <v>63060915</v>
      </c>
      <c r="CY491" s="7" t="str">
        <f ca="1">IF('Randomized Data'!BU491 = 1, SNPs!$H$25 &amp; SNPs!$H$25, IF('Randomized Data'!BV491 = 1, SNPs!$H$25 &amp; INDIRECT("SNPs!" &amp; CHAR(72 +'Randomized Data'!BW491) &amp; "25"), INDIRECT("SNPs!" &amp; CHAR(72 +'Randomized Data'!BW491) &amp; "25") &amp; INDIRECT("SNPs!" &amp; CHAR(72 +'Randomized Data'!BW491) &amp; "25")))</f>
        <v>AA</v>
      </c>
      <c r="CZ491" t="str">
        <f>SNPs!$F$26</f>
        <v>rs28934270</v>
      </c>
      <c r="DA491">
        <f>SNPs!$C$26</f>
        <v>15</v>
      </c>
      <c r="DB491">
        <f>SNPs!$D$26</f>
        <v>63060899</v>
      </c>
      <c r="DC491" s="7" t="str">
        <f ca="1">IF('Randomized Data'!BX491 = 1, SNPs!$H$26 &amp; SNPs!$H$26, IF('Randomized Data'!BY491 = 1, SNPs!$H$26 &amp; INDIRECT("SNPs!" &amp; CHAR(72 +'Randomized Data'!BZ491) &amp; "26"), INDIRECT("SNPs!" &amp; CHAR(72 +'Randomized Data'!BZ491) &amp; "26") &amp; INDIRECT("SNPs!" &amp; CHAR(72 +'Randomized Data'!BZ491) &amp; "26")))</f>
        <v>GG</v>
      </c>
      <c r="DD491" t="str">
        <f>SNPs!$F$27</f>
        <v>rs727504290</v>
      </c>
      <c r="DE491">
        <f>SNPs!$C$27</f>
        <v>15</v>
      </c>
      <c r="DF491">
        <f>SNPs!$D$27</f>
        <v>63042875</v>
      </c>
      <c r="DG491" s="7" t="str">
        <f ca="1">IF('Randomized Data'!CA491 = 1, SNPs!$H$27 &amp; SNPs!$H$27, IF('Randomized Data'!CB491 = 1, SNPs!$H$27 &amp; INDIRECT("SNPs!" &amp; CHAR(72 +'Randomized Data'!CC491) &amp; "27"), INDIRECT("SNPs!" &amp; CHAR(72 +'Randomized Data'!CC491) &amp; "27") &amp; INDIRECT("SNPs!" &amp; CHAR(72 +'Randomized Data'!CC491) &amp; "27")))</f>
        <v>CC</v>
      </c>
      <c r="DH491" t="str">
        <f>SNPs!$F$28</f>
        <v>rs104894504</v>
      </c>
      <c r="DI491">
        <f>SNPs!$C$28</f>
        <v>15</v>
      </c>
      <c r="DJ491">
        <f>SNPs!$D$28</f>
        <v>63057028</v>
      </c>
      <c r="DK491" s="7" t="str">
        <f ca="1">IF('Randomized Data'!CD491 = 1, SNPs!$H$28 &amp; SNPs!$H$28, IF('Randomized Data'!CE491 = 1, SNPs!$H$28 &amp; INDIRECT("SNPs!" &amp; CHAR(72 +'Randomized Data'!CF491) &amp; "28"), INDIRECT("SNPs!" &amp; CHAR(72 +'Randomized Data'!CF491) &amp; "28") &amp; INDIRECT("SNPs!" &amp; CHAR(72 +'Randomized Data'!CF491) &amp; "28")))</f>
        <v>TT</v>
      </c>
      <c r="DL491" t="str">
        <f>SNPs!$F$29</f>
        <v>rs375882485</v>
      </c>
      <c r="DM491">
        <f>SNPs!$C$29</f>
        <v>11</v>
      </c>
      <c r="DN491">
        <f>SNPs!$D$29</f>
        <v>47342698</v>
      </c>
      <c r="DO491" s="7" t="str">
        <f ca="1">IF('Randomized Data'!CG491 = 1, SNPs!$H$29 &amp; SNPs!$H$29, IF('Randomized Data'!CH491 = 1, SNPs!$H$29 &amp; INDIRECT("SNPs!" &amp; CHAR(72 +'Randomized Data'!CI491) &amp; "29"), INDIRECT("SNPs!" &amp; CHAR(72 +'Randomized Data'!CI491) &amp; "29") &amp; INDIRECT("SNPs!" &amp; CHAR(72 +'Randomized Data'!CI491) &amp; "29")))</f>
        <v>GG</v>
      </c>
      <c r="DP491" t="str">
        <f>SNPs!$F$30</f>
        <v>rs397516083</v>
      </c>
      <c r="DQ491">
        <f>SNPs!$C$30</f>
        <v>11</v>
      </c>
      <c r="DR491">
        <f>SNPs!$D$30</f>
        <v>47346379</v>
      </c>
      <c r="DS491" s="7" t="str">
        <f ca="1">IF('Randomized Data'!CJ491 = 1, SNPs!$H$30 &amp; SNPs!$H$30, IF('Randomized Data'!CK491 = 1, SNPs!$H$30 &amp; INDIRECT("SNPs!" &amp; CHAR(72 +'Randomized Data'!CL491) &amp; "30"), INDIRECT("SNPs!" &amp; CHAR(72 +'Randomized Data'!CL491) &amp; "30") &amp; INDIRECT("SNPs!" &amp; CHAR(72 +'Randomized Data'!CL491) &amp; "30")))</f>
        <v>GG</v>
      </c>
      <c r="DT491" t="str">
        <f>SNPs!$F$31</f>
        <v>rs397515937</v>
      </c>
      <c r="DU491">
        <f>SNPs!$C$31</f>
        <v>11</v>
      </c>
      <c r="DV491">
        <f>SNPs!$D$31</f>
        <v>47339792</v>
      </c>
      <c r="DW491" s="7" t="str">
        <f ca="1">IF('Randomized Data'!CM491 = 1, SNPs!$H$31 &amp; SNPs!$H$31, IF('Randomized Data'!CN491 = 1, SNPs!$H$31 &amp; INDIRECT("SNPs!" &amp; CHAR(72 +'Randomized Data'!CO491) &amp; "31"), INDIRECT("SNPs!" &amp; CHAR(72 +'Randomized Data'!CO491) &amp; "31") &amp; INDIRECT("SNPs!" &amp; CHAR(72 +'Randomized Data'!CO491) &amp; "31")))</f>
        <v>AG</v>
      </c>
      <c r="DX491" t="str">
        <f>SNPs!$F$32</f>
        <v>rs397516074</v>
      </c>
      <c r="DY491">
        <f>SNPs!$C$32</f>
        <v>11</v>
      </c>
      <c r="DZ491">
        <f>SNPs!$D$32</f>
        <v>47348424</v>
      </c>
      <c r="EA491" s="7" t="str">
        <f ca="1">IF('Randomized Data'!CP491 = 1, SNPs!$H$32 &amp; SNPs!$H$32, IF('Randomized Data'!CQ491 = 1, SNPs!$H$32 &amp; INDIRECT("SNPs!" &amp; CHAR(72 +'Randomized Data'!CR491) &amp; "32"), INDIRECT("SNPs!" &amp; CHAR(72 +'Randomized Data'!CR491) &amp; "32") &amp; INDIRECT("SNPs!" &amp; CHAR(72 +'Randomized Data'!CR491) &amp; "32")))</f>
        <v>AA</v>
      </c>
      <c r="EB491" t="str">
        <f>SNPs!$F$33</f>
        <v>rs397515963</v>
      </c>
      <c r="EC491">
        <f>SNPs!$C$33</f>
        <v>11</v>
      </c>
      <c r="ED491">
        <f>SNPs!$D$33</f>
        <v>47337729</v>
      </c>
      <c r="EE491" s="7" t="str">
        <f ca="1">IF('Randomized Data'!CS491 = 1, SNPs!$H$33 &amp; SNPs!$H$33, IF('Randomized Data'!CT491 = 1, SNPs!$H$33 &amp; INDIRECT("SNPs!" &amp; CHAR(72 +'Randomized Data'!CU491) &amp; "33"), INDIRECT("SNPs!" &amp; CHAR(72 +'Randomized Data'!CU491) &amp; "33") &amp; INDIRECT("SNPs!" &amp; CHAR(72 +'Randomized Data'!CU491) &amp; "33")))</f>
        <v>--</v>
      </c>
    </row>
    <row r="492" spans="1:13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  <c r="F492" s="3">
        <v>42190</v>
      </c>
      <c r="G492" s="9" t="str">
        <f>'Randomized Data'!C492</f>
        <v>Internal Lab</v>
      </c>
      <c r="H492" t="str">
        <f>SNPs!$F$2</f>
        <v>rs12248560</v>
      </c>
      <c r="I492">
        <f>SNPs!$C$2</f>
        <v>10</v>
      </c>
      <c r="J492">
        <f>SNPs!$D$2</f>
        <v>94761900</v>
      </c>
      <c r="K492" t="str">
        <f ca="1">IF('Randomized Data'!D492 = 1, SNPs!$H$2 &amp; SNPs!$H$2, IF('Randomized Data'!E492 = 1, SNPs!$H$2 &amp; INDIRECT("SNPs!" &amp; CHAR(72 +'Randomized Data'!F492) &amp; "2"), INDIRECT("SNPs!" &amp; CHAR(72 +'Randomized Data'!F492) &amp; "2") &amp; INDIRECT("SNPs!" &amp; CHAR(72 +'Randomized Data'!F492) &amp; "2")))</f>
        <v>CC</v>
      </c>
      <c r="L492" t="str">
        <f>SNPs!$F$3</f>
        <v>rs28399504</v>
      </c>
      <c r="M492">
        <f>SNPs!$C$3</f>
        <v>10</v>
      </c>
      <c r="N492">
        <f>SNPs!$D$3</f>
        <v>94762706</v>
      </c>
      <c r="O492" t="str">
        <f ca="1">IF('Randomized Data'!G492 = 1, SNPs!$H$3 &amp; SNPs!$H$3, IF('Randomized Data'!H492 = 1, SNPs!$H$3 &amp; INDIRECT("SNPs!" &amp; CHAR(72 +'Randomized Data'!I492) &amp; "3"), INDIRECT("SNPs!" &amp; CHAR(72 +'Randomized Data'!I492) &amp; "3") &amp; INDIRECT("SNPs!" &amp; CHAR(72 +'Randomized Data'!I492) &amp; "3")))</f>
        <v>AA</v>
      </c>
      <c r="P492" t="str">
        <f>SNPs!$F$4</f>
        <v>rs41291556</v>
      </c>
      <c r="Q492">
        <f>SNPs!$C$4</f>
        <v>10</v>
      </c>
      <c r="R492">
        <f>SNPs!$D$4</f>
        <v>94775416</v>
      </c>
      <c r="S492" t="str">
        <f ca="1">IF('Randomized Data'!J492 = 1, SNPs!$H$4 &amp; SNPs!$H$4, IF('Randomized Data'!K492 = 1, SNPs!$H$4 &amp; INDIRECT("SNPs!" &amp; CHAR(72 +'Randomized Data'!L492) &amp; "4"), INDIRECT("SNPs!" &amp; CHAR(72 +'Randomized Data'!L492) &amp; "4") &amp; INDIRECT("SNPs!" &amp; CHAR(72 +'Randomized Data'!L492) &amp; "4")))</f>
        <v>TT</v>
      </c>
      <c r="T492" t="str">
        <f>SNPs!$F$5</f>
        <v>rs72558184</v>
      </c>
      <c r="U492">
        <f>SNPs!$C$5</f>
        <v>10</v>
      </c>
      <c r="V492">
        <f>SNPs!$D$5</f>
        <v>96535210</v>
      </c>
      <c r="W492" t="str">
        <f ca="1">IF('Randomized Data'!M492 = 1, SNPs!$H$5 &amp; SNPs!$H$5, IF('Randomized Data'!N492 = 1, SNPs!$H$5 &amp; INDIRECT("SNPs!" &amp; CHAR(72 +'Randomized Data'!O492) &amp; "5"), INDIRECT("SNPs!" &amp; CHAR(72 +'Randomized Data'!O492) &amp; "5") &amp; INDIRECT("SNPs!" &amp; CHAR(72 +'Randomized Data'!O492) &amp; "5")))</f>
        <v>AA</v>
      </c>
      <c r="X492" t="str">
        <f>SNPs!$F$6</f>
        <v>rs4986893</v>
      </c>
      <c r="Y492">
        <f>SNPs!$C$6</f>
        <v>10</v>
      </c>
      <c r="Z492">
        <f>SNPs!$D$6</f>
        <v>94780653</v>
      </c>
      <c r="AA492" s="7" t="str">
        <f ca="1">IF('Randomized Data'!P492 = 1, SNPs!$H$6 &amp; SNPs!$H$6, IF('Randomized Data'!Q492 = 1, SNPs!$H$6 &amp; INDIRECT("SNPs!" &amp; CHAR(72 +'Randomized Data'!R492) &amp; "6"), INDIRECT("SNPs!" &amp; CHAR(72 +'Randomized Data'!R492) &amp; "6") &amp; INDIRECT("SNPs!" &amp; CHAR(72 +'Randomized Data'!R492) &amp; "6")))</f>
        <v>AA</v>
      </c>
      <c r="AB492" t="str">
        <f>SNPs!$F$7</f>
        <v>rs4244285</v>
      </c>
      <c r="AC492">
        <f>SNPs!$C$7</f>
        <v>10</v>
      </c>
      <c r="AD492">
        <f>SNPs!$D$7</f>
        <v>94781859</v>
      </c>
      <c r="AE492" s="7" t="str">
        <f ca="1">IF('Randomized Data'!S492 = 1, SNPs!$H$7 &amp; SNPs!$H$7, IF('Randomized Data'!T492 = 1, SNPs!$H$7 &amp; INDIRECT("SNPs!" &amp; CHAR(72 +'Randomized Data'!U492) &amp; "7"), INDIRECT("SNPs!" &amp; CHAR(72 +'Randomized Data'!U492) &amp; "7") &amp; INDIRECT("SNPs!" &amp; CHAR(72 +'Randomized Data'!U492) &amp; "7")))</f>
        <v>AA</v>
      </c>
      <c r="AF492" t="str">
        <f>SNPs!$F$8</f>
        <v>rs72558186</v>
      </c>
      <c r="AG492">
        <f>SNPs!$C$8</f>
        <v>10</v>
      </c>
      <c r="AH492">
        <f>SNPs!$D$8</f>
        <v>94781999</v>
      </c>
      <c r="AI492" s="7" t="str">
        <f ca="1">IF('Randomized Data'!V492 = 1, SNPs!$H$8 &amp; SNPs!$H$8, IF('Randomized Data'!W492 = 1, SNPs!$H$8 &amp; INDIRECT("SNPs!" &amp; CHAR(72 +'Randomized Data'!X492) &amp; "8"), INDIRECT("SNPs!" &amp; CHAR(72 +'Randomized Data'!X492) &amp; "8") &amp; INDIRECT("SNPs!" &amp; CHAR(72 +'Randomized Data'!X492) &amp; "8")))</f>
        <v>TT</v>
      </c>
      <c r="AJ492" t="str">
        <f>SNPs!$F$9</f>
        <v>rs56337013</v>
      </c>
      <c r="AK492">
        <f>SNPs!$C$9</f>
        <v>10</v>
      </c>
      <c r="AL492">
        <f>SNPs!$D$9</f>
        <v>94852738</v>
      </c>
      <c r="AM492" s="7" t="str">
        <f ca="1">IF('Randomized Data'!Y$2 = 1, SNPs!$H$9 &amp; SNPs!$H$9, IF('Randomized Data'!Z492 = 1, SNPs!$H$9 &amp; INDIRECT("SNPs!" &amp; CHAR(72 +'Randomized Data'!AA492) &amp; "9"), INDIRECT("SNPs!" &amp; CHAR(72 +'Randomized Data'!AA492) &amp; "9") &amp; INDIRECT("SNPs!" &amp; CHAR(72 +'Randomized Data'!AA492) &amp; "9")))</f>
        <v>TT</v>
      </c>
      <c r="AN492" t="str">
        <f>SNPs!$F$10</f>
        <v>rs17884712</v>
      </c>
      <c r="AO492">
        <f>SNPs!$C$10</f>
        <v>10</v>
      </c>
      <c r="AP492">
        <f>SNPs!$D$10</f>
        <v>94775489</v>
      </c>
      <c r="AQ492" s="7" t="str">
        <f ca="1">IF('Randomized Data'!AB492 = 1, SNPs!$H$10 &amp; SNPs!$H$10, IF('Randomized Data'!AC492 = 1, SNPs!$H$10 &amp; INDIRECT("SNPs!" &amp; CHAR(72 +'Randomized Data'!AD492) &amp; "10"), INDIRECT("SNPs!" &amp; CHAR(72 +'Randomized Data'!AD492) &amp; "10") &amp; INDIRECT("SNPs!" &amp; CHAR(72 +'Randomized Data'!AD492) &amp; "10")))</f>
        <v>GA</v>
      </c>
      <c r="AR492" t="str">
        <f>SNPs!$F$11</f>
        <v>rs6413438</v>
      </c>
      <c r="AS492">
        <f>SNPs!$C$11</f>
        <v>10</v>
      </c>
      <c r="AT492">
        <f>SNPs!$D$11</f>
        <v>94781858</v>
      </c>
      <c r="AU492" s="7" t="str">
        <f ca="1">IF('Randomized Data'!AE492 = 1, SNPs!$H$11 &amp; SNPs!$H$11, IF('Randomized Data'!AF492 = 1, SNPs!$H$11 &amp; INDIRECT("SNPs!" &amp; CHAR(72 +'Randomized Data'!AG492) &amp; "11"), INDIRECT("SNPs!" &amp; CHAR(72 +'Randomized Data'!AG492) &amp; "11") &amp; INDIRECT("SNPs!" &amp; CHAR(72 +'Randomized Data'!AG492) &amp; "11")))</f>
        <v>TT</v>
      </c>
      <c r="AV492" t="str">
        <f>SNPs!$F$12</f>
        <v>rs1057910</v>
      </c>
      <c r="AW492">
        <f>SNPs!$C$12</f>
        <v>10</v>
      </c>
      <c r="AX492">
        <f>SNPs!$D$12</f>
        <v>94981296</v>
      </c>
      <c r="AY492" s="7" t="str">
        <f ca="1">IF('Randomized Data'!AH492 = 1, SNPs!$H$12 &amp; SNPs!$H$12, IF('Randomized Data'!AI492 = 1, SNPs!$H$12 &amp; INDIRECT("SNPs!" &amp; CHAR(72 +'Randomized Data'!AJ492) &amp; "12"), INDIRECT("SNPs!" &amp; CHAR(72 +'Randomized Data'!AJ492) &amp; "12") &amp; INDIRECT("SNPs!" &amp; CHAR(72 +'Randomized Data'!AJ492) &amp; "12")))</f>
        <v>AC</v>
      </c>
      <c r="AZ492" t="str">
        <f>SNPs!$F$13</f>
        <v>rs1799853</v>
      </c>
      <c r="BA492">
        <f>SNPs!$C$13</f>
        <v>10</v>
      </c>
      <c r="BB492">
        <f>SNPs!$D$13</f>
        <v>94942290</v>
      </c>
      <c r="BC492" s="7" t="str">
        <f ca="1">IF('Randomized Data'!AK492 = 1, SNPs!$H$13 &amp; SNPs!$H$13, IF('Randomized Data'!AL492 = 1, SNPs!$H$13 &amp; INDIRECT("SNPs!" &amp; CHAR(72 +'Randomized Data'!AM492) &amp; "13"), INDIRECT("SNPs!" &amp; CHAR(72 +'Randomized Data'!AM492) &amp; "13") &amp; INDIRECT("SNPs!" &amp; CHAR(72 +'Randomized Data'!AM492) &amp; "13")))</f>
        <v>CT</v>
      </c>
      <c r="BD492" t="str">
        <f>SNPs!$F$14</f>
        <v>rs9923231</v>
      </c>
      <c r="BE492">
        <f>SNPs!$C$14</f>
        <v>16</v>
      </c>
      <c r="BF492">
        <f>SNPs!$D$14</f>
        <v>31096368</v>
      </c>
      <c r="BG492" s="7" t="str">
        <f ca="1">IF('Randomized Data'!AN492 = 1, SNPs!$H$14 &amp; SNPs!$H$14, IF('Randomized Data'!AO492 = 1, SNPs!$H$14 &amp; INDIRECT("SNPs!" &amp; CHAR(72 +'Randomized Data'!AP492) &amp; "14"), INDIRECT("SNPs!" &amp; CHAR(72 +'Randomized Data'!AP492) &amp; "14") &amp; INDIRECT("SNPs!" &amp; CHAR(72 +'Randomized Data'!AP492) &amp; "14")))</f>
        <v>AA</v>
      </c>
      <c r="BH492" t="str">
        <f>SNPs!$F$15</f>
        <v>rs9934438</v>
      </c>
      <c r="BI492">
        <f>SNPs!$C$15</f>
        <v>16</v>
      </c>
      <c r="BJ492">
        <f>SNPs!$D$15</f>
        <v>31093557</v>
      </c>
      <c r="BK492" s="7" t="str">
        <f ca="1">IF('Randomized Data'!AQ492 = 1, SNPs!$H$15 &amp; SNPs!$H$15, IF('Randomized Data'!AR492 = 1, SNPs!$H$15 &amp; INDIRECT("SNPs!" &amp; CHAR(72 +'Randomized Data'!AS492) &amp; "15"), INDIRECT("SNPs!" &amp; CHAR(72 +'Randomized Data'!AS492) &amp; "15") &amp; INDIRECT("SNPs!" &amp; CHAR(72 +'Randomized Data'!AS492) &amp; "15")))</f>
        <v>AA</v>
      </c>
      <c r="BL492" t="str">
        <f>SNPs!$F$16</f>
        <v>rs8050894</v>
      </c>
      <c r="BM492">
        <f>SNPs!$C$16</f>
        <v>16</v>
      </c>
      <c r="BN492">
        <f>SNPs!$D$16</f>
        <v>31093188</v>
      </c>
      <c r="BO492" s="7" t="str">
        <f ca="1">IF('Randomized Data'!AT492 = 1, SNPs!$H$16 &amp; SNPs!$H$16, IF('Randomized Data'!AU492 = 1, SNPs!$H$16 &amp; INDIRECT("SNPs!" &amp; CHAR(72 +'Randomized Data'!AV492) &amp; "16"), INDIRECT("SNPs!" &amp; CHAR(72 +'Randomized Data'!AV492) &amp; "16") &amp; INDIRECT("SNPs!" &amp; CHAR(72 +'Randomized Data'!AV492) &amp; "16")))</f>
        <v>CG</v>
      </c>
      <c r="BP492" t="str">
        <f>SNPs!$F$17</f>
        <v>rs6025</v>
      </c>
      <c r="BQ492">
        <f>SNPs!$C$17</f>
        <v>1</v>
      </c>
      <c r="BR492">
        <f>SNPs!$D$17</f>
        <v>169549811</v>
      </c>
      <c r="BS492" s="7" t="str">
        <f ca="1">IF('Randomized Data'!AW492 = 1, SNPs!$H$17 &amp; SNPs!$H$17, IF('Randomized Data'!AX492 = 1, SNPs!$H$17 &amp; INDIRECT("SNPs!" &amp; CHAR(72 +'Randomized Data'!AY492) &amp; "17"), INDIRECT("SNPs!" &amp; CHAR(72 +'Randomized Data'!AY492) &amp; "17") &amp; INDIRECT("SNPs!" &amp; CHAR(72 +'Randomized Data'!AY492) &amp; "17")))</f>
        <v>GG</v>
      </c>
      <c r="BT492" t="str">
        <f>SNPs!$F$18</f>
        <v>rs1799963</v>
      </c>
      <c r="BU492">
        <f>SNPs!$C$18</f>
        <v>11</v>
      </c>
      <c r="BV492">
        <f>SNPs!$D$18</f>
        <v>46739505</v>
      </c>
      <c r="BW492" s="7" t="str">
        <f ca="1">IF('Randomized Data'!AZ492 = 1, SNPs!$H$18 &amp; SNPs!$H$18, IF('Randomized Data'!BA492 = 1, SNPs!$H$18 &amp; INDIRECT("SNPs!" &amp; CHAR(72 +'Randomized Data'!BB492) &amp; "18"), INDIRECT("SNPs!" &amp; CHAR(72 +'Randomized Data'!BB492) &amp; "18") &amp; INDIRECT("SNPs!" &amp; CHAR(72 +'Randomized Data'!BB492) &amp; "18")))</f>
        <v>GG</v>
      </c>
      <c r="BX492" t="str">
        <f>SNPs!$F$19</f>
        <v>rs121913626</v>
      </c>
      <c r="BY492">
        <f>SNPs!$C$19</f>
        <v>14</v>
      </c>
      <c r="BZ492">
        <f>SNPs!$D$19</f>
        <v>23427723</v>
      </c>
      <c r="CA492" s="7" t="str">
        <f ca="1">IF('Randomized Data'!BC492 = 1, SNPs!$H$19 &amp; SNPs!$H$19, IF('Randomized Data'!BD492 = 1, SNPs!$H$19 &amp; INDIRECT("SNPs!" &amp; CHAR(72 +'Randomized Data'!BE492) &amp; "19"), INDIRECT("SNPs!" &amp; CHAR(72 +'Randomized Data'!BE492) &amp; "19") &amp; INDIRECT("SNPs!" &amp; CHAR(72 +'Randomized Data'!BE492) &amp; "19")))</f>
        <v>GG</v>
      </c>
      <c r="CB492" t="str">
        <f>SNPs!$F$20</f>
        <v>rs3218713</v>
      </c>
      <c r="CC492">
        <f>SNPs!$C$20</f>
        <v>14</v>
      </c>
      <c r="CD492">
        <f>SNPs!$D$20</f>
        <v>23431468</v>
      </c>
      <c r="CE492" s="7" t="str">
        <f ca="1">IF('Randomized Data'!BF492 = 1, SNPs!$H$20 &amp; SNPs!$H$20, IF('Randomized Data'!BG492 = 1, SNPs!$H$20 &amp; INDIRECT("SNPs!" &amp; CHAR(72 +'Randomized Data'!BH492) &amp; "20"), INDIRECT("SNPs!" &amp; CHAR(72 +'Randomized Data'!BH492) &amp; "20") &amp; INDIRECT("SNPs!" &amp; CHAR(72 +'Randomized Data'!BH492) &amp; "20")))</f>
        <v>GA</v>
      </c>
      <c r="CF492" t="str">
        <f>SNPs!$F$21</f>
        <v>rs3218714</v>
      </c>
      <c r="CG492">
        <f>SNPs!$C$21</f>
        <v>14</v>
      </c>
      <c r="CH492">
        <f>SNPs!$D$21</f>
        <v>23429279</v>
      </c>
      <c r="CI492" s="7" t="str">
        <f ca="1">IF('Randomized Data'!BI492 = 1, SNPs!$H$21 &amp; SNPs!$H$21, IF('Randomized Data'!BJ492 = 1, SNPs!$H$21 &amp; INDIRECT("SNPs!" &amp; CHAR(72 +'Randomized Data'!BK492) &amp; "21"), INDIRECT("SNPs!" &amp; CHAR(72 +'Randomized Data'!BK492) &amp; "21") &amp; INDIRECT("SNPs!" &amp; CHAR(72 +'Randomized Data'!BK492) &amp; "21")))</f>
        <v>CC</v>
      </c>
      <c r="CJ492" t="str">
        <f>SNPs!$F$22</f>
        <v>rs121964855</v>
      </c>
      <c r="CK492">
        <f>SNPs!$C$22</f>
        <v>1</v>
      </c>
      <c r="CL492">
        <f>SNPs!$D$22</f>
        <v>201365638</v>
      </c>
      <c r="CM492" s="7" t="str">
        <f ca="1">IF('Randomized Data'!BL492 = 1, SNPs!$H$22 &amp; SNPs!$H$22, IF('Randomized Data'!BM492 = 1, SNPs!$H$22 &amp; INDIRECT("SNPs!" &amp; CHAR(72 +'Randomized Data'!BN492) &amp; "22"), INDIRECT("SNPs!" &amp; CHAR(72 +'Randomized Data'!BN492) &amp; "22") &amp; INDIRECT("SNPs!" &amp; CHAR(72 +'Randomized Data'!BN492) &amp; "22")))</f>
        <v>AA</v>
      </c>
      <c r="CN492" t="str">
        <f>SNPs!$F$23</f>
        <v>rs121964856</v>
      </c>
      <c r="CO492">
        <f>SNPs!$C$23</f>
        <v>1</v>
      </c>
      <c r="CP492">
        <f>SNPs!$D$23</f>
        <v>201365297</v>
      </c>
      <c r="CQ492" s="7" t="str">
        <f ca="1">IF('Randomized Data'!BO492 = 1, SNPs!$H$23 &amp; SNPs!$H$23, IF('Randomized Data'!BP492 = 1, SNPs!$H$23 &amp; INDIRECT("SNPs!" &amp; CHAR(72 +'Randomized Data'!BQ492) &amp; "23"), INDIRECT("SNPs!" &amp; CHAR(72 +'Randomized Data'!BQ492) &amp; "23") &amp; INDIRECT("SNPs!" &amp; CHAR(72 +'Randomized Data'!BQ492) &amp; "23")))</f>
        <v>GG</v>
      </c>
      <c r="CR492" t="str">
        <f>SNPs!$F$24</f>
        <v>rs121964857</v>
      </c>
      <c r="CS492">
        <f>SNPs!$C$24</f>
        <v>1</v>
      </c>
      <c r="CT492">
        <f>SNPs!$D$24</f>
        <v>201359245</v>
      </c>
      <c r="CU492" s="7" t="str">
        <f ca="1">IF('Randomized Data'!BR492 = 1, SNPs!$H$24 &amp; SNPs!$H$24, IF('Randomized Data'!BS492 = 1, SNPs!$H$24 &amp; INDIRECT("SNPs!" &amp; CHAR(72 +'Randomized Data'!BT492) &amp; "24"), INDIRECT("SNPs!" &amp; CHAR(72 +'Randomized Data'!BT492) &amp; "24") &amp; INDIRECT("SNPs!" &amp; CHAR(72 +'Randomized Data'!BT492) &amp; "24")))</f>
        <v>CC</v>
      </c>
      <c r="CV492" t="str">
        <f>SNPs!$F$25</f>
        <v>rs28934269</v>
      </c>
      <c r="CW492">
        <f>SNPs!$C$25</f>
        <v>15</v>
      </c>
      <c r="CX492">
        <f>SNPs!$D$25</f>
        <v>63060915</v>
      </c>
      <c r="CY492" s="7" t="str">
        <f ca="1">IF('Randomized Data'!BU492 = 1, SNPs!$H$25 &amp; SNPs!$H$25, IF('Randomized Data'!BV492 = 1, SNPs!$H$25 &amp; INDIRECT("SNPs!" &amp; CHAR(72 +'Randomized Data'!BW492) &amp; "25"), INDIRECT("SNPs!" &amp; CHAR(72 +'Randomized Data'!BW492) &amp; "25") &amp; INDIRECT("SNPs!" &amp; CHAR(72 +'Randomized Data'!BW492) &amp; "25")))</f>
        <v>AA</v>
      </c>
      <c r="CZ492" t="str">
        <f>SNPs!$F$26</f>
        <v>rs28934270</v>
      </c>
      <c r="DA492">
        <f>SNPs!$C$26</f>
        <v>15</v>
      </c>
      <c r="DB492">
        <f>SNPs!$D$26</f>
        <v>63060899</v>
      </c>
      <c r="DC492" s="7" t="str">
        <f ca="1">IF('Randomized Data'!BX492 = 1, SNPs!$H$26 &amp; SNPs!$H$26, IF('Randomized Data'!BY492 = 1, SNPs!$H$26 &amp; INDIRECT("SNPs!" &amp; CHAR(72 +'Randomized Data'!BZ492) &amp; "26"), INDIRECT("SNPs!" &amp; CHAR(72 +'Randomized Data'!BZ492) &amp; "26") &amp; INDIRECT("SNPs!" &amp; CHAR(72 +'Randomized Data'!BZ492) &amp; "26")))</f>
        <v>GG</v>
      </c>
      <c r="DD492" t="str">
        <f>SNPs!$F$27</f>
        <v>rs727504290</v>
      </c>
      <c r="DE492">
        <f>SNPs!$C$27</f>
        <v>15</v>
      </c>
      <c r="DF492">
        <f>SNPs!$D$27</f>
        <v>63042875</v>
      </c>
      <c r="DG492" s="7" t="str">
        <f ca="1">IF('Randomized Data'!CA492 = 1, SNPs!$H$27 &amp; SNPs!$H$27, IF('Randomized Data'!CB492 = 1, SNPs!$H$27 &amp; INDIRECT("SNPs!" &amp; CHAR(72 +'Randomized Data'!CC492) &amp; "27"), INDIRECT("SNPs!" &amp; CHAR(72 +'Randomized Data'!CC492) &amp; "27") &amp; INDIRECT("SNPs!" &amp; CHAR(72 +'Randomized Data'!CC492) &amp; "27")))</f>
        <v>GG</v>
      </c>
      <c r="DH492" t="str">
        <f>SNPs!$F$28</f>
        <v>rs104894504</v>
      </c>
      <c r="DI492">
        <f>SNPs!$C$28</f>
        <v>15</v>
      </c>
      <c r="DJ492">
        <f>SNPs!$D$28</f>
        <v>63057028</v>
      </c>
      <c r="DK492" s="7" t="str">
        <f ca="1">IF('Randomized Data'!CD492 = 1, SNPs!$H$28 &amp; SNPs!$H$28, IF('Randomized Data'!CE492 = 1, SNPs!$H$28 &amp; INDIRECT("SNPs!" &amp; CHAR(72 +'Randomized Data'!CF492) &amp; "28"), INDIRECT("SNPs!" &amp; CHAR(72 +'Randomized Data'!CF492) &amp; "28") &amp; INDIRECT("SNPs!" &amp; CHAR(72 +'Randomized Data'!CF492) &amp; "28")))</f>
        <v>TT</v>
      </c>
      <c r="DL492" t="str">
        <f>SNPs!$F$29</f>
        <v>rs375882485</v>
      </c>
      <c r="DM492">
        <f>SNPs!$C$29</f>
        <v>11</v>
      </c>
      <c r="DN492">
        <f>SNPs!$D$29</f>
        <v>47342698</v>
      </c>
      <c r="DO492" s="7" t="str">
        <f ca="1">IF('Randomized Data'!CG492 = 1, SNPs!$H$29 &amp; SNPs!$H$29, IF('Randomized Data'!CH492 = 1, SNPs!$H$29 &amp; INDIRECT("SNPs!" &amp; CHAR(72 +'Randomized Data'!CI492) &amp; "29"), INDIRECT("SNPs!" &amp; CHAR(72 +'Randomized Data'!CI492) &amp; "29") &amp; INDIRECT("SNPs!" &amp; CHAR(72 +'Randomized Data'!CI492) &amp; "29")))</f>
        <v>GG</v>
      </c>
      <c r="DP492" t="str">
        <f>SNPs!$F$30</f>
        <v>rs397516083</v>
      </c>
      <c r="DQ492">
        <f>SNPs!$C$30</f>
        <v>11</v>
      </c>
      <c r="DR492">
        <f>SNPs!$D$30</f>
        <v>47346379</v>
      </c>
      <c r="DS492" s="7" t="str">
        <f ca="1">IF('Randomized Data'!CJ492 = 1, SNPs!$H$30 &amp; SNPs!$H$30, IF('Randomized Data'!CK492 = 1, SNPs!$H$30 &amp; INDIRECT("SNPs!" &amp; CHAR(72 +'Randomized Data'!CL492) &amp; "30"), INDIRECT("SNPs!" &amp; CHAR(72 +'Randomized Data'!CL492) &amp; "30") &amp; INDIRECT("SNPs!" &amp; CHAR(72 +'Randomized Data'!CL492) &amp; "30")))</f>
        <v>GG</v>
      </c>
      <c r="DT492" t="str">
        <f>SNPs!$F$31</f>
        <v>rs397515937</v>
      </c>
      <c r="DU492">
        <f>SNPs!$C$31</f>
        <v>11</v>
      </c>
      <c r="DV492">
        <f>SNPs!$D$31</f>
        <v>47339792</v>
      </c>
      <c r="DW492" s="7" t="str">
        <f ca="1">IF('Randomized Data'!CM492 = 1, SNPs!$H$31 &amp; SNPs!$H$31, IF('Randomized Data'!CN492 = 1, SNPs!$H$31 &amp; INDIRECT("SNPs!" &amp; CHAR(72 +'Randomized Data'!CO492) &amp; "31"), INDIRECT("SNPs!" &amp; CHAR(72 +'Randomized Data'!CO492) &amp; "31") &amp; INDIRECT("SNPs!" &amp; CHAR(72 +'Randomized Data'!CO492) &amp; "31")))</f>
        <v>GG</v>
      </c>
      <c r="DX492" t="str">
        <f>SNPs!$F$32</f>
        <v>rs397516074</v>
      </c>
      <c r="DY492">
        <f>SNPs!$C$32</f>
        <v>11</v>
      </c>
      <c r="DZ492">
        <f>SNPs!$D$32</f>
        <v>47348424</v>
      </c>
      <c r="EA492" s="7" t="str">
        <f ca="1">IF('Randomized Data'!CP492 = 1, SNPs!$H$32 &amp; SNPs!$H$32, IF('Randomized Data'!CQ492 = 1, SNPs!$H$32 &amp; INDIRECT("SNPs!" &amp; CHAR(72 +'Randomized Data'!CR492) &amp; "32"), INDIRECT("SNPs!" &amp; CHAR(72 +'Randomized Data'!CR492) &amp; "32") &amp; INDIRECT("SNPs!" &amp; CHAR(72 +'Randomized Data'!CR492) &amp; "32")))</f>
        <v>AA</v>
      </c>
      <c r="EB492" t="str">
        <f>SNPs!$F$33</f>
        <v>rs397515963</v>
      </c>
      <c r="EC492">
        <f>SNPs!$C$33</f>
        <v>11</v>
      </c>
      <c r="ED492">
        <f>SNPs!$D$33</f>
        <v>47337729</v>
      </c>
      <c r="EE492" s="7" t="str">
        <f ca="1">IF('Randomized Data'!CS492 = 1, SNPs!$H$33 &amp; SNPs!$H$33, IF('Randomized Data'!CT492 = 1, SNPs!$H$33 &amp; INDIRECT("SNPs!" &amp; CHAR(72 +'Randomized Data'!CU492) &amp; "33"), INDIRECT("SNPs!" &amp; CHAR(72 +'Randomized Data'!CU492) &amp; "33") &amp; INDIRECT("SNPs!" &amp; CHAR(72 +'Randomized Data'!CU492) &amp; "33")))</f>
        <v>GG</v>
      </c>
    </row>
    <row r="493" spans="1:13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  <c r="F493" s="3">
        <v>42166</v>
      </c>
      <c r="G493" s="9" t="str">
        <f>'Randomized Data'!C493</f>
        <v>NGS Lab</v>
      </c>
      <c r="H493" t="str">
        <f>SNPs!$F$2</f>
        <v>rs12248560</v>
      </c>
      <c r="I493">
        <f>SNPs!$C$2</f>
        <v>10</v>
      </c>
      <c r="J493">
        <f>SNPs!$D$2</f>
        <v>94761900</v>
      </c>
      <c r="K493" t="str">
        <f ca="1">IF('Randomized Data'!D493 = 1, SNPs!$H$2 &amp; SNPs!$H$2, IF('Randomized Data'!E493 = 1, SNPs!$H$2 &amp; INDIRECT("SNPs!" &amp; CHAR(72 +'Randomized Data'!F493) &amp; "2"), INDIRECT("SNPs!" &amp; CHAR(72 +'Randomized Data'!F493) &amp; "2") &amp; INDIRECT("SNPs!" &amp; CHAR(72 +'Randomized Data'!F493) &amp; "2")))</f>
        <v>CC</v>
      </c>
      <c r="L493" t="str">
        <f>SNPs!$F$3</f>
        <v>rs28399504</v>
      </c>
      <c r="M493">
        <f>SNPs!$C$3</f>
        <v>10</v>
      </c>
      <c r="N493">
        <f>SNPs!$D$3</f>
        <v>94762706</v>
      </c>
      <c r="O493" t="str">
        <f ca="1">IF('Randomized Data'!G493 = 1, SNPs!$H$3 &amp; SNPs!$H$3, IF('Randomized Data'!H493 = 1, SNPs!$H$3 &amp; INDIRECT("SNPs!" &amp; CHAR(72 +'Randomized Data'!I493) &amp; "3"), INDIRECT("SNPs!" &amp; CHAR(72 +'Randomized Data'!I493) &amp; "3") &amp; INDIRECT("SNPs!" &amp; CHAR(72 +'Randomized Data'!I493) &amp; "3")))</f>
        <v>AG</v>
      </c>
      <c r="P493" t="str">
        <f>SNPs!$F$4</f>
        <v>rs41291556</v>
      </c>
      <c r="Q493">
        <f>SNPs!$C$4</f>
        <v>10</v>
      </c>
      <c r="R493">
        <f>SNPs!$D$4</f>
        <v>94775416</v>
      </c>
      <c r="S493" t="str">
        <f ca="1">IF('Randomized Data'!J493 = 1, SNPs!$H$4 &amp; SNPs!$H$4, IF('Randomized Data'!K493 = 1, SNPs!$H$4 &amp; INDIRECT("SNPs!" &amp; CHAR(72 +'Randomized Data'!L493) &amp; "4"), INDIRECT("SNPs!" &amp; CHAR(72 +'Randomized Data'!L493) &amp; "4") &amp; INDIRECT("SNPs!" &amp; CHAR(72 +'Randomized Data'!L493) &amp; "4")))</f>
        <v>TT</v>
      </c>
      <c r="T493" t="str">
        <f>SNPs!$F$5</f>
        <v>rs72558184</v>
      </c>
      <c r="U493">
        <f>SNPs!$C$5</f>
        <v>10</v>
      </c>
      <c r="V493">
        <f>SNPs!$D$5</f>
        <v>96535210</v>
      </c>
      <c r="W493" t="str">
        <f ca="1">IF('Randomized Data'!M493 = 1, SNPs!$H$5 &amp; SNPs!$H$5, IF('Randomized Data'!N493 = 1, SNPs!$H$5 &amp; INDIRECT("SNPs!" &amp; CHAR(72 +'Randomized Data'!O493) &amp; "5"), INDIRECT("SNPs!" &amp; CHAR(72 +'Randomized Data'!O493) &amp; "5") &amp; INDIRECT("SNPs!" &amp; CHAR(72 +'Randomized Data'!O493) &amp; "5")))</f>
        <v>GG</v>
      </c>
      <c r="X493" t="str">
        <f>SNPs!$F$6</f>
        <v>rs4986893</v>
      </c>
      <c r="Y493">
        <f>SNPs!$C$6</f>
        <v>10</v>
      </c>
      <c r="Z493">
        <f>SNPs!$D$6</f>
        <v>94780653</v>
      </c>
      <c r="AA493" s="7" t="str">
        <f ca="1">IF('Randomized Data'!P493 = 1, SNPs!$H$6 &amp; SNPs!$H$6, IF('Randomized Data'!Q493 = 1, SNPs!$H$6 &amp; INDIRECT("SNPs!" &amp; CHAR(72 +'Randomized Data'!R493) &amp; "6"), INDIRECT("SNPs!" &amp; CHAR(72 +'Randomized Data'!R493) &amp; "6") &amp; INDIRECT("SNPs!" &amp; CHAR(72 +'Randomized Data'!R493) &amp; "6")))</f>
        <v>GA</v>
      </c>
      <c r="AB493" t="str">
        <f>SNPs!$F$7</f>
        <v>rs4244285</v>
      </c>
      <c r="AC493">
        <f>SNPs!$C$7</f>
        <v>10</v>
      </c>
      <c r="AD493">
        <f>SNPs!$D$7</f>
        <v>94781859</v>
      </c>
      <c r="AE493" s="7" t="str">
        <f ca="1">IF('Randomized Data'!S493 = 1, SNPs!$H$7 &amp; SNPs!$H$7, IF('Randomized Data'!T493 = 1, SNPs!$H$7 &amp; INDIRECT("SNPs!" &amp; CHAR(72 +'Randomized Data'!U493) &amp; "7"), INDIRECT("SNPs!" &amp; CHAR(72 +'Randomized Data'!U493) &amp; "7") &amp; INDIRECT("SNPs!" &amp; CHAR(72 +'Randomized Data'!U493) &amp; "7")))</f>
        <v>GA</v>
      </c>
      <c r="AF493" t="str">
        <f>SNPs!$F$8</f>
        <v>rs72558186</v>
      </c>
      <c r="AG493">
        <f>SNPs!$C$8</f>
        <v>10</v>
      </c>
      <c r="AH493">
        <f>SNPs!$D$8</f>
        <v>94781999</v>
      </c>
      <c r="AI493" s="7" t="str">
        <f ca="1">IF('Randomized Data'!V493 = 1, SNPs!$H$8 &amp; SNPs!$H$8, IF('Randomized Data'!W493 = 1, SNPs!$H$8 &amp; INDIRECT("SNPs!" &amp; CHAR(72 +'Randomized Data'!X493) &amp; "8"), INDIRECT("SNPs!" &amp; CHAR(72 +'Randomized Data'!X493) &amp; "8") &amp; INDIRECT("SNPs!" &amp; CHAR(72 +'Randomized Data'!X493) &amp; "8")))</f>
        <v>TT</v>
      </c>
      <c r="AJ493" t="str">
        <f>SNPs!$F$9</f>
        <v>rs56337013</v>
      </c>
      <c r="AK493">
        <f>SNPs!$C$9</f>
        <v>10</v>
      </c>
      <c r="AL493">
        <f>SNPs!$D$9</f>
        <v>94852738</v>
      </c>
      <c r="AM493" s="7" t="str">
        <f ca="1">IF('Randomized Data'!Y$2 = 1, SNPs!$H$9 &amp; SNPs!$H$9, IF('Randomized Data'!Z493 = 1, SNPs!$H$9 &amp; INDIRECT("SNPs!" &amp; CHAR(72 +'Randomized Data'!AA493) &amp; "9"), INDIRECT("SNPs!" &amp; CHAR(72 +'Randomized Data'!AA493) &amp; "9") &amp; INDIRECT("SNPs!" &amp; CHAR(72 +'Randomized Data'!AA493) &amp; "9")))</f>
        <v>TT</v>
      </c>
      <c r="AN493" t="str">
        <f>SNPs!$F$10</f>
        <v>rs17884712</v>
      </c>
      <c r="AO493">
        <f>SNPs!$C$10</f>
        <v>10</v>
      </c>
      <c r="AP493">
        <f>SNPs!$D$10</f>
        <v>94775489</v>
      </c>
      <c r="AQ493" s="7" t="str">
        <f ca="1">IF('Randomized Data'!AB493 = 1, SNPs!$H$10 &amp; SNPs!$H$10, IF('Randomized Data'!AC493 = 1, SNPs!$H$10 &amp; INDIRECT("SNPs!" &amp; CHAR(72 +'Randomized Data'!AD493) &amp; "10"), INDIRECT("SNPs!" &amp; CHAR(72 +'Randomized Data'!AD493) &amp; "10") &amp; INDIRECT("SNPs!" &amp; CHAR(72 +'Randomized Data'!AD493) &amp; "10")))</f>
        <v>GG</v>
      </c>
      <c r="AR493" t="str">
        <f>SNPs!$F$11</f>
        <v>rs6413438</v>
      </c>
      <c r="AS493">
        <f>SNPs!$C$11</f>
        <v>10</v>
      </c>
      <c r="AT493">
        <f>SNPs!$D$11</f>
        <v>94781858</v>
      </c>
      <c r="AU493" s="7" t="str">
        <f ca="1">IF('Randomized Data'!AE493 = 1, SNPs!$H$11 &amp; SNPs!$H$11, IF('Randomized Data'!AF493 = 1, SNPs!$H$11 &amp; INDIRECT("SNPs!" &amp; CHAR(72 +'Randomized Data'!AG493) &amp; "11"), INDIRECT("SNPs!" &amp; CHAR(72 +'Randomized Data'!AG493) &amp; "11") &amp; INDIRECT("SNPs!" &amp; CHAR(72 +'Randomized Data'!AG493) &amp; "11")))</f>
        <v>CC</v>
      </c>
      <c r="AV493" t="str">
        <f>SNPs!$F$12</f>
        <v>rs1057910</v>
      </c>
      <c r="AW493">
        <f>SNPs!$C$12</f>
        <v>10</v>
      </c>
      <c r="AX493">
        <f>SNPs!$D$12</f>
        <v>94981296</v>
      </c>
      <c r="AY493" s="7" t="str">
        <f ca="1">IF('Randomized Data'!AH493 = 1, SNPs!$H$12 &amp; SNPs!$H$12, IF('Randomized Data'!AI493 = 1, SNPs!$H$12 &amp; INDIRECT("SNPs!" &amp; CHAR(72 +'Randomized Data'!AJ493) &amp; "12"), INDIRECT("SNPs!" &amp; CHAR(72 +'Randomized Data'!AJ493) &amp; "12") &amp; INDIRECT("SNPs!" &amp; CHAR(72 +'Randomized Data'!AJ493) &amp; "12")))</f>
        <v>AA</v>
      </c>
      <c r="AZ493" t="str">
        <f>SNPs!$F$13</f>
        <v>rs1799853</v>
      </c>
      <c r="BA493">
        <f>SNPs!$C$13</f>
        <v>10</v>
      </c>
      <c r="BB493">
        <f>SNPs!$D$13</f>
        <v>94942290</v>
      </c>
      <c r="BC493" s="7" t="str">
        <f ca="1">IF('Randomized Data'!AK493 = 1, SNPs!$H$13 &amp; SNPs!$H$13, IF('Randomized Data'!AL493 = 1, SNPs!$H$13 &amp; INDIRECT("SNPs!" &amp; CHAR(72 +'Randomized Data'!AM493) &amp; "13"), INDIRECT("SNPs!" &amp; CHAR(72 +'Randomized Data'!AM493) &amp; "13") &amp; INDIRECT("SNPs!" &amp; CHAR(72 +'Randomized Data'!AM493) &amp; "13")))</f>
        <v>CT</v>
      </c>
      <c r="BD493" t="str">
        <f>SNPs!$F$14</f>
        <v>rs9923231</v>
      </c>
      <c r="BE493">
        <f>SNPs!$C$14</f>
        <v>16</v>
      </c>
      <c r="BF493">
        <f>SNPs!$D$14</f>
        <v>31096368</v>
      </c>
      <c r="BG493" s="7" t="str">
        <f ca="1">IF('Randomized Data'!AN493 = 1, SNPs!$H$14 &amp; SNPs!$H$14, IF('Randomized Data'!AO493 = 1, SNPs!$H$14 &amp; INDIRECT("SNPs!" &amp; CHAR(72 +'Randomized Data'!AP493) &amp; "14"), INDIRECT("SNPs!" &amp; CHAR(72 +'Randomized Data'!AP493) &amp; "14") &amp; INDIRECT("SNPs!" &amp; CHAR(72 +'Randomized Data'!AP493) &amp; "14")))</f>
        <v>CC</v>
      </c>
      <c r="BH493" t="str">
        <f>SNPs!$F$15</f>
        <v>rs9934438</v>
      </c>
      <c r="BI493">
        <f>SNPs!$C$15</f>
        <v>16</v>
      </c>
      <c r="BJ493">
        <f>SNPs!$D$15</f>
        <v>31093557</v>
      </c>
      <c r="BK493" s="7" t="str">
        <f ca="1">IF('Randomized Data'!AQ493 = 1, SNPs!$H$15 &amp; SNPs!$H$15, IF('Randomized Data'!AR493 = 1, SNPs!$H$15 &amp; INDIRECT("SNPs!" &amp; CHAR(72 +'Randomized Data'!AS493) &amp; "15"), INDIRECT("SNPs!" &amp; CHAR(72 +'Randomized Data'!AS493) &amp; "15") &amp; INDIRECT("SNPs!" &amp; CHAR(72 +'Randomized Data'!AS493) &amp; "15")))</f>
        <v>AA</v>
      </c>
      <c r="BL493" t="str">
        <f>SNPs!$F$16</f>
        <v>rs8050894</v>
      </c>
      <c r="BM493">
        <f>SNPs!$C$16</f>
        <v>16</v>
      </c>
      <c r="BN493">
        <f>SNPs!$D$16</f>
        <v>31093188</v>
      </c>
      <c r="BO493" s="7" t="str">
        <f ca="1">IF('Randomized Data'!AT493 = 1, SNPs!$H$16 &amp; SNPs!$H$16, IF('Randomized Data'!AU493 = 1, SNPs!$H$16 &amp; INDIRECT("SNPs!" &amp; CHAR(72 +'Randomized Data'!AV493) &amp; "16"), INDIRECT("SNPs!" &amp; CHAR(72 +'Randomized Data'!AV493) &amp; "16") &amp; INDIRECT("SNPs!" &amp; CHAR(72 +'Randomized Data'!AV493) &amp; "16")))</f>
        <v>GG</v>
      </c>
      <c r="BP493" t="str">
        <f>SNPs!$F$17</f>
        <v>rs6025</v>
      </c>
      <c r="BQ493">
        <f>SNPs!$C$17</f>
        <v>1</v>
      </c>
      <c r="BR493">
        <f>SNPs!$D$17</f>
        <v>169549811</v>
      </c>
      <c r="BS493" s="7" t="str">
        <f ca="1">IF('Randomized Data'!AW493 = 1, SNPs!$H$17 &amp; SNPs!$H$17, IF('Randomized Data'!AX493 = 1, SNPs!$H$17 &amp; INDIRECT("SNPs!" &amp; CHAR(72 +'Randomized Data'!AY493) &amp; "17"), INDIRECT("SNPs!" &amp; CHAR(72 +'Randomized Data'!AY493) &amp; "17") &amp; INDIRECT("SNPs!" &amp; CHAR(72 +'Randomized Data'!AY493) &amp; "17")))</f>
        <v>AA</v>
      </c>
      <c r="BT493" t="str">
        <f>SNPs!$F$18</f>
        <v>rs1799963</v>
      </c>
      <c r="BU493">
        <f>SNPs!$C$18</f>
        <v>11</v>
      </c>
      <c r="BV493">
        <f>SNPs!$D$18</f>
        <v>46739505</v>
      </c>
      <c r="BW493" s="7" t="str">
        <f ca="1">IF('Randomized Data'!AZ493 = 1, SNPs!$H$18 &amp; SNPs!$H$18, IF('Randomized Data'!BA493 = 1, SNPs!$H$18 &amp; INDIRECT("SNPs!" &amp; CHAR(72 +'Randomized Data'!BB493) &amp; "18"), INDIRECT("SNPs!" &amp; CHAR(72 +'Randomized Data'!BB493) &amp; "18") &amp; INDIRECT("SNPs!" &amp; CHAR(72 +'Randomized Data'!BB493) &amp; "18")))</f>
        <v>GG</v>
      </c>
      <c r="BX493" t="str">
        <f>SNPs!$F$19</f>
        <v>rs121913626</v>
      </c>
      <c r="BY493">
        <f>SNPs!$C$19</f>
        <v>14</v>
      </c>
      <c r="BZ493">
        <f>SNPs!$D$19</f>
        <v>23427723</v>
      </c>
      <c r="CA493" s="7" t="str">
        <f ca="1">IF('Randomized Data'!BC493 = 1, SNPs!$H$19 &amp; SNPs!$H$19, IF('Randomized Data'!BD493 = 1, SNPs!$H$19 &amp; INDIRECT("SNPs!" &amp; CHAR(72 +'Randomized Data'!BE493) &amp; "19"), INDIRECT("SNPs!" &amp; CHAR(72 +'Randomized Data'!BE493) &amp; "19") &amp; INDIRECT("SNPs!" &amp; CHAR(72 +'Randomized Data'!BE493) &amp; "19")))</f>
        <v>GG</v>
      </c>
      <c r="CB493" t="str">
        <f>SNPs!$F$20</f>
        <v>rs3218713</v>
      </c>
      <c r="CC493">
        <f>SNPs!$C$20</f>
        <v>14</v>
      </c>
      <c r="CD493">
        <f>SNPs!$D$20</f>
        <v>23431468</v>
      </c>
      <c r="CE493" s="7" t="str">
        <f ca="1">IF('Randomized Data'!BF493 = 1, SNPs!$H$20 &amp; SNPs!$H$20, IF('Randomized Data'!BG493 = 1, SNPs!$H$20 &amp; INDIRECT("SNPs!" &amp; CHAR(72 +'Randomized Data'!BH493) &amp; "20"), INDIRECT("SNPs!" &amp; CHAR(72 +'Randomized Data'!BH493) &amp; "20") &amp; INDIRECT("SNPs!" &amp; CHAR(72 +'Randomized Data'!BH493) &amp; "20")))</f>
        <v>AA</v>
      </c>
      <c r="CF493" t="str">
        <f>SNPs!$F$21</f>
        <v>rs3218714</v>
      </c>
      <c r="CG493">
        <f>SNPs!$C$21</f>
        <v>14</v>
      </c>
      <c r="CH493">
        <f>SNPs!$D$21</f>
        <v>23429279</v>
      </c>
      <c r="CI493" s="7" t="str">
        <f ca="1">IF('Randomized Data'!BI493 = 1, SNPs!$H$21 &amp; SNPs!$H$21, IF('Randomized Data'!BJ493 = 1, SNPs!$H$21 &amp; INDIRECT("SNPs!" &amp; CHAR(72 +'Randomized Data'!BK493) &amp; "21"), INDIRECT("SNPs!" &amp; CHAR(72 +'Randomized Data'!BK493) &amp; "21") &amp; INDIRECT("SNPs!" &amp; CHAR(72 +'Randomized Data'!BK493) &amp; "21")))</f>
        <v>CC</v>
      </c>
      <c r="CJ493" t="str">
        <f>SNPs!$F$22</f>
        <v>rs121964855</v>
      </c>
      <c r="CK493">
        <f>SNPs!$C$22</f>
        <v>1</v>
      </c>
      <c r="CL493">
        <f>SNPs!$D$22</f>
        <v>201365638</v>
      </c>
      <c r="CM493" s="7" t="str">
        <f ca="1">IF('Randomized Data'!BL493 = 1, SNPs!$H$22 &amp; SNPs!$H$22, IF('Randomized Data'!BM493 = 1, SNPs!$H$22 &amp; INDIRECT("SNPs!" &amp; CHAR(72 +'Randomized Data'!BN493) &amp; "22"), INDIRECT("SNPs!" &amp; CHAR(72 +'Randomized Data'!BN493) &amp; "22") &amp; INDIRECT("SNPs!" &amp; CHAR(72 +'Randomized Data'!BN493) &amp; "22")))</f>
        <v>TA</v>
      </c>
      <c r="CN493" t="str">
        <f>SNPs!$F$23</f>
        <v>rs121964856</v>
      </c>
      <c r="CO493">
        <f>SNPs!$C$23</f>
        <v>1</v>
      </c>
      <c r="CP493">
        <f>SNPs!$D$23</f>
        <v>201365297</v>
      </c>
      <c r="CQ493" s="7" t="str">
        <f ca="1">IF('Randomized Data'!BO493 = 1, SNPs!$H$23 &amp; SNPs!$H$23, IF('Randomized Data'!BP493 = 1, SNPs!$H$23 &amp; INDIRECT("SNPs!" &amp; CHAR(72 +'Randomized Data'!BQ493) &amp; "23"), INDIRECT("SNPs!" &amp; CHAR(72 +'Randomized Data'!BQ493) &amp; "23") &amp; INDIRECT("SNPs!" &amp; CHAR(72 +'Randomized Data'!BQ493) &amp; "23")))</f>
        <v>GG</v>
      </c>
      <c r="CR493" t="str">
        <f>SNPs!$F$24</f>
        <v>rs121964857</v>
      </c>
      <c r="CS493">
        <f>SNPs!$C$24</f>
        <v>1</v>
      </c>
      <c r="CT493">
        <f>SNPs!$D$24</f>
        <v>201359245</v>
      </c>
      <c r="CU493" s="7" t="str">
        <f ca="1">IF('Randomized Data'!BR493 = 1, SNPs!$H$24 &amp; SNPs!$H$24, IF('Randomized Data'!BS493 = 1, SNPs!$H$24 &amp; INDIRECT("SNPs!" &amp; CHAR(72 +'Randomized Data'!BT493) &amp; "24"), INDIRECT("SNPs!" &amp; CHAR(72 +'Randomized Data'!BT493) &amp; "24") &amp; INDIRECT("SNPs!" &amp; CHAR(72 +'Randomized Data'!BT493) &amp; "24")))</f>
        <v>CT</v>
      </c>
      <c r="CV493" t="str">
        <f>SNPs!$F$25</f>
        <v>rs28934269</v>
      </c>
      <c r="CW493">
        <f>SNPs!$C$25</f>
        <v>15</v>
      </c>
      <c r="CX493">
        <f>SNPs!$D$25</f>
        <v>63060915</v>
      </c>
      <c r="CY493" s="7" t="str">
        <f ca="1">IF('Randomized Data'!BU493 = 1, SNPs!$H$25 &amp; SNPs!$H$25, IF('Randomized Data'!BV493 = 1, SNPs!$H$25 &amp; INDIRECT("SNPs!" &amp; CHAR(72 +'Randomized Data'!BW493) &amp; "25"), INDIRECT("SNPs!" &amp; CHAR(72 +'Randomized Data'!BW493) &amp; "25") &amp; INDIRECT("SNPs!" &amp; CHAR(72 +'Randomized Data'!BW493) &amp; "25")))</f>
        <v>AG</v>
      </c>
      <c r="CZ493" t="str">
        <f>SNPs!$F$26</f>
        <v>rs28934270</v>
      </c>
      <c r="DA493">
        <f>SNPs!$C$26</f>
        <v>15</v>
      </c>
      <c r="DB493">
        <f>SNPs!$D$26</f>
        <v>63060899</v>
      </c>
      <c r="DC493" s="7" t="str">
        <f ca="1">IF('Randomized Data'!BX493 = 1, SNPs!$H$26 &amp; SNPs!$H$26, IF('Randomized Data'!BY493 = 1, SNPs!$H$26 &amp; INDIRECT("SNPs!" &amp; CHAR(72 +'Randomized Data'!BZ493) &amp; "26"), INDIRECT("SNPs!" &amp; CHAR(72 +'Randomized Data'!BZ493) &amp; "26") &amp; INDIRECT("SNPs!" &amp; CHAR(72 +'Randomized Data'!BZ493) &amp; "26")))</f>
        <v>GG</v>
      </c>
      <c r="DD493" t="str">
        <f>SNPs!$F$27</f>
        <v>rs727504290</v>
      </c>
      <c r="DE493">
        <f>SNPs!$C$27</f>
        <v>15</v>
      </c>
      <c r="DF493">
        <f>SNPs!$D$27</f>
        <v>63042875</v>
      </c>
      <c r="DG493" s="7" t="str">
        <f ca="1">IF('Randomized Data'!CA493 = 1, SNPs!$H$27 &amp; SNPs!$H$27, IF('Randomized Data'!CB493 = 1, SNPs!$H$27 &amp; INDIRECT("SNPs!" &amp; CHAR(72 +'Randomized Data'!CC493) &amp; "27"), INDIRECT("SNPs!" &amp; CHAR(72 +'Randomized Data'!CC493) &amp; "27") &amp; INDIRECT("SNPs!" &amp; CHAR(72 +'Randomized Data'!CC493) &amp; "27")))</f>
        <v>GG</v>
      </c>
      <c r="DH493" t="str">
        <f>SNPs!$F$28</f>
        <v>rs104894504</v>
      </c>
      <c r="DI493">
        <f>SNPs!$C$28</f>
        <v>15</v>
      </c>
      <c r="DJ493">
        <f>SNPs!$D$28</f>
        <v>63057028</v>
      </c>
      <c r="DK493" s="7" t="str">
        <f ca="1">IF('Randomized Data'!CD493 = 1, SNPs!$H$28 &amp; SNPs!$H$28, IF('Randomized Data'!CE493 = 1, SNPs!$H$28 &amp; INDIRECT("SNPs!" &amp; CHAR(72 +'Randomized Data'!CF493) &amp; "28"), INDIRECT("SNPs!" &amp; CHAR(72 +'Randomized Data'!CF493) &amp; "28") &amp; INDIRECT("SNPs!" &amp; CHAR(72 +'Randomized Data'!CF493) &amp; "28")))</f>
        <v>CC</v>
      </c>
      <c r="DL493" t="str">
        <f>SNPs!$F$29</f>
        <v>rs375882485</v>
      </c>
      <c r="DM493">
        <f>SNPs!$C$29</f>
        <v>11</v>
      </c>
      <c r="DN493">
        <f>SNPs!$D$29</f>
        <v>47342698</v>
      </c>
      <c r="DO493" s="7" t="str">
        <f ca="1">IF('Randomized Data'!CG493 = 1, SNPs!$H$29 &amp; SNPs!$H$29, IF('Randomized Data'!CH493 = 1, SNPs!$H$29 &amp; INDIRECT("SNPs!" &amp; CHAR(72 +'Randomized Data'!CI493) &amp; "29"), INDIRECT("SNPs!" &amp; CHAR(72 +'Randomized Data'!CI493) &amp; "29") &amp; INDIRECT("SNPs!" &amp; CHAR(72 +'Randomized Data'!CI493) &amp; "29")))</f>
        <v>AA</v>
      </c>
      <c r="DP493" t="str">
        <f>SNPs!$F$30</f>
        <v>rs397516083</v>
      </c>
      <c r="DQ493">
        <f>SNPs!$C$30</f>
        <v>11</v>
      </c>
      <c r="DR493">
        <f>SNPs!$D$30</f>
        <v>47346379</v>
      </c>
      <c r="DS493" s="7" t="str">
        <f ca="1">IF('Randomized Data'!CJ493 = 1, SNPs!$H$30 &amp; SNPs!$H$30, IF('Randomized Data'!CK493 = 1, SNPs!$H$30 &amp; INDIRECT("SNPs!" &amp; CHAR(72 +'Randomized Data'!CL493) &amp; "30"), INDIRECT("SNPs!" &amp; CHAR(72 +'Randomized Data'!CL493) &amp; "30") &amp; INDIRECT("SNPs!" &amp; CHAR(72 +'Randomized Data'!CL493) &amp; "30")))</f>
        <v>GG</v>
      </c>
      <c r="DT493" t="str">
        <f>SNPs!$F$31</f>
        <v>rs397515937</v>
      </c>
      <c r="DU493">
        <f>SNPs!$C$31</f>
        <v>11</v>
      </c>
      <c r="DV493">
        <f>SNPs!$D$31</f>
        <v>47339792</v>
      </c>
      <c r="DW493" s="7" t="str">
        <f ca="1">IF('Randomized Data'!CM493 = 1, SNPs!$H$31 &amp; SNPs!$H$31, IF('Randomized Data'!CN493 = 1, SNPs!$H$31 &amp; INDIRECT("SNPs!" &amp; CHAR(72 +'Randomized Data'!CO493) &amp; "31"), INDIRECT("SNPs!" &amp; CHAR(72 +'Randomized Data'!CO493) &amp; "31") &amp; INDIRECT("SNPs!" &amp; CHAR(72 +'Randomized Data'!CO493) &amp; "31")))</f>
        <v>GG</v>
      </c>
      <c r="DX493" t="str">
        <f>SNPs!$F$32</f>
        <v>rs397516074</v>
      </c>
      <c r="DY493">
        <f>SNPs!$C$32</f>
        <v>11</v>
      </c>
      <c r="DZ493">
        <f>SNPs!$D$32</f>
        <v>47348424</v>
      </c>
      <c r="EA493" s="7" t="str">
        <f ca="1">IF('Randomized Data'!CP493 = 1, SNPs!$H$32 &amp; SNPs!$H$32, IF('Randomized Data'!CQ493 = 1, SNPs!$H$32 &amp; INDIRECT("SNPs!" &amp; CHAR(72 +'Randomized Data'!CR493) &amp; "32"), INDIRECT("SNPs!" &amp; CHAR(72 +'Randomized Data'!CR493) &amp; "32") &amp; INDIRECT("SNPs!" &amp; CHAR(72 +'Randomized Data'!CR493) &amp; "32")))</f>
        <v>GA</v>
      </c>
      <c r="EB493" t="str">
        <f>SNPs!$F$33</f>
        <v>rs397515963</v>
      </c>
      <c r="EC493">
        <f>SNPs!$C$33</f>
        <v>11</v>
      </c>
      <c r="ED493">
        <f>SNPs!$D$33</f>
        <v>47337729</v>
      </c>
      <c r="EE493" s="7" t="str">
        <f ca="1">IF('Randomized Data'!CS493 = 1, SNPs!$H$33 &amp; SNPs!$H$33, IF('Randomized Data'!CT493 = 1, SNPs!$H$33 &amp; INDIRECT("SNPs!" &amp; CHAR(72 +'Randomized Data'!CU493) &amp; "33"), INDIRECT("SNPs!" &amp; CHAR(72 +'Randomized Data'!CU493) &amp; "33") &amp; INDIRECT("SNPs!" &amp; CHAR(72 +'Randomized Data'!CU493) &amp; "33")))</f>
        <v>--</v>
      </c>
    </row>
    <row r="494" spans="1:13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  <c r="F494" s="3">
        <v>42201</v>
      </c>
      <c r="G494" s="9" t="str">
        <f>'Randomized Data'!C494</f>
        <v>External Lab</v>
      </c>
      <c r="H494" t="str">
        <f>SNPs!$F$2</f>
        <v>rs12248560</v>
      </c>
      <c r="I494">
        <f>SNPs!$C$2</f>
        <v>10</v>
      </c>
      <c r="J494">
        <f>SNPs!$D$2</f>
        <v>94761900</v>
      </c>
      <c r="K494" t="str">
        <f ca="1">IF('Randomized Data'!D494 = 1, SNPs!$H$2 &amp; SNPs!$H$2, IF('Randomized Data'!E494 = 1, SNPs!$H$2 &amp; INDIRECT("SNPs!" &amp; CHAR(72 +'Randomized Data'!F494) &amp; "2"), INDIRECT("SNPs!" &amp; CHAR(72 +'Randomized Data'!F494) &amp; "2") &amp; INDIRECT("SNPs!" &amp; CHAR(72 +'Randomized Data'!F494) &amp; "2")))</f>
        <v>CC</v>
      </c>
      <c r="L494" t="str">
        <f>SNPs!$F$3</f>
        <v>rs28399504</v>
      </c>
      <c r="M494">
        <f>SNPs!$C$3</f>
        <v>10</v>
      </c>
      <c r="N494">
        <f>SNPs!$D$3</f>
        <v>94762706</v>
      </c>
      <c r="O494" t="str">
        <f ca="1">IF('Randomized Data'!G494 = 1, SNPs!$H$3 &amp; SNPs!$H$3, IF('Randomized Data'!H494 = 1, SNPs!$H$3 &amp; INDIRECT("SNPs!" &amp; CHAR(72 +'Randomized Data'!I494) &amp; "3"), INDIRECT("SNPs!" &amp; CHAR(72 +'Randomized Data'!I494) &amp; "3") &amp; INDIRECT("SNPs!" &amp; CHAR(72 +'Randomized Data'!I494) &amp; "3")))</f>
        <v>AA</v>
      </c>
      <c r="P494" t="str">
        <f>SNPs!$F$4</f>
        <v>rs41291556</v>
      </c>
      <c r="Q494">
        <f>SNPs!$C$4</f>
        <v>10</v>
      </c>
      <c r="R494">
        <f>SNPs!$D$4</f>
        <v>94775416</v>
      </c>
      <c r="S494" t="str">
        <f ca="1">IF('Randomized Data'!J494 = 1, SNPs!$H$4 &amp; SNPs!$H$4, IF('Randomized Data'!K494 = 1, SNPs!$H$4 &amp; INDIRECT("SNPs!" &amp; CHAR(72 +'Randomized Data'!L494) &amp; "4"), INDIRECT("SNPs!" &amp; CHAR(72 +'Randomized Data'!L494) &amp; "4") &amp; INDIRECT("SNPs!" &amp; CHAR(72 +'Randomized Data'!L494) &amp; "4")))</f>
        <v>TT</v>
      </c>
      <c r="T494" t="str">
        <f>SNPs!$F$5</f>
        <v>rs72558184</v>
      </c>
      <c r="U494">
        <f>SNPs!$C$5</f>
        <v>10</v>
      </c>
      <c r="V494">
        <f>SNPs!$D$5</f>
        <v>96535210</v>
      </c>
      <c r="W494" t="str">
        <f ca="1">IF('Randomized Data'!M494 = 1, SNPs!$H$5 &amp; SNPs!$H$5, IF('Randomized Data'!N494 = 1, SNPs!$H$5 &amp; INDIRECT("SNPs!" &amp; CHAR(72 +'Randomized Data'!O494) &amp; "5"), INDIRECT("SNPs!" &amp; CHAR(72 +'Randomized Data'!O494) &amp; "5") &amp; INDIRECT("SNPs!" &amp; CHAR(72 +'Randomized Data'!O494) &amp; "5")))</f>
        <v>AA</v>
      </c>
      <c r="X494" t="str">
        <f>SNPs!$F$6</f>
        <v>rs4986893</v>
      </c>
      <c r="Y494">
        <f>SNPs!$C$6</f>
        <v>10</v>
      </c>
      <c r="Z494">
        <f>SNPs!$D$6</f>
        <v>94780653</v>
      </c>
      <c r="AA494" s="7" t="str">
        <f ca="1">IF('Randomized Data'!P494 = 1, SNPs!$H$6 &amp; SNPs!$H$6, IF('Randomized Data'!Q494 = 1, SNPs!$H$6 &amp; INDIRECT("SNPs!" &amp; CHAR(72 +'Randomized Data'!R494) &amp; "6"), INDIRECT("SNPs!" &amp; CHAR(72 +'Randomized Data'!R494) &amp; "6") &amp; INDIRECT("SNPs!" &amp; CHAR(72 +'Randomized Data'!R494) &amp; "6")))</f>
        <v>GG</v>
      </c>
      <c r="AB494" t="str">
        <f>SNPs!$F$7</f>
        <v>rs4244285</v>
      </c>
      <c r="AC494">
        <f>SNPs!$C$7</f>
        <v>10</v>
      </c>
      <c r="AD494">
        <f>SNPs!$D$7</f>
        <v>94781859</v>
      </c>
      <c r="AE494" s="7" t="str">
        <f ca="1">IF('Randomized Data'!S494 = 1, SNPs!$H$7 &amp; SNPs!$H$7, IF('Randomized Data'!T494 = 1, SNPs!$H$7 &amp; INDIRECT("SNPs!" &amp; CHAR(72 +'Randomized Data'!U494) &amp; "7"), INDIRECT("SNPs!" &amp; CHAR(72 +'Randomized Data'!U494) &amp; "7") &amp; INDIRECT("SNPs!" &amp; CHAR(72 +'Randomized Data'!U494) &amp; "7")))</f>
        <v>AA</v>
      </c>
      <c r="AF494" t="str">
        <f>SNPs!$F$8</f>
        <v>rs72558186</v>
      </c>
      <c r="AG494">
        <f>SNPs!$C$8</f>
        <v>10</v>
      </c>
      <c r="AH494">
        <f>SNPs!$D$8</f>
        <v>94781999</v>
      </c>
      <c r="AI494" s="7" t="str">
        <f ca="1">IF('Randomized Data'!V494 = 1, SNPs!$H$8 &amp; SNPs!$H$8, IF('Randomized Data'!W494 = 1, SNPs!$H$8 &amp; INDIRECT("SNPs!" &amp; CHAR(72 +'Randomized Data'!X494) &amp; "8"), INDIRECT("SNPs!" &amp; CHAR(72 +'Randomized Data'!X494) &amp; "8") &amp; INDIRECT("SNPs!" &amp; CHAR(72 +'Randomized Data'!X494) &amp; "8")))</f>
        <v>TT</v>
      </c>
      <c r="AJ494" t="str">
        <f>SNPs!$F$9</f>
        <v>rs56337013</v>
      </c>
      <c r="AK494">
        <f>SNPs!$C$9</f>
        <v>10</v>
      </c>
      <c r="AL494">
        <f>SNPs!$D$9</f>
        <v>94852738</v>
      </c>
      <c r="AM494" s="7" t="str">
        <f ca="1">IF('Randomized Data'!Y$2 = 1, SNPs!$H$9 &amp; SNPs!$H$9, IF('Randomized Data'!Z494 = 1, SNPs!$H$9 &amp; INDIRECT("SNPs!" &amp; CHAR(72 +'Randomized Data'!AA494) &amp; "9"), INDIRECT("SNPs!" &amp; CHAR(72 +'Randomized Data'!AA494) &amp; "9") &amp; INDIRECT("SNPs!" &amp; CHAR(72 +'Randomized Data'!AA494) &amp; "9")))</f>
        <v>TT</v>
      </c>
      <c r="AN494" t="str">
        <f>SNPs!$F$10</f>
        <v>rs17884712</v>
      </c>
      <c r="AO494">
        <f>SNPs!$C$10</f>
        <v>10</v>
      </c>
      <c r="AP494">
        <f>SNPs!$D$10</f>
        <v>94775489</v>
      </c>
      <c r="AQ494" s="7" t="str">
        <f ca="1">IF('Randomized Data'!AB494 = 1, SNPs!$H$10 &amp; SNPs!$H$10, IF('Randomized Data'!AC494 = 1, SNPs!$H$10 &amp; INDIRECT("SNPs!" &amp; CHAR(72 +'Randomized Data'!AD494) &amp; "10"), INDIRECT("SNPs!" &amp; CHAR(72 +'Randomized Data'!AD494) &amp; "10") &amp; INDIRECT("SNPs!" &amp; CHAR(72 +'Randomized Data'!AD494) &amp; "10")))</f>
        <v>AA</v>
      </c>
      <c r="AR494" t="str">
        <f>SNPs!$F$11</f>
        <v>rs6413438</v>
      </c>
      <c r="AS494">
        <f>SNPs!$C$11</f>
        <v>10</v>
      </c>
      <c r="AT494">
        <f>SNPs!$D$11</f>
        <v>94781858</v>
      </c>
      <c r="AU494" s="7" t="str">
        <f ca="1">IF('Randomized Data'!AE494 = 1, SNPs!$H$11 &amp; SNPs!$H$11, IF('Randomized Data'!AF494 = 1, SNPs!$H$11 &amp; INDIRECT("SNPs!" &amp; CHAR(72 +'Randomized Data'!AG494) &amp; "11"), INDIRECT("SNPs!" &amp; CHAR(72 +'Randomized Data'!AG494) &amp; "11") &amp; INDIRECT("SNPs!" &amp; CHAR(72 +'Randomized Data'!AG494) &amp; "11")))</f>
        <v>CC</v>
      </c>
      <c r="AV494" t="str">
        <f>SNPs!$F$12</f>
        <v>rs1057910</v>
      </c>
      <c r="AW494">
        <f>SNPs!$C$12</f>
        <v>10</v>
      </c>
      <c r="AX494">
        <f>SNPs!$D$12</f>
        <v>94981296</v>
      </c>
      <c r="AY494" s="7" t="str">
        <f ca="1">IF('Randomized Data'!AH494 = 1, SNPs!$H$12 &amp; SNPs!$H$12, IF('Randomized Data'!AI494 = 1, SNPs!$H$12 &amp; INDIRECT("SNPs!" &amp; CHAR(72 +'Randomized Data'!AJ494) &amp; "12"), INDIRECT("SNPs!" &amp; CHAR(72 +'Randomized Data'!AJ494) &amp; "12") &amp; INDIRECT("SNPs!" &amp; CHAR(72 +'Randomized Data'!AJ494) &amp; "12")))</f>
        <v>AA</v>
      </c>
      <c r="AZ494" t="str">
        <f>SNPs!$F$13</f>
        <v>rs1799853</v>
      </c>
      <c r="BA494">
        <f>SNPs!$C$13</f>
        <v>10</v>
      </c>
      <c r="BB494">
        <f>SNPs!$D$13</f>
        <v>94942290</v>
      </c>
      <c r="BC494" s="7" t="str">
        <f ca="1">IF('Randomized Data'!AK494 = 1, SNPs!$H$13 &amp; SNPs!$H$13, IF('Randomized Data'!AL494 = 1, SNPs!$H$13 &amp; INDIRECT("SNPs!" &amp; CHAR(72 +'Randomized Data'!AM494) &amp; "13"), INDIRECT("SNPs!" &amp; CHAR(72 +'Randomized Data'!AM494) &amp; "13") &amp; INDIRECT("SNPs!" &amp; CHAR(72 +'Randomized Data'!AM494) &amp; "13")))</f>
        <v>TT</v>
      </c>
      <c r="BD494" t="str">
        <f>SNPs!$F$14</f>
        <v>rs9923231</v>
      </c>
      <c r="BE494">
        <f>SNPs!$C$14</f>
        <v>16</v>
      </c>
      <c r="BF494">
        <f>SNPs!$D$14</f>
        <v>31096368</v>
      </c>
      <c r="BG494" s="7" t="str">
        <f ca="1">IF('Randomized Data'!AN494 = 1, SNPs!$H$14 &amp; SNPs!$H$14, IF('Randomized Data'!AO494 = 1, SNPs!$H$14 &amp; INDIRECT("SNPs!" &amp; CHAR(72 +'Randomized Data'!AP494) &amp; "14"), INDIRECT("SNPs!" &amp; CHAR(72 +'Randomized Data'!AP494) &amp; "14") &amp; INDIRECT("SNPs!" &amp; CHAR(72 +'Randomized Data'!AP494) &amp; "14")))</f>
        <v>CC</v>
      </c>
      <c r="BH494" t="str">
        <f>SNPs!$F$15</f>
        <v>rs9934438</v>
      </c>
      <c r="BI494">
        <f>SNPs!$C$15</f>
        <v>16</v>
      </c>
      <c r="BJ494">
        <f>SNPs!$D$15</f>
        <v>31093557</v>
      </c>
      <c r="BK494" s="7" t="str">
        <f ca="1">IF('Randomized Data'!AQ494 = 1, SNPs!$H$15 &amp; SNPs!$H$15, IF('Randomized Data'!AR494 = 1, SNPs!$H$15 &amp; INDIRECT("SNPs!" &amp; CHAR(72 +'Randomized Data'!AS494) &amp; "15"), INDIRECT("SNPs!" &amp; CHAR(72 +'Randomized Data'!AS494) &amp; "15") &amp; INDIRECT("SNPs!" &amp; CHAR(72 +'Randomized Data'!AS494) &amp; "15")))</f>
        <v>GG</v>
      </c>
      <c r="BL494" t="str">
        <f>SNPs!$F$16</f>
        <v>rs8050894</v>
      </c>
      <c r="BM494">
        <f>SNPs!$C$16</f>
        <v>16</v>
      </c>
      <c r="BN494">
        <f>SNPs!$D$16</f>
        <v>31093188</v>
      </c>
      <c r="BO494" s="7" t="str">
        <f ca="1">IF('Randomized Data'!AT494 = 1, SNPs!$H$16 &amp; SNPs!$H$16, IF('Randomized Data'!AU494 = 1, SNPs!$H$16 &amp; INDIRECT("SNPs!" &amp; CHAR(72 +'Randomized Data'!AV494) &amp; "16"), INDIRECT("SNPs!" &amp; CHAR(72 +'Randomized Data'!AV494) &amp; "16") &amp; INDIRECT("SNPs!" &amp; CHAR(72 +'Randomized Data'!AV494) &amp; "16")))</f>
        <v>GG</v>
      </c>
      <c r="BP494" t="str">
        <f>SNPs!$F$17</f>
        <v>rs6025</v>
      </c>
      <c r="BQ494">
        <f>SNPs!$C$17</f>
        <v>1</v>
      </c>
      <c r="BR494">
        <f>SNPs!$D$17</f>
        <v>169549811</v>
      </c>
      <c r="BS494" s="7" t="str">
        <f ca="1">IF('Randomized Data'!AW494 = 1, SNPs!$H$17 &amp; SNPs!$H$17, IF('Randomized Data'!AX494 = 1, SNPs!$H$17 &amp; INDIRECT("SNPs!" &amp; CHAR(72 +'Randomized Data'!AY494) &amp; "17"), INDIRECT("SNPs!" &amp; CHAR(72 +'Randomized Data'!AY494) &amp; "17") &amp; INDIRECT("SNPs!" &amp; CHAR(72 +'Randomized Data'!AY494) &amp; "17")))</f>
        <v>GA</v>
      </c>
      <c r="BT494" t="str">
        <f>SNPs!$F$18</f>
        <v>rs1799963</v>
      </c>
      <c r="BU494">
        <f>SNPs!$C$18</f>
        <v>11</v>
      </c>
      <c r="BV494">
        <f>SNPs!$D$18</f>
        <v>46739505</v>
      </c>
      <c r="BW494" s="7" t="str">
        <f ca="1">IF('Randomized Data'!AZ494 = 1, SNPs!$H$18 &amp; SNPs!$H$18, IF('Randomized Data'!BA494 = 1, SNPs!$H$18 &amp; INDIRECT("SNPs!" &amp; CHAR(72 +'Randomized Data'!BB494) &amp; "18"), INDIRECT("SNPs!" &amp; CHAR(72 +'Randomized Data'!BB494) &amp; "18") &amp; INDIRECT("SNPs!" &amp; CHAR(72 +'Randomized Data'!BB494) &amp; "18")))</f>
        <v>GG</v>
      </c>
      <c r="BX494" t="str">
        <f>SNPs!$F$19</f>
        <v>rs121913626</v>
      </c>
      <c r="BY494">
        <f>SNPs!$C$19</f>
        <v>14</v>
      </c>
      <c r="BZ494">
        <f>SNPs!$D$19</f>
        <v>23427723</v>
      </c>
      <c r="CA494" s="7" t="str">
        <f ca="1">IF('Randomized Data'!BC494 = 1, SNPs!$H$19 &amp; SNPs!$H$19, IF('Randomized Data'!BD494 = 1, SNPs!$H$19 &amp; INDIRECT("SNPs!" &amp; CHAR(72 +'Randomized Data'!BE494) &amp; "19"), INDIRECT("SNPs!" &amp; CHAR(72 +'Randomized Data'!BE494) &amp; "19") &amp; INDIRECT("SNPs!" &amp; CHAR(72 +'Randomized Data'!BE494) &amp; "19")))</f>
        <v>GC</v>
      </c>
      <c r="CB494" t="str">
        <f>SNPs!$F$20</f>
        <v>rs3218713</v>
      </c>
      <c r="CC494">
        <f>SNPs!$C$20</f>
        <v>14</v>
      </c>
      <c r="CD494">
        <f>SNPs!$D$20</f>
        <v>23431468</v>
      </c>
      <c r="CE494" s="7" t="str">
        <f ca="1">IF('Randomized Data'!BF494 = 1, SNPs!$H$20 &amp; SNPs!$H$20, IF('Randomized Data'!BG494 = 1, SNPs!$H$20 &amp; INDIRECT("SNPs!" &amp; CHAR(72 +'Randomized Data'!BH494) &amp; "20"), INDIRECT("SNPs!" &amp; CHAR(72 +'Randomized Data'!BH494) &amp; "20") &amp; INDIRECT("SNPs!" &amp; CHAR(72 +'Randomized Data'!BH494) &amp; "20")))</f>
        <v>GA</v>
      </c>
      <c r="CF494" t="str">
        <f>SNPs!$F$21</f>
        <v>rs3218714</v>
      </c>
      <c r="CG494">
        <f>SNPs!$C$21</f>
        <v>14</v>
      </c>
      <c r="CH494">
        <f>SNPs!$D$21</f>
        <v>23429279</v>
      </c>
      <c r="CI494" s="7" t="str">
        <f ca="1">IF('Randomized Data'!BI494 = 1, SNPs!$H$21 &amp; SNPs!$H$21, IF('Randomized Data'!BJ494 = 1, SNPs!$H$21 &amp; INDIRECT("SNPs!" &amp; CHAR(72 +'Randomized Data'!BK494) &amp; "21"), INDIRECT("SNPs!" &amp; CHAR(72 +'Randomized Data'!BK494) &amp; "21") &amp; INDIRECT("SNPs!" &amp; CHAR(72 +'Randomized Data'!BK494) &amp; "21")))</f>
        <v>CT</v>
      </c>
      <c r="CJ494" t="str">
        <f>SNPs!$F$22</f>
        <v>rs121964855</v>
      </c>
      <c r="CK494">
        <f>SNPs!$C$22</f>
        <v>1</v>
      </c>
      <c r="CL494">
        <f>SNPs!$D$22</f>
        <v>201365638</v>
      </c>
      <c r="CM494" s="7" t="str">
        <f ca="1">IF('Randomized Data'!BL494 = 1, SNPs!$H$22 &amp; SNPs!$H$22, IF('Randomized Data'!BM494 = 1, SNPs!$H$22 &amp; INDIRECT("SNPs!" &amp; CHAR(72 +'Randomized Data'!BN494) &amp; "22"), INDIRECT("SNPs!" &amp; CHAR(72 +'Randomized Data'!BN494) &amp; "22") &amp; INDIRECT("SNPs!" &amp; CHAR(72 +'Randomized Data'!BN494) &amp; "22")))</f>
        <v>AA</v>
      </c>
      <c r="CN494" t="str">
        <f>SNPs!$F$23</f>
        <v>rs121964856</v>
      </c>
      <c r="CO494">
        <f>SNPs!$C$23</f>
        <v>1</v>
      </c>
      <c r="CP494">
        <f>SNPs!$D$23</f>
        <v>201365297</v>
      </c>
      <c r="CQ494" s="7" t="str">
        <f ca="1">IF('Randomized Data'!BO494 = 1, SNPs!$H$23 &amp; SNPs!$H$23, IF('Randomized Data'!BP494 = 1, SNPs!$H$23 &amp; INDIRECT("SNPs!" &amp; CHAR(72 +'Randomized Data'!BQ494) &amp; "23"), INDIRECT("SNPs!" &amp; CHAR(72 +'Randomized Data'!BQ494) &amp; "23") &amp; INDIRECT("SNPs!" &amp; CHAR(72 +'Randomized Data'!BQ494) &amp; "23")))</f>
        <v>GA</v>
      </c>
      <c r="CR494" t="str">
        <f>SNPs!$F$24</f>
        <v>rs121964857</v>
      </c>
      <c r="CS494">
        <f>SNPs!$C$24</f>
        <v>1</v>
      </c>
      <c r="CT494">
        <f>SNPs!$D$24</f>
        <v>201359245</v>
      </c>
      <c r="CU494" s="7" t="str">
        <f ca="1">IF('Randomized Data'!BR494 = 1, SNPs!$H$24 &amp; SNPs!$H$24, IF('Randomized Data'!BS494 = 1, SNPs!$H$24 &amp; INDIRECT("SNPs!" &amp; CHAR(72 +'Randomized Data'!BT494) &amp; "24"), INDIRECT("SNPs!" &amp; CHAR(72 +'Randomized Data'!BT494) &amp; "24") &amp; INDIRECT("SNPs!" &amp; CHAR(72 +'Randomized Data'!BT494) &amp; "24")))</f>
        <v>CT</v>
      </c>
      <c r="CV494" t="str">
        <f>SNPs!$F$25</f>
        <v>rs28934269</v>
      </c>
      <c r="CW494">
        <f>SNPs!$C$25</f>
        <v>15</v>
      </c>
      <c r="CX494">
        <f>SNPs!$D$25</f>
        <v>63060915</v>
      </c>
      <c r="CY494" s="7" t="str">
        <f ca="1">IF('Randomized Data'!BU494 = 1, SNPs!$H$25 &amp; SNPs!$H$25, IF('Randomized Data'!BV494 = 1, SNPs!$H$25 &amp; INDIRECT("SNPs!" &amp; CHAR(72 +'Randomized Data'!BW494) &amp; "25"), INDIRECT("SNPs!" &amp; CHAR(72 +'Randomized Data'!BW494) &amp; "25") &amp; INDIRECT("SNPs!" &amp; CHAR(72 +'Randomized Data'!BW494) &amp; "25")))</f>
        <v>AA</v>
      </c>
      <c r="CZ494" t="str">
        <f>SNPs!$F$26</f>
        <v>rs28934270</v>
      </c>
      <c r="DA494">
        <f>SNPs!$C$26</f>
        <v>15</v>
      </c>
      <c r="DB494">
        <f>SNPs!$D$26</f>
        <v>63060899</v>
      </c>
      <c r="DC494" s="7" t="str">
        <f ca="1">IF('Randomized Data'!BX494 = 1, SNPs!$H$26 &amp; SNPs!$H$26, IF('Randomized Data'!BY494 = 1, SNPs!$H$26 &amp; INDIRECT("SNPs!" &amp; CHAR(72 +'Randomized Data'!BZ494) &amp; "26"), INDIRECT("SNPs!" &amp; CHAR(72 +'Randomized Data'!BZ494) &amp; "26") &amp; INDIRECT("SNPs!" &amp; CHAR(72 +'Randomized Data'!BZ494) &amp; "26")))</f>
        <v>GA</v>
      </c>
      <c r="DD494" t="str">
        <f>SNPs!$F$27</f>
        <v>rs727504290</v>
      </c>
      <c r="DE494">
        <f>SNPs!$C$27</f>
        <v>15</v>
      </c>
      <c r="DF494">
        <f>SNPs!$D$27</f>
        <v>63042875</v>
      </c>
      <c r="DG494" s="7" t="str">
        <f ca="1">IF('Randomized Data'!CA494 = 1, SNPs!$H$27 &amp; SNPs!$H$27, IF('Randomized Data'!CB494 = 1, SNPs!$H$27 &amp; INDIRECT("SNPs!" &amp; CHAR(72 +'Randomized Data'!CC494) &amp; "27"), INDIRECT("SNPs!" &amp; CHAR(72 +'Randomized Data'!CC494) &amp; "27") &amp; INDIRECT("SNPs!" &amp; CHAR(72 +'Randomized Data'!CC494) &amp; "27")))</f>
        <v>GG</v>
      </c>
      <c r="DH494" t="str">
        <f>SNPs!$F$28</f>
        <v>rs104894504</v>
      </c>
      <c r="DI494">
        <f>SNPs!$C$28</f>
        <v>15</v>
      </c>
      <c r="DJ494">
        <f>SNPs!$D$28</f>
        <v>63057028</v>
      </c>
      <c r="DK494" s="7" t="str">
        <f ca="1">IF('Randomized Data'!CD494 = 1, SNPs!$H$28 &amp; SNPs!$H$28, IF('Randomized Data'!CE494 = 1, SNPs!$H$28 &amp; INDIRECT("SNPs!" &amp; CHAR(72 +'Randomized Data'!CF494) &amp; "28"), INDIRECT("SNPs!" &amp; CHAR(72 +'Randomized Data'!CF494) &amp; "28") &amp; INDIRECT("SNPs!" &amp; CHAR(72 +'Randomized Data'!CF494) &amp; "28")))</f>
        <v>CC</v>
      </c>
      <c r="DL494" t="str">
        <f>SNPs!$F$29</f>
        <v>rs375882485</v>
      </c>
      <c r="DM494">
        <f>SNPs!$C$29</f>
        <v>11</v>
      </c>
      <c r="DN494">
        <f>SNPs!$D$29</f>
        <v>47342698</v>
      </c>
      <c r="DO494" s="7" t="str">
        <f ca="1">IF('Randomized Data'!CG494 = 1, SNPs!$H$29 &amp; SNPs!$H$29, IF('Randomized Data'!CH494 = 1, SNPs!$H$29 &amp; INDIRECT("SNPs!" &amp; CHAR(72 +'Randomized Data'!CI494) &amp; "29"), INDIRECT("SNPs!" &amp; CHAR(72 +'Randomized Data'!CI494) &amp; "29") &amp; INDIRECT("SNPs!" &amp; CHAR(72 +'Randomized Data'!CI494) &amp; "29")))</f>
        <v>GG</v>
      </c>
      <c r="DP494" t="str">
        <f>SNPs!$F$30</f>
        <v>rs397516083</v>
      </c>
      <c r="DQ494">
        <f>SNPs!$C$30</f>
        <v>11</v>
      </c>
      <c r="DR494">
        <f>SNPs!$D$30</f>
        <v>47346379</v>
      </c>
      <c r="DS494" s="7" t="str">
        <f ca="1">IF('Randomized Data'!CJ494 = 1, SNPs!$H$30 &amp; SNPs!$H$30, IF('Randomized Data'!CK494 = 1, SNPs!$H$30 &amp; INDIRECT("SNPs!" &amp; CHAR(72 +'Randomized Data'!CL494) &amp; "30"), INDIRECT("SNPs!" &amp; CHAR(72 +'Randomized Data'!CL494) &amp; "30") &amp; INDIRECT("SNPs!" &amp; CHAR(72 +'Randomized Data'!CL494) &amp; "30")))</f>
        <v>GG</v>
      </c>
      <c r="DT494" t="str">
        <f>SNPs!$F$31</f>
        <v>rs397515937</v>
      </c>
      <c r="DU494">
        <f>SNPs!$C$31</f>
        <v>11</v>
      </c>
      <c r="DV494">
        <f>SNPs!$D$31</f>
        <v>47339792</v>
      </c>
      <c r="DW494" s="7" t="str">
        <f ca="1">IF('Randomized Data'!CM494 = 1, SNPs!$H$31 &amp; SNPs!$H$31, IF('Randomized Data'!CN494 = 1, SNPs!$H$31 &amp; INDIRECT("SNPs!" &amp; CHAR(72 +'Randomized Data'!CO494) &amp; "31"), INDIRECT("SNPs!" &amp; CHAR(72 +'Randomized Data'!CO494) &amp; "31") &amp; INDIRECT("SNPs!" &amp; CHAR(72 +'Randomized Data'!CO494) &amp; "31")))</f>
        <v>GG</v>
      </c>
      <c r="DX494" t="str">
        <f>SNPs!$F$32</f>
        <v>rs397516074</v>
      </c>
      <c r="DY494">
        <f>SNPs!$C$32</f>
        <v>11</v>
      </c>
      <c r="DZ494">
        <f>SNPs!$D$32</f>
        <v>47348424</v>
      </c>
      <c r="EA494" s="7" t="str">
        <f ca="1">IF('Randomized Data'!CP494 = 1, SNPs!$H$32 &amp; SNPs!$H$32, IF('Randomized Data'!CQ494 = 1, SNPs!$H$32 &amp; INDIRECT("SNPs!" &amp; CHAR(72 +'Randomized Data'!CR494) &amp; "32"), INDIRECT("SNPs!" &amp; CHAR(72 +'Randomized Data'!CR494) &amp; "32") &amp; INDIRECT("SNPs!" &amp; CHAR(72 +'Randomized Data'!CR494) &amp; "32")))</f>
        <v>AA</v>
      </c>
      <c r="EB494" t="str">
        <f>SNPs!$F$33</f>
        <v>rs397515963</v>
      </c>
      <c r="EC494">
        <f>SNPs!$C$33</f>
        <v>11</v>
      </c>
      <c r="ED494">
        <f>SNPs!$D$33</f>
        <v>47337729</v>
      </c>
      <c r="EE494" s="7" t="str">
        <f ca="1">IF('Randomized Data'!CS494 = 1, SNPs!$H$33 &amp; SNPs!$H$33, IF('Randomized Data'!CT494 = 1, SNPs!$H$33 &amp; INDIRECT("SNPs!" &amp; CHAR(72 +'Randomized Data'!CU494) &amp; "33"), INDIRECT("SNPs!" &amp; CHAR(72 +'Randomized Data'!CU494) &amp; "33") &amp; INDIRECT("SNPs!" &amp; CHAR(72 +'Randomized Data'!CU494) &amp; "33")))</f>
        <v>--</v>
      </c>
    </row>
    <row r="495" spans="1:13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  <c r="F495" s="3">
        <v>42164</v>
      </c>
      <c r="G495" s="9" t="str">
        <f>'Randomized Data'!C495</f>
        <v>Internal Lab</v>
      </c>
      <c r="H495" t="str">
        <f>SNPs!$F$2</f>
        <v>rs12248560</v>
      </c>
      <c r="I495">
        <f>SNPs!$C$2</f>
        <v>10</v>
      </c>
      <c r="J495">
        <f>SNPs!$D$2</f>
        <v>94761900</v>
      </c>
      <c r="K495" t="str">
        <f ca="1">IF('Randomized Data'!D495 = 1, SNPs!$H$2 &amp; SNPs!$H$2, IF('Randomized Data'!E495 = 1, SNPs!$H$2 &amp; INDIRECT("SNPs!" &amp; CHAR(72 +'Randomized Data'!F495) &amp; "2"), INDIRECT("SNPs!" &amp; CHAR(72 +'Randomized Data'!F495) &amp; "2") &amp; INDIRECT("SNPs!" &amp; CHAR(72 +'Randomized Data'!F495) &amp; "2")))</f>
        <v>TT</v>
      </c>
      <c r="L495" t="str">
        <f>SNPs!$F$3</f>
        <v>rs28399504</v>
      </c>
      <c r="M495">
        <f>SNPs!$C$3</f>
        <v>10</v>
      </c>
      <c r="N495">
        <f>SNPs!$D$3</f>
        <v>94762706</v>
      </c>
      <c r="O495" t="str">
        <f ca="1">IF('Randomized Data'!G495 = 1, SNPs!$H$3 &amp; SNPs!$H$3, IF('Randomized Data'!H495 = 1, SNPs!$H$3 &amp; INDIRECT("SNPs!" &amp; CHAR(72 +'Randomized Data'!I495) &amp; "3"), INDIRECT("SNPs!" &amp; CHAR(72 +'Randomized Data'!I495) &amp; "3") &amp; INDIRECT("SNPs!" &amp; CHAR(72 +'Randomized Data'!I495) &amp; "3")))</f>
        <v>AA</v>
      </c>
      <c r="P495" t="str">
        <f>SNPs!$F$4</f>
        <v>rs41291556</v>
      </c>
      <c r="Q495">
        <f>SNPs!$C$4</f>
        <v>10</v>
      </c>
      <c r="R495">
        <f>SNPs!$D$4</f>
        <v>94775416</v>
      </c>
      <c r="S495" t="str">
        <f ca="1">IF('Randomized Data'!J495 = 1, SNPs!$H$4 &amp; SNPs!$H$4, IF('Randomized Data'!K495 = 1, SNPs!$H$4 &amp; INDIRECT("SNPs!" &amp; CHAR(72 +'Randomized Data'!L495) &amp; "4"), INDIRECT("SNPs!" &amp; CHAR(72 +'Randomized Data'!L495) &amp; "4") &amp; INDIRECT("SNPs!" &amp; CHAR(72 +'Randomized Data'!L495) &amp; "4")))</f>
        <v>TT</v>
      </c>
      <c r="T495" t="str">
        <f>SNPs!$F$5</f>
        <v>rs72558184</v>
      </c>
      <c r="U495">
        <f>SNPs!$C$5</f>
        <v>10</v>
      </c>
      <c r="V495">
        <f>SNPs!$D$5</f>
        <v>96535210</v>
      </c>
      <c r="W495" t="str">
        <f ca="1">IF('Randomized Data'!M495 = 1, SNPs!$H$5 &amp; SNPs!$H$5, IF('Randomized Data'!N495 = 1, SNPs!$H$5 &amp; INDIRECT("SNPs!" &amp; CHAR(72 +'Randomized Data'!O495) &amp; "5"), INDIRECT("SNPs!" &amp; CHAR(72 +'Randomized Data'!O495) &amp; "5") &amp; INDIRECT("SNPs!" &amp; CHAR(72 +'Randomized Data'!O495) &amp; "5")))</f>
        <v>AA</v>
      </c>
      <c r="X495" t="str">
        <f>SNPs!$F$6</f>
        <v>rs4986893</v>
      </c>
      <c r="Y495">
        <f>SNPs!$C$6</f>
        <v>10</v>
      </c>
      <c r="Z495">
        <f>SNPs!$D$6</f>
        <v>94780653</v>
      </c>
      <c r="AA495" s="7" t="str">
        <f ca="1">IF('Randomized Data'!P495 = 1, SNPs!$H$6 &amp; SNPs!$H$6, IF('Randomized Data'!Q495 = 1, SNPs!$H$6 &amp; INDIRECT("SNPs!" &amp; CHAR(72 +'Randomized Data'!R495) &amp; "6"), INDIRECT("SNPs!" &amp; CHAR(72 +'Randomized Data'!R495) &amp; "6") &amp; INDIRECT("SNPs!" &amp; CHAR(72 +'Randomized Data'!R495) &amp; "6")))</f>
        <v>AA</v>
      </c>
      <c r="AB495" t="str">
        <f>SNPs!$F$7</f>
        <v>rs4244285</v>
      </c>
      <c r="AC495">
        <f>SNPs!$C$7</f>
        <v>10</v>
      </c>
      <c r="AD495">
        <f>SNPs!$D$7</f>
        <v>94781859</v>
      </c>
      <c r="AE495" s="7" t="str">
        <f ca="1">IF('Randomized Data'!S495 = 1, SNPs!$H$7 &amp; SNPs!$H$7, IF('Randomized Data'!T495 = 1, SNPs!$H$7 &amp; INDIRECT("SNPs!" &amp; CHAR(72 +'Randomized Data'!U495) &amp; "7"), INDIRECT("SNPs!" &amp; CHAR(72 +'Randomized Data'!U495) &amp; "7") &amp; INDIRECT("SNPs!" &amp; CHAR(72 +'Randomized Data'!U495) &amp; "7")))</f>
        <v>AA</v>
      </c>
      <c r="AF495" t="str">
        <f>SNPs!$F$8</f>
        <v>rs72558186</v>
      </c>
      <c r="AG495">
        <f>SNPs!$C$8</f>
        <v>10</v>
      </c>
      <c r="AH495">
        <f>SNPs!$D$8</f>
        <v>94781999</v>
      </c>
      <c r="AI495" s="7" t="str">
        <f ca="1">IF('Randomized Data'!V495 = 1, SNPs!$H$8 &amp; SNPs!$H$8, IF('Randomized Data'!W495 = 1, SNPs!$H$8 &amp; INDIRECT("SNPs!" &amp; CHAR(72 +'Randomized Data'!X495) &amp; "8"), INDIRECT("SNPs!" &amp; CHAR(72 +'Randomized Data'!X495) &amp; "8") &amp; INDIRECT("SNPs!" &amp; CHAR(72 +'Randomized Data'!X495) &amp; "8")))</f>
        <v>TT</v>
      </c>
      <c r="AJ495" t="str">
        <f>SNPs!$F$9</f>
        <v>rs56337013</v>
      </c>
      <c r="AK495">
        <f>SNPs!$C$9</f>
        <v>10</v>
      </c>
      <c r="AL495">
        <f>SNPs!$D$9</f>
        <v>94852738</v>
      </c>
      <c r="AM495" s="7" t="str">
        <f ca="1">IF('Randomized Data'!Y$2 = 1, SNPs!$H$9 &amp; SNPs!$H$9, IF('Randomized Data'!Z495 = 1, SNPs!$H$9 &amp; INDIRECT("SNPs!" &amp; CHAR(72 +'Randomized Data'!AA495) &amp; "9"), INDIRECT("SNPs!" &amp; CHAR(72 +'Randomized Data'!AA495) &amp; "9") &amp; INDIRECT("SNPs!" &amp; CHAR(72 +'Randomized Data'!AA495) &amp; "9")))</f>
        <v>CT</v>
      </c>
      <c r="AN495" t="str">
        <f>SNPs!$F$10</f>
        <v>rs17884712</v>
      </c>
      <c r="AO495">
        <f>SNPs!$C$10</f>
        <v>10</v>
      </c>
      <c r="AP495">
        <f>SNPs!$D$10</f>
        <v>94775489</v>
      </c>
      <c r="AQ495" s="7" t="str">
        <f ca="1">IF('Randomized Data'!AB495 = 1, SNPs!$H$10 &amp; SNPs!$H$10, IF('Randomized Data'!AC495 = 1, SNPs!$H$10 &amp; INDIRECT("SNPs!" &amp; CHAR(72 +'Randomized Data'!AD495) &amp; "10"), INDIRECT("SNPs!" &amp; CHAR(72 +'Randomized Data'!AD495) &amp; "10") &amp; INDIRECT("SNPs!" &amp; CHAR(72 +'Randomized Data'!AD495) &amp; "10")))</f>
        <v>GG</v>
      </c>
      <c r="AR495" t="str">
        <f>SNPs!$F$11</f>
        <v>rs6413438</v>
      </c>
      <c r="AS495">
        <f>SNPs!$C$11</f>
        <v>10</v>
      </c>
      <c r="AT495">
        <f>SNPs!$D$11</f>
        <v>94781858</v>
      </c>
      <c r="AU495" s="7" t="str">
        <f ca="1">IF('Randomized Data'!AE495 = 1, SNPs!$H$11 &amp; SNPs!$H$11, IF('Randomized Data'!AF495 = 1, SNPs!$H$11 &amp; INDIRECT("SNPs!" &amp; CHAR(72 +'Randomized Data'!AG495) &amp; "11"), INDIRECT("SNPs!" &amp; CHAR(72 +'Randomized Data'!AG495) &amp; "11") &amp; INDIRECT("SNPs!" &amp; CHAR(72 +'Randomized Data'!AG495) &amp; "11")))</f>
        <v>CC</v>
      </c>
      <c r="AV495" t="str">
        <f>SNPs!$F$12</f>
        <v>rs1057910</v>
      </c>
      <c r="AW495">
        <f>SNPs!$C$12</f>
        <v>10</v>
      </c>
      <c r="AX495">
        <f>SNPs!$D$12</f>
        <v>94981296</v>
      </c>
      <c r="AY495" s="7" t="str">
        <f ca="1">IF('Randomized Data'!AH495 = 1, SNPs!$H$12 &amp; SNPs!$H$12, IF('Randomized Data'!AI495 = 1, SNPs!$H$12 &amp; INDIRECT("SNPs!" &amp; CHAR(72 +'Randomized Data'!AJ495) &amp; "12"), INDIRECT("SNPs!" &amp; CHAR(72 +'Randomized Data'!AJ495) &amp; "12") &amp; INDIRECT("SNPs!" &amp; CHAR(72 +'Randomized Data'!AJ495) &amp; "12")))</f>
        <v>CC</v>
      </c>
      <c r="AZ495" t="str">
        <f>SNPs!$F$13</f>
        <v>rs1799853</v>
      </c>
      <c r="BA495">
        <f>SNPs!$C$13</f>
        <v>10</v>
      </c>
      <c r="BB495">
        <f>SNPs!$D$13</f>
        <v>94942290</v>
      </c>
      <c r="BC495" s="7" t="str">
        <f ca="1">IF('Randomized Data'!AK495 = 1, SNPs!$H$13 &amp; SNPs!$H$13, IF('Randomized Data'!AL495 = 1, SNPs!$H$13 &amp; INDIRECT("SNPs!" &amp; CHAR(72 +'Randomized Data'!AM495) &amp; "13"), INDIRECT("SNPs!" &amp; CHAR(72 +'Randomized Data'!AM495) &amp; "13") &amp; INDIRECT("SNPs!" &amp; CHAR(72 +'Randomized Data'!AM495) &amp; "13")))</f>
        <v>CC</v>
      </c>
      <c r="BD495" t="str">
        <f>SNPs!$F$14</f>
        <v>rs9923231</v>
      </c>
      <c r="BE495">
        <f>SNPs!$C$14</f>
        <v>16</v>
      </c>
      <c r="BF495">
        <f>SNPs!$D$14</f>
        <v>31096368</v>
      </c>
      <c r="BG495" s="7" t="str">
        <f ca="1">IF('Randomized Data'!AN495 = 1, SNPs!$H$14 &amp; SNPs!$H$14, IF('Randomized Data'!AO495 = 1, SNPs!$H$14 &amp; INDIRECT("SNPs!" &amp; CHAR(72 +'Randomized Data'!AP495) &amp; "14"), INDIRECT("SNPs!" &amp; CHAR(72 +'Randomized Data'!AP495) &amp; "14") &amp; INDIRECT("SNPs!" &amp; CHAR(72 +'Randomized Data'!AP495) &amp; "14")))</f>
        <v>CC</v>
      </c>
      <c r="BH495" t="str">
        <f>SNPs!$F$15</f>
        <v>rs9934438</v>
      </c>
      <c r="BI495">
        <f>SNPs!$C$15</f>
        <v>16</v>
      </c>
      <c r="BJ495">
        <f>SNPs!$D$15</f>
        <v>31093557</v>
      </c>
      <c r="BK495" s="7" t="str">
        <f ca="1">IF('Randomized Data'!AQ495 = 1, SNPs!$H$15 &amp; SNPs!$H$15, IF('Randomized Data'!AR495 = 1, SNPs!$H$15 &amp; INDIRECT("SNPs!" &amp; CHAR(72 +'Randomized Data'!AS495) &amp; "15"), INDIRECT("SNPs!" &amp; CHAR(72 +'Randomized Data'!AS495) &amp; "15") &amp; INDIRECT("SNPs!" &amp; CHAR(72 +'Randomized Data'!AS495) &amp; "15")))</f>
        <v>GG</v>
      </c>
      <c r="BL495" t="str">
        <f>SNPs!$F$16</f>
        <v>rs8050894</v>
      </c>
      <c r="BM495">
        <f>SNPs!$C$16</f>
        <v>16</v>
      </c>
      <c r="BN495">
        <f>SNPs!$D$16</f>
        <v>31093188</v>
      </c>
      <c r="BO495" s="7" t="str">
        <f ca="1">IF('Randomized Data'!AT495 = 1, SNPs!$H$16 &amp; SNPs!$H$16, IF('Randomized Data'!AU495 = 1, SNPs!$H$16 &amp; INDIRECT("SNPs!" &amp; CHAR(72 +'Randomized Data'!AV495) &amp; "16"), INDIRECT("SNPs!" &amp; CHAR(72 +'Randomized Data'!AV495) &amp; "16") &amp; INDIRECT("SNPs!" &amp; CHAR(72 +'Randomized Data'!AV495) &amp; "16")))</f>
        <v>CC</v>
      </c>
      <c r="BP495" t="str">
        <f>SNPs!$F$17</f>
        <v>rs6025</v>
      </c>
      <c r="BQ495">
        <f>SNPs!$C$17</f>
        <v>1</v>
      </c>
      <c r="BR495">
        <f>SNPs!$D$17</f>
        <v>169549811</v>
      </c>
      <c r="BS495" s="7" t="str">
        <f ca="1">IF('Randomized Data'!AW495 = 1, SNPs!$H$17 &amp; SNPs!$H$17, IF('Randomized Data'!AX495 = 1, SNPs!$H$17 &amp; INDIRECT("SNPs!" &amp; CHAR(72 +'Randomized Data'!AY495) &amp; "17"), INDIRECT("SNPs!" &amp; CHAR(72 +'Randomized Data'!AY495) &amp; "17") &amp; INDIRECT("SNPs!" &amp; CHAR(72 +'Randomized Data'!AY495) &amp; "17")))</f>
        <v>GG</v>
      </c>
      <c r="BT495" t="str">
        <f>SNPs!$F$18</f>
        <v>rs1799963</v>
      </c>
      <c r="BU495">
        <f>SNPs!$C$18</f>
        <v>11</v>
      </c>
      <c r="BV495">
        <f>SNPs!$D$18</f>
        <v>46739505</v>
      </c>
      <c r="BW495" s="7" t="str">
        <f ca="1">IF('Randomized Data'!AZ495 = 1, SNPs!$H$18 &amp; SNPs!$H$18, IF('Randomized Data'!BA495 = 1, SNPs!$H$18 &amp; INDIRECT("SNPs!" &amp; CHAR(72 +'Randomized Data'!BB495) &amp; "18"), INDIRECT("SNPs!" &amp; CHAR(72 +'Randomized Data'!BB495) &amp; "18") &amp; INDIRECT("SNPs!" &amp; CHAR(72 +'Randomized Data'!BB495) &amp; "18")))</f>
        <v>GG</v>
      </c>
      <c r="BX495" t="str">
        <f>SNPs!$F$19</f>
        <v>rs121913626</v>
      </c>
      <c r="BY495">
        <f>SNPs!$C$19</f>
        <v>14</v>
      </c>
      <c r="BZ495">
        <f>SNPs!$D$19</f>
        <v>23427723</v>
      </c>
      <c r="CA495" s="7" t="str">
        <f ca="1">IF('Randomized Data'!BC495 = 1, SNPs!$H$19 &amp; SNPs!$H$19, IF('Randomized Data'!BD495 = 1, SNPs!$H$19 &amp; INDIRECT("SNPs!" &amp; CHAR(72 +'Randomized Data'!BE495) &amp; "19"), INDIRECT("SNPs!" &amp; CHAR(72 +'Randomized Data'!BE495) &amp; "19") &amp; INDIRECT("SNPs!" &amp; CHAR(72 +'Randomized Data'!BE495) &amp; "19")))</f>
        <v>CC</v>
      </c>
      <c r="CB495" t="str">
        <f>SNPs!$F$20</f>
        <v>rs3218713</v>
      </c>
      <c r="CC495">
        <f>SNPs!$C$20</f>
        <v>14</v>
      </c>
      <c r="CD495">
        <f>SNPs!$D$20</f>
        <v>23431468</v>
      </c>
      <c r="CE495" s="7" t="str">
        <f ca="1">IF('Randomized Data'!BF495 = 1, SNPs!$H$20 &amp; SNPs!$H$20, IF('Randomized Data'!BG495 = 1, SNPs!$H$20 &amp; INDIRECT("SNPs!" &amp; CHAR(72 +'Randomized Data'!BH495) &amp; "20"), INDIRECT("SNPs!" &amp; CHAR(72 +'Randomized Data'!BH495) &amp; "20") &amp; INDIRECT("SNPs!" &amp; CHAR(72 +'Randomized Data'!BH495) &amp; "20")))</f>
        <v>GG</v>
      </c>
      <c r="CF495" t="str">
        <f>SNPs!$F$21</f>
        <v>rs3218714</v>
      </c>
      <c r="CG495">
        <f>SNPs!$C$21</f>
        <v>14</v>
      </c>
      <c r="CH495">
        <f>SNPs!$D$21</f>
        <v>23429279</v>
      </c>
      <c r="CI495" s="7" t="str">
        <f ca="1">IF('Randomized Data'!BI495 = 1, SNPs!$H$21 &amp; SNPs!$H$21, IF('Randomized Data'!BJ495 = 1, SNPs!$H$21 &amp; INDIRECT("SNPs!" &amp; CHAR(72 +'Randomized Data'!BK495) &amp; "21"), INDIRECT("SNPs!" &amp; CHAR(72 +'Randomized Data'!BK495) &amp; "21") &amp; INDIRECT("SNPs!" &amp; CHAR(72 +'Randomized Data'!BK495) &amp; "21")))</f>
        <v>CT</v>
      </c>
      <c r="CJ495" t="str">
        <f>SNPs!$F$22</f>
        <v>rs121964855</v>
      </c>
      <c r="CK495">
        <f>SNPs!$C$22</f>
        <v>1</v>
      </c>
      <c r="CL495">
        <f>SNPs!$D$22</f>
        <v>201365638</v>
      </c>
      <c r="CM495" s="7" t="str">
        <f ca="1">IF('Randomized Data'!BL495 = 1, SNPs!$H$22 &amp; SNPs!$H$22, IF('Randomized Data'!BM495 = 1, SNPs!$H$22 &amp; INDIRECT("SNPs!" &amp; CHAR(72 +'Randomized Data'!BN495) &amp; "22"), INDIRECT("SNPs!" &amp; CHAR(72 +'Randomized Data'!BN495) &amp; "22") &amp; INDIRECT("SNPs!" &amp; CHAR(72 +'Randomized Data'!BN495) &amp; "22")))</f>
        <v>TT</v>
      </c>
      <c r="CN495" t="str">
        <f>SNPs!$F$23</f>
        <v>rs121964856</v>
      </c>
      <c r="CO495">
        <f>SNPs!$C$23</f>
        <v>1</v>
      </c>
      <c r="CP495">
        <f>SNPs!$D$23</f>
        <v>201365297</v>
      </c>
      <c r="CQ495" s="7" t="str">
        <f ca="1">IF('Randomized Data'!BO495 = 1, SNPs!$H$23 &amp; SNPs!$H$23, IF('Randomized Data'!BP495 = 1, SNPs!$H$23 &amp; INDIRECT("SNPs!" &amp; CHAR(72 +'Randomized Data'!BQ495) &amp; "23"), INDIRECT("SNPs!" &amp; CHAR(72 +'Randomized Data'!BQ495) &amp; "23") &amp; INDIRECT("SNPs!" &amp; CHAR(72 +'Randomized Data'!BQ495) &amp; "23")))</f>
        <v>GG</v>
      </c>
      <c r="CR495" t="str">
        <f>SNPs!$F$24</f>
        <v>rs121964857</v>
      </c>
      <c r="CS495">
        <f>SNPs!$C$24</f>
        <v>1</v>
      </c>
      <c r="CT495">
        <f>SNPs!$D$24</f>
        <v>201359245</v>
      </c>
      <c r="CU495" s="7" t="str">
        <f ca="1">IF('Randomized Data'!BR495 = 1, SNPs!$H$24 &amp; SNPs!$H$24, IF('Randomized Data'!BS495 = 1, SNPs!$H$24 &amp; INDIRECT("SNPs!" &amp; CHAR(72 +'Randomized Data'!BT495) &amp; "24"), INDIRECT("SNPs!" &amp; CHAR(72 +'Randomized Data'!BT495) &amp; "24") &amp; INDIRECT("SNPs!" &amp; CHAR(72 +'Randomized Data'!BT495) &amp; "24")))</f>
        <v>CC</v>
      </c>
      <c r="CV495" t="str">
        <f>SNPs!$F$25</f>
        <v>rs28934269</v>
      </c>
      <c r="CW495">
        <f>SNPs!$C$25</f>
        <v>15</v>
      </c>
      <c r="CX495">
        <f>SNPs!$D$25</f>
        <v>63060915</v>
      </c>
      <c r="CY495" s="7" t="str">
        <f ca="1">IF('Randomized Data'!BU495 = 1, SNPs!$H$25 &amp; SNPs!$H$25, IF('Randomized Data'!BV495 = 1, SNPs!$H$25 &amp; INDIRECT("SNPs!" &amp; CHAR(72 +'Randomized Data'!BW495) &amp; "25"), INDIRECT("SNPs!" &amp; CHAR(72 +'Randomized Data'!BW495) &amp; "25") &amp; INDIRECT("SNPs!" &amp; CHAR(72 +'Randomized Data'!BW495) &amp; "25")))</f>
        <v>AA</v>
      </c>
      <c r="CZ495" t="str">
        <f>SNPs!$F$26</f>
        <v>rs28934270</v>
      </c>
      <c r="DA495">
        <f>SNPs!$C$26</f>
        <v>15</v>
      </c>
      <c r="DB495">
        <f>SNPs!$D$26</f>
        <v>63060899</v>
      </c>
      <c r="DC495" s="7" t="str">
        <f ca="1">IF('Randomized Data'!BX495 = 1, SNPs!$H$26 &amp; SNPs!$H$26, IF('Randomized Data'!BY495 = 1, SNPs!$H$26 &amp; INDIRECT("SNPs!" &amp; CHAR(72 +'Randomized Data'!BZ495) &amp; "26"), INDIRECT("SNPs!" &amp; CHAR(72 +'Randomized Data'!BZ495) &amp; "26") &amp; INDIRECT("SNPs!" &amp; CHAR(72 +'Randomized Data'!BZ495) &amp; "26")))</f>
        <v>GG</v>
      </c>
      <c r="DD495" t="str">
        <f>SNPs!$F$27</f>
        <v>rs727504290</v>
      </c>
      <c r="DE495">
        <f>SNPs!$C$27</f>
        <v>15</v>
      </c>
      <c r="DF495">
        <f>SNPs!$D$27</f>
        <v>63042875</v>
      </c>
      <c r="DG495" s="7" t="str">
        <f ca="1">IF('Randomized Data'!CA495 = 1, SNPs!$H$27 &amp; SNPs!$H$27, IF('Randomized Data'!CB495 = 1, SNPs!$H$27 &amp; INDIRECT("SNPs!" &amp; CHAR(72 +'Randomized Data'!CC495) &amp; "27"), INDIRECT("SNPs!" &amp; CHAR(72 +'Randomized Data'!CC495) &amp; "27") &amp; INDIRECT("SNPs!" &amp; CHAR(72 +'Randomized Data'!CC495) &amp; "27")))</f>
        <v>CC</v>
      </c>
      <c r="DH495" t="str">
        <f>SNPs!$F$28</f>
        <v>rs104894504</v>
      </c>
      <c r="DI495">
        <f>SNPs!$C$28</f>
        <v>15</v>
      </c>
      <c r="DJ495">
        <f>SNPs!$D$28</f>
        <v>63057028</v>
      </c>
      <c r="DK495" s="7" t="str">
        <f ca="1">IF('Randomized Data'!CD495 = 1, SNPs!$H$28 &amp; SNPs!$H$28, IF('Randomized Data'!CE495 = 1, SNPs!$H$28 &amp; INDIRECT("SNPs!" &amp; CHAR(72 +'Randomized Data'!CF495) &amp; "28"), INDIRECT("SNPs!" &amp; CHAR(72 +'Randomized Data'!CF495) &amp; "28") &amp; INDIRECT("SNPs!" &amp; CHAR(72 +'Randomized Data'!CF495) &amp; "28")))</f>
        <v>TC</v>
      </c>
      <c r="DL495" t="str">
        <f>SNPs!$F$29</f>
        <v>rs375882485</v>
      </c>
      <c r="DM495">
        <f>SNPs!$C$29</f>
        <v>11</v>
      </c>
      <c r="DN495">
        <f>SNPs!$D$29</f>
        <v>47342698</v>
      </c>
      <c r="DO495" s="7" t="str">
        <f ca="1">IF('Randomized Data'!CG495 = 1, SNPs!$H$29 &amp; SNPs!$H$29, IF('Randomized Data'!CH495 = 1, SNPs!$H$29 &amp; INDIRECT("SNPs!" &amp; CHAR(72 +'Randomized Data'!CI495) &amp; "29"), INDIRECT("SNPs!" &amp; CHAR(72 +'Randomized Data'!CI495) &amp; "29") &amp; INDIRECT("SNPs!" &amp; CHAR(72 +'Randomized Data'!CI495) &amp; "29")))</f>
        <v>GG</v>
      </c>
      <c r="DP495" t="str">
        <f>SNPs!$F$30</f>
        <v>rs397516083</v>
      </c>
      <c r="DQ495">
        <f>SNPs!$C$30</f>
        <v>11</v>
      </c>
      <c r="DR495">
        <f>SNPs!$D$30</f>
        <v>47346379</v>
      </c>
      <c r="DS495" s="7" t="str">
        <f ca="1">IF('Randomized Data'!CJ495 = 1, SNPs!$H$30 &amp; SNPs!$H$30, IF('Randomized Data'!CK495 = 1, SNPs!$H$30 &amp; INDIRECT("SNPs!" &amp; CHAR(72 +'Randomized Data'!CL495) &amp; "30"), INDIRECT("SNPs!" &amp; CHAR(72 +'Randomized Data'!CL495) &amp; "30") &amp; INDIRECT("SNPs!" &amp; CHAR(72 +'Randomized Data'!CL495) &amp; "30")))</f>
        <v>AA</v>
      </c>
      <c r="DT495" t="str">
        <f>SNPs!$F$31</f>
        <v>rs397515937</v>
      </c>
      <c r="DU495">
        <f>SNPs!$C$31</f>
        <v>11</v>
      </c>
      <c r="DV495">
        <f>SNPs!$D$31</f>
        <v>47339792</v>
      </c>
      <c r="DW495" s="7" t="str">
        <f ca="1">IF('Randomized Data'!CM495 = 1, SNPs!$H$31 &amp; SNPs!$H$31, IF('Randomized Data'!CN495 = 1, SNPs!$H$31 &amp; INDIRECT("SNPs!" &amp; CHAR(72 +'Randomized Data'!CO495) &amp; "31"), INDIRECT("SNPs!" &amp; CHAR(72 +'Randomized Data'!CO495) &amp; "31") &amp; INDIRECT("SNPs!" &amp; CHAR(72 +'Randomized Data'!CO495) &amp; "31")))</f>
        <v>AG</v>
      </c>
      <c r="DX495" t="str">
        <f>SNPs!$F$32</f>
        <v>rs397516074</v>
      </c>
      <c r="DY495">
        <f>SNPs!$C$32</f>
        <v>11</v>
      </c>
      <c r="DZ495">
        <f>SNPs!$D$32</f>
        <v>47348424</v>
      </c>
      <c r="EA495" s="7" t="str">
        <f ca="1">IF('Randomized Data'!CP495 = 1, SNPs!$H$32 &amp; SNPs!$H$32, IF('Randomized Data'!CQ495 = 1, SNPs!$H$32 &amp; INDIRECT("SNPs!" &amp; CHAR(72 +'Randomized Data'!CR495) &amp; "32"), INDIRECT("SNPs!" &amp; CHAR(72 +'Randomized Data'!CR495) &amp; "32") &amp; INDIRECT("SNPs!" &amp; CHAR(72 +'Randomized Data'!CR495) &amp; "32")))</f>
        <v>GG</v>
      </c>
      <c r="EB495" t="str">
        <f>SNPs!$F$33</f>
        <v>rs397515963</v>
      </c>
      <c r="EC495">
        <f>SNPs!$C$33</f>
        <v>11</v>
      </c>
      <c r="ED495">
        <f>SNPs!$D$33</f>
        <v>47337729</v>
      </c>
      <c r="EE495" s="7" t="str">
        <f ca="1">IF('Randomized Data'!CS495 = 1, SNPs!$H$33 &amp; SNPs!$H$33, IF('Randomized Data'!CT495 = 1, SNPs!$H$33 &amp; INDIRECT("SNPs!" &amp; CHAR(72 +'Randomized Data'!CU495) &amp; "33"), INDIRECT("SNPs!" &amp; CHAR(72 +'Randomized Data'!CU495) &amp; "33") &amp; INDIRECT("SNPs!" &amp; CHAR(72 +'Randomized Data'!CU495) &amp; "33")))</f>
        <v>--</v>
      </c>
    </row>
    <row r="496" spans="1:13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  <c r="F496" s="3">
        <v>42158</v>
      </c>
      <c r="G496" s="9" t="str">
        <f>'Randomized Data'!C496</f>
        <v>Internal Lab</v>
      </c>
      <c r="H496" t="str">
        <f>SNPs!$F$2</f>
        <v>rs12248560</v>
      </c>
      <c r="I496">
        <f>SNPs!$C$2</f>
        <v>10</v>
      </c>
      <c r="J496">
        <f>SNPs!$D$2</f>
        <v>94761900</v>
      </c>
      <c r="K496" t="str">
        <f ca="1">IF('Randomized Data'!D496 = 1, SNPs!$H$2 &amp; SNPs!$H$2, IF('Randomized Data'!E496 = 1, SNPs!$H$2 &amp; INDIRECT("SNPs!" &amp; CHAR(72 +'Randomized Data'!F496) &amp; "2"), INDIRECT("SNPs!" &amp; CHAR(72 +'Randomized Data'!F496) &amp; "2") &amp; INDIRECT("SNPs!" &amp; CHAR(72 +'Randomized Data'!F496) &amp; "2")))</f>
        <v>CC</v>
      </c>
      <c r="L496" t="str">
        <f>SNPs!$F$3</f>
        <v>rs28399504</v>
      </c>
      <c r="M496">
        <f>SNPs!$C$3</f>
        <v>10</v>
      </c>
      <c r="N496">
        <f>SNPs!$D$3</f>
        <v>94762706</v>
      </c>
      <c r="O496" t="str">
        <f ca="1">IF('Randomized Data'!G496 = 1, SNPs!$H$3 &amp; SNPs!$H$3, IF('Randomized Data'!H496 = 1, SNPs!$H$3 &amp; INDIRECT("SNPs!" &amp; CHAR(72 +'Randomized Data'!I496) &amp; "3"), INDIRECT("SNPs!" &amp; CHAR(72 +'Randomized Data'!I496) &amp; "3") &amp; INDIRECT("SNPs!" &amp; CHAR(72 +'Randomized Data'!I496) &amp; "3")))</f>
        <v>AG</v>
      </c>
      <c r="P496" t="str">
        <f>SNPs!$F$4</f>
        <v>rs41291556</v>
      </c>
      <c r="Q496">
        <f>SNPs!$C$4</f>
        <v>10</v>
      </c>
      <c r="R496">
        <f>SNPs!$D$4</f>
        <v>94775416</v>
      </c>
      <c r="S496" t="str">
        <f ca="1">IF('Randomized Data'!J496 = 1, SNPs!$H$4 &amp; SNPs!$H$4, IF('Randomized Data'!K496 = 1, SNPs!$H$4 &amp; INDIRECT("SNPs!" &amp; CHAR(72 +'Randomized Data'!L496) &amp; "4"), INDIRECT("SNPs!" &amp; CHAR(72 +'Randomized Data'!L496) &amp; "4") &amp; INDIRECT("SNPs!" &amp; CHAR(72 +'Randomized Data'!L496) &amp; "4")))</f>
        <v>TT</v>
      </c>
      <c r="T496" t="str">
        <f>SNPs!$F$5</f>
        <v>rs72558184</v>
      </c>
      <c r="U496">
        <f>SNPs!$C$5</f>
        <v>10</v>
      </c>
      <c r="V496">
        <f>SNPs!$D$5</f>
        <v>96535210</v>
      </c>
      <c r="W496" t="str">
        <f ca="1">IF('Randomized Data'!M496 = 1, SNPs!$H$5 &amp; SNPs!$H$5, IF('Randomized Data'!N496 = 1, SNPs!$H$5 &amp; INDIRECT("SNPs!" &amp; CHAR(72 +'Randomized Data'!O496) &amp; "5"), INDIRECT("SNPs!" &amp; CHAR(72 +'Randomized Data'!O496) &amp; "5") &amp; INDIRECT("SNPs!" &amp; CHAR(72 +'Randomized Data'!O496) &amp; "5")))</f>
        <v>AA</v>
      </c>
      <c r="X496" t="str">
        <f>SNPs!$F$6</f>
        <v>rs4986893</v>
      </c>
      <c r="Y496">
        <f>SNPs!$C$6</f>
        <v>10</v>
      </c>
      <c r="Z496">
        <f>SNPs!$D$6</f>
        <v>94780653</v>
      </c>
      <c r="AA496" s="7" t="str">
        <f ca="1">IF('Randomized Data'!P496 = 1, SNPs!$H$6 &amp; SNPs!$H$6, IF('Randomized Data'!Q496 = 1, SNPs!$H$6 &amp; INDIRECT("SNPs!" &amp; CHAR(72 +'Randomized Data'!R496) &amp; "6"), INDIRECT("SNPs!" &amp; CHAR(72 +'Randomized Data'!R496) &amp; "6") &amp; INDIRECT("SNPs!" &amp; CHAR(72 +'Randomized Data'!R496) &amp; "6")))</f>
        <v>AA</v>
      </c>
      <c r="AB496" t="str">
        <f>SNPs!$F$7</f>
        <v>rs4244285</v>
      </c>
      <c r="AC496">
        <f>SNPs!$C$7</f>
        <v>10</v>
      </c>
      <c r="AD496">
        <f>SNPs!$D$7</f>
        <v>94781859</v>
      </c>
      <c r="AE496" s="7" t="str">
        <f ca="1">IF('Randomized Data'!S496 = 1, SNPs!$H$7 &amp; SNPs!$H$7, IF('Randomized Data'!T496 = 1, SNPs!$H$7 &amp; INDIRECT("SNPs!" &amp; CHAR(72 +'Randomized Data'!U496) &amp; "7"), INDIRECT("SNPs!" &amp; CHAR(72 +'Randomized Data'!U496) &amp; "7") &amp; INDIRECT("SNPs!" &amp; CHAR(72 +'Randomized Data'!U496) &amp; "7")))</f>
        <v>GG</v>
      </c>
      <c r="AF496" t="str">
        <f>SNPs!$F$8</f>
        <v>rs72558186</v>
      </c>
      <c r="AG496">
        <f>SNPs!$C$8</f>
        <v>10</v>
      </c>
      <c r="AH496">
        <f>SNPs!$D$8</f>
        <v>94781999</v>
      </c>
      <c r="AI496" s="7" t="str">
        <f ca="1">IF('Randomized Data'!V496 = 1, SNPs!$H$8 &amp; SNPs!$H$8, IF('Randomized Data'!W496 = 1, SNPs!$H$8 &amp; INDIRECT("SNPs!" &amp; CHAR(72 +'Randomized Data'!X496) &amp; "8"), INDIRECT("SNPs!" &amp; CHAR(72 +'Randomized Data'!X496) &amp; "8") &amp; INDIRECT("SNPs!" &amp; CHAR(72 +'Randomized Data'!X496) &amp; "8")))</f>
        <v>AA</v>
      </c>
      <c r="AJ496" t="str">
        <f>SNPs!$F$9</f>
        <v>rs56337013</v>
      </c>
      <c r="AK496">
        <f>SNPs!$C$9</f>
        <v>10</v>
      </c>
      <c r="AL496">
        <f>SNPs!$D$9</f>
        <v>94852738</v>
      </c>
      <c r="AM496" s="7" t="str">
        <f ca="1">IF('Randomized Data'!Y$2 = 1, SNPs!$H$9 &amp; SNPs!$H$9, IF('Randomized Data'!Z496 = 1, SNPs!$H$9 &amp; INDIRECT("SNPs!" &amp; CHAR(72 +'Randomized Data'!AA496) &amp; "9"), INDIRECT("SNPs!" &amp; CHAR(72 +'Randomized Data'!AA496) &amp; "9") &amp; INDIRECT("SNPs!" &amp; CHAR(72 +'Randomized Data'!AA496) &amp; "9")))</f>
        <v>CT</v>
      </c>
      <c r="AN496" t="str">
        <f>SNPs!$F$10</f>
        <v>rs17884712</v>
      </c>
      <c r="AO496">
        <f>SNPs!$C$10</f>
        <v>10</v>
      </c>
      <c r="AP496">
        <f>SNPs!$D$10</f>
        <v>94775489</v>
      </c>
      <c r="AQ496" s="7" t="str">
        <f ca="1">IF('Randomized Data'!AB496 = 1, SNPs!$H$10 &amp; SNPs!$H$10, IF('Randomized Data'!AC496 = 1, SNPs!$H$10 &amp; INDIRECT("SNPs!" &amp; CHAR(72 +'Randomized Data'!AD496) &amp; "10"), INDIRECT("SNPs!" &amp; CHAR(72 +'Randomized Data'!AD496) &amp; "10") &amp; INDIRECT("SNPs!" &amp; CHAR(72 +'Randomized Data'!AD496) &amp; "10")))</f>
        <v>AA</v>
      </c>
      <c r="AR496" t="str">
        <f>SNPs!$F$11</f>
        <v>rs6413438</v>
      </c>
      <c r="AS496">
        <f>SNPs!$C$11</f>
        <v>10</v>
      </c>
      <c r="AT496">
        <f>SNPs!$D$11</f>
        <v>94781858</v>
      </c>
      <c r="AU496" s="7" t="str">
        <f ca="1">IF('Randomized Data'!AE496 = 1, SNPs!$H$11 &amp; SNPs!$H$11, IF('Randomized Data'!AF496 = 1, SNPs!$H$11 &amp; INDIRECT("SNPs!" &amp; CHAR(72 +'Randomized Data'!AG496) &amp; "11"), INDIRECT("SNPs!" &amp; CHAR(72 +'Randomized Data'!AG496) &amp; "11") &amp; INDIRECT("SNPs!" &amp; CHAR(72 +'Randomized Data'!AG496) &amp; "11")))</f>
        <v>CC</v>
      </c>
      <c r="AV496" t="str">
        <f>SNPs!$F$12</f>
        <v>rs1057910</v>
      </c>
      <c r="AW496">
        <f>SNPs!$C$12</f>
        <v>10</v>
      </c>
      <c r="AX496">
        <f>SNPs!$D$12</f>
        <v>94981296</v>
      </c>
      <c r="AY496" s="7" t="str">
        <f ca="1">IF('Randomized Data'!AH496 = 1, SNPs!$H$12 &amp; SNPs!$H$12, IF('Randomized Data'!AI496 = 1, SNPs!$H$12 &amp; INDIRECT("SNPs!" &amp; CHAR(72 +'Randomized Data'!AJ496) &amp; "12"), INDIRECT("SNPs!" &amp; CHAR(72 +'Randomized Data'!AJ496) &amp; "12") &amp; INDIRECT("SNPs!" &amp; CHAR(72 +'Randomized Data'!AJ496) &amp; "12")))</f>
        <v>AA</v>
      </c>
      <c r="AZ496" t="str">
        <f>SNPs!$F$13</f>
        <v>rs1799853</v>
      </c>
      <c r="BA496">
        <f>SNPs!$C$13</f>
        <v>10</v>
      </c>
      <c r="BB496">
        <f>SNPs!$D$13</f>
        <v>94942290</v>
      </c>
      <c r="BC496" s="7" t="str">
        <f ca="1">IF('Randomized Data'!AK496 = 1, SNPs!$H$13 &amp; SNPs!$H$13, IF('Randomized Data'!AL496 = 1, SNPs!$H$13 &amp; INDIRECT("SNPs!" &amp; CHAR(72 +'Randomized Data'!AM496) &amp; "13"), INDIRECT("SNPs!" &amp; CHAR(72 +'Randomized Data'!AM496) &amp; "13") &amp; INDIRECT("SNPs!" &amp; CHAR(72 +'Randomized Data'!AM496) &amp; "13")))</f>
        <v>CC</v>
      </c>
      <c r="BD496" t="str">
        <f>SNPs!$F$14</f>
        <v>rs9923231</v>
      </c>
      <c r="BE496">
        <f>SNPs!$C$14</f>
        <v>16</v>
      </c>
      <c r="BF496">
        <f>SNPs!$D$14</f>
        <v>31096368</v>
      </c>
      <c r="BG496" s="7" t="str">
        <f ca="1">IF('Randomized Data'!AN496 = 1, SNPs!$H$14 &amp; SNPs!$H$14, IF('Randomized Data'!AO496 = 1, SNPs!$H$14 &amp; INDIRECT("SNPs!" &amp; CHAR(72 +'Randomized Data'!AP496) &amp; "14"), INDIRECT("SNPs!" &amp; CHAR(72 +'Randomized Data'!AP496) &amp; "14") &amp; INDIRECT("SNPs!" &amp; CHAR(72 +'Randomized Data'!AP496) &amp; "14")))</f>
        <v>AA</v>
      </c>
      <c r="BH496" t="str">
        <f>SNPs!$F$15</f>
        <v>rs9934438</v>
      </c>
      <c r="BI496">
        <f>SNPs!$C$15</f>
        <v>16</v>
      </c>
      <c r="BJ496">
        <f>SNPs!$D$15</f>
        <v>31093557</v>
      </c>
      <c r="BK496" s="7" t="str">
        <f ca="1">IF('Randomized Data'!AQ496 = 1, SNPs!$H$15 &amp; SNPs!$H$15, IF('Randomized Data'!AR496 = 1, SNPs!$H$15 &amp; INDIRECT("SNPs!" &amp; CHAR(72 +'Randomized Data'!AS496) &amp; "15"), INDIRECT("SNPs!" &amp; CHAR(72 +'Randomized Data'!AS496) &amp; "15") &amp; INDIRECT("SNPs!" &amp; CHAR(72 +'Randomized Data'!AS496) &amp; "15")))</f>
        <v>GG</v>
      </c>
      <c r="BL496" t="str">
        <f>SNPs!$F$16</f>
        <v>rs8050894</v>
      </c>
      <c r="BM496">
        <f>SNPs!$C$16</f>
        <v>16</v>
      </c>
      <c r="BN496">
        <f>SNPs!$D$16</f>
        <v>31093188</v>
      </c>
      <c r="BO496" s="7" t="str">
        <f ca="1">IF('Randomized Data'!AT496 = 1, SNPs!$H$16 &amp; SNPs!$H$16, IF('Randomized Data'!AU496 = 1, SNPs!$H$16 &amp; INDIRECT("SNPs!" &amp; CHAR(72 +'Randomized Data'!AV496) &amp; "16"), INDIRECT("SNPs!" &amp; CHAR(72 +'Randomized Data'!AV496) &amp; "16") &amp; INDIRECT("SNPs!" &amp; CHAR(72 +'Randomized Data'!AV496) &amp; "16")))</f>
        <v>GG</v>
      </c>
      <c r="BP496" t="str">
        <f>SNPs!$F$17</f>
        <v>rs6025</v>
      </c>
      <c r="BQ496">
        <f>SNPs!$C$17</f>
        <v>1</v>
      </c>
      <c r="BR496">
        <f>SNPs!$D$17</f>
        <v>169549811</v>
      </c>
      <c r="BS496" s="7" t="str">
        <f ca="1">IF('Randomized Data'!AW496 = 1, SNPs!$H$17 &amp; SNPs!$H$17, IF('Randomized Data'!AX496 = 1, SNPs!$H$17 &amp; INDIRECT("SNPs!" &amp; CHAR(72 +'Randomized Data'!AY496) &amp; "17"), INDIRECT("SNPs!" &amp; CHAR(72 +'Randomized Data'!AY496) &amp; "17") &amp; INDIRECT("SNPs!" &amp; CHAR(72 +'Randomized Data'!AY496) &amp; "17")))</f>
        <v>GG</v>
      </c>
      <c r="BT496" t="str">
        <f>SNPs!$F$18</f>
        <v>rs1799963</v>
      </c>
      <c r="BU496">
        <f>SNPs!$C$18</f>
        <v>11</v>
      </c>
      <c r="BV496">
        <f>SNPs!$D$18</f>
        <v>46739505</v>
      </c>
      <c r="BW496" s="7" t="str">
        <f ca="1">IF('Randomized Data'!AZ496 = 1, SNPs!$H$18 &amp; SNPs!$H$18, IF('Randomized Data'!BA496 = 1, SNPs!$H$18 &amp; INDIRECT("SNPs!" &amp; CHAR(72 +'Randomized Data'!BB496) &amp; "18"), INDIRECT("SNPs!" &amp; CHAR(72 +'Randomized Data'!BB496) &amp; "18") &amp; INDIRECT("SNPs!" &amp; CHAR(72 +'Randomized Data'!BB496) &amp; "18")))</f>
        <v>AA</v>
      </c>
      <c r="BX496" t="str">
        <f>SNPs!$F$19</f>
        <v>rs121913626</v>
      </c>
      <c r="BY496">
        <f>SNPs!$C$19</f>
        <v>14</v>
      </c>
      <c r="BZ496">
        <f>SNPs!$D$19</f>
        <v>23427723</v>
      </c>
      <c r="CA496" s="7" t="str">
        <f ca="1">IF('Randomized Data'!BC496 = 1, SNPs!$H$19 &amp; SNPs!$H$19, IF('Randomized Data'!BD496 = 1, SNPs!$H$19 &amp; INDIRECT("SNPs!" &amp; CHAR(72 +'Randomized Data'!BE496) &amp; "19"), INDIRECT("SNPs!" &amp; CHAR(72 +'Randomized Data'!BE496) &amp; "19") &amp; INDIRECT("SNPs!" &amp; CHAR(72 +'Randomized Data'!BE496) &amp; "19")))</f>
        <v>CC</v>
      </c>
      <c r="CB496" t="str">
        <f>SNPs!$F$20</f>
        <v>rs3218713</v>
      </c>
      <c r="CC496">
        <f>SNPs!$C$20</f>
        <v>14</v>
      </c>
      <c r="CD496">
        <f>SNPs!$D$20</f>
        <v>23431468</v>
      </c>
      <c r="CE496" s="7" t="str">
        <f ca="1">IF('Randomized Data'!BF496 = 1, SNPs!$H$20 &amp; SNPs!$H$20, IF('Randomized Data'!BG496 = 1, SNPs!$H$20 &amp; INDIRECT("SNPs!" &amp; CHAR(72 +'Randomized Data'!BH496) &amp; "20"), INDIRECT("SNPs!" &amp; CHAR(72 +'Randomized Data'!BH496) &amp; "20") &amp; INDIRECT("SNPs!" &amp; CHAR(72 +'Randomized Data'!BH496) &amp; "20")))</f>
        <v>AA</v>
      </c>
      <c r="CF496" t="str">
        <f>SNPs!$F$21</f>
        <v>rs3218714</v>
      </c>
      <c r="CG496">
        <f>SNPs!$C$21</f>
        <v>14</v>
      </c>
      <c r="CH496">
        <f>SNPs!$D$21</f>
        <v>23429279</v>
      </c>
      <c r="CI496" s="7" t="str">
        <f ca="1">IF('Randomized Data'!BI496 = 1, SNPs!$H$21 &amp; SNPs!$H$21, IF('Randomized Data'!BJ496 = 1, SNPs!$H$21 &amp; INDIRECT("SNPs!" &amp; CHAR(72 +'Randomized Data'!BK496) &amp; "21"), INDIRECT("SNPs!" &amp; CHAR(72 +'Randomized Data'!BK496) &amp; "21") &amp; INDIRECT("SNPs!" &amp; CHAR(72 +'Randomized Data'!BK496) &amp; "21")))</f>
        <v>CC</v>
      </c>
      <c r="CJ496" t="str">
        <f>SNPs!$F$22</f>
        <v>rs121964855</v>
      </c>
      <c r="CK496">
        <f>SNPs!$C$22</f>
        <v>1</v>
      </c>
      <c r="CL496">
        <f>SNPs!$D$22</f>
        <v>201365638</v>
      </c>
      <c r="CM496" s="7" t="str">
        <f ca="1">IF('Randomized Data'!BL496 = 1, SNPs!$H$22 &amp; SNPs!$H$22, IF('Randomized Data'!BM496 = 1, SNPs!$H$22 &amp; INDIRECT("SNPs!" &amp; CHAR(72 +'Randomized Data'!BN496) &amp; "22"), INDIRECT("SNPs!" &amp; CHAR(72 +'Randomized Data'!BN496) &amp; "22") &amp; INDIRECT("SNPs!" &amp; CHAR(72 +'Randomized Data'!BN496) &amp; "22")))</f>
        <v>AA</v>
      </c>
      <c r="CN496" t="str">
        <f>SNPs!$F$23</f>
        <v>rs121964856</v>
      </c>
      <c r="CO496">
        <f>SNPs!$C$23</f>
        <v>1</v>
      </c>
      <c r="CP496">
        <f>SNPs!$D$23</f>
        <v>201365297</v>
      </c>
      <c r="CQ496" s="7" t="str">
        <f ca="1">IF('Randomized Data'!BO496 = 1, SNPs!$H$23 &amp; SNPs!$H$23, IF('Randomized Data'!BP496 = 1, SNPs!$H$23 &amp; INDIRECT("SNPs!" &amp; CHAR(72 +'Randomized Data'!BQ496) &amp; "23"), INDIRECT("SNPs!" &amp; CHAR(72 +'Randomized Data'!BQ496) &amp; "23") &amp; INDIRECT("SNPs!" &amp; CHAR(72 +'Randomized Data'!BQ496) &amp; "23")))</f>
        <v>GA</v>
      </c>
      <c r="CR496" t="str">
        <f>SNPs!$F$24</f>
        <v>rs121964857</v>
      </c>
      <c r="CS496">
        <f>SNPs!$C$24</f>
        <v>1</v>
      </c>
      <c r="CT496">
        <f>SNPs!$D$24</f>
        <v>201359245</v>
      </c>
      <c r="CU496" s="7" t="str">
        <f ca="1">IF('Randomized Data'!BR496 = 1, SNPs!$H$24 &amp; SNPs!$H$24, IF('Randomized Data'!BS496 = 1, SNPs!$H$24 &amp; INDIRECT("SNPs!" &amp; CHAR(72 +'Randomized Data'!BT496) &amp; "24"), INDIRECT("SNPs!" &amp; CHAR(72 +'Randomized Data'!BT496) &amp; "24") &amp; INDIRECT("SNPs!" &amp; CHAR(72 +'Randomized Data'!BT496) &amp; "24")))</f>
        <v>CC</v>
      </c>
      <c r="CV496" t="str">
        <f>SNPs!$F$25</f>
        <v>rs28934269</v>
      </c>
      <c r="CW496">
        <f>SNPs!$C$25</f>
        <v>15</v>
      </c>
      <c r="CX496">
        <f>SNPs!$D$25</f>
        <v>63060915</v>
      </c>
      <c r="CY496" s="7" t="str">
        <f ca="1">IF('Randomized Data'!BU496 = 1, SNPs!$H$25 &amp; SNPs!$H$25, IF('Randomized Data'!BV496 = 1, SNPs!$H$25 &amp; INDIRECT("SNPs!" &amp; CHAR(72 +'Randomized Data'!BW496) &amp; "25"), INDIRECT("SNPs!" &amp; CHAR(72 +'Randomized Data'!BW496) &amp; "25") &amp; INDIRECT("SNPs!" &amp; CHAR(72 +'Randomized Data'!BW496) &amp; "25")))</f>
        <v>AA</v>
      </c>
      <c r="CZ496" t="str">
        <f>SNPs!$F$26</f>
        <v>rs28934270</v>
      </c>
      <c r="DA496">
        <f>SNPs!$C$26</f>
        <v>15</v>
      </c>
      <c r="DB496">
        <f>SNPs!$D$26</f>
        <v>63060899</v>
      </c>
      <c r="DC496" s="7" t="str">
        <f ca="1">IF('Randomized Data'!BX496 = 1, SNPs!$H$26 &amp; SNPs!$H$26, IF('Randomized Data'!BY496 = 1, SNPs!$H$26 &amp; INDIRECT("SNPs!" &amp; CHAR(72 +'Randomized Data'!BZ496) &amp; "26"), INDIRECT("SNPs!" &amp; CHAR(72 +'Randomized Data'!BZ496) &amp; "26") &amp; INDIRECT("SNPs!" &amp; CHAR(72 +'Randomized Data'!BZ496) &amp; "26")))</f>
        <v>GG</v>
      </c>
      <c r="DD496" t="str">
        <f>SNPs!$F$27</f>
        <v>rs727504290</v>
      </c>
      <c r="DE496">
        <f>SNPs!$C$27</f>
        <v>15</v>
      </c>
      <c r="DF496">
        <f>SNPs!$D$27</f>
        <v>63042875</v>
      </c>
      <c r="DG496" s="7" t="str">
        <f ca="1">IF('Randomized Data'!CA496 = 1, SNPs!$H$27 &amp; SNPs!$H$27, IF('Randomized Data'!CB496 = 1, SNPs!$H$27 &amp; INDIRECT("SNPs!" &amp; CHAR(72 +'Randomized Data'!CC496) &amp; "27"), INDIRECT("SNPs!" &amp; CHAR(72 +'Randomized Data'!CC496) &amp; "27") &amp; INDIRECT("SNPs!" &amp; CHAR(72 +'Randomized Data'!CC496) &amp; "27")))</f>
        <v>GC</v>
      </c>
      <c r="DH496" t="str">
        <f>SNPs!$F$28</f>
        <v>rs104894504</v>
      </c>
      <c r="DI496">
        <f>SNPs!$C$28</f>
        <v>15</v>
      </c>
      <c r="DJ496">
        <f>SNPs!$D$28</f>
        <v>63057028</v>
      </c>
      <c r="DK496" s="7" t="str">
        <f ca="1">IF('Randomized Data'!CD496 = 1, SNPs!$H$28 &amp; SNPs!$H$28, IF('Randomized Data'!CE496 = 1, SNPs!$H$28 &amp; INDIRECT("SNPs!" &amp; CHAR(72 +'Randomized Data'!CF496) &amp; "28"), INDIRECT("SNPs!" &amp; CHAR(72 +'Randomized Data'!CF496) &amp; "28") &amp; INDIRECT("SNPs!" &amp; CHAR(72 +'Randomized Data'!CF496) &amp; "28")))</f>
        <v>TT</v>
      </c>
      <c r="DL496" t="str">
        <f>SNPs!$F$29</f>
        <v>rs375882485</v>
      </c>
      <c r="DM496">
        <f>SNPs!$C$29</f>
        <v>11</v>
      </c>
      <c r="DN496">
        <f>SNPs!$D$29</f>
        <v>47342698</v>
      </c>
      <c r="DO496" s="7" t="str">
        <f ca="1">IF('Randomized Data'!CG496 = 1, SNPs!$H$29 &amp; SNPs!$H$29, IF('Randomized Data'!CH496 = 1, SNPs!$H$29 &amp; INDIRECT("SNPs!" &amp; CHAR(72 +'Randomized Data'!CI496) &amp; "29"), INDIRECT("SNPs!" &amp; CHAR(72 +'Randomized Data'!CI496) &amp; "29") &amp; INDIRECT("SNPs!" &amp; CHAR(72 +'Randomized Data'!CI496) &amp; "29")))</f>
        <v>GG</v>
      </c>
      <c r="DP496" t="str">
        <f>SNPs!$F$30</f>
        <v>rs397516083</v>
      </c>
      <c r="DQ496">
        <f>SNPs!$C$30</f>
        <v>11</v>
      </c>
      <c r="DR496">
        <f>SNPs!$D$30</f>
        <v>47346379</v>
      </c>
      <c r="DS496" s="7" t="str">
        <f ca="1">IF('Randomized Data'!CJ496 = 1, SNPs!$H$30 &amp; SNPs!$H$30, IF('Randomized Data'!CK496 = 1, SNPs!$H$30 &amp; INDIRECT("SNPs!" &amp; CHAR(72 +'Randomized Data'!CL496) &amp; "30"), INDIRECT("SNPs!" &amp; CHAR(72 +'Randomized Data'!CL496) &amp; "30") &amp; INDIRECT("SNPs!" &amp; CHAR(72 +'Randomized Data'!CL496) &amp; "30")))</f>
        <v>GG</v>
      </c>
      <c r="DT496" t="str">
        <f>SNPs!$F$31</f>
        <v>rs397515937</v>
      </c>
      <c r="DU496">
        <f>SNPs!$C$31</f>
        <v>11</v>
      </c>
      <c r="DV496">
        <f>SNPs!$D$31</f>
        <v>47339792</v>
      </c>
      <c r="DW496" s="7" t="str">
        <f ca="1">IF('Randomized Data'!CM496 = 1, SNPs!$H$31 &amp; SNPs!$H$31, IF('Randomized Data'!CN496 = 1, SNPs!$H$31 &amp; INDIRECT("SNPs!" &amp; CHAR(72 +'Randomized Data'!CO496) &amp; "31"), INDIRECT("SNPs!" &amp; CHAR(72 +'Randomized Data'!CO496) &amp; "31") &amp; INDIRECT("SNPs!" &amp; CHAR(72 +'Randomized Data'!CO496) &amp; "31")))</f>
        <v>AA</v>
      </c>
      <c r="DX496" t="str">
        <f>SNPs!$F$32</f>
        <v>rs397516074</v>
      </c>
      <c r="DY496">
        <f>SNPs!$C$32</f>
        <v>11</v>
      </c>
      <c r="DZ496">
        <f>SNPs!$D$32</f>
        <v>47348424</v>
      </c>
      <c r="EA496" s="7" t="str">
        <f ca="1">IF('Randomized Data'!CP496 = 1, SNPs!$H$32 &amp; SNPs!$H$32, IF('Randomized Data'!CQ496 = 1, SNPs!$H$32 &amp; INDIRECT("SNPs!" &amp; CHAR(72 +'Randomized Data'!CR496) &amp; "32"), INDIRECT("SNPs!" &amp; CHAR(72 +'Randomized Data'!CR496) &amp; "32") &amp; INDIRECT("SNPs!" &amp; CHAR(72 +'Randomized Data'!CR496) &amp; "32")))</f>
        <v>GG</v>
      </c>
      <c r="EB496" t="str">
        <f>SNPs!$F$33</f>
        <v>rs397515963</v>
      </c>
      <c r="EC496">
        <f>SNPs!$C$33</f>
        <v>11</v>
      </c>
      <c r="ED496">
        <f>SNPs!$D$33</f>
        <v>47337729</v>
      </c>
      <c r="EE496" s="7" t="str">
        <f ca="1">IF('Randomized Data'!CS496 = 1, SNPs!$H$33 &amp; SNPs!$H$33, IF('Randomized Data'!CT496 = 1, SNPs!$H$33 &amp; INDIRECT("SNPs!" &amp; CHAR(72 +'Randomized Data'!CU496) &amp; "33"), INDIRECT("SNPs!" &amp; CHAR(72 +'Randomized Data'!CU496) &amp; "33") &amp; INDIRECT("SNPs!" &amp; CHAR(72 +'Randomized Data'!CU496) &amp; "33")))</f>
        <v>GG</v>
      </c>
    </row>
    <row r="497" spans="1:13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  <c r="F497" s="3">
        <v>42200</v>
      </c>
      <c r="G497" s="9" t="str">
        <f>'Randomized Data'!C497</f>
        <v>NGS Lab</v>
      </c>
      <c r="H497" t="str">
        <f>SNPs!$F$2</f>
        <v>rs12248560</v>
      </c>
      <c r="I497">
        <f>SNPs!$C$2</f>
        <v>10</v>
      </c>
      <c r="J497">
        <f>SNPs!$D$2</f>
        <v>94761900</v>
      </c>
      <c r="K497" t="str">
        <f ca="1">IF('Randomized Data'!D497 = 1, SNPs!$H$2 &amp; SNPs!$H$2, IF('Randomized Data'!E497 = 1, SNPs!$H$2 &amp; INDIRECT("SNPs!" &amp; CHAR(72 +'Randomized Data'!F497) &amp; "2"), INDIRECT("SNPs!" &amp; CHAR(72 +'Randomized Data'!F497) &amp; "2") &amp; INDIRECT("SNPs!" &amp; CHAR(72 +'Randomized Data'!F497) &amp; "2")))</f>
        <v>TT</v>
      </c>
      <c r="L497" t="str">
        <f>SNPs!$F$3</f>
        <v>rs28399504</v>
      </c>
      <c r="M497">
        <f>SNPs!$C$3</f>
        <v>10</v>
      </c>
      <c r="N497">
        <f>SNPs!$D$3</f>
        <v>94762706</v>
      </c>
      <c r="O497" t="str">
        <f ca="1">IF('Randomized Data'!G497 = 1, SNPs!$H$3 &amp; SNPs!$H$3, IF('Randomized Data'!H497 = 1, SNPs!$H$3 &amp; INDIRECT("SNPs!" &amp; CHAR(72 +'Randomized Data'!I497) &amp; "3"), INDIRECT("SNPs!" &amp; CHAR(72 +'Randomized Data'!I497) &amp; "3") &amp; INDIRECT("SNPs!" &amp; CHAR(72 +'Randomized Data'!I497) &amp; "3")))</f>
        <v>AG</v>
      </c>
      <c r="P497" t="str">
        <f>SNPs!$F$4</f>
        <v>rs41291556</v>
      </c>
      <c r="Q497">
        <f>SNPs!$C$4</f>
        <v>10</v>
      </c>
      <c r="R497">
        <f>SNPs!$D$4</f>
        <v>94775416</v>
      </c>
      <c r="S497" t="str">
        <f ca="1">IF('Randomized Data'!J497 = 1, SNPs!$H$4 &amp; SNPs!$H$4, IF('Randomized Data'!K497 = 1, SNPs!$H$4 &amp; INDIRECT("SNPs!" &amp; CHAR(72 +'Randomized Data'!L497) &amp; "4"), INDIRECT("SNPs!" &amp; CHAR(72 +'Randomized Data'!L497) &amp; "4") &amp; INDIRECT("SNPs!" &amp; CHAR(72 +'Randomized Data'!L497) &amp; "4")))</f>
        <v>TT</v>
      </c>
      <c r="T497" t="str">
        <f>SNPs!$F$5</f>
        <v>rs72558184</v>
      </c>
      <c r="U497">
        <f>SNPs!$C$5</f>
        <v>10</v>
      </c>
      <c r="V497">
        <f>SNPs!$D$5</f>
        <v>96535210</v>
      </c>
      <c r="W497" t="str">
        <f ca="1">IF('Randomized Data'!M497 = 1, SNPs!$H$5 &amp; SNPs!$H$5, IF('Randomized Data'!N497 = 1, SNPs!$H$5 &amp; INDIRECT("SNPs!" &amp; CHAR(72 +'Randomized Data'!O497) &amp; "5"), INDIRECT("SNPs!" &amp; CHAR(72 +'Randomized Data'!O497) &amp; "5") &amp; INDIRECT("SNPs!" &amp; CHAR(72 +'Randomized Data'!O497) &amp; "5")))</f>
        <v>GG</v>
      </c>
      <c r="X497" t="str">
        <f>SNPs!$F$6</f>
        <v>rs4986893</v>
      </c>
      <c r="Y497">
        <f>SNPs!$C$6</f>
        <v>10</v>
      </c>
      <c r="Z497">
        <f>SNPs!$D$6</f>
        <v>94780653</v>
      </c>
      <c r="AA497" s="7" t="str">
        <f ca="1">IF('Randomized Data'!P497 = 1, SNPs!$H$6 &amp; SNPs!$H$6, IF('Randomized Data'!Q497 = 1, SNPs!$H$6 &amp; INDIRECT("SNPs!" &amp; CHAR(72 +'Randomized Data'!R497) &amp; "6"), INDIRECT("SNPs!" &amp; CHAR(72 +'Randomized Data'!R497) &amp; "6") &amp; INDIRECT("SNPs!" &amp; CHAR(72 +'Randomized Data'!R497) &amp; "6")))</f>
        <v>GG</v>
      </c>
      <c r="AB497" t="str">
        <f>SNPs!$F$7</f>
        <v>rs4244285</v>
      </c>
      <c r="AC497">
        <f>SNPs!$C$7</f>
        <v>10</v>
      </c>
      <c r="AD497">
        <f>SNPs!$D$7</f>
        <v>94781859</v>
      </c>
      <c r="AE497" s="7" t="str">
        <f ca="1">IF('Randomized Data'!S497 = 1, SNPs!$H$7 &amp; SNPs!$H$7, IF('Randomized Data'!T497 = 1, SNPs!$H$7 &amp; INDIRECT("SNPs!" &amp; CHAR(72 +'Randomized Data'!U497) &amp; "7"), INDIRECT("SNPs!" &amp; CHAR(72 +'Randomized Data'!U497) &amp; "7") &amp; INDIRECT("SNPs!" &amp; CHAR(72 +'Randomized Data'!U497) &amp; "7")))</f>
        <v>GG</v>
      </c>
      <c r="AF497" t="str">
        <f>SNPs!$F$8</f>
        <v>rs72558186</v>
      </c>
      <c r="AG497">
        <f>SNPs!$C$8</f>
        <v>10</v>
      </c>
      <c r="AH497">
        <f>SNPs!$D$8</f>
        <v>94781999</v>
      </c>
      <c r="AI497" s="7" t="str">
        <f ca="1">IF('Randomized Data'!V497 = 1, SNPs!$H$8 &amp; SNPs!$H$8, IF('Randomized Data'!W497 = 1, SNPs!$H$8 &amp; INDIRECT("SNPs!" &amp; CHAR(72 +'Randomized Data'!X497) &amp; "8"), INDIRECT("SNPs!" &amp; CHAR(72 +'Randomized Data'!X497) &amp; "8") &amp; INDIRECT("SNPs!" &amp; CHAR(72 +'Randomized Data'!X497) &amp; "8")))</f>
        <v>TT</v>
      </c>
      <c r="AJ497" t="str">
        <f>SNPs!$F$9</f>
        <v>rs56337013</v>
      </c>
      <c r="AK497">
        <f>SNPs!$C$9</f>
        <v>10</v>
      </c>
      <c r="AL497">
        <f>SNPs!$D$9</f>
        <v>94852738</v>
      </c>
      <c r="AM497" s="7" t="str">
        <f ca="1">IF('Randomized Data'!Y$2 = 1, SNPs!$H$9 &amp; SNPs!$H$9, IF('Randomized Data'!Z497 = 1, SNPs!$H$9 &amp; INDIRECT("SNPs!" &amp; CHAR(72 +'Randomized Data'!AA497) &amp; "9"), INDIRECT("SNPs!" &amp; CHAR(72 +'Randomized Data'!AA497) &amp; "9") &amp; INDIRECT("SNPs!" &amp; CHAR(72 +'Randomized Data'!AA497) &amp; "9")))</f>
        <v>TT</v>
      </c>
      <c r="AN497" t="str">
        <f>SNPs!$F$10</f>
        <v>rs17884712</v>
      </c>
      <c r="AO497">
        <f>SNPs!$C$10</f>
        <v>10</v>
      </c>
      <c r="AP497">
        <f>SNPs!$D$10</f>
        <v>94775489</v>
      </c>
      <c r="AQ497" s="7" t="str">
        <f ca="1">IF('Randomized Data'!AB497 = 1, SNPs!$H$10 &amp; SNPs!$H$10, IF('Randomized Data'!AC497 = 1, SNPs!$H$10 &amp; INDIRECT("SNPs!" &amp; CHAR(72 +'Randomized Data'!AD497) &amp; "10"), INDIRECT("SNPs!" &amp; CHAR(72 +'Randomized Data'!AD497) &amp; "10") &amp; INDIRECT("SNPs!" &amp; CHAR(72 +'Randomized Data'!AD497) &amp; "10")))</f>
        <v>GG</v>
      </c>
      <c r="AR497" t="str">
        <f>SNPs!$F$11</f>
        <v>rs6413438</v>
      </c>
      <c r="AS497">
        <f>SNPs!$C$11</f>
        <v>10</v>
      </c>
      <c r="AT497">
        <f>SNPs!$D$11</f>
        <v>94781858</v>
      </c>
      <c r="AU497" s="7" t="str">
        <f ca="1">IF('Randomized Data'!AE497 = 1, SNPs!$H$11 &amp; SNPs!$H$11, IF('Randomized Data'!AF497 = 1, SNPs!$H$11 &amp; INDIRECT("SNPs!" &amp; CHAR(72 +'Randomized Data'!AG497) &amp; "11"), INDIRECT("SNPs!" &amp; CHAR(72 +'Randomized Data'!AG497) &amp; "11") &amp; INDIRECT("SNPs!" &amp; CHAR(72 +'Randomized Data'!AG497) &amp; "11")))</f>
        <v>CT</v>
      </c>
      <c r="AV497" t="str">
        <f>SNPs!$F$12</f>
        <v>rs1057910</v>
      </c>
      <c r="AW497">
        <f>SNPs!$C$12</f>
        <v>10</v>
      </c>
      <c r="AX497">
        <f>SNPs!$D$12</f>
        <v>94981296</v>
      </c>
      <c r="AY497" s="7" t="str">
        <f ca="1">IF('Randomized Data'!AH497 = 1, SNPs!$H$12 &amp; SNPs!$H$12, IF('Randomized Data'!AI497 = 1, SNPs!$H$12 &amp; INDIRECT("SNPs!" &amp; CHAR(72 +'Randomized Data'!AJ497) &amp; "12"), INDIRECT("SNPs!" &amp; CHAR(72 +'Randomized Data'!AJ497) &amp; "12") &amp; INDIRECT("SNPs!" &amp; CHAR(72 +'Randomized Data'!AJ497) &amp; "12")))</f>
        <v>AA</v>
      </c>
      <c r="AZ497" t="str">
        <f>SNPs!$F$13</f>
        <v>rs1799853</v>
      </c>
      <c r="BA497">
        <f>SNPs!$C$13</f>
        <v>10</v>
      </c>
      <c r="BB497">
        <f>SNPs!$D$13</f>
        <v>94942290</v>
      </c>
      <c r="BC497" s="7" t="str">
        <f ca="1">IF('Randomized Data'!AK497 = 1, SNPs!$H$13 &amp; SNPs!$H$13, IF('Randomized Data'!AL497 = 1, SNPs!$H$13 &amp; INDIRECT("SNPs!" &amp; CHAR(72 +'Randomized Data'!AM497) &amp; "13"), INDIRECT("SNPs!" &amp; CHAR(72 +'Randomized Data'!AM497) &amp; "13") &amp; INDIRECT("SNPs!" &amp; CHAR(72 +'Randomized Data'!AM497) &amp; "13")))</f>
        <v>CT</v>
      </c>
      <c r="BD497" t="str">
        <f>SNPs!$F$14</f>
        <v>rs9923231</v>
      </c>
      <c r="BE497">
        <f>SNPs!$C$14</f>
        <v>16</v>
      </c>
      <c r="BF497">
        <f>SNPs!$D$14</f>
        <v>31096368</v>
      </c>
      <c r="BG497" s="7" t="str">
        <f ca="1">IF('Randomized Data'!AN497 = 1, SNPs!$H$14 &amp; SNPs!$H$14, IF('Randomized Data'!AO497 = 1, SNPs!$H$14 &amp; INDIRECT("SNPs!" &amp; CHAR(72 +'Randomized Data'!AP497) &amp; "14"), INDIRECT("SNPs!" &amp; CHAR(72 +'Randomized Data'!AP497) &amp; "14") &amp; INDIRECT("SNPs!" &amp; CHAR(72 +'Randomized Data'!AP497) &amp; "14")))</f>
        <v>CC</v>
      </c>
      <c r="BH497" t="str">
        <f>SNPs!$F$15</f>
        <v>rs9934438</v>
      </c>
      <c r="BI497">
        <f>SNPs!$C$15</f>
        <v>16</v>
      </c>
      <c r="BJ497">
        <f>SNPs!$D$15</f>
        <v>31093557</v>
      </c>
      <c r="BK497" s="7" t="str">
        <f ca="1">IF('Randomized Data'!AQ497 = 1, SNPs!$H$15 &amp; SNPs!$H$15, IF('Randomized Data'!AR497 = 1, SNPs!$H$15 &amp; INDIRECT("SNPs!" &amp; CHAR(72 +'Randomized Data'!AS497) &amp; "15"), INDIRECT("SNPs!" &amp; CHAR(72 +'Randomized Data'!AS497) &amp; "15") &amp; INDIRECT("SNPs!" &amp; CHAR(72 +'Randomized Data'!AS497) &amp; "15")))</f>
        <v>GA</v>
      </c>
      <c r="BL497" t="str">
        <f>SNPs!$F$16</f>
        <v>rs8050894</v>
      </c>
      <c r="BM497">
        <f>SNPs!$C$16</f>
        <v>16</v>
      </c>
      <c r="BN497">
        <f>SNPs!$D$16</f>
        <v>31093188</v>
      </c>
      <c r="BO497" s="7" t="str">
        <f ca="1">IF('Randomized Data'!AT497 = 1, SNPs!$H$16 &amp; SNPs!$H$16, IF('Randomized Data'!AU497 = 1, SNPs!$H$16 &amp; INDIRECT("SNPs!" &amp; CHAR(72 +'Randomized Data'!AV497) &amp; "16"), INDIRECT("SNPs!" &amp; CHAR(72 +'Randomized Data'!AV497) &amp; "16") &amp; INDIRECT("SNPs!" &amp; CHAR(72 +'Randomized Data'!AV497) &amp; "16")))</f>
        <v>CC</v>
      </c>
      <c r="BP497" t="str">
        <f>SNPs!$F$17</f>
        <v>rs6025</v>
      </c>
      <c r="BQ497">
        <f>SNPs!$C$17</f>
        <v>1</v>
      </c>
      <c r="BR497">
        <f>SNPs!$D$17</f>
        <v>169549811</v>
      </c>
      <c r="BS497" s="7" t="str">
        <f ca="1">IF('Randomized Data'!AW497 = 1, SNPs!$H$17 &amp; SNPs!$H$17, IF('Randomized Data'!AX497 = 1, SNPs!$H$17 &amp; INDIRECT("SNPs!" &amp; CHAR(72 +'Randomized Data'!AY497) &amp; "17"), INDIRECT("SNPs!" &amp; CHAR(72 +'Randomized Data'!AY497) &amp; "17") &amp; INDIRECT("SNPs!" &amp; CHAR(72 +'Randomized Data'!AY497) &amp; "17")))</f>
        <v>AA</v>
      </c>
      <c r="BT497" t="str">
        <f>SNPs!$F$18</f>
        <v>rs1799963</v>
      </c>
      <c r="BU497">
        <f>SNPs!$C$18</f>
        <v>11</v>
      </c>
      <c r="BV497">
        <f>SNPs!$D$18</f>
        <v>46739505</v>
      </c>
      <c r="BW497" s="7" t="str">
        <f ca="1">IF('Randomized Data'!AZ497 = 1, SNPs!$H$18 &amp; SNPs!$H$18, IF('Randomized Data'!BA497 = 1, SNPs!$H$18 &amp; INDIRECT("SNPs!" &amp; CHAR(72 +'Randomized Data'!BB497) &amp; "18"), INDIRECT("SNPs!" &amp; CHAR(72 +'Randomized Data'!BB497) &amp; "18") &amp; INDIRECT("SNPs!" &amp; CHAR(72 +'Randomized Data'!BB497) &amp; "18")))</f>
        <v>GG</v>
      </c>
      <c r="BX497" t="str">
        <f>SNPs!$F$19</f>
        <v>rs121913626</v>
      </c>
      <c r="BY497">
        <f>SNPs!$C$19</f>
        <v>14</v>
      </c>
      <c r="BZ497">
        <f>SNPs!$D$19</f>
        <v>23427723</v>
      </c>
      <c r="CA497" s="7" t="str">
        <f ca="1">IF('Randomized Data'!BC497 = 1, SNPs!$H$19 &amp; SNPs!$H$19, IF('Randomized Data'!BD497 = 1, SNPs!$H$19 &amp; INDIRECT("SNPs!" &amp; CHAR(72 +'Randomized Data'!BE497) &amp; "19"), INDIRECT("SNPs!" &amp; CHAR(72 +'Randomized Data'!BE497) &amp; "19") &amp; INDIRECT("SNPs!" &amp; CHAR(72 +'Randomized Data'!BE497) &amp; "19")))</f>
        <v>GC</v>
      </c>
      <c r="CB497" t="str">
        <f>SNPs!$F$20</f>
        <v>rs3218713</v>
      </c>
      <c r="CC497">
        <f>SNPs!$C$20</f>
        <v>14</v>
      </c>
      <c r="CD497">
        <f>SNPs!$D$20</f>
        <v>23431468</v>
      </c>
      <c r="CE497" s="7" t="str">
        <f ca="1">IF('Randomized Data'!BF497 = 1, SNPs!$H$20 &amp; SNPs!$H$20, IF('Randomized Data'!BG497 = 1, SNPs!$H$20 &amp; INDIRECT("SNPs!" &amp; CHAR(72 +'Randomized Data'!BH497) &amp; "20"), INDIRECT("SNPs!" &amp; CHAR(72 +'Randomized Data'!BH497) &amp; "20") &amp; INDIRECT("SNPs!" &amp; CHAR(72 +'Randomized Data'!BH497) &amp; "20")))</f>
        <v>GG</v>
      </c>
      <c r="CF497" t="str">
        <f>SNPs!$F$21</f>
        <v>rs3218714</v>
      </c>
      <c r="CG497">
        <f>SNPs!$C$21</f>
        <v>14</v>
      </c>
      <c r="CH497">
        <f>SNPs!$D$21</f>
        <v>23429279</v>
      </c>
      <c r="CI497" s="7" t="str">
        <f ca="1">IF('Randomized Data'!BI497 = 1, SNPs!$H$21 &amp; SNPs!$H$21, IF('Randomized Data'!BJ497 = 1, SNPs!$H$21 &amp; INDIRECT("SNPs!" &amp; CHAR(72 +'Randomized Data'!BK497) &amp; "21"), INDIRECT("SNPs!" &amp; CHAR(72 +'Randomized Data'!BK497) &amp; "21") &amp; INDIRECT("SNPs!" &amp; CHAR(72 +'Randomized Data'!BK497) &amp; "21")))</f>
        <v>CC</v>
      </c>
      <c r="CJ497" t="str">
        <f>SNPs!$F$22</f>
        <v>rs121964855</v>
      </c>
      <c r="CK497">
        <f>SNPs!$C$22</f>
        <v>1</v>
      </c>
      <c r="CL497">
        <f>SNPs!$D$22</f>
        <v>201365638</v>
      </c>
      <c r="CM497" s="7" t="str">
        <f ca="1">IF('Randomized Data'!BL497 = 1, SNPs!$H$22 &amp; SNPs!$H$22, IF('Randomized Data'!BM497 = 1, SNPs!$H$22 &amp; INDIRECT("SNPs!" &amp; CHAR(72 +'Randomized Data'!BN497) &amp; "22"), INDIRECT("SNPs!" &amp; CHAR(72 +'Randomized Data'!BN497) &amp; "22") &amp; INDIRECT("SNPs!" &amp; CHAR(72 +'Randomized Data'!BN497) &amp; "22")))</f>
        <v>TA</v>
      </c>
      <c r="CN497" t="str">
        <f>SNPs!$F$23</f>
        <v>rs121964856</v>
      </c>
      <c r="CO497">
        <f>SNPs!$C$23</f>
        <v>1</v>
      </c>
      <c r="CP497">
        <f>SNPs!$D$23</f>
        <v>201365297</v>
      </c>
      <c r="CQ497" s="7" t="str">
        <f ca="1">IF('Randomized Data'!BO497 = 1, SNPs!$H$23 &amp; SNPs!$H$23, IF('Randomized Data'!BP497 = 1, SNPs!$H$23 &amp; INDIRECT("SNPs!" &amp; CHAR(72 +'Randomized Data'!BQ497) &amp; "23"), INDIRECT("SNPs!" &amp; CHAR(72 +'Randomized Data'!BQ497) &amp; "23") &amp; INDIRECT("SNPs!" &amp; CHAR(72 +'Randomized Data'!BQ497) &amp; "23")))</f>
        <v>AA</v>
      </c>
      <c r="CR497" t="str">
        <f>SNPs!$F$24</f>
        <v>rs121964857</v>
      </c>
      <c r="CS497">
        <f>SNPs!$C$24</f>
        <v>1</v>
      </c>
      <c r="CT497">
        <f>SNPs!$D$24</f>
        <v>201359245</v>
      </c>
      <c r="CU497" s="7" t="str">
        <f ca="1">IF('Randomized Data'!BR497 = 1, SNPs!$H$24 &amp; SNPs!$H$24, IF('Randomized Data'!BS497 = 1, SNPs!$H$24 &amp; INDIRECT("SNPs!" &amp; CHAR(72 +'Randomized Data'!BT497) &amp; "24"), INDIRECT("SNPs!" &amp; CHAR(72 +'Randomized Data'!BT497) &amp; "24") &amp; INDIRECT("SNPs!" &amp; CHAR(72 +'Randomized Data'!BT497) &amp; "24")))</f>
        <v>CC</v>
      </c>
      <c r="CV497" t="str">
        <f>SNPs!$F$25</f>
        <v>rs28934269</v>
      </c>
      <c r="CW497">
        <f>SNPs!$C$25</f>
        <v>15</v>
      </c>
      <c r="CX497">
        <f>SNPs!$D$25</f>
        <v>63060915</v>
      </c>
      <c r="CY497" s="7" t="str">
        <f ca="1">IF('Randomized Data'!BU497 = 1, SNPs!$H$25 &amp; SNPs!$H$25, IF('Randomized Data'!BV497 = 1, SNPs!$H$25 &amp; INDIRECT("SNPs!" &amp; CHAR(72 +'Randomized Data'!BW497) &amp; "25"), INDIRECT("SNPs!" &amp; CHAR(72 +'Randomized Data'!BW497) &amp; "25") &amp; INDIRECT("SNPs!" &amp; CHAR(72 +'Randomized Data'!BW497) &amp; "25")))</f>
        <v>AG</v>
      </c>
      <c r="CZ497" t="str">
        <f>SNPs!$F$26</f>
        <v>rs28934270</v>
      </c>
      <c r="DA497">
        <f>SNPs!$C$26</f>
        <v>15</v>
      </c>
      <c r="DB497">
        <f>SNPs!$D$26</f>
        <v>63060899</v>
      </c>
      <c r="DC497" s="7" t="str">
        <f ca="1">IF('Randomized Data'!BX497 = 1, SNPs!$H$26 &amp; SNPs!$H$26, IF('Randomized Data'!BY497 = 1, SNPs!$H$26 &amp; INDIRECT("SNPs!" &amp; CHAR(72 +'Randomized Data'!BZ497) &amp; "26"), INDIRECT("SNPs!" &amp; CHAR(72 +'Randomized Data'!BZ497) &amp; "26") &amp; INDIRECT("SNPs!" &amp; CHAR(72 +'Randomized Data'!BZ497) &amp; "26")))</f>
        <v>AA</v>
      </c>
      <c r="DD497" t="str">
        <f>SNPs!$F$27</f>
        <v>rs727504290</v>
      </c>
      <c r="DE497">
        <f>SNPs!$C$27</f>
        <v>15</v>
      </c>
      <c r="DF497">
        <f>SNPs!$D$27</f>
        <v>63042875</v>
      </c>
      <c r="DG497" s="7" t="str">
        <f ca="1">IF('Randomized Data'!CA497 = 1, SNPs!$H$27 &amp; SNPs!$H$27, IF('Randomized Data'!CB497 = 1, SNPs!$H$27 &amp; INDIRECT("SNPs!" &amp; CHAR(72 +'Randomized Data'!CC497) &amp; "27"), INDIRECT("SNPs!" &amp; CHAR(72 +'Randomized Data'!CC497) &amp; "27") &amp; INDIRECT("SNPs!" &amp; CHAR(72 +'Randomized Data'!CC497) &amp; "27")))</f>
        <v>CC</v>
      </c>
      <c r="DH497" t="str">
        <f>SNPs!$F$28</f>
        <v>rs104894504</v>
      </c>
      <c r="DI497">
        <f>SNPs!$C$28</f>
        <v>15</v>
      </c>
      <c r="DJ497">
        <f>SNPs!$D$28</f>
        <v>63057028</v>
      </c>
      <c r="DK497" s="7" t="str">
        <f ca="1">IF('Randomized Data'!CD497 = 1, SNPs!$H$28 &amp; SNPs!$H$28, IF('Randomized Data'!CE497 = 1, SNPs!$H$28 &amp; INDIRECT("SNPs!" &amp; CHAR(72 +'Randomized Data'!CF497) &amp; "28"), INDIRECT("SNPs!" &amp; CHAR(72 +'Randomized Data'!CF497) &amp; "28") &amp; INDIRECT("SNPs!" &amp; CHAR(72 +'Randomized Data'!CF497) &amp; "28")))</f>
        <v>TT</v>
      </c>
      <c r="DL497" t="str">
        <f>SNPs!$F$29</f>
        <v>rs375882485</v>
      </c>
      <c r="DM497">
        <f>SNPs!$C$29</f>
        <v>11</v>
      </c>
      <c r="DN497">
        <f>SNPs!$D$29</f>
        <v>47342698</v>
      </c>
      <c r="DO497" s="7" t="str">
        <f ca="1">IF('Randomized Data'!CG497 = 1, SNPs!$H$29 &amp; SNPs!$H$29, IF('Randomized Data'!CH497 = 1, SNPs!$H$29 &amp; INDIRECT("SNPs!" &amp; CHAR(72 +'Randomized Data'!CI497) &amp; "29"), INDIRECT("SNPs!" &amp; CHAR(72 +'Randomized Data'!CI497) &amp; "29") &amp; INDIRECT("SNPs!" &amp; CHAR(72 +'Randomized Data'!CI497) &amp; "29")))</f>
        <v>GG</v>
      </c>
      <c r="DP497" t="str">
        <f>SNPs!$F$30</f>
        <v>rs397516083</v>
      </c>
      <c r="DQ497">
        <f>SNPs!$C$30</f>
        <v>11</v>
      </c>
      <c r="DR497">
        <f>SNPs!$D$30</f>
        <v>47346379</v>
      </c>
      <c r="DS497" s="7" t="str">
        <f ca="1">IF('Randomized Data'!CJ497 = 1, SNPs!$H$30 &amp; SNPs!$H$30, IF('Randomized Data'!CK497 = 1, SNPs!$H$30 &amp; INDIRECT("SNPs!" &amp; CHAR(72 +'Randomized Data'!CL497) &amp; "30"), INDIRECT("SNPs!" &amp; CHAR(72 +'Randomized Data'!CL497) &amp; "30") &amp; INDIRECT("SNPs!" &amp; CHAR(72 +'Randomized Data'!CL497) &amp; "30")))</f>
        <v>GA</v>
      </c>
      <c r="DT497" t="str">
        <f>SNPs!$F$31</f>
        <v>rs397515937</v>
      </c>
      <c r="DU497">
        <f>SNPs!$C$31</f>
        <v>11</v>
      </c>
      <c r="DV497">
        <f>SNPs!$D$31</f>
        <v>47339792</v>
      </c>
      <c r="DW497" s="7" t="str">
        <f ca="1">IF('Randomized Data'!CM497 = 1, SNPs!$H$31 &amp; SNPs!$H$31, IF('Randomized Data'!CN497 = 1, SNPs!$H$31 &amp; INDIRECT("SNPs!" &amp; CHAR(72 +'Randomized Data'!CO497) &amp; "31"), INDIRECT("SNPs!" &amp; CHAR(72 +'Randomized Data'!CO497) &amp; "31") &amp; INDIRECT("SNPs!" &amp; CHAR(72 +'Randomized Data'!CO497) &amp; "31")))</f>
        <v>AA</v>
      </c>
      <c r="DX497" t="str">
        <f>SNPs!$F$32</f>
        <v>rs397516074</v>
      </c>
      <c r="DY497">
        <f>SNPs!$C$32</f>
        <v>11</v>
      </c>
      <c r="DZ497">
        <f>SNPs!$D$32</f>
        <v>47348424</v>
      </c>
      <c r="EA497" s="7" t="str">
        <f ca="1">IF('Randomized Data'!CP497 = 1, SNPs!$H$32 &amp; SNPs!$H$32, IF('Randomized Data'!CQ497 = 1, SNPs!$H$32 &amp; INDIRECT("SNPs!" &amp; CHAR(72 +'Randomized Data'!CR497) &amp; "32"), INDIRECT("SNPs!" &amp; CHAR(72 +'Randomized Data'!CR497) &amp; "32") &amp; INDIRECT("SNPs!" &amp; CHAR(72 +'Randomized Data'!CR497) &amp; "32")))</f>
        <v>AA</v>
      </c>
      <c r="EB497" t="str">
        <f>SNPs!$F$33</f>
        <v>rs397515963</v>
      </c>
      <c r="EC497">
        <f>SNPs!$C$33</f>
        <v>11</v>
      </c>
      <c r="ED497">
        <f>SNPs!$D$33</f>
        <v>47337729</v>
      </c>
      <c r="EE497" s="7" t="str">
        <f ca="1">IF('Randomized Data'!CS497 = 1, SNPs!$H$33 &amp; SNPs!$H$33, IF('Randomized Data'!CT497 = 1, SNPs!$H$33 &amp; INDIRECT("SNPs!" &amp; CHAR(72 +'Randomized Data'!CU497) &amp; "33"), INDIRECT("SNPs!" &amp; CHAR(72 +'Randomized Data'!CU497) &amp; "33") &amp; INDIRECT("SNPs!" &amp; CHAR(72 +'Randomized Data'!CU497) &amp; "33")))</f>
        <v>GG</v>
      </c>
    </row>
    <row r="498" spans="1:13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  <c r="F498" s="3">
        <v>42157</v>
      </c>
      <c r="G498" s="9" t="str">
        <f>'Randomized Data'!C498</f>
        <v>External Lab</v>
      </c>
      <c r="H498" t="str">
        <f>SNPs!$F$2</f>
        <v>rs12248560</v>
      </c>
      <c r="I498">
        <f>SNPs!$C$2</f>
        <v>10</v>
      </c>
      <c r="J498">
        <f>SNPs!$D$2</f>
        <v>94761900</v>
      </c>
      <c r="K498" t="str">
        <f ca="1">IF('Randomized Data'!D498 = 1, SNPs!$H$2 &amp; SNPs!$H$2, IF('Randomized Data'!E498 = 1, SNPs!$H$2 &amp; INDIRECT("SNPs!" &amp; CHAR(72 +'Randomized Data'!F498) &amp; "2"), INDIRECT("SNPs!" &amp; CHAR(72 +'Randomized Data'!F498) &amp; "2") &amp; INDIRECT("SNPs!" &amp; CHAR(72 +'Randomized Data'!F498) &amp; "2")))</f>
        <v>TT</v>
      </c>
      <c r="L498" t="str">
        <f>SNPs!$F$3</f>
        <v>rs28399504</v>
      </c>
      <c r="M498">
        <f>SNPs!$C$3</f>
        <v>10</v>
      </c>
      <c r="N498">
        <f>SNPs!$D$3</f>
        <v>94762706</v>
      </c>
      <c r="O498" t="str">
        <f ca="1">IF('Randomized Data'!G498 = 1, SNPs!$H$3 &amp; SNPs!$H$3, IF('Randomized Data'!H498 = 1, SNPs!$H$3 &amp; INDIRECT("SNPs!" &amp; CHAR(72 +'Randomized Data'!I498) &amp; "3"), INDIRECT("SNPs!" &amp; CHAR(72 +'Randomized Data'!I498) &amp; "3") &amp; INDIRECT("SNPs!" &amp; CHAR(72 +'Randomized Data'!I498) &amp; "3")))</f>
        <v>AA</v>
      </c>
      <c r="P498" t="str">
        <f>SNPs!$F$4</f>
        <v>rs41291556</v>
      </c>
      <c r="Q498">
        <f>SNPs!$C$4</f>
        <v>10</v>
      </c>
      <c r="R498">
        <f>SNPs!$D$4</f>
        <v>94775416</v>
      </c>
      <c r="S498" t="str">
        <f ca="1">IF('Randomized Data'!J498 = 1, SNPs!$H$4 &amp; SNPs!$H$4, IF('Randomized Data'!K498 = 1, SNPs!$H$4 &amp; INDIRECT("SNPs!" &amp; CHAR(72 +'Randomized Data'!L498) &amp; "4"), INDIRECT("SNPs!" &amp; CHAR(72 +'Randomized Data'!L498) &amp; "4") &amp; INDIRECT("SNPs!" &amp; CHAR(72 +'Randomized Data'!L498) &amp; "4")))</f>
        <v>TC</v>
      </c>
      <c r="T498" t="str">
        <f>SNPs!$F$5</f>
        <v>rs72558184</v>
      </c>
      <c r="U498">
        <f>SNPs!$C$5</f>
        <v>10</v>
      </c>
      <c r="V498">
        <f>SNPs!$D$5</f>
        <v>96535210</v>
      </c>
      <c r="W498" t="str">
        <f ca="1">IF('Randomized Data'!M498 = 1, SNPs!$H$5 &amp; SNPs!$H$5, IF('Randomized Data'!N498 = 1, SNPs!$H$5 &amp; INDIRECT("SNPs!" &amp; CHAR(72 +'Randomized Data'!O498) &amp; "5"), INDIRECT("SNPs!" &amp; CHAR(72 +'Randomized Data'!O498) &amp; "5") &amp; INDIRECT("SNPs!" &amp; CHAR(72 +'Randomized Data'!O498) &amp; "5")))</f>
        <v>GA</v>
      </c>
      <c r="X498" t="str">
        <f>SNPs!$F$6</f>
        <v>rs4986893</v>
      </c>
      <c r="Y498">
        <f>SNPs!$C$6</f>
        <v>10</v>
      </c>
      <c r="Z498">
        <f>SNPs!$D$6</f>
        <v>94780653</v>
      </c>
      <c r="AA498" s="7" t="str">
        <f ca="1">IF('Randomized Data'!P498 = 1, SNPs!$H$6 &amp; SNPs!$H$6, IF('Randomized Data'!Q498 = 1, SNPs!$H$6 &amp; INDIRECT("SNPs!" &amp; CHAR(72 +'Randomized Data'!R498) &amp; "6"), INDIRECT("SNPs!" &amp; CHAR(72 +'Randomized Data'!R498) &amp; "6") &amp; INDIRECT("SNPs!" &amp; CHAR(72 +'Randomized Data'!R498) &amp; "6")))</f>
        <v>GA</v>
      </c>
      <c r="AB498" t="str">
        <f>SNPs!$F$7</f>
        <v>rs4244285</v>
      </c>
      <c r="AC498">
        <f>SNPs!$C$7</f>
        <v>10</v>
      </c>
      <c r="AD498">
        <f>SNPs!$D$7</f>
        <v>94781859</v>
      </c>
      <c r="AE498" s="7" t="str">
        <f ca="1">IF('Randomized Data'!S498 = 1, SNPs!$H$7 &amp; SNPs!$H$7, IF('Randomized Data'!T498 = 1, SNPs!$H$7 &amp; INDIRECT("SNPs!" &amp; CHAR(72 +'Randomized Data'!U498) &amp; "7"), INDIRECT("SNPs!" &amp; CHAR(72 +'Randomized Data'!U498) &amp; "7") &amp; INDIRECT("SNPs!" &amp; CHAR(72 +'Randomized Data'!U498) &amp; "7")))</f>
        <v>GG</v>
      </c>
      <c r="AF498" t="str">
        <f>SNPs!$F$8</f>
        <v>rs72558186</v>
      </c>
      <c r="AG498">
        <f>SNPs!$C$8</f>
        <v>10</v>
      </c>
      <c r="AH498">
        <f>SNPs!$D$8</f>
        <v>94781999</v>
      </c>
      <c r="AI498" s="7" t="str">
        <f ca="1">IF('Randomized Data'!V498 = 1, SNPs!$H$8 &amp; SNPs!$H$8, IF('Randomized Data'!W498 = 1, SNPs!$H$8 &amp; INDIRECT("SNPs!" &amp; CHAR(72 +'Randomized Data'!X498) &amp; "8"), INDIRECT("SNPs!" &amp; CHAR(72 +'Randomized Data'!X498) &amp; "8") &amp; INDIRECT("SNPs!" &amp; CHAR(72 +'Randomized Data'!X498) &amp; "8")))</f>
        <v>TT</v>
      </c>
      <c r="AJ498" t="str">
        <f>SNPs!$F$9</f>
        <v>rs56337013</v>
      </c>
      <c r="AK498">
        <f>SNPs!$C$9</f>
        <v>10</v>
      </c>
      <c r="AL498">
        <f>SNPs!$D$9</f>
        <v>94852738</v>
      </c>
      <c r="AM498" s="7" t="str">
        <f ca="1">IF('Randomized Data'!Y$2 = 1, SNPs!$H$9 &amp; SNPs!$H$9, IF('Randomized Data'!Z498 = 1, SNPs!$H$9 &amp; INDIRECT("SNPs!" &amp; CHAR(72 +'Randomized Data'!AA498) &amp; "9"), INDIRECT("SNPs!" &amp; CHAR(72 +'Randomized Data'!AA498) &amp; "9") &amp; INDIRECT("SNPs!" &amp; CHAR(72 +'Randomized Data'!AA498) &amp; "9")))</f>
        <v>CT</v>
      </c>
      <c r="AN498" t="str">
        <f>SNPs!$F$10</f>
        <v>rs17884712</v>
      </c>
      <c r="AO498">
        <f>SNPs!$C$10</f>
        <v>10</v>
      </c>
      <c r="AP498">
        <f>SNPs!$D$10</f>
        <v>94775489</v>
      </c>
      <c r="AQ498" s="7" t="str">
        <f ca="1">IF('Randomized Data'!AB498 = 1, SNPs!$H$10 &amp; SNPs!$H$10, IF('Randomized Data'!AC498 = 1, SNPs!$H$10 &amp; INDIRECT("SNPs!" &amp; CHAR(72 +'Randomized Data'!AD498) &amp; "10"), INDIRECT("SNPs!" &amp; CHAR(72 +'Randomized Data'!AD498) &amp; "10") &amp; INDIRECT("SNPs!" &amp; CHAR(72 +'Randomized Data'!AD498) &amp; "10")))</f>
        <v>GG</v>
      </c>
      <c r="AR498" t="str">
        <f>SNPs!$F$11</f>
        <v>rs6413438</v>
      </c>
      <c r="AS498">
        <f>SNPs!$C$11</f>
        <v>10</v>
      </c>
      <c r="AT498">
        <f>SNPs!$D$11</f>
        <v>94781858</v>
      </c>
      <c r="AU498" s="7" t="str">
        <f ca="1">IF('Randomized Data'!AE498 = 1, SNPs!$H$11 &amp; SNPs!$H$11, IF('Randomized Data'!AF498 = 1, SNPs!$H$11 &amp; INDIRECT("SNPs!" &amp; CHAR(72 +'Randomized Data'!AG498) &amp; "11"), INDIRECT("SNPs!" &amp; CHAR(72 +'Randomized Data'!AG498) &amp; "11") &amp; INDIRECT("SNPs!" &amp; CHAR(72 +'Randomized Data'!AG498) &amp; "11")))</f>
        <v>TT</v>
      </c>
      <c r="AV498" t="str">
        <f>SNPs!$F$12</f>
        <v>rs1057910</v>
      </c>
      <c r="AW498">
        <f>SNPs!$C$12</f>
        <v>10</v>
      </c>
      <c r="AX498">
        <f>SNPs!$D$12</f>
        <v>94981296</v>
      </c>
      <c r="AY498" s="7" t="str">
        <f ca="1">IF('Randomized Data'!AH498 = 1, SNPs!$H$12 &amp; SNPs!$H$12, IF('Randomized Data'!AI498 = 1, SNPs!$H$12 &amp; INDIRECT("SNPs!" &amp; CHAR(72 +'Randomized Data'!AJ498) &amp; "12"), INDIRECT("SNPs!" &amp; CHAR(72 +'Randomized Data'!AJ498) &amp; "12") &amp; INDIRECT("SNPs!" &amp; CHAR(72 +'Randomized Data'!AJ498) &amp; "12")))</f>
        <v>AC</v>
      </c>
      <c r="AZ498" t="str">
        <f>SNPs!$F$13</f>
        <v>rs1799853</v>
      </c>
      <c r="BA498">
        <f>SNPs!$C$13</f>
        <v>10</v>
      </c>
      <c r="BB498">
        <f>SNPs!$D$13</f>
        <v>94942290</v>
      </c>
      <c r="BC498" s="7" t="str">
        <f ca="1">IF('Randomized Data'!AK498 = 1, SNPs!$H$13 &amp; SNPs!$H$13, IF('Randomized Data'!AL498 = 1, SNPs!$H$13 &amp; INDIRECT("SNPs!" &amp; CHAR(72 +'Randomized Data'!AM498) &amp; "13"), INDIRECT("SNPs!" &amp; CHAR(72 +'Randomized Data'!AM498) &amp; "13") &amp; INDIRECT("SNPs!" &amp; CHAR(72 +'Randomized Data'!AM498) &amp; "13")))</f>
        <v>CT</v>
      </c>
      <c r="BD498" t="str">
        <f>SNPs!$F$14</f>
        <v>rs9923231</v>
      </c>
      <c r="BE498">
        <f>SNPs!$C$14</f>
        <v>16</v>
      </c>
      <c r="BF498">
        <f>SNPs!$D$14</f>
        <v>31096368</v>
      </c>
      <c r="BG498" s="7" t="str">
        <f ca="1">IF('Randomized Data'!AN498 = 1, SNPs!$H$14 &amp; SNPs!$H$14, IF('Randomized Data'!AO498 = 1, SNPs!$H$14 &amp; INDIRECT("SNPs!" &amp; CHAR(72 +'Randomized Data'!AP498) &amp; "14"), INDIRECT("SNPs!" &amp; CHAR(72 +'Randomized Data'!AP498) &amp; "14") &amp; INDIRECT("SNPs!" &amp; CHAR(72 +'Randomized Data'!AP498) &amp; "14")))</f>
        <v>CC</v>
      </c>
      <c r="BH498" t="str">
        <f>SNPs!$F$15</f>
        <v>rs9934438</v>
      </c>
      <c r="BI498">
        <f>SNPs!$C$15</f>
        <v>16</v>
      </c>
      <c r="BJ498">
        <f>SNPs!$D$15</f>
        <v>31093557</v>
      </c>
      <c r="BK498" s="7" t="str">
        <f ca="1">IF('Randomized Data'!AQ498 = 1, SNPs!$H$15 &amp; SNPs!$H$15, IF('Randomized Data'!AR498 = 1, SNPs!$H$15 &amp; INDIRECT("SNPs!" &amp; CHAR(72 +'Randomized Data'!AS498) &amp; "15"), INDIRECT("SNPs!" &amp; CHAR(72 +'Randomized Data'!AS498) &amp; "15") &amp; INDIRECT("SNPs!" &amp; CHAR(72 +'Randomized Data'!AS498) &amp; "15")))</f>
        <v>AA</v>
      </c>
      <c r="BL498" t="str">
        <f>SNPs!$F$16</f>
        <v>rs8050894</v>
      </c>
      <c r="BM498">
        <f>SNPs!$C$16</f>
        <v>16</v>
      </c>
      <c r="BN498">
        <f>SNPs!$D$16</f>
        <v>31093188</v>
      </c>
      <c r="BO498" s="7" t="str">
        <f ca="1">IF('Randomized Data'!AT498 = 1, SNPs!$H$16 &amp; SNPs!$H$16, IF('Randomized Data'!AU498 = 1, SNPs!$H$16 &amp; INDIRECT("SNPs!" &amp; CHAR(72 +'Randomized Data'!AV498) &amp; "16"), INDIRECT("SNPs!" &amp; CHAR(72 +'Randomized Data'!AV498) &amp; "16") &amp; INDIRECT("SNPs!" &amp; CHAR(72 +'Randomized Data'!AV498) &amp; "16")))</f>
        <v>GG</v>
      </c>
      <c r="BP498" t="str">
        <f>SNPs!$F$17</f>
        <v>rs6025</v>
      </c>
      <c r="BQ498">
        <f>SNPs!$C$17</f>
        <v>1</v>
      </c>
      <c r="BR498">
        <f>SNPs!$D$17</f>
        <v>169549811</v>
      </c>
      <c r="BS498" s="7" t="str">
        <f ca="1">IF('Randomized Data'!AW498 = 1, SNPs!$H$17 &amp; SNPs!$H$17, IF('Randomized Data'!AX498 = 1, SNPs!$H$17 &amp; INDIRECT("SNPs!" &amp; CHAR(72 +'Randomized Data'!AY498) &amp; "17"), INDIRECT("SNPs!" &amp; CHAR(72 +'Randomized Data'!AY498) &amp; "17") &amp; INDIRECT("SNPs!" &amp; CHAR(72 +'Randomized Data'!AY498) &amp; "17")))</f>
        <v>GA</v>
      </c>
      <c r="BT498" t="str">
        <f>SNPs!$F$18</f>
        <v>rs1799963</v>
      </c>
      <c r="BU498">
        <f>SNPs!$C$18</f>
        <v>11</v>
      </c>
      <c r="BV498">
        <f>SNPs!$D$18</f>
        <v>46739505</v>
      </c>
      <c r="BW498" s="7" t="str">
        <f ca="1">IF('Randomized Data'!AZ498 = 1, SNPs!$H$18 &amp; SNPs!$H$18, IF('Randomized Data'!BA498 = 1, SNPs!$H$18 &amp; INDIRECT("SNPs!" &amp; CHAR(72 +'Randomized Data'!BB498) &amp; "18"), INDIRECT("SNPs!" &amp; CHAR(72 +'Randomized Data'!BB498) &amp; "18") &amp; INDIRECT("SNPs!" &amp; CHAR(72 +'Randomized Data'!BB498) &amp; "18")))</f>
        <v>AA</v>
      </c>
      <c r="BX498" t="str">
        <f>SNPs!$F$19</f>
        <v>rs121913626</v>
      </c>
      <c r="BY498">
        <f>SNPs!$C$19</f>
        <v>14</v>
      </c>
      <c r="BZ498">
        <f>SNPs!$D$19</f>
        <v>23427723</v>
      </c>
      <c r="CA498" s="7" t="str">
        <f ca="1">IF('Randomized Data'!BC498 = 1, SNPs!$H$19 &amp; SNPs!$H$19, IF('Randomized Data'!BD498 = 1, SNPs!$H$19 &amp; INDIRECT("SNPs!" &amp; CHAR(72 +'Randomized Data'!BE498) &amp; "19"), INDIRECT("SNPs!" &amp; CHAR(72 +'Randomized Data'!BE498) &amp; "19") &amp; INDIRECT("SNPs!" &amp; CHAR(72 +'Randomized Data'!BE498) &amp; "19")))</f>
        <v>CC</v>
      </c>
      <c r="CB498" t="str">
        <f>SNPs!$F$20</f>
        <v>rs3218713</v>
      </c>
      <c r="CC498">
        <f>SNPs!$C$20</f>
        <v>14</v>
      </c>
      <c r="CD498">
        <f>SNPs!$D$20</f>
        <v>23431468</v>
      </c>
      <c r="CE498" s="7" t="str">
        <f ca="1">IF('Randomized Data'!BF498 = 1, SNPs!$H$20 &amp; SNPs!$H$20, IF('Randomized Data'!BG498 = 1, SNPs!$H$20 &amp; INDIRECT("SNPs!" &amp; CHAR(72 +'Randomized Data'!BH498) &amp; "20"), INDIRECT("SNPs!" &amp; CHAR(72 +'Randomized Data'!BH498) &amp; "20") &amp; INDIRECT("SNPs!" &amp; CHAR(72 +'Randomized Data'!BH498) &amp; "20")))</f>
        <v>GG</v>
      </c>
      <c r="CF498" t="str">
        <f>SNPs!$F$21</f>
        <v>rs3218714</v>
      </c>
      <c r="CG498">
        <f>SNPs!$C$21</f>
        <v>14</v>
      </c>
      <c r="CH498">
        <f>SNPs!$D$21</f>
        <v>23429279</v>
      </c>
      <c r="CI498" s="7" t="str">
        <f ca="1">IF('Randomized Data'!BI498 = 1, SNPs!$H$21 &amp; SNPs!$H$21, IF('Randomized Data'!BJ498 = 1, SNPs!$H$21 &amp; INDIRECT("SNPs!" &amp; CHAR(72 +'Randomized Data'!BK498) &amp; "21"), INDIRECT("SNPs!" &amp; CHAR(72 +'Randomized Data'!BK498) &amp; "21") &amp; INDIRECT("SNPs!" &amp; CHAR(72 +'Randomized Data'!BK498) &amp; "21")))</f>
        <v>TT</v>
      </c>
      <c r="CJ498" t="str">
        <f>SNPs!$F$22</f>
        <v>rs121964855</v>
      </c>
      <c r="CK498">
        <f>SNPs!$C$22</f>
        <v>1</v>
      </c>
      <c r="CL498">
        <f>SNPs!$D$22</f>
        <v>201365638</v>
      </c>
      <c r="CM498" s="7" t="str">
        <f ca="1">IF('Randomized Data'!BL498 = 1, SNPs!$H$22 &amp; SNPs!$H$22, IF('Randomized Data'!BM498 = 1, SNPs!$H$22 &amp; INDIRECT("SNPs!" &amp; CHAR(72 +'Randomized Data'!BN498) &amp; "22"), INDIRECT("SNPs!" &amp; CHAR(72 +'Randomized Data'!BN498) &amp; "22") &amp; INDIRECT("SNPs!" &amp; CHAR(72 +'Randomized Data'!BN498) &amp; "22")))</f>
        <v>TT</v>
      </c>
      <c r="CN498" t="str">
        <f>SNPs!$F$23</f>
        <v>rs121964856</v>
      </c>
      <c r="CO498">
        <f>SNPs!$C$23</f>
        <v>1</v>
      </c>
      <c r="CP498">
        <f>SNPs!$D$23</f>
        <v>201365297</v>
      </c>
      <c r="CQ498" s="7" t="str">
        <f ca="1">IF('Randomized Data'!BO498 = 1, SNPs!$H$23 &amp; SNPs!$H$23, IF('Randomized Data'!BP498 = 1, SNPs!$H$23 &amp; INDIRECT("SNPs!" &amp; CHAR(72 +'Randomized Data'!BQ498) &amp; "23"), INDIRECT("SNPs!" &amp; CHAR(72 +'Randomized Data'!BQ498) &amp; "23") &amp; INDIRECT("SNPs!" &amp; CHAR(72 +'Randomized Data'!BQ498) &amp; "23")))</f>
        <v>AA</v>
      </c>
      <c r="CR498" t="str">
        <f>SNPs!$F$24</f>
        <v>rs121964857</v>
      </c>
      <c r="CS498">
        <f>SNPs!$C$24</f>
        <v>1</v>
      </c>
      <c r="CT498">
        <f>SNPs!$D$24</f>
        <v>201359245</v>
      </c>
      <c r="CU498" s="7" t="str">
        <f ca="1">IF('Randomized Data'!BR498 = 1, SNPs!$H$24 &amp; SNPs!$H$24, IF('Randomized Data'!BS498 = 1, SNPs!$H$24 &amp; INDIRECT("SNPs!" &amp; CHAR(72 +'Randomized Data'!BT498) &amp; "24"), INDIRECT("SNPs!" &amp; CHAR(72 +'Randomized Data'!BT498) &amp; "24") &amp; INDIRECT("SNPs!" &amp; CHAR(72 +'Randomized Data'!BT498) &amp; "24")))</f>
        <v>CC</v>
      </c>
      <c r="CV498" t="str">
        <f>SNPs!$F$25</f>
        <v>rs28934269</v>
      </c>
      <c r="CW498">
        <f>SNPs!$C$25</f>
        <v>15</v>
      </c>
      <c r="CX498">
        <f>SNPs!$D$25</f>
        <v>63060915</v>
      </c>
      <c r="CY498" s="7" t="str">
        <f ca="1">IF('Randomized Data'!BU498 = 1, SNPs!$H$25 &amp; SNPs!$H$25, IF('Randomized Data'!BV498 = 1, SNPs!$H$25 &amp; INDIRECT("SNPs!" &amp; CHAR(72 +'Randomized Data'!BW498) &amp; "25"), INDIRECT("SNPs!" &amp; CHAR(72 +'Randomized Data'!BW498) &amp; "25") &amp; INDIRECT("SNPs!" &amp; CHAR(72 +'Randomized Data'!BW498) &amp; "25")))</f>
        <v>GG</v>
      </c>
      <c r="CZ498" t="str">
        <f>SNPs!$F$26</f>
        <v>rs28934270</v>
      </c>
      <c r="DA498">
        <f>SNPs!$C$26</f>
        <v>15</v>
      </c>
      <c r="DB498">
        <f>SNPs!$D$26</f>
        <v>63060899</v>
      </c>
      <c r="DC498" s="7" t="str">
        <f ca="1">IF('Randomized Data'!BX498 = 1, SNPs!$H$26 &amp; SNPs!$H$26, IF('Randomized Data'!BY498 = 1, SNPs!$H$26 &amp; INDIRECT("SNPs!" &amp; CHAR(72 +'Randomized Data'!BZ498) &amp; "26"), INDIRECT("SNPs!" &amp; CHAR(72 +'Randomized Data'!BZ498) &amp; "26") &amp; INDIRECT("SNPs!" &amp; CHAR(72 +'Randomized Data'!BZ498) &amp; "26")))</f>
        <v>GG</v>
      </c>
      <c r="DD498" t="str">
        <f>SNPs!$F$27</f>
        <v>rs727504290</v>
      </c>
      <c r="DE498">
        <f>SNPs!$C$27</f>
        <v>15</v>
      </c>
      <c r="DF498">
        <f>SNPs!$D$27</f>
        <v>63042875</v>
      </c>
      <c r="DG498" s="7" t="str">
        <f ca="1">IF('Randomized Data'!CA498 = 1, SNPs!$H$27 &amp; SNPs!$H$27, IF('Randomized Data'!CB498 = 1, SNPs!$H$27 &amp; INDIRECT("SNPs!" &amp; CHAR(72 +'Randomized Data'!CC498) &amp; "27"), INDIRECT("SNPs!" &amp; CHAR(72 +'Randomized Data'!CC498) &amp; "27") &amp; INDIRECT("SNPs!" &amp; CHAR(72 +'Randomized Data'!CC498) &amp; "27")))</f>
        <v>GC</v>
      </c>
      <c r="DH498" t="str">
        <f>SNPs!$F$28</f>
        <v>rs104894504</v>
      </c>
      <c r="DI498">
        <f>SNPs!$C$28</f>
        <v>15</v>
      </c>
      <c r="DJ498">
        <f>SNPs!$D$28</f>
        <v>63057028</v>
      </c>
      <c r="DK498" s="7" t="str">
        <f ca="1">IF('Randomized Data'!CD498 = 1, SNPs!$H$28 &amp; SNPs!$H$28, IF('Randomized Data'!CE498 = 1, SNPs!$H$28 &amp; INDIRECT("SNPs!" &amp; CHAR(72 +'Randomized Data'!CF498) &amp; "28"), INDIRECT("SNPs!" &amp; CHAR(72 +'Randomized Data'!CF498) &amp; "28") &amp; INDIRECT("SNPs!" &amp; CHAR(72 +'Randomized Data'!CF498) &amp; "28")))</f>
        <v>CC</v>
      </c>
      <c r="DL498" t="str">
        <f>SNPs!$F$29</f>
        <v>rs375882485</v>
      </c>
      <c r="DM498">
        <f>SNPs!$C$29</f>
        <v>11</v>
      </c>
      <c r="DN498">
        <f>SNPs!$D$29</f>
        <v>47342698</v>
      </c>
      <c r="DO498" s="7" t="str">
        <f ca="1">IF('Randomized Data'!CG498 = 1, SNPs!$H$29 &amp; SNPs!$H$29, IF('Randomized Data'!CH498 = 1, SNPs!$H$29 &amp; INDIRECT("SNPs!" &amp; CHAR(72 +'Randomized Data'!CI498) &amp; "29"), INDIRECT("SNPs!" &amp; CHAR(72 +'Randomized Data'!CI498) &amp; "29") &amp; INDIRECT("SNPs!" &amp; CHAR(72 +'Randomized Data'!CI498) &amp; "29")))</f>
        <v>AA</v>
      </c>
      <c r="DP498" t="str">
        <f>SNPs!$F$30</f>
        <v>rs397516083</v>
      </c>
      <c r="DQ498">
        <f>SNPs!$C$30</f>
        <v>11</v>
      </c>
      <c r="DR498">
        <f>SNPs!$D$30</f>
        <v>47346379</v>
      </c>
      <c r="DS498" s="7" t="str">
        <f ca="1">IF('Randomized Data'!CJ498 = 1, SNPs!$H$30 &amp; SNPs!$H$30, IF('Randomized Data'!CK498 = 1, SNPs!$H$30 &amp; INDIRECT("SNPs!" &amp; CHAR(72 +'Randomized Data'!CL498) &amp; "30"), INDIRECT("SNPs!" &amp; CHAR(72 +'Randomized Data'!CL498) &amp; "30") &amp; INDIRECT("SNPs!" &amp; CHAR(72 +'Randomized Data'!CL498) &amp; "30")))</f>
        <v>GG</v>
      </c>
      <c r="DT498" t="str">
        <f>SNPs!$F$31</f>
        <v>rs397515937</v>
      </c>
      <c r="DU498">
        <f>SNPs!$C$31</f>
        <v>11</v>
      </c>
      <c r="DV498">
        <f>SNPs!$D$31</f>
        <v>47339792</v>
      </c>
      <c r="DW498" s="7" t="str">
        <f ca="1">IF('Randomized Data'!CM498 = 1, SNPs!$H$31 &amp; SNPs!$H$31, IF('Randomized Data'!CN498 = 1, SNPs!$H$31 &amp; INDIRECT("SNPs!" &amp; CHAR(72 +'Randomized Data'!CO498) &amp; "31"), INDIRECT("SNPs!" &amp; CHAR(72 +'Randomized Data'!CO498) &amp; "31") &amp; INDIRECT("SNPs!" &amp; CHAR(72 +'Randomized Data'!CO498) &amp; "31")))</f>
        <v>GG</v>
      </c>
      <c r="DX498" t="str">
        <f>SNPs!$F$32</f>
        <v>rs397516074</v>
      </c>
      <c r="DY498">
        <f>SNPs!$C$32</f>
        <v>11</v>
      </c>
      <c r="DZ498">
        <f>SNPs!$D$32</f>
        <v>47348424</v>
      </c>
      <c r="EA498" s="7" t="str">
        <f ca="1">IF('Randomized Data'!CP498 = 1, SNPs!$H$32 &amp; SNPs!$H$32, IF('Randomized Data'!CQ498 = 1, SNPs!$H$32 &amp; INDIRECT("SNPs!" &amp; CHAR(72 +'Randomized Data'!CR498) &amp; "32"), INDIRECT("SNPs!" &amp; CHAR(72 +'Randomized Data'!CR498) &amp; "32") &amp; INDIRECT("SNPs!" &amp; CHAR(72 +'Randomized Data'!CR498) &amp; "32")))</f>
        <v>GG</v>
      </c>
      <c r="EB498" t="str">
        <f>SNPs!$F$33</f>
        <v>rs397515963</v>
      </c>
      <c r="EC498">
        <f>SNPs!$C$33</f>
        <v>11</v>
      </c>
      <c r="ED498">
        <f>SNPs!$D$33</f>
        <v>47337729</v>
      </c>
      <c r="EE498" s="7" t="str">
        <f ca="1">IF('Randomized Data'!CS498 = 1, SNPs!$H$33 &amp; SNPs!$H$33, IF('Randomized Data'!CT498 = 1, SNPs!$H$33 &amp; INDIRECT("SNPs!" &amp; CHAR(72 +'Randomized Data'!CU498) &amp; "33"), INDIRECT("SNPs!" &amp; CHAR(72 +'Randomized Data'!CU498) &amp; "33") &amp; INDIRECT("SNPs!" &amp; CHAR(72 +'Randomized Data'!CU498) &amp; "33")))</f>
        <v>--</v>
      </c>
    </row>
    <row r="499" spans="1:13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  <c r="F499" s="3">
        <v>42164</v>
      </c>
      <c r="G499" s="9" t="str">
        <f>'Randomized Data'!C499</f>
        <v>NGS Lab</v>
      </c>
      <c r="H499" t="str">
        <f>SNPs!$F$2</f>
        <v>rs12248560</v>
      </c>
      <c r="I499">
        <f>SNPs!$C$2</f>
        <v>10</v>
      </c>
      <c r="J499">
        <f>SNPs!$D$2</f>
        <v>94761900</v>
      </c>
      <c r="K499" t="str">
        <f ca="1">IF('Randomized Data'!D499 = 1, SNPs!$H$2 &amp; SNPs!$H$2, IF('Randomized Data'!E499 = 1, SNPs!$H$2 &amp; INDIRECT("SNPs!" &amp; CHAR(72 +'Randomized Data'!F499) &amp; "2"), INDIRECT("SNPs!" &amp; CHAR(72 +'Randomized Data'!F499) &amp; "2") &amp; INDIRECT("SNPs!" &amp; CHAR(72 +'Randomized Data'!F499) &amp; "2")))</f>
        <v>CT</v>
      </c>
      <c r="L499" t="str">
        <f>SNPs!$F$3</f>
        <v>rs28399504</v>
      </c>
      <c r="M499">
        <f>SNPs!$C$3</f>
        <v>10</v>
      </c>
      <c r="N499">
        <f>SNPs!$D$3</f>
        <v>94762706</v>
      </c>
      <c r="O499" t="str">
        <f ca="1">IF('Randomized Data'!G499 = 1, SNPs!$H$3 &amp; SNPs!$H$3, IF('Randomized Data'!H499 = 1, SNPs!$H$3 &amp; INDIRECT("SNPs!" &amp; CHAR(72 +'Randomized Data'!I499) &amp; "3"), INDIRECT("SNPs!" &amp; CHAR(72 +'Randomized Data'!I499) &amp; "3") &amp; INDIRECT("SNPs!" &amp; CHAR(72 +'Randomized Data'!I499) &amp; "3")))</f>
        <v>AA</v>
      </c>
      <c r="P499" t="str">
        <f>SNPs!$F$4</f>
        <v>rs41291556</v>
      </c>
      <c r="Q499">
        <f>SNPs!$C$4</f>
        <v>10</v>
      </c>
      <c r="R499">
        <f>SNPs!$D$4</f>
        <v>94775416</v>
      </c>
      <c r="S499" t="str">
        <f ca="1">IF('Randomized Data'!J499 = 1, SNPs!$H$4 &amp; SNPs!$H$4, IF('Randomized Data'!K499 = 1, SNPs!$H$4 &amp; INDIRECT("SNPs!" &amp; CHAR(72 +'Randomized Data'!L499) &amp; "4"), INDIRECT("SNPs!" &amp; CHAR(72 +'Randomized Data'!L499) &amp; "4") &amp; INDIRECT("SNPs!" &amp; CHAR(72 +'Randomized Data'!L499) &amp; "4")))</f>
        <v>TT</v>
      </c>
      <c r="T499" t="str">
        <f>SNPs!$F$5</f>
        <v>rs72558184</v>
      </c>
      <c r="U499">
        <f>SNPs!$C$5</f>
        <v>10</v>
      </c>
      <c r="V499">
        <f>SNPs!$D$5</f>
        <v>96535210</v>
      </c>
      <c r="W499" t="str">
        <f ca="1">IF('Randomized Data'!M499 = 1, SNPs!$H$5 &amp; SNPs!$H$5, IF('Randomized Data'!N499 = 1, SNPs!$H$5 &amp; INDIRECT("SNPs!" &amp; CHAR(72 +'Randomized Data'!O499) &amp; "5"), INDIRECT("SNPs!" &amp; CHAR(72 +'Randomized Data'!O499) &amp; "5") &amp; INDIRECT("SNPs!" &amp; CHAR(72 +'Randomized Data'!O499) &amp; "5")))</f>
        <v>GG</v>
      </c>
      <c r="X499" t="str">
        <f>SNPs!$F$6</f>
        <v>rs4986893</v>
      </c>
      <c r="Y499">
        <f>SNPs!$C$6</f>
        <v>10</v>
      </c>
      <c r="Z499">
        <f>SNPs!$D$6</f>
        <v>94780653</v>
      </c>
      <c r="AA499" s="7" t="str">
        <f ca="1">IF('Randomized Data'!P499 = 1, SNPs!$H$6 &amp; SNPs!$H$6, IF('Randomized Data'!Q499 = 1, SNPs!$H$6 &amp; INDIRECT("SNPs!" &amp; CHAR(72 +'Randomized Data'!R499) &amp; "6"), INDIRECT("SNPs!" &amp; CHAR(72 +'Randomized Data'!R499) &amp; "6") &amp; INDIRECT("SNPs!" &amp; CHAR(72 +'Randomized Data'!R499) &amp; "6")))</f>
        <v>GA</v>
      </c>
      <c r="AB499" t="str">
        <f>SNPs!$F$7</f>
        <v>rs4244285</v>
      </c>
      <c r="AC499">
        <f>SNPs!$C$7</f>
        <v>10</v>
      </c>
      <c r="AD499">
        <f>SNPs!$D$7</f>
        <v>94781859</v>
      </c>
      <c r="AE499" s="7" t="str">
        <f ca="1">IF('Randomized Data'!S499 = 1, SNPs!$H$7 &amp; SNPs!$H$7, IF('Randomized Data'!T499 = 1, SNPs!$H$7 &amp; INDIRECT("SNPs!" &amp; CHAR(72 +'Randomized Data'!U499) &amp; "7"), INDIRECT("SNPs!" &amp; CHAR(72 +'Randomized Data'!U499) &amp; "7") &amp; INDIRECT("SNPs!" &amp; CHAR(72 +'Randomized Data'!U499) &amp; "7")))</f>
        <v>GG</v>
      </c>
      <c r="AF499" t="str">
        <f>SNPs!$F$8</f>
        <v>rs72558186</v>
      </c>
      <c r="AG499">
        <f>SNPs!$C$8</f>
        <v>10</v>
      </c>
      <c r="AH499">
        <f>SNPs!$D$8</f>
        <v>94781999</v>
      </c>
      <c r="AI499" s="7" t="str">
        <f ca="1">IF('Randomized Data'!V499 = 1, SNPs!$H$8 &amp; SNPs!$H$8, IF('Randomized Data'!W499 = 1, SNPs!$H$8 &amp; INDIRECT("SNPs!" &amp; CHAR(72 +'Randomized Data'!X499) &amp; "8"), INDIRECT("SNPs!" &amp; CHAR(72 +'Randomized Data'!X499) &amp; "8") &amp; INDIRECT("SNPs!" &amp; CHAR(72 +'Randomized Data'!X499) &amp; "8")))</f>
        <v>TT</v>
      </c>
      <c r="AJ499" t="str">
        <f>SNPs!$F$9</f>
        <v>rs56337013</v>
      </c>
      <c r="AK499">
        <f>SNPs!$C$9</f>
        <v>10</v>
      </c>
      <c r="AL499">
        <f>SNPs!$D$9</f>
        <v>94852738</v>
      </c>
      <c r="AM499" s="7" t="str">
        <f ca="1">IF('Randomized Data'!Y$2 = 1, SNPs!$H$9 &amp; SNPs!$H$9, IF('Randomized Data'!Z499 = 1, SNPs!$H$9 &amp; INDIRECT("SNPs!" &amp; CHAR(72 +'Randomized Data'!AA499) &amp; "9"), INDIRECT("SNPs!" &amp; CHAR(72 +'Randomized Data'!AA499) &amp; "9") &amp; INDIRECT("SNPs!" &amp; CHAR(72 +'Randomized Data'!AA499) &amp; "9")))</f>
        <v>TT</v>
      </c>
      <c r="AN499" t="str">
        <f>SNPs!$F$10</f>
        <v>rs17884712</v>
      </c>
      <c r="AO499">
        <f>SNPs!$C$10</f>
        <v>10</v>
      </c>
      <c r="AP499">
        <f>SNPs!$D$10</f>
        <v>94775489</v>
      </c>
      <c r="AQ499" s="7" t="str">
        <f ca="1">IF('Randomized Data'!AB499 = 1, SNPs!$H$10 &amp; SNPs!$H$10, IF('Randomized Data'!AC499 = 1, SNPs!$H$10 &amp; INDIRECT("SNPs!" &amp; CHAR(72 +'Randomized Data'!AD499) &amp; "10"), INDIRECT("SNPs!" &amp; CHAR(72 +'Randomized Data'!AD499) &amp; "10") &amp; INDIRECT("SNPs!" &amp; CHAR(72 +'Randomized Data'!AD499) &amp; "10")))</f>
        <v>GG</v>
      </c>
      <c r="AR499" t="str">
        <f>SNPs!$F$11</f>
        <v>rs6413438</v>
      </c>
      <c r="AS499">
        <f>SNPs!$C$11</f>
        <v>10</v>
      </c>
      <c r="AT499">
        <f>SNPs!$D$11</f>
        <v>94781858</v>
      </c>
      <c r="AU499" s="7" t="str">
        <f ca="1">IF('Randomized Data'!AE499 = 1, SNPs!$H$11 &amp; SNPs!$H$11, IF('Randomized Data'!AF499 = 1, SNPs!$H$11 &amp; INDIRECT("SNPs!" &amp; CHAR(72 +'Randomized Data'!AG499) &amp; "11"), INDIRECT("SNPs!" &amp; CHAR(72 +'Randomized Data'!AG499) &amp; "11") &amp; INDIRECT("SNPs!" &amp; CHAR(72 +'Randomized Data'!AG499) &amp; "11")))</f>
        <v>CC</v>
      </c>
      <c r="AV499" t="str">
        <f>SNPs!$F$12</f>
        <v>rs1057910</v>
      </c>
      <c r="AW499">
        <f>SNPs!$C$12</f>
        <v>10</v>
      </c>
      <c r="AX499">
        <f>SNPs!$D$12</f>
        <v>94981296</v>
      </c>
      <c r="AY499" s="7" t="str">
        <f ca="1">IF('Randomized Data'!AH499 = 1, SNPs!$H$12 &amp; SNPs!$H$12, IF('Randomized Data'!AI499 = 1, SNPs!$H$12 &amp; INDIRECT("SNPs!" &amp; CHAR(72 +'Randomized Data'!AJ499) &amp; "12"), INDIRECT("SNPs!" &amp; CHAR(72 +'Randomized Data'!AJ499) &amp; "12") &amp; INDIRECT("SNPs!" &amp; CHAR(72 +'Randomized Data'!AJ499) &amp; "12")))</f>
        <v>AA</v>
      </c>
      <c r="AZ499" t="str">
        <f>SNPs!$F$13</f>
        <v>rs1799853</v>
      </c>
      <c r="BA499">
        <f>SNPs!$C$13</f>
        <v>10</v>
      </c>
      <c r="BB499">
        <f>SNPs!$D$13</f>
        <v>94942290</v>
      </c>
      <c r="BC499" s="7" t="str">
        <f ca="1">IF('Randomized Data'!AK499 = 1, SNPs!$H$13 &amp; SNPs!$H$13, IF('Randomized Data'!AL499 = 1, SNPs!$H$13 &amp; INDIRECT("SNPs!" &amp; CHAR(72 +'Randomized Data'!AM499) &amp; "13"), INDIRECT("SNPs!" &amp; CHAR(72 +'Randomized Data'!AM499) &amp; "13") &amp; INDIRECT("SNPs!" &amp; CHAR(72 +'Randomized Data'!AM499) &amp; "13")))</f>
        <v>CT</v>
      </c>
      <c r="BD499" t="str">
        <f>SNPs!$F$14</f>
        <v>rs9923231</v>
      </c>
      <c r="BE499">
        <f>SNPs!$C$14</f>
        <v>16</v>
      </c>
      <c r="BF499">
        <f>SNPs!$D$14</f>
        <v>31096368</v>
      </c>
      <c r="BG499" s="7" t="str">
        <f ca="1">IF('Randomized Data'!AN499 = 1, SNPs!$H$14 &amp; SNPs!$H$14, IF('Randomized Data'!AO499 = 1, SNPs!$H$14 &amp; INDIRECT("SNPs!" &amp; CHAR(72 +'Randomized Data'!AP499) &amp; "14"), INDIRECT("SNPs!" &amp; CHAR(72 +'Randomized Data'!AP499) &amp; "14") &amp; INDIRECT("SNPs!" &amp; CHAR(72 +'Randomized Data'!AP499) &amp; "14")))</f>
        <v>CC</v>
      </c>
      <c r="BH499" t="str">
        <f>SNPs!$F$15</f>
        <v>rs9934438</v>
      </c>
      <c r="BI499">
        <f>SNPs!$C$15</f>
        <v>16</v>
      </c>
      <c r="BJ499">
        <f>SNPs!$D$15</f>
        <v>31093557</v>
      </c>
      <c r="BK499" s="7" t="str">
        <f ca="1">IF('Randomized Data'!AQ499 = 1, SNPs!$H$15 &amp; SNPs!$H$15, IF('Randomized Data'!AR499 = 1, SNPs!$H$15 &amp; INDIRECT("SNPs!" &amp; CHAR(72 +'Randomized Data'!AS499) &amp; "15"), INDIRECT("SNPs!" &amp; CHAR(72 +'Randomized Data'!AS499) &amp; "15") &amp; INDIRECT("SNPs!" &amp; CHAR(72 +'Randomized Data'!AS499) &amp; "15")))</f>
        <v>GA</v>
      </c>
      <c r="BL499" t="str">
        <f>SNPs!$F$16</f>
        <v>rs8050894</v>
      </c>
      <c r="BM499">
        <f>SNPs!$C$16</f>
        <v>16</v>
      </c>
      <c r="BN499">
        <f>SNPs!$D$16</f>
        <v>31093188</v>
      </c>
      <c r="BO499" s="7" t="str">
        <f ca="1">IF('Randomized Data'!AT499 = 1, SNPs!$H$16 &amp; SNPs!$H$16, IF('Randomized Data'!AU499 = 1, SNPs!$H$16 &amp; INDIRECT("SNPs!" &amp; CHAR(72 +'Randomized Data'!AV499) &amp; "16"), INDIRECT("SNPs!" &amp; CHAR(72 +'Randomized Data'!AV499) &amp; "16") &amp; INDIRECT("SNPs!" &amp; CHAR(72 +'Randomized Data'!AV499) &amp; "16")))</f>
        <v>CC</v>
      </c>
      <c r="BP499" t="str">
        <f>SNPs!$F$17</f>
        <v>rs6025</v>
      </c>
      <c r="BQ499">
        <f>SNPs!$C$17</f>
        <v>1</v>
      </c>
      <c r="BR499">
        <f>SNPs!$D$17</f>
        <v>169549811</v>
      </c>
      <c r="BS499" s="7" t="str">
        <f ca="1">IF('Randomized Data'!AW499 = 1, SNPs!$H$17 &amp; SNPs!$H$17, IF('Randomized Data'!AX499 = 1, SNPs!$H$17 &amp; INDIRECT("SNPs!" &amp; CHAR(72 +'Randomized Data'!AY499) &amp; "17"), INDIRECT("SNPs!" &amp; CHAR(72 +'Randomized Data'!AY499) &amp; "17") &amp; INDIRECT("SNPs!" &amp; CHAR(72 +'Randomized Data'!AY499) &amp; "17")))</f>
        <v>AA</v>
      </c>
      <c r="BT499" t="str">
        <f>SNPs!$F$18</f>
        <v>rs1799963</v>
      </c>
      <c r="BU499">
        <f>SNPs!$C$18</f>
        <v>11</v>
      </c>
      <c r="BV499">
        <f>SNPs!$D$18</f>
        <v>46739505</v>
      </c>
      <c r="BW499" s="7" t="str">
        <f ca="1">IF('Randomized Data'!AZ499 = 1, SNPs!$H$18 &amp; SNPs!$H$18, IF('Randomized Data'!BA499 = 1, SNPs!$H$18 &amp; INDIRECT("SNPs!" &amp; CHAR(72 +'Randomized Data'!BB499) &amp; "18"), INDIRECT("SNPs!" &amp; CHAR(72 +'Randomized Data'!BB499) &amp; "18") &amp; INDIRECT("SNPs!" &amp; CHAR(72 +'Randomized Data'!BB499) &amp; "18")))</f>
        <v>AA</v>
      </c>
      <c r="BX499" t="str">
        <f>SNPs!$F$19</f>
        <v>rs121913626</v>
      </c>
      <c r="BY499">
        <f>SNPs!$C$19</f>
        <v>14</v>
      </c>
      <c r="BZ499">
        <f>SNPs!$D$19</f>
        <v>23427723</v>
      </c>
      <c r="CA499" s="7" t="str">
        <f ca="1">IF('Randomized Data'!BC499 = 1, SNPs!$H$19 &amp; SNPs!$H$19, IF('Randomized Data'!BD499 = 1, SNPs!$H$19 &amp; INDIRECT("SNPs!" &amp; CHAR(72 +'Randomized Data'!BE499) &amp; "19"), INDIRECT("SNPs!" &amp; CHAR(72 +'Randomized Data'!BE499) &amp; "19") &amp; INDIRECT("SNPs!" &amp; CHAR(72 +'Randomized Data'!BE499) &amp; "19")))</f>
        <v>GG</v>
      </c>
      <c r="CB499" t="str">
        <f>SNPs!$F$20</f>
        <v>rs3218713</v>
      </c>
      <c r="CC499">
        <f>SNPs!$C$20</f>
        <v>14</v>
      </c>
      <c r="CD499">
        <f>SNPs!$D$20</f>
        <v>23431468</v>
      </c>
      <c r="CE499" s="7" t="str">
        <f ca="1">IF('Randomized Data'!BF499 = 1, SNPs!$H$20 &amp; SNPs!$H$20, IF('Randomized Data'!BG499 = 1, SNPs!$H$20 &amp; INDIRECT("SNPs!" &amp; CHAR(72 +'Randomized Data'!BH499) &amp; "20"), INDIRECT("SNPs!" &amp; CHAR(72 +'Randomized Data'!BH499) &amp; "20") &amp; INDIRECT("SNPs!" &amp; CHAR(72 +'Randomized Data'!BH499) &amp; "20")))</f>
        <v>GA</v>
      </c>
      <c r="CF499" t="str">
        <f>SNPs!$F$21</f>
        <v>rs3218714</v>
      </c>
      <c r="CG499">
        <f>SNPs!$C$21</f>
        <v>14</v>
      </c>
      <c r="CH499">
        <f>SNPs!$D$21</f>
        <v>23429279</v>
      </c>
      <c r="CI499" s="7" t="str">
        <f ca="1">IF('Randomized Data'!BI499 = 1, SNPs!$H$21 &amp; SNPs!$H$21, IF('Randomized Data'!BJ499 = 1, SNPs!$H$21 &amp; INDIRECT("SNPs!" &amp; CHAR(72 +'Randomized Data'!BK499) &amp; "21"), INDIRECT("SNPs!" &amp; CHAR(72 +'Randomized Data'!BK499) &amp; "21") &amp; INDIRECT("SNPs!" &amp; CHAR(72 +'Randomized Data'!BK499) &amp; "21")))</f>
        <v>CC</v>
      </c>
      <c r="CJ499" t="str">
        <f>SNPs!$F$22</f>
        <v>rs121964855</v>
      </c>
      <c r="CK499">
        <f>SNPs!$C$22</f>
        <v>1</v>
      </c>
      <c r="CL499">
        <f>SNPs!$D$22</f>
        <v>201365638</v>
      </c>
      <c r="CM499" s="7" t="str">
        <f ca="1">IF('Randomized Data'!BL499 = 1, SNPs!$H$22 &amp; SNPs!$H$22, IF('Randomized Data'!BM499 = 1, SNPs!$H$22 &amp; INDIRECT("SNPs!" &amp; CHAR(72 +'Randomized Data'!BN499) &amp; "22"), INDIRECT("SNPs!" &amp; CHAR(72 +'Randomized Data'!BN499) &amp; "22") &amp; INDIRECT("SNPs!" &amp; CHAR(72 +'Randomized Data'!BN499) &amp; "22")))</f>
        <v>AA</v>
      </c>
      <c r="CN499" t="str">
        <f>SNPs!$F$23</f>
        <v>rs121964856</v>
      </c>
      <c r="CO499">
        <f>SNPs!$C$23</f>
        <v>1</v>
      </c>
      <c r="CP499">
        <f>SNPs!$D$23</f>
        <v>201365297</v>
      </c>
      <c r="CQ499" s="7" t="str">
        <f ca="1">IF('Randomized Data'!BO499 = 1, SNPs!$H$23 &amp; SNPs!$H$23, IF('Randomized Data'!BP499 = 1, SNPs!$H$23 &amp; INDIRECT("SNPs!" &amp; CHAR(72 +'Randomized Data'!BQ499) &amp; "23"), INDIRECT("SNPs!" &amp; CHAR(72 +'Randomized Data'!BQ499) &amp; "23") &amp; INDIRECT("SNPs!" &amp; CHAR(72 +'Randomized Data'!BQ499) &amp; "23")))</f>
        <v>GG</v>
      </c>
      <c r="CR499" t="str">
        <f>SNPs!$F$24</f>
        <v>rs121964857</v>
      </c>
      <c r="CS499">
        <f>SNPs!$C$24</f>
        <v>1</v>
      </c>
      <c r="CT499">
        <f>SNPs!$D$24</f>
        <v>201359245</v>
      </c>
      <c r="CU499" s="7" t="str">
        <f ca="1">IF('Randomized Data'!BR499 = 1, SNPs!$H$24 &amp; SNPs!$H$24, IF('Randomized Data'!BS499 = 1, SNPs!$H$24 &amp; INDIRECT("SNPs!" &amp; CHAR(72 +'Randomized Data'!BT499) &amp; "24"), INDIRECT("SNPs!" &amp; CHAR(72 +'Randomized Data'!BT499) &amp; "24") &amp; INDIRECT("SNPs!" &amp; CHAR(72 +'Randomized Data'!BT499) &amp; "24")))</f>
        <v>CC</v>
      </c>
      <c r="CV499" t="str">
        <f>SNPs!$F$25</f>
        <v>rs28934269</v>
      </c>
      <c r="CW499">
        <f>SNPs!$C$25</f>
        <v>15</v>
      </c>
      <c r="CX499">
        <f>SNPs!$D$25</f>
        <v>63060915</v>
      </c>
      <c r="CY499" s="7" t="str">
        <f ca="1">IF('Randomized Data'!BU499 = 1, SNPs!$H$25 &amp; SNPs!$H$25, IF('Randomized Data'!BV499 = 1, SNPs!$H$25 &amp; INDIRECT("SNPs!" &amp; CHAR(72 +'Randomized Data'!BW499) &amp; "25"), INDIRECT("SNPs!" &amp; CHAR(72 +'Randomized Data'!BW499) &amp; "25") &amp; INDIRECT("SNPs!" &amp; CHAR(72 +'Randomized Data'!BW499) &amp; "25")))</f>
        <v>AG</v>
      </c>
      <c r="CZ499" t="str">
        <f>SNPs!$F$26</f>
        <v>rs28934270</v>
      </c>
      <c r="DA499">
        <f>SNPs!$C$26</f>
        <v>15</v>
      </c>
      <c r="DB499">
        <f>SNPs!$D$26</f>
        <v>63060899</v>
      </c>
      <c r="DC499" s="7" t="str">
        <f ca="1">IF('Randomized Data'!BX499 = 1, SNPs!$H$26 &amp; SNPs!$H$26, IF('Randomized Data'!BY499 = 1, SNPs!$H$26 &amp; INDIRECT("SNPs!" &amp; CHAR(72 +'Randomized Data'!BZ499) &amp; "26"), INDIRECT("SNPs!" &amp; CHAR(72 +'Randomized Data'!BZ499) &amp; "26") &amp; INDIRECT("SNPs!" &amp; CHAR(72 +'Randomized Data'!BZ499) &amp; "26")))</f>
        <v>GA</v>
      </c>
      <c r="DD499" t="str">
        <f>SNPs!$F$27</f>
        <v>rs727504290</v>
      </c>
      <c r="DE499">
        <f>SNPs!$C$27</f>
        <v>15</v>
      </c>
      <c r="DF499">
        <f>SNPs!$D$27</f>
        <v>63042875</v>
      </c>
      <c r="DG499" s="7" t="str">
        <f ca="1">IF('Randomized Data'!CA499 = 1, SNPs!$H$27 &amp; SNPs!$H$27, IF('Randomized Data'!CB499 = 1, SNPs!$H$27 &amp; INDIRECT("SNPs!" &amp; CHAR(72 +'Randomized Data'!CC499) &amp; "27"), INDIRECT("SNPs!" &amp; CHAR(72 +'Randomized Data'!CC499) &amp; "27") &amp; INDIRECT("SNPs!" &amp; CHAR(72 +'Randomized Data'!CC499) &amp; "27")))</f>
        <v>GG</v>
      </c>
      <c r="DH499" t="str">
        <f>SNPs!$F$28</f>
        <v>rs104894504</v>
      </c>
      <c r="DI499">
        <f>SNPs!$C$28</f>
        <v>15</v>
      </c>
      <c r="DJ499">
        <f>SNPs!$D$28</f>
        <v>63057028</v>
      </c>
      <c r="DK499" s="7" t="str">
        <f ca="1">IF('Randomized Data'!CD499 = 1, SNPs!$H$28 &amp; SNPs!$H$28, IF('Randomized Data'!CE499 = 1, SNPs!$H$28 &amp; INDIRECT("SNPs!" &amp; CHAR(72 +'Randomized Data'!CF499) &amp; "28"), INDIRECT("SNPs!" &amp; CHAR(72 +'Randomized Data'!CF499) &amp; "28") &amp; INDIRECT("SNPs!" &amp; CHAR(72 +'Randomized Data'!CF499) &amp; "28")))</f>
        <v>TT</v>
      </c>
      <c r="DL499" t="str">
        <f>SNPs!$F$29</f>
        <v>rs375882485</v>
      </c>
      <c r="DM499">
        <f>SNPs!$C$29</f>
        <v>11</v>
      </c>
      <c r="DN499">
        <f>SNPs!$D$29</f>
        <v>47342698</v>
      </c>
      <c r="DO499" s="7" t="str">
        <f ca="1">IF('Randomized Data'!CG499 = 1, SNPs!$H$29 &amp; SNPs!$H$29, IF('Randomized Data'!CH499 = 1, SNPs!$H$29 &amp; INDIRECT("SNPs!" &amp; CHAR(72 +'Randomized Data'!CI499) &amp; "29"), INDIRECT("SNPs!" &amp; CHAR(72 +'Randomized Data'!CI499) &amp; "29") &amp; INDIRECT("SNPs!" &amp; CHAR(72 +'Randomized Data'!CI499) &amp; "29")))</f>
        <v>GA</v>
      </c>
      <c r="DP499" t="str">
        <f>SNPs!$F$30</f>
        <v>rs397516083</v>
      </c>
      <c r="DQ499">
        <f>SNPs!$C$30</f>
        <v>11</v>
      </c>
      <c r="DR499">
        <f>SNPs!$D$30</f>
        <v>47346379</v>
      </c>
      <c r="DS499" s="7" t="str">
        <f ca="1">IF('Randomized Data'!CJ499 = 1, SNPs!$H$30 &amp; SNPs!$H$30, IF('Randomized Data'!CK499 = 1, SNPs!$H$30 &amp; INDIRECT("SNPs!" &amp; CHAR(72 +'Randomized Data'!CL499) &amp; "30"), INDIRECT("SNPs!" &amp; CHAR(72 +'Randomized Data'!CL499) &amp; "30") &amp; INDIRECT("SNPs!" &amp; CHAR(72 +'Randomized Data'!CL499) &amp; "30")))</f>
        <v>GG</v>
      </c>
      <c r="DT499" t="str">
        <f>SNPs!$F$31</f>
        <v>rs397515937</v>
      </c>
      <c r="DU499">
        <f>SNPs!$C$31</f>
        <v>11</v>
      </c>
      <c r="DV499">
        <f>SNPs!$D$31</f>
        <v>47339792</v>
      </c>
      <c r="DW499" s="7" t="str">
        <f ca="1">IF('Randomized Data'!CM499 = 1, SNPs!$H$31 &amp; SNPs!$H$31, IF('Randomized Data'!CN499 = 1, SNPs!$H$31 &amp; INDIRECT("SNPs!" &amp; CHAR(72 +'Randomized Data'!CO499) &amp; "31"), INDIRECT("SNPs!" &amp; CHAR(72 +'Randomized Data'!CO499) &amp; "31") &amp; INDIRECT("SNPs!" &amp; CHAR(72 +'Randomized Data'!CO499) &amp; "31")))</f>
        <v>AG</v>
      </c>
      <c r="DX499" t="str">
        <f>SNPs!$F$32</f>
        <v>rs397516074</v>
      </c>
      <c r="DY499">
        <f>SNPs!$C$32</f>
        <v>11</v>
      </c>
      <c r="DZ499">
        <f>SNPs!$D$32</f>
        <v>47348424</v>
      </c>
      <c r="EA499" s="7" t="str">
        <f ca="1">IF('Randomized Data'!CP499 = 1, SNPs!$H$32 &amp; SNPs!$H$32, IF('Randomized Data'!CQ499 = 1, SNPs!$H$32 &amp; INDIRECT("SNPs!" &amp; CHAR(72 +'Randomized Data'!CR499) &amp; "32"), INDIRECT("SNPs!" &amp; CHAR(72 +'Randomized Data'!CR499) &amp; "32") &amp; INDIRECT("SNPs!" &amp; CHAR(72 +'Randomized Data'!CR499) &amp; "32")))</f>
        <v>GA</v>
      </c>
      <c r="EB499" t="str">
        <f>SNPs!$F$33</f>
        <v>rs397515963</v>
      </c>
      <c r="EC499">
        <f>SNPs!$C$33</f>
        <v>11</v>
      </c>
      <c r="ED499">
        <f>SNPs!$D$33</f>
        <v>47337729</v>
      </c>
      <c r="EE499" s="7" t="str">
        <f ca="1">IF('Randomized Data'!CS499 = 1, SNPs!$H$33 &amp; SNPs!$H$33, IF('Randomized Data'!CT499 = 1, SNPs!$H$33 &amp; INDIRECT("SNPs!" &amp; CHAR(72 +'Randomized Data'!CU499) &amp; "33"), INDIRECT("SNPs!" &amp; CHAR(72 +'Randomized Data'!CU499) &amp; "33") &amp; INDIRECT("SNPs!" &amp; CHAR(72 +'Randomized Data'!CU499) &amp; "33")))</f>
        <v>-G</v>
      </c>
    </row>
    <row r="500" spans="1:13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  <c r="F500" s="3">
        <v>42204</v>
      </c>
      <c r="G500" s="9" t="str">
        <f>'Randomized Data'!C500</f>
        <v>Internal Lab</v>
      </c>
      <c r="H500" t="str">
        <f>SNPs!$F$2</f>
        <v>rs12248560</v>
      </c>
      <c r="I500">
        <f>SNPs!$C$2</f>
        <v>10</v>
      </c>
      <c r="J500">
        <f>SNPs!$D$2</f>
        <v>94761900</v>
      </c>
      <c r="K500" t="str">
        <f ca="1">IF('Randomized Data'!D500 = 1, SNPs!$H$2 &amp; SNPs!$H$2, IF('Randomized Data'!E500 = 1, SNPs!$H$2 &amp; INDIRECT("SNPs!" &amp; CHAR(72 +'Randomized Data'!F500) &amp; "2"), INDIRECT("SNPs!" &amp; CHAR(72 +'Randomized Data'!F500) &amp; "2") &amp; INDIRECT("SNPs!" &amp; CHAR(72 +'Randomized Data'!F500) &amp; "2")))</f>
        <v>CC</v>
      </c>
      <c r="L500" t="str">
        <f>SNPs!$F$3</f>
        <v>rs28399504</v>
      </c>
      <c r="M500">
        <f>SNPs!$C$3</f>
        <v>10</v>
      </c>
      <c r="N500">
        <f>SNPs!$D$3</f>
        <v>94762706</v>
      </c>
      <c r="O500" t="str">
        <f ca="1">IF('Randomized Data'!G500 = 1, SNPs!$H$3 &amp; SNPs!$H$3, IF('Randomized Data'!H500 = 1, SNPs!$H$3 &amp; INDIRECT("SNPs!" &amp; CHAR(72 +'Randomized Data'!I500) &amp; "3"), INDIRECT("SNPs!" &amp; CHAR(72 +'Randomized Data'!I500) &amp; "3") &amp; INDIRECT("SNPs!" &amp; CHAR(72 +'Randomized Data'!I500) &amp; "3")))</f>
        <v>AA</v>
      </c>
      <c r="P500" t="str">
        <f>SNPs!$F$4</f>
        <v>rs41291556</v>
      </c>
      <c r="Q500">
        <f>SNPs!$C$4</f>
        <v>10</v>
      </c>
      <c r="R500">
        <f>SNPs!$D$4</f>
        <v>94775416</v>
      </c>
      <c r="S500" t="str">
        <f ca="1">IF('Randomized Data'!J500 = 1, SNPs!$H$4 &amp; SNPs!$H$4, IF('Randomized Data'!K500 = 1, SNPs!$H$4 &amp; INDIRECT("SNPs!" &amp; CHAR(72 +'Randomized Data'!L500) &amp; "4"), INDIRECT("SNPs!" &amp; CHAR(72 +'Randomized Data'!L500) &amp; "4") &amp; INDIRECT("SNPs!" &amp; CHAR(72 +'Randomized Data'!L500) &amp; "4")))</f>
        <v>TC</v>
      </c>
      <c r="T500" t="str">
        <f>SNPs!$F$5</f>
        <v>rs72558184</v>
      </c>
      <c r="U500">
        <f>SNPs!$C$5</f>
        <v>10</v>
      </c>
      <c r="V500">
        <f>SNPs!$D$5</f>
        <v>96535210</v>
      </c>
      <c r="W500" t="str">
        <f ca="1">IF('Randomized Data'!M500 = 1, SNPs!$H$5 &amp; SNPs!$H$5, IF('Randomized Data'!N500 = 1, SNPs!$H$5 &amp; INDIRECT("SNPs!" &amp; CHAR(72 +'Randomized Data'!O500) &amp; "5"), INDIRECT("SNPs!" &amp; CHAR(72 +'Randomized Data'!O500) &amp; "5") &amp; INDIRECT("SNPs!" &amp; CHAR(72 +'Randomized Data'!O500) &amp; "5")))</f>
        <v>GG</v>
      </c>
      <c r="X500" t="str">
        <f>SNPs!$F$6</f>
        <v>rs4986893</v>
      </c>
      <c r="Y500">
        <f>SNPs!$C$6</f>
        <v>10</v>
      </c>
      <c r="Z500">
        <f>SNPs!$D$6</f>
        <v>94780653</v>
      </c>
      <c r="AA500" s="7" t="str">
        <f ca="1">IF('Randomized Data'!P500 = 1, SNPs!$H$6 &amp; SNPs!$H$6, IF('Randomized Data'!Q500 = 1, SNPs!$H$6 &amp; INDIRECT("SNPs!" &amp; CHAR(72 +'Randomized Data'!R500) &amp; "6"), INDIRECT("SNPs!" &amp; CHAR(72 +'Randomized Data'!R500) &amp; "6") &amp; INDIRECT("SNPs!" &amp; CHAR(72 +'Randomized Data'!R500) &amp; "6")))</f>
        <v>GG</v>
      </c>
      <c r="AB500" t="str">
        <f>SNPs!$F$7</f>
        <v>rs4244285</v>
      </c>
      <c r="AC500">
        <f>SNPs!$C$7</f>
        <v>10</v>
      </c>
      <c r="AD500">
        <f>SNPs!$D$7</f>
        <v>94781859</v>
      </c>
      <c r="AE500" s="7" t="str">
        <f ca="1">IF('Randomized Data'!S500 = 1, SNPs!$H$7 &amp; SNPs!$H$7, IF('Randomized Data'!T500 = 1, SNPs!$H$7 &amp; INDIRECT("SNPs!" &amp; CHAR(72 +'Randomized Data'!U500) &amp; "7"), INDIRECT("SNPs!" &amp; CHAR(72 +'Randomized Data'!U500) &amp; "7") &amp; INDIRECT("SNPs!" &amp; CHAR(72 +'Randomized Data'!U500) &amp; "7")))</f>
        <v>CC</v>
      </c>
      <c r="AF500" t="str">
        <f>SNPs!$F$8</f>
        <v>rs72558186</v>
      </c>
      <c r="AG500">
        <f>SNPs!$C$8</f>
        <v>10</v>
      </c>
      <c r="AH500">
        <f>SNPs!$D$8</f>
        <v>94781999</v>
      </c>
      <c r="AI500" s="7" t="str">
        <f ca="1">IF('Randomized Data'!V500 = 1, SNPs!$H$8 &amp; SNPs!$H$8, IF('Randomized Data'!W500 = 1, SNPs!$H$8 &amp; INDIRECT("SNPs!" &amp; CHAR(72 +'Randomized Data'!X500) &amp; "8"), INDIRECT("SNPs!" &amp; CHAR(72 +'Randomized Data'!X500) &amp; "8") &amp; INDIRECT("SNPs!" &amp; CHAR(72 +'Randomized Data'!X500) &amp; "8")))</f>
        <v>AA</v>
      </c>
      <c r="AJ500" t="str">
        <f>SNPs!$F$9</f>
        <v>rs56337013</v>
      </c>
      <c r="AK500">
        <f>SNPs!$C$9</f>
        <v>10</v>
      </c>
      <c r="AL500">
        <f>SNPs!$D$9</f>
        <v>94852738</v>
      </c>
      <c r="AM500" s="7" t="str">
        <f ca="1">IF('Randomized Data'!Y$2 = 1, SNPs!$H$9 &amp; SNPs!$H$9, IF('Randomized Data'!Z500 = 1, SNPs!$H$9 &amp; INDIRECT("SNPs!" &amp; CHAR(72 +'Randomized Data'!AA500) &amp; "9"), INDIRECT("SNPs!" &amp; CHAR(72 +'Randomized Data'!AA500) &amp; "9") &amp; INDIRECT("SNPs!" &amp; CHAR(72 +'Randomized Data'!AA500) &amp; "9")))</f>
        <v>CT</v>
      </c>
      <c r="AN500" t="str">
        <f>SNPs!$F$10</f>
        <v>rs17884712</v>
      </c>
      <c r="AO500">
        <f>SNPs!$C$10</f>
        <v>10</v>
      </c>
      <c r="AP500">
        <f>SNPs!$D$10</f>
        <v>94775489</v>
      </c>
      <c r="AQ500" s="7" t="str">
        <f ca="1">IF('Randomized Data'!AB500 = 1, SNPs!$H$10 &amp; SNPs!$H$10, IF('Randomized Data'!AC500 = 1, SNPs!$H$10 &amp; INDIRECT("SNPs!" &amp; CHAR(72 +'Randomized Data'!AD500) &amp; "10"), INDIRECT("SNPs!" &amp; CHAR(72 +'Randomized Data'!AD500) &amp; "10") &amp; INDIRECT("SNPs!" &amp; CHAR(72 +'Randomized Data'!AD500) &amp; "10")))</f>
        <v>GA</v>
      </c>
      <c r="AR500" t="str">
        <f>SNPs!$F$11</f>
        <v>rs6413438</v>
      </c>
      <c r="AS500">
        <f>SNPs!$C$11</f>
        <v>10</v>
      </c>
      <c r="AT500">
        <f>SNPs!$D$11</f>
        <v>94781858</v>
      </c>
      <c r="AU500" s="7" t="str">
        <f ca="1">IF('Randomized Data'!AE500 = 1, SNPs!$H$11 &amp; SNPs!$H$11, IF('Randomized Data'!AF500 = 1, SNPs!$H$11 &amp; INDIRECT("SNPs!" &amp; CHAR(72 +'Randomized Data'!AG500) &amp; "11"), INDIRECT("SNPs!" &amp; CHAR(72 +'Randomized Data'!AG500) &amp; "11") &amp; INDIRECT("SNPs!" &amp; CHAR(72 +'Randomized Data'!AG500) &amp; "11")))</f>
        <v>CC</v>
      </c>
      <c r="AV500" t="str">
        <f>SNPs!$F$12</f>
        <v>rs1057910</v>
      </c>
      <c r="AW500">
        <f>SNPs!$C$12</f>
        <v>10</v>
      </c>
      <c r="AX500">
        <f>SNPs!$D$12</f>
        <v>94981296</v>
      </c>
      <c r="AY500" s="7" t="str">
        <f ca="1">IF('Randomized Data'!AH500 = 1, SNPs!$H$12 &amp; SNPs!$H$12, IF('Randomized Data'!AI500 = 1, SNPs!$H$12 &amp; INDIRECT("SNPs!" &amp; CHAR(72 +'Randomized Data'!AJ500) &amp; "12"), INDIRECT("SNPs!" &amp; CHAR(72 +'Randomized Data'!AJ500) &amp; "12") &amp; INDIRECT("SNPs!" &amp; CHAR(72 +'Randomized Data'!AJ500) &amp; "12")))</f>
        <v>AA</v>
      </c>
      <c r="AZ500" t="str">
        <f>SNPs!$F$13</f>
        <v>rs1799853</v>
      </c>
      <c r="BA500">
        <f>SNPs!$C$13</f>
        <v>10</v>
      </c>
      <c r="BB500">
        <f>SNPs!$D$13</f>
        <v>94942290</v>
      </c>
      <c r="BC500" s="7" t="str">
        <f ca="1">IF('Randomized Data'!AK500 = 1, SNPs!$H$13 &amp; SNPs!$H$13, IF('Randomized Data'!AL500 = 1, SNPs!$H$13 &amp; INDIRECT("SNPs!" &amp; CHAR(72 +'Randomized Data'!AM500) &amp; "13"), INDIRECT("SNPs!" &amp; CHAR(72 +'Randomized Data'!AM500) &amp; "13") &amp; INDIRECT("SNPs!" &amp; CHAR(72 +'Randomized Data'!AM500) &amp; "13")))</f>
        <v>CT</v>
      </c>
      <c r="BD500" t="str">
        <f>SNPs!$F$14</f>
        <v>rs9923231</v>
      </c>
      <c r="BE500">
        <f>SNPs!$C$14</f>
        <v>16</v>
      </c>
      <c r="BF500">
        <f>SNPs!$D$14</f>
        <v>31096368</v>
      </c>
      <c r="BG500" s="7" t="str">
        <f ca="1">IF('Randomized Data'!AN500 = 1, SNPs!$H$14 &amp; SNPs!$H$14, IF('Randomized Data'!AO500 = 1, SNPs!$H$14 &amp; INDIRECT("SNPs!" &amp; CHAR(72 +'Randomized Data'!AP500) &amp; "14"), INDIRECT("SNPs!" &amp; CHAR(72 +'Randomized Data'!AP500) &amp; "14") &amp; INDIRECT("SNPs!" &amp; CHAR(72 +'Randomized Data'!AP500) &amp; "14")))</f>
        <v>CA</v>
      </c>
      <c r="BH500" t="str">
        <f>SNPs!$F$15</f>
        <v>rs9934438</v>
      </c>
      <c r="BI500">
        <f>SNPs!$C$15</f>
        <v>16</v>
      </c>
      <c r="BJ500">
        <f>SNPs!$D$15</f>
        <v>31093557</v>
      </c>
      <c r="BK500" s="7" t="str">
        <f ca="1">IF('Randomized Data'!AQ500 = 1, SNPs!$H$15 &amp; SNPs!$H$15, IF('Randomized Data'!AR500 = 1, SNPs!$H$15 &amp; INDIRECT("SNPs!" &amp; CHAR(72 +'Randomized Data'!AS500) &amp; "15"), INDIRECT("SNPs!" &amp; CHAR(72 +'Randomized Data'!AS500) &amp; "15") &amp; INDIRECT("SNPs!" &amp; CHAR(72 +'Randomized Data'!AS500) &amp; "15")))</f>
        <v>AA</v>
      </c>
      <c r="BL500" t="str">
        <f>SNPs!$F$16</f>
        <v>rs8050894</v>
      </c>
      <c r="BM500">
        <f>SNPs!$C$16</f>
        <v>16</v>
      </c>
      <c r="BN500">
        <f>SNPs!$D$16</f>
        <v>31093188</v>
      </c>
      <c r="BO500" s="7" t="str">
        <f ca="1">IF('Randomized Data'!AT500 = 1, SNPs!$H$16 &amp; SNPs!$H$16, IF('Randomized Data'!AU500 = 1, SNPs!$H$16 &amp; INDIRECT("SNPs!" &amp; CHAR(72 +'Randomized Data'!AV500) &amp; "16"), INDIRECT("SNPs!" &amp; CHAR(72 +'Randomized Data'!AV500) &amp; "16") &amp; INDIRECT("SNPs!" &amp; CHAR(72 +'Randomized Data'!AV500) &amp; "16")))</f>
        <v>CC</v>
      </c>
      <c r="BP500" t="str">
        <f>SNPs!$F$17</f>
        <v>rs6025</v>
      </c>
      <c r="BQ500">
        <f>SNPs!$C$17</f>
        <v>1</v>
      </c>
      <c r="BR500">
        <f>SNPs!$D$17</f>
        <v>169549811</v>
      </c>
      <c r="BS500" s="7" t="str">
        <f ca="1">IF('Randomized Data'!AW500 = 1, SNPs!$H$17 &amp; SNPs!$H$17, IF('Randomized Data'!AX500 = 1, SNPs!$H$17 &amp; INDIRECT("SNPs!" &amp; CHAR(72 +'Randomized Data'!AY500) &amp; "17"), INDIRECT("SNPs!" &amp; CHAR(72 +'Randomized Data'!AY500) &amp; "17") &amp; INDIRECT("SNPs!" &amp; CHAR(72 +'Randomized Data'!AY500) &amp; "17")))</f>
        <v>GA</v>
      </c>
      <c r="BT500" t="str">
        <f>SNPs!$F$18</f>
        <v>rs1799963</v>
      </c>
      <c r="BU500">
        <f>SNPs!$C$18</f>
        <v>11</v>
      </c>
      <c r="BV500">
        <f>SNPs!$D$18</f>
        <v>46739505</v>
      </c>
      <c r="BW500" s="7" t="str">
        <f ca="1">IF('Randomized Data'!AZ500 = 1, SNPs!$H$18 &amp; SNPs!$H$18, IF('Randomized Data'!BA500 = 1, SNPs!$H$18 &amp; INDIRECT("SNPs!" &amp; CHAR(72 +'Randomized Data'!BB500) &amp; "18"), INDIRECT("SNPs!" &amp; CHAR(72 +'Randomized Data'!BB500) &amp; "18") &amp; INDIRECT("SNPs!" &amp; CHAR(72 +'Randomized Data'!BB500) &amp; "18")))</f>
        <v>GG</v>
      </c>
      <c r="BX500" t="str">
        <f>SNPs!$F$19</f>
        <v>rs121913626</v>
      </c>
      <c r="BY500">
        <f>SNPs!$C$19</f>
        <v>14</v>
      </c>
      <c r="BZ500">
        <f>SNPs!$D$19</f>
        <v>23427723</v>
      </c>
      <c r="CA500" s="7" t="str">
        <f ca="1">IF('Randomized Data'!BC500 = 1, SNPs!$H$19 &amp; SNPs!$H$19, IF('Randomized Data'!BD500 = 1, SNPs!$H$19 &amp; INDIRECT("SNPs!" &amp; CHAR(72 +'Randomized Data'!BE500) &amp; "19"), INDIRECT("SNPs!" &amp; CHAR(72 +'Randomized Data'!BE500) &amp; "19") &amp; INDIRECT("SNPs!" &amp; CHAR(72 +'Randomized Data'!BE500) &amp; "19")))</f>
        <v>GG</v>
      </c>
      <c r="CB500" t="str">
        <f>SNPs!$F$20</f>
        <v>rs3218713</v>
      </c>
      <c r="CC500">
        <f>SNPs!$C$20</f>
        <v>14</v>
      </c>
      <c r="CD500">
        <f>SNPs!$D$20</f>
        <v>23431468</v>
      </c>
      <c r="CE500" s="7" t="str">
        <f ca="1">IF('Randomized Data'!BF500 = 1, SNPs!$H$20 &amp; SNPs!$H$20, IF('Randomized Data'!BG500 = 1, SNPs!$H$20 &amp; INDIRECT("SNPs!" &amp; CHAR(72 +'Randomized Data'!BH500) &amp; "20"), INDIRECT("SNPs!" &amp; CHAR(72 +'Randomized Data'!BH500) &amp; "20") &amp; INDIRECT("SNPs!" &amp; CHAR(72 +'Randomized Data'!BH500) &amp; "20")))</f>
        <v>AA</v>
      </c>
      <c r="CF500" t="str">
        <f>SNPs!$F$21</f>
        <v>rs3218714</v>
      </c>
      <c r="CG500">
        <f>SNPs!$C$21</f>
        <v>14</v>
      </c>
      <c r="CH500">
        <f>SNPs!$D$21</f>
        <v>23429279</v>
      </c>
      <c r="CI500" s="7" t="str">
        <f ca="1">IF('Randomized Data'!BI500 = 1, SNPs!$H$21 &amp; SNPs!$H$21, IF('Randomized Data'!BJ500 = 1, SNPs!$H$21 &amp; INDIRECT("SNPs!" &amp; CHAR(72 +'Randomized Data'!BK500) &amp; "21"), INDIRECT("SNPs!" &amp; CHAR(72 +'Randomized Data'!BK500) &amp; "21") &amp; INDIRECT("SNPs!" &amp; CHAR(72 +'Randomized Data'!BK500) &amp; "21")))</f>
        <v>TT</v>
      </c>
      <c r="CJ500" t="str">
        <f>SNPs!$F$22</f>
        <v>rs121964855</v>
      </c>
      <c r="CK500">
        <f>SNPs!$C$22</f>
        <v>1</v>
      </c>
      <c r="CL500">
        <f>SNPs!$D$22</f>
        <v>201365638</v>
      </c>
      <c r="CM500" s="7" t="str">
        <f ca="1">IF('Randomized Data'!BL500 = 1, SNPs!$H$22 &amp; SNPs!$H$22, IF('Randomized Data'!BM500 = 1, SNPs!$H$22 &amp; INDIRECT("SNPs!" &amp; CHAR(72 +'Randomized Data'!BN500) &amp; "22"), INDIRECT("SNPs!" &amp; CHAR(72 +'Randomized Data'!BN500) &amp; "22") &amp; INDIRECT("SNPs!" &amp; CHAR(72 +'Randomized Data'!BN500) &amp; "22")))</f>
        <v>TT</v>
      </c>
      <c r="CN500" t="str">
        <f>SNPs!$F$23</f>
        <v>rs121964856</v>
      </c>
      <c r="CO500">
        <f>SNPs!$C$23</f>
        <v>1</v>
      </c>
      <c r="CP500">
        <f>SNPs!$D$23</f>
        <v>201365297</v>
      </c>
      <c r="CQ500" s="7" t="str">
        <f ca="1">IF('Randomized Data'!BO500 = 1, SNPs!$H$23 &amp; SNPs!$H$23, IF('Randomized Data'!BP500 = 1, SNPs!$H$23 &amp; INDIRECT("SNPs!" &amp; CHAR(72 +'Randomized Data'!BQ500) &amp; "23"), INDIRECT("SNPs!" &amp; CHAR(72 +'Randomized Data'!BQ500) &amp; "23") &amp; INDIRECT("SNPs!" &amp; CHAR(72 +'Randomized Data'!BQ500) &amp; "23")))</f>
        <v>GA</v>
      </c>
      <c r="CR500" t="str">
        <f>SNPs!$F$24</f>
        <v>rs121964857</v>
      </c>
      <c r="CS500">
        <f>SNPs!$C$24</f>
        <v>1</v>
      </c>
      <c r="CT500">
        <f>SNPs!$D$24</f>
        <v>201359245</v>
      </c>
      <c r="CU500" s="7" t="str">
        <f ca="1">IF('Randomized Data'!BR500 = 1, SNPs!$H$24 &amp; SNPs!$H$24, IF('Randomized Data'!BS500 = 1, SNPs!$H$24 &amp; INDIRECT("SNPs!" &amp; CHAR(72 +'Randomized Data'!BT500) &amp; "24"), INDIRECT("SNPs!" &amp; CHAR(72 +'Randomized Data'!BT500) &amp; "24") &amp; INDIRECT("SNPs!" &amp; CHAR(72 +'Randomized Data'!BT500) &amp; "24")))</f>
        <v>CT</v>
      </c>
      <c r="CV500" t="str">
        <f>SNPs!$F$25</f>
        <v>rs28934269</v>
      </c>
      <c r="CW500">
        <f>SNPs!$C$25</f>
        <v>15</v>
      </c>
      <c r="CX500">
        <f>SNPs!$D$25</f>
        <v>63060915</v>
      </c>
      <c r="CY500" s="7" t="str">
        <f ca="1">IF('Randomized Data'!BU500 = 1, SNPs!$H$25 &amp; SNPs!$H$25, IF('Randomized Data'!BV500 = 1, SNPs!$H$25 &amp; INDIRECT("SNPs!" &amp; CHAR(72 +'Randomized Data'!BW500) &amp; "25"), INDIRECT("SNPs!" &amp; CHAR(72 +'Randomized Data'!BW500) &amp; "25") &amp; INDIRECT("SNPs!" &amp; CHAR(72 +'Randomized Data'!BW500) &amp; "25")))</f>
        <v>AA</v>
      </c>
      <c r="CZ500" t="str">
        <f>SNPs!$F$26</f>
        <v>rs28934270</v>
      </c>
      <c r="DA500">
        <f>SNPs!$C$26</f>
        <v>15</v>
      </c>
      <c r="DB500">
        <f>SNPs!$D$26</f>
        <v>63060899</v>
      </c>
      <c r="DC500" s="7" t="str">
        <f ca="1">IF('Randomized Data'!BX500 = 1, SNPs!$H$26 &amp; SNPs!$H$26, IF('Randomized Data'!BY500 = 1, SNPs!$H$26 &amp; INDIRECT("SNPs!" &amp; CHAR(72 +'Randomized Data'!BZ500) &amp; "26"), INDIRECT("SNPs!" &amp; CHAR(72 +'Randomized Data'!BZ500) &amp; "26") &amp; INDIRECT("SNPs!" &amp; CHAR(72 +'Randomized Data'!BZ500) &amp; "26")))</f>
        <v>GA</v>
      </c>
      <c r="DD500" t="str">
        <f>SNPs!$F$27</f>
        <v>rs727504290</v>
      </c>
      <c r="DE500">
        <f>SNPs!$C$27</f>
        <v>15</v>
      </c>
      <c r="DF500">
        <f>SNPs!$D$27</f>
        <v>63042875</v>
      </c>
      <c r="DG500" s="7" t="str">
        <f ca="1">IF('Randomized Data'!CA500 = 1, SNPs!$H$27 &amp; SNPs!$H$27, IF('Randomized Data'!CB500 = 1, SNPs!$H$27 &amp; INDIRECT("SNPs!" &amp; CHAR(72 +'Randomized Data'!CC500) &amp; "27"), INDIRECT("SNPs!" &amp; CHAR(72 +'Randomized Data'!CC500) &amp; "27") &amp; INDIRECT("SNPs!" &amp; CHAR(72 +'Randomized Data'!CC500) &amp; "27")))</f>
        <v>GG</v>
      </c>
      <c r="DH500" t="str">
        <f>SNPs!$F$28</f>
        <v>rs104894504</v>
      </c>
      <c r="DI500">
        <f>SNPs!$C$28</f>
        <v>15</v>
      </c>
      <c r="DJ500">
        <f>SNPs!$D$28</f>
        <v>63057028</v>
      </c>
      <c r="DK500" s="7" t="str">
        <f ca="1">IF('Randomized Data'!CD500 = 1, SNPs!$H$28 &amp; SNPs!$H$28, IF('Randomized Data'!CE500 = 1, SNPs!$H$28 &amp; INDIRECT("SNPs!" &amp; CHAR(72 +'Randomized Data'!CF500) &amp; "28"), INDIRECT("SNPs!" &amp; CHAR(72 +'Randomized Data'!CF500) &amp; "28") &amp; INDIRECT("SNPs!" &amp; CHAR(72 +'Randomized Data'!CF500) &amp; "28")))</f>
        <v>CC</v>
      </c>
      <c r="DL500" t="str">
        <f>SNPs!$F$29</f>
        <v>rs375882485</v>
      </c>
      <c r="DM500">
        <f>SNPs!$C$29</f>
        <v>11</v>
      </c>
      <c r="DN500">
        <f>SNPs!$D$29</f>
        <v>47342698</v>
      </c>
      <c r="DO500" s="7" t="str">
        <f ca="1">IF('Randomized Data'!CG500 = 1, SNPs!$H$29 &amp; SNPs!$H$29, IF('Randomized Data'!CH500 = 1, SNPs!$H$29 &amp; INDIRECT("SNPs!" &amp; CHAR(72 +'Randomized Data'!CI500) &amp; "29"), INDIRECT("SNPs!" &amp; CHAR(72 +'Randomized Data'!CI500) &amp; "29") &amp; INDIRECT("SNPs!" &amp; CHAR(72 +'Randomized Data'!CI500) &amp; "29")))</f>
        <v>AA</v>
      </c>
      <c r="DP500" t="str">
        <f>SNPs!$F$30</f>
        <v>rs397516083</v>
      </c>
      <c r="DQ500">
        <f>SNPs!$C$30</f>
        <v>11</v>
      </c>
      <c r="DR500">
        <f>SNPs!$D$30</f>
        <v>47346379</v>
      </c>
      <c r="DS500" s="7" t="str">
        <f ca="1">IF('Randomized Data'!CJ500 = 1, SNPs!$H$30 &amp; SNPs!$H$30, IF('Randomized Data'!CK500 = 1, SNPs!$H$30 &amp; INDIRECT("SNPs!" &amp; CHAR(72 +'Randomized Data'!CL500) &amp; "30"), INDIRECT("SNPs!" &amp; CHAR(72 +'Randomized Data'!CL500) &amp; "30") &amp; INDIRECT("SNPs!" &amp; CHAR(72 +'Randomized Data'!CL500) &amp; "30")))</f>
        <v>AA</v>
      </c>
      <c r="DT500" t="str">
        <f>SNPs!$F$31</f>
        <v>rs397515937</v>
      </c>
      <c r="DU500">
        <f>SNPs!$C$31</f>
        <v>11</v>
      </c>
      <c r="DV500">
        <f>SNPs!$D$31</f>
        <v>47339792</v>
      </c>
      <c r="DW500" s="7" t="str">
        <f ca="1">IF('Randomized Data'!CM500 = 1, SNPs!$H$31 &amp; SNPs!$H$31, IF('Randomized Data'!CN500 = 1, SNPs!$H$31 &amp; INDIRECT("SNPs!" &amp; CHAR(72 +'Randomized Data'!CO500) &amp; "31"), INDIRECT("SNPs!" &amp; CHAR(72 +'Randomized Data'!CO500) &amp; "31") &amp; INDIRECT("SNPs!" &amp; CHAR(72 +'Randomized Data'!CO500) &amp; "31")))</f>
        <v>AG</v>
      </c>
      <c r="DX500" t="str">
        <f>SNPs!$F$32</f>
        <v>rs397516074</v>
      </c>
      <c r="DY500">
        <f>SNPs!$C$32</f>
        <v>11</v>
      </c>
      <c r="DZ500">
        <f>SNPs!$D$32</f>
        <v>47348424</v>
      </c>
      <c r="EA500" s="7" t="str">
        <f ca="1">IF('Randomized Data'!CP500 = 1, SNPs!$H$32 &amp; SNPs!$H$32, IF('Randomized Data'!CQ500 = 1, SNPs!$H$32 &amp; INDIRECT("SNPs!" &amp; CHAR(72 +'Randomized Data'!CR500) &amp; "32"), INDIRECT("SNPs!" &amp; CHAR(72 +'Randomized Data'!CR500) &amp; "32") &amp; INDIRECT("SNPs!" &amp; CHAR(72 +'Randomized Data'!CR500) &amp; "32")))</f>
        <v>AA</v>
      </c>
      <c r="EB500" t="str">
        <f>SNPs!$F$33</f>
        <v>rs397515963</v>
      </c>
      <c r="EC500">
        <f>SNPs!$C$33</f>
        <v>11</v>
      </c>
      <c r="ED500">
        <f>SNPs!$D$33</f>
        <v>47337729</v>
      </c>
      <c r="EE500" s="7" t="str">
        <f ca="1">IF('Randomized Data'!CS500 = 1, SNPs!$H$33 &amp; SNPs!$H$33, IF('Randomized Data'!CT500 = 1, SNPs!$H$33 &amp; INDIRECT("SNPs!" &amp; CHAR(72 +'Randomized Data'!CU500) &amp; "33"), INDIRECT("SNPs!" &amp; CHAR(72 +'Randomized Data'!CU500) &amp; "33") &amp; INDIRECT("SNPs!" &amp; CHAR(72 +'Randomized Data'!CU500) &amp; "33")))</f>
        <v>GG</v>
      </c>
    </row>
    <row r="501" spans="1:13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  <c r="F501" s="3">
        <v>42199</v>
      </c>
      <c r="G501" s="9" t="str">
        <f>'Randomized Data'!C501</f>
        <v>External Lab</v>
      </c>
      <c r="H501" t="str">
        <f>SNPs!$F$2</f>
        <v>rs12248560</v>
      </c>
      <c r="I501">
        <f>SNPs!$C$2</f>
        <v>10</v>
      </c>
      <c r="J501">
        <f>SNPs!$D$2</f>
        <v>94761900</v>
      </c>
      <c r="K501" t="str">
        <f ca="1">IF('Randomized Data'!D501 = 1, SNPs!$H$2 &amp; SNPs!$H$2, IF('Randomized Data'!E501 = 1, SNPs!$H$2 &amp; INDIRECT("SNPs!" &amp; CHAR(72 +'Randomized Data'!F501) &amp; "2"), INDIRECT("SNPs!" &amp; CHAR(72 +'Randomized Data'!F501) &amp; "2") &amp; INDIRECT("SNPs!" &amp; CHAR(72 +'Randomized Data'!F501) &amp; "2")))</f>
        <v>CC</v>
      </c>
      <c r="L501" t="str">
        <f>SNPs!$F$3</f>
        <v>rs28399504</v>
      </c>
      <c r="M501">
        <f>SNPs!$C$3</f>
        <v>10</v>
      </c>
      <c r="N501">
        <f>SNPs!$D$3</f>
        <v>94762706</v>
      </c>
      <c r="O501" t="str">
        <f ca="1">IF('Randomized Data'!G501 = 1, SNPs!$H$3 &amp; SNPs!$H$3, IF('Randomized Data'!H501 = 1, SNPs!$H$3 &amp; INDIRECT("SNPs!" &amp; CHAR(72 +'Randomized Data'!I501) &amp; "3"), INDIRECT("SNPs!" &amp; CHAR(72 +'Randomized Data'!I501) &amp; "3") &amp; INDIRECT("SNPs!" &amp; CHAR(72 +'Randomized Data'!I501) &amp; "3")))</f>
        <v>GG</v>
      </c>
      <c r="P501" t="str">
        <f>SNPs!$F$4</f>
        <v>rs41291556</v>
      </c>
      <c r="Q501">
        <f>SNPs!$C$4</f>
        <v>10</v>
      </c>
      <c r="R501">
        <f>SNPs!$D$4</f>
        <v>94775416</v>
      </c>
      <c r="S501" t="str">
        <f ca="1">IF('Randomized Data'!J501 = 1, SNPs!$H$4 &amp; SNPs!$H$4, IF('Randomized Data'!K501 = 1, SNPs!$H$4 &amp; INDIRECT("SNPs!" &amp; CHAR(72 +'Randomized Data'!L501) &amp; "4"), INDIRECT("SNPs!" &amp; CHAR(72 +'Randomized Data'!L501) &amp; "4") &amp; INDIRECT("SNPs!" &amp; CHAR(72 +'Randomized Data'!L501) &amp; "4")))</f>
        <v>TC</v>
      </c>
      <c r="T501" t="str">
        <f>SNPs!$F$5</f>
        <v>rs72558184</v>
      </c>
      <c r="U501">
        <f>SNPs!$C$5</f>
        <v>10</v>
      </c>
      <c r="V501">
        <f>SNPs!$D$5</f>
        <v>96535210</v>
      </c>
      <c r="W501" t="str">
        <f ca="1">IF('Randomized Data'!M501 = 1, SNPs!$H$5 &amp; SNPs!$H$5, IF('Randomized Data'!N501 = 1, SNPs!$H$5 &amp; INDIRECT("SNPs!" &amp; CHAR(72 +'Randomized Data'!O501) &amp; "5"), INDIRECT("SNPs!" &amp; CHAR(72 +'Randomized Data'!O501) &amp; "5") &amp; INDIRECT("SNPs!" &amp; CHAR(72 +'Randomized Data'!O501) &amp; "5")))</f>
        <v>GA</v>
      </c>
      <c r="X501" t="str">
        <f>SNPs!$F$6</f>
        <v>rs4986893</v>
      </c>
      <c r="Y501">
        <f>SNPs!$C$6</f>
        <v>10</v>
      </c>
      <c r="Z501">
        <f>SNPs!$D$6</f>
        <v>94780653</v>
      </c>
      <c r="AA501" s="7" t="str">
        <f ca="1">IF('Randomized Data'!P501 = 1, SNPs!$H$6 &amp; SNPs!$H$6, IF('Randomized Data'!Q501 = 1, SNPs!$H$6 &amp; INDIRECT("SNPs!" &amp; CHAR(72 +'Randomized Data'!R501) &amp; "6"), INDIRECT("SNPs!" &amp; CHAR(72 +'Randomized Data'!R501) &amp; "6") &amp; INDIRECT("SNPs!" &amp; CHAR(72 +'Randomized Data'!R501) &amp; "6")))</f>
        <v>GA</v>
      </c>
      <c r="AB501" t="str">
        <f>SNPs!$F$7</f>
        <v>rs4244285</v>
      </c>
      <c r="AC501">
        <f>SNPs!$C$7</f>
        <v>10</v>
      </c>
      <c r="AD501">
        <f>SNPs!$D$7</f>
        <v>94781859</v>
      </c>
      <c r="AE501" s="7" t="str">
        <f ca="1">IF('Randomized Data'!S501 = 1, SNPs!$H$7 &amp; SNPs!$H$7, IF('Randomized Data'!T501 = 1, SNPs!$H$7 &amp; INDIRECT("SNPs!" &amp; CHAR(72 +'Randomized Data'!U501) &amp; "7"), INDIRECT("SNPs!" &amp; CHAR(72 +'Randomized Data'!U501) &amp; "7") &amp; INDIRECT("SNPs!" &amp; CHAR(72 +'Randomized Data'!U501) &amp; "7")))</f>
        <v>GA</v>
      </c>
      <c r="AF501" t="str">
        <f>SNPs!$F$8</f>
        <v>rs72558186</v>
      </c>
      <c r="AG501">
        <f>SNPs!$C$8</f>
        <v>10</v>
      </c>
      <c r="AH501">
        <f>SNPs!$D$8</f>
        <v>94781999</v>
      </c>
      <c r="AI501" s="7" t="str">
        <f ca="1">IF('Randomized Data'!V501 = 1, SNPs!$H$8 &amp; SNPs!$H$8, IF('Randomized Data'!W501 = 1, SNPs!$H$8 &amp; INDIRECT("SNPs!" &amp; CHAR(72 +'Randomized Data'!X501) &amp; "8"), INDIRECT("SNPs!" &amp; CHAR(72 +'Randomized Data'!X501) &amp; "8") &amp; INDIRECT("SNPs!" &amp; CHAR(72 +'Randomized Data'!X501) &amp; "8")))</f>
        <v>AA</v>
      </c>
      <c r="AJ501" t="str">
        <f>SNPs!$F$9</f>
        <v>rs56337013</v>
      </c>
      <c r="AK501">
        <f>SNPs!$C$9</f>
        <v>10</v>
      </c>
      <c r="AL501">
        <f>SNPs!$D$9</f>
        <v>94852738</v>
      </c>
      <c r="AM501" s="7" t="str">
        <f ca="1">IF('Randomized Data'!Y$2 = 1, SNPs!$H$9 &amp; SNPs!$H$9, IF('Randomized Data'!Z501 = 1, SNPs!$H$9 &amp; INDIRECT("SNPs!" &amp; CHAR(72 +'Randomized Data'!AA501) &amp; "9"), INDIRECT("SNPs!" &amp; CHAR(72 +'Randomized Data'!AA501) &amp; "9") &amp; INDIRECT("SNPs!" &amp; CHAR(72 +'Randomized Data'!AA501) &amp; "9")))</f>
        <v>CT</v>
      </c>
      <c r="AN501" t="str">
        <f>SNPs!$F$10</f>
        <v>rs17884712</v>
      </c>
      <c r="AO501">
        <f>SNPs!$C$10</f>
        <v>10</v>
      </c>
      <c r="AP501">
        <f>SNPs!$D$10</f>
        <v>94775489</v>
      </c>
      <c r="AQ501" s="7" t="str">
        <f ca="1">IF('Randomized Data'!AB501 = 1, SNPs!$H$10 &amp; SNPs!$H$10, IF('Randomized Data'!AC501 = 1, SNPs!$H$10 &amp; INDIRECT("SNPs!" &amp; CHAR(72 +'Randomized Data'!AD501) &amp; "10"), INDIRECT("SNPs!" &amp; CHAR(72 +'Randomized Data'!AD501) &amp; "10") &amp; INDIRECT("SNPs!" &amp; CHAR(72 +'Randomized Data'!AD501) &amp; "10")))</f>
        <v>GG</v>
      </c>
      <c r="AR501" t="str">
        <f>SNPs!$F$11</f>
        <v>rs6413438</v>
      </c>
      <c r="AS501">
        <f>SNPs!$C$11</f>
        <v>10</v>
      </c>
      <c r="AT501">
        <f>SNPs!$D$11</f>
        <v>94781858</v>
      </c>
      <c r="AU501" s="7" t="str">
        <f ca="1">IF('Randomized Data'!AE501 = 1, SNPs!$H$11 &amp; SNPs!$H$11, IF('Randomized Data'!AF501 = 1, SNPs!$H$11 &amp; INDIRECT("SNPs!" &amp; CHAR(72 +'Randomized Data'!AG501) &amp; "11"), INDIRECT("SNPs!" &amp; CHAR(72 +'Randomized Data'!AG501) &amp; "11") &amp; INDIRECT("SNPs!" &amp; CHAR(72 +'Randomized Data'!AG501) &amp; "11")))</f>
        <v>CC</v>
      </c>
      <c r="AV501" t="str">
        <f>SNPs!$F$12</f>
        <v>rs1057910</v>
      </c>
      <c r="AW501">
        <f>SNPs!$C$12</f>
        <v>10</v>
      </c>
      <c r="AX501">
        <f>SNPs!$D$12</f>
        <v>94981296</v>
      </c>
      <c r="AY501" s="7" t="str">
        <f ca="1">IF('Randomized Data'!AH501 = 1, SNPs!$H$12 &amp; SNPs!$H$12, IF('Randomized Data'!AI501 = 1, SNPs!$H$12 &amp; INDIRECT("SNPs!" &amp; CHAR(72 +'Randomized Data'!AJ501) &amp; "12"), INDIRECT("SNPs!" &amp; CHAR(72 +'Randomized Data'!AJ501) &amp; "12") &amp; INDIRECT("SNPs!" &amp; CHAR(72 +'Randomized Data'!AJ501) &amp; "12")))</f>
        <v>AA</v>
      </c>
      <c r="AZ501" t="str">
        <f>SNPs!$F$13</f>
        <v>rs1799853</v>
      </c>
      <c r="BA501">
        <f>SNPs!$C$13</f>
        <v>10</v>
      </c>
      <c r="BB501">
        <f>SNPs!$D$13</f>
        <v>94942290</v>
      </c>
      <c r="BC501" s="7" t="str">
        <f ca="1">IF('Randomized Data'!AK501 = 1, SNPs!$H$13 &amp; SNPs!$H$13, IF('Randomized Data'!AL501 = 1, SNPs!$H$13 &amp; INDIRECT("SNPs!" &amp; CHAR(72 +'Randomized Data'!AM501) &amp; "13"), INDIRECT("SNPs!" &amp; CHAR(72 +'Randomized Data'!AM501) &amp; "13") &amp; INDIRECT("SNPs!" &amp; CHAR(72 +'Randomized Data'!AM501) &amp; "13")))</f>
        <v>CT</v>
      </c>
      <c r="BD501" t="str">
        <f>SNPs!$F$14</f>
        <v>rs9923231</v>
      </c>
      <c r="BE501">
        <f>SNPs!$C$14</f>
        <v>16</v>
      </c>
      <c r="BF501">
        <f>SNPs!$D$14</f>
        <v>31096368</v>
      </c>
      <c r="BG501" s="7" t="str">
        <f ca="1">IF('Randomized Data'!AN501 = 1, SNPs!$H$14 &amp; SNPs!$H$14, IF('Randomized Data'!AO501 = 1, SNPs!$H$14 &amp; INDIRECT("SNPs!" &amp; CHAR(72 +'Randomized Data'!AP501) &amp; "14"), INDIRECT("SNPs!" &amp; CHAR(72 +'Randomized Data'!AP501) &amp; "14") &amp; INDIRECT("SNPs!" &amp; CHAR(72 +'Randomized Data'!AP501) &amp; "14")))</f>
        <v>CC</v>
      </c>
      <c r="BH501" t="str">
        <f>SNPs!$F$15</f>
        <v>rs9934438</v>
      </c>
      <c r="BI501">
        <f>SNPs!$C$15</f>
        <v>16</v>
      </c>
      <c r="BJ501">
        <f>SNPs!$D$15</f>
        <v>31093557</v>
      </c>
      <c r="BK501" s="7" t="str">
        <f ca="1">IF('Randomized Data'!AQ501 = 1, SNPs!$H$15 &amp; SNPs!$H$15, IF('Randomized Data'!AR501 = 1, SNPs!$H$15 &amp; INDIRECT("SNPs!" &amp; CHAR(72 +'Randomized Data'!AS501) &amp; "15"), INDIRECT("SNPs!" &amp; CHAR(72 +'Randomized Data'!AS501) &amp; "15") &amp; INDIRECT("SNPs!" &amp; CHAR(72 +'Randomized Data'!AS501) &amp; "15")))</f>
        <v>GA</v>
      </c>
      <c r="BL501" t="str">
        <f>SNPs!$F$16</f>
        <v>rs8050894</v>
      </c>
      <c r="BM501">
        <f>SNPs!$C$16</f>
        <v>16</v>
      </c>
      <c r="BN501">
        <f>SNPs!$D$16</f>
        <v>31093188</v>
      </c>
      <c r="BO501" s="7" t="str">
        <f ca="1">IF('Randomized Data'!AT501 = 1, SNPs!$H$16 &amp; SNPs!$H$16, IF('Randomized Data'!AU501 = 1, SNPs!$H$16 &amp; INDIRECT("SNPs!" &amp; CHAR(72 +'Randomized Data'!AV501) &amp; "16"), INDIRECT("SNPs!" &amp; CHAR(72 +'Randomized Data'!AV501) &amp; "16") &amp; INDIRECT("SNPs!" &amp; CHAR(72 +'Randomized Data'!AV501) &amp; "16")))</f>
        <v>CC</v>
      </c>
      <c r="BP501" t="str">
        <f>SNPs!$F$17</f>
        <v>rs6025</v>
      </c>
      <c r="BQ501">
        <f>SNPs!$C$17</f>
        <v>1</v>
      </c>
      <c r="BR501">
        <f>SNPs!$D$17</f>
        <v>169549811</v>
      </c>
      <c r="BS501" s="7" t="str">
        <f ca="1">IF('Randomized Data'!AW501 = 1, SNPs!$H$17 &amp; SNPs!$H$17, IF('Randomized Data'!AX501 = 1, SNPs!$H$17 &amp; INDIRECT("SNPs!" &amp; CHAR(72 +'Randomized Data'!AY501) &amp; "17"), INDIRECT("SNPs!" &amp; CHAR(72 +'Randomized Data'!AY501) &amp; "17") &amp; INDIRECT("SNPs!" &amp; CHAR(72 +'Randomized Data'!AY501) &amp; "17")))</f>
        <v>GG</v>
      </c>
      <c r="BT501" t="str">
        <f>SNPs!$F$18</f>
        <v>rs1799963</v>
      </c>
      <c r="BU501">
        <f>SNPs!$C$18</f>
        <v>11</v>
      </c>
      <c r="BV501">
        <f>SNPs!$D$18</f>
        <v>46739505</v>
      </c>
      <c r="BW501" s="7" t="str">
        <f ca="1">IF('Randomized Data'!AZ501 = 1, SNPs!$H$18 &amp; SNPs!$H$18, IF('Randomized Data'!BA501 = 1, SNPs!$H$18 &amp; INDIRECT("SNPs!" &amp; CHAR(72 +'Randomized Data'!BB501) &amp; "18"), INDIRECT("SNPs!" &amp; CHAR(72 +'Randomized Data'!BB501) &amp; "18") &amp; INDIRECT("SNPs!" &amp; CHAR(72 +'Randomized Data'!BB501) &amp; "18")))</f>
        <v>GG</v>
      </c>
      <c r="BX501" t="str">
        <f>SNPs!$F$19</f>
        <v>rs121913626</v>
      </c>
      <c r="BY501">
        <f>SNPs!$C$19</f>
        <v>14</v>
      </c>
      <c r="BZ501">
        <f>SNPs!$D$19</f>
        <v>23427723</v>
      </c>
      <c r="CA501" s="7" t="str">
        <f ca="1">IF('Randomized Data'!BC501 = 1, SNPs!$H$19 &amp; SNPs!$H$19, IF('Randomized Data'!BD501 = 1, SNPs!$H$19 &amp; INDIRECT("SNPs!" &amp; CHAR(72 +'Randomized Data'!BE501) &amp; "19"), INDIRECT("SNPs!" &amp; CHAR(72 +'Randomized Data'!BE501) &amp; "19") &amp; INDIRECT("SNPs!" &amp; CHAR(72 +'Randomized Data'!BE501) &amp; "19")))</f>
        <v>GC</v>
      </c>
      <c r="CB501" t="str">
        <f>SNPs!$F$20</f>
        <v>rs3218713</v>
      </c>
      <c r="CC501">
        <f>SNPs!$C$20</f>
        <v>14</v>
      </c>
      <c r="CD501">
        <f>SNPs!$D$20</f>
        <v>23431468</v>
      </c>
      <c r="CE501" s="7" t="str">
        <f ca="1">IF('Randomized Data'!BF501 = 1, SNPs!$H$20 &amp; SNPs!$H$20, IF('Randomized Data'!BG501 = 1, SNPs!$H$20 &amp; INDIRECT("SNPs!" &amp; CHAR(72 +'Randomized Data'!BH501) &amp; "20"), INDIRECT("SNPs!" &amp; CHAR(72 +'Randomized Data'!BH501) &amp; "20") &amp; INDIRECT("SNPs!" &amp; CHAR(72 +'Randomized Data'!BH501) &amp; "20")))</f>
        <v>GG</v>
      </c>
      <c r="CF501" t="str">
        <f>SNPs!$F$21</f>
        <v>rs3218714</v>
      </c>
      <c r="CG501">
        <f>SNPs!$C$21</f>
        <v>14</v>
      </c>
      <c r="CH501">
        <f>SNPs!$D$21</f>
        <v>23429279</v>
      </c>
      <c r="CI501" s="7" t="str">
        <f ca="1">IF('Randomized Data'!BI501 = 1, SNPs!$H$21 &amp; SNPs!$H$21, IF('Randomized Data'!BJ501 = 1, SNPs!$H$21 &amp; INDIRECT("SNPs!" &amp; CHAR(72 +'Randomized Data'!BK501) &amp; "21"), INDIRECT("SNPs!" &amp; CHAR(72 +'Randomized Data'!BK501) &amp; "21") &amp; INDIRECT("SNPs!" &amp; CHAR(72 +'Randomized Data'!BK501) &amp; "21")))</f>
        <v>CT</v>
      </c>
      <c r="CJ501" t="str">
        <f>SNPs!$F$22</f>
        <v>rs121964855</v>
      </c>
      <c r="CK501">
        <f>SNPs!$C$22</f>
        <v>1</v>
      </c>
      <c r="CL501">
        <f>SNPs!$D$22</f>
        <v>201365638</v>
      </c>
      <c r="CM501" s="7" t="str">
        <f ca="1">IF('Randomized Data'!BL501 = 1, SNPs!$H$22 &amp; SNPs!$H$22, IF('Randomized Data'!BM501 = 1, SNPs!$H$22 &amp; INDIRECT("SNPs!" &amp; CHAR(72 +'Randomized Data'!BN501) &amp; "22"), INDIRECT("SNPs!" &amp; CHAR(72 +'Randomized Data'!BN501) &amp; "22") &amp; INDIRECT("SNPs!" &amp; CHAR(72 +'Randomized Data'!BN501) &amp; "22")))</f>
        <v>TA</v>
      </c>
      <c r="CN501" t="str">
        <f>SNPs!$F$23</f>
        <v>rs121964856</v>
      </c>
      <c r="CO501">
        <f>SNPs!$C$23</f>
        <v>1</v>
      </c>
      <c r="CP501">
        <f>SNPs!$D$23</f>
        <v>201365297</v>
      </c>
      <c r="CQ501" s="7" t="str">
        <f ca="1">IF('Randomized Data'!BO501 = 1, SNPs!$H$23 &amp; SNPs!$H$23, IF('Randomized Data'!BP501 = 1, SNPs!$H$23 &amp; INDIRECT("SNPs!" &amp; CHAR(72 +'Randomized Data'!BQ501) &amp; "23"), INDIRECT("SNPs!" &amp; CHAR(72 +'Randomized Data'!BQ501) &amp; "23") &amp; INDIRECT("SNPs!" &amp; CHAR(72 +'Randomized Data'!BQ501) &amp; "23")))</f>
        <v>GA</v>
      </c>
      <c r="CR501" t="str">
        <f>SNPs!$F$24</f>
        <v>rs121964857</v>
      </c>
      <c r="CS501">
        <f>SNPs!$C$24</f>
        <v>1</v>
      </c>
      <c r="CT501">
        <f>SNPs!$D$24</f>
        <v>201359245</v>
      </c>
      <c r="CU501" s="7" t="str">
        <f ca="1">IF('Randomized Data'!BR501 = 1, SNPs!$H$24 &amp; SNPs!$H$24, IF('Randomized Data'!BS501 = 1, SNPs!$H$24 &amp; INDIRECT("SNPs!" &amp; CHAR(72 +'Randomized Data'!BT501) &amp; "24"), INDIRECT("SNPs!" &amp; CHAR(72 +'Randomized Data'!BT501) &amp; "24") &amp; INDIRECT("SNPs!" &amp; CHAR(72 +'Randomized Data'!BT501) &amp; "24")))</f>
        <v>CT</v>
      </c>
      <c r="CV501" t="str">
        <f>SNPs!$F$25</f>
        <v>rs28934269</v>
      </c>
      <c r="CW501">
        <f>SNPs!$C$25</f>
        <v>15</v>
      </c>
      <c r="CX501">
        <f>SNPs!$D$25</f>
        <v>63060915</v>
      </c>
      <c r="CY501" s="7" t="str">
        <f ca="1">IF('Randomized Data'!BU501 = 1, SNPs!$H$25 &amp; SNPs!$H$25, IF('Randomized Data'!BV501 = 1, SNPs!$H$25 &amp; INDIRECT("SNPs!" &amp; CHAR(72 +'Randomized Data'!BW501) &amp; "25"), INDIRECT("SNPs!" &amp; CHAR(72 +'Randomized Data'!BW501) &amp; "25") &amp; INDIRECT("SNPs!" &amp; CHAR(72 +'Randomized Data'!BW501) &amp; "25")))</f>
        <v>AG</v>
      </c>
      <c r="CZ501" t="str">
        <f>SNPs!$F$26</f>
        <v>rs28934270</v>
      </c>
      <c r="DA501">
        <f>SNPs!$C$26</f>
        <v>15</v>
      </c>
      <c r="DB501">
        <f>SNPs!$D$26</f>
        <v>63060899</v>
      </c>
      <c r="DC501" s="7" t="str">
        <f ca="1">IF('Randomized Data'!BX501 = 1, SNPs!$H$26 &amp; SNPs!$H$26, IF('Randomized Data'!BY501 = 1, SNPs!$H$26 &amp; INDIRECT("SNPs!" &amp; CHAR(72 +'Randomized Data'!BZ501) &amp; "26"), INDIRECT("SNPs!" &amp; CHAR(72 +'Randomized Data'!BZ501) &amp; "26") &amp; INDIRECT("SNPs!" &amp; CHAR(72 +'Randomized Data'!BZ501) &amp; "26")))</f>
        <v>GG</v>
      </c>
      <c r="DD501" t="str">
        <f>SNPs!$F$27</f>
        <v>rs727504290</v>
      </c>
      <c r="DE501">
        <f>SNPs!$C$27</f>
        <v>15</v>
      </c>
      <c r="DF501">
        <f>SNPs!$D$27</f>
        <v>63042875</v>
      </c>
      <c r="DG501" s="7" t="str">
        <f ca="1">IF('Randomized Data'!CA501 = 1, SNPs!$H$27 &amp; SNPs!$H$27, IF('Randomized Data'!CB501 = 1, SNPs!$H$27 &amp; INDIRECT("SNPs!" &amp; CHAR(72 +'Randomized Data'!CC501) &amp; "27"), INDIRECT("SNPs!" &amp; CHAR(72 +'Randomized Data'!CC501) &amp; "27") &amp; INDIRECT("SNPs!" &amp; CHAR(72 +'Randomized Data'!CC501) &amp; "27")))</f>
        <v>GC</v>
      </c>
      <c r="DH501" t="str">
        <f>SNPs!$F$28</f>
        <v>rs104894504</v>
      </c>
      <c r="DI501">
        <f>SNPs!$C$28</f>
        <v>15</v>
      </c>
      <c r="DJ501">
        <f>SNPs!$D$28</f>
        <v>63057028</v>
      </c>
      <c r="DK501" s="7" t="str">
        <f ca="1">IF('Randomized Data'!CD501 = 1, SNPs!$H$28 &amp; SNPs!$H$28, IF('Randomized Data'!CE501 = 1, SNPs!$H$28 &amp; INDIRECT("SNPs!" &amp; CHAR(72 +'Randomized Data'!CF501) &amp; "28"), INDIRECT("SNPs!" &amp; CHAR(72 +'Randomized Data'!CF501) &amp; "28") &amp; INDIRECT("SNPs!" &amp; CHAR(72 +'Randomized Data'!CF501) &amp; "28")))</f>
        <v>TC</v>
      </c>
      <c r="DL501" t="str">
        <f>SNPs!$F$29</f>
        <v>rs375882485</v>
      </c>
      <c r="DM501">
        <f>SNPs!$C$29</f>
        <v>11</v>
      </c>
      <c r="DN501">
        <f>SNPs!$D$29</f>
        <v>47342698</v>
      </c>
      <c r="DO501" s="7" t="str">
        <f ca="1">IF('Randomized Data'!CG501 = 1, SNPs!$H$29 &amp; SNPs!$H$29, IF('Randomized Data'!CH501 = 1, SNPs!$H$29 &amp; INDIRECT("SNPs!" &amp; CHAR(72 +'Randomized Data'!CI501) &amp; "29"), INDIRECT("SNPs!" &amp; CHAR(72 +'Randomized Data'!CI501) &amp; "29") &amp; INDIRECT("SNPs!" &amp; CHAR(72 +'Randomized Data'!CI501) &amp; "29")))</f>
        <v>AA</v>
      </c>
      <c r="DP501" t="str">
        <f>SNPs!$F$30</f>
        <v>rs397516083</v>
      </c>
      <c r="DQ501">
        <f>SNPs!$C$30</f>
        <v>11</v>
      </c>
      <c r="DR501">
        <f>SNPs!$D$30</f>
        <v>47346379</v>
      </c>
      <c r="DS501" s="7" t="str">
        <f ca="1">IF('Randomized Data'!CJ501 = 1, SNPs!$H$30 &amp; SNPs!$H$30, IF('Randomized Data'!CK501 = 1, SNPs!$H$30 &amp; INDIRECT("SNPs!" &amp; CHAR(72 +'Randomized Data'!CL501) &amp; "30"), INDIRECT("SNPs!" &amp; CHAR(72 +'Randomized Data'!CL501) &amp; "30") &amp; INDIRECT("SNPs!" &amp; CHAR(72 +'Randomized Data'!CL501) &amp; "30")))</f>
        <v>AA</v>
      </c>
      <c r="DT501" t="str">
        <f>SNPs!$F$31</f>
        <v>rs397515937</v>
      </c>
      <c r="DU501">
        <f>SNPs!$C$31</f>
        <v>11</v>
      </c>
      <c r="DV501">
        <f>SNPs!$D$31</f>
        <v>47339792</v>
      </c>
      <c r="DW501" s="7" t="str">
        <f ca="1">IF('Randomized Data'!CM501 = 1, SNPs!$H$31 &amp; SNPs!$H$31, IF('Randomized Data'!CN501 = 1, SNPs!$H$31 &amp; INDIRECT("SNPs!" &amp; CHAR(72 +'Randomized Data'!CO501) &amp; "31"), INDIRECT("SNPs!" &amp; CHAR(72 +'Randomized Data'!CO501) &amp; "31") &amp; INDIRECT("SNPs!" &amp; CHAR(72 +'Randomized Data'!CO501) &amp; "31")))</f>
        <v>AA</v>
      </c>
      <c r="DX501" t="str">
        <f>SNPs!$F$32</f>
        <v>rs397516074</v>
      </c>
      <c r="DY501">
        <f>SNPs!$C$32</f>
        <v>11</v>
      </c>
      <c r="DZ501">
        <f>SNPs!$D$32</f>
        <v>47348424</v>
      </c>
      <c r="EA501" s="7" t="str">
        <f ca="1">IF('Randomized Data'!CP501 = 1, SNPs!$H$32 &amp; SNPs!$H$32, IF('Randomized Data'!CQ501 = 1, SNPs!$H$32 &amp; INDIRECT("SNPs!" &amp; CHAR(72 +'Randomized Data'!CR501) &amp; "32"), INDIRECT("SNPs!" &amp; CHAR(72 +'Randomized Data'!CR501) &amp; "32") &amp; INDIRECT("SNPs!" &amp; CHAR(72 +'Randomized Data'!CR501) &amp; "32")))</f>
        <v>GA</v>
      </c>
      <c r="EB501" t="str">
        <f>SNPs!$F$33</f>
        <v>rs397515963</v>
      </c>
      <c r="EC501">
        <f>SNPs!$C$33</f>
        <v>11</v>
      </c>
      <c r="ED501">
        <f>SNPs!$D$33</f>
        <v>47337729</v>
      </c>
      <c r="EE501" s="7" t="str">
        <f ca="1">IF('Randomized Data'!CS501 = 1, SNPs!$H$33 &amp; SNPs!$H$33, IF('Randomized Data'!CT501 = 1, SNPs!$H$33 &amp; INDIRECT("SNPs!" &amp; CHAR(72 +'Randomized Data'!CU501) &amp; "33"), INDIRECT("SNPs!" &amp; CHAR(72 +'Randomized Data'!CU501) &amp; "33") &amp; INDIRECT("SNPs!" &amp; CHAR(72 +'Randomized Data'!CU501) &amp; "33")))</f>
        <v>GG</v>
      </c>
    </row>
    <row r="502" spans="1:13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  <c r="F502" s="3">
        <v>42194</v>
      </c>
      <c r="G502" s="9" t="str">
        <f>'Randomized Data'!C502</f>
        <v>NGS Lab</v>
      </c>
      <c r="H502" t="str">
        <f>SNPs!$F$2</f>
        <v>rs12248560</v>
      </c>
      <c r="I502">
        <f>SNPs!$C$2</f>
        <v>10</v>
      </c>
      <c r="J502">
        <f>SNPs!$D$2</f>
        <v>94761900</v>
      </c>
      <c r="K502" t="str">
        <f ca="1">IF('Randomized Data'!D502 = 1, SNPs!$H$2 &amp; SNPs!$H$2, IF('Randomized Data'!E502 = 1, SNPs!$H$2 &amp; INDIRECT("SNPs!" &amp; CHAR(72 +'Randomized Data'!F502) &amp; "2"), INDIRECT("SNPs!" &amp; CHAR(72 +'Randomized Data'!F502) &amp; "2") &amp; INDIRECT("SNPs!" &amp; CHAR(72 +'Randomized Data'!F502) &amp; "2")))</f>
        <v>AA</v>
      </c>
      <c r="L502" t="str">
        <f>SNPs!$F$3</f>
        <v>rs28399504</v>
      </c>
      <c r="M502">
        <f>SNPs!$C$3</f>
        <v>10</v>
      </c>
      <c r="N502">
        <f>SNPs!$D$3</f>
        <v>94762706</v>
      </c>
      <c r="O502" t="str">
        <f ca="1">IF('Randomized Data'!G502 = 1, SNPs!$H$3 &amp; SNPs!$H$3, IF('Randomized Data'!H502 = 1, SNPs!$H$3 &amp; INDIRECT("SNPs!" &amp; CHAR(72 +'Randomized Data'!I502) &amp; "3"), INDIRECT("SNPs!" &amp; CHAR(72 +'Randomized Data'!I502) &amp; "3") &amp; INDIRECT("SNPs!" &amp; CHAR(72 +'Randomized Data'!I502) &amp; "3")))</f>
        <v>AA</v>
      </c>
      <c r="P502" t="str">
        <f>SNPs!$F$4</f>
        <v>rs41291556</v>
      </c>
      <c r="Q502">
        <f>SNPs!$C$4</f>
        <v>10</v>
      </c>
      <c r="R502">
        <f>SNPs!$D$4</f>
        <v>94775416</v>
      </c>
      <c r="S502" t="str">
        <f ca="1">IF('Randomized Data'!J502 = 1, SNPs!$H$4 &amp; SNPs!$H$4, IF('Randomized Data'!K502 = 1, SNPs!$H$4 &amp; INDIRECT("SNPs!" &amp; CHAR(72 +'Randomized Data'!L502) &amp; "4"), INDIRECT("SNPs!" &amp; CHAR(72 +'Randomized Data'!L502) &amp; "4") &amp; INDIRECT("SNPs!" &amp; CHAR(72 +'Randomized Data'!L502) &amp; "4")))</f>
        <v>CC</v>
      </c>
      <c r="T502" t="str">
        <f>SNPs!$F$5</f>
        <v>rs72558184</v>
      </c>
      <c r="U502">
        <f>SNPs!$C$5</f>
        <v>10</v>
      </c>
      <c r="V502">
        <f>SNPs!$D$5</f>
        <v>96535210</v>
      </c>
      <c r="W502" t="str">
        <f ca="1">IF('Randomized Data'!M502 = 1, SNPs!$H$5 &amp; SNPs!$H$5, IF('Randomized Data'!N502 = 1, SNPs!$H$5 &amp; INDIRECT("SNPs!" &amp; CHAR(72 +'Randomized Data'!O502) &amp; "5"), INDIRECT("SNPs!" &amp; CHAR(72 +'Randomized Data'!O502) &amp; "5") &amp; INDIRECT("SNPs!" &amp; CHAR(72 +'Randomized Data'!O502) &amp; "5")))</f>
        <v>GA</v>
      </c>
      <c r="X502" t="str">
        <f>SNPs!$F$6</f>
        <v>rs4986893</v>
      </c>
      <c r="Y502">
        <f>SNPs!$C$6</f>
        <v>10</v>
      </c>
      <c r="Z502">
        <f>SNPs!$D$6</f>
        <v>94780653</v>
      </c>
      <c r="AA502" s="7" t="str">
        <f ca="1">IF('Randomized Data'!P502 = 1, SNPs!$H$6 &amp; SNPs!$H$6, IF('Randomized Data'!Q502 = 1, SNPs!$H$6 &amp; INDIRECT("SNPs!" &amp; CHAR(72 +'Randomized Data'!R502) &amp; "6"), INDIRECT("SNPs!" &amp; CHAR(72 +'Randomized Data'!R502) &amp; "6") &amp; INDIRECT("SNPs!" &amp; CHAR(72 +'Randomized Data'!R502) &amp; "6")))</f>
        <v>AA</v>
      </c>
      <c r="AB502" t="str">
        <f>SNPs!$F$7</f>
        <v>rs4244285</v>
      </c>
      <c r="AC502">
        <f>SNPs!$C$7</f>
        <v>10</v>
      </c>
      <c r="AD502">
        <f>SNPs!$D$7</f>
        <v>94781859</v>
      </c>
      <c r="AE502" s="7" t="str">
        <f ca="1">IF('Randomized Data'!S502 = 1, SNPs!$H$7 &amp; SNPs!$H$7, IF('Randomized Data'!T502 = 1, SNPs!$H$7 &amp; INDIRECT("SNPs!" &amp; CHAR(72 +'Randomized Data'!U502) &amp; "7"), INDIRECT("SNPs!" &amp; CHAR(72 +'Randomized Data'!U502) &amp; "7") &amp; INDIRECT("SNPs!" &amp; CHAR(72 +'Randomized Data'!U502) &amp; "7")))</f>
        <v>GG</v>
      </c>
      <c r="AF502" t="str">
        <f>SNPs!$F$8</f>
        <v>rs72558186</v>
      </c>
      <c r="AG502">
        <f>SNPs!$C$8</f>
        <v>10</v>
      </c>
      <c r="AH502">
        <f>SNPs!$D$8</f>
        <v>94781999</v>
      </c>
      <c r="AI502" s="7" t="str">
        <f ca="1">IF('Randomized Data'!V502 = 1, SNPs!$H$8 &amp; SNPs!$H$8, IF('Randomized Data'!W502 = 1, SNPs!$H$8 &amp; INDIRECT("SNPs!" &amp; CHAR(72 +'Randomized Data'!X502) &amp; "8"), INDIRECT("SNPs!" &amp; CHAR(72 +'Randomized Data'!X502) &amp; "8") &amp; INDIRECT("SNPs!" &amp; CHAR(72 +'Randomized Data'!X502) &amp; "8")))</f>
        <v>TT</v>
      </c>
      <c r="AJ502" t="str">
        <f>SNPs!$F$9</f>
        <v>rs56337013</v>
      </c>
      <c r="AK502">
        <f>SNPs!$C$9</f>
        <v>10</v>
      </c>
      <c r="AL502">
        <f>SNPs!$D$9</f>
        <v>94852738</v>
      </c>
      <c r="AM502" s="7" t="str">
        <f ca="1">IF('Randomized Data'!Y$2 = 1, SNPs!$H$9 &amp; SNPs!$H$9, IF('Randomized Data'!Z502 = 1, SNPs!$H$9 &amp; INDIRECT("SNPs!" &amp; CHAR(72 +'Randomized Data'!AA502) &amp; "9"), INDIRECT("SNPs!" &amp; CHAR(72 +'Randomized Data'!AA502) &amp; "9") &amp; INDIRECT("SNPs!" &amp; CHAR(72 +'Randomized Data'!AA502) &amp; "9")))</f>
        <v>CT</v>
      </c>
      <c r="AN502" t="str">
        <f>SNPs!$F$10</f>
        <v>rs17884712</v>
      </c>
      <c r="AO502">
        <f>SNPs!$C$10</f>
        <v>10</v>
      </c>
      <c r="AP502">
        <f>SNPs!$D$10</f>
        <v>94775489</v>
      </c>
      <c r="AQ502" s="7" t="str">
        <f ca="1">IF('Randomized Data'!AB502 = 1, SNPs!$H$10 &amp; SNPs!$H$10, IF('Randomized Data'!AC502 = 1, SNPs!$H$10 &amp; INDIRECT("SNPs!" &amp; CHAR(72 +'Randomized Data'!AD502) &amp; "10"), INDIRECT("SNPs!" &amp; CHAR(72 +'Randomized Data'!AD502) &amp; "10") &amp; INDIRECT("SNPs!" &amp; CHAR(72 +'Randomized Data'!AD502) &amp; "10")))</f>
        <v>AA</v>
      </c>
      <c r="AR502" t="str">
        <f>SNPs!$F$11</f>
        <v>rs6413438</v>
      </c>
      <c r="AS502">
        <f>SNPs!$C$11</f>
        <v>10</v>
      </c>
      <c r="AT502">
        <f>SNPs!$D$11</f>
        <v>94781858</v>
      </c>
      <c r="AU502" s="7" t="str">
        <f ca="1">IF('Randomized Data'!AE502 = 1, SNPs!$H$11 &amp; SNPs!$H$11, IF('Randomized Data'!AF502 = 1, SNPs!$H$11 &amp; INDIRECT("SNPs!" &amp; CHAR(72 +'Randomized Data'!AG502) &amp; "11"), INDIRECT("SNPs!" &amp; CHAR(72 +'Randomized Data'!AG502) &amp; "11") &amp; INDIRECT("SNPs!" &amp; CHAR(72 +'Randomized Data'!AG502) &amp; "11")))</f>
        <v>CC</v>
      </c>
      <c r="AV502" t="str">
        <f>SNPs!$F$12</f>
        <v>rs1057910</v>
      </c>
      <c r="AW502">
        <f>SNPs!$C$12</f>
        <v>10</v>
      </c>
      <c r="AX502">
        <f>SNPs!$D$12</f>
        <v>94981296</v>
      </c>
      <c r="AY502" s="7" t="str">
        <f ca="1">IF('Randomized Data'!AH502 = 1, SNPs!$H$12 &amp; SNPs!$H$12, IF('Randomized Data'!AI502 = 1, SNPs!$H$12 &amp; INDIRECT("SNPs!" &amp; CHAR(72 +'Randomized Data'!AJ502) &amp; "12"), INDIRECT("SNPs!" &amp; CHAR(72 +'Randomized Data'!AJ502) &amp; "12") &amp; INDIRECT("SNPs!" &amp; CHAR(72 +'Randomized Data'!AJ502) &amp; "12")))</f>
        <v>CC</v>
      </c>
      <c r="AZ502" t="str">
        <f>SNPs!$F$13</f>
        <v>rs1799853</v>
      </c>
      <c r="BA502">
        <f>SNPs!$C$13</f>
        <v>10</v>
      </c>
      <c r="BB502">
        <f>SNPs!$D$13</f>
        <v>94942290</v>
      </c>
      <c r="BC502" s="7" t="str">
        <f ca="1">IF('Randomized Data'!AK502 = 1, SNPs!$H$13 &amp; SNPs!$H$13, IF('Randomized Data'!AL502 = 1, SNPs!$H$13 &amp; INDIRECT("SNPs!" &amp; CHAR(72 +'Randomized Data'!AM502) &amp; "13"), INDIRECT("SNPs!" &amp; CHAR(72 +'Randomized Data'!AM502) &amp; "13") &amp; INDIRECT("SNPs!" &amp; CHAR(72 +'Randomized Data'!AM502) &amp; "13")))</f>
        <v>TT</v>
      </c>
      <c r="BD502" t="str">
        <f>SNPs!$F$14</f>
        <v>rs9923231</v>
      </c>
      <c r="BE502">
        <f>SNPs!$C$14</f>
        <v>16</v>
      </c>
      <c r="BF502">
        <f>SNPs!$D$14</f>
        <v>31096368</v>
      </c>
      <c r="BG502" s="7" t="str">
        <f ca="1">IF('Randomized Data'!AN502 = 1, SNPs!$H$14 &amp; SNPs!$H$14, IF('Randomized Data'!AO502 = 1, SNPs!$H$14 &amp; INDIRECT("SNPs!" &amp; CHAR(72 +'Randomized Data'!AP502) &amp; "14"), INDIRECT("SNPs!" &amp; CHAR(72 +'Randomized Data'!AP502) &amp; "14") &amp; INDIRECT("SNPs!" &amp; CHAR(72 +'Randomized Data'!AP502) &amp; "14")))</f>
        <v>CA</v>
      </c>
      <c r="BH502" t="str">
        <f>SNPs!$F$15</f>
        <v>rs9934438</v>
      </c>
      <c r="BI502">
        <f>SNPs!$C$15</f>
        <v>16</v>
      </c>
      <c r="BJ502">
        <f>SNPs!$D$15</f>
        <v>31093557</v>
      </c>
      <c r="BK502" s="7" t="str">
        <f ca="1">IF('Randomized Data'!AQ502 = 1, SNPs!$H$15 &amp; SNPs!$H$15, IF('Randomized Data'!AR502 = 1, SNPs!$H$15 &amp; INDIRECT("SNPs!" &amp; CHAR(72 +'Randomized Data'!AS502) &amp; "15"), INDIRECT("SNPs!" &amp; CHAR(72 +'Randomized Data'!AS502) &amp; "15") &amp; INDIRECT("SNPs!" &amp; CHAR(72 +'Randomized Data'!AS502) &amp; "15")))</f>
        <v>AA</v>
      </c>
      <c r="BL502" t="str">
        <f>SNPs!$F$16</f>
        <v>rs8050894</v>
      </c>
      <c r="BM502">
        <f>SNPs!$C$16</f>
        <v>16</v>
      </c>
      <c r="BN502">
        <f>SNPs!$D$16</f>
        <v>31093188</v>
      </c>
      <c r="BO502" s="7" t="str">
        <f ca="1">IF('Randomized Data'!AT502 = 1, SNPs!$H$16 &amp; SNPs!$H$16, IF('Randomized Data'!AU502 = 1, SNPs!$H$16 &amp; INDIRECT("SNPs!" &amp; CHAR(72 +'Randomized Data'!AV502) &amp; "16"), INDIRECT("SNPs!" &amp; CHAR(72 +'Randomized Data'!AV502) &amp; "16") &amp; INDIRECT("SNPs!" &amp; CHAR(72 +'Randomized Data'!AV502) &amp; "16")))</f>
        <v>CC</v>
      </c>
      <c r="BP502" t="str">
        <f>SNPs!$F$17</f>
        <v>rs6025</v>
      </c>
      <c r="BQ502">
        <f>SNPs!$C$17</f>
        <v>1</v>
      </c>
      <c r="BR502">
        <f>SNPs!$D$17</f>
        <v>169549811</v>
      </c>
      <c r="BS502" s="7" t="str">
        <f ca="1">IF('Randomized Data'!AW502 = 1, SNPs!$H$17 &amp; SNPs!$H$17, IF('Randomized Data'!AX502 = 1, SNPs!$H$17 &amp; INDIRECT("SNPs!" &amp; CHAR(72 +'Randomized Data'!AY502) &amp; "17"), INDIRECT("SNPs!" &amp; CHAR(72 +'Randomized Data'!AY502) &amp; "17") &amp; INDIRECT("SNPs!" &amp; CHAR(72 +'Randomized Data'!AY502) &amp; "17")))</f>
        <v>GG</v>
      </c>
      <c r="BT502" t="str">
        <f>SNPs!$F$18</f>
        <v>rs1799963</v>
      </c>
      <c r="BU502">
        <f>SNPs!$C$18</f>
        <v>11</v>
      </c>
      <c r="BV502">
        <f>SNPs!$D$18</f>
        <v>46739505</v>
      </c>
      <c r="BW502" s="7" t="str">
        <f ca="1">IF('Randomized Data'!AZ502 = 1, SNPs!$H$18 &amp; SNPs!$H$18, IF('Randomized Data'!BA502 = 1, SNPs!$H$18 &amp; INDIRECT("SNPs!" &amp; CHAR(72 +'Randomized Data'!BB502) &amp; "18"), INDIRECT("SNPs!" &amp; CHAR(72 +'Randomized Data'!BB502) &amp; "18") &amp; INDIRECT("SNPs!" &amp; CHAR(72 +'Randomized Data'!BB502) &amp; "18")))</f>
        <v>GA</v>
      </c>
      <c r="BX502" t="str">
        <f>SNPs!$F$19</f>
        <v>rs121913626</v>
      </c>
      <c r="BY502">
        <f>SNPs!$C$19</f>
        <v>14</v>
      </c>
      <c r="BZ502">
        <f>SNPs!$D$19</f>
        <v>23427723</v>
      </c>
      <c r="CA502" s="7" t="str">
        <f ca="1">IF('Randomized Data'!BC502 = 1, SNPs!$H$19 &amp; SNPs!$H$19, IF('Randomized Data'!BD502 = 1, SNPs!$H$19 &amp; INDIRECT("SNPs!" &amp; CHAR(72 +'Randomized Data'!BE502) &amp; "19"), INDIRECT("SNPs!" &amp; CHAR(72 +'Randomized Data'!BE502) &amp; "19") &amp; INDIRECT("SNPs!" &amp; CHAR(72 +'Randomized Data'!BE502) &amp; "19")))</f>
        <v>GG</v>
      </c>
      <c r="CB502" t="str">
        <f>SNPs!$F$20</f>
        <v>rs3218713</v>
      </c>
      <c r="CC502">
        <f>SNPs!$C$20</f>
        <v>14</v>
      </c>
      <c r="CD502">
        <f>SNPs!$D$20</f>
        <v>23431468</v>
      </c>
      <c r="CE502" s="7" t="str">
        <f ca="1">IF('Randomized Data'!BF502 = 1, SNPs!$H$20 &amp; SNPs!$H$20, IF('Randomized Data'!BG502 = 1, SNPs!$H$20 &amp; INDIRECT("SNPs!" &amp; CHAR(72 +'Randomized Data'!BH502) &amp; "20"), INDIRECT("SNPs!" &amp; CHAR(72 +'Randomized Data'!BH502) &amp; "20") &amp; INDIRECT("SNPs!" &amp; CHAR(72 +'Randomized Data'!BH502) &amp; "20")))</f>
        <v>GG</v>
      </c>
      <c r="CF502" t="str">
        <f>SNPs!$F$21</f>
        <v>rs3218714</v>
      </c>
      <c r="CG502">
        <f>SNPs!$C$21</f>
        <v>14</v>
      </c>
      <c r="CH502">
        <f>SNPs!$D$21</f>
        <v>23429279</v>
      </c>
      <c r="CI502" s="7" t="str">
        <f ca="1">IF('Randomized Data'!BI502 = 1, SNPs!$H$21 &amp; SNPs!$H$21, IF('Randomized Data'!BJ502 = 1, SNPs!$H$21 &amp; INDIRECT("SNPs!" &amp; CHAR(72 +'Randomized Data'!BK502) &amp; "21"), INDIRECT("SNPs!" &amp; CHAR(72 +'Randomized Data'!BK502) &amp; "21") &amp; INDIRECT("SNPs!" &amp; CHAR(72 +'Randomized Data'!BK502) &amp; "21")))</f>
        <v>CC</v>
      </c>
      <c r="CJ502" t="str">
        <f>SNPs!$F$22</f>
        <v>rs121964855</v>
      </c>
      <c r="CK502">
        <f>SNPs!$C$22</f>
        <v>1</v>
      </c>
      <c r="CL502">
        <f>SNPs!$D$22</f>
        <v>201365638</v>
      </c>
      <c r="CM502" s="7" t="str">
        <f ca="1">IF('Randomized Data'!BL502 = 1, SNPs!$H$22 &amp; SNPs!$H$22, IF('Randomized Data'!BM502 = 1, SNPs!$H$22 &amp; INDIRECT("SNPs!" &amp; CHAR(72 +'Randomized Data'!BN502) &amp; "22"), INDIRECT("SNPs!" &amp; CHAR(72 +'Randomized Data'!BN502) &amp; "22") &amp; INDIRECT("SNPs!" &amp; CHAR(72 +'Randomized Data'!BN502) &amp; "22")))</f>
        <v>AA</v>
      </c>
      <c r="CN502" t="str">
        <f>SNPs!$F$23</f>
        <v>rs121964856</v>
      </c>
      <c r="CO502">
        <f>SNPs!$C$23</f>
        <v>1</v>
      </c>
      <c r="CP502">
        <f>SNPs!$D$23</f>
        <v>201365297</v>
      </c>
      <c r="CQ502" s="7" t="str">
        <f ca="1">IF('Randomized Data'!BO502 = 1, SNPs!$H$23 &amp; SNPs!$H$23, IF('Randomized Data'!BP502 = 1, SNPs!$H$23 &amp; INDIRECT("SNPs!" &amp; CHAR(72 +'Randomized Data'!BQ502) &amp; "23"), INDIRECT("SNPs!" &amp; CHAR(72 +'Randomized Data'!BQ502) &amp; "23") &amp; INDIRECT("SNPs!" &amp; CHAR(72 +'Randomized Data'!BQ502) &amp; "23")))</f>
        <v>GG</v>
      </c>
      <c r="CR502" t="str">
        <f>SNPs!$F$24</f>
        <v>rs121964857</v>
      </c>
      <c r="CS502">
        <f>SNPs!$C$24</f>
        <v>1</v>
      </c>
      <c r="CT502">
        <f>SNPs!$D$24</f>
        <v>201359245</v>
      </c>
      <c r="CU502" s="7" t="str">
        <f ca="1">IF('Randomized Data'!BR502 = 1, SNPs!$H$24 &amp; SNPs!$H$24, IF('Randomized Data'!BS502 = 1, SNPs!$H$24 &amp; INDIRECT("SNPs!" &amp; CHAR(72 +'Randomized Data'!BT502) &amp; "24"), INDIRECT("SNPs!" &amp; CHAR(72 +'Randomized Data'!BT502) &amp; "24") &amp; INDIRECT("SNPs!" &amp; CHAR(72 +'Randomized Data'!BT502) &amp; "24")))</f>
        <v>CC</v>
      </c>
      <c r="CV502" t="str">
        <f>SNPs!$F$25</f>
        <v>rs28934269</v>
      </c>
      <c r="CW502">
        <f>SNPs!$C$25</f>
        <v>15</v>
      </c>
      <c r="CX502">
        <f>SNPs!$D$25</f>
        <v>63060915</v>
      </c>
      <c r="CY502" s="7" t="str">
        <f ca="1">IF('Randomized Data'!BU502 = 1, SNPs!$H$25 &amp; SNPs!$H$25, IF('Randomized Data'!BV502 = 1, SNPs!$H$25 &amp; INDIRECT("SNPs!" &amp; CHAR(72 +'Randomized Data'!BW502) &amp; "25"), INDIRECT("SNPs!" &amp; CHAR(72 +'Randomized Data'!BW502) &amp; "25") &amp; INDIRECT("SNPs!" &amp; CHAR(72 +'Randomized Data'!BW502) &amp; "25")))</f>
        <v>AA</v>
      </c>
      <c r="CZ502" t="str">
        <f>SNPs!$F$26</f>
        <v>rs28934270</v>
      </c>
      <c r="DA502">
        <f>SNPs!$C$26</f>
        <v>15</v>
      </c>
      <c r="DB502">
        <f>SNPs!$D$26</f>
        <v>63060899</v>
      </c>
      <c r="DC502" s="7" t="str">
        <f ca="1">IF('Randomized Data'!BX502 = 1, SNPs!$H$26 &amp; SNPs!$H$26, IF('Randomized Data'!BY502 = 1, SNPs!$H$26 &amp; INDIRECT("SNPs!" &amp; CHAR(72 +'Randomized Data'!BZ502) &amp; "26"), INDIRECT("SNPs!" &amp; CHAR(72 +'Randomized Data'!BZ502) &amp; "26") &amp; INDIRECT("SNPs!" &amp; CHAR(72 +'Randomized Data'!BZ502) &amp; "26")))</f>
        <v>GG</v>
      </c>
      <c r="DD502" t="str">
        <f>SNPs!$F$27</f>
        <v>rs727504290</v>
      </c>
      <c r="DE502">
        <f>SNPs!$C$27</f>
        <v>15</v>
      </c>
      <c r="DF502">
        <f>SNPs!$D$27</f>
        <v>63042875</v>
      </c>
      <c r="DG502" s="7" t="str">
        <f ca="1">IF('Randomized Data'!CA502 = 1, SNPs!$H$27 &amp; SNPs!$H$27, IF('Randomized Data'!CB502 = 1, SNPs!$H$27 &amp; INDIRECT("SNPs!" &amp; CHAR(72 +'Randomized Data'!CC502) &amp; "27"), INDIRECT("SNPs!" &amp; CHAR(72 +'Randomized Data'!CC502) &amp; "27") &amp; INDIRECT("SNPs!" &amp; CHAR(72 +'Randomized Data'!CC502) &amp; "27")))</f>
        <v>GG</v>
      </c>
      <c r="DH502" t="str">
        <f>SNPs!$F$28</f>
        <v>rs104894504</v>
      </c>
      <c r="DI502">
        <f>SNPs!$C$28</f>
        <v>15</v>
      </c>
      <c r="DJ502">
        <f>SNPs!$D$28</f>
        <v>63057028</v>
      </c>
      <c r="DK502" s="7" t="str">
        <f ca="1">IF('Randomized Data'!CD502 = 1, SNPs!$H$28 &amp; SNPs!$H$28, IF('Randomized Data'!CE502 = 1, SNPs!$H$28 &amp; INDIRECT("SNPs!" &amp; CHAR(72 +'Randomized Data'!CF502) &amp; "28"), INDIRECT("SNPs!" &amp; CHAR(72 +'Randomized Data'!CF502) &amp; "28") &amp; INDIRECT("SNPs!" &amp; CHAR(72 +'Randomized Data'!CF502) &amp; "28")))</f>
        <v>TT</v>
      </c>
      <c r="DL502" t="str">
        <f>SNPs!$F$29</f>
        <v>rs375882485</v>
      </c>
      <c r="DM502">
        <f>SNPs!$C$29</f>
        <v>11</v>
      </c>
      <c r="DN502">
        <f>SNPs!$D$29</f>
        <v>47342698</v>
      </c>
      <c r="DO502" s="7" t="str">
        <f ca="1">IF('Randomized Data'!CG502 = 1, SNPs!$H$29 &amp; SNPs!$H$29, IF('Randomized Data'!CH502 = 1, SNPs!$H$29 &amp; INDIRECT("SNPs!" &amp; CHAR(72 +'Randomized Data'!CI502) &amp; "29"), INDIRECT("SNPs!" &amp; CHAR(72 +'Randomized Data'!CI502) &amp; "29") &amp; INDIRECT("SNPs!" &amp; CHAR(72 +'Randomized Data'!CI502) &amp; "29")))</f>
        <v>AA</v>
      </c>
      <c r="DP502" t="str">
        <f>SNPs!$F$30</f>
        <v>rs397516083</v>
      </c>
      <c r="DQ502">
        <f>SNPs!$C$30</f>
        <v>11</v>
      </c>
      <c r="DR502">
        <f>SNPs!$D$30</f>
        <v>47346379</v>
      </c>
      <c r="DS502" s="7" t="str">
        <f ca="1">IF('Randomized Data'!CJ502 = 1, SNPs!$H$30 &amp; SNPs!$H$30, IF('Randomized Data'!CK502 = 1, SNPs!$H$30 &amp; INDIRECT("SNPs!" &amp; CHAR(72 +'Randomized Data'!CL502) &amp; "30"), INDIRECT("SNPs!" &amp; CHAR(72 +'Randomized Data'!CL502) &amp; "30") &amp; INDIRECT("SNPs!" &amp; CHAR(72 +'Randomized Data'!CL502) &amp; "30")))</f>
        <v>GG</v>
      </c>
      <c r="DT502" t="str">
        <f>SNPs!$F$31</f>
        <v>rs397515937</v>
      </c>
      <c r="DU502">
        <f>SNPs!$C$31</f>
        <v>11</v>
      </c>
      <c r="DV502">
        <f>SNPs!$D$31</f>
        <v>47339792</v>
      </c>
      <c r="DW502" s="7" t="str">
        <f ca="1">IF('Randomized Data'!CM502 = 1, SNPs!$H$31 &amp; SNPs!$H$31, IF('Randomized Data'!CN502 = 1, SNPs!$H$31 &amp; INDIRECT("SNPs!" &amp; CHAR(72 +'Randomized Data'!CO502) &amp; "31"), INDIRECT("SNPs!" &amp; CHAR(72 +'Randomized Data'!CO502) &amp; "31") &amp; INDIRECT("SNPs!" &amp; CHAR(72 +'Randomized Data'!CO502) &amp; "31")))</f>
        <v>GG</v>
      </c>
      <c r="DX502" t="str">
        <f>SNPs!$F$32</f>
        <v>rs397516074</v>
      </c>
      <c r="DY502">
        <f>SNPs!$C$32</f>
        <v>11</v>
      </c>
      <c r="DZ502">
        <f>SNPs!$D$32</f>
        <v>47348424</v>
      </c>
      <c r="EA502" s="7" t="str">
        <f ca="1">IF('Randomized Data'!CP502 = 1, SNPs!$H$32 &amp; SNPs!$H$32, IF('Randomized Data'!CQ502 = 1, SNPs!$H$32 &amp; INDIRECT("SNPs!" &amp; CHAR(72 +'Randomized Data'!CR502) &amp; "32"), INDIRECT("SNPs!" &amp; CHAR(72 +'Randomized Data'!CR502) &amp; "32") &amp; INDIRECT("SNPs!" &amp; CHAR(72 +'Randomized Data'!CR502) &amp; "32")))</f>
        <v>GA</v>
      </c>
      <c r="EB502" t="str">
        <f>SNPs!$F$33</f>
        <v>rs397515963</v>
      </c>
      <c r="EC502">
        <f>SNPs!$C$33</f>
        <v>11</v>
      </c>
      <c r="ED502">
        <f>SNPs!$D$33</f>
        <v>47337729</v>
      </c>
      <c r="EE502" s="7" t="str">
        <f ca="1">IF('Randomized Data'!CS502 = 1, SNPs!$H$33 &amp; SNPs!$H$33, IF('Randomized Data'!CT502 = 1, SNPs!$H$33 &amp; INDIRECT("SNPs!" &amp; CHAR(72 +'Randomized Data'!CU502) &amp; "33"), INDIRECT("SNPs!" &amp; CHAR(72 +'Randomized Data'!CU502) &amp; "33") &amp; INDIRECT("SNPs!" &amp; CHAR(72 +'Randomized Data'!CU502) &amp; "33")))</f>
        <v>-G</v>
      </c>
    </row>
    <row r="503" spans="1:13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  <c r="F503" s="3">
        <v>42193</v>
      </c>
      <c r="G503" s="9" t="str">
        <f>'Randomized Data'!C503</f>
        <v>NGS Lab</v>
      </c>
      <c r="H503" t="str">
        <f>SNPs!$F$2</f>
        <v>rs12248560</v>
      </c>
      <c r="I503">
        <f>SNPs!$C$2</f>
        <v>10</v>
      </c>
      <c r="J503">
        <f>SNPs!$D$2</f>
        <v>94761900</v>
      </c>
      <c r="K503" t="str">
        <f ca="1">IF('Randomized Data'!D503 = 1, SNPs!$H$2 &amp; SNPs!$H$2, IF('Randomized Data'!E503 = 1, SNPs!$H$2 &amp; INDIRECT("SNPs!" &amp; CHAR(72 +'Randomized Data'!F503) &amp; "2"), INDIRECT("SNPs!" &amp; CHAR(72 +'Randomized Data'!F503) &amp; "2") &amp; INDIRECT("SNPs!" &amp; CHAR(72 +'Randomized Data'!F503) &amp; "2")))</f>
        <v>AA</v>
      </c>
      <c r="L503" t="str">
        <f>SNPs!$F$3</f>
        <v>rs28399504</v>
      </c>
      <c r="M503">
        <f>SNPs!$C$3</f>
        <v>10</v>
      </c>
      <c r="N503">
        <f>SNPs!$D$3</f>
        <v>94762706</v>
      </c>
      <c r="O503" t="str">
        <f ca="1">IF('Randomized Data'!G503 = 1, SNPs!$H$3 &amp; SNPs!$H$3, IF('Randomized Data'!H503 = 1, SNPs!$H$3 &amp; INDIRECT("SNPs!" &amp; CHAR(72 +'Randomized Data'!I503) &amp; "3"), INDIRECT("SNPs!" &amp; CHAR(72 +'Randomized Data'!I503) &amp; "3") &amp; INDIRECT("SNPs!" &amp; CHAR(72 +'Randomized Data'!I503) &amp; "3")))</f>
        <v>AG</v>
      </c>
      <c r="P503" t="str">
        <f>SNPs!$F$4</f>
        <v>rs41291556</v>
      </c>
      <c r="Q503">
        <f>SNPs!$C$4</f>
        <v>10</v>
      </c>
      <c r="R503">
        <f>SNPs!$D$4</f>
        <v>94775416</v>
      </c>
      <c r="S503" t="str">
        <f ca="1">IF('Randomized Data'!J503 = 1, SNPs!$H$4 &amp; SNPs!$H$4, IF('Randomized Data'!K503 = 1, SNPs!$H$4 &amp; INDIRECT("SNPs!" &amp; CHAR(72 +'Randomized Data'!L503) &amp; "4"), INDIRECT("SNPs!" &amp; CHAR(72 +'Randomized Data'!L503) &amp; "4") &amp; INDIRECT("SNPs!" &amp; CHAR(72 +'Randomized Data'!L503) &amp; "4")))</f>
        <v>TT</v>
      </c>
      <c r="T503" t="str">
        <f>SNPs!$F$5</f>
        <v>rs72558184</v>
      </c>
      <c r="U503">
        <f>SNPs!$C$5</f>
        <v>10</v>
      </c>
      <c r="V503">
        <f>SNPs!$D$5</f>
        <v>96535210</v>
      </c>
      <c r="W503" t="str">
        <f ca="1">IF('Randomized Data'!M503 = 1, SNPs!$H$5 &amp; SNPs!$H$5, IF('Randomized Data'!N503 = 1, SNPs!$H$5 &amp; INDIRECT("SNPs!" &amp; CHAR(72 +'Randomized Data'!O503) &amp; "5"), INDIRECT("SNPs!" &amp; CHAR(72 +'Randomized Data'!O503) &amp; "5") &amp; INDIRECT("SNPs!" &amp; CHAR(72 +'Randomized Data'!O503) &amp; "5")))</f>
        <v>GG</v>
      </c>
      <c r="X503" t="str">
        <f>SNPs!$F$6</f>
        <v>rs4986893</v>
      </c>
      <c r="Y503">
        <f>SNPs!$C$6</f>
        <v>10</v>
      </c>
      <c r="Z503">
        <f>SNPs!$D$6</f>
        <v>94780653</v>
      </c>
      <c r="AA503" s="7" t="str">
        <f ca="1">IF('Randomized Data'!P503 = 1, SNPs!$H$6 &amp; SNPs!$H$6, IF('Randomized Data'!Q503 = 1, SNPs!$H$6 &amp; INDIRECT("SNPs!" &amp; CHAR(72 +'Randomized Data'!R503) &amp; "6"), INDIRECT("SNPs!" &amp; CHAR(72 +'Randomized Data'!R503) &amp; "6") &amp; INDIRECT("SNPs!" &amp; CHAR(72 +'Randomized Data'!R503) &amp; "6")))</f>
        <v>GG</v>
      </c>
      <c r="AB503" t="str">
        <f>SNPs!$F$7</f>
        <v>rs4244285</v>
      </c>
      <c r="AC503">
        <f>SNPs!$C$7</f>
        <v>10</v>
      </c>
      <c r="AD503">
        <f>SNPs!$D$7</f>
        <v>94781859</v>
      </c>
      <c r="AE503" s="7" t="str">
        <f ca="1">IF('Randomized Data'!S503 = 1, SNPs!$H$7 &amp; SNPs!$H$7, IF('Randomized Data'!T503 = 1, SNPs!$H$7 &amp; INDIRECT("SNPs!" &amp; CHAR(72 +'Randomized Data'!U503) &amp; "7"), INDIRECT("SNPs!" &amp; CHAR(72 +'Randomized Data'!U503) &amp; "7") &amp; INDIRECT("SNPs!" &amp; CHAR(72 +'Randomized Data'!U503) &amp; "7")))</f>
        <v>GG</v>
      </c>
      <c r="AF503" t="str">
        <f>SNPs!$F$8</f>
        <v>rs72558186</v>
      </c>
      <c r="AG503">
        <f>SNPs!$C$8</f>
        <v>10</v>
      </c>
      <c r="AH503">
        <f>SNPs!$D$8</f>
        <v>94781999</v>
      </c>
      <c r="AI503" s="7" t="str">
        <f ca="1">IF('Randomized Data'!V503 = 1, SNPs!$H$8 &amp; SNPs!$H$8, IF('Randomized Data'!W503 = 1, SNPs!$H$8 &amp; INDIRECT("SNPs!" &amp; CHAR(72 +'Randomized Data'!X503) &amp; "8"), INDIRECT("SNPs!" &amp; CHAR(72 +'Randomized Data'!X503) &amp; "8") &amp; INDIRECT("SNPs!" &amp; CHAR(72 +'Randomized Data'!X503) &amp; "8")))</f>
        <v>TT</v>
      </c>
      <c r="AJ503" t="str">
        <f>SNPs!$F$9</f>
        <v>rs56337013</v>
      </c>
      <c r="AK503">
        <f>SNPs!$C$9</f>
        <v>10</v>
      </c>
      <c r="AL503">
        <f>SNPs!$D$9</f>
        <v>94852738</v>
      </c>
      <c r="AM503" s="7" t="str">
        <f ca="1">IF('Randomized Data'!Y$2 = 1, SNPs!$H$9 &amp; SNPs!$H$9, IF('Randomized Data'!Z503 = 1, SNPs!$H$9 &amp; INDIRECT("SNPs!" &amp; CHAR(72 +'Randomized Data'!AA503) &amp; "9"), INDIRECT("SNPs!" &amp; CHAR(72 +'Randomized Data'!AA503) &amp; "9") &amp; INDIRECT("SNPs!" &amp; CHAR(72 +'Randomized Data'!AA503) &amp; "9")))</f>
        <v>TT</v>
      </c>
      <c r="AN503" t="str">
        <f>SNPs!$F$10</f>
        <v>rs17884712</v>
      </c>
      <c r="AO503">
        <f>SNPs!$C$10</f>
        <v>10</v>
      </c>
      <c r="AP503">
        <f>SNPs!$D$10</f>
        <v>94775489</v>
      </c>
      <c r="AQ503" s="7" t="str">
        <f ca="1">IF('Randomized Data'!AB503 = 1, SNPs!$H$10 &amp; SNPs!$H$10, IF('Randomized Data'!AC503 = 1, SNPs!$H$10 &amp; INDIRECT("SNPs!" &amp; CHAR(72 +'Randomized Data'!AD503) &amp; "10"), INDIRECT("SNPs!" &amp; CHAR(72 +'Randomized Data'!AD503) &amp; "10") &amp; INDIRECT("SNPs!" &amp; CHAR(72 +'Randomized Data'!AD503) &amp; "10")))</f>
        <v>GG</v>
      </c>
      <c r="AR503" t="str">
        <f>SNPs!$F$11</f>
        <v>rs6413438</v>
      </c>
      <c r="AS503">
        <f>SNPs!$C$11</f>
        <v>10</v>
      </c>
      <c r="AT503">
        <f>SNPs!$D$11</f>
        <v>94781858</v>
      </c>
      <c r="AU503" s="7" t="str">
        <f ca="1">IF('Randomized Data'!AE503 = 1, SNPs!$H$11 &amp; SNPs!$H$11, IF('Randomized Data'!AF503 = 1, SNPs!$H$11 &amp; INDIRECT("SNPs!" &amp; CHAR(72 +'Randomized Data'!AG503) &amp; "11"), INDIRECT("SNPs!" &amp; CHAR(72 +'Randomized Data'!AG503) &amp; "11") &amp; INDIRECT("SNPs!" &amp; CHAR(72 +'Randomized Data'!AG503) &amp; "11")))</f>
        <v>CC</v>
      </c>
      <c r="AV503" t="str">
        <f>SNPs!$F$12</f>
        <v>rs1057910</v>
      </c>
      <c r="AW503">
        <f>SNPs!$C$12</f>
        <v>10</v>
      </c>
      <c r="AX503">
        <f>SNPs!$D$12</f>
        <v>94981296</v>
      </c>
      <c r="AY503" s="7" t="str">
        <f ca="1">IF('Randomized Data'!AH503 = 1, SNPs!$H$12 &amp; SNPs!$H$12, IF('Randomized Data'!AI503 = 1, SNPs!$H$12 &amp; INDIRECT("SNPs!" &amp; CHAR(72 +'Randomized Data'!AJ503) &amp; "12"), INDIRECT("SNPs!" &amp; CHAR(72 +'Randomized Data'!AJ503) &amp; "12") &amp; INDIRECT("SNPs!" &amp; CHAR(72 +'Randomized Data'!AJ503) &amp; "12")))</f>
        <v>CC</v>
      </c>
      <c r="AZ503" t="str">
        <f>SNPs!$F$13</f>
        <v>rs1799853</v>
      </c>
      <c r="BA503">
        <f>SNPs!$C$13</f>
        <v>10</v>
      </c>
      <c r="BB503">
        <f>SNPs!$D$13</f>
        <v>94942290</v>
      </c>
      <c r="BC503" s="7" t="str">
        <f ca="1">IF('Randomized Data'!AK503 = 1, SNPs!$H$13 &amp; SNPs!$H$13, IF('Randomized Data'!AL503 = 1, SNPs!$H$13 &amp; INDIRECT("SNPs!" &amp; CHAR(72 +'Randomized Data'!AM503) &amp; "13"), INDIRECT("SNPs!" &amp; CHAR(72 +'Randomized Data'!AM503) &amp; "13") &amp; INDIRECT("SNPs!" &amp; CHAR(72 +'Randomized Data'!AM503) &amp; "13")))</f>
        <v>CC</v>
      </c>
      <c r="BD503" t="str">
        <f>SNPs!$F$14</f>
        <v>rs9923231</v>
      </c>
      <c r="BE503">
        <f>SNPs!$C$14</f>
        <v>16</v>
      </c>
      <c r="BF503">
        <f>SNPs!$D$14</f>
        <v>31096368</v>
      </c>
      <c r="BG503" s="7" t="str">
        <f ca="1">IF('Randomized Data'!AN503 = 1, SNPs!$H$14 &amp; SNPs!$H$14, IF('Randomized Data'!AO503 = 1, SNPs!$H$14 &amp; INDIRECT("SNPs!" &amp; CHAR(72 +'Randomized Data'!AP503) &amp; "14"), INDIRECT("SNPs!" &amp; CHAR(72 +'Randomized Data'!AP503) &amp; "14") &amp; INDIRECT("SNPs!" &amp; CHAR(72 +'Randomized Data'!AP503) &amp; "14")))</f>
        <v>CA</v>
      </c>
      <c r="BH503" t="str">
        <f>SNPs!$F$15</f>
        <v>rs9934438</v>
      </c>
      <c r="BI503">
        <f>SNPs!$C$15</f>
        <v>16</v>
      </c>
      <c r="BJ503">
        <f>SNPs!$D$15</f>
        <v>31093557</v>
      </c>
      <c r="BK503" s="7" t="str">
        <f ca="1">IF('Randomized Data'!AQ503 = 1, SNPs!$H$15 &amp; SNPs!$H$15, IF('Randomized Data'!AR503 = 1, SNPs!$H$15 &amp; INDIRECT("SNPs!" &amp; CHAR(72 +'Randomized Data'!AS503) &amp; "15"), INDIRECT("SNPs!" &amp; CHAR(72 +'Randomized Data'!AS503) &amp; "15") &amp; INDIRECT("SNPs!" &amp; CHAR(72 +'Randomized Data'!AS503) &amp; "15")))</f>
        <v>GG</v>
      </c>
      <c r="BL503" t="str">
        <f>SNPs!$F$16</f>
        <v>rs8050894</v>
      </c>
      <c r="BM503">
        <f>SNPs!$C$16</f>
        <v>16</v>
      </c>
      <c r="BN503">
        <f>SNPs!$D$16</f>
        <v>31093188</v>
      </c>
      <c r="BO503" s="7" t="str">
        <f ca="1">IF('Randomized Data'!AT503 = 1, SNPs!$H$16 &amp; SNPs!$H$16, IF('Randomized Data'!AU503 = 1, SNPs!$H$16 &amp; INDIRECT("SNPs!" &amp; CHAR(72 +'Randomized Data'!AV503) &amp; "16"), INDIRECT("SNPs!" &amp; CHAR(72 +'Randomized Data'!AV503) &amp; "16") &amp; INDIRECT("SNPs!" &amp; CHAR(72 +'Randomized Data'!AV503) &amp; "16")))</f>
        <v>CG</v>
      </c>
      <c r="BP503" t="str">
        <f>SNPs!$F$17</f>
        <v>rs6025</v>
      </c>
      <c r="BQ503">
        <f>SNPs!$C$17</f>
        <v>1</v>
      </c>
      <c r="BR503">
        <f>SNPs!$D$17</f>
        <v>169549811</v>
      </c>
      <c r="BS503" s="7" t="str">
        <f ca="1">IF('Randomized Data'!AW503 = 1, SNPs!$H$17 &amp; SNPs!$H$17, IF('Randomized Data'!AX503 = 1, SNPs!$H$17 &amp; INDIRECT("SNPs!" &amp; CHAR(72 +'Randomized Data'!AY503) &amp; "17"), INDIRECT("SNPs!" &amp; CHAR(72 +'Randomized Data'!AY503) &amp; "17") &amp; INDIRECT("SNPs!" &amp; CHAR(72 +'Randomized Data'!AY503) &amp; "17")))</f>
        <v>GG</v>
      </c>
      <c r="BT503" t="str">
        <f>SNPs!$F$18</f>
        <v>rs1799963</v>
      </c>
      <c r="BU503">
        <f>SNPs!$C$18</f>
        <v>11</v>
      </c>
      <c r="BV503">
        <f>SNPs!$D$18</f>
        <v>46739505</v>
      </c>
      <c r="BW503" s="7" t="str">
        <f ca="1">IF('Randomized Data'!AZ503 = 1, SNPs!$H$18 &amp; SNPs!$H$18, IF('Randomized Data'!BA503 = 1, SNPs!$H$18 &amp; INDIRECT("SNPs!" &amp; CHAR(72 +'Randomized Data'!BB503) &amp; "18"), INDIRECT("SNPs!" &amp; CHAR(72 +'Randomized Data'!BB503) &amp; "18") &amp; INDIRECT("SNPs!" &amp; CHAR(72 +'Randomized Data'!BB503) &amp; "18")))</f>
        <v>GG</v>
      </c>
      <c r="BX503" t="str">
        <f>SNPs!$F$19</f>
        <v>rs121913626</v>
      </c>
      <c r="BY503">
        <f>SNPs!$C$19</f>
        <v>14</v>
      </c>
      <c r="BZ503">
        <f>SNPs!$D$19</f>
        <v>23427723</v>
      </c>
      <c r="CA503" s="7" t="str">
        <f ca="1">IF('Randomized Data'!BC503 = 1, SNPs!$H$19 &amp; SNPs!$H$19, IF('Randomized Data'!BD503 = 1, SNPs!$H$19 &amp; INDIRECT("SNPs!" &amp; CHAR(72 +'Randomized Data'!BE503) &amp; "19"), INDIRECT("SNPs!" &amp; CHAR(72 +'Randomized Data'!BE503) &amp; "19") &amp; INDIRECT("SNPs!" &amp; CHAR(72 +'Randomized Data'!BE503) &amp; "19")))</f>
        <v>GG</v>
      </c>
      <c r="CB503" t="str">
        <f>SNPs!$F$20</f>
        <v>rs3218713</v>
      </c>
      <c r="CC503">
        <f>SNPs!$C$20</f>
        <v>14</v>
      </c>
      <c r="CD503">
        <f>SNPs!$D$20</f>
        <v>23431468</v>
      </c>
      <c r="CE503" s="7" t="str">
        <f ca="1">IF('Randomized Data'!BF503 = 1, SNPs!$H$20 &amp; SNPs!$H$20, IF('Randomized Data'!BG503 = 1, SNPs!$H$20 &amp; INDIRECT("SNPs!" &amp; CHAR(72 +'Randomized Data'!BH503) &amp; "20"), INDIRECT("SNPs!" &amp; CHAR(72 +'Randomized Data'!BH503) &amp; "20") &amp; INDIRECT("SNPs!" &amp; CHAR(72 +'Randomized Data'!BH503) &amp; "20")))</f>
        <v>GG</v>
      </c>
      <c r="CF503" t="str">
        <f>SNPs!$F$21</f>
        <v>rs3218714</v>
      </c>
      <c r="CG503">
        <f>SNPs!$C$21</f>
        <v>14</v>
      </c>
      <c r="CH503">
        <f>SNPs!$D$21</f>
        <v>23429279</v>
      </c>
      <c r="CI503" s="7" t="str">
        <f ca="1">IF('Randomized Data'!BI503 = 1, SNPs!$H$21 &amp; SNPs!$H$21, IF('Randomized Data'!BJ503 = 1, SNPs!$H$21 &amp; INDIRECT("SNPs!" &amp; CHAR(72 +'Randomized Data'!BK503) &amp; "21"), INDIRECT("SNPs!" &amp; CHAR(72 +'Randomized Data'!BK503) &amp; "21") &amp; INDIRECT("SNPs!" &amp; CHAR(72 +'Randomized Data'!BK503) &amp; "21")))</f>
        <v>TT</v>
      </c>
      <c r="CJ503" t="str">
        <f>SNPs!$F$22</f>
        <v>rs121964855</v>
      </c>
      <c r="CK503">
        <f>SNPs!$C$22</f>
        <v>1</v>
      </c>
      <c r="CL503">
        <f>SNPs!$D$22</f>
        <v>201365638</v>
      </c>
      <c r="CM503" s="7" t="str">
        <f ca="1">IF('Randomized Data'!BL503 = 1, SNPs!$H$22 &amp; SNPs!$H$22, IF('Randomized Data'!BM503 = 1, SNPs!$H$22 &amp; INDIRECT("SNPs!" &amp; CHAR(72 +'Randomized Data'!BN503) &amp; "22"), INDIRECT("SNPs!" &amp; CHAR(72 +'Randomized Data'!BN503) &amp; "22") &amp; INDIRECT("SNPs!" &amp; CHAR(72 +'Randomized Data'!BN503) &amp; "22")))</f>
        <v>TA</v>
      </c>
      <c r="CN503" t="str">
        <f>SNPs!$F$23</f>
        <v>rs121964856</v>
      </c>
      <c r="CO503">
        <f>SNPs!$C$23</f>
        <v>1</v>
      </c>
      <c r="CP503">
        <f>SNPs!$D$23</f>
        <v>201365297</v>
      </c>
      <c r="CQ503" s="7" t="str">
        <f ca="1">IF('Randomized Data'!BO503 = 1, SNPs!$H$23 &amp; SNPs!$H$23, IF('Randomized Data'!BP503 = 1, SNPs!$H$23 &amp; INDIRECT("SNPs!" &amp; CHAR(72 +'Randomized Data'!BQ503) &amp; "23"), INDIRECT("SNPs!" &amp; CHAR(72 +'Randomized Data'!BQ503) &amp; "23") &amp; INDIRECT("SNPs!" &amp; CHAR(72 +'Randomized Data'!BQ503) &amp; "23")))</f>
        <v>GA</v>
      </c>
      <c r="CR503" t="str">
        <f>SNPs!$F$24</f>
        <v>rs121964857</v>
      </c>
      <c r="CS503">
        <f>SNPs!$C$24</f>
        <v>1</v>
      </c>
      <c r="CT503">
        <f>SNPs!$D$24</f>
        <v>201359245</v>
      </c>
      <c r="CU503" s="7" t="str">
        <f ca="1">IF('Randomized Data'!BR503 = 1, SNPs!$H$24 &amp; SNPs!$H$24, IF('Randomized Data'!BS503 = 1, SNPs!$H$24 &amp; INDIRECT("SNPs!" &amp; CHAR(72 +'Randomized Data'!BT503) &amp; "24"), INDIRECT("SNPs!" &amp; CHAR(72 +'Randomized Data'!BT503) &amp; "24") &amp; INDIRECT("SNPs!" &amp; CHAR(72 +'Randomized Data'!BT503) &amp; "24")))</f>
        <v>CC</v>
      </c>
      <c r="CV503" t="str">
        <f>SNPs!$F$25</f>
        <v>rs28934269</v>
      </c>
      <c r="CW503">
        <f>SNPs!$C$25</f>
        <v>15</v>
      </c>
      <c r="CX503">
        <f>SNPs!$D$25</f>
        <v>63060915</v>
      </c>
      <c r="CY503" s="7" t="str">
        <f ca="1">IF('Randomized Data'!BU503 = 1, SNPs!$H$25 &amp; SNPs!$H$25, IF('Randomized Data'!BV503 = 1, SNPs!$H$25 &amp; INDIRECT("SNPs!" &amp; CHAR(72 +'Randomized Data'!BW503) &amp; "25"), INDIRECT("SNPs!" &amp; CHAR(72 +'Randomized Data'!BW503) &amp; "25") &amp; INDIRECT("SNPs!" &amp; CHAR(72 +'Randomized Data'!BW503) &amp; "25")))</f>
        <v>GG</v>
      </c>
      <c r="CZ503" t="str">
        <f>SNPs!$F$26</f>
        <v>rs28934270</v>
      </c>
      <c r="DA503">
        <f>SNPs!$C$26</f>
        <v>15</v>
      </c>
      <c r="DB503">
        <f>SNPs!$D$26</f>
        <v>63060899</v>
      </c>
      <c r="DC503" s="7" t="str">
        <f ca="1">IF('Randomized Data'!BX503 = 1, SNPs!$H$26 &amp; SNPs!$H$26, IF('Randomized Data'!BY503 = 1, SNPs!$H$26 &amp; INDIRECT("SNPs!" &amp; CHAR(72 +'Randomized Data'!BZ503) &amp; "26"), INDIRECT("SNPs!" &amp; CHAR(72 +'Randomized Data'!BZ503) &amp; "26") &amp; INDIRECT("SNPs!" &amp; CHAR(72 +'Randomized Data'!BZ503) &amp; "26")))</f>
        <v>GG</v>
      </c>
      <c r="DD503" t="str">
        <f>SNPs!$F$27</f>
        <v>rs727504290</v>
      </c>
      <c r="DE503">
        <f>SNPs!$C$27</f>
        <v>15</v>
      </c>
      <c r="DF503">
        <f>SNPs!$D$27</f>
        <v>63042875</v>
      </c>
      <c r="DG503" s="7" t="str">
        <f ca="1">IF('Randomized Data'!CA503 = 1, SNPs!$H$27 &amp; SNPs!$H$27, IF('Randomized Data'!CB503 = 1, SNPs!$H$27 &amp; INDIRECT("SNPs!" &amp; CHAR(72 +'Randomized Data'!CC503) &amp; "27"), INDIRECT("SNPs!" &amp; CHAR(72 +'Randomized Data'!CC503) &amp; "27") &amp; INDIRECT("SNPs!" &amp; CHAR(72 +'Randomized Data'!CC503) &amp; "27")))</f>
        <v>GC</v>
      </c>
      <c r="DH503" t="str">
        <f>SNPs!$F$28</f>
        <v>rs104894504</v>
      </c>
      <c r="DI503">
        <f>SNPs!$C$28</f>
        <v>15</v>
      </c>
      <c r="DJ503">
        <f>SNPs!$D$28</f>
        <v>63057028</v>
      </c>
      <c r="DK503" s="7" t="str">
        <f ca="1">IF('Randomized Data'!CD503 = 1, SNPs!$H$28 &amp; SNPs!$H$28, IF('Randomized Data'!CE503 = 1, SNPs!$H$28 &amp; INDIRECT("SNPs!" &amp; CHAR(72 +'Randomized Data'!CF503) &amp; "28"), INDIRECT("SNPs!" &amp; CHAR(72 +'Randomized Data'!CF503) &amp; "28") &amp; INDIRECT("SNPs!" &amp; CHAR(72 +'Randomized Data'!CF503) &amp; "28")))</f>
        <v>TT</v>
      </c>
      <c r="DL503" t="str">
        <f>SNPs!$F$29</f>
        <v>rs375882485</v>
      </c>
      <c r="DM503">
        <f>SNPs!$C$29</f>
        <v>11</v>
      </c>
      <c r="DN503">
        <f>SNPs!$D$29</f>
        <v>47342698</v>
      </c>
      <c r="DO503" s="7" t="str">
        <f ca="1">IF('Randomized Data'!CG503 = 1, SNPs!$H$29 &amp; SNPs!$H$29, IF('Randomized Data'!CH503 = 1, SNPs!$H$29 &amp; INDIRECT("SNPs!" &amp; CHAR(72 +'Randomized Data'!CI503) &amp; "29"), INDIRECT("SNPs!" &amp; CHAR(72 +'Randomized Data'!CI503) &amp; "29") &amp; INDIRECT("SNPs!" &amp; CHAR(72 +'Randomized Data'!CI503) &amp; "29")))</f>
        <v>GG</v>
      </c>
      <c r="DP503" t="str">
        <f>SNPs!$F$30</f>
        <v>rs397516083</v>
      </c>
      <c r="DQ503">
        <f>SNPs!$C$30</f>
        <v>11</v>
      </c>
      <c r="DR503">
        <f>SNPs!$D$30</f>
        <v>47346379</v>
      </c>
      <c r="DS503" s="7" t="str">
        <f ca="1">IF('Randomized Data'!CJ503 = 1, SNPs!$H$30 &amp; SNPs!$H$30, IF('Randomized Data'!CK503 = 1, SNPs!$H$30 &amp; INDIRECT("SNPs!" &amp; CHAR(72 +'Randomized Data'!CL503) &amp; "30"), INDIRECT("SNPs!" &amp; CHAR(72 +'Randomized Data'!CL503) &amp; "30") &amp; INDIRECT("SNPs!" &amp; CHAR(72 +'Randomized Data'!CL503) &amp; "30")))</f>
        <v>GA</v>
      </c>
      <c r="DT503" t="str">
        <f>SNPs!$F$31</f>
        <v>rs397515937</v>
      </c>
      <c r="DU503">
        <f>SNPs!$C$31</f>
        <v>11</v>
      </c>
      <c r="DV503">
        <f>SNPs!$D$31</f>
        <v>47339792</v>
      </c>
      <c r="DW503" s="7" t="str">
        <f ca="1">IF('Randomized Data'!CM503 = 1, SNPs!$H$31 &amp; SNPs!$H$31, IF('Randomized Data'!CN503 = 1, SNPs!$H$31 &amp; INDIRECT("SNPs!" &amp; CHAR(72 +'Randomized Data'!CO503) &amp; "31"), INDIRECT("SNPs!" &amp; CHAR(72 +'Randomized Data'!CO503) &amp; "31") &amp; INDIRECT("SNPs!" &amp; CHAR(72 +'Randomized Data'!CO503) &amp; "31")))</f>
        <v>AA</v>
      </c>
      <c r="DX503" t="str">
        <f>SNPs!$F$32</f>
        <v>rs397516074</v>
      </c>
      <c r="DY503">
        <f>SNPs!$C$32</f>
        <v>11</v>
      </c>
      <c r="DZ503">
        <f>SNPs!$D$32</f>
        <v>47348424</v>
      </c>
      <c r="EA503" s="7" t="str">
        <f ca="1">IF('Randomized Data'!CP503 = 1, SNPs!$H$32 &amp; SNPs!$H$32, IF('Randomized Data'!CQ503 = 1, SNPs!$H$32 &amp; INDIRECT("SNPs!" &amp; CHAR(72 +'Randomized Data'!CR503) &amp; "32"), INDIRECT("SNPs!" &amp; CHAR(72 +'Randomized Data'!CR503) &amp; "32") &amp; INDIRECT("SNPs!" &amp; CHAR(72 +'Randomized Data'!CR503) &amp; "32")))</f>
        <v>AA</v>
      </c>
      <c r="EB503" t="str">
        <f>SNPs!$F$33</f>
        <v>rs397515963</v>
      </c>
      <c r="EC503">
        <f>SNPs!$C$33</f>
        <v>11</v>
      </c>
      <c r="ED503">
        <f>SNPs!$D$33</f>
        <v>47337729</v>
      </c>
      <c r="EE503" s="7" t="str">
        <f ca="1">IF('Randomized Data'!CS503 = 1, SNPs!$H$33 &amp; SNPs!$H$33, IF('Randomized Data'!CT503 = 1, SNPs!$H$33 &amp; INDIRECT("SNPs!" &amp; CHAR(72 +'Randomized Data'!CU503) &amp; "33"), INDIRECT("SNPs!" &amp; CHAR(72 +'Randomized Data'!CU503) &amp; "33") &amp; INDIRECT("SNPs!" &amp; CHAR(72 +'Randomized Data'!CU503) &amp; "33")))</f>
        <v>--</v>
      </c>
    </row>
    <row r="504" spans="1:13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  <c r="F504" s="3">
        <v>42166</v>
      </c>
      <c r="G504" s="9" t="str">
        <f>'Randomized Data'!C504</f>
        <v>Internal Lab</v>
      </c>
      <c r="H504" t="str">
        <f>SNPs!$F$2</f>
        <v>rs12248560</v>
      </c>
      <c r="I504">
        <f>SNPs!$C$2</f>
        <v>10</v>
      </c>
      <c r="J504">
        <f>SNPs!$D$2</f>
        <v>94761900</v>
      </c>
      <c r="K504" t="str">
        <f ca="1">IF('Randomized Data'!D504 = 1, SNPs!$H$2 &amp; SNPs!$H$2, IF('Randomized Data'!E504 = 1, SNPs!$H$2 &amp; INDIRECT("SNPs!" &amp; CHAR(72 +'Randomized Data'!F504) &amp; "2"), INDIRECT("SNPs!" &amp; CHAR(72 +'Randomized Data'!F504) &amp; "2") &amp; INDIRECT("SNPs!" &amp; CHAR(72 +'Randomized Data'!F504) &amp; "2")))</f>
        <v>CC</v>
      </c>
      <c r="L504" t="str">
        <f>SNPs!$F$3</f>
        <v>rs28399504</v>
      </c>
      <c r="M504">
        <f>SNPs!$C$3</f>
        <v>10</v>
      </c>
      <c r="N504">
        <f>SNPs!$D$3</f>
        <v>94762706</v>
      </c>
      <c r="O504" t="str">
        <f ca="1">IF('Randomized Data'!G504 = 1, SNPs!$H$3 &amp; SNPs!$H$3, IF('Randomized Data'!H504 = 1, SNPs!$H$3 &amp; INDIRECT("SNPs!" &amp; CHAR(72 +'Randomized Data'!I504) &amp; "3"), INDIRECT("SNPs!" &amp; CHAR(72 +'Randomized Data'!I504) &amp; "3") &amp; INDIRECT("SNPs!" &amp; CHAR(72 +'Randomized Data'!I504) &amp; "3")))</f>
        <v>AA</v>
      </c>
      <c r="P504" t="str">
        <f>SNPs!$F$4</f>
        <v>rs41291556</v>
      </c>
      <c r="Q504">
        <f>SNPs!$C$4</f>
        <v>10</v>
      </c>
      <c r="R504">
        <f>SNPs!$D$4</f>
        <v>94775416</v>
      </c>
      <c r="S504" t="str">
        <f ca="1">IF('Randomized Data'!J504 = 1, SNPs!$H$4 &amp; SNPs!$H$4, IF('Randomized Data'!K504 = 1, SNPs!$H$4 &amp; INDIRECT("SNPs!" &amp; CHAR(72 +'Randomized Data'!L504) &amp; "4"), INDIRECT("SNPs!" &amp; CHAR(72 +'Randomized Data'!L504) &amp; "4") &amp; INDIRECT("SNPs!" &amp; CHAR(72 +'Randomized Data'!L504) &amp; "4")))</f>
        <v>TT</v>
      </c>
      <c r="T504" t="str">
        <f>SNPs!$F$5</f>
        <v>rs72558184</v>
      </c>
      <c r="U504">
        <f>SNPs!$C$5</f>
        <v>10</v>
      </c>
      <c r="V504">
        <f>SNPs!$D$5</f>
        <v>96535210</v>
      </c>
      <c r="W504" t="str">
        <f ca="1">IF('Randomized Data'!M504 = 1, SNPs!$H$5 &amp; SNPs!$H$5, IF('Randomized Data'!N504 = 1, SNPs!$H$5 &amp; INDIRECT("SNPs!" &amp; CHAR(72 +'Randomized Data'!O504) &amp; "5"), INDIRECT("SNPs!" &amp; CHAR(72 +'Randomized Data'!O504) &amp; "5") &amp; INDIRECT("SNPs!" &amp; CHAR(72 +'Randomized Data'!O504) &amp; "5")))</f>
        <v>GA</v>
      </c>
      <c r="X504" t="str">
        <f>SNPs!$F$6</f>
        <v>rs4986893</v>
      </c>
      <c r="Y504">
        <f>SNPs!$C$6</f>
        <v>10</v>
      </c>
      <c r="Z504">
        <f>SNPs!$D$6</f>
        <v>94780653</v>
      </c>
      <c r="AA504" s="7" t="str">
        <f ca="1">IF('Randomized Data'!P504 = 1, SNPs!$H$6 &amp; SNPs!$H$6, IF('Randomized Data'!Q504 = 1, SNPs!$H$6 &amp; INDIRECT("SNPs!" &amp; CHAR(72 +'Randomized Data'!R504) &amp; "6"), INDIRECT("SNPs!" &amp; CHAR(72 +'Randomized Data'!R504) &amp; "6") &amp; INDIRECT("SNPs!" &amp; CHAR(72 +'Randomized Data'!R504) &amp; "6")))</f>
        <v>GG</v>
      </c>
      <c r="AB504" t="str">
        <f>SNPs!$F$7</f>
        <v>rs4244285</v>
      </c>
      <c r="AC504">
        <f>SNPs!$C$7</f>
        <v>10</v>
      </c>
      <c r="AD504">
        <f>SNPs!$D$7</f>
        <v>94781859</v>
      </c>
      <c r="AE504" s="7" t="str">
        <f ca="1">IF('Randomized Data'!S504 = 1, SNPs!$H$7 &amp; SNPs!$H$7, IF('Randomized Data'!T504 = 1, SNPs!$H$7 &amp; INDIRECT("SNPs!" &amp; CHAR(72 +'Randomized Data'!U504) &amp; "7"), INDIRECT("SNPs!" &amp; CHAR(72 +'Randomized Data'!U504) &amp; "7") &amp; INDIRECT("SNPs!" &amp; CHAR(72 +'Randomized Data'!U504) &amp; "7")))</f>
        <v>GC</v>
      </c>
      <c r="AF504" t="str">
        <f>SNPs!$F$8</f>
        <v>rs72558186</v>
      </c>
      <c r="AG504">
        <f>SNPs!$C$8</f>
        <v>10</v>
      </c>
      <c r="AH504">
        <f>SNPs!$D$8</f>
        <v>94781999</v>
      </c>
      <c r="AI504" s="7" t="str">
        <f ca="1">IF('Randomized Data'!V504 = 1, SNPs!$H$8 &amp; SNPs!$H$8, IF('Randomized Data'!W504 = 1, SNPs!$H$8 &amp; INDIRECT("SNPs!" &amp; CHAR(72 +'Randomized Data'!X504) &amp; "8"), INDIRECT("SNPs!" &amp; CHAR(72 +'Randomized Data'!X504) &amp; "8") &amp; INDIRECT("SNPs!" &amp; CHAR(72 +'Randomized Data'!X504) &amp; "8")))</f>
        <v>AA</v>
      </c>
      <c r="AJ504" t="str">
        <f>SNPs!$F$9</f>
        <v>rs56337013</v>
      </c>
      <c r="AK504">
        <f>SNPs!$C$9</f>
        <v>10</v>
      </c>
      <c r="AL504">
        <f>SNPs!$D$9</f>
        <v>94852738</v>
      </c>
      <c r="AM504" s="7" t="str">
        <f ca="1">IF('Randomized Data'!Y$2 = 1, SNPs!$H$9 &amp; SNPs!$H$9, IF('Randomized Data'!Z504 = 1, SNPs!$H$9 &amp; INDIRECT("SNPs!" &amp; CHAR(72 +'Randomized Data'!AA504) &amp; "9"), INDIRECT("SNPs!" &amp; CHAR(72 +'Randomized Data'!AA504) &amp; "9") &amp; INDIRECT("SNPs!" &amp; CHAR(72 +'Randomized Data'!AA504) &amp; "9")))</f>
        <v>CT</v>
      </c>
      <c r="AN504" t="str">
        <f>SNPs!$F$10</f>
        <v>rs17884712</v>
      </c>
      <c r="AO504">
        <f>SNPs!$C$10</f>
        <v>10</v>
      </c>
      <c r="AP504">
        <f>SNPs!$D$10</f>
        <v>94775489</v>
      </c>
      <c r="AQ504" s="7" t="str">
        <f ca="1">IF('Randomized Data'!AB504 = 1, SNPs!$H$10 &amp; SNPs!$H$10, IF('Randomized Data'!AC504 = 1, SNPs!$H$10 &amp; INDIRECT("SNPs!" &amp; CHAR(72 +'Randomized Data'!AD504) &amp; "10"), INDIRECT("SNPs!" &amp; CHAR(72 +'Randomized Data'!AD504) &amp; "10") &amp; INDIRECT("SNPs!" &amp; CHAR(72 +'Randomized Data'!AD504) &amp; "10")))</f>
        <v>GG</v>
      </c>
      <c r="AR504" t="str">
        <f>SNPs!$F$11</f>
        <v>rs6413438</v>
      </c>
      <c r="AS504">
        <f>SNPs!$C$11</f>
        <v>10</v>
      </c>
      <c r="AT504">
        <f>SNPs!$D$11</f>
        <v>94781858</v>
      </c>
      <c r="AU504" s="7" t="str">
        <f ca="1">IF('Randomized Data'!AE504 = 1, SNPs!$H$11 &amp; SNPs!$H$11, IF('Randomized Data'!AF504 = 1, SNPs!$H$11 &amp; INDIRECT("SNPs!" &amp; CHAR(72 +'Randomized Data'!AG504) &amp; "11"), INDIRECT("SNPs!" &amp; CHAR(72 +'Randomized Data'!AG504) &amp; "11") &amp; INDIRECT("SNPs!" &amp; CHAR(72 +'Randomized Data'!AG504) &amp; "11")))</f>
        <v>TT</v>
      </c>
      <c r="AV504" t="str">
        <f>SNPs!$F$12</f>
        <v>rs1057910</v>
      </c>
      <c r="AW504">
        <f>SNPs!$C$12</f>
        <v>10</v>
      </c>
      <c r="AX504">
        <f>SNPs!$D$12</f>
        <v>94981296</v>
      </c>
      <c r="AY504" s="7" t="str">
        <f ca="1">IF('Randomized Data'!AH504 = 1, SNPs!$H$12 &amp; SNPs!$H$12, IF('Randomized Data'!AI504 = 1, SNPs!$H$12 &amp; INDIRECT("SNPs!" &amp; CHAR(72 +'Randomized Data'!AJ504) &amp; "12"), INDIRECT("SNPs!" &amp; CHAR(72 +'Randomized Data'!AJ504) &amp; "12") &amp; INDIRECT("SNPs!" &amp; CHAR(72 +'Randomized Data'!AJ504) &amp; "12")))</f>
        <v>AA</v>
      </c>
      <c r="AZ504" t="str">
        <f>SNPs!$F$13</f>
        <v>rs1799853</v>
      </c>
      <c r="BA504">
        <f>SNPs!$C$13</f>
        <v>10</v>
      </c>
      <c r="BB504">
        <f>SNPs!$D$13</f>
        <v>94942290</v>
      </c>
      <c r="BC504" s="7" t="str">
        <f ca="1">IF('Randomized Data'!AK504 = 1, SNPs!$H$13 &amp; SNPs!$H$13, IF('Randomized Data'!AL504 = 1, SNPs!$H$13 &amp; INDIRECT("SNPs!" &amp; CHAR(72 +'Randomized Data'!AM504) &amp; "13"), INDIRECT("SNPs!" &amp; CHAR(72 +'Randomized Data'!AM504) &amp; "13") &amp; INDIRECT("SNPs!" &amp; CHAR(72 +'Randomized Data'!AM504) &amp; "13")))</f>
        <v>CT</v>
      </c>
      <c r="BD504" t="str">
        <f>SNPs!$F$14</f>
        <v>rs9923231</v>
      </c>
      <c r="BE504">
        <f>SNPs!$C$14</f>
        <v>16</v>
      </c>
      <c r="BF504">
        <f>SNPs!$D$14</f>
        <v>31096368</v>
      </c>
      <c r="BG504" s="7" t="str">
        <f ca="1">IF('Randomized Data'!AN504 = 1, SNPs!$H$14 &amp; SNPs!$H$14, IF('Randomized Data'!AO504 = 1, SNPs!$H$14 &amp; INDIRECT("SNPs!" &amp; CHAR(72 +'Randomized Data'!AP504) &amp; "14"), INDIRECT("SNPs!" &amp; CHAR(72 +'Randomized Data'!AP504) &amp; "14") &amp; INDIRECT("SNPs!" &amp; CHAR(72 +'Randomized Data'!AP504) &amp; "14")))</f>
        <v>CC</v>
      </c>
      <c r="BH504" t="str">
        <f>SNPs!$F$15</f>
        <v>rs9934438</v>
      </c>
      <c r="BI504">
        <f>SNPs!$C$15</f>
        <v>16</v>
      </c>
      <c r="BJ504">
        <f>SNPs!$D$15</f>
        <v>31093557</v>
      </c>
      <c r="BK504" s="7" t="str">
        <f ca="1">IF('Randomized Data'!AQ504 = 1, SNPs!$H$15 &amp; SNPs!$H$15, IF('Randomized Data'!AR504 = 1, SNPs!$H$15 &amp; INDIRECT("SNPs!" &amp; CHAR(72 +'Randomized Data'!AS504) &amp; "15"), INDIRECT("SNPs!" &amp; CHAR(72 +'Randomized Data'!AS504) &amp; "15") &amp; INDIRECT("SNPs!" &amp; CHAR(72 +'Randomized Data'!AS504) &amp; "15")))</f>
        <v>AA</v>
      </c>
      <c r="BL504" t="str">
        <f>SNPs!$F$16</f>
        <v>rs8050894</v>
      </c>
      <c r="BM504">
        <f>SNPs!$C$16</f>
        <v>16</v>
      </c>
      <c r="BN504">
        <f>SNPs!$D$16</f>
        <v>31093188</v>
      </c>
      <c r="BO504" s="7" t="str">
        <f ca="1">IF('Randomized Data'!AT504 = 1, SNPs!$H$16 &amp; SNPs!$H$16, IF('Randomized Data'!AU504 = 1, SNPs!$H$16 &amp; INDIRECT("SNPs!" &amp; CHAR(72 +'Randomized Data'!AV504) &amp; "16"), INDIRECT("SNPs!" &amp; CHAR(72 +'Randomized Data'!AV504) &amp; "16") &amp; INDIRECT("SNPs!" &amp; CHAR(72 +'Randomized Data'!AV504) &amp; "16")))</f>
        <v>GG</v>
      </c>
      <c r="BP504" t="str">
        <f>SNPs!$F$17</f>
        <v>rs6025</v>
      </c>
      <c r="BQ504">
        <f>SNPs!$C$17</f>
        <v>1</v>
      </c>
      <c r="BR504">
        <f>SNPs!$D$17</f>
        <v>169549811</v>
      </c>
      <c r="BS504" s="7" t="str">
        <f ca="1">IF('Randomized Data'!AW504 = 1, SNPs!$H$17 &amp; SNPs!$H$17, IF('Randomized Data'!AX504 = 1, SNPs!$H$17 &amp; INDIRECT("SNPs!" &amp; CHAR(72 +'Randomized Data'!AY504) &amp; "17"), INDIRECT("SNPs!" &amp; CHAR(72 +'Randomized Data'!AY504) &amp; "17") &amp; INDIRECT("SNPs!" &amp; CHAR(72 +'Randomized Data'!AY504) &amp; "17")))</f>
        <v>AA</v>
      </c>
      <c r="BT504" t="str">
        <f>SNPs!$F$18</f>
        <v>rs1799963</v>
      </c>
      <c r="BU504">
        <f>SNPs!$C$18</f>
        <v>11</v>
      </c>
      <c r="BV504">
        <f>SNPs!$D$18</f>
        <v>46739505</v>
      </c>
      <c r="BW504" s="7" t="str">
        <f ca="1">IF('Randomized Data'!AZ504 = 1, SNPs!$H$18 &amp; SNPs!$H$18, IF('Randomized Data'!BA504 = 1, SNPs!$H$18 &amp; INDIRECT("SNPs!" &amp; CHAR(72 +'Randomized Data'!BB504) &amp; "18"), INDIRECT("SNPs!" &amp; CHAR(72 +'Randomized Data'!BB504) &amp; "18") &amp; INDIRECT("SNPs!" &amp; CHAR(72 +'Randomized Data'!BB504) &amp; "18")))</f>
        <v>AA</v>
      </c>
      <c r="BX504" t="str">
        <f>SNPs!$F$19</f>
        <v>rs121913626</v>
      </c>
      <c r="BY504">
        <f>SNPs!$C$19</f>
        <v>14</v>
      </c>
      <c r="BZ504">
        <f>SNPs!$D$19</f>
        <v>23427723</v>
      </c>
      <c r="CA504" s="7" t="str">
        <f ca="1">IF('Randomized Data'!BC504 = 1, SNPs!$H$19 &amp; SNPs!$H$19, IF('Randomized Data'!BD504 = 1, SNPs!$H$19 &amp; INDIRECT("SNPs!" &amp; CHAR(72 +'Randomized Data'!BE504) &amp; "19"), INDIRECT("SNPs!" &amp; CHAR(72 +'Randomized Data'!BE504) &amp; "19") &amp; INDIRECT("SNPs!" &amp; CHAR(72 +'Randomized Data'!BE504) &amp; "19")))</f>
        <v>CC</v>
      </c>
      <c r="CB504" t="str">
        <f>SNPs!$F$20</f>
        <v>rs3218713</v>
      </c>
      <c r="CC504">
        <f>SNPs!$C$20</f>
        <v>14</v>
      </c>
      <c r="CD504">
        <f>SNPs!$D$20</f>
        <v>23431468</v>
      </c>
      <c r="CE504" s="7" t="str">
        <f ca="1">IF('Randomized Data'!BF504 = 1, SNPs!$H$20 &amp; SNPs!$H$20, IF('Randomized Data'!BG504 = 1, SNPs!$H$20 &amp; INDIRECT("SNPs!" &amp; CHAR(72 +'Randomized Data'!BH504) &amp; "20"), INDIRECT("SNPs!" &amp; CHAR(72 +'Randomized Data'!BH504) &amp; "20") &amp; INDIRECT("SNPs!" &amp; CHAR(72 +'Randomized Data'!BH504) &amp; "20")))</f>
        <v>GA</v>
      </c>
      <c r="CF504" t="str">
        <f>SNPs!$F$21</f>
        <v>rs3218714</v>
      </c>
      <c r="CG504">
        <f>SNPs!$C$21</f>
        <v>14</v>
      </c>
      <c r="CH504">
        <f>SNPs!$D$21</f>
        <v>23429279</v>
      </c>
      <c r="CI504" s="7" t="str">
        <f ca="1">IF('Randomized Data'!BI504 = 1, SNPs!$H$21 &amp; SNPs!$H$21, IF('Randomized Data'!BJ504 = 1, SNPs!$H$21 &amp; INDIRECT("SNPs!" &amp; CHAR(72 +'Randomized Data'!BK504) &amp; "21"), INDIRECT("SNPs!" &amp; CHAR(72 +'Randomized Data'!BK504) &amp; "21") &amp; INDIRECT("SNPs!" &amp; CHAR(72 +'Randomized Data'!BK504) &amp; "21")))</f>
        <v>CT</v>
      </c>
      <c r="CJ504" t="str">
        <f>SNPs!$F$22</f>
        <v>rs121964855</v>
      </c>
      <c r="CK504">
        <f>SNPs!$C$22</f>
        <v>1</v>
      </c>
      <c r="CL504">
        <f>SNPs!$D$22</f>
        <v>201365638</v>
      </c>
      <c r="CM504" s="7" t="str">
        <f ca="1">IF('Randomized Data'!BL504 = 1, SNPs!$H$22 &amp; SNPs!$H$22, IF('Randomized Data'!BM504 = 1, SNPs!$H$22 &amp; INDIRECT("SNPs!" &amp; CHAR(72 +'Randomized Data'!BN504) &amp; "22"), INDIRECT("SNPs!" &amp; CHAR(72 +'Randomized Data'!BN504) &amp; "22") &amp; INDIRECT("SNPs!" &amp; CHAR(72 +'Randomized Data'!BN504) &amp; "22")))</f>
        <v>TT</v>
      </c>
      <c r="CN504" t="str">
        <f>SNPs!$F$23</f>
        <v>rs121964856</v>
      </c>
      <c r="CO504">
        <f>SNPs!$C$23</f>
        <v>1</v>
      </c>
      <c r="CP504">
        <f>SNPs!$D$23</f>
        <v>201365297</v>
      </c>
      <c r="CQ504" s="7" t="str">
        <f ca="1">IF('Randomized Data'!BO504 = 1, SNPs!$H$23 &amp; SNPs!$H$23, IF('Randomized Data'!BP504 = 1, SNPs!$H$23 &amp; INDIRECT("SNPs!" &amp; CHAR(72 +'Randomized Data'!BQ504) &amp; "23"), INDIRECT("SNPs!" &amp; CHAR(72 +'Randomized Data'!BQ504) &amp; "23") &amp; INDIRECT("SNPs!" &amp; CHAR(72 +'Randomized Data'!BQ504) &amp; "23")))</f>
        <v>GA</v>
      </c>
      <c r="CR504" t="str">
        <f>SNPs!$F$24</f>
        <v>rs121964857</v>
      </c>
      <c r="CS504">
        <f>SNPs!$C$24</f>
        <v>1</v>
      </c>
      <c r="CT504">
        <f>SNPs!$D$24</f>
        <v>201359245</v>
      </c>
      <c r="CU504" s="7" t="str">
        <f ca="1">IF('Randomized Data'!BR504 = 1, SNPs!$H$24 &amp; SNPs!$H$24, IF('Randomized Data'!BS504 = 1, SNPs!$H$24 &amp; INDIRECT("SNPs!" &amp; CHAR(72 +'Randomized Data'!BT504) &amp; "24"), INDIRECT("SNPs!" &amp; CHAR(72 +'Randomized Data'!BT504) &amp; "24") &amp; INDIRECT("SNPs!" &amp; CHAR(72 +'Randomized Data'!BT504) &amp; "24")))</f>
        <v>CC</v>
      </c>
      <c r="CV504" t="str">
        <f>SNPs!$F$25</f>
        <v>rs28934269</v>
      </c>
      <c r="CW504">
        <f>SNPs!$C$25</f>
        <v>15</v>
      </c>
      <c r="CX504">
        <f>SNPs!$D$25</f>
        <v>63060915</v>
      </c>
      <c r="CY504" s="7" t="str">
        <f ca="1">IF('Randomized Data'!BU504 = 1, SNPs!$H$25 &amp; SNPs!$H$25, IF('Randomized Data'!BV504 = 1, SNPs!$H$25 &amp; INDIRECT("SNPs!" &amp; CHAR(72 +'Randomized Data'!BW504) &amp; "25"), INDIRECT("SNPs!" &amp; CHAR(72 +'Randomized Data'!BW504) &amp; "25") &amp; INDIRECT("SNPs!" &amp; CHAR(72 +'Randomized Data'!BW504) &amp; "25")))</f>
        <v>AA</v>
      </c>
      <c r="CZ504" t="str">
        <f>SNPs!$F$26</f>
        <v>rs28934270</v>
      </c>
      <c r="DA504">
        <f>SNPs!$C$26</f>
        <v>15</v>
      </c>
      <c r="DB504">
        <f>SNPs!$D$26</f>
        <v>63060899</v>
      </c>
      <c r="DC504" s="7" t="str">
        <f ca="1">IF('Randomized Data'!BX504 = 1, SNPs!$H$26 &amp; SNPs!$H$26, IF('Randomized Data'!BY504 = 1, SNPs!$H$26 &amp; INDIRECT("SNPs!" &amp; CHAR(72 +'Randomized Data'!BZ504) &amp; "26"), INDIRECT("SNPs!" &amp; CHAR(72 +'Randomized Data'!BZ504) &amp; "26") &amp; INDIRECT("SNPs!" &amp; CHAR(72 +'Randomized Data'!BZ504) &amp; "26")))</f>
        <v>GG</v>
      </c>
      <c r="DD504" t="str">
        <f>SNPs!$F$27</f>
        <v>rs727504290</v>
      </c>
      <c r="DE504">
        <f>SNPs!$C$27</f>
        <v>15</v>
      </c>
      <c r="DF504">
        <f>SNPs!$D$27</f>
        <v>63042875</v>
      </c>
      <c r="DG504" s="7" t="str">
        <f ca="1">IF('Randomized Data'!CA504 = 1, SNPs!$H$27 &amp; SNPs!$H$27, IF('Randomized Data'!CB504 = 1, SNPs!$H$27 &amp; INDIRECT("SNPs!" &amp; CHAR(72 +'Randomized Data'!CC504) &amp; "27"), INDIRECT("SNPs!" &amp; CHAR(72 +'Randomized Data'!CC504) &amp; "27") &amp; INDIRECT("SNPs!" &amp; CHAR(72 +'Randomized Data'!CC504) &amp; "27")))</f>
        <v>GG</v>
      </c>
      <c r="DH504" t="str">
        <f>SNPs!$F$28</f>
        <v>rs104894504</v>
      </c>
      <c r="DI504">
        <f>SNPs!$C$28</f>
        <v>15</v>
      </c>
      <c r="DJ504">
        <f>SNPs!$D$28</f>
        <v>63057028</v>
      </c>
      <c r="DK504" s="7" t="str">
        <f ca="1">IF('Randomized Data'!CD504 = 1, SNPs!$H$28 &amp; SNPs!$H$28, IF('Randomized Data'!CE504 = 1, SNPs!$H$28 &amp; INDIRECT("SNPs!" &amp; CHAR(72 +'Randomized Data'!CF504) &amp; "28"), INDIRECT("SNPs!" &amp; CHAR(72 +'Randomized Data'!CF504) &amp; "28") &amp; INDIRECT("SNPs!" &amp; CHAR(72 +'Randomized Data'!CF504) &amp; "28")))</f>
        <v>TC</v>
      </c>
      <c r="DL504" t="str">
        <f>SNPs!$F$29</f>
        <v>rs375882485</v>
      </c>
      <c r="DM504">
        <f>SNPs!$C$29</f>
        <v>11</v>
      </c>
      <c r="DN504">
        <f>SNPs!$D$29</f>
        <v>47342698</v>
      </c>
      <c r="DO504" s="7" t="str">
        <f ca="1">IF('Randomized Data'!CG504 = 1, SNPs!$H$29 &amp; SNPs!$H$29, IF('Randomized Data'!CH504 = 1, SNPs!$H$29 &amp; INDIRECT("SNPs!" &amp; CHAR(72 +'Randomized Data'!CI504) &amp; "29"), INDIRECT("SNPs!" &amp; CHAR(72 +'Randomized Data'!CI504) &amp; "29") &amp; INDIRECT("SNPs!" &amp; CHAR(72 +'Randomized Data'!CI504) &amp; "29")))</f>
        <v>AA</v>
      </c>
      <c r="DP504" t="str">
        <f>SNPs!$F$30</f>
        <v>rs397516083</v>
      </c>
      <c r="DQ504">
        <f>SNPs!$C$30</f>
        <v>11</v>
      </c>
      <c r="DR504">
        <f>SNPs!$D$30</f>
        <v>47346379</v>
      </c>
      <c r="DS504" s="7" t="str">
        <f ca="1">IF('Randomized Data'!CJ504 = 1, SNPs!$H$30 &amp; SNPs!$H$30, IF('Randomized Data'!CK504 = 1, SNPs!$H$30 &amp; INDIRECT("SNPs!" &amp; CHAR(72 +'Randomized Data'!CL504) &amp; "30"), INDIRECT("SNPs!" &amp; CHAR(72 +'Randomized Data'!CL504) &amp; "30") &amp; INDIRECT("SNPs!" &amp; CHAR(72 +'Randomized Data'!CL504) &amp; "30")))</f>
        <v>GG</v>
      </c>
      <c r="DT504" t="str">
        <f>SNPs!$F$31</f>
        <v>rs397515937</v>
      </c>
      <c r="DU504">
        <f>SNPs!$C$31</f>
        <v>11</v>
      </c>
      <c r="DV504">
        <f>SNPs!$D$31</f>
        <v>47339792</v>
      </c>
      <c r="DW504" s="7" t="str">
        <f ca="1">IF('Randomized Data'!CM504 = 1, SNPs!$H$31 &amp; SNPs!$H$31, IF('Randomized Data'!CN504 = 1, SNPs!$H$31 &amp; INDIRECT("SNPs!" &amp; CHAR(72 +'Randomized Data'!CO504) &amp; "31"), INDIRECT("SNPs!" &amp; CHAR(72 +'Randomized Data'!CO504) &amp; "31") &amp; INDIRECT("SNPs!" &amp; CHAR(72 +'Randomized Data'!CO504) &amp; "31")))</f>
        <v>AG</v>
      </c>
      <c r="DX504" t="str">
        <f>SNPs!$F$32</f>
        <v>rs397516074</v>
      </c>
      <c r="DY504">
        <f>SNPs!$C$32</f>
        <v>11</v>
      </c>
      <c r="DZ504">
        <f>SNPs!$D$32</f>
        <v>47348424</v>
      </c>
      <c r="EA504" s="7" t="str">
        <f ca="1">IF('Randomized Data'!CP504 = 1, SNPs!$H$32 &amp; SNPs!$H$32, IF('Randomized Data'!CQ504 = 1, SNPs!$H$32 &amp; INDIRECT("SNPs!" &amp; CHAR(72 +'Randomized Data'!CR504) &amp; "32"), INDIRECT("SNPs!" &amp; CHAR(72 +'Randomized Data'!CR504) &amp; "32") &amp; INDIRECT("SNPs!" &amp; CHAR(72 +'Randomized Data'!CR504) &amp; "32")))</f>
        <v>AA</v>
      </c>
      <c r="EB504" t="str">
        <f>SNPs!$F$33</f>
        <v>rs397515963</v>
      </c>
      <c r="EC504">
        <f>SNPs!$C$33</f>
        <v>11</v>
      </c>
      <c r="ED504">
        <f>SNPs!$D$33</f>
        <v>47337729</v>
      </c>
      <c r="EE504" s="7" t="str">
        <f ca="1">IF('Randomized Data'!CS504 = 1, SNPs!$H$33 &amp; SNPs!$H$33, IF('Randomized Data'!CT504 = 1, SNPs!$H$33 &amp; INDIRECT("SNPs!" &amp; CHAR(72 +'Randomized Data'!CU504) &amp; "33"), INDIRECT("SNPs!" &amp; CHAR(72 +'Randomized Data'!CU504) &amp; "33") &amp; INDIRECT("SNPs!" &amp; CHAR(72 +'Randomized Data'!CU504) &amp; "33")))</f>
        <v>--</v>
      </c>
    </row>
    <row r="505" spans="1:13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  <c r="F505" s="3">
        <v>42163</v>
      </c>
      <c r="G505" s="9" t="str">
        <f>'Randomized Data'!C505</f>
        <v>External Lab</v>
      </c>
      <c r="H505" t="str">
        <f>SNPs!$F$2</f>
        <v>rs12248560</v>
      </c>
      <c r="I505">
        <f>SNPs!$C$2</f>
        <v>10</v>
      </c>
      <c r="J505">
        <f>SNPs!$D$2</f>
        <v>94761900</v>
      </c>
      <c r="K505" t="str">
        <f ca="1">IF('Randomized Data'!D505 = 1, SNPs!$H$2 &amp; SNPs!$H$2, IF('Randomized Data'!E505 = 1, SNPs!$H$2 &amp; INDIRECT("SNPs!" &amp; CHAR(72 +'Randomized Data'!F505) &amp; "2"), INDIRECT("SNPs!" &amp; CHAR(72 +'Randomized Data'!F505) &amp; "2") &amp; INDIRECT("SNPs!" &amp; CHAR(72 +'Randomized Data'!F505) &amp; "2")))</f>
        <v>CC</v>
      </c>
      <c r="L505" t="str">
        <f>SNPs!$F$3</f>
        <v>rs28399504</v>
      </c>
      <c r="M505">
        <f>SNPs!$C$3</f>
        <v>10</v>
      </c>
      <c r="N505">
        <f>SNPs!$D$3</f>
        <v>94762706</v>
      </c>
      <c r="O505" t="str">
        <f ca="1">IF('Randomized Data'!G505 = 1, SNPs!$H$3 &amp; SNPs!$H$3, IF('Randomized Data'!H505 = 1, SNPs!$H$3 &amp; INDIRECT("SNPs!" &amp; CHAR(72 +'Randomized Data'!I505) &amp; "3"), INDIRECT("SNPs!" &amp; CHAR(72 +'Randomized Data'!I505) &amp; "3") &amp; INDIRECT("SNPs!" &amp; CHAR(72 +'Randomized Data'!I505) &amp; "3")))</f>
        <v>AG</v>
      </c>
      <c r="P505" t="str">
        <f>SNPs!$F$4</f>
        <v>rs41291556</v>
      </c>
      <c r="Q505">
        <f>SNPs!$C$4</f>
        <v>10</v>
      </c>
      <c r="R505">
        <f>SNPs!$D$4</f>
        <v>94775416</v>
      </c>
      <c r="S505" t="str">
        <f ca="1">IF('Randomized Data'!J505 = 1, SNPs!$H$4 &amp; SNPs!$H$4, IF('Randomized Data'!K505 = 1, SNPs!$H$4 &amp; INDIRECT("SNPs!" &amp; CHAR(72 +'Randomized Data'!L505) &amp; "4"), INDIRECT("SNPs!" &amp; CHAR(72 +'Randomized Data'!L505) &amp; "4") &amp; INDIRECT("SNPs!" &amp; CHAR(72 +'Randomized Data'!L505) &amp; "4")))</f>
        <v>TT</v>
      </c>
      <c r="T505" t="str">
        <f>SNPs!$F$5</f>
        <v>rs72558184</v>
      </c>
      <c r="U505">
        <f>SNPs!$C$5</f>
        <v>10</v>
      </c>
      <c r="V505">
        <f>SNPs!$D$5</f>
        <v>96535210</v>
      </c>
      <c r="W505" t="str">
        <f ca="1">IF('Randomized Data'!M505 = 1, SNPs!$H$5 &amp; SNPs!$H$5, IF('Randomized Data'!N505 = 1, SNPs!$H$5 &amp; INDIRECT("SNPs!" &amp; CHAR(72 +'Randomized Data'!O505) &amp; "5"), INDIRECT("SNPs!" &amp; CHAR(72 +'Randomized Data'!O505) &amp; "5") &amp; INDIRECT("SNPs!" &amp; CHAR(72 +'Randomized Data'!O505) &amp; "5")))</f>
        <v>GA</v>
      </c>
      <c r="X505" t="str">
        <f>SNPs!$F$6</f>
        <v>rs4986893</v>
      </c>
      <c r="Y505">
        <f>SNPs!$C$6</f>
        <v>10</v>
      </c>
      <c r="Z505">
        <f>SNPs!$D$6</f>
        <v>94780653</v>
      </c>
      <c r="AA505" s="7" t="str">
        <f ca="1">IF('Randomized Data'!P505 = 1, SNPs!$H$6 &amp; SNPs!$H$6, IF('Randomized Data'!Q505 = 1, SNPs!$H$6 &amp; INDIRECT("SNPs!" &amp; CHAR(72 +'Randomized Data'!R505) &amp; "6"), INDIRECT("SNPs!" &amp; CHAR(72 +'Randomized Data'!R505) &amp; "6") &amp; INDIRECT("SNPs!" &amp; CHAR(72 +'Randomized Data'!R505) &amp; "6")))</f>
        <v>GA</v>
      </c>
      <c r="AB505" t="str">
        <f>SNPs!$F$7</f>
        <v>rs4244285</v>
      </c>
      <c r="AC505">
        <f>SNPs!$C$7</f>
        <v>10</v>
      </c>
      <c r="AD505">
        <f>SNPs!$D$7</f>
        <v>94781859</v>
      </c>
      <c r="AE505" s="7" t="str">
        <f ca="1">IF('Randomized Data'!S505 = 1, SNPs!$H$7 &amp; SNPs!$H$7, IF('Randomized Data'!T505 = 1, SNPs!$H$7 &amp; INDIRECT("SNPs!" &amp; CHAR(72 +'Randomized Data'!U505) &amp; "7"), INDIRECT("SNPs!" &amp; CHAR(72 +'Randomized Data'!U505) &amp; "7") &amp; INDIRECT("SNPs!" &amp; CHAR(72 +'Randomized Data'!U505) &amp; "7")))</f>
        <v>GG</v>
      </c>
      <c r="AF505" t="str">
        <f>SNPs!$F$8</f>
        <v>rs72558186</v>
      </c>
      <c r="AG505">
        <f>SNPs!$C$8</f>
        <v>10</v>
      </c>
      <c r="AH505">
        <f>SNPs!$D$8</f>
        <v>94781999</v>
      </c>
      <c r="AI505" s="7" t="str">
        <f ca="1">IF('Randomized Data'!V505 = 1, SNPs!$H$8 &amp; SNPs!$H$8, IF('Randomized Data'!W505 = 1, SNPs!$H$8 &amp; INDIRECT("SNPs!" &amp; CHAR(72 +'Randomized Data'!X505) &amp; "8"), INDIRECT("SNPs!" &amp; CHAR(72 +'Randomized Data'!X505) &amp; "8") &amp; INDIRECT("SNPs!" &amp; CHAR(72 +'Randomized Data'!X505) &amp; "8")))</f>
        <v>TT</v>
      </c>
      <c r="AJ505" t="str">
        <f>SNPs!$F$9</f>
        <v>rs56337013</v>
      </c>
      <c r="AK505">
        <f>SNPs!$C$9</f>
        <v>10</v>
      </c>
      <c r="AL505">
        <f>SNPs!$D$9</f>
        <v>94852738</v>
      </c>
      <c r="AM505" s="7" t="str">
        <f ca="1">IF('Randomized Data'!Y$2 = 1, SNPs!$H$9 &amp; SNPs!$H$9, IF('Randomized Data'!Z505 = 1, SNPs!$H$9 &amp; INDIRECT("SNPs!" &amp; CHAR(72 +'Randomized Data'!AA505) &amp; "9"), INDIRECT("SNPs!" &amp; CHAR(72 +'Randomized Data'!AA505) &amp; "9") &amp; INDIRECT("SNPs!" &amp; CHAR(72 +'Randomized Data'!AA505) &amp; "9")))</f>
        <v>TT</v>
      </c>
      <c r="AN505" t="str">
        <f>SNPs!$F$10</f>
        <v>rs17884712</v>
      </c>
      <c r="AO505">
        <f>SNPs!$C$10</f>
        <v>10</v>
      </c>
      <c r="AP505">
        <f>SNPs!$D$10</f>
        <v>94775489</v>
      </c>
      <c r="AQ505" s="7" t="str">
        <f ca="1">IF('Randomized Data'!AB505 = 1, SNPs!$H$10 &amp; SNPs!$H$10, IF('Randomized Data'!AC505 = 1, SNPs!$H$10 &amp; INDIRECT("SNPs!" &amp; CHAR(72 +'Randomized Data'!AD505) &amp; "10"), INDIRECT("SNPs!" &amp; CHAR(72 +'Randomized Data'!AD505) &amp; "10") &amp; INDIRECT("SNPs!" &amp; CHAR(72 +'Randomized Data'!AD505) &amp; "10")))</f>
        <v>GG</v>
      </c>
      <c r="AR505" t="str">
        <f>SNPs!$F$11</f>
        <v>rs6413438</v>
      </c>
      <c r="AS505">
        <f>SNPs!$C$11</f>
        <v>10</v>
      </c>
      <c r="AT505">
        <f>SNPs!$D$11</f>
        <v>94781858</v>
      </c>
      <c r="AU505" s="7" t="str">
        <f ca="1">IF('Randomized Data'!AE505 = 1, SNPs!$H$11 &amp; SNPs!$H$11, IF('Randomized Data'!AF505 = 1, SNPs!$H$11 &amp; INDIRECT("SNPs!" &amp; CHAR(72 +'Randomized Data'!AG505) &amp; "11"), INDIRECT("SNPs!" &amp; CHAR(72 +'Randomized Data'!AG505) &amp; "11") &amp; INDIRECT("SNPs!" &amp; CHAR(72 +'Randomized Data'!AG505) &amp; "11")))</f>
        <v>CC</v>
      </c>
      <c r="AV505" t="str">
        <f>SNPs!$F$12</f>
        <v>rs1057910</v>
      </c>
      <c r="AW505">
        <f>SNPs!$C$12</f>
        <v>10</v>
      </c>
      <c r="AX505">
        <f>SNPs!$D$12</f>
        <v>94981296</v>
      </c>
      <c r="AY505" s="7" t="str">
        <f ca="1">IF('Randomized Data'!AH505 = 1, SNPs!$H$12 &amp; SNPs!$H$12, IF('Randomized Data'!AI505 = 1, SNPs!$H$12 &amp; INDIRECT("SNPs!" &amp; CHAR(72 +'Randomized Data'!AJ505) &amp; "12"), INDIRECT("SNPs!" &amp; CHAR(72 +'Randomized Data'!AJ505) &amp; "12") &amp; INDIRECT("SNPs!" &amp; CHAR(72 +'Randomized Data'!AJ505) &amp; "12")))</f>
        <v>AA</v>
      </c>
      <c r="AZ505" t="str">
        <f>SNPs!$F$13</f>
        <v>rs1799853</v>
      </c>
      <c r="BA505">
        <f>SNPs!$C$13</f>
        <v>10</v>
      </c>
      <c r="BB505">
        <f>SNPs!$D$13</f>
        <v>94942290</v>
      </c>
      <c r="BC505" s="7" t="str">
        <f ca="1">IF('Randomized Data'!AK505 = 1, SNPs!$H$13 &amp; SNPs!$H$13, IF('Randomized Data'!AL505 = 1, SNPs!$H$13 &amp; INDIRECT("SNPs!" &amp; CHAR(72 +'Randomized Data'!AM505) &amp; "13"), INDIRECT("SNPs!" &amp; CHAR(72 +'Randomized Data'!AM505) &amp; "13") &amp; INDIRECT("SNPs!" &amp; CHAR(72 +'Randomized Data'!AM505) &amp; "13")))</f>
        <v>CC</v>
      </c>
      <c r="BD505" t="str">
        <f>SNPs!$F$14</f>
        <v>rs9923231</v>
      </c>
      <c r="BE505">
        <f>SNPs!$C$14</f>
        <v>16</v>
      </c>
      <c r="BF505">
        <f>SNPs!$D$14</f>
        <v>31096368</v>
      </c>
      <c r="BG505" s="7" t="str">
        <f ca="1">IF('Randomized Data'!AN505 = 1, SNPs!$H$14 &amp; SNPs!$H$14, IF('Randomized Data'!AO505 = 1, SNPs!$H$14 &amp; INDIRECT("SNPs!" &amp; CHAR(72 +'Randomized Data'!AP505) &amp; "14"), INDIRECT("SNPs!" &amp; CHAR(72 +'Randomized Data'!AP505) &amp; "14") &amp; INDIRECT("SNPs!" &amp; CHAR(72 +'Randomized Data'!AP505) &amp; "14")))</f>
        <v>TT</v>
      </c>
      <c r="BH505" t="str">
        <f>SNPs!$F$15</f>
        <v>rs9934438</v>
      </c>
      <c r="BI505">
        <f>SNPs!$C$15</f>
        <v>16</v>
      </c>
      <c r="BJ505">
        <f>SNPs!$D$15</f>
        <v>31093557</v>
      </c>
      <c r="BK505" s="7" t="str">
        <f ca="1">IF('Randomized Data'!AQ505 = 1, SNPs!$H$15 &amp; SNPs!$H$15, IF('Randomized Data'!AR505 = 1, SNPs!$H$15 &amp; INDIRECT("SNPs!" &amp; CHAR(72 +'Randomized Data'!AS505) &amp; "15"), INDIRECT("SNPs!" &amp; CHAR(72 +'Randomized Data'!AS505) &amp; "15") &amp; INDIRECT("SNPs!" &amp; CHAR(72 +'Randomized Data'!AS505) &amp; "15")))</f>
        <v>AA</v>
      </c>
      <c r="BL505" t="str">
        <f>SNPs!$F$16</f>
        <v>rs8050894</v>
      </c>
      <c r="BM505">
        <f>SNPs!$C$16</f>
        <v>16</v>
      </c>
      <c r="BN505">
        <f>SNPs!$D$16</f>
        <v>31093188</v>
      </c>
      <c r="BO505" s="7" t="str">
        <f ca="1">IF('Randomized Data'!AT505 = 1, SNPs!$H$16 &amp; SNPs!$H$16, IF('Randomized Data'!AU505 = 1, SNPs!$H$16 &amp; INDIRECT("SNPs!" &amp; CHAR(72 +'Randomized Data'!AV505) &amp; "16"), INDIRECT("SNPs!" &amp; CHAR(72 +'Randomized Data'!AV505) &amp; "16") &amp; INDIRECT("SNPs!" &amp; CHAR(72 +'Randomized Data'!AV505) &amp; "16")))</f>
        <v>GG</v>
      </c>
      <c r="BP505" t="str">
        <f>SNPs!$F$17</f>
        <v>rs6025</v>
      </c>
      <c r="BQ505">
        <f>SNPs!$C$17</f>
        <v>1</v>
      </c>
      <c r="BR505">
        <f>SNPs!$D$17</f>
        <v>169549811</v>
      </c>
      <c r="BS505" s="7" t="str">
        <f ca="1">IF('Randomized Data'!AW505 = 1, SNPs!$H$17 &amp; SNPs!$H$17, IF('Randomized Data'!AX505 = 1, SNPs!$H$17 &amp; INDIRECT("SNPs!" &amp; CHAR(72 +'Randomized Data'!AY505) &amp; "17"), INDIRECT("SNPs!" &amp; CHAR(72 +'Randomized Data'!AY505) &amp; "17") &amp; INDIRECT("SNPs!" &amp; CHAR(72 +'Randomized Data'!AY505) &amp; "17")))</f>
        <v>AA</v>
      </c>
      <c r="BT505" t="str">
        <f>SNPs!$F$18</f>
        <v>rs1799963</v>
      </c>
      <c r="BU505">
        <f>SNPs!$C$18</f>
        <v>11</v>
      </c>
      <c r="BV505">
        <f>SNPs!$D$18</f>
        <v>46739505</v>
      </c>
      <c r="BW505" s="7" t="str">
        <f ca="1">IF('Randomized Data'!AZ505 = 1, SNPs!$H$18 &amp; SNPs!$H$18, IF('Randomized Data'!BA505 = 1, SNPs!$H$18 &amp; INDIRECT("SNPs!" &amp; CHAR(72 +'Randomized Data'!BB505) &amp; "18"), INDIRECT("SNPs!" &amp; CHAR(72 +'Randomized Data'!BB505) &amp; "18") &amp; INDIRECT("SNPs!" &amp; CHAR(72 +'Randomized Data'!BB505) &amp; "18")))</f>
        <v>GG</v>
      </c>
      <c r="BX505" t="str">
        <f>SNPs!$F$19</f>
        <v>rs121913626</v>
      </c>
      <c r="BY505">
        <f>SNPs!$C$19</f>
        <v>14</v>
      </c>
      <c r="BZ505">
        <f>SNPs!$D$19</f>
        <v>23427723</v>
      </c>
      <c r="CA505" s="7" t="str">
        <f ca="1">IF('Randomized Data'!BC505 = 1, SNPs!$H$19 &amp; SNPs!$H$19, IF('Randomized Data'!BD505 = 1, SNPs!$H$19 &amp; INDIRECT("SNPs!" &amp; CHAR(72 +'Randomized Data'!BE505) &amp; "19"), INDIRECT("SNPs!" &amp; CHAR(72 +'Randomized Data'!BE505) &amp; "19") &amp; INDIRECT("SNPs!" &amp; CHAR(72 +'Randomized Data'!BE505) &amp; "19")))</f>
        <v>GC</v>
      </c>
      <c r="CB505" t="str">
        <f>SNPs!$F$20</f>
        <v>rs3218713</v>
      </c>
      <c r="CC505">
        <f>SNPs!$C$20</f>
        <v>14</v>
      </c>
      <c r="CD505">
        <f>SNPs!$D$20</f>
        <v>23431468</v>
      </c>
      <c r="CE505" s="7" t="str">
        <f ca="1">IF('Randomized Data'!BF505 = 1, SNPs!$H$20 &amp; SNPs!$H$20, IF('Randomized Data'!BG505 = 1, SNPs!$H$20 &amp; INDIRECT("SNPs!" &amp; CHAR(72 +'Randomized Data'!BH505) &amp; "20"), INDIRECT("SNPs!" &amp; CHAR(72 +'Randomized Data'!BH505) &amp; "20") &amp; INDIRECT("SNPs!" &amp; CHAR(72 +'Randomized Data'!BH505) &amp; "20")))</f>
        <v>GA</v>
      </c>
      <c r="CF505" t="str">
        <f>SNPs!$F$21</f>
        <v>rs3218714</v>
      </c>
      <c r="CG505">
        <f>SNPs!$C$21</f>
        <v>14</v>
      </c>
      <c r="CH505">
        <f>SNPs!$D$21</f>
        <v>23429279</v>
      </c>
      <c r="CI505" s="7" t="str">
        <f ca="1">IF('Randomized Data'!BI505 = 1, SNPs!$H$21 &amp; SNPs!$H$21, IF('Randomized Data'!BJ505 = 1, SNPs!$H$21 &amp; INDIRECT("SNPs!" &amp; CHAR(72 +'Randomized Data'!BK505) &amp; "21"), INDIRECT("SNPs!" &amp; CHAR(72 +'Randomized Data'!BK505) &amp; "21") &amp; INDIRECT("SNPs!" &amp; CHAR(72 +'Randomized Data'!BK505) &amp; "21")))</f>
        <v>TT</v>
      </c>
      <c r="CJ505" t="str">
        <f>SNPs!$F$22</f>
        <v>rs121964855</v>
      </c>
      <c r="CK505">
        <f>SNPs!$C$22</f>
        <v>1</v>
      </c>
      <c r="CL505">
        <f>SNPs!$D$22</f>
        <v>201365638</v>
      </c>
      <c r="CM505" s="7" t="str">
        <f ca="1">IF('Randomized Data'!BL505 = 1, SNPs!$H$22 &amp; SNPs!$H$22, IF('Randomized Data'!BM505 = 1, SNPs!$H$22 &amp; INDIRECT("SNPs!" &amp; CHAR(72 +'Randomized Data'!BN505) &amp; "22"), INDIRECT("SNPs!" &amp; CHAR(72 +'Randomized Data'!BN505) &amp; "22") &amp; INDIRECT("SNPs!" &amp; CHAR(72 +'Randomized Data'!BN505) &amp; "22")))</f>
        <v>AA</v>
      </c>
      <c r="CN505" t="str">
        <f>SNPs!$F$23</f>
        <v>rs121964856</v>
      </c>
      <c r="CO505">
        <f>SNPs!$C$23</f>
        <v>1</v>
      </c>
      <c r="CP505">
        <f>SNPs!$D$23</f>
        <v>201365297</v>
      </c>
      <c r="CQ505" s="7" t="str">
        <f ca="1">IF('Randomized Data'!BO505 = 1, SNPs!$H$23 &amp; SNPs!$H$23, IF('Randomized Data'!BP505 = 1, SNPs!$H$23 &amp; INDIRECT("SNPs!" &amp; CHAR(72 +'Randomized Data'!BQ505) &amp; "23"), INDIRECT("SNPs!" &amp; CHAR(72 +'Randomized Data'!BQ505) &amp; "23") &amp; INDIRECT("SNPs!" &amp; CHAR(72 +'Randomized Data'!BQ505) &amp; "23")))</f>
        <v>GG</v>
      </c>
      <c r="CR505" t="str">
        <f>SNPs!$F$24</f>
        <v>rs121964857</v>
      </c>
      <c r="CS505">
        <f>SNPs!$C$24</f>
        <v>1</v>
      </c>
      <c r="CT505">
        <f>SNPs!$D$24</f>
        <v>201359245</v>
      </c>
      <c r="CU505" s="7" t="str">
        <f ca="1">IF('Randomized Data'!BR505 = 1, SNPs!$H$24 &amp; SNPs!$H$24, IF('Randomized Data'!BS505 = 1, SNPs!$H$24 &amp; INDIRECT("SNPs!" &amp; CHAR(72 +'Randomized Data'!BT505) &amp; "24"), INDIRECT("SNPs!" &amp; CHAR(72 +'Randomized Data'!BT505) &amp; "24") &amp; INDIRECT("SNPs!" &amp; CHAR(72 +'Randomized Data'!BT505) &amp; "24")))</f>
        <v>TT</v>
      </c>
      <c r="CV505" t="str">
        <f>SNPs!$F$25</f>
        <v>rs28934269</v>
      </c>
      <c r="CW505">
        <f>SNPs!$C$25</f>
        <v>15</v>
      </c>
      <c r="CX505">
        <f>SNPs!$D$25</f>
        <v>63060915</v>
      </c>
      <c r="CY505" s="7" t="str">
        <f ca="1">IF('Randomized Data'!BU505 = 1, SNPs!$H$25 &amp; SNPs!$H$25, IF('Randomized Data'!BV505 = 1, SNPs!$H$25 &amp; INDIRECT("SNPs!" &amp; CHAR(72 +'Randomized Data'!BW505) &amp; "25"), INDIRECT("SNPs!" &amp; CHAR(72 +'Randomized Data'!BW505) &amp; "25") &amp; INDIRECT("SNPs!" &amp; CHAR(72 +'Randomized Data'!BW505) &amp; "25")))</f>
        <v>AA</v>
      </c>
      <c r="CZ505" t="str">
        <f>SNPs!$F$26</f>
        <v>rs28934270</v>
      </c>
      <c r="DA505">
        <f>SNPs!$C$26</f>
        <v>15</v>
      </c>
      <c r="DB505">
        <f>SNPs!$D$26</f>
        <v>63060899</v>
      </c>
      <c r="DC505" s="7" t="str">
        <f ca="1">IF('Randomized Data'!BX505 = 1, SNPs!$H$26 &amp; SNPs!$H$26, IF('Randomized Data'!BY505 = 1, SNPs!$H$26 &amp; INDIRECT("SNPs!" &amp; CHAR(72 +'Randomized Data'!BZ505) &amp; "26"), INDIRECT("SNPs!" &amp; CHAR(72 +'Randomized Data'!BZ505) &amp; "26") &amp; INDIRECT("SNPs!" &amp; CHAR(72 +'Randomized Data'!BZ505) &amp; "26")))</f>
        <v>GG</v>
      </c>
      <c r="DD505" t="str">
        <f>SNPs!$F$27</f>
        <v>rs727504290</v>
      </c>
      <c r="DE505">
        <f>SNPs!$C$27</f>
        <v>15</v>
      </c>
      <c r="DF505">
        <f>SNPs!$D$27</f>
        <v>63042875</v>
      </c>
      <c r="DG505" s="7" t="str">
        <f ca="1">IF('Randomized Data'!CA505 = 1, SNPs!$H$27 &amp; SNPs!$H$27, IF('Randomized Data'!CB505 = 1, SNPs!$H$27 &amp; INDIRECT("SNPs!" &amp; CHAR(72 +'Randomized Data'!CC505) &amp; "27"), INDIRECT("SNPs!" &amp; CHAR(72 +'Randomized Data'!CC505) &amp; "27") &amp; INDIRECT("SNPs!" &amp; CHAR(72 +'Randomized Data'!CC505) &amp; "27")))</f>
        <v>GG</v>
      </c>
      <c r="DH505" t="str">
        <f>SNPs!$F$28</f>
        <v>rs104894504</v>
      </c>
      <c r="DI505">
        <f>SNPs!$C$28</f>
        <v>15</v>
      </c>
      <c r="DJ505">
        <f>SNPs!$D$28</f>
        <v>63057028</v>
      </c>
      <c r="DK505" s="7" t="str">
        <f ca="1">IF('Randomized Data'!CD505 = 1, SNPs!$H$28 &amp; SNPs!$H$28, IF('Randomized Data'!CE505 = 1, SNPs!$H$28 &amp; INDIRECT("SNPs!" &amp; CHAR(72 +'Randomized Data'!CF505) &amp; "28"), INDIRECT("SNPs!" &amp; CHAR(72 +'Randomized Data'!CF505) &amp; "28") &amp; INDIRECT("SNPs!" &amp; CHAR(72 +'Randomized Data'!CF505) &amp; "28")))</f>
        <v>CC</v>
      </c>
      <c r="DL505" t="str">
        <f>SNPs!$F$29</f>
        <v>rs375882485</v>
      </c>
      <c r="DM505">
        <f>SNPs!$C$29</f>
        <v>11</v>
      </c>
      <c r="DN505">
        <f>SNPs!$D$29</f>
        <v>47342698</v>
      </c>
      <c r="DO505" s="7" t="str">
        <f ca="1">IF('Randomized Data'!CG505 = 1, SNPs!$H$29 &amp; SNPs!$H$29, IF('Randomized Data'!CH505 = 1, SNPs!$H$29 &amp; INDIRECT("SNPs!" &amp; CHAR(72 +'Randomized Data'!CI505) &amp; "29"), INDIRECT("SNPs!" &amp; CHAR(72 +'Randomized Data'!CI505) &amp; "29") &amp; INDIRECT("SNPs!" &amp; CHAR(72 +'Randomized Data'!CI505) &amp; "29")))</f>
        <v>GG</v>
      </c>
      <c r="DP505" t="str">
        <f>SNPs!$F$30</f>
        <v>rs397516083</v>
      </c>
      <c r="DQ505">
        <f>SNPs!$C$30</f>
        <v>11</v>
      </c>
      <c r="DR505">
        <f>SNPs!$D$30</f>
        <v>47346379</v>
      </c>
      <c r="DS505" s="7" t="str">
        <f ca="1">IF('Randomized Data'!CJ505 = 1, SNPs!$H$30 &amp; SNPs!$H$30, IF('Randomized Data'!CK505 = 1, SNPs!$H$30 &amp; INDIRECT("SNPs!" &amp; CHAR(72 +'Randomized Data'!CL505) &amp; "30"), INDIRECT("SNPs!" &amp; CHAR(72 +'Randomized Data'!CL505) &amp; "30") &amp; INDIRECT("SNPs!" &amp; CHAR(72 +'Randomized Data'!CL505) &amp; "30")))</f>
        <v>GG</v>
      </c>
      <c r="DT505" t="str">
        <f>SNPs!$F$31</f>
        <v>rs397515937</v>
      </c>
      <c r="DU505">
        <f>SNPs!$C$31</f>
        <v>11</v>
      </c>
      <c r="DV505">
        <f>SNPs!$D$31</f>
        <v>47339792</v>
      </c>
      <c r="DW505" s="7" t="str">
        <f ca="1">IF('Randomized Data'!CM505 = 1, SNPs!$H$31 &amp; SNPs!$H$31, IF('Randomized Data'!CN505 = 1, SNPs!$H$31 &amp; INDIRECT("SNPs!" &amp; CHAR(72 +'Randomized Data'!CO505) &amp; "31"), INDIRECT("SNPs!" &amp; CHAR(72 +'Randomized Data'!CO505) &amp; "31") &amp; INDIRECT("SNPs!" &amp; CHAR(72 +'Randomized Data'!CO505) &amp; "31")))</f>
        <v>AA</v>
      </c>
      <c r="DX505" t="str">
        <f>SNPs!$F$32</f>
        <v>rs397516074</v>
      </c>
      <c r="DY505">
        <f>SNPs!$C$32</f>
        <v>11</v>
      </c>
      <c r="DZ505">
        <f>SNPs!$D$32</f>
        <v>47348424</v>
      </c>
      <c r="EA505" s="7" t="str">
        <f ca="1">IF('Randomized Data'!CP505 = 1, SNPs!$H$32 &amp; SNPs!$H$32, IF('Randomized Data'!CQ505 = 1, SNPs!$H$32 &amp; INDIRECT("SNPs!" &amp; CHAR(72 +'Randomized Data'!CR505) &amp; "32"), INDIRECT("SNPs!" &amp; CHAR(72 +'Randomized Data'!CR505) &amp; "32") &amp; INDIRECT("SNPs!" &amp; CHAR(72 +'Randomized Data'!CR505) &amp; "32")))</f>
        <v>GG</v>
      </c>
      <c r="EB505" t="str">
        <f>SNPs!$F$33</f>
        <v>rs397515963</v>
      </c>
      <c r="EC505">
        <f>SNPs!$C$33</f>
        <v>11</v>
      </c>
      <c r="ED505">
        <f>SNPs!$D$33</f>
        <v>47337729</v>
      </c>
      <c r="EE505" s="7" t="str">
        <f ca="1">IF('Randomized Data'!CS505 = 1, SNPs!$H$33 &amp; SNPs!$H$33, IF('Randomized Data'!CT505 = 1, SNPs!$H$33 &amp; INDIRECT("SNPs!" &amp; CHAR(72 +'Randomized Data'!CU505) &amp; "33"), INDIRECT("SNPs!" &amp; CHAR(72 +'Randomized Data'!CU505) &amp; "33") &amp; INDIRECT("SNPs!" &amp; CHAR(72 +'Randomized Data'!CU505) &amp; "33")))</f>
        <v>-G</v>
      </c>
    </row>
    <row r="506" spans="1:13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  <c r="F506" s="3">
        <v>42165</v>
      </c>
      <c r="G506" s="9" t="str">
        <f>'Randomized Data'!C506</f>
        <v>NGS Lab</v>
      </c>
      <c r="H506" t="str">
        <f>SNPs!$F$2</f>
        <v>rs12248560</v>
      </c>
      <c r="I506">
        <f>SNPs!$C$2</f>
        <v>10</v>
      </c>
      <c r="J506">
        <f>SNPs!$D$2</f>
        <v>94761900</v>
      </c>
      <c r="K506" t="str">
        <f ca="1">IF('Randomized Data'!D506 = 1, SNPs!$H$2 &amp; SNPs!$H$2, IF('Randomized Data'!E506 = 1, SNPs!$H$2 &amp; INDIRECT("SNPs!" &amp; CHAR(72 +'Randomized Data'!F506) &amp; "2"), INDIRECT("SNPs!" &amp; CHAR(72 +'Randomized Data'!F506) &amp; "2") &amp; INDIRECT("SNPs!" &amp; CHAR(72 +'Randomized Data'!F506) &amp; "2")))</f>
        <v>CT</v>
      </c>
      <c r="L506" t="str">
        <f>SNPs!$F$3</f>
        <v>rs28399504</v>
      </c>
      <c r="M506">
        <f>SNPs!$C$3</f>
        <v>10</v>
      </c>
      <c r="N506">
        <f>SNPs!$D$3</f>
        <v>94762706</v>
      </c>
      <c r="O506" t="str">
        <f ca="1">IF('Randomized Data'!G506 = 1, SNPs!$H$3 &amp; SNPs!$H$3, IF('Randomized Data'!H506 = 1, SNPs!$H$3 &amp; INDIRECT("SNPs!" &amp; CHAR(72 +'Randomized Data'!I506) &amp; "3"), INDIRECT("SNPs!" &amp; CHAR(72 +'Randomized Data'!I506) &amp; "3") &amp; INDIRECT("SNPs!" &amp; CHAR(72 +'Randomized Data'!I506) &amp; "3")))</f>
        <v>AA</v>
      </c>
      <c r="P506" t="str">
        <f>SNPs!$F$4</f>
        <v>rs41291556</v>
      </c>
      <c r="Q506">
        <f>SNPs!$C$4</f>
        <v>10</v>
      </c>
      <c r="R506">
        <f>SNPs!$D$4</f>
        <v>94775416</v>
      </c>
      <c r="S506" t="str">
        <f ca="1">IF('Randomized Data'!J506 = 1, SNPs!$H$4 &amp; SNPs!$H$4, IF('Randomized Data'!K506 = 1, SNPs!$H$4 &amp; INDIRECT("SNPs!" &amp; CHAR(72 +'Randomized Data'!L506) &amp; "4"), INDIRECT("SNPs!" &amp; CHAR(72 +'Randomized Data'!L506) &amp; "4") &amp; INDIRECT("SNPs!" &amp; CHAR(72 +'Randomized Data'!L506) &amp; "4")))</f>
        <v>CC</v>
      </c>
      <c r="T506" t="str">
        <f>SNPs!$F$5</f>
        <v>rs72558184</v>
      </c>
      <c r="U506">
        <f>SNPs!$C$5</f>
        <v>10</v>
      </c>
      <c r="V506">
        <f>SNPs!$D$5</f>
        <v>96535210</v>
      </c>
      <c r="W506" t="str">
        <f ca="1">IF('Randomized Data'!M506 = 1, SNPs!$H$5 &amp; SNPs!$H$5, IF('Randomized Data'!N506 = 1, SNPs!$H$5 &amp; INDIRECT("SNPs!" &amp; CHAR(72 +'Randomized Data'!O506) &amp; "5"), INDIRECT("SNPs!" &amp; CHAR(72 +'Randomized Data'!O506) &amp; "5") &amp; INDIRECT("SNPs!" &amp; CHAR(72 +'Randomized Data'!O506) &amp; "5")))</f>
        <v>AA</v>
      </c>
      <c r="X506" t="str">
        <f>SNPs!$F$6</f>
        <v>rs4986893</v>
      </c>
      <c r="Y506">
        <f>SNPs!$C$6</f>
        <v>10</v>
      </c>
      <c r="Z506">
        <f>SNPs!$D$6</f>
        <v>94780653</v>
      </c>
      <c r="AA506" s="7" t="str">
        <f ca="1">IF('Randomized Data'!P506 = 1, SNPs!$H$6 &amp; SNPs!$H$6, IF('Randomized Data'!Q506 = 1, SNPs!$H$6 &amp; INDIRECT("SNPs!" &amp; CHAR(72 +'Randomized Data'!R506) &amp; "6"), INDIRECT("SNPs!" &amp; CHAR(72 +'Randomized Data'!R506) &amp; "6") &amp; INDIRECT("SNPs!" &amp; CHAR(72 +'Randomized Data'!R506) &amp; "6")))</f>
        <v>GG</v>
      </c>
      <c r="AB506" t="str">
        <f>SNPs!$F$7</f>
        <v>rs4244285</v>
      </c>
      <c r="AC506">
        <f>SNPs!$C$7</f>
        <v>10</v>
      </c>
      <c r="AD506">
        <f>SNPs!$D$7</f>
        <v>94781859</v>
      </c>
      <c r="AE506" s="7" t="str">
        <f ca="1">IF('Randomized Data'!S506 = 1, SNPs!$H$7 &amp; SNPs!$H$7, IF('Randomized Data'!T506 = 1, SNPs!$H$7 &amp; INDIRECT("SNPs!" &amp; CHAR(72 +'Randomized Data'!U506) &amp; "7"), INDIRECT("SNPs!" &amp; CHAR(72 +'Randomized Data'!U506) &amp; "7") &amp; INDIRECT("SNPs!" &amp; CHAR(72 +'Randomized Data'!U506) &amp; "7")))</f>
        <v>GG</v>
      </c>
      <c r="AF506" t="str">
        <f>SNPs!$F$8</f>
        <v>rs72558186</v>
      </c>
      <c r="AG506">
        <f>SNPs!$C$8</f>
        <v>10</v>
      </c>
      <c r="AH506">
        <f>SNPs!$D$8</f>
        <v>94781999</v>
      </c>
      <c r="AI506" s="7" t="str">
        <f ca="1">IF('Randomized Data'!V506 = 1, SNPs!$H$8 &amp; SNPs!$H$8, IF('Randomized Data'!W506 = 1, SNPs!$H$8 &amp; INDIRECT("SNPs!" &amp; CHAR(72 +'Randomized Data'!X506) &amp; "8"), INDIRECT("SNPs!" &amp; CHAR(72 +'Randomized Data'!X506) &amp; "8") &amp; INDIRECT("SNPs!" &amp; CHAR(72 +'Randomized Data'!X506) &amp; "8")))</f>
        <v>TT</v>
      </c>
      <c r="AJ506" t="str">
        <f>SNPs!$F$9</f>
        <v>rs56337013</v>
      </c>
      <c r="AK506">
        <f>SNPs!$C$9</f>
        <v>10</v>
      </c>
      <c r="AL506">
        <f>SNPs!$D$9</f>
        <v>94852738</v>
      </c>
      <c r="AM506" s="7" t="str">
        <f ca="1">IF('Randomized Data'!Y$2 = 1, SNPs!$H$9 &amp; SNPs!$H$9, IF('Randomized Data'!Z506 = 1, SNPs!$H$9 &amp; INDIRECT("SNPs!" &amp; CHAR(72 +'Randomized Data'!AA506) &amp; "9"), INDIRECT("SNPs!" &amp; CHAR(72 +'Randomized Data'!AA506) &amp; "9") &amp; INDIRECT("SNPs!" &amp; CHAR(72 +'Randomized Data'!AA506) &amp; "9")))</f>
        <v>TT</v>
      </c>
      <c r="AN506" t="str">
        <f>SNPs!$F$10</f>
        <v>rs17884712</v>
      </c>
      <c r="AO506">
        <f>SNPs!$C$10</f>
        <v>10</v>
      </c>
      <c r="AP506">
        <f>SNPs!$D$10</f>
        <v>94775489</v>
      </c>
      <c r="AQ506" s="7" t="str">
        <f ca="1">IF('Randomized Data'!AB506 = 1, SNPs!$H$10 &amp; SNPs!$H$10, IF('Randomized Data'!AC506 = 1, SNPs!$H$10 &amp; INDIRECT("SNPs!" &amp; CHAR(72 +'Randomized Data'!AD506) &amp; "10"), INDIRECT("SNPs!" &amp; CHAR(72 +'Randomized Data'!AD506) &amp; "10") &amp; INDIRECT("SNPs!" &amp; CHAR(72 +'Randomized Data'!AD506) &amp; "10")))</f>
        <v>GA</v>
      </c>
      <c r="AR506" t="str">
        <f>SNPs!$F$11</f>
        <v>rs6413438</v>
      </c>
      <c r="AS506">
        <f>SNPs!$C$11</f>
        <v>10</v>
      </c>
      <c r="AT506">
        <f>SNPs!$D$11</f>
        <v>94781858</v>
      </c>
      <c r="AU506" s="7" t="str">
        <f ca="1">IF('Randomized Data'!AE506 = 1, SNPs!$H$11 &amp; SNPs!$H$11, IF('Randomized Data'!AF506 = 1, SNPs!$H$11 &amp; INDIRECT("SNPs!" &amp; CHAR(72 +'Randomized Data'!AG506) &amp; "11"), INDIRECT("SNPs!" &amp; CHAR(72 +'Randomized Data'!AG506) &amp; "11") &amp; INDIRECT("SNPs!" &amp; CHAR(72 +'Randomized Data'!AG506) &amp; "11")))</f>
        <v>CT</v>
      </c>
      <c r="AV506" t="str">
        <f>SNPs!$F$12</f>
        <v>rs1057910</v>
      </c>
      <c r="AW506">
        <f>SNPs!$C$12</f>
        <v>10</v>
      </c>
      <c r="AX506">
        <f>SNPs!$D$12</f>
        <v>94981296</v>
      </c>
      <c r="AY506" s="7" t="str">
        <f ca="1">IF('Randomized Data'!AH506 = 1, SNPs!$H$12 &amp; SNPs!$H$12, IF('Randomized Data'!AI506 = 1, SNPs!$H$12 &amp; INDIRECT("SNPs!" &amp; CHAR(72 +'Randomized Data'!AJ506) &amp; "12"), INDIRECT("SNPs!" &amp; CHAR(72 +'Randomized Data'!AJ506) &amp; "12") &amp; INDIRECT("SNPs!" &amp; CHAR(72 +'Randomized Data'!AJ506) &amp; "12")))</f>
        <v>AA</v>
      </c>
      <c r="AZ506" t="str">
        <f>SNPs!$F$13</f>
        <v>rs1799853</v>
      </c>
      <c r="BA506">
        <f>SNPs!$C$13</f>
        <v>10</v>
      </c>
      <c r="BB506">
        <f>SNPs!$D$13</f>
        <v>94942290</v>
      </c>
      <c r="BC506" s="7" t="str">
        <f ca="1">IF('Randomized Data'!AK506 = 1, SNPs!$H$13 &amp; SNPs!$H$13, IF('Randomized Data'!AL506 = 1, SNPs!$H$13 &amp; INDIRECT("SNPs!" &amp; CHAR(72 +'Randomized Data'!AM506) &amp; "13"), INDIRECT("SNPs!" &amp; CHAR(72 +'Randomized Data'!AM506) &amp; "13") &amp; INDIRECT("SNPs!" &amp; CHAR(72 +'Randomized Data'!AM506) &amp; "13")))</f>
        <v>TT</v>
      </c>
      <c r="BD506" t="str">
        <f>SNPs!$F$14</f>
        <v>rs9923231</v>
      </c>
      <c r="BE506">
        <f>SNPs!$C$14</f>
        <v>16</v>
      </c>
      <c r="BF506">
        <f>SNPs!$D$14</f>
        <v>31096368</v>
      </c>
      <c r="BG506" s="7" t="str">
        <f ca="1">IF('Randomized Data'!AN506 = 1, SNPs!$H$14 &amp; SNPs!$H$14, IF('Randomized Data'!AO506 = 1, SNPs!$H$14 &amp; INDIRECT("SNPs!" &amp; CHAR(72 +'Randomized Data'!AP506) &amp; "14"), INDIRECT("SNPs!" &amp; CHAR(72 +'Randomized Data'!AP506) &amp; "14") &amp; INDIRECT("SNPs!" &amp; CHAR(72 +'Randomized Data'!AP506) &amp; "14")))</f>
        <v>CC</v>
      </c>
      <c r="BH506" t="str">
        <f>SNPs!$F$15</f>
        <v>rs9934438</v>
      </c>
      <c r="BI506">
        <f>SNPs!$C$15</f>
        <v>16</v>
      </c>
      <c r="BJ506">
        <f>SNPs!$D$15</f>
        <v>31093557</v>
      </c>
      <c r="BK506" s="7" t="str">
        <f ca="1">IF('Randomized Data'!AQ506 = 1, SNPs!$H$15 &amp; SNPs!$H$15, IF('Randomized Data'!AR506 = 1, SNPs!$H$15 &amp; INDIRECT("SNPs!" &amp; CHAR(72 +'Randomized Data'!AS506) &amp; "15"), INDIRECT("SNPs!" &amp; CHAR(72 +'Randomized Data'!AS506) &amp; "15") &amp; INDIRECT("SNPs!" &amp; CHAR(72 +'Randomized Data'!AS506) &amp; "15")))</f>
        <v>AA</v>
      </c>
      <c r="BL506" t="str">
        <f>SNPs!$F$16</f>
        <v>rs8050894</v>
      </c>
      <c r="BM506">
        <f>SNPs!$C$16</f>
        <v>16</v>
      </c>
      <c r="BN506">
        <f>SNPs!$D$16</f>
        <v>31093188</v>
      </c>
      <c r="BO506" s="7" t="str">
        <f ca="1">IF('Randomized Data'!AT506 = 1, SNPs!$H$16 &amp; SNPs!$H$16, IF('Randomized Data'!AU506 = 1, SNPs!$H$16 &amp; INDIRECT("SNPs!" &amp; CHAR(72 +'Randomized Data'!AV506) &amp; "16"), INDIRECT("SNPs!" &amp; CHAR(72 +'Randomized Data'!AV506) &amp; "16") &amp; INDIRECT("SNPs!" &amp; CHAR(72 +'Randomized Data'!AV506) &amp; "16")))</f>
        <v>CG</v>
      </c>
      <c r="BP506" t="str">
        <f>SNPs!$F$17</f>
        <v>rs6025</v>
      </c>
      <c r="BQ506">
        <f>SNPs!$C$17</f>
        <v>1</v>
      </c>
      <c r="BR506">
        <f>SNPs!$D$17</f>
        <v>169549811</v>
      </c>
      <c r="BS506" s="7" t="str">
        <f ca="1">IF('Randomized Data'!AW506 = 1, SNPs!$H$17 &amp; SNPs!$H$17, IF('Randomized Data'!AX506 = 1, SNPs!$H$17 &amp; INDIRECT("SNPs!" &amp; CHAR(72 +'Randomized Data'!AY506) &amp; "17"), INDIRECT("SNPs!" &amp; CHAR(72 +'Randomized Data'!AY506) &amp; "17") &amp; INDIRECT("SNPs!" &amp; CHAR(72 +'Randomized Data'!AY506) &amp; "17")))</f>
        <v>GG</v>
      </c>
      <c r="BT506" t="str">
        <f>SNPs!$F$18</f>
        <v>rs1799963</v>
      </c>
      <c r="BU506">
        <f>SNPs!$C$18</f>
        <v>11</v>
      </c>
      <c r="BV506">
        <f>SNPs!$D$18</f>
        <v>46739505</v>
      </c>
      <c r="BW506" s="7" t="str">
        <f ca="1">IF('Randomized Data'!AZ506 = 1, SNPs!$H$18 &amp; SNPs!$H$18, IF('Randomized Data'!BA506 = 1, SNPs!$H$18 &amp; INDIRECT("SNPs!" &amp; CHAR(72 +'Randomized Data'!BB506) &amp; "18"), INDIRECT("SNPs!" &amp; CHAR(72 +'Randomized Data'!BB506) &amp; "18") &amp; INDIRECT("SNPs!" &amp; CHAR(72 +'Randomized Data'!BB506) &amp; "18")))</f>
        <v>GG</v>
      </c>
      <c r="BX506" t="str">
        <f>SNPs!$F$19</f>
        <v>rs121913626</v>
      </c>
      <c r="BY506">
        <f>SNPs!$C$19</f>
        <v>14</v>
      </c>
      <c r="BZ506">
        <f>SNPs!$D$19</f>
        <v>23427723</v>
      </c>
      <c r="CA506" s="7" t="str">
        <f ca="1">IF('Randomized Data'!BC506 = 1, SNPs!$H$19 &amp; SNPs!$H$19, IF('Randomized Data'!BD506 = 1, SNPs!$H$19 &amp; INDIRECT("SNPs!" &amp; CHAR(72 +'Randomized Data'!BE506) &amp; "19"), INDIRECT("SNPs!" &amp; CHAR(72 +'Randomized Data'!BE506) &amp; "19") &amp; INDIRECT("SNPs!" &amp; CHAR(72 +'Randomized Data'!BE506) &amp; "19")))</f>
        <v>GG</v>
      </c>
      <c r="CB506" t="str">
        <f>SNPs!$F$20</f>
        <v>rs3218713</v>
      </c>
      <c r="CC506">
        <f>SNPs!$C$20</f>
        <v>14</v>
      </c>
      <c r="CD506">
        <f>SNPs!$D$20</f>
        <v>23431468</v>
      </c>
      <c r="CE506" s="7" t="str">
        <f ca="1">IF('Randomized Data'!BF506 = 1, SNPs!$H$20 &amp; SNPs!$H$20, IF('Randomized Data'!BG506 = 1, SNPs!$H$20 &amp; INDIRECT("SNPs!" &amp; CHAR(72 +'Randomized Data'!BH506) &amp; "20"), INDIRECT("SNPs!" &amp; CHAR(72 +'Randomized Data'!BH506) &amp; "20") &amp; INDIRECT("SNPs!" &amp; CHAR(72 +'Randomized Data'!BH506) &amp; "20")))</f>
        <v>GA</v>
      </c>
      <c r="CF506" t="str">
        <f>SNPs!$F$21</f>
        <v>rs3218714</v>
      </c>
      <c r="CG506">
        <f>SNPs!$C$21</f>
        <v>14</v>
      </c>
      <c r="CH506">
        <f>SNPs!$D$21</f>
        <v>23429279</v>
      </c>
      <c r="CI506" s="7" t="str">
        <f ca="1">IF('Randomized Data'!BI506 = 1, SNPs!$H$21 &amp; SNPs!$H$21, IF('Randomized Data'!BJ506 = 1, SNPs!$H$21 &amp; INDIRECT("SNPs!" &amp; CHAR(72 +'Randomized Data'!BK506) &amp; "21"), INDIRECT("SNPs!" &amp; CHAR(72 +'Randomized Data'!BK506) &amp; "21") &amp; INDIRECT("SNPs!" &amp; CHAR(72 +'Randomized Data'!BK506) &amp; "21")))</f>
        <v>TT</v>
      </c>
      <c r="CJ506" t="str">
        <f>SNPs!$F$22</f>
        <v>rs121964855</v>
      </c>
      <c r="CK506">
        <f>SNPs!$C$22</f>
        <v>1</v>
      </c>
      <c r="CL506">
        <f>SNPs!$D$22</f>
        <v>201365638</v>
      </c>
      <c r="CM506" s="7" t="str">
        <f ca="1">IF('Randomized Data'!BL506 = 1, SNPs!$H$22 &amp; SNPs!$H$22, IF('Randomized Data'!BM506 = 1, SNPs!$H$22 &amp; INDIRECT("SNPs!" &amp; CHAR(72 +'Randomized Data'!BN506) &amp; "22"), INDIRECT("SNPs!" &amp; CHAR(72 +'Randomized Data'!BN506) &amp; "22") &amp; INDIRECT("SNPs!" &amp; CHAR(72 +'Randomized Data'!BN506) &amp; "22")))</f>
        <v>TT</v>
      </c>
      <c r="CN506" t="str">
        <f>SNPs!$F$23</f>
        <v>rs121964856</v>
      </c>
      <c r="CO506">
        <f>SNPs!$C$23</f>
        <v>1</v>
      </c>
      <c r="CP506">
        <f>SNPs!$D$23</f>
        <v>201365297</v>
      </c>
      <c r="CQ506" s="7" t="str">
        <f ca="1">IF('Randomized Data'!BO506 = 1, SNPs!$H$23 &amp; SNPs!$H$23, IF('Randomized Data'!BP506 = 1, SNPs!$H$23 &amp; INDIRECT("SNPs!" &amp; CHAR(72 +'Randomized Data'!BQ506) &amp; "23"), INDIRECT("SNPs!" &amp; CHAR(72 +'Randomized Data'!BQ506) &amp; "23") &amp; INDIRECT("SNPs!" &amp; CHAR(72 +'Randomized Data'!BQ506) &amp; "23")))</f>
        <v>GA</v>
      </c>
      <c r="CR506" t="str">
        <f>SNPs!$F$24</f>
        <v>rs121964857</v>
      </c>
      <c r="CS506">
        <f>SNPs!$C$24</f>
        <v>1</v>
      </c>
      <c r="CT506">
        <f>SNPs!$D$24</f>
        <v>201359245</v>
      </c>
      <c r="CU506" s="7" t="str">
        <f ca="1">IF('Randomized Data'!BR506 = 1, SNPs!$H$24 &amp; SNPs!$H$24, IF('Randomized Data'!BS506 = 1, SNPs!$H$24 &amp; INDIRECT("SNPs!" &amp; CHAR(72 +'Randomized Data'!BT506) &amp; "24"), INDIRECT("SNPs!" &amp; CHAR(72 +'Randomized Data'!BT506) &amp; "24") &amp; INDIRECT("SNPs!" &amp; CHAR(72 +'Randomized Data'!BT506) &amp; "24")))</f>
        <v>CT</v>
      </c>
      <c r="CV506" t="str">
        <f>SNPs!$F$25</f>
        <v>rs28934269</v>
      </c>
      <c r="CW506">
        <f>SNPs!$C$25</f>
        <v>15</v>
      </c>
      <c r="CX506">
        <f>SNPs!$D$25</f>
        <v>63060915</v>
      </c>
      <c r="CY506" s="7" t="str">
        <f ca="1">IF('Randomized Data'!BU506 = 1, SNPs!$H$25 &amp; SNPs!$H$25, IF('Randomized Data'!BV506 = 1, SNPs!$H$25 &amp; INDIRECT("SNPs!" &amp; CHAR(72 +'Randomized Data'!BW506) &amp; "25"), INDIRECT("SNPs!" &amp; CHAR(72 +'Randomized Data'!BW506) &amp; "25") &amp; INDIRECT("SNPs!" &amp; CHAR(72 +'Randomized Data'!BW506) &amp; "25")))</f>
        <v>AA</v>
      </c>
      <c r="CZ506" t="str">
        <f>SNPs!$F$26</f>
        <v>rs28934270</v>
      </c>
      <c r="DA506">
        <f>SNPs!$C$26</f>
        <v>15</v>
      </c>
      <c r="DB506">
        <f>SNPs!$D$26</f>
        <v>63060899</v>
      </c>
      <c r="DC506" s="7" t="str">
        <f ca="1">IF('Randomized Data'!BX506 = 1, SNPs!$H$26 &amp; SNPs!$H$26, IF('Randomized Data'!BY506 = 1, SNPs!$H$26 &amp; INDIRECT("SNPs!" &amp; CHAR(72 +'Randomized Data'!BZ506) &amp; "26"), INDIRECT("SNPs!" &amp; CHAR(72 +'Randomized Data'!BZ506) &amp; "26") &amp; INDIRECT("SNPs!" &amp; CHAR(72 +'Randomized Data'!BZ506) &amp; "26")))</f>
        <v>AA</v>
      </c>
      <c r="DD506" t="str">
        <f>SNPs!$F$27</f>
        <v>rs727504290</v>
      </c>
      <c r="DE506">
        <f>SNPs!$C$27</f>
        <v>15</v>
      </c>
      <c r="DF506">
        <f>SNPs!$D$27</f>
        <v>63042875</v>
      </c>
      <c r="DG506" s="7" t="str">
        <f ca="1">IF('Randomized Data'!CA506 = 1, SNPs!$H$27 &amp; SNPs!$H$27, IF('Randomized Data'!CB506 = 1, SNPs!$H$27 &amp; INDIRECT("SNPs!" &amp; CHAR(72 +'Randomized Data'!CC506) &amp; "27"), INDIRECT("SNPs!" &amp; CHAR(72 +'Randomized Data'!CC506) &amp; "27") &amp; INDIRECT("SNPs!" &amp; CHAR(72 +'Randomized Data'!CC506) &amp; "27")))</f>
        <v>GG</v>
      </c>
      <c r="DH506" t="str">
        <f>SNPs!$F$28</f>
        <v>rs104894504</v>
      </c>
      <c r="DI506">
        <f>SNPs!$C$28</f>
        <v>15</v>
      </c>
      <c r="DJ506">
        <f>SNPs!$D$28</f>
        <v>63057028</v>
      </c>
      <c r="DK506" s="7" t="str">
        <f ca="1">IF('Randomized Data'!CD506 = 1, SNPs!$H$28 &amp; SNPs!$H$28, IF('Randomized Data'!CE506 = 1, SNPs!$H$28 &amp; INDIRECT("SNPs!" &amp; CHAR(72 +'Randomized Data'!CF506) &amp; "28"), INDIRECT("SNPs!" &amp; CHAR(72 +'Randomized Data'!CF506) &amp; "28") &amp; INDIRECT("SNPs!" &amp; CHAR(72 +'Randomized Data'!CF506) &amp; "28")))</f>
        <v>TT</v>
      </c>
      <c r="DL506" t="str">
        <f>SNPs!$F$29</f>
        <v>rs375882485</v>
      </c>
      <c r="DM506">
        <f>SNPs!$C$29</f>
        <v>11</v>
      </c>
      <c r="DN506">
        <f>SNPs!$D$29</f>
        <v>47342698</v>
      </c>
      <c r="DO506" s="7" t="str">
        <f ca="1">IF('Randomized Data'!CG506 = 1, SNPs!$H$29 &amp; SNPs!$H$29, IF('Randomized Data'!CH506 = 1, SNPs!$H$29 &amp; INDIRECT("SNPs!" &amp; CHAR(72 +'Randomized Data'!CI506) &amp; "29"), INDIRECT("SNPs!" &amp; CHAR(72 +'Randomized Data'!CI506) &amp; "29") &amp; INDIRECT("SNPs!" &amp; CHAR(72 +'Randomized Data'!CI506) &amp; "29")))</f>
        <v>GA</v>
      </c>
      <c r="DP506" t="str">
        <f>SNPs!$F$30</f>
        <v>rs397516083</v>
      </c>
      <c r="DQ506">
        <f>SNPs!$C$30</f>
        <v>11</v>
      </c>
      <c r="DR506">
        <f>SNPs!$D$30</f>
        <v>47346379</v>
      </c>
      <c r="DS506" s="7" t="str">
        <f ca="1">IF('Randomized Data'!CJ506 = 1, SNPs!$H$30 &amp; SNPs!$H$30, IF('Randomized Data'!CK506 = 1, SNPs!$H$30 &amp; INDIRECT("SNPs!" &amp; CHAR(72 +'Randomized Data'!CL506) &amp; "30"), INDIRECT("SNPs!" &amp; CHAR(72 +'Randomized Data'!CL506) &amp; "30") &amp; INDIRECT("SNPs!" &amp; CHAR(72 +'Randomized Data'!CL506) &amp; "30")))</f>
        <v>AA</v>
      </c>
      <c r="DT506" t="str">
        <f>SNPs!$F$31</f>
        <v>rs397515937</v>
      </c>
      <c r="DU506">
        <f>SNPs!$C$31</f>
        <v>11</v>
      </c>
      <c r="DV506">
        <f>SNPs!$D$31</f>
        <v>47339792</v>
      </c>
      <c r="DW506" s="7" t="str">
        <f ca="1">IF('Randomized Data'!CM506 = 1, SNPs!$H$31 &amp; SNPs!$H$31, IF('Randomized Data'!CN506 = 1, SNPs!$H$31 &amp; INDIRECT("SNPs!" &amp; CHAR(72 +'Randomized Data'!CO506) &amp; "31"), INDIRECT("SNPs!" &amp; CHAR(72 +'Randomized Data'!CO506) &amp; "31") &amp; INDIRECT("SNPs!" &amp; CHAR(72 +'Randomized Data'!CO506) &amp; "31")))</f>
        <v>GG</v>
      </c>
      <c r="DX506" t="str">
        <f>SNPs!$F$32</f>
        <v>rs397516074</v>
      </c>
      <c r="DY506">
        <f>SNPs!$C$32</f>
        <v>11</v>
      </c>
      <c r="DZ506">
        <f>SNPs!$D$32</f>
        <v>47348424</v>
      </c>
      <c r="EA506" s="7" t="str">
        <f ca="1">IF('Randomized Data'!CP506 = 1, SNPs!$H$32 &amp; SNPs!$H$32, IF('Randomized Data'!CQ506 = 1, SNPs!$H$32 &amp; INDIRECT("SNPs!" &amp; CHAR(72 +'Randomized Data'!CR506) &amp; "32"), INDIRECT("SNPs!" &amp; CHAR(72 +'Randomized Data'!CR506) &amp; "32") &amp; INDIRECT("SNPs!" &amp; CHAR(72 +'Randomized Data'!CR506) &amp; "32")))</f>
        <v>GG</v>
      </c>
      <c r="EB506" t="str">
        <f>SNPs!$F$33</f>
        <v>rs397515963</v>
      </c>
      <c r="EC506">
        <f>SNPs!$C$33</f>
        <v>11</v>
      </c>
      <c r="ED506">
        <f>SNPs!$D$33</f>
        <v>47337729</v>
      </c>
      <c r="EE506" s="7" t="str">
        <f ca="1">IF('Randomized Data'!CS506 = 1, SNPs!$H$33 &amp; SNPs!$H$33, IF('Randomized Data'!CT506 = 1, SNPs!$H$33 &amp; INDIRECT("SNPs!" &amp; CHAR(72 +'Randomized Data'!CU506) &amp; "33"), INDIRECT("SNPs!" &amp; CHAR(72 +'Randomized Data'!CU506) &amp; "33") &amp; INDIRECT("SNPs!" &amp; CHAR(72 +'Randomized Data'!CU506) &amp; "33")))</f>
        <v>-G</v>
      </c>
    </row>
    <row r="507" spans="1:13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  <c r="F507" s="3">
        <v>42170</v>
      </c>
      <c r="G507" s="9" t="str">
        <f>'Randomized Data'!C507</f>
        <v>Internal Lab</v>
      </c>
      <c r="H507" t="str">
        <f>SNPs!$F$2</f>
        <v>rs12248560</v>
      </c>
      <c r="I507">
        <f>SNPs!$C$2</f>
        <v>10</v>
      </c>
      <c r="J507">
        <f>SNPs!$D$2</f>
        <v>94761900</v>
      </c>
      <c r="K507" t="str">
        <f ca="1">IF('Randomized Data'!D507 = 1, SNPs!$H$2 &amp; SNPs!$H$2, IF('Randomized Data'!E507 = 1, SNPs!$H$2 &amp; INDIRECT("SNPs!" &amp; CHAR(72 +'Randomized Data'!F507) &amp; "2"), INDIRECT("SNPs!" &amp; CHAR(72 +'Randomized Data'!F507) &amp; "2") &amp; INDIRECT("SNPs!" &amp; CHAR(72 +'Randomized Data'!F507) &amp; "2")))</f>
        <v>CC</v>
      </c>
      <c r="L507" t="str">
        <f>SNPs!$F$3</f>
        <v>rs28399504</v>
      </c>
      <c r="M507">
        <f>SNPs!$C$3</f>
        <v>10</v>
      </c>
      <c r="N507">
        <f>SNPs!$D$3</f>
        <v>94762706</v>
      </c>
      <c r="O507" t="str">
        <f ca="1">IF('Randomized Data'!G507 = 1, SNPs!$H$3 &amp; SNPs!$H$3, IF('Randomized Data'!H507 = 1, SNPs!$H$3 &amp; INDIRECT("SNPs!" &amp; CHAR(72 +'Randomized Data'!I507) &amp; "3"), INDIRECT("SNPs!" &amp; CHAR(72 +'Randomized Data'!I507) &amp; "3") &amp; INDIRECT("SNPs!" &amp; CHAR(72 +'Randomized Data'!I507) &amp; "3")))</f>
        <v>GG</v>
      </c>
      <c r="P507" t="str">
        <f>SNPs!$F$4</f>
        <v>rs41291556</v>
      </c>
      <c r="Q507">
        <f>SNPs!$C$4</f>
        <v>10</v>
      </c>
      <c r="R507">
        <f>SNPs!$D$4</f>
        <v>94775416</v>
      </c>
      <c r="S507" t="str">
        <f ca="1">IF('Randomized Data'!J507 = 1, SNPs!$H$4 &amp; SNPs!$H$4, IF('Randomized Data'!K507 = 1, SNPs!$H$4 &amp; INDIRECT("SNPs!" &amp; CHAR(72 +'Randomized Data'!L507) &amp; "4"), INDIRECT("SNPs!" &amp; CHAR(72 +'Randomized Data'!L507) &amp; "4") &amp; INDIRECT("SNPs!" &amp; CHAR(72 +'Randomized Data'!L507) &amp; "4")))</f>
        <v>TT</v>
      </c>
      <c r="T507" t="str">
        <f>SNPs!$F$5</f>
        <v>rs72558184</v>
      </c>
      <c r="U507">
        <f>SNPs!$C$5</f>
        <v>10</v>
      </c>
      <c r="V507">
        <f>SNPs!$D$5</f>
        <v>96535210</v>
      </c>
      <c r="W507" t="str">
        <f ca="1">IF('Randomized Data'!M507 = 1, SNPs!$H$5 &amp; SNPs!$H$5, IF('Randomized Data'!N507 = 1, SNPs!$H$5 &amp; INDIRECT("SNPs!" &amp; CHAR(72 +'Randomized Data'!O507) &amp; "5"), INDIRECT("SNPs!" &amp; CHAR(72 +'Randomized Data'!O507) &amp; "5") &amp; INDIRECT("SNPs!" &amp; CHAR(72 +'Randomized Data'!O507) &amp; "5")))</f>
        <v>GG</v>
      </c>
      <c r="X507" t="str">
        <f>SNPs!$F$6</f>
        <v>rs4986893</v>
      </c>
      <c r="Y507">
        <f>SNPs!$C$6</f>
        <v>10</v>
      </c>
      <c r="Z507">
        <f>SNPs!$D$6</f>
        <v>94780653</v>
      </c>
      <c r="AA507" s="7" t="str">
        <f ca="1">IF('Randomized Data'!P507 = 1, SNPs!$H$6 &amp; SNPs!$H$6, IF('Randomized Data'!Q507 = 1, SNPs!$H$6 &amp; INDIRECT("SNPs!" &amp; CHAR(72 +'Randomized Data'!R507) &amp; "6"), INDIRECT("SNPs!" &amp; CHAR(72 +'Randomized Data'!R507) &amp; "6") &amp; INDIRECT("SNPs!" &amp; CHAR(72 +'Randomized Data'!R507) &amp; "6")))</f>
        <v>GG</v>
      </c>
      <c r="AB507" t="str">
        <f>SNPs!$F$7</f>
        <v>rs4244285</v>
      </c>
      <c r="AC507">
        <f>SNPs!$C$7</f>
        <v>10</v>
      </c>
      <c r="AD507">
        <f>SNPs!$D$7</f>
        <v>94781859</v>
      </c>
      <c r="AE507" s="7" t="str">
        <f ca="1">IF('Randomized Data'!S507 = 1, SNPs!$H$7 &amp; SNPs!$H$7, IF('Randomized Data'!T507 = 1, SNPs!$H$7 &amp; INDIRECT("SNPs!" &amp; CHAR(72 +'Randomized Data'!U507) &amp; "7"), INDIRECT("SNPs!" &amp; CHAR(72 +'Randomized Data'!U507) &amp; "7") &amp; INDIRECT("SNPs!" &amp; CHAR(72 +'Randomized Data'!U507) &amp; "7")))</f>
        <v>GG</v>
      </c>
      <c r="AF507" t="str">
        <f>SNPs!$F$8</f>
        <v>rs72558186</v>
      </c>
      <c r="AG507">
        <f>SNPs!$C$8</f>
        <v>10</v>
      </c>
      <c r="AH507">
        <f>SNPs!$D$8</f>
        <v>94781999</v>
      </c>
      <c r="AI507" s="7" t="str">
        <f ca="1">IF('Randomized Data'!V507 = 1, SNPs!$H$8 &amp; SNPs!$H$8, IF('Randomized Data'!W507 = 1, SNPs!$H$8 &amp; INDIRECT("SNPs!" &amp; CHAR(72 +'Randomized Data'!X507) &amp; "8"), INDIRECT("SNPs!" &amp; CHAR(72 +'Randomized Data'!X507) &amp; "8") &amp; INDIRECT("SNPs!" &amp; CHAR(72 +'Randomized Data'!X507) &amp; "8")))</f>
        <v>TA</v>
      </c>
      <c r="AJ507" t="str">
        <f>SNPs!$F$9</f>
        <v>rs56337013</v>
      </c>
      <c r="AK507">
        <f>SNPs!$C$9</f>
        <v>10</v>
      </c>
      <c r="AL507">
        <f>SNPs!$D$9</f>
        <v>94852738</v>
      </c>
      <c r="AM507" s="7" t="str">
        <f ca="1">IF('Randomized Data'!Y$2 = 1, SNPs!$H$9 &amp; SNPs!$H$9, IF('Randomized Data'!Z507 = 1, SNPs!$H$9 &amp; INDIRECT("SNPs!" &amp; CHAR(72 +'Randomized Data'!AA507) &amp; "9"), INDIRECT("SNPs!" &amp; CHAR(72 +'Randomized Data'!AA507) &amp; "9") &amp; INDIRECT("SNPs!" &amp; CHAR(72 +'Randomized Data'!AA507) &amp; "9")))</f>
        <v>CT</v>
      </c>
      <c r="AN507" t="str">
        <f>SNPs!$F$10</f>
        <v>rs17884712</v>
      </c>
      <c r="AO507">
        <f>SNPs!$C$10</f>
        <v>10</v>
      </c>
      <c r="AP507">
        <f>SNPs!$D$10</f>
        <v>94775489</v>
      </c>
      <c r="AQ507" s="7" t="str">
        <f ca="1">IF('Randomized Data'!AB507 = 1, SNPs!$H$10 &amp; SNPs!$H$10, IF('Randomized Data'!AC507 = 1, SNPs!$H$10 &amp; INDIRECT("SNPs!" &amp; CHAR(72 +'Randomized Data'!AD507) &amp; "10"), INDIRECT("SNPs!" &amp; CHAR(72 +'Randomized Data'!AD507) &amp; "10") &amp; INDIRECT("SNPs!" &amp; CHAR(72 +'Randomized Data'!AD507) &amp; "10")))</f>
        <v>GG</v>
      </c>
      <c r="AR507" t="str">
        <f>SNPs!$F$11</f>
        <v>rs6413438</v>
      </c>
      <c r="AS507">
        <f>SNPs!$C$11</f>
        <v>10</v>
      </c>
      <c r="AT507">
        <f>SNPs!$D$11</f>
        <v>94781858</v>
      </c>
      <c r="AU507" s="7" t="str">
        <f ca="1">IF('Randomized Data'!AE507 = 1, SNPs!$H$11 &amp; SNPs!$H$11, IF('Randomized Data'!AF507 = 1, SNPs!$H$11 &amp; INDIRECT("SNPs!" &amp; CHAR(72 +'Randomized Data'!AG507) &amp; "11"), INDIRECT("SNPs!" &amp; CHAR(72 +'Randomized Data'!AG507) &amp; "11") &amp; INDIRECT("SNPs!" &amp; CHAR(72 +'Randomized Data'!AG507) &amp; "11")))</f>
        <v>TT</v>
      </c>
      <c r="AV507" t="str">
        <f>SNPs!$F$12</f>
        <v>rs1057910</v>
      </c>
      <c r="AW507">
        <f>SNPs!$C$12</f>
        <v>10</v>
      </c>
      <c r="AX507">
        <f>SNPs!$D$12</f>
        <v>94981296</v>
      </c>
      <c r="AY507" s="7" t="str">
        <f ca="1">IF('Randomized Data'!AH507 = 1, SNPs!$H$12 &amp; SNPs!$H$12, IF('Randomized Data'!AI507 = 1, SNPs!$H$12 &amp; INDIRECT("SNPs!" &amp; CHAR(72 +'Randomized Data'!AJ507) &amp; "12"), INDIRECT("SNPs!" &amp; CHAR(72 +'Randomized Data'!AJ507) &amp; "12") &amp; INDIRECT("SNPs!" &amp; CHAR(72 +'Randomized Data'!AJ507) &amp; "12")))</f>
        <v>AA</v>
      </c>
      <c r="AZ507" t="str">
        <f>SNPs!$F$13</f>
        <v>rs1799853</v>
      </c>
      <c r="BA507">
        <f>SNPs!$C$13</f>
        <v>10</v>
      </c>
      <c r="BB507">
        <f>SNPs!$D$13</f>
        <v>94942290</v>
      </c>
      <c r="BC507" s="7" t="str">
        <f ca="1">IF('Randomized Data'!AK507 = 1, SNPs!$H$13 &amp; SNPs!$H$13, IF('Randomized Data'!AL507 = 1, SNPs!$H$13 &amp; INDIRECT("SNPs!" &amp; CHAR(72 +'Randomized Data'!AM507) &amp; "13"), INDIRECT("SNPs!" &amp; CHAR(72 +'Randomized Data'!AM507) &amp; "13") &amp; INDIRECT("SNPs!" &amp; CHAR(72 +'Randomized Data'!AM507) &amp; "13")))</f>
        <v>CT</v>
      </c>
      <c r="BD507" t="str">
        <f>SNPs!$F$14</f>
        <v>rs9923231</v>
      </c>
      <c r="BE507">
        <f>SNPs!$C$14</f>
        <v>16</v>
      </c>
      <c r="BF507">
        <f>SNPs!$D$14</f>
        <v>31096368</v>
      </c>
      <c r="BG507" s="7" t="str">
        <f ca="1">IF('Randomized Data'!AN507 = 1, SNPs!$H$14 &amp; SNPs!$H$14, IF('Randomized Data'!AO507 = 1, SNPs!$H$14 &amp; INDIRECT("SNPs!" &amp; CHAR(72 +'Randomized Data'!AP507) &amp; "14"), INDIRECT("SNPs!" &amp; CHAR(72 +'Randomized Data'!AP507) &amp; "14") &amp; INDIRECT("SNPs!" &amp; CHAR(72 +'Randomized Data'!AP507) &amp; "14")))</f>
        <v>CC</v>
      </c>
      <c r="BH507" t="str">
        <f>SNPs!$F$15</f>
        <v>rs9934438</v>
      </c>
      <c r="BI507">
        <f>SNPs!$C$15</f>
        <v>16</v>
      </c>
      <c r="BJ507">
        <f>SNPs!$D$15</f>
        <v>31093557</v>
      </c>
      <c r="BK507" s="7" t="str">
        <f ca="1">IF('Randomized Data'!AQ507 = 1, SNPs!$H$15 &amp; SNPs!$H$15, IF('Randomized Data'!AR507 = 1, SNPs!$H$15 &amp; INDIRECT("SNPs!" &amp; CHAR(72 +'Randomized Data'!AS507) &amp; "15"), INDIRECT("SNPs!" &amp; CHAR(72 +'Randomized Data'!AS507) &amp; "15") &amp; INDIRECT("SNPs!" &amp; CHAR(72 +'Randomized Data'!AS507) &amp; "15")))</f>
        <v>GG</v>
      </c>
      <c r="BL507" t="str">
        <f>SNPs!$F$16</f>
        <v>rs8050894</v>
      </c>
      <c r="BM507">
        <f>SNPs!$C$16</f>
        <v>16</v>
      </c>
      <c r="BN507">
        <f>SNPs!$D$16</f>
        <v>31093188</v>
      </c>
      <c r="BO507" s="7" t="str">
        <f ca="1">IF('Randomized Data'!AT507 = 1, SNPs!$H$16 &amp; SNPs!$H$16, IF('Randomized Data'!AU507 = 1, SNPs!$H$16 &amp; INDIRECT("SNPs!" &amp; CHAR(72 +'Randomized Data'!AV507) &amp; "16"), INDIRECT("SNPs!" &amp; CHAR(72 +'Randomized Data'!AV507) &amp; "16") &amp; INDIRECT("SNPs!" &amp; CHAR(72 +'Randomized Data'!AV507) &amp; "16")))</f>
        <v>CG</v>
      </c>
      <c r="BP507" t="str">
        <f>SNPs!$F$17</f>
        <v>rs6025</v>
      </c>
      <c r="BQ507">
        <f>SNPs!$C$17</f>
        <v>1</v>
      </c>
      <c r="BR507">
        <f>SNPs!$D$17</f>
        <v>169549811</v>
      </c>
      <c r="BS507" s="7" t="str">
        <f ca="1">IF('Randomized Data'!AW507 = 1, SNPs!$H$17 &amp; SNPs!$H$17, IF('Randomized Data'!AX507 = 1, SNPs!$H$17 &amp; INDIRECT("SNPs!" &amp; CHAR(72 +'Randomized Data'!AY507) &amp; "17"), INDIRECT("SNPs!" &amp; CHAR(72 +'Randomized Data'!AY507) &amp; "17") &amp; INDIRECT("SNPs!" &amp; CHAR(72 +'Randomized Data'!AY507) &amp; "17")))</f>
        <v>GG</v>
      </c>
      <c r="BT507" t="str">
        <f>SNPs!$F$18</f>
        <v>rs1799963</v>
      </c>
      <c r="BU507">
        <f>SNPs!$C$18</f>
        <v>11</v>
      </c>
      <c r="BV507">
        <f>SNPs!$D$18</f>
        <v>46739505</v>
      </c>
      <c r="BW507" s="7" t="str">
        <f ca="1">IF('Randomized Data'!AZ507 = 1, SNPs!$H$18 &amp; SNPs!$H$18, IF('Randomized Data'!BA507 = 1, SNPs!$H$18 &amp; INDIRECT("SNPs!" &amp; CHAR(72 +'Randomized Data'!BB507) &amp; "18"), INDIRECT("SNPs!" &amp; CHAR(72 +'Randomized Data'!BB507) &amp; "18") &amp; INDIRECT("SNPs!" &amp; CHAR(72 +'Randomized Data'!BB507) &amp; "18")))</f>
        <v>AA</v>
      </c>
      <c r="BX507" t="str">
        <f>SNPs!$F$19</f>
        <v>rs121913626</v>
      </c>
      <c r="BY507">
        <f>SNPs!$C$19</f>
        <v>14</v>
      </c>
      <c r="BZ507">
        <f>SNPs!$D$19</f>
        <v>23427723</v>
      </c>
      <c r="CA507" s="7" t="str">
        <f ca="1">IF('Randomized Data'!BC507 = 1, SNPs!$H$19 &amp; SNPs!$H$19, IF('Randomized Data'!BD507 = 1, SNPs!$H$19 &amp; INDIRECT("SNPs!" &amp; CHAR(72 +'Randomized Data'!BE507) &amp; "19"), INDIRECT("SNPs!" &amp; CHAR(72 +'Randomized Data'!BE507) &amp; "19") &amp; INDIRECT("SNPs!" &amp; CHAR(72 +'Randomized Data'!BE507) &amp; "19")))</f>
        <v>GC</v>
      </c>
      <c r="CB507" t="str">
        <f>SNPs!$F$20</f>
        <v>rs3218713</v>
      </c>
      <c r="CC507">
        <f>SNPs!$C$20</f>
        <v>14</v>
      </c>
      <c r="CD507">
        <f>SNPs!$D$20</f>
        <v>23431468</v>
      </c>
      <c r="CE507" s="7" t="str">
        <f ca="1">IF('Randomized Data'!BF507 = 1, SNPs!$H$20 &amp; SNPs!$H$20, IF('Randomized Data'!BG507 = 1, SNPs!$H$20 &amp; INDIRECT("SNPs!" &amp; CHAR(72 +'Randomized Data'!BH507) &amp; "20"), INDIRECT("SNPs!" &amp; CHAR(72 +'Randomized Data'!BH507) &amp; "20") &amp; INDIRECT("SNPs!" &amp; CHAR(72 +'Randomized Data'!BH507) &amp; "20")))</f>
        <v>GA</v>
      </c>
      <c r="CF507" t="str">
        <f>SNPs!$F$21</f>
        <v>rs3218714</v>
      </c>
      <c r="CG507">
        <f>SNPs!$C$21</f>
        <v>14</v>
      </c>
      <c r="CH507">
        <f>SNPs!$D$21</f>
        <v>23429279</v>
      </c>
      <c r="CI507" s="7" t="str">
        <f ca="1">IF('Randomized Data'!BI507 = 1, SNPs!$H$21 &amp; SNPs!$H$21, IF('Randomized Data'!BJ507 = 1, SNPs!$H$21 &amp; INDIRECT("SNPs!" &amp; CHAR(72 +'Randomized Data'!BK507) &amp; "21"), INDIRECT("SNPs!" &amp; CHAR(72 +'Randomized Data'!BK507) &amp; "21") &amp; INDIRECT("SNPs!" &amp; CHAR(72 +'Randomized Data'!BK507) &amp; "21")))</f>
        <v>CC</v>
      </c>
      <c r="CJ507" t="str">
        <f>SNPs!$F$22</f>
        <v>rs121964855</v>
      </c>
      <c r="CK507">
        <f>SNPs!$C$22</f>
        <v>1</v>
      </c>
      <c r="CL507">
        <f>SNPs!$D$22</f>
        <v>201365638</v>
      </c>
      <c r="CM507" s="7" t="str">
        <f ca="1">IF('Randomized Data'!BL507 = 1, SNPs!$H$22 &amp; SNPs!$H$22, IF('Randomized Data'!BM507 = 1, SNPs!$H$22 &amp; INDIRECT("SNPs!" &amp; CHAR(72 +'Randomized Data'!BN507) &amp; "22"), INDIRECT("SNPs!" &amp; CHAR(72 +'Randomized Data'!BN507) &amp; "22") &amp; INDIRECT("SNPs!" &amp; CHAR(72 +'Randomized Data'!BN507) &amp; "22")))</f>
        <v>TT</v>
      </c>
      <c r="CN507" t="str">
        <f>SNPs!$F$23</f>
        <v>rs121964856</v>
      </c>
      <c r="CO507">
        <f>SNPs!$C$23</f>
        <v>1</v>
      </c>
      <c r="CP507">
        <f>SNPs!$D$23</f>
        <v>201365297</v>
      </c>
      <c r="CQ507" s="7" t="str">
        <f ca="1">IF('Randomized Data'!BO507 = 1, SNPs!$H$23 &amp; SNPs!$H$23, IF('Randomized Data'!BP507 = 1, SNPs!$H$23 &amp; INDIRECT("SNPs!" &amp; CHAR(72 +'Randomized Data'!BQ507) &amp; "23"), INDIRECT("SNPs!" &amp; CHAR(72 +'Randomized Data'!BQ507) &amp; "23") &amp; INDIRECT("SNPs!" &amp; CHAR(72 +'Randomized Data'!BQ507) &amp; "23")))</f>
        <v>AA</v>
      </c>
      <c r="CR507" t="str">
        <f>SNPs!$F$24</f>
        <v>rs121964857</v>
      </c>
      <c r="CS507">
        <f>SNPs!$C$24</f>
        <v>1</v>
      </c>
      <c r="CT507">
        <f>SNPs!$D$24</f>
        <v>201359245</v>
      </c>
      <c r="CU507" s="7" t="str">
        <f ca="1">IF('Randomized Data'!BR507 = 1, SNPs!$H$24 &amp; SNPs!$H$24, IF('Randomized Data'!BS507 = 1, SNPs!$H$24 &amp; INDIRECT("SNPs!" &amp; CHAR(72 +'Randomized Data'!BT507) &amp; "24"), INDIRECT("SNPs!" &amp; CHAR(72 +'Randomized Data'!BT507) &amp; "24") &amp; INDIRECT("SNPs!" &amp; CHAR(72 +'Randomized Data'!BT507) &amp; "24")))</f>
        <v>CC</v>
      </c>
      <c r="CV507" t="str">
        <f>SNPs!$F$25</f>
        <v>rs28934269</v>
      </c>
      <c r="CW507">
        <f>SNPs!$C$25</f>
        <v>15</v>
      </c>
      <c r="CX507">
        <f>SNPs!$D$25</f>
        <v>63060915</v>
      </c>
      <c r="CY507" s="7" t="str">
        <f ca="1">IF('Randomized Data'!BU507 = 1, SNPs!$H$25 &amp; SNPs!$H$25, IF('Randomized Data'!BV507 = 1, SNPs!$H$25 &amp; INDIRECT("SNPs!" &amp; CHAR(72 +'Randomized Data'!BW507) &amp; "25"), INDIRECT("SNPs!" &amp; CHAR(72 +'Randomized Data'!BW507) &amp; "25") &amp; INDIRECT("SNPs!" &amp; CHAR(72 +'Randomized Data'!BW507) &amp; "25")))</f>
        <v>AG</v>
      </c>
      <c r="CZ507" t="str">
        <f>SNPs!$F$26</f>
        <v>rs28934270</v>
      </c>
      <c r="DA507">
        <f>SNPs!$C$26</f>
        <v>15</v>
      </c>
      <c r="DB507">
        <f>SNPs!$D$26</f>
        <v>63060899</v>
      </c>
      <c r="DC507" s="7" t="str">
        <f ca="1">IF('Randomized Data'!BX507 = 1, SNPs!$H$26 &amp; SNPs!$H$26, IF('Randomized Data'!BY507 = 1, SNPs!$H$26 &amp; INDIRECT("SNPs!" &amp; CHAR(72 +'Randomized Data'!BZ507) &amp; "26"), INDIRECT("SNPs!" &amp; CHAR(72 +'Randomized Data'!BZ507) &amp; "26") &amp; INDIRECT("SNPs!" &amp; CHAR(72 +'Randomized Data'!BZ507) &amp; "26")))</f>
        <v>AA</v>
      </c>
      <c r="DD507" t="str">
        <f>SNPs!$F$27</f>
        <v>rs727504290</v>
      </c>
      <c r="DE507">
        <f>SNPs!$C$27</f>
        <v>15</v>
      </c>
      <c r="DF507">
        <f>SNPs!$D$27</f>
        <v>63042875</v>
      </c>
      <c r="DG507" s="7" t="str">
        <f ca="1">IF('Randomized Data'!CA507 = 1, SNPs!$H$27 &amp; SNPs!$H$27, IF('Randomized Data'!CB507 = 1, SNPs!$H$27 &amp; INDIRECT("SNPs!" &amp; CHAR(72 +'Randomized Data'!CC507) &amp; "27"), INDIRECT("SNPs!" &amp; CHAR(72 +'Randomized Data'!CC507) &amp; "27") &amp; INDIRECT("SNPs!" &amp; CHAR(72 +'Randomized Data'!CC507) &amp; "27")))</f>
        <v>GG</v>
      </c>
      <c r="DH507" t="str">
        <f>SNPs!$F$28</f>
        <v>rs104894504</v>
      </c>
      <c r="DI507">
        <f>SNPs!$C$28</f>
        <v>15</v>
      </c>
      <c r="DJ507">
        <f>SNPs!$D$28</f>
        <v>63057028</v>
      </c>
      <c r="DK507" s="7" t="str">
        <f ca="1">IF('Randomized Data'!CD507 = 1, SNPs!$H$28 &amp; SNPs!$H$28, IF('Randomized Data'!CE507 = 1, SNPs!$H$28 &amp; INDIRECT("SNPs!" &amp; CHAR(72 +'Randomized Data'!CF507) &amp; "28"), INDIRECT("SNPs!" &amp; CHAR(72 +'Randomized Data'!CF507) &amp; "28") &amp; INDIRECT("SNPs!" &amp; CHAR(72 +'Randomized Data'!CF507) &amp; "28")))</f>
        <v>TC</v>
      </c>
      <c r="DL507" t="str">
        <f>SNPs!$F$29</f>
        <v>rs375882485</v>
      </c>
      <c r="DM507">
        <f>SNPs!$C$29</f>
        <v>11</v>
      </c>
      <c r="DN507">
        <f>SNPs!$D$29</f>
        <v>47342698</v>
      </c>
      <c r="DO507" s="7" t="str">
        <f ca="1">IF('Randomized Data'!CG507 = 1, SNPs!$H$29 &amp; SNPs!$H$29, IF('Randomized Data'!CH507 = 1, SNPs!$H$29 &amp; INDIRECT("SNPs!" &amp; CHAR(72 +'Randomized Data'!CI507) &amp; "29"), INDIRECT("SNPs!" &amp; CHAR(72 +'Randomized Data'!CI507) &amp; "29") &amp; INDIRECT("SNPs!" &amp; CHAR(72 +'Randomized Data'!CI507) &amp; "29")))</f>
        <v>GG</v>
      </c>
      <c r="DP507" t="str">
        <f>SNPs!$F$30</f>
        <v>rs397516083</v>
      </c>
      <c r="DQ507">
        <f>SNPs!$C$30</f>
        <v>11</v>
      </c>
      <c r="DR507">
        <f>SNPs!$D$30</f>
        <v>47346379</v>
      </c>
      <c r="DS507" s="7" t="str">
        <f ca="1">IF('Randomized Data'!CJ507 = 1, SNPs!$H$30 &amp; SNPs!$H$30, IF('Randomized Data'!CK507 = 1, SNPs!$H$30 &amp; INDIRECT("SNPs!" &amp; CHAR(72 +'Randomized Data'!CL507) &amp; "30"), INDIRECT("SNPs!" &amp; CHAR(72 +'Randomized Data'!CL507) &amp; "30") &amp; INDIRECT("SNPs!" &amp; CHAR(72 +'Randomized Data'!CL507) &amp; "30")))</f>
        <v>GG</v>
      </c>
      <c r="DT507" t="str">
        <f>SNPs!$F$31</f>
        <v>rs397515937</v>
      </c>
      <c r="DU507">
        <f>SNPs!$C$31</f>
        <v>11</v>
      </c>
      <c r="DV507">
        <f>SNPs!$D$31</f>
        <v>47339792</v>
      </c>
      <c r="DW507" s="7" t="str">
        <f ca="1">IF('Randomized Data'!CM507 = 1, SNPs!$H$31 &amp; SNPs!$H$31, IF('Randomized Data'!CN507 = 1, SNPs!$H$31 &amp; INDIRECT("SNPs!" &amp; CHAR(72 +'Randomized Data'!CO507) &amp; "31"), INDIRECT("SNPs!" &amp; CHAR(72 +'Randomized Data'!CO507) &amp; "31") &amp; INDIRECT("SNPs!" &amp; CHAR(72 +'Randomized Data'!CO507) &amp; "31")))</f>
        <v>AA</v>
      </c>
      <c r="DX507" t="str">
        <f>SNPs!$F$32</f>
        <v>rs397516074</v>
      </c>
      <c r="DY507">
        <f>SNPs!$C$32</f>
        <v>11</v>
      </c>
      <c r="DZ507">
        <f>SNPs!$D$32</f>
        <v>47348424</v>
      </c>
      <c r="EA507" s="7" t="str">
        <f ca="1">IF('Randomized Data'!CP507 = 1, SNPs!$H$32 &amp; SNPs!$H$32, IF('Randomized Data'!CQ507 = 1, SNPs!$H$32 &amp; INDIRECT("SNPs!" &amp; CHAR(72 +'Randomized Data'!CR507) &amp; "32"), INDIRECT("SNPs!" &amp; CHAR(72 +'Randomized Data'!CR507) &amp; "32") &amp; INDIRECT("SNPs!" &amp; CHAR(72 +'Randomized Data'!CR507) &amp; "32")))</f>
        <v>GG</v>
      </c>
      <c r="EB507" t="str">
        <f>SNPs!$F$33</f>
        <v>rs397515963</v>
      </c>
      <c r="EC507">
        <f>SNPs!$C$33</f>
        <v>11</v>
      </c>
      <c r="ED507">
        <f>SNPs!$D$33</f>
        <v>47337729</v>
      </c>
      <c r="EE507" s="7" t="str">
        <f ca="1">IF('Randomized Data'!CS507 = 1, SNPs!$H$33 &amp; SNPs!$H$33, IF('Randomized Data'!CT507 = 1, SNPs!$H$33 &amp; INDIRECT("SNPs!" &amp; CHAR(72 +'Randomized Data'!CU507) &amp; "33"), INDIRECT("SNPs!" &amp; CHAR(72 +'Randomized Data'!CU507) &amp; "33") &amp; INDIRECT("SNPs!" &amp; CHAR(72 +'Randomized Data'!CU507) &amp; "33")))</f>
        <v>GG</v>
      </c>
    </row>
    <row r="508" spans="1:13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  <c r="F508" s="3">
        <v>42160</v>
      </c>
      <c r="G508" s="9" t="str">
        <f>'Randomized Data'!C508</f>
        <v>External Lab</v>
      </c>
      <c r="H508" t="str">
        <f>SNPs!$F$2</f>
        <v>rs12248560</v>
      </c>
      <c r="I508">
        <f>SNPs!$C$2</f>
        <v>10</v>
      </c>
      <c r="J508">
        <f>SNPs!$D$2</f>
        <v>94761900</v>
      </c>
      <c r="K508" t="str">
        <f ca="1">IF('Randomized Data'!D508 = 1, SNPs!$H$2 &amp; SNPs!$H$2, IF('Randomized Data'!E508 = 1, SNPs!$H$2 &amp; INDIRECT("SNPs!" &amp; CHAR(72 +'Randomized Data'!F508) &amp; "2"), INDIRECT("SNPs!" &amp; CHAR(72 +'Randomized Data'!F508) &amp; "2") &amp; INDIRECT("SNPs!" &amp; CHAR(72 +'Randomized Data'!F508) &amp; "2")))</f>
        <v>CC</v>
      </c>
      <c r="L508" t="str">
        <f>SNPs!$F$3</f>
        <v>rs28399504</v>
      </c>
      <c r="M508">
        <f>SNPs!$C$3</f>
        <v>10</v>
      </c>
      <c r="N508">
        <f>SNPs!$D$3</f>
        <v>94762706</v>
      </c>
      <c r="O508" t="str">
        <f ca="1">IF('Randomized Data'!G508 = 1, SNPs!$H$3 &amp; SNPs!$H$3, IF('Randomized Data'!H508 = 1, SNPs!$H$3 &amp; INDIRECT("SNPs!" &amp; CHAR(72 +'Randomized Data'!I508) &amp; "3"), INDIRECT("SNPs!" &amp; CHAR(72 +'Randomized Data'!I508) &amp; "3") &amp; INDIRECT("SNPs!" &amp; CHAR(72 +'Randomized Data'!I508) &amp; "3")))</f>
        <v>AG</v>
      </c>
      <c r="P508" t="str">
        <f>SNPs!$F$4</f>
        <v>rs41291556</v>
      </c>
      <c r="Q508">
        <f>SNPs!$C$4</f>
        <v>10</v>
      </c>
      <c r="R508">
        <f>SNPs!$D$4</f>
        <v>94775416</v>
      </c>
      <c r="S508" t="str">
        <f ca="1">IF('Randomized Data'!J508 = 1, SNPs!$H$4 &amp; SNPs!$H$4, IF('Randomized Data'!K508 = 1, SNPs!$H$4 &amp; INDIRECT("SNPs!" &amp; CHAR(72 +'Randomized Data'!L508) &amp; "4"), INDIRECT("SNPs!" &amp; CHAR(72 +'Randomized Data'!L508) &amp; "4") &amp; INDIRECT("SNPs!" &amp; CHAR(72 +'Randomized Data'!L508) &amp; "4")))</f>
        <v>TT</v>
      </c>
      <c r="T508" t="str">
        <f>SNPs!$F$5</f>
        <v>rs72558184</v>
      </c>
      <c r="U508">
        <f>SNPs!$C$5</f>
        <v>10</v>
      </c>
      <c r="V508">
        <f>SNPs!$D$5</f>
        <v>96535210</v>
      </c>
      <c r="W508" t="str">
        <f ca="1">IF('Randomized Data'!M508 = 1, SNPs!$H$5 &amp; SNPs!$H$5, IF('Randomized Data'!N508 = 1, SNPs!$H$5 &amp; INDIRECT("SNPs!" &amp; CHAR(72 +'Randomized Data'!O508) &amp; "5"), INDIRECT("SNPs!" &amp; CHAR(72 +'Randomized Data'!O508) &amp; "5") &amp; INDIRECT("SNPs!" &amp; CHAR(72 +'Randomized Data'!O508) &amp; "5")))</f>
        <v>AA</v>
      </c>
      <c r="X508" t="str">
        <f>SNPs!$F$6</f>
        <v>rs4986893</v>
      </c>
      <c r="Y508">
        <f>SNPs!$C$6</f>
        <v>10</v>
      </c>
      <c r="Z508">
        <f>SNPs!$D$6</f>
        <v>94780653</v>
      </c>
      <c r="AA508" s="7" t="str">
        <f ca="1">IF('Randomized Data'!P508 = 1, SNPs!$H$6 &amp; SNPs!$H$6, IF('Randomized Data'!Q508 = 1, SNPs!$H$6 &amp; INDIRECT("SNPs!" &amp; CHAR(72 +'Randomized Data'!R508) &amp; "6"), INDIRECT("SNPs!" &amp; CHAR(72 +'Randomized Data'!R508) &amp; "6") &amp; INDIRECT("SNPs!" &amp; CHAR(72 +'Randomized Data'!R508) &amp; "6")))</f>
        <v>AA</v>
      </c>
      <c r="AB508" t="str">
        <f>SNPs!$F$7</f>
        <v>rs4244285</v>
      </c>
      <c r="AC508">
        <f>SNPs!$C$7</f>
        <v>10</v>
      </c>
      <c r="AD508">
        <f>SNPs!$D$7</f>
        <v>94781859</v>
      </c>
      <c r="AE508" s="7" t="str">
        <f ca="1">IF('Randomized Data'!S508 = 1, SNPs!$H$7 &amp; SNPs!$H$7, IF('Randomized Data'!T508 = 1, SNPs!$H$7 &amp; INDIRECT("SNPs!" &amp; CHAR(72 +'Randomized Data'!U508) &amp; "7"), INDIRECT("SNPs!" &amp; CHAR(72 +'Randomized Data'!U508) &amp; "7") &amp; INDIRECT("SNPs!" &amp; CHAR(72 +'Randomized Data'!U508) &amp; "7")))</f>
        <v>GG</v>
      </c>
      <c r="AF508" t="str">
        <f>SNPs!$F$8</f>
        <v>rs72558186</v>
      </c>
      <c r="AG508">
        <f>SNPs!$C$8</f>
        <v>10</v>
      </c>
      <c r="AH508">
        <f>SNPs!$D$8</f>
        <v>94781999</v>
      </c>
      <c r="AI508" s="7" t="str">
        <f ca="1">IF('Randomized Data'!V508 = 1, SNPs!$H$8 &amp; SNPs!$H$8, IF('Randomized Data'!W508 = 1, SNPs!$H$8 &amp; INDIRECT("SNPs!" &amp; CHAR(72 +'Randomized Data'!X508) &amp; "8"), INDIRECT("SNPs!" &amp; CHAR(72 +'Randomized Data'!X508) &amp; "8") &amp; INDIRECT("SNPs!" &amp; CHAR(72 +'Randomized Data'!X508) &amp; "8")))</f>
        <v>TA</v>
      </c>
      <c r="AJ508" t="str">
        <f>SNPs!$F$9</f>
        <v>rs56337013</v>
      </c>
      <c r="AK508">
        <f>SNPs!$C$9</f>
        <v>10</v>
      </c>
      <c r="AL508">
        <f>SNPs!$D$9</f>
        <v>94852738</v>
      </c>
      <c r="AM508" s="7" t="str">
        <f ca="1">IF('Randomized Data'!Y$2 = 1, SNPs!$H$9 &amp; SNPs!$H$9, IF('Randomized Data'!Z508 = 1, SNPs!$H$9 &amp; INDIRECT("SNPs!" &amp; CHAR(72 +'Randomized Data'!AA508) &amp; "9"), INDIRECT("SNPs!" &amp; CHAR(72 +'Randomized Data'!AA508) &amp; "9") &amp; INDIRECT("SNPs!" &amp; CHAR(72 +'Randomized Data'!AA508) &amp; "9")))</f>
        <v>TT</v>
      </c>
      <c r="AN508" t="str">
        <f>SNPs!$F$10</f>
        <v>rs17884712</v>
      </c>
      <c r="AO508">
        <f>SNPs!$C$10</f>
        <v>10</v>
      </c>
      <c r="AP508">
        <f>SNPs!$D$10</f>
        <v>94775489</v>
      </c>
      <c r="AQ508" s="7" t="str">
        <f ca="1">IF('Randomized Data'!AB508 = 1, SNPs!$H$10 &amp; SNPs!$H$10, IF('Randomized Data'!AC508 = 1, SNPs!$H$10 &amp; INDIRECT("SNPs!" &amp; CHAR(72 +'Randomized Data'!AD508) &amp; "10"), INDIRECT("SNPs!" &amp; CHAR(72 +'Randomized Data'!AD508) &amp; "10") &amp; INDIRECT("SNPs!" &amp; CHAR(72 +'Randomized Data'!AD508) &amp; "10")))</f>
        <v>GG</v>
      </c>
      <c r="AR508" t="str">
        <f>SNPs!$F$11</f>
        <v>rs6413438</v>
      </c>
      <c r="AS508">
        <f>SNPs!$C$11</f>
        <v>10</v>
      </c>
      <c r="AT508">
        <f>SNPs!$D$11</f>
        <v>94781858</v>
      </c>
      <c r="AU508" s="7" t="str">
        <f ca="1">IF('Randomized Data'!AE508 = 1, SNPs!$H$11 &amp; SNPs!$H$11, IF('Randomized Data'!AF508 = 1, SNPs!$H$11 &amp; INDIRECT("SNPs!" &amp; CHAR(72 +'Randomized Data'!AG508) &amp; "11"), INDIRECT("SNPs!" &amp; CHAR(72 +'Randomized Data'!AG508) &amp; "11") &amp; INDIRECT("SNPs!" &amp; CHAR(72 +'Randomized Data'!AG508) &amp; "11")))</f>
        <v>CT</v>
      </c>
      <c r="AV508" t="str">
        <f>SNPs!$F$12</f>
        <v>rs1057910</v>
      </c>
      <c r="AW508">
        <f>SNPs!$C$12</f>
        <v>10</v>
      </c>
      <c r="AX508">
        <f>SNPs!$D$12</f>
        <v>94981296</v>
      </c>
      <c r="AY508" s="7" t="str">
        <f ca="1">IF('Randomized Data'!AH508 = 1, SNPs!$H$12 &amp; SNPs!$H$12, IF('Randomized Data'!AI508 = 1, SNPs!$H$12 &amp; INDIRECT("SNPs!" &amp; CHAR(72 +'Randomized Data'!AJ508) &amp; "12"), INDIRECT("SNPs!" &amp; CHAR(72 +'Randomized Data'!AJ508) &amp; "12") &amp; INDIRECT("SNPs!" &amp; CHAR(72 +'Randomized Data'!AJ508) &amp; "12")))</f>
        <v>AA</v>
      </c>
      <c r="AZ508" t="str">
        <f>SNPs!$F$13</f>
        <v>rs1799853</v>
      </c>
      <c r="BA508">
        <f>SNPs!$C$13</f>
        <v>10</v>
      </c>
      <c r="BB508">
        <f>SNPs!$D$13</f>
        <v>94942290</v>
      </c>
      <c r="BC508" s="7" t="str">
        <f ca="1">IF('Randomized Data'!AK508 = 1, SNPs!$H$13 &amp; SNPs!$H$13, IF('Randomized Data'!AL508 = 1, SNPs!$H$13 &amp; INDIRECT("SNPs!" &amp; CHAR(72 +'Randomized Data'!AM508) &amp; "13"), INDIRECT("SNPs!" &amp; CHAR(72 +'Randomized Data'!AM508) &amp; "13") &amp; INDIRECT("SNPs!" &amp; CHAR(72 +'Randomized Data'!AM508) &amp; "13")))</f>
        <v>CT</v>
      </c>
      <c r="BD508" t="str">
        <f>SNPs!$F$14</f>
        <v>rs9923231</v>
      </c>
      <c r="BE508">
        <f>SNPs!$C$14</f>
        <v>16</v>
      </c>
      <c r="BF508">
        <f>SNPs!$D$14</f>
        <v>31096368</v>
      </c>
      <c r="BG508" s="7" t="str">
        <f ca="1">IF('Randomized Data'!AN508 = 1, SNPs!$H$14 &amp; SNPs!$H$14, IF('Randomized Data'!AO508 = 1, SNPs!$H$14 &amp; INDIRECT("SNPs!" &amp; CHAR(72 +'Randomized Data'!AP508) &amp; "14"), INDIRECT("SNPs!" &amp; CHAR(72 +'Randomized Data'!AP508) &amp; "14") &amp; INDIRECT("SNPs!" &amp; CHAR(72 +'Randomized Data'!AP508) &amp; "14")))</f>
        <v>CC</v>
      </c>
      <c r="BH508" t="str">
        <f>SNPs!$F$15</f>
        <v>rs9934438</v>
      </c>
      <c r="BI508">
        <f>SNPs!$C$15</f>
        <v>16</v>
      </c>
      <c r="BJ508">
        <f>SNPs!$D$15</f>
        <v>31093557</v>
      </c>
      <c r="BK508" s="7" t="str">
        <f ca="1">IF('Randomized Data'!AQ508 = 1, SNPs!$H$15 &amp; SNPs!$H$15, IF('Randomized Data'!AR508 = 1, SNPs!$H$15 &amp; INDIRECT("SNPs!" &amp; CHAR(72 +'Randomized Data'!AS508) &amp; "15"), INDIRECT("SNPs!" &amp; CHAR(72 +'Randomized Data'!AS508) &amp; "15") &amp; INDIRECT("SNPs!" &amp; CHAR(72 +'Randomized Data'!AS508) &amp; "15")))</f>
        <v>GG</v>
      </c>
      <c r="BL508" t="str">
        <f>SNPs!$F$16</f>
        <v>rs8050894</v>
      </c>
      <c r="BM508">
        <f>SNPs!$C$16</f>
        <v>16</v>
      </c>
      <c r="BN508">
        <f>SNPs!$D$16</f>
        <v>31093188</v>
      </c>
      <c r="BO508" s="7" t="str">
        <f ca="1">IF('Randomized Data'!AT508 = 1, SNPs!$H$16 &amp; SNPs!$H$16, IF('Randomized Data'!AU508 = 1, SNPs!$H$16 &amp; INDIRECT("SNPs!" &amp; CHAR(72 +'Randomized Data'!AV508) &amp; "16"), INDIRECT("SNPs!" &amp; CHAR(72 +'Randomized Data'!AV508) &amp; "16") &amp; INDIRECT("SNPs!" &amp; CHAR(72 +'Randomized Data'!AV508) &amp; "16")))</f>
        <v>CC</v>
      </c>
      <c r="BP508" t="str">
        <f>SNPs!$F$17</f>
        <v>rs6025</v>
      </c>
      <c r="BQ508">
        <f>SNPs!$C$17</f>
        <v>1</v>
      </c>
      <c r="BR508">
        <f>SNPs!$D$17</f>
        <v>169549811</v>
      </c>
      <c r="BS508" s="7" t="str">
        <f ca="1">IF('Randomized Data'!AW508 = 1, SNPs!$H$17 &amp; SNPs!$H$17, IF('Randomized Data'!AX508 = 1, SNPs!$H$17 &amp; INDIRECT("SNPs!" &amp; CHAR(72 +'Randomized Data'!AY508) &amp; "17"), INDIRECT("SNPs!" &amp; CHAR(72 +'Randomized Data'!AY508) &amp; "17") &amp; INDIRECT("SNPs!" &amp; CHAR(72 +'Randomized Data'!AY508) &amp; "17")))</f>
        <v>GG</v>
      </c>
      <c r="BT508" t="str">
        <f>SNPs!$F$18</f>
        <v>rs1799963</v>
      </c>
      <c r="BU508">
        <f>SNPs!$C$18</f>
        <v>11</v>
      </c>
      <c r="BV508">
        <f>SNPs!$D$18</f>
        <v>46739505</v>
      </c>
      <c r="BW508" s="7" t="str">
        <f ca="1">IF('Randomized Data'!AZ508 = 1, SNPs!$H$18 &amp; SNPs!$H$18, IF('Randomized Data'!BA508 = 1, SNPs!$H$18 &amp; INDIRECT("SNPs!" &amp; CHAR(72 +'Randomized Data'!BB508) &amp; "18"), INDIRECT("SNPs!" &amp; CHAR(72 +'Randomized Data'!BB508) &amp; "18") &amp; INDIRECT("SNPs!" &amp; CHAR(72 +'Randomized Data'!BB508) &amp; "18")))</f>
        <v>GA</v>
      </c>
      <c r="BX508" t="str">
        <f>SNPs!$F$19</f>
        <v>rs121913626</v>
      </c>
      <c r="BY508">
        <f>SNPs!$C$19</f>
        <v>14</v>
      </c>
      <c r="BZ508">
        <f>SNPs!$D$19</f>
        <v>23427723</v>
      </c>
      <c r="CA508" s="7" t="str">
        <f ca="1">IF('Randomized Data'!BC508 = 1, SNPs!$H$19 &amp; SNPs!$H$19, IF('Randomized Data'!BD508 = 1, SNPs!$H$19 &amp; INDIRECT("SNPs!" &amp; CHAR(72 +'Randomized Data'!BE508) &amp; "19"), INDIRECT("SNPs!" &amp; CHAR(72 +'Randomized Data'!BE508) &amp; "19") &amp; INDIRECT("SNPs!" &amp; CHAR(72 +'Randomized Data'!BE508) &amp; "19")))</f>
        <v>CC</v>
      </c>
      <c r="CB508" t="str">
        <f>SNPs!$F$20</f>
        <v>rs3218713</v>
      </c>
      <c r="CC508">
        <f>SNPs!$C$20</f>
        <v>14</v>
      </c>
      <c r="CD508">
        <f>SNPs!$D$20</f>
        <v>23431468</v>
      </c>
      <c r="CE508" s="7" t="str">
        <f ca="1">IF('Randomized Data'!BF508 = 1, SNPs!$H$20 &amp; SNPs!$H$20, IF('Randomized Data'!BG508 = 1, SNPs!$H$20 &amp; INDIRECT("SNPs!" &amp; CHAR(72 +'Randomized Data'!BH508) &amp; "20"), INDIRECT("SNPs!" &amp; CHAR(72 +'Randomized Data'!BH508) &amp; "20") &amp; INDIRECT("SNPs!" &amp; CHAR(72 +'Randomized Data'!BH508) &amp; "20")))</f>
        <v>GA</v>
      </c>
      <c r="CF508" t="str">
        <f>SNPs!$F$21</f>
        <v>rs3218714</v>
      </c>
      <c r="CG508">
        <f>SNPs!$C$21</f>
        <v>14</v>
      </c>
      <c r="CH508">
        <f>SNPs!$D$21</f>
        <v>23429279</v>
      </c>
      <c r="CI508" s="7" t="str">
        <f ca="1">IF('Randomized Data'!BI508 = 1, SNPs!$H$21 &amp; SNPs!$H$21, IF('Randomized Data'!BJ508 = 1, SNPs!$H$21 &amp; INDIRECT("SNPs!" &amp; CHAR(72 +'Randomized Data'!BK508) &amp; "21"), INDIRECT("SNPs!" &amp; CHAR(72 +'Randomized Data'!BK508) &amp; "21") &amp; INDIRECT("SNPs!" &amp; CHAR(72 +'Randomized Data'!BK508) &amp; "21")))</f>
        <v>CT</v>
      </c>
      <c r="CJ508" t="str">
        <f>SNPs!$F$22</f>
        <v>rs121964855</v>
      </c>
      <c r="CK508">
        <f>SNPs!$C$22</f>
        <v>1</v>
      </c>
      <c r="CL508">
        <f>SNPs!$D$22</f>
        <v>201365638</v>
      </c>
      <c r="CM508" s="7" t="str">
        <f ca="1">IF('Randomized Data'!BL508 = 1, SNPs!$H$22 &amp; SNPs!$H$22, IF('Randomized Data'!BM508 = 1, SNPs!$H$22 &amp; INDIRECT("SNPs!" &amp; CHAR(72 +'Randomized Data'!BN508) &amp; "22"), INDIRECT("SNPs!" &amp; CHAR(72 +'Randomized Data'!BN508) &amp; "22") &amp; INDIRECT("SNPs!" &amp; CHAR(72 +'Randomized Data'!BN508) &amp; "22")))</f>
        <v>TA</v>
      </c>
      <c r="CN508" t="str">
        <f>SNPs!$F$23</f>
        <v>rs121964856</v>
      </c>
      <c r="CO508">
        <f>SNPs!$C$23</f>
        <v>1</v>
      </c>
      <c r="CP508">
        <f>SNPs!$D$23</f>
        <v>201365297</v>
      </c>
      <c r="CQ508" s="7" t="str">
        <f ca="1">IF('Randomized Data'!BO508 = 1, SNPs!$H$23 &amp; SNPs!$H$23, IF('Randomized Data'!BP508 = 1, SNPs!$H$23 &amp; INDIRECT("SNPs!" &amp; CHAR(72 +'Randomized Data'!BQ508) &amp; "23"), INDIRECT("SNPs!" &amp; CHAR(72 +'Randomized Data'!BQ508) &amp; "23") &amp; INDIRECT("SNPs!" &amp; CHAR(72 +'Randomized Data'!BQ508) &amp; "23")))</f>
        <v>GG</v>
      </c>
      <c r="CR508" t="str">
        <f>SNPs!$F$24</f>
        <v>rs121964857</v>
      </c>
      <c r="CS508">
        <f>SNPs!$C$24</f>
        <v>1</v>
      </c>
      <c r="CT508">
        <f>SNPs!$D$24</f>
        <v>201359245</v>
      </c>
      <c r="CU508" s="7" t="str">
        <f ca="1">IF('Randomized Data'!BR508 = 1, SNPs!$H$24 &amp; SNPs!$H$24, IF('Randomized Data'!BS508 = 1, SNPs!$H$24 &amp; INDIRECT("SNPs!" &amp; CHAR(72 +'Randomized Data'!BT508) &amp; "24"), INDIRECT("SNPs!" &amp; CHAR(72 +'Randomized Data'!BT508) &amp; "24") &amp; INDIRECT("SNPs!" &amp; CHAR(72 +'Randomized Data'!BT508) &amp; "24")))</f>
        <v>CC</v>
      </c>
      <c r="CV508" t="str">
        <f>SNPs!$F$25</f>
        <v>rs28934269</v>
      </c>
      <c r="CW508">
        <f>SNPs!$C$25</f>
        <v>15</v>
      </c>
      <c r="CX508">
        <f>SNPs!$D$25</f>
        <v>63060915</v>
      </c>
      <c r="CY508" s="7" t="str">
        <f ca="1">IF('Randomized Data'!BU508 = 1, SNPs!$H$25 &amp; SNPs!$H$25, IF('Randomized Data'!BV508 = 1, SNPs!$H$25 &amp; INDIRECT("SNPs!" &amp; CHAR(72 +'Randomized Data'!BW508) &amp; "25"), INDIRECT("SNPs!" &amp; CHAR(72 +'Randomized Data'!BW508) &amp; "25") &amp; INDIRECT("SNPs!" &amp; CHAR(72 +'Randomized Data'!BW508) &amp; "25")))</f>
        <v>AG</v>
      </c>
      <c r="CZ508" t="str">
        <f>SNPs!$F$26</f>
        <v>rs28934270</v>
      </c>
      <c r="DA508">
        <f>SNPs!$C$26</f>
        <v>15</v>
      </c>
      <c r="DB508">
        <f>SNPs!$D$26</f>
        <v>63060899</v>
      </c>
      <c r="DC508" s="7" t="str">
        <f ca="1">IF('Randomized Data'!BX508 = 1, SNPs!$H$26 &amp; SNPs!$H$26, IF('Randomized Data'!BY508 = 1, SNPs!$H$26 &amp; INDIRECT("SNPs!" &amp; CHAR(72 +'Randomized Data'!BZ508) &amp; "26"), INDIRECT("SNPs!" &amp; CHAR(72 +'Randomized Data'!BZ508) &amp; "26") &amp; INDIRECT("SNPs!" &amp; CHAR(72 +'Randomized Data'!BZ508) &amp; "26")))</f>
        <v>AA</v>
      </c>
      <c r="DD508" t="str">
        <f>SNPs!$F$27</f>
        <v>rs727504290</v>
      </c>
      <c r="DE508">
        <f>SNPs!$C$27</f>
        <v>15</v>
      </c>
      <c r="DF508">
        <f>SNPs!$D$27</f>
        <v>63042875</v>
      </c>
      <c r="DG508" s="7" t="str">
        <f ca="1">IF('Randomized Data'!CA508 = 1, SNPs!$H$27 &amp; SNPs!$H$27, IF('Randomized Data'!CB508 = 1, SNPs!$H$27 &amp; INDIRECT("SNPs!" &amp; CHAR(72 +'Randomized Data'!CC508) &amp; "27"), INDIRECT("SNPs!" &amp; CHAR(72 +'Randomized Data'!CC508) &amp; "27") &amp; INDIRECT("SNPs!" &amp; CHAR(72 +'Randomized Data'!CC508) &amp; "27")))</f>
        <v>GC</v>
      </c>
      <c r="DH508" t="str">
        <f>SNPs!$F$28</f>
        <v>rs104894504</v>
      </c>
      <c r="DI508">
        <f>SNPs!$C$28</f>
        <v>15</v>
      </c>
      <c r="DJ508">
        <f>SNPs!$D$28</f>
        <v>63057028</v>
      </c>
      <c r="DK508" s="7" t="str">
        <f ca="1">IF('Randomized Data'!CD508 = 1, SNPs!$H$28 &amp; SNPs!$H$28, IF('Randomized Data'!CE508 = 1, SNPs!$H$28 &amp; INDIRECT("SNPs!" &amp; CHAR(72 +'Randomized Data'!CF508) &amp; "28"), INDIRECT("SNPs!" &amp; CHAR(72 +'Randomized Data'!CF508) &amp; "28") &amp; INDIRECT("SNPs!" &amp; CHAR(72 +'Randomized Data'!CF508) &amp; "28")))</f>
        <v>CC</v>
      </c>
      <c r="DL508" t="str">
        <f>SNPs!$F$29</f>
        <v>rs375882485</v>
      </c>
      <c r="DM508">
        <f>SNPs!$C$29</f>
        <v>11</v>
      </c>
      <c r="DN508">
        <f>SNPs!$D$29</f>
        <v>47342698</v>
      </c>
      <c r="DO508" s="7" t="str">
        <f ca="1">IF('Randomized Data'!CG508 = 1, SNPs!$H$29 &amp; SNPs!$H$29, IF('Randomized Data'!CH508 = 1, SNPs!$H$29 &amp; INDIRECT("SNPs!" &amp; CHAR(72 +'Randomized Data'!CI508) &amp; "29"), INDIRECT("SNPs!" &amp; CHAR(72 +'Randomized Data'!CI508) &amp; "29") &amp; INDIRECT("SNPs!" &amp; CHAR(72 +'Randomized Data'!CI508) &amp; "29")))</f>
        <v>AA</v>
      </c>
      <c r="DP508" t="str">
        <f>SNPs!$F$30</f>
        <v>rs397516083</v>
      </c>
      <c r="DQ508">
        <f>SNPs!$C$30</f>
        <v>11</v>
      </c>
      <c r="DR508">
        <f>SNPs!$D$30</f>
        <v>47346379</v>
      </c>
      <c r="DS508" s="7" t="str">
        <f ca="1">IF('Randomized Data'!CJ508 = 1, SNPs!$H$30 &amp; SNPs!$H$30, IF('Randomized Data'!CK508 = 1, SNPs!$H$30 &amp; INDIRECT("SNPs!" &amp; CHAR(72 +'Randomized Data'!CL508) &amp; "30"), INDIRECT("SNPs!" &amp; CHAR(72 +'Randomized Data'!CL508) &amp; "30") &amp; INDIRECT("SNPs!" &amp; CHAR(72 +'Randomized Data'!CL508) &amp; "30")))</f>
        <v>GA</v>
      </c>
      <c r="DT508" t="str">
        <f>SNPs!$F$31</f>
        <v>rs397515937</v>
      </c>
      <c r="DU508">
        <f>SNPs!$C$31</f>
        <v>11</v>
      </c>
      <c r="DV508">
        <f>SNPs!$D$31</f>
        <v>47339792</v>
      </c>
      <c r="DW508" s="7" t="str">
        <f ca="1">IF('Randomized Data'!CM508 = 1, SNPs!$H$31 &amp; SNPs!$H$31, IF('Randomized Data'!CN508 = 1, SNPs!$H$31 &amp; INDIRECT("SNPs!" &amp; CHAR(72 +'Randomized Data'!CO508) &amp; "31"), INDIRECT("SNPs!" &amp; CHAR(72 +'Randomized Data'!CO508) &amp; "31") &amp; INDIRECT("SNPs!" &amp; CHAR(72 +'Randomized Data'!CO508) &amp; "31")))</f>
        <v>AA</v>
      </c>
      <c r="DX508" t="str">
        <f>SNPs!$F$32</f>
        <v>rs397516074</v>
      </c>
      <c r="DY508">
        <f>SNPs!$C$32</f>
        <v>11</v>
      </c>
      <c r="DZ508">
        <f>SNPs!$D$32</f>
        <v>47348424</v>
      </c>
      <c r="EA508" s="7" t="str">
        <f ca="1">IF('Randomized Data'!CP508 = 1, SNPs!$H$32 &amp; SNPs!$H$32, IF('Randomized Data'!CQ508 = 1, SNPs!$H$32 &amp; INDIRECT("SNPs!" &amp; CHAR(72 +'Randomized Data'!CR508) &amp; "32"), INDIRECT("SNPs!" &amp; CHAR(72 +'Randomized Data'!CR508) &amp; "32") &amp; INDIRECT("SNPs!" &amp; CHAR(72 +'Randomized Data'!CR508) &amp; "32")))</f>
        <v>AA</v>
      </c>
      <c r="EB508" t="str">
        <f>SNPs!$F$33</f>
        <v>rs397515963</v>
      </c>
      <c r="EC508">
        <f>SNPs!$C$33</f>
        <v>11</v>
      </c>
      <c r="ED508">
        <f>SNPs!$D$33</f>
        <v>47337729</v>
      </c>
      <c r="EE508" s="7" t="str">
        <f ca="1">IF('Randomized Data'!CS508 = 1, SNPs!$H$33 &amp; SNPs!$H$33, IF('Randomized Data'!CT508 = 1, SNPs!$H$33 &amp; INDIRECT("SNPs!" &amp; CHAR(72 +'Randomized Data'!CU508) &amp; "33"), INDIRECT("SNPs!" &amp; CHAR(72 +'Randomized Data'!CU508) &amp; "33") &amp; INDIRECT("SNPs!" &amp; CHAR(72 +'Randomized Data'!CU508) &amp; "33")))</f>
        <v>--</v>
      </c>
    </row>
    <row r="509" spans="1:13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  <c r="F509" s="3">
        <v>42154</v>
      </c>
      <c r="G509" s="9" t="str">
        <f>'Randomized Data'!C509</f>
        <v>NGS Lab</v>
      </c>
      <c r="H509" t="str">
        <f>SNPs!$F$2</f>
        <v>rs12248560</v>
      </c>
      <c r="I509">
        <f>SNPs!$C$2</f>
        <v>10</v>
      </c>
      <c r="J509">
        <f>SNPs!$D$2</f>
        <v>94761900</v>
      </c>
      <c r="K509" t="str">
        <f ca="1">IF('Randomized Data'!D509 = 1, SNPs!$H$2 &amp; SNPs!$H$2, IF('Randomized Data'!E509 = 1, SNPs!$H$2 &amp; INDIRECT("SNPs!" &amp; CHAR(72 +'Randomized Data'!F509) &amp; "2"), INDIRECT("SNPs!" &amp; CHAR(72 +'Randomized Data'!F509) &amp; "2") &amp; INDIRECT("SNPs!" &amp; CHAR(72 +'Randomized Data'!F509) &amp; "2")))</f>
        <v>CC</v>
      </c>
      <c r="L509" t="str">
        <f>SNPs!$F$3</f>
        <v>rs28399504</v>
      </c>
      <c r="M509">
        <f>SNPs!$C$3</f>
        <v>10</v>
      </c>
      <c r="N509">
        <f>SNPs!$D$3</f>
        <v>94762706</v>
      </c>
      <c r="O509" t="str">
        <f ca="1">IF('Randomized Data'!G509 = 1, SNPs!$H$3 &amp; SNPs!$H$3, IF('Randomized Data'!H509 = 1, SNPs!$H$3 &amp; INDIRECT("SNPs!" &amp; CHAR(72 +'Randomized Data'!I509) &amp; "3"), INDIRECT("SNPs!" &amp; CHAR(72 +'Randomized Data'!I509) &amp; "3") &amp; INDIRECT("SNPs!" &amp; CHAR(72 +'Randomized Data'!I509) &amp; "3")))</f>
        <v>AG</v>
      </c>
      <c r="P509" t="str">
        <f>SNPs!$F$4</f>
        <v>rs41291556</v>
      </c>
      <c r="Q509">
        <f>SNPs!$C$4</f>
        <v>10</v>
      </c>
      <c r="R509">
        <f>SNPs!$D$4</f>
        <v>94775416</v>
      </c>
      <c r="S509" t="str">
        <f ca="1">IF('Randomized Data'!J509 = 1, SNPs!$H$4 &amp; SNPs!$H$4, IF('Randomized Data'!K509 = 1, SNPs!$H$4 &amp; INDIRECT("SNPs!" &amp; CHAR(72 +'Randomized Data'!L509) &amp; "4"), INDIRECT("SNPs!" &amp; CHAR(72 +'Randomized Data'!L509) &amp; "4") &amp; INDIRECT("SNPs!" &amp; CHAR(72 +'Randomized Data'!L509) &amp; "4")))</f>
        <v>TC</v>
      </c>
      <c r="T509" t="str">
        <f>SNPs!$F$5</f>
        <v>rs72558184</v>
      </c>
      <c r="U509">
        <f>SNPs!$C$5</f>
        <v>10</v>
      </c>
      <c r="V509">
        <f>SNPs!$D$5</f>
        <v>96535210</v>
      </c>
      <c r="W509" t="str">
        <f ca="1">IF('Randomized Data'!M509 = 1, SNPs!$H$5 &amp; SNPs!$H$5, IF('Randomized Data'!N509 = 1, SNPs!$H$5 &amp; INDIRECT("SNPs!" &amp; CHAR(72 +'Randomized Data'!O509) &amp; "5"), INDIRECT("SNPs!" &amp; CHAR(72 +'Randomized Data'!O509) &amp; "5") &amp; INDIRECT("SNPs!" &amp; CHAR(72 +'Randomized Data'!O509) &amp; "5")))</f>
        <v>GG</v>
      </c>
      <c r="X509" t="str">
        <f>SNPs!$F$6</f>
        <v>rs4986893</v>
      </c>
      <c r="Y509">
        <f>SNPs!$C$6</f>
        <v>10</v>
      </c>
      <c r="Z509">
        <f>SNPs!$D$6</f>
        <v>94780653</v>
      </c>
      <c r="AA509" s="7" t="str">
        <f ca="1">IF('Randomized Data'!P509 = 1, SNPs!$H$6 &amp; SNPs!$H$6, IF('Randomized Data'!Q509 = 1, SNPs!$H$6 &amp; INDIRECT("SNPs!" &amp; CHAR(72 +'Randomized Data'!R509) &amp; "6"), INDIRECT("SNPs!" &amp; CHAR(72 +'Randomized Data'!R509) &amp; "6") &amp; INDIRECT("SNPs!" &amp; CHAR(72 +'Randomized Data'!R509) &amp; "6")))</f>
        <v>GG</v>
      </c>
      <c r="AB509" t="str">
        <f>SNPs!$F$7</f>
        <v>rs4244285</v>
      </c>
      <c r="AC509">
        <f>SNPs!$C$7</f>
        <v>10</v>
      </c>
      <c r="AD509">
        <f>SNPs!$D$7</f>
        <v>94781859</v>
      </c>
      <c r="AE509" s="7" t="str">
        <f ca="1">IF('Randomized Data'!S509 = 1, SNPs!$H$7 &amp; SNPs!$H$7, IF('Randomized Data'!T509 = 1, SNPs!$H$7 &amp; INDIRECT("SNPs!" &amp; CHAR(72 +'Randomized Data'!U509) &amp; "7"), INDIRECT("SNPs!" &amp; CHAR(72 +'Randomized Data'!U509) &amp; "7") &amp; INDIRECT("SNPs!" &amp; CHAR(72 +'Randomized Data'!U509) &amp; "7")))</f>
        <v>GA</v>
      </c>
      <c r="AF509" t="str">
        <f>SNPs!$F$8</f>
        <v>rs72558186</v>
      </c>
      <c r="AG509">
        <f>SNPs!$C$8</f>
        <v>10</v>
      </c>
      <c r="AH509">
        <f>SNPs!$D$8</f>
        <v>94781999</v>
      </c>
      <c r="AI509" s="7" t="str">
        <f ca="1">IF('Randomized Data'!V509 = 1, SNPs!$H$8 &amp; SNPs!$H$8, IF('Randomized Data'!W509 = 1, SNPs!$H$8 &amp; INDIRECT("SNPs!" &amp; CHAR(72 +'Randomized Data'!X509) &amp; "8"), INDIRECT("SNPs!" &amp; CHAR(72 +'Randomized Data'!X509) &amp; "8") &amp; INDIRECT("SNPs!" &amp; CHAR(72 +'Randomized Data'!X509) &amp; "8")))</f>
        <v>TT</v>
      </c>
      <c r="AJ509" t="str">
        <f>SNPs!$F$9</f>
        <v>rs56337013</v>
      </c>
      <c r="AK509">
        <f>SNPs!$C$9</f>
        <v>10</v>
      </c>
      <c r="AL509">
        <f>SNPs!$D$9</f>
        <v>94852738</v>
      </c>
      <c r="AM509" s="7" t="str">
        <f ca="1">IF('Randomized Data'!Y$2 = 1, SNPs!$H$9 &amp; SNPs!$H$9, IF('Randomized Data'!Z509 = 1, SNPs!$H$9 &amp; INDIRECT("SNPs!" &amp; CHAR(72 +'Randomized Data'!AA509) &amp; "9"), INDIRECT("SNPs!" &amp; CHAR(72 +'Randomized Data'!AA509) &amp; "9") &amp; INDIRECT("SNPs!" &amp; CHAR(72 +'Randomized Data'!AA509) &amp; "9")))</f>
        <v>TT</v>
      </c>
      <c r="AN509" t="str">
        <f>SNPs!$F$10</f>
        <v>rs17884712</v>
      </c>
      <c r="AO509">
        <f>SNPs!$C$10</f>
        <v>10</v>
      </c>
      <c r="AP509">
        <f>SNPs!$D$10</f>
        <v>94775489</v>
      </c>
      <c r="AQ509" s="7" t="str">
        <f ca="1">IF('Randomized Data'!AB509 = 1, SNPs!$H$10 &amp; SNPs!$H$10, IF('Randomized Data'!AC509 = 1, SNPs!$H$10 &amp; INDIRECT("SNPs!" &amp; CHAR(72 +'Randomized Data'!AD509) &amp; "10"), INDIRECT("SNPs!" &amp; CHAR(72 +'Randomized Data'!AD509) &amp; "10") &amp; INDIRECT("SNPs!" &amp; CHAR(72 +'Randomized Data'!AD509) &amp; "10")))</f>
        <v>GG</v>
      </c>
      <c r="AR509" t="str">
        <f>SNPs!$F$11</f>
        <v>rs6413438</v>
      </c>
      <c r="AS509">
        <f>SNPs!$C$11</f>
        <v>10</v>
      </c>
      <c r="AT509">
        <f>SNPs!$D$11</f>
        <v>94781858</v>
      </c>
      <c r="AU509" s="7" t="str">
        <f ca="1">IF('Randomized Data'!AE509 = 1, SNPs!$H$11 &amp; SNPs!$H$11, IF('Randomized Data'!AF509 = 1, SNPs!$H$11 &amp; INDIRECT("SNPs!" &amp; CHAR(72 +'Randomized Data'!AG509) &amp; "11"), INDIRECT("SNPs!" &amp; CHAR(72 +'Randomized Data'!AG509) &amp; "11") &amp; INDIRECT("SNPs!" &amp; CHAR(72 +'Randomized Data'!AG509) &amp; "11")))</f>
        <v>TT</v>
      </c>
      <c r="AV509" t="str">
        <f>SNPs!$F$12</f>
        <v>rs1057910</v>
      </c>
      <c r="AW509">
        <f>SNPs!$C$12</f>
        <v>10</v>
      </c>
      <c r="AX509">
        <f>SNPs!$D$12</f>
        <v>94981296</v>
      </c>
      <c r="AY509" s="7" t="str">
        <f ca="1">IF('Randomized Data'!AH509 = 1, SNPs!$H$12 &amp; SNPs!$H$12, IF('Randomized Data'!AI509 = 1, SNPs!$H$12 &amp; INDIRECT("SNPs!" &amp; CHAR(72 +'Randomized Data'!AJ509) &amp; "12"), INDIRECT("SNPs!" &amp; CHAR(72 +'Randomized Data'!AJ509) &amp; "12") &amp; INDIRECT("SNPs!" &amp; CHAR(72 +'Randomized Data'!AJ509) &amp; "12")))</f>
        <v>AA</v>
      </c>
      <c r="AZ509" t="str">
        <f>SNPs!$F$13</f>
        <v>rs1799853</v>
      </c>
      <c r="BA509">
        <f>SNPs!$C$13</f>
        <v>10</v>
      </c>
      <c r="BB509">
        <f>SNPs!$D$13</f>
        <v>94942290</v>
      </c>
      <c r="BC509" s="7" t="str">
        <f ca="1">IF('Randomized Data'!AK509 = 1, SNPs!$H$13 &amp; SNPs!$H$13, IF('Randomized Data'!AL509 = 1, SNPs!$H$13 &amp; INDIRECT("SNPs!" &amp; CHAR(72 +'Randomized Data'!AM509) &amp; "13"), INDIRECT("SNPs!" &amp; CHAR(72 +'Randomized Data'!AM509) &amp; "13") &amp; INDIRECT("SNPs!" &amp; CHAR(72 +'Randomized Data'!AM509) &amp; "13")))</f>
        <v>CT</v>
      </c>
      <c r="BD509" t="str">
        <f>SNPs!$F$14</f>
        <v>rs9923231</v>
      </c>
      <c r="BE509">
        <f>SNPs!$C$14</f>
        <v>16</v>
      </c>
      <c r="BF509">
        <f>SNPs!$D$14</f>
        <v>31096368</v>
      </c>
      <c r="BG509" s="7" t="str">
        <f ca="1">IF('Randomized Data'!AN509 = 1, SNPs!$H$14 &amp; SNPs!$H$14, IF('Randomized Data'!AO509 = 1, SNPs!$H$14 &amp; INDIRECT("SNPs!" &amp; CHAR(72 +'Randomized Data'!AP509) &amp; "14"), INDIRECT("SNPs!" &amp; CHAR(72 +'Randomized Data'!AP509) &amp; "14") &amp; INDIRECT("SNPs!" &amp; CHAR(72 +'Randomized Data'!AP509) &amp; "14")))</f>
        <v>GG</v>
      </c>
      <c r="BH509" t="str">
        <f>SNPs!$F$15</f>
        <v>rs9934438</v>
      </c>
      <c r="BI509">
        <f>SNPs!$C$15</f>
        <v>16</v>
      </c>
      <c r="BJ509">
        <f>SNPs!$D$15</f>
        <v>31093557</v>
      </c>
      <c r="BK509" s="7" t="str">
        <f ca="1">IF('Randomized Data'!AQ509 = 1, SNPs!$H$15 &amp; SNPs!$H$15, IF('Randomized Data'!AR509 = 1, SNPs!$H$15 &amp; INDIRECT("SNPs!" &amp; CHAR(72 +'Randomized Data'!AS509) &amp; "15"), INDIRECT("SNPs!" &amp; CHAR(72 +'Randomized Data'!AS509) &amp; "15") &amp; INDIRECT("SNPs!" &amp; CHAR(72 +'Randomized Data'!AS509) &amp; "15")))</f>
        <v>AA</v>
      </c>
      <c r="BL509" t="str">
        <f>SNPs!$F$16</f>
        <v>rs8050894</v>
      </c>
      <c r="BM509">
        <f>SNPs!$C$16</f>
        <v>16</v>
      </c>
      <c r="BN509">
        <f>SNPs!$D$16</f>
        <v>31093188</v>
      </c>
      <c r="BO509" s="7" t="str">
        <f ca="1">IF('Randomized Data'!AT509 = 1, SNPs!$H$16 &amp; SNPs!$H$16, IF('Randomized Data'!AU509 = 1, SNPs!$H$16 &amp; INDIRECT("SNPs!" &amp; CHAR(72 +'Randomized Data'!AV509) &amp; "16"), INDIRECT("SNPs!" &amp; CHAR(72 +'Randomized Data'!AV509) &amp; "16") &amp; INDIRECT("SNPs!" &amp; CHAR(72 +'Randomized Data'!AV509) &amp; "16")))</f>
        <v>GG</v>
      </c>
      <c r="BP509" t="str">
        <f>SNPs!$F$17</f>
        <v>rs6025</v>
      </c>
      <c r="BQ509">
        <f>SNPs!$C$17</f>
        <v>1</v>
      </c>
      <c r="BR509">
        <f>SNPs!$D$17</f>
        <v>169549811</v>
      </c>
      <c r="BS509" s="7" t="str">
        <f ca="1">IF('Randomized Data'!AW509 = 1, SNPs!$H$17 &amp; SNPs!$H$17, IF('Randomized Data'!AX509 = 1, SNPs!$H$17 &amp; INDIRECT("SNPs!" &amp; CHAR(72 +'Randomized Data'!AY509) &amp; "17"), INDIRECT("SNPs!" &amp; CHAR(72 +'Randomized Data'!AY509) &amp; "17") &amp; INDIRECT("SNPs!" &amp; CHAR(72 +'Randomized Data'!AY509) &amp; "17")))</f>
        <v>AA</v>
      </c>
      <c r="BT509" t="str">
        <f>SNPs!$F$18</f>
        <v>rs1799963</v>
      </c>
      <c r="BU509">
        <f>SNPs!$C$18</f>
        <v>11</v>
      </c>
      <c r="BV509">
        <f>SNPs!$D$18</f>
        <v>46739505</v>
      </c>
      <c r="BW509" s="7" t="str">
        <f ca="1">IF('Randomized Data'!AZ509 = 1, SNPs!$H$18 &amp; SNPs!$H$18, IF('Randomized Data'!BA509 = 1, SNPs!$H$18 &amp; INDIRECT("SNPs!" &amp; CHAR(72 +'Randomized Data'!BB509) &amp; "18"), INDIRECT("SNPs!" &amp; CHAR(72 +'Randomized Data'!BB509) &amp; "18") &amp; INDIRECT("SNPs!" &amp; CHAR(72 +'Randomized Data'!BB509) &amp; "18")))</f>
        <v>GG</v>
      </c>
      <c r="BX509" t="str">
        <f>SNPs!$F$19</f>
        <v>rs121913626</v>
      </c>
      <c r="BY509">
        <f>SNPs!$C$19</f>
        <v>14</v>
      </c>
      <c r="BZ509">
        <f>SNPs!$D$19</f>
        <v>23427723</v>
      </c>
      <c r="CA509" s="7" t="str">
        <f ca="1">IF('Randomized Data'!BC509 = 1, SNPs!$H$19 &amp; SNPs!$H$19, IF('Randomized Data'!BD509 = 1, SNPs!$H$19 &amp; INDIRECT("SNPs!" &amp; CHAR(72 +'Randomized Data'!BE509) &amp; "19"), INDIRECT("SNPs!" &amp; CHAR(72 +'Randomized Data'!BE509) &amp; "19") &amp; INDIRECT("SNPs!" &amp; CHAR(72 +'Randomized Data'!BE509) &amp; "19")))</f>
        <v>GG</v>
      </c>
      <c r="CB509" t="str">
        <f>SNPs!$F$20</f>
        <v>rs3218713</v>
      </c>
      <c r="CC509">
        <f>SNPs!$C$20</f>
        <v>14</v>
      </c>
      <c r="CD509">
        <f>SNPs!$D$20</f>
        <v>23431468</v>
      </c>
      <c r="CE509" s="7" t="str">
        <f ca="1">IF('Randomized Data'!BF509 = 1, SNPs!$H$20 &amp; SNPs!$H$20, IF('Randomized Data'!BG509 = 1, SNPs!$H$20 &amp; INDIRECT("SNPs!" &amp; CHAR(72 +'Randomized Data'!BH509) &amp; "20"), INDIRECT("SNPs!" &amp; CHAR(72 +'Randomized Data'!BH509) &amp; "20") &amp; INDIRECT("SNPs!" &amp; CHAR(72 +'Randomized Data'!BH509) &amp; "20")))</f>
        <v>GG</v>
      </c>
      <c r="CF509" t="str">
        <f>SNPs!$F$21</f>
        <v>rs3218714</v>
      </c>
      <c r="CG509">
        <f>SNPs!$C$21</f>
        <v>14</v>
      </c>
      <c r="CH509">
        <f>SNPs!$D$21</f>
        <v>23429279</v>
      </c>
      <c r="CI509" s="7" t="str">
        <f ca="1">IF('Randomized Data'!BI509 = 1, SNPs!$H$21 &amp; SNPs!$H$21, IF('Randomized Data'!BJ509 = 1, SNPs!$H$21 &amp; INDIRECT("SNPs!" &amp; CHAR(72 +'Randomized Data'!BK509) &amp; "21"), INDIRECT("SNPs!" &amp; CHAR(72 +'Randomized Data'!BK509) &amp; "21") &amp; INDIRECT("SNPs!" &amp; CHAR(72 +'Randomized Data'!BK509) &amp; "21")))</f>
        <v>CT</v>
      </c>
      <c r="CJ509" t="str">
        <f>SNPs!$F$22</f>
        <v>rs121964855</v>
      </c>
      <c r="CK509">
        <f>SNPs!$C$22</f>
        <v>1</v>
      </c>
      <c r="CL509">
        <f>SNPs!$D$22</f>
        <v>201365638</v>
      </c>
      <c r="CM509" s="7" t="str">
        <f ca="1">IF('Randomized Data'!BL509 = 1, SNPs!$H$22 &amp; SNPs!$H$22, IF('Randomized Data'!BM509 = 1, SNPs!$H$22 &amp; INDIRECT("SNPs!" &amp; CHAR(72 +'Randomized Data'!BN509) &amp; "22"), INDIRECT("SNPs!" &amp; CHAR(72 +'Randomized Data'!BN509) &amp; "22") &amp; INDIRECT("SNPs!" &amp; CHAR(72 +'Randomized Data'!BN509) &amp; "22")))</f>
        <v>TT</v>
      </c>
      <c r="CN509" t="str">
        <f>SNPs!$F$23</f>
        <v>rs121964856</v>
      </c>
      <c r="CO509">
        <f>SNPs!$C$23</f>
        <v>1</v>
      </c>
      <c r="CP509">
        <f>SNPs!$D$23</f>
        <v>201365297</v>
      </c>
      <c r="CQ509" s="7" t="str">
        <f ca="1">IF('Randomized Data'!BO509 = 1, SNPs!$H$23 &amp; SNPs!$H$23, IF('Randomized Data'!BP509 = 1, SNPs!$H$23 &amp; INDIRECT("SNPs!" &amp; CHAR(72 +'Randomized Data'!BQ509) &amp; "23"), INDIRECT("SNPs!" &amp; CHAR(72 +'Randomized Data'!BQ509) &amp; "23") &amp; INDIRECT("SNPs!" &amp; CHAR(72 +'Randomized Data'!BQ509) &amp; "23")))</f>
        <v>GG</v>
      </c>
      <c r="CR509" t="str">
        <f>SNPs!$F$24</f>
        <v>rs121964857</v>
      </c>
      <c r="CS509">
        <f>SNPs!$C$24</f>
        <v>1</v>
      </c>
      <c r="CT509">
        <f>SNPs!$D$24</f>
        <v>201359245</v>
      </c>
      <c r="CU509" s="7" t="str">
        <f ca="1">IF('Randomized Data'!BR509 = 1, SNPs!$H$24 &amp; SNPs!$H$24, IF('Randomized Data'!BS509 = 1, SNPs!$H$24 &amp; INDIRECT("SNPs!" &amp; CHAR(72 +'Randomized Data'!BT509) &amp; "24"), INDIRECT("SNPs!" &amp; CHAR(72 +'Randomized Data'!BT509) &amp; "24") &amp; INDIRECT("SNPs!" &amp; CHAR(72 +'Randomized Data'!BT509) &amp; "24")))</f>
        <v>TT</v>
      </c>
      <c r="CV509" t="str">
        <f>SNPs!$F$25</f>
        <v>rs28934269</v>
      </c>
      <c r="CW509">
        <f>SNPs!$C$25</f>
        <v>15</v>
      </c>
      <c r="CX509">
        <f>SNPs!$D$25</f>
        <v>63060915</v>
      </c>
      <c r="CY509" s="7" t="str">
        <f ca="1">IF('Randomized Data'!BU509 = 1, SNPs!$H$25 &amp; SNPs!$H$25, IF('Randomized Data'!BV509 = 1, SNPs!$H$25 &amp; INDIRECT("SNPs!" &amp; CHAR(72 +'Randomized Data'!BW509) &amp; "25"), INDIRECT("SNPs!" &amp; CHAR(72 +'Randomized Data'!BW509) &amp; "25") &amp; INDIRECT("SNPs!" &amp; CHAR(72 +'Randomized Data'!BW509) &amp; "25")))</f>
        <v>AA</v>
      </c>
      <c r="CZ509" t="str">
        <f>SNPs!$F$26</f>
        <v>rs28934270</v>
      </c>
      <c r="DA509">
        <f>SNPs!$C$26</f>
        <v>15</v>
      </c>
      <c r="DB509">
        <f>SNPs!$D$26</f>
        <v>63060899</v>
      </c>
      <c r="DC509" s="7" t="str">
        <f ca="1">IF('Randomized Data'!BX509 = 1, SNPs!$H$26 &amp; SNPs!$H$26, IF('Randomized Data'!BY509 = 1, SNPs!$H$26 &amp; INDIRECT("SNPs!" &amp; CHAR(72 +'Randomized Data'!BZ509) &amp; "26"), INDIRECT("SNPs!" &amp; CHAR(72 +'Randomized Data'!BZ509) &amp; "26") &amp; INDIRECT("SNPs!" &amp; CHAR(72 +'Randomized Data'!BZ509) &amp; "26")))</f>
        <v>GA</v>
      </c>
      <c r="DD509" t="str">
        <f>SNPs!$F$27</f>
        <v>rs727504290</v>
      </c>
      <c r="DE509">
        <f>SNPs!$C$27</f>
        <v>15</v>
      </c>
      <c r="DF509">
        <f>SNPs!$D$27</f>
        <v>63042875</v>
      </c>
      <c r="DG509" s="7" t="str">
        <f ca="1">IF('Randomized Data'!CA509 = 1, SNPs!$H$27 &amp; SNPs!$H$27, IF('Randomized Data'!CB509 = 1, SNPs!$H$27 &amp; INDIRECT("SNPs!" &amp; CHAR(72 +'Randomized Data'!CC509) &amp; "27"), INDIRECT("SNPs!" &amp; CHAR(72 +'Randomized Data'!CC509) &amp; "27") &amp; INDIRECT("SNPs!" &amp; CHAR(72 +'Randomized Data'!CC509) &amp; "27")))</f>
        <v>GC</v>
      </c>
      <c r="DH509" t="str">
        <f>SNPs!$F$28</f>
        <v>rs104894504</v>
      </c>
      <c r="DI509">
        <f>SNPs!$C$28</f>
        <v>15</v>
      </c>
      <c r="DJ509">
        <f>SNPs!$D$28</f>
        <v>63057028</v>
      </c>
      <c r="DK509" s="7" t="str">
        <f ca="1">IF('Randomized Data'!CD509 = 1, SNPs!$H$28 &amp; SNPs!$H$28, IF('Randomized Data'!CE509 = 1, SNPs!$H$28 &amp; INDIRECT("SNPs!" &amp; CHAR(72 +'Randomized Data'!CF509) &amp; "28"), INDIRECT("SNPs!" &amp; CHAR(72 +'Randomized Data'!CF509) &amp; "28") &amp; INDIRECT("SNPs!" &amp; CHAR(72 +'Randomized Data'!CF509) &amp; "28")))</f>
        <v>TC</v>
      </c>
      <c r="DL509" t="str">
        <f>SNPs!$F$29</f>
        <v>rs375882485</v>
      </c>
      <c r="DM509">
        <f>SNPs!$C$29</f>
        <v>11</v>
      </c>
      <c r="DN509">
        <f>SNPs!$D$29</f>
        <v>47342698</v>
      </c>
      <c r="DO509" s="7" t="str">
        <f ca="1">IF('Randomized Data'!CG509 = 1, SNPs!$H$29 &amp; SNPs!$H$29, IF('Randomized Data'!CH509 = 1, SNPs!$H$29 &amp; INDIRECT("SNPs!" &amp; CHAR(72 +'Randomized Data'!CI509) &amp; "29"), INDIRECT("SNPs!" &amp; CHAR(72 +'Randomized Data'!CI509) &amp; "29") &amp; INDIRECT("SNPs!" &amp; CHAR(72 +'Randomized Data'!CI509) &amp; "29")))</f>
        <v>GG</v>
      </c>
      <c r="DP509" t="str">
        <f>SNPs!$F$30</f>
        <v>rs397516083</v>
      </c>
      <c r="DQ509">
        <f>SNPs!$C$30</f>
        <v>11</v>
      </c>
      <c r="DR509">
        <f>SNPs!$D$30</f>
        <v>47346379</v>
      </c>
      <c r="DS509" s="7" t="str">
        <f ca="1">IF('Randomized Data'!CJ509 = 1, SNPs!$H$30 &amp; SNPs!$H$30, IF('Randomized Data'!CK509 = 1, SNPs!$H$30 &amp; INDIRECT("SNPs!" &amp; CHAR(72 +'Randomized Data'!CL509) &amp; "30"), INDIRECT("SNPs!" &amp; CHAR(72 +'Randomized Data'!CL509) &amp; "30") &amp; INDIRECT("SNPs!" &amp; CHAR(72 +'Randomized Data'!CL509) &amp; "30")))</f>
        <v>GA</v>
      </c>
      <c r="DT509" t="str">
        <f>SNPs!$F$31</f>
        <v>rs397515937</v>
      </c>
      <c r="DU509">
        <f>SNPs!$C$31</f>
        <v>11</v>
      </c>
      <c r="DV509">
        <f>SNPs!$D$31</f>
        <v>47339792</v>
      </c>
      <c r="DW509" s="7" t="str">
        <f ca="1">IF('Randomized Data'!CM509 = 1, SNPs!$H$31 &amp; SNPs!$H$31, IF('Randomized Data'!CN509 = 1, SNPs!$H$31 &amp; INDIRECT("SNPs!" &amp; CHAR(72 +'Randomized Data'!CO509) &amp; "31"), INDIRECT("SNPs!" &amp; CHAR(72 +'Randomized Data'!CO509) &amp; "31") &amp; INDIRECT("SNPs!" &amp; CHAR(72 +'Randomized Data'!CO509) &amp; "31")))</f>
        <v>AG</v>
      </c>
      <c r="DX509" t="str">
        <f>SNPs!$F$32</f>
        <v>rs397516074</v>
      </c>
      <c r="DY509">
        <f>SNPs!$C$32</f>
        <v>11</v>
      </c>
      <c r="DZ509">
        <f>SNPs!$D$32</f>
        <v>47348424</v>
      </c>
      <c r="EA509" s="7" t="str">
        <f ca="1">IF('Randomized Data'!CP509 = 1, SNPs!$H$32 &amp; SNPs!$H$32, IF('Randomized Data'!CQ509 = 1, SNPs!$H$32 &amp; INDIRECT("SNPs!" &amp; CHAR(72 +'Randomized Data'!CR509) &amp; "32"), INDIRECT("SNPs!" &amp; CHAR(72 +'Randomized Data'!CR509) &amp; "32") &amp; INDIRECT("SNPs!" &amp; CHAR(72 +'Randomized Data'!CR509) &amp; "32")))</f>
        <v>AA</v>
      </c>
      <c r="EB509" t="str">
        <f>SNPs!$F$33</f>
        <v>rs397515963</v>
      </c>
      <c r="EC509">
        <f>SNPs!$C$33</f>
        <v>11</v>
      </c>
      <c r="ED509">
        <f>SNPs!$D$33</f>
        <v>47337729</v>
      </c>
      <c r="EE509" s="7" t="str">
        <f ca="1">IF('Randomized Data'!CS509 = 1, SNPs!$H$33 &amp; SNPs!$H$33, IF('Randomized Data'!CT509 = 1, SNPs!$H$33 &amp; INDIRECT("SNPs!" &amp; CHAR(72 +'Randomized Data'!CU509) &amp; "33"), INDIRECT("SNPs!" &amp; CHAR(72 +'Randomized Data'!CU509) &amp; "33") &amp; INDIRECT("SNPs!" &amp; CHAR(72 +'Randomized Data'!CU509) &amp; "33")))</f>
        <v>-G</v>
      </c>
    </row>
    <row r="510" spans="1:13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  <c r="F510" s="3">
        <v>42193</v>
      </c>
      <c r="G510" s="9" t="str">
        <f>'Randomized Data'!C510</f>
        <v>NGS Lab</v>
      </c>
      <c r="H510" t="str">
        <f>SNPs!$F$2</f>
        <v>rs12248560</v>
      </c>
      <c r="I510">
        <f>SNPs!$C$2</f>
        <v>10</v>
      </c>
      <c r="J510">
        <f>SNPs!$D$2</f>
        <v>94761900</v>
      </c>
      <c r="K510" t="str">
        <f ca="1">IF('Randomized Data'!D510 = 1, SNPs!$H$2 &amp; SNPs!$H$2, IF('Randomized Data'!E510 = 1, SNPs!$H$2 &amp; INDIRECT("SNPs!" &amp; CHAR(72 +'Randomized Data'!F510) &amp; "2"), INDIRECT("SNPs!" &amp; CHAR(72 +'Randomized Data'!F510) &amp; "2") &amp; INDIRECT("SNPs!" &amp; CHAR(72 +'Randomized Data'!F510) &amp; "2")))</f>
        <v>CC</v>
      </c>
      <c r="L510" t="str">
        <f>SNPs!$F$3</f>
        <v>rs28399504</v>
      </c>
      <c r="M510">
        <f>SNPs!$C$3</f>
        <v>10</v>
      </c>
      <c r="N510">
        <f>SNPs!$D$3</f>
        <v>94762706</v>
      </c>
      <c r="O510" t="str">
        <f ca="1">IF('Randomized Data'!G510 = 1, SNPs!$H$3 &amp; SNPs!$H$3, IF('Randomized Data'!H510 = 1, SNPs!$H$3 &amp; INDIRECT("SNPs!" &amp; CHAR(72 +'Randomized Data'!I510) &amp; "3"), INDIRECT("SNPs!" &amp; CHAR(72 +'Randomized Data'!I510) &amp; "3") &amp; INDIRECT("SNPs!" &amp; CHAR(72 +'Randomized Data'!I510) &amp; "3")))</f>
        <v>GG</v>
      </c>
      <c r="P510" t="str">
        <f>SNPs!$F$4</f>
        <v>rs41291556</v>
      </c>
      <c r="Q510">
        <f>SNPs!$C$4</f>
        <v>10</v>
      </c>
      <c r="R510">
        <f>SNPs!$D$4</f>
        <v>94775416</v>
      </c>
      <c r="S510" t="str">
        <f ca="1">IF('Randomized Data'!J510 = 1, SNPs!$H$4 &amp; SNPs!$H$4, IF('Randomized Data'!K510 = 1, SNPs!$H$4 &amp; INDIRECT("SNPs!" &amp; CHAR(72 +'Randomized Data'!L510) &amp; "4"), INDIRECT("SNPs!" &amp; CHAR(72 +'Randomized Data'!L510) &amp; "4") &amp; INDIRECT("SNPs!" &amp; CHAR(72 +'Randomized Data'!L510) &amp; "4")))</f>
        <v>TT</v>
      </c>
      <c r="T510" t="str">
        <f>SNPs!$F$5</f>
        <v>rs72558184</v>
      </c>
      <c r="U510">
        <f>SNPs!$C$5</f>
        <v>10</v>
      </c>
      <c r="V510">
        <f>SNPs!$D$5</f>
        <v>96535210</v>
      </c>
      <c r="W510" t="str">
        <f ca="1">IF('Randomized Data'!M510 = 1, SNPs!$H$5 &amp; SNPs!$H$5, IF('Randomized Data'!N510 = 1, SNPs!$H$5 &amp; INDIRECT("SNPs!" &amp; CHAR(72 +'Randomized Data'!O510) &amp; "5"), INDIRECT("SNPs!" &amp; CHAR(72 +'Randomized Data'!O510) &amp; "5") &amp; INDIRECT("SNPs!" &amp; CHAR(72 +'Randomized Data'!O510) &amp; "5")))</f>
        <v>GG</v>
      </c>
      <c r="X510" t="str">
        <f>SNPs!$F$6</f>
        <v>rs4986893</v>
      </c>
      <c r="Y510">
        <f>SNPs!$C$6</f>
        <v>10</v>
      </c>
      <c r="Z510">
        <f>SNPs!$D$6</f>
        <v>94780653</v>
      </c>
      <c r="AA510" s="7" t="str">
        <f ca="1">IF('Randomized Data'!P510 = 1, SNPs!$H$6 &amp; SNPs!$H$6, IF('Randomized Data'!Q510 = 1, SNPs!$H$6 &amp; INDIRECT("SNPs!" &amp; CHAR(72 +'Randomized Data'!R510) &amp; "6"), INDIRECT("SNPs!" &amp; CHAR(72 +'Randomized Data'!R510) &amp; "6") &amp; INDIRECT("SNPs!" &amp; CHAR(72 +'Randomized Data'!R510) &amp; "6")))</f>
        <v>GG</v>
      </c>
      <c r="AB510" t="str">
        <f>SNPs!$F$7</f>
        <v>rs4244285</v>
      </c>
      <c r="AC510">
        <f>SNPs!$C$7</f>
        <v>10</v>
      </c>
      <c r="AD510">
        <f>SNPs!$D$7</f>
        <v>94781859</v>
      </c>
      <c r="AE510" s="7" t="str">
        <f ca="1">IF('Randomized Data'!S510 = 1, SNPs!$H$7 &amp; SNPs!$H$7, IF('Randomized Data'!T510 = 1, SNPs!$H$7 &amp; INDIRECT("SNPs!" &amp; CHAR(72 +'Randomized Data'!U510) &amp; "7"), INDIRECT("SNPs!" &amp; CHAR(72 +'Randomized Data'!U510) &amp; "7") &amp; INDIRECT("SNPs!" &amp; CHAR(72 +'Randomized Data'!U510) &amp; "7")))</f>
        <v>AA</v>
      </c>
      <c r="AF510" t="str">
        <f>SNPs!$F$8</f>
        <v>rs72558186</v>
      </c>
      <c r="AG510">
        <f>SNPs!$C$8</f>
        <v>10</v>
      </c>
      <c r="AH510">
        <f>SNPs!$D$8</f>
        <v>94781999</v>
      </c>
      <c r="AI510" s="7" t="str">
        <f ca="1">IF('Randomized Data'!V510 = 1, SNPs!$H$8 &amp; SNPs!$H$8, IF('Randomized Data'!W510 = 1, SNPs!$H$8 &amp; INDIRECT("SNPs!" &amp; CHAR(72 +'Randomized Data'!X510) &amp; "8"), INDIRECT("SNPs!" &amp; CHAR(72 +'Randomized Data'!X510) &amp; "8") &amp; INDIRECT("SNPs!" &amp; CHAR(72 +'Randomized Data'!X510) &amp; "8")))</f>
        <v>AA</v>
      </c>
      <c r="AJ510" t="str">
        <f>SNPs!$F$9</f>
        <v>rs56337013</v>
      </c>
      <c r="AK510">
        <f>SNPs!$C$9</f>
        <v>10</v>
      </c>
      <c r="AL510">
        <f>SNPs!$D$9</f>
        <v>94852738</v>
      </c>
      <c r="AM510" s="7" t="str">
        <f ca="1">IF('Randomized Data'!Y$2 = 1, SNPs!$H$9 &amp; SNPs!$H$9, IF('Randomized Data'!Z510 = 1, SNPs!$H$9 &amp; INDIRECT("SNPs!" &amp; CHAR(72 +'Randomized Data'!AA510) &amp; "9"), INDIRECT("SNPs!" &amp; CHAR(72 +'Randomized Data'!AA510) &amp; "9") &amp; INDIRECT("SNPs!" &amp; CHAR(72 +'Randomized Data'!AA510) &amp; "9")))</f>
        <v>TT</v>
      </c>
      <c r="AN510" t="str">
        <f>SNPs!$F$10</f>
        <v>rs17884712</v>
      </c>
      <c r="AO510">
        <f>SNPs!$C$10</f>
        <v>10</v>
      </c>
      <c r="AP510">
        <f>SNPs!$D$10</f>
        <v>94775489</v>
      </c>
      <c r="AQ510" s="7" t="str">
        <f ca="1">IF('Randomized Data'!AB510 = 1, SNPs!$H$10 &amp; SNPs!$H$10, IF('Randomized Data'!AC510 = 1, SNPs!$H$10 &amp; INDIRECT("SNPs!" &amp; CHAR(72 +'Randomized Data'!AD510) &amp; "10"), INDIRECT("SNPs!" &amp; CHAR(72 +'Randomized Data'!AD510) &amp; "10") &amp; INDIRECT("SNPs!" &amp; CHAR(72 +'Randomized Data'!AD510) &amp; "10")))</f>
        <v>GA</v>
      </c>
      <c r="AR510" t="str">
        <f>SNPs!$F$11</f>
        <v>rs6413438</v>
      </c>
      <c r="AS510">
        <f>SNPs!$C$11</f>
        <v>10</v>
      </c>
      <c r="AT510">
        <f>SNPs!$D$11</f>
        <v>94781858</v>
      </c>
      <c r="AU510" s="7" t="str">
        <f ca="1">IF('Randomized Data'!AE510 = 1, SNPs!$H$11 &amp; SNPs!$H$11, IF('Randomized Data'!AF510 = 1, SNPs!$H$11 &amp; INDIRECT("SNPs!" &amp; CHAR(72 +'Randomized Data'!AG510) &amp; "11"), INDIRECT("SNPs!" &amp; CHAR(72 +'Randomized Data'!AG510) &amp; "11") &amp; INDIRECT("SNPs!" &amp; CHAR(72 +'Randomized Data'!AG510) &amp; "11")))</f>
        <v>TT</v>
      </c>
      <c r="AV510" t="str">
        <f>SNPs!$F$12</f>
        <v>rs1057910</v>
      </c>
      <c r="AW510">
        <f>SNPs!$C$12</f>
        <v>10</v>
      </c>
      <c r="AX510">
        <f>SNPs!$D$12</f>
        <v>94981296</v>
      </c>
      <c r="AY510" s="7" t="str">
        <f ca="1">IF('Randomized Data'!AH510 = 1, SNPs!$H$12 &amp; SNPs!$H$12, IF('Randomized Data'!AI510 = 1, SNPs!$H$12 &amp; INDIRECT("SNPs!" &amp; CHAR(72 +'Randomized Data'!AJ510) &amp; "12"), INDIRECT("SNPs!" &amp; CHAR(72 +'Randomized Data'!AJ510) &amp; "12") &amp; INDIRECT("SNPs!" &amp; CHAR(72 +'Randomized Data'!AJ510) &amp; "12")))</f>
        <v>AC</v>
      </c>
      <c r="AZ510" t="str">
        <f>SNPs!$F$13</f>
        <v>rs1799853</v>
      </c>
      <c r="BA510">
        <f>SNPs!$C$13</f>
        <v>10</v>
      </c>
      <c r="BB510">
        <f>SNPs!$D$13</f>
        <v>94942290</v>
      </c>
      <c r="BC510" s="7" t="str">
        <f ca="1">IF('Randomized Data'!AK510 = 1, SNPs!$H$13 &amp; SNPs!$H$13, IF('Randomized Data'!AL510 = 1, SNPs!$H$13 &amp; INDIRECT("SNPs!" &amp; CHAR(72 +'Randomized Data'!AM510) &amp; "13"), INDIRECT("SNPs!" &amp; CHAR(72 +'Randomized Data'!AM510) &amp; "13") &amp; INDIRECT("SNPs!" &amp; CHAR(72 +'Randomized Data'!AM510) &amp; "13")))</f>
        <v>TT</v>
      </c>
      <c r="BD510" t="str">
        <f>SNPs!$F$14</f>
        <v>rs9923231</v>
      </c>
      <c r="BE510">
        <f>SNPs!$C$14</f>
        <v>16</v>
      </c>
      <c r="BF510">
        <f>SNPs!$D$14</f>
        <v>31096368</v>
      </c>
      <c r="BG510" s="7" t="str">
        <f ca="1">IF('Randomized Data'!AN510 = 1, SNPs!$H$14 &amp; SNPs!$H$14, IF('Randomized Data'!AO510 = 1, SNPs!$H$14 &amp; INDIRECT("SNPs!" &amp; CHAR(72 +'Randomized Data'!AP510) &amp; "14"), INDIRECT("SNPs!" &amp; CHAR(72 +'Randomized Data'!AP510) &amp; "14") &amp; INDIRECT("SNPs!" &amp; CHAR(72 +'Randomized Data'!AP510) &amp; "14")))</f>
        <v>CC</v>
      </c>
      <c r="BH510" t="str">
        <f>SNPs!$F$15</f>
        <v>rs9934438</v>
      </c>
      <c r="BI510">
        <f>SNPs!$C$15</f>
        <v>16</v>
      </c>
      <c r="BJ510">
        <f>SNPs!$D$15</f>
        <v>31093557</v>
      </c>
      <c r="BK510" s="7" t="str">
        <f ca="1">IF('Randomized Data'!AQ510 = 1, SNPs!$H$15 &amp; SNPs!$H$15, IF('Randomized Data'!AR510 = 1, SNPs!$H$15 &amp; INDIRECT("SNPs!" &amp; CHAR(72 +'Randomized Data'!AS510) &amp; "15"), INDIRECT("SNPs!" &amp; CHAR(72 +'Randomized Data'!AS510) &amp; "15") &amp; INDIRECT("SNPs!" &amp; CHAR(72 +'Randomized Data'!AS510) &amp; "15")))</f>
        <v>GA</v>
      </c>
      <c r="BL510" t="str">
        <f>SNPs!$F$16</f>
        <v>rs8050894</v>
      </c>
      <c r="BM510">
        <f>SNPs!$C$16</f>
        <v>16</v>
      </c>
      <c r="BN510">
        <f>SNPs!$D$16</f>
        <v>31093188</v>
      </c>
      <c r="BO510" s="7" t="str">
        <f ca="1">IF('Randomized Data'!AT510 = 1, SNPs!$H$16 &amp; SNPs!$H$16, IF('Randomized Data'!AU510 = 1, SNPs!$H$16 &amp; INDIRECT("SNPs!" &amp; CHAR(72 +'Randomized Data'!AV510) &amp; "16"), INDIRECT("SNPs!" &amp; CHAR(72 +'Randomized Data'!AV510) &amp; "16") &amp; INDIRECT("SNPs!" &amp; CHAR(72 +'Randomized Data'!AV510) &amp; "16")))</f>
        <v>CG</v>
      </c>
      <c r="BP510" t="str">
        <f>SNPs!$F$17</f>
        <v>rs6025</v>
      </c>
      <c r="BQ510">
        <f>SNPs!$C$17</f>
        <v>1</v>
      </c>
      <c r="BR510">
        <f>SNPs!$D$17</f>
        <v>169549811</v>
      </c>
      <c r="BS510" s="7" t="str">
        <f ca="1">IF('Randomized Data'!AW510 = 1, SNPs!$H$17 &amp; SNPs!$H$17, IF('Randomized Data'!AX510 = 1, SNPs!$H$17 &amp; INDIRECT("SNPs!" &amp; CHAR(72 +'Randomized Data'!AY510) &amp; "17"), INDIRECT("SNPs!" &amp; CHAR(72 +'Randomized Data'!AY510) &amp; "17") &amp; INDIRECT("SNPs!" &amp; CHAR(72 +'Randomized Data'!AY510) &amp; "17")))</f>
        <v>AA</v>
      </c>
      <c r="BT510" t="str">
        <f>SNPs!$F$18</f>
        <v>rs1799963</v>
      </c>
      <c r="BU510">
        <f>SNPs!$C$18</f>
        <v>11</v>
      </c>
      <c r="BV510">
        <f>SNPs!$D$18</f>
        <v>46739505</v>
      </c>
      <c r="BW510" s="7" t="str">
        <f ca="1">IF('Randomized Data'!AZ510 = 1, SNPs!$H$18 &amp; SNPs!$H$18, IF('Randomized Data'!BA510 = 1, SNPs!$H$18 &amp; INDIRECT("SNPs!" &amp; CHAR(72 +'Randomized Data'!BB510) &amp; "18"), INDIRECT("SNPs!" &amp; CHAR(72 +'Randomized Data'!BB510) &amp; "18") &amp; INDIRECT("SNPs!" &amp; CHAR(72 +'Randomized Data'!BB510) &amp; "18")))</f>
        <v>GG</v>
      </c>
      <c r="BX510" t="str">
        <f>SNPs!$F$19</f>
        <v>rs121913626</v>
      </c>
      <c r="BY510">
        <f>SNPs!$C$19</f>
        <v>14</v>
      </c>
      <c r="BZ510">
        <f>SNPs!$D$19</f>
        <v>23427723</v>
      </c>
      <c r="CA510" s="7" t="str">
        <f ca="1">IF('Randomized Data'!BC510 = 1, SNPs!$H$19 &amp; SNPs!$H$19, IF('Randomized Data'!BD510 = 1, SNPs!$H$19 &amp; INDIRECT("SNPs!" &amp; CHAR(72 +'Randomized Data'!BE510) &amp; "19"), INDIRECT("SNPs!" &amp; CHAR(72 +'Randomized Data'!BE510) &amp; "19") &amp; INDIRECT("SNPs!" &amp; CHAR(72 +'Randomized Data'!BE510) &amp; "19")))</f>
        <v>GC</v>
      </c>
      <c r="CB510" t="str">
        <f>SNPs!$F$20</f>
        <v>rs3218713</v>
      </c>
      <c r="CC510">
        <f>SNPs!$C$20</f>
        <v>14</v>
      </c>
      <c r="CD510">
        <f>SNPs!$D$20</f>
        <v>23431468</v>
      </c>
      <c r="CE510" s="7" t="str">
        <f ca="1">IF('Randomized Data'!BF510 = 1, SNPs!$H$20 &amp; SNPs!$H$20, IF('Randomized Data'!BG510 = 1, SNPs!$H$20 &amp; INDIRECT("SNPs!" &amp; CHAR(72 +'Randomized Data'!BH510) &amp; "20"), INDIRECT("SNPs!" &amp; CHAR(72 +'Randomized Data'!BH510) &amp; "20") &amp; INDIRECT("SNPs!" &amp; CHAR(72 +'Randomized Data'!BH510) &amp; "20")))</f>
        <v>GG</v>
      </c>
      <c r="CF510" t="str">
        <f>SNPs!$F$21</f>
        <v>rs3218714</v>
      </c>
      <c r="CG510">
        <f>SNPs!$C$21</f>
        <v>14</v>
      </c>
      <c r="CH510">
        <f>SNPs!$D$21</f>
        <v>23429279</v>
      </c>
      <c r="CI510" s="7" t="str">
        <f ca="1">IF('Randomized Data'!BI510 = 1, SNPs!$H$21 &amp; SNPs!$H$21, IF('Randomized Data'!BJ510 = 1, SNPs!$H$21 &amp; INDIRECT("SNPs!" &amp; CHAR(72 +'Randomized Data'!BK510) &amp; "21"), INDIRECT("SNPs!" &amp; CHAR(72 +'Randomized Data'!BK510) &amp; "21") &amp; INDIRECT("SNPs!" &amp; CHAR(72 +'Randomized Data'!BK510) &amp; "21")))</f>
        <v>CC</v>
      </c>
      <c r="CJ510" t="str">
        <f>SNPs!$F$22</f>
        <v>rs121964855</v>
      </c>
      <c r="CK510">
        <f>SNPs!$C$22</f>
        <v>1</v>
      </c>
      <c r="CL510">
        <f>SNPs!$D$22</f>
        <v>201365638</v>
      </c>
      <c r="CM510" s="7" t="str">
        <f ca="1">IF('Randomized Data'!BL510 = 1, SNPs!$H$22 &amp; SNPs!$H$22, IF('Randomized Data'!BM510 = 1, SNPs!$H$22 &amp; INDIRECT("SNPs!" &amp; CHAR(72 +'Randomized Data'!BN510) &amp; "22"), INDIRECT("SNPs!" &amp; CHAR(72 +'Randomized Data'!BN510) &amp; "22") &amp; INDIRECT("SNPs!" &amp; CHAR(72 +'Randomized Data'!BN510) &amp; "22")))</f>
        <v>AA</v>
      </c>
      <c r="CN510" t="str">
        <f>SNPs!$F$23</f>
        <v>rs121964856</v>
      </c>
      <c r="CO510">
        <f>SNPs!$C$23</f>
        <v>1</v>
      </c>
      <c r="CP510">
        <f>SNPs!$D$23</f>
        <v>201365297</v>
      </c>
      <c r="CQ510" s="7" t="str">
        <f ca="1">IF('Randomized Data'!BO510 = 1, SNPs!$H$23 &amp; SNPs!$H$23, IF('Randomized Data'!BP510 = 1, SNPs!$H$23 &amp; INDIRECT("SNPs!" &amp; CHAR(72 +'Randomized Data'!BQ510) &amp; "23"), INDIRECT("SNPs!" &amp; CHAR(72 +'Randomized Data'!BQ510) &amp; "23") &amp; INDIRECT("SNPs!" &amp; CHAR(72 +'Randomized Data'!BQ510) &amp; "23")))</f>
        <v>AA</v>
      </c>
      <c r="CR510" t="str">
        <f>SNPs!$F$24</f>
        <v>rs121964857</v>
      </c>
      <c r="CS510">
        <f>SNPs!$C$24</f>
        <v>1</v>
      </c>
      <c r="CT510">
        <f>SNPs!$D$24</f>
        <v>201359245</v>
      </c>
      <c r="CU510" s="7" t="str">
        <f ca="1">IF('Randomized Data'!BR510 = 1, SNPs!$H$24 &amp; SNPs!$H$24, IF('Randomized Data'!BS510 = 1, SNPs!$H$24 &amp; INDIRECT("SNPs!" &amp; CHAR(72 +'Randomized Data'!BT510) &amp; "24"), INDIRECT("SNPs!" &amp; CHAR(72 +'Randomized Data'!BT510) &amp; "24") &amp; INDIRECT("SNPs!" &amp; CHAR(72 +'Randomized Data'!BT510) &amp; "24")))</f>
        <v>CT</v>
      </c>
      <c r="CV510" t="str">
        <f>SNPs!$F$25</f>
        <v>rs28934269</v>
      </c>
      <c r="CW510">
        <f>SNPs!$C$25</f>
        <v>15</v>
      </c>
      <c r="CX510">
        <f>SNPs!$D$25</f>
        <v>63060915</v>
      </c>
      <c r="CY510" s="7" t="str">
        <f ca="1">IF('Randomized Data'!BU510 = 1, SNPs!$H$25 &amp; SNPs!$H$25, IF('Randomized Data'!BV510 = 1, SNPs!$H$25 &amp; INDIRECT("SNPs!" &amp; CHAR(72 +'Randomized Data'!BW510) &amp; "25"), INDIRECT("SNPs!" &amp; CHAR(72 +'Randomized Data'!BW510) &amp; "25") &amp; INDIRECT("SNPs!" &amp; CHAR(72 +'Randomized Data'!BW510) &amp; "25")))</f>
        <v>AA</v>
      </c>
      <c r="CZ510" t="str">
        <f>SNPs!$F$26</f>
        <v>rs28934270</v>
      </c>
      <c r="DA510">
        <f>SNPs!$C$26</f>
        <v>15</v>
      </c>
      <c r="DB510">
        <f>SNPs!$D$26</f>
        <v>63060899</v>
      </c>
      <c r="DC510" s="7" t="str">
        <f ca="1">IF('Randomized Data'!BX510 = 1, SNPs!$H$26 &amp; SNPs!$H$26, IF('Randomized Data'!BY510 = 1, SNPs!$H$26 &amp; INDIRECT("SNPs!" &amp; CHAR(72 +'Randomized Data'!BZ510) &amp; "26"), INDIRECT("SNPs!" &amp; CHAR(72 +'Randomized Data'!BZ510) &amp; "26") &amp; INDIRECT("SNPs!" &amp; CHAR(72 +'Randomized Data'!BZ510) &amp; "26")))</f>
        <v>GG</v>
      </c>
      <c r="DD510" t="str">
        <f>SNPs!$F$27</f>
        <v>rs727504290</v>
      </c>
      <c r="DE510">
        <f>SNPs!$C$27</f>
        <v>15</v>
      </c>
      <c r="DF510">
        <f>SNPs!$D$27</f>
        <v>63042875</v>
      </c>
      <c r="DG510" s="7" t="str">
        <f ca="1">IF('Randomized Data'!CA510 = 1, SNPs!$H$27 &amp; SNPs!$H$27, IF('Randomized Data'!CB510 = 1, SNPs!$H$27 &amp; INDIRECT("SNPs!" &amp; CHAR(72 +'Randomized Data'!CC510) &amp; "27"), INDIRECT("SNPs!" &amp; CHAR(72 +'Randomized Data'!CC510) &amp; "27") &amp; INDIRECT("SNPs!" &amp; CHAR(72 +'Randomized Data'!CC510) &amp; "27")))</f>
        <v>GC</v>
      </c>
      <c r="DH510" t="str">
        <f>SNPs!$F$28</f>
        <v>rs104894504</v>
      </c>
      <c r="DI510">
        <f>SNPs!$C$28</f>
        <v>15</v>
      </c>
      <c r="DJ510">
        <f>SNPs!$D$28</f>
        <v>63057028</v>
      </c>
      <c r="DK510" s="7" t="str">
        <f ca="1">IF('Randomized Data'!CD510 = 1, SNPs!$H$28 &amp; SNPs!$H$28, IF('Randomized Data'!CE510 = 1, SNPs!$H$28 &amp; INDIRECT("SNPs!" &amp; CHAR(72 +'Randomized Data'!CF510) &amp; "28"), INDIRECT("SNPs!" &amp; CHAR(72 +'Randomized Data'!CF510) &amp; "28") &amp; INDIRECT("SNPs!" &amp; CHAR(72 +'Randomized Data'!CF510) &amp; "28")))</f>
        <v>TT</v>
      </c>
      <c r="DL510" t="str">
        <f>SNPs!$F$29</f>
        <v>rs375882485</v>
      </c>
      <c r="DM510">
        <f>SNPs!$C$29</f>
        <v>11</v>
      </c>
      <c r="DN510">
        <f>SNPs!$D$29</f>
        <v>47342698</v>
      </c>
      <c r="DO510" s="7" t="str">
        <f ca="1">IF('Randomized Data'!CG510 = 1, SNPs!$H$29 &amp; SNPs!$H$29, IF('Randomized Data'!CH510 = 1, SNPs!$H$29 &amp; INDIRECT("SNPs!" &amp; CHAR(72 +'Randomized Data'!CI510) &amp; "29"), INDIRECT("SNPs!" &amp; CHAR(72 +'Randomized Data'!CI510) &amp; "29") &amp; INDIRECT("SNPs!" &amp; CHAR(72 +'Randomized Data'!CI510) &amp; "29")))</f>
        <v>GA</v>
      </c>
      <c r="DP510" t="str">
        <f>SNPs!$F$30</f>
        <v>rs397516083</v>
      </c>
      <c r="DQ510">
        <f>SNPs!$C$30</f>
        <v>11</v>
      </c>
      <c r="DR510">
        <f>SNPs!$D$30</f>
        <v>47346379</v>
      </c>
      <c r="DS510" s="7" t="str">
        <f ca="1">IF('Randomized Data'!CJ510 = 1, SNPs!$H$30 &amp; SNPs!$H$30, IF('Randomized Data'!CK510 = 1, SNPs!$H$30 &amp; INDIRECT("SNPs!" &amp; CHAR(72 +'Randomized Data'!CL510) &amp; "30"), INDIRECT("SNPs!" &amp; CHAR(72 +'Randomized Data'!CL510) &amp; "30") &amp; INDIRECT("SNPs!" &amp; CHAR(72 +'Randomized Data'!CL510) &amp; "30")))</f>
        <v>AA</v>
      </c>
      <c r="DT510" t="str">
        <f>SNPs!$F$31</f>
        <v>rs397515937</v>
      </c>
      <c r="DU510">
        <f>SNPs!$C$31</f>
        <v>11</v>
      </c>
      <c r="DV510">
        <f>SNPs!$D$31</f>
        <v>47339792</v>
      </c>
      <c r="DW510" s="7" t="str">
        <f ca="1">IF('Randomized Data'!CM510 = 1, SNPs!$H$31 &amp; SNPs!$H$31, IF('Randomized Data'!CN510 = 1, SNPs!$H$31 &amp; INDIRECT("SNPs!" &amp; CHAR(72 +'Randomized Data'!CO510) &amp; "31"), INDIRECT("SNPs!" &amp; CHAR(72 +'Randomized Data'!CO510) &amp; "31") &amp; INDIRECT("SNPs!" &amp; CHAR(72 +'Randomized Data'!CO510) &amp; "31")))</f>
        <v>AG</v>
      </c>
      <c r="DX510" t="str">
        <f>SNPs!$F$32</f>
        <v>rs397516074</v>
      </c>
      <c r="DY510">
        <f>SNPs!$C$32</f>
        <v>11</v>
      </c>
      <c r="DZ510">
        <f>SNPs!$D$32</f>
        <v>47348424</v>
      </c>
      <c r="EA510" s="7" t="str">
        <f ca="1">IF('Randomized Data'!CP510 = 1, SNPs!$H$32 &amp; SNPs!$H$32, IF('Randomized Data'!CQ510 = 1, SNPs!$H$32 &amp; INDIRECT("SNPs!" &amp; CHAR(72 +'Randomized Data'!CR510) &amp; "32"), INDIRECT("SNPs!" &amp; CHAR(72 +'Randomized Data'!CR510) &amp; "32") &amp; INDIRECT("SNPs!" &amp; CHAR(72 +'Randomized Data'!CR510) &amp; "32")))</f>
        <v>GG</v>
      </c>
      <c r="EB510" t="str">
        <f>SNPs!$F$33</f>
        <v>rs397515963</v>
      </c>
      <c r="EC510">
        <f>SNPs!$C$33</f>
        <v>11</v>
      </c>
      <c r="ED510">
        <f>SNPs!$D$33</f>
        <v>47337729</v>
      </c>
      <c r="EE510" s="7" t="str">
        <f ca="1">IF('Randomized Data'!CS510 = 1, SNPs!$H$33 &amp; SNPs!$H$33, IF('Randomized Data'!CT510 = 1, SNPs!$H$33 &amp; INDIRECT("SNPs!" &amp; CHAR(72 +'Randomized Data'!CU510) &amp; "33"), INDIRECT("SNPs!" &amp; CHAR(72 +'Randomized Data'!CU510) &amp; "33") &amp; INDIRECT("SNPs!" &amp; CHAR(72 +'Randomized Data'!CU510) &amp; "33")))</f>
        <v>GG</v>
      </c>
    </row>
    <row r="511" spans="1:13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  <c r="F511" s="3">
        <v>42161</v>
      </c>
      <c r="G511" s="9" t="str">
        <f>'Randomized Data'!C511</f>
        <v>NGS Lab</v>
      </c>
      <c r="H511" t="str">
        <f>SNPs!$F$2</f>
        <v>rs12248560</v>
      </c>
      <c r="I511">
        <f>SNPs!$C$2</f>
        <v>10</v>
      </c>
      <c r="J511">
        <f>SNPs!$D$2</f>
        <v>94761900</v>
      </c>
      <c r="K511" t="str">
        <f ca="1">IF('Randomized Data'!D511 = 1, SNPs!$H$2 &amp; SNPs!$H$2, IF('Randomized Data'!E511 = 1, SNPs!$H$2 &amp; INDIRECT("SNPs!" &amp; CHAR(72 +'Randomized Data'!F511) &amp; "2"), INDIRECT("SNPs!" &amp; CHAR(72 +'Randomized Data'!F511) &amp; "2") &amp; INDIRECT("SNPs!" &amp; CHAR(72 +'Randomized Data'!F511) &amp; "2")))</f>
        <v>CT</v>
      </c>
      <c r="L511" t="str">
        <f>SNPs!$F$3</f>
        <v>rs28399504</v>
      </c>
      <c r="M511">
        <f>SNPs!$C$3</f>
        <v>10</v>
      </c>
      <c r="N511">
        <f>SNPs!$D$3</f>
        <v>94762706</v>
      </c>
      <c r="O511" t="str">
        <f ca="1">IF('Randomized Data'!G511 = 1, SNPs!$H$3 &amp; SNPs!$H$3, IF('Randomized Data'!H511 = 1, SNPs!$H$3 &amp; INDIRECT("SNPs!" &amp; CHAR(72 +'Randomized Data'!I511) &amp; "3"), INDIRECT("SNPs!" &amp; CHAR(72 +'Randomized Data'!I511) &amp; "3") &amp; INDIRECT("SNPs!" &amp; CHAR(72 +'Randomized Data'!I511) &amp; "3")))</f>
        <v>GG</v>
      </c>
      <c r="P511" t="str">
        <f>SNPs!$F$4</f>
        <v>rs41291556</v>
      </c>
      <c r="Q511">
        <f>SNPs!$C$4</f>
        <v>10</v>
      </c>
      <c r="R511">
        <f>SNPs!$D$4</f>
        <v>94775416</v>
      </c>
      <c r="S511" t="str">
        <f ca="1">IF('Randomized Data'!J511 = 1, SNPs!$H$4 &amp; SNPs!$H$4, IF('Randomized Data'!K511 = 1, SNPs!$H$4 &amp; INDIRECT("SNPs!" &amp; CHAR(72 +'Randomized Data'!L511) &amp; "4"), INDIRECT("SNPs!" &amp; CHAR(72 +'Randomized Data'!L511) &amp; "4") &amp; INDIRECT("SNPs!" &amp; CHAR(72 +'Randomized Data'!L511) &amp; "4")))</f>
        <v>TC</v>
      </c>
      <c r="T511" t="str">
        <f>SNPs!$F$5</f>
        <v>rs72558184</v>
      </c>
      <c r="U511">
        <f>SNPs!$C$5</f>
        <v>10</v>
      </c>
      <c r="V511">
        <f>SNPs!$D$5</f>
        <v>96535210</v>
      </c>
      <c r="W511" t="str">
        <f ca="1">IF('Randomized Data'!M511 = 1, SNPs!$H$5 &amp; SNPs!$H$5, IF('Randomized Data'!N511 = 1, SNPs!$H$5 &amp; INDIRECT("SNPs!" &amp; CHAR(72 +'Randomized Data'!O511) &amp; "5"), INDIRECT("SNPs!" &amp; CHAR(72 +'Randomized Data'!O511) &amp; "5") &amp; INDIRECT("SNPs!" &amp; CHAR(72 +'Randomized Data'!O511) &amp; "5")))</f>
        <v>GA</v>
      </c>
      <c r="X511" t="str">
        <f>SNPs!$F$6</f>
        <v>rs4986893</v>
      </c>
      <c r="Y511">
        <f>SNPs!$C$6</f>
        <v>10</v>
      </c>
      <c r="Z511">
        <f>SNPs!$D$6</f>
        <v>94780653</v>
      </c>
      <c r="AA511" s="7" t="str">
        <f ca="1">IF('Randomized Data'!P511 = 1, SNPs!$H$6 &amp; SNPs!$H$6, IF('Randomized Data'!Q511 = 1, SNPs!$H$6 &amp; INDIRECT("SNPs!" &amp; CHAR(72 +'Randomized Data'!R511) &amp; "6"), INDIRECT("SNPs!" &amp; CHAR(72 +'Randomized Data'!R511) &amp; "6") &amp; INDIRECT("SNPs!" &amp; CHAR(72 +'Randomized Data'!R511) &amp; "6")))</f>
        <v>GG</v>
      </c>
      <c r="AB511" t="str">
        <f>SNPs!$F$7</f>
        <v>rs4244285</v>
      </c>
      <c r="AC511">
        <f>SNPs!$C$7</f>
        <v>10</v>
      </c>
      <c r="AD511">
        <f>SNPs!$D$7</f>
        <v>94781859</v>
      </c>
      <c r="AE511" s="7" t="str">
        <f ca="1">IF('Randomized Data'!S511 = 1, SNPs!$H$7 &amp; SNPs!$H$7, IF('Randomized Data'!T511 = 1, SNPs!$H$7 &amp; INDIRECT("SNPs!" &amp; CHAR(72 +'Randomized Data'!U511) &amp; "7"), INDIRECT("SNPs!" &amp; CHAR(72 +'Randomized Data'!U511) &amp; "7") &amp; INDIRECT("SNPs!" &amp; CHAR(72 +'Randomized Data'!U511) &amp; "7")))</f>
        <v>GA</v>
      </c>
      <c r="AF511" t="str">
        <f>SNPs!$F$8</f>
        <v>rs72558186</v>
      </c>
      <c r="AG511">
        <f>SNPs!$C$8</f>
        <v>10</v>
      </c>
      <c r="AH511">
        <f>SNPs!$D$8</f>
        <v>94781999</v>
      </c>
      <c r="AI511" s="7" t="str">
        <f ca="1">IF('Randomized Data'!V511 = 1, SNPs!$H$8 &amp; SNPs!$H$8, IF('Randomized Data'!W511 = 1, SNPs!$H$8 &amp; INDIRECT("SNPs!" &amp; CHAR(72 +'Randomized Data'!X511) &amp; "8"), INDIRECT("SNPs!" &amp; CHAR(72 +'Randomized Data'!X511) &amp; "8") &amp; INDIRECT("SNPs!" &amp; CHAR(72 +'Randomized Data'!X511) &amp; "8")))</f>
        <v>TA</v>
      </c>
      <c r="AJ511" t="str">
        <f>SNPs!$F$9</f>
        <v>rs56337013</v>
      </c>
      <c r="AK511">
        <f>SNPs!$C$9</f>
        <v>10</v>
      </c>
      <c r="AL511">
        <f>SNPs!$D$9</f>
        <v>94852738</v>
      </c>
      <c r="AM511" s="7" t="str">
        <f ca="1">IF('Randomized Data'!Y$2 = 1, SNPs!$H$9 &amp; SNPs!$H$9, IF('Randomized Data'!Z511 = 1, SNPs!$H$9 &amp; INDIRECT("SNPs!" &amp; CHAR(72 +'Randomized Data'!AA511) &amp; "9"), INDIRECT("SNPs!" &amp; CHAR(72 +'Randomized Data'!AA511) &amp; "9") &amp; INDIRECT("SNPs!" &amp; CHAR(72 +'Randomized Data'!AA511) &amp; "9")))</f>
        <v>CT</v>
      </c>
      <c r="AN511" t="str">
        <f>SNPs!$F$10</f>
        <v>rs17884712</v>
      </c>
      <c r="AO511">
        <f>SNPs!$C$10</f>
        <v>10</v>
      </c>
      <c r="AP511">
        <f>SNPs!$D$10</f>
        <v>94775489</v>
      </c>
      <c r="AQ511" s="7" t="str">
        <f ca="1">IF('Randomized Data'!AB511 = 1, SNPs!$H$10 &amp; SNPs!$H$10, IF('Randomized Data'!AC511 = 1, SNPs!$H$10 &amp; INDIRECT("SNPs!" &amp; CHAR(72 +'Randomized Data'!AD511) &amp; "10"), INDIRECT("SNPs!" &amp; CHAR(72 +'Randomized Data'!AD511) &amp; "10") &amp; INDIRECT("SNPs!" &amp; CHAR(72 +'Randomized Data'!AD511) &amp; "10")))</f>
        <v>GG</v>
      </c>
      <c r="AR511" t="str">
        <f>SNPs!$F$11</f>
        <v>rs6413438</v>
      </c>
      <c r="AS511">
        <f>SNPs!$C$11</f>
        <v>10</v>
      </c>
      <c r="AT511">
        <f>SNPs!$D$11</f>
        <v>94781858</v>
      </c>
      <c r="AU511" s="7" t="str">
        <f ca="1">IF('Randomized Data'!AE511 = 1, SNPs!$H$11 &amp; SNPs!$H$11, IF('Randomized Data'!AF511 = 1, SNPs!$H$11 &amp; INDIRECT("SNPs!" &amp; CHAR(72 +'Randomized Data'!AG511) &amp; "11"), INDIRECT("SNPs!" &amp; CHAR(72 +'Randomized Data'!AG511) &amp; "11") &amp; INDIRECT("SNPs!" &amp; CHAR(72 +'Randomized Data'!AG511) &amp; "11")))</f>
        <v>CC</v>
      </c>
      <c r="AV511" t="str">
        <f>SNPs!$F$12</f>
        <v>rs1057910</v>
      </c>
      <c r="AW511">
        <f>SNPs!$C$12</f>
        <v>10</v>
      </c>
      <c r="AX511">
        <f>SNPs!$D$12</f>
        <v>94981296</v>
      </c>
      <c r="AY511" s="7" t="str">
        <f ca="1">IF('Randomized Data'!AH511 = 1, SNPs!$H$12 &amp; SNPs!$H$12, IF('Randomized Data'!AI511 = 1, SNPs!$H$12 &amp; INDIRECT("SNPs!" &amp; CHAR(72 +'Randomized Data'!AJ511) &amp; "12"), INDIRECT("SNPs!" &amp; CHAR(72 +'Randomized Data'!AJ511) &amp; "12") &amp; INDIRECT("SNPs!" &amp; CHAR(72 +'Randomized Data'!AJ511) &amp; "12")))</f>
        <v>AA</v>
      </c>
      <c r="AZ511" t="str">
        <f>SNPs!$F$13</f>
        <v>rs1799853</v>
      </c>
      <c r="BA511">
        <f>SNPs!$C$13</f>
        <v>10</v>
      </c>
      <c r="BB511">
        <f>SNPs!$D$13</f>
        <v>94942290</v>
      </c>
      <c r="BC511" s="7" t="str">
        <f ca="1">IF('Randomized Data'!AK511 = 1, SNPs!$H$13 &amp; SNPs!$H$13, IF('Randomized Data'!AL511 = 1, SNPs!$H$13 &amp; INDIRECT("SNPs!" &amp; CHAR(72 +'Randomized Data'!AM511) &amp; "13"), INDIRECT("SNPs!" &amp; CHAR(72 +'Randomized Data'!AM511) &amp; "13") &amp; INDIRECT("SNPs!" &amp; CHAR(72 +'Randomized Data'!AM511) &amp; "13")))</f>
        <v>CC</v>
      </c>
      <c r="BD511" t="str">
        <f>SNPs!$F$14</f>
        <v>rs9923231</v>
      </c>
      <c r="BE511">
        <f>SNPs!$C$14</f>
        <v>16</v>
      </c>
      <c r="BF511">
        <f>SNPs!$D$14</f>
        <v>31096368</v>
      </c>
      <c r="BG511" s="7" t="str">
        <f ca="1">IF('Randomized Data'!AN511 = 1, SNPs!$H$14 &amp; SNPs!$H$14, IF('Randomized Data'!AO511 = 1, SNPs!$H$14 &amp; INDIRECT("SNPs!" &amp; CHAR(72 +'Randomized Data'!AP511) &amp; "14"), INDIRECT("SNPs!" &amp; CHAR(72 +'Randomized Data'!AP511) &amp; "14") &amp; INDIRECT("SNPs!" &amp; CHAR(72 +'Randomized Data'!AP511) &amp; "14")))</f>
        <v>GG</v>
      </c>
      <c r="BH511" t="str">
        <f>SNPs!$F$15</f>
        <v>rs9934438</v>
      </c>
      <c r="BI511">
        <f>SNPs!$C$15</f>
        <v>16</v>
      </c>
      <c r="BJ511">
        <f>SNPs!$D$15</f>
        <v>31093557</v>
      </c>
      <c r="BK511" s="7" t="str">
        <f ca="1">IF('Randomized Data'!AQ511 = 1, SNPs!$H$15 &amp; SNPs!$H$15, IF('Randomized Data'!AR511 = 1, SNPs!$H$15 &amp; INDIRECT("SNPs!" &amp; CHAR(72 +'Randomized Data'!AS511) &amp; "15"), INDIRECT("SNPs!" &amp; CHAR(72 +'Randomized Data'!AS511) &amp; "15") &amp; INDIRECT("SNPs!" &amp; CHAR(72 +'Randomized Data'!AS511) &amp; "15")))</f>
        <v>GG</v>
      </c>
      <c r="BL511" t="str">
        <f>SNPs!$F$16</f>
        <v>rs8050894</v>
      </c>
      <c r="BM511">
        <f>SNPs!$C$16</f>
        <v>16</v>
      </c>
      <c r="BN511">
        <f>SNPs!$D$16</f>
        <v>31093188</v>
      </c>
      <c r="BO511" s="7" t="str">
        <f ca="1">IF('Randomized Data'!AT511 = 1, SNPs!$H$16 &amp; SNPs!$H$16, IF('Randomized Data'!AU511 = 1, SNPs!$H$16 &amp; INDIRECT("SNPs!" &amp; CHAR(72 +'Randomized Data'!AV511) &amp; "16"), INDIRECT("SNPs!" &amp; CHAR(72 +'Randomized Data'!AV511) &amp; "16") &amp; INDIRECT("SNPs!" &amp; CHAR(72 +'Randomized Data'!AV511) &amp; "16")))</f>
        <v>CG</v>
      </c>
      <c r="BP511" t="str">
        <f>SNPs!$F$17</f>
        <v>rs6025</v>
      </c>
      <c r="BQ511">
        <f>SNPs!$C$17</f>
        <v>1</v>
      </c>
      <c r="BR511">
        <f>SNPs!$D$17</f>
        <v>169549811</v>
      </c>
      <c r="BS511" s="7" t="str">
        <f ca="1">IF('Randomized Data'!AW511 = 1, SNPs!$H$17 &amp; SNPs!$H$17, IF('Randomized Data'!AX511 = 1, SNPs!$H$17 &amp; INDIRECT("SNPs!" &amp; CHAR(72 +'Randomized Data'!AY511) &amp; "17"), INDIRECT("SNPs!" &amp; CHAR(72 +'Randomized Data'!AY511) &amp; "17") &amp; INDIRECT("SNPs!" &amp; CHAR(72 +'Randomized Data'!AY511) &amp; "17")))</f>
        <v>AA</v>
      </c>
      <c r="BT511" t="str">
        <f>SNPs!$F$18</f>
        <v>rs1799963</v>
      </c>
      <c r="BU511">
        <f>SNPs!$C$18</f>
        <v>11</v>
      </c>
      <c r="BV511">
        <f>SNPs!$D$18</f>
        <v>46739505</v>
      </c>
      <c r="BW511" s="7" t="str">
        <f ca="1">IF('Randomized Data'!AZ511 = 1, SNPs!$H$18 &amp; SNPs!$H$18, IF('Randomized Data'!BA511 = 1, SNPs!$H$18 &amp; INDIRECT("SNPs!" &amp; CHAR(72 +'Randomized Data'!BB511) &amp; "18"), INDIRECT("SNPs!" &amp; CHAR(72 +'Randomized Data'!BB511) &amp; "18") &amp; INDIRECT("SNPs!" &amp; CHAR(72 +'Randomized Data'!BB511) &amp; "18")))</f>
        <v>GA</v>
      </c>
      <c r="BX511" t="str">
        <f>SNPs!$F$19</f>
        <v>rs121913626</v>
      </c>
      <c r="BY511">
        <f>SNPs!$C$19</f>
        <v>14</v>
      </c>
      <c r="BZ511">
        <f>SNPs!$D$19</f>
        <v>23427723</v>
      </c>
      <c r="CA511" s="7" t="str">
        <f ca="1">IF('Randomized Data'!BC511 = 1, SNPs!$H$19 &amp; SNPs!$H$19, IF('Randomized Data'!BD511 = 1, SNPs!$H$19 &amp; INDIRECT("SNPs!" &amp; CHAR(72 +'Randomized Data'!BE511) &amp; "19"), INDIRECT("SNPs!" &amp; CHAR(72 +'Randomized Data'!BE511) &amp; "19") &amp; INDIRECT("SNPs!" &amp; CHAR(72 +'Randomized Data'!BE511) &amp; "19")))</f>
        <v>GG</v>
      </c>
      <c r="CB511" t="str">
        <f>SNPs!$F$20</f>
        <v>rs3218713</v>
      </c>
      <c r="CC511">
        <f>SNPs!$C$20</f>
        <v>14</v>
      </c>
      <c r="CD511">
        <f>SNPs!$D$20</f>
        <v>23431468</v>
      </c>
      <c r="CE511" s="7" t="str">
        <f ca="1">IF('Randomized Data'!BF511 = 1, SNPs!$H$20 &amp; SNPs!$H$20, IF('Randomized Data'!BG511 = 1, SNPs!$H$20 &amp; INDIRECT("SNPs!" &amp; CHAR(72 +'Randomized Data'!BH511) &amp; "20"), INDIRECT("SNPs!" &amp; CHAR(72 +'Randomized Data'!BH511) &amp; "20") &amp; INDIRECT("SNPs!" &amp; CHAR(72 +'Randomized Data'!BH511) &amp; "20")))</f>
        <v>GG</v>
      </c>
      <c r="CF511" t="str">
        <f>SNPs!$F$21</f>
        <v>rs3218714</v>
      </c>
      <c r="CG511">
        <f>SNPs!$C$21</f>
        <v>14</v>
      </c>
      <c r="CH511">
        <f>SNPs!$D$21</f>
        <v>23429279</v>
      </c>
      <c r="CI511" s="7" t="str">
        <f ca="1">IF('Randomized Data'!BI511 = 1, SNPs!$H$21 &amp; SNPs!$H$21, IF('Randomized Data'!BJ511 = 1, SNPs!$H$21 &amp; INDIRECT("SNPs!" &amp; CHAR(72 +'Randomized Data'!BK511) &amp; "21"), INDIRECT("SNPs!" &amp; CHAR(72 +'Randomized Data'!BK511) &amp; "21") &amp; INDIRECT("SNPs!" &amp; CHAR(72 +'Randomized Data'!BK511) &amp; "21")))</f>
        <v>CT</v>
      </c>
      <c r="CJ511" t="str">
        <f>SNPs!$F$22</f>
        <v>rs121964855</v>
      </c>
      <c r="CK511">
        <f>SNPs!$C$22</f>
        <v>1</v>
      </c>
      <c r="CL511">
        <f>SNPs!$D$22</f>
        <v>201365638</v>
      </c>
      <c r="CM511" s="7" t="str">
        <f ca="1">IF('Randomized Data'!BL511 = 1, SNPs!$H$22 &amp; SNPs!$H$22, IF('Randomized Data'!BM511 = 1, SNPs!$H$22 &amp; INDIRECT("SNPs!" &amp; CHAR(72 +'Randomized Data'!BN511) &amp; "22"), INDIRECT("SNPs!" &amp; CHAR(72 +'Randomized Data'!BN511) &amp; "22") &amp; INDIRECT("SNPs!" &amp; CHAR(72 +'Randomized Data'!BN511) &amp; "22")))</f>
        <v>TT</v>
      </c>
      <c r="CN511" t="str">
        <f>SNPs!$F$23</f>
        <v>rs121964856</v>
      </c>
      <c r="CO511">
        <f>SNPs!$C$23</f>
        <v>1</v>
      </c>
      <c r="CP511">
        <f>SNPs!$D$23</f>
        <v>201365297</v>
      </c>
      <c r="CQ511" s="7" t="str">
        <f ca="1">IF('Randomized Data'!BO511 = 1, SNPs!$H$23 &amp; SNPs!$H$23, IF('Randomized Data'!BP511 = 1, SNPs!$H$23 &amp; INDIRECT("SNPs!" &amp; CHAR(72 +'Randomized Data'!BQ511) &amp; "23"), INDIRECT("SNPs!" &amp; CHAR(72 +'Randomized Data'!BQ511) &amp; "23") &amp; INDIRECT("SNPs!" &amp; CHAR(72 +'Randomized Data'!BQ511) &amp; "23")))</f>
        <v>GG</v>
      </c>
      <c r="CR511" t="str">
        <f>SNPs!$F$24</f>
        <v>rs121964857</v>
      </c>
      <c r="CS511">
        <f>SNPs!$C$24</f>
        <v>1</v>
      </c>
      <c r="CT511">
        <f>SNPs!$D$24</f>
        <v>201359245</v>
      </c>
      <c r="CU511" s="7" t="str">
        <f ca="1">IF('Randomized Data'!BR511 = 1, SNPs!$H$24 &amp; SNPs!$H$24, IF('Randomized Data'!BS511 = 1, SNPs!$H$24 &amp; INDIRECT("SNPs!" &amp; CHAR(72 +'Randomized Data'!BT511) &amp; "24"), INDIRECT("SNPs!" &amp; CHAR(72 +'Randomized Data'!BT511) &amp; "24") &amp; INDIRECT("SNPs!" &amp; CHAR(72 +'Randomized Data'!BT511) &amp; "24")))</f>
        <v>CC</v>
      </c>
      <c r="CV511" t="str">
        <f>SNPs!$F$25</f>
        <v>rs28934269</v>
      </c>
      <c r="CW511">
        <f>SNPs!$C$25</f>
        <v>15</v>
      </c>
      <c r="CX511">
        <f>SNPs!$D$25</f>
        <v>63060915</v>
      </c>
      <c r="CY511" s="7" t="str">
        <f ca="1">IF('Randomized Data'!BU511 = 1, SNPs!$H$25 &amp; SNPs!$H$25, IF('Randomized Data'!BV511 = 1, SNPs!$H$25 &amp; INDIRECT("SNPs!" &amp; CHAR(72 +'Randomized Data'!BW511) &amp; "25"), INDIRECT("SNPs!" &amp; CHAR(72 +'Randomized Data'!BW511) &amp; "25") &amp; INDIRECT("SNPs!" &amp; CHAR(72 +'Randomized Data'!BW511) &amp; "25")))</f>
        <v>AA</v>
      </c>
      <c r="CZ511" t="str">
        <f>SNPs!$F$26</f>
        <v>rs28934270</v>
      </c>
      <c r="DA511">
        <f>SNPs!$C$26</f>
        <v>15</v>
      </c>
      <c r="DB511">
        <f>SNPs!$D$26</f>
        <v>63060899</v>
      </c>
      <c r="DC511" s="7" t="str">
        <f ca="1">IF('Randomized Data'!BX511 = 1, SNPs!$H$26 &amp; SNPs!$H$26, IF('Randomized Data'!BY511 = 1, SNPs!$H$26 &amp; INDIRECT("SNPs!" &amp; CHAR(72 +'Randomized Data'!BZ511) &amp; "26"), INDIRECT("SNPs!" &amp; CHAR(72 +'Randomized Data'!BZ511) &amp; "26") &amp; INDIRECT("SNPs!" &amp; CHAR(72 +'Randomized Data'!BZ511) &amp; "26")))</f>
        <v>GG</v>
      </c>
      <c r="DD511" t="str">
        <f>SNPs!$F$27</f>
        <v>rs727504290</v>
      </c>
      <c r="DE511">
        <f>SNPs!$C$27</f>
        <v>15</v>
      </c>
      <c r="DF511">
        <f>SNPs!$D$27</f>
        <v>63042875</v>
      </c>
      <c r="DG511" s="7" t="str">
        <f ca="1">IF('Randomized Data'!CA511 = 1, SNPs!$H$27 &amp; SNPs!$H$27, IF('Randomized Data'!CB511 = 1, SNPs!$H$27 &amp; INDIRECT("SNPs!" &amp; CHAR(72 +'Randomized Data'!CC511) &amp; "27"), INDIRECT("SNPs!" &amp; CHAR(72 +'Randomized Data'!CC511) &amp; "27") &amp; INDIRECT("SNPs!" &amp; CHAR(72 +'Randomized Data'!CC511) &amp; "27")))</f>
        <v>GC</v>
      </c>
      <c r="DH511" t="str">
        <f>SNPs!$F$28</f>
        <v>rs104894504</v>
      </c>
      <c r="DI511">
        <f>SNPs!$C$28</f>
        <v>15</v>
      </c>
      <c r="DJ511">
        <f>SNPs!$D$28</f>
        <v>63057028</v>
      </c>
      <c r="DK511" s="7" t="str">
        <f ca="1">IF('Randomized Data'!CD511 = 1, SNPs!$H$28 &amp; SNPs!$H$28, IF('Randomized Data'!CE511 = 1, SNPs!$H$28 &amp; INDIRECT("SNPs!" &amp; CHAR(72 +'Randomized Data'!CF511) &amp; "28"), INDIRECT("SNPs!" &amp; CHAR(72 +'Randomized Data'!CF511) &amp; "28") &amp; INDIRECT("SNPs!" &amp; CHAR(72 +'Randomized Data'!CF511) &amp; "28")))</f>
        <v>CC</v>
      </c>
      <c r="DL511" t="str">
        <f>SNPs!$F$29</f>
        <v>rs375882485</v>
      </c>
      <c r="DM511">
        <f>SNPs!$C$29</f>
        <v>11</v>
      </c>
      <c r="DN511">
        <f>SNPs!$D$29</f>
        <v>47342698</v>
      </c>
      <c r="DO511" s="7" t="str">
        <f ca="1">IF('Randomized Data'!CG511 = 1, SNPs!$H$29 &amp; SNPs!$H$29, IF('Randomized Data'!CH511 = 1, SNPs!$H$29 &amp; INDIRECT("SNPs!" &amp; CHAR(72 +'Randomized Data'!CI511) &amp; "29"), INDIRECT("SNPs!" &amp; CHAR(72 +'Randomized Data'!CI511) &amp; "29") &amp; INDIRECT("SNPs!" &amp; CHAR(72 +'Randomized Data'!CI511) &amp; "29")))</f>
        <v>GA</v>
      </c>
      <c r="DP511" t="str">
        <f>SNPs!$F$30</f>
        <v>rs397516083</v>
      </c>
      <c r="DQ511">
        <f>SNPs!$C$30</f>
        <v>11</v>
      </c>
      <c r="DR511">
        <f>SNPs!$D$30</f>
        <v>47346379</v>
      </c>
      <c r="DS511" s="7" t="str">
        <f ca="1">IF('Randomized Data'!CJ511 = 1, SNPs!$H$30 &amp; SNPs!$H$30, IF('Randomized Data'!CK511 = 1, SNPs!$H$30 &amp; INDIRECT("SNPs!" &amp; CHAR(72 +'Randomized Data'!CL511) &amp; "30"), INDIRECT("SNPs!" &amp; CHAR(72 +'Randomized Data'!CL511) &amp; "30") &amp; INDIRECT("SNPs!" &amp; CHAR(72 +'Randomized Data'!CL511) &amp; "30")))</f>
        <v>GA</v>
      </c>
      <c r="DT511" t="str">
        <f>SNPs!$F$31</f>
        <v>rs397515937</v>
      </c>
      <c r="DU511">
        <f>SNPs!$C$31</f>
        <v>11</v>
      </c>
      <c r="DV511">
        <f>SNPs!$D$31</f>
        <v>47339792</v>
      </c>
      <c r="DW511" s="7" t="str">
        <f ca="1">IF('Randomized Data'!CM511 = 1, SNPs!$H$31 &amp; SNPs!$H$31, IF('Randomized Data'!CN511 = 1, SNPs!$H$31 &amp; INDIRECT("SNPs!" &amp; CHAR(72 +'Randomized Data'!CO511) &amp; "31"), INDIRECT("SNPs!" &amp; CHAR(72 +'Randomized Data'!CO511) &amp; "31") &amp; INDIRECT("SNPs!" &amp; CHAR(72 +'Randomized Data'!CO511) &amp; "31")))</f>
        <v>AA</v>
      </c>
      <c r="DX511" t="str">
        <f>SNPs!$F$32</f>
        <v>rs397516074</v>
      </c>
      <c r="DY511">
        <f>SNPs!$C$32</f>
        <v>11</v>
      </c>
      <c r="DZ511">
        <f>SNPs!$D$32</f>
        <v>47348424</v>
      </c>
      <c r="EA511" s="7" t="str">
        <f ca="1">IF('Randomized Data'!CP511 = 1, SNPs!$H$32 &amp; SNPs!$H$32, IF('Randomized Data'!CQ511 = 1, SNPs!$H$32 &amp; INDIRECT("SNPs!" &amp; CHAR(72 +'Randomized Data'!CR511) &amp; "32"), INDIRECT("SNPs!" &amp; CHAR(72 +'Randomized Data'!CR511) &amp; "32") &amp; INDIRECT("SNPs!" &amp; CHAR(72 +'Randomized Data'!CR511) &amp; "32")))</f>
        <v>AA</v>
      </c>
      <c r="EB511" t="str">
        <f>SNPs!$F$33</f>
        <v>rs397515963</v>
      </c>
      <c r="EC511">
        <f>SNPs!$C$33</f>
        <v>11</v>
      </c>
      <c r="ED511">
        <f>SNPs!$D$33</f>
        <v>47337729</v>
      </c>
      <c r="EE511" s="7" t="str">
        <f ca="1">IF('Randomized Data'!CS511 = 1, SNPs!$H$33 &amp; SNPs!$H$33, IF('Randomized Data'!CT511 = 1, SNPs!$H$33 &amp; INDIRECT("SNPs!" &amp; CHAR(72 +'Randomized Data'!CU511) &amp; "33"), INDIRECT("SNPs!" &amp; CHAR(72 +'Randomized Data'!CU511) &amp; "33") &amp; INDIRECT("SNPs!" &amp; CHAR(72 +'Randomized Data'!CU511) &amp; "33")))</f>
        <v>--</v>
      </c>
    </row>
    <row r="512" spans="1:13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  <c r="F512" s="3">
        <v>42167</v>
      </c>
      <c r="G512" s="9" t="str">
        <f>'Randomized Data'!C512</f>
        <v>NGS Lab</v>
      </c>
      <c r="H512" t="str">
        <f>SNPs!$F$2</f>
        <v>rs12248560</v>
      </c>
      <c r="I512">
        <f>SNPs!$C$2</f>
        <v>10</v>
      </c>
      <c r="J512">
        <f>SNPs!$D$2</f>
        <v>94761900</v>
      </c>
      <c r="K512" t="str">
        <f ca="1">IF('Randomized Data'!D512 = 1, SNPs!$H$2 &amp; SNPs!$H$2, IF('Randomized Data'!E512 = 1, SNPs!$H$2 &amp; INDIRECT("SNPs!" &amp; CHAR(72 +'Randomized Data'!F512) &amp; "2"), INDIRECT("SNPs!" &amp; CHAR(72 +'Randomized Data'!F512) &amp; "2") &amp; INDIRECT("SNPs!" &amp; CHAR(72 +'Randomized Data'!F512) &amp; "2")))</f>
        <v>CC</v>
      </c>
      <c r="L512" t="str">
        <f>SNPs!$F$3</f>
        <v>rs28399504</v>
      </c>
      <c r="M512">
        <f>SNPs!$C$3</f>
        <v>10</v>
      </c>
      <c r="N512">
        <f>SNPs!$D$3</f>
        <v>94762706</v>
      </c>
      <c r="O512" t="str">
        <f ca="1">IF('Randomized Data'!G512 = 1, SNPs!$H$3 &amp; SNPs!$H$3, IF('Randomized Data'!H512 = 1, SNPs!$H$3 &amp; INDIRECT("SNPs!" &amp; CHAR(72 +'Randomized Data'!I512) &amp; "3"), INDIRECT("SNPs!" &amp; CHAR(72 +'Randomized Data'!I512) &amp; "3") &amp; INDIRECT("SNPs!" &amp; CHAR(72 +'Randomized Data'!I512) &amp; "3")))</f>
        <v>AG</v>
      </c>
      <c r="P512" t="str">
        <f>SNPs!$F$4</f>
        <v>rs41291556</v>
      </c>
      <c r="Q512">
        <f>SNPs!$C$4</f>
        <v>10</v>
      </c>
      <c r="R512">
        <f>SNPs!$D$4</f>
        <v>94775416</v>
      </c>
      <c r="S512" t="str">
        <f ca="1">IF('Randomized Data'!J512 = 1, SNPs!$H$4 &amp; SNPs!$H$4, IF('Randomized Data'!K512 = 1, SNPs!$H$4 &amp; INDIRECT("SNPs!" &amp; CHAR(72 +'Randomized Data'!L512) &amp; "4"), INDIRECT("SNPs!" &amp; CHAR(72 +'Randomized Data'!L512) &amp; "4") &amp; INDIRECT("SNPs!" &amp; CHAR(72 +'Randomized Data'!L512) &amp; "4")))</f>
        <v>TC</v>
      </c>
      <c r="T512" t="str">
        <f>SNPs!$F$5</f>
        <v>rs72558184</v>
      </c>
      <c r="U512">
        <f>SNPs!$C$5</f>
        <v>10</v>
      </c>
      <c r="V512">
        <f>SNPs!$D$5</f>
        <v>96535210</v>
      </c>
      <c r="W512" t="str">
        <f ca="1">IF('Randomized Data'!M512 = 1, SNPs!$H$5 &amp; SNPs!$H$5, IF('Randomized Data'!N512 = 1, SNPs!$H$5 &amp; INDIRECT("SNPs!" &amp; CHAR(72 +'Randomized Data'!O512) &amp; "5"), INDIRECT("SNPs!" &amp; CHAR(72 +'Randomized Data'!O512) &amp; "5") &amp; INDIRECT("SNPs!" &amp; CHAR(72 +'Randomized Data'!O512) &amp; "5")))</f>
        <v>GG</v>
      </c>
      <c r="X512" t="str">
        <f>SNPs!$F$6</f>
        <v>rs4986893</v>
      </c>
      <c r="Y512">
        <f>SNPs!$C$6</f>
        <v>10</v>
      </c>
      <c r="Z512">
        <f>SNPs!$D$6</f>
        <v>94780653</v>
      </c>
      <c r="AA512" s="7" t="str">
        <f ca="1">IF('Randomized Data'!P512 = 1, SNPs!$H$6 &amp; SNPs!$H$6, IF('Randomized Data'!Q512 = 1, SNPs!$H$6 &amp; INDIRECT("SNPs!" &amp; CHAR(72 +'Randomized Data'!R512) &amp; "6"), INDIRECT("SNPs!" &amp; CHAR(72 +'Randomized Data'!R512) &amp; "6") &amp; INDIRECT("SNPs!" &amp; CHAR(72 +'Randomized Data'!R512) &amp; "6")))</f>
        <v>GG</v>
      </c>
      <c r="AB512" t="str">
        <f>SNPs!$F$7</f>
        <v>rs4244285</v>
      </c>
      <c r="AC512">
        <f>SNPs!$C$7</f>
        <v>10</v>
      </c>
      <c r="AD512">
        <f>SNPs!$D$7</f>
        <v>94781859</v>
      </c>
      <c r="AE512" s="7" t="str">
        <f ca="1">IF('Randomized Data'!S512 = 1, SNPs!$H$7 &amp; SNPs!$H$7, IF('Randomized Data'!T512 = 1, SNPs!$H$7 &amp; INDIRECT("SNPs!" &amp; CHAR(72 +'Randomized Data'!U512) &amp; "7"), INDIRECT("SNPs!" &amp; CHAR(72 +'Randomized Data'!U512) &amp; "7") &amp; INDIRECT("SNPs!" &amp; CHAR(72 +'Randomized Data'!U512) &amp; "7")))</f>
        <v>AA</v>
      </c>
      <c r="AF512" t="str">
        <f>SNPs!$F$8</f>
        <v>rs72558186</v>
      </c>
      <c r="AG512">
        <f>SNPs!$C$8</f>
        <v>10</v>
      </c>
      <c r="AH512">
        <f>SNPs!$D$8</f>
        <v>94781999</v>
      </c>
      <c r="AI512" s="7" t="str">
        <f ca="1">IF('Randomized Data'!V512 = 1, SNPs!$H$8 &amp; SNPs!$H$8, IF('Randomized Data'!W512 = 1, SNPs!$H$8 &amp; INDIRECT("SNPs!" &amp; CHAR(72 +'Randomized Data'!X512) &amp; "8"), INDIRECT("SNPs!" &amp; CHAR(72 +'Randomized Data'!X512) &amp; "8") &amp; INDIRECT("SNPs!" &amp; CHAR(72 +'Randomized Data'!X512) &amp; "8")))</f>
        <v>AA</v>
      </c>
      <c r="AJ512" t="str">
        <f>SNPs!$F$9</f>
        <v>rs56337013</v>
      </c>
      <c r="AK512">
        <f>SNPs!$C$9</f>
        <v>10</v>
      </c>
      <c r="AL512">
        <f>SNPs!$D$9</f>
        <v>94852738</v>
      </c>
      <c r="AM512" s="7" t="str">
        <f ca="1">IF('Randomized Data'!Y$2 = 1, SNPs!$H$9 &amp; SNPs!$H$9, IF('Randomized Data'!Z512 = 1, SNPs!$H$9 &amp; INDIRECT("SNPs!" &amp; CHAR(72 +'Randomized Data'!AA512) &amp; "9"), INDIRECT("SNPs!" &amp; CHAR(72 +'Randomized Data'!AA512) &amp; "9") &amp; INDIRECT("SNPs!" &amp; CHAR(72 +'Randomized Data'!AA512) &amp; "9")))</f>
        <v>CT</v>
      </c>
      <c r="AN512" t="str">
        <f>SNPs!$F$10</f>
        <v>rs17884712</v>
      </c>
      <c r="AO512">
        <f>SNPs!$C$10</f>
        <v>10</v>
      </c>
      <c r="AP512">
        <f>SNPs!$D$10</f>
        <v>94775489</v>
      </c>
      <c r="AQ512" s="7" t="str">
        <f ca="1">IF('Randomized Data'!AB512 = 1, SNPs!$H$10 &amp; SNPs!$H$10, IF('Randomized Data'!AC512 = 1, SNPs!$H$10 &amp; INDIRECT("SNPs!" &amp; CHAR(72 +'Randomized Data'!AD512) &amp; "10"), INDIRECT("SNPs!" &amp; CHAR(72 +'Randomized Data'!AD512) &amp; "10") &amp; INDIRECT("SNPs!" &amp; CHAR(72 +'Randomized Data'!AD512) &amp; "10")))</f>
        <v>AA</v>
      </c>
      <c r="AR512" t="str">
        <f>SNPs!$F$11</f>
        <v>rs6413438</v>
      </c>
      <c r="AS512">
        <f>SNPs!$C$11</f>
        <v>10</v>
      </c>
      <c r="AT512">
        <f>SNPs!$D$11</f>
        <v>94781858</v>
      </c>
      <c r="AU512" s="7" t="str">
        <f ca="1">IF('Randomized Data'!AE512 = 1, SNPs!$H$11 &amp; SNPs!$H$11, IF('Randomized Data'!AF512 = 1, SNPs!$H$11 &amp; INDIRECT("SNPs!" &amp; CHAR(72 +'Randomized Data'!AG512) &amp; "11"), INDIRECT("SNPs!" &amp; CHAR(72 +'Randomized Data'!AG512) &amp; "11") &amp; INDIRECT("SNPs!" &amp; CHAR(72 +'Randomized Data'!AG512) &amp; "11")))</f>
        <v>CC</v>
      </c>
      <c r="AV512" t="str">
        <f>SNPs!$F$12</f>
        <v>rs1057910</v>
      </c>
      <c r="AW512">
        <f>SNPs!$C$12</f>
        <v>10</v>
      </c>
      <c r="AX512">
        <f>SNPs!$D$12</f>
        <v>94981296</v>
      </c>
      <c r="AY512" s="7" t="str">
        <f ca="1">IF('Randomized Data'!AH512 = 1, SNPs!$H$12 &amp; SNPs!$H$12, IF('Randomized Data'!AI512 = 1, SNPs!$H$12 &amp; INDIRECT("SNPs!" &amp; CHAR(72 +'Randomized Data'!AJ512) &amp; "12"), INDIRECT("SNPs!" &amp; CHAR(72 +'Randomized Data'!AJ512) &amp; "12") &amp; INDIRECT("SNPs!" &amp; CHAR(72 +'Randomized Data'!AJ512) &amp; "12")))</f>
        <v>AA</v>
      </c>
      <c r="AZ512" t="str">
        <f>SNPs!$F$13</f>
        <v>rs1799853</v>
      </c>
      <c r="BA512">
        <f>SNPs!$C$13</f>
        <v>10</v>
      </c>
      <c r="BB512">
        <f>SNPs!$D$13</f>
        <v>94942290</v>
      </c>
      <c r="BC512" s="7" t="str">
        <f ca="1">IF('Randomized Data'!AK512 = 1, SNPs!$H$13 &amp; SNPs!$H$13, IF('Randomized Data'!AL512 = 1, SNPs!$H$13 &amp; INDIRECT("SNPs!" &amp; CHAR(72 +'Randomized Data'!AM512) &amp; "13"), INDIRECT("SNPs!" &amp; CHAR(72 +'Randomized Data'!AM512) &amp; "13") &amp; INDIRECT("SNPs!" &amp; CHAR(72 +'Randomized Data'!AM512) &amp; "13")))</f>
        <v>TT</v>
      </c>
      <c r="BD512" t="str">
        <f>SNPs!$F$14</f>
        <v>rs9923231</v>
      </c>
      <c r="BE512">
        <f>SNPs!$C$14</f>
        <v>16</v>
      </c>
      <c r="BF512">
        <f>SNPs!$D$14</f>
        <v>31096368</v>
      </c>
      <c r="BG512" s="7" t="str">
        <f ca="1">IF('Randomized Data'!AN512 = 1, SNPs!$H$14 &amp; SNPs!$H$14, IF('Randomized Data'!AO512 = 1, SNPs!$H$14 &amp; INDIRECT("SNPs!" &amp; CHAR(72 +'Randomized Data'!AP512) &amp; "14"), INDIRECT("SNPs!" &amp; CHAR(72 +'Randomized Data'!AP512) &amp; "14") &amp; INDIRECT("SNPs!" &amp; CHAR(72 +'Randomized Data'!AP512) &amp; "14")))</f>
        <v>CG</v>
      </c>
      <c r="BH512" t="str">
        <f>SNPs!$F$15</f>
        <v>rs9934438</v>
      </c>
      <c r="BI512">
        <f>SNPs!$C$15</f>
        <v>16</v>
      </c>
      <c r="BJ512">
        <f>SNPs!$D$15</f>
        <v>31093557</v>
      </c>
      <c r="BK512" s="7" t="str">
        <f ca="1">IF('Randomized Data'!AQ512 = 1, SNPs!$H$15 &amp; SNPs!$H$15, IF('Randomized Data'!AR512 = 1, SNPs!$H$15 &amp; INDIRECT("SNPs!" &amp; CHAR(72 +'Randomized Data'!AS512) &amp; "15"), INDIRECT("SNPs!" &amp; CHAR(72 +'Randomized Data'!AS512) &amp; "15") &amp; INDIRECT("SNPs!" &amp; CHAR(72 +'Randomized Data'!AS512) &amp; "15")))</f>
        <v>AA</v>
      </c>
      <c r="BL512" t="str">
        <f>SNPs!$F$16</f>
        <v>rs8050894</v>
      </c>
      <c r="BM512">
        <f>SNPs!$C$16</f>
        <v>16</v>
      </c>
      <c r="BN512">
        <f>SNPs!$D$16</f>
        <v>31093188</v>
      </c>
      <c r="BO512" s="7" t="str">
        <f ca="1">IF('Randomized Data'!AT512 = 1, SNPs!$H$16 &amp; SNPs!$H$16, IF('Randomized Data'!AU512 = 1, SNPs!$H$16 &amp; INDIRECT("SNPs!" &amp; CHAR(72 +'Randomized Data'!AV512) &amp; "16"), INDIRECT("SNPs!" &amp; CHAR(72 +'Randomized Data'!AV512) &amp; "16") &amp; INDIRECT("SNPs!" &amp; CHAR(72 +'Randomized Data'!AV512) &amp; "16")))</f>
        <v>CC</v>
      </c>
      <c r="BP512" t="str">
        <f>SNPs!$F$17</f>
        <v>rs6025</v>
      </c>
      <c r="BQ512">
        <f>SNPs!$C$17</f>
        <v>1</v>
      </c>
      <c r="BR512">
        <f>SNPs!$D$17</f>
        <v>169549811</v>
      </c>
      <c r="BS512" s="7" t="str">
        <f ca="1">IF('Randomized Data'!AW512 = 1, SNPs!$H$17 &amp; SNPs!$H$17, IF('Randomized Data'!AX512 = 1, SNPs!$H$17 &amp; INDIRECT("SNPs!" &amp; CHAR(72 +'Randomized Data'!AY512) &amp; "17"), INDIRECT("SNPs!" &amp; CHAR(72 +'Randomized Data'!AY512) &amp; "17") &amp; INDIRECT("SNPs!" &amp; CHAR(72 +'Randomized Data'!AY512) &amp; "17")))</f>
        <v>AA</v>
      </c>
      <c r="BT512" t="str">
        <f>SNPs!$F$18</f>
        <v>rs1799963</v>
      </c>
      <c r="BU512">
        <f>SNPs!$C$18</f>
        <v>11</v>
      </c>
      <c r="BV512">
        <f>SNPs!$D$18</f>
        <v>46739505</v>
      </c>
      <c r="BW512" s="7" t="str">
        <f ca="1">IF('Randomized Data'!AZ512 = 1, SNPs!$H$18 &amp; SNPs!$H$18, IF('Randomized Data'!BA512 = 1, SNPs!$H$18 &amp; INDIRECT("SNPs!" &amp; CHAR(72 +'Randomized Data'!BB512) &amp; "18"), INDIRECT("SNPs!" &amp; CHAR(72 +'Randomized Data'!BB512) &amp; "18") &amp; INDIRECT("SNPs!" &amp; CHAR(72 +'Randomized Data'!BB512) &amp; "18")))</f>
        <v>GG</v>
      </c>
      <c r="BX512" t="str">
        <f>SNPs!$F$19</f>
        <v>rs121913626</v>
      </c>
      <c r="BY512">
        <f>SNPs!$C$19</f>
        <v>14</v>
      </c>
      <c r="BZ512">
        <f>SNPs!$D$19</f>
        <v>23427723</v>
      </c>
      <c r="CA512" s="7" t="str">
        <f ca="1">IF('Randomized Data'!BC512 = 1, SNPs!$H$19 &amp; SNPs!$H$19, IF('Randomized Data'!BD512 = 1, SNPs!$H$19 &amp; INDIRECT("SNPs!" &amp; CHAR(72 +'Randomized Data'!BE512) &amp; "19"), INDIRECT("SNPs!" &amp; CHAR(72 +'Randomized Data'!BE512) &amp; "19") &amp; INDIRECT("SNPs!" &amp; CHAR(72 +'Randomized Data'!BE512) &amp; "19")))</f>
        <v>GG</v>
      </c>
      <c r="CB512" t="str">
        <f>SNPs!$F$20</f>
        <v>rs3218713</v>
      </c>
      <c r="CC512">
        <f>SNPs!$C$20</f>
        <v>14</v>
      </c>
      <c r="CD512">
        <f>SNPs!$D$20</f>
        <v>23431468</v>
      </c>
      <c r="CE512" s="7" t="str">
        <f ca="1">IF('Randomized Data'!BF512 = 1, SNPs!$H$20 &amp; SNPs!$H$20, IF('Randomized Data'!BG512 = 1, SNPs!$H$20 &amp; INDIRECT("SNPs!" &amp; CHAR(72 +'Randomized Data'!BH512) &amp; "20"), INDIRECT("SNPs!" &amp; CHAR(72 +'Randomized Data'!BH512) &amp; "20") &amp; INDIRECT("SNPs!" &amp; CHAR(72 +'Randomized Data'!BH512) &amp; "20")))</f>
        <v>GG</v>
      </c>
      <c r="CF512" t="str">
        <f>SNPs!$F$21</f>
        <v>rs3218714</v>
      </c>
      <c r="CG512">
        <f>SNPs!$C$21</f>
        <v>14</v>
      </c>
      <c r="CH512">
        <f>SNPs!$D$21</f>
        <v>23429279</v>
      </c>
      <c r="CI512" s="7" t="str">
        <f ca="1">IF('Randomized Data'!BI512 = 1, SNPs!$H$21 &amp; SNPs!$H$21, IF('Randomized Data'!BJ512 = 1, SNPs!$H$21 &amp; INDIRECT("SNPs!" &amp; CHAR(72 +'Randomized Data'!BK512) &amp; "21"), INDIRECT("SNPs!" &amp; CHAR(72 +'Randomized Data'!BK512) &amp; "21") &amp; INDIRECT("SNPs!" &amp; CHAR(72 +'Randomized Data'!BK512) &amp; "21")))</f>
        <v>CT</v>
      </c>
      <c r="CJ512" t="str">
        <f>SNPs!$F$22</f>
        <v>rs121964855</v>
      </c>
      <c r="CK512">
        <f>SNPs!$C$22</f>
        <v>1</v>
      </c>
      <c r="CL512">
        <f>SNPs!$D$22</f>
        <v>201365638</v>
      </c>
      <c r="CM512" s="7" t="str">
        <f ca="1">IF('Randomized Data'!BL512 = 1, SNPs!$H$22 &amp; SNPs!$H$22, IF('Randomized Data'!BM512 = 1, SNPs!$H$22 &amp; INDIRECT("SNPs!" &amp; CHAR(72 +'Randomized Data'!BN512) &amp; "22"), INDIRECT("SNPs!" &amp; CHAR(72 +'Randomized Data'!BN512) &amp; "22") &amp; INDIRECT("SNPs!" &amp; CHAR(72 +'Randomized Data'!BN512) &amp; "22")))</f>
        <v>TT</v>
      </c>
      <c r="CN512" t="str">
        <f>SNPs!$F$23</f>
        <v>rs121964856</v>
      </c>
      <c r="CO512">
        <f>SNPs!$C$23</f>
        <v>1</v>
      </c>
      <c r="CP512">
        <f>SNPs!$D$23</f>
        <v>201365297</v>
      </c>
      <c r="CQ512" s="7" t="str">
        <f ca="1">IF('Randomized Data'!BO512 = 1, SNPs!$H$23 &amp; SNPs!$H$23, IF('Randomized Data'!BP512 = 1, SNPs!$H$23 &amp; INDIRECT("SNPs!" &amp; CHAR(72 +'Randomized Data'!BQ512) &amp; "23"), INDIRECT("SNPs!" &amp; CHAR(72 +'Randomized Data'!BQ512) &amp; "23") &amp; INDIRECT("SNPs!" &amp; CHAR(72 +'Randomized Data'!BQ512) &amp; "23")))</f>
        <v>GG</v>
      </c>
      <c r="CR512" t="str">
        <f>SNPs!$F$24</f>
        <v>rs121964857</v>
      </c>
      <c r="CS512">
        <f>SNPs!$C$24</f>
        <v>1</v>
      </c>
      <c r="CT512">
        <f>SNPs!$D$24</f>
        <v>201359245</v>
      </c>
      <c r="CU512" s="7" t="str">
        <f ca="1">IF('Randomized Data'!BR512 = 1, SNPs!$H$24 &amp; SNPs!$H$24, IF('Randomized Data'!BS512 = 1, SNPs!$H$24 &amp; INDIRECT("SNPs!" &amp; CHAR(72 +'Randomized Data'!BT512) &amp; "24"), INDIRECT("SNPs!" &amp; CHAR(72 +'Randomized Data'!BT512) &amp; "24") &amp; INDIRECT("SNPs!" &amp; CHAR(72 +'Randomized Data'!BT512) &amp; "24")))</f>
        <v>TT</v>
      </c>
      <c r="CV512" t="str">
        <f>SNPs!$F$25</f>
        <v>rs28934269</v>
      </c>
      <c r="CW512">
        <f>SNPs!$C$25</f>
        <v>15</v>
      </c>
      <c r="CX512">
        <f>SNPs!$D$25</f>
        <v>63060915</v>
      </c>
      <c r="CY512" s="7" t="str">
        <f ca="1">IF('Randomized Data'!BU512 = 1, SNPs!$H$25 &amp; SNPs!$H$25, IF('Randomized Data'!BV512 = 1, SNPs!$H$25 &amp; INDIRECT("SNPs!" &amp; CHAR(72 +'Randomized Data'!BW512) &amp; "25"), INDIRECT("SNPs!" &amp; CHAR(72 +'Randomized Data'!BW512) &amp; "25") &amp; INDIRECT("SNPs!" &amp; CHAR(72 +'Randomized Data'!BW512) &amp; "25")))</f>
        <v>AA</v>
      </c>
      <c r="CZ512" t="str">
        <f>SNPs!$F$26</f>
        <v>rs28934270</v>
      </c>
      <c r="DA512">
        <f>SNPs!$C$26</f>
        <v>15</v>
      </c>
      <c r="DB512">
        <f>SNPs!$D$26</f>
        <v>63060899</v>
      </c>
      <c r="DC512" s="7" t="str">
        <f ca="1">IF('Randomized Data'!BX512 = 1, SNPs!$H$26 &amp; SNPs!$H$26, IF('Randomized Data'!BY512 = 1, SNPs!$H$26 &amp; INDIRECT("SNPs!" &amp; CHAR(72 +'Randomized Data'!BZ512) &amp; "26"), INDIRECT("SNPs!" &amp; CHAR(72 +'Randomized Data'!BZ512) &amp; "26") &amp; INDIRECT("SNPs!" &amp; CHAR(72 +'Randomized Data'!BZ512) &amp; "26")))</f>
        <v>GG</v>
      </c>
      <c r="DD512" t="str">
        <f>SNPs!$F$27</f>
        <v>rs727504290</v>
      </c>
      <c r="DE512">
        <f>SNPs!$C$27</f>
        <v>15</v>
      </c>
      <c r="DF512">
        <f>SNPs!$D$27</f>
        <v>63042875</v>
      </c>
      <c r="DG512" s="7" t="str">
        <f ca="1">IF('Randomized Data'!CA512 = 1, SNPs!$H$27 &amp; SNPs!$H$27, IF('Randomized Data'!CB512 = 1, SNPs!$H$27 &amp; INDIRECT("SNPs!" &amp; CHAR(72 +'Randomized Data'!CC512) &amp; "27"), INDIRECT("SNPs!" &amp; CHAR(72 +'Randomized Data'!CC512) &amp; "27") &amp; INDIRECT("SNPs!" &amp; CHAR(72 +'Randomized Data'!CC512) &amp; "27")))</f>
        <v>GC</v>
      </c>
      <c r="DH512" t="str">
        <f>SNPs!$F$28</f>
        <v>rs104894504</v>
      </c>
      <c r="DI512">
        <f>SNPs!$C$28</f>
        <v>15</v>
      </c>
      <c r="DJ512">
        <f>SNPs!$D$28</f>
        <v>63057028</v>
      </c>
      <c r="DK512" s="7" t="str">
        <f ca="1">IF('Randomized Data'!CD512 = 1, SNPs!$H$28 &amp; SNPs!$H$28, IF('Randomized Data'!CE512 = 1, SNPs!$H$28 &amp; INDIRECT("SNPs!" &amp; CHAR(72 +'Randomized Data'!CF512) &amp; "28"), INDIRECT("SNPs!" &amp; CHAR(72 +'Randomized Data'!CF512) &amp; "28") &amp; INDIRECT("SNPs!" &amp; CHAR(72 +'Randomized Data'!CF512) &amp; "28")))</f>
        <v>TC</v>
      </c>
      <c r="DL512" t="str">
        <f>SNPs!$F$29</f>
        <v>rs375882485</v>
      </c>
      <c r="DM512">
        <f>SNPs!$C$29</f>
        <v>11</v>
      </c>
      <c r="DN512">
        <f>SNPs!$D$29</f>
        <v>47342698</v>
      </c>
      <c r="DO512" s="7" t="str">
        <f ca="1">IF('Randomized Data'!CG512 = 1, SNPs!$H$29 &amp; SNPs!$H$29, IF('Randomized Data'!CH512 = 1, SNPs!$H$29 &amp; INDIRECT("SNPs!" &amp; CHAR(72 +'Randomized Data'!CI512) &amp; "29"), INDIRECT("SNPs!" &amp; CHAR(72 +'Randomized Data'!CI512) &amp; "29") &amp; INDIRECT("SNPs!" &amp; CHAR(72 +'Randomized Data'!CI512) &amp; "29")))</f>
        <v>GA</v>
      </c>
      <c r="DP512" t="str">
        <f>SNPs!$F$30</f>
        <v>rs397516083</v>
      </c>
      <c r="DQ512">
        <f>SNPs!$C$30</f>
        <v>11</v>
      </c>
      <c r="DR512">
        <f>SNPs!$D$30</f>
        <v>47346379</v>
      </c>
      <c r="DS512" s="7" t="str">
        <f ca="1">IF('Randomized Data'!CJ512 = 1, SNPs!$H$30 &amp; SNPs!$H$30, IF('Randomized Data'!CK512 = 1, SNPs!$H$30 &amp; INDIRECT("SNPs!" &amp; CHAR(72 +'Randomized Data'!CL512) &amp; "30"), INDIRECT("SNPs!" &amp; CHAR(72 +'Randomized Data'!CL512) &amp; "30") &amp; INDIRECT("SNPs!" &amp; CHAR(72 +'Randomized Data'!CL512) &amp; "30")))</f>
        <v>GG</v>
      </c>
      <c r="DT512" t="str">
        <f>SNPs!$F$31</f>
        <v>rs397515937</v>
      </c>
      <c r="DU512">
        <f>SNPs!$C$31</f>
        <v>11</v>
      </c>
      <c r="DV512">
        <f>SNPs!$D$31</f>
        <v>47339792</v>
      </c>
      <c r="DW512" s="7" t="str">
        <f ca="1">IF('Randomized Data'!CM512 = 1, SNPs!$H$31 &amp; SNPs!$H$31, IF('Randomized Data'!CN512 = 1, SNPs!$H$31 &amp; INDIRECT("SNPs!" &amp; CHAR(72 +'Randomized Data'!CO512) &amp; "31"), INDIRECT("SNPs!" &amp; CHAR(72 +'Randomized Data'!CO512) &amp; "31") &amp; INDIRECT("SNPs!" &amp; CHAR(72 +'Randomized Data'!CO512) &amp; "31")))</f>
        <v>AA</v>
      </c>
      <c r="DX512" t="str">
        <f>SNPs!$F$32</f>
        <v>rs397516074</v>
      </c>
      <c r="DY512">
        <f>SNPs!$C$32</f>
        <v>11</v>
      </c>
      <c r="DZ512">
        <f>SNPs!$D$32</f>
        <v>47348424</v>
      </c>
      <c r="EA512" s="7" t="str">
        <f ca="1">IF('Randomized Data'!CP512 = 1, SNPs!$H$32 &amp; SNPs!$H$32, IF('Randomized Data'!CQ512 = 1, SNPs!$H$32 &amp; INDIRECT("SNPs!" &amp; CHAR(72 +'Randomized Data'!CR512) &amp; "32"), INDIRECT("SNPs!" &amp; CHAR(72 +'Randomized Data'!CR512) &amp; "32") &amp; INDIRECT("SNPs!" &amp; CHAR(72 +'Randomized Data'!CR512) &amp; "32")))</f>
        <v>GG</v>
      </c>
      <c r="EB512" t="str">
        <f>SNPs!$F$33</f>
        <v>rs397515963</v>
      </c>
      <c r="EC512">
        <f>SNPs!$C$33</f>
        <v>11</v>
      </c>
      <c r="ED512">
        <f>SNPs!$D$33</f>
        <v>47337729</v>
      </c>
      <c r="EE512" s="7" t="str">
        <f ca="1">IF('Randomized Data'!CS512 = 1, SNPs!$H$33 &amp; SNPs!$H$33, IF('Randomized Data'!CT512 = 1, SNPs!$H$33 &amp; INDIRECT("SNPs!" &amp; CHAR(72 +'Randomized Data'!CU512) &amp; "33"), INDIRECT("SNPs!" &amp; CHAR(72 +'Randomized Data'!CU512) &amp; "33") &amp; INDIRECT("SNPs!" &amp; CHAR(72 +'Randomized Data'!CU512) &amp; "33")))</f>
        <v>GG</v>
      </c>
    </row>
    <row r="513" spans="1:13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  <c r="F513" s="3">
        <v>42144</v>
      </c>
      <c r="G513" s="9" t="str">
        <f>'Randomized Data'!C513</f>
        <v>Internal Lab</v>
      </c>
      <c r="H513" t="str">
        <f>SNPs!$F$2</f>
        <v>rs12248560</v>
      </c>
      <c r="I513">
        <f>SNPs!$C$2</f>
        <v>10</v>
      </c>
      <c r="J513">
        <f>SNPs!$D$2</f>
        <v>94761900</v>
      </c>
      <c r="K513" t="str">
        <f ca="1">IF('Randomized Data'!D513 = 1, SNPs!$H$2 &amp; SNPs!$H$2, IF('Randomized Data'!E513 = 1, SNPs!$H$2 &amp; INDIRECT("SNPs!" &amp; CHAR(72 +'Randomized Data'!F513) &amp; "2"), INDIRECT("SNPs!" &amp; CHAR(72 +'Randomized Data'!F513) &amp; "2") &amp; INDIRECT("SNPs!" &amp; CHAR(72 +'Randomized Data'!F513) &amp; "2")))</f>
        <v>CT</v>
      </c>
      <c r="L513" t="str">
        <f>SNPs!$F$3</f>
        <v>rs28399504</v>
      </c>
      <c r="M513">
        <f>SNPs!$C$3</f>
        <v>10</v>
      </c>
      <c r="N513">
        <f>SNPs!$D$3</f>
        <v>94762706</v>
      </c>
      <c r="O513" t="str">
        <f ca="1">IF('Randomized Data'!G513 = 1, SNPs!$H$3 &amp; SNPs!$H$3, IF('Randomized Data'!H513 = 1, SNPs!$H$3 &amp; INDIRECT("SNPs!" &amp; CHAR(72 +'Randomized Data'!I513) &amp; "3"), INDIRECT("SNPs!" &amp; CHAR(72 +'Randomized Data'!I513) &amp; "3") &amp; INDIRECT("SNPs!" &amp; CHAR(72 +'Randomized Data'!I513) &amp; "3")))</f>
        <v>GG</v>
      </c>
      <c r="P513" t="str">
        <f>SNPs!$F$4</f>
        <v>rs41291556</v>
      </c>
      <c r="Q513">
        <f>SNPs!$C$4</f>
        <v>10</v>
      </c>
      <c r="R513">
        <f>SNPs!$D$4</f>
        <v>94775416</v>
      </c>
      <c r="S513" t="str">
        <f ca="1">IF('Randomized Data'!J513 = 1, SNPs!$H$4 &amp; SNPs!$H$4, IF('Randomized Data'!K513 = 1, SNPs!$H$4 &amp; INDIRECT("SNPs!" &amp; CHAR(72 +'Randomized Data'!L513) &amp; "4"), INDIRECT("SNPs!" &amp; CHAR(72 +'Randomized Data'!L513) &amp; "4") &amp; INDIRECT("SNPs!" &amp; CHAR(72 +'Randomized Data'!L513) &amp; "4")))</f>
        <v>TT</v>
      </c>
      <c r="T513" t="str">
        <f>SNPs!$F$5</f>
        <v>rs72558184</v>
      </c>
      <c r="U513">
        <f>SNPs!$C$5</f>
        <v>10</v>
      </c>
      <c r="V513">
        <f>SNPs!$D$5</f>
        <v>96535210</v>
      </c>
      <c r="W513" t="str">
        <f ca="1">IF('Randomized Data'!M513 = 1, SNPs!$H$5 &amp; SNPs!$H$5, IF('Randomized Data'!N513 = 1, SNPs!$H$5 &amp; INDIRECT("SNPs!" &amp; CHAR(72 +'Randomized Data'!O513) &amp; "5"), INDIRECT("SNPs!" &amp; CHAR(72 +'Randomized Data'!O513) &amp; "5") &amp; INDIRECT("SNPs!" &amp; CHAR(72 +'Randomized Data'!O513) &amp; "5")))</f>
        <v>GG</v>
      </c>
      <c r="X513" t="str">
        <f>SNPs!$F$6</f>
        <v>rs4986893</v>
      </c>
      <c r="Y513">
        <f>SNPs!$C$6</f>
        <v>10</v>
      </c>
      <c r="Z513">
        <f>SNPs!$D$6</f>
        <v>94780653</v>
      </c>
      <c r="AA513" s="7" t="str">
        <f ca="1">IF('Randomized Data'!P513 = 1, SNPs!$H$6 &amp; SNPs!$H$6, IF('Randomized Data'!Q513 = 1, SNPs!$H$6 &amp; INDIRECT("SNPs!" &amp; CHAR(72 +'Randomized Data'!R513) &amp; "6"), INDIRECT("SNPs!" &amp; CHAR(72 +'Randomized Data'!R513) &amp; "6") &amp; INDIRECT("SNPs!" &amp; CHAR(72 +'Randomized Data'!R513) &amp; "6")))</f>
        <v>GA</v>
      </c>
      <c r="AB513" t="str">
        <f>SNPs!$F$7</f>
        <v>rs4244285</v>
      </c>
      <c r="AC513">
        <f>SNPs!$C$7</f>
        <v>10</v>
      </c>
      <c r="AD513">
        <f>SNPs!$D$7</f>
        <v>94781859</v>
      </c>
      <c r="AE513" s="7" t="str">
        <f ca="1">IF('Randomized Data'!S513 = 1, SNPs!$H$7 &amp; SNPs!$H$7, IF('Randomized Data'!T513 = 1, SNPs!$H$7 &amp; INDIRECT("SNPs!" &amp; CHAR(72 +'Randomized Data'!U513) &amp; "7"), INDIRECT("SNPs!" &amp; CHAR(72 +'Randomized Data'!U513) &amp; "7") &amp; INDIRECT("SNPs!" &amp; CHAR(72 +'Randomized Data'!U513) &amp; "7")))</f>
        <v>AA</v>
      </c>
      <c r="AF513" t="str">
        <f>SNPs!$F$8</f>
        <v>rs72558186</v>
      </c>
      <c r="AG513">
        <f>SNPs!$C$8</f>
        <v>10</v>
      </c>
      <c r="AH513">
        <f>SNPs!$D$8</f>
        <v>94781999</v>
      </c>
      <c r="AI513" s="7" t="str">
        <f ca="1">IF('Randomized Data'!V513 = 1, SNPs!$H$8 &amp; SNPs!$H$8, IF('Randomized Data'!W513 = 1, SNPs!$H$8 &amp; INDIRECT("SNPs!" &amp; CHAR(72 +'Randomized Data'!X513) &amp; "8"), INDIRECT("SNPs!" &amp; CHAR(72 +'Randomized Data'!X513) &amp; "8") &amp; INDIRECT("SNPs!" &amp; CHAR(72 +'Randomized Data'!X513) &amp; "8")))</f>
        <v>TT</v>
      </c>
      <c r="AJ513" t="str">
        <f>SNPs!$F$9</f>
        <v>rs56337013</v>
      </c>
      <c r="AK513">
        <f>SNPs!$C$9</f>
        <v>10</v>
      </c>
      <c r="AL513">
        <f>SNPs!$D$9</f>
        <v>94852738</v>
      </c>
      <c r="AM513" s="7" t="str">
        <f ca="1">IF('Randomized Data'!Y$2 = 1, SNPs!$H$9 &amp; SNPs!$H$9, IF('Randomized Data'!Z513 = 1, SNPs!$H$9 &amp; INDIRECT("SNPs!" &amp; CHAR(72 +'Randomized Data'!AA513) &amp; "9"), INDIRECT("SNPs!" &amp; CHAR(72 +'Randomized Data'!AA513) &amp; "9") &amp; INDIRECT("SNPs!" &amp; CHAR(72 +'Randomized Data'!AA513) &amp; "9")))</f>
        <v>CT</v>
      </c>
      <c r="AN513" t="str">
        <f>SNPs!$F$10</f>
        <v>rs17884712</v>
      </c>
      <c r="AO513">
        <f>SNPs!$C$10</f>
        <v>10</v>
      </c>
      <c r="AP513">
        <f>SNPs!$D$10</f>
        <v>94775489</v>
      </c>
      <c r="AQ513" s="7" t="str">
        <f ca="1">IF('Randomized Data'!AB513 = 1, SNPs!$H$10 &amp; SNPs!$H$10, IF('Randomized Data'!AC513 = 1, SNPs!$H$10 &amp; INDIRECT("SNPs!" &amp; CHAR(72 +'Randomized Data'!AD513) &amp; "10"), INDIRECT("SNPs!" &amp; CHAR(72 +'Randomized Data'!AD513) &amp; "10") &amp; INDIRECT("SNPs!" &amp; CHAR(72 +'Randomized Data'!AD513) &amp; "10")))</f>
        <v>GG</v>
      </c>
      <c r="AR513" t="str">
        <f>SNPs!$F$11</f>
        <v>rs6413438</v>
      </c>
      <c r="AS513">
        <f>SNPs!$C$11</f>
        <v>10</v>
      </c>
      <c r="AT513">
        <f>SNPs!$D$11</f>
        <v>94781858</v>
      </c>
      <c r="AU513" s="7" t="str">
        <f ca="1">IF('Randomized Data'!AE513 = 1, SNPs!$H$11 &amp; SNPs!$H$11, IF('Randomized Data'!AF513 = 1, SNPs!$H$11 &amp; INDIRECT("SNPs!" &amp; CHAR(72 +'Randomized Data'!AG513) &amp; "11"), INDIRECT("SNPs!" &amp; CHAR(72 +'Randomized Data'!AG513) &amp; "11") &amp; INDIRECT("SNPs!" &amp; CHAR(72 +'Randomized Data'!AG513) &amp; "11")))</f>
        <v>CC</v>
      </c>
      <c r="AV513" t="str">
        <f>SNPs!$F$12</f>
        <v>rs1057910</v>
      </c>
      <c r="AW513">
        <f>SNPs!$C$12</f>
        <v>10</v>
      </c>
      <c r="AX513">
        <f>SNPs!$D$12</f>
        <v>94981296</v>
      </c>
      <c r="AY513" s="7" t="str">
        <f ca="1">IF('Randomized Data'!AH513 = 1, SNPs!$H$12 &amp; SNPs!$H$12, IF('Randomized Data'!AI513 = 1, SNPs!$H$12 &amp; INDIRECT("SNPs!" &amp; CHAR(72 +'Randomized Data'!AJ513) &amp; "12"), INDIRECT("SNPs!" &amp; CHAR(72 +'Randomized Data'!AJ513) &amp; "12") &amp; INDIRECT("SNPs!" &amp; CHAR(72 +'Randomized Data'!AJ513) &amp; "12")))</f>
        <v>CC</v>
      </c>
      <c r="AZ513" t="str">
        <f>SNPs!$F$13</f>
        <v>rs1799853</v>
      </c>
      <c r="BA513">
        <f>SNPs!$C$13</f>
        <v>10</v>
      </c>
      <c r="BB513">
        <f>SNPs!$D$13</f>
        <v>94942290</v>
      </c>
      <c r="BC513" s="7" t="str">
        <f ca="1">IF('Randomized Data'!AK513 = 1, SNPs!$H$13 &amp; SNPs!$H$13, IF('Randomized Data'!AL513 = 1, SNPs!$H$13 &amp; INDIRECT("SNPs!" &amp; CHAR(72 +'Randomized Data'!AM513) &amp; "13"), INDIRECT("SNPs!" &amp; CHAR(72 +'Randomized Data'!AM513) &amp; "13") &amp; INDIRECT("SNPs!" &amp; CHAR(72 +'Randomized Data'!AM513) &amp; "13")))</f>
        <v>TT</v>
      </c>
      <c r="BD513" t="str">
        <f>SNPs!$F$14</f>
        <v>rs9923231</v>
      </c>
      <c r="BE513">
        <f>SNPs!$C$14</f>
        <v>16</v>
      </c>
      <c r="BF513">
        <f>SNPs!$D$14</f>
        <v>31096368</v>
      </c>
      <c r="BG513" s="7" t="str">
        <f ca="1">IF('Randomized Data'!AN513 = 1, SNPs!$H$14 &amp; SNPs!$H$14, IF('Randomized Data'!AO513 = 1, SNPs!$H$14 &amp; INDIRECT("SNPs!" &amp; CHAR(72 +'Randomized Data'!AP513) &amp; "14"), INDIRECT("SNPs!" &amp; CHAR(72 +'Randomized Data'!AP513) &amp; "14") &amp; INDIRECT("SNPs!" &amp; CHAR(72 +'Randomized Data'!AP513) &amp; "14")))</f>
        <v>GG</v>
      </c>
      <c r="BH513" t="str">
        <f>SNPs!$F$15</f>
        <v>rs9934438</v>
      </c>
      <c r="BI513">
        <f>SNPs!$C$15</f>
        <v>16</v>
      </c>
      <c r="BJ513">
        <f>SNPs!$D$15</f>
        <v>31093557</v>
      </c>
      <c r="BK513" s="7" t="str">
        <f ca="1">IF('Randomized Data'!AQ513 = 1, SNPs!$H$15 &amp; SNPs!$H$15, IF('Randomized Data'!AR513 = 1, SNPs!$H$15 &amp; INDIRECT("SNPs!" &amp; CHAR(72 +'Randomized Data'!AS513) &amp; "15"), INDIRECT("SNPs!" &amp; CHAR(72 +'Randomized Data'!AS513) &amp; "15") &amp; INDIRECT("SNPs!" &amp; CHAR(72 +'Randomized Data'!AS513) &amp; "15")))</f>
        <v>GG</v>
      </c>
      <c r="BL513" t="str">
        <f>SNPs!$F$16</f>
        <v>rs8050894</v>
      </c>
      <c r="BM513">
        <f>SNPs!$C$16</f>
        <v>16</v>
      </c>
      <c r="BN513">
        <f>SNPs!$D$16</f>
        <v>31093188</v>
      </c>
      <c r="BO513" s="7" t="str">
        <f ca="1">IF('Randomized Data'!AT513 = 1, SNPs!$H$16 &amp; SNPs!$H$16, IF('Randomized Data'!AU513 = 1, SNPs!$H$16 &amp; INDIRECT("SNPs!" &amp; CHAR(72 +'Randomized Data'!AV513) &amp; "16"), INDIRECT("SNPs!" &amp; CHAR(72 +'Randomized Data'!AV513) &amp; "16") &amp; INDIRECT("SNPs!" &amp; CHAR(72 +'Randomized Data'!AV513) &amp; "16")))</f>
        <v>CC</v>
      </c>
      <c r="BP513" t="str">
        <f>SNPs!$F$17</f>
        <v>rs6025</v>
      </c>
      <c r="BQ513">
        <f>SNPs!$C$17</f>
        <v>1</v>
      </c>
      <c r="BR513">
        <f>SNPs!$D$17</f>
        <v>169549811</v>
      </c>
      <c r="BS513" s="7" t="str">
        <f ca="1">IF('Randomized Data'!AW513 = 1, SNPs!$H$17 &amp; SNPs!$H$17, IF('Randomized Data'!AX513 = 1, SNPs!$H$17 &amp; INDIRECT("SNPs!" &amp; CHAR(72 +'Randomized Data'!AY513) &amp; "17"), INDIRECT("SNPs!" &amp; CHAR(72 +'Randomized Data'!AY513) &amp; "17") &amp; INDIRECT("SNPs!" &amp; CHAR(72 +'Randomized Data'!AY513) &amp; "17")))</f>
        <v>GG</v>
      </c>
      <c r="BT513" t="str">
        <f>SNPs!$F$18</f>
        <v>rs1799963</v>
      </c>
      <c r="BU513">
        <f>SNPs!$C$18</f>
        <v>11</v>
      </c>
      <c r="BV513">
        <f>SNPs!$D$18</f>
        <v>46739505</v>
      </c>
      <c r="BW513" s="7" t="str">
        <f ca="1">IF('Randomized Data'!AZ513 = 1, SNPs!$H$18 &amp; SNPs!$H$18, IF('Randomized Data'!BA513 = 1, SNPs!$H$18 &amp; INDIRECT("SNPs!" &amp; CHAR(72 +'Randomized Data'!BB513) &amp; "18"), INDIRECT("SNPs!" &amp; CHAR(72 +'Randomized Data'!BB513) &amp; "18") &amp; INDIRECT("SNPs!" &amp; CHAR(72 +'Randomized Data'!BB513) &amp; "18")))</f>
        <v>AA</v>
      </c>
      <c r="BX513" t="str">
        <f>SNPs!$F$19</f>
        <v>rs121913626</v>
      </c>
      <c r="BY513">
        <f>SNPs!$C$19</f>
        <v>14</v>
      </c>
      <c r="BZ513">
        <f>SNPs!$D$19</f>
        <v>23427723</v>
      </c>
      <c r="CA513" s="7" t="str">
        <f ca="1">IF('Randomized Data'!BC513 = 1, SNPs!$H$19 &amp; SNPs!$H$19, IF('Randomized Data'!BD513 = 1, SNPs!$H$19 &amp; INDIRECT("SNPs!" &amp; CHAR(72 +'Randomized Data'!BE513) &amp; "19"), INDIRECT("SNPs!" &amp; CHAR(72 +'Randomized Data'!BE513) &amp; "19") &amp; INDIRECT("SNPs!" &amp; CHAR(72 +'Randomized Data'!BE513) &amp; "19")))</f>
        <v>GG</v>
      </c>
      <c r="CB513" t="str">
        <f>SNPs!$F$20</f>
        <v>rs3218713</v>
      </c>
      <c r="CC513">
        <f>SNPs!$C$20</f>
        <v>14</v>
      </c>
      <c r="CD513">
        <f>SNPs!$D$20</f>
        <v>23431468</v>
      </c>
      <c r="CE513" s="7" t="str">
        <f ca="1">IF('Randomized Data'!BF513 = 1, SNPs!$H$20 &amp; SNPs!$H$20, IF('Randomized Data'!BG513 = 1, SNPs!$H$20 &amp; INDIRECT("SNPs!" &amp; CHAR(72 +'Randomized Data'!BH513) &amp; "20"), INDIRECT("SNPs!" &amp; CHAR(72 +'Randomized Data'!BH513) &amp; "20") &amp; INDIRECT("SNPs!" &amp; CHAR(72 +'Randomized Data'!BH513) &amp; "20")))</f>
        <v>GG</v>
      </c>
      <c r="CF513" t="str">
        <f>SNPs!$F$21</f>
        <v>rs3218714</v>
      </c>
      <c r="CG513">
        <f>SNPs!$C$21</f>
        <v>14</v>
      </c>
      <c r="CH513">
        <f>SNPs!$D$21</f>
        <v>23429279</v>
      </c>
      <c r="CI513" s="7" t="str">
        <f ca="1">IF('Randomized Data'!BI513 = 1, SNPs!$H$21 &amp; SNPs!$H$21, IF('Randomized Data'!BJ513 = 1, SNPs!$H$21 &amp; INDIRECT("SNPs!" &amp; CHAR(72 +'Randomized Data'!BK513) &amp; "21"), INDIRECT("SNPs!" &amp; CHAR(72 +'Randomized Data'!BK513) &amp; "21") &amp; INDIRECT("SNPs!" &amp; CHAR(72 +'Randomized Data'!BK513) &amp; "21")))</f>
        <v>TT</v>
      </c>
      <c r="CJ513" t="str">
        <f>SNPs!$F$22</f>
        <v>rs121964855</v>
      </c>
      <c r="CK513">
        <f>SNPs!$C$22</f>
        <v>1</v>
      </c>
      <c r="CL513">
        <f>SNPs!$D$22</f>
        <v>201365638</v>
      </c>
      <c r="CM513" s="7" t="str">
        <f ca="1">IF('Randomized Data'!BL513 = 1, SNPs!$H$22 &amp; SNPs!$H$22, IF('Randomized Data'!BM513 = 1, SNPs!$H$22 &amp; INDIRECT("SNPs!" &amp; CHAR(72 +'Randomized Data'!BN513) &amp; "22"), INDIRECT("SNPs!" &amp; CHAR(72 +'Randomized Data'!BN513) &amp; "22") &amp; INDIRECT("SNPs!" &amp; CHAR(72 +'Randomized Data'!BN513) &amp; "22")))</f>
        <v>TA</v>
      </c>
      <c r="CN513" t="str">
        <f>SNPs!$F$23</f>
        <v>rs121964856</v>
      </c>
      <c r="CO513">
        <f>SNPs!$C$23</f>
        <v>1</v>
      </c>
      <c r="CP513">
        <f>SNPs!$D$23</f>
        <v>201365297</v>
      </c>
      <c r="CQ513" s="7" t="str">
        <f ca="1">IF('Randomized Data'!BO513 = 1, SNPs!$H$23 &amp; SNPs!$H$23, IF('Randomized Data'!BP513 = 1, SNPs!$H$23 &amp; INDIRECT("SNPs!" &amp; CHAR(72 +'Randomized Data'!BQ513) &amp; "23"), INDIRECT("SNPs!" &amp; CHAR(72 +'Randomized Data'!BQ513) &amp; "23") &amp; INDIRECT("SNPs!" &amp; CHAR(72 +'Randomized Data'!BQ513) &amp; "23")))</f>
        <v>GG</v>
      </c>
      <c r="CR513" t="str">
        <f>SNPs!$F$24</f>
        <v>rs121964857</v>
      </c>
      <c r="CS513">
        <f>SNPs!$C$24</f>
        <v>1</v>
      </c>
      <c r="CT513">
        <f>SNPs!$D$24</f>
        <v>201359245</v>
      </c>
      <c r="CU513" s="7" t="str">
        <f ca="1">IF('Randomized Data'!BR513 = 1, SNPs!$H$24 &amp; SNPs!$H$24, IF('Randomized Data'!BS513 = 1, SNPs!$H$24 &amp; INDIRECT("SNPs!" &amp; CHAR(72 +'Randomized Data'!BT513) &amp; "24"), INDIRECT("SNPs!" &amp; CHAR(72 +'Randomized Data'!BT513) &amp; "24") &amp; INDIRECT("SNPs!" &amp; CHAR(72 +'Randomized Data'!BT513) &amp; "24")))</f>
        <v>TT</v>
      </c>
      <c r="CV513" t="str">
        <f>SNPs!$F$25</f>
        <v>rs28934269</v>
      </c>
      <c r="CW513">
        <f>SNPs!$C$25</f>
        <v>15</v>
      </c>
      <c r="CX513">
        <f>SNPs!$D$25</f>
        <v>63060915</v>
      </c>
      <c r="CY513" s="7" t="str">
        <f ca="1">IF('Randomized Data'!BU513 = 1, SNPs!$H$25 &amp; SNPs!$H$25, IF('Randomized Data'!BV513 = 1, SNPs!$H$25 &amp; INDIRECT("SNPs!" &amp; CHAR(72 +'Randomized Data'!BW513) &amp; "25"), INDIRECT("SNPs!" &amp; CHAR(72 +'Randomized Data'!BW513) &amp; "25") &amp; INDIRECT("SNPs!" &amp; CHAR(72 +'Randomized Data'!BW513) &amp; "25")))</f>
        <v>AA</v>
      </c>
      <c r="CZ513" t="str">
        <f>SNPs!$F$26</f>
        <v>rs28934270</v>
      </c>
      <c r="DA513">
        <f>SNPs!$C$26</f>
        <v>15</v>
      </c>
      <c r="DB513">
        <f>SNPs!$D$26</f>
        <v>63060899</v>
      </c>
      <c r="DC513" s="7" t="str">
        <f ca="1">IF('Randomized Data'!BX513 = 1, SNPs!$H$26 &amp; SNPs!$H$26, IF('Randomized Data'!BY513 = 1, SNPs!$H$26 &amp; INDIRECT("SNPs!" &amp; CHAR(72 +'Randomized Data'!BZ513) &amp; "26"), INDIRECT("SNPs!" &amp; CHAR(72 +'Randomized Data'!BZ513) &amp; "26") &amp; INDIRECT("SNPs!" &amp; CHAR(72 +'Randomized Data'!BZ513) &amp; "26")))</f>
        <v>GG</v>
      </c>
      <c r="DD513" t="str">
        <f>SNPs!$F$27</f>
        <v>rs727504290</v>
      </c>
      <c r="DE513">
        <f>SNPs!$C$27</f>
        <v>15</v>
      </c>
      <c r="DF513">
        <f>SNPs!$D$27</f>
        <v>63042875</v>
      </c>
      <c r="DG513" s="7" t="str">
        <f ca="1">IF('Randomized Data'!CA513 = 1, SNPs!$H$27 &amp; SNPs!$H$27, IF('Randomized Data'!CB513 = 1, SNPs!$H$27 &amp; INDIRECT("SNPs!" &amp; CHAR(72 +'Randomized Data'!CC513) &amp; "27"), INDIRECT("SNPs!" &amp; CHAR(72 +'Randomized Data'!CC513) &amp; "27") &amp; INDIRECT("SNPs!" &amp; CHAR(72 +'Randomized Data'!CC513) &amp; "27")))</f>
        <v>GG</v>
      </c>
      <c r="DH513" t="str">
        <f>SNPs!$F$28</f>
        <v>rs104894504</v>
      </c>
      <c r="DI513">
        <f>SNPs!$C$28</f>
        <v>15</v>
      </c>
      <c r="DJ513">
        <f>SNPs!$D$28</f>
        <v>63057028</v>
      </c>
      <c r="DK513" s="7" t="str">
        <f ca="1">IF('Randomized Data'!CD513 = 1, SNPs!$H$28 &amp; SNPs!$H$28, IF('Randomized Data'!CE513 = 1, SNPs!$H$28 &amp; INDIRECT("SNPs!" &amp; CHAR(72 +'Randomized Data'!CF513) &amp; "28"), INDIRECT("SNPs!" &amp; CHAR(72 +'Randomized Data'!CF513) &amp; "28") &amp; INDIRECT("SNPs!" &amp; CHAR(72 +'Randomized Data'!CF513) &amp; "28")))</f>
        <v>CC</v>
      </c>
      <c r="DL513" t="str">
        <f>SNPs!$F$29</f>
        <v>rs375882485</v>
      </c>
      <c r="DM513">
        <f>SNPs!$C$29</f>
        <v>11</v>
      </c>
      <c r="DN513">
        <f>SNPs!$D$29</f>
        <v>47342698</v>
      </c>
      <c r="DO513" s="7" t="str">
        <f ca="1">IF('Randomized Data'!CG513 = 1, SNPs!$H$29 &amp; SNPs!$H$29, IF('Randomized Data'!CH513 = 1, SNPs!$H$29 &amp; INDIRECT("SNPs!" &amp; CHAR(72 +'Randomized Data'!CI513) &amp; "29"), INDIRECT("SNPs!" &amp; CHAR(72 +'Randomized Data'!CI513) &amp; "29") &amp; INDIRECT("SNPs!" &amp; CHAR(72 +'Randomized Data'!CI513) &amp; "29")))</f>
        <v>GG</v>
      </c>
      <c r="DP513" t="str">
        <f>SNPs!$F$30</f>
        <v>rs397516083</v>
      </c>
      <c r="DQ513">
        <f>SNPs!$C$30</f>
        <v>11</v>
      </c>
      <c r="DR513">
        <f>SNPs!$D$30</f>
        <v>47346379</v>
      </c>
      <c r="DS513" s="7" t="str">
        <f ca="1">IF('Randomized Data'!CJ513 = 1, SNPs!$H$30 &amp; SNPs!$H$30, IF('Randomized Data'!CK513 = 1, SNPs!$H$30 &amp; INDIRECT("SNPs!" &amp; CHAR(72 +'Randomized Data'!CL513) &amp; "30"), INDIRECT("SNPs!" &amp; CHAR(72 +'Randomized Data'!CL513) &amp; "30") &amp; INDIRECT("SNPs!" &amp; CHAR(72 +'Randomized Data'!CL513) &amp; "30")))</f>
        <v>GG</v>
      </c>
      <c r="DT513" t="str">
        <f>SNPs!$F$31</f>
        <v>rs397515937</v>
      </c>
      <c r="DU513">
        <f>SNPs!$C$31</f>
        <v>11</v>
      </c>
      <c r="DV513">
        <f>SNPs!$D$31</f>
        <v>47339792</v>
      </c>
      <c r="DW513" s="7" t="str">
        <f ca="1">IF('Randomized Data'!CM513 = 1, SNPs!$H$31 &amp; SNPs!$H$31, IF('Randomized Data'!CN513 = 1, SNPs!$H$31 &amp; INDIRECT("SNPs!" &amp; CHAR(72 +'Randomized Data'!CO513) &amp; "31"), INDIRECT("SNPs!" &amp; CHAR(72 +'Randomized Data'!CO513) &amp; "31") &amp; INDIRECT("SNPs!" &amp; CHAR(72 +'Randomized Data'!CO513) &amp; "31")))</f>
        <v>GG</v>
      </c>
      <c r="DX513" t="str">
        <f>SNPs!$F$32</f>
        <v>rs397516074</v>
      </c>
      <c r="DY513">
        <f>SNPs!$C$32</f>
        <v>11</v>
      </c>
      <c r="DZ513">
        <f>SNPs!$D$32</f>
        <v>47348424</v>
      </c>
      <c r="EA513" s="7" t="str">
        <f ca="1">IF('Randomized Data'!CP513 = 1, SNPs!$H$32 &amp; SNPs!$H$32, IF('Randomized Data'!CQ513 = 1, SNPs!$H$32 &amp; INDIRECT("SNPs!" &amp; CHAR(72 +'Randomized Data'!CR513) &amp; "32"), INDIRECT("SNPs!" &amp; CHAR(72 +'Randomized Data'!CR513) &amp; "32") &amp; INDIRECT("SNPs!" &amp; CHAR(72 +'Randomized Data'!CR513) &amp; "32")))</f>
        <v>GG</v>
      </c>
      <c r="EB513" t="str">
        <f>SNPs!$F$33</f>
        <v>rs397515963</v>
      </c>
      <c r="EC513">
        <f>SNPs!$C$33</f>
        <v>11</v>
      </c>
      <c r="ED513">
        <f>SNPs!$D$33</f>
        <v>47337729</v>
      </c>
      <c r="EE513" s="7" t="str">
        <f ca="1">IF('Randomized Data'!CS513 = 1, SNPs!$H$33 &amp; SNPs!$H$33, IF('Randomized Data'!CT513 = 1, SNPs!$H$33 &amp; INDIRECT("SNPs!" &amp; CHAR(72 +'Randomized Data'!CU513) &amp; "33"), INDIRECT("SNPs!" &amp; CHAR(72 +'Randomized Data'!CU513) &amp; "33") &amp; INDIRECT("SNPs!" &amp; CHAR(72 +'Randomized Data'!CU513) &amp; "33")))</f>
        <v>--</v>
      </c>
    </row>
    <row r="514" spans="1:13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  <c r="F514" s="3">
        <v>42186</v>
      </c>
      <c r="G514" s="9" t="str">
        <f>'Randomized Data'!C514</f>
        <v>External Lab</v>
      </c>
      <c r="H514" t="str">
        <f>SNPs!$F$2</f>
        <v>rs12248560</v>
      </c>
      <c r="I514">
        <f>SNPs!$C$2</f>
        <v>10</v>
      </c>
      <c r="J514">
        <f>SNPs!$D$2</f>
        <v>94761900</v>
      </c>
      <c r="K514" t="str">
        <f ca="1">IF('Randomized Data'!D514 = 1, SNPs!$H$2 &amp; SNPs!$H$2, IF('Randomized Data'!E514 = 1, SNPs!$H$2 &amp; INDIRECT("SNPs!" &amp; CHAR(72 +'Randomized Data'!F514) &amp; "2"), INDIRECT("SNPs!" &amp; CHAR(72 +'Randomized Data'!F514) &amp; "2") &amp; INDIRECT("SNPs!" &amp; CHAR(72 +'Randomized Data'!F514) &amp; "2")))</f>
        <v>CC</v>
      </c>
      <c r="L514" t="str">
        <f>SNPs!$F$3</f>
        <v>rs28399504</v>
      </c>
      <c r="M514">
        <f>SNPs!$C$3</f>
        <v>10</v>
      </c>
      <c r="N514">
        <f>SNPs!$D$3</f>
        <v>94762706</v>
      </c>
      <c r="O514" t="str">
        <f ca="1">IF('Randomized Data'!G514 = 1, SNPs!$H$3 &amp; SNPs!$H$3, IF('Randomized Data'!H514 = 1, SNPs!$H$3 &amp; INDIRECT("SNPs!" &amp; CHAR(72 +'Randomized Data'!I514) &amp; "3"), INDIRECT("SNPs!" &amp; CHAR(72 +'Randomized Data'!I514) &amp; "3") &amp; INDIRECT("SNPs!" &amp; CHAR(72 +'Randomized Data'!I514) &amp; "3")))</f>
        <v>AA</v>
      </c>
      <c r="P514" t="str">
        <f>SNPs!$F$4</f>
        <v>rs41291556</v>
      </c>
      <c r="Q514">
        <f>SNPs!$C$4</f>
        <v>10</v>
      </c>
      <c r="R514">
        <f>SNPs!$D$4</f>
        <v>94775416</v>
      </c>
      <c r="S514" t="str">
        <f ca="1">IF('Randomized Data'!J514 = 1, SNPs!$H$4 &amp; SNPs!$H$4, IF('Randomized Data'!K514 = 1, SNPs!$H$4 &amp; INDIRECT("SNPs!" &amp; CHAR(72 +'Randomized Data'!L514) &amp; "4"), INDIRECT("SNPs!" &amp; CHAR(72 +'Randomized Data'!L514) &amp; "4") &amp; INDIRECT("SNPs!" &amp; CHAR(72 +'Randomized Data'!L514) &amp; "4")))</f>
        <v>CC</v>
      </c>
      <c r="T514" t="str">
        <f>SNPs!$F$5</f>
        <v>rs72558184</v>
      </c>
      <c r="U514">
        <f>SNPs!$C$5</f>
        <v>10</v>
      </c>
      <c r="V514">
        <f>SNPs!$D$5</f>
        <v>96535210</v>
      </c>
      <c r="W514" t="str">
        <f ca="1">IF('Randomized Data'!M514 = 1, SNPs!$H$5 &amp; SNPs!$H$5, IF('Randomized Data'!N514 = 1, SNPs!$H$5 &amp; INDIRECT("SNPs!" &amp; CHAR(72 +'Randomized Data'!O514) &amp; "5"), INDIRECT("SNPs!" &amp; CHAR(72 +'Randomized Data'!O514) &amp; "5") &amp; INDIRECT("SNPs!" &amp; CHAR(72 +'Randomized Data'!O514) &amp; "5")))</f>
        <v>GG</v>
      </c>
      <c r="X514" t="str">
        <f>SNPs!$F$6</f>
        <v>rs4986893</v>
      </c>
      <c r="Y514">
        <f>SNPs!$C$6</f>
        <v>10</v>
      </c>
      <c r="Z514">
        <f>SNPs!$D$6</f>
        <v>94780653</v>
      </c>
      <c r="AA514" s="7" t="str">
        <f ca="1">IF('Randomized Data'!P514 = 1, SNPs!$H$6 &amp; SNPs!$H$6, IF('Randomized Data'!Q514 = 1, SNPs!$H$6 &amp; INDIRECT("SNPs!" &amp; CHAR(72 +'Randomized Data'!R514) &amp; "6"), INDIRECT("SNPs!" &amp; CHAR(72 +'Randomized Data'!R514) &amp; "6") &amp; INDIRECT("SNPs!" &amp; CHAR(72 +'Randomized Data'!R514) &amp; "6")))</f>
        <v>GG</v>
      </c>
      <c r="AB514" t="str">
        <f>SNPs!$F$7</f>
        <v>rs4244285</v>
      </c>
      <c r="AC514">
        <f>SNPs!$C$7</f>
        <v>10</v>
      </c>
      <c r="AD514">
        <f>SNPs!$D$7</f>
        <v>94781859</v>
      </c>
      <c r="AE514" s="7" t="str">
        <f ca="1">IF('Randomized Data'!S514 = 1, SNPs!$H$7 &amp; SNPs!$H$7, IF('Randomized Data'!T514 = 1, SNPs!$H$7 &amp; INDIRECT("SNPs!" &amp; CHAR(72 +'Randomized Data'!U514) &amp; "7"), INDIRECT("SNPs!" &amp; CHAR(72 +'Randomized Data'!U514) &amp; "7") &amp; INDIRECT("SNPs!" &amp; CHAR(72 +'Randomized Data'!U514) &amp; "7")))</f>
        <v>AA</v>
      </c>
      <c r="AF514" t="str">
        <f>SNPs!$F$8</f>
        <v>rs72558186</v>
      </c>
      <c r="AG514">
        <f>SNPs!$C$8</f>
        <v>10</v>
      </c>
      <c r="AH514">
        <f>SNPs!$D$8</f>
        <v>94781999</v>
      </c>
      <c r="AI514" s="7" t="str">
        <f ca="1">IF('Randomized Data'!V514 = 1, SNPs!$H$8 &amp; SNPs!$H$8, IF('Randomized Data'!W514 = 1, SNPs!$H$8 &amp; INDIRECT("SNPs!" &amp; CHAR(72 +'Randomized Data'!X514) &amp; "8"), INDIRECT("SNPs!" &amp; CHAR(72 +'Randomized Data'!X514) &amp; "8") &amp; INDIRECT("SNPs!" &amp; CHAR(72 +'Randomized Data'!X514) &amp; "8")))</f>
        <v>TT</v>
      </c>
      <c r="AJ514" t="str">
        <f>SNPs!$F$9</f>
        <v>rs56337013</v>
      </c>
      <c r="AK514">
        <f>SNPs!$C$9</f>
        <v>10</v>
      </c>
      <c r="AL514">
        <f>SNPs!$D$9</f>
        <v>94852738</v>
      </c>
      <c r="AM514" s="7" t="str">
        <f ca="1">IF('Randomized Data'!Y$2 = 1, SNPs!$H$9 &amp; SNPs!$H$9, IF('Randomized Data'!Z514 = 1, SNPs!$H$9 &amp; INDIRECT("SNPs!" &amp; CHAR(72 +'Randomized Data'!AA514) &amp; "9"), INDIRECT("SNPs!" &amp; CHAR(72 +'Randomized Data'!AA514) &amp; "9") &amp; INDIRECT("SNPs!" &amp; CHAR(72 +'Randomized Data'!AA514) &amp; "9")))</f>
        <v>CT</v>
      </c>
      <c r="AN514" t="str">
        <f>SNPs!$F$10</f>
        <v>rs17884712</v>
      </c>
      <c r="AO514">
        <f>SNPs!$C$10</f>
        <v>10</v>
      </c>
      <c r="AP514">
        <f>SNPs!$D$10</f>
        <v>94775489</v>
      </c>
      <c r="AQ514" s="7" t="str">
        <f ca="1">IF('Randomized Data'!AB514 = 1, SNPs!$H$10 &amp; SNPs!$H$10, IF('Randomized Data'!AC514 = 1, SNPs!$H$10 &amp; INDIRECT("SNPs!" &amp; CHAR(72 +'Randomized Data'!AD514) &amp; "10"), INDIRECT("SNPs!" &amp; CHAR(72 +'Randomized Data'!AD514) &amp; "10") &amp; INDIRECT("SNPs!" &amp; CHAR(72 +'Randomized Data'!AD514) &amp; "10")))</f>
        <v>GA</v>
      </c>
      <c r="AR514" t="str">
        <f>SNPs!$F$11</f>
        <v>rs6413438</v>
      </c>
      <c r="AS514">
        <f>SNPs!$C$11</f>
        <v>10</v>
      </c>
      <c r="AT514">
        <f>SNPs!$D$11</f>
        <v>94781858</v>
      </c>
      <c r="AU514" s="7" t="str">
        <f ca="1">IF('Randomized Data'!AE514 = 1, SNPs!$H$11 &amp; SNPs!$H$11, IF('Randomized Data'!AF514 = 1, SNPs!$H$11 &amp; INDIRECT("SNPs!" &amp; CHAR(72 +'Randomized Data'!AG514) &amp; "11"), INDIRECT("SNPs!" &amp; CHAR(72 +'Randomized Data'!AG514) &amp; "11") &amp; INDIRECT("SNPs!" &amp; CHAR(72 +'Randomized Data'!AG514) &amp; "11")))</f>
        <v>TT</v>
      </c>
      <c r="AV514" t="str">
        <f>SNPs!$F$12</f>
        <v>rs1057910</v>
      </c>
      <c r="AW514">
        <f>SNPs!$C$12</f>
        <v>10</v>
      </c>
      <c r="AX514">
        <f>SNPs!$D$12</f>
        <v>94981296</v>
      </c>
      <c r="AY514" s="7" t="str">
        <f ca="1">IF('Randomized Data'!AH514 = 1, SNPs!$H$12 &amp; SNPs!$H$12, IF('Randomized Data'!AI514 = 1, SNPs!$H$12 &amp; INDIRECT("SNPs!" &amp; CHAR(72 +'Randomized Data'!AJ514) &amp; "12"), INDIRECT("SNPs!" &amp; CHAR(72 +'Randomized Data'!AJ514) &amp; "12") &amp; INDIRECT("SNPs!" &amp; CHAR(72 +'Randomized Data'!AJ514) &amp; "12")))</f>
        <v>AA</v>
      </c>
      <c r="AZ514" t="str">
        <f>SNPs!$F$13</f>
        <v>rs1799853</v>
      </c>
      <c r="BA514">
        <f>SNPs!$C$13</f>
        <v>10</v>
      </c>
      <c r="BB514">
        <f>SNPs!$D$13</f>
        <v>94942290</v>
      </c>
      <c r="BC514" s="7" t="str">
        <f ca="1">IF('Randomized Data'!AK514 = 1, SNPs!$H$13 &amp; SNPs!$H$13, IF('Randomized Data'!AL514 = 1, SNPs!$H$13 &amp; INDIRECT("SNPs!" &amp; CHAR(72 +'Randomized Data'!AM514) &amp; "13"), INDIRECT("SNPs!" &amp; CHAR(72 +'Randomized Data'!AM514) &amp; "13") &amp; INDIRECT("SNPs!" &amp; CHAR(72 +'Randomized Data'!AM514) &amp; "13")))</f>
        <v>CC</v>
      </c>
      <c r="BD514" t="str">
        <f>SNPs!$F$14</f>
        <v>rs9923231</v>
      </c>
      <c r="BE514">
        <f>SNPs!$C$14</f>
        <v>16</v>
      </c>
      <c r="BF514">
        <f>SNPs!$D$14</f>
        <v>31096368</v>
      </c>
      <c r="BG514" s="7" t="str">
        <f ca="1">IF('Randomized Data'!AN514 = 1, SNPs!$H$14 &amp; SNPs!$H$14, IF('Randomized Data'!AO514 = 1, SNPs!$H$14 &amp; INDIRECT("SNPs!" &amp; CHAR(72 +'Randomized Data'!AP514) &amp; "14"), INDIRECT("SNPs!" &amp; CHAR(72 +'Randomized Data'!AP514) &amp; "14") &amp; INDIRECT("SNPs!" &amp; CHAR(72 +'Randomized Data'!AP514) &amp; "14")))</f>
        <v>CT</v>
      </c>
      <c r="BH514" t="str">
        <f>SNPs!$F$15</f>
        <v>rs9934438</v>
      </c>
      <c r="BI514">
        <f>SNPs!$C$15</f>
        <v>16</v>
      </c>
      <c r="BJ514">
        <f>SNPs!$D$15</f>
        <v>31093557</v>
      </c>
      <c r="BK514" s="7" t="str">
        <f ca="1">IF('Randomized Data'!AQ514 = 1, SNPs!$H$15 &amp; SNPs!$H$15, IF('Randomized Data'!AR514 = 1, SNPs!$H$15 &amp; INDIRECT("SNPs!" &amp; CHAR(72 +'Randomized Data'!AS514) &amp; "15"), INDIRECT("SNPs!" &amp; CHAR(72 +'Randomized Data'!AS514) &amp; "15") &amp; INDIRECT("SNPs!" &amp; CHAR(72 +'Randomized Data'!AS514) &amp; "15")))</f>
        <v>AA</v>
      </c>
      <c r="BL514" t="str">
        <f>SNPs!$F$16</f>
        <v>rs8050894</v>
      </c>
      <c r="BM514">
        <f>SNPs!$C$16</f>
        <v>16</v>
      </c>
      <c r="BN514">
        <f>SNPs!$D$16</f>
        <v>31093188</v>
      </c>
      <c r="BO514" s="7" t="str">
        <f ca="1">IF('Randomized Data'!AT514 = 1, SNPs!$H$16 &amp; SNPs!$H$16, IF('Randomized Data'!AU514 = 1, SNPs!$H$16 &amp; INDIRECT("SNPs!" &amp; CHAR(72 +'Randomized Data'!AV514) &amp; "16"), INDIRECT("SNPs!" &amp; CHAR(72 +'Randomized Data'!AV514) &amp; "16") &amp; INDIRECT("SNPs!" &amp; CHAR(72 +'Randomized Data'!AV514) &amp; "16")))</f>
        <v>CG</v>
      </c>
      <c r="BP514" t="str">
        <f>SNPs!$F$17</f>
        <v>rs6025</v>
      </c>
      <c r="BQ514">
        <f>SNPs!$C$17</f>
        <v>1</v>
      </c>
      <c r="BR514">
        <f>SNPs!$D$17</f>
        <v>169549811</v>
      </c>
      <c r="BS514" s="7" t="str">
        <f ca="1">IF('Randomized Data'!AW514 = 1, SNPs!$H$17 &amp; SNPs!$H$17, IF('Randomized Data'!AX514 = 1, SNPs!$H$17 &amp; INDIRECT("SNPs!" &amp; CHAR(72 +'Randomized Data'!AY514) &amp; "17"), INDIRECT("SNPs!" &amp; CHAR(72 +'Randomized Data'!AY514) &amp; "17") &amp; INDIRECT("SNPs!" &amp; CHAR(72 +'Randomized Data'!AY514) &amp; "17")))</f>
        <v>GG</v>
      </c>
      <c r="BT514" t="str">
        <f>SNPs!$F$18</f>
        <v>rs1799963</v>
      </c>
      <c r="BU514">
        <f>SNPs!$C$18</f>
        <v>11</v>
      </c>
      <c r="BV514">
        <f>SNPs!$D$18</f>
        <v>46739505</v>
      </c>
      <c r="BW514" s="7" t="str">
        <f ca="1">IF('Randomized Data'!AZ514 = 1, SNPs!$H$18 &amp; SNPs!$H$18, IF('Randomized Data'!BA514 = 1, SNPs!$H$18 &amp; INDIRECT("SNPs!" &amp; CHAR(72 +'Randomized Data'!BB514) &amp; "18"), INDIRECT("SNPs!" &amp; CHAR(72 +'Randomized Data'!BB514) &amp; "18") &amp; INDIRECT("SNPs!" &amp; CHAR(72 +'Randomized Data'!BB514) &amp; "18")))</f>
        <v>GG</v>
      </c>
      <c r="BX514" t="str">
        <f>SNPs!$F$19</f>
        <v>rs121913626</v>
      </c>
      <c r="BY514">
        <f>SNPs!$C$19</f>
        <v>14</v>
      </c>
      <c r="BZ514">
        <f>SNPs!$D$19</f>
        <v>23427723</v>
      </c>
      <c r="CA514" s="7" t="str">
        <f ca="1">IF('Randomized Data'!BC514 = 1, SNPs!$H$19 &amp; SNPs!$H$19, IF('Randomized Data'!BD514 = 1, SNPs!$H$19 &amp; INDIRECT("SNPs!" &amp; CHAR(72 +'Randomized Data'!BE514) &amp; "19"), INDIRECT("SNPs!" &amp; CHAR(72 +'Randomized Data'!BE514) &amp; "19") &amp; INDIRECT("SNPs!" &amp; CHAR(72 +'Randomized Data'!BE514) &amp; "19")))</f>
        <v>GG</v>
      </c>
      <c r="CB514" t="str">
        <f>SNPs!$F$20</f>
        <v>rs3218713</v>
      </c>
      <c r="CC514">
        <f>SNPs!$C$20</f>
        <v>14</v>
      </c>
      <c r="CD514">
        <f>SNPs!$D$20</f>
        <v>23431468</v>
      </c>
      <c r="CE514" s="7" t="str">
        <f ca="1">IF('Randomized Data'!BF514 = 1, SNPs!$H$20 &amp; SNPs!$H$20, IF('Randomized Data'!BG514 = 1, SNPs!$H$20 &amp; INDIRECT("SNPs!" &amp; CHAR(72 +'Randomized Data'!BH514) &amp; "20"), INDIRECT("SNPs!" &amp; CHAR(72 +'Randomized Data'!BH514) &amp; "20") &amp; INDIRECT("SNPs!" &amp; CHAR(72 +'Randomized Data'!BH514) &amp; "20")))</f>
        <v>AA</v>
      </c>
      <c r="CF514" t="str">
        <f>SNPs!$F$21</f>
        <v>rs3218714</v>
      </c>
      <c r="CG514">
        <f>SNPs!$C$21</f>
        <v>14</v>
      </c>
      <c r="CH514">
        <f>SNPs!$D$21</f>
        <v>23429279</v>
      </c>
      <c r="CI514" s="7" t="str">
        <f ca="1">IF('Randomized Data'!BI514 = 1, SNPs!$H$21 &amp; SNPs!$H$21, IF('Randomized Data'!BJ514 = 1, SNPs!$H$21 &amp; INDIRECT("SNPs!" &amp; CHAR(72 +'Randomized Data'!BK514) &amp; "21"), INDIRECT("SNPs!" &amp; CHAR(72 +'Randomized Data'!BK514) &amp; "21") &amp; INDIRECT("SNPs!" &amp; CHAR(72 +'Randomized Data'!BK514) &amp; "21")))</f>
        <v>CC</v>
      </c>
      <c r="CJ514" t="str">
        <f>SNPs!$F$22</f>
        <v>rs121964855</v>
      </c>
      <c r="CK514">
        <f>SNPs!$C$22</f>
        <v>1</v>
      </c>
      <c r="CL514">
        <f>SNPs!$D$22</f>
        <v>201365638</v>
      </c>
      <c r="CM514" s="7" t="str">
        <f ca="1">IF('Randomized Data'!BL514 = 1, SNPs!$H$22 &amp; SNPs!$H$22, IF('Randomized Data'!BM514 = 1, SNPs!$H$22 &amp; INDIRECT("SNPs!" &amp; CHAR(72 +'Randomized Data'!BN514) &amp; "22"), INDIRECT("SNPs!" &amp; CHAR(72 +'Randomized Data'!BN514) &amp; "22") &amp; INDIRECT("SNPs!" &amp; CHAR(72 +'Randomized Data'!BN514) &amp; "22")))</f>
        <v>TT</v>
      </c>
      <c r="CN514" t="str">
        <f>SNPs!$F$23</f>
        <v>rs121964856</v>
      </c>
      <c r="CO514">
        <f>SNPs!$C$23</f>
        <v>1</v>
      </c>
      <c r="CP514">
        <f>SNPs!$D$23</f>
        <v>201365297</v>
      </c>
      <c r="CQ514" s="7" t="str">
        <f ca="1">IF('Randomized Data'!BO514 = 1, SNPs!$H$23 &amp; SNPs!$H$23, IF('Randomized Data'!BP514 = 1, SNPs!$H$23 &amp; INDIRECT("SNPs!" &amp; CHAR(72 +'Randomized Data'!BQ514) &amp; "23"), INDIRECT("SNPs!" &amp; CHAR(72 +'Randomized Data'!BQ514) &amp; "23") &amp; INDIRECT("SNPs!" &amp; CHAR(72 +'Randomized Data'!BQ514) &amp; "23")))</f>
        <v>GG</v>
      </c>
      <c r="CR514" t="str">
        <f>SNPs!$F$24</f>
        <v>rs121964857</v>
      </c>
      <c r="CS514">
        <f>SNPs!$C$24</f>
        <v>1</v>
      </c>
      <c r="CT514">
        <f>SNPs!$D$24</f>
        <v>201359245</v>
      </c>
      <c r="CU514" s="7" t="str">
        <f ca="1">IF('Randomized Data'!BR514 = 1, SNPs!$H$24 &amp; SNPs!$H$24, IF('Randomized Data'!BS514 = 1, SNPs!$H$24 &amp; INDIRECT("SNPs!" &amp; CHAR(72 +'Randomized Data'!BT514) &amp; "24"), INDIRECT("SNPs!" &amp; CHAR(72 +'Randomized Data'!BT514) &amp; "24") &amp; INDIRECT("SNPs!" &amp; CHAR(72 +'Randomized Data'!BT514) &amp; "24")))</f>
        <v>TT</v>
      </c>
      <c r="CV514" t="str">
        <f>SNPs!$F$25</f>
        <v>rs28934269</v>
      </c>
      <c r="CW514">
        <f>SNPs!$C$25</f>
        <v>15</v>
      </c>
      <c r="CX514">
        <f>SNPs!$D$25</f>
        <v>63060915</v>
      </c>
      <c r="CY514" s="7" t="str">
        <f ca="1">IF('Randomized Data'!BU514 = 1, SNPs!$H$25 &amp; SNPs!$H$25, IF('Randomized Data'!BV514 = 1, SNPs!$H$25 &amp; INDIRECT("SNPs!" &amp; CHAR(72 +'Randomized Data'!BW514) &amp; "25"), INDIRECT("SNPs!" &amp; CHAR(72 +'Randomized Data'!BW514) &amp; "25") &amp; INDIRECT("SNPs!" &amp; CHAR(72 +'Randomized Data'!BW514) &amp; "25")))</f>
        <v>AA</v>
      </c>
      <c r="CZ514" t="str">
        <f>SNPs!$F$26</f>
        <v>rs28934270</v>
      </c>
      <c r="DA514">
        <f>SNPs!$C$26</f>
        <v>15</v>
      </c>
      <c r="DB514">
        <f>SNPs!$D$26</f>
        <v>63060899</v>
      </c>
      <c r="DC514" s="7" t="str">
        <f ca="1">IF('Randomized Data'!BX514 = 1, SNPs!$H$26 &amp; SNPs!$H$26, IF('Randomized Data'!BY514 = 1, SNPs!$H$26 &amp; INDIRECT("SNPs!" &amp; CHAR(72 +'Randomized Data'!BZ514) &amp; "26"), INDIRECT("SNPs!" &amp; CHAR(72 +'Randomized Data'!BZ514) &amp; "26") &amp; INDIRECT("SNPs!" &amp; CHAR(72 +'Randomized Data'!BZ514) &amp; "26")))</f>
        <v>GG</v>
      </c>
      <c r="DD514" t="str">
        <f>SNPs!$F$27</f>
        <v>rs727504290</v>
      </c>
      <c r="DE514">
        <f>SNPs!$C$27</f>
        <v>15</v>
      </c>
      <c r="DF514">
        <f>SNPs!$D$27</f>
        <v>63042875</v>
      </c>
      <c r="DG514" s="7" t="str">
        <f ca="1">IF('Randomized Data'!CA514 = 1, SNPs!$H$27 &amp; SNPs!$H$27, IF('Randomized Data'!CB514 = 1, SNPs!$H$27 &amp; INDIRECT("SNPs!" &amp; CHAR(72 +'Randomized Data'!CC514) &amp; "27"), INDIRECT("SNPs!" &amp; CHAR(72 +'Randomized Data'!CC514) &amp; "27") &amp; INDIRECT("SNPs!" &amp; CHAR(72 +'Randomized Data'!CC514) &amp; "27")))</f>
        <v>GG</v>
      </c>
      <c r="DH514" t="str">
        <f>SNPs!$F$28</f>
        <v>rs104894504</v>
      </c>
      <c r="DI514">
        <f>SNPs!$C$28</f>
        <v>15</v>
      </c>
      <c r="DJ514">
        <f>SNPs!$D$28</f>
        <v>63057028</v>
      </c>
      <c r="DK514" s="7" t="str">
        <f ca="1">IF('Randomized Data'!CD514 = 1, SNPs!$H$28 &amp; SNPs!$H$28, IF('Randomized Data'!CE514 = 1, SNPs!$H$28 &amp; INDIRECT("SNPs!" &amp; CHAR(72 +'Randomized Data'!CF514) &amp; "28"), INDIRECT("SNPs!" &amp; CHAR(72 +'Randomized Data'!CF514) &amp; "28") &amp; INDIRECT("SNPs!" &amp; CHAR(72 +'Randomized Data'!CF514) &amp; "28")))</f>
        <v>TC</v>
      </c>
      <c r="DL514" t="str">
        <f>SNPs!$F$29</f>
        <v>rs375882485</v>
      </c>
      <c r="DM514">
        <f>SNPs!$C$29</f>
        <v>11</v>
      </c>
      <c r="DN514">
        <f>SNPs!$D$29</f>
        <v>47342698</v>
      </c>
      <c r="DO514" s="7" t="str">
        <f ca="1">IF('Randomized Data'!CG514 = 1, SNPs!$H$29 &amp; SNPs!$H$29, IF('Randomized Data'!CH514 = 1, SNPs!$H$29 &amp; INDIRECT("SNPs!" &amp; CHAR(72 +'Randomized Data'!CI514) &amp; "29"), INDIRECT("SNPs!" &amp; CHAR(72 +'Randomized Data'!CI514) &amp; "29") &amp; INDIRECT("SNPs!" &amp; CHAR(72 +'Randomized Data'!CI514) &amp; "29")))</f>
        <v>GG</v>
      </c>
      <c r="DP514" t="str">
        <f>SNPs!$F$30</f>
        <v>rs397516083</v>
      </c>
      <c r="DQ514">
        <f>SNPs!$C$30</f>
        <v>11</v>
      </c>
      <c r="DR514">
        <f>SNPs!$D$30</f>
        <v>47346379</v>
      </c>
      <c r="DS514" s="7" t="str">
        <f ca="1">IF('Randomized Data'!CJ514 = 1, SNPs!$H$30 &amp; SNPs!$H$30, IF('Randomized Data'!CK514 = 1, SNPs!$H$30 &amp; INDIRECT("SNPs!" &amp; CHAR(72 +'Randomized Data'!CL514) &amp; "30"), INDIRECT("SNPs!" &amp; CHAR(72 +'Randomized Data'!CL514) &amp; "30") &amp; INDIRECT("SNPs!" &amp; CHAR(72 +'Randomized Data'!CL514) &amp; "30")))</f>
        <v>GA</v>
      </c>
      <c r="DT514" t="str">
        <f>SNPs!$F$31</f>
        <v>rs397515937</v>
      </c>
      <c r="DU514">
        <f>SNPs!$C$31</f>
        <v>11</v>
      </c>
      <c r="DV514">
        <f>SNPs!$D$31</f>
        <v>47339792</v>
      </c>
      <c r="DW514" s="7" t="str">
        <f ca="1">IF('Randomized Data'!CM514 = 1, SNPs!$H$31 &amp; SNPs!$H$31, IF('Randomized Data'!CN514 = 1, SNPs!$H$31 &amp; INDIRECT("SNPs!" &amp; CHAR(72 +'Randomized Data'!CO514) &amp; "31"), INDIRECT("SNPs!" &amp; CHAR(72 +'Randomized Data'!CO514) &amp; "31") &amp; INDIRECT("SNPs!" &amp; CHAR(72 +'Randomized Data'!CO514) &amp; "31")))</f>
        <v>AA</v>
      </c>
      <c r="DX514" t="str">
        <f>SNPs!$F$32</f>
        <v>rs397516074</v>
      </c>
      <c r="DY514">
        <f>SNPs!$C$32</f>
        <v>11</v>
      </c>
      <c r="DZ514">
        <f>SNPs!$D$32</f>
        <v>47348424</v>
      </c>
      <c r="EA514" s="7" t="str">
        <f ca="1">IF('Randomized Data'!CP514 = 1, SNPs!$H$32 &amp; SNPs!$H$32, IF('Randomized Data'!CQ514 = 1, SNPs!$H$32 &amp; INDIRECT("SNPs!" &amp; CHAR(72 +'Randomized Data'!CR514) &amp; "32"), INDIRECT("SNPs!" &amp; CHAR(72 +'Randomized Data'!CR514) &amp; "32") &amp; INDIRECT("SNPs!" &amp; CHAR(72 +'Randomized Data'!CR514) &amp; "32")))</f>
        <v>GA</v>
      </c>
      <c r="EB514" t="str">
        <f>SNPs!$F$33</f>
        <v>rs397515963</v>
      </c>
      <c r="EC514">
        <f>SNPs!$C$33</f>
        <v>11</v>
      </c>
      <c r="ED514">
        <f>SNPs!$D$33</f>
        <v>47337729</v>
      </c>
      <c r="EE514" s="7" t="str">
        <f ca="1">IF('Randomized Data'!CS514 = 1, SNPs!$H$33 &amp; SNPs!$H$33, IF('Randomized Data'!CT514 = 1, SNPs!$H$33 &amp; INDIRECT("SNPs!" &amp; CHAR(72 +'Randomized Data'!CU514) &amp; "33"), INDIRECT("SNPs!" &amp; CHAR(72 +'Randomized Data'!CU514) &amp; "33") &amp; INDIRECT("SNPs!" &amp; CHAR(72 +'Randomized Data'!CU514) &amp; "33")))</f>
        <v>--</v>
      </c>
    </row>
    <row r="515" spans="1:13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  <c r="F515" s="3">
        <v>42161</v>
      </c>
      <c r="G515" s="9" t="str">
        <f>'Randomized Data'!C515</f>
        <v>NGS Lab</v>
      </c>
      <c r="H515" t="str">
        <f>SNPs!$F$2</f>
        <v>rs12248560</v>
      </c>
      <c r="I515">
        <f>SNPs!$C$2</f>
        <v>10</v>
      </c>
      <c r="J515">
        <f>SNPs!$D$2</f>
        <v>94761900</v>
      </c>
      <c r="K515" t="str">
        <f ca="1">IF('Randomized Data'!D515 = 1, SNPs!$H$2 &amp; SNPs!$H$2, IF('Randomized Data'!E515 = 1, SNPs!$H$2 &amp; INDIRECT("SNPs!" &amp; CHAR(72 +'Randomized Data'!F515) &amp; "2"), INDIRECT("SNPs!" &amp; CHAR(72 +'Randomized Data'!F515) &amp; "2") &amp; INDIRECT("SNPs!" &amp; CHAR(72 +'Randomized Data'!F515) &amp; "2")))</f>
        <v>CC</v>
      </c>
      <c r="L515" t="str">
        <f>SNPs!$F$3</f>
        <v>rs28399504</v>
      </c>
      <c r="M515">
        <f>SNPs!$C$3</f>
        <v>10</v>
      </c>
      <c r="N515">
        <f>SNPs!$D$3</f>
        <v>94762706</v>
      </c>
      <c r="O515" t="str">
        <f ca="1">IF('Randomized Data'!G515 = 1, SNPs!$H$3 &amp; SNPs!$H$3, IF('Randomized Data'!H515 = 1, SNPs!$H$3 &amp; INDIRECT("SNPs!" &amp; CHAR(72 +'Randomized Data'!I515) &amp; "3"), INDIRECT("SNPs!" &amp; CHAR(72 +'Randomized Data'!I515) &amp; "3") &amp; INDIRECT("SNPs!" &amp; CHAR(72 +'Randomized Data'!I515) &amp; "3")))</f>
        <v>GG</v>
      </c>
      <c r="P515" t="str">
        <f>SNPs!$F$4</f>
        <v>rs41291556</v>
      </c>
      <c r="Q515">
        <f>SNPs!$C$4</f>
        <v>10</v>
      </c>
      <c r="R515">
        <f>SNPs!$D$4</f>
        <v>94775416</v>
      </c>
      <c r="S515" t="str">
        <f ca="1">IF('Randomized Data'!J515 = 1, SNPs!$H$4 &amp; SNPs!$H$4, IF('Randomized Data'!K515 = 1, SNPs!$H$4 &amp; INDIRECT("SNPs!" &amp; CHAR(72 +'Randomized Data'!L515) &amp; "4"), INDIRECT("SNPs!" &amp; CHAR(72 +'Randomized Data'!L515) &amp; "4") &amp; INDIRECT("SNPs!" &amp; CHAR(72 +'Randomized Data'!L515) &amp; "4")))</f>
        <v>CC</v>
      </c>
      <c r="T515" t="str">
        <f>SNPs!$F$5</f>
        <v>rs72558184</v>
      </c>
      <c r="U515">
        <f>SNPs!$C$5</f>
        <v>10</v>
      </c>
      <c r="V515">
        <f>SNPs!$D$5</f>
        <v>96535210</v>
      </c>
      <c r="W515" t="str">
        <f ca="1">IF('Randomized Data'!M515 = 1, SNPs!$H$5 &amp; SNPs!$H$5, IF('Randomized Data'!N515 = 1, SNPs!$H$5 &amp; INDIRECT("SNPs!" &amp; CHAR(72 +'Randomized Data'!O515) &amp; "5"), INDIRECT("SNPs!" &amp; CHAR(72 +'Randomized Data'!O515) &amp; "5") &amp; INDIRECT("SNPs!" &amp; CHAR(72 +'Randomized Data'!O515) &amp; "5")))</f>
        <v>GA</v>
      </c>
      <c r="X515" t="str">
        <f>SNPs!$F$6</f>
        <v>rs4986893</v>
      </c>
      <c r="Y515">
        <f>SNPs!$C$6</f>
        <v>10</v>
      </c>
      <c r="Z515">
        <f>SNPs!$D$6</f>
        <v>94780653</v>
      </c>
      <c r="AA515" s="7" t="str">
        <f ca="1">IF('Randomized Data'!P515 = 1, SNPs!$H$6 &amp; SNPs!$H$6, IF('Randomized Data'!Q515 = 1, SNPs!$H$6 &amp; INDIRECT("SNPs!" &amp; CHAR(72 +'Randomized Data'!R515) &amp; "6"), INDIRECT("SNPs!" &amp; CHAR(72 +'Randomized Data'!R515) &amp; "6") &amp; INDIRECT("SNPs!" &amp; CHAR(72 +'Randomized Data'!R515) &amp; "6")))</f>
        <v>AA</v>
      </c>
      <c r="AB515" t="str">
        <f>SNPs!$F$7</f>
        <v>rs4244285</v>
      </c>
      <c r="AC515">
        <f>SNPs!$C$7</f>
        <v>10</v>
      </c>
      <c r="AD515">
        <f>SNPs!$D$7</f>
        <v>94781859</v>
      </c>
      <c r="AE515" s="7" t="str">
        <f ca="1">IF('Randomized Data'!S515 = 1, SNPs!$H$7 &amp; SNPs!$H$7, IF('Randomized Data'!T515 = 1, SNPs!$H$7 &amp; INDIRECT("SNPs!" &amp; CHAR(72 +'Randomized Data'!U515) &amp; "7"), INDIRECT("SNPs!" &amp; CHAR(72 +'Randomized Data'!U515) &amp; "7") &amp; INDIRECT("SNPs!" &amp; CHAR(72 +'Randomized Data'!U515) &amp; "7")))</f>
        <v>AA</v>
      </c>
      <c r="AF515" t="str">
        <f>SNPs!$F$8</f>
        <v>rs72558186</v>
      </c>
      <c r="AG515">
        <f>SNPs!$C$8</f>
        <v>10</v>
      </c>
      <c r="AH515">
        <f>SNPs!$D$8</f>
        <v>94781999</v>
      </c>
      <c r="AI515" s="7" t="str">
        <f ca="1">IF('Randomized Data'!V515 = 1, SNPs!$H$8 &amp; SNPs!$H$8, IF('Randomized Data'!W515 = 1, SNPs!$H$8 &amp; INDIRECT("SNPs!" &amp; CHAR(72 +'Randomized Data'!X515) &amp; "8"), INDIRECT("SNPs!" &amp; CHAR(72 +'Randomized Data'!X515) &amp; "8") &amp; INDIRECT("SNPs!" &amp; CHAR(72 +'Randomized Data'!X515) &amp; "8")))</f>
        <v>TT</v>
      </c>
      <c r="AJ515" t="str">
        <f>SNPs!$F$9</f>
        <v>rs56337013</v>
      </c>
      <c r="AK515">
        <f>SNPs!$C$9</f>
        <v>10</v>
      </c>
      <c r="AL515">
        <f>SNPs!$D$9</f>
        <v>94852738</v>
      </c>
      <c r="AM515" s="7" t="str">
        <f ca="1">IF('Randomized Data'!Y$2 = 1, SNPs!$H$9 &amp; SNPs!$H$9, IF('Randomized Data'!Z515 = 1, SNPs!$H$9 &amp; INDIRECT("SNPs!" &amp; CHAR(72 +'Randomized Data'!AA515) &amp; "9"), INDIRECT("SNPs!" &amp; CHAR(72 +'Randomized Data'!AA515) &amp; "9") &amp; INDIRECT("SNPs!" &amp; CHAR(72 +'Randomized Data'!AA515) &amp; "9")))</f>
        <v>CT</v>
      </c>
      <c r="AN515" t="str">
        <f>SNPs!$F$10</f>
        <v>rs17884712</v>
      </c>
      <c r="AO515">
        <f>SNPs!$C$10</f>
        <v>10</v>
      </c>
      <c r="AP515">
        <f>SNPs!$D$10</f>
        <v>94775489</v>
      </c>
      <c r="AQ515" s="7" t="str">
        <f ca="1">IF('Randomized Data'!AB515 = 1, SNPs!$H$10 &amp; SNPs!$H$10, IF('Randomized Data'!AC515 = 1, SNPs!$H$10 &amp; INDIRECT("SNPs!" &amp; CHAR(72 +'Randomized Data'!AD515) &amp; "10"), INDIRECT("SNPs!" &amp; CHAR(72 +'Randomized Data'!AD515) &amp; "10") &amp; INDIRECT("SNPs!" &amp; CHAR(72 +'Randomized Data'!AD515) &amp; "10")))</f>
        <v>AA</v>
      </c>
      <c r="AR515" t="str">
        <f>SNPs!$F$11</f>
        <v>rs6413438</v>
      </c>
      <c r="AS515">
        <f>SNPs!$C$11</f>
        <v>10</v>
      </c>
      <c r="AT515">
        <f>SNPs!$D$11</f>
        <v>94781858</v>
      </c>
      <c r="AU515" s="7" t="str">
        <f ca="1">IF('Randomized Data'!AE515 = 1, SNPs!$H$11 &amp; SNPs!$H$11, IF('Randomized Data'!AF515 = 1, SNPs!$H$11 &amp; INDIRECT("SNPs!" &amp; CHAR(72 +'Randomized Data'!AG515) &amp; "11"), INDIRECT("SNPs!" &amp; CHAR(72 +'Randomized Data'!AG515) &amp; "11") &amp; INDIRECT("SNPs!" &amp; CHAR(72 +'Randomized Data'!AG515) &amp; "11")))</f>
        <v>CT</v>
      </c>
      <c r="AV515" t="str">
        <f>SNPs!$F$12</f>
        <v>rs1057910</v>
      </c>
      <c r="AW515">
        <f>SNPs!$C$12</f>
        <v>10</v>
      </c>
      <c r="AX515">
        <f>SNPs!$D$12</f>
        <v>94981296</v>
      </c>
      <c r="AY515" s="7" t="str">
        <f ca="1">IF('Randomized Data'!AH515 = 1, SNPs!$H$12 &amp; SNPs!$H$12, IF('Randomized Data'!AI515 = 1, SNPs!$H$12 &amp; INDIRECT("SNPs!" &amp; CHAR(72 +'Randomized Data'!AJ515) &amp; "12"), INDIRECT("SNPs!" &amp; CHAR(72 +'Randomized Data'!AJ515) &amp; "12") &amp; INDIRECT("SNPs!" &amp; CHAR(72 +'Randomized Data'!AJ515) &amp; "12")))</f>
        <v>CC</v>
      </c>
      <c r="AZ515" t="str">
        <f>SNPs!$F$13</f>
        <v>rs1799853</v>
      </c>
      <c r="BA515">
        <f>SNPs!$C$13</f>
        <v>10</v>
      </c>
      <c r="BB515">
        <f>SNPs!$D$13</f>
        <v>94942290</v>
      </c>
      <c r="BC515" s="7" t="str">
        <f ca="1">IF('Randomized Data'!AK515 = 1, SNPs!$H$13 &amp; SNPs!$H$13, IF('Randomized Data'!AL515 = 1, SNPs!$H$13 &amp; INDIRECT("SNPs!" &amp; CHAR(72 +'Randomized Data'!AM515) &amp; "13"), INDIRECT("SNPs!" &amp; CHAR(72 +'Randomized Data'!AM515) &amp; "13") &amp; INDIRECT("SNPs!" &amp; CHAR(72 +'Randomized Data'!AM515) &amp; "13")))</f>
        <v>CC</v>
      </c>
      <c r="BD515" t="str">
        <f>SNPs!$F$14</f>
        <v>rs9923231</v>
      </c>
      <c r="BE515">
        <f>SNPs!$C$14</f>
        <v>16</v>
      </c>
      <c r="BF515">
        <f>SNPs!$D$14</f>
        <v>31096368</v>
      </c>
      <c r="BG515" s="7" t="str">
        <f ca="1">IF('Randomized Data'!AN515 = 1, SNPs!$H$14 &amp; SNPs!$H$14, IF('Randomized Data'!AO515 = 1, SNPs!$H$14 &amp; INDIRECT("SNPs!" &amp; CHAR(72 +'Randomized Data'!AP515) &amp; "14"), INDIRECT("SNPs!" &amp; CHAR(72 +'Randomized Data'!AP515) &amp; "14") &amp; INDIRECT("SNPs!" &amp; CHAR(72 +'Randomized Data'!AP515) &amp; "14")))</f>
        <v>GG</v>
      </c>
      <c r="BH515" t="str">
        <f>SNPs!$F$15</f>
        <v>rs9934438</v>
      </c>
      <c r="BI515">
        <f>SNPs!$C$15</f>
        <v>16</v>
      </c>
      <c r="BJ515">
        <f>SNPs!$D$15</f>
        <v>31093557</v>
      </c>
      <c r="BK515" s="7" t="str">
        <f ca="1">IF('Randomized Data'!AQ515 = 1, SNPs!$H$15 &amp; SNPs!$H$15, IF('Randomized Data'!AR515 = 1, SNPs!$H$15 &amp; INDIRECT("SNPs!" &amp; CHAR(72 +'Randomized Data'!AS515) &amp; "15"), INDIRECT("SNPs!" &amp; CHAR(72 +'Randomized Data'!AS515) &amp; "15") &amp; INDIRECT("SNPs!" &amp; CHAR(72 +'Randomized Data'!AS515) &amp; "15")))</f>
        <v>GA</v>
      </c>
      <c r="BL515" t="str">
        <f>SNPs!$F$16</f>
        <v>rs8050894</v>
      </c>
      <c r="BM515">
        <f>SNPs!$C$16</f>
        <v>16</v>
      </c>
      <c r="BN515">
        <f>SNPs!$D$16</f>
        <v>31093188</v>
      </c>
      <c r="BO515" s="7" t="str">
        <f ca="1">IF('Randomized Data'!AT515 = 1, SNPs!$H$16 &amp; SNPs!$H$16, IF('Randomized Data'!AU515 = 1, SNPs!$H$16 &amp; INDIRECT("SNPs!" &amp; CHAR(72 +'Randomized Data'!AV515) &amp; "16"), INDIRECT("SNPs!" &amp; CHAR(72 +'Randomized Data'!AV515) &amp; "16") &amp; INDIRECT("SNPs!" &amp; CHAR(72 +'Randomized Data'!AV515) &amp; "16")))</f>
        <v>CG</v>
      </c>
      <c r="BP515" t="str">
        <f>SNPs!$F$17</f>
        <v>rs6025</v>
      </c>
      <c r="BQ515">
        <f>SNPs!$C$17</f>
        <v>1</v>
      </c>
      <c r="BR515">
        <f>SNPs!$D$17</f>
        <v>169549811</v>
      </c>
      <c r="BS515" s="7" t="str">
        <f ca="1">IF('Randomized Data'!AW515 = 1, SNPs!$H$17 &amp; SNPs!$H$17, IF('Randomized Data'!AX515 = 1, SNPs!$H$17 &amp; INDIRECT("SNPs!" &amp; CHAR(72 +'Randomized Data'!AY515) &amp; "17"), INDIRECT("SNPs!" &amp; CHAR(72 +'Randomized Data'!AY515) &amp; "17") &amp; INDIRECT("SNPs!" &amp; CHAR(72 +'Randomized Data'!AY515) &amp; "17")))</f>
        <v>GG</v>
      </c>
      <c r="BT515" t="str">
        <f>SNPs!$F$18</f>
        <v>rs1799963</v>
      </c>
      <c r="BU515">
        <f>SNPs!$C$18</f>
        <v>11</v>
      </c>
      <c r="BV515">
        <f>SNPs!$D$18</f>
        <v>46739505</v>
      </c>
      <c r="BW515" s="7" t="str">
        <f ca="1">IF('Randomized Data'!AZ515 = 1, SNPs!$H$18 &amp; SNPs!$H$18, IF('Randomized Data'!BA515 = 1, SNPs!$H$18 &amp; INDIRECT("SNPs!" &amp; CHAR(72 +'Randomized Data'!BB515) &amp; "18"), INDIRECT("SNPs!" &amp; CHAR(72 +'Randomized Data'!BB515) &amp; "18") &amp; INDIRECT("SNPs!" &amp; CHAR(72 +'Randomized Data'!BB515) &amp; "18")))</f>
        <v>GG</v>
      </c>
      <c r="BX515" t="str">
        <f>SNPs!$F$19</f>
        <v>rs121913626</v>
      </c>
      <c r="BY515">
        <f>SNPs!$C$19</f>
        <v>14</v>
      </c>
      <c r="BZ515">
        <f>SNPs!$D$19</f>
        <v>23427723</v>
      </c>
      <c r="CA515" s="7" t="str">
        <f ca="1">IF('Randomized Data'!BC515 = 1, SNPs!$H$19 &amp; SNPs!$H$19, IF('Randomized Data'!BD515 = 1, SNPs!$H$19 &amp; INDIRECT("SNPs!" &amp; CHAR(72 +'Randomized Data'!BE515) &amp; "19"), INDIRECT("SNPs!" &amp; CHAR(72 +'Randomized Data'!BE515) &amp; "19") &amp; INDIRECT("SNPs!" &amp; CHAR(72 +'Randomized Data'!BE515) &amp; "19")))</f>
        <v>CC</v>
      </c>
      <c r="CB515" t="str">
        <f>SNPs!$F$20</f>
        <v>rs3218713</v>
      </c>
      <c r="CC515">
        <f>SNPs!$C$20</f>
        <v>14</v>
      </c>
      <c r="CD515">
        <f>SNPs!$D$20</f>
        <v>23431468</v>
      </c>
      <c r="CE515" s="7" t="str">
        <f ca="1">IF('Randomized Data'!BF515 = 1, SNPs!$H$20 &amp; SNPs!$H$20, IF('Randomized Data'!BG515 = 1, SNPs!$H$20 &amp; INDIRECT("SNPs!" &amp; CHAR(72 +'Randomized Data'!BH515) &amp; "20"), INDIRECT("SNPs!" &amp; CHAR(72 +'Randomized Data'!BH515) &amp; "20") &amp; INDIRECT("SNPs!" &amp; CHAR(72 +'Randomized Data'!BH515) &amp; "20")))</f>
        <v>AA</v>
      </c>
      <c r="CF515" t="str">
        <f>SNPs!$F$21</f>
        <v>rs3218714</v>
      </c>
      <c r="CG515">
        <f>SNPs!$C$21</f>
        <v>14</v>
      </c>
      <c r="CH515">
        <f>SNPs!$D$21</f>
        <v>23429279</v>
      </c>
      <c r="CI515" s="7" t="str">
        <f ca="1">IF('Randomized Data'!BI515 = 1, SNPs!$H$21 &amp; SNPs!$H$21, IF('Randomized Data'!BJ515 = 1, SNPs!$H$21 &amp; INDIRECT("SNPs!" &amp; CHAR(72 +'Randomized Data'!BK515) &amp; "21"), INDIRECT("SNPs!" &amp; CHAR(72 +'Randomized Data'!BK515) &amp; "21") &amp; INDIRECT("SNPs!" &amp; CHAR(72 +'Randomized Data'!BK515) &amp; "21")))</f>
        <v>CC</v>
      </c>
      <c r="CJ515" t="str">
        <f>SNPs!$F$22</f>
        <v>rs121964855</v>
      </c>
      <c r="CK515">
        <f>SNPs!$C$22</f>
        <v>1</v>
      </c>
      <c r="CL515">
        <f>SNPs!$D$22</f>
        <v>201365638</v>
      </c>
      <c r="CM515" s="7" t="str">
        <f ca="1">IF('Randomized Data'!BL515 = 1, SNPs!$H$22 &amp; SNPs!$H$22, IF('Randomized Data'!BM515 = 1, SNPs!$H$22 &amp; INDIRECT("SNPs!" &amp; CHAR(72 +'Randomized Data'!BN515) &amp; "22"), INDIRECT("SNPs!" &amp; CHAR(72 +'Randomized Data'!BN515) &amp; "22") &amp; INDIRECT("SNPs!" &amp; CHAR(72 +'Randomized Data'!BN515) &amp; "22")))</f>
        <v>TT</v>
      </c>
      <c r="CN515" t="str">
        <f>SNPs!$F$23</f>
        <v>rs121964856</v>
      </c>
      <c r="CO515">
        <f>SNPs!$C$23</f>
        <v>1</v>
      </c>
      <c r="CP515">
        <f>SNPs!$D$23</f>
        <v>201365297</v>
      </c>
      <c r="CQ515" s="7" t="str">
        <f ca="1">IF('Randomized Data'!BO515 = 1, SNPs!$H$23 &amp; SNPs!$H$23, IF('Randomized Data'!BP515 = 1, SNPs!$H$23 &amp; INDIRECT("SNPs!" &amp; CHAR(72 +'Randomized Data'!BQ515) &amp; "23"), INDIRECT("SNPs!" &amp; CHAR(72 +'Randomized Data'!BQ515) &amp; "23") &amp; INDIRECT("SNPs!" &amp; CHAR(72 +'Randomized Data'!BQ515) &amp; "23")))</f>
        <v>GG</v>
      </c>
      <c r="CR515" t="str">
        <f>SNPs!$F$24</f>
        <v>rs121964857</v>
      </c>
      <c r="CS515">
        <f>SNPs!$C$24</f>
        <v>1</v>
      </c>
      <c r="CT515">
        <f>SNPs!$D$24</f>
        <v>201359245</v>
      </c>
      <c r="CU515" s="7" t="str">
        <f ca="1">IF('Randomized Data'!BR515 = 1, SNPs!$H$24 &amp; SNPs!$H$24, IF('Randomized Data'!BS515 = 1, SNPs!$H$24 &amp; INDIRECT("SNPs!" &amp; CHAR(72 +'Randomized Data'!BT515) &amp; "24"), INDIRECT("SNPs!" &amp; CHAR(72 +'Randomized Data'!BT515) &amp; "24") &amp; INDIRECT("SNPs!" &amp; CHAR(72 +'Randomized Data'!BT515) &amp; "24")))</f>
        <v>CC</v>
      </c>
      <c r="CV515" t="str">
        <f>SNPs!$F$25</f>
        <v>rs28934269</v>
      </c>
      <c r="CW515">
        <f>SNPs!$C$25</f>
        <v>15</v>
      </c>
      <c r="CX515">
        <f>SNPs!$D$25</f>
        <v>63060915</v>
      </c>
      <c r="CY515" s="7" t="str">
        <f ca="1">IF('Randomized Data'!BU515 = 1, SNPs!$H$25 &amp; SNPs!$H$25, IF('Randomized Data'!BV515 = 1, SNPs!$H$25 &amp; INDIRECT("SNPs!" &amp; CHAR(72 +'Randomized Data'!BW515) &amp; "25"), INDIRECT("SNPs!" &amp; CHAR(72 +'Randomized Data'!BW515) &amp; "25") &amp; INDIRECT("SNPs!" &amp; CHAR(72 +'Randomized Data'!BW515) &amp; "25")))</f>
        <v>AG</v>
      </c>
      <c r="CZ515" t="str">
        <f>SNPs!$F$26</f>
        <v>rs28934270</v>
      </c>
      <c r="DA515">
        <f>SNPs!$C$26</f>
        <v>15</v>
      </c>
      <c r="DB515">
        <f>SNPs!$D$26</f>
        <v>63060899</v>
      </c>
      <c r="DC515" s="7" t="str">
        <f ca="1">IF('Randomized Data'!BX515 = 1, SNPs!$H$26 &amp; SNPs!$H$26, IF('Randomized Data'!BY515 = 1, SNPs!$H$26 &amp; INDIRECT("SNPs!" &amp; CHAR(72 +'Randomized Data'!BZ515) &amp; "26"), INDIRECT("SNPs!" &amp; CHAR(72 +'Randomized Data'!BZ515) &amp; "26") &amp; INDIRECT("SNPs!" &amp; CHAR(72 +'Randomized Data'!BZ515) &amp; "26")))</f>
        <v>GA</v>
      </c>
      <c r="DD515" t="str">
        <f>SNPs!$F$27</f>
        <v>rs727504290</v>
      </c>
      <c r="DE515">
        <f>SNPs!$C$27</f>
        <v>15</v>
      </c>
      <c r="DF515">
        <f>SNPs!$D$27</f>
        <v>63042875</v>
      </c>
      <c r="DG515" s="7" t="str">
        <f ca="1">IF('Randomized Data'!CA515 = 1, SNPs!$H$27 &amp; SNPs!$H$27, IF('Randomized Data'!CB515 = 1, SNPs!$H$27 &amp; INDIRECT("SNPs!" &amp; CHAR(72 +'Randomized Data'!CC515) &amp; "27"), INDIRECT("SNPs!" &amp; CHAR(72 +'Randomized Data'!CC515) &amp; "27") &amp; INDIRECT("SNPs!" &amp; CHAR(72 +'Randomized Data'!CC515) &amp; "27")))</f>
        <v>GC</v>
      </c>
      <c r="DH515" t="str">
        <f>SNPs!$F$28</f>
        <v>rs104894504</v>
      </c>
      <c r="DI515">
        <f>SNPs!$C$28</f>
        <v>15</v>
      </c>
      <c r="DJ515">
        <f>SNPs!$D$28</f>
        <v>63057028</v>
      </c>
      <c r="DK515" s="7" t="str">
        <f ca="1">IF('Randomized Data'!CD515 = 1, SNPs!$H$28 &amp; SNPs!$H$28, IF('Randomized Data'!CE515 = 1, SNPs!$H$28 &amp; INDIRECT("SNPs!" &amp; CHAR(72 +'Randomized Data'!CF515) &amp; "28"), INDIRECT("SNPs!" &amp; CHAR(72 +'Randomized Data'!CF515) &amp; "28") &amp; INDIRECT("SNPs!" &amp; CHAR(72 +'Randomized Data'!CF515) &amp; "28")))</f>
        <v>CC</v>
      </c>
      <c r="DL515" t="str">
        <f>SNPs!$F$29</f>
        <v>rs375882485</v>
      </c>
      <c r="DM515">
        <f>SNPs!$C$29</f>
        <v>11</v>
      </c>
      <c r="DN515">
        <f>SNPs!$D$29</f>
        <v>47342698</v>
      </c>
      <c r="DO515" s="7" t="str">
        <f ca="1">IF('Randomized Data'!CG515 = 1, SNPs!$H$29 &amp; SNPs!$H$29, IF('Randomized Data'!CH515 = 1, SNPs!$H$29 &amp; INDIRECT("SNPs!" &amp; CHAR(72 +'Randomized Data'!CI515) &amp; "29"), INDIRECT("SNPs!" &amp; CHAR(72 +'Randomized Data'!CI515) &amp; "29") &amp; INDIRECT("SNPs!" &amp; CHAR(72 +'Randomized Data'!CI515) &amp; "29")))</f>
        <v>AA</v>
      </c>
      <c r="DP515" t="str">
        <f>SNPs!$F$30</f>
        <v>rs397516083</v>
      </c>
      <c r="DQ515">
        <f>SNPs!$C$30</f>
        <v>11</v>
      </c>
      <c r="DR515">
        <f>SNPs!$D$30</f>
        <v>47346379</v>
      </c>
      <c r="DS515" s="7" t="str">
        <f ca="1">IF('Randomized Data'!CJ515 = 1, SNPs!$H$30 &amp; SNPs!$H$30, IF('Randomized Data'!CK515 = 1, SNPs!$H$30 &amp; INDIRECT("SNPs!" &amp; CHAR(72 +'Randomized Data'!CL515) &amp; "30"), INDIRECT("SNPs!" &amp; CHAR(72 +'Randomized Data'!CL515) &amp; "30") &amp; INDIRECT("SNPs!" &amp; CHAR(72 +'Randomized Data'!CL515) &amp; "30")))</f>
        <v>GG</v>
      </c>
      <c r="DT515" t="str">
        <f>SNPs!$F$31</f>
        <v>rs397515937</v>
      </c>
      <c r="DU515">
        <f>SNPs!$C$31</f>
        <v>11</v>
      </c>
      <c r="DV515">
        <f>SNPs!$D$31</f>
        <v>47339792</v>
      </c>
      <c r="DW515" s="7" t="str">
        <f ca="1">IF('Randomized Data'!CM515 = 1, SNPs!$H$31 &amp; SNPs!$H$31, IF('Randomized Data'!CN515 = 1, SNPs!$H$31 &amp; INDIRECT("SNPs!" &amp; CHAR(72 +'Randomized Data'!CO515) &amp; "31"), INDIRECT("SNPs!" &amp; CHAR(72 +'Randomized Data'!CO515) &amp; "31") &amp; INDIRECT("SNPs!" &amp; CHAR(72 +'Randomized Data'!CO515) &amp; "31")))</f>
        <v>AA</v>
      </c>
      <c r="DX515" t="str">
        <f>SNPs!$F$32</f>
        <v>rs397516074</v>
      </c>
      <c r="DY515">
        <f>SNPs!$C$32</f>
        <v>11</v>
      </c>
      <c r="DZ515">
        <f>SNPs!$D$32</f>
        <v>47348424</v>
      </c>
      <c r="EA515" s="7" t="str">
        <f ca="1">IF('Randomized Data'!CP515 = 1, SNPs!$H$32 &amp; SNPs!$H$32, IF('Randomized Data'!CQ515 = 1, SNPs!$H$32 &amp; INDIRECT("SNPs!" &amp; CHAR(72 +'Randomized Data'!CR515) &amp; "32"), INDIRECT("SNPs!" &amp; CHAR(72 +'Randomized Data'!CR515) &amp; "32") &amp; INDIRECT("SNPs!" &amp; CHAR(72 +'Randomized Data'!CR515) &amp; "32")))</f>
        <v>GA</v>
      </c>
      <c r="EB515" t="str">
        <f>SNPs!$F$33</f>
        <v>rs397515963</v>
      </c>
      <c r="EC515">
        <f>SNPs!$C$33</f>
        <v>11</v>
      </c>
      <c r="ED515">
        <f>SNPs!$D$33</f>
        <v>47337729</v>
      </c>
      <c r="EE515" s="7" t="str">
        <f ca="1">IF('Randomized Data'!CS515 = 1, SNPs!$H$33 &amp; SNPs!$H$33, IF('Randomized Data'!CT515 = 1, SNPs!$H$33 &amp; INDIRECT("SNPs!" &amp; CHAR(72 +'Randomized Data'!CU515) &amp; "33"), INDIRECT("SNPs!" &amp; CHAR(72 +'Randomized Data'!CU515) &amp; "33") &amp; INDIRECT("SNPs!" &amp; CHAR(72 +'Randomized Data'!CU515) &amp; "33")))</f>
        <v>--</v>
      </c>
    </row>
    <row r="516" spans="1:13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  <c r="F516" s="3">
        <v>42160</v>
      </c>
      <c r="G516" s="9" t="str">
        <f>'Randomized Data'!C516</f>
        <v>Internal Lab</v>
      </c>
      <c r="H516" t="str">
        <f>SNPs!$F$2</f>
        <v>rs12248560</v>
      </c>
      <c r="I516">
        <f>SNPs!$C$2</f>
        <v>10</v>
      </c>
      <c r="J516">
        <f>SNPs!$D$2</f>
        <v>94761900</v>
      </c>
      <c r="K516" t="str">
        <f ca="1">IF('Randomized Data'!D516 = 1, SNPs!$H$2 &amp; SNPs!$H$2, IF('Randomized Data'!E516 = 1, SNPs!$H$2 &amp; INDIRECT("SNPs!" &amp; CHAR(72 +'Randomized Data'!F516) &amp; "2"), INDIRECT("SNPs!" &amp; CHAR(72 +'Randomized Data'!F516) &amp; "2") &amp; INDIRECT("SNPs!" &amp; CHAR(72 +'Randomized Data'!F516) &amp; "2")))</f>
        <v>CC</v>
      </c>
      <c r="L516" t="str">
        <f>SNPs!$F$3</f>
        <v>rs28399504</v>
      </c>
      <c r="M516">
        <f>SNPs!$C$3</f>
        <v>10</v>
      </c>
      <c r="N516">
        <f>SNPs!$D$3</f>
        <v>94762706</v>
      </c>
      <c r="O516" t="str">
        <f ca="1">IF('Randomized Data'!G516 = 1, SNPs!$H$3 &amp; SNPs!$H$3, IF('Randomized Data'!H516 = 1, SNPs!$H$3 &amp; INDIRECT("SNPs!" &amp; CHAR(72 +'Randomized Data'!I516) &amp; "3"), INDIRECT("SNPs!" &amp; CHAR(72 +'Randomized Data'!I516) &amp; "3") &amp; INDIRECT("SNPs!" &amp; CHAR(72 +'Randomized Data'!I516) &amp; "3")))</f>
        <v>AG</v>
      </c>
      <c r="P516" t="str">
        <f>SNPs!$F$4</f>
        <v>rs41291556</v>
      </c>
      <c r="Q516">
        <f>SNPs!$C$4</f>
        <v>10</v>
      </c>
      <c r="R516">
        <f>SNPs!$D$4</f>
        <v>94775416</v>
      </c>
      <c r="S516" t="str">
        <f ca="1">IF('Randomized Data'!J516 = 1, SNPs!$H$4 &amp; SNPs!$H$4, IF('Randomized Data'!K516 = 1, SNPs!$H$4 &amp; INDIRECT("SNPs!" &amp; CHAR(72 +'Randomized Data'!L516) &amp; "4"), INDIRECT("SNPs!" &amp; CHAR(72 +'Randomized Data'!L516) &amp; "4") &amp; INDIRECT("SNPs!" &amp; CHAR(72 +'Randomized Data'!L516) &amp; "4")))</f>
        <v>TC</v>
      </c>
      <c r="T516" t="str">
        <f>SNPs!$F$5</f>
        <v>rs72558184</v>
      </c>
      <c r="U516">
        <f>SNPs!$C$5</f>
        <v>10</v>
      </c>
      <c r="V516">
        <f>SNPs!$D$5</f>
        <v>96535210</v>
      </c>
      <c r="W516" t="str">
        <f ca="1">IF('Randomized Data'!M516 = 1, SNPs!$H$5 &amp; SNPs!$H$5, IF('Randomized Data'!N516 = 1, SNPs!$H$5 &amp; INDIRECT("SNPs!" &amp; CHAR(72 +'Randomized Data'!O516) &amp; "5"), INDIRECT("SNPs!" &amp; CHAR(72 +'Randomized Data'!O516) &amp; "5") &amp; INDIRECT("SNPs!" &amp; CHAR(72 +'Randomized Data'!O516) &amp; "5")))</f>
        <v>GG</v>
      </c>
      <c r="X516" t="str">
        <f>SNPs!$F$6</f>
        <v>rs4986893</v>
      </c>
      <c r="Y516">
        <f>SNPs!$C$6</f>
        <v>10</v>
      </c>
      <c r="Z516">
        <f>SNPs!$D$6</f>
        <v>94780653</v>
      </c>
      <c r="AA516" s="7" t="str">
        <f ca="1">IF('Randomized Data'!P516 = 1, SNPs!$H$6 &amp; SNPs!$H$6, IF('Randomized Data'!Q516 = 1, SNPs!$H$6 &amp; INDIRECT("SNPs!" &amp; CHAR(72 +'Randomized Data'!R516) &amp; "6"), INDIRECT("SNPs!" &amp; CHAR(72 +'Randomized Data'!R516) &amp; "6") &amp; INDIRECT("SNPs!" &amp; CHAR(72 +'Randomized Data'!R516) &amp; "6")))</f>
        <v>GG</v>
      </c>
      <c r="AB516" t="str">
        <f>SNPs!$F$7</f>
        <v>rs4244285</v>
      </c>
      <c r="AC516">
        <f>SNPs!$C$7</f>
        <v>10</v>
      </c>
      <c r="AD516">
        <f>SNPs!$D$7</f>
        <v>94781859</v>
      </c>
      <c r="AE516" s="7" t="str">
        <f ca="1">IF('Randomized Data'!S516 = 1, SNPs!$H$7 &amp; SNPs!$H$7, IF('Randomized Data'!T516 = 1, SNPs!$H$7 &amp; INDIRECT("SNPs!" &amp; CHAR(72 +'Randomized Data'!U516) &amp; "7"), INDIRECT("SNPs!" &amp; CHAR(72 +'Randomized Data'!U516) &amp; "7") &amp; INDIRECT("SNPs!" &amp; CHAR(72 +'Randomized Data'!U516) &amp; "7")))</f>
        <v>GG</v>
      </c>
      <c r="AF516" t="str">
        <f>SNPs!$F$8</f>
        <v>rs72558186</v>
      </c>
      <c r="AG516">
        <f>SNPs!$C$8</f>
        <v>10</v>
      </c>
      <c r="AH516">
        <f>SNPs!$D$8</f>
        <v>94781999</v>
      </c>
      <c r="AI516" s="7" t="str">
        <f ca="1">IF('Randomized Data'!V516 = 1, SNPs!$H$8 &amp; SNPs!$H$8, IF('Randomized Data'!W516 = 1, SNPs!$H$8 &amp; INDIRECT("SNPs!" &amp; CHAR(72 +'Randomized Data'!X516) &amp; "8"), INDIRECT("SNPs!" &amp; CHAR(72 +'Randomized Data'!X516) &amp; "8") &amp; INDIRECT("SNPs!" &amp; CHAR(72 +'Randomized Data'!X516) &amp; "8")))</f>
        <v>TA</v>
      </c>
      <c r="AJ516" t="str">
        <f>SNPs!$F$9</f>
        <v>rs56337013</v>
      </c>
      <c r="AK516">
        <f>SNPs!$C$9</f>
        <v>10</v>
      </c>
      <c r="AL516">
        <f>SNPs!$D$9</f>
        <v>94852738</v>
      </c>
      <c r="AM516" s="7" t="str">
        <f ca="1">IF('Randomized Data'!Y$2 = 1, SNPs!$H$9 &amp; SNPs!$H$9, IF('Randomized Data'!Z516 = 1, SNPs!$H$9 &amp; INDIRECT("SNPs!" &amp; CHAR(72 +'Randomized Data'!AA516) &amp; "9"), INDIRECT("SNPs!" &amp; CHAR(72 +'Randomized Data'!AA516) &amp; "9") &amp; INDIRECT("SNPs!" &amp; CHAR(72 +'Randomized Data'!AA516) &amp; "9")))</f>
        <v>TT</v>
      </c>
      <c r="AN516" t="str">
        <f>SNPs!$F$10</f>
        <v>rs17884712</v>
      </c>
      <c r="AO516">
        <f>SNPs!$C$10</f>
        <v>10</v>
      </c>
      <c r="AP516">
        <f>SNPs!$D$10</f>
        <v>94775489</v>
      </c>
      <c r="AQ516" s="7" t="str">
        <f ca="1">IF('Randomized Data'!AB516 = 1, SNPs!$H$10 &amp; SNPs!$H$10, IF('Randomized Data'!AC516 = 1, SNPs!$H$10 &amp; INDIRECT("SNPs!" &amp; CHAR(72 +'Randomized Data'!AD516) &amp; "10"), INDIRECT("SNPs!" &amp; CHAR(72 +'Randomized Data'!AD516) &amp; "10") &amp; INDIRECT("SNPs!" &amp; CHAR(72 +'Randomized Data'!AD516) &amp; "10")))</f>
        <v>AA</v>
      </c>
      <c r="AR516" t="str">
        <f>SNPs!$F$11</f>
        <v>rs6413438</v>
      </c>
      <c r="AS516">
        <f>SNPs!$C$11</f>
        <v>10</v>
      </c>
      <c r="AT516">
        <f>SNPs!$D$11</f>
        <v>94781858</v>
      </c>
      <c r="AU516" s="7" t="str">
        <f ca="1">IF('Randomized Data'!AE516 = 1, SNPs!$H$11 &amp; SNPs!$H$11, IF('Randomized Data'!AF516 = 1, SNPs!$H$11 &amp; INDIRECT("SNPs!" &amp; CHAR(72 +'Randomized Data'!AG516) &amp; "11"), INDIRECT("SNPs!" &amp; CHAR(72 +'Randomized Data'!AG516) &amp; "11") &amp; INDIRECT("SNPs!" &amp; CHAR(72 +'Randomized Data'!AG516) &amp; "11")))</f>
        <v>CC</v>
      </c>
      <c r="AV516" t="str">
        <f>SNPs!$F$12</f>
        <v>rs1057910</v>
      </c>
      <c r="AW516">
        <f>SNPs!$C$12</f>
        <v>10</v>
      </c>
      <c r="AX516">
        <f>SNPs!$D$12</f>
        <v>94981296</v>
      </c>
      <c r="AY516" s="7" t="str">
        <f ca="1">IF('Randomized Data'!AH516 = 1, SNPs!$H$12 &amp; SNPs!$H$12, IF('Randomized Data'!AI516 = 1, SNPs!$H$12 &amp; INDIRECT("SNPs!" &amp; CHAR(72 +'Randomized Data'!AJ516) &amp; "12"), INDIRECT("SNPs!" &amp; CHAR(72 +'Randomized Data'!AJ516) &amp; "12") &amp; INDIRECT("SNPs!" &amp; CHAR(72 +'Randomized Data'!AJ516) &amp; "12")))</f>
        <v>AA</v>
      </c>
      <c r="AZ516" t="str">
        <f>SNPs!$F$13</f>
        <v>rs1799853</v>
      </c>
      <c r="BA516">
        <f>SNPs!$C$13</f>
        <v>10</v>
      </c>
      <c r="BB516">
        <f>SNPs!$D$13</f>
        <v>94942290</v>
      </c>
      <c r="BC516" s="7" t="str">
        <f ca="1">IF('Randomized Data'!AK516 = 1, SNPs!$H$13 &amp; SNPs!$H$13, IF('Randomized Data'!AL516 = 1, SNPs!$H$13 &amp; INDIRECT("SNPs!" &amp; CHAR(72 +'Randomized Data'!AM516) &amp; "13"), INDIRECT("SNPs!" &amp; CHAR(72 +'Randomized Data'!AM516) &amp; "13") &amp; INDIRECT("SNPs!" &amp; CHAR(72 +'Randomized Data'!AM516) &amp; "13")))</f>
        <v>CC</v>
      </c>
      <c r="BD516" t="str">
        <f>SNPs!$F$14</f>
        <v>rs9923231</v>
      </c>
      <c r="BE516">
        <f>SNPs!$C$14</f>
        <v>16</v>
      </c>
      <c r="BF516">
        <f>SNPs!$D$14</f>
        <v>31096368</v>
      </c>
      <c r="BG516" s="7" t="str">
        <f ca="1">IF('Randomized Data'!AN516 = 1, SNPs!$H$14 &amp; SNPs!$H$14, IF('Randomized Data'!AO516 = 1, SNPs!$H$14 &amp; INDIRECT("SNPs!" &amp; CHAR(72 +'Randomized Data'!AP516) &amp; "14"), INDIRECT("SNPs!" &amp; CHAR(72 +'Randomized Data'!AP516) &amp; "14") &amp; INDIRECT("SNPs!" &amp; CHAR(72 +'Randomized Data'!AP516) &amp; "14")))</f>
        <v>CT</v>
      </c>
      <c r="BH516" t="str">
        <f>SNPs!$F$15</f>
        <v>rs9934438</v>
      </c>
      <c r="BI516">
        <f>SNPs!$C$15</f>
        <v>16</v>
      </c>
      <c r="BJ516">
        <f>SNPs!$D$15</f>
        <v>31093557</v>
      </c>
      <c r="BK516" s="7" t="str">
        <f ca="1">IF('Randomized Data'!AQ516 = 1, SNPs!$H$15 &amp; SNPs!$H$15, IF('Randomized Data'!AR516 = 1, SNPs!$H$15 &amp; INDIRECT("SNPs!" &amp; CHAR(72 +'Randomized Data'!AS516) &amp; "15"), INDIRECT("SNPs!" &amp; CHAR(72 +'Randomized Data'!AS516) &amp; "15") &amp; INDIRECT("SNPs!" &amp; CHAR(72 +'Randomized Data'!AS516) &amp; "15")))</f>
        <v>GG</v>
      </c>
      <c r="BL516" t="str">
        <f>SNPs!$F$16</f>
        <v>rs8050894</v>
      </c>
      <c r="BM516">
        <f>SNPs!$C$16</f>
        <v>16</v>
      </c>
      <c r="BN516">
        <f>SNPs!$D$16</f>
        <v>31093188</v>
      </c>
      <c r="BO516" s="7" t="str">
        <f ca="1">IF('Randomized Data'!AT516 = 1, SNPs!$H$16 &amp; SNPs!$H$16, IF('Randomized Data'!AU516 = 1, SNPs!$H$16 &amp; INDIRECT("SNPs!" &amp; CHAR(72 +'Randomized Data'!AV516) &amp; "16"), INDIRECT("SNPs!" &amp; CHAR(72 +'Randomized Data'!AV516) &amp; "16") &amp; INDIRECT("SNPs!" &amp; CHAR(72 +'Randomized Data'!AV516) &amp; "16")))</f>
        <v>CC</v>
      </c>
      <c r="BP516" t="str">
        <f>SNPs!$F$17</f>
        <v>rs6025</v>
      </c>
      <c r="BQ516">
        <f>SNPs!$C$17</f>
        <v>1</v>
      </c>
      <c r="BR516">
        <f>SNPs!$D$17</f>
        <v>169549811</v>
      </c>
      <c r="BS516" s="7" t="str">
        <f ca="1">IF('Randomized Data'!AW516 = 1, SNPs!$H$17 &amp; SNPs!$H$17, IF('Randomized Data'!AX516 = 1, SNPs!$H$17 &amp; INDIRECT("SNPs!" &amp; CHAR(72 +'Randomized Data'!AY516) &amp; "17"), INDIRECT("SNPs!" &amp; CHAR(72 +'Randomized Data'!AY516) &amp; "17") &amp; INDIRECT("SNPs!" &amp; CHAR(72 +'Randomized Data'!AY516) &amp; "17")))</f>
        <v>AA</v>
      </c>
      <c r="BT516" t="str">
        <f>SNPs!$F$18</f>
        <v>rs1799963</v>
      </c>
      <c r="BU516">
        <f>SNPs!$C$18</f>
        <v>11</v>
      </c>
      <c r="BV516">
        <f>SNPs!$D$18</f>
        <v>46739505</v>
      </c>
      <c r="BW516" s="7" t="str">
        <f ca="1">IF('Randomized Data'!AZ516 = 1, SNPs!$H$18 &amp; SNPs!$H$18, IF('Randomized Data'!BA516 = 1, SNPs!$H$18 &amp; INDIRECT("SNPs!" &amp; CHAR(72 +'Randomized Data'!BB516) &amp; "18"), INDIRECT("SNPs!" &amp; CHAR(72 +'Randomized Data'!BB516) &amp; "18") &amp; INDIRECT("SNPs!" &amp; CHAR(72 +'Randomized Data'!BB516) &amp; "18")))</f>
        <v>GA</v>
      </c>
      <c r="BX516" t="str">
        <f>SNPs!$F$19</f>
        <v>rs121913626</v>
      </c>
      <c r="BY516">
        <f>SNPs!$C$19</f>
        <v>14</v>
      </c>
      <c r="BZ516">
        <f>SNPs!$D$19</f>
        <v>23427723</v>
      </c>
      <c r="CA516" s="7" t="str">
        <f ca="1">IF('Randomized Data'!BC516 = 1, SNPs!$H$19 &amp; SNPs!$H$19, IF('Randomized Data'!BD516 = 1, SNPs!$H$19 &amp; INDIRECT("SNPs!" &amp; CHAR(72 +'Randomized Data'!BE516) &amp; "19"), INDIRECT("SNPs!" &amp; CHAR(72 +'Randomized Data'!BE516) &amp; "19") &amp; INDIRECT("SNPs!" &amp; CHAR(72 +'Randomized Data'!BE516) &amp; "19")))</f>
        <v>GG</v>
      </c>
      <c r="CB516" t="str">
        <f>SNPs!$F$20</f>
        <v>rs3218713</v>
      </c>
      <c r="CC516">
        <f>SNPs!$C$20</f>
        <v>14</v>
      </c>
      <c r="CD516">
        <f>SNPs!$D$20</f>
        <v>23431468</v>
      </c>
      <c r="CE516" s="7" t="str">
        <f ca="1">IF('Randomized Data'!BF516 = 1, SNPs!$H$20 &amp; SNPs!$H$20, IF('Randomized Data'!BG516 = 1, SNPs!$H$20 &amp; INDIRECT("SNPs!" &amp; CHAR(72 +'Randomized Data'!BH516) &amp; "20"), INDIRECT("SNPs!" &amp; CHAR(72 +'Randomized Data'!BH516) &amp; "20") &amp; INDIRECT("SNPs!" &amp; CHAR(72 +'Randomized Data'!BH516) &amp; "20")))</f>
        <v>GG</v>
      </c>
      <c r="CF516" t="str">
        <f>SNPs!$F$21</f>
        <v>rs3218714</v>
      </c>
      <c r="CG516">
        <f>SNPs!$C$21</f>
        <v>14</v>
      </c>
      <c r="CH516">
        <f>SNPs!$D$21</f>
        <v>23429279</v>
      </c>
      <c r="CI516" s="7" t="str">
        <f ca="1">IF('Randomized Data'!BI516 = 1, SNPs!$H$21 &amp; SNPs!$H$21, IF('Randomized Data'!BJ516 = 1, SNPs!$H$21 &amp; INDIRECT("SNPs!" &amp; CHAR(72 +'Randomized Data'!BK516) &amp; "21"), INDIRECT("SNPs!" &amp; CHAR(72 +'Randomized Data'!BK516) &amp; "21") &amp; INDIRECT("SNPs!" &amp; CHAR(72 +'Randomized Data'!BK516) &amp; "21")))</f>
        <v>CT</v>
      </c>
      <c r="CJ516" t="str">
        <f>SNPs!$F$22</f>
        <v>rs121964855</v>
      </c>
      <c r="CK516">
        <f>SNPs!$C$22</f>
        <v>1</v>
      </c>
      <c r="CL516">
        <f>SNPs!$D$22</f>
        <v>201365638</v>
      </c>
      <c r="CM516" s="7" t="str">
        <f ca="1">IF('Randomized Data'!BL516 = 1, SNPs!$H$22 &amp; SNPs!$H$22, IF('Randomized Data'!BM516 = 1, SNPs!$H$22 &amp; INDIRECT("SNPs!" &amp; CHAR(72 +'Randomized Data'!BN516) &amp; "22"), INDIRECT("SNPs!" &amp; CHAR(72 +'Randomized Data'!BN516) &amp; "22") &amp; INDIRECT("SNPs!" &amp; CHAR(72 +'Randomized Data'!BN516) &amp; "22")))</f>
        <v>AA</v>
      </c>
      <c r="CN516" t="str">
        <f>SNPs!$F$23</f>
        <v>rs121964856</v>
      </c>
      <c r="CO516">
        <f>SNPs!$C$23</f>
        <v>1</v>
      </c>
      <c r="CP516">
        <f>SNPs!$D$23</f>
        <v>201365297</v>
      </c>
      <c r="CQ516" s="7" t="str">
        <f ca="1">IF('Randomized Data'!BO516 = 1, SNPs!$H$23 &amp; SNPs!$H$23, IF('Randomized Data'!BP516 = 1, SNPs!$H$23 &amp; INDIRECT("SNPs!" &amp; CHAR(72 +'Randomized Data'!BQ516) &amp; "23"), INDIRECT("SNPs!" &amp; CHAR(72 +'Randomized Data'!BQ516) &amp; "23") &amp; INDIRECT("SNPs!" &amp; CHAR(72 +'Randomized Data'!BQ516) &amp; "23")))</f>
        <v>GA</v>
      </c>
      <c r="CR516" t="str">
        <f>SNPs!$F$24</f>
        <v>rs121964857</v>
      </c>
      <c r="CS516">
        <f>SNPs!$C$24</f>
        <v>1</v>
      </c>
      <c r="CT516">
        <f>SNPs!$D$24</f>
        <v>201359245</v>
      </c>
      <c r="CU516" s="7" t="str">
        <f ca="1">IF('Randomized Data'!BR516 = 1, SNPs!$H$24 &amp; SNPs!$H$24, IF('Randomized Data'!BS516 = 1, SNPs!$H$24 &amp; INDIRECT("SNPs!" &amp; CHAR(72 +'Randomized Data'!BT516) &amp; "24"), INDIRECT("SNPs!" &amp; CHAR(72 +'Randomized Data'!BT516) &amp; "24") &amp; INDIRECT("SNPs!" &amp; CHAR(72 +'Randomized Data'!BT516) &amp; "24")))</f>
        <v>CC</v>
      </c>
      <c r="CV516" t="str">
        <f>SNPs!$F$25</f>
        <v>rs28934269</v>
      </c>
      <c r="CW516">
        <f>SNPs!$C$25</f>
        <v>15</v>
      </c>
      <c r="CX516">
        <f>SNPs!$D$25</f>
        <v>63060915</v>
      </c>
      <c r="CY516" s="7" t="str">
        <f ca="1">IF('Randomized Data'!BU516 = 1, SNPs!$H$25 &amp; SNPs!$H$25, IF('Randomized Data'!BV516 = 1, SNPs!$H$25 &amp; INDIRECT("SNPs!" &amp; CHAR(72 +'Randomized Data'!BW516) &amp; "25"), INDIRECT("SNPs!" &amp; CHAR(72 +'Randomized Data'!BW516) &amp; "25") &amp; INDIRECT("SNPs!" &amp; CHAR(72 +'Randomized Data'!BW516) &amp; "25")))</f>
        <v>AG</v>
      </c>
      <c r="CZ516" t="str">
        <f>SNPs!$F$26</f>
        <v>rs28934270</v>
      </c>
      <c r="DA516">
        <f>SNPs!$C$26</f>
        <v>15</v>
      </c>
      <c r="DB516">
        <f>SNPs!$D$26</f>
        <v>63060899</v>
      </c>
      <c r="DC516" s="7" t="str">
        <f ca="1">IF('Randomized Data'!BX516 = 1, SNPs!$H$26 &amp; SNPs!$H$26, IF('Randomized Data'!BY516 = 1, SNPs!$H$26 &amp; INDIRECT("SNPs!" &amp; CHAR(72 +'Randomized Data'!BZ516) &amp; "26"), INDIRECT("SNPs!" &amp; CHAR(72 +'Randomized Data'!BZ516) &amp; "26") &amp; INDIRECT("SNPs!" &amp; CHAR(72 +'Randomized Data'!BZ516) &amp; "26")))</f>
        <v>AA</v>
      </c>
      <c r="DD516" t="str">
        <f>SNPs!$F$27</f>
        <v>rs727504290</v>
      </c>
      <c r="DE516">
        <f>SNPs!$C$27</f>
        <v>15</v>
      </c>
      <c r="DF516">
        <f>SNPs!$D$27</f>
        <v>63042875</v>
      </c>
      <c r="DG516" s="7" t="str">
        <f ca="1">IF('Randomized Data'!CA516 = 1, SNPs!$H$27 &amp; SNPs!$H$27, IF('Randomized Data'!CB516 = 1, SNPs!$H$27 &amp; INDIRECT("SNPs!" &amp; CHAR(72 +'Randomized Data'!CC516) &amp; "27"), INDIRECT("SNPs!" &amp; CHAR(72 +'Randomized Data'!CC516) &amp; "27") &amp; INDIRECT("SNPs!" &amp; CHAR(72 +'Randomized Data'!CC516) &amp; "27")))</f>
        <v>GG</v>
      </c>
      <c r="DH516" t="str">
        <f>SNPs!$F$28</f>
        <v>rs104894504</v>
      </c>
      <c r="DI516">
        <f>SNPs!$C$28</f>
        <v>15</v>
      </c>
      <c r="DJ516">
        <f>SNPs!$D$28</f>
        <v>63057028</v>
      </c>
      <c r="DK516" s="7" t="str">
        <f ca="1">IF('Randomized Data'!CD516 = 1, SNPs!$H$28 &amp; SNPs!$H$28, IF('Randomized Data'!CE516 = 1, SNPs!$H$28 &amp; INDIRECT("SNPs!" &amp; CHAR(72 +'Randomized Data'!CF516) &amp; "28"), INDIRECT("SNPs!" &amp; CHAR(72 +'Randomized Data'!CF516) &amp; "28") &amp; INDIRECT("SNPs!" &amp; CHAR(72 +'Randomized Data'!CF516) &amp; "28")))</f>
        <v>CC</v>
      </c>
      <c r="DL516" t="str">
        <f>SNPs!$F$29</f>
        <v>rs375882485</v>
      </c>
      <c r="DM516">
        <f>SNPs!$C$29</f>
        <v>11</v>
      </c>
      <c r="DN516">
        <f>SNPs!$D$29</f>
        <v>47342698</v>
      </c>
      <c r="DO516" s="7" t="str">
        <f ca="1">IF('Randomized Data'!CG516 = 1, SNPs!$H$29 &amp; SNPs!$H$29, IF('Randomized Data'!CH516 = 1, SNPs!$H$29 &amp; INDIRECT("SNPs!" &amp; CHAR(72 +'Randomized Data'!CI516) &amp; "29"), INDIRECT("SNPs!" &amp; CHAR(72 +'Randomized Data'!CI516) &amp; "29") &amp; INDIRECT("SNPs!" &amp; CHAR(72 +'Randomized Data'!CI516) &amp; "29")))</f>
        <v>GG</v>
      </c>
      <c r="DP516" t="str">
        <f>SNPs!$F$30</f>
        <v>rs397516083</v>
      </c>
      <c r="DQ516">
        <f>SNPs!$C$30</f>
        <v>11</v>
      </c>
      <c r="DR516">
        <f>SNPs!$D$30</f>
        <v>47346379</v>
      </c>
      <c r="DS516" s="7" t="str">
        <f ca="1">IF('Randomized Data'!CJ516 = 1, SNPs!$H$30 &amp; SNPs!$H$30, IF('Randomized Data'!CK516 = 1, SNPs!$H$30 &amp; INDIRECT("SNPs!" &amp; CHAR(72 +'Randomized Data'!CL516) &amp; "30"), INDIRECT("SNPs!" &amp; CHAR(72 +'Randomized Data'!CL516) &amp; "30") &amp; INDIRECT("SNPs!" &amp; CHAR(72 +'Randomized Data'!CL516) &amp; "30")))</f>
        <v>GG</v>
      </c>
      <c r="DT516" t="str">
        <f>SNPs!$F$31</f>
        <v>rs397515937</v>
      </c>
      <c r="DU516">
        <f>SNPs!$C$31</f>
        <v>11</v>
      </c>
      <c r="DV516">
        <f>SNPs!$D$31</f>
        <v>47339792</v>
      </c>
      <c r="DW516" s="7" t="str">
        <f ca="1">IF('Randomized Data'!CM516 = 1, SNPs!$H$31 &amp; SNPs!$H$31, IF('Randomized Data'!CN516 = 1, SNPs!$H$31 &amp; INDIRECT("SNPs!" &amp; CHAR(72 +'Randomized Data'!CO516) &amp; "31"), INDIRECT("SNPs!" &amp; CHAR(72 +'Randomized Data'!CO516) &amp; "31") &amp; INDIRECT("SNPs!" &amp; CHAR(72 +'Randomized Data'!CO516) &amp; "31")))</f>
        <v>AA</v>
      </c>
      <c r="DX516" t="str">
        <f>SNPs!$F$32</f>
        <v>rs397516074</v>
      </c>
      <c r="DY516">
        <f>SNPs!$C$32</f>
        <v>11</v>
      </c>
      <c r="DZ516">
        <f>SNPs!$D$32</f>
        <v>47348424</v>
      </c>
      <c r="EA516" s="7" t="str">
        <f ca="1">IF('Randomized Data'!CP516 = 1, SNPs!$H$32 &amp; SNPs!$H$32, IF('Randomized Data'!CQ516 = 1, SNPs!$H$32 &amp; INDIRECT("SNPs!" &amp; CHAR(72 +'Randomized Data'!CR516) &amp; "32"), INDIRECT("SNPs!" &amp; CHAR(72 +'Randomized Data'!CR516) &amp; "32") &amp; INDIRECT("SNPs!" &amp; CHAR(72 +'Randomized Data'!CR516) &amp; "32")))</f>
        <v>GA</v>
      </c>
      <c r="EB516" t="str">
        <f>SNPs!$F$33</f>
        <v>rs397515963</v>
      </c>
      <c r="EC516">
        <f>SNPs!$C$33</f>
        <v>11</v>
      </c>
      <c r="ED516">
        <f>SNPs!$D$33</f>
        <v>47337729</v>
      </c>
      <c r="EE516" s="7" t="str">
        <f ca="1">IF('Randomized Data'!CS516 = 1, SNPs!$H$33 &amp; SNPs!$H$33, IF('Randomized Data'!CT516 = 1, SNPs!$H$33 &amp; INDIRECT("SNPs!" &amp; CHAR(72 +'Randomized Data'!CU516) &amp; "33"), INDIRECT("SNPs!" &amp; CHAR(72 +'Randomized Data'!CU516) &amp; "33") &amp; INDIRECT("SNPs!" &amp; CHAR(72 +'Randomized Data'!CU516) &amp; "33")))</f>
        <v>--</v>
      </c>
    </row>
    <row r="517" spans="1:13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  <c r="F517" s="3">
        <v>42181</v>
      </c>
      <c r="G517" s="9" t="str">
        <f>'Randomized Data'!C517</f>
        <v>Internal Lab</v>
      </c>
      <c r="H517" t="str">
        <f>SNPs!$F$2</f>
        <v>rs12248560</v>
      </c>
      <c r="I517">
        <f>SNPs!$C$2</f>
        <v>10</v>
      </c>
      <c r="J517">
        <f>SNPs!$D$2</f>
        <v>94761900</v>
      </c>
      <c r="K517" t="str">
        <f ca="1">IF('Randomized Data'!D517 = 1, SNPs!$H$2 &amp; SNPs!$H$2, IF('Randomized Data'!E517 = 1, SNPs!$H$2 &amp; INDIRECT("SNPs!" &amp; CHAR(72 +'Randomized Data'!F517) &amp; "2"), INDIRECT("SNPs!" &amp; CHAR(72 +'Randomized Data'!F517) &amp; "2") &amp; INDIRECT("SNPs!" &amp; CHAR(72 +'Randomized Data'!F517) &amp; "2")))</f>
        <v>CC</v>
      </c>
      <c r="L517" t="str">
        <f>SNPs!$F$3</f>
        <v>rs28399504</v>
      </c>
      <c r="M517">
        <f>SNPs!$C$3</f>
        <v>10</v>
      </c>
      <c r="N517">
        <f>SNPs!$D$3</f>
        <v>94762706</v>
      </c>
      <c r="O517" t="str">
        <f ca="1">IF('Randomized Data'!G517 = 1, SNPs!$H$3 &amp; SNPs!$H$3, IF('Randomized Data'!H517 = 1, SNPs!$H$3 &amp; INDIRECT("SNPs!" &amp; CHAR(72 +'Randomized Data'!I517) &amp; "3"), INDIRECT("SNPs!" &amp; CHAR(72 +'Randomized Data'!I517) &amp; "3") &amp; INDIRECT("SNPs!" &amp; CHAR(72 +'Randomized Data'!I517) &amp; "3")))</f>
        <v>AA</v>
      </c>
      <c r="P517" t="str">
        <f>SNPs!$F$4</f>
        <v>rs41291556</v>
      </c>
      <c r="Q517">
        <f>SNPs!$C$4</f>
        <v>10</v>
      </c>
      <c r="R517">
        <f>SNPs!$D$4</f>
        <v>94775416</v>
      </c>
      <c r="S517" t="str">
        <f ca="1">IF('Randomized Data'!J517 = 1, SNPs!$H$4 &amp; SNPs!$H$4, IF('Randomized Data'!K517 = 1, SNPs!$H$4 &amp; INDIRECT("SNPs!" &amp; CHAR(72 +'Randomized Data'!L517) &amp; "4"), INDIRECT("SNPs!" &amp; CHAR(72 +'Randomized Data'!L517) &amp; "4") &amp; INDIRECT("SNPs!" &amp; CHAR(72 +'Randomized Data'!L517) &amp; "4")))</f>
        <v>TT</v>
      </c>
      <c r="T517" t="str">
        <f>SNPs!$F$5</f>
        <v>rs72558184</v>
      </c>
      <c r="U517">
        <f>SNPs!$C$5</f>
        <v>10</v>
      </c>
      <c r="V517">
        <f>SNPs!$D$5</f>
        <v>96535210</v>
      </c>
      <c r="W517" t="str">
        <f ca="1">IF('Randomized Data'!M517 = 1, SNPs!$H$5 &amp; SNPs!$H$5, IF('Randomized Data'!N517 = 1, SNPs!$H$5 &amp; INDIRECT("SNPs!" &amp; CHAR(72 +'Randomized Data'!O517) &amp; "5"), INDIRECT("SNPs!" &amp; CHAR(72 +'Randomized Data'!O517) &amp; "5") &amp; INDIRECT("SNPs!" &amp; CHAR(72 +'Randomized Data'!O517) &amp; "5")))</f>
        <v>GA</v>
      </c>
      <c r="X517" t="str">
        <f>SNPs!$F$6</f>
        <v>rs4986893</v>
      </c>
      <c r="Y517">
        <f>SNPs!$C$6</f>
        <v>10</v>
      </c>
      <c r="Z517">
        <f>SNPs!$D$6</f>
        <v>94780653</v>
      </c>
      <c r="AA517" s="7" t="str">
        <f ca="1">IF('Randomized Data'!P517 = 1, SNPs!$H$6 &amp; SNPs!$H$6, IF('Randomized Data'!Q517 = 1, SNPs!$H$6 &amp; INDIRECT("SNPs!" &amp; CHAR(72 +'Randomized Data'!R517) &amp; "6"), INDIRECT("SNPs!" &amp; CHAR(72 +'Randomized Data'!R517) &amp; "6") &amp; INDIRECT("SNPs!" &amp; CHAR(72 +'Randomized Data'!R517) &amp; "6")))</f>
        <v>GG</v>
      </c>
      <c r="AB517" t="str">
        <f>SNPs!$F$7</f>
        <v>rs4244285</v>
      </c>
      <c r="AC517">
        <f>SNPs!$C$7</f>
        <v>10</v>
      </c>
      <c r="AD517">
        <f>SNPs!$D$7</f>
        <v>94781859</v>
      </c>
      <c r="AE517" s="7" t="str">
        <f ca="1">IF('Randomized Data'!S517 = 1, SNPs!$H$7 &amp; SNPs!$H$7, IF('Randomized Data'!T517 = 1, SNPs!$H$7 &amp; INDIRECT("SNPs!" &amp; CHAR(72 +'Randomized Data'!U517) &amp; "7"), INDIRECT("SNPs!" &amp; CHAR(72 +'Randomized Data'!U517) &amp; "7") &amp; INDIRECT("SNPs!" &amp; CHAR(72 +'Randomized Data'!U517) &amp; "7")))</f>
        <v>GG</v>
      </c>
      <c r="AF517" t="str">
        <f>SNPs!$F$8</f>
        <v>rs72558186</v>
      </c>
      <c r="AG517">
        <f>SNPs!$C$8</f>
        <v>10</v>
      </c>
      <c r="AH517">
        <f>SNPs!$D$8</f>
        <v>94781999</v>
      </c>
      <c r="AI517" s="7" t="str">
        <f ca="1">IF('Randomized Data'!V517 = 1, SNPs!$H$8 &amp; SNPs!$H$8, IF('Randomized Data'!W517 = 1, SNPs!$H$8 &amp; INDIRECT("SNPs!" &amp; CHAR(72 +'Randomized Data'!X517) &amp; "8"), INDIRECT("SNPs!" &amp; CHAR(72 +'Randomized Data'!X517) &amp; "8") &amp; INDIRECT("SNPs!" &amp; CHAR(72 +'Randomized Data'!X517) &amp; "8")))</f>
        <v>TT</v>
      </c>
      <c r="AJ517" t="str">
        <f>SNPs!$F$9</f>
        <v>rs56337013</v>
      </c>
      <c r="AK517">
        <f>SNPs!$C$9</f>
        <v>10</v>
      </c>
      <c r="AL517">
        <f>SNPs!$D$9</f>
        <v>94852738</v>
      </c>
      <c r="AM517" s="7" t="str">
        <f ca="1">IF('Randomized Data'!Y$2 = 1, SNPs!$H$9 &amp; SNPs!$H$9, IF('Randomized Data'!Z517 = 1, SNPs!$H$9 &amp; INDIRECT("SNPs!" &amp; CHAR(72 +'Randomized Data'!AA517) &amp; "9"), INDIRECT("SNPs!" &amp; CHAR(72 +'Randomized Data'!AA517) &amp; "9") &amp; INDIRECT("SNPs!" &amp; CHAR(72 +'Randomized Data'!AA517) &amp; "9")))</f>
        <v>CT</v>
      </c>
      <c r="AN517" t="str">
        <f>SNPs!$F$10</f>
        <v>rs17884712</v>
      </c>
      <c r="AO517">
        <f>SNPs!$C$10</f>
        <v>10</v>
      </c>
      <c r="AP517">
        <f>SNPs!$D$10</f>
        <v>94775489</v>
      </c>
      <c r="AQ517" s="7" t="str">
        <f ca="1">IF('Randomized Data'!AB517 = 1, SNPs!$H$10 &amp; SNPs!$H$10, IF('Randomized Data'!AC517 = 1, SNPs!$H$10 &amp; INDIRECT("SNPs!" &amp; CHAR(72 +'Randomized Data'!AD517) &amp; "10"), INDIRECT("SNPs!" &amp; CHAR(72 +'Randomized Data'!AD517) &amp; "10") &amp; INDIRECT("SNPs!" &amp; CHAR(72 +'Randomized Data'!AD517) &amp; "10")))</f>
        <v>GG</v>
      </c>
      <c r="AR517" t="str">
        <f>SNPs!$F$11</f>
        <v>rs6413438</v>
      </c>
      <c r="AS517">
        <f>SNPs!$C$11</f>
        <v>10</v>
      </c>
      <c r="AT517">
        <f>SNPs!$D$11</f>
        <v>94781858</v>
      </c>
      <c r="AU517" s="7" t="str">
        <f ca="1">IF('Randomized Data'!AE517 = 1, SNPs!$H$11 &amp; SNPs!$H$11, IF('Randomized Data'!AF517 = 1, SNPs!$H$11 &amp; INDIRECT("SNPs!" &amp; CHAR(72 +'Randomized Data'!AG517) &amp; "11"), INDIRECT("SNPs!" &amp; CHAR(72 +'Randomized Data'!AG517) &amp; "11") &amp; INDIRECT("SNPs!" &amp; CHAR(72 +'Randomized Data'!AG517) &amp; "11")))</f>
        <v>CT</v>
      </c>
      <c r="AV517" t="str">
        <f>SNPs!$F$12</f>
        <v>rs1057910</v>
      </c>
      <c r="AW517">
        <f>SNPs!$C$12</f>
        <v>10</v>
      </c>
      <c r="AX517">
        <f>SNPs!$D$12</f>
        <v>94981296</v>
      </c>
      <c r="AY517" s="7" t="str">
        <f ca="1">IF('Randomized Data'!AH517 = 1, SNPs!$H$12 &amp; SNPs!$H$12, IF('Randomized Data'!AI517 = 1, SNPs!$H$12 &amp; INDIRECT("SNPs!" &amp; CHAR(72 +'Randomized Data'!AJ517) &amp; "12"), INDIRECT("SNPs!" &amp; CHAR(72 +'Randomized Data'!AJ517) &amp; "12") &amp; INDIRECT("SNPs!" &amp; CHAR(72 +'Randomized Data'!AJ517) &amp; "12")))</f>
        <v>CC</v>
      </c>
      <c r="AZ517" t="str">
        <f>SNPs!$F$13</f>
        <v>rs1799853</v>
      </c>
      <c r="BA517">
        <f>SNPs!$C$13</f>
        <v>10</v>
      </c>
      <c r="BB517">
        <f>SNPs!$D$13</f>
        <v>94942290</v>
      </c>
      <c r="BC517" s="7" t="str">
        <f ca="1">IF('Randomized Data'!AK517 = 1, SNPs!$H$13 &amp; SNPs!$H$13, IF('Randomized Data'!AL517 = 1, SNPs!$H$13 &amp; INDIRECT("SNPs!" &amp; CHAR(72 +'Randomized Data'!AM517) &amp; "13"), INDIRECT("SNPs!" &amp; CHAR(72 +'Randomized Data'!AM517) &amp; "13") &amp; INDIRECT("SNPs!" &amp; CHAR(72 +'Randomized Data'!AM517) &amp; "13")))</f>
        <v>CT</v>
      </c>
      <c r="BD517" t="str">
        <f>SNPs!$F$14</f>
        <v>rs9923231</v>
      </c>
      <c r="BE517">
        <f>SNPs!$C$14</f>
        <v>16</v>
      </c>
      <c r="BF517">
        <f>SNPs!$D$14</f>
        <v>31096368</v>
      </c>
      <c r="BG517" s="7" t="str">
        <f ca="1">IF('Randomized Data'!AN517 = 1, SNPs!$H$14 &amp; SNPs!$H$14, IF('Randomized Data'!AO517 = 1, SNPs!$H$14 &amp; INDIRECT("SNPs!" &amp; CHAR(72 +'Randomized Data'!AP517) &amp; "14"), INDIRECT("SNPs!" &amp; CHAR(72 +'Randomized Data'!AP517) &amp; "14") &amp; INDIRECT("SNPs!" &amp; CHAR(72 +'Randomized Data'!AP517) &amp; "14")))</f>
        <v>CC</v>
      </c>
      <c r="BH517" t="str">
        <f>SNPs!$F$15</f>
        <v>rs9934438</v>
      </c>
      <c r="BI517">
        <f>SNPs!$C$15</f>
        <v>16</v>
      </c>
      <c r="BJ517">
        <f>SNPs!$D$15</f>
        <v>31093557</v>
      </c>
      <c r="BK517" s="7" t="str">
        <f ca="1">IF('Randomized Data'!AQ517 = 1, SNPs!$H$15 &amp; SNPs!$H$15, IF('Randomized Data'!AR517 = 1, SNPs!$H$15 &amp; INDIRECT("SNPs!" &amp; CHAR(72 +'Randomized Data'!AS517) &amp; "15"), INDIRECT("SNPs!" &amp; CHAR(72 +'Randomized Data'!AS517) &amp; "15") &amp; INDIRECT("SNPs!" &amp; CHAR(72 +'Randomized Data'!AS517) &amp; "15")))</f>
        <v>GA</v>
      </c>
      <c r="BL517" t="str">
        <f>SNPs!$F$16</f>
        <v>rs8050894</v>
      </c>
      <c r="BM517">
        <f>SNPs!$C$16</f>
        <v>16</v>
      </c>
      <c r="BN517">
        <f>SNPs!$D$16</f>
        <v>31093188</v>
      </c>
      <c r="BO517" s="7" t="str">
        <f ca="1">IF('Randomized Data'!AT517 = 1, SNPs!$H$16 &amp; SNPs!$H$16, IF('Randomized Data'!AU517 = 1, SNPs!$H$16 &amp; INDIRECT("SNPs!" &amp; CHAR(72 +'Randomized Data'!AV517) &amp; "16"), INDIRECT("SNPs!" &amp; CHAR(72 +'Randomized Data'!AV517) &amp; "16") &amp; INDIRECT("SNPs!" &amp; CHAR(72 +'Randomized Data'!AV517) &amp; "16")))</f>
        <v>CC</v>
      </c>
      <c r="BP517" t="str">
        <f>SNPs!$F$17</f>
        <v>rs6025</v>
      </c>
      <c r="BQ517">
        <f>SNPs!$C$17</f>
        <v>1</v>
      </c>
      <c r="BR517">
        <f>SNPs!$D$17</f>
        <v>169549811</v>
      </c>
      <c r="BS517" s="7" t="str">
        <f ca="1">IF('Randomized Data'!AW517 = 1, SNPs!$H$17 &amp; SNPs!$H$17, IF('Randomized Data'!AX517 = 1, SNPs!$H$17 &amp; INDIRECT("SNPs!" &amp; CHAR(72 +'Randomized Data'!AY517) &amp; "17"), INDIRECT("SNPs!" &amp; CHAR(72 +'Randomized Data'!AY517) &amp; "17") &amp; INDIRECT("SNPs!" &amp; CHAR(72 +'Randomized Data'!AY517) &amp; "17")))</f>
        <v>GG</v>
      </c>
      <c r="BT517" t="str">
        <f>SNPs!$F$18</f>
        <v>rs1799963</v>
      </c>
      <c r="BU517">
        <f>SNPs!$C$18</f>
        <v>11</v>
      </c>
      <c r="BV517">
        <f>SNPs!$D$18</f>
        <v>46739505</v>
      </c>
      <c r="BW517" s="7" t="str">
        <f ca="1">IF('Randomized Data'!AZ517 = 1, SNPs!$H$18 &amp; SNPs!$H$18, IF('Randomized Data'!BA517 = 1, SNPs!$H$18 &amp; INDIRECT("SNPs!" &amp; CHAR(72 +'Randomized Data'!BB517) &amp; "18"), INDIRECT("SNPs!" &amp; CHAR(72 +'Randomized Data'!BB517) &amp; "18") &amp; INDIRECT("SNPs!" &amp; CHAR(72 +'Randomized Data'!BB517) &amp; "18")))</f>
        <v>GG</v>
      </c>
      <c r="BX517" t="str">
        <f>SNPs!$F$19</f>
        <v>rs121913626</v>
      </c>
      <c r="BY517">
        <f>SNPs!$C$19</f>
        <v>14</v>
      </c>
      <c r="BZ517">
        <f>SNPs!$D$19</f>
        <v>23427723</v>
      </c>
      <c r="CA517" s="7" t="str">
        <f ca="1">IF('Randomized Data'!BC517 = 1, SNPs!$H$19 &amp; SNPs!$H$19, IF('Randomized Data'!BD517 = 1, SNPs!$H$19 &amp; INDIRECT("SNPs!" &amp; CHAR(72 +'Randomized Data'!BE517) &amp; "19"), INDIRECT("SNPs!" &amp; CHAR(72 +'Randomized Data'!BE517) &amp; "19") &amp; INDIRECT("SNPs!" &amp; CHAR(72 +'Randomized Data'!BE517) &amp; "19")))</f>
        <v>CC</v>
      </c>
      <c r="CB517" t="str">
        <f>SNPs!$F$20</f>
        <v>rs3218713</v>
      </c>
      <c r="CC517">
        <f>SNPs!$C$20</f>
        <v>14</v>
      </c>
      <c r="CD517">
        <f>SNPs!$D$20</f>
        <v>23431468</v>
      </c>
      <c r="CE517" s="7" t="str">
        <f ca="1">IF('Randomized Data'!BF517 = 1, SNPs!$H$20 &amp; SNPs!$H$20, IF('Randomized Data'!BG517 = 1, SNPs!$H$20 &amp; INDIRECT("SNPs!" &amp; CHAR(72 +'Randomized Data'!BH517) &amp; "20"), INDIRECT("SNPs!" &amp; CHAR(72 +'Randomized Data'!BH517) &amp; "20") &amp; INDIRECT("SNPs!" &amp; CHAR(72 +'Randomized Data'!BH517) &amp; "20")))</f>
        <v>GG</v>
      </c>
      <c r="CF517" t="str">
        <f>SNPs!$F$21</f>
        <v>rs3218714</v>
      </c>
      <c r="CG517">
        <f>SNPs!$C$21</f>
        <v>14</v>
      </c>
      <c r="CH517">
        <f>SNPs!$D$21</f>
        <v>23429279</v>
      </c>
      <c r="CI517" s="7" t="str">
        <f ca="1">IF('Randomized Data'!BI517 = 1, SNPs!$H$21 &amp; SNPs!$H$21, IF('Randomized Data'!BJ517 = 1, SNPs!$H$21 &amp; INDIRECT("SNPs!" &amp; CHAR(72 +'Randomized Data'!BK517) &amp; "21"), INDIRECT("SNPs!" &amp; CHAR(72 +'Randomized Data'!BK517) &amp; "21") &amp; INDIRECT("SNPs!" &amp; CHAR(72 +'Randomized Data'!BK517) &amp; "21")))</f>
        <v>CT</v>
      </c>
      <c r="CJ517" t="str">
        <f>SNPs!$F$22</f>
        <v>rs121964855</v>
      </c>
      <c r="CK517">
        <f>SNPs!$C$22</f>
        <v>1</v>
      </c>
      <c r="CL517">
        <f>SNPs!$D$22</f>
        <v>201365638</v>
      </c>
      <c r="CM517" s="7" t="str">
        <f ca="1">IF('Randomized Data'!BL517 = 1, SNPs!$H$22 &amp; SNPs!$H$22, IF('Randomized Data'!BM517 = 1, SNPs!$H$22 &amp; INDIRECT("SNPs!" &amp; CHAR(72 +'Randomized Data'!BN517) &amp; "22"), INDIRECT("SNPs!" &amp; CHAR(72 +'Randomized Data'!BN517) &amp; "22") &amp; INDIRECT("SNPs!" &amp; CHAR(72 +'Randomized Data'!BN517) &amp; "22")))</f>
        <v>TA</v>
      </c>
      <c r="CN517" t="str">
        <f>SNPs!$F$23</f>
        <v>rs121964856</v>
      </c>
      <c r="CO517">
        <f>SNPs!$C$23</f>
        <v>1</v>
      </c>
      <c r="CP517">
        <f>SNPs!$D$23</f>
        <v>201365297</v>
      </c>
      <c r="CQ517" s="7" t="str">
        <f ca="1">IF('Randomized Data'!BO517 = 1, SNPs!$H$23 &amp; SNPs!$H$23, IF('Randomized Data'!BP517 = 1, SNPs!$H$23 &amp; INDIRECT("SNPs!" &amp; CHAR(72 +'Randomized Data'!BQ517) &amp; "23"), INDIRECT("SNPs!" &amp; CHAR(72 +'Randomized Data'!BQ517) &amp; "23") &amp; INDIRECT("SNPs!" &amp; CHAR(72 +'Randomized Data'!BQ517) &amp; "23")))</f>
        <v>GG</v>
      </c>
      <c r="CR517" t="str">
        <f>SNPs!$F$24</f>
        <v>rs121964857</v>
      </c>
      <c r="CS517">
        <f>SNPs!$C$24</f>
        <v>1</v>
      </c>
      <c r="CT517">
        <f>SNPs!$D$24</f>
        <v>201359245</v>
      </c>
      <c r="CU517" s="7" t="str">
        <f ca="1">IF('Randomized Data'!BR517 = 1, SNPs!$H$24 &amp; SNPs!$H$24, IF('Randomized Data'!BS517 = 1, SNPs!$H$24 &amp; INDIRECT("SNPs!" &amp; CHAR(72 +'Randomized Data'!BT517) &amp; "24"), INDIRECT("SNPs!" &amp; CHAR(72 +'Randomized Data'!BT517) &amp; "24") &amp; INDIRECT("SNPs!" &amp; CHAR(72 +'Randomized Data'!BT517) &amp; "24")))</f>
        <v>TT</v>
      </c>
      <c r="CV517" t="str">
        <f>SNPs!$F$25</f>
        <v>rs28934269</v>
      </c>
      <c r="CW517">
        <f>SNPs!$C$25</f>
        <v>15</v>
      </c>
      <c r="CX517">
        <f>SNPs!$D$25</f>
        <v>63060915</v>
      </c>
      <c r="CY517" s="7" t="str">
        <f ca="1">IF('Randomized Data'!BU517 = 1, SNPs!$H$25 &amp; SNPs!$H$25, IF('Randomized Data'!BV517 = 1, SNPs!$H$25 &amp; INDIRECT("SNPs!" &amp; CHAR(72 +'Randomized Data'!BW517) &amp; "25"), INDIRECT("SNPs!" &amp; CHAR(72 +'Randomized Data'!BW517) &amp; "25") &amp; INDIRECT("SNPs!" &amp; CHAR(72 +'Randomized Data'!BW517) &amp; "25")))</f>
        <v>AA</v>
      </c>
      <c r="CZ517" t="str">
        <f>SNPs!$F$26</f>
        <v>rs28934270</v>
      </c>
      <c r="DA517">
        <f>SNPs!$C$26</f>
        <v>15</v>
      </c>
      <c r="DB517">
        <f>SNPs!$D$26</f>
        <v>63060899</v>
      </c>
      <c r="DC517" s="7" t="str">
        <f ca="1">IF('Randomized Data'!BX517 = 1, SNPs!$H$26 &amp; SNPs!$H$26, IF('Randomized Data'!BY517 = 1, SNPs!$H$26 &amp; INDIRECT("SNPs!" &amp; CHAR(72 +'Randomized Data'!BZ517) &amp; "26"), INDIRECT("SNPs!" &amp; CHAR(72 +'Randomized Data'!BZ517) &amp; "26") &amp; INDIRECT("SNPs!" &amp; CHAR(72 +'Randomized Data'!BZ517) &amp; "26")))</f>
        <v>GG</v>
      </c>
      <c r="DD517" t="str">
        <f>SNPs!$F$27</f>
        <v>rs727504290</v>
      </c>
      <c r="DE517">
        <f>SNPs!$C$27</f>
        <v>15</v>
      </c>
      <c r="DF517">
        <f>SNPs!$D$27</f>
        <v>63042875</v>
      </c>
      <c r="DG517" s="7" t="str">
        <f ca="1">IF('Randomized Data'!CA517 = 1, SNPs!$H$27 &amp; SNPs!$H$27, IF('Randomized Data'!CB517 = 1, SNPs!$H$27 &amp; INDIRECT("SNPs!" &amp; CHAR(72 +'Randomized Data'!CC517) &amp; "27"), INDIRECT("SNPs!" &amp; CHAR(72 +'Randomized Data'!CC517) &amp; "27") &amp; INDIRECT("SNPs!" &amp; CHAR(72 +'Randomized Data'!CC517) &amp; "27")))</f>
        <v>GG</v>
      </c>
      <c r="DH517" t="str">
        <f>SNPs!$F$28</f>
        <v>rs104894504</v>
      </c>
      <c r="DI517">
        <f>SNPs!$C$28</f>
        <v>15</v>
      </c>
      <c r="DJ517">
        <f>SNPs!$D$28</f>
        <v>63057028</v>
      </c>
      <c r="DK517" s="7" t="str">
        <f ca="1">IF('Randomized Data'!CD517 = 1, SNPs!$H$28 &amp; SNPs!$H$28, IF('Randomized Data'!CE517 = 1, SNPs!$H$28 &amp; INDIRECT("SNPs!" &amp; CHAR(72 +'Randomized Data'!CF517) &amp; "28"), INDIRECT("SNPs!" &amp; CHAR(72 +'Randomized Data'!CF517) &amp; "28") &amp; INDIRECT("SNPs!" &amp; CHAR(72 +'Randomized Data'!CF517) &amp; "28")))</f>
        <v>CC</v>
      </c>
      <c r="DL517" t="str">
        <f>SNPs!$F$29</f>
        <v>rs375882485</v>
      </c>
      <c r="DM517">
        <f>SNPs!$C$29</f>
        <v>11</v>
      </c>
      <c r="DN517">
        <f>SNPs!$D$29</f>
        <v>47342698</v>
      </c>
      <c r="DO517" s="7" t="str">
        <f ca="1">IF('Randomized Data'!CG517 = 1, SNPs!$H$29 &amp; SNPs!$H$29, IF('Randomized Data'!CH517 = 1, SNPs!$H$29 &amp; INDIRECT("SNPs!" &amp; CHAR(72 +'Randomized Data'!CI517) &amp; "29"), INDIRECT("SNPs!" &amp; CHAR(72 +'Randomized Data'!CI517) &amp; "29") &amp; INDIRECT("SNPs!" &amp; CHAR(72 +'Randomized Data'!CI517) &amp; "29")))</f>
        <v>GG</v>
      </c>
      <c r="DP517" t="str">
        <f>SNPs!$F$30</f>
        <v>rs397516083</v>
      </c>
      <c r="DQ517">
        <f>SNPs!$C$30</f>
        <v>11</v>
      </c>
      <c r="DR517">
        <f>SNPs!$D$30</f>
        <v>47346379</v>
      </c>
      <c r="DS517" s="7" t="str">
        <f ca="1">IF('Randomized Data'!CJ517 = 1, SNPs!$H$30 &amp; SNPs!$H$30, IF('Randomized Data'!CK517 = 1, SNPs!$H$30 &amp; INDIRECT("SNPs!" &amp; CHAR(72 +'Randomized Data'!CL517) &amp; "30"), INDIRECT("SNPs!" &amp; CHAR(72 +'Randomized Data'!CL517) &amp; "30") &amp; INDIRECT("SNPs!" &amp; CHAR(72 +'Randomized Data'!CL517) &amp; "30")))</f>
        <v>AA</v>
      </c>
      <c r="DT517" t="str">
        <f>SNPs!$F$31</f>
        <v>rs397515937</v>
      </c>
      <c r="DU517">
        <f>SNPs!$C$31</f>
        <v>11</v>
      </c>
      <c r="DV517">
        <f>SNPs!$D$31</f>
        <v>47339792</v>
      </c>
      <c r="DW517" s="7" t="str">
        <f ca="1">IF('Randomized Data'!CM517 = 1, SNPs!$H$31 &amp; SNPs!$H$31, IF('Randomized Data'!CN517 = 1, SNPs!$H$31 &amp; INDIRECT("SNPs!" &amp; CHAR(72 +'Randomized Data'!CO517) &amp; "31"), INDIRECT("SNPs!" &amp; CHAR(72 +'Randomized Data'!CO517) &amp; "31") &amp; INDIRECT("SNPs!" &amp; CHAR(72 +'Randomized Data'!CO517) &amp; "31")))</f>
        <v>GG</v>
      </c>
      <c r="DX517" t="str">
        <f>SNPs!$F$32</f>
        <v>rs397516074</v>
      </c>
      <c r="DY517">
        <f>SNPs!$C$32</f>
        <v>11</v>
      </c>
      <c r="DZ517">
        <f>SNPs!$D$32</f>
        <v>47348424</v>
      </c>
      <c r="EA517" s="7" t="str">
        <f ca="1">IF('Randomized Data'!CP517 = 1, SNPs!$H$32 &amp; SNPs!$H$32, IF('Randomized Data'!CQ517 = 1, SNPs!$H$32 &amp; INDIRECT("SNPs!" &amp; CHAR(72 +'Randomized Data'!CR517) &amp; "32"), INDIRECT("SNPs!" &amp; CHAR(72 +'Randomized Data'!CR517) &amp; "32") &amp; INDIRECT("SNPs!" &amp; CHAR(72 +'Randomized Data'!CR517) &amp; "32")))</f>
        <v>GG</v>
      </c>
      <c r="EB517" t="str">
        <f>SNPs!$F$33</f>
        <v>rs397515963</v>
      </c>
      <c r="EC517">
        <f>SNPs!$C$33</f>
        <v>11</v>
      </c>
      <c r="ED517">
        <f>SNPs!$D$33</f>
        <v>47337729</v>
      </c>
      <c r="EE517" s="7" t="str">
        <f ca="1">IF('Randomized Data'!CS517 = 1, SNPs!$H$33 &amp; SNPs!$H$33, IF('Randomized Data'!CT517 = 1, SNPs!$H$33 &amp; INDIRECT("SNPs!" &amp; CHAR(72 +'Randomized Data'!CU517) &amp; "33"), INDIRECT("SNPs!" &amp; CHAR(72 +'Randomized Data'!CU517) &amp; "33") &amp; INDIRECT("SNPs!" &amp; CHAR(72 +'Randomized Data'!CU517) &amp; "33")))</f>
        <v>-G</v>
      </c>
    </row>
    <row r="518" spans="1:13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  <c r="F518" s="3">
        <v>42190</v>
      </c>
      <c r="G518" s="9" t="str">
        <f>'Randomized Data'!C518</f>
        <v>External Lab</v>
      </c>
      <c r="H518" t="str">
        <f>SNPs!$F$2</f>
        <v>rs12248560</v>
      </c>
      <c r="I518">
        <f>SNPs!$C$2</f>
        <v>10</v>
      </c>
      <c r="J518">
        <f>SNPs!$D$2</f>
        <v>94761900</v>
      </c>
      <c r="K518" t="str">
        <f ca="1">IF('Randomized Data'!D518 = 1, SNPs!$H$2 &amp; SNPs!$H$2, IF('Randomized Data'!E518 = 1, SNPs!$H$2 &amp; INDIRECT("SNPs!" &amp; CHAR(72 +'Randomized Data'!F518) &amp; "2"), INDIRECT("SNPs!" &amp; CHAR(72 +'Randomized Data'!F518) &amp; "2") &amp; INDIRECT("SNPs!" &amp; CHAR(72 +'Randomized Data'!F518) &amp; "2")))</f>
        <v>CA</v>
      </c>
      <c r="L518" t="str">
        <f>SNPs!$F$3</f>
        <v>rs28399504</v>
      </c>
      <c r="M518">
        <f>SNPs!$C$3</f>
        <v>10</v>
      </c>
      <c r="N518">
        <f>SNPs!$D$3</f>
        <v>94762706</v>
      </c>
      <c r="O518" t="str">
        <f ca="1">IF('Randomized Data'!G518 = 1, SNPs!$H$3 &amp; SNPs!$H$3, IF('Randomized Data'!H518 = 1, SNPs!$H$3 &amp; INDIRECT("SNPs!" &amp; CHAR(72 +'Randomized Data'!I518) &amp; "3"), INDIRECT("SNPs!" &amp; CHAR(72 +'Randomized Data'!I518) &amp; "3") &amp; INDIRECT("SNPs!" &amp; CHAR(72 +'Randomized Data'!I518) &amp; "3")))</f>
        <v>AG</v>
      </c>
      <c r="P518" t="str">
        <f>SNPs!$F$4</f>
        <v>rs41291556</v>
      </c>
      <c r="Q518">
        <f>SNPs!$C$4</f>
        <v>10</v>
      </c>
      <c r="R518">
        <f>SNPs!$D$4</f>
        <v>94775416</v>
      </c>
      <c r="S518" t="str">
        <f ca="1">IF('Randomized Data'!J518 = 1, SNPs!$H$4 &amp; SNPs!$H$4, IF('Randomized Data'!K518 = 1, SNPs!$H$4 &amp; INDIRECT("SNPs!" &amp; CHAR(72 +'Randomized Data'!L518) &amp; "4"), INDIRECT("SNPs!" &amp; CHAR(72 +'Randomized Data'!L518) &amp; "4") &amp; INDIRECT("SNPs!" &amp; CHAR(72 +'Randomized Data'!L518) &amp; "4")))</f>
        <v>TC</v>
      </c>
      <c r="T518" t="str">
        <f>SNPs!$F$5</f>
        <v>rs72558184</v>
      </c>
      <c r="U518">
        <f>SNPs!$C$5</f>
        <v>10</v>
      </c>
      <c r="V518">
        <f>SNPs!$D$5</f>
        <v>96535210</v>
      </c>
      <c r="W518" t="str">
        <f ca="1">IF('Randomized Data'!M518 = 1, SNPs!$H$5 &amp; SNPs!$H$5, IF('Randomized Data'!N518 = 1, SNPs!$H$5 &amp; INDIRECT("SNPs!" &amp; CHAR(72 +'Randomized Data'!O518) &amp; "5"), INDIRECT("SNPs!" &amp; CHAR(72 +'Randomized Data'!O518) &amp; "5") &amp; INDIRECT("SNPs!" &amp; CHAR(72 +'Randomized Data'!O518) &amp; "5")))</f>
        <v>AA</v>
      </c>
      <c r="X518" t="str">
        <f>SNPs!$F$6</f>
        <v>rs4986893</v>
      </c>
      <c r="Y518">
        <f>SNPs!$C$6</f>
        <v>10</v>
      </c>
      <c r="Z518">
        <f>SNPs!$D$6</f>
        <v>94780653</v>
      </c>
      <c r="AA518" s="7" t="str">
        <f ca="1">IF('Randomized Data'!P518 = 1, SNPs!$H$6 &amp; SNPs!$H$6, IF('Randomized Data'!Q518 = 1, SNPs!$H$6 &amp; INDIRECT("SNPs!" &amp; CHAR(72 +'Randomized Data'!R518) &amp; "6"), INDIRECT("SNPs!" &amp; CHAR(72 +'Randomized Data'!R518) &amp; "6") &amp; INDIRECT("SNPs!" &amp; CHAR(72 +'Randomized Data'!R518) &amp; "6")))</f>
        <v>GA</v>
      </c>
      <c r="AB518" t="str">
        <f>SNPs!$F$7</f>
        <v>rs4244285</v>
      </c>
      <c r="AC518">
        <f>SNPs!$C$7</f>
        <v>10</v>
      </c>
      <c r="AD518">
        <f>SNPs!$D$7</f>
        <v>94781859</v>
      </c>
      <c r="AE518" s="7" t="str">
        <f ca="1">IF('Randomized Data'!S518 = 1, SNPs!$H$7 &amp; SNPs!$H$7, IF('Randomized Data'!T518 = 1, SNPs!$H$7 &amp; INDIRECT("SNPs!" &amp; CHAR(72 +'Randomized Data'!U518) &amp; "7"), INDIRECT("SNPs!" &amp; CHAR(72 +'Randomized Data'!U518) &amp; "7") &amp; INDIRECT("SNPs!" &amp; CHAR(72 +'Randomized Data'!U518) &amp; "7")))</f>
        <v>GC</v>
      </c>
      <c r="AF518" t="str">
        <f>SNPs!$F$8</f>
        <v>rs72558186</v>
      </c>
      <c r="AG518">
        <f>SNPs!$C$8</f>
        <v>10</v>
      </c>
      <c r="AH518">
        <f>SNPs!$D$8</f>
        <v>94781999</v>
      </c>
      <c r="AI518" s="7" t="str">
        <f ca="1">IF('Randomized Data'!V518 = 1, SNPs!$H$8 &amp; SNPs!$H$8, IF('Randomized Data'!W518 = 1, SNPs!$H$8 &amp; INDIRECT("SNPs!" &amp; CHAR(72 +'Randomized Data'!X518) &amp; "8"), INDIRECT("SNPs!" &amp; CHAR(72 +'Randomized Data'!X518) &amp; "8") &amp; INDIRECT("SNPs!" &amp; CHAR(72 +'Randomized Data'!X518) &amp; "8")))</f>
        <v>AA</v>
      </c>
      <c r="AJ518" t="str">
        <f>SNPs!$F$9</f>
        <v>rs56337013</v>
      </c>
      <c r="AK518">
        <f>SNPs!$C$9</f>
        <v>10</v>
      </c>
      <c r="AL518">
        <f>SNPs!$D$9</f>
        <v>94852738</v>
      </c>
      <c r="AM518" s="7" t="str">
        <f ca="1">IF('Randomized Data'!Y$2 = 1, SNPs!$H$9 &amp; SNPs!$H$9, IF('Randomized Data'!Z518 = 1, SNPs!$H$9 &amp; INDIRECT("SNPs!" &amp; CHAR(72 +'Randomized Data'!AA518) &amp; "9"), INDIRECT("SNPs!" &amp; CHAR(72 +'Randomized Data'!AA518) &amp; "9") &amp; INDIRECT("SNPs!" &amp; CHAR(72 +'Randomized Data'!AA518) &amp; "9")))</f>
        <v>TT</v>
      </c>
      <c r="AN518" t="str">
        <f>SNPs!$F$10</f>
        <v>rs17884712</v>
      </c>
      <c r="AO518">
        <f>SNPs!$C$10</f>
        <v>10</v>
      </c>
      <c r="AP518">
        <f>SNPs!$D$10</f>
        <v>94775489</v>
      </c>
      <c r="AQ518" s="7" t="str">
        <f ca="1">IF('Randomized Data'!AB518 = 1, SNPs!$H$10 &amp; SNPs!$H$10, IF('Randomized Data'!AC518 = 1, SNPs!$H$10 &amp; INDIRECT("SNPs!" &amp; CHAR(72 +'Randomized Data'!AD518) &amp; "10"), INDIRECT("SNPs!" &amp; CHAR(72 +'Randomized Data'!AD518) &amp; "10") &amp; INDIRECT("SNPs!" &amp; CHAR(72 +'Randomized Data'!AD518) &amp; "10")))</f>
        <v>GA</v>
      </c>
      <c r="AR518" t="str">
        <f>SNPs!$F$11</f>
        <v>rs6413438</v>
      </c>
      <c r="AS518">
        <f>SNPs!$C$11</f>
        <v>10</v>
      </c>
      <c r="AT518">
        <f>SNPs!$D$11</f>
        <v>94781858</v>
      </c>
      <c r="AU518" s="7" t="str">
        <f ca="1">IF('Randomized Data'!AE518 = 1, SNPs!$H$11 &amp; SNPs!$H$11, IF('Randomized Data'!AF518 = 1, SNPs!$H$11 &amp; INDIRECT("SNPs!" &amp; CHAR(72 +'Randomized Data'!AG518) &amp; "11"), INDIRECT("SNPs!" &amp; CHAR(72 +'Randomized Data'!AG518) &amp; "11") &amp; INDIRECT("SNPs!" &amp; CHAR(72 +'Randomized Data'!AG518) &amp; "11")))</f>
        <v>TT</v>
      </c>
      <c r="AV518" t="str">
        <f>SNPs!$F$12</f>
        <v>rs1057910</v>
      </c>
      <c r="AW518">
        <f>SNPs!$C$12</f>
        <v>10</v>
      </c>
      <c r="AX518">
        <f>SNPs!$D$12</f>
        <v>94981296</v>
      </c>
      <c r="AY518" s="7" t="str">
        <f ca="1">IF('Randomized Data'!AH518 = 1, SNPs!$H$12 &amp; SNPs!$H$12, IF('Randomized Data'!AI518 = 1, SNPs!$H$12 &amp; INDIRECT("SNPs!" &amp; CHAR(72 +'Randomized Data'!AJ518) &amp; "12"), INDIRECT("SNPs!" &amp; CHAR(72 +'Randomized Data'!AJ518) &amp; "12") &amp; INDIRECT("SNPs!" &amp; CHAR(72 +'Randomized Data'!AJ518) &amp; "12")))</f>
        <v>CC</v>
      </c>
      <c r="AZ518" t="str">
        <f>SNPs!$F$13</f>
        <v>rs1799853</v>
      </c>
      <c r="BA518">
        <f>SNPs!$C$13</f>
        <v>10</v>
      </c>
      <c r="BB518">
        <f>SNPs!$D$13</f>
        <v>94942290</v>
      </c>
      <c r="BC518" s="7" t="str">
        <f ca="1">IF('Randomized Data'!AK518 = 1, SNPs!$H$13 &amp; SNPs!$H$13, IF('Randomized Data'!AL518 = 1, SNPs!$H$13 &amp; INDIRECT("SNPs!" &amp; CHAR(72 +'Randomized Data'!AM518) &amp; "13"), INDIRECT("SNPs!" &amp; CHAR(72 +'Randomized Data'!AM518) &amp; "13") &amp; INDIRECT("SNPs!" &amp; CHAR(72 +'Randomized Data'!AM518) &amp; "13")))</f>
        <v>TT</v>
      </c>
      <c r="BD518" t="str">
        <f>SNPs!$F$14</f>
        <v>rs9923231</v>
      </c>
      <c r="BE518">
        <f>SNPs!$C$14</f>
        <v>16</v>
      </c>
      <c r="BF518">
        <f>SNPs!$D$14</f>
        <v>31096368</v>
      </c>
      <c r="BG518" s="7" t="str">
        <f ca="1">IF('Randomized Data'!AN518 = 1, SNPs!$H$14 &amp; SNPs!$H$14, IF('Randomized Data'!AO518 = 1, SNPs!$H$14 &amp; INDIRECT("SNPs!" &amp; CHAR(72 +'Randomized Data'!AP518) &amp; "14"), INDIRECT("SNPs!" &amp; CHAR(72 +'Randomized Data'!AP518) &amp; "14") &amp; INDIRECT("SNPs!" &amp; CHAR(72 +'Randomized Data'!AP518) &amp; "14")))</f>
        <v>AA</v>
      </c>
      <c r="BH518" t="str">
        <f>SNPs!$F$15</f>
        <v>rs9934438</v>
      </c>
      <c r="BI518">
        <f>SNPs!$C$15</f>
        <v>16</v>
      </c>
      <c r="BJ518">
        <f>SNPs!$D$15</f>
        <v>31093557</v>
      </c>
      <c r="BK518" s="7" t="str">
        <f ca="1">IF('Randomized Data'!AQ518 = 1, SNPs!$H$15 &amp; SNPs!$H$15, IF('Randomized Data'!AR518 = 1, SNPs!$H$15 &amp; INDIRECT("SNPs!" &amp; CHAR(72 +'Randomized Data'!AS518) &amp; "15"), INDIRECT("SNPs!" &amp; CHAR(72 +'Randomized Data'!AS518) &amp; "15") &amp; INDIRECT("SNPs!" &amp; CHAR(72 +'Randomized Data'!AS518) &amp; "15")))</f>
        <v>GG</v>
      </c>
      <c r="BL518" t="str">
        <f>SNPs!$F$16</f>
        <v>rs8050894</v>
      </c>
      <c r="BM518">
        <f>SNPs!$C$16</f>
        <v>16</v>
      </c>
      <c r="BN518">
        <f>SNPs!$D$16</f>
        <v>31093188</v>
      </c>
      <c r="BO518" s="7" t="str">
        <f ca="1">IF('Randomized Data'!AT518 = 1, SNPs!$H$16 &amp; SNPs!$H$16, IF('Randomized Data'!AU518 = 1, SNPs!$H$16 &amp; INDIRECT("SNPs!" &amp; CHAR(72 +'Randomized Data'!AV518) &amp; "16"), INDIRECT("SNPs!" &amp; CHAR(72 +'Randomized Data'!AV518) &amp; "16") &amp; INDIRECT("SNPs!" &amp; CHAR(72 +'Randomized Data'!AV518) &amp; "16")))</f>
        <v>CC</v>
      </c>
      <c r="BP518" t="str">
        <f>SNPs!$F$17</f>
        <v>rs6025</v>
      </c>
      <c r="BQ518">
        <f>SNPs!$C$17</f>
        <v>1</v>
      </c>
      <c r="BR518">
        <f>SNPs!$D$17</f>
        <v>169549811</v>
      </c>
      <c r="BS518" s="7" t="str">
        <f ca="1">IF('Randomized Data'!AW518 = 1, SNPs!$H$17 &amp; SNPs!$H$17, IF('Randomized Data'!AX518 = 1, SNPs!$H$17 &amp; INDIRECT("SNPs!" &amp; CHAR(72 +'Randomized Data'!AY518) &amp; "17"), INDIRECT("SNPs!" &amp; CHAR(72 +'Randomized Data'!AY518) &amp; "17") &amp; INDIRECT("SNPs!" &amp; CHAR(72 +'Randomized Data'!AY518) &amp; "17")))</f>
        <v>AA</v>
      </c>
      <c r="BT518" t="str">
        <f>SNPs!$F$18</f>
        <v>rs1799963</v>
      </c>
      <c r="BU518">
        <f>SNPs!$C$18</f>
        <v>11</v>
      </c>
      <c r="BV518">
        <f>SNPs!$D$18</f>
        <v>46739505</v>
      </c>
      <c r="BW518" s="7" t="str">
        <f ca="1">IF('Randomized Data'!AZ518 = 1, SNPs!$H$18 &amp; SNPs!$H$18, IF('Randomized Data'!BA518 = 1, SNPs!$H$18 &amp; INDIRECT("SNPs!" &amp; CHAR(72 +'Randomized Data'!BB518) &amp; "18"), INDIRECT("SNPs!" &amp; CHAR(72 +'Randomized Data'!BB518) &amp; "18") &amp; INDIRECT("SNPs!" &amp; CHAR(72 +'Randomized Data'!BB518) &amp; "18")))</f>
        <v>GG</v>
      </c>
      <c r="BX518" t="str">
        <f>SNPs!$F$19</f>
        <v>rs121913626</v>
      </c>
      <c r="BY518">
        <f>SNPs!$C$19</f>
        <v>14</v>
      </c>
      <c r="BZ518">
        <f>SNPs!$D$19</f>
        <v>23427723</v>
      </c>
      <c r="CA518" s="7" t="str">
        <f ca="1">IF('Randomized Data'!BC518 = 1, SNPs!$H$19 &amp; SNPs!$H$19, IF('Randomized Data'!BD518 = 1, SNPs!$H$19 &amp; INDIRECT("SNPs!" &amp; CHAR(72 +'Randomized Data'!BE518) &amp; "19"), INDIRECT("SNPs!" &amp; CHAR(72 +'Randomized Data'!BE518) &amp; "19") &amp; INDIRECT("SNPs!" &amp; CHAR(72 +'Randomized Data'!BE518) &amp; "19")))</f>
        <v>CC</v>
      </c>
      <c r="CB518" t="str">
        <f>SNPs!$F$20</f>
        <v>rs3218713</v>
      </c>
      <c r="CC518">
        <f>SNPs!$C$20</f>
        <v>14</v>
      </c>
      <c r="CD518">
        <f>SNPs!$D$20</f>
        <v>23431468</v>
      </c>
      <c r="CE518" s="7" t="str">
        <f ca="1">IF('Randomized Data'!BF518 = 1, SNPs!$H$20 &amp; SNPs!$H$20, IF('Randomized Data'!BG518 = 1, SNPs!$H$20 &amp; INDIRECT("SNPs!" &amp; CHAR(72 +'Randomized Data'!BH518) &amp; "20"), INDIRECT("SNPs!" &amp; CHAR(72 +'Randomized Data'!BH518) &amp; "20") &amp; INDIRECT("SNPs!" &amp; CHAR(72 +'Randomized Data'!BH518) &amp; "20")))</f>
        <v>GG</v>
      </c>
      <c r="CF518" t="str">
        <f>SNPs!$F$21</f>
        <v>rs3218714</v>
      </c>
      <c r="CG518">
        <f>SNPs!$C$21</f>
        <v>14</v>
      </c>
      <c r="CH518">
        <f>SNPs!$D$21</f>
        <v>23429279</v>
      </c>
      <c r="CI518" s="7" t="str">
        <f ca="1">IF('Randomized Data'!BI518 = 1, SNPs!$H$21 &amp; SNPs!$H$21, IF('Randomized Data'!BJ518 = 1, SNPs!$H$21 &amp; INDIRECT("SNPs!" &amp; CHAR(72 +'Randomized Data'!BK518) &amp; "21"), INDIRECT("SNPs!" &amp; CHAR(72 +'Randomized Data'!BK518) &amp; "21") &amp; INDIRECT("SNPs!" &amp; CHAR(72 +'Randomized Data'!BK518) &amp; "21")))</f>
        <v>CT</v>
      </c>
      <c r="CJ518" t="str">
        <f>SNPs!$F$22</f>
        <v>rs121964855</v>
      </c>
      <c r="CK518">
        <f>SNPs!$C$22</f>
        <v>1</v>
      </c>
      <c r="CL518">
        <f>SNPs!$D$22</f>
        <v>201365638</v>
      </c>
      <c r="CM518" s="7" t="str">
        <f ca="1">IF('Randomized Data'!BL518 = 1, SNPs!$H$22 &amp; SNPs!$H$22, IF('Randomized Data'!BM518 = 1, SNPs!$H$22 &amp; INDIRECT("SNPs!" &amp; CHAR(72 +'Randomized Data'!BN518) &amp; "22"), INDIRECT("SNPs!" &amp; CHAR(72 +'Randomized Data'!BN518) &amp; "22") &amp; INDIRECT("SNPs!" &amp; CHAR(72 +'Randomized Data'!BN518) &amp; "22")))</f>
        <v>TT</v>
      </c>
      <c r="CN518" t="str">
        <f>SNPs!$F$23</f>
        <v>rs121964856</v>
      </c>
      <c r="CO518">
        <f>SNPs!$C$23</f>
        <v>1</v>
      </c>
      <c r="CP518">
        <f>SNPs!$D$23</f>
        <v>201365297</v>
      </c>
      <c r="CQ518" s="7" t="str">
        <f ca="1">IF('Randomized Data'!BO518 = 1, SNPs!$H$23 &amp; SNPs!$H$23, IF('Randomized Data'!BP518 = 1, SNPs!$H$23 &amp; INDIRECT("SNPs!" &amp; CHAR(72 +'Randomized Data'!BQ518) &amp; "23"), INDIRECT("SNPs!" &amp; CHAR(72 +'Randomized Data'!BQ518) &amp; "23") &amp; INDIRECT("SNPs!" &amp; CHAR(72 +'Randomized Data'!BQ518) &amp; "23")))</f>
        <v>AA</v>
      </c>
      <c r="CR518" t="str">
        <f>SNPs!$F$24</f>
        <v>rs121964857</v>
      </c>
      <c r="CS518">
        <f>SNPs!$C$24</f>
        <v>1</v>
      </c>
      <c r="CT518">
        <f>SNPs!$D$24</f>
        <v>201359245</v>
      </c>
      <c r="CU518" s="7" t="str">
        <f ca="1">IF('Randomized Data'!BR518 = 1, SNPs!$H$24 &amp; SNPs!$H$24, IF('Randomized Data'!BS518 = 1, SNPs!$H$24 &amp; INDIRECT("SNPs!" &amp; CHAR(72 +'Randomized Data'!BT518) &amp; "24"), INDIRECT("SNPs!" &amp; CHAR(72 +'Randomized Data'!BT518) &amp; "24") &amp; INDIRECT("SNPs!" &amp; CHAR(72 +'Randomized Data'!BT518) &amp; "24")))</f>
        <v>TT</v>
      </c>
      <c r="CV518" t="str">
        <f>SNPs!$F$25</f>
        <v>rs28934269</v>
      </c>
      <c r="CW518">
        <f>SNPs!$C$25</f>
        <v>15</v>
      </c>
      <c r="CX518">
        <f>SNPs!$D$25</f>
        <v>63060915</v>
      </c>
      <c r="CY518" s="7" t="str">
        <f ca="1">IF('Randomized Data'!BU518 = 1, SNPs!$H$25 &amp; SNPs!$H$25, IF('Randomized Data'!BV518 = 1, SNPs!$H$25 &amp; INDIRECT("SNPs!" &amp; CHAR(72 +'Randomized Data'!BW518) &amp; "25"), INDIRECT("SNPs!" &amp; CHAR(72 +'Randomized Data'!BW518) &amp; "25") &amp; INDIRECT("SNPs!" &amp; CHAR(72 +'Randomized Data'!BW518) &amp; "25")))</f>
        <v>AA</v>
      </c>
      <c r="CZ518" t="str">
        <f>SNPs!$F$26</f>
        <v>rs28934270</v>
      </c>
      <c r="DA518">
        <f>SNPs!$C$26</f>
        <v>15</v>
      </c>
      <c r="DB518">
        <f>SNPs!$D$26</f>
        <v>63060899</v>
      </c>
      <c r="DC518" s="7" t="str">
        <f ca="1">IF('Randomized Data'!BX518 = 1, SNPs!$H$26 &amp; SNPs!$H$26, IF('Randomized Data'!BY518 = 1, SNPs!$H$26 &amp; INDIRECT("SNPs!" &amp; CHAR(72 +'Randomized Data'!BZ518) &amp; "26"), INDIRECT("SNPs!" &amp; CHAR(72 +'Randomized Data'!BZ518) &amp; "26") &amp; INDIRECT("SNPs!" &amp; CHAR(72 +'Randomized Data'!BZ518) &amp; "26")))</f>
        <v>GG</v>
      </c>
      <c r="DD518" t="str">
        <f>SNPs!$F$27</f>
        <v>rs727504290</v>
      </c>
      <c r="DE518">
        <f>SNPs!$C$27</f>
        <v>15</v>
      </c>
      <c r="DF518">
        <f>SNPs!$D$27</f>
        <v>63042875</v>
      </c>
      <c r="DG518" s="7" t="str">
        <f ca="1">IF('Randomized Data'!CA518 = 1, SNPs!$H$27 &amp; SNPs!$H$27, IF('Randomized Data'!CB518 = 1, SNPs!$H$27 &amp; INDIRECT("SNPs!" &amp; CHAR(72 +'Randomized Data'!CC518) &amp; "27"), INDIRECT("SNPs!" &amp; CHAR(72 +'Randomized Data'!CC518) &amp; "27") &amp; INDIRECT("SNPs!" &amp; CHAR(72 +'Randomized Data'!CC518) &amp; "27")))</f>
        <v>GG</v>
      </c>
      <c r="DH518" t="str">
        <f>SNPs!$F$28</f>
        <v>rs104894504</v>
      </c>
      <c r="DI518">
        <f>SNPs!$C$28</f>
        <v>15</v>
      </c>
      <c r="DJ518">
        <f>SNPs!$D$28</f>
        <v>63057028</v>
      </c>
      <c r="DK518" s="7" t="str">
        <f ca="1">IF('Randomized Data'!CD518 = 1, SNPs!$H$28 &amp; SNPs!$H$28, IF('Randomized Data'!CE518 = 1, SNPs!$H$28 &amp; INDIRECT("SNPs!" &amp; CHAR(72 +'Randomized Data'!CF518) &amp; "28"), INDIRECT("SNPs!" &amp; CHAR(72 +'Randomized Data'!CF518) &amp; "28") &amp; INDIRECT("SNPs!" &amp; CHAR(72 +'Randomized Data'!CF518) &amp; "28")))</f>
        <v>TC</v>
      </c>
      <c r="DL518" t="str">
        <f>SNPs!$F$29</f>
        <v>rs375882485</v>
      </c>
      <c r="DM518">
        <f>SNPs!$C$29</f>
        <v>11</v>
      </c>
      <c r="DN518">
        <f>SNPs!$D$29</f>
        <v>47342698</v>
      </c>
      <c r="DO518" s="7" t="str">
        <f ca="1">IF('Randomized Data'!CG518 = 1, SNPs!$H$29 &amp; SNPs!$H$29, IF('Randomized Data'!CH518 = 1, SNPs!$H$29 &amp; INDIRECT("SNPs!" &amp; CHAR(72 +'Randomized Data'!CI518) &amp; "29"), INDIRECT("SNPs!" &amp; CHAR(72 +'Randomized Data'!CI518) &amp; "29") &amp; INDIRECT("SNPs!" &amp; CHAR(72 +'Randomized Data'!CI518) &amp; "29")))</f>
        <v>GA</v>
      </c>
      <c r="DP518" t="str">
        <f>SNPs!$F$30</f>
        <v>rs397516083</v>
      </c>
      <c r="DQ518">
        <f>SNPs!$C$30</f>
        <v>11</v>
      </c>
      <c r="DR518">
        <f>SNPs!$D$30</f>
        <v>47346379</v>
      </c>
      <c r="DS518" s="7" t="str">
        <f ca="1">IF('Randomized Data'!CJ518 = 1, SNPs!$H$30 &amp; SNPs!$H$30, IF('Randomized Data'!CK518 = 1, SNPs!$H$30 &amp; INDIRECT("SNPs!" &amp; CHAR(72 +'Randomized Data'!CL518) &amp; "30"), INDIRECT("SNPs!" &amp; CHAR(72 +'Randomized Data'!CL518) &amp; "30") &amp; INDIRECT("SNPs!" &amp; CHAR(72 +'Randomized Data'!CL518) &amp; "30")))</f>
        <v>AA</v>
      </c>
      <c r="DT518" t="str">
        <f>SNPs!$F$31</f>
        <v>rs397515937</v>
      </c>
      <c r="DU518">
        <f>SNPs!$C$31</f>
        <v>11</v>
      </c>
      <c r="DV518">
        <f>SNPs!$D$31</f>
        <v>47339792</v>
      </c>
      <c r="DW518" s="7" t="str">
        <f ca="1">IF('Randomized Data'!CM518 = 1, SNPs!$H$31 &amp; SNPs!$H$31, IF('Randomized Data'!CN518 = 1, SNPs!$H$31 &amp; INDIRECT("SNPs!" &amp; CHAR(72 +'Randomized Data'!CO518) &amp; "31"), INDIRECT("SNPs!" &amp; CHAR(72 +'Randomized Data'!CO518) &amp; "31") &amp; INDIRECT("SNPs!" &amp; CHAR(72 +'Randomized Data'!CO518) &amp; "31")))</f>
        <v>AA</v>
      </c>
      <c r="DX518" t="str">
        <f>SNPs!$F$32</f>
        <v>rs397516074</v>
      </c>
      <c r="DY518">
        <f>SNPs!$C$32</f>
        <v>11</v>
      </c>
      <c r="DZ518">
        <f>SNPs!$D$32</f>
        <v>47348424</v>
      </c>
      <c r="EA518" s="7" t="str">
        <f ca="1">IF('Randomized Data'!CP518 = 1, SNPs!$H$32 &amp; SNPs!$H$32, IF('Randomized Data'!CQ518 = 1, SNPs!$H$32 &amp; INDIRECT("SNPs!" &amp; CHAR(72 +'Randomized Data'!CR518) &amp; "32"), INDIRECT("SNPs!" &amp; CHAR(72 +'Randomized Data'!CR518) &amp; "32") &amp; INDIRECT("SNPs!" &amp; CHAR(72 +'Randomized Data'!CR518) &amp; "32")))</f>
        <v>AA</v>
      </c>
      <c r="EB518" t="str">
        <f>SNPs!$F$33</f>
        <v>rs397515963</v>
      </c>
      <c r="EC518">
        <f>SNPs!$C$33</f>
        <v>11</v>
      </c>
      <c r="ED518">
        <f>SNPs!$D$33</f>
        <v>47337729</v>
      </c>
      <c r="EE518" s="7" t="str">
        <f ca="1">IF('Randomized Data'!CS518 = 1, SNPs!$H$33 &amp; SNPs!$H$33, IF('Randomized Data'!CT518 = 1, SNPs!$H$33 &amp; INDIRECT("SNPs!" &amp; CHAR(72 +'Randomized Data'!CU518) &amp; "33"), INDIRECT("SNPs!" &amp; CHAR(72 +'Randomized Data'!CU518) &amp; "33") &amp; INDIRECT("SNPs!" &amp; CHAR(72 +'Randomized Data'!CU518) &amp; "33")))</f>
        <v>--</v>
      </c>
    </row>
    <row r="519" spans="1:13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  <c r="F519" s="3">
        <v>42171</v>
      </c>
      <c r="G519" s="9" t="str">
        <f>'Randomized Data'!C519</f>
        <v>NGS Lab</v>
      </c>
      <c r="H519" t="str">
        <f>SNPs!$F$2</f>
        <v>rs12248560</v>
      </c>
      <c r="I519">
        <f>SNPs!$C$2</f>
        <v>10</v>
      </c>
      <c r="J519">
        <f>SNPs!$D$2</f>
        <v>94761900</v>
      </c>
      <c r="K519" t="str">
        <f ca="1">IF('Randomized Data'!D519 = 1, SNPs!$H$2 &amp; SNPs!$H$2, IF('Randomized Data'!E519 = 1, SNPs!$H$2 &amp; INDIRECT("SNPs!" &amp; CHAR(72 +'Randomized Data'!F519) &amp; "2"), INDIRECT("SNPs!" &amp; CHAR(72 +'Randomized Data'!F519) &amp; "2") &amp; INDIRECT("SNPs!" &amp; CHAR(72 +'Randomized Data'!F519) &amp; "2")))</f>
        <v>CC</v>
      </c>
      <c r="L519" t="str">
        <f>SNPs!$F$3</f>
        <v>rs28399504</v>
      </c>
      <c r="M519">
        <f>SNPs!$C$3</f>
        <v>10</v>
      </c>
      <c r="N519">
        <f>SNPs!$D$3</f>
        <v>94762706</v>
      </c>
      <c r="O519" t="str">
        <f ca="1">IF('Randomized Data'!G519 = 1, SNPs!$H$3 &amp; SNPs!$H$3, IF('Randomized Data'!H519 = 1, SNPs!$H$3 &amp; INDIRECT("SNPs!" &amp; CHAR(72 +'Randomized Data'!I519) &amp; "3"), INDIRECT("SNPs!" &amp; CHAR(72 +'Randomized Data'!I519) &amp; "3") &amp; INDIRECT("SNPs!" &amp; CHAR(72 +'Randomized Data'!I519) &amp; "3")))</f>
        <v>GG</v>
      </c>
      <c r="P519" t="str">
        <f>SNPs!$F$4</f>
        <v>rs41291556</v>
      </c>
      <c r="Q519">
        <f>SNPs!$C$4</f>
        <v>10</v>
      </c>
      <c r="R519">
        <f>SNPs!$D$4</f>
        <v>94775416</v>
      </c>
      <c r="S519" t="str">
        <f ca="1">IF('Randomized Data'!J519 = 1, SNPs!$H$4 &amp; SNPs!$H$4, IF('Randomized Data'!K519 = 1, SNPs!$H$4 &amp; INDIRECT("SNPs!" &amp; CHAR(72 +'Randomized Data'!L519) &amp; "4"), INDIRECT("SNPs!" &amp; CHAR(72 +'Randomized Data'!L519) &amp; "4") &amp; INDIRECT("SNPs!" &amp; CHAR(72 +'Randomized Data'!L519) &amp; "4")))</f>
        <v>TC</v>
      </c>
      <c r="T519" t="str">
        <f>SNPs!$F$5</f>
        <v>rs72558184</v>
      </c>
      <c r="U519">
        <f>SNPs!$C$5</f>
        <v>10</v>
      </c>
      <c r="V519">
        <f>SNPs!$D$5</f>
        <v>96535210</v>
      </c>
      <c r="W519" t="str">
        <f ca="1">IF('Randomized Data'!M519 = 1, SNPs!$H$5 &amp; SNPs!$H$5, IF('Randomized Data'!N519 = 1, SNPs!$H$5 &amp; INDIRECT("SNPs!" &amp; CHAR(72 +'Randomized Data'!O519) &amp; "5"), INDIRECT("SNPs!" &amp; CHAR(72 +'Randomized Data'!O519) &amp; "5") &amp; INDIRECT("SNPs!" &amp; CHAR(72 +'Randomized Data'!O519) &amp; "5")))</f>
        <v>AA</v>
      </c>
      <c r="X519" t="str">
        <f>SNPs!$F$6</f>
        <v>rs4986893</v>
      </c>
      <c r="Y519">
        <f>SNPs!$C$6</f>
        <v>10</v>
      </c>
      <c r="Z519">
        <f>SNPs!$D$6</f>
        <v>94780653</v>
      </c>
      <c r="AA519" s="7" t="str">
        <f ca="1">IF('Randomized Data'!P519 = 1, SNPs!$H$6 &amp; SNPs!$H$6, IF('Randomized Data'!Q519 = 1, SNPs!$H$6 &amp; INDIRECT("SNPs!" &amp; CHAR(72 +'Randomized Data'!R519) &amp; "6"), INDIRECT("SNPs!" &amp; CHAR(72 +'Randomized Data'!R519) &amp; "6") &amp; INDIRECT("SNPs!" &amp; CHAR(72 +'Randomized Data'!R519) &amp; "6")))</f>
        <v>AA</v>
      </c>
      <c r="AB519" t="str">
        <f>SNPs!$F$7</f>
        <v>rs4244285</v>
      </c>
      <c r="AC519">
        <f>SNPs!$C$7</f>
        <v>10</v>
      </c>
      <c r="AD519">
        <f>SNPs!$D$7</f>
        <v>94781859</v>
      </c>
      <c r="AE519" s="7" t="str">
        <f ca="1">IF('Randomized Data'!S519 = 1, SNPs!$H$7 &amp; SNPs!$H$7, IF('Randomized Data'!T519 = 1, SNPs!$H$7 &amp; INDIRECT("SNPs!" &amp; CHAR(72 +'Randomized Data'!U519) &amp; "7"), INDIRECT("SNPs!" &amp; CHAR(72 +'Randomized Data'!U519) &amp; "7") &amp; INDIRECT("SNPs!" &amp; CHAR(72 +'Randomized Data'!U519) &amp; "7")))</f>
        <v>CC</v>
      </c>
      <c r="AF519" t="str">
        <f>SNPs!$F$8</f>
        <v>rs72558186</v>
      </c>
      <c r="AG519">
        <f>SNPs!$C$8</f>
        <v>10</v>
      </c>
      <c r="AH519">
        <f>SNPs!$D$8</f>
        <v>94781999</v>
      </c>
      <c r="AI519" s="7" t="str">
        <f ca="1">IF('Randomized Data'!V519 = 1, SNPs!$H$8 &amp; SNPs!$H$8, IF('Randomized Data'!W519 = 1, SNPs!$H$8 &amp; INDIRECT("SNPs!" &amp; CHAR(72 +'Randomized Data'!X519) &amp; "8"), INDIRECT("SNPs!" &amp; CHAR(72 +'Randomized Data'!X519) &amp; "8") &amp; INDIRECT("SNPs!" &amp; CHAR(72 +'Randomized Data'!X519) &amp; "8")))</f>
        <v>TT</v>
      </c>
      <c r="AJ519" t="str">
        <f>SNPs!$F$9</f>
        <v>rs56337013</v>
      </c>
      <c r="AK519">
        <f>SNPs!$C$9</f>
        <v>10</v>
      </c>
      <c r="AL519">
        <f>SNPs!$D$9</f>
        <v>94852738</v>
      </c>
      <c r="AM519" s="7" t="str">
        <f ca="1">IF('Randomized Data'!Y$2 = 1, SNPs!$H$9 &amp; SNPs!$H$9, IF('Randomized Data'!Z519 = 1, SNPs!$H$9 &amp; INDIRECT("SNPs!" &amp; CHAR(72 +'Randomized Data'!AA519) &amp; "9"), INDIRECT("SNPs!" &amp; CHAR(72 +'Randomized Data'!AA519) &amp; "9") &amp; INDIRECT("SNPs!" &amp; CHAR(72 +'Randomized Data'!AA519) &amp; "9")))</f>
        <v>CT</v>
      </c>
      <c r="AN519" t="str">
        <f>SNPs!$F$10</f>
        <v>rs17884712</v>
      </c>
      <c r="AO519">
        <f>SNPs!$C$10</f>
        <v>10</v>
      </c>
      <c r="AP519">
        <f>SNPs!$D$10</f>
        <v>94775489</v>
      </c>
      <c r="AQ519" s="7" t="str">
        <f ca="1">IF('Randomized Data'!AB519 = 1, SNPs!$H$10 &amp; SNPs!$H$10, IF('Randomized Data'!AC519 = 1, SNPs!$H$10 &amp; INDIRECT("SNPs!" &amp; CHAR(72 +'Randomized Data'!AD519) &amp; "10"), INDIRECT("SNPs!" &amp; CHAR(72 +'Randomized Data'!AD519) &amp; "10") &amp; INDIRECT("SNPs!" &amp; CHAR(72 +'Randomized Data'!AD519) &amp; "10")))</f>
        <v>GA</v>
      </c>
      <c r="AR519" t="str">
        <f>SNPs!$F$11</f>
        <v>rs6413438</v>
      </c>
      <c r="AS519">
        <f>SNPs!$C$11</f>
        <v>10</v>
      </c>
      <c r="AT519">
        <f>SNPs!$D$11</f>
        <v>94781858</v>
      </c>
      <c r="AU519" s="7" t="str">
        <f ca="1">IF('Randomized Data'!AE519 = 1, SNPs!$H$11 &amp; SNPs!$H$11, IF('Randomized Data'!AF519 = 1, SNPs!$H$11 &amp; INDIRECT("SNPs!" &amp; CHAR(72 +'Randomized Data'!AG519) &amp; "11"), INDIRECT("SNPs!" &amp; CHAR(72 +'Randomized Data'!AG519) &amp; "11") &amp; INDIRECT("SNPs!" &amp; CHAR(72 +'Randomized Data'!AG519) &amp; "11")))</f>
        <v>CC</v>
      </c>
      <c r="AV519" t="str">
        <f>SNPs!$F$12</f>
        <v>rs1057910</v>
      </c>
      <c r="AW519">
        <f>SNPs!$C$12</f>
        <v>10</v>
      </c>
      <c r="AX519">
        <f>SNPs!$D$12</f>
        <v>94981296</v>
      </c>
      <c r="AY519" s="7" t="str">
        <f ca="1">IF('Randomized Data'!AH519 = 1, SNPs!$H$12 &amp; SNPs!$H$12, IF('Randomized Data'!AI519 = 1, SNPs!$H$12 &amp; INDIRECT("SNPs!" &amp; CHAR(72 +'Randomized Data'!AJ519) &amp; "12"), INDIRECT("SNPs!" &amp; CHAR(72 +'Randomized Data'!AJ519) &amp; "12") &amp; INDIRECT("SNPs!" &amp; CHAR(72 +'Randomized Data'!AJ519) &amp; "12")))</f>
        <v>CC</v>
      </c>
      <c r="AZ519" t="str">
        <f>SNPs!$F$13</f>
        <v>rs1799853</v>
      </c>
      <c r="BA519">
        <f>SNPs!$C$13</f>
        <v>10</v>
      </c>
      <c r="BB519">
        <f>SNPs!$D$13</f>
        <v>94942290</v>
      </c>
      <c r="BC519" s="7" t="str">
        <f ca="1">IF('Randomized Data'!AK519 = 1, SNPs!$H$13 &amp; SNPs!$H$13, IF('Randomized Data'!AL519 = 1, SNPs!$H$13 &amp; INDIRECT("SNPs!" &amp; CHAR(72 +'Randomized Data'!AM519) &amp; "13"), INDIRECT("SNPs!" &amp; CHAR(72 +'Randomized Data'!AM519) &amp; "13") &amp; INDIRECT("SNPs!" &amp; CHAR(72 +'Randomized Data'!AM519) &amp; "13")))</f>
        <v>TT</v>
      </c>
      <c r="BD519" t="str">
        <f>SNPs!$F$14</f>
        <v>rs9923231</v>
      </c>
      <c r="BE519">
        <f>SNPs!$C$14</f>
        <v>16</v>
      </c>
      <c r="BF519">
        <f>SNPs!$D$14</f>
        <v>31096368</v>
      </c>
      <c r="BG519" s="7" t="str">
        <f ca="1">IF('Randomized Data'!AN519 = 1, SNPs!$H$14 &amp; SNPs!$H$14, IF('Randomized Data'!AO519 = 1, SNPs!$H$14 &amp; INDIRECT("SNPs!" &amp; CHAR(72 +'Randomized Data'!AP519) &amp; "14"), INDIRECT("SNPs!" &amp; CHAR(72 +'Randomized Data'!AP519) &amp; "14") &amp; INDIRECT("SNPs!" &amp; CHAR(72 +'Randomized Data'!AP519) &amp; "14")))</f>
        <v>CC</v>
      </c>
      <c r="BH519" t="str">
        <f>SNPs!$F$15</f>
        <v>rs9934438</v>
      </c>
      <c r="BI519">
        <f>SNPs!$C$15</f>
        <v>16</v>
      </c>
      <c r="BJ519">
        <f>SNPs!$D$15</f>
        <v>31093557</v>
      </c>
      <c r="BK519" s="7" t="str">
        <f ca="1">IF('Randomized Data'!AQ519 = 1, SNPs!$H$15 &amp; SNPs!$H$15, IF('Randomized Data'!AR519 = 1, SNPs!$H$15 &amp; INDIRECT("SNPs!" &amp; CHAR(72 +'Randomized Data'!AS519) &amp; "15"), INDIRECT("SNPs!" &amp; CHAR(72 +'Randomized Data'!AS519) &amp; "15") &amp; INDIRECT("SNPs!" &amp; CHAR(72 +'Randomized Data'!AS519) &amp; "15")))</f>
        <v>GG</v>
      </c>
      <c r="BL519" t="str">
        <f>SNPs!$F$16</f>
        <v>rs8050894</v>
      </c>
      <c r="BM519">
        <f>SNPs!$C$16</f>
        <v>16</v>
      </c>
      <c r="BN519">
        <f>SNPs!$D$16</f>
        <v>31093188</v>
      </c>
      <c r="BO519" s="7" t="str">
        <f ca="1">IF('Randomized Data'!AT519 = 1, SNPs!$H$16 &amp; SNPs!$H$16, IF('Randomized Data'!AU519 = 1, SNPs!$H$16 &amp; INDIRECT("SNPs!" &amp; CHAR(72 +'Randomized Data'!AV519) &amp; "16"), INDIRECT("SNPs!" &amp; CHAR(72 +'Randomized Data'!AV519) &amp; "16") &amp; INDIRECT("SNPs!" &amp; CHAR(72 +'Randomized Data'!AV519) &amp; "16")))</f>
        <v>CG</v>
      </c>
      <c r="BP519" t="str">
        <f>SNPs!$F$17</f>
        <v>rs6025</v>
      </c>
      <c r="BQ519">
        <f>SNPs!$C$17</f>
        <v>1</v>
      </c>
      <c r="BR519">
        <f>SNPs!$D$17</f>
        <v>169549811</v>
      </c>
      <c r="BS519" s="7" t="str">
        <f ca="1">IF('Randomized Data'!AW519 = 1, SNPs!$H$17 &amp; SNPs!$H$17, IF('Randomized Data'!AX519 = 1, SNPs!$H$17 &amp; INDIRECT("SNPs!" &amp; CHAR(72 +'Randomized Data'!AY519) &amp; "17"), INDIRECT("SNPs!" &amp; CHAR(72 +'Randomized Data'!AY519) &amp; "17") &amp; INDIRECT("SNPs!" &amp; CHAR(72 +'Randomized Data'!AY519) &amp; "17")))</f>
        <v>GG</v>
      </c>
      <c r="BT519" t="str">
        <f>SNPs!$F$18</f>
        <v>rs1799963</v>
      </c>
      <c r="BU519">
        <f>SNPs!$C$18</f>
        <v>11</v>
      </c>
      <c r="BV519">
        <f>SNPs!$D$18</f>
        <v>46739505</v>
      </c>
      <c r="BW519" s="7" t="str">
        <f ca="1">IF('Randomized Data'!AZ519 = 1, SNPs!$H$18 &amp; SNPs!$H$18, IF('Randomized Data'!BA519 = 1, SNPs!$H$18 &amp; INDIRECT("SNPs!" &amp; CHAR(72 +'Randomized Data'!BB519) &amp; "18"), INDIRECT("SNPs!" &amp; CHAR(72 +'Randomized Data'!BB519) &amp; "18") &amp; INDIRECT("SNPs!" &amp; CHAR(72 +'Randomized Data'!BB519) &amp; "18")))</f>
        <v>GA</v>
      </c>
      <c r="BX519" t="str">
        <f>SNPs!$F$19</f>
        <v>rs121913626</v>
      </c>
      <c r="BY519">
        <f>SNPs!$C$19</f>
        <v>14</v>
      </c>
      <c r="BZ519">
        <f>SNPs!$D$19</f>
        <v>23427723</v>
      </c>
      <c r="CA519" s="7" t="str">
        <f ca="1">IF('Randomized Data'!BC519 = 1, SNPs!$H$19 &amp; SNPs!$H$19, IF('Randomized Data'!BD519 = 1, SNPs!$H$19 &amp; INDIRECT("SNPs!" &amp; CHAR(72 +'Randomized Data'!BE519) &amp; "19"), INDIRECT("SNPs!" &amp; CHAR(72 +'Randomized Data'!BE519) &amp; "19") &amp; INDIRECT("SNPs!" &amp; CHAR(72 +'Randomized Data'!BE519) &amp; "19")))</f>
        <v>CC</v>
      </c>
      <c r="CB519" t="str">
        <f>SNPs!$F$20</f>
        <v>rs3218713</v>
      </c>
      <c r="CC519">
        <f>SNPs!$C$20</f>
        <v>14</v>
      </c>
      <c r="CD519">
        <f>SNPs!$D$20</f>
        <v>23431468</v>
      </c>
      <c r="CE519" s="7" t="str">
        <f ca="1">IF('Randomized Data'!BF519 = 1, SNPs!$H$20 &amp; SNPs!$H$20, IF('Randomized Data'!BG519 = 1, SNPs!$H$20 &amp; INDIRECT("SNPs!" &amp; CHAR(72 +'Randomized Data'!BH519) &amp; "20"), INDIRECT("SNPs!" &amp; CHAR(72 +'Randomized Data'!BH519) &amp; "20") &amp; INDIRECT("SNPs!" &amp; CHAR(72 +'Randomized Data'!BH519) &amp; "20")))</f>
        <v>GG</v>
      </c>
      <c r="CF519" t="str">
        <f>SNPs!$F$21</f>
        <v>rs3218714</v>
      </c>
      <c r="CG519">
        <f>SNPs!$C$21</f>
        <v>14</v>
      </c>
      <c r="CH519">
        <f>SNPs!$D$21</f>
        <v>23429279</v>
      </c>
      <c r="CI519" s="7" t="str">
        <f ca="1">IF('Randomized Data'!BI519 = 1, SNPs!$H$21 &amp; SNPs!$H$21, IF('Randomized Data'!BJ519 = 1, SNPs!$H$21 &amp; INDIRECT("SNPs!" &amp; CHAR(72 +'Randomized Data'!BK519) &amp; "21"), INDIRECT("SNPs!" &amp; CHAR(72 +'Randomized Data'!BK519) &amp; "21") &amp; INDIRECT("SNPs!" &amp; CHAR(72 +'Randomized Data'!BK519) &amp; "21")))</f>
        <v>CC</v>
      </c>
      <c r="CJ519" t="str">
        <f>SNPs!$F$22</f>
        <v>rs121964855</v>
      </c>
      <c r="CK519">
        <f>SNPs!$C$22</f>
        <v>1</v>
      </c>
      <c r="CL519">
        <f>SNPs!$D$22</f>
        <v>201365638</v>
      </c>
      <c r="CM519" s="7" t="str">
        <f ca="1">IF('Randomized Data'!BL519 = 1, SNPs!$H$22 &amp; SNPs!$H$22, IF('Randomized Data'!BM519 = 1, SNPs!$H$22 &amp; INDIRECT("SNPs!" &amp; CHAR(72 +'Randomized Data'!BN519) &amp; "22"), INDIRECT("SNPs!" &amp; CHAR(72 +'Randomized Data'!BN519) &amp; "22") &amp; INDIRECT("SNPs!" &amp; CHAR(72 +'Randomized Data'!BN519) &amp; "22")))</f>
        <v>TT</v>
      </c>
      <c r="CN519" t="str">
        <f>SNPs!$F$23</f>
        <v>rs121964856</v>
      </c>
      <c r="CO519">
        <f>SNPs!$C$23</f>
        <v>1</v>
      </c>
      <c r="CP519">
        <f>SNPs!$D$23</f>
        <v>201365297</v>
      </c>
      <c r="CQ519" s="7" t="str">
        <f ca="1">IF('Randomized Data'!BO519 = 1, SNPs!$H$23 &amp; SNPs!$H$23, IF('Randomized Data'!BP519 = 1, SNPs!$H$23 &amp; INDIRECT("SNPs!" &amp; CHAR(72 +'Randomized Data'!BQ519) &amp; "23"), INDIRECT("SNPs!" &amp; CHAR(72 +'Randomized Data'!BQ519) &amp; "23") &amp; INDIRECT("SNPs!" &amp; CHAR(72 +'Randomized Data'!BQ519) &amp; "23")))</f>
        <v>GA</v>
      </c>
      <c r="CR519" t="str">
        <f>SNPs!$F$24</f>
        <v>rs121964857</v>
      </c>
      <c r="CS519">
        <f>SNPs!$C$24</f>
        <v>1</v>
      </c>
      <c r="CT519">
        <f>SNPs!$D$24</f>
        <v>201359245</v>
      </c>
      <c r="CU519" s="7" t="str">
        <f ca="1">IF('Randomized Data'!BR519 = 1, SNPs!$H$24 &amp; SNPs!$H$24, IF('Randomized Data'!BS519 = 1, SNPs!$H$24 &amp; INDIRECT("SNPs!" &amp; CHAR(72 +'Randomized Data'!BT519) &amp; "24"), INDIRECT("SNPs!" &amp; CHAR(72 +'Randomized Data'!BT519) &amp; "24") &amp; INDIRECT("SNPs!" &amp; CHAR(72 +'Randomized Data'!BT519) &amp; "24")))</f>
        <v>TT</v>
      </c>
      <c r="CV519" t="str">
        <f>SNPs!$F$25</f>
        <v>rs28934269</v>
      </c>
      <c r="CW519">
        <f>SNPs!$C$25</f>
        <v>15</v>
      </c>
      <c r="CX519">
        <f>SNPs!$D$25</f>
        <v>63060915</v>
      </c>
      <c r="CY519" s="7" t="str">
        <f ca="1">IF('Randomized Data'!BU519 = 1, SNPs!$H$25 &amp; SNPs!$H$25, IF('Randomized Data'!BV519 = 1, SNPs!$H$25 &amp; INDIRECT("SNPs!" &amp; CHAR(72 +'Randomized Data'!BW519) &amp; "25"), INDIRECT("SNPs!" &amp; CHAR(72 +'Randomized Data'!BW519) &amp; "25") &amp; INDIRECT("SNPs!" &amp; CHAR(72 +'Randomized Data'!BW519) &amp; "25")))</f>
        <v>GG</v>
      </c>
      <c r="CZ519" t="str">
        <f>SNPs!$F$26</f>
        <v>rs28934270</v>
      </c>
      <c r="DA519">
        <f>SNPs!$C$26</f>
        <v>15</v>
      </c>
      <c r="DB519">
        <f>SNPs!$D$26</f>
        <v>63060899</v>
      </c>
      <c r="DC519" s="7" t="str">
        <f ca="1">IF('Randomized Data'!BX519 = 1, SNPs!$H$26 &amp; SNPs!$H$26, IF('Randomized Data'!BY519 = 1, SNPs!$H$26 &amp; INDIRECT("SNPs!" &amp; CHAR(72 +'Randomized Data'!BZ519) &amp; "26"), INDIRECT("SNPs!" &amp; CHAR(72 +'Randomized Data'!BZ519) &amp; "26") &amp; INDIRECT("SNPs!" &amp; CHAR(72 +'Randomized Data'!BZ519) &amp; "26")))</f>
        <v>GG</v>
      </c>
      <c r="DD519" t="str">
        <f>SNPs!$F$27</f>
        <v>rs727504290</v>
      </c>
      <c r="DE519">
        <f>SNPs!$C$27</f>
        <v>15</v>
      </c>
      <c r="DF519">
        <f>SNPs!$D$27</f>
        <v>63042875</v>
      </c>
      <c r="DG519" s="7" t="str">
        <f ca="1">IF('Randomized Data'!CA519 = 1, SNPs!$H$27 &amp; SNPs!$H$27, IF('Randomized Data'!CB519 = 1, SNPs!$H$27 &amp; INDIRECT("SNPs!" &amp; CHAR(72 +'Randomized Data'!CC519) &amp; "27"), INDIRECT("SNPs!" &amp; CHAR(72 +'Randomized Data'!CC519) &amp; "27") &amp; INDIRECT("SNPs!" &amp; CHAR(72 +'Randomized Data'!CC519) &amp; "27")))</f>
        <v>GG</v>
      </c>
      <c r="DH519" t="str">
        <f>SNPs!$F$28</f>
        <v>rs104894504</v>
      </c>
      <c r="DI519">
        <f>SNPs!$C$28</f>
        <v>15</v>
      </c>
      <c r="DJ519">
        <f>SNPs!$D$28</f>
        <v>63057028</v>
      </c>
      <c r="DK519" s="7" t="str">
        <f ca="1">IF('Randomized Data'!CD519 = 1, SNPs!$H$28 &amp; SNPs!$H$28, IF('Randomized Data'!CE519 = 1, SNPs!$H$28 &amp; INDIRECT("SNPs!" &amp; CHAR(72 +'Randomized Data'!CF519) &amp; "28"), INDIRECT("SNPs!" &amp; CHAR(72 +'Randomized Data'!CF519) &amp; "28") &amp; INDIRECT("SNPs!" &amp; CHAR(72 +'Randomized Data'!CF519) &amp; "28")))</f>
        <v>TT</v>
      </c>
      <c r="DL519" t="str">
        <f>SNPs!$F$29</f>
        <v>rs375882485</v>
      </c>
      <c r="DM519">
        <f>SNPs!$C$29</f>
        <v>11</v>
      </c>
      <c r="DN519">
        <f>SNPs!$D$29</f>
        <v>47342698</v>
      </c>
      <c r="DO519" s="7" t="str">
        <f ca="1">IF('Randomized Data'!CG519 = 1, SNPs!$H$29 &amp; SNPs!$H$29, IF('Randomized Data'!CH519 = 1, SNPs!$H$29 &amp; INDIRECT("SNPs!" &amp; CHAR(72 +'Randomized Data'!CI519) &amp; "29"), INDIRECT("SNPs!" &amp; CHAR(72 +'Randomized Data'!CI519) &amp; "29") &amp; INDIRECT("SNPs!" &amp; CHAR(72 +'Randomized Data'!CI519) &amp; "29")))</f>
        <v>GG</v>
      </c>
      <c r="DP519" t="str">
        <f>SNPs!$F$30</f>
        <v>rs397516083</v>
      </c>
      <c r="DQ519">
        <f>SNPs!$C$30</f>
        <v>11</v>
      </c>
      <c r="DR519">
        <f>SNPs!$D$30</f>
        <v>47346379</v>
      </c>
      <c r="DS519" s="7" t="str">
        <f ca="1">IF('Randomized Data'!CJ519 = 1, SNPs!$H$30 &amp; SNPs!$H$30, IF('Randomized Data'!CK519 = 1, SNPs!$H$30 &amp; INDIRECT("SNPs!" &amp; CHAR(72 +'Randomized Data'!CL519) &amp; "30"), INDIRECT("SNPs!" &amp; CHAR(72 +'Randomized Data'!CL519) &amp; "30") &amp; INDIRECT("SNPs!" &amp; CHAR(72 +'Randomized Data'!CL519) &amp; "30")))</f>
        <v>GA</v>
      </c>
      <c r="DT519" t="str">
        <f>SNPs!$F$31</f>
        <v>rs397515937</v>
      </c>
      <c r="DU519">
        <f>SNPs!$C$31</f>
        <v>11</v>
      </c>
      <c r="DV519">
        <f>SNPs!$D$31</f>
        <v>47339792</v>
      </c>
      <c r="DW519" s="7" t="str">
        <f ca="1">IF('Randomized Data'!CM519 = 1, SNPs!$H$31 &amp; SNPs!$H$31, IF('Randomized Data'!CN519 = 1, SNPs!$H$31 &amp; INDIRECT("SNPs!" &amp; CHAR(72 +'Randomized Data'!CO519) &amp; "31"), INDIRECT("SNPs!" &amp; CHAR(72 +'Randomized Data'!CO519) &amp; "31") &amp; INDIRECT("SNPs!" &amp; CHAR(72 +'Randomized Data'!CO519) &amp; "31")))</f>
        <v>AG</v>
      </c>
      <c r="DX519" t="str">
        <f>SNPs!$F$32</f>
        <v>rs397516074</v>
      </c>
      <c r="DY519">
        <f>SNPs!$C$32</f>
        <v>11</v>
      </c>
      <c r="DZ519">
        <f>SNPs!$D$32</f>
        <v>47348424</v>
      </c>
      <c r="EA519" s="7" t="str">
        <f ca="1">IF('Randomized Data'!CP519 = 1, SNPs!$H$32 &amp; SNPs!$H$32, IF('Randomized Data'!CQ519 = 1, SNPs!$H$32 &amp; INDIRECT("SNPs!" &amp; CHAR(72 +'Randomized Data'!CR519) &amp; "32"), INDIRECT("SNPs!" &amp; CHAR(72 +'Randomized Data'!CR519) &amp; "32") &amp; INDIRECT("SNPs!" &amp; CHAR(72 +'Randomized Data'!CR519) &amp; "32")))</f>
        <v>GA</v>
      </c>
      <c r="EB519" t="str">
        <f>SNPs!$F$33</f>
        <v>rs397515963</v>
      </c>
      <c r="EC519">
        <f>SNPs!$C$33</f>
        <v>11</v>
      </c>
      <c r="ED519">
        <f>SNPs!$D$33</f>
        <v>47337729</v>
      </c>
      <c r="EE519" s="7" t="str">
        <f ca="1">IF('Randomized Data'!CS519 = 1, SNPs!$H$33 &amp; SNPs!$H$33, IF('Randomized Data'!CT519 = 1, SNPs!$H$33 &amp; INDIRECT("SNPs!" &amp; CHAR(72 +'Randomized Data'!CU519) &amp; "33"), INDIRECT("SNPs!" &amp; CHAR(72 +'Randomized Data'!CU519) &amp; "33") &amp; INDIRECT("SNPs!" &amp; CHAR(72 +'Randomized Data'!CU519) &amp; "33")))</f>
        <v>-G</v>
      </c>
    </row>
    <row r="520" spans="1:13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  <c r="F520" s="3">
        <v>42146</v>
      </c>
      <c r="G520" s="9" t="str">
        <f>'Randomized Data'!C520</f>
        <v>External Lab</v>
      </c>
      <c r="H520" t="str">
        <f>SNPs!$F$2</f>
        <v>rs12248560</v>
      </c>
      <c r="I520">
        <f>SNPs!$C$2</f>
        <v>10</v>
      </c>
      <c r="J520">
        <f>SNPs!$D$2</f>
        <v>94761900</v>
      </c>
      <c r="K520" t="str">
        <f ca="1">IF('Randomized Data'!D520 = 1, SNPs!$H$2 &amp; SNPs!$H$2, IF('Randomized Data'!E520 = 1, SNPs!$H$2 &amp; INDIRECT("SNPs!" &amp; CHAR(72 +'Randomized Data'!F520) &amp; "2"), INDIRECT("SNPs!" &amp; CHAR(72 +'Randomized Data'!F520) &amp; "2") &amp; INDIRECT("SNPs!" &amp; CHAR(72 +'Randomized Data'!F520) &amp; "2")))</f>
        <v>CC</v>
      </c>
      <c r="L520" t="str">
        <f>SNPs!$F$3</f>
        <v>rs28399504</v>
      </c>
      <c r="M520">
        <f>SNPs!$C$3</f>
        <v>10</v>
      </c>
      <c r="N520">
        <f>SNPs!$D$3</f>
        <v>94762706</v>
      </c>
      <c r="O520" t="str">
        <f ca="1">IF('Randomized Data'!G520 = 1, SNPs!$H$3 &amp; SNPs!$H$3, IF('Randomized Data'!H520 = 1, SNPs!$H$3 &amp; INDIRECT("SNPs!" &amp; CHAR(72 +'Randomized Data'!I520) &amp; "3"), INDIRECT("SNPs!" &amp; CHAR(72 +'Randomized Data'!I520) &amp; "3") &amp; INDIRECT("SNPs!" &amp; CHAR(72 +'Randomized Data'!I520) &amp; "3")))</f>
        <v>GG</v>
      </c>
      <c r="P520" t="str">
        <f>SNPs!$F$4</f>
        <v>rs41291556</v>
      </c>
      <c r="Q520">
        <f>SNPs!$C$4</f>
        <v>10</v>
      </c>
      <c r="R520">
        <f>SNPs!$D$4</f>
        <v>94775416</v>
      </c>
      <c r="S520" t="str">
        <f ca="1">IF('Randomized Data'!J520 = 1, SNPs!$H$4 &amp; SNPs!$H$4, IF('Randomized Data'!K520 = 1, SNPs!$H$4 &amp; INDIRECT("SNPs!" &amp; CHAR(72 +'Randomized Data'!L520) &amp; "4"), INDIRECT("SNPs!" &amp; CHAR(72 +'Randomized Data'!L520) &amp; "4") &amp; INDIRECT("SNPs!" &amp; CHAR(72 +'Randomized Data'!L520) &amp; "4")))</f>
        <v>TC</v>
      </c>
      <c r="T520" t="str">
        <f>SNPs!$F$5</f>
        <v>rs72558184</v>
      </c>
      <c r="U520">
        <f>SNPs!$C$5</f>
        <v>10</v>
      </c>
      <c r="V520">
        <f>SNPs!$D$5</f>
        <v>96535210</v>
      </c>
      <c r="W520" t="str">
        <f ca="1">IF('Randomized Data'!M520 = 1, SNPs!$H$5 &amp; SNPs!$H$5, IF('Randomized Data'!N520 = 1, SNPs!$H$5 &amp; INDIRECT("SNPs!" &amp; CHAR(72 +'Randomized Data'!O520) &amp; "5"), INDIRECT("SNPs!" &amp; CHAR(72 +'Randomized Data'!O520) &amp; "5") &amp; INDIRECT("SNPs!" &amp; CHAR(72 +'Randomized Data'!O520) &amp; "5")))</f>
        <v>GG</v>
      </c>
      <c r="X520" t="str">
        <f>SNPs!$F$6</f>
        <v>rs4986893</v>
      </c>
      <c r="Y520">
        <f>SNPs!$C$6</f>
        <v>10</v>
      </c>
      <c r="Z520">
        <f>SNPs!$D$6</f>
        <v>94780653</v>
      </c>
      <c r="AA520" s="7" t="str">
        <f ca="1">IF('Randomized Data'!P520 = 1, SNPs!$H$6 &amp; SNPs!$H$6, IF('Randomized Data'!Q520 = 1, SNPs!$H$6 &amp; INDIRECT("SNPs!" &amp; CHAR(72 +'Randomized Data'!R520) &amp; "6"), INDIRECT("SNPs!" &amp; CHAR(72 +'Randomized Data'!R520) &amp; "6") &amp; INDIRECT("SNPs!" &amp; CHAR(72 +'Randomized Data'!R520) &amp; "6")))</f>
        <v>GG</v>
      </c>
      <c r="AB520" t="str">
        <f>SNPs!$F$7</f>
        <v>rs4244285</v>
      </c>
      <c r="AC520">
        <f>SNPs!$C$7</f>
        <v>10</v>
      </c>
      <c r="AD520">
        <f>SNPs!$D$7</f>
        <v>94781859</v>
      </c>
      <c r="AE520" s="7" t="str">
        <f ca="1">IF('Randomized Data'!S520 = 1, SNPs!$H$7 &amp; SNPs!$H$7, IF('Randomized Data'!T520 = 1, SNPs!$H$7 &amp; INDIRECT("SNPs!" &amp; CHAR(72 +'Randomized Data'!U520) &amp; "7"), INDIRECT("SNPs!" &amp; CHAR(72 +'Randomized Data'!U520) &amp; "7") &amp; INDIRECT("SNPs!" &amp; CHAR(72 +'Randomized Data'!U520) &amp; "7")))</f>
        <v>GG</v>
      </c>
      <c r="AF520" t="str">
        <f>SNPs!$F$8</f>
        <v>rs72558186</v>
      </c>
      <c r="AG520">
        <f>SNPs!$C$8</f>
        <v>10</v>
      </c>
      <c r="AH520">
        <f>SNPs!$D$8</f>
        <v>94781999</v>
      </c>
      <c r="AI520" s="7" t="str">
        <f ca="1">IF('Randomized Data'!V520 = 1, SNPs!$H$8 &amp; SNPs!$H$8, IF('Randomized Data'!W520 = 1, SNPs!$H$8 &amp; INDIRECT("SNPs!" &amp; CHAR(72 +'Randomized Data'!X520) &amp; "8"), INDIRECT("SNPs!" &amp; CHAR(72 +'Randomized Data'!X520) &amp; "8") &amp; INDIRECT("SNPs!" &amp; CHAR(72 +'Randomized Data'!X520) &amp; "8")))</f>
        <v>AA</v>
      </c>
      <c r="AJ520" t="str">
        <f>SNPs!$F$9</f>
        <v>rs56337013</v>
      </c>
      <c r="AK520">
        <f>SNPs!$C$9</f>
        <v>10</v>
      </c>
      <c r="AL520">
        <f>SNPs!$D$9</f>
        <v>94852738</v>
      </c>
      <c r="AM520" s="7" t="str">
        <f ca="1">IF('Randomized Data'!Y$2 = 1, SNPs!$H$9 &amp; SNPs!$H$9, IF('Randomized Data'!Z520 = 1, SNPs!$H$9 &amp; INDIRECT("SNPs!" &amp; CHAR(72 +'Randomized Data'!AA520) &amp; "9"), INDIRECT("SNPs!" &amp; CHAR(72 +'Randomized Data'!AA520) &amp; "9") &amp; INDIRECT("SNPs!" &amp; CHAR(72 +'Randomized Data'!AA520) &amp; "9")))</f>
        <v>TT</v>
      </c>
      <c r="AN520" t="str">
        <f>SNPs!$F$10</f>
        <v>rs17884712</v>
      </c>
      <c r="AO520">
        <f>SNPs!$C$10</f>
        <v>10</v>
      </c>
      <c r="AP520">
        <f>SNPs!$D$10</f>
        <v>94775489</v>
      </c>
      <c r="AQ520" s="7" t="str">
        <f ca="1">IF('Randomized Data'!AB520 = 1, SNPs!$H$10 &amp; SNPs!$H$10, IF('Randomized Data'!AC520 = 1, SNPs!$H$10 &amp; INDIRECT("SNPs!" &amp; CHAR(72 +'Randomized Data'!AD520) &amp; "10"), INDIRECT("SNPs!" &amp; CHAR(72 +'Randomized Data'!AD520) &amp; "10") &amp; INDIRECT("SNPs!" &amp; CHAR(72 +'Randomized Data'!AD520) &amp; "10")))</f>
        <v>GG</v>
      </c>
      <c r="AR520" t="str">
        <f>SNPs!$F$11</f>
        <v>rs6413438</v>
      </c>
      <c r="AS520">
        <f>SNPs!$C$11</f>
        <v>10</v>
      </c>
      <c r="AT520">
        <f>SNPs!$D$11</f>
        <v>94781858</v>
      </c>
      <c r="AU520" s="7" t="str">
        <f ca="1">IF('Randomized Data'!AE520 = 1, SNPs!$H$11 &amp; SNPs!$H$11, IF('Randomized Data'!AF520 = 1, SNPs!$H$11 &amp; INDIRECT("SNPs!" &amp; CHAR(72 +'Randomized Data'!AG520) &amp; "11"), INDIRECT("SNPs!" &amp; CHAR(72 +'Randomized Data'!AG520) &amp; "11") &amp; INDIRECT("SNPs!" &amp; CHAR(72 +'Randomized Data'!AG520) &amp; "11")))</f>
        <v>TT</v>
      </c>
      <c r="AV520" t="str">
        <f>SNPs!$F$12</f>
        <v>rs1057910</v>
      </c>
      <c r="AW520">
        <f>SNPs!$C$12</f>
        <v>10</v>
      </c>
      <c r="AX520">
        <f>SNPs!$D$12</f>
        <v>94981296</v>
      </c>
      <c r="AY520" s="7" t="str">
        <f ca="1">IF('Randomized Data'!AH520 = 1, SNPs!$H$12 &amp; SNPs!$H$12, IF('Randomized Data'!AI520 = 1, SNPs!$H$12 &amp; INDIRECT("SNPs!" &amp; CHAR(72 +'Randomized Data'!AJ520) &amp; "12"), INDIRECT("SNPs!" &amp; CHAR(72 +'Randomized Data'!AJ520) &amp; "12") &amp; INDIRECT("SNPs!" &amp; CHAR(72 +'Randomized Data'!AJ520) &amp; "12")))</f>
        <v>CC</v>
      </c>
      <c r="AZ520" t="str">
        <f>SNPs!$F$13</f>
        <v>rs1799853</v>
      </c>
      <c r="BA520">
        <f>SNPs!$C$13</f>
        <v>10</v>
      </c>
      <c r="BB520">
        <f>SNPs!$D$13</f>
        <v>94942290</v>
      </c>
      <c r="BC520" s="7" t="str">
        <f ca="1">IF('Randomized Data'!AK520 = 1, SNPs!$H$13 &amp; SNPs!$H$13, IF('Randomized Data'!AL520 = 1, SNPs!$H$13 &amp; INDIRECT("SNPs!" &amp; CHAR(72 +'Randomized Data'!AM520) &amp; "13"), INDIRECT("SNPs!" &amp; CHAR(72 +'Randomized Data'!AM520) &amp; "13") &amp; INDIRECT("SNPs!" &amp; CHAR(72 +'Randomized Data'!AM520) &amp; "13")))</f>
        <v>CT</v>
      </c>
      <c r="BD520" t="str">
        <f>SNPs!$F$14</f>
        <v>rs9923231</v>
      </c>
      <c r="BE520">
        <f>SNPs!$C$14</f>
        <v>16</v>
      </c>
      <c r="BF520">
        <f>SNPs!$D$14</f>
        <v>31096368</v>
      </c>
      <c r="BG520" s="7" t="str">
        <f ca="1">IF('Randomized Data'!AN520 = 1, SNPs!$H$14 &amp; SNPs!$H$14, IF('Randomized Data'!AO520 = 1, SNPs!$H$14 &amp; INDIRECT("SNPs!" &amp; CHAR(72 +'Randomized Data'!AP520) &amp; "14"), INDIRECT("SNPs!" &amp; CHAR(72 +'Randomized Data'!AP520) &amp; "14") &amp; INDIRECT("SNPs!" &amp; CHAR(72 +'Randomized Data'!AP520) &amp; "14")))</f>
        <v>CC</v>
      </c>
      <c r="BH520" t="str">
        <f>SNPs!$F$15</f>
        <v>rs9934438</v>
      </c>
      <c r="BI520">
        <f>SNPs!$C$15</f>
        <v>16</v>
      </c>
      <c r="BJ520">
        <f>SNPs!$D$15</f>
        <v>31093557</v>
      </c>
      <c r="BK520" s="7" t="str">
        <f ca="1">IF('Randomized Data'!AQ520 = 1, SNPs!$H$15 &amp; SNPs!$H$15, IF('Randomized Data'!AR520 = 1, SNPs!$H$15 &amp; INDIRECT("SNPs!" &amp; CHAR(72 +'Randomized Data'!AS520) &amp; "15"), INDIRECT("SNPs!" &amp; CHAR(72 +'Randomized Data'!AS520) &amp; "15") &amp; INDIRECT("SNPs!" &amp; CHAR(72 +'Randomized Data'!AS520) &amp; "15")))</f>
        <v>GG</v>
      </c>
      <c r="BL520" t="str">
        <f>SNPs!$F$16</f>
        <v>rs8050894</v>
      </c>
      <c r="BM520">
        <f>SNPs!$C$16</f>
        <v>16</v>
      </c>
      <c r="BN520">
        <f>SNPs!$D$16</f>
        <v>31093188</v>
      </c>
      <c r="BO520" s="7" t="str">
        <f ca="1">IF('Randomized Data'!AT520 = 1, SNPs!$H$16 &amp; SNPs!$H$16, IF('Randomized Data'!AU520 = 1, SNPs!$H$16 &amp; INDIRECT("SNPs!" &amp; CHAR(72 +'Randomized Data'!AV520) &amp; "16"), INDIRECT("SNPs!" &amp; CHAR(72 +'Randomized Data'!AV520) &amp; "16") &amp; INDIRECT("SNPs!" &amp; CHAR(72 +'Randomized Data'!AV520) &amp; "16")))</f>
        <v>GG</v>
      </c>
      <c r="BP520" t="str">
        <f>SNPs!$F$17</f>
        <v>rs6025</v>
      </c>
      <c r="BQ520">
        <f>SNPs!$C$17</f>
        <v>1</v>
      </c>
      <c r="BR520">
        <f>SNPs!$D$17</f>
        <v>169549811</v>
      </c>
      <c r="BS520" s="7" t="str">
        <f ca="1">IF('Randomized Data'!AW520 = 1, SNPs!$H$17 &amp; SNPs!$H$17, IF('Randomized Data'!AX520 = 1, SNPs!$H$17 &amp; INDIRECT("SNPs!" &amp; CHAR(72 +'Randomized Data'!AY520) &amp; "17"), INDIRECT("SNPs!" &amp; CHAR(72 +'Randomized Data'!AY520) &amp; "17") &amp; INDIRECT("SNPs!" &amp; CHAR(72 +'Randomized Data'!AY520) &amp; "17")))</f>
        <v>AA</v>
      </c>
      <c r="BT520" t="str">
        <f>SNPs!$F$18</f>
        <v>rs1799963</v>
      </c>
      <c r="BU520">
        <f>SNPs!$C$18</f>
        <v>11</v>
      </c>
      <c r="BV520">
        <f>SNPs!$D$18</f>
        <v>46739505</v>
      </c>
      <c r="BW520" s="7" t="str">
        <f ca="1">IF('Randomized Data'!AZ520 = 1, SNPs!$H$18 &amp; SNPs!$H$18, IF('Randomized Data'!BA520 = 1, SNPs!$H$18 &amp; INDIRECT("SNPs!" &amp; CHAR(72 +'Randomized Data'!BB520) &amp; "18"), INDIRECT("SNPs!" &amp; CHAR(72 +'Randomized Data'!BB520) &amp; "18") &amp; INDIRECT("SNPs!" &amp; CHAR(72 +'Randomized Data'!BB520) &amp; "18")))</f>
        <v>AA</v>
      </c>
      <c r="BX520" t="str">
        <f>SNPs!$F$19</f>
        <v>rs121913626</v>
      </c>
      <c r="BY520">
        <f>SNPs!$C$19</f>
        <v>14</v>
      </c>
      <c r="BZ520">
        <f>SNPs!$D$19</f>
        <v>23427723</v>
      </c>
      <c r="CA520" s="7" t="str">
        <f ca="1">IF('Randomized Data'!BC520 = 1, SNPs!$H$19 &amp; SNPs!$H$19, IF('Randomized Data'!BD520 = 1, SNPs!$H$19 &amp; INDIRECT("SNPs!" &amp; CHAR(72 +'Randomized Data'!BE520) &amp; "19"), INDIRECT("SNPs!" &amp; CHAR(72 +'Randomized Data'!BE520) &amp; "19") &amp; INDIRECT("SNPs!" &amp; CHAR(72 +'Randomized Data'!BE520) &amp; "19")))</f>
        <v>GG</v>
      </c>
      <c r="CB520" t="str">
        <f>SNPs!$F$20</f>
        <v>rs3218713</v>
      </c>
      <c r="CC520">
        <f>SNPs!$C$20</f>
        <v>14</v>
      </c>
      <c r="CD520">
        <f>SNPs!$D$20</f>
        <v>23431468</v>
      </c>
      <c r="CE520" s="7" t="str">
        <f ca="1">IF('Randomized Data'!BF520 = 1, SNPs!$H$20 &amp; SNPs!$H$20, IF('Randomized Data'!BG520 = 1, SNPs!$H$20 &amp; INDIRECT("SNPs!" &amp; CHAR(72 +'Randomized Data'!BH520) &amp; "20"), INDIRECT("SNPs!" &amp; CHAR(72 +'Randomized Data'!BH520) &amp; "20") &amp; INDIRECT("SNPs!" &amp; CHAR(72 +'Randomized Data'!BH520) &amp; "20")))</f>
        <v>GG</v>
      </c>
      <c r="CF520" t="str">
        <f>SNPs!$F$21</f>
        <v>rs3218714</v>
      </c>
      <c r="CG520">
        <f>SNPs!$C$21</f>
        <v>14</v>
      </c>
      <c r="CH520">
        <f>SNPs!$D$21</f>
        <v>23429279</v>
      </c>
      <c r="CI520" s="7" t="str">
        <f ca="1">IF('Randomized Data'!BI520 = 1, SNPs!$H$21 &amp; SNPs!$H$21, IF('Randomized Data'!BJ520 = 1, SNPs!$H$21 &amp; INDIRECT("SNPs!" &amp; CHAR(72 +'Randomized Data'!BK520) &amp; "21"), INDIRECT("SNPs!" &amp; CHAR(72 +'Randomized Data'!BK520) &amp; "21") &amp; INDIRECT("SNPs!" &amp; CHAR(72 +'Randomized Data'!BK520) &amp; "21")))</f>
        <v>CC</v>
      </c>
      <c r="CJ520" t="str">
        <f>SNPs!$F$22</f>
        <v>rs121964855</v>
      </c>
      <c r="CK520">
        <f>SNPs!$C$22</f>
        <v>1</v>
      </c>
      <c r="CL520">
        <f>SNPs!$D$22</f>
        <v>201365638</v>
      </c>
      <c r="CM520" s="7" t="str">
        <f ca="1">IF('Randomized Data'!BL520 = 1, SNPs!$H$22 &amp; SNPs!$H$22, IF('Randomized Data'!BM520 = 1, SNPs!$H$22 &amp; INDIRECT("SNPs!" &amp; CHAR(72 +'Randomized Data'!BN520) &amp; "22"), INDIRECT("SNPs!" &amp; CHAR(72 +'Randomized Data'!BN520) &amp; "22") &amp; INDIRECT("SNPs!" &amp; CHAR(72 +'Randomized Data'!BN520) &amp; "22")))</f>
        <v>TT</v>
      </c>
      <c r="CN520" t="str">
        <f>SNPs!$F$23</f>
        <v>rs121964856</v>
      </c>
      <c r="CO520">
        <f>SNPs!$C$23</f>
        <v>1</v>
      </c>
      <c r="CP520">
        <f>SNPs!$D$23</f>
        <v>201365297</v>
      </c>
      <c r="CQ520" s="7" t="str">
        <f ca="1">IF('Randomized Data'!BO520 = 1, SNPs!$H$23 &amp; SNPs!$H$23, IF('Randomized Data'!BP520 = 1, SNPs!$H$23 &amp; INDIRECT("SNPs!" &amp; CHAR(72 +'Randomized Data'!BQ520) &amp; "23"), INDIRECT("SNPs!" &amp; CHAR(72 +'Randomized Data'!BQ520) &amp; "23") &amp; INDIRECT("SNPs!" &amp; CHAR(72 +'Randomized Data'!BQ520) &amp; "23")))</f>
        <v>GA</v>
      </c>
      <c r="CR520" t="str">
        <f>SNPs!$F$24</f>
        <v>rs121964857</v>
      </c>
      <c r="CS520">
        <f>SNPs!$C$24</f>
        <v>1</v>
      </c>
      <c r="CT520">
        <f>SNPs!$D$24</f>
        <v>201359245</v>
      </c>
      <c r="CU520" s="7" t="str">
        <f ca="1">IF('Randomized Data'!BR520 = 1, SNPs!$H$24 &amp; SNPs!$H$24, IF('Randomized Data'!BS520 = 1, SNPs!$H$24 &amp; INDIRECT("SNPs!" &amp; CHAR(72 +'Randomized Data'!BT520) &amp; "24"), INDIRECT("SNPs!" &amp; CHAR(72 +'Randomized Data'!BT520) &amp; "24") &amp; INDIRECT("SNPs!" &amp; CHAR(72 +'Randomized Data'!BT520) &amp; "24")))</f>
        <v>CC</v>
      </c>
      <c r="CV520" t="str">
        <f>SNPs!$F$25</f>
        <v>rs28934269</v>
      </c>
      <c r="CW520">
        <f>SNPs!$C$25</f>
        <v>15</v>
      </c>
      <c r="CX520">
        <f>SNPs!$D$25</f>
        <v>63060915</v>
      </c>
      <c r="CY520" s="7" t="str">
        <f ca="1">IF('Randomized Data'!BU520 = 1, SNPs!$H$25 &amp; SNPs!$H$25, IF('Randomized Data'!BV520 = 1, SNPs!$H$25 &amp; INDIRECT("SNPs!" &amp; CHAR(72 +'Randomized Data'!BW520) &amp; "25"), INDIRECT("SNPs!" &amp; CHAR(72 +'Randomized Data'!BW520) &amp; "25") &amp; INDIRECT("SNPs!" &amp; CHAR(72 +'Randomized Data'!BW520) &amp; "25")))</f>
        <v>GG</v>
      </c>
      <c r="CZ520" t="str">
        <f>SNPs!$F$26</f>
        <v>rs28934270</v>
      </c>
      <c r="DA520">
        <f>SNPs!$C$26</f>
        <v>15</v>
      </c>
      <c r="DB520">
        <f>SNPs!$D$26</f>
        <v>63060899</v>
      </c>
      <c r="DC520" s="7" t="str">
        <f ca="1">IF('Randomized Data'!BX520 = 1, SNPs!$H$26 &amp; SNPs!$H$26, IF('Randomized Data'!BY520 = 1, SNPs!$H$26 &amp; INDIRECT("SNPs!" &amp; CHAR(72 +'Randomized Data'!BZ520) &amp; "26"), INDIRECT("SNPs!" &amp; CHAR(72 +'Randomized Data'!BZ520) &amp; "26") &amp; INDIRECT("SNPs!" &amp; CHAR(72 +'Randomized Data'!BZ520) &amp; "26")))</f>
        <v>GG</v>
      </c>
      <c r="DD520" t="str">
        <f>SNPs!$F$27</f>
        <v>rs727504290</v>
      </c>
      <c r="DE520">
        <f>SNPs!$C$27</f>
        <v>15</v>
      </c>
      <c r="DF520">
        <f>SNPs!$D$27</f>
        <v>63042875</v>
      </c>
      <c r="DG520" s="7" t="str">
        <f ca="1">IF('Randomized Data'!CA520 = 1, SNPs!$H$27 &amp; SNPs!$H$27, IF('Randomized Data'!CB520 = 1, SNPs!$H$27 &amp; INDIRECT("SNPs!" &amp; CHAR(72 +'Randomized Data'!CC520) &amp; "27"), INDIRECT("SNPs!" &amp; CHAR(72 +'Randomized Data'!CC520) &amp; "27") &amp; INDIRECT("SNPs!" &amp; CHAR(72 +'Randomized Data'!CC520) &amp; "27")))</f>
        <v>GC</v>
      </c>
      <c r="DH520" t="str">
        <f>SNPs!$F$28</f>
        <v>rs104894504</v>
      </c>
      <c r="DI520">
        <f>SNPs!$C$28</f>
        <v>15</v>
      </c>
      <c r="DJ520">
        <f>SNPs!$D$28</f>
        <v>63057028</v>
      </c>
      <c r="DK520" s="7" t="str">
        <f ca="1">IF('Randomized Data'!CD520 = 1, SNPs!$H$28 &amp; SNPs!$H$28, IF('Randomized Data'!CE520 = 1, SNPs!$H$28 &amp; INDIRECT("SNPs!" &amp; CHAR(72 +'Randomized Data'!CF520) &amp; "28"), INDIRECT("SNPs!" &amp; CHAR(72 +'Randomized Data'!CF520) &amp; "28") &amp; INDIRECT("SNPs!" &amp; CHAR(72 +'Randomized Data'!CF520) &amp; "28")))</f>
        <v>TT</v>
      </c>
      <c r="DL520" t="str">
        <f>SNPs!$F$29</f>
        <v>rs375882485</v>
      </c>
      <c r="DM520">
        <f>SNPs!$C$29</f>
        <v>11</v>
      </c>
      <c r="DN520">
        <f>SNPs!$D$29</f>
        <v>47342698</v>
      </c>
      <c r="DO520" s="7" t="str">
        <f ca="1">IF('Randomized Data'!CG520 = 1, SNPs!$H$29 &amp; SNPs!$H$29, IF('Randomized Data'!CH520 = 1, SNPs!$H$29 &amp; INDIRECT("SNPs!" &amp; CHAR(72 +'Randomized Data'!CI520) &amp; "29"), INDIRECT("SNPs!" &amp; CHAR(72 +'Randomized Data'!CI520) &amp; "29") &amp; INDIRECT("SNPs!" &amp; CHAR(72 +'Randomized Data'!CI520) &amp; "29")))</f>
        <v>GG</v>
      </c>
      <c r="DP520" t="str">
        <f>SNPs!$F$30</f>
        <v>rs397516083</v>
      </c>
      <c r="DQ520">
        <f>SNPs!$C$30</f>
        <v>11</v>
      </c>
      <c r="DR520">
        <f>SNPs!$D$30</f>
        <v>47346379</v>
      </c>
      <c r="DS520" s="7" t="str">
        <f ca="1">IF('Randomized Data'!CJ520 = 1, SNPs!$H$30 &amp; SNPs!$H$30, IF('Randomized Data'!CK520 = 1, SNPs!$H$30 &amp; INDIRECT("SNPs!" &amp; CHAR(72 +'Randomized Data'!CL520) &amp; "30"), INDIRECT("SNPs!" &amp; CHAR(72 +'Randomized Data'!CL520) &amp; "30") &amp; INDIRECT("SNPs!" &amp; CHAR(72 +'Randomized Data'!CL520) &amp; "30")))</f>
        <v>GA</v>
      </c>
      <c r="DT520" t="str">
        <f>SNPs!$F$31</f>
        <v>rs397515937</v>
      </c>
      <c r="DU520">
        <f>SNPs!$C$31</f>
        <v>11</v>
      </c>
      <c r="DV520">
        <f>SNPs!$D$31</f>
        <v>47339792</v>
      </c>
      <c r="DW520" s="7" t="str">
        <f ca="1">IF('Randomized Data'!CM520 = 1, SNPs!$H$31 &amp; SNPs!$H$31, IF('Randomized Data'!CN520 = 1, SNPs!$H$31 &amp; INDIRECT("SNPs!" &amp; CHAR(72 +'Randomized Data'!CO520) &amp; "31"), INDIRECT("SNPs!" &amp; CHAR(72 +'Randomized Data'!CO520) &amp; "31") &amp; INDIRECT("SNPs!" &amp; CHAR(72 +'Randomized Data'!CO520) &amp; "31")))</f>
        <v>AA</v>
      </c>
      <c r="DX520" t="str">
        <f>SNPs!$F$32</f>
        <v>rs397516074</v>
      </c>
      <c r="DY520">
        <f>SNPs!$C$32</f>
        <v>11</v>
      </c>
      <c r="DZ520">
        <f>SNPs!$D$32</f>
        <v>47348424</v>
      </c>
      <c r="EA520" s="7" t="str">
        <f ca="1">IF('Randomized Data'!CP520 = 1, SNPs!$H$32 &amp; SNPs!$H$32, IF('Randomized Data'!CQ520 = 1, SNPs!$H$32 &amp; INDIRECT("SNPs!" &amp; CHAR(72 +'Randomized Data'!CR520) &amp; "32"), INDIRECT("SNPs!" &amp; CHAR(72 +'Randomized Data'!CR520) &amp; "32") &amp; INDIRECT("SNPs!" &amp; CHAR(72 +'Randomized Data'!CR520) &amp; "32")))</f>
        <v>GG</v>
      </c>
      <c r="EB520" t="str">
        <f>SNPs!$F$33</f>
        <v>rs397515963</v>
      </c>
      <c r="EC520">
        <f>SNPs!$C$33</f>
        <v>11</v>
      </c>
      <c r="ED520">
        <f>SNPs!$D$33</f>
        <v>47337729</v>
      </c>
      <c r="EE520" s="7" t="str">
        <f ca="1">IF('Randomized Data'!CS520 = 1, SNPs!$H$33 &amp; SNPs!$H$33, IF('Randomized Data'!CT520 = 1, SNPs!$H$33 &amp; INDIRECT("SNPs!" &amp; CHAR(72 +'Randomized Data'!CU520) &amp; "33"), INDIRECT("SNPs!" &amp; CHAR(72 +'Randomized Data'!CU520) &amp; "33") &amp; INDIRECT("SNPs!" &amp; CHAR(72 +'Randomized Data'!CU520) &amp; "33")))</f>
        <v>--</v>
      </c>
    </row>
    <row r="521" spans="1:13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  <c r="F521" s="3">
        <v>42174</v>
      </c>
      <c r="G521" s="9" t="str">
        <f>'Randomized Data'!C521</f>
        <v>External Lab</v>
      </c>
      <c r="H521" t="str">
        <f>SNPs!$F$2</f>
        <v>rs12248560</v>
      </c>
      <c r="I521">
        <f>SNPs!$C$2</f>
        <v>10</v>
      </c>
      <c r="J521">
        <f>SNPs!$D$2</f>
        <v>94761900</v>
      </c>
      <c r="K521" t="str">
        <f ca="1">IF('Randomized Data'!D521 = 1, SNPs!$H$2 &amp; SNPs!$H$2, IF('Randomized Data'!E521 = 1, SNPs!$H$2 &amp; INDIRECT("SNPs!" &amp; CHAR(72 +'Randomized Data'!F521) &amp; "2"), INDIRECT("SNPs!" &amp; CHAR(72 +'Randomized Data'!F521) &amp; "2") &amp; INDIRECT("SNPs!" &amp; CHAR(72 +'Randomized Data'!F521) &amp; "2")))</f>
        <v>TT</v>
      </c>
      <c r="L521" t="str">
        <f>SNPs!$F$3</f>
        <v>rs28399504</v>
      </c>
      <c r="M521">
        <f>SNPs!$C$3</f>
        <v>10</v>
      </c>
      <c r="N521">
        <f>SNPs!$D$3</f>
        <v>94762706</v>
      </c>
      <c r="O521" t="str">
        <f ca="1">IF('Randomized Data'!G521 = 1, SNPs!$H$3 &amp; SNPs!$H$3, IF('Randomized Data'!H521 = 1, SNPs!$H$3 &amp; INDIRECT("SNPs!" &amp; CHAR(72 +'Randomized Data'!I521) &amp; "3"), INDIRECT("SNPs!" &amp; CHAR(72 +'Randomized Data'!I521) &amp; "3") &amp; INDIRECT("SNPs!" &amp; CHAR(72 +'Randomized Data'!I521) &amp; "3")))</f>
        <v>AG</v>
      </c>
      <c r="P521" t="str">
        <f>SNPs!$F$4</f>
        <v>rs41291556</v>
      </c>
      <c r="Q521">
        <f>SNPs!$C$4</f>
        <v>10</v>
      </c>
      <c r="R521">
        <f>SNPs!$D$4</f>
        <v>94775416</v>
      </c>
      <c r="S521" t="str">
        <f ca="1">IF('Randomized Data'!J521 = 1, SNPs!$H$4 &amp; SNPs!$H$4, IF('Randomized Data'!K521 = 1, SNPs!$H$4 &amp; INDIRECT("SNPs!" &amp; CHAR(72 +'Randomized Data'!L521) &amp; "4"), INDIRECT("SNPs!" &amp; CHAR(72 +'Randomized Data'!L521) &amp; "4") &amp; INDIRECT("SNPs!" &amp; CHAR(72 +'Randomized Data'!L521) &amp; "4")))</f>
        <v>TT</v>
      </c>
      <c r="T521" t="str">
        <f>SNPs!$F$5</f>
        <v>rs72558184</v>
      </c>
      <c r="U521">
        <f>SNPs!$C$5</f>
        <v>10</v>
      </c>
      <c r="V521">
        <f>SNPs!$D$5</f>
        <v>96535210</v>
      </c>
      <c r="W521" t="str">
        <f ca="1">IF('Randomized Data'!M521 = 1, SNPs!$H$5 &amp; SNPs!$H$5, IF('Randomized Data'!N521 = 1, SNPs!$H$5 &amp; INDIRECT("SNPs!" &amp; CHAR(72 +'Randomized Data'!O521) &amp; "5"), INDIRECT("SNPs!" &amp; CHAR(72 +'Randomized Data'!O521) &amp; "5") &amp; INDIRECT("SNPs!" &amp; CHAR(72 +'Randomized Data'!O521) &amp; "5")))</f>
        <v>GG</v>
      </c>
      <c r="X521" t="str">
        <f>SNPs!$F$6</f>
        <v>rs4986893</v>
      </c>
      <c r="Y521">
        <f>SNPs!$C$6</f>
        <v>10</v>
      </c>
      <c r="Z521">
        <f>SNPs!$D$6</f>
        <v>94780653</v>
      </c>
      <c r="AA521" s="7" t="str">
        <f ca="1">IF('Randomized Data'!P521 = 1, SNPs!$H$6 &amp; SNPs!$H$6, IF('Randomized Data'!Q521 = 1, SNPs!$H$6 &amp; INDIRECT("SNPs!" &amp; CHAR(72 +'Randomized Data'!R521) &amp; "6"), INDIRECT("SNPs!" &amp; CHAR(72 +'Randomized Data'!R521) &amp; "6") &amp; INDIRECT("SNPs!" &amp; CHAR(72 +'Randomized Data'!R521) &amp; "6")))</f>
        <v>GG</v>
      </c>
      <c r="AB521" t="str">
        <f>SNPs!$F$7</f>
        <v>rs4244285</v>
      </c>
      <c r="AC521">
        <f>SNPs!$C$7</f>
        <v>10</v>
      </c>
      <c r="AD521">
        <f>SNPs!$D$7</f>
        <v>94781859</v>
      </c>
      <c r="AE521" s="7" t="str">
        <f ca="1">IF('Randomized Data'!S521 = 1, SNPs!$H$7 &amp; SNPs!$H$7, IF('Randomized Data'!T521 = 1, SNPs!$H$7 &amp; INDIRECT("SNPs!" &amp; CHAR(72 +'Randomized Data'!U521) &amp; "7"), INDIRECT("SNPs!" &amp; CHAR(72 +'Randomized Data'!U521) &amp; "7") &amp; INDIRECT("SNPs!" &amp; CHAR(72 +'Randomized Data'!U521) &amp; "7")))</f>
        <v>CC</v>
      </c>
      <c r="AF521" t="str">
        <f>SNPs!$F$8</f>
        <v>rs72558186</v>
      </c>
      <c r="AG521">
        <f>SNPs!$C$8</f>
        <v>10</v>
      </c>
      <c r="AH521">
        <f>SNPs!$D$8</f>
        <v>94781999</v>
      </c>
      <c r="AI521" s="7" t="str">
        <f ca="1">IF('Randomized Data'!V521 = 1, SNPs!$H$8 &amp; SNPs!$H$8, IF('Randomized Data'!W521 = 1, SNPs!$H$8 &amp; INDIRECT("SNPs!" &amp; CHAR(72 +'Randomized Data'!X521) &amp; "8"), INDIRECT("SNPs!" &amp; CHAR(72 +'Randomized Data'!X521) &amp; "8") &amp; INDIRECT("SNPs!" &amp; CHAR(72 +'Randomized Data'!X521) &amp; "8")))</f>
        <v>TT</v>
      </c>
      <c r="AJ521" t="str">
        <f>SNPs!$F$9</f>
        <v>rs56337013</v>
      </c>
      <c r="AK521">
        <f>SNPs!$C$9</f>
        <v>10</v>
      </c>
      <c r="AL521">
        <f>SNPs!$D$9</f>
        <v>94852738</v>
      </c>
      <c r="AM521" s="7" t="str">
        <f ca="1">IF('Randomized Data'!Y$2 = 1, SNPs!$H$9 &amp; SNPs!$H$9, IF('Randomized Data'!Z521 = 1, SNPs!$H$9 &amp; INDIRECT("SNPs!" &amp; CHAR(72 +'Randomized Data'!AA521) &amp; "9"), INDIRECT("SNPs!" &amp; CHAR(72 +'Randomized Data'!AA521) &amp; "9") &amp; INDIRECT("SNPs!" &amp; CHAR(72 +'Randomized Data'!AA521) &amp; "9")))</f>
        <v>CT</v>
      </c>
      <c r="AN521" t="str">
        <f>SNPs!$F$10</f>
        <v>rs17884712</v>
      </c>
      <c r="AO521">
        <f>SNPs!$C$10</f>
        <v>10</v>
      </c>
      <c r="AP521">
        <f>SNPs!$D$10</f>
        <v>94775489</v>
      </c>
      <c r="AQ521" s="7" t="str">
        <f ca="1">IF('Randomized Data'!AB521 = 1, SNPs!$H$10 &amp; SNPs!$H$10, IF('Randomized Data'!AC521 = 1, SNPs!$H$10 &amp; INDIRECT("SNPs!" &amp; CHAR(72 +'Randomized Data'!AD521) &amp; "10"), INDIRECT("SNPs!" &amp; CHAR(72 +'Randomized Data'!AD521) &amp; "10") &amp; INDIRECT("SNPs!" &amp; CHAR(72 +'Randomized Data'!AD521) &amp; "10")))</f>
        <v>GG</v>
      </c>
      <c r="AR521" t="str">
        <f>SNPs!$F$11</f>
        <v>rs6413438</v>
      </c>
      <c r="AS521">
        <f>SNPs!$C$11</f>
        <v>10</v>
      </c>
      <c r="AT521">
        <f>SNPs!$D$11</f>
        <v>94781858</v>
      </c>
      <c r="AU521" s="7" t="str">
        <f ca="1">IF('Randomized Data'!AE521 = 1, SNPs!$H$11 &amp; SNPs!$H$11, IF('Randomized Data'!AF521 = 1, SNPs!$H$11 &amp; INDIRECT("SNPs!" &amp; CHAR(72 +'Randomized Data'!AG521) &amp; "11"), INDIRECT("SNPs!" &amp; CHAR(72 +'Randomized Data'!AG521) &amp; "11") &amp; INDIRECT("SNPs!" &amp; CHAR(72 +'Randomized Data'!AG521) &amp; "11")))</f>
        <v>CC</v>
      </c>
      <c r="AV521" t="str">
        <f>SNPs!$F$12</f>
        <v>rs1057910</v>
      </c>
      <c r="AW521">
        <f>SNPs!$C$12</f>
        <v>10</v>
      </c>
      <c r="AX521">
        <f>SNPs!$D$12</f>
        <v>94981296</v>
      </c>
      <c r="AY521" s="7" t="str">
        <f ca="1">IF('Randomized Data'!AH521 = 1, SNPs!$H$12 &amp; SNPs!$H$12, IF('Randomized Data'!AI521 = 1, SNPs!$H$12 &amp; INDIRECT("SNPs!" &amp; CHAR(72 +'Randomized Data'!AJ521) &amp; "12"), INDIRECT("SNPs!" &amp; CHAR(72 +'Randomized Data'!AJ521) &amp; "12") &amp; INDIRECT("SNPs!" &amp; CHAR(72 +'Randomized Data'!AJ521) &amp; "12")))</f>
        <v>AA</v>
      </c>
      <c r="AZ521" t="str">
        <f>SNPs!$F$13</f>
        <v>rs1799853</v>
      </c>
      <c r="BA521">
        <f>SNPs!$C$13</f>
        <v>10</v>
      </c>
      <c r="BB521">
        <f>SNPs!$D$13</f>
        <v>94942290</v>
      </c>
      <c r="BC521" s="7" t="str">
        <f ca="1">IF('Randomized Data'!AK521 = 1, SNPs!$H$13 &amp; SNPs!$H$13, IF('Randomized Data'!AL521 = 1, SNPs!$H$13 &amp; INDIRECT("SNPs!" &amp; CHAR(72 +'Randomized Data'!AM521) &amp; "13"), INDIRECT("SNPs!" &amp; CHAR(72 +'Randomized Data'!AM521) &amp; "13") &amp; INDIRECT("SNPs!" &amp; CHAR(72 +'Randomized Data'!AM521) &amp; "13")))</f>
        <v>TT</v>
      </c>
      <c r="BD521" t="str">
        <f>SNPs!$F$14</f>
        <v>rs9923231</v>
      </c>
      <c r="BE521">
        <f>SNPs!$C$14</f>
        <v>16</v>
      </c>
      <c r="BF521">
        <f>SNPs!$D$14</f>
        <v>31096368</v>
      </c>
      <c r="BG521" s="7" t="str">
        <f ca="1">IF('Randomized Data'!AN521 = 1, SNPs!$H$14 &amp; SNPs!$H$14, IF('Randomized Data'!AO521 = 1, SNPs!$H$14 &amp; INDIRECT("SNPs!" &amp; CHAR(72 +'Randomized Data'!AP521) &amp; "14"), INDIRECT("SNPs!" &amp; CHAR(72 +'Randomized Data'!AP521) &amp; "14") &amp; INDIRECT("SNPs!" &amp; CHAR(72 +'Randomized Data'!AP521) &amp; "14")))</f>
        <v>CG</v>
      </c>
      <c r="BH521" t="str">
        <f>SNPs!$F$15</f>
        <v>rs9934438</v>
      </c>
      <c r="BI521">
        <f>SNPs!$C$15</f>
        <v>16</v>
      </c>
      <c r="BJ521">
        <f>SNPs!$D$15</f>
        <v>31093557</v>
      </c>
      <c r="BK521" s="7" t="str">
        <f ca="1">IF('Randomized Data'!AQ521 = 1, SNPs!$H$15 &amp; SNPs!$H$15, IF('Randomized Data'!AR521 = 1, SNPs!$H$15 &amp; INDIRECT("SNPs!" &amp; CHAR(72 +'Randomized Data'!AS521) &amp; "15"), INDIRECT("SNPs!" &amp; CHAR(72 +'Randomized Data'!AS521) &amp; "15") &amp; INDIRECT("SNPs!" &amp; CHAR(72 +'Randomized Data'!AS521) &amp; "15")))</f>
        <v>GA</v>
      </c>
      <c r="BL521" t="str">
        <f>SNPs!$F$16</f>
        <v>rs8050894</v>
      </c>
      <c r="BM521">
        <f>SNPs!$C$16</f>
        <v>16</v>
      </c>
      <c r="BN521">
        <f>SNPs!$D$16</f>
        <v>31093188</v>
      </c>
      <c r="BO521" s="7" t="str">
        <f ca="1">IF('Randomized Data'!AT521 = 1, SNPs!$H$16 &amp; SNPs!$H$16, IF('Randomized Data'!AU521 = 1, SNPs!$H$16 &amp; INDIRECT("SNPs!" &amp; CHAR(72 +'Randomized Data'!AV521) &amp; "16"), INDIRECT("SNPs!" &amp; CHAR(72 +'Randomized Data'!AV521) &amp; "16") &amp; INDIRECT("SNPs!" &amp; CHAR(72 +'Randomized Data'!AV521) &amp; "16")))</f>
        <v>CG</v>
      </c>
      <c r="BP521" t="str">
        <f>SNPs!$F$17</f>
        <v>rs6025</v>
      </c>
      <c r="BQ521">
        <f>SNPs!$C$17</f>
        <v>1</v>
      </c>
      <c r="BR521">
        <f>SNPs!$D$17</f>
        <v>169549811</v>
      </c>
      <c r="BS521" s="7" t="str">
        <f ca="1">IF('Randomized Data'!AW521 = 1, SNPs!$H$17 &amp; SNPs!$H$17, IF('Randomized Data'!AX521 = 1, SNPs!$H$17 &amp; INDIRECT("SNPs!" &amp; CHAR(72 +'Randomized Data'!AY521) &amp; "17"), INDIRECT("SNPs!" &amp; CHAR(72 +'Randomized Data'!AY521) &amp; "17") &amp; INDIRECT("SNPs!" &amp; CHAR(72 +'Randomized Data'!AY521) &amp; "17")))</f>
        <v>GA</v>
      </c>
      <c r="BT521" t="str">
        <f>SNPs!$F$18</f>
        <v>rs1799963</v>
      </c>
      <c r="BU521">
        <f>SNPs!$C$18</f>
        <v>11</v>
      </c>
      <c r="BV521">
        <f>SNPs!$D$18</f>
        <v>46739505</v>
      </c>
      <c r="BW521" s="7" t="str">
        <f ca="1">IF('Randomized Data'!AZ521 = 1, SNPs!$H$18 &amp; SNPs!$H$18, IF('Randomized Data'!BA521 = 1, SNPs!$H$18 &amp; INDIRECT("SNPs!" &amp; CHAR(72 +'Randomized Data'!BB521) &amp; "18"), INDIRECT("SNPs!" &amp; CHAR(72 +'Randomized Data'!BB521) &amp; "18") &amp; INDIRECT("SNPs!" &amp; CHAR(72 +'Randomized Data'!BB521) &amp; "18")))</f>
        <v>GG</v>
      </c>
      <c r="BX521" t="str">
        <f>SNPs!$F$19</f>
        <v>rs121913626</v>
      </c>
      <c r="BY521">
        <f>SNPs!$C$19</f>
        <v>14</v>
      </c>
      <c r="BZ521">
        <f>SNPs!$D$19</f>
        <v>23427723</v>
      </c>
      <c r="CA521" s="7" t="str">
        <f ca="1">IF('Randomized Data'!BC521 = 1, SNPs!$H$19 &amp; SNPs!$H$19, IF('Randomized Data'!BD521 = 1, SNPs!$H$19 &amp; INDIRECT("SNPs!" &amp; CHAR(72 +'Randomized Data'!BE521) &amp; "19"), INDIRECT("SNPs!" &amp; CHAR(72 +'Randomized Data'!BE521) &amp; "19") &amp; INDIRECT("SNPs!" &amp; CHAR(72 +'Randomized Data'!BE521) &amp; "19")))</f>
        <v>GG</v>
      </c>
      <c r="CB521" t="str">
        <f>SNPs!$F$20</f>
        <v>rs3218713</v>
      </c>
      <c r="CC521">
        <f>SNPs!$C$20</f>
        <v>14</v>
      </c>
      <c r="CD521">
        <f>SNPs!$D$20</f>
        <v>23431468</v>
      </c>
      <c r="CE521" s="7" t="str">
        <f ca="1">IF('Randomized Data'!BF521 = 1, SNPs!$H$20 &amp; SNPs!$H$20, IF('Randomized Data'!BG521 = 1, SNPs!$H$20 &amp; INDIRECT("SNPs!" &amp; CHAR(72 +'Randomized Data'!BH521) &amp; "20"), INDIRECT("SNPs!" &amp; CHAR(72 +'Randomized Data'!BH521) &amp; "20") &amp; INDIRECT("SNPs!" &amp; CHAR(72 +'Randomized Data'!BH521) &amp; "20")))</f>
        <v>AA</v>
      </c>
      <c r="CF521" t="str">
        <f>SNPs!$F$21</f>
        <v>rs3218714</v>
      </c>
      <c r="CG521">
        <f>SNPs!$C$21</f>
        <v>14</v>
      </c>
      <c r="CH521">
        <f>SNPs!$D$21</f>
        <v>23429279</v>
      </c>
      <c r="CI521" s="7" t="str">
        <f ca="1">IF('Randomized Data'!BI521 = 1, SNPs!$H$21 &amp; SNPs!$H$21, IF('Randomized Data'!BJ521 = 1, SNPs!$H$21 &amp; INDIRECT("SNPs!" &amp; CHAR(72 +'Randomized Data'!BK521) &amp; "21"), INDIRECT("SNPs!" &amp; CHAR(72 +'Randomized Data'!BK521) &amp; "21") &amp; INDIRECT("SNPs!" &amp; CHAR(72 +'Randomized Data'!BK521) &amp; "21")))</f>
        <v>TT</v>
      </c>
      <c r="CJ521" t="str">
        <f>SNPs!$F$22</f>
        <v>rs121964855</v>
      </c>
      <c r="CK521">
        <f>SNPs!$C$22</f>
        <v>1</v>
      </c>
      <c r="CL521">
        <f>SNPs!$D$22</f>
        <v>201365638</v>
      </c>
      <c r="CM521" s="7" t="str">
        <f ca="1">IF('Randomized Data'!BL521 = 1, SNPs!$H$22 &amp; SNPs!$H$22, IF('Randomized Data'!BM521 = 1, SNPs!$H$22 &amp; INDIRECT("SNPs!" &amp; CHAR(72 +'Randomized Data'!BN521) &amp; "22"), INDIRECT("SNPs!" &amp; CHAR(72 +'Randomized Data'!BN521) &amp; "22") &amp; INDIRECT("SNPs!" &amp; CHAR(72 +'Randomized Data'!BN521) &amp; "22")))</f>
        <v>TA</v>
      </c>
      <c r="CN521" t="str">
        <f>SNPs!$F$23</f>
        <v>rs121964856</v>
      </c>
      <c r="CO521">
        <f>SNPs!$C$23</f>
        <v>1</v>
      </c>
      <c r="CP521">
        <f>SNPs!$D$23</f>
        <v>201365297</v>
      </c>
      <c r="CQ521" s="7" t="str">
        <f ca="1">IF('Randomized Data'!BO521 = 1, SNPs!$H$23 &amp; SNPs!$H$23, IF('Randomized Data'!BP521 = 1, SNPs!$H$23 &amp; INDIRECT("SNPs!" &amp; CHAR(72 +'Randomized Data'!BQ521) &amp; "23"), INDIRECT("SNPs!" &amp; CHAR(72 +'Randomized Data'!BQ521) &amp; "23") &amp; INDIRECT("SNPs!" &amp; CHAR(72 +'Randomized Data'!BQ521) &amp; "23")))</f>
        <v>GG</v>
      </c>
      <c r="CR521" t="str">
        <f>SNPs!$F$24</f>
        <v>rs121964857</v>
      </c>
      <c r="CS521">
        <f>SNPs!$C$24</f>
        <v>1</v>
      </c>
      <c r="CT521">
        <f>SNPs!$D$24</f>
        <v>201359245</v>
      </c>
      <c r="CU521" s="7" t="str">
        <f ca="1">IF('Randomized Data'!BR521 = 1, SNPs!$H$24 &amp; SNPs!$H$24, IF('Randomized Data'!BS521 = 1, SNPs!$H$24 &amp; INDIRECT("SNPs!" &amp; CHAR(72 +'Randomized Data'!BT521) &amp; "24"), INDIRECT("SNPs!" &amp; CHAR(72 +'Randomized Data'!BT521) &amp; "24") &amp; INDIRECT("SNPs!" &amp; CHAR(72 +'Randomized Data'!BT521) &amp; "24")))</f>
        <v>CT</v>
      </c>
      <c r="CV521" t="str">
        <f>SNPs!$F$25</f>
        <v>rs28934269</v>
      </c>
      <c r="CW521">
        <f>SNPs!$C$25</f>
        <v>15</v>
      </c>
      <c r="CX521">
        <f>SNPs!$D$25</f>
        <v>63060915</v>
      </c>
      <c r="CY521" s="7" t="str">
        <f ca="1">IF('Randomized Data'!BU521 = 1, SNPs!$H$25 &amp; SNPs!$H$25, IF('Randomized Data'!BV521 = 1, SNPs!$H$25 &amp; INDIRECT("SNPs!" &amp; CHAR(72 +'Randomized Data'!BW521) &amp; "25"), INDIRECT("SNPs!" &amp; CHAR(72 +'Randomized Data'!BW521) &amp; "25") &amp; INDIRECT("SNPs!" &amp; CHAR(72 +'Randomized Data'!BW521) &amp; "25")))</f>
        <v>AA</v>
      </c>
      <c r="CZ521" t="str">
        <f>SNPs!$F$26</f>
        <v>rs28934270</v>
      </c>
      <c r="DA521">
        <f>SNPs!$C$26</f>
        <v>15</v>
      </c>
      <c r="DB521">
        <f>SNPs!$D$26</f>
        <v>63060899</v>
      </c>
      <c r="DC521" s="7" t="str">
        <f ca="1">IF('Randomized Data'!BX521 = 1, SNPs!$H$26 &amp; SNPs!$H$26, IF('Randomized Data'!BY521 = 1, SNPs!$H$26 &amp; INDIRECT("SNPs!" &amp; CHAR(72 +'Randomized Data'!BZ521) &amp; "26"), INDIRECT("SNPs!" &amp; CHAR(72 +'Randomized Data'!BZ521) &amp; "26") &amp; INDIRECT("SNPs!" &amp; CHAR(72 +'Randomized Data'!BZ521) &amp; "26")))</f>
        <v>GG</v>
      </c>
      <c r="DD521" t="str">
        <f>SNPs!$F$27</f>
        <v>rs727504290</v>
      </c>
      <c r="DE521">
        <f>SNPs!$C$27</f>
        <v>15</v>
      </c>
      <c r="DF521">
        <f>SNPs!$D$27</f>
        <v>63042875</v>
      </c>
      <c r="DG521" s="7" t="str">
        <f ca="1">IF('Randomized Data'!CA521 = 1, SNPs!$H$27 &amp; SNPs!$H$27, IF('Randomized Data'!CB521 = 1, SNPs!$H$27 &amp; INDIRECT("SNPs!" &amp; CHAR(72 +'Randomized Data'!CC521) &amp; "27"), INDIRECT("SNPs!" &amp; CHAR(72 +'Randomized Data'!CC521) &amp; "27") &amp; INDIRECT("SNPs!" &amp; CHAR(72 +'Randomized Data'!CC521) &amp; "27")))</f>
        <v>GG</v>
      </c>
      <c r="DH521" t="str">
        <f>SNPs!$F$28</f>
        <v>rs104894504</v>
      </c>
      <c r="DI521">
        <f>SNPs!$C$28</f>
        <v>15</v>
      </c>
      <c r="DJ521">
        <f>SNPs!$D$28</f>
        <v>63057028</v>
      </c>
      <c r="DK521" s="7" t="str">
        <f ca="1">IF('Randomized Data'!CD521 = 1, SNPs!$H$28 &amp; SNPs!$H$28, IF('Randomized Data'!CE521 = 1, SNPs!$H$28 &amp; INDIRECT("SNPs!" &amp; CHAR(72 +'Randomized Data'!CF521) &amp; "28"), INDIRECT("SNPs!" &amp; CHAR(72 +'Randomized Data'!CF521) &amp; "28") &amp; INDIRECT("SNPs!" &amp; CHAR(72 +'Randomized Data'!CF521) &amp; "28")))</f>
        <v>CC</v>
      </c>
      <c r="DL521" t="str">
        <f>SNPs!$F$29</f>
        <v>rs375882485</v>
      </c>
      <c r="DM521">
        <f>SNPs!$C$29</f>
        <v>11</v>
      </c>
      <c r="DN521">
        <f>SNPs!$D$29</f>
        <v>47342698</v>
      </c>
      <c r="DO521" s="7" t="str">
        <f ca="1">IF('Randomized Data'!CG521 = 1, SNPs!$H$29 &amp; SNPs!$H$29, IF('Randomized Data'!CH521 = 1, SNPs!$H$29 &amp; INDIRECT("SNPs!" &amp; CHAR(72 +'Randomized Data'!CI521) &amp; "29"), INDIRECT("SNPs!" &amp; CHAR(72 +'Randomized Data'!CI521) &amp; "29") &amp; INDIRECT("SNPs!" &amp; CHAR(72 +'Randomized Data'!CI521) &amp; "29")))</f>
        <v>GG</v>
      </c>
      <c r="DP521" t="str">
        <f>SNPs!$F$30</f>
        <v>rs397516083</v>
      </c>
      <c r="DQ521">
        <f>SNPs!$C$30</f>
        <v>11</v>
      </c>
      <c r="DR521">
        <f>SNPs!$D$30</f>
        <v>47346379</v>
      </c>
      <c r="DS521" s="7" t="str">
        <f ca="1">IF('Randomized Data'!CJ521 = 1, SNPs!$H$30 &amp; SNPs!$H$30, IF('Randomized Data'!CK521 = 1, SNPs!$H$30 &amp; INDIRECT("SNPs!" &amp; CHAR(72 +'Randomized Data'!CL521) &amp; "30"), INDIRECT("SNPs!" &amp; CHAR(72 +'Randomized Data'!CL521) &amp; "30") &amp; INDIRECT("SNPs!" &amp; CHAR(72 +'Randomized Data'!CL521) &amp; "30")))</f>
        <v>AA</v>
      </c>
      <c r="DT521" t="str">
        <f>SNPs!$F$31</f>
        <v>rs397515937</v>
      </c>
      <c r="DU521">
        <f>SNPs!$C$31</f>
        <v>11</v>
      </c>
      <c r="DV521">
        <f>SNPs!$D$31</f>
        <v>47339792</v>
      </c>
      <c r="DW521" s="7" t="str">
        <f ca="1">IF('Randomized Data'!CM521 = 1, SNPs!$H$31 &amp; SNPs!$H$31, IF('Randomized Data'!CN521 = 1, SNPs!$H$31 &amp; INDIRECT("SNPs!" &amp; CHAR(72 +'Randomized Data'!CO521) &amp; "31"), INDIRECT("SNPs!" &amp; CHAR(72 +'Randomized Data'!CO521) &amp; "31") &amp; INDIRECT("SNPs!" &amp; CHAR(72 +'Randomized Data'!CO521) &amp; "31")))</f>
        <v>GG</v>
      </c>
      <c r="DX521" t="str">
        <f>SNPs!$F$32</f>
        <v>rs397516074</v>
      </c>
      <c r="DY521">
        <f>SNPs!$C$32</f>
        <v>11</v>
      </c>
      <c r="DZ521">
        <f>SNPs!$D$32</f>
        <v>47348424</v>
      </c>
      <c r="EA521" s="7" t="str">
        <f ca="1">IF('Randomized Data'!CP521 = 1, SNPs!$H$32 &amp; SNPs!$H$32, IF('Randomized Data'!CQ521 = 1, SNPs!$H$32 &amp; INDIRECT("SNPs!" &amp; CHAR(72 +'Randomized Data'!CR521) &amp; "32"), INDIRECT("SNPs!" &amp; CHAR(72 +'Randomized Data'!CR521) &amp; "32") &amp; INDIRECT("SNPs!" &amp; CHAR(72 +'Randomized Data'!CR521) &amp; "32")))</f>
        <v>AA</v>
      </c>
      <c r="EB521" t="str">
        <f>SNPs!$F$33</f>
        <v>rs397515963</v>
      </c>
      <c r="EC521">
        <f>SNPs!$C$33</f>
        <v>11</v>
      </c>
      <c r="ED521">
        <f>SNPs!$D$33</f>
        <v>47337729</v>
      </c>
      <c r="EE521" s="7" t="str">
        <f ca="1">IF('Randomized Data'!CS521 = 1, SNPs!$H$33 &amp; SNPs!$H$33, IF('Randomized Data'!CT521 = 1, SNPs!$H$33 &amp; INDIRECT("SNPs!" &amp; CHAR(72 +'Randomized Data'!CU521) &amp; "33"), INDIRECT("SNPs!" &amp; CHAR(72 +'Randomized Data'!CU521) &amp; "33") &amp; INDIRECT("SNPs!" &amp; CHAR(72 +'Randomized Data'!CU521) &amp; "33")))</f>
        <v>--</v>
      </c>
    </row>
    <row r="522" spans="1:13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  <c r="F522" s="3">
        <v>42199</v>
      </c>
      <c r="G522" s="9" t="str">
        <f>'Randomized Data'!C522</f>
        <v>External Lab</v>
      </c>
      <c r="H522" t="str">
        <f>SNPs!$F$2</f>
        <v>rs12248560</v>
      </c>
      <c r="I522">
        <f>SNPs!$C$2</f>
        <v>10</v>
      </c>
      <c r="J522">
        <f>SNPs!$D$2</f>
        <v>94761900</v>
      </c>
      <c r="K522" t="str">
        <f ca="1">IF('Randomized Data'!D522 = 1, SNPs!$H$2 &amp; SNPs!$H$2, IF('Randomized Data'!E522 = 1, SNPs!$H$2 &amp; INDIRECT("SNPs!" &amp; CHAR(72 +'Randomized Data'!F522) &amp; "2"), INDIRECT("SNPs!" &amp; CHAR(72 +'Randomized Data'!F522) &amp; "2") &amp; INDIRECT("SNPs!" &amp; CHAR(72 +'Randomized Data'!F522) &amp; "2")))</f>
        <v>CT</v>
      </c>
      <c r="L522" t="str">
        <f>SNPs!$F$3</f>
        <v>rs28399504</v>
      </c>
      <c r="M522">
        <f>SNPs!$C$3</f>
        <v>10</v>
      </c>
      <c r="N522">
        <f>SNPs!$D$3</f>
        <v>94762706</v>
      </c>
      <c r="O522" t="str">
        <f ca="1">IF('Randomized Data'!G522 = 1, SNPs!$H$3 &amp; SNPs!$H$3, IF('Randomized Data'!H522 = 1, SNPs!$H$3 &amp; INDIRECT("SNPs!" &amp; CHAR(72 +'Randomized Data'!I522) &amp; "3"), INDIRECT("SNPs!" &amp; CHAR(72 +'Randomized Data'!I522) &amp; "3") &amp; INDIRECT("SNPs!" &amp; CHAR(72 +'Randomized Data'!I522) &amp; "3")))</f>
        <v>AG</v>
      </c>
      <c r="P522" t="str">
        <f>SNPs!$F$4</f>
        <v>rs41291556</v>
      </c>
      <c r="Q522">
        <f>SNPs!$C$4</f>
        <v>10</v>
      </c>
      <c r="R522">
        <f>SNPs!$D$4</f>
        <v>94775416</v>
      </c>
      <c r="S522" t="str">
        <f ca="1">IF('Randomized Data'!J522 = 1, SNPs!$H$4 &amp; SNPs!$H$4, IF('Randomized Data'!K522 = 1, SNPs!$H$4 &amp; INDIRECT("SNPs!" &amp; CHAR(72 +'Randomized Data'!L522) &amp; "4"), INDIRECT("SNPs!" &amp; CHAR(72 +'Randomized Data'!L522) &amp; "4") &amp; INDIRECT("SNPs!" &amp; CHAR(72 +'Randomized Data'!L522) &amp; "4")))</f>
        <v>TT</v>
      </c>
      <c r="T522" t="str">
        <f>SNPs!$F$5</f>
        <v>rs72558184</v>
      </c>
      <c r="U522">
        <f>SNPs!$C$5</f>
        <v>10</v>
      </c>
      <c r="V522">
        <f>SNPs!$D$5</f>
        <v>96535210</v>
      </c>
      <c r="W522" t="str">
        <f ca="1">IF('Randomized Data'!M522 = 1, SNPs!$H$5 &amp; SNPs!$H$5, IF('Randomized Data'!N522 = 1, SNPs!$H$5 &amp; INDIRECT("SNPs!" &amp; CHAR(72 +'Randomized Data'!O522) &amp; "5"), INDIRECT("SNPs!" &amp; CHAR(72 +'Randomized Data'!O522) &amp; "5") &amp; INDIRECT("SNPs!" &amp; CHAR(72 +'Randomized Data'!O522) &amp; "5")))</f>
        <v>GA</v>
      </c>
      <c r="X522" t="str">
        <f>SNPs!$F$6</f>
        <v>rs4986893</v>
      </c>
      <c r="Y522">
        <f>SNPs!$C$6</f>
        <v>10</v>
      </c>
      <c r="Z522">
        <f>SNPs!$D$6</f>
        <v>94780653</v>
      </c>
      <c r="AA522" s="7" t="str">
        <f ca="1">IF('Randomized Data'!P522 = 1, SNPs!$H$6 &amp; SNPs!$H$6, IF('Randomized Data'!Q522 = 1, SNPs!$H$6 &amp; INDIRECT("SNPs!" &amp; CHAR(72 +'Randomized Data'!R522) &amp; "6"), INDIRECT("SNPs!" &amp; CHAR(72 +'Randomized Data'!R522) &amp; "6") &amp; INDIRECT("SNPs!" &amp; CHAR(72 +'Randomized Data'!R522) &amp; "6")))</f>
        <v>GA</v>
      </c>
      <c r="AB522" t="str">
        <f>SNPs!$F$7</f>
        <v>rs4244285</v>
      </c>
      <c r="AC522">
        <f>SNPs!$C$7</f>
        <v>10</v>
      </c>
      <c r="AD522">
        <f>SNPs!$D$7</f>
        <v>94781859</v>
      </c>
      <c r="AE522" s="7" t="str">
        <f ca="1">IF('Randomized Data'!S522 = 1, SNPs!$H$7 &amp; SNPs!$H$7, IF('Randomized Data'!T522 = 1, SNPs!$H$7 &amp; INDIRECT("SNPs!" &amp; CHAR(72 +'Randomized Data'!U522) &amp; "7"), INDIRECT("SNPs!" &amp; CHAR(72 +'Randomized Data'!U522) &amp; "7") &amp; INDIRECT("SNPs!" &amp; CHAR(72 +'Randomized Data'!U522) &amp; "7")))</f>
        <v>GG</v>
      </c>
      <c r="AF522" t="str">
        <f>SNPs!$F$8</f>
        <v>rs72558186</v>
      </c>
      <c r="AG522">
        <f>SNPs!$C$8</f>
        <v>10</v>
      </c>
      <c r="AH522">
        <f>SNPs!$D$8</f>
        <v>94781999</v>
      </c>
      <c r="AI522" s="7" t="str">
        <f ca="1">IF('Randomized Data'!V522 = 1, SNPs!$H$8 &amp; SNPs!$H$8, IF('Randomized Data'!W522 = 1, SNPs!$H$8 &amp; INDIRECT("SNPs!" &amp; CHAR(72 +'Randomized Data'!X522) &amp; "8"), INDIRECT("SNPs!" &amp; CHAR(72 +'Randomized Data'!X522) &amp; "8") &amp; INDIRECT("SNPs!" &amp; CHAR(72 +'Randomized Data'!X522) &amp; "8")))</f>
        <v>TA</v>
      </c>
      <c r="AJ522" t="str">
        <f>SNPs!$F$9</f>
        <v>rs56337013</v>
      </c>
      <c r="AK522">
        <f>SNPs!$C$9</f>
        <v>10</v>
      </c>
      <c r="AL522">
        <f>SNPs!$D$9</f>
        <v>94852738</v>
      </c>
      <c r="AM522" s="7" t="str">
        <f ca="1">IF('Randomized Data'!Y$2 = 1, SNPs!$H$9 &amp; SNPs!$H$9, IF('Randomized Data'!Z522 = 1, SNPs!$H$9 &amp; INDIRECT("SNPs!" &amp; CHAR(72 +'Randomized Data'!AA522) &amp; "9"), INDIRECT("SNPs!" &amp; CHAR(72 +'Randomized Data'!AA522) &amp; "9") &amp; INDIRECT("SNPs!" &amp; CHAR(72 +'Randomized Data'!AA522) &amp; "9")))</f>
        <v>TT</v>
      </c>
      <c r="AN522" t="str">
        <f>SNPs!$F$10</f>
        <v>rs17884712</v>
      </c>
      <c r="AO522">
        <f>SNPs!$C$10</f>
        <v>10</v>
      </c>
      <c r="AP522">
        <f>SNPs!$D$10</f>
        <v>94775489</v>
      </c>
      <c r="AQ522" s="7" t="str">
        <f ca="1">IF('Randomized Data'!AB522 = 1, SNPs!$H$10 &amp; SNPs!$H$10, IF('Randomized Data'!AC522 = 1, SNPs!$H$10 &amp; INDIRECT("SNPs!" &amp; CHAR(72 +'Randomized Data'!AD522) &amp; "10"), INDIRECT("SNPs!" &amp; CHAR(72 +'Randomized Data'!AD522) &amp; "10") &amp; INDIRECT("SNPs!" &amp; CHAR(72 +'Randomized Data'!AD522) &amp; "10")))</f>
        <v>GG</v>
      </c>
      <c r="AR522" t="str">
        <f>SNPs!$F$11</f>
        <v>rs6413438</v>
      </c>
      <c r="AS522">
        <f>SNPs!$C$11</f>
        <v>10</v>
      </c>
      <c r="AT522">
        <f>SNPs!$D$11</f>
        <v>94781858</v>
      </c>
      <c r="AU522" s="7" t="str">
        <f ca="1">IF('Randomized Data'!AE522 = 1, SNPs!$H$11 &amp; SNPs!$H$11, IF('Randomized Data'!AF522 = 1, SNPs!$H$11 &amp; INDIRECT("SNPs!" &amp; CHAR(72 +'Randomized Data'!AG522) &amp; "11"), INDIRECT("SNPs!" &amp; CHAR(72 +'Randomized Data'!AG522) &amp; "11") &amp; INDIRECT("SNPs!" &amp; CHAR(72 +'Randomized Data'!AG522) &amp; "11")))</f>
        <v>CC</v>
      </c>
      <c r="AV522" t="str">
        <f>SNPs!$F$12</f>
        <v>rs1057910</v>
      </c>
      <c r="AW522">
        <f>SNPs!$C$12</f>
        <v>10</v>
      </c>
      <c r="AX522">
        <f>SNPs!$D$12</f>
        <v>94981296</v>
      </c>
      <c r="AY522" s="7" t="str">
        <f ca="1">IF('Randomized Data'!AH522 = 1, SNPs!$H$12 &amp; SNPs!$H$12, IF('Randomized Data'!AI522 = 1, SNPs!$H$12 &amp; INDIRECT("SNPs!" &amp; CHAR(72 +'Randomized Data'!AJ522) &amp; "12"), INDIRECT("SNPs!" &amp; CHAR(72 +'Randomized Data'!AJ522) &amp; "12") &amp; INDIRECT("SNPs!" &amp; CHAR(72 +'Randomized Data'!AJ522) &amp; "12")))</f>
        <v>AA</v>
      </c>
      <c r="AZ522" t="str">
        <f>SNPs!$F$13</f>
        <v>rs1799853</v>
      </c>
      <c r="BA522">
        <f>SNPs!$C$13</f>
        <v>10</v>
      </c>
      <c r="BB522">
        <f>SNPs!$D$13</f>
        <v>94942290</v>
      </c>
      <c r="BC522" s="7" t="str">
        <f ca="1">IF('Randomized Data'!AK522 = 1, SNPs!$H$13 &amp; SNPs!$H$13, IF('Randomized Data'!AL522 = 1, SNPs!$H$13 &amp; INDIRECT("SNPs!" &amp; CHAR(72 +'Randomized Data'!AM522) &amp; "13"), INDIRECT("SNPs!" &amp; CHAR(72 +'Randomized Data'!AM522) &amp; "13") &amp; INDIRECT("SNPs!" &amp; CHAR(72 +'Randomized Data'!AM522) &amp; "13")))</f>
        <v>CC</v>
      </c>
      <c r="BD522" t="str">
        <f>SNPs!$F$14</f>
        <v>rs9923231</v>
      </c>
      <c r="BE522">
        <f>SNPs!$C$14</f>
        <v>16</v>
      </c>
      <c r="BF522">
        <f>SNPs!$D$14</f>
        <v>31096368</v>
      </c>
      <c r="BG522" s="7" t="str">
        <f ca="1">IF('Randomized Data'!AN522 = 1, SNPs!$H$14 &amp; SNPs!$H$14, IF('Randomized Data'!AO522 = 1, SNPs!$H$14 &amp; INDIRECT("SNPs!" &amp; CHAR(72 +'Randomized Data'!AP522) &amp; "14"), INDIRECT("SNPs!" &amp; CHAR(72 +'Randomized Data'!AP522) &amp; "14") &amp; INDIRECT("SNPs!" &amp; CHAR(72 +'Randomized Data'!AP522) &amp; "14")))</f>
        <v>CC</v>
      </c>
      <c r="BH522" t="str">
        <f>SNPs!$F$15</f>
        <v>rs9934438</v>
      </c>
      <c r="BI522">
        <f>SNPs!$C$15</f>
        <v>16</v>
      </c>
      <c r="BJ522">
        <f>SNPs!$D$15</f>
        <v>31093557</v>
      </c>
      <c r="BK522" s="7" t="str">
        <f ca="1">IF('Randomized Data'!AQ522 = 1, SNPs!$H$15 &amp; SNPs!$H$15, IF('Randomized Data'!AR522 = 1, SNPs!$H$15 &amp; INDIRECT("SNPs!" &amp; CHAR(72 +'Randomized Data'!AS522) &amp; "15"), INDIRECT("SNPs!" &amp; CHAR(72 +'Randomized Data'!AS522) &amp; "15") &amp; INDIRECT("SNPs!" &amp; CHAR(72 +'Randomized Data'!AS522) &amp; "15")))</f>
        <v>GG</v>
      </c>
      <c r="BL522" t="str">
        <f>SNPs!$F$16</f>
        <v>rs8050894</v>
      </c>
      <c r="BM522">
        <f>SNPs!$C$16</f>
        <v>16</v>
      </c>
      <c r="BN522">
        <f>SNPs!$D$16</f>
        <v>31093188</v>
      </c>
      <c r="BO522" s="7" t="str">
        <f ca="1">IF('Randomized Data'!AT522 = 1, SNPs!$H$16 &amp; SNPs!$H$16, IF('Randomized Data'!AU522 = 1, SNPs!$H$16 &amp; INDIRECT("SNPs!" &amp; CHAR(72 +'Randomized Data'!AV522) &amp; "16"), INDIRECT("SNPs!" &amp; CHAR(72 +'Randomized Data'!AV522) &amp; "16") &amp; INDIRECT("SNPs!" &amp; CHAR(72 +'Randomized Data'!AV522) &amp; "16")))</f>
        <v>CC</v>
      </c>
      <c r="BP522" t="str">
        <f>SNPs!$F$17</f>
        <v>rs6025</v>
      </c>
      <c r="BQ522">
        <f>SNPs!$C$17</f>
        <v>1</v>
      </c>
      <c r="BR522">
        <f>SNPs!$D$17</f>
        <v>169549811</v>
      </c>
      <c r="BS522" s="7" t="str">
        <f ca="1">IF('Randomized Data'!AW522 = 1, SNPs!$H$17 &amp; SNPs!$H$17, IF('Randomized Data'!AX522 = 1, SNPs!$H$17 &amp; INDIRECT("SNPs!" &amp; CHAR(72 +'Randomized Data'!AY522) &amp; "17"), INDIRECT("SNPs!" &amp; CHAR(72 +'Randomized Data'!AY522) &amp; "17") &amp; INDIRECT("SNPs!" &amp; CHAR(72 +'Randomized Data'!AY522) &amp; "17")))</f>
        <v>GA</v>
      </c>
      <c r="BT522" t="str">
        <f>SNPs!$F$18</f>
        <v>rs1799963</v>
      </c>
      <c r="BU522">
        <f>SNPs!$C$18</f>
        <v>11</v>
      </c>
      <c r="BV522">
        <f>SNPs!$D$18</f>
        <v>46739505</v>
      </c>
      <c r="BW522" s="7" t="str">
        <f ca="1">IF('Randomized Data'!AZ522 = 1, SNPs!$H$18 &amp; SNPs!$H$18, IF('Randomized Data'!BA522 = 1, SNPs!$H$18 &amp; INDIRECT("SNPs!" &amp; CHAR(72 +'Randomized Data'!BB522) &amp; "18"), INDIRECT("SNPs!" &amp; CHAR(72 +'Randomized Data'!BB522) &amp; "18") &amp; INDIRECT("SNPs!" &amp; CHAR(72 +'Randomized Data'!BB522) &amp; "18")))</f>
        <v>GG</v>
      </c>
      <c r="BX522" t="str">
        <f>SNPs!$F$19</f>
        <v>rs121913626</v>
      </c>
      <c r="BY522">
        <f>SNPs!$C$19</f>
        <v>14</v>
      </c>
      <c r="BZ522">
        <f>SNPs!$D$19</f>
        <v>23427723</v>
      </c>
      <c r="CA522" s="7" t="str">
        <f ca="1">IF('Randomized Data'!BC522 = 1, SNPs!$H$19 &amp; SNPs!$H$19, IF('Randomized Data'!BD522 = 1, SNPs!$H$19 &amp; INDIRECT("SNPs!" &amp; CHAR(72 +'Randomized Data'!BE522) &amp; "19"), INDIRECT("SNPs!" &amp; CHAR(72 +'Randomized Data'!BE522) &amp; "19") &amp; INDIRECT("SNPs!" &amp; CHAR(72 +'Randomized Data'!BE522) &amp; "19")))</f>
        <v>CC</v>
      </c>
      <c r="CB522" t="str">
        <f>SNPs!$F$20</f>
        <v>rs3218713</v>
      </c>
      <c r="CC522">
        <f>SNPs!$C$20</f>
        <v>14</v>
      </c>
      <c r="CD522">
        <f>SNPs!$D$20</f>
        <v>23431468</v>
      </c>
      <c r="CE522" s="7" t="str">
        <f ca="1">IF('Randomized Data'!BF522 = 1, SNPs!$H$20 &amp; SNPs!$H$20, IF('Randomized Data'!BG522 = 1, SNPs!$H$20 &amp; INDIRECT("SNPs!" &amp; CHAR(72 +'Randomized Data'!BH522) &amp; "20"), INDIRECT("SNPs!" &amp; CHAR(72 +'Randomized Data'!BH522) &amp; "20") &amp; INDIRECT("SNPs!" &amp; CHAR(72 +'Randomized Data'!BH522) &amp; "20")))</f>
        <v>GA</v>
      </c>
      <c r="CF522" t="str">
        <f>SNPs!$F$21</f>
        <v>rs3218714</v>
      </c>
      <c r="CG522">
        <f>SNPs!$C$21</f>
        <v>14</v>
      </c>
      <c r="CH522">
        <f>SNPs!$D$21</f>
        <v>23429279</v>
      </c>
      <c r="CI522" s="7" t="str">
        <f ca="1">IF('Randomized Data'!BI522 = 1, SNPs!$H$21 &amp; SNPs!$H$21, IF('Randomized Data'!BJ522 = 1, SNPs!$H$21 &amp; INDIRECT("SNPs!" &amp; CHAR(72 +'Randomized Data'!BK522) &amp; "21"), INDIRECT("SNPs!" &amp; CHAR(72 +'Randomized Data'!BK522) &amp; "21") &amp; INDIRECT("SNPs!" &amp; CHAR(72 +'Randomized Data'!BK522) &amp; "21")))</f>
        <v>CT</v>
      </c>
      <c r="CJ522" t="str">
        <f>SNPs!$F$22</f>
        <v>rs121964855</v>
      </c>
      <c r="CK522">
        <f>SNPs!$C$22</f>
        <v>1</v>
      </c>
      <c r="CL522">
        <f>SNPs!$D$22</f>
        <v>201365638</v>
      </c>
      <c r="CM522" s="7" t="str">
        <f ca="1">IF('Randomized Data'!BL522 = 1, SNPs!$H$22 &amp; SNPs!$H$22, IF('Randomized Data'!BM522 = 1, SNPs!$H$22 &amp; INDIRECT("SNPs!" &amp; CHAR(72 +'Randomized Data'!BN522) &amp; "22"), INDIRECT("SNPs!" &amp; CHAR(72 +'Randomized Data'!BN522) &amp; "22") &amp; INDIRECT("SNPs!" &amp; CHAR(72 +'Randomized Data'!BN522) &amp; "22")))</f>
        <v>TT</v>
      </c>
      <c r="CN522" t="str">
        <f>SNPs!$F$23</f>
        <v>rs121964856</v>
      </c>
      <c r="CO522">
        <f>SNPs!$C$23</f>
        <v>1</v>
      </c>
      <c r="CP522">
        <f>SNPs!$D$23</f>
        <v>201365297</v>
      </c>
      <c r="CQ522" s="7" t="str">
        <f ca="1">IF('Randomized Data'!BO522 = 1, SNPs!$H$23 &amp; SNPs!$H$23, IF('Randomized Data'!BP522 = 1, SNPs!$H$23 &amp; INDIRECT("SNPs!" &amp; CHAR(72 +'Randomized Data'!BQ522) &amp; "23"), INDIRECT("SNPs!" &amp; CHAR(72 +'Randomized Data'!BQ522) &amp; "23") &amp; INDIRECT("SNPs!" &amp; CHAR(72 +'Randomized Data'!BQ522) &amp; "23")))</f>
        <v>AA</v>
      </c>
      <c r="CR522" t="str">
        <f>SNPs!$F$24</f>
        <v>rs121964857</v>
      </c>
      <c r="CS522">
        <f>SNPs!$C$24</f>
        <v>1</v>
      </c>
      <c r="CT522">
        <f>SNPs!$D$24</f>
        <v>201359245</v>
      </c>
      <c r="CU522" s="7" t="str">
        <f ca="1">IF('Randomized Data'!BR522 = 1, SNPs!$H$24 &amp; SNPs!$H$24, IF('Randomized Data'!BS522 = 1, SNPs!$H$24 &amp; INDIRECT("SNPs!" &amp; CHAR(72 +'Randomized Data'!BT522) &amp; "24"), INDIRECT("SNPs!" &amp; CHAR(72 +'Randomized Data'!BT522) &amp; "24") &amp; INDIRECT("SNPs!" &amp; CHAR(72 +'Randomized Data'!BT522) &amp; "24")))</f>
        <v>CT</v>
      </c>
      <c r="CV522" t="str">
        <f>SNPs!$F$25</f>
        <v>rs28934269</v>
      </c>
      <c r="CW522">
        <f>SNPs!$C$25</f>
        <v>15</v>
      </c>
      <c r="CX522">
        <f>SNPs!$D$25</f>
        <v>63060915</v>
      </c>
      <c r="CY522" s="7" t="str">
        <f ca="1">IF('Randomized Data'!BU522 = 1, SNPs!$H$25 &amp; SNPs!$H$25, IF('Randomized Data'!BV522 = 1, SNPs!$H$25 &amp; INDIRECT("SNPs!" &amp; CHAR(72 +'Randomized Data'!BW522) &amp; "25"), INDIRECT("SNPs!" &amp; CHAR(72 +'Randomized Data'!BW522) &amp; "25") &amp; INDIRECT("SNPs!" &amp; CHAR(72 +'Randomized Data'!BW522) &amp; "25")))</f>
        <v>AA</v>
      </c>
      <c r="CZ522" t="str">
        <f>SNPs!$F$26</f>
        <v>rs28934270</v>
      </c>
      <c r="DA522">
        <f>SNPs!$C$26</f>
        <v>15</v>
      </c>
      <c r="DB522">
        <f>SNPs!$D$26</f>
        <v>63060899</v>
      </c>
      <c r="DC522" s="7" t="str">
        <f ca="1">IF('Randomized Data'!BX522 = 1, SNPs!$H$26 &amp; SNPs!$H$26, IF('Randomized Data'!BY522 = 1, SNPs!$H$26 &amp; INDIRECT("SNPs!" &amp; CHAR(72 +'Randomized Data'!BZ522) &amp; "26"), INDIRECT("SNPs!" &amp; CHAR(72 +'Randomized Data'!BZ522) &amp; "26") &amp; INDIRECT("SNPs!" &amp; CHAR(72 +'Randomized Data'!BZ522) &amp; "26")))</f>
        <v>GG</v>
      </c>
      <c r="DD522" t="str">
        <f>SNPs!$F$27</f>
        <v>rs727504290</v>
      </c>
      <c r="DE522">
        <f>SNPs!$C$27</f>
        <v>15</v>
      </c>
      <c r="DF522">
        <f>SNPs!$D$27</f>
        <v>63042875</v>
      </c>
      <c r="DG522" s="7" t="str">
        <f ca="1">IF('Randomized Data'!CA522 = 1, SNPs!$H$27 &amp; SNPs!$H$27, IF('Randomized Data'!CB522 = 1, SNPs!$H$27 &amp; INDIRECT("SNPs!" &amp; CHAR(72 +'Randomized Data'!CC522) &amp; "27"), INDIRECT("SNPs!" &amp; CHAR(72 +'Randomized Data'!CC522) &amp; "27") &amp; INDIRECT("SNPs!" &amp; CHAR(72 +'Randomized Data'!CC522) &amp; "27")))</f>
        <v>GC</v>
      </c>
      <c r="DH522" t="str">
        <f>SNPs!$F$28</f>
        <v>rs104894504</v>
      </c>
      <c r="DI522">
        <f>SNPs!$C$28</f>
        <v>15</v>
      </c>
      <c r="DJ522">
        <f>SNPs!$D$28</f>
        <v>63057028</v>
      </c>
      <c r="DK522" s="7" t="str">
        <f ca="1">IF('Randomized Data'!CD522 = 1, SNPs!$H$28 &amp; SNPs!$H$28, IF('Randomized Data'!CE522 = 1, SNPs!$H$28 &amp; INDIRECT("SNPs!" &amp; CHAR(72 +'Randomized Data'!CF522) &amp; "28"), INDIRECT("SNPs!" &amp; CHAR(72 +'Randomized Data'!CF522) &amp; "28") &amp; INDIRECT("SNPs!" &amp; CHAR(72 +'Randomized Data'!CF522) &amp; "28")))</f>
        <v>CC</v>
      </c>
      <c r="DL522" t="str">
        <f>SNPs!$F$29</f>
        <v>rs375882485</v>
      </c>
      <c r="DM522">
        <f>SNPs!$C$29</f>
        <v>11</v>
      </c>
      <c r="DN522">
        <f>SNPs!$D$29</f>
        <v>47342698</v>
      </c>
      <c r="DO522" s="7" t="str">
        <f ca="1">IF('Randomized Data'!CG522 = 1, SNPs!$H$29 &amp; SNPs!$H$29, IF('Randomized Data'!CH522 = 1, SNPs!$H$29 &amp; INDIRECT("SNPs!" &amp; CHAR(72 +'Randomized Data'!CI522) &amp; "29"), INDIRECT("SNPs!" &amp; CHAR(72 +'Randomized Data'!CI522) &amp; "29") &amp; INDIRECT("SNPs!" &amp; CHAR(72 +'Randomized Data'!CI522) &amp; "29")))</f>
        <v>GG</v>
      </c>
      <c r="DP522" t="str">
        <f>SNPs!$F$30</f>
        <v>rs397516083</v>
      </c>
      <c r="DQ522">
        <f>SNPs!$C$30</f>
        <v>11</v>
      </c>
      <c r="DR522">
        <f>SNPs!$D$30</f>
        <v>47346379</v>
      </c>
      <c r="DS522" s="7" t="str">
        <f ca="1">IF('Randomized Data'!CJ522 = 1, SNPs!$H$30 &amp; SNPs!$H$30, IF('Randomized Data'!CK522 = 1, SNPs!$H$30 &amp; INDIRECT("SNPs!" &amp; CHAR(72 +'Randomized Data'!CL522) &amp; "30"), INDIRECT("SNPs!" &amp; CHAR(72 +'Randomized Data'!CL522) &amp; "30") &amp; INDIRECT("SNPs!" &amp; CHAR(72 +'Randomized Data'!CL522) &amp; "30")))</f>
        <v>GA</v>
      </c>
      <c r="DT522" t="str">
        <f>SNPs!$F$31</f>
        <v>rs397515937</v>
      </c>
      <c r="DU522">
        <f>SNPs!$C$31</f>
        <v>11</v>
      </c>
      <c r="DV522">
        <f>SNPs!$D$31</f>
        <v>47339792</v>
      </c>
      <c r="DW522" s="7" t="str">
        <f ca="1">IF('Randomized Data'!CM522 = 1, SNPs!$H$31 &amp; SNPs!$H$31, IF('Randomized Data'!CN522 = 1, SNPs!$H$31 &amp; INDIRECT("SNPs!" &amp; CHAR(72 +'Randomized Data'!CO522) &amp; "31"), INDIRECT("SNPs!" &amp; CHAR(72 +'Randomized Data'!CO522) &amp; "31") &amp; INDIRECT("SNPs!" &amp; CHAR(72 +'Randomized Data'!CO522) &amp; "31")))</f>
        <v>AA</v>
      </c>
      <c r="DX522" t="str">
        <f>SNPs!$F$32</f>
        <v>rs397516074</v>
      </c>
      <c r="DY522">
        <f>SNPs!$C$32</f>
        <v>11</v>
      </c>
      <c r="DZ522">
        <f>SNPs!$D$32</f>
        <v>47348424</v>
      </c>
      <c r="EA522" s="7" t="str">
        <f ca="1">IF('Randomized Data'!CP522 = 1, SNPs!$H$32 &amp; SNPs!$H$32, IF('Randomized Data'!CQ522 = 1, SNPs!$H$32 &amp; INDIRECT("SNPs!" &amp; CHAR(72 +'Randomized Data'!CR522) &amp; "32"), INDIRECT("SNPs!" &amp; CHAR(72 +'Randomized Data'!CR522) &amp; "32") &amp; INDIRECT("SNPs!" &amp; CHAR(72 +'Randomized Data'!CR522) &amp; "32")))</f>
        <v>GA</v>
      </c>
      <c r="EB522" t="str">
        <f>SNPs!$F$33</f>
        <v>rs397515963</v>
      </c>
      <c r="EC522">
        <f>SNPs!$C$33</f>
        <v>11</v>
      </c>
      <c r="ED522">
        <f>SNPs!$D$33</f>
        <v>47337729</v>
      </c>
      <c r="EE522" s="7" t="str">
        <f ca="1">IF('Randomized Data'!CS522 = 1, SNPs!$H$33 &amp; SNPs!$H$33, IF('Randomized Data'!CT522 = 1, SNPs!$H$33 &amp; INDIRECT("SNPs!" &amp; CHAR(72 +'Randomized Data'!CU522) &amp; "33"), INDIRECT("SNPs!" &amp; CHAR(72 +'Randomized Data'!CU522) &amp; "33") &amp; INDIRECT("SNPs!" &amp; CHAR(72 +'Randomized Data'!CU522) &amp; "33")))</f>
        <v>GG</v>
      </c>
    </row>
    <row r="523" spans="1:13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  <c r="F523" s="3">
        <v>42160</v>
      </c>
      <c r="G523" s="9" t="str">
        <f>'Randomized Data'!C523</f>
        <v>Internal Lab</v>
      </c>
      <c r="H523" t="str">
        <f>SNPs!$F$2</f>
        <v>rs12248560</v>
      </c>
      <c r="I523">
        <f>SNPs!$C$2</f>
        <v>10</v>
      </c>
      <c r="J523">
        <f>SNPs!$D$2</f>
        <v>94761900</v>
      </c>
      <c r="K523" t="str">
        <f ca="1">IF('Randomized Data'!D523 = 1, SNPs!$H$2 &amp; SNPs!$H$2, IF('Randomized Data'!E523 = 1, SNPs!$H$2 &amp; INDIRECT("SNPs!" &amp; CHAR(72 +'Randomized Data'!F523) &amp; "2"), INDIRECT("SNPs!" &amp; CHAR(72 +'Randomized Data'!F523) &amp; "2") &amp; INDIRECT("SNPs!" &amp; CHAR(72 +'Randomized Data'!F523) &amp; "2")))</f>
        <v>CC</v>
      </c>
      <c r="L523" t="str">
        <f>SNPs!$F$3</f>
        <v>rs28399504</v>
      </c>
      <c r="M523">
        <f>SNPs!$C$3</f>
        <v>10</v>
      </c>
      <c r="N523">
        <f>SNPs!$D$3</f>
        <v>94762706</v>
      </c>
      <c r="O523" t="str">
        <f ca="1">IF('Randomized Data'!G523 = 1, SNPs!$H$3 &amp; SNPs!$H$3, IF('Randomized Data'!H523 = 1, SNPs!$H$3 &amp; INDIRECT("SNPs!" &amp; CHAR(72 +'Randomized Data'!I523) &amp; "3"), INDIRECT("SNPs!" &amp; CHAR(72 +'Randomized Data'!I523) &amp; "3") &amp; INDIRECT("SNPs!" &amp; CHAR(72 +'Randomized Data'!I523) &amp; "3")))</f>
        <v>AA</v>
      </c>
      <c r="P523" t="str">
        <f>SNPs!$F$4</f>
        <v>rs41291556</v>
      </c>
      <c r="Q523">
        <f>SNPs!$C$4</f>
        <v>10</v>
      </c>
      <c r="R523">
        <f>SNPs!$D$4</f>
        <v>94775416</v>
      </c>
      <c r="S523" t="str">
        <f ca="1">IF('Randomized Data'!J523 = 1, SNPs!$H$4 &amp; SNPs!$H$4, IF('Randomized Data'!K523 = 1, SNPs!$H$4 &amp; INDIRECT("SNPs!" &amp; CHAR(72 +'Randomized Data'!L523) &amp; "4"), INDIRECT("SNPs!" &amp; CHAR(72 +'Randomized Data'!L523) &amp; "4") &amp; INDIRECT("SNPs!" &amp; CHAR(72 +'Randomized Data'!L523) &amp; "4")))</f>
        <v>TT</v>
      </c>
      <c r="T523" t="str">
        <f>SNPs!$F$5</f>
        <v>rs72558184</v>
      </c>
      <c r="U523">
        <f>SNPs!$C$5</f>
        <v>10</v>
      </c>
      <c r="V523">
        <f>SNPs!$D$5</f>
        <v>96535210</v>
      </c>
      <c r="W523" t="str">
        <f ca="1">IF('Randomized Data'!M523 = 1, SNPs!$H$5 &amp; SNPs!$H$5, IF('Randomized Data'!N523 = 1, SNPs!$H$5 &amp; INDIRECT("SNPs!" &amp; CHAR(72 +'Randomized Data'!O523) &amp; "5"), INDIRECT("SNPs!" &amp; CHAR(72 +'Randomized Data'!O523) &amp; "5") &amp; INDIRECT("SNPs!" &amp; CHAR(72 +'Randomized Data'!O523) &amp; "5")))</f>
        <v>GA</v>
      </c>
      <c r="X523" t="str">
        <f>SNPs!$F$6</f>
        <v>rs4986893</v>
      </c>
      <c r="Y523">
        <f>SNPs!$C$6</f>
        <v>10</v>
      </c>
      <c r="Z523">
        <f>SNPs!$D$6</f>
        <v>94780653</v>
      </c>
      <c r="AA523" s="7" t="str">
        <f ca="1">IF('Randomized Data'!P523 = 1, SNPs!$H$6 &amp; SNPs!$H$6, IF('Randomized Data'!Q523 = 1, SNPs!$H$6 &amp; INDIRECT("SNPs!" &amp; CHAR(72 +'Randomized Data'!R523) &amp; "6"), INDIRECT("SNPs!" &amp; CHAR(72 +'Randomized Data'!R523) &amp; "6") &amp; INDIRECT("SNPs!" &amp; CHAR(72 +'Randomized Data'!R523) &amp; "6")))</f>
        <v>AA</v>
      </c>
      <c r="AB523" t="str">
        <f>SNPs!$F$7</f>
        <v>rs4244285</v>
      </c>
      <c r="AC523">
        <f>SNPs!$C$7</f>
        <v>10</v>
      </c>
      <c r="AD523">
        <f>SNPs!$D$7</f>
        <v>94781859</v>
      </c>
      <c r="AE523" s="7" t="str">
        <f ca="1">IF('Randomized Data'!S523 = 1, SNPs!$H$7 &amp; SNPs!$H$7, IF('Randomized Data'!T523 = 1, SNPs!$H$7 &amp; INDIRECT("SNPs!" &amp; CHAR(72 +'Randomized Data'!U523) &amp; "7"), INDIRECT("SNPs!" &amp; CHAR(72 +'Randomized Data'!U523) &amp; "7") &amp; INDIRECT("SNPs!" &amp; CHAR(72 +'Randomized Data'!U523) &amp; "7")))</f>
        <v>CC</v>
      </c>
      <c r="AF523" t="str">
        <f>SNPs!$F$8</f>
        <v>rs72558186</v>
      </c>
      <c r="AG523">
        <f>SNPs!$C$8</f>
        <v>10</v>
      </c>
      <c r="AH523">
        <f>SNPs!$D$8</f>
        <v>94781999</v>
      </c>
      <c r="AI523" s="7" t="str">
        <f ca="1">IF('Randomized Data'!V523 = 1, SNPs!$H$8 &amp; SNPs!$H$8, IF('Randomized Data'!W523 = 1, SNPs!$H$8 &amp; INDIRECT("SNPs!" &amp; CHAR(72 +'Randomized Data'!X523) &amp; "8"), INDIRECT("SNPs!" &amp; CHAR(72 +'Randomized Data'!X523) &amp; "8") &amp; INDIRECT("SNPs!" &amp; CHAR(72 +'Randomized Data'!X523) &amp; "8")))</f>
        <v>TT</v>
      </c>
      <c r="AJ523" t="str">
        <f>SNPs!$F$9</f>
        <v>rs56337013</v>
      </c>
      <c r="AK523">
        <f>SNPs!$C$9</f>
        <v>10</v>
      </c>
      <c r="AL523">
        <f>SNPs!$D$9</f>
        <v>94852738</v>
      </c>
      <c r="AM523" s="7" t="str">
        <f ca="1">IF('Randomized Data'!Y$2 = 1, SNPs!$H$9 &amp; SNPs!$H$9, IF('Randomized Data'!Z523 = 1, SNPs!$H$9 &amp; INDIRECT("SNPs!" &amp; CHAR(72 +'Randomized Data'!AA523) &amp; "9"), INDIRECT("SNPs!" &amp; CHAR(72 +'Randomized Data'!AA523) &amp; "9") &amp; INDIRECT("SNPs!" &amp; CHAR(72 +'Randomized Data'!AA523) &amp; "9")))</f>
        <v>TT</v>
      </c>
      <c r="AN523" t="str">
        <f>SNPs!$F$10</f>
        <v>rs17884712</v>
      </c>
      <c r="AO523">
        <f>SNPs!$C$10</f>
        <v>10</v>
      </c>
      <c r="AP523">
        <f>SNPs!$D$10</f>
        <v>94775489</v>
      </c>
      <c r="AQ523" s="7" t="str">
        <f ca="1">IF('Randomized Data'!AB523 = 1, SNPs!$H$10 &amp; SNPs!$H$10, IF('Randomized Data'!AC523 = 1, SNPs!$H$10 &amp; INDIRECT("SNPs!" &amp; CHAR(72 +'Randomized Data'!AD523) &amp; "10"), INDIRECT("SNPs!" &amp; CHAR(72 +'Randomized Data'!AD523) &amp; "10") &amp; INDIRECT("SNPs!" &amp; CHAR(72 +'Randomized Data'!AD523) &amp; "10")))</f>
        <v>GG</v>
      </c>
      <c r="AR523" t="str">
        <f>SNPs!$F$11</f>
        <v>rs6413438</v>
      </c>
      <c r="AS523">
        <f>SNPs!$C$11</f>
        <v>10</v>
      </c>
      <c r="AT523">
        <f>SNPs!$D$11</f>
        <v>94781858</v>
      </c>
      <c r="AU523" s="7" t="str">
        <f ca="1">IF('Randomized Data'!AE523 = 1, SNPs!$H$11 &amp; SNPs!$H$11, IF('Randomized Data'!AF523 = 1, SNPs!$H$11 &amp; INDIRECT("SNPs!" &amp; CHAR(72 +'Randomized Data'!AG523) &amp; "11"), INDIRECT("SNPs!" &amp; CHAR(72 +'Randomized Data'!AG523) &amp; "11") &amp; INDIRECT("SNPs!" &amp; CHAR(72 +'Randomized Data'!AG523) &amp; "11")))</f>
        <v>CC</v>
      </c>
      <c r="AV523" t="str">
        <f>SNPs!$F$12</f>
        <v>rs1057910</v>
      </c>
      <c r="AW523">
        <f>SNPs!$C$12</f>
        <v>10</v>
      </c>
      <c r="AX523">
        <f>SNPs!$D$12</f>
        <v>94981296</v>
      </c>
      <c r="AY523" s="7" t="str">
        <f ca="1">IF('Randomized Data'!AH523 = 1, SNPs!$H$12 &amp; SNPs!$H$12, IF('Randomized Data'!AI523 = 1, SNPs!$H$12 &amp; INDIRECT("SNPs!" &amp; CHAR(72 +'Randomized Data'!AJ523) &amp; "12"), INDIRECT("SNPs!" &amp; CHAR(72 +'Randomized Data'!AJ523) &amp; "12") &amp; INDIRECT("SNPs!" &amp; CHAR(72 +'Randomized Data'!AJ523) &amp; "12")))</f>
        <v>AA</v>
      </c>
      <c r="AZ523" t="str">
        <f>SNPs!$F$13</f>
        <v>rs1799853</v>
      </c>
      <c r="BA523">
        <f>SNPs!$C$13</f>
        <v>10</v>
      </c>
      <c r="BB523">
        <f>SNPs!$D$13</f>
        <v>94942290</v>
      </c>
      <c r="BC523" s="7" t="str">
        <f ca="1">IF('Randomized Data'!AK523 = 1, SNPs!$H$13 &amp; SNPs!$H$13, IF('Randomized Data'!AL523 = 1, SNPs!$H$13 &amp; INDIRECT("SNPs!" &amp; CHAR(72 +'Randomized Data'!AM523) &amp; "13"), INDIRECT("SNPs!" &amp; CHAR(72 +'Randomized Data'!AM523) &amp; "13") &amp; INDIRECT("SNPs!" &amp; CHAR(72 +'Randomized Data'!AM523) &amp; "13")))</f>
        <v>CC</v>
      </c>
      <c r="BD523" t="str">
        <f>SNPs!$F$14</f>
        <v>rs9923231</v>
      </c>
      <c r="BE523">
        <f>SNPs!$C$14</f>
        <v>16</v>
      </c>
      <c r="BF523">
        <f>SNPs!$D$14</f>
        <v>31096368</v>
      </c>
      <c r="BG523" s="7" t="str">
        <f ca="1">IF('Randomized Data'!AN523 = 1, SNPs!$H$14 &amp; SNPs!$H$14, IF('Randomized Data'!AO523 = 1, SNPs!$H$14 &amp; INDIRECT("SNPs!" &amp; CHAR(72 +'Randomized Data'!AP523) &amp; "14"), INDIRECT("SNPs!" &amp; CHAR(72 +'Randomized Data'!AP523) &amp; "14") &amp; INDIRECT("SNPs!" &amp; CHAR(72 +'Randomized Data'!AP523) &amp; "14")))</f>
        <v>CC</v>
      </c>
      <c r="BH523" t="str">
        <f>SNPs!$F$15</f>
        <v>rs9934438</v>
      </c>
      <c r="BI523">
        <f>SNPs!$C$15</f>
        <v>16</v>
      </c>
      <c r="BJ523">
        <f>SNPs!$D$15</f>
        <v>31093557</v>
      </c>
      <c r="BK523" s="7" t="str">
        <f ca="1">IF('Randomized Data'!AQ523 = 1, SNPs!$H$15 &amp; SNPs!$H$15, IF('Randomized Data'!AR523 = 1, SNPs!$H$15 &amp; INDIRECT("SNPs!" &amp; CHAR(72 +'Randomized Data'!AS523) &amp; "15"), INDIRECT("SNPs!" &amp; CHAR(72 +'Randomized Data'!AS523) &amp; "15") &amp; INDIRECT("SNPs!" &amp; CHAR(72 +'Randomized Data'!AS523) &amp; "15")))</f>
        <v>GG</v>
      </c>
      <c r="BL523" t="str">
        <f>SNPs!$F$16</f>
        <v>rs8050894</v>
      </c>
      <c r="BM523">
        <f>SNPs!$C$16</f>
        <v>16</v>
      </c>
      <c r="BN523">
        <f>SNPs!$D$16</f>
        <v>31093188</v>
      </c>
      <c r="BO523" s="7" t="str">
        <f ca="1">IF('Randomized Data'!AT523 = 1, SNPs!$H$16 &amp; SNPs!$H$16, IF('Randomized Data'!AU523 = 1, SNPs!$H$16 &amp; INDIRECT("SNPs!" &amp; CHAR(72 +'Randomized Data'!AV523) &amp; "16"), INDIRECT("SNPs!" &amp; CHAR(72 +'Randomized Data'!AV523) &amp; "16") &amp; INDIRECT("SNPs!" &amp; CHAR(72 +'Randomized Data'!AV523) &amp; "16")))</f>
        <v>CC</v>
      </c>
      <c r="BP523" t="str">
        <f>SNPs!$F$17</f>
        <v>rs6025</v>
      </c>
      <c r="BQ523">
        <f>SNPs!$C$17</f>
        <v>1</v>
      </c>
      <c r="BR523">
        <f>SNPs!$D$17</f>
        <v>169549811</v>
      </c>
      <c r="BS523" s="7" t="str">
        <f ca="1">IF('Randomized Data'!AW523 = 1, SNPs!$H$17 &amp; SNPs!$H$17, IF('Randomized Data'!AX523 = 1, SNPs!$H$17 &amp; INDIRECT("SNPs!" &amp; CHAR(72 +'Randomized Data'!AY523) &amp; "17"), INDIRECT("SNPs!" &amp; CHAR(72 +'Randomized Data'!AY523) &amp; "17") &amp; INDIRECT("SNPs!" &amp; CHAR(72 +'Randomized Data'!AY523) &amp; "17")))</f>
        <v>AA</v>
      </c>
      <c r="BT523" t="str">
        <f>SNPs!$F$18</f>
        <v>rs1799963</v>
      </c>
      <c r="BU523">
        <f>SNPs!$C$18</f>
        <v>11</v>
      </c>
      <c r="BV523">
        <f>SNPs!$D$18</f>
        <v>46739505</v>
      </c>
      <c r="BW523" s="7" t="str">
        <f ca="1">IF('Randomized Data'!AZ523 = 1, SNPs!$H$18 &amp; SNPs!$H$18, IF('Randomized Data'!BA523 = 1, SNPs!$H$18 &amp; INDIRECT("SNPs!" &amp; CHAR(72 +'Randomized Data'!BB523) &amp; "18"), INDIRECT("SNPs!" &amp; CHAR(72 +'Randomized Data'!BB523) &amp; "18") &amp; INDIRECT("SNPs!" &amp; CHAR(72 +'Randomized Data'!BB523) &amp; "18")))</f>
        <v>GA</v>
      </c>
      <c r="BX523" t="str">
        <f>SNPs!$F$19</f>
        <v>rs121913626</v>
      </c>
      <c r="BY523">
        <f>SNPs!$C$19</f>
        <v>14</v>
      </c>
      <c r="BZ523">
        <f>SNPs!$D$19</f>
        <v>23427723</v>
      </c>
      <c r="CA523" s="7" t="str">
        <f ca="1">IF('Randomized Data'!BC523 = 1, SNPs!$H$19 &amp; SNPs!$H$19, IF('Randomized Data'!BD523 = 1, SNPs!$H$19 &amp; INDIRECT("SNPs!" &amp; CHAR(72 +'Randomized Data'!BE523) &amp; "19"), INDIRECT("SNPs!" &amp; CHAR(72 +'Randomized Data'!BE523) &amp; "19") &amp; INDIRECT("SNPs!" &amp; CHAR(72 +'Randomized Data'!BE523) &amp; "19")))</f>
        <v>GC</v>
      </c>
      <c r="CB523" t="str">
        <f>SNPs!$F$20</f>
        <v>rs3218713</v>
      </c>
      <c r="CC523">
        <f>SNPs!$C$20</f>
        <v>14</v>
      </c>
      <c r="CD523">
        <f>SNPs!$D$20</f>
        <v>23431468</v>
      </c>
      <c r="CE523" s="7" t="str">
        <f ca="1">IF('Randomized Data'!BF523 = 1, SNPs!$H$20 &amp; SNPs!$H$20, IF('Randomized Data'!BG523 = 1, SNPs!$H$20 &amp; INDIRECT("SNPs!" &amp; CHAR(72 +'Randomized Data'!BH523) &amp; "20"), INDIRECT("SNPs!" &amp; CHAR(72 +'Randomized Data'!BH523) &amp; "20") &amp; INDIRECT("SNPs!" &amp; CHAR(72 +'Randomized Data'!BH523) &amp; "20")))</f>
        <v>GG</v>
      </c>
      <c r="CF523" t="str">
        <f>SNPs!$F$21</f>
        <v>rs3218714</v>
      </c>
      <c r="CG523">
        <f>SNPs!$C$21</f>
        <v>14</v>
      </c>
      <c r="CH523">
        <f>SNPs!$D$21</f>
        <v>23429279</v>
      </c>
      <c r="CI523" s="7" t="str">
        <f ca="1">IF('Randomized Data'!BI523 = 1, SNPs!$H$21 &amp; SNPs!$H$21, IF('Randomized Data'!BJ523 = 1, SNPs!$H$21 &amp; INDIRECT("SNPs!" &amp; CHAR(72 +'Randomized Data'!BK523) &amp; "21"), INDIRECT("SNPs!" &amp; CHAR(72 +'Randomized Data'!BK523) &amp; "21") &amp; INDIRECT("SNPs!" &amp; CHAR(72 +'Randomized Data'!BK523) &amp; "21")))</f>
        <v>TT</v>
      </c>
      <c r="CJ523" t="str">
        <f>SNPs!$F$22</f>
        <v>rs121964855</v>
      </c>
      <c r="CK523">
        <f>SNPs!$C$22</f>
        <v>1</v>
      </c>
      <c r="CL523">
        <f>SNPs!$D$22</f>
        <v>201365638</v>
      </c>
      <c r="CM523" s="7" t="str">
        <f ca="1">IF('Randomized Data'!BL523 = 1, SNPs!$H$22 &amp; SNPs!$H$22, IF('Randomized Data'!BM523 = 1, SNPs!$H$22 &amp; INDIRECT("SNPs!" &amp; CHAR(72 +'Randomized Data'!BN523) &amp; "22"), INDIRECT("SNPs!" &amp; CHAR(72 +'Randomized Data'!BN523) &amp; "22") &amp; INDIRECT("SNPs!" &amp; CHAR(72 +'Randomized Data'!BN523) &amp; "22")))</f>
        <v>TT</v>
      </c>
      <c r="CN523" t="str">
        <f>SNPs!$F$23</f>
        <v>rs121964856</v>
      </c>
      <c r="CO523">
        <f>SNPs!$C$23</f>
        <v>1</v>
      </c>
      <c r="CP523">
        <f>SNPs!$D$23</f>
        <v>201365297</v>
      </c>
      <c r="CQ523" s="7" t="str">
        <f ca="1">IF('Randomized Data'!BO523 = 1, SNPs!$H$23 &amp; SNPs!$H$23, IF('Randomized Data'!BP523 = 1, SNPs!$H$23 &amp; INDIRECT("SNPs!" &amp; CHAR(72 +'Randomized Data'!BQ523) &amp; "23"), INDIRECT("SNPs!" &amp; CHAR(72 +'Randomized Data'!BQ523) &amp; "23") &amp; INDIRECT("SNPs!" &amp; CHAR(72 +'Randomized Data'!BQ523) &amp; "23")))</f>
        <v>GG</v>
      </c>
      <c r="CR523" t="str">
        <f>SNPs!$F$24</f>
        <v>rs121964857</v>
      </c>
      <c r="CS523">
        <f>SNPs!$C$24</f>
        <v>1</v>
      </c>
      <c r="CT523">
        <f>SNPs!$D$24</f>
        <v>201359245</v>
      </c>
      <c r="CU523" s="7" t="str">
        <f ca="1">IF('Randomized Data'!BR523 = 1, SNPs!$H$24 &amp; SNPs!$H$24, IF('Randomized Data'!BS523 = 1, SNPs!$H$24 &amp; INDIRECT("SNPs!" &amp; CHAR(72 +'Randomized Data'!BT523) &amp; "24"), INDIRECT("SNPs!" &amp; CHAR(72 +'Randomized Data'!BT523) &amp; "24") &amp; INDIRECT("SNPs!" &amp; CHAR(72 +'Randomized Data'!BT523) &amp; "24")))</f>
        <v>CT</v>
      </c>
      <c r="CV523" t="str">
        <f>SNPs!$F$25</f>
        <v>rs28934269</v>
      </c>
      <c r="CW523">
        <f>SNPs!$C$25</f>
        <v>15</v>
      </c>
      <c r="CX523">
        <f>SNPs!$D$25</f>
        <v>63060915</v>
      </c>
      <c r="CY523" s="7" t="str">
        <f ca="1">IF('Randomized Data'!BU523 = 1, SNPs!$H$25 &amp; SNPs!$H$25, IF('Randomized Data'!BV523 = 1, SNPs!$H$25 &amp; INDIRECT("SNPs!" &amp; CHAR(72 +'Randomized Data'!BW523) &amp; "25"), INDIRECT("SNPs!" &amp; CHAR(72 +'Randomized Data'!BW523) &amp; "25") &amp; INDIRECT("SNPs!" &amp; CHAR(72 +'Randomized Data'!BW523) &amp; "25")))</f>
        <v>GG</v>
      </c>
      <c r="CZ523" t="str">
        <f>SNPs!$F$26</f>
        <v>rs28934270</v>
      </c>
      <c r="DA523">
        <f>SNPs!$C$26</f>
        <v>15</v>
      </c>
      <c r="DB523">
        <f>SNPs!$D$26</f>
        <v>63060899</v>
      </c>
      <c r="DC523" s="7" t="str">
        <f ca="1">IF('Randomized Data'!BX523 = 1, SNPs!$H$26 &amp; SNPs!$H$26, IF('Randomized Data'!BY523 = 1, SNPs!$H$26 &amp; INDIRECT("SNPs!" &amp; CHAR(72 +'Randomized Data'!BZ523) &amp; "26"), INDIRECT("SNPs!" &amp; CHAR(72 +'Randomized Data'!BZ523) &amp; "26") &amp; INDIRECT("SNPs!" &amp; CHAR(72 +'Randomized Data'!BZ523) &amp; "26")))</f>
        <v>GG</v>
      </c>
      <c r="DD523" t="str">
        <f>SNPs!$F$27</f>
        <v>rs727504290</v>
      </c>
      <c r="DE523">
        <f>SNPs!$C$27</f>
        <v>15</v>
      </c>
      <c r="DF523">
        <f>SNPs!$D$27</f>
        <v>63042875</v>
      </c>
      <c r="DG523" s="7" t="str">
        <f ca="1">IF('Randomized Data'!CA523 = 1, SNPs!$H$27 &amp; SNPs!$H$27, IF('Randomized Data'!CB523 = 1, SNPs!$H$27 &amp; INDIRECT("SNPs!" &amp; CHAR(72 +'Randomized Data'!CC523) &amp; "27"), INDIRECT("SNPs!" &amp; CHAR(72 +'Randomized Data'!CC523) &amp; "27") &amp; INDIRECT("SNPs!" &amp; CHAR(72 +'Randomized Data'!CC523) &amp; "27")))</f>
        <v>GG</v>
      </c>
      <c r="DH523" t="str">
        <f>SNPs!$F$28</f>
        <v>rs104894504</v>
      </c>
      <c r="DI523">
        <f>SNPs!$C$28</f>
        <v>15</v>
      </c>
      <c r="DJ523">
        <f>SNPs!$D$28</f>
        <v>63057028</v>
      </c>
      <c r="DK523" s="7" t="str">
        <f ca="1">IF('Randomized Data'!CD523 = 1, SNPs!$H$28 &amp; SNPs!$H$28, IF('Randomized Data'!CE523 = 1, SNPs!$H$28 &amp; INDIRECT("SNPs!" &amp; CHAR(72 +'Randomized Data'!CF523) &amp; "28"), INDIRECT("SNPs!" &amp; CHAR(72 +'Randomized Data'!CF523) &amp; "28") &amp; INDIRECT("SNPs!" &amp; CHAR(72 +'Randomized Data'!CF523) &amp; "28")))</f>
        <v>TT</v>
      </c>
      <c r="DL523" t="str">
        <f>SNPs!$F$29</f>
        <v>rs375882485</v>
      </c>
      <c r="DM523">
        <f>SNPs!$C$29</f>
        <v>11</v>
      </c>
      <c r="DN523">
        <f>SNPs!$D$29</f>
        <v>47342698</v>
      </c>
      <c r="DO523" s="7" t="str">
        <f ca="1">IF('Randomized Data'!CG523 = 1, SNPs!$H$29 &amp; SNPs!$H$29, IF('Randomized Data'!CH523 = 1, SNPs!$H$29 &amp; INDIRECT("SNPs!" &amp; CHAR(72 +'Randomized Data'!CI523) &amp; "29"), INDIRECT("SNPs!" &amp; CHAR(72 +'Randomized Data'!CI523) &amp; "29") &amp; INDIRECT("SNPs!" &amp; CHAR(72 +'Randomized Data'!CI523) &amp; "29")))</f>
        <v>AA</v>
      </c>
      <c r="DP523" t="str">
        <f>SNPs!$F$30</f>
        <v>rs397516083</v>
      </c>
      <c r="DQ523">
        <f>SNPs!$C$30</f>
        <v>11</v>
      </c>
      <c r="DR523">
        <f>SNPs!$D$30</f>
        <v>47346379</v>
      </c>
      <c r="DS523" s="7" t="str">
        <f ca="1">IF('Randomized Data'!CJ523 = 1, SNPs!$H$30 &amp; SNPs!$H$30, IF('Randomized Data'!CK523 = 1, SNPs!$H$30 &amp; INDIRECT("SNPs!" &amp; CHAR(72 +'Randomized Data'!CL523) &amp; "30"), INDIRECT("SNPs!" &amp; CHAR(72 +'Randomized Data'!CL523) &amp; "30") &amp; INDIRECT("SNPs!" &amp; CHAR(72 +'Randomized Data'!CL523) &amp; "30")))</f>
        <v>GG</v>
      </c>
      <c r="DT523" t="str">
        <f>SNPs!$F$31</f>
        <v>rs397515937</v>
      </c>
      <c r="DU523">
        <f>SNPs!$C$31</f>
        <v>11</v>
      </c>
      <c r="DV523">
        <f>SNPs!$D$31</f>
        <v>47339792</v>
      </c>
      <c r="DW523" s="7" t="str">
        <f ca="1">IF('Randomized Data'!CM523 = 1, SNPs!$H$31 &amp; SNPs!$H$31, IF('Randomized Data'!CN523 = 1, SNPs!$H$31 &amp; INDIRECT("SNPs!" &amp; CHAR(72 +'Randomized Data'!CO523) &amp; "31"), INDIRECT("SNPs!" &amp; CHAR(72 +'Randomized Data'!CO523) &amp; "31") &amp; INDIRECT("SNPs!" &amp; CHAR(72 +'Randomized Data'!CO523) &amp; "31")))</f>
        <v>GG</v>
      </c>
      <c r="DX523" t="str">
        <f>SNPs!$F$32</f>
        <v>rs397516074</v>
      </c>
      <c r="DY523">
        <f>SNPs!$C$32</f>
        <v>11</v>
      </c>
      <c r="DZ523">
        <f>SNPs!$D$32</f>
        <v>47348424</v>
      </c>
      <c r="EA523" s="7" t="str">
        <f ca="1">IF('Randomized Data'!CP523 = 1, SNPs!$H$32 &amp; SNPs!$H$32, IF('Randomized Data'!CQ523 = 1, SNPs!$H$32 &amp; INDIRECT("SNPs!" &amp; CHAR(72 +'Randomized Data'!CR523) &amp; "32"), INDIRECT("SNPs!" &amp; CHAR(72 +'Randomized Data'!CR523) &amp; "32") &amp; INDIRECT("SNPs!" &amp; CHAR(72 +'Randomized Data'!CR523) &amp; "32")))</f>
        <v>GG</v>
      </c>
      <c r="EB523" t="str">
        <f>SNPs!$F$33</f>
        <v>rs397515963</v>
      </c>
      <c r="EC523">
        <f>SNPs!$C$33</f>
        <v>11</v>
      </c>
      <c r="ED523">
        <f>SNPs!$D$33</f>
        <v>47337729</v>
      </c>
      <c r="EE523" s="7" t="str">
        <f ca="1">IF('Randomized Data'!CS523 = 1, SNPs!$H$33 &amp; SNPs!$H$33, IF('Randomized Data'!CT523 = 1, SNPs!$H$33 &amp; INDIRECT("SNPs!" &amp; CHAR(72 +'Randomized Data'!CU523) &amp; "33"), INDIRECT("SNPs!" &amp; CHAR(72 +'Randomized Data'!CU523) &amp; "33") &amp; INDIRECT("SNPs!" &amp; CHAR(72 +'Randomized Data'!CU523) &amp; "33")))</f>
        <v>--</v>
      </c>
    </row>
    <row r="524" spans="1:13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  <c r="F524" s="3">
        <v>42150</v>
      </c>
      <c r="G524" s="9" t="str">
        <f>'Randomized Data'!C524</f>
        <v>NGS Lab</v>
      </c>
      <c r="H524" t="str">
        <f>SNPs!$F$2</f>
        <v>rs12248560</v>
      </c>
      <c r="I524">
        <f>SNPs!$C$2</f>
        <v>10</v>
      </c>
      <c r="J524">
        <f>SNPs!$D$2</f>
        <v>94761900</v>
      </c>
      <c r="K524" t="str">
        <f ca="1">IF('Randomized Data'!D524 = 1, SNPs!$H$2 &amp; SNPs!$H$2, IF('Randomized Data'!E524 = 1, SNPs!$H$2 &amp; INDIRECT("SNPs!" &amp; CHAR(72 +'Randomized Data'!F524) &amp; "2"), INDIRECT("SNPs!" &amp; CHAR(72 +'Randomized Data'!F524) &amp; "2") &amp; INDIRECT("SNPs!" &amp; CHAR(72 +'Randomized Data'!F524) &amp; "2")))</f>
        <v>CC</v>
      </c>
      <c r="L524" t="str">
        <f>SNPs!$F$3</f>
        <v>rs28399504</v>
      </c>
      <c r="M524">
        <f>SNPs!$C$3</f>
        <v>10</v>
      </c>
      <c r="N524">
        <f>SNPs!$D$3</f>
        <v>94762706</v>
      </c>
      <c r="O524" t="str">
        <f ca="1">IF('Randomized Data'!G524 = 1, SNPs!$H$3 &amp; SNPs!$H$3, IF('Randomized Data'!H524 = 1, SNPs!$H$3 &amp; INDIRECT("SNPs!" &amp; CHAR(72 +'Randomized Data'!I524) &amp; "3"), INDIRECT("SNPs!" &amp; CHAR(72 +'Randomized Data'!I524) &amp; "3") &amp; INDIRECT("SNPs!" &amp; CHAR(72 +'Randomized Data'!I524) &amp; "3")))</f>
        <v>AA</v>
      </c>
      <c r="P524" t="str">
        <f>SNPs!$F$4</f>
        <v>rs41291556</v>
      </c>
      <c r="Q524">
        <f>SNPs!$C$4</f>
        <v>10</v>
      </c>
      <c r="R524">
        <f>SNPs!$D$4</f>
        <v>94775416</v>
      </c>
      <c r="S524" t="str">
        <f ca="1">IF('Randomized Data'!J524 = 1, SNPs!$H$4 &amp; SNPs!$H$4, IF('Randomized Data'!K524 = 1, SNPs!$H$4 &amp; INDIRECT("SNPs!" &amp; CHAR(72 +'Randomized Data'!L524) &amp; "4"), INDIRECT("SNPs!" &amp; CHAR(72 +'Randomized Data'!L524) &amp; "4") &amp; INDIRECT("SNPs!" &amp; CHAR(72 +'Randomized Data'!L524) &amp; "4")))</f>
        <v>TT</v>
      </c>
      <c r="T524" t="str">
        <f>SNPs!$F$5</f>
        <v>rs72558184</v>
      </c>
      <c r="U524">
        <f>SNPs!$C$5</f>
        <v>10</v>
      </c>
      <c r="V524">
        <f>SNPs!$D$5</f>
        <v>96535210</v>
      </c>
      <c r="W524" t="str">
        <f ca="1">IF('Randomized Data'!M524 = 1, SNPs!$H$5 &amp; SNPs!$H$5, IF('Randomized Data'!N524 = 1, SNPs!$H$5 &amp; INDIRECT("SNPs!" &amp; CHAR(72 +'Randomized Data'!O524) &amp; "5"), INDIRECT("SNPs!" &amp; CHAR(72 +'Randomized Data'!O524) &amp; "5") &amp; INDIRECT("SNPs!" &amp; CHAR(72 +'Randomized Data'!O524) &amp; "5")))</f>
        <v>GG</v>
      </c>
      <c r="X524" t="str">
        <f>SNPs!$F$6</f>
        <v>rs4986893</v>
      </c>
      <c r="Y524">
        <f>SNPs!$C$6</f>
        <v>10</v>
      </c>
      <c r="Z524">
        <f>SNPs!$D$6</f>
        <v>94780653</v>
      </c>
      <c r="AA524" s="7" t="str">
        <f ca="1">IF('Randomized Data'!P524 = 1, SNPs!$H$6 &amp; SNPs!$H$6, IF('Randomized Data'!Q524 = 1, SNPs!$H$6 &amp; INDIRECT("SNPs!" &amp; CHAR(72 +'Randomized Data'!R524) &amp; "6"), INDIRECT("SNPs!" &amp; CHAR(72 +'Randomized Data'!R524) &amp; "6") &amp; INDIRECT("SNPs!" &amp; CHAR(72 +'Randomized Data'!R524) &amp; "6")))</f>
        <v>GG</v>
      </c>
      <c r="AB524" t="str">
        <f>SNPs!$F$7</f>
        <v>rs4244285</v>
      </c>
      <c r="AC524">
        <f>SNPs!$C$7</f>
        <v>10</v>
      </c>
      <c r="AD524">
        <f>SNPs!$D$7</f>
        <v>94781859</v>
      </c>
      <c r="AE524" s="7" t="str">
        <f ca="1">IF('Randomized Data'!S524 = 1, SNPs!$H$7 &amp; SNPs!$H$7, IF('Randomized Data'!T524 = 1, SNPs!$H$7 &amp; INDIRECT("SNPs!" &amp; CHAR(72 +'Randomized Data'!U524) &amp; "7"), INDIRECT("SNPs!" &amp; CHAR(72 +'Randomized Data'!U524) &amp; "7") &amp; INDIRECT("SNPs!" &amp; CHAR(72 +'Randomized Data'!U524) &amp; "7")))</f>
        <v>GG</v>
      </c>
      <c r="AF524" t="str">
        <f>SNPs!$F$8</f>
        <v>rs72558186</v>
      </c>
      <c r="AG524">
        <f>SNPs!$C$8</f>
        <v>10</v>
      </c>
      <c r="AH524">
        <f>SNPs!$D$8</f>
        <v>94781999</v>
      </c>
      <c r="AI524" s="7" t="str">
        <f ca="1">IF('Randomized Data'!V524 = 1, SNPs!$H$8 &amp; SNPs!$H$8, IF('Randomized Data'!W524 = 1, SNPs!$H$8 &amp; INDIRECT("SNPs!" &amp; CHAR(72 +'Randomized Data'!X524) &amp; "8"), INDIRECT("SNPs!" &amp; CHAR(72 +'Randomized Data'!X524) &amp; "8") &amp; INDIRECT("SNPs!" &amp; CHAR(72 +'Randomized Data'!X524) &amp; "8")))</f>
        <v>TT</v>
      </c>
      <c r="AJ524" t="str">
        <f>SNPs!$F$9</f>
        <v>rs56337013</v>
      </c>
      <c r="AK524">
        <f>SNPs!$C$9</f>
        <v>10</v>
      </c>
      <c r="AL524">
        <f>SNPs!$D$9</f>
        <v>94852738</v>
      </c>
      <c r="AM524" s="7" t="str">
        <f ca="1">IF('Randomized Data'!Y$2 = 1, SNPs!$H$9 &amp; SNPs!$H$9, IF('Randomized Data'!Z524 = 1, SNPs!$H$9 &amp; INDIRECT("SNPs!" &amp; CHAR(72 +'Randomized Data'!AA524) &amp; "9"), INDIRECT("SNPs!" &amp; CHAR(72 +'Randomized Data'!AA524) &amp; "9") &amp; INDIRECT("SNPs!" &amp; CHAR(72 +'Randomized Data'!AA524) &amp; "9")))</f>
        <v>CT</v>
      </c>
      <c r="AN524" t="str">
        <f>SNPs!$F$10</f>
        <v>rs17884712</v>
      </c>
      <c r="AO524">
        <f>SNPs!$C$10</f>
        <v>10</v>
      </c>
      <c r="AP524">
        <f>SNPs!$D$10</f>
        <v>94775489</v>
      </c>
      <c r="AQ524" s="7" t="str">
        <f ca="1">IF('Randomized Data'!AB524 = 1, SNPs!$H$10 &amp; SNPs!$H$10, IF('Randomized Data'!AC524 = 1, SNPs!$H$10 &amp; INDIRECT("SNPs!" &amp; CHAR(72 +'Randomized Data'!AD524) &amp; "10"), INDIRECT("SNPs!" &amp; CHAR(72 +'Randomized Data'!AD524) &amp; "10") &amp; INDIRECT("SNPs!" &amp; CHAR(72 +'Randomized Data'!AD524) &amp; "10")))</f>
        <v>GG</v>
      </c>
      <c r="AR524" t="str">
        <f>SNPs!$F$11</f>
        <v>rs6413438</v>
      </c>
      <c r="AS524">
        <f>SNPs!$C$11</f>
        <v>10</v>
      </c>
      <c r="AT524">
        <f>SNPs!$D$11</f>
        <v>94781858</v>
      </c>
      <c r="AU524" s="7" t="str">
        <f ca="1">IF('Randomized Data'!AE524 = 1, SNPs!$H$11 &amp; SNPs!$H$11, IF('Randomized Data'!AF524 = 1, SNPs!$H$11 &amp; INDIRECT("SNPs!" &amp; CHAR(72 +'Randomized Data'!AG524) &amp; "11"), INDIRECT("SNPs!" &amp; CHAR(72 +'Randomized Data'!AG524) &amp; "11") &amp; INDIRECT("SNPs!" &amp; CHAR(72 +'Randomized Data'!AG524) &amp; "11")))</f>
        <v>CC</v>
      </c>
      <c r="AV524" t="str">
        <f>SNPs!$F$12</f>
        <v>rs1057910</v>
      </c>
      <c r="AW524">
        <f>SNPs!$C$12</f>
        <v>10</v>
      </c>
      <c r="AX524">
        <f>SNPs!$D$12</f>
        <v>94981296</v>
      </c>
      <c r="AY524" s="7" t="str">
        <f ca="1">IF('Randomized Data'!AH524 = 1, SNPs!$H$12 &amp; SNPs!$H$12, IF('Randomized Data'!AI524 = 1, SNPs!$H$12 &amp; INDIRECT("SNPs!" &amp; CHAR(72 +'Randomized Data'!AJ524) &amp; "12"), INDIRECT("SNPs!" &amp; CHAR(72 +'Randomized Data'!AJ524) &amp; "12") &amp; INDIRECT("SNPs!" &amp; CHAR(72 +'Randomized Data'!AJ524) &amp; "12")))</f>
        <v>CC</v>
      </c>
      <c r="AZ524" t="str">
        <f>SNPs!$F$13</f>
        <v>rs1799853</v>
      </c>
      <c r="BA524">
        <f>SNPs!$C$13</f>
        <v>10</v>
      </c>
      <c r="BB524">
        <f>SNPs!$D$13</f>
        <v>94942290</v>
      </c>
      <c r="BC524" s="7" t="str">
        <f ca="1">IF('Randomized Data'!AK524 = 1, SNPs!$H$13 &amp; SNPs!$H$13, IF('Randomized Data'!AL524 = 1, SNPs!$H$13 &amp; INDIRECT("SNPs!" &amp; CHAR(72 +'Randomized Data'!AM524) &amp; "13"), INDIRECT("SNPs!" &amp; CHAR(72 +'Randomized Data'!AM524) &amp; "13") &amp; INDIRECT("SNPs!" &amp; CHAR(72 +'Randomized Data'!AM524) &amp; "13")))</f>
        <v>TT</v>
      </c>
      <c r="BD524" t="str">
        <f>SNPs!$F$14</f>
        <v>rs9923231</v>
      </c>
      <c r="BE524">
        <f>SNPs!$C$14</f>
        <v>16</v>
      </c>
      <c r="BF524">
        <f>SNPs!$D$14</f>
        <v>31096368</v>
      </c>
      <c r="BG524" s="7" t="str">
        <f ca="1">IF('Randomized Data'!AN524 = 1, SNPs!$H$14 &amp; SNPs!$H$14, IF('Randomized Data'!AO524 = 1, SNPs!$H$14 &amp; INDIRECT("SNPs!" &amp; CHAR(72 +'Randomized Data'!AP524) &amp; "14"), INDIRECT("SNPs!" &amp; CHAR(72 +'Randomized Data'!AP524) &amp; "14") &amp; INDIRECT("SNPs!" &amp; CHAR(72 +'Randomized Data'!AP524) &amp; "14")))</f>
        <v>CC</v>
      </c>
      <c r="BH524" t="str">
        <f>SNPs!$F$15</f>
        <v>rs9934438</v>
      </c>
      <c r="BI524">
        <f>SNPs!$C$15</f>
        <v>16</v>
      </c>
      <c r="BJ524">
        <f>SNPs!$D$15</f>
        <v>31093557</v>
      </c>
      <c r="BK524" s="7" t="str">
        <f ca="1">IF('Randomized Data'!AQ524 = 1, SNPs!$H$15 &amp; SNPs!$H$15, IF('Randomized Data'!AR524 = 1, SNPs!$H$15 &amp; INDIRECT("SNPs!" &amp; CHAR(72 +'Randomized Data'!AS524) &amp; "15"), INDIRECT("SNPs!" &amp; CHAR(72 +'Randomized Data'!AS524) &amp; "15") &amp; INDIRECT("SNPs!" &amp; CHAR(72 +'Randomized Data'!AS524) &amp; "15")))</f>
        <v>AA</v>
      </c>
      <c r="BL524" t="str">
        <f>SNPs!$F$16</f>
        <v>rs8050894</v>
      </c>
      <c r="BM524">
        <f>SNPs!$C$16</f>
        <v>16</v>
      </c>
      <c r="BN524">
        <f>SNPs!$D$16</f>
        <v>31093188</v>
      </c>
      <c r="BO524" s="7" t="str">
        <f ca="1">IF('Randomized Data'!AT524 = 1, SNPs!$H$16 &amp; SNPs!$H$16, IF('Randomized Data'!AU524 = 1, SNPs!$H$16 &amp; INDIRECT("SNPs!" &amp; CHAR(72 +'Randomized Data'!AV524) &amp; "16"), INDIRECT("SNPs!" &amp; CHAR(72 +'Randomized Data'!AV524) &amp; "16") &amp; INDIRECT("SNPs!" &amp; CHAR(72 +'Randomized Data'!AV524) &amp; "16")))</f>
        <v>CC</v>
      </c>
      <c r="BP524" t="str">
        <f>SNPs!$F$17</f>
        <v>rs6025</v>
      </c>
      <c r="BQ524">
        <f>SNPs!$C$17</f>
        <v>1</v>
      </c>
      <c r="BR524">
        <f>SNPs!$D$17</f>
        <v>169549811</v>
      </c>
      <c r="BS524" s="7" t="str">
        <f ca="1">IF('Randomized Data'!AW524 = 1, SNPs!$H$17 &amp; SNPs!$H$17, IF('Randomized Data'!AX524 = 1, SNPs!$H$17 &amp; INDIRECT("SNPs!" &amp; CHAR(72 +'Randomized Data'!AY524) &amp; "17"), INDIRECT("SNPs!" &amp; CHAR(72 +'Randomized Data'!AY524) &amp; "17") &amp; INDIRECT("SNPs!" &amp; CHAR(72 +'Randomized Data'!AY524) &amp; "17")))</f>
        <v>AA</v>
      </c>
      <c r="BT524" t="str">
        <f>SNPs!$F$18</f>
        <v>rs1799963</v>
      </c>
      <c r="BU524">
        <f>SNPs!$C$18</f>
        <v>11</v>
      </c>
      <c r="BV524">
        <f>SNPs!$D$18</f>
        <v>46739505</v>
      </c>
      <c r="BW524" s="7" t="str">
        <f ca="1">IF('Randomized Data'!AZ524 = 1, SNPs!$H$18 &amp; SNPs!$H$18, IF('Randomized Data'!BA524 = 1, SNPs!$H$18 &amp; INDIRECT("SNPs!" &amp; CHAR(72 +'Randomized Data'!BB524) &amp; "18"), INDIRECT("SNPs!" &amp; CHAR(72 +'Randomized Data'!BB524) &amp; "18") &amp; INDIRECT("SNPs!" &amp; CHAR(72 +'Randomized Data'!BB524) &amp; "18")))</f>
        <v>GG</v>
      </c>
      <c r="BX524" t="str">
        <f>SNPs!$F$19</f>
        <v>rs121913626</v>
      </c>
      <c r="BY524">
        <f>SNPs!$C$19</f>
        <v>14</v>
      </c>
      <c r="BZ524">
        <f>SNPs!$D$19</f>
        <v>23427723</v>
      </c>
      <c r="CA524" s="7" t="str">
        <f ca="1">IF('Randomized Data'!BC524 = 1, SNPs!$H$19 &amp; SNPs!$H$19, IF('Randomized Data'!BD524 = 1, SNPs!$H$19 &amp; INDIRECT("SNPs!" &amp; CHAR(72 +'Randomized Data'!BE524) &amp; "19"), INDIRECT("SNPs!" &amp; CHAR(72 +'Randomized Data'!BE524) &amp; "19") &amp; INDIRECT("SNPs!" &amp; CHAR(72 +'Randomized Data'!BE524) &amp; "19")))</f>
        <v>CC</v>
      </c>
      <c r="CB524" t="str">
        <f>SNPs!$F$20</f>
        <v>rs3218713</v>
      </c>
      <c r="CC524">
        <f>SNPs!$C$20</f>
        <v>14</v>
      </c>
      <c r="CD524">
        <f>SNPs!$D$20</f>
        <v>23431468</v>
      </c>
      <c r="CE524" s="7" t="str">
        <f ca="1">IF('Randomized Data'!BF524 = 1, SNPs!$H$20 &amp; SNPs!$H$20, IF('Randomized Data'!BG524 = 1, SNPs!$H$20 &amp; INDIRECT("SNPs!" &amp; CHAR(72 +'Randomized Data'!BH524) &amp; "20"), INDIRECT("SNPs!" &amp; CHAR(72 +'Randomized Data'!BH524) &amp; "20") &amp; INDIRECT("SNPs!" &amp; CHAR(72 +'Randomized Data'!BH524) &amp; "20")))</f>
        <v>GG</v>
      </c>
      <c r="CF524" t="str">
        <f>SNPs!$F$21</f>
        <v>rs3218714</v>
      </c>
      <c r="CG524">
        <f>SNPs!$C$21</f>
        <v>14</v>
      </c>
      <c r="CH524">
        <f>SNPs!$D$21</f>
        <v>23429279</v>
      </c>
      <c r="CI524" s="7" t="str">
        <f ca="1">IF('Randomized Data'!BI524 = 1, SNPs!$H$21 &amp; SNPs!$H$21, IF('Randomized Data'!BJ524 = 1, SNPs!$H$21 &amp; INDIRECT("SNPs!" &amp; CHAR(72 +'Randomized Data'!BK524) &amp; "21"), INDIRECT("SNPs!" &amp; CHAR(72 +'Randomized Data'!BK524) &amp; "21") &amp; INDIRECT("SNPs!" &amp; CHAR(72 +'Randomized Data'!BK524) &amp; "21")))</f>
        <v>CC</v>
      </c>
      <c r="CJ524" t="str">
        <f>SNPs!$F$22</f>
        <v>rs121964855</v>
      </c>
      <c r="CK524">
        <f>SNPs!$C$22</f>
        <v>1</v>
      </c>
      <c r="CL524">
        <f>SNPs!$D$22</f>
        <v>201365638</v>
      </c>
      <c r="CM524" s="7" t="str">
        <f ca="1">IF('Randomized Data'!BL524 = 1, SNPs!$H$22 &amp; SNPs!$H$22, IF('Randomized Data'!BM524 = 1, SNPs!$H$22 &amp; INDIRECT("SNPs!" &amp; CHAR(72 +'Randomized Data'!BN524) &amp; "22"), INDIRECT("SNPs!" &amp; CHAR(72 +'Randomized Data'!BN524) &amp; "22") &amp; INDIRECT("SNPs!" &amp; CHAR(72 +'Randomized Data'!BN524) &amp; "22")))</f>
        <v>TT</v>
      </c>
      <c r="CN524" t="str">
        <f>SNPs!$F$23</f>
        <v>rs121964856</v>
      </c>
      <c r="CO524">
        <f>SNPs!$C$23</f>
        <v>1</v>
      </c>
      <c r="CP524">
        <f>SNPs!$D$23</f>
        <v>201365297</v>
      </c>
      <c r="CQ524" s="7" t="str">
        <f ca="1">IF('Randomized Data'!BO524 = 1, SNPs!$H$23 &amp; SNPs!$H$23, IF('Randomized Data'!BP524 = 1, SNPs!$H$23 &amp; INDIRECT("SNPs!" &amp; CHAR(72 +'Randomized Data'!BQ524) &amp; "23"), INDIRECT("SNPs!" &amp; CHAR(72 +'Randomized Data'!BQ524) &amp; "23") &amp; INDIRECT("SNPs!" &amp; CHAR(72 +'Randomized Data'!BQ524) &amp; "23")))</f>
        <v>GA</v>
      </c>
      <c r="CR524" t="str">
        <f>SNPs!$F$24</f>
        <v>rs121964857</v>
      </c>
      <c r="CS524">
        <f>SNPs!$C$24</f>
        <v>1</v>
      </c>
      <c r="CT524">
        <f>SNPs!$D$24</f>
        <v>201359245</v>
      </c>
      <c r="CU524" s="7" t="str">
        <f ca="1">IF('Randomized Data'!BR524 = 1, SNPs!$H$24 &amp; SNPs!$H$24, IF('Randomized Data'!BS524 = 1, SNPs!$H$24 &amp; INDIRECT("SNPs!" &amp; CHAR(72 +'Randomized Data'!BT524) &amp; "24"), INDIRECT("SNPs!" &amp; CHAR(72 +'Randomized Data'!BT524) &amp; "24") &amp; INDIRECT("SNPs!" &amp; CHAR(72 +'Randomized Data'!BT524) &amp; "24")))</f>
        <v>TT</v>
      </c>
      <c r="CV524" t="str">
        <f>SNPs!$F$25</f>
        <v>rs28934269</v>
      </c>
      <c r="CW524">
        <f>SNPs!$C$25</f>
        <v>15</v>
      </c>
      <c r="CX524">
        <f>SNPs!$D$25</f>
        <v>63060915</v>
      </c>
      <c r="CY524" s="7" t="str">
        <f ca="1">IF('Randomized Data'!BU524 = 1, SNPs!$H$25 &amp; SNPs!$H$25, IF('Randomized Data'!BV524 = 1, SNPs!$H$25 &amp; INDIRECT("SNPs!" &amp; CHAR(72 +'Randomized Data'!BW524) &amp; "25"), INDIRECT("SNPs!" &amp; CHAR(72 +'Randomized Data'!BW524) &amp; "25") &amp; INDIRECT("SNPs!" &amp; CHAR(72 +'Randomized Data'!BW524) &amp; "25")))</f>
        <v>AG</v>
      </c>
      <c r="CZ524" t="str">
        <f>SNPs!$F$26</f>
        <v>rs28934270</v>
      </c>
      <c r="DA524">
        <f>SNPs!$C$26</f>
        <v>15</v>
      </c>
      <c r="DB524">
        <f>SNPs!$D$26</f>
        <v>63060899</v>
      </c>
      <c r="DC524" s="7" t="str">
        <f ca="1">IF('Randomized Data'!BX524 = 1, SNPs!$H$26 &amp; SNPs!$H$26, IF('Randomized Data'!BY524 = 1, SNPs!$H$26 &amp; INDIRECT("SNPs!" &amp; CHAR(72 +'Randomized Data'!BZ524) &amp; "26"), INDIRECT("SNPs!" &amp; CHAR(72 +'Randomized Data'!BZ524) &amp; "26") &amp; INDIRECT("SNPs!" &amp; CHAR(72 +'Randomized Data'!BZ524) &amp; "26")))</f>
        <v>AA</v>
      </c>
      <c r="DD524" t="str">
        <f>SNPs!$F$27</f>
        <v>rs727504290</v>
      </c>
      <c r="DE524">
        <f>SNPs!$C$27</f>
        <v>15</v>
      </c>
      <c r="DF524">
        <f>SNPs!$D$27</f>
        <v>63042875</v>
      </c>
      <c r="DG524" s="7" t="str">
        <f ca="1">IF('Randomized Data'!CA524 = 1, SNPs!$H$27 &amp; SNPs!$H$27, IF('Randomized Data'!CB524 = 1, SNPs!$H$27 &amp; INDIRECT("SNPs!" &amp; CHAR(72 +'Randomized Data'!CC524) &amp; "27"), INDIRECT("SNPs!" &amp; CHAR(72 +'Randomized Data'!CC524) &amp; "27") &amp; INDIRECT("SNPs!" &amp; CHAR(72 +'Randomized Data'!CC524) &amp; "27")))</f>
        <v>GG</v>
      </c>
      <c r="DH524" t="str">
        <f>SNPs!$F$28</f>
        <v>rs104894504</v>
      </c>
      <c r="DI524">
        <f>SNPs!$C$28</f>
        <v>15</v>
      </c>
      <c r="DJ524">
        <f>SNPs!$D$28</f>
        <v>63057028</v>
      </c>
      <c r="DK524" s="7" t="str">
        <f ca="1">IF('Randomized Data'!CD524 = 1, SNPs!$H$28 &amp; SNPs!$H$28, IF('Randomized Data'!CE524 = 1, SNPs!$H$28 &amp; INDIRECT("SNPs!" &amp; CHAR(72 +'Randomized Data'!CF524) &amp; "28"), INDIRECT("SNPs!" &amp; CHAR(72 +'Randomized Data'!CF524) &amp; "28") &amp; INDIRECT("SNPs!" &amp; CHAR(72 +'Randomized Data'!CF524) &amp; "28")))</f>
        <v>TT</v>
      </c>
      <c r="DL524" t="str">
        <f>SNPs!$F$29</f>
        <v>rs375882485</v>
      </c>
      <c r="DM524">
        <f>SNPs!$C$29</f>
        <v>11</v>
      </c>
      <c r="DN524">
        <f>SNPs!$D$29</f>
        <v>47342698</v>
      </c>
      <c r="DO524" s="7" t="str">
        <f ca="1">IF('Randomized Data'!CG524 = 1, SNPs!$H$29 &amp; SNPs!$H$29, IF('Randomized Data'!CH524 = 1, SNPs!$H$29 &amp; INDIRECT("SNPs!" &amp; CHAR(72 +'Randomized Data'!CI524) &amp; "29"), INDIRECT("SNPs!" &amp; CHAR(72 +'Randomized Data'!CI524) &amp; "29") &amp; INDIRECT("SNPs!" &amp; CHAR(72 +'Randomized Data'!CI524) &amp; "29")))</f>
        <v>GG</v>
      </c>
      <c r="DP524" t="str">
        <f>SNPs!$F$30</f>
        <v>rs397516083</v>
      </c>
      <c r="DQ524">
        <f>SNPs!$C$30</f>
        <v>11</v>
      </c>
      <c r="DR524">
        <f>SNPs!$D$30</f>
        <v>47346379</v>
      </c>
      <c r="DS524" s="7" t="str">
        <f ca="1">IF('Randomized Data'!CJ524 = 1, SNPs!$H$30 &amp; SNPs!$H$30, IF('Randomized Data'!CK524 = 1, SNPs!$H$30 &amp; INDIRECT("SNPs!" &amp; CHAR(72 +'Randomized Data'!CL524) &amp; "30"), INDIRECT("SNPs!" &amp; CHAR(72 +'Randomized Data'!CL524) &amp; "30") &amp; INDIRECT("SNPs!" &amp; CHAR(72 +'Randomized Data'!CL524) &amp; "30")))</f>
        <v>GG</v>
      </c>
      <c r="DT524" t="str">
        <f>SNPs!$F$31</f>
        <v>rs397515937</v>
      </c>
      <c r="DU524">
        <f>SNPs!$C$31</f>
        <v>11</v>
      </c>
      <c r="DV524">
        <f>SNPs!$D$31</f>
        <v>47339792</v>
      </c>
      <c r="DW524" s="7" t="str">
        <f ca="1">IF('Randomized Data'!CM524 = 1, SNPs!$H$31 &amp; SNPs!$H$31, IF('Randomized Data'!CN524 = 1, SNPs!$H$31 &amp; INDIRECT("SNPs!" &amp; CHAR(72 +'Randomized Data'!CO524) &amp; "31"), INDIRECT("SNPs!" &amp; CHAR(72 +'Randomized Data'!CO524) &amp; "31") &amp; INDIRECT("SNPs!" &amp; CHAR(72 +'Randomized Data'!CO524) &amp; "31")))</f>
        <v>AA</v>
      </c>
      <c r="DX524" t="str">
        <f>SNPs!$F$32</f>
        <v>rs397516074</v>
      </c>
      <c r="DY524">
        <f>SNPs!$C$32</f>
        <v>11</v>
      </c>
      <c r="DZ524">
        <f>SNPs!$D$32</f>
        <v>47348424</v>
      </c>
      <c r="EA524" s="7" t="str">
        <f ca="1">IF('Randomized Data'!CP524 = 1, SNPs!$H$32 &amp; SNPs!$H$32, IF('Randomized Data'!CQ524 = 1, SNPs!$H$32 &amp; INDIRECT("SNPs!" &amp; CHAR(72 +'Randomized Data'!CR524) &amp; "32"), INDIRECT("SNPs!" &amp; CHAR(72 +'Randomized Data'!CR524) &amp; "32") &amp; INDIRECT("SNPs!" &amp; CHAR(72 +'Randomized Data'!CR524) &amp; "32")))</f>
        <v>AA</v>
      </c>
      <c r="EB524" t="str">
        <f>SNPs!$F$33</f>
        <v>rs397515963</v>
      </c>
      <c r="EC524">
        <f>SNPs!$C$33</f>
        <v>11</v>
      </c>
      <c r="ED524">
        <f>SNPs!$D$33</f>
        <v>47337729</v>
      </c>
      <c r="EE524" s="7" t="str">
        <f ca="1">IF('Randomized Data'!CS524 = 1, SNPs!$H$33 &amp; SNPs!$H$33, IF('Randomized Data'!CT524 = 1, SNPs!$H$33 &amp; INDIRECT("SNPs!" &amp; CHAR(72 +'Randomized Data'!CU524) &amp; "33"), INDIRECT("SNPs!" &amp; CHAR(72 +'Randomized Data'!CU524) &amp; "33") &amp; INDIRECT("SNPs!" &amp; CHAR(72 +'Randomized Data'!CU524) &amp; "33")))</f>
        <v>--</v>
      </c>
    </row>
    <row r="525" spans="1:13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  <c r="F525" s="3">
        <v>42197</v>
      </c>
      <c r="G525" s="9" t="str">
        <f>'Randomized Data'!C525</f>
        <v>External Lab</v>
      </c>
      <c r="H525" t="str">
        <f>SNPs!$F$2</f>
        <v>rs12248560</v>
      </c>
      <c r="I525">
        <f>SNPs!$C$2</f>
        <v>10</v>
      </c>
      <c r="J525">
        <f>SNPs!$D$2</f>
        <v>94761900</v>
      </c>
      <c r="K525" t="str">
        <f ca="1">IF('Randomized Data'!D525 = 1, SNPs!$H$2 &amp; SNPs!$H$2, IF('Randomized Data'!E525 = 1, SNPs!$H$2 &amp; INDIRECT("SNPs!" &amp; CHAR(72 +'Randomized Data'!F525) &amp; "2"), INDIRECT("SNPs!" &amp; CHAR(72 +'Randomized Data'!F525) &amp; "2") &amp; INDIRECT("SNPs!" &amp; CHAR(72 +'Randomized Data'!F525) &amp; "2")))</f>
        <v>AA</v>
      </c>
      <c r="L525" t="str">
        <f>SNPs!$F$3</f>
        <v>rs28399504</v>
      </c>
      <c r="M525">
        <f>SNPs!$C$3</f>
        <v>10</v>
      </c>
      <c r="N525">
        <f>SNPs!$D$3</f>
        <v>94762706</v>
      </c>
      <c r="O525" t="str">
        <f ca="1">IF('Randomized Data'!G525 = 1, SNPs!$H$3 &amp; SNPs!$H$3, IF('Randomized Data'!H525 = 1, SNPs!$H$3 &amp; INDIRECT("SNPs!" &amp; CHAR(72 +'Randomized Data'!I525) &amp; "3"), INDIRECT("SNPs!" &amp; CHAR(72 +'Randomized Data'!I525) &amp; "3") &amp; INDIRECT("SNPs!" &amp; CHAR(72 +'Randomized Data'!I525) &amp; "3")))</f>
        <v>GG</v>
      </c>
      <c r="P525" t="str">
        <f>SNPs!$F$4</f>
        <v>rs41291556</v>
      </c>
      <c r="Q525">
        <f>SNPs!$C$4</f>
        <v>10</v>
      </c>
      <c r="R525">
        <f>SNPs!$D$4</f>
        <v>94775416</v>
      </c>
      <c r="S525" t="str">
        <f ca="1">IF('Randomized Data'!J525 = 1, SNPs!$H$4 &amp; SNPs!$H$4, IF('Randomized Data'!K525 = 1, SNPs!$H$4 &amp; INDIRECT("SNPs!" &amp; CHAR(72 +'Randomized Data'!L525) &amp; "4"), INDIRECT("SNPs!" &amp; CHAR(72 +'Randomized Data'!L525) &amp; "4") &amp; INDIRECT("SNPs!" &amp; CHAR(72 +'Randomized Data'!L525) &amp; "4")))</f>
        <v>TC</v>
      </c>
      <c r="T525" t="str">
        <f>SNPs!$F$5</f>
        <v>rs72558184</v>
      </c>
      <c r="U525">
        <f>SNPs!$C$5</f>
        <v>10</v>
      </c>
      <c r="V525">
        <f>SNPs!$D$5</f>
        <v>96535210</v>
      </c>
      <c r="W525" t="str">
        <f ca="1">IF('Randomized Data'!M525 = 1, SNPs!$H$5 &amp; SNPs!$H$5, IF('Randomized Data'!N525 = 1, SNPs!$H$5 &amp; INDIRECT("SNPs!" &amp; CHAR(72 +'Randomized Data'!O525) &amp; "5"), INDIRECT("SNPs!" &amp; CHAR(72 +'Randomized Data'!O525) &amp; "5") &amp; INDIRECT("SNPs!" &amp; CHAR(72 +'Randomized Data'!O525) &amp; "5")))</f>
        <v>GG</v>
      </c>
      <c r="X525" t="str">
        <f>SNPs!$F$6</f>
        <v>rs4986893</v>
      </c>
      <c r="Y525">
        <f>SNPs!$C$6</f>
        <v>10</v>
      </c>
      <c r="Z525">
        <f>SNPs!$D$6</f>
        <v>94780653</v>
      </c>
      <c r="AA525" s="7" t="str">
        <f ca="1">IF('Randomized Data'!P525 = 1, SNPs!$H$6 &amp; SNPs!$H$6, IF('Randomized Data'!Q525 = 1, SNPs!$H$6 &amp; INDIRECT("SNPs!" &amp; CHAR(72 +'Randomized Data'!R525) &amp; "6"), INDIRECT("SNPs!" &amp; CHAR(72 +'Randomized Data'!R525) &amp; "6") &amp; INDIRECT("SNPs!" &amp; CHAR(72 +'Randomized Data'!R525) &amp; "6")))</f>
        <v>GG</v>
      </c>
      <c r="AB525" t="str">
        <f>SNPs!$F$7</f>
        <v>rs4244285</v>
      </c>
      <c r="AC525">
        <f>SNPs!$C$7</f>
        <v>10</v>
      </c>
      <c r="AD525">
        <f>SNPs!$D$7</f>
        <v>94781859</v>
      </c>
      <c r="AE525" s="7" t="str">
        <f ca="1">IF('Randomized Data'!S525 = 1, SNPs!$H$7 &amp; SNPs!$H$7, IF('Randomized Data'!T525 = 1, SNPs!$H$7 &amp; INDIRECT("SNPs!" &amp; CHAR(72 +'Randomized Data'!U525) &amp; "7"), INDIRECT("SNPs!" &amp; CHAR(72 +'Randomized Data'!U525) &amp; "7") &amp; INDIRECT("SNPs!" &amp; CHAR(72 +'Randomized Data'!U525) &amp; "7")))</f>
        <v>GG</v>
      </c>
      <c r="AF525" t="str">
        <f>SNPs!$F$8</f>
        <v>rs72558186</v>
      </c>
      <c r="AG525">
        <f>SNPs!$C$8</f>
        <v>10</v>
      </c>
      <c r="AH525">
        <f>SNPs!$D$8</f>
        <v>94781999</v>
      </c>
      <c r="AI525" s="7" t="str">
        <f ca="1">IF('Randomized Data'!V525 = 1, SNPs!$H$8 &amp; SNPs!$H$8, IF('Randomized Data'!W525 = 1, SNPs!$H$8 &amp; INDIRECT("SNPs!" &amp; CHAR(72 +'Randomized Data'!X525) &amp; "8"), INDIRECT("SNPs!" &amp; CHAR(72 +'Randomized Data'!X525) &amp; "8") &amp; INDIRECT("SNPs!" &amp; CHAR(72 +'Randomized Data'!X525) &amp; "8")))</f>
        <v>TT</v>
      </c>
      <c r="AJ525" t="str">
        <f>SNPs!$F$9</f>
        <v>rs56337013</v>
      </c>
      <c r="AK525">
        <f>SNPs!$C$9</f>
        <v>10</v>
      </c>
      <c r="AL525">
        <f>SNPs!$D$9</f>
        <v>94852738</v>
      </c>
      <c r="AM525" s="7" t="str">
        <f ca="1">IF('Randomized Data'!Y$2 = 1, SNPs!$H$9 &amp; SNPs!$H$9, IF('Randomized Data'!Z525 = 1, SNPs!$H$9 &amp; INDIRECT("SNPs!" &amp; CHAR(72 +'Randomized Data'!AA525) &amp; "9"), INDIRECT("SNPs!" &amp; CHAR(72 +'Randomized Data'!AA525) &amp; "9") &amp; INDIRECT("SNPs!" &amp; CHAR(72 +'Randomized Data'!AA525) &amp; "9")))</f>
        <v>TT</v>
      </c>
      <c r="AN525" t="str">
        <f>SNPs!$F$10</f>
        <v>rs17884712</v>
      </c>
      <c r="AO525">
        <f>SNPs!$C$10</f>
        <v>10</v>
      </c>
      <c r="AP525">
        <f>SNPs!$D$10</f>
        <v>94775489</v>
      </c>
      <c r="AQ525" s="7" t="str">
        <f ca="1">IF('Randomized Data'!AB525 = 1, SNPs!$H$10 &amp; SNPs!$H$10, IF('Randomized Data'!AC525 = 1, SNPs!$H$10 &amp; INDIRECT("SNPs!" &amp; CHAR(72 +'Randomized Data'!AD525) &amp; "10"), INDIRECT("SNPs!" &amp; CHAR(72 +'Randomized Data'!AD525) &amp; "10") &amp; INDIRECT("SNPs!" &amp; CHAR(72 +'Randomized Data'!AD525) &amp; "10")))</f>
        <v>GG</v>
      </c>
      <c r="AR525" t="str">
        <f>SNPs!$F$11</f>
        <v>rs6413438</v>
      </c>
      <c r="AS525">
        <f>SNPs!$C$11</f>
        <v>10</v>
      </c>
      <c r="AT525">
        <f>SNPs!$D$11</f>
        <v>94781858</v>
      </c>
      <c r="AU525" s="7" t="str">
        <f ca="1">IF('Randomized Data'!AE525 = 1, SNPs!$H$11 &amp; SNPs!$H$11, IF('Randomized Data'!AF525 = 1, SNPs!$H$11 &amp; INDIRECT("SNPs!" &amp; CHAR(72 +'Randomized Data'!AG525) &amp; "11"), INDIRECT("SNPs!" &amp; CHAR(72 +'Randomized Data'!AG525) &amp; "11") &amp; INDIRECT("SNPs!" &amp; CHAR(72 +'Randomized Data'!AG525) &amp; "11")))</f>
        <v>CC</v>
      </c>
      <c r="AV525" t="str">
        <f>SNPs!$F$12</f>
        <v>rs1057910</v>
      </c>
      <c r="AW525">
        <f>SNPs!$C$12</f>
        <v>10</v>
      </c>
      <c r="AX525">
        <f>SNPs!$D$12</f>
        <v>94981296</v>
      </c>
      <c r="AY525" s="7" t="str">
        <f ca="1">IF('Randomized Data'!AH525 = 1, SNPs!$H$12 &amp; SNPs!$H$12, IF('Randomized Data'!AI525 = 1, SNPs!$H$12 &amp; INDIRECT("SNPs!" &amp; CHAR(72 +'Randomized Data'!AJ525) &amp; "12"), INDIRECT("SNPs!" &amp; CHAR(72 +'Randomized Data'!AJ525) &amp; "12") &amp; INDIRECT("SNPs!" &amp; CHAR(72 +'Randomized Data'!AJ525) &amp; "12")))</f>
        <v>AC</v>
      </c>
      <c r="AZ525" t="str">
        <f>SNPs!$F$13</f>
        <v>rs1799853</v>
      </c>
      <c r="BA525">
        <f>SNPs!$C$13</f>
        <v>10</v>
      </c>
      <c r="BB525">
        <f>SNPs!$D$13</f>
        <v>94942290</v>
      </c>
      <c r="BC525" s="7" t="str">
        <f ca="1">IF('Randomized Data'!AK525 = 1, SNPs!$H$13 &amp; SNPs!$H$13, IF('Randomized Data'!AL525 = 1, SNPs!$H$13 &amp; INDIRECT("SNPs!" &amp; CHAR(72 +'Randomized Data'!AM525) &amp; "13"), INDIRECT("SNPs!" &amp; CHAR(72 +'Randomized Data'!AM525) &amp; "13") &amp; INDIRECT("SNPs!" &amp; CHAR(72 +'Randomized Data'!AM525) &amp; "13")))</f>
        <v>CC</v>
      </c>
      <c r="BD525" t="str">
        <f>SNPs!$F$14</f>
        <v>rs9923231</v>
      </c>
      <c r="BE525">
        <f>SNPs!$C$14</f>
        <v>16</v>
      </c>
      <c r="BF525">
        <f>SNPs!$D$14</f>
        <v>31096368</v>
      </c>
      <c r="BG525" s="7" t="str">
        <f ca="1">IF('Randomized Data'!AN525 = 1, SNPs!$H$14 &amp; SNPs!$H$14, IF('Randomized Data'!AO525 = 1, SNPs!$H$14 &amp; INDIRECT("SNPs!" &amp; CHAR(72 +'Randomized Data'!AP525) &amp; "14"), INDIRECT("SNPs!" &amp; CHAR(72 +'Randomized Data'!AP525) &amp; "14") &amp; INDIRECT("SNPs!" &amp; CHAR(72 +'Randomized Data'!AP525) &amp; "14")))</f>
        <v>CC</v>
      </c>
      <c r="BH525" t="str">
        <f>SNPs!$F$15</f>
        <v>rs9934438</v>
      </c>
      <c r="BI525">
        <f>SNPs!$C$15</f>
        <v>16</v>
      </c>
      <c r="BJ525">
        <f>SNPs!$D$15</f>
        <v>31093557</v>
      </c>
      <c r="BK525" s="7" t="str">
        <f ca="1">IF('Randomized Data'!AQ525 = 1, SNPs!$H$15 &amp; SNPs!$H$15, IF('Randomized Data'!AR525 = 1, SNPs!$H$15 &amp; INDIRECT("SNPs!" &amp; CHAR(72 +'Randomized Data'!AS525) &amp; "15"), INDIRECT("SNPs!" &amp; CHAR(72 +'Randomized Data'!AS525) &amp; "15") &amp; INDIRECT("SNPs!" &amp; CHAR(72 +'Randomized Data'!AS525) &amp; "15")))</f>
        <v>AA</v>
      </c>
      <c r="BL525" t="str">
        <f>SNPs!$F$16</f>
        <v>rs8050894</v>
      </c>
      <c r="BM525">
        <f>SNPs!$C$16</f>
        <v>16</v>
      </c>
      <c r="BN525">
        <f>SNPs!$D$16</f>
        <v>31093188</v>
      </c>
      <c r="BO525" s="7" t="str">
        <f ca="1">IF('Randomized Data'!AT525 = 1, SNPs!$H$16 &amp; SNPs!$H$16, IF('Randomized Data'!AU525 = 1, SNPs!$H$16 &amp; INDIRECT("SNPs!" &amp; CHAR(72 +'Randomized Data'!AV525) &amp; "16"), INDIRECT("SNPs!" &amp; CHAR(72 +'Randomized Data'!AV525) &amp; "16") &amp; INDIRECT("SNPs!" &amp; CHAR(72 +'Randomized Data'!AV525) &amp; "16")))</f>
        <v>CC</v>
      </c>
      <c r="BP525" t="str">
        <f>SNPs!$F$17</f>
        <v>rs6025</v>
      </c>
      <c r="BQ525">
        <f>SNPs!$C$17</f>
        <v>1</v>
      </c>
      <c r="BR525">
        <f>SNPs!$D$17</f>
        <v>169549811</v>
      </c>
      <c r="BS525" s="7" t="str">
        <f ca="1">IF('Randomized Data'!AW525 = 1, SNPs!$H$17 &amp; SNPs!$H$17, IF('Randomized Data'!AX525 = 1, SNPs!$H$17 &amp; INDIRECT("SNPs!" &amp; CHAR(72 +'Randomized Data'!AY525) &amp; "17"), INDIRECT("SNPs!" &amp; CHAR(72 +'Randomized Data'!AY525) &amp; "17") &amp; INDIRECT("SNPs!" &amp; CHAR(72 +'Randomized Data'!AY525) &amp; "17")))</f>
        <v>GA</v>
      </c>
      <c r="BT525" t="str">
        <f>SNPs!$F$18</f>
        <v>rs1799963</v>
      </c>
      <c r="BU525">
        <f>SNPs!$C$18</f>
        <v>11</v>
      </c>
      <c r="BV525">
        <f>SNPs!$D$18</f>
        <v>46739505</v>
      </c>
      <c r="BW525" s="7" t="str">
        <f ca="1">IF('Randomized Data'!AZ525 = 1, SNPs!$H$18 &amp; SNPs!$H$18, IF('Randomized Data'!BA525 = 1, SNPs!$H$18 &amp; INDIRECT("SNPs!" &amp; CHAR(72 +'Randomized Data'!BB525) &amp; "18"), INDIRECT("SNPs!" &amp; CHAR(72 +'Randomized Data'!BB525) &amp; "18") &amp; INDIRECT("SNPs!" &amp; CHAR(72 +'Randomized Data'!BB525) &amp; "18")))</f>
        <v>GG</v>
      </c>
      <c r="BX525" t="str">
        <f>SNPs!$F$19</f>
        <v>rs121913626</v>
      </c>
      <c r="BY525">
        <f>SNPs!$C$19</f>
        <v>14</v>
      </c>
      <c r="BZ525">
        <f>SNPs!$D$19</f>
        <v>23427723</v>
      </c>
      <c r="CA525" s="7" t="str">
        <f ca="1">IF('Randomized Data'!BC525 = 1, SNPs!$H$19 &amp; SNPs!$H$19, IF('Randomized Data'!BD525 = 1, SNPs!$H$19 &amp; INDIRECT("SNPs!" &amp; CHAR(72 +'Randomized Data'!BE525) &amp; "19"), INDIRECT("SNPs!" &amp; CHAR(72 +'Randomized Data'!BE525) &amp; "19") &amp; INDIRECT("SNPs!" &amp; CHAR(72 +'Randomized Data'!BE525) &amp; "19")))</f>
        <v>CC</v>
      </c>
      <c r="CB525" t="str">
        <f>SNPs!$F$20</f>
        <v>rs3218713</v>
      </c>
      <c r="CC525">
        <f>SNPs!$C$20</f>
        <v>14</v>
      </c>
      <c r="CD525">
        <f>SNPs!$D$20</f>
        <v>23431468</v>
      </c>
      <c r="CE525" s="7" t="str">
        <f ca="1">IF('Randomized Data'!BF525 = 1, SNPs!$H$20 &amp; SNPs!$H$20, IF('Randomized Data'!BG525 = 1, SNPs!$H$20 &amp; INDIRECT("SNPs!" &amp; CHAR(72 +'Randomized Data'!BH525) &amp; "20"), INDIRECT("SNPs!" &amp; CHAR(72 +'Randomized Data'!BH525) &amp; "20") &amp; INDIRECT("SNPs!" &amp; CHAR(72 +'Randomized Data'!BH525) &amp; "20")))</f>
        <v>AA</v>
      </c>
      <c r="CF525" t="str">
        <f>SNPs!$F$21</f>
        <v>rs3218714</v>
      </c>
      <c r="CG525">
        <f>SNPs!$C$21</f>
        <v>14</v>
      </c>
      <c r="CH525">
        <f>SNPs!$D$21</f>
        <v>23429279</v>
      </c>
      <c r="CI525" s="7" t="str">
        <f ca="1">IF('Randomized Data'!BI525 = 1, SNPs!$H$21 &amp; SNPs!$H$21, IF('Randomized Data'!BJ525 = 1, SNPs!$H$21 &amp; INDIRECT("SNPs!" &amp; CHAR(72 +'Randomized Data'!BK525) &amp; "21"), INDIRECT("SNPs!" &amp; CHAR(72 +'Randomized Data'!BK525) &amp; "21") &amp; INDIRECT("SNPs!" &amp; CHAR(72 +'Randomized Data'!BK525) &amp; "21")))</f>
        <v>TT</v>
      </c>
      <c r="CJ525" t="str">
        <f>SNPs!$F$22</f>
        <v>rs121964855</v>
      </c>
      <c r="CK525">
        <f>SNPs!$C$22</f>
        <v>1</v>
      </c>
      <c r="CL525">
        <f>SNPs!$D$22</f>
        <v>201365638</v>
      </c>
      <c r="CM525" s="7" t="str">
        <f ca="1">IF('Randomized Data'!BL525 = 1, SNPs!$H$22 &amp; SNPs!$H$22, IF('Randomized Data'!BM525 = 1, SNPs!$H$22 &amp; INDIRECT("SNPs!" &amp; CHAR(72 +'Randomized Data'!BN525) &amp; "22"), INDIRECT("SNPs!" &amp; CHAR(72 +'Randomized Data'!BN525) &amp; "22") &amp; INDIRECT("SNPs!" &amp; CHAR(72 +'Randomized Data'!BN525) &amp; "22")))</f>
        <v>TT</v>
      </c>
      <c r="CN525" t="str">
        <f>SNPs!$F$23</f>
        <v>rs121964856</v>
      </c>
      <c r="CO525">
        <f>SNPs!$C$23</f>
        <v>1</v>
      </c>
      <c r="CP525">
        <f>SNPs!$D$23</f>
        <v>201365297</v>
      </c>
      <c r="CQ525" s="7" t="str">
        <f ca="1">IF('Randomized Data'!BO525 = 1, SNPs!$H$23 &amp; SNPs!$H$23, IF('Randomized Data'!BP525 = 1, SNPs!$H$23 &amp; INDIRECT("SNPs!" &amp; CHAR(72 +'Randomized Data'!BQ525) &amp; "23"), INDIRECT("SNPs!" &amp; CHAR(72 +'Randomized Data'!BQ525) &amp; "23") &amp; INDIRECT("SNPs!" &amp; CHAR(72 +'Randomized Data'!BQ525) &amp; "23")))</f>
        <v>GG</v>
      </c>
      <c r="CR525" t="str">
        <f>SNPs!$F$24</f>
        <v>rs121964857</v>
      </c>
      <c r="CS525">
        <f>SNPs!$C$24</f>
        <v>1</v>
      </c>
      <c r="CT525">
        <f>SNPs!$D$24</f>
        <v>201359245</v>
      </c>
      <c r="CU525" s="7" t="str">
        <f ca="1">IF('Randomized Data'!BR525 = 1, SNPs!$H$24 &amp; SNPs!$H$24, IF('Randomized Data'!BS525 = 1, SNPs!$H$24 &amp; INDIRECT("SNPs!" &amp; CHAR(72 +'Randomized Data'!BT525) &amp; "24"), INDIRECT("SNPs!" &amp; CHAR(72 +'Randomized Data'!BT525) &amp; "24") &amp; INDIRECT("SNPs!" &amp; CHAR(72 +'Randomized Data'!BT525) &amp; "24")))</f>
        <v>TT</v>
      </c>
      <c r="CV525" t="str">
        <f>SNPs!$F$25</f>
        <v>rs28934269</v>
      </c>
      <c r="CW525">
        <f>SNPs!$C$25</f>
        <v>15</v>
      </c>
      <c r="CX525">
        <f>SNPs!$D$25</f>
        <v>63060915</v>
      </c>
      <c r="CY525" s="7" t="str">
        <f ca="1">IF('Randomized Data'!BU525 = 1, SNPs!$H$25 &amp; SNPs!$H$25, IF('Randomized Data'!BV525 = 1, SNPs!$H$25 &amp; INDIRECT("SNPs!" &amp; CHAR(72 +'Randomized Data'!BW525) &amp; "25"), INDIRECT("SNPs!" &amp; CHAR(72 +'Randomized Data'!BW525) &amp; "25") &amp; INDIRECT("SNPs!" &amp; CHAR(72 +'Randomized Data'!BW525) &amp; "25")))</f>
        <v>AG</v>
      </c>
      <c r="CZ525" t="str">
        <f>SNPs!$F$26</f>
        <v>rs28934270</v>
      </c>
      <c r="DA525">
        <f>SNPs!$C$26</f>
        <v>15</v>
      </c>
      <c r="DB525">
        <f>SNPs!$D$26</f>
        <v>63060899</v>
      </c>
      <c r="DC525" s="7" t="str">
        <f ca="1">IF('Randomized Data'!BX525 = 1, SNPs!$H$26 &amp; SNPs!$H$26, IF('Randomized Data'!BY525 = 1, SNPs!$H$26 &amp; INDIRECT("SNPs!" &amp; CHAR(72 +'Randomized Data'!BZ525) &amp; "26"), INDIRECT("SNPs!" &amp; CHAR(72 +'Randomized Data'!BZ525) &amp; "26") &amp; INDIRECT("SNPs!" &amp; CHAR(72 +'Randomized Data'!BZ525) &amp; "26")))</f>
        <v>GA</v>
      </c>
      <c r="DD525" t="str">
        <f>SNPs!$F$27</f>
        <v>rs727504290</v>
      </c>
      <c r="DE525">
        <f>SNPs!$C$27</f>
        <v>15</v>
      </c>
      <c r="DF525">
        <f>SNPs!$D$27</f>
        <v>63042875</v>
      </c>
      <c r="DG525" s="7" t="str">
        <f ca="1">IF('Randomized Data'!CA525 = 1, SNPs!$H$27 &amp; SNPs!$H$27, IF('Randomized Data'!CB525 = 1, SNPs!$H$27 &amp; INDIRECT("SNPs!" &amp; CHAR(72 +'Randomized Data'!CC525) &amp; "27"), INDIRECT("SNPs!" &amp; CHAR(72 +'Randomized Data'!CC525) &amp; "27") &amp; INDIRECT("SNPs!" &amp; CHAR(72 +'Randomized Data'!CC525) &amp; "27")))</f>
        <v>CC</v>
      </c>
      <c r="DH525" t="str">
        <f>SNPs!$F$28</f>
        <v>rs104894504</v>
      </c>
      <c r="DI525">
        <f>SNPs!$C$28</f>
        <v>15</v>
      </c>
      <c r="DJ525">
        <f>SNPs!$D$28</f>
        <v>63057028</v>
      </c>
      <c r="DK525" s="7" t="str">
        <f ca="1">IF('Randomized Data'!CD525 = 1, SNPs!$H$28 &amp; SNPs!$H$28, IF('Randomized Data'!CE525 = 1, SNPs!$H$28 &amp; INDIRECT("SNPs!" &amp; CHAR(72 +'Randomized Data'!CF525) &amp; "28"), INDIRECT("SNPs!" &amp; CHAR(72 +'Randomized Data'!CF525) &amp; "28") &amp; INDIRECT("SNPs!" &amp; CHAR(72 +'Randomized Data'!CF525) &amp; "28")))</f>
        <v>TT</v>
      </c>
      <c r="DL525" t="str">
        <f>SNPs!$F$29</f>
        <v>rs375882485</v>
      </c>
      <c r="DM525">
        <f>SNPs!$C$29</f>
        <v>11</v>
      </c>
      <c r="DN525">
        <f>SNPs!$D$29</f>
        <v>47342698</v>
      </c>
      <c r="DO525" s="7" t="str">
        <f ca="1">IF('Randomized Data'!CG525 = 1, SNPs!$H$29 &amp; SNPs!$H$29, IF('Randomized Data'!CH525 = 1, SNPs!$H$29 &amp; INDIRECT("SNPs!" &amp; CHAR(72 +'Randomized Data'!CI525) &amp; "29"), INDIRECT("SNPs!" &amp; CHAR(72 +'Randomized Data'!CI525) &amp; "29") &amp; INDIRECT("SNPs!" &amp; CHAR(72 +'Randomized Data'!CI525) &amp; "29")))</f>
        <v>GG</v>
      </c>
      <c r="DP525" t="str">
        <f>SNPs!$F$30</f>
        <v>rs397516083</v>
      </c>
      <c r="DQ525">
        <f>SNPs!$C$30</f>
        <v>11</v>
      </c>
      <c r="DR525">
        <f>SNPs!$D$30</f>
        <v>47346379</v>
      </c>
      <c r="DS525" s="7" t="str">
        <f ca="1">IF('Randomized Data'!CJ525 = 1, SNPs!$H$30 &amp; SNPs!$H$30, IF('Randomized Data'!CK525 = 1, SNPs!$H$30 &amp; INDIRECT("SNPs!" &amp; CHAR(72 +'Randomized Data'!CL525) &amp; "30"), INDIRECT("SNPs!" &amp; CHAR(72 +'Randomized Data'!CL525) &amp; "30") &amp; INDIRECT("SNPs!" &amp; CHAR(72 +'Randomized Data'!CL525) &amp; "30")))</f>
        <v>GA</v>
      </c>
      <c r="DT525" t="str">
        <f>SNPs!$F$31</f>
        <v>rs397515937</v>
      </c>
      <c r="DU525">
        <f>SNPs!$C$31</f>
        <v>11</v>
      </c>
      <c r="DV525">
        <f>SNPs!$D$31</f>
        <v>47339792</v>
      </c>
      <c r="DW525" s="7" t="str">
        <f ca="1">IF('Randomized Data'!CM525 = 1, SNPs!$H$31 &amp; SNPs!$H$31, IF('Randomized Data'!CN525 = 1, SNPs!$H$31 &amp; INDIRECT("SNPs!" &amp; CHAR(72 +'Randomized Data'!CO525) &amp; "31"), INDIRECT("SNPs!" &amp; CHAR(72 +'Randomized Data'!CO525) &amp; "31") &amp; INDIRECT("SNPs!" &amp; CHAR(72 +'Randomized Data'!CO525) &amp; "31")))</f>
        <v>AA</v>
      </c>
      <c r="DX525" t="str">
        <f>SNPs!$F$32</f>
        <v>rs397516074</v>
      </c>
      <c r="DY525">
        <f>SNPs!$C$32</f>
        <v>11</v>
      </c>
      <c r="DZ525">
        <f>SNPs!$D$32</f>
        <v>47348424</v>
      </c>
      <c r="EA525" s="7" t="str">
        <f ca="1">IF('Randomized Data'!CP525 = 1, SNPs!$H$32 &amp; SNPs!$H$32, IF('Randomized Data'!CQ525 = 1, SNPs!$H$32 &amp; INDIRECT("SNPs!" &amp; CHAR(72 +'Randomized Data'!CR525) &amp; "32"), INDIRECT("SNPs!" &amp; CHAR(72 +'Randomized Data'!CR525) &amp; "32") &amp; INDIRECT("SNPs!" &amp; CHAR(72 +'Randomized Data'!CR525) &amp; "32")))</f>
        <v>AA</v>
      </c>
      <c r="EB525" t="str">
        <f>SNPs!$F$33</f>
        <v>rs397515963</v>
      </c>
      <c r="EC525">
        <f>SNPs!$C$33</f>
        <v>11</v>
      </c>
      <c r="ED525">
        <f>SNPs!$D$33</f>
        <v>47337729</v>
      </c>
      <c r="EE525" s="7" t="str">
        <f ca="1">IF('Randomized Data'!CS525 = 1, SNPs!$H$33 &amp; SNPs!$H$33, IF('Randomized Data'!CT525 = 1, SNPs!$H$33 &amp; INDIRECT("SNPs!" &amp; CHAR(72 +'Randomized Data'!CU525) &amp; "33"), INDIRECT("SNPs!" &amp; CHAR(72 +'Randomized Data'!CU525) &amp; "33") &amp; INDIRECT("SNPs!" &amp; CHAR(72 +'Randomized Data'!CU525) &amp; "33")))</f>
        <v>GG</v>
      </c>
    </row>
    <row r="526" spans="1:13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  <c r="F526" s="3">
        <v>42173</v>
      </c>
      <c r="G526" s="9" t="str">
        <f>'Randomized Data'!C526</f>
        <v>External Lab</v>
      </c>
      <c r="H526" t="str">
        <f>SNPs!$F$2</f>
        <v>rs12248560</v>
      </c>
      <c r="I526">
        <f>SNPs!$C$2</f>
        <v>10</v>
      </c>
      <c r="J526">
        <f>SNPs!$D$2</f>
        <v>94761900</v>
      </c>
      <c r="K526" t="str">
        <f ca="1">IF('Randomized Data'!D526 = 1, SNPs!$H$2 &amp; SNPs!$H$2, IF('Randomized Data'!E526 = 1, SNPs!$H$2 &amp; INDIRECT("SNPs!" &amp; CHAR(72 +'Randomized Data'!F526) &amp; "2"), INDIRECT("SNPs!" &amp; CHAR(72 +'Randomized Data'!F526) &amp; "2") &amp; INDIRECT("SNPs!" &amp; CHAR(72 +'Randomized Data'!F526) &amp; "2")))</f>
        <v>CC</v>
      </c>
      <c r="L526" t="str">
        <f>SNPs!$F$3</f>
        <v>rs28399504</v>
      </c>
      <c r="M526">
        <f>SNPs!$C$3</f>
        <v>10</v>
      </c>
      <c r="N526">
        <f>SNPs!$D$3</f>
        <v>94762706</v>
      </c>
      <c r="O526" t="str">
        <f ca="1">IF('Randomized Data'!G526 = 1, SNPs!$H$3 &amp; SNPs!$H$3, IF('Randomized Data'!H526 = 1, SNPs!$H$3 &amp; INDIRECT("SNPs!" &amp; CHAR(72 +'Randomized Data'!I526) &amp; "3"), INDIRECT("SNPs!" &amp; CHAR(72 +'Randomized Data'!I526) &amp; "3") &amp; INDIRECT("SNPs!" &amp; CHAR(72 +'Randomized Data'!I526) &amp; "3")))</f>
        <v>AG</v>
      </c>
      <c r="P526" t="str">
        <f>SNPs!$F$4</f>
        <v>rs41291556</v>
      </c>
      <c r="Q526">
        <f>SNPs!$C$4</f>
        <v>10</v>
      </c>
      <c r="R526">
        <f>SNPs!$D$4</f>
        <v>94775416</v>
      </c>
      <c r="S526" t="str">
        <f ca="1">IF('Randomized Data'!J526 = 1, SNPs!$H$4 &amp; SNPs!$H$4, IF('Randomized Data'!K526 = 1, SNPs!$H$4 &amp; INDIRECT("SNPs!" &amp; CHAR(72 +'Randomized Data'!L526) &amp; "4"), INDIRECT("SNPs!" &amp; CHAR(72 +'Randomized Data'!L526) &amp; "4") &amp; INDIRECT("SNPs!" &amp; CHAR(72 +'Randomized Data'!L526) &amp; "4")))</f>
        <v>TC</v>
      </c>
      <c r="T526" t="str">
        <f>SNPs!$F$5</f>
        <v>rs72558184</v>
      </c>
      <c r="U526">
        <f>SNPs!$C$5</f>
        <v>10</v>
      </c>
      <c r="V526">
        <f>SNPs!$D$5</f>
        <v>96535210</v>
      </c>
      <c r="W526" t="str">
        <f ca="1">IF('Randomized Data'!M526 = 1, SNPs!$H$5 &amp; SNPs!$H$5, IF('Randomized Data'!N526 = 1, SNPs!$H$5 &amp; INDIRECT("SNPs!" &amp; CHAR(72 +'Randomized Data'!O526) &amp; "5"), INDIRECT("SNPs!" &amp; CHAR(72 +'Randomized Data'!O526) &amp; "5") &amp; INDIRECT("SNPs!" &amp; CHAR(72 +'Randomized Data'!O526) &amp; "5")))</f>
        <v>GA</v>
      </c>
      <c r="X526" t="str">
        <f>SNPs!$F$6</f>
        <v>rs4986893</v>
      </c>
      <c r="Y526">
        <f>SNPs!$C$6</f>
        <v>10</v>
      </c>
      <c r="Z526">
        <f>SNPs!$D$6</f>
        <v>94780653</v>
      </c>
      <c r="AA526" s="7" t="str">
        <f ca="1">IF('Randomized Data'!P526 = 1, SNPs!$H$6 &amp; SNPs!$H$6, IF('Randomized Data'!Q526 = 1, SNPs!$H$6 &amp; INDIRECT("SNPs!" &amp; CHAR(72 +'Randomized Data'!R526) &amp; "6"), INDIRECT("SNPs!" &amp; CHAR(72 +'Randomized Data'!R526) &amp; "6") &amp; INDIRECT("SNPs!" &amp; CHAR(72 +'Randomized Data'!R526) &amp; "6")))</f>
        <v>GG</v>
      </c>
      <c r="AB526" t="str">
        <f>SNPs!$F$7</f>
        <v>rs4244285</v>
      </c>
      <c r="AC526">
        <f>SNPs!$C$7</f>
        <v>10</v>
      </c>
      <c r="AD526">
        <f>SNPs!$D$7</f>
        <v>94781859</v>
      </c>
      <c r="AE526" s="7" t="str">
        <f ca="1">IF('Randomized Data'!S526 = 1, SNPs!$H$7 &amp; SNPs!$H$7, IF('Randomized Data'!T526 = 1, SNPs!$H$7 &amp; INDIRECT("SNPs!" &amp; CHAR(72 +'Randomized Data'!U526) &amp; "7"), INDIRECT("SNPs!" &amp; CHAR(72 +'Randomized Data'!U526) &amp; "7") &amp; INDIRECT("SNPs!" &amp; CHAR(72 +'Randomized Data'!U526) &amp; "7")))</f>
        <v>GG</v>
      </c>
      <c r="AF526" t="str">
        <f>SNPs!$F$8</f>
        <v>rs72558186</v>
      </c>
      <c r="AG526">
        <f>SNPs!$C$8</f>
        <v>10</v>
      </c>
      <c r="AH526">
        <f>SNPs!$D$8</f>
        <v>94781999</v>
      </c>
      <c r="AI526" s="7" t="str">
        <f ca="1">IF('Randomized Data'!V526 = 1, SNPs!$H$8 &amp; SNPs!$H$8, IF('Randomized Data'!W526 = 1, SNPs!$H$8 &amp; INDIRECT("SNPs!" &amp; CHAR(72 +'Randomized Data'!X526) &amp; "8"), INDIRECT("SNPs!" &amp; CHAR(72 +'Randomized Data'!X526) &amp; "8") &amp; INDIRECT("SNPs!" &amp; CHAR(72 +'Randomized Data'!X526) &amp; "8")))</f>
        <v>AA</v>
      </c>
      <c r="AJ526" t="str">
        <f>SNPs!$F$9</f>
        <v>rs56337013</v>
      </c>
      <c r="AK526">
        <f>SNPs!$C$9</f>
        <v>10</v>
      </c>
      <c r="AL526">
        <f>SNPs!$D$9</f>
        <v>94852738</v>
      </c>
      <c r="AM526" s="7" t="str">
        <f ca="1">IF('Randomized Data'!Y$2 = 1, SNPs!$H$9 &amp; SNPs!$H$9, IF('Randomized Data'!Z526 = 1, SNPs!$H$9 &amp; INDIRECT("SNPs!" &amp; CHAR(72 +'Randomized Data'!AA526) &amp; "9"), INDIRECT("SNPs!" &amp; CHAR(72 +'Randomized Data'!AA526) &amp; "9") &amp; INDIRECT("SNPs!" &amp; CHAR(72 +'Randomized Data'!AA526) &amp; "9")))</f>
        <v>CT</v>
      </c>
      <c r="AN526" t="str">
        <f>SNPs!$F$10</f>
        <v>rs17884712</v>
      </c>
      <c r="AO526">
        <f>SNPs!$C$10</f>
        <v>10</v>
      </c>
      <c r="AP526">
        <f>SNPs!$D$10</f>
        <v>94775489</v>
      </c>
      <c r="AQ526" s="7" t="str">
        <f ca="1">IF('Randomized Data'!AB526 = 1, SNPs!$H$10 &amp; SNPs!$H$10, IF('Randomized Data'!AC526 = 1, SNPs!$H$10 &amp; INDIRECT("SNPs!" &amp; CHAR(72 +'Randomized Data'!AD526) &amp; "10"), INDIRECT("SNPs!" &amp; CHAR(72 +'Randomized Data'!AD526) &amp; "10") &amp; INDIRECT("SNPs!" &amp; CHAR(72 +'Randomized Data'!AD526) &amp; "10")))</f>
        <v>GA</v>
      </c>
      <c r="AR526" t="str">
        <f>SNPs!$F$11</f>
        <v>rs6413438</v>
      </c>
      <c r="AS526">
        <f>SNPs!$C$11</f>
        <v>10</v>
      </c>
      <c r="AT526">
        <f>SNPs!$D$11</f>
        <v>94781858</v>
      </c>
      <c r="AU526" s="7" t="str">
        <f ca="1">IF('Randomized Data'!AE526 = 1, SNPs!$H$11 &amp; SNPs!$H$11, IF('Randomized Data'!AF526 = 1, SNPs!$H$11 &amp; INDIRECT("SNPs!" &amp; CHAR(72 +'Randomized Data'!AG526) &amp; "11"), INDIRECT("SNPs!" &amp; CHAR(72 +'Randomized Data'!AG526) &amp; "11") &amp; INDIRECT("SNPs!" &amp; CHAR(72 +'Randomized Data'!AG526) &amp; "11")))</f>
        <v>TT</v>
      </c>
      <c r="AV526" t="str">
        <f>SNPs!$F$12</f>
        <v>rs1057910</v>
      </c>
      <c r="AW526">
        <f>SNPs!$C$12</f>
        <v>10</v>
      </c>
      <c r="AX526">
        <f>SNPs!$D$12</f>
        <v>94981296</v>
      </c>
      <c r="AY526" s="7" t="str">
        <f ca="1">IF('Randomized Data'!AH526 = 1, SNPs!$H$12 &amp; SNPs!$H$12, IF('Randomized Data'!AI526 = 1, SNPs!$H$12 &amp; INDIRECT("SNPs!" &amp; CHAR(72 +'Randomized Data'!AJ526) &amp; "12"), INDIRECT("SNPs!" &amp; CHAR(72 +'Randomized Data'!AJ526) &amp; "12") &amp; INDIRECT("SNPs!" &amp; CHAR(72 +'Randomized Data'!AJ526) &amp; "12")))</f>
        <v>AC</v>
      </c>
      <c r="AZ526" t="str">
        <f>SNPs!$F$13</f>
        <v>rs1799853</v>
      </c>
      <c r="BA526">
        <f>SNPs!$C$13</f>
        <v>10</v>
      </c>
      <c r="BB526">
        <f>SNPs!$D$13</f>
        <v>94942290</v>
      </c>
      <c r="BC526" s="7" t="str">
        <f ca="1">IF('Randomized Data'!AK526 = 1, SNPs!$H$13 &amp; SNPs!$H$13, IF('Randomized Data'!AL526 = 1, SNPs!$H$13 &amp; INDIRECT("SNPs!" &amp; CHAR(72 +'Randomized Data'!AM526) &amp; "13"), INDIRECT("SNPs!" &amp; CHAR(72 +'Randomized Data'!AM526) &amp; "13") &amp; INDIRECT("SNPs!" &amp; CHAR(72 +'Randomized Data'!AM526) &amp; "13")))</f>
        <v>TT</v>
      </c>
      <c r="BD526" t="str">
        <f>SNPs!$F$14</f>
        <v>rs9923231</v>
      </c>
      <c r="BE526">
        <f>SNPs!$C$14</f>
        <v>16</v>
      </c>
      <c r="BF526">
        <f>SNPs!$D$14</f>
        <v>31096368</v>
      </c>
      <c r="BG526" s="7" t="str">
        <f ca="1">IF('Randomized Data'!AN526 = 1, SNPs!$H$14 &amp; SNPs!$H$14, IF('Randomized Data'!AO526 = 1, SNPs!$H$14 &amp; INDIRECT("SNPs!" &amp; CHAR(72 +'Randomized Data'!AP526) &amp; "14"), INDIRECT("SNPs!" &amp; CHAR(72 +'Randomized Data'!AP526) &amp; "14") &amp; INDIRECT("SNPs!" &amp; CHAR(72 +'Randomized Data'!AP526) &amp; "14")))</f>
        <v>CA</v>
      </c>
      <c r="BH526" t="str">
        <f>SNPs!$F$15</f>
        <v>rs9934438</v>
      </c>
      <c r="BI526">
        <f>SNPs!$C$15</f>
        <v>16</v>
      </c>
      <c r="BJ526">
        <f>SNPs!$D$15</f>
        <v>31093557</v>
      </c>
      <c r="BK526" s="7" t="str">
        <f ca="1">IF('Randomized Data'!AQ526 = 1, SNPs!$H$15 &amp; SNPs!$H$15, IF('Randomized Data'!AR526 = 1, SNPs!$H$15 &amp; INDIRECT("SNPs!" &amp; CHAR(72 +'Randomized Data'!AS526) &amp; "15"), INDIRECT("SNPs!" &amp; CHAR(72 +'Randomized Data'!AS526) &amp; "15") &amp; INDIRECT("SNPs!" &amp; CHAR(72 +'Randomized Data'!AS526) &amp; "15")))</f>
        <v>GG</v>
      </c>
      <c r="BL526" t="str">
        <f>SNPs!$F$16</f>
        <v>rs8050894</v>
      </c>
      <c r="BM526">
        <f>SNPs!$C$16</f>
        <v>16</v>
      </c>
      <c r="BN526">
        <f>SNPs!$D$16</f>
        <v>31093188</v>
      </c>
      <c r="BO526" s="7" t="str">
        <f ca="1">IF('Randomized Data'!AT526 = 1, SNPs!$H$16 &amp; SNPs!$H$16, IF('Randomized Data'!AU526 = 1, SNPs!$H$16 &amp; INDIRECT("SNPs!" &amp; CHAR(72 +'Randomized Data'!AV526) &amp; "16"), INDIRECT("SNPs!" &amp; CHAR(72 +'Randomized Data'!AV526) &amp; "16") &amp; INDIRECT("SNPs!" &amp; CHAR(72 +'Randomized Data'!AV526) &amp; "16")))</f>
        <v>CC</v>
      </c>
      <c r="BP526" t="str">
        <f>SNPs!$F$17</f>
        <v>rs6025</v>
      </c>
      <c r="BQ526">
        <f>SNPs!$C$17</f>
        <v>1</v>
      </c>
      <c r="BR526">
        <f>SNPs!$D$17</f>
        <v>169549811</v>
      </c>
      <c r="BS526" s="7" t="str">
        <f ca="1">IF('Randomized Data'!AW526 = 1, SNPs!$H$17 &amp; SNPs!$H$17, IF('Randomized Data'!AX526 = 1, SNPs!$H$17 &amp; INDIRECT("SNPs!" &amp; CHAR(72 +'Randomized Data'!AY526) &amp; "17"), INDIRECT("SNPs!" &amp; CHAR(72 +'Randomized Data'!AY526) &amp; "17") &amp; INDIRECT("SNPs!" &amp; CHAR(72 +'Randomized Data'!AY526) &amp; "17")))</f>
        <v>GG</v>
      </c>
      <c r="BT526" t="str">
        <f>SNPs!$F$18</f>
        <v>rs1799963</v>
      </c>
      <c r="BU526">
        <f>SNPs!$C$18</f>
        <v>11</v>
      </c>
      <c r="BV526">
        <f>SNPs!$D$18</f>
        <v>46739505</v>
      </c>
      <c r="BW526" s="7" t="str">
        <f ca="1">IF('Randomized Data'!AZ526 = 1, SNPs!$H$18 &amp; SNPs!$H$18, IF('Randomized Data'!BA526 = 1, SNPs!$H$18 &amp; INDIRECT("SNPs!" &amp; CHAR(72 +'Randomized Data'!BB526) &amp; "18"), INDIRECT("SNPs!" &amp; CHAR(72 +'Randomized Data'!BB526) &amp; "18") &amp; INDIRECT("SNPs!" &amp; CHAR(72 +'Randomized Data'!BB526) &amp; "18")))</f>
        <v>GG</v>
      </c>
      <c r="BX526" t="str">
        <f>SNPs!$F$19</f>
        <v>rs121913626</v>
      </c>
      <c r="BY526">
        <f>SNPs!$C$19</f>
        <v>14</v>
      </c>
      <c r="BZ526">
        <f>SNPs!$D$19</f>
        <v>23427723</v>
      </c>
      <c r="CA526" s="7" t="str">
        <f ca="1">IF('Randomized Data'!BC526 = 1, SNPs!$H$19 &amp; SNPs!$H$19, IF('Randomized Data'!BD526 = 1, SNPs!$H$19 &amp; INDIRECT("SNPs!" &amp; CHAR(72 +'Randomized Data'!BE526) &amp; "19"), INDIRECT("SNPs!" &amp; CHAR(72 +'Randomized Data'!BE526) &amp; "19") &amp; INDIRECT("SNPs!" &amp; CHAR(72 +'Randomized Data'!BE526) &amp; "19")))</f>
        <v>CC</v>
      </c>
      <c r="CB526" t="str">
        <f>SNPs!$F$20</f>
        <v>rs3218713</v>
      </c>
      <c r="CC526">
        <f>SNPs!$C$20</f>
        <v>14</v>
      </c>
      <c r="CD526">
        <f>SNPs!$D$20</f>
        <v>23431468</v>
      </c>
      <c r="CE526" s="7" t="str">
        <f ca="1">IF('Randomized Data'!BF526 = 1, SNPs!$H$20 &amp; SNPs!$H$20, IF('Randomized Data'!BG526 = 1, SNPs!$H$20 &amp; INDIRECT("SNPs!" &amp; CHAR(72 +'Randomized Data'!BH526) &amp; "20"), INDIRECT("SNPs!" &amp; CHAR(72 +'Randomized Data'!BH526) &amp; "20") &amp; INDIRECT("SNPs!" &amp; CHAR(72 +'Randomized Data'!BH526) &amp; "20")))</f>
        <v>GG</v>
      </c>
      <c r="CF526" t="str">
        <f>SNPs!$F$21</f>
        <v>rs3218714</v>
      </c>
      <c r="CG526">
        <f>SNPs!$C$21</f>
        <v>14</v>
      </c>
      <c r="CH526">
        <f>SNPs!$D$21</f>
        <v>23429279</v>
      </c>
      <c r="CI526" s="7" t="str">
        <f ca="1">IF('Randomized Data'!BI526 = 1, SNPs!$H$21 &amp; SNPs!$H$21, IF('Randomized Data'!BJ526 = 1, SNPs!$H$21 &amp; INDIRECT("SNPs!" &amp; CHAR(72 +'Randomized Data'!BK526) &amp; "21"), INDIRECT("SNPs!" &amp; CHAR(72 +'Randomized Data'!BK526) &amp; "21") &amp; INDIRECT("SNPs!" &amp; CHAR(72 +'Randomized Data'!BK526) &amp; "21")))</f>
        <v>CC</v>
      </c>
      <c r="CJ526" t="str">
        <f>SNPs!$F$22</f>
        <v>rs121964855</v>
      </c>
      <c r="CK526">
        <f>SNPs!$C$22</f>
        <v>1</v>
      </c>
      <c r="CL526">
        <f>SNPs!$D$22</f>
        <v>201365638</v>
      </c>
      <c r="CM526" s="7" t="str">
        <f ca="1">IF('Randomized Data'!BL526 = 1, SNPs!$H$22 &amp; SNPs!$H$22, IF('Randomized Data'!BM526 = 1, SNPs!$H$22 &amp; INDIRECT("SNPs!" &amp; CHAR(72 +'Randomized Data'!BN526) &amp; "22"), INDIRECT("SNPs!" &amp; CHAR(72 +'Randomized Data'!BN526) &amp; "22") &amp; INDIRECT("SNPs!" &amp; CHAR(72 +'Randomized Data'!BN526) &amp; "22")))</f>
        <v>AA</v>
      </c>
      <c r="CN526" t="str">
        <f>SNPs!$F$23</f>
        <v>rs121964856</v>
      </c>
      <c r="CO526">
        <f>SNPs!$C$23</f>
        <v>1</v>
      </c>
      <c r="CP526">
        <f>SNPs!$D$23</f>
        <v>201365297</v>
      </c>
      <c r="CQ526" s="7" t="str">
        <f ca="1">IF('Randomized Data'!BO526 = 1, SNPs!$H$23 &amp; SNPs!$H$23, IF('Randomized Data'!BP526 = 1, SNPs!$H$23 &amp; INDIRECT("SNPs!" &amp; CHAR(72 +'Randomized Data'!BQ526) &amp; "23"), INDIRECT("SNPs!" &amp; CHAR(72 +'Randomized Data'!BQ526) &amp; "23") &amp; INDIRECT("SNPs!" &amp; CHAR(72 +'Randomized Data'!BQ526) &amp; "23")))</f>
        <v>GA</v>
      </c>
      <c r="CR526" t="str">
        <f>SNPs!$F$24</f>
        <v>rs121964857</v>
      </c>
      <c r="CS526">
        <f>SNPs!$C$24</f>
        <v>1</v>
      </c>
      <c r="CT526">
        <f>SNPs!$D$24</f>
        <v>201359245</v>
      </c>
      <c r="CU526" s="7" t="str">
        <f ca="1">IF('Randomized Data'!BR526 = 1, SNPs!$H$24 &amp; SNPs!$H$24, IF('Randomized Data'!BS526 = 1, SNPs!$H$24 &amp; INDIRECT("SNPs!" &amp; CHAR(72 +'Randomized Data'!BT526) &amp; "24"), INDIRECT("SNPs!" &amp; CHAR(72 +'Randomized Data'!BT526) &amp; "24") &amp; INDIRECT("SNPs!" &amp; CHAR(72 +'Randomized Data'!BT526) &amp; "24")))</f>
        <v>TT</v>
      </c>
      <c r="CV526" t="str">
        <f>SNPs!$F$25</f>
        <v>rs28934269</v>
      </c>
      <c r="CW526">
        <f>SNPs!$C$25</f>
        <v>15</v>
      </c>
      <c r="CX526">
        <f>SNPs!$D$25</f>
        <v>63060915</v>
      </c>
      <c r="CY526" s="7" t="str">
        <f ca="1">IF('Randomized Data'!BU526 = 1, SNPs!$H$25 &amp; SNPs!$H$25, IF('Randomized Data'!BV526 = 1, SNPs!$H$25 &amp; INDIRECT("SNPs!" &amp; CHAR(72 +'Randomized Data'!BW526) &amp; "25"), INDIRECT("SNPs!" &amp; CHAR(72 +'Randomized Data'!BW526) &amp; "25") &amp; INDIRECT("SNPs!" &amp; CHAR(72 +'Randomized Data'!BW526) &amp; "25")))</f>
        <v>AA</v>
      </c>
      <c r="CZ526" t="str">
        <f>SNPs!$F$26</f>
        <v>rs28934270</v>
      </c>
      <c r="DA526">
        <f>SNPs!$C$26</f>
        <v>15</v>
      </c>
      <c r="DB526">
        <f>SNPs!$D$26</f>
        <v>63060899</v>
      </c>
      <c r="DC526" s="7" t="str">
        <f ca="1">IF('Randomized Data'!BX526 = 1, SNPs!$H$26 &amp; SNPs!$H$26, IF('Randomized Data'!BY526 = 1, SNPs!$H$26 &amp; INDIRECT("SNPs!" &amp; CHAR(72 +'Randomized Data'!BZ526) &amp; "26"), INDIRECT("SNPs!" &amp; CHAR(72 +'Randomized Data'!BZ526) &amp; "26") &amp; INDIRECT("SNPs!" &amp; CHAR(72 +'Randomized Data'!BZ526) &amp; "26")))</f>
        <v>GA</v>
      </c>
      <c r="DD526" t="str">
        <f>SNPs!$F$27</f>
        <v>rs727504290</v>
      </c>
      <c r="DE526">
        <f>SNPs!$C$27</f>
        <v>15</v>
      </c>
      <c r="DF526">
        <f>SNPs!$D$27</f>
        <v>63042875</v>
      </c>
      <c r="DG526" s="7" t="str">
        <f ca="1">IF('Randomized Data'!CA526 = 1, SNPs!$H$27 &amp; SNPs!$H$27, IF('Randomized Data'!CB526 = 1, SNPs!$H$27 &amp; INDIRECT("SNPs!" &amp; CHAR(72 +'Randomized Data'!CC526) &amp; "27"), INDIRECT("SNPs!" &amp; CHAR(72 +'Randomized Data'!CC526) &amp; "27") &amp; INDIRECT("SNPs!" &amp; CHAR(72 +'Randomized Data'!CC526) &amp; "27")))</f>
        <v>GG</v>
      </c>
      <c r="DH526" t="str">
        <f>SNPs!$F$28</f>
        <v>rs104894504</v>
      </c>
      <c r="DI526">
        <f>SNPs!$C$28</f>
        <v>15</v>
      </c>
      <c r="DJ526">
        <f>SNPs!$D$28</f>
        <v>63057028</v>
      </c>
      <c r="DK526" s="7" t="str">
        <f ca="1">IF('Randomized Data'!CD526 = 1, SNPs!$H$28 &amp; SNPs!$H$28, IF('Randomized Data'!CE526 = 1, SNPs!$H$28 &amp; INDIRECT("SNPs!" &amp; CHAR(72 +'Randomized Data'!CF526) &amp; "28"), INDIRECT("SNPs!" &amp; CHAR(72 +'Randomized Data'!CF526) &amp; "28") &amp; INDIRECT("SNPs!" &amp; CHAR(72 +'Randomized Data'!CF526) &amp; "28")))</f>
        <v>CC</v>
      </c>
      <c r="DL526" t="str">
        <f>SNPs!$F$29</f>
        <v>rs375882485</v>
      </c>
      <c r="DM526">
        <f>SNPs!$C$29</f>
        <v>11</v>
      </c>
      <c r="DN526">
        <f>SNPs!$D$29</f>
        <v>47342698</v>
      </c>
      <c r="DO526" s="7" t="str">
        <f ca="1">IF('Randomized Data'!CG526 = 1, SNPs!$H$29 &amp; SNPs!$H$29, IF('Randomized Data'!CH526 = 1, SNPs!$H$29 &amp; INDIRECT("SNPs!" &amp; CHAR(72 +'Randomized Data'!CI526) &amp; "29"), INDIRECT("SNPs!" &amp; CHAR(72 +'Randomized Data'!CI526) &amp; "29") &amp; INDIRECT("SNPs!" &amp; CHAR(72 +'Randomized Data'!CI526) &amp; "29")))</f>
        <v>GA</v>
      </c>
      <c r="DP526" t="str">
        <f>SNPs!$F$30</f>
        <v>rs397516083</v>
      </c>
      <c r="DQ526">
        <f>SNPs!$C$30</f>
        <v>11</v>
      </c>
      <c r="DR526">
        <f>SNPs!$D$30</f>
        <v>47346379</v>
      </c>
      <c r="DS526" s="7" t="str">
        <f ca="1">IF('Randomized Data'!CJ526 = 1, SNPs!$H$30 &amp; SNPs!$H$30, IF('Randomized Data'!CK526 = 1, SNPs!$H$30 &amp; INDIRECT("SNPs!" &amp; CHAR(72 +'Randomized Data'!CL526) &amp; "30"), INDIRECT("SNPs!" &amp; CHAR(72 +'Randomized Data'!CL526) &amp; "30") &amp; INDIRECT("SNPs!" &amp; CHAR(72 +'Randomized Data'!CL526) &amp; "30")))</f>
        <v>GA</v>
      </c>
      <c r="DT526" t="str">
        <f>SNPs!$F$31</f>
        <v>rs397515937</v>
      </c>
      <c r="DU526">
        <f>SNPs!$C$31</f>
        <v>11</v>
      </c>
      <c r="DV526">
        <f>SNPs!$D$31</f>
        <v>47339792</v>
      </c>
      <c r="DW526" s="7" t="str">
        <f ca="1">IF('Randomized Data'!CM526 = 1, SNPs!$H$31 &amp; SNPs!$H$31, IF('Randomized Data'!CN526 = 1, SNPs!$H$31 &amp; INDIRECT("SNPs!" &amp; CHAR(72 +'Randomized Data'!CO526) &amp; "31"), INDIRECT("SNPs!" &amp; CHAR(72 +'Randomized Data'!CO526) &amp; "31") &amp; INDIRECT("SNPs!" &amp; CHAR(72 +'Randomized Data'!CO526) &amp; "31")))</f>
        <v>GG</v>
      </c>
      <c r="DX526" t="str">
        <f>SNPs!$F$32</f>
        <v>rs397516074</v>
      </c>
      <c r="DY526">
        <f>SNPs!$C$32</f>
        <v>11</v>
      </c>
      <c r="DZ526">
        <f>SNPs!$D$32</f>
        <v>47348424</v>
      </c>
      <c r="EA526" s="7" t="str">
        <f ca="1">IF('Randomized Data'!CP526 = 1, SNPs!$H$32 &amp; SNPs!$H$32, IF('Randomized Data'!CQ526 = 1, SNPs!$H$32 &amp; INDIRECT("SNPs!" &amp; CHAR(72 +'Randomized Data'!CR526) &amp; "32"), INDIRECT("SNPs!" &amp; CHAR(72 +'Randomized Data'!CR526) &amp; "32") &amp; INDIRECT("SNPs!" &amp; CHAR(72 +'Randomized Data'!CR526) &amp; "32")))</f>
        <v>AA</v>
      </c>
      <c r="EB526" t="str">
        <f>SNPs!$F$33</f>
        <v>rs397515963</v>
      </c>
      <c r="EC526">
        <f>SNPs!$C$33</f>
        <v>11</v>
      </c>
      <c r="ED526">
        <f>SNPs!$D$33</f>
        <v>47337729</v>
      </c>
      <c r="EE526" s="7" t="str">
        <f ca="1">IF('Randomized Data'!CS526 = 1, SNPs!$H$33 &amp; SNPs!$H$33, IF('Randomized Data'!CT526 = 1, SNPs!$H$33 &amp; INDIRECT("SNPs!" &amp; CHAR(72 +'Randomized Data'!CU526) &amp; "33"), INDIRECT("SNPs!" &amp; CHAR(72 +'Randomized Data'!CU526) &amp; "33") &amp; INDIRECT("SNPs!" &amp; CHAR(72 +'Randomized Data'!CU526) &amp; "33")))</f>
        <v>--</v>
      </c>
    </row>
    <row r="527" spans="1:13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  <c r="F527" s="3">
        <v>42177</v>
      </c>
      <c r="G527" s="9" t="str">
        <f>'Randomized Data'!C527</f>
        <v>External Lab</v>
      </c>
      <c r="H527" t="str">
        <f>SNPs!$F$2</f>
        <v>rs12248560</v>
      </c>
      <c r="I527">
        <f>SNPs!$C$2</f>
        <v>10</v>
      </c>
      <c r="J527">
        <f>SNPs!$D$2</f>
        <v>94761900</v>
      </c>
      <c r="K527" t="str">
        <f ca="1">IF('Randomized Data'!D527 = 1, SNPs!$H$2 &amp; SNPs!$H$2, IF('Randomized Data'!E527 = 1, SNPs!$H$2 &amp; INDIRECT("SNPs!" &amp; CHAR(72 +'Randomized Data'!F527) &amp; "2"), INDIRECT("SNPs!" &amp; CHAR(72 +'Randomized Data'!F527) &amp; "2") &amp; INDIRECT("SNPs!" &amp; CHAR(72 +'Randomized Data'!F527) &amp; "2")))</f>
        <v>TT</v>
      </c>
      <c r="L527" t="str">
        <f>SNPs!$F$3</f>
        <v>rs28399504</v>
      </c>
      <c r="M527">
        <f>SNPs!$C$3</f>
        <v>10</v>
      </c>
      <c r="N527">
        <f>SNPs!$D$3</f>
        <v>94762706</v>
      </c>
      <c r="O527" t="str">
        <f ca="1">IF('Randomized Data'!G527 = 1, SNPs!$H$3 &amp; SNPs!$H$3, IF('Randomized Data'!H527 = 1, SNPs!$H$3 &amp; INDIRECT("SNPs!" &amp; CHAR(72 +'Randomized Data'!I527) &amp; "3"), INDIRECT("SNPs!" &amp; CHAR(72 +'Randomized Data'!I527) &amp; "3") &amp; INDIRECT("SNPs!" &amp; CHAR(72 +'Randomized Data'!I527) &amp; "3")))</f>
        <v>AG</v>
      </c>
      <c r="P527" t="str">
        <f>SNPs!$F$4</f>
        <v>rs41291556</v>
      </c>
      <c r="Q527">
        <f>SNPs!$C$4</f>
        <v>10</v>
      </c>
      <c r="R527">
        <f>SNPs!$D$4</f>
        <v>94775416</v>
      </c>
      <c r="S527" t="str">
        <f ca="1">IF('Randomized Data'!J527 = 1, SNPs!$H$4 &amp; SNPs!$H$4, IF('Randomized Data'!K527 = 1, SNPs!$H$4 &amp; INDIRECT("SNPs!" &amp; CHAR(72 +'Randomized Data'!L527) &amp; "4"), INDIRECT("SNPs!" &amp; CHAR(72 +'Randomized Data'!L527) &amp; "4") &amp; INDIRECT("SNPs!" &amp; CHAR(72 +'Randomized Data'!L527) &amp; "4")))</f>
        <v>TT</v>
      </c>
      <c r="T527" t="str">
        <f>SNPs!$F$5</f>
        <v>rs72558184</v>
      </c>
      <c r="U527">
        <f>SNPs!$C$5</f>
        <v>10</v>
      </c>
      <c r="V527">
        <f>SNPs!$D$5</f>
        <v>96535210</v>
      </c>
      <c r="W527" t="str">
        <f ca="1">IF('Randomized Data'!M527 = 1, SNPs!$H$5 &amp; SNPs!$H$5, IF('Randomized Data'!N527 = 1, SNPs!$H$5 &amp; INDIRECT("SNPs!" &amp; CHAR(72 +'Randomized Data'!O527) &amp; "5"), INDIRECT("SNPs!" &amp; CHAR(72 +'Randomized Data'!O527) &amp; "5") &amp; INDIRECT("SNPs!" &amp; CHAR(72 +'Randomized Data'!O527) &amp; "5")))</f>
        <v>AA</v>
      </c>
      <c r="X527" t="str">
        <f>SNPs!$F$6</f>
        <v>rs4986893</v>
      </c>
      <c r="Y527">
        <f>SNPs!$C$6</f>
        <v>10</v>
      </c>
      <c r="Z527">
        <f>SNPs!$D$6</f>
        <v>94780653</v>
      </c>
      <c r="AA527" s="7" t="str">
        <f ca="1">IF('Randomized Data'!P527 = 1, SNPs!$H$6 &amp; SNPs!$H$6, IF('Randomized Data'!Q527 = 1, SNPs!$H$6 &amp; INDIRECT("SNPs!" &amp; CHAR(72 +'Randomized Data'!R527) &amp; "6"), INDIRECT("SNPs!" &amp; CHAR(72 +'Randomized Data'!R527) &amp; "6") &amp; INDIRECT("SNPs!" &amp; CHAR(72 +'Randomized Data'!R527) &amp; "6")))</f>
        <v>GA</v>
      </c>
      <c r="AB527" t="str">
        <f>SNPs!$F$7</f>
        <v>rs4244285</v>
      </c>
      <c r="AC527">
        <f>SNPs!$C$7</f>
        <v>10</v>
      </c>
      <c r="AD527">
        <f>SNPs!$D$7</f>
        <v>94781859</v>
      </c>
      <c r="AE527" s="7" t="str">
        <f ca="1">IF('Randomized Data'!S527 = 1, SNPs!$H$7 &amp; SNPs!$H$7, IF('Randomized Data'!T527 = 1, SNPs!$H$7 &amp; INDIRECT("SNPs!" &amp; CHAR(72 +'Randomized Data'!U527) &amp; "7"), INDIRECT("SNPs!" &amp; CHAR(72 +'Randomized Data'!U527) &amp; "7") &amp; INDIRECT("SNPs!" &amp; CHAR(72 +'Randomized Data'!U527) &amp; "7")))</f>
        <v>GG</v>
      </c>
      <c r="AF527" t="str">
        <f>SNPs!$F$8</f>
        <v>rs72558186</v>
      </c>
      <c r="AG527">
        <f>SNPs!$C$8</f>
        <v>10</v>
      </c>
      <c r="AH527">
        <f>SNPs!$D$8</f>
        <v>94781999</v>
      </c>
      <c r="AI527" s="7" t="str">
        <f ca="1">IF('Randomized Data'!V527 = 1, SNPs!$H$8 &amp; SNPs!$H$8, IF('Randomized Data'!W527 = 1, SNPs!$H$8 &amp; INDIRECT("SNPs!" &amp; CHAR(72 +'Randomized Data'!X527) &amp; "8"), INDIRECT("SNPs!" &amp; CHAR(72 +'Randomized Data'!X527) &amp; "8") &amp; INDIRECT("SNPs!" &amp; CHAR(72 +'Randomized Data'!X527) &amp; "8")))</f>
        <v>TA</v>
      </c>
      <c r="AJ527" t="str">
        <f>SNPs!$F$9</f>
        <v>rs56337013</v>
      </c>
      <c r="AK527">
        <f>SNPs!$C$9</f>
        <v>10</v>
      </c>
      <c r="AL527">
        <f>SNPs!$D$9</f>
        <v>94852738</v>
      </c>
      <c r="AM527" s="7" t="str">
        <f ca="1">IF('Randomized Data'!Y$2 = 1, SNPs!$H$9 &amp; SNPs!$H$9, IF('Randomized Data'!Z527 = 1, SNPs!$H$9 &amp; INDIRECT("SNPs!" &amp; CHAR(72 +'Randomized Data'!AA527) &amp; "9"), INDIRECT("SNPs!" &amp; CHAR(72 +'Randomized Data'!AA527) &amp; "9") &amp; INDIRECT("SNPs!" &amp; CHAR(72 +'Randomized Data'!AA527) &amp; "9")))</f>
        <v>CT</v>
      </c>
      <c r="AN527" t="str">
        <f>SNPs!$F$10</f>
        <v>rs17884712</v>
      </c>
      <c r="AO527">
        <f>SNPs!$C$10</f>
        <v>10</v>
      </c>
      <c r="AP527">
        <f>SNPs!$D$10</f>
        <v>94775489</v>
      </c>
      <c r="AQ527" s="7" t="str">
        <f ca="1">IF('Randomized Data'!AB527 = 1, SNPs!$H$10 &amp; SNPs!$H$10, IF('Randomized Data'!AC527 = 1, SNPs!$H$10 &amp; INDIRECT("SNPs!" &amp; CHAR(72 +'Randomized Data'!AD527) &amp; "10"), INDIRECT("SNPs!" &amp; CHAR(72 +'Randomized Data'!AD527) &amp; "10") &amp; INDIRECT("SNPs!" &amp; CHAR(72 +'Randomized Data'!AD527) &amp; "10")))</f>
        <v>AA</v>
      </c>
      <c r="AR527" t="str">
        <f>SNPs!$F$11</f>
        <v>rs6413438</v>
      </c>
      <c r="AS527">
        <f>SNPs!$C$11</f>
        <v>10</v>
      </c>
      <c r="AT527">
        <f>SNPs!$D$11</f>
        <v>94781858</v>
      </c>
      <c r="AU527" s="7" t="str">
        <f ca="1">IF('Randomized Data'!AE527 = 1, SNPs!$H$11 &amp; SNPs!$H$11, IF('Randomized Data'!AF527 = 1, SNPs!$H$11 &amp; INDIRECT("SNPs!" &amp; CHAR(72 +'Randomized Data'!AG527) &amp; "11"), INDIRECT("SNPs!" &amp; CHAR(72 +'Randomized Data'!AG527) &amp; "11") &amp; INDIRECT("SNPs!" &amp; CHAR(72 +'Randomized Data'!AG527) &amp; "11")))</f>
        <v>CT</v>
      </c>
      <c r="AV527" t="str">
        <f>SNPs!$F$12</f>
        <v>rs1057910</v>
      </c>
      <c r="AW527">
        <f>SNPs!$C$12</f>
        <v>10</v>
      </c>
      <c r="AX527">
        <f>SNPs!$D$12</f>
        <v>94981296</v>
      </c>
      <c r="AY527" s="7" t="str">
        <f ca="1">IF('Randomized Data'!AH527 = 1, SNPs!$H$12 &amp; SNPs!$H$12, IF('Randomized Data'!AI527 = 1, SNPs!$H$12 &amp; INDIRECT("SNPs!" &amp; CHAR(72 +'Randomized Data'!AJ527) &amp; "12"), INDIRECT("SNPs!" &amp; CHAR(72 +'Randomized Data'!AJ527) &amp; "12") &amp; INDIRECT("SNPs!" &amp; CHAR(72 +'Randomized Data'!AJ527) &amp; "12")))</f>
        <v>CC</v>
      </c>
      <c r="AZ527" t="str">
        <f>SNPs!$F$13</f>
        <v>rs1799853</v>
      </c>
      <c r="BA527">
        <f>SNPs!$C$13</f>
        <v>10</v>
      </c>
      <c r="BB527">
        <f>SNPs!$D$13</f>
        <v>94942290</v>
      </c>
      <c r="BC527" s="7" t="str">
        <f ca="1">IF('Randomized Data'!AK527 = 1, SNPs!$H$13 &amp; SNPs!$H$13, IF('Randomized Data'!AL527 = 1, SNPs!$H$13 &amp; INDIRECT("SNPs!" &amp; CHAR(72 +'Randomized Data'!AM527) &amp; "13"), INDIRECT("SNPs!" &amp; CHAR(72 +'Randomized Data'!AM527) &amp; "13") &amp; INDIRECT("SNPs!" &amp; CHAR(72 +'Randomized Data'!AM527) &amp; "13")))</f>
        <v>CC</v>
      </c>
      <c r="BD527" t="str">
        <f>SNPs!$F$14</f>
        <v>rs9923231</v>
      </c>
      <c r="BE527">
        <f>SNPs!$C$14</f>
        <v>16</v>
      </c>
      <c r="BF527">
        <f>SNPs!$D$14</f>
        <v>31096368</v>
      </c>
      <c r="BG527" s="7" t="str">
        <f ca="1">IF('Randomized Data'!AN527 = 1, SNPs!$H$14 &amp; SNPs!$H$14, IF('Randomized Data'!AO527 = 1, SNPs!$H$14 &amp; INDIRECT("SNPs!" &amp; CHAR(72 +'Randomized Data'!AP527) &amp; "14"), INDIRECT("SNPs!" &amp; CHAR(72 +'Randomized Data'!AP527) &amp; "14") &amp; INDIRECT("SNPs!" &amp; CHAR(72 +'Randomized Data'!AP527) &amp; "14")))</f>
        <v>CA</v>
      </c>
      <c r="BH527" t="str">
        <f>SNPs!$F$15</f>
        <v>rs9934438</v>
      </c>
      <c r="BI527">
        <f>SNPs!$C$15</f>
        <v>16</v>
      </c>
      <c r="BJ527">
        <f>SNPs!$D$15</f>
        <v>31093557</v>
      </c>
      <c r="BK527" s="7" t="str">
        <f ca="1">IF('Randomized Data'!AQ527 = 1, SNPs!$H$15 &amp; SNPs!$H$15, IF('Randomized Data'!AR527 = 1, SNPs!$H$15 &amp; INDIRECT("SNPs!" &amp; CHAR(72 +'Randomized Data'!AS527) &amp; "15"), INDIRECT("SNPs!" &amp; CHAR(72 +'Randomized Data'!AS527) &amp; "15") &amp; INDIRECT("SNPs!" &amp; CHAR(72 +'Randomized Data'!AS527) &amp; "15")))</f>
        <v>AA</v>
      </c>
      <c r="BL527" t="str">
        <f>SNPs!$F$16</f>
        <v>rs8050894</v>
      </c>
      <c r="BM527">
        <f>SNPs!$C$16</f>
        <v>16</v>
      </c>
      <c r="BN527">
        <f>SNPs!$D$16</f>
        <v>31093188</v>
      </c>
      <c r="BO527" s="7" t="str">
        <f ca="1">IF('Randomized Data'!AT527 = 1, SNPs!$H$16 &amp; SNPs!$H$16, IF('Randomized Data'!AU527 = 1, SNPs!$H$16 &amp; INDIRECT("SNPs!" &amp; CHAR(72 +'Randomized Data'!AV527) &amp; "16"), INDIRECT("SNPs!" &amp; CHAR(72 +'Randomized Data'!AV527) &amp; "16") &amp; INDIRECT("SNPs!" &amp; CHAR(72 +'Randomized Data'!AV527) &amp; "16")))</f>
        <v>CC</v>
      </c>
      <c r="BP527" t="str">
        <f>SNPs!$F$17</f>
        <v>rs6025</v>
      </c>
      <c r="BQ527">
        <f>SNPs!$C$17</f>
        <v>1</v>
      </c>
      <c r="BR527">
        <f>SNPs!$D$17</f>
        <v>169549811</v>
      </c>
      <c r="BS527" s="7" t="str">
        <f ca="1">IF('Randomized Data'!AW527 = 1, SNPs!$H$17 &amp; SNPs!$H$17, IF('Randomized Data'!AX527 = 1, SNPs!$H$17 &amp; INDIRECT("SNPs!" &amp; CHAR(72 +'Randomized Data'!AY527) &amp; "17"), INDIRECT("SNPs!" &amp; CHAR(72 +'Randomized Data'!AY527) &amp; "17") &amp; INDIRECT("SNPs!" &amp; CHAR(72 +'Randomized Data'!AY527) &amp; "17")))</f>
        <v>AA</v>
      </c>
      <c r="BT527" t="str">
        <f>SNPs!$F$18</f>
        <v>rs1799963</v>
      </c>
      <c r="BU527">
        <f>SNPs!$C$18</f>
        <v>11</v>
      </c>
      <c r="BV527">
        <f>SNPs!$D$18</f>
        <v>46739505</v>
      </c>
      <c r="BW527" s="7" t="str">
        <f ca="1">IF('Randomized Data'!AZ527 = 1, SNPs!$H$18 &amp; SNPs!$H$18, IF('Randomized Data'!BA527 = 1, SNPs!$H$18 &amp; INDIRECT("SNPs!" &amp; CHAR(72 +'Randomized Data'!BB527) &amp; "18"), INDIRECT("SNPs!" &amp; CHAR(72 +'Randomized Data'!BB527) &amp; "18") &amp; INDIRECT("SNPs!" &amp; CHAR(72 +'Randomized Data'!BB527) &amp; "18")))</f>
        <v>GG</v>
      </c>
      <c r="BX527" t="str">
        <f>SNPs!$F$19</f>
        <v>rs121913626</v>
      </c>
      <c r="BY527">
        <f>SNPs!$C$19</f>
        <v>14</v>
      </c>
      <c r="BZ527">
        <f>SNPs!$D$19</f>
        <v>23427723</v>
      </c>
      <c r="CA527" s="7" t="str">
        <f ca="1">IF('Randomized Data'!BC527 = 1, SNPs!$H$19 &amp; SNPs!$H$19, IF('Randomized Data'!BD527 = 1, SNPs!$H$19 &amp; INDIRECT("SNPs!" &amp; CHAR(72 +'Randomized Data'!BE527) &amp; "19"), INDIRECT("SNPs!" &amp; CHAR(72 +'Randomized Data'!BE527) &amp; "19") &amp; INDIRECT("SNPs!" &amp; CHAR(72 +'Randomized Data'!BE527) &amp; "19")))</f>
        <v>GC</v>
      </c>
      <c r="CB527" t="str">
        <f>SNPs!$F$20</f>
        <v>rs3218713</v>
      </c>
      <c r="CC527">
        <f>SNPs!$C$20</f>
        <v>14</v>
      </c>
      <c r="CD527">
        <f>SNPs!$D$20</f>
        <v>23431468</v>
      </c>
      <c r="CE527" s="7" t="str">
        <f ca="1">IF('Randomized Data'!BF527 = 1, SNPs!$H$20 &amp; SNPs!$H$20, IF('Randomized Data'!BG527 = 1, SNPs!$H$20 &amp; INDIRECT("SNPs!" &amp; CHAR(72 +'Randomized Data'!BH527) &amp; "20"), INDIRECT("SNPs!" &amp; CHAR(72 +'Randomized Data'!BH527) &amp; "20") &amp; INDIRECT("SNPs!" &amp; CHAR(72 +'Randomized Data'!BH527) &amp; "20")))</f>
        <v>AA</v>
      </c>
      <c r="CF527" t="str">
        <f>SNPs!$F$21</f>
        <v>rs3218714</v>
      </c>
      <c r="CG527">
        <f>SNPs!$C$21</f>
        <v>14</v>
      </c>
      <c r="CH527">
        <f>SNPs!$D$21</f>
        <v>23429279</v>
      </c>
      <c r="CI527" s="7" t="str">
        <f ca="1">IF('Randomized Data'!BI527 = 1, SNPs!$H$21 &amp; SNPs!$H$21, IF('Randomized Data'!BJ527 = 1, SNPs!$H$21 &amp; INDIRECT("SNPs!" &amp; CHAR(72 +'Randomized Data'!BK527) &amp; "21"), INDIRECT("SNPs!" &amp; CHAR(72 +'Randomized Data'!BK527) &amp; "21") &amp; INDIRECT("SNPs!" &amp; CHAR(72 +'Randomized Data'!BK527) &amp; "21")))</f>
        <v>TT</v>
      </c>
      <c r="CJ527" t="str">
        <f>SNPs!$F$22</f>
        <v>rs121964855</v>
      </c>
      <c r="CK527">
        <f>SNPs!$C$22</f>
        <v>1</v>
      </c>
      <c r="CL527">
        <f>SNPs!$D$22</f>
        <v>201365638</v>
      </c>
      <c r="CM527" s="7" t="str">
        <f ca="1">IF('Randomized Data'!BL527 = 1, SNPs!$H$22 &amp; SNPs!$H$22, IF('Randomized Data'!BM527 = 1, SNPs!$H$22 &amp; INDIRECT("SNPs!" &amp; CHAR(72 +'Randomized Data'!BN527) &amp; "22"), INDIRECT("SNPs!" &amp; CHAR(72 +'Randomized Data'!BN527) &amp; "22") &amp; INDIRECT("SNPs!" &amp; CHAR(72 +'Randomized Data'!BN527) &amp; "22")))</f>
        <v>TT</v>
      </c>
      <c r="CN527" t="str">
        <f>SNPs!$F$23</f>
        <v>rs121964856</v>
      </c>
      <c r="CO527">
        <f>SNPs!$C$23</f>
        <v>1</v>
      </c>
      <c r="CP527">
        <f>SNPs!$D$23</f>
        <v>201365297</v>
      </c>
      <c r="CQ527" s="7" t="str">
        <f ca="1">IF('Randomized Data'!BO527 = 1, SNPs!$H$23 &amp; SNPs!$H$23, IF('Randomized Data'!BP527 = 1, SNPs!$H$23 &amp; INDIRECT("SNPs!" &amp; CHAR(72 +'Randomized Data'!BQ527) &amp; "23"), INDIRECT("SNPs!" &amp; CHAR(72 +'Randomized Data'!BQ527) &amp; "23") &amp; INDIRECT("SNPs!" &amp; CHAR(72 +'Randomized Data'!BQ527) &amp; "23")))</f>
        <v>AA</v>
      </c>
      <c r="CR527" t="str">
        <f>SNPs!$F$24</f>
        <v>rs121964857</v>
      </c>
      <c r="CS527">
        <f>SNPs!$C$24</f>
        <v>1</v>
      </c>
      <c r="CT527">
        <f>SNPs!$D$24</f>
        <v>201359245</v>
      </c>
      <c r="CU527" s="7" t="str">
        <f ca="1">IF('Randomized Data'!BR527 = 1, SNPs!$H$24 &amp; SNPs!$H$24, IF('Randomized Data'!BS527 = 1, SNPs!$H$24 &amp; INDIRECT("SNPs!" &amp; CHAR(72 +'Randomized Data'!BT527) &amp; "24"), INDIRECT("SNPs!" &amp; CHAR(72 +'Randomized Data'!BT527) &amp; "24") &amp; INDIRECT("SNPs!" &amp; CHAR(72 +'Randomized Data'!BT527) &amp; "24")))</f>
        <v>CC</v>
      </c>
      <c r="CV527" t="str">
        <f>SNPs!$F$25</f>
        <v>rs28934269</v>
      </c>
      <c r="CW527">
        <f>SNPs!$C$25</f>
        <v>15</v>
      </c>
      <c r="CX527">
        <f>SNPs!$D$25</f>
        <v>63060915</v>
      </c>
      <c r="CY527" s="7" t="str">
        <f ca="1">IF('Randomized Data'!BU527 = 1, SNPs!$H$25 &amp; SNPs!$H$25, IF('Randomized Data'!BV527 = 1, SNPs!$H$25 &amp; INDIRECT("SNPs!" &amp; CHAR(72 +'Randomized Data'!BW527) &amp; "25"), INDIRECT("SNPs!" &amp; CHAR(72 +'Randomized Data'!BW527) &amp; "25") &amp; INDIRECT("SNPs!" &amp; CHAR(72 +'Randomized Data'!BW527) &amp; "25")))</f>
        <v>AG</v>
      </c>
      <c r="CZ527" t="str">
        <f>SNPs!$F$26</f>
        <v>rs28934270</v>
      </c>
      <c r="DA527">
        <f>SNPs!$C$26</f>
        <v>15</v>
      </c>
      <c r="DB527">
        <f>SNPs!$D$26</f>
        <v>63060899</v>
      </c>
      <c r="DC527" s="7" t="str">
        <f ca="1">IF('Randomized Data'!BX527 = 1, SNPs!$H$26 &amp; SNPs!$H$26, IF('Randomized Data'!BY527 = 1, SNPs!$H$26 &amp; INDIRECT("SNPs!" &amp; CHAR(72 +'Randomized Data'!BZ527) &amp; "26"), INDIRECT("SNPs!" &amp; CHAR(72 +'Randomized Data'!BZ527) &amp; "26") &amp; INDIRECT("SNPs!" &amp; CHAR(72 +'Randomized Data'!BZ527) &amp; "26")))</f>
        <v>GG</v>
      </c>
      <c r="DD527" t="str">
        <f>SNPs!$F$27</f>
        <v>rs727504290</v>
      </c>
      <c r="DE527">
        <f>SNPs!$C$27</f>
        <v>15</v>
      </c>
      <c r="DF527">
        <f>SNPs!$D$27</f>
        <v>63042875</v>
      </c>
      <c r="DG527" s="7" t="str">
        <f ca="1">IF('Randomized Data'!CA527 = 1, SNPs!$H$27 &amp; SNPs!$H$27, IF('Randomized Data'!CB527 = 1, SNPs!$H$27 &amp; INDIRECT("SNPs!" &amp; CHAR(72 +'Randomized Data'!CC527) &amp; "27"), INDIRECT("SNPs!" &amp; CHAR(72 +'Randomized Data'!CC527) &amp; "27") &amp; INDIRECT("SNPs!" &amp; CHAR(72 +'Randomized Data'!CC527) &amp; "27")))</f>
        <v>GG</v>
      </c>
      <c r="DH527" t="str">
        <f>SNPs!$F$28</f>
        <v>rs104894504</v>
      </c>
      <c r="DI527">
        <f>SNPs!$C$28</f>
        <v>15</v>
      </c>
      <c r="DJ527">
        <f>SNPs!$D$28</f>
        <v>63057028</v>
      </c>
      <c r="DK527" s="7" t="str">
        <f ca="1">IF('Randomized Data'!CD527 = 1, SNPs!$H$28 &amp; SNPs!$H$28, IF('Randomized Data'!CE527 = 1, SNPs!$H$28 &amp; INDIRECT("SNPs!" &amp; CHAR(72 +'Randomized Data'!CF527) &amp; "28"), INDIRECT("SNPs!" &amp; CHAR(72 +'Randomized Data'!CF527) &amp; "28") &amp; INDIRECT("SNPs!" &amp; CHAR(72 +'Randomized Data'!CF527) &amp; "28")))</f>
        <v>CC</v>
      </c>
      <c r="DL527" t="str">
        <f>SNPs!$F$29</f>
        <v>rs375882485</v>
      </c>
      <c r="DM527">
        <f>SNPs!$C$29</f>
        <v>11</v>
      </c>
      <c r="DN527">
        <f>SNPs!$D$29</f>
        <v>47342698</v>
      </c>
      <c r="DO527" s="7" t="str">
        <f ca="1">IF('Randomized Data'!CG527 = 1, SNPs!$H$29 &amp; SNPs!$H$29, IF('Randomized Data'!CH527 = 1, SNPs!$H$29 &amp; INDIRECT("SNPs!" &amp; CHAR(72 +'Randomized Data'!CI527) &amp; "29"), INDIRECT("SNPs!" &amp; CHAR(72 +'Randomized Data'!CI527) &amp; "29") &amp; INDIRECT("SNPs!" &amp; CHAR(72 +'Randomized Data'!CI527) &amp; "29")))</f>
        <v>GG</v>
      </c>
      <c r="DP527" t="str">
        <f>SNPs!$F$30</f>
        <v>rs397516083</v>
      </c>
      <c r="DQ527">
        <f>SNPs!$C$30</f>
        <v>11</v>
      </c>
      <c r="DR527">
        <f>SNPs!$D$30</f>
        <v>47346379</v>
      </c>
      <c r="DS527" s="7" t="str">
        <f ca="1">IF('Randomized Data'!CJ527 = 1, SNPs!$H$30 &amp; SNPs!$H$30, IF('Randomized Data'!CK527 = 1, SNPs!$H$30 &amp; INDIRECT("SNPs!" &amp; CHAR(72 +'Randomized Data'!CL527) &amp; "30"), INDIRECT("SNPs!" &amp; CHAR(72 +'Randomized Data'!CL527) &amp; "30") &amp; INDIRECT("SNPs!" &amp; CHAR(72 +'Randomized Data'!CL527) &amp; "30")))</f>
        <v>GA</v>
      </c>
      <c r="DT527" t="str">
        <f>SNPs!$F$31</f>
        <v>rs397515937</v>
      </c>
      <c r="DU527">
        <f>SNPs!$C$31</f>
        <v>11</v>
      </c>
      <c r="DV527">
        <f>SNPs!$D$31</f>
        <v>47339792</v>
      </c>
      <c r="DW527" s="7" t="str">
        <f ca="1">IF('Randomized Data'!CM527 = 1, SNPs!$H$31 &amp; SNPs!$H$31, IF('Randomized Data'!CN527 = 1, SNPs!$H$31 &amp; INDIRECT("SNPs!" &amp; CHAR(72 +'Randomized Data'!CO527) &amp; "31"), INDIRECT("SNPs!" &amp; CHAR(72 +'Randomized Data'!CO527) &amp; "31") &amp; INDIRECT("SNPs!" &amp; CHAR(72 +'Randomized Data'!CO527) &amp; "31")))</f>
        <v>AG</v>
      </c>
      <c r="DX527" t="str">
        <f>SNPs!$F$32</f>
        <v>rs397516074</v>
      </c>
      <c r="DY527">
        <f>SNPs!$C$32</f>
        <v>11</v>
      </c>
      <c r="DZ527">
        <f>SNPs!$D$32</f>
        <v>47348424</v>
      </c>
      <c r="EA527" s="7" t="str">
        <f ca="1">IF('Randomized Data'!CP527 = 1, SNPs!$H$32 &amp; SNPs!$H$32, IF('Randomized Data'!CQ527 = 1, SNPs!$H$32 &amp; INDIRECT("SNPs!" &amp; CHAR(72 +'Randomized Data'!CR527) &amp; "32"), INDIRECT("SNPs!" &amp; CHAR(72 +'Randomized Data'!CR527) &amp; "32") &amp; INDIRECT("SNPs!" &amp; CHAR(72 +'Randomized Data'!CR527) &amp; "32")))</f>
        <v>AA</v>
      </c>
      <c r="EB527" t="str">
        <f>SNPs!$F$33</f>
        <v>rs397515963</v>
      </c>
      <c r="EC527">
        <f>SNPs!$C$33</f>
        <v>11</v>
      </c>
      <c r="ED527">
        <f>SNPs!$D$33</f>
        <v>47337729</v>
      </c>
      <c r="EE527" s="7" t="str">
        <f ca="1">IF('Randomized Data'!CS527 = 1, SNPs!$H$33 &amp; SNPs!$H$33, IF('Randomized Data'!CT527 = 1, SNPs!$H$33 &amp; INDIRECT("SNPs!" &amp; CHAR(72 +'Randomized Data'!CU527) &amp; "33"), INDIRECT("SNPs!" &amp; CHAR(72 +'Randomized Data'!CU527) &amp; "33") &amp; INDIRECT("SNPs!" &amp; CHAR(72 +'Randomized Data'!CU527) &amp; "33")))</f>
        <v>--</v>
      </c>
    </row>
    <row r="528" spans="1:13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  <c r="F528" s="3">
        <v>42200</v>
      </c>
      <c r="G528" s="9" t="str">
        <f>'Randomized Data'!C528</f>
        <v>Internal Lab</v>
      </c>
      <c r="H528" t="str">
        <f>SNPs!$F$2</f>
        <v>rs12248560</v>
      </c>
      <c r="I528">
        <f>SNPs!$C$2</f>
        <v>10</v>
      </c>
      <c r="J528">
        <f>SNPs!$D$2</f>
        <v>94761900</v>
      </c>
      <c r="K528" t="str">
        <f ca="1">IF('Randomized Data'!D528 = 1, SNPs!$H$2 &amp; SNPs!$H$2, IF('Randomized Data'!E528 = 1, SNPs!$H$2 &amp; INDIRECT("SNPs!" &amp; CHAR(72 +'Randomized Data'!F528) &amp; "2"), INDIRECT("SNPs!" &amp; CHAR(72 +'Randomized Data'!F528) &amp; "2") &amp; INDIRECT("SNPs!" &amp; CHAR(72 +'Randomized Data'!F528) &amp; "2")))</f>
        <v>TT</v>
      </c>
      <c r="L528" t="str">
        <f>SNPs!$F$3</f>
        <v>rs28399504</v>
      </c>
      <c r="M528">
        <f>SNPs!$C$3</f>
        <v>10</v>
      </c>
      <c r="N528">
        <f>SNPs!$D$3</f>
        <v>94762706</v>
      </c>
      <c r="O528" t="str">
        <f ca="1">IF('Randomized Data'!G528 = 1, SNPs!$H$3 &amp; SNPs!$H$3, IF('Randomized Data'!H528 = 1, SNPs!$H$3 &amp; INDIRECT("SNPs!" &amp; CHAR(72 +'Randomized Data'!I528) &amp; "3"), INDIRECT("SNPs!" &amp; CHAR(72 +'Randomized Data'!I528) &amp; "3") &amp; INDIRECT("SNPs!" &amp; CHAR(72 +'Randomized Data'!I528) &amp; "3")))</f>
        <v>AA</v>
      </c>
      <c r="P528" t="str">
        <f>SNPs!$F$4</f>
        <v>rs41291556</v>
      </c>
      <c r="Q528">
        <f>SNPs!$C$4</f>
        <v>10</v>
      </c>
      <c r="R528">
        <f>SNPs!$D$4</f>
        <v>94775416</v>
      </c>
      <c r="S528" t="str">
        <f ca="1">IF('Randomized Data'!J528 = 1, SNPs!$H$4 &amp; SNPs!$H$4, IF('Randomized Data'!K528 = 1, SNPs!$H$4 &amp; INDIRECT("SNPs!" &amp; CHAR(72 +'Randomized Data'!L528) &amp; "4"), INDIRECT("SNPs!" &amp; CHAR(72 +'Randomized Data'!L528) &amp; "4") &amp; INDIRECT("SNPs!" &amp; CHAR(72 +'Randomized Data'!L528) &amp; "4")))</f>
        <v>TT</v>
      </c>
      <c r="T528" t="str">
        <f>SNPs!$F$5</f>
        <v>rs72558184</v>
      </c>
      <c r="U528">
        <f>SNPs!$C$5</f>
        <v>10</v>
      </c>
      <c r="V528">
        <f>SNPs!$D$5</f>
        <v>96535210</v>
      </c>
      <c r="W528" t="str">
        <f ca="1">IF('Randomized Data'!M528 = 1, SNPs!$H$5 &amp; SNPs!$H$5, IF('Randomized Data'!N528 = 1, SNPs!$H$5 &amp; INDIRECT("SNPs!" &amp; CHAR(72 +'Randomized Data'!O528) &amp; "5"), INDIRECT("SNPs!" &amp; CHAR(72 +'Randomized Data'!O528) &amp; "5") &amp; INDIRECT("SNPs!" &amp; CHAR(72 +'Randomized Data'!O528) &amp; "5")))</f>
        <v>GA</v>
      </c>
      <c r="X528" t="str">
        <f>SNPs!$F$6</f>
        <v>rs4986893</v>
      </c>
      <c r="Y528">
        <f>SNPs!$C$6</f>
        <v>10</v>
      </c>
      <c r="Z528">
        <f>SNPs!$D$6</f>
        <v>94780653</v>
      </c>
      <c r="AA528" s="7" t="str">
        <f ca="1">IF('Randomized Data'!P528 = 1, SNPs!$H$6 &amp; SNPs!$H$6, IF('Randomized Data'!Q528 = 1, SNPs!$H$6 &amp; INDIRECT("SNPs!" &amp; CHAR(72 +'Randomized Data'!R528) &amp; "6"), INDIRECT("SNPs!" &amp; CHAR(72 +'Randomized Data'!R528) &amp; "6") &amp; INDIRECT("SNPs!" &amp; CHAR(72 +'Randomized Data'!R528) &amp; "6")))</f>
        <v>GA</v>
      </c>
      <c r="AB528" t="str">
        <f>SNPs!$F$7</f>
        <v>rs4244285</v>
      </c>
      <c r="AC528">
        <f>SNPs!$C$7</f>
        <v>10</v>
      </c>
      <c r="AD528">
        <f>SNPs!$D$7</f>
        <v>94781859</v>
      </c>
      <c r="AE528" s="7" t="str">
        <f ca="1">IF('Randomized Data'!S528 = 1, SNPs!$H$7 &amp; SNPs!$H$7, IF('Randomized Data'!T528 = 1, SNPs!$H$7 &amp; INDIRECT("SNPs!" &amp; CHAR(72 +'Randomized Data'!U528) &amp; "7"), INDIRECT("SNPs!" &amp; CHAR(72 +'Randomized Data'!U528) &amp; "7") &amp; INDIRECT("SNPs!" &amp; CHAR(72 +'Randomized Data'!U528) &amp; "7")))</f>
        <v>GG</v>
      </c>
      <c r="AF528" t="str">
        <f>SNPs!$F$8</f>
        <v>rs72558186</v>
      </c>
      <c r="AG528">
        <f>SNPs!$C$8</f>
        <v>10</v>
      </c>
      <c r="AH528">
        <f>SNPs!$D$8</f>
        <v>94781999</v>
      </c>
      <c r="AI528" s="7" t="str">
        <f ca="1">IF('Randomized Data'!V528 = 1, SNPs!$H$8 &amp; SNPs!$H$8, IF('Randomized Data'!W528 = 1, SNPs!$H$8 &amp; INDIRECT("SNPs!" &amp; CHAR(72 +'Randomized Data'!X528) &amp; "8"), INDIRECT("SNPs!" &amp; CHAR(72 +'Randomized Data'!X528) &amp; "8") &amp; INDIRECT("SNPs!" &amp; CHAR(72 +'Randomized Data'!X528) &amp; "8")))</f>
        <v>TT</v>
      </c>
      <c r="AJ528" t="str">
        <f>SNPs!$F$9</f>
        <v>rs56337013</v>
      </c>
      <c r="AK528">
        <f>SNPs!$C$9</f>
        <v>10</v>
      </c>
      <c r="AL528">
        <f>SNPs!$D$9</f>
        <v>94852738</v>
      </c>
      <c r="AM528" s="7" t="str">
        <f ca="1">IF('Randomized Data'!Y$2 = 1, SNPs!$H$9 &amp; SNPs!$H$9, IF('Randomized Data'!Z528 = 1, SNPs!$H$9 &amp; INDIRECT("SNPs!" &amp; CHAR(72 +'Randomized Data'!AA528) &amp; "9"), INDIRECT("SNPs!" &amp; CHAR(72 +'Randomized Data'!AA528) &amp; "9") &amp; INDIRECT("SNPs!" &amp; CHAR(72 +'Randomized Data'!AA528) &amp; "9")))</f>
        <v>CT</v>
      </c>
      <c r="AN528" t="str">
        <f>SNPs!$F$10</f>
        <v>rs17884712</v>
      </c>
      <c r="AO528">
        <f>SNPs!$C$10</f>
        <v>10</v>
      </c>
      <c r="AP528">
        <f>SNPs!$D$10</f>
        <v>94775489</v>
      </c>
      <c r="AQ528" s="7" t="str">
        <f ca="1">IF('Randomized Data'!AB528 = 1, SNPs!$H$10 &amp; SNPs!$H$10, IF('Randomized Data'!AC528 = 1, SNPs!$H$10 &amp; INDIRECT("SNPs!" &amp; CHAR(72 +'Randomized Data'!AD528) &amp; "10"), INDIRECT("SNPs!" &amp; CHAR(72 +'Randomized Data'!AD528) &amp; "10") &amp; INDIRECT("SNPs!" &amp; CHAR(72 +'Randomized Data'!AD528) &amp; "10")))</f>
        <v>GG</v>
      </c>
      <c r="AR528" t="str">
        <f>SNPs!$F$11</f>
        <v>rs6413438</v>
      </c>
      <c r="AS528">
        <f>SNPs!$C$11</f>
        <v>10</v>
      </c>
      <c r="AT528">
        <f>SNPs!$D$11</f>
        <v>94781858</v>
      </c>
      <c r="AU528" s="7" t="str">
        <f ca="1">IF('Randomized Data'!AE528 = 1, SNPs!$H$11 &amp; SNPs!$H$11, IF('Randomized Data'!AF528 = 1, SNPs!$H$11 &amp; INDIRECT("SNPs!" &amp; CHAR(72 +'Randomized Data'!AG528) &amp; "11"), INDIRECT("SNPs!" &amp; CHAR(72 +'Randomized Data'!AG528) &amp; "11") &amp; INDIRECT("SNPs!" &amp; CHAR(72 +'Randomized Data'!AG528) &amp; "11")))</f>
        <v>CC</v>
      </c>
      <c r="AV528" t="str">
        <f>SNPs!$F$12</f>
        <v>rs1057910</v>
      </c>
      <c r="AW528">
        <f>SNPs!$C$12</f>
        <v>10</v>
      </c>
      <c r="AX528">
        <f>SNPs!$D$12</f>
        <v>94981296</v>
      </c>
      <c r="AY528" s="7" t="str">
        <f ca="1">IF('Randomized Data'!AH528 = 1, SNPs!$H$12 &amp; SNPs!$H$12, IF('Randomized Data'!AI528 = 1, SNPs!$H$12 &amp; INDIRECT("SNPs!" &amp; CHAR(72 +'Randomized Data'!AJ528) &amp; "12"), INDIRECT("SNPs!" &amp; CHAR(72 +'Randomized Data'!AJ528) &amp; "12") &amp; INDIRECT("SNPs!" &amp; CHAR(72 +'Randomized Data'!AJ528) &amp; "12")))</f>
        <v>AA</v>
      </c>
      <c r="AZ528" t="str">
        <f>SNPs!$F$13</f>
        <v>rs1799853</v>
      </c>
      <c r="BA528">
        <f>SNPs!$C$13</f>
        <v>10</v>
      </c>
      <c r="BB528">
        <f>SNPs!$D$13</f>
        <v>94942290</v>
      </c>
      <c r="BC528" s="7" t="str">
        <f ca="1">IF('Randomized Data'!AK528 = 1, SNPs!$H$13 &amp; SNPs!$H$13, IF('Randomized Data'!AL528 = 1, SNPs!$H$13 &amp; INDIRECT("SNPs!" &amp; CHAR(72 +'Randomized Data'!AM528) &amp; "13"), INDIRECT("SNPs!" &amp; CHAR(72 +'Randomized Data'!AM528) &amp; "13") &amp; INDIRECT("SNPs!" &amp; CHAR(72 +'Randomized Data'!AM528) &amp; "13")))</f>
        <v>TT</v>
      </c>
      <c r="BD528" t="str">
        <f>SNPs!$F$14</f>
        <v>rs9923231</v>
      </c>
      <c r="BE528">
        <f>SNPs!$C$14</f>
        <v>16</v>
      </c>
      <c r="BF528">
        <f>SNPs!$D$14</f>
        <v>31096368</v>
      </c>
      <c r="BG528" s="7" t="str">
        <f ca="1">IF('Randomized Data'!AN528 = 1, SNPs!$H$14 &amp; SNPs!$H$14, IF('Randomized Data'!AO528 = 1, SNPs!$H$14 &amp; INDIRECT("SNPs!" &amp; CHAR(72 +'Randomized Data'!AP528) &amp; "14"), INDIRECT("SNPs!" &amp; CHAR(72 +'Randomized Data'!AP528) &amp; "14") &amp; INDIRECT("SNPs!" &amp; CHAR(72 +'Randomized Data'!AP528) &amp; "14")))</f>
        <v>CC</v>
      </c>
      <c r="BH528" t="str">
        <f>SNPs!$F$15</f>
        <v>rs9934438</v>
      </c>
      <c r="BI528">
        <f>SNPs!$C$15</f>
        <v>16</v>
      </c>
      <c r="BJ528">
        <f>SNPs!$D$15</f>
        <v>31093557</v>
      </c>
      <c r="BK528" s="7" t="str">
        <f ca="1">IF('Randomized Data'!AQ528 = 1, SNPs!$H$15 &amp; SNPs!$H$15, IF('Randomized Data'!AR528 = 1, SNPs!$H$15 &amp; INDIRECT("SNPs!" &amp; CHAR(72 +'Randomized Data'!AS528) &amp; "15"), INDIRECT("SNPs!" &amp; CHAR(72 +'Randomized Data'!AS528) &amp; "15") &amp; INDIRECT("SNPs!" &amp; CHAR(72 +'Randomized Data'!AS528) &amp; "15")))</f>
        <v>GA</v>
      </c>
      <c r="BL528" t="str">
        <f>SNPs!$F$16</f>
        <v>rs8050894</v>
      </c>
      <c r="BM528">
        <f>SNPs!$C$16</f>
        <v>16</v>
      </c>
      <c r="BN528">
        <f>SNPs!$D$16</f>
        <v>31093188</v>
      </c>
      <c r="BO528" s="7" t="str">
        <f ca="1">IF('Randomized Data'!AT528 = 1, SNPs!$H$16 &amp; SNPs!$H$16, IF('Randomized Data'!AU528 = 1, SNPs!$H$16 &amp; INDIRECT("SNPs!" &amp; CHAR(72 +'Randomized Data'!AV528) &amp; "16"), INDIRECT("SNPs!" &amp; CHAR(72 +'Randomized Data'!AV528) &amp; "16") &amp; INDIRECT("SNPs!" &amp; CHAR(72 +'Randomized Data'!AV528) &amp; "16")))</f>
        <v>CC</v>
      </c>
      <c r="BP528" t="str">
        <f>SNPs!$F$17</f>
        <v>rs6025</v>
      </c>
      <c r="BQ528">
        <f>SNPs!$C$17</f>
        <v>1</v>
      </c>
      <c r="BR528">
        <f>SNPs!$D$17</f>
        <v>169549811</v>
      </c>
      <c r="BS528" s="7" t="str">
        <f ca="1">IF('Randomized Data'!AW528 = 1, SNPs!$H$17 &amp; SNPs!$H$17, IF('Randomized Data'!AX528 = 1, SNPs!$H$17 &amp; INDIRECT("SNPs!" &amp; CHAR(72 +'Randomized Data'!AY528) &amp; "17"), INDIRECT("SNPs!" &amp; CHAR(72 +'Randomized Data'!AY528) &amp; "17") &amp; INDIRECT("SNPs!" &amp; CHAR(72 +'Randomized Data'!AY528) &amp; "17")))</f>
        <v>GA</v>
      </c>
      <c r="BT528" t="str">
        <f>SNPs!$F$18</f>
        <v>rs1799963</v>
      </c>
      <c r="BU528">
        <f>SNPs!$C$18</f>
        <v>11</v>
      </c>
      <c r="BV528">
        <f>SNPs!$D$18</f>
        <v>46739505</v>
      </c>
      <c r="BW528" s="7" t="str">
        <f ca="1">IF('Randomized Data'!AZ528 = 1, SNPs!$H$18 &amp; SNPs!$H$18, IF('Randomized Data'!BA528 = 1, SNPs!$H$18 &amp; INDIRECT("SNPs!" &amp; CHAR(72 +'Randomized Data'!BB528) &amp; "18"), INDIRECT("SNPs!" &amp; CHAR(72 +'Randomized Data'!BB528) &amp; "18") &amp; INDIRECT("SNPs!" &amp; CHAR(72 +'Randomized Data'!BB528) &amp; "18")))</f>
        <v>AA</v>
      </c>
      <c r="BX528" t="str">
        <f>SNPs!$F$19</f>
        <v>rs121913626</v>
      </c>
      <c r="BY528">
        <f>SNPs!$C$19</f>
        <v>14</v>
      </c>
      <c r="BZ528">
        <f>SNPs!$D$19</f>
        <v>23427723</v>
      </c>
      <c r="CA528" s="7" t="str">
        <f ca="1">IF('Randomized Data'!BC528 = 1, SNPs!$H$19 &amp; SNPs!$H$19, IF('Randomized Data'!BD528 = 1, SNPs!$H$19 &amp; INDIRECT("SNPs!" &amp; CHAR(72 +'Randomized Data'!BE528) &amp; "19"), INDIRECT("SNPs!" &amp; CHAR(72 +'Randomized Data'!BE528) &amp; "19") &amp; INDIRECT("SNPs!" &amp; CHAR(72 +'Randomized Data'!BE528) &amp; "19")))</f>
        <v>CC</v>
      </c>
      <c r="CB528" t="str">
        <f>SNPs!$F$20</f>
        <v>rs3218713</v>
      </c>
      <c r="CC528">
        <f>SNPs!$C$20</f>
        <v>14</v>
      </c>
      <c r="CD528">
        <f>SNPs!$D$20</f>
        <v>23431468</v>
      </c>
      <c r="CE528" s="7" t="str">
        <f ca="1">IF('Randomized Data'!BF528 = 1, SNPs!$H$20 &amp; SNPs!$H$20, IF('Randomized Data'!BG528 = 1, SNPs!$H$20 &amp; INDIRECT("SNPs!" &amp; CHAR(72 +'Randomized Data'!BH528) &amp; "20"), INDIRECT("SNPs!" &amp; CHAR(72 +'Randomized Data'!BH528) &amp; "20") &amp; INDIRECT("SNPs!" &amp; CHAR(72 +'Randomized Data'!BH528) &amp; "20")))</f>
        <v>GG</v>
      </c>
      <c r="CF528" t="str">
        <f>SNPs!$F$21</f>
        <v>rs3218714</v>
      </c>
      <c r="CG528">
        <f>SNPs!$C$21</f>
        <v>14</v>
      </c>
      <c r="CH528">
        <f>SNPs!$D$21</f>
        <v>23429279</v>
      </c>
      <c r="CI528" s="7" t="str">
        <f ca="1">IF('Randomized Data'!BI528 = 1, SNPs!$H$21 &amp; SNPs!$H$21, IF('Randomized Data'!BJ528 = 1, SNPs!$H$21 &amp; INDIRECT("SNPs!" &amp; CHAR(72 +'Randomized Data'!BK528) &amp; "21"), INDIRECT("SNPs!" &amp; CHAR(72 +'Randomized Data'!BK528) &amp; "21") &amp; INDIRECT("SNPs!" &amp; CHAR(72 +'Randomized Data'!BK528) &amp; "21")))</f>
        <v>CC</v>
      </c>
      <c r="CJ528" t="str">
        <f>SNPs!$F$22</f>
        <v>rs121964855</v>
      </c>
      <c r="CK528">
        <f>SNPs!$C$22</f>
        <v>1</v>
      </c>
      <c r="CL528">
        <f>SNPs!$D$22</f>
        <v>201365638</v>
      </c>
      <c r="CM528" s="7" t="str">
        <f ca="1">IF('Randomized Data'!BL528 = 1, SNPs!$H$22 &amp; SNPs!$H$22, IF('Randomized Data'!BM528 = 1, SNPs!$H$22 &amp; INDIRECT("SNPs!" &amp; CHAR(72 +'Randomized Data'!BN528) &amp; "22"), INDIRECT("SNPs!" &amp; CHAR(72 +'Randomized Data'!BN528) &amp; "22") &amp; INDIRECT("SNPs!" &amp; CHAR(72 +'Randomized Data'!BN528) &amp; "22")))</f>
        <v>AA</v>
      </c>
      <c r="CN528" t="str">
        <f>SNPs!$F$23</f>
        <v>rs121964856</v>
      </c>
      <c r="CO528">
        <f>SNPs!$C$23</f>
        <v>1</v>
      </c>
      <c r="CP528">
        <f>SNPs!$D$23</f>
        <v>201365297</v>
      </c>
      <c r="CQ528" s="7" t="str">
        <f ca="1">IF('Randomized Data'!BO528 = 1, SNPs!$H$23 &amp; SNPs!$H$23, IF('Randomized Data'!BP528 = 1, SNPs!$H$23 &amp; INDIRECT("SNPs!" &amp; CHAR(72 +'Randomized Data'!BQ528) &amp; "23"), INDIRECT("SNPs!" &amp; CHAR(72 +'Randomized Data'!BQ528) &amp; "23") &amp; INDIRECT("SNPs!" &amp; CHAR(72 +'Randomized Data'!BQ528) &amp; "23")))</f>
        <v>GA</v>
      </c>
      <c r="CR528" t="str">
        <f>SNPs!$F$24</f>
        <v>rs121964857</v>
      </c>
      <c r="CS528">
        <f>SNPs!$C$24</f>
        <v>1</v>
      </c>
      <c r="CT528">
        <f>SNPs!$D$24</f>
        <v>201359245</v>
      </c>
      <c r="CU528" s="7" t="str">
        <f ca="1">IF('Randomized Data'!BR528 = 1, SNPs!$H$24 &amp; SNPs!$H$24, IF('Randomized Data'!BS528 = 1, SNPs!$H$24 &amp; INDIRECT("SNPs!" &amp; CHAR(72 +'Randomized Data'!BT528) &amp; "24"), INDIRECT("SNPs!" &amp; CHAR(72 +'Randomized Data'!BT528) &amp; "24") &amp; INDIRECT("SNPs!" &amp; CHAR(72 +'Randomized Data'!BT528) &amp; "24")))</f>
        <v>CC</v>
      </c>
      <c r="CV528" t="str">
        <f>SNPs!$F$25</f>
        <v>rs28934269</v>
      </c>
      <c r="CW528">
        <f>SNPs!$C$25</f>
        <v>15</v>
      </c>
      <c r="CX528">
        <f>SNPs!$D$25</f>
        <v>63060915</v>
      </c>
      <c r="CY528" s="7" t="str">
        <f ca="1">IF('Randomized Data'!BU528 = 1, SNPs!$H$25 &amp; SNPs!$H$25, IF('Randomized Data'!BV528 = 1, SNPs!$H$25 &amp; INDIRECT("SNPs!" &amp; CHAR(72 +'Randomized Data'!BW528) &amp; "25"), INDIRECT("SNPs!" &amp; CHAR(72 +'Randomized Data'!BW528) &amp; "25") &amp; INDIRECT("SNPs!" &amp; CHAR(72 +'Randomized Data'!BW528) &amp; "25")))</f>
        <v>AG</v>
      </c>
      <c r="CZ528" t="str">
        <f>SNPs!$F$26</f>
        <v>rs28934270</v>
      </c>
      <c r="DA528">
        <f>SNPs!$C$26</f>
        <v>15</v>
      </c>
      <c r="DB528">
        <f>SNPs!$D$26</f>
        <v>63060899</v>
      </c>
      <c r="DC528" s="7" t="str">
        <f ca="1">IF('Randomized Data'!BX528 = 1, SNPs!$H$26 &amp; SNPs!$H$26, IF('Randomized Data'!BY528 = 1, SNPs!$H$26 &amp; INDIRECT("SNPs!" &amp; CHAR(72 +'Randomized Data'!BZ528) &amp; "26"), INDIRECT("SNPs!" &amp; CHAR(72 +'Randomized Data'!BZ528) &amp; "26") &amp; INDIRECT("SNPs!" &amp; CHAR(72 +'Randomized Data'!BZ528) &amp; "26")))</f>
        <v>GG</v>
      </c>
      <c r="DD528" t="str">
        <f>SNPs!$F$27</f>
        <v>rs727504290</v>
      </c>
      <c r="DE528">
        <f>SNPs!$C$27</f>
        <v>15</v>
      </c>
      <c r="DF528">
        <f>SNPs!$D$27</f>
        <v>63042875</v>
      </c>
      <c r="DG528" s="7" t="str">
        <f ca="1">IF('Randomized Data'!CA528 = 1, SNPs!$H$27 &amp; SNPs!$H$27, IF('Randomized Data'!CB528 = 1, SNPs!$H$27 &amp; INDIRECT("SNPs!" &amp; CHAR(72 +'Randomized Data'!CC528) &amp; "27"), INDIRECT("SNPs!" &amp; CHAR(72 +'Randomized Data'!CC528) &amp; "27") &amp; INDIRECT("SNPs!" &amp; CHAR(72 +'Randomized Data'!CC528) &amp; "27")))</f>
        <v>GG</v>
      </c>
      <c r="DH528" t="str">
        <f>SNPs!$F$28</f>
        <v>rs104894504</v>
      </c>
      <c r="DI528">
        <f>SNPs!$C$28</f>
        <v>15</v>
      </c>
      <c r="DJ528">
        <f>SNPs!$D$28</f>
        <v>63057028</v>
      </c>
      <c r="DK528" s="7" t="str">
        <f ca="1">IF('Randomized Data'!CD528 = 1, SNPs!$H$28 &amp; SNPs!$H$28, IF('Randomized Data'!CE528 = 1, SNPs!$H$28 &amp; INDIRECT("SNPs!" &amp; CHAR(72 +'Randomized Data'!CF528) &amp; "28"), INDIRECT("SNPs!" &amp; CHAR(72 +'Randomized Data'!CF528) &amp; "28") &amp; INDIRECT("SNPs!" &amp; CHAR(72 +'Randomized Data'!CF528) &amp; "28")))</f>
        <v>CC</v>
      </c>
      <c r="DL528" t="str">
        <f>SNPs!$F$29</f>
        <v>rs375882485</v>
      </c>
      <c r="DM528">
        <f>SNPs!$C$29</f>
        <v>11</v>
      </c>
      <c r="DN528">
        <f>SNPs!$D$29</f>
        <v>47342698</v>
      </c>
      <c r="DO528" s="7" t="str">
        <f ca="1">IF('Randomized Data'!CG528 = 1, SNPs!$H$29 &amp; SNPs!$H$29, IF('Randomized Data'!CH528 = 1, SNPs!$H$29 &amp; INDIRECT("SNPs!" &amp; CHAR(72 +'Randomized Data'!CI528) &amp; "29"), INDIRECT("SNPs!" &amp; CHAR(72 +'Randomized Data'!CI528) &amp; "29") &amp; INDIRECT("SNPs!" &amp; CHAR(72 +'Randomized Data'!CI528) &amp; "29")))</f>
        <v>GA</v>
      </c>
      <c r="DP528" t="str">
        <f>SNPs!$F$30</f>
        <v>rs397516083</v>
      </c>
      <c r="DQ528">
        <f>SNPs!$C$30</f>
        <v>11</v>
      </c>
      <c r="DR528">
        <f>SNPs!$D$30</f>
        <v>47346379</v>
      </c>
      <c r="DS528" s="7" t="str">
        <f ca="1">IF('Randomized Data'!CJ528 = 1, SNPs!$H$30 &amp; SNPs!$H$30, IF('Randomized Data'!CK528 = 1, SNPs!$H$30 &amp; INDIRECT("SNPs!" &amp; CHAR(72 +'Randomized Data'!CL528) &amp; "30"), INDIRECT("SNPs!" &amp; CHAR(72 +'Randomized Data'!CL528) &amp; "30") &amp; INDIRECT("SNPs!" &amp; CHAR(72 +'Randomized Data'!CL528) &amp; "30")))</f>
        <v>AA</v>
      </c>
      <c r="DT528" t="str">
        <f>SNPs!$F$31</f>
        <v>rs397515937</v>
      </c>
      <c r="DU528">
        <f>SNPs!$C$31</f>
        <v>11</v>
      </c>
      <c r="DV528">
        <f>SNPs!$D$31</f>
        <v>47339792</v>
      </c>
      <c r="DW528" s="7" t="str">
        <f ca="1">IF('Randomized Data'!CM528 = 1, SNPs!$H$31 &amp; SNPs!$H$31, IF('Randomized Data'!CN528 = 1, SNPs!$H$31 &amp; INDIRECT("SNPs!" &amp; CHAR(72 +'Randomized Data'!CO528) &amp; "31"), INDIRECT("SNPs!" &amp; CHAR(72 +'Randomized Data'!CO528) &amp; "31") &amp; INDIRECT("SNPs!" &amp; CHAR(72 +'Randomized Data'!CO528) &amp; "31")))</f>
        <v>GG</v>
      </c>
      <c r="DX528" t="str">
        <f>SNPs!$F$32</f>
        <v>rs397516074</v>
      </c>
      <c r="DY528">
        <f>SNPs!$C$32</f>
        <v>11</v>
      </c>
      <c r="DZ528">
        <f>SNPs!$D$32</f>
        <v>47348424</v>
      </c>
      <c r="EA528" s="7" t="str">
        <f ca="1">IF('Randomized Data'!CP528 = 1, SNPs!$H$32 &amp; SNPs!$H$32, IF('Randomized Data'!CQ528 = 1, SNPs!$H$32 &amp; INDIRECT("SNPs!" &amp; CHAR(72 +'Randomized Data'!CR528) &amp; "32"), INDIRECT("SNPs!" &amp; CHAR(72 +'Randomized Data'!CR528) &amp; "32") &amp; INDIRECT("SNPs!" &amp; CHAR(72 +'Randomized Data'!CR528) &amp; "32")))</f>
        <v>GA</v>
      </c>
      <c r="EB528" t="str">
        <f>SNPs!$F$33</f>
        <v>rs397515963</v>
      </c>
      <c r="EC528">
        <f>SNPs!$C$33</f>
        <v>11</v>
      </c>
      <c r="ED528">
        <f>SNPs!$D$33</f>
        <v>47337729</v>
      </c>
      <c r="EE528" s="7" t="str">
        <f ca="1">IF('Randomized Data'!CS528 = 1, SNPs!$H$33 &amp; SNPs!$H$33, IF('Randomized Data'!CT528 = 1, SNPs!$H$33 &amp; INDIRECT("SNPs!" &amp; CHAR(72 +'Randomized Data'!CU528) &amp; "33"), INDIRECT("SNPs!" &amp; CHAR(72 +'Randomized Data'!CU528) &amp; "33") &amp; INDIRECT("SNPs!" &amp; CHAR(72 +'Randomized Data'!CU528) &amp; "33")))</f>
        <v>-G</v>
      </c>
    </row>
    <row r="529" spans="1:13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  <c r="F529" s="3">
        <v>42158</v>
      </c>
      <c r="G529" s="9" t="str">
        <f>'Randomized Data'!C529</f>
        <v>External Lab</v>
      </c>
      <c r="H529" t="str">
        <f>SNPs!$F$2</f>
        <v>rs12248560</v>
      </c>
      <c r="I529">
        <f>SNPs!$C$2</f>
        <v>10</v>
      </c>
      <c r="J529">
        <f>SNPs!$D$2</f>
        <v>94761900</v>
      </c>
      <c r="K529" t="str">
        <f ca="1">IF('Randomized Data'!D529 = 1, SNPs!$H$2 &amp; SNPs!$H$2, IF('Randomized Data'!E529 = 1, SNPs!$H$2 &amp; INDIRECT("SNPs!" &amp; CHAR(72 +'Randomized Data'!F529) &amp; "2"), INDIRECT("SNPs!" &amp; CHAR(72 +'Randomized Data'!F529) &amp; "2") &amp; INDIRECT("SNPs!" &amp; CHAR(72 +'Randomized Data'!F529) &amp; "2")))</f>
        <v>CC</v>
      </c>
      <c r="L529" t="str">
        <f>SNPs!$F$3</f>
        <v>rs28399504</v>
      </c>
      <c r="M529">
        <f>SNPs!$C$3</f>
        <v>10</v>
      </c>
      <c r="N529">
        <f>SNPs!$D$3</f>
        <v>94762706</v>
      </c>
      <c r="O529" t="str">
        <f ca="1">IF('Randomized Data'!G529 = 1, SNPs!$H$3 &amp; SNPs!$H$3, IF('Randomized Data'!H529 = 1, SNPs!$H$3 &amp; INDIRECT("SNPs!" &amp; CHAR(72 +'Randomized Data'!I529) &amp; "3"), INDIRECT("SNPs!" &amp; CHAR(72 +'Randomized Data'!I529) &amp; "3") &amp; INDIRECT("SNPs!" &amp; CHAR(72 +'Randomized Data'!I529) &amp; "3")))</f>
        <v>AG</v>
      </c>
      <c r="P529" t="str">
        <f>SNPs!$F$4</f>
        <v>rs41291556</v>
      </c>
      <c r="Q529">
        <f>SNPs!$C$4</f>
        <v>10</v>
      </c>
      <c r="R529">
        <f>SNPs!$D$4</f>
        <v>94775416</v>
      </c>
      <c r="S529" t="str">
        <f ca="1">IF('Randomized Data'!J529 = 1, SNPs!$H$4 &amp; SNPs!$H$4, IF('Randomized Data'!K529 = 1, SNPs!$H$4 &amp; INDIRECT("SNPs!" &amp; CHAR(72 +'Randomized Data'!L529) &amp; "4"), INDIRECT("SNPs!" &amp; CHAR(72 +'Randomized Data'!L529) &amp; "4") &amp; INDIRECT("SNPs!" &amp; CHAR(72 +'Randomized Data'!L529) &amp; "4")))</f>
        <v>TC</v>
      </c>
      <c r="T529" t="str">
        <f>SNPs!$F$5</f>
        <v>rs72558184</v>
      </c>
      <c r="U529">
        <f>SNPs!$C$5</f>
        <v>10</v>
      </c>
      <c r="V529">
        <f>SNPs!$D$5</f>
        <v>96535210</v>
      </c>
      <c r="W529" t="str">
        <f ca="1">IF('Randomized Data'!M529 = 1, SNPs!$H$5 &amp; SNPs!$H$5, IF('Randomized Data'!N529 = 1, SNPs!$H$5 &amp; INDIRECT("SNPs!" &amp; CHAR(72 +'Randomized Data'!O529) &amp; "5"), INDIRECT("SNPs!" &amp; CHAR(72 +'Randomized Data'!O529) &amp; "5") &amp; INDIRECT("SNPs!" &amp; CHAR(72 +'Randomized Data'!O529) &amp; "5")))</f>
        <v>GG</v>
      </c>
      <c r="X529" t="str">
        <f>SNPs!$F$6</f>
        <v>rs4986893</v>
      </c>
      <c r="Y529">
        <f>SNPs!$C$6</f>
        <v>10</v>
      </c>
      <c r="Z529">
        <f>SNPs!$D$6</f>
        <v>94780653</v>
      </c>
      <c r="AA529" s="7" t="str">
        <f ca="1">IF('Randomized Data'!P529 = 1, SNPs!$H$6 &amp; SNPs!$H$6, IF('Randomized Data'!Q529 = 1, SNPs!$H$6 &amp; INDIRECT("SNPs!" &amp; CHAR(72 +'Randomized Data'!R529) &amp; "6"), INDIRECT("SNPs!" &amp; CHAR(72 +'Randomized Data'!R529) &amp; "6") &amp; INDIRECT("SNPs!" &amp; CHAR(72 +'Randomized Data'!R529) &amp; "6")))</f>
        <v>GA</v>
      </c>
      <c r="AB529" t="str">
        <f>SNPs!$F$7</f>
        <v>rs4244285</v>
      </c>
      <c r="AC529">
        <f>SNPs!$C$7</f>
        <v>10</v>
      </c>
      <c r="AD529">
        <f>SNPs!$D$7</f>
        <v>94781859</v>
      </c>
      <c r="AE529" s="7" t="str">
        <f ca="1">IF('Randomized Data'!S529 = 1, SNPs!$H$7 &amp; SNPs!$H$7, IF('Randomized Data'!T529 = 1, SNPs!$H$7 &amp; INDIRECT("SNPs!" &amp; CHAR(72 +'Randomized Data'!U529) &amp; "7"), INDIRECT("SNPs!" &amp; CHAR(72 +'Randomized Data'!U529) &amp; "7") &amp; INDIRECT("SNPs!" &amp; CHAR(72 +'Randomized Data'!U529) &amp; "7")))</f>
        <v>GG</v>
      </c>
      <c r="AF529" t="str">
        <f>SNPs!$F$8</f>
        <v>rs72558186</v>
      </c>
      <c r="AG529">
        <f>SNPs!$C$8</f>
        <v>10</v>
      </c>
      <c r="AH529">
        <f>SNPs!$D$8</f>
        <v>94781999</v>
      </c>
      <c r="AI529" s="7" t="str">
        <f ca="1">IF('Randomized Data'!V529 = 1, SNPs!$H$8 &amp; SNPs!$H$8, IF('Randomized Data'!W529 = 1, SNPs!$H$8 &amp; INDIRECT("SNPs!" &amp; CHAR(72 +'Randomized Data'!X529) &amp; "8"), INDIRECT("SNPs!" &amp; CHAR(72 +'Randomized Data'!X529) &amp; "8") &amp; INDIRECT("SNPs!" &amp; CHAR(72 +'Randomized Data'!X529) &amp; "8")))</f>
        <v>AA</v>
      </c>
      <c r="AJ529" t="str">
        <f>SNPs!$F$9</f>
        <v>rs56337013</v>
      </c>
      <c r="AK529">
        <f>SNPs!$C$9</f>
        <v>10</v>
      </c>
      <c r="AL529">
        <f>SNPs!$D$9</f>
        <v>94852738</v>
      </c>
      <c r="AM529" s="7" t="str">
        <f ca="1">IF('Randomized Data'!Y$2 = 1, SNPs!$H$9 &amp; SNPs!$H$9, IF('Randomized Data'!Z529 = 1, SNPs!$H$9 &amp; INDIRECT("SNPs!" &amp; CHAR(72 +'Randomized Data'!AA529) &amp; "9"), INDIRECT("SNPs!" &amp; CHAR(72 +'Randomized Data'!AA529) &amp; "9") &amp; INDIRECT("SNPs!" &amp; CHAR(72 +'Randomized Data'!AA529) &amp; "9")))</f>
        <v>TT</v>
      </c>
      <c r="AN529" t="str">
        <f>SNPs!$F$10</f>
        <v>rs17884712</v>
      </c>
      <c r="AO529">
        <f>SNPs!$C$10</f>
        <v>10</v>
      </c>
      <c r="AP529">
        <f>SNPs!$D$10</f>
        <v>94775489</v>
      </c>
      <c r="AQ529" s="7" t="str">
        <f ca="1">IF('Randomized Data'!AB529 = 1, SNPs!$H$10 &amp; SNPs!$H$10, IF('Randomized Data'!AC529 = 1, SNPs!$H$10 &amp; INDIRECT("SNPs!" &amp; CHAR(72 +'Randomized Data'!AD529) &amp; "10"), INDIRECT("SNPs!" &amp; CHAR(72 +'Randomized Data'!AD529) &amp; "10") &amp; INDIRECT("SNPs!" &amp; CHAR(72 +'Randomized Data'!AD529) &amp; "10")))</f>
        <v>GG</v>
      </c>
      <c r="AR529" t="str">
        <f>SNPs!$F$11</f>
        <v>rs6413438</v>
      </c>
      <c r="AS529">
        <f>SNPs!$C$11</f>
        <v>10</v>
      </c>
      <c r="AT529">
        <f>SNPs!$D$11</f>
        <v>94781858</v>
      </c>
      <c r="AU529" s="7" t="str">
        <f ca="1">IF('Randomized Data'!AE529 = 1, SNPs!$H$11 &amp; SNPs!$H$11, IF('Randomized Data'!AF529 = 1, SNPs!$H$11 &amp; INDIRECT("SNPs!" &amp; CHAR(72 +'Randomized Data'!AG529) &amp; "11"), INDIRECT("SNPs!" &amp; CHAR(72 +'Randomized Data'!AG529) &amp; "11") &amp; INDIRECT("SNPs!" &amp; CHAR(72 +'Randomized Data'!AG529) &amp; "11")))</f>
        <v>CT</v>
      </c>
      <c r="AV529" t="str">
        <f>SNPs!$F$12</f>
        <v>rs1057910</v>
      </c>
      <c r="AW529">
        <f>SNPs!$C$12</f>
        <v>10</v>
      </c>
      <c r="AX529">
        <f>SNPs!$D$12</f>
        <v>94981296</v>
      </c>
      <c r="AY529" s="7" t="str">
        <f ca="1">IF('Randomized Data'!AH529 = 1, SNPs!$H$12 &amp; SNPs!$H$12, IF('Randomized Data'!AI529 = 1, SNPs!$H$12 &amp; INDIRECT("SNPs!" &amp; CHAR(72 +'Randomized Data'!AJ529) &amp; "12"), INDIRECT("SNPs!" &amp; CHAR(72 +'Randomized Data'!AJ529) &amp; "12") &amp; INDIRECT("SNPs!" &amp; CHAR(72 +'Randomized Data'!AJ529) &amp; "12")))</f>
        <v>AA</v>
      </c>
      <c r="AZ529" t="str">
        <f>SNPs!$F$13</f>
        <v>rs1799853</v>
      </c>
      <c r="BA529">
        <f>SNPs!$C$13</f>
        <v>10</v>
      </c>
      <c r="BB529">
        <f>SNPs!$D$13</f>
        <v>94942290</v>
      </c>
      <c r="BC529" s="7" t="str">
        <f ca="1">IF('Randomized Data'!AK529 = 1, SNPs!$H$13 &amp; SNPs!$H$13, IF('Randomized Data'!AL529 = 1, SNPs!$H$13 &amp; INDIRECT("SNPs!" &amp; CHAR(72 +'Randomized Data'!AM529) &amp; "13"), INDIRECT("SNPs!" &amp; CHAR(72 +'Randomized Data'!AM529) &amp; "13") &amp; INDIRECT("SNPs!" &amp; CHAR(72 +'Randomized Data'!AM529) &amp; "13")))</f>
        <v>CT</v>
      </c>
      <c r="BD529" t="str">
        <f>SNPs!$F$14</f>
        <v>rs9923231</v>
      </c>
      <c r="BE529">
        <f>SNPs!$C$14</f>
        <v>16</v>
      </c>
      <c r="BF529">
        <f>SNPs!$D$14</f>
        <v>31096368</v>
      </c>
      <c r="BG529" s="7" t="str">
        <f ca="1">IF('Randomized Data'!AN529 = 1, SNPs!$H$14 &amp; SNPs!$H$14, IF('Randomized Data'!AO529 = 1, SNPs!$H$14 &amp; INDIRECT("SNPs!" &amp; CHAR(72 +'Randomized Data'!AP529) &amp; "14"), INDIRECT("SNPs!" &amp; CHAR(72 +'Randomized Data'!AP529) &amp; "14") &amp; INDIRECT("SNPs!" &amp; CHAR(72 +'Randomized Data'!AP529) &amp; "14")))</f>
        <v>GG</v>
      </c>
      <c r="BH529" t="str">
        <f>SNPs!$F$15</f>
        <v>rs9934438</v>
      </c>
      <c r="BI529">
        <f>SNPs!$C$15</f>
        <v>16</v>
      </c>
      <c r="BJ529">
        <f>SNPs!$D$15</f>
        <v>31093557</v>
      </c>
      <c r="BK529" s="7" t="str">
        <f ca="1">IF('Randomized Data'!AQ529 = 1, SNPs!$H$15 &amp; SNPs!$H$15, IF('Randomized Data'!AR529 = 1, SNPs!$H$15 &amp; INDIRECT("SNPs!" &amp; CHAR(72 +'Randomized Data'!AS529) &amp; "15"), INDIRECT("SNPs!" &amp; CHAR(72 +'Randomized Data'!AS529) &amp; "15") &amp; INDIRECT("SNPs!" &amp; CHAR(72 +'Randomized Data'!AS529) &amp; "15")))</f>
        <v>GG</v>
      </c>
      <c r="BL529" t="str">
        <f>SNPs!$F$16</f>
        <v>rs8050894</v>
      </c>
      <c r="BM529">
        <f>SNPs!$C$16</f>
        <v>16</v>
      </c>
      <c r="BN529">
        <f>SNPs!$D$16</f>
        <v>31093188</v>
      </c>
      <c r="BO529" s="7" t="str">
        <f ca="1">IF('Randomized Data'!AT529 = 1, SNPs!$H$16 &amp; SNPs!$H$16, IF('Randomized Data'!AU529 = 1, SNPs!$H$16 &amp; INDIRECT("SNPs!" &amp; CHAR(72 +'Randomized Data'!AV529) &amp; "16"), INDIRECT("SNPs!" &amp; CHAR(72 +'Randomized Data'!AV529) &amp; "16") &amp; INDIRECT("SNPs!" &amp; CHAR(72 +'Randomized Data'!AV529) &amp; "16")))</f>
        <v>CC</v>
      </c>
      <c r="BP529" t="str">
        <f>SNPs!$F$17</f>
        <v>rs6025</v>
      </c>
      <c r="BQ529">
        <f>SNPs!$C$17</f>
        <v>1</v>
      </c>
      <c r="BR529">
        <f>SNPs!$D$17</f>
        <v>169549811</v>
      </c>
      <c r="BS529" s="7" t="str">
        <f ca="1">IF('Randomized Data'!AW529 = 1, SNPs!$H$17 &amp; SNPs!$H$17, IF('Randomized Data'!AX529 = 1, SNPs!$H$17 &amp; INDIRECT("SNPs!" &amp; CHAR(72 +'Randomized Data'!AY529) &amp; "17"), INDIRECT("SNPs!" &amp; CHAR(72 +'Randomized Data'!AY529) &amp; "17") &amp; INDIRECT("SNPs!" &amp; CHAR(72 +'Randomized Data'!AY529) &amp; "17")))</f>
        <v>GA</v>
      </c>
      <c r="BT529" t="str">
        <f>SNPs!$F$18</f>
        <v>rs1799963</v>
      </c>
      <c r="BU529">
        <f>SNPs!$C$18</f>
        <v>11</v>
      </c>
      <c r="BV529">
        <f>SNPs!$D$18</f>
        <v>46739505</v>
      </c>
      <c r="BW529" s="7" t="str">
        <f ca="1">IF('Randomized Data'!AZ529 = 1, SNPs!$H$18 &amp; SNPs!$H$18, IF('Randomized Data'!BA529 = 1, SNPs!$H$18 &amp; INDIRECT("SNPs!" &amp; CHAR(72 +'Randomized Data'!BB529) &amp; "18"), INDIRECT("SNPs!" &amp; CHAR(72 +'Randomized Data'!BB529) &amp; "18") &amp; INDIRECT("SNPs!" &amp; CHAR(72 +'Randomized Data'!BB529) &amp; "18")))</f>
        <v>GA</v>
      </c>
      <c r="BX529" t="str">
        <f>SNPs!$F$19</f>
        <v>rs121913626</v>
      </c>
      <c r="BY529">
        <f>SNPs!$C$19</f>
        <v>14</v>
      </c>
      <c r="BZ529">
        <f>SNPs!$D$19</f>
        <v>23427723</v>
      </c>
      <c r="CA529" s="7" t="str">
        <f ca="1">IF('Randomized Data'!BC529 = 1, SNPs!$H$19 &amp; SNPs!$H$19, IF('Randomized Data'!BD529 = 1, SNPs!$H$19 &amp; INDIRECT("SNPs!" &amp; CHAR(72 +'Randomized Data'!BE529) &amp; "19"), INDIRECT("SNPs!" &amp; CHAR(72 +'Randomized Data'!BE529) &amp; "19") &amp; INDIRECT("SNPs!" &amp; CHAR(72 +'Randomized Data'!BE529) &amp; "19")))</f>
        <v>CC</v>
      </c>
      <c r="CB529" t="str">
        <f>SNPs!$F$20</f>
        <v>rs3218713</v>
      </c>
      <c r="CC529">
        <f>SNPs!$C$20</f>
        <v>14</v>
      </c>
      <c r="CD529">
        <f>SNPs!$D$20</f>
        <v>23431468</v>
      </c>
      <c r="CE529" s="7" t="str">
        <f ca="1">IF('Randomized Data'!BF529 = 1, SNPs!$H$20 &amp; SNPs!$H$20, IF('Randomized Data'!BG529 = 1, SNPs!$H$20 &amp; INDIRECT("SNPs!" &amp; CHAR(72 +'Randomized Data'!BH529) &amp; "20"), INDIRECT("SNPs!" &amp; CHAR(72 +'Randomized Data'!BH529) &amp; "20") &amp; INDIRECT("SNPs!" &amp; CHAR(72 +'Randomized Data'!BH529) &amp; "20")))</f>
        <v>AA</v>
      </c>
      <c r="CF529" t="str">
        <f>SNPs!$F$21</f>
        <v>rs3218714</v>
      </c>
      <c r="CG529">
        <f>SNPs!$C$21</f>
        <v>14</v>
      </c>
      <c r="CH529">
        <f>SNPs!$D$21</f>
        <v>23429279</v>
      </c>
      <c r="CI529" s="7" t="str">
        <f ca="1">IF('Randomized Data'!BI529 = 1, SNPs!$H$21 &amp; SNPs!$H$21, IF('Randomized Data'!BJ529 = 1, SNPs!$H$21 &amp; INDIRECT("SNPs!" &amp; CHAR(72 +'Randomized Data'!BK529) &amp; "21"), INDIRECT("SNPs!" &amp; CHAR(72 +'Randomized Data'!BK529) &amp; "21") &amp; INDIRECT("SNPs!" &amp; CHAR(72 +'Randomized Data'!BK529) &amp; "21")))</f>
        <v>CC</v>
      </c>
      <c r="CJ529" t="str">
        <f>SNPs!$F$22</f>
        <v>rs121964855</v>
      </c>
      <c r="CK529">
        <f>SNPs!$C$22</f>
        <v>1</v>
      </c>
      <c r="CL529">
        <f>SNPs!$D$22</f>
        <v>201365638</v>
      </c>
      <c r="CM529" s="7" t="str">
        <f ca="1">IF('Randomized Data'!BL529 = 1, SNPs!$H$22 &amp; SNPs!$H$22, IF('Randomized Data'!BM529 = 1, SNPs!$H$22 &amp; INDIRECT("SNPs!" &amp; CHAR(72 +'Randomized Data'!BN529) &amp; "22"), INDIRECT("SNPs!" &amp; CHAR(72 +'Randomized Data'!BN529) &amp; "22") &amp; INDIRECT("SNPs!" &amp; CHAR(72 +'Randomized Data'!BN529) &amp; "22")))</f>
        <v>TT</v>
      </c>
      <c r="CN529" t="str">
        <f>SNPs!$F$23</f>
        <v>rs121964856</v>
      </c>
      <c r="CO529">
        <f>SNPs!$C$23</f>
        <v>1</v>
      </c>
      <c r="CP529">
        <f>SNPs!$D$23</f>
        <v>201365297</v>
      </c>
      <c r="CQ529" s="7" t="str">
        <f ca="1">IF('Randomized Data'!BO529 = 1, SNPs!$H$23 &amp; SNPs!$H$23, IF('Randomized Data'!BP529 = 1, SNPs!$H$23 &amp; INDIRECT("SNPs!" &amp; CHAR(72 +'Randomized Data'!BQ529) &amp; "23"), INDIRECT("SNPs!" &amp; CHAR(72 +'Randomized Data'!BQ529) &amp; "23") &amp; INDIRECT("SNPs!" &amp; CHAR(72 +'Randomized Data'!BQ529) &amp; "23")))</f>
        <v>GA</v>
      </c>
      <c r="CR529" t="str">
        <f>SNPs!$F$24</f>
        <v>rs121964857</v>
      </c>
      <c r="CS529">
        <f>SNPs!$C$24</f>
        <v>1</v>
      </c>
      <c r="CT529">
        <f>SNPs!$D$24</f>
        <v>201359245</v>
      </c>
      <c r="CU529" s="7" t="str">
        <f ca="1">IF('Randomized Data'!BR529 = 1, SNPs!$H$24 &amp; SNPs!$H$24, IF('Randomized Data'!BS529 = 1, SNPs!$H$24 &amp; INDIRECT("SNPs!" &amp; CHAR(72 +'Randomized Data'!BT529) &amp; "24"), INDIRECT("SNPs!" &amp; CHAR(72 +'Randomized Data'!BT529) &amp; "24") &amp; INDIRECT("SNPs!" &amp; CHAR(72 +'Randomized Data'!BT529) &amp; "24")))</f>
        <v>CC</v>
      </c>
      <c r="CV529" t="str">
        <f>SNPs!$F$25</f>
        <v>rs28934269</v>
      </c>
      <c r="CW529">
        <f>SNPs!$C$25</f>
        <v>15</v>
      </c>
      <c r="CX529">
        <f>SNPs!$D$25</f>
        <v>63060915</v>
      </c>
      <c r="CY529" s="7" t="str">
        <f ca="1">IF('Randomized Data'!BU529 = 1, SNPs!$H$25 &amp; SNPs!$H$25, IF('Randomized Data'!BV529 = 1, SNPs!$H$25 &amp; INDIRECT("SNPs!" &amp; CHAR(72 +'Randomized Data'!BW529) &amp; "25"), INDIRECT("SNPs!" &amp; CHAR(72 +'Randomized Data'!BW529) &amp; "25") &amp; INDIRECT("SNPs!" &amp; CHAR(72 +'Randomized Data'!BW529) &amp; "25")))</f>
        <v>AA</v>
      </c>
      <c r="CZ529" t="str">
        <f>SNPs!$F$26</f>
        <v>rs28934270</v>
      </c>
      <c r="DA529">
        <f>SNPs!$C$26</f>
        <v>15</v>
      </c>
      <c r="DB529">
        <f>SNPs!$D$26</f>
        <v>63060899</v>
      </c>
      <c r="DC529" s="7" t="str">
        <f ca="1">IF('Randomized Data'!BX529 = 1, SNPs!$H$26 &amp; SNPs!$H$26, IF('Randomized Data'!BY529 = 1, SNPs!$H$26 &amp; INDIRECT("SNPs!" &amp; CHAR(72 +'Randomized Data'!BZ529) &amp; "26"), INDIRECT("SNPs!" &amp; CHAR(72 +'Randomized Data'!BZ529) &amp; "26") &amp; INDIRECT("SNPs!" &amp; CHAR(72 +'Randomized Data'!BZ529) &amp; "26")))</f>
        <v>GG</v>
      </c>
      <c r="DD529" t="str">
        <f>SNPs!$F$27</f>
        <v>rs727504290</v>
      </c>
      <c r="DE529">
        <f>SNPs!$C$27</f>
        <v>15</v>
      </c>
      <c r="DF529">
        <f>SNPs!$D$27</f>
        <v>63042875</v>
      </c>
      <c r="DG529" s="7" t="str">
        <f ca="1">IF('Randomized Data'!CA529 = 1, SNPs!$H$27 &amp; SNPs!$H$27, IF('Randomized Data'!CB529 = 1, SNPs!$H$27 &amp; INDIRECT("SNPs!" &amp; CHAR(72 +'Randomized Data'!CC529) &amp; "27"), INDIRECT("SNPs!" &amp; CHAR(72 +'Randomized Data'!CC529) &amp; "27") &amp; INDIRECT("SNPs!" &amp; CHAR(72 +'Randomized Data'!CC529) &amp; "27")))</f>
        <v>CC</v>
      </c>
      <c r="DH529" t="str">
        <f>SNPs!$F$28</f>
        <v>rs104894504</v>
      </c>
      <c r="DI529">
        <f>SNPs!$C$28</f>
        <v>15</v>
      </c>
      <c r="DJ529">
        <f>SNPs!$D$28</f>
        <v>63057028</v>
      </c>
      <c r="DK529" s="7" t="str">
        <f ca="1">IF('Randomized Data'!CD529 = 1, SNPs!$H$28 &amp; SNPs!$H$28, IF('Randomized Data'!CE529 = 1, SNPs!$H$28 &amp; INDIRECT("SNPs!" &amp; CHAR(72 +'Randomized Data'!CF529) &amp; "28"), INDIRECT("SNPs!" &amp; CHAR(72 +'Randomized Data'!CF529) &amp; "28") &amp; INDIRECT("SNPs!" &amp; CHAR(72 +'Randomized Data'!CF529) &amp; "28")))</f>
        <v>CC</v>
      </c>
      <c r="DL529" t="str">
        <f>SNPs!$F$29</f>
        <v>rs375882485</v>
      </c>
      <c r="DM529">
        <f>SNPs!$C$29</f>
        <v>11</v>
      </c>
      <c r="DN529">
        <f>SNPs!$D$29</f>
        <v>47342698</v>
      </c>
      <c r="DO529" s="7" t="str">
        <f ca="1">IF('Randomized Data'!CG529 = 1, SNPs!$H$29 &amp; SNPs!$H$29, IF('Randomized Data'!CH529 = 1, SNPs!$H$29 &amp; INDIRECT("SNPs!" &amp; CHAR(72 +'Randomized Data'!CI529) &amp; "29"), INDIRECT("SNPs!" &amp; CHAR(72 +'Randomized Data'!CI529) &amp; "29") &amp; INDIRECT("SNPs!" &amp; CHAR(72 +'Randomized Data'!CI529) &amp; "29")))</f>
        <v>AA</v>
      </c>
      <c r="DP529" t="str">
        <f>SNPs!$F$30</f>
        <v>rs397516083</v>
      </c>
      <c r="DQ529">
        <f>SNPs!$C$30</f>
        <v>11</v>
      </c>
      <c r="DR529">
        <f>SNPs!$D$30</f>
        <v>47346379</v>
      </c>
      <c r="DS529" s="7" t="str">
        <f ca="1">IF('Randomized Data'!CJ529 = 1, SNPs!$H$30 &amp; SNPs!$H$30, IF('Randomized Data'!CK529 = 1, SNPs!$H$30 &amp; INDIRECT("SNPs!" &amp; CHAR(72 +'Randomized Data'!CL529) &amp; "30"), INDIRECT("SNPs!" &amp; CHAR(72 +'Randomized Data'!CL529) &amp; "30") &amp; INDIRECT("SNPs!" &amp; CHAR(72 +'Randomized Data'!CL529) &amp; "30")))</f>
        <v>AA</v>
      </c>
      <c r="DT529" t="str">
        <f>SNPs!$F$31</f>
        <v>rs397515937</v>
      </c>
      <c r="DU529">
        <f>SNPs!$C$31</f>
        <v>11</v>
      </c>
      <c r="DV529">
        <f>SNPs!$D$31</f>
        <v>47339792</v>
      </c>
      <c r="DW529" s="7" t="str">
        <f ca="1">IF('Randomized Data'!CM529 = 1, SNPs!$H$31 &amp; SNPs!$H$31, IF('Randomized Data'!CN529 = 1, SNPs!$H$31 &amp; INDIRECT("SNPs!" &amp; CHAR(72 +'Randomized Data'!CO529) &amp; "31"), INDIRECT("SNPs!" &amp; CHAR(72 +'Randomized Data'!CO529) &amp; "31") &amp; INDIRECT("SNPs!" &amp; CHAR(72 +'Randomized Data'!CO529) &amp; "31")))</f>
        <v>AG</v>
      </c>
      <c r="DX529" t="str">
        <f>SNPs!$F$32</f>
        <v>rs397516074</v>
      </c>
      <c r="DY529">
        <f>SNPs!$C$32</f>
        <v>11</v>
      </c>
      <c r="DZ529">
        <f>SNPs!$D$32</f>
        <v>47348424</v>
      </c>
      <c r="EA529" s="7" t="str">
        <f ca="1">IF('Randomized Data'!CP529 = 1, SNPs!$H$32 &amp; SNPs!$H$32, IF('Randomized Data'!CQ529 = 1, SNPs!$H$32 &amp; INDIRECT("SNPs!" &amp; CHAR(72 +'Randomized Data'!CR529) &amp; "32"), INDIRECT("SNPs!" &amp; CHAR(72 +'Randomized Data'!CR529) &amp; "32") &amp; INDIRECT("SNPs!" &amp; CHAR(72 +'Randomized Data'!CR529) &amp; "32")))</f>
        <v>GG</v>
      </c>
      <c r="EB529" t="str">
        <f>SNPs!$F$33</f>
        <v>rs397515963</v>
      </c>
      <c r="EC529">
        <f>SNPs!$C$33</f>
        <v>11</v>
      </c>
      <c r="ED529">
        <f>SNPs!$D$33</f>
        <v>47337729</v>
      </c>
      <c r="EE529" s="7" t="str">
        <f ca="1">IF('Randomized Data'!CS529 = 1, SNPs!$H$33 &amp; SNPs!$H$33, IF('Randomized Data'!CT529 = 1, SNPs!$H$33 &amp; INDIRECT("SNPs!" &amp; CHAR(72 +'Randomized Data'!CU529) &amp; "33"), INDIRECT("SNPs!" &amp; CHAR(72 +'Randomized Data'!CU529) &amp; "33") &amp; INDIRECT("SNPs!" &amp; CHAR(72 +'Randomized Data'!CU529) &amp; "33")))</f>
        <v>--</v>
      </c>
    </row>
    <row r="530" spans="1:13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  <c r="F530" s="3">
        <v>42195</v>
      </c>
      <c r="G530" s="9" t="str">
        <f>'Randomized Data'!C530</f>
        <v>External Lab</v>
      </c>
      <c r="H530" t="str">
        <f>SNPs!$F$2</f>
        <v>rs12248560</v>
      </c>
      <c r="I530">
        <f>SNPs!$C$2</f>
        <v>10</v>
      </c>
      <c r="J530">
        <f>SNPs!$D$2</f>
        <v>94761900</v>
      </c>
      <c r="K530" t="str">
        <f ca="1">IF('Randomized Data'!D530 = 1, SNPs!$H$2 &amp; SNPs!$H$2, IF('Randomized Data'!E530 = 1, SNPs!$H$2 &amp; INDIRECT("SNPs!" &amp; CHAR(72 +'Randomized Data'!F530) &amp; "2"), INDIRECT("SNPs!" &amp; CHAR(72 +'Randomized Data'!F530) &amp; "2") &amp; INDIRECT("SNPs!" &amp; CHAR(72 +'Randomized Data'!F530) &amp; "2")))</f>
        <v>CC</v>
      </c>
      <c r="L530" t="str">
        <f>SNPs!$F$3</f>
        <v>rs28399504</v>
      </c>
      <c r="M530">
        <f>SNPs!$C$3</f>
        <v>10</v>
      </c>
      <c r="N530">
        <f>SNPs!$D$3</f>
        <v>94762706</v>
      </c>
      <c r="O530" t="str">
        <f ca="1">IF('Randomized Data'!G530 = 1, SNPs!$H$3 &amp; SNPs!$H$3, IF('Randomized Data'!H530 = 1, SNPs!$H$3 &amp; INDIRECT("SNPs!" &amp; CHAR(72 +'Randomized Data'!I530) &amp; "3"), INDIRECT("SNPs!" &amp; CHAR(72 +'Randomized Data'!I530) &amp; "3") &amp; INDIRECT("SNPs!" &amp; CHAR(72 +'Randomized Data'!I530) &amp; "3")))</f>
        <v>AA</v>
      </c>
      <c r="P530" t="str">
        <f>SNPs!$F$4</f>
        <v>rs41291556</v>
      </c>
      <c r="Q530">
        <f>SNPs!$C$4</f>
        <v>10</v>
      </c>
      <c r="R530">
        <f>SNPs!$D$4</f>
        <v>94775416</v>
      </c>
      <c r="S530" t="str">
        <f ca="1">IF('Randomized Data'!J530 = 1, SNPs!$H$4 &amp; SNPs!$H$4, IF('Randomized Data'!K530 = 1, SNPs!$H$4 &amp; INDIRECT("SNPs!" &amp; CHAR(72 +'Randomized Data'!L530) &amp; "4"), INDIRECT("SNPs!" &amp; CHAR(72 +'Randomized Data'!L530) &amp; "4") &amp; INDIRECT("SNPs!" &amp; CHAR(72 +'Randomized Data'!L530) &amp; "4")))</f>
        <v>TT</v>
      </c>
      <c r="T530" t="str">
        <f>SNPs!$F$5</f>
        <v>rs72558184</v>
      </c>
      <c r="U530">
        <f>SNPs!$C$5</f>
        <v>10</v>
      </c>
      <c r="V530">
        <f>SNPs!$D$5</f>
        <v>96535210</v>
      </c>
      <c r="W530" t="str">
        <f ca="1">IF('Randomized Data'!M530 = 1, SNPs!$H$5 &amp; SNPs!$H$5, IF('Randomized Data'!N530 = 1, SNPs!$H$5 &amp; INDIRECT("SNPs!" &amp; CHAR(72 +'Randomized Data'!O530) &amp; "5"), INDIRECT("SNPs!" &amp; CHAR(72 +'Randomized Data'!O530) &amp; "5") &amp; INDIRECT("SNPs!" &amp; CHAR(72 +'Randomized Data'!O530) &amp; "5")))</f>
        <v>GG</v>
      </c>
      <c r="X530" t="str">
        <f>SNPs!$F$6</f>
        <v>rs4986893</v>
      </c>
      <c r="Y530">
        <f>SNPs!$C$6</f>
        <v>10</v>
      </c>
      <c r="Z530">
        <f>SNPs!$D$6</f>
        <v>94780653</v>
      </c>
      <c r="AA530" s="7" t="str">
        <f ca="1">IF('Randomized Data'!P530 = 1, SNPs!$H$6 &amp; SNPs!$H$6, IF('Randomized Data'!Q530 = 1, SNPs!$H$6 &amp; INDIRECT("SNPs!" &amp; CHAR(72 +'Randomized Data'!R530) &amp; "6"), INDIRECT("SNPs!" &amp; CHAR(72 +'Randomized Data'!R530) &amp; "6") &amp; INDIRECT("SNPs!" &amp; CHAR(72 +'Randomized Data'!R530) &amp; "6")))</f>
        <v>GA</v>
      </c>
      <c r="AB530" t="str">
        <f>SNPs!$F$7</f>
        <v>rs4244285</v>
      </c>
      <c r="AC530">
        <f>SNPs!$C$7</f>
        <v>10</v>
      </c>
      <c r="AD530">
        <f>SNPs!$D$7</f>
        <v>94781859</v>
      </c>
      <c r="AE530" s="7" t="str">
        <f ca="1">IF('Randomized Data'!S530 = 1, SNPs!$H$7 &amp; SNPs!$H$7, IF('Randomized Data'!T530 = 1, SNPs!$H$7 &amp; INDIRECT("SNPs!" &amp; CHAR(72 +'Randomized Data'!U530) &amp; "7"), INDIRECT("SNPs!" &amp; CHAR(72 +'Randomized Data'!U530) &amp; "7") &amp; INDIRECT("SNPs!" &amp; CHAR(72 +'Randomized Data'!U530) &amp; "7")))</f>
        <v>GC</v>
      </c>
      <c r="AF530" t="str">
        <f>SNPs!$F$8</f>
        <v>rs72558186</v>
      </c>
      <c r="AG530">
        <f>SNPs!$C$8</f>
        <v>10</v>
      </c>
      <c r="AH530">
        <f>SNPs!$D$8</f>
        <v>94781999</v>
      </c>
      <c r="AI530" s="7" t="str">
        <f ca="1">IF('Randomized Data'!V530 = 1, SNPs!$H$8 &amp; SNPs!$H$8, IF('Randomized Data'!W530 = 1, SNPs!$H$8 &amp; INDIRECT("SNPs!" &amp; CHAR(72 +'Randomized Data'!X530) &amp; "8"), INDIRECT("SNPs!" &amp; CHAR(72 +'Randomized Data'!X530) &amp; "8") &amp; INDIRECT("SNPs!" &amp; CHAR(72 +'Randomized Data'!X530) &amp; "8")))</f>
        <v>AA</v>
      </c>
      <c r="AJ530" t="str">
        <f>SNPs!$F$9</f>
        <v>rs56337013</v>
      </c>
      <c r="AK530">
        <f>SNPs!$C$9</f>
        <v>10</v>
      </c>
      <c r="AL530">
        <f>SNPs!$D$9</f>
        <v>94852738</v>
      </c>
      <c r="AM530" s="7" t="str">
        <f ca="1">IF('Randomized Data'!Y$2 = 1, SNPs!$H$9 &amp; SNPs!$H$9, IF('Randomized Data'!Z530 = 1, SNPs!$H$9 &amp; INDIRECT("SNPs!" &amp; CHAR(72 +'Randomized Data'!AA530) &amp; "9"), INDIRECT("SNPs!" &amp; CHAR(72 +'Randomized Data'!AA530) &amp; "9") &amp; INDIRECT("SNPs!" &amp; CHAR(72 +'Randomized Data'!AA530) &amp; "9")))</f>
        <v>CT</v>
      </c>
      <c r="AN530" t="str">
        <f>SNPs!$F$10</f>
        <v>rs17884712</v>
      </c>
      <c r="AO530">
        <f>SNPs!$C$10</f>
        <v>10</v>
      </c>
      <c r="AP530">
        <f>SNPs!$D$10</f>
        <v>94775489</v>
      </c>
      <c r="AQ530" s="7" t="str">
        <f ca="1">IF('Randomized Data'!AB530 = 1, SNPs!$H$10 &amp; SNPs!$H$10, IF('Randomized Data'!AC530 = 1, SNPs!$H$10 &amp; INDIRECT("SNPs!" &amp; CHAR(72 +'Randomized Data'!AD530) &amp; "10"), INDIRECT("SNPs!" &amp; CHAR(72 +'Randomized Data'!AD530) &amp; "10") &amp; INDIRECT("SNPs!" &amp; CHAR(72 +'Randomized Data'!AD530) &amp; "10")))</f>
        <v>GG</v>
      </c>
      <c r="AR530" t="str">
        <f>SNPs!$F$11</f>
        <v>rs6413438</v>
      </c>
      <c r="AS530">
        <f>SNPs!$C$11</f>
        <v>10</v>
      </c>
      <c r="AT530">
        <f>SNPs!$D$11</f>
        <v>94781858</v>
      </c>
      <c r="AU530" s="7" t="str">
        <f ca="1">IF('Randomized Data'!AE530 = 1, SNPs!$H$11 &amp; SNPs!$H$11, IF('Randomized Data'!AF530 = 1, SNPs!$H$11 &amp; INDIRECT("SNPs!" &amp; CHAR(72 +'Randomized Data'!AG530) &amp; "11"), INDIRECT("SNPs!" &amp; CHAR(72 +'Randomized Data'!AG530) &amp; "11") &amp; INDIRECT("SNPs!" &amp; CHAR(72 +'Randomized Data'!AG530) &amp; "11")))</f>
        <v>TT</v>
      </c>
      <c r="AV530" t="str">
        <f>SNPs!$F$12</f>
        <v>rs1057910</v>
      </c>
      <c r="AW530">
        <f>SNPs!$C$12</f>
        <v>10</v>
      </c>
      <c r="AX530">
        <f>SNPs!$D$12</f>
        <v>94981296</v>
      </c>
      <c r="AY530" s="7" t="str">
        <f ca="1">IF('Randomized Data'!AH530 = 1, SNPs!$H$12 &amp; SNPs!$H$12, IF('Randomized Data'!AI530 = 1, SNPs!$H$12 &amp; INDIRECT("SNPs!" &amp; CHAR(72 +'Randomized Data'!AJ530) &amp; "12"), INDIRECT("SNPs!" &amp; CHAR(72 +'Randomized Data'!AJ530) &amp; "12") &amp; INDIRECT("SNPs!" &amp; CHAR(72 +'Randomized Data'!AJ530) &amp; "12")))</f>
        <v>CC</v>
      </c>
      <c r="AZ530" t="str">
        <f>SNPs!$F$13</f>
        <v>rs1799853</v>
      </c>
      <c r="BA530">
        <f>SNPs!$C$13</f>
        <v>10</v>
      </c>
      <c r="BB530">
        <f>SNPs!$D$13</f>
        <v>94942290</v>
      </c>
      <c r="BC530" s="7" t="str">
        <f ca="1">IF('Randomized Data'!AK530 = 1, SNPs!$H$13 &amp; SNPs!$H$13, IF('Randomized Data'!AL530 = 1, SNPs!$H$13 &amp; INDIRECT("SNPs!" &amp; CHAR(72 +'Randomized Data'!AM530) &amp; "13"), INDIRECT("SNPs!" &amp; CHAR(72 +'Randomized Data'!AM530) &amp; "13") &amp; INDIRECT("SNPs!" &amp; CHAR(72 +'Randomized Data'!AM530) &amp; "13")))</f>
        <v>TT</v>
      </c>
      <c r="BD530" t="str">
        <f>SNPs!$F$14</f>
        <v>rs9923231</v>
      </c>
      <c r="BE530">
        <f>SNPs!$C$14</f>
        <v>16</v>
      </c>
      <c r="BF530">
        <f>SNPs!$D$14</f>
        <v>31096368</v>
      </c>
      <c r="BG530" s="7" t="str">
        <f ca="1">IF('Randomized Data'!AN530 = 1, SNPs!$H$14 &amp; SNPs!$H$14, IF('Randomized Data'!AO530 = 1, SNPs!$H$14 &amp; INDIRECT("SNPs!" &amp; CHAR(72 +'Randomized Data'!AP530) &amp; "14"), INDIRECT("SNPs!" &amp; CHAR(72 +'Randomized Data'!AP530) &amp; "14") &amp; INDIRECT("SNPs!" &amp; CHAR(72 +'Randomized Data'!AP530) &amp; "14")))</f>
        <v>GG</v>
      </c>
      <c r="BH530" t="str">
        <f>SNPs!$F$15</f>
        <v>rs9934438</v>
      </c>
      <c r="BI530">
        <f>SNPs!$C$15</f>
        <v>16</v>
      </c>
      <c r="BJ530">
        <f>SNPs!$D$15</f>
        <v>31093557</v>
      </c>
      <c r="BK530" s="7" t="str">
        <f ca="1">IF('Randomized Data'!AQ530 = 1, SNPs!$H$15 &amp; SNPs!$H$15, IF('Randomized Data'!AR530 = 1, SNPs!$H$15 &amp; INDIRECT("SNPs!" &amp; CHAR(72 +'Randomized Data'!AS530) &amp; "15"), INDIRECT("SNPs!" &amp; CHAR(72 +'Randomized Data'!AS530) &amp; "15") &amp; INDIRECT("SNPs!" &amp; CHAR(72 +'Randomized Data'!AS530) &amp; "15")))</f>
        <v>GG</v>
      </c>
      <c r="BL530" t="str">
        <f>SNPs!$F$16</f>
        <v>rs8050894</v>
      </c>
      <c r="BM530">
        <f>SNPs!$C$16</f>
        <v>16</v>
      </c>
      <c r="BN530">
        <f>SNPs!$D$16</f>
        <v>31093188</v>
      </c>
      <c r="BO530" s="7" t="str">
        <f ca="1">IF('Randomized Data'!AT530 = 1, SNPs!$H$16 &amp; SNPs!$H$16, IF('Randomized Data'!AU530 = 1, SNPs!$H$16 &amp; INDIRECT("SNPs!" &amp; CHAR(72 +'Randomized Data'!AV530) &amp; "16"), INDIRECT("SNPs!" &amp; CHAR(72 +'Randomized Data'!AV530) &amp; "16") &amp; INDIRECT("SNPs!" &amp; CHAR(72 +'Randomized Data'!AV530) &amp; "16")))</f>
        <v>GG</v>
      </c>
      <c r="BP530" t="str">
        <f>SNPs!$F$17</f>
        <v>rs6025</v>
      </c>
      <c r="BQ530">
        <f>SNPs!$C$17</f>
        <v>1</v>
      </c>
      <c r="BR530">
        <f>SNPs!$D$17</f>
        <v>169549811</v>
      </c>
      <c r="BS530" s="7" t="str">
        <f ca="1">IF('Randomized Data'!AW530 = 1, SNPs!$H$17 &amp; SNPs!$H$17, IF('Randomized Data'!AX530 = 1, SNPs!$H$17 &amp; INDIRECT("SNPs!" &amp; CHAR(72 +'Randomized Data'!AY530) &amp; "17"), INDIRECT("SNPs!" &amp; CHAR(72 +'Randomized Data'!AY530) &amp; "17") &amp; INDIRECT("SNPs!" &amp; CHAR(72 +'Randomized Data'!AY530) &amp; "17")))</f>
        <v>AA</v>
      </c>
      <c r="BT530" t="str">
        <f>SNPs!$F$18</f>
        <v>rs1799963</v>
      </c>
      <c r="BU530">
        <f>SNPs!$C$18</f>
        <v>11</v>
      </c>
      <c r="BV530">
        <f>SNPs!$D$18</f>
        <v>46739505</v>
      </c>
      <c r="BW530" s="7" t="str">
        <f ca="1">IF('Randomized Data'!AZ530 = 1, SNPs!$H$18 &amp; SNPs!$H$18, IF('Randomized Data'!BA530 = 1, SNPs!$H$18 &amp; INDIRECT("SNPs!" &amp; CHAR(72 +'Randomized Data'!BB530) &amp; "18"), INDIRECT("SNPs!" &amp; CHAR(72 +'Randomized Data'!BB530) &amp; "18") &amp; INDIRECT("SNPs!" &amp; CHAR(72 +'Randomized Data'!BB530) &amp; "18")))</f>
        <v>GA</v>
      </c>
      <c r="BX530" t="str">
        <f>SNPs!$F$19</f>
        <v>rs121913626</v>
      </c>
      <c r="BY530">
        <f>SNPs!$C$19</f>
        <v>14</v>
      </c>
      <c r="BZ530">
        <f>SNPs!$D$19</f>
        <v>23427723</v>
      </c>
      <c r="CA530" s="7" t="str">
        <f ca="1">IF('Randomized Data'!BC530 = 1, SNPs!$H$19 &amp; SNPs!$H$19, IF('Randomized Data'!BD530 = 1, SNPs!$H$19 &amp; INDIRECT("SNPs!" &amp; CHAR(72 +'Randomized Data'!BE530) &amp; "19"), INDIRECT("SNPs!" &amp; CHAR(72 +'Randomized Data'!BE530) &amp; "19") &amp; INDIRECT("SNPs!" &amp; CHAR(72 +'Randomized Data'!BE530) &amp; "19")))</f>
        <v>GG</v>
      </c>
      <c r="CB530" t="str">
        <f>SNPs!$F$20</f>
        <v>rs3218713</v>
      </c>
      <c r="CC530">
        <f>SNPs!$C$20</f>
        <v>14</v>
      </c>
      <c r="CD530">
        <f>SNPs!$D$20</f>
        <v>23431468</v>
      </c>
      <c r="CE530" s="7" t="str">
        <f ca="1">IF('Randomized Data'!BF530 = 1, SNPs!$H$20 &amp; SNPs!$H$20, IF('Randomized Data'!BG530 = 1, SNPs!$H$20 &amp; INDIRECT("SNPs!" &amp; CHAR(72 +'Randomized Data'!BH530) &amp; "20"), INDIRECT("SNPs!" &amp; CHAR(72 +'Randomized Data'!BH530) &amp; "20") &amp; INDIRECT("SNPs!" &amp; CHAR(72 +'Randomized Data'!BH530) &amp; "20")))</f>
        <v>GA</v>
      </c>
      <c r="CF530" t="str">
        <f>SNPs!$F$21</f>
        <v>rs3218714</v>
      </c>
      <c r="CG530">
        <f>SNPs!$C$21</f>
        <v>14</v>
      </c>
      <c r="CH530">
        <f>SNPs!$D$21</f>
        <v>23429279</v>
      </c>
      <c r="CI530" s="7" t="str">
        <f ca="1">IF('Randomized Data'!BI530 = 1, SNPs!$H$21 &amp; SNPs!$H$21, IF('Randomized Data'!BJ530 = 1, SNPs!$H$21 &amp; INDIRECT("SNPs!" &amp; CHAR(72 +'Randomized Data'!BK530) &amp; "21"), INDIRECT("SNPs!" &amp; CHAR(72 +'Randomized Data'!BK530) &amp; "21") &amp; INDIRECT("SNPs!" &amp; CHAR(72 +'Randomized Data'!BK530) &amp; "21")))</f>
        <v>CC</v>
      </c>
      <c r="CJ530" t="str">
        <f>SNPs!$F$22</f>
        <v>rs121964855</v>
      </c>
      <c r="CK530">
        <f>SNPs!$C$22</f>
        <v>1</v>
      </c>
      <c r="CL530">
        <f>SNPs!$D$22</f>
        <v>201365638</v>
      </c>
      <c r="CM530" s="7" t="str">
        <f ca="1">IF('Randomized Data'!BL530 = 1, SNPs!$H$22 &amp; SNPs!$H$22, IF('Randomized Data'!BM530 = 1, SNPs!$H$22 &amp; INDIRECT("SNPs!" &amp; CHAR(72 +'Randomized Data'!BN530) &amp; "22"), INDIRECT("SNPs!" &amp; CHAR(72 +'Randomized Data'!BN530) &amp; "22") &amp; INDIRECT("SNPs!" &amp; CHAR(72 +'Randomized Data'!BN530) &amp; "22")))</f>
        <v>TT</v>
      </c>
      <c r="CN530" t="str">
        <f>SNPs!$F$23</f>
        <v>rs121964856</v>
      </c>
      <c r="CO530">
        <f>SNPs!$C$23</f>
        <v>1</v>
      </c>
      <c r="CP530">
        <f>SNPs!$D$23</f>
        <v>201365297</v>
      </c>
      <c r="CQ530" s="7" t="str">
        <f ca="1">IF('Randomized Data'!BO530 = 1, SNPs!$H$23 &amp; SNPs!$H$23, IF('Randomized Data'!BP530 = 1, SNPs!$H$23 &amp; INDIRECT("SNPs!" &amp; CHAR(72 +'Randomized Data'!BQ530) &amp; "23"), INDIRECT("SNPs!" &amp; CHAR(72 +'Randomized Data'!BQ530) &amp; "23") &amp; INDIRECT("SNPs!" &amp; CHAR(72 +'Randomized Data'!BQ530) &amp; "23")))</f>
        <v>GA</v>
      </c>
      <c r="CR530" t="str">
        <f>SNPs!$F$24</f>
        <v>rs121964857</v>
      </c>
      <c r="CS530">
        <f>SNPs!$C$24</f>
        <v>1</v>
      </c>
      <c r="CT530">
        <f>SNPs!$D$24</f>
        <v>201359245</v>
      </c>
      <c r="CU530" s="7" t="str">
        <f ca="1">IF('Randomized Data'!BR530 = 1, SNPs!$H$24 &amp; SNPs!$H$24, IF('Randomized Data'!BS530 = 1, SNPs!$H$24 &amp; INDIRECT("SNPs!" &amp; CHAR(72 +'Randomized Data'!BT530) &amp; "24"), INDIRECT("SNPs!" &amp; CHAR(72 +'Randomized Data'!BT530) &amp; "24") &amp; INDIRECT("SNPs!" &amp; CHAR(72 +'Randomized Data'!BT530) &amp; "24")))</f>
        <v>TT</v>
      </c>
      <c r="CV530" t="str">
        <f>SNPs!$F$25</f>
        <v>rs28934269</v>
      </c>
      <c r="CW530">
        <f>SNPs!$C$25</f>
        <v>15</v>
      </c>
      <c r="CX530">
        <f>SNPs!$D$25</f>
        <v>63060915</v>
      </c>
      <c r="CY530" s="7" t="str">
        <f ca="1">IF('Randomized Data'!BU530 = 1, SNPs!$H$25 &amp; SNPs!$H$25, IF('Randomized Data'!BV530 = 1, SNPs!$H$25 &amp; INDIRECT("SNPs!" &amp; CHAR(72 +'Randomized Data'!BW530) &amp; "25"), INDIRECT("SNPs!" &amp; CHAR(72 +'Randomized Data'!BW530) &amp; "25") &amp; INDIRECT("SNPs!" &amp; CHAR(72 +'Randomized Data'!BW530) &amp; "25")))</f>
        <v>AA</v>
      </c>
      <c r="CZ530" t="str">
        <f>SNPs!$F$26</f>
        <v>rs28934270</v>
      </c>
      <c r="DA530">
        <f>SNPs!$C$26</f>
        <v>15</v>
      </c>
      <c r="DB530">
        <f>SNPs!$D$26</f>
        <v>63060899</v>
      </c>
      <c r="DC530" s="7" t="str">
        <f ca="1">IF('Randomized Data'!BX530 = 1, SNPs!$H$26 &amp; SNPs!$H$26, IF('Randomized Data'!BY530 = 1, SNPs!$H$26 &amp; INDIRECT("SNPs!" &amp; CHAR(72 +'Randomized Data'!BZ530) &amp; "26"), INDIRECT("SNPs!" &amp; CHAR(72 +'Randomized Data'!BZ530) &amp; "26") &amp; INDIRECT("SNPs!" &amp; CHAR(72 +'Randomized Data'!BZ530) &amp; "26")))</f>
        <v>GG</v>
      </c>
      <c r="DD530" t="str">
        <f>SNPs!$F$27</f>
        <v>rs727504290</v>
      </c>
      <c r="DE530">
        <f>SNPs!$C$27</f>
        <v>15</v>
      </c>
      <c r="DF530">
        <f>SNPs!$D$27</f>
        <v>63042875</v>
      </c>
      <c r="DG530" s="7" t="str">
        <f ca="1">IF('Randomized Data'!CA530 = 1, SNPs!$H$27 &amp; SNPs!$H$27, IF('Randomized Data'!CB530 = 1, SNPs!$H$27 &amp; INDIRECT("SNPs!" &amp; CHAR(72 +'Randomized Data'!CC530) &amp; "27"), INDIRECT("SNPs!" &amp; CHAR(72 +'Randomized Data'!CC530) &amp; "27") &amp; INDIRECT("SNPs!" &amp; CHAR(72 +'Randomized Data'!CC530) &amp; "27")))</f>
        <v>CC</v>
      </c>
      <c r="DH530" t="str">
        <f>SNPs!$F$28</f>
        <v>rs104894504</v>
      </c>
      <c r="DI530">
        <f>SNPs!$C$28</f>
        <v>15</v>
      </c>
      <c r="DJ530">
        <f>SNPs!$D$28</f>
        <v>63057028</v>
      </c>
      <c r="DK530" s="7" t="str">
        <f ca="1">IF('Randomized Data'!CD530 = 1, SNPs!$H$28 &amp; SNPs!$H$28, IF('Randomized Data'!CE530 = 1, SNPs!$H$28 &amp; INDIRECT("SNPs!" &amp; CHAR(72 +'Randomized Data'!CF530) &amp; "28"), INDIRECT("SNPs!" &amp; CHAR(72 +'Randomized Data'!CF530) &amp; "28") &amp; INDIRECT("SNPs!" &amp; CHAR(72 +'Randomized Data'!CF530) &amp; "28")))</f>
        <v>TT</v>
      </c>
      <c r="DL530" t="str">
        <f>SNPs!$F$29</f>
        <v>rs375882485</v>
      </c>
      <c r="DM530">
        <f>SNPs!$C$29</f>
        <v>11</v>
      </c>
      <c r="DN530">
        <f>SNPs!$D$29</f>
        <v>47342698</v>
      </c>
      <c r="DO530" s="7" t="str">
        <f ca="1">IF('Randomized Data'!CG530 = 1, SNPs!$H$29 &amp; SNPs!$H$29, IF('Randomized Data'!CH530 = 1, SNPs!$H$29 &amp; INDIRECT("SNPs!" &amp; CHAR(72 +'Randomized Data'!CI530) &amp; "29"), INDIRECT("SNPs!" &amp; CHAR(72 +'Randomized Data'!CI530) &amp; "29") &amp; INDIRECT("SNPs!" &amp; CHAR(72 +'Randomized Data'!CI530) &amp; "29")))</f>
        <v>GG</v>
      </c>
      <c r="DP530" t="str">
        <f>SNPs!$F$30</f>
        <v>rs397516083</v>
      </c>
      <c r="DQ530">
        <f>SNPs!$C$30</f>
        <v>11</v>
      </c>
      <c r="DR530">
        <f>SNPs!$D$30</f>
        <v>47346379</v>
      </c>
      <c r="DS530" s="7" t="str">
        <f ca="1">IF('Randomized Data'!CJ530 = 1, SNPs!$H$30 &amp; SNPs!$H$30, IF('Randomized Data'!CK530 = 1, SNPs!$H$30 &amp; INDIRECT("SNPs!" &amp; CHAR(72 +'Randomized Data'!CL530) &amp; "30"), INDIRECT("SNPs!" &amp; CHAR(72 +'Randomized Data'!CL530) &amp; "30") &amp; INDIRECT("SNPs!" &amp; CHAR(72 +'Randomized Data'!CL530) &amp; "30")))</f>
        <v>GG</v>
      </c>
      <c r="DT530" t="str">
        <f>SNPs!$F$31</f>
        <v>rs397515937</v>
      </c>
      <c r="DU530">
        <f>SNPs!$C$31</f>
        <v>11</v>
      </c>
      <c r="DV530">
        <f>SNPs!$D$31</f>
        <v>47339792</v>
      </c>
      <c r="DW530" s="7" t="str">
        <f ca="1">IF('Randomized Data'!CM530 = 1, SNPs!$H$31 &amp; SNPs!$H$31, IF('Randomized Data'!CN530 = 1, SNPs!$H$31 &amp; INDIRECT("SNPs!" &amp; CHAR(72 +'Randomized Data'!CO530) &amp; "31"), INDIRECT("SNPs!" &amp; CHAR(72 +'Randomized Data'!CO530) &amp; "31") &amp; INDIRECT("SNPs!" &amp; CHAR(72 +'Randomized Data'!CO530) &amp; "31")))</f>
        <v>AG</v>
      </c>
      <c r="DX530" t="str">
        <f>SNPs!$F$32</f>
        <v>rs397516074</v>
      </c>
      <c r="DY530">
        <f>SNPs!$C$32</f>
        <v>11</v>
      </c>
      <c r="DZ530">
        <f>SNPs!$D$32</f>
        <v>47348424</v>
      </c>
      <c r="EA530" s="7" t="str">
        <f ca="1">IF('Randomized Data'!CP530 = 1, SNPs!$H$32 &amp; SNPs!$H$32, IF('Randomized Data'!CQ530 = 1, SNPs!$H$32 &amp; INDIRECT("SNPs!" &amp; CHAR(72 +'Randomized Data'!CR530) &amp; "32"), INDIRECT("SNPs!" &amp; CHAR(72 +'Randomized Data'!CR530) &amp; "32") &amp; INDIRECT("SNPs!" &amp; CHAR(72 +'Randomized Data'!CR530) &amp; "32")))</f>
        <v>GG</v>
      </c>
      <c r="EB530" t="str">
        <f>SNPs!$F$33</f>
        <v>rs397515963</v>
      </c>
      <c r="EC530">
        <f>SNPs!$C$33</f>
        <v>11</v>
      </c>
      <c r="ED530">
        <f>SNPs!$D$33</f>
        <v>47337729</v>
      </c>
      <c r="EE530" s="7" t="str">
        <f ca="1">IF('Randomized Data'!CS530 = 1, SNPs!$H$33 &amp; SNPs!$H$33, IF('Randomized Data'!CT530 = 1, SNPs!$H$33 &amp; INDIRECT("SNPs!" &amp; CHAR(72 +'Randomized Data'!CU530) &amp; "33"), INDIRECT("SNPs!" &amp; CHAR(72 +'Randomized Data'!CU530) &amp; "33") &amp; INDIRECT("SNPs!" &amp; CHAR(72 +'Randomized Data'!CU530) &amp; "33")))</f>
        <v>GG</v>
      </c>
    </row>
    <row r="531" spans="1:13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  <c r="F531" s="3">
        <v>42158</v>
      </c>
      <c r="G531" s="9" t="str">
        <f>'Randomized Data'!C531</f>
        <v>Internal Lab</v>
      </c>
      <c r="H531" t="str">
        <f>SNPs!$F$2</f>
        <v>rs12248560</v>
      </c>
      <c r="I531">
        <f>SNPs!$C$2</f>
        <v>10</v>
      </c>
      <c r="J531">
        <f>SNPs!$D$2</f>
        <v>94761900</v>
      </c>
      <c r="K531" t="str">
        <f ca="1">IF('Randomized Data'!D531 = 1, SNPs!$H$2 &amp; SNPs!$H$2, IF('Randomized Data'!E531 = 1, SNPs!$H$2 &amp; INDIRECT("SNPs!" &amp; CHAR(72 +'Randomized Data'!F531) &amp; "2"), INDIRECT("SNPs!" &amp; CHAR(72 +'Randomized Data'!F531) &amp; "2") &amp; INDIRECT("SNPs!" &amp; CHAR(72 +'Randomized Data'!F531) &amp; "2")))</f>
        <v>CC</v>
      </c>
      <c r="L531" t="str">
        <f>SNPs!$F$3</f>
        <v>rs28399504</v>
      </c>
      <c r="M531">
        <f>SNPs!$C$3</f>
        <v>10</v>
      </c>
      <c r="N531">
        <f>SNPs!$D$3</f>
        <v>94762706</v>
      </c>
      <c r="O531" t="str">
        <f ca="1">IF('Randomized Data'!G531 = 1, SNPs!$H$3 &amp; SNPs!$H$3, IF('Randomized Data'!H531 = 1, SNPs!$H$3 &amp; INDIRECT("SNPs!" &amp; CHAR(72 +'Randomized Data'!I531) &amp; "3"), INDIRECT("SNPs!" &amp; CHAR(72 +'Randomized Data'!I531) &amp; "3") &amp; INDIRECT("SNPs!" &amp; CHAR(72 +'Randomized Data'!I531) &amp; "3")))</f>
        <v>AA</v>
      </c>
      <c r="P531" t="str">
        <f>SNPs!$F$4</f>
        <v>rs41291556</v>
      </c>
      <c r="Q531">
        <f>SNPs!$C$4</f>
        <v>10</v>
      </c>
      <c r="R531">
        <f>SNPs!$D$4</f>
        <v>94775416</v>
      </c>
      <c r="S531" t="str">
        <f ca="1">IF('Randomized Data'!J531 = 1, SNPs!$H$4 &amp; SNPs!$H$4, IF('Randomized Data'!K531 = 1, SNPs!$H$4 &amp; INDIRECT("SNPs!" &amp; CHAR(72 +'Randomized Data'!L531) &amp; "4"), INDIRECT("SNPs!" &amp; CHAR(72 +'Randomized Data'!L531) &amp; "4") &amp; INDIRECT("SNPs!" &amp; CHAR(72 +'Randomized Data'!L531) &amp; "4")))</f>
        <v>CC</v>
      </c>
      <c r="T531" t="str">
        <f>SNPs!$F$5</f>
        <v>rs72558184</v>
      </c>
      <c r="U531">
        <f>SNPs!$C$5</f>
        <v>10</v>
      </c>
      <c r="V531">
        <f>SNPs!$D$5</f>
        <v>96535210</v>
      </c>
      <c r="W531" t="str">
        <f ca="1">IF('Randomized Data'!M531 = 1, SNPs!$H$5 &amp; SNPs!$H$5, IF('Randomized Data'!N531 = 1, SNPs!$H$5 &amp; INDIRECT("SNPs!" &amp; CHAR(72 +'Randomized Data'!O531) &amp; "5"), INDIRECT("SNPs!" &amp; CHAR(72 +'Randomized Data'!O531) &amp; "5") &amp; INDIRECT("SNPs!" &amp; CHAR(72 +'Randomized Data'!O531) &amp; "5")))</f>
        <v>AA</v>
      </c>
      <c r="X531" t="str">
        <f>SNPs!$F$6</f>
        <v>rs4986893</v>
      </c>
      <c r="Y531">
        <f>SNPs!$C$6</f>
        <v>10</v>
      </c>
      <c r="Z531">
        <f>SNPs!$D$6</f>
        <v>94780653</v>
      </c>
      <c r="AA531" s="7" t="str">
        <f ca="1">IF('Randomized Data'!P531 = 1, SNPs!$H$6 &amp; SNPs!$H$6, IF('Randomized Data'!Q531 = 1, SNPs!$H$6 &amp; INDIRECT("SNPs!" &amp; CHAR(72 +'Randomized Data'!R531) &amp; "6"), INDIRECT("SNPs!" &amp; CHAR(72 +'Randomized Data'!R531) &amp; "6") &amp; INDIRECT("SNPs!" &amp; CHAR(72 +'Randomized Data'!R531) &amp; "6")))</f>
        <v>GA</v>
      </c>
      <c r="AB531" t="str">
        <f>SNPs!$F$7</f>
        <v>rs4244285</v>
      </c>
      <c r="AC531">
        <f>SNPs!$C$7</f>
        <v>10</v>
      </c>
      <c r="AD531">
        <f>SNPs!$D$7</f>
        <v>94781859</v>
      </c>
      <c r="AE531" s="7" t="str">
        <f ca="1">IF('Randomized Data'!S531 = 1, SNPs!$H$7 &amp; SNPs!$H$7, IF('Randomized Data'!T531 = 1, SNPs!$H$7 &amp; INDIRECT("SNPs!" &amp; CHAR(72 +'Randomized Data'!U531) &amp; "7"), INDIRECT("SNPs!" &amp; CHAR(72 +'Randomized Data'!U531) &amp; "7") &amp; INDIRECT("SNPs!" &amp; CHAR(72 +'Randomized Data'!U531) &amp; "7")))</f>
        <v>GA</v>
      </c>
      <c r="AF531" t="str">
        <f>SNPs!$F$8</f>
        <v>rs72558186</v>
      </c>
      <c r="AG531">
        <f>SNPs!$C$8</f>
        <v>10</v>
      </c>
      <c r="AH531">
        <f>SNPs!$D$8</f>
        <v>94781999</v>
      </c>
      <c r="AI531" s="7" t="str">
        <f ca="1">IF('Randomized Data'!V531 = 1, SNPs!$H$8 &amp; SNPs!$H$8, IF('Randomized Data'!W531 = 1, SNPs!$H$8 &amp; INDIRECT("SNPs!" &amp; CHAR(72 +'Randomized Data'!X531) &amp; "8"), INDIRECT("SNPs!" &amp; CHAR(72 +'Randomized Data'!X531) &amp; "8") &amp; INDIRECT("SNPs!" &amp; CHAR(72 +'Randomized Data'!X531) &amp; "8")))</f>
        <v>TT</v>
      </c>
      <c r="AJ531" t="str">
        <f>SNPs!$F$9</f>
        <v>rs56337013</v>
      </c>
      <c r="AK531">
        <f>SNPs!$C$9</f>
        <v>10</v>
      </c>
      <c r="AL531">
        <f>SNPs!$D$9</f>
        <v>94852738</v>
      </c>
      <c r="AM531" s="7" t="str">
        <f ca="1">IF('Randomized Data'!Y$2 = 1, SNPs!$H$9 &amp; SNPs!$H$9, IF('Randomized Data'!Z531 = 1, SNPs!$H$9 &amp; INDIRECT("SNPs!" &amp; CHAR(72 +'Randomized Data'!AA531) &amp; "9"), INDIRECT("SNPs!" &amp; CHAR(72 +'Randomized Data'!AA531) &amp; "9") &amp; INDIRECT("SNPs!" &amp; CHAR(72 +'Randomized Data'!AA531) &amp; "9")))</f>
        <v>TT</v>
      </c>
      <c r="AN531" t="str">
        <f>SNPs!$F$10</f>
        <v>rs17884712</v>
      </c>
      <c r="AO531">
        <f>SNPs!$C$10</f>
        <v>10</v>
      </c>
      <c r="AP531">
        <f>SNPs!$D$10</f>
        <v>94775489</v>
      </c>
      <c r="AQ531" s="7" t="str">
        <f ca="1">IF('Randomized Data'!AB531 = 1, SNPs!$H$10 &amp; SNPs!$H$10, IF('Randomized Data'!AC531 = 1, SNPs!$H$10 &amp; INDIRECT("SNPs!" &amp; CHAR(72 +'Randomized Data'!AD531) &amp; "10"), INDIRECT("SNPs!" &amp; CHAR(72 +'Randomized Data'!AD531) &amp; "10") &amp; INDIRECT("SNPs!" &amp; CHAR(72 +'Randomized Data'!AD531) &amp; "10")))</f>
        <v>GA</v>
      </c>
      <c r="AR531" t="str">
        <f>SNPs!$F$11</f>
        <v>rs6413438</v>
      </c>
      <c r="AS531">
        <f>SNPs!$C$11</f>
        <v>10</v>
      </c>
      <c r="AT531">
        <f>SNPs!$D$11</f>
        <v>94781858</v>
      </c>
      <c r="AU531" s="7" t="str">
        <f ca="1">IF('Randomized Data'!AE531 = 1, SNPs!$H$11 &amp; SNPs!$H$11, IF('Randomized Data'!AF531 = 1, SNPs!$H$11 &amp; INDIRECT("SNPs!" &amp; CHAR(72 +'Randomized Data'!AG531) &amp; "11"), INDIRECT("SNPs!" &amp; CHAR(72 +'Randomized Data'!AG531) &amp; "11") &amp; INDIRECT("SNPs!" &amp; CHAR(72 +'Randomized Data'!AG531) &amp; "11")))</f>
        <v>TT</v>
      </c>
      <c r="AV531" t="str">
        <f>SNPs!$F$12</f>
        <v>rs1057910</v>
      </c>
      <c r="AW531">
        <f>SNPs!$C$12</f>
        <v>10</v>
      </c>
      <c r="AX531">
        <f>SNPs!$D$12</f>
        <v>94981296</v>
      </c>
      <c r="AY531" s="7" t="str">
        <f ca="1">IF('Randomized Data'!AH531 = 1, SNPs!$H$12 &amp; SNPs!$H$12, IF('Randomized Data'!AI531 = 1, SNPs!$H$12 &amp; INDIRECT("SNPs!" &amp; CHAR(72 +'Randomized Data'!AJ531) &amp; "12"), INDIRECT("SNPs!" &amp; CHAR(72 +'Randomized Data'!AJ531) &amp; "12") &amp; INDIRECT("SNPs!" &amp; CHAR(72 +'Randomized Data'!AJ531) &amp; "12")))</f>
        <v>AA</v>
      </c>
      <c r="AZ531" t="str">
        <f>SNPs!$F$13</f>
        <v>rs1799853</v>
      </c>
      <c r="BA531">
        <f>SNPs!$C$13</f>
        <v>10</v>
      </c>
      <c r="BB531">
        <f>SNPs!$D$13</f>
        <v>94942290</v>
      </c>
      <c r="BC531" s="7" t="str">
        <f ca="1">IF('Randomized Data'!AK531 = 1, SNPs!$H$13 &amp; SNPs!$H$13, IF('Randomized Data'!AL531 = 1, SNPs!$H$13 &amp; INDIRECT("SNPs!" &amp; CHAR(72 +'Randomized Data'!AM531) &amp; "13"), INDIRECT("SNPs!" &amp; CHAR(72 +'Randomized Data'!AM531) &amp; "13") &amp; INDIRECT("SNPs!" &amp; CHAR(72 +'Randomized Data'!AM531) &amp; "13")))</f>
        <v>TT</v>
      </c>
      <c r="BD531" t="str">
        <f>SNPs!$F$14</f>
        <v>rs9923231</v>
      </c>
      <c r="BE531">
        <f>SNPs!$C$14</f>
        <v>16</v>
      </c>
      <c r="BF531">
        <f>SNPs!$D$14</f>
        <v>31096368</v>
      </c>
      <c r="BG531" s="7" t="str">
        <f ca="1">IF('Randomized Data'!AN531 = 1, SNPs!$H$14 &amp; SNPs!$H$14, IF('Randomized Data'!AO531 = 1, SNPs!$H$14 &amp; INDIRECT("SNPs!" &amp; CHAR(72 +'Randomized Data'!AP531) &amp; "14"), INDIRECT("SNPs!" &amp; CHAR(72 +'Randomized Data'!AP531) &amp; "14") &amp; INDIRECT("SNPs!" &amp; CHAR(72 +'Randomized Data'!AP531) &amp; "14")))</f>
        <v>CC</v>
      </c>
      <c r="BH531" t="str">
        <f>SNPs!$F$15</f>
        <v>rs9934438</v>
      </c>
      <c r="BI531">
        <f>SNPs!$C$15</f>
        <v>16</v>
      </c>
      <c r="BJ531">
        <f>SNPs!$D$15</f>
        <v>31093557</v>
      </c>
      <c r="BK531" s="7" t="str">
        <f ca="1">IF('Randomized Data'!AQ531 = 1, SNPs!$H$15 &amp; SNPs!$H$15, IF('Randomized Data'!AR531 = 1, SNPs!$H$15 &amp; INDIRECT("SNPs!" &amp; CHAR(72 +'Randomized Data'!AS531) &amp; "15"), INDIRECT("SNPs!" &amp; CHAR(72 +'Randomized Data'!AS531) &amp; "15") &amp; INDIRECT("SNPs!" &amp; CHAR(72 +'Randomized Data'!AS531) &amp; "15")))</f>
        <v>AA</v>
      </c>
      <c r="BL531" t="str">
        <f>SNPs!$F$16</f>
        <v>rs8050894</v>
      </c>
      <c r="BM531">
        <f>SNPs!$C$16</f>
        <v>16</v>
      </c>
      <c r="BN531">
        <f>SNPs!$D$16</f>
        <v>31093188</v>
      </c>
      <c r="BO531" s="7" t="str">
        <f ca="1">IF('Randomized Data'!AT531 = 1, SNPs!$H$16 &amp; SNPs!$H$16, IF('Randomized Data'!AU531 = 1, SNPs!$H$16 &amp; INDIRECT("SNPs!" &amp; CHAR(72 +'Randomized Data'!AV531) &amp; "16"), INDIRECT("SNPs!" &amp; CHAR(72 +'Randomized Data'!AV531) &amp; "16") &amp; INDIRECT("SNPs!" &amp; CHAR(72 +'Randomized Data'!AV531) &amp; "16")))</f>
        <v>CC</v>
      </c>
      <c r="BP531" t="str">
        <f>SNPs!$F$17</f>
        <v>rs6025</v>
      </c>
      <c r="BQ531">
        <f>SNPs!$C$17</f>
        <v>1</v>
      </c>
      <c r="BR531">
        <f>SNPs!$D$17</f>
        <v>169549811</v>
      </c>
      <c r="BS531" s="7" t="str">
        <f ca="1">IF('Randomized Data'!AW531 = 1, SNPs!$H$17 &amp; SNPs!$H$17, IF('Randomized Data'!AX531 = 1, SNPs!$H$17 &amp; INDIRECT("SNPs!" &amp; CHAR(72 +'Randomized Data'!AY531) &amp; "17"), INDIRECT("SNPs!" &amp; CHAR(72 +'Randomized Data'!AY531) &amp; "17") &amp; INDIRECT("SNPs!" &amp; CHAR(72 +'Randomized Data'!AY531) &amp; "17")))</f>
        <v>GG</v>
      </c>
      <c r="BT531" t="str">
        <f>SNPs!$F$18</f>
        <v>rs1799963</v>
      </c>
      <c r="BU531">
        <f>SNPs!$C$18</f>
        <v>11</v>
      </c>
      <c r="BV531">
        <f>SNPs!$D$18</f>
        <v>46739505</v>
      </c>
      <c r="BW531" s="7" t="str">
        <f ca="1">IF('Randomized Data'!AZ531 = 1, SNPs!$H$18 &amp; SNPs!$H$18, IF('Randomized Data'!BA531 = 1, SNPs!$H$18 &amp; INDIRECT("SNPs!" &amp; CHAR(72 +'Randomized Data'!BB531) &amp; "18"), INDIRECT("SNPs!" &amp; CHAR(72 +'Randomized Data'!BB531) &amp; "18") &amp; INDIRECT("SNPs!" &amp; CHAR(72 +'Randomized Data'!BB531) &amp; "18")))</f>
        <v>AA</v>
      </c>
      <c r="BX531" t="str">
        <f>SNPs!$F$19</f>
        <v>rs121913626</v>
      </c>
      <c r="BY531">
        <f>SNPs!$C$19</f>
        <v>14</v>
      </c>
      <c r="BZ531">
        <f>SNPs!$D$19</f>
        <v>23427723</v>
      </c>
      <c r="CA531" s="7" t="str">
        <f ca="1">IF('Randomized Data'!BC531 = 1, SNPs!$H$19 &amp; SNPs!$H$19, IF('Randomized Data'!BD531 = 1, SNPs!$H$19 &amp; INDIRECT("SNPs!" &amp; CHAR(72 +'Randomized Data'!BE531) &amp; "19"), INDIRECT("SNPs!" &amp; CHAR(72 +'Randomized Data'!BE531) &amp; "19") &amp; INDIRECT("SNPs!" &amp; CHAR(72 +'Randomized Data'!BE531) &amp; "19")))</f>
        <v>GG</v>
      </c>
      <c r="CB531" t="str">
        <f>SNPs!$F$20</f>
        <v>rs3218713</v>
      </c>
      <c r="CC531">
        <f>SNPs!$C$20</f>
        <v>14</v>
      </c>
      <c r="CD531">
        <f>SNPs!$D$20</f>
        <v>23431468</v>
      </c>
      <c r="CE531" s="7" t="str">
        <f ca="1">IF('Randomized Data'!BF531 = 1, SNPs!$H$20 &amp; SNPs!$H$20, IF('Randomized Data'!BG531 = 1, SNPs!$H$20 &amp; INDIRECT("SNPs!" &amp; CHAR(72 +'Randomized Data'!BH531) &amp; "20"), INDIRECT("SNPs!" &amp; CHAR(72 +'Randomized Data'!BH531) &amp; "20") &amp; INDIRECT("SNPs!" &amp; CHAR(72 +'Randomized Data'!BH531) &amp; "20")))</f>
        <v>GG</v>
      </c>
      <c r="CF531" t="str">
        <f>SNPs!$F$21</f>
        <v>rs3218714</v>
      </c>
      <c r="CG531">
        <f>SNPs!$C$21</f>
        <v>14</v>
      </c>
      <c r="CH531">
        <f>SNPs!$D$21</f>
        <v>23429279</v>
      </c>
      <c r="CI531" s="7" t="str">
        <f ca="1">IF('Randomized Data'!BI531 = 1, SNPs!$H$21 &amp; SNPs!$H$21, IF('Randomized Data'!BJ531 = 1, SNPs!$H$21 &amp; INDIRECT("SNPs!" &amp; CHAR(72 +'Randomized Data'!BK531) &amp; "21"), INDIRECT("SNPs!" &amp; CHAR(72 +'Randomized Data'!BK531) &amp; "21") &amp; INDIRECT("SNPs!" &amp; CHAR(72 +'Randomized Data'!BK531) &amp; "21")))</f>
        <v>TT</v>
      </c>
      <c r="CJ531" t="str">
        <f>SNPs!$F$22</f>
        <v>rs121964855</v>
      </c>
      <c r="CK531">
        <f>SNPs!$C$22</f>
        <v>1</v>
      </c>
      <c r="CL531">
        <f>SNPs!$D$22</f>
        <v>201365638</v>
      </c>
      <c r="CM531" s="7" t="str">
        <f ca="1">IF('Randomized Data'!BL531 = 1, SNPs!$H$22 &amp; SNPs!$H$22, IF('Randomized Data'!BM531 = 1, SNPs!$H$22 &amp; INDIRECT("SNPs!" &amp; CHAR(72 +'Randomized Data'!BN531) &amp; "22"), INDIRECT("SNPs!" &amp; CHAR(72 +'Randomized Data'!BN531) &amp; "22") &amp; INDIRECT("SNPs!" &amp; CHAR(72 +'Randomized Data'!BN531) &amp; "22")))</f>
        <v>AA</v>
      </c>
      <c r="CN531" t="str">
        <f>SNPs!$F$23</f>
        <v>rs121964856</v>
      </c>
      <c r="CO531">
        <f>SNPs!$C$23</f>
        <v>1</v>
      </c>
      <c r="CP531">
        <f>SNPs!$D$23</f>
        <v>201365297</v>
      </c>
      <c r="CQ531" s="7" t="str">
        <f ca="1">IF('Randomized Data'!BO531 = 1, SNPs!$H$23 &amp; SNPs!$H$23, IF('Randomized Data'!BP531 = 1, SNPs!$H$23 &amp; INDIRECT("SNPs!" &amp; CHAR(72 +'Randomized Data'!BQ531) &amp; "23"), INDIRECT("SNPs!" &amp; CHAR(72 +'Randomized Data'!BQ531) &amp; "23") &amp; INDIRECT("SNPs!" &amp; CHAR(72 +'Randomized Data'!BQ531) &amp; "23")))</f>
        <v>AA</v>
      </c>
      <c r="CR531" t="str">
        <f>SNPs!$F$24</f>
        <v>rs121964857</v>
      </c>
      <c r="CS531">
        <f>SNPs!$C$24</f>
        <v>1</v>
      </c>
      <c r="CT531">
        <f>SNPs!$D$24</f>
        <v>201359245</v>
      </c>
      <c r="CU531" s="7" t="str">
        <f ca="1">IF('Randomized Data'!BR531 = 1, SNPs!$H$24 &amp; SNPs!$H$24, IF('Randomized Data'!BS531 = 1, SNPs!$H$24 &amp; INDIRECT("SNPs!" &amp; CHAR(72 +'Randomized Data'!BT531) &amp; "24"), INDIRECT("SNPs!" &amp; CHAR(72 +'Randomized Data'!BT531) &amp; "24") &amp; INDIRECT("SNPs!" &amp; CHAR(72 +'Randomized Data'!BT531) &amp; "24")))</f>
        <v>CC</v>
      </c>
      <c r="CV531" t="str">
        <f>SNPs!$F$25</f>
        <v>rs28934269</v>
      </c>
      <c r="CW531">
        <f>SNPs!$C$25</f>
        <v>15</v>
      </c>
      <c r="CX531">
        <f>SNPs!$D$25</f>
        <v>63060915</v>
      </c>
      <c r="CY531" s="7" t="str">
        <f ca="1">IF('Randomized Data'!BU531 = 1, SNPs!$H$25 &amp; SNPs!$H$25, IF('Randomized Data'!BV531 = 1, SNPs!$H$25 &amp; INDIRECT("SNPs!" &amp; CHAR(72 +'Randomized Data'!BW531) &amp; "25"), INDIRECT("SNPs!" &amp; CHAR(72 +'Randomized Data'!BW531) &amp; "25") &amp; INDIRECT("SNPs!" &amp; CHAR(72 +'Randomized Data'!BW531) &amp; "25")))</f>
        <v>GG</v>
      </c>
      <c r="CZ531" t="str">
        <f>SNPs!$F$26</f>
        <v>rs28934270</v>
      </c>
      <c r="DA531">
        <f>SNPs!$C$26</f>
        <v>15</v>
      </c>
      <c r="DB531">
        <f>SNPs!$D$26</f>
        <v>63060899</v>
      </c>
      <c r="DC531" s="7" t="str">
        <f ca="1">IF('Randomized Data'!BX531 = 1, SNPs!$H$26 &amp; SNPs!$H$26, IF('Randomized Data'!BY531 = 1, SNPs!$H$26 &amp; INDIRECT("SNPs!" &amp; CHAR(72 +'Randomized Data'!BZ531) &amp; "26"), INDIRECT("SNPs!" &amp; CHAR(72 +'Randomized Data'!BZ531) &amp; "26") &amp; INDIRECT("SNPs!" &amp; CHAR(72 +'Randomized Data'!BZ531) &amp; "26")))</f>
        <v>GG</v>
      </c>
      <c r="DD531" t="str">
        <f>SNPs!$F$27</f>
        <v>rs727504290</v>
      </c>
      <c r="DE531">
        <f>SNPs!$C$27</f>
        <v>15</v>
      </c>
      <c r="DF531">
        <f>SNPs!$D$27</f>
        <v>63042875</v>
      </c>
      <c r="DG531" s="7" t="str">
        <f ca="1">IF('Randomized Data'!CA531 = 1, SNPs!$H$27 &amp; SNPs!$H$27, IF('Randomized Data'!CB531 = 1, SNPs!$H$27 &amp; INDIRECT("SNPs!" &amp; CHAR(72 +'Randomized Data'!CC531) &amp; "27"), INDIRECT("SNPs!" &amp; CHAR(72 +'Randomized Data'!CC531) &amp; "27") &amp; INDIRECT("SNPs!" &amp; CHAR(72 +'Randomized Data'!CC531) &amp; "27")))</f>
        <v>GG</v>
      </c>
      <c r="DH531" t="str">
        <f>SNPs!$F$28</f>
        <v>rs104894504</v>
      </c>
      <c r="DI531">
        <f>SNPs!$C$28</f>
        <v>15</v>
      </c>
      <c r="DJ531">
        <f>SNPs!$D$28</f>
        <v>63057028</v>
      </c>
      <c r="DK531" s="7" t="str">
        <f ca="1">IF('Randomized Data'!CD531 = 1, SNPs!$H$28 &amp; SNPs!$H$28, IF('Randomized Data'!CE531 = 1, SNPs!$H$28 &amp; INDIRECT("SNPs!" &amp; CHAR(72 +'Randomized Data'!CF531) &amp; "28"), INDIRECT("SNPs!" &amp; CHAR(72 +'Randomized Data'!CF531) &amp; "28") &amp; INDIRECT("SNPs!" &amp; CHAR(72 +'Randomized Data'!CF531) &amp; "28")))</f>
        <v>CC</v>
      </c>
      <c r="DL531" t="str">
        <f>SNPs!$F$29</f>
        <v>rs375882485</v>
      </c>
      <c r="DM531">
        <f>SNPs!$C$29</f>
        <v>11</v>
      </c>
      <c r="DN531">
        <f>SNPs!$D$29</f>
        <v>47342698</v>
      </c>
      <c r="DO531" s="7" t="str">
        <f ca="1">IF('Randomized Data'!CG531 = 1, SNPs!$H$29 &amp; SNPs!$H$29, IF('Randomized Data'!CH531 = 1, SNPs!$H$29 &amp; INDIRECT("SNPs!" &amp; CHAR(72 +'Randomized Data'!CI531) &amp; "29"), INDIRECT("SNPs!" &amp; CHAR(72 +'Randomized Data'!CI531) &amp; "29") &amp; INDIRECT("SNPs!" &amp; CHAR(72 +'Randomized Data'!CI531) &amp; "29")))</f>
        <v>GG</v>
      </c>
      <c r="DP531" t="str">
        <f>SNPs!$F$30</f>
        <v>rs397516083</v>
      </c>
      <c r="DQ531">
        <f>SNPs!$C$30</f>
        <v>11</v>
      </c>
      <c r="DR531">
        <f>SNPs!$D$30</f>
        <v>47346379</v>
      </c>
      <c r="DS531" s="7" t="str">
        <f ca="1">IF('Randomized Data'!CJ531 = 1, SNPs!$H$30 &amp; SNPs!$H$30, IF('Randomized Data'!CK531 = 1, SNPs!$H$30 &amp; INDIRECT("SNPs!" &amp; CHAR(72 +'Randomized Data'!CL531) &amp; "30"), INDIRECT("SNPs!" &amp; CHAR(72 +'Randomized Data'!CL531) &amp; "30") &amp; INDIRECT("SNPs!" &amp; CHAR(72 +'Randomized Data'!CL531) &amp; "30")))</f>
        <v>GA</v>
      </c>
      <c r="DT531" t="str">
        <f>SNPs!$F$31</f>
        <v>rs397515937</v>
      </c>
      <c r="DU531">
        <f>SNPs!$C$31</f>
        <v>11</v>
      </c>
      <c r="DV531">
        <f>SNPs!$D$31</f>
        <v>47339792</v>
      </c>
      <c r="DW531" s="7" t="str">
        <f ca="1">IF('Randomized Data'!CM531 = 1, SNPs!$H$31 &amp; SNPs!$H$31, IF('Randomized Data'!CN531 = 1, SNPs!$H$31 &amp; INDIRECT("SNPs!" &amp; CHAR(72 +'Randomized Data'!CO531) &amp; "31"), INDIRECT("SNPs!" &amp; CHAR(72 +'Randomized Data'!CO531) &amp; "31") &amp; INDIRECT("SNPs!" &amp; CHAR(72 +'Randomized Data'!CO531) &amp; "31")))</f>
        <v>AA</v>
      </c>
      <c r="DX531" t="str">
        <f>SNPs!$F$32</f>
        <v>rs397516074</v>
      </c>
      <c r="DY531">
        <f>SNPs!$C$32</f>
        <v>11</v>
      </c>
      <c r="DZ531">
        <f>SNPs!$D$32</f>
        <v>47348424</v>
      </c>
      <c r="EA531" s="7" t="str">
        <f ca="1">IF('Randomized Data'!CP531 = 1, SNPs!$H$32 &amp; SNPs!$H$32, IF('Randomized Data'!CQ531 = 1, SNPs!$H$32 &amp; INDIRECT("SNPs!" &amp; CHAR(72 +'Randomized Data'!CR531) &amp; "32"), INDIRECT("SNPs!" &amp; CHAR(72 +'Randomized Data'!CR531) &amp; "32") &amp; INDIRECT("SNPs!" &amp; CHAR(72 +'Randomized Data'!CR531) &amp; "32")))</f>
        <v>GG</v>
      </c>
      <c r="EB531" t="str">
        <f>SNPs!$F$33</f>
        <v>rs397515963</v>
      </c>
      <c r="EC531">
        <f>SNPs!$C$33</f>
        <v>11</v>
      </c>
      <c r="ED531">
        <f>SNPs!$D$33</f>
        <v>47337729</v>
      </c>
      <c r="EE531" s="7" t="str">
        <f ca="1">IF('Randomized Data'!CS531 = 1, SNPs!$H$33 &amp; SNPs!$H$33, IF('Randomized Data'!CT531 = 1, SNPs!$H$33 &amp; INDIRECT("SNPs!" &amp; CHAR(72 +'Randomized Data'!CU531) &amp; "33"), INDIRECT("SNPs!" &amp; CHAR(72 +'Randomized Data'!CU531) &amp; "33") &amp; INDIRECT("SNPs!" &amp; CHAR(72 +'Randomized Data'!CU531) &amp; "33")))</f>
        <v>GG</v>
      </c>
    </row>
    <row r="532" spans="1:13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  <c r="F532" s="3">
        <v>42181</v>
      </c>
      <c r="G532" s="9" t="str">
        <f>'Randomized Data'!C532</f>
        <v>NGS Lab</v>
      </c>
      <c r="H532" t="str">
        <f>SNPs!$F$2</f>
        <v>rs12248560</v>
      </c>
      <c r="I532">
        <f>SNPs!$C$2</f>
        <v>10</v>
      </c>
      <c r="J532">
        <f>SNPs!$D$2</f>
        <v>94761900</v>
      </c>
      <c r="K532" t="str">
        <f ca="1">IF('Randomized Data'!D532 = 1, SNPs!$H$2 &amp; SNPs!$H$2, IF('Randomized Data'!E532 = 1, SNPs!$H$2 &amp; INDIRECT("SNPs!" &amp; CHAR(72 +'Randomized Data'!F532) &amp; "2"), INDIRECT("SNPs!" &amp; CHAR(72 +'Randomized Data'!F532) &amp; "2") &amp; INDIRECT("SNPs!" &amp; CHAR(72 +'Randomized Data'!F532) &amp; "2")))</f>
        <v>CC</v>
      </c>
      <c r="L532" t="str">
        <f>SNPs!$F$3</f>
        <v>rs28399504</v>
      </c>
      <c r="M532">
        <f>SNPs!$C$3</f>
        <v>10</v>
      </c>
      <c r="N532">
        <f>SNPs!$D$3</f>
        <v>94762706</v>
      </c>
      <c r="O532" t="str">
        <f ca="1">IF('Randomized Data'!G532 = 1, SNPs!$H$3 &amp; SNPs!$H$3, IF('Randomized Data'!H532 = 1, SNPs!$H$3 &amp; INDIRECT("SNPs!" &amp; CHAR(72 +'Randomized Data'!I532) &amp; "3"), INDIRECT("SNPs!" &amp; CHAR(72 +'Randomized Data'!I532) &amp; "3") &amp; INDIRECT("SNPs!" &amp; CHAR(72 +'Randomized Data'!I532) &amp; "3")))</f>
        <v>AG</v>
      </c>
      <c r="P532" t="str">
        <f>SNPs!$F$4</f>
        <v>rs41291556</v>
      </c>
      <c r="Q532">
        <f>SNPs!$C$4</f>
        <v>10</v>
      </c>
      <c r="R532">
        <f>SNPs!$D$4</f>
        <v>94775416</v>
      </c>
      <c r="S532" t="str">
        <f ca="1">IF('Randomized Data'!J532 = 1, SNPs!$H$4 &amp; SNPs!$H$4, IF('Randomized Data'!K532 = 1, SNPs!$H$4 &amp; INDIRECT("SNPs!" &amp; CHAR(72 +'Randomized Data'!L532) &amp; "4"), INDIRECT("SNPs!" &amp; CHAR(72 +'Randomized Data'!L532) &amp; "4") &amp; INDIRECT("SNPs!" &amp; CHAR(72 +'Randomized Data'!L532) &amp; "4")))</f>
        <v>TT</v>
      </c>
      <c r="T532" t="str">
        <f>SNPs!$F$5</f>
        <v>rs72558184</v>
      </c>
      <c r="U532">
        <f>SNPs!$C$5</f>
        <v>10</v>
      </c>
      <c r="V532">
        <f>SNPs!$D$5</f>
        <v>96535210</v>
      </c>
      <c r="W532" t="str">
        <f ca="1">IF('Randomized Data'!M532 = 1, SNPs!$H$5 &amp; SNPs!$H$5, IF('Randomized Data'!N532 = 1, SNPs!$H$5 &amp; INDIRECT("SNPs!" &amp; CHAR(72 +'Randomized Data'!O532) &amp; "5"), INDIRECT("SNPs!" &amp; CHAR(72 +'Randomized Data'!O532) &amp; "5") &amp; INDIRECT("SNPs!" &amp; CHAR(72 +'Randomized Data'!O532) &amp; "5")))</f>
        <v>GG</v>
      </c>
      <c r="X532" t="str">
        <f>SNPs!$F$6</f>
        <v>rs4986893</v>
      </c>
      <c r="Y532">
        <f>SNPs!$C$6</f>
        <v>10</v>
      </c>
      <c r="Z532">
        <f>SNPs!$D$6</f>
        <v>94780653</v>
      </c>
      <c r="AA532" s="7" t="str">
        <f ca="1">IF('Randomized Data'!P532 = 1, SNPs!$H$6 &amp; SNPs!$H$6, IF('Randomized Data'!Q532 = 1, SNPs!$H$6 &amp; INDIRECT("SNPs!" &amp; CHAR(72 +'Randomized Data'!R532) &amp; "6"), INDIRECT("SNPs!" &amp; CHAR(72 +'Randomized Data'!R532) &amp; "6") &amp; INDIRECT("SNPs!" &amp; CHAR(72 +'Randomized Data'!R532) &amp; "6")))</f>
        <v>AA</v>
      </c>
      <c r="AB532" t="str">
        <f>SNPs!$F$7</f>
        <v>rs4244285</v>
      </c>
      <c r="AC532">
        <f>SNPs!$C$7</f>
        <v>10</v>
      </c>
      <c r="AD532">
        <f>SNPs!$D$7</f>
        <v>94781859</v>
      </c>
      <c r="AE532" s="7" t="str">
        <f ca="1">IF('Randomized Data'!S532 = 1, SNPs!$H$7 &amp; SNPs!$H$7, IF('Randomized Data'!T532 = 1, SNPs!$H$7 &amp; INDIRECT("SNPs!" &amp; CHAR(72 +'Randomized Data'!U532) &amp; "7"), INDIRECT("SNPs!" &amp; CHAR(72 +'Randomized Data'!U532) &amp; "7") &amp; INDIRECT("SNPs!" &amp; CHAR(72 +'Randomized Data'!U532) &amp; "7")))</f>
        <v>GG</v>
      </c>
      <c r="AF532" t="str">
        <f>SNPs!$F$8</f>
        <v>rs72558186</v>
      </c>
      <c r="AG532">
        <f>SNPs!$C$8</f>
        <v>10</v>
      </c>
      <c r="AH532">
        <f>SNPs!$D$8</f>
        <v>94781999</v>
      </c>
      <c r="AI532" s="7" t="str">
        <f ca="1">IF('Randomized Data'!V532 = 1, SNPs!$H$8 &amp; SNPs!$H$8, IF('Randomized Data'!W532 = 1, SNPs!$H$8 &amp; INDIRECT("SNPs!" &amp; CHAR(72 +'Randomized Data'!X532) &amp; "8"), INDIRECT("SNPs!" &amp; CHAR(72 +'Randomized Data'!X532) &amp; "8") &amp; INDIRECT("SNPs!" &amp; CHAR(72 +'Randomized Data'!X532) &amp; "8")))</f>
        <v>TT</v>
      </c>
      <c r="AJ532" t="str">
        <f>SNPs!$F$9</f>
        <v>rs56337013</v>
      </c>
      <c r="AK532">
        <f>SNPs!$C$9</f>
        <v>10</v>
      </c>
      <c r="AL532">
        <f>SNPs!$D$9</f>
        <v>94852738</v>
      </c>
      <c r="AM532" s="7" t="str">
        <f ca="1">IF('Randomized Data'!Y$2 = 1, SNPs!$H$9 &amp; SNPs!$H$9, IF('Randomized Data'!Z532 = 1, SNPs!$H$9 &amp; INDIRECT("SNPs!" &amp; CHAR(72 +'Randomized Data'!AA532) &amp; "9"), INDIRECT("SNPs!" &amp; CHAR(72 +'Randomized Data'!AA532) &amp; "9") &amp; INDIRECT("SNPs!" &amp; CHAR(72 +'Randomized Data'!AA532) &amp; "9")))</f>
        <v>TT</v>
      </c>
      <c r="AN532" t="str">
        <f>SNPs!$F$10</f>
        <v>rs17884712</v>
      </c>
      <c r="AO532">
        <f>SNPs!$C$10</f>
        <v>10</v>
      </c>
      <c r="AP532">
        <f>SNPs!$D$10</f>
        <v>94775489</v>
      </c>
      <c r="AQ532" s="7" t="str">
        <f ca="1">IF('Randomized Data'!AB532 = 1, SNPs!$H$10 &amp; SNPs!$H$10, IF('Randomized Data'!AC532 = 1, SNPs!$H$10 &amp; INDIRECT("SNPs!" &amp; CHAR(72 +'Randomized Data'!AD532) &amp; "10"), INDIRECT("SNPs!" &amp; CHAR(72 +'Randomized Data'!AD532) &amp; "10") &amp; INDIRECT("SNPs!" &amp; CHAR(72 +'Randomized Data'!AD532) &amp; "10")))</f>
        <v>GG</v>
      </c>
      <c r="AR532" t="str">
        <f>SNPs!$F$11</f>
        <v>rs6413438</v>
      </c>
      <c r="AS532">
        <f>SNPs!$C$11</f>
        <v>10</v>
      </c>
      <c r="AT532">
        <f>SNPs!$D$11</f>
        <v>94781858</v>
      </c>
      <c r="AU532" s="7" t="str">
        <f ca="1">IF('Randomized Data'!AE532 = 1, SNPs!$H$11 &amp; SNPs!$H$11, IF('Randomized Data'!AF532 = 1, SNPs!$H$11 &amp; INDIRECT("SNPs!" &amp; CHAR(72 +'Randomized Data'!AG532) &amp; "11"), INDIRECT("SNPs!" &amp; CHAR(72 +'Randomized Data'!AG532) &amp; "11") &amp; INDIRECT("SNPs!" &amp; CHAR(72 +'Randomized Data'!AG532) &amp; "11")))</f>
        <v>CC</v>
      </c>
      <c r="AV532" t="str">
        <f>SNPs!$F$12</f>
        <v>rs1057910</v>
      </c>
      <c r="AW532">
        <f>SNPs!$C$12</f>
        <v>10</v>
      </c>
      <c r="AX532">
        <f>SNPs!$D$12</f>
        <v>94981296</v>
      </c>
      <c r="AY532" s="7" t="str">
        <f ca="1">IF('Randomized Data'!AH532 = 1, SNPs!$H$12 &amp; SNPs!$H$12, IF('Randomized Data'!AI532 = 1, SNPs!$H$12 &amp; INDIRECT("SNPs!" &amp; CHAR(72 +'Randomized Data'!AJ532) &amp; "12"), INDIRECT("SNPs!" &amp; CHAR(72 +'Randomized Data'!AJ532) &amp; "12") &amp; INDIRECT("SNPs!" &amp; CHAR(72 +'Randomized Data'!AJ532) &amp; "12")))</f>
        <v>AC</v>
      </c>
      <c r="AZ532" t="str">
        <f>SNPs!$F$13</f>
        <v>rs1799853</v>
      </c>
      <c r="BA532">
        <f>SNPs!$C$13</f>
        <v>10</v>
      </c>
      <c r="BB532">
        <f>SNPs!$D$13</f>
        <v>94942290</v>
      </c>
      <c r="BC532" s="7" t="str">
        <f ca="1">IF('Randomized Data'!AK532 = 1, SNPs!$H$13 &amp; SNPs!$H$13, IF('Randomized Data'!AL532 = 1, SNPs!$H$13 &amp; INDIRECT("SNPs!" &amp; CHAR(72 +'Randomized Data'!AM532) &amp; "13"), INDIRECT("SNPs!" &amp; CHAR(72 +'Randomized Data'!AM532) &amp; "13") &amp; INDIRECT("SNPs!" &amp; CHAR(72 +'Randomized Data'!AM532) &amp; "13")))</f>
        <v>CC</v>
      </c>
      <c r="BD532" t="str">
        <f>SNPs!$F$14</f>
        <v>rs9923231</v>
      </c>
      <c r="BE532">
        <f>SNPs!$C$14</f>
        <v>16</v>
      </c>
      <c r="BF532">
        <f>SNPs!$D$14</f>
        <v>31096368</v>
      </c>
      <c r="BG532" s="7" t="str">
        <f ca="1">IF('Randomized Data'!AN532 = 1, SNPs!$H$14 &amp; SNPs!$H$14, IF('Randomized Data'!AO532 = 1, SNPs!$H$14 &amp; INDIRECT("SNPs!" &amp; CHAR(72 +'Randomized Data'!AP532) &amp; "14"), INDIRECT("SNPs!" &amp; CHAR(72 +'Randomized Data'!AP532) &amp; "14") &amp; INDIRECT("SNPs!" &amp; CHAR(72 +'Randomized Data'!AP532) &amp; "14")))</f>
        <v>GG</v>
      </c>
      <c r="BH532" t="str">
        <f>SNPs!$F$15</f>
        <v>rs9934438</v>
      </c>
      <c r="BI532">
        <f>SNPs!$C$15</f>
        <v>16</v>
      </c>
      <c r="BJ532">
        <f>SNPs!$D$15</f>
        <v>31093557</v>
      </c>
      <c r="BK532" s="7" t="str">
        <f ca="1">IF('Randomized Data'!AQ532 = 1, SNPs!$H$15 &amp; SNPs!$H$15, IF('Randomized Data'!AR532 = 1, SNPs!$H$15 &amp; INDIRECT("SNPs!" &amp; CHAR(72 +'Randomized Data'!AS532) &amp; "15"), INDIRECT("SNPs!" &amp; CHAR(72 +'Randomized Data'!AS532) &amp; "15") &amp; INDIRECT("SNPs!" &amp; CHAR(72 +'Randomized Data'!AS532) &amp; "15")))</f>
        <v>GG</v>
      </c>
      <c r="BL532" t="str">
        <f>SNPs!$F$16</f>
        <v>rs8050894</v>
      </c>
      <c r="BM532">
        <f>SNPs!$C$16</f>
        <v>16</v>
      </c>
      <c r="BN532">
        <f>SNPs!$D$16</f>
        <v>31093188</v>
      </c>
      <c r="BO532" s="7" t="str">
        <f ca="1">IF('Randomized Data'!AT532 = 1, SNPs!$H$16 &amp; SNPs!$H$16, IF('Randomized Data'!AU532 = 1, SNPs!$H$16 &amp; INDIRECT("SNPs!" &amp; CHAR(72 +'Randomized Data'!AV532) &amp; "16"), INDIRECT("SNPs!" &amp; CHAR(72 +'Randomized Data'!AV532) &amp; "16") &amp; INDIRECT("SNPs!" &amp; CHAR(72 +'Randomized Data'!AV532) &amp; "16")))</f>
        <v>CG</v>
      </c>
      <c r="BP532" t="str">
        <f>SNPs!$F$17</f>
        <v>rs6025</v>
      </c>
      <c r="BQ532">
        <f>SNPs!$C$17</f>
        <v>1</v>
      </c>
      <c r="BR532">
        <f>SNPs!$D$17</f>
        <v>169549811</v>
      </c>
      <c r="BS532" s="7" t="str">
        <f ca="1">IF('Randomized Data'!AW532 = 1, SNPs!$H$17 &amp; SNPs!$H$17, IF('Randomized Data'!AX532 = 1, SNPs!$H$17 &amp; INDIRECT("SNPs!" &amp; CHAR(72 +'Randomized Data'!AY532) &amp; "17"), INDIRECT("SNPs!" &amp; CHAR(72 +'Randomized Data'!AY532) &amp; "17") &amp; INDIRECT("SNPs!" &amp; CHAR(72 +'Randomized Data'!AY532) &amp; "17")))</f>
        <v>AA</v>
      </c>
      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  <f ca="1">IF('Randomized Data'!AZ532 = 1, SNPs!$H$18 &amp; SNPs!$H$18, IF('Randomized Data'!BA532 = 1, SNPs!$H$18 &amp; INDIRECT("SNPs!" &amp; CHAR(72 +'Randomized Data'!BB532) &amp; "18"), INDIRECT("SNPs!" &amp; CHAR(72 +'Randomized Data'!BB532) &amp; "18") &amp; INDIRECT("SNPs!" &amp; CHAR(72 +'Randomized Data'!BB532) &amp; "18")))</f>
        <v>GA</v>
      </c>
      <c r="BX532" t="str">
        <f>SNPs!$F$19</f>
        <v>rs121913626</v>
      </c>
      <c r="BY532">
        <f>SNPs!$C$19</f>
        <v>14</v>
      </c>
      <c r="BZ532">
        <f>SNPs!$D$19</f>
        <v>23427723</v>
      </c>
      <c r="CA532" s="7" t="str">
        <f ca="1">IF('Randomized Data'!BC532 = 1, SNPs!$H$19 &amp; SNPs!$H$19, IF('Randomized Data'!BD532 = 1, SNPs!$H$19 &amp; INDIRECT("SNPs!" &amp; CHAR(72 +'Randomized Data'!BE532) &amp; "19"), INDIRECT("SNPs!" &amp; CHAR(72 +'Randomized Data'!BE532) &amp; "19") &amp; INDIRECT("SNPs!" &amp; CHAR(72 +'Randomized Data'!BE532) &amp; "19")))</f>
        <v>GG</v>
      </c>
      <c r="CB532" t="str">
        <f>SNPs!$F$20</f>
        <v>rs3218713</v>
      </c>
      <c r="CC532">
        <f>SNPs!$C$20</f>
        <v>14</v>
      </c>
      <c r="CD532">
        <f>SNPs!$D$20</f>
        <v>23431468</v>
      </c>
      <c r="CE532" s="7" t="str">
        <f ca="1">IF('Randomized Data'!BF532 = 1, SNPs!$H$20 &amp; SNPs!$H$20, IF('Randomized Data'!BG532 = 1, SNPs!$H$20 &amp; INDIRECT("SNPs!" &amp; CHAR(72 +'Randomized Data'!BH532) &amp; "20"), INDIRECT("SNPs!" &amp; CHAR(72 +'Randomized Data'!BH532) &amp; "20") &amp; INDIRECT("SNPs!" &amp; CHAR(72 +'Randomized Data'!BH532) &amp; "20")))</f>
        <v>GG</v>
      </c>
      <c r="CF532" t="str">
        <f>SNPs!$F$21</f>
        <v>rs3218714</v>
      </c>
      <c r="CG532">
        <f>SNPs!$C$21</f>
        <v>14</v>
      </c>
      <c r="CH532">
        <f>SNPs!$D$21</f>
        <v>23429279</v>
      </c>
      <c r="CI532" s="7" t="str">
        <f ca="1">IF('Randomized Data'!BI532 = 1, SNPs!$H$21 &amp; SNPs!$H$21, IF('Randomized Data'!BJ532 = 1, SNPs!$H$21 &amp; INDIRECT("SNPs!" &amp; CHAR(72 +'Randomized Data'!BK532) &amp; "21"), INDIRECT("SNPs!" &amp; CHAR(72 +'Randomized Data'!BK532) &amp; "21") &amp; INDIRECT("SNPs!" &amp; CHAR(72 +'Randomized Data'!BK532) &amp; "21")))</f>
        <v>TT</v>
      </c>
      <c r="CJ532" t="str">
        <f>SNPs!$F$22</f>
        <v>rs121964855</v>
      </c>
      <c r="CK532">
        <f>SNPs!$C$22</f>
        <v>1</v>
      </c>
      <c r="CL532">
        <f>SNPs!$D$22</f>
        <v>201365638</v>
      </c>
      <c r="CM532" s="7" t="str">
        <f ca="1">IF('Randomized Data'!BL532 = 1, SNPs!$H$22 &amp; SNPs!$H$22, IF('Randomized Data'!BM532 = 1, SNPs!$H$22 &amp; INDIRECT("SNPs!" &amp; CHAR(72 +'Randomized Data'!BN532) &amp; "22"), INDIRECT("SNPs!" &amp; CHAR(72 +'Randomized Data'!BN532) &amp; "22") &amp; INDIRECT("SNPs!" &amp; CHAR(72 +'Randomized Data'!BN532) &amp; "22")))</f>
        <v>TT</v>
      </c>
      <c r="CN532" t="str">
        <f>SNPs!$F$23</f>
        <v>rs121964856</v>
      </c>
      <c r="CO532">
        <f>SNPs!$C$23</f>
        <v>1</v>
      </c>
      <c r="CP532">
        <f>SNPs!$D$23</f>
        <v>201365297</v>
      </c>
      <c r="CQ532" s="7" t="str">
        <f ca="1">IF('Randomized Data'!BO532 = 1, SNPs!$H$23 &amp; SNPs!$H$23, IF('Randomized Data'!BP532 = 1, SNPs!$H$23 &amp; INDIRECT("SNPs!" &amp; CHAR(72 +'Randomized Data'!BQ532) &amp; "23"), INDIRECT("SNPs!" &amp; CHAR(72 +'Randomized Data'!BQ532) &amp; "23") &amp; INDIRECT("SNPs!" &amp; CHAR(72 +'Randomized Data'!BQ532) &amp; "23")))</f>
        <v>AA</v>
      </c>
      <c r="CR532" t="str">
        <f>SNPs!$F$24</f>
        <v>rs121964857</v>
      </c>
      <c r="CS532">
        <f>SNPs!$C$24</f>
        <v>1</v>
      </c>
      <c r="CT532">
        <f>SNPs!$D$24</f>
        <v>201359245</v>
      </c>
      <c r="CU532" s="7" t="str">
        <f ca="1">IF('Randomized Data'!BR532 = 1, SNPs!$H$24 &amp; SNPs!$H$24, IF('Randomized Data'!BS532 = 1, SNPs!$H$24 &amp; INDIRECT("SNPs!" &amp; CHAR(72 +'Randomized Data'!BT532) &amp; "24"), INDIRECT("SNPs!" &amp; CHAR(72 +'Randomized Data'!BT532) &amp; "24") &amp; INDIRECT("SNPs!" &amp; CHAR(72 +'Randomized Data'!BT532) &amp; "24")))</f>
        <v>CC</v>
      </c>
      <c r="CV532" t="str">
        <f>SNPs!$F$25</f>
        <v>rs28934269</v>
      </c>
      <c r="CW532">
        <f>SNPs!$C$25</f>
        <v>15</v>
      </c>
      <c r="CX532">
        <f>SNPs!$D$25</f>
        <v>63060915</v>
      </c>
      <c r="CY532" s="7" t="str">
        <f ca="1">IF('Randomized Data'!BU532 = 1, SNPs!$H$25 &amp; SNPs!$H$25, IF('Randomized Data'!BV532 = 1, SNPs!$H$25 &amp; INDIRECT("SNPs!" &amp; CHAR(72 +'Randomized Data'!BW532) &amp; "25"), INDIRECT("SNPs!" &amp; CHAR(72 +'Randomized Data'!BW532) &amp; "25") &amp; INDIRECT("SNPs!" &amp; CHAR(72 +'Randomized Data'!BW532) &amp; "25")))</f>
        <v>AA</v>
      </c>
      <c r="CZ532" t="str">
        <f>SNPs!$F$26</f>
        <v>rs28934270</v>
      </c>
      <c r="DA532">
        <f>SNPs!$C$26</f>
        <v>15</v>
      </c>
      <c r="DB532">
        <f>SNPs!$D$26</f>
        <v>63060899</v>
      </c>
      <c r="DC532" s="7" t="str">
        <f ca="1">IF('Randomized Data'!BX532 = 1, SNPs!$H$26 &amp; SNPs!$H$26, IF('Randomized Data'!BY532 = 1, SNPs!$H$26 &amp; INDIRECT("SNPs!" &amp; CHAR(72 +'Randomized Data'!BZ532) &amp; "26"), INDIRECT("SNPs!" &amp; CHAR(72 +'Randomized Data'!BZ532) &amp; "26") &amp; INDIRECT("SNPs!" &amp; CHAR(72 +'Randomized Data'!BZ532) &amp; "26")))</f>
        <v>GG</v>
      </c>
      <c r="DD532" t="str">
        <f>SNPs!$F$27</f>
        <v>rs727504290</v>
      </c>
      <c r="DE532">
        <f>SNPs!$C$27</f>
        <v>15</v>
      </c>
      <c r="DF532">
        <f>SNPs!$D$27</f>
        <v>63042875</v>
      </c>
      <c r="DG532" s="7" t="str">
        <f ca="1">IF('Randomized Data'!CA532 = 1, SNPs!$H$27 &amp; SNPs!$H$27, IF('Randomized Data'!CB532 = 1, SNPs!$H$27 &amp; INDIRECT("SNPs!" &amp; CHAR(72 +'Randomized Data'!CC532) &amp; "27"), INDIRECT("SNPs!" &amp; CHAR(72 +'Randomized Data'!CC532) &amp; "27") &amp; INDIRECT("SNPs!" &amp; CHAR(72 +'Randomized Data'!CC532) &amp; "27")))</f>
        <v>GG</v>
      </c>
      <c r="DH532" t="str">
        <f>SNPs!$F$28</f>
        <v>rs104894504</v>
      </c>
      <c r="DI532">
        <f>SNPs!$C$28</f>
        <v>15</v>
      </c>
      <c r="DJ532">
        <f>SNPs!$D$28</f>
        <v>63057028</v>
      </c>
      <c r="DK532" s="7" t="str">
        <f ca="1">IF('Randomized Data'!CD532 = 1, SNPs!$H$28 &amp; SNPs!$H$28, IF('Randomized Data'!CE532 = 1, SNPs!$H$28 &amp; INDIRECT("SNPs!" &amp; CHAR(72 +'Randomized Data'!CF532) &amp; "28"), INDIRECT("SNPs!" &amp; CHAR(72 +'Randomized Data'!CF532) &amp; "28") &amp; INDIRECT("SNPs!" &amp; CHAR(72 +'Randomized Data'!CF532) &amp; "28")))</f>
        <v>TT</v>
      </c>
      <c r="DL532" t="str">
        <f>SNPs!$F$29</f>
        <v>rs375882485</v>
      </c>
      <c r="DM532">
        <f>SNPs!$C$29</f>
        <v>11</v>
      </c>
      <c r="DN532">
        <f>SNPs!$D$29</f>
        <v>47342698</v>
      </c>
      <c r="DO532" s="7" t="str">
        <f ca="1">IF('Randomized Data'!CG532 = 1, SNPs!$H$29 &amp; SNPs!$H$29, IF('Randomized Data'!CH532 = 1, SNPs!$H$29 &amp; INDIRECT("SNPs!" &amp; CHAR(72 +'Randomized Data'!CI532) &amp; "29"), INDIRECT("SNPs!" &amp; CHAR(72 +'Randomized Data'!CI532) &amp; "29") &amp; INDIRECT("SNPs!" &amp; CHAR(72 +'Randomized Data'!CI532) &amp; "29")))</f>
        <v>GA</v>
      </c>
      <c r="DP532" t="str">
        <f>SNPs!$F$30</f>
        <v>rs397516083</v>
      </c>
      <c r="DQ532">
        <f>SNPs!$C$30</f>
        <v>11</v>
      </c>
      <c r="DR532">
        <f>SNPs!$D$30</f>
        <v>47346379</v>
      </c>
      <c r="DS532" s="7" t="str">
        <f ca="1">IF('Randomized Data'!CJ532 = 1, SNPs!$H$30 &amp; SNPs!$H$30, IF('Randomized Data'!CK532 = 1, SNPs!$H$30 &amp; INDIRECT("SNPs!" &amp; CHAR(72 +'Randomized Data'!CL532) &amp; "30"), INDIRECT("SNPs!" &amp; CHAR(72 +'Randomized Data'!CL532) &amp; "30") &amp; INDIRECT("SNPs!" &amp; CHAR(72 +'Randomized Data'!CL532) &amp; "30")))</f>
        <v>GA</v>
      </c>
      <c r="DT532" t="str">
        <f>SNPs!$F$31</f>
        <v>rs397515937</v>
      </c>
      <c r="DU532">
        <f>SNPs!$C$31</f>
        <v>11</v>
      </c>
      <c r="DV532">
        <f>SNPs!$D$31</f>
        <v>47339792</v>
      </c>
      <c r="DW532" s="7" t="str">
        <f ca="1">IF('Randomized Data'!CM532 = 1, SNPs!$H$31 &amp; SNPs!$H$31, IF('Randomized Data'!CN532 = 1, SNPs!$H$31 &amp; INDIRECT("SNPs!" &amp; CHAR(72 +'Randomized Data'!CO532) &amp; "31"), INDIRECT("SNPs!" &amp; CHAR(72 +'Randomized Data'!CO532) &amp; "31") &amp; INDIRECT("SNPs!" &amp; CHAR(72 +'Randomized Data'!CO532) &amp; "31")))</f>
        <v>GG</v>
      </c>
      <c r="DX532" t="str">
        <f>SNPs!$F$32</f>
        <v>rs397516074</v>
      </c>
      <c r="DY532">
        <f>SNPs!$C$32</f>
        <v>11</v>
      </c>
      <c r="DZ532">
        <f>SNPs!$D$32</f>
        <v>47348424</v>
      </c>
      <c r="EA532" s="7" t="str">
        <f ca="1">IF('Randomized Data'!CP532 = 1, SNPs!$H$32 &amp; SNPs!$H$32, IF('Randomized Data'!CQ532 = 1, SNPs!$H$32 &amp; INDIRECT("SNPs!" &amp; CHAR(72 +'Randomized Data'!CR532) &amp; "32"), INDIRECT("SNPs!" &amp; CHAR(72 +'Randomized Data'!CR532) &amp; "32") &amp; INDIRECT("SNPs!" &amp; CHAR(72 +'Randomized Data'!CR532) &amp; "32")))</f>
        <v>GG</v>
      </c>
      <c r="EB532" t="str">
        <f>SNPs!$F$33</f>
        <v>rs397515963</v>
      </c>
      <c r="EC532">
        <f>SNPs!$C$33</f>
        <v>11</v>
      </c>
      <c r="ED532">
        <f>SNPs!$D$33</f>
        <v>47337729</v>
      </c>
      <c r="EE532" s="7" t="str">
        <f ca="1">IF('Randomized Data'!CS532 = 1, SNPs!$H$33 &amp; SNPs!$H$33, IF('Randomized Data'!CT532 = 1, SNPs!$H$33 &amp; INDIRECT("SNPs!" &amp; CHAR(72 +'Randomized Data'!CU532) &amp; "33"), INDIRECT("SNPs!" &amp; CHAR(72 +'Randomized Data'!CU532) &amp; "33") &amp; INDIRECT("SNPs!" &amp; CHAR(72 +'Randomized Data'!CU532) &amp; "33")))</f>
        <v>--</v>
      </c>
    </row>
    <row r="533" spans="1:13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  <c r="F533" s="3">
        <v>42166</v>
      </c>
      <c r="G533" s="9" t="str">
        <f>'Randomized Data'!C533</f>
        <v>External Lab</v>
      </c>
      <c r="H533" t="str">
        <f>SNPs!$F$2</f>
        <v>rs12248560</v>
      </c>
      <c r="I533">
        <f>SNPs!$C$2</f>
        <v>10</v>
      </c>
      <c r="J533">
        <f>SNPs!$D$2</f>
        <v>94761900</v>
      </c>
      <c r="K533" t="str">
        <f ca="1">IF('Randomized Data'!D533 = 1, SNPs!$H$2 &amp; SNPs!$H$2, IF('Randomized Data'!E533 = 1, SNPs!$H$2 &amp; INDIRECT("SNPs!" &amp; CHAR(72 +'Randomized Data'!F533) &amp; "2"), INDIRECT("SNPs!" &amp; CHAR(72 +'Randomized Data'!F533) &amp; "2") &amp; INDIRECT("SNPs!" &amp; CHAR(72 +'Randomized Data'!F533) &amp; "2")))</f>
        <v>TT</v>
      </c>
      <c r="L533" t="str">
        <f>SNPs!$F$3</f>
        <v>rs28399504</v>
      </c>
      <c r="M533">
        <f>SNPs!$C$3</f>
        <v>10</v>
      </c>
      <c r="N533">
        <f>SNPs!$D$3</f>
        <v>94762706</v>
      </c>
      <c r="O533" t="str">
        <f ca="1">IF('Randomized Data'!G533 = 1, SNPs!$H$3 &amp; SNPs!$H$3, IF('Randomized Data'!H533 = 1, SNPs!$H$3 &amp; INDIRECT("SNPs!" &amp; CHAR(72 +'Randomized Data'!I533) &amp; "3"), INDIRECT("SNPs!" &amp; CHAR(72 +'Randomized Data'!I533) &amp; "3") &amp; INDIRECT("SNPs!" &amp; CHAR(72 +'Randomized Data'!I533) &amp; "3")))</f>
        <v>AG</v>
      </c>
      <c r="P533" t="str">
        <f>SNPs!$F$4</f>
        <v>rs41291556</v>
      </c>
      <c r="Q533">
        <f>SNPs!$C$4</f>
        <v>10</v>
      </c>
      <c r="R533">
        <f>SNPs!$D$4</f>
        <v>94775416</v>
      </c>
      <c r="S533" t="str">
        <f ca="1">IF('Randomized Data'!J533 = 1, SNPs!$H$4 &amp; SNPs!$H$4, IF('Randomized Data'!K533 = 1, SNPs!$H$4 &amp; INDIRECT("SNPs!" &amp; CHAR(72 +'Randomized Data'!L533) &amp; "4"), INDIRECT("SNPs!" &amp; CHAR(72 +'Randomized Data'!L533) &amp; "4") &amp; INDIRECT("SNPs!" &amp; CHAR(72 +'Randomized Data'!L533) &amp; "4")))</f>
        <v>TT</v>
      </c>
      <c r="T533" t="str">
        <f>SNPs!$F$5</f>
        <v>rs72558184</v>
      </c>
      <c r="U533">
        <f>SNPs!$C$5</f>
        <v>10</v>
      </c>
      <c r="V533">
        <f>SNPs!$D$5</f>
        <v>96535210</v>
      </c>
      <c r="W533" t="str">
        <f ca="1">IF('Randomized Data'!M533 = 1, SNPs!$H$5 &amp; SNPs!$H$5, IF('Randomized Data'!N533 = 1, SNPs!$H$5 &amp; INDIRECT("SNPs!" &amp; CHAR(72 +'Randomized Data'!O533) &amp; "5"), INDIRECT("SNPs!" &amp; CHAR(72 +'Randomized Data'!O533) &amp; "5") &amp; INDIRECT("SNPs!" &amp; CHAR(72 +'Randomized Data'!O533) &amp; "5")))</f>
        <v>AA</v>
      </c>
      <c r="X533" t="str">
        <f>SNPs!$F$6</f>
        <v>rs4986893</v>
      </c>
      <c r="Y533">
        <f>SNPs!$C$6</f>
        <v>10</v>
      </c>
      <c r="Z533">
        <f>SNPs!$D$6</f>
        <v>94780653</v>
      </c>
      <c r="AA533" s="7" t="str">
        <f ca="1">IF('Randomized Data'!P533 = 1, SNPs!$H$6 &amp; SNPs!$H$6, IF('Randomized Data'!Q533 = 1, SNPs!$H$6 &amp; INDIRECT("SNPs!" &amp; CHAR(72 +'Randomized Data'!R533) &amp; "6"), INDIRECT("SNPs!" &amp; CHAR(72 +'Randomized Data'!R533) &amp; "6") &amp; INDIRECT("SNPs!" &amp; CHAR(72 +'Randomized Data'!R533) &amp; "6")))</f>
        <v>GG</v>
      </c>
      <c r="AB533" t="str">
        <f>SNPs!$F$7</f>
        <v>rs4244285</v>
      </c>
      <c r="AC533">
        <f>SNPs!$C$7</f>
        <v>10</v>
      </c>
      <c r="AD533">
        <f>SNPs!$D$7</f>
        <v>94781859</v>
      </c>
      <c r="AE533" s="7" t="str">
        <f ca="1">IF('Randomized Data'!S533 = 1, SNPs!$H$7 &amp; SNPs!$H$7, IF('Randomized Data'!T533 = 1, SNPs!$H$7 &amp; INDIRECT("SNPs!" &amp; CHAR(72 +'Randomized Data'!U533) &amp; "7"), INDIRECT("SNPs!" &amp; CHAR(72 +'Randomized Data'!U533) &amp; "7") &amp; INDIRECT("SNPs!" &amp; CHAR(72 +'Randomized Data'!U533) &amp; "7")))</f>
        <v>GG</v>
      </c>
      <c r="AF533" t="str">
        <f>SNPs!$F$8</f>
        <v>rs72558186</v>
      </c>
      <c r="AG533">
        <f>SNPs!$C$8</f>
        <v>10</v>
      </c>
      <c r="AH533">
        <f>SNPs!$D$8</f>
        <v>94781999</v>
      </c>
      <c r="AI533" s="7" t="str">
        <f ca="1">IF('Randomized Data'!V533 = 1, SNPs!$H$8 &amp; SNPs!$H$8, IF('Randomized Data'!W533 = 1, SNPs!$H$8 &amp; INDIRECT("SNPs!" &amp; CHAR(72 +'Randomized Data'!X533) &amp; "8"), INDIRECT("SNPs!" &amp; CHAR(72 +'Randomized Data'!X533) &amp; "8") &amp; INDIRECT("SNPs!" &amp; CHAR(72 +'Randomized Data'!X533) &amp; "8")))</f>
        <v>TT</v>
      </c>
      <c r="AJ533" t="str">
        <f>SNPs!$F$9</f>
        <v>rs56337013</v>
      </c>
      <c r="AK533">
        <f>SNPs!$C$9</f>
        <v>10</v>
      </c>
      <c r="AL533">
        <f>SNPs!$D$9</f>
        <v>94852738</v>
      </c>
      <c r="AM533" s="7" t="str">
        <f ca="1">IF('Randomized Data'!Y$2 = 1, SNPs!$H$9 &amp; SNPs!$H$9, IF('Randomized Data'!Z533 = 1, SNPs!$H$9 &amp; INDIRECT("SNPs!" &amp; CHAR(72 +'Randomized Data'!AA533) &amp; "9"), INDIRECT("SNPs!" &amp; CHAR(72 +'Randomized Data'!AA533) &amp; "9") &amp; INDIRECT("SNPs!" &amp; CHAR(72 +'Randomized Data'!AA533) &amp; "9")))</f>
        <v>CT</v>
      </c>
      <c r="AN533" t="str">
        <f>SNPs!$F$10</f>
        <v>rs17884712</v>
      </c>
      <c r="AO533">
        <f>SNPs!$C$10</f>
        <v>10</v>
      </c>
      <c r="AP533">
        <f>SNPs!$D$10</f>
        <v>94775489</v>
      </c>
      <c r="AQ533" s="7" t="str">
        <f ca="1">IF('Randomized Data'!AB533 = 1, SNPs!$H$10 &amp; SNPs!$H$10, IF('Randomized Data'!AC533 = 1, SNPs!$H$10 &amp; INDIRECT("SNPs!" &amp; CHAR(72 +'Randomized Data'!AD533) &amp; "10"), INDIRECT("SNPs!" &amp; CHAR(72 +'Randomized Data'!AD533) &amp; "10") &amp; INDIRECT("SNPs!" &amp; CHAR(72 +'Randomized Data'!AD533) &amp; "10")))</f>
        <v>GA</v>
      </c>
      <c r="AR533" t="str">
        <f>SNPs!$F$11</f>
        <v>rs6413438</v>
      </c>
      <c r="AS533">
        <f>SNPs!$C$11</f>
        <v>10</v>
      </c>
      <c r="AT533">
        <f>SNPs!$D$11</f>
        <v>94781858</v>
      </c>
      <c r="AU533" s="7" t="str">
        <f ca="1">IF('Randomized Data'!AE533 = 1, SNPs!$H$11 &amp; SNPs!$H$11, IF('Randomized Data'!AF533 = 1, SNPs!$H$11 &amp; INDIRECT("SNPs!" &amp; CHAR(72 +'Randomized Data'!AG533) &amp; "11"), INDIRECT("SNPs!" &amp; CHAR(72 +'Randomized Data'!AG533) &amp; "11") &amp; INDIRECT("SNPs!" &amp; CHAR(72 +'Randomized Data'!AG533) &amp; "11")))</f>
        <v>CT</v>
      </c>
      <c r="AV533" t="str">
        <f>SNPs!$F$12</f>
        <v>rs1057910</v>
      </c>
      <c r="AW533">
        <f>SNPs!$C$12</f>
        <v>10</v>
      </c>
      <c r="AX533">
        <f>SNPs!$D$12</f>
        <v>94981296</v>
      </c>
      <c r="AY533" s="7" t="str">
        <f ca="1">IF('Randomized Data'!AH533 = 1, SNPs!$H$12 &amp; SNPs!$H$12, IF('Randomized Data'!AI533 = 1, SNPs!$H$12 &amp; INDIRECT("SNPs!" &amp; CHAR(72 +'Randomized Data'!AJ533) &amp; "12"), INDIRECT("SNPs!" &amp; CHAR(72 +'Randomized Data'!AJ533) &amp; "12") &amp; INDIRECT("SNPs!" &amp; CHAR(72 +'Randomized Data'!AJ533) &amp; "12")))</f>
        <v>AA</v>
      </c>
      <c r="AZ533" t="str">
        <f>SNPs!$F$13</f>
        <v>rs1799853</v>
      </c>
      <c r="BA533">
        <f>SNPs!$C$13</f>
        <v>10</v>
      </c>
      <c r="BB533">
        <f>SNPs!$D$13</f>
        <v>94942290</v>
      </c>
      <c r="BC533" s="7" t="str">
        <f ca="1">IF('Randomized Data'!AK533 = 1, SNPs!$H$13 &amp; SNPs!$H$13, IF('Randomized Data'!AL533 = 1, SNPs!$H$13 &amp; INDIRECT("SNPs!" &amp; CHAR(72 +'Randomized Data'!AM533) &amp; "13"), INDIRECT("SNPs!" &amp; CHAR(72 +'Randomized Data'!AM533) &amp; "13") &amp; INDIRECT("SNPs!" &amp; CHAR(72 +'Randomized Data'!AM533) &amp; "13")))</f>
        <v>CT</v>
      </c>
      <c r="BD533" t="str">
        <f>SNPs!$F$14</f>
        <v>rs9923231</v>
      </c>
      <c r="BE533">
        <f>SNPs!$C$14</f>
        <v>16</v>
      </c>
      <c r="BF533">
        <f>SNPs!$D$14</f>
        <v>31096368</v>
      </c>
      <c r="BG533" s="7" t="str">
        <f ca="1">IF('Randomized Data'!AN533 = 1, SNPs!$H$14 &amp; SNPs!$H$14, IF('Randomized Data'!AO533 = 1, SNPs!$H$14 &amp; INDIRECT("SNPs!" &amp; CHAR(72 +'Randomized Data'!AP533) &amp; "14"), INDIRECT("SNPs!" &amp; CHAR(72 +'Randomized Data'!AP533) &amp; "14") &amp; INDIRECT("SNPs!" &amp; CHAR(72 +'Randomized Data'!AP533) &amp; "14")))</f>
        <v>CG</v>
      </c>
      <c r="BH533" t="str">
        <f>SNPs!$F$15</f>
        <v>rs9934438</v>
      </c>
      <c r="BI533">
        <f>SNPs!$C$15</f>
        <v>16</v>
      </c>
      <c r="BJ533">
        <f>SNPs!$D$15</f>
        <v>31093557</v>
      </c>
      <c r="BK533" s="7" t="str">
        <f ca="1">IF('Randomized Data'!AQ533 = 1, SNPs!$H$15 &amp; SNPs!$H$15, IF('Randomized Data'!AR533 = 1, SNPs!$H$15 &amp; INDIRECT("SNPs!" &amp; CHAR(72 +'Randomized Data'!AS533) &amp; "15"), INDIRECT("SNPs!" &amp; CHAR(72 +'Randomized Data'!AS533) &amp; "15") &amp; INDIRECT("SNPs!" &amp; CHAR(72 +'Randomized Data'!AS533) &amp; "15")))</f>
        <v>GA</v>
      </c>
      <c r="BL533" t="str">
        <f>SNPs!$F$16</f>
        <v>rs8050894</v>
      </c>
      <c r="BM533">
        <f>SNPs!$C$16</f>
        <v>16</v>
      </c>
      <c r="BN533">
        <f>SNPs!$D$16</f>
        <v>31093188</v>
      </c>
      <c r="BO533" s="7" t="str">
        <f ca="1">IF('Randomized Data'!AT533 = 1, SNPs!$H$16 &amp; SNPs!$H$16, IF('Randomized Data'!AU533 = 1, SNPs!$H$16 &amp; INDIRECT("SNPs!" &amp; CHAR(72 +'Randomized Data'!AV533) &amp; "16"), INDIRECT("SNPs!" &amp; CHAR(72 +'Randomized Data'!AV533) &amp; "16") &amp; INDIRECT("SNPs!" &amp; CHAR(72 +'Randomized Data'!AV533) &amp; "16")))</f>
        <v>GG</v>
      </c>
      <c r="BP533" t="str">
        <f>SNPs!$F$17</f>
        <v>rs6025</v>
      </c>
      <c r="BQ533">
        <f>SNPs!$C$17</f>
        <v>1</v>
      </c>
      <c r="BR533">
        <f>SNPs!$D$17</f>
        <v>169549811</v>
      </c>
      <c r="BS533" s="7" t="str">
        <f ca="1">IF('Randomized Data'!AW533 = 1, SNPs!$H$17 &amp; SNPs!$H$17, IF('Randomized Data'!AX533 = 1, SNPs!$H$17 &amp; INDIRECT("SNPs!" &amp; CHAR(72 +'Randomized Data'!AY533) &amp; "17"), INDIRECT("SNPs!" &amp; CHAR(72 +'Randomized Data'!AY533) &amp; "17") &amp; INDIRECT("SNPs!" &amp; CHAR(72 +'Randomized Data'!AY533) &amp; "17")))</f>
        <v>GG</v>
      </c>
      <c r="BT533" t="str">
        <f>SNPs!$F$18</f>
        <v>rs1799963</v>
      </c>
      <c r="BU533">
        <f>SNPs!$C$18</f>
        <v>11</v>
      </c>
      <c r="BV533">
        <f>SNPs!$D$18</f>
        <v>46739505</v>
      </c>
      <c r="BW533" s="7" t="str">
        <f ca="1">IF('Randomized Data'!AZ533 = 1, SNPs!$H$18 &amp; SNPs!$H$18, IF('Randomized Data'!BA533 = 1, SNPs!$H$18 &amp; INDIRECT("SNPs!" &amp; CHAR(72 +'Randomized Data'!BB533) &amp; "18"), INDIRECT("SNPs!" &amp; CHAR(72 +'Randomized Data'!BB533) &amp; "18") &amp; INDIRECT("SNPs!" &amp; CHAR(72 +'Randomized Data'!BB533) &amp; "18")))</f>
        <v>GG</v>
      </c>
      <c r="BX533" t="str">
        <f>SNPs!$F$19</f>
        <v>rs121913626</v>
      </c>
      <c r="BY533">
        <f>SNPs!$C$19</f>
        <v>14</v>
      </c>
      <c r="BZ533">
        <f>SNPs!$D$19</f>
        <v>23427723</v>
      </c>
      <c r="CA533" s="7" t="str">
        <f ca="1">IF('Randomized Data'!BC533 = 1, SNPs!$H$19 &amp; SNPs!$H$19, IF('Randomized Data'!BD533 = 1, SNPs!$H$19 &amp; INDIRECT("SNPs!" &amp; CHAR(72 +'Randomized Data'!BE533) &amp; "19"), INDIRECT("SNPs!" &amp; CHAR(72 +'Randomized Data'!BE533) &amp; "19") &amp; INDIRECT("SNPs!" &amp; CHAR(72 +'Randomized Data'!BE533) &amp; "19")))</f>
        <v>GC</v>
      </c>
      <c r="CB533" t="str">
        <f>SNPs!$F$20</f>
        <v>rs3218713</v>
      </c>
      <c r="CC533">
        <f>SNPs!$C$20</f>
        <v>14</v>
      </c>
      <c r="CD533">
        <f>SNPs!$D$20</f>
        <v>23431468</v>
      </c>
      <c r="CE533" s="7" t="str">
        <f ca="1">IF('Randomized Data'!BF533 = 1, SNPs!$H$20 &amp; SNPs!$H$20, IF('Randomized Data'!BG533 = 1, SNPs!$H$20 &amp; INDIRECT("SNPs!" &amp; CHAR(72 +'Randomized Data'!BH533) &amp; "20"), INDIRECT("SNPs!" &amp; CHAR(72 +'Randomized Data'!BH533) &amp; "20") &amp; INDIRECT("SNPs!" &amp; CHAR(72 +'Randomized Data'!BH533) &amp; "20")))</f>
        <v>GG</v>
      </c>
      <c r="CF533" t="str">
        <f>SNPs!$F$21</f>
        <v>rs3218714</v>
      </c>
      <c r="CG533">
        <f>SNPs!$C$21</f>
        <v>14</v>
      </c>
      <c r="CH533">
        <f>SNPs!$D$21</f>
        <v>23429279</v>
      </c>
      <c r="CI533" s="7" t="str">
        <f ca="1">IF('Randomized Data'!BI533 = 1, SNPs!$H$21 &amp; SNPs!$H$21, IF('Randomized Data'!BJ533 = 1, SNPs!$H$21 &amp; INDIRECT("SNPs!" &amp; CHAR(72 +'Randomized Data'!BK533) &amp; "21"), INDIRECT("SNPs!" &amp; CHAR(72 +'Randomized Data'!BK533) &amp; "21") &amp; INDIRECT("SNPs!" &amp; CHAR(72 +'Randomized Data'!BK533) &amp; "21")))</f>
        <v>CC</v>
      </c>
      <c r="CJ533" t="str">
        <f>SNPs!$F$22</f>
        <v>rs121964855</v>
      </c>
      <c r="CK533">
        <f>SNPs!$C$22</f>
        <v>1</v>
      </c>
      <c r="CL533">
        <f>SNPs!$D$22</f>
        <v>201365638</v>
      </c>
      <c r="CM533" s="7" t="str">
        <f ca="1">IF('Randomized Data'!BL533 = 1, SNPs!$H$22 &amp; SNPs!$H$22, IF('Randomized Data'!BM533 = 1, SNPs!$H$22 &amp; INDIRECT("SNPs!" &amp; CHAR(72 +'Randomized Data'!BN533) &amp; "22"), INDIRECT("SNPs!" &amp; CHAR(72 +'Randomized Data'!BN533) &amp; "22") &amp; INDIRECT("SNPs!" &amp; CHAR(72 +'Randomized Data'!BN533) &amp; "22")))</f>
        <v>TA</v>
      </c>
      <c r="CN533" t="str">
        <f>SNPs!$F$23</f>
        <v>rs121964856</v>
      </c>
      <c r="CO533">
        <f>SNPs!$C$23</f>
        <v>1</v>
      </c>
      <c r="CP533">
        <f>SNPs!$D$23</f>
        <v>201365297</v>
      </c>
      <c r="CQ533" s="7" t="str">
        <f ca="1">IF('Randomized Data'!BO533 = 1, SNPs!$H$23 &amp; SNPs!$H$23, IF('Randomized Data'!BP533 = 1, SNPs!$H$23 &amp; INDIRECT("SNPs!" &amp; CHAR(72 +'Randomized Data'!BQ533) &amp; "23"), INDIRECT("SNPs!" &amp; CHAR(72 +'Randomized Data'!BQ533) &amp; "23") &amp; INDIRECT("SNPs!" &amp; CHAR(72 +'Randomized Data'!BQ533) &amp; "23")))</f>
        <v>GG</v>
      </c>
      <c r="CR533" t="str">
        <f>SNPs!$F$24</f>
        <v>rs121964857</v>
      </c>
      <c r="CS533">
        <f>SNPs!$C$24</f>
        <v>1</v>
      </c>
      <c r="CT533">
        <f>SNPs!$D$24</f>
        <v>201359245</v>
      </c>
      <c r="CU533" s="7" t="str">
        <f ca="1">IF('Randomized Data'!BR533 = 1, SNPs!$H$24 &amp; SNPs!$H$24, IF('Randomized Data'!BS533 = 1, SNPs!$H$24 &amp; INDIRECT("SNPs!" &amp; CHAR(72 +'Randomized Data'!BT533) &amp; "24"), INDIRECT("SNPs!" &amp; CHAR(72 +'Randomized Data'!BT533) &amp; "24") &amp; INDIRECT("SNPs!" &amp; CHAR(72 +'Randomized Data'!BT533) &amp; "24")))</f>
        <v>CC</v>
      </c>
      <c r="CV533" t="str">
        <f>SNPs!$F$25</f>
        <v>rs28934269</v>
      </c>
      <c r="CW533">
        <f>SNPs!$C$25</f>
        <v>15</v>
      </c>
      <c r="CX533">
        <f>SNPs!$D$25</f>
        <v>63060915</v>
      </c>
      <c r="CY533" s="7" t="str">
        <f ca="1">IF('Randomized Data'!BU533 = 1, SNPs!$H$25 &amp; SNPs!$H$25, IF('Randomized Data'!BV533 = 1, SNPs!$H$25 &amp; INDIRECT("SNPs!" &amp; CHAR(72 +'Randomized Data'!BW533) &amp; "25"), INDIRECT("SNPs!" &amp; CHAR(72 +'Randomized Data'!BW533) &amp; "25") &amp; INDIRECT("SNPs!" &amp; CHAR(72 +'Randomized Data'!BW533) &amp; "25")))</f>
        <v>GG</v>
      </c>
      <c r="CZ533" t="str">
        <f>SNPs!$F$26</f>
        <v>rs28934270</v>
      </c>
      <c r="DA533">
        <f>SNPs!$C$26</f>
        <v>15</v>
      </c>
      <c r="DB533">
        <f>SNPs!$D$26</f>
        <v>63060899</v>
      </c>
      <c r="DC533" s="7" t="str">
        <f ca="1">IF('Randomized Data'!BX533 = 1, SNPs!$H$26 &amp; SNPs!$H$26, IF('Randomized Data'!BY533 = 1, SNPs!$H$26 &amp; INDIRECT("SNPs!" &amp; CHAR(72 +'Randomized Data'!BZ533) &amp; "26"), INDIRECT("SNPs!" &amp; CHAR(72 +'Randomized Data'!BZ533) &amp; "26") &amp; INDIRECT("SNPs!" &amp; CHAR(72 +'Randomized Data'!BZ533) &amp; "26")))</f>
        <v>GA</v>
      </c>
      <c r="DD533" t="str">
        <f>SNPs!$F$27</f>
        <v>rs727504290</v>
      </c>
      <c r="DE533">
        <f>SNPs!$C$27</f>
        <v>15</v>
      </c>
      <c r="DF533">
        <f>SNPs!$D$27</f>
        <v>63042875</v>
      </c>
      <c r="DG533" s="7" t="str">
        <f ca="1">IF('Randomized Data'!CA533 = 1, SNPs!$H$27 &amp; SNPs!$H$27, IF('Randomized Data'!CB533 = 1, SNPs!$H$27 &amp; INDIRECT("SNPs!" &amp; CHAR(72 +'Randomized Data'!CC533) &amp; "27"), INDIRECT("SNPs!" &amp; CHAR(72 +'Randomized Data'!CC533) &amp; "27") &amp; INDIRECT("SNPs!" &amp; CHAR(72 +'Randomized Data'!CC533) &amp; "27")))</f>
        <v>GC</v>
      </c>
      <c r="DH533" t="str">
        <f>SNPs!$F$28</f>
        <v>rs104894504</v>
      </c>
      <c r="DI533">
        <f>SNPs!$C$28</f>
        <v>15</v>
      </c>
      <c r="DJ533">
        <f>SNPs!$D$28</f>
        <v>63057028</v>
      </c>
      <c r="DK533" s="7" t="str">
        <f ca="1">IF('Randomized Data'!CD533 = 1, SNPs!$H$28 &amp; SNPs!$H$28, IF('Randomized Data'!CE533 = 1, SNPs!$H$28 &amp; INDIRECT("SNPs!" &amp; CHAR(72 +'Randomized Data'!CF533) &amp; "28"), INDIRECT("SNPs!" &amp; CHAR(72 +'Randomized Data'!CF533) &amp; "28") &amp; INDIRECT("SNPs!" &amp; CHAR(72 +'Randomized Data'!CF533) &amp; "28")))</f>
        <v>TC</v>
      </c>
      <c r="DL533" t="str">
        <f>SNPs!$F$29</f>
        <v>rs375882485</v>
      </c>
      <c r="DM533">
        <f>SNPs!$C$29</f>
        <v>11</v>
      </c>
      <c r="DN533">
        <f>SNPs!$D$29</f>
        <v>47342698</v>
      </c>
      <c r="DO533" s="7" t="str">
        <f ca="1">IF('Randomized Data'!CG533 = 1, SNPs!$H$29 &amp; SNPs!$H$29, IF('Randomized Data'!CH533 = 1, SNPs!$H$29 &amp; INDIRECT("SNPs!" &amp; CHAR(72 +'Randomized Data'!CI533) &amp; "29"), INDIRECT("SNPs!" &amp; CHAR(72 +'Randomized Data'!CI533) &amp; "29") &amp; INDIRECT("SNPs!" &amp; CHAR(72 +'Randomized Data'!CI533) &amp; "29")))</f>
        <v>GG</v>
      </c>
      <c r="DP533" t="str">
        <f>SNPs!$F$30</f>
        <v>rs397516083</v>
      </c>
      <c r="DQ533">
        <f>SNPs!$C$30</f>
        <v>11</v>
      </c>
      <c r="DR533">
        <f>SNPs!$D$30</f>
        <v>47346379</v>
      </c>
      <c r="DS533" s="7" t="str">
        <f ca="1">IF('Randomized Data'!CJ533 = 1, SNPs!$H$30 &amp; SNPs!$H$30, IF('Randomized Data'!CK533 = 1, SNPs!$H$30 &amp; INDIRECT("SNPs!" &amp; CHAR(72 +'Randomized Data'!CL533) &amp; "30"), INDIRECT("SNPs!" &amp; CHAR(72 +'Randomized Data'!CL533) &amp; "30") &amp; INDIRECT("SNPs!" &amp; CHAR(72 +'Randomized Data'!CL533) &amp; "30")))</f>
        <v>GG</v>
      </c>
      <c r="DT533" t="str">
        <f>SNPs!$F$31</f>
        <v>rs397515937</v>
      </c>
      <c r="DU533">
        <f>SNPs!$C$31</f>
        <v>11</v>
      </c>
      <c r="DV533">
        <f>SNPs!$D$31</f>
        <v>47339792</v>
      </c>
      <c r="DW533" s="7" t="str">
        <f ca="1">IF('Randomized Data'!CM533 = 1, SNPs!$H$31 &amp; SNPs!$H$31, IF('Randomized Data'!CN533 = 1, SNPs!$H$31 &amp; INDIRECT("SNPs!" &amp; CHAR(72 +'Randomized Data'!CO533) &amp; "31"), INDIRECT("SNPs!" &amp; CHAR(72 +'Randomized Data'!CO533) &amp; "31") &amp; INDIRECT("SNPs!" &amp; CHAR(72 +'Randomized Data'!CO533) &amp; "31")))</f>
        <v>AA</v>
      </c>
      <c r="DX533" t="str">
        <f>SNPs!$F$32</f>
        <v>rs397516074</v>
      </c>
      <c r="DY533">
        <f>SNPs!$C$32</f>
        <v>11</v>
      </c>
      <c r="DZ533">
        <f>SNPs!$D$32</f>
        <v>47348424</v>
      </c>
      <c r="EA533" s="7" t="str">
        <f ca="1">IF('Randomized Data'!CP533 = 1, SNPs!$H$32 &amp; SNPs!$H$32, IF('Randomized Data'!CQ533 = 1, SNPs!$H$32 &amp; INDIRECT("SNPs!" &amp; CHAR(72 +'Randomized Data'!CR533) &amp; "32"), INDIRECT("SNPs!" &amp; CHAR(72 +'Randomized Data'!CR533) &amp; "32") &amp; INDIRECT("SNPs!" &amp; CHAR(72 +'Randomized Data'!CR533) &amp; "32")))</f>
        <v>AA</v>
      </c>
      <c r="EB533" t="str">
        <f>SNPs!$F$33</f>
        <v>rs397515963</v>
      </c>
      <c r="EC533">
        <f>SNPs!$C$33</f>
        <v>11</v>
      </c>
      <c r="ED533">
        <f>SNPs!$D$33</f>
        <v>47337729</v>
      </c>
      <c r="EE533" s="7" t="str">
        <f ca="1">IF('Randomized Data'!CS533 = 1, SNPs!$H$33 &amp; SNPs!$H$33, IF('Randomized Data'!CT533 = 1, SNPs!$H$33 &amp; INDIRECT("SNPs!" &amp; CHAR(72 +'Randomized Data'!CU533) &amp; "33"), INDIRECT("SNPs!" &amp; CHAR(72 +'Randomized Data'!CU533) &amp; "33") &amp; INDIRECT("SNPs!" &amp; CHAR(72 +'Randomized Data'!CU533) &amp; "33")))</f>
        <v>--</v>
      </c>
    </row>
    <row r="534" spans="1:13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  <c r="F534" s="3">
        <v>42179</v>
      </c>
      <c r="G534" s="9" t="str">
        <f>'Randomized Data'!C534</f>
        <v>Internal Lab</v>
      </c>
      <c r="H534" t="str">
        <f>SNPs!$F$2</f>
        <v>rs12248560</v>
      </c>
      <c r="I534">
        <f>SNPs!$C$2</f>
        <v>10</v>
      </c>
      <c r="J534">
        <f>SNPs!$D$2</f>
        <v>94761900</v>
      </c>
      <c r="K534" t="str">
        <f ca="1">IF('Randomized Data'!D534 = 1, SNPs!$H$2 &amp; SNPs!$H$2, IF('Randomized Data'!E534 = 1, SNPs!$H$2 &amp; INDIRECT("SNPs!" &amp; CHAR(72 +'Randomized Data'!F534) &amp; "2"), INDIRECT("SNPs!" &amp; CHAR(72 +'Randomized Data'!F534) &amp; "2") &amp; INDIRECT("SNPs!" &amp; CHAR(72 +'Randomized Data'!F534) &amp; "2")))</f>
        <v>TT</v>
      </c>
      <c r="L534" t="str">
        <f>SNPs!$F$3</f>
        <v>rs28399504</v>
      </c>
      <c r="M534">
        <f>SNPs!$C$3</f>
        <v>10</v>
      </c>
      <c r="N534">
        <f>SNPs!$D$3</f>
        <v>94762706</v>
      </c>
      <c r="O534" t="str">
        <f ca="1">IF('Randomized Data'!G534 = 1, SNPs!$H$3 &amp; SNPs!$H$3, IF('Randomized Data'!H534 = 1, SNPs!$H$3 &amp; INDIRECT("SNPs!" &amp; CHAR(72 +'Randomized Data'!I534) &amp; "3"), INDIRECT("SNPs!" &amp; CHAR(72 +'Randomized Data'!I534) &amp; "3") &amp; INDIRECT("SNPs!" &amp; CHAR(72 +'Randomized Data'!I534) &amp; "3")))</f>
        <v>AG</v>
      </c>
      <c r="P534" t="str">
        <f>SNPs!$F$4</f>
        <v>rs41291556</v>
      </c>
      <c r="Q534">
        <f>SNPs!$C$4</f>
        <v>10</v>
      </c>
      <c r="R534">
        <f>SNPs!$D$4</f>
        <v>94775416</v>
      </c>
      <c r="S534" t="str">
        <f ca="1">IF('Randomized Data'!J534 = 1, SNPs!$H$4 &amp; SNPs!$H$4, IF('Randomized Data'!K534 = 1, SNPs!$H$4 &amp; INDIRECT("SNPs!" &amp; CHAR(72 +'Randomized Data'!L534) &amp; "4"), INDIRECT("SNPs!" &amp; CHAR(72 +'Randomized Data'!L534) &amp; "4") &amp; INDIRECT("SNPs!" &amp; CHAR(72 +'Randomized Data'!L534) &amp; "4")))</f>
        <v>CC</v>
      </c>
      <c r="T534" t="str">
        <f>SNPs!$F$5</f>
        <v>rs72558184</v>
      </c>
      <c r="U534">
        <f>SNPs!$C$5</f>
        <v>10</v>
      </c>
      <c r="V534">
        <f>SNPs!$D$5</f>
        <v>96535210</v>
      </c>
      <c r="W534" t="str">
        <f ca="1">IF('Randomized Data'!M534 = 1, SNPs!$H$5 &amp; SNPs!$H$5, IF('Randomized Data'!N534 = 1, SNPs!$H$5 &amp; INDIRECT("SNPs!" &amp; CHAR(72 +'Randomized Data'!O534) &amp; "5"), INDIRECT("SNPs!" &amp; CHAR(72 +'Randomized Data'!O534) &amp; "5") &amp; INDIRECT("SNPs!" &amp; CHAR(72 +'Randomized Data'!O534) &amp; "5")))</f>
        <v>GA</v>
      </c>
      <c r="X534" t="str">
        <f>SNPs!$F$6</f>
        <v>rs4986893</v>
      </c>
      <c r="Y534">
        <f>SNPs!$C$6</f>
        <v>10</v>
      </c>
      <c r="Z534">
        <f>SNPs!$D$6</f>
        <v>94780653</v>
      </c>
      <c r="AA534" s="7" t="str">
        <f ca="1">IF('Randomized Data'!P534 = 1, SNPs!$H$6 &amp; SNPs!$H$6, IF('Randomized Data'!Q534 = 1, SNPs!$H$6 &amp; INDIRECT("SNPs!" &amp; CHAR(72 +'Randomized Data'!R534) &amp; "6"), INDIRECT("SNPs!" &amp; CHAR(72 +'Randomized Data'!R534) &amp; "6") &amp; INDIRECT("SNPs!" &amp; CHAR(72 +'Randomized Data'!R534) &amp; "6")))</f>
        <v>GG</v>
      </c>
      <c r="AB534" t="str">
        <f>SNPs!$F$7</f>
        <v>rs4244285</v>
      </c>
      <c r="AC534">
        <f>SNPs!$C$7</f>
        <v>10</v>
      </c>
      <c r="AD534">
        <f>SNPs!$D$7</f>
        <v>94781859</v>
      </c>
      <c r="AE534" s="7" t="str">
        <f ca="1">IF('Randomized Data'!S534 = 1, SNPs!$H$7 &amp; SNPs!$H$7, IF('Randomized Data'!T534 = 1, SNPs!$H$7 &amp; INDIRECT("SNPs!" &amp; CHAR(72 +'Randomized Data'!U534) &amp; "7"), INDIRECT("SNPs!" &amp; CHAR(72 +'Randomized Data'!U534) &amp; "7") &amp; INDIRECT("SNPs!" &amp; CHAR(72 +'Randomized Data'!U534) &amp; "7")))</f>
        <v>GG</v>
      </c>
      <c r="AF534" t="str">
        <f>SNPs!$F$8</f>
        <v>rs72558186</v>
      </c>
      <c r="AG534">
        <f>SNPs!$C$8</f>
        <v>10</v>
      </c>
      <c r="AH534">
        <f>SNPs!$D$8</f>
        <v>94781999</v>
      </c>
      <c r="AI534" s="7" t="str">
        <f ca="1">IF('Randomized Data'!V534 = 1, SNPs!$H$8 &amp; SNPs!$H$8, IF('Randomized Data'!W534 = 1, SNPs!$H$8 &amp; INDIRECT("SNPs!" &amp; CHAR(72 +'Randomized Data'!X534) &amp; "8"), INDIRECT("SNPs!" &amp; CHAR(72 +'Randomized Data'!X534) &amp; "8") &amp; INDIRECT("SNPs!" &amp; CHAR(72 +'Randomized Data'!X534) &amp; "8")))</f>
        <v>TT</v>
      </c>
      <c r="AJ534" t="str">
        <f>SNPs!$F$9</f>
        <v>rs56337013</v>
      </c>
      <c r="AK534">
        <f>SNPs!$C$9</f>
        <v>10</v>
      </c>
      <c r="AL534">
        <f>SNPs!$D$9</f>
        <v>94852738</v>
      </c>
      <c r="AM534" s="7" t="str">
        <f ca="1">IF('Randomized Data'!Y$2 = 1, SNPs!$H$9 &amp; SNPs!$H$9, IF('Randomized Data'!Z534 = 1, SNPs!$H$9 &amp; INDIRECT("SNPs!" &amp; CHAR(72 +'Randomized Data'!AA534) &amp; "9"), INDIRECT("SNPs!" &amp; CHAR(72 +'Randomized Data'!AA534) &amp; "9") &amp; INDIRECT("SNPs!" &amp; CHAR(72 +'Randomized Data'!AA534) &amp; "9")))</f>
        <v>CT</v>
      </c>
      <c r="AN534" t="str">
        <f>SNPs!$F$10</f>
        <v>rs17884712</v>
      </c>
      <c r="AO534">
        <f>SNPs!$C$10</f>
        <v>10</v>
      </c>
      <c r="AP534">
        <f>SNPs!$D$10</f>
        <v>94775489</v>
      </c>
      <c r="AQ534" s="7" t="str">
        <f ca="1">IF('Randomized Data'!AB534 = 1, SNPs!$H$10 &amp; SNPs!$H$10, IF('Randomized Data'!AC534 = 1, SNPs!$H$10 &amp; INDIRECT("SNPs!" &amp; CHAR(72 +'Randomized Data'!AD534) &amp; "10"), INDIRECT("SNPs!" &amp; CHAR(72 +'Randomized Data'!AD534) &amp; "10") &amp; INDIRECT("SNPs!" &amp; CHAR(72 +'Randomized Data'!AD534) &amp; "10")))</f>
        <v>GG</v>
      </c>
      <c r="AR534" t="str">
        <f>SNPs!$F$11</f>
        <v>rs6413438</v>
      </c>
      <c r="AS534">
        <f>SNPs!$C$11</f>
        <v>10</v>
      </c>
      <c r="AT534">
        <f>SNPs!$D$11</f>
        <v>94781858</v>
      </c>
      <c r="AU534" s="7" t="str">
        <f ca="1">IF('Randomized Data'!AE534 = 1, SNPs!$H$11 &amp; SNPs!$H$11, IF('Randomized Data'!AF534 = 1, SNPs!$H$11 &amp; INDIRECT("SNPs!" &amp; CHAR(72 +'Randomized Data'!AG534) &amp; "11"), INDIRECT("SNPs!" &amp; CHAR(72 +'Randomized Data'!AG534) &amp; "11") &amp; INDIRECT("SNPs!" &amp; CHAR(72 +'Randomized Data'!AG534) &amp; "11")))</f>
        <v>CC</v>
      </c>
      <c r="AV534" t="str">
        <f>SNPs!$F$12</f>
        <v>rs1057910</v>
      </c>
      <c r="AW534">
        <f>SNPs!$C$12</f>
        <v>10</v>
      </c>
      <c r="AX534">
        <f>SNPs!$D$12</f>
        <v>94981296</v>
      </c>
      <c r="AY534" s="7" t="str">
        <f ca="1">IF('Randomized Data'!AH534 = 1, SNPs!$H$12 &amp; SNPs!$H$12, IF('Randomized Data'!AI534 = 1, SNPs!$H$12 &amp; INDIRECT("SNPs!" &amp; CHAR(72 +'Randomized Data'!AJ534) &amp; "12"), INDIRECT("SNPs!" &amp; CHAR(72 +'Randomized Data'!AJ534) &amp; "12") &amp; INDIRECT("SNPs!" &amp; CHAR(72 +'Randomized Data'!AJ534) &amp; "12")))</f>
        <v>CC</v>
      </c>
      <c r="AZ534" t="str">
        <f>SNPs!$F$13</f>
        <v>rs1799853</v>
      </c>
      <c r="BA534">
        <f>SNPs!$C$13</f>
        <v>10</v>
      </c>
      <c r="BB534">
        <f>SNPs!$D$13</f>
        <v>94942290</v>
      </c>
      <c r="BC534" s="7" t="str">
        <f ca="1">IF('Randomized Data'!AK534 = 1, SNPs!$H$13 &amp; SNPs!$H$13, IF('Randomized Data'!AL534 = 1, SNPs!$H$13 &amp; INDIRECT("SNPs!" &amp; CHAR(72 +'Randomized Data'!AM534) &amp; "13"), INDIRECT("SNPs!" &amp; CHAR(72 +'Randomized Data'!AM534) &amp; "13") &amp; INDIRECT("SNPs!" &amp; CHAR(72 +'Randomized Data'!AM534) &amp; "13")))</f>
        <v>CC</v>
      </c>
      <c r="BD534" t="str">
        <f>SNPs!$F$14</f>
        <v>rs9923231</v>
      </c>
      <c r="BE534">
        <f>SNPs!$C$14</f>
        <v>16</v>
      </c>
      <c r="BF534">
        <f>SNPs!$D$14</f>
        <v>31096368</v>
      </c>
      <c r="BG534" s="7" t="str">
        <f ca="1">IF('Randomized Data'!AN534 = 1, SNPs!$H$14 &amp; SNPs!$H$14, IF('Randomized Data'!AO534 = 1, SNPs!$H$14 &amp; INDIRECT("SNPs!" &amp; CHAR(72 +'Randomized Data'!AP534) &amp; "14"), INDIRECT("SNPs!" &amp; CHAR(72 +'Randomized Data'!AP534) &amp; "14") &amp; INDIRECT("SNPs!" &amp; CHAR(72 +'Randomized Data'!AP534) &amp; "14")))</f>
        <v>GG</v>
      </c>
      <c r="BH534" t="str">
        <f>SNPs!$F$15</f>
        <v>rs9934438</v>
      </c>
      <c r="BI534">
        <f>SNPs!$C$15</f>
        <v>16</v>
      </c>
      <c r="BJ534">
        <f>SNPs!$D$15</f>
        <v>31093557</v>
      </c>
      <c r="BK534" s="7" t="str">
        <f ca="1">IF('Randomized Data'!AQ534 = 1, SNPs!$H$15 &amp; SNPs!$H$15, IF('Randomized Data'!AR534 = 1, SNPs!$H$15 &amp; INDIRECT("SNPs!" &amp; CHAR(72 +'Randomized Data'!AS534) &amp; "15"), INDIRECT("SNPs!" &amp; CHAR(72 +'Randomized Data'!AS534) &amp; "15") &amp; INDIRECT("SNPs!" &amp; CHAR(72 +'Randomized Data'!AS534) &amp; "15")))</f>
        <v>GA</v>
      </c>
      <c r="BL534" t="str">
        <f>SNPs!$F$16</f>
        <v>rs8050894</v>
      </c>
      <c r="BM534">
        <f>SNPs!$C$16</f>
        <v>16</v>
      </c>
      <c r="BN534">
        <f>SNPs!$D$16</f>
        <v>31093188</v>
      </c>
      <c r="BO534" s="7" t="str">
        <f ca="1">IF('Randomized Data'!AT534 = 1, SNPs!$H$16 &amp; SNPs!$H$16, IF('Randomized Data'!AU534 = 1, SNPs!$H$16 &amp; INDIRECT("SNPs!" &amp; CHAR(72 +'Randomized Data'!AV534) &amp; "16"), INDIRECT("SNPs!" &amp; CHAR(72 +'Randomized Data'!AV534) &amp; "16") &amp; INDIRECT("SNPs!" &amp; CHAR(72 +'Randomized Data'!AV534) &amp; "16")))</f>
        <v>CG</v>
      </c>
      <c r="BP534" t="str">
        <f>SNPs!$F$17</f>
        <v>rs6025</v>
      </c>
      <c r="BQ534">
        <f>SNPs!$C$17</f>
        <v>1</v>
      </c>
      <c r="BR534">
        <f>SNPs!$D$17</f>
        <v>169549811</v>
      </c>
      <c r="BS534" s="7" t="str">
        <f ca="1">IF('Randomized Data'!AW534 = 1, SNPs!$H$17 &amp; SNPs!$H$17, IF('Randomized Data'!AX534 = 1, SNPs!$H$17 &amp; INDIRECT("SNPs!" &amp; CHAR(72 +'Randomized Data'!AY534) &amp; "17"), INDIRECT("SNPs!" &amp; CHAR(72 +'Randomized Data'!AY534) &amp; "17") &amp; INDIRECT("SNPs!" &amp; CHAR(72 +'Randomized Data'!AY534) &amp; "17")))</f>
        <v>GA</v>
      </c>
      <c r="BT534" t="str">
        <f>SNPs!$F$18</f>
        <v>rs1799963</v>
      </c>
      <c r="BU534">
        <f>SNPs!$C$18</f>
        <v>11</v>
      </c>
      <c r="BV534">
        <f>SNPs!$D$18</f>
        <v>46739505</v>
      </c>
      <c r="BW534" s="7" t="str">
        <f ca="1">IF('Randomized Data'!AZ534 = 1, SNPs!$H$18 &amp; SNPs!$H$18, IF('Randomized Data'!BA534 = 1, SNPs!$H$18 &amp; INDIRECT("SNPs!" &amp; CHAR(72 +'Randomized Data'!BB534) &amp; "18"), INDIRECT("SNPs!" &amp; CHAR(72 +'Randomized Data'!BB534) &amp; "18") &amp; INDIRECT("SNPs!" &amp; CHAR(72 +'Randomized Data'!BB534) &amp; "18")))</f>
        <v>GG</v>
      </c>
      <c r="BX534" t="str">
        <f>SNPs!$F$19</f>
        <v>rs121913626</v>
      </c>
      <c r="BY534">
        <f>SNPs!$C$19</f>
        <v>14</v>
      </c>
      <c r="BZ534">
        <f>SNPs!$D$19</f>
        <v>23427723</v>
      </c>
      <c r="CA534" s="7" t="str">
        <f ca="1">IF('Randomized Data'!BC534 = 1, SNPs!$H$19 &amp; SNPs!$H$19, IF('Randomized Data'!BD534 = 1, SNPs!$H$19 &amp; INDIRECT("SNPs!" &amp; CHAR(72 +'Randomized Data'!BE534) &amp; "19"), INDIRECT("SNPs!" &amp; CHAR(72 +'Randomized Data'!BE534) &amp; "19") &amp; INDIRECT("SNPs!" &amp; CHAR(72 +'Randomized Data'!BE534) &amp; "19")))</f>
        <v>GG</v>
      </c>
      <c r="CB534" t="str">
        <f>SNPs!$F$20</f>
        <v>rs3218713</v>
      </c>
      <c r="CC534">
        <f>SNPs!$C$20</f>
        <v>14</v>
      </c>
      <c r="CD534">
        <f>SNPs!$D$20</f>
        <v>23431468</v>
      </c>
      <c r="CE534" s="7" t="str">
        <f ca="1">IF('Randomized Data'!BF534 = 1, SNPs!$H$20 &amp; SNPs!$H$20, IF('Randomized Data'!BG534 = 1, SNPs!$H$20 &amp; INDIRECT("SNPs!" &amp; CHAR(72 +'Randomized Data'!BH534) &amp; "20"), INDIRECT("SNPs!" &amp; CHAR(72 +'Randomized Data'!BH534) &amp; "20") &amp; INDIRECT("SNPs!" &amp; CHAR(72 +'Randomized Data'!BH534) &amp; "20")))</f>
        <v>AA</v>
      </c>
      <c r="CF534" t="str">
        <f>SNPs!$F$21</f>
        <v>rs3218714</v>
      </c>
      <c r="CG534">
        <f>SNPs!$C$21</f>
        <v>14</v>
      </c>
      <c r="CH534">
        <f>SNPs!$D$21</f>
        <v>23429279</v>
      </c>
      <c r="CI534" s="7" t="str">
        <f ca="1">IF('Randomized Data'!BI534 = 1, SNPs!$H$21 &amp; SNPs!$H$21, IF('Randomized Data'!BJ534 = 1, SNPs!$H$21 &amp; INDIRECT("SNPs!" &amp; CHAR(72 +'Randomized Data'!BK534) &amp; "21"), INDIRECT("SNPs!" &amp; CHAR(72 +'Randomized Data'!BK534) &amp; "21") &amp; INDIRECT("SNPs!" &amp; CHAR(72 +'Randomized Data'!BK534) &amp; "21")))</f>
        <v>CC</v>
      </c>
      <c r="CJ534" t="str">
        <f>SNPs!$F$22</f>
        <v>rs121964855</v>
      </c>
      <c r="CK534">
        <f>SNPs!$C$22</f>
        <v>1</v>
      </c>
      <c r="CL534">
        <f>SNPs!$D$22</f>
        <v>201365638</v>
      </c>
      <c r="CM534" s="7" t="str">
        <f ca="1">IF('Randomized Data'!BL534 = 1, SNPs!$H$22 &amp; SNPs!$H$22, IF('Randomized Data'!BM534 = 1, SNPs!$H$22 &amp; INDIRECT("SNPs!" &amp; CHAR(72 +'Randomized Data'!BN534) &amp; "22"), INDIRECT("SNPs!" &amp; CHAR(72 +'Randomized Data'!BN534) &amp; "22") &amp; INDIRECT("SNPs!" &amp; CHAR(72 +'Randomized Data'!BN534) &amp; "22")))</f>
        <v>TA</v>
      </c>
      <c r="CN534" t="str">
        <f>SNPs!$F$23</f>
        <v>rs121964856</v>
      </c>
      <c r="CO534">
        <f>SNPs!$C$23</f>
        <v>1</v>
      </c>
      <c r="CP534">
        <f>SNPs!$D$23</f>
        <v>201365297</v>
      </c>
      <c r="CQ534" s="7" t="str">
        <f ca="1">IF('Randomized Data'!BO534 = 1, SNPs!$H$23 &amp; SNPs!$H$23, IF('Randomized Data'!BP534 = 1, SNPs!$H$23 &amp; INDIRECT("SNPs!" &amp; CHAR(72 +'Randomized Data'!BQ534) &amp; "23"), INDIRECT("SNPs!" &amp; CHAR(72 +'Randomized Data'!BQ534) &amp; "23") &amp; INDIRECT("SNPs!" &amp; CHAR(72 +'Randomized Data'!BQ534) &amp; "23")))</f>
        <v>GG</v>
      </c>
      <c r="CR534" t="str">
        <f>SNPs!$F$24</f>
        <v>rs121964857</v>
      </c>
      <c r="CS534">
        <f>SNPs!$C$24</f>
        <v>1</v>
      </c>
      <c r="CT534">
        <f>SNPs!$D$24</f>
        <v>201359245</v>
      </c>
      <c r="CU534" s="7" t="str">
        <f ca="1">IF('Randomized Data'!BR534 = 1, SNPs!$H$24 &amp; SNPs!$H$24, IF('Randomized Data'!BS534 = 1, SNPs!$H$24 &amp; INDIRECT("SNPs!" &amp; CHAR(72 +'Randomized Data'!BT534) &amp; "24"), INDIRECT("SNPs!" &amp; CHAR(72 +'Randomized Data'!BT534) &amp; "24") &amp; INDIRECT("SNPs!" &amp; CHAR(72 +'Randomized Data'!BT534) &amp; "24")))</f>
        <v>CC</v>
      </c>
      <c r="CV534" t="str">
        <f>SNPs!$F$25</f>
        <v>rs28934269</v>
      </c>
      <c r="CW534">
        <f>SNPs!$C$25</f>
        <v>15</v>
      </c>
      <c r="CX534">
        <f>SNPs!$D$25</f>
        <v>63060915</v>
      </c>
      <c r="CY534" s="7" t="str">
        <f ca="1">IF('Randomized Data'!BU534 = 1, SNPs!$H$25 &amp; SNPs!$H$25, IF('Randomized Data'!BV534 = 1, SNPs!$H$25 &amp; INDIRECT("SNPs!" &amp; CHAR(72 +'Randomized Data'!BW534) &amp; "25"), INDIRECT("SNPs!" &amp; CHAR(72 +'Randomized Data'!BW534) &amp; "25") &amp; INDIRECT("SNPs!" &amp; CHAR(72 +'Randomized Data'!BW534) &amp; "25")))</f>
        <v>AA</v>
      </c>
      <c r="CZ534" t="str">
        <f>SNPs!$F$26</f>
        <v>rs28934270</v>
      </c>
      <c r="DA534">
        <f>SNPs!$C$26</f>
        <v>15</v>
      </c>
      <c r="DB534">
        <f>SNPs!$D$26</f>
        <v>63060899</v>
      </c>
      <c r="DC534" s="7" t="str">
        <f ca="1">IF('Randomized Data'!BX534 = 1, SNPs!$H$26 &amp; SNPs!$H$26, IF('Randomized Data'!BY534 = 1, SNPs!$H$26 &amp; INDIRECT("SNPs!" &amp; CHAR(72 +'Randomized Data'!BZ534) &amp; "26"), INDIRECT("SNPs!" &amp; CHAR(72 +'Randomized Data'!BZ534) &amp; "26") &amp; INDIRECT("SNPs!" &amp; CHAR(72 +'Randomized Data'!BZ534) &amp; "26")))</f>
        <v>GG</v>
      </c>
      <c r="DD534" t="str">
        <f>SNPs!$F$27</f>
        <v>rs727504290</v>
      </c>
      <c r="DE534">
        <f>SNPs!$C$27</f>
        <v>15</v>
      </c>
      <c r="DF534">
        <f>SNPs!$D$27</f>
        <v>63042875</v>
      </c>
      <c r="DG534" s="7" t="str">
        <f ca="1">IF('Randomized Data'!CA534 = 1, SNPs!$H$27 &amp; SNPs!$H$27, IF('Randomized Data'!CB534 = 1, SNPs!$H$27 &amp; INDIRECT("SNPs!" &amp; CHAR(72 +'Randomized Data'!CC534) &amp; "27"), INDIRECT("SNPs!" &amp; CHAR(72 +'Randomized Data'!CC534) &amp; "27") &amp; INDIRECT("SNPs!" &amp; CHAR(72 +'Randomized Data'!CC534) &amp; "27")))</f>
        <v>GG</v>
      </c>
      <c r="DH534" t="str">
        <f>SNPs!$F$28</f>
        <v>rs104894504</v>
      </c>
      <c r="DI534">
        <f>SNPs!$C$28</f>
        <v>15</v>
      </c>
      <c r="DJ534">
        <f>SNPs!$D$28</f>
        <v>63057028</v>
      </c>
      <c r="DK534" s="7" t="str">
        <f ca="1">IF('Randomized Data'!CD534 = 1, SNPs!$H$28 &amp; SNPs!$H$28, IF('Randomized Data'!CE534 = 1, SNPs!$H$28 &amp; INDIRECT("SNPs!" &amp; CHAR(72 +'Randomized Data'!CF534) &amp; "28"), INDIRECT("SNPs!" &amp; CHAR(72 +'Randomized Data'!CF534) &amp; "28") &amp; INDIRECT("SNPs!" &amp; CHAR(72 +'Randomized Data'!CF534) &amp; "28")))</f>
        <v>TC</v>
      </c>
      <c r="DL534" t="str">
        <f>SNPs!$F$29</f>
        <v>rs375882485</v>
      </c>
      <c r="DM534">
        <f>SNPs!$C$29</f>
        <v>11</v>
      </c>
      <c r="DN534">
        <f>SNPs!$D$29</f>
        <v>47342698</v>
      </c>
      <c r="DO534" s="7" t="str">
        <f ca="1">IF('Randomized Data'!CG534 = 1, SNPs!$H$29 &amp; SNPs!$H$29, IF('Randomized Data'!CH534 = 1, SNPs!$H$29 &amp; INDIRECT("SNPs!" &amp; CHAR(72 +'Randomized Data'!CI534) &amp; "29"), INDIRECT("SNPs!" &amp; CHAR(72 +'Randomized Data'!CI534) &amp; "29") &amp; INDIRECT("SNPs!" &amp; CHAR(72 +'Randomized Data'!CI534) &amp; "29")))</f>
        <v>AA</v>
      </c>
      <c r="DP534" t="str">
        <f>SNPs!$F$30</f>
        <v>rs397516083</v>
      </c>
      <c r="DQ534">
        <f>SNPs!$C$30</f>
        <v>11</v>
      </c>
      <c r="DR534">
        <f>SNPs!$D$30</f>
        <v>47346379</v>
      </c>
      <c r="DS534" s="7" t="str">
        <f ca="1">IF('Randomized Data'!CJ534 = 1, SNPs!$H$30 &amp; SNPs!$H$30, IF('Randomized Data'!CK534 = 1, SNPs!$H$30 &amp; INDIRECT("SNPs!" &amp; CHAR(72 +'Randomized Data'!CL534) &amp; "30"), INDIRECT("SNPs!" &amp; CHAR(72 +'Randomized Data'!CL534) &amp; "30") &amp; INDIRECT("SNPs!" &amp; CHAR(72 +'Randomized Data'!CL534) &amp; "30")))</f>
        <v>GG</v>
      </c>
      <c r="DT534" t="str">
        <f>SNPs!$F$31</f>
        <v>rs397515937</v>
      </c>
      <c r="DU534">
        <f>SNPs!$C$31</f>
        <v>11</v>
      </c>
      <c r="DV534">
        <f>SNPs!$D$31</f>
        <v>47339792</v>
      </c>
      <c r="DW534" s="7" t="str">
        <f ca="1">IF('Randomized Data'!CM534 = 1, SNPs!$H$31 &amp; SNPs!$H$31, IF('Randomized Data'!CN534 = 1, SNPs!$H$31 &amp; INDIRECT("SNPs!" &amp; CHAR(72 +'Randomized Data'!CO534) &amp; "31"), INDIRECT("SNPs!" &amp; CHAR(72 +'Randomized Data'!CO534) &amp; "31") &amp; INDIRECT("SNPs!" &amp; CHAR(72 +'Randomized Data'!CO534) &amp; "31")))</f>
        <v>AA</v>
      </c>
      <c r="DX534" t="str">
        <f>SNPs!$F$32</f>
        <v>rs397516074</v>
      </c>
      <c r="DY534">
        <f>SNPs!$C$32</f>
        <v>11</v>
      </c>
      <c r="DZ534">
        <f>SNPs!$D$32</f>
        <v>47348424</v>
      </c>
      <c r="EA534" s="7" t="str">
        <f ca="1">IF('Randomized Data'!CP534 = 1, SNPs!$H$32 &amp; SNPs!$H$32, IF('Randomized Data'!CQ534 = 1, SNPs!$H$32 &amp; INDIRECT("SNPs!" &amp; CHAR(72 +'Randomized Data'!CR534) &amp; "32"), INDIRECT("SNPs!" &amp; CHAR(72 +'Randomized Data'!CR534) &amp; "32") &amp; INDIRECT("SNPs!" &amp; CHAR(72 +'Randomized Data'!CR534) &amp; "32")))</f>
        <v>GG</v>
      </c>
      <c r="EB534" t="str">
        <f>SNPs!$F$33</f>
        <v>rs397515963</v>
      </c>
      <c r="EC534">
        <f>SNPs!$C$33</f>
        <v>11</v>
      </c>
      <c r="ED534">
        <f>SNPs!$D$33</f>
        <v>47337729</v>
      </c>
      <c r="EE534" s="7" t="str">
        <f ca="1">IF('Randomized Data'!CS534 = 1, SNPs!$H$33 &amp; SNPs!$H$33, IF('Randomized Data'!CT534 = 1, SNPs!$H$33 &amp; INDIRECT("SNPs!" &amp; CHAR(72 +'Randomized Data'!CU534) &amp; "33"), INDIRECT("SNPs!" &amp; CHAR(72 +'Randomized Data'!CU534) &amp; "33") &amp; INDIRECT("SNPs!" &amp; CHAR(72 +'Randomized Data'!CU534) &amp; "33")))</f>
        <v>--</v>
      </c>
    </row>
    <row r="535" spans="1:13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  <c r="F535" s="3">
        <v>42148</v>
      </c>
      <c r="G535" s="9" t="str">
        <f>'Randomized Data'!C535</f>
        <v>NGS Lab</v>
      </c>
      <c r="H535" t="str">
        <f>SNPs!$F$2</f>
        <v>rs12248560</v>
      </c>
      <c r="I535">
        <f>SNPs!$C$2</f>
        <v>10</v>
      </c>
      <c r="J535">
        <f>SNPs!$D$2</f>
        <v>94761900</v>
      </c>
      <c r="K535" t="str">
        <f ca="1">IF('Randomized Data'!D535 = 1, SNPs!$H$2 &amp; SNPs!$H$2, IF('Randomized Data'!E535 = 1, SNPs!$H$2 &amp; INDIRECT("SNPs!" &amp; CHAR(72 +'Randomized Data'!F535) &amp; "2"), INDIRECT("SNPs!" &amp; CHAR(72 +'Randomized Data'!F535) &amp; "2") &amp; INDIRECT("SNPs!" &amp; CHAR(72 +'Randomized Data'!F535) &amp; "2")))</f>
        <v>CC</v>
      </c>
      <c r="L535" t="str">
        <f>SNPs!$F$3</f>
        <v>rs28399504</v>
      </c>
      <c r="M535">
        <f>SNPs!$C$3</f>
        <v>10</v>
      </c>
      <c r="N535">
        <f>SNPs!$D$3</f>
        <v>94762706</v>
      </c>
      <c r="O535" t="str">
        <f ca="1">IF('Randomized Data'!G535 = 1, SNPs!$H$3 &amp; SNPs!$H$3, IF('Randomized Data'!H535 = 1, SNPs!$H$3 &amp; INDIRECT("SNPs!" &amp; CHAR(72 +'Randomized Data'!I535) &amp; "3"), INDIRECT("SNPs!" &amp; CHAR(72 +'Randomized Data'!I535) &amp; "3") &amp; INDIRECT("SNPs!" &amp; CHAR(72 +'Randomized Data'!I535) &amp; "3")))</f>
        <v>AA</v>
      </c>
      <c r="P535" t="str">
        <f>SNPs!$F$4</f>
        <v>rs41291556</v>
      </c>
      <c r="Q535">
        <f>SNPs!$C$4</f>
        <v>10</v>
      </c>
      <c r="R535">
        <f>SNPs!$D$4</f>
        <v>94775416</v>
      </c>
      <c r="S535" t="str">
        <f ca="1">IF('Randomized Data'!J535 = 1, SNPs!$H$4 &amp; SNPs!$H$4, IF('Randomized Data'!K535 = 1, SNPs!$H$4 &amp; INDIRECT("SNPs!" &amp; CHAR(72 +'Randomized Data'!L535) &amp; "4"), INDIRECT("SNPs!" &amp; CHAR(72 +'Randomized Data'!L535) &amp; "4") &amp; INDIRECT("SNPs!" &amp; CHAR(72 +'Randomized Data'!L535) &amp; "4")))</f>
        <v>TT</v>
      </c>
      <c r="T535" t="str">
        <f>SNPs!$F$5</f>
        <v>rs72558184</v>
      </c>
      <c r="U535">
        <f>SNPs!$C$5</f>
        <v>10</v>
      </c>
      <c r="V535">
        <f>SNPs!$D$5</f>
        <v>96535210</v>
      </c>
      <c r="W535" t="str">
        <f ca="1">IF('Randomized Data'!M535 = 1, SNPs!$H$5 &amp; SNPs!$H$5, IF('Randomized Data'!N535 = 1, SNPs!$H$5 &amp; INDIRECT("SNPs!" &amp; CHAR(72 +'Randomized Data'!O535) &amp; "5"), INDIRECT("SNPs!" &amp; CHAR(72 +'Randomized Data'!O535) &amp; "5") &amp; INDIRECT("SNPs!" &amp; CHAR(72 +'Randomized Data'!O535) &amp; "5")))</f>
        <v>AA</v>
      </c>
      <c r="X535" t="str">
        <f>SNPs!$F$6</f>
        <v>rs4986893</v>
      </c>
      <c r="Y535">
        <f>SNPs!$C$6</f>
        <v>10</v>
      </c>
      <c r="Z535">
        <f>SNPs!$D$6</f>
        <v>94780653</v>
      </c>
      <c r="AA535" s="7" t="str">
        <f ca="1">IF('Randomized Data'!P535 = 1, SNPs!$H$6 &amp; SNPs!$H$6, IF('Randomized Data'!Q535 = 1, SNPs!$H$6 &amp; INDIRECT("SNPs!" &amp; CHAR(72 +'Randomized Data'!R535) &amp; "6"), INDIRECT("SNPs!" &amp; CHAR(72 +'Randomized Data'!R535) &amp; "6") &amp; INDIRECT("SNPs!" &amp; CHAR(72 +'Randomized Data'!R535) &amp; "6")))</f>
        <v>GA</v>
      </c>
      <c r="AB535" t="str">
        <f>SNPs!$F$7</f>
        <v>rs4244285</v>
      </c>
      <c r="AC535">
        <f>SNPs!$C$7</f>
        <v>10</v>
      </c>
      <c r="AD535">
        <f>SNPs!$D$7</f>
        <v>94781859</v>
      </c>
      <c r="AE535" s="7" t="str">
        <f ca="1">IF('Randomized Data'!S535 = 1, SNPs!$H$7 &amp; SNPs!$H$7, IF('Randomized Data'!T535 = 1, SNPs!$H$7 &amp; INDIRECT("SNPs!" &amp; CHAR(72 +'Randomized Data'!U535) &amp; "7"), INDIRECT("SNPs!" &amp; CHAR(72 +'Randomized Data'!U535) &amp; "7") &amp; INDIRECT("SNPs!" &amp; CHAR(72 +'Randomized Data'!U535) &amp; "7")))</f>
        <v>AA</v>
      </c>
      <c r="AF535" t="str">
        <f>SNPs!$F$8</f>
        <v>rs72558186</v>
      </c>
      <c r="AG535">
        <f>SNPs!$C$8</f>
        <v>10</v>
      </c>
      <c r="AH535">
        <f>SNPs!$D$8</f>
        <v>94781999</v>
      </c>
      <c r="AI535" s="7" t="str">
        <f ca="1">IF('Randomized Data'!V535 = 1, SNPs!$H$8 &amp; SNPs!$H$8, IF('Randomized Data'!W535 = 1, SNPs!$H$8 &amp; INDIRECT("SNPs!" &amp; CHAR(72 +'Randomized Data'!X535) &amp; "8"), INDIRECT("SNPs!" &amp; CHAR(72 +'Randomized Data'!X535) &amp; "8") &amp; INDIRECT("SNPs!" &amp; CHAR(72 +'Randomized Data'!X535) &amp; "8")))</f>
        <v>TA</v>
      </c>
      <c r="AJ535" t="str">
        <f>SNPs!$F$9</f>
        <v>rs56337013</v>
      </c>
      <c r="AK535">
        <f>SNPs!$C$9</f>
        <v>10</v>
      </c>
      <c r="AL535">
        <f>SNPs!$D$9</f>
        <v>94852738</v>
      </c>
      <c r="AM535" s="7" t="str">
        <f ca="1">IF('Randomized Data'!Y$2 = 1, SNPs!$H$9 &amp; SNPs!$H$9, IF('Randomized Data'!Z535 = 1, SNPs!$H$9 &amp; INDIRECT("SNPs!" &amp; CHAR(72 +'Randomized Data'!AA535) &amp; "9"), INDIRECT("SNPs!" &amp; CHAR(72 +'Randomized Data'!AA535) &amp; "9") &amp; INDIRECT("SNPs!" &amp; CHAR(72 +'Randomized Data'!AA535) &amp; "9")))</f>
        <v>CT</v>
      </c>
      <c r="AN535" t="str">
        <f>SNPs!$F$10</f>
        <v>rs17884712</v>
      </c>
      <c r="AO535">
        <f>SNPs!$C$10</f>
        <v>10</v>
      </c>
      <c r="AP535">
        <f>SNPs!$D$10</f>
        <v>94775489</v>
      </c>
      <c r="AQ535" s="7" t="str">
        <f ca="1">IF('Randomized Data'!AB535 = 1, SNPs!$H$10 &amp; SNPs!$H$10, IF('Randomized Data'!AC535 = 1, SNPs!$H$10 &amp; INDIRECT("SNPs!" &amp; CHAR(72 +'Randomized Data'!AD535) &amp; "10"), INDIRECT("SNPs!" &amp; CHAR(72 +'Randomized Data'!AD535) &amp; "10") &amp; INDIRECT("SNPs!" &amp; CHAR(72 +'Randomized Data'!AD535) &amp; "10")))</f>
        <v>GG</v>
      </c>
      <c r="AR535" t="str">
        <f>SNPs!$F$11</f>
        <v>rs6413438</v>
      </c>
      <c r="AS535">
        <f>SNPs!$C$11</f>
        <v>10</v>
      </c>
      <c r="AT535">
        <f>SNPs!$D$11</f>
        <v>94781858</v>
      </c>
      <c r="AU535" s="7" t="str">
        <f ca="1">IF('Randomized Data'!AE535 = 1, SNPs!$H$11 &amp; SNPs!$H$11, IF('Randomized Data'!AF535 = 1, SNPs!$H$11 &amp; INDIRECT("SNPs!" &amp; CHAR(72 +'Randomized Data'!AG535) &amp; "11"), INDIRECT("SNPs!" &amp; CHAR(72 +'Randomized Data'!AG535) &amp; "11") &amp; INDIRECT("SNPs!" &amp; CHAR(72 +'Randomized Data'!AG535) &amp; "11")))</f>
        <v>CC</v>
      </c>
      <c r="AV535" t="str">
        <f>SNPs!$F$12</f>
        <v>rs1057910</v>
      </c>
      <c r="AW535">
        <f>SNPs!$C$12</f>
        <v>10</v>
      </c>
      <c r="AX535">
        <f>SNPs!$D$12</f>
        <v>94981296</v>
      </c>
      <c r="AY535" s="7" t="str">
        <f ca="1">IF('Randomized Data'!AH535 = 1, SNPs!$H$12 &amp; SNPs!$H$12, IF('Randomized Data'!AI535 = 1, SNPs!$H$12 &amp; INDIRECT("SNPs!" &amp; CHAR(72 +'Randomized Data'!AJ535) &amp; "12"), INDIRECT("SNPs!" &amp; CHAR(72 +'Randomized Data'!AJ535) &amp; "12") &amp; INDIRECT("SNPs!" &amp; CHAR(72 +'Randomized Data'!AJ535) &amp; "12")))</f>
        <v>CC</v>
      </c>
      <c r="AZ535" t="str">
        <f>SNPs!$F$13</f>
        <v>rs1799853</v>
      </c>
      <c r="BA535">
        <f>SNPs!$C$13</f>
        <v>10</v>
      </c>
      <c r="BB535">
        <f>SNPs!$D$13</f>
        <v>94942290</v>
      </c>
      <c r="BC535" s="7" t="str">
        <f ca="1">IF('Randomized Data'!AK535 = 1, SNPs!$H$13 &amp; SNPs!$H$13, IF('Randomized Data'!AL535 = 1, SNPs!$H$13 &amp; INDIRECT("SNPs!" &amp; CHAR(72 +'Randomized Data'!AM535) &amp; "13"), INDIRECT("SNPs!" &amp; CHAR(72 +'Randomized Data'!AM535) &amp; "13") &amp; INDIRECT("SNPs!" &amp; CHAR(72 +'Randomized Data'!AM535) &amp; "13")))</f>
        <v>CC</v>
      </c>
      <c r="BD535" t="str">
        <f>SNPs!$F$14</f>
        <v>rs9923231</v>
      </c>
      <c r="BE535">
        <f>SNPs!$C$14</f>
        <v>16</v>
      </c>
      <c r="BF535">
        <f>SNPs!$D$14</f>
        <v>31096368</v>
      </c>
      <c r="BG535" s="7" t="str">
        <f ca="1">IF('Randomized Data'!AN535 = 1, SNPs!$H$14 &amp; SNPs!$H$14, IF('Randomized Data'!AO535 = 1, SNPs!$H$14 &amp; INDIRECT("SNPs!" &amp; CHAR(72 +'Randomized Data'!AP535) &amp; "14"), INDIRECT("SNPs!" &amp; CHAR(72 +'Randomized Data'!AP535) &amp; "14") &amp; INDIRECT("SNPs!" &amp; CHAR(72 +'Randomized Data'!AP535) &amp; "14")))</f>
        <v>CC</v>
      </c>
      <c r="BH535" t="str">
        <f>SNPs!$F$15</f>
        <v>rs9934438</v>
      </c>
      <c r="BI535">
        <f>SNPs!$C$15</f>
        <v>16</v>
      </c>
      <c r="BJ535">
        <f>SNPs!$D$15</f>
        <v>31093557</v>
      </c>
      <c r="BK535" s="7" t="str">
        <f ca="1">IF('Randomized Data'!AQ535 = 1, SNPs!$H$15 &amp; SNPs!$H$15, IF('Randomized Data'!AR535 = 1, SNPs!$H$15 &amp; INDIRECT("SNPs!" &amp; CHAR(72 +'Randomized Data'!AS535) &amp; "15"), INDIRECT("SNPs!" &amp; CHAR(72 +'Randomized Data'!AS535) &amp; "15") &amp; INDIRECT("SNPs!" &amp; CHAR(72 +'Randomized Data'!AS535) &amp; "15")))</f>
        <v>GA</v>
      </c>
      <c r="BL535" t="str">
        <f>SNPs!$F$16</f>
        <v>rs8050894</v>
      </c>
      <c r="BM535">
        <f>SNPs!$C$16</f>
        <v>16</v>
      </c>
      <c r="BN535">
        <f>SNPs!$D$16</f>
        <v>31093188</v>
      </c>
      <c r="BO535" s="7" t="str">
        <f ca="1">IF('Randomized Data'!AT535 = 1, SNPs!$H$16 &amp; SNPs!$H$16, IF('Randomized Data'!AU535 = 1, SNPs!$H$16 &amp; INDIRECT("SNPs!" &amp; CHAR(72 +'Randomized Data'!AV535) &amp; "16"), INDIRECT("SNPs!" &amp; CHAR(72 +'Randomized Data'!AV535) &amp; "16") &amp; INDIRECT("SNPs!" &amp; CHAR(72 +'Randomized Data'!AV535) &amp; "16")))</f>
        <v>CC</v>
      </c>
      <c r="BP535" t="str">
        <f>SNPs!$F$17</f>
        <v>rs6025</v>
      </c>
      <c r="BQ535">
        <f>SNPs!$C$17</f>
        <v>1</v>
      </c>
      <c r="BR535">
        <f>SNPs!$D$17</f>
        <v>169549811</v>
      </c>
      <c r="BS535" s="7" t="str">
        <f ca="1">IF('Randomized Data'!AW535 = 1, SNPs!$H$17 &amp; SNPs!$H$17, IF('Randomized Data'!AX535 = 1, SNPs!$H$17 &amp; INDIRECT("SNPs!" &amp; CHAR(72 +'Randomized Data'!AY535) &amp; "17"), INDIRECT("SNPs!" &amp; CHAR(72 +'Randomized Data'!AY535) &amp; "17") &amp; INDIRECT("SNPs!" &amp; CHAR(72 +'Randomized Data'!AY535) &amp; "17")))</f>
        <v>GG</v>
      </c>
      <c r="BT535" t="str">
        <f>SNPs!$F$18</f>
        <v>rs1799963</v>
      </c>
      <c r="BU535">
        <f>SNPs!$C$18</f>
        <v>11</v>
      </c>
      <c r="BV535">
        <f>SNPs!$D$18</f>
        <v>46739505</v>
      </c>
      <c r="BW535" s="7" t="str">
        <f ca="1">IF('Randomized Data'!AZ535 = 1, SNPs!$H$18 &amp; SNPs!$H$18, IF('Randomized Data'!BA535 = 1, SNPs!$H$18 &amp; INDIRECT("SNPs!" &amp; CHAR(72 +'Randomized Data'!BB535) &amp; "18"), INDIRECT("SNPs!" &amp; CHAR(72 +'Randomized Data'!BB535) &amp; "18") &amp; INDIRECT("SNPs!" &amp; CHAR(72 +'Randomized Data'!BB535) &amp; "18")))</f>
        <v>GA</v>
      </c>
      <c r="BX535" t="str">
        <f>SNPs!$F$19</f>
        <v>rs121913626</v>
      </c>
      <c r="BY535">
        <f>SNPs!$C$19</f>
        <v>14</v>
      </c>
      <c r="BZ535">
        <f>SNPs!$D$19</f>
        <v>23427723</v>
      </c>
      <c r="CA535" s="7" t="str">
        <f ca="1">IF('Randomized Data'!BC535 = 1, SNPs!$H$19 &amp; SNPs!$H$19, IF('Randomized Data'!BD535 = 1, SNPs!$H$19 &amp; INDIRECT("SNPs!" &amp; CHAR(72 +'Randomized Data'!BE535) &amp; "19"), INDIRECT("SNPs!" &amp; CHAR(72 +'Randomized Data'!BE535) &amp; "19") &amp; INDIRECT("SNPs!" &amp; CHAR(72 +'Randomized Data'!BE535) &amp; "19")))</f>
        <v>CC</v>
      </c>
      <c r="CB535" t="str">
        <f>SNPs!$F$20</f>
        <v>rs3218713</v>
      </c>
      <c r="CC535">
        <f>SNPs!$C$20</f>
        <v>14</v>
      </c>
      <c r="CD535">
        <f>SNPs!$D$20</f>
        <v>23431468</v>
      </c>
      <c r="CE535" s="7" t="str">
        <f ca="1">IF('Randomized Data'!BF535 = 1, SNPs!$H$20 &amp; SNPs!$H$20, IF('Randomized Data'!BG535 = 1, SNPs!$H$20 &amp; INDIRECT("SNPs!" &amp; CHAR(72 +'Randomized Data'!BH535) &amp; "20"), INDIRECT("SNPs!" &amp; CHAR(72 +'Randomized Data'!BH535) &amp; "20") &amp; INDIRECT("SNPs!" &amp; CHAR(72 +'Randomized Data'!BH535) &amp; "20")))</f>
        <v>GA</v>
      </c>
      <c r="CF535" t="str">
        <f>SNPs!$F$21</f>
        <v>rs3218714</v>
      </c>
      <c r="CG535">
        <f>SNPs!$C$21</f>
        <v>14</v>
      </c>
      <c r="CH535">
        <f>SNPs!$D$21</f>
        <v>23429279</v>
      </c>
      <c r="CI535" s="7" t="str">
        <f ca="1">IF('Randomized Data'!BI535 = 1, SNPs!$H$21 &amp; SNPs!$H$21, IF('Randomized Data'!BJ535 = 1, SNPs!$H$21 &amp; INDIRECT("SNPs!" &amp; CHAR(72 +'Randomized Data'!BK535) &amp; "21"), INDIRECT("SNPs!" &amp; CHAR(72 +'Randomized Data'!BK535) &amp; "21") &amp; INDIRECT("SNPs!" &amp; CHAR(72 +'Randomized Data'!BK535) &amp; "21")))</f>
        <v>CC</v>
      </c>
      <c r="CJ535" t="str">
        <f>SNPs!$F$22</f>
        <v>rs121964855</v>
      </c>
      <c r="CK535">
        <f>SNPs!$C$22</f>
        <v>1</v>
      </c>
      <c r="CL535">
        <f>SNPs!$D$22</f>
        <v>201365638</v>
      </c>
      <c r="CM535" s="7" t="str">
        <f ca="1">IF('Randomized Data'!BL535 = 1, SNPs!$H$22 &amp; SNPs!$H$22, IF('Randomized Data'!BM535 = 1, SNPs!$H$22 &amp; INDIRECT("SNPs!" &amp; CHAR(72 +'Randomized Data'!BN535) &amp; "22"), INDIRECT("SNPs!" &amp; CHAR(72 +'Randomized Data'!BN535) &amp; "22") &amp; INDIRECT("SNPs!" &amp; CHAR(72 +'Randomized Data'!BN535) &amp; "22")))</f>
        <v>TT</v>
      </c>
      <c r="CN535" t="str">
        <f>SNPs!$F$23</f>
        <v>rs121964856</v>
      </c>
      <c r="CO535">
        <f>SNPs!$C$23</f>
        <v>1</v>
      </c>
      <c r="CP535">
        <f>SNPs!$D$23</f>
        <v>201365297</v>
      </c>
      <c r="CQ535" s="7" t="str">
        <f ca="1">IF('Randomized Data'!BO535 = 1, SNPs!$H$23 &amp; SNPs!$H$23, IF('Randomized Data'!BP535 = 1, SNPs!$H$23 &amp; INDIRECT("SNPs!" &amp; CHAR(72 +'Randomized Data'!BQ535) &amp; "23"), INDIRECT("SNPs!" &amp; CHAR(72 +'Randomized Data'!BQ535) &amp; "23") &amp; INDIRECT("SNPs!" &amp; CHAR(72 +'Randomized Data'!BQ535) &amp; "23")))</f>
        <v>GG</v>
      </c>
      <c r="CR535" t="str">
        <f>SNPs!$F$24</f>
        <v>rs121964857</v>
      </c>
      <c r="CS535">
        <f>SNPs!$C$24</f>
        <v>1</v>
      </c>
      <c r="CT535">
        <f>SNPs!$D$24</f>
        <v>201359245</v>
      </c>
      <c r="CU535" s="7" t="str">
        <f ca="1">IF('Randomized Data'!BR535 = 1, SNPs!$H$24 &amp; SNPs!$H$24, IF('Randomized Data'!BS535 = 1, SNPs!$H$24 &amp; INDIRECT("SNPs!" &amp; CHAR(72 +'Randomized Data'!BT535) &amp; "24"), INDIRECT("SNPs!" &amp; CHAR(72 +'Randomized Data'!BT535) &amp; "24") &amp; INDIRECT("SNPs!" &amp; CHAR(72 +'Randomized Data'!BT535) &amp; "24")))</f>
        <v>CC</v>
      </c>
      <c r="CV535" t="str">
        <f>SNPs!$F$25</f>
        <v>rs28934269</v>
      </c>
      <c r="CW535">
        <f>SNPs!$C$25</f>
        <v>15</v>
      </c>
      <c r="CX535">
        <f>SNPs!$D$25</f>
        <v>63060915</v>
      </c>
      <c r="CY535" s="7" t="str">
        <f ca="1">IF('Randomized Data'!BU535 = 1, SNPs!$H$25 &amp; SNPs!$H$25, IF('Randomized Data'!BV535 = 1, SNPs!$H$25 &amp; INDIRECT("SNPs!" &amp; CHAR(72 +'Randomized Data'!BW535) &amp; "25"), INDIRECT("SNPs!" &amp; CHAR(72 +'Randomized Data'!BW535) &amp; "25") &amp; INDIRECT("SNPs!" &amp; CHAR(72 +'Randomized Data'!BW535) &amp; "25")))</f>
        <v>AA</v>
      </c>
      <c r="CZ535" t="str">
        <f>SNPs!$F$26</f>
        <v>rs28934270</v>
      </c>
      <c r="DA535">
        <f>SNPs!$C$26</f>
        <v>15</v>
      </c>
      <c r="DB535">
        <f>SNPs!$D$26</f>
        <v>63060899</v>
      </c>
      <c r="DC535" s="7" t="str">
        <f ca="1">IF('Randomized Data'!BX535 = 1, SNPs!$H$26 &amp; SNPs!$H$26, IF('Randomized Data'!BY535 = 1, SNPs!$H$26 &amp; INDIRECT("SNPs!" &amp; CHAR(72 +'Randomized Data'!BZ535) &amp; "26"), INDIRECT("SNPs!" &amp; CHAR(72 +'Randomized Data'!BZ535) &amp; "26") &amp; INDIRECT("SNPs!" &amp; CHAR(72 +'Randomized Data'!BZ535) &amp; "26")))</f>
        <v>GG</v>
      </c>
      <c r="DD535" t="str">
        <f>SNPs!$F$27</f>
        <v>rs727504290</v>
      </c>
      <c r="DE535">
        <f>SNPs!$C$27</f>
        <v>15</v>
      </c>
      <c r="DF535">
        <f>SNPs!$D$27</f>
        <v>63042875</v>
      </c>
      <c r="DG535" s="7" t="str">
        <f ca="1">IF('Randomized Data'!CA535 = 1, SNPs!$H$27 &amp; SNPs!$H$27, IF('Randomized Data'!CB535 = 1, SNPs!$H$27 &amp; INDIRECT("SNPs!" &amp; CHAR(72 +'Randomized Data'!CC535) &amp; "27"), INDIRECT("SNPs!" &amp; CHAR(72 +'Randomized Data'!CC535) &amp; "27") &amp; INDIRECT("SNPs!" &amp; CHAR(72 +'Randomized Data'!CC535) &amp; "27")))</f>
        <v>GC</v>
      </c>
      <c r="DH535" t="str">
        <f>SNPs!$F$28</f>
        <v>rs104894504</v>
      </c>
      <c r="DI535">
        <f>SNPs!$C$28</f>
        <v>15</v>
      </c>
      <c r="DJ535">
        <f>SNPs!$D$28</f>
        <v>63057028</v>
      </c>
      <c r="DK535" s="7" t="str">
        <f ca="1">IF('Randomized Data'!CD535 = 1, SNPs!$H$28 &amp; SNPs!$H$28, IF('Randomized Data'!CE535 = 1, SNPs!$H$28 &amp; INDIRECT("SNPs!" &amp; CHAR(72 +'Randomized Data'!CF535) &amp; "28"), INDIRECT("SNPs!" &amp; CHAR(72 +'Randomized Data'!CF535) &amp; "28") &amp; INDIRECT("SNPs!" &amp; CHAR(72 +'Randomized Data'!CF535) &amp; "28")))</f>
        <v>TT</v>
      </c>
      <c r="DL535" t="str">
        <f>SNPs!$F$29</f>
        <v>rs375882485</v>
      </c>
      <c r="DM535">
        <f>SNPs!$C$29</f>
        <v>11</v>
      </c>
      <c r="DN535">
        <f>SNPs!$D$29</f>
        <v>47342698</v>
      </c>
      <c r="DO535" s="7" t="str">
        <f ca="1">IF('Randomized Data'!CG535 = 1, SNPs!$H$29 &amp; SNPs!$H$29, IF('Randomized Data'!CH535 = 1, SNPs!$H$29 &amp; INDIRECT("SNPs!" &amp; CHAR(72 +'Randomized Data'!CI535) &amp; "29"), INDIRECT("SNPs!" &amp; CHAR(72 +'Randomized Data'!CI535) &amp; "29") &amp; INDIRECT("SNPs!" &amp; CHAR(72 +'Randomized Data'!CI535) &amp; "29")))</f>
        <v>GG</v>
      </c>
      <c r="DP535" t="str">
        <f>SNPs!$F$30</f>
        <v>rs397516083</v>
      </c>
      <c r="DQ535">
        <f>SNPs!$C$30</f>
        <v>11</v>
      </c>
      <c r="DR535">
        <f>SNPs!$D$30</f>
        <v>47346379</v>
      </c>
      <c r="DS535" s="7" t="str">
        <f ca="1">IF('Randomized Data'!CJ535 = 1, SNPs!$H$30 &amp; SNPs!$H$30, IF('Randomized Data'!CK535 = 1, SNPs!$H$30 &amp; INDIRECT("SNPs!" &amp; CHAR(72 +'Randomized Data'!CL535) &amp; "30"), INDIRECT("SNPs!" &amp; CHAR(72 +'Randomized Data'!CL535) &amp; "30") &amp; INDIRECT("SNPs!" &amp; CHAR(72 +'Randomized Data'!CL535) &amp; "30")))</f>
        <v>GG</v>
      </c>
      <c r="DT535" t="str">
        <f>SNPs!$F$31</f>
        <v>rs397515937</v>
      </c>
      <c r="DU535">
        <f>SNPs!$C$31</f>
        <v>11</v>
      </c>
      <c r="DV535">
        <f>SNPs!$D$31</f>
        <v>47339792</v>
      </c>
      <c r="DW535" s="7" t="str">
        <f ca="1">IF('Randomized Data'!CM535 = 1, SNPs!$H$31 &amp; SNPs!$H$31, IF('Randomized Data'!CN535 = 1, SNPs!$H$31 &amp; INDIRECT("SNPs!" &amp; CHAR(72 +'Randomized Data'!CO535) &amp; "31"), INDIRECT("SNPs!" &amp; CHAR(72 +'Randomized Data'!CO535) &amp; "31") &amp; INDIRECT("SNPs!" &amp; CHAR(72 +'Randomized Data'!CO535) &amp; "31")))</f>
        <v>GG</v>
      </c>
      <c r="DX535" t="str">
        <f>SNPs!$F$32</f>
        <v>rs397516074</v>
      </c>
      <c r="DY535">
        <f>SNPs!$C$32</f>
        <v>11</v>
      </c>
      <c r="DZ535">
        <f>SNPs!$D$32</f>
        <v>47348424</v>
      </c>
      <c r="EA535" s="7" t="str">
        <f ca="1">IF('Randomized Data'!CP535 = 1, SNPs!$H$32 &amp; SNPs!$H$32, IF('Randomized Data'!CQ535 = 1, SNPs!$H$32 &amp; INDIRECT("SNPs!" &amp; CHAR(72 +'Randomized Data'!CR535) &amp; "32"), INDIRECT("SNPs!" &amp; CHAR(72 +'Randomized Data'!CR535) &amp; "32") &amp; INDIRECT("SNPs!" &amp; CHAR(72 +'Randomized Data'!CR535) &amp; "32")))</f>
        <v>AA</v>
      </c>
      <c r="EB535" t="str">
        <f>SNPs!$F$33</f>
        <v>rs397515963</v>
      </c>
      <c r="EC535">
        <f>SNPs!$C$33</f>
        <v>11</v>
      </c>
      <c r="ED535">
        <f>SNPs!$D$33</f>
        <v>47337729</v>
      </c>
      <c r="EE535" s="7" t="str">
        <f ca="1">IF('Randomized Data'!CS535 = 1, SNPs!$H$33 &amp; SNPs!$H$33, IF('Randomized Data'!CT535 = 1, SNPs!$H$33 &amp; INDIRECT("SNPs!" &amp; CHAR(72 +'Randomized Data'!CU535) &amp; "33"), INDIRECT("SNPs!" &amp; CHAR(72 +'Randomized Data'!CU535) &amp; "33") &amp; INDIRECT("SNPs!" &amp; CHAR(72 +'Randomized Data'!CU535) &amp; "33")))</f>
        <v>-G</v>
      </c>
    </row>
    <row r="536" spans="1:13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  <c r="F536" s="3">
        <v>42198</v>
      </c>
      <c r="G536" s="9" t="str">
        <f>'Randomized Data'!C536</f>
        <v>External Lab</v>
      </c>
      <c r="H536" t="str">
        <f>SNPs!$F$2</f>
        <v>rs12248560</v>
      </c>
      <c r="I536">
        <f>SNPs!$C$2</f>
        <v>10</v>
      </c>
      <c r="J536">
        <f>SNPs!$D$2</f>
        <v>94761900</v>
      </c>
      <c r="K536" t="str">
        <f ca="1">IF('Randomized Data'!D536 = 1, SNPs!$H$2 &amp; SNPs!$H$2, IF('Randomized Data'!E536 = 1, SNPs!$H$2 &amp; INDIRECT("SNPs!" &amp; CHAR(72 +'Randomized Data'!F536) &amp; "2"), INDIRECT("SNPs!" &amp; CHAR(72 +'Randomized Data'!F536) &amp; "2") &amp; INDIRECT("SNPs!" &amp; CHAR(72 +'Randomized Data'!F536) &amp; "2")))</f>
        <v>AA</v>
      </c>
      <c r="L536" t="str">
        <f>SNPs!$F$3</f>
        <v>rs28399504</v>
      </c>
      <c r="M536">
        <f>SNPs!$C$3</f>
        <v>10</v>
      </c>
      <c r="N536">
        <f>SNPs!$D$3</f>
        <v>94762706</v>
      </c>
      <c r="O536" t="str">
        <f ca="1">IF('Randomized Data'!G536 = 1, SNPs!$H$3 &amp; SNPs!$H$3, IF('Randomized Data'!H536 = 1, SNPs!$H$3 &amp; INDIRECT("SNPs!" &amp; CHAR(72 +'Randomized Data'!I536) &amp; "3"), INDIRECT("SNPs!" &amp; CHAR(72 +'Randomized Data'!I536) &amp; "3") &amp; INDIRECT("SNPs!" &amp; CHAR(72 +'Randomized Data'!I536) &amp; "3")))</f>
        <v>AA</v>
      </c>
      <c r="P536" t="str">
        <f>SNPs!$F$4</f>
        <v>rs41291556</v>
      </c>
      <c r="Q536">
        <f>SNPs!$C$4</f>
        <v>10</v>
      </c>
      <c r="R536">
        <f>SNPs!$D$4</f>
        <v>94775416</v>
      </c>
      <c r="S536" t="str">
        <f ca="1">IF('Randomized Data'!J536 = 1, SNPs!$H$4 &amp; SNPs!$H$4, IF('Randomized Data'!K536 = 1, SNPs!$H$4 &amp; INDIRECT("SNPs!" &amp; CHAR(72 +'Randomized Data'!L536) &amp; "4"), INDIRECT("SNPs!" &amp; CHAR(72 +'Randomized Data'!L536) &amp; "4") &amp; INDIRECT("SNPs!" &amp; CHAR(72 +'Randomized Data'!L536) &amp; "4")))</f>
        <v>TC</v>
      </c>
      <c r="T536" t="str">
        <f>SNPs!$F$5</f>
        <v>rs72558184</v>
      </c>
      <c r="U536">
        <f>SNPs!$C$5</f>
        <v>10</v>
      </c>
      <c r="V536">
        <f>SNPs!$D$5</f>
        <v>96535210</v>
      </c>
      <c r="W536" t="str">
        <f ca="1">IF('Randomized Data'!M536 = 1, SNPs!$H$5 &amp; SNPs!$H$5, IF('Randomized Data'!N536 = 1, SNPs!$H$5 &amp; INDIRECT("SNPs!" &amp; CHAR(72 +'Randomized Data'!O536) &amp; "5"), INDIRECT("SNPs!" &amp; CHAR(72 +'Randomized Data'!O536) &amp; "5") &amp; INDIRECT("SNPs!" &amp; CHAR(72 +'Randomized Data'!O536) &amp; "5")))</f>
        <v>GG</v>
      </c>
      <c r="X536" t="str">
        <f>SNPs!$F$6</f>
        <v>rs4986893</v>
      </c>
      <c r="Y536">
        <f>SNPs!$C$6</f>
        <v>10</v>
      </c>
      <c r="Z536">
        <f>SNPs!$D$6</f>
        <v>94780653</v>
      </c>
      <c r="AA536" s="7" t="str">
        <f ca="1">IF('Randomized Data'!P536 = 1, SNPs!$H$6 &amp; SNPs!$H$6, IF('Randomized Data'!Q536 = 1, SNPs!$H$6 &amp; INDIRECT("SNPs!" &amp; CHAR(72 +'Randomized Data'!R536) &amp; "6"), INDIRECT("SNPs!" &amp; CHAR(72 +'Randomized Data'!R536) &amp; "6") &amp; INDIRECT("SNPs!" &amp; CHAR(72 +'Randomized Data'!R536) &amp; "6")))</f>
        <v>AA</v>
      </c>
      <c r="AB536" t="str">
        <f>SNPs!$F$7</f>
        <v>rs4244285</v>
      </c>
      <c r="AC536">
        <f>SNPs!$C$7</f>
        <v>10</v>
      </c>
      <c r="AD536">
        <f>SNPs!$D$7</f>
        <v>94781859</v>
      </c>
      <c r="AE536" s="7" t="str">
        <f ca="1">IF('Randomized Data'!S536 = 1, SNPs!$H$7 &amp; SNPs!$H$7, IF('Randomized Data'!T536 = 1, SNPs!$H$7 &amp; INDIRECT("SNPs!" &amp; CHAR(72 +'Randomized Data'!U536) &amp; "7"), INDIRECT("SNPs!" &amp; CHAR(72 +'Randomized Data'!U536) &amp; "7") &amp; INDIRECT("SNPs!" &amp; CHAR(72 +'Randomized Data'!U536) &amp; "7")))</f>
        <v>GA</v>
      </c>
      <c r="AF536" t="str">
        <f>SNPs!$F$8</f>
        <v>rs72558186</v>
      </c>
      <c r="AG536">
        <f>SNPs!$C$8</f>
        <v>10</v>
      </c>
      <c r="AH536">
        <f>SNPs!$D$8</f>
        <v>94781999</v>
      </c>
      <c r="AI536" s="7" t="str">
        <f ca="1">IF('Randomized Data'!V536 = 1, SNPs!$H$8 &amp; SNPs!$H$8, IF('Randomized Data'!W536 = 1, SNPs!$H$8 &amp; INDIRECT("SNPs!" &amp; CHAR(72 +'Randomized Data'!X536) &amp; "8"), INDIRECT("SNPs!" &amp; CHAR(72 +'Randomized Data'!X536) &amp; "8") &amp; INDIRECT("SNPs!" &amp; CHAR(72 +'Randomized Data'!X536) &amp; "8")))</f>
        <v>TT</v>
      </c>
      <c r="AJ536" t="str">
        <f>SNPs!$F$9</f>
        <v>rs56337013</v>
      </c>
      <c r="AK536">
        <f>SNPs!$C$9</f>
        <v>10</v>
      </c>
      <c r="AL536">
        <f>SNPs!$D$9</f>
        <v>94852738</v>
      </c>
      <c r="AM536" s="7" t="str">
        <f ca="1">IF('Randomized Data'!Y$2 = 1, SNPs!$H$9 &amp; SNPs!$H$9, IF('Randomized Data'!Z536 = 1, SNPs!$H$9 &amp; INDIRECT("SNPs!" &amp; CHAR(72 +'Randomized Data'!AA536) &amp; "9"), INDIRECT("SNPs!" &amp; CHAR(72 +'Randomized Data'!AA536) &amp; "9") &amp; INDIRECT("SNPs!" &amp; CHAR(72 +'Randomized Data'!AA536) &amp; "9")))</f>
        <v>CT</v>
      </c>
      <c r="AN536" t="str">
        <f>SNPs!$F$10</f>
        <v>rs17884712</v>
      </c>
      <c r="AO536">
        <f>SNPs!$C$10</f>
        <v>10</v>
      </c>
      <c r="AP536">
        <f>SNPs!$D$10</f>
        <v>94775489</v>
      </c>
      <c r="AQ536" s="7" t="str">
        <f ca="1">IF('Randomized Data'!AB536 = 1, SNPs!$H$10 &amp; SNPs!$H$10, IF('Randomized Data'!AC536 = 1, SNPs!$H$10 &amp; INDIRECT("SNPs!" &amp; CHAR(72 +'Randomized Data'!AD536) &amp; "10"), INDIRECT("SNPs!" &amp; CHAR(72 +'Randomized Data'!AD536) &amp; "10") &amp; INDIRECT("SNPs!" &amp; CHAR(72 +'Randomized Data'!AD536) &amp; "10")))</f>
        <v>GG</v>
      </c>
      <c r="AR536" t="str">
        <f>SNPs!$F$11</f>
        <v>rs6413438</v>
      </c>
      <c r="AS536">
        <f>SNPs!$C$11</f>
        <v>10</v>
      </c>
      <c r="AT536">
        <f>SNPs!$D$11</f>
        <v>94781858</v>
      </c>
      <c r="AU536" s="7" t="str">
        <f ca="1">IF('Randomized Data'!AE536 = 1, SNPs!$H$11 &amp; SNPs!$H$11, IF('Randomized Data'!AF536 = 1, SNPs!$H$11 &amp; INDIRECT("SNPs!" &amp; CHAR(72 +'Randomized Data'!AG536) &amp; "11"), INDIRECT("SNPs!" &amp; CHAR(72 +'Randomized Data'!AG536) &amp; "11") &amp; INDIRECT("SNPs!" &amp; CHAR(72 +'Randomized Data'!AG536) &amp; "11")))</f>
        <v>TT</v>
      </c>
      <c r="AV536" t="str">
        <f>SNPs!$F$12</f>
        <v>rs1057910</v>
      </c>
      <c r="AW536">
        <f>SNPs!$C$12</f>
        <v>10</v>
      </c>
      <c r="AX536">
        <f>SNPs!$D$12</f>
        <v>94981296</v>
      </c>
      <c r="AY536" s="7" t="str">
        <f ca="1">IF('Randomized Data'!AH536 = 1, SNPs!$H$12 &amp; SNPs!$H$12, IF('Randomized Data'!AI536 = 1, SNPs!$H$12 &amp; INDIRECT("SNPs!" &amp; CHAR(72 +'Randomized Data'!AJ536) &amp; "12"), INDIRECT("SNPs!" &amp; CHAR(72 +'Randomized Data'!AJ536) &amp; "12") &amp; INDIRECT("SNPs!" &amp; CHAR(72 +'Randomized Data'!AJ536) &amp; "12")))</f>
        <v>AA</v>
      </c>
      <c r="AZ536" t="str">
        <f>SNPs!$F$13</f>
        <v>rs1799853</v>
      </c>
      <c r="BA536">
        <f>SNPs!$C$13</f>
        <v>10</v>
      </c>
      <c r="BB536">
        <f>SNPs!$D$13</f>
        <v>94942290</v>
      </c>
      <c r="BC536" s="7" t="str">
        <f ca="1">IF('Randomized Data'!AK536 = 1, SNPs!$H$13 &amp; SNPs!$H$13, IF('Randomized Data'!AL536 = 1, SNPs!$H$13 &amp; INDIRECT("SNPs!" &amp; CHAR(72 +'Randomized Data'!AM536) &amp; "13"), INDIRECT("SNPs!" &amp; CHAR(72 +'Randomized Data'!AM536) &amp; "13") &amp; INDIRECT("SNPs!" &amp; CHAR(72 +'Randomized Data'!AM536) &amp; "13")))</f>
        <v>CC</v>
      </c>
      <c r="BD536" t="str">
        <f>SNPs!$F$14</f>
        <v>rs9923231</v>
      </c>
      <c r="BE536">
        <f>SNPs!$C$14</f>
        <v>16</v>
      </c>
      <c r="BF536">
        <f>SNPs!$D$14</f>
        <v>31096368</v>
      </c>
      <c r="BG536" s="7" t="str">
        <f ca="1">IF('Randomized Data'!AN536 = 1, SNPs!$H$14 &amp; SNPs!$H$14, IF('Randomized Data'!AO536 = 1, SNPs!$H$14 &amp; INDIRECT("SNPs!" &amp; CHAR(72 +'Randomized Data'!AP536) &amp; "14"), INDIRECT("SNPs!" &amp; CHAR(72 +'Randomized Data'!AP536) &amp; "14") &amp; INDIRECT("SNPs!" &amp; CHAR(72 +'Randomized Data'!AP536) &amp; "14")))</f>
        <v>TT</v>
      </c>
      <c r="BH536" t="str">
        <f>SNPs!$F$15</f>
        <v>rs9934438</v>
      </c>
      <c r="BI536">
        <f>SNPs!$C$15</f>
        <v>16</v>
      </c>
      <c r="BJ536">
        <f>SNPs!$D$15</f>
        <v>31093557</v>
      </c>
      <c r="BK536" s="7" t="str">
        <f ca="1">IF('Randomized Data'!AQ536 = 1, SNPs!$H$15 &amp; SNPs!$H$15, IF('Randomized Data'!AR536 = 1, SNPs!$H$15 &amp; INDIRECT("SNPs!" &amp; CHAR(72 +'Randomized Data'!AS536) &amp; "15"), INDIRECT("SNPs!" &amp; CHAR(72 +'Randomized Data'!AS536) &amp; "15") &amp; INDIRECT("SNPs!" &amp; CHAR(72 +'Randomized Data'!AS536) &amp; "15")))</f>
        <v>GA</v>
      </c>
      <c r="BL536" t="str">
        <f>SNPs!$F$16</f>
        <v>rs8050894</v>
      </c>
      <c r="BM536">
        <f>SNPs!$C$16</f>
        <v>16</v>
      </c>
      <c r="BN536">
        <f>SNPs!$D$16</f>
        <v>31093188</v>
      </c>
      <c r="BO536" s="7" t="str">
        <f ca="1">IF('Randomized Data'!AT536 = 1, SNPs!$H$16 &amp; SNPs!$H$16, IF('Randomized Data'!AU536 = 1, SNPs!$H$16 &amp; INDIRECT("SNPs!" &amp; CHAR(72 +'Randomized Data'!AV536) &amp; "16"), INDIRECT("SNPs!" &amp; CHAR(72 +'Randomized Data'!AV536) &amp; "16") &amp; INDIRECT("SNPs!" &amp; CHAR(72 +'Randomized Data'!AV536) &amp; "16")))</f>
        <v>CC</v>
      </c>
      <c r="BP536" t="str">
        <f>SNPs!$F$17</f>
        <v>rs6025</v>
      </c>
      <c r="BQ536">
        <f>SNPs!$C$17</f>
        <v>1</v>
      </c>
      <c r="BR536">
        <f>SNPs!$D$17</f>
        <v>169549811</v>
      </c>
      <c r="BS536" s="7" t="str">
        <f ca="1">IF('Randomized Data'!AW536 = 1, SNPs!$H$17 &amp; SNPs!$H$17, IF('Randomized Data'!AX536 = 1, SNPs!$H$17 &amp; INDIRECT("SNPs!" &amp; CHAR(72 +'Randomized Data'!AY536) &amp; "17"), INDIRECT("SNPs!" &amp; CHAR(72 +'Randomized Data'!AY536) &amp; "17") &amp; INDIRECT("SNPs!" &amp; CHAR(72 +'Randomized Data'!AY536) &amp; "17")))</f>
        <v>GG</v>
      </c>
      <c r="BT536" t="str">
        <f>SNPs!$F$18</f>
        <v>rs1799963</v>
      </c>
      <c r="BU536">
        <f>SNPs!$C$18</f>
        <v>11</v>
      </c>
      <c r="BV536">
        <f>SNPs!$D$18</f>
        <v>46739505</v>
      </c>
      <c r="BW536" s="7" t="str">
        <f ca="1">IF('Randomized Data'!AZ536 = 1, SNPs!$H$18 &amp; SNPs!$H$18, IF('Randomized Data'!BA536 = 1, SNPs!$H$18 &amp; INDIRECT("SNPs!" &amp; CHAR(72 +'Randomized Data'!BB536) &amp; "18"), INDIRECT("SNPs!" &amp; CHAR(72 +'Randomized Data'!BB536) &amp; "18") &amp; INDIRECT("SNPs!" &amp; CHAR(72 +'Randomized Data'!BB536) &amp; "18")))</f>
        <v>AA</v>
      </c>
      <c r="BX536" t="str">
        <f>SNPs!$F$19</f>
        <v>rs121913626</v>
      </c>
      <c r="BY536">
        <f>SNPs!$C$19</f>
        <v>14</v>
      </c>
      <c r="BZ536">
        <f>SNPs!$D$19</f>
        <v>23427723</v>
      </c>
      <c r="CA536" s="7" t="str">
        <f ca="1">IF('Randomized Data'!BC536 = 1, SNPs!$H$19 &amp; SNPs!$H$19, IF('Randomized Data'!BD536 = 1, SNPs!$H$19 &amp; INDIRECT("SNPs!" &amp; CHAR(72 +'Randomized Data'!BE536) &amp; "19"), INDIRECT("SNPs!" &amp; CHAR(72 +'Randomized Data'!BE536) &amp; "19") &amp; INDIRECT("SNPs!" &amp; CHAR(72 +'Randomized Data'!BE536) &amp; "19")))</f>
        <v>GG</v>
      </c>
      <c r="CB536" t="str">
        <f>SNPs!$F$20</f>
        <v>rs3218713</v>
      </c>
      <c r="CC536">
        <f>SNPs!$C$20</f>
        <v>14</v>
      </c>
      <c r="CD536">
        <f>SNPs!$D$20</f>
        <v>23431468</v>
      </c>
      <c r="CE536" s="7" t="str">
        <f ca="1">IF('Randomized Data'!BF536 = 1, SNPs!$H$20 &amp; SNPs!$H$20, IF('Randomized Data'!BG536 = 1, SNPs!$H$20 &amp; INDIRECT("SNPs!" &amp; CHAR(72 +'Randomized Data'!BH536) &amp; "20"), INDIRECT("SNPs!" &amp; CHAR(72 +'Randomized Data'!BH536) &amp; "20") &amp; INDIRECT("SNPs!" &amp; CHAR(72 +'Randomized Data'!BH536) &amp; "20")))</f>
        <v>AA</v>
      </c>
      <c r="CF536" t="str">
        <f>SNPs!$F$21</f>
        <v>rs3218714</v>
      </c>
      <c r="CG536">
        <f>SNPs!$C$21</f>
        <v>14</v>
      </c>
      <c r="CH536">
        <f>SNPs!$D$21</f>
        <v>23429279</v>
      </c>
      <c r="CI536" s="7" t="str">
        <f ca="1">IF('Randomized Data'!BI536 = 1, SNPs!$H$21 &amp; SNPs!$H$21, IF('Randomized Data'!BJ536 = 1, SNPs!$H$21 &amp; INDIRECT("SNPs!" &amp; CHAR(72 +'Randomized Data'!BK536) &amp; "21"), INDIRECT("SNPs!" &amp; CHAR(72 +'Randomized Data'!BK536) &amp; "21") &amp; INDIRECT("SNPs!" &amp; CHAR(72 +'Randomized Data'!BK536) &amp; "21")))</f>
        <v>CC</v>
      </c>
      <c r="CJ536" t="str">
        <f>SNPs!$F$22</f>
        <v>rs121964855</v>
      </c>
      <c r="CK536">
        <f>SNPs!$C$22</f>
        <v>1</v>
      </c>
      <c r="CL536">
        <f>SNPs!$D$22</f>
        <v>201365638</v>
      </c>
      <c r="CM536" s="7" t="str">
        <f ca="1">IF('Randomized Data'!BL536 = 1, SNPs!$H$22 &amp; SNPs!$H$22, IF('Randomized Data'!BM536 = 1, SNPs!$H$22 &amp; INDIRECT("SNPs!" &amp; CHAR(72 +'Randomized Data'!BN536) &amp; "22"), INDIRECT("SNPs!" &amp; CHAR(72 +'Randomized Data'!BN536) &amp; "22") &amp; INDIRECT("SNPs!" &amp; CHAR(72 +'Randomized Data'!BN536) &amp; "22")))</f>
        <v>TT</v>
      </c>
      <c r="CN536" t="str">
        <f>SNPs!$F$23</f>
        <v>rs121964856</v>
      </c>
      <c r="CO536">
        <f>SNPs!$C$23</f>
        <v>1</v>
      </c>
      <c r="CP536">
        <f>SNPs!$D$23</f>
        <v>201365297</v>
      </c>
      <c r="CQ536" s="7" t="str">
        <f ca="1">IF('Randomized Data'!BO536 = 1, SNPs!$H$23 &amp; SNPs!$H$23, IF('Randomized Data'!BP536 = 1, SNPs!$H$23 &amp; INDIRECT("SNPs!" &amp; CHAR(72 +'Randomized Data'!BQ536) &amp; "23"), INDIRECT("SNPs!" &amp; CHAR(72 +'Randomized Data'!BQ536) &amp; "23") &amp; INDIRECT("SNPs!" &amp; CHAR(72 +'Randomized Data'!BQ536) &amp; "23")))</f>
        <v>GG</v>
      </c>
      <c r="CR536" t="str">
        <f>SNPs!$F$24</f>
        <v>rs121964857</v>
      </c>
      <c r="CS536">
        <f>SNPs!$C$24</f>
        <v>1</v>
      </c>
      <c r="CT536">
        <f>SNPs!$D$24</f>
        <v>201359245</v>
      </c>
      <c r="CU536" s="7" t="str">
        <f ca="1">IF('Randomized Data'!BR536 = 1, SNPs!$H$24 &amp; SNPs!$H$24, IF('Randomized Data'!BS536 = 1, SNPs!$H$24 &amp; INDIRECT("SNPs!" &amp; CHAR(72 +'Randomized Data'!BT536) &amp; "24"), INDIRECT("SNPs!" &amp; CHAR(72 +'Randomized Data'!BT536) &amp; "24") &amp; INDIRECT("SNPs!" &amp; CHAR(72 +'Randomized Data'!BT536) &amp; "24")))</f>
        <v>TT</v>
      </c>
      <c r="CV536" t="str">
        <f>SNPs!$F$25</f>
        <v>rs28934269</v>
      </c>
      <c r="CW536">
        <f>SNPs!$C$25</f>
        <v>15</v>
      </c>
      <c r="CX536">
        <f>SNPs!$D$25</f>
        <v>63060915</v>
      </c>
      <c r="CY536" s="7" t="str">
        <f ca="1">IF('Randomized Data'!BU536 = 1, SNPs!$H$25 &amp; SNPs!$H$25, IF('Randomized Data'!BV536 = 1, SNPs!$H$25 &amp; INDIRECT("SNPs!" &amp; CHAR(72 +'Randomized Data'!BW536) &amp; "25"), INDIRECT("SNPs!" &amp; CHAR(72 +'Randomized Data'!BW536) &amp; "25") &amp; INDIRECT("SNPs!" &amp; CHAR(72 +'Randomized Data'!BW536) &amp; "25")))</f>
        <v>AA</v>
      </c>
      <c r="CZ536" t="str">
        <f>SNPs!$F$26</f>
        <v>rs28934270</v>
      </c>
      <c r="DA536">
        <f>SNPs!$C$26</f>
        <v>15</v>
      </c>
      <c r="DB536">
        <f>SNPs!$D$26</f>
        <v>63060899</v>
      </c>
      <c r="DC536" s="7" t="str">
        <f ca="1">IF('Randomized Data'!BX536 = 1, SNPs!$H$26 &amp; SNPs!$H$26, IF('Randomized Data'!BY536 = 1, SNPs!$H$26 &amp; INDIRECT("SNPs!" &amp; CHAR(72 +'Randomized Data'!BZ536) &amp; "26"), INDIRECT("SNPs!" &amp; CHAR(72 +'Randomized Data'!BZ536) &amp; "26") &amp; INDIRECT("SNPs!" &amp; CHAR(72 +'Randomized Data'!BZ536) &amp; "26")))</f>
        <v>GA</v>
      </c>
      <c r="DD536" t="str">
        <f>SNPs!$F$27</f>
        <v>rs727504290</v>
      </c>
      <c r="DE536">
        <f>SNPs!$C$27</f>
        <v>15</v>
      </c>
      <c r="DF536">
        <f>SNPs!$D$27</f>
        <v>63042875</v>
      </c>
      <c r="DG536" s="7" t="str">
        <f ca="1">IF('Randomized Data'!CA536 = 1, SNPs!$H$27 &amp; SNPs!$H$27, IF('Randomized Data'!CB536 = 1, SNPs!$H$27 &amp; INDIRECT("SNPs!" &amp; CHAR(72 +'Randomized Data'!CC536) &amp; "27"), INDIRECT("SNPs!" &amp; CHAR(72 +'Randomized Data'!CC536) &amp; "27") &amp; INDIRECT("SNPs!" &amp; CHAR(72 +'Randomized Data'!CC536) &amp; "27")))</f>
        <v>GG</v>
      </c>
      <c r="DH536" t="str">
        <f>SNPs!$F$28</f>
        <v>rs104894504</v>
      </c>
      <c r="DI536">
        <f>SNPs!$C$28</f>
        <v>15</v>
      </c>
      <c r="DJ536">
        <f>SNPs!$D$28</f>
        <v>63057028</v>
      </c>
      <c r="DK536" s="7" t="str">
        <f ca="1">IF('Randomized Data'!CD536 = 1, SNPs!$H$28 &amp; SNPs!$H$28, IF('Randomized Data'!CE536 = 1, SNPs!$H$28 &amp; INDIRECT("SNPs!" &amp; CHAR(72 +'Randomized Data'!CF536) &amp; "28"), INDIRECT("SNPs!" &amp; CHAR(72 +'Randomized Data'!CF536) &amp; "28") &amp; INDIRECT("SNPs!" &amp; CHAR(72 +'Randomized Data'!CF536) &amp; "28")))</f>
        <v>CC</v>
      </c>
      <c r="DL536" t="str">
        <f>SNPs!$F$29</f>
        <v>rs375882485</v>
      </c>
      <c r="DM536">
        <f>SNPs!$C$29</f>
        <v>11</v>
      </c>
      <c r="DN536">
        <f>SNPs!$D$29</f>
        <v>47342698</v>
      </c>
      <c r="DO536" s="7" t="str">
        <f ca="1">IF('Randomized Data'!CG536 = 1, SNPs!$H$29 &amp; SNPs!$H$29, IF('Randomized Data'!CH536 = 1, SNPs!$H$29 &amp; INDIRECT("SNPs!" &amp; CHAR(72 +'Randomized Data'!CI536) &amp; "29"), INDIRECT("SNPs!" &amp; CHAR(72 +'Randomized Data'!CI536) &amp; "29") &amp; INDIRECT("SNPs!" &amp; CHAR(72 +'Randomized Data'!CI536) &amp; "29")))</f>
        <v>GG</v>
      </c>
      <c r="DP536" t="str">
        <f>SNPs!$F$30</f>
        <v>rs397516083</v>
      </c>
      <c r="DQ536">
        <f>SNPs!$C$30</f>
        <v>11</v>
      </c>
      <c r="DR536">
        <f>SNPs!$D$30</f>
        <v>47346379</v>
      </c>
      <c r="DS536" s="7" t="str">
        <f ca="1">IF('Randomized Data'!CJ536 = 1, SNPs!$H$30 &amp; SNPs!$H$30, IF('Randomized Data'!CK536 = 1, SNPs!$H$30 &amp; INDIRECT("SNPs!" &amp; CHAR(72 +'Randomized Data'!CL536) &amp; "30"), INDIRECT("SNPs!" &amp; CHAR(72 +'Randomized Data'!CL536) &amp; "30") &amp; INDIRECT("SNPs!" &amp; CHAR(72 +'Randomized Data'!CL536) &amp; "30")))</f>
        <v>AA</v>
      </c>
      <c r="DT536" t="str">
        <f>SNPs!$F$31</f>
        <v>rs397515937</v>
      </c>
      <c r="DU536">
        <f>SNPs!$C$31</f>
        <v>11</v>
      </c>
      <c r="DV536">
        <f>SNPs!$D$31</f>
        <v>47339792</v>
      </c>
      <c r="DW536" s="7" t="str">
        <f ca="1">IF('Randomized Data'!CM536 = 1, SNPs!$H$31 &amp; SNPs!$H$31, IF('Randomized Data'!CN536 = 1, SNPs!$H$31 &amp; INDIRECT("SNPs!" &amp; CHAR(72 +'Randomized Data'!CO536) &amp; "31"), INDIRECT("SNPs!" &amp; CHAR(72 +'Randomized Data'!CO536) &amp; "31") &amp; INDIRECT("SNPs!" &amp; CHAR(72 +'Randomized Data'!CO536) &amp; "31")))</f>
        <v>AG</v>
      </c>
      <c r="DX536" t="str">
        <f>SNPs!$F$32</f>
        <v>rs397516074</v>
      </c>
      <c r="DY536">
        <f>SNPs!$C$32</f>
        <v>11</v>
      </c>
      <c r="DZ536">
        <f>SNPs!$D$32</f>
        <v>47348424</v>
      </c>
      <c r="EA536" s="7" t="str">
        <f ca="1">IF('Randomized Data'!CP536 = 1, SNPs!$H$32 &amp; SNPs!$H$32, IF('Randomized Data'!CQ536 = 1, SNPs!$H$32 &amp; INDIRECT("SNPs!" &amp; CHAR(72 +'Randomized Data'!CR536) &amp; "32"), INDIRECT("SNPs!" &amp; CHAR(72 +'Randomized Data'!CR536) &amp; "32") &amp; INDIRECT("SNPs!" &amp; CHAR(72 +'Randomized Data'!CR536) &amp; "32")))</f>
        <v>GG</v>
      </c>
      <c r="EB536" t="str">
        <f>SNPs!$F$33</f>
        <v>rs397515963</v>
      </c>
      <c r="EC536">
        <f>SNPs!$C$33</f>
        <v>11</v>
      </c>
      <c r="ED536">
        <f>SNPs!$D$33</f>
        <v>47337729</v>
      </c>
      <c r="EE536" s="7" t="str">
        <f ca="1">IF('Randomized Data'!CS536 = 1, SNPs!$H$33 &amp; SNPs!$H$33, IF('Randomized Data'!CT536 = 1, SNPs!$H$33 &amp; INDIRECT("SNPs!" &amp; CHAR(72 +'Randomized Data'!CU536) &amp; "33"), INDIRECT("SNPs!" &amp; CHAR(72 +'Randomized Data'!CU536) &amp; "33") &amp; INDIRECT("SNPs!" &amp; CHAR(72 +'Randomized Data'!CU536) &amp; "33")))</f>
        <v>-G</v>
      </c>
    </row>
    <row r="537" spans="1:13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  <c r="F537" s="3">
        <v>42153</v>
      </c>
      <c r="G537" s="9" t="str">
        <f>'Randomized Data'!C537</f>
        <v>Internal Lab</v>
      </c>
      <c r="H537" t="str">
        <f>SNPs!$F$2</f>
        <v>rs12248560</v>
      </c>
      <c r="I537">
        <f>SNPs!$C$2</f>
        <v>10</v>
      </c>
      <c r="J537">
        <f>SNPs!$D$2</f>
        <v>94761900</v>
      </c>
      <c r="K537" t="str">
        <f ca="1">IF('Randomized Data'!D537 = 1, SNPs!$H$2 &amp; SNPs!$H$2, IF('Randomized Data'!E537 = 1, SNPs!$H$2 &amp; INDIRECT("SNPs!" &amp; CHAR(72 +'Randomized Data'!F537) &amp; "2"), INDIRECT("SNPs!" &amp; CHAR(72 +'Randomized Data'!F537) &amp; "2") &amp; INDIRECT("SNPs!" &amp; CHAR(72 +'Randomized Data'!F537) &amp; "2")))</f>
        <v>CC</v>
      </c>
      <c r="L537" t="str">
        <f>SNPs!$F$3</f>
        <v>rs28399504</v>
      </c>
      <c r="M537">
        <f>SNPs!$C$3</f>
        <v>10</v>
      </c>
      <c r="N537">
        <f>SNPs!$D$3</f>
        <v>94762706</v>
      </c>
      <c r="O537" t="str">
        <f ca="1">IF('Randomized Data'!G537 = 1, SNPs!$H$3 &amp; SNPs!$H$3, IF('Randomized Data'!H537 = 1, SNPs!$H$3 &amp; INDIRECT("SNPs!" &amp; CHAR(72 +'Randomized Data'!I537) &amp; "3"), INDIRECT("SNPs!" &amp; CHAR(72 +'Randomized Data'!I537) &amp; "3") &amp; INDIRECT("SNPs!" &amp; CHAR(72 +'Randomized Data'!I537) &amp; "3")))</f>
        <v>AA</v>
      </c>
      <c r="P537" t="str">
        <f>SNPs!$F$4</f>
        <v>rs41291556</v>
      </c>
      <c r="Q537">
        <f>SNPs!$C$4</f>
        <v>10</v>
      </c>
      <c r="R537">
        <f>SNPs!$D$4</f>
        <v>94775416</v>
      </c>
      <c r="S537" t="str">
        <f ca="1">IF('Randomized Data'!J537 = 1, SNPs!$H$4 &amp; SNPs!$H$4, IF('Randomized Data'!K537 = 1, SNPs!$H$4 &amp; INDIRECT("SNPs!" &amp; CHAR(72 +'Randomized Data'!L537) &amp; "4"), INDIRECT("SNPs!" &amp; CHAR(72 +'Randomized Data'!L537) &amp; "4") &amp; INDIRECT("SNPs!" &amp; CHAR(72 +'Randomized Data'!L537) &amp; "4")))</f>
        <v>TT</v>
      </c>
      <c r="T537" t="str">
        <f>SNPs!$F$5</f>
        <v>rs72558184</v>
      </c>
      <c r="U537">
        <f>SNPs!$C$5</f>
        <v>10</v>
      </c>
      <c r="V537">
        <f>SNPs!$D$5</f>
        <v>96535210</v>
      </c>
      <c r="W537" t="str">
        <f ca="1">IF('Randomized Data'!M537 = 1, SNPs!$H$5 &amp; SNPs!$H$5, IF('Randomized Data'!N537 = 1, SNPs!$H$5 &amp; INDIRECT("SNPs!" &amp; CHAR(72 +'Randomized Data'!O537) &amp; "5"), INDIRECT("SNPs!" &amp; CHAR(72 +'Randomized Data'!O537) &amp; "5") &amp; INDIRECT("SNPs!" &amp; CHAR(72 +'Randomized Data'!O537) &amp; "5")))</f>
        <v>GG</v>
      </c>
      <c r="X537" t="str">
        <f>SNPs!$F$6</f>
        <v>rs4986893</v>
      </c>
      <c r="Y537">
        <f>SNPs!$C$6</f>
        <v>10</v>
      </c>
      <c r="Z537">
        <f>SNPs!$D$6</f>
        <v>94780653</v>
      </c>
      <c r="AA537" s="7" t="str">
        <f ca="1">IF('Randomized Data'!P537 = 1, SNPs!$H$6 &amp; SNPs!$H$6, IF('Randomized Data'!Q537 = 1, SNPs!$H$6 &amp; INDIRECT("SNPs!" &amp; CHAR(72 +'Randomized Data'!R537) &amp; "6"), INDIRECT("SNPs!" &amp; CHAR(72 +'Randomized Data'!R537) &amp; "6") &amp; INDIRECT("SNPs!" &amp; CHAR(72 +'Randomized Data'!R537) &amp; "6")))</f>
        <v>GG</v>
      </c>
      <c r="AB537" t="str">
        <f>SNPs!$F$7</f>
        <v>rs4244285</v>
      </c>
      <c r="AC537">
        <f>SNPs!$C$7</f>
        <v>10</v>
      </c>
      <c r="AD537">
        <f>SNPs!$D$7</f>
        <v>94781859</v>
      </c>
      <c r="AE537" s="7" t="str">
        <f ca="1">IF('Randomized Data'!S537 = 1, SNPs!$H$7 &amp; SNPs!$H$7, IF('Randomized Data'!T537 = 1, SNPs!$H$7 &amp; INDIRECT("SNPs!" &amp; CHAR(72 +'Randomized Data'!U537) &amp; "7"), INDIRECT("SNPs!" &amp; CHAR(72 +'Randomized Data'!U537) &amp; "7") &amp; INDIRECT("SNPs!" &amp; CHAR(72 +'Randomized Data'!U537) &amp; "7")))</f>
        <v>GG</v>
      </c>
      <c r="AF537" t="str">
        <f>SNPs!$F$8</f>
        <v>rs72558186</v>
      </c>
      <c r="AG537">
        <f>SNPs!$C$8</f>
        <v>10</v>
      </c>
      <c r="AH537">
        <f>SNPs!$D$8</f>
        <v>94781999</v>
      </c>
      <c r="AI537" s="7" t="str">
        <f ca="1">IF('Randomized Data'!V537 = 1, SNPs!$H$8 &amp; SNPs!$H$8, IF('Randomized Data'!W537 = 1, SNPs!$H$8 &amp; INDIRECT("SNPs!" &amp; CHAR(72 +'Randomized Data'!X537) &amp; "8"), INDIRECT("SNPs!" &amp; CHAR(72 +'Randomized Data'!X537) &amp; "8") &amp; INDIRECT("SNPs!" &amp; CHAR(72 +'Randomized Data'!X537) &amp; "8")))</f>
        <v>TA</v>
      </c>
      <c r="AJ537" t="str">
        <f>SNPs!$F$9</f>
        <v>rs56337013</v>
      </c>
      <c r="AK537">
        <f>SNPs!$C$9</f>
        <v>10</v>
      </c>
      <c r="AL537">
        <f>SNPs!$D$9</f>
        <v>94852738</v>
      </c>
      <c r="AM537" s="7" t="str">
        <f ca="1">IF('Randomized Data'!Y$2 = 1, SNPs!$H$9 &amp; SNPs!$H$9, IF('Randomized Data'!Z537 = 1, SNPs!$H$9 &amp; INDIRECT("SNPs!" &amp; CHAR(72 +'Randomized Data'!AA537) &amp; "9"), INDIRECT("SNPs!" &amp; CHAR(72 +'Randomized Data'!AA537) &amp; "9") &amp; INDIRECT("SNPs!" &amp; CHAR(72 +'Randomized Data'!AA537) &amp; "9")))</f>
        <v>TT</v>
      </c>
      <c r="AN537" t="str">
        <f>SNPs!$F$10</f>
        <v>rs17884712</v>
      </c>
      <c r="AO537">
        <f>SNPs!$C$10</f>
        <v>10</v>
      </c>
      <c r="AP537">
        <f>SNPs!$D$10</f>
        <v>94775489</v>
      </c>
      <c r="AQ537" s="7" t="str">
        <f ca="1">IF('Randomized Data'!AB537 = 1, SNPs!$H$10 &amp; SNPs!$H$10, IF('Randomized Data'!AC537 = 1, SNPs!$H$10 &amp; INDIRECT("SNPs!" &amp; CHAR(72 +'Randomized Data'!AD537) &amp; "10"), INDIRECT("SNPs!" &amp; CHAR(72 +'Randomized Data'!AD537) &amp; "10") &amp; INDIRECT("SNPs!" &amp; CHAR(72 +'Randomized Data'!AD537) &amp; "10")))</f>
        <v>GG</v>
      </c>
      <c r="AR537" t="str">
        <f>SNPs!$F$11</f>
        <v>rs6413438</v>
      </c>
      <c r="AS537">
        <f>SNPs!$C$11</f>
        <v>10</v>
      </c>
      <c r="AT537">
        <f>SNPs!$D$11</f>
        <v>94781858</v>
      </c>
      <c r="AU537" s="7" t="str">
        <f ca="1">IF('Randomized Data'!AE537 = 1, SNPs!$H$11 &amp; SNPs!$H$11, IF('Randomized Data'!AF537 = 1, SNPs!$H$11 &amp; INDIRECT("SNPs!" &amp; CHAR(72 +'Randomized Data'!AG537) &amp; "11"), INDIRECT("SNPs!" &amp; CHAR(72 +'Randomized Data'!AG537) &amp; "11") &amp; INDIRECT("SNPs!" &amp; CHAR(72 +'Randomized Data'!AG537) &amp; "11")))</f>
        <v>CC</v>
      </c>
      <c r="AV537" t="str">
        <f>SNPs!$F$12</f>
        <v>rs1057910</v>
      </c>
      <c r="AW537">
        <f>SNPs!$C$12</f>
        <v>10</v>
      </c>
      <c r="AX537">
        <f>SNPs!$D$12</f>
        <v>94981296</v>
      </c>
      <c r="AY537" s="7" t="str">
        <f ca="1">IF('Randomized Data'!AH537 = 1, SNPs!$H$12 &amp; SNPs!$H$12, IF('Randomized Data'!AI537 = 1, SNPs!$H$12 &amp; INDIRECT("SNPs!" &amp; CHAR(72 +'Randomized Data'!AJ537) &amp; "12"), INDIRECT("SNPs!" &amp; CHAR(72 +'Randomized Data'!AJ537) &amp; "12") &amp; INDIRECT("SNPs!" &amp; CHAR(72 +'Randomized Data'!AJ537) &amp; "12")))</f>
        <v>AA</v>
      </c>
      <c r="AZ537" t="str">
        <f>SNPs!$F$13</f>
        <v>rs1799853</v>
      </c>
      <c r="BA537">
        <f>SNPs!$C$13</f>
        <v>10</v>
      </c>
      <c r="BB537">
        <f>SNPs!$D$13</f>
        <v>94942290</v>
      </c>
      <c r="BC537" s="7" t="str">
        <f ca="1">IF('Randomized Data'!AK537 = 1, SNPs!$H$13 &amp; SNPs!$H$13, IF('Randomized Data'!AL537 = 1, SNPs!$H$13 &amp; INDIRECT("SNPs!" &amp; CHAR(72 +'Randomized Data'!AM537) &amp; "13"), INDIRECT("SNPs!" &amp; CHAR(72 +'Randomized Data'!AM537) &amp; "13") &amp; INDIRECT("SNPs!" &amp; CHAR(72 +'Randomized Data'!AM537) &amp; "13")))</f>
        <v>CC</v>
      </c>
      <c r="BD537" t="str">
        <f>SNPs!$F$14</f>
        <v>rs9923231</v>
      </c>
      <c r="BE537">
        <f>SNPs!$C$14</f>
        <v>16</v>
      </c>
      <c r="BF537">
        <f>SNPs!$D$14</f>
        <v>31096368</v>
      </c>
      <c r="BG537" s="7" t="str">
        <f ca="1">IF('Randomized Data'!AN537 = 1, SNPs!$H$14 &amp; SNPs!$H$14, IF('Randomized Data'!AO537 = 1, SNPs!$H$14 &amp; INDIRECT("SNPs!" &amp; CHAR(72 +'Randomized Data'!AP537) &amp; "14"), INDIRECT("SNPs!" &amp; CHAR(72 +'Randomized Data'!AP537) &amp; "14") &amp; INDIRECT("SNPs!" &amp; CHAR(72 +'Randomized Data'!AP537) &amp; "14")))</f>
        <v>AA</v>
      </c>
      <c r="BH537" t="str">
        <f>SNPs!$F$15</f>
        <v>rs9934438</v>
      </c>
      <c r="BI537">
        <f>SNPs!$C$15</f>
        <v>16</v>
      </c>
      <c r="BJ537">
        <f>SNPs!$D$15</f>
        <v>31093557</v>
      </c>
      <c r="BK537" s="7" t="str">
        <f ca="1">IF('Randomized Data'!AQ537 = 1, SNPs!$H$15 &amp; SNPs!$H$15, IF('Randomized Data'!AR537 = 1, SNPs!$H$15 &amp; INDIRECT("SNPs!" &amp; CHAR(72 +'Randomized Data'!AS537) &amp; "15"), INDIRECT("SNPs!" &amp; CHAR(72 +'Randomized Data'!AS537) &amp; "15") &amp; INDIRECT("SNPs!" &amp; CHAR(72 +'Randomized Data'!AS537) &amp; "15")))</f>
        <v>GG</v>
      </c>
      <c r="BL537" t="str">
        <f>SNPs!$F$16</f>
        <v>rs8050894</v>
      </c>
      <c r="BM537">
        <f>SNPs!$C$16</f>
        <v>16</v>
      </c>
      <c r="BN537">
        <f>SNPs!$D$16</f>
        <v>31093188</v>
      </c>
      <c r="BO537" s="7" t="str">
        <f ca="1">IF('Randomized Data'!AT537 = 1, SNPs!$H$16 &amp; SNPs!$H$16, IF('Randomized Data'!AU537 = 1, SNPs!$H$16 &amp; INDIRECT("SNPs!" &amp; CHAR(72 +'Randomized Data'!AV537) &amp; "16"), INDIRECT("SNPs!" &amp; CHAR(72 +'Randomized Data'!AV537) &amp; "16") &amp; INDIRECT("SNPs!" &amp; CHAR(72 +'Randomized Data'!AV537) &amp; "16")))</f>
        <v>CC</v>
      </c>
      <c r="BP537" t="str">
        <f>SNPs!$F$17</f>
        <v>rs6025</v>
      </c>
      <c r="BQ537">
        <f>SNPs!$C$17</f>
        <v>1</v>
      </c>
      <c r="BR537">
        <f>SNPs!$D$17</f>
        <v>169549811</v>
      </c>
      <c r="BS537" s="7" t="str">
        <f ca="1">IF('Randomized Data'!AW537 = 1, SNPs!$H$17 &amp; SNPs!$H$17, IF('Randomized Data'!AX537 = 1, SNPs!$H$17 &amp; INDIRECT("SNPs!" &amp; CHAR(72 +'Randomized Data'!AY537) &amp; "17"), INDIRECT("SNPs!" &amp; CHAR(72 +'Randomized Data'!AY537) &amp; "17") &amp; INDIRECT("SNPs!" &amp; CHAR(72 +'Randomized Data'!AY537) &amp; "17")))</f>
        <v>GG</v>
      </c>
      <c r="BT537" t="str">
        <f>SNPs!$F$18</f>
        <v>rs1799963</v>
      </c>
      <c r="BU537">
        <f>SNPs!$C$18</f>
        <v>11</v>
      </c>
      <c r="BV537">
        <f>SNPs!$D$18</f>
        <v>46739505</v>
      </c>
      <c r="BW537" s="7" t="str">
        <f ca="1">IF('Randomized Data'!AZ537 = 1, SNPs!$H$18 &amp; SNPs!$H$18, IF('Randomized Data'!BA537 = 1, SNPs!$H$18 &amp; INDIRECT("SNPs!" &amp; CHAR(72 +'Randomized Data'!BB537) &amp; "18"), INDIRECT("SNPs!" &amp; CHAR(72 +'Randomized Data'!BB537) &amp; "18") &amp; INDIRECT("SNPs!" &amp; CHAR(72 +'Randomized Data'!BB537) &amp; "18")))</f>
        <v>GA</v>
      </c>
      <c r="BX537" t="str">
        <f>SNPs!$F$19</f>
        <v>rs121913626</v>
      </c>
      <c r="BY537">
        <f>SNPs!$C$19</f>
        <v>14</v>
      </c>
      <c r="BZ537">
        <f>SNPs!$D$19</f>
        <v>23427723</v>
      </c>
      <c r="CA537" s="7" t="str">
        <f ca="1">IF('Randomized Data'!BC537 = 1, SNPs!$H$19 &amp; SNPs!$H$19, IF('Randomized Data'!BD537 = 1, SNPs!$H$19 &amp; INDIRECT("SNPs!" &amp; CHAR(72 +'Randomized Data'!BE537) &amp; "19"), INDIRECT("SNPs!" &amp; CHAR(72 +'Randomized Data'!BE537) &amp; "19") &amp; INDIRECT("SNPs!" &amp; CHAR(72 +'Randomized Data'!BE537) &amp; "19")))</f>
        <v>GG</v>
      </c>
      <c r="CB537" t="str">
        <f>SNPs!$F$20</f>
        <v>rs3218713</v>
      </c>
      <c r="CC537">
        <f>SNPs!$C$20</f>
        <v>14</v>
      </c>
      <c r="CD537">
        <f>SNPs!$D$20</f>
        <v>23431468</v>
      </c>
      <c r="CE537" s="7" t="str">
        <f ca="1">IF('Randomized Data'!BF537 = 1, SNPs!$H$20 &amp; SNPs!$H$20, IF('Randomized Data'!BG537 = 1, SNPs!$H$20 &amp; INDIRECT("SNPs!" &amp; CHAR(72 +'Randomized Data'!BH537) &amp; "20"), INDIRECT("SNPs!" &amp; CHAR(72 +'Randomized Data'!BH537) &amp; "20") &amp; INDIRECT("SNPs!" &amp; CHAR(72 +'Randomized Data'!BH537) &amp; "20")))</f>
        <v>GA</v>
      </c>
      <c r="CF537" t="str">
        <f>SNPs!$F$21</f>
        <v>rs3218714</v>
      </c>
      <c r="CG537">
        <f>SNPs!$C$21</f>
        <v>14</v>
      </c>
      <c r="CH537">
        <f>SNPs!$D$21</f>
        <v>23429279</v>
      </c>
      <c r="CI537" s="7" t="str">
        <f ca="1">IF('Randomized Data'!BI537 = 1, SNPs!$H$21 &amp; SNPs!$H$21, IF('Randomized Data'!BJ537 = 1, SNPs!$H$21 &amp; INDIRECT("SNPs!" &amp; CHAR(72 +'Randomized Data'!BK537) &amp; "21"), INDIRECT("SNPs!" &amp; CHAR(72 +'Randomized Data'!BK537) &amp; "21") &amp; INDIRECT("SNPs!" &amp; CHAR(72 +'Randomized Data'!BK537) &amp; "21")))</f>
        <v>CC</v>
      </c>
      <c r="CJ537" t="str">
        <f>SNPs!$F$22</f>
        <v>rs121964855</v>
      </c>
      <c r="CK537">
        <f>SNPs!$C$22</f>
        <v>1</v>
      </c>
      <c r="CL537">
        <f>SNPs!$D$22</f>
        <v>201365638</v>
      </c>
      <c r="CM537" s="7" t="str">
        <f ca="1">IF('Randomized Data'!BL537 = 1, SNPs!$H$22 &amp; SNPs!$H$22, IF('Randomized Data'!BM537 = 1, SNPs!$H$22 &amp; INDIRECT("SNPs!" &amp; CHAR(72 +'Randomized Data'!BN537) &amp; "22"), INDIRECT("SNPs!" &amp; CHAR(72 +'Randomized Data'!BN537) &amp; "22") &amp; INDIRECT("SNPs!" &amp; CHAR(72 +'Randomized Data'!BN537) &amp; "22")))</f>
        <v>TT</v>
      </c>
      <c r="CN537" t="str">
        <f>SNPs!$F$23</f>
        <v>rs121964856</v>
      </c>
      <c r="CO537">
        <f>SNPs!$C$23</f>
        <v>1</v>
      </c>
      <c r="CP537">
        <f>SNPs!$D$23</f>
        <v>201365297</v>
      </c>
      <c r="CQ537" s="7" t="str">
        <f ca="1">IF('Randomized Data'!BO537 = 1, SNPs!$H$23 &amp; SNPs!$H$23, IF('Randomized Data'!BP537 = 1, SNPs!$H$23 &amp; INDIRECT("SNPs!" &amp; CHAR(72 +'Randomized Data'!BQ537) &amp; "23"), INDIRECT("SNPs!" &amp; CHAR(72 +'Randomized Data'!BQ537) &amp; "23") &amp; INDIRECT("SNPs!" &amp; CHAR(72 +'Randomized Data'!BQ537) &amp; "23")))</f>
        <v>GA</v>
      </c>
      <c r="CR537" t="str">
        <f>SNPs!$F$24</f>
        <v>rs121964857</v>
      </c>
      <c r="CS537">
        <f>SNPs!$C$24</f>
        <v>1</v>
      </c>
      <c r="CT537">
        <f>SNPs!$D$24</f>
        <v>201359245</v>
      </c>
      <c r="CU537" s="7" t="str">
        <f ca="1">IF('Randomized Data'!BR537 = 1, SNPs!$H$24 &amp; SNPs!$H$24, IF('Randomized Data'!BS537 = 1, SNPs!$H$24 &amp; INDIRECT("SNPs!" &amp; CHAR(72 +'Randomized Data'!BT537) &amp; "24"), INDIRECT("SNPs!" &amp; CHAR(72 +'Randomized Data'!BT537) &amp; "24") &amp; INDIRECT("SNPs!" &amp; CHAR(72 +'Randomized Data'!BT537) &amp; "24")))</f>
        <v>TT</v>
      </c>
      <c r="CV537" t="str">
        <f>SNPs!$F$25</f>
        <v>rs28934269</v>
      </c>
      <c r="CW537">
        <f>SNPs!$C$25</f>
        <v>15</v>
      </c>
      <c r="CX537">
        <f>SNPs!$D$25</f>
        <v>63060915</v>
      </c>
      <c r="CY537" s="7" t="str">
        <f ca="1">IF('Randomized Data'!BU537 = 1, SNPs!$H$25 &amp; SNPs!$H$25, IF('Randomized Data'!BV537 = 1, SNPs!$H$25 &amp; INDIRECT("SNPs!" &amp; CHAR(72 +'Randomized Data'!BW537) &amp; "25"), INDIRECT("SNPs!" &amp; CHAR(72 +'Randomized Data'!BW537) &amp; "25") &amp; INDIRECT("SNPs!" &amp; CHAR(72 +'Randomized Data'!BW537) &amp; "25")))</f>
        <v>AG</v>
      </c>
      <c r="CZ537" t="str">
        <f>SNPs!$F$26</f>
        <v>rs28934270</v>
      </c>
      <c r="DA537">
        <f>SNPs!$C$26</f>
        <v>15</v>
      </c>
      <c r="DB537">
        <f>SNPs!$D$26</f>
        <v>63060899</v>
      </c>
      <c r="DC537" s="7" t="str">
        <f ca="1">IF('Randomized Data'!BX537 = 1, SNPs!$H$26 &amp; SNPs!$H$26, IF('Randomized Data'!BY537 = 1, SNPs!$H$26 &amp; INDIRECT("SNPs!" &amp; CHAR(72 +'Randomized Data'!BZ537) &amp; "26"), INDIRECT("SNPs!" &amp; CHAR(72 +'Randomized Data'!BZ537) &amp; "26") &amp; INDIRECT("SNPs!" &amp; CHAR(72 +'Randomized Data'!BZ537) &amp; "26")))</f>
        <v>AA</v>
      </c>
      <c r="DD537" t="str">
        <f>SNPs!$F$27</f>
        <v>rs727504290</v>
      </c>
      <c r="DE537">
        <f>SNPs!$C$27</f>
        <v>15</v>
      </c>
      <c r="DF537">
        <f>SNPs!$D$27</f>
        <v>63042875</v>
      </c>
      <c r="DG537" s="7" t="str">
        <f ca="1">IF('Randomized Data'!CA537 = 1, SNPs!$H$27 &amp; SNPs!$H$27, IF('Randomized Data'!CB537 = 1, SNPs!$H$27 &amp; INDIRECT("SNPs!" &amp; CHAR(72 +'Randomized Data'!CC537) &amp; "27"), INDIRECT("SNPs!" &amp; CHAR(72 +'Randomized Data'!CC537) &amp; "27") &amp; INDIRECT("SNPs!" &amp; CHAR(72 +'Randomized Data'!CC537) &amp; "27")))</f>
        <v>CC</v>
      </c>
      <c r="DH537" t="str">
        <f>SNPs!$F$28</f>
        <v>rs104894504</v>
      </c>
      <c r="DI537">
        <f>SNPs!$C$28</f>
        <v>15</v>
      </c>
      <c r="DJ537">
        <f>SNPs!$D$28</f>
        <v>63057028</v>
      </c>
      <c r="DK537" s="7" t="str">
        <f ca="1">IF('Randomized Data'!CD537 = 1, SNPs!$H$28 &amp; SNPs!$H$28, IF('Randomized Data'!CE537 = 1, SNPs!$H$28 &amp; INDIRECT("SNPs!" &amp; CHAR(72 +'Randomized Data'!CF537) &amp; "28"), INDIRECT("SNPs!" &amp; CHAR(72 +'Randomized Data'!CF537) &amp; "28") &amp; INDIRECT("SNPs!" &amp; CHAR(72 +'Randomized Data'!CF537) &amp; "28")))</f>
        <v>TC</v>
      </c>
      <c r="DL537" t="str">
        <f>SNPs!$F$29</f>
        <v>rs375882485</v>
      </c>
      <c r="DM537">
        <f>SNPs!$C$29</f>
        <v>11</v>
      </c>
      <c r="DN537">
        <f>SNPs!$D$29</f>
        <v>47342698</v>
      </c>
      <c r="DO537" s="7" t="str">
        <f ca="1">IF('Randomized Data'!CG537 = 1, SNPs!$H$29 &amp; SNPs!$H$29, IF('Randomized Data'!CH537 = 1, SNPs!$H$29 &amp; INDIRECT("SNPs!" &amp; CHAR(72 +'Randomized Data'!CI537) &amp; "29"), INDIRECT("SNPs!" &amp; CHAR(72 +'Randomized Data'!CI537) &amp; "29") &amp; INDIRECT("SNPs!" &amp; CHAR(72 +'Randomized Data'!CI537) &amp; "29")))</f>
        <v>GG</v>
      </c>
      <c r="DP537" t="str">
        <f>SNPs!$F$30</f>
        <v>rs397516083</v>
      </c>
      <c r="DQ537">
        <f>SNPs!$C$30</f>
        <v>11</v>
      </c>
      <c r="DR537">
        <f>SNPs!$D$30</f>
        <v>47346379</v>
      </c>
      <c r="DS537" s="7" t="str">
        <f ca="1">IF('Randomized Data'!CJ537 = 1, SNPs!$H$30 &amp; SNPs!$H$30, IF('Randomized Data'!CK537 = 1, SNPs!$H$30 &amp; INDIRECT("SNPs!" &amp; CHAR(72 +'Randomized Data'!CL537) &amp; "30"), INDIRECT("SNPs!" &amp; CHAR(72 +'Randomized Data'!CL537) &amp; "30") &amp; INDIRECT("SNPs!" &amp; CHAR(72 +'Randomized Data'!CL537) &amp; "30")))</f>
        <v>GA</v>
      </c>
      <c r="DT537" t="str">
        <f>SNPs!$F$31</f>
        <v>rs397515937</v>
      </c>
      <c r="DU537">
        <f>SNPs!$C$31</f>
        <v>11</v>
      </c>
      <c r="DV537">
        <f>SNPs!$D$31</f>
        <v>47339792</v>
      </c>
      <c r="DW537" s="7" t="str">
        <f ca="1">IF('Randomized Data'!CM537 = 1, SNPs!$H$31 &amp; SNPs!$H$31, IF('Randomized Data'!CN537 = 1, SNPs!$H$31 &amp; INDIRECT("SNPs!" &amp; CHAR(72 +'Randomized Data'!CO537) &amp; "31"), INDIRECT("SNPs!" &amp; CHAR(72 +'Randomized Data'!CO537) &amp; "31") &amp; INDIRECT("SNPs!" &amp; CHAR(72 +'Randomized Data'!CO537) &amp; "31")))</f>
        <v>AA</v>
      </c>
      <c r="DX537" t="str">
        <f>SNPs!$F$32</f>
        <v>rs397516074</v>
      </c>
      <c r="DY537">
        <f>SNPs!$C$32</f>
        <v>11</v>
      </c>
      <c r="DZ537">
        <f>SNPs!$D$32</f>
        <v>47348424</v>
      </c>
      <c r="EA537" s="7" t="str">
        <f ca="1">IF('Randomized Data'!CP537 = 1, SNPs!$H$32 &amp; SNPs!$H$32, IF('Randomized Data'!CQ537 = 1, SNPs!$H$32 &amp; INDIRECT("SNPs!" &amp; CHAR(72 +'Randomized Data'!CR537) &amp; "32"), INDIRECT("SNPs!" &amp; CHAR(72 +'Randomized Data'!CR537) &amp; "32") &amp; INDIRECT("SNPs!" &amp; CHAR(72 +'Randomized Data'!CR537) &amp; "32")))</f>
        <v>AA</v>
      </c>
      <c r="EB537" t="str">
        <f>SNPs!$F$33</f>
        <v>rs397515963</v>
      </c>
      <c r="EC537">
        <f>SNPs!$C$33</f>
        <v>11</v>
      </c>
      <c r="ED537">
        <f>SNPs!$D$33</f>
        <v>47337729</v>
      </c>
      <c r="EE537" s="7" t="str">
        <f ca="1">IF('Randomized Data'!CS537 = 1, SNPs!$H$33 &amp; SNPs!$H$33, IF('Randomized Data'!CT537 = 1, SNPs!$H$33 &amp; INDIRECT("SNPs!" &amp; CHAR(72 +'Randomized Data'!CU537) &amp; "33"), INDIRECT("SNPs!" &amp; CHAR(72 +'Randomized Data'!CU537) &amp; "33") &amp; INDIRECT("SNPs!" &amp; CHAR(72 +'Randomized Data'!CU537) &amp; "33")))</f>
        <v>-G</v>
      </c>
    </row>
    <row r="538" spans="1:13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  <c r="F538" s="3">
        <v>42154</v>
      </c>
      <c r="G538" s="9" t="str">
        <f>'Randomized Data'!C538</f>
        <v>Internal Lab</v>
      </c>
      <c r="H538" t="str">
        <f>SNPs!$F$2</f>
        <v>rs12248560</v>
      </c>
      <c r="I538">
        <f>SNPs!$C$2</f>
        <v>10</v>
      </c>
      <c r="J538">
        <f>SNPs!$D$2</f>
        <v>94761900</v>
      </c>
      <c r="K538" t="str">
        <f ca="1">IF('Randomized Data'!D538 = 1, SNPs!$H$2 &amp; SNPs!$H$2, IF('Randomized Data'!E538 = 1, SNPs!$H$2 &amp; INDIRECT("SNPs!" &amp; CHAR(72 +'Randomized Data'!F538) &amp; "2"), INDIRECT("SNPs!" &amp; CHAR(72 +'Randomized Data'!F538) &amp; "2") &amp; INDIRECT("SNPs!" &amp; CHAR(72 +'Randomized Data'!F538) &amp; "2")))</f>
        <v>CC</v>
      </c>
      <c r="L538" t="str">
        <f>SNPs!$F$3</f>
        <v>rs28399504</v>
      </c>
      <c r="M538">
        <f>SNPs!$C$3</f>
        <v>10</v>
      </c>
      <c r="N538">
        <f>SNPs!$D$3</f>
        <v>94762706</v>
      </c>
      <c r="O538" t="str">
        <f ca="1">IF('Randomized Data'!G538 = 1, SNPs!$H$3 &amp; SNPs!$H$3, IF('Randomized Data'!H538 = 1, SNPs!$H$3 &amp; INDIRECT("SNPs!" &amp; CHAR(72 +'Randomized Data'!I538) &amp; "3"), INDIRECT("SNPs!" &amp; CHAR(72 +'Randomized Data'!I538) &amp; "3") &amp; INDIRECT("SNPs!" &amp; CHAR(72 +'Randomized Data'!I538) &amp; "3")))</f>
        <v>AA</v>
      </c>
      <c r="P538" t="str">
        <f>SNPs!$F$4</f>
        <v>rs41291556</v>
      </c>
      <c r="Q538">
        <f>SNPs!$C$4</f>
        <v>10</v>
      </c>
      <c r="R538">
        <f>SNPs!$D$4</f>
        <v>94775416</v>
      </c>
      <c r="S538" t="str">
        <f ca="1">IF('Randomized Data'!J538 = 1, SNPs!$H$4 &amp; SNPs!$H$4, IF('Randomized Data'!K538 = 1, SNPs!$H$4 &amp; INDIRECT("SNPs!" &amp; CHAR(72 +'Randomized Data'!L538) &amp; "4"), INDIRECT("SNPs!" &amp; CHAR(72 +'Randomized Data'!L538) &amp; "4") &amp; INDIRECT("SNPs!" &amp; CHAR(72 +'Randomized Data'!L538) &amp; "4")))</f>
        <v>TT</v>
      </c>
      <c r="T538" t="str">
        <f>SNPs!$F$5</f>
        <v>rs72558184</v>
      </c>
      <c r="U538">
        <f>SNPs!$C$5</f>
        <v>10</v>
      </c>
      <c r="V538">
        <f>SNPs!$D$5</f>
        <v>96535210</v>
      </c>
      <c r="W538" t="str">
        <f ca="1">IF('Randomized Data'!M538 = 1, SNPs!$H$5 &amp; SNPs!$H$5, IF('Randomized Data'!N538 = 1, SNPs!$H$5 &amp; INDIRECT("SNPs!" &amp; CHAR(72 +'Randomized Data'!O538) &amp; "5"), INDIRECT("SNPs!" &amp; CHAR(72 +'Randomized Data'!O538) &amp; "5") &amp; INDIRECT("SNPs!" &amp; CHAR(72 +'Randomized Data'!O538) &amp; "5")))</f>
        <v>GG</v>
      </c>
      <c r="X538" t="str">
        <f>SNPs!$F$6</f>
        <v>rs4986893</v>
      </c>
      <c r="Y538">
        <f>SNPs!$C$6</f>
        <v>10</v>
      </c>
      <c r="Z538">
        <f>SNPs!$D$6</f>
        <v>94780653</v>
      </c>
      <c r="AA538" s="7" t="str">
        <f ca="1">IF('Randomized Data'!P538 = 1, SNPs!$H$6 &amp; SNPs!$H$6, IF('Randomized Data'!Q538 = 1, SNPs!$H$6 &amp; INDIRECT("SNPs!" &amp; CHAR(72 +'Randomized Data'!R538) &amp; "6"), INDIRECT("SNPs!" &amp; CHAR(72 +'Randomized Data'!R538) &amp; "6") &amp; INDIRECT("SNPs!" &amp; CHAR(72 +'Randomized Data'!R538) &amp; "6")))</f>
        <v>GG</v>
      </c>
      <c r="AB538" t="str">
        <f>SNPs!$F$7</f>
        <v>rs4244285</v>
      </c>
      <c r="AC538">
        <f>SNPs!$C$7</f>
        <v>10</v>
      </c>
      <c r="AD538">
        <f>SNPs!$D$7</f>
        <v>94781859</v>
      </c>
      <c r="AE538" s="7" t="str">
        <f ca="1">IF('Randomized Data'!S538 = 1, SNPs!$H$7 &amp; SNPs!$H$7, IF('Randomized Data'!T538 = 1, SNPs!$H$7 &amp; INDIRECT("SNPs!" &amp; CHAR(72 +'Randomized Data'!U538) &amp; "7"), INDIRECT("SNPs!" &amp; CHAR(72 +'Randomized Data'!U538) &amp; "7") &amp; INDIRECT("SNPs!" &amp; CHAR(72 +'Randomized Data'!U538) &amp; "7")))</f>
        <v>GG</v>
      </c>
      <c r="AF538" t="str">
        <f>SNPs!$F$8</f>
        <v>rs72558186</v>
      </c>
      <c r="AG538">
        <f>SNPs!$C$8</f>
        <v>10</v>
      </c>
      <c r="AH538">
        <f>SNPs!$D$8</f>
        <v>94781999</v>
      </c>
      <c r="AI538" s="7" t="str">
        <f ca="1">IF('Randomized Data'!V538 = 1, SNPs!$H$8 &amp; SNPs!$H$8, IF('Randomized Data'!W538 = 1, SNPs!$H$8 &amp; INDIRECT("SNPs!" &amp; CHAR(72 +'Randomized Data'!X538) &amp; "8"), INDIRECT("SNPs!" &amp; CHAR(72 +'Randomized Data'!X538) &amp; "8") &amp; INDIRECT("SNPs!" &amp; CHAR(72 +'Randomized Data'!X538) &amp; "8")))</f>
        <v>TT</v>
      </c>
      <c r="AJ538" t="str">
        <f>SNPs!$F$9</f>
        <v>rs56337013</v>
      </c>
      <c r="AK538">
        <f>SNPs!$C$9</f>
        <v>10</v>
      </c>
      <c r="AL538">
        <f>SNPs!$D$9</f>
        <v>94852738</v>
      </c>
      <c r="AM538" s="7" t="str">
        <f ca="1">IF('Randomized Data'!Y$2 = 1, SNPs!$H$9 &amp; SNPs!$H$9, IF('Randomized Data'!Z538 = 1, SNPs!$H$9 &amp; INDIRECT("SNPs!" &amp; CHAR(72 +'Randomized Data'!AA538) &amp; "9"), INDIRECT("SNPs!" &amp; CHAR(72 +'Randomized Data'!AA538) &amp; "9") &amp; INDIRECT("SNPs!" &amp; CHAR(72 +'Randomized Data'!AA538) &amp; "9")))</f>
        <v>TT</v>
      </c>
      <c r="AN538" t="str">
        <f>SNPs!$F$10</f>
        <v>rs17884712</v>
      </c>
      <c r="AO538">
        <f>SNPs!$C$10</f>
        <v>10</v>
      </c>
      <c r="AP538">
        <f>SNPs!$D$10</f>
        <v>94775489</v>
      </c>
      <c r="AQ538" s="7" t="str">
        <f ca="1">IF('Randomized Data'!AB538 = 1, SNPs!$H$10 &amp; SNPs!$H$10, IF('Randomized Data'!AC538 = 1, SNPs!$H$10 &amp; INDIRECT("SNPs!" &amp; CHAR(72 +'Randomized Data'!AD538) &amp; "10"), INDIRECT("SNPs!" &amp; CHAR(72 +'Randomized Data'!AD538) &amp; "10") &amp; INDIRECT("SNPs!" &amp; CHAR(72 +'Randomized Data'!AD538) &amp; "10")))</f>
        <v>GG</v>
      </c>
      <c r="AR538" t="str">
        <f>SNPs!$F$11</f>
        <v>rs6413438</v>
      </c>
      <c r="AS538">
        <f>SNPs!$C$11</f>
        <v>10</v>
      </c>
      <c r="AT538">
        <f>SNPs!$D$11</f>
        <v>94781858</v>
      </c>
      <c r="AU538" s="7" t="str">
        <f ca="1">IF('Randomized Data'!AE538 = 1, SNPs!$H$11 &amp; SNPs!$H$11, IF('Randomized Data'!AF538 = 1, SNPs!$H$11 &amp; INDIRECT("SNPs!" &amp; CHAR(72 +'Randomized Data'!AG538) &amp; "11"), INDIRECT("SNPs!" &amp; CHAR(72 +'Randomized Data'!AG538) &amp; "11") &amp; INDIRECT("SNPs!" &amp; CHAR(72 +'Randomized Data'!AG538) &amp; "11")))</f>
        <v>CT</v>
      </c>
      <c r="AV538" t="str">
        <f>SNPs!$F$12</f>
        <v>rs1057910</v>
      </c>
      <c r="AW538">
        <f>SNPs!$C$12</f>
        <v>10</v>
      </c>
      <c r="AX538">
        <f>SNPs!$D$12</f>
        <v>94981296</v>
      </c>
      <c r="AY538" s="7" t="str">
        <f ca="1">IF('Randomized Data'!AH538 = 1, SNPs!$H$12 &amp; SNPs!$H$12, IF('Randomized Data'!AI538 = 1, SNPs!$H$12 &amp; INDIRECT("SNPs!" &amp; CHAR(72 +'Randomized Data'!AJ538) &amp; "12"), INDIRECT("SNPs!" &amp; CHAR(72 +'Randomized Data'!AJ538) &amp; "12") &amp; INDIRECT("SNPs!" &amp; CHAR(72 +'Randomized Data'!AJ538) &amp; "12")))</f>
        <v>AA</v>
      </c>
      <c r="AZ538" t="str">
        <f>SNPs!$F$13</f>
        <v>rs1799853</v>
      </c>
      <c r="BA538">
        <f>SNPs!$C$13</f>
        <v>10</v>
      </c>
      <c r="BB538">
        <f>SNPs!$D$13</f>
        <v>94942290</v>
      </c>
      <c r="BC538" s="7" t="str">
        <f ca="1">IF('Randomized Data'!AK538 = 1, SNPs!$H$13 &amp; SNPs!$H$13, IF('Randomized Data'!AL538 = 1, SNPs!$H$13 &amp; INDIRECT("SNPs!" &amp; CHAR(72 +'Randomized Data'!AM538) &amp; "13"), INDIRECT("SNPs!" &amp; CHAR(72 +'Randomized Data'!AM538) &amp; "13") &amp; INDIRECT("SNPs!" &amp; CHAR(72 +'Randomized Data'!AM538) &amp; "13")))</f>
        <v>CC</v>
      </c>
      <c r="BD538" t="str">
        <f>SNPs!$F$14</f>
        <v>rs9923231</v>
      </c>
      <c r="BE538">
        <f>SNPs!$C$14</f>
        <v>16</v>
      </c>
      <c r="BF538">
        <f>SNPs!$D$14</f>
        <v>31096368</v>
      </c>
      <c r="BG538" s="7" t="str">
        <f ca="1">IF('Randomized Data'!AN538 = 1, SNPs!$H$14 &amp; SNPs!$H$14, IF('Randomized Data'!AO538 = 1, SNPs!$H$14 &amp; INDIRECT("SNPs!" &amp; CHAR(72 +'Randomized Data'!AP538) &amp; "14"), INDIRECT("SNPs!" &amp; CHAR(72 +'Randomized Data'!AP538) &amp; "14") &amp; INDIRECT("SNPs!" &amp; CHAR(72 +'Randomized Data'!AP538) &amp; "14")))</f>
        <v>CC</v>
      </c>
      <c r="BH538" t="str">
        <f>SNPs!$F$15</f>
        <v>rs9934438</v>
      </c>
      <c r="BI538">
        <f>SNPs!$C$15</f>
        <v>16</v>
      </c>
      <c r="BJ538">
        <f>SNPs!$D$15</f>
        <v>31093557</v>
      </c>
      <c r="BK538" s="7" t="str">
        <f ca="1">IF('Randomized Data'!AQ538 = 1, SNPs!$H$15 &amp; SNPs!$H$15, IF('Randomized Data'!AR538 = 1, SNPs!$H$15 &amp; INDIRECT("SNPs!" &amp; CHAR(72 +'Randomized Data'!AS538) &amp; "15"), INDIRECT("SNPs!" &amp; CHAR(72 +'Randomized Data'!AS538) &amp; "15") &amp; INDIRECT("SNPs!" &amp; CHAR(72 +'Randomized Data'!AS538) &amp; "15")))</f>
        <v>AA</v>
      </c>
      <c r="BL538" t="str">
        <f>SNPs!$F$16</f>
        <v>rs8050894</v>
      </c>
      <c r="BM538">
        <f>SNPs!$C$16</f>
        <v>16</v>
      </c>
      <c r="BN538">
        <f>SNPs!$D$16</f>
        <v>31093188</v>
      </c>
      <c r="BO538" s="7" t="str">
        <f ca="1">IF('Randomized Data'!AT538 = 1, SNPs!$H$16 &amp; SNPs!$H$16, IF('Randomized Data'!AU538 = 1, SNPs!$H$16 &amp; INDIRECT("SNPs!" &amp; CHAR(72 +'Randomized Data'!AV538) &amp; "16"), INDIRECT("SNPs!" &amp; CHAR(72 +'Randomized Data'!AV538) &amp; "16") &amp; INDIRECT("SNPs!" &amp; CHAR(72 +'Randomized Data'!AV538) &amp; "16")))</f>
        <v>GG</v>
      </c>
      <c r="BP538" t="str">
        <f>SNPs!$F$17</f>
        <v>rs6025</v>
      </c>
      <c r="BQ538">
        <f>SNPs!$C$17</f>
        <v>1</v>
      </c>
      <c r="BR538">
        <f>SNPs!$D$17</f>
        <v>169549811</v>
      </c>
      <c r="BS538" s="7" t="str">
        <f ca="1">IF('Randomized Data'!AW538 = 1, SNPs!$H$17 &amp; SNPs!$H$17, IF('Randomized Data'!AX538 = 1, SNPs!$H$17 &amp; INDIRECT("SNPs!" &amp; CHAR(72 +'Randomized Data'!AY538) &amp; "17"), INDIRECT("SNPs!" &amp; CHAR(72 +'Randomized Data'!AY538) &amp; "17") &amp; INDIRECT("SNPs!" &amp; CHAR(72 +'Randomized Data'!AY538) &amp; "17")))</f>
        <v>GG</v>
      </c>
      <c r="BT538" t="str">
        <f>SNPs!$F$18</f>
        <v>rs1799963</v>
      </c>
      <c r="BU538">
        <f>SNPs!$C$18</f>
        <v>11</v>
      </c>
      <c r="BV538">
        <f>SNPs!$D$18</f>
        <v>46739505</v>
      </c>
      <c r="BW538" s="7" t="str">
        <f ca="1">IF('Randomized Data'!AZ538 = 1, SNPs!$H$18 &amp; SNPs!$H$18, IF('Randomized Data'!BA538 = 1, SNPs!$H$18 &amp; INDIRECT("SNPs!" &amp; CHAR(72 +'Randomized Data'!BB538) &amp; "18"), INDIRECT("SNPs!" &amp; CHAR(72 +'Randomized Data'!BB538) &amp; "18") &amp; INDIRECT("SNPs!" &amp; CHAR(72 +'Randomized Data'!BB538) &amp; "18")))</f>
        <v>GG</v>
      </c>
      <c r="BX538" t="str">
        <f>SNPs!$F$19</f>
        <v>rs121913626</v>
      </c>
      <c r="BY538">
        <f>SNPs!$C$19</f>
        <v>14</v>
      </c>
      <c r="BZ538">
        <f>SNPs!$D$19</f>
        <v>23427723</v>
      </c>
      <c r="CA538" s="7" t="str">
        <f ca="1">IF('Randomized Data'!BC538 = 1, SNPs!$H$19 &amp; SNPs!$H$19, IF('Randomized Data'!BD538 = 1, SNPs!$H$19 &amp; INDIRECT("SNPs!" &amp; CHAR(72 +'Randomized Data'!BE538) &amp; "19"), INDIRECT("SNPs!" &amp; CHAR(72 +'Randomized Data'!BE538) &amp; "19") &amp; INDIRECT("SNPs!" &amp; CHAR(72 +'Randomized Data'!BE538) &amp; "19")))</f>
        <v>GC</v>
      </c>
      <c r="CB538" t="str">
        <f>SNPs!$F$20</f>
        <v>rs3218713</v>
      </c>
      <c r="CC538">
        <f>SNPs!$C$20</f>
        <v>14</v>
      </c>
      <c r="CD538">
        <f>SNPs!$D$20</f>
        <v>23431468</v>
      </c>
      <c r="CE538" s="7" t="str">
        <f ca="1">IF('Randomized Data'!BF538 = 1, SNPs!$H$20 &amp; SNPs!$H$20, IF('Randomized Data'!BG538 = 1, SNPs!$H$20 &amp; INDIRECT("SNPs!" &amp; CHAR(72 +'Randomized Data'!BH538) &amp; "20"), INDIRECT("SNPs!" &amp; CHAR(72 +'Randomized Data'!BH538) &amp; "20") &amp; INDIRECT("SNPs!" &amp; CHAR(72 +'Randomized Data'!BH538) &amp; "20")))</f>
        <v>GG</v>
      </c>
      <c r="CF538" t="str">
        <f>SNPs!$F$21</f>
        <v>rs3218714</v>
      </c>
      <c r="CG538">
        <f>SNPs!$C$21</f>
        <v>14</v>
      </c>
      <c r="CH538">
        <f>SNPs!$D$21</f>
        <v>23429279</v>
      </c>
      <c r="CI538" s="7" t="str">
        <f ca="1">IF('Randomized Data'!BI538 = 1, SNPs!$H$21 &amp; SNPs!$H$21, IF('Randomized Data'!BJ538 = 1, SNPs!$H$21 &amp; INDIRECT("SNPs!" &amp; CHAR(72 +'Randomized Data'!BK538) &amp; "21"), INDIRECT("SNPs!" &amp; CHAR(72 +'Randomized Data'!BK538) &amp; "21") &amp; INDIRECT("SNPs!" &amp; CHAR(72 +'Randomized Data'!BK538) &amp; "21")))</f>
        <v>TT</v>
      </c>
      <c r="CJ538" t="str">
        <f>SNPs!$F$22</f>
        <v>rs121964855</v>
      </c>
      <c r="CK538">
        <f>SNPs!$C$22</f>
        <v>1</v>
      </c>
      <c r="CL538">
        <f>SNPs!$D$22</f>
        <v>201365638</v>
      </c>
      <c r="CM538" s="7" t="str">
        <f ca="1">IF('Randomized Data'!BL538 = 1, SNPs!$H$22 &amp; SNPs!$H$22, IF('Randomized Data'!BM538 = 1, SNPs!$H$22 &amp; INDIRECT("SNPs!" &amp; CHAR(72 +'Randomized Data'!BN538) &amp; "22"), INDIRECT("SNPs!" &amp; CHAR(72 +'Randomized Data'!BN538) &amp; "22") &amp; INDIRECT("SNPs!" &amp; CHAR(72 +'Randomized Data'!BN538) &amp; "22")))</f>
        <v>TT</v>
      </c>
      <c r="CN538" t="str">
        <f>SNPs!$F$23</f>
        <v>rs121964856</v>
      </c>
      <c r="CO538">
        <f>SNPs!$C$23</f>
        <v>1</v>
      </c>
      <c r="CP538">
        <f>SNPs!$D$23</f>
        <v>201365297</v>
      </c>
      <c r="CQ538" s="7" t="str">
        <f ca="1">IF('Randomized Data'!BO538 = 1, SNPs!$H$23 &amp; SNPs!$H$23, IF('Randomized Data'!BP538 = 1, SNPs!$H$23 &amp; INDIRECT("SNPs!" &amp; CHAR(72 +'Randomized Data'!BQ538) &amp; "23"), INDIRECT("SNPs!" &amp; CHAR(72 +'Randomized Data'!BQ538) &amp; "23") &amp; INDIRECT("SNPs!" &amp; CHAR(72 +'Randomized Data'!BQ538) &amp; "23")))</f>
        <v>GG</v>
      </c>
      <c r="CR538" t="str">
        <f>SNPs!$F$24</f>
        <v>rs121964857</v>
      </c>
      <c r="CS538">
        <f>SNPs!$C$24</f>
        <v>1</v>
      </c>
      <c r="CT538">
        <f>SNPs!$D$24</f>
        <v>201359245</v>
      </c>
      <c r="CU538" s="7" t="str">
        <f ca="1">IF('Randomized Data'!BR538 = 1, SNPs!$H$24 &amp; SNPs!$H$24, IF('Randomized Data'!BS538 = 1, SNPs!$H$24 &amp; INDIRECT("SNPs!" &amp; CHAR(72 +'Randomized Data'!BT538) &amp; "24"), INDIRECT("SNPs!" &amp; CHAR(72 +'Randomized Data'!BT538) &amp; "24") &amp; INDIRECT("SNPs!" &amp; CHAR(72 +'Randomized Data'!BT538) &amp; "24")))</f>
        <v>TT</v>
      </c>
      <c r="CV538" t="str">
        <f>SNPs!$F$25</f>
        <v>rs28934269</v>
      </c>
      <c r="CW538">
        <f>SNPs!$C$25</f>
        <v>15</v>
      </c>
      <c r="CX538">
        <f>SNPs!$D$25</f>
        <v>63060915</v>
      </c>
      <c r="CY538" s="7" t="str">
        <f ca="1">IF('Randomized Data'!BU538 = 1, SNPs!$H$25 &amp; SNPs!$H$25, IF('Randomized Data'!BV538 = 1, SNPs!$H$25 &amp; INDIRECT("SNPs!" &amp; CHAR(72 +'Randomized Data'!BW538) &amp; "25"), INDIRECT("SNPs!" &amp; CHAR(72 +'Randomized Data'!BW538) &amp; "25") &amp; INDIRECT("SNPs!" &amp; CHAR(72 +'Randomized Data'!BW538) &amp; "25")))</f>
        <v>GG</v>
      </c>
      <c r="CZ538" t="str">
        <f>SNPs!$F$26</f>
        <v>rs28934270</v>
      </c>
      <c r="DA538">
        <f>SNPs!$C$26</f>
        <v>15</v>
      </c>
      <c r="DB538">
        <f>SNPs!$D$26</f>
        <v>63060899</v>
      </c>
      <c r="DC538" s="7" t="str">
        <f ca="1">IF('Randomized Data'!BX538 = 1, SNPs!$H$26 &amp; SNPs!$H$26, IF('Randomized Data'!BY538 = 1, SNPs!$H$26 &amp; INDIRECT("SNPs!" &amp; CHAR(72 +'Randomized Data'!BZ538) &amp; "26"), INDIRECT("SNPs!" &amp; CHAR(72 +'Randomized Data'!BZ538) &amp; "26") &amp; INDIRECT("SNPs!" &amp; CHAR(72 +'Randomized Data'!BZ538) &amp; "26")))</f>
        <v>GA</v>
      </c>
      <c r="DD538" t="str">
        <f>SNPs!$F$27</f>
        <v>rs727504290</v>
      </c>
      <c r="DE538">
        <f>SNPs!$C$27</f>
        <v>15</v>
      </c>
      <c r="DF538">
        <f>SNPs!$D$27</f>
        <v>63042875</v>
      </c>
      <c r="DG538" s="7" t="str">
        <f ca="1">IF('Randomized Data'!CA538 = 1, SNPs!$H$27 &amp; SNPs!$H$27, IF('Randomized Data'!CB538 = 1, SNPs!$H$27 &amp; INDIRECT("SNPs!" &amp; CHAR(72 +'Randomized Data'!CC538) &amp; "27"), INDIRECT("SNPs!" &amp; CHAR(72 +'Randomized Data'!CC538) &amp; "27") &amp; INDIRECT("SNPs!" &amp; CHAR(72 +'Randomized Data'!CC538) &amp; "27")))</f>
        <v>GG</v>
      </c>
      <c r="DH538" t="str">
        <f>SNPs!$F$28</f>
        <v>rs104894504</v>
      </c>
      <c r="DI538">
        <f>SNPs!$C$28</f>
        <v>15</v>
      </c>
      <c r="DJ538">
        <f>SNPs!$D$28</f>
        <v>63057028</v>
      </c>
      <c r="DK538" s="7" t="str">
        <f ca="1">IF('Randomized Data'!CD538 = 1, SNPs!$H$28 &amp; SNPs!$H$28, IF('Randomized Data'!CE538 = 1, SNPs!$H$28 &amp; INDIRECT("SNPs!" &amp; CHAR(72 +'Randomized Data'!CF538) &amp; "28"), INDIRECT("SNPs!" &amp; CHAR(72 +'Randomized Data'!CF538) &amp; "28") &amp; INDIRECT("SNPs!" &amp; CHAR(72 +'Randomized Data'!CF538) &amp; "28")))</f>
        <v>CC</v>
      </c>
      <c r="DL538" t="str">
        <f>SNPs!$F$29</f>
        <v>rs375882485</v>
      </c>
      <c r="DM538">
        <f>SNPs!$C$29</f>
        <v>11</v>
      </c>
      <c r="DN538">
        <f>SNPs!$D$29</f>
        <v>47342698</v>
      </c>
      <c r="DO538" s="7" t="str">
        <f ca="1">IF('Randomized Data'!CG538 = 1, SNPs!$H$29 &amp; SNPs!$H$29, IF('Randomized Data'!CH538 = 1, SNPs!$H$29 &amp; INDIRECT("SNPs!" &amp; CHAR(72 +'Randomized Data'!CI538) &amp; "29"), INDIRECT("SNPs!" &amp; CHAR(72 +'Randomized Data'!CI538) &amp; "29") &amp; INDIRECT("SNPs!" &amp; CHAR(72 +'Randomized Data'!CI538) &amp; "29")))</f>
        <v>GG</v>
      </c>
      <c r="DP538" t="str">
        <f>SNPs!$F$30</f>
        <v>rs397516083</v>
      </c>
      <c r="DQ538">
        <f>SNPs!$C$30</f>
        <v>11</v>
      </c>
      <c r="DR538">
        <f>SNPs!$D$30</f>
        <v>47346379</v>
      </c>
      <c r="DS538" s="7" t="str">
        <f ca="1">IF('Randomized Data'!CJ538 = 1, SNPs!$H$30 &amp; SNPs!$H$30, IF('Randomized Data'!CK538 = 1, SNPs!$H$30 &amp; INDIRECT("SNPs!" &amp; CHAR(72 +'Randomized Data'!CL538) &amp; "30"), INDIRECT("SNPs!" &amp; CHAR(72 +'Randomized Data'!CL538) &amp; "30") &amp; INDIRECT("SNPs!" &amp; CHAR(72 +'Randomized Data'!CL538) &amp; "30")))</f>
        <v>GA</v>
      </c>
      <c r="DT538" t="str">
        <f>SNPs!$F$31</f>
        <v>rs397515937</v>
      </c>
      <c r="DU538">
        <f>SNPs!$C$31</f>
        <v>11</v>
      </c>
      <c r="DV538">
        <f>SNPs!$D$31</f>
        <v>47339792</v>
      </c>
      <c r="DW538" s="7" t="str">
        <f ca="1">IF('Randomized Data'!CM538 = 1, SNPs!$H$31 &amp; SNPs!$H$31, IF('Randomized Data'!CN538 = 1, SNPs!$H$31 &amp; INDIRECT("SNPs!" &amp; CHAR(72 +'Randomized Data'!CO538) &amp; "31"), INDIRECT("SNPs!" &amp; CHAR(72 +'Randomized Data'!CO538) &amp; "31") &amp; INDIRECT("SNPs!" &amp; CHAR(72 +'Randomized Data'!CO538) &amp; "31")))</f>
        <v>AA</v>
      </c>
      <c r="DX538" t="str">
        <f>SNPs!$F$32</f>
        <v>rs397516074</v>
      </c>
      <c r="DY538">
        <f>SNPs!$C$32</f>
        <v>11</v>
      </c>
      <c r="DZ538">
        <f>SNPs!$D$32</f>
        <v>47348424</v>
      </c>
      <c r="EA538" s="7" t="str">
        <f ca="1">IF('Randomized Data'!CP538 = 1, SNPs!$H$32 &amp; SNPs!$H$32, IF('Randomized Data'!CQ538 = 1, SNPs!$H$32 &amp; INDIRECT("SNPs!" &amp; CHAR(72 +'Randomized Data'!CR538) &amp; "32"), INDIRECT("SNPs!" &amp; CHAR(72 +'Randomized Data'!CR538) &amp; "32") &amp; INDIRECT("SNPs!" &amp; CHAR(72 +'Randomized Data'!CR538) &amp; "32")))</f>
        <v>GA</v>
      </c>
      <c r="EB538" t="str">
        <f>SNPs!$F$33</f>
        <v>rs397515963</v>
      </c>
      <c r="EC538">
        <f>SNPs!$C$33</f>
        <v>11</v>
      </c>
      <c r="ED538">
        <f>SNPs!$D$33</f>
        <v>47337729</v>
      </c>
      <c r="EE538" s="7" t="str">
        <f ca="1">IF('Randomized Data'!CS538 = 1, SNPs!$H$33 &amp; SNPs!$H$33, IF('Randomized Data'!CT538 = 1, SNPs!$H$33 &amp; INDIRECT("SNPs!" &amp; CHAR(72 +'Randomized Data'!CU538) &amp; "33"), INDIRECT("SNPs!" &amp; CHAR(72 +'Randomized Data'!CU538) &amp; "33") &amp; INDIRECT("SNPs!" &amp; CHAR(72 +'Randomized Data'!CU538) &amp; "33")))</f>
        <v>--</v>
      </c>
    </row>
    <row r="539" spans="1:13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  <c r="F539" s="3">
        <v>42180</v>
      </c>
      <c r="G539" s="9" t="str">
        <f>'Randomized Data'!C539</f>
        <v>Internal Lab</v>
      </c>
      <c r="H539" t="str">
        <f>SNPs!$F$2</f>
        <v>rs12248560</v>
      </c>
      <c r="I539">
        <f>SNPs!$C$2</f>
        <v>10</v>
      </c>
      <c r="J539">
        <f>SNPs!$D$2</f>
        <v>94761900</v>
      </c>
      <c r="K539" t="str">
        <f ca="1">IF('Randomized Data'!D539 = 1, SNPs!$H$2 &amp; SNPs!$H$2, IF('Randomized Data'!E539 = 1, SNPs!$H$2 &amp; INDIRECT("SNPs!" &amp; CHAR(72 +'Randomized Data'!F539) &amp; "2"), INDIRECT("SNPs!" &amp; CHAR(72 +'Randomized Data'!F539) &amp; "2") &amp; INDIRECT("SNPs!" &amp; CHAR(72 +'Randomized Data'!F539) &amp; "2")))</f>
        <v>CC</v>
      </c>
      <c r="L539" t="str">
        <f>SNPs!$F$3</f>
        <v>rs28399504</v>
      </c>
      <c r="M539">
        <f>SNPs!$C$3</f>
        <v>10</v>
      </c>
      <c r="N539">
        <f>SNPs!$D$3</f>
        <v>94762706</v>
      </c>
      <c r="O539" t="str">
        <f ca="1">IF('Randomized Data'!G539 = 1, SNPs!$H$3 &amp; SNPs!$H$3, IF('Randomized Data'!H539 = 1, SNPs!$H$3 &amp; INDIRECT("SNPs!" &amp; CHAR(72 +'Randomized Data'!I539) &amp; "3"), INDIRECT("SNPs!" &amp; CHAR(72 +'Randomized Data'!I539) &amp; "3") &amp; INDIRECT("SNPs!" &amp; CHAR(72 +'Randomized Data'!I539) &amp; "3")))</f>
        <v>AG</v>
      </c>
      <c r="P539" t="str">
        <f>SNPs!$F$4</f>
        <v>rs41291556</v>
      </c>
      <c r="Q539">
        <f>SNPs!$C$4</f>
        <v>10</v>
      </c>
      <c r="R539">
        <f>SNPs!$D$4</f>
        <v>94775416</v>
      </c>
      <c r="S539" t="str">
        <f ca="1">IF('Randomized Data'!J539 = 1, SNPs!$H$4 &amp; SNPs!$H$4, IF('Randomized Data'!K539 = 1, SNPs!$H$4 &amp; INDIRECT("SNPs!" &amp; CHAR(72 +'Randomized Data'!L539) &amp; "4"), INDIRECT("SNPs!" &amp; CHAR(72 +'Randomized Data'!L539) &amp; "4") &amp; INDIRECT("SNPs!" &amp; CHAR(72 +'Randomized Data'!L539) &amp; "4")))</f>
        <v>TC</v>
      </c>
      <c r="T539" t="str">
        <f>SNPs!$F$5</f>
        <v>rs72558184</v>
      </c>
      <c r="U539">
        <f>SNPs!$C$5</f>
        <v>10</v>
      </c>
      <c r="V539">
        <f>SNPs!$D$5</f>
        <v>96535210</v>
      </c>
      <c r="W539" t="str">
        <f ca="1">IF('Randomized Data'!M539 = 1, SNPs!$H$5 &amp; SNPs!$H$5, IF('Randomized Data'!N539 = 1, SNPs!$H$5 &amp; INDIRECT("SNPs!" &amp; CHAR(72 +'Randomized Data'!O539) &amp; "5"), INDIRECT("SNPs!" &amp; CHAR(72 +'Randomized Data'!O539) &amp; "5") &amp; INDIRECT("SNPs!" &amp; CHAR(72 +'Randomized Data'!O539) &amp; "5")))</f>
        <v>GG</v>
      </c>
      <c r="X539" t="str">
        <f>SNPs!$F$6</f>
        <v>rs4986893</v>
      </c>
      <c r="Y539">
        <f>SNPs!$C$6</f>
        <v>10</v>
      </c>
      <c r="Z539">
        <f>SNPs!$D$6</f>
        <v>94780653</v>
      </c>
      <c r="AA539" s="7" t="str">
        <f ca="1">IF('Randomized Data'!P539 = 1, SNPs!$H$6 &amp; SNPs!$H$6, IF('Randomized Data'!Q539 = 1, SNPs!$H$6 &amp; INDIRECT("SNPs!" &amp; CHAR(72 +'Randomized Data'!R539) &amp; "6"), INDIRECT("SNPs!" &amp; CHAR(72 +'Randomized Data'!R539) &amp; "6") &amp; INDIRECT("SNPs!" &amp; CHAR(72 +'Randomized Data'!R539) &amp; "6")))</f>
        <v>AA</v>
      </c>
      <c r="AB539" t="str">
        <f>SNPs!$F$7</f>
        <v>rs4244285</v>
      </c>
      <c r="AC539">
        <f>SNPs!$C$7</f>
        <v>10</v>
      </c>
      <c r="AD539">
        <f>SNPs!$D$7</f>
        <v>94781859</v>
      </c>
      <c r="AE539" s="7" t="str">
        <f ca="1">IF('Randomized Data'!S539 = 1, SNPs!$H$7 &amp; SNPs!$H$7, IF('Randomized Data'!T539 = 1, SNPs!$H$7 &amp; INDIRECT("SNPs!" &amp; CHAR(72 +'Randomized Data'!U539) &amp; "7"), INDIRECT("SNPs!" &amp; CHAR(72 +'Randomized Data'!U539) &amp; "7") &amp; INDIRECT("SNPs!" &amp; CHAR(72 +'Randomized Data'!U539) &amp; "7")))</f>
        <v>GG</v>
      </c>
      <c r="AF539" t="str">
        <f>SNPs!$F$8</f>
        <v>rs72558186</v>
      </c>
      <c r="AG539">
        <f>SNPs!$C$8</f>
        <v>10</v>
      </c>
      <c r="AH539">
        <f>SNPs!$D$8</f>
        <v>94781999</v>
      </c>
      <c r="AI539" s="7" t="str">
        <f ca="1">IF('Randomized Data'!V539 = 1, SNPs!$H$8 &amp; SNPs!$H$8, IF('Randomized Data'!W539 = 1, SNPs!$H$8 &amp; INDIRECT("SNPs!" &amp; CHAR(72 +'Randomized Data'!X539) &amp; "8"), INDIRECT("SNPs!" &amp; CHAR(72 +'Randomized Data'!X539) &amp; "8") &amp; INDIRECT("SNPs!" &amp; CHAR(72 +'Randomized Data'!X539) &amp; "8")))</f>
        <v>TT</v>
      </c>
      <c r="AJ539" t="str">
        <f>SNPs!$F$9</f>
        <v>rs56337013</v>
      </c>
      <c r="AK539">
        <f>SNPs!$C$9</f>
        <v>10</v>
      </c>
      <c r="AL539">
        <f>SNPs!$D$9</f>
        <v>94852738</v>
      </c>
      <c r="AM539" s="7" t="str">
        <f ca="1">IF('Randomized Data'!Y$2 = 1, SNPs!$H$9 &amp; SNPs!$H$9, IF('Randomized Data'!Z539 = 1, SNPs!$H$9 &amp; INDIRECT("SNPs!" &amp; CHAR(72 +'Randomized Data'!AA539) &amp; "9"), INDIRECT("SNPs!" &amp; CHAR(72 +'Randomized Data'!AA539) &amp; "9") &amp; INDIRECT("SNPs!" &amp; CHAR(72 +'Randomized Data'!AA539) &amp; "9")))</f>
        <v>TT</v>
      </c>
      <c r="AN539" t="str">
        <f>SNPs!$F$10</f>
        <v>rs17884712</v>
      </c>
      <c r="AO539">
        <f>SNPs!$C$10</f>
        <v>10</v>
      </c>
      <c r="AP539">
        <f>SNPs!$D$10</f>
        <v>94775489</v>
      </c>
      <c r="AQ539" s="7" t="str">
        <f ca="1">IF('Randomized Data'!AB539 = 1, SNPs!$H$10 &amp; SNPs!$H$10, IF('Randomized Data'!AC539 = 1, SNPs!$H$10 &amp; INDIRECT("SNPs!" &amp; CHAR(72 +'Randomized Data'!AD539) &amp; "10"), INDIRECT("SNPs!" &amp; CHAR(72 +'Randomized Data'!AD539) &amp; "10") &amp; INDIRECT("SNPs!" &amp; CHAR(72 +'Randomized Data'!AD539) &amp; "10")))</f>
        <v>GG</v>
      </c>
      <c r="AR539" t="str">
        <f>SNPs!$F$11</f>
        <v>rs6413438</v>
      </c>
      <c r="AS539">
        <f>SNPs!$C$11</f>
        <v>10</v>
      </c>
      <c r="AT539">
        <f>SNPs!$D$11</f>
        <v>94781858</v>
      </c>
      <c r="AU539" s="7" t="str">
        <f ca="1">IF('Randomized Data'!AE539 = 1, SNPs!$H$11 &amp; SNPs!$H$11, IF('Randomized Data'!AF539 = 1, SNPs!$H$11 &amp; INDIRECT("SNPs!" &amp; CHAR(72 +'Randomized Data'!AG539) &amp; "11"), INDIRECT("SNPs!" &amp; CHAR(72 +'Randomized Data'!AG539) &amp; "11") &amp; INDIRECT("SNPs!" &amp; CHAR(72 +'Randomized Data'!AG539) &amp; "11")))</f>
        <v>CC</v>
      </c>
      <c r="AV539" t="str">
        <f>SNPs!$F$12</f>
        <v>rs1057910</v>
      </c>
      <c r="AW539">
        <f>SNPs!$C$12</f>
        <v>10</v>
      </c>
      <c r="AX539">
        <f>SNPs!$D$12</f>
        <v>94981296</v>
      </c>
      <c r="AY539" s="7" t="str">
        <f ca="1">IF('Randomized Data'!AH539 = 1, SNPs!$H$12 &amp; SNPs!$H$12, IF('Randomized Data'!AI539 = 1, SNPs!$H$12 &amp; INDIRECT("SNPs!" &amp; CHAR(72 +'Randomized Data'!AJ539) &amp; "12"), INDIRECT("SNPs!" &amp; CHAR(72 +'Randomized Data'!AJ539) &amp; "12") &amp; INDIRECT("SNPs!" &amp; CHAR(72 +'Randomized Data'!AJ539) &amp; "12")))</f>
        <v>AA</v>
      </c>
      <c r="AZ539" t="str">
        <f>SNPs!$F$13</f>
        <v>rs1799853</v>
      </c>
      <c r="BA539">
        <f>SNPs!$C$13</f>
        <v>10</v>
      </c>
      <c r="BB539">
        <f>SNPs!$D$13</f>
        <v>94942290</v>
      </c>
      <c r="BC539" s="7" t="str">
        <f ca="1">IF('Randomized Data'!AK539 = 1, SNPs!$H$13 &amp; SNPs!$H$13, IF('Randomized Data'!AL539 = 1, SNPs!$H$13 &amp; INDIRECT("SNPs!" &amp; CHAR(72 +'Randomized Data'!AM539) &amp; "13"), INDIRECT("SNPs!" &amp; CHAR(72 +'Randomized Data'!AM539) &amp; "13") &amp; INDIRECT("SNPs!" &amp; CHAR(72 +'Randomized Data'!AM539) &amp; "13")))</f>
        <v>CC</v>
      </c>
      <c r="BD539" t="str">
        <f>SNPs!$F$14</f>
        <v>rs9923231</v>
      </c>
      <c r="BE539">
        <f>SNPs!$C$14</f>
        <v>16</v>
      </c>
      <c r="BF539">
        <f>SNPs!$D$14</f>
        <v>31096368</v>
      </c>
      <c r="BG539" s="7" t="str">
        <f ca="1">IF('Randomized Data'!AN539 = 1, SNPs!$H$14 &amp; SNPs!$H$14, IF('Randomized Data'!AO539 = 1, SNPs!$H$14 &amp; INDIRECT("SNPs!" &amp; CHAR(72 +'Randomized Data'!AP539) &amp; "14"), INDIRECT("SNPs!" &amp; CHAR(72 +'Randomized Data'!AP539) &amp; "14") &amp; INDIRECT("SNPs!" &amp; CHAR(72 +'Randomized Data'!AP539) &amp; "14")))</f>
        <v>CT</v>
      </c>
      <c r="BH539" t="str">
        <f>SNPs!$F$15</f>
        <v>rs9934438</v>
      </c>
      <c r="BI539">
        <f>SNPs!$C$15</f>
        <v>16</v>
      </c>
      <c r="BJ539">
        <f>SNPs!$D$15</f>
        <v>31093557</v>
      </c>
      <c r="BK539" s="7" t="str">
        <f ca="1">IF('Randomized Data'!AQ539 = 1, SNPs!$H$15 &amp; SNPs!$H$15, IF('Randomized Data'!AR539 = 1, SNPs!$H$15 &amp; INDIRECT("SNPs!" &amp; CHAR(72 +'Randomized Data'!AS539) &amp; "15"), INDIRECT("SNPs!" &amp; CHAR(72 +'Randomized Data'!AS539) &amp; "15") &amp; INDIRECT("SNPs!" &amp; CHAR(72 +'Randomized Data'!AS539) &amp; "15")))</f>
        <v>GG</v>
      </c>
      <c r="BL539" t="str">
        <f>SNPs!$F$16</f>
        <v>rs8050894</v>
      </c>
      <c r="BM539">
        <f>SNPs!$C$16</f>
        <v>16</v>
      </c>
      <c r="BN539">
        <f>SNPs!$D$16</f>
        <v>31093188</v>
      </c>
      <c r="BO539" s="7" t="str">
        <f ca="1">IF('Randomized Data'!AT539 = 1, SNPs!$H$16 &amp; SNPs!$H$16, IF('Randomized Data'!AU539 = 1, SNPs!$H$16 &amp; INDIRECT("SNPs!" &amp; CHAR(72 +'Randomized Data'!AV539) &amp; "16"), INDIRECT("SNPs!" &amp; CHAR(72 +'Randomized Data'!AV539) &amp; "16") &amp; INDIRECT("SNPs!" &amp; CHAR(72 +'Randomized Data'!AV539) &amp; "16")))</f>
        <v>CC</v>
      </c>
      <c r="BP539" t="str">
        <f>SNPs!$F$17</f>
        <v>rs6025</v>
      </c>
      <c r="BQ539">
        <f>SNPs!$C$17</f>
        <v>1</v>
      </c>
      <c r="BR539">
        <f>SNPs!$D$17</f>
        <v>169549811</v>
      </c>
      <c r="BS539" s="7" t="str">
        <f ca="1">IF('Randomized Data'!AW539 = 1, SNPs!$H$17 &amp; SNPs!$H$17, IF('Randomized Data'!AX539 = 1, SNPs!$H$17 &amp; INDIRECT("SNPs!" &amp; CHAR(72 +'Randomized Data'!AY539) &amp; "17"), INDIRECT("SNPs!" &amp; CHAR(72 +'Randomized Data'!AY539) &amp; "17") &amp; INDIRECT("SNPs!" &amp; CHAR(72 +'Randomized Data'!AY539) &amp; "17")))</f>
        <v>GG</v>
      </c>
      <c r="BT539" t="str">
        <f>SNPs!$F$18</f>
        <v>rs1799963</v>
      </c>
      <c r="BU539">
        <f>SNPs!$C$18</f>
        <v>11</v>
      </c>
      <c r="BV539">
        <f>SNPs!$D$18</f>
        <v>46739505</v>
      </c>
      <c r="BW539" s="7" t="str">
        <f ca="1">IF('Randomized Data'!AZ539 = 1, SNPs!$H$18 &amp; SNPs!$H$18, IF('Randomized Data'!BA539 = 1, SNPs!$H$18 &amp; INDIRECT("SNPs!" &amp; CHAR(72 +'Randomized Data'!BB539) &amp; "18"), INDIRECT("SNPs!" &amp; CHAR(72 +'Randomized Data'!BB539) &amp; "18") &amp; INDIRECT("SNPs!" &amp; CHAR(72 +'Randomized Data'!BB539) &amp; "18")))</f>
        <v>AA</v>
      </c>
      <c r="BX539" t="str">
        <f>SNPs!$F$19</f>
        <v>rs121913626</v>
      </c>
      <c r="BY539">
        <f>SNPs!$C$19</f>
        <v>14</v>
      </c>
      <c r="BZ539">
        <f>SNPs!$D$19</f>
        <v>23427723</v>
      </c>
      <c r="CA539" s="7" t="str">
        <f ca="1">IF('Randomized Data'!BC539 = 1, SNPs!$H$19 &amp; SNPs!$H$19, IF('Randomized Data'!BD539 = 1, SNPs!$H$19 &amp; INDIRECT("SNPs!" &amp; CHAR(72 +'Randomized Data'!BE539) &amp; "19"), INDIRECT("SNPs!" &amp; CHAR(72 +'Randomized Data'!BE539) &amp; "19") &amp; INDIRECT("SNPs!" &amp; CHAR(72 +'Randomized Data'!BE539) &amp; "19")))</f>
        <v>GG</v>
      </c>
      <c r="CB539" t="str">
        <f>SNPs!$F$20</f>
        <v>rs3218713</v>
      </c>
      <c r="CC539">
        <f>SNPs!$C$20</f>
        <v>14</v>
      </c>
      <c r="CD539">
        <f>SNPs!$D$20</f>
        <v>23431468</v>
      </c>
      <c r="CE539" s="7" t="str">
        <f ca="1">IF('Randomized Data'!BF539 = 1, SNPs!$H$20 &amp; SNPs!$H$20, IF('Randomized Data'!BG539 = 1, SNPs!$H$20 &amp; INDIRECT("SNPs!" &amp; CHAR(72 +'Randomized Data'!BH539) &amp; "20"), INDIRECT("SNPs!" &amp; CHAR(72 +'Randomized Data'!BH539) &amp; "20") &amp; INDIRECT("SNPs!" &amp; CHAR(72 +'Randomized Data'!BH539) &amp; "20")))</f>
        <v>GA</v>
      </c>
      <c r="CF539" t="str">
        <f>SNPs!$F$21</f>
        <v>rs3218714</v>
      </c>
      <c r="CG539">
        <f>SNPs!$C$21</f>
        <v>14</v>
      </c>
      <c r="CH539">
        <f>SNPs!$D$21</f>
        <v>23429279</v>
      </c>
      <c r="CI539" s="7" t="str">
        <f ca="1">IF('Randomized Data'!BI539 = 1, SNPs!$H$21 &amp; SNPs!$H$21, IF('Randomized Data'!BJ539 = 1, SNPs!$H$21 &amp; INDIRECT("SNPs!" &amp; CHAR(72 +'Randomized Data'!BK539) &amp; "21"), INDIRECT("SNPs!" &amp; CHAR(72 +'Randomized Data'!BK539) &amp; "21") &amp; INDIRECT("SNPs!" &amp; CHAR(72 +'Randomized Data'!BK539) &amp; "21")))</f>
        <v>CT</v>
      </c>
      <c r="CJ539" t="str">
        <f>SNPs!$F$22</f>
        <v>rs121964855</v>
      </c>
      <c r="CK539">
        <f>SNPs!$C$22</f>
        <v>1</v>
      </c>
      <c r="CL539">
        <f>SNPs!$D$22</f>
        <v>201365638</v>
      </c>
      <c r="CM539" s="7" t="str">
        <f ca="1">IF('Randomized Data'!BL539 = 1, SNPs!$H$22 &amp; SNPs!$H$22, IF('Randomized Data'!BM539 = 1, SNPs!$H$22 &amp; INDIRECT("SNPs!" &amp; CHAR(72 +'Randomized Data'!BN539) &amp; "22"), INDIRECT("SNPs!" &amp; CHAR(72 +'Randomized Data'!BN539) &amp; "22") &amp; INDIRECT("SNPs!" &amp; CHAR(72 +'Randomized Data'!BN539) &amp; "22")))</f>
        <v>TA</v>
      </c>
      <c r="CN539" t="str">
        <f>SNPs!$F$23</f>
        <v>rs121964856</v>
      </c>
      <c r="CO539">
        <f>SNPs!$C$23</f>
        <v>1</v>
      </c>
      <c r="CP539">
        <f>SNPs!$D$23</f>
        <v>201365297</v>
      </c>
      <c r="CQ539" s="7" t="str">
        <f ca="1">IF('Randomized Data'!BO539 = 1, SNPs!$H$23 &amp; SNPs!$H$23, IF('Randomized Data'!BP539 = 1, SNPs!$H$23 &amp; INDIRECT("SNPs!" &amp; CHAR(72 +'Randomized Data'!BQ539) &amp; "23"), INDIRECT("SNPs!" &amp; CHAR(72 +'Randomized Data'!BQ539) &amp; "23") &amp; INDIRECT("SNPs!" &amp; CHAR(72 +'Randomized Data'!BQ539) &amp; "23")))</f>
        <v>GG</v>
      </c>
      <c r="CR539" t="str">
        <f>SNPs!$F$24</f>
        <v>rs121964857</v>
      </c>
      <c r="CS539">
        <f>SNPs!$C$24</f>
        <v>1</v>
      </c>
      <c r="CT539">
        <f>SNPs!$D$24</f>
        <v>201359245</v>
      </c>
      <c r="CU539" s="7" t="str">
        <f ca="1">IF('Randomized Data'!BR539 = 1, SNPs!$H$24 &amp; SNPs!$H$24, IF('Randomized Data'!BS539 = 1, SNPs!$H$24 &amp; INDIRECT("SNPs!" &amp; CHAR(72 +'Randomized Data'!BT539) &amp; "24"), INDIRECT("SNPs!" &amp; CHAR(72 +'Randomized Data'!BT539) &amp; "24") &amp; INDIRECT("SNPs!" &amp; CHAR(72 +'Randomized Data'!BT539) &amp; "24")))</f>
        <v>CC</v>
      </c>
      <c r="CV539" t="str">
        <f>SNPs!$F$25</f>
        <v>rs28934269</v>
      </c>
      <c r="CW539">
        <f>SNPs!$C$25</f>
        <v>15</v>
      </c>
      <c r="CX539">
        <f>SNPs!$D$25</f>
        <v>63060915</v>
      </c>
      <c r="CY539" s="7" t="str">
        <f ca="1">IF('Randomized Data'!BU539 = 1, SNPs!$H$25 &amp; SNPs!$H$25, IF('Randomized Data'!BV539 = 1, SNPs!$H$25 &amp; INDIRECT("SNPs!" &amp; CHAR(72 +'Randomized Data'!BW539) &amp; "25"), INDIRECT("SNPs!" &amp; CHAR(72 +'Randomized Data'!BW539) &amp; "25") &amp; INDIRECT("SNPs!" &amp; CHAR(72 +'Randomized Data'!BW539) &amp; "25")))</f>
        <v>GG</v>
      </c>
      <c r="CZ539" t="str">
        <f>SNPs!$F$26</f>
        <v>rs28934270</v>
      </c>
      <c r="DA539">
        <f>SNPs!$C$26</f>
        <v>15</v>
      </c>
      <c r="DB539">
        <f>SNPs!$D$26</f>
        <v>63060899</v>
      </c>
      <c r="DC539" s="7" t="str">
        <f ca="1">IF('Randomized Data'!BX539 = 1, SNPs!$H$26 &amp; SNPs!$H$26, IF('Randomized Data'!BY539 = 1, SNPs!$H$26 &amp; INDIRECT("SNPs!" &amp; CHAR(72 +'Randomized Data'!BZ539) &amp; "26"), INDIRECT("SNPs!" &amp; CHAR(72 +'Randomized Data'!BZ539) &amp; "26") &amp; INDIRECT("SNPs!" &amp; CHAR(72 +'Randomized Data'!BZ539) &amp; "26")))</f>
        <v>GA</v>
      </c>
      <c r="DD539" t="str">
        <f>SNPs!$F$27</f>
        <v>rs727504290</v>
      </c>
      <c r="DE539">
        <f>SNPs!$C$27</f>
        <v>15</v>
      </c>
      <c r="DF539">
        <f>SNPs!$D$27</f>
        <v>63042875</v>
      </c>
      <c r="DG539" s="7" t="str">
        <f ca="1">IF('Randomized Data'!CA539 = 1, SNPs!$H$27 &amp; SNPs!$H$27, IF('Randomized Data'!CB539 = 1, SNPs!$H$27 &amp; INDIRECT("SNPs!" &amp; CHAR(72 +'Randomized Data'!CC539) &amp; "27"), INDIRECT("SNPs!" &amp; CHAR(72 +'Randomized Data'!CC539) &amp; "27") &amp; INDIRECT("SNPs!" &amp; CHAR(72 +'Randomized Data'!CC539) &amp; "27")))</f>
        <v>GG</v>
      </c>
      <c r="DH539" t="str">
        <f>SNPs!$F$28</f>
        <v>rs104894504</v>
      </c>
      <c r="DI539">
        <f>SNPs!$C$28</f>
        <v>15</v>
      </c>
      <c r="DJ539">
        <f>SNPs!$D$28</f>
        <v>63057028</v>
      </c>
      <c r="DK539" s="7" t="str">
        <f ca="1">IF('Randomized Data'!CD539 = 1, SNPs!$H$28 &amp; SNPs!$H$28, IF('Randomized Data'!CE539 = 1, SNPs!$H$28 &amp; INDIRECT("SNPs!" &amp; CHAR(72 +'Randomized Data'!CF539) &amp; "28"), INDIRECT("SNPs!" &amp; CHAR(72 +'Randomized Data'!CF539) &amp; "28") &amp; INDIRECT("SNPs!" &amp; CHAR(72 +'Randomized Data'!CF539) &amp; "28")))</f>
        <v>TC</v>
      </c>
      <c r="DL539" t="str">
        <f>SNPs!$F$29</f>
        <v>rs375882485</v>
      </c>
      <c r="DM539">
        <f>SNPs!$C$29</f>
        <v>11</v>
      </c>
      <c r="DN539">
        <f>SNPs!$D$29</f>
        <v>47342698</v>
      </c>
      <c r="DO539" s="7" t="str">
        <f ca="1">IF('Randomized Data'!CG539 = 1, SNPs!$H$29 &amp; SNPs!$H$29, IF('Randomized Data'!CH539 = 1, SNPs!$H$29 &amp; INDIRECT("SNPs!" &amp; CHAR(72 +'Randomized Data'!CI539) &amp; "29"), INDIRECT("SNPs!" &amp; CHAR(72 +'Randomized Data'!CI539) &amp; "29") &amp; INDIRECT("SNPs!" &amp; CHAR(72 +'Randomized Data'!CI539) &amp; "29")))</f>
        <v>GG</v>
      </c>
      <c r="DP539" t="str">
        <f>SNPs!$F$30</f>
        <v>rs397516083</v>
      </c>
      <c r="DQ539">
        <f>SNPs!$C$30</f>
        <v>11</v>
      </c>
      <c r="DR539">
        <f>SNPs!$D$30</f>
        <v>47346379</v>
      </c>
      <c r="DS539" s="7" t="str">
        <f ca="1">IF('Randomized Data'!CJ539 = 1, SNPs!$H$30 &amp; SNPs!$H$30, IF('Randomized Data'!CK539 = 1, SNPs!$H$30 &amp; INDIRECT("SNPs!" &amp; CHAR(72 +'Randomized Data'!CL539) &amp; "30"), INDIRECT("SNPs!" &amp; CHAR(72 +'Randomized Data'!CL539) &amp; "30") &amp; INDIRECT("SNPs!" &amp; CHAR(72 +'Randomized Data'!CL539) &amp; "30")))</f>
        <v>GA</v>
      </c>
      <c r="DT539" t="str">
        <f>SNPs!$F$31</f>
        <v>rs397515937</v>
      </c>
      <c r="DU539">
        <f>SNPs!$C$31</f>
        <v>11</v>
      </c>
      <c r="DV539">
        <f>SNPs!$D$31</f>
        <v>47339792</v>
      </c>
      <c r="DW539" s="7" t="str">
        <f ca="1">IF('Randomized Data'!CM539 = 1, SNPs!$H$31 &amp; SNPs!$H$31, IF('Randomized Data'!CN539 = 1, SNPs!$H$31 &amp; INDIRECT("SNPs!" &amp; CHAR(72 +'Randomized Data'!CO539) &amp; "31"), INDIRECT("SNPs!" &amp; CHAR(72 +'Randomized Data'!CO539) &amp; "31") &amp; INDIRECT("SNPs!" &amp; CHAR(72 +'Randomized Data'!CO539) &amp; "31")))</f>
        <v>AA</v>
      </c>
      <c r="DX539" t="str">
        <f>SNPs!$F$32</f>
        <v>rs397516074</v>
      </c>
      <c r="DY539">
        <f>SNPs!$C$32</f>
        <v>11</v>
      </c>
      <c r="DZ539">
        <f>SNPs!$D$32</f>
        <v>47348424</v>
      </c>
      <c r="EA539" s="7" t="str">
        <f ca="1">IF('Randomized Data'!CP539 = 1, SNPs!$H$32 &amp; SNPs!$H$32, IF('Randomized Data'!CQ539 = 1, SNPs!$H$32 &amp; INDIRECT("SNPs!" &amp; CHAR(72 +'Randomized Data'!CR539) &amp; "32"), INDIRECT("SNPs!" &amp; CHAR(72 +'Randomized Data'!CR539) &amp; "32") &amp; INDIRECT("SNPs!" &amp; CHAR(72 +'Randomized Data'!CR539) &amp; "32")))</f>
        <v>GG</v>
      </c>
      <c r="EB539" t="str">
        <f>SNPs!$F$33</f>
        <v>rs397515963</v>
      </c>
      <c r="EC539">
        <f>SNPs!$C$33</f>
        <v>11</v>
      </c>
      <c r="ED539">
        <f>SNPs!$D$33</f>
        <v>47337729</v>
      </c>
      <c r="EE539" s="7" t="str">
        <f ca="1">IF('Randomized Data'!CS539 = 1, SNPs!$H$33 &amp; SNPs!$H$33, IF('Randomized Data'!CT539 = 1, SNPs!$H$33 &amp; INDIRECT("SNPs!" &amp; CHAR(72 +'Randomized Data'!CU539) &amp; "33"), INDIRECT("SNPs!" &amp; CHAR(72 +'Randomized Data'!CU539) &amp; "33") &amp; INDIRECT("SNPs!" &amp; CHAR(72 +'Randomized Data'!CU539) &amp; "33")))</f>
        <v>--</v>
      </c>
    </row>
    <row r="540" spans="1:13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  <c r="F540" s="3">
        <v>42145</v>
      </c>
      <c r="G540" s="9" t="str">
        <f>'Randomized Data'!C540</f>
        <v>Internal Lab</v>
      </c>
      <c r="H540" t="str">
        <f>SNPs!$F$2</f>
        <v>rs12248560</v>
      </c>
      <c r="I540">
        <f>SNPs!$C$2</f>
        <v>10</v>
      </c>
      <c r="J540">
        <f>SNPs!$D$2</f>
        <v>94761900</v>
      </c>
      <c r="K540" t="str">
        <f ca="1">IF('Randomized Data'!D540 = 1, SNPs!$H$2 &amp; SNPs!$H$2, IF('Randomized Data'!E540 = 1, SNPs!$H$2 &amp; INDIRECT("SNPs!" &amp; CHAR(72 +'Randomized Data'!F540) &amp; "2"), INDIRECT("SNPs!" &amp; CHAR(72 +'Randomized Data'!F540) &amp; "2") &amp; INDIRECT("SNPs!" &amp; CHAR(72 +'Randomized Data'!F540) &amp; "2")))</f>
        <v>CC</v>
      </c>
      <c r="L540" t="str">
        <f>SNPs!$F$3</f>
        <v>rs28399504</v>
      </c>
      <c r="M540">
        <f>SNPs!$C$3</f>
        <v>10</v>
      </c>
      <c r="N540">
        <f>SNPs!$D$3</f>
        <v>94762706</v>
      </c>
      <c r="O540" t="str">
        <f ca="1">IF('Randomized Data'!G540 = 1, SNPs!$H$3 &amp; SNPs!$H$3, IF('Randomized Data'!H540 = 1, SNPs!$H$3 &amp; INDIRECT("SNPs!" &amp; CHAR(72 +'Randomized Data'!I540) &amp; "3"), INDIRECT("SNPs!" &amp; CHAR(72 +'Randomized Data'!I540) &amp; "3") &amp; INDIRECT("SNPs!" &amp; CHAR(72 +'Randomized Data'!I540) &amp; "3")))</f>
        <v>AG</v>
      </c>
      <c r="P540" t="str">
        <f>SNPs!$F$4</f>
        <v>rs41291556</v>
      </c>
      <c r="Q540">
        <f>SNPs!$C$4</f>
        <v>10</v>
      </c>
      <c r="R540">
        <f>SNPs!$D$4</f>
        <v>94775416</v>
      </c>
      <c r="S540" t="str">
        <f ca="1">IF('Randomized Data'!J540 = 1, SNPs!$H$4 &amp; SNPs!$H$4, IF('Randomized Data'!K540 = 1, SNPs!$H$4 &amp; INDIRECT("SNPs!" &amp; CHAR(72 +'Randomized Data'!L540) &amp; "4"), INDIRECT("SNPs!" &amp; CHAR(72 +'Randomized Data'!L540) &amp; "4") &amp; INDIRECT("SNPs!" &amp; CHAR(72 +'Randomized Data'!L540) &amp; "4")))</f>
        <v>TT</v>
      </c>
      <c r="T540" t="str">
        <f>SNPs!$F$5</f>
        <v>rs72558184</v>
      </c>
      <c r="U540">
        <f>SNPs!$C$5</f>
        <v>10</v>
      </c>
      <c r="V540">
        <f>SNPs!$D$5</f>
        <v>96535210</v>
      </c>
      <c r="W540" t="str">
        <f ca="1">IF('Randomized Data'!M540 = 1, SNPs!$H$5 &amp; SNPs!$H$5, IF('Randomized Data'!N540 = 1, SNPs!$H$5 &amp; INDIRECT("SNPs!" &amp; CHAR(72 +'Randomized Data'!O540) &amp; "5"), INDIRECT("SNPs!" &amp; CHAR(72 +'Randomized Data'!O540) &amp; "5") &amp; INDIRECT("SNPs!" &amp; CHAR(72 +'Randomized Data'!O540) &amp; "5")))</f>
        <v>GG</v>
      </c>
      <c r="X540" t="str">
        <f>SNPs!$F$6</f>
        <v>rs4986893</v>
      </c>
      <c r="Y540">
        <f>SNPs!$C$6</f>
        <v>10</v>
      </c>
      <c r="Z540">
        <f>SNPs!$D$6</f>
        <v>94780653</v>
      </c>
      <c r="AA540" s="7" t="str">
        <f ca="1">IF('Randomized Data'!P540 = 1, SNPs!$H$6 &amp; SNPs!$H$6, IF('Randomized Data'!Q540 = 1, SNPs!$H$6 &amp; INDIRECT("SNPs!" &amp; CHAR(72 +'Randomized Data'!R540) &amp; "6"), INDIRECT("SNPs!" &amp; CHAR(72 +'Randomized Data'!R540) &amp; "6") &amp; INDIRECT("SNPs!" &amp; CHAR(72 +'Randomized Data'!R540) &amp; "6")))</f>
        <v>GG</v>
      </c>
      <c r="AB540" t="str">
        <f>SNPs!$F$7</f>
        <v>rs4244285</v>
      </c>
      <c r="AC540">
        <f>SNPs!$C$7</f>
        <v>10</v>
      </c>
      <c r="AD540">
        <f>SNPs!$D$7</f>
        <v>94781859</v>
      </c>
      <c r="AE540" s="7" t="str">
        <f ca="1">IF('Randomized Data'!S540 = 1, SNPs!$H$7 &amp; SNPs!$H$7, IF('Randomized Data'!T540 = 1, SNPs!$H$7 &amp; INDIRECT("SNPs!" &amp; CHAR(72 +'Randomized Data'!U540) &amp; "7"), INDIRECT("SNPs!" &amp; CHAR(72 +'Randomized Data'!U540) &amp; "7") &amp; INDIRECT("SNPs!" &amp; CHAR(72 +'Randomized Data'!U540) &amp; "7")))</f>
        <v>GG</v>
      </c>
      <c r="AF540" t="str">
        <f>SNPs!$F$8</f>
        <v>rs72558186</v>
      </c>
      <c r="AG540">
        <f>SNPs!$C$8</f>
        <v>10</v>
      </c>
      <c r="AH540">
        <f>SNPs!$D$8</f>
        <v>94781999</v>
      </c>
      <c r="AI540" s="7" t="str">
        <f ca="1">IF('Randomized Data'!V540 = 1, SNPs!$H$8 &amp; SNPs!$H$8, IF('Randomized Data'!W540 = 1, SNPs!$H$8 &amp; INDIRECT("SNPs!" &amp; CHAR(72 +'Randomized Data'!X540) &amp; "8"), INDIRECT("SNPs!" &amp; CHAR(72 +'Randomized Data'!X540) &amp; "8") &amp; INDIRECT("SNPs!" &amp; CHAR(72 +'Randomized Data'!X540) &amp; "8")))</f>
        <v>AA</v>
      </c>
      <c r="AJ540" t="str">
        <f>SNPs!$F$9</f>
        <v>rs56337013</v>
      </c>
      <c r="AK540">
        <f>SNPs!$C$9</f>
        <v>10</v>
      </c>
      <c r="AL540">
        <f>SNPs!$D$9</f>
        <v>94852738</v>
      </c>
      <c r="AM540" s="7" t="str">
        <f ca="1">IF('Randomized Data'!Y$2 = 1, SNPs!$H$9 &amp; SNPs!$H$9, IF('Randomized Data'!Z540 = 1, SNPs!$H$9 &amp; INDIRECT("SNPs!" &amp; CHAR(72 +'Randomized Data'!AA540) &amp; "9"), INDIRECT("SNPs!" &amp; CHAR(72 +'Randomized Data'!AA540) &amp; "9") &amp; INDIRECT("SNPs!" &amp; CHAR(72 +'Randomized Data'!AA540) &amp; "9")))</f>
        <v>CT</v>
      </c>
      <c r="AN540" t="str">
        <f>SNPs!$F$10</f>
        <v>rs17884712</v>
      </c>
      <c r="AO540">
        <f>SNPs!$C$10</f>
        <v>10</v>
      </c>
      <c r="AP540">
        <f>SNPs!$D$10</f>
        <v>94775489</v>
      </c>
      <c r="AQ540" s="7" t="str">
        <f ca="1">IF('Randomized Data'!AB540 = 1, SNPs!$H$10 &amp; SNPs!$H$10, IF('Randomized Data'!AC540 = 1, SNPs!$H$10 &amp; INDIRECT("SNPs!" &amp; CHAR(72 +'Randomized Data'!AD540) &amp; "10"), INDIRECT("SNPs!" &amp; CHAR(72 +'Randomized Data'!AD540) &amp; "10") &amp; INDIRECT("SNPs!" &amp; CHAR(72 +'Randomized Data'!AD540) &amp; "10")))</f>
        <v>GG</v>
      </c>
      <c r="AR540" t="str">
        <f>SNPs!$F$11</f>
        <v>rs6413438</v>
      </c>
      <c r="AS540">
        <f>SNPs!$C$11</f>
        <v>10</v>
      </c>
      <c r="AT540">
        <f>SNPs!$D$11</f>
        <v>94781858</v>
      </c>
      <c r="AU540" s="7" t="str">
        <f ca="1">IF('Randomized Data'!AE540 = 1, SNPs!$H$11 &amp; SNPs!$H$11, IF('Randomized Data'!AF540 = 1, SNPs!$H$11 &amp; INDIRECT("SNPs!" &amp; CHAR(72 +'Randomized Data'!AG540) &amp; "11"), INDIRECT("SNPs!" &amp; CHAR(72 +'Randomized Data'!AG540) &amp; "11") &amp; INDIRECT("SNPs!" &amp; CHAR(72 +'Randomized Data'!AG540) &amp; "11")))</f>
        <v>CC</v>
      </c>
      <c r="AV540" t="str">
        <f>SNPs!$F$12</f>
        <v>rs1057910</v>
      </c>
      <c r="AW540">
        <f>SNPs!$C$12</f>
        <v>10</v>
      </c>
      <c r="AX540">
        <f>SNPs!$D$12</f>
        <v>94981296</v>
      </c>
      <c r="AY540" s="7" t="str">
        <f ca="1">IF('Randomized Data'!AH540 = 1, SNPs!$H$12 &amp; SNPs!$H$12, IF('Randomized Data'!AI540 = 1, SNPs!$H$12 &amp; INDIRECT("SNPs!" &amp; CHAR(72 +'Randomized Data'!AJ540) &amp; "12"), INDIRECT("SNPs!" &amp; CHAR(72 +'Randomized Data'!AJ540) &amp; "12") &amp; INDIRECT("SNPs!" &amp; CHAR(72 +'Randomized Data'!AJ540) &amp; "12")))</f>
        <v>AC</v>
      </c>
      <c r="AZ540" t="str">
        <f>SNPs!$F$13</f>
        <v>rs1799853</v>
      </c>
      <c r="BA540">
        <f>SNPs!$C$13</f>
        <v>10</v>
      </c>
      <c r="BB540">
        <f>SNPs!$D$13</f>
        <v>94942290</v>
      </c>
      <c r="BC540" s="7" t="str">
        <f ca="1">IF('Randomized Data'!AK540 = 1, SNPs!$H$13 &amp; SNPs!$H$13, IF('Randomized Data'!AL540 = 1, SNPs!$H$13 &amp; INDIRECT("SNPs!" &amp; CHAR(72 +'Randomized Data'!AM540) &amp; "13"), INDIRECT("SNPs!" &amp; CHAR(72 +'Randomized Data'!AM540) &amp; "13") &amp; INDIRECT("SNPs!" &amp; CHAR(72 +'Randomized Data'!AM540) &amp; "13")))</f>
        <v>CT</v>
      </c>
      <c r="BD540" t="str">
        <f>SNPs!$F$14</f>
        <v>rs9923231</v>
      </c>
      <c r="BE540">
        <f>SNPs!$C$14</f>
        <v>16</v>
      </c>
      <c r="BF540">
        <f>SNPs!$D$14</f>
        <v>31096368</v>
      </c>
      <c r="BG540" s="7" t="str">
        <f ca="1">IF('Randomized Data'!AN540 = 1, SNPs!$H$14 &amp; SNPs!$H$14, IF('Randomized Data'!AO540 = 1, SNPs!$H$14 &amp; INDIRECT("SNPs!" &amp; CHAR(72 +'Randomized Data'!AP540) &amp; "14"), INDIRECT("SNPs!" &amp; CHAR(72 +'Randomized Data'!AP540) &amp; "14") &amp; INDIRECT("SNPs!" &amp; CHAR(72 +'Randomized Data'!AP540) &amp; "14")))</f>
        <v>GG</v>
      </c>
      <c r="BH540" t="str">
        <f>SNPs!$F$15</f>
        <v>rs9934438</v>
      </c>
      <c r="BI540">
        <f>SNPs!$C$15</f>
        <v>16</v>
      </c>
      <c r="BJ540">
        <f>SNPs!$D$15</f>
        <v>31093557</v>
      </c>
      <c r="BK540" s="7" t="str">
        <f ca="1">IF('Randomized Data'!AQ540 = 1, SNPs!$H$15 &amp; SNPs!$H$15, IF('Randomized Data'!AR540 = 1, SNPs!$H$15 &amp; INDIRECT("SNPs!" &amp; CHAR(72 +'Randomized Data'!AS540) &amp; "15"), INDIRECT("SNPs!" &amp; CHAR(72 +'Randomized Data'!AS540) &amp; "15") &amp; INDIRECT("SNPs!" &amp; CHAR(72 +'Randomized Data'!AS540) &amp; "15")))</f>
        <v>GG</v>
      </c>
      <c r="BL540" t="str">
        <f>SNPs!$F$16</f>
        <v>rs8050894</v>
      </c>
      <c r="BM540">
        <f>SNPs!$C$16</f>
        <v>16</v>
      </c>
      <c r="BN540">
        <f>SNPs!$D$16</f>
        <v>31093188</v>
      </c>
      <c r="BO540" s="7" t="str">
        <f ca="1">IF('Randomized Data'!AT540 = 1, SNPs!$H$16 &amp; SNPs!$H$16, IF('Randomized Data'!AU540 = 1, SNPs!$H$16 &amp; INDIRECT("SNPs!" &amp; CHAR(72 +'Randomized Data'!AV540) &amp; "16"), INDIRECT("SNPs!" &amp; CHAR(72 +'Randomized Data'!AV540) &amp; "16") &amp; INDIRECT("SNPs!" &amp; CHAR(72 +'Randomized Data'!AV540) &amp; "16")))</f>
        <v>CC</v>
      </c>
      <c r="BP540" t="str">
        <f>SNPs!$F$17</f>
        <v>rs6025</v>
      </c>
      <c r="BQ540">
        <f>SNPs!$C$17</f>
        <v>1</v>
      </c>
      <c r="BR540">
        <f>SNPs!$D$17</f>
        <v>169549811</v>
      </c>
      <c r="BS540" s="7" t="str">
        <f ca="1">IF('Randomized Data'!AW540 = 1, SNPs!$H$17 &amp; SNPs!$H$17, IF('Randomized Data'!AX540 = 1, SNPs!$H$17 &amp; INDIRECT("SNPs!" &amp; CHAR(72 +'Randomized Data'!AY540) &amp; "17"), INDIRECT("SNPs!" &amp; CHAR(72 +'Randomized Data'!AY540) &amp; "17") &amp; INDIRECT("SNPs!" &amp; CHAR(72 +'Randomized Data'!AY540) &amp; "17")))</f>
        <v>GG</v>
      </c>
      <c r="BT540" t="str">
        <f>SNPs!$F$18</f>
        <v>rs1799963</v>
      </c>
      <c r="BU540">
        <f>SNPs!$C$18</f>
        <v>11</v>
      </c>
      <c r="BV540">
        <f>SNPs!$D$18</f>
        <v>46739505</v>
      </c>
      <c r="BW540" s="7" t="str">
        <f ca="1">IF('Randomized Data'!AZ540 = 1, SNPs!$H$18 &amp; SNPs!$H$18, IF('Randomized Data'!BA540 = 1, SNPs!$H$18 &amp; INDIRECT("SNPs!" &amp; CHAR(72 +'Randomized Data'!BB540) &amp; "18"), INDIRECT("SNPs!" &amp; CHAR(72 +'Randomized Data'!BB540) &amp; "18") &amp; INDIRECT("SNPs!" &amp; CHAR(72 +'Randomized Data'!BB540) &amp; "18")))</f>
        <v>GA</v>
      </c>
      <c r="BX540" t="str">
        <f>SNPs!$F$19</f>
        <v>rs121913626</v>
      </c>
      <c r="BY540">
        <f>SNPs!$C$19</f>
        <v>14</v>
      </c>
      <c r="BZ540">
        <f>SNPs!$D$19</f>
        <v>23427723</v>
      </c>
      <c r="CA540" s="7" t="str">
        <f ca="1">IF('Randomized Data'!BC540 = 1, SNPs!$H$19 &amp; SNPs!$H$19, IF('Randomized Data'!BD540 = 1, SNPs!$H$19 &amp; INDIRECT("SNPs!" &amp; CHAR(72 +'Randomized Data'!BE540) &amp; "19"), INDIRECT("SNPs!" &amp; CHAR(72 +'Randomized Data'!BE540) &amp; "19") &amp; INDIRECT("SNPs!" &amp; CHAR(72 +'Randomized Data'!BE540) &amp; "19")))</f>
        <v>CC</v>
      </c>
      <c r="CB540" t="str">
        <f>SNPs!$F$20</f>
        <v>rs3218713</v>
      </c>
      <c r="CC540">
        <f>SNPs!$C$20</f>
        <v>14</v>
      </c>
      <c r="CD540">
        <f>SNPs!$D$20</f>
        <v>23431468</v>
      </c>
      <c r="CE540" s="7" t="str">
        <f ca="1">IF('Randomized Data'!BF540 = 1, SNPs!$H$20 &amp; SNPs!$H$20, IF('Randomized Data'!BG540 = 1, SNPs!$H$20 &amp; INDIRECT("SNPs!" &amp; CHAR(72 +'Randomized Data'!BH540) &amp; "20"), INDIRECT("SNPs!" &amp; CHAR(72 +'Randomized Data'!BH540) &amp; "20") &amp; INDIRECT("SNPs!" &amp; CHAR(72 +'Randomized Data'!BH540) &amp; "20")))</f>
        <v>AA</v>
      </c>
      <c r="CF540" t="str">
        <f>SNPs!$F$21</f>
        <v>rs3218714</v>
      </c>
      <c r="CG540">
        <f>SNPs!$C$21</f>
        <v>14</v>
      </c>
      <c r="CH540">
        <f>SNPs!$D$21</f>
        <v>23429279</v>
      </c>
      <c r="CI540" s="7" t="str">
        <f ca="1">IF('Randomized Data'!BI540 = 1, SNPs!$H$21 &amp; SNPs!$H$21, IF('Randomized Data'!BJ540 = 1, SNPs!$H$21 &amp; INDIRECT("SNPs!" &amp; CHAR(72 +'Randomized Data'!BK540) &amp; "21"), INDIRECT("SNPs!" &amp; CHAR(72 +'Randomized Data'!BK540) &amp; "21") &amp; INDIRECT("SNPs!" &amp; CHAR(72 +'Randomized Data'!BK540) &amp; "21")))</f>
        <v>CT</v>
      </c>
      <c r="CJ540" t="str">
        <f>SNPs!$F$22</f>
        <v>rs121964855</v>
      </c>
      <c r="CK540">
        <f>SNPs!$C$22</f>
        <v>1</v>
      </c>
      <c r="CL540">
        <f>SNPs!$D$22</f>
        <v>201365638</v>
      </c>
      <c r="CM540" s="7" t="str">
        <f ca="1">IF('Randomized Data'!BL540 = 1, SNPs!$H$22 &amp; SNPs!$H$22, IF('Randomized Data'!BM540 = 1, SNPs!$H$22 &amp; INDIRECT("SNPs!" &amp; CHAR(72 +'Randomized Data'!BN540) &amp; "22"), INDIRECT("SNPs!" &amp; CHAR(72 +'Randomized Data'!BN540) &amp; "22") &amp; INDIRECT("SNPs!" &amp; CHAR(72 +'Randomized Data'!BN540) &amp; "22")))</f>
        <v>TT</v>
      </c>
      <c r="CN540" t="str">
        <f>SNPs!$F$23</f>
        <v>rs121964856</v>
      </c>
      <c r="CO540">
        <f>SNPs!$C$23</f>
        <v>1</v>
      </c>
      <c r="CP540">
        <f>SNPs!$D$23</f>
        <v>201365297</v>
      </c>
      <c r="CQ540" s="7" t="str">
        <f ca="1">IF('Randomized Data'!BO540 = 1, SNPs!$H$23 &amp; SNPs!$H$23, IF('Randomized Data'!BP540 = 1, SNPs!$H$23 &amp; INDIRECT("SNPs!" &amp; CHAR(72 +'Randomized Data'!BQ540) &amp; "23"), INDIRECT("SNPs!" &amp; CHAR(72 +'Randomized Data'!BQ540) &amp; "23") &amp; INDIRECT("SNPs!" &amp; CHAR(72 +'Randomized Data'!BQ540) &amp; "23")))</f>
        <v>GG</v>
      </c>
      <c r="CR540" t="str">
        <f>SNPs!$F$24</f>
        <v>rs121964857</v>
      </c>
      <c r="CS540">
        <f>SNPs!$C$24</f>
        <v>1</v>
      </c>
      <c r="CT540">
        <f>SNPs!$D$24</f>
        <v>201359245</v>
      </c>
      <c r="CU540" s="7" t="str">
        <f ca="1">IF('Randomized Data'!BR540 = 1, SNPs!$H$24 &amp; SNPs!$H$24, IF('Randomized Data'!BS540 = 1, SNPs!$H$24 &amp; INDIRECT("SNPs!" &amp; CHAR(72 +'Randomized Data'!BT540) &amp; "24"), INDIRECT("SNPs!" &amp; CHAR(72 +'Randomized Data'!BT540) &amp; "24") &amp; INDIRECT("SNPs!" &amp; CHAR(72 +'Randomized Data'!BT540) &amp; "24")))</f>
        <v>CC</v>
      </c>
      <c r="CV540" t="str">
        <f>SNPs!$F$25</f>
        <v>rs28934269</v>
      </c>
      <c r="CW540">
        <f>SNPs!$C$25</f>
        <v>15</v>
      </c>
      <c r="CX540">
        <f>SNPs!$D$25</f>
        <v>63060915</v>
      </c>
      <c r="CY540" s="7" t="str">
        <f ca="1">IF('Randomized Data'!BU540 = 1, SNPs!$H$25 &amp; SNPs!$H$25, IF('Randomized Data'!BV540 = 1, SNPs!$H$25 &amp; INDIRECT("SNPs!" &amp; CHAR(72 +'Randomized Data'!BW540) &amp; "25"), INDIRECT("SNPs!" &amp; CHAR(72 +'Randomized Data'!BW540) &amp; "25") &amp; INDIRECT("SNPs!" &amp; CHAR(72 +'Randomized Data'!BW540) &amp; "25")))</f>
        <v>AG</v>
      </c>
      <c r="CZ540" t="str">
        <f>SNPs!$F$26</f>
        <v>rs28934270</v>
      </c>
      <c r="DA540">
        <f>SNPs!$C$26</f>
        <v>15</v>
      </c>
      <c r="DB540">
        <f>SNPs!$D$26</f>
        <v>63060899</v>
      </c>
      <c r="DC540" s="7" t="str">
        <f ca="1">IF('Randomized Data'!BX540 = 1, SNPs!$H$26 &amp; SNPs!$H$26, IF('Randomized Data'!BY540 = 1, SNPs!$H$26 &amp; INDIRECT("SNPs!" &amp; CHAR(72 +'Randomized Data'!BZ540) &amp; "26"), INDIRECT("SNPs!" &amp; CHAR(72 +'Randomized Data'!BZ540) &amp; "26") &amp; INDIRECT("SNPs!" &amp; CHAR(72 +'Randomized Data'!BZ540) &amp; "26")))</f>
        <v>GG</v>
      </c>
      <c r="DD540" t="str">
        <f>SNPs!$F$27</f>
        <v>rs727504290</v>
      </c>
      <c r="DE540">
        <f>SNPs!$C$27</f>
        <v>15</v>
      </c>
      <c r="DF540">
        <f>SNPs!$D$27</f>
        <v>63042875</v>
      </c>
      <c r="DG540" s="7" t="str">
        <f ca="1">IF('Randomized Data'!CA540 = 1, SNPs!$H$27 &amp; SNPs!$H$27, IF('Randomized Data'!CB540 = 1, SNPs!$H$27 &amp; INDIRECT("SNPs!" &amp; CHAR(72 +'Randomized Data'!CC540) &amp; "27"), INDIRECT("SNPs!" &amp; CHAR(72 +'Randomized Data'!CC540) &amp; "27") &amp; INDIRECT("SNPs!" &amp; CHAR(72 +'Randomized Data'!CC540) &amp; "27")))</f>
        <v>GG</v>
      </c>
      <c r="DH540" t="str">
        <f>SNPs!$F$28</f>
        <v>rs104894504</v>
      </c>
      <c r="DI540">
        <f>SNPs!$C$28</f>
        <v>15</v>
      </c>
      <c r="DJ540">
        <f>SNPs!$D$28</f>
        <v>63057028</v>
      </c>
      <c r="DK540" s="7" t="str">
        <f ca="1">IF('Randomized Data'!CD540 = 1, SNPs!$H$28 &amp; SNPs!$H$28, IF('Randomized Data'!CE540 = 1, SNPs!$H$28 &amp; INDIRECT("SNPs!" &amp; CHAR(72 +'Randomized Data'!CF540) &amp; "28"), INDIRECT("SNPs!" &amp; CHAR(72 +'Randomized Data'!CF540) &amp; "28") &amp; INDIRECT("SNPs!" &amp; CHAR(72 +'Randomized Data'!CF540) &amp; "28")))</f>
        <v>TC</v>
      </c>
      <c r="DL540" t="str">
        <f>SNPs!$F$29</f>
        <v>rs375882485</v>
      </c>
      <c r="DM540">
        <f>SNPs!$C$29</f>
        <v>11</v>
      </c>
      <c r="DN540">
        <f>SNPs!$D$29</f>
        <v>47342698</v>
      </c>
      <c r="DO540" s="7" t="str">
        <f ca="1">IF('Randomized Data'!CG540 = 1, SNPs!$H$29 &amp; SNPs!$H$29, IF('Randomized Data'!CH540 = 1, SNPs!$H$29 &amp; INDIRECT("SNPs!" &amp; CHAR(72 +'Randomized Data'!CI540) &amp; "29"), INDIRECT("SNPs!" &amp; CHAR(72 +'Randomized Data'!CI540) &amp; "29") &amp; INDIRECT("SNPs!" &amp; CHAR(72 +'Randomized Data'!CI540) &amp; "29")))</f>
        <v>GG</v>
      </c>
      <c r="DP540" t="str">
        <f>SNPs!$F$30</f>
        <v>rs397516083</v>
      </c>
      <c r="DQ540">
        <f>SNPs!$C$30</f>
        <v>11</v>
      </c>
      <c r="DR540">
        <f>SNPs!$D$30</f>
        <v>47346379</v>
      </c>
      <c r="DS540" s="7" t="str">
        <f ca="1">IF('Randomized Data'!CJ540 = 1, SNPs!$H$30 &amp; SNPs!$H$30, IF('Randomized Data'!CK540 = 1, SNPs!$H$30 &amp; INDIRECT("SNPs!" &amp; CHAR(72 +'Randomized Data'!CL540) &amp; "30"), INDIRECT("SNPs!" &amp; CHAR(72 +'Randomized Data'!CL540) &amp; "30") &amp; INDIRECT("SNPs!" &amp; CHAR(72 +'Randomized Data'!CL540) &amp; "30")))</f>
        <v>AA</v>
      </c>
      <c r="DT540" t="str">
        <f>SNPs!$F$31</f>
        <v>rs397515937</v>
      </c>
      <c r="DU540">
        <f>SNPs!$C$31</f>
        <v>11</v>
      </c>
      <c r="DV540">
        <f>SNPs!$D$31</f>
        <v>47339792</v>
      </c>
      <c r="DW540" s="7" t="str">
        <f ca="1">IF('Randomized Data'!CM540 = 1, SNPs!$H$31 &amp; SNPs!$H$31, IF('Randomized Data'!CN540 = 1, SNPs!$H$31 &amp; INDIRECT("SNPs!" &amp; CHAR(72 +'Randomized Data'!CO540) &amp; "31"), INDIRECT("SNPs!" &amp; CHAR(72 +'Randomized Data'!CO540) &amp; "31") &amp; INDIRECT("SNPs!" &amp; CHAR(72 +'Randomized Data'!CO540) &amp; "31")))</f>
        <v>AA</v>
      </c>
      <c r="DX540" t="str">
        <f>SNPs!$F$32</f>
        <v>rs397516074</v>
      </c>
      <c r="DY540">
        <f>SNPs!$C$32</f>
        <v>11</v>
      </c>
      <c r="DZ540">
        <f>SNPs!$D$32</f>
        <v>47348424</v>
      </c>
      <c r="EA540" s="7" t="str">
        <f ca="1">IF('Randomized Data'!CP540 = 1, SNPs!$H$32 &amp; SNPs!$H$32, IF('Randomized Data'!CQ540 = 1, SNPs!$H$32 &amp; INDIRECT("SNPs!" &amp; CHAR(72 +'Randomized Data'!CR540) &amp; "32"), INDIRECT("SNPs!" &amp; CHAR(72 +'Randomized Data'!CR540) &amp; "32") &amp; INDIRECT("SNPs!" &amp; CHAR(72 +'Randomized Data'!CR540) &amp; "32")))</f>
        <v>GA</v>
      </c>
      <c r="EB540" t="str">
        <f>SNPs!$F$33</f>
        <v>rs397515963</v>
      </c>
      <c r="EC540">
        <f>SNPs!$C$33</f>
        <v>11</v>
      </c>
      <c r="ED540">
        <f>SNPs!$D$33</f>
        <v>47337729</v>
      </c>
      <c r="EE540" s="7" t="str">
        <f ca="1">IF('Randomized Data'!CS540 = 1, SNPs!$H$33 &amp; SNPs!$H$33, IF('Randomized Data'!CT540 = 1, SNPs!$H$33 &amp; INDIRECT("SNPs!" &amp; CHAR(72 +'Randomized Data'!CU540) &amp; "33"), INDIRECT("SNPs!" &amp; CHAR(72 +'Randomized Data'!CU540) &amp; "33") &amp; INDIRECT("SNPs!" &amp; CHAR(72 +'Randomized Data'!CU540) &amp; "33")))</f>
        <v>--</v>
      </c>
    </row>
    <row r="541" spans="1:13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  <c r="F541" s="3">
        <v>42145</v>
      </c>
      <c r="G541" s="9" t="str">
        <f>'Randomized Data'!C541</f>
        <v>Internal Lab</v>
      </c>
      <c r="H541" t="str">
        <f>SNPs!$F$2</f>
        <v>rs12248560</v>
      </c>
      <c r="I541">
        <f>SNPs!$C$2</f>
        <v>10</v>
      </c>
      <c r="J541">
        <f>SNPs!$D$2</f>
        <v>94761900</v>
      </c>
      <c r="K541" t="str">
        <f ca="1">IF('Randomized Data'!D541 = 1, SNPs!$H$2 &amp; SNPs!$H$2, IF('Randomized Data'!E541 = 1, SNPs!$H$2 &amp; INDIRECT("SNPs!" &amp; CHAR(72 +'Randomized Data'!F541) &amp; "2"), INDIRECT("SNPs!" &amp; CHAR(72 +'Randomized Data'!F541) &amp; "2") &amp; INDIRECT("SNPs!" &amp; CHAR(72 +'Randomized Data'!F541) &amp; "2")))</f>
        <v>AA</v>
      </c>
      <c r="L541" t="str">
        <f>SNPs!$F$3</f>
        <v>rs28399504</v>
      </c>
      <c r="M541">
        <f>SNPs!$C$3</f>
        <v>10</v>
      </c>
      <c r="N541">
        <f>SNPs!$D$3</f>
        <v>94762706</v>
      </c>
      <c r="O541" t="str">
        <f ca="1">IF('Randomized Data'!G541 = 1, SNPs!$H$3 &amp; SNPs!$H$3, IF('Randomized Data'!H541 = 1, SNPs!$H$3 &amp; INDIRECT("SNPs!" &amp; CHAR(72 +'Randomized Data'!I541) &amp; "3"), INDIRECT("SNPs!" &amp; CHAR(72 +'Randomized Data'!I541) &amp; "3") &amp; INDIRECT("SNPs!" &amp; CHAR(72 +'Randomized Data'!I541) &amp; "3")))</f>
        <v>AA</v>
      </c>
      <c r="P541" t="str">
        <f>SNPs!$F$4</f>
        <v>rs41291556</v>
      </c>
      <c r="Q541">
        <f>SNPs!$C$4</f>
        <v>10</v>
      </c>
      <c r="R541">
        <f>SNPs!$D$4</f>
        <v>94775416</v>
      </c>
      <c r="S541" t="str">
        <f ca="1">IF('Randomized Data'!J541 = 1, SNPs!$H$4 &amp; SNPs!$H$4, IF('Randomized Data'!K541 = 1, SNPs!$H$4 &amp; INDIRECT("SNPs!" &amp; CHAR(72 +'Randomized Data'!L541) &amp; "4"), INDIRECT("SNPs!" &amp; CHAR(72 +'Randomized Data'!L541) &amp; "4") &amp; INDIRECT("SNPs!" &amp; CHAR(72 +'Randomized Data'!L541) &amp; "4")))</f>
        <v>TT</v>
      </c>
      <c r="T541" t="str">
        <f>SNPs!$F$5</f>
        <v>rs72558184</v>
      </c>
      <c r="U541">
        <f>SNPs!$C$5</f>
        <v>10</v>
      </c>
      <c r="V541">
        <f>SNPs!$D$5</f>
        <v>96535210</v>
      </c>
      <c r="W541" t="str">
        <f ca="1">IF('Randomized Data'!M541 = 1, SNPs!$H$5 &amp; SNPs!$H$5, IF('Randomized Data'!N541 = 1, SNPs!$H$5 &amp; INDIRECT("SNPs!" &amp; CHAR(72 +'Randomized Data'!O541) &amp; "5"), INDIRECT("SNPs!" &amp; CHAR(72 +'Randomized Data'!O541) &amp; "5") &amp; INDIRECT("SNPs!" &amp; CHAR(72 +'Randomized Data'!O541) &amp; "5")))</f>
        <v>GG</v>
      </c>
      <c r="X541" t="str">
        <f>SNPs!$F$6</f>
        <v>rs4986893</v>
      </c>
      <c r="Y541">
        <f>SNPs!$C$6</f>
        <v>10</v>
      </c>
      <c r="Z541">
        <f>SNPs!$D$6</f>
        <v>94780653</v>
      </c>
      <c r="AA541" s="7" t="str">
        <f ca="1">IF('Randomized Data'!P541 = 1, SNPs!$H$6 &amp; SNPs!$H$6, IF('Randomized Data'!Q541 = 1, SNPs!$H$6 &amp; INDIRECT("SNPs!" &amp; CHAR(72 +'Randomized Data'!R541) &amp; "6"), INDIRECT("SNPs!" &amp; CHAR(72 +'Randomized Data'!R541) &amp; "6") &amp; INDIRECT("SNPs!" &amp; CHAR(72 +'Randomized Data'!R541) &amp; "6")))</f>
        <v>GG</v>
      </c>
      <c r="AB541" t="str">
        <f>SNPs!$F$7</f>
        <v>rs4244285</v>
      </c>
      <c r="AC541">
        <f>SNPs!$C$7</f>
        <v>10</v>
      </c>
      <c r="AD541">
        <f>SNPs!$D$7</f>
        <v>94781859</v>
      </c>
      <c r="AE541" s="7" t="str">
        <f ca="1">IF('Randomized Data'!S541 = 1, SNPs!$H$7 &amp; SNPs!$H$7, IF('Randomized Data'!T541 = 1, SNPs!$H$7 &amp; INDIRECT("SNPs!" &amp; CHAR(72 +'Randomized Data'!U541) &amp; "7"), INDIRECT("SNPs!" &amp; CHAR(72 +'Randomized Data'!U541) &amp; "7") &amp; INDIRECT("SNPs!" &amp; CHAR(72 +'Randomized Data'!U541) &amp; "7")))</f>
        <v>GG</v>
      </c>
      <c r="AF541" t="str">
        <f>SNPs!$F$8</f>
        <v>rs72558186</v>
      </c>
      <c r="AG541">
        <f>SNPs!$C$8</f>
        <v>10</v>
      </c>
      <c r="AH541">
        <f>SNPs!$D$8</f>
        <v>94781999</v>
      </c>
      <c r="AI541" s="7" t="str">
        <f ca="1">IF('Randomized Data'!V541 = 1, SNPs!$H$8 &amp; SNPs!$H$8, IF('Randomized Data'!W541 = 1, SNPs!$H$8 &amp; INDIRECT("SNPs!" &amp; CHAR(72 +'Randomized Data'!X541) &amp; "8"), INDIRECT("SNPs!" &amp; CHAR(72 +'Randomized Data'!X541) &amp; "8") &amp; INDIRECT("SNPs!" &amp; CHAR(72 +'Randomized Data'!X541) &amp; "8")))</f>
        <v>TA</v>
      </c>
      <c r="AJ541" t="str">
        <f>SNPs!$F$9</f>
        <v>rs56337013</v>
      </c>
      <c r="AK541">
        <f>SNPs!$C$9</f>
        <v>10</v>
      </c>
      <c r="AL541">
        <f>SNPs!$D$9</f>
        <v>94852738</v>
      </c>
      <c r="AM541" s="7" t="str">
        <f ca="1">IF('Randomized Data'!Y$2 = 1, SNPs!$H$9 &amp; SNPs!$H$9, IF('Randomized Data'!Z541 = 1, SNPs!$H$9 &amp; INDIRECT("SNPs!" &amp; CHAR(72 +'Randomized Data'!AA541) &amp; "9"), INDIRECT("SNPs!" &amp; CHAR(72 +'Randomized Data'!AA541) &amp; "9") &amp; INDIRECT("SNPs!" &amp; CHAR(72 +'Randomized Data'!AA541) &amp; "9")))</f>
        <v>TT</v>
      </c>
      <c r="AN541" t="str">
        <f>SNPs!$F$10</f>
        <v>rs17884712</v>
      </c>
      <c r="AO541">
        <f>SNPs!$C$10</f>
        <v>10</v>
      </c>
      <c r="AP541">
        <f>SNPs!$D$10</f>
        <v>94775489</v>
      </c>
      <c r="AQ541" s="7" t="str">
        <f ca="1">IF('Randomized Data'!AB541 = 1, SNPs!$H$10 &amp; SNPs!$H$10, IF('Randomized Data'!AC541 = 1, SNPs!$H$10 &amp; INDIRECT("SNPs!" &amp; CHAR(72 +'Randomized Data'!AD541) &amp; "10"), INDIRECT("SNPs!" &amp; CHAR(72 +'Randomized Data'!AD541) &amp; "10") &amp; INDIRECT("SNPs!" &amp; CHAR(72 +'Randomized Data'!AD541) &amp; "10")))</f>
        <v>GG</v>
      </c>
      <c r="AR541" t="str">
        <f>SNPs!$F$11</f>
        <v>rs6413438</v>
      </c>
      <c r="AS541">
        <f>SNPs!$C$11</f>
        <v>10</v>
      </c>
      <c r="AT541">
        <f>SNPs!$D$11</f>
        <v>94781858</v>
      </c>
      <c r="AU541" s="7" t="str">
        <f ca="1">IF('Randomized Data'!AE541 = 1, SNPs!$H$11 &amp; SNPs!$H$11, IF('Randomized Data'!AF541 = 1, SNPs!$H$11 &amp; INDIRECT("SNPs!" &amp; CHAR(72 +'Randomized Data'!AG541) &amp; "11"), INDIRECT("SNPs!" &amp; CHAR(72 +'Randomized Data'!AG541) &amp; "11") &amp; INDIRECT("SNPs!" &amp; CHAR(72 +'Randomized Data'!AG541) &amp; "11")))</f>
        <v>CC</v>
      </c>
      <c r="AV541" t="str">
        <f>SNPs!$F$12</f>
        <v>rs1057910</v>
      </c>
      <c r="AW541">
        <f>SNPs!$C$12</f>
        <v>10</v>
      </c>
      <c r="AX541">
        <f>SNPs!$D$12</f>
        <v>94981296</v>
      </c>
      <c r="AY541" s="7" t="str">
        <f ca="1">IF('Randomized Data'!AH541 = 1, SNPs!$H$12 &amp; SNPs!$H$12, IF('Randomized Data'!AI541 = 1, SNPs!$H$12 &amp; INDIRECT("SNPs!" &amp; CHAR(72 +'Randomized Data'!AJ541) &amp; "12"), INDIRECT("SNPs!" &amp; CHAR(72 +'Randomized Data'!AJ541) &amp; "12") &amp; INDIRECT("SNPs!" &amp; CHAR(72 +'Randomized Data'!AJ541) &amp; "12")))</f>
        <v>CC</v>
      </c>
      <c r="AZ541" t="str">
        <f>SNPs!$F$13</f>
        <v>rs1799853</v>
      </c>
      <c r="BA541">
        <f>SNPs!$C$13</f>
        <v>10</v>
      </c>
      <c r="BB541">
        <f>SNPs!$D$13</f>
        <v>94942290</v>
      </c>
      <c r="BC541" s="7" t="str">
        <f ca="1">IF('Randomized Data'!AK541 = 1, SNPs!$H$13 &amp; SNPs!$H$13, IF('Randomized Data'!AL541 = 1, SNPs!$H$13 &amp; INDIRECT("SNPs!" &amp; CHAR(72 +'Randomized Data'!AM541) &amp; "13"), INDIRECT("SNPs!" &amp; CHAR(72 +'Randomized Data'!AM541) &amp; "13") &amp; INDIRECT("SNPs!" &amp; CHAR(72 +'Randomized Data'!AM541) &amp; "13")))</f>
        <v>CT</v>
      </c>
      <c r="BD541" t="str">
        <f>SNPs!$F$14</f>
        <v>rs9923231</v>
      </c>
      <c r="BE541">
        <f>SNPs!$C$14</f>
        <v>16</v>
      </c>
      <c r="BF541">
        <f>SNPs!$D$14</f>
        <v>31096368</v>
      </c>
      <c r="BG541" s="7" t="str">
        <f ca="1">IF('Randomized Data'!AN541 = 1, SNPs!$H$14 &amp; SNPs!$H$14, IF('Randomized Data'!AO541 = 1, SNPs!$H$14 &amp; INDIRECT("SNPs!" &amp; CHAR(72 +'Randomized Data'!AP541) &amp; "14"), INDIRECT("SNPs!" &amp; CHAR(72 +'Randomized Data'!AP541) &amp; "14") &amp; INDIRECT("SNPs!" &amp; CHAR(72 +'Randomized Data'!AP541) &amp; "14")))</f>
        <v>CC</v>
      </c>
      <c r="BH541" t="str">
        <f>SNPs!$F$15</f>
        <v>rs9934438</v>
      </c>
      <c r="BI541">
        <f>SNPs!$C$15</f>
        <v>16</v>
      </c>
      <c r="BJ541">
        <f>SNPs!$D$15</f>
        <v>31093557</v>
      </c>
      <c r="BK541" s="7" t="str">
        <f ca="1">IF('Randomized Data'!AQ541 = 1, SNPs!$H$15 &amp; SNPs!$H$15, IF('Randomized Data'!AR541 = 1, SNPs!$H$15 &amp; INDIRECT("SNPs!" &amp; CHAR(72 +'Randomized Data'!AS541) &amp; "15"), INDIRECT("SNPs!" &amp; CHAR(72 +'Randomized Data'!AS541) &amp; "15") &amp; INDIRECT("SNPs!" &amp; CHAR(72 +'Randomized Data'!AS541) &amp; "15")))</f>
        <v>GA</v>
      </c>
      <c r="BL541" t="str">
        <f>SNPs!$F$16</f>
        <v>rs8050894</v>
      </c>
      <c r="BM541">
        <f>SNPs!$C$16</f>
        <v>16</v>
      </c>
      <c r="BN541">
        <f>SNPs!$D$16</f>
        <v>31093188</v>
      </c>
      <c r="BO541" s="7" t="str">
        <f ca="1">IF('Randomized Data'!AT541 = 1, SNPs!$H$16 &amp; SNPs!$H$16, IF('Randomized Data'!AU541 = 1, SNPs!$H$16 &amp; INDIRECT("SNPs!" &amp; CHAR(72 +'Randomized Data'!AV541) &amp; "16"), INDIRECT("SNPs!" &amp; CHAR(72 +'Randomized Data'!AV541) &amp; "16") &amp; INDIRECT("SNPs!" &amp; CHAR(72 +'Randomized Data'!AV541) &amp; "16")))</f>
        <v>CC</v>
      </c>
      <c r="BP541" t="str">
        <f>SNPs!$F$17</f>
        <v>rs6025</v>
      </c>
      <c r="BQ541">
        <f>SNPs!$C$17</f>
        <v>1</v>
      </c>
      <c r="BR541">
        <f>SNPs!$D$17</f>
        <v>169549811</v>
      </c>
      <c r="BS541" s="7" t="str">
        <f ca="1">IF('Randomized Data'!AW541 = 1, SNPs!$H$17 &amp; SNPs!$H$17, IF('Randomized Data'!AX541 = 1, SNPs!$H$17 &amp; INDIRECT("SNPs!" &amp; CHAR(72 +'Randomized Data'!AY541) &amp; "17"), INDIRECT("SNPs!" &amp; CHAR(72 +'Randomized Data'!AY541) &amp; "17") &amp; INDIRECT("SNPs!" &amp; CHAR(72 +'Randomized Data'!AY541) &amp; "17")))</f>
        <v>AA</v>
      </c>
      <c r="BT541" t="str">
        <f>SNPs!$F$18</f>
        <v>rs1799963</v>
      </c>
      <c r="BU541">
        <f>SNPs!$C$18</f>
        <v>11</v>
      </c>
      <c r="BV541">
        <f>SNPs!$D$18</f>
        <v>46739505</v>
      </c>
      <c r="BW541" s="7" t="str">
        <f ca="1">IF('Randomized Data'!AZ541 = 1, SNPs!$H$18 &amp; SNPs!$H$18, IF('Randomized Data'!BA541 = 1, SNPs!$H$18 &amp; INDIRECT("SNPs!" &amp; CHAR(72 +'Randomized Data'!BB541) &amp; "18"), INDIRECT("SNPs!" &amp; CHAR(72 +'Randomized Data'!BB541) &amp; "18") &amp; INDIRECT("SNPs!" &amp; CHAR(72 +'Randomized Data'!BB541) &amp; "18")))</f>
        <v>GA</v>
      </c>
      <c r="BX541" t="str">
        <f>SNPs!$F$19</f>
        <v>rs121913626</v>
      </c>
      <c r="BY541">
        <f>SNPs!$C$19</f>
        <v>14</v>
      </c>
      <c r="BZ541">
        <f>SNPs!$D$19</f>
        <v>23427723</v>
      </c>
      <c r="CA541" s="7" t="str">
        <f ca="1">IF('Randomized Data'!BC541 = 1, SNPs!$H$19 &amp; SNPs!$H$19, IF('Randomized Data'!BD541 = 1, SNPs!$H$19 &amp; INDIRECT("SNPs!" &amp; CHAR(72 +'Randomized Data'!BE541) &amp; "19"), INDIRECT("SNPs!" &amp; CHAR(72 +'Randomized Data'!BE541) &amp; "19") &amp; INDIRECT("SNPs!" &amp; CHAR(72 +'Randomized Data'!BE541) &amp; "19")))</f>
        <v>CC</v>
      </c>
      <c r="CB541" t="str">
        <f>SNPs!$F$20</f>
        <v>rs3218713</v>
      </c>
      <c r="CC541">
        <f>SNPs!$C$20</f>
        <v>14</v>
      </c>
      <c r="CD541">
        <f>SNPs!$D$20</f>
        <v>23431468</v>
      </c>
      <c r="CE541" s="7" t="str">
        <f ca="1">IF('Randomized Data'!BF541 = 1, SNPs!$H$20 &amp; SNPs!$H$20, IF('Randomized Data'!BG541 = 1, SNPs!$H$20 &amp; INDIRECT("SNPs!" &amp; CHAR(72 +'Randomized Data'!BH541) &amp; "20"), INDIRECT("SNPs!" &amp; CHAR(72 +'Randomized Data'!BH541) &amp; "20") &amp; INDIRECT("SNPs!" &amp; CHAR(72 +'Randomized Data'!BH541) &amp; "20")))</f>
        <v>GG</v>
      </c>
      <c r="CF541" t="str">
        <f>SNPs!$F$21</f>
        <v>rs3218714</v>
      </c>
      <c r="CG541">
        <f>SNPs!$C$21</f>
        <v>14</v>
      </c>
      <c r="CH541">
        <f>SNPs!$D$21</f>
        <v>23429279</v>
      </c>
      <c r="CI541" s="7" t="str">
        <f ca="1">IF('Randomized Data'!BI541 = 1, SNPs!$H$21 &amp; SNPs!$H$21, IF('Randomized Data'!BJ541 = 1, SNPs!$H$21 &amp; INDIRECT("SNPs!" &amp; CHAR(72 +'Randomized Data'!BK541) &amp; "21"), INDIRECT("SNPs!" &amp; CHAR(72 +'Randomized Data'!BK541) &amp; "21") &amp; INDIRECT("SNPs!" &amp; CHAR(72 +'Randomized Data'!BK541) &amp; "21")))</f>
        <v>TT</v>
      </c>
      <c r="CJ541" t="str">
        <f>SNPs!$F$22</f>
        <v>rs121964855</v>
      </c>
      <c r="CK541">
        <f>SNPs!$C$22</f>
        <v>1</v>
      </c>
      <c r="CL541">
        <f>SNPs!$D$22</f>
        <v>201365638</v>
      </c>
      <c r="CM541" s="7" t="str">
        <f ca="1">IF('Randomized Data'!BL541 = 1, SNPs!$H$22 &amp; SNPs!$H$22, IF('Randomized Data'!BM541 = 1, SNPs!$H$22 &amp; INDIRECT("SNPs!" &amp; CHAR(72 +'Randomized Data'!BN541) &amp; "22"), INDIRECT("SNPs!" &amp; CHAR(72 +'Randomized Data'!BN541) &amp; "22") &amp; INDIRECT("SNPs!" &amp; CHAR(72 +'Randomized Data'!BN541) &amp; "22")))</f>
        <v>TT</v>
      </c>
      <c r="CN541" t="str">
        <f>SNPs!$F$23</f>
        <v>rs121964856</v>
      </c>
      <c r="CO541">
        <f>SNPs!$C$23</f>
        <v>1</v>
      </c>
      <c r="CP541">
        <f>SNPs!$D$23</f>
        <v>201365297</v>
      </c>
      <c r="CQ541" s="7" t="str">
        <f ca="1">IF('Randomized Data'!BO541 = 1, SNPs!$H$23 &amp; SNPs!$H$23, IF('Randomized Data'!BP541 = 1, SNPs!$H$23 &amp; INDIRECT("SNPs!" &amp; CHAR(72 +'Randomized Data'!BQ541) &amp; "23"), INDIRECT("SNPs!" &amp; CHAR(72 +'Randomized Data'!BQ541) &amp; "23") &amp; INDIRECT("SNPs!" &amp; CHAR(72 +'Randomized Data'!BQ541) &amp; "23")))</f>
        <v>AA</v>
      </c>
      <c r="CR541" t="str">
        <f>SNPs!$F$24</f>
        <v>rs121964857</v>
      </c>
      <c r="CS541">
        <f>SNPs!$C$24</f>
        <v>1</v>
      </c>
      <c r="CT541">
        <f>SNPs!$D$24</f>
        <v>201359245</v>
      </c>
      <c r="CU541" s="7" t="str">
        <f ca="1">IF('Randomized Data'!BR541 = 1, SNPs!$H$24 &amp; SNPs!$H$24, IF('Randomized Data'!BS541 = 1, SNPs!$H$24 &amp; INDIRECT("SNPs!" &amp; CHAR(72 +'Randomized Data'!BT541) &amp; "24"), INDIRECT("SNPs!" &amp; CHAR(72 +'Randomized Data'!BT541) &amp; "24") &amp; INDIRECT("SNPs!" &amp; CHAR(72 +'Randomized Data'!BT541) &amp; "24")))</f>
        <v>CT</v>
      </c>
      <c r="CV541" t="str">
        <f>SNPs!$F$25</f>
        <v>rs28934269</v>
      </c>
      <c r="CW541">
        <f>SNPs!$C$25</f>
        <v>15</v>
      </c>
      <c r="CX541">
        <f>SNPs!$D$25</f>
        <v>63060915</v>
      </c>
      <c r="CY541" s="7" t="str">
        <f ca="1">IF('Randomized Data'!BU541 = 1, SNPs!$H$25 &amp; SNPs!$H$25, IF('Randomized Data'!BV541 = 1, SNPs!$H$25 &amp; INDIRECT("SNPs!" &amp; CHAR(72 +'Randomized Data'!BW541) &amp; "25"), INDIRECT("SNPs!" &amp; CHAR(72 +'Randomized Data'!BW541) &amp; "25") &amp; INDIRECT("SNPs!" &amp; CHAR(72 +'Randomized Data'!BW541) &amp; "25")))</f>
        <v>AA</v>
      </c>
      <c r="CZ541" t="str">
        <f>SNPs!$F$26</f>
        <v>rs28934270</v>
      </c>
      <c r="DA541">
        <f>SNPs!$C$26</f>
        <v>15</v>
      </c>
      <c r="DB541">
        <f>SNPs!$D$26</f>
        <v>63060899</v>
      </c>
      <c r="DC541" s="7" t="str">
        <f ca="1">IF('Randomized Data'!BX541 = 1, SNPs!$H$26 &amp; SNPs!$H$26, IF('Randomized Data'!BY541 = 1, SNPs!$H$26 &amp; INDIRECT("SNPs!" &amp; CHAR(72 +'Randomized Data'!BZ541) &amp; "26"), INDIRECT("SNPs!" &amp; CHAR(72 +'Randomized Data'!BZ541) &amp; "26") &amp; INDIRECT("SNPs!" &amp; CHAR(72 +'Randomized Data'!BZ541) &amp; "26")))</f>
        <v>GG</v>
      </c>
      <c r="DD541" t="str">
        <f>SNPs!$F$27</f>
        <v>rs727504290</v>
      </c>
      <c r="DE541">
        <f>SNPs!$C$27</f>
        <v>15</v>
      </c>
      <c r="DF541">
        <f>SNPs!$D$27</f>
        <v>63042875</v>
      </c>
      <c r="DG541" s="7" t="str">
        <f ca="1">IF('Randomized Data'!CA541 = 1, SNPs!$H$27 &amp; SNPs!$H$27, IF('Randomized Data'!CB541 = 1, SNPs!$H$27 &amp; INDIRECT("SNPs!" &amp; CHAR(72 +'Randomized Data'!CC541) &amp; "27"), INDIRECT("SNPs!" &amp; CHAR(72 +'Randomized Data'!CC541) &amp; "27") &amp; INDIRECT("SNPs!" &amp; CHAR(72 +'Randomized Data'!CC541) &amp; "27")))</f>
        <v>GG</v>
      </c>
      <c r="DH541" t="str">
        <f>SNPs!$F$28</f>
        <v>rs104894504</v>
      </c>
      <c r="DI541">
        <f>SNPs!$C$28</f>
        <v>15</v>
      </c>
      <c r="DJ541">
        <f>SNPs!$D$28</f>
        <v>63057028</v>
      </c>
      <c r="DK541" s="7" t="str">
        <f ca="1">IF('Randomized Data'!CD541 = 1, SNPs!$H$28 &amp; SNPs!$H$28, IF('Randomized Data'!CE541 = 1, SNPs!$H$28 &amp; INDIRECT("SNPs!" &amp; CHAR(72 +'Randomized Data'!CF541) &amp; "28"), INDIRECT("SNPs!" &amp; CHAR(72 +'Randomized Data'!CF541) &amp; "28") &amp; INDIRECT("SNPs!" &amp; CHAR(72 +'Randomized Data'!CF541) &amp; "28")))</f>
        <v>TT</v>
      </c>
      <c r="DL541" t="str">
        <f>SNPs!$F$29</f>
        <v>rs375882485</v>
      </c>
      <c r="DM541">
        <f>SNPs!$C$29</f>
        <v>11</v>
      </c>
      <c r="DN541">
        <f>SNPs!$D$29</f>
        <v>47342698</v>
      </c>
      <c r="DO541" s="7" t="str">
        <f ca="1">IF('Randomized Data'!CG541 = 1, SNPs!$H$29 &amp; SNPs!$H$29, IF('Randomized Data'!CH541 = 1, SNPs!$H$29 &amp; INDIRECT("SNPs!" &amp; CHAR(72 +'Randomized Data'!CI541) &amp; "29"), INDIRECT("SNPs!" &amp; CHAR(72 +'Randomized Data'!CI541) &amp; "29") &amp; INDIRECT("SNPs!" &amp; CHAR(72 +'Randomized Data'!CI541) &amp; "29")))</f>
        <v>AA</v>
      </c>
      <c r="DP541" t="str">
        <f>SNPs!$F$30</f>
        <v>rs397516083</v>
      </c>
      <c r="DQ541">
        <f>SNPs!$C$30</f>
        <v>11</v>
      </c>
      <c r="DR541">
        <f>SNPs!$D$30</f>
        <v>47346379</v>
      </c>
      <c r="DS541" s="7" t="str">
        <f ca="1">IF('Randomized Data'!CJ541 = 1, SNPs!$H$30 &amp; SNPs!$H$30, IF('Randomized Data'!CK541 = 1, SNPs!$H$30 &amp; INDIRECT("SNPs!" &amp; CHAR(72 +'Randomized Data'!CL541) &amp; "30"), INDIRECT("SNPs!" &amp; CHAR(72 +'Randomized Data'!CL541) &amp; "30") &amp; INDIRECT("SNPs!" &amp; CHAR(72 +'Randomized Data'!CL541) &amp; "30")))</f>
        <v>GG</v>
      </c>
      <c r="DT541" t="str">
        <f>SNPs!$F$31</f>
        <v>rs397515937</v>
      </c>
      <c r="DU541">
        <f>SNPs!$C$31</f>
        <v>11</v>
      </c>
      <c r="DV541">
        <f>SNPs!$D$31</f>
        <v>47339792</v>
      </c>
      <c r="DW541" s="7" t="str">
        <f ca="1">IF('Randomized Data'!CM541 = 1, SNPs!$H$31 &amp; SNPs!$H$31, IF('Randomized Data'!CN541 = 1, SNPs!$H$31 &amp; INDIRECT("SNPs!" &amp; CHAR(72 +'Randomized Data'!CO541) &amp; "31"), INDIRECT("SNPs!" &amp; CHAR(72 +'Randomized Data'!CO541) &amp; "31") &amp; INDIRECT("SNPs!" &amp; CHAR(72 +'Randomized Data'!CO541) &amp; "31")))</f>
        <v>AG</v>
      </c>
      <c r="DX541" t="str">
        <f>SNPs!$F$32</f>
        <v>rs397516074</v>
      </c>
      <c r="DY541">
        <f>SNPs!$C$32</f>
        <v>11</v>
      </c>
      <c r="DZ541">
        <f>SNPs!$D$32</f>
        <v>47348424</v>
      </c>
      <c r="EA541" s="7" t="str">
        <f ca="1">IF('Randomized Data'!CP541 = 1, SNPs!$H$32 &amp; SNPs!$H$32, IF('Randomized Data'!CQ541 = 1, SNPs!$H$32 &amp; INDIRECT("SNPs!" &amp; CHAR(72 +'Randomized Data'!CR541) &amp; "32"), INDIRECT("SNPs!" &amp; CHAR(72 +'Randomized Data'!CR541) &amp; "32") &amp; INDIRECT("SNPs!" &amp; CHAR(72 +'Randomized Data'!CR541) &amp; "32")))</f>
        <v>GG</v>
      </c>
      <c r="EB541" t="str">
        <f>SNPs!$F$33</f>
        <v>rs397515963</v>
      </c>
      <c r="EC541">
        <f>SNPs!$C$33</f>
        <v>11</v>
      </c>
      <c r="ED541">
        <f>SNPs!$D$33</f>
        <v>47337729</v>
      </c>
      <c r="EE541" s="7" t="str">
        <f ca="1">IF('Randomized Data'!CS541 = 1, SNPs!$H$33 &amp; SNPs!$H$33, IF('Randomized Data'!CT541 = 1, SNPs!$H$33 &amp; INDIRECT("SNPs!" &amp; CHAR(72 +'Randomized Data'!CU541) &amp; "33"), INDIRECT("SNPs!" &amp; CHAR(72 +'Randomized Data'!CU541) &amp; "33") &amp; INDIRECT("SNPs!" &amp; CHAR(72 +'Randomized Data'!CU541) &amp; "33")))</f>
        <v>-G</v>
      </c>
    </row>
    <row r="542" spans="1:13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  <c r="F542" s="3">
        <v>42194</v>
      </c>
      <c r="G542" s="9" t="str">
        <f>'Randomized Data'!C542</f>
        <v>Internal Lab</v>
      </c>
      <c r="H542" t="str">
        <f>SNPs!$F$2</f>
        <v>rs12248560</v>
      </c>
      <c r="I542">
        <f>SNPs!$C$2</f>
        <v>10</v>
      </c>
      <c r="J542">
        <f>SNPs!$D$2</f>
        <v>94761900</v>
      </c>
      <c r="K542" t="str">
        <f ca="1">IF('Randomized Data'!D542 = 1, SNPs!$H$2 &amp; SNPs!$H$2, IF('Randomized Data'!E542 = 1, SNPs!$H$2 &amp; INDIRECT("SNPs!" &amp; CHAR(72 +'Randomized Data'!F542) &amp; "2"), INDIRECT("SNPs!" &amp; CHAR(72 +'Randomized Data'!F542) &amp; "2") &amp; INDIRECT("SNPs!" &amp; CHAR(72 +'Randomized Data'!F542) &amp; "2")))</f>
        <v>CT</v>
      </c>
      <c r="L542" t="str">
        <f>SNPs!$F$3</f>
        <v>rs28399504</v>
      </c>
      <c r="M542">
        <f>SNPs!$C$3</f>
        <v>10</v>
      </c>
      <c r="N542">
        <f>SNPs!$D$3</f>
        <v>94762706</v>
      </c>
      <c r="O542" t="str">
        <f ca="1">IF('Randomized Data'!G542 = 1, SNPs!$H$3 &amp; SNPs!$H$3, IF('Randomized Data'!H542 = 1, SNPs!$H$3 &amp; INDIRECT("SNPs!" &amp; CHAR(72 +'Randomized Data'!I542) &amp; "3"), INDIRECT("SNPs!" &amp; CHAR(72 +'Randomized Data'!I542) &amp; "3") &amp; INDIRECT("SNPs!" &amp; CHAR(72 +'Randomized Data'!I542) &amp; "3")))</f>
        <v>AA</v>
      </c>
      <c r="P542" t="str">
        <f>SNPs!$F$4</f>
        <v>rs41291556</v>
      </c>
      <c r="Q542">
        <f>SNPs!$C$4</f>
        <v>10</v>
      </c>
      <c r="R542">
        <f>SNPs!$D$4</f>
        <v>94775416</v>
      </c>
      <c r="S542" t="str">
        <f ca="1">IF('Randomized Data'!J542 = 1, SNPs!$H$4 &amp; SNPs!$H$4, IF('Randomized Data'!K542 = 1, SNPs!$H$4 &amp; INDIRECT("SNPs!" &amp; CHAR(72 +'Randomized Data'!L542) &amp; "4"), INDIRECT("SNPs!" &amp; CHAR(72 +'Randomized Data'!L542) &amp; "4") &amp; INDIRECT("SNPs!" &amp; CHAR(72 +'Randomized Data'!L542) &amp; "4")))</f>
        <v>TC</v>
      </c>
      <c r="T542" t="str">
        <f>SNPs!$F$5</f>
        <v>rs72558184</v>
      </c>
      <c r="U542">
        <f>SNPs!$C$5</f>
        <v>10</v>
      </c>
      <c r="V542">
        <f>SNPs!$D$5</f>
        <v>96535210</v>
      </c>
      <c r="W542" t="str">
        <f ca="1">IF('Randomized Data'!M542 = 1, SNPs!$H$5 &amp; SNPs!$H$5, IF('Randomized Data'!N542 = 1, SNPs!$H$5 &amp; INDIRECT("SNPs!" &amp; CHAR(72 +'Randomized Data'!O542) &amp; "5"), INDIRECT("SNPs!" &amp; CHAR(72 +'Randomized Data'!O542) &amp; "5") &amp; INDIRECT("SNPs!" &amp; CHAR(72 +'Randomized Data'!O542) &amp; "5")))</f>
        <v>GG</v>
      </c>
      <c r="X542" t="str">
        <f>SNPs!$F$6</f>
        <v>rs4986893</v>
      </c>
      <c r="Y542">
        <f>SNPs!$C$6</f>
        <v>10</v>
      </c>
      <c r="Z542">
        <f>SNPs!$D$6</f>
        <v>94780653</v>
      </c>
      <c r="AA542" s="7" t="str">
        <f ca="1">IF('Randomized Data'!P542 = 1, SNPs!$H$6 &amp; SNPs!$H$6, IF('Randomized Data'!Q542 = 1, SNPs!$H$6 &amp; INDIRECT("SNPs!" &amp; CHAR(72 +'Randomized Data'!R542) &amp; "6"), INDIRECT("SNPs!" &amp; CHAR(72 +'Randomized Data'!R542) &amp; "6") &amp; INDIRECT("SNPs!" &amp; CHAR(72 +'Randomized Data'!R542) &amp; "6")))</f>
        <v>AA</v>
      </c>
      <c r="AB542" t="str">
        <f>SNPs!$F$7</f>
        <v>rs4244285</v>
      </c>
      <c r="AC542">
        <f>SNPs!$C$7</f>
        <v>10</v>
      </c>
      <c r="AD542">
        <f>SNPs!$D$7</f>
        <v>94781859</v>
      </c>
      <c r="AE542" s="7" t="str">
        <f ca="1">IF('Randomized Data'!S542 = 1, SNPs!$H$7 &amp; SNPs!$H$7, IF('Randomized Data'!T542 = 1, SNPs!$H$7 &amp; INDIRECT("SNPs!" &amp; CHAR(72 +'Randomized Data'!U542) &amp; "7"), INDIRECT("SNPs!" &amp; CHAR(72 +'Randomized Data'!U542) &amp; "7") &amp; INDIRECT("SNPs!" &amp; CHAR(72 +'Randomized Data'!U542) &amp; "7")))</f>
        <v>CC</v>
      </c>
      <c r="AF542" t="str">
        <f>SNPs!$F$8</f>
        <v>rs72558186</v>
      </c>
      <c r="AG542">
        <f>SNPs!$C$8</f>
        <v>10</v>
      </c>
      <c r="AH542">
        <f>SNPs!$D$8</f>
        <v>94781999</v>
      </c>
      <c r="AI542" s="7" t="str">
        <f ca="1">IF('Randomized Data'!V542 = 1, SNPs!$H$8 &amp; SNPs!$H$8, IF('Randomized Data'!W542 = 1, SNPs!$H$8 &amp; INDIRECT("SNPs!" &amp; CHAR(72 +'Randomized Data'!X542) &amp; "8"), INDIRECT("SNPs!" &amp; CHAR(72 +'Randomized Data'!X542) &amp; "8") &amp; INDIRECT("SNPs!" &amp; CHAR(72 +'Randomized Data'!X542) &amp; "8")))</f>
        <v>AA</v>
      </c>
      <c r="AJ542" t="str">
        <f>SNPs!$F$9</f>
        <v>rs56337013</v>
      </c>
      <c r="AK542">
        <f>SNPs!$C$9</f>
        <v>10</v>
      </c>
      <c r="AL542">
        <f>SNPs!$D$9</f>
        <v>94852738</v>
      </c>
      <c r="AM542" s="7" t="str">
        <f ca="1">IF('Randomized Data'!Y$2 = 1, SNPs!$H$9 &amp; SNPs!$H$9, IF('Randomized Data'!Z542 = 1, SNPs!$H$9 &amp; INDIRECT("SNPs!" &amp; CHAR(72 +'Randomized Data'!AA542) &amp; "9"), INDIRECT("SNPs!" &amp; CHAR(72 +'Randomized Data'!AA542) &amp; "9") &amp; INDIRECT("SNPs!" &amp; CHAR(72 +'Randomized Data'!AA542) &amp; "9")))</f>
        <v>CT</v>
      </c>
      <c r="AN542" t="str">
        <f>SNPs!$F$10</f>
        <v>rs17884712</v>
      </c>
      <c r="AO542">
        <f>SNPs!$C$10</f>
        <v>10</v>
      </c>
      <c r="AP542">
        <f>SNPs!$D$10</f>
        <v>94775489</v>
      </c>
      <c r="AQ542" s="7" t="str">
        <f ca="1">IF('Randomized Data'!AB542 = 1, SNPs!$H$10 &amp; SNPs!$H$10, IF('Randomized Data'!AC542 = 1, SNPs!$H$10 &amp; INDIRECT("SNPs!" &amp; CHAR(72 +'Randomized Data'!AD542) &amp; "10"), INDIRECT("SNPs!" &amp; CHAR(72 +'Randomized Data'!AD542) &amp; "10") &amp; INDIRECT("SNPs!" &amp; CHAR(72 +'Randomized Data'!AD542) &amp; "10")))</f>
        <v>GG</v>
      </c>
      <c r="AR542" t="str">
        <f>SNPs!$F$11</f>
        <v>rs6413438</v>
      </c>
      <c r="AS542">
        <f>SNPs!$C$11</f>
        <v>10</v>
      </c>
      <c r="AT542">
        <f>SNPs!$D$11</f>
        <v>94781858</v>
      </c>
      <c r="AU542" s="7" t="str">
        <f ca="1">IF('Randomized Data'!AE542 = 1, SNPs!$H$11 &amp; SNPs!$H$11, IF('Randomized Data'!AF542 = 1, SNPs!$H$11 &amp; INDIRECT("SNPs!" &amp; CHAR(72 +'Randomized Data'!AG542) &amp; "11"), INDIRECT("SNPs!" &amp; CHAR(72 +'Randomized Data'!AG542) &amp; "11") &amp; INDIRECT("SNPs!" &amp; CHAR(72 +'Randomized Data'!AG542) &amp; "11")))</f>
        <v>CC</v>
      </c>
      <c r="AV542" t="str">
        <f>SNPs!$F$12</f>
        <v>rs1057910</v>
      </c>
      <c r="AW542">
        <f>SNPs!$C$12</f>
        <v>10</v>
      </c>
      <c r="AX542">
        <f>SNPs!$D$12</f>
        <v>94981296</v>
      </c>
      <c r="AY542" s="7" t="str">
        <f ca="1">IF('Randomized Data'!AH542 = 1, SNPs!$H$12 &amp; SNPs!$H$12, IF('Randomized Data'!AI542 = 1, SNPs!$H$12 &amp; INDIRECT("SNPs!" &amp; CHAR(72 +'Randomized Data'!AJ542) &amp; "12"), INDIRECT("SNPs!" &amp; CHAR(72 +'Randomized Data'!AJ542) &amp; "12") &amp; INDIRECT("SNPs!" &amp; CHAR(72 +'Randomized Data'!AJ542) &amp; "12")))</f>
        <v>CC</v>
      </c>
      <c r="AZ542" t="str">
        <f>SNPs!$F$13</f>
        <v>rs1799853</v>
      </c>
      <c r="BA542">
        <f>SNPs!$C$13</f>
        <v>10</v>
      </c>
      <c r="BB542">
        <f>SNPs!$D$13</f>
        <v>94942290</v>
      </c>
      <c r="BC542" s="7" t="str">
        <f ca="1">IF('Randomized Data'!AK542 = 1, SNPs!$H$13 &amp; SNPs!$H$13, IF('Randomized Data'!AL542 = 1, SNPs!$H$13 &amp; INDIRECT("SNPs!" &amp; CHAR(72 +'Randomized Data'!AM542) &amp; "13"), INDIRECT("SNPs!" &amp; CHAR(72 +'Randomized Data'!AM542) &amp; "13") &amp; INDIRECT("SNPs!" &amp; CHAR(72 +'Randomized Data'!AM542) &amp; "13")))</f>
        <v>CT</v>
      </c>
      <c r="BD542" t="str">
        <f>SNPs!$F$14</f>
        <v>rs9923231</v>
      </c>
      <c r="BE542">
        <f>SNPs!$C$14</f>
        <v>16</v>
      </c>
      <c r="BF542">
        <f>SNPs!$D$14</f>
        <v>31096368</v>
      </c>
      <c r="BG542" s="7" t="str">
        <f ca="1">IF('Randomized Data'!AN542 = 1, SNPs!$H$14 &amp; SNPs!$H$14, IF('Randomized Data'!AO542 = 1, SNPs!$H$14 &amp; INDIRECT("SNPs!" &amp; CHAR(72 +'Randomized Data'!AP542) &amp; "14"), INDIRECT("SNPs!" &amp; CHAR(72 +'Randomized Data'!AP542) &amp; "14") &amp; INDIRECT("SNPs!" &amp; CHAR(72 +'Randomized Data'!AP542) &amp; "14")))</f>
        <v>CC</v>
      </c>
      <c r="BH542" t="str">
        <f>SNPs!$F$15</f>
        <v>rs9934438</v>
      </c>
      <c r="BI542">
        <f>SNPs!$C$15</f>
        <v>16</v>
      </c>
      <c r="BJ542">
        <f>SNPs!$D$15</f>
        <v>31093557</v>
      </c>
      <c r="BK542" s="7" t="str">
        <f ca="1">IF('Randomized Data'!AQ542 = 1, SNPs!$H$15 &amp; SNPs!$H$15, IF('Randomized Data'!AR542 = 1, SNPs!$H$15 &amp; INDIRECT("SNPs!" &amp; CHAR(72 +'Randomized Data'!AS542) &amp; "15"), INDIRECT("SNPs!" &amp; CHAR(72 +'Randomized Data'!AS542) &amp; "15") &amp; INDIRECT("SNPs!" &amp; CHAR(72 +'Randomized Data'!AS542) &amp; "15")))</f>
        <v>GG</v>
      </c>
      <c r="BL542" t="str">
        <f>SNPs!$F$16</f>
        <v>rs8050894</v>
      </c>
      <c r="BM542">
        <f>SNPs!$C$16</f>
        <v>16</v>
      </c>
      <c r="BN542">
        <f>SNPs!$D$16</f>
        <v>31093188</v>
      </c>
      <c r="BO542" s="7" t="str">
        <f ca="1">IF('Randomized Data'!AT542 = 1, SNPs!$H$16 &amp; SNPs!$H$16, IF('Randomized Data'!AU542 = 1, SNPs!$H$16 &amp; INDIRECT("SNPs!" &amp; CHAR(72 +'Randomized Data'!AV542) &amp; "16"), INDIRECT("SNPs!" &amp; CHAR(72 +'Randomized Data'!AV542) &amp; "16") &amp; INDIRECT("SNPs!" &amp; CHAR(72 +'Randomized Data'!AV542) &amp; "16")))</f>
        <v>GG</v>
      </c>
      <c r="BP542" t="str">
        <f>SNPs!$F$17</f>
        <v>rs6025</v>
      </c>
      <c r="BQ542">
        <f>SNPs!$C$17</f>
        <v>1</v>
      </c>
      <c r="BR542">
        <f>SNPs!$D$17</f>
        <v>169549811</v>
      </c>
      <c r="BS542" s="7" t="str">
        <f ca="1">IF('Randomized Data'!AW542 = 1, SNPs!$H$17 &amp; SNPs!$H$17, IF('Randomized Data'!AX542 = 1, SNPs!$H$17 &amp; INDIRECT("SNPs!" &amp; CHAR(72 +'Randomized Data'!AY542) &amp; "17"), INDIRECT("SNPs!" &amp; CHAR(72 +'Randomized Data'!AY542) &amp; "17") &amp; INDIRECT("SNPs!" &amp; CHAR(72 +'Randomized Data'!AY542) &amp; "17")))</f>
        <v>GG</v>
      </c>
      <c r="BT542" t="str">
        <f>SNPs!$F$18</f>
        <v>rs1799963</v>
      </c>
      <c r="BU542">
        <f>SNPs!$C$18</f>
        <v>11</v>
      </c>
      <c r="BV542">
        <f>SNPs!$D$18</f>
        <v>46739505</v>
      </c>
      <c r="BW542" s="7" t="str">
        <f ca="1">IF('Randomized Data'!AZ542 = 1, SNPs!$H$18 &amp; SNPs!$H$18, IF('Randomized Data'!BA542 = 1, SNPs!$H$18 &amp; INDIRECT("SNPs!" &amp; CHAR(72 +'Randomized Data'!BB542) &amp; "18"), INDIRECT("SNPs!" &amp; CHAR(72 +'Randomized Data'!BB542) &amp; "18") &amp; INDIRECT("SNPs!" &amp; CHAR(72 +'Randomized Data'!BB542) &amp; "18")))</f>
        <v>GA</v>
      </c>
      <c r="BX542" t="str">
        <f>SNPs!$F$19</f>
        <v>rs121913626</v>
      </c>
      <c r="BY542">
        <f>SNPs!$C$19</f>
        <v>14</v>
      </c>
      <c r="BZ542">
        <f>SNPs!$D$19</f>
        <v>23427723</v>
      </c>
      <c r="CA542" s="7" t="str">
        <f ca="1">IF('Randomized Data'!BC542 = 1, SNPs!$H$19 &amp; SNPs!$H$19, IF('Randomized Data'!BD542 = 1, SNPs!$H$19 &amp; INDIRECT("SNPs!" &amp; CHAR(72 +'Randomized Data'!BE542) &amp; "19"), INDIRECT("SNPs!" &amp; CHAR(72 +'Randomized Data'!BE542) &amp; "19") &amp; INDIRECT("SNPs!" &amp; CHAR(72 +'Randomized Data'!BE542) &amp; "19")))</f>
        <v>GG</v>
      </c>
      <c r="CB542" t="str">
        <f>SNPs!$F$20</f>
        <v>rs3218713</v>
      </c>
      <c r="CC542">
        <f>SNPs!$C$20</f>
        <v>14</v>
      </c>
      <c r="CD542">
        <f>SNPs!$D$20</f>
        <v>23431468</v>
      </c>
      <c r="CE542" s="7" t="str">
        <f ca="1">IF('Randomized Data'!BF542 = 1, SNPs!$H$20 &amp; SNPs!$H$20, IF('Randomized Data'!BG542 = 1, SNPs!$H$20 &amp; INDIRECT("SNPs!" &amp; CHAR(72 +'Randomized Data'!BH542) &amp; "20"), INDIRECT("SNPs!" &amp; CHAR(72 +'Randomized Data'!BH542) &amp; "20") &amp; INDIRECT("SNPs!" &amp; CHAR(72 +'Randomized Data'!BH542) &amp; "20")))</f>
        <v>GA</v>
      </c>
      <c r="CF542" t="str">
        <f>SNPs!$F$21</f>
        <v>rs3218714</v>
      </c>
      <c r="CG542">
        <f>SNPs!$C$21</f>
        <v>14</v>
      </c>
      <c r="CH542">
        <f>SNPs!$D$21</f>
        <v>23429279</v>
      </c>
      <c r="CI542" s="7" t="str">
        <f ca="1">IF('Randomized Data'!BI542 = 1, SNPs!$H$21 &amp; SNPs!$H$21, IF('Randomized Data'!BJ542 = 1, SNPs!$H$21 &amp; INDIRECT("SNPs!" &amp; CHAR(72 +'Randomized Data'!BK542) &amp; "21"), INDIRECT("SNPs!" &amp; CHAR(72 +'Randomized Data'!BK542) &amp; "21") &amp; INDIRECT("SNPs!" &amp; CHAR(72 +'Randomized Data'!BK542) &amp; "21")))</f>
        <v>CC</v>
      </c>
      <c r="CJ542" t="str">
        <f>SNPs!$F$22</f>
        <v>rs121964855</v>
      </c>
      <c r="CK542">
        <f>SNPs!$C$22</f>
        <v>1</v>
      </c>
      <c r="CL542">
        <f>SNPs!$D$22</f>
        <v>201365638</v>
      </c>
      <c r="CM542" s="7" t="str">
        <f ca="1">IF('Randomized Data'!BL542 = 1, SNPs!$H$22 &amp; SNPs!$H$22, IF('Randomized Data'!BM542 = 1, SNPs!$H$22 &amp; INDIRECT("SNPs!" &amp; CHAR(72 +'Randomized Data'!BN542) &amp; "22"), INDIRECT("SNPs!" &amp; CHAR(72 +'Randomized Data'!BN542) &amp; "22") &amp; INDIRECT("SNPs!" &amp; CHAR(72 +'Randomized Data'!BN542) &amp; "22")))</f>
        <v>TA</v>
      </c>
      <c r="CN542" t="str">
        <f>SNPs!$F$23</f>
        <v>rs121964856</v>
      </c>
      <c r="CO542">
        <f>SNPs!$C$23</f>
        <v>1</v>
      </c>
      <c r="CP542">
        <f>SNPs!$D$23</f>
        <v>201365297</v>
      </c>
      <c r="CQ542" s="7" t="str">
        <f ca="1">IF('Randomized Data'!BO542 = 1, SNPs!$H$23 &amp; SNPs!$H$23, IF('Randomized Data'!BP542 = 1, SNPs!$H$23 &amp; INDIRECT("SNPs!" &amp; CHAR(72 +'Randomized Data'!BQ542) &amp; "23"), INDIRECT("SNPs!" &amp; CHAR(72 +'Randomized Data'!BQ542) &amp; "23") &amp; INDIRECT("SNPs!" &amp; CHAR(72 +'Randomized Data'!BQ542) &amp; "23")))</f>
        <v>GG</v>
      </c>
      <c r="CR542" t="str">
        <f>SNPs!$F$24</f>
        <v>rs121964857</v>
      </c>
      <c r="CS542">
        <f>SNPs!$C$24</f>
        <v>1</v>
      </c>
      <c r="CT542">
        <f>SNPs!$D$24</f>
        <v>201359245</v>
      </c>
      <c r="CU542" s="7" t="str">
        <f ca="1">IF('Randomized Data'!BR542 = 1, SNPs!$H$24 &amp; SNPs!$H$24, IF('Randomized Data'!BS542 = 1, SNPs!$H$24 &amp; INDIRECT("SNPs!" &amp; CHAR(72 +'Randomized Data'!BT542) &amp; "24"), INDIRECT("SNPs!" &amp; CHAR(72 +'Randomized Data'!BT542) &amp; "24") &amp; INDIRECT("SNPs!" &amp; CHAR(72 +'Randomized Data'!BT542) &amp; "24")))</f>
        <v>CT</v>
      </c>
      <c r="CV542" t="str">
        <f>SNPs!$F$25</f>
        <v>rs28934269</v>
      </c>
      <c r="CW542">
        <f>SNPs!$C$25</f>
        <v>15</v>
      </c>
      <c r="CX542">
        <f>SNPs!$D$25</f>
        <v>63060915</v>
      </c>
      <c r="CY542" s="7" t="str">
        <f ca="1">IF('Randomized Data'!BU542 = 1, SNPs!$H$25 &amp; SNPs!$H$25, IF('Randomized Data'!BV542 = 1, SNPs!$H$25 &amp; INDIRECT("SNPs!" &amp; CHAR(72 +'Randomized Data'!BW542) &amp; "25"), INDIRECT("SNPs!" &amp; CHAR(72 +'Randomized Data'!BW542) &amp; "25") &amp; INDIRECT("SNPs!" &amp; CHAR(72 +'Randomized Data'!BW542) &amp; "25")))</f>
        <v>AG</v>
      </c>
      <c r="CZ542" t="str">
        <f>SNPs!$F$26</f>
        <v>rs28934270</v>
      </c>
      <c r="DA542">
        <f>SNPs!$C$26</f>
        <v>15</v>
      </c>
      <c r="DB542">
        <f>SNPs!$D$26</f>
        <v>63060899</v>
      </c>
      <c r="DC542" s="7" t="str">
        <f ca="1">IF('Randomized Data'!BX542 = 1, SNPs!$H$26 &amp; SNPs!$H$26, IF('Randomized Data'!BY542 = 1, SNPs!$H$26 &amp; INDIRECT("SNPs!" &amp; CHAR(72 +'Randomized Data'!BZ542) &amp; "26"), INDIRECT("SNPs!" &amp; CHAR(72 +'Randomized Data'!BZ542) &amp; "26") &amp; INDIRECT("SNPs!" &amp; CHAR(72 +'Randomized Data'!BZ542) &amp; "26")))</f>
        <v>GG</v>
      </c>
      <c r="DD542" t="str">
        <f>SNPs!$F$27</f>
        <v>rs727504290</v>
      </c>
      <c r="DE542">
        <f>SNPs!$C$27</f>
        <v>15</v>
      </c>
      <c r="DF542">
        <f>SNPs!$D$27</f>
        <v>63042875</v>
      </c>
      <c r="DG542" s="7" t="str">
        <f ca="1">IF('Randomized Data'!CA542 = 1, SNPs!$H$27 &amp; SNPs!$H$27, IF('Randomized Data'!CB542 = 1, SNPs!$H$27 &amp; INDIRECT("SNPs!" &amp; CHAR(72 +'Randomized Data'!CC542) &amp; "27"), INDIRECT("SNPs!" &amp; CHAR(72 +'Randomized Data'!CC542) &amp; "27") &amp; INDIRECT("SNPs!" &amp; CHAR(72 +'Randomized Data'!CC542) &amp; "27")))</f>
        <v>GG</v>
      </c>
      <c r="DH542" t="str">
        <f>SNPs!$F$28</f>
        <v>rs104894504</v>
      </c>
      <c r="DI542">
        <f>SNPs!$C$28</f>
        <v>15</v>
      </c>
      <c r="DJ542">
        <f>SNPs!$D$28</f>
        <v>63057028</v>
      </c>
      <c r="DK542" s="7" t="str">
        <f ca="1">IF('Randomized Data'!CD542 = 1, SNPs!$H$28 &amp; SNPs!$H$28, IF('Randomized Data'!CE542 = 1, SNPs!$H$28 &amp; INDIRECT("SNPs!" &amp; CHAR(72 +'Randomized Data'!CF542) &amp; "28"), INDIRECT("SNPs!" &amp; CHAR(72 +'Randomized Data'!CF542) &amp; "28") &amp; INDIRECT("SNPs!" &amp; CHAR(72 +'Randomized Data'!CF542) &amp; "28")))</f>
        <v>TT</v>
      </c>
      <c r="DL542" t="str">
        <f>SNPs!$F$29</f>
        <v>rs375882485</v>
      </c>
      <c r="DM542">
        <f>SNPs!$C$29</f>
        <v>11</v>
      </c>
      <c r="DN542">
        <f>SNPs!$D$29</f>
        <v>47342698</v>
      </c>
      <c r="DO542" s="7" t="str">
        <f ca="1">IF('Randomized Data'!CG542 = 1, SNPs!$H$29 &amp; SNPs!$H$29, IF('Randomized Data'!CH542 = 1, SNPs!$H$29 &amp; INDIRECT("SNPs!" &amp; CHAR(72 +'Randomized Data'!CI542) &amp; "29"), INDIRECT("SNPs!" &amp; CHAR(72 +'Randomized Data'!CI542) &amp; "29") &amp; INDIRECT("SNPs!" &amp; CHAR(72 +'Randomized Data'!CI542) &amp; "29")))</f>
        <v>GG</v>
      </c>
      <c r="DP542" t="str">
        <f>SNPs!$F$30</f>
        <v>rs397516083</v>
      </c>
      <c r="DQ542">
        <f>SNPs!$C$30</f>
        <v>11</v>
      </c>
      <c r="DR542">
        <f>SNPs!$D$30</f>
        <v>47346379</v>
      </c>
      <c r="DS542" s="7" t="str">
        <f ca="1">IF('Randomized Data'!CJ542 = 1, SNPs!$H$30 &amp; SNPs!$H$30, IF('Randomized Data'!CK542 = 1, SNPs!$H$30 &amp; INDIRECT("SNPs!" &amp; CHAR(72 +'Randomized Data'!CL542) &amp; "30"), INDIRECT("SNPs!" &amp; CHAR(72 +'Randomized Data'!CL542) &amp; "30") &amp; INDIRECT("SNPs!" &amp; CHAR(72 +'Randomized Data'!CL542) &amp; "30")))</f>
        <v>AA</v>
      </c>
      <c r="DT542" t="str">
        <f>SNPs!$F$31</f>
        <v>rs397515937</v>
      </c>
      <c r="DU542">
        <f>SNPs!$C$31</f>
        <v>11</v>
      </c>
      <c r="DV542">
        <f>SNPs!$D$31</f>
        <v>47339792</v>
      </c>
      <c r="DW542" s="7" t="str">
        <f ca="1">IF('Randomized Data'!CM542 = 1, SNPs!$H$31 &amp; SNPs!$H$31, IF('Randomized Data'!CN542 = 1, SNPs!$H$31 &amp; INDIRECT("SNPs!" &amp; CHAR(72 +'Randomized Data'!CO542) &amp; "31"), INDIRECT("SNPs!" &amp; CHAR(72 +'Randomized Data'!CO542) &amp; "31") &amp; INDIRECT("SNPs!" &amp; CHAR(72 +'Randomized Data'!CO542) &amp; "31")))</f>
        <v>AG</v>
      </c>
      <c r="DX542" t="str">
        <f>SNPs!$F$32</f>
        <v>rs397516074</v>
      </c>
      <c r="DY542">
        <f>SNPs!$C$32</f>
        <v>11</v>
      </c>
      <c r="DZ542">
        <f>SNPs!$D$32</f>
        <v>47348424</v>
      </c>
      <c r="EA542" s="7" t="str">
        <f ca="1">IF('Randomized Data'!CP542 = 1, SNPs!$H$32 &amp; SNPs!$H$32, IF('Randomized Data'!CQ542 = 1, SNPs!$H$32 &amp; INDIRECT("SNPs!" &amp; CHAR(72 +'Randomized Data'!CR542) &amp; "32"), INDIRECT("SNPs!" &amp; CHAR(72 +'Randomized Data'!CR542) &amp; "32") &amp; INDIRECT("SNPs!" &amp; CHAR(72 +'Randomized Data'!CR542) &amp; "32")))</f>
        <v>GA</v>
      </c>
      <c r="EB542" t="str">
        <f>SNPs!$F$33</f>
        <v>rs397515963</v>
      </c>
      <c r="EC542">
        <f>SNPs!$C$33</f>
        <v>11</v>
      </c>
      <c r="ED542">
        <f>SNPs!$D$33</f>
        <v>47337729</v>
      </c>
      <c r="EE542" s="7" t="str">
        <f ca="1">IF('Randomized Data'!CS542 = 1, SNPs!$H$33 &amp; SNPs!$H$33, IF('Randomized Data'!CT542 = 1, SNPs!$H$33 &amp; INDIRECT("SNPs!" &amp; CHAR(72 +'Randomized Data'!CU542) &amp; "33"), INDIRECT("SNPs!" &amp; CHAR(72 +'Randomized Data'!CU542) &amp; "33") &amp; INDIRECT("SNPs!" &amp; CHAR(72 +'Randomized Data'!CU542) &amp; "33")))</f>
        <v>-G</v>
      </c>
    </row>
    <row r="543" spans="1:13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  <c r="F543" s="3">
        <v>42177</v>
      </c>
      <c r="G543" s="9" t="str">
        <f>'Randomized Data'!C543</f>
        <v>NGS Lab</v>
      </c>
      <c r="H543" t="str">
        <f>SNPs!$F$2</f>
        <v>rs12248560</v>
      </c>
      <c r="I543">
        <f>SNPs!$C$2</f>
        <v>10</v>
      </c>
      <c r="J543">
        <f>SNPs!$D$2</f>
        <v>94761900</v>
      </c>
      <c r="K543" t="str">
        <f ca="1">IF('Randomized Data'!D543 = 1, SNPs!$H$2 &amp; SNPs!$H$2, IF('Randomized Data'!E543 = 1, SNPs!$H$2 &amp; INDIRECT("SNPs!" &amp; CHAR(72 +'Randomized Data'!F543) &amp; "2"), INDIRECT("SNPs!" &amp; CHAR(72 +'Randomized Data'!F543) &amp; "2") &amp; INDIRECT("SNPs!" &amp; CHAR(72 +'Randomized Data'!F543) &amp; "2")))</f>
        <v>CC</v>
      </c>
      <c r="L543" t="str">
        <f>SNPs!$F$3</f>
        <v>rs28399504</v>
      </c>
      <c r="M543">
        <f>SNPs!$C$3</f>
        <v>10</v>
      </c>
      <c r="N543">
        <f>SNPs!$D$3</f>
        <v>94762706</v>
      </c>
      <c r="O543" t="str">
        <f ca="1">IF('Randomized Data'!G543 = 1, SNPs!$H$3 &amp; SNPs!$H$3, IF('Randomized Data'!H543 = 1, SNPs!$H$3 &amp; INDIRECT("SNPs!" &amp; CHAR(72 +'Randomized Data'!I543) &amp; "3"), INDIRECT("SNPs!" &amp; CHAR(72 +'Randomized Data'!I543) &amp; "3") &amp; INDIRECT("SNPs!" &amp; CHAR(72 +'Randomized Data'!I543) &amp; "3")))</f>
        <v>AA</v>
      </c>
      <c r="P543" t="str">
        <f>SNPs!$F$4</f>
        <v>rs41291556</v>
      </c>
      <c r="Q543">
        <f>SNPs!$C$4</f>
        <v>10</v>
      </c>
      <c r="R543">
        <f>SNPs!$D$4</f>
        <v>94775416</v>
      </c>
      <c r="S543" t="str">
        <f ca="1">IF('Randomized Data'!J543 = 1, SNPs!$H$4 &amp; SNPs!$H$4, IF('Randomized Data'!K543 = 1, SNPs!$H$4 &amp; INDIRECT("SNPs!" &amp; CHAR(72 +'Randomized Data'!L543) &amp; "4"), INDIRECT("SNPs!" &amp; CHAR(72 +'Randomized Data'!L543) &amp; "4") &amp; INDIRECT("SNPs!" &amp; CHAR(72 +'Randomized Data'!L543) &amp; "4")))</f>
        <v>TT</v>
      </c>
      <c r="T543" t="str">
        <f>SNPs!$F$5</f>
        <v>rs72558184</v>
      </c>
      <c r="U543">
        <f>SNPs!$C$5</f>
        <v>10</v>
      </c>
      <c r="V543">
        <f>SNPs!$D$5</f>
        <v>96535210</v>
      </c>
      <c r="W543" t="str">
        <f ca="1">IF('Randomized Data'!M543 = 1, SNPs!$H$5 &amp; SNPs!$H$5, IF('Randomized Data'!N543 = 1, SNPs!$H$5 &amp; INDIRECT("SNPs!" &amp; CHAR(72 +'Randomized Data'!O543) &amp; "5"), INDIRECT("SNPs!" &amp; CHAR(72 +'Randomized Data'!O543) &amp; "5") &amp; INDIRECT("SNPs!" &amp; CHAR(72 +'Randomized Data'!O543) &amp; "5")))</f>
        <v>AA</v>
      </c>
      <c r="X543" t="str">
        <f>SNPs!$F$6</f>
        <v>rs4986893</v>
      </c>
      <c r="Y543">
        <f>SNPs!$C$6</f>
        <v>10</v>
      </c>
      <c r="Z543">
        <f>SNPs!$D$6</f>
        <v>94780653</v>
      </c>
      <c r="AA543" s="7" t="str">
        <f ca="1">IF('Randomized Data'!P543 = 1, SNPs!$H$6 &amp; SNPs!$H$6, IF('Randomized Data'!Q543 = 1, SNPs!$H$6 &amp; INDIRECT("SNPs!" &amp; CHAR(72 +'Randomized Data'!R543) &amp; "6"), INDIRECT("SNPs!" &amp; CHAR(72 +'Randomized Data'!R543) &amp; "6") &amp; INDIRECT("SNPs!" &amp; CHAR(72 +'Randomized Data'!R543) &amp; "6")))</f>
        <v>GG</v>
      </c>
      <c r="AB543" t="str">
        <f>SNPs!$F$7</f>
        <v>rs4244285</v>
      </c>
      <c r="AC543">
        <f>SNPs!$C$7</f>
        <v>10</v>
      </c>
      <c r="AD543">
        <f>SNPs!$D$7</f>
        <v>94781859</v>
      </c>
      <c r="AE543" s="7" t="str">
        <f ca="1">IF('Randomized Data'!S543 = 1, SNPs!$H$7 &amp; SNPs!$H$7, IF('Randomized Data'!T543 = 1, SNPs!$H$7 &amp; INDIRECT("SNPs!" &amp; CHAR(72 +'Randomized Data'!U543) &amp; "7"), INDIRECT("SNPs!" &amp; CHAR(72 +'Randomized Data'!U543) &amp; "7") &amp; INDIRECT("SNPs!" &amp; CHAR(72 +'Randomized Data'!U543) &amp; "7")))</f>
        <v>GG</v>
      </c>
      <c r="AF543" t="str">
        <f>SNPs!$F$8</f>
        <v>rs72558186</v>
      </c>
      <c r="AG543">
        <f>SNPs!$C$8</f>
        <v>10</v>
      </c>
      <c r="AH543">
        <f>SNPs!$D$8</f>
        <v>94781999</v>
      </c>
      <c r="AI543" s="7" t="str">
        <f ca="1">IF('Randomized Data'!V543 = 1, SNPs!$H$8 &amp; SNPs!$H$8, IF('Randomized Data'!W543 = 1, SNPs!$H$8 &amp; INDIRECT("SNPs!" &amp; CHAR(72 +'Randomized Data'!X543) &amp; "8"), INDIRECT("SNPs!" &amp; CHAR(72 +'Randomized Data'!X543) &amp; "8") &amp; INDIRECT("SNPs!" &amp; CHAR(72 +'Randomized Data'!X543) &amp; "8")))</f>
        <v>TT</v>
      </c>
      <c r="AJ543" t="str">
        <f>SNPs!$F$9</f>
        <v>rs56337013</v>
      </c>
      <c r="AK543">
        <f>SNPs!$C$9</f>
        <v>10</v>
      </c>
      <c r="AL543">
        <f>SNPs!$D$9</f>
        <v>94852738</v>
      </c>
      <c r="AM543" s="7" t="str">
        <f ca="1">IF('Randomized Data'!Y$2 = 1, SNPs!$H$9 &amp; SNPs!$H$9, IF('Randomized Data'!Z543 = 1, SNPs!$H$9 &amp; INDIRECT("SNPs!" &amp; CHAR(72 +'Randomized Data'!AA543) &amp; "9"), INDIRECT("SNPs!" &amp; CHAR(72 +'Randomized Data'!AA543) &amp; "9") &amp; INDIRECT("SNPs!" &amp; CHAR(72 +'Randomized Data'!AA543) &amp; "9")))</f>
        <v>CT</v>
      </c>
      <c r="AN543" t="str">
        <f>SNPs!$F$10</f>
        <v>rs17884712</v>
      </c>
      <c r="AO543">
        <f>SNPs!$C$10</f>
        <v>10</v>
      </c>
      <c r="AP543">
        <f>SNPs!$D$10</f>
        <v>94775489</v>
      </c>
      <c r="AQ543" s="7" t="str">
        <f ca="1">IF('Randomized Data'!AB543 = 1, SNPs!$H$10 &amp; SNPs!$H$10, IF('Randomized Data'!AC543 = 1, SNPs!$H$10 &amp; INDIRECT("SNPs!" &amp; CHAR(72 +'Randomized Data'!AD543) &amp; "10"), INDIRECT("SNPs!" &amp; CHAR(72 +'Randomized Data'!AD543) &amp; "10") &amp; INDIRECT("SNPs!" &amp; CHAR(72 +'Randomized Data'!AD543) &amp; "10")))</f>
        <v>AA</v>
      </c>
      <c r="AR543" t="str">
        <f>SNPs!$F$11</f>
        <v>rs6413438</v>
      </c>
      <c r="AS543">
        <f>SNPs!$C$11</f>
        <v>10</v>
      </c>
      <c r="AT543">
        <f>SNPs!$D$11</f>
        <v>94781858</v>
      </c>
      <c r="AU543" s="7" t="str">
        <f ca="1">IF('Randomized Data'!AE543 = 1, SNPs!$H$11 &amp; SNPs!$H$11, IF('Randomized Data'!AF543 = 1, SNPs!$H$11 &amp; INDIRECT("SNPs!" &amp; CHAR(72 +'Randomized Data'!AG543) &amp; "11"), INDIRECT("SNPs!" &amp; CHAR(72 +'Randomized Data'!AG543) &amp; "11") &amp; INDIRECT("SNPs!" &amp; CHAR(72 +'Randomized Data'!AG543) &amp; "11")))</f>
        <v>CC</v>
      </c>
      <c r="AV543" t="str">
        <f>SNPs!$F$12</f>
        <v>rs1057910</v>
      </c>
      <c r="AW543">
        <f>SNPs!$C$12</f>
        <v>10</v>
      </c>
      <c r="AX543">
        <f>SNPs!$D$12</f>
        <v>94981296</v>
      </c>
      <c r="AY543" s="7" t="str">
        <f ca="1">IF('Randomized Data'!AH543 = 1, SNPs!$H$12 &amp; SNPs!$H$12, IF('Randomized Data'!AI543 = 1, SNPs!$H$12 &amp; INDIRECT("SNPs!" &amp; CHAR(72 +'Randomized Data'!AJ543) &amp; "12"), INDIRECT("SNPs!" &amp; CHAR(72 +'Randomized Data'!AJ543) &amp; "12") &amp; INDIRECT("SNPs!" &amp; CHAR(72 +'Randomized Data'!AJ543) &amp; "12")))</f>
        <v>AA</v>
      </c>
      <c r="AZ543" t="str">
        <f>SNPs!$F$13</f>
        <v>rs1799853</v>
      </c>
      <c r="BA543">
        <f>SNPs!$C$13</f>
        <v>10</v>
      </c>
      <c r="BB543">
        <f>SNPs!$D$13</f>
        <v>94942290</v>
      </c>
      <c r="BC543" s="7" t="str">
        <f ca="1">IF('Randomized Data'!AK543 = 1, SNPs!$H$13 &amp; SNPs!$H$13, IF('Randomized Data'!AL543 = 1, SNPs!$H$13 &amp; INDIRECT("SNPs!" &amp; CHAR(72 +'Randomized Data'!AM543) &amp; "13"), INDIRECT("SNPs!" &amp; CHAR(72 +'Randomized Data'!AM543) &amp; "13") &amp; INDIRECT("SNPs!" &amp; CHAR(72 +'Randomized Data'!AM543) &amp; "13")))</f>
        <v>TT</v>
      </c>
      <c r="BD543" t="str">
        <f>SNPs!$F$14</f>
        <v>rs9923231</v>
      </c>
      <c r="BE543">
        <f>SNPs!$C$14</f>
        <v>16</v>
      </c>
      <c r="BF543">
        <f>SNPs!$D$14</f>
        <v>31096368</v>
      </c>
      <c r="BG543" s="7" t="str">
        <f ca="1">IF('Randomized Data'!AN543 = 1, SNPs!$H$14 &amp; SNPs!$H$14, IF('Randomized Data'!AO543 = 1, SNPs!$H$14 &amp; INDIRECT("SNPs!" &amp; CHAR(72 +'Randomized Data'!AP543) &amp; "14"), INDIRECT("SNPs!" &amp; CHAR(72 +'Randomized Data'!AP543) &amp; "14") &amp; INDIRECT("SNPs!" &amp; CHAR(72 +'Randomized Data'!AP543) &amp; "14")))</f>
        <v>TT</v>
      </c>
      <c r="BH543" t="str">
        <f>SNPs!$F$15</f>
        <v>rs9934438</v>
      </c>
      <c r="BI543">
        <f>SNPs!$C$15</f>
        <v>16</v>
      </c>
      <c r="BJ543">
        <f>SNPs!$D$15</f>
        <v>31093557</v>
      </c>
      <c r="BK543" s="7" t="str">
        <f ca="1">IF('Randomized Data'!AQ543 = 1, SNPs!$H$15 &amp; SNPs!$H$15, IF('Randomized Data'!AR543 = 1, SNPs!$H$15 &amp; INDIRECT("SNPs!" &amp; CHAR(72 +'Randomized Data'!AS543) &amp; "15"), INDIRECT("SNPs!" &amp; CHAR(72 +'Randomized Data'!AS543) &amp; "15") &amp; INDIRECT("SNPs!" &amp; CHAR(72 +'Randomized Data'!AS543) &amp; "15")))</f>
        <v>GG</v>
      </c>
      <c r="BL543" t="str">
        <f>SNPs!$F$16</f>
        <v>rs8050894</v>
      </c>
      <c r="BM543">
        <f>SNPs!$C$16</f>
        <v>16</v>
      </c>
      <c r="BN543">
        <f>SNPs!$D$16</f>
        <v>31093188</v>
      </c>
      <c r="BO543" s="7" t="str">
        <f ca="1">IF('Randomized Data'!AT543 = 1, SNPs!$H$16 &amp; SNPs!$H$16, IF('Randomized Data'!AU543 = 1, SNPs!$H$16 &amp; INDIRECT("SNPs!" &amp; CHAR(72 +'Randomized Data'!AV543) &amp; "16"), INDIRECT("SNPs!" &amp; CHAR(72 +'Randomized Data'!AV543) &amp; "16") &amp; INDIRECT("SNPs!" &amp; CHAR(72 +'Randomized Data'!AV543) &amp; "16")))</f>
        <v>CC</v>
      </c>
      <c r="BP543" t="str">
        <f>SNPs!$F$17</f>
        <v>rs6025</v>
      </c>
      <c r="BQ543">
        <f>SNPs!$C$17</f>
        <v>1</v>
      </c>
      <c r="BR543">
        <f>SNPs!$D$17</f>
        <v>169549811</v>
      </c>
      <c r="BS543" s="7" t="str">
        <f ca="1">IF('Randomized Data'!AW543 = 1, SNPs!$H$17 &amp; SNPs!$H$17, IF('Randomized Data'!AX543 = 1, SNPs!$H$17 &amp; INDIRECT("SNPs!" &amp; CHAR(72 +'Randomized Data'!AY543) &amp; "17"), INDIRECT("SNPs!" &amp; CHAR(72 +'Randomized Data'!AY543) &amp; "17") &amp; INDIRECT("SNPs!" &amp; CHAR(72 +'Randomized Data'!AY543) &amp; "17")))</f>
        <v>GG</v>
      </c>
      <c r="BT543" t="str">
        <f>SNPs!$F$18</f>
        <v>rs1799963</v>
      </c>
      <c r="BU543">
        <f>SNPs!$C$18</f>
        <v>11</v>
      </c>
      <c r="BV543">
        <f>SNPs!$D$18</f>
        <v>46739505</v>
      </c>
      <c r="BW543" s="7" t="str">
        <f ca="1">IF('Randomized Data'!AZ543 = 1, SNPs!$H$18 &amp; SNPs!$H$18, IF('Randomized Data'!BA543 = 1, SNPs!$H$18 &amp; INDIRECT("SNPs!" &amp; CHAR(72 +'Randomized Data'!BB543) &amp; "18"), INDIRECT("SNPs!" &amp; CHAR(72 +'Randomized Data'!BB543) &amp; "18") &amp; INDIRECT("SNPs!" &amp; CHAR(72 +'Randomized Data'!BB543) &amp; "18")))</f>
        <v>GG</v>
      </c>
      <c r="BX543" t="str">
        <f>SNPs!$F$19</f>
        <v>rs121913626</v>
      </c>
      <c r="BY543">
        <f>SNPs!$C$19</f>
        <v>14</v>
      </c>
      <c r="BZ543">
        <f>SNPs!$D$19</f>
        <v>23427723</v>
      </c>
      <c r="CA543" s="7" t="str">
        <f ca="1">IF('Randomized Data'!BC543 = 1, SNPs!$H$19 &amp; SNPs!$H$19, IF('Randomized Data'!BD543 = 1, SNPs!$H$19 &amp; INDIRECT("SNPs!" &amp; CHAR(72 +'Randomized Data'!BE543) &amp; "19"), INDIRECT("SNPs!" &amp; CHAR(72 +'Randomized Data'!BE543) &amp; "19") &amp; INDIRECT("SNPs!" &amp; CHAR(72 +'Randomized Data'!BE543) &amp; "19")))</f>
        <v>CC</v>
      </c>
      <c r="CB543" t="str">
        <f>SNPs!$F$20</f>
        <v>rs3218713</v>
      </c>
      <c r="CC543">
        <f>SNPs!$C$20</f>
        <v>14</v>
      </c>
      <c r="CD543">
        <f>SNPs!$D$20</f>
        <v>23431468</v>
      </c>
      <c r="CE543" s="7" t="str">
        <f ca="1">IF('Randomized Data'!BF543 = 1, SNPs!$H$20 &amp; SNPs!$H$20, IF('Randomized Data'!BG543 = 1, SNPs!$H$20 &amp; INDIRECT("SNPs!" &amp; CHAR(72 +'Randomized Data'!BH543) &amp; "20"), INDIRECT("SNPs!" &amp; CHAR(72 +'Randomized Data'!BH543) &amp; "20") &amp; INDIRECT("SNPs!" &amp; CHAR(72 +'Randomized Data'!BH543) &amp; "20")))</f>
        <v>AA</v>
      </c>
      <c r="CF543" t="str">
        <f>SNPs!$F$21</f>
        <v>rs3218714</v>
      </c>
      <c r="CG543">
        <f>SNPs!$C$21</f>
        <v>14</v>
      </c>
      <c r="CH543">
        <f>SNPs!$D$21</f>
        <v>23429279</v>
      </c>
      <c r="CI543" s="7" t="str">
        <f ca="1">IF('Randomized Data'!BI543 = 1, SNPs!$H$21 &amp; SNPs!$H$21, IF('Randomized Data'!BJ543 = 1, SNPs!$H$21 &amp; INDIRECT("SNPs!" &amp; CHAR(72 +'Randomized Data'!BK543) &amp; "21"), INDIRECT("SNPs!" &amp; CHAR(72 +'Randomized Data'!BK543) &amp; "21") &amp; INDIRECT("SNPs!" &amp; CHAR(72 +'Randomized Data'!BK543) &amp; "21")))</f>
        <v>CC</v>
      </c>
      <c r="CJ543" t="str">
        <f>SNPs!$F$22</f>
        <v>rs121964855</v>
      </c>
      <c r="CK543">
        <f>SNPs!$C$22</f>
        <v>1</v>
      </c>
      <c r="CL543">
        <f>SNPs!$D$22</f>
        <v>201365638</v>
      </c>
      <c r="CM543" s="7" t="str">
        <f ca="1">IF('Randomized Data'!BL543 = 1, SNPs!$H$22 &amp; SNPs!$H$22, IF('Randomized Data'!BM543 = 1, SNPs!$H$22 &amp; INDIRECT("SNPs!" &amp; CHAR(72 +'Randomized Data'!BN543) &amp; "22"), INDIRECT("SNPs!" &amp; CHAR(72 +'Randomized Data'!BN543) &amp; "22") &amp; INDIRECT("SNPs!" &amp; CHAR(72 +'Randomized Data'!BN543) &amp; "22")))</f>
        <v>TT</v>
      </c>
      <c r="CN543" t="str">
        <f>SNPs!$F$23</f>
        <v>rs121964856</v>
      </c>
      <c r="CO543">
        <f>SNPs!$C$23</f>
        <v>1</v>
      </c>
      <c r="CP543">
        <f>SNPs!$D$23</f>
        <v>201365297</v>
      </c>
      <c r="CQ543" s="7" t="str">
        <f ca="1">IF('Randomized Data'!BO543 = 1, SNPs!$H$23 &amp; SNPs!$H$23, IF('Randomized Data'!BP543 = 1, SNPs!$H$23 &amp; INDIRECT("SNPs!" &amp; CHAR(72 +'Randomized Data'!BQ543) &amp; "23"), INDIRECT("SNPs!" &amp; CHAR(72 +'Randomized Data'!BQ543) &amp; "23") &amp; INDIRECT("SNPs!" &amp; CHAR(72 +'Randomized Data'!BQ543) &amp; "23")))</f>
        <v>GG</v>
      </c>
      <c r="CR543" t="str">
        <f>SNPs!$F$24</f>
        <v>rs121964857</v>
      </c>
      <c r="CS543">
        <f>SNPs!$C$24</f>
        <v>1</v>
      </c>
      <c r="CT543">
        <f>SNPs!$D$24</f>
        <v>201359245</v>
      </c>
      <c r="CU543" s="7" t="str">
        <f ca="1">IF('Randomized Data'!BR543 = 1, SNPs!$H$24 &amp; SNPs!$H$24, IF('Randomized Data'!BS543 = 1, SNPs!$H$24 &amp; INDIRECT("SNPs!" &amp; CHAR(72 +'Randomized Data'!BT543) &amp; "24"), INDIRECT("SNPs!" &amp; CHAR(72 +'Randomized Data'!BT543) &amp; "24") &amp; INDIRECT("SNPs!" &amp; CHAR(72 +'Randomized Data'!BT543) &amp; "24")))</f>
        <v>CT</v>
      </c>
      <c r="CV543" t="str">
        <f>SNPs!$F$25</f>
        <v>rs28934269</v>
      </c>
      <c r="CW543">
        <f>SNPs!$C$25</f>
        <v>15</v>
      </c>
      <c r="CX543">
        <f>SNPs!$D$25</f>
        <v>63060915</v>
      </c>
      <c r="CY543" s="7" t="str">
        <f ca="1">IF('Randomized Data'!BU543 = 1, SNPs!$H$25 &amp; SNPs!$H$25, IF('Randomized Data'!BV543 = 1, SNPs!$H$25 &amp; INDIRECT("SNPs!" &amp; CHAR(72 +'Randomized Data'!BW543) &amp; "25"), INDIRECT("SNPs!" &amp; CHAR(72 +'Randomized Data'!BW543) &amp; "25") &amp; INDIRECT("SNPs!" &amp; CHAR(72 +'Randomized Data'!BW543) &amp; "25")))</f>
        <v>AG</v>
      </c>
      <c r="CZ543" t="str">
        <f>SNPs!$F$26</f>
        <v>rs28934270</v>
      </c>
      <c r="DA543">
        <f>SNPs!$C$26</f>
        <v>15</v>
      </c>
      <c r="DB543">
        <f>SNPs!$D$26</f>
        <v>63060899</v>
      </c>
      <c r="DC543" s="7" t="str">
        <f ca="1">IF('Randomized Data'!BX543 = 1, SNPs!$H$26 &amp; SNPs!$H$26, IF('Randomized Data'!BY543 = 1, SNPs!$H$26 &amp; INDIRECT("SNPs!" &amp; CHAR(72 +'Randomized Data'!BZ543) &amp; "26"), INDIRECT("SNPs!" &amp; CHAR(72 +'Randomized Data'!BZ543) &amp; "26") &amp; INDIRECT("SNPs!" &amp; CHAR(72 +'Randomized Data'!BZ543) &amp; "26")))</f>
        <v>GG</v>
      </c>
      <c r="DD543" t="str">
        <f>SNPs!$F$27</f>
        <v>rs727504290</v>
      </c>
      <c r="DE543">
        <f>SNPs!$C$27</f>
        <v>15</v>
      </c>
      <c r="DF543">
        <f>SNPs!$D$27</f>
        <v>63042875</v>
      </c>
      <c r="DG543" s="7" t="str">
        <f ca="1">IF('Randomized Data'!CA543 = 1, SNPs!$H$27 &amp; SNPs!$H$27, IF('Randomized Data'!CB543 = 1, SNPs!$H$27 &amp; INDIRECT("SNPs!" &amp; CHAR(72 +'Randomized Data'!CC543) &amp; "27"), INDIRECT("SNPs!" &amp; CHAR(72 +'Randomized Data'!CC543) &amp; "27") &amp; INDIRECT("SNPs!" &amp; CHAR(72 +'Randomized Data'!CC543) &amp; "27")))</f>
        <v>GC</v>
      </c>
      <c r="DH543" t="str">
        <f>SNPs!$F$28</f>
        <v>rs104894504</v>
      </c>
      <c r="DI543">
        <f>SNPs!$C$28</f>
        <v>15</v>
      </c>
      <c r="DJ543">
        <f>SNPs!$D$28</f>
        <v>63057028</v>
      </c>
      <c r="DK543" s="7" t="str">
        <f ca="1">IF('Randomized Data'!CD543 = 1, SNPs!$H$28 &amp; SNPs!$H$28, IF('Randomized Data'!CE543 = 1, SNPs!$H$28 &amp; INDIRECT("SNPs!" &amp; CHAR(72 +'Randomized Data'!CF543) &amp; "28"), INDIRECT("SNPs!" &amp; CHAR(72 +'Randomized Data'!CF543) &amp; "28") &amp; INDIRECT("SNPs!" &amp; CHAR(72 +'Randomized Data'!CF543) &amp; "28")))</f>
        <v>TT</v>
      </c>
      <c r="DL543" t="str">
        <f>SNPs!$F$29</f>
        <v>rs375882485</v>
      </c>
      <c r="DM543">
        <f>SNPs!$C$29</f>
        <v>11</v>
      </c>
      <c r="DN543">
        <f>SNPs!$D$29</f>
        <v>47342698</v>
      </c>
      <c r="DO543" s="7" t="str">
        <f ca="1">IF('Randomized Data'!CG543 = 1, SNPs!$H$29 &amp; SNPs!$H$29, IF('Randomized Data'!CH543 = 1, SNPs!$H$29 &amp; INDIRECT("SNPs!" &amp; CHAR(72 +'Randomized Data'!CI543) &amp; "29"), INDIRECT("SNPs!" &amp; CHAR(72 +'Randomized Data'!CI543) &amp; "29") &amp; INDIRECT("SNPs!" &amp; CHAR(72 +'Randomized Data'!CI543) &amp; "29")))</f>
        <v>AA</v>
      </c>
      <c r="DP543" t="str">
        <f>SNPs!$F$30</f>
        <v>rs397516083</v>
      </c>
      <c r="DQ543">
        <f>SNPs!$C$30</f>
        <v>11</v>
      </c>
      <c r="DR543">
        <f>SNPs!$D$30</f>
        <v>47346379</v>
      </c>
      <c r="DS543" s="7" t="str">
        <f ca="1">IF('Randomized Data'!CJ543 = 1, SNPs!$H$30 &amp; SNPs!$H$30, IF('Randomized Data'!CK543 = 1, SNPs!$H$30 &amp; INDIRECT("SNPs!" &amp; CHAR(72 +'Randomized Data'!CL543) &amp; "30"), INDIRECT("SNPs!" &amp; CHAR(72 +'Randomized Data'!CL543) &amp; "30") &amp; INDIRECT("SNPs!" &amp; CHAR(72 +'Randomized Data'!CL543) &amp; "30")))</f>
        <v>AA</v>
      </c>
      <c r="DT543" t="str">
        <f>SNPs!$F$31</f>
        <v>rs397515937</v>
      </c>
      <c r="DU543">
        <f>SNPs!$C$31</f>
        <v>11</v>
      </c>
      <c r="DV543">
        <f>SNPs!$D$31</f>
        <v>47339792</v>
      </c>
      <c r="DW543" s="7" t="str">
        <f ca="1">IF('Randomized Data'!CM543 = 1, SNPs!$H$31 &amp; SNPs!$H$31, IF('Randomized Data'!CN543 = 1, SNPs!$H$31 &amp; INDIRECT("SNPs!" &amp; CHAR(72 +'Randomized Data'!CO543) &amp; "31"), INDIRECT("SNPs!" &amp; CHAR(72 +'Randomized Data'!CO543) &amp; "31") &amp; INDIRECT("SNPs!" &amp; CHAR(72 +'Randomized Data'!CO543) &amp; "31")))</f>
        <v>GG</v>
      </c>
      <c r="DX543" t="str">
        <f>SNPs!$F$32</f>
        <v>rs397516074</v>
      </c>
      <c r="DY543">
        <f>SNPs!$C$32</f>
        <v>11</v>
      </c>
      <c r="DZ543">
        <f>SNPs!$D$32</f>
        <v>47348424</v>
      </c>
      <c r="EA543" s="7" t="str">
        <f ca="1">IF('Randomized Data'!CP543 = 1, SNPs!$H$32 &amp; SNPs!$H$32, IF('Randomized Data'!CQ543 = 1, SNPs!$H$32 &amp; INDIRECT("SNPs!" &amp; CHAR(72 +'Randomized Data'!CR543) &amp; "32"), INDIRECT("SNPs!" &amp; CHAR(72 +'Randomized Data'!CR543) &amp; "32") &amp; INDIRECT("SNPs!" &amp; CHAR(72 +'Randomized Data'!CR543) &amp; "32")))</f>
        <v>AA</v>
      </c>
      <c r="EB543" t="str">
        <f>SNPs!$F$33</f>
        <v>rs397515963</v>
      </c>
      <c r="EC543">
        <f>SNPs!$C$33</f>
        <v>11</v>
      </c>
      <c r="ED543">
        <f>SNPs!$D$33</f>
        <v>47337729</v>
      </c>
      <c r="EE543" s="7" t="str">
        <f ca="1">IF('Randomized Data'!CS543 = 1, SNPs!$H$33 &amp; SNPs!$H$33, IF('Randomized Data'!CT543 = 1, SNPs!$H$33 &amp; INDIRECT("SNPs!" &amp; CHAR(72 +'Randomized Data'!CU543) &amp; "33"), INDIRECT("SNPs!" &amp; CHAR(72 +'Randomized Data'!CU543) &amp; "33") &amp; INDIRECT("SNPs!" &amp; CHAR(72 +'Randomized Data'!CU543) &amp; "33")))</f>
        <v>--</v>
      </c>
    </row>
    <row r="544" spans="1:13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  <c r="F544" s="3">
        <v>42147</v>
      </c>
      <c r="G544" s="9" t="str">
        <f>'Randomized Data'!C544</f>
        <v>Internal Lab</v>
      </c>
      <c r="H544" t="str">
        <f>SNPs!$F$2</f>
        <v>rs12248560</v>
      </c>
      <c r="I544">
        <f>SNPs!$C$2</f>
        <v>10</v>
      </c>
      <c r="J544">
        <f>SNPs!$D$2</f>
        <v>94761900</v>
      </c>
      <c r="K544" t="str">
        <f ca="1">IF('Randomized Data'!D544 = 1, SNPs!$H$2 &amp; SNPs!$H$2, IF('Randomized Data'!E544 = 1, SNPs!$H$2 &amp; INDIRECT("SNPs!" &amp; CHAR(72 +'Randomized Data'!F544) &amp; "2"), INDIRECT("SNPs!" &amp; CHAR(72 +'Randomized Data'!F544) &amp; "2") &amp; INDIRECT("SNPs!" &amp; CHAR(72 +'Randomized Data'!F544) &amp; "2")))</f>
        <v>CA</v>
      </c>
      <c r="L544" t="str">
        <f>SNPs!$F$3</f>
        <v>rs28399504</v>
      </c>
      <c r="M544">
        <f>SNPs!$C$3</f>
        <v>10</v>
      </c>
      <c r="N544">
        <f>SNPs!$D$3</f>
        <v>94762706</v>
      </c>
      <c r="O544" t="str">
        <f ca="1">IF('Randomized Data'!G544 = 1, SNPs!$H$3 &amp; SNPs!$H$3, IF('Randomized Data'!H544 = 1, SNPs!$H$3 &amp; INDIRECT("SNPs!" &amp; CHAR(72 +'Randomized Data'!I544) &amp; "3"), INDIRECT("SNPs!" &amp; CHAR(72 +'Randomized Data'!I544) &amp; "3") &amp; INDIRECT("SNPs!" &amp; CHAR(72 +'Randomized Data'!I544) &amp; "3")))</f>
        <v>AA</v>
      </c>
      <c r="P544" t="str">
        <f>SNPs!$F$4</f>
        <v>rs41291556</v>
      </c>
      <c r="Q544">
        <f>SNPs!$C$4</f>
        <v>10</v>
      </c>
      <c r="R544">
        <f>SNPs!$D$4</f>
        <v>94775416</v>
      </c>
      <c r="S544" t="str">
        <f ca="1">IF('Randomized Data'!J544 = 1, SNPs!$H$4 &amp; SNPs!$H$4, IF('Randomized Data'!K544 = 1, SNPs!$H$4 &amp; INDIRECT("SNPs!" &amp; CHAR(72 +'Randomized Data'!L544) &amp; "4"), INDIRECT("SNPs!" &amp; CHAR(72 +'Randomized Data'!L544) &amp; "4") &amp; INDIRECT("SNPs!" &amp; CHAR(72 +'Randomized Data'!L544) &amp; "4")))</f>
        <v>TT</v>
      </c>
      <c r="T544" t="str">
        <f>SNPs!$F$5</f>
        <v>rs72558184</v>
      </c>
      <c r="U544">
        <f>SNPs!$C$5</f>
        <v>10</v>
      </c>
      <c r="V544">
        <f>SNPs!$D$5</f>
        <v>96535210</v>
      </c>
      <c r="W544" t="str">
        <f ca="1">IF('Randomized Data'!M544 = 1, SNPs!$H$5 &amp; SNPs!$H$5, IF('Randomized Data'!N544 = 1, SNPs!$H$5 &amp; INDIRECT("SNPs!" &amp; CHAR(72 +'Randomized Data'!O544) &amp; "5"), INDIRECT("SNPs!" &amp; CHAR(72 +'Randomized Data'!O544) &amp; "5") &amp; INDIRECT("SNPs!" &amp; CHAR(72 +'Randomized Data'!O544) &amp; "5")))</f>
        <v>AA</v>
      </c>
      <c r="X544" t="str">
        <f>SNPs!$F$6</f>
        <v>rs4986893</v>
      </c>
      <c r="Y544">
        <f>SNPs!$C$6</f>
        <v>10</v>
      </c>
      <c r="Z544">
        <f>SNPs!$D$6</f>
        <v>94780653</v>
      </c>
      <c r="AA544" s="7" t="str">
        <f ca="1">IF('Randomized Data'!P544 = 1, SNPs!$H$6 &amp; SNPs!$H$6, IF('Randomized Data'!Q544 = 1, SNPs!$H$6 &amp; INDIRECT("SNPs!" &amp; CHAR(72 +'Randomized Data'!R544) &amp; "6"), INDIRECT("SNPs!" &amp; CHAR(72 +'Randomized Data'!R544) &amp; "6") &amp; INDIRECT("SNPs!" &amp; CHAR(72 +'Randomized Data'!R544) &amp; "6")))</f>
        <v>GG</v>
      </c>
      <c r="AB544" t="str">
        <f>SNPs!$F$7</f>
        <v>rs4244285</v>
      </c>
      <c r="AC544">
        <f>SNPs!$C$7</f>
        <v>10</v>
      </c>
      <c r="AD544">
        <f>SNPs!$D$7</f>
        <v>94781859</v>
      </c>
      <c r="AE544" s="7" t="str">
        <f ca="1">IF('Randomized Data'!S544 = 1, SNPs!$H$7 &amp; SNPs!$H$7, IF('Randomized Data'!T544 = 1, SNPs!$H$7 &amp; INDIRECT("SNPs!" &amp; CHAR(72 +'Randomized Data'!U544) &amp; "7"), INDIRECT("SNPs!" &amp; CHAR(72 +'Randomized Data'!U544) &amp; "7") &amp; INDIRECT("SNPs!" &amp; CHAR(72 +'Randomized Data'!U544) &amp; "7")))</f>
        <v>AA</v>
      </c>
      <c r="AF544" t="str">
        <f>SNPs!$F$8</f>
        <v>rs72558186</v>
      </c>
      <c r="AG544">
        <f>SNPs!$C$8</f>
        <v>10</v>
      </c>
      <c r="AH544">
        <f>SNPs!$D$8</f>
        <v>94781999</v>
      </c>
      <c r="AI544" s="7" t="str">
        <f ca="1">IF('Randomized Data'!V544 = 1, SNPs!$H$8 &amp; SNPs!$H$8, IF('Randomized Data'!W544 = 1, SNPs!$H$8 &amp; INDIRECT("SNPs!" &amp; CHAR(72 +'Randomized Data'!X544) &amp; "8"), INDIRECT("SNPs!" &amp; CHAR(72 +'Randomized Data'!X544) &amp; "8") &amp; INDIRECT("SNPs!" &amp; CHAR(72 +'Randomized Data'!X544) &amp; "8")))</f>
        <v>AA</v>
      </c>
      <c r="AJ544" t="str">
        <f>SNPs!$F$9</f>
        <v>rs56337013</v>
      </c>
      <c r="AK544">
        <f>SNPs!$C$9</f>
        <v>10</v>
      </c>
      <c r="AL544">
        <f>SNPs!$D$9</f>
        <v>94852738</v>
      </c>
      <c r="AM544" s="7" t="str">
        <f ca="1">IF('Randomized Data'!Y$2 = 1, SNPs!$H$9 &amp; SNPs!$H$9, IF('Randomized Data'!Z544 = 1, SNPs!$H$9 &amp; INDIRECT("SNPs!" &amp; CHAR(72 +'Randomized Data'!AA544) &amp; "9"), INDIRECT("SNPs!" &amp; CHAR(72 +'Randomized Data'!AA544) &amp; "9") &amp; INDIRECT("SNPs!" &amp; CHAR(72 +'Randomized Data'!AA544) &amp; "9")))</f>
        <v>TT</v>
      </c>
      <c r="AN544" t="str">
        <f>SNPs!$F$10</f>
        <v>rs17884712</v>
      </c>
      <c r="AO544">
        <f>SNPs!$C$10</f>
        <v>10</v>
      </c>
      <c r="AP544">
        <f>SNPs!$D$10</f>
        <v>94775489</v>
      </c>
      <c r="AQ544" s="7" t="str">
        <f ca="1">IF('Randomized Data'!AB544 = 1, SNPs!$H$10 &amp; SNPs!$H$10, IF('Randomized Data'!AC544 = 1, SNPs!$H$10 &amp; INDIRECT("SNPs!" &amp; CHAR(72 +'Randomized Data'!AD544) &amp; "10"), INDIRECT("SNPs!" &amp; CHAR(72 +'Randomized Data'!AD544) &amp; "10") &amp; INDIRECT("SNPs!" &amp; CHAR(72 +'Randomized Data'!AD544) &amp; "10")))</f>
        <v>AA</v>
      </c>
      <c r="AR544" t="str">
        <f>SNPs!$F$11</f>
        <v>rs6413438</v>
      </c>
      <c r="AS544">
        <f>SNPs!$C$11</f>
        <v>10</v>
      </c>
      <c r="AT544">
        <f>SNPs!$D$11</f>
        <v>94781858</v>
      </c>
      <c r="AU544" s="7" t="str">
        <f ca="1">IF('Randomized Data'!AE544 = 1, SNPs!$H$11 &amp; SNPs!$H$11, IF('Randomized Data'!AF544 = 1, SNPs!$H$11 &amp; INDIRECT("SNPs!" &amp; CHAR(72 +'Randomized Data'!AG544) &amp; "11"), INDIRECT("SNPs!" &amp; CHAR(72 +'Randomized Data'!AG544) &amp; "11") &amp; INDIRECT("SNPs!" &amp; CHAR(72 +'Randomized Data'!AG544) &amp; "11")))</f>
        <v>CC</v>
      </c>
      <c r="AV544" t="str">
        <f>SNPs!$F$12</f>
        <v>rs1057910</v>
      </c>
      <c r="AW544">
        <f>SNPs!$C$12</f>
        <v>10</v>
      </c>
      <c r="AX544">
        <f>SNPs!$D$12</f>
        <v>94981296</v>
      </c>
      <c r="AY544" s="7" t="str">
        <f ca="1">IF('Randomized Data'!AH544 = 1, SNPs!$H$12 &amp; SNPs!$H$12, IF('Randomized Data'!AI544 = 1, SNPs!$H$12 &amp; INDIRECT("SNPs!" &amp; CHAR(72 +'Randomized Data'!AJ544) &amp; "12"), INDIRECT("SNPs!" &amp; CHAR(72 +'Randomized Data'!AJ544) &amp; "12") &amp; INDIRECT("SNPs!" &amp; CHAR(72 +'Randomized Data'!AJ544) &amp; "12")))</f>
        <v>AC</v>
      </c>
      <c r="AZ544" t="str">
        <f>SNPs!$F$13</f>
        <v>rs1799853</v>
      </c>
      <c r="BA544">
        <f>SNPs!$C$13</f>
        <v>10</v>
      </c>
      <c r="BB544">
        <f>SNPs!$D$13</f>
        <v>94942290</v>
      </c>
      <c r="BC544" s="7" t="str">
        <f ca="1">IF('Randomized Data'!AK544 = 1, SNPs!$H$13 &amp; SNPs!$H$13, IF('Randomized Data'!AL544 = 1, SNPs!$H$13 &amp; INDIRECT("SNPs!" &amp; CHAR(72 +'Randomized Data'!AM544) &amp; "13"), INDIRECT("SNPs!" &amp; CHAR(72 +'Randomized Data'!AM544) &amp; "13") &amp; INDIRECT("SNPs!" &amp; CHAR(72 +'Randomized Data'!AM544) &amp; "13")))</f>
        <v>CT</v>
      </c>
      <c r="BD544" t="str">
        <f>SNPs!$F$14</f>
        <v>rs9923231</v>
      </c>
      <c r="BE544">
        <f>SNPs!$C$14</f>
        <v>16</v>
      </c>
      <c r="BF544">
        <f>SNPs!$D$14</f>
        <v>31096368</v>
      </c>
      <c r="BG544" s="7" t="str">
        <f ca="1">IF('Randomized Data'!AN544 = 1, SNPs!$H$14 &amp; SNPs!$H$14, IF('Randomized Data'!AO544 = 1, SNPs!$H$14 &amp; INDIRECT("SNPs!" &amp; CHAR(72 +'Randomized Data'!AP544) &amp; "14"), INDIRECT("SNPs!" &amp; CHAR(72 +'Randomized Data'!AP544) &amp; "14") &amp; INDIRECT("SNPs!" &amp; CHAR(72 +'Randomized Data'!AP544) &amp; "14")))</f>
        <v>CC</v>
      </c>
      <c r="BH544" t="str">
        <f>SNPs!$F$15</f>
        <v>rs9934438</v>
      </c>
      <c r="BI544">
        <f>SNPs!$C$15</f>
        <v>16</v>
      </c>
      <c r="BJ544">
        <f>SNPs!$D$15</f>
        <v>31093557</v>
      </c>
      <c r="BK544" s="7" t="str">
        <f ca="1">IF('Randomized Data'!AQ544 = 1, SNPs!$H$15 &amp; SNPs!$H$15, IF('Randomized Data'!AR544 = 1, SNPs!$H$15 &amp; INDIRECT("SNPs!" &amp; CHAR(72 +'Randomized Data'!AS544) &amp; "15"), INDIRECT("SNPs!" &amp; CHAR(72 +'Randomized Data'!AS544) &amp; "15") &amp; INDIRECT("SNPs!" &amp; CHAR(72 +'Randomized Data'!AS544) &amp; "15")))</f>
        <v>GG</v>
      </c>
      <c r="BL544" t="str">
        <f>SNPs!$F$16</f>
        <v>rs8050894</v>
      </c>
      <c r="BM544">
        <f>SNPs!$C$16</f>
        <v>16</v>
      </c>
      <c r="BN544">
        <f>SNPs!$D$16</f>
        <v>31093188</v>
      </c>
      <c r="BO544" s="7" t="str">
        <f ca="1">IF('Randomized Data'!AT544 = 1, SNPs!$H$16 &amp; SNPs!$H$16, IF('Randomized Data'!AU544 = 1, SNPs!$H$16 &amp; INDIRECT("SNPs!" &amp; CHAR(72 +'Randomized Data'!AV544) &amp; "16"), INDIRECT("SNPs!" &amp; CHAR(72 +'Randomized Data'!AV544) &amp; "16") &amp; INDIRECT("SNPs!" &amp; CHAR(72 +'Randomized Data'!AV544) &amp; "16")))</f>
        <v>CC</v>
      </c>
      <c r="BP544" t="str">
        <f>SNPs!$F$17</f>
        <v>rs6025</v>
      </c>
      <c r="BQ544">
        <f>SNPs!$C$17</f>
        <v>1</v>
      </c>
      <c r="BR544">
        <f>SNPs!$D$17</f>
        <v>169549811</v>
      </c>
      <c r="BS544" s="7" t="str">
        <f ca="1">IF('Randomized Data'!AW544 = 1, SNPs!$H$17 &amp; SNPs!$H$17, IF('Randomized Data'!AX544 = 1, SNPs!$H$17 &amp; INDIRECT("SNPs!" &amp; CHAR(72 +'Randomized Data'!AY544) &amp; "17"), INDIRECT("SNPs!" &amp; CHAR(72 +'Randomized Data'!AY544) &amp; "17") &amp; INDIRECT("SNPs!" &amp; CHAR(72 +'Randomized Data'!AY544) &amp; "17")))</f>
        <v>GG</v>
      </c>
      <c r="BT544" t="str">
        <f>SNPs!$F$18</f>
        <v>rs1799963</v>
      </c>
      <c r="BU544">
        <f>SNPs!$C$18</f>
        <v>11</v>
      </c>
      <c r="BV544">
        <f>SNPs!$D$18</f>
        <v>46739505</v>
      </c>
      <c r="BW544" s="7" t="str">
        <f ca="1">IF('Randomized Data'!AZ544 = 1, SNPs!$H$18 &amp; SNPs!$H$18, IF('Randomized Data'!BA544 = 1, SNPs!$H$18 &amp; INDIRECT("SNPs!" &amp; CHAR(72 +'Randomized Data'!BB544) &amp; "18"), INDIRECT("SNPs!" &amp; CHAR(72 +'Randomized Data'!BB544) &amp; "18") &amp; INDIRECT("SNPs!" &amp; CHAR(72 +'Randomized Data'!BB544) &amp; "18")))</f>
        <v>GG</v>
      </c>
      <c r="BX544" t="str">
        <f>SNPs!$F$19</f>
        <v>rs121913626</v>
      </c>
      <c r="BY544">
        <f>SNPs!$C$19</f>
        <v>14</v>
      </c>
      <c r="BZ544">
        <f>SNPs!$D$19</f>
        <v>23427723</v>
      </c>
      <c r="CA544" s="7" t="str">
        <f ca="1">IF('Randomized Data'!BC544 = 1, SNPs!$H$19 &amp; SNPs!$H$19, IF('Randomized Data'!BD544 = 1, SNPs!$H$19 &amp; INDIRECT("SNPs!" &amp; CHAR(72 +'Randomized Data'!BE544) &amp; "19"), INDIRECT("SNPs!" &amp; CHAR(72 +'Randomized Data'!BE544) &amp; "19") &amp; INDIRECT("SNPs!" &amp; CHAR(72 +'Randomized Data'!BE544) &amp; "19")))</f>
        <v>GC</v>
      </c>
      <c r="CB544" t="str">
        <f>SNPs!$F$20</f>
        <v>rs3218713</v>
      </c>
      <c r="CC544">
        <f>SNPs!$C$20</f>
        <v>14</v>
      </c>
      <c r="CD544">
        <f>SNPs!$D$20</f>
        <v>23431468</v>
      </c>
      <c r="CE544" s="7" t="str">
        <f ca="1">IF('Randomized Data'!BF544 = 1, SNPs!$H$20 &amp; SNPs!$H$20, IF('Randomized Data'!BG544 = 1, SNPs!$H$20 &amp; INDIRECT("SNPs!" &amp; CHAR(72 +'Randomized Data'!BH544) &amp; "20"), INDIRECT("SNPs!" &amp; CHAR(72 +'Randomized Data'!BH544) &amp; "20") &amp; INDIRECT("SNPs!" &amp; CHAR(72 +'Randomized Data'!BH544) &amp; "20")))</f>
        <v>GG</v>
      </c>
      <c r="CF544" t="str">
        <f>SNPs!$F$21</f>
        <v>rs3218714</v>
      </c>
      <c r="CG544">
        <f>SNPs!$C$21</f>
        <v>14</v>
      </c>
      <c r="CH544">
        <f>SNPs!$D$21</f>
        <v>23429279</v>
      </c>
      <c r="CI544" s="7" t="str">
        <f ca="1">IF('Randomized Data'!BI544 = 1, SNPs!$H$21 &amp; SNPs!$H$21, IF('Randomized Data'!BJ544 = 1, SNPs!$H$21 &amp; INDIRECT("SNPs!" &amp; CHAR(72 +'Randomized Data'!BK544) &amp; "21"), INDIRECT("SNPs!" &amp; CHAR(72 +'Randomized Data'!BK544) &amp; "21") &amp; INDIRECT("SNPs!" &amp; CHAR(72 +'Randomized Data'!BK544) &amp; "21")))</f>
        <v>CC</v>
      </c>
      <c r="CJ544" t="str">
        <f>SNPs!$F$22</f>
        <v>rs121964855</v>
      </c>
      <c r="CK544">
        <f>SNPs!$C$22</f>
        <v>1</v>
      </c>
      <c r="CL544">
        <f>SNPs!$D$22</f>
        <v>201365638</v>
      </c>
      <c r="CM544" s="7" t="str">
        <f ca="1">IF('Randomized Data'!BL544 = 1, SNPs!$H$22 &amp; SNPs!$H$22, IF('Randomized Data'!BM544 = 1, SNPs!$H$22 &amp; INDIRECT("SNPs!" &amp; CHAR(72 +'Randomized Data'!BN544) &amp; "22"), INDIRECT("SNPs!" &amp; CHAR(72 +'Randomized Data'!BN544) &amp; "22") &amp; INDIRECT("SNPs!" &amp; CHAR(72 +'Randomized Data'!BN544) &amp; "22")))</f>
        <v>AA</v>
      </c>
      <c r="CN544" t="str">
        <f>SNPs!$F$23</f>
        <v>rs121964856</v>
      </c>
      <c r="CO544">
        <f>SNPs!$C$23</f>
        <v>1</v>
      </c>
      <c r="CP544">
        <f>SNPs!$D$23</f>
        <v>201365297</v>
      </c>
      <c r="CQ544" s="7" t="str">
        <f ca="1">IF('Randomized Data'!BO544 = 1, SNPs!$H$23 &amp; SNPs!$H$23, IF('Randomized Data'!BP544 = 1, SNPs!$H$23 &amp; INDIRECT("SNPs!" &amp; CHAR(72 +'Randomized Data'!BQ544) &amp; "23"), INDIRECT("SNPs!" &amp; CHAR(72 +'Randomized Data'!BQ544) &amp; "23") &amp; INDIRECT("SNPs!" &amp; CHAR(72 +'Randomized Data'!BQ544) &amp; "23")))</f>
        <v>GG</v>
      </c>
      <c r="CR544" t="str">
        <f>SNPs!$F$24</f>
        <v>rs121964857</v>
      </c>
      <c r="CS544">
        <f>SNPs!$C$24</f>
        <v>1</v>
      </c>
      <c r="CT544">
        <f>SNPs!$D$24</f>
        <v>201359245</v>
      </c>
      <c r="CU544" s="7" t="str">
        <f ca="1">IF('Randomized Data'!BR544 = 1, SNPs!$H$24 &amp; SNPs!$H$24, IF('Randomized Data'!BS544 = 1, SNPs!$H$24 &amp; INDIRECT("SNPs!" &amp; CHAR(72 +'Randomized Data'!BT544) &amp; "24"), INDIRECT("SNPs!" &amp; CHAR(72 +'Randomized Data'!BT544) &amp; "24") &amp; INDIRECT("SNPs!" &amp; CHAR(72 +'Randomized Data'!BT544) &amp; "24")))</f>
        <v>CC</v>
      </c>
      <c r="CV544" t="str">
        <f>SNPs!$F$25</f>
        <v>rs28934269</v>
      </c>
      <c r="CW544">
        <f>SNPs!$C$25</f>
        <v>15</v>
      </c>
      <c r="CX544">
        <f>SNPs!$D$25</f>
        <v>63060915</v>
      </c>
      <c r="CY544" s="7" t="str">
        <f ca="1">IF('Randomized Data'!BU544 = 1, SNPs!$H$25 &amp; SNPs!$H$25, IF('Randomized Data'!BV544 = 1, SNPs!$H$25 &amp; INDIRECT("SNPs!" &amp; CHAR(72 +'Randomized Data'!BW544) &amp; "25"), INDIRECT("SNPs!" &amp; CHAR(72 +'Randomized Data'!BW544) &amp; "25") &amp; INDIRECT("SNPs!" &amp; CHAR(72 +'Randomized Data'!BW544) &amp; "25")))</f>
        <v>AA</v>
      </c>
      <c r="CZ544" t="str">
        <f>SNPs!$F$26</f>
        <v>rs28934270</v>
      </c>
      <c r="DA544">
        <f>SNPs!$C$26</f>
        <v>15</v>
      </c>
      <c r="DB544">
        <f>SNPs!$D$26</f>
        <v>63060899</v>
      </c>
      <c r="DC544" s="7" t="str">
        <f ca="1">IF('Randomized Data'!BX544 = 1, SNPs!$H$26 &amp; SNPs!$H$26, IF('Randomized Data'!BY544 = 1, SNPs!$H$26 &amp; INDIRECT("SNPs!" &amp; CHAR(72 +'Randomized Data'!BZ544) &amp; "26"), INDIRECT("SNPs!" &amp; CHAR(72 +'Randomized Data'!BZ544) &amp; "26") &amp; INDIRECT("SNPs!" &amp; CHAR(72 +'Randomized Data'!BZ544) &amp; "26")))</f>
        <v>GG</v>
      </c>
      <c r="DD544" t="str">
        <f>SNPs!$F$27</f>
        <v>rs727504290</v>
      </c>
      <c r="DE544">
        <f>SNPs!$C$27</f>
        <v>15</v>
      </c>
      <c r="DF544">
        <f>SNPs!$D$27</f>
        <v>63042875</v>
      </c>
      <c r="DG544" s="7" t="str">
        <f ca="1">IF('Randomized Data'!CA544 = 1, SNPs!$H$27 &amp; SNPs!$H$27, IF('Randomized Data'!CB544 = 1, SNPs!$H$27 &amp; INDIRECT("SNPs!" &amp; CHAR(72 +'Randomized Data'!CC544) &amp; "27"), INDIRECT("SNPs!" &amp; CHAR(72 +'Randomized Data'!CC544) &amp; "27") &amp; INDIRECT("SNPs!" &amp; CHAR(72 +'Randomized Data'!CC544) &amp; "27")))</f>
        <v>GG</v>
      </c>
      <c r="DH544" t="str">
        <f>SNPs!$F$28</f>
        <v>rs104894504</v>
      </c>
      <c r="DI544">
        <f>SNPs!$C$28</f>
        <v>15</v>
      </c>
      <c r="DJ544">
        <f>SNPs!$D$28</f>
        <v>63057028</v>
      </c>
      <c r="DK544" s="7" t="str">
        <f ca="1">IF('Randomized Data'!CD544 = 1, SNPs!$H$28 &amp; SNPs!$H$28, IF('Randomized Data'!CE544 = 1, SNPs!$H$28 &amp; INDIRECT("SNPs!" &amp; CHAR(72 +'Randomized Data'!CF544) &amp; "28"), INDIRECT("SNPs!" &amp; CHAR(72 +'Randomized Data'!CF544) &amp; "28") &amp; INDIRECT("SNPs!" &amp; CHAR(72 +'Randomized Data'!CF544) &amp; "28")))</f>
        <v>TC</v>
      </c>
      <c r="DL544" t="str">
        <f>SNPs!$F$29</f>
        <v>rs375882485</v>
      </c>
      <c r="DM544">
        <f>SNPs!$C$29</f>
        <v>11</v>
      </c>
      <c r="DN544">
        <f>SNPs!$D$29</f>
        <v>47342698</v>
      </c>
      <c r="DO544" s="7" t="str">
        <f ca="1">IF('Randomized Data'!CG544 = 1, SNPs!$H$29 &amp; SNPs!$H$29, IF('Randomized Data'!CH544 = 1, SNPs!$H$29 &amp; INDIRECT("SNPs!" &amp; CHAR(72 +'Randomized Data'!CI544) &amp; "29"), INDIRECT("SNPs!" &amp; CHAR(72 +'Randomized Data'!CI544) &amp; "29") &amp; INDIRECT("SNPs!" &amp; CHAR(72 +'Randomized Data'!CI544) &amp; "29")))</f>
        <v>GA</v>
      </c>
      <c r="DP544" t="str">
        <f>SNPs!$F$30</f>
        <v>rs397516083</v>
      </c>
      <c r="DQ544">
        <f>SNPs!$C$30</f>
        <v>11</v>
      </c>
      <c r="DR544">
        <f>SNPs!$D$30</f>
        <v>47346379</v>
      </c>
      <c r="DS544" s="7" t="str">
        <f ca="1">IF('Randomized Data'!CJ544 = 1, SNPs!$H$30 &amp; SNPs!$H$30, IF('Randomized Data'!CK544 = 1, SNPs!$H$30 &amp; INDIRECT("SNPs!" &amp; CHAR(72 +'Randomized Data'!CL544) &amp; "30"), INDIRECT("SNPs!" &amp; CHAR(72 +'Randomized Data'!CL544) &amp; "30") &amp; INDIRECT("SNPs!" &amp; CHAR(72 +'Randomized Data'!CL544) &amp; "30")))</f>
        <v>AA</v>
      </c>
      <c r="DT544" t="str">
        <f>SNPs!$F$31</f>
        <v>rs397515937</v>
      </c>
      <c r="DU544">
        <f>SNPs!$C$31</f>
        <v>11</v>
      </c>
      <c r="DV544">
        <f>SNPs!$D$31</f>
        <v>47339792</v>
      </c>
      <c r="DW544" s="7" t="str">
        <f ca="1">IF('Randomized Data'!CM544 = 1, SNPs!$H$31 &amp; SNPs!$H$31, IF('Randomized Data'!CN544 = 1, SNPs!$H$31 &amp; INDIRECT("SNPs!" &amp; CHAR(72 +'Randomized Data'!CO544) &amp; "31"), INDIRECT("SNPs!" &amp; CHAR(72 +'Randomized Data'!CO544) &amp; "31") &amp; INDIRECT("SNPs!" &amp; CHAR(72 +'Randomized Data'!CO544) &amp; "31")))</f>
        <v>AA</v>
      </c>
      <c r="DX544" t="str">
        <f>SNPs!$F$32</f>
        <v>rs397516074</v>
      </c>
      <c r="DY544">
        <f>SNPs!$C$32</f>
        <v>11</v>
      </c>
      <c r="DZ544">
        <f>SNPs!$D$32</f>
        <v>47348424</v>
      </c>
      <c r="EA544" s="7" t="str">
        <f ca="1">IF('Randomized Data'!CP544 = 1, SNPs!$H$32 &amp; SNPs!$H$32, IF('Randomized Data'!CQ544 = 1, SNPs!$H$32 &amp; INDIRECT("SNPs!" &amp; CHAR(72 +'Randomized Data'!CR544) &amp; "32"), INDIRECT("SNPs!" &amp; CHAR(72 +'Randomized Data'!CR544) &amp; "32") &amp; INDIRECT("SNPs!" &amp; CHAR(72 +'Randomized Data'!CR544) &amp; "32")))</f>
        <v>AA</v>
      </c>
      <c r="EB544" t="str">
        <f>SNPs!$F$33</f>
        <v>rs397515963</v>
      </c>
      <c r="EC544">
        <f>SNPs!$C$33</f>
        <v>11</v>
      </c>
      <c r="ED544">
        <f>SNPs!$D$33</f>
        <v>47337729</v>
      </c>
      <c r="EE544" s="7" t="str">
        <f ca="1">IF('Randomized Data'!CS544 = 1, SNPs!$H$33 &amp; SNPs!$H$33, IF('Randomized Data'!CT544 = 1, SNPs!$H$33 &amp; INDIRECT("SNPs!" &amp; CHAR(72 +'Randomized Data'!CU544) &amp; "33"), INDIRECT("SNPs!" &amp; CHAR(72 +'Randomized Data'!CU544) &amp; "33") &amp; INDIRECT("SNPs!" &amp; CHAR(72 +'Randomized Data'!CU544) &amp; "33")))</f>
        <v>--</v>
      </c>
    </row>
    <row r="545" spans="1:13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  <c r="F545" s="3">
        <v>42178</v>
      </c>
      <c r="G545" s="9" t="str">
        <f>'Randomized Data'!C545</f>
        <v>NGS Lab</v>
      </c>
      <c r="H545" t="str">
        <f>SNPs!$F$2</f>
        <v>rs12248560</v>
      </c>
      <c r="I545">
        <f>SNPs!$C$2</f>
        <v>10</v>
      </c>
      <c r="J545">
        <f>SNPs!$D$2</f>
        <v>94761900</v>
      </c>
      <c r="K545" t="str">
        <f ca="1">IF('Randomized Data'!D545 = 1, SNPs!$H$2 &amp; SNPs!$H$2, IF('Randomized Data'!E545 = 1, SNPs!$H$2 &amp; INDIRECT("SNPs!" &amp; CHAR(72 +'Randomized Data'!F545) &amp; "2"), INDIRECT("SNPs!" &amp; CHAR(72 +'Randomized Data'!F545) &amp; "2") &amp; INDIRECT("SNPs!" &amp; CHAR(72 +'Randomized Data'!F545) &amp; "2")))</f>
        <v>CC</v>
      </c>
      <c r="L545" t="str">
        <f>SNPs!$F$3</f>
        <v>rs28399504</v>
      </c>
      <c r="M545">
        <f>SNPs!$C$3</f>
        <v>10</v>
      </c>
      <c r="N545">
        <f>SNPs!$D$3</f>
        <v>94762706</v>
      </c>
      <c r="O545" t="str">
        <f ca="1">IF('Randomized Data'!G545 = 1, SNPs!$H$3 &amp; SNPs!$H$3, IF('Randomized Data'!H545 = 1, SNPs!$H$3 &amp; INDIRECT("SNPs!" &amp; CHAR(72 +'Randomized Data'!I545) &amp; "3"), INDIRECT("SNPs!" &amp; CHAR(72 +'Randomized Data'!I545) &amp; "3") &amp; INDIRECT("SNPs!" &amp; CHAR(72 +'Randomized Data'!I545) &amp; "3")))</f>
        <v>AG</v>
      </c>
      <c r="P545" t="str">
        <f>SNPs!$F$4</f>
        <v>rs41291556</v>
      </c>
      <c r="Q545">
        <f>SNPs!$C$4</f>
        <v>10</v>
      </c>
      <c r="R545">
        <f>SNPs!$D$4</f>
        <v>94775416</v>
      </c>
      <c r="S545" t="str">
        <f ca="1">IF('Randomized Data'!J545 = 1, SNPs!$H$4 &amp; SNPs!$H$4, IF('Randomized Data'!K545 = 1, SNPs!$H$4 &amp; INDIRECT("SNPs!" &amp; CHAR(72 +'Randomized Data'!L545) &amp; "4"), INDIRECT("SNPs!" &amp; CHAR(72 +'Randomized Data'!L545) &amp; "4") &amp; INDIRECT("SNPs!" &amp; CHAR(72 +'Randomized Data'!L545) &amp; "4")))</f>
        <v>TT</v>
      </c>
      <c r="T545" t="str">
        <f>SNPs!$F$5</f>
        <v>rs72558184</v>
      </c>
      <c r="U545">
        <f>SNPs!$C$5</f>
        <v>10</v>
      </c>
      <c r="V545">
        <f>SNPs!$D$5</f>
        <v>96535210</v>
      </c>
      <c r="W545" t="str">
        <f ca="1">IF('Randomized Data'!M545 = 1, SNPs!$H$5 &amp; SNPs!$H$5, IF('Randomized Data'!N545 = 1, SNPs!$H$5 &amp; INDIRECT("SNPs!" &amp; CHAR(72 +'Randomized Data'!O545) &amp; "5"), INDIRECT("SNPs!" &amp; CHAR(72 +'Randomized Data'!O545) &amp; "5") &amp; INDIRECT("SNPs!" &amp; CHAR(72 +'Randomized Data'!O545) &amp; "5")))</f>
        <v>GG</v>
      </c>
      <c r="X545" t="str">
        <f>SNPs!$F$6</f>
        <v>rs4986893</v>
      </c>
      <c r="Y545">
        <f>SNPs!$C$6</f>
        <v>10</v>
      </c>
      <c r="Z545">
        <f>SNPs!$D$6</f>
        <v>94780653</v>
      </c>
      <c r="AA545" s="7" t="str">
        <f ca="1">IF('Randomized Data'!P545 = 1, SNPs!$H$6 &amp; SNPs!$H$6, IF('Randomized Data'!Q545 = 1, SNPs!$H$6 &amp; INDIRECT("SNPs!" &amp; CHAR(72 +'Randomized Data'!R545) &amp; "6"), INDIRECT("SNPs!" &amp; CHAR(72 +'Randomized Data'!R545) &amp; "6") &amp; INDIRECT("SNPs!" &amp; CHAR(72 +'Randomized Data'!R545) &amp; "6")))</f>
        <v>GA</v>
      </c>
      <c r="AB545" t="str">
        <f>SNPs!$F$7</f>
        <v>rs4244285</v>
      </c>
      <c r="AC545">
        <f>SNPs!$C$7</f>
        <v>10</v>
      </c>
      <c r="AD545">
        <f>SNPs!$D$7</f>
        <v>94781859</v>
      </c>
      <c r="AE545" s="7" t="str">
        <f ca="1">IF('Randomized Data'!S545 = 1, SNPs!$H$7 &amp; SNPs!$H$7, IF('Randomized Data'!T545 = 1, SNPs!$H$7 &amp; INDIRECT("SNPs!" &amp; CHAR(72 +'Randomized Data'!U545) &amp; "7"), INDIRECT("SNPs!" &amp; CHAR(72 +'Randomized Data'!U545) &amp; "7") &amp; INDIRECT("SNPs!" &amp; CHAR(72 +'Randomized Data'!U545) &amp; "7")))</f>
        <v>GG</v>
      </c>
      <c r="AF545" t="str">
        <f>SNPs!$F$8</f>
        <v>rs72558186</v>
      </c>
      <c r="AG545">
        <f>SNPs!$C$8</f>
        <v>10</v>
      </c>
      <c r="AH545">
        <f>SNPs!$D$8</f>
        <v>94781999</v>
      </c>
      <c r="AI545" s="7" t="str">
        <f ca="1">IF('Randomized Data'!V545 = 1, SNPs!$H$8 &amp; SNPs!$H$8, IF('Randomized Data'!W545 = 1, SNPs!$H$8 &amp; INDIRECT("SNPs!" &amp; CHAR(72 +'Randomized Data'!X545) &amp; "8"), INDIRECT("SNPs!" &amp; CHAR(72 +'Randomized Data'!X545) &amp; "8") &amp; INDIRECT("SNPs!" &amp; CHAR(72 +'Randomized Data'!X545) &amp; "8")))</f>
        <v>TA</v>
      </c>
      <c r="AJ545" t="str">
        <f>SNPs!$F$9</f>
        <v>rs56337013</v>
      </c>
      <c r="AK545">
        <f>SNPs!$C$9</f>
        <v>10</v>
      </c>
      <c r="AL545">
        <f>SNPs!$D$9</f>
        <v>94852738</v>
      </c>
      <c r="AM545" s="7" t="str">
        <f ca="1">IF('Randomized Data'!Y$2 = 1, SNPs!$H$9 &amp; SNPs!$H$9, IF('Randomized Data'!Z545 = 1, SNPs!$H$9 &amp; INDIRECT("SNPs!" &amp; CHAR(72 +'Randomized Data'!AA545) &amp; "9"), INDIRECT("SNPs!" &amp; CHAR(72 +'Randomized Data'!AA545) &amp; "9") &amp; INDIRECT("SNPs!" &amp; CHAR(72 +'Randomized Data'!AA545) &amp; "9")))</f>
        <v>CT</v>
      </c>
      <c r="AN545" t="str">
        <f>SNPs!$F$10</f>
        <v>rs17884712</v>
      </c>
      <c r="AO545">
        <f>SNPs!$C$10</f>
        <v>10</v>
      </c>
      <c r="AP545">
        <f>SNPs!$D$10</f>
        <v>94775489</v>
      </c>
      <c r="AQ545" s="7" t="str">
        <f ca="1">IF('Randomized Data'!AB545 = 1, SNPs!$H$10 &amp; SNPs!$H$10, IF('Randomized Data'!AC545 = 1, SNPs!$H$10 &amp; INDIRECT("SNPs!" &amp; CHAR(72 +'Randomized Data'!AD545) &amp; "10"), INDIRECT("SNPs!" &amp; CHAR(72 +'Randomized Data'!AD545) &amp; "10") &amp; INDIRECT("SNPs!" &amp; CHAR(72 +'Randomized Data'!AD545) &amp; "10")))</f>
        <v>GG</v>
      </c>
      <c r="AR545" t="str">
        <f>SNPs!$F$11</f>
        <v>rs6413438</v>
      </c>
      <c r="AS545">
        <f>SNPs!$C$11</f>
        <v>10</v>
      </c>
      <c r="AT545">
        <f>SNPs!$D$11</f>
        <v>94781858</v>
      </c>
      <c r="AU545" s="7" t="str">
        <f ca="1">IF('Randomized Data'!AE545 = 1, SNPs!$H$11 &amp; SNPs!$H$11, IF('Randomized Data'!AF545 = 1, SNPs!$H$11 &amp; INDIRECT("SNPs!" &amp; CHAR(72 +'Randomized Data'!AG545) &amp; "11"), INDIRECT("SNPs!" &amp; CHAR(72 +'Randomized Data'!AG545) &amp; "11") &amp; INDIRECT("SNPs!" &amp; CHAR(72 +'Randomized Data'!AG545) &amp; "11")))</f>
        <v>CT</v>
      </c>
      <c r="AV545" t="str">
        <f>SNPs!$F$12</f>
        <v>rs1057910</v>
      </c>
      <c r="AW545">
        <f>SNPs!$C$12</f>
        <v>10</v>
      </c>
      <c r="AX545">
        <f>SNPs!$D$12</f>
        <v>94981296</v>
      </c>
      <c r="AY545" s="7" t="str">
        <f ca="1">IF('Randomized Data'!AH545 = 1, SNPs!$H$12 &amp; SNPs!$H$12, IF('Randomized Data'!AI545 = 1, SNPs!$H$12 &amp; INDIRECT("SNPs!" &amp; CHAR(72 +'Randomized Data'!AJ545) &amp; "12"), INDIRECT("SNPs!" &amp; CHAR(72 +'Randomized Data'!AJ545) &amp; "12") &amp; INDIRECT("SNPs!" &amp; CHAR(72 +'Randomized Data'!AJ545) &amp; "12")))</f>
        <v>AA</v>
      </c>
      <c r="AZ545" t="str">
        <f>SNPs!$F$13</f>
        <v>rs1799853</v>
      </c>
      <c r="BA545">
        <f>SNPs!$C$13</f>
        <v>10</v>
      </c>
      <c r="BB545">
        <f>SNPs!$D$13</f>
        <v>94942290</v>
      </c>
      <c r="BC545" s="7" t="str">
        <f ca="1">IF('Randomized Data'!AK545 = 1, SNPs!$H$13 &amp; SNPs!$H$13, IF('Randomized Data'!AL545 = 1, SNPs!$H$13 &amp; INDIRECT("SNPs!" &amp; CHAR(72 +'Randomized Data'!AM545) &amp; "13"), INDIRECT("SNPs!" &amp; CHAR(72 +'Randomized Data'!AM545) &amp; "13") &amp; INDIRECT("SNPs!" &amp; CHAR(72 +'Randomized Data'!AM545) &amp; "13")))</f>
        <v>CC</v>
      </c>
      <c r="BD545" t="str">
        <f>SNPs!$F$14</f>
        <v>rs9923231</v>
      </c>
      <c r="BE545">
        <f>SNPs!$C$14</f>
        <v>16</v>
      </c>
      <c r="BF545">
        <f>SNPs!$D$14</f>
        <v>31096368</v>
      </c>
      <c r="BG545" s="7" t="str">
        <f ca="1">IF('Randomized Data'!AN545 = 1, SNPs!$H$14 &amp; SNPs!$H$14, IF('Randomized Data'!AO545 = 1, SNPs!$H$14 &amp; INDIRECT("SNPs!" &amp; CHAR(72 +'Randomized Data'!AP545) &amp; "14"), INDIRECT("SNPs!" &amp; CHAR(72 +'Randomized Data'!AP545) &amp; "14") &amp; INDIRECT("SNPs!" &amp; CHAR(72 +'Randomized Data'!AP545) &amp; "14")))</f>
        <v>CC</v>
      </c>
      <c r="BH545" t="str">
        <f>SNPs!$F$15</f>
        <v>rs9934438</v>
      </c>
      <c r="BI545">
        <f>SNPs!$C$15</f>
        <v>16</v>
      </c>
      <c r="BJ545">
        <f>SNPs!$D$15</f>
        <v>31093557</v>
      </c>
      <c r="BK545" s="7" t="str">
        <f ca="1">IF('Randomized Data'!AQ545 = 1, SNPs!$H$15 &amp; SNPs!$H$15, IF('Randomized Data'!AR545 = 1, SNPs!$H$15 &amp; INDIRECT("SNPs!" &amp; CHAR(72 +'Randomized Data'!AS545) &amp; "15"), INDIRECT("SNPs!" &amp; CHAR(72 +'Randomized Data'!AS545) &amp; "15") &amp; INDIRECT("SNPs!" &amp; CHAR(72 +'Randomized Data'!AS545) &amp; "15")))</f>
        <v>GG</v>
      </c>
      <c r="BL545" t="str">
        <f>SNPs!$F$16</f>
        <v>rs8050894</v>
      </c>
      <c r="BM545">
        <f>SNPs!$C$16</f>
        <v>16</v>
      </c>
      <c r="BN545">
        <f>SNPs!$D$16</f>
        <v>31093188</v>
      </c>
      <c r="BO545" s="7" t="str">
        <f ca="1">IF('Randomized Data'!AT545 = 1, SNPs!$H$16 &amp; SNPs!$H$16, IF('Randomized Data'!AU545 = 1, SNPs!$H$16 &amp; INDIRECT("SNPs!" &amp; CHAR(72 +'Randomized Data'!AV545) &amp; "16"), INDIRECT("SNPs!" &amp; CHAR(72 +'Randomized Data'!AV545) &amp; "16") &amp; INDIRECT("SNPs!" &amp; CHAR(72 +'Randomized Data'!AV545) &amp; "16")))</f>
        <v>CG</v>
      </c>
      <c r="BP545" t="str">
        <f>SNPs!$F$17</f>
        <v>rs6025</v>
      </c>
      <c r="BQ545">
        <f>SNPs!$C$17</f>
        <v>1</v>
      </c>
      <c r="BR545">
        <f>SNPs!$D$17</f>
        <v>169549811</v>
      </c>
      <c r="BS545" s="7" t="str">
        <f ca="1">IF('Randomized Data'!AW545 = 1, SNPs!$H$17 &amp; SNPs!$H$17, IF('Randomized Data'!AX545 = 1, SNPs!$H$17 &amp; INDIRECT("SNPs!" &amp; CHAR(72 +'Randomized Data'!AY545) &amp; "17"), INDIRECT("SNPs!" &amp; CHAR(72 +'Randomized Data'!AY545) &amp; "17") &amp; INDIRECT("SNPs!" &amp; CHAR(72 +'Randomized Data'!AY545) &amp; "17")))</f>
        <v>GG</v>
      </c>
      <c r="BT545" t="str">
        <f>SNPs!$F$18</f>
        <v>rs1799963</v>
      </c>
      <c r="BU545">
        <f>SNPs!$C$18</f>
        <v>11</v>
      </c>
      <c r="BV545">
        <f>SNPs!$D$18</f>
        <v>46739505</v>
      </c>
      <c r="BW545" s="7" t="str">
        <f ca="1">IF('Randomized Data'!AZ545 = 1, SNPs!$H$18 &amp; SNPs!$H$18, IF('Randomized Data'!BA545 = 1, SNPs!$H$18 &amp; INDIRECT("SNPs!" &amp; CHAR(72 +'Randomized Data'!BB545) &amp; "18"), INDIRECT("SNPs!" &amp; CHAR(72 +'Randomized Data'!BB545) &amp; "18") &amp; INDIRECT("SNPs!" &amp; CHAR(72 +'Randomized Data'!BB545) &amp; "18")))</f>
        <v>GA</v>
      </c>
      <c r="BX545" t="str">
        <f>SNPs!$F$19</f>
        <v>rs121913626</v>
      </c>
      <c r="BY545">
        <f>SNPs!$C$19</f>
        <v>14</v>
      </c>
      <c r="BZ545">
        <f>SNPs!$D$19</f>
        <v>23427723</v>
      </c>
      <c r="CA545" s="7" t="str">
        <f ca="1">IF('Randomized Data'!BC545 = 1, SNPs!$H$19 &amp; SNPs!$H$19, IF('Randomized Data'!BD545 = 1, SNPs!$H$19 &amp; INDIRECT("SNPs!" &amp; CHAR(72 +'Randomized Data'!BE545) &amp; "19"), INDIRECT("SNPs!" &amp; CHAR(72 +'Randomized Data'!BE545) &amp; "19") &amp; INDIRECT("SNPs!" &amp; CHAR(72 +'Randomized Data'!BE545) &amp; "19")))</f>
        <v>GG</v>
      </c>
      <c r="CB545" t="str">
        <f>SNPs!$F$20</f>
        <v>rs3218713</v>
      </c>
      <c r="CC545">
        <f>SNPs!$C$20</f>
        <v>14</v>
      </c>
      <c r="CD545">
        <f>SNPs!$D$20</f>
        <v>23431468</v>
      </c>
      <c r="CE545" s="7" t="str">
        <f ca="1">IF('Randomized Data'!BF545 = 1, SNPs!$H$20 &amp; SNPs!$H$20, IF('Randomized Data'!BG545 = 1, SNPs!$H$20 &amp; INDIRECT("SNPs!" &amp; CHAR(72 +'Randomized Data'!BH545) &amp; "20"), INDIRECT("SNPs!" &amp; CHAR(72 +'Randomized Data'!BH545) &amp; "20") &amp; INDIRECT("SNPs!" &amp; CHAR(72 +'Randomized Data'!BH545) &amp; "20")))</f>
        <v>AA</v>
      </c>
      <c r="CF545" t="str">
        <f>SNPs!$F$21</f>
        <v>rs3218714</v>
      </c>
      <c r="CG545">
        <f>SNPs!$C$21</f>
        <v>14</v>
      </c>
      <c r="CH545">
        <f>SNPs!$D$21</f>
        <v>23429279</v>
      </c>
      <c r="CI545" s="7" t="str">
        <f ca="1">IF('Randomized Data'!BI545 = 1, SNPs!$H$21 &amp; SNPs!$H$21, IF('Randomized Data'!BJ545 = 1, SNPs!$H$21 &amp; INDIRECT("SNPs!" &amp; CHAR(72 +'Randomized Data'!BK545) &amp; "21"), INDIRECT("SNPs!" &amp; CHAR(72 +'Randomized Data'!BK545) &amp; "21") &amp; INDIRECT("SNPs!" &amp; CHAR(72 +'Randomized Data'!BK545) &amp; "21")))</f>
        <v>CC</v>
      </c>
      <c r="CJ545" t="str">
        <f>SNPs!$F$22</f>
        <v>rs121964855</v>
      </c>
      <c r="CK545">
        <f>SNPs!$C$22</f>
        <v>1</v>
      </c>
      <c r="CL545">
        <f>SNPs!$D$22</f>
        <v>201365638</v>
      </c>
      <c r="CM545" s="7" t="str">
        <f ca="1">IF('Randomized Data'!BL545 = 1, SNPs!$H$22 &amp; SNPs!$H$22, IF('Randomized Data'!BM545 = 1, SNPs!$H$22 &amp; INDIRECT("SNPs!" &amp; CHAR(72 +'Randomized Data'!BN545) &amp; "22"), INDIRECT("SNPs!" &amp; CHAR(72 +'Randomized Data'!BN545) &amp; "22") &amp; INDIRECT("SNPs!" &amp; CHAR(72 +'Randomized Data'!BN545) &amp; "22")))</f>
        <v>TT</v>
      </c>
      <c r="CN545" t="str">
        <f>SNPs!$F$23</f>
        <v>rs121964856</v>
      </c>
      <c r="CO545">
        <f>SNPs!$C$23</f>
        <v>1</v>
      </c>
      <c r="CP545">
        <f>SNPs!$D$23</f>
        <v>201365297</v>
      </c>
      <c r="CQ545" s="7" t="str">
        <f ca="1">IF('Randomized Data'!BO545 = 1, SNPs!$H$23 &amp; SNPs!$H$23, IF('Randomized Data'!BP545 = 1, SNPs!$H$23 &amp; INDIRECT("SNPs!" &amp; CHAR(72 +'Randomized Data'!BQ545) &amp; "23"), INDIRECT("SNPs!" &amp; CHAR(72 +'Randomized Data'!BQ545) &amp; "23") &amp; INDIRECT("SNPs!" &amp; CHAR(72 +'Randomized Data'!BQ545) &amp; "23")))</f>
        <v>GG</v>
      </c>
      <c r="CR545" t="str">
        <f>SNPs!$F$24</f>
        <v>rs121964857</v>
      </c>
      <c r="CS545">
        <f>SNPs!$C$24</f>
        <v>1</v>
      </c>
      <c r="CT545">
        <f>SNPs!$D$24</f>
        <v>201359245</v>
      </c>
      <c r="CU545" s="7" t="str">
        <f ca="1">IF('Randomized Data'!BR545 = 1, SNPs!$H$24 &amp; SNPs!$H$24, IF('Randomized Data'!BS545 = 1, SNPs!$H$24 &amp; INDIRECT("SNPs!" &amp; CHAR(72 +'Randomized Data'!BT545) &amp; "24"), INDIRECT("SNPs!" &amp; CHAR(72 +'Randomized Data'!BT545) &amp; "24") &amp; INDIRECT("SNPs!" &amp; CHAR(72 +'Randomized Data'!BT545) &amp; "24")))</f>
        <v>TT</v>
      </c>
      <c r="CV545" t="str">
        <f>SNPs!$F$25</f>
        <v>rs28934269</v>
      </c>
      <c r="CW545">
        <f>SNPs!$C$25</f>
        <v>15</v>
      </c>
      <c r="CX545">
        <f>SNPs!$D$25</f>
        <v>63060915</v>
      </c>
      <c r="CY545" s="7" t="str">
        <f ca="1">IF('Randomized Data'!BU545 = 1, SNPs!$H$25 &amp; SNPs!$H$25, IF('Randomized Data'!BV545 = 1, SNPs!$H$25 &amp; INDIRECT("SNPs!" &amp; CHAR(72 +'Randomized Data'!BW545) &amp; "25"), INDIRECT("SNPs!" &amp; CHAR(72 +'Randomized Data'!BW545) &amp; "25") &amp; INDIRECT("SNPs!" &amp; CHAR(72 +'Randomized Data'!BW545) &amp; "25")))</f>
        <v>AA</v>
      </c>
      <c r="CZ545" t="str">
        <f>SNPs!$F$26</f>
        <v>rs28934270</v>
      </c>
      <c r="DA545">
        <f>SNPs!$C$26</f>
        <v>15</v>
      </c>
      <c r="DB545">
        <f>SNPs!$D$26</f>
        <v>63060899</v>
      </c>
      <c r="DC545" s="7" t="str">
        <f ca="1">IF('Randomized Data'!BX545 = 1, SNPs!$H$26 &amp; SNPs!$H$26, IF('Randomized Data'!BY545 = 1, SNPs!$H$26 &amp; INDIRECT("SNPs!" &amp; CHAR(72 +'Randomized Data'!BZ545) &amp; "26"), INDIRECT("SNPs!" &amp; CHAR(72 +'Randomized Data'!BZ545) &amp; "26") &amp; INDIRECT("SNPs!" &amp; CHAR(72 +'Randomized Data'!BZ545) &amp; "26")))</f>
        <v>GG</v>
      </c>
      <c r="DD545" t="str">
        <f>SNPs!$F$27</f>
        <v>rs727504290</v>
      </c>
      <c r="DE545">
        <f>SNPs!$C$27</f>
        <v>15</v>
      </c>
      <c r="DF545">
        <f>SNPs!$D$27</f>
        <v>63042875</v>
      </c>
      <c r="DG545" s="7" t="str">
        <f ca="1">IF('Randomized Data'!CA545 = 1, SNPs!$H$27 &amp; SNPs!$H$27, IF('Randomized Data'!CB545 = 1, SNPs!$H$27 &amp; INDIRECT("SNPs!" &amp; CHAR(72 +'Randomized Data'!CC545) &amp; "27"), INDIRECT("SNPs!" &amp; CHAR(72 +'Randomized Data'!CC545) &amp; "27") &amp; INDIRECT("SNPs!" &amp; CHAR(72 +'Randomized Data'!CC545) &amp; "27")))</f>
        <v>GG</v>
      </c>
      <c r="DH545" t="str">
        <f>SNPs!$F$28</f>
        <v>rs104894504</v>
      </c>
      <c r="DI545">
        <f>SNPs!$C$28</f>
        <v>15</v>
      </c>
      <c r="DJ545">
        <f>SNPs!$D$28</f>
        <v>63057028</v>
      </c>
      <c r="DK545" s="7" t="str">
        <f ca="1">IF('Randomized Data'!CD545 = 1, SNPs!$H$28 &amp; SNPs!$H$28, IF('Randomized Data'!CE545 = 1, SNPs!$H$28 &amp; INDIRECT("SNPs!" &amp; CHAR(72 +'Randomized Data'!CF545) &amp; "28"), INDIRECT("SNPs!" &amp; CHAR(72 +'Randomized Data'!CF545) &amp; "28") &amp; INDIRECT("SNPs!" &amp; CHAR(72 +'Randomized Data'!CF545) &amp; "28")))</f>
        <v>CC</v>
      </c>
      <c r="DL545" t="str">
        <f>SNPs!$F$29</f>
        <v>rs375882485</v>
      </c>
      <c r="DM545">
        <f>SNPs!$C$29</f>
        <v>11</v>
      </c>
      <c r="DN545">
        <f>SNPs!$D$29</f>
        <v>47342698</v>
      </c>
      <c r="DO545" s="7" t="str">
        <f ca="1">IF('Randomized Data'!CG545 = 1, SNPs!$H$29 &amp; SNPs!$H$29, IF('Randomized Data'!CH545 = 1, SNPs!$H$29 &amp; INDIRECT("SNPs!" &amp; CHAR(72 +'Randomized Data'!CI545) &amp; "29"), INDIRECT("SNPs!" &amp; CHAR(72 +'Randomized Data'!CI545) &amp; "29") &amp; INDIRECT("SNPs!" &amp; CHAR(72 +'Randomized Data'!CI545) &amp; "29")))</f>
        <v>GG</v>
      </c>
      <c r="DP545" t="str">
        <f>SNPs!$F$30</f>
        <v>rs397516083</v>
      </c>
      <c r="DQ545">
        <f>SNPs!$C$30</f>
        <v>11</v>
      </c>
      <c r="DR545">
        <f>SNPs!$D$30</f>
        <v>47346379</v>
      </c>
      <c r="DS545" s="7" t="str">
        <f ca="1">IF('Randomized Data'!CJ545 = 1, SNPs!$H$30 &amp; SNPs!$H$30, IF('Randomized Data'!CK545 = 1, SNPs!$H$30 &amp; INDIRECT("SNPs!" &amp; CHAR(72 +'Randomized Data'!CL545) &amp; "30"), INDIRECT("SNPs!" &amp; CHAR(72 +'Randomized Data'!CL545) &amp; "30") &amp; INDIRECT("SNPs!" &amp; CHAR(72 +'Randomized Data'!CL545) &amp; "30")))</f>
        <v>GG</v>
      </c>
      <c r="DT545" t="str">
        <f>SNPs!$F$31</f>
        <v>rs397515937</v>
      </c>
      <c r="DU545">
        <f>SNPs!$C$31</f>
        <v>11</v>
      </c>
      <c r="DV545">
        <f>SNPs!$D$31</f>
        <v>47339792</v>
      </c>
      <c r="DW545" s="7" t="str">
        <f ca="1">IF('Randomized Data'!CM545 = 1, SNPs!$H$31 &amp; SNPs!$H$31, IF('Randomized Data'!CN545 = 1, SNPs!$H$31 &amp; INDIRECT("SNPs!" &amp; CHAR(72 +'Randomized Data'!CO545) &amp; "31"), INDIRECT("SNPs!" &amp; CHAR(72 +'Randomized Data'!CO545) &amp; "31") &amp; INDIRECT("SNPs!" &amp; CHAR(72 +'Randomized Data'!CO545) &amp; "31")))</f>
        <v>AG</v>
      </c>
      <c r="DX545" t="str">
        <f>SNPs!$F$32</f>
        <v>rs397516074</v>
      </c>
      <c r="DY545">
        <f>SNPs!$C$32</f>
        <v>11</v>
      </c>
      <c r="DZ545">
        <f>SNPs!$D$32</f>
        <v>47348424</v>
      </c>
      <c r="EA545" s="7" t="str">
        <f ca="1">IF('Randomized Data'!CP545 = 1, SNPs!$H$32 &amp; SNPs!$H$32, IF('Randomized Data'!CQ545 = 1, SNPs!$H$32 &amp; INDIRECT("SNPs!" &amp; CHAR(72 +'Randomized Data'!CR545) &amp; "32"), INDIRECT("SNPs!" &amp; CHAR(72 +'Randomized Data'!CR545) &amp; "32") &amp; INDIRECT("SNPs!" &amp; CHAR(72 +'Randomized Data'!CR545) &amp; "32")))</f>
        <v>GG</v>
      </c>
      <c r="EB545" t="str">
        <f>SNPs!$F$33</f>
        <v>rs397515963</v>
      </c>
      <c r="EC545">
        <f>SNPs!$C$33</f>
        <v>11</v>
      </c>
      <c r="ED545">
        <f>SNPs!$D$33</f>
        <v>47337729</v>
      </c>
      <c r="EE545" s="7" t="str">
        <f ca="1">IF('Randomized Data'!CS545 = 1, SNPs!$H$33 &amp; SNPs!$H$33, IF('Randomized Data'!CT545 = 1, SNPs!$H$33 &amp; INDIRECT("SNPs!" &amp; CHAR(72 +'Randomized Data'!CU545) &amp; "33"), INDIRECT("SNPs!" &amp; CHAR(72 +'Randomized Data'!CU545) &amp; "33") &amp; INDIRECT("SNPs!" &amp; CHAR(72 +'Randomized Data'!CU545) &amp; "33")))</f>
        <v>-G</v>
      </c>
    </row>
    <row r="546" spans="1:13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  <c r="F546" s="3">
        <v>42144</v>
      </c>
      <c r="G546" s="9" t="str">
        <f>'Randomized Data'!C546</f>
        <v>NGS Lab</v>
      </c>
      <c r="H546" t="str">
        <f>SNPs!$F$2</f>
        <v>rs12248560</v>
      </c>
      <c r="I546">
        <f>SNPs!$C$2</f>
        <v>10</v>
      </c>
      <c r="J546">
        <f>SNPs!$D$2</f>
        <v>94761900</v>
      </c>
      <c r="K546" t="str">
        <f ca="1">IF('Randomized Data'!D546 = 1, SNPs!$H$2 &amp; SNPs!$H$2, IF('Randomized Data'!E546 = 1, SNPs!$H$2 &amp; INDIRECT("SNPs!" &amp; CHAR(72 +'Randomized Data'!F546) &amp; "2"), INDIRECT("SNPs!" &amp; CHAR(72 +'Randomized Data'!F546) &amp; "2") &amp; INDIRECT("SNPs!" &amp; CHAR(72 +'Randomized Data'!F546) &amp; "2")))</f>
        <v>CC</v>
      </c>
      <c r="L546" t="str">
        <f>SNPs!$F$3</f>
        <v>rs28399504</v>
      </c>
      <c r="M546">
        <f>SNPs!$C$3</f>
        <v>10</v>
      </c>
      <c r="N546">
        <f>SNPs!$D$3</f>
        <v>94762706</v>
      </c>
      <c r="O546" t="str">
        <f ca="1">IF('Randomized Data'!G546 = 1, SNPs!$H$3 &amp; SNPs!$H$3, IF('Randomized Data'!H546 = 1, SNPs!$H$3 &amp; INDIRECT("SNPs!" &amp; CHAR(72 +'Randomized Data'!I546) &amp; "3"), INDIRECT("SNPs!" &amp; CHAR(72 +'Randomized Data'!I546) &amp; "3") &amp; INDIRECT("SNPs!" &amp; CHAR(72 +'Randomized Data'!I546) &amp; "3")))</f>
        <v>GG</v>
      </c>
      <c r="P546" t="str">
        <f>SNPs!$F$4</f>
        <v>rs41291556</v>
      </c>
      <c r="Q546">
        <f>SNPs!$C$4</f>
        <v>10</v>
      </c>
      <c r="R546">
        <f>SNPs!$D$4</f>
        <v>94775416</v>
      </c>
      <c r="S546" t="str">
        <f ca="1">IF('Randomized Data'!J546 = 1, SNPs!$H$4 &amp; SNPs!$H$4, IF('Randomized Data'!K546 = 1, SNPs!$H$4 &amp; INDIRECT("SNPs!" &amp; CHAR(72 +'Randomized Data'!L546) &amp; "4"), INDIRECT("SNPs!" &amp; CHAR(72 +'Randomized Data'!L546) &amp; "4") &amp; INDIRECT("SNPs!" &amp; CHAR(72 +'Randomized Data'!L546) &amp; "4")))</f>
        <v>CC</v>
      </c>
      <c r="T546" t="str">
        <f>SNPs!$F$5</f>
        <v>rs72558184</v>
      </c>
      <c r="U546">
        <f>SNPs!$C$5</f>
        <v>10</v>
      </c>
      <c r="V546">
        <f>SNPs!$D$5</f>
        <v>96535210</v>
      </c>
      <c r="W546" t="str">
        <f ca="1">IF('Randomized Data'!M546 = 1, SNPs!$H$5 &amp; SNPs!$H$5, IF('Randomized Data'!N546 = 1, SNPs!$H$5 &amp; INDIRECT("SNPs!" &amp; CHAR(72 +'Randomized Data'!O546) &amp; "5"), INDIRECT("SNPs!" &amp; CHAR(72 +'Randomized Data'!O546) &amp; "5") &amp; INDIRECT("SNPs!" &amp; CHAR(72 +'Randomized Data'!O546) &amp; "5")))</f>
        <v>GG</v>
      </c>
      <c r="X546" t="str">
        <f>SNPs!$F$6</f>
        <v>rs4986893</v>
      </c>
      <c r="Y546">
        <f>SNPs!$C$6</f>
        <v>10</v>
      </c>
      <c r="Z546">
        <f>SNPs!$D$6</f>
        <v>94780653</v>
      </c>
      <c r="AA546" s="7" t="str">
        <f ca="1">IF('Randomized Data'!P546 = 1, SNPs!$H$6 &amp; SNPs!$H$6, IF('Randomized Data'!Q546 = 1, SNPs!$H$6 &amp; INDIRECT("SNPs!" &amp; CHAR(72 +'Randomized Data'!R546) &amp; "6"), INDIRECT("SNPs!" &amp; CHAR(72 +'Randomized Data'!R546) &amp; "6") &amp; INDIRECT("SNPs!" &amp; CHAR(72 +'Randomized Data'!R546) &amp; "6")))</f>
        <v>GA</v>
      </c>
      <c r="AB546" t="str">
        <f>SNPs!$F$7</f>
        <v>rs4244285</v>
      </c>
      <c r="AC546">
        <f>SNPs!$C$7</f>
        <v>10</v>
      </c>
      <c r="AD546">
        <f>SNPs!$D$7</f>
        <v>94781859</v>
      </c>
      <c r="AE546" s="7" t="str">
        <f ca="1">IF('Randomized Data'!S546 = 1, SNPs!$H$7 &amp; SNPs!$H$7, IF('Randomized Data'!T546 = 1, SNPs!$H$7 &amp; INDIRECT("SNPs!" &amp; CHAR(72 +'Randomized Data'!U546) &amp; "7"), INDIRECT("SNPs!" &amp; CHAR(72 +'Randomized Data'!U546) &amp; "7") &amp; INDIRECT("SNPs!" &amp; CHAR(72 +'Randomized Data'!U546) &amp; "7")))</f>
        <v>AA</v>
      </c>
      <c r="AF546" t="str">
        <f>SNPs!$F$8</f>
        <v>rs72558186</v>
      </c>
      <c r="AG546">
        <f>SNPs!$C$8</f>
        <v>10</v>
      </c>
      <c r="AH546">
        <f>SNPs!$D$8</f>
        <v>94781999</v>
      </c>
      <c r="AI546" s="7" t="str">
        <f ca="1">IF('Randomized Data'!V546 = 1, SNPs!$H$8 &amp; SNPs!$H$8, IF('Randomized Data'!W546 = 1, SNPs!$H$8 &amp; INDIRECT("SNPs!" &amp; CHAR(72 +'Randomized Data'!X546) &amp; "8"), INDIRECT("SNPs!" &amp; CHAR(72 +'Randomized Data'!X546) &amp; "8") &amp; INDIRECT("SNPs!" &amp; CHAR(72 +'Randomized Data'!X546) &amp; "8")))</f>
        <v>AA</v>
      </c>
      <c r="AJ546" t="str">
        <f>SNPs!$F$9</f>
        <v>rs56337013</v>
      </c>
      <c r="AK546">
        <f>SNPs!$C$9</f>
        <v>10</v>
      </c>
      <c r="AL546">
        <f>SNPs!$D$9</f>
        <v>94852738</v>
      </c>
      <c r="AM546" s="7" t="str">
        <f ca="1">IF('Randomized Data'!Y$2 = 1, SNPs!$H$9 &amp; SNPs!$H$9, IF('Randomized Data'!Z546 = 1, SNPs!$H$9 &amp; INDIRECT("SNPs!" &amp; CHAR(72 +'Randomized Data'!AA546) &amp; "9"), INDIRECT("SNPs!" &amp; CHAR(72 +'Randomized Data'!AA546) &amp; "9") &amp; INDIRECT("SNPs!" &amp; CHAR(72 +'Randomized Data'!AA546) &amp; "9")))</f>
        <v>CT</v>
      </c>
      <c r="AN546" t="str">
        <f>SNPs!$F$10</f>
        <v>rs17884712</v>
      </c>
      <c r="AO546">
        <f>SNPs!$C$10</f>
        <v>10</v>
      </c>
      <c r="AP546">
        <f>SNPs!$D$10</f>
        <v>94775489</v>
      </c>
      <c r="AQ546" s="7" t="str">
        <f ca="1">IF('Randomized Data'!AB546 = 1, SNPs!$H$10 &amp; SNPs!$H$10, IF('Randomized Data'!AC546 = 1, SNPs!$H$10 &amp; INDIRECT("SNPs!" &amp; CHAR(72 +'Randomized Data'!AD546) &amp; "10"), INDIRECT("SNPs!" &amp; CHAR(72 +'Randomized Data'!AD546) &amp; "10") &amp; INDIRECT("SNPs!" &amp; CHAR(72 +'Randomized Data'!AD546) &amp; "10")))</f>
        <v>GG</v>
      </c>
      <c r="AR546" t="str">
        <f>SNPs!$F$11</f>
        <v>rs6413438</v>
      </c>
      <c r="AS546">
        <f>SNPs!$C$11</f>
        <v>10</v>
      </c>
      <c r="AT546">
        <f>SNPs!$D$11</f>
        <v>94781858</v>
      </c>
      <c r="AU546" s="7" t="str">
        <f ca="1">IF('Randomized Data'!AE546 = 1, SNPs!$H$11 &amp; SNPs!$H$11, IF('Randomized Data'!AF546 = 1, SNPs!$H$11 &amp; INDIRECT("SNPs!" &amp; CHAR(72 +'Randomized Data'!AG546) &amp; "11"), INDIRECT("SNPs!" &amp; CHAR(72 +'Randomized Data'!AG546) &amp; "11") &amp; INDIRECT("SNPs!" &amp; CHAR(72 +'Randomized Data'!AG546) &amp; "11")))</f>
        <v>TT</v>
      </c>
      <c r="AV546" t="str">
        <f>SNPs!$F$12</f>
        <v>rs1057910</v>
      </c>
      <c r="AW546">
        <f>SNPs!$C$12</f>
        <v>10</v>
      </c>
      <c r="AX546">
        <f>SNPs!$D$12</f>
        <v>94981296</v>
      </c>
      <c r="AY546" s="7" t="str">
        <f ca="1">IF('Randomized Data'!AH546 = 1, SNPs!$H$12 &amp; SNPs!$H$12, IF('Randomized Data'!AI546 = 1, SNPs!$H$12 &amp; INDIRECT("SNPs!" &amp; CHAR(72 +'Randomized Data'!AJ546) &amp; "12"), INDIRECT("SNPs!" &amp; CHAR(72 +'Randomized Data'!AJ546) &amp; "12") &amp; INDIRECT("SNPs!" &amp; CHAR(72 +'Randomized Data'!AJ546) &amp; "12")))</f>
        <v>AA</v>
      </c>
      <c r="AZ546" t="str">
        <f>SNPs!$F$13</f>
        <v>rs1799853</v>
      </c>
      <c r="BA546">
        <f>SNPs!$C$13</f>
        <v>10</v>
      </c>
      <c r="BB546">
        <f>SNPs!$D$13</f>
        <v>94942290</v>
      </c>
      <c r="BC546" s="7" t="str">
        <f ca="1">IF('Randomized Data'!AK546 = 1, SNPs!$H$13 &amp; SNPs!$H$13, IF('Randomized Data'!AL546 = 1, SNPs!$H$13 &amp; INDIRECT("SNPs!" &amp; CHAR(72 +'Randomized Data'!AM546) &amp; "13"), INDIRECT("SNPs!" &amp; CHAR(72 +'Randomized Data'!AM546) &amp; "13") &amp; INDIRECT("SNPs!" &amp; CHAR(72 +'Randomized Data'!AM546) &amp; "13")))</f>
        <v>CC</v>
      </c>
      <c r="BD546" t="str">
        <f>SNPs!$F$14</f>
        <v>rs9923231</v>
      </c>
      <c r="BE546">
        <f>SNPs!$C$14</f>
        <v>16</v>
      </c>
      <c r="BF546">
        <f>SNPs!$D$14</f>
        <v>31096368</v>
      </c>
      <c r="BG546" s="7" t="str">
        <f ca="1">IF('Randomized Data'!AN546 = 1, SNPs!$H$14 &amp; SNPs!$H$14, IF('Randomized Data'!AO546 = 1, SNPs!$H$14 &amp; INDIRECT("SNPs!" &amp; CHAR(72 +'Randomized Data'!AP546) &amp; "14"), INDIRECT("SNPs!" &amp; CHAR(72 +'Randomized Data'!AP546) &amp; "14") &amp; INDIRECT("SNPs!" &amp; CHAR(72 +'Randomized Data'!AP546) &amp; "14")))</f>
        <v>TT</v>
      </c>
      <c r="BH546" t="str">
        <f>SNPs!$F$15</f>
        <v>rs9934438</v>
      </c>
      <c r="BI546">
        <f>SNPs!$C$15</f>
        <v>16</v>
      </c>
      <c r="BJ546">
        <f>SNPs!$D$15</f>
        <v>31093557</v>
      </c>
      <c r="BK546" s="7" t="str">
        <f ca="1">IF('Randomized Data'!AQ546 = 1, SNPs!$H$15 &amp; SNPs!$H$15, IF('Randomized Data'!AR546 = 1, SNPs!$H$15 &amp; INDIRECT("SNPs!" &amp; CHAR(72 +'Randomized Data'!AS546) &amp; "15"), INDIRECT("SNPs!" &amp; CHAR(72 +'Randomized Data'!AS546) &amp; "15") &amp; INDIRECT("SNPs!" &amp; CHAR(72 +'Randomized Data'!AS546) &amp; "15")))</f>
        <v>GG</v>
      </c>
      <c r="BL546" t="str">
        <f>SNPs!$F$16</f>
        <v>rs8050894</v>
      </c>
      <c r="BM546">
        <f>SNPs!$C$16</f>
        <v>16</v>
      </c>
      <c r="BN546">
        <f>SNPs!$D$16</f>
        <v>31093188</v>
      </c>
      <c r="BO546" s="7" t="str">
        <f ca="1">IF('Randomized Data'!AT546 = 1, SNPs!$H$16 &amp; SNPs!$H$16, IF('Randomized Data'!AU546 = 1, SNPs!$H$16 &amp; INDIRECT("SNPs!" &amp; CHAR(72 +'Randomized Data'!AV546) &amp; "16"), INDIRECT("SNPs!" &amp; CHAR(72 +'Randomized Data'!AV546) &amp; "16") &amp; INDIRECT("SNPs!" &amp; CHAR(72 +'Randomized Data'!AV546) &amp; "16")))</f>
        <v>CC</v>
      </c>
      <c r="BP546" t="str">
        <f>SNPs!$F$17</f>
        <v>rs6025</v>
      </c>
      <c r="BQ546">
        <f>SNPs!$C$17</f>
        <v>1</v>
      </c>
      <c r="BR546">
        <f>SNPs!$D$17</f>
        <v>169549811</v>
      </c>
      <c r="BS546" s="7" t="str">
        <f ca="1">IF('Randomized Data'!AW546 = 1, SNPs!$H$17 &amp; SNPs!$H$17, IF('Randomized Data'!AX546 = 1, SNPs!$H$17 &amp; INDIRECT("SNPs!" &amp; CHAR(72 +'Randomized Data'!AY546) &amp; "17"), INDIRECT("SNPs!" &amp; CHAR(72 +'Randomized Data'!AY546) &amp; "17") &amp; INDIRECT("SNPs!" &amp; CHAR(72 +'Randomized Data'!AY546) &amp; "17")))</f>
        <v>GA</v>
      </c>
      <c r="BT546" t="str">
        <f>SNPs!$F$18</f>
        <v>rs1799963</v>
      </c>
      <c r="BU546">
        <f>SNPs!$C$18</f>
        <v>11</v>
      </c>
      <c r="BV546">
        <f>SNPs!$D$18</f>
        <v>46739505</v>
      </c>
      <c r="BW546" s="7" t="str">
        <f ca="1">IF('Randomized Data'!AZ546 = 1, SNPs!$H$18 &amp; SNPs!$H$18, IF('Randomized Data'!BA546 = 1, SNPs!$H$18 &amp; INDIRECT("SNPs!" &amp; CHAR(72 +'Randomized Data'!BB546) &amp; "18"), INDIRECT("SNPs!" &amp; CHAR(72 +'Randomized Data'!BB546) &amp; "18") &amp; INDIRECT("SNPs!" &amp; CHAR(72 +'Randomized Data'!BB546) &amp; "18")))</f>
        <v>GA</v>
      </c>
      <c r="BX546" t="str">
        <f>SNPs!$F$19</f>
        <v>rs121913626</v>
      </c>
      <c r="BY546">
        <f>SNPs!$C$19</f>
        <v>14</v>
      </c>
      <c r="BZ546">
        <f>SNPs!$D$19</f>
        <v>23427723</v>
      </c>
      <c r="CA546" s="7" t="str">
        <f ca="1">IF('Randomized Data'!BC546 = 1, SNPs!$H$19 &amp; SNPs!$H$19, IF('Randomized Data'!BD546 = 1, SNPs!$H$19 &amp; INDIRECT("SNPs!" &amp; CHAR(72 +'Randomized Data'!BE546) &amp; "19"), INDIRECT("SNPs!" &amp; CHAR(72 +'Randomized Data'!BE546) &amp; "19") &amp; INDIRECT("SNPs!" &amp; CHAR(72 +'Randomized Data'!BE546) &amp; "19")))</f>
        <v>GG</v>
      </c>
      <c r="CB546" t="str">
        <f>SNPs!$F$20</f>
        <v>rs3218713</v>
      </c>
      <c r="CC546">
        <f>SNPs!$C$20</f>
        <v>14</v>
      </c>
      <c r="CD546">
        <f>SNPs!$D$20</f>
        <v>23431468</v>
      </c>
      <c r="CE546" s="7" t="str">
        <f ca="1">IF('Randomized Data'!BF546 = 1, SNPs!$H$20 &amp; SNPs!$H$20, IF('Randomized Data'!BG546 = 1, SNPs!$H$20 &amp; INDIRECT("SNPs!" &amp; CHAR(72 +'Randomized Data'!BH546) &amp; "20"), INDIRECT("SNPs!" &amp; CHAR(72 +'Randomized Data'!BH546) &amp; "20") &amp; INDIRECT("SNPs!" &amp; CHAR(72 +'Randomized Data'!BH546) &amp; "20")))</f>
        <v>GG</v>
      </c>
      <c r="CF546" t="str">
        <f>SNPs!$F$21</f>
        <v>rs3218714</v>
      </c>
      <c r="CG546">
        <f>SNPs!$C$21</f>
        <v>14</v>
      </c>
      <c r="CH546">
        <f>SNPs!$D$21</f>
        <v>23429279</v>
      </c>
      <c r="CI546" s="7" t="str">
        <f ca="1">IF('Randomized Data'!BI546 = 1, SNPs!$H$21 &amp; SNPs!$H$21, IF('Randomized Data'!BJ546 = 1, SNPs!$H$21 &amp; INDIRECT("SNPs!" &amp; CHAR(72 +'Randomized Data'!BK546) &amp; "21"), INDIRECT("SNPs!" &amp; CHAR(72 +'Randomized Data'!BK546) &amp; "21") &amp; INDIRECT("SNPs!" &amp; CHAR(72 +'Randomized Data'!BK546) &amp; "21")))</f>
        <v>TT</v>
      </c>
      <c r="CJ546" t="str">
        <f>SNPs!$F$22</f>
        <v>rs121964855</v>
      </c>
      <c r="CK546">
        <f>SNPs!$C$22</f>
        <v>1</v>
      </c>
      <c r="CL546">
        <f>SNPs!$D$22</f>
        <v>201365638</v>
      </c>
      <c r="CM546" s="7" t="str">
        <f ca="1">IF('Randomized Data'!BL546 = 1, SNPs!$H$22 &amp; SNPs!$H$22, IF('Randomized Data'!BM546 = 1, SNPs!$H$22 &amp; INDIRECT("SNPs!" &amp; CHAR(72 +'Randomized Data'!BN546) &amp; "22"), INDIRECT("SNPs!" &amp; CHAR(72 +'Randomized Data'!BN546) &amp; "22") &amp; INDIRECT("SNPs!" &amp; CHAR(72 +'Randomized Data'!BN546) &amp; "22")))</f>
        <v>AA</v>
      </c>
      <c r="CN546" t="str">
        <f>SNPs!$F$23</f>
        <v>rs121964856</v>
      </c>
      <c r="CO546">
        <f>SNPs!$C$23</f>
        <v>1</v>
      </c>
      <c r="CP546">
        <f>SNPs!$D$23</f>
        <v>201365297</v>
      </c>
      <c r="CQ546" s="7" t="str">
        <f ca="1">IF('Randomized Data'!BO546 = 1, SNPs!$H$23 &amp; SNPs!$H$23, IF('Randomized Data'!BP546 = 1, SNPs!$H$23 &amp; INDIRECT("SNPs!" &amp; CHAR(72 +'Randomized Data'!BQ546) &amp; "23"), INDIRECT("SNPs!" &amp; CHAR(72 +'Randomized Data'!BQ546) &amp; "23") &amp; INDIRECT("SNPs!" &amp; CHAR(72 +'Randomized Data'!BQ546) &amp; "23")))</f>
        <v>GA</v>
      </c>
      <c r="CR546" t="str">
        <f>SNPs!$F$24</f>
        <v>rs121964857</v>
      </c>
      <c r="CS546">
        <f>SNPs!$C$24</f>
        <v>1</v>
      </c>
      <c r="CT546">
        <f>SNPs!$D$24</f>
        <v>201359245</v>
      </c>
      <c r="CU546" s="7" t="str">
        <f ca="1">IF('Randomized Data'!BR546 = 1, SNPs!$H$24 &amp; SNPs!$H$24, IF('Randomized Data'!BS546 = 1, SNPs!$H$24 &amp; INDIRECT("SNPs!" &amp; CHAR(72 +'Randomized Data'!BT546) &amp; "24"), INDIRECT("SNPs!" &amp; CHAR(72 +'Randomized Data'!BT546) &amp; "24") &amp; INDIRECT("SNPs!" &amp; CHAR(72 +'Randomized Data'!BT546) &amp; "24")))</f>
        <v>CC</v>
      </c>
      <c r="CV546" t="str">
        <f>SNPs!$F$25</f>
        <v>rs28934269</v>
      </c>
      <c r="CW546">
        <f>SNPs!$C$25</f>
        <v>15</v>
      </c>
      <c r="CX546">
        <f>SNPs!$D$25</f>
        <v>63060915</v>
      </c>
      <c r="CY546" s="7" t="str">
        <f ca="1">IF('Randomized Data'!BU546 = 1, SNPs!$H$25 &amp; SNPs!$H$25, IF('Randomized Data'!BV546 = 1, SNPs!$H$25 &amp; INDIRECT("SNPs!" &amp; CHAR(72 +'Randomized Data'!BW546) &amp; "25"), INDIRECT("SNPs!" &amp; CHAR(72 +'Randomized Data'!BW546) &amp; "25") &amp; INDIRECT("SNPs!" &amp; CHAR(72 +'Randomized Data'!BW546) &amp; "25")))</f>
        <v>AG</v>
      </c>
      <c r="CZ546" t="str">
        <f>SNPs!$F$26</f>
        <v>rs28934270</v>
      </c>
      <c r="DA546">
        <f>SNPs!$C$26</f>
        <v>15</v>
      </c>
      <c r="DB546">
        <f>SNPs!$D$26</f>
        <v>63060899</v>
      </c>
      <c r="DC546" s="7" t="str">
        <f ca="1">IF('Randomized Data'!BX546 = 1, SNPs!$H$26 &amp; SNPs!$H$26, IF('Randomized Data'!BY546 = 1, SNPs!$H$26 &amp; INDIRECT("SNPs!" &amp; CHAR(72 +'Randomized Data'!BZ546) &amp; "26"), INDIRECT("SNPs!" &amp; CHAR(72 +'Randomized Data'!BZ546) &amp; "26") &amp; INDIRECT("SNPs!" &amp; CHAR(72 +'Randomized Data'!BZ546) &amp; "26")))</f>
        <v>AA</v>
      </c>
      <c r="DD546" t="str">
        <f>SNPs!$F$27</f>
        <v>rs727504290</v>
      </c>
      <c r="DE546">
        <f>SNPs!$C$27</f>
        <v>15</v>
      </c>
      <c r="DF546">
        <f>SNPs!$D$27</f>
        <v>63042875</v>
      </c>
      <c r="DG546" s="7" t="str">
        <f ca="1">IF('Randomized Data'!CA546 = 1, SNPs!$H$27 &amp; SNPs!$H$27, IF('Randomized Data'!CB546 = 1, SNPs!$H$27 &amp; INDIRECT("SNPs!" &amp; CHAR(72 +'Randomized Data'!CC546) &amp; "27"), INDIRECT("SNPs!" &amp; CHAR(72 +'Randomized Data'!CC546) &amp; "27") &amp; INDIRECT("SNPs!" &amp; CHAR(72 +'Randomized Data'!CC546) &amp; "27")))</f>
        <v>CC</v>
      </c>
      <c r="DH546" t="str">
        <f>SNPs!$F$28</f>
        <v>rs104894504</v>
      </c>
      <c r="DI546">
        <f>SNPs!$C$28</f>
        <v>15</v>
      </c>
      <c r="DJ546">
        <f>SNPs!$D$28</f>
        <v>63057028</v>
      </c>
      <c r="DK546" s="7" t="str">
        <f ca="1">IF('Randomized Data'!CD546 = 1, SNPs!$H$28 &amp; SNPs!$H$28, IF('Randomized Data'!CE546 = 1, SNPs!$H$28 &amp; INDIRECT("SNPs!" &amp; CHAR(72 +'Randomized Data'!CF546) &amp; "28"), INDIRECT("SNPs!" &amp; CHAR(72 +'Randomized Data'!CF546) &amp; "28") &amp; INDIRECT("SNPs!" &amp; CHAR(72 +'Randomized Data'!CF546) &amp; "28")))</f>
        <v>CC</v>
      </c>
      <c r="DL546" t="str">
        <f>SNPs!$F$29</f>
        <v>rs375882485</v>
      </c>
      <c r="DM546">
        <f>SNPs!$C$29</f>
        <v>11</v>
      </c>
      <c r="DN546">
        <f>SNPs!$D$29</f>
        <v>47342698</v>
      </c>
      <c r="DO546" s="7" t="str">
        <f ca="1">IF('Randomized Data'!CG546 = 1, SNPs!$H$29 &amp; SNPs!$H$29, IF('Randomized Data'!CH546 = 1, SNPs!$H$29 &amp; INDIRECT("SNPs!" &amp; CHAR(72 +'Randomized Data'!CI546) &amp; "29"), INDIRECT("SNPs!" &amp; CHAR(72 +'Randomized Data'!CI546) &amp; "29") &amp; INDIRECT("SNPs!" &amp; CHAR(72 +'Randomized Data'!CI546) &amp; "29")))</f>
        <v>GG</v>
      </c>
      <c r="DP546" t="str">
        <f>SNPs!$F$30</f>
        <v>rs397516083</v>
      </c>
      <c r="DQ546">
        <f>SNPs!$C$30</f>
        <v>11</v>
      </c>
      <c r="DR546">
        <f>SNPs!$D$30</f>
        <v>47346379</v>
      </c>
      <c r="DS546" s="7" t="str">
        <f ca="1">IF('Randomized Data'!CJ546 = 1, SNPs!$H$30 &amp; SNPs!$H$30, IF('Randomized Data'!CK546 = 1, SNPs!$H$30 &amp; INDIRECT("SNPs!" &amp; CHAR(72 +'Randomized Data'!CL546) &amp; "30"), INDIRECT("SNPs!" &amp; CHAR(72 +'Randomized Data'!CL546) &amp; "30") &amp; INDIRECT("SNPs!" &amp; CHAR(72 +'Randomized Data'!CL546) &amp; "30")))</f>
        <v>GG</v>
      </c>
      <c r="DT546" t="str">
        <f>SNPs!$F$31</f>
        <v>rs397515937</v>
      </c>
      <c r="DU546">
        <f>SNPs!$C$31</f>
        <v>11</v>
      </c>
      <c r="DV546">
        <f>SNPs!$D$31</f>
        <v>47339792</v>
      </c>
      <c r="DW546" s="7" t="str">
        <f ca="1">IF('Randomized Data'!CM546 = 1, SNPs!$H$31 &amp; SNPs!$H$31, IF('Randomized Data'!CN546 = 1, SNPs!$H$31 &amp; INDIRECT("SNPs!" &amp; CHAR(72 +'Randomized Data'!CO546) &amp; "31"), INDIRECT("SNPs!" &amp; CHAR(72 +'Randomized Data'!CO546) &amp; "31") &amp; INDIRECT("SNPs!" &amp; CHAR(72 +'Randomized Data'!CO546) &amp; "31")))</f>
        <v>AA</v>
      </c>
      <c r="DX546" t="str">
        <f>SNPs!$F$32</f>
        <v>rs397516074</v>
      </c>
      <c r="DY546">
        <f>SNPs!$C$32</f>
        <v>11</v>
      </c>
      <c r="DZ546">
        <f>SNPs!$D$32</f>
        <v>47348424</v>
      </c>
      <c r="EA546" s="7" t="str">
        <f ca="1">IF('Randomized Data'!CP546 = 1, SNPs!$H$32 &amp; SNPs!$H$32, IF('Randomized Data'!CQ546 = 1, SNPs!$H$32 &amp; INDIRECT("SNPs!" &amp; CHAR(72 +'Randomized Data'!CR546) &amp; "32"), INDIRECT("SNPs!" &amp; CHAR(72 +'Randomized Data'!CR546) &amp; "32") &amp; INDIRECT("SNPs!" &amp; CHAR(72 +'Randomized Data'!CR546) &amp; "32")))</f>
        <v>GA</v>
      </c>
      <c r="EB546" t="str">
        <f>SNPs!$F$33</f>
        <v>rs397515963</v>
      </c>
      <c r="EC546">
        <f>SNPs!$C$33</f>
        <v>11</v>
      </c>
      <c r="ED546">
        <f>SNPs!$D$33</f>
        <v>47337729</v>
      </c>
      <c r="EE546" s="7" t="str">
        <f ca="1">IF('Randomized Data'!CS546 = 1, SNPs!$H$33 &amp; SNPs!$H$33, IF('Randomized Data'!CT546 = 1, SNPs!$H$33 &amp; INDIRECT("SNPs!" &amp; CHAR(72 +'Randomized Data'!CU546) &amp; "33"), INDIRECT("SNPs!" &amp; CHAR(72 +'Randomized Data'!CU546) &amp; "33") &amp; INDIRECT("SNPs!" &amp; CHAR(72 +'Randomized Data'!CU546) &amp; "33")))</f>
        <v>-G</v>
      </c>
    </row>
    <row r="547" spans="1:13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  <c r="F547" s="3">
        <v>42181</v>
      </c>
      <c r="G547" s="9" t="str">
        <f>'Randomized Data'!C547</f>
        <v>External Lab</v>
      </c>
      <c r="H547" t="str">
        <f>SNPs!$F$2</f>
        <v>rs12248560</v>
      </c>
      <c r="I547">
        <f>SNPs!$C$2</f>
        <v>10</v>
      </c>
      <c r="J547">
        <f>SNPs!$D$2</f>
        <v>94761900</v>
      </c>
      <c r="K547" t="str">
        <f ca="1">IF('Randomized Data'!D547 = 1, SNPs!$H$2 &amp; SNPs!$H$2, IF('Randomized Data'!E547 = 1, SNPs!$H$2 &amp; INDIRECT("SNPs!" &amp; CHAR(72 +'Randomized Data'!F547) &amp; "2"), INDIRECT("SNPs!" &amp; CHAR(72 +'Randomized Data'!F547) &amp; "2") &amp; INDIRECT("SNPs!" &amp; CHAR(72 +'Randomized Data'!F547) &amp; "2")))</f>
        <v>TT</v>
      </c>
      <c r="L547" t="str">
        <f>SNPs!$F$3</f>
        <v>rs28399504</v>
      </c>
      <c r="M547">
        <f>SNPs!$C$3</f>
        <v>10</v>
      </c>
      <c r="N547">
        <f>SNPs!$D$3</f>
        <v>94762706</v>
      </c>
      <c r="O547" t="str">
        <f ca="1">IF('Randomized Data'!G547 = 1, SNPs!$H$3 &amp; SNPs!$H$3, IF('Randomized Data'!H547 = 1, SNPs!$H$3 &amp; INDIRECT("SNPs!" &amp; CHAR(72 +'Randomized Data'!I547) &amp; "3"), INDIRECT("SNPs!" &amp; CHAR(72 +'Randomized Data'!I547) &amp; "3") &amp; INDIRECT("SNPs!" &amp; CHAR(72 +'Randomized Data'!I547) &amp; "3")))</f>
        <v>GG</v>
      </c>
      <c r="P547" t="str">
        <f>SNPs!$F$4</f>
        <v>rs41291556</v>
      </c>
      <c r="Q547">
        <f>SNPs!$C$4</f>
        <v>10</v>
      </c>
      <c r="R547">
        <f>SNPs!$D$4</f>
        <v>94775416</v>
      </c>
      <c r="S547" t="str">
        <f ca="1">IF('Randomized Data'!J547 = 1, SNPs!$H$4 &amp; SNPs!$H$4, IF('Randomized Data'!K547 = 1, SNPs!$H$4 &amp; INDIRECT("SNPs!" &amp; CHAR(72 +'Randomized Data'!L547) &amp; "4"), INDIRECT("SNPs!" &amp; CHAR(72 +'Randomized Data'!L547) &amp; "4") &amp; INDIRECT("SNPs!" &amp; CHAR(72 +'Randomized Data'!L547) &amp; "4")))</f>
        <v>CC</v>
      </c>
      <c r="T547" t="str">
        <f>SNPs!$F$5</f>
        <v>rs72558184</v>
      </c>
      <c r="U547">
        <f>SNPs!$C$5</f>
        <v>10</v>
      </c>
      <c r="V547">
        <f>SNPs!$D$5</f>
        <v>96535210</v>
      </c>
      <c r="W547" t="str">
        <f ca="1">IF('Randomized Data'!M547 = 1, SNPs!$H$5 &amp; SNPs!$H$5, IF('Randomized Data'!N547 = 1, SNPs!$H$5 &amp; INDIRECT("SNPs!" &amp; CHAR(72 +'Randomized Data'!O547) &amp; "5"), INDIRECT("SNPs!" &amp; CHAR(72 +'Randomized Data'!O547) &amp; "5") &amp; INDIRECT("SNPs!" &amp; CHAR(72 +'Randomized Data'!O547) &amp; "5")))</f>
        <v>GA</v>
      </c>
      <c r="X547" t="str">
        <f>SNPs!$F$6</f>
        <v>rs4986893</v>
      </c>
      <c r="Y547">
        <f>SNPs!$C$6</f>
        <v>10</v>
      </c>
      <c r="Z547">
        <f>SNPs!$D$6</f>
        <v>94780653</v>
      </c>
      <c r="AA547" s="7" t="str">
        <f ca="1">IF('Randomized Data'!P547 = 1, SNPs!$H$6 &amp; SNPs!$H$6, IF('Randomized Data'!Q547 = 1, SNPs!$H$6 &amp; INDIRECT("SNPs!" &amp; CHAR(72 +'Randomized Data'!R547) &amp; "6"), INDIRECT("SNPs!" &amp; CHAR(72 +'Randomized Data'!R547) &amp; "6") &amp; INDIRECT("SNPs!" &amp; CHAR(72 +'Randomized Data'!R547) &amp; "6")))</f>
        <v>GG</v>
      </c>
      <c r="AB547" t="str">
        <f>SNPs!$F$7</f>
        <v>rs4244285</v>
      </c>
      <c r="AC547">
        <f>SNPs!$C$7</f>
        <v>10</v>
      </c>
      <c r="AD547">
        <f>SNPs!$D$7</f>
        <v>94781859</v>
      </c>
      <c r="AE547" s="7" t="str">
        <f ca="1">IF('Randomized Data'!S547 = 1, SNPs!$H$7 &amp; SNPs!$H$7, IF('Randomized Data'!T547 = 1, SNPs!$H$7 &amp; INDIRECT("SNPs!" &amp; CHAR(72 +'Randomized Data'!U547) &amp; "7"), INDIRECT("SNPs!" &amp; CHAR(72 +'Randomized Data'!U547) &amp; "7") &amp; INDIRECT("SNPs!" &amp; CHAR(72 +'Randomized Data'!U547) &amp; "7")))</f>
        <v>GC</v>
      </c>
      <c r="AF547" t="str">
        <f>SNPs!$F$8</f>
        <v>rs72558186</v>
      </c>
      <c r="AG547">
        <f>SNPs!$C$8</f>
        <v>10</v>
      </c>
      <c r="AH547">
        <f>SNPs!$D$8</f>
        <v>94781999</v>
      </c>
      <c r="AI547" s="7" t="str">
        <f ca="1">IF('Randomized Data'!V547 = 1, SNPs!$H$8 &amp; SNPs!$H$8, IF('Randomized Data'!W547 = 1, SNPs!$H$8 &amp; INDIRECT("SNPs!" &amp; CHAR(72 +'Randomized Data'!X547) &amp; "8"), INDIRECT("SNPs!" &amp; CHAR(72 +'Randomized Data'!X547) &amp; "8") &amp; INDIRECT("SNPs!" &amp; CHAR(72 +'Randomized Data'!X547) &amp; "8")))</f>
        <v>TT</v>
      </c>
      <c r="AJ547" t="str">
        <f>SNPs!$F$9</f>
        <v>rs56337013</v>
      </c>
      <c r="AK547">
        <f>SNPs!$C$9</f>
        <v>10</v>
      </c>
      <c r="AL547">
        <f>SNPs!$D$9</f>
        <v>94852738</v>
      </c>
      <c r="AM547" s="7" t="str">
        <f ca="1">IF('Randomized Data'!Y$2 = 1, SNPs!$H$9 &amp; SNPs!$H$9, IF('Randomized Data'!Z547 = 1, SNPs!$H$9 &amp; INDIRECT("SNPs!" &amp; CHAR(72 +'Randomized Data'!AA547) &amp; "9"), INDIRECT("SNPs!" &amp; CHAR(72 +'Randomized Data'!AA547) &amp; "9") &amp; INDIRECT("SNPs!" &amp; CHAR(72 +'Randomized Data'!AA547) &amp; "9")))</f>
        <v>CT</v>
      </c>
      <c r="AN547" t="str">
        <f>SNPs!$F$10</f>
        <v>rs17884712</v>
      </c>
      <c r="AO547">
        <f>SNPs!$C$10</f>
        <v>10</v>
      </c>
      <c r="AP547">
        <f>SNPs!$D$10</f>
        <v>94775489</v>
      </c>
      <c r="AQ547" s="7" t="str">
        <f ca="1">IF('Randomized Data'!AB547 = 1, SNPs!$H$10 &amp; SNPs!$H$10, IF('Randomized Data'!AC547 = 1, SNPs!$H$10 &amp; INDIRECT("SNPs!" &amp; CHAR(72 +'Randomized Data'!AD547) &amp; "10"), INDIRECT("SNPs!" &amp; CHAR(72 +'Randomized Data'!AD547) &amp; "10") &amp; INDIRECT("SNPs!" &amp; CHAR(72 +'Randomized Data'!AD547) &amp; "10")))</f>
        <v>GG</v>
      </c>
      <c r="AR547" t="str">
        <f>SNPs!$F$11</f>
        <v>rs6413438</v>
      </c>
      <c r="AS547">
        <f>SNPs!$C$11</f>
        <v>10</v>
      </c>
      <c r="AT547">
        <f>SNPs!$D$11</f>
        <v>94781858</v>
      </c>
      <c r="AU547" s="7" t="str">
        <f ca="1">IF('Randomized Data'!AE547 = 1, SNPs!$H$11 &amp; SNPs!$H$11, IF('Randomized Data'!AF547 = 1, SNPs!$H$11 &amp; INDIRECT("SNPs!" &amp; CHAR(72 +'Randomized Data'!AG547) &amp; "11"), INDIRECT("SNPs!" &amp; CHAR(72 +'Randomized Data'!AG547) &amp; "11") &amp; INDIRECT("SNPs!" &amp; CHAR(72 +'Randomized Data'!AG547) &amp; "11")))</f>
        <v>TT</v>
      </c>
      <c r="AV547" t="str">
        <f>SNPs!$F$12</f>
        <v>rs1057910</v>
      </c>
      <c r="AW547">
        <f>SNPs!$C$12</f>
        <v>10</v>
      </c>
      <c r="AX547">
        <f>SNPs!$D$12</f>
        <v>94981296</v>
      </c>
      <c r="AY547" s="7" t="str">
        <f ca="1">IF('Randomized Data'!AH547 = 1, SNPs!$H$12 &amp; SNPs!$H$12, IF('Randomized Data'!AI547 = 1, SNPs!$H$12 &amp; INDIRECT("SNPs!" &amp; CHAR(72 +'Randomized Data'!AJ547) &amp; "12"), INDIRECT("SNPs!" &amp; CHAR(72 +'Randomized Data'!AJ547) &amp; "12") &amp; INDIRECT("SNPs!" &amp; CHAR(72 +'Randomized Data'!AJ547) &amp; "12")))</f>
        <v>AC</v>
      </c>
      <c r="AZ547" t="str">
        <f>SNPs!$F$13</f>
        <v>rs1799853</v>
      </c>
      <c r="BA547">
        <f>SNPs!$C$13</f>
        <v>10</v>
      </c>
      <c r="BB547">
        <f>SNPs!$D$13</f>
        <v>94942290</v>
      </c>
      <c r="BC547" s="7" t="str">
        <f ca="1">IF('Randomized Data'!AK547 = 1, SNPs!$H$13 &amp; SNPs!$H$13, IF('Randomized Data'!AL547 = 1, SNPs!$H$13 &amp; INDIRECT("SNPs!" &amp; CHAR(72 +'Randomized Data'!AM547) &amp; "13"), INDIRECT("SNPs!" &amp; CHAR(72 +'Randomized Data'!AM547) &amp; "13") &amp; INDIRECT("SNPs!" &amp; CHAR(72 +'Randomized Data'!AM547) &amp; "13")))</f>
        <v>CC</v>
      </c>
      <c r="BD547" t="str">
        <f>SNPs!$F$14</f>
        <v>rs9923231</v>
      </c>
      <c r="BE547">
        <f>SNPs!$C$14</f>
        <v>16</v>
      </c>
      <c r="BF547">
        <f>SNPs!$D$14</f>
        <v>31096368</v>
      </c>
      <c r="BG547" s="7" t="str">
        <f ca="1">IF('Randomized Data'!AN547 = 1, SNPs!$H$14 &amp; SNPs!$H$14, IF('Randomized Data'!AO547 = 1, SNPs!$H$14 &amp; INDIRECT("SNPs!" &amp; CHAR(72 +'Randomized Data'!AP547) &amp; "14"), INDIRECT("SNPs!" &amp; CHAR(72 +'Randomized Data'!AP547) &amp; "14") &amp; INDIRECT("SNPs!" &amp; CHAR(72 +'Randomized Data'!AP547) &amp; "14")))</f>
        <v>TT</v>
      </c>
      <c r="BH547" t="str">
        <f>SNPs!$F$15</f>
        <v>rs9934438</v>
      </c>
      <c r="BI547">
        <f>SNPs!$C$15</f>
        <v>16</v>
      </c>
      <c r="BJ547">
        <f>SNPs!$D$15</f>
        <v>31093557</v>
      </c>
      <c r="BK547" s="7" t="str">
        <f ca="1">IF('Randomized Data'!AQ547 = 1, SNPs!$H$15 &amp; SNPs!$H$15, IF('Randomized Data'!AR547 = 1, SNPs!$H$15 &amp; INDIRECT("SNPs!" &amp; CHAR(72 +'Randomized Data'!AS547) &amp; "15"), INDIRECT("SNPs!" &amp; CHAR(72 +'Randomized Data'!AS547) &amp; "15") &amp; INDIRECT("SNPs!" &amp; CHAR(72 +'Randomized Data'!AS547) &amp; "15")))</f>
        <v>AA</v>
      </c>
      <c r="BL547" t="str">
        <f>SNPs!$F$16</f>
        <v>rs8050894</v>
      </c>
      <c r="BM547">
        <f>SNPs!$C$16</f>
        <v>16</v>
      </c>
      <c r="BN547">
        <f>SNPs!$D$16</f>
        <v>31093188</v>
      </c>
      <c r="BO547" s="7" t="str">
        <f ca="1">IF('Randomized Data'!AT547 = 1, SNPs!$H$16 &amp; SNPs!$H$16, IF('Randomized Data'!AU547 = 1, SNPs!$H$16 &amp; INDIRECT("SNPs!" &amp; CHAR(72 +'Randomized Data'!AV547) &amp; "16"), INDIRECT("SNPs!" &amp; CHAR(72 +'Randomized Data'!AV547) &amp; "16") &amp; INDIRECT("SNPs!" &amp; CHAR(72 +'Randomized Data'!AV547) &amp; "16")))</f>
        <v>CC</v>
      </c>
      <c r="BP547" t="str">
        <f>SNPs!$F$17</f>
        <v>rs6025</v>
      </c>
      <c r="BQ547">
        <f>SNPs!$C$17</f>
        <v>1</v>
      </c>
      <c r="BR547">
        <f>SNPs!$D$17</f>
        <v>169549811</v>
      </c>
      <c r="BS547" s="7" t="str">
        <f ca="1">IF('Randomized Data'!AW547 = 1, SNPs!$H$17 &amp; SNPs!$H$17, IF('Randomized Data'!AX547 = 1, SNPs!$H$17 &amp; INDIRECT("SNPs!" &amp; CHAR(72 +'Randomized Data'!AY547) &amp; "17"), INDIRECT("SNPs!" &amp; CHAR(72 +'Randomized Data'!AY547) &amp; "17") &amp; INDIRECT("SNPs!" &amp; CHAR(72 +'Randomized Data'!AY547) &amp; "17")))</f>
        <v>AA</v>
      </c>
      <c r="BT547" t="str">
        <f>SNPs!$F$18</f>
        <v>rs1799963</v>
      </c>
      <c r="BU547">
        <f>SNPs!$C$18</f>
        <v>11</v>
      </c>
      <c r="BV547">
        <f>SNPs!$D$18</f>
        <v>46739505</v>
      </c>
      <c r="BW547" s="7" t="str">
        <f ca="1">IF('Randomized Data'!AZ547 = 1, SNPs!$H$18 &amp; SNPs!$H$18, IF('Randomized Data'!BA547 = 1, SNPs!$H$18 &amp; INDIRECT("SNPs!" &amp; CHAR(72 +'Randomized Data'!BB547) &amp; "18"), INDIRECT("SNPs!" &amp; CHAR(72 +'Randomized Data'!BB547) &amp; "18") &amp; INDIRECT("SNPs!" &amp; CHAR(72 +'Randomized Data'!BB547) &amp; "18")))</f>
        <v>AA</v>
      </c>
      <c r="BX547" t="str">
        <f>SNPs!$F$19</f>
        <v>rs121913626</v>
      </c>
      <c r="BY547">
        <f>SNPs!$C$19</f>
        <v>14</v>
      </c>
      <c r="BZ547">
        <f>SNPs!$D$19</f>
        <v>23427723</v>
      </c>
      <c r="CA547" s="7" t="str">
        <f ca="1">IF('Randomized Data'!BC547 = 1, SNPs!$H$19 &amp; SNPs!$H$19, IF('Randomized Data'!BD547 = 1, SNPs!$H$19 &amp; INDIRECT("SNPs!" &amp; CHAR(72 +'Randomized Data'!BE547) &amp; "19"), INDIRECT("SNPs!" &amp; CHAR(72 +'Randomized Data'!BE547) &amp; "19") &amp; INDIRECT("SNPs!" &amp; CHAR(72 +'Randomized Data'!BE547) &amp; "19")))</f>
        <v>GG</v>
      </c>
      <c r="CB547" t="str">
        <f>SNPs!$F$20</f>
        <v>rs3218713</v>
      </c>
      <c r="CC547">
        <f>SNPs!$C$20</f>
        <v>14</v>
      </c>
      <c r="CD547">
        <f>SNPs!$D$20</f>
        <v>23431468</v>
      </c>
      <c r="CE547" s="7" t="str">
        <f ca="1">IF('Randomized Data'!BF547 = 1, SNPs!$H$20 &amp; SNPs!$H$20, IF('Randomized Data'!BG547 = 1, SNPs!$H$20 &amp; INDIRECT("SNPs!" &amp; CHAR(72 +'Randomized Data'!BH547) &amp; "20"), INDIRECT("SNPs!" &amp; CHAR(72 +'Randomized Data'!BH547) &amp; "20") &amp; INDIRECT("SNPs!" &amp; CHAR(72 +'Randomized Data'!BH547) &amp; "20")))</f>
        <v>GG</v>
      </c>
      <c r="CF547" t="str">
        <f>SNPs!$F$21</f>
        <v>rs3218714</v>
      </c>
      <c r="CG547">
        <f>SNPs!$C$21</f>
        <v>14</v>
      </c>
      <c r="CH547">
        <f>SNPs!$D$21</f>
        <v>23429279</v>
      </c>
      <c r="CI547" s="7" t="str">
        <f ca="1">IF('Randomized Data'!BI547 = 1, SNPs!$H$21 &amp; SNPs!$H$21, IF('Randomized Data'!BJ547 = 1, SNPs!$H$21 &amp; INDIRECT("SNPs!" &amp; CHAR(72 +'Randomized Data'!BK547) &amp; "21"), INDIRECT("SNPs!" &amp; CHAR(72 +'Randomized Data'!BK547) &amp; "21") &amp; INDIRECT("SNPs!" &amp; CHAR(72 +'Randomized Data'!BK547) &amp; "21")))</f>
        <v>CT</v>
      </c>
      <c r="CJ547" t="str">
        <f>SNPs!$F$22</f>
        <v>rs121964855</v>
      </c>
      <c r="CK547">
        <f>SNPs!$C$22</f>
        <v>1</v>
      </c>
      <c r="CL547">
        <f>SNPs!$D$22</f>
        <v>201365638</v>
      </c>
      <c r="CM547" s="7" t="str">
        <f ca="1">IF('Randomized Data'!BL547 = 1, SNPs!$H$22 &amp; SNPs!$H$22, IF('Randomized Data'!BM547 = 1, SNPs!$H$22 &amp; INDIRECT("SNPs!" &amp; CHAR(72 +'Randomized Data'!BN547) &amp; "22"), INDIRECT("SNPs!" &amp; CHAR(72 +'Randomized Data'!BN547) &amp; "22") &amp; INDIRECT("SNPs!" &amp; CHAR(72 +'Randomized Data'!BN547) &amp; "22")))</f>
        <v>AA</v>
      </c>
      <c r="CN547" t="str">
        <f>SNPs!$F$23</f>
        <v>rs121964856</v>
      </c>
      <c r="CO547">
        <f>SNPs!$C$23</f>
        <v>1</v>
      </c>
      <c r="CP547">
        <f>SNPs!$D$23</f>
        <v>201365297</v>
      </c>
      <c r="CQ547" s="7" t="str">
        <f ca="1">IF('Randomized Data'!BO547 = 1, SNPs!$H$23 &amp; SNPs!$H$23, IF('Randomized Data'!BP547 = 1, SNPs!$H$23 &amp; INDIRECT("SNPs!" &amp; CHAR(72 +'Randomized Data'!BQ547) &amp; "23"), INDIRECT("SNPs!" &amp; CHAR(72 +'Randomized Data'!BQ547) &amp; "23") &amp; INDIRECT("SNPs!" &amp; CHAR(72 +'Randomized Data'!BQ547) &amp; "23")))</f>
        <v>GA</v>
      </c>
      <c r="CR547" t="str">
        <f>SNPs!$F$24</f>
        <v>rs121964857</v>
      </c>
      <c r="CS547">
        <f>SNPs!$C$24</f>
        <v>1</v>
      </c>
      <c r="CT547">
        <f>SNPs!$D$24</f>
        <v>201359245</v>
      </c>
      <c r="CU547" s="7" t="str">
        <f ca="1">IF('Randomized Data'!BR547 = 1, SNPs!$H$24 &amp; SNPs!$H$24, IF('Randomized Data'!BS547 = 1, SNPs!$H$24 &amp; INDIRECT("SNPs!" &amp; CHAR(72 +'Randomized Data'!BT547) &amp; "24"), INDIRECT("SNPs!" &amp; CHAR(72 +'Randomized Data'!BT547) &amp; "24") &amp; INDIRECT("SNPs!" &amp; CHAR(72 +'Randomized Data'!BT547) &amp; "24")))</f>
        <v>CC</v>
      </c>
      <c r="CV547" t="str">
        <f>SNPs!$F$25</f>
        <v>rs28934269</v>
      </c>
      <c r="CW547">
        <f>SNPs!$C$25</f>
        <v>15</v>
      </c>
      <c r="CX547">
        <f>SNPs!$D$25</f>
        <v>63060915</v>
      </c>
      <c r="CY547" s="7" t="str">
        <f ca="1">IF('Randomized Data'!BU547 = 1, SNPs!$H$25 &amp; SNPs!$H$25, IF('Randomized Data'!BV547 = 1, SNPs!$H$25 &amp; INDIRECT("SNPs!" &amp; CHAR(72 +'Randomized Data'!BW547) &amp; "25"), INDIRECT("SNPs!" &amp; CHAR(72 +'Randomized Data'!BW547) &amp; "25") &amp; INDIRECT("SNPs!" &amp; CHAR(72 +'Randomized Data'!BW547) &amp; "25")))</f>
        <v>GG</v>
      </c>
      <c r="CZ547" t="str">
        <f>SNPs!$F$26</f>
        <v>rs28934270</v>
      </c>
      <c r="DA547">
        <f>SNPs!$C$26</f>
        <v>15</v>
      </c>
      <c r="DB547">
        <f>SNPs!$D$26</f>
        <v>63060899</v>
      </c>
      <c r="DC547" s="7" t="str">
        <f ca="1">IF('Randomized Data'!BX547 = 1, SNPs!$H$26 &amp; SNPs!$H$26, IF('Randomized Data'!BY547 = 1, SNPs!$H$26 &amp; INDIRECT("SNPs!" &amp; CHAR(72 +'Randomized Data'!BZ547) &amp; "26"), INDIRECT("SNPs!" &amp; CHAR(72 +'Randomized Data'!BZ547) &amp; "26") &amp; INDIRECT("SNPs!" &amp; CHAR(72 +'Randomized Data'!BZ547) &amp; "26")))</f>
        <v>GA</v>
      </c>
      <c r="DD547" t="str">
        <f>SNPs!$F$27</f>
        <v>rs727504290</v>
      </c>
      <c r="DE547">
        <f>SNPs!$C$27</f>
        <v>15</v>
      </c>
      <c r="DF547">
        <f>SNPs!$D$27</f>
        <v>63042875</v>
      </c>
      <c r="DG547" s="7" t="str">
        <f ca="1">IF('Randomized Data'!CA547 = 1, SNPs!$H$27 &amp; SNPs!$H$27, IF('Randomized Data'!CB547 = 1, SNPs!$H$27 &amp; INDIRECT("SNPs!" &amp; CHAR(72 +'Randomized Data'!CC547) &amp; "27"), INDIRECT("SNPs!" &amp; CHAR(72 +'Randomized Data'!CC547) &amp; "27") &amp; INDIRECT("SNPs!" &amp; CHAR(72 +'Randomized Data'!CC547) &amp; "27")))</f>
        <v>GG</v>
      </c>
      <c r="DH547" t="str">
        <f>SNPs!$F$28</f>
        <v>rs104894504</v>
      </c>
      <c r="DI547">
        <f>SNPs!$C$28</f>
        <v>15</v>
      </c>
      <c r="DJ547">
        <f>SNPs!$D$28</f>
        <v>63057028</v>
      </c>
      <c r="DK547" s="7" t="str">
        <f ca="1">IF('Randomized Data'!CD547 = 1, SNPs!$H$28 &amp; SNPs!$H$28, IF('Randomized Data'!CE547 = 1, SNPs!$H$28 &amp; INDIRECT("SNPs!" &amp; CHAR(72 +'Randomized Data'!CF547) &amp; "28"), INDIRECT("SNPs!" &amp; CHAR(72 +'Randomized Data'!CF547) &amp; "28") &amp; INDIRECT("SNPs!" &amp; CHAR(72 +'Randomized Data'!CF547) &amp; "28")))</f>
        <v>TT</v>
      </c>
      <c r="DL547" t="str">
        <f>SNPs!$F$29</f>
        <v>rs375882485</v>
      </c>
      <c r="DM547">
        <f>SNPs!$C$29</f>
        <v>11</v>
      </c>
      <c r="DN547">
        <f>SNPs!$D$29</f>
        <v>47342698</v>
      </c>
      <c r="DO547" s="7" t="str">
        <f ca="1">IF('Randomized Data'!CG547 = 1, SNPs!$H$29 &amp; SNPs!$H$29, IF('Randomized Data'!CH547 = 1, SNPs!$H$29 &amp; INDIRECT("SNPs!" &amp; CHAR(72 +'Randomized Data'!CI547) &amp; "29"), INDIRECT("SNPs!" &amp; CHAR(72 +'Randomized Data'!CI547) &amp; "29") &amp; INDIRECT("SNPs!" &amp; CHAR(72 +'Randomized Data'!CI547) &amp; "29")))</f>
        <v>AA</v>
      </c>
      <c r="DP547" t="str">
        <f>SNPs!$F$30</f>
        <v>rs397516083</v>
      </c>
      <c r="DQ547">
        <f>SNPs!$C$30</f>
        <v>11</v>
      </c>
      <c r="DR547">
        <f>SNPs!$D$30</f>
        <v>47346379</v>
      </c>
      <c r="DS547" s="7" t="str">
        <f ca="1">IF('Randomized Data'!CJ547 = 1, SNPs!$H$30 &amp; SNPs!$H$30, IF('Randomized Data'!CK547 = 1, SNPs!$H$30 &amp; INDIRECT("SNPs!" &amp; CHAR(72 +'Randomized Data'!CL547) &amp; "30"), INDIRECT("SNPs!" &amp; CHAR(72 +'Randomized Data'!CL547) &amp; "30") &amp; INDIRECT("SNPs!" &amp; CHAR(72 +'Randomized Data'!CL547) &amp; "30")))</f>
        <v>GG</v>
      </c>
      <c r="DT547" t="str">
        <f>SNPs!$F$31</f>
        <v>rs397515937</v>
      </c>
      <c r="DU547">
        <f>SNPs!$C$31</f>
        <v>11</v>
      </c>
      <c r="DV547">
        <f>SNPs!$D$31</f>
        <v>47339792</v>
      </c>
      <c r="DW547" s="7" t="str">
        <f ca="1">IF('Randomized Data'!CM547 = 1, SNPs!$H$31 &amp; SNPs!$H$31, IF('Randomized Data'!CN547 = 1, SNPs!$H$31 &amp; INDIRECT("SNPs!" &amp; CHAR(72 +'Randomized Data'!CO547) &amp; "31"), INDIRECT("SNPs!" &amp; CHAR(72 +'Randomized Data'!CO547) &amp; "31") &amp; INDIRECT("SNPs!" &amp; CHAR(72 +'Randomized Data'!CO547) &amp; "31")))</f>
        <v>AA</v>
      </c>
      <c r="DX547" t="str">
        <f>SNPs!$F$32</f>
        <v>rs397516074</v>
      </c>
      <c r="DY547">
        <f>SNPs!$C$32</f>
        <v>11</v>
      </c>
      <c r="DZ547">
        <f>SNPs!$D$32</f>
        <v>47348424</v>
      </c>
      <c r="EA547" s="7" t="str">
        <f ca="1">IF('Randomized Data'!CP547 = 1, SNPs!$H$32 &amp; SNPs!$H$32, IF('Randomized Data'!CQ547 = 1, SNPs!$H$32 &amp; INDIRECT("SNPs!" &amp; CHAR(72 +'Randomized Data'!CR547) &amp; "32"), INDIRECT("SNPs!" &amp; CHAR(72 +'Randomized Data'!CR547) &amp; "32") &amp; INDIRECT("SNPs!" &amp; CHAR(72 +'Randomized Data'!CR547) &amp; "32")))</f>
        <v>GG</v>
      </c>
      <c r="EB547" t="str">
        <f>SNPs!$F$33</f>
        <v>rs397515963</v>
      </c>
      <c r="EC547">
        <f>SNPs!$C$33</f>
        <v>11</v>
      </c>
      <c r="ED547">
        <f>SNPs!$D$33</f>
        <v>47337729</v>
      </c>
      <c r="EE547" s="7" t="str">
        <f ca="1">IF('Randomized Data'!CS547 = 1, SNPs!$H$33 &amp; SNPs!$H$33, IF('Randomized Data'!CT547 = 1, SNPs!$H$33 &amp; INDIRECT("SNPs!" &amp; CHAR(72 +'Randomized Data'!CU547) &amp; "33"), INDIRECT("SNPs!" &amp; CHAR(72 +'Randomized Data'!CU547) &amp; "33") &amp; INDIRECT("SNPs!" &amp; CHAR(72 +'Randomized Data'!CU547) &amp; "33")))</f>
        <v>--</v>
      </c>
    </row>
    <row r="548" spans="1:13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  <c r="F548" s="3">
        <v>42173</v>
      </c>
      <c r="G548" s="9" t="str">
        <f>'Randomized Data'!C548</f>
        <v>Internal Lab</v>
      </c>
      <c r="H548" t="str">
        <f>SNPs!$F$2</f>
        <v>rs12248560</v>
      </c>
      <c r="I548">
        <f>SNPs!$C$2</f>
        <v>10</v>
      </c>
      <c r="J548">
        <f>SNPs!$D$2</f>
        <v>94761900</v>
      </c>
      <c r="K548" t="str">
        <f ca="1">IF('Randomized Data'!D548 = 1, SNPs!$H$2 &amp; SNPs!$H$2, IF('Randomized Data'!E548 = 1, SNPs!$H$2 &amp; INDIRECT("SNPs!" &amp; CHAR(72 +'Randomized Data'!F548) &amp; "2"), INDIRECT("SNPs!" &amp; CHAR(72 +'Randomized Data'!F548) &amp; "2") &amp; INDIRECT("SNPs!" &amp; CHAR(72 +'Randomized Data'!F548) &amp; "2")))</f>
        <v>CC</v>
      </c>
      <c r="L548" t="str">
        <f>SNPs!$F$3</f>
        <v>rs28399504</v>
      </c>
      <c r="M548">
        <f>SNPs!$C$3</f>
        <v>10</v>
      </c>
      <c r="N548">
        <f>SNPs!$D$3</f>
        <v>94762706</v>
      </c>
      <c r="O548" t="str">
        <f ca="1">IF('Randomized Data'!G548 = 1, SNPs!$H$3 &amp; SNPs!$H$3, IF('Randomized Data'!H548 = 1, SNPs!$H$3 &amp; INDIRECT("SNPs!" &amp; CHAR(72 +'Randomized Data'!I548) &amp; "3"), INDIRECT("SNPs!" &amp; CHAR(72 +'Randomized Data'!I548) &amp; "3") &amp; INDIRECT("SNPs!" &amp; CHAR(72 +'Randomized Data'!I548) &amp; "3")))</f>
        <v>AA</v>
      </c>
      <c r="P548" t="str">
        <f>SNPs!$F$4</f>
        <v>rs41291556</v>
      </c>
      <c r="Q548">
        <f>SNPs!$C$4</f>
        <v>10</v>
      </c>
      <c r="R548">
        <f>SNPs!$D$4</f>
        <v>94775416</v>
      </c>
      <c r="S548" t="str">
        <f ca="1">IF('Randomized Data'!J548 = 1, SNPs!$H$4 &amp; SNPs!$H$4, IF('Randomized Data'!K548 = 1, SNPs!$H$4 &amp; INDIRECT("SNPs!" &amp; CHAR(72 +'Randomized Data'!L548) &amp; "4"), INDIRECT("SNPs!" &amp; CHAR(72 +'Randomized Data'!L548) &amp; "4") &amp; INDIRECT("SNPs!" &amp; CHAR(72 +'Randomized Data'!L548) &amp; "4")))</f>
        <v>TT</v>
      </c>
      <c r="T548" t="str">
        <f>SNPs!$F$5</f>
        <v>rs72558184</v>
      </c>
      <c r="U548">
        <f>SNPs!$C$5</f>
        <v>10</v>
      </c>
      <c r="V548">
        <f>SNPs!$D$5</f>
        <v>96535210</v>
      </c>
      <c r="W548" t="str">
        <f ca="1">IF('Randomized Data'!M548 = 1, SNPs!$H$5 &amp; SNPs!$H$5, IF('Randomized Data'!N548 = 1, SNPs!$H$5 &amp; INDIRECT("SNPs!" &amp; CHAR(72 +'Randomized Data'!O548) &amp; "5"), INDIRECT("SNPs!" &amp; CHAR(72 +'Randomized Data'!O548) &amp; "5") &amp; INDIRECT("SNPs!" &amp; CHAR(72 +'Randomized Data'!O548) &amp; "5")))</f>
        <v>GA</v>
      </c>
      <c r="X548" t="str">
        <f>SNPs!$F$6</f>
        <v>rs4986893</v>
      </c>
      <c r="Y548">
        <f>SNPs!$C$6</f>
        <v>10</v>
      </c>
      <c r="Z548">
        <f>SNPs!$D$6</f>
        <v>94780653</v>
      </c>
      <c r="AA548" s="7" t="str">
        <f ca="1">IF('Randomized Data'!P548 = 1, SNPs!$H$6 &amp; SNPs!$H$6, IF('Randomized Data'!Q548 = 1, SNPs!$H$6 &amp; INDIRECT("SNPs!" &amp; CHAR(72 +'Randomized Data'!R548) &amp; "6"), INDIRECT("SNPs!" &amp; CHAR(72 +'Randomized Data'!R548) &amp; "6") &amp; INDIRECT("SNPs!" &amp; CHAR(72 +'Randomized Data'!R548) &amp; "6")))</f>
        <v>GG</v>
      </c>
      <c r="AB548" t="str">
        <f>SNPs!$F$7</f>
        <v>rs4244285</v>
      </c>
      <c r="AC548">
        <f>SNPs!$C$7</f>
        <v>10</v>
      </c>
      <c r="AD548">
        <f>SNPs!$D$7</f>
        <v>94781859</v>
      </c>
      <c r="AE548" s="7" t="str">
        <f ca="1">IF('Randomized Data'!S548 = 1, SNPs!$H$7 &amp; SNPs!$H$7, IF('Randomized Data'!T548 = 1, SNPs!$H$7 &amp; INDIRECT("SNPs!" &amp; CHAR(72 +'Randomized Data'!U548) &amp; "7"), INDIRECT("SNPs!" &amp; CHAR(72 +'Randomized Data'!U548) &amp; "7") &amp; INDIRECT("SNPs!" &amp; CHAR(72 +'Randomized Data'!U548) &amp; "7")))</f>
        <v>GG</v>
      </c>
      <c r="AF548" t="str">
        <f>SNPs!$F$8</f>
        <v>rs72558186</v>
      </c>
      <c r="AG548">
        <f>SNPs!$C$8</f>
        <v>10</v>
      </c>
      <c r="AH548">
        <f>SNPs!$D$8</f>
        <v>94781999</v>
      </c>
      <c r="AI548" s="7" t="str">
        <f ca="1">IF('Randomized Data'!V548 = 1, SNPs!$H$8 &amp; SNPs!$H$8, IF('Randomized Data'!W548 = 1, SNPs!$H$8 &amp; INDIRECT("SNPs!" &amp; CHAR(72 +'Randomized Data'!X548) &amp; "8"), INDIRECT("SNPs!" &amp; CHAR(72 +'Randomized Data'!X548) &amp; "8") &amp; INDIRECT("SNPs!" &amp; CHAR(72 +'Randomized Data'!X548) &amp; "8")))</f>
        <v>TT</v>
      </c>
      <c r="AJ548" t="str">
        <f>SNPs!$F$9</f>
        <v>rs56337013</v>
      </c>
      <c r="AK548">
        <f>SNPs!$C$9</f>
        <v>10</v>
      </c>
      <c r="AL548">
        <f>SNPs!$D$9</f>
        <v>94852738</v>
      </c>
      <c r="AM548" s="7" t="str">
        <f ca="1">IF('Randomized Data'!Y$2 = 1, SNPs!$H$9 &amp; SNPs!$H$9, IF('Randomized Data'!Z548 = 1, SNPs!$H$9 &amp; INDIRECT("SNPs!" &amp; CHAR(72 +'Randomized Data'!AA548) &amp; "9"), INDIRECT("SNPs!" &amp; CHAR(72 +'Randomized Data'!AA548) &amp; "9") &amp; INDIRECT("SNPs!" &amp; CHAR(72 +'Randomized Data'!AA548) &amp; "9")))</f>
        <v>CT</v>
      </c>
      <c r="AN548" t="str">
        <f>SNPs!$F$10</f>
        <v>rs17884712</v>
      </c>
      <c r="AO548">
        <f>SNPs!$C$10</f>
        <v>10</v>
      </c>
      <c r="AP548">
        <f>SNPs!$D$10</f>
        <v>94775489</v>
      </c>
      <c r="AQ548" s="7" t="str">
        <f ca="1">IF('Randomized Data'!AB548 = 1, SNPs!$H$10 &amp; SNPs!$H$10, IF('Randomized Data'!AC548 = 1, SNPs!$H$10 &amp; INDIRECT("SNPs!" &amp; CHAR(72 +'Randomized Data'!AD548) &amp; "10"), INDIRECT("SNPs!" &amp; CHAR(72 +'Randomized Data'!AD548) &amp; "10") &amp; INDIRECT("SNPs!" &amp; CHAR(72 +'Randomized Data'!AD548) &amp; "10")))</f>
        <v>GA</v>
      </c>
      <c r="AR548" t="str">
        <f>SNPs!$F$11</f>
        <v>rs6413438</v>
      </c>
      <c r="AS548">
        <f>SNPs!$C$11</f>
        <v>10</v>
      </c>
      <c r="AT548">
        <f>SNPs!$D$11</f>
        <v>94781858</v>
      </c>
      <c r="AU548" s="7" t="str">
        <f ca="1">IF('Randomized Data'!AE548 = 1, SNPs!$H$11 &amp; SNPs!$H$11, IF('Randomized Data'!AF548 = 1, SNPs!$H$11 &amp; INDIRECT("SNPs!" &amp; CHAR(72 +'Randomized Data'!AG548) &amp; "11"), INDIRECT("SNPs!" &amp; CHAR(72 +'Randomized Data'!AG548) &amp; "11") &amp; INDIRECT("SNPs!" &amp; CHAR(72 +'Randomized Data'!AG548) &amp; "11")))</f>
        <v>CT</v>
      </c>
      <c r="AV548" t="str">
        <f>SNPs!$F$12</f>
        <v>rs1057910</v>
      </c>
      <c r="AW548">
        <f>SNPs!$C$12</f>
        <v>10</v>
      </c>
      <c r="AX548">
        <f>SNPs!$D$12</f>
        <v>94981296</v>
      </c>
      <c r="AY548" s="7" t="str">
        <f ca="1">IF('Randomized Data'!AH548 = 1, SNPs!$H$12 &amp; SNPs!$H$12, IF('Randomized Data'!AI548 = 1, SNPs!$H$12 &amp; INDIRECT("SNPs!" &amp; CHAR(72 +'Randomized Data'!AJ548) &amp; "12"), INDIRECT("SNPs!" &amp; CHAR(72 +'Randomized Data'!AJ548) &amp; "12") &amp; INDIRECT("SNPs!" &amp; CHAR(72 +'Randomized Data'!AJ548) &amp; "12")))</f>
        <v>AA</v>
      </c>
      <c r="AZ548" t="str">
        <f>SNPs!$F$13</f>
        <v>rs1799853</v>
      </c>
      <c r="BA548">
        <f>SNPs!$C$13</f>
        <v>10</v>
      </c>
      <c r="BB548">
        <f>SNPs!$D$13</f>
        <v>94942290</v>
      </c>
      <c r="BC548" s="7" t="str">
        <f ca="1">IF('Randomized Data'!AK548 = 1, SNPs!$H$13 &amp; SNPs!$H$13, IF('Randomized Data'!AL548 = 1, SNPs!$H$13 &amp; INDIRECT("SNPs!" &amp; CHAR(72 +'Randomized Data'!AM548) &amp; "13"), INDIRECT("SNPs!" &amp; CHAR(72 +'Randomized Data'!AM548) &amp; "13") &amp; INDIRECT("SNPs!" &amp; CHAR(72 +'Randomized Data'!AM548) &amp; "13")))</f>
        <v>CT</v>
      </c>
      <c r="BD548" t="str">
        <f>SNPs!$F$14</f>
        <v>rs9923231</v>
      </c>
      <c r="BE548">
        <f>SNPs!$C$14</f>
        <v>16</v>
      </c>
      <c r="BF548">
        <f>SNPs!$D$14</f>
        <v>31096368</v>
      </c>
      <c r="BG548" s="7" t="str">
        <f ca="1">IF('Randomized Data'!AN548 = 1, SNPs!$H$14 &amp; SNPs!$H$14, IF('Randomized Data'!AO548 = 1, SNPs!$H$14 &amp; INDIRECT("SNPs!" &amp; CHAR(72 +'Randomized Data'!AP548) &amp; "14"), INDIRECT("SNPs!" &amp; CHAR(72 +'Randomized Data'!AP548) &amp; "14") &amp; INDIRECT("SNPs!" &amp; CHAR(72 +'Randomized Data'!AP548) &amp; "14")))</f>
        <v>CC</v>
      </c>
      <c r="BH548" t="str">
        <f>SNPs!$F$15</f>
        <v>rs9934438</v>
      </c>
      <c r="BI548">
        <f>SNPs!$C$15</f>
        <v>16</v>
      </c>
      <c r="BJ548">
        <f>SNPs!$D$15</f>
        <v>31093557</v>
      </c>
      <c r="BK548" s="7" t="str">
        <f ca="1">IF('Randomized Data'!AQ548 = 1, SNPs!$H$15 &amp; SNPs!$H$15, IF('Randomized Data'!AR548 = 1, SNPs!$H$15 &amp; INDIRECT("SNPs!" &amp; CHAR(72 +'Randomized Data'!AS548) &amp; "15"), INDIRECT("SNPs!" &amp; CHAR(72 +'Randomized Data'!AS548) &amp; "15") &amp; INDIRECT("SNPs!" &amp; CHAR(72 +'Randomized Data'!AS548) &amp; "15")))</f>
        <v>GA</v>
      </c>
      <c r="BL548" t="str">
        <f>SNPs!$F$16</f>
        <v>rs8050894</v>
      </c>
      <c r="BM548">
        <f>SNPs!$C$16</f>
        <v>16</v>
      </c>
      <c r="BN548">
        <f>SNPs!$D$16</f>
        <v>31093188</v>
      </c>
      <c r="BO548" s="7" t="str">
        <f ca="1">IF('Randomized Data'!AT548 = 1, SNPs!$H$16 &amp; SNPs!$H$16, IF('Randomized Data'!AU548 = 1, SNPs!$H$16 &amp; INDIRECT("SNPs!" &amp; CHAR(72 +'Randomized Data'!AV548) &amp; "16"), INDIRECT("SNPs!" &amp; CHAR(72 +'Randomized Data'!AV548) &amp; "16") &amp; INDIRECT("SNPs!" &amp; CHAR(72 +'Randomized Data'!AV548) &amp; "16")))</f>
        <v>CC</v>
      </c>
      <c r="BP548" t="str">
        <f>SNPs!$F$17</f>
        <v>rs6025</v>
      </c>
      <c r="BQ548">
        <f>SNPs!$C$17</f>
        <v>1</v>
      </c>
      <c r="BR548">
        <f>SNPs!$D$17</f>
        <v>169549811</v>
      </c>
      <c r="BS548" s="7" t="str">
        <f ca="1">IF('Randomized Data'!AW548 = 1, SNPs!$H$17 &amp; SNPs!$H$17, IF('Randomized Data'!AX548 = 1, SNPs!$H$17 &amp; INDIRECT("SNPs!" &amp; CHAR(72 +'Randomized Data'!AY548) &amp; "17"), INDIRECT("SNPs!" &amp; CHAR(72 +'Randomized Data'!AY548) &amp; "17") &amp; INDIRECT("SNPs!" &amp; CHAR(72 +'Randomized Data'!AY548) &amp; "17")))</f>
        <v>GA</v>
      </c>
      <c r="BT548" t="str">
        <f>SNPs!$F$18</f>
        <v>rs1799963</v>
      </c>
      <c r="BU548">
        <f>SNPs!$C$18</f>
        <v>11</v>
      </c>
      <c r="BV548">
        <f>SNPs!$D$18</f>
        <v>46739505</v>
      </c>
      <c r="BW548" s="7" t="str">
        <f ca="1">IF('Randomized Data'!AZ548 = 1, SNPs!$H$18 &amp; SNPs!$H$18, IF('Randomized Data'!BA548 = 1, SNPs!$H$18 &amp; INDIRECT("SNPs!" &amp; CHAR(72 +'Randomized Data'!BB548) &amp; "18"), INDIRECT("SNPs!" &amp; CHAR(72 +'Randomized Data'!BB548) &amp; "18") &amp; INDIRECT("SNPs!" &amp; CHAR(72 +'Randomized Data'!BB548) &amp; "18")))</f>
        <v>GG</v>
      </c>
      <c r="BX548" t="str">
        <f>SNPs!$F$19</f>
        <v>rs121913626</v>
      </c>
      <c r="BY548">
        <f>SNPs!$C$19</f>
        <v>14</v>
      </c>
      <c r="BZ548">
        <f>SNPs!$D$19</f>
        <v>23427723</v>
      </c>
      <c r="CA548" s="7" t="str">
        <f ca="1">IF('Randomized Data'!BC548 = 1, SNPs!$H$19 &amp; SNPs!$H$19, IF('Randomized Data'!BD548 = 1, SNPs!$H$19 &amp; INDIRECT("SNPs!" &amp; CHAR(72 +'Randomized Data'!BE548) &amp; "19"), INDIRECT("SNPs!" &amp; CHAR(72 +'Randomized Data'!BE548) &amp; "19") &amp; INDIRECT("SNPs!" &amp; CHAR(72 +'Randomized Data'!BE548) &amp; "19")))</f>
        <v>GC</v>
      </c>
      <c r="CB548" t="str">
        <f>SNPs!$F$20</f>
        <v>rs3218713</v>
      </c>
      <c r="CC548">
        <f>SNPs!$C$20</f>
        <v>14</v>
      </c>
      <c r="CD548">
        <f>SNPs!$D$20</f>
        <v>23431468</v>
      </c>
      <c r="CE548" s="7" t="str">
        <f ca="1">IF('Randomized Data'!BF548 = 1, SNPs!$H$20 &amp; SNPs!$H$20, IF('Randomized Data'!BG548 = 1, SNPs!$H$20 &amp; INDIRECT("SNPs!" &amp; CHAR(72 +'Randomized Data'!BH548) &amp; "20"), INDIRECT("SNPs!" &amp; CHAR(72 +'Randomized Data'!BH548) &amp; "20") &amp; INDIRECT("SNPs!" &amp; CHAR(72 +'Randomized Data'!BH548) &amp; "20")))</f>
        <v>GG</v>
      </c>
      <c r="CF548" t="str">
        <f>SNPs!$F$21</f>
        <v>rs3218714</v>
      </c>
      <c r="CG548">
        <f>SNPs!$C$21</f>
        <v>14</v>
      </c>
      <c r="CH548">
        <f>SNPs!$D$21</f>
        <v>23429279</v>
      </c>
      <c r="CI548" s="7" t="str">
        <f ca="1">IF('Randomized Data'!BI548 = 1, SNPs!$H$21 &amp; SNPs!$H$21, IF('Randomized Data'!BJ548 = 1, SNPs!$H$21 &amp; INDIRECT("SNPs!" &amp; CHAR(72 +'Randomized Data'!BK548) &amp; "21"), INDIRECT("SNPs!" &amp; CHAR(72 +'Randomized Data'!BK548) &amp; "21") &amp; INDIRECT("SNPs!" &amp; CHAR(72 +'Randomized Data'!BK548) &amp; "21")))</f>
        <v>CC</v>
      </c>
      <c r="CJ548" t="str">
        <f>SNPs!$F$22</f>
        <v>rs121964855</v>
      </c>
      <c r="CK548">
        <f>SNPs!$C$22</f>
        <v>1</v>
      </c>
      <c r="CL548">
        <f>SNPs!$D$22</f>
        <v>201365638</v>
      </c>
      <c r="CM548" s="7" t="str">
        <f ca="1">IF('Randomized Data'!BL548 = 1, SNPs!$H$22 &amp; SNPs!$H$22, IF('Randomized Data'!BM548 = 1, SNPs!$H$22 &amp; INDIRECT("SNPs!" &amp; CHAR(72 +'Randomized Data'!BN548) &amp; "22"), INDIRECT("SNPs!" &amp; CHAR(72 +'Randomized Data'!BN548) &amp; "22") &amp; INDIRECT("SNPs!" &amp; CHAR(72 +'Randomized Data'!BN548) &amp; "22")))</f>
        <v>TA</v>
      </c>
      <c r="CN548" t="str">
        <f>SNPs!$F$23</f>
        <v>rs121964856</v>
      </c>
      <c r="CO548">
        <f>SNPs!$C$23</f>
        <v>1</v>
      </c>
      <c r="CP548">
        <f>SNPs!$D$23</f>
        <v>201365297</v>
      </c>
      <c r="CQ548" s="7" t="str">
        <f ca="1">IF('Randomized Data'!BO548 = 1, SNPs!$H$23 &amp; SNPs!$H$23, IF('Randomized Data'!BP548 = 1, SNPs!$H$23 &amp; INDIRECT("SNPs!" &amp; CHAR(72 +'Randomized Data'!BQ548) &amp; "23"), INDIRECT("SNPs!" &amp; CHAR(72 +'Randomized Data'!BQ548) &amp; "23") &amp; INDIRECT("SNPs!" &amp; CHAR(72 +'Randomized Data'!BQ548) &amp; "23")))</f>
        <v>GA</v>
      </c>
      <c r="CR548" t="str">
        <f>SNPs!$F$24</f>
        <v>rs121964857</v>
      </c>
      <c r="CS548">
        <f>SNPs!$C$24</f>
        <v>1</v>
      </c>
      <c r="CT548">
        <f>SNPs!$D$24</f>
        <v>201359245</v>
      </c>
      <c r="CU548" s="7" t="str">
        <f ca="1">IF('Randomized Data'!BR548 = 1, SNPs!$H$24 &amp; SNPs!$H$24, IF('Randomized Data'!BS548 = 1, SNPs!$H$24 &amp; INDIRECT("SNPs!" &amp; CHAR(72 +'Randomized Data'!BT548) &amp; "24"), INDIRECT("SNPs!" &amp; CHAR(72 +'Randomized Data'!BT548) &amp; "24") &amp; INDIRECT("SNPs!" &amp; CHAR(72 +'Randomized Data'!BT548) &amp; "24")))</f>
        <v>CT</v>
      </c>
      <c r="CV548" t="str">
        <f>SNPs!$F$25</f>
        <v>rs28934269</v>
      </c>
      <c r="CW548">
        <f>SNPs!$C$25</f>
        <v>15</v>
      </c>
      <c r="CX548">
        <f>SNPs!$D$25</f>
        <v>63060915</v>
      </c>
      <c r="CY548" s="7" t="str">
        <f ca="1">IF('Randomized Data'!BU548 = 1, SNPs!$H$25 &amp; SNPs!$H$25, IF('Randomized Data'!BV548 = 1, SNPs!$H$25 &amp; INDIRECT("SNPs!" &amp; CHAR(72 +'Randomized Data'!BW548) &amp; "25"), INDIRECT("SNPs!" &amp; CHAR(72 +'Randomized Data'!BW548) &amp; "25") &amp; INDIRECT("SNPs!" &amp; CHAR(72 +'Randomized Data'!BW548) &amp; "25")))</f>
        <v>AA</v>
      </c>
      <c r="CZ548" t="str">
        <f>SNPs!$F$26</f>
        <v>rs28934270</v>
      </c>
      <c r="DA548">
        <f>SNPs!$C$26</f>
        <v>15</v>
      </c>
      <c r="DB548">
        <f>SNPs!$D$26</f>
        <v>63060899</v>
      </c>
      <c r="DC548" s="7" t="str">
        <f ca="1">IF('Randomized Data'!BX548 = 1, SNPs!$H$26 &amp; SNPs!$H$26, IF('Randomized Data'!BY548 = 1, SNPs!$H$26 &amp; INDIRECT("SNPs!" &amp; CHAR(72 +'Randomized Data'!BZ548) &amp; "26"), INDIRECT("SNPs!" &amp; CHAR(72 +'Randomized Data'!BZ548) &amp; "26") &amp; INDIRECT("SNPs!" &amp; CHAR(72 +'Randomized Data'!BZ548) &amp; "26")))</f>
        <v>GG</v>
      </c>
      <c r="DD548" t="str">
        <f>SNPs!$F$27</f>
        <v>rs727504290</v>
      </c>
      <c r="DE548">
        <f>SNPs!$C$27</f>
        <v>15</v>
      </c>
      <c r="DF548">
        <f>SNPs!$D$27</f>
        <v>63042875</v>
      </c>
      <c r="DG548" s="7" t="str">
        <f ca="1">IF('Randomized Data'!CA548 = 1, SNPs!$H$27 &amp; SNPs!$H$27, IF('Randomized Data'!CB548 = 1, SNPs!$H$27 &amp; INDIRECT("SNPs!" &amp; CHAR(72 +'Randomized Data'!CC548) &amp; "27"), INDIRECT("SNPs!" &amp; CHAR(72 +'Randomized Data'!CC548) &amp; "27") &amp; INDIRECT("SNPs!" &amp; CHAR(72 +'Randomized Data'!CC548) &amp; "27")))</f>
        <v>CC</v>
      </c>
      <c r="DH548" t="str">
        <f>SNPs!$F$28</f>
        <v>rs104894504</v>
      </c>
      <c r="DI548">
        <f>SNPs!$C$28</f>
        <v>15</v>
      </c>
      <c r="DJ548">
        <f>SNPs!$D$28</f>
        <v>63057028</v>
      </c>
      <c r="DK548" s="7" t="str">
        <f ca="1">IF('Randomized Data'!CD548 = 1, SNPs!$H$28 &amp; SNPs!$H$28, IF('Randomized Data'!CE548 = 1, SNPs!$H$28 &amp; INDIRECT("SNPs!" &amp; CHAR(72 +'Randomized Data'!CF548) &amp; "28"), INDIRECT("SNPs!" &amp; CHAR(72 +'Randomized Data'!CF548) &amp; "28") &amp; INDIRECT("SNPs!" &amp; CHAR(72 +'Randomized Data'!CF548) &amp; "28")))</f>
        <v>TC</v>
      </c>
      <c r="DL548" t="str">
        <f>SNPs!$F$29</f>
        <v>rs375882485</v>
      </c>
      <c r="DM548">
        <f>SNPs!$C$29</f>
        <v>11</v>
      </c>
      <c r="DN548">
        <f>SNPs!$D$29</f>
        <v>47342698</v>
      </c>
      <c r="DO548" s="7" t="str">
        <f ca="1">IF('Randomized Data'!CG548 = 1, SNPs!$H$29 &amp; SNPs!$H$29, IF('Randomized Data'!CH548 = 1, SNPs!$H$29 &amp; INDIRECT("SNPs!" &amp; CHAR(72 +'Randomized Data'!CI548) &amp; "29"), INDIRECT("SNPs!" &amp; CHAR(72 +'Randomized Data'!CI548) &amp; "29") &amp; INDIRECT("SNPs!" &amp; CHAR(72 +'Randomized Data'!CI548) &amp; "29")))</f>
        <v>GG</v>
      </c>
      <c r="DP548" t="str">
        <f>SNPs!$F$30</f>
        <v>rs397516083</v>
      </c>
      <c r="DQ548">
        <f>SNPs!$C$30</f>
        <v>11</v>
      </c>
      <c r="DR548">
        <f>SNPs!$D$30</f>
        <v>47346379</v>
      </c>
      <c r="DS548" s="7" t="str">
        <f ca="1">IF('Randomized Data'!CJ548 = 1, SNPs!$H$30 &amp; SNPs!$H$30, IF('Randomized Data'!CK548 = 1, SNPs!$H$30 &amp; INDIRECT("SNPs!" &amp; CHAR(72 +'Randomized Data'!CL548) &amp; "30"), INDIRECT("SNPs!" &amp; CHAR(72 +'Randomized Data'!CL548) &amp; "30") &amp; INDIRECT("SNPs!" &amp; CHAR(72 +'Randomized Data'!CL548) &amp; "30")))</f>
        <v>GA</v>
      </c>
      <c r="DT548" t="str">
        <f>SNPs!$F$31</f>
        <v>rs397515937</v>
      </c>
      <c r="DU548">
        <f>SNPs!$C$31</f>
        <v>11</v>
      </c>
      <c r="DV548">
        <f>SNPs!$D$31</f>
        <v>47339792</v>
      </c>
      <c r="DW548" s="7" t="str">
        <f ca="1">IF('Randomized Data'!CM548 = 1, SNPs!$H$31 &amp; SNPs!$H$31, IF('Randomized Data'!CN548 = 1, SNPs!$H$31 &amp; INDIRECT("SNPs!" &amp; CHAR(72 +'Randomized Data'!CO548) &amp; "31"), INDIRECT("SNPs!" &amp; CHAR(72 +'Randomized Data'!CO548) &amp; "31") &amp; INDIRECT("SNPs!" &amp; CHAR(72 +'Randomized Data'!CO548) &amp; "31")))</f>
        <v>GG</v>
      </c>
      <c r="DX548" t="str">
        <f>SNPs!$F$32</f>
        <v>rs397516074</v>
      </c>
      <c r="DY548">
        <f>SNPs!$C$32</f>
        <v>11</v>
      </c>
      <c r="DZ548">
        <f>SNPs!$D$32</f>
        <v>47348424</v>
      </c>
      <c r="EA548" s="7" t="str">
        <f ca="1">IF('Randomized Data'!CP548 = 1, SNPs!$H$32 &amp; SNPs!$H$32, IF('Randomized Data'!CQ548 = 1, SNPs!$H$32 &amp; INDIRECT("SNPs!" &amp; CHAR(72 +'Randomized Data'!CR548) &amp; "32"), INDIRECT("SNPs!" &amp; CHAR(72 +'Randomized Data'!CR548) &amp; "32") &amp; INDIRECT("SNPs!" &amp; CHAR(72 +'Randomized Data'!CR548) &amp; "32")))</f>
        <v>AA</v>
      </c>
      <c r="EB548" t="str">
        <f>SNPs!$F$33</f>
        <v>rs397515963</v>
      </c>
      <c r="EC548">
        <f>SNPs!$C$33</f>
        <v>11</v>
      </c>
      <c r="ED548">
        <f>SNPs!$D$33</f>
        <v>47337729</v>
      </c>
      <c r="EE548" s="7" t="str">
        <f ca="1">IF('Randomized Data'!CS548 = 1, SNPs!$H$33 &amp; SNPs!$H$33, IF('Randomized Data'!CT548 = 1, SNPs!$H$33 &amp; INDIRECT("SNPs!" &amp; CHAR(72 +'Randomized Data'!CU548) &amp; "33"), INDIRECT("SNPs!" &amp; CHAR(72 +'Randomized Data'!CU548) &amp; "33") &amp; INDIRECT("SNPs!" &amp; CHAR(72 +'Randomized Data'!CU548) &amp; "33")))</f>
        <v>-G</v>
      </c>
    </row>
    <row r="549" spans="1:13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  <c r="F549" s="3">
        <v>42169</v>
      </c>
      <c r="G549" s="9" t="str">
        <f>'Randomized Data'!C549</f>
        <v>External Lab</v>
      </c>
      <c r="H549" t="str">
        <f>SNPs!$F$2</f>
        <v>rs12248560</v>
      </c>
      <c r="I549">
        <f>SNPs!$C$2</f>
        <v>10</v>
      </c>
      <c r="J549">
        <f>SNPs!$D$2</f>
        <v>94761900</v>
      </c>
      <c r="K549" t="str">
        <f ca="1">IF('Randomized Data'!D549 = 1, SNPs!$H$2 &amp; SNPs!$H$2, IF('Randomized Data'!E549 = 1, SNPs!$H$2 &amp; INDIRECT("SNPs!" &amp; CHAR(72 +'Randomized Data'!F549) &amp; "2"), INDIRECT("SNPs!" &amp; CHAR(72 +'Randomized Data'!F549) &amp; "2") &amp; INDIRECT("SNPs!" &amp; CHAR(72 +'Randomized Data'!F549) &amp; "2")))</f>
        <v>CC</v>
      </c>
      <c r="L549" t="str">
        <f>SNPs!$F$3</f>
        <v>rs28399504</v>
      </c>
      <c r="M549">
        <f>SNPs!$C$3</f>
        <v>10</v>
      </c>
      <c r="N549">
        <f>SNPs!$D$3</f>
        <v>94762706</v>
      </c>
      <c r="O549" t="str">
        <f ca="1">IF('Randomized Data'!G549 = 1, SNPs!$H$3 &amp; SNPs!$H$3, IF('Randomized Data'!H549 = 1, SNPs!$H$3 &amp; INDIRECT("SNPs!" &amp; CHAR(72 +'Randomized Data'!I549) &amp; "3"), INDIRECT("SNPs!" &amp; CHAR(72 +'Randomized Data'!I549) &amp; "3") &amp; INDIRECT("SNPs!" &amp; CHAR(72 +'Randomized Data'!I549) &amp; "3")))</f>
        <v>AG</v>
      </c>
      <c r="P549" t="str">
        <f>SNPs!$F$4</f>
        <v>rs41291556</v>
      </c>
      <c r="Q549">
        <f>SNPs!$C$4</f>
        <v>10</v>
      </c>
      <c r="R549">
        <f>SNPs!$D$4</f>
        <v>94775416</v>
      </c>
      <c r="S549" t="str">
        <f ca="1">IF('Randomized Data'!J549 = 1, SNPs!$H$4 &amp; SNPs!$H$4, IF('Randomized Data'!K549 = 1, SNPs!$H$4 &amp; INDIRECT("SNPs!" &amp; CHAR(72 +'Randomized Data'!L549) &amp; "4"), INDIRECT("SNPs!" &amp; CHAR(72 +'Randomized Data'!L549) &amp; "4") &amp; INDIRECT("SNPs!" &amp; CHAR(72 +'Randomized Data'!L549) &amp; "4")))</f>
        <v>TT</v>
      </c>
      <c r="T549" t="str">
        <f>SNPs!$F$5</f>
        <v>rs72558184</v>
      </c>
      <c r="U549">
        <f>SNPs!$C$5</f>
        <v>10</v>
      </c>
      <c r="V549">
        <f>SNPs!$D$5</f>
        <v>96535210</v>
      </c>
      <c r="W549" t="str">
        <f ca="1">IF('Randomized Data'!M549 = 1, SNPs!$H$5 &amp; SNPs!$H$5, IF('Randomized Data'!N549 = 1, SNPs!$H$5 &amp; INDIRECT("SNPs!" &amp; CHAR(72 +'Randomized Data'!O549) &amp; "5"), INDIRECT("SNPs!" &amp; CHAR(72 +'Randomized Data'!O549) &amp; "5") &amp; INDIRECT("SNPs!" &amp; CHAR(72 +'Randomized Data'!O549) &amp; "5")))</f>
        <v>GG</v>
      </c>
      <c r="X549" t="str">
        <f>SNPs!$F$6</f>
        <v>rs4986893</v>
      </c>
      <c r="Y549">
        <f>SNPs!$C$6</f>
        <v>10</v>
      </c>
      <c r="Z549">
        <f>SNPs!$D$6</f>
        <v>94780653</v>
      </c>
      <c r="AA549" s="7" t="str">
        <f ca="1">IF('Randomized Data'!P549 = 1, SNPs!$H$6 &amp; SNPs!$H$6, IF('Randomized Data'!Q549 = 1, SNPs!$H$6 &amp; INDIRECT("SNPs!" &amp; CHAR(72 +'Randomized Data'!R549) &amp; "6"), INDIRECT("SNPs!" &amp; CHAR(72 +'Randomized Data'!R549) &amp; "6") &amp; INDIRECT("SNPs!" &amp; CHAR(72 +'Randomized Data'!R549) &amp; "6")))</f>
        <v>GA</v>
      </c>
      <c r="AB549" t="str">
        <f>SNPs!$F$7</f>
        <v>rs4244285</v>
      </c>
      <c r="AC549">
        <f>SNPs!$C$7</f>
        <v>10</v>
      </c>
      <c r="AD549">
        <f>SNPs!$D$7</f>
        <v>94781859</v>
      </c>
      <c r="AE549" s="7" t="str">
        <f ca="1">IF('Randomized Data'!S549 = 1, SNPs!$H$7 &amp; SNPs!$H$7, IF('Randomized Data'!T549 = 1, SNPs!$H$7 &amp; INDIRECT("SNPs!" &amp; CHAR(72 +'Randomized Data'!U549) &amp; "7"), INDIRECT("SNPs!" &amp; CHAR(72 +'Randomized Data'!U549) &amp; "7") &amp; INDIRECT("SNPs!" &amp; CHAR(72 +'Randomized Data'!U549) &amp; "7")))</f>
        <v>CC</v>
      </c>
      <c r="AF549" t="str">
        <f>SNPs!$F$8</f>
        <v>rs72558186</v>
      </c>
      <c r="AG549">
        <f>SNPs!$C$8</f>
        <v>10</v>
      </c>
      <c r="AH549">
        <f>SNPs!$D$8</f>
        <v>94781999</v>
      </c>
      <c r="AI549" s="7" t="str">
        <f ca="1">IF('Randomized Data'!V549 = 1, SNPs!$H$8 &amp; SNPs!$H$8, IF('Randomized Data'!W549 = 1, SNPs!$H$8 &amp; INDIRECT("SNPs!" &amp; CHAR(72 +'Randomized Data'!X549) &amp; "8"), INDIRECT("SNPs!" &amp; CHAR(72 +'Randomized Data'!X549) &amp; "8") &amp; INDIRECT("SNPs!" &amp; CHAR(72 +'Randomized Data'!X549) &amp; "8")))</f>
        <v>AA</v>
      </c>
      <c r="AJ549" t="str">
        <f>SNPs!$F$9</f>
        <v>rs56337013</v>
      </c>
      <c r="AK549">
        <f>SNPs!$C$9</f>
        <v>10</v>
      </c>
      <c r="AL549">
        <f>SNPs!$D$9</f>
        <v>94852738</v>
      </c>
      <c r="AM549" s="7" t="str">
        <f ca="1">IF('Randomized Data'!Y$2 = 1, SNPs!$H$9 &amp; SNPs!$H$9, IF('Randomized Data'!Z549 = 1, SNPs!$H$9 &amp; INDIRECT("SNPs!" &amp; CHAR(72 +'Randomized Data'!AA549) &amp; "9"), INDIRECT("SNPs!" &amp; CHAR(72 +'Randomized Data'!AA549) &amp; "9") &amp; INDIRECT("SNPs!" &amp; CHAR(72 +'Randomized Data'!AA549) &amp; "9")))</f>
        <v>CT</v>
      </c>
      <c r="AN549" t="str">
        <f>SNPs!$F$10</f>
        <v>rs17884712</v>
      </c>
      <c r="AO549">
        <f>SNPs!$C$10</f>
        <v>10</v>
      </c>
      <c r="AP549">
        <f>SNPs!$D$10</f>
        <v>94775489</v>
      </c>
      <c r="AQ549" s="7" t="str">
        <f ca="1">IF('Randomized Data'!AB549 = 1, SNPs!$H$10 &amp; SNPs!$H$10, IF('Randomized Data'!AC549 = 1, SNPs!$H$10 &amp; INDIRECT("SNPs!" &amp; CHAR(72 +'Randomized Data'!AD549) &amp; "10"), INDIRECT("SNPs!" &amp; CHAR(72 +'Randomized Data'!AD549) &amp; "10") &amp; INDIRECT("SNPs!" &amp; CHAR(72 +'Randomized Data'!AD549) &amp; "10")))</f>
        <v>GG</v>
      </c>
      <c r="AR549" t="str">
        <f>SNPs!$F$11</f>
        <v>rs6413438</v>
      </c>
      <c r="AS549">
        <f>SNPs!$C$11</f>
        <v>10</v>
      </c>
      <c r="AT549">
        <f>SNPs!$D$11</f>
        <v>94781858</v>
      </c>
      <c r="AU549" s="7" t="str">
        <f ca="1">IF('Randomized Data'!AE549 = 1, SNPs!$H$11 &amp; SNPs!$H$11, IF('Randomized Data'!AF549 = 1, SNPs!$H$11 &amp; INDIRECT("SNPs!" &amp; CHAR(72 +'Randomized Data'!AG549) &amp; "11"), INDIRECT("SNPs!" &amp; CHAR(72 +'Randomized Data'!AG549) &amp; "11") &amp; INDIRECT("SNPs!" &amp; CHAR(72 +'Randomized Data'!AG549) &amp; "11")))</f>
        <v>CC</v>
      </c>
      <c r="AV549" t="str">
        <f>SNPs!$F$12</f>
        <v>rs1057910</v>
      </c>
      <c r="AW549">
        <f>SNPs!$C$12</f>
        <v>10</v>
      </c>
      <c r="AX549">
        <f>SNPs!$D$12</f>
        <v>94981296</v>
      </c>
      <c r="AY549" s="7" t="str">
        <f ca="1">IF('Randomized Data'!AH549 = 1, SNPs!$H$12 &amp; SNPs!$H$12, IF('Randomized Data'!AI549 = 1, SNPs!$H$12 &amp; INDIRECT("SNPs!" &amp; CHAR(72 +'Randomized Data'!AJ549) &amp; "12"), INDIRECT("SNPs!" &amp; CHAR(72 +'Randomized Data'!AJ549) &amp; "12") &amp; INDIRECT("SNPs!" &amp; CHAR(72 +'Randomized Data'!AJ549) &amp; "12")))</f>
        <v>CC</v>
      </c>
      <c r="AZ549" t="str">
        <f>SNPs!$F$13</f>
        <v>rs1799853</v>
      </c>
      <c r="BA549">
        <f>SNPs!$C$13</f>
        <v>10</v>
      </c>
      <c r="BB549">
        <f>SNPs!$D$13</f>
        <v>94942290</v>
      </c>
      <c r="BC549" s="7" t="str">
        <f ca="1">IF('Randomized Data'!AK549 = 1, SNPs!$H$13 &amp; SNPs!$H$13, IF('Randomized Data'!AL549 = 1, SNPs!$H$13 &amp; INDIRECT("SNPs!" &amp; CHAR(72 +'Randomized Data'!AM549) &amp; "13"), INDIRECT("SNPs!" &amp; CHAR(72 +'Randomized Data'!AM549) &amp; "13") &amp; INDIRECT("SNPs!" &amp; CHAR(72 +'Randomized Data'!AM549) &amp; "13")))</f>
        <v>CC</v>
      </c>
      <c r="BD549" t="str">
        <f>SNPs!$F$14</f>
        <v>rs9923231</v>
      </c>
      <c r="BE549">
        <f>SNPs!$C$14</f>
        <v>16</v>
      </c>
      <c r="BF549">
        <f>SNPs!$D$14</f>
        <v>31096368</v>
      </c>
      <c r="BG549" s="7" t="str">
        <f ca="1">IF('Randomized Data'!AN549 = 1, SNPs!$H$14 &amp; SNPs!$H$14, IF('Randomized Data'!AO549 = 1, SNPs!$H$14 &amp; INDIRECT("SNPs!" &amp; CHAR(72 +'Randomized Data'!AP549) &amp; "14"), INDIRECT("SNPs!" &amp; CHAR(72 +'Randomized Data'!AP549) &amp; "14") &amp; INDIRECT("SNPs!" &amp; CHAR(72 +'Randomized Data'!AP549) &amp; "14")))</f>
        <v>CT</v>
      </c>
      <c r="BH549" t="str">
        <f>SNPs!$F$15</f>
        <v>rs9934438</v>
      </c>
      <c r="BI549">
        <f>SNPs!$C$15</f>
        <v>16</v>
      </c>
      <c r="BJ549">
        <f>SNPs!$D$15</f>
        <v>31093557</v>
      </c>
      <c r="BK549" s="7" t="str">
        <f ca="1">IF('Randomized Data'!AQ549 = 1, SNPs!$H$15 &amp; SNPs!$H$15, IF('Randomized Data'!AR549 = 1, SNPs!$H$15 &amp; INDIRECT("SNPs!" &amp; CHAR(72 +'Randomized Data'!AS549) &amp; "15"), INDIRECT("SNPs!" &amp; CHAR(72 +'Randomized Data'!AS549) &amp; "15") &amp; INDIRECT("SNPs!" &amp; CHAR(72 +'Randomized Data'!AS549) &amp; "15")))</f>
        <v>GG</v>
      </c>
      <c r="BL549" t="str">
        <f>SNPs!$F$16</f>
        <v>rs8050894</v>
      </c>
      <c r="BM549">
        <f>SNPs!$C$16</f>
        <v>16</v>
      </c>
      <c r="BN549">
        <f>SNPs!$D$16</f>
        <v>31093188</v>
      </c>
      <c r="BO549" s="7" t="str">
        <f ca="1">IF('Randomized Data'!AT549 = 1, SNPs!$H$16 &amp; SNPs!$H$16, IF('Randomized Data'!AU549 = 1, SNPs!$H$16 &amp; INDIRECT("SNPs!" &amp; CHAR(72 +'Randomized Data'!AV549) &amp; "16"), INDIRECT("SNPs!" &amp; CHAR(72 +'Randomized Data'!AV549) &amp; "16") &amp; INDIRECT("SNPs!" &amp; CHAR(72 +'Randomized Data'!AV549) &amp; "16")))</f>
        <v>CC</v>
      </c>
      <c r="BP549" t="str">
        <f>SNPs!$F$17</f>
        <v>rs6025</v>
      </c>
      <c r="BQ549">
        <f>SNPs!$C$17</f>
        <v>1</v>
      </c>
      <c r="BR549">
        <f>SNPs!$D$17</f>
        <v>169549811</v>
      </c>
      <c r="BS549" s="7" t="str">
        <f ca="1">IF('Randomized Data'!AW549 = 1, SNPs!$H$17 &amp; SNPs!$H$17, IF('Randomized Data'!AX549 = 1, SNPs!$H$17 &amp; INDIRECT("SNPs!" &amp; CHAR(72 +'Randomized Data'!AY549) &amp; "17"), INDIRECT("SNPs!" &amp; CHAR(72 +'Randomized Data'!AY549) &amp; "17") &amp; INDIRECT("SNPs!" &amp; CHAR(72 +'Randomized Data'!AY549) &amp; "17")))</f>
        <v>AA</v>
      </c>
      <c r="BT549" t="str">
        <f>SNPs!$F$18</f>
        <v>rs1799963</v>
      </c>
      <c r="BU549">
        <f>SNPs!$C$18</f>
        <v>11</v>
      </c>
      <c r="BV549">
        <f>SNPs!$D$18</f>
        <v>46739505</v>
      </c>
      <c r="BW549" s="7" t="str">
        <f ca="1">IF('Randomized Data'!AZ549 = 1, SNPs!$H$18 &amp; SNPs!$H$18, IF('Randomized Data'!BA549 = 1, SNPs!$H$18 &amp; INDIRECT("SNPs!" &amp; CHAR(72 +'Randomized Data'!BB549) &amp; "18"), INDIRECT("SNPs!" &amp; CHAR(72 +'Randomized Data'!BB549) &amp; "18") &amp; INDIRECT("SNPs!" &amp; CHAR(72 +'Randomized Data'!BB549) &amp; "18")))</f>
        <v>AA</v>
      </c>
      <c r="BX549" t="str">
        <f>SNPs!$F$19</f>
        <v>rs121913626</v>
      </c>
      <c r="BY549">
        <f>SNPs!$C$19</f>
        <v>14</v>
      </c>
      <c r="BZ549">
        <f>SNPs!$D$19</f>
        <v>23427723</v>
      </c>
      <c r="CA549" s="7" t="str">
        <f ca="1">IF('Randomized Data'!BC549 = 1, SNPs!$H$19 &amp; SNPs!$H$19, IF('Randomized Data'!BD549 = 1, SNPs!$H$19 &amp; INDIRECT("SNPs!" &amp; CHAR(72 +'Randomized Data'!BE549) &amp; "19"), INDIRECT("SNPs!" &amp; CHAR(72 +'Randomized Data'!BE549) &amp; "19") &amp; INDIRECT("SNPs!" &amp; CHAR(72 +'Randomized Data'!BE549) &amp; "19")))</f>
        <v>GC</v>
      </c>
      <c r="CB549" t="str">
        <f>SNPs!$F$20</f>
        <v>rs3218713</v>
      </c>
      <c r="CC549">
        <f>SNPs!$C$20</f>
        <v>14</v>
      </c>
      <c r="CD549">
        <f>SNPs!$D$20</f>
        <v>23431468</v>
      </c>
      <c r="CE549" s="7" t="str">
        <f ca="1">IF('Randomized Data'!BF549 = 1, SNPs!$H$20 &amp; SNPs!$H$20, IF('Randomized Data'!BG549 = 1, SNPs!$H$20 &amp; INDIRECT("SNPs!" &amp; CHAR(72 +'Randomized Data'!BH549) &amp; "20"), INDIRECT("SNPs!" &amp; CHAR(72 +'Randomized Data'!BH549) &amp; "20") &amp; INDIRECT("SNPs!" &amp; CHAR(72 +'Randomized Data'!BH549) &amp; "20")))</f>
        <v>AA</v>
      </c>
      <c r="CF549" t="str">
        <f>SNPs!$F$21</f>
        <v>rs3218714</v>
      </c>
      <c r="CG549">
        <f>SNPs!$C$21</f>
        <v>14</v>
      </c>
      <c r="CH549">
        <f>SNPs!$D$21</f>
        <v>23429279</v>
      </c>
      <c r="CI549" s="7" t="str">
        <f ca="1">IF('Randomized Data'!BI549 = 1, SNPs!$H$21 &amp; SNPs!$H$21, IF('Randomized Data'!BJ549 = 1, SNPs!$H$21 &amp; INDIRECT("SNPs!" &amp; CHAR(72 +'Randomized Data'!BK549) &amp; "21"), INDIRECT("SNPs!" &amp; CHAR(72 +'Randomized Data'!BK549) &amp; "21") &amp; INDIRECT("SNPs!" &amp; CHAR(72 +'Randomized Data'!BK549) &amp; "21")))</f>
        <v>CT</v>
      </c>
      <c r="CJ549" t="str">
        <f>SNPs!$F$22</f>
        <v>rs121964855</v>
      </c>
      <c r="CK549">
        <f>SNPs!$C$22</f>
        <v>1</v>
      </c>
      <c r="CL549">
        <f>SNPs!$D$22</f>
        <v>201365638</v>
      </c>
      <c r="CM549" s="7" t="str">
        <f ca="1">IF('Randomized Data'!BL549 = 1, SNPs!$H$22 &amp; SNPs!$H$22, IF('Randomized Data'!BM549 = 1, SNPs!$H$22 &amp; INDIRECT("SNPs!" &amp; CHAR(72 +'Randomized Data'!BN549) &amp; "22"), INDIRECT("SNPs!" &amp; CHAR(72 +'Randomized Data'!BN549) &amp; "22") &amp; INDIRECT("SNPs!" &amp; CHAR(72 +'Randomized Data'!BN549) &amp; "22")))</f>
        <v>AA</v>
      </c>
      <c r="CN549" t="str">
        <f>SNPs!$F$23</f>
        <v>rs121964856</v>
      </c>
      <c r="CO549">
        <f>SNPs!$C$23</f>
        <v>1</v>
      </c>
      <c r="CP549">
        <f>SNPs!$D$23</f>
        <v>201365297</v>
      </c>
      <c r="CQ549" s="7" t="str">
        <f ca="1">IF('Randomized Data'!BO549 = 1, SNPs!$H$23 &amp; SNPs!$H$23, IF('Randomized Data'!BP549 = 1, SNPs!$H$23 &amp; INDIRECT("SNPs!" &amp; CHAR(72 +'Randomized Data'!BQ549) &amp; "23"), INDIRECT("SNPs!" &amp; CHAR(72 +'Randomized Data'!BQ549) &amp; "23") &amp; INDIRECT("SNPs!" &amp; CHAR(72 +'Randomized Data'!BQ549) &amp; "23")))</f>
        <v>GA</v>
      </c>
      <c r="CR549" t="str">
        <f>SNPs!$F$24</f>
        <v>rs121964857</v>
      </c>
      <c r="CS549">
        <f>SNPs!$C$24</f>
        <v>1</v>
      </c>
      <c r="CT549">
        <f>SNPs!$D$24</f>
        <v>201359245</v>
      </c>
      <c r="CU549" s="7" t="str">
        <f ca="1">IF('Randomized Data'!BR549 = 1, SNPs!$H$24 &amp; SNPs!$H$24, IF('Randomized Data'!BS549 = 1, SNPs!$H$24 &amp; INDIRECT("SNPs!" &amp; CHAR(72 +'Randomized Data'!BT549) &amp; "24"), INDIRECT("SNPs!" &amp; CHAR(72 +'Randomized Data'!BT549) &amp; "24") &amp; INDIRECT("SNPs!" &amp; CHAR(72 +'Randomized Data'!BT549) &amp; "24")))</f>
        <v>CC</v>
      </c>
      <c r="CV549" t="str">
        <f>SNPs!$F$25</f>
        <v>rs28934269</v>
      </c>
      <c r="CW549">
        <f>SNPs!$C$25</f>
        <v>15</v>
      </c>
      <c r="CX549">
        <f>SNPs!$D$25</f>
        <v>63060915</v>
      </c>
      <c r="CY549" s="7" t="str">
        <f ca="1">IF('Randomized Data'!BU549 = 1, SNPs!$H$25 &amp; SNPs!$H$25, IF('Randomized Data'!BV549 = 1, SNPs!$H$25 &amp; INDIRECT("SNPs!" &amp; CHAR(72 +'Randomized Data'!BW549) &amp; "25"), INDIRECT("SNPs!" &amp; CHAR(72 +'Randomized Data'!BW549) &amp; "25") &amp; INDIRECT("SNPs!" &amp; CHAR(72 +'Randomized Data'!BW549) &amp; "25")))</f>
        <v>GG</v>
      </c>
      <c r="CZ549" t="str">
        <f>SNPs!$F$26</f>
        <v>rs28934270</v>
      </c>
      <c r="DA549">
        <f>SNPs!$C$26</f>
        <v>15</v>
      </c>
      <c r="DB549">
        <f>SNPs!$D$26</f>
        <v>63060899</v>
      </c>
      <c r="DC549" s="7" t="str">
        <f ca="1">IF('Randomized Data'!BX549 = 1, SNPs!$H$26 &amp; SNPs!$H$26, IF('Randomized Data'!BY549 = 1, SNPs!$H$26 &amp; INDIRECT("SNPs!" &amp; CHAR(72 +'Randomized Data'!BZ549) &amp; "26"), INDIRECT("SNPs!" &amp; CHAR(72 +'Randomized Data'!BZ549) &amp; "26") &amp; INDIRECT("SNPs!" &amp; CHAR(72 +'Randomized Data'!BZ549) &amp; "26")))</f>
        <v>GA</v>
      </c>
      <c r="DD549" t="str">
        <f>SNPs!$F$27</f>
        <v>rs727504290</v>
      </c>
      <c r="DE549">
        <f>SNPs!$C$27</f>
        <v>15</v>
      </c>
      <c r="DF549">
        <f>SNPs!$D$27</f>
        <v>63042875</v>
      </c>
      <c r="DG549" s="7" t="str">
        <f ca="1">IF('Randomized Data'!CA549 = 1, SNPs!$H$27 &amp; SNPs!$H$27, IF('Randomized Data'!CB549 = 1, SNPs!$H$27 &amp; INDIRECT("SNPs!" &amp; CHAR(72 +'Randomized Data'!CC549) &amp; "27"), INDIRECT("SNPs!" &amp; CHAR(72 +'Randomized Data'!CC549) &amp; "27") &amp; INDIRECT("SNPs!" &amp; CHAR(72 +'Randomized Data'!CC549) &amp; "27")))</f>
        <v>GG</v>
      </c>
      <c r="DH549" t="str">
        <f>SNPs!$F$28</f>
        <v>rs104894504</v>
      </c>
      <c r="DI549">
        <f>SNPs!$C$28</f>
        <v>15</v>
      </c>
      <c r="DJ549">
        <f>SNPs!$D$28</f>
        <v>63057028</v>
      </c>
      <c r="DK549" s="7" t="str">
        <f ca="1">IF('Randomized Data'!CD549 = 1, SNPs!$H$28 &amp; SNPs!$H$28, IF('Randomized Data'!CE549 = 1, SNPs!$H$28 &amp; INDIRECT("SNPs!" &amp; CHAR(72 +'Randomized Data'!CF549) &amp; "28"), INDIRECT("SNPs!" &amp; CHAR(72 +'Randomized Data'!CF549) &amp; "28") &amp; INDIRECT("SNPs!" &amp; CHAR(72 +'Randomized Data'!CF549) &amp; "28")))</f>
        <v>TC</v>
      </c>
      <c r="DL549" t="str">
        <f>SNPs!$F$29</f>
        <v>rs375882485</v>
      </c>
      <c r="DM549">
        <f>SNPs!$C$29</f>
        <v>11</v>
      </c>
      <c r="DN549">
        <f>SNPs!$D$29</f>
        <v>47342698</v>
      </c>
      <c r="DO549" s="7" t="str">
        <f ca="1">IF('Randomized Data'!CG549 = 1, SNPs!$H$29 &amp; SNPs!$H$29, IF('Randomized Data'!CH549 = 1, SNPs!$H$29 &amp; INDIRECT("SNPs!" &amp; CHAR(72 +'Randomized Data'!CI549) &amp; "29"), INDIRECT("SNPs!" &amp; CHAR(72 +'Randomized Data'!CI549) &amp; "29") &amp; INDIRECT("SNPs!" &amp; CHAR(72 +'Randomized Data'!CI549) &amp; "29")))</f>
        <v>AA</v>
      </c>
      <c r="DP549" t="str">
        <f>SNPs!$F$30</f>
        <v>rs397516083</v>
      </c>
      <c r="DQ549">
        <f>SNPs!$C$30</f>
        <v>11</v>
      </c>
      <c r="DR549">
        <f>SNPs!$D$30</f>
        <v>47346379</v>
      </c>
      <c r="DS549" s="7" t="str">
        <f ca="1">IF('Randomized Data'!CJ549 = 1, SNPs!$H$30 &amp; SNPs!$H$30, IF('Randomized Data'!CK549 = 1, SNPs!$H$30 &amp; INDIRECT("SNPs!" &amp; CHAR(72 +'Randomized Data'!CL549) &amp; "30"), INDIRECT("SNPs!" &amp; CHAR(72 +'Randomized Data'!CL549) &amp; "30") &amp; INDIRECT("SNPs!" &amp; CHAR(72 +'Randomized Data'!CL549) &amp; "30")))</f>
        <v>AA</v>
      </c>
      <c r="DT549" t="str">
        <f>SNPs!$F$31</f>
        <v>rs397515937</v>
      </c>
      <c r="DU549">
        <f>SNPs!$C$31</f>
        <v>11</v>
      </c>
      <c r="DV549">
        <f>SNPs!$D$31</f>
        <v>47339792</v>
      </c>
      <c r="DW549" s="7" t="str">
        <f ca="1">IF('Randomized Data'!CM549 = 1, SNPs!$H$31 &amp; SNPs!$H$31, IF('Randomized Data'!CN549 = 1, SNPs!$H$31 &amp; INDIRECT("SNPs!" &amp; CHAR(72 +'Randomized Data'!CO549) &amp; "31"), INDIRECT("SNPs!" &amp; CHAR(72 +'Randomized Data'!CO549) &amp; "31") &amp; INDIRECT("SNPs!" &amp; CHAR(72 +'Randomized Data'!CO549) &amp; "31")))</f>
        <v>AG</v>
      </c>
      <c r="DX549" t="str">
        <f>SNPs!$F$32</f>
        <v>rs397516074</v>
      </c>
      <c r="DY549">
        <f>SNPs!$C$32</f>
        <v>11</v>
      </c>
      <c r="DZ549">
        <f>SNPs!$D$32</f>
        <v>47348424</v>
      </c>
      <c r="EA549" s="7" t="str">
        <f ca="1">IF('Randomized Data'!CP549 = 1, SNPs!$H$32 &amp; SNPs!$H$32, IF('Randomized Data'!CQ549 = 1, SNPs!$H$32 &amp; INDIRECT("SNPs!" &amp; CHAR(72 +'Randomized Data'!CR549) &amp; "32"), INDIRECT("SNPs!" &amp; CHAR(72 +'Randomized Data'!CR549) &amp; "32") &amp; INDIRECT("SNPs!" &amp; CHAR(72 +'Randomized Data'!CR549) &amp; "32")))</f>
        <v>GA</v>
      </c>
      <c r="EB549" t="str">
        <f>SNPs!$F$33</f>
        <v>rs397515963</v>
      </c>
      <c r="EC549">
        <f>SNPs!$C$33</f>
        <v>11</v>
      </c>
      <c r="ED549">
        <f>SNPs!$D$33</f>
        <v>47337729</v>
      </c>
      <c r="EE549" s="7" t="str">
        <f ca="1">IF('Randomized Data'!CS549 = 1, SNPs!$H$33 &amp; SNPs!$H$33, IF('Randomized Data'!CT549 = 1, SNPs!$H$33 &amp; INDIRECT("SNPs!" &amp; CHAR(72 +'Randomized Data'!CU549) &amp; "33"), INDIRECT("SNPs!" &amp; CHAR(72 +'Randomized Data'!CU549) &amp; "33") &amp; INDIRECT("SNPs!" &amp; CHAR(72 +'Randomized Data'!CU549) &amp; "33")))</f>
        <v>--</v>
      </c>
    </row>
    <row r="550" spans="1:13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  <c r="F550" s="3">
        <v>42164</v>
      </c>
      <c r="G550" s="9" t="str">
        <f>'Randomized Data'!C550</f>
        <v>NGS Lab</v>
      </c>
      <c r="H550" t="str">
        <f>SNPs!$F$2</f>
        <v>rs12248560</v>
      </c>
      <c r="I550">
        <f>SNPs!$C$2</f>
        <v>10</v>
      </c>
      <c r="J550">
        <f>SNPs!$D$2</f>
        <v>94761900</v>
      </c>
      <c r="K550" t="str">
        <f ca="1">IF('Randomized Data'!D550 = 1, SNPs!$H$2 &amp; SNPs!$H$2, IF('Randomized Data'!E550 = 1, SNPs!$H$2 &amp; INDIRECT("SNPs!" &amp; CHAR(72 +'Randomized Data'!F550) &amp; "2"), INDIRECT("SNPs!" &amp; CHAR(72 +'Randomized Data'!F550) &amp; "2") &amp; INDIRECT("SNPs!" &amp; CHAR(72 +'Randomized Data'!F550) &amp; "2")))</f>
        <v>CT</v>
      </c>
      <c r="L550" t="str">
        <f>SNPs!$F$3</f>
        <v>rs28399504</v>
      </c>
      <c r="M550">
        <f>SNPs!$C$3</f>
        <v>10</v>
      </c>
      <c r="N550">
        <f>SNPs!$D$3</f>
        <v>94762706</v>
      </c>
      <c r="O550" t="str">
        <f ca="1">IF('Randomized Data'!G550 = 1, SNPs!$H$3 &amp; SNPs!$H$3, IF('Randomized Data'!H550 = 1, SNPs!$H$3 &amp; INDIRECT("SNPs!" &amp; CHAR(72 +'Randomized Data'!I550) &amp; "3"), INDIRECT("SNPs!" &amp; CHAR(72 +'Randomized Data'!I550) &amp; "3") &amp; INDIRECT("SNPs!" &amp; CHAR(72 +'Randomized Data'!I550) &amp; "3")))</f>
        <v>AA</v>
      </c>
      <c r="P550" t="str">
        <f>SNPs!$F$4</f>
        <v>rs41291556</v>
      </c>
      <c r="Q550">
        <f>SNPs!$C$4</f>
        <v>10</v>
      </c>
      <c r="R550">
        <f>SNPs!$D$4</f>
        <v>94775416</v>
      </c>
      <c r="S550" t="str">
        <f ca="1">IF('Randomized Data'!J550 = 1, SNPs!$H$4 &amp; SNPs!$H$4, IF('Randomized Data'!K550 = 1, SNPs!$H$4 &amp; INDIRECT("SNPs!" &amp; CHAR(72 +'Randomized Data'!L550) &amp; "4"), INDIRECT("SNPs!" &amp; CHAR(72 +'Randomized Data'!L550) &amp; "4") &amp; INDIRECT("SNPs!" &amp; CHAR(72 +'Randomized Data'!L550) &amp; "4")))</f>
        <v>CC</v>
      </c>
      <c r="T550" t="str">
        <f>SNPs!$F$5</f>
        <v>rs72558184</v>
      </c>
      <c r="U550">
        <f>SNPs!$C$5</f>
        <v>10</v>
      </c>
      <c r="V550">
        <f>SNPs!$D$5</f>
        <v>96535210</v>
      </c>
      <c r="W550" t="str">
        <f ca="1">IF('Randomized Data'!M550 = 1, SNPs!$H$5 &amp; SNPs!$H$5, IF('Randomized Data'!N550 = 1, SNPs!$H$5 &amp; INDIRECT("SNPs!" &amp; CHAR(72 +'Randomized Data'!O550) &amp; "5"), INDIRECT("SNPs!" &amp; CHAR(72 +'Randomized Data'!O550) &amp; "5") &amp; INDIRECT("SNPs!" &amp; CHAR(72 +'Randomized Data'!O550) &amp; "5")))</f>
        <v>GA</v>
      </c>
      <c r="X550" t="str">
        <f>SNPs!$F$6</f>
        <v>rs4986893</v>
      </c>
      <c r="Y550">
        <f>SNPs!$C$6</f>
        <v>10</v>
      </c>
      <c r="Z550">
        <f>SNPs!$D$6</f>
        <v>94780653</v>
      </c>
      <c r="AA550" s="7" t="str">
        <f ca="1">IF('Randomized Data'!P550 = 1, SNPs!$H$6 &amp; SNPs!$H$6, IF('Randomized Data'!Q550 = 1, SNPs!$H$6 &amp; INDIRECT("SNPs!" &amp; CHAR(72 +'Randomized Data'!R550) &amp; "6"), INDIRECT("SNPs!" &amp; CHAR(72 +'Randomized Data'!R550) &amp; "6") &amp; INDIRECT("SNPs!" &amp; CHAR(72 +'Randomized Data'!R550) &amp; "6")))</f>
        <v>AA</v>
      </c>
      <c r="AB550" t="str">
        <f>SNPs!$F$7</f>
        <v>rs4244285</v>
      </c>
      <c r="AC550">
        <f>SNPs!$C$7</f>
        <v>10</v>
      </c>
      <c r="AD550">
        <f>SNPs!$D$7</f>
        <v>94781859</v>
      </c>
      <c r="AE550" s="7" t="str">
        <f ca="1">IF('Randomized Data'!S550 = 1, SNPs!$H$7 &amp; SNPs!$H$7, IF('Randomized Data'!T550 = 1, SNPs!$H$7 &amp; INDIRECT("SNPs!" &amp; CHAR(72 +'Randomized Data'!U550) &amp; "7"), INDIRECT("SNPs!" &amp; CHAR(72 +'Randomized Data'!U550) &amp; "7") &amp; INDIRECT("SNPs!" &amp; CHAR(72 +'Randomized Data'!U550) &amp; "7")))</f>
        <v>GC</v>
      </c>
      <c r="AF550" t="str">
        <f>SNPs!$F$8</f>
        <v>rs72558186</v>
      </c>
      <c r="AG550">
        <f>SNPs!$C$8</f>
        <v>10</v>
      </c>
      <c r="AH550">
        <f>SNPs!$D$8</f>
        <v>94781999</v>
      </c>
      <c r="AI550" s="7" t="str">
        <f ca="1">IF('Randomized Data'!V550 = 1, SNPs!$H$8 &amp; SNPs!$H$8, IF('Randomized Data'!W550 = 1, SNPs!$H$8 &amp; INDIRECT("SNPs!" &amp; CHAR(72 +'Randomized Data'!X550) &amp; "8"), INDIRECT("SNPs!" &amp; CHAR(72 +'Randomized Data'!X550) &amp; "8") &amp; INDIRECT("SNPs!" &amp; CHAR(72 +'Randomized Data'!X550) &amp; "8")))</f>
        <v>TT</v>
      </c>
      <c r="AJ550" t="str">
        <f>SNPs!$F$9</f>
        <v>rs56337013</v>
      </c>
      <c r="AK550">
        <f>SNPs!$C$9</f>
        <v>10</v>
      </c>
      <c r="AL550">
        <f>SNPs!$D$9</f>
        <v>94852738</v>
      </c>
      <c r="AM550" s="7" t="str">
        <f ca="1">IF('Randomized Data'!Y$2 = 1, SNPs!$H$9 &amp; SNPs!$H$9, IF('Randomized Data'!Z550 = 1, SNPs!$H$9 &amp; INDIRECT("SNPs!" &amp; CHAR(72 +'Randomized Data'!AA550) &amp; "9"), INDIRECT("SNPs!" &amp; CHAR(72 +'Randomized Data'!AA550) &amp; "9") &amp; INDIRECT("SNPs!" &amp; CHAR(72 +'Randomized Data'!AA550) &amp; "9")))</f>
        <v>TT</v>
      </c>
      <c r="AN550" t="str">
        <f>SNPs!$F$10</f>
        <v>rs17884712</v>
      </c>
      <c r="AO550">
        <f>SNPs!$C$10</f>
        <v>10</v>
      </c>
      <c r="AP550">
        <f>SNPs!$D$10</f>
        <v>94775489</v>
      </c>
      <c r="AQ550" s="7" t="str">
        <f ca="1">IF('Randomized Data'!AB550 = 1, SNPs!$H$10 &amp; SNPs!$H$10, IF('Randomized Data'!AC550 = 1, SNPs!$H$10 &amp; INDIRECT("SNPs!" &amp; CHAR(72 +'Randomized Data'!AD550) &amp; "10"), INDIRECT("SNPs!" &amp; CHAR(72 +'Randomized Data'!AD550) &amp; "10") &amp; INDIRECT("SNPs!" &amp; CHAR(72 +'Randomized Data'!AD550) &amp; "10")))</f>
        <v>GG</v>
      </c>
      <c r="AR550" t="str">
        <f>SNPs!$F$11</f>
        <v>rs6413438</v>
      </c>
      <c r="AS550">
        <f>SNPs!$C$11</f>
        <v>10</v>
      </c>
      <c r="AT550">
        <f>SNPs!$D$11</f>
        <v>94781858</v>
      </c>
      <c r="AU550" s="7" t="str">
        <f ca="1">IF('Randomized Data'!AE550 = 1, SNPs!$H$11 &amp; SNPs!$H$11, IF('Randomized Data'!AF550 = 1, SNPs!$H$11 &amp; INDIRECT("SNPs!" &amp; CHAR(72 +'Randomized Data'!AG550) &amp; "11"), INDIRECT("SNPs!" &amp; CHAR(72 +'Randomized Data'!AG550) &amp; "11") &amp; INDIRECT("SNPs!" &amp; CHAR(72 +'Randomized Data'!AG550) &amp; "11")))</f>
        <v>CC</v>
      </c>
      <c r="AV550" t="str">
        <f>SNPs!$F$12</f>
        <v>rs1057910</v>
      </c>
      <c r="AW550">
        <f>SNPs!$C$12</f>
        <v>10</v>
      </c>
      <c r="AX550">
        <f>SNPs!$D$12</f>
        <v>94981296</v>
      </c>
      <c r="AY550" s="7" t="str">
        <f ca="1">IF('Randomized Data'!AH550 = 1, SNPs!$H$12 &amp; SNPs!$H$12, IF('Randomized Data'!AI550 = 1, SNPs!$H$12 &amp; INDIRECT("SNPs!" &amp; CHAR(72 +'Randomized Data'!AJ550) &amp; "12"), INDIRECT("SNPs!" &amp; CHAR(72 +'Randomized Data'!AJ550) &amp; "12") &amp; INDIRECT("SNPs!" &amp; CHAR(72 +'Randomized Data'!AJ550) &amp; "12")))</f>
        <v>AA</v>
      </c>
      <c r="AZ550" t="str">
        <f>SNPs!$F$13</f>
        <v>rs1799853</v>
      </c>
      <c r="BA550">
        <f>SNPs!$C$13</f>
        <v>10</v>
      </c>
      <c r="BB550">
        <f>SNPs!$D$13</f>
        <v>94942290</v>
      </c>
      <c r="BC550" s="7" t="str">
        <f ca="1">IF('Randomized Data'!AK550 = 1, SNPs!$H$13 &amp; SNPs!$H$13, IF('Randomized Data'!AL550 = 1, SNPs!$H$13 &amp; INDIRECT("SNPs!" &amp; CHAR(72 +'Randomized Data'!AM550) &amp; "13"), INDIRECT("SNPs!" &amp; CHAR(72 +'Randomized Data'!AM550) &amp; "13") &amp; INDIRECT("SNPs!" &amp; CHAR(72 +'Randomized Data'!AM550) &amp; "13")))</f>
        <v>CC</v>
      </c>
      <c r="BD550" t="str">
        <f>SNPs!$F$14</f>
        <v>rs9923231</v>
      </c>
      <c r="BE550">
        <f>SNPs!$C$14</f>
        <v>16</v>
      </c>
      <c r="BF550">
        <f>SNPs!$D$14</f>
        <v>31096368</v>
      </c>
      <c r="BG550" s="7" t="str">
        <f ca="1">IF('Randomized Data'!AN550 = 1, SNPs!$H$14 &amp; SNPs!$H$14, IF('Randomized Data'!AO550 = 1, SNPs!$H$14 &amp; INDIRECT("SNPs!" &amp; CHAR(72 +'Randomized Data'!AP550) &amp; "14"), INDIRECT("SNPs!" &amp; CHAR(72 +'Randomized Data'!AP550) &amp; "14") &amp; INDIRECT("SNPs!" &amp; CHAR(72 +'Randomized Data'!AP550) &amp; "14")))</f>
        <v>CC</v>
      </c>
      <c r="BH550" t="str">
        <f>SNPs!$F$15</f>
        <v>rs9934438</v>
      </c>
      <c r="BI550">
        <f>SNPs!$C$15</f>
        <v>16</v>
      </c>
      <c r="BJ550">
        <f>SNPs!$D$15</f>
        <v>31093557</v>
      </c>
      <c r="BK550" s="7" t="str">
        <f ca="1">IF('Randomized Data'!AQ550 = 1, SNPs!$H$15 &amp; SNPs!$H$15, IF('Randomized Data'!AR550 = 1, SNPs!$H$15 &amp; INDIRECT("SNPs!" &amp; CHAR(72 +'Randomized Data'!AS550) &amp; "15"), INDIRECT("SNPs!" &amp; CHAR(72 +'Randomized Data'!AS550) &amp; "15") &amp; INDIRECT("SNPs!" &amp; CHAR(72 +'Randomized Data'!AS550) &amp; "15")))</f>
        <v>GA</v>
      </c>
      <c r="BL550" t="str">
        <f>SNPs!$F$16</f>
        <v>rs8050894</v>
      </c>
      <c r="BM550">
        <f>SNPs!$C$16</f>
        <v>16</v>
      </c>
      <c r="BN550">
        <f>SNPs!$D$16</f>
        <v>31093188</v>
      </c>
      <c r="BO550" s="7" t="str">
        <f ca="1">IF('Randomized Data'!AT550 = 1, SNPs!$H$16 &amp; SNPs!$H$16, IF('Randomized Data'!AU550 = 1, SNPs!$H$16 &amp; INDIRECT("SNPs!" &amp; CHAR(72 +'Randomized Data'!AV550) &amp; "16"), INDIRECT("SNPs!" &amp; CHAR(72 +'Randomized Data'!AV550) &amp; "16") &amp; INDIRECT("SNPs!" &amp; CHAR(72 +'Randomized Data'!AV550) &amp; "16")))</f>
        <v>CC</v>
      </c>
      <c r="BP550" t="str">
        <f>SNPs!$F$17</f>
        <v>rs6025</v>
      </c>
      <c r="BQ550">
        <f>SNPs!$C$17</f>
        <v>1</v>
      </c>
      <c r="BR550">
        <f>SNPs!$D$17</f>
        <v>169549811</v>
      </c>
      <c r="BS550" s="7" t="str">
        <f ca="1">IF('Randomized Data'!AW550 = 1, SNPs!$H$17 &amp; SNPs!$H$17, IF('Randomized Data'!AX550 = 1, SNPs!$H$17 &amp; INDIRECT("SNPs!" &amp; CHAR(72 +'Randomized Data'!AY550) &amp; "17"), INDIRECT("SNPs!" &amp; CHAR(72 +'Randomized Data'!AY550) &amp; "17") &amp; INDIRECT("SNPs!" &amp; CHAR(72 +'Randomized Data'!AY550) &amp; "17")))</f>
        <v>GG</v>
      </c>
      <c r="BT550" t="str">
        <f>SNPs!$F$18</f>
        <v>rs1799963</v>
      </c>
      <c r="BU550">
        <f>SNPs!$C$18</f>
        <v>11</v>
      </c>
      <c r="BV550">
        <f>SNPs!$D$18</f>
        <v>46739505</v>
      </c>
      <c r="BW550" s="7" t="str">
        <f ca="1">IF('Randomized Data'!AZ550 = 1, SNPs!$H$18 &amp; SNPs!$H$18, IF('Randomized Data'!BA550 = 1, SNPs!$H$18 &amp; INDIRECT("SNPs!" &amp; CHAR(72 +'Randomized Data'!BB550) &amp; "18"), INDIRECT("SNPs!" &amp; CHAR(72 +'Randomized Data'!BB550) &amp; "18") &amp; INDIRECT("SNPs!" &amp; CHAR(72 +'Randomized Data'!BB550) &amp; "18")))</f>
        <v>AA</v>
      </c>
      <c r="BX550" t="str">
        <f>SNPs!$F$19</f>
        <v>rs121913626</v>
      </c>
      <c r="BY550">
        <f>SNPs!$C$19</f>
        <v>14</v>
      </c>
      <c r="BZ550">
        <f>SNPs!$D$19</f>
        <v>23427723</v>
      </c>
      <c r="CA550" s="7" t="str">
        <f ca="1">IF('Randomized Data'!BC550 = 1, SNPs!$H$19 &amp; SNPs!$H$19, IF('Randomized Data'!BD550 = 1, SNPs!$H$19 &amp; INDIRECT("SNPs!" &amp; CHAR(72 +'Randomized Data'!BE550) &amp; "19"), INDIRECT("SNPs!" &amp; CHAR(72 +'Randomized Data'!BE550) &amp; "19") &amp; INDIRECT("SNPs!" &amp; CHAR(72 +'Randomized Data'!BE550) &amp; "19")))</f>
        <v>GC</v>
      </c>
      <c r="CB550" t="str">
        <f>SNPs!$F$20</f>
        <v>rs3218713</v>
      </c>
      <c r="CC550">
        <f>SNPs!$C$20</f>
        <v>14</v>
      </c>
      <c r="CD550">
        <f>SNPs!$D$20</f>
        <v>23431468</v>
      </c>
      <c r="CE550" s="7" t="str">
        <f ca="1">IF('Randomized Data'!BF550 = 1, SNPs!$H$20 &amp; SNPs!$H$20, IF('Randomized Data'!BG550 = 1, SNPs!$H$20 &amp; INDIRECT("SNPs!" &amp; CHAR(72 +'Randomized Data'!BH550) &amp; "20"), INDIRECT("SNPs!" &amp; CHAR(72 +'Randomized Data'!BH550) &amp; "20") &amp; INDIRECT("SNPs!" &amp; CHAR(72 +'Randomized Data'!BH550) &amp; "20")))</f>
        <v>GG</v>
      </c>
      <c r="CF550" t="str">
        <f>SNPs!$F$21</f>
        <v>rs3218714</v>
      </c>
      <c r="CG550">
        <f>SNPs!$C$21</f>
        <v>14</v>
      </c>
      <c r="CH550">
        <f>SNPs!$D$21</f>
        <v>23429279</v>
      </c>
      <c r="CI550" s="7" t="str">
        <f ca="1">IF('Randomized Data'!BI550 = 1, SNPs!$H$21 &amp; SNPs!$H$21, IF('Randomized Data'!BJ550 = 1, SNPs!$H$21 &amp; INDIRECT("SNPs!" &amp; CHAR(72 +'Randomized Data'!BK550) &amp; "21"), INDIRECT("SNPs!" &amp; CHAR(72 +'Randomized Data'!BK550) &amp; "21") &amp; INDIRECT("SNPs!" &amp; CHAR(72 +'Randomized Data'!BK550) &amp; "21")))</f>
        <v>CT</v>
      </c>
      <c r="CJ550" t="str">
        <f>SNPs!$F$22</f>
        <v>rs121964855</v>
      </c>
      <c r="CK550">
        <f>SNPs!$C$22</f>
        <v>1</v>
      </c>
      <c r="CL550">
        <f>SNPs!$D$22</f>
        <v>201365638</v>
      </c>
      <c r="CM550" s="7" t="str">
        <f ca="1">IF('Randomized Data'!BL550 = 1, SNPs!$H$22 &amp; SNPs!$H$22, IF('Randomized Data'!BM550 = 1, SNPs!$H$22 &amp; INDIRECT("SNPs!" &amp; CHAR(72 +'Randomized Data'!BN550) &amp; "22"), INDIRECT("SNPs!" &amp; CHAR(72 +'Randomized Data'!BN550) &amp; "22") &amp; INDIRECT("SNPs!" &amp; CHAR(72 +'Randomized Data'!BN550) &amp; "22")))</f>
        <v>TA</v>
      </c>
      <c r="CN550" t="str">
        <f>SNPs!$F$23</f>
        <v>rs121964856</v>
      </c>
      <c r="CO550">
        <f>SNPs!$C$23</f>
        <v>1</v>
      </c>
      <c r="CP550">
        <f>SNPs!$D$23</f>
        <v>201365297</v>
      </c>
      <c r="CQ550" s="7" t="str">
        <f ca="1">IF('Randomized Data'!BO550 = 1, SNPs!$H$23 &amp; SNPs!$H$23, IF('Randomized Data'!BP550 = 1, SNPs!$H$23 &amp; INDIRECT("SNPs!" &amp; CHAR(72 +'Randomized Data'!BQ550) &amp; "23"), INDIRECT("SNPs!" &amp; CHAR(72 +'Randomized Data'!BQ550) &amp; "23") &amp; INDIRECT("SNPs!" &amp; CHAR(72 +'Randomized Data'!BQ550) &amp; "23")))</f>
        <v>GG</v>
      </c>
      <c r="CR550" t="str">
        <f>SNPs!$F$24</f>
        <v>rs121964857</v>
      </c>
      <c r="CS550">
        <f>SNPs!$C$24</f>
        <v>1</v>
      </c>
      <c r="CT550">
        <f>SNPs!$D$24</f>
        <v>201359245</v>
      </c>
      <c r="CU550" s="7" t="str">
        <f ca="1">IF('Randomized Data'!BR550 = 1, SNPs!$H$24 &amp; SNPs!$H$24, IF('Randomized Data'!BS550 = 1, SNPs!$H$24 &amp; INDIRECT("SNPs!" &amp; CHAR(72 +'Randomized Data'!BT550) &amp; "24"), INDIRECT("SNPs!" &amp; CHAR(72 +'Randomized Data'!BT550) &amp; "24") &amp; INDIRECT("SNPs!" &amp; CHAR(72 +'Randomized Data'!BT550) &amp; "24")))</f>
        <v>TT</v>
      </c>
      <c r="CV550" t="str">
        <f>SNPs!$F$25</f>
        <v>rs28934269</v>
      </c>
      <c r="CW550">
        <f>SNPs!$C$25</f>
        <v>15</v>
      </c>
      <c r="CX550">
        <f>SNPs!$D$25</f>
        <v>63060915</v>
      </c>
      <c r="CY550" s="7" t="str">
        <f ca="1">IF('Randomized Data'!BU550 = 1, SNPs!$H$25 &amp; SNPs!$H$25, IF('Randomized Data'!BV550 = 1, SNPs!$H$25 &amp; INDIRECT("SNPs!" &amp; CHAR(72 +'Randomized Data'!BW550) &amp; "25"), INDIRECT("SNPs!" &amp; CHAR(72 +'Randomized Data'!BW550) &amp; "25") &amp; INDIRECT("SNPs!" &amp; CHAR(72 +'Randomized Data'!BW550) &amp; "25")))</f>
        <v>AA</v>
      </c>
      <c r="CZ550" t="str">
        <f>SNPs!$F$26</f>
        <v>rs28934270</v>
      </c>
      <c r="DA550">
        <f>SNPs!$C$26</f>
        <v>15</v>
      </c>
      <c r="DB550">
        <f>SNPs!$D$26</f>
        <v>63060899</v>
      </c>
      <c r="DC550" s="7" t="str">
        <f ca="1">IF('Randomized Data'!BX550 = 1, SNPs!$H$26 &amp; SNPs!$H$26, IF('Randomized Data'!BY550 = 1, SNPs!$H$26 &amp; INDIRECT("SNPs!" &amp; CHAR(72 +'Randomized Data'!BZ550) &amp; "26"), INDIRECT("SNPs!" &amp; CHAR(72 +'Randomized Data'!BZ550) &amp; "26") &amp; INDIRECT("SNPs!" &amp; CHAR(72 +'Randomized Data'!BZ550) &amp; "26")))</f>
        <v>GG</v>
      </c>
      <c r="DD550" t="str">
        <f>SNPs!$F$27</f>
        <v>rs727504290</v>
      </c>
      <c r="DE550">
        <f>SNPs!$C$27</f>
        <v>15</v>
      </c>
      <c r="DF550">
        <f>SNPs!$D$27</f>
        <v>63042875</v>
      </c>
      <c r="DG550" s="7" t="str">
        <f ca="1">IF('Randomized Data'!CA550 = 1, SNPs!$H$27 &amp; SNPs!$H$27, IF('Randomized Data'!CB550 = 1, SNPs!$H$27 &amp; INDIRECT("SNPs!" &amp; CHAR(72 +'Randomized Data'!CC550) &amp; "27"), INDIRECT("SNPs!" &amp; CHAR(72 +'Randomized Data'!CC550) &amp; "27") &amp; INDIRECT("SNPs!" &amp; CHAR(72 +'Randomized Data'!CC550) &amp; "27")))</f>
        <v>GG</v>
      </c>
      <c r="DH550" t="str">
        <f>SNPs!$F$28</f>
        <v>rs104894504</v>
      </c>
      <c r="DI550">
        <f>SNPs!$C$28</f>
        <v>15</v>
      </c>
      <c r="DJ550">
        <f>SNPs!$D$28</f>
        <v>63057028</v>
      </c>
      <c r="DK550" s="7" t="str">
        <f ca="1">IF('Randomized Data'!CD550 = 1, SNPs!$H$28 &amp; SNPs!$H$28, IF('Randomized Data'!CE550 = 1, SNPs!$H$28 &amp; INDIRECT("SNPs!" &amp; CHAR(72 +'Randomized Data'!CF550) &amp; "28"), INDIRECT("SNPs!" &amp; CHAR(72 +'Randomized Data'!CF550) &amp; "28") &amp; INDIRECT("SNPs!" &amp; CHAR(72 +'Randomized Data'!CF550) &amp; "28")))</f>
        <v>TC</v>
      </c>
      <c r="DL550" t="str">
        <f>SNPs!$F$29</f>
        <v>rs375882485</v>
      </c>
      <c r="DM550">
        <f>SNPs!$C$29</f>
        <v>11</v>
      </c>
      <c r="DN550">
        <f>SNPs!$D$29</f>
        <v>47342698</v>
      </c>
      <c r="DO550" s="7" t="str">
        <f ca="1">IF('Randomized Data'!CG550 = 1, SNPs!$H$29 &amp; SNPs!$H$29, IF('Randomized Data'!CH550 = 1, SNPs!$H$29 &amp; INDIRECT("SNPs!" &amp; CHAR(72 +'Randomized Data'!CI550) &amp; "29"), INDIRECT("SNPs!" &amp; CHAR(72 +'Randomized Data'!CI550) &amp; "29") &amp; INDIRECT("SNPs!" &amp; CHAR(72 +'Randomized Data'!CI550) &amp; "29")))</f>
        <v>GG</v>
      </c>
      <c r="DP550" t="str">
        <f>SNPs!$F$30</f>
        <v>rs397516083</v>
      </c>
      <c r="DQ550">
        <f>SNPs!$C$30</f>
        <v>11</v>
      </c>
      <c r="DR550">
        <f>SNPs!$D$30</f>
        <v>47346379</v>
      </c>
      <c r="DS550" s="7" t="str">
        <f ca="1">IF('Randomized Data'!CJ550 = 1, SNPs!$H$30 &amp; SNPs!$H$30, IF('Randomized Data'!CK550 = 1, SNPs!$H$30 &amp; INDIRECT("SNPs!" &amp; CHAR(72 +'Randomized Data'!CL550) &amp; "30"), INDIRECT("SNPs!" &amp; CHAR(72 +'Randomized Data'!CL550) &amp; "30") &amp; INDIRECT("SNPs!" &amp; CHAR(72 +'Randomized Data'!CL550) &amp; "30")))</f>
        <v>GG</v>
      </c>
      <c r="DT550" t="str">
        <f>SNPs!$F$31</f>
        <v>rs397515937</v>
      </c>
      <c r="DU550">
        <f>SNPs!$C$31</f>
        <v>11</v>
      </c>
      <c r="DV550">
        <f>SNPs!$D$31</f>
        <v>47339792</v>
      </c>
      <c r="DW550" s="7" t="str">
        <f ca="1">IF('Randomized Data'!CM550 = 1, SNPs!$H$31 &amp; SNPs!$H$31, IF('Randomized Data'!CN550 = 1, SNPs!$H$31 &amp; INDIRECT("SNPs!" &amp; CHAR(72 +'Randomized Data'!CO550) &amp; "31"), INDIRECT("SNPs!" &amp; CHAR(72 +'Randomized Data'!CO550) &amp; "31") &amp; INDIRECT("SNPs!" &amp; CHAR(72 +'Randomized Data'!CO550) &amp; "31")))</f>
        <v>AG</v>
      </c>
      <c r="DX550" t="str">
        <f>SNPs!$F$32</f>
        <v>rs397516074</v>
      </c>
      <c r="DY550">
        <f>SNPs!$C$32</f>
        <v>11</v>
      </c>
      <c r="DZ550">
        <f>SNPs!$D$32</f>
        <v>47348424</v>
      </c>
      <c r="EA550" s="7" t="str">
        <f ca="1">IF('Randomized Data'!CP550 = 1, SNPs!$H$32 &amp; SNPs!$H$32, IF('Randomized Data'!CQ550 = 1, SNPs!$H$32 &amp; INDIRECT("SNPs!" &amp; CHAR(72 +'Randomized Data'!CR550) &amp; "32"), INDIRECT("SNPs!" &amp; CHAR(72 +'Randomized Data'!CR550) &amp; "32") &amp; INDIRECT("SNPs!" &amp; CHAR(72 +'Randomized Data'!CR550) &amp; "32")))</f>
        <v>GG</v>
      </c>
      <c r="EB550" t="str">
        <f>SNPs!$F$33</f>
        <v>rs397515963</v>
      </c>
      <c r="EC550">
        <f>SNPs!$C$33</f>
        <v>11</v>
      </c>
      <c r="ED550">
        <f>SNPs!$D$33</f>
        <v>47337729</v>
      </c>
      <c r="EE550" s="7" t="str">
        <f ca="1">IF('Randomized Data'!CS550 = 1, SNPs!$H$33 &amp; SNPs!$H$33, IF('Randomized Data'!CT550 = 1, SNPs!$H$33 &amp; INDIRECT("SNPs!" &amp; CHAR(72 +'Randomized Data'!CU550) &amp; "33"), INDIRECT("SNPs!" &amp; CHAR(72 +'Randomized Data'!CU550) &amp; "33") &amp; INDIRECT("SNPs!" &amp; CHAR(72 +'Randomized Data'!CU550) &amp; "33")))</f>
        <v>-G</v>
      </c>
    </row>
    <row r="551" spans="1:13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  <c r="F551" s="3">
        <v>42170</v>
      </c>
      <c r="G551" s="9" t="str">
        <f>'Randomized Data'!C551</f>
        <v>External Lab</v>
      </c>
      <c r="H551" t="str">
        <f>SNPs!$F$2</f>
        <v>rs12248560</v>
      </c>
      <c r="I551">
        <f>SNPs!$C$2</f>
        <v>10</v>
      </c>
      <c r="J551">
        <f>SNPs!$D$2</f>
        <v>94761900</v>
      </c>
      <c r="K551" t="str">
        <f ca="1">IF('Randomized Data'!D551 = 1, SNPs!$H$2 &amp; SNPs!$H$2, IF('Randomized Data'!E551 = 1, SNPs!$H$2 &amp; INDIRECT("SNPs!" &amp; CHAR(72 +'Randomized Data'!F551) &amp; "2"), INDIRECT("SNPs!" &amp; CHAR(72 +'Randomized Data'!F551) &amp; "2") &amp; INDIRECT("SNPs!" &amp; CHAR(72 +'Randomized Data'!F551) &amp; "2")))</f>
        <v>CT</v>
      </c>
      <c r="L551" t="str">
        <f>SNPs!$F$3</f>
        <v>rs28399504</v>
      </c>
      <c r="M551">
        <f>SNPs!$C$3</f>
        <v>10</v>
      </c>
      <c r="N551">
        <f>SNPs!$D$3</f>
        <v>94762706</v>
      </c>
      <c r="O551" t="str">
        <f ca="1">IF('Randomized Data'!G551 = 1, SNPs!$H$3 &amp; SNPs!$H$3, IF('Randomized Data'!H551 = 1, SNPs!$H$3 &amp; INDIRECT("SNPs!" &amp; CHAR(72 +'Randomized Data'!I551) &amp; "3"), INDIRECT("SNPs!" &amp; CHAR(72 +'Randomized Data'!I551) &amp; "3") &amp; INDIRECT("SNPs!" &amp; CHAR(72 +'Randomized Data'!I551) &amp; "3")))</f>
        <v>AA</v>
      </c>
      <c r="P551" t="str">
        <f>SNPs!$F$4</f>
        <v>rs41291556</v>
      </c>
      <c r="Q551">
        <f>SNPs!$C$4</f>
        <v>10</v>
      </c>
      <c r="R551">
        <f>SNPs!$D$4</f>
        <v>94775416</v>
      </c>
      <c r="S551" t="str">
        <f ca="1">IF('Randomized Data'!J551 = 1, SNPs!$H$4 &amp; SNPs!$H$4, IF('Randomized Data'!K551 = 1, SNPs!$H$4 &amp; INDIRECT("SNPs!" &amp; CHAR(72 +'Randomized Data'!L551) &amp; "4"), INDIRECT("SNPs!" &amp; CHAR(72 +'Randomized Data'!L551) &amp; "4") &amp; INDIRECT("SNPs!" &amp; CHAR(72 +'Randomized Data'!L551) &amp; "4")))</f>
        <v>CC</v>
      </c>
      <c r="T551" t="str">
        <f>SNPs!$F$5</f>
        <v>rs72558184</v>
      </c>
      <c r="U551">
        <f>SNPs!$C$5</f>
        <v>10</v>
      </c>
      <c r="V551">
        <f>SNPs!$D$5</f>
        <v>96535210</v>
      </c>
      <c r="W551" t="str">
        <f ca="1">IF('Randomized Data'!M551 = 1, SNPs!$H$5 &amp; SNPs!$H$5, IF('Randomized Data'!N551 = 1, SNPs!$H$5 &amp; INDIRECT("SNPs!" &amp; CHAR(72 +'Randomized Data'!O551) &amp; "5"), INDIRECT("SNPs!" &amp; CHAR(72 +'Randomized Data'!O551) &amp; "5") &amp; INDIRECT("SNPs!" &amp; CHAR(72 +'Randomized Data'!O551) &amp; "5")))</f>
        <v>GA</v>
      </c>
      <c r="X551" t="str">
        <f>SNPs!$F$6</f>
        <v>rs4986893</v>
      </c>
      <c r="Y551">
        <f>SNPs!$C$6</f>
        <v>10</v>
      </c>
      <c r="Z551">
        <f>SNPs!$D$6</f>
        <v>94780653</v>
      </c>
      <c r="AA551" s="7" t="str">
        <f ca="1">IF('Randomized Data'!P551 = 1, SNPs!$H$6 &amp; SNPs!$H$6, IF('Randomized Data'!Q551 = 1, SNPs!$H$6 &amp; INDIRECT("SNPs!" &amp; CHAR(72 +'Randomized Data'!R551) &amp; "6"), INDIRECT("SNPs!" &amp; CHAR(72 +'Randomized Data'!R551) &amp; "6") &amp; INDIRECT("SNPs!" &amp; CHAR(72 +'Randomized Data'!R551) &amp; "6")))</f>
        <v>GG</v>
      </c>
      <c r="AB551" t="str">
        <f>SNPs!$F$7</f>
        <v>rs4244285</v>
      </c>
      <c r="AC551">
        <f>SNPs!$C$7</f>
        <v>10</v>
      </c>
      <c r="AD551">
        <f>SNPs!$D$7</f>
        <v>94781859</v>
      </c>
      <c r="AE551" s="7" t="str">
        <f ca="1">IF('Randomized Data'!S551 = 1, SNPs!$H$7 &amp; SNPs!$H$7, IF('Randomized Data'!T551 = 1, SNPs!$H$7 &amp; INDIRECT("SNPs!" &amp; CHAR(72 +'Randomized Data'!U551) &amp; "7"), INDIRECT("SNPs!" &amp; CHAR(72 +'Randomized Data'!U551) &amp; "7") &amp; INDIRECT("SNPs!" &amp; CHAR(72 +'Randomized Data'!U551) &amp; "7")))</f>
        <v>CC</v>
      </c>
      <c r="AF551" t="str">
        <f>SNPs!$F$8</f>
        <v>rs72558186</v>
      </c>
      <c r="AG551">
        <f>SNPs!$C$8</f>
        <v>10</v>
      </c>
      <c r="AH551">
        <f>SNPs!$D$8</f>
        <v>94781999</v>
      </c>
      <c r="AI551" s="7" t="str">
        <f ca="1">IF('Randomized Data'!V551 = 1, SNPs!$H$8 &amp; SNPs!$H$8, IF('Randomized Data'!W551 = 1, SNPs!$H$8 &amp; INDIRECT("SNPs!" &amp; CHAR(72 +'Randomized Data'!X551) &amp; "8"), INDIRECT("SNPs!" &amp; CHAR(72 +'Randomized Data'!X551) &amp; "8") &amp; INDIRECT("SNPs!" &amp; CHAR(72 +'Randomized Data'!X551) &amp; "8")))</f>
        <v>TT</v>
      </c>
      <c r="AJ551" t="str">
        <f>SNPs!$F$9</f>
        <v>rs56337013</v>
      </c>
      <c r="AK551">
        <f>SNPs!$C$9</f>
        <v>10</v>
      </c>
      <c r="AL551">
        <f>SNPs!$D$9</f>
        <v>94852738</v>
      </c>
      <c r="AM551" s="7" t="str">
        <f ca="1">IF('Randomized Data'!Y$2 = 1, SNPs!$H$9 &amp; SNPs!$H$9, IF('Randomized Data'!Z551 = 1, SNPs!$H$9 &amp; INDIRECT("SNPs!" &amp; CHAR(72 +'Randomized Data'!AA551) &amp; "9"), INDIRECT("SNPs!" &amp; CHAR(72 +'Randomized Data'!AA551) &amp; "9") &amp; INDIRECT("SNPs!" &amp; CHAR(72 +'Randomized Data'!AA551) &amp; "9")))</f>
        <v>CT</v>
      </c>
      <c r="AN551" t="str">
        <f>SNPs!$F$10</f>
        <v>rs17884712</v>
      </c>
      <c r="AO551">
        <f>SNPs!$C$10</f>
        <v>10</v>
      </c>
      <c r="AP551">
        <f>SNPs!$D$10</f>
        <v>94775489</v>
      </c>
      <c r="AQ551" s="7" t="str">
        <f ca="1">IF('Randomized Data'!AB551 = 1, SNPs!$H$10 &amp; SNPs!$H$10, IF('Randomized Data'!AC551 = 1, SNPs!$H$10 &amp; INDIRECT("SNPs!" &amp; CHAR(72 +'Randomized Data'!AD551) &amp; "10"), INDIRECT("SNPs!" &amp; CHAR(72 +'Randomized Data'!AD551) &amp; "10") &amp; INDIRECT("SNPs!" &amp; CHAR(72 +'Randomized Data'!AD551) &amp; "10")))</f>
        <v>GG</v>
      </c>
      <c r="AR551" t="str">
        <f>SNPs!$F$11</f>
        <v>rs6413438</v>
      </c>
      <c r="AS551">
        <f>SNPs!$C$11</f>
        <v>10</v>
      </c>
      <c r="AT551">
        <f>SNPs!$D$11</f>
        <v>94781858</v>
      </c>
      <c r="AU551" s="7" t="str">
        <f ca="1">IF('Randomized Data'!AE551 = 1, SNPs!$H$11 &amp; SNPs!$H$11, IF('Randomized Data'!AF551 = 1, SNPs!$H$11 &amp; INDIRECT("SNPs!" &amp; CHAR(72 +'Randomized Data'!AG551) &amp; "11"), INDIRECT("SNPs!" &amp; CHAR(72 +'Randomized Data'!AG551) &amp; "11") &amp; INDIRECT("SNPs!" &amp; CHAR(72 +'Randomized Data'!AG551) &amp; "11")))</f>
        <v>TT</v>
      </c>
      <c r="AV551" t="str">
        <f>SNPs!$F$12</f>
        <v>rs1057910</v>
      </c>
      <c r="AW551">
        <f>SNPs!$C$12</f>
        <v>10</v>
      </c>
      <c r="AX551">
        <f>SNPs!$D$12</f>
        <v>94981296</v>
      </c>
      <c r="AY551" s="7" t="str">
        <f ca="1">IF('Randomized Data'!AH551 = 1, SNPs!$H$12 &amp; SNPs!$H$12, IF('Randomized Data'!AI551 = 1, SNPs!$H$12 &amp; INDIRECT("SNPs!" &amp; CHAR(72 +'Randomized Data'!AJ551) &amp; "12"), INDIRECT("SNPs!" &amp; CHAR(72 +'Randomized Data'!AJ551) &amp; "12") &amp; INDIRECT("SNPs!" &amp; CHAR(72 +'Randomized Data'!AJ551) &amp; "12")))</f>
        <v>AA</v>
      </c>
      <c r="AZ551" t="str">
        <f>SNPs!$F$13</f>
        <v>rs1799853</v>
      </c>
      <c r="BA551">
        <f>SNPs!$C$13</f>
        <v>10</v>
      </c>
      <c r="BB551">
        <f>SNPs!$D$13</f>
        <v>94942290</v>
      </c>
      <c r="BC551" s="7" t="str">
        <f ca="1">IF('Randomized Data'!AK551 = 1, SNPs!$H$13 &amp; SNPs!$H$13, IF('Randomized Data'!AL551 = 1, SNPs!$H$13 &amp; INDIRECT("SNPs!" &amp; CHAR(72 +'Randomized Data'!AM551) &amp; "13"), INDIRECT("SNPs!" &amp; CHAR(72 +'Randomized Data'!AM551) &amp; "13") &amp; INDIRECT("SNPs!" &amp; CHAR(72 +'Randomized Data'!AM551) &amp; "13")))</f>
        <v>CC</v>
      </c>
      <c r="BD551" t="str">
        <f>SNPs!$F$14</f>
        <v>rs9923231</v>
      </c>
      <c r="BE551">
        <f>SNPs!$C$14</f>
        <v>16</v>
      </c>
      <c r="BF551">
        <f>SNPs!$D$14</f>
        <v>31096368</v>
      </c>
      <c r="BG551" s="7" t="str">
        <f ca="1">IF('Randomized Data'!AN551 = 1, SNPs!$H$14 &amp; SNPs!$H$14, IF('Randomized Data'!AO551 = 1, SNPs!$H$14 &amp; INDIRECT("SNPs!" &amp; CHAR(72 +'Randomized Data'!AP551) &amp; "14"), INDIRECT("SNPs!" &amp; CHAR(72 +'Randomized Data'!AP551) &amp; "14") &amp; INDIRECT("SNPs!" &amp; CHAR(72 +'Randomized Data'!AP551) &amp; "14")))</f>
        <v>CA</v>
      </c>
      <c r="BH551" t="str">
        <f>SNPs!$F$15</f>
        <v>rs9934438</v>
      </c>
      <c r="BI551">
        <f>SNPs!$C$15</f>
        <v>16</v>
      </c>
      <c r="BJ551">
        <f>SNPs!$D$15</f>
        <v>31093557</v>
      </c>
      <c r="BK551" s="7" t="str">
        <f ca="1">IF('Randomized Data'!AQ551 = 1, SNPs!$H$15 &amp; SNPs!$H$15, IF('Randomized Data'!AR551 = 1, SNPs!$H$15 &amp; INDIRECT("SNPs!" &amp; CHAR(72 +'Randomized Data'!AS551) &amp; "15"), INDIRECT("SNPs!" &amp; CHAR(72 +'Randomized Data'!AS551) &amp; "15") &amp; INDIRECT("SNPs!" &amp; CHAR(72 +'Randomized Data'!AS551) &amp; "15")))</f>
        <v>GA</v>
      </c>
      <c r="BL551" t="str">
        <f>SNPs!$F$16</f>
        <v>rs8050894</v>
      </c>
      <c r="BM551">
        <f>SNPs!$C$16</f>
        <v>16</v>
      </c>
      <c r="BN551">
        <f>SNPs!$D$16</f>
        <v>31093188</v>
      </c>
      <c r="BO551" s="7" t="str">
        <f ca="1">IF('Randomized Data'!AT551 = 1, SNPs!$H$16 &amp; SNPs!$H$16, IF('Randomized Data'!AU551 = 1, SNPs!$H$16 &amp; INDIRECT("SNPs!" &amp; CHAR(72 +'Randomized Data'!AV551) &amp; "16"), INDIRECT("SNPs!" &amp; CHAR(72 +'Randomized Data'!AV551) &amp; "16") &amp; INDIRECT("SNPs!" &amp; CHAR(72 +'Randomized Data'!AV551) &amp; "16")))</f>
        <v>GG</v>
      </c>
      <c r="BP551" t="str">
        <f>SNPs!$F$17</f>
        <v>rs6025</v>
      </c>
      <c r="BQ551">
        <f>SNPs!$C$17</f>
        <v>1</v>
      </c>
      <c r="BR551">
        <f>SNPs!$D$17</f>
        <v>169549811</v>
      </c>
      <c r="BS551" s="7" t="str">
        <f ca="1">IF('Randomized Data'!AW551 = 1, SNPs!$H$17 &amp; SNPs!$H$17, IF('Randomized Data'!AX551 = 1, SNPs!$H$17 &amp; INDIRECT("SNPs!" &amp; CHAR(72 +'Randomized Data'!AY551) &amp; "17"), INDIRECT("SNPs!" &amp; CHAR(72 +'Randomized Data'!AY551) &amp; "17") &amp; INDIRECT("SNPs!" &amp; CHAR(72 +'Randomized Data'!AY551) &amp; "17")))</f>
        <v>GG</v>
      </c>
      <c r="BT551" t="str">
        <f>SNPs!$F$18</f>
        <v>rs1799963</v>
      </c>
      <c r="BU551">
        <f>SNPs!$C$18</f>
        <v>11</v>
      </c>
      <c r="BV551">
        <f>SNPs!$D$18</f>
        <v>46739505</v>
      </c>
      <c r="BW551" s="7" t="str">
        <f ca="1">IF('Randomized Data'!AZ551 = 1, SNPs!$H$18 &amp; SNPs!$H$18, IF('Randomized Data'!BA551 = 1, SNPs!$H$18 &amp; INDIRECT("SNPs!" &amp; CHAR(72 +'Randomized Data'!BB551) &amp; "18"), INDIRECT("SNPs!" &amp; CHAR(72 +'Randomized Data'!BB551) &amp; "18") &amp; INDIRECT("SNPs!" &amp; CHAR(72 +'Randomized Data'!BB551) &amp; "18")))</f>
        <v>GA</v>
      </c>
      <c r="BX551" t="str">
        <f>SNPs!$F$19</f>
        <v>rs121913626</v>
      </c>
      <c r="BY551">
        <f>SNPs!$C$19</f>
        <v>14</v>
      </c>
      <c r="BZ551">
        <f>SNPs!$D$19</f>
        <v>23427723</v>
      </c>
      <c r="CA551" s="7" t="str">
        <f ca="1">IF('Randomized Data'!BC551 = 1, SNPs!$H$19 &amp; SNPs!$H$19, IF('Randomized Data'!BD551 = 1, SNPs!$H$19 &amp; INDIRECT("SNPs!" &amp; CHAR(72 +'Randomized Data'!BE551) &amp; "19"), INDIRECT("SNPs!" &amp; CHAR(72 +'Randomized Data'!BE551) &amp; "19") &amp; INDIRECT("SNPs!" &amp; CHAR(72 +'Randomized Data'!BE551) &amp; "19")))</f>
        <v>GG</v>
      </c>
      <c r="CB551" t="str">
        <f>SNPs!$F$20</f>
        <v>rs3218713</v>
      </c>
      <c r="CC551">
        <f>SNPs!$C$20</f>
        <v>14</v>
      </c>
      <c r="CD551">
        <f>SNPs!$D$20</f>
        <v>23431468</v>
      </c>
      <c r="CE551" s="7" t="str">
        <f ca="1">IF('Randomized Data'!BF551 = 1, SNPs!$H$20 &amp; SNPs!$H$20, IF('Randomized Data'!BG551 = 1, SNPs!$H$20 &amp; INDIRECT("SNPs!" &amp; CHAR(72 +'Randomized Data'!BH551) &amp; "20"), INDIRECT("SNPs!" &amp; CHAR(72 +'Randomized Data'!BH551) &amp; "20") &amp; INDIRECT("SNPs!" &amp; CHAR(72 +'Randomized Data'!BH551) &amp; "20")))</f>
        <v>AA</v>
      </c>
      <c r="CF551" t="str">
        <f>SNPs!$F$21</f>
        <v>rs3218714</v>
      </c>
      <c r="CG551">
        <f>SNPs!$C$21</f>
        <v>14</v>
      </c>
      <c r="CH551">
        <f>SNPs!$D$21</f>
        <v>23429279</v>
      </c>
      <c r="CI551" s="7" t="str">
        <f ca="1">IF('Randomized Data'!BI551 = 1, SNPs!$H$21 &amp; SNPs!$H$21, IF('Randomized Data'!BJ551 = 1, SNPs!$H$21 &amp; INDIRECT("SNPs!" &amp; CHAR(72 +'Randomized Data'!BK551) &amp; "21"), INDIRECT("SNPs!" &amp; CHAR(72 +'Randomized Data'!BK551) &amp; "21") &amp; INDIRECT("SNPs!" &amp; CHAR(72 +'Randomized Data'!BK551) &amp; "21")))</f>
        <v>CC</v>
      </c>
      <c r="CJ551" t="str">
        <f>SNPs!$F$22</f>
        <v>rs121964855</v>
      </c>
      <c r="CK551">
        <f>SNPs!$C$22</f>
        <v>1</v>
      </c>
      <c r="CL551">
        <f>SNPs!$D$22</f>
        <v>201365638</v>
      </c>
      <c r="CM551" s="7" t="str">
        <f ca="1">IF('Randomized Data'!BL551 = 1, SNPs!$H$22 &amp; SNPs!$H$22, IF('Randomized Data'!BM551 = 1, SNPs!$H$22 &amp; INDIRECT("SNPs!" &amp; CHAR(72 +'Randomized Data'!BN551) &amp; "22"), INDIRECT("SNPs!" &amp; CHAR(72 +'Randomized Data'!BN551) &amp; "22") &amp; INDIRECT("SNPs!" &amp; CHAR(72 +'Randomized Data'!BN551) &amp; "22")))</f>
        <v>TT</v>
      </c>
      <c r="CN551" t="str">
        <f>SNPs!$F$23</f>
        <v>rs121964856</v>
      </c>
      <c r="CO551">
        <f>SNPs!$C$23</f>
        <v>1</v>
      </c>
      <c r="CP551">
        <f>SNPs!$D$23</f>
        <v>201365297</v>
      </c>
      <c r="CQ551" s="7" t="str">
        <f ca="1">IF('Randomized Data'!BO551 = 1, SNPs!$H$23 &amp; SNPs!$H$23, IF('Randomized Data'!BP551 = 1, SNPs!$H$23 &amp; INDIRECT("SNPs!" &amp; CHAR(72 +'Randomized Data'!BQ551) &amp; "23"), INDIRECT("SNPs!" &amp; CHAR(72 +'Randomized Data'!BQ551) &amp; "23") &amp; INDIRECT("SNPs!" &amp; CHAR(72 +'Randomized Data'!BQ551) &amp; "23")))</f>
        <v>GA</v>
      </c>
      <c r="CR551" t="str">
        <f>SNPs!$F$24</f>
        <v>rs121964857</v>
      </c>
      <c r="CS551">
        <f>SNPs!$C$24</f>
        <v>1</v>
      </c>
      <c r="CT551">
        <f>SNPs!$D$24</f>
        <v>201359245</v>
      </c>
      <c r="CU551" s="7" t="str">
        <f ca="1">IF('Randomized Data'!BR551 = 1, SNPs!$H$24 &amp; SNPs!$H$24, IF('Randomized Data'!BS551 = 1, SNPs!$H$24 &amp; INDIRECT("SNPs!" &amp; CHAR(72 +'Randomized Data'!BT551) &amp; "24"), INDIRECT("SNPs!" &amp; CHAR(72 +'Randomized Data'!BT551) &amp; "24") &amp; INDIRECT("SNPs!" &amp; CHAR(72 +'Randomized Data'!BT551) &amp; "24")))</f>
        <v>CT</v>
      </c>
      <c r="CV551" t="str">
        <f>SNPs!$F$25</f>
        <v>rs28934269</v>
      </c>
      <c r="CW551">
        <f>SNPs!$C$25</f>
        <v>15</v>
      </c>
      <c r="CX551">
        <f>SNPs!$D$25</f>
        <v>63060915</v>
      </c>
      <c r="CY551" s="7" t="str">
        <f ca="1">IF('Randomized Data'!BU551 = 1, SNPs!$H$25 &amp; SNPs!$H$25, IF('Randomized Data'!BV551 = 1, SNPs!$H$25 &amp; INDIRECT("SNPs!" &amp; CHAR(72 +'Randomized Data'!BW551) &amp; "25"), INDIRECT("SNPs!" &amp; CHAR(72 +'Randomized Data'!BW551) &amp; "25") &amp; INDIRECT("SNPs!" &amp; CHAR(72 +'Randomized Data'!BW551) &amp; "25")))</f>
        <v>AG</v>
      </c>
      <c r="CZ551" t="str">
        <f>SNPs!$F$26</f>
        <v>rs28934270</v>
      </c>
      <c r="DA551">
        <f>SNPs!$C$26</f>
        <v>15</v>
      </c>
      <c r="DB551">
        <f>SNPs!$D$26</f>
        <v>63060899</v>
      </c>
      <c r="DC551" s="7" t="str">
        <f ca="1">IF('Randomized Data'!BX551 = 1, SNPs!$H$26 &amp; SNPs!$H$26, IF('Randomized Data'!BY551 = 1, SNPs!$H$26 &amp; INDIRECT("SNPs!" &amp; CHAR(72 +'Randomized Data'!BZ551) &amp; "26"), INDIRECT("SNPs!" &amp; CHAR(72 +'Randomized Data'!BZ551) &amp; "26") &amp; INDIRECT("SNPs!" &amp; CHAR(72 +'Randomized Data'!BZ551) &amp; "26")))</f>
        <v>GG</v>
      </c>
      <c r="DD551" t="str">
        <f>SNPs!$F$27</f>
        <v>rs727504290</v>
      </c>
      <c r="DE551">
        <f>SNPs!$C$27</f>
        <v>15</v>
      </c>
      <c r="DF551">
        <f>SNPs!$D$27</f>
        <v>63042875</v>
      </c>
      <c r="DG551" s="7" t="str">
        <f ca="1">IF('Randomized Data'!CA551 = 1, SNPs!$H$27 &amp; SNPs!$H$27, IF('Randomized Data'!CB551 = 1, SNPs!$H$27 &amp; INDIRECT("SNPs!" &amp; CHAR(72 +'Randomized Data'!CC551) &amp; "27"), INDIRECT("SNPs!" &amp; CHAR(72 +'Randomized Data'!CC551) &amp; "27") &amp; INDIRECT("SNPs!" &amp; CHAR(72 +'Randomized Data'!CC551) &amp; "27")))</f>
        <v>GC</v>
      </c>
      <c r="DH551" t="str">
        <f>SNPs!$F$28</f>
        <v>rs104894504</v>
      </c>
      <c r="DI551">
        <f>SNPs!$C$28</f>
        <v>15</v>
      </c>
      <c r="DJ551">
        <f>SNPs!$D$28</f>
        <v>63057028</v>
      </c>
      <c r="DK551" s="7" t="str">
        <f ca="1">IF('Randomized Data'!CD551 = 1, SNPs!$H$28 &amp; SNPs!$H$28, IF('Randomized Data'!CE551 = 1, SNPs!$H$28 &amp; INDIRECT("SNPs!" &amp; CHAR(72 +'Randomized Data'!CF551) &amp; "28"), INDIRECT("SNPs!" &amp; CHAR(72 +'Randomized Data'!CF551) &amp; "28") &amp; INDIRECT("SNPs!" &amp; CHAR(72 +'Randomized Data'!CF551) &amp; "28")))</f>
        <v>TT</v>
      </c>
      <c r="DL551" t="str">
        <f>SNPs!$F$29</f>
        <v>rs375882485</v>
      </c>
      <c r="DM551">
        <f>SNPs!$C$29</f>
        <v>11</v>
      </c>
      <c r="DN551">
        <f>SNPs!$D$29</f>
        <v>47342698</v>
      </c>
      <c r="DO551" s="7" t="str">
        <f ca="1">IF('Randomized Data'!CG551 = 1, SNPs!$H$29 &amp; SNPs!$H$29, IF('Randomized Data'!CH551 = 1, SNPs!$H$29 &amp; INDIRECT("SNPs!" &amp; CHAR(72 +'Randomized Data'!CI551) &amp; "29"), INDIRECT("SNPs!" &amp; CHAR(72 +'Randomized Data'!CI551) &amp; "29") &amp; INDIRECT("SNPs!" &amp; CHAR(72 +'Randomized Data'!CI551) &amp; "29")))</f>
        <v>AA</v>
      </c>
      <c r="DP551" t="str">
        <f>SNPs!$F$30</f>
        <v>rs397516083</v>
      </c>
      <c r="DQ551">
        <f>SNPs!$C$30</f>
        <v>11</v>
      </c>
      <c r="DR551">
        <f>SNPs!$D$30</f>
        <v>47346379</v>
      </c>
      <c r="DS551" s="7" t="str">
        <f ca="1">IF('Randomized Data'!CJ551 = 1, SNPs!$H$30 &amp; SNPs!$H$30, IF('Randomized Data'!CK551 = 1, SNPs!$H$30 &amp; INDIRECT("SNPs!" &amp; CHAR(72 +'Randomized Data'!CL551) &amp; "30"), INDIRECT("SNPs!" &amp; CHAR(72 +'Randomized Data'!CL551) &amp; "30") &amp; INDIRECT("SNPs!" &amp; CHAR(72 +'Randomized Data'!CL551) &amp; "30")))</f>
        <v>GG</v>
      </c>
      <c r="DT551" t="str">
        <f>SNPs!$F$31</f>
        <v>rs397515937</v>
      </c>
      <c r="DU551">
        <f>SNPs!$C$31</f>
        <v>11</v>
      </c>
      <c r="DV551">
        <f>SNPs!$D$31</f>
        <v>47339792</v>
      </c>
      <c r="DW551" s="7" t="str">
        <f ca="1">IF('Randomized Data'!CM551 = 1, SNPs!$H$31 &amp; SNPs!$H$31, IF('Randomized Data'!CN551 = 1, SNPs!$H$31 &amp; INDIRECT("SNPs!" &amp; CHAR(72 +'Randomized Data'!CO551) &amp; "31"), INDIRECT("SNPs!" &amp; CHAR(72 +'Randomized Data'!CO551) &amp; "31") &amp; INDIRECT("SNPs!" &amp; CHAR(72 +'Randomized Data'!CO551) &amp; "31")))</f>
        <v>GG</v>
      </c>
      <c r="DX551" t="str">
        <f>SNPs!$F$32</f>
        <v>rs397516074</v>
      </c>
      <c r="DY551">
        <f>SNPs!$C$32</f>
        <v>11</v>
      </c>
      <c r="DZ551">
        <f>SNPs!$D$32</f>
        <v>47348424</v>
      </c>
      <c r="EA551" s="7" t="str">
        <f ca="1">IF('Randomized Data'!CP551 = 1, SNPs!$H$32 &amp; SNPs!$H$32, IF('Randomized Data'!CQ551 = 1, SNPs!$H$32 &amp; INDIRECT("SNPs!" &amp; CHAR(72 +'Randomized Data'!CR551) &amp; "32"), INDIRECT("SNPs!" &amp; CHAR(72 +'Randomized Data'!CR551) &amp; "32") &amp; INDIRECT("SNPs!" &amp; CHAR(72 +'Randomized Data'!CR551) &amp; "32")))</f>
        <v>GA</v>
      </c>
      <c r="EB551" t="str">
        <f>SNPs!$F$33</f>
        <v>rs397515963</v>
      </c>
      <c r="EC551">
        <f>SNPs!$C$33</f>
        <v>11</v>
      </c>
      <c r="ED551">
        <f>SNPs!$D$33</f>
        <v>47337729</v>
      </c>
      <c r="EE551" s="7" t="str">
        <f ca="1">IF('Randomized Data'!CS551 = 1, SNPs!$H$33 &amp; SNPs!$H$33, IF('Randomized Data'!CT551 = 1, SNPs!$H$33 &amp; INDIRECT("SNPs!" &amp; CHAR(72 +'Randomized Data'!CU551) &amp; "33"), INDIRECT("SNPs!" &amp; CHAR(72 +'Randomized Data'!CU551) &amp; "33") &amp; INDIRECT("SNPs!" &amp; CHAR(72 +'Randomized Data'!CU551) &amp; "33")))</f>
        <v>--</v>
      </c>
    </row>
    <row r="552" spans="1:13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  <c r="F552" s="3">
        <v>42166</v>
      </c>
      <c r="G552" s="9" t="str">
        <f>'Randomized Data'!C552</f>
        <v>External Lab</v>
      </c>
      <c r="H552" t="str">
        <f>SNPs!$F$2</f>
        <v>rs12248560</v>
      </c>
      <c r="I552">
        <f>SNPs!$C$2</f>
        <v>10</v>
      </c>
      <c r="J552">
        <f>SNPs!$D$2</f>
        <v>94761900</v>
      </c>
      <c r="K552" t="str">
        <f ca="1">IF('Randomized Data'!D552 = 1, SNPs!$H$2 &amp; SNPs!$H$2, IF('Randomized Data'!E552 = 1, SNPs!$H$2 &amp; INDIRECT("SNPs!" &amp; CHAR(72 +'Randomized Data'!F552) &amp; "2"), INDIRECT("SNPs!" &amp; CHAR(72 +'Randomized Data'!F552) &amp; "2") &amp; INDIRECT("SNPs!" &amp; CHAR(72 +'Randomized Data'!F552) &amp; "2")))</f>
        <v>CC</v>
      </c>
      <c r="L552" t="str">
        <f>SNPs!$F$3</f>
        <v>rs28399504</v>
      </c>
      <c r="M552">
        <f>SNPs!$C$3</f>
        <v>10</v>
      </c>
      <c r="N552">
        <f>SNPs!$D$3</f>
        <v>94762706</v>
      </c>
      <c r="O552" t="str">
        <f ca="1">IF('Randomized Data'!G552 = 1, SNPs!$H$3 &amp; SNPs!$H$3, IF('Randomized Data'!H552 = 1, SNPs!$H$3 &amp; INDIRECT("SNPs!" &amp; CHAR(72 +'Randomized Data'!I552) &amp; "3"), INDIRECT("SNPs!" &amp; CHAR(72 +'Randomized Data'!I552) &amp; "3") &amp; INDIRECT("SNPs!" &amp; CHAR(72 +'Randomized Data'!I552) &amp; "3")))</f>
        <v>AG</v>
      </c>
      <c r="P552" t="str">
        <f>SNPs!$F$4</f>
        <v>rs41291556</v>
      </c>
      <c r="Q552">
        <f>SNPs!$C$4</f>
        <v>10</v>
      </c>
      <c r="R552">
        <f>SNPs!$D$4</f>
        <v>94775416</v>
      </c>
      <c r="S552" t="str">
        <f ca="1">IF('Randomized Data'!J552 = 1, SNPs!$H$4 &amp; SNPs!$H$4, IF('Randomized Data'!K552 = 1, SNPs!$H$4 &amp; INDIRECT("SNPs!" &amp; CHAR(72 +'Randomized Data'!L552) &amp; "4"), INDIRECT("SNPs!" &amp; CHAR(72 +'Randomized Data'!L552) &amp; "4") &amp; INDIRECT("SNPs!" &amp; CHAR(72 +'Randomized Data'!L552) &amp; "4")))</f>
        <v>TT</v>
      </c>
      <c r="T552" t="str">
        <f>SNPs!$F$5</f>
        <v>rs72558184</v>
      </c>
      <c r="U552">
        <f>SNPs!$C$5</f>
        <v>10</v>
      </c>
      <c r="V552">
        <f>SNPs!$D$5</f>
        <v>96535210</v>
      </c>
      <c r="W552" t="str">
        <f ca="1">IF('Randomized Data'!M552 = 1, SNPs!$H$5 &amp; SNPs!$H$5, IF('Randomized Data'!N552 = 1, SNPs!$H$5 &amp; INDIRECT("SNPs!" &amp; CHAR(72 +'Randomized Data'!O552) &amp; "5"), INDIRECT("SNPs!" &amp; CHAR(72 +'Randomized Data'!O552) &amp; "5") &amp; INDIRECT("SNPs!" &amp; CHAR(72 +'Randomized Data'!O552) &amp; "5")))</f>
        <v>GG</v>
      </c>
      <c r="X552" t="str">
        <f>SNPs!$F$6</f>
        <v>rs4986893</v>
      </c>
      <c r="Y552">
        <f>SNPs!$C$6</f>
        <v>10</v>
      </c>
      <c r="Z552">
        <f>SNPs!$D$6</f>
        <v>94780653</v>
      </c>
      <c r="AA552" s="7" t="str">
        <f ca="1">IF('Randomized Data'!P552 = 1, SNPs!$H$6 &amp; SNPs!$H$6, IF('Randomized Data'!Q552 = 1, SNPs!$H$6 &amp; INDIRECT("SNPs!" &amp; CHAR(72 +'Randomized Data'!R552) &amp; "6"), INDIRECT("SNPs!" &amp; CHAR(72 +'Randomized Data'!R552) &amp; "6") &amp; INDIRECT("SNPs!" &amp; CHAR(72 +'Randomized Data'!R552) &amp; "6")))</f>
        <v>GG</v>
      </c>
      <c r="AB552" t="str">
        <f>SNPs!$F$7</f>
        <v>rs4244285</v>
      </c>
      <c r="AC552">
        <f>SNPs!$C$7</f>
        <v>10</v>
      </c>
      <c r="AD552">
        <f>SNPs!$D$7</f>
        <v>94781859</v>
      </c>
      <c r="AE552" s="7" t="str">
        <f ca="1">IF('Randomized Data'!S552 = 1, SNPs!$H$7 &amp; SNPs!$H$7, IF('Randomized Data'!T552 = 1, SNPs!$H$7 &amp; INDIRECT("SNPs!" &amp; CHAR(72 +'Randomized Data'!U552) &amp; "7"), INDIRECT("SNPs!" &amp; CHAR(72 +'Randomized Data'!U552) &amp; "7") &amp; INDIRECT("SNPs!" &amp; CHAR(72 +'Randomized Data'!U552) &amp; "7")))</f>
        <v>GG</v>
      </c>
      <c r="AF552" t="str">
        <f>SNPs!$F$8</f>
        <v>rs72558186</v>
      </c>
      <c r="AG552">
        <f>SNPs!$C$8</f>
        <v>10</v>
      </c>
      <c r="AH552">
        <f>SNPs!$D$8</f>
        <v>94781999</v>
      </c>
      <c r="AI552" s="7" t="str">
        <f ca="1">IF('Randomized Data'!V552 = 1, SNPs!$H$8 &amp; SNPs!$H$8, IF('Randomized Data'!W552 = 1, SNPs!$H$8 &amp; INDIRECT("SNPs!" &amp; CHAR(72 +'Randomized Data'!X552) &amp; "8"), INDIRECT("SNPs!" &amp; CHAR(72 +'Randomized Data'!X552) &amp; "8") &amp; INDIRECT("SNPs!" &amp; CHAR(72 +'Randomized Data'!X552) &amp; "8")))</f>
        <v>TA</v>
      </c>
      <c r="AJ552" t="str">
        <f>SNPs!$F$9</f>
        <v>rs56337013</v>
      </c>
      <c r="AK552">
        <f>SNPs!$C$9</f>
        <v>10</v>
      </c>
      <c r="AL552">
        <f>SNPs!$D$9</f>
        <v>94852738</v>
      </c>
      <c r="AM552" s="7" t="str">
        <f ca="1">IF('Randomized Data'!Y$2 = 1, SNPs!$H$9 &amp; SNPs!$H$9, IF('Randomized Data'!Z552 = 1, SNPs!$H$9 &amp; INDIRECT("SNPs!" &amp; CHAR(72 +'Randomized Data'!AA552) &amp; "9"), INDIRECT("SNPs!" &amp; CHAR(72 +'Randomized Data'!AA552) &amp; "9") &amp; INDIRECT("SNPs!" &amp; CHAR(72 +'Randomized Data'!AA552) &amp; "9")))</f>
        <v>CT</v>
      </c>
      <c r="AN552" t="str">
        <f>SNPs!$F$10</f>
        <v>rs17884712</v>
      </c>
      <c r="AO552">
        <f>SNPs!$C$10</f>
        <v>10</v>
      </c>
      <c r="AP552">
        <f>SNPs!$D$10</f>
        <v>94775489</v>
      </c>
      <c r="AQ552" s="7" t="str">
        <f ca="1">IF('Randomized Data'!AB552 = 1, SNPs!$H$10 &amp; SNPs!$H$10, IF('Randomized Data'!AC552 = 1, SNPs!$H$10 &amp; INDIRECT("SNPs!" &amp; CHAR(72 +'Randomized Data'!AD552) &amp; "10"), INDIRECT("SNPs!" &amp; CHAR(72 +'Randomized Data'!AD552) &amp; "10") &amp; INDIRECT("SNPs!" &amp; CHAR(72 +'Randomized Data'!AD552) &amp; "10")))</f>
        <v>GG</v>
      </c>
      <c r="AR552" t="str">
        <f>SNPs!$F$11</f>
        <v>rs6413438</v>
      </c>
      <c r="AS552">
        <f>SNPs!$C$11</f>
        <v>10</v>
      </c>
      <c r="AT552">
        <f>SNPs!$D$11</f>
        <v>94781858</v>
      </c>
      <c r="AU552" s="7" t="str">
        <f ca="1">IF('Randomized Data'!AE552 = 1, SNPs!$H$11 &amp; SNPs!$H$11, IF('Randomized Data'!AF552 = 1, SNPs!$H$11 &amp; INDIRECT("SNPs!" &amp; CHAR(72 +'Randomized Data'!AG552) &amp; "11"), INDIRECT("SNPs!" &amp; CHAR(72 +'Randomized Data'!AG552) &amp; "11") &amp; INDIRECT("SNPs!" &amp; CHAR(72 +'Randomized Data'!AG552) &amp; "11")))</f>
        <v>CT</v>
      </c>
      <c r="AV552" t="str">
        <f>SNPs!$F$12</f>
        <v>rs1057910</v>
      </c>
      <c r="AW552">
        <f>SNPs!$C$12</f>
        <v>10</v>
      </c>
      <c r="AX552">
        <f>SNPs!$D$12</f>
        <v>94981296</v>
      </c>
      <c r="AY552" s="7" t="str">
        <f ca="1">IF('Randomized Data'!AH552 = 1, SNPs!$H$12 &amp; SNPs!$H$12, IF('Randomized Data'!AI552 = 1, SNPs!$H$12 &amp; INDIRECT("SNPs!" &amp; CHAR(72 +'Randomized Data'!AJ552) &amp; "12"), INDIRECT("SNPs!" &amp; CHAR(72 +'Randomized Data'!AJ552) &amp; "12") &amp; INDIRECT("SNPs!" &amp; CHAR(72 +'Randomized Data'!AJ552) &amp; "12")))</f>
        <v>AA</v>
      </c>
      <c r="AZ552" t="str">
        <f>SNPs!$F$13</f>
        <v>rs1799853</v>
      </c>
      <c r="BA552">
        <f>SNPs!$C$13</f>
        <v>10</v>
      </c>
      <c r="BB552">
        <f>SNPs!$D$13</f>
        <v>94942290</v>
      </c>
      <c r="BC552" s="7" t="str">
        <f ca="1">IF('Randomized Data'!AK552 = 1, SNPs!$H$13 &amp; SNPs!$H$13, IF('Randomized Data'!AL552 = 1, SNPs!$H$13 &amp; INDIRECT("SNPs!" &amp; CHAR(72 +'Randomized Data'!AM552) &amp; "13"), INDIRECT("SNPs!" &amp; CHAR(72 +'Randomized Data'!AM552) &amp; "13") &amp; INDIRECT("SNPs!" &amp; CHAR(72 +'Randomized Data'!AM552) &amp; "13")))</f>
        <v>TT</v>
      </c>
      <c r="BD552" t="str">
        <f>SNPs!$F$14</f>
        <v>rs9923231</v>
      </c>
      <c r="BE552">
        <f>SNPs!$C$14</f>
        <v>16</v>
      </c>
      <c r="BF552">
        <f>SNPs!$D$14</f>
        <v>31096368</v>
      </c>
      <c r="BG552" s="7" t="str">
        <f ca="1">IF('Randomized Data'!AN552 = 1, SNPs!$H$14 &amp; SNPs!$H$14, IF('Randomized Data'!AO552 = 1, SNPs!$H$14 &amp; INDIRECT("SNPs!" &amp; CHAR(72 +'Randomized Data'!AP552) &amp; "14"), INDIRECT("SNPs!" &amp; CHAR(72 +'Randomized Data'!AP552) &amp; "14") &amp; INDIRECT("SNPs!" &amp; CHAR(72 +'Randomized Data'!AP552) &amp; "14")))</f>
        <v>AA</v>
      </c>
      <c r="BH552" t="str">
        <f>SNPs!$F$15</f>
        <v>rs9934438</v>
      </c>
      <c r="BI552">
        <f>SNPs!$C$15</f>
        <v>16</v>
      </c>
      <c r="BJ552">
        <f>SNPs!$D$15</f>
        <v>31093557</v>
      </c>
      <c r="BK552" s="7" t="str">
        <f ca="1">IF('Randomized Data'!AQ552 = 1, SNPs!$H$15 &amp; SNPs!$H$15, IF('Randomized Data'!AR552 = 1, SNPs!$H$15 &amp; INDIRECT("SNPs!" &amp; CHAR(72 +'Randomized Data'!AS552) &amp; "15"), INDIRECT("SNPs!" &amp; CHAR(72 +'Randomized Data'!AS552) &amp; "15") &amp; INDIRECT("SNPs!" &amp; CHAR(72 +'Randomized Data'!AS552) &amp; "15")))</f>
        <v>GG</v>
      </c>
      <c r="BL552" t="str">
        <f>SNPs!$F$16</f>
        <v>rs8050894</v>
      </c>
      <c r="BM552">
        <f>SNPs!$C$16</f>
        <v>16</v>
      </c>
      <c r="BN552">
        <f>SNPs!$D$16</f>
        <v>31093188</v>
      </c>
      <c r="BO552" s="7" t="str">
        <f ca="1">IF('Randomized Data'!AT552 = 1, SNPs!$H$16 &amp; SNPs!$H$16, IF('Randomized Data'!AU552 = 1, SNPs!$H$16 &amp; INDIRECT("SNPs!" &amp; CHAR(72 +'Randomized Data'!AV552) &amp; "16"), INDIRECT("SNPs!" &amp; CHAR(72 +'Randomized Data'!AV552) &amp; "16") &amp; INDIRECT("SNPs!" &amp; CHAR(72 +'Randomized Data'!AV552) &amp; "16")))</f>
        <v>CC</v>
      </c>
      <c r="BP552" t="str">
        <f>SNPs!$F$17</f>
        <v>rs6025</v>
      </c>
      <c r="BQ552">
        <f>SNPs!$C$17</f>
        <v>1</v>
      </c>
      <c r="BR552">
        <f>SNPs!$D$17</f>
        <v>169549811</v>
      </c>
      <c r="BS552" s="7" t="str">
        <f ca="1">IF('Randomized Data'!AW552 = 1, SNPs!$H$17 &amp; SNPs!$H$17, IF('Randomized Data'!AX552 = 1, SNPs!$H$17 &amp; INDIRECT("SNPs!" &amp; CHAR(72 +'Randomized Data'!AY552) &amp; "17"), INDIRECT("SNPs!" &amp; CHAR(72 +'Randomized Data'!AY552) &amp; "17") &amp; INDIRECT("SNPs!" &amp; CHAR(72 +'Randomized Data'!AY552) &amp; "17")))</f>
        <v>AA</v>
      </c>
      <c r="BT552" t="str">
        <f>SNPs!$F$18</f>
        <v>rs1799963</v>
      </c>
      <c r="BU552">
        <f>SNPs!$C$18</f>
        <v>11</v>
      </c>
      <c r="BV552">
        <f>SNPs!$D$18</f>
        <v>46739505</v>
      </c>
      <c r="BW552" s="7" t="str">
        <f ca="1">IF('Randomized Data'!AZ552 = 1, SNPs!$H$18 &amp; SNPs!$H$18, IF('Randomized Data'!BA552 = 1, SNPs!$H$18 &amp; INDIRECT("SNPs!" &amp; CHAR(72 +'Randomized Data'!BB552) &amp; "18"), INDIRECT("SNPs!" &amp; CHAR(72 +'Randomized Data'!BB552) &amp; "18") &amp; INDIRECT("SNPs!" &amp; CHAR(72 +'Randomized Data'!BB552) &amp; "18")))</f>
        <v>GG</v>
      </c>
      <c r="BX552" t="str">
        <f>SNPs!$F$19</f>
        <v>rs121913626</v>
      </c>
      <c r="BY552">
        <f>SNPs!$C$19</f>
        <v>14</v>
      </c>
      <c r="BZ552">
        <f>SNPs!$D$19</f>
        <v>23427723</v>
      </c>
      <c r="CA552" s="7" t="str">
        <f ca="1">IF('Randomized Data'!BC552 = 1, SNPs!$H$19 &amp; SNPs!$H$19, IF('Randomized Data'!BD552 = 1, SNPs!$H$19 &amp; INDIRECT("SNPs!" &amp; CHAR(72 +'Randomized Data'!BE552) &amp; "19"), INDIRECT("SNPs!" &amp; CHAR(72 +'Randomized Data'!BE552) &amp; "19") &amp; INDIRECT("SNPs!" &amp; CHAR(72 +'Randomized Data'!BE552) &amp; "19")))</f>
        <v>CC</v>
      </c>
      <c r="CB552" t="str">
        <f>SNPs!$F$20</f>
        <v>rs3218713</v>
      </c>
      <c r="CC552">
        <f>SNPs!$C$20</f>
        <v>14</v>
      </c>
      <c r="CD552">
        <f>SNPs!$D$20</f>
        <v>23431468</v>
      </c>
      <c r="CE552" s="7" t="str">
        <f ca="1">IF('Randomized Data'!BF552 = 1, SNPs!$H$20 &amp; SNPs!$H$20, IF('Randomized Data'!BG552 = 1, SNPs!$H$20 &amp; INDIRECT("SNPs!" &amp; CHAR(72 +'Randomized Data'!BH552) &amp; "20"), INDIRECT("SNPs!" &amp; CHAR(72 +'Randomized Data'!BH552) &amp; "20") &amp; INDIRECT("SNPs!" &amp; CHAR(72 +'Randomized Data'!BH552) &amp; "20")))</f>
        <v>GG</v>
      </c>
      <c r="CF552" t="str">
        <f>SNPs!$F$21</f>
        <v>rs3218714</v>
      </c>
      <c r="CG552">
        <f>SNPs!$C$21</f>
        <v>14</v>
      </c>
      <c r="CH552">
        <f>SNPs!$D$21</f>
        <v>23429279</v>
      </c>
      <c r="CI552" s="7" t="str">
        <f ca="1">IF('Randomized Data'!BI552 = 1, SNPs!$H$21 &amp; SNPs!$H$21, IF('Randomized Data'!BJ552 = 1, SNPs!$H$21 &amp; INDIRECT("SNPs!" &amp; CHAR(72 +'Randomized Data'!BK552) &amp; "21"), INDIRECT("SNPs!" &amp; CHAR(72 +'Randomized Data'!BK552) &amp; "21") &amp; INDIRECT("SNPs!" &amp; CHAR(72 +'Randomized Data'!BK552) &amp; "21")))</f>
        <v>CC</v>
      </c>
      <c r="CJ552" t="str">
        <f>SNPs!$F$22</f>
        <v>rs121964855</v>
      </c>
      <c r="CK552">
        <f>SNPs!$C$22</f>
        <v>1</v>
      </c>
      <c r="CL552">
        <f>SNPs!$D$22</f>
        <v>201365638</v>
      </c>
      <c r="CM552" s="7" t="str">
        <f ca="1">IF('Randomized Data'!BL552 = 1, SNPs!$H$22 &amp; SNPs!$H$22, IF('Randomized Data'!BM552 = 1, SNPs!$H$22 &amp; INDIRECT("SNPs!" &amp; CHAR(72 +'Randomized Data'!BN552) &amp; "22"), INDIRECT("SNPs!" &amp; CHAR(72 +'Randomized Data'!BN552) &amp; "22") &amp; INDIRECT("SNPs!" &amp; CHAR(72 +'Randomized Data'!BN552) &amp; "22")))</f>
        <v>AA</v>
      </c>
      <c r="CN552" t="str">
        <f>SNPs!$F$23</f>
        <v>rs121964856</v>
      </c>
      <c r="CO552">
        <f>SNPs!$C$23</f>
        <v>1</v>
      </c>
      <c r="CP552">
        <f>SNPs!$D$23</f>
        <v>201365297</v>
      </c>
      <c r="CQ552" s="7" t="str">
        <f ca="1">IF('Randomized Data'!BO552 = 1, SNPs!$H$23 &amp; SNPs!$H$23, IF('Randomized Data'!BP552 = 1, SNPs!$H$23 &amp; INDIRECT("SNPs!" &amp; CHAR(72 +'Randomized Data'!BQ552) &amp; "23"), INDIRECT("SNPs!" &amp; CHAR(72 +'Randomized Data'!BQ552) &amp; "23") &amp; INDIRECT("SNPs!" &amp; CHAR(72 +'Randomized Data'!BQ552) &amp; "23")))</f>
        <v>GG</v>
      </c>
      <c r="CR552" t="str">
        <f>SNPs!$F$24</f>
        <v>rs121964857</v>
      </c>
      <c r="CS552">
        <f>SNPs!$C$24</f>
        <v>1</v>
      </c>
      <c r="CT552">
        <f>SNPs!$D$24</f>
        <v>201359245</v>
      </c>
      <c r="CU552" s="7" t="str">
        <f ca="1">IF('Randomized Data'!BR552 = 1, SNPs!$H$24 &amp; SNPs!$H$24, IF('Randomized Data'!BS552 = 1, SNPs!$H$24 &amp; INDIRECT("SNPs!" &amp; CHAR(72 +'Randomized Data'!BT552) &amp; "24"), INDIRECT("SNPs!" &amp; CHAR(72 +'Randomized Data'!BT552) &amp; "24") &amp; INDIRECT("SNPs!" &amp; CHAR(72 +'Randomized Data'!BT552) &amp; "24")))</f>
        <v>CC</v>
      </c>
      <c r="CV552" t="str">
        <f>SNPs!$F$25</f>
        <v>rs28934269</v>
      </c>
      <c r="CW552">
        <f>SNPs!$C$25</f>
        <v>15</v>
      </c>
      <c r="CX552">
        <f>SNPs!$D$25</f>
        <v>63060915</v>
      </c>
      <c r="CY552" s="7" t="str">
        <f ca="1">IF('Randomized Data'!BU552 = 1, SNPs!$H$25 &amp; SNPs!$H$25, IF('Randomized Data'!BV552 = 1, SNPs!$H$25 &amp; INDIRECT("SNPs!" &amp; CHAR(72 +'Randomized Data'!BW552) &amp; "25"), INDIRECT("SNPs!" &amp; CHAR(72 +'Randomized Data'!BW552) &amp; "25") &amp; INDIRECT("SNPs!" &amp; CHAR(72 +'Randomized Data'!BW552) &amp; "25")))</f>
        <v>AA</v>
      </c>
      <c r="CZ552" t="str">
        <f>SNPs!$F$26</f>
        <v>rs28934270</v>
      </c>
      <c r="DA552">
        <f>SNPs!$C$26</f>
        <v>15</v>
      </c>
      <c r="DB552">
        <f>SNPs!$D$26</f>
        <v>63060899</v>
      </c>
      <c r="DC552" s="7" t="str">
        <f ca="1">IF('Randomized Data'!BX552 = 1, SNPs!$H$26 &amp; SNPs!$H$26, IF('Randomized Data'!BY552 = 1, SNPs!$H$26 &amp; INDIRECT("SNPs!" &amp; CHAR(72 +'Randomized Data'!BZ552) &amp; "26"), INDIRECT("SNPs!" &amp; CHAR(72 +'Randomized Data'!BZ552) &amp; "26") &amp; INDIRECT("SNPs!" &amp; CHAR(72 +'Randomized Data'!BZ552) &amp; "26")))</f>
        <v>GG</v>
      </c>
      <c r="DD552" t="str">
        <f>SNPs!$F$27</f>
        <v>rs727504290</v>
      </c>
      <c r="DE552">
        <f>SNPs!$C$27</f>
        <v>15</v>
      </c>
      <c r="DF552">
        <f>SNPs!$D$27</f>
        <v>63042875</v>
      </c>
      <c r="DG552" s="7" t="str">
        <f ca="1">IF('Randomized Data'!CA552 = 1, SNPs!$H$27 &amp; SNPs!$H$27, IF('Randomized Data'!CB552 = 1, SNPs!$H$27 &amp; INDIRECT("SNPs!" &amp; CHAR(72 +'Randomized Data'!CC552) &amp; "27"), INDIRECT("SNPs!" &amp; CHAR(72 +'Randomized Data'!CC552) &amp; "27") &amp; INDIRECT("SNPs!" &amp; CHAR(72 +'Randomized Data'!CC552) &amp; "27")))</f>
        <v>GG</v>
      </c>
      <c r="DH552" t="str">
        <f>SNPs!$F$28</f>
        <v>rs104894504</v>
      </c>
      <c r="DI552">
        <f>SNPs!$C$28</f>
        <v>15</v>
      </c>
      <c r="DJ552">
        <f>SNPs!$D$28</f>
        <v>63057028</v>
      </c>
      <c r="DK552" s="7" t="str">
        <f ca="1">IF('Randomized Data'!CD552 = 1, SNPs!$H$28 &amp; SNPs!$H$28, IF('Randomized Data'!CE552 = 1, SNPs!$H$28 &amp; INDIRECT("SNPs!" &amp; CHAR(72 +'Randomized Data'!CF552) &amp; "28"), INDIRECT("SNPs!" &amp; CHAR(72 +'Randomized Data'!CF552) &amp; "28") &amp; INDIRECT("SNPs!" &amp; CHAR(72 +'Randomized Data'!CF552) &amp; "28")))</f>
        <v>TT</v>
      </c>
      <c r="DL552" t="str">
        <f>SNPs!$F$29</f>
        <v>rs375882485</v>
      </c>
      <c r="DM552">
        <f>SNPs!$C$29</f>
        <v>11</v>
      </c>
      <c r="DN552">
        <f>SNPs!$D$29</f>
        <v>47342698</v>
      </c>
      <c r="DO552" s="7" t="str">
        <f ca="1">IF('Randomized Data'!CG552 = 1, SNPs!$H$29 &amp; SNPs!$H$29, IF('Randomized Data'!CH552 = 1, SNPs!$H$29 &amp; INDIRECT("SNPs!" &amp; CHAR(72 +'Randomized Data'!CI552) &amp; "29"), INDIRECT("SNPs!" &amp; CHAR(72 +'Randomized Data'!CI552) &amp; "29") &amp; INDIRECT("SNPs!" &amp; CHAR(72 +'Randomized Data'!CI552) &amp; "29")))</f>
        <v>GG</v>
      </c>
      <c r="DP552" t="str">
        <f>SNPs!$F$30</f>
        <v>rs397516083</v>
      </c>
      <c r="DQ552">
        <f>SNPs!$C$30</f>
        <v>11</v>
      </c>
      <c r="DR552">
        <f>SNPs!$D$30</f>
        <v>47346379</v>
      </c>
      <c r="DS552" s="7" t="str">
        <f ca="1">IF('Randomized Data'!CJ552 = 1, SNPs!$H$30 &amp; SNPs!$H$30, IF('Randomized Data'!CK552 = 1, SNPs!$H$30 &amp; INDIRECT("SNPs!" &amp; CHAR(72 +'Randomized Data'!CL552) &amp; "30"), INDIRECT("SNPs!" &amp; CHAR(72 +'Randomized Data'!CL552) &amp; "30") &amp; INDIRECT("SNPs!" &amp; CHAR(72 +'Randomized Data'!CL552) &amp; "30")))</f>
        <v>GG</v>
      </c>
      <c r="DT552" t="str">
        <f>SNPs!$F$31</f>
        <v>rs397515937</v>
      </c>
      <c r="DU552">
        <f>SNPs!$C$31</f>
        <v>11</v>
      </c>
      <c r="DV552">
        <f>SNPs!$D$31</f>
        <v>47339792</v>
      </c>
      <c r="DW552" s="7" t="str">
        <f ca="1">IF('Randomized Data'!CM552 = 1, SNPs!$H$31 &amp; SNPs!$H$31, IF('Randomized Data'!CN552 = 1, SNPs!$H$31 &amp; INDIRECT("SNPs!" &amp; CHAR(72 +'Randomized Data'!CO552) &amp; "31"), INDIRECT("SNPs!" &amp; CHAR(72 +'Randomized Data'!CO552) &amp; "31") &amp; INDIRECT("SNPs!" &amp; CHAR(72 +'Randomized Data'!CO552) &amp; "31")))</f>
        <v>AA</v>
      </c>
      <c r="DX552" t="str">
        <f>SNPs!$F$32</f>
        <v>rs397516074</v>
      </c>
      <c r="DY552">
        <f>SNPs!$C$32</f>
        <v>11</v>
      </c>
      <c r="DZ552">
        <f>SNPs!$D$32</f>
        <v>47348424</v>
      </c>
      <c r="EA552" s="7" t="str">
        <f ca="1">IF('Randomized Data'!CP552 = 1, SNPs!$H$32 &amp; SNPs!$H$32, IF('Randomized Data'!CQ552 = 1, SNPs!$H$32 &amp; INDIRECT("SNPs!" &amp; CHAR(72 +'Randomized Data'!CR552) &amp; "32"), INDIRECT("SNPs!" &amp; CHAR(72 +'Randomized Data'!CR552) &amp; "32") &amp; INDIRECT("SNPs!" &amp; CHAR(72 +'Randomized Data'!CR552) &amp; "32")))</f>
        <v>GG</v>
      </c>
      <c r="EB552" t="str">
        <f>SNPs!$F$33</f>
        <v>rs397515963</v>
      </c>
      <c r="EC552">
        <f>SNPs!$C$33</f>
        <v>11</v>
      </c>
      <c r="ED552">
        <f>SNPs!$D$33</f>
        <v>47337729</v>
      </c>
      <c r="EE552" s="7" t="str">
        <f ca="1">IF('Randomized Data'!CS552 = 1, SNPs!$H$33 &amp; SNPs!$H$33, IF('Randomized Data'!CT552 = 1, SNPs!$H$33 &amp; INDIRECT("SNPs!" &amp; CHAR(72 +'Randomized Data'!CU552) &amp; "33"), INDIRECT("SNPs!" &amp; CHAR(72 +'Randomized Data'!CU552) &amp; "33") &amp; INDIRECT("SNPs!" &amp; CHAR(72 +'Randomized Data'!CU552) &amp; "33")))</f>
        <v>GG</v>
      </c>
    </row>
    <row r="553" spans="1:13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  <c r="F553" s="3">
        <v>42172</v>
      </c>
      <c r="G553" s="9" t="str">
        <f>'Randomized Data'!C553</f>
        <v>External Lab</v>
      </c>
      <c r="H553" t="str">
        <f>SNPs!$F$2</f>
        <v>rs12248560</v>
      </c>
      <c r="I553">
        <f>SNPs!$C$2</f>
        <v>10</v>
      </c>
      <c r="J553">
        <f>SNPs!$D$2</f>
        <v>94761900</v>
      </c>
      <c r="K553" t="str">
        <f ca="1">IF('Randomized Data'!D553 = 1, SNPs!$H$2 &amp; SNPs!$H$2, IF('Randomized Data'!E553 = 1, SNPs!$H$2 &amp; INDIRECT("SNPs!" &amp; CHAR(72 +'Randomized Data'!F553) &amp; "2"), INDIRECT("SNPs!" &amp; CHAR(72 +'Randomized Data'!F553) &amp; "2") &amp; INDIRECT("SNPs!" &amp; CHAR(72 +'Randomized Data'!F553) &amp; "2")))</f>
        <v>AA</v>
      </c>
      <c r="L553" t="str">
        <f>SNPs!$F$3</f>
        <v>rs28399504</v>
      </c>
      <c r="M553">
        <f>SNPs!$C$3</f>
        <v>10</v>
      </c>
      <c r="N553">
        <f>SNPs!$D$3</f>
        <v>94762706</v>
      </c>
      <c r="O553" t="str">
        <f ca="1">IF('Randomized Data'!G553 = 1, SNPs!$H$3 &amp; SNPs!$H$3, IF('Randomized Data'!H553 = 1, SNPs!$H$3 &amp; INDIRECT("SNPs!" &amp; CHAR(72 +'Randomized Data'!I553) &amp; "3"), INDIRECT("SNPs!" &amp; CHAR(72 +'Randomized Data'!I553) &amp; "3") &amp; INDIRECT("SNPs!" &amp; CHAR(72 +'Randomized Data'!I553) &amp; "3")))</f>
        <v>AA</v>
      </c>
      <c r="P553" t="str">
        <f>SNPs!$F$4</f>
        <v>rs41291556</v>
      </c>
      <c r="Q553">
        <f>SNPs!$C$4</f>
        <v>10</v>
      </c>
      <c r="R553">
        <f>SNPs!$D$4</f>
        <v>94775416</v>
      </c>
      <c r="S553" t="str">
        <f ca="1">IF('Randomized Data'!J553 = 1, SNPs!$H$4 &amp; SNPs!$H$4, IF('Randomized Data'!K553 = 1, SNPs!$H$4 &amp; INDIRECT("SNPs!" &amp; CHAR(72 +'Randomized Data'!L553) &amp; "4"), INDIRECT("SNPs!" &amp; CHAR(72 +'Randomized Data'!L553) &amp; "4") &amp; INDIRECT("SNPs!" &amp; CHAR(72 +'Randomized Data'!L553) &amp; "4")))</f>
        <v>TT</v>
      </c>
      <c r="T553" t="str">
        <f>SNPs!$F$5</f>
        <v>rs72558184</v>
      </c>
      <c r="U553">
        <f>SNPs!$C$5</f>
        <v>10</v>
      </c>
      <c r="V553">
        <f>SNPs!$D$5</f>
        <v>96535210</v>
      </c>
      <c r="W553" t="str">
        <f ca="1">IF('Randomized Data'!M553 = 1, SNPs!$H$5 &amp; SNPs!$H$5, IF('Randomized Data'!N553 = 1, SNPs!$H$5 &amp; INDIRECT("SNPs!" &amp; CHAR(72 +'Randomized Data'!O553) &amp; "5"), INDIRECT("SNPs!" &amp; CHAR(72 +'Randomized Data'!O553) &amp; "5") &amp; INDIRECT("SNPs!" &amp; CHAR(72 +'Randomized Data'!O553) &amp; "5")))</f>
        <v>GA</v>
      </c>
      <c r="X553" t="str">
        <f>SNPs!$F$6</f>
        <v>rs4986893</v>
      </c>
      <c r="Y553">
        <f>SNPs!$C$6</f>
        <v>10</v>
      </c>
      <c r="Z553">
        <f>SNPs!$D$6</f>
        <v>94780653</v>
      </c>
      <c r="AA553" s="7" t="str">
        <f ca="1">IF('Randomized Data'!P553 = 1, SNPs!$H$6 &amp; SNPs!$H$6, IF('Randomized Data'!Q553 = 1, SNPs!$H$6 &amp; INDIRECT("SNPs!" &amp; CHAR(72 +'Randomized Data'!R553) &amp; "6"), INDIRECT("SNPs!" &amp; CHAR(72 +'Randomized Data'!R553) &amp; "6") &amp; INDIRECT("SNPs!" &amp; CHAR(72 +'Randomized Data'!R553) &amp; "6")))</f>
        <v>GA</v>
      </c>
      <c r="AB553" t="str">
        <f>SNPs!$F$7</f>
        <v>rs4244285</v>
      </c>
      <c r="AC553">
        <f>SNPs!$C$7</f>
        <v>10</v>
      </c>
      <c r="AD553">
        <f>SNPs!$D$7</f>
        <v>94781859</v>
      </c>
      <c r="AE553" s="7" t="str">
        <f ca="1">IF('Randomized Data'!S553 = 1, SNPs!$H$7 &amp; SNPs!$H$7, IF('Randomized Data'!T553 = 1, SNPs!$H$7 &amp; INDIRECT("SNPs!" &amp; CHAR(72 +'Randomized Data'!U553) &amp; "7"), INDIRECT("SNPs!" &amp; CHAR(72 +'Randomized Data'!U553) &amp; "7") &amp; INDIRECT("SNPs!" &amp; CHAR(72 +'Randomized Data'!U553) &amp; "7")))</f>
        <v>GG</v>
      </c>
      <c r="AF553" t="str">
        <f>SNPs!$F$8</f>
        <v>rs72558186</v>
      </c>
      <c r="AG553">
        <f>SNPs!$C$8</f>
        <v>10</v>
      </c>
      <c r="AH553">
        <f>SNPs!$D$8</f>
        <v>94781999</v>
      </c>
      <c r="AI553" s="7" t="str">
        <f ca="1">IF('Randomized Data'!V553 = 1, SNPs!$H$8 &amp; SNPs!$H$8, IF('Randomized Data'!W553 = 1, SNPs!$H$8 &amp; INDIRECT("SNPs!" &amp; CHAR(72 +'Randomized Data'!X553) &amp; "8"), INDIRECT("SNPs!" &amp; CHAR(72 +'Randomized Data'!X553) &amp; "8") &amp; INDIRECT("SNPs!" &amp; CHAR(72 +'Randomized Data'!X553) &amp; "8")))</f>
        <v>TT</v>
      </c>
      <c r="AJ553" t="str">
        <f>SNPs!$F$9</f>
        <v>rs56337013</v>
      </c>
      <c r="AK553">
        <f>SNPs!$C$9</f>
        <v>10</v>
      </c>
      <c r="AL553">
        <f>SNPs!$D$9</f>
        <v>94852738</v>
      </c>
      <c r="AM553" s="7" t="str">
        <f ca="1">IF('Randomized Data'!Y$2 = 1, SNPs!$H$9 &amp; SNPs!$H$9, IF('Randomized Data'!Z553 = 1, SNPs!$H$9 &amp; INDIRECT("SNPs!" &amp; CHAR(72 +'Randomized Data'!AA553) &amp; "9"), INDIRECT("SNPs!" &amp; CHAR(72 +'Randomized Data'!AA553) &amp; "9") &amp; INDIRECT("SNPs!" &amp; CHAR(72 +'Randomized Data'!AA553) &amp; "9")))</f>
        <v>CT</v>
      </c>
      <c r="AN553" t="str">
        <f>SNPs!$F$10</f>
        <v>rs17884712</v>
      </c>
      <c r="AO553">
        <f>SNPs!$C$10</f>
        <v>10</v>
      </c>
      <c r="AP553">
        <f>SNPs!$D$10</f>
        <v>94775489</v>
      </c>
      <c r="AQ553" s="7" t="str">
        <f ca="1">IF('Randomized Data'!AB553 = 1, SNPs!$H$10 &amp; SNPs!$H$10, IF('Randomized Data'!AC553 = 1, SNPs!$H$10 &amp; INDIRECT("SNPs!" &amp; CHAR(72 +'Randomized Data'!AD553) &amp; "10"), INDIRECT("SNPs!" &amp; CHAR(72 +'Randomized Data'!AD553) &amp; "10") &amp; INDIRECT("SNPs!" &amp; CHAR(72 +'Randomized Data'!AD553) &amp; "10")))</f>
        <v>GA</v>
      </c>
      <c r="AR553" t="str">
        <f>SNPs!$F$11</f>
        <v>rs6413438</v>
      </c>
      <c r="AS553">
        <f>SNPs!$C$11</f>
        <v>10</v>
      </c>
      <c r="AT553">
        <f>SNPs!$D$11</f>
        <v>94781858</v>
      </c>
      <c r="AU553" s="7" t="str">
        <f ca="1">IF('Randomized Data'!AE553 = 1, SNPs!$H$11 &amp; SNPs!$H$11, IF('Randomized Data'!AF553 = 1, SNPs!$H$11 &amp; INDIRECT("SNPs!" &amp; CHAR(72 +'Randomized Data'!AG553) &amp; "11"), INDIRECT("SNPs!" &amp; CHAR(72 +'Randomized Data'!AG553) &amp; "11") &amp; INDIRECT("SNPs!" &amp; CHAR(72 +'Randomized Data'!AG553) &amp; "11")))</f>
        <v>TT</v>
      </c>
      <c r="AV553" t="str">
        <f>SNPs!$F$12</f>
        <v>rs1057910</v>
      </c>
      <c r="AW553">
        <f>SNPs!$C$12</f>
        <v>10</v>
      </c>
      <c r="AX553">
        <f>SNPs!$D$12</f>
        <v>94981296</v>
      </c>
      <c r="AY553" s="7" t="str">
        <f ca="1">IF('Randomized Data'!AH553 = 1, SNPs!$H$12 &amp; SNPs!$H$12, IF('Randomized Data'!AI553 = 1, SNPs!$H$12 &amp; INDIRECT("SNPs!" &amp; CHAR(72 +'Randomized Data'!AJ553) &amp; "12"), INDIRECT("SNPs!" &amp; CHAR(72 +'Randomized Data'!AJ553) &amp; "12") &amp; INDIRECT("SNPs!" &amp; CHAR(72 +'Randomized Data'!AJ553) &amp; "12")))</f>
        <v>AA</v>
      </c>
      <c r="AZ553" t="str">
        <f>SNPs!$F$13</f>
        <v>rs1799853</v>
      </c>
      <c r="BA553">
        <f>SNPs!$C$13</f>
        <v>10</v>
      </c>
      <c r="BB553">
        <f>SNPs!$D$13</f>
        <v>94942290</v>
      </c>
      <c r="BC553" s="7" t="str">
        <f ca="1">IF('Randomized Data'!AK553 = 1, SNPs!$H$13 &amp; SNPs!$H$13, IF('Randomized Data'!AL553 = 1, SNPs!$H$13 &amp; INDIRECT("SNPs!" &amp; CHAR(72 +'Randomized Data'!AM553) &amp; "13"), INDIRECT("SNPs!" &amp; CHAR(72 +'Randomized Data'!AM553) &amp; "13") &amp; INDIRECT("SNPs!" &amp; CHAR(72 +'Randomized Data'!AM553) &amp; "13")))</f>
        <v>CT</v>
      </c>
      <c r="BD553" t="str">
        <f>SNPs!$F$14</f>
        <v>rs9923231</v>
      </c>
      <c r="BE553">
        <f>SNPs!$C$14</f>
        <v>16</v>
      </c>
      <c r="BF553">
        <f>SNPs!$D$14</f>
        <v>31096368</v>
      </c>
      <c r="BG553" s="7" t="str">
        <f ca="1">IF('Randomized Data'!AN553 = 1, SNPs!$H$14 &amp; SNPs!$H$14, IF('Randomized Data'!AO553 = 1, SNPs!$H$14 &amp; INDIRECT("SNPs!" &amp; CHAR(72 +'Randomized Data'!AP553) &amp; "14"), INDIRECT("SNPs!" &amp; CHAR(72 +'Randomized Data'!AP553) &amp; "14") &amp; INDIRECT("SNPs!" &amp; CHAR(72 +'Randomized Data'!AP553) &amp; "14")))</f>
        <v>GG</v>
      </c>
      <c r="BH553" t="str">
        <f>SNPs!$F$15</f>
        <v>rs9934438</v>
      </c>
      <c r="BI553">
        <f>SNPs!$C$15</f>
        <v>16</v>
      </c>
      <c r="BJ553">
        <f>SNPs!$D$15</f>
        <v>31093557</v>
      </c>
      <c r="BK553" s="7" t="str">
        <f ca="1">IF('Randomized Data'!AQ553 = 1, SNPs!$H$15 &amp; SNPs!$H$15, IF('Randomized Data'!AR553 = 1, SNPs!$H$15 &amp; INDIRECT("SNPs!" &amp; CHAR(72 +'Randomized Data'!AS553) &amp; "15"), INDIRECT("SNPs!" &amp; CHAR(72 +'Randomized Data'!AS553) &amp; "15") &amp; INDIRECT("SNPs!" &amp; CHAR(72 +'Randomized Data'!AS553) &amp; "15")))</f>
        <v>GG</v>
      </c>
      <c r="BL553" t="str">
        <f>SNPs!$F$16</f>
        <v>rs8050894</v>
      </c>
      <c r="BM553">
        <f>SNPs!$C$16</f>
        <v>16</v>
      </c>
      <c r="BN553">
        <f>SNPs!$D$16</f>
        <v>31093188</v>
      </c>
      <c r="BO553" s="7" t="str">
        <f ca="1">IF('Randomized Data'!AT553 = 1, SNPs!$H$16 &amp; SNPs!$H$16, IF('Randomized Data'!AU553 = 1, SNPs!$H$16 &amp; INDIRECT("SNPs!" &amp; CHAR(72 +'Randomized Data'!AV553) &amp; "16"), INDIRECT("SNPs!" &amp; CHAR(72 +'Randomized Data'!AV553) &amp; "16") &amp; INDIRECT("SNPs!" &amp; CHAR(72 +'Randomized Data'!AV553) &amp; "16")))</f>
        <v>GG</v>
      </c>
      <c r="BP553" t="str">
        <f>SNPs!$F$17</f>
        <v>rs6025</v>
      </c>
      <c r="BQ553">
        <f>SNPs!$C$17</f>
        <v>1</v>
      </c>
      <c r="BR553">
        <f>SNPs!$D$17</f>
        <v>169549811</v>
      </c>
      <c r="BS553" s="7" t="str">
        <f ca="1">IF('Randomized Data'!AW553 = 1, SNPs!$H$17 &amp; SNPs!$H$17, IF('Randomized Data'!AX553 = 1, SNPs!$H$17 &amp; INDIRECT("SNPs!" &amp; CHAR(72 +'Randomized Data'!AY553) &amp; "17"), INDIRECT("SNPs!" &amp; CHAR(72 +'Randomized Data'!AY553) &amp; "17") &amp; INDIRECT("SNPs!" &amp; CHAR(72 +'Randomized Data'!AY553) &amp; "17")))</f>
        <v>GA</v>
      </c>
      <c r="BT553" t="str">
        <f>SNPs!$F$18</f>
        <v>rs1799963</v>
      </c>
      <c r="BU553">
        <f>SNPs!$C$18</f>
        <v>11</v>
      </c>
      <c r="BV553">
        <f>SNPs!$D$18</f>
        <v>46739505</v>
      </c>
      <c r="BW553" s="7" t="str">
        <f ca="1">IF('Randomized Data'!AZ553 = 1, SNPs!$H$18 &amp; SNPs!$H$18, IF('Randomized Data'!BA553 = 1, SNPs!$H$18 &amp; INDIRECT("SNPs!" &amp; CHAR(72 +'Randomized Data'!BB553) &amp; "18"), INDIRECT("SNPs!" &amp; CHAR(72 +'Randomized Data'!BB553) &amp; "18") &amp; INDIRECT("SNPs!" &amp; CHAR(72 +'Randomized Data'!BB553) &amp; "18")))</f>
        <v>GG</v>
      </c>
      <c r="BX553" t="str">
        <f>SNPs!$F$19</f>
        <v>rs121913626</v>
      </c>
      <c r="BY553">
        <f>SNPs!$C$19</f>
        <v>14</v>
      </c>
      <c r="BZ553">
        <f>SNPs!$D$19</f>
        <v>23427723</v>
      </c>
      <c r="CA553" s="7" t="str">
        <f ca="1">IF('Randomized Data'!BC553 = 1, SNPs!$H$19 &amp; SNPs!$H$19, IF('Randomized Data'!BD553 = 1, SNPs!$H$19 &amp; INDIRECT("SNPs!" &amp; CHAR(72 +'Randomized Data'!BE553) &amp; "19"), INDIRECT("SNPs!" &amp; CHAR(72 +'Randomized Data'!BE553) &amp; "19") &amp; INDIRECT("SNPs!" &amp; CHAR(72 +'Randomized Data'!BE553) &amp; "19")))</f>
        <v>GG</v>
      </c>
      <c r="CB553" t="str">
        <f>SNPs!$F$20</f>
        <v>rs3218713</v>
      </c>
      <c r="CC553">
        <f>SNPs!$C$20</f>
        <v>14</v>
      </c>
      <c r="CD553">
        <f>SNPs!$D$20</f>
        <v>23431468</v>
      </c>
      <c r="CE553" s="7" t="str">
        <f ca="1">IF('Randomized Data'!BF553 = 1, SNPs!$H$20 &amp; SNPs!$H$20, IF('Randomized Data'!BG553 = 1, SNPs!$H$20 &amp; INDIRECT("SNPs!" &amp; CHAR(72 +'Randomized Data'!BH553) &amp; "20"), INDIRECT("SNPs!" &amp; CHAR(72 +'Randomized Data'!BH553) &amp; "20") &amp; INDIRECT("SNPs!" &amp; CHAR(72 +'Randomized Data'!BH553) &amp; "20")))</f>
        <v>GG</v>
      </c>
      <c r="CF553" t="str">
        <f>SNPs!$F$21</f>
        <v>rs3218714</v>
      </c>
      <c r="CG553">
        <f>SNPs!$C$21</f>
        <v>14</v>
      </c>
      <c r="CH553">
        <f>SNPs!$D$21</f>
        <v>23429279</v>
      </c>
      <c r="CI553" s="7" t="str">
        <f ca="1">IF('Randomized Data'!BI553 = 1, SNPs!$H$21 &amp; SNPs!$H$21, IF('Randomized Data'!BJ553 = 1, SNPs!$H$21 &amp; INDIRECT("SNPs!" &amp; CHAR(72 +'Randomized Data'!BK553) &amp; "21"), INDIRECT("SNPs!" &amp; CHAR(72 +'Randomized Data'!BK553) &amp; "21") &amp; INDIRECT("SNPs!" &amp; CHAR(72 +'Randomized Data'!BK553) &amp; "21")))</f>
        <v>CC</v>
      </c>
      <c r="CJ553" t="str">
        <f>SNPs!$F$22</f>
        <v>rs121964855</v>
      </c>
      <c r="CK553">
        <f>SNPs!$C$22</f>
        <v>1</v>
      </c>
      <c r="CL553">
        <f>SNPs!$D$22</f>
        <v>201365638</v>
      </c>
      <c r="CM553" s="7" t="str">
        <f ca="1">IF('Randomized Data'!BL553 = 1, SNPs!$H$22 &amp; SNPs!$H$22, IF('Randomized Data'!BM553 = 1, SNPs!$H$22 &amp; INDIRECT("SNPs!" &amp; CHAR(72 +'Randomized Data'!BN553) &amp; "22"), INDIRECT("SNPs!" &amp; CHAR(72 +'Randomized Data'!BN553) &amp; "22") &amp; INDIRECT("SNPs!" &amp; CHAR(72 +'Randomized Data'!BN553) &amp; "22")))</f>
        <v>AA</v>
      </c>
      <c r="CN553" t="str">
        <f>SNPs!$F$23</f>
        <v>rs121964856</v>
      </c>
      <c r="CO553">
        <f>SNPs!$C$23</f>
        <v>1</v>
      </c>
      <c r="CP553">
        <f>SNPs!$D$23</f>
        <v>201365297</v>
      </c>
      <c r="CQ553" s="7" t="str">
        <f ca="1">IF('Randomized Data'!BO553 = 1, SNPs!$H$23 &amp; SNPs!$H$23, IF('Randomized Data'!BP553 = 1, SNPs!$H$23 &amp; INDIRECT("SNPs!" &amp; CHAR(72 +'Randomized Data'!BQ553) &amp; "23"), INDIRECT("SNPs!" &amp; CHAR(72 +'Randomized Data'!BQ553) &amp; "23") &amp; INDIRECT("SNPs!" &amp; CHAR(72 +'Randomized Data'!BQ553) &amp; "23")))</f>
        <v>GG</v>
      </c>
      <c r="CR553" t="str">
        <f>SNPs!$F$24</f>
        <v>rs121964857</v>
      </c>
      <c r="CS553">
        <f>SNPs!$C$24</f>
        <v>1</v>
      </c>
      <c r="CT553">
        <f>SNPs!$D$24</f>
        <v>201359245</v>
      </c>
      <c r="CU553" s="7" t="str">
        <f ca="1">IF('Randomized Data'!BR553 = 1, SNPs!$H$24 &amp; SNPs!$H$24, IF('Randomized Data'!BS553 = 1, SNPs!$H$24 &amp; INDIRECT("SNPs!" &amp; CHAR(72 +'Randomized Data'!BT553) &amp; "24"), INDIRECT("SNPs!" &amp; CHAR(72 +'Randomized Data'!BT553) &amp; "24") &amp; INDIRECT("SNPs!" &amp; CHAR(72 +'Randomized Data'!BT553) &amp; "24")))</f>
        <v>CT</v>
      </c>
      <c r="CV553" t="str">
        <f>SNPs!$F$25</f>
        <v>rs28934269</v>
      </c>
      <c r="CW553">
        <f>SNPs!$C$25</f>
        <v>15</v>
      </c>
      <c r="CX553">
        <f>SNPs!$D$25</f>
        <v>63060915</v>
      </c>
      <c r="CY553" s="7" t="str">
        <f ca="1">IF('Randomized Data'!BU553 = 1, SNPs!$H$25 &amp; SNPs!$H$25, IF('Randomized Data'!BV553 = 1, SNPs!$H$25 &amp; INDIRECT("SNPs!" &amp; CHAR(72 +'Randomized Data'!BW553) &amp; "25"), INDIRECT("SNPs!" &amp; CHAR(72 +'Randomized Data'!BW553) &amp; "25") &amp; INDIRECT("SNPs!" &amp; CHAR(72 +'Randomized Data'!BW553) &amp; "25")))</f>
        <v>AG</v>
      </c>
      <c r="CZ553" t="str">
        <f>SNPs!$F$26</f>
        <v>rs28934270</v>
      </c>
      <c r="DA553">
        <f>SNPs!$C$26</f>
        <v>15</v>
      </c>
      <c r="DB553">
        <f>SNPs!$D$26</f>
        <v>63060899</v>
      </c>
      <c r="DC553" s="7" t="str">
        <f ca="1">IF('Randomized Data'!BX553 = 1, SNPs!$H$26 &amp; SNPs!$H$26, IF('Randomized Data'!BY553 = 1, SNPs!$H$26 &amp; INDIRECT("SNPs!" &amp; CHAR(72 +'Randomized Data'!BZ553) &amp; "26"), INDIRECT("SNPs!" &amp; CHAR(72 +'Randomized Data'!BZ553) &amp; "26") &amp; INDIRECT("SNPs!" &amp; CHAR(72 +'Randomized Data'!BZ553) &amp; "26")))</f>
        <v>GA</v>
      </c>
      <c r="DD553" t="str">
        <f>SNPs!$F$27</f>
        <v>rs727504290</v>
      </c>
      <c r="DE553">
        <f>SNPs!$C$27</f>
        <v>15</v>
      </c>
      <c r="DF553">
        <f>SNPs!$D$27</f>
        <v>63042875</v>
      </c>
      <c r="DG553" s="7" t="str">
        <f ca="1">IF('Randomized Data'!CA553 = 1, SNPs!$H$27 &amp; SNPs!$H$27, IF('Randomized Data'!CB553 = 1, SNPs!$H$27 &amp; INDIRECT("SNPs!" &amp; CHAR(72 +'Randomized Data'!CC553) &amp; "27"), INDIRECT("SNPs!" &amp; CHAR(72 +'Randomized Data'!CC553) &amp; "27") &amp; INDIRECT("SNPs!" &amp; CHAR(72 +'Randomized Data'!CC553) &amp; "27")))</f>
        <v>CC</v>
      </c>
      <c r="DH553" t="str">
        <f>SNPs!$F$28</f>
        <v>rs104894504</v>
      </c>
      <c r="DI553">
        <f>SNPs!$C$28</f>
        <v>15</v>
      </c>
      <c r="DJ553">
        <f>SNPs!$D$28</f>
        <v>63057028</v>
      </c>
      <c r="DK553" s="7" t="str">
        <f ca="1">IF('Randomized Data'!CD553 = 1, SNPs!$H$28 &amp; SNPs!$H$28, IF('Randomized Data'!CE553 = 1, SNPs!$H$28 &amp; INDIRECT("SNPs!" &amp; CHAR(72 +'Randomized Data'!CF553) &amp; "28"), INDIRECT("SNPs!" &amp; CHAR(72 +'Randomized Data'!CF553) &amp; "28") &amp; INDIRECT("SNPs!" &amp; CHAR(72 +'Randomized Data'!CF553) &amp; "28")))</f>
        <v>TT</v>
      </c>
      <c r="DL553" t="str">
        <f>SNPs!$F$29</f>
        <v>rs375882485</v>
      </c>
      <c r="DM553">
        <f>SNPs!$C$29</f>
        <v>11</v>
      </c>
      <c r="DN553">
        <f>SNPs!$D$29</f>
        <v>47342698</v>
      </c>
      <c r="DO553" s="7" t="str">
        <f ca="1">IF('Randomized Data'!CG553 = 1, SNPs!$H$29 &amp; SNPs!$H$29, IF('Randomized Data'!CH553 = 1, SNPs!$H$29 &amp; INDIRECT("SNPs!" &amp; CHAR(72 +'Randomized Data'!CI553) &amp; "29"), INDIRECT("SNPs!" &amp; CHAR(72 +'Randomized Data'!CI553) &amp; "29") &amp; INDIRECT("SNPs!" &amp; CHAR(72 +'Randomized Data'!CI553) &amp; "29")))</f>
        <v>AA</v>
      </c>
      <c r="DP553" t="str">
        <f>SNPs!$F$30</f>
        <v>rs397516083</v>
      </c>
      <c r="DQ553">
        <f>SNPs!$C$30</f>
        <v>11</v>
      </c>
      <c r="DR553">
        <f>SNPs!$D$30</f>
        <v>47346379</v>
      </c>
      <c r="DS553" s="7" t="str">
        <f ca="1">IF('Randomized Data'!CJ553 = 1, SNPs!$H$30 &amp; SNPs!$H$30, IF('Randomized Data'!CK553 = 1, SNPs!$H$30 &amp; INDIRECT("SNPs!" &amp; CHAR(72 +'Randomized Data'!CL553) &amp; "30"), INDIRECT("SNPs!" &amp; CHAR(72 +'Randomized Data'!CL553) &amp; "30") &amp; INDIRECT("SNPs!" &amp; CHAR(72 +'Randomized Data'!CL553) &amp; "30")))</f>
        <v>GG</v>
      </c>
      <c r="DT553" t="str">
        <f>SNPs!$F$31</f>
        <v>rs397515937</v>
      </c>
      <c r="DU553">
        <f>SNPs!$C$31</f>
        <v>11</v>
      </c>
      <c r="DV553">
        <f>SNPs!$D$31</f>
        <v>47339792</v>
      </c>
      <c r="DW553" s="7" t="str">
        <f ca="1">IF('Randomized Data'!CM553 = 1, SNPs!$H$31 &amp; SNPs!$H$31, IF('Randomized Data'!CN553 = 1, SNPs!$H$31 &amp; INDIRECT("SNPs!" &amp; CHAR(72 +'Randomized Data'!CO553) &amp; "31"), INDIRECT("SNPs!" &amp; CHAR(72 +'Randomized Data'!CO553) &amp; "31") &amp; INDIRECT("SNPs!" &amp; CHAR(72 +'Randomized Data'!CO553) &amp; "31")))</f>
        <v>GG</v>
      </c>
      <c r="DX553" t="str">
        <f>SNPs!$F$32</f>
        <v>rs397516074</v>
      </c>
      <c r="DY553">
        <f>SNPs!$C$32</f>
        <v>11</v>
      </c>
      <c r="DZ553">
        <f>SNPs!$D$32</f>
        <v>47348424</v>
      </c>
      <c r="EA553" s="7" t="str">
        <f ca="1">IF('Randomized Data'!CP553 = 1, SNPs!$H$32 &amp; SNPs!$H$32, IF('Randomized Data'!CQ553 = 1, SNPs!$H$32 &amp; INDIRECT("SNPs!" &amp; CHAR(72 +'Randomized Data'!CR553) &amp; "32"), INDIRECT("SNPs!" &amp; CHAR(72 +'Randomized Data'!CR553) &amp; "32") &amp; INDIRECT("SNPs!" &amp; CHAR(72 +'Randomized Data'!CR553) &amp; "32")))</f>
        <v>AA</v>
      </c>
      <c r="EB553" t="str">
        <f>SNPs!$F$33</f>
        <v>rs397515963</v>
      </c>
      <c r="EC553">
        <f>SNPs!$C$33</f>
        <v>11</v>
      </c>
      <c r="ED553">
        <f>SNPs!$D$33</f>
        <v>47337729</v>
      </c>
      <c r="EE553" s="7" t="str">
        <f ca="1">IF('Randomized Data'!CS553 = 1, SNPs!$H$33 &amp; SNPs!$H$33, IF('Randomized Data'!CT553 = 1, SNPs!$H$33 &amp; INDIRECT("SNPs!" &amp; CHAR(72 +'Randomized Data'!CU553) &amp; "33"), INDIRECT("SNPs!" &amp; CHAR(72 +'Randomized Data'!CU553) &amp; "33") &amp; INDIRECT("SNPs!" &amp; CHAR(72 +'Randomized Data'!CU553) &amp; "33")))</f>
        <v>--</v>
      </c>
    </row>
    <row r="554" spans="1:13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  <c r="F554" s="3">
        <v>42195</v>
      </c>
      <c r="G554" s="9" t="str">
        <f>'Randomized Data'!C554</f>
        <v>Internal Lab</v>
      </c>
      <c r="H554" t="str">
        <f>SNPs!$F$2</f>
        <v>rs12248560</v>
      </c>
      <c r="I554">
        <f>SNPs!$C$2</f>
        <v>10</v>
      </c>
      <c r="J554">
        <f>SNPs!$D$2</f>
        <v>94761900</v>
      </c>
      <c r="K554" t="str">
        <f ca="1">IF('Randomized Data'!D554 = 1, SNPs!$H$2 &amp; SNPs!$H$2, IF('Randomized Data'!E554 = 1, SNPs!$H$2 &amp; INDIRECT("SNPs!" &amp; CHAR(72 +'Randomized Data'!F554) &amp; "2"), INDIRECT("SNPs!" &amp; CHAR(72 +'Randomized Data'!F554) &amp; "2") &amp; INDIRECT("SNPs!" &amp; CHAR(72 +'Randomized Data'!F554) &amp; "2")))</f>
        <v>CA</v>
      </c>
      <c r="L554" t="str">
        <f>SNPs!$F$3</f>
        <v>rs28399504</v>
      </c>
      <c r="M554">
        <f>SNPs!$C$3</f>
        <v>10</v>
      </c>
      <c r="N554">
        <f>SNPs!$D$3</f>
        <v>94762706</v>
      </c>
      <c r="O554" t="str">
        <f ca="1">IF('Randomized Data'!G554 = 1, SNPs!$H$3 &amp; SNPs!$H$3, IF('Randomized Data'!H554 = 1, SNPs!$H$3 &amp; INDIRECT("SNPs!" &amp; CHAR(72 +'Randomized Data'!I554) &amp; "3"), INDIRECT("SNPs!" &amp; CHAR(72 +'Randomized Data'!I554) &amp; "3") &amp; INDIRECT("SNPs!" &amp; CHAR(72 +'Randomized Data'!I554) &amp; "3")))</f>
        <v>AA</v>
      </c>
      <c r="P554" t="str">
        <f>SNPs!$F$4</f>
        <v>rs41291556</v>
      </c>
      <c r="Q554">
        <f>SNPs!$C$4</f>
        <v>10</v>
      </c>
      <c r="R554">
        <f>SNPs!$D$4</f>
        <v>94775416</v>
      </c>
      <c r="S554" t="str">
        <f ca="1">IF('Randomized Data'!J554 = 1, SNPs!$H$4 &amp; SNPs!$H$4, IF('Randomized Data'!K554 = 1, SNPs!$H$4 &amp; INDIRECT("SNPs!" &amp; CHAR(72 +'Randomized Data'!L554) &amp; "4"), INDIRECT("SNPs!" &amp; CHAR(72 +'Randomized Data'!L554) &amp; "4") &amp; INDIRECT("SNPs!" &amp; CHAR(72 +'Randomized Data'!L554) &amp; "4")))</f>
        <v>TT</v>
      </c>
      <c r="T554" t="str">
        <f>SNPs!$F$5</f>
        <v>rs72558184</v>
      </c>
      <c r="U554">
        <f>SNPs!$C$5</f>
        <v>10</v>
      </c>
      <c r="V554">
        <f>SNPs!$D$5</f>
        <v>96535210</v>
      </c>
      <c r="W554" t="str">
        <f ca="1">IF('Randomized Data'!M554 = 1, SNPs!$H$5 &amp; SNPs!$H$5, IF('Randomized Data'!N554 = 1, SNPs!$H$5 &amp; INDIRECT("SNPs!" &amp; CHAR(72 +'Randomized Data'!O554) &amp; "5"), INDIRECT("SNPs!" &amp; CHAR(72 +'Randomized Data'!O554) &amp; "5") &amp; INDIRECT("SNPs!" &amp; CHAR(72 +'Randomized Data'!O554) &amp; "5")))</f>
        <v>GG</v>
      </c>
      <c r="X554" t="str">
        <f>SNPs!$F$6</f>
        <v>rs4986893</v>
      </c>
      <c r="Y554">
        <f>SNPs!$C$6</f>
        <v>10</v>
      </c>
      <c r="Z554">
        <f>SNPs!$D$6</f>
        <v>94780653</v>
      </c>
      <c r="AA554" s="7" t="str">
        <f ca="1">IF('Randomized Data'!P554 = 1, SNPs!$H$6 &amp; SNPs!$H$6, IF('Randomized Data'!Q554 = 1, SNPs!$H$6 &amp; INDIRECT("SNPs!" &amp; CHAR(72 +'Randomized Data'!R554) &amp; "6"), INDIRECT("SNPs!" &amp; CHAR(72 +'Randomized Data'!R554) &amp; "6") &amp; INDIRECT("SNPs!" &amp; CHAR(72 +'Randomized Data'!R554) &amp; "6")))</f>
        <v>AA</v>
      </c>
      <c r="AB554" t="str">
        <f>SNPs!$F$7</f>
        <v>rs4244285</v>
      </c>
      <c r="AC554">
        <f>SNPs!$C$7</f>
        <v>10</v>
      </c>
      <c r="AD554">
        <f>SNPs!$D$7</f>
        <v>94781859</v>
      </c>
      <c r="AE554" s="7" t="str">
        <f ca="1">IF('Randomized Data'!S554 = 1, SNPs!$H$7 &amp; SNPs!$H$7, IF('Randomized Data'!T554 = 1, SNPs!$H$7 &amp; INDIRECT("SNPs!" &amp; CHAR(72 +'Randomized Data'!U554) &amp; "7"), INDIRECT("SNPs!" &amp; CHAR(72 +'Randomized Data'!U554) &amp; "7") &amp; INDIRECT("SNPs!" &amp; CHAR(72 +'Randomized Data'!U554) &amp; "7")))</f>
        <v>GA</v>
      </c>
      <c r="AF554" t="str">
        <f>SNPs!$F$8</f>
        <v>rs72558186</v>
      </c>
      <c r="AG554">
        <f>SNPs!$C$8</f>
        <v>10</v>
      </c>
      <c r="AH554">
        <f>SNPs!$D$8</f>
        <v>94781999</v>
      </c>
      <c r="AI554" s="7" t="str">
        <f ca="1">IF('Randomized Data'!V554 = 1, SNPs!$H$8 &amp; SNPs!$H$8, IF('Randomized Data'!W554 = 1, SNPs!$H$8 &amp; INDIRECT("SNPs!" &amp; CHAR(72 +'Randomized Data'!X554) &amp; "8"), INDIRECT("SNPs!" &amp; CHAR(72 +'Randomized Data'!X554) &amp; "8") &amp; INDIRECT("SNPs!" &amp; CHAR(72 +'Randomized Data'!X554) &amp; "8")))</f>
        <v>TT</v>
      </c>
      <c r="AJ554" t="str">
        <f>SNPs!$F$9</f>
        <v>rs56337013</v>
      </c>
      <c r="AK554">
        <f>SNPs!$C$9</f>
        <v>10</v>
      </c>
      <c r="AL554">
        <f>SNPs!$D$9</f>
        <v>94852738</v>
      </c>
      <c r="AM554" s="7" t="str">
        <f ca="1">IF('Randomized Data'!Y$2 = 1, SNPs!$H$9 &amp; SNPs!$H$9, IF('Randomized Data'!Z554 = 1, SNPs!$H$9 &amp; INDIRECT("SNPs!" &amp; CHAR(72 +'Randomized Data'!AA554) &amp; "9"), INDIRECT("SNPs!" &amp; CHAR(72 +'Randomized Data'!AA554) &amp; "9") &amp; INDIRECT("SNPs!" &amp; CHAR(72 +'Randomized Data'!AA554) &amp; "9")))</f>
        <v>TT</v>
      </c>
      <c r="AN554" t="str">
        <f>SNPs!$F$10</f>
        <v>rs17884712</v>
      </c>
      <c r="AO554">
        <f>SNPs!$C$10</f>
        <v>10</v>
      </c>
      <c r="AP554">
        <f>SNPs!$D$10</f>
        <v>94775489</v>
      </c>
      <c r="AQ554" s="7" t="str">
        <f ca="1">IF('Randomized Data'!AB554 = 1, SNPs!$H$10 &amp; SNPs!$H$10, IF('Randomized Data'!AC554 = 1, SNPs!$H$10 &amp; INDIRECT("SNPs!" &amp; CHAR(72 +'Randomized Data'!AD554) &amp; "10"), INDIRECT("SNPs!" &amp; CHAR(72 +'Randomized Data'!AD554) &amp; "10") &amp; INDIRECT("SNPs!" &amp; CHAR(72 +'Randomized Data'!AD554) &amp; "10")))</f>
        <v>GG</v>
      </c>
      <c r="AR554" t="str">
        <f>SNPs!$F$11</f>
        <v>rs6413438</v>
      </c>
      <c r="AS554">
        <f>SNPs!$C$11</f>
        <v>10</v>
      </c>
      <c r="AT554">
        <f>SNPs!$D$11</f>
        <v>94781858</v>
      </c>
      <c r="AU554" s="7" t="str">
        <f ca="1">IF('Randomized Data'!AE554 = 1, SNPs!$H$11 &amp; SNPs!$H$11, IF('Randomized Data'!AF554 = 1, SNPs!$H$11 &amp; INDIRECT("SNPs!" &amp; CHAR(72 +'Randomized Data'!AG554) &amp; "11"), INDIRECT("SNPs!" &amp; CHAR(72 +'Randomized Data'!AG554) &amp; "11") &amp; INDIRECT("SNPs!" &amp; CHAR(72 +'Randomized Data'!AG554) &amp; "11")))</f>
        <v>CT</v>
      </c>
      <c r="AV554" t="str">
        <f>SNPs!$F$12</f>
        <v>rs1057910</v>
      </c>
      <c r="AW554">
        <f>SNPs!$C$12</f>
        <v>10</v>
      </c>
      <c r="AX554">
        <f>SNPs!$D$12</f>
        <v>94981296</v>
      </c>
      <c r="AY554" s="7" t="str">
        <f ca="1">IF('Randomized Data'!AH554 = 1, SNPs!$H$12 &amp; SNPs!$H$12, IF('Randomized Data'!AI554 = 1, SNPs!$H$12 &amp; INDIRECT("SNPs!" &amp; CHAR(72 +'Randomized Data'!AJ554) &amp; "12"), INDIRECT("SNPs!" &amp; CHAR(72 +'Randomized Data'!AJ554) &amp; "12") &amp; INDIRECT("SNPs!" &amp; CHAR(72 +'Randomized Data'!AJ554) &amp; "12")))</f>
        <v>CC</v>
      </c>
      <c r="AZ554" t="str">
        <f>SNPs!$F$13</f>
        <v>rs1799853</v>
      </c>
      <c r="BA554">
        <f>SNPs!$C$13</f>
        <v>10</v>
      </c>
      <c r="BB554">
        <f>SNPs!$D$13</f>
        <v>94942290</v>
      </c>
      <c r="BC554" s="7" t="str">
        <f ca="1">IF('Randomized Data'!AK554 = 1, SNPs!$H$13 &amp; SNPs!$H$13, IF('Randomized Data'!AL554 = 1, SNPs!$H$13 &amp; INDIRECT("SNPs!" &amp; CHAR(72 +'Randomized Data'!AM554) &amp; "13"), INDIRECT("SNPs!" &amp; CHAR(72 +'Randomized Data'!AM554) &amp; "13") &amp; INDIRECT("SNPs!" &amp; CHAR(72 +'Randomized Data'!AM554) &amp; "13")))</f>
        <v>CC</v>
      </c>
      <c r="BD554" t="str">
        <f>SNPs!$F$14</f>
        <v>rs9923231</v>
      </c>
      <c r="BE554">
        <f>SNPs!$C$14</f>
        <v>16</v>
      </c>
      <c r="BF554">
        <f>SNPs!$D$14</f>
        <v>31096368</v>
      </c>
      <c r="BG554" s="7" t="str">
        <f ca="1">IF('Randomized Data'!AN554 = 1, SNPs!$H$14 &amp; SNPs!$H$14, IF('Randomized Data'!AO554 = 1, SNPs!$H$14 &amp; INDIRECT("SNPs!" &amp; CHAR(72 +'Randomized Data'!AP554) &amp; "14"), INDIRECT("SNPs!" &amp; CHAR(72 +'Randomized Data'!AP554) &amp; "14") &amp; INDIRECT("SNPs!" &amp; CHAR(72 +'Randomized Data'!AP554) &amp; "14")))</f>
        <v>CC</v>
      </c>
      <c r="BH554" t="str">
        <f>SNPs!$F$15</f>
        <v>rs9934438</v>
      </c>
      <c r="BI554">
        <f>SNPs!$C$15</f>
        <v>16</v>
      </c>
      <c r="BJ554">
        <f>SNPs!$D$15</f>
        <v>31093557</v>
      </c>
      <c r="BK554" s="7" t="str">
        <f ca="1">IF('Randomized Data'!AQ554 = 1, SNPs!$H$15 &amp; SNPs!$H$15, IF('Randomized Data'!AR554 = 1, SNPs!$H$15 &amp; INDIRECT("SNPs!" &amp; CHAR(72 +'Randomized Data'!AS554) &amp; "15"), INDIRECT("SNPs!" &amp; CHAR(72 +'Randomized Data'!AS554) &amp; "15") &amp; INDIRECT("SNPs!" &amp; CHAR(72 +'Randomized Data'!AS554) &amp; "15")))</f>
        <v>GG</v>
      </c>
      <c r="BL554" t="str">
        <f>SNPs!$F$16</f>
        <v>rs8050894</v>
      </c>
      <c r="BM554">
        <f>SNPs!$C$16</f>
        <v>16</v>
      </c>
      <c r="BN554">
        <f>SNPs!$D$16</f>
        <v>31093188</v>
      </c>
      <c r="BO554" s="7" t="str">
        <f ca="1">IF('Randomized Data'!AT554 = 1, SNPs!$H$16 &amp; SNPs!$H$16, IF('Randomized Data'!AU554 = 1, SNPs!$H$16 &amp; INDIRECT("SNPs!" &amp; CHAR(72 +'Randomized Data'!AV554) &amp; "16"), INDIRECT("SNPs!" &amp; CHAR(72 +'Randomized Data'!AV554) &amp; "16") &amp; INDIRECT("SNPs!" &amp; CHAR(72 +'Randomized Data'!AV554) &amp; "16")))</f>
        <v>GG</v>
      </c>
      <c r="BP554" t="str">
        <f>SNPs!$F$17</f>
        <v>rs6025</v>
      </c>
      <c r="BQ554">
        <f>SNPs!$C$17</f>
        <v>1</v>
      </c>
      <c r="BR554">
        <f>SNPs!$D$17</f>
        <v>169549811</v>
      </c>
      <c r="BS554" s="7" t="str">
        <f ca="1">IF('Randomized Data'!AW554 = 1, SNPs!$H$17 &amp; SNPs!$H$17, IF('Randomized Data'!AX554 = 1, SNPs!$H$17 &amp; INDIRECT("SNPs!" &amp; CHAR(72 +'Randomized Data'!AY554) &amp; "17"), INDIRECT("SNPs!" &amp; CHAR(72 +'Randomized Data'!AY554) &amp; "17") &amp; INDIRECT("SNPs!" &amp; CHAR(72 +'Randomized Data'!AY554) &amp; "17")))</f>
        <v>GG</v>
      </c>
      <c r="BT554" t="str">
        <f>SNPs!$F$18</f>
        <v>rs1799963</v>
      </c>
      <c r="BU554">
        <f>SNPs!$C$18</f>
        <v>11</v>
      </c>
      <c r="BV554">
        <f>SNPs!$D$18</f>
        <v>46739505</v>
      </c>
      <c r="BW554" s="7" t="str">
        <f ca="1">IF('Randomized Data'!AZ554 = 1, SNPs!$H$18 &amp; SNPs!$H$18, IF('Randomized Data'!BA554 = 1, SNPs!$H$18 &amp; INDIRECT("SNPs!" &amp; CHAR(72 +'Randomized Data'!BB554) &amp; "18"), INDIRECT("SNPs!" &amp; CHAR(72 +'Randomized Data'!BB554) &amp; "18") &amp; INDIRECT("SNPs!" &amp; CHAR(72 +'Randomized Data'!BB554) &amp; "18")))</f>
        <v>GG</v>
      </c>
      <c r="BX554" t="str">
        <f>SNPs!$F$19</f>
        <v>rs121913626</v>
      </c>
      <c r="BY554">
        <f>SNPs!$C$19</f>
        <v>14</v>
      </c>
      <c r="BZ554">
        <f>SNPs!$D$19</f>
        <v>23427723</v>
      </c>
      <c r="CA554" s="7" t="str">
        <f ca="1">IF('Randomized Data'!BC554 = 1, SNPs!$H$19 &amp; SNPs!$H$19, IF('Randomized Data'!BD554 = 1, SNPs!$H$19 &amp; INDIRECT("SNPs!" &amp; CHAR(72 +'Randomized Data'!BE554) &amp; "19"), INDIRECT("SNPs!" &amp; CHAR(72 +'Randomized Data'!BE554) &amp; "19") &amp; INDIRECT("SNPs!" &amp; CHAR(72 +'Randomized Data'!BE554) &amp; "19")))</f>
        <v>CC</v>
      </c>
      <c r="CB554" t="str">
        <f>SNPs!$F$20</f>
        <v>rs3218713</v>
      </c>
      <c r="CC554">
        <f>SNPs!$C$20</f>
        <v>14</v>
      </c>
      <c r="CD554">
        <f>SNPs!$D$20</f>
        <v>23431468</v>
      </c>
      <c r="CE554" s="7" t="str">
        <f ca="1">IF('Randomized Data'!BF554 = 1, SNPs!$H$20 &amp; SNPs!$H$20, IF('Randomized Data'!BG554 = 1, SNPs!$H$20 &amp; INDIRECT("SNPs!" &amp; CHAR(72 +'Randomized Data'!BH554) &amp; "20"), INDIRECT("SNPs!" &amp; CHAR(72 +'Randomized Data'!BH554) &amp; "20") &amp; INDIRECT("SNPs!" &amp; CHAR(72 +'Randomized Data'!BH554) &amp; "20")))</f>
        <v>AA</v>
      </c>
      <c r="CF554" t="str">
        <f>SNPs!$F$21</f>
        <v>rs3218714</v>
      </c>
      <c r="CG554">
        <f>SNPs!$C$21</f>
        <v>14</v>
      </c>
      <c r="CH554">
        <f>SNPs!$D$21</f>
        <v>23429279</v>
      </c>
      <c r="CI554" s="7" t="str">
        <f ca="1">IF('Randomized Data'!BI554 = 1, SNPs!$H$21 &amp; SNPs!$H$21, IF('Randomized Data'!BJ554 = 1, SNPs!$H$21 &amp; INDIRECT("SNPs!" &amp; CHAR(72 +'Randomized Data'!BK554) &amp; "21"), INDIRECT("SNPs!" &amp; CHAR(72 +'Randomized Data'!BK554) &amp; "21") &amp; INDIRECT("SNPs!" &amp; CHAR(72 +'Randomized Data'!BK554) &amp; "21")))</f>
        <v>CC</v>
      </c>
      <c r="CJ554" t="str">
        <f>SNPs!$F$22</f>
        <v>rs121964855</v>
      </c>
      <c r="CK554">
        <f>SNPs!$C$22</f>
        <v>1</v>
      </c>
      <c r="CL554">
        <f>SNPs!$D$22</f>
        <v>201365638</v>
      </c>
      <c r="CM554" s="7" t="str">
        <f ca="1">IF('Randomized Data'!BL554 = 1, SNPs!$H$22 &amp; SNPs!$H$22, IF('Randomized Data'!BM554 = 1, SNPs!$H$22 &amp; INDIRECT("SNPs!" &amp; CHAR(72 +'Randomized Data'!BN554) &amp; "22"), INDIRECT("SNPs!" &amp; CHAR(72 +'Randomized Data'!BN554) &amp; "22") &amp; INDIRECT("SNPs!" &amp; CHAR(72 +'Randomized Data'!BN554) &amp; "22")))</f>
        <v>TA</v>
      </c>
      <c r="CN554" t="str">
        <f>SNPs!$F$23</f>
        <v>rs121964856</v>
      </c>
      <c r="CO554">
        <f>SNPs!$C$23</f>
        <v>1</v>
      </c>
      <c r="CP554">
        <f>SNPs!$D$23</f>
        <v>201365297</v>
      </c>
      <c r="CQ554" s="7" t="str">
        <f ca="1">IF('Randomized Data'!BO554 = 1, SNPs!$H$23 &amp; SNPs!$H$23, IF('Randomized Data'!BP554 = 1, SNPs!$H$23 &amp; INDIRECT("SNPs!" &amp; CHAR(72 +'Randomized Data'!BQ554) &amp; "23"), INDIRECT("SNPs!" &amp; CHAR(72 +'Randomized Data'!BQ554) &amp; "23") &amp; INDIRECT("SNPs!" &amp; CHAR(72 +'Randomized Data'!BQ554) &amp; "23")))</f>
        <v>GG</v>
      </c>
      <c r="CR554" t="str">
        <f>SNPs!$F$24</f>
        <v>rs121964857</v>
      </c>
      <c r="CS554">
        <f>SNPs!$C$24</f>
        <v>1</v>
      </c>
      <c r="CT554">
        <f>SNPs!$D$24</f>
        <v>201359245</v>
      </c>
      <c r="CU554" s="7" t="str">
        <f ca="1">IF('Randomized Data'!BR554 = 1, SNPs!$H$24 &amp; SNPs!$H$24, IF('Randomized Data'!BS554 = 1, SNPs!$H$24 &amp; INDIRECT("SNPs!" &amp; CHAR(72 +'Randomized Data'!BT554) &amp; "24"), INDIRECT("SNPs!" &amp; CHAR(72 +'Randomized Data'!BT554) &amp; "24") &amp; INDIRECT("SNPs!" &amp; CHAR(72 +'Randomized Data'!BT554) &amp; "24")))</f>
        <v>TT</v>
      </c>
      <c r="CV554" t="str">
        <f>SNPs!$F$25</f>
        <v>rs28934269</v>
      </c>
      <c r="CW554">
        <f>SNPs!$C$25</f>
        <v>15</v>
      </c>
      <c r="CX554">
        <f>SNPs!$D$25</f>
        <v>63060915</v>
      </c>
      <c r="CY554" s="7" t="str">
        <f ca="1">IF('Randomized Data'!BU554 = 1, SNPs!$H$25 &amp; SNPs!$H$25, IF('Randomized Data'!BV554 = 1, SNPs!$H$25 &amp; INDIRECT("SNPs!" &amp; CHAR(72 +'Randomized Data'!BW554) &amp; "25"), INDIRECT("SNPs!" &amp; CHAR(72 +'Randomized Data'!BW554) &amp; "25") &amp; INDIRECT("SNPs!" &amp; CHAR(72 +'Randomized Data'!BW554) &amp; "25")))</f>
        <v>AG</v>
      </c>
      <c r="CZ554" t="str">
        <f>SNPs!$F$26</f>
        <v>rs28934270</v>
      </c>
      <c r="DA554">
        <f>SNPs!$C$26</f>
        <v>15</v>
      </c>
      <c r="DB554">
        <f>SNPs!$D$26</f>
        <v>63060899</v>
      </c>
      <c r="DC554" s="7" t="str">
        <f ca="1">IF('Randomized Data'!BX554 = 1, SNPs!$H$26 &amp; SNPs!$H$26, IF('Randomized Data'!BY554 = 1, SNPs!$H$26 &amp; INDIRECT("SNPs!" &amp; CHAR(72 +'Randomized Data'!BZ554) &amp; "26"), INDIRECT("SNPs!" &amp; CHAR(72 +'Randomized Data'!BZ554) &amp; "26") &amp; INDIRECT("SNPs!" &amp; CHAR(72 +'Randomized Data'!BZ554) &amp; "26")))</f>
        <v>GG</v>
      </c>
      <c r="DD554" t="str">
        <f>SNPs!$F$27</f>
        <v>rs727504290</v>
      </c>
      <c r="DE554">
        <f>SNPs!$C$27</f>
        <v>15</v>
      </c>
      <c r="DF554">
        <f>SNPs!$D$27</f>
        <v>63042875</v>
      </c>
      <c r="DG554" s="7" t="str">
        <f ca="1">IF('Randomized Data'!CA554 = 1, SNPs!$H$27 &amp; SNPs!$H$27, IF('Randomized Data'!CB554 = 1, SNPs!$H$27 &amp; INDIRECT("SNPs!" &amp; CHAR(72 +'Randomized Data'!CC554) &amp; "27"), INDIRECT("SNPs!" &amp; CHAR(72 +'Randomized Data'!CC554) &amp; "27") &amp; INDIRECT("SNPs!" &amp; CHAR(72 +'Randomized Data'!CC554) &amp; "27")))</f>
        <v>CC</v>
      </c>
      <c r="DH554" t="str">
        <f>SNPs!$F$28</f>
        <v>rs104894504</v>
      </c>
      <c r="DI554">
        <f>SNPs!$C$28</f>
        <v>15</v>
      </c>
      <c r="DJ554">
        <f>SNPs!$D$28</f>
        <v>63057028</v>
      </c>
      <c r="DK554" s="7" t="str">
        <f ca="1">IF('Randomized Data'!CD554 = 1, SNPs!$H$28 &amp; SNPs!$H$28, IF('Randomized Data'!CE554 = 1, SNPs!$H$28 &amp; INDIRECT("SNPs!" &amp; CHAR(72 +'Randomized Data'!CF554) &amp; "28"), INDIRECT("SNPs!" &amp; CHAR(72 +'Randomized Data'!CF554) &amp; "28") &amp; INDIRECT("SNPs!" &amp; CHAR(72 +'Randomized Data'!CF554) &amp; "28")))</f>
        <v>CC</v>
      </c>
      <c r="DL554" t="str">
        <f>SNPs!$F$29</f>
        <v>rs375882485</v>
      </c>
      <c r="DM554">
        <f>SNPs!$C$29</f>
        <v>11</v>
      </c>
      <c r="DN554">
        <f>SNPs!$D$29</f>
        <v>47342698</v>
      </c>
      <c r="DO554" s="7" t="str">
        <f ca="1">IF('Randomized Data'!CG554 = 1, SNPs!$H$29 &amp; SNPs!$H$29, IF('Randomized Data'!CH554 = 1, SNPs!$H$29 &amp; INDIRECT("SNPs!" &amp; CHAR(72 +'Randomized Data'!CI554) &amp; "29"), INDIRECT("SNPs!" &amp; CHAR(72 +'Randomized Data'!CI554) &amp; "29") &amp; INDIRECT("SNPs!" &amp; CHAR(72 +'Randomized Data'!CI554) &amp; "29")))</f>
        <v>GG</v>
      </c>
      <c r="DP554" t="str">
        <f>SNPs!$F$30</f>
        <v>rs397516083</v>
      </c>
      <c r="DQ554">
        <f>SNPs!$C$30</f>
        <v>11</v>
      </c>
      <c r="DR554">
        <f>SNPs!$D$30</f>
        <v>47346379</v>
      </c>
      <c r="DS554" s="7" t="str">
        <f ca="1">IF('Randomized Data'!CJ554 = 1, SNPs!$H$30 &amp; SNPs!$H$30, IF('Randomized Data'!CK554 = 1, SNPs!$H$30 &amp; INDIRECT("SNPs!" &amp; CHAR(72 +'Randomized Data'!CL554) &amp; "30"), INDIRECT("SNPs!" &amp; CHAR(72 +'Randomized Data'!CL554) &amp; "30") &amp; INDIRECT("SNPs!" &amp; CHAR(72 +'Randomized Data'!CL554) &amp; "30")))</f>
        <v>AA</v>
      </c>
      <c r="DT554" t="str">
        <f>SNPs!$F$31</f>
        <v>rs397515937</v>
      </c>
      <c r="DU554">
        <f>SNPs!$C$31</f>
        <v>11</v>
      </c>
      <c r="DV554">
        <f>SNPs!$D$31</f>
        <v>47339792</v>
      </c>
      <c r="DW554" s="7" t="str">
        <f ca="1">IF('Randomized Data'!CM554 = 1, SNPs!$H$31 &amp; SNPs!$H$31, IF('Randomized Data'!CN554 = 1, SNPs!$H$31 &amp; INDIRECT("SNPs!" &amp; CHAR(72 +'Randomized Data'!CO554) &amp; "31"), INDIRECT("SNPs!" &amp; CHAR(72 +'Randomized Data'!CO554) &amp; "31") &amp; INDIRECT("SNPs!" &amp; CHAR(72 +'Randomized Data'!CO554) &amp; "31")))</f>
        <v>AA</v>
      </c>
      <c r="DX554" t="str">
        <f>SNPs!$F$32</f>
        <v>rs397516074</v>
      </c>
      <c r="DY554">
        <f>SNPs!$C$32</f>
        <v>11</v>
      </c>
      <c r="DZ554">
        <f>SNPs!$D$32</f>
        <v>47348424</v>
      </c>
      <c r="EA554" s="7" t="str">
        <f ca="1">IF('Randomized Data'!CP554 = 1, SNPs!$H$32 &amp; SNPs!$H$32, IF('Randomized Data'!CQ554 = 1, SNPs!$H$32 &amp; INDIRECT("SNPs!" &amp; CHAR(72 +'Randomized Data'!CR554) &amp; "32"), INDIRECT("SNPs!" &amp; CHAR(72 +'Randomized Data'!CR554) &amp; "32") &amp; INDIRECT("SNPs!" &amp; CHAR(72 +'Randomized Data'!CR554) &amp; "32")))</f>
        <v>AA</v>
      </c>
      <c r="EB554" t="str">
        <f>SNPs!$F$33</f>
        <v>rs397515963</v>
      </c>
      <c r="EC554">
        <f>SNPs!$C$33</f>
        <v>11</v>
      </c>
      <c r="ED554">
        <f>SNPs!$D$33</f>
        <v>47337729</v>
      </c>
      <c r="EE554" s="7" t="str">
        <f ca="1">IF('Randomized Data'!CS554 = 1, SNPs!$H$33 &amp; SNPs!$H$33, IF('Randomized Data'!CT554 = 1, SNPs!$H$33 &amp; INDIRECT("SNPs!" &amp; CHAR(72 +'Randomized Data'!CU554) &amp; "33"), INDIRECT("SNPs!" &amp; CHAR(72 +'Randomized Data'!CU554) &amp; "33") &amp; INDIRECT("SNPs!" &amp; CHAR(72 +'Randomized Data'!CU554) &amp; "33")))</f>
        <v>GG</v>
      </c>
    </row>
    <row r="555" spans="1:13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  <c r="F555" s="3">
        <v>42203</v>
      </c>
      <c r="G555" s="9" t="str">
        <f>'Randomized Data'!C555</f>
        <v>NGS Lab</v>
      </c>
      <c r="H555" t="str">
        <f>SNPs!$F$2</f>
        <v>rs12248560</v>
      </c>
      <c r="I555">
        <f>SNPs!$C$2</f>
        <v>10</v>
      </c>
      <c r="J555">
        <f>SNPs!$D$2</f>
        <v>94761900</v>
      </c>
      <c r="K555" t="str">
        <f ca="1">IF('Randomized Data'!D555 = 1, SNPs!$H$2 &amp; SNPs!$H$2, IF('Randomized Data'!E555 = 1, SNPs!$H$2 &amp; INDIRECT("SNPs!" &amp; CHAR(72 +'Randomized Data'!F555) &amp; "2"), INDIRECT("SNPs!" &amp; CHAR(72 +'Randomized Data'!F555) &amp; "2") &amp; INDIRECT("SNPs!" &amp; CHAR(72 +'Randomized Data'!F555) &amp; "2")))</f>
        <v>CC</v>
      </c>
      <c r="L555" t="str">
        <f>SNPs!$F$3</f>
        <v>rs28399504</v>
      </c>
      <c r="M555">
        <f>SNPs!$C$3</f>
        <v>10</v>
      </c>
      <c r="N555">
        <f>SNPs!$D$3</f>
        <v>94762706</v>
      </c>
      <c r="O555" t="str">
        <f ca="1">IF('Randomized Data'!G555 = 1, SNPs!$H$3 &amp; SNPs!$H$3, IF('Randomized Data'!H555 = 1, SNPs!$H$3 &amp; INDIRECT("SNPs!" &amp; CHAR(72 +'Randomized Data'!I555) &amp; "3"), INDIRECT("SNPs!" &amp; CHAR(72 +'Randomized Data'!I555) &amp; "3") &amp; INDIRECT("SNPs!" &amp; CHAR(72 +'Randomized Data'!I555) &amp; "3")))</f>
        <v>AG</v>
      </c>
      <c r="P555" t="str">
        <f>SNPs!$F$4</f>
        <v>rs41291556</v>
      </c>
      <c r="Q555">
        <f>SNPs!$C$4</f>
        <v>10</v>
      </c>
      <c r="R555">
        <f>SNPs!$D$4</f>
        <v>94775416</v>
      </c>
      <c r="S555" t="str">
        <f ca="1">IF('Randomized Data'!J555 = 1, SNPs!$H$4 &amp; SNPs!$H$4, IF('Randomized Data'!K555 = 1, SNPs!$H$4 &amp; INDIRECT("SNPs!" &amp; CHAR(72 +'Randomized Data'!L555) &amp; "4"), INDIRECT("SNPs!" &amp; CHAR(72 +'Randomized Data'!L555) &amp; "4") &amp; INDIRECT("SNPs!" &amp; CHAR(72 +'Randomized Data'!L555) &amp; "4")))</f>
        <v>CC</v>
      </c>
      <c r="T555" t="str">
        <f>SNPs!$F$5</f>
        <v>rs72558184</v>
      </c>
      <c r="U555">
        <f>SNPs!$C$5</f>
        <v>10</v>
      </c>
      <c r="V555">
        <f>SNPs!$D$5</f>
        <v>96535210</v>
      </c>
      <c r="W555" t="str">
        <f ca="1">IF('Randomized Data'!M555 = 1, SNPs!$H$5 &amp; SNPs!$H$5, IF('Randomized Data'!N555 = 1, SNPs!$H$5 &amp; INDIRECT("SNPs!" &amp; CHAR(72 +'Randomized Data'!O555) &amp; "5"), INDIRECT("SNPs!" &amp; CHAR(72 +'Randomized Data'!O555) &amp; "5") &amp; INDIRECT("SNPs!" &amp; CHAR(72 +'Randomized Data'!O555) &amp; "5")))</f>
        <v>AA</v>
      </c>
      <c r="X555" t="str">
        <f>SNPs!$F$6</f>
        <v>rs4986893</v>
      </c>
      <c r="Y555">
        <f>SNPs!$C$6</f>
        <v>10</v>
      </c>
      <c r="Z555">
        <f>SNPs!$D$6</f>
        <v>94780653</v>
      </c>
      <c r="AA555" s="7" t="str">
        <f ca="1">IF('Randomized Data'!P555 = 1, SNPs!$H$6 &amp; SNPs!$H$6, IF('Randomized Data'!Q555 = 1, SNPs!$H$6 &amp; INDIRECT("SNPs!" &amp; CHAR(72 +'Randomized Data'!R555) &amp; "6"), INDIRECT("SNPs!" &amp; CHAR(72 +'Randomized Data'!R555) &amp; "6") &amp; INDIRECT("SNPs!" &amp; CHAR(72 +'Randomized Data'!R555) &amp; "6")))</f>
        <v>GG</v>
      </c>
      <c r="AB555" t="str">
        <f>SNPs!$F$7</f>
        <v>rs4244285</v>
      </c>
      <c r="AC555">
        <f>SNPs!$C$7</f>
        <v>10</v>
      </c>
      <c r="AD555">
        <f>SNPs!$D$7</f>
        <v>94781859</v>
      </c>
      <c r="AE555" s="7" t="str">
        <f ca="1">IF('Randomized Data'!S555 = 1, SNPs!$H$7 &amp; SNPs!$H$7, IF('Randomized Data'!T555 = 1, SNPs!$H$7 &amp; INDIRECT("SNPs!" &amp; CHAR(72 +'Randomized Data'!U555) &amp; "7"), INDIRECT("SNPs!" &amp; CHAR(72 +'Randomized Data'!U555) &amp; "7") &amp; INDIRECT("SNPs!" &amp; CHAR(72 +'Randomized Data'!U555) &amp; "7")))</f>
        <v>GG</v>
      </c>
      <c r="AF555" t="str">
        <f>SNPs!$F$8</f>
        <v>rs72558186</v>
      </c>
      <c r="AG555">
        <f>SNPs!$C$8</f>
        <v>10</v>
      </c>
      <c r="AH555">
        <f>SNPs!$D$8</f>
        <v>94781999</v>
      </c>
      <c r="AI555" s="7" t="str">
        <f ca="1">IF('Randomized Data'!V555 = 1, SNPs!$H$8 &amp; SNPs!$H$8, IF('Randomized Data'!W555 = 1, SNPs!$H$8 &amp; INDIRECT("SNPs!" &amp; CHAR(72 +'Randomized Data'!X555) &amp; "8"), INDIRECT("SNPs!" &amp; CHAR(72 +'Randomized Data'!X555) &amp; "8") &amp; INDIRECT("SNPs!" &amp; CHAR(72 +'Randomized Data'!X555) &amp; "8")))</f>
        <v>AA</v>
      </c>
      <c r="AJ555" t="str">
        <f>SNPs!$F$9</f>
        <v>rs56337013</v>
      </c>
      <c r="AK555">
        <f>SNPs!$C$9</f>
        <v>10</v>
      </c>
      <c r="AL555">
        <f>SNPs!$D$9</f>
        <v>94852738</v>
      </c>
      <c r="AM555" s="7" t="str">
        <f ca="1">IF('Randomized Data'!Y$2 = 1, SNPs!$H$9 &amp; SNPs!$H$9, IF('Randomized Data'!Z555 = 1, SNPs!$H$9 &amp; INDIRECT("SNPs!" &amp; CHAR(72 +'Randomized Data'!AA555) &amp; "9"), INDIRECT("SNPs!" &amp; CHAR(72 +'Randomized Data'!AA555) &amp; "9") &amp; INDIRECT("SNPs!" &amp; CHAR(72 +'Randomized Data'!AA555) &amp; "9")))</f>
        <v>CT</v>
      </c>
      <c r="AN555" t="str">
        <f>SNPs!$F$10</f>
        <v>rs17884712</v>
      </c>
      <c r="AO555">
        <f>SNPs!$C$10</f>
        <v>10</v>
      </c>
      <c r="AP555">
        <f>SNPs!$D$10</f>
        <v>94775489</v>
      </c>
      <c r="AQ555" s="7" t="str">
        <f ca="1">IF('Randomized Data'!AB555 = 1, SNPs!$H$10 &amp; SNPs!$H$10, IF('Randomized Data'!AC555 = 1, SNPs!$H$10 &amp; INDIRECT("SNPs!" &amp; CHAR(72 +'Randomized Data'!AD555) &amp; "10"), INDIRECT("SNPs!" &amp; CHAR(72 +'Randomized Data'!AD555) &amp; "10") &amp; INDIRECT("SNPs!" &amp; CHAR(72 +'Randomized Data'!AD555) &amp; "10")))</f>
        <v>GG</v>
      </c>
      <c r="AR555" t="str">
        <f>SNPs!$F$11</f>
        <v>rs6413438</v>
      </c>
      <c r="AS555">
        <f>SNPs!$C$11</f>
        <v>10</v>
      </c>
      <c r="AT555">
        <f>SNPs!$D$11</f>
        <v>94781858</v>
      </c>
      <c r="AU555" s="7" t="str">
        <f ca="1">IF('Randomized Data'!AE555 = 1, SNPs!$H$11 &amp; SNPs!$H$11, IF('Randomized Data'!AF555 = 1, SNPs!$H$11 &amp; INDIRECT("SNPs!" &amp; CHAR(72 +'Randomized Data'!AG555) &amp; "11"), INDIRECT("SNPs!" &amp; CHAR(72 +'Randomized Data'!AG555) &amp; "11") &amp; INDIRECT("SNPs!" &amp; CHAR(72 +'Randomized Data'!AG555) &amp; "11")))</f>
        <v>CC</v>
      </c>
      <c r="AV555" t="str">
        <f>SNPs!$F$12</f>
        <v>rs1057910</v>
      </c>
      <c r="AW555">
        <f>SNPs!$C$12</f>
        <v>10</v>
      </c>
      <c r="AX555">
        <f>SNPs!$D$12</f>
        <v>94981296</v>
      </c>
      <c r="AY555" s="7" t="str">
        <f ca="1">IF('Randomized Data'!AH555 = 1, SNPs!$H$12 &amp; SNPs!$H$12, IF('Randomized Data'!AI555 = 1, SNPs!$H$12 &amp; INDIRECT("SNPs!" &amp; CHAR(72 +'Randomized Data'!AJ555) &amp; "12"), INDIRECT("SNPs!" &amp; CHAR(72 +'Randomized Data'!AJ555) &amp; "12") &amp; INDIRECT("SNPs!" &amp; CHAR(72 +'Randomized Data'!AJ555) &amp; "12")))</f>
        <v>AA</v>
      </c>
      <c r="AZ555" t="str">
        <f>SNPs!$F$13</f>
        <v>rs1799853</v>
      </c>
      <c r="BA555">
        <f>SNPs!$C$13</f>
        <v>10</v>
      </c>
      <c r="BB555">
        <f>SNPs!$D$13</f>
        <v>94942290</v>
      </c>
      <c r="BC555" s="7" t="str">
        <f ca="1">IF('Randomized Data'!AK555 = 1, SNPs!$H$13 &amp; SNPs!$H$13, IF('Randomized Data'!AL555 = 1, SNPs!$H$13 &amp; INDIRECT("SNPs!" &amp; CHAR(72 +'Randomized Data'!AM555) &amp; "13"), INDIRECT("SNPs!" &amp; CHAR(72 +'Randomized Data'!AM555) &amp; "13") &amp; INDIRECT("SNPs!" &amp; CHAR(72 +'Randomized Data'!AM555) &amp; "13")))</f>
        <v>CC</v>
      </c>
      <c r="BD555" t="str">
        <f>SNPs!$F$14</f>
        <v>rs9923231</v>
      </c>
      <c r="BE555">
        <f>SNPs!$C$14</f>
        <v>16</v>
      </c>
      <c r="BF555">
        <f>SNPs!$D$14</f>
        <v>31096368</v>
      </c>
      <c r="BG555" s="7" t="str">
        <f ca="1">IF('Randomized Data'!AN555 = 1, SNPs!$H$14 &amp; SNPs!$H$14, IF('Randomized Data'!AO555 = 1, SNPs!$H$14 &amp; INDIRECT("SNPs!" &amp; CHAR(72 +'Randomized Data'!AP555) &amp; "14"), INDIRECT("SNPs!" &amp; CHAR(72 +'Randomized Data'!AP555) &amp; "14") &amp; INDIRECT("SNPs!" &amp; CHAR(72 +'Randomized Data'!AP555) &amp; "14")))</f>
        <v>CC</v>
      </c>
      <c r="BH555" t="str">
        <f>SNPs!$F$15</f>
        <v>rs9934438</v>
      </c>
      <c r="BI555">
        <f>SNPs!$C$15</f>
        <v>16</v>
      </c>
      <c r="BJ555">
        <f>SNPs!$D$15</f>
        <v>31093557</v>
      </c>
      <c r="BK555" s="7" t="str">
        <f ca="1">IF('Randomized Data'!AQ555 = 1, SNPs!$H$15 &amp; SNPs!$H$15, IF('Randomized Data'!AR555 = 1, SNPs!$H$15 &amp; INDIRECT("SNPs!" &amp; CHAR(72 +'Randomized Data'!AS555) &amp; "15"), INDIRECT("SNPs!" &amp; CHAR(72 +'Randomized Data'!AS555) &amp; "15") &amp; INDIRECT("SNPs!" &amp; CHAR(72 +'Randomized Data'!AS555) &amp; "15")))</f>
        <v>GG</v>
      </c>
      <c r="BL555" t="str">
        <f>SNPs!$F$16</f>
        <v>rs8050894</v>
      </c>
      <c r="BM555">
        <f>SNPs!$C$16</f>
        <v>16</v>
      </c>
      <c r="BN555">
        <f>SNPs!$D$16</f>
        <v>31093188</v>
      </c>
      <c r="BO555" s="7" t="str">
        <f ca="1">IF('Randomized Data'!AT555 = 1, SNPs!$H$16 &amp; SNPs!$H$16, IF('Randomized Data'!AU555 = 1, SNPs!$H$16 &amp; INDIRECT("SNPs!" &amp; CHAR(72 +'Randomized Data'!AV555) &amp; "16"), INDIRECT("SNPs!" &amp; CHAR(72 +'Randomized Data'!AV555) &amp; "16") &amp; INDIRECT("SNPs!" &amp; CHAR(72 +'Randomized Data'!AV555) &amp; "16")))</f>
        <v>GG</v>
      </c>
      <c r="BP555" t="str">
        <f>SNPs!$F$17</f>
        <v>rs6025</v>
      </c>
      <c r="BQ555">
        <f>SNPs!$C$17</f>
        <v>1</v>
      </c>
      <c r="BR555">
        <f>SNPs!$D$17</f>
        <v>169549811</v>
      </c>
      <c r="BS555" s="7" t="str">
        <f ca="1">IF('Randomized Data'!AW555 = 1, SNPs!$H$17 &amp; SNPs!$H$17, IF('Randomized Data'!AX555 = 1, SNPs!$H$17 &amp; INDIRECT("SNPs!" &amp; CHAR(72 +'Randomized Data'!AY555) &amp; "17"), INDIRECT("SNPs!" &amp; CHAR(72 +'Randomized Data'!AY555) &amp; "17") &amp; INDIRECT("SNPs!" &amp; CHAR(72 +'Randomized Data'!AY555) &amp; "17")))</f>
        <v>GG</v>
      </c>
      <c r="BT555" t="str">
        <f>SNPs!$F$18</f>
        <v>rs1799963</v>
      </c>
      <c r="BU555">
        <f>SNPs!$C$18</f>
        <v>11</v>
      </c>
      <c r="BV555">
        <f>SNPs!$D$18</f>
        <v>46739505</v>
      </c>
      <c r="BW555" s="7" t="str">
        <f ca="1">IF('Randomized Data'!AZ555 = 1, SNPs!$H$18 &amp; SNPs!$H$18, IF('Randomized Data'!BA555 = 1, SNPs!$H$18 &amp; INDIRECT("SNPs!" &amp; CHAR(72 +'Randomized Data'!BB555) &amp; "18"), INDIRECT("SNPs!" &amp; CHAR(72 +'Randomized Data'!BB555) &amp; "18") &amp; INDIRECT("SNPs!" &amp; CHAR(72 +'Randomized Data'!BB555) &amp; "18")))</f>
        <v>AA</v>
      </c>
      <c r="BX555" t="str">
        <f>SNPs!$F$19</f>
        <v>rs121913626</v>
      </c>
      <c r="BY555">
        <f>SNPs!$C$19</f>
        <v>14</v>
      </c>
      <c r="BZ555">
        <f>SNPs!$D$19</f>
        <v>23427723</v>
      </c>
      <c r="CA555" s="7" t="str">
        <f ca="1">IF('Randomized Data'!BC555 = 1, SNPs!$H$19 &amp; SNPs!$H$19, IF('Randomized Data'!BD555 = 1, SNPs!$H$19 &amp; INDIRECT("SNPs!" &amp; CHAR(72 +'Randomized Data'!BE555) &amp; "19"), INDIRECT("SNPs!" &amp; CHAR(72 +'Randomized Data'!BE555) &amp; "19") &amp; INDIRECT("SNPs!" &amp; CHAR(72 +'Randomized Data'!BE555) &amp; "19")))</f>
        <v>GC</v>
      </c>
      <c r="CB555" t="str">
        <f>SNPs!$F$20</f>
        <v>rs3218713</v>
      </c>
      <c r="CC555">
        <f>SNPs!$C$20</f>
        <v>14</v>
      </c>
      <c r="CD555">
        <f>SNPs!$D$20</f>
        <v>23431468</v>
      </c>
      <c r="CE555" s="7" t="str">
        <f ca="1">IF('Randomized Data'!BF555 = 1, SNPs!$H$20 &amp; SNPs!$H$20, IF('Randomized Data'!BG555 = 1, SNPs!$H$20 &amp; INDIRECT("SNPs!" &amp; CHAR(72 +'Randomized Data'!BH555) &amp; "20"), INDIRECT("SNPs!" &amp; CHAR(72 +'Randomized Data'!BH555) &amp; "20") &amp; INDIRECT("SNPs!" &amp; CHAR(72 +'Randomized Data'!BH555) &amp; "20")))</f>
        <v>GG</v>
      </c>
      <c r="CF555" t="str">
        <f>SNPs!$F$21</f>
        <v>rs3218714</v>
      </c>
      <c r="CG555">
        <f>SNPs!$C$21</f>
        <v>14</v>
      </c>
      <c r="CH555">
        <f>SNPs!$D$21</f>
        <v>23429279</v>
      </c>
      <c r="CI555" s="7" t="str">
        <f ca="1">IF('Randomized Data'!BI555 = 1, SNPs!$H$21 &amp; SNPs!$H$21, IF('Randomized Data'!BJ555 = 1, SNPs!$H$21 &amp; INDIRECT("SNPs!" &amp; CHAR(72 +'Randomized Data'!BK555) &amp; "21"), INDIRECT("SNPs!" &amp; CHAR(72 +'Randomized Data'!BK555) &amp; "21") &amp; INDIRECT("SNPs!" &amp; CHAR(72 +'Randomized Data'!BK555) &amp; "21")))</f>
        <v>CC</v>
      </c>
      <c r="CJ555" t="str">
        <f>SNPs!$F$22</f>
        <v>rs121964855</v>
      </c>
      <c r="CK555">
        <f>SNPs!$C$22</f>
        <v>1</v>
      </c>
      <c r="CL555">
        <f>SNPs!$D$22</f>
        <v>201365638</v>
      </c>
      <c r="CM555" s="7" t="str">
        <f ca="1">IF('Randomized Data'!BL555 = 1, SNPs!$H$22 &amp; SNPs!$H$22, IF('Randomized Data'!BM555 = 1, SNPs!$H$22 &amp; INDIRECT("SNPs!" &amp; CHAR(72 +'Randomized Data'!BN555) &amp; "22"), INDIRECT("SNPs!" &amp; CHAR(72 +'Randomized Data'!BN555) &amp; "22") &amp; INDIRECT("SNPs!" &amp; CHAR(72 +'Randomized Data'!BN555) &amp; "22")))</f>
        <v>AA</v>
      </c>
      <c r="CN555" t="str">
        <f>SNPs!$F$23</f>
        <v>rs121964856</v>
      </c>
      <c r="CO555">
        <f>SNPs!$C$23</f>
        <v>1</v>
      </c>
      <c r="CP555">
        <f>SNPs!$D$23</f>
        <v>201365297</v>
      </c>
      <c r="CQ555" s="7" t="str">
        <f ca="1">IF('Randomized Data'!BO555 = 1, SNPs!$H$23 &amp; SNPs!$H$23, IF('Randomized Data'!BP555 = 1, SNPs!$H$23 &amp; INDIRECT("SNPs!" &amp; CHAR(72 +'Randomized Data'!BQ555) &amp; "23"), INDIRECT("SNPs!" &amp; CHAR(72 +'Randomized Data'!BQ555) &amp; "23") &amp; INDIRECT("SNPs!" &amp; CHAR(72 +'Randomized Data'!BQ555) &amp; "23")))</f>
        <v>AA</v>
      </c>
      <c r="CR555" t="str">
        <f>SNPs!$F$24</f>
        <v>rs121964857</v>
      </c>
      <c r="CS555">
        <f>SNPs!$C$24</f>
        <v>1</v>
      </c>
      <c r="CT555">
        <f>SNPs!$D$24</f>
        <v>201359245</v>
      </c>
      <c r="CU555" s="7" t="str">
        <f ca="1">IF('Randomized Data'!BR555 = 1, SNPs!$H$24 &amp; SNPs!$H$24, IF('Randomized Data'!BS555 = 1, SNPs!$H$24 &amp; INDIRECT("SNPs!" &amp; CHAR(72 +'Randomized Data'!BT555) &amp; "24"), INDIRECT("SNPs!" &amp; CHAR(72 +'Randomized Data'!BT555) &amp; "24") &amp; INDIRECT("SNPs!" &amp; CHAR(72 +'Randomized Data'!BT555) &amp; "24")))</f>
        <v>CT</v>
      </c>
      <c r="CV555" t="str">
        <f>SNPs!$F$25</f>
        <v>rs28934269</v>
      </c>
      <c r="CW555">
        <f>SNPs!$C$25</f>
        <v>15</v>
      </c>
      <c r="CX555">
        <f>SNPs!$D$25</f>
        <v>63060915</v>
      </c>
      <c r="CY555" s="7" t="str">
        <f ca="1">IF('Randomized Data'!BU555 = 1, SNPs!$H$25 &amp; SNPs!$H$25, IF('Randomized Data'!BV555 = 1, SNPs!$H$25 &amp; INDIRECT("SNPs!" &amp; CHAR(72 +'Randomized Data'!BW555) &amp; "25"), INDIRECT("SNPs!" &amp; CHAR(72 +'Randomized Data'!BW555) &amp; "25") &amp; INDIRECT("SNPs!" &amp; CHAR(72 +'Randomized Data'!BW555) &amp; "25")))</f>
        <v>AA</v>
      </c>
      <c r="CZ555" t="str">
        <f>SNPs!$F$26</f>
        <v>rs28934270</v>
      </c>
      <c r="DA555">
        <f>SNPs!$C$26</f>
        <v>15</v>
      </c>
      <c r="DB555">
        <f>SNPs!$D$26</f>
        <v>63060899</v>
      </c>
      <c r="DC555" s="7" t="str">
        <f ca="1">IF('Randomized Data'!BX555 = 1, SNPs!$H$26 &amp; SNPs!$H$26, IF('Randomized Data'!BY555 = 1, SNPs!$H$26 &amp; INDIRECT("SNPs!" &amp; CHAR(72 +'Randomized Data'!BZ555) &amp; "26"), INDIRECT("SNPs!" &amp; CHAR(72 +'Randomized Data'!BZ555) &amp; "26") &amp; INDIRECT("SNPs!" &amp; CHAR(72 +'Randomized Data'!BZ555) &amp; "26")))</f>
        <v>GG</v>
      </c>
      <c r="DD555" t="str">
        <f>SNPs!$F$27</f>
        <v>rs727504290</v>
      </c>
      <c r="DE555">
        <f>SNPs!$C$27</f>
        <v>15</v>
      </c>
      <c r="DF555">
        <f>SNPs!$D$27</f>
        <v>63042875</v>
      </c>
      <c r="DG555" s="7" t="str">
        <f ca="1">IF('Randomized Data'!CA555 = 1, SNPs!$H$27 &amp; SNPs!$H$27, IF('Randomized Data'!CB555 = 1, SNPs!$H$27 &amp; INDIRECT("SNPs!" &amp; CHAR(72 +'Randomized Data'!CC555) &amp; "27"), INDIRECT("SNPs!" &amp; CHAR(72 +'Randomized Data'!CC555) &amp; "27") &amp; INDIRECT("SNPs!" &amp; CHAR(72 +'Randomized Data'!CC555) &amp; "27")))</f>
        <v>GC</v>
      </c>
      <c r="DH555" t="str">
        <f>SNPs!$F$28</f>
        <v>rs104894504</v>
      </c>
      <c r="DI555">
        <f>SNPs!$C$28</f>
        <v>15</v>
      </c>
      <c r="DJ555">
        <f>SNPs!$D$28</f>
        <v>63057028</v>
      </c>
      <c r="DK555" s="7" t="str">
        <f ca="1">IF('Randomized Data'!CD555 = 1, SNPs!$H$28 &amp; SNPs!$H$28, IF('Randomized Data'!CE555 = 1, SNPs!$H$28 &amp; INDIRECT("SNPs!" &amp; CHAR(72 +'Randomized Data'!CF555) &amp; "28"), INDIRECT("SNPs!" &amp; CHAR(72 +'Randomized Data'!CF555) &amp; "28") &amp; INDIRECT("SNPs!" &amp; CHAR(72 +'Randomized Data'!CF555) &amp; "28")))</f>
        <v>TT</v>
      </c>
      <c r="DL555" t="str">
        <f>SNPs!$F$29</f>
        <v>rs375882485</v>
      </c>
      <c r="DM555">
        <f>SNPs!$C$29</f>
        <v>11</v>
      </c>
      <c r="DN555">
        <f>SNPs!$D$29</f>
        <v>47342698</v>
      </c>
      <c r="DO555" s="7" t="str">
        <f ca="1">IF('Randomized Data'!CG555 = 1, SNPs!$H$29 &amp; SNPs!$H$29, IF('Randomized Data'!CH555 = 1, SNPs!$H$29 &amp; INDIRECT("SNPs!" &amp; CHAR(72 +'Randomized Data'!CI555) &amp; "29"), INDIRECT("SNPs!" &amp; CHAR(72 +'Randomized Data'!CI555) &amp; "29") &amp; INDIRECT("SNPs!" &amp; CHAR(72 +'Randomized Data'!CI555) &amp; "29")))</f>
        <v>AA</v>
      </c>
      <c r="DP555" t="str">
        <f>SNPs!$F$30</f>
        <v>rs397516083</v>
      </c>
      <c r="DQ555">
        <f>SNPs!$C$30</f>
        <v>11</v>
      </c>
      <c r="DR555">
        <f>SNPs!$D$30</f>
        <v>47346379</v>
      </c>
      <c r="DS555" s="7" t="str">
        <f ca="1">IF('Randomized Data'!CJ555 = 1, SNPs!$H$30 &amp; SNPs!$H$30, IF('Randomized Data'!CK555 = 1, SNPs!$H$30 &amp; INDIRECT("SNPs!" &amp; CHAR(72 +'Randomized Data'!CL555) &amp; "30"), INDIRECT("SNPs!" &amp; CHAR(72 +'Randomized Data'!CL555) &amp; "30") &amp; INDIRECT("SNPs!" &amp; CHAR(72 +'Randomized Data'!CL555) &amp; "30")))</f>
        <v>GA</v>
      </c>
      <c r="DT555" t="str">
        <f>SNPs!$F$31</f>
        <v>rs397515937</v>
      </c>
      <c r="DU555">
        <f>SNPs!$C$31</f>
        <v>11</v>
      </c>
      <c r="DV555">
        <f>SNPs!$D$31</f>
        <v>47339792</v>
      </c>
      <c r="DW555" s="7" t="str">
        <f ca="1">IF('Randomized Data'!CM555 = 1, SNPs!$H$31 &amp; SNPs!$H$31, IF('Randomized Data'!CN555 = 1, SNPs!$H$31 &amp; INDIRECT("SNPs!" &amp; CHAR(72 +'Randomized Data'!CO555) &amp; "31"), INDIRECT("SNPs!" &amp; CHAR(72 +'Randomized Data'!CO555) &amp; "31") &amp; INDIRECT("SNPs!" &amp; CHAR(72 +'Randomized Data'!CO555) &amp; "31")))</f>
        <v>AA</v>
      </c>
      <c r="DX555" t="str">
        <f>SNPs!$F$32</f>
        <v>rs397516074</v>
      </c>
      <c r="DY555">
        <f>SNPs!$C$32</f>
        <v>11</v>
      </c>
      <c r="DZ555">
        <f>SNPs!$D$32</f>
        <v>47348424</v>
      </c>
      <c r="EA555" s="7" t="str">
        <f ca="1">IF('Randomized Data'!CP555 = 1, SNPs!$H$32 &amp; SNPs!$H$32, IF('Randomized Data'!CQ555 = 1, SNPs!$H$32 &amp; INDIRECT("SNPs!" &amp; CHAR(72 +'Randomized Data'!CR555) &amp; "32"), INDIRECT("SNPs!" &amp; CHAR(72 +'Randomized Data'!CR555) &amp; "32") &amp; INDIRECT("SNPs!" &amp; CHAR(72 +'Randomized Data'!CR555) &amp; "32")))</f>
        <v>AA</v>
      </c>
      <c r="EB555" t="str">
        <f>SNPs!$F$33</f>
        <v>rs397515963</v>
      </c>
      <c r="EC555">
        <f>SNPs!$C$33</f>
        <v>11</v>
      </c>
      <c r="ED555">
        <f>SNPs!$D$33</f>
        <v>47337729</v>
      </c>
      <c r="EE555" s="7" t="str">
        <f ca="1">IF('Randomized Data'!CS555 = 1, SNPs!$H$33 &amp; SNPs!$H$33, IF('Randomized Data'!CT555 = 1, SNPs!$H$33 &amp; INDIRECT("SNPs!" &amp; CHAR(72 +'Randomized Data'!CU555) &amp; "33"), INDIRECT("SNPs!" &amp; CHAR(72 +'Randomized Data'!CU555) &amp; "33") &amp; INDIRECT("SNPs!" &amp; CHAR(72 +'Randomized Data'!CU555) &amp; "33")))</f>
        <v>--</v>
      </c>
    </row>
    <row r="556" spans="1:13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  <c r="F556" s="3">
        <v>42171</v>
      </c>
      <c r="G556" s="9" t="str">
        <f>'Randomized Data'!C556</f>
        <v>NGS Lab</v>
      </c>
      <c r="H556" t="str">
        <f>SNPs!$F$2</f>
        <v>rs12248560</v>
      </c>
      <c r="I556">
        <f>SNPs!$C$2</f>
        <v>10</v>
      </c>
      <c r="J556">
        <f>SNPs!$D$2</f>
        <v>94761900</v>
      </c>
      <c r="K556" t="str">
        <f ca="1">IF('Randomized Data'!D556 = 1, SNPs!$H$2 &amp; SNPs!$H$2, IF('Randomized Data'!E556 = 1, SNPs!$H$2 &amp; INDIRECT("SNPs!" &amp; CHAR(72 +'Randomized Data'!F556) &amp; "2"), INDIRECT("SNPs!" &amp; CHAR(72 +'Randomized Data'!F556) &amp; "2") &amp; INDIRECT("SNPs!" &amp; CHAR(72 +'Randomized Data'!F556) &amp; "2")))</f>
        <v>CT</v>
      </c>
      <c r="L556" t="str">
        <f>SNPs!$F$3</f>
        <v>rs28399504</v>
      </c>
      <c r="M556">
        <f>SNPs!$C$3</f>
        <v>10</v>
      </c>
      <c r="N556">
        <f>SNPs!$D$3</f>
        <v>94762706</v>
      </c>
      <c r="O556" t="str">
        <f ca="1">IF('Randomized Data'!G556 = 1, SNPs!$H$3 &amp; SNPs!$H$3, IF('Randomized Data'!H556 = 1, SNPs!$H$3 &amp; INDIRECT("SNPs!" &amp; CHAR(72 +'Randomized Data'!I556) &amp; "3"), INDIRECT("SNPs!" &amp; CHAR(72 +'Randomized Data'!I556) &amp; "3") &amp; INDIRECT("SNPs!" &amp; CHAR(72 +'Randomized Data'!I556) &amp; "3")))</f>
        <v>GG</v>
      </c>
      <c r="P556" t="str">
        <f>SNPs!$F$4</f>
        <v>rs41291556</v>
      </c>
      <c r="Q556">
        <f>SNPs!$C$4</f>
        <v>10</v>
      </c>
      <c r="R556">
        <f>SNPs!$D$4</f>
        <v>94775416</v>
      </c>
      <c r="S556" t="str">
        <f ca="1">IF('Randomized Data'!J556 = 1, SNPs!$H$4 &amp; SNPs!$H$4, IF('Randomized Data'!K556 = 1, SNPs!$H$4 &amp; INDIRECT("SNPs!" &amp; CHAR(72 +'Randomized Data'!L556) &amp; "4"), INDIRECT("SNPs!" &amp; CHAR(72 +'Randomized Data'!L556) &amp; "4") &amp; INDIRECT("SNPs!" &amp; CHAR(72 +'Randomized Data'!L556) &amp; "4")))</f>
        <v>CC</v>
      </c>
      <c r="T556" t="str">
        <f>SNPs!$F$5</f>
        <v>rs72558184</v>
      </c>
      <c r="U556">
        <f>SNPs!$C$5</f>
        <v>10</v>
      </c>
      <c r="V556">
        <f>SNPs!$D$5</f>
        <v>96535210</v>
      </c>
      <c r="W556" t="str">
        <f ca="1">IF('Randomized Data'!M556 = 1, SNPs!$H$5 &amp; SNPs!$H$5, IF('Randomized Data'!N556 = 1, SNPs!$H$5 &amp; INDIRECT("SNPs!" &amp; CHAR(72 +'Randomized Data'!O556) &amp; "5"), INDIRECT("SNPs!" &amp; CHAR(72 +'Randomized Data'!O556) &amp; "5") &amp; INDIRECT("SNPs!" &amp; CHAR(72 +'Randomized Data'!O556) &amp; "5")))</f>
        <v>GG</v>
      </c>
      <c r="X556" t="str">
        <f>SNPs!$F$6</f>
        <v>rs4986893</v>
      </c>
      <c r="Y556">
        <f>SNPs!$C$6</f>
        <v>10</v>
      </c>
      <c r="Z556">
        <f>SNPs!$D$6</f>
        <v>94780653</v>
      </c>
      <c r="AA556" s="7" t="str">
        <f ca="1">IF('Randomized Data'!P556 = 1, SNPs!$H$6 &amp; SNPs!$H$6, IF('Randomized Data'!Q556 = 1, SNPs!$H$6 &amp; INDIRECT("SNPs!" &amp; CHAR(72 +'Randomized Data'!R556) &amp; "6"), INDIRECT("SNPs!" &amp; CHAR(72 +'Randomized Data'!R556) &amp; "6") &amp; INDIRECT("SNPs!" &amp; CHAR(72 +'Randomized Data'!R556) &amp; "6")))</f>
        <v>GA</v>
      </c>
      <c r="AB556" t="str">
        <f>SNPs!$F$7</f>
        <v>rs4244285</v>
      </c>
      <c r="AC556">
        <f>SNPs!$C$7</f>
        <v>10</v>
      </c>
      <c r="AD556">
        <f>SNPs!$D$7</f>
        <v>94781859</v>
      </c>
      <c r="AE556" s="7" t="str">
        <f ca="1">IF('Randomized Data'!S556 = 1, SNPs!$H$7 &amp; SNPs!$H$7, IF('Randomized Data'!T556 = 1, SNPs!$H$7 &amp; INDIRECT("SNPs!" &amp; CHAR(72 +'Randomized Data'!U556) &amp; "7"), INDIRECT("SNPs!" &amp; CHAR(72 +'Randomized Data'!U556) &amp; "7") &amp; INDIRECT("SNPs!" &amp; CHAR(72 +'Randomized Data'!U556) &amp; "7")))</f>
        <v>GC</v>
      </c>
      <c r="AF556" t="str">
        <f>SNPs!$F$8</f>
        <v>rs72558186</v>
      </c>
      <c r="AG556">
        <f>SNPs!$C$8</f>
        <v>10</v>
      </c>
      <c r="AH556">
        <f>SNPs!$D$8</f>
        <v>94781999</v>
      </c>
      <c r="AI556" s="7" t="str">
        <f ca="1">IF('Randomized Data'!V556 = 1, SNPs!$H$8 &amp; SNPs!$H$8, IF('Randomized Data'!W556 = 1, SNPs!$H$8 &amp; INDIRECT("SNPs!" &amp; CHAR(72 +'Randomized Data'!X556) &amp; "8"), INDIRECT("SNPs!" &amp; CHAR(72 +'Randomized Data'!X556) &amp; "8") &amp; INDIRECT("SNPs!" &amp; CHAR(72 +'Randomized Data'!X556) &amp; "8")))</f>
        <v>TT</v>
      </c>
      <c r="AJ556" t="str">
        <f>SNPs!$F$9</f>
        <v>rs56337013</v>
      </c>
      <c r="AK556">
        <f>SNPs!$C$9</f>
        <v>10</v>
      </c>
      <c r="AL556">
        <f>SNPs!$D$9</f>
        <v>94852738</v>
      </c>
      <c r="AM556" s="7" t="str">
        <f ca="1">IF('Randomized Data'!Y$2 = 1, SNPs!$H$9 &amp; SNPs!$H$9, IF('Randomized Data'!Z556 = 1, SNPs!$H$9 &amp; INDIRECT("SNPs!" &amp; CHAR(72 +'Randomized Data'!AA556) &amp; "9"), INDIRECT("SNPs!" &amp; CHAR(72 +'Randomized Data'!AA556) &amp; "9") &amp; INDIRECT("SNPs!" &amp; CHAR(72 +'Randomized Data'!AA556) &amp; "9")))</f>
        <v>CT</v>
      </c>
      <c r="AN556" t="str">
        <f>SNPs!$F$10</f>
        <v>rs17884712</v>
      </c>
      <c r="AO556">
        <f>SNPs!$C$10</f>
        <v>10</v>
      </c>
      <c r="AP556">
        <f>SNPs!$D$10</f>
        <v>94775489</v>
      </c>
      <c r="AQ556" s="7" t="str">
        <f ca="1">IF('Randomized Data'!AB556 = 1, SNPs!$H$10 &amp; SNPs!$H$10, IF('Randomized Data'!AC556 = 1, SNPs!$H$10 &amp; INDIRECT("SNPs!" &amp; CHAR(72 +'Randomized Data'!AD556) &amp; "10"), INDIRECT("SNPs!" &amp; CHAR(72 +'Randomized Data'!AD556) &amp; "10") &amp; INDIRECT("SNPs!" &amp; CHAR(72 +'Randomized Data'!AD556) &amp; "10")))</f>
        <v>GG</v>
      </c>
      <c r="AR556" t="str">
        <f>SNPs!$F$11</f>
        <v>rs6413438</v>
      </c>
      <c r="AS556">
        <f>SNPs!$C$11</f>
        <v>10</v>
      </c>
      <c r="AT556">
        <f>SNPs!$D$11</f>
        <v>94781858</v>
      </c>
      <c r="AU556" s="7" t="str">
        <f ca="1">IF('Randomized Data'!AE556 = 1, SNPs!$H$11 &amp; SNPs!$H$11, IF('Randomized Data'!AF556 = 1, SNPs!$H$11 &amp; INDIRECT("SNPs!" &amp; CHAR(72 +'Randomized Data'!AG556) &amp; "11"), INDIRECT("SNPs!" &amp; CHAR(72 +'Randomized Data'!AG556) &amp; "11") &amp; INDIRECT("SNPs!" &amp; CHAR(72 +'Randomized Data'!AG556) &amp; "11")))</f>
        <v>CT</v>
      </c>
      <c r="AV556" t="str">
        <f>SNPs!$F$12</f>
        <v>rs1057910</v>
      </c>
      <c r="AW556">
        <f>SNPs!$C$12</f>
        <v>10</v>
      </c>
      <c r="AX556">
        <f>SNPs!$D$12</f>
        <v>94981296</v>
      </c>
      <c r="AY556" s="7" t="str">
        <f ca="1">IF('Randomized Data'!AH556 = 1, SNPs!$H$12 &amp; SNPs!$H$12, IF('Randomized Data'!AI556 = 1, SNPs!$H$12 &amp; INDIRECT("SNPs!" &amp; CHAR(72 +'Randomized Data'!AJ556) &amp; "12"), INDIRECT("SNPs!" &amp; CHAR(72 +'Randomized Data'!AJ556) &amp; "12") &amp; INDIRECT("SNPs!" &amp; CHAR(72 +'Randomized Data'!AJ556) &amp; "12")))</f>
        <v>AA</v>
      </c>
      <c r="AZ556" t="str">
        <f>SNPs!$F$13</f>
        <v>rs1799853</v>
      </c>
      <c r="BA556">
        <f>SNPs!$C$13</f>
        <v>10</v>
      </c>
      <c r="BB556">
        <f>SNPs!$D$13</f>
        <v>94942290</v>
      </c>
      <c r="BC556" s="7" t="str">
        <f ca="1">IF('Randomized Data'!AK556 = 1, SNPs!$H$13 &amp; SNPs!$H$13, IF('Randomized Data'!AL556 = 1, SNPs!$H$13 &amp; INDIRECT("SNPs!" &amp; CHAR(72 +'Randomized Data'!AM556) &amp; "13"), INDIRECT("SNPs!" &amp; CHAR(72 +'Randomized Data'!AM556) &amp; "13") &amp; INDIRECT("SNPs!" &amp; CHAR(72 +'Randomized Data'!AM556) &amp; "13")))</f>
        <v>CT</v>
      </c>
      <c r="BD556" t="str">
        <f>SNPs!$F$14</f>
        <v>rs9923231</v>
      </c>
      <c r="BE556">
        <f>SNPs!$C$14</f>
        <v>16</v>
      </c>
      <c r="BF556">
        <f>SNPs!$D$14</f>
        <v>31096368</v>
      </c>
      <c r="BG556" s="7" t="str">
        <f ca="1">IF('Randomized Data'!AN556 = 1, SNPs!$H$14 &amp; SNPs!$H$14, IF('Randomized Data'!AO556 = 1, SNPs!$H$14 &amp; INDIRECT("SNPs!" &amp; CHAR(72 +'Randomized Data'!AP556) &amp; "14"), INDIRECT("SNPs!" &amp; CHAR(72 +'Randomized Data'!AP556) &amp; "14") &amp; INDIRECT("SNPs!" &amp; CHAR(72 +'Randomized Data'!AP556) &amp; "14")))</f>
        <v>CA</v>
      </c>
      <c r="BH556" t="str">
        <f>SNPs!$F$15</f>
        <v>rs9934438</v>
      </c>
      <c r="BI556">
        <f>SNPs!$C$15</f>
        <v>16</v>
      </c>
      <c r="BJ556">
        <f>SNPs!$D$15</f>
        <v>31093557</v>
      </c>
      <c r="BK556" s="7" t="str">
        <f ca="1">IF('Randomized Data'!AQ556 = 1, SNPs!$H$15 &amp; SNPs!$H$15, IF('Randomized Data'!AR556 = 1, SNPs!$H$15 &amp; INDIRECT("SNPs!" &amp; CHAR(72 +'Randomized Data'!AS556) &amp; "15"), INDIRECT("SNPs!" &amp; CHAR(72 +'Randomized Data'!AS556) &amp; "15") &amp; INDIRECT("SNPs!" &amp; CHAR(72 +'Randomized Data'!AS556) &amp; "15")))</f>
        <v>GA</v>
      </c>
      <c r="BL556" t="str">
        <f>SNPs!$F$16</f>
        <v>rs8050894</v>
      </c>
      <c r="BM556">
        <f>SNPs!$C$16</f>
        <v>16</v>
      </c>
      <c r="BN556">
        <f>SNPs!$D$16</f>
        <v>31093188</v>
      </c>
      <c r="BO556" s="7" t="str">
        <f ca="1">IF('Randomized Data'!AT556 = 1, SNPs!$H$16 &amp; SNPs!$H$16, IF('Randomized Data'!AU556 = 1, SNPs!$H$16 &amp; INDIRECT("SNPs!" &amp; CHAR(72 +'Randomized Data'!AV556) &amp; "16"), INDIRECT("SNPs!" &amp; CHAR(72 +'Randomized Data'!AV556) &amp; "16") &amp; INDIRECT("SNPs!" &amp; CHAR(72 +'Randomized Data'!AV556) &amp; "16")))</f>
        <v>GG</v>
      </c>
      <c r="BP556" t="str">
        <f>SNPs!$F$17</f>
        <v>rs6025</v>
      </c>
      <c r="BQ556">
        <f>SNPs!$C$17</f>
        <v>1</v>
      </c>
      <c r="BR556">
        <f>SNPs!$D$17</f>
        <v>169549811</v>
      </c>
      <c r="BS556" s="7" t="str">
        <f ca="1">IF('Randomized Data'!AW556 = 1, SNPs!$H$17 &amp; SNPs!$H$17, IF('Randomized Data'!AX556 = 1, SNPs!$H$17 &amp; INDIRECT("SNPs!" &amp; CHAR(72 +'Randomized Data'!AY556) &amp; "17"), INDIRECT("SNPs!" &amp; CHAR(72 +'Randomized Data'!AY556) &amp; "17") &amp; INDIRECT("SNPs!" &amp; CHAR(72 +'Randomized Data'!AY556) &amp; "17")))</f>
        <v>GG</v>
      </c>
      <c r="BT556" t="str">
        <f>SNPs!$F$18</f>
        <v>rs1799963</v>
      </c>
      <c r="BU556">
        <f>SNPs!$C$18</f>
        <v>11</v>
      </c>
      <c r="BV556">
        <f>SNPs!$D$18</f>
        <v>46739505</v>
      </c>
      <c r="BW556" s="7" t="str">
        <f ca="1">IF('Randomized Data'!AZ556 = 1, SNPs!$H$18 &amp; SNPs!$H$18, IF('Randomized Data'!BA556 = 1, SNPs!$H$18 &amp; INDIRECT("SNPs!" &amp; CHAR(72 +'Randomized Data'!BB556) &amp; "18"), INDIRECT("SNPs!" &amp; CHAR(72 +'Randomized Data'!BB556) &amp; "18") &amp; INDIRECT("SNPs!" &amp; CHAR(72 +'Randomized Data'!BB556) &amp; "18")))</f>
        <v>GA</v>
      </c>
      <c r="BX556" t="str">
        <f>SNPs!$F$19</f>
        <v>rs121913626</v>
      </c>
      <c r="BY556">
        <f>SNPs!$C$19</f>
        <v>14</v>
      </c>
      <c r="BZ556">
        <f>SNPs!$D$19</f>
        <v>23427723</v>
      </c>
      <c r="CA556" s="7" t="str">
        <f ca="1">IF('Randomized Data'!BC556 = 1, SNPs!$H$19 &amp; SNPs!$H$19, IF('Randomized Data'!BD556 = 1, SNPs!$H$19 &amp; INDIRECT("SNPs!" &amp; CHAR(72 +'Randomized Data'!BE556) &amp; "19"), INDIRECT("SNPs!" &amp; CHAR(72 +'Randomized Data'!BE556) &amp; "19") &amp; INDIRECT("SNPs!" &amp; CHAR(72 +'Randomized Data'!BE556) &amp; "19")))</f>
        <v>GG</v>
      </c>
      <c r="CB556" t="str">
        <f>SNPs!$F$20</f>
        <v>rs3218713</v>
      </c>
      <c r="CC556">
        <f>SNPs!$C$20</f>
        <v>14</v>
      </c>
      <c r="CD556">
        <f>SNPs!$D$20</f>
        <v>23431468</v>
      </c>
      <c r="CE556" s="7" t="str">
        <f ca="1">IF('Randomized Data'!BF556 = 1, SNPs!$H$20 &amp; SNPs!$H$20, IF('Randomized Data'!BG556 = 1, SNPs!$H$20 &amp; INDIRECT("SNPs!" &amp; CHAR(72 +'Randomized Data'!BH556) &amp; "20"), INDIRECT("SNPs!" &amp; CHAR(72 +'Randomized Data'!BH556) &amp; "20") &amp; INDIRECT("SNPs!" &amp; CHAR(72 +'Randomized Data'!BH556) &amp; "20")))</f>
        <v>AA</v>
      </c>
      <c r="CF556" t="str">
        <f>SNPs!$F$21</f>
        <v>rs3218714</v>
      </c>
      <c r="CG556">
        <f>SNPs!$C$21</f>
        <v>14</v>
      </c>
      <c r="CH556">
        <f>SNPs!$D$21</f>
        <v>23429279</v>
      </c>
      <c r="CI556" s="7" t="str">
        <f ca="1">IF('Randomized Data'!BI556 = 1, SNPs!$H$21 &amp; SNPs!$H$21, IF('Randomized Data'!BJ556 = 1, SNPs!$H$21 &amp; INDIRECT("SNPs!" &amp; CHAR(72 +'Randomized Data'!BK556) &amp; "21"), INDIRECT("SNPs!" &amp; CHAR(72 +'Randomized Data'!BK556) &amp; "21") &amp; INDIRECT("SNPs!" &amp; CHAR(72 +'Randomized Data'!BK556) &amp; "21")))</f>
        <v>TT</v>
      </c>
      <c r="CJ556" t="str">
        <f>SNPs!$F$22</f>
        <v>rs121964855</v>
      </c>
      <c r="CK556">
        <f>SNPs!$C$22</f>
        <v>1</v>
      </c>
      <c r="CL556">
        <f>SNPs!$D$22</f>
        <v>201365638</v>
      </c>
      <c r="CM556" s="7" t="str">
        <f ca="1">IF('Randomized Data'!BL556 = 1, SNPs!$H$22 &amp; SNPs!$H$22, IF('Randomized Data'!BM556 = 1, SNPs!$H$22 &amp; INDIRECT("SNPs!" &amp; CHAR(72 +'Randomized Data'!BN556) &amp; "22"), INDIRECT("SNPs!" &amp; CHAR(72 +'Randomized Data'!BN556) &amp; "22") &amp; INDIRECT("SNPs!" &amp; CHAR(72 +'Randomized Data'!BN556) &amp; "22")))</f>
        <v>TT</v>
      </c>
      <c r="CN556" t="str">
        <f>SNPs!$F$23</f>
        <v>rs121964856</v>
      </c>
      <c r="CO556">
        <f>SNPs!$C$23</f>
        <v>1</v>
      </c>
      <c r="CP556">
        <f>SNPs!$D$23</f>
        <v>201365297</v>
      </c>
      <c r="CQ556" s="7" t="str">
        <f ca="1">IF('Randomized Data'!BO556 = 1, SNPs!$H$23 &amp; SNPs!$H$23, IF('Randomized Data'!BP556 = 1, SNPs!$H$23 &amp; INDIRECT("SNPs!" &amp; CHAR(72 +'Randomized Data'!BQ556) &amp; "23"), INDIRECT("SNPs!" &amp; CHAR(72 +'Randomized Data'!BQ556) &amp; "23") &amp; INDIRECT("SNPs!" &amp; CHAR(72 +'Randomized Data'!BQ556) &amp; "23")))</f>
        <v>GG</v>
      </c>
      <c r="CR556" t="str">
        <f>SNPs!$F$24</f>
        <v>rs121964857</v>
      </c>
      <c r="CS556">
        <f>SNPs!$C$24</f>
        <v>1</v>
      </c>
      <c r="CT556">
        <f>SNPs!$D$24</f>
        <v>201359245</v>
      </c>
      <c r="CU556" s="7" t="str">
        <f ca="1">IF('Randomized Data'!BR556 = 1, SNPs!$H$24 &amp; SNPs!$H$24, IF('Randomized Data'!BS556 = 1, SNPs!$H$24 &amp; INDIRECT("SNPs!" &amp; CHAR(72 +'Randomized Data'!BT556) &amp; "24"), INDIRECT("SNPs!" &amp; CHAR(72 +'Randomized Data'!BT556) &amp; "24") &amp; INDIRECT("SNPs!" &amp; CHAR(72 +'Randomized Data'!BT556) &amp; "24")))</f>
        <v>CC</v>
      </c>
      <c r="CV556" t="str">
        <f>SNPs!$F$25</f>
        <v>rs28934269</v>
      </c>
      <c r="CW556">
        <f>SNPs!$C$25</f>
        <v>15</v>
      </c>
      <c r="CX556">
        <f>SNPs!$D$25</f>
        <v>63060915</v>
      </c>
      <c r="CY556" s="7" t="str">
        <f ca="1">IF('Randomized Data'!BU556 = 1, SNPs!$H$25 &amp; SNPs!$H$25, IF('Randomized Data'!BV556 = 1, SNPs!$H$25 &amp; INDIRECT("SNPs!" &amp; CHAR(72 +'Randomized Data'!BW556) &amp; "25"), INDIRECT("SNPs!" &amp; CHAR(72 +'Randomized Data'!BW556) &amp; "25") &amp; INDIRECT("SNPs!" &amp; CHAR(72 +'Randomized Data'!BW556) &amp; "25")))</f>
        <v>AA</v>
      </c>
      <c r="CZ556" t="str">
        <f>SNPs!$F$26</f>
        <v>rs28934270</v>
      </c>
      <c r="DA556">
        <f>SNPs!$C$26</f>
        <v>15</v>
      </c>
      <c r="DB556">
        <f>SNPs!$D$26</f>
        <v>63060899</v>
      </c>
      <c r="DC556" s="7" t="str">
        <f ca="1">IF('Randomized Data'!BX556 = 1, SNPs!$H$26 &amp; SNPs!$H$26, IF('Randomized Data'!BY556 = 1, SNPs!$H$26 &amp; INDIRECT("SNPs!" &amp; CHAR(72 +'Randomized Data'!BZ556) &amp; "26"), INDIRECT("SNPs!" &amp; CHAR(72 +'Randomized Data'!BZ556) &amp; "26") &amp; INDIRECT("SNPs!" &amp; CHAR(72 +'Randomized Data'!BZ556) &amp; "26")))</f>
        <v>GG</v>
      </c>
      <c r="DD556" t="str">
        <f>SNPs!$F$27</f>
        <v>rs727504290</v>
      </c>
      <c r="DE556">
        <f>SNPs!$C$27</f>
        <v>15</v>
      </c>
      <c r="DF556">
        <f>SNPs!$D$27</f>
        <v>63042875</v>
      </c>
      <c r="DG556" s="7" t="str">
        <f ca="1">IF('Randomized Data'!CA556 = 1, SNPs!$H$27 &amp; SNPs!$H$27, IF('Randomized Data'!CB556 = 1, SNPs!$H$27 &amp; INDIRECT("SNPs!" &amp; CHAR(72 +'Randomized Data'!CC556) &amp; "27"), INDIRECT("SNPs!" &amp; CHAR(72 +'Randomized Data'!CC556) &amp; "27") &amp; INDIRECT("SNPs!" &amp; CHAR(72 +'Randomized Data'!CC556) &amp; "27")))</f>
        <v>GG</v>
      </c>
      <c r="DH556" t="str">
        <f>SNPs!$F$28</f>
        <v>rs104894504</v>
      </c>
      <c r="DI556">
        <f>SNPs!$C$28</f>
        <v>15</v>
      </c>
      <c r="DJ556">
        <f>SNPs!$D$28</f>
        <v>63057028</v>
      </c>
      <c r="DK556" s="7" t="str">
        <f ca="1">IF('Randomized Data'!CD556 = 1, SNPs!$H$28 &amp; SNPs!$H$28, IF('Randomized Data'!CE556 = 1, SNPs!$H$28 &amp; INDIRECT("SNPs!" &amp; CHAR(72 +'Randomized Data'!CF556) &amp; "28"), INDIRECT("SNPs!" &amp; CHAR(72 +'Randomized Data'!CF556) &amp; "28") &amp; INDIRECT("SNPs!" &amp; CHAR(72 +'Randomized Data'!CF556) &amp; "28")))</f>
        <v>TT</v>
      </c>
      <c r="DL556" t="str">
        <f>SNPs!$F$29</f>
        <v>rs375882485</v>
      </c>
      <c r="DM556">
        <f>SNPs!$C$29</f>
        <v>11</v>
      </c>
      <c r="DN556">
        <f>SNPs!$D$29</f>
        <v>47342698</v>
      </c>
      <c r="DO556" s="7" t="str">
        <f ca="1">IF('Randomized Data'!CG556 = 1, SNPs!$H$29 &amp; SNPs!$H$29, IF('Randomized Data'!CH556 = 1, SNPs!$H$29 &amp; INDIRECT("SNPs!" &amp; CHAR(72 +'Randomized Data'!CI556) &amp; "29"), INDIRECT("SNPs!" &amp; CHAR(72 +'Randomized Data'!CI556) &amp; "29") &amp; INDIRECT("SNPs!" &amp; CHAR(72 +'Randomized Data'!CI556) &amp; "29")))</f>
        <v>GA</v>
      </c>
      <c r="DP556" t="str">
        <f>SNPs!$F$30</f>
        <v>rs397516083</v>
      </c>
      <c r="DQ556">
        <f>SNPs!$C$30</f>
        <v>11</v>
      </c>
      <c r="DR556">
        <f>SNPs!$D$30</f>
        <v>47346379</v>
      </c>
      <c r="DS556" s="7" t="str">
        <f ca="1">IF('Randomized Data'!CJ556 = 1, SNPs!$H$30 &amp; SNPs!$H$30, IF('Randomized Data'!CK556 = 1, SNPs!$H$30 &amp; INDIRECT("SNPs!" &amp; CHAR(72 +'Randomized Data'!CL556) &amp; "30"), INDIRECT("SNPs!" &amp; CHAR(72 +'Randomized Data'!CL556) &amp; "30") &amp; INDIRECT("SNPs!" &amp; CHAR(72 +'Randomized Data'!CL556) &amp; "30")))</f>
        <v>GG</v>
      </c>
      <c r="DT556" t="str">
        <f>SNPs!$F$31</f>
        <v>rs397515937</v>
      </c>
      <c r="DU556">
        <f>SNPs!$C$31</f>
        <v>11</v>
      </c>
      <c r="DV556">
        <f>SNPs!$D$31</f>
        <v>47339792</v>
      </c>
      <c r="DW556" s="7" t="str">
        <f ca="1">IF('Randomized Data'!CM556 = 1, SNPs!$H$31 &amp; SNPs!$H$31, IF('Randomized Data'!CN556 = 1, SNPs!$H$31 &amp; INDIRECT("SNPs!" &amp; CHAR(72 +'Randomized Data'!CO556) &amp; "31"), INDIRECT("SNPs!" &amp; CHAR(72 +'Randomized Data'!CO556) &amp; "31") &amp; INDIRECT("SNPs!" &amp; CHAR(72 +'Randomized Data'!CO556) &amp; "31")))</f>
        <v>GG</v>
      </c>
      <c r="DX556" t="str">
        <f>SNPs!$F$32</f>
        <v>rs397516074</v>
      </c>
      <c r="DY556">
        <f>SNPs!$C$32</f>
        <v>11</v>
      </c>
      <c r="DZ556">
        <f>SNPs!$D$32</f>
        <v>47348424</v>
      </c>
      <c r="EA556" s="7" t="str">
        <f ca="1">IF('Randomized Data'!CP556 = 1, SNPs!$H$32 &amp; SNPs!$H$32, IF('Randomized Data'!CQ556 = 1, SNPs!$H$32 &amp; INDIRECT("SNPs!" &amp; CHAR(72 +'Randomized Data'!CR556) &amp; "32"), INDIRECT("SNPs!" &amp; CHAR(72 +'Randomized Data'!CR556) &amp; "32") &amp; INDIRECT("SNPs!" &amp; CHAR(72 +'Randomized Data'!CR556) &amp; "32")))</f>
        <v>GA</v>
      </c>
      <c r="EB556" t="str">
        <f>SNPs!$F$33</f>
        <v>rs397515963</v>
      </c>
      <c r="EC556">
        <f>SNPs!$C$33</f>
        <v>11</v>
      </c>
      <c r="ED556">
        <f>SNPs!$D$33</f>
        <v>47337729</v>
      </c>
      <c r="EE556" s="7" t="str">
        <f ca="1">IF('Randomized Data'!CS556 = 1, SNPs!$H$33 &amp; SNPs!$H$33, IF('Randomized Data'!CT556 = 1, SNPs!$H$33 &amp; INDIRECT("SNPs!" &amp; CHAR(72 +'Randomized Data'!CU556) &amp; "33"), INDIRECT("SNPs!" &amp; CHAR(72 +'Randomized Data'!CU556) &amp; "33") &amp; INDIRECT("SNPs!" &amp; CHAR(72 +'Randomized Data'!CU556) &amp; "33")))</f>
        <v>--</v>
      </c>
    </row>
    <row r="557" spans="1:13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  <c r="F557" s="3">
        <v>42164</v>
      </c>
      <c r="G557" s="9" t="str">
        <f>'Randomized Data'!C557</f>
        <v>Internal Lab</v>
      </c>
      <c r="H557" t="str">
        <f>SNPs!$F$2</f>
        <v>rs12248560</v>
      </c>
      <c r="I557">
        <f>SNPs!$C$2</f>
        <v>10</v>
      </c>
      <c r="J557">
        <f>SNPs!$D$2</f>
        <v>94761900</v>
      </c>
      <c r="K557" t="str">
        <f ca="1">IF('Randomized Data'!D557 = 1, SNPs!$H$2 &amp; SNPs!$H$2, IF('Randomized Data'!E557 = 1, SNPs!$H$2 &amp; INDIRECT("SNPs!" &amp; CHAR(72 +'Randomized Data'!F557) &amp; "2"), INDIRECT("SNPs!" &amp; CHAR(72 +'Randomized Data'!F557) &amp; "2") &amp; INDIRECT("SNPs!" &amp; CHAR(72 +'Randomized Data'!F557) &amp; "2")))</f>
        <v>CT</v>
      </c>
      <c r="L557" t="str">
        <f>SNPs!$F$3</f>
        <v>rs28399504</v>
      </c>
      <c r="M557">
        <f>SNPs!$C$3</f>
        <v>10</v>
      </c>
      <c r="N557">
        <f>SNPs!$D$3</f>
        <v>94762706</v>
      </c>
      <c r="O557" t="str">
        <f ca="1">IF('Randomized Data'!G557 = 1, SNPs!$H$3 &amp; SNPs!$H$3, IF('Randomized Data'!H557 = 1, SNPs!$H$3 &amp; INDIRECT("SNPs!" &amp; CHAR(72 +'Randomized Data'!I557) &amp; "3"), INDIRECT("SNPs!" &amp; CHAR(72 +'Randomized Data'!I557) &amp; "3") &amp; INDIRECT("SNPs!" &amp; CHAR(72 +'Randomized Data'!I557) &amp; "3")))</f>
        <v>AG</v>
      </c>
      <c r="P557" t="str">
        <f>SNPs!$F$4</f>
        <v>rs41291556</v>
      </c>
      <c r="Q557">
        <f>SNPs!$C$4</f>
        <v>10</v>
      </c>
      <c r="R557">
        <f>SNPs!$D$4</f>
        <v>94775416</v>
      </c>
      <c r="S557" t="str">
        <f ca="1">IF('Randomized Data'!J557 = 1, SNPs!$H$4 &amp; SNPs!$H$4, IF('Randomized Data'!K557 = 1, SNPs!$H$4 &amp; INDIRECT("SNPs!" &amp; CHAR(72 +'Randomized Data'!L557) &amp; "4"), INDIRECT("SNPs!" &amp; CHAR(72 +'Randomized Data'!L557) &amp; "4") &amp; INDIRECT("SNPs!" &amp; CHAR(72 +'Randomized Data'!L557) &amp; "4")))</f>
        <v>TT</v>
      </c>
      <c r="T557" t="str">
        <f>SNPs!$F$5</f>
        <v>rs72558184</v>
      </c>
      <c r="U557">
        <f>SNPs!$C$5</f>
        <v>10</v>
      </c>
      <c r="V557">
        <f>SNPs!$D$5</f>
        <v>96535210</v>
      </c>
      <c r="W557" t="str">
        <f ca="1">IF('Randomized Data'!M557 = 1, SNPs!$H$5 &amp; SNPs!$H$5, IF('Randomized Data'!N557 = 1, SNPs!$H$5 &amp; INDIRECT("SNPs!" &amp; CHAR(72 +'Randomized Data'!O557) &amp; "5"), INDIRECT("SNPs!" &amp; CHAR(72 +'Randomized Data'!O557) &amp; "5") &amp; INDIRECT("SNPs!" &amp; CHAR(72 +'Randomized Data'!O557) &amp; "5")))</f>
        <v>GA</v>
      </c>
      <c r="X557" t="str">
        <f>SNPs!$F$6</f>
        <v>rs4986893</v>
      </c>
      <c r="Y557">
        <f>SNPs!$C$6</f>
        <v>10</v>
      </c>
      <c r="Z557">
        <f>SNPs!$D$6</f>
        <v>94780653</v>
      </c>
      <c r="AA557" s="7" t="str">
        <f ca="1">IF('Randomized Data'!P557 = 1, SNPs!$H$6 &amp; SNPs!$H$6, IF('Randomized Data'!Q557 = 1, SNPs!$H$6 &amp; INDIRECT("SNPs!" &amp; CHAR(72 +'Randomized Data'!R557) &amp; "6"), INDIRECT("SNPs!" &amp; CHAR(72 +'Randomized Data'!R557) &amp; "6") &amp; INDIRECT("SNPs!" &amp; CHAR(72 +'Randomized Data'!R557) &amp; "6")))</f>
        <v>AA</v>
      </c>
      <c r="AB557" t="str">
        <f>SNPs!$F$7</f>
        <v>rs4244285</v>
      </c>
      <c r="AC557">
        <f>SNPs!$C$7</f>
        <v>10</v>
      </c>
      <c r="AD557">
        <f>SNPs!$D$7</f>
        <v>94781859</v>
      </c>
      <c r="AE557" s="7" t="str">
        <f ca="1">IF('Randomized Data'!S557 = 1, SNPs!$H$7 &amp; SNPs!$H$7, IF('Randomized Data'!T557 = 1, SNPs!$H$7 &amp; INDIRECT("SNPs!" &amp; CHAR(72 +'Randomized Data'!U557) &amp; "7"), INDIRECT("SNPs!" &amp; CHAR(72 +'Randomized Data'!U557) &amp; "7") &amp; INDIRECT("SNPs!" &amp; CHAR(72 +'Randomized Data'!U557) &amp; "7")))</f>
        <v>CC</v>
      </c>
      <c r="AF557" t="str">
        <f>SNPs!$F$8</f>
        <v>rs72558186</v>
      </c>
      <c r="AG557">
        <f>SNPs!$C$8</f>
        <v>10</v>
      </c>
      <c r="AH557">
        <f>SNPs!$D$8</f>
        <v>94781999</v>
      </c>
      <c r="AI557" s="7" t="str">
        <f ca="1">IF('Randomized Data'!V557 = 1, SNPs!$H$8 &amp; SNPs!$H$8, IF('Randomized Data'!W557 = 1, SNPs!$H$8 &amp; INDIRECT("SNPs!" &amp; CHAR(72 +'Randomized Data'!X557) &amp; "8"), INDIRECT("SNPs!" &amp; CHAR(72 +'Randomized Data'!X557) &amp; "8") &amp; INDIRECT("SNPs!" &amp; CHAR(72 +'Randomized Data'!X557) &amp; "8")))</f>
        <v>TT</v>
      </c>
      <c r="AJ557" t="str">
        <f>SNPs!$F$9</f>
        <v>rs56337013</v>
      </c>
      <c r="AK557">
        <f>SNPs!$C$9</f>
        <v>10</v>
      </c>
      <c r="AL557">
        <f>SNPs!$D$9</f>
        <v>94852738</v>
      </c>
      <c r="AM557" s="7" t="str">
        <f ca="1">IF('Randomized Data'!Y$2 = 1, SNPs!$H$9 &amp; SNPs!$H$9, IF('Randomized Data'!Z557 = 1, SNPs!$H$9 &amp; INDIRECT("SNPs!" &amp; CHAR(72 +'Randomized Data'!AA557) &amp; "9"), INDIRECT("SNPs!" &amp; CHAR(72 +'Randomized Data'!AA557) &amp; "9") &amp; INDIRECT("SNPs!" &amp; CHAR(72 +'Randomized Data'!AA557) &amp; "9")))</f>
        <v>TT</v>
      </c>
      <c r="AN557" t="str">
        <f>SNPs!$F$10</f>
        <v>rs17884712</v>
      </c>
      <c r="AO557">
        <f>SNPs!$C$10</f>
        <v>10</v>
      </c>
      <c r="AP557">
        <f>SNPs!$D$10</f>
        <v>94775489</v>
      </c>
      <c r="AQ557" s="7" t="str">
        <f ca="1">IF('Randomized Data'!AB557 = 1, SNPs!$H$10 &amp; SNPs!$H$10, IF('Randomized Data'!AC557 = 1, SNPs!$H$10 &amp; INDIRECT("SNPs!" &amp; CHAR(72 +'Randomized Data'!AD557) &amp; "10"), INDIRECT("SNPs!" &amp; CHAR(72 +'Randomized Data'!AD557) &amp; "10") &amp; INDIRECT("SNPs!" &amp; CHAR(72 +'Randomized Data'!AD557) &amp; "10")))</f>
        <v>GA</v>
      </c>
      <c r="AR557" t="str">
        <f>SNPs!$F$11</f>
        <v>rs6413438</v>
      </c>
      <c r="AS557">
        <f>SNPs!$C$11</f>
        <v>10</v>
      </c>
      <c r="AT557">
        <f>SNPs!$D$11</f>
        <v>94781858</v>
      </c>
      <c r="AU557" s="7" t="str">
        <f ca="1">IF('Randomized Data'!AE557 = 1, SNPs!$H$11 &amp; SNPs!$H$11, IF('Randomized Data'!AF557 = 1, SNPs!$H$11 &amp; INDIRECT("SNPs!" &amp; CHAR(72 +'Randomized Data'!AG557) &amp; "11"), INDIRECT("SNPs!" &amp; CHAR(72 +'Randomized Data'!AG557) &amp; "11") &amp; INDIRECT("SNPs!" &amp; CHAR(72 +'Randomized Data'!AG557) &amp; "11")))</f>
        <v>TT</v>
      </c>
      <c r="AV557" t="str">
        <f>SNPs!$F$12</f>
        <v>rs1057910</v>
      </c>
      <c r="AW557">
        <f>SNPs!$C$12</f>
        <v>10</v>
      </c>
      <c r="AX557">
        <f>SNPs!$D$12</f>
        <v>94981296</v>
      </c>
      <c r="AY557" s="7" t="str">
        <f ca="1">IF('Randomized Data'!AH557 = 1, SNPs!$H$12 &amp; SNPs!$H$12, IF('Randomized Data'!AI557 = 1, SNPs!$H$12 &amp; INDIRECT("SNPs!" &amp; CHAR(72 +'Randomized Data'!AJ557) &amp; "12"), INDIRECT("SNPs!" &amp; CHAR(72 +'Randomized Data'!AJ557) &amp; "12") &amp; INDIRECT("SNPs!" &amp; CHAR(72 +'Randomized Data'!AJ557) &amp; "12")))</f>
        <v>AA</v>
      </c>
      <c r="AZ557" t="str">
        <f>SNPs!$F$13</f>
        <v>rs1799853</v>
      </c>
      <c r="BA557">
        <f>SNPs!$C$13</f>
        <v>10</v>
      </c>
      <c r="BB557">
        <f>SNPs!$D$13</f>
        <v>94942290</v>
      </c>
      <c r="BC557" s="7" t="str">
        <f ca="1">IF('Randomized Data'!AK557 = 1, SNPs!$H$13 &amp; SNPs!$H$13, IF('Randomized Data'!AL557 = 1, SNPs!$H$13 &amp; INDIRECT("SNPs!" &amp; CHAR(72 +'Randomized Data'!AM557) &amp; "13"), INDIRECT("SNPs!" &amp; CHAR(72 +'Randomized Data'!AM557) &amp; "13") &amp; INDIRECT("SNPs!" &amp; CHAR(72 +'Randomized Data'!AM557) &amp; "13")))</f>
        <v>TT</v>
      </c>
      <c r="BD557" t="str">
        <f>SNPs!$F$14</f>
        <v>rs9923231</v>
      </c>
      <c r="BE557">
        <f>SNPs!$C$14</f>
        <v>16</v>
      </c>
      <c r="BF557">
        <f>SNPs!$D$14</f>
        <v>31096368</v>
      </c>
      <c r="BG557" s="7" t="str">
        <f ca="1">IF('Randomized Data'!AN557 = 1, SNPs!$H$14 &amp; SNPs!$H$14, IF('Randomized Data'!AO557 = 1, SNPs!$H$14 &amp; INDIRECT("SNPs!" &amp; CHAR(72 +'Randomized Data'!AP557) &amp; "14"), INDIRECT("SNPs!" &amp; CHAR(72 +'Randomized Data'!AP557) &amp; "14") &amp; INDIRECT("SNPs!" &amp; CHAR(72 +'Randomized Data'!AP557) &amp; "14")))</f>
        <v>AA</v>
      </c>
      <c r="BH557" t="str">
        <f>SNPs!$F$15</f>
        <v>rs9934438</v>
      </c>
      <c r="BI557">
        <f>SNPs!$C$15</f>
        <v>16</v>
      </c>
      <c r="BJ557">
        <f>SNPs!$D$15</f>
        <v>31093557</v>
      </c>
      <c r="BK557" s="7" t="str">
        <f ca="1">IF('Randomized Data'!AQ557 = 1, SNPs!$H$15 &amp; SNPs!$H$15, IF('Randomized Data'!AR557 = 1, SNPs!$H$15 &amp; INDIRECT("SNPs!" &amp; CHAR(72 +'Randomized Data'!AS557) &amp; "15"), INDIRECT("SNPs!" &amp; CHAR(72 +'Randomized Data'!AS557) &amp; "15") &amp; INDIRECT("SNPs!" &amp; CHAR(72 +'Randomized Data'!AS557) &amp; "15")))</f>
        <v>GG</v>
      </c>
      <c r="BL557" t="str">
        <f>SNPs!$F$16</f>
        <v>rs8050894</v>
      </c>
      <c r="BM557">
        <f>SNPs!$C$16</f>
        <v>16</v>
      </c>
      <c r="BN557">
        <f>SNPs!$D$16</f>
        <v>31093188</v>
      </c>
      <c r="BO557" s="7" t="str">
        <f ca="1">IF('Randomized Data'!AT557 = 1, SNPs!$H$16 &amp; SNPs!$H$16, IF('Randomized Data'!AU557 = 1, SNPs!$H$16 &amp; INDIRECT("SNPs!" &amp; CHAR(72 +'Randomized Data'!AV557) &amp; "16"), INDIRECT("SNPs!" &amp; CHAR(72 +'Randomized Data'!AV557) &amp; "16") &amp; INDIRECT("SNPs!" &amp; CHAR(72 +'Randomized Data'!AV557) &amp; "16")))</f>
        <v>GG</v>
      </c>
      <c r="BP557" t="str">
        <f>SNPs!$F$17</f>
        <v>rs6025</v>
      </c>
      <c r="BQ557">
        <f>SNPs!$C$17</f>
        <v>1</v>
      </c>
      <c r="BR557">
        <f>SNPs!$D$17</f>
        <v>169549811</v>
      </c>
      <c r="BS557" s="7" t="str">
        <f ca="1">IF('Randomized Data'!AW557 = 1, SNPs!$H$17 &amp; SNPs!$H$17, IF('Randomized Data'!AX557 = 1, SNPs!$H$17 &amp; INDIRECT("SNPs!" &amp; CHAR(72 +'Randomized Data'!AY557) &amp; "17"), INDIRECT("SNPs!" &amp; CHAR(72 +'Randomized Data'!AY557) &amp; "17") &amp; INDIRECT("SNPs!" &amp; CHAR(72 +'Randomized Data'!AY557) &amp; "17")))</f>
        <v>AA</v>
      </c>
      <c r="BT557" t="str">
        <f>SNPs!$F$18</f>
        <v>rs1799963</v>
      </c>
      <c r="BU557">
        <f>SNPs!$C$18</f>
        <v>11</v>
      </c>
      <c r="BV557">
        <f>SNPs!$D$18</f>
        <v>46739505</v>
      </c>
      <c r="BW557" s="7" t="str">
        <f ca="1">IF('Randomized Data'!AZ557 = 1, SNPs!$H$18 &amp; SNPs!$H$18, IF('Randomized Data'!BA557 = 1, SNPs!$H$18 &amp; INDIRECT("SNPs!" &amp; CHAR(72 +'Randomized Data'!BB557) &amp; "18"), INDIRECT("SNPs!" &amp; CHAR(72 +'Randomized Data'!BB557) &amp; "18") &amp; INDIRECT("SNPs!" &amp; CHAR(72 +'Randomized Data'!BB557) &amp; "18")))</f>
        <v>GG</v>
      </c>
      <c r="BX557" t="str">
        <f>SNPs!$F$19</f>
        <v>rs121913626</v>
      </c>
      <c r="BY557">
        <f>SNPs!$C$19</f>
        <v>14</v>
      </c>
      <c r="BZ557">
        <f>SNPs!$D$19</f>
        <v>23427723</v>
      </c>
      <c r="CA557" s="7" t="str">
        <f ca="1">IF('Randomized Data'!BC557 = 1, SNPs!$H$19 &amp; SNPs!$H$19, IF('Randomized Data'!BD557 = 1, SNPs!$H$19 &amp; INDIRECT("SNPs!" &amp; CHAR(72 +'Randomized Data'!BE557) &amp; "19"), INDIRECT("SNPs!" &amp; CHAR(72 +'Randomized Data'!BE557) &amp; "19") &amp; INDIRECT("SNPs!" &amp; CHAR(72 +'Randomized Data'!BE557) &amp; "19")))</f>
        <v>GG</v>
      </c>
      <c r="CB557" t="str">
        <f>SNPs!$F$20</f>
        <v>rs3218713</v>
      </c>
      <c r="CC557">
        <f>SNPs!$C$20</f>
        <v>14</v>
      </c>
      <c r="CD557">
        <f>SNPs!$D$20</f>
        <v>23431468</v>
      </c>
      <c r="CE557" s="7" t="str">
        <f ca="1">IF('Randomized Data'!BF557 = 1, SNPs!$H$20 &amp; SNPs!$H$20, IF('Randomized Data'!BG557 = 1, SNPs!$H$20 &amp; INDIRECT("SNPs!" &amp; CHAR(72 +'Randomized Data'!BH557) &amp; "20"), INDIRECT("SNPs!" &amp; CHAR(72 +'Randomized Data'!BH557) &amp; "20") &amp; INDIRECT("SNPs!" &amp; CHAR(72 +'Randomized Data'!BH557) &amp; "20")))</f>
        <v>GG</v>
      </c>
      <c r="CF557" t="str">
        <f>SNPs!$F$21</f>
        <v>rs3218714</v>
      </c>
      <c r="CG557">
        <f>SNPs!$C$21</f>
        <v>14</v>
      </c>
      <c r="CH557">
        <f>SNPs!$D$21</f>
        <v>23429279</v>
      </c>
      <c r="CI557" s="7" t="str">
        <f ca="1">IF('Randomized Data'!BI557 = 1, SNPs!$H$21 &amp; SNPs!$H$21, IF('Randomized Data'!BJ557 = 1, SNPs!$H$21 &amp; INDIRECT("SNPs!" &amp; CHAR(72 +'Randomized Data'!BK557) &amp; "21"), INDIRECT("SNPs!" &amp; CHAR(72 +'Randomized Data'!BK557) &amp; "21") &amp; INDIRECT("SNPs!" &amp; CHAR(72 +'Randomized Data'!BK557) &amp; "21")))</f>
        <v>CT</v>
      </c>
      <c r="CJ557" t="str">
        <f>SNPs!$F$22</f>
        <v>rs121964855</v>
      </c>
      <c r="CK557">
        <f>SNPs!$C$22</f>
        <v>1</v>
      </c>
      <c r="CL557">
        <f>SNPs!$D$22</f>
        <v>201365638</v>
      </c>
      <c r="CM557" s="7" t="str">
        <f ca="1">IF('Randomized Data'!BL557 = 1, SNPs!$H$22 &amp; SNPs!$H$22, IF('Randomized Data'!BM557 = 1, SNPs!$H$22 &amp; INDIRECT("SNPs!" &amp; CHAR(72 +'Randomized Data'!BN557) &amp; "22"), INDIRECT("SNPs!" &amp; CHAR(72 +'Randomized Data'!BN557) &amp; "22") &amp; INDIRECT("SNPs!" &amp; CHAR(72 +'Randomized Data'!BN557) &amp; "22")))</f>
        <v>AA</v>
      </c>
      <c r="CN557" t="str">
        <f>SNPs!$F$23</f>
        <v>rs121964856</v>
      </c>
      <c r="CO557">
        <f>SNPs!$C$23</f>
        <v>1</v>
      </c>
      <c r="CP557">
        <f>SNPs!$D$23</f>
        <v>201365297</v>
      </c>
      <c r="CQ557" s="7" t="str">
        <f ca="1">IF('Randomized Data'!BO557 = 1, SNPs!$H$23 &amp; SNPs!$H$23, IF('Randomized Data'!BP557 = 1, SNPs!$H$23 &amp; INDIRECT("SNPs!" &amp; CHAR(72 +'Randomized Data'!BQ557) &amp; "23"), INDIRECT("SNPs!" &amp; CHAR(72 +'Randomized Data'!BQ557) &amp; "23") &amp; INDIRECT("SNPs!" &amp; CHAR(72 +'Randomized Data'!BQ557) &amp; "23")))</f>
        <v>GG</v>
      </c>
      <c r="CR557" t="str">
        <f>SNPs!$F$24</f>
        <v>rs121964857</v>
      </c>
      <c r="CS557">
        <f>SNPs!$C$24</f>
        <v>1</v>
      </c>
      <c r="CT557">
        <f>SNPs!$D$24</f>
        <v>201359245</v>
      </c>
      <c r="CU557" s="7" t="str">
        <f ca="1">IF('Randomized Data'!BR557 = 1, SNPs!$H$24 &amp; SNPs!$H$24, IF('Randomized Data'!BS557 = 1, SNPs!$H$24 &amp; INDIRECT("SNPs!" &amp; CHAR(72 +'Randomized Data'!BT557) &amp; "24"), INDIRECT("SNPs!" &amp; CHAR(72 +'Randomized Data'!BT557) &amp; "24") &amp; INDIRECT("SNPs!" &amp; CHAR(72 +'Randomized Data'!BT557) &amp; "24")))</f>
        <v>CC</v>
      </c>
      <c r="CV557" t="str">
        <f>SNPs!$F$25</f>
        <v>rs28934269</v>
      </c>
      <c r="CW557">
        <f>SNPs!$C$25</f>
        <v>15</v>
      </c>
      <c r="CX557">
        <f>SNPs!$D$25</f>
        <v>63060915</v>
      </c>
      <c r="CY557" s="7" t="str">
        <f ca="1">IF('Randomized Data'!BU557 = 1, SNPs!$H$25 &amp; SNPs!$H$25, IF('Randomized Data'!BV557 = 1, SNPs!$H$25 &amp; INDIRECT("SNPs!" &amp; CHAR(72 +'Randomized Data'!BW557) &amp; "25"), INDIRECT("SNPs!" &amp; CHAR(72 +'Randomized Data'!BW557) &amp; "25") &amp; INDIRECT("SNPs!" &amp; CHAR(72 +'Randomized Data'!BW557) &amp; "25")))</f>
        <v>AA</v>
      </c>
      <c r="CZ557" t="str">
        <f>SNPs!$F$26</f>
        <v>rs28934270</v>
      </c>
      <c r="DA557">
        <f>SNPs!$C$26</f>
        <v>15</v>
      </c>
      <c r="DB557">
        <f>SNPs!$D$26</f>
        <v>63060899</v>
      </c>
      <c r="DC557" s="7" t="str">
        <f ca="1">IF('Randomized Data'!BX557 = 1, SNPs!$H$26 &amp; SNPs!$H$26, IF('Randomized Data'!BY557 = 1, SNPs!$H$26 &amp; INDIRECT("SNPs!" &amp; CHAR(72 +'Randomized Data'!BZ557) &amp; "26"), INDIRECT("SNPs!" &amp; CHAR(72 +'Randomized Data'!BZ557) &amp; "26") &amp; INDIRECT("SNPs!" &amp; CHAR(72 +'Randomized Data'!BZ557) &amp; "26")))</f>
        <v>GA</v>
      </c>
      <c r="DD557" t="str">
        <f>SNPs!$F$27</f>
        <v>rs727504290</v>
      </c>
      <c r="DE557">
        <f>SNPs!$C$27</f>
        <v>15</v>
      </c>
      <c r="DF557">
        <f>SNPs!$D$27</f>
        <v>63042875</v>
      </c>
      <c r="DG557" s="7" t="str">
        <f ca="1">IF('Randomized Data'!CA557 = 1, SNPs!$H$27 &amp; SNPs!$H$27, IF('Randomized Data'!CB557 = 1, SNPs!$H$27 &amp; INDIRECT("SNPs!" &amp; CHAR(72 +'Randomized Data'!CC557) &amp; "27"), INDIRECT("SNPs!" &amp; CHAR(72 +'Randomized Data'!CC557) &amp; "27") &amp; INDIRECT("SNPs!" &amp; CHAR(72 +'Randomized Data'!CC557) &amp; "27")))</f>
        <v>CC</v>
      </c>
      <c r="DH557" t="str">
        <f>SNPs!$F$28</f>
        <v>rs104894504</v>
      </c>
      <c r="DI557">
        <f>SNPs!$C$28</f>
        <v>15</v>
      </c>
      <c r="DJ557">
        <f>SNPs!$D$28</f>
        <v>63057028</v>
      </c>
      <c r="DK557" s="7" t="str">
        <f ca="1">IF('Randomized Data'!CD557 = 1, SNPs!$H$28 &amp; SNPs!$H$28, IF('Randomized Data'!CE557 = 1, SNPs!$H$28 &amp; INDIRECT("SNPs!" &amp; CHAR(72 +'Randomized Data'!CF557) &amp; "28"), INDIRECT("SNPs!" &amp; CHAR(72 +'Randomized Data'!CF557) &amp; "28") &amp; INDIRECT("SNPs!" &amp; CHAR(72 +'Randomized Data'!CF557) &amp; "28")))</f>
        <v>TT</v>
      </c>
      <c r="DL557" t="str">
        <f>SNPs!$F$29</f>
        <v>rs375882485</v>
      </c>
      <c r="DM557">
        <f>SNPs!$C$29</f>
        <v>11</v>
      </c>
      <c r="DN557">
        <f>SNPs!$D$29</f>
        <v>47342698</v>
      </c>
      <c r="DO557" s="7" t="str">
        <f ca="1">IF('Randomized Data'!CG557 = 1, SNPs!$H$29 &amp; SNPs!$H$29, IF('Randomized Data'!CH557 = 1, SNPs!$H$29 &amp; INDIRECT("SNPs!" &amp; CHAR(72 +'Randomized Data'!CI557) &amp; "29"), INDIRECT("SNPs!" &amp; CHAR(72 +'Randomized Data'!CI557) &amp; "29") &amp; INDIRECT("SNPs!" &amp; CHAR(72 +'Randomized Data'!CI557) &amp; "29")))</f>
        <v>GG</v>
      </c>
      <c r="DP557" t="str">
        <f>SNPs!$F$30</f>
        <v>rs397516083</v>
      </c>
      <c r="DQ557">
        <f>SNPs!$C$30</f>
        <v>11</v>
      </c>
      <c r="DR557">
        <f>SNPs!$D$30</f>
        <v>47346379</v>
      </c>
      <c r="DS557" s="7" t="str">
        <f ca="1">IF('Randomized Data'!CJ557 = 1, SNPs!$H$30 &amp; SNPs!$H$30, IF('Randomized Data'!CK557 = 1, SNPs!$H$30 &amp; INDIRECT("SNPs!" &amp; CHAR(72 +'Randomized Data'!CL557) &amp; "30"), INDIRECT("SNPs!" &amp; CHAR(72 +'Randomized Data'!CL557) &amp; "30") &amp; INDIRECT("SNPs!" &amp; CHAR(72 +'Randomized Data'!CL557) &amp; "30")))</f>
        <v>GG</v>
      </c>
      <c r="DT557" t="str">
        <f>SNPs!$F$31</f>
        <v>rs397515937</v>
      </c>
      <c r="DU557">
        <f>SNPs!$C$31</f>
        <v>11</v>
      </c>
      <c r="DV557">
        <f>SNPs!$D$31</f>
        <v>47339792</v>
      </c>
      <c r="DW557" s="7" t="str">
        <f ca="1">IF('Randomized Data'!CM557 = 1, SNPs!$H$31 &amp; SNPs!$H$31, IF('Randomized Data'!CN557 = 1, SNPs!$H$31 &amp; INDIRECT("SNPs!" &amp; CHAR(72 +'Randomized Data'!CO557) &amp; "31"), INDIRECT("SNPs!" &amp; CHAR(72 +'Randomized Data'!CO557) &amp; "31") &amp; INDIRECT("SNPs!" &amp; CHAR(72 +'Randomized Data'!CO557) &amp; "31")))</f>
        <v>AA</v>
      </c>
      <c r="DX557" t="str">
        <f>SNPs!$F$32</f>
        <v>rs397516074</v>
      </c>
      <c r="DY557">
        <f>SNPs!$C$32</f>
        <v>11</v>
      </c>
      <c r="DZ557">
        <f>SNPs!$D$32</f>
        <v>47348424</v>
      </c>
      <c r="EA557" s="7" t="str">
        <f ca="1">IF('Randomized Data'!CP557 = 1, SNPs!$H$32 &amp; SNPs!$H$32, IF('Randomized Data'!CQ557 = 1, SNPs!$H$32 &amp; INDIRECT("SNPs!" &amp; CHAR(72 +'Randomized Data'!CR557) &amp; "32"), INDIRECT("SNPs!" &amp; CHAR(72 +'Randomized Data'!CR557) &amp; "32") &amp; INDIRECT("SNPs!" &amp; CHAR(72 +'Randomized Data'!CR557) &amp; "32")))</f>
        <v>AA</v>
      </c>
      <c r="EB557" t="str">
        <f>SNPs!$F$33</f>
        <v>rs397515963</v>
      </c>
      <c r="EC557">
        <f>SNPs!$C$33</f>
        <v>11</v>
      </c>
      <c r="ED557">
        <f>SNPs!$D$33</f>
        <v>47337729</v>
      </c>
      <c r="EE557" s="7" t="str">
        <f ca="1">IF('Randomized Data'!CS557 = 1, SNPs!$H$33 &amp; SNPs!$H$33, IF('Randomized Data'!CT557 = 1, SNPs!$H$33 &amp; INDIRECT("SNPs!" &amp; CHAR(72 +'Randomized Data'!CU557) &amp; "33"), INDIRECT("SNPs!" &amp; CHAR(72 +'Randomized Data'!CU557) &amp; "33") &amp; INDIRECT("SNPs!" &amp; CHAR(72 +'Randomized Data'!CU557) &amp; "33")))</f>
        <v>--</v>
      </c>
    </row>
    <row r="558" spans="1:13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  <c r="F558" s="3">
        <v>42187</v>
      </c>
      <c r="G558" s="9" t="str">
        <f>'Randomized Data'!C558</f>
        <v>External Lab</v>
      </c>
      <c r="H558" t="str">
        <f>SNPs!$F$2</f>
        <v>rs12248560</v>
      </c>
      <c r="I558">
        <f>SNPs!$C$2</f>
        <v>10</v>
      </c>
      <c r="J558">
        <f>SNPs!$D$2</f>
        <v>94761900</v>
      </c>
      <c r="K558" t="str">
        <f ca="1">IF('Randomized Data'!D558 = 1, SNPs!$H$2 &amp; SNPs!$H$2, IF('Randomized Data'!E558 = 1, SNPs!$H$2 &amp; INDIRECT("SNPs!" &amp; CHAR(72 +'Randomized Data'!F558) &amp; "2"), INDIRECT("SNPs!" &amp; CHAR(72 +'Randomized Data'!F558) &amp; "2") &amp; INDIRECT("SNPs!" &amp; CHAR(72 +'Randomized Data'!F558) &amp; "2")))</f>
        <v>CC</v>
      </c>
      <c r="L558" t="str">
        <f>SNPs!$F$3</f>
        <v>rs28399504</v>
      </c>
      <c r="M558">
        <f>SNPs!$C$3</f>
        <v>10</v>
      </c>
      <c r="N558">
        <f>SNPs!$D$3</f>
        <v>94762706</v>
      </c>
      <c r="O558" t="str">
        <f ca="1">IF('Randomized Data'!G558 = 1, SNPs!$H$3 &amp; SNPs!$H$3, IF('Randomized Data'!H558 = 1, SNPs!$H$3 &amp; INDIRECT("SNPs!" &amp; CHAR(72 +'Randomized Data'!I558) &amp; "3"), INDIRECT("SNPs!" &amp; CHAR(72 +'Randomized Data'!I558) &amp; "3") &amp; INDIRECT("SNPs!" &amp; CHAR(72 +'Randomized Data'!I558) &amp; "3")))</f>
        <v>GG</v>
      </c>
      <c r="P558" t="str">
        <f>SNPs!$F$4</f>
        <v>rs41291556</v>
      </c>
      <c r="Q558">
        <f>SNPs!$C$4</f>
        <v>10</v>
      </c>
      <c r="R558">
        <f>SNPs!$D$4</f>
        <v>94775416</v>
      </c>
      <c r="S558" t="str">
        <f ca="1">IF('Randomized Data'!J558 = 1, SNPs!$H$4 &amp; SNPs!$H$4, IF('Randomized Data'!K558 = 1, SNPs!$H$4 &amp; INDIRECT("SNPs!" &amp; CHAR(72 +'Randomized Data'!L558) &amp; "4"), INDIRECT("SNPs!" &amp; CHAR(72 +'Randomized Data'!L558) &amp; "4") &amp; INDIRECT("SNPs!" &amp; CHAR(72 +'Randomized Data'!L558) &amp; "4")))</f>
        <v>TT</v>
      </c>
      <c r="T558" t="str">
        <f>SNPs!$F$5</f>
        <v>rs72558184</v>
      </c>
      <c r="U558">
        <f>SNPs!$C$5</f>
        <v>10</v>
      </c>
      <c r="V558">
        <f>SNPs!$D$5</f>
        <v>96535210</v>
      </c>
      <c r="W558" t="str">
        <f ca="1">IF('Randomized Data'!M558 = 1, SNPs!$H$5 &amp; SNPs!$H$5, IF('Randomized Data'!N558 = 1, SNPs!$H$5 &amp; INDIRECT("SNPs!" &amp; CHAR(72 +'Randomized Data'!O558) &amp; "5"), INDIRECT("SNPs!" &amp; CHAR(72 +'Randomized Data'!O558) &amp; "5") &amp; INDIRECT("SNPs!" &amp; CHAR(72 +'Randomized Data'!O558) &amp; "5")))</f>
        <v>AA</v>
      </c>
      <c r="X558" t="str">
        <f>SNPs!$F$6</f>
        <v>rs4986893</v>
      </c>
      <c r="Y558">
        <f>SNPs!$C$6</f>
        <v>10</v>
      </c>
      <c r="Z558">
        <f>SNPs!$D$6</f>
        <v>94780653</v>
      </c>
      <c r="AA558" s="7" t="str">
        <f ca="1">IF('Randomized Data'!P558 = 1, SNPs!$H$6 &amp; SNPs!$H$6, IF('Randomized Data'!Q558 = 1, SNPs!$H$6 &amp; INDIRECT("SNPs!" &amp; CHAR(72 +'Randomized Data'!R558) &amp; "6"), INDIRECT("SNPs!" &amp; CHAR(72 +'Randomized Data'!R558) &amp; "6") &amp; INDIRECT("SNPs!" &amp; CHAR(72 +'Randomized Data'!R558) &amp; "6")))</f>
        <v>GA</v>
      </c>
      <c r="AB558" t="str">
        <f>SNPs!$F$7</f>
        <v>rs4244285</v>
      </c>
      <c r="AC558">
        <f>SNPs!$C$7</f>
        <v>10</v>
      </c>
      <c r="AD558">
        <f>SNPs!$D$7</f>
        <v>94781859</v>
      </c>
      <c r="AE558" s="7" t="str">
        <f ca="1">IF('Randomized Data'!S558 = 1, SNPs!$H$7 &amp; SNPs!$H$7, IF('Randomized Data'!T558 = 1, SNPs!$H$7 &amp; INDIRECT("SNPs!" &amp; CHAR(72 +'Randomized Data'!U558) &amp; "7"), INDIRECT("SNPs!" &amp; CHAR(72 +'Randomized Data'!U558) &amp; "7") &amp; INDIRECT("SNPs!" &amp; CHAR(72 +'Randomized Data'!U558) &amp; "7")))</f>
        <v>GA</v>
      </c>
      <c r="AF558" t="str">
        <f>SNPs!$F$8</f>
        <v>rs72558186</v>
      </c>
      <c r="AG558">
        <f>SNPs!$C$8</f>
        <v>10</v>
      </c>
      <c r="AH558">
        <f>SNPs!$D$8</f>
        <v>94781999</v>
      </c>
      <c r="AI558" s="7" t="str">
        <f ca="1">IF('Randomized Data'!V558 = 1, SNPs!$H$8 &amp; SNPs!$H$8, IF('Randomized Data'!W558 = 1, SNPs!$H$8 &amp; INDIRECT("SNPs!" &amp; CHAR(72 +'Randomized Data'!X558) &amp; "8"), INDIRECT("SNPs!" &amp; CHAR(72 +'Randomized Data'!X558) &amp; "8") &amp; INDIRECT("SNPs!" &amp; CHAR(72 +'Randomized Data'!X558) &amp; "8")))</f>
        <v>TT</v>
      </c>
      <c r="AJ558" t="str">
        <f>SNPs!$F$9</f>
        <v>rs56337013</v>
      </c>
      <c r="AK558">
        <f>SNPs!$C$9</f>
        <v>10</v>
      </c>
      <c r="AL558">
        <f>SNPs!$D$9</f>
        <v>94852738</v>
      </c>
      <c r="AM558" s="7" t="str">
        <f ca="1">IF('Randomized Data'!Y$2 = 1, SNPs!$H$9 &amp; SNPs!$H$9, IF('Randomized Data'!Z558 = 1, SNPs!$H$9 &amp; INDIRECT("SNPs!" &amp; CHAR(72 +'Randomized Data'!AA558) &amp; "9"), INDIRECT("SNPs!" &amp; CHAR(72 +'Randomized Data'!AA558) &amp; "9") &amp; INDIRECT("SNPs!" &amp; CHAR(72 +'Randomized Data'!AA558) &amp; "9")))</f>
        <v>TT</v>
      </c>
      <c r="AN558" t="str">
        <f>SNPs!$F$10</f>
        <v>rs17884712</v>
      </c>
      <c r="AO558">
        <f>SNPs!$C$10</f>
        <v>10</v>
      </c>
      <c r="AP558">
        <f>SNPs!$D$10</f>
        <v>94775489</v>
      </c>
      <c r="AQ558" s="7" t="str">
        <f ca="1">IF('Randomized Data'!AB558 = 1, SNPs!$H$10 &amp; SNPs!$H$10, IF('Randomized Data'!AC558 = 1, SNPs!$H$10 &amp; INDIRECT("SNPs!" &amp; CHAR(72 +'Randomized Data'!AD558) &amp; "10"), INDIRECT("SNPs!" &amp; CHAR(72 +'Randomized Data'!AD558) &amp; "10") &amp; INDIRECT("SNPs!" &amp; CHAR(72 +'Randomized Data'!AD558) &amp; "10")))</f>
        <v>AA</v>
      </c>
      <c r="AR558" t="str">
        <f>SNPs!$F$11</f>
        <v>rs6413438</v>
      </c>
      <c r="AS558">
        <f>SNPs!$C$11</f>
        <v>10</v>
      </c>
      <c r="AT558">
        <f>SNPs!$D$11</f>
        <v>94781858</v>
      </c>
      <c r="AU558" s="7" t="str">
        <f ca="1">IF('Randomized Data'!AE558 = 1, SNPs!$H$11 &amp; SNPs!$H$11, IF('Randomized Data'!AF558 = 1, SNPs!$H$11 &amp; INDIRECT("SNPs!" &amp; CHAR(72 +'Randomized Data'!AG558) &amp; "11"), INDIRECT("SNPs!" &amp; CHAR(72 +'Randomized Data'!AG558) &amp; "11") &amp; INDIRECT("SNPs!" &amp; CHAR(72 +'Randomized Data'!AG558) &amp; "11")))</f>
        <v>CC</v>
      </c>
      <c r="AV558" t="str">
        <f>SNPs!$F$12</f>
        <v>rs1057910</v>
      </c>
      <c r="AW558">
        <f>SNPs!$C$12</f>
        <v>10</v>
      </c>
      <c r="AX558">
        <f>SNPs!$D$12</f>
        <v>94981296</v>
      </c>
      <c r="AY558" s="7" t="str">
        <f ca="1">IF('Randomized Data'!AH558 = 1, SNPs!$H$12 &amp; SNPs!$H$12, IF('Randomized Data'!AI558 = 1, SNPs!$H$12 &amp; INDIRECT("SNPs!" &amp; CHAR(72 +'Randomized Data'!AJ558) &amp; "12"), INDIRECT("SNPs!" &amp; CHAR(72 +'Randomized Data'!AJ558) &amp; "12") &amp; INDIRECT("SNPs!" &amp; CHAR(72 +'Randomized Data'!AJ558) &amp; "12")))</f>
        <v>AA</v>
      </c>
      <c r="AZ558" t="str">
        <f>SNPs!$F$13</f>
        <v>rs1799853</v>
      </c>
      <c r="BA558">
        <f>SNPs!$C$13</f>
        <v>10</v>
      </c>
      <c r="BB558">
        <f>SNPs!$D$13</f>
        <v>94942290</v>
      </c>
      <c r="BC558" s="7" t="str">
        <f ca="1">IF('Randomized Data'!AK558 = 1, SNPs!$H$13 &amp; SNPs!$H$13, IF('Randomized Data'!AL558 = 1, SNPs!$H$13 &amp; INDIRECT("SNPs!" &amp; CHAR(72 +'Randomized Data'!AM558) &amp; "13"), INDIRECT("SNPs!" &amp; CHAR(72 +'Randomized Data'!AM558) &amp; "13") &amp; INDIRECT("SNPs!" &amp; CHAR(72 +'Randomized Data'!AM558) &amp; "13")))</f>
        <v>TT</v>
      </c>
      <c r="BD558" t="str">
        <f>SNPs!$F$14</f>
        <v>rs9923231</v>
      </c>
      <c r="BE558">
        <f>SNPs!$C$14</f>
        <v>16</v>
      </c>
      <c r="BF558">
        <f>SNPs!$D$14</f>
        <v>31096368</v>
      </c>
      <c r="BG558" s="7" t="str">
        <f ca="1">IF('Randomized Data'!AN558 = 1, SNPs!$H$14 &amp; SNPs!$H$14, IF('Randomized Data'!AO558 = 1, SNPs!$H$14 &amp; INDIRECT("SNPs!" &amp; CHAR(72 +'Randomized Data'!AP558) &amp; "14"), INDIRECT("SNPs!" &amp; CHAR(72 +'Randomized Data'!AP558) &amp; "14") &amp; INDIRECT("SNPs!" &amp; CHAR(72 +'Randomized Data'!AP558) &amp; "14")))</f>
        <v>CG</v>
      </c>
      <c r="BH558" t="str">
        <f>SNPs!$F$15</f>
        <v>rs9934438</v>
      </c>
      <c r="BI558">
        <f>SNPs!$C$15</f>
        <v>16</v>
      </c>
      <c r="BJ558">
        <f>SNPs!$D$15</f>
        <v>31093557</v>
      </c>
      <c r="BK558" s="7" t="str">
        <f ca="1">IF('Randomized Data'!AQ558 = 1, SNPs!$H$15 &amp; SNPs!$H$15, IF('Randomized Data'!AR558 = 1, SNPs!$H$15 &amp; INDIRECT("SNPs!" &amp; CHAR(72 +'Randomized Data'!AS558) &amp; "15"), INDIRECT("SNPs!" &amp; CHAR(72 +'Randomized Data'!AS558) &amp; "15") &amp; INDIRECT("SNPs!" &amp; CHAR(72 +'Randomized Data'!AS558) &amp; "15")))</f>
        <v>GG</v>
      </c>
      <c r="BL558" t="str">
        <f>SNPs!$F$16</f>
        <v>rs8050894</v>
      </c>
      <c r="BM558">
        <f>SNPs!$C$16</f>
        <v>16</v>
      </c>
      <c r="BN558">
        <f>SNPs!$D$16</f>
        <v>31093188</v>
      </c>
      <c r="BO558" s="7" t="str">
        <f ca="1">IF('Randomized Data'!AT558 = 1, SNPs!$H$16 &amp; SNPs!$H$16, IF('Randomized Data'!AU558 = 1, SNPs!$H$16 &amp; INDIRECT("SNPs!" &amp; CHAR(72 +'Randomized Data'!AV558) &amp; "16"), INDIRECT("SNPs!" &amp; CHAR(72 +'Randomized Data'!AV558) &amp; "16") &amp; INDIRECT("SNPs!" &amp; CHAR(72 +'Randomized Data'!AV558) &amp; "16")))</f>
        <v>GG</v>
      </c>
      <c r="BP558" t="str">
        <f>SNPs!$F$17</f>
        <v>rs6025</v>
      </c>
      <c r="BQ558">
        <f>SNPs!$C$17</f>
        <v>1</v>
      </c>
      <c r="BR558">
        <f>SNPs!$D$17</f>
        <v>169549811</v>
      </c>
      <c r="BS558" s="7" t="str">
        <f ca="1">IF('Randomized Data'!AW558 = 1, SNPs!$H$17 &amp; SNPs!$H$17, IF('Randomized Data'!AX558 = 1, SNPs!$H$17 &amp; INDIRECT("SNPs!" &amp; CHAR(72 +'Randomized Data'!AY558) &amp; "17"), INDIRECT("SNPs!" &amp; CHAR(72 +'Randomized Data'!AY558) &amp; "17") &amp; INDIRECT("SNPs!" &amp; CHAR(72 +'Randomized Data'!AY558) &amp; "17")))</f>
        <v>AA</v>
      </c>
      <c r="BT558" t="str">
        <f>SNPs!$F$18</f>
        <v>rs1799963</v>
      </c>
      <c r="BU558">
        <f>SNPs!$C$18</f>
        <v>11</v>
      </c>
      <c r="BV558">
        <f>SNPs!$D$18</f>
        <v>46739505</v>
      </c>
      <c r="BW558" s="7" t="str">
        <f ca="1">IF('Randomized Data'!AZ558 = 1, SNPs!$H$18 &amp; SNPs!$H$18, IF('Randomized Data'!BA558 = 1, SNPs!$H$18 &amp; INDIRECT("SNPs!" &amp; CHAR(72 +'Randomized Data'!BB558) &amp; "18"), INDIRECT("SNPs!" &amp; CHAR(72 +'Randomized Data'!BB558) &amp; "18") &amp; INDIRECT("SNPs!" &amp; CHAR(72 +'Randomized Data'!BB558) &amp; "18")))</f>
        <v>AA</v>
      </c>
      <c r="BX558" t="str">
        <f>SNPs!$F$19</f>
        <v>rs121913626</v>
      </c>
      <c r="BY558">
        <f>SNPs!$C$19</f>
        <v>14</v>
      </c>
      <c r="BZ558">
        <f>SNPs!$D$19</f>
        <v>23427723</v>
      </c>
      <c r="CA558" s="7" t="str">
        <f ca="1">IF('Randomized Data'!BC558 = 1, SNPs!$H$19 &amp; SNPs!$H$19, IF('Randomized Data'!BD558 = 1, SNPs!$H$19 &amp; INDIRECT("SNPs!" &amp; CHAR(72 +'Randomized Data'!BE558) &amp; "19"), INDIRECT("SNPs!" &amp; CHAR(72 +'Randomized Data'!BE558) &amp; "19") &amp; INDIRECT("SNPs!" &amp; CHAR(72 +'Randomized Data'!BE558) &amp; "19")))</f>
        <v>GG</v>
      </c>
      <c r="CB558" t="str">
        <f>SNPs!$F$20</f>
        <v>rs3218713</v>
      </c>
      <c r="CC558">
        <f>SNPs!$C$20</f>
        <v>14</v>
      </c>
      <c r="CD558">
        <f>SNPs!$D$20</f>
        <v>23431468</v>
      </c>
      <c r="CE558" s="7" t="str">
        <f ca="1">IF('Randomized Data'!BF558 = 1, SNPs!$H$20 &amp; SNPs!$H$20, IF('Randomized Data'!BG558 = 1, SNPs!$H$20 &amp; INDIRECT("SNPs!" &amp; CHAR(72 +'Randomized Data'!BH558) &amp; "20"), INDIRECT("SNPs!" &amp; CHAR(72 +'Randomized Data'!BH558) &amp; "20") &amp; INDIRECT("SNPs!" &amp; CHAR(72 +'Randomized Data'!BH558) &amp; "20")))</f>
        <v>GG</v>
      </c>
      <c r="CF558" t="str">
        <f>SNPs!$F$21</f>
        <v>rs3218714</v>
      </c>
      <c r="CG558">
        <f>SNPs!$C$21</f>
        <v>14</v>
      </c>
      <c r="CH558">
        <f>SNPs!$D$21</f>
        <v>23429279</v>
      </c>
      <c r="CI558" s="7" t="str">
        <f ca="1">IF('Randomized Data'!BI558 = 1, SNPs!$H$21 &amp; SNPs!$H$21, IF('Randomized Data'!BJ558 = 1, SNPs!$H$21 &amp; INDIRECT("SNPs!" &amp; CHAR(72 +'Randomized Data'!BK558) &amp; "21"), INDIRECT("SNPs!" &amp; CHAR(72 +'Randomized Data'!BK558) &amp; "21") &amp; INDIRECT("SNPs!" &amp; CHAR(72 +'Randomized Data'!BK558) &amp; "21")))</f>
        <v>TT</v>
      </c>
      <c r="CJ558" t="str">
        <f>SNPs!$F$22</f>
        <v>rs121964855</v>
      </c>
      <c r="CK558">
        <f>SNPs!$C$22</f>
        <v>1</v>
      </c>
      <c r="CL558">
        <f>SNPs!$D$22</f>
        <v>201365638</v>
      </c>
      <c r="CM558" s="7" t="str">
        <f ca="1">IF('Randomized Data'!BL558 = 1, SNPs!$H$22 &amp; SNPs!$H$22, IF('Randomized Data'!BM558 = 1, SNPs!$H$22 &amp; INDIRECT("SNPs!" &amp; CHAR(72 +'Randomized Data'!BN558) &amp; "22"), INDIRECT("SNPs!" &amp; CHAR(72 +'Randomized Data'!BN558) &amp; "22") &amp; INDIRECT("SNPs!" &amp; CHAR(72 +'Randomized Data'!BN558) &amp; "22")))</f>
        <v>TA</v>
      </c>
      <c r="CN558" t="str">
        <f>SNPs!$F$23</f>
        <v>rs121964856</v>
      </c>
      <c r="CO558">
        <f>SNPs!$C$23</f>
        <v>1</v>
      </c>
      <c r="CP558">
        <f>SNPs!$D$23</f>
        <v>201365297</v>
      </c>
      <c r="CQ558" s="7" t="str">
        <f ca="1">IF('Randomized Data'!BO558 = 1, SNPs!$H$23 &amp; SNPs!$H$23, IF('Randomized Data'!BP558 = 1, SNPs!$H$23 &amp; INDIRECT("SNPs!" &amp; CHAR(72 +'Randomized Data'!BQ558) &amp; "23"), INDIRECT("SNPs!" &amp; CHAR(72 +'Randomized Data'!BQ558) &amp; "23") &amp; INDIRECT("SNPs!" &amp; CHAR(72 +'Randomized Data'!BQ558) &amp; "23")))</f>
        <v>GA</v>
      </c>
      <c r="CR558" t="str">
        <f>SNPs!$F$24</f>
        <v>rs121964857</v>
      </c>
      <c r="CS558">
        <f>SNPs!$C$24</f>
        <v>1</v>
      </c>
      <c r="CT558">
        <f>SNPs!$D$24</f>
        <v>201359245</v>
      </c>
      <c r="CU558" s="7" t="str">
        <f ca="1">IF('Randomized Data'!BR558 = 1, SNPs!$H$24 &amp; SNPs!$H$24, IF('Randomized Data'!BS558 = 1, SNPs!$H$24 &amp; INDIRECT("SNPs!" &amp; CHAR(72 +'Randomized Data'!BT558) &amp; "24"), INDIRECT("SNPs!" &amp; CHAR(72 +'Randomized Data'!BT558) &amp; "24") &amp; INDIRECT("SNPs!" &amp; CHAR(72 +'Randomized Data'!BT558) &amp; "24")))</f>
        <v>CT</v>
      </c>
      <c r="CV558" t="str">
        <f>SNPs!$F$25</f>
        <v>rs28934269</v>
      </c>
      <c r="CW558">
        <f>SNPs!$C$25</f>
        <v>15</v>
      </c>
      <c r="CX558">
        <f>SNPs!$D$25</f>
        <v>63060915</v>
      </c>
      <c r="CY558" s="7" t="str">
        <f ca="1">IF('Randomized Data'!BU558 = 1, SNPs!$H$25 &amp; SNPs!$H$25, IF('Randomized Data'!BV558 = 1, SNPs!$H$25 &amp; INDIRECT("SNPs!" &amp; CHAR(72 +'Randomized Data'!BW558) &amp; "25"), INDIRECT("SNPs!" &amp; CHAR(72 +'Randomized Data'!BW558) &amp; "25") &amp; INDIRECT("SNPs!" &amp; CHAR(72 +'Randomized Data'!BW558) &amp; "25")))</f>
        <v>GG</v>
      </c>
      <c r="CZ558" t="str">
        <f>SNPs!$F$26</f>
        <v>rs28934270</v>
      </c>
      <c r="DA558">
        <f>SNPs!$C$26</f>
        <v>15</v>
      </c>
      <c r="DB558">
        <f>SNPs!$D$26</f>
        <v>63060899</v>
      </c>
      <c r="DC558" s="7" t="str">
        <f ca="1">IF('Randomized Data'!BX558 = 1, SNPs!$H$26 &amp; SNPs!$H$26, IF('Randomized Data'!BY558 = 1, SNPs!$H$26 &amp; INDIRECT("SNPs!" &amp; CHAR(72 +'Randomized Data'!BZ558) &amp; "26"), INDIRECT("SNPs!" &amp; CHAR(72 +'Randomized Data'!BZ558) &amp; "26") &amp; INDIRECT("SNPs!" &amp; CHAR(72 +'Randomized Data'!BZ558) &amp; "26")))</f>
        <v>GG</v>
      </c>
      <c r="DD558" t="str">
        <f>SNPs!$F$27</f>
        <v>rs727504290</v>
      </c>
      <c r="DE558">
        <f>SNPs!$C$27</f>
        <v>15</v>
      </c>
      <c r="DF558">
        <f>SNPs!$D$27</f>
        <v>63042875</v>
      </c>
      <c r="DG558" s="7" t="str">
        <f ca="1">IF('Randomized Data'!CA558 = 1, SNPs!$H$27 &amp; SNPs!$H$27, IF('Randomized Data'!CB558 = 1, SNPs!$H$27 &amp; INDIRECT("SNPs!" &amp; CHAR(72 +'Randomized Data'!CC558) &amp; "27"), INDIRECT("SNPs!" &amp; CHAR(72 +'Randomized Data'!CC558) &amp; "27") &amp; INDIRECT("SNPs!" &amp; CHAR(72 +'Randomized Data'!CC558) &amp; "27")))</f>
        <v>GG</v>
      </c>
      <c r="DH558" t="str">
        <f>SNPs!$F$28</f>
        <v>rs104894504</v>
      </c>
      <c r="DI558">
        <f>SNPs!$C$28</f>
        <v>15</v>
      </c>
      <c r="DJ558">
        <f>SNPs!$D$28</f>
        <v>63057028</v>
      </c>
      <c r="DK558" s="7" t="str">
        <f ca="1">IF('Randomized Data'!CD558 = 1, SNPs!$H$28 &amp; SNPs!$H$28, IF('Randomized Data'!CE558 = 1, SNPs!$H$28 &amp; INDIRECT("SNPs!" &amp; CHAR(72 +'Randomized Data'!CF558) &amp; "28"), INDIRECT("SNPs!" &amp; CHAR(72 +'Randomized Data'!CF558) &amp; "28") &amp; INDIRECT("SNPs!" &amp; CHAR(72 +'Randomized Data'!CF558) &amp; "28")))</f>
        <v>TT</v>
      </c>
      <c r="DL558" t="str">
        <f>SNPs!$F$29</f>
        <v>rs375882485</v>
      </c>
      <c r="DM558">
        <f>SNPs!$C$29</f>
        <v>11</v>
      </c>
      <c r="DN558">
        <f>SNPs!$D$29</f>
        <v>47342698</v>
      </c>
      <c r="DO558" s="7" t="str">
        <f ca="1">IF('Randomized Data'!CG558 = 1, SNPs!$H$29 &amp; SNPs!$H$29, IF('Randomized Data'!CH558 = 1, SNPs!$H$29 &amp; INDIRECT("SNPs!" &amp; CHAR(72 +'Randomized Data'!CI558) &amp; "29"), INDIRECT("SNPs!" &amp; CHAR(72 +'Randomized Data'!CI558) &amp; "29") &amp; INDIRECT("SNPs!" &amp; CHAR(72 +'Randomized Data'!CI558) &amp; "29")))</f>
        <v>AA</v>
      </c>
      <c r="DP558" t="str">
        <f>SNPs!$F$30</f>
        <v>rs397516083</v>
      </c>
      <c r="DQ558">
        <f>SNPs!$C$30</f>
        <v>11</v>
      </c>
      <c r="DR558">
        <f>SNPs!$D$30</f>
        <v>47346379</v>
      </c>
      <c r="DS558" s="7" t="str">
        <f ca="1">IF('Randomized Data'!CJ558 = 1, SNPs!$H$30 &amp; SNPs!$H$30, IF('Randomized Data'!CK558 = 1, SNPs!$H$30 &amp; INDIRECT("SNPs!" &amp; CHAR(72 +'Randomized Data'!CL558) &amp; "30"), INDIRECT("SNPs!" &amp; CHAR(72 +'Randomized Data'!CL558) &amp; "30") &amp; INDIRECT("SNPs!" &amp; CHAR(72 +'Randomized Data'!CL558) &amp; "30")))</f>
        <v>GA</v>
      </c>
      <c r="DT558" t="str">
        <f>SNPs!$F$31</f>
        <v>rs397515937</v>
      </c>
      <c r="DU558">
        <f>SNPs!$C$31</f>
        <v>11</v>
      </c>
      <c r="DV558">
        <f>SNPs!$D$31</f>
        <v>47339792</v>
      </c>
      <c r="DW558" s="7" t="str">
        <f ca="1">IF('Randomized Data'!CM558 = 1, SNPs!$H$31 &amp; SNPs!$H$31, IF('Randomized Data'!CN558 = 1, SNPs!$H$31 &amp; INDIRECT("SNPs!" &amp; CHAR(72 +'Randomized Data'!CO558) &amp; "31"), INDIRECT("SNPs!" &amp; CHAR(72 +'Randomized Data'!CO558) &amp; "31") &amp; INDIRECT("SNPs!" &amp; CHAR(72 +'Randomized Data'!CO558) &amp; "31")))</f>
        <v>AA</v>
      </c>
      <c r="DX558" t="str">
        <f>SNPs!$F$32</f>
        <v>rs397516074</v>
      </c>
      <c r="DY558">
        <f>SNPs!$C$32</f>
        <v>11</v>
      </c>
      <c r="DZ558">
        <f>SNPs!$D$32</f>
        <v>47348424</v>
      </c>
      <c r="EA558" s="7" t="str">
        <f ca="1">IF('Randomized Data'!CP558 = 1, SNPs!$H$32 &amp; SNPs!$H$32, IF('Randomized Data'!CQ558 = 1, SNPs!$H$32 &amp; INDIRECT("SNPs!" &amp; CHAR(72 +'Randomized Data'!CR558) &amp; "32"), INDIRECT("SNPs!" &amp; CHAR(72 +'Randomized Data'!CR558) &amp; "32") &amp; INDIRECT("SNPs!" &amp; CHAR(72 +'Randomized Data'!CR558) &amp; "32")))</f>
        <v>GG</v>
      </c>
      <c r="EB558" t="str">
        <f>SNPs!$F$33</f>
        <v>rs397515963</v>
      </c>
      <c r="EC558">
        <f>SNPs!$C$33</f>
        <v>11</v>
      </c>
      <c r="ED558">
        <f>SNPs!$D$33</f>
        <v>47337729</v>
      </c>
      <c r="EE558" s="7" t="str">
        <f ca="1">IF('Randomized Data'!CS558 = 1, SNPs!$H$33 &amp; SNPs!$H$33, IF('Randomized Data'!CT558 = 1, SNPs!$H$33 &amp; INDIRECT("SNPs!" &amp; CHAR(72 +'Randomized Data'!CU558) &amp; "33"), INDIRECT("SNPs!" &amp; CHAR(72 +'Randomized Data'!CU558) &amp; "33") &amp; INDIRECT("SNPs!" &amp; CHAR(72 +'Randomized Data'!CU558) &amp; "33")))</f>
        <v>--</v>
      </c>
    </row>
    <row r="559" spans="1:13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  <c r="F559" s="3">
        <v>42180</v>
      </c>
      <c r="G559" s="9" t="str">
        <f>'Randomized Data'!C559</f>
        <v>NGS Lab</v>
      </c>
      <c r="H559" t="str">
        <f>SNPs!$F$2</f>
        <v>rs12248560</v>
      </c>
      <c r="I559">
        <f>SNPs!$C$2</f>
        <v>10</v>
      </c>
      <c r="J559">
        <f>SNPs!$D$2</f>
        <v>94761900</v>
      </c>
      <c r="K559" t="str">
        <f ca="1">IF('Randomized Data'!D559 = 1, SNPs!$H$2 &amp; SNPs!$H$2, IF('Randomized Data'!E559 = 1, SNPs!$H$2 &amp; INDIRECT("SNPs!" &amp; CHAR(72 +'Randomized Data'!F559) &amp; "2"), INDIRECT("SNPs!" &amp; CHAR(72 +'Randomized Data'!F559) &amp; "2") &amp; INDIRECT("SNPs!" &amp; CHAR(72 +'Randomized Data'!F559) &amp; "2")))</f>
        <v>CC</v>
      </c>
      <c r="L559" t="str">
        <f>SNPs!$F$3</f>
        <v>rs28399504</v>
      </c>
      <c r="M559">
        <f>SNPs!$C$3</f>
        <v>10</v>
      </c>
      <c r="N559">
        <f>SNPs!$D$3</f>
        <v>94762706</v>
      </c>
      <c r="O559" t="str">
        <f ca="1">IF('Randomized Data'!G559 = 1, SNPs!$H$3 &amp; SNPs!$H$3, IF('Randomized Data'!H559 = 1, SNPs!$H$3 &amp; INDIRECT("SNPs!" &amp; CHAR(72 +'Randomized Data'!I559) &amp; "3"), INDIRECT("SNPs!" &amp; CHAR(72 +'Randomized Data'!I559) &amp; "3") &amp; INDIRECT("SNPs!" &amp; CHAR(72 +'Randomized Data'!I559) &amp; "3")))</f>
        <v>AA</v>
      </c>
      <c r="P559" t="str">
        <f>SNPs!$F$4</f>
        <v>rs41291556</v>
      </c>
      <c r="Q559">
        <f>SNPs!$C$4</f>
        <v>10</v>
      </c>
      <c r="R559">
        <f>SNPs!$D$4</f>
        <v>94775416</v>
      </c>
      <c r="S559" t="str">
        <f ca="1">IF('Randomized Data'!J559 = 1, SNPs!$H$4 &amp; SNPs!$H$4, IF('Randomized Data'!K559 = 1, SNPs!$H$4 &amp; INDIRECT("SNPs!" &amp; CHAR(72 +'Randomized Data'!L559) &amp; "4"), INDIRECT("SNPs!" &amp; CHAR(72 +'Randomized Data'!L559) &amp; "4") &amp; INDIRECT("SNPs!" &amp; CHAR(72 +'Randomized Data'!L559) &amp; "4")))</f>
        <v>TC</v>
      </c>
      <c r="T559" t="str">
        <f>SNPs!$F$5</f>
        <v>rs72558184</v>
      </c>
      <c r="U559">
        <f>SNPs!$C$5</f>
        <v>10</v>
      </c>
      <c r="V559">
        <f>SNPs!$D$5</f>
        <v>96535210</v>
      </c>
      <c r="W559" t="str">
        <f ca="1">IF('Randomized Data'!M559 = 1, SNPs!$H$5 &amp; SNPs!$H$5, IF('Randomized Data'!N559 = 1, SNPs!$H$5 &amp; INDIRECT("SNPs!" &amp; CHAR(72 +'Randomized Data'!O559) &amp; "5"), INDIRECT("SNPs!" &amp; CHAR(72 +'Randomized Data'!O559) &amp; "5") &amp; INDIRECT("SNPs!" &amp; CHAR(72 +'Randomized Data'!O559) &amp; "5")))</f>
        <v>AA</v>
      </c>
      <c r="X559" t="str">
        <f>SNPs!$F$6</f>
        <v>rs4986893</v>
      </c>
      <c r="Y559">
        <f>SNPs!$C$6</f>
        <v>10</v>
      </c>
      <c r="Z559">
        <f>SNPs!$D$6</f>
        <v>94780653</v>
      </c>
      <c r="AA559" s="7" t="str">
        <f ca="1">IF('Randomized Data'!P559 = 1, SNPs!$H$6 &amp; SNPs!$H$6, IF('Randomized Data'!Q559 = 1, SNPs!$H$6 &amp; INDIRECT("SNPs!" &amp; CHAR(72 +'Randomized Data'!R559) &amp; "6"), INDIRECT("SNPs!" &amp; CHAR(72 +'Randomized Data'!R559) &amp; "6") &amp; INDIRECT("SNPs!" &amp; CHAR(72 +'Randomized Data'!R559) &amp; "6")))</f>
        <v>GA</v>
      </c>
      <c r="AB559" t="str">
        <f>SNPs!$F$7</f>
        <v>rs4244285</v>
      </c>
      <c r="AC559">
        <f>SNPs!$C$7</f>
        <v>10</v>
      </c>
      <c r="AD559">
        <f>SNPs!$D$7</f>
        <v>94781859</v>
      </c>
      <c r="AE559" s="7" t="str">
        <f ca="1">IF('Randomized Data'!S559 = 1, SNPs!$H$7 &amp; SNPs!$H$7, IF('Randomized Data'!T559 = 1, SNPs!$H$7 &amp; INDIRECT("SNPs!" &amp; CHAR(72 +'Randomized Data'!U559) &amp; "7"), INDIRECT("SNPs!" &amp; CHAR(72 +'Randomized Data'!U559) &amp; "7") &amp; INDIRECT("SNPs!" &amp; CHAR(72 +'Randomized Data'!U559) &amp; "7")))</f>
        <v>GC</v>
      </c>
      <c r="AF559" t="str">
        <f>SNPs!$F$8</f>
        <v>rs72558186</v>
      </c>
      <c r="AG559">
        <f>SNPs!$C$8</f>
        <v>10</v>
      </c>
      <c r="AH559">
        <f>SNPs!$D$8</f>
        <v>94781999</v>
      </c>
      <c r="AI559" s="7" t="str">
        <f ca="1">IF('Randomized Data'!V559 = 1, SNPs!$H$8 &amp; SNPs!$H$8, IF('Randomized Data'!W559 = 1, SNPs!$H$8 &amp; INDIRECT("SNPs!" &amp; CHAR(72 +'Randomized Data'!X559) &amp; "8"), INDIRECT("SNPs!" &amp; CHAR(72 +'Randomized Data'!X559) &amp; "8") &amp; INDIRECT("SNPs!" &amp; CHAR(72 +'Randomized Data'!X559) &amp; "8")))</f>
        <v>TT</v>
      </c>
      <c r="AJ559" t="str">
        <f>SNPs!$F$9</f>
        <v>rs56337013</v>
      </c>
      <c r="AK559">
        <f>SNPs!$C$9</f>
        <v>10</v>
      </c>
      <c r="AL559">
        <f>SNPs!$D$9</f>
        <v>94852738</v>
      </c>
      <c r="AM559" s="7" t="str">
        <f ca="1">IF('Randomized Data'!Y$2 = 1, SNPs!$H$9 &amp; SNPs!$H$9, IF('Randomized Data'!Z559 = 1, SNPs!$H$9 &amp; INDIRECT("SNPs!" &amp; CHAR(72 +'Randomized Data'!AA559) &amp; "9"), INDIRECT("SNPs!" &amp; CHAR(72 +'Randomized Data'!AA559) &amp; "9") &amp; INDIRECT("SNPs!" &amp; CHAR(72 +'Randomized Data'!AA559) &amp; "9")))</f>
        <v>TT</v>
      </c>
      <c r="AN559" t="str">
        <f>SNPs!$F$10</f>
        <v>rs17884712</v>
      </c>
      <c r="AO559">
        <f>SNPs!$C$10</f>
        <v>10</v>
      </c>
      <c r="AP559">
        <f>SNPs!$D$10</f>
        <v>94775489</v>
      </c>
      <c r="AQ559" s="7" t="str">
        <f ca="1">IF('Randomized Data'!AB559 = 1, SNPs!$H$10 &amp; SNPs!$H$10, IF('Randomized Data'!AC559 = 1, SNPs!$H$10 &amp; INDIRECT("SNPs!" &amp; CHAR(72 +'Randomized Data'!AD559) &amp; "10"), INDIRECT("SNPs!" &amp; CHAR(72 +'Randomized Data'!AD559) &amp; "10") &amp; INDIRECT("SNPs!" &amp; CHAR(72 +'Randomized Data'!AD559) &amp; "10")))</f>
        <v>GG</v>
      </c>
      <c r="AR559" t="str">
        <f>SNPs!$F$11</f>
        <v>rs6413438</v>
      </c>
      <c r="AS559">
        <f>SNPs!$C$11</f>
        <v>10</v>
      </c>
      <c r="AT559">
        <f>SNPs!$D$11</f>
        <v>94781858</v>
      </c>
      <c r="AU559" s="7" t="str">
        <f ca="1">IF('Randomized Data'!AE559 = 1, SNPs!$H$11 &amp; SNPs!$H$11, IF('Randomized Data'!AF559 = 1, SNPs!$H$11 &amp; INDIRECT("SNPs!" &amp; CHAR(72 +'Randomized Data'!AG559) &amp; "11"), INDIRECT("SNPs!" &amp; CHAR(72 +'Randomized Data'!AG559) &amp; "11") &amp; INDIRECT("SNPs!" &amp; CHAR(72 +'Randomized Data'!AG559) &amp; "11")))</f>
        <v>CC</v>
      </c>
      <c r="AV559" t="str">
        <f>SNPs!$F$12</f>
        <v>rs1057910</v>
      </c>
      <c r="AW559">
        <f>SNPs!$C$12</f>
        <v>10</v>
      </c>
      <c r="AX559">
        <f>SNPs!$D$12</f>
        <v>94981296</v>
      </c>
      <c r="AY559" s="7" t="str">
        <f ca="1">IF('Randomized Data'!AH559 = 1, SNPs!$H$12 &amp; SNPs!$H$12, IF('Randomized Data'!AI559 = 1, SNPs!$H$12 &amp; INDIRECT("SNPs!" &amp; CHAR(72 +'Randomized Data'!AJ559) &amp; "12"), INDIRECT("SNPs!" &amp; CHAR(72 +'Randomized Data'!AJ559) &amp; "12") &amp; INDIRECT("SNPs!" &amp; CHAR(72 +'Randomized Data'!AJ559) &amp; "12")))</f>
        <v>AA</v>
      </c>
      <c r="AZ559" t="str">
        <f>SNPs!$F$13</f>
        <v>rs1799853</v>
      </c>
      <c r="BA559">
        <f>SNPs!$C$13</f>
        <v>10</v>
      </c>
      <c r="BB559">
        <f>SNPs!$D$13</f>
        <v>94942290</v>
      </c>
      <c r="BC559" s="7" t="str">
        <f ca="1">IF('Randomized Data'!AK559 = 1, SNPs!$H$13 &amp; SNPs!$H$13, IF('Randomized Data'!AL559 = 1, SNPs!$H$13 &amp; INDIRECT("SNPs!" &amp; CHAR(72 +'Randomized Data'!AM559) &amp; "13"), INDIRECT("SNPs!" &amp; CHAR(72 +'Randomized Data'!AM559) &amp; "13") &amp; INDIRECT("SNPs!" &amp; CHAR(72 +'Randomized Data'!AM559) &amp; "13")))</f>
        <v>TT</v>
      </c>
      <c r="BD559" t="str">
        <f>SNPs!$F$14</f>
        <v>rs9923231</v>
      </c>
      <c r="BE559">
        <f>SNPs!$C$14</f>
        <v>16</v>
      </c>
      <c r="BF559">
        <f>SNPs!$D$14</f>
        <v>31096368</v>
      </c>
      <c r="BG559" s="7" t="str">
        <f ca="1">IF('Randomized Data'!AN559 = 1, SNPs!$H$14 &amp; SNPs!$H$14, IF('Randomized Data'!AO559 = 1, SNPs!$H$14 &amp; INDIRECT("SNPs!" &amp; CHAR(72 +'Randomized Data'!AP559) &amp; "14"), INDIRECT("SNPs!" &amp; CHAR(72 +'Randomized Data'!AP559) &amp; "14") &amp; INDIRECT("SNPs!" &amp; CHAR(72 +'Randomized Data'!AP559) &amp; "14")))</f>
        <v>CC</v>
      </c>
      <c r="BH559" t="str">
        <f>SNPs!$F$15</f>
        <v>rs9934438</v>
      </c>
      <c r="BI559">
        <f>SNPs!$C$15</f>
        <v>16</v>
      </c>
      <c r="BJ559">
        <f>SNPs!$D$15</f>
        <v>31093557</v>
      </c>
      <c r="BK559" s="7" t="str">
        <f ca="1">IF('Randomized Data'!AQ559 = 1, SNPs!$H$15 &amp; SNPs!$H$15, IF('Randomized Data'!AR559 = 1, SNPs!$H$15 &amp; INDIRECT("SNPs!" &amp; CHAR(72 +'Randomized Data'!AS559) &amp; "15"), INDIRECT("SNPs!" &amp; CHAR(72 +'Randomized Data'!AS559) &amp; "15") &amp; INDIRECT("SNPs!" &amp; CHAR(72 +'Randomized Data'!AS559) &amp; "15")))</f>
        <v>GG</v>
      </c>
      <c r="BL559" t="str">
        <f>SNPs!$F$16</f>
        <v>rs8050894</v>
      </c>
      <c r="BM559">
        <f>SNPs!$C$16</f>
        <v>16</v>
      </c>
      <c r="BN559">
        <f>SNPs!$D$16</f>
        <v>31093188</v>
      </c>
      <c r="BO559" s="7" t="str">
        <f ca="1">IF('Randomized Data'!AT559 = 1, SNPs!$H$16 &amp; SNPs!$H$16, IF('Randomized Data'!AU559 = 1, SNPs!$H$16 &amp; INDIRECT("SNPs!" &amp; CHAR(72 +'Randomized Data'!AV559) &amp; "16"), INDIRECT("SNPs!" &amp; CHAR(72 +'Randomized Data'!AV559) &amp; "16") &amp; INDIRECT("SNPs!" &amp; CHAR(72 +'Randomized Data'!AV559) &amp; "16")))</f>
        <v>CC</v>
      </c>
      <c r="BP559" t="str">
        <f>SNPs!$F$17</f>
        <v>rs6025</v>
      </c>
      <c r="BQ559">
        <f>SNPs!$C$17</f>
        <v>1</v>
      </c>
      <c r="BR559">
        <f>SNPs!$D$17</f>
        <v>169549811</v>
      </c>
      <c r="BS559" s="7" t="str">
        <f ca="1">IF('Randomized Data'!AW559 = 1, SNPs!$H$17 &amp; SNPs!$H$17, IF('Randomized Data'!AX559 = 1, SNPs!$H$17 &amp; INDIRECT("SNPs!" &amp; CHAR(72 +'Randomized Data'!AY559) &amp; "17"), INDIRECT("SNPs!" &amp; CHAR(72 +'Randomized Data'!AY559) &amp; "17") &amp; INDIRECT("SNPs!" &amp; CHAR(72 +'Randomized Data'!AY559) &amp; "17")))</f>
        <v>GG</v>
      </c>
      <c r="BT559" t="str">
        <f>SNPs!$F$18</f>
        <v>rs1799963</v>
      </c>
      <c r="BU559">
        <f>SNPs!$C$18</f>
        <v>11</v>
      </c>
      <c r="BV559">
        <f>SNPs!$D$18</f>
        <v>46739505</v>
      </c>
      <c r="BW559" s="7" t="str">
        <f ca="1">IF('Randomized Data'!AZ559 = 1, SNPs!$H$18 &amp; SNPs!$H$18, IF('Randomized Data'!BA559 = 1, SNPs!$H$18 &amp; INDIRECT("SNPs!" &amp; CHAR(72 +'Randomized Data'!BB559) &amp; "18"), INDIRECT("SNPs!" &amp; CHAR(72 +'Randomized Data'!BB559) &amp; "18") &amp; INDIRECT("SNPs!" &amp; CHAR(72 +'Randomized Data'!BB559) &amp; "18")))</f>
        <v>AA</v>
      </c>
      <c r="BX559" t="str">
        <f>SNPs!$F$19</f>
        <v>rs121913626</v>
      </c>
      <c r="BY559">
        <f>SNPs!$C$19</f>
        <v>14</v>
      </c>
      <c r="BZ559">
        <f>SNPs!$D$19</f>
        <v>23427723</v>
      </c>
      <c r="CA559" s="7" t="str">
        <f ca="1">IF('Randomized Data'!BC559 = 1, SNPs!$H$19 &amp; SNPs!$H$19, IF('Randomized Data'!BD559 = 1, SNPs!$H$19 &amp; INDIRECT("SNPs!" &amp; CHAR(72 +'Randomized Data'!BE559) &amp; "19"), INDIRECT("SNPs!" &amp; CHAR(72 +'Randomized Data'!BE559) &amp; "19") &amp; INDIRECT("SNPs!" &amp; CHAR(72 +'Randomized Data'!BE559) &amp; "19")))</f>
        <v>CC</v>
      </c>
      <c r="CB559" t="str">
        <f>SNPs!$F$20</f>
        <v>rs3218713</v>
      </c>
      <c r="CC559">
        <f>SNPs!$C$20</f>
        <v>14</v>
      </c>
      <c r="CD559">
        <f>SNPs!$D$20</f>
        <v>23431468</v>
      </c>
      <c r="CE559" s="7" t="str">
        <f ca="1">IF('Randomized Data'!BF559 = 1, SNPs!$H$20 &amp; SNPs!$H$20, IF('Randomized Data'!BG559 = 1, SNPs!$H$20 &amp; INDIRECT("SNPs!" &amp; CHAR(72 +'Randomized Data'!BH559) &amp; "20"), INDIRECT("SNPs!" &amp; CHAR(72 +'Randomized Data'!BH559) &amp; "20") &amp; INDIRECT("SNPs!" &amp; CHAR(72 +'Randomized Data'!BH559) &amp; "20")))</f>
        <v>GG</v>
      </c>
      <c r="CF559" t="str">
        <f>SNPs!$F$21</f>
        <v>rs3218714</v>
      </c>
      <c r="CG559">
        <f>SNPs!$C$21</f>
        <v>14</v>
      </c>
      <c r="CH559">
        <f>SNPs!$D$21</f>
        <v>23429279</v>
      </c>
      <c r="CI559" s="7" t="str">
        <f ca="1">IF('Randomized Data'!BI559 = 1, SNPs!$H$21 &amp; SNPs!$H$21, IF('Randomized Data'!BJ559 = 1, SNPs!$H$21 &amp; INDIRECT("SNPs!" &amp; CHAR(72 +'Randomized Data'!BK559) &amp; "21"), INDIRECT("SNPs!" &amp; CHAR(72 +'Randomized Data'!BK559) &amp; "21") &amp; INDIRECT("SNPs!" &amp; CHAR(72 +'Randomized Data'!BK559) &amp; "21")))</f>
        <v>CC</v>
      </c>
      <c r="CJ559" t="str">
        <f>SNPs!$F$22</f>
        <v>rs121964855</v>
      </c>
      <c r="CK559">
        <f>SNPs!$C$22</f>
        <v>1</v>
      </c>
      <c r="CL559">
        <f>SNPs!$D$22</f>
        <v>201365638</v>
      </c>
      <c r="CM559" s="7" t="str">
        <f ca="1">IF('Randomized Data'!BL559 = 1, SNPs!$H$22 &amp; SNPs!$H$22, IF('Randomized Data'!BM559 = 1, SNPs!$H$22 &amp; INDIRECT("SNPs!" &amp; CHAR(72 +'Randomized Data'!BN559) &amp; "22"), INDIRECT("SNPs!" &amp; CHAR(72 +'Randomized Data'!BN559) &amp; "22") &amp; INDIRECT("SNPs!" &amp; CHAR(72 +'Randomized Data'!BN559) &amp; "22")))</f>
        <v>AA</v>
      </c>
      <c r="CN559" t="str">
        <f>SNPs!$F$23</f>
        <v>rs121964856</v>
      </c>
      <c r="CO559">
        <f>SNPs!$C$23</f>
        <v>1</v>
      </c>
      <c r="CP559">
        <f>SNPs!$D$23</f>
        <v>201365297</v>
      </c>
      <c r="CQ559" s="7" t="str">
        <f ca="1">IF('Randomized Data'!BO559 = 1, SNPs!$H$23 &amp; SNPs!$H$23, IF('Randomized Data'!BP559 = 1, SNPs!$H$23 &amp; INDIRECT("SNPs!" &amp; CHAR(72 +'Randomized Data'!BQ559) &amp; "23"), INDIRECT("SNPs!" &amp; CHAR(72 +'Randomized Data'!BQ559) &amp; "23") &amp; INDIRECT("SNPs!" &amp; CHAR(72 +'Randomized Data'!BQ559) &amp; "23")))</f>
        <v>GG</v>
      </c>
      <c r="CR559" t="str">
        <f>SNPs!$F$24</f>
        <v>rs121964857</v>
      </c>
      <c r="CS559">
        <f>SNPs!$C$24</f>
        <v>1</v>
      </c>
      <c r="CT559">
        <f>SNPs!$D$24</f>
        <v>201359245</v>
      </c>
      <c r="CU559" s="7" t="str">
        <f ca="1">IF('Randomized Data'!BR559 = 1, SNPs!$H$24 &amp; SNPs!$H$24, IF('Randomized Data'!BS559 = 1, SNPs!$H$24 &amp; INDIRECT("SNPs!" &amp; CHAR(72 +'Randomized Data'!BT559) &amp; "24"), INDIRECT("SNPs!" &amp; CHAR(72 +'Randomized Data'!BT559) &amp; "24") &amp; INDIRECT("SNPs!" &amp; CHAR(72 +'Randomized Data'!BT559) &amp; "24")))</f>
        <v>CC</v>
      </c>
      <c r="CV559" t="str">
        <f>SNPs!$F$25</f>
        <v>rs28934269</v>
      </c>
      <c r="CW559">
        <f>SNPs!$C$25</f>
        <v>15</v>
      </c>
      <c r="CX559">
        <f>SNPs!$D$25</f>
        <v>63060915</v>
      </c>
      <c r="CY559" s="7" t="str">
        <f ca="1">IF('Randomized Data'!BU559 = 1, SNPs!$H$25 &amp; SNPs!$H$25, IF('Randomized Data'!BV559 = 1, SNPs!$H$25 &amp; INDIRECT("SNPs!" &amp; CHAR(72 +'Randomized Data'!BW559) &amp; "25"), INDIRECT("SNPs!" &amp; CHAR(72 +'Randomized Data'!BW559) &amp; "25") &amp; INDIRECT("SNPs!" &amp; CHAR(72 +'Randomized Data'!BW559) &amp; "25")))</f>
        <v>GG</v>
      </c>
      <c r="CZ559" t="str">
        <f>SNPs!$F$26</f>
        <v>rs28934270</v>
      </c>
      <c r="DA559">
        <f>SNPs!$C$26</f>
        <v>15</v>
      </c>
      <c r="DB559">
        <f>SNPs!$D$26</f>
        <v>63060899</v>
      </c>
      <c r="DC559" s="7" t="str">
        <f ca="1">IF('Randomized Data'!BX559 = 1, SNPs!$H$26 &amp; SNPs!$H$26, IF('Randomized Data'!BY559 = 1, SNPs!$H$26 &amp; INDIRECT("SNPs!" &amp; CHAR(72 +'Randomized Data'!BZ559) &amp; "26"), INDIRECT("SNPs!" &amp; CHAR(72 +'Randomized Data'!BZ559) &amp; "26") &amp; INDIRECT("SNPs!" &amp; CHAR(72 +'Randomized Data'!BZ559) &amp; "26")))</f>
        <v>GG</v>
      </c>
      <c r="DD559" t="str">
        <f>SNPs!$F$27</f>
        <v>rs727504290</v>
      </c>
      <c r="DE559">
        <f>SNPs!$C$27</f>
        <v>15</v>
      </c>
      <c r="DF559">
        <f>SNPs!$D$27</f>
        <v>63042875</v>
      </c>
      <c r="DG559" s="7" t="str">
        <f ca="1">IF('Randomized Data'!CA559 = 1, SNPs!$H$27 &amp; SNPs!$H$27, IF('Randomized Data'!CB559 = 1, SNPs!$H$27 &amp; INDIRECT("SNPs!" &amp; CHAR(72 +'Randomized Data'!CC559) &amp; "27"), INDIRECT("SNPs!" &amp; CHAR(72 +'Randomized Data'!CC559) &amp; "27") &amp; INDIRECT("SNPs!" &amp; CHAR(72 +'Randomized Data'!CC559) &amp; "27")))</f>
        <v>GC</v>
      </c>
      <c r="DH559" t="str">
        <f>SNPs!$F$28</f>
        <v>rs104894504</v>
      </c>
      <c r="DI559">
        <f>SNPs!$C$28</f>
        <v>15</v>
      </c>
      <c r="DJ559">
        <f>SNPs!$D$28</f>
        <v>63057028</v>
      </c>
      <c r="DK559" s="7" t="str">
        <f ca="1">IF('Randomized Data'!CD559 = 1, SNPs!$H$28 &amp; SNPs!$H$28, IF('Randomized Data'!CE559 = 1, SNPs!$H$28 &amp; INDIRECT("SNPs!" &amp; CHAR(72 +'Randomized Data'!CF559) &amp; "28"), INDIRECT("SNPs!" &amp; CHAR(72 +'Randomized Data'!CF559) &amp; "28") &amp; INDIRECT("SNPs!" &amp; CHAR(72 +'Randomized Data'!CF559) &amp; "28")))</f>
        <v>TC</v>
      </c>
      <c r="DL559" t="str">
        <f>SNPs!$F$29</f>
        <v>rs375882485</v>
      </c>
      <c r="DM559">
        <f>SNPs!$C$29</f>
        <v>11</v>
      </c>
      <c r="DN559">
        <f>SNPs!$D$29</f>
        <v>47342698</v>
      </c>
      <c r="DO559" s="7" t="str">
        <f ca="1">IF('Randomized Data'!CG559 = 1, SNPs!$H$29 &amp; SNPs!$H$29, IF('Randomized Data'!CH559 = 1, SNPs!$H$29 &amp; INDIRECT("SNPs!" &amp; CHAR(72 +'Randomized Data'!CI559) &amp; "29"), INDIRECT("SNPs!" &amp; CHAR(72 +'Randomized Data'!CI559) &amp; "29") &amp; INDIRECT("SNPs!" &amp; CHAR(72 +'Randomized Data'!CI559) &amp; "29")))</f>
        <v>GA</v>
      </c>
      <c r="DP559" t="str">
        <f>SNPs!$F$30</f>
        <v>rs397516083</v>
      </c>
      <c r="DQ559">
        <f>SNPs!$C$30</f>
        <v>11</v>
      </c>
      <c r="DR559">
        <f>SNPs!$D$30</f>
        <v>47346379</v>
      </c>
      <c r="DS559" s="7" t="str">
        <f ca="1">IF('Randomized Data'!CJ559 = 1, SNPs!$H$30 &amp; SNPs!$H$30, IF('Randomized Data'!CK559 = 1, SNPs!$H$30 &amp; INDIRECT("SNPs!" &amp; CHAR(72 +'Randomized Data'!CL559) &amp; "30"), INDIRECT("SNPs!" &amp; CHAR(72 +'Randomized Data'!CL559) &amp; "30") &amp; INDIRECT("SNPs!" &amp; CHAR(72 +'Randomized Data'!CL559) &amp; "30")))</f>
        <v>GG</v>
      </c>
      <c r="DT559" t="str">
        <f>SNPs!$F$31</f>
        <v>rs397515937</v>
      </c>
      <c r="DU559">
        <f>SNPs!$C$31</f>
        <v>11</v>
      </c>
      <c r="DV559">
        <f>SNPs!$D$31</f>
        <v>47339792</v>
      </c>
      <c r="DW559" s="7" t="str">
        <f ca="1">IF('Randomized Data'!CM559 = 1, SNPs!$H$31 &amp; SNPs!$H$31, IF('Randomized Data'!CN559 = 1, SNPs!$H$31 &amp; INDIRECT("SNPs!" &amp; CHAR(72 +'Randomized Data'!CO559) &amp; "31"), INDIRECT("SNPs!" &amp; CHAR(72 +'Randomized Data'!CO559) &amp; "31") &amp; INDIRECT("SNPs!" &amp; CHAR(72 +'Randomized Data'!CO559) &amp; "31")))</f>
        <v>GG</v>
      </c>
      <c r="DX559" t="str">
        <f>SNPs!$F$32</f>
        <v>rs397516074</v>
      </c>
      <c r="DY559">
        <f>SNPs!$C$32</f>
        <v>11</v>
      </c>
      <c r="DZ559">
        <f>SNPs!$D$32</f>
        <v>47348424</v>
      </c>
      <c r="EA559" s="7" t="str">
        <f ca="1">IF('Randomized Data'!CP559 = 1, SNPs!$H$32 &amp; SNPs!$H$32, IF('Randomized Data'!CQ559 = 1, SNPs!$H$32 &amp; INDIRECT("SNPs!" &amp; CHAR(72 +'Randomized Data'!CR559) &amp; "32"), INDIRECT("SNPs!" &amp; CHAR(72 +'Randomized Data'!CR559) &amp; "32") &amp; INDIRECT("SNPs!" &amp; CHAR(72 +'Randomized Data'!CR559) &amp; "32")))</f>
        <v>AA</v>
      </c>
      <c r="EB559" t="str">
        <f>SNPs!$F$33</f>
        <v>rs397515963</v>
      </c>
      <c r="EC559">
        <f>SNPs!$C$33</f>
        <v>11</v>
      </c>
      <c r="ED559">
        <f>SNPs!$D$33</f>
        <v>47337729</v>
      </c>
      <c r="EE559" s="7" t="str">
        <f ca="1">IF('Randomized Data'!CS559 = 1, SNPs!$H$33 &amp; SNPs!$H$33, IF('Randomized Data'!CT559 = 1, SNPs!$H$33 &amp; INDIRECT("SNPs!" &amp; CHAR(72 +'Randomized Data'!CU559) &amp; "33"), INDIRECT("SNPs!" &amp; CHAR(72 +'Randomized Data'!CU559) &amp; "33") &amp; INDIRECT("SNPs!" &amp; CHAR(72 +'Randomized Data'!CU559) &amp; "33")))</f>
        <v>--</v>
      </c>
    </row>
    <row r="560" spans="1:13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  <c r="F560" s="3">
        <v>42196</v>
      </c>
      <c r="G560" s="9" t="str">
        <f>'Randomized Data'!C560</f>
        <v>Internal Lab</v>
      </c>
      <c r="H560" t="str">
        <f>SNPs!$F$2</f>
        <v>rs12248560</v>
      </c>
      <c r="I560">
        <f>SNPs!$C$2</f>
        <v>10</v>
      </c>
      <c r="J560">
        <f>SNPs!$D$2</f>
        <v>94761900</v>
      </c>
      <c r="K560" t="str">
        <f ca="1">IF('Randomized Data'!D560 = 1, SNPs!$H$2 &amp; SNPs!$H$2, IF('Randomized Data'!E560 = 1, SNPs!$H$2 &amp; INDIRECT("SNPs!" &amp; CHAR(72 +'Randomized Data'!F560) &amp; "2"), INDIRECT("SNPs!" &amp; CHAR(72 +'Randomized Data'!F560) &amp; "2") &amp; INDIRECT("SNPs!" &amp; CHAR(72 +'Randomized Data'!F560) &amp; "2")))</f>
        <v>TT</v>
      </c>
      <c r="L560" t="str">
        <f>SNPs!$F$3</f>
        <v>rs28399504</v>
      </c>
      <c r="M560">
        <f>SNPs!$C$3</f>
        <v>10</v>
      </c>
      <c r="N560">
        <f>SNPs!$D$3</f>
        <v>94762706</v>
      </c>
      <c r="O560" t="str">
        <f ca="1">IF('Randomized Data'!G560 = 1, SNPs!$H$3 &amp; SNPs!$H$3, IF('Randomized Data'!H560 = 1, SNPs!$H$3 &amp; INDIRECT("SNPs!" &amp; CHAR(72 +'Randomized Data'!I560) &amp; "3"), INDIRECT("SNPs!" &amp; CHAR(72 +'Randomized Data'!I560) &amp; "3") &amp; INDIRECT("SNPs!" &amp; CHAR(72 +'Randomized Data'!I560) &amp; "3")))</f>
        <v>AA</v>
      </c>
      <c r="P560" t="str">
        <f>SNPs!$F$4</f>
        <v>rs41291556</v>
      </c>
      <c r="Q560">
        <f>SNPs!$C$4</f>
        <v>10</v>
      </c>
      <c r="R560">
        <f>SNPs!$D$4</f>
        <v>94775416</v>
      </c>
      <c r="S560" t="str">
        <f ca="1">IF('Randomized Data'!J560 = 1, SNPs!$H$4 &amp; SNPs!$H$4, IF('Randomized Data'!K560 = 1, SNPs!$H$4 &amp; INDIRECT("SNPs!" &amp; CHAR(72 +'Randomized Data'!L560) &amp; "4"), INDIRECT("SNPs!" &amp; CHAR(72 +'Randomized Data'!L560) &amp; "4") &amp; INDIRECT("SNPs!" &amp; CHAR(72 +'Randomized Data'!L560) &amp; "4")))</f>
        <v>CC</v>
      </c>
      <c r="T560" t="str">
        <f>SNPs!$F$5</f>
        <v>rs72558184</v>
      </c>
      <c r="U560">
        <f>SNPs!$C$5</f>
        <v>10</v>
      </c>
      <c r="V560">
        <f>SNPs!$D$5</f>
        <v>96535210</v>
      </c>
      <c r="W560" t="str">
        <f ca="1">IF('Randomized Data'!M560 = 1, SNPs!$H$5 &amp; SNPs!$H$5, IF('Randomized Data'!N560 = 1, SNPs!$H$5 &amp; INDIRECT("SNPs!" &amp; CHAR(72 +'Randomized Data'!O560) &amp; "5"), INDIRECT("SNPs!" &amp; CHAR(72 +'Randomized Data'!O560) &amp; "5") &amp; INDIRECT("SNPs!" &amp; CHAR(72 +'Randomized Data'!O560) &amp; "5")))</f>
        <v>GG</v>
      </c>
      <c r="X560" t="str">
        <f>SNPs!$F$6</f>
        <v>rs4986893</v>
      </c>
      <c r="Y560">
        <f>SNPs!$C$6</f>
        <v>10</v>
      </c>
      <c r="Z560">
        <f>SNPs!$D$6</f>
        <v>94780653</v>
      </c>
      <c r="AA560" s="7" t="str">
        <f ca="1">IF('Randomized Data'!P560 = 1, SNPs!$H$6 &amp; SNPs!$H$6, IF('Randomized Data'!Q560 = 1, SNPs!$H$6 &amp; INDIRECT("SNPs!" &amp; CHAR(72 +'Randomized Data'!R560) &amp; "6"), INDIRECT("SNPs!" &amp; CHAR(72 +'Randomized Data'!R560) &amp; "6") &amp; INDIRECT("SNPs!" &amp; CHAR(72 +'Randomized Data'!R560) &amp; "6")))</f>
        <v>GA</v>
      </c>
      <c r="AB560" t="str">
        <f>SNPs!$F$7</f>
        <v>rs4244285</v>
      </c>
      <c r="AC560">
        <f>SNPs!$C$7</f>
        <v>10</v>
      </c>
      <c r="AD560">
        <f>SNPs!$D$7</f>
        <v>94781859</v>
      </c>
      <c r="AE560" s="7" t="str">
        <f ca="1">IF('Randomized Data'!S560 = 1, SNPs!$H$7 &amp; SNPs!$H$7, IF('Randomized Data'!T560 = 1, SNPs!$H$7 &amp; INDIRECT("SNPs!" &amp; CHAR(72 +'Randomized Data'!U560) &amp; "7"), INDIRECT("SNPs!" &amp; CHAR(72 +'Randomized Data'!U560) &amp; "7") &amp; INDIRECT("SNPs!" &amp; CHAR(72 +'Randomized Data'!U560) &amp; "7")))</f>
        <v>GA</v>
      </c>
      <c r="AF560" t="str">
        <f>SNPs!$F$8</f>
        <v>rs72558186</v>
      </c>
      <c r="AG560">
        <f>SNPs!$C$8</f>
        <v>10</v>
      </c>
      <c r="AH560">
        <f>SNPs!$D$8</f>
        <v>94781999</v>
      </c>
      <c r="AI560" s="7" t="str">
        <f ca="1">IF('Randomized Data'!V560 = 1, SNPs!$H$8 &amp; SNPs!$H$8, IF('Randomized Data'!W560 = 1, SNPs!$H$8 &amp; INDIRECT("SNPs!" &amp; CHAR(72 +'Randomized Data'!X560) &amp; "8"), INDIRECT("SNPs!" &amp; CHAR(72 +'Randomized Data'!X560) &amp; "8") &amp; INDIRECT("SNPs!" &amp; CHAR(72 +'Randomized Data'!X560) &amp; "8")))</f>
        <v>TT</v>
      </c>
      <c r="AJ560" t="str">
        <f>SNPs!$F$9</f>
        <v>rs56337013</v>
      </c>
      <c r="AK560">
        <f>SNPs!$C$9</f>
        <v>10</v>
      </c>
      <c r="AL560">
        <f>SNPs!$D$9</f>
        <v>94852738</v>
      </c>
      <c r="AM560" s="7" t="str">
        <f ca="1">IF('Randomized Data'!Y$2 = 1, SNPs!$H$9 &amp; SNPs!$H$9, IF('Randomized Data'!Z560 = 1, SNPs!$H$9 &amp; INDIRECT("SNPs!" &amp; CHAR(72 +'Randomized Data'!AA560) &amp; "9"), INDIRECT("SNPs!" &amp; CHAR(72 +'Randomized Data'!AA560) &amp; "9") &amp; INDIRECT("SNPs!" &amp; CHAR(72 +'Randomized Data'!AA560) &amp; "9")))</f>
        <v>TT</v>
      </c>
      <c r="AN560" t="str">
        <f>SNPs!$F$10</f>
        <v>rs17884712</v>
      </c>
      <c r="AO560">
        <f>SNPs!$C$10</f>
        <v>10</v>
      </c>
      <c r="AP560">
        <f>SNPs!$D$10</f>
        <v>94775489</v>
      </c>
      <c r="AQ560" s="7" t="str">
        <f ca="1">IF('Randomized Data'!AB560 = 1, SNPs!$H$10 &amp; SNPs!$H$10, IF('Randomized Data'!AC560 = 1, SNPs!$H$10 &amp; INDIRECT("SNPs!" &amp; CHAR(72 +'Randomized Data'!AD560) &amp; "10"), INDIRECT("SNPs!" &amp; CHAR(72 +'Randomized Data'!AD560) &amp; "10") &amp; INDIRECT("SNPs!" &amp; CHAR(72 +'Randomized Data'!AD560) &amp; "10")))</f>
        <v>AA</v>
      </c>
      <c r="AR560" t="str">
        <f>SNPs!$F$11</f>
        <v>rs6413438</v>
      </c>
      <c r="AS560">
        <f>SNPs!$C$11</f>
        <v>10</v>
      </c>
      <c r="AT560">
        <f>SNPs!$D$11</f>
        <v>94781858</v>
      </c>
      <c r="AU560" s="7" t="str">
        <f ca="1">IF('Randomized Data'!AE560 = 1, SNPs!$H$11 &amp; SNPs!$H$11, IF('Randomized Data'!AF560 = 1, SNPs!$H$11 &amp; INDIRECT("SNPs!" &amp; CHAR(72 +'Randomized Data'!AG560) &amp; "11"), INDIRECT("SNPs!" &amp; CHAR(72 +'Randomized Data'!AG560) &amp; "11") &amp; INDIRECT("SNPs!" &amp; CHAR(72 +'Randomized Data'!AG560) &amp; "11")))</f>
        <v>CC</v>
      </c>
      <c r="AV560" t="str">
        <f>SNPs!$F$12</f>
        <v>rs1057910</v>
      </c>
      <c r="AW560">
        <f>SNPs!$C$12</f>
        <v>10</v>
      </c>
      <c r="AX560">
        <f>SNPs!$D$12</f>
        <v>94981296</v>
      </c>
      <c r="AY560" s="7" t="str">
        <f ca="1">IF('Randomized Data'!AH560 = 1, SNPs!$H$12 &amp; SNPs!$H$12, IF('Randomized Data'!AI560 = 1, SNPs!$H$12 &amp; INDIRECT("SNPs!" &amp; CHAR(72 +'Randomized Data'!AJ560) &amp; "12"), INDIRECT("SNPs!" &amp; CHAR(72 +'Randomized Data'!AJ560) &amp; "12") &amp; INDIRECT("SNPs!" &amp; CHAR(72 +'Randomized Data'!AJ560) &amp; "12")))</f>
        <v>AA</v>
      </c>
      <c r="AZ560" t="str">
        <f>SNPs!$F$13</f>
        <v>rs1799853</v>
      </c>
      <c r="BA560">
        <f>SNPs!$C$13</f>
        <v>10</v>
      </c>
      <c r="BB560">
        <f>SNPs!$D$13</f>
        <v>94942290</v>
      </c>
      <c r="BC560" s="7" t="str">
        <f ca="1">IF('Randomized Data'!AK560 = 1, SNPs!$H$13 &amp; SNPs!$H$13, IF('Randomized Data'!AL560 = 1, SNPs!$H$13 &amp; INDIRECT("SNPs!" &amp; CHAR(72 +'Randomized Data'!AM560) &amp; "13"), INDIRECT("SNPs!" &amp; CHAR(72 +'Randomized Data'!AM560) &amp; "13") &amp; INDIRECT("SNPs!" &amp; CHAR(72 +'Randomized Data'!AM560) &amp; "13")))</f>
        <v>TT</v>
      </c>
      <c r="BD560" t="str">
        <f>SNPs!$F$14</f>
        <v>rs9923231</v>
      </c>
      <c r="BE560">
        <f>SNPs!$C$14</f>
        <v>16</v>
      </c>
      <c r="BF560">
        <f>SNPs!$D$14</f>
        <v>31096368</v>
      </c>
      <c r="BG560" s="7" t="str">
        <f ca="1">IF('Randomized Data'!AN560 = 1, SNPs!$H$14 &amp; SNPs!$H$14, IF('Randomized Data'!AO560 = 1, SNPs!$H$14 &amp; INDIRECT("SNPs!" &amp; CHAR(72 +'Randomized Data'!AP560) &amp; "14"), INDIRECT("SNPs!" &amp; CHAR(72 +'Randomized Data'!AP560) &amp; "14") &amp; INDIRECT("SNPs!" &amp; CHAR(72 +'Randomized Data'!AP560) &amp; "14")))</f>
        <v>AA</v>
      </c>
      <c r="BH560" t="str">
        <f>SNPs!$F$15</f>
        <v>rs9934438</v>
      </c>
      <c r="BI560">
        <f>SNPs!$C$15</f>
        <v>16</v>
      </c>
      <c r="BJ560">
        <f>SNPs!$D$15</f>
        <v>31093557</v>
      </c>
      <c r="BK560" s="7" t="str">
        <f ca="1">IF('Randomized Data'!AQ560 = 1, SNPs!$H$15 &amp; SNPs!$H$15, IF('Randomized Data'!AR560 = 1, SNPs!$H$15 &amp; INDIRECT("SNPs!" &amp; CHAR(72 +'Randomized Data'!AS560) &amp; "15"), INDIRECT("SNPs!" &amp; CHAR(72 +'Randomized Data'!AS560) &amp; "15") &amp; INDIRECT("SNPs!" &amp; CHAR(72 +'Randomized Data'!AS560) &amp; "15")))</f>
        <v>GA</v>
      </c>
      <c r="BL560" t="str">
        <f>SNPs!$F$16</f>
        <v>rs8050894</v>
      </c>
      <c r="BM560">
        <f>SNPs!$C$16</f>
        <v>16</v>
      </c>
      <c r="BN560">
        <f>SNPs!$D$16</f>
        <v>31093188</v>
      </c>
      <c r="BO560" s="7" t="str">
        <f ca="1">IF('Randomized Data'!AT560 = 1, SNPs!$H$16 &amp; SNPs!$H$16, IF('Randomized Data'!AU560 = 1, SNPs!$H$16 &amp; INDIRECT("SNPs!" &amp; CHAR(72 +'Randomized Data'!AV560) &amp; "16"), INDIRECT("SNPs!" &amp; CHAR(72 +'Randomized Data'!AV560) &amp; "16") &amp; INDIRECT("SNPs!" &amp; CHAR(72 +'Randomized Data'!AV560) &amp; "16")))</f>
        <v>GG</v>
      </c>
      <c r="BP560" t="str">
        <f>SNPs!$F$17</f>
        <v>rs6025</v>
      </c>
      <c r="BQ560">
        <f>SNPs!$C$17</f>
        <v>1</v>
      </c>
      <c r="BR560">
        <f>SNPs!$D$17</f>
        <v>169549811</v>
      </c>
      <c r="BS560" s="7" t="str">
        <f ca="1">IF('Randomized Data'!AW560 = 1, SNPs!$H$17 &amp; SNPs!$H$17, IF('Randomized Data'!AX560 = 1, SNPs!$H$17 &amp; INDIRECT("SNPs!" &amp; CHAR(72 +'Randomized Data'!AY560) &amp; "17"), INDIRECT("SNPs!" &amp; CHAR(72 +'Randomized Data'!AY560) &amp; "17") &amp; INDIRECT("SNPs!" &amp; CHAR(72 +'Randomized Data'!AY560) &amp; "17")))</f>
        <v>GG</v>
      </c>
      <c r="BT560" t="str">
        <f>SNPs!$F$18</f>
        <v>rs1799963</v>
      </c>
      <c r="BU560">
        <f>SNPs!$C$18</f>
        <v>11</v>
      </c>
      <c r="BV560">
        <f>SNPs!$D$18</f>
        <v>46739505</v>
      </c>
      <c r="BW560" s="7" t="str">
        <f ca="1">IF('Randomized Data'!AZ560 = 1, SNPs!$H$18 &amp; SNPs!$H$18, IF('Randomized Data'!BA560 = 1, SNPs!$H$18 &amp; INDIRECT("SNPs!" &amp; CHAR(72 +'Randomized Data'!BB560) &amp; "18"), INDIRECT("SNPs!" &amp; CHAR(72 +'Randomized Data'!BB560) &amp; "18") &amp; INDIRECT("SNPs!" &amp; CHAR(72 +'Randomized Data'!BB560) &amp; "18")))</f>
        <v>GG</v>
      </c>
      <c r="BX560" t="str">
        <f>SNPs!$F$19</f>
        <v>rs121913626</v>
      </c>
      <c r="BY560">
        <f>SNPs!$C$19</f>
        <v>14</v>
      </c>
      <c r="BZ560">
        <f>SNPs!$D$19</f>
        <v>23427723</v>
      </c>
      <c r="CA560" s="7" t="str">
        <f ca="1">IF('Randomized Data'!BC560 = 1, SNPs!$H$19 &amp; SNPs!$H$19, IF('Randomized Data'!BD560 = 1, SNPs!$H$19 &amp; INDIRECT("SNPs!" &amp; CHAR(72 +'Randomized Data'!BE560) &amp; "19"), INDIRECT("SNPs!" &amp; CHAR(72 +'Randomized Data'!BE560) &amp; "19") &amp; INDIRECT("SNPs!" &amp; CHAR(72 +'Randomized Data'!BE560) &amp; "19")))</f>
        <v>GG</v>
      </c>
      <c r="CB560" t="str">
        <f>SNPs!$F$20</f>
        <v>rs3218713</v>
      </c>
      <c r="CC560">
        <f>SNPs!$C$20</f>
        <v>14</v>
      </c>
      <c r="CD560">
        <f>SNPs!$D$20</f>
        <v>23431468</v>
      </c>
      <c r="CE560" s="7" t="str">
        <f ca="1">IF('Randomized Data'!BF560 = 1, SNPs!$H$20 &amp; SNPs!$H$20, IF('Randomized Data'!BG560 = 1, SNPs!$H$20 &amp; INDIRECT("SNPs!" &amp; CHAR(72 +'Randomized Data'!BH560) &amp; "20"), INDIRECT("SNPs!" &amp; CHAR(72 +'Randomized Data'!BH560) &amp; "20") &amp; INDIRECT("SNPs!" &amp; CHAR(72 +'Randomized Data'!BH560) &amp; "20")))</f>
        <v>GG</v>
      </c>
      <c r="CF560" t="str">
        <f>SNPs!$F$21</f>
        <v>rs3218714</v>
      </c>
      <c r="CG560">
        <f>SNPs!$C$21</f>
        <v>14</v>
      </c>
      <c r="CH560">
        <f>SNPs!$D$21</f>
        <v>23429279</v>
      </c>
      <c r="CI560" s="7" t="str">
        <f ca="1">IF('Randomized Data'!BI560 = 1, SNPs!$H$21 &amp; SNPs!$H$21, IF('Randomized Data'!BJ560 = 1, SNPs!$H$21 &amp; INDIRECT("SNPs!" &amp; CHAR(72 +'Randomized Data'!BK560) &amp; "21"), INDIRECT("SNPs!" &amp; CHAR(72 +'Randomized Data'!BK560) &amp; "21") &amp; INDIRECT("SNPs!" &amp; CHAR(72 +'Randomized Data'!BK560) &amp; "21")))</f>
        <v>TT</v>
      </c>
      <c r="CJ560" t="str">
        <f>SNPs!$F$22</f>
        <v>rs121964855</v>
      </c>
      <c r="CK560">
        <f>SNPs!$C$22</f>
        <v>1</v>
      </c>
      <c r="CL560">
        <f>SNPs!$D$22</f>
        <v>201365638</v>
      </c>
      <c r="CM560" s="7" t="str">
        <f ca="1">IF('Randomized Data'!BL560 = 1, SNPs!$H$22 &amp; SNPs!$H$22, IF('Randomized Data'!BM560 = 1, SNPs!$H$22 &amp; INDIRECT("SNPs!" &amp; CHAR(72 +'Randomized Data'!BN560) &amp; "22"), INDIRECT("SNPs!" &amp; CHAR(72 +'Randomized Data'!BN560) &amp; "22") &amp; INDIRECT("SNPs!" &amp; CHAR(72 +'Randomized Data'!BN560) &amp; "22")))</f>
        <v>AA</v>
      </c>
      <c r="CN560" t="str">
        <f>SNPs!$F$23</f>
        <v>rs121964856</v>
      </c>
      <c r="CO560">
        <f>SNPs!$C$23</f>
        <v>1</v>
      </c>
      <c r="CP560">
        <f>SNPs!$D$23</f>
        <v>201365297</v>
      </c>
      <c r="CQ560" s="7" t="str">
        <f ca="1">IF('Randomized Data'!BO560 = 1, SNPs!$H$23 &amp; SNPs!$H$23, IF('Randomized Data'!BP560 = 1, SNPs!$H$23 &amp; INDIRECT("SNPs!" &amp; CHAR(72 +'Randomized Data'!BQ560) &amp; "23"), INDIRECT("SNPs!" &amp; CHAR(72 +'Randomized Data'!BQ560) &amp; "23") &amp; INDIRECT("SNPs!" &amp; CHAR(72 +'Randomized Data'!BQ560) &amp; "23")))</f>
        <v>GG</v>
      </c>
      <c r="CR560" t="str">
        <f>SNPs!$F$24</f>
        <v>rs121964857</v>
      </c>
      <c r="CS560">
        <f>SNPs!$C$24</f>
        <v>1</v>
      </c>
      <c r="CT560">
        <f>SNPs!$D$24</f>
        <v>201359245</v>
      </c>
      <c r="CU560" s="7" t="str">
        <f ca="1">IF('Randomized Data'!BR560 = 1, SNPs!$H$24 &amp; SNPs!$H$24, IF('Randomized Data'!BS560 = 1, SNPs!$H$24 &amp; INDIRECT("SNPs!" &amp; CHAR(72 +'Randomized Data'!BT560) &amp; "24"), INDIRECT("SNPs!" &amp; CHAR(72 +'Randomized Data'!BT560) &amp; "24") &amp; INDIRECT("SNPs!" &amp; CHAR(72 +'Randomized Data'!BT560) &amp; "24")))</f>
        <v>CC</v>
      </c>
      <c r="CV560" t="str">
        <f>SNPs!$F$25</f>
        <v>rs28934269</v>
      </c>
      <c r="CW560">
        <f>SNPs!$C$25</f>
        <v>15</v>
      </c>
      <c r="CX560">
        <f>SNPs!$D$25</f>
        <v>63060915</v>
      </c>
      <c r="CY560" s="7" t="str">
        <f ca="1">IF('Randomized Data'!BU560 = 1, SNPs!$H$25 &amp; SNPs!$H$25, IF('Randomized Data'!BV560 = 1, SNPs!$H$25 &amp; INDIRECT("SNPs!" &amp; CHAR(72 +'Randomized Data'!BW560) &amp; "25"), INDIRECT("SNPs!" &amp; CHAR(72 +'Randomized Data'!BW560) &amp; "25") &amp; INDIRECT("SNPs!" &amp; CHAR(72 +'Randomized Data'!BW560) &amp; "25")))</f>
        <v>AA</v>
      </c>
      <c r="CZ560" t="str">
        <f>SNPs!$F$26</f>
        <v>rs28934270</v>
      </c>
      <c r="DA560">
        <f>SNPs!$C$26</f>
        <v>15</v>
      </c>
      <c r="DB560">
        <f>SNPs!$D$26</f>
        <v>63060899</v>
      </c>
      <c r="DC560" s="7" t="str">
        <f ca="1">IF('Randomized Data'!BX560 = 1, SNPs!$H$26 &amp; SNPs!$H$26, IF('Randomized Data'!BY560 = 1, SNPs!$H$26 &amp; INDIRECT("SNPs!" &amp; CHAR(72 +'Randomized Data'!BZ560) &amp; "26"), INDIRECT("SNPs!" &amp; CHAR(72 +'Randomized Data'!BZ560) &amp; "26") &amp; INDIRECT("SNPs!" &amp; CHAR(72 +'Randomized Data'!BZ560) &amp; "26")))</f>
        <v>GG</v>
      </c>
      <c r="DD560" t="str">
        <f>SNPs!$F$27</f>
        <v>rs727504290</v>
      </c>
      <c r="DE560">
        <f>SNPs!$C$27</f>
        <v>15</v>
      </c>
      <c r="DF560">
        <f>SNPs!$D$27</f>
        <v>63042875</v>
      </c>
      <c r="DG560" s="7" t="str">
        <f ca="1">IF('Randomized Data'!CA560 = 1, SNPs!$H$27 &amp; SNPs!$H$27, IF('Randomized Data'!CB560 = 1, SNPs!$H$27 &amp; INDIRECT("SNPs!" &amp; CHAR(72 +'Randomized Data'!CC560) &amp; "27"), INDIRECT("SNPs!" &amp; CHAR(72 +'Randomized Data'!CC560) &amp; "27") &amp; INDIRECT("SNPs!" &amp; CHAR(72 +'Randomized Data'!CC560) &amp; "27")))</f>
        <v>GG</v>
      </c>
      <c r="DH560" t="str">
        <f>SNPs!$F$28</f>
        <v>rs104894504</v>
      </c>
      <c r="DI560">
        <f>SNPs!$C$28</f>
        <v>15</v>
      </c>
      <c r="DJ560">
        <f>SNPs!$D$28</f>
        <v>63057028</v>
      </c>
      <c r="DK560" s="7" t="str">
        <f ca="1">IF('Randomized Data'!CD560 = 1, SNPs!$H$28 &amp; SNPs!$H$28, IF('Randomized Data'!CE560 = 1, SNPs!$H$28 &amp; INDIRECT("SNPs!" &amp; CHAR(72 +'Randomized Data'!CF560) &amp; "28"), INDIRECT("SNPs!" &amp; CHAR(72 +'Randomized Data'!CF560) &amp; "28") &amp; INDIRECT("SNPs!" &amp; CHAR(72 +'Randomized Data'!CF560) &amp; "28")))</f>
        <v>TT</v>
      </c>
      <c r="DL560" t="str">
        <f>SNPs!$F$29</f>
        <v>rs375882485</v>
      </c>
      <c r="DM560">
        <f>SNPs!$C$29</f>
        <v>11</v>
      </c>
      <c r="DN560">
        <f>SNPs!$D$29</f>
        <v>47342698</v>
      </c>
      <c r="DO560" s="7" t="str">
        <f ca="1">IF('Randomized Data'!CG560 = 1, SNPs!$H$29 &amp; SNPs!$H$29, IF('Randomized Data'!CH560 = 1, SNPs!$H$29 &amp; INDIRECT("SNPs!" &amp; CHAR(72 +'Randomized Data'!CI560) &amp; "29"), INDIRECT("SNPs!" &amp; CHAR(72 +'Randomized Data'!CI560) &amp; "29") &amp; INDIRECT("SNPs!" &amp; CHAR(72 +'Randomized Data'!CI560) &amp; "29")))</f>
        <v>GG</v>
      </c>
      <c r="DP560" t="str">
        <f>SNPs!$F$30</f>
        <v>rs397516083</v>
      </c>
      <c r="DQ560">
        <f>SNPs!$C$30</f>
        <v>11</v>
      </c>
      <c r="DR560">
        <f>SNPs!$D$30</f>
        <v>47346379</v>
      </c>
      <c r="DS560" s="7" t="str">
        <f ca="1">IF('Randomized Data'!CJ560 = 1, SNPs!$H$30 &amp; SNPs!$H$30, IF('Randomized Data'!CK560 = 1, SNPs!$H$30 &amp; INDIRECT("SNPs!" &amp; CHAR(72 +'Randomized Data'!CL560) &amp; "30"), INDIRECT("SNPs!" &amp; CHAR(72 +'Randomized Data'!CL560) &amp; "30") &amp; INDIRECT("SNPs!" &amp; CHAR(72 +'Randomized Data'!CL560) &amp; "30")))</f>
        <v>GG</v>
      </c>
      <c r="DT560" t="str">
        <f>SNPs!$F$31</f>
        <v>rs397515937</v>
      </c>
      <c r="DU560">
        <f>SNPs!$C$31</f>
        <v>11</v>
      </c>
      <c r="DV560">
        <f>SNPs!$D$31</f>
        <v>47339792</v>
      </c>
      <c r="DW560" s="7" t="str">
        <f ca="1">IF('Randomized Data'!CM560 = 1, SNPs!$H$31 &amp; SNPs!$H$31, IF('Randomized Data'!CN560 = 1, SNPs!$H$31 &amp; INDIRECT("SNPs!" &amp; CHAR(72 +'Randomized Data'!CO560) &amp; "31"), INDIRECT("SNPs!" &amp; CHAR(72 +'Randomized Data'!CO560) &amp; "31") &amp; INDIRECT("SNPs!" &amp; CHAR(72 +'Randomized Data'!CO560) &amp; "31")))</f>
        <v>AG</v>
      </c>
      <c r="DX560" t="str">
        <f>SNPs!$F$32</f>
        <v>rs397516074</v>
      </c>
      <c r="DY560">
        <f>SNPs!$C$32</f>
        <v>11</v>
      </c>
      <c r="DZ560">
        <f>SNPs!$D$32</f>
        <v>47348424</v>
      </c>
      <c r="EA560" s="7" t="str">
        <f ca="1">IF('Randomized Data'!CP560 = 1, SNPs!$H$32 &amp; SNPs!$H$32, IF('Randomized Data'!CQ560 = 1, SNPs!$H$32 &amp; INDIRECT("SNPs!" &amp; CHAR(72 +'Randomized Data'!CR560) &amp; "32"), INDIRECT("SNPs!" &amp; CHAR(72 +'Randomized Data'!CR560) &amp; "32") &amp; INDIRECT("SNPs!" &amp; CHAR(72 +'Randomized Data'!CR560) &amp; "32")))</f>
        <v>GA</v>
      </c>
      <c r="EB560" t="str">
        <f>SNPs!$F$33</f>
        <v>rs397515963</v>
      </c>
      <c r="EC560">
        <f>SNPs!$C$33</f>
        <v>11</v>
      </c>
      <c r="ED560">
        <f>SNPs!$D$33</f>
        <v>47337729</v>
      </c>
      <c r="EE560" s="7" t="str">
        <f ca="1">IF('Randomized Data'!CS560 = 1, SNPs!$H$33 &amp; SNPs!$H$33, IF('Randomized Data'!CT560 = 1, SNPs!$H$33 &amp; INDIRECT("SNPs!" &amp; CHAR(72 +'Randomized Data'!CU560) &amp; "33"), INDIRECT("SNPs!" &amp; CHAR(72 +'Randomized Data'!CU560) &amp; "33") &amp; INDIRECT("SNPs!" &amp; CHAR(72 +'Randomized Data'!CU560) &amp; "33")))</f>
        <v>--</v>
      </c>
    </row>
    <row r="561" spans="1:13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  <c r="F561" s="3">
        <v>42203</v>
      </c>
      <c r="G561" s="9" t="str">
        <f>'Randomized Data'!C561</f>
        <v>External Lab</v>
      </c>
      <c r="H561" t="str">
        <f>SNPs!$F$2</f>
        <v>rs12248560</v>
      </c>
      <c r="I561">
        <f>SNPs!$C$2</f>
        <v>10</v>
      </c>
      <c r="J561">
        <f>SNPs!$D$2</f>
        <v>94761900</v>
      </c>
      <c r="K561" t="str">
        <f ca="1">IF('Randomized Data'!D561 = 1, SNPs!$H$2 &amp; SNPs!$H$2, IF('Randomized Data'!E561 = 1, SNPs!$H$2 &amp; INDIRECT("SNPs!" &amp; CHAR(72 +'Randomized Data'!F561) &amp; "2"), INDIRECT("SNPs!" &amp; CHAR(72 +'Randomized Data'!F561) &amp; "2") &amp; INDIRECT("SNPs!" &amp; CHAR(72 +'Randomized Data'!F561) &amp; "2")))</f>
        <v>CA</v>
      </c>
      <c r="L561" t="str">
        <f>SNPs!$F$3</f>
        <v>rs28399504</v>
      </c>
      <c r="M561">
        <f>SNPs!$C$3</f>
        <v>10</v>
      </c>
      <c r="N561">
        <f>SNPs!$D$3</f>
        <v>94762706</v>
      </c>
      <c r="O561" t="str">
        <f ca="1">IF('Randomized Data'!G561 = 1, SNPs!$H$3 &amp; SNPs!$H$3, IF('Randomized Data'!H561 = 1, SNPs!$H$3 &amp; INDIRECT("SNPs!" &amp; CHAR(72 +'Randomized Data'!I561) &amp; "3"), INDIRECT("SNPs!" &amp; CHAR(72 +'Randomized Data'!I561) &amp; "3") &amp; INDIRECT("SNPs!" &amp; CHAR(72 +'Randomized Data'!I561) &amp; "3")))</f>
        <v>AG</v>
      </c>
      <c r="P561" t="str">
        <f>SNPs!$F$4</f>
        <v>rs41291556</v>
      </c>
      <c r="Q561">
        <f>SNPs!$C$4</f>
        <v>10</v>
      </c>
      <c r="R561">
        <f>SNPs!$D$4</f>
        <v>94775416</v>
      </c>
      <c r="S561" t="str">
        <f ca="1">IF('Randomized Data'!J561 = 1, SNPs!$H$4 &amp; SNPs!$H$4, IF('Randomized Data'!K561 = 1, SNPs!$H$4 &amp; INDIRECT("SNPs!" &amp; CHAR(72 +'Randomized Data'!L561) &amp; "4"), INDIRECT("SNPs!" &amp; CHAR(72 +'Randomized Data'!L561) &amp; "4") &amp; INDIRECT("SNPs!" &amp; CHAR(72 +'Randomized Data'!L561) &amp; "4")))</f>
        <v>TC</v>
      </c>
      <c r="T561" t="str">
        <f>SNPs!$F$5</f>
        <v>rs72558184</v>
      </c>
      <c r="U561">
        <f>SNPs!$C$5</f>
        <v>10</v>
      </c>
      <c r="V561">
        <f>SNPs!$D$5</f>
        <v>96535210</v>
      </c>
      <c r="W561" t="str">
        <f ca="1">IF('Randomized Data'!M561 = 1, SNPs!$H$5 &amp; SNPs!$H$5, IF('Randomized Data'!N561 = 1, SNPs!$H$5 &amp; INDIRECT("SNPs!" &amp; CHAR(72 +'Randomized Data'!O561) &amp; "5"), INDIRECT("SNPs!" &amp; CHAR(72 +'Randomized Data'!O561) &amp; "5") &amp; INDIRECT("SNPs!" &amp; CHAR(72 +'Randomized Data'!O561) &amp; "5")))</f>
        <v>AA</v>
      </c>
      <c r="X561" t="str">
        <f>SNPs!$F$6</f>
        <v>rs4986893</v>
      </c>
      <c r="Y561">
        <f>SNPs!$C$6</f>
        <v>10</v>
      </c>
      <c r="Z561">
        <f>SNPs!$D$6</f>
        <v>94780653</v>
      </c>
      <c r="AA561" s="7" t="str">
        <f ca="1">IF('Randomized Data'!P561 = 1, SNPs!$H$6 &amp; SNPs!$H$6, IF('Randomized Data'!Q561 = 1, SNPs!$H$6 &amp; INDIRECT("SNPs!" &amp; CHAR(72 +'Randomized Data'!R561) &amp; "6"), INDIRECT("SNPs!" &amp; CHAR(72 +'Randomized Data'!R561) &amp; "6") &amp; INDIRECT("SNPs!" &amp; CHAR(72 +'Randomized Data'!R561) &amp; "6")))</f>
        <v>GG</v>
      </c>
      <c r="AB561" t="str">
        <f>SNPs!$F$7</f>
        <v>rs4244285</v>
      </c>
      <c r="AC561">
        <f>SNPs!$C$7</f>
        <v>10</v>
      </c>
      <c r="AD561">
        <f>SNPs!$D$7</f>
        <v>94781859</v>
      </c>
      <c r="AE561" s="7" t="str">
        <f ca="1">IF('Randomized Data'!S561 = 1, SNPs!$H$7 &amp; SNPs!$H$7, IF('Randomized Data'!T561 = 1, SNPs!$H$7 &amp; INDIRECT("SNPs!" &amp; CHAR(72 +'Randomized Data'!U561) &amp; "7"), INDIRECT("SNPs!" &amp; CHAR(72 +'Randomized Data'!U561) &amp; "7") &amp; INDIRECT("SNPs!" &amp; CHAR(72 +'Randomized Data'!U561) &amp; "7")))</f>
        <v>AA</v>
      </c>
      <c r="AF561" t="str">
        <f>SNPs!$F$8</f>
        <v>rs72558186</v>
      </c>
      <c r="AG561">
        <f>SNPs!$C$8</f>
        <v>10</v>
      </c>
      <c r="AH561">
        <f>SNPs!$D$8</f>
        <v>94781999</v>
      </c>
      <c r="AI561" s="7" t="str">
        <f ca="1">IF('Randomized Data'!V561 = 1, SNPs!$H$8 &amp; SNPs!$H$8, IF('Randomized Data'!W561 = 1, SNPs!$H$8 &amp; INDIRECT("SNPs!" &amp; CHAR(72 +'Randomized Data'!X561) &amp; "8"), INDIRECT("SNPs!" &amp; CHAR(72 +'Randomized Data'!X561) &amp; "8") &amp; INDIRECT("SNPs!" &amp; CHAR(72 +'Randomized Data'!X561) &amp; "8")))</f>
        <v>TT</v>
      </c>
      <c r="AJ561" t="str">
        <f>SNPs!$F$9</f>
        <v>rs56337013</v>
      </c>
      <c r="AK561">
        <f>SNPs!$C$9</f>
        <v>10</v>
      </c>
      <c r="AL561">
        <f>SNPs!$D$9</f>
        <v>94852738</v>
      </c>
      <c r="AM561" s="7" t="str">
        <f ca="1">IF('Randomized Data'!Y$2 = 1, SNPs!$H$9 &amp; SNPs!$H$9, IF('Randomized Data'!Z561 = 1, SNPs!$H$9 &amp; INDIRECT("SNPs!" &amp; CHAR(72 +'Randomized Data'!AA561) &amp; "9"), INDIRECT("SNPs!" &amp; CHAR(72 +'Randomized Data'!AA561) &amp; "9") &amp; INDIRECT("SNPs!" &amp; CHAR(72 +'Randomized Data'!AA561) &amp; "9")))</f>
        <v>CT</v>
      </c>
      <c r="AN561" t="str">
        <f>SNPs!$F$10</f>
        <v>rs17884712</v>
      </c>
      <c r="AO561">
        <f>SNPs!$C$10</f>
        <v>10</v>
      </c>
      <c r="AP561">
        <f>SNPs!$D$10</f>
        <v>94775489</v>
      </c>
      <c r="AQ561" s="7" t="str">
        <f ca="1">IF('Randomized Data'!AB561 = 1, SNPs!$H$10 &amp; SNPs!$H$10, IF('Randomized Data'!AC561 = 1, SNPs!$H$10 &amp; INDIRECT("SNPs!" &amp; CHAR(72 +'Randomized Data'!AD561) &amp; "10"), INDIRECT("SNPs!" &amp; CHAR(72 +'Randomized Data'!AD561) &amp; "10") &amp; INDIRECT("SNPs!" &amp; CHAR(72 +'Randomized Data'!AD561) &amp; "10")))</f>
        <v>GG</v>
      </c>
      <c r="AR561" t="str">
        <f>SNPs!$F$11</f>
        <v>rs6413438</v>
      </c>
      <c r="AS561">
        <f>SNPs!$C$11</f>
        <v>10</v>
      </c>
      <c r="AT561">
        <f>SNPs!$D$11</f>
        <v>94781858</v>
      </c>
      <c r="AU561" s="7" t="str">
        <f ca="1">IF('Randomized Data'!AE561 = 1, SNPs!$H$11 &amp; SNPs!$H$11, IF('Randomized Data'!AF561 = 1, SNPs!$H$11 &amp; INDIRECT("SNPs!" &amp; CHAR(72 +'Randomized Data'!AG561) &amp; "11"), INDIRECT("SNPs!" &amp; CHAR(72 +'Randomized Data'!AG561) &amp; "11") &amp; INDIRECT("SNPs!" &amp; CHAR(72 +'Randomized Data'!AG561) &amp; "11")))</f>
        <v>CC</v>
      </c>
      <c r="AV561" t="str">
        <f>SNPs!$F$12</f>
        <v>rs1057910</v>
      </c>
      <c r="AW561">
        <f>SNPs!$C$12</f>
        <v>10</v>
      </c>
      <c r="AX561">
        <f>SNPs!$D$12</f>
        <v>94981296</v>
      </c>
      <c r="AY561" s="7" t="str">
        <f ca="1">IF('Randomized Data'!AH561 = 1, SNPs!$H$12 &amp; SNPs!$H$12, IF('Randomized Data'!AI561 = 1, SNPs!$H$12 &amp; INDIRECT("SNPs!" &amp; CHAR(72 +'Randomized Data'!AJ561) &amp; "12"), INDIRECT("SNPs!" &amp; CHAR(72 +'Randomized Data'!AJ561) &amp; "12") &amp; INDIRECT("SNPs!" &amp; CHAR(72 +'Randomized Data'!AJ561) &amp; "12")))</f>
        <v>AA</v>
      </c>
      <c r="AZ561" t="str">
        <f>SNPs!$F$13</f>
        <v>rs1799853</v>
      </c>
      <c r="BA561">
        <f>SNPs!$C$13</f>
        <v>10</v>
      </c>
      <c r="BB561">
        <f>SNPs!$D$13</f>
        <v>94942290</v>
      </c>
      <c r="BC561" s="7" t="str">
        <f ca="1">IF('Randomized Data'!AK561 = 1, SNPs!$H$13 &amp; SNPs!$H$13, IF('Randomized Data'!AL561 = 1, SNPs!$H$13 &amp; INDIRECT("SNPs!" &amp; CHAR(72 +'Randomized Data'!AM561) &amp; "13"), INDIRECT("SNPs!" &amp; CHAR(72 +'Randomized Data'!AM561) &amp; "13") &amp; INDIRECT("SNPs!" &amp; CHAR(72 +'Randomized Data'!AM561) &amp; "13")))</f>
        <v>CC</v>
      </c>
      <c r="BD561" t="str">
        <f>SNPs!$F$14</f>
        <v>rs9923231</v>
      </c>
      <c r="BE561">
        <f>SNPs!$C$14</f>
        <v>16</v>
      </c>
      <c r="BF561">
        <f>SNPs!$D$14</f>
        <v>31096368</v>
      </c>
      <c r="BG561" s="7" t="str">
        <f ca="1">IF('Randomized Data'!AN561 = 1, SNPs!$H$14 &amp; SNPs!$H$14, IF('Randomized Data'!AO561 = 1, SNPs!$H$14 &amp; INDIRECT("SNPs!" &amp; CHAR(72 +'Randomized Data'!AP561) &amp; "14"), INDIRECT("SNPs!" &amp; CHAR(72 +'Randomized Data'!AP561) &amp; "14") &amp; INDIRECT("SNPs!" &amp; CHAR(72 +'Randomized Data'!AP561) &amp; "14")))</f>
        <v>CC</v>
      </c>
      <c r="BH561" t="str">
        <f>SNPs!$F$15</f>
        <v>rs9934438</v>
      </c>
      <c r="BI561">
        <f>SNPs!$C$15</f>
        <v>16</v>
      </c>
      <c r="BJ561">
        <f>SNPs!$D$15</f>
        <v>31093557</v>
      </c>
      <c r="BK561" s="7" t="str">
        <f ca="1">IF('Randomized Data'!AQ561 = 1, SNPs!$H$15 &amp; SNPs!$H$15, IF('Randomized Data'!AR561 = 1, SNPs!$H$15 &amp; INDIRECT("SNPs!" &amp; CHAR(72 +'Randomized Data'!AS561) &amp; "15"), INDIRECT("SNPs!" &amp; CHAR(72 +'Randomized Data'!AS561) &amp; "15") &amp; INDIRECT("SNPs!" &amp; CHAR(72 +'Randomized Data'!AS561) &amp; "15")))</f>
        <v>GG</v>
      </c>
      <c r="BL561" t="str">
        <f>SNPs!$F$16</f>
        <v>rs8050894</v>
      </c>
      <c r="BM561">
        <f>SNPs!$C$16</f>
        <v>16</v>
      </c>
      <c r="BN561">
        <f>SNPs!$D$16</f>
        <v>31093188</v>
      </c>
      <c r="BO561" s="7" t="str">
        <f ca="1">IF('Randomized Data'!AT561 = 1, SNPs!$H$16 &amp; SNPs!$H$16, IF('Randomized Data'!AU561 = 1, SNPs!$H$16 &amp; INDIRECT("SNPs!" &amp; CHAR(72 +'Randomized Data'!AV561) &amp; "16"), INDIRECT("SNPs!" &amp; CHAR(72 +'Randomized Data'!AV561) &amp; "16") &amp; INDIRECT("SNPs!" &amp; CHAR(72 +'Randomized Data'!AV561) &amp; "16")))</f>
        <v>CG</v>
      </c>
      <c r="BP561" t="str">
        <f>SNPs!$F$17</f>
        <v>rs6025</v>
      </c>
      <c r="BQ561">
        <f>SNPs!$C$17</f>
        <v>1</v>
      </c>
      <c r="BR561">
        <f>SNPs!$D$17</f>
        <v>169549811</v>
      </c>
      <c r="BS561" s="7" t="str">
        <f ca="1">IF('Randomized Data'!AW561 = 1, SNPs!$H$17 &amp; SNPs!$H$17, IF('Randomized Data'!AX561 = 1, SNPs!$H$17 &amp; INDIRECT("SNPs!" &amp; CHAR(72 +'Randomized Data'!AY561) &amp; "17"), INDIRECT("SNPs!" &amp; CHAR(72 +'Randomized Data'!AY561) &amp; "17") &amp; INDIRECT("SNPs!" &amp; CHAR(72 +'Randomized Data'!AY561) &amp; "17")))</f>
        <v>GG</v>
      </c>
      <c r="BT561" t="str">
        <f>SNPs!$F$18</f>
        <v>rs1799963</v>
      </c>
      <c r="BU561">
        <f>SNPs!$C$18</f>
        <v>11</v>
      </c>
      <c r="BV561">
        <f>SNPs!$D$18</f>
        <v>46739505</v>
      </c>
      <c r="BW561" s="7" t="str">
        <f ca="1">IF('Randomized Data'!AZ561 = 1, SNPs!$H$18 &amp; SNPs!$H$18, IF('Randomized Data'!BA561 = 1, SNPs!$H$18 &amp; INDIRECT("SNPs!" &amp; CHAR(72 +'Randomized Data'!BB561) &amp; "18"), INDIRECT("SNPs!" &amp; CHAR(72 +'Randomized Data'!BB561) &amp; "18") &amp; INDIRECT("SNPs!" &amp; CHAR(72 +'Randomized Data'!BB561) &amp; "18")))</f>
        <v>GG</v>
      </c>
      <c r="BX561" t="str">
        <f>SNPs!$F$19</f>
        <v>rs121913626</v>
      </c>
      <c r="BY561">
        <f>SNPs!$C$19</f>
        <v>14</v>
      </c>
      <c r="BZ561">
        <f>SNPs!$D$19</f>
        <v>23427723</v>
      </c>
      <c r="CA561" s="7" t="str">
        <f ca="1">IF('Randomized Data'!BC561 = 1, SNPs!$H$19 &amp; SNPs!$H$19, IF('Randomized Data'!BD561 = 1, SNPs!$H$19 &amp; INDIRECT("SNPs!" &amp; CHAR(72 +'Randomized Data'!BE561) &amp; "19"), INDIRECT("SNPs!" &amp; CHAR(72 +'Randomized Data'!BE561) &amp; "19") &amp; INDIRECT("SNPs!" &amp; CHAR(72 +'Randomized Data'!BE561) &amp; "19")))</f>
        <v>GG</v>
      </c>
      <c r="CB561" t="str">
        <f>SNPs!$F$20</f>
        <v>rs3218713</v>
      </c>
      <c r="CC561">
        <f>SNPs!$C$20</f>
        <v>14</v>
      </c>
      <c r="CD561">
        <f>SNPs!$D$20</f>
        <v>23431468</v>
      </c>
      <c r="CE561" s="7" t="str">
        <f ca="1">IF('Randomized Data'!BF561 = 1, SNPs!$H$20 &amp; SNPs!$H$20, IF('Randomized Data'!BG561 = 1, SNPs!$H$20 &amp; INDIRECT("SNPs!" &amp; CHAR(72 +'Randomized Data'!BH561) &amp; "20"), INDIRECT("SNPs!" &amp; CHAR(72 +'Randomized Data'!BH561) &amp; "20") &amp; INDIRECT("SNPs!" &amp; CHAR(72 +'Randomized Data'!BH561) &amp; "20")))</f>
        <v>GG</v>
      </c>
      <c r="CF561" t="str">
        <f>SNPs!$F$21</f>
        <v>rs3218714</v>
      </c>
      <c r="CG561">
        <f>SNPs!$C$21</f>
        <v>14</v>
      </c>
      <c r="CH561">
        <f>SNPs!$D$21</f>
        <v>23429279</v>
      </c>
      <c r="CI561" s="7" t="str">
        <f ca="1">IF('Randomized Data'!BI561 = 1, SNPs!$H$21 &amp; SNPs!$H$21, IF('Randomized Data'!BJ561 = 1, SNPs!$H$21 &amp; INDIRECT("SNPs!" &amp; CHAR(72 +'Randomized Data'!BK561) &amp; "21"), INDIRECT("SNPs!" &amp; CHAR(72 +'Randomized Data'!BK561) &amp; "21") &amp; INDIRECT("SNPs!" &amp; CHAR(72 +'Randomized Data'!BK561) &amp; "21")))</f>
        <v>CC</v>
      </c>
      <c r="CJ561" t="str">
        <f>SNPs!$F$22</f>
        <v>rs121964855</v>
      </c>
      <c r="CK561">
        <f>SNPs!$C$22</f>
        <v>1</v>
      </c>
      <c r="CL561">
        <f>SNPs!$D$22</f>
        <v>201365638</v>
      </c>
      <c r="CM561" s="7" t="str">
        <f ca="1">IF('Randomized Data'!BL561 = 1, SNPs!$H$22 &amp; SNPs!$H$22, IF('Randomized Data'!BM561 = 1, SNPs!$H$22 &amp; INDIRECT("SNPs!" &amp; CHAR(72 +'Randomized Data'!BN561) &amp; "22"), INDIRECT("SNPs!" &amp; CHAR(72 +'Randomized Data'!BN561) &amp; "22") &amp; INDIRECT("SNPs!" &amp; CHAR(72 +'Randomized Data'!BN561) &amp; "22")))</f>
        <v>AA</v>
      </c>
      <c r="CN561" t="str">
        <f>SNPs!$F$23</f>
        <v>rs121964856</v>
      </c>
      <c r="CO561">
        <f>SNPs!$C$23</f>
        <v>1</v>
      </c>
      <c r="CP561">
        <f>SNPs!$D$23</f>
        <v>201365297</v>
      </c>
      <c r="CQ561" s="7" t="str">
        <f ca="1">IF('Randomized Data'!BO561 = 1, SNPs!$H$23 &amp; SNPs!$H$23, IF('Randomized Data'!BP561 = 1, SNPs!$H$23 &amp; INDIRECT("SNPs!" &amp; CHAR(72 +'Randomized Data'!BQ561) &amp; "23"), INDIRECT("SNPs!" &amp; CHAR(72 +'Randomized Data'!BQ561) &amp; "23") &amp; INDIRECT("SNPs!" &amp; CHAR(72 +'Randomized Data'!BQ561) &amp; "23")))</f>
        <v>GG</v>
      </c>
      <c r="CR561" t="str">
        <f>SNPs!$F$24</f>
        <v>rs121964857</v>
      </c>
      <c r="CS561">
        <f>SNPs!$C$24</f>
        <v>1</v>
      </c>
      <c r="CT561">
        <f>SNPs!$D$24</f>
        <v>201359245</v>
      </c>
      <c r="CU561" s="7" t="str">
        <f ca="1">IF('Randomized Data'!BR561 = 1, SNPs!$H$24 &amp; SNPs!$H$24, IF('Randomized Data'!BS561 = 1, SNPs!$H$24 &amp; INDIRECT("SNPs!" &amp; CHAR(72 +'Randomized Data'!BT561) &amp; "24"), INDIRECT("SNPs!" &amp; CHAR(72 +'Randomized Data'!BT561) &amp; "24") &amp; INDIRECT("SNPs!" &amp; CHAR(72 +'Randomized Data'!BT561) &amp; "24")))</f>
        <v>CC</v>
      </c>
      <c r="CV561" t="str">
        <f>SNPs!$F$25</f>
        <v>rs28934269</v>
      </c>
      <c r="CW561">
        <f>SNPs!$C$25</f>
        <v>15</v>
      </c>
      <c r="CX561">
        <f>SNPs!$D$25</f>
        <v>63060915</v>
      </c>
      <c r="CY561" s="7" t="str">
        <f ca="1">IF('Randomized Data'!BU561 = 1, SNPs!$H$25 &amp; SNPs!$H$25, IF('Randomized Data'!BV561 = 1, SNPs!$H$25 &amp; INDIRECT("SNPs!" &amp; CHAR(72 +'Randomized Data'!BW561) &amp; "25"), INDIRECT("SNPs!" &amp; CHAR(72 +'Randomized Data'!BW561) &amp; "25") &amp; INDIRECT("SNPs!" &amp; CHAR(72 +'Randomized Data'!BW561) &amp; "25")))</f>
        <v>AG</v>
      </c>
      <c r="CZ561" t="str">
        <f>SNPs!$F$26</f>
        <v>rs28934270</v>
      </c>
      <c r="DA561">
        <f>SNPs!$C$26</f>
        <v>15</v>
      </c>
      <c r="DB561">
        <f>SNPs!$D$26</f>
        <v>63060899</v>
      </c>
      <c r="DC561" s="7" t="str">
        <f ca="1">IF('Randomized Data'!BX561 = 1, SNPs!$H$26 &amp; SNPs!$H$26, IF('Randomized Data'!BY561 = 1, SNPs!$H$26 &amp; INDIRECT("SNPs!" &amp; CHAR(72 +'Randomized Data'!BZ561) &amp; "26"), INDIRECT("SNPs!" &amp; CHAR(72 +'Randomized Data'!BZ561) &amp; "26") &amp; INDIRECT("SNPs!" &amp; CHAR(72 +'Randomized Data'!BZ561) &amp; "26")))</f>
        <v>GG</v>
      </c>
      <c r="DD561" t="str">
        <f>SNPs!$F$27</f>
        <v>rs727504290</v>
      </c>
      <c r="DE561">
        <f>SNPs!$C$27</f>
        <v>15</v>
      </c>
      <c r="DF561">
        <f>SNPs!$D$27</f>
        <v>63042875</v>
      </c>
      <c r="DG561" s="7" t="str">
        <f ca="1">IF('Randomized Data'!CA561 = 1, SNPs!$H$27 &amp; SNPs!$H$27, IF('Randomized Data'!CB561 = 1, SNPs!$H$27 &amp; INDIRECT("SNPs!" &amp; CHAR(72 +'Randomized Data'!CC561) &amp; "27"), INDIRECT("SNPs!" &amp; CHAR(72 +'Randomized Data'!CC561) &amp; "27") &amp; INDIRECT("SNPs!" &amp; CHAR(72 +'Randomized Data'!CC561) &amp; "27")))</f>
        <v>GC</v>
      </c>
      <c r="DH561" t="str">
        <f>SNPs!$F$28</f>
        <v>rs104894504</v>
      </c>
      <c r="DI561">
        <f>SNPs!$C$28</f>
        <v>15</v>
      </c>
      <c r="DJ561">
        <f>SNPs!$D$28</f>
        <v>63057028</v>
      </c>
      <c r="DK561" s="7" t="str">
        <f ca="1">IF('Randomized Data'!CD561 = 1, SNPs!$H$28 &amp; SNPs!$H$28, IF('Randomized Data'!CE561 = 1, SNPs!$H$28 &amp; INDIRECT("SNPs!" &amp; CHAR(72 +'Randomized Data'!CF561) &amp; "28"), INDIRECT("SNPs!" &amp; CHAR(72 +'Randomized Data'!CF561) &amp; "28") &amp; INDIRECT("SNPs!" &amp; CHAR(72 +'Randomized Data'!CF561) &amp; "28")))</f>
        <v>TT</v>
      </c>
      <c r="DL561" t="str">
        <f>SNPs!$F$29</f>
        <v>rs375882485</v>
      </c>
      <c r="DM561">
        <f>SNPs!$C$29</f>
        <v>11</v>
      </c>
      <c r="DN561">
        <f>SNPs!$D$29</f>
        <v>47342698</v>
      </c>
      <c r="DO561" s="7" t="str">
        <f ca="1">IF('Randomized Data'!CG561 = 1, SNPs!$H$29 &amp; SNPs!$H$29, IF('Randomized Data'!CH561 = 1, SNPs!$H$29 &amp; INDIRECT("SNPs!" &amp; CHAR(72 +'Randomized Data'!CI561) &amp; "29"), INDIRECT("SNPs!" &amp; CHAR(72 +'Randomized Data'!CI561) &amp; "29") &amp; INDIRECT("SNPs!" &amp; CHAR(72 +'Randomized Data'!CI561) &amp; "29")))</f>
        <v>AA</v>
      </c>
      <c r="DP561" t="str">
        <f>SNPs!$F$30</f>
        <v>rs397516083</v>
      </c>
      <c r="DQ561">
        <f>SNPs!$C$30</f>
        <v>11</v>
      </c>
      <c r="DR561">
        <f>SNPs!$D$30</f>
        <v>47346379</v>
      </c>
      <c r="DS561" s="7" t="str">
        <f ca="1">IF('Randomized Data'!CJ561 = 1, SNPs!$H$30 &amp; SNPs!$H$30, IF('Randomized Data'!CK561 = 1, SNPs!$H$30 &amp; INDIRECT("SNPs!" &amp; CHAR(72 +'Randomized Data'!CL561) &amp; "30"), INDIRECT("SNPs!" &amp; CHAR(72 +'Randomized Data'!CL561) &amp; "30") &amp; INDIRECT("SNPs!" &amp; CHAR(72 +'Randomized Data'!CL561) &amp; "30")))</f>
        <v>GG</v>
      </c>
      <c r="DT561" t="str">
        <f>SNPs!$F$31</f>
        <v>rs397515937</v>
      </c>
      <c r="DU561">
        <f>SNPs!$C$31</f>
        <v>11</v>
      </c>
      <c r="DV561">
        <f>SNPs!$D$31</f>
        <v>47339792</v>
      </c>
      <c r="DW561" s="7" t="str">
        <f ca="1">IF('Randomized Data'!CM561 = 1, SNPs!$H$31 &amp; SNPs!$H$31, IF('Randomized Data'!CN561 = 1, SNPs!$H$31 &amp; INDIRECT("SNPs!" &amp; CHAR(72 +'Randomized Data'!CO561) &amp; "31"), INDIRECT("SNPs!" &amp; CHAR(72 +'Randomized Data'!CO561) &amp; "31") &amp; INDIRECT("SNPs!" &amp; CHAR(72 +'Randomized Data'!CO561) &amp; "31")))</f>
        <v>AA</v>
      </c>
      <c r="DX561" t="str">
        <f>SNPs!$F$32</f>
        <v>rs397516074</v>
      </c>
      <c r="DY561">
        <f>SNPs!$C$32</f>
        <v>11</v>
      </c>
      <c r="DZ561">
        <f>SNPs!$D$32</f>
        <v>47348424</v>
      </c>
      <c r="EA561" s="7" t="str">
        <f ca="1">IF('Randomized Data'!CP561 = 1, SNPs!$H$32 &amp; SNPs!$H$32, IF('Randomized Data'!CQ561 = 1, SNPs!$H$32 &amp; INDIRECT("SNPs!" &amp; CHAR(72 +'Randomized Data'!CR561) &amp; "32"), INDIRECT("SNPs!" &amp; CHAR(72 +'Randomized Data'!CR561) &amp; "32") &amp; INDIRECT("SNPs!" &amp; CHAR(72 +'Randomized Data'!CR561) &amp; "32")))</f>
        <v>GA</v>
      </c>
      <c r="EB561" t="str">
        <f>SNPs!$F$33</f>
        <v>rs397515963</v>
      </c>
      <c r="EC561">
        <f>SNPs!$C$33</f>
        <v>11</v>
      </c>
      <c r="ED561">
        <f>SNPs!$D$33</f>
        <v>47337729</v>
      </c>
      <c r="EE561" s="7" t="str">
        <f ca="1">IF('Randomized Data'!CS561 = 1, SNPs!$H$33 &amp; SNPs!$H$33, IF('Randomized Data'!CT561 = 1, SNPs!$H$33 &amp; INDIRECT("SNPs!" &amp; CHAR(72 +'Randomized Data'!CU561) &amp; "33"), INDIRECT("SNPs!" &amp; CHAR(72 +'Randomized Data'!CU561) &amp; "33") &amp; INDIRECT("SNPs!" &amp; CHAR(72 +'Randomized Data'!CU561) &amp; "33")))</f>
        <v>--</v>
      </c>
    </row>
    <row r="562" spans="1:13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  <c r="F562" s="3">
        <v>42157</v>
      </c>
      <c r="G562" s="9" t="str">
        <f>'Randomized Data'!C562</f>
        <v>NGS Lab</v>
      </c>
      <c r="H562" t="str">
        <f>SNPs!$F$2</f>
        <v>rs12248560</v>
      </c>
      <c r="I562">
        <f>SNPs!$C$2</f>
        <v>10</v>
      </c>
      <c r="J562">
        <f>SNPs!$D$2</f>
        <v>94761900</v>
      </c>
      <c r="K562" t="str">
        <f ca="1">IF('Randomized Data'!D562 = 1, SNPs!$H$2 &amp; SNPs!$H$2, IF('Randomized Data'!E562 = 1, SNPs!$H$2 &amp; INDIRECT("SNPs!" &amp; CHAR(72 +'Randomized Data'!F562) &amp; "2"), INDIRECT("SNPs!" &amp; CHAR(72 +'Randomized Data'!F562) &amp; "2") &amp; INDIRECT("SNPs!" &amp; CHAR(72 +'Randomized Data'!F562) &amp; "2")))</f>
        <v>CA</v>
      </c>
      <c r="L562" t="str">
        <f>SNPs!$F$3</f>
        <v>rs28399504</v>
      </c>
      <c r="M562">
        <f>SNPs!$C$3</f>
        <v>10</v>
      </c>
      <c r="N562">
        <f>SNPs!$D$3</f>
        <v>94762706</v>
      </c>
      <c r="O562" t="str">
        <f ca="1">IF('Randomized Data'!G562 = 1, SNPs!$H$3 &amp; SNPs!$H$3, IF('Randomized Data'!H562 = 1, SNPs!$H$3 &amp; INDIRECT("SNPs!" &amp; CHAR(72 +'Randomized Data'!I562) &amp; "3"), INDIRECT("SNPs!" &amp; CHAR(72 +'Randomized Data'!I562) &amp; "3") &amp; INDIRECT("SNPs!" &amp; CHAR(72 +'Randomized Data'!I562) &amp; "3")))</f>
        <v>AA</v>
      </c>
      <c r="P562" t="str">
        <f>SNPs!$F$4</f>
        <v>rs41291556</v>
      </c>
      <c r="Q562">
        <f>SNPs!$C$4</f>
        <v>10</v>
      </c>
      <c r="R562">
        <f>SNPs!$D$4</f>
        <v>94775416</v>
      </c>
      <c r="S562" t="str">
        <f ca="1">IF('Randomized Data'!J562 = 1, SNPs!$H$4 &amp; SNPs!$H$4, IF('Randomized Data'!K562 = 1, SNPs!$H$4 &amp; INDIRECT("SNPs!" &amp; CHAR(72 +'Randomized Data'!L562) &amp; "4"), INDIRECT("SNPs!" &amp; CHAR(72 +'Randomized Data'!L562) &amp; "4") &amp; INDIRECT("SNPs!" &amp; CHAR(72 +'Randomized Data'!L562) &amp; "4")))</f>
        <v>TT</v>
      </c>
      <c r="T562" t="str">
        <f>SNPs!$F$5</f>
        <v>rs72558184</v>
      </c>
      <c r="U562">
        <f>SNPs!$C$5</f>
        <v>10</v>
      </c>
      <c r="V562">
        <f>SNPs!$D$5</f>
        <v>96535210</v>
      </c>
      <c r="W562" t="str">
        <f ca="1">IF('Randomized Data'!M562 = 1, SNPs!$H$5 &amp; SNPs!$H$5, IF('Randomized Data'!N562 = 1, SNPs!$H$5 &amp; INDIRECT("SNPs!" &amp; CHAR(72 +'Randomized Data'!O562) &amp; "5"), INDIRECT("SNPs!" &amp; CHAR(72 +'Randomized Data'!O562) &amp; "5") &amp; INDIRECT("SNPs!" &amp; CHAR(72 +'Randomized Data'!O562) &amp; "5")))</f>
        <v>GA</v>
      </c>
      <c r="X562" t="str">
        <f>SNPs!$F$6</f>
        <v>rs4986893</v>
      </c>
      <c r="Y562">
        <f>SNPs!$C$6</f>
        <v>10</v>
      </c>
      <c r="Z562">
        <f>SNPs!$D$6</f>
        <v>94780653</v>
      </c>
      <c r="AA562" s="7" t="str">
        <f ca="1">IF('Randomized Data'!P562 = 1, SNPs!$H$6 &amp; SNPs!$H$6, IF('Randomized Data'!Q562 = 1, SNPs!$H$6 &amp; INDIRECT("SNPs!" &amp; CHAR(72 +'Randomized Data'!R562) &amp; "6"), INDIRECT("SNPs!" &amp; CHAR(72 +'Randomized Data'!R562) &amp; "6") &amp; INDIRECT("SNPs!" &amp; CHAR(72 +'Randomized Data'!R562) &amp; "6")))</f>
        <v>GG</v>
      </c>
      <c r="AB562" t="str">
        <f>SNPs!$F$7</f>
        <v>rs4244285</v>
      </c>
      <c r="AC562">
        <f>SNPs!$C$7</f>
        <v>10</v>
      </c>
      <c r="AD562">
        <f>SNPs!$D$7</f>
        <v>94781859</v>
      </c>
      <c r="AE562" s="7" t="str">
        <f ca="1">IF('Randomized Data'!S562 = 1, SNPs!$H$7 &amp; SNPs!$H$7, IF('Randomized Data'!T562 = 1, SNPs!$H$7 &amp; INDIRECT("SNPs!" &amp; CHAR(72 +'Randomized Data'!U562) &amp; "7"), INDIRECT("SNPs!" &amp; CHAR(72 +'Randomized Data'!U562) &amp; "7") &amp; INDIRECT("SNPs!" &amp; CHAR(72 +'Randomized Data'!U562) &amp; "7")))</f>
        <v>GG</v>
      </c>
      <c r="AF562" t="str">
        <f>SNPs!$F$8</f>
        <v>rs72558186</v>
      </c>
      <c r="AG562">
        <f>SNPs!$C$8</f>
        <v>10</v>
      </c>
      <c r="AH562">
        <f>SNPs!$D$8</f>
        <v>94781999</v>
      </c>
      <c r="AI562" s="7" t="str">
        <f ca="1">IF('Randomized Data'!V562 = 1, SNPs!$H$8 &amp; SNPs!$H$8, IF('Randomized Data'!W562 = 1, SNPs!$H$8 &amp; INDIRECT("SNPs!" &amp; CHAR(72 +'Randomized Data'!X562) &amp; "8"), INDIRECT("SNPs!" &amp; CHAR(72 +'Randomized Data'!X562) &amp; "8") &amp; INDIRECT("SNPs!" &amp; CHAR(72 +'Randomized Data'!X562) &amp; "8")))</f>
        <v>TT</v>
      </c>
      <c r="AJ562" t="str">
        <f>SNPs!$F$9</f>
        <v>rs56337013</v>
      </c>
      <c r="AK562">
        <f>SNPs!$C$9</f>
        <v>10</v>
      </c>
      <c r="AL562">
        <f>SNPs!$D$9</f>
        <v>94852738</v>
      </c>
      <c r="AM562" s="7" t="str">
        <f ca="1">IF('Randomized Data'!Y$2 = 1, SNPs!$H$9 &amp; SNPs!$H$9, IF('Randomized Data'!Z562 = 1, SNPs!$H$9 &amp; INDIRECT("SNPs!" &amp; CHAR(72 +'Randomized Data'!AA562) &amp; "9"), INDIRECT("SNPs!" &amp; CHAR(72 +'Randomized Data'!AA562) &amp; "9") &amp; INDIRECT("SNPs!" &amp; CHAR(72 +'Randomized Data'!AA562) &amp; "9")))</f>
        <v>CT</v>
      </c>
      <c r="AN562" t="str">
        <f>SNPs!$F$10</f>
        <v>rs17884712</v>
      </c>
      <c r="AO562">
        <f>SNPs!$C$10</f>
        <v>10</v>
      </c>
      <c r="AP562">
        <f>SNPs!$D$10</f>
        <v>94775489</v>
      </c>
      <c r="AQ562" s="7" t="str">
        <f ca="1">IF('Randomized Data'!AB562 = 1, SNPs!$H$10 &amp; SNPs!$H$10, IF('Randomized Data'!AC562 = 1, SNPs!$H$10 &amp; INDIRECT("SNPs!" &amp; CHAR(72 +'Randomized Data'!AD562) &amp; "10"), INDIRECT("SNPs!" &amp; CHAR(72 +'Randomized Data'!AD562) &amp; "10") &amp; INDIRECT("SNPs!" &amp; CHAR(72 +'Randomized Data'!AD562) &amp; "10")))</f>
        <v>GG</v>
      </c>
      <c r="AR562" t="str">
        <f>SNPs!$F$11</f>
        <v>rs6413438</v>
      </c>
      <c r="AS562">
        <f>SNPs!$C$11</f>
        <v>10</v>
      </c>
      <c r="AT562">
        <f>SNPs!$D$11</f>
        <v>94781858</v>
      </c>
      <c r="AU562" s="7" t="str">
        <f ca="1">IF('Randomized Data'!AE562 = 1, SNPs!$H$11 &amp; SNPs!$H$11, IF('Randomized Data'!AF562 = 1, SNPs!$H$11 &amp; INDIRECT("SNPs!" &amp; CHAR(72 +'Randomized Data'!AG562) &amp; "11"), INDIRECT("SNPs!" &amp; CHAR(72 +'Randomized Data'!AG562) &amp; "11") &amp; INDIRECT("SNPs!" &amp; CHAR(72 +'Randomized Data'!AG562) &amp; "11")))</f>
        <v>CC</v>
      </c>
      <c r="AV562" t="str">
        <f>SNPs!$F$12</f>
        <v>rs1057910</v>
      </c>
      <c r="AW562">
        <f>SNPs!$C$12</f>
        <v>10</v>
      </c>
      <c r="AX562">
        <f>SNPs!$D$12</f>
        <v>94981296</v>
      </c>
      <c r="AY562" s="7" t="str">
        <f ca="1">IF('Randomized Data'!AH562 = 1, SNPs!$H$12 &amp; SNPs!$H$12, IF('Randomized Data'!AI562 = 1, SNPs!$H$12 &amp; INDIRECT("SNPs!" &amp; CHAR(72 +'Randomized Data'!AJ562) &amp; "12"), INDIRECT("SNPs!" &amp; CHAR(72 +'Randomized Data'!AJ562) &amp; "12") &amp; INDIRECT("SNPs!" &amp; CHAR(72 +'Randomized Data'!AJ562) &amp; "12")))</f>
        <v>AA</v>
      </c>
      <c r="AZ562" t="str">
        <f>SNPs!$F$13</f>
        <v>rs1799853</v>
      </c>
      <c r="BA562">
        <f>SNPs!$C$13</f>
        <v>10</v>
      </c>
      <c r="BB562">
        <f>SNPs!$D$13</f>
        <v>94942290</v>
      </c>
      <c r="BC562" s="7" t="str">
        <f ca="1">IF('Randomized Data'!AK562 = 1, SNPs!$H$13 &amp; SNPs!$H$13, IF('Randomized Data'!AL562 = 1, SNPs!$H$13 &amp; INDIRECT("SNPs!" &amp; CHAR(72 +'Randomized Data'!AM562) &amp; "13"), INDIRECT("SNPs!" &amp; CHAR(72 +'Randomized Data'!AM562) &amp; "13") &amp; INDIRECT("SNPs!" &amp; CHAR(72 +'Randomized Data'!AM562) &amp; "13")))</f>
        <v>CT</v>
      </c>
      <c r="BD562" t="str">
        <f>SNPs!$F$14</f>
        <v>rs9923231</v>
      </c>
      <c r="BE562">
        <f>SNPs!$C$14</f>
        <v>16</v>
      </c>
      <c r="BF562">
        <f>SNPs!$D$14</f>
        <v>31096368</v>
      </c>
      <c r="BG562" s="7" t="str">
        <f ca="1">IF('Randomized Data'!AN562 = 1, SNPs!$H$14 &amp; SNPs!$H$14, IF('Randomized Data'!AO562 = 1, SNPs!$H$14 &amp; INDIRECT("SNPs!" &amp; CHAR(72 +'Randomized Data'!AP562) &amp; "14"), INDIRECT("SNPs!" &amp; CHAR(72 +'Randomized Data'!AP562) &amp; "14") &amp; INDIRECT("SNPs!" &amp; CHAR(72 +'Randomized Data'!AP562) &amp; "14")))</f>
        <v>CA</v>
      </c>
      <c r="BH562" t="str">
        <f>SNPs!$F$15</f>
        <v>rs9934438</v>
      </c>
      <c r="BI562">
        <f>SNPs!$C$15</f>
        <v>16</v>
      </c>
      <c r="BJ562">
        <f>SNPs!$D$15</f>
        <v>31093557</v>
      </c>
      <c r="BK562" s="7" t="str">
        <f ca="1">IF('Randomized Data'!AQ562 = 1, SNPs!$H$15 &amp; SNPs!$H$15, IF('Randomized Data'!AR562 = 1, SNPs!$H$15 &amp; INDIRECT("SNPs!" &amp; CHAR(72 +'Randomized Data'!AS562) &amp; "15"), INDIRECT("SNPs!" &amp; CHAR(72 +'Randomized Data'!AS562) &amp; "15") &amp; INDIRECT("SNPs!" &amp; CHAR(72 +'Randomized Data'!AS562) &amp; "15")))</f>
        <v>AA</v>
      </c>
      <c r="BL562" t="str">
        <f>SNPs!$F$16</f>
        <v>rs8050894</v>
      </c>
      <c r="BM562">
        <f>SNPs!$C$16</f>
        <v>16</v>
      </c>
      <c r="BN562">
        <f>SNPs!$D$16</f>
        <v>31093188</v>
      </c>
      <c r="BO562" s="7" t="str">
        <f ca="1">IF('Randomized Data'!AT562 = 1, SNPs!$H$16 &amp; SNPs!$H$16, IF('Randomized Data'!AU562 = 1, SNPs!$H$16 &amp; INDIRECT("SNPs!" &amp; CHAR(72 +'Randomized Data'!AV562) &amp; "16"), INDIRECT("SNPs!" &amp; CHAR(72 +'Randomized Data'!AV562) &amp; "16") &amp; INDIRECT("SNPs!" &amp; CHAR(72 +'Randomized Data'!AV562) &amp; "16")))</f>
        <v>CC</v>
      </c>
      <c r="BP562" t="str">
        <f>SNPs!$F$17</f>
        <v>rs6025</v>
      </c>
      <c r="BQ562">
        <f>SNPs!$C$17</f>
        <v>1</v>
      </c>
      <c r="BR562">
        <f>SNPs!$D$17</f>
        <v>169549811</v>
      </c>
      <c r="BS562" s="7" t="str">
        <f ca="1">IF('Randomized Data'!AW562 = 1, SNPs!$H$17 &amp; SNPs!$H$17, IF('Randomized Data'!AX562 = 1, SNPs!$H$17 &amp; INDIRECT("SNPs!" &amp; CHAR(72 +'Randomized Data'!AY562) &amp; "17"), INDIRECT("SNPs!" &amp; CHAR(72 +'Randomized Data'!AY562) &amp; "17") &amp; INDIRECT("SNPs!" &amp; CHAR(72 +'Randomized Data'!AY562) &amp; "17")))</f>
        <v>AA</v>
      </c>
      <c r="BT562" t="str">
        <f>SNPs!$F$18</f>
        <v>rs1799963</v>
      </c>
      <c r="BU562">
        <f>SNPs!$C$18</f>
        <v>11</v>
      </c>
      <c r="BV562">
        <f>SNPs!$D$18</f>
        <v>46739505</v>
      </c>
      <c r="BW562" s="7" t="str">
        <f ca="1">IF('Randomized Data'!AZ562 = 1, SNPs!$H$18 &amp; SNPs!$H$18, IF('Randomized Data'!BA562 = 1, SNPs!$H$18 &amp; INDIRECT("SNPs!" &amp; CHAR(72 +'Randomized Data'!BB562) &amp; "18"), INDIRECT("SNPs!" &amp; CHAR(72 +'Randomized Data'!BB562) &amp; "18") &amp; INDIRECT("SNPs!" &amp; CHAR(72 +'Randomized Data'!BB562) &amp; "18")))</f>
        <v>GG</v>
      </c>
      <c r="BX562" t="str">
        <f>SNPs!$F$19</f>
        <v>rs121913626</v>
      </c>
      <c r="BY562">
        <f>SNPs!$C$19</f>
        <v>14</v>
      </c>
      <c r="BZ562">
        <f>SNPs!$D$19</f>
        <v>23427723</v>
      </c>
      <c r="CA562" s="7" t="str">
        <f ca="1">IF('Randomized Data'!BC562 = 1, SNPs!$H$19 &amp; SNPs!$H$19, IF('Randomized Data'!BD562 = 1, SNPs!$H$19 &amp; INDIRECT("SNPs!" &amp; CHAR(72 +'Randomized Data'!BE562) &amp; "19"), INDIRECT("SNPs!" &amp; CHAR(72 +'Randomized Data'!BE562) &amp; "19") &amp; INDIRECT("SNPs!" &amp; CHAR(72 +'Randomized Data'!BE562) &amp; "19")))</f>
        <v>GG</v>
      </c>
      <c r="CB562" t="str">
        <f>SNPs!$F$20</f>
        <v>rs3218713</v>
      </c>
      <c r="CC562">
        <f>SNPs!$C$20</f>
        <v>14</v>
      </c>
      <c r="CD562">
        <f>SNPs!$D$20</f>
        <v>23431468</v>
      </c>
      <c r="CE562" s="7" t="str">
        <f ca="1">IF('Randomized Data'!BF562 = 1, SNPs!$H$20 &amp; SNPs!$H$20, IF('Randomized Data'!BG562 = 1, SNPs!$H$20 &amp; INDIRECT("SNPs!" &amp; CHAR(72 +'Randomized Data'!BH562) &amp; "20"), INDIRECT("SNPs!" &amp; CHAR(72 +'Randomized Data'!BH562) &amp; "20") &amp; INDIRECT("SNPs!" &amp; CHAR(72 +'Randomized Data'!BH562) &amp; "20")))</f>
        <v>GG</v>
      </c>
      <c r="CF562" t="str">
        <f>SNPs!$F$21</f>
        <v>rs3218714</v>
      </c>
      <c r="CG562">
        <f>SNPs!$C$21</f>
        <v>14</v>
      </c>
      <c r="CH562">
        <f>SNPs!$D$21</f>
        <v>23429279</v>
      </c>
      <c r="CI562" s="7" t="str">
        <f ca="1">IF('Randomized Data'!BI562 = 1, SNPs!$H$21 &amp; SNPs!$H$21, IF('Randomized Data'!BJ562 = 1, SNPs!$H$21 &amp; INDIRECT("SNPs!" &amp; CHAR(72 +'Randomized Data'!BK562) &amp; "21"), INDIRECT("SNPs!" &amp; CHAR(72 +'Randomized Data'!BK562) &amp; "21") &amp; INDIRECT("SNPs!" &amp; CHAR(72 +'Randomized Data'!BK562) &amp; "21")))</f>
        <v>CC</v>
      </c>
      <c r="CJ562" t="str">
        <f>SNPs!$F$22</f>
        <v>rs121964855</v>
      </c>
      <c r="CK562">
        <f>SNPs!$C$22</f>
        <v>1</v>
      </c>
      <c r="CL562">
        <f>SNPs!$D$22</f>
        <v>201365638</v>
      </c>
      <c r="CM562" s="7" t="str">
        <f ca="1">IF('Randomized Data'!BL562 = 1, SNPs!$H$22 &amp; SNPs!$H$22, IF('Randomized Data'!BM562 = 1, SNPs!$H$22 &amp; INDIRECT("SNPs!" &amp; CHAR(72 +'Randomized Data'!BN562) &amp; "22"), INDIRECT("SNPs!" &amp; CHAR(72 +'Randomized Data'!BN562) &amp; "22") &amp; INDIRECT("SNPs!" &amp; CHAR(72 +'Randomized Data'!BN562) &amp; "22")))</f>
        <v>AA</v>
      </c>
      <c r="CN562" t="str">
        <f>SNPs!$F$23</f>
        <v>rs121964856</v>
      </c>
      <c r="CO562">
        <f>SNPs!$C$23</f>
        <v>1</v>
      </c>
      <c r="CP562">
        <f>SNPs!$D$23</f>
        <v>201365297</v>
      </c>
      <c r="CQ562" s="7" t="str">
        <f ca="1">IF('Randomized Data'!BO562 = 1, SNPs!$H$23 &amp; SNPs!$H$23, IF('Randomized Data'!BP562 = 1, SNPs!$H$23 &amp; INDIRECT("SNPs!" &amp; CHAR(72 +'Randomized Data'!BQ562) &amp; "23"), INDIRECT("SNPs!" &amp; CHAR(72 +'Randomized Data'!BQ562) &amp; "23") &amp; INDIRECT("SNPs!" &amp; CHAR(72 +'Randomized Data'!BQ562) &amp; "23")))</f>
        <v>GG</v>
      </c>
      <c r="CR562" t="str">
        <f>SNPs!$F$24</f>
        <v>rs121964857</v>
      </c>
      <c r="CS562">
        <f>SNPs!$C$24</f>
        <v>1</v>
      </c>
      <c r="CT562">
        <f>SNPs!$D$24</f>
        <v>201359245</v>
      </c>
      <c r="CU562" s="7" t="str">
        <f ca="1">IF('Randomized Data'!BR562 = 1, SNPs!$H$24 &amp; SNPs!$H$24, IF('Randomized Data'!BS562 = 1, SNPs!$H$24 &amp; INDIRECT("SNPs!" &amp; CHAR(72 +'Randomized Data'!BT562) &amp; "24"), INDIRECT("SNPs!" &amp; CHAR(72 +'Randomized Data'!BT562) &amp; "24") &amp; INDIRECT("SNPs!" &amp; CHAR(72 +'Randomized Data'!BT562) &amp; "24")))</f>
        <v>CC</v>
      </c>
      <c r="CV562" t="str">
        <f>SNPs!$F$25</f>
        <v>rs28934269</v>
      </c>
      <c r="CW562">
        <f>SNPs!$C$25</f>
        <v>15</v>
      </c>
      <c r="CX562">
        <f>SNPs!$D$25</f>
        <v>63060915</v>
      </c>
      <c r="CY562" s="7" t="str">
        <f ca="1">IF('Randomized Data'!BU562 = 1, SNPs!$H$25 &amp; SNPs!$H$25, IF('Randomized Data'!BV562 = 1, SNPs!$H$25 &amp; INDIRECT("SNPs!" &amp; CHAR(72 +'Randomized Data'!BW562) &amp; "25"), INDIRECT("SNPs!" &amp; CHAR(72 +'Randomized Data'!BW562) &amp; "25") &amp; INDIRECT("SNPs!" &amp; CHAR(72 +'Randomized Data'!BW562) &amp; "25")))</f>
        <v>GG</v>
      </c>
      <c r="CZ562" t="str">
        <f>SNPs!$F$26</f>
        <v>rs28934270</v>
      </c>
      <c r="DA562">
        <f>SNPs!$C$26</f>
        <v>15</v>
      </c>
      <c r="DB562">
        <f>SNPs!$D$26</f>
        <v>63060899</v>
      </c>
      <c r="DC562" s="7" t="str">
        <f ca="1">IF('Randomized Data'!BX562 = 1, SNPs!$H$26 &amp; SNPs!$H$26, IF('Randomized Data'!BY562 = 1, SNPs!$H$26 &amp; INDIRECT("SNPs!" &amp; CHAR(72 +'Randomized Data'!BZ562) &amp; "26"), INDIRECT("SNPs!" &amp; CHAR(72 +'Randomized Data'!BZ562) &amp; "26") &amp; INDIRECT("SNPs!" &amp; CHAR(72 +'Randomized Data'!BZ562) &amp; "26")))</f>
        <v>GG</v>
      </c>
      <c r="DD562" t="str">
        <f>SNPs!$F$27</f>
        <v>rs727504290</v>
      </c>
      <c r="DE562">
        <f>SNPs!$C$27</f>
        <v>15</v>
      </c>
      <c r="DF562">
        <f>SNPs!$D$27</f>
        <v>63042875</v>
      </c>
      <c r="DG562" s="7" t="str">
        <f ca="1">IF('Randomized Data'!CA562 = 1, SNPs!$H$27 &amp; SNPs!$H$27, IF('Randomized Data'!CB562 = 1, SNPs!$H$27 &amp; INDIRECT("SNPs!" &amp; CHAR(72 +'Randomized Data'!CC562) &amp; "27"), INDIRECT("SNPs!" &amp; CHAR(72 +'Randomized Data'!CC562) &amp; "27") &amp; INDIRECT("SNPs!" &amp; CHAR(72 +'Randomized Data'!CC562) &amp; "27")))</f>
        <v>GG</v>
      </c>
      <c r="DH562" t="str">
        <f>SNPs!$F$28</f>
        <v>rs104894504</v>
      </c>
      <c r="DI562">
        <f>SNPs!$C$28</f>
        <v>15</v>
      </c>
      <c r="DJ562">
        <f>SNPs!$D$28</f>
        <v>63057028</v>
      </c>
      <c r="DK562" s="7" t="str">
        <f ca="1">IF('Randomized Data'!CD562 = 1, SNPs!$H$28 &amp; SNPs!$H$28, IF('Randomized Data'!CE562 = 1, SNPs!$H$28 &amp; INDIRECT("SNPs!" &amp; CHAR(72 +'Randomized Data'!CF562) &amp; "28"), INDIRECT("SNPs!" &amp; CHAR(72 +'Randomized Data'!CF562) &amp; "28") &amp; INDIRECT("SNPs!" &amp; CHAR(72 +'Randomized Data'!CF562) &amp; "28")))</f>
        <v>TC</v>
      </c>
      <c r="DL562" t="str">
        <f>SNPs!$F$29</f>
        <v>rs375882485</v>
      </c>
      <c r="DM562">
        <f>SNPs!$C$29</f>
        <v>11</v>
      </c>
      <c r="DN562">
        <f>SNPs!$D$29</f>
        <v>47342698</v>
      </c>
      <c r="DO562" s="7" t="str">
        <f ca="1">IF('Randomized Data'!CG562 = 1, SNPs!$H$29 &amp; SNPs!$H$29, IF('Randomized Data'!CH562 = 1, SNPs!$H$29 &amp; INDIRECT("SNPs!" &amp; CHAR(72 +'Randomized Data'!CI562) &amp; "29"), INDIRECT("SNPs!" &amp; CHAR(72 +'Randomized Data'!CI562) &amp; "29") &amp; INDIRECT("SNPs!" &amp; CHAR(72 +'Randomized Data'!CI562) &amp; "29")))</f>
        <v>GG</v>
      </c>
      <c r="DP562" t="str">
        <f>SNPs!$F$30</f>
        <v>rs397516083</v>
      </c>
      <c r="DQ562">
        <f>SNPs!$C$30</f>
        <v>11</v>
      </c>
      <c r="DR562">
        <f>SNPs!$D$30</f>
        <v>47346379</v>
      </c>
      <c r="DS562" s="7" t="str">
        <f ca="1">IF('Randomized Data'!CJ562 = 1, SNPs!$H$30 &amp; SNPs!$H$30, IF('Randomized Data'!CK562 = 1, SNPs!$H$30 &amp; INDIRECT("SNPs!" &amp; CHAR(72 +'Randomized Data'!CL562) &amp; "30"), INDIRECT("SNPs!" &amp; CHAR(72 +'Randomized Data'!CL562) &amp; "30") &amp; INDIRECT("SNPs!" &amp; CHAR(72 +'Randomized Data'!CL562) &amp; "30")))</f>
        <v>GA</v>
      </c>
      <c r="DT562" t="str">
        <f>SNPs!$F$31</f>
        <v>rs397515937</v>
      </c>
      <c r="DU562">
        <f>SNPs!$C$31</f>
        <v>11</v>
      </c>
      <c r="DV562">
        <f>SNPs!$D$31</f>
        <v>47339792</v>
      </c>
      <c r="DW562" s="7" t="str">
        <f ca="1">IF('Randomized Data'!CM562 = 1, SNPs!$H$31 &amp; SNPs!$H$31, IF('Randomized Data'!CN562 = 1, SNPs!$H$31 &amp; INDIRECT("SNPs!" &amp; CHAR(72 +'Randomized Data'!CO562) &amp; "31"), INDIRECT("SNPs!" &amp; CHAR(72 +'Randomized Data'!CO562) &amp; "31") &amp; INDIRECT("SNPs!" &amp; CHAR(72 +'Randomized Data'!CO562) &amp; "31")))</f>
        <v>AA</v>
      </c>
      <c r="DX562" t="str">
        <f>SNPs!$F$32</f>
        <v>rs397516074</v>
      </c>
      <c r="DY562">
        <f>SNPs!$C$32</f>
        <v>11</v>
      </c>
      <c r="DZ562">
        <f>SNPs!$D$32</f>
        <v>47348424</v>
      </c>
      <c r="EA562" s="7" t="str">
        <f ca="1">IF('Randomized Data'!CP562 = 1, SNPs!$H$32 &amp; SNPs!$H$32, IF('Randomized Data'!CQ562 = 1, SNPs!$H$32 &amp; INDIRECT("SNPs!" &amp; CHAR(72 +'Randomized Data'!CR562) &amp; "32"), INDIRECT("SNPs!" &amp; CHAR(72 +'Randomized Data'!CR562) &amp; "32") &amp; INDIRECT("SNPs!" &amp; CHAR(72 +'Randomized Data'!CR562) &amp; "32")))</f>
        <v>GA</v>
      </c>
      <c r="EB562" t="str">
        <f>SNPs!$F$33</f>
        <v>rs397515963</v>
      </c>
      <c r="EC562">
        <f>SNPs!$C$33</f>
        <v>11</v>
      </c>
      <c r="ED562">
        <f>SNPs!$D$33</f>
        <v>47337729</v>
      </c>
      <c r="EE562" s="7" t="str">
        <f ca="1">IF('Randomized Data'!CS562 = 1, SNPs!$H$33 &amp; SNPs!$H$33, IF('Randomized Data'!CT562 = 1, SNPs!$H$33 &amp; INDIRECT("SNPs!" &amp; CHAR(72 +'Randomized Data'!CU562) &amp; "33"), INDIRECT("SNPs!" &amp; CHAR(72 +'Randomized Data'!CU562) &amp; "33") &amp; INDIRECT("SNPs!" &amp; CHAR(72 +'Randomized Data'!CU562) &amp; "33")))</f>
        <v>--</v>
      </c>
    </row>
    <row r="563" spans="1:13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  <c r="F563" s="3">
        <v>42177</v>
      </c>
      <c r="G563" s="9" t="str">
        <f>'Randomized Data'!C563</f>
        <v>Internal Lab</v>
      </c>
      <c r="H563" t="str">
        <f>SNPs!$F$2</f>
        <v>rs12248560</v>
      </c>
      <c r="I563">
        <f>SNPs!$C$2</f>
        <v>10</v>
      </c>
      <c r="J563">
        <f>SNPs!$D$2</f>
        <v>94761900</v>
      </c>
      <c r="K563" t="str">
        <f ca="1">IF('Randomized Data'!D563 = 1, SNPs!$H$2 &amp; SNPs!$H$2, IF('Randomized Data'!E563 = 1, SNPs!$H$2 &amp; INDIRECT("SNPs!" &amp; CHAR(72 +'Randomized Data'!F563) &amp; "2"), INDIRECT("SNPs!" &amp; CHAR(72 +'Randomized Data'!F563) &amp; "2") &amp; INDIRECT("SNPs!" &amp; CHAR(72 +'Randomized Data'!F563) &amp; "2")))</f>
        <v>CC</v>
      </c>
      <c r="L563" t="str">
        <f>SNPs!$F$3</f>
        <v>rs28399504</v>
      </c>
      <c r="M563">
        <f>SNPs!$C$3</f>
        <v>10</v>
      </c>
      <c r="N563">
        <f>SNPs!$D$3</f>
        <v>94762706</v>
      </c>
      <c r="O563" t="str">
        <f ca="1">IF('Randomized Data'!G563 = 1, SNPs!$H$3 &amp; SNPs!$H$3, IF('Randomized Data'!H563 = 1, SNPs!$H$3 &amp; INDIRECT("SNPs!" &amp; CHAR(72 +'Randomized Data'!I563) &amp; "3"), INDIRECT("SNPs!" &amp; CHAR(72 +'Randomized Data'!I563) &amp; "3") &amp; INDIRECT("SNPs!" &amp; CHAR(72 +'Randomized Data'!I563) &amp; "3")))</f>
        <v>AA</v>
      </c>
      <c r="P563" t="str">
        <f>SNPs!$F$4</f>
        <v>rs41291556</v>
      </c>
      <c r="Q563">
        <f>SNPs!$C$4</f>
        <v>10</v>
      </c>
      <c r="R563">
        <f>SNPs!$D$4</f>
        <v>94775416</v>
      </c>
      <c r="S563" t="str">
        <f ca="1">IF('Randomized Data'!J563 = 1, SNPs!$H$4 &amp; SNPs!$H$4, IF('Randomized Data'!K563 = 1, SNPs!$H$4 &amp; INDIRECT("SNPs!" &amp; CHAR(72 +'Randomized Data'!L563) &amp; "4"), INDIRECT("SNPs!" &amp; CHAR(72 +'Randomized Data'!L563) &amp; "4") &amp; INDIRECT("SNPs!" &amp; CHAR(72 +'Randomized Data'!L563) &amp; "4")))</f>
        <v>TC</v>
      </c>
      <c r="T563" t="str">
        <f>SNPs!$F$5</f>
        <v>rs72558184</v>
      </c>
      <c r="U563">
        <f>SNPs!$C$5</f>
        <v>10</v>
      </c>
      <c r="V563">
        <f>SNPs!$D$5</f>
        <v>96535210</v>
      </c>
      <c r="W563" t="str">
        <f ca="1">IF('Randomized Data'!M563 = 1, SNPs!$H$5 &amp; SNPs!$H$5, IF('Randomized Data'!N563 = 1, SNPs!$H$5 &amp; INDIRECT("SNPs!" &amp; CHAR(72 +'Randomized Data'!O563) &amp; "5"), INDIRECT("SNPs!" &amp; CHAR(72 +'Randomized Data'!O563) &amp; "5") &amp; INDIRECT("SNPs!" &amp; CHAR(72 +'Randomized Data'!O563) &amp; "5")))</f>
        <v>GA</v>
      </c>
      <c r="X563" t="str">
        <f>SNPs!$F$6</f>
        <v>rs4986893</v>
      </c>
      <c r="Y563">
        <f>SNPs!$C$6</f>
        <v>10</v>
      </c>
      <c r="Z563">
        <f>SNPs!$D$6</f>
        <v>94780653</v>
      </c>
      <c r="AA563" s="7" t="str">
        <f ca="1">IF('Randomized Data'!P563 = 1, SNPs!$H$6 &amp; SNPs!$H$6, IF('Randomized Data'!Q563 = 1, SNPs!$H$6 &amp; INDIRECT("SNPs!" &amp; CHAR(72 +'Randomized Data'!R563) &amp; "6"), INDIRECT("SNPs!" &amp; CHAR(72 +'Randomized Data'!R563) &amp; "6") &amp; INDIRECT("SNPs!" &amp; CHAR(72 +'Randomized Data'!R563) &amp; "6")))</f>
        <v>GA</v>
      </c>
      <c r="AB563" t="str">
        <f>SNPs!$F$7</f>
        <v>rs4244285</v>
      </c>
      <c r="AC563">
        <f>SNPs!$C$7</f>
        <v>10</v>
      </c>
      <c r="AD563">
        <f>SNPs!$D$7</f>
        <v>94781859</v>
      </c>
      <c r="AE563" s="7" t="str">
        <f ca="1">IF('Randomized Data'!S563 = 1, SNPs!$H$7 &amp; SNPs!$H$7, IF('Randomized Data'!T563 = 1, SNPs!$H$7 &amp; INDIRECT("SNPs!" &amp; CHAR(72 +'Randomized Data'!U563) &amp; "7"), INDIRECT("SNPs!" &amp; CHAR(72 +'Randomized Data'!U563) &amp; "7") &amp; INDIRECT("SNPs!" &amp; CHAR(72 +'Randomized Data'!U563) &amp; "7")))</f>
        <v>AA</v>
      </c>
      <c r="AF563" t="str">
        <f>SNPs!$F$8</f>
        <v>rs72558186</v>
      </c>
      <c r="AG563">
        <f>SNPs!$C$8</f>
        <v>10</v>
      </c>
      <c r="AH563">
        <f>SNPs!$D$8</f>
        <v>94781999</v>
      </c>
      <c r="AI563" s="7" t="str">
        <f ca="1">IF('Randomized Data'!V563 = 1, SNPs!$H$8 &amp; SNPs!$H$8, IF('Randomized Data'!W563 = 1, SNPs!$H$8 &amp; INDIRECT("SNPs!" &amp; CHAR(72 +'Randomized Data'!X563) &amp; "8"), INDIRECT("SNPs!" &amp; CHAR(72 +'Randomized Data'!X563) &amp; "8") &amp; INDIRECT("SNPs!" &amp; CHAR(72 +'Randomized Data'!X563) &amp; "8")))</f>
        <v>TT</v>
      </c>
      <c r="AJ563" t="str">
        <f>SNPs!$F$9</f>
        <v>rs56337013</v>
      </c>
      <c r="AK563">
        <f>SNPs!$C$9</f>
        <v>10</v>
      </c>
      <c r="AL563">
        <f>SNPs!$D$9</f>
        <v>94852738</v>
      </c>
      <c r="AM563" s="7" t="str">
        <f ca="1">IF('Randomized Data'!Y$2 = 1, SNPs!$H$9 &amp; SNPs!$H$9, IF('Randomized Data'!Z563 = 1, SNPs!$H$9 &amp; INDIRECT("SNPs!" &amp; CHAR(72 +'Randomized Data'!AA563) &amp; "9"), INDIRECT("SNPs!" &amp; CHAR(72 +'Randomized Data'!AA563) &amp; "9") &amp; INDIRECT("SNPs!" &amp; CHAR(72 +'Randomized Data'!AA563) &amp; "9")))</f>
        <v>CT</v>
      </c>
      <c r="AN563" t="str">
        <f>SNPs!$F$10</f>
        <v>rs17884712</v>
      </c>
      <c r="AO563">
        <f>SNPs!$C$10</f>
        <v>10</v>
      </c>
      <c r="AP563">
        <f>SNPs!$D$10</f>
        <v>94775489</v>
      </c>
      <c r="AQ563" s="7" t="str">
        <f ca="1">IF('Randomized Data'!AB563 = 1, SNPs!$H$10 &amp; SNPs!$H$10, IF('Randomized Data'!AC563 = 1, SNPs!$H$10 &amp; INDIRECT("SNPs!" &amp; CHAR(72 +'Randomized Data'!AD563) &amp; "10"), INDIRECT("SNPs!" &amp; CHAR(72 +'Randomized Data'!AD563) &amp; "10") &amp; INDIRECT("SNPs!" &amp; CHAR(72 +'Randomized Data'!AD563) &amp; "10")))</f>
        <v>GG</v>
      </c>
      <c r="AR563" t="str">
        <f>SNPs!$F$11</f>
        <v>rs6413438</v>
      </c>
      <c r="AS563">
        <f>SNPs!$C$11</f>
        <v>10</v>
      </c>
      <c r="AT563">
        <f>SNPs!$D$11</f>
        <v>94781858</v>
      </c>
      <c r="AU563" s="7" t="str">
        <f ca="1">IF('Randomized Data'!AE563 = 1, SNPs!$H$11 &amp; SNPs!$H$11, IF('Randomized Data'!AF563 = 1, SNPs!$H$11 &amp; INDIRECT("SNPs!" &amp; CHAR(72 +'Randomized Data'!AG563) &amp; "11"), INDIRECT("SNPs!" &amp; CHAR(72 +'Randomized Data'!AG563) &amp; "11") &amp; INDIRECT("SNPs!" &amp; CHAR(72 +'Randomized Data'!AG563) &amp; "11")))</f>
        <v>CC</v>
      </c>
      <c r="AV563" t="str">
        <f>SNPs!$F$12</f>
        <v>rs1057910</v>
      </c>
      <c r="AW563">
        <f>SNPs!$C$12</f>
        <v>10</v>
      </c>
      <c r="AX563">
        <f>SNPs!$D$12</f>
        <v>94981296</v>
      </c>
      <c r="AY563" s="7" t="str">
        <f ca="1">IF('Randomized Data'!AH563 = 1, SNPs!$H$12 &amp; SNPs!$H$12, IF('Randomized Data'!AI563 = 1, SNPs!$H$12 &amp; INDIRECT("SNPs!" &amp; CHAR(72 +'Randomized Data'!AJ563) &amp; "12"), INDIRECT("SNPs!" &amp; CHAR(72 +'Randomized Data'!AJ563) &amp; "12") &amp; INDIRECT("SNPs!" &amp; CHAR(72 +'Randomized Data'!AJ563) &amp; "12")))</f>
        <v>AC</v>
      </c>
      <c r="AZ563" t="str">
        <f>SNPs!$F$13</f>
        <v>rs1799853</v>
      </c>
      <c r="BA563">
        <f>SNPs!$C$13</f>
        <v>10</v>
      </c>
      <c r="BB563">
        <f>SNPs!$D$13</f>
        <v>94942290</v>
      </c>
      <c r="BC563" s="7" t="str">
        <f ca="1">IF('Randomized Data'!AK563 = 1, SNPs!$H$13 &amp; SNPs!$H$13, IF('Randomized Data'!AL563 = 1, SNPs!$H$13 &amp; INDIRECT("SNPs!" &amp; CHAR(72 +'Randomized Data'!AM563) &amp; "13"), INDIRECT("SNPs!" &amp; CHAR(72 +'Randomized Data'!AM563) &amp; "13") &amp; INDIRECT("SNPs!" &amp; CHAR(72 +'Randomized Data'!AM563) &amp; "13")))</f>
        <v>TT</v>
      </c>
      <c r="BD563" t="str">
        <f>SNPs!$F$14</f>
        <v>rs9923231</v>
      </c>
      <c r="BE563">
        <f>SNPs!$C$14</f>
        <v>16</v>
      </c>
      <c r="BF563">
        <f>SNPs!$D$14</f>
        <v>31096368</v>
      </c>
      <c r="BG563" s="7" t="str">
        <f ca="1">IF('Randomized Data'!AN563 = 1, SNPs!$H$14 &amp; SNPs!$H$14, IF('Randomized Data'!AO563 = 1, SNPs!$H$14 &amp; INDIRECT("SNPs!" &amp; CHAR(72 +'Randomized Data'!AP563) &amp; "14"), INDIRECT("SNPs!" &amp; CHAR(72 +'Randomized Data'!AP563) &amp; "14") &amp; INDIRECT("SNPs!" &amp; CHAR(72 +'Randomized Data'!AP563) &amp; "14")))</f>
        <v>CG</v>
      </c>
      <c r="BH563" t="str">
        <f>SNPs!$F$15</f>
        <v>rs9934438</v>
      </c>
      <c r="BI563">
        <f>SNPs!$C$15</f>
        <v>16</v>
      </c>
      <c r="BJ563">
        <f>SNPs!$D$15</f>
        <v>31093557</v>
      </c>
      <c r="BK563" s="7" t="str">
        <f ca="1">IF('Randomized Data'!AQ563 = 1, SNPs!$H$15 &amp; SNPs!$H$15, IF('Randomized Data'!AR563 = 1, SNPs!$H$15 &amp; INDIRECT("SNPs!" &amp; CHAR(72 +'Randomized Data'!AS563) &amp; "15"), INDIRECT("SNPs!" &amp; CHAR(72 +'Randomized Data'!AS563) &amp; "15") &amp; INDIRECT("SNPs!" &amp; CHAR(72 +'Randomized Data'!AS563) &amp; "15")))</f>
        <v>AA</v>
      </c>
      <c r="BL563" t="str">
        <f>SNPs!$F$16</f>
        <v>rs8050894</v>
      </c>
      <c r="BM563">
        <f>SNPs!$C$16</f>
        <v>16</v>
      </c>
      <c r="BN563">
        <f>SNPs!$D$16</f>
        <v>31093188</v>
      </c>
      <c r="BO563" s="7" t="str">
        <f ca="1">IF('Randomized Data'!AT563 = 1, SNPs!$H$16 &amp; SNPs!$H$16, IF('Randomized Data'!AU563 = 1, SNPs!$H$16 &amp; INDIRECT("SNPs!" &amp; CHAR(72 +'Randomized Data'!AV563) &amp; "16"), INDIRECT("SNPs!" &amp; CHAR(72 +'Randomized Data'!AV563) &amp; "16") &amp; INDIRECT("SNPs!" &amp; CHAR(72 +'Randomized Data'!AV563) &amp; "16")))</f>
        <v>CG</v>
      </c>
      <c r="BP563" t="str">
        <f>SNPs!$F$17</f>
        <v>rs6025</v>
      </c>
      <c r="BQ563">
        <f>SNPs!$C$17</f>
        <v>1</v>
      </c>
      <c r="BR563">
        <f>SNPs!$D$17</f>
        <v>169549811</v>
      </c>
      <c r="BS563" s="7" t="str">
        <f ca="1">IF('Randomized Data'!AW563 = 1, SNPs!$H$17 &amp; SNPs!$H$17, IF('Randomized Data'!AX563 = 1, SNPs!$H$17 &amp; INDIRECT("SNPs!" &amp; CHAR(72 +'Randomized Data'!AY563) &amp; "17"), INDIRECT("SNPs!" &amp; CHAR(72 +'Randomized Data'!AY563) &amp; "17") &amp; INDIRECT("SNPs!" &amp; CHAR(72 +'Randomized Data'!AY563) &amp; "17")))</f>
        <v>AA</v>
      </c>
      <c r="BT563" t="str">
        <f>SNPs!$F$18</f>
        <v>rs1799963</v>
      </c>
      <c r="BU563">
        <f>SNPs!$C$18</f>
        <v>11</v>
      </c>
      <c r="BV563">
        <f>SNPs!$D$18</f>
        <v>46739505</v>
      </c>
      <c r="BW563" s="7" t="str">
        <f ca="1">IF('Randomized Data'!AZ563 = 1, SNPs!$H$18 &amp; SNPs!$H$18, IF('Randomized Data'!BA563 = 1, SNPs!$H$18 &amp; INDIRECT("SNPs!" &amp; CHAR(72 +'Randomized Data'!BB563) &amp; "18"), INDIRECT("SNPs!" &amp; CHAR(72 +'Randomized Data'!BB563) &amp; "18") &amp; INDIRECT("SNPs!" &amp; CHAR(72 +'Randomized Data'!BB563) &amp; "18")))</f>
        <v>GA</v>
      </c>
      <c r="BX563" t="str">
        <f>SNPs!$F$19</f>
        <v>rs121913626</v>
      </c>
      <c r="BY563">
        <f>SNPs!$C$19</f>
        <v>14</v>
      </c>
      <c r="BZ563">
        <f>SNPs!$D$19</f>
        <v>23427723</v>
      </c>
      <c r="CA563" s="7" t="str">
        <f ca="1">IF('Randomized Data'!BC563 = 1, SNPs!$H$19 &amp; SNPs!$H$19, IF('Randomized Data'!BD563 = 1, SNPs!$H$19 &amp; INDIRECT("SNPs!" &amp; CHAR(72 +'Randomized Data'!BE563) &amp; "19"), INDIRECT("SNPs!" &amp; CHAR(72 +'Randomized Data'!BE563) &amp; "19") &amp; INDIRECT("SNPs!" &amp; CHAR(72 +'Randomized Data'!BE563) &amp; "19")))</f>
        <v>GG</v>
      </c>
      <c r="CB563" t="str">
        <f>SNPs!$F$20</f>
        <v>rs3218713</v>
      </c>
      <c r="CC563">
        <f>SNPs!$C$20</f>
        <v>14</v>
      </c>
      <c r="CD563">
        <f>SNPs!$D$20</f>
        <v>23431468</v>
      </c>
      <c r="CE563" s="7" t="str">
        <f ca="1">IF('Randomized Data'!BF563 = 1, SNPs!$H$20 &amp; SNPs!$H$20, IF('Randomized Data'!BG563 = 1, SNPs!$H$20 &amp; INDIRECT("SNPs!" &amp; CHAR(72 +'Randomized Data'!BH563) &amp; "20"), INDIRECT("SNPs!" &amp; CHAR(72 +'Randomized Data'!BH563) &amp; "20") &amp; INDIRECT("SNPs!" &amp; CHAR(72 +'Randomized Data'!BH563) &amp; "20")))</f>
        <v>GG</v>
      </c>
      <c r="CF563" t="str">
        <f>SNPs!$F$21</f>
        <v>rs3218714</v>
      </c>
      <c r="CG563">
        <f>SNPs!$C$21</f>
        <v>14</v>
      </c>
      <c r="CH563">
        <f>SNPs!$D$21</f>
        <v>23429279</v>
      </c>
      <c r="CI563" s="7" t="str">
        <f ca="1">IF('Randomized Data'!BI563 = 1, SNPs!$H$21 &amp; SNPs!$H$21, IF('Randomized Data'!BJ563 = 1, SNPs!$H$21 &amp; INDIRECT("SNPs!" &amp; CHAR(72 +'Randomized Data'!BK563) &amp; "21"), INDIRECT("SNPs!" &amp; CHAR(72 +'Randomized Data'!BK563) &amp; "21") &amp; INDIRECT("SNPs!" &amp; CHAR(72 +'Randomized Data'!BK563) &amp; "21")))</f>
        <v>TT</v>
      </c>
      <c r="CJ563" t="str">
        <f>SNPs!$F$22</f>
        <v>rs121964855</v>
      </c>
      <c r="CK563">
        <f>SNPs!$C$22</f>
        <v>1</v>
      </c>
      <c r="CL563">
        <f>SNPs!$D$22</f>
        <v>201365638</v>
      </c>
      <c r="CM563" s="7" t="str">
        <f ca="1">IF('Randomized Data'!BL563 = 1, SNPs!$H$22 &amp; SNPs!$H$22, IF('Randomized Data'!BM563 = 1, SNPs!$H$22 &amp; INDIRECT("SNPs!" &amp; CHAR(72 +'Randomized Data'!BN563) &amp; "22"), INDIRECT("SNPs!" &amp; CHAR(72 +'Randomized Data'!BN563) &amp; "22") &amp; INDIRECT("SNPs!" &amp; CHAR(72 +'Randomized Data'!BN563) &amp; "22")))</f>
        <v>TA</v>
      </c>
      <c r="CN563" t="str">
        <f>SNPs!$F$23</f>
        <v>rs121964856</v>
      </c>
      <c r="CO563">
        <f>SNPs!$C$23</f>
        <v>1</v>
      </c>
      <c r="CP563">
        <f>SNPs!$D$23</f>
        <v>201365297</v>
      </c>
      <c r="CQ563" s="7" t="str">
        <f ca="1">IF('Randomized Data'!BO563 = 1, SNPs!$H$23 &amp; SNPs!$H$23, IF('Randomized Data'!BP563 = 1, SNPs!$H$23 &amp; INDIRECT("SNPs!" &amp; CHAR(72 +'Randomized Data'!BQ563) &amp; "23"), INDIRECT("SNPs!" &amp; CHAR(72 +'Randomized Data'!BQ563) &amp; "23") &amp; INDIRECT("SNPs!" &amp; CHAR(72 +'Randomized Data'!BQ563) &amp; "23")))</f>
        <v>GA</v>
      </c>
      <c r="CR563" t="str">
        <f>SNPs!$F$24</f>
        <v>rs121964857</v>
      </c>
      <c r="CS563">
        <f>SNPs!$C$24</f>
        <v>1</v>
      </c>
      <c r="CT563">
        <f>SNPs!$D$24</f>
        <v>201359245</v>
      </c>
      <c r="CU563" s="7" t="str">
        <f ca="1">IF('Randomized Data'!BR563 = 1, SNPs!$H$24 &amp; SNPs!$H$24, IF('Randomized Data'!BS563 = 1, SNPs!$H$24 &amp; INDIRECT("SNPs!" &amp; CHAR(72 +'Randomized Data'!BT563) &amp; "24"), INDIRECT("SNPs!" &amp; CHAR(72 +'Randomized Data'!BT563) &amp; "24") &amp; INDIRECT("SNPs!" &amp; CHAR(72 +'Randomized Data'!BT563) &amp; "24")))</f>
        <v>CC</v>
      </c>
      <c r="CV563" t="str">
        <f>SNPs!$F$25</f>
        <v>rs28934269</v>
      </c>
      <c r="CW563">
        <f>SNPs!$C$25</f>
        <v>15</v>
      </c>
      <c r="CX563">
        <f>SNPs!$D$25</f>
        <v>63060915</v>
      </c>
      <c r="CY563" s="7" t="str">
        <f ca="1">IF('Randomized Data'!BU563 = 1, SNPs!$H$25 &amp; SNPs!$H$25, IF('Randomized Data'!BV563 = 1, SNPs!$H$25 &amp; INDIRECT("SNPs!" &amp; CHAR(72 +'Randomized Data'!BW563) &amp; "25"), INDIRECT("SNPs!" &amp; CHAR(72 +'Randomized Data'!BW563) &amp; "25") &amp; INDIRECT("SNPs!" &amp; CHAR(72 +'Randomized Data'!BW563) &amp; "25")))</f>
        <v>AA</v>
      </c>
      <c r="CZ563" t="str">
        <f>SNPs!$F$26</f>
        <v>rs28934270</v>
      </c>
      <c r="DA563">
        <f>SNPs!$C$26</f>
        <v>15</v>
      </c>
      <c r="DB563">
        <f>SNPs!$D$26</f>
        <v>63060899</v>
      </c>
      <c r="DC563" s="7" t="str">
        <f ca="1">IF('Randomized Data'!BX563 = 1, SNPs!$H$26 &amp; SNPs!$H$26, IF('Randomized Data'!BY563 = 1, SNPs!$H$26 &amp; INDIRECT("SNPs!" &amp; CHAR(72 +'Randomized Data'!BZ563) &amp; "26"), INDIRECT("SNPs!" &amp; CHAR(72 +'Randomized Data'!BZ563) &amp; "26") &amp; INDIRECT("SNPs!" &amp; CHAR(72 +'Randomized Data'!BZ563) &amp; "26")))</f>
        <v>GG</v>
      </c>
      <c r="DD563" t="str">
        <f>SNPs!$F$27</f>
        <v>rs727504290</v>
      </c>
      <c r="DE563">
        <f>SNPs!$C$27</f>
        <v>15</v>
      </c>
      <c r="DF563">
        <f>SNPs!$D$27</f>
        <v>63042875</v>
      </c>
      <c r="DG563" s="7" t="str">
        <f ca="1">IF('Randomized Data'!CA563 = 1, SNPs!$H$27 &amp; SNPs!$H$27, IF('Randomized Data'!CB563 = 1, SNPs!$H$27 &amp; INDIRECT("SNPs!" &amp; CHAR(72 +'Randomized Data'!CC563) &amp; "27"), INDIRECT("SNPs!" &amp; CHAR(72 +'Randomized Data'!CC563) &amp; "27") &amp; INDIRECT("SNPs!" &amp; CHAR(72 +'Randomized Data'!CC563) &amp; "27")))</f>
        <v>CC</v>
      </c>
      <c r="DH563" t="str">
        <f>SNPs!$F$28</f>
        <v>rs104894504</v>
      </c>
      <c r="DI563">
        <f>SNPs!$C$28</f>
        <v>15</v>
      </c>
      <c r="DJ563">
        <f>SNPs!$D$28</f>
        <v>63057028</v>
      </c>
      <c r="DK563" s="7" t="str">
        <f ca="1">IF('Randomized Data'!CD563 = 1, SNPs!$H$28 &amp; SNPs!$H$28, IF('Randomized Data'!CE563 = 1, SNPs!$H$28 &amp; INDIRECT("SNPs!" &amp; CHAR(72 +'Randomized Data'!CF563) &amp; "28"), INDIRECT("SNPs!" &amp; CHAR(72 +'Randomized Data'!CF563) &amp; "28") &amp; INDIRECT("SNPs!" &amp; CHAR(72 +'Randomized Data'!CF563) &amp; "28")))</f>
        <v>TT</v>
      </c>
      <c r="DL563" t="str">
        <f>SNPs!$F$29</f>
        <v>rs375882485</v>
      </c>
      <c r="DM563">
        <f>SNPs!$C$29</f>
        <v>11</v>
      </c>
      <c r="DN563">
        <f>SNPs!$D$29</f>
        <v>47342698</v>
      </c>
      <c r="DO563" s="7" t="str">
        <f ca="1">IF('Randomized Data'!CG563 = 1, SNPs!$H$29 &amp; SNPs!$H$29, IF('Randomized Data'!CH563 = 1, SNPs!$H$29 &amp; INDIRECT("SNPs!" &amp; CHAR(72 +'Randomized Data'!CI563) &amp; "29"), INDIRECT("SNPs!" &amp; CHAR(72 +'Randomized Data'!CI563) &amp; "29") &amp; INDIRECT("SNPs!" &amp; CHAR(72 +'Randomized Data'!CI563) &amp; "29")))</f>
        <v>GA</v>
      </c>
      <c r="DP563" t="str">
        <f>SNPs!$F$30</f>
        <v>rs397516083</v>
      </c>
      <c r="DQ563">
        <f>SNPs!$C$30</f>
        <v>11</v>
      </c>
      <c r="DR563">
        <f>SNPs!$D$30</f>
        <v>47346379</v>
      </c>
      <c r="DS563" s="7" t="str">
        <f ca="1">IF('Randomized Data'!CJ563 = 1, SNPs!$H$30 &amp; SNPs!$H$30, IF('Randomized Data'!CK563 = 1, SNPs!$H$30 &amp; INDIRECT("SNPs!" &amp; CHAR(72 +'Randomized Data'!CL563) &amp; "30"), INDIRECT("SNPs!" &amp; CHAR(72 +'Randomized Data'!CL563) &amp; "30") &amp; INDIRECT("SNPs!" &amp; CHAR(72 +'Randomized Data'!CL563) &amp; "30")))</f>
        <v>GG</v>
      </c>
      <c r="DT563" t="str">
        <f>SNPs!$F$31</f>
        <v>rs397515937</v>
      </c>
      <c r="DU563">
        <f>SNPs!$C$31</f>
        <v>11</v>
      </c>
      <c r="DV563">
        <f>SNPs!$D$31</f>
        <v>47339792</v>
      </c>
      <c r="DW563" s="7" t="str">
        <f ca="1">IF('Randomized Data'!CM563 = 1, SNPs!$H$31 &amp; SNPs!$H$31, IF('Randomized Data'!CN563 = 1, SNPs!$H$31 &amp; INDIRECT("SNPs!" &amp; CHAR(72 +'Randomized Data'!CO563) &amp; "31"), INDIRECT("SNPs!" &amp; CHAR(72 +'Randomized Data'!CO563) &amp; "31") &amp; INDIRECT("SNPs!" &amp; CHAR(72 +'Randomized Data'!CO563) &amp; "31")))</f>
        <v>GG</v>
      </c>
      <c r="DX563" t="str">
        <f>SNPs!$F$32</f>
        <v>rs397516074</v>
      </c>
      <c r="DY563">
        <f>SNPs!$C$32</f>
        <v>11</v>
      </c>
      <c r="DZ563">
        <f>SNPs!$D$32</f>
        <v>47348424</v>
      </c>
      <c r="EA563" s="7" t="str">
        <f ca="1">IF('Randomized Data'!CP563 = 1, SNPs!$H$32 &amp; SNPs!$H$32, IF('Randomized Data'!CQ563 = 1, SNPs!$H$32 &amp; INDIRECT("SNPs!" &amp; CHAR(72 +'Randomized Data'!CR563) &amp; "32"), INDIRECT("SNPs!" &amp; CHAR(72 +'Randomized Data'!CR563) &amp; "32") &amp; INDIRECT("SNPs!" &amp; CHAR(72 +'Randomized Data'!CR563) &amp; "32")))</f>
        <v>GG</v>
      </c>
      <c r="EB563" t="str">
        <f>SNPs!$F$33</f>
        <v>rs397515963</v>
      </c>
      <c r="EC563">
        <f>SNPs!$C$33</f>
        <v>11</v>
      </c>
      <c r="ED563">
        <f>SNPs!$D$33</f>
        <v>47337729</v>
      </c>
      <c r="EE563" s="7" t="str">
        <f ca="1">IF('Randomized Data'!CS563 = 1, SNPs!$H$33 &amp; SNPs!$H$33, IF('Randomized Data'!CT563 = 1, SNPs!$H$33 &amp; INDIRECT("SNPs!" &amp; CHAR(72 +'Randomized Data'!CU563) &amp; "33"), INDIRECT("SNPs!" &amp; CHAR(72 +'Randomized Data'!CU563) &amp; "33") &amp; INDIRECT("SNPs!" &amp; CHAR(72 +'Randomized Data'!CU563) &amp; "33")))</f>
        <v>-G</v>
      </c>
    </row>
    <row r="564" spans="1:13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  <c r="F564" s="3">
        <v>42148</v>
      </c>
      <c r="G564" s="9" t="str">
        <f>'Randomized Data'!C564</f>
        <v>External Lab</v>
      </c>
      <c r="H564" t="str">
        <f>SNPs!$F$2</f>
        <v>rs12248560</v>
      </c>
      <c r="I564">
        <f>SNPs!$C$2</f>
        <v>10</v>
      </c>
      <c r="J564">
        <f>SNPs!$D$2</f>
        <v>94761900</v>
      </c>
      <c r="K564" t="str">
        <f ca="1">IF('Randomized Data'!D564 = 1, SNPs!$H$2 &amp; SNPs!$H$2, IF('Randomized Data'!E564 = 1, SNPs!$H$2 &amp; INDIRECT("SNPs!" &amp; CHAR(72 +'Randomized Data'!F564) &amp; "2"), INDIRECT("SNPs!" &amp; CHAR(72 +'Randomized Data'!F564) &amp; "2") &amp; INDIRECT("SNPs!" &amp; CHAR(72 +'Randomized Data'!F564) &amp; "2")))</f>
        <v>CT</v>
      </c>
      <c r="L564" t="str">
        <f>SNPs!$F$3</f>
        <v>rs28399504</v>
      </c>
      <c r="M564">
        <f>SNPs!$C$3</f>
        <v>10</v>
      </c>
      <c r="N564">
        <f>SNPs!$D$3</f>
        <v>94762706</v>
      </c>
      <c r="O564" t="str">
        <f ca="1">IF('Randomized Data'!G564 = 1, SNPs!$H$3 &amp; SNPs!$H$3, IF('Randomized Data'!H564 = 1, SNPs!$H$3 &amp; INDIRECT("SNPs!" &amp; CHAR(72 +'Randomized Data'!I564) &amp; "3"), INDIRECT("SNPs!" &amp; CHAR(72 +'Randomized Data'!I564) &amp; "3") &amp; INDIRECT("SNPs!" &amp; CHAR(72 +'Randomized Data'!I564) &amp; "3")))</f>
        <v>AA</v>
      </c>
      <c r="P564" t="str">
        <f>SNPs!$F$4</f>
        <v>rs41291556</v>
      </c>
      <c r="Q564">
        <f>SNPs!$C$4</f>
        <v>10</v>
      </c>
      <c r="R564">
        <f>SNPs!$D$4</f>
        <v>94775416</v>
      </c>
      <c r="S564" t="str">
        <f ca="1">IF('Randomized Data'!J564 = 1, SNPs!$H$4 &amp; SNPs!$H$4, IF('Randomized Data'!K564 = 1, SNPs!$H$4 &amp; INDIRECT("SNPs!" &amp; CHAR(72 +'Randomized Data'!L564) &amp; "4"), INDIRECT("SNPs!" &amp; CHAR(72 +'Randomized Data'!L564) &amp; "4") &amp; INDIRECT("SNPs!" &amp; CHAR(72 +'Randomized Data'!L564) &amp; "4")))</f>
        <v>TT</v>
      </c>
      <c r="T564" t="str">
        <f>SNPs!$F$5</f>
        <v>rs72558184</v>
      </c>
      <c r="U564">
        <f>SNPs!$C$5</f>
        <v>10</v>
      </c>
      <c r="V564">
        <f>SNPs!$D$5</f>
        <v>96535210</v>
      </c>
      <c r="W564" t="str">
        <f ca="1">IF('Randomized Data'!M564 = 1, SNPs!$H$5 &amp; SNPs!$H$5, IF('Randomized Data'!N564 = 1, SNPs!$H$5 &amp; INDIRECT("SNPs!" &amp; CHAR(72 +'Randomized Data'!O564) &amp; "5"), INDIRECT("SNPs!" &amp; CHAR(72 +'Randomized Data'!O564) &amp; "5") &amp; INDIRECT("SNPs!" &amp; CHAR(72 +'Randomized Data'!O564) &amp; "5")))</f>
        <v>GA</v>
      </c>
      <c r="X564" t="str">
        <f>SNPs!$F$6</f>
        <v>rs4986893</v>
      </c>
      <c r="Y564">
        <f>SNPs!$C$6</f>
        <v>10</v>
      </c>
      <c r="Z564">
        <f>SNPs!$D$6</f>
        <v>94780653</v>
      </c>
      <c r="AA564" s="7" t="str">
        <f ca="1">IF('Randomized Data'!P564 = 1, SNPs!$H$6 &amp; SNPs!$H$6, IF('Randomized Data'!Q564 = 1, SNPs!$H$6 &amp; INDIRECT("SNPs!" &amp; CHAR(72 +'Randomized Data'!R564) &amp; "6"), INDIRECT("SNPs!" &amp; CHAR(72 +'Randomized Data'!R564) &amp; "6") &amp; INDIRECT("SNPs!" &amp; CHAR(72 +'Randomized Data'!R564) &amp; "6")))</f>
        <v>GG</v>
      </c>
      <c r="AB564" t="str">
        <f>SNPs!$F$7</f>
        <v>rs4244285</v>
      </c>
      <c r="AC564">
        <f>SNPs!$C$7</f>
        <v>10</v>
      </c>
      <c r="AD564">
        <f>SNPs!$D$7</f>
        <v>94781859</v>
      </c>
      <c r="AE564" s="7" t="str">
        <f ca="1">IF('Randomized Data'!S564 = 1, SNPs!$H$7 &amp; SNPs!$H$7, IF('Randomized Data'!T564 = 1, SNPs!$H$7 &amp; INDIRECT("SNPs!" &amp; CHAR(72 +'Randomized Data'!U564) &amp; "7"), INDIRECT("SNPs!" &amp; CHAR(72 +'Randomized Data'!U564) &amp; "7") &amp; INDIRECT("SNPs!" &amp; CHAR(72 +'Randomized Data'!U564) &amp; "7")))</f>
        <v>AA</v>
      </c>
      <c r="AF564" t="str">
        <f>SNPs!$F$8</f>
        <v>rs72558186</v>
      </c>
      <c r="AG564">
        <f>SNPs!$C$8</f>
        <v>10</v>
      </c>
      <c r="AH564">
        <f>SNPs!$D$8</f>
        <v>94781999</v>
      </c>
      <c r="AI564" s="7" t="str">
        <f ca="1">IF('Randomized Data'!V564 = 1, SNPs!$H$8 &amp; SNPs!$H$8, IF('Randomized Data'!W564 = 1, SNPs!$H$8 &amp; INDIRECT("SNPs!" &amp; CHAR(72 +'Randomized Data'!X564) &amp; "8"), INDIRECT("SNPs!" &amp; CHAR(72 +'Randomized Data'!X564) &amp; "8") &amp; INDIRECT("SNPs!" &amp; CHAR(72 +'Randomized Data'!X564) &amp; "8")))</f>
        <v>AA</v>
      </c>
      <c r="AJ564" t="str">
        <f>SNPs!$F$9</f>
        <v>rs56337013</v>
      </c>
      <c r="AK564">
        <f>SNPs!$C$9</f>
        <v>10</v>
      </c>
      <c r="AL564">
        <f>SNPs!$D$9</f>
        <v>94852738</v>
      </c>
      <c r="AM564" s="7" t="str">
        <f ca="1">IF('Randomized Data'!Y$2 = 1, SNPs!$H$9 &amp; SNPs!$H$9, IF('Randomized Data'!Z564 = 1, SNPs!$H$9 &amp; INDIRECT("SNPs!" &amp; CHAR(72 +'Randomized Data'!AA564) &amp; "9"), INDIRECT("SNPs!" &amp; CHAR(72 +'Randomized Data'!AA564) &amp; "9") &amp; INDIRECT("SNPs!" &amp; CHAR(72 +'Randomized Data'!AA564) &amp; "9")))</f>
        <v>TT</v>
      </c>
      <c r="AN564" t="str">
        <f>SNPs!$F$10</f>
        <v>rs17884712</v>
      </c>
      <c r="AO564">
        <f>SNPs!$C$10</f>
        <v>10</v>
      </c>
      <c r="AP564">
        <f>SNPs!$D$10</f>
        <v>94775489</v>
      </c>
      <c r="AQ564" s="7" t="str">
        <f ca="1">IF('Randomized Data'!AB564 = 1, SNPs!$H$10 &amp; SNPs!$H$10, IF('Randomized Data'!AC564 = 1, SNPs!$H$10 &amp; INDIRECT("SNPs!" &amp; CHAR(72 +'Randomized Data'!AD564) &amp; "10"), INDIRECT("SNPs!" &amp; CHAR(72 +'Randomized Data'!AD564) &amp; "10") &amp; INDIRECT("SNPs!" &amp; CHAR(72 +'Randomized Data'!AD564) &amp; "10")))</f>
        <v>AA</v>
      </c>
      <c r="AR564" t="str">
        <f>SNPs!$F$11</f>
        <v>rs6413438</v>
      </c>
      <c r="AS564">
        <f>SNPs!$C$11</f>
        <v>10</v>
      </c>
      <c r="AT564">
        <f>SNPs!$D$11</f>
        <v>94781858</v>
      </c>
      <c r="AU564" s="7" t="str">
        <f ca="1">IF('Randomized Data'!AE564 = 1, SNPs!$H$11 &amp; SNPs!$H$11, IF('Randomized Data'!AF564 = 1, SNPs!$H$11 &amp; INDIRECT("SNPs!" &amp; CHAR(72 +'Randomized Data'!AG564) &amp; "11"), INDIRECT("SNPs!" &amp; CHAR(72 +'Randomized Data'!AG564) &amp; "11") &amp; INDIRECT("SNPs!" &amp; CHAR(72 +'Randomized Data'!AG564) &amp; "11")))</f>
        <v>CC</v>
      </c>
      <c r="AV564" t="str">
        <f>SNPs!$F$12</f>
        <v>rs1057910</v>
      </c>
      <c r="AW564">
        <f>SNPs!$C$12</f>
        <v>10</v>
      </c>
      <c r="AX564">
        <f>SNPs!$D$12</f>
        <v>94981296</v>
      </c>
      <c r="AY564" s="7" t="str">
        <f ca="1">IF('Randomized Data'!AH564 = 1, SNPs!$H$12 &amp; SNPs!$H$12, IF('Randomized Data'!AI564 = 1, SNPs!$H$12 &amp; INDIRECT("SNPs!" &amp; CHAR(72 +'Randomized Data'!AJ564) &amp; "12"), INDIRECT("SNPs!" &amp; CHAR(72 +'Randomized Data'!AJ564) &amp; "12") &amp; INDIRECT("SNPs!" &amp; CHAR(72 +'Randomized Data'!AJ564) &amp; "12")))</f>
        <v>AA</v>
      </c>
      <c r="AZ564" t="str">
        <f>SNPs!$F$13</f>
        <v>rs1799853</v>
      </c>
      <c r="BA564">
        <f>SNPs!$C$13</f>
        <v>10</v>
      </c>
      <c r="BB564">
        <f>SNPs!$D$13</f>
        <v>94942290</v>
      </c>
      <c r="BC564" s="7" t="str">
        <f ca="1">IF('Randomized Data'!AK564 = 1, SNPs!$H$13 &amp; SNPs!$H$13, IF('Randomized Data'!AL564 = 1, SNPs!$H$13 &amp; INDIRECT("SNPs!" &amp; CHAR(72 +'Randomized Data'!AM564) &amp; "13"), INDIRECT("SNPs!" &amp; CHAR(72 +'Randomized Data'!AM564) &amp; "13") &amp; INDIRECT("SNPs!" &amp; CHAR(72 +'Randomized Data'!AM564) &amp; "13")))</f>
        <v>TT</v>
      </c>
      <c r="BD564" t="str">
        <f>SNPs!$F$14</f>
        <v>rs9923231</v>
      </c>
      <c r="BE564">
        <f>SNPs!$C$14</f>
        <v>16</v>
      </c>
      <c r="BF564">
        <f>SNPs!$D$14</f>
        <v>31096368</v>
      </c>
      <c r="BG564" s="7" t="str">
        <f ca="1">IF('Randomized Data'!AN564 = 1, SNPs!$H$14 &amp; SNPs!$H$14, IF('Randomized Data'!AO564 = 1, SNPs!$H$14 &amp; INDIRECT("SNPs!" &amp; CHAR(72 +'Randomized Data'!AP564) &amp; "14"), INDIRECT("SNPs!" &amp; CHAR(72 +'Randomized Data'!AP564) &amp; "14") &amp; INDIRECT("SNPs!" &amp; CHAR(72 +'Randomized Data'!AP564) &amp; "14")))</f>
        <v>CT</v>
      </c>
      <c r="BH564" t="str">
        <f>SNPs!$F$15</f>
        <v>rs9934438</v>
      </c>
      <c r="BI564">
        <f>SNPs!$C$15</f>
        <v>16</v>
      </c>
      <c r="BJ564">
        <f>SNPs!$D$15</f>
        <v>31093557</v>
      </c>
      <c r="BK564" s="7" t="str">
        <f ca="1">IF('Randomized Data'!AQ564 = 1, SNPs!$H$15 &amp; SNPs!$H$15, IF('Randomized Data'!AR564 = 1, SNPs!$H$15 &amp; INDIRECT("SNPs!" &amp; CHAR(72 +'Randomized Data'!AS564) &amp; "15"), INDIRECT("SNPs!" &amp; CHAR(72 +'Randomized Data'!AS564) &amp; "15") &amp; INDIRECT("SNPs!" &amp; CHAR(72 +'Randomized Data'!AS564) &amp; "15")))</f>
        <v>GG</v>
      </c>
      <c r="BL564" t="str">
        <f>SNPs!$F$16</f>
        <v>rs8050894</v>
      </c>
      <c r="BM564">
        <f>SNPs!$C$16</f>
        <v>16</v>
      </c>
      <c r="BN564">
        <f>SNPs!$D$16</f>
        <v>31093188</v>
      </c>
      <c r="BO564" s="7" t="str">
        <f ca="1">IF('Randomized Data'!AT564 = 1, SNPs!$H$16 &amp; SNPs!$H$16, IF('Randomized Data'!AU564 = 1, SNPs!$H$16 &amp; INDIRECT("SNPs!" &amp; CHAR(72 +'Randomized Data'!AV564) &amp; "16"), INDIRECT("SNPs!" &amp; CHAR(72 +'Randomized Data'!AV564) &amp; "16") &amp; INDIRECT("SNPs!" &amp; CHAR(72 +'Randomized Data'!AV564) &amp; "16")))</f>
        <v>CC</v>
      </c>
      <c r="BP564" t="str">
        <f>SNPs!$F$17</f>
        <v>rs6025</v>
      </c>
      <c r="BQ564">
        <f>SNPs!$C$17</f>
        <v>1</v>
      </c>
      <c r="BR564">
        <f>SNPs!$D$17</f>
        <v>169549811</v>
      </c>
      <c r="BS564" s="7" t="str">
        <f ca="1">IF('Randomized Data'!AW564 = 1, SNPs!$H$17 &amp; SNPs!$H$17, IF('Randomized Data'!AX564 = 1, SNPs!$H$17 &amp; INDIRECT("SNPs!" &amp; CHAR(72 +'Randomized Data'!AY564) &amp; "17"), INDIRECT("SNPs!" &amp; CHAR(72 +'Randomized Data'!AY564) &amp; "17") &amp; INDIRECT("SNPs!" &amp; CHAR(72 +'Randomized Data'!AY564) &amp; "17")))</f>
        <v>GG</v>
      </c>
      <c r="BT564" t="str">
        <f>SNPs!$F$18</f>
        <v>rs1799963</v>
      </c>
      <c r="BU564">
        <f>SNPs!$C$18</f>
        <v>11</v>
      </c>
      <c r="BV564">
        <f>SNPs!$D$18</f>
        <v>46739505</v>
      </c>
      <c r="BW564" s="7" t="str">
        <f ca="1">IF('Randomized Data'!AZ564 = 1, SNPs!$H$18 &amp; SNPs!$H$18, IF('Randomized Data'!BA564 = 1, SNPs!$H$18 &amp; INDIRECT("SNPs!" &amp; CHAR(72 +'Randomized Data'!BB564) &amp; "18"), INDIRECT("SNPs!" &amp; CHAR(72 +'Randomized Data'!BB564) &amp; "18") &amp; INDIRECT("SNPs!" &amp; CHAR(72 +'Randomized Data'!BB564) &amp; "18")))</f>
        <v>GA</v>
      </c>
      <c r="BX564" t="str">
        <f>SNPs!$F$19</f>
        <v>rs121913626</v>
      </c>
      <c r="BY564">
        <f>SNPs!$C$19</f>
        <v>14</v>
      </c>
      <c r="BZ564">
        <f>SNPs!$D$19</f>
        <v>23427723</v>
      </c>
      <c r="CA564" s="7" t="str">
        <f ca="1">IF('Randomized Data'!BC564 = 1, SNPs!$H$19 &amp; SNPs!$H$19, IF('Randomized Data'!BD564 = 1, SNPs!$H$19 &amp; INDIRECT("SNPs!" &amp; CHAR(72 +'Randomized Data'!BE564) &amp; "19"), INDIRECT("SNPs!" &amp; CHAR(72 +'Randomized Data'!BE564) &amp; "19") &amp; INDIRECT("SNPs!" &amp; CHAR(72 +'Randomized Data'!BE564) &amp; "19")))</f>
        <v>GG</v>
      </c>
      <c r="CB564" t="str">
        <f>SNPs!$F$20</f>
        <v>rs3218713</v>
      </c>
      <c r="CC564">
        <f>SNPs!$C$20</f>
        <v>14</v>
      </c>
      <c r="CD564">
        <f>SNPs!$D$20</f>
        <v>23431468</v>
      </c>
      <c r="CE564" s="7" t="str">
        <f ca="1">IF('Randomized Data'!BF564 = 1, SNPs!$H$20 &amp; SNPs!$H$20, IF('Randomized Data'!BG564 = 1, SNPs!$H$20 &amp; INDIRECT("SNPs!" &amp; CHAR(72 +'Randomized Data'!BH564) &amp; "20"), INDIRECT("SNPs!" &amp; CHAR(72 +'Randomized Data'!BH564) &amp; "20") &amp; INDIRECT("SNPs!" &amp; CHAR(72 +'Randomized Data'!BH564) &amp; "20")))</f>
        <v>AA</v>
      </c>
      <c r="CF564" t="str">
        <f>SNPs!$F$21</f>
        <v>rs3218714</v>
      </c>
      <c r="CG564">
        <f>SNPs!$C$21</f>
        <v>14</v>
      </c>
      <c r="CH564">
        <f>SNPs!$D$21</f>
        <v>23429279</v>
      </c>
      <c r="CI564" s="7" t="str">
        <f ca="1">IF('Randomized Data'!BI564 = 1, SNPs!$H$21 &amp; SNPs!$H$21, IF('Randomized Data'!BJ564 = 1, SNPs!$H$21 &amp; INDIRECT("SNPs!" &amp; CHAR(72 +'Randomized Data'!BK564) &amp; "21"), INDIRECT("SNPs!" &amp; CHAR(72 +'Randomized Data'!BK564) &amp; "21") &amp; INDIRECT("SNPs!" &amp; CHAR(72 +'Randomized Data'!BK564) &amp; "21")))</f>
        <v>CC</v>
      </c>
      <c r="CJ564" t="str">
        <f>SNPs!$F$22</f>
        <v>rs121964855</v>
      </c>
      <c r="CK564">
        <f>SNPs!$C$22</f>
        <v>1</v>
      </c>
      <c r="CL564">
        <f>SNPs!$D$22</f>
        <v>201365638</v>
      </c>
      <c r="CM564" s="7" t="str">
        <f ca="1">IF('Randomized Data'!BL564 = 1, SNPs!$H$22 &amp; SNPs!$H$22, IF('Randomized Data'!BM564 = 1, SNPs!$H$22 &amp; INDIRECT("SNPs!" &amp; CHAR(72 +'Randomized Data'!BN564) &amp; "22"), INDIRECT("SNPs!" &amp; CHAR(72 +'Randomized Data'!BN564) &amp; "22") &amp; INDIRECT("SNPs!" &amp; CHAR(72 +'Randomized Data'!BN564) &amp; "22")))</f>
        <v>TA</v>
      </c>
      <c r="CN564" t="str">
        <f>SNPs!$F$23</f>
        <v>rs121964856</v>
      </c>
      <c r="CO564">
        <f>SNPs!$C$23</f>
        <v>1</v>
      </c>
      <c r="CP564">
        <f>SNPs!$D$23</f>
        <v>201365297</v>
      </c>
      <c r="CQ564" s="7" t="str">
        <f ca="1">IF('Randomized Data'!BO564 = 1, SNPs!$H$23 &amp; SNPs!$H$23, IF('Randomized Data'!BP564 = 1, SNPs!$H$23 &amp; INDIRECT("SNPs!" &amp; CHAR(72 +'Randomized Data'!BQ564) &amp; "23"), INDIRECT("SNPs!" &amp; CHAR(72 +'Randomized Data'!BQ564) &amp; "23") &amp; INDIRECT("SNPs!" &amp; CHAR(72 +'Randomized Data'!BQ564) &amp; "23")))</f>
        <v>GG</v>
      </c>
      <c r="CR564" t="str">
        <f>SNPs!$F$24</f>
        <v>rs121964857</v>
      </c>
      <c r="CS564">
        <f>SNPs!$C$24</f>
        <v>1</v>
      </c>
      <c r="CT564">
        <f>SNPs!$D$24</f>
        <v>201359245</v>
      </c>
      <c r="CU564" s="7" t="str">
        <f ca="1">IF('Randomized Data'!BR564 = 1, SNPs!$H$24 &amp; SNPs!$H$24, IF('Randomized Data'!BS564 = 1, SNPs!$H$24 &amp; INDIRECT("SNPs!" &amp; CHAR(72 +'Randomized Data'!BT564) &amp; "24"), INDIRECT("SNPs!" &amp; CHAR(72 +'Randomized Data'!BT564) &amp; "24") &amp; INDIRECT("SNPs!" &amp; CHAR(72 +'Randomized Data'!BT564) &amp; "24")))</f>
        <v>TT</v>
      </c>
      <c r="CV564" t="str">
        <f>SNPs!$F$25</f>
        <v>rs28934269</v>
      </c>
      <c r="CW564">
        <f>SNPs!$C$25</f>
        <v>15</v>
      </c>
      <c r="CX564">
        <f>SNPs!$D$25</f>
        <v>63060915</v>
      </c>
      <c r="CY564" s="7" t="str">
        <f ca="1">IF('Randomized Data'!BU564 = 1, SNPs!$H$25 &amp; SNPs!$H$25, IF('Randomized Data'!BV564 = 1, SNPs!$H$25 &amp; INDIRECT("SNPs!" &amp; CHAR(72 +'Randomized Data'!BW564) &amp; "25"), INDIRECT("SNPs!" &amp; CHAR(72 +'Randomized Data'!BW564) &amp; "25") &amp; INDIRECT("SNPs!" &amp; CHAR(72 +'Randomized Data'!BW564) &amp; "25")))</f>
        <v>AA</v>
      </c>
      <c r="CZ564" t="str">
        <f>SNPs!$F$26</f>
        <v>rs28934270</v>
      </c>
      <c r="DA564">
        <f>SNPs!$C$26</f>
        <v>15</v>
      </c>
      <c r="DB564">
        <f>SNPs!$D$26</f>
        <v>63060899</v>
      </c>
      <c r="DC564" s="7" t="str">
        <f ca="1">IF('Randomized Data'!BX564 = 1, SNPs!$H$26 &amp; SNPs!$H$26, IF('Randomized Data'!BY564 = 1, SNPs!$H$26 &amp; INDIRECT("SNPs!" &amp; CHAR(72 +'Randomized Data'!BZ564) &amp; "26"), INDIRECT("SNPs!" &amp; CHAR(72 +'Randomized Data'!BZ564) &amp; "26") &amp; INDIRECT("SNPs!" &amp; CHAR(72 +'Randomized Data'!BZ564) &amp; "26")))</f>
        <v>GG</v>
      </c>
      <c r="DD564" t="str">
        <f>SNPs!$F$27</f>
        <v>rs727504290</v>
      </c>
      <c r="DE564">
        <f>SNPs!$C$27</f>
        <v>15</v>
      </c>
      <c r="DF564">
        <f>SNPs!$D$27</f>
        <v>63042875</v>
      </c>
      <c r="DG564" s="7" t="str">
        <f ca="1">IF('Randomized Data'!CA564 = 1, SNPs!$H$27 &amp; SNPs!$H$27, IF('Randomized Data'!CB564 = 1, SNPs!$H$27 &amp; INDIRECT("SNPs!" &amp; CHAR(72 +'Randomized Data'!CC564) &amp; "27"), INDIRECT("SNPs!" &amp; CHAR(72 +'Randomized Data'!CC564) &amp; "27") &amp; INDIRECT("SNPs!" &amp; CHAR(72 +'Randomized Data'!CC564) &amp; "27")))</f>
        <v>GG</v>
      </c>
      <c r="DH564" t="str">
        <f>SNPs!$F$28</f>
        <v>rs104894504</v>
      </c>
      <c r="DI564">
        <f>SNPs!$C$28</f>
        <v>15</v>
      </c>
      <c r="DJ564">
        <f>SNPs!$D$28</f>
        <v>63057028</v>
      </c>
      <c r="DK564" s="7" t="str">
        <f ca="1">IF('Randomized Data'!CD564 = 1, SNPs!$H$28 &amp; SNPs!$H$28, IF('Randomized Data'!CE564 = 1, SNPs!$H$28 &amp; INDIRECT("SNPs!" &amp; CHAR(72 +'Randomized Data'!CF564) &amp; "28"), INDIRECT("SNPs!" &amp; CHAR(72 +'Randomized Data'!CF564) &amp; "28") &amp; INDIRECT("SNPs!" &amp; CHAR(72 +'Randomized Data'!CF564) &amp; "28")))</f>
        <v>CC</v>
      </c>
      <c r="DL564" t="str">
        <f>SNPs!$F$29</f>
        <v>rs375882485</v>
      </c>
      <c r="DM564">
        <f>SNPs!$C$29</f>
        <v>11</v>
      </c>
      <c r="DN564">
        <f>SNPs!$D$29</f>
        <v>47342698</v>
      </c>
      <c r="DO564" s="7" t="str">
        <f ca="1">IF('Randomized Data'!CG564 = 1, SNPs!$H$29 &amp; SNPs!$H$29, IF('Randomized Data'!CH564 = 1, SNPs!$H$29 &amp; INDIRECT("SNPs!" &amp; CHAR(72 +'Randomized Data'!CI564) &amp; "29"), INDIRECT("SNPs!" &amp; CHAR(72 +'Randomized Data'!CI564) &amp; "29") &amp; INDIRECT("SNPs!" &amp; CHAR(72 +'Randomized Data'!CI564) &amp; "29")))</f>
        <v>GA</v>
      </c>
      <c r="DP564" t="str">
        <f>SNPs!$F$30</f>
        <v>rs397516083</v>
      </c>
      <c r="DQ564">
        <f>SNPs!$C$30</f>
        <v>11</v>
      </c>
      <c r="DR564">
        <f>SNPs!$D$30</f>
        <v>47346379</v>
      </c>
      <c r="DS564" s="7" t="str">
        <f ca="1">IF('Randomized Data'!CJ564 = 1, SNPs!$H$30 &amp; SNPs!$H$30, IF('Randomized Data'!CK564 = 1, SNPs!$H$30 &amp; INDIRECT("SNPs!" &amp; CHAR(72 +'Randomized Data'!CL564) &amp; "30"), INDIRECT("SNPs!" &amp; CHAR(72 +'Randomized Data'!CL564) &amp; "30") &amp; INDIRECT("SNPs!" &amp; CHAR(72 +'Randomized Data'!CL564) &amp; "30")))</f>
        <v>GG</v>
      </c>
      <c r="DT564" t="str">
        <f>SNPs!$F$31</f>
        <v>rs397515937</v>
      </c>
      <c r="DU564">
        <f>SNPs!$C$31</f>
        <v>11</v>
      </c>
      <c r="DV564">
        <f>SNPs!$D$31</f>
        <v>47339792</v>
      </c>
      <c r="DW564" s="7" t="str">
        <f ca="1">IF('Randomized Data'!CM564 = 1, SNPs!$H$31 &amp; SNPs!$H$31, IF('Randomized Data'!CN564 = 1, SNPs!$H$31 &amp; INDIRECT("SNPs!" &amp; CHAR(72 +'Randomized Data'!CO564) &amp; "31"), INDIRECT("SNPs!" &amp; CHAR(72 +'Randomized Data'!CO564) &amp; "31") &amp; INDIRECT("SNPs!" &amp; CHAR(72 +'Randomized Data'!CO564) &amp; "31")))</f>
        <v>AG</v>
      </c>
      <c r="DX564" t="str">
        <f>SNPs!$F$32</f>
        <v>rs397516074</v>
      </c>
      <c r="DY564">
        <f>SNPs!$C$32</f>
        <v>11</v>
      </c>
      <c r="DZ564">
        <f>SNPs!$D$32</f>
        <v>47348424</v>
      </c>
      <c r="EA564" s="7" t="str">
        <f ca="1">IF('Randomized Data'!CP564 = 1, SNPs!$H$32 &amp; SNPs!$H$32, IF('Randomized Data'!CQ564 = 1, SNPs!$H$32 &amp; INDIRECT("SNPs!" &amp; CHAR(72 +'Randomized Data'!CR564) &amp; "32"), INDIRECT("SNPs!" &amp; CHAR(72 +'Randomized Data'!CR564) &amp; "32") &amp; INDIRECT("SNPs!" &amp; CHAR(72 +'Randomized Data'!CR564) &amp; "32")))</f>
        <v>AA</v>
      </c>
      <c r="EB564" t="str">
        <f>SNPs!$F$33</f>
        <v>rs397515963</v>
      </c>
      <c r="EC564">
        <f>SNPs!$C$33</f>
        <v>11</v>
      </c>
      <c r="ED564">
        <f>SNPs!$D$33</f>
        <v>47337729</v>
      </c>
      <c r="EE564" s="7" t="str">
        <f ca="1">IF('Randomized Data'!CS564 = 1, SNPs!$H$33 &amp; SNPs!$H$33, IF('Randomized Data'!CT564 = 1, SNPs!$H$33 &amp; INDIRECT("SNPs!" &amp; CHAR(72 +'Randomized Data'!CU564) &amp; "33"), INDIRECT("SNPs!" &amp; CHAR(72 +'Randomized Data'!CU564) &amp; "33") &amp; INDIRECT("SNPs!" &amp; CHAR(72 +'Randomized Data'!CU564) &amp; "33")))</f>
        <v>GG</v>
      </c>
    </row>
    <row r="565" spans="1:13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  <c r="F565" s="3">
        <v>42172</v>
      </c>
      <c r="G565" s="9" t="str">
        <f>'Randomized Data'!C565</f>
        <v>External Lab</v>
      </c>
      <c r="H565" t="str">
        <f>SNPs!$F$2</f>
        <v>rs12248560</v>
      </c>
      <c r="I565">
        <f>SNPs!$C$2</f>
        <v>10</v>
      </c>
      <c r="J565">
        <f>SNPs!$D$2</f>
        <v>94761900</v>
      </c>
      <c r="K565" t="str">
        <f ca="1">IF('Randomized Data'!D565 = 1, SNPs!$H$2 &amp; SNPs!$H$2, IF('Randomized Data'!E565 = 1, SNPs!$H$2 &amp; INDIRECT("SNPs!" &amp; CHAR(72 +'Randomized Data'!F565) &amp; "2"), INDIRECT("SNPs!" &amp; CHAR(72 +'Randomized Data'!F565) &amp; "2") &amp; INDIRECT("SNPs!" &amp; CHAR(72 +'Randomized Data'!F565) &amp; "2")))</f>
        <v>CC</v>
      </c>
      <c r="L565" t="str">
        <f>SNPs!$F$3</f>
        <v>rs28399504</v>
      </c>
      <c r="M565">
        <f>SNPs!$C$3</f>
        <v>10</v>
      </c>
      <c r="N565">
        <f>SNPs!$D$3</f>
        <v>94762706</v>
      </c>
      <c r="O565" t="str">
        <f ca="1">IF('Randomized Data'!G565 = 1, SNPs!$H$3 &amp; SNPs!$H$3, IF('Randomized Data'!H565 = 1, SNPs!$H$3 &amp; INDIRECT("SNPs!" &amp; CHAR(72 +'Randomized Data'!I565) &amp; "3"), INDIRECT("SNPs!" &amp; CHAR(72 +'Randomized Data'!I565) &amp; "3") &amp; INDIRECT("SNPs!" &amp; CHAR(72 +'Randomized Data'!I565) &amp; "3")))</f>
        <v>AA</v>
      </c>
      <c r="P565" t="str">
        <f>SNPs!$F$4</f>
        <v>rs41291556</v>
      </c>
      <c r="Q565">
        <f>SNPs!$C$4</f>
        <v>10</v>
      </c>
      <c r="R565">
        <f>SNPs!$D$4</f>
        <v>94775416</v>
      </c>
      <c r="S565" t="str">
        <f ca="1">IF('Randomized Data'!J565 = 1, SNPs!$H$4 &amp; SNPs!$H$4, IF('Randomized Data'!K565 = 1, SNPs!$H$4 &amp; INDIRECT("SNPs!" &amp; CHAR(72 +'Randomized Data'!L565) &amp; "4"), INDIRECT("SNPs!" &amp; CHAR(72 +'Randomized Data'!L565) &amp; "4") &amp; INDIRECT("SNPs!" &amp; CHAR(72 +'Randomized Data'!L565) &amp; "4")))</f>
        <v>CC</v>
      </c>
      <c r="T565" t="str">
        <f>SNPs!$F$5</f>
        <v>rs72558184</v>
      </c>
      <c r="U565">
        <f>SNPs!$C$5</f>
        <v>10</v>
      </c>
      <c r="V565">
        <f>SNPs!$D$5</f>
        <v>96535210</v>
      </c>
      <c r="W565" t="str">
        <f ca="1">IF('Randomized Data'!M565 = 1, SNPs!$H$5 &amp; SNPs!$H$5, IF('Randomized Data'!N565 = 1, SNPs!$H$5 &amp; INDIRECT("SNPs!" &amp; CHAR(72 +'Randomized Data'!O565) &amp; "5"), INDIRECT("SNPs!" &amp; CHAR(72 +'Randomized Data'!O565) &amp; "5") &amp; INDIRECT("SNPs!" &amp; CHAR(72 +'Randomized Data'!O565) &amp; "5")))</f>
        <v>AA</v>
      </c>
      <c r="X565" t="str">
        <f>SNPs!$F$6</f>
        <v>rs4986893</v>
      </c>
      <c r="Y565">
        <f>SNPs!$C$6</f>
        <v>10</v>
      </c>
      <c r="Z565">
        <f>SNPs!$D$6</f>
        <v>94780653</v>
      </c>
      <c r="AA565" s="7" t="str">
        <f ca="1">IF('Randomized Data'!P565 = 1, SNPs!$H$6 &amp; SNPs!$H$6, IF('Randomized Data'!Q565 = 1, SNPs!$H$6 &amp; INDIRECT("SNPs!" &amp; CHAR(72 +'Randomized Data'!R565) &amp; "6"), INDIRECT("SNPs!" &amp; CHAR(72 +'Randomized Data'!R565) &amp; "6") &amp; INDIRECT("SNPs!" &amp; CHAR(72 +'Randomized Data'!R565) &amp; "6")))</f>
        <v>GG</v>
      </c>
      <c r="AB565" t="str">
        <f>SNPs!$F$7</f>
        <v>rs4244285</v>
      </c>
      <c r="AC565">
        <f>SNPs!$C$7</f>
        <v>10</v>
      </c>
      <c r="AD565">
        <f>SNPs!$D$7</f>
        <v>94781859</v>
      </c>
      <c r="AE565" s="7" t="str">
        <f ca="1">IF('Randomized Data'!S565 = 1, SNPs!$H$7 &amp; SNPs!$H$7, IF('Randomized Data'!T565 = 1, SNPs!$H$7 &amp; INDIRECT("SNPs!" &amp; CHAR(72 +'Randomized Data'!U565) &amp; "7"), INDIRECT("SNPs!" &amp; CHAR(72 +'Randomized Data'!U565) &amp; "7") &amp; INDIRECT("SNPs!" &amp; CHAR(72 +'Randomized Data'!U565) &amp; "7")))</f>
        <v>GG</v>
      </c>
      <c r="AF565" t="str">
        <f>SNPs!$F$8</f>
        <v>rs72558186</v>
      </c>
      <c r="AG565">
        <f>SNPs!$C$8</f>
        <v>10</v>
      </c>
      <c r="AH565">
        <f>SNPs!$D$8</f>
        <v>94781999</v>
      </c>
      <c r="AI565" s="7" t="str">
        <f ca="1">IF('Randomized Data'!V565 = 1, SNPs!$H$8 &amp; SNPs!$H$8, IF('Randomized Data'!W565 = 1, SNPs!$H$8 &amp; INDIRECT("SNPs!" &amp; CHAR(72 +'Randomized Data'!X565) &amp; "8"), INDIRECT("SNPs!" &amp; CHAR(72 +'Randomized Data'!X565) &amp; "8") &amp; INDIRECT("SNPs!" &amp; CHAR(72 +'Randomized Data'!X565) &amp; "8")))</f>
        <v>TA</v>
      </c>
      <c r="AJ565" t="str">
        <f>SNPs!$F$9</f>
        <v>rs56337013</v>
      </c>
      <c r="AK565">
        <f>SNPs!$C$9</f>
        <v>10</v>
      </c>
      <c r="AL565">
        <f>SNPs!$D$9</f>
        <v>94852738</v>
      </c>
      <c r="AM565" s="7" t="str">
        <f ca="1">IF('Randomized Data'!Y$2 = 1, SNPs!$H$9 &amp; SNPs!$H$9, IF('Randomized Data'!Z565 = 1, SNPs!$H$9 &amp; INDIRECT("SNPs!" &amp; CHAR(72 +'Randomized Data'!AA565) &amp; "9"), INDIRECT("SNPs!" &amp; CHAR(72 +'Randomized Data'!AA565) &amp; "9") &amp; INDIRECT("SNPs!" &amp; CHAR(72 +'Randomized Data'!AA565) &amp; "9")))</f>
        <v>TT</v>
      </c>
      <c r="AN565" t="str">
        <f>SNPs!$F$10</f>
        <v>rs17884712</v>
      </c>
      <c r="AO565">
        <f>SNPs!$C$10</f>
        <v>10</v>
      </c>
      <c r="AP565">
        <f>SNPs!$D$10</f>
        <v>94775489</v>
      </c>
      <c r="AQ565" s="7" t="str">
        <f ca="1">IF('Randomized Data'!AB565 = 1, SNPs!$H$10 &amp; SNPs!$H$10, IF('Randomized Data'!AC565 = 1, SNPs!$H$10 &amp; INDIRECT("SNPs!" &amp; CHAR(72 +'Randomized Data'!AD565) &amp; "10"), INDIRECT("SNPs!" &amp; CHAR(72 +'Randomized Data'!AD565) &amp; "10") &amp; INDIRECT("SNPs!" &amp; CHAR(72 +'Randomized Data'!AD565) &amp; "10")))</f>
        <v>GA</v>
      </c>
      <c r="AR565" t="str">
        <f>SNPs!$F$11</f>
        <v>rs6413438</v>
      </c>
      <c r="AS565">
        <f>SNPs!$C$11</f>
        <v>10</v>
      </c>
      <c r="AT565">
        <f>SNPs!$D$11</f>
        <v>94781858</v>
      </c>
      <c r="AU565" s="7" t="str">
        <f ca="1">IF('Randomized Data'!AE565 = 1, SNPs!$H$11 &amp; SNPs!$H$11, IF('Randomized Data'!AF565 = 1, SNPs!$H$11 &amp; INDIRECT("SNPs!" &amp; CHAR(72 +'Randomized Data'!AG565) &amp; "11"), INDIRECT("SNPs!" &amp; CHAR(72 +'Randomized Data'!AG565) &amp; "11") &amp; INDIRECT("SNPs!" &amp; CHAR(72 +'Randomized Data'!AG565) &amp; "11")))</f>
        <v>CC</v>
      </c>
      <c r="AV565" t="str">
        <f>SNPs!$F$12</f>
        <v>rs1057910</v>
      </c>
      <c r="AW565">
        <f>SNPs!$C$12</f>
        <v>10</v>
      </c>
      <c r="AX565">
        <f>SNPs!$D$12</f>
        <v>94981296</v>
      </c>
      <c r="AY565" s="7" t="str">
        <f ca="1">IF('Randomized Data'!AH565 = 1, SNPs!$H$12 &amp; SNPs!$H$12, IF('Randomized Data'!AI565 = 1, SNPs!$H$12 &amp; INDIRECT("SNPs!" &amp; CHAR(72 +'Randomized Data'!AJ565) &amp; "12"), INDIRECT("SNPs!" &amp; CHAR(72 +'Randomized Data'!AJ565) &amp; "12") &amp; INDIRECT("SNPs!" &amp; CHAR(72 +'Randomized Data'!AJ565) &amp; "12")))</f>
        <v>AA</v>
      </c>
      <c r="AZ565" t="str">
        <f>SNPs!$F$13</f>
        <v>rs1799853</v>
      </c>
      <c r="BA565">
        <f>SNPs!$C$13</f>
        <v>10</v>
      </c>
      <c r="BB565">
        <f>SNPs!$D$13</f>
        <v>94942290</v>
      </c>
      <c r="BC565" s="7" t="str">
        <f ca="1">IF('Randomized Data'!AK565 = 1, SNPs!$H$13 &amp; SNPs!$H$13, IF('Randomized Data'!AL565 = 1, SNPs!$H$13 &amp; INDIRECT("SNPs!" &amp; CHAR(72 +'Randomized Data'!AM565) &amp; "13"), INDIRECT("SNPs!" &amp; CHAR(72 +'Randomized Data'!AM565) &amp; "13") &amp; INDIRECT("SNPs!" &amp; CHAR(72 +'Randomized Data'!AM565) &amp; "13")))</f>
        <v>TT</v>
      </c>
      <c r="BD565" t="str">
        <f>SNPs!$F$14</f>
        <v>rs9923231</v>
      </c>
      <c r="BE565">
        <f>SNPs!$C$14</f>
        <v>16</v>
      </c>
      <c r="BF565">
        <f>SNPs!$D$14</f>
        <v>31096368</v>
      </c>
      <c r="BG565" s="7" t="str">
        <f ca="1">IF('Randomized Data'!AN565 = 1, SNPs!$H$14 &amp; SNPs!$H$14, IF('Randomized Data'!AO565 = 1, SNPs!$H$14 &amp; INDIRECT("SNPs!" &amp; CHAR(72 +'Randomized Data'!AP565) &amp; "14"), INDIRECT("SNPs!" &amp; CHAR(72 +'Randomized Data'!AP565) &amp; "14") &amp; INDIRECT("SNPs!" &amp; CHAR(72 +'Randomized Data'!AP565) &amp; "14")))</f>
        <v>GG</v>
      </c>
      <c r="BH565" t="str">
        <f>SNPs!$F$15</f>
        <v>rs9934438</v>
      </c>
      <c r="BI565">
        <f>SNPs!$C$15</f>
        <v>16</v>
      </c>
      <c r="BJ565">
        <f>SNPs!$D$15</f>
        <v>31093557</v>
      </c>
      <c r="BK565" s="7" t="str">
        <f ca="1">IF('Randomized Data'!AQ565 = 1, SNPs!$H$15 &amp; SNPs!$H$15, IF('Randomized Data'!AR565 = 1, SNPs!$H$15 &amp; INDIRECT("SNPs!" &amp; CHAR(72 +'Randomized Data'!AS565) &amp; "15"), INDIRECT("SNPs!" &amp; CHAR(72 +'Randomized Data'!AS565) &amp; "15") &amp; INDIRECT("SNPs!" &amp; CHAR(72 +'Randomized Data'!AS565) &amp; "15")))</f>
        <v>GG</v>
      </c>
      <c r="BL565" t="str">
        <f>SNPs!$F$16</f>
        <v>rs8050894</v>
      </c>
      <c r="BM565">
        <f>SNPs!$C$16</f>
        <v>16</v>
      </c>
      <c r="BN565">
        <f>SNPs!$D$16</f>
        <v>31093188</v>
      </c>
      <c r="BO565" s="7" t="str">
        <f ca="1">IF('Randomized Data'!AT565 = 1, SNPs!$H$16 &amp; SNPs!$H$16, IF('Randomized Data'!AU565 = 1, SNPs!$H$16 &amp; INDIRECT("SNPs!" &amp; CHAR(72 +'Randomized Data'!AV565) &amp; "16"), INDIRECT("SNPs!" &amp; CHAR(72 +'Randomized Data'!AV565) &amp; "16") &amp; INDIRECT("SNPs!" &amp; CHAR(72 +'Randomized Data'!AV565) &amp; "16")))</f>
        <v>CC</v>
      </c>
      <c r="BP565" t="str">
        <f>SNPs!$F$17</f>
        <v>rs6025</v>
      </c>
      <c r="BQ565">
        <f>SNPs!$C$17</f>
        <v>1</v>
      </c>
      <c r="BR565">
        <f>SNPs!$D$17</f>
        <v>169549811</v>
      </c>
      <c r="BS565" s="7" t="str">
        <f ca="1">IF('Randomized Data'!AW565 = 1, SNPs!$H$17 &amp; SNPs!$H$17, IF('Randomized Data'!AX565 = 1, SNPs!$H$17 &amp; INDIRECT("SNPs!" &amp; CHAR(72 +'Randomized Data'!AY565) &amp; "17"), INDIRECT("SNPs!" &amp; CHAR(72 +'Randomized Data'!AY565) &amp; "17") &amp; INDIRECT("SNPs!" &amp; CHAR(72 +'Randomized Data'!AY565) &amp; "17")))</f>
        <v>GG</v>
      </c>
      <c r="BT565" t="str">
        <f>SNPs!$F$18</f>
        <v>rs1799963</v>
      </c>
      <c r="BU565">
        <f>SNPs!$C$18</f>
        <v>11</v>
      </c>
      <c r="BV565">
        <f>SNPs!$D$18</f>
        <v>46739505</v>
      </c>
      <c r="BW565" s="7" t="str">
        <f ca="1">IF('Randomized Data'!AZ565 = 1, SNPs!$H$18 &amp; SNPs!$H$18, IF('Randomized Data'!BA565 = 1, SNPs!$H$18 &amp; INDIRECT("SNPs!" &amp; CHAR(72 +'Randomized Data'!BB565) &amp; "18"), INDIRECT("SNPs!" &amp; CHAR(72 +'Randomized Data'!BB565) &amp; "18") &amp; INDIRECT("SNPs!" &amp; CHAR(72 +'Randomized Data'!BB565) &amp; "18")))</f>
        <v>GG</v>
      </c>
      <c r="BX565" t="str">
        <f>SNPs!$F$19</f>
        <v>rs121913626</v>
      </c>
      <c r="BY565">
        <f>SNPs!$C$19</f>
        <v>14</v>
      </c>
      <c r="BZ565">
        <f>SNPs!$D$19</f>
        <v>23427723</v>
      </c>
      <c r="CA565" s="7" t="str">
        <f ca="1">IF('Randomized Data'!BC565 = 1, SNPs!$H$19 &amp; SNPs!$H$19, IF('Randomized Data'!BD565 = 1, SNPs!$H$19 &amp; INDIRECT("SNPs!" &amp; CHAR(72 +'Randomized Data'!BE565) &amp; "19"), INDIRECT("SNPs!" &amp; CHAR(72 +'Randomized Data'!BE565) &amp; "19") &amp; INDIRECT("SNPs!" &amp; CHAR(72 +'Randomized Data'!BE565) &amp; "19")))</f>
        <v>GC</v>
      </c>
      <c r="CB565" t="str">
        <f>SNPs!$F$20</f>
        <v>rs3218713</v>
      </c>
      <c r="CC565">
        <f>SNPs!$C$20</f>
        <v>14</v>
      </c>
      <c r="CD565">
        <f>SNPs!$D$20</f>
        <v>23431468</v>
      </c>
      <c r="CE565" s="7" t="str">
        <f ca="1">IF('Randomized Data'!BF565 = 1, SNPs!$H$20 &amp; SNPs!$H$20, IF('Randomized Data'!BG565 = 1, SNPs!$H$20 &amp; INDIRECT("SNPs!" &amp; CHAR(72 +'Randomized Data'!BH565) &amp; "20"), INDIRECT("SNPs!" &amp; CHAR(72 +'Randomized Data'!BH565) &amp; "20") &amp; INDIRECT("SNPs!" &amp; CHAR(72 +'Randomized Data'!BH565) &amp; "20")))</f>
        <v>AA</v>
      </c>
      <c r="CF565" t="str">
        <f>SNPs!$F$21</f>
        <v>rs3218714</v>
      </c>
      <c r="CG565">
        <f>SNPs!$C$21</f>
        <v>14</v>
      </c>
      <c r="CH565">
        <f>SNPs!$D$21</f>
        <v>23429279</v>
      </c>
      <c r="CI565" s="7" t="str">
        <f ca="1">IF('Randomized Data'!BI565 = 1, SNPs!$H$21 &amp; SNPs!$H$21, IF('Randomized Data'!BJ565 = 1, SNPs!$H$21 &amp; INDIRECT("SNPs!" &amp; CHAR(72 +'Randomized Data'!BK565) &amp; "21"), INDIRECT("SNPs!" &amp; CHAR(72 +'Randomized Data'!BK565) &amp; "21") &amp; INDIRECT("SNPs!" &amp; CHAR(72 +'Randomized Data'!BK565) &amp; "21")))</f>
        <v>CC</v>
      </c>
      <c r="CJ565" t="str">
        <f>SNPs!$F$22</f>
        <v>rs121964855</v>
      </c>
      <c r="CK565">
        <f>SNPs!$C$22</f>
        <v>1</v>
      </c>
      <c r="CL565">
        <f>SNPs!$D$22</f>
        <v>201365638</v>
      </c>
      <c r="CM565" s="7" t="str">
        <f ca="1">IF('Randomized Data'!BL565 = 1, SNPs!$H$22 &amp; SNPs!$H$22, IF('Randomized Data'!BM565 = 1, SNPs!$H$22 &amp; INDIRECT("SNPs!" &amp; CHAR(72 +'Randomized Data'!BN565) &amp; "22"), INDIRECT("SNPs!" &amp; CHAR(72 +'Randomized Data'!BN565) &amp; "22") &amp; INDIRECT("SNPs!" &amp; CHAR(72 +'Randomized Data'!BN565) &amp; "22")))</f>
        <v>TT</v>
      </c>
      <c r="CN565" t="str">
        <f>SNPs!$F$23</f>
        <v>rs121964856</v>
      </c>
      <c r="CO565">
        <f>SNPs!$C$23</f>
        <v>1</v>
      </c>
      <c r="CP565">
        <f>SNPs!$D$23</f>
        <v>201365297</v>
      </c>
      <c r="CQ565" s="7" t="str">
        <f ca="1">IF('Randomized Data'!BO565 = 1, SNPs!$H$23 &amp; SNPs!$H$23, IF('Randomized Data'!BP565 = 1, SNPs!$H$23 &amp; INDIRECT("SNPs!" &amp; CHAR(72 +'Randomized Data'!BQ565) &amp; "23"), INDIRECT("SNPs!" &amp; CHAR(72 +'Randomized Data'!BQ565) &amp; "23") &amp; INDIRECT("SNPs!" &amp; CHAR(72 +'Randomized Data'!BQ565) &amp; "23")))</f>
        <v>GG</v>
      </c>
      <c r="CR565" t="str">
        <f>SNPs!$F$24</f>
        <v>rs121964857</v>
      </c>
      <c r="CS565">
        <f>SNPs!$C$24</f>
        <v>1</v>
      </c>
      <c r="CT565">
        <f>SNPs!$D$24</f>
        <v>201359245</v>
      </c>
      <c r="CU565" s="7" t="str">
        <f ca="1">IF('Randomized Data'!BR565 = 1, SNPs!$H$24 &amp; SNPs!$H$24, IF('Randomized Data'!BS565 = 1, SNPs!$H$24 &amp; INDIRECT("SNPs!" &amp; CHAR(72 +'Randomized Data'!BT565) &amp; "24"), INDIRECT("SNPs!" &amp; CHAR(72 +'Randomized Data'!BT565) &amp; "24") &amp; INDIRECT("SNPs!" &amp; CHAR(72 +'Randomized Data'!BT565) &amp; "24")))</f>
        <v>CC</v>
      </c>
      <c r="CV565" t="str">
        <f>SNPs!$F$25</f>
        <v>rs28934269</v>
      </c>
      <c r="CW565">
        <f>SNPs!$C$25</f>
        <v>15</v>
      </c>
      <c r="CX565">
        <f>SNPs!$D$25</f>
        <v>63060915</v>
      </c>
      <c r="CY565" s="7" t="str">
        <f ca="1">IF('Randomized Data'!BU565 = 1, SNPs!$H$25 &amp; SNPs!$H$25, IF('Randomized Data'!BV565 = 1, SNPs!$H$25 &amp; INDIRECT("SNPs!" &amp; CHAR(72 +'Randomized Data'!BW565) &amp; "25"), INDIRECT("SNPs!" &amp; CHAR(72 +'Randomized Data'!BW565) &amp; "25") &amp; INDIRECT("SNPs!" &amp; CHAR(72 +'Randomized Data'!BW565) &amp; "25")))</f>
        <v>AA</v>
      </c>
      <c r="CZ565" t="str">
        <f>SNPs!$F$26</f>
        <v>rs28934270</v>
      </c>
      <c r="DA565">
        <f>SNPs!$C$26</f>
        <v>15</v>
      </c>
      <c r="DB565">
        <f>SNPs!$D$26</f>
        <v>63060899</v>
      </c>
      <c r="DC565" s="7" t="str">
        <f ca="1">IF('Randomized Data'!BX565 = 1, SNPs!$H$26 &amp; SNPs!$H$26, IF('Randomized Data'!BY565 = 1, SNPs!$H$26 &amp; INDIRECT("SNPs!" &amp; CHAR(72 +'Randomized Data'!BZ565) &amp; "26"), INDIRECT("SNPs!" &amp; CHAR(72 +'Randomized Data'!BZ565) &amp; "26") &amp; INDIRECT("SNPs!" &amp; CHAR(72 +'Randomized Data'!BZ565) &amp; "26")))</f>
        <v>GG</v>
      </c>
      <c r="DD565" t="str">
        <f>SNPs!$F$27</f>
        <v>rs727504290</v>
      </c>
      <c r="DE565">
        <f>SNPs!$C$27</f>
        <v>15</v>
      </c>
      <c r="DF565">
        <f>SNPs!$D$27</f>
        <v>63042875</v>
      </c>
      <c r="DG565" s="7" t="str">
        <f ca="1">IF('Randomized Data'!CA565 = 1, SNPs!$H$27 &amp; SNPs!$H$27, IF('Randomized Data'!CB565 = 1, SNPs!$H$27 &amp; INDIRECT("SNPs!" &amp; CHAR(72 +'Randomized Data'!CC565) &amp; "27"), INDIRECT("SNPs!" &amp; CHAR(72 +'Randomized Data'!CC565) &amp; "27") &amp; INDIRECT("SNPs!" &amp; CHAR(72 +'Randomized Data'!CC565) &amp; "27")))</f>
        <v>CC</v>
      </c>
      <c r="DH565" t="str">
        <f>SNPs!$F$28</f>
        <v>rs104894504</v>
      </c>
      <c r="DI565">
        <f>SNPs!$C$28</f>
        <v>15</v>
      </c>
      <c r="DJ565">
        <f>SNPs!$D$28</f>
        <v>63057028</v>
      </c>
      <c r="DK565" s="7" t="str">
        <f ca="1">IF('Randomized Data'!CD565 = 1, SNPs!$H$28 &amp; SNPs!$H$28, IF('Randomized Data'!CE565 = 1, SNPs!$H$28 &amp; INDIRECT("SNPs!" &amp; CHAR(72 +'Randomized Data'!CF565) &amp; "28"), INDIRECT("SNPs!" &amp; CHAR(72 +'Randomized Data'!CF565) &amp; "28") &amp; INDIRECT("SNPs!" &amp; CHAR(72 +'Randomized Data'!CF565) &amp; "28")))</f>
        <v>TT</v>
      </c>
      <c r="DL565" t="str">
        <f>SNPs!$F$29</f>
        <v>rs375882485</v>
      </c>
      <c r="DM565">
        <f>SNPs!$C$29</f>
        <v>11</v>
      </c>
      <c r="DN565">
        <f>SNPs!$D$29</f>
        <v>47342698</v>
      </c>
      <c r="DO565" s="7" t="str">
        <f ca="1">IF('Randomized Data'!CG565 = 1, SNPs!$H$29 &amp; SNPs!$H$29, IF('Randomized Data'!CH565 = 1, SNPs!$H$29 &amp; INDIRECT("SNPs!" &amp; CHAR(72 +'Randomized Data'!CI565) &amp; "29"), INDIRECT("SNPs!" &amp; CHAR(72 +'Randomized Data'!CI565) &amp; "29") &amp; INDIRECT("SNPs!" &amp; CHAR(72 +'Randomized Data'!CI565) &amp; "29")))</f>
        <v>GG</v>
      </c>
      <c r="DP565" t="str">
        <f>SNPs!$F$30</f>
        <v>rs397516083</v>
      </c>
      <c r="DQ565">
        <f>SNPs!$C$30</f>
        <v>11</v>
      </c>
      <c r="DR565">
        <f>SNPs!$D$30</f>
        <v>47346379</v>
      </c>
      <c r="DS565" s="7" t="str">
        <f ca="1">IF('Randomized Data'!CJ565 = 1, SNPs!$H$30 &amp; SNPs!$H$30, IF('Randomized Data'!CK565 = 1, SNPs!$H$30 &amp; INDIRECT("SNPs!" &amp; CHAR(72 +'Randomized Data'!CL565) &amp; "30"), INDIRECT("SNPs!" &amp; CHAR(72 +'Randomized Data'!CL565) &amp; "30") &amp; INDIRECT("SNPs!" &amp; CHAR(72 +'Randomized Data'!CL565) &amp; "30")))</f>
        <v>GG</v>
      </c>
      <c r="DT565" t="str">
        <f>SNPs!$F$31</f>
        <v>rs397515937</v>
      </c>
      <c r="DU565">
        <f>SNPs!$C$31</f>
        <v>11</v>
      </c>
      <c r="DV565">
        <f>SNPs!$D$31</f>
        <v>47339792</v>
      </c>
      <c r="DW565" s="7" t="str">
        <f ca="1">IF('Randomized Data'!CM565 = 1, SNPs!$H$31 &amp; SNPs!$H$31, IF('Randomized Data'!CN565 = 1, SNPs!$H$31 &amp; INDIRECT("SNPs!" &amp; CHAR(72 +'Randomized Data'!CO565) &amp; "31"), INDIRECT("SNPs!" &amp; CHAR(72 +'Randomized Data'!CO565) &amp; "31") &amp; INDIRECT("SNPs!" &amp; CHAR(72 +'Randomized Data'!CO565) &amp; "31")))</f>
        <v>AG</v>
      </c>
      <c r="DX565" t="str">
        <f>SNPs!$F$32</f>
        <v>rs397516074</v>
      </c>
      <c r="DY565">
        <f>SNPs!$C$32</f>
        <v>11</v>
      </c>
      <c r="DZ565">
        <f>SNPs!$D$32</f>
        <v>47348424</v>
      </c>
      <c r="EA565" s="7" t="str">
        <f ca="1">IF('Randomized Data'!CP565 = 1, SNPs!$H$32 &amp; SNPs!$H$32, IF('Randomized Data'!CQ565 = 1, SNPs!$H$32 &amp; INDIRECT("SNPs!" &amp; CHAR(72 +'Randomized Data'!CR565) &amp; "32"), INDIRECT("SNPs!" &amp; CHAR(72 +'Randomized Data'!CR565) &amp; "32") &amp; INDIRECT("SNPs!" &amp; CHAR(72 +'Randomized Data'!CR565) &amp; "32")))</f>
        <v>GA</v>
      </c>
      <c r="EB565" t="str">
        <f>SNPs!$F$33</f>
        <v>rs397515963</v>
      </c>
      <c r="EC565">
        <f>SNPs!$C$33</f>
        <v>11</v>
      </c>
      <c r="ED565">
        <f>SNPs!$D$33</f>
        <v>47337729</v>
      </c>
      <c r="EE565" s="7" t="str">
        <f ca="1">IF('Randomized Data'!CS565 = 1, SNPs!$H$33 &amp; SNPs!$H$33, IF('Randomized Data'!CT565 = 1, SNPs!$H$33 &amp; INDIRECT("SNPs!" &amp; CHAR(72 +'Randomized Data'!CU565) &amp; "33"), INDIRECT("SNPs!" &amp; CHAR(72 +'Randomized Data'!CU565) &amp; "33") &amp; INDIRECT("SNPs!" &amp; CHAR(72 +'Randomized Data'!CU565) &amp; "33")))</f>
        <v>-G</v>
      </c>
    </row>
    <row r="566" spans="1:13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  <c r="F566" s="3">
        <v>42146</v>
      </c>
      <c r="G566" s="9" t="str">
        <f>'Randomized Data'!C566</f>
        <v>Internal Lab</v>
      </c>
      <c r="H566" t="str">
        <f>SNPs!$F$2</f>
        <v>rs12248560</v>
      </c>
      <c r="I566">
        <f>SNPs!$C$2</f>
        <v>10</v>
      </c>
      <c r="J566">
        <f>SNPs!$D$2</f>
        <v>94761900</v>
      </c>
      <c r="K566" t="str">
        <f ca="1">IF('Randomized Data'!D566 = 1, SNPs!$H$2 &amp; SNPs!$H$2, IF('Randomized Data'!E566 = 1, SNPs!$H$2 &amp; INDIRECT("SNPs!" &amp; CHAR(72 +'Randomized Data'!F566) &amp; "2"), INDIRECT("SNPs!" &amp; CHAR(72 +'Randomized Data'!F566) &amp; "2") &amp; INDIRECT("SNPs!" &amp; CHAR(72 +'Randomized Data'!F566) &amp; "2")))</f>
        <v>CT</v>
      </c>
      <c r="L566" t="str">
        <f>SNPs!$F$3</f>
        <v>rs28399504</v>
      </c>
      <c r="M566">
        <f>SNPs!$C$3</f>
        <v>10</v>
      </c>
      <c r="N566">
        <f>SNPs!$D$3</f>
        <v>94762706</v>
      </c>
      <c r="O566" t="str">
        <f ca="1">IF('Randomized Data'!G566 = 1, SNPs!$H$3 &amp; SNPs!$H$3, IF('Randomized Data'!H566 = 1, SNPs!$H$3 &amp; INDIRECT("SNPs!" &amp; CHAR(72 +'Randomized Data'!I566) &amp; "3"), INDIRECT("SNPs!" &amp; CHAR(72 +'Randomized Data'!I566) &amp; "3") &amp; INDIRECT("SNPs!" &amp; CHAR(72 +'Randomized Data'!I566) &amp; "3")))</f>
        <v>GG</v>
      </c>
      <c r="P566" t="str">
        <f>SNPs!$F$4</f>
        <v>rs41291556</v>
      </c>
      <c r="Q566">
        <f>SNPs!$C$4</f>
        <v>10</v>
      </c>
      <c r="R566">
        <f>SNPs!$D$4</f>
        <v>94775416</v>
      </c>
      <c r="S566" t="str">
        <f ca="1">IF('Randomized Data'!J566 = 1, SNPs!$H$4 &amp; SNPs!$H$4, IF('Randomized Data'!K566 = 1, SNPs!$H$4 &amp; INDIRECT("SNPs!" &amp; CHAR(72 +'Randomized Data'!L566) &amp; "4"), INDIRECT("SNPs!" &amp; CHAR(72 +'Randomized Data'!L566) &amp; "4") &amp; INDIRECT("SNPs!" &amp; CHAR(72 +'Randomized Data'!L566) &amp; "4")))</f>
        <v>CC</v>
      </c>
      <c r="T566" t="str">
        <f>SNPs!$F$5</f>
        <v>rs72558184</v>
      </c>
      <c r="U566">
        <f>SNPs!$C$5</f>
        <v>10</v>
      </c>
      <c r="V566">
        <f>SNPs!$D$5</f>
        <v>96535210</v>
      </c>
      <c r="W566" t="str">
        <f ca="1">IF('Randomized Data'!M566 = 1, SNPs!$H$5 &amp; SNPs!$H$5, IF('Randomized Data'!N566 = 1, SNPs!$H$5 &amp; INDIRECT("SNPs!" &amp; CHAR(72 +'Randomized Data'!O566) &amp; "5"), INDIRECT("SNPs!" &amp; CHAR(72 +'Randomized Data'!O566) &amp; "5") &amp; INDIRECT("SNPs!" &amp; CHAR(72 +'Randomized Data'!O566) &amp; "5")))</f>
        <v>AA</v>
      </c>
      <c r="X566" t="str">
        <f>SNPs!$F$6</f>
        <v>rs4986893</v>
      </c>
      <c r="Y566">
        <f>SNPs!$C$6</f>
        <v>10</v>
      </c>
      <c r="Z566">
        <f>SNPs!$D$6</f>
        <v>94780653</v>
      </c>
      <c r="AA566" s="7" t="str">
        <f ca="1">IF('Randomized Data'!P566 = 1, SNPs!$H$6 &amp; SNPs!$H$6, IF('Randomized Data'!Q566 = 1, SNPs!$H$6 &amp; INDIRECT("SNPs!" &amp; CHAR(72 +'Randomized Data'!R566) &amp; "6"), INDIRECT("SNPs!" &amp; CHAR(72 +'Randomized Data'!R566) &amp; "6") &amp; INDIRECT("SNPs!" &amp; CHAR(72 +'Randomized Data'!R566) &amp; "6")))</f>
        <v>GG</v>
      </c>
      <c r="AB566" t="str">
        <f>SNPs!$F$7</f>
        <v>rs4244285</v>
      </c>
      <c r="AC566">
        <f>SNPs!$C$7</f>
        <v>10</v>
      </c>
      <c r="AD566">
        <f>SNPs!$D$7</f>
        <v>94781859</v>
      </c>
      <c r="AE566" s="7" t="str">
        <f ca="1">IF('Randomized Data'!S566 = 1, SNPs!$H$7 &amp; SNPs!$H$7, IF('Randomized Data'!T566 = 1, SNPs!$H$7 &amp; INDIRECT("SNPs!" &amp; CHAR(72 +'Randomized Data'!U566) &amp; "7"), INDIRECT("SNPs!" &amp; CHAR(72 +'Randomized Data'!U566) &amp; "7") &amp; INDIRECT("SNPs!" &amp; CHAR(72 +'Randomized Data'!U566) &amp; "7")))</f>
        <v>GA</v>
      </c>
      <c r="AF566" t="str">
        <f>SNPs!$F$8</f>
        <v>rs72558186</v>
      </c>
      <c r="AG566">
        <f>SNPs!$C$8</f>
        <v>10</v>
      </c>
      <c r="AH566">
        <f>SNPs!$D$8</f>
        <v>94781999</v>
      </c>
      <c r="AI566" s="7" t="str">
        <f ca="1">IF('Randomized Data'!V566 = 1, SNPs!$H$8 &amp; SNPs!$H$8, IF('Randomized Data'!W566 = 1, SNPs!$H$8 &amp; INDIRECT("SNPs!" &amp; CHAR(72 +'Randomized Data'!X566) &amp; "8"), INDIRECT("SNPs!" &amp; CHAR(72 +'Randomized Data'!X566) &amp; "8") &amp; INDIRECT("SNPs!" &amp; CHAR(72 +'Randomized Data'!X566) &amp; "8")))</f>
        <v>TT</v>
      </c>
      <c r="AJ566" t="str">
        <f>SNPs!$F$9</f>
        <v>rs56337013</v>
      </c>
      <c r="AK566">
        <f>SNPs!$C$9</f>
        <v>10</v>
      </c>
      <c r="AL566">
        <f>SNPs!$D$9</f>
        <v>94852738</v>
      </c>
      <c r="AM566" s="7" t="str">
        <f ca="1">IF('Randomized Data'!Y$2 = 1, SNPs!$H$9 &amp; SNPs!$H$9, IF('Randomized Data'!Z566 = 1, SNPs!$H$9 &amp; INDIRECT("SNPs!" &amp; CHAR(72 +'Randomized Data'!AA566) &amp; "9"), INDIRECT("SNPs!" &amp; CHAR(72 +'Randomized Data'!AA566) &amp; "9") &amp; INDIRECT("SNPs!" &amp; CHAR(72 +'Randomized Data'!AA566) &amp; "9")))</f>
        <v>TT</v>
      </c>
      <c r="AN566" t="str">
        <f>SNPs!$F$10</f>
        <v>rs17884712</v>
      </c>
      <c r="AO566">
        <f>SNPs!$C$10</f>
        <v>10</v>
      </c>
      <c r="AP566">
        <f>SNPs!$D$10</f>
        <v>94775489</v>
      </c>
      <c r="AQ566" s="7" t="str">
        <f ca="1">IF('Randomized Data'!AB566 = 1, SNPs!$H$10 &amp; SNPs!$H$10, IF('Randomized Data'!AC566 = 1, SNPs!$H$10 &amp; INDIRECT("SNPs!" &amp; CHAR(72 +'Randomized Data'!AD566) &amp; "10"), INDIRECT("SNPs!" &amp; CHAR(72 +'Randomized Data'!AD566) &amp; "10") &amp; INDIRECT("SNPs!" &amp; CHAR(72 +'Randomized Data'!AD566) &amp; "10")))</f>
        <v>GA</v>
      </c>
      <c r="AR566" t="str">
        <f>SNPs!$F$11</f>
        <v>rs6413438</v>
      </c>
      <c r="AS566">
        <f>SNPs!$C$11</f>
        <v>10</v>
      </c>
      <c r="AT566">
        <f>SNPs!$D$11</f>
        <v>94781858</v>
      </c>
      <c r="AU566" s="7" t="str">
        <f ca="1">IF('Randomized Data'!AE566 = 1, SNPs!$H$11 &amp; SNPs!$H$11, IF('Randomized Data'!AF566 = 1, SNPs!$H$11 &amp; INDIRECT("SNPs!" &amp; CHAR(72 +'Randomized Data'!AG566) &amp; "11"), INDIRECT("SNPs!" &amp; CHAR(72 +'Randomized Data'!AG566) &amp; "11") &amp; INDIRECT("SNPs!" &amp; CHAR(72 +'Randomized Data'!AG566) &amp; "11")))</f>
        <v>CC</v>
      </c>
      <c r="AV566" t="str">
        <f>SNPs!$F$12</f>
        <v>rs1057910</v>
      </c>
      <c r="AW566">
        <f>SNPs!$C$12</f>
        <v>10</v>
      </c>
      <c r="AX566">
        <f>SNPs!$D$12</f>
        <v>94981296</v>
      </c>
      <c r="AY566" s="7" t="str">
        <f ca="1">IF('Randomized Data'!AH566 = 1, SNPs!$H$12 &amp; SNPs!$H$12, IF('Randomized Data'!AI566 = 1, SNPs!$H$12 &amp; INDIRECT("SNPs!" &amp; CHAR(72 +'Randomized Data'!AJ566) &amp; "12"), INDIRECT("SNPs!" &amp; CHAR(72 +'Randomized Data'!AJ566) &amp; "12") &amp; INDIRECT("SNPs!" &amp; CHAR(72 +'Randomized Data'!AJ566) &amp; "12")))</f>
        <v>AC</v>
      </c>
      <c r="AZ566" t="str">
        <f>SNPs!$F$13</f>
        <v>rs1799853</v>
      </c>
      <c r="BA566">
        <f>SNPs!$C$13</f>
        <v>10</v>
      </c>
      <c r="BB566">
        <f>SNPs!$D$13</f>
        <v>94942290</v>
      </c>
      <c r="BC566" s="7" t="str">
        <f ca="1">IF('Randomized Data'!AK566 = 1, SNPs!$H$13 &amp; SNPs!$H$13, IF('Randomized Data'!AL566 = 1, SNPs!$H$13 &amp; INDIRECT("SNPs!" &amp; CHAR(72 +'Randomized Data'!AM566) &amp; "13"), INDIRECT("SNPs!" &amp; CHAR(72 +'Randomized Data'!AM566) &amp; "13") &amp; INDIRECT("SNPs!" &amp; CHAR(72 +'Randomized Data'!AM566) &amp; "13")))</f>
        <v>CT</v>
      </c>
      <c r="BD566" t="str">
        <f>SNPs!$F$14</f>
        <v>rs9923231</v>
      </c>
      <c r="BE566">
        <f>SNPs!$C$14</f>
        <v>16</v>
      </c>
      <c r="BF566">
        <f>SNPs!$D$14</f>
        <v>31096368</v>
      </c>
      <c r="BG566" s="7" t="str">
        <f ca="1">IF('Randomized Data'!AN566 = 1, SNPs!$H$14 &amp; SNPs!$H$14, IF('Randomized Data'!AO566 = 1, SNPs!$H$14 &amp; INDIRECT("SNPs!" &amp; CHAR(72 +'Randomized Data'!AP566) &amp; "14"), INDIRECT("SNPs!" &amp; CHAR(72 +'Randomized Data'!AP566) &amp; "14") &amp; INDIRECT("SNPs!" &amp; CHAR(72 +'Randomized Data'!AP566) &amp; "14")))</f>
        <v>CT</v>
      </c>
      <c r="BH566" t="str">
        <f>SNPs!$F$15</f>
        <v>rs9934438</v>
      </c>
      <c r="BI566">
        <f>SNPs!$C$15</f>
        <v>16</v>
      </c>
      <c r="BJ566">
        <f>SNPs!$D$15</f>
        <v>31093557</v>
      </c>
      <c r="BK566" s="7" t="str">
        <f ca="1">IF('Randomized Data'!AQ566 = 1, SNPs!$H$15 &amp; SNPs!$H$15, IF('Randomized Data'!AR566 = 1, SNPs!$H$15 &amp; INDIRECT("SNPs!" &amp; CHAR(72 +'Randomized Data'!AS566) &amp; "15"), INDIRECT("SNPs!" &amp; CHAR(72 +'Randomized Data'!AS566) &amp; "15") &amp; INDIRECT("SNPs!" &amp; CHAR(72 +'Randomized Data'!AS566) &amp; "15")))</f>
        <v>GG</v>
      </c>
      <c r="BL566" t="str">
        <f>SNPs!$F$16</f>
        <v>rs8050894</v>
      </c>
      <c r="BM566">
        <f>SNPs!$C$16</f>
        <v>16</v>
      </c>
      <c r="BN566">
        <f>SNPs!$D$16</f>
        <v>31093188</v>
      </c>
      <c r="BO566" s="7" t="str">
        <f ca="1">IF('Randomized Data'!AT566 = 1, SNPs!$H$16 &amp; SNPs!$H$16, IF('Randomized Data'!AU566 = 1, SNPs!$H$16 &amp; INDIRECT("SNPs!" &amp; CHAR(72 +'Randomized Data'!AV566) &amp; "16"), INDIRECT("SNPs!" &amp; CHAR(72 +'Randomized Data'!AV566) &amp; "16") &amp; INDIRECT("SNPs!" &amp; CHAR(72 +'Randomized Data'!AV566) &amp; "16")))</f>
        <v>CC</v>
      </c>
      <c r="BP566" t="str">
        <f>SNPs!$F$17</f>
        <v>rs6025</v>
      </c>
      <c r="BQ566">
        <f>SNPs!$C$17</f>
        <v>1</v>
      </c>
      <c r="BR566">
        <f>SNPs!$D$17</f>
        <v>169549811</v>
      </c>
      <c r="BS566" s="7" t="str">
        <f ca="1">IF('Randomized Data'!AW566 = 1, SNPs!$H$17 &amp; SNPs!$H$17, IF('Randomized Data'!AX566 = 1, SNPs!$H$17 &amp; INDIRECT("SNPs!" &amp; CHAR(72 +'Randomized Data'!AY566) &amp; "17"), INDIRECT("SNPs!" &amp; CHAR(72 +'Randomized Data'!AY566) &amp; "17") &amp; INDIRECT("SNPs!" &amp; CHAR(72 +'Randomized Data'!AY566) &amp; "17")))</f>
        <v>GA</v>
      </c>
      <c r="BT566" t="str">
        <f>SNPs!$F$18</f>
        <v>rs1799963</v>
      </c>
      <c r="BU566">
        <f>SNPs!$C$18</f>
        <v>11</v>
      </c>
      <c r="BV566">
        <f>SNPs!$D$18</f>
        <v>46739505</v>
      </c>
      <c r="BW566" s="7" t="str">
        <f ca="1">IF('Randomized Data'!AZ566 = 1, SNPs!$H$18 &amp; SNPs!$H$18, IF('Randomized Data'!BA566 = 1, SNPs!$H$18 &amp; INDIRECT("SNPs!" &amp; CHAR(72 +'Randomized Data'!BB566) &amp; "18"), INDIRECT("SNPs!" &amp; CHAR(72 +'Randomized Data'!BB566) &amp; "18") &amp; INDIRECT("SNPs!" &amp; CHAR(72 +'Randomized Data'!BB566) &amp; "18")))</f>
        <v>GA</v>
      </c>
      <c r="BX566" t="str">
        <f>SNPs!$F$19</f>
        <v>rs121913626</v>
      </c>
      <c r="BY566">
        <f>SNPs!$C$19</f>
        <v>14</v>
      </c>
      <c r="BZ566">
        <f>SNPs!$D$19</f>
        <v>23427723</v>
      </c>
      <c r="CA566" s="7" t="str">
        <f ca="1">IF('Randomized Data'!BC566 = 1, SNPs!$H$19 &amp; SNPs!$H$19, IF('Randomized Data'!BD566 = 1, SNPs!$H$19 &amp; INDIRECT("SNPs!" &amp; CHAR(72 +'Randomized Data'!BE566) &amp; "19"), INDIRECT("SNPs!" &amp; CHAR(72 +'Randomized Data'!BE566) &amp; "19") &amp; INDIRECT("SNPs!" &amp; CHAR(72 +'Randomized Data'!BE566) &amp; "19")))</f>
        <v>GG</v>
      </c>
      <c r="CB566" t="str">
        <f>SNPs!$F$20</f>
        <v>rs3218713</v>
      </c>
      <c r="CC566">
        <f>SNPs!$C$20</f>
        <v>14</v>
      </c>
      <c r="CD566">
        <f>SNPs!$D$20</f>
        <v>23431468</v>
      </c>
      <c r="CE566" s="7" t="str">
        <f ca="1">IF('Randomized Data'!BF566 = 1, SNPs!$H$20 &amp; SNPs!$H$20, IF('Randomized Data'!BG566 = 1, SNPs!$H$20 &amp; INDIRECT("SNPs!" &amp; CHAR(72 +'Randomized Data'!BH566) &amp; "20"), INDIRECT("SNPs!" &amp; CHAR(72 +'Randomized Data'!BH566) &amp; "20") &amp; INDIRECT("SNPs!" &amp; CHAR(72 +'Randomized Data'!BH566) &amp; "20")))</f>
        <v>AA</v>
      </c>
      <c r="CF566" t="str">
        <f>SNPs!$F$21</f>
        <v>rs3218714</v>
      </c>
      <c r="CG566">
        <f>SNPs!$C$21</f>
        <v>14</v>
      </c>
      <c r="CH566">
        <f>SNPs!$D$21</f>
        <v>23429279</v>
      </c>
      <c r="CI566" s="7" t="str">
        <f ca="1">IF('Randomized Data'!BI566 = 1, SNPs!$H$21 &amp; SNPs!$H$21, IF('Randomized Data'!BJ566 = 1, SNPs!$H$21 &amp; INDIRECT("SNPs!" &amp; CHAR(72 +'Randomized Data'!BK566) &amp; "21"), INDIRECT("SNPs!" &amp; CHAR(72 +'Randomized Data'!BK566) &amp; "21") &amp; INDIRECT("SNPs!" &amp; CHAR(72 +'Randomized Data'!BK566) &amp; "21")))</f>
        <v>CC</v>
      </c>
      <c r="CJ566" t="str">
        <f>SNPs!$F$22</f>
        <v>rs121964855</v>
      </c>
      <c r="CK566">
        <f>SNPs!$C$22</f>
        <v>1</v>
      </c>
      <c r="CL566">
        <f>SNPs!$D$22</f>
        <v>201365638</v>
      </c>
      <c r="CM566" s="7" t="str">
        <f ca="1">IF('Randomized Data'!BL566 = 1, SNPs!$H$22 &amp; SNPs!$H$22, IF('Randomized Data'!BM566 = 1, SNPs!$H$22 &amp; INDIRECT("SNPs!" &amp; CHAR(72 +'Randomized Data'!BN566) &amp; "22"), INDIRECT("SNPs!" &amp; CHAR(72 +'Randomized Data'!BN566) &amp; "22") &amp; INDIRECT("SNPs!" &amp; CHAR(72 +'Randomized Data'!BN566) &amp; "22")))</f>
        <v>TT</v>
      </c>
      <c r="CN566" t="str">
        <f>SNPs!$F$23</f>
        <v>rs121964856</v>
      </c>
      <c r="CO566">
        <f>SNPs!$C$23</f>
        <v>1</v>
      </c>
      <c r="CP566">
        <f>SNPs!$D$23</f>
        <v>201365297</v>
      </c>
      <c r="CQ566" s="7" t="str">
        <f ca="1">IF('Randomized Data'!BO566 = 1, SNPs!$H$23 &amp; SNPs!$H$23, IF('Randomized Data'!BP566 = 1, SNPs!$H$23 &amp; INDIRECT("SNPs!" &amp; CHAR(72 +'Randomized Data'!BQ566) &amp; "23"), INDIRECT("SNPs!" &amp; CHAR(72 +'Randomized Data'!BQ566) &amp; "23") &amp; INDIRECT("SNPs!" &amp; CHAR(72 +'Randomized Data'!BQ566) &amp; "23")))</f>
        <v>GG</v>
      </c>
      <c r="CR566" t="str">
        <f>SNPs!$F$24</f>
        <v>rs121964857</v>
      </c>
      <c r="CS566">
        <f>SNPs!$C$24</f>
        <v>1</v>
      </c>
      <c r="CT566">
        <f>SNPs!$D$24</f>
        <v>201359245</v>
      </c>
      <c r="CU566" s="7" t="str">
        <f ca="1">IF('Randomized Data'!BR566 = 1, SNPs!$H$24 &amp; SNPs!$H$24, IF('Randomized Data'!BS566 = 1, SNPs!$H$24 &amp; INDIRECT("SNPs!" &amp; CHAR(72 +'Randomized Data'!BT566) &amp; "24"), INDIRECT("SNPs!" &amp; CHAR(72 +'Randomized Data'!BT566) &amp; "24") &amp; INDIRECT("SNPs!" &amp; CHAR(72 +'Randomized Data'!BT566) &amp; "24")))</f>
        <v>CT</v>
      </c>
      <c r="CV566" t="str">
        <f>SNPs!$F$25</f>
        <v>rs28934269</v>
      </c>
      <c r="CW566">
        <f>SNPs!$C$25</f>
        <v>15</v>
      </c>
      <c r="CX566">
        <f>SNPs!$D$25</f>
        <v>63060915</v>
      </c>
      <c r="CY566" s="7" t="str">
        <f ca="1">IF('Randomized Data'!BU566 = 1, SNPs!$H$25 &amp; SNPs!$H$25, IF('Randomized Data'!BV566 = 1, SNPs!$H$25 &amp; INDIRECT("SNPs!" &amp; CHAR(72 +'Randomized Data'!BW566) &amp; "25"), INDIRECT("SNPs!" &amp; CHAR(72 +'Randomized Data'!BW566) &amp; "25") &amp; INDIRECT("SNPs!" &amp; CHAR(72 +'Randomized Data'!BW566) &amp; "25")))</f>
        <v>AA</v>
      </c>
      <c r="CZ566" t="str">
        <f>SNPs!$F$26</f>
        <v>rs28934270</v>
      </c>
      <c r="DA566">
        <f>SNPs!$C$26</f>
        <v>15</v>
      </c>
      <c r="DB566">
        <f>SNPs!$D$26</f>
        <v>63060899</v>
      </c>
      <c r="DC566" s="7" t="str">
        <f ca="1">IF('Randomized Data'!BX566 = 1, SNPs!$H$26 &amp; SNPs!$H$26, IF('Randomized Data'!BY566 = 1, SNPs!$H$26 &amp; INDIRECT("SNPs!" &amp; CHAR(72 +'Randomized Data'!BZ566) &amp; "26"), INDIRECT("SNPs!" &amp; CHAR(72 +'Randomized Data'!BZ566) &amp; "26") &amp; INDIRECT("SNPs!" &amp; CHAR(72 +'Randomized Data'!BZ566) &amp; "26")))</f>
        <v>GA</v>
      </c>
      <c r="DD566" t="str">
        <f>SNPs!$F$27</f>
        <v>rs727504290</v>
      </c>
      <c r="DE566">
        <f>SNPs!$C$27</f>
        <v>15</v>
      </c>
      <c r="DF566">
        <f>SNPs!$D$27</f>
        <v>63042875</v>
      </c>
      <c r="DG566" s="7" t="str">
        <f ca="1">IF('Randomized Data'!CA566 = 1, SNPs!$H$27 &amp; SNPs!$H$27, IF('Randomized Data'!CB566 = 1, SNPs!$H$27 &amp; INDIRECT("SNPs!" &amp; CHAR(72 +'Randomized Data'!CC566) &amp; "27"), INDIRECT("SNPs!" &amp; CHAR(72 +'Randomized Data'!CC566) &amp; "27") &amp; INDIRECT("SNPs!" &amp; CHAR(72 +'Randomized Data'!CC566) &amp; "27")))</f>
        <v>GC</v>
      </c>
      <c r="DH566" t="str">
        <f>SNPs!$F$28</f>
        <v>rs104894504</v>
      </c>
      <c r="DI566">
        <f>SNPs!$C$28</f>
        <v>15</v>
      </c>
      <c r="DJ566">
        <f>SNPs!$D$28</f>
        <v>63057028</v>
      </c>
      <c r="DK566" s="7" t="str">
        <f ca="1">IF('Randomized Data'!CD566 = 1, SNPs!$H$28 &amp; SNPs!$H$28, IF('Randomized Data'!CE566 = 1, SNPs!$H$28 &amp; INDIRECT("SNPs!" &amp; CHAR(72 +'Randomized Data'!CF566) &amp; "28"), INDIRECT("SNPs!" &amp; CHAR(72 +'Randomized Data'!CF566) &amp; "28") &amp; INDIRECT("SNPs!" &amp; CHAR(72 +'Randomized Data'!CF566) &amp; "28")))</f>
        <v>CC</v>
      </c>
      <c r="DL566" t="str">
        <f>SNPs!$F$29</f>
        <v>rs375882485</v>
      </c>
      <c r="DM566">
        <f>SNPs!$C$29</f>
        <v>11</v>
      </c>
      <c r="DN566">
        <f>SNPs!$D$29</f>
        <v>47342698</v>
      </c>
      <c r="DO566" s="7" t="str">
        <f ca="1">IF('Randomized Data'!CG566 = 1, SNPs!$H$29 &amp; SNPs!$H$29, IF('Randomized Data'!CH566 = 1, SNPs!$H$29 &amp; INDIRECT("SNPs!" &amp; CHAR(72 +'Randomized Data'!CI566) &amp; "29"), INDIRECT("SNPs!" &amp; CHAR(72 +'Randomized Data'!CI566) &amp; "29") &amp; INDIRECT("SNPs!" &amp; CHAR(72 +'Randomized Data'!CI566) &amp; "29")))</f>
        <v>GG</v>
      </c>
      <c r="DP566" t="str">
        <f>SNPs!$F$30</f>
        <v>rs397516083</v>
      </c>
      <c r="DQ566">
        <f>SNPs!$C$30</f>
        <v>11</v>
      </c>
      <c r="DR566">
        <f>SNPs!$D$30</f>
        <v>47346379</v>
      </c>
      <c r="DS566" s="7" t="str">
        <f ca="1">IF('Randomized Data'!CJ566 = 1, SNPs!$H$30 &amp; SNPs!$H$30, IF('Randomized Data'!CK566 = 1, SNPs!$H$30 &amp; INDIRECT("SNPs!" &amp; CHAR(72 +'Randomized Data'!CL566) &amp; "30"), INDIRECT("SNPs!" &amp; CHAR(72 +'Randomized Data'!CL566) &amp; "30") &amp; INDIRECT("SNPs!" &amp; CHAR(72 +'Randomized Data'!CL566) &amp; "30")))</f>
        <v>GA</v>
      </c>
      <c r="DT566" t="str">
        <f>SNPs!$F$31</f>
        <v>rs397515937</v>
      </c>
      <c r="DU566">
        <f>SNPs!$C$31</f>
        <v>11</v>
      </c>
      <c r="DV566">
        <f>SNPs!$D$31</f>
        <v>47339792</v>
      </c>
      <c r="DW566" s="7" t="str">
        <f ca="1">IF('Randomized Data'!CM566 = 1, SNPs!$H$31 &amp; SNPs!$H$31, IF('Randomized Data'!CN566 = 1, SNPs!$H$31 &amp; INDIRECT("SNPs!" &amp; CHAR(72 +'Randomized Data'!CO566) &amp; "31"), INDIRECT("SNPs!" &amp; CHAR(72 +'Randomized Data'!CO566) &amp; "31") &amp; INDIRECT("SNPs!" &amp; CHAR(72 +'Randomized Data'!CO566) &amp; "31")))</f>
        <v>AA</v>
      </c>
      <c r="DX566" t="str">
        <f>SNPs!$F$32</f>
        <v>rs397516074</v>
      </c>
      <c r="DY566">
        <f>SNPs!$C$32</f>
        <v>11</v>
      </c>
      <c r="DZ566">
        <f>SNPs!$D$32</f>
        <v>47348424</v>
      </c>
      <c r="EA566" s="7" t="str">
        <f ca="1">IF('Randomized Data'!CP566 = 1, SNPs!$H$32 &amp; SNPs!$H$32, IF('Randomized Data'!CQ566 = 1, SNPs!$H$32 &amp; INDIRECT("SNPs!" &amp; CHAR(72 +'Randomized Data'!CR566) &amp; "32"), INDIRECT("SNPs!" &amp; CHAR(72 +'Randomized Data'!CR566) &amp; "32") &amp; INDIRECT("SNPs!" &amp; CHAR(72 +'Randomized Data'!CR566) &amp; "32")))</f>
        <v>AA</v>
      </c>
      <c r="EB566" t="str">
        <f>SNPs!$F$33</f>
        <v>rs397515963</v>
      </c>
      <c r="EC566">
        <f>SNPs!$C$33</f>
        <v>11</v>
      </c>
      <c r="ED566">
        <f>SNPs!$D$33</f>
        <v>47337729</v>
      </c>
      <c r="EE566" s="7" t="str">
        <f ca="1">IF('Randomized Data'!CS566 = 1, SNPs!$H$33 &amp; SNPs!$H$33, IF('Randomized Data'!CT566 = 1, SNPs!$H$33 &amp; INDIRECT("SNPs!" &amp; CHAR(72 +'Randomized Data'!CU566) &amp; "33"), INDIRECT("SNPs!" &amp; CHAR(72 +'Randomized Data'!CU566) &amp; "33") &amp; INDIRECT("SNPs!" &amp; CHAR(72 +'Randomized Data'!CU566) &amp; "33")))</f>
        <v>--</v>
      </c>
    </row>
    <row r="567" spans="1:13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  <c r="F567" s="3">
        <v>42183</v>
      </c>
      <c r="G567" s="9" t="str">
        <f>'Randomized Data'!C567</f>
        <v>Internal Lab</v>
      </c>
      <c r="H567" t="str">
        <f>SNPs!$F$2</f>
        <v>rs12248560</v>
      </c>
      <c r="I567">
        <f>SNPs!$C$2</f>
        <v>10</v>
      </c>
      <c r="J567">
        <f>SNPs!$D$2</f>
        <v>94761900</v>
      </c>
      <c r="K567" t="str">
        <f ca="1">IF('Randomized Data'!D567 = 1, SNPs!$H$2 &amp; SNPs!$H$2, IF('Randomized Data'!E567 = 1, SNPs!$H$2 &amp; INDIRECT("SNPs!" &amp; CHAR(72 +'Randomized Data'!F567) &amp; "2"), INDIRECT("SNPs!" &amp; CHAR(72 +'Randomized Data'!F567) &amp; "2") &amp; INDIRECT("SNPs!" &amp; CHAR(72 +'Randomized Data'!F567) &amp; "2")))</f>
        <v>CC</v>
      </c>
      <c r="L567" t="str">
        <f>SNPs!$F$3</f>
        <v>rs28399504</v>
      </c>
      <c r="M567">
        <f>SNPs!$C$3</f>
        <v>10</v>
      </c>
      <c r="N567">
        <f>SNPs!$D$3</f>
        <v>94762706</v>
      </c>
      <c r="O567" t="str">
        <f ca="1">IF('Randomized Data'!G567 = 1, SNPs!$H$3 &amp; SNPs!$H$3, IF('Randomized Data'!H567 = 1, SNPs!$H$3 &amp; INDIRECT("SNPs!" &amp; CHAR(72 +'Randomized Data'!I567) &amp; "3"), INDIRECT("SNPs!" &amp; CHAR(72 +'Randomized Data'!I567) &amp; "3") &amp; INDIRECT("SNPs!" &amp; CHAR(72 +'Randomized Data'!I567) &amp; "3")))</f>
        <v>AA</v>
      </c>
      <c r="P567" t="str">
        <f>SNPs!$F$4</f>
        <v>rs41291556</v>
      </c>
      <c r="Q567">
        <f>SNPs!$C$4</f>
        <v>10</v>
      </c>
      <c r="R567">
        <f>SNPs!$D$4</f>
        <v>94775416</v>
      </c>
      <c r="S567" t="str">
        <f ca="1">IF('Randomized Data'!J567 = 1, SNPs!$H$4 &amp; SNPs!$H$4, IF('Randomized Data'!K567 = 1, SNPs!$H$4 &amp; INDIRECT("SNPs!" &amp; CHAR(72 +'Randomized Data'!L567) &amp; "4"), INDIRECT("SNPs!" &amp; CHAR(72 +'Randomized Data'!L567) &amp; "4") &amp; INDIRECT("SNPs!" &amp; CHAR(72 +'Randomized Data'!L567) &amp; "4")))</f>
        <v>TT</v>
      </c>
      <c r="T567" t="str">
        <f>SNPs!$F$5</f>
        <v>rs72558184</v>
      </c>
      <c r="U567">
        <f>SNPs!$C$5</f>
        <v>10</v>
      </c>
      <c r="V567">
        <f>SNPs!$D$5</f>
        <v>96535210</v>
      </c>
      <c r="W567" t="str">
        <f ca="1">IF('Randomized Data'!M567 = 1, SNPs!$H$5 &amp; SNPs!$H$5, IF('Randomized Data'!N567 = 1, SNPs!$H$5 &amp; INDIRECT("SNPs!" &amp; CHAR(72 +'Randomized Data'!O567) &amp; "5"), INDIRECT("SNPs!" &amp; CHAR(72 +'Randomized Data'!O567) &amp; "5") &amp; INDIRECT("SNPs!" &amp; CHAR(72 +'Randomized Data'!O567) &amp; "5")))</f>
        <v>GG</v>
      </c>
      <c r="X567" t="str">
        <f>SNPs!$F$6</f>
        <v>rs4986893</v>
      </c>
      <c r="Y567">
        <f>SNPs!$C$6</f>
        <v>10</v>
      </c>
      <c r="Z567">
        <f>SNPs!$D$6</f>
        <v>94780653</v>
      </c>
      <c r="AA567" s="7" t="str">
        <f ca="1">IF('Randomized Data'!P567 = 1, SNPs!$H$6 &amp; SNPs!$H$6, IF('Randomized Data'!Q567 = 1, SNPs!$H$6 &amp; INDIRECT("SNPs!" &amp; CHAR(72 +'Randomized Data'!R567) &amp; "6"), INDIRECT("SNPs!" &amp; CHAR(72 +'Randomized Data'!R567) &amp; "6") &amp; INDIRECT("SNPs!" &amp; CHAR(72 +'Randomized Data'!R567) &amp; "6")))</f>
        <v>GA</v>
      </c>
      <c r="AB567" t="str">
        <f>SNPs!$F$7</f>
        <v>rs4244285</v>
      </c>
      <c r="AC567">
        <f>SNPs!$C$7</f>
        <v>10</v>
      </c>
      <c r="AD567">
        <f>SNPs!$D$7</f>
        <v>94781859</v>
      </c>
      <c r="AE567" s="7" t="str">
        <f ca="1">IF('Randomized Data'!S567 = 1, SNPs!$H$7 &amp; SNPs!$H$7, IF('Randomized Data'!T567 = 1, SNPs!$H$7 &amp; INDIRECT("SNPs!" &amp; CHAR(72 +'Randomized Data'!U567) &amp; "7"), INDIRECT("SNPs!" &amp; CHAR(72 +'Randomized Data'!U567) &amp; "7") &amp; INDIRECT("SNPs!" &amp; CHAR(72 +'Randomized Data'!U567) &amp; "7")))</f>
        <v>GA</v>
      </c>
      <c r="AF567" t="str">
        <f>SNPs!$F$8</f>
        <v>rs72558186</v>
      </c>
      <c r="AG567">
        <f>SNPs!$C$8</f>
        <v>10</v>
      </c>
      <c r="AH567">
        <f>SNPs!$D$8</f>
        <v>94781999</v>
      </c>
      <c r="AI567" s="7" t="str">
        <f ca="1">IF('Randomized Data'!V567 = 1, SNPs!$H$8 &amp; SNPs!$H$8, IF('Randomized Data'!W567 = 1, SNPs!$H$8 &amp; INDIRECT("SNPs!" &amp; CHAR(72 +'Randomized Data'!X567) &amp; "8"), INDIRECT("SNPs!" &amp; CHAR(72 +'Randomized Data'!X567) &amp; "8") &amp; INDIRECT("SNPs!" &amp; CHAR(72 +'Randomized Data'!X567) &amp; "8")))</f>
        <v>TA</v>
      </c>
      <c r="AJ567" t="str">
        <f>SNPs!$F$9</f>
        <v>rs56337013</v>
      </c>
      <c r="AK567">
        <f>SNPs!$C$9</f>
        <v>10</v>
      </c>
      <c r="AL567">
        <f>SNPs!$D$9</f>
        <v>94852738</v>
      </c>
      <c r="AM567" s="7" t="str">
        <f ca="1">IF('Randomized Data'!Y$2 = 1, SNPs!$H$9 &amp; SNPs!$H$9, IF('Randomized Data'!Z567 = 1, SNPs!$H$9 &amp; INDIRECT("SNPs!" &amp; CHAR(72 +'Randomized Data'!AA567) &amp; "9"), INDIRECT("SNPs!" &amp; CHAR(72 +'Randomized Data'!AA567) &amp; "9") &amp; INDIRECT("SNPs!" &amp; CHAR(72 +'Randomized Data'!AA567) &amp; "9")))</f>
        <v>TT</v>
      </c>
      <c r="AN567" t="str">
        <f>SNPs!$F$10</f>
        <v>rs17884712</v>
      </c>
      <c r="AO567">
        <f>SNPs!$C$10</f>
        <v>10</v>
      </c>
      <c r="AP567">
        <f>SNPs!$D$10</f>
        <v>94775489</v>
      </c>
      <c r="AQ567" s="7" t="str">
        <f ca="1">IF('Randomized Data'!AB567 = 1, SNPs!$H$10 &amp; SNPs!$H$10, IF('Randomized Data'!AC567 = 1, SNPs!$H$10 &amp; INDIRECT("SNPs!" &amp; CHAR(72 +'Randomized Data'!AD567) &amp; "10"), INDIRECT("SNPs!" &amp; CHAR(72 +'Randomized Data'!AD567) &amp; "10") &amp; INDIRECT("SNPs!" &amp; CHAR(72 +'Randomized Data'!AD567) &amp; "10")))</f>
        <v>GG</v>
      </c>
      <c r="AR567" t="str">
        <f>SNPs!$F$11</f>
        <v>rs6413438</v>
      </c>
      <c r="AS567">
        <f>SNPs!$C$11</f>
        <v>10</v>
      </c>
      <c r="AT567">
        <f>SNPs!$D$11</f>
        <v>94781858</v>
      </c>
      <c r="AU567" s="7" t="str">
        <f ca="1">IF('Randomized Data'!AE567 = 1, SNPs!$H$11 &amp; SNPs!$H$11, IF('Randomized Data'!AF567 = 1, SNPs!$H$11 &amp; INDIRECT("SNPs!" &amp; CHAR(72 +'Randomized Data'!AG567) &amp; "11"), INDIRECT("SNPs!" &amp; CHAR(72 +'Randomized Data'!AG567) &amp; "11") &amp; INDIRECT("SNPs!" &amp; CHAR(72 +'Randomized Data'!AG567) &amp; "11")))</f>
        <v>CC</v>
      </c>
      <c r="AV567" t="str">
        <f>SNPs!$F$12</f>
        <v>rs1057910</v>
      </c>
      <c r="AW567">
        <f>SNPs!$C$12</f>
        <v>10</v>
      </c>
      <c r="AX567">
        <f>SNPs!$D$12</f>
        <v>94981296</v>
      </c>
      <c r="AY567" s="7" t="str">
        <f ca="1">IF('Randomized Data'!AH567 = 1, SNPs!$H$12 &amp; SNPs!$H$12, IF('Randomized Data'!AI567 = 1, SNPs!$H$12 &amp; INDIRECT("SNPs!" &amp; CHAR(72 +'Randomized Data'!AJ567) &amp; "12"), INDIRECT("SNPs!" &amp; CHAR(72 +'Randomized Data'!AJ567) &amp; "12") &amp; INDIRECT("SNPs!" &amp; CHAR(72 +'Randomized Data'!AJ567) &amp; "12")))</f>
        <v>AA</v>
      </c>
      <c r="AZ567" t="str">
        <f>SNPs!$F$13</f>
        <v>rs1799853</v>
      </c>
      <c r="BA567">
        <f>SNPs!$C$13</f>
        <v>10</v>
      </c>
      <c r="BB567">
        <f>SNPs!$D$13</f>
        <v>94942290</v>
      </c>
      <c r="BC567" s="7" t="str">
        <f ca="1">IF('Randomized Data'!AK567 = 1, SNPs!$H$13 &amp; SNPs!$H$13, IF('Randomized Data'!AL567 = 1, SNPs!$H$13 &amp; INDIRECT("SNPs!" &amp; CHAR(72 +'Randomized Data'!AM567) &amp; "13"), INDIRECT("SNPs!" &amp; CHAR(72 +'Randomized Data'!AM567) &amp; "13") &amp; INDIRECT("SNPs!" &amp; CHAR(72 +'Randomized Data'!AM567) &amp; "13")))</f>
        <v>CC</v>
      </c>
      <c r="BD567" t="str">
        <f>SNPs!$F$14</f>
        <v>rs9923231</v>
      </c>
      <c r="BE567">
        <f>SNPs!$C$14</f>
        <v>16</v>
      </c>
      <c r="BF567">
        <f>SNPs!$D$14</f>
        <v>31096368</v>
      </c>
      <c r="BG567" s="7" t="str">
        <f ca="1">IF('Randomized Data'!AN567 = 1, SNPs!$H$14 &amp; SNPs!$H$14, IF('Randomized Data'!AO567 = 1, SNPs!$H$14 &amp; INDIRECT("SNPs!" &amp; CHAR(72 +'Randomized Data'!AP567) &amp; "14"), INDIRECT("SNPs!" &amp; CHAR(72 +'Randomized Data'!AP567) &amp; "14") &amp; INDIRECT("SNPs!" &amp; CHAR(72 +'Randomized Data'!AP567) &amp; "14")))</f>
        <v>CG</v>
      </c>
      <c r="BH567" t="str">
        <f>SNPs!$F$15</f>
        <v>rs9934438</v>
      </c>
      <c r="BI567">
        <f>SNPs!$C$15</f>
        <v>16</v>
      </c>
      <c r="BJ567">
        <f>SNPs!$D$15</f>
        <v>31093557</v>
      </c>
      <c r="BK567" s="7" t="str">
        <f ca="1">IF('Randomized Data'!AQ567 = 1, SNPs!$H$15 &amp; SNPs!$H$15, IF('Randomized Data'!AR567 = 1, SNPs!$H$15 &amp; INDIRECT("SNPs!" &amp; CHAR(72 +'Randomized Data'!AS567) &amp; "15"), INDIRECT("SNPs!" &amp; CHAR(72 +'Randomized Data'!AS567) &amp; "15") &amp; INDIRECT("SNPs!" &amp; CHAR(72 +'Randomized Data'!AS567) &amp; "15")))</f>
        <v>GG</v>
      </c>
      <c r="BL567" t="str">
        <f>SNPs!$F$16</f>
        <v>rs8050894</v>
      </c>
      <c r="BM567">
        <f>SNPs!$C$16</f>
        <v>16</v>
      </c>
      <c r="BN567">
        <f>SNPs!$D$16</f>
        <v>31093188</v>
      </c>
      <c r="BO567" s="7" t="str">
        <f ca="1">IF('Randomized Data'!AT567 = 1, SNPs!$H$16 &amp; SNPs!$H$16, IF('Randomized Data'!AU567 = 1, SNPs!$H$16 &amp; INDIRECT("SNPs!" &amp; CHAR(72 +'Randomized Data'!AV567) &amp; "16"), INDIRECT("SNPs!" &amp; CHAR(72 +'Randomized Data'!AV567) &amp; "16") &amp; INDIRECT("SNPs!" &amp; CHAR(72 +'Randomized Data'!AV567) &amp; "16")))</f>
        <v>CC</v>
      </c>
      <c r="BP567" t="str">
        <f>SNPs!$F$17</f>
        <v>rs6025</v>
      </c>
      <c r="BQ567">
        <f>SNPs!$C$17</f>
        <v>1</v>
      </c>
      <c r="BR567">
        <f>SNPs!$D$17</f>
        <v>169549811</v>
      </c>
      <c r="BS567" s="7" t="str">
        <f ca="1">IF('Randomized Data'!AW567 = 1, SNPs!$H$17 &amp; SNPs!$H$17, IF('Randomized Data'!AX567 = 1, SNPs!$H$17 &amp; INDIRECT("SNPs!" &amp; CHAR(72 +'Randomized Data'!AY567) &amp; "17"), INDIRECT("SNPs!" &amp; CHAR(72 +'Randomized Data'!AY567) &amp; "17") &amp; INDIRECT("SNPs!" &amp; CHAR(72 +'Randomized Data'!AY567) &amp; "17")))</f>
        <v>GG</v>
      </c>
      <c r="BT567" t="str">
        <f>SNPs!$F$18</f>
        <v>rs1799963</v>
      </c>
      <c r="BU567">
        <f>SNPs!$C$18</f>
        <v>11</v>
      </c>
      <c r="BV567">
        <f>SNPs!$D$18</f>
        <v>46739505</v>
      </c>
      <c r="BW567" s="7" t="str">
        <f ca="1">IF('Randomized Data'!AZ567 = 1, SNPs!$H$18 &amp; SNPs!$H$18, IF('Randomized Data'!BA567 = 1, SNPs!$H$18 &amp; INDIRECT("SNPs!" &amp; CHAR(72 +'Randomized Data'!BB567) &amp; "18"), INDIRECT("SNPs!" &amp; CHAR(72 +'Randomized Data'!BB567) &amp; "18") &amp; INDIRECT("SNPs!" &amp; CHAR(72 +'Randomized Data'!BB567) &amp; "18")))</f>
        <v>GG</v>
      </c>
      <c r="BX567" t="str">
        <f>SNPs!$F$19</f>
        <v>rs121913626</v>
      </c>
      <c r="BY567">
        <f>SNPs!$C$19</f>
        <v>14</v>
      </c>
      <c r="BZ567">
        <f>SNPs!$D$19</f>
        <v>23427723</v>
      </c>
      <c r="CA567" s="7" t="str">
        <f ca="1">IF('Randomized Data'!BC567 = 1, SNPs!$H$19 &amp; SNPs!$H$19, IF('Randomized Data'!BD567 = 1, SNPs!$H$19 &amp; INDIRECT("SNPs!" &amp; CHAR(72 +'Randomized Data'!BE567) &amp; "19"), INDIRECT("SNPs!" &amp; CHAR(72 +'Randomized Data'!BE567) &amp; "19") &amp; INDIRECT("SNPs!" &amp; CHAR(72 +'Randomized Data'!BE567) &amp; "19")))</f>
        <v>GG</v>
      </c>
      <c r="CB567" t="str">
        <f>SNPs!$F$20</f>
        <v>rs3218713</v>
      </c>
      <c r="CC567">
        <f>SNPs!$C$20</f>
        <v>14</v>
      </c>
      <c r="CD567">
        <f>SNPs!$D$20</f>
        <v>23431468</v>
      </c>
      <c r="CE567" s="7" t="str">
        <f ca="1">IF('Randomized Data'!BF567 = 1, SNPs!$H$20 &amp; SNPs!$H$20, IF('Randomized Data'!BG567 = 1, SNPs!$H$20 &amp; INDIRECT("SNPs!" &amp; CHAR(72 +'Randomized Data'!BH567) &amp; "20"), INDIRECT("SNPs!" &amp; CHAR(72 +'Randomized Data'!BH567) &amp; "20") &amp; INDIRECT("SNPs!" &amp; CHAR(72 +'Randomized Data'!BH567) &amp; "20")))</f>
        <v>GG</v>
      </c>
      <c r="CF567" t="str">
        <f>SNPs!$F$21</f>
        <v>rs3218714</v>
      </c>
      <c r="CG567">
        <f>SNPs!$C$21</f>
        <v>14</v>
      </c>
      <c r="CH567">
        <f>SNPs!$D$21</f>
        <v>23429279</v>
      </c>
      <c r="CI567" s="7" t="str">
        <f ca="1">IF('Randomized Data'!BI567 = 1, SNPs!$H$21 &amp; SNPs!$H$21, IF('Randomized Data'!BJ567 = 1, SNPs!$H$21 &amp; INDIRECT("SNPs!" &amp; CHAR(72 +'Randomized Data'!BK567) &amp; "21"), INDIRECT("SNPs!" &amp; CHAR(72 +'Randomized Data'!BK567) &amp; "21") &amp; INDIRECT("SNPs!" &amp; CHAR(72 +'Randomized Data'!BK567) &amp; "21")))</f>
        <v>CT</v>
      </c>
      <c r="CJ567" t="str">
        <f>SNPs!$F$22</f>
        <v>rs121964855</v>
      </c>
      <c r="CK567">
        <f>SNPs!$C$22</f>
        <v>1</v>
      </c>
      <c r="CL567">
        <f>SNPs!$D$22</f>
        <v>201365638</v>
      </c>
      <c r="CM567" s="7" t="str">
        <f ca="1">IF('Randomized Data'!BL567 = 1, SNPs!$H$22 &amp; SNPs!$H$22, IF('Randomized Data'!BM567 = 1, SNPs!$H$22 &amp; INDIRECT("SNPs!" &amp; CHAR(72 +'Randomized Data'!BN567) &amp; "22"), INDIRECT("SNPs!" &amp; CHAR(72 +'Randomized Data'!BN567) &amp; "22") &amp; INDIRECT("SNPs!" &amp; CHAR(72 +'Randomized Data'!BN567) &amp; "22")))</f>
        <v>TT</v>
      </c>
      <c r="CN567" t="str">
        <f>SNPs!$F$23</f>
        <v>rs121964856</v>
      </c>
      <c r="CO567">
        <f>SNPs!$C$23</f>
        <v>1</v>
      </c>
      <c r="CP567">
        <f>SNPs!$D$23</f>
        <v>201365297</v>
      </c>
      <c r="CQ567" s="7" t="str">
        <f ca="1">IF('Randomized Data'!BO567 = 1, SNPs!$H$23 &amp; SNPs!$H$23, IF('Randomized Data'!BP567 = 1, SNPs!$H$23 &amp; INDIRECT("SNPs!" &amp; CHAR(72 +'Randomized Data'!BQ567) &amp; "23"), INDIRECT("SNPs!" &amp; CHAR(72 +'Randomized Data'!BQ567) &amp; "23") &amp; INDIRECT("SNPs!" &amp; CHAR(72 +'Randomized Data'!BQ567) &amp; "23")))</f>
        <v>GA</v>
      </c>
      <c r="CR567" t="str">
        <f>SNPs!$F$24</f>
        <v>rs121964857</v>
      </c>
      <c r="CS567">
        <f>SNPs!$C$24</f>
        <v>1</v>
      </c>
      <c r="CT567">
        <f>SNPs!$D$24</f>
        <v>201359245</v>
      </c>
      <c r="CU567" s="7" t="str">
        <f ca="1">IF('Randomized Data'!BR567 = 1, SNPs!$H$24 &amp; SNPs!$H$24, IF('Randomized Data'!BS567 = 1, SNPs!$H$24 &amp; INDIRECT("SNPs!" &amp; CHAR(72 +'Randomized Data'!BT567) &amp; "24"), INDIRECT("SNPs!" &amp; CHAR(72 +'Randomized Data'!BT567) &amp; "24") &amp; INDIRECT("SNPs!" &amp; CHAR(72 +'Randomized Data'!BT567) &amp; "24")))</f>
        <v>TT</v>
      </c>
      <c r="CV567" t="str">
        <f>SNPs!$F$25</f>
        <v>rs28934269</v>
      </c>
      <c r="CW567">
        <f>SNPs!$C$25</f>
        <v>15</v>
      </c>
      <c r="CX567">
        <f>SNPs!$D$25</f>
        <v>63060915</v>
      </c>
      <c r="CY567" s="7" t="str">
        <f ca="1">IF('Randomized Data'!BU567 = 1, SNPs!$H$25 &amp; SNPs!$H$25, IF('Randomized Data'!BV567 = 1, SNPs!$H$25 &amp; INDIRECT("SNPs!" &amp; CHAR(72 +'Randomized Data'!BW567) &amp; "25"), INDIRECT("SNPs!" &amp; CHAR(72 +'Randomized Data'!BW567) &amp; "25") &amp; INDIRECT("SNPs!" &amp; CHAR(72 +'Randomized Data'!BW567) &amp; "25")))</f>
        <v>AA</v>
      </c>
      <c r="CZ567" t="str">
        <f>SNPs!$F$26</f>
        <v>rs28934270</v>
      </c>
      <c r="DA567">
        <f>SNPs!$C$26</f>
        <v>15</v>
      </c>
      <c r="DB567">
        <f>SNPs!$D$26</f>
        <v>63060899</v>
      </c>
      <c r="DC567" s="7" t="str">
        <f ca="1">IF('Randomized Data'!BX567 = 1, SNPs!$H$26 &amp; SNPs!$H$26, IF('Randomized Data'!BY567 = 1, SNPs!$H$26 &amp; INDIRECT("SNPs!" &amp; CHAR(72 +'Randomized Data'!BZ567) &amp; "26"), INDIRECT("SNPs!" &amp; CHAR(72 +'Randomized Data'!BZ567) &amp; "26") &amp; INDIRECT("SNPs!" &amp; CHAR(72 +'Randomized Data'!BZ567) &amp; "26")))</f>
        <v>GA</v>
      </c>
      <c r="DD567" t="str">
        <f>SNPs!$F$27</f>
        <v>rs727504290</v>
      </c>
      <c r="DE567">
        <f>SNPs!$C$27</f>
        <v>15</v>
      </c>
      <c r="DF567">
        <f>SNPs!$D$27</f>
        <v>63042875</v>
      </c>
      <c r="DG567" s="7" t="str">
        <f ca="1">IF('Randomized Data'!CA567 = 1, SNPs!$H$27 &amp; SNPs!$H$27, IF('Randomized Data'!CB567 = 1, SNPs!$H$27 &amp; INDIRECT("SNPs!" &amp; CHAR(72 +'Randomized Data'!CC567) &amp; "27"), INDIRECT("SNPs!" &amp; CHAR(72 +'Randomized Data'!CC567) &amp; "27") &amp; INDIRECT("SNPs!" &amp; CHAR(72 +'Randomized Data'!CC567) &amp; "27")))</f>
        <v>GG</v>
      </c>
      <c r="DH567" t="str">
        <f>SNPs!$F$28</f>
        <v>rs104894504</v>
      </c>
      <c r="DI567">
        <f>SNPs!$C$28</f>
        <v>15</v>
      </c>
      <c r="DJ567">
        <f>SNPs!$D$28</f>
        <v>63057028</v>
      </c>
      <c r="DK567" s="7" t="str">
        <f ca="1">IF('Randomized Data'!CD567 = 1, SNPs!$H$28 &amp; SNPs!$H$28, IF('Randomized Data'!CE567 = 1, SNPs!$H$28 &amp; INDIRECT("SNPs!" &amp; CHAR(72 +'Randomized Data'!CF567) &amp; "28"), INDIRECT("SNPs!" &amp; CHAR(72 +'Randomized Data'!CF567) &amp; "28") &amp; INDIRECT("SNPs!" &amp; CHAR(72 +'Randomized Data'!CF567) &amp; "28")))</f>
        <v>TC</v>
      </c>
      <c r="DL567" t="str">
        <f>SNPs!$F$29</f>
        <v>rs375882485</v>
      </c>
      <c r="DM567">
        <f>SNPs!$C$29</f>
        <v>11</v>
      </c>
      <c r="DN567">
        <f>SNPs!$D$29</f>
        <v>47342698</v>
      </c>
      <c r="DO567" s="7" t="str">
        <f ca="1">IF('Randomized Data'!CG567 = 1, SNPs!$H$29 &amp; SNPs!$H$29, IF('Randomized Data'!CH567 = 1, SNPs!$H$29 &amp; INDIRECT("SNPs!" &amp; CHAR(72 +'Randomized Data'!CI567) &amp; "29"), INDIRECT("SNPs!" &amp; CHAR(72 +'Randomized Data'!CI567) &amp; "29") &amp; INDIRECT("SNPs!" &amp; CHAR(72 +'Randomized Data'!CI567) &amp; "29")))</f>
        <v>GG</v>
      </c>
      <c r="DP567" t="str">
        <f>SNPs!$F$30</f>
        <v>rs397516083</v>
      </c>
      <c r="DQ567">
        <f>SNPs!$C$30</f>
        <v>11</v>
      </c>
      <c r="DR567">
        <f>SNPs!$D$30</f>
        <v>47346379</v>
      </c>
      <c r="DS567" s="7" t="str">
        <f ca="1">IF('Randomized Data'!CJ567 = 1, SNPs!$H$30 &amp; SNPs!$H$30, IF('Randomized Data'!CK567 = 1, SNPs!$H$30 &amp; INDIRECT("SNPs!" &amp; CHAR(72 +'Randomized Data'!CL567) &amp; "30"), INDIRECT("SNPs!" &amp; CHAR(72 +'Randomized Data'!CL567) &amp; "30") &amp; INDIRECT("SNPs!" &amp; CHAR(72 +'Randomized Data'!CL567) &amp; "30")))</f>
        <v>GG</v>
      </c>
      <c r="DT567" t="str">
        <f>SNPs!$F$31</f>
        <v>rs397515937</v>
      </c>
      <c r="DU567">
        <f>SNPs!$C$31</f>
        <v>11</v>
      </c>
      <c r="DV567">
        <f>SNPs!$D$31</f>
        <v>47339792</v>
      </c>
      <c r="DW567" s="7" t="str">
        <f ca="1">IF('Randomized Data'!CM567 = 1, SNPs!$H$31 &amp; SNPs!$H$31, IF('Randomized Data'!CN567 = 1, SNPs!$H$31 &amp; INDIRECT("SNPs!" &amp; CHAR(72 +'Randomized Data'!CO567) &amp; "31"), INDIRECT("SNPs!" &amp; CHAR(72 +'Randomized Data'!CO567) &amp; "31") &amp; INDIRECT("SNPs!" &amp; CHAR(72 +'Randomized Data'!CO567) &amp; "31")))</f>
        <v>AA</v>
      </c>
      <c r="DX567" t="str">
        <f>SNPs!$F$32</f>
        <v>rs397516074</v>
      </c>
      <c r="DY567">
        <f>SNPs!$C$32</f>
        <v>11</v>
      </c>
      <c r="DZ567">
        <f>SNPs!$D$32</f>
        <v>47348424</v>
      </c>
      <c r="EA567" s="7" t="str">
        <f ca="1">IF('Randomized Data'!CP567 = 1, SNPs!$H$32 &amp; SNPs!$H$32, IF('Randomized Data'!CQ567 = 1, SNPs!$H$32 &amp; INDIRECT("SNPs!" &amp; CHAR(72 +'Randomized Data'!CR567) &amp; "32"), INDIRECT("SNPs!" &amp; CHAR(72 +'Randomized Data'!CR567) &amp; "32") &amp; INDIRECT("SNPs!" &amp; CHAR(72 +'Randomized Data'!CR567) &amp; "32")))</f>
        <v>GA</v>
      </c>
      <c r="EB567" t="str">
        <f>SNPs!$F$33</f>
        <v>rs397515963</v>
      </c>
      <c r="EC567">
        <f>SNPs!$C$33</f>
        <v>11</v>
      </c>
      <c r="ED567">
        <f>SNPs!$D$33</f>
        <v>47337729</v>
      </c>
      <c r="EE567" s="7" t="str">
        <f ca="1">IF('Randomized Data'!CS567 = 1, SNPs!$H$33 &amp; SNPs!$H$33, IF('Randomized Data'!CT567 = 1, SNPs!$H$33 &amp; INDIRECT("SNPs!" &amp; CHAR(72 +'Randomized Data'!CU567) &amp; "33"), INDIRECT("SNPs!" &amp; CHAR(72 +'Randomized Data'!CU567) &amp; "33") &amp; INDIRECT("SNPs!" &amp; CHAR(72 +'Randomized Data'!CU567) &amp; "33")))</f>
        <v>GG</v>
      </c>
    </row>
    <row r="568" spans="1:13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  <c r="F568" s="3">
        <v>42182</v>
      </c>
      <c r="G568" s="9" t="str">
        <f>'Randomized Data'!C568</f>
        <v>Internal Lab</v>
      </c>
      <c r="H568" t="str">
        <f>SNPs!$F$2</f>
        <v>rs12248560</v>
      </c>
      <c r="I568">
        <f>SNPs!$C$2</f>
        <v>10</v>
      </c>
      <c r="J568">
        <f>SNPs!$D$2</f>
        <v>94761900</v>
      </c>
      <c r="K568" t="str">
        <f ca="1">IF('Randomized Data'!D568 = 1, SNPs!$H$2 &amp; SNPs!$H$2, IF('Randomized Data'!E568 = 1, SNPs!$H$2 &amp; INDIRECT("SNPs!" &amp; CHAR(72 +'Randomized Data'!F568) &amp; "2"), INDIRECT("SNPs!" &amp; CHAR(72 +'Randomized Data'!F568) &amp; "2") &amp; INDIRECT("SNPs!" &amp; CHAR(72 +'Randomized Data'!F568) &amp; "2")))</f>
        <v>CC</v>
      </c>
      <c r="L568" t="str">
        <f>SNPs!$F$3</f>
        <v>rs28399504</v>
      </c>
      <c r="M568">
        <f>SNPs!$C$3</f>
        <v>10</v>
      </c>
      <c r="N568">
        <f>SNPs!$D$3</f>
        <v>94762706</v>
      </c>
      <c r="O568" t="str">
        <f ca="1">IF('Randomized Data'!G568 = 1, SNPs!$H$3 &amp; SNPs!$H$3, IF('Randomized Data'!H568 = 1, SNPs!$H$3 &amp; INDIRECT("SNPs!" &amp; CHAR(72 +'Randomized Data'!I568) &amp; "3"), INDIRECT("SNPs!" &amp; CHAR(72 +'Randomized Data'!I568) &amp; "3") &amp; INDIRECT("SNPs!" &amp; CHAR(72 +'Randomized Data'!I568) &amp; "3")))</f>
        <v>AG</v>
      </c>
      <c r="P568" t="str">
        <f>SNPs!$F$4</f>
        <v>rs41291556</v>
      </c>
      <c r="Q568">
        <f>SNPs!$C$4</f>
        <v>10</v>
      </c>
      <c r="R568">
        <f>SNPs!$D$4</f>
        <v>94775416</v>
      </c>
      <c r="S568" t="str">
        <f ca="1">IF('Randomized Data'!J568 = 1, SNPs!$H$4 &amp; SNPs!$H$4, IF('Randomized Data'!K568 = 1, SNPs!$H$4 &amp; INDIRECT("SNPs!" &amp; CHAR(72 +'Randomized Data'!L568) &amp; "4"), INDIRECT("SNPs!" &amp; CHAR(72 +'Randomized Data'!L568) &amp; "4") &amp; INDIRECT("SNPs!" &amp; CHAR(72 +'Randomized Data'!L568) &amp; "4")))</f>
        <v>TT</v>
      </c>
      <c r="T568" t="str">
        <f>SNPs!$F$5</f>
        <v>rs72558184</v>
      </c>
      <c r="U568">
        <f>SNPs!$C$5</f>
        <v>10</v>
      </c>
      <c r="V568">
        <f>SNPs!$D$5</f>
        <v>96535210</v>
      </c>
      <c r="W568" t="str">
        <f ca="1">IF('Randomized Data'!M568 = 1, SNPs!$H$5 &amp; SNPs!$H$5, IF('Randomized Data'!N568 = 1, SNPs!$H$5 &amp; INDIRECT("SNPs!" &amp; CHAR(72 +'Randomized Data'!O568) &amp; "5"), INDIRECT("SNPs!" &amp; CHAR(72 +'Randomized Data'!O568) &amp; "5") &amp; INDIRECT("SNPs!" &amp; CHAR(72 +'Randomized Data'!O568) &amp; "5")))</f>
        <v>GG</v>
      </c>
      <c r="X568" t="str">
        <f>SNPs!$F$6</f>
        <v>rs4986893</v>
      </c>
      <c r="Y568">
        <f>SNPs!$C$6</f>
        <v>10</v>
      </c>
      <c r="Z568">
        <f>SNPs!$D$6</f>
        <v>94780653</v>
      </c>
      <c r="AA568" s="7" t="str">
        <f ca="1">IF('Randomized Data'!P568 = 1, SNPs!$H$6 &amp; SNPs!$H$6, IF('Randomized Data'!Q568 = 1, SNPs!$H$6 &amp; INDIRECT("SNPs!" &amp; CHAR(72 +'Randomized Data'!R568) &amp; "6"), INDIRECT("SNPs!" &amp; CHAR(72 +'Randomized Data'!R568) &amp; "6") &amp; INDIRECT("SNPs!" &amp; CHAR(72 +'Randomized Data'!R568) &amp; "6")))</f>
        <v>GG</v>
      </c>
      <c r="AB568" t="str">
        <f>SNPs!$F$7</f>
        <v>rs4244285</v>
      </c>
      <c r="AC568">
        <f>SNPs!$C$7</f>
        <v>10</v>
      </c>
      <c r="AD568">
        <f>SNPs!$D$7</f>
        <v>94781859</v>
      </c>
      <c r="AE568" s="7" t="str">
        <f ca="1">IF('Randomized Data'!S568 = 1, SNPs!$H$7 &amp; SNPs!$H$7, IF('Randomized Data'!T568 = 1, SNPs!$H$7 &amp; INDIRECT("SNPs!" &amp; CHAR(72 +'Randomized Data'!U568) &amp; "7"), INDIRECT("SNPs!" &amp; CHAR(72 +'Randomized Data'!U568) &amp; "7") &amp; INDIRECT("SNPs!" &amp; CHAR(72 +'Randomized Data'!U568) &amp; "7")))</f>
        <v>CC</v>
      </c>
      <c r="AF568" t="str">
        <f>SNPs!$F$8</f>
        <v>rs72558186</v>
      </c>
      <c r="AG568">
        <f>SNPs!$C$8</f>
        <v>10</v>
      </c>
      <c r="AH568">
        <f>SNPs!$D$8</f>
        <v>94781999</v>
      </c>
      <c r="AI568" s="7" t="str">
        <f ca="1">IF('Randomized Data'!V568 = 1, SNPs!$H$8 &amp; SNPs!$H$8, IF('Randomized Data'!W568 = 1, SNPs!$H$8 &amp; INDIRECT("SNPs!" &amp; CHAR(72 +'Randomized Data'!X568) &amp; "8"), INDIRECT("SNPs!" &amp; CHAR(72 +'Randomized Data'!X568) &amp; "8") &amp; INDIRECT("SNPs!" &amp; CHAR(72 +'Randomized Data'!X568) &amp; "8")))</f>
        <v>AA</v>
      </c>
      <c r="AJ568" t="str">
        <f>SNPs!$F$9</f>
        <v>rs56337013</v>
      </c>
      <c r="AK568">
        <f>SNPs!$C$9</f>
        <v>10</v>
      </c>
      <c r="AL568">
        <f>SNPs!$D$9</f>
        <v>94852738</v>
      </c>
      <c r="AM568" s="7" t="str">
        <f ca="1">IF('Randomized Data'!Y$2 = 1, SNPs!$H$9 &amp; SNPs!$H$9, IF('Randomized Data'!Z568 = 1, SNPs!$H$9 &amp; INDIRECT("SNPs!" &amp; CHAR(72 +'Randomized Data'!AA568) &amp; "9"), INDIRECT("SNPs!" &amp; CHAR(72 +'Randomized Data'!AA568) &amp; "9") &amp; INDIRECT("SNPs!" &amp; CHAR(72 +'Randomized Data'!AA568) &amp; "9")))</f>
        <v>TT</v>
      </c>
      <c r="AN568" t="str">
        <f>SNPs!$F$10</f>
        <v>rs17884712</v>
      </c>
      <c r="AO568">
        <f>SNPs!$C$10</f>
        <v>10</v>
      </c>
      <c r="AP568">
        <f>SNPs!$D$10</f>
        <v>94775489</v>
      </c>
      <c r="AQ568" s="7" t="str">
        <f ca="1">IF('Randomized Data'!AB568 = 1, SNPs!$H$10 &amp; SNPs!$H$10, IF('Randomized Data'!AC568 = 1, SNPs!$H$10 &amp; INDIRECT("SNPs!" &amp; CHAR(72 +'Randomized Data'!AD568) &amp; "10"), INDIRECT("SNPs!" &amp; CHAR(72 +'Randomized Data'!AD568) &amp; "10") &amp; INDIRECT("SNPs!" &amp; CHAR(72 +'Randomized Data'!AD568) &amp; "10")))</f>
        <v>AA</v>
      </c>
      <c r="AR568" t="str">
        <f>SNPs!$F$11</f>
        <v>rs6413438</v>
      </c>
      <c r="AS568">
        <f>SNPs!$C$11</f>
        <v>10</v>
      </c>
      <c r="AT568">
        <f>SNPs!$D$11</f>
        <v>94781858</v>
      </c>
      <c r="AU568" s="7" t="str">
        <f ca="1">IF('Randomized Data'!AE568 = 1, SNPs!$H$11 &amp; SNPs!$H$11, IF('Randomized Data'!AF568 = 1, SNPs!$H$11 &amp; INDIRECT("SNPs!" &amp; CHAR(72 +'Randomized Data'!AG568) &amp; "11"), INDIRECT("SNPs!" &amp; CHAR(72 +'Randomized Data'!AG568) &amp; "11") &amp; INDIRECT("SNPs!" &amp; CHAR(72 +'Randomized Data'!AG568) &amp; "11")))</f>
        <v>CC</v>
      </c>
      <c r="AV568" t="str">
        <f>SNPs!$F$12</f>
        <v>rs1057910</v>
      </c>
      <c r="AW568">
        <f>SNPs!$C$12</f>
        <v>10</v>
      </c>
      <c r="AX568">
        <f>SNPs!$D$12</f>
        <v>94981296</v>
      </c>
      <c r="AY568" s="7" t="str">
        <f ca="1">IF('Randomized Data'!AH568 = 1, SNPs!$H$12 &amp; SNPs!$H$12, IF('Randomized Data'!AI568 = 1, SNPs!$H$12 &amp; INDIRECT("SNPs!" &amp; CHAR(72 +'Randomized Data'!AJ568) &amp; "12"), INDIRECT("SNPs!" &amp; CHAR(72 +'Randomized Data'!AJ568) &amp; "12") &amp; INDIRECT("SNPs!" &amp; CHAR(72 +'Randomized Data'!AJ568) &amp; "12")))</f>
        <v>CC</v>
      </c>
      <c r="AZ568" t="str">
        <f>SNPs!$F$13</f>
        <v>rs1799853</v>
      </c>
      <c r="BA568">
        <f>SNPs!$C$13</f>
        <v>10</v>
      </c>
      <c r="BB568">
        <f>SNPs!$D$13</f>
        <v>94942290</v>
      </c>
      <c r="BC568" s="7" t="str">
        <f ca="1">IF('Randomized Data'!AK568 = 1, SNPs!$H$13 &amp; SNPs!$H$13, IF('Randomized Data'!AL568 = 1, SNPs!$H$13 &amp; INDIRECT("SNPs!" &amp; CHAR(72 +'Randomized Data'!AM568) &amp; "13"), INDIRECT("SNPs!" &amp; CHAR(72 +'Randomized Data'!AM568) &amp; "13") &amp; INDIRECT("SNPs!" &amp; CHAR(72 +'Randomized Data'!AM568) &amp; "13")))</f>
        <v>CC</v>
      </c>
      <c r="BD568" t="str">
        <f>SNPs!$F$14</f>
        <v>rs9923231</v>
      </c>
      <c r="BE568">
        <f>SNPs!$C$14</f>
        <v>16</v>
      </c>
      <c r="BF568">
        <f>SNPs!$D$14</f>
        <v>31096368</v>
      </c>
      <c r="BG568" s="7" t="str">
        <f ca="1">IF('Randomized Data'!AN568 = 1, SNPs!$H$14 &amp; SNPs!$H$14, IF('Randomized Data'!AO568 = 1, SNPs!$H$14 &amp; INDIRECT("SNPs!" &amp; CHAR(72 +'Randomized Data'!AP568) &amp; "14"), INDIRECT("SNPs!" &amp; CHAR(72 +'Randomized Data'!AP568) &amp; "14") &amp; INDIRECT("SNPs!" &amp; CHAR(72 +'Randomized Data'!AP568) &amp; "14")))</f>
        <v>GG</v>
      </c>
      <c r="BH568" t="str">
        <f>SNPs!$F$15</f>
        <v>rs9934438</v>
      </c>
      <c r="BI568">
        <f>SNPs!$C$15</f>
        <v>16</v>
      </c>
      <c r="BJ568">
        <f>SNPs!$D$15</f>
        <v>31093557</v>
      </c>
      <c r="BK568" s="7" t="str">
        <f ca="1">IF('Randomized Data'!AQ568 = 1, SNPs!$H$15 &amp; SNPs!$H$15, IF('Randomized Data'!AR568 = 1, SNPs!$H$15 &amp; INDIRECT("SNPs!" &amp; CHAR(72 +'Randomized Data'!AS568) &amp; "15"), INDIRECT("SNPs!" &amp; CHAR(72 +'Randomized Data'!AS568) &amp; "15") &amp; INDIRECT("SNPs!" &amp; CHAR(72 +'Randomized Data'!AS568) &amp; "15")))</f>
        <v>GA</v>
      </c>
      <c r="BL568" t="str">
        <f>SNPs!$F$16</f>
        <v>rs8050894</v>
      </c>
      <c r="BM568">
        <f>SNPs!$C$16</f>
        <v>16</v>
      </c>
      <c r="BN568">
        <f>SNPs!$D$16</f>
        <v>31093188</v>
      </c>
      <c r="BO568" s="7" t="str">
        <f ca="1">IF('Randomized Data'!AT568 = 1, SNPs!$H$16 &amp; SNPs!$H$16, IF('Randomized Data'!AU568 = 1, SNPs!$H$16 &amp; INDIRECT("SNPs!" &amp; CHAR(72 +'Randomized Data'!AV568) &amp; "16"), INDIRECT("SNPs!" &amp; CHAR(72 +'Randomized Data'!AV568) &amp; "16") &amp; INDIRECT("SNPs!" &amp; CHAR(72 +'Randomized Data'!AV568) &amp; "16")))</f>
        <v>CG</v>
      </c>
      <c r="BP568" t="str">
        <f>SNPs!$F$17</f>
        <v>rs6025</v>
      </c>
      <c r="BQ568">
        <f>SNPs!$C$17</f>
        <v>1</v>
      </c>
      <c r="BR568">
        <f>SNPs!$D$17</f>
        <v>169549811</v>
      </c>
      <c r="BS568" s="7" t="str">
        <f ca="1">IF('Randomized Data'!AW568 = 1, SNPs!$H$17 &amp; SNPs!$H$17, IF('Randomized Data'!AX568 = 1, SNPs!$H$17 &amp; INDIRECT("SNPs!" &amp; CHAR(72 +'Randomized Data'!AY568) &amp; "17"), INDIRECT("SNPs!" &amp; CHAR(72 +'Randomized Data'!AY568) &amp; "17") &amp; INDIRECT("SNPs!" &amp; CHAR(72 +'Randomized Data'!AY568) &amp; "17")))</f>
        <v>GG</v>
      </c>
      <c r="BT568" t="str">
        <f>SNPs!$F$18</f>
        <v>rs1799963</v>
      </c>
      <c r="BU568">
        <f>SNPs!$C$18</f>
        <v>11</v>
      </c>
      <c r="BV568">
        <f>SNPs!$D$18</f>
        <v>46739505</v>
      </c>
      <c r="BW568" s="7" t="str">
        <f ca="1">IF('Randomized Data'!AZ568 = 1, SNPs!$H$18 &amp; SNPs!$H$18, IF('Randomized Data'!BA568 = 1, SNPs!$H$18 &amp; INDIRECT("SNPs!" &amp; CHAR(72 +'Randomized Data'!BB568) &amp; "18"), INDIRECT("SNPs!" &amp; CHAR(72 +'Randomized Data'!BB568) &amp; "18") &amp; INDIRECT("SNPs!" &amp; CHAR(72 +'Randomized Data'!BB568) &amp; "18")))</f>
        <v>GG</v>
      </c>
      <c r="BX568" t="str">
        <f>SNPs!$F$19</f>
        <v>rs121913626</v>
      </c>
      <c r="BY568">
        <f>SNPs!$C$19</f>
        <v>14</v>
      </c>
      <c r="BZ568">
        <f>SNPs!$D$19</f>
        <v>23427723</v>
      </c>
      <c r="CA568" s="7" t="str">
        <f ca="1">IF('Randomized Data'!BC568 = 1, SNPs!$H$19 &amp; SNPs!$H$19, IF('Randomized Data'!BD568 = 1, SNPs!$H$19 &amp; INDIRECT("SNPs!" &amp; CHAR(72 +'Randomized Data'!BE568) &amp; "19"), INDIRECT("SNPs!" &amp; CHAR(72 +'Randomized Data'!BE568) &amp; "19") &amp; INDIRECT("SNPs!" &amp; CHAR(72 +'Randomized Data'!BE568) &amp; "19")))</f>
        <v>GG</v>
      </c>
      <c r="CB568" t="str">
        <f>SNPs!$F$20</f>
        <v>rs3218713</v>
      </c>
      <c r="CC568">
        <f>SNPs!$C$20</f>
        <v>14</v>
      </c>
      <c r="CD568">
        <f>SNPs!$D$20</f>
        <v>23431468</v>
      </c>
      <c r="CE568" s="7" t="str">
        <f ca="1">IF('Randomized Data'!BF568 = 1, SNPs!$H$20 &amp; SNPs!$H$20, IF('Randomized Data'!BG568 = 1, SNPs!$H$20 &amp; INDIRECT("SNPs!" &amp; CHAR(72 +'Randomized Data'!BH568) &amp; "20"), INDIRECT("SNPs!" &amp; CHAR(72 +'Randomized Data'!BH568) &amp; "20") &amp; INDIRECT("SNPs!" &amp; CHAR(72 +'Randomized Data'!BH568) &amp; "20")))</f>
        <v>GG</v>
      </c>
      <c r="CF568" t="str">
        <f>SNPs!$F$21</f>
        <v>rs3218714</v>
      </c>
      <c r="CG568">
        <f>SNPs!$C$21</f>
        <v>14</v>
      </c>
      <c r="CH568">
        <f>SNPs!$D$21</f>
        <v>23429279</v>
      </c>
      <c r="CI568" s="7" t="str">
        <f ca="1">IF('Randomized Data'!BI568 = 1, SNPs!$H$21 &amp; SNPs!$H$21, IF('Randomized Data'!BJ568 = 1, SNPs!$H$21 &amp; INDIRECT("SNPs!" &amp; CHAR(72 +'Randomized Data'!BK568) &amp; "21"), INDIRECT("SNPs!" &amp; CHAR(72 +'Randomized Data'!BK568) &amp; "21") &amp; INDIRECT("SNPs!" &amp; CHAR(72 +'Randomized Data'!BK568) &amp; "21")))</f>
        <v>TT</v>
      </c>
      <c r="CJ568" t="str">
        <f>SNPs!$F$22</f>
        <v>rs121964855</v>
      </c>
      <c r="CK568">
        <f>SNPs!$C$22</f>
        <v>1</v>
      </c>
      <c r="CL568">
        <f>SNPs!$D$22</f>
        <v>201365638</v>
      </c>
      <c r="CM568" s="7" t="str">
        <f ca="1">IF('Randomized Data'!BL568 = 1, SNPs!$H$22 &amp; SNPs!$H$22, IF('Randomized Data'!BM568 = 1, SNPs!$H$22 &amp; INDIRECT("SNPs!" &amp; CHAR(72 +'Randomized Data'!BN568) &amp; "22"), INDIRECT("SNPs!" &amp; CHAR(72 +'Randomized Data'!BN568) &amp; "22") &amp; INDIRECT("SNPs!" &amp; CHAR(72 +'Randomized Data'!BN568) &amp; "22")))</f>
        <v>AA</v>
      </c>
      <c r="CN568" t="str">
        <f>SNPs!$F$23</f>
        <v>rs121964856</v>
      </c>
      <c r="CO568">
        <f>SNPs!$C$23</f>
        <v>1</v>
      </c>
      <c r="CP568">
        <f>SNPs!$D$23</f>
        <v>201365297</v>
      </c>
      <c r="CQ568" s="7" t="str">
        <f ca="1">IF('Randomized Data'!BO568 = 1, SNPs!$H$23 &amp; SNPs!$H$23, IF('Randomized Data'!BP568 = 1, SNPs!$H$23 &amp; INDIRECT("SNPs!" &amp; CHAR(72 +'Randomized Data'!BQ568) &amp; "23"), INDIRECT("SNPs!" &amp; CHAR(72 +'Randomized Data'!BQ568) &amp; "23") &amp; INDIRECT("SNPs!" &amp; CHAR(72 +'Randomized Data'!BQ568) &amp; "23")))</f>
        <v>GG</v>
      </c>
      <c r="CR568" t="str">
        <f>SNPs!$F$24</f>
        <v>rs121964857</v>
      </c>
      <c r="CS568">
        <f>SNPs!$C$24</f>
        <v>1</v>
      </c>
      <c r="CT568">
        <f>SNPs!$D$24</f>
        <v>201359245</v>
      </c>
      <c r="CU568" s="7" t="str">
        <f ca="1">IF('Randomized Data'!BR568 = 1, SNPs!$H$24 &amp; SNPs!$H$24, IF('Randomized Data'!BS568 = 1, SNPs!$H$24 &amp; INDIRECT("SNPs!" &amp; CHAR(72 +'Randomized Data'!BT568) &amp; "24"), INDIRECT("SNPs!" &amp; CHAR(72 +'Randomized Data'!BT568) &amp; "24") &amp; INDIRECT("SNPs!" &amp; CHAR(72 +'Randomized Data'!BT568) &amp; "24")))</f>
        <v>CC</v>
      </c>
      <c r="CV568" t="str">
        <f>SNPs!$F$25</f>
        <v>rs28934269</v>
      </c>
      <c r="CW568">
        <f>SNPs!$C$25</f>
        <v>15</v>
      </c>
      <c r="CX568">
        <f>SNPs!$D$25</f>
        <v>63060915</v>
      </c>
      <c r="CY568" s="7" t="str">
        <f ca="1">IF('Randomized Data'!BU568 = 1, SNPs!$H$25 &amp; SNPs!$H$25, IF('Randomized Data'!BV568 = 1, SNPs!$H$25 &amp; INDIRECT("SNPs!" &amp; CHAR(72 +'Randomized Data'!BW568) &amp; "25"), INDIRECT("SNPs!" &amp; CHAR(72 +'Randomized Data'!BW568) &amp; "25") &amp; INDIRECT("SNPs!" &amp; CHAR(72 +'Randomized Data'!BW568) &amp; "25")))</f>
        <v>AA</v>
      </c>
      <c r="CZ568" t="str">
        <f>SNPs!$F$26</f>
        <v>rs28934270</v>
      </c>
      <c r="DA568">
        <f>SNPs!$C$26</f>
        <v>15</v>
      </c>
      <c r="DB568">
        <f>SNPs!$D$26</f>
        <v>63060899</v>
      </c>
      <c r="DC568" s="7" t="str">
        <f ca="1">IF('Randomized Data'!BX568 = 1, SNPs!$H$26 &amp; SNPs!$H$26, IF('Randomized Data'!BY568 = 1, SNPs!$H$26 &amp; INDIRECT("SNPs!" &amp; CHAR(72 +'Randomized Data'!BZ568) &amp; "26"), INDIRECT("SNPs!" &amp; CHAR(72 +'Randomized Data'!BZ568) &amp; "26") &amp; INDIRECT("SNPs!" &amp; CHAR(72 +'Randomized Data'!BZ568) &amp; "26")))</f>
        <v>GG</v>
      </c>
      <c r="DD568" t="str">
        <f>SNPs!$F$27</f>
        <v>rs727504290</v>
      </c>
      <c r="DE568">
        <f>SNPs!$C$27</f>
        <v>15</v>
      </c>
      <c r="DF568">
        <f>SNPs!$D$27</f>
        <v>63042875</v>
      </c>
      <c r="DG568" s="7" t="str">
        <f ca="1">IF('Randomized Data'!CA568 = 1, SNPs!$H$27 &amp; SNPs!$H$27, IF('Randomized Data'!CB568 = 1, SNPs!$H$27 &amp; INDIRECT("SNPs!" &amp; CHAR(72 +'Randomized Data'!CC568) &amp; "27"), INDIRECT("SNPs!" &amp; CHAR(72 +'Randomized Data'!CC568) &amp; "27") &amp; INDIRECT("SNPs!" &amp; CHAR(72 +'Randomized Data'!CC568) &amp; "27")))</f>
        <v>GG</v>
      </c>
      <c r="DH568" t="str">
        <f>SNPs!$F$28</f>
        <v>rs104894504</v>
      </c>
      <c r="DI568">
        <f>SNPs!$C$28</f>
        <v>15</v>
      </c>
      <c r="DJ568">
        <f>SNPs!$D$28</f>
        <v>63057028</v>
      </c>
      <c r="DK568" s="7" t="str">
        <f ca="1">IF('Randomized Data'!CD568 = 1, SNPs!$H$28 &amp; SNPs!$H$28, IF('Randomized Data'!CE568 = 1, SNPs!$H$28 &amp; INDIRECT("SNPs!" &amp; CHAR(72 +'Randomized Data'!CF568) &amp; "28"), INDIRECT("SNPs!" &amp; CHAR(72 +'Randomized Data'!CF568) &amp; "28") &amp; INDIRECT("SNPs!" &amp; CHAR(72 +'Randomized Data'!CF568) &amp; "28")))</f>
        <v>CC</v>
      </c>
      <c r="DL568" t="str">
        <f>SNPs!$F$29</f>
        <v>rs375882485</v>
      </c>
      <c r="DM568">
        <f>SNPs!$C$29</f>
        <v>11</v>
      </c>
      <c r="DN568">
        <f>SNPs!$D$29</f>
        <v>47342698</v>
      </c>
      <c r="DO568" s="7" t="str">
        <f ca="1">IF('Randomized Data'!CG568 = 1, SNPs!$H$29 &amp; SNPs!$H$29, IF('Randomized Data'!CH568 = 1, SNPs!$H$29 &amp; INDIRECT("SNPs!" &amp; CHAR(72 +'Randomized Data'!CI568) &amp; "29"), INDIRECT("SNPs!" &amp; CHAR(72 +'Randomized Data'!CI568) &amp; "29") &amp; INDIRECT("SNPs!" &amp; CHAR(72 +'Randomized Data'!CI568) &amp; "29")))</f>
        <v>AA</v>
      </c>
      <c r="DP568" t="str">
        <f>SNPs!$F$30</f>
        <v>rs397516083</v>
      </c>
      <c r="DQ568">
        <f>SNPs!$C$30</f>
        <v>11</v>
      </c>
      <c r="DR568">
        <f>SNPs!$D$30</f>
        <v>47346379</v>
      </c>
      <c r="DS568" s="7" t="str">
        <f ca="1">IF('Randomized Data'!CJ568 = 1, SNPs!$H$30 &amp; SNPs!$H$30, IF('Randomized Data'!CK568 = 1, SNPs!$H$30 &amp; INDIRECT("SNPs!" &amp; CHAR(72 +'Randomized Data'!CL568) &amp; "30"), INDIRECT("SNPs!" &amp; CHAR(72 +'Randomized Data'!CL568) &amp; "30") &amp; INDIRECT("SNPs!" &amp; CHAR(72 +'Randomized Data'!CL568) &amp; "30")))</f>
        <v>GG</v>
      </c>
      <c r="DT568" t="str">
        <f>SNPs!$F$31</f>
        <v>rs397515937</v>
      </c>
      <c r="DU568">
        <f>SNPs!$C$31</f>
        <v>11</v>
      </c>
      <c r="DV568">
        <f>SNPs!$D$31</f>
        <v>47339792</v>
      </c>
      <c r="DW568" s="7" t="str">
        <f ca="1">IF('Randomized Data'!CM568 = 1, SNPs!$H$31 &amp; SNPs!$H$31, IF('Randomized Data'!CN568 = 1, SNPs!$H$31 &amp; INDIRECT("SNPs!" &amp; CHAR(72 +'Randomized Data'!CO568) &amp; "31"), INDIRECT("SNPs!" &amp; CHAR(72 +'Randomized Data'!CO568) &amp; "31") &amp; INDIRECT("SNPs!" &amp; CHAR(72 +'Randomized Data'!CO568) &amp; "31")))</f>
        <v>AA</v>
      </c>
      <c r="DX568" t="str">
        <f>SNPs!$F$32</f>
        <v>rs397516074</v>
      </c>
      <c r="DY568">
        <f>SNPs!$C$32</f>
        <v>11</v>
      </c>
      <c r="DZ568">
        <f>SNPs!$D$32</f>
        <v>47348424</v>
      </c>
      <c r="EA568" s="7" t="str">
        <f ca="1">IF('Randomized Data'!CP568 = 1, SNPs!$H$32 &amp; SNPs!$H$32, IF('Randomized Data'!CQ568 = 1, SNPs!$H$32 &amp; INDIRECT("SNPs!" &amp; CHAR(72 +'Randomized Data'!CR568) &amp; "32"), INDIRECT("SNPs!" &amp; CHAR(72 +'Randomized Data'!CR568) &amp; "32") &amp; INDIRECT("SNPs!" &amp; CHAR(72 +'Randomized Data'!CR568) &amp; "32")))</f>
        <v>GG</v>
      </c>
      <c r="EB568" t="str">
        <f>SNPs!$F$33</f>
        <v>rs397515963</v>
      </c>
      <c r="EC568">
        <f>SNPs!$C$33</f>
        <v>11</v>
      </c>
      <c r="ED568">
        <f>SNPs!$D$33</f>
        <v>47337729</v>
      </c>
      <c r="EE568" s="7" t="str">
        <f ca="1">IF('Randomized Data'!CS568 = 1, SNPs!$H$33 &amp; SNPs!$H$33, IF('Randomized Data'!CT568 = 1, SNPs!$H$33 &amp; INDIRECT("SNPs!" &amp; CHAR(72 +'Randomized Data'!CU568) &amp; "33"), INDIRECT("SNPs!" &amp; CHAR(72 +'Randomized Data'!CU568) &amp; "33") &amp; INDIRECT("SNPs!" &amp; CHAR(72 +'Randomized Data'!CU568) &amp; "33")))</f>
        <v>-G</v>
      </c>
    </row>
    <row r="569" spans="1:13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  <c r="F569" s="3">
        <v>42204</v>
      </c>
      <c r="G569" s="9" t="str">
        <f>'Randomized Data'!C569</f>
        <v>Internal Lab</v>
      </c>
      <c r="H569" t="str">
        <f>SNPs!$F$2</f>
        <v>rs12248560</v>
      </c>
      <c r="I569">
        <f>SNPs!$C$2</f>
        <v>10</v>
      </c>
      <c r="J569">
        <f>SNPs!$D$2</f>
        <v>94761900</v>
      </c>
      <c r="K569" t="str">
        <f ca="1">IF('Randomized Data'!D569 = 1, SNPs!$H$2 &amp; SNPs!$H$2, IF('Randomized Data'!E569 = 1, SNPs!$H$2 &amp; INDIRECT("SNPs!" &amp; CHAR(72 +'Randomized Data'!F569) &amp; "2"), INDIRECT("SNPs!" &amp; CHAR(72 +'Randomized Data'!F569) &amp; "2") &amp; INDIRECT("SNPs!" &amp; CHAR(72 +'Randomized Data'!F569) &amp; "2")))</f>
        <v>CT</v>
      </c>
      <c r="L569" t="str">
        <f>SNPs!$F$3</f>
        <v>rs28399504</v>
      </c>
      <c r="M569">
        <f>SNPs!$C$3</f>
        <v>10</v>
      </c>
      <c r="N569">
        <f>SNPs!$D$3</f>
        <v>94762706</v>
      </c>
      <c r="O569" t="str">
        <f ca="1">IF('Randomized Data'!G569 = 1, SNPs!$H$3 &amp; SNPs!$H$3, IF('Randomized Data'!H569 = 1, SNPs!$H$3 &amp; INDIRECT("SNPs!" &amp; CHAR(72 +'Randomized Data'!I569) &amp; "3"), INDIRECT("SNPs!" &amp; CHAR(72 +'Randomized Data'!I569) &amp; "3") &amp; INDIRECT("SNPs!" &amp; CHAR(72 +'Randomized Data'!I569) &amp; "3")))</f>
        <v>AA</v>
      </c>
      <c r="P569" t="str">
        <f>SNPs!$F$4</f>
        <v>rs41291556</v>
      </c>
      <c r="Q569">
        <f>SNPs!$C$4</f>
        <v>10</v>
      </c>
      <c r="R569">
        <f>SNPs!$D$4</f>
        <v>94775416</v>
      </c>
      <c r="S569" t="str">
        <f ca="1">IF('Randomized Data'!J569 = 1, SNPs!$H$4 &amp; SNPs!$H$4, IF('Randomized Data'!K569 = 1, SNPs!$H$4 &amp; INDIRECT("SNPs!" &amp; CHAR(72 +'Randomized Data'!L569) &amp; "4"), INDIRECT("SNPs!" &amp; CHAR(72 +'Randomized Data'!L569) &amp; "4") &amp; INDIRECT("SNPs!" &amp; CHAR(72 +'Randomized Data'!L569) &amp; "4")))</f>
        <v>TC</v>
      </c>
      <c r="T569" t="str">
        <f>SNPs!$F$5</f>
        <v>rs72558184</v>
      </c>
      <c r="U569">
        <f>SNPs!$C$5</f>
        <v>10</v>
      </c>
      <c r="V569">
        <f>SNPs!$D$5</f>
        <v>96535210</v>
      </c>
      <c r="W569" t="str">
        <f ca="1">IF('Randomized Data'!M569 = 1, SNPs!$H$5 &amp; SNPs!$H$5, IF('Randomized Data'!N569 = 1, SNPs!$H$5 &amp; INDIRECT("SNPs!" &amp; CHAR(72 +'Randomized Data'!O569) &amp; "5"), INDIRECT("SNPs!" &amp; CHAR(72 +'Randomized Data'!O569) &amp; "5") &amp; INDIRECT("SNPs!" &amp; CHAR(72 +'Randomized Data'!O569) &amp; "5")))</f>
        <v>GA</v>
      </c>
      <c r="X569" t="str">
        <f>SNPs!$F$6</f>
        <v>rs4986893</v>
      </c>
      <c r="Y569">
        <f>SNPs!$C$6</f>
        <v>10</v>
      </c>
      <c r="Z569">
        <f>SNPs!$D$6</f>
        <v>94780653</v>
      </c>
      <c r="AA569" s="7" t="str">
        <f ca="1">IF('Randomized Data'!P569 = 1, SNPs!$H$6 &amp; SNPs!$H$6, IF('Randomized Data'!Q569 = 1, SNPs!$H$6 &amp; INDIRECT("SNPs!" &amp; CHAR(72 +'Randomized Data'!R569) &amp; "6"), INDIRECT("SNPs!" &amp; CHAR(72 +'Randomized Data'!R569) &amp; "6") &amp; INDIRECT("SNPs!" &amp; CHAR(72 +'Randomized Data'!R569) &amp; "6")))</f>
        <v>GA</v>
      </c>
      <c r="AB569" t="str">
        <f>SNPs!$F$7</f>
        <v>rs4244285</v>
      </c>
      <c r="AC569">
        <f>SNPs!$C$7</f>
        <v>10</v>
      </c>
      <c r="AD569">
        <f>SNPs!$D$7</f>
        <v>94781859</v>
      </c>
      <c r="AE569" s="7" t="str">
        <f ca="1">IF('Randomized Data'!S569 = 1, SNPs!$H$7 &amp; SNPs!$H$7, IF('Randomized Data'!T569 = 1, SNPs!$H$7 &amp; INDIRECT("SNPs!" &amp; CHAR(72 +'Randomized Data'!U569) &amp; "7"), INDIRECT("SNPs!" &amp; CHAR(72 +'Randomized Data'!U569) &amp; "7") &amp; INDIRECT("SNPs!" &amp; CHAR(72 +'Randomized Data'!U569) &amp; "7")))</f>
        <v>GC</v>
      </c>
      <c r="AF569" t="str">
        <f>SNPs!$F$8</f>
        <v>rs72558186</v>
      </c>
      <c r="AG569">
        <f>SNPs!$C$8</f>
        <v>10</v>
      </c>
      <c r="AH569">
        <f>SNPs!$D$8</f>
        <v>94781999</v>
      </c>
      <c r="AI569" s="7" t="str">
        <f ca="1">IF('Randomized Data'!V569 = 1, SNPs!$H$8 &amp; SNPs!$H$8, IF('Randomized Data'!W569 = 1, SNPs!$H$8 &amp; INDIRECT("SNPs!" &amp; CHAR(72 +'Randomized Data'!X569) &amp; "8"), INDIRECT("SNPs!" &amp; CHAR(72 +'Randomized Data'!X569) &amp; "8") &amp; INDIRECT("SNPs!" &amp; CHAR(72 +'Randomized Data'!X569) &amp; "8")))</f>
        <v>TT</v>
      </c>
      <c r="AJ569" t="str">
        <f>SNPs!$F$9</f>
        <v>rs56337013</v>
      </c>
      <c r="AK569">
        <f>SNPs!$C$9</f>
        <v>10</v>
      </c>
      <c r="AL569">
        <f>SNPs!$D$9</f>
        <v>94852738</v>
      </c>
      <c r="AM569" s="7" t="str">
        <f ca="1">IF('Randomized Data'!Y$2 = 1, SNPs!$H$9 &amp; SNPs!$H$9, IF('Randomized Data'!Z569 = 1, SNPs!$H$9 &amp; INDIRECT("SNPs!" &amp; CHAR(72 +'Randomized Data'!AA569) &amp; "9"), INDIRECT("SNPs!" &amp; CHAR(72 +'Randomized Data'!AA569) &amp; "9") &amp; INDIRECT("SNPs!" &amp; CHAR(72 +'Randomized Data'!AA569) &amp; "9")))</f>
        <v>TT</v>
      </c>
      <c r="AN569" t="str">
        <f>SNPs!$F$10</f>
        <v>rs17884712</v>
      </c>
      <c r="AO569">
        <f>SNPs!$C$10</f>
        <v>10</v>
      </c>
      <c r="AP569">
        <f>SNPs!$D$10</f>
        <v>94775489</v>
      </c>
      <c r="AQ569" s="7" t="str">
        <f ca="1">IF('Randomized Data'!AB569 = 1, SNPs!$H$10 &amp; SNPs!$H$10, IF('Randomized Data'!AC569 = 1, SNPs!$H$10 &amp; INDIRECT("SNPs!" &amp; CHAR(72 +'Randomized Data'!AD569) &amp; "10"), INDIRECT("SNPs!" &amp; CHAR(72 +'Randomized Data'!AD569) &amp; "10") &amp; INDIRECT("SNPs!" &amp; CHAR(72 +'Randomized Data'!AD569) &amp; "10")))</f>
        <v>GA</v>
      </c>
      <c r="AR569" t="str">
        <f>SNPs!$F$11</f>
        <v>rs6413438</v>
      </c>
      <c r="AS569">
        <f>SNPs!$C$11</f>
        <v>10</v>
      </c>
      <c r="AT569">
        <f>SNPs!$D$11</f>
        <v>94781858</v>
      </c>
      <c r="AU569" s="7" t="str">
        <f ca="1">IF('Randomized Data'!AE569 = 1, SNPs!$H$11 &amp; SNPs!$H$11, IF('Randomized Data'!AF569 = 1, SNPs!$H$11 &amp; INDIRECT("SNPs!" &amp; CHAR(72 +'Randomized Data'!AG569) &amp; "11"), INDIRECT("SNPs!" &amp; CHAR(72 +'Randomized Data'!AG569) &amp; "11") &amp; INDIRECT("SNPs!" &amp; CHAR(72 +'Randomized Data'!AG569) &amp; "11")))</f>
        <v>CT</v>
      </c>
      <c r="AV569" t="str">
        <f>SNPs!$F$12</f>
        <v>rs1057910</v>
      </c>
      <c r="AW569">
        <f>SNPs!$C$12</f>
        <v>10</v>
      </c>
      <c r="AX569">
        <f>SNPs!$D$12</f>
        <v>94981296</v>
      </c>
      <c r="AY569" s="7" t="str">
        <f ca="1">IF('Randomized Data'!AH569 = 1, SNPs!$H$12 &amp; SNPs!$H$12, IF('Randomized Data'!AI569 = 1, SNPs!$H$12 &amp; INDIRECT("SNPs!" &amp; CHAR(72 +'Randomized Data'!AJ569) &amp; "12"), INDIRECT("SNPs!" &amp; CHAR(72 +'Randomized Data'!AJ569) &amp; "12") &amp; INDIRECT("SNPs!" &amp; CHAR(72 +'Randomized Data'!AJ569) &amp; "12")))</f>
        <v>CC</v>
      </c>
      <c r="AZ569" t="str">
        <f>SNPs!$F$13</f>
        <v>rs1799853</v>
      </c>
      <c r="BA569">
        <f>SNPs!$C$13</f>
        <v>10</v>
      </c>
      <c r="BB569">
        <f>SNPs!$D$13</f>
        <v>94942290</v>
      </c>
      <c r="BC569" s="7" t="str">
        <f ca="1">IF('Randomized Data'!AK569 = 1, SNPs!$H$13 &amp; SNPs!$H$13, IF('Randomized Data'!AL569 = 1, SNPs!$H$13 &amp; INDIRECT("SNPs!" &amp; CHAR(72 +'Randomized Data'!AM569) &amp; "13"), INDIRECT("SNPs!" &amp; CHAR(72 +'Randomized Data'!AM569) &amp; "13") &amp; INDIRECT("SNPs!" &amp; CHAR(72 +'Randomized Data'!AM569) &amp; "13")))</f>
        <v>TT</v>
      </c>
      <c r="BD569" t="str">
        <f>SNPs!$F$14</f>
        <v>rs9923231</v>
      </c>
      <c r="BE569">
        <f>SNPs!$C$14</f>
        <v>16</v>
      </c>
      <c r="BF569">
        <f>SNPs!$D$14</f>
        <v>31096368</v>
      </c>
      <c r="BG569" s="7" t="str">
        <f ca="1">IF('Randomized Data'!AN569 = 1, SNPs!$H$14 &amp; SNPs!$H$14, IF('Randomized Data'!AO569 = 1, SNPs!$H$14 &amp; INDIRECT("SNPs!" &amp; CHAR(72 +'Randomized Data'!AP569) &amp; "14"), INDIRECT("SNPs!" &amp; CHAR(72 +'Randomized Data'!AP569) &amp; "14") &amp; INDIRECT("SNPs!" &amp; CHAR(72 +'Randomized Data'!AP569) &amp; "14")))</f>
        <v>CG</v>
      </c>
      <c r="BH569" t="str">
        <f>SNPs!$F$15</f>
        <v>rs9934438</v>
      </c>
      <c r="BI569">
        <f>SNPs!$C$15</f>
        <v>16</v>
      </c>
      <c r="BJ569">
        <f>SNPs!$D$15</f>
        <v>31093557</v>
      </c>
      <c r="BK569" s="7" t="str">
        <f ca="1">IF('Randomized Data'!AQ569 = 1, SNPs!$H$15 &amp; SNPs!$H$15, IF('Randomized Data'!AR569 = 1, SNPs!$H$15 &amp; INDIRECT("SNPs!" &amp; CHAR(72 +'Randomized Data'!AS569) &amp; "15"), INDIRECT("SNPs!" &amp; CHAR(72 +'Randomized Data'!AS569) &amp; "15") &amp; INDIRECT("SNPs!" &amp; CHAR(72 +'Randomized Data'!AS569) &amp; "15")))</f>
        <v>GA</v>
      </c>
      <c r="BL569" t="str">
        <f>SNPs!$F$16</f>
        <v>rs8050894</v>
      </c>
      <c r="BM569">
        <f>SNPs!$C$16</f>
        <v>16</v>
      </c>
      <c r="BN569">
        <f>SNPs!$D$16</f>
        <v>31093188</v>
      </c>
      <c r="BO569" s="7" t="str">
        <f ca="1">IF('Randomized Data'!AT569 = 1, SNPs!$H$16 &amp; SNPs!$H$16, IF('Randomized Data'!AU569 = 1, SNPs!$H$16 &amp; INDIRECT("SNPs!" &amp; CHAR(72 +'Randomized Data'!AV569) &amp; "16"), INDIRECT("SNPs!" &amp; CHAR(72 +'Randomized Data'!AV569) &amp; "16") &amp; INDIRECT("SNPs!" &amp; CHAR(72 +'Randomized Data'!AV569) &amp; "16")))</f>
        <v>CC</v>
      </c>
      <c r="BP569" t="str">
        <f>SNPs!$F$17</f>
        <v>rs6025</v>
      </c>
      <c r="BQ569">
        <f>SNPs!$C$17</f>
        <v>1</v>
      </c>
      <c r="BR569">
        <f>SNPs!$D$17</f>
        <v>169549811</v>
      </c>
      <c r="BS569" s="7" t="str">
        <f ca="1">IF('Randomized Data'!AW569 = 1, SNPs!$H$17 &amp; SNPs!$H$17, IF('Randomized Data'!AX569 = 1, SNPs!$H$17 &amp; INDIRECT("SNPs!" &amp; CHAR(72 +'Randomized Data'!AY569) &amp; "17"), INDIRECT("SNPs!" &amp; CHAR(72 +'Randomized Data'!AY569) &amp; "17") &amp; INDIRECT("SNPs!" &amp; CHAR(72 +'Randomized Data'!AY569) &amp; "17")))</f>
        <v>GG</v>
      </c>
      <c r="BT569" t="str">
        <f>SNPs!$F$18</f>
        <v>rs1799963</v>
      </c>
      <c r="BU569">
        <f>SNPs!$C$18</f>
        <v>11</v>
      </c>
      <c r="BV569">
        <f>SNPs!$D$18</f>
        <v>46739505</v>
      </c>
      <c r="BW569" s="7" t="str">
        <f ca="1">IF('Randomized Data'!AZ569 = 1, SNPs!$H$18 &amp; SNPs!$H$18, IF('Randomized Data'!BA569 = 1, SNPs!$H$18 &amp; INDIRECT("SNPs!" &amp; CHAR(72 +'Randomized Data'!BB569) &amp; "18"), INDIRECT("SNPs!" &amp; CHAR(72 +'Randomized Data'!BB569) &amp; "18") &amp; INDIRECT("SNPs!" &amp; CHAR(72 +'Randomized Data'!BB569) &amp; "18")))</f>
        <v>GA</v>
      </c>
      <c r="BX569" t="str">
        <f>SNPs!$F$19</f>
        <v>rs121913626</v>
      </c>
      <c r="BY569">
        <f>SNPs!$C$19</f>
        <v>14</v>
      </c>
      <c r="BZ569">
        <f>SNPs!$D$19</f>
        <v>23427723</v>
      </c>
      <c r="CA569" s="7" t="str">
        <f ca="1">IF('Randomized Data'!BC569 = 1, SNPs!$H$19 &amp; SNPs!$H$19, IF('Randomized Data'!BD569 = 1, SNPs!$H$19 &amp; INDIRECT("SNPs!" &amp; CHAR(72 +'Randomized Data'!BE569) &amp; "19"), INDIRECT("SNPs!" &amp; CHAR(72 +'Randomized Data'!BE569) &amp; "19") &amp; INDIRECT("SNPs!" &amp; CHAR(72 +'Randomized Data'!BE569) &amp; "19")))</f>
        <v>GC</v>
      </c>
      <c r="CB569" t="str">
        <f>SNPs!$F$20</f>
        <v>rs3218713</v>
      </c>
      <c r="CC569">
        <f>SNPs!$C$20</f>
        <v>14</v>
      </c>
      <c r="CD569">
        <f>SNPs!$D$20</f>
        <v>23431468</v>
      </c>
      <c r="CE569" s="7" t="str">
        <f ca="1">IF('Randomized Data'!BF569 = 1, SNPs!$H$20 &amp; SNPs!$H$20, IF('Randomized Data'!BG569 = 1, SNPs!$H$20 &amp; INDIRECT("SNPs!" &amp; CHAR(72 +'Randomized Data'!BH569) &amp; "20"), INDIRECT("SNPs!" &amp; CHAR(72 +'Randomized Data'!BH569) &amp; "20") &amp; INDIRECT("SNPs!" &amp; CHAR(72 +'Randomized Data'!BH569) &amp; "20")))</f>
        <v>GG</v>
      </c>
      <c r="CF569" t="str">
        <f>SNPs!$F$21</f>
        <v>rs3218714</v>
      </c>
      <c r="CG569">
        <f>SNPs!$C$21</f>
        <v>14</v>
      </c>
      <c r="CH569">
        <f>SNPs!$D$21</f>
        <v>23429279</v>
      </c>
      <c r="CI569" s="7" t="str">
        <f ca="1">IF('Randomized Data'!BI569 = 1, SNPs!$H$21 &amp; SNPs!$H$21, IF('Randomized Data'!BJ569 = 1, SNPs!$H$21 &amp; INDIRECT("SNPs!" &amp; CHAR(72 +'Randomized Data'!BK569) &amp; "21"), INDIRECT("SNPs!" &amp; CHAR(72 +'Randomized Data'!BK569) &amp; "21") &amp; INDIRECT("SNPs!" &amp; CHAR(72 +'Randomized Data'!BK569) &amp; "21")))</f>
        <v>CC</v>
      </c>
      <c r="CJ569" t="str">
        <f>SNPs!$F$22</f>
        <v>rs121964855</v>
      </c>
      <c r="CK569">
        <f>SNPs!$C$22</f>
        <v>1</v>
      </c>
      <c r="CL569">
        <f>SNPs!$D$22</f>
        <v>201365638</v>
      </c>
      <c r="CM569" s="7" t="str">
        <f ca="1">IF('Randomized Data'!BL569 = 1, SNPs!$H$22 &amp; SNPs!$H$22, IF('Randomized Data'!BM569 = 1, SNPs!$H$22 &amp; INDIRECT("SNPs!" &amp; CHAR(72 +'Randomized Data'!BN569) &amp; "22"), INDIRECT("SNPs!" &amp; CHAR(72 +'Randomized Data'!BN569) &amp; "22") &amp; INDIRECT("SNPs!" &amp; CHAR(72 +'Randomized Data'!BN569) &amp; "22")))</f>
        <v>TA</v>
      </c>
      <c r="CN569" t="str">
        <f>SNPs!$F$23</f>
        <v>rs121964856</v>
      </c>
      <c r="CO569">
        <f>SNPs!$C$23</f>
        <v>1</v>
      </c>
      <c r="CP569">
        <f>SNPs!$D$23</f>
        <v>201365297</v>
      </c>
      <c r="CQ569" s="7" t="str">
        <f ca="1">IF('Randomized Data'!BO569 = 1, SNPs!$H$23 &amp; SNPs!$H$23, IF('Randomized Data'!BP569 = 1, SNPs!$H$23 &amp; INDIRECT("SNPs!" &amp; CHAR(72 +'Randomized Data'!BQ569) &amp; "23"), INDIRECT("SNPs!" &amp; CHAR(72 +'Randomized Data'!BQ569) &amp; "23") &amp; INDIRECT("SNPs!" &amp; CHAR(72 +'Randomized Data'!BQ569) &amp; "23")))</f>
        <v>GG</v>
      </c>
      <c r="CR569" t="str">
        <f>SNPs!$F$24</f>
        <v>rs121964857</v>
      </c>
      <c r="CS569">
        <f>SNPs!$C$24</f>
        <v>1</v>
      </c>
      <c r="CT569">
        <f>SNPs!$D$24</f>
        <v>201359245</v>
      </c>
      <c r="CU569" s="7" t="str">
        <f ca="1">IF('Randomized Data'!BR569 = 1, SNPs!$H$24 &amp; SNPs!$H$24, IF('Randomized Data'!BS569 = 1, SNPs!$H$24 &amp; INDIRECT("SNPs!" &amp; CHAR(72 +'Randomized Data'!BT569) &amp; "24"), INDIRECT("SNPs!" &amp; CHAR(72 +'Randomized Data'!BT569) &amp; "24") &amp; INDIRECT("SNPs!" &amp; CHAR(72 +'Randomized Data'!BT569) &amp; "24")))</f>
        <v>CC</v>
      </c>
      <c r="CV569" t="str">
        <f>SNPs!$F$25</f>
        <v>rs28934269</v>
      </c>
      <c r="CW569">
        <f>SNPs!$C$25</f>
        <v>15</v>
      </c>
      <c r="CX569">
        <f>SNPs!$D$25</f>
        <v>63060915</v>
      </c>
      <c r="CY569" s="7" t="str">
        <f ca="1">IF('Randomized Data'!BU569 = 1, SNPs!$H$25 &amp; SNPs!$H$25, IF('Randomized Data'!BV569 = 1, SNPs!$H$25 &amp; INDIRECT("SNPs!" &amp; CHAR(72 +'Randomized Data'!BW569) &amp; "25"), INDIRECT("SNPs!" &amp; CHAR(72 +'Randomized Data'!BW569) &amp; "25") &amp; INDIRECT("SNPs!" &amp; CHAR(72 +'Randomized Data'!BW569) &amp; "25")))</f>
        <v>AA</v>
      </c>
      <c r="CZ569" t="str">
        <f>SNPs!$F$26</f>
        <v>rs28934270</v>
      </c>
      <c r="DA569">
        <f>SNPs!$C$26</f>
        <v>15</v>
      </c>
      <c r="DB569">
        <f>SNPs!$D$26</f>
        <v>63060899</v>
      </c>
      <c r="DC569" s="7" t="str">
        <f ca="1">IF('Randomized Data'!BX569 = 1, SNPs!$H$26 &amp; SNPs!$H$26, IF('Randomized Data'!BY569 = 1, SNPs!$H$26 &amp; INDIRECT("SNPs!" &amp; CHAR(72 +'Randomized Data'!BZ569) &amp; "26"), INDIRECT("SNPs!" &amp; CHAR(72 +'Randomized Data'!BZ569) &amp; "26") &amp; INDIRECT("SNPs!" &amp; CHAR(72 +'Randomized Data'!BZ569) &amp; "26")))</f>
        <v>AA</v>
      </c>
      <c r="DD569" t="str">
        <f>SNPs!$F$27</f>
        <v>rs727504290</v>
      </c>
      <c r="DE569">
        <f>SNPs!$C$27</f>
        <v>15</v>
      </c>
      <c r="DF569">
        <f>SNPs!$D$27</f>
        <v>63042875</v>
      </c>
      <c r="DG569" s="7" t="str">
        <f ca="1">IF('Randomized Data'!CA569 = 1, SNPs!$H$27 &amp; SNPs!$H$27, IF('Randomized Data'!CB569 = 1, SNPs!$H$27 &amp; INDIRECT("SNPs!" &amp; CHAR(72 +'Randomized Data'!CC569) &amp; "27"), INDIRECT("SNPs!" &amp; CHAR(72 +'Randomized Data'!CC569) &amp; "27") &amp; INDIRECT("SNPs!" &amp; CHAR(72 +'Randomized Data'!CC569) &amp; "27")))</f>
        <v>CC</v>
      </c>
      <c r="DH569" t="str">
        <f>SNPs!$F$28</f>
        <v>rs104894504</v>
      </c>
      <c r="DI569">
        <f>SNPs!$C$28</f>
        <v>15</v>
      </c>
      <c r="DJ569">
        <f>SNPs!$D$28</f>
        <v>63057028</v>
      </c>
      <c r="DK569" s="7" t="str">
        <f ca="1">IF('Randomized Data'!CD569 = 1, SNPs!$H$28 &amp; SNPs!$H$28, IF('Randomized Data'!CE569 = 1, SNPs!$H$28 &amp; INDIRECT("SNPs!" &amp; CHAR(72 +'Randomized Data'!CF569) &amp; "28"), INDIRECT("SNPs!" &amp; CHAR(72 +'Randomized Data'!CF569) &amp; "28") &amp; INDIRECT("SNPs!" &amp; CHAR(72 +'Randomized Data'!CF569) &amp; "28")))</f>
        <v>TT</v>
      </c>
      <c r="DL569" t="str">
        <f>SNPs!$F$29</f>
        <v>rs375882485</v>
      </c>
      <c r="DM569">
        <f>SNPs!$C$29</f>
        <v>11</v>
      </c>
      <c r="DN569">
        <f>SNPs!$D$29</f>
        <v>47342698</v>
      </c>
      <c r="DO569" s="7" t="str">
        <f ca="1">IF('Randomized Data'!CG569 = 1, SNPs!$H$29 &amp; SNPs!$H$29, IF('Randomized Data'!CH569 = 1, SNPs!$H$29 &amp; INDIRECT("SNPs!" &amp; CHAR(72 +'Randomized Data'!CI569) &amp; "29"), INDIRECT("SNPs!" &amp; CHAR(72 +'Randomized Data'!CI569) &amp; "29") &amp; INDIRECT("SNPs!" &amp; CHAR(72 +'Randomized Data'!CI569) &amp; "29")))</f>
        <v>GA</v>
      </c>
      <c r="DP569" t="str">
        <f>SNPs!$F$30</f>
        <v>rs397516083</v>
      </c>
      <c r="DQ569">
        <f>SNPs!$C$30</f>
        <v>11</v>
      </c>
      <c r="DR569">
        <f>SNPs!$D$30</f>
        <v>47346379</v>
      </c>
      <c r="DS569" s="7" t="str">
        <f ca="1">IF('Randomized Data'!CJ569 = 1, SNPs!$H$30 &amp; SNPs!$H$30, IF('Randomized Data'!CK569 = 1, SNPs!$H$30 &amp; INDIRECT("SNPs!" &amp; CHAR(72 +'Randomized Data'!CL569) &amp; "30"), INDIRECT("SNPs!" &amp; CHAR(72 +'Randomized Data'!CL569) &amp; "30") &amp; INDIRECT("SNPs!" &amp; CHAR(72 +'Randomized Data'!CL569) &amp; "30")))</f>
        <v>GG</v>
      </c>
      <c r="DT569" t="str">
        <f>SNPs!$F$31</f>
        <v>rs397515937</v>
      </c>
      <c r="DU569">
        <f>SNPs!$C$31</f>
        <v>11</v>
      </c>
      <c r="DV569">
        <f>SNPs!$D$31</f>
        <v>47339792</v>
      </c>
      <c r="DW569" s="7" t="str">
        <f ca="1">IF('Randomized Data'!CM569 = 1, SNPs!$H$31 &amp; SNPs!$H$31, IF('Randomized Data'!CN569 = 1, SNPs!$H$31 &amp; INDIRECT("SNPs!" &amp; CHAR(72 +'Randomized Data'!CO569) &amp; "31"), INDIRECT("SNPs!" &amp; CHAR(72 +'Randomized Data'!CO569) &amp; "31") &amp; INDIRECT("SNPs!" &amp; CHAR(72 +'Randomized Data'!CO569) &amp; "31")))</f>
        <v>AG</v>
      </c>
      <c r="DX569" t="str">
        <f>SNPs!$F$32</f>
        <v>rs397516074</v>
      </c>
      <c r="DY569">
        <f>SNPs!$C$32</f>
        <v>11</v>
      </c>
      <c r="DZ569">
        <f>SNPs!$D$32</f>
        <v>47348424</v>
      </c>
      <c r="EA569" s="7" t="str">
        <f ca="1">IF('Randomized Data'!CP569 = 1, SNPs!$H$32 &amp; SNPs!$H$32, IF('Randomized Data'!CQ569 = 1, SNPs!$H$32 &amp; INDIRECT("SNPs!" &amp; CHAR(72 +'Randomized Data'!CR569) &amp; "32"), INDIRECT("SNPs!" &amp; CHAR(72 +'Randomized Data'!CR569) &amp; "32") &amp; INDIRECT("SNPs!" &amp; CHAR(72 +'Randomized Data'!CR569) &amp; "32")))</f>
        <v>AA</v>
      </c>
      <c r="EB569" t="str">
        <f>SNPs!$F$33</f>
        <v>rs397515963</v>
      </c>
      <c r="EC569">
        <f>SNPs!$C$33</f>
        <v>11</v>
      </c>
      <c r="ED569">
        <f>SNPs!$D$33</f>
        <v>47337729</v>
      </c>
      <c r="EE569" s="7" t="str">
        <f ca="1">IF('Randomized Data'!CS569 = 1, SNPs!$H$33 &amp; SNPs!$H$33, IF('Randomized Data'!CT569 = 1, SNPs!$H$33 &amp; INDIRECT("SNPs!" &amp; CHAR(72 +'Randomized Data'!CU569) &amp; "33"), INDIRECT("SNPs!" &amp; CHAR(72 +'Randomized Data'!CU569) &amp; "33") &amp; INDIRECT("SNPs!" &amp; CHAR(72 +'Randomized Data'!CU569) &amp; "33")))</f>
        <v>-G</v>
      </c>
    </row>
    <row r="570" spans="1:13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  <c r="F570" s="3">
        <v>42178</v>
      </c>
      <c r="G570" s="9" t="str">
        <f>'Randomized Data'!C570</f>
        <v>NGS Lab</v>
      </c>
      <c r="H570" t="str">
        <f>SNPs!$F$2</f>
        <v>rs12248560</v>
      </c>
      <c r="I570">
        <f>SNPs!$C$2</f>
        <v>10</v>
      </c>
      <c r="J570">
        <f>SNPs!$D$2</f>
        <v>94761900</v>
      </c>
      <c r="K570" t="str">
        <f ca="1">IF('Randomized Data'!D570 = 1, SNPs!$H$2 &amp; SNPs!$H$2, IF('Randomized Data'!E570 = 1, SNPs!$H$2 &amp; INDIRECT("SNPs!" &amp; CHAR(72 +'Randomized Data'!F570) &amp; "2"), INDIRECT("SNPs!" &amp; CHAR(72 +'Randomized Data'!F570) &amp; "2") &amp; INDIRECT("SNPs!" &amp; CHAR(72 +'Randomized Data'!F570) &amp; "2")))</f>
        <v>CT</v>
      </c>
      <c r="L570" t="str">
        <f>SNPs!$F$3</f>
        <v>rs28399504</v>
      </c>
      <c r="M570">
        <f>SNPs!$C$3</f>
        <v>10</v>
      </c>
      <c r="N570">
        <f>SNPs!$D$3</f>
        <v>94762706</v>
      </c>
      <c r="O570" t="str">
        <f ca="1">IF('Randomized Data'!G570 = 1, SNPs!$H$3 &amp; SNPs!$H$3, IF('Randomized Data'!H570 = 1, SNPs!$H$3 &amp; INDIRECT("SNPs!" &amp; CHAR(72 +'Randomized Data'!I570) &amp; "3"), INDIRECT("SNPs!" &amp; CHAR(72 +'Randomized Data'!I570) &amp; "3") &amp; INDIRECT("SNPs!" &amp; CHAR(72 +'Randomized Data'!I570) &amp; "3")))</f>
        <v>AA</v>
      </c>
      <c r="P570" t="str">
        <f>SNPs!$F$4</f>
        <v>rs41291556</v>
      </c>
      <c r="Q570">
        <f>SNPs!$C$4</f>
        <v>10</v>
      </c>
      <c r="R570">
        <f>SNPs!$D$4</f>
        <v>94775416</v>
      </c>
      <c r="S570" t="str">
        <f ca="1">IF('Randomized Data'!J570 = 1, SNPs!$H$4 &amp; SNPs!$H$4, IF('Randomized Data'!K570 = 1, SNPs!$H$4 &amp; INDIRECT("SNPs!" &amp; CHAR(72 +'Randomized Data'!L570) &amp; "4"), INDIRECT("SNPs!" &amp; CHAR(72 +'Randomized Data'!L570) &amp; "4") &amp; INDIRECT("SNPs!" &amp; CHAR(72 +'Randomized Data'!L570) &amp; "4")))</f>
        <v>TC</v>
      </c>
      <c r="T570" t="str">
        <f>SNPs!$F$5</f>
        <v>rs72558184</v>
      </c>
      <c r="U570">
        <f>SNPs!$C$5</f>
        <v>10</v>
      </c>
      <c r="V570">
        <f>SNPs!$D$5</f>
        <v>96535210</v>
      </c>
      <c r="W570" t="str">
        <f ca="1">IF('Randomized Data'!M570 = 1, SNPs!$H$5 &amp; SNPs!$H$5, IF('Randomized Data'!N570 = 1, SNPs!$H$5 &amp; INDIRECT("SNPs!" &amp; CHAR(72 +'Randomized Data'!O570) &amp; "5"), INDIRECT("SNPs!" &amp; CHAR(72 +'Randomized Data'!O570) &amp; "5") &amp; INDIRECT("SNPs!" &amp; CHAR(72 +'Randomized Data'!O570) &amp; "5")))</f>
        <v>GG</v>
      </c>
      <c r="X570" t="str">
        <f>SNPs!$F$6</f>
        <v>rs4986893</v>
      </c>
      <c r="Y570">
        <f>SNPs!$C$6</f>
        <v>10</v>
      </c>
      <c r="Z570">
        <f>SNPs!$D$6</f>
        <v>94780653</v>
      </c>
      <c r="AA570" s="7" t="str">
        <f ca="1">IF('Randomized Data'!P570 = 1, SNPs!$H$6 &amp; SNPs!$H$6, IF('Randomized Data'!Q570 = 1, SNPs!$H$6 &amp; INDIRECT("SNPs!" &amp; CHAR(72 +'Randomized Data'!R570) &amp; "6"), INDIRECT("SNPs!" &amp; CHAR(72 +'Randomized Data'!R570) &amp; "6") &amp; INDIRECT("SNPs!" &amp; CHAR(72 +'Randomized Data'!R570) &amp; "6")))</f>
        <v>GG</v>
      </c>
      <c r="AB570" t="str">
        <f>SNPs!$F$7</f>
        <v>rs4244285</v>
      </c>
      <c r="AC570">
        <f>SNPs!$C$7</f>
        <v>10</v>
      </c>
      <c r="AD570">
        <f>SNPs!$D$7</f>
        <v>94781859</v>
      </c>
      <c r="AE570" s="7" t="str">
        <f ca="1">IF('Randomized Data'!S570 = 1, SNPs!$H$7 &amp; SNPs!$H$7, IF('Randomized Data'!T570 = 1, SNPs!$H$7 &amp; INDIRECT("SNPs!" &amp; CHAR(72 +'Randomized Data'!U570) &amp; "7"), INDIRECT("SNPs!" &amp; CHAR(72 +'Randomized Data'!U570) &amp; "7") &amp; INDIRECT("SNPs!" &amp; CHAR(72 +'Randomized Data'!U570) &amp; "7")))</f>
        <v>GG</v>
      </c>
      <c r="AF570" t="str">
        <f>SNPs!$F$8</f>
        <v>rs72558186</v>
      </c>
      <c r="AG570">
        <f>SNPs!$C$8</f>
        <v>10</v>
      </c>
      <c r="AH570">
        <f>SNPs!$D$8</f>
        <v>94781999</v>
      </c>
      <c r="AI570" s="7" t="str">
        <f ca="1">IF('Randomized Data'!V570 = 1, SNPs!$H$8 &amp; SNPs!$H$8, IF('Randomized Data'!W570 = 1, SNPs!$H$8 &amp; INDIRECT("SNPs!" &amp; CHAR(72 +'Randomized Data'!X570) &amp; "8"), INDIRECT("SNPs!" &amp; CHAR(72 +'Randomized Data'!X570) &amp; "8") &amp; INDIRECT("SNPs!" &amp; CHAR(72 +'Randomized Data'!X570) &amp; "8")))</f>
        <v>AA</v>
      </c>
      <c r="AJ570" t="str">
        <f>SNPs!$F$9</f>
        <v>rs56337013</v>
      </c>
      <c r="AK570">
        <f>SNPs!$C$9</f>
        <v>10</v>
      </c>
      <c r="AL570">
        <f>SNPs!$D$9</f>
        <v>94852738</v>
      </c>
      <c r="AM570" s="7" t="str">
        <f ca="1">IF('Randomized Data'!Y$2 = 1, SNPs!$H$9 &amp; SNPs!$H$9, IF('Randomized Data'!Z570 = 1, SNPs!$H$9 &amp; INDIRECT("SNPs!" &amp; CHAR(72 +'Randomized Data'!AA570) &amp; "9"), INDIRECT("SNPs!" &amp; CHAR(72 +'Randomized Data'!AA570) &amp; "9") &amp; INDIRECT("SNPs!" &amp; CHAR(72 +'Randomized Data'!AA570) &amp; "9")))</f>
        <v>CT</v>
      </c>
      <c r="AN570" t="str">
        <f>SNPs!$F$10</f>
        <v>rs17884712</v>
      </c>
      <c r="AO570">
        <f>SNPs!$C$10</f>
        <v>10</v>
      </c>
      <c r="AP570">
        <f>SNPs!$D$10</f>
        <v>94775489</v>
      </c>
      <c r="AQ570" s="7" t="str">
        <f ca="1">IF('Randomized Data'!AB570 = 1, SNPs!$H$10 &amp; SNPs!$H$10, IF('Randomized Data'!AC570 = 1, SNPs!$H$10 &amp; INDIRECT("SNPs!" &amp; CHAR(72 +'Randomized Data'!AD570) &amp; "10"), INDIRECT("SNPs!" &amp; CHAR(72 +'Randomized Data'!AD570) &amp; "10") &amp; INDIRECT("SNPs!" &amp; CHAR(72 +'Randomized Data'!AD570) &amp; "10")))</f>
        <v>GG</v>
      </c>
      <c r="AR570" t="str">
        <f>SNPs!$F$11</f>
        <v>rs6413438</v>
      </c>
      <c r="AS570">
        <f>SNPs!$C$11</f>
        <v>10</v>
      </c>
      <c r="AT570">
        <f>SNPs!$D$11</f>
        <v>94781858</v>
      </c>
      <c r="AU570" s="7" t="str">
        <f ca="1">IF('Randomized Data'!AE570 = 1, SNPs!$H$11 &amp; SNPs!$H$11, IF('Randomized Data'!AF570 = 1, SNPs!$H$11 &amp; INDIRECT("SNPs!" &amp; CHAR(72 +'Randomized Data'!AG570) &amp; "11"), INDIRECT("SNPs!" &amp; CHAR(72 +'Randomized Data'!AG570) &amp; "11") &amp; INDIRECT("SNPs!" &amp; CHAR(72 +'Randomized Data'!AG570) &amp; "11")))</f>
        <v>TT</v>
      </c>
      <c r="AV570" t="str">
        <f>SNPs!$F$12</f>
        <v>rs1057910</v>
      </c>
      <c r="AW570">
        <f>SNPs!$C$12</f>
        <v>10</v>
      </c>
      <c r="AX570">
        <f>SNPs!$D$12</f>
        <v>94981296</v>
      </c>
      <c r="AY570" s="7" t="str">
        <f ca="1">IF('Randomized Data'!AH570 = 1, SNPs!$H$12 &amp; SNPs!$H$12, IF('Randomized Data'!AI570 = 1, SNPs!$H$12 &amp; INDIRECT("SNPs!" &amp; CHAR(72 +'Randomized Data'!AJ570) &amp; "12"), INDIRECT("SNPs!" &amp; CHAR(72 +'Randomized Data'!AJ570) &amp; "12") &amp; INDIRECT("SNPs!" &amp; CHAR(72 +'Randomized Data'!AJ570) &amp; "12")))</f>
        <v>AA</v>
      </c>
      <c r="AZ570" t="str">
        <f>SNPs!$F$13</f>
        <v>rs1799853</v>
      </c>
      <c r="BA570">
        <f>SNPs!$C$13</f>
        <v>10</v>
      </c>
      <c r="BB570">
        <f>SNPs!$D$13</f>
        <v>94942290</v>
      </c>
      <c r="BC570" s="7" t="str">
        <f ca="1">IF('Randomized Data'!AK570 = 1, SNPs!$H$13 &amp; SNPs!$H$13, IF('Randomized Data'!AL570 = 1, SNPs!$H$13 &amp; INDIRECT("SNPs!" &amp; CHAR(72 +'Randomized Data'!AM570) &amp; "13"), INDIRECT("SNPs!" &amp; CHAR(72 +'Randomized Data'!AM570) &amp; "13") &amp; INDIRECT("SNPs!" &amp; CHAR(72 +'Randomized Data'!AM570) &amp; "13")))</f>
        <v>CT</v>
      </c>
      <c r="BD570" t="str">
        <f>SNPs!$F$14</f>
        <v>rs9923231</v>
      </c>
      <c r="BE570">
        <f>SNPs!$C$14</f>
        <v>16</v>
      </c>
      <c r="BF570">
        <f>SNPs!$D$14</f>
        <v>31096368</v>
      </c>
      <c r="BG570" s="7" t="str">
        <f ca="1">IF('Randomized Data'!AN570 = 1, SNPs!$H$14 &amp; SNPs!$H$14, IF('Randomized Data'!AO570 = 1, SNPs!$H$14 &amp; INDIRECT("SNPs!" &amp; CHAR(72 +'Randomized Data'!AP570) &amp; "14"), INDIRECT("SNPs!" &amp; CHAR(72 +'Randomized Data'!AP570) &amp; "14") &amp; INDIRECT("SNPs!" &amp; CHAR(72 +'Randomized Data'!AP570) &amp; "14")))</f>
        <v>CA</v>
      </c>
      <c r="BH570" t="str">
        <f>SNPs!$F$15</f>
        <v>rs9934438</v>
      </c>
      <c r="BI570">
        <f>SNPs!$C$15</f>
        <v>16</v>
      </c>
      <c r="BJ570">
        <f>SNPs!$D$15</f>
        <v>31093557</v>
      </c>
      <c r="BK570" s="7" t="str">
        <f ca="1">IF('Randomized Data'!AQ570 = 1, SNPs!$H$15 &amp; SNPs!$H$15, IF('Randomized Data'!AR570 = 1, SNPs!$H$15 &amp; INDIRECT("SNPs!" &amp; CHAR(72 +'Randomized Data'!AS570) &amp; "15"), INDIRECT("SNPs!" &amp; CHAR(72 +'Randomized Data'!AS570) &amp; "15") &amp; INDIRECT("SNPs!" &amp; CHAR(72 +'Randomized Data'!AS570) &amp; "15")))</f>
        <v>AA</v>
      </c>
      <c r="BL570" t="str">
        <f>SNPs!$F$16</f>
        <v>rs8050894</v>
      </c>
      <c r="BM570">
        <f>SNPs!$C$16</f>
        <v>16</v>
      </c>
      <c r="BN570">
        <f>SNPs!$D$16</f>
        <v>31093188</v>
      </c>
      <c r="BO570" s="7" t="str">
        <f ca="1">IF('Randomized Data'!AT570 = 1, SNPs!$H$16 &amp; SNPs!$H$16, IF('Randomized Data'!AU570 = 1, SNPs!$H$16 &amp; INDIRECT("SNPs!" &amp; CHAR(72 +'Randomized Data'!AV570) &amp; "16"), INDIRECT("SNPs!" &amp; CHAR(72 +'Randomized Data'!AV570) &amp; "16") &amp; INDIRECT("SNPs!" &amp; CHAR(72 +'Randomized Data'!AV570) &amp; "16")))</f>
        <v>GG</v>
      </c>
      <c r="BP570" t="str">
        <f>SNPs!$F$17</f>
        <v>rs6025</v>
      </c>
      <c r="BQ570">
        <f>SNPs!$C$17</f>
        <v>1</v>
      </c>
      <c r="BR570">
        <f>SNPs!$D$17</f>
        <v>169549811</v>
      </c>
      <c r="BS570" s="7" t="str">
        <f ca="1">IF('Randomized Data'!AW570 = 1, SNPs!$H$17 &amp; SNPs!$H$17, IF('Randomized Data'!AX570 = 1, SNPs!$H$17 &amp; INDIRECT("SNPs!" &amp; CHAR(72 +'Randomized Data'!AY570) &amp; "17"), INDIRECT("SNPs!" &amp; CHAR(72 +'Randomized Data'!AY570) &amp; "17") &amp; INDIRECT("SNPs!" &amp; CHAR(72 +'Randomized Data'!AY570) &amp; "17")))</f>
        <v>GG</v>
      </c>
      <c r="BT570" t="str">
        <f>SNPs!$F$18</f>
        <v>rs1799963</v>
      </c>
      <c r="BU570">
        <f>SNPs!$C$18</f>
        <v>11</v>
      </c>
      <c r="BV570">
        <f>SNPs!$D$18</f>
        <v>46739505</v>
      </c>
      <c r="BW570" s="7" t="str">
        <f ca="1">IF('Randomized Data'!AZ570 = 1, SNPs!$H$18 &amp; SNPs!$H$18, IF('Randomized Data'!BA570 = 1, SNPs!$H$18 &amp; INDIRECT("SNPs!" &amp; CHAR(72 +'Randomized Data'!BB570) &amp; "18"), INDIRECT("SNPs!" &amp; CHAR(72 +'Randomized Data'!BB570) &amp; "18") &amp; INDIRECT("SNPs!" &amp; CHAR(72 +'Randomized Data'!BB570) &amp; "18")))</f>
        <v>GG</v>
      </c>
      <c r="BX570" t="str">
        <f>SNPs!$F$19</f>
        <v>rs121913626</v>
      </c>
      <c r="BY570">
        <f>SNPs!$C$19</f>
        <v>14</v>
      </c>
      <c r="BZ570">
        <f>SNPs!$D$19</f>
        <v>23427723</v>
      </c>
      <c r="CA570" s="7" t="str">
        <f ca="1">IF('Randomized Data'!BC570 = 1, SNPs!$H$19 &amp; SNPs!$H$19, IF('Randomized Data'!BD570 = 1, SNPs!$H$19 &amp; INDIRECT("SNPs!" &amp; CHAR(72 +'Randomized Data'!BE570) &amp; "19"), INDIRECT("SNPs!" &amp; CHAR(72 +'Randomized Data'!BE570) &amp; "19") &amp; INDIRECT("SNPs!" &amp; CHAR(72 +'Randomized Data'!BE570) &amp; "19")))</f>
        <v>GG</v>
      </c>
      <c r="CB570" t="str">
        <f>SNPs!$F$20</f>
        <v>rs3218713</v>
      </c>
      <c r="CC570">
        <f>SNPs!$C$20</f>
        <v>14</v>
      </c>
      <c r="CD570">
        <f>SNPs!$D$20</f>
        <v>23431468</v>
      </c>
      <c r="CE570" s="7" t="str">
        <f ca="1">IF('Randomized Data'!BF570 = 1, SNPs!$H$20 &amp; SNPs!$H$20, IF('Randomized Data'!BG570 = 1, SNPs!$H$20 &amp; INDIRECT("SNPs!" &amp; CHAR(72 +'Randomized Data'!BH570) &amp; "20"), INDIRECT("SNPs!" &amp; CHAR(72 +'Randomized Data'!BH570) &amp; "20") &amp; INDIRECT("SNPs!" &amp; CHAR(72 +'Randomized Data'!BH570) &amp; "20")))</f>
        <v>AA</v>
      </c>
      <c r="CF570" t="str">
        <f>SNPs!$F$21</f>
        <v>rs3218714</v>
      </c>
      <c r="CG570">
        <f>SNPs!$C$21</f>
        <v>14</v>
      </c>
      <c r="CH570">
        <f>SNPs!$D$21</f>
        <v>23429279</v>
      </c>
      <c r="CI570" s="7" t="str">
        <f ca="1">IF('Randomized Data'!BI570 = 1, SNPs!$H$21 &amp; SNPs!$H$21, IF('Randomized Data'!BJ570 = 1, SNPs!$H$21 &amp; INDIRECT("SNPs!" &amp; CHAR(72 +'Randomized Data'!BK570) &amp; "21"), INDIRECT("SNPs!" &amp; CHAR(72 +'Randomized Data'!BK570) &amp; "21") &amp; INDIRECT("SNPs!" &amp; CHAR(72 +'Randomized Data'!BK570) &amp; "21")))</f>
        <v>CC</v>
      </c>
      <c r="CJ570" t="str">
        <f>SNPs!$F$22</f>
        <v>rs121964855</v>
      </c>
      <c r="CK570">
        <f>SNPs!$C$22</f>
        <v>1</v>
      </c>
      <c r="CL570">
        <f>SNPs!$D$22</f>
        <v>201365638</v>
      </c>
      <c r="CM570" s="7" t="str">
        <f ca="1">IF('Randomized Data'!BL570 = 1, SNPs!$H$22 &amp; SNPs!$H$22, IF('Randomized Data'!BM570 = 1, SNPs!$H$22 &amp; INDIRECT("SNPs!" &amp; CHAR(72 +'Randomized Data'!BN570) &amp; "22"), INDIRECT("SNPs!" &amp; CHAR(72 +'Randomized Data'!BN570) &amp; "22") &amp; INDIRECT("SNPs!" &amp; CHAR(72 +'Randomized Data'!BN570) &amp; "22")))</f>
        <v>TA</v>
      </c>
      <c r="CN570" t="str">
        <f>SNPs!$F$23</f>
        <v>rs121964856</v>
      </c>
      <c r="CO570">
        <f>SNPs!$C$23</f>
        <v>1</v>
      </c>
      <c r="CP570">
        <f>SNPs!$D$23</f>
        <v>201365297</v>
      </c>
      <c r="CQ570" s="7" t="str">
        <f ca="1">IF('Randomized Data'!BO570 = 1, SNPs!$H$23 &amp; SNPs!$H$23, IF('Randomized Data'!BP570 = 1, SNPs!$H$23 &amp; INDIRECT("SNPs!" &amp; CHAR(72 +'Randomized Data'!BQ570) &amp; "23"), INDIRECT("SNPs!" &amp; CHAR(72 +'Randomized Data'!BQ570) &amp; "23") &amp; INDIRECT("SNPs!" &amp; CHAR(72 +'Randomized Data'!BQ570) &amp; "23")))</f>
        <v>GA</v>
      </c>
      <c r="CR570" t="str">
        <f>SNPs!$F$24</f>
        <v>rs121964857</v>
      </c>
      <c r="CS570">
        <f>SNPs!$C$24</f>
        <v>1</v>
      </c>
      <c r="CT570">
        <f>SNPs!$D$24</f>
        <v>201359245</v>
      </c>
      <c r="CU570" s="7" t="str">
        <f ca="1">IF('Randomized Data'!BR570 = 1, SNPs!$H$24 &amp; SNPs!$H$24, IF('Randomized Data'!BS570 = 1, SNPs!$H$24 &amp; INDIRECT("SNPs!" &amp; CHAR(72 +'Randomized Data'!BT570) &amp; "24"), INDIRECT("SNPs!" &amp; CHAR(72 +'Randomized Data'!BT570) &amp; "24") &amp; INDIRECT("SNPs!" &amp; CHAR(72 +'Randomized Data'!BT570) &amp; "24")))</f>
        <v>CT</v>
      </c>
      <c r="CV570" t="str">
        <f>SNPs!$F$25</f>
        <v>rs28934269</v>
      </c>
      <c r="CW570">
        <f>SNPs!$C$25</f>
        <v>15</v>
      </c>
      <c r="CX570">
        <f>SNPs!$D$25</f>
        <v>63060915</v>
      </c>
      <c r="CY570" s="7" t="str">
        <f ca="1">IF('Randomized Data'!BU570 = 1, SNPs!$H$25 &amp; SNPs!$H$25, IF('Randomized Data'!BV570 = 1, SNPs!$H$25 &amp; INDIRECT("SNPs!" &amp; CHAR(72 +'Randomized Data'!BW570) &amp; "25"), INDIRECT("SNPs!" &amp; CHAR(72 +'Randomized Data'!BW570) &amp; "25") &amp; INDIRECT("SNPs!" &amp; CHAR(72 +'Randomized Data'!BW570) &amp; "25")))</f>
        <v>AA</v>
      </c>
      <c r="CZ570" t="str">
        <f>SNPs!$F$26</f>
        <v>rs28934270</v>
      </c>
      <c r="DA570">
        <f>SNPs!$C$26</f>
        <v>15</v>
      </c>
      <c r="DB570">
        <f>SNPs!$D$26</f>
        <v>63060899</v>
      </c>
      <c r="DC570" s="7" t="str">
        <f ca="1">IF('Randomized Data'!BX570 = 1, SNPs!$H$26 &amp; SNPs!$H$26, IF('Randomized Data'!BY570 = 1, SNPs!$H$26 &amp; INDIRECT("SNPs!" &amp; CHAR(72 +'Randomized Data'!BZ570) &amp; "26"), INDIRECT("SNPs!" &amp; CHAR(72 +'Randomized Data'!BZ570) &amp; "26") &amp; INDIRECT("SNPs!" &amp; CHAR(72 +'Randomized Data'!BZ570) &amp; "26")))</f>
        <v>GG</v>
      </c>
      <c r="DD570" t="str">
        <f>SNPs!$F$27</f>
        <v>rs727504290</v>
      </c>
      <c r="DE570">
        <f>SNPs!$C$27</f>
        <v>15</v>
      </c>
      <c r="DF570">
        <f>SNPs!$D$27</f>
        <v>63042875</v>
      </c>
      <c r="DG570" s="7" t="str">
        <f ca="1">IF('Randomized Data'!CA570 = 1, SNPs!$H$27 &amp; SNPs!$H$27, IF('Randomized Data'!CB570 = 1, SNPs!$H$27 &amp; INDIRECT("SNPs!" &amp; CHAR(72 +'Randomized Data'!CC570) &amp; "27"), INDIRECT("SNPs!" &amp; CHAR(72 +'Randomized Data'!CC570) &amp; "27") &amp; INDIRECT("SNPs!" &amp; CHAR(72 +'Randomized Data'!CC570) &amp; "27")))</f>
        <v>GG</v>
      </c>
      <c r="DH570" t="str">
        <f>SNPs!$F$28</f>
        <v>rs104894504</v>
      </c>
      <c r="DI570">
        <f>SNPs!$C$28</f>
        <v>15</v>
      </c>
      <c r="DJ570">
        <f>SNPs!$D$28</f>
        <v>63057028</v>
      </c>
      <c r="DK570" s="7" t="str">
        <f ca="1">IF('Randomized Data'!CD570 = 1, SNPs!$H$28 &amp; SNPs!$H$28, IF('Randomized Data'!CE570 = 1, SNPs!$H$28 &amp; INDIRECT("SNPs!" &amp; CHAR(72 +'Randomized Data'!CF570) &amp; "28"), INDIRECT("SNPs!" &amp; CHAR(72 +'Randomized Data'!CF570) &amp; "28") &amp; INDIRECT("SNPs!" &amp; CHAR(72 +'Randomized Data'!CF570) &amp; "28")))</f>
        <v>CC</v>
      </c>
      <c r="DL570" t="str">
        <f>SNPs!$F$29</f>
        <v>rs375882485</v>
      </c>
      <c r="DM570">
        <f>SNPs!$C$29</f>
        <v>11</v>
      </c>
      <c r="DN570">
        <f>SNPs!$D$29</f>
        <v>47342698</v>
      </c>
      <c r="DO570" s="7" t="str">
        <f ca="1">IF('Randomized Data'!CG570 = 1, SNPs!$H$29 &amp; SNPs!$H$29, IF('Randomized Data'!CH570 = 1, SNPs!$H$29 &amp; INDIRECT("SNPs!" &amp; CHAR(72 +'Randomized Data'!CI570) &amp; "29"), INDIRECT("SNPs!" &amp; CHAR(72 +'Randomized Data'!CI570) &amp; "29") &amp; INDIRECT("SNPs!" &amp; CHAR(72 +'Randomized Data'!CI570) &amp; "29")))</f>
        <v>AA</v>
      </c>
      <c r="DP570" t="str">
        <f>SNPs!$F$30</f>
        <v>rs397516083</v>
      </c>
      <c r="DQ570">
        <f>SNPs!$C$30</f>
        <v>11</v>
      </c>
      <c r="DR570">
        <f>SNPs!$D$30</f>
        <v>47346379</v>
      </c>
      <c r="DS570" s="7" t="str">
        <f ca="1">IF('Randomized Data'!CJ570 = 1, SNPs!$H$30 &amp; SNPs!$H$30, IF('Randomized Data'!CK570 = 1, SNPs!$H$30 &amp; INDIRECT("SNPs!" &amp; CHAR(72 +'Randomized Data'!CL570) &amp; "30"), INDIRECT("SNPs!" &amp; CHAR(72 +'Randomized Data'!CL570) &amp; "30") &amp; INDIRECT("SNPs!" &amp; CHAR(72 +'Randomized Data'!CL570) &amp; "30")))</f>
        <v>GA</v>
      </c>
      <c r="DT570" t="str">
        <f>SNPs!$F$31</f>
        <v>rs397515937</v>
      </c>
      <c r="DU570">
        <f>SNPs!$C$31</f>
        <v>11</v>
      </c>
      <c r="DV570">
        <f>SNPs!$D$31</f>
        <v>47339792</v>
      </c>
      <c r="DW570" s="7" t="str">
        <f ca="1">IF('Randomized Data'!CM570 = 1, SNPs!$H$31 &amp; SNPs!$H$31, IF('Randomized Data'!CN570 = 1, SNPs!$H$31 &amp; INDIRECT("SNPs!" &amp; CHAR(72 +'Randomized Data'!CO570) &amp; "31"), INDIRECT("SNPs!" &amp; CHAR(72 +'Randomized Data'!CO570) &amp; "31") &amp; INDIRECT("SNPs!" &amp; CHAR(72 +'Randomized Data'!CO570) &amp; "31")))</f>
        <v>GG</v>
      </c>
      <c r="DX570" t="str">
        <f>SNPs!$F$32</f>
        <v>rs397516074</v>
      </c>
      <c r="DY570">
        <f>SNPs!$C$32</f>
        <v>11</v>
      </c>
      <c r="DZ570">
        <f>SNPs!$D$32</f>
        <v>47348424</v>
      </c>
      <c r="EA570" s="7" t="str">
        <f ca="1">IF('Randomized Data'!CP570 = 1, SNPs!$H$32 &amp; SNPs!$H$32, IF('Randomized Data'!CQ570 = 1, SNPs!$H$32 &amp; INDIRECT("SNPs!" &amp; CHAR(72 +'Randomized Data'!CR570) &amp; "32"), INDIRECT("SNPs!" &amp; CHAR(72 +'Randomized Data'!CR570) &amp; "32") &amp; INDIRECT("SNPs!" &amp; CHAR(72 +'Randomized Data'!CR570) &amp; "32")))</f>
        <v>AA</v>
      </c>
      <c r="EB570" t="str">
        <f>SNPs!$F$33</f>
        <v>rs397515963</v>
      </c>
      <c r="EC570">
        <f>SNPs!$C$33</f>
        <v>11</v>
      </c>
      <c r="ED570">
        <f>SNPs!$D$33</f>
        <v>47337729</v>
      </c>
      <c r="EE570" s="7" t="str">
        <f ca="1">IF('Randomized Data'!CS570 = 1, SNPs!$H$33 &amp; SNPs!$H$33, IF('Randomized Data'!CT570 = 1, SNPs!$H$33 &amp; INDIRECT("SNPs!" &amp; CHAR(72 +'Randomized Data'!CU570) &amp; "33"), INDIRECT("SNPs!" &amp; CHAR(72 +'Randomized Data'!CU570) &amp; "33") &amp; INDIRECT("SNPs!" &amp; CHAR(72 +'Randomized Data'!CU570) &amp; "33")))</f>
        <v>-G</v>
      </c>
    </row>
    <row r="571" spans="1:13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  <c r="F571" s="3">
        <v>42184</v>
      </c>
      <c r="G571" s="9" t="str">
        <f>'Randomized Data'!C571</f>
        <v>External Lab</v>
      </c>
      <c r="H571" t="str">
        <f>SNPs!$F$2</f>
        <v>rs12248560</v>
      </c>
      <c r="I571">
        <f>SNPs!$C$2</f>
        <v>10</v>
      </c>
      <c r="J571">
        <f>SNPs!$D$2</f>
        <v>94761900</v>
      </c>
      <c r="K571" t="str">
        <f ca="1">IF('Randomized Data'!D571 = 1, SNPs!$H$2 &amp; SNPs!$H$2, IF('Randomized Data'!E571 = 1, SNPs!$H$2 &amp; INDIRECT("SNPs!" &amp; CHAR(72 +'Randomized Data'!F571) &amp; "2"), INDIRECT("SNPs!" &amp; CHAR(72 +'Randomized Data'!F571) &amp; "2") &amp; INDIRECT("SNPs!" &amp; CHAR(72 +'Randomized Data'!F571) &amp; "2")))</f>
        <v>AA</v>
      </c>
      <c r="L571" t="str">
        <f>SNPs!$F$3</f>
        <v>rs28399504</v>
      </c>
      <c r="M571">
        <f>SNPs!$C$3</f>
        <v>10</v>
      </c>
      <c r="N571">
        <f>SNPs!$D$3</f>
        <v>94762706</v>
      </c>
      <c r="O571" t="str">
        <f ca="1">IF('Randomized Data'!G571 = 1, SNPs!$H$3 &amp; SNPs!$H$3, IF('Randomized Data'!H571 = 1, SNPs!$H$3 &amp; INDIRECT("SNPs!" &amp; CHAR(72 +'Randomized Data'!I571) &amp; "3"), INDIRECT("SNPs!" &amp; CHAR(72 +'Randomized Data'!I571) &amp; "3") &amp; INDIRECT("SNPs!" &amp; CHAR(72 +'Randomized Data'!I571) &amp; "3")))</f>
        <v>AA</v>
      </c>
      <c r="P571" t="str">
        <f>SNPs!$F$4</f>
        <v>rs41291556</v>
      </c>
      <c r="Q571">
        <f>SNPs!$C$4</f>
        <v>10</v>
      </c>
      <c r="R571">
        <f>SNPs!$D$4</f>
        <v>94775416</v>
      </c>
      <c r="S571" t="str">
        <f ca="1">IF('Randomized Data'!J571 = 1, SNPs!$H$4 &amp; SNPs!$H$4, IF('Randomized Data'!K571 = 1, SNPs!$H$4 &amp; INDIRECT("SNPs!" &amp; CHAR(72 +'Randomized Data'!L571) &amp; "4"), INDIRECT("SNPs!" &amp; CHAR(72 +'Randomized Data'!L571) &amp; "4") &amp; INDIRECT("SNPs!" &amp; CHAR(72 +'Randomized Data'!L571) &amp; "4")))</f>
        <v>TT</v>
      </c>
      <c r="T571" t="str">
        <f>SNPs!$F$5</f>
        <v>rs72558184</v>
      </c>
      <c r="U571">
        <f>SNPs!$C$5</f>
        <v>10</v>
      </c>
      <c r="V571">
        <f>SNPs!$D$5</f>
        <v>96535210</v>
      </c>
      <c r="W571" t="str">
        <f ca="1">IF('Randomized Data'!M571 = 1, SNPs!$H$5 &amp; SNPs!$H$5, IF('Randomized Data'!N571 = 1, SNPs!$H$5 &amp; INDIRECT("SNPs!" &amp; CHAR(72 +'Randomized Data'!O571) &amp; "5"), INDIRECT("SNPs!" &amp; CHAR(72 +'Randomized Data'!O571) &amp; "5") &amp; INDIRECT("SNPs!" &amp; CHAR(72 +'Randomized Data'!O571) &amp; "5")))</f>
        <v>GA</v>
      </c>
      <c r="X571" t="str">
        <f>SNPs!$F$6</f>
        <v>rs4986893</v>
      </c>
      <c r="Y571">
        <f>SNPs!$C$6</f>
        <v>10</v>
      </c>
      <c r="Z571">
        <f>SNPs!$D$6</f>
        <v>94780653</v>
      </c>
      <c r="AA571" s="7" t="str">
        <f ca="1">IF('Randomized Data'!P571 = 1, SNPs!$H$6 &amp; SNPs!$H$6, IF('Randomized Data'!Q571 = 1, SNPs!$H$6 &amp; INDIRECT("SNPs!" &amp; CHAR(72 +'Randomized Data'!R571) &amp; "6"), INDIRECT("SNPs!" &amp; CHAR(72 +'Randomized Data'!R571) &amp; "6") &amp; INDIRECT("SNPs!" &amp; CHAR(72 +'Randomized Data'!R571) &amp; "6")))</f>
        <v>GA</v>
      </c>
      <c r="AB571" t="str">
        <f>SNPs!$F$7</f>
        <v>rs4244285</v>
      </c>
      <c r="AC571">
        <f>SNPs!$C$7</f>
        <v>10</v>
      </c>
      <c r="AD571">
        <f>SNPs!$D$7</f>
        <v>94781859</v>
      </c>
      <c r="AE571" s="7" t="str">
        <f ca="1">IF('Randomized Data'!S571 = 1, SNPs!$H$7 &amp; SNPs!$H$7, IF('Randomized Data'!T571 = 1, SNPs!$H$7 &amp; INDIRECT("SNPs!" &amp; CHAR(72 +'Randomized Data'!U571) &amp; "7"), INDIRECT("SNPs!" &amp; CHAR(72 +'Randomized Data'!U571) &amp; "7") &amp; INDIRECT("SNPs!" &amp; CHAR(72 +'Randomized Data'!U571) &amp; "7")))</f>
        <v>CC</v>
      </c>
      <c r="AF571" t="str">
        <f>SNPs!$F$8</f>
        <v>rs72558186</v>
      </c>
      <c r="AG571">
        <f>SNPs!$C$8</f>
        <v>10</v>
      </c>
      <c r="AH571">
        <f>SNPs!$D$8</f>
        <v>94781999</v>
      </c>
      <c r="AI571" s="7" t="str">
        <f ca="1">IF('Randomized Data'!V571 = 1, SNPs!$H$8 &amp; SNPs!$H$8, IF('Randomized Data'!W571 = 1, SNPs!$H$8 &amp; INDIRECT("SNPs!" &amp; CHAR(72 +'Randomized Data'!X571) &amp; "8"), INDIRECT("SNPs!" &amp; CHAR(72 +'Randomized Data'!X571) &amp; "8") &amp; INDIRECT("SNPs!" &amp; CHAR(72 +'Randomized Data'!X571) &amp; "8")))</f>
        <v>TT</v>
      </c>
      <c r="AJ571" t="str">
        <f>SNPs!$F$9</f>
        <v>rs56337013</v>
      </c>
      <c r="AK571">
        <f>SNPs!$C$9</f>
        <v>10</v>
      </c>
      <c r="AL571">
        <f>SNPs!$D$9</f>
        <v>94852738</v>
      </c>
      <c r="AM571" s="7" t="str">
        <f ca="1">IF('Randomized Data'!Y$2 = 1, SNPs!$H$9 &amp; SNPs!$H$9, IF('Randomized Data'!Z571 = 1, SNPs!$H$9 &amp; INDIRECT("SNPs!" &amp; CHAR(72 +'Randomized Data'!AA571) &amp; "9"), INDIRECT("SNPs!" &amp; CHAR(72 +'Randomized Data'!AA571) &amp; "9") &amp; INDIRECT("SNPs!" &amp; CHAR(72 +'Randomized Data'!AA571) &amp; "9")))</f>
        <v>TT</v>
      </c>
      <c r="AN571" t="str">
        <f>SNPs!$F$10</f>
        <v>rs17884712</v>
      </c>
      <c r="AO571">
        <f>SNPs!$C$10</f>
        <v>10</v>
      </c>
      <c r="AP571">
        <f>SNPs!$D$10</f>
        <v>94775489</v>
      </c>
      <c r="AQ571" s="7" t="str">
        <f ca="1">IF('Randomized Data'!AB571 = 1, SNPs!$H$10 &amp; SNPs!$H$10, IF('Randomized Data'!AC571 = 1, SNPs!$H$10 &amp; INDIRECT("SNPs!" &amp; CHAR(72 +'Randomized Data'!AD571) &amp; "10"), INDIRECT("SNPs!" &amp; CHAR(72 +'Randomized Data'!AD571) &amp; "10") &amp; INDIRECT("SNPs!" &amp; CHAR(72 +'Randomized Data'!AD571) &amp; "10")))</f>
        <v>AA</v>
      </c>
      <c r="AR571" t="str">
        <f>SNPs!$F$11</f>
        <v>rs6413438</v>
      </c>
      <c r="AS571">
        <f>SNPs!$C$11</f>
        <v>10</v>
      </c>
      <c r="AT571">
        <f>SNPs!$D$11</f>
        <v>94781858</v>
      </c>
      <c r="AU571" s="7" t="str">
        <f ca="1">IF('Randomized Data'!AE571 = 1, SNPs!$H$11 &amp; SNPs!$H$11, IF('Randomized Data'!AF571 = 1, SNPs!$H$11 &amp; INDIRECT("SNPs!" &amp; CHAR(72 +'Randomized Data'!AG571) &amp; "11"), INDIRECT("SNPs!" &amp; CHAR(72 +'Randomized Data'!AG571) &amp; "11") &amp; INDIRECT("SNPs!" &amp; CHAR(72 +'Randomized Data'!AG571) &amp; "11")))</f>
        <v>CC</v>
      </c>
      <c r="AV571" t="str">
        <f>SNPs!$F$12</f>
        <v>rs1057910</v>
      </c>
      <c r="AW571">
        <f>SNPs!$C$12</f>
        <v>10</v>
      </c>
      <c r="AX571">
        <f>SNPs!$D$12</f>
        <v>94981296</v>
      </c>
      <c r="AY571" s="7" t="str">
        <f ca="1">IF('Randomized Data'!AH571 = 1, SNPs!$H$12 &amp; SNPs!$H$12, IF('Randomized Data'!AI571 = 1, SNPs!$H$12 &amp; INDIRECT("SNPs!" &amp; CHAR(72 +'Randomized Data'!AJ571) &amp; "12"), INDIRECT("SNPs!" &amp; CHAR(72 +'Randomized Data'!AJ571) &amp; "12") &amp; INDIRECT("SNPs!" &amp; CHAR(72 +'Randomized Data'!AJ571) &amp; "12")))</f>
        <v>AC</v>
      </c>
      <c r="AZ571" t="str">
        <f>SNPs!$F$13</f>
        <v>rs1799853</v>
      </c>
      <c r="BA571">
        <f>SNPs!$C$13</f>
        <v>10</v>
      </c>
      <c r="BB571">
        <f>SNPs!$D$13</f>
        <v>94942290</v>
      </c>
      <c r="BC571" s="7" t="str">
        <f ca="1">IF('Randomized Data'!AK571 = 1, SNPs!$H$13 &amp; SNPs!$H$13, IF('Randomized Data'!AL571 = 1, SNPs!$H$13 &amp; INDIRECT("SNPs!" &amp; CHAR(72 +'Randomized Data'!AM571) &amp; "13"), INDIRECT("SNPs!" &amp; CHAR(72 +'Randomized Data'!AM571) &amp; "13") &amp; INDIRECT("SNPs!" &amp; CHAR(72 +'Randomized Data'!AM571) &amp; "13")))</f>
        <v>CT</v>
      </c>
      <c r="BD571" t="str">
        <f>SNPs!$F$14</f>
        <v>rs9923231</v>
      </c>
      <c r="BE571">
        <f>SNPs!$C$14</f>
        <v>16</v>
      </c>
      <c r="BF571">
        <f>SNPs!$D$14</f>
        <v>31096368</v>
      </c>
      <c r="BG571" s="7" t="str">
        <f ca="1">IF('Randomized Data'!AN571 = 1, SNPs!$H$14 &amp; SNPs!$H$14, IF('Randomized Data'!AO571 = 1, SNPs!$H$14 &amp; INDIRECT("SNPs!" &amp; CHAR(72 +'Randomized Data'!AP571) &amp; "14"), INDIRECT("SNPs!" &amp; CHAR(72 +'Randomized Data'!AP571) &amp; "14") &amp; INDIRECT("SNPs!" &amp; CHAR(72 +'Randomized Data'!AP571) &amp; "14")))</f>
        <v>CG</v>
      </c>
      <c r="BH571" t="str">
        <f>SNPs!$F$15</f>
        <v>rs9934438</v>
      </c>
      <c r="BI571">
        <f>SNPs!$C$15</f>
        <v>16</v>
      </c>
      <c r="BJ571">
        <f>SNPs!$D$15</f>
        <v>31093557</v>
      </c>
      <c r="BK571" s="7" t="str">
        <f ca="1">IF('Randomized Data'!AQ571 = 1, SNPs!$H$15 &amp; SNPs!$H$15, IF('Randomized Data'!AR571 = 1, SNPs!$H$15 &amp; INDIRECT("SNPs!" &amp; CHAR(72 +'Randomized Data'!AS571) &amp; "15"), INDIRECT("SNPs!" &amp; CHAR(72 +'Randomized Data'!AS571) &amp; "15") &amp; INDIRECT("SNPs!" &amp; CHAR(72 +'Randomized Data'!AS571) &amp; "15")))</f>
        <v>GA</v>
      </c>
      <c r="BL571" t="str">
        <f>SNPs!$F$16</f>
        <v>rs8050894</v>
      </c>
      <c r="BM571">
        <f>SNPs!$C$16</f>
        <v>16</v>
      </c>
      <c r="BN571">
        <f>SNPs!$D$16</f>
        <v>31093188</v>
      </c>
      <c r="BO571" s="7" t="str">
        <f ca="1">IF('Randomized Data'!AT571 = 1, SNPs!$H$16 &amp; SNPs!$H$16, IF('Randomized Data'!AU571 = 1, SNPs!$H$16 &amp; INDIRECT("SNPs!" &amp; CHAR(72 +'Randomized Data'!AV571) &amp; "16"), INDIRECT("SNPs!" &amp; CHAR(72 +'Randomized Data'!AV571) &amp; "16") &amp; INDIRECT("SNPs!" &amp; CHAR(72 +'Randomized Data'!AV571) &amp; "16")))</f>
        <v>CC</v>
      </c>
      <c r="BP571" t="str">
        <f>SNPs!$F$17</f>
        <v>rs6025</v>
      </c>
      <c r="BQ571">
        <f>SNPs!$C$17</f>
        <v>1</v>
      </c>
      <c r="BR571">
        <f>SNPs!$D$17</f>
        <v>169549811</v>
      </c>
      <c r="BS571" s="7" t="str">
        <f ca="1">IF('Randomized Data'!AW571 = 1, SNPs!$H$17 &amp; SNPs!$H$17, IF('Randomized Data'!AX571 = 1, SNPs!$H$17 &amp; INDIRECT("SNPs!" &amp; CHAR(72 +'Randomized Data'!AY571) &amp; "17"), INDIRECT("SNPs!" &amp; CHAR(72 +'Randomized Data'!AY571) &amp; "17") &amp; INDIRECT("SNPs!" &amp; CHAR(72 +'Randomized Data'!AY571) &amp; "17")))</f>
        <v>GA</v>
      </c>
      <c r="BT571" t="str">
        <f>SNPs!$F$18</f>
        <v>rs1799963</v>
      </c>
      <c r="BU571">
        <f>SNPs!$C$18</f>
        <v>11</v>
      </c>
      <c r="BV571">
        <f>SNPs!$D$18</f>
        <v>46739505</v>
      </c>
      <c r="BW571" s="7" t="str">
        <f ca="1">IF('Randomized Data'!AZ571 = 1, SNPs!$H$18 &amp; SNPs!$H$18, IF('Randomized Data'!BA571 = 1, SNPs!$H$18 &amp; INDIRECT("SNPs!" &amp; CHAR(72 +'Randomized Data'!BB571) &amp; "18"), INDIRECT("SNPs!" &amp; CHAR(72 +'Randomized Data'!BB571) &amp; "18") &amp; INDIRECT("SNPs!" &amp; CHAR(72 +'Randomized Data'!BB571) &amp; "18")))</f>
        <v>AA</v>
      </c>
      <c r="BX571" t="str">
        <f>SNPs!$F$19</f>
        <v>rs121913626</v>
      </c>
      <c r="BY571">
        <f>SNPs!$C$19</f>
        <v>14</v>
      </c>
      <c r="BZ571">
        <f>SNPs!$D$19</f>
        <v>23427723</v>
      </c>
      <c r="CA571" s="7" t="str">
        <f ca="1">IF('Randomized Data'!BC571 = 1, SNPs!$H$19 &amp; SNPs!$H$19, IF('Randomized Data'!BD571 = 1, SNPs!$H$19 &amp; INDIRECT("SNPs!" &amp; CHAR(72 +'Randomized Data'!BE571) &amp; "19"), INDIRECT("SNPs!" &amp; CHAR(72 +'Randomized Data'!BE571) &amp; "19") &amp; INDIRECT("SNPs!" &amp; CHAR(72 +'Randomized Data'!BE571) &amp; "19")))</f>
        <v>GG</v>
      </c>
      <c r="CB571" t="str">
        <f>SNPs!$F$20</f>
        <v>rs3218713</v>
      </c>
      <c r="CC571">
        <f>SNPs!$C$20</f>
        <v>14</v>
      </c>
      <c r="CD571">
        <f>SNPs!$D$20</f>
        <v>23431468</v>
      </c>
      <c r="CE571" s="7" t="str">
        <f ca="1">IF('Randomized Data'!BF571 = 1, SNPs!$H$20 &amp; SNPs!$H$20, IF('Randomized Data'!BG571 = 1, SNPs!$H$20 &amp; INDIRECT("SNPs!" &amp; CHAR(72 +'Randomized Data'!BH571) &amp; "20"), INDIRECT("SNPs!" &amp; CHAR(72 +'Randomized Data'!BH571) &amp; "20") &amp; INDIRECT("SNPs!" &amp; CHAR(72 +'Randomized Data'!BH571) &amp; "20")))</f>
        <v>GG</v>
      </c>
      <c r="CF571" t="str">
        <f>SNPs!$F$21</f>
        <v>rs3218714</v>
      </c>
      <c r="CG571">
        <f>SNPs!$C$21</f>
        <v>14</v>
      </c>
      <c r="CH571">
        <f>SNPs!$D$21</f>
        <v>23429279</v>
      </c>
      <c r="CI571" s="7" t="str">
        <f ca="1">IF('Randomized Data'!BI571 = 1, SNPs!$H$21 &amp; SNPs!$H$21, IF('Randomized Data'!BJ571 = 1, SNPs!$H$21 &amp; INDIRECT("SNPs!" &amp; CHAR(72 +'Randomized Data'!BK571) &amp; "21"), INDIRECT("SNPs!" &amp; CHAR(72 +'Randomized Data'!BK571) &amp; "21") &amp; INDIRECT("SNPs!" &amp; CHAR(72 +'Randomized Data'!BK571) &amp; "21")))</f>
        <v>CC</v>
      </c>
      <c r="CJ571" t="str">
        <f>SNPs!$F$22</f>
        <v>rs121964855</v>
      </c>
      <c r="CK571">
        <f>SNPs!$C$22</f>
        <v>1</v>
      </c>
      <c r="CL571">
        <f>SNPs!$D$22</f>
        <v>201365638</v>
      </c>
      <c r="CM571" s="7" t="str">
        <f ca="1">IF('Randomized Data'!BL571 = 1, SNPs!$H$22 &amp; SNPs!$H$22, IF('Randomized Data'!BM571 = 1, SNPs!$H$22 &amp; INDIRECT("SNPs!" &amp; CHAR(72 +'Randomized Data'!BN571) &amp; "22"), INDIRECT("SNPs!" &amp; CHAR(72 +'Randomized Data'!BN571) &amp; "22") &amp; INDIRECT("SNPs!" &amp; CHAR(72 +'Randomized Data'!BN571) &amp; "22")))</f>
        <v>TT</v>
      </c>
      <c r="CN571" t="str">
        <f>SNPs!$F$23</f>
        <v>rs121964856</v>
      </c>
      <c r="CO571">
        <f>SNPs!$C$23</f>
        <v>1</v>
      </c>
      <c r="CP571">
        <f>SNPs!$D$23</f>
        <v>201365297</v>
      </c>
      <c r="CQ571" s="7" t="str">
        <f ca="1">IF('Randomized Data'!BO571 = 1, SNPs!$H$23 &amp; SNPs!$H$23, IF('Randomized Data'!BP571 = 1, SNPs!$H$23 &amp; INDIRECT("SNPs!" &amp; CHAR(72 +'Randomized Data'!BQ571) &amp; "23"), INDIRECT("SNPs!" &amp; CHAR(72 +'Randomized Data'!BQ571) &amp; "23") &amp; INDIRECT("SNPs!" &amp; CHAR(72 +'Randomized Data'!BQ571) &amp; "23")))</f>
        <v>AA</v>
      </c>
      <c r="CR571" t="str">
        <f>SNPs!$F$24</f>
        <v>rs121964857</v>
      </c>
      <c r="CS571">
        <f>SNPs!$C$24</f>
        <v>1</v>
      </c>
      <c r="CT571">
        <f>SNPs!$D$24</f>
        <v>201359245</v>
      </c>
      <c r="CU571" s="7" t="str">
        <f ca="1">IF('Randomized Data'!BR571 = 1, SNPs!$H$24 &amp; SNPs!$H$24, IF('Randomized Data'!BS571 = 1, SNPs!$H$24 &amp; INDIRECT("SNPs!" &amp; CHAR(72 +'Randomized Data'!BT571) &amp; "24"), INDIRECT("SNPs!" &amp; CHAR(72 +'Randomized Data'!BT571) &amp; "24") &amp; INDIRECT("SNPs!" &amp; CHAR(72 +'Randomized Data'!BT571) &amp; "24")))</f>
        <v>CC</v>
      </c>
      <c r="CV571" t="str">
        <f>SNPs!$F$25</f>
        <v>rs28934269</v>
      </c>
      <c r="CW571">
        <f>SNPs!$C$25</f>
        <v>15</v>
      </c>
      <c r="CX571">
        <f>SNPs!$D$25</f>
        <v>63060915</v>
      </c>
      <c r="CY571" s="7" t="str">
        <f ca="1">IF('Randomized Data'!BU571 = 1, SNPs!$H$25 &amp; SNPs!$H$25, IF('Randomized Data'!BV571 = 1, SNPs!$H$25 &amp; INDIRECT("SNPs!" &amp; CHAR(72 +'Randomized Data'!BW571) &amp; "25"), INDIRECT("SNPs!" &amp; CHAR(72 +'Randomized Data'!BW571) &amp; "25") &amp; INDIRECT("SNPs!" &amp; CHAR(72 +'Randomized Data'!BW571) &amp; "25")))</f>
        <v>AG</v>
      </c>
      <c r="CZ571" t="str">
        <f>SNPs!$F$26</f>
        <v>rs28934270</v>
      </c>
      <c r="DA571">
        <f>SNPs!$C$26</f>
        <v>15</v>
      </c>
      <c r="DB571">
        <f>SNPs!$D$26</f>
        <v>63060899</v>
      </c>
      <c r="DC571" s="7" t="str">
        <f ca="1">IF('Randomized Data'!BX571 = 1, SNPs!$H$26 &amp; SNPs!$H$26, IF('Randomized Data'!BY571 = 1, SNPs!$H$26 &amp; INDIRECT("SNPs!" &amp; CHAR(72 +'Randomized Data'!BZ571) &amp; "26"), INDIRECT("SNPs!" &amp; CHAR(72 +'Randomized Data'!BZ571) &amp; "26") &amp; INDIRECT("SNPs!" &amp; CHAR(72 +'Randomized Data'!BZ571) &amp; "26")))</f>
        <v>GG</v>
      </c>
      <c r="DD571" t="str">
        <f>SNPs!$F$27</f>
        <v>rs727504290</v>
      </c>
      <c r="DE571">
        <f>SNPs!$C$27</f>
        <v>15</v>
      </c>
      <c r="DF571">
        <f>SNPs!$D$27</f>
        <v>63042875</v>
      </c>
      <c r="DG571" s="7" t="str">
        <f ca="1">IF('Randomized Data'!CA571 = 1, SNPs!$H$27 &amp; SNPs!$H$27, IF('Randomized Data'!CB571 = 1, SNPs!$H$27 &amp; INDIRECT("SNPs!" &amp; CHAR(72 +'Randomized Data'!CC571) &amp; "27"), INDIRECT("SNPs!" &amp; CHAR(72 +'Randomized Data'!CC571) &amp; "27") &amp; INDIRECT("SNPs!" &amp; CHAR(72 +'Randomized Data'!CC571) &amp; "27")))</f>
        <v>CC</v>
      </c>
      <c r="DH571" t="str">
        <f>SNPs!$F$28</f>
        <v>rs104894504</v>
      </c>
      <c r="DI571">
        <f>SNPs!$C$28</f>
        <v>15</v>
      </c>
      <c r="DJ571">
        <f>SNPs!$D$28</f>
        <v>63057028</v>
      </c>
      <c r="DK571" s="7" t="str">
        <f ca="1">IF('Randomized Data'!CD571 = 1, SNPs!$H$28 &amp; SNPs!$H$28, IF('Randomized Data'!CE571 = 1, SNPs!$H$28 &amp; INDIRECT("SNPs!" &amp; CHAR(72 +'Randomized Data'!CF571) &amp; "28"), INDIRECT("SNPs!" &amp; CHAR(72 +'Randomized Data'!CF571) &amp; "28") &amp; INDIRECT("SNPs!" &amp; CHAR(72 +'Randomized Data'!CF571) &amp; "28")))</f>
        <v>TT</v>
      </c>
      <c r="DL571" t="str">
        <f>SNPs!$F$29</f>
        <v>rs375882485</v>
      </c>
      <c r="DM571">
        <f>SNPs!$C$29</f>
        <v>11</v>
      </c>
      <c r="DN571">
        <f>SNPs!$D$29</f>
        <v>47342698</v>
      </c>
      <c r="DO571" s="7" t="str">
        <f ca="1">IF('Randomized Data'!CG571 = 1, SNPs!$H$29 &amp; SNPs!$H$29, IF('Randomized Data'!CH571 = 1, SNPs!$H$29 &amp; INDIRECT("SNPs!" &amp; CHAR(72 +'Randomized Data'!CI571) &amp; "29"), INDIRECT("SNPs!" &amp; CHAR(72 +'Randomized Data'!CI571) &amp; "29") &amp; INDIRECT("SNPs!" &amp; CHAR(72 +'Randomized Data'!CI571) &amp; "29")))</f>
        <v>GA</v>
      </c>
      <c r="DP571" t="str">
        <f>SNPs!$F$30</f>
        <v>rs397516083</v>
      </c>
      <c r="DQ571">
        <f>SNPs!$C$30</f>
        <v>11</v>
      </c>
      <c r="DR571">
        <f>SNPs!$D$30</f>
        <v>47346379</v>
      </c>
      <c r="DS571" s="7" t="str">
        <f ca="1">IF('Randomized Data'!CJ571 = 1, SNPs!$H$30 &amp; SNPs!$H$30, IF('Randomized Data'!CK571 = 1, SNPs!$H$30 &amp; INDIRECT("SNPs!" &amp; CHAR(72 +'Randomized Data'!CL571) &amp; "30"), INDIRECT("SNPs!" &amp; CHAR(72 +'Randomized Data'!CL571) &amp; "30") &amp; INDIRECT("SNPs!" &amp; CHAR(72 +'Randomized Data'!CL571) &amp; "30")))</f>
        <v>GG</v>
      </c>
      <c r="DT571" t="str">
        <f>SNPs!$F$31</f>
        <v>rs397515937</v>
      </c>
      <c r="DU571">
        <f>SNPs!$C$31</f>
        <v>11</v>
      </c>
      <c r="DV571">
        <f>SNPs!$D$31</f>
        <v>47339792</v>
      </c>
      <c r="DW571" s="7" t="str">
        <f ca="1">IF('Randomized Data'!CM571 = 1, SNPs!$H$31 &amp; SNPs!$H$31, IF('Randomized Data'!CN571 = 1, SNPs!$H$31 &amp; INDIRECT("SNPs!" &amp; CHAR(72 +'Randomized Data'!CO571) &amp; "31"), INDIRECT("SNPs!" &amp; CHAR(72 +'Randomized Data'!CO571) &amp; "31") &amp; INDIRECT("SNPs!" &amp; CHAR(72 +'Randomized Data'!CO571) &amp; "31")))</f>
        <v>AA</v>
      </c>
      <c r="DX571" t="str">
        <f>SNPs!$F$32</f>
        <v>rs397516074</v>
      </c>
      <c r="DY571">
        <f>SNPs!$C$32</f>
        <v>11</v>
      </c>
      <c r="DZ571">
        <f>SNPs!$D$32</f>
        <v>47348424</v>
      </c>
      <c r="EA571" s="7" t="str">
        <f ca="1">IF('Randomized Data'!CP571 = 1, SNPs!$H$32 &amp; SNPs!$H$32, IF('Randomized Data'!CQ571 = 1, SNPs!$H$32 &amp; INDIRECT("SNPs!" &amp; CHAR(72 +'Randomized Data'!CR571) &amp; "32"), INDIRECT("SNPs!" &amp; CHAR(72 +'Randomized Data'!CR571) &amp; "32") &amp; INDIRECT("SNPs!" &amp; CHAR(72 +'Randomized Data'!CR571) &amp; "32")))</f>
        <v>AA</v>
      </c>
      <c r="EB571" t="str">
        <f>SNPs!$F$33</f>
        <v>rs397515963</v>
      </c>
      <c r="EC571">
        <f>SNPs!$C$33</f>
        <v>11</v>
      </c>
      <c r="ED571">
        <f>SNPs!$D$33</f>
        <v>47337729</v>
      </c>
      <c r="EE571" s="7" t="str">
        <f ca="1">IF('Randomized Data'!CS571 = 1, SNPs!$H$33 &amp; SNPs!$H$33, IF('Randomized Data'!CT571 = 1, SNPs!$H$33 &amp; INDIRECT("SNPs!" &amp; CHAR(72 +'Randomized Data'!CU571) &amp; "33"), INDIRECT("SNPs!" &amp; CHAR(72 +'Randomized Data'!CU571) &amp; "33") &amp; INDIRECT("SNPs!" &amp; CHAR(72 +'Randomized Data'!CU571) &amp; "33")))</f>
        <v>-G</v>
      </c>
    </row>
    <row r="572" spans="1:13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  <c r="F572" s="3">
        <v>42191</v>
      </c>
      <c r="G572" s="9" t="str">
        <f>'Randomized Data'!C572</f>
        <v>External Lab</v>
      </c>
      <c r="H572" t="str">
        <f>SNPs!$F$2</f>
        <v>rs12248560</v>
      </c>
      <c r="I572">
        <f>SNPs!$C$2</f>
        <v>10</v>
      </c>
      <c r="J572">
        <f>SNPs!$D$2</f>
        <v>94761900</v>
      </c>
      <c r="K572" t="str">
        <f ca="1">IF('Randomized Data'!D572 = 1, SNPs!$H$2 &amp; SNPs!$H$2, IF('Randomized Data'!E572 = 1, SNPs!$H$2 &amp; INDIRECT("SNPs!" &amp; CHAR(72 +'Randomized Data'!F572) &amp; "2"), INDIRECT("SNPs!" &amp; CHAR(72 +'Randomized Data'!F572) &amp; "2") &amp; INDIRECT("SNPs!" &amp; CHAR(72 +'Randomized Data'!F572) &amp; "2")))</f>
        <v>AA</v>
      </c>
      <c r="L572" t="str">
        <f>SNPs!$F$3</f>
        <v>rs28399504</v>
      </c>
      <c r="M572">
        <f>SNPs!$C$3</f>
        <v>10</v>
      </c>
      <c r="N572">
        <f>SNPs!$D$3</f>
        <v>94762706</v>
      </c>
      <c r="O572" t="str">
        <f ca="1">IF('Randomized Data'!G572 = 1, SNPs!$H$3 &amp; SNPs!$H$3, IF('Randomized Data'!H572 = 1, SNPs!$H$3 &amp; INDIRECT("SNPs!" &amp; CHAR(72 +'Randomized Data'!I572) &amp; "3"), INDIRECT("SNPs!" &amp; CHAR(72 +'Randomized Data'!I572) &amp; "3") &amp; INDIRECT("SNPs!" &amp; CHAR(72 +'Randomized Data'!I572) &amp; "3")))</f>
        <v>GG</v>
      </c>
      <c r="P572" t="str">
        <f>SNPs!$F$4</f>
        <v>rs41291556</v>
      </c>
      <c r="Q572">
        <f>SNPs!$C$4</f>
        <v>10</v>
      </c>
      <c r="R572">
        <f>SNPs!$D$4</f>
        <v>94775416</v>
      </c>
      <c r="S572" t="str">
        <f ca="1">IF('Randomized Data'!J572 = 1, SNPs!$H$4 &amp; SNPs!$H$4, IF('Randomized Data'!K572 = 1, SNPs!$H$4 &amp; INDIRECT("SNPs!" &amp; CHAR(72 +'Randomized Data'!L572) &amp; "4"), INDIRECT("SNPs!" &amp; CHAR(72 +'Randomized Data'!L572) &amp; "4") &amp; INDIRECT("SNPs!" &amp; CHAR(72 +'Randomized Data'!L572) &amp; "4")))</f>
        <v>TT</v>
      </c>
      <c r="T572" t="str">
        <f>SNPs!$F$5</f>
        <v>rs72558184</v>
      </c>
      <c r="U572">
        <f>SNPs!$C$5</f>
        <v>10</v>
      </c>
      <c r="V572">
        <f>SNPs!$D$5</f>
        <v>96535210</v>
      </c>
      <c r="W572" t="str">
        <f ca="1">IF('Randomized Data'!M572 = 1, SNPs!$H$5 &amp; SNPs!$H$5, IF('Randomized Data'!N572 = 1, SNPs!$H$5 &amp; INDIRECT("SNPs!" &amp; CHAR(72 +'Randomized Data'!O572) &amp; "5"), INDIRECT("SNPs!" &amp; CHAR(72 +'Randomized Data'!O572) &amp; "5") &amp; INDIRECT("SNPs!" &amp; CHAR(72 +'Randomized Data'!O572) &amp; "5")))</f>
        <v>AA</v>
      </c>
      <c r="X572" t="str">
        <f>SNPs!$F$6</f>
        <v>rs4986893</v>
      </c>
      <c r="Y572">
        <f>SNPs!$C$6</f>
        <v>10</v>
      </c>
      <c r="Z572">
        <f>SNPs!$D$6</f>
        <v>94780653</v>
      </c>
      <c r="AA572" s="7" t="str">
        <f ca="1">IF('Randomized Data'!P572 = 1, SNPs!$H$6 &amp; SNPs!$H$6, IF('Randomized Data'!Q572 = 1, SNPs!$H$6 &amp; INDIRECT("SNPs!" &amp; CHAR(72 +'Randomized Data'!R572) &amp; "6"), INDIRECT("SNPs!" &amp; CHAR(72 +'Randomized Data'!R572) &amp; "6") &amp; INDIRECT("SNPs!" &amp; CHAR(72 +'Randomized Data'!R572) &amp; "6")))</f>
        <v>GG</v>
      </c>
      <c r="AB572" t="str">
        <f>SNPs!$F$7</f>
        <v>rs4244285</v>
      </c>
      <c r="AC572">
        <f>SNPs!$C$7</f>
        <v>10</v>
      </c>
      <c r="AD572">
        <f>SNPs!$D$7</f>
        <v>94781859</v>
      </c>
      <c r="AE572" s="7" t="str">
        <f ca="1">IF('Randomized Data'!S572 = 1, SNPs!$H$7 &amp; SNPs!$H$7, IF('Randomized Data'!T572 = 1, SNPs!$H$7 &amp; INDIRECT("SNPs!" &amp; CHAR(72 +'Randomized Data'!U572) &amp; "7"), INDIRECT("SNPs!" &amp; CHAR(72 +'Randomized Data'!U572) &amp; "7") &amp; INDIRECT("SNPs!" &amp; CHAR(72 +'Randomized Data'!U572) &amp; "7")))</f>
        <v>GG</v>
      </c>
      <c r="AF572" t="str">
        <f>SNPs!$F$8</f>
        <v>rs72558186</v>
      </c>
      <c r="AG572">
        <f>SNPs!$C$8</f>
        <v>10</v>
      </c>
      <c r="AH572">
        <f>SNPs!$D$8</f>
        <v>94781999</v>
      </c>
      <c r="AI572" s="7" t="str">
        <f ca="1">IF('Randomized Data'!V572 = 1, SNPs!$H$8 &amp; SNPs!$H$8, IF('Randomized Data'!W572 = 1, SNPs!$H$8 &amp; INDIRECT("SNPs!" &amp; CHAR(72 +'Randomized Data'!X572) &amp; "8"), INDIRECT("SNPs!" &amp; CHAR(72 +'Randomized Data'!X572) &amp; "8") &amp; INDIRECT("SNPs!" &amp; CHAR(72 +'Randomized Data'!X572) &amp; "8")))</f>
        <v>TT</v>
      </c>
      <c r="AJ572" t="str">
        <f>SNPs!$F$9</f>
        <v>rs56337013</v>
      </c>
      <c r="AK572">
        <f>SNPs!$C$9</f>
        <v>10</v>
      </c>
      <c r="AL572">
        <f>SNPs!$D$9</f>
        <v>94852738</v>
      </c>
      <c r="AM572" s="7" t="str">
        <f ca="1">IF('Randomized Data'!Y$2 = 1, SNPs!$H$9 &amp; SNPs!$H$9, IF('Randomized Data'!Z572 = 1, SNPs!$H$9 &amp; INDIRECT("SNPs!" &amp; CHAR(72 +'Randomized Data'!AA572) &amp; "9"), INDIRECT("SNPs!" &amp; CHAR(72 +'Randomized Data'!AA572) &amp; "9") &amp; INDIRECT("SNPs!" &amp; CHAR(72 +'Randomized Data'!AA572) &amp; "9")))</f>
        <v>TT</v>
      </c>
      <c r="AN572" t="str">
        <f>SNPs!$F$10</f>
        <v>rs17884712</v>
      </c>
      <c r="AO572">
        <f>SNPs!$C$10</f>
        <v>10</v>
      </c>
      <c r="AP572">
        <f>SNPs!$D$10</f>
        <v>94775489</v>
      </c>
      <c r="AQ572" s="7" t="str">
        <f ca="1">IF('Randomized Data'!AB572 = 1, SNPs!$H$10 &amp; SNPs!$H$10, IF('Randomized Data'!AC572 = 1, SNPs!$H$10 &amp; INDIRECT("SNPs!" &amp; CHAR(72 +'Randomized Data'!AD572) &amp; "10"), INDIRECT("SNPs!" &amp; CHAR(72 +'Randomized Data'!AD572) &amp; "10") &amp; INDIRECT("SNPs!" &amp; CHAR(72 +'Randomized Data'!AD572) &amp; "10")))</f>
        <v>GG</v>
      </c>
      <c r="AR572" t="str">
        <f>SNPs!$F$11</f>
        <v>rs6413438</v>
      </c>
      <c r="AS572">
        <f>SNPs!$C$11</f>
        <v>10</v>
      </c>
      <c r="AT572">
        <f>SNPs!$D$11</f>
        <v>94781858</v>
      </c>
      <c r="AU572" s="7" t="str">
        <f ca="1">IF('Randomized Data'!AE572 = 1, SNPs!$H$11 &amp; SNPs!$H$11, IF('Randomized Data'!AF572 = 1, SNPs!$H$11 &amp; INDIRECT("SNPs!" &amp; CHAR(72 +'Randomized Data'!AG572) &amp; "11"), INDIRECT("SNPs!" &amp; CHAR(72 +'Randomized Data'!AG572) &amp; "11") &amp; INDIRECT("SNPs!" &amp; CHAR(72 +'Randomized Data'!AG572) &amp; "11")))</f>
        <v>TT</v>
      </c>
      <c r="AV572" t="str">
        <f>SNPs!$F$12</f>
        <v>rs1057910</v>
      </c>
      <c r="AW572">
        <f>SNPs!$C$12</f>
        <v>10</v>
      </c>
      <c r="AX572">
        <f>SNPs!$D$12</f>
        <v>94981296</v>
      </c>
      <c r="AY572" s="7" t="str">
        <f ca="1">IF('Randomized Data'!AH572 = 1, SNPs!$H$12 &amp; SNPs!$H$12, IF('Randomized Data'!AI572 = 1, SNPs!$H$12 &amp; INDIRECT("SNPs!" &amp; CHAR(72 +'Randomized Data'!AJ572) &amp; "12"), INDIRECT("SNPs!" &amp; CHAR(72 +'Randomized Data'!AJ572) &amp; "12") &amp; INDIRECT("SNPs!" &amp; CHAR(72 +'Randomized Data'!AJ572) &amp; "12")))</f>
        <v>AA</v>
      </c>
      <c r="AZ572" t="str">
        <f>SNPs!$F$13</f>
        <v>rs1799853</v>
      </c>
      <c r="BA572">
        <f>SNPs!$C$13</f>
        <v>10</v>
      </c>
      <c r="BB572">
        <f>SNPs!$D$13</f>
        <v>94942290</v>
      </c>
      <c r="BC572" s="7" t="str">
        <f ca="1">IF('Randomized Data'!AK572 = 1, SNPs!$H$13 &amp; SNPs!$H$13, IF('Randomized Data'!AL572 = 1, SNPs!$H$13 &amp; INDIRECT("SNPs!" &amp; CHAR(72 +'Randomized Data'!AM572) &amp; "13"), INDIRECT("SNPs!" &amp; CHAR(72 +'Randomized Data'!AM572) &amp; "13") &amp; INDIRECT("SNPs!" &amp; CHAR(72 +'Randomized Data'!AM572) &amp; "13")))</f>
        <v>CC</v>
      </c>
      <c r="BD572" t="str">
        <f>SNPs!$F$14</f>
        <v>rs9923231</v>
      </c>
      <c r="BE572">
        <f>SNPs!$C$14</f>
        <v>16</v>
      </c>
      <c r="BF572">
        <f>SNPs!$D$14</f>
        <v>31096368</v>
      </c>
      <c r="BG572" s="7" t="str">
        <f ca="1">IF('Randomized Data'!AN572 = 1, SNPs!$H$14 &amp; SNPs!$H$14, IF('Randomized Data'!AO572 = 1, SNPs!$H$14 &amp; INDIRECT("SNPs!" &amp; CHAR(72 +'Randomized Data'!AP572) &amp; "14"), INDIRECT("SNPs!" &amp; CHAR(72 +'Randomized Data'!AP572) &amp; "14") &amp; INDIRECT("SNPs!" &amp; CHAR(72 +'Randomized Data'!AP572) &amp; "14")))</f>
        <v>CC</v>
      </c>
      <c r="BH572" t="str">
        <f>SNPs!$F$15</f>
        <v>rs9934438</v>
      </c>
      <c r="BI572">
        <f>SNPs!$C$15</f>
        <v>16</v>
      </c>
      <c r="BJ572">
        <f>SNPs!$D$15</f>
        <v>31093557</v>
      </c>
      <c r="BK572" s="7" t="str">
        <f ca="1">IF('Randomized Data'!AQ572 = 1, SNPs!$H$15 &amp; SNPs!$H$15, IF('Randomized Data'!AR572 = 1, SNPs!$H$15 &amp; INDIRECT("SNPs!" &amp; CHAR(72 +'Randomized Data'!AS572) &amp; "15"), INDIRECT("SNPs!" &amp; CHAR(72 +'Randomized Data'!AS572) &amp; "15") &amp; INDIRECT("SNPs!" &amp; CHAR(72 +'Randomized Data'!AS572) &amp; "15")))</f>
        <v>GG</v>
      </c>
      <c r="BL572" t="str">
        <f>SNPs!$F$16</f>
        <v>rs8050894</v>
      </c>
      <c r="BM572">
        <f>SNPs!$C$16</f>
        <v>16</v>
      </c>
      <c r="BN572">
        <f>SNPs!$D$16</f>
        <v>31093188</v>
      </c>
      <c r="BO572" s="7" t="str">
        <f ca="1">IF('Randomized Data'!AT572 = 1, SNPs!$H$16 &amp; SNPs!$H$16, IF('Randomized Data'!AU572 = 1, SNPs!$H$16 &amp; INDIRECT("SNPs!" &amp; CHAR(72 +'Randomized Data'!AV572) &amp; "16"), INDIRECT("SNPs!" &amp; CHAR(72 +'Randomized Data'!AV572) &amp; "16") &amp; INDIRECT("SNPs!" &amp; CHAR(72 +'Randomized Data'!AV572) &amp; "16")))</f>
        <v>CC</v>
      </c>
      <c r="BP572" t="str">
        <f>SNPs!$F$17</f>
        <v>rs6025</v>
      </c>
      <c r="BQ572">
        <f>SNPs!$C$17</f>
        <v>1</v>
      </c>
      <c r="BR572">
        <f>SNPs!$D$17</f>
        <v>169549811</v>
      </c>
      <c r="BS572" s="7" t="str">
        <f ca="1">IF('Randomized Data'!AW572 = 1, SNPs!$H$17 &amp; SNPs!$H$17, IF('Randomized Data'!AX572 = 1, SNPs!$H$17 &amp; INDIRECT("SNPs!" &amp; CHAR(72 +'Randomized Data'!AY572) &amp; "17"), INDIRECT("SNPs!" &amp; CHAR(72 +'Randomized Data'!AY572) &amp; "17") &amp; INDIRECT("SNPs!" &amp; CHAR(72 +'Randomized Data'!AY572) &amp; "17")))</f>
        <v>GG</v>
      </c>
      <c r="BT572" t="str">
        <f>SNPs!$F$18</f>
        <v>rs1799963</v>
      </c>
      <c r="BU572">
        <f>SNPs!$C$18</f>
        <v>11</v>
      </c>
      <c r="BV572">
        <f>SNPs!$D$18</f>
        <v>46739505</v>
      </c>
      <c r="BW572" s="7" t="str">
        <f ca="1">IF('Randomized Data'!AZ572 = 1, SNPs!$H$18 &amp; SNPs!$H$18, IF('Randomized Data'!BA572 = 1, SNPs!$H$18 &amp; INDIRECT("SNPs!" &amp; CHAR(72 +'Randomized Data'!BB572) &amp; "18"), INDIRECT("SNPs!" &amp; CHAR(72 +'Randomized Data'!BB572) &amp; "18") &amp; INDIRECT("SNPs!" &amp; CHAR(72 +'Randomized Data'!BB572) &amp; "18")))</f>
        <v>GG</v>
      </c>
      <c r="BX572" t="str">
        <f>SNPs!$F$19</f>
        <v>rs121913626</v>
      </c>
      <c r="BY572">
        <f>SNPs!$C$19</f>
        <v>14</v>
      </c>
      <c r="BZ572">
        <f>SNPs!$D$19</f>
        <v>23427723</v>
      </c>
      <c r="CA572" s="7" t="str">
        <f ca="1">IF('Randomized Data'!BC572 = 1, SNPs!$H$19 &amp; SNPs!$H$19, IF('Randomized Data'!BD572 = 1, SNPs!$H$19 &amp; INDIRECT("SNPs!" &amp; CHAR(72 +'Randomized Data'!BE572) &amp; "19"), INDIRECT("SNPs!" &amp; CHAR(72 +'Randomized Data'!BE572) &amp; "19") &amp; INDIRECT("SNPs!" &amp; CHAR(72 +'Randomized Data'!BE572) &amp; "19")))</f>
        <v>CC</v>
      </c>
      <c r="CB572" t="str">
        <f>SNPs!$F$20</f>
        <v>rs3218713</v>
      </c>
      <c r="CC572">
        <f>SNPs!$C$20</f>
        <v>14</v>
      </c>
      <c r="CD572">
        <f>SNPs!$D$20</f>
        <v>23431468</v>
      </c>
      <c r="CE572" s="7" t="str">
        <f ca="1">IF('Randomized Data'!BF572 = 1, SNPs!$H$20 &amp; SNPs!$H$20, IF('Randomized Data'!BG572 = 1, SNPs!$H$20 &amp; INDIRECT("SNPs!" &amp; CHAR(72 +'Randomized Data'!BH572) &amp; "20"), INDIRECT("SNPs!" &amp; CHAR(72 +'Randomized Data'!BH572) &amp; "20") &amp; INDIRECT("SNPs!" &amp; CHAR(72 +'Randomized Data'!BH572) &amp; "20")))</f>
        <v>AA</v>
      </c>
      <c r="CF572" t="str">
        <f>SNPs!$F$21</f>
        <v>rs3218714</v>
      </c>
      <c r="CG572">
        <f>SNPs!$C$21</f>
        <v>14</v>
      </c>
      <c r="CH572">
        <f>SNPs!$D$21</f>
        <v>23429279</v>
      </c>
      <c r="CI572" s="7" t="str">
        <f ca="1">IF('Randomized Data'!BI572 = 1, SNPs!$H$21 &amp; SNPs!$H$21, IF('Randomized Data'!BJ572 = 1, SNPs!$H$21 &amp; INDIRECT("SNPs!" &amp; CHAR(72 +'Randomized Data'!BK572) &amp; "21"), INDIRECT("SNPs!" &amp; CHAR(72 +'Randomized Data'!BK572) &amp; "21") &amp; INDIRECT("SNPs!" &amp; CHAR(72 +'Randomized Data'!BK572) &amp; "21")))</f>
        <v>TT</v>
      </c>
      <c r="CJ572" t="str">
        <f>SNPs!$F$22</f>
        <v>rs121964855</v>
      </c>
      <c r="CK572">
        <f>SNPs!$C$22</f>
        <v>1</v>
      </c>
      <c r="CL572">
        <f>SNPs!$D$22</f>
        <v>201365638</v>
      </c>
      <c r="CM572" s="7" t="str">
        <f ca="1">IF('Randomized Data'!BL572 = 1, SNPs!$H$22 &amp; SNPs!$H$22, IF('Randomized Data'!BM572 = 1, SNPs!$H$22 &amp; INDIRECT("SNPs!" &amp; CHAR(72 +'Randomized Data'!BN572) &amp; "22"), INDIRECT("SNPs!" &amp; CHAR(72 +'Randomized Data'!BN572) &amp; "22") &amp; INDIRECT("SNPs!" &amp; CHAR(72 +'Randomized Data'!BN572) &amp; "22")))</f>
        <v>TA</v>
      </c>
      <c r="CN572" t="str">
        <f>SNPs!$F$23</f>
        <v>rs121964856</v>
      </c>
      <c r="CO572">
        <f>SNPs!$C$23</f>
        <v>1</v>
      </c>
      <c r="CP572">
        <f>SNPs!$D$23</f>
        <v>201365297</v>
      </c>
      <c r="CQ572" s="7" t="str">
        <f ca="1">IF('Randomized Data'!BO572 = 1, SNPs!$H$23 &amp; SNPs!$H$23, IF('Randomized Data'!BP572 = 1, SNPs!$H$23 &amp; INDIRECT("SNPs!" &amp; CHAR(72 +'Randomized Data'!BQ572) &amp; "23"), INDIRECT("SNPs!" &amp; CHAR(72 +'Randomized Data'!BQ572) &amp; "23") &amp; INDIRECT("SNPs!" &amp; CHAR(72 +'Randomized Data'!BQ572) &amp; "23")))</f>
        <v>GA</v>
      </c>
      <c r="CR572" t="str">
        <f>SNPs!$F$24</f>
        <v>rs121964857</v>
      </c>
      <c r="CS572">
        <f>SNPs!$C$24</f>
        <v>1</v>
      </c>
      <c r="CT572">
        <f>SNPs!$D$24</f>
        <v>201359245</v>
      </c>
      <c r="CU572" s="7" t="str">
        <f ca="1">IF('Randomized Data'!BR572 = 1, SNPs!$H$24 &amp; SNPs!$H$24, IF('Randomized Data'!BS572 = 1, SNPs!$H$24 &amp; INDIRECT("SNPs!" &amp; CHAR(72 +'Randomized Data'!BT572) &amp; "24"), INDIRECT("SNPs!" &amp; CHAR(72 +'Randomized Data'!BT572) &amp; "24") &amp; INDIRECT("SNPs!" &amp; CHAR(72 +'Randomized Data'!BT572) &amp; "24")))</f>
        <v>TT</v>
      </c>
      <c r="CV572" t="str">
        <f>SNPs!$F$25</f>
        <v>rs28934269</v>
      </c>
      <c r="CW572">
        <f>SNPs!$C$25</f>
        <v>15</v>
      </c>
      <c r="CX572">
        <f>SNPs!$D$25</f>
        <v>63060915</v>
      </c>
      <c r="CY572" s="7" t="str">
        <f ca="1">IF('Randomized Data'!BU572 = 1, SNPs!$H$25 &amp; SNPs!$H$25, IF('Randomized Data'!BV572 = 1, SNPs!$H$25 &amp; INDIRECT("SNPs!" &amp; CHAR(72 +'Randomized Data'!BW572) &amp; "25"), INDIRECT("SNPs!" &amp; CHAR(72 +'Randomized Data'!BW572) &amp; "25") &amp; INDIRECT("SNPs!" &amp; CHAR(72 +'Randomized Data'!BW572) &amp; "25")))</f>
        <v>AA</v>
      </c>
      <c r="CZ572" t="str">
        <f>SNPs!$F$26</f>
        <v>rs28934270</v>
      </c>
      <c r="DA572">
        <f>SNPs!$C$26</f>
        <v>15</v>
      </c>
      <c r="DB572">
        <f>SNPs!$D$26</f>
        <v>63060899</v>
      </c>
      <c r="DC572" s="7" t="str">
        <f ca="1">IF('Randomized Data'!BX572 = 1, SNPs!$H$26 &amp; SNPs!$H$26, IF('Randomized Data'!BY572 = 1, SNPs!$H$26 &amp; INDIRECT("SNPs!" &amp; CHAR(72 +'Randomized Data'!BZ572) &amp; "26"), INDIRECT("SNPs!" &amp; CHAR(72 +'Randomized Data'!BZ572) &amp; "26") &amp; INDIRECT("SNPs!" &amp; CHAR(72 +'Randomized Data'!BZ572) &amp; "26")))</f>
        <v>GA</v>
      </c>
      <c r="DD572" t="str">
        <f>SNPs!$F$27</f>
        <v>rs727504290</v>
      </c>
      <c r="DE572">
        <f>SNPs!$C$27</f>
        <v>15</v>
      </c>
      <c r="DF572">
        <f>SNPs!$D$27</f>
        <v>63042875</v>
      </c>
      <c r="DG572" s="7" t="str">
        <f ca="1">IF('Randomized Data'!CA572 = 1, SNPs!$H$27 &amp; SNPs!$H$27, IF('Randomized Data'!CB572 = 1, SNPs!$H$27 &amp; INDIRECT("SNPs!" &amp; CHAR(72 +'Randomized Data'!CC572) &amp; "27"), INDIRECT("SNPs!" &amp; CHAR(72 +'Randomized Data'!CC572) &amp; "27") &amp; INDIRECT("SNPs!" &amp; CHAR(72 +'Randomized Data'!CC572) &amp; "27")))</f>
        <v>GG</v>
      </c>
      <c r="DH572" t="str">
        <f>SNPs!$F$28</f>
        <v>rs104894504</v>
      </c>
      <c r="DI572">
        <f>SNPs!$C$28</f>
        <v>15</v>
      </c>
      <c r="DJ572">
        <f>SNPs!$D$28</f>
        <v>63057028</v>
      </c>
      <c r="DK572" s="7" t="str">
        <f ca="1">IF('Randomized Data'!CD572 = 1, SNPs!$H$28 &amp; SNPs!$H$28, IF('Randomized Data'!CE572 = 1, SNPs!$H$28 &amp; INDIRECT("SNPs!" &amp; CHAR(72 +'Randomized Data'!CF572) &amp; "28"), INDIRECT("SNPs!" &amp; CHAR(72 +'Randomized Data'!CF572) &amp; "28") &amp; INDIRECT("SNPs!" &amp; CHAR(72 +'Randomized Data'!CF572) &amp; "28")))</f>
        <v>TC</v>
      </c>
      <c r="DL572" t="str">
        <f>SNPs!$F$29</f>
        <v>rs375882485</v>
      </c>
      <c r="DM572">
        <f>SNPs!$C$29</f>
        <v>11</v>
      </c>
      <c r="DN572">
        <f>SNPs!$D$29</f>
        <v>47342698</v>
      </c>
      <c r="DO572" s="7" t="str">
        <f ca="1">IF('Randomized Data'!CG572 = 1, SNPs!$H$29 &amp; SNPs!$H$29, IF('Randomized Data'!CH572 = 1, SNPs!$H$29 &amp; INDIRECT("SNPs!" &amp; CHAR(72 +'Randomized Data'!CI572) &amp; "29"), INDIRECT("SNPs!" &amp; CHAR(72 +'Randomized Data'!CI572) &amp; "29") &amp; INDIRECT("SNPs!" &amp; CHAR(72 +'Randomized Data'!CI572) &amp; "29")))</f>
        <v>GA</v>
      </c>
      <c r="DP572" t="str">
        <f>SNPs!$F$30</f>
        <v>rs397516083</v>
      </c>
      <c r="DQ572">
        <f>SNPs!$C$30</f>
        <v>11</v>
      </c>
      <c r="DR572">
        <f>SNPs!$D$30</f>
        <v>47346379</v>
      </c>
      <c r="DS572" s="7" t="str">
        <f ca="1">IF('Randomized Data'!CJ572 = 1, SNPs!$H$30 &amp; SNPs!$H$30, IF('Randomized Data'!CK572 = 1, SNPs!$H$30 &amp; INDIRECT("SNPs!" &amp; CHAR(72 +'Randomized Data'!CL572) &amp; "30"), INDIRECT("SNPs!" &amp; CHAR(72 +'Randomized Data'!CL572) &amp; "30") &amp; INDIRECT("SNPs!" &amp; CHAR(72 +'Randomized Data'!CL572) &amp; "30")))</f>
        <v>GG</v>
      </c>
      <c r="DT572" t="str">
        <f>SNPs!$F$31</f>
        <v>rs397515937</v>
      </c>
      <c r="DU572">
        <f>SNPs!$C$31</f>
        <v>11</v>
      </c>
      <c r="DV572">
        <f>SNPs!$D$31</f>
        <v>47339792</v>
      </c>
      <c r="DW572" s="7" t="str">
        <f ca="1">IF('Randomized Data'!CM572 = 1, SNPs!$H$31 &amp; SNPs!$H$31, IF('Randomized Data'!CN572 = 1, SNPs!$H$31 &amp; INDIRECT("SNPs!" &amp; CHAR(72 +'Randomized Data'!CO572) &amp; "31"), INDIRECT("SNPs!" &amp; CHAR(72 +'Randomized Data'!CO572) &amp; "31") &amp; INDIRECT("SNPs!" &amp; CHAR(72 +'Randomized Data'!CO572) &amp; "31")))</f>
        <v>AA</v>
      </c>
      <c r="DX572" t="str">
        <f>SNPs!$F$32</f>
        <v>rs397516074</v>
      </c>
      <c r="DY572">
        <f>SNPs!$C$32</f>
        <v>11</v>
      </c>
      <c r="DZ572">
        <f>SNPs!$D$32</f>
        <v>47348424</v>
      </c>
      <c r="EA572" s="7" t="str">
        <f ca="1">IF('Randomized Data'!CP572 = 1, SNPs!$H$32 &amp; SNPs!$H$32, IF('Randomized Data'!CQ572 = 1, SNPs!$H$32 &amp; INDIRECT("SNPs!" &amp; CHAR(72 +'Randomized Data'!CR572) &amp; "32"), INDIRECT("SNPs!" &amp; CHAR(72 +'Randomized Data'!CR572) &amp; "32") &amp; INDIRECT("SNPs!" &amp; CHAR(72 +'Randomized Data'!CR572) &amp; "32")))</f>
        <v>AA</v>
      </c>
      <c r="EB572" t="str">
        <f>SNPs!$F$33</f>
        <v>rs397515963</v>
      </c>
      <c r="EC572">
        <f>SNPs!$C$33</f>
        <v>11</v>
      </c>
      <c r="ED572">
        <f>SNPs!$D$33</f>
        <v>47337729</v>
      </c>
      <c r="EE572" s="7" t="str">
        <f ca="1">IF('Randomized Data'!CS572 = 1, SNPs!$H$33 &amp; SNPs!$H$33, IF('Randomized Data'!CT572 = 1, SNPs!$H$33 &amp; INDIRECT("SNPs!" &amp; CHAR(72 +'Randomized Data'!CU572) &amp; "33"), INDIRECT("SNPs!" &amp; CHAR(72 +'Randomized Data'!CU572) &amp; "33") &amp; INDIRECT("SNPs!" &amp; CHAR(72 +'Randomized Data'!CU572) &amp; "33")))</f>
        <v>--</v>
      </c>
    </row>
    <row r="573" spans="1:13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  <c r="F573" s="3">
        <v>42194</v>
      </c>
      <c r="G573" s="9" t="str">
        <f>'Randomized Data'!C573</f>
        <v>External Lab</v>
      </c>
      <c r="H573" t="str">
        <f>SNPs!$F$2</f>
        <v>rs12248560</v>
      </c>
      <c r="I573">
        <f>SNPs!$C$2</f>
        <v>10</v>
      </c>
      <c r="J573">
        <f>SNPs!$D$2</f>
        <v>94761900</v>
      </c>
      <c r="K573" t="str">
        <f ca="1">IF('Randomized Data'!D573 = 1, SNPs!$H$2 &amp; SNPs!$H$2, IF('Randomized Data'!E573 = 1, SNPs!$H$2 &amp; INDIRECT("SNPs!" &amp; CHAR(72 +'Randomized Data'!F573) &amp; "2"), INDIRECT("SNPs!" &amp; CHAR(72 +'Randomized Data'!F573) &amp; "2") &amp; INDIRECT("SNPs!" &amp; CHAR(72 +'Randomized Data'!F573) &amp; "2")))</f>
        <v>TT</v>
      </c>
      <c r="L573" t="str">
        <f>SNPs!$F$3</f>
        <v>rs28399504</v>
      </c>
      <c r="M573">
        <f>SNPs!$C$3</f>
        <v>10</v>
      </c>
      <c r="N573">
        <f>SNPs!$D$3</f>
        <v>94762706</v>
      </c>
      <c r="O573" t="str">
        <f ca="1">IF('Randomized Data'!G573 = 1, SNPs!$H$3 &amp; SNPs!$H$3, IF('Randomized Data'!H573 = 1, SNPs!$H$3 &amp; INDIRECT("SNPs!" &amp; CHAR(72 +'Randomized Data'!I573) &amp; "3"), INDIRECT("SNPs!" &amp; CHAR(72 +'Randomized Data'!I573) &amp; "3") &amp; INDIRECT("SNPs!" &amp; CHAR(72 +'Randomized Data'!I573) &amp; "3")))</f>
        <v>GG</v>
      </c>
      <c r="P573" t="str">
        <f>SNPs!$F$4</f>
        <v>rs41291556</v>
      </c>
      <c r="Q573">
        <f>SNPs!$C$4</f>
        <v>10</v>
      </c>
      <c r="R573">
        <f>SNPs!$D$4</f>
        <v>94775416</v>
      </c>
      <c r="S573" t="str">
        <f ca="1">IF('Randomized Data'!J573 = 1, SNPs!$H$4 &amp; SNPs!$H$4, IF('Randomized Data'!K573 = 1, SNPs!$H$4 &amp; INDIRECT("SNPs!" &amp; CHAR(72 +'Randomized Data'!L573) &amp; "4"), INDIRECT("SNPs!" &amp; CHAR(72 +'Randomized Data'!L573) &amp; "4") &amp; INDIRECT("SNPs!" &amp; CHAR(72 +'Randomized Data'!L573) &amp; "4")))</f>
        <v>CC</v>
      </c>
      <c r="T573" t="str">
        <f>SNPs!$F$5</f>
        <v>rs72558184</v>
      </c>
      <c r="U573">
        <f>SNPs!$C$5</f>
        <v>10</v>
      </c>
      <c r="V573">
        <f>SNPs!$D$5</f>
        <v>96535210</v>
      </c>
      <c r="W573" t="str">
        <f ca="1">IF('Randomized Data'!M573 = 1, SNPs!$H$5 &amp; SNPs!$H$5, IF('Randomized Data'!N573 = 1, SNPs!$H$5 &amp; INDIRECT("SNPs!" &amp; CHAR(72 +'Randomized Data'!O573) &amp; "5"), INDIRECT("SNPs!" &amp; CHAR(72 +'Randomized Data'!O573) &amp; "5") &amp; INDIRECT("SNPs!" &amp; CHAR(72 +'Randomized Data'!O573) &amp; "5")))</f>
        <v>GG</v>
      </c>
      <c r="X573" t="str">
        <f>SNPs!$F$6</f>
        <v>rs4986893</v>
      </c>
      <c r="Y573">
        <f>SNPs!$C$6</f>
        <v>10</v>
      </c>
      <c r="Z573">
        <f>SNPs!$D$6</f>
        <v>94780653</v>
      </c>
      <c r="AA573" s="7" t="str">
        <f ca="1">IF('Randomized Data'!P573 = 1, SNPs!$H$6 &amp; SNPs!$H$6, IF('Randomized Data'!Q573 = 1, SNPs!$H$6 &amp; INDIRECT("SNPs!" &amp; CHAR(72 +'Randomized Data'!R573) &amp; "6"), INDIRECT("SNPs!" &amp; CHAR(72 +'Randomized Data'!R573) &amp; "6") &amp; INDIRECT("SNPs!" &amp; CHAR(72 +'Randomized Data'!R573) &amp; "6")))</f>
        <v>GG</v>
      </c>
      <c r="AB573" t="str">
        <f>SNPs!$F$7</f>
        <v>rs4244285</v>
      </c>
      <c r="AC573">
        <f>SNPs!$C$7</f>
        <v>10</v>
      </c>
      <c r="AD573">
        <f>SNPs!$D$7</f>
        <v>94781859</v>
      </c>
      <c r="AE573" s="7" t="str">
        <f ca="1">IF('Randomized Data'!S573 = 1, SNPs!$H$7 &amp; SNPs!$H$7, IF('Randomized Data'!T573 = 1, SNPs!$H$7 &amp; INDIRECT("SNPs!" &amp; CHAR(72 +'Randomized Data'!U573) &amp; "7"), INDIRECT("SNPs!" &amp; CHAR(72 +'Randomized Data'!U573) &amp; "7") &amp; INDIRECT("SNPs!" &amp; CHAR(72 +'Randomized Data'!U573) &amp; "7")))</f>
        <v>GA</v>
      </c>
      <c r="AF573" t="str">
        <f>SNPs!$F$8</f>
        <v>rs72558186</v>
      </c>
      <c r="AG573">
        <f>SNPs!$C$8</f>
        <v>10</v>
      </c>
      <c r="AH573">
        <f>SNPs!$D$8</f>
        <v>94781999</v>
      </c>
      <c r="AI573" s="7" t="str">
        <f ca="1">IF('Randomized Data'!V573 = 1, SNPs!$H$8 &amp; SNPs!$H$8, IF('Randomized Data'!W573 = 1, SNPs!$H$8 &amp; INDIRECT("SNPs!" &amp; CHAR(72 +'Randomized Data'!X573) &amp; "8"), INDIRECT("SNPs!" &amp; CHAR(72 +'Randomized Data'!X573) &amp; "8") &amp; INDIRECT("SNPs!" &amp; CHAR(72 +'Randomized Data'!X573) &amp; "8")))</f>
        <v>TA</v>
      </c>
      <c r="AJ573" t="str">
        <f>SNPs!$F$9</f>
        <v>rs56337013</v>
      </c>
      <c r="AK573">
        <f>SNPs!$C$9</f>
        <v>10</v>
      </c>
      <c r="AL573">
        <f>SNPs!$D$9</f>
        <v>94852738</v>
      </c>
      <c r="AM573" s="7" t="str">
        <f ca="1">IF('Randomized Data'!Y$2 = 1, SNPs!$H$9 &amp; SNPs!$H$9, IF('Randomized Data'!Z573 = 1, SNPs!$H$9 &amp; INDIRECT("SNPs!" &amp; CHAR(72 +'Randomized Data'!AA573) &amp; "9"), INDIRECT("SNPs!" &amp; CHAR(72 +'Randomized Data'!AA573) &amp; "9") &amp; INDIRECT("SNPs!" &amp; CHAR(72 +'Randomized Data'!AA573) &amp; "9")))</f>
        <v>TT</v>
      </c>
      <c r="AN573" t="str">
        <f>SNPs!$F$10</f>
        <v>rs17884712</v>
      </c>
      <c r="AO573">
        <f>SNPs!$C$10</f>
        <v>10</v>
      </c>
      <c r="AP573">
        <f>SNPs!$D$10</f>
        <v>94775489</v>
      </c>
      <c r="AQ573" s="7" t="str">
        <f ca="1">IF('Randomized Data'!AB573 = 1, SNPs!$H$10 &amp; SNPs!$H$10, IF('Randomized Data'!AC573 = 1, SNPs!$H$10 &amp; INDIRECT("SNPs!" &amp; CHAR(72 +'Randomized Data'!AD573) &amp; "10"), INDIRECT("SNPs!" &amp; CHAR(72 +'Randomized Data'!AD573) &amp; "10") &amp; INDIRECT("SNPs!" &amp; CHAR(72 +'Randomized Data'!AD573) &amp; "10")))</f>
        <v>GA</v>
      </c>
      <c r="AR573" t="str">
        <f>SNPs!$F$11</f>
        <v>rs6413438</v>
      </c>
      <c r="AS573">
        <f>SNPs!$C$11</f>
        <v>10</v>
      </c>
      <c r="AT573">
        <f>SNPs!$D$11</f>
        <v>94781858</v>
      </c>
      <c r="AU573" s="7" t="str">
        <f ca="1">IF('Randomized Data'!AE573 = 1, SNPs!$H$11 &amp; SNPs!$H$11, IF('Randomized Data'!AF573 = 1, SNPs!$H$11 &amp; INDIRECT("SNPs!" &amp; CHAR(72 +'Randomized Data'!AG573) &amp; "11"), INDIRECT("SNPs!" &amp; CHAR(72 +'Randomized Data'!AG573) &amp; "11") &amp; INDIRECT("SNPs!" &amp; CHAR(72 +'Randomized Data'!AG573) &amp; "11")))</f>
        <v>TT</v>
      </c>
      <c r="AV573" t="str">
        <f>SNPs!$F$12</f>
        <v>rs1057910</v>
      </c>
      <c r="AW573">
        <f>SNPs!$C$12</f>
        <v>10</v>
      </c>
      <c r="AX573">
        <f>SNPs!$D$12</f>
        <v>94981296</v>
      </c>
      <c r="AY573" s="7" t="str">
        <f ca="1">IF('Randomized Data'!AH573 = 1, SNPs!$H$12 &amp; SNPs!$H$12, IF('Randomized Data'!AI573 = 1, SNPs!$H$12 &amp; INDIRECT("SNPs!" &amp; CHAR(72 +'Randomized Data'!AJ573) &amp; "12"), INDIRECT("SNPs!" &amp; CHAR(72 +'Randomized Data'!AJ573) &amp; "12") &amp; INDIRECT("SNPs!" &amp; CHAR(72 +'Randomized Data'!AJ573) &amp; "12")))</f>
        <v>CC</v>
      </c>
      <c r="AZ573" t="str">
        <f>SNPs!$F$13</f>
        <v>rs1799853</v>
      </c>
      <c r="BA573">
        <f>SNPs!$C$13</f>
        <v>10</v>
      </c>
      <c r="BB573">
        <f>SNPs!$D$13</f>
        <v>94942290</v>
      </c>
      <c r="BC573" s="7" t="str">
        <f ca="1">IF('Randomized Data'!AK573 = 1, SNPs!$H$13 &amp; SNPs!$H$13, IF('Randomized Data'!AL573 = 1, SNPs!$H$13 &amp; INDIRECT("SNPs!" &amp; CHAR(72 +'Randomized Data'!AM573) &amp; "13"), INDIRECT("SNPs!" &amp; CHAR(72 +'Randomized Data'!AM573) &amp; "13") &amp; INDIRECT("SNPs!" &amp; CHAR(72 +'Randomized Data'!AM573) &amp; "13")))</f>
        <v>CT</v>
      </c>
      <c r="BD573" t="str">
        <f>SNPs!$F$14</f>
        <v>rs9923231</v>
      </c>
      <c r="BE573">
        <f>SNPs!$C$14</f>
        <v>16</v>
      </c>
      <c r="BF573">
        <f>SNPs!$D$14</f>
        <v>31096368</v>
      </c>
      <c r="BG573" s="7" t="str">
        <f ca="1">IF('Randomized Data'!AN573 = 1, SNPs!$H$14 &amp; SNPs!$H$14, IF('Randomized Data'!AO573 = 1, SNPs!$H$14 &amp; INDIRECT("SNPs!" &amp; CHAR(72 +'Randomized Data'!AP573) &amp; "14"), INDIRECT("SNPs!" &amp; CHAR(72 +'Randomized Data'!AP573) &amp; "14") &amp; INDIRECT("SNPs!" &amp; CHAR(72 +'Randomized Data'!AP573) &amp; "14")))</f>
        <v>CC</v>
      </c>
      <c r="BH573" t="str">
        <f>SNPs!$F$15</f>
        <v>rs9934438</v>
      </c>
      <c r="BI573">
        <f>SNPs!$C$15</f>
        <v>16</v>
      </c>
      <c r="BJ573">
        <f>SNPs!$D$15</f>
        <v>31093557</v>
      </c>
      <c r="BK573" s="7" t="str">
        <f ca="1">IF('Randomized Data'!AQ573 = 1, SNPs!$H$15 &amp; SNPs!$H$15, IF('Randomized Data'!AR573 = 1, SNPs!$H$15 &amp; INDIRECT("SNPs!" &amp; CHAR(72 +'Randomized Data'!AS573) &amp; "15"), INDIRECT("SNPs!" &amp; CHAR(72 +'Randomized Data'!AS573) &amp; "15") &amp; INDIRECT("SNPs!" &amp; CHAR(72 +'Randomized Data'!AS573) &amp; "15")))</f>
        <v>AA</v>
      </c>
      <c r="BL573" t="str">
        <f>SNPs!$F$16</f>
        <v>rs8050894</v>
      </c>
      <c r="BM573">
        <f>SNPs!$C$16</f>
        <v>16</v>
      </c>
      <c r="BN573">
        <f>SNPs!$D$16</f>
        <v>31093188</v>
      </c>
      <c r="BO573" s="7" t="str">
        <f ca="1">IF('Randomized Data'!AT573 = 1, SNPs!$H$16 &amp; SNPs!$H$16, IF('Randomized Data'!AU573 = 1, SNPs!$H$16 &amp; INDIRECT("SNPs!" &amp; CHAR(72 +'Randomized Data'!AV573) &amp; "16"), INDIRECT("SNPs!" &amp; CHAR(72 +'Randomized Data'!AV573) &amp; "16") &amp; INDIRECT("SNPs!" &amp; CHAR(72 +'Randomized Data'!AV573) &amp; "16")))</f>
        <v>CC</v>
      </c>
      <c r="BP573" t="str">
        <f>SNPs!$F$17</f>
        <v>rs6025</v>
      </c>
      <c r="BQ573">
        <f>SNPs!$C$17</f>
        <v>1</v>
      </c>
      <c r="BR573">
        <f>SNPs!$D$17</f>
        <v>169549811</v>
      </c>
      <c r="BS573" s="7" t="str">
        <f ca="1">IF('Randomized Data'!AW573 = 1, SNPs!$H$17 &amp; SNPs!$H$17, IF('Randomized Data'!AX573 = 1, SNPs!$H$17 &amp; INDIRECT("SNPs!" &amp; CHAR(72 +'Randomized Data'!AY573) &amp; "17"), INDIRECT("SNPs!" &amp; CHAR(72 +'Randomized Data'!AY573) &amp; "17") &amp; INDIRECT("SNPs!" &amp; CHAR(72 +'Randomized Data'!AY573) &amp; "17")))</f>
        <v>AA</v>
      </c>
      <c r="BT573" t="str">
        <f>SNPs!$F$18</f>
        <v>rs1799963</v>
      </c>
      <c r="BU573">
        <f>SNPs!$C$18</f>
        <v>11</v>
      </c>
      <c r="BV573">
        <f>SNPs!$D$18</f>
        <v>46739505</v>
      </c>
      <c r="BW573" s="7" t="str">
        <f ca="1">IF('Randomized Data'!AZ573 = 1, SNPs!$H$18 &amp; SNPs!$H$18, IF('Randomized Data'!BA573 = 1, SNPs!$H$18 &amp; INDIRECT("SNPs!" &amp; CHAR(72 +'Randomized Data'!BB573) &amp; "18"), INDIRECT("SNPs!" &amp; CHAR(72 +'Randomized Data'!BB573) &amp; "18") &amp; INDIRECT("SNPs!" &amp; CHAR(72 +'Randomized Data'!BB573) &amp; "18")))</f>
        <v>GA</v>
      </c>
      <c r="BX573" t="str">
        <f>SNPs!$F$19</f>
        <v>rs121913626</v>
      </c>
      <c r="BY573">
        <f>SNPs!$C$19</f>
        <v>14</v>
      </c>
      <c r="BZ573">
        <f>SNPs!$D$19</f>
        <v>23427723</v>
      </c>
      <c r="CA573" s="7" t="str">
        <f ca="1">IF('Randomized Data'!BC573 = 1, SNPs!$H$19 &amp; SNPs!$H$19, IF('Randomized Data'!BD573 = 1, SNPs!$H$19 &amp; INDIRECT("SNPs!" &amp; CHAR(72 +'Randomized Data'!BE573) &amp; "19"), INDIRECT("SNPs!" &amp; CHAR(72 +'Randomized Data'!BE573) &amp; "19") &amp; INDIRECT("SNPs!" &amp; CHAR(72 +'Randomized Data'!BE573) &amp; "19")))</f>
        <v>CC</v>
      </c>
      <c r="CB573" t="str">
        <f>SNPs!$F$20</f>
        <v>rs3218713</v>
      </c>
      <c r="CC573">
        <f>SNPs!$C$20</f>
        <v>14</v>
      </c>
      <c r="CD573">
        <f>SNPs!$D$20</f>
        <v>23431468</v>
      </c>
      <c r="CE573" s="7" t="str">
        <f ca="1">IF('Randomized Data'!BF573 = 1, SNPs!$H$20 &amp; SNPs!$H$20, IF('Randomized Data'!BG573 = 1, SNPs!$H$20 &amp; INDIRECT("SNPs!" &amp; CHAR(72 +'Randomized Data'!BH573) &amp; "20"), INDIRECT("SNPs!" &amp; CHAR(72 +'Randomized Data'!BH573) &amp; "20") &amp; INDIRECT("SNPs!" &amp; CHAR(72 +'Randomized Data'!BH573) &amp; "20")))</f>
        <v>AA</v>
      </c>
      <c r="CF573" t="str">
        <f>SNPs!$F$21</f>
        <v>rs3218714</v>
      </c>
      <c r="CG573">
        <f>SNPs!$C$21</f>
        <v>14</v>
      </c>
      <c r="CH573">
        <f>SNPs!$D$21</f>
        <v>23429279</v>
      </c>
      <c r="CI573" s="7" t="str">
        <f ca="1">IF('Randomized Data'!BI573 = 1, SNPs!$H$21 &amp; SNPs!$H$21, IF('Randomized Data'!BJ573 = 1, SNPs!$H$21 &amp; INDIRECT("SNPs!" &amp; CHAR(72 +'Randomized Data'!BK573) &amp; "21"), INDIRECT("SNPs!" &amp; CHAR(72 +'Randomized Data'!BK573) &amp; "21") &amp; INDIRECT("SNPs!" &amp; CHAR(72 +'Randomized Data'!BK573) &amp; "21")))</f>
        <v>CT</v>
      </c>
      <c r="CJ573" t="str">
        <f>SNPs!$F$22</f>
        <v>rs121964855</v>
      </c>
      <c r="CK573">
        <f>SNPs!$C$22</f>
        <v>1</v>
      </c>
      <c r="CL573">
        <f>SNPs!$D$22</f>
        <v>201365638</v>
      </c>
      <c r="CM573" s="7" t="str">
        <f ca="1">IF('Randomized Data'!BL573 = 1, SNPs!$H$22 &amp; SNPs!$H$22, IF('Randomized Data'!BM573 = 1, SNPs!$H$22 &amp; INDIRECT("SNPs!" &amp; CHAR(72 +'Randomized Data'!BN573) &amp; "22"), INDIRECT("SNPs!" &amp; CHAR(72 +'Randomized Data'!BN573) &amp; "22") &amp; INDIRECT("SNPs!" &amp; CHAR(72 +'Randomized Data'!BN573) &amp; "22")))</f>
        <v>AA</v>
      </c>
      <c r="CN573" t="str">
        <f>SNPs!$F$23</f>
        <v>rs121964856</v>
      </c>
      <c r="CO573">
        <f>SNPs!$C$23</f>
        <v>1</v>
      </c>
      <c r="CP573">
        <f>SNPs!$D$23</f>
        <v>201365297</v>
      </c>
      <c r="CQ573" s="7" t="str">
        <f ca="1">IF('Randomized Data'!BO573 = 1, SNPs!$H$23 &amp; SNPs!$H$23, IF('Randomized Data'!BP573 = 1, SNPs!$H$23 &amp; INDIRECT("SNPs!" &amp; CHAR(72 +'Randomized Data'!BQ573) &amp; "23"), INDIRECT("SNPs!" &amp; CHAR(72 +'Randomized Data'!BQ573) &amp; "23") &amp; INDIRECT("SNPs!" &amp; CHAR(72 +'Randomized Data'!BQ573) &amp; "23")))</f>
        <v>GG</v>
      </c>
      <c r="CR573" t="str">
        <f>SNPs!$F$24</f>
        <v>rs121964857</v>
      </c>
      <c r="CS573">
        <f>SNPs!$C$24</f>
        <v>1</v>
      </c>
      <c r="CT573">
        <f>SNPs!$D$24</f>
        <v>201359245</v>
      </c>
      <c r="CU573" s="7" t="str">
        <f ca="1">IF('Randomized Data'!BR573 = 1, SNPs!$H$24 &amp; SNPs!$H$24, IF('Randomized Data'!BS573 = 1, SNPs!$H$24 &amp; INDIRECT("SNPs!" &amp; CHAR(72 +'Randomized Data'!BT573) &amp; "24"), INDIRECT("SNPs!" &amp; CHAR(72 +'Randomized Data'!BT573) &amp; "24") &amp; INDIRECT("SNPs!" &amp; CHAR(72 +'Randomized Data'!BT573) &amp; "24")))</f>
        <v>CC</v>
      </c>
      <c r="CV573" t="str">
        <f>SNPs!$F$25</f>
        <v>rs28934269</v>
      </c>
      <c r="CW573">
        <f>SNPs!$C$25</f>
        <v>15</v>
      </c>
      <c r="CX573">
        <f>SNPs!$D$25</f>
        <v>63060915</v>
      </c>
      <c r="CY573" s="7" t="str">
        <f ca="1">IF('Randomized Data'!BU573 = 1, SNPs!$H$25 &amp; SNPs!$H$25, IF('Randomized Data'!BV573 = 1, SNPs!$H$25 &amp; INDIRECT("SNPs!" &amp; CHAR(72 +'Randomized Data'!BW573) &amp; "25"), INDIRECT("SNPs!" &amp; CHAR(72 +'Randomized Data'!BW573) &amp; "25") &amp; INDIRECT("SNPs!" &amp; CHAR(72 +'Randomized Data'!BW573) &amp; "25")))</f>
        <v>AG</v>
      </c>
      <c r="CZ573" t="str">
        <f>SNPs!$F$26</f>
        <v>rs28934270</v>
      </c>
      <c r="DA573">
        <f>SNPs!$C$26</f>
        <v>15</v>
      </c>
      <c r="DB573">
        <f>SNPs!$D$26</f>
        <v>63060899</v>
      </c>
      <c r="DC573" s="7" t="str">
        <f ca="1">IF('Randomized Data'!BX573 = 1, SNPs!$H$26 &amp; SNPs!$H$26, IF('Randomized Data'!BY573 = 1, SNPs!$H$26 &amp; INDIRECT("SNPs!" &amp; CHAR(72 +'Randomized Data'!BZ573) &amp; "26"), INDIRECT("SNPs!" &amp; CHAR(72 +'Randomized Data'!BZ573) &amp; "26") &amp; INDIRECT("SNPs!" &amp; CHAR(72 +'Randomized Data'!BZ573) &amp; "26")))</f>
        <v>GG</v>
      </c>
      <c r="DD573" t="str">
        <f>SNPs!$F$27</f>
        <v>rs727504290</v>
      </c>
      <c r="DE573">
        <f>SNPs!$C$27</f>
        <v>15</v>
      </c>
      <c r="DF573">
        <f>SNPs!$D$27</f>
        <v>63042875</v>
      </c>
      <c r="DG573" s="7" t="str">
        <f ca="1">IF('Randomized Data'!CA573 = 1, SNPs!$H$27 &amp; SNPs!$H$27, IF('Randomized Data'!CB573 = 1, SNPs!$H$27 &amp; INDIRECT("SNPs!" &amp; CHAR(72 +'Randomized Data'!CC573) &amp; "27"), INDIRECT("SNPs!" &amp; CHAR(72 +'Randomized Data'!CC573) &amp; "27") &amp; INDIRECT("SNPs!" &amp; CHAR(72 +'Randomized Data'!CC573) &amp; "27")))</f>
        <v>GG</v>
      </c>
      <c r="DH573" t="str">
        <f>SNPs!$F$28</f>
        <v>rs104894504</v>
      </c>
      <c r="DI573">
        <f>SNPs!$C$28</f>
        <v>15</v>
      </c>
      <c r="DJ573">
        <f>SNPs!$D$28</f>
        <v>63057028</v>
      </c>
      <c r="DK573" s="7" t="str">
        <f ca="1">IF('Randomized Data'!CD573 = 1, SNPs!$H$28 &amp; SNPs!$H$28, IF('Randomized Data'!CE573 = 1, SNPs!$H$28 &amp; INDIRECT("SNPs!" &amp; CHAR(72 +'Randomized Data'!CF573) &amp; "28"), INDIRECT("SNPs!" &amp; CHAR(72 +'Randomized Data'!CF573) &amp; "28") &amp; INDIRECT("SNPs!" &amp; CHAR(72 +'Randomized Data'!CF573) &amp; "28")))</f>
        <v>TT</v>
      </c>
      <c r="DL573" t="str">
        <f>SNPs!$F$29</f>
        <v>rs375882485</v>
      </c>
      <c r="DM573">
        <f>SNPs!$C$29</f>
        <v>11</v>
      </c>
      <c r="DN573">
        <f>SNPs!$D$29</f>
        <v>47342698</v>
      </c>
      <c r="DO573" s="7" t="str">
        <f ca="1">IF('Randomized Data'!CG573 = 1, SNPs!$H$29 &amp; SNPs!$H$29, IF('Randomized Data'!CH573 = 1, SNPs!$H$29 &amp; INDIRECT("SNPs!" &amp; CHAR(72 +'Randomized Data'!CI573) &amp; "29"), INDIRECT("SNPs!" &amp; CHAR(72 +'Randomized Data'!CI573) &amp; "29") &amp; INDIRECT("SNPs!" &amp; CHAR(72 +'Randomized Data'!CI573) &amp; "29")))</f>
        <v>AA</v>
      </c>
      <c r="DP573" t="str">
        <f>SNPs!$F$30</f>
        <v>rs397516083</v>
      </c>
      <c r="DQ573">
        <f>SNPs!$C$30</f>
        <v>11</v>
      </c>
      <c r="DR573">
        <f>SNPs!$D$30</f>
        <v>47346379</v>
      </c>
      <c r="DS573" s="7" t="str">
        <f ca="1">IF('Randomized Data'!CJ573 = 1, SNPs!$H$30 &amp; SNPs!$H$30, IF('Randomized Data'!CK573 = 1, SNPs!$H$30 &amp; INDIRECT("SNPs!" &amp; CHAR(72 +'Randomized Data'!CL573) &amp; "30"), INDIRECT("SNPs!" &amp; CHAR(72 +'Randomized Data'!CL573) &amp; "30") &amp; INDIRECT("SNPs!" &amp; CHAR(72 +'Randomized Data'!CL573) &amp; "30")))</f>
        <v>GA</v>
      </c>
      <c r="DT573" t="str">
        <f>SNPs!$F$31</f>
        <v>rs397515937</v>
      </c>
      <c r="DU573">
        <f>SNPs!$C$31</f>
        <v>11</v>
      </c>
      <c r="DV573">
        <f>SNPs!$D$31</f>
        <v>47339792</v>
      </c>
      <c r="DW573" s="7" t="str">
        <f ca="1">IF('Randomized Data'!CM573 = 1, SNPs!$H$31 &amp; SNPs!$H$31, IF('Randomized Data'!CN573 = 1, SNPs!$H$31 &amp; INDIRECT("SNPs!" &amp; CHAR(72 +'Randomized Data'!CO573) &amp; "31"), INDIRECT("SNPs!" &amp; CHAR(72 +'Randomized Data'!CO573) &amp; "31") &amp; INDIRECT("SNPs!" &amp; CHAR(72 +'Randomized Data'!CO573) &amp; "31")))</f>
        <v>AG</v>
      </c>
      <c r="DX573" t="str">
        <f>SNPs!$F$32</f>
        <v>rs397516074</v>
      </c>
      <c r="DY573">
        <f>SNPs!$C$32</f>
        <v>11</v>
      </c>
      <c r="DZ573">
        <f>SNPs!$D$32</f>
        <v>47348424</v>
      </c>
      <c r="EA573" s="7" t="str">
        <f ca="1">IF('Randomized Data'!CP573 = 1, SNPs!$H$32 &amp; SNPs!$H$32, IF('Randomized Data'!CQ573 = 1, SNPs!$H$32 &amp; INDIRECT("SNPs!" &amp; CHAR(72 +'Randomized Data'!CR573) &amp; "32"), INDIRECT("SNPs!" &amp; CHAR(72 +'Randomized Data'!CR573) &amp; "32") &amp; INDIRECT("SNPs!" &amp; CHAR(72 +'Randomized Data'!CR573) &amp; "32")))</f>
        <v>GG</v>
      </c>
      <c r="EB573" t="str">
        <f>SNPs!$F$33</f>
        <v>rs397515963</v>
      </c>
      <c r="EC573">
        <f>SNPs!$C$33</f>
        <v>11</v>
      </c>
      <c r="ED573">
        <f>SNPs!$D$33</f>
        <v>47337729</v>
      </c>
      <c r="EE573" s="7" t="str">
        <f ca="1">IF('Randomized Data'!CS573 = 1, SNPs!$H$33 &amp; SNPs!$H$33, IF('Randomized Data'!CT573 = 1, SNPs!$H$33 &amp; INDIRECT("SNPs!" &amp; CHAR(72 +'Randomized Data'!CU573) &amp; "33"), INDIRECT("SNPs!" &amp; CHAR(72 +'Randomized Data'!CU573) &amp; "33") &amp; INDIRECT("SNPs!" &amp; CHAR(72 +'Randomized Data'!CU573) &amp; "33")))</f>
        <v>-G</v>
      </c>
    </row>
    <row r="574" spans="1:13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  <c r="F574" s="3">
        <v>42150</v>
      </c>
      <c r="G574" s="9" t="str">
        <f>'Randomized Data'!C574</f>
        <v>NGS Lab</v>
      </c>
      <c r="H574" t="str">
        <f>SNPs!$F$2</f>
        <v>rs12248560</v>
      </c>
      <c r="I574">
        <f>SNPs!$C$2</f>
        <v>10</v>
      </c>
      <c r="J574">
        <f>SNPs!$D$2</f>
        <v>94761900</v>
      </c>
      <c r="K574" t="str">
        <f ca="1">IF('Randomized Data'!D574 = 1, SNPs!$H$2 &amp; SNPs!$H$2, IF('Randomized Data'!E574 = 1, SNPs!$H$2 &amp; INDIRECT("SNPs!" &amp; CHAR(72 +'Randomized Data'!F574) &amp; "2"), INDIRECT("SNPs!" &amp; CHAR(72 +'Randomized Data'!F574) &amp; "2") &amp; INDIRECT("SNPs!" &amp; CHAR(72 +'Randomized Data'!F574) &amp; "2")))</f>
        <v>CT</v>
      </c>
      <c r="L574" t="str">
        <f>SNPs!$F$3</f>
        <v>rs28399504</v>
      </c>
      <c r="M574">
        <f>SNPs!$C$3</f>
        <v>10</v>
      </c>
      <c r="N574">
        <f>SNPs!$D$3</f>
        <v>94762706</v>
      </c>
      <c r="O574" t="str">
        <f ca="1">IF('Randomized Data'!G574 = 1, SNPs!$H$3 &amp; SNPs!$H$3, IF('Randomized Data'!H574 = 1, SNPs!$H$3 &amp; INDIRECT("SNPs!" &amp; CHAR(72 +'Randomized Data'!I574) &amp; "3"), INDIRECT("SNPs!" &amp; CHAR(72 +'Randomized Data'!I574) &amp; "3") &amp; INDIRECT("SNPs!" &amp; CHAR(72 +'Randomized Data'!I574) &amp; "3")))</f>
        <v>AG</v>
      </c>
      <c r="P574" t="str">
        <f>SNPs!$F$4</f>
        <v>rs41291556</v>
      </c>
      <c r="Q574">
        <f>SNPs!$C$4</f>
        <v>10</v>
      </c>
      <c r="R574">
        <f>SNPs!$D$4</f>
        <v>94775416</v>
      </c>
      <c r="S574" t="str">
        <f ca="1">IF('Randomized Data'!J574 = 1, SNPs!$H$4 &amp; SNPs!$H$4, IF('Randomized Data'!K574 = 1, SNPs!$H$4 &amp; INDIRECT("SNPs!" &amp; CHAR(72 +'Randomized Data'!L574) &amp; "4"), INDIRECT("SNPs!" &amp; CHAR(72 +'Randomized Data'!L574) &amp; "4") &amp; INDIRECT("SNPs!" &amp; CHAR(72 +'Randomized Data'!L574) &amp; "4")))</f>
        <v>CC</v>
      </c>
      <c r="T574" t="str">
        <f>SNPs!$F$5</f>
        <v>rs72558184</v>
      </c>
      <c r="U574">
        <f>SNPs!$C$5</f>
        <v>10</v>
      </c>
      <c r="V574">
        <f>SNPs!$D$5</f>
        <v>96535210</v>
      </c>
      <c r="W574" t="str">
        <f ca="1">IF('Randomized Data'!M574 = 1, SNPs!$H$5 &amp; SNPs!$H$5, IF('Randomized Data'!N574 = 1, SNPs!$H$5 &amp; INDIRECT("SNPs!" &amp; CHAR(72 +'Randomized Data'!O574) &amp; "5"), INDIRECT("SNPs!" &amp; CHAR(72 +'Randomized Data'!O574) &amp; "5") &amp; INDIRECT("SNPs!" &amp; CHAR(72 +'Randomized Data'!O574) &amp; "5")))</f>
        <v>GG</v>
      </c>
      <c r="X574" t="str">
        <f>SNPs!$F$6</f>
        <v>rs4986893</v>
      </c>
      <c r="Y574">
        <f>SNPs!$C$6</f>
        <v>10</v>
      </c>
      <c r="Z574">
        <f>SNPs!$D$6</f>
        <v>94780653</v>
      </c>
      <c r="AA574" s="7" t="str">
        <f ca="1">IF('Randomized Data'!P574 = 1, SNPs!$H$6 &amp; SNPs!$H$6, IF('Randomized Data'!Q574 = 1, SNPs!$H$6 &amp; INDIRECT("SNPs!" &amp; CHAR(72 +'Randomized Data'!R574) &amp; "6"), INDIRECT("SNPs!" &amp; CHAR(72 +'Randomized Data'!R574) &amp; "6") &amp; INDIRECT("SNPs!" &amp; CHAR(72 +'Randomized Data'!R574) &amp; "6")))</f>
        <v>GA</v>
      </c>
      <c r="AB574" t="str">
        <f>SNPs!$F$7</f>
        <v>rs4244285</v>
      </c>
      <c r="AC574">
        <f>SNPs!$C$7</f>
        <v>10</v>
      </c>
      <c r="AD574">
        <f>SNPs!$D$7</f>
        <v>94781859</v>
      </c>
      <c r="AE574" s="7" t="str">
        <f ca="1">IF('Randomized Data'!S574 = 1, SNPs!$H$7 &amp; SNPs!$H$7, IF('Randomized Data'!T574 = 1, SNPs!$H$7 &amp; INDIRECT("SNPs!" &amp; CHAR(72 +'Randomized Data'!U574) &amp; "7"), INDIRECT("SNPs!" &amp; CHAR(72 +'Randomized Data'!U574) &amp; "7") &amp; INDIRECT("SNPs!" &amp; CHAR(72 +'Randomized Data'!U574) &amp; "7")))</f>
        <v>GG</v>
      </c>
      <c r="AF574" t="str">
        <f>SNPs!$F$8</f>
        <v>rs72558186</v>
      </c>
      <c r="AG574">
        <f>SNPs!$C$8</f>
        <v>10</v>
      </c>
      <c r="AH574">
        <f>SNPs!$D$8</f>
        <v>94781999</v>
      </c>
      <c r="AI574" s="7" t="str">
        <f ca="1">IF('Randomized Data'!V574 = 1, SNPs!$H$8 &amp; SNPs!$H$8, IF('Randomized Data'!W574 = 1, SNPs!$H$8 &amp; INDIRECT("SNPs!" &amp; CHAR(72 +'Randomized Data'!X574) &amp; "8"), INDIRECT("SNPs!" &amp; CHAR(72 +'Randomized Data'!X574) &amp; "8") &amp; INDIRECT("SNPs!" &amp; CHAR(72 +'Randomized Data'!X574) &amp; "8")))</f>
        <v>TT</v>
      </c>
      <c r="AJ574" t="str">
        <f>SNPs!$F$9</f>
        <v>rs56337013</v>
      </c>
      <c r="AK574">
        <f>SNPs!$C$9</f>
        <v>10</v>
      </c>
      <c r="AL574">
        <f>SNPs!$D$9</f>
        <v>94852738</v>
      </c>
      <c r="AM574" s="7" t="str">
        <f ca="1">IF('Randomized Data'!Y$2 = 1, SNPs!$H$9 &amp; SNPs!$H$9, IF('Randomized Data'!Z574 = 1, SNPs!$H$9 &amp; INDIRECT("SNPs!" &amp; CHAR(72 +'Randomized Data'!AA574) &amp; "9"), INDIRECT("SNPs!" &amp; CHAR(72 +'Randomized Data'!AA574) &amp; "9") &amp; INDIRECT("SNPs!" &amp; CHAR(72 +'Randomized Data'!AA574) &amp; "9")))</f>
        <v>TT</v>
      </c>
      <c r="AN574" t="str">
        <f>SNPs!$F$10</f>
        <v>rs17884712</v>
      </c>
      <c r="AO574">
        <f>SNPs!$C$10</f>
        <v>10</v>
      </c>
      <c r="AP574">
        <f>SNPs!$D$10</f>
        <v>94775489</v>
      </c>
      <c r="AQ574" s="7" t="str">
        <f ca="1">IF('Randomized Data'!AB574 = 1, SNPs!$H$10 &amp; SNPs!$H$10, IF('Randomized Data'!AC574 = 1, SNPs!$H$10 &amp; INDIRECT("SNPs!" &amp; CHAR(72 +'Randomized Data'!AD574) &amp; "10"), INDIRECT("SNPs!" &amp; CHAR(72 +'Randomized Data'!AD574) &amp; "10") &amp; INDIRECT("SNPs!" &amp; CHAR(72 +'Randomized Data'!AD574) &amp; "10")))</f>
        <v>GG</v>
      </c>
      <c r="AR574" t="str">
        <f>SNPs!$F$11</f>
        <v>rs6413438</v>
      </c>
      <c r="AS574">
        <f>SNPs!$C$11</f>
        <v>10</v>
      </c>
      <c r="AT574">
        <f>SNPs!$D$11</f>
        <v>94781858</v>
      </c>
      <c r="AU574" s="7" t="str">
        <f ca="1">IF('Randomized Data'!AE574 = 1, SNPs!$H$11 &amp; SNPs!$H$11, IF('Randomized Data'!AF574 = 1, SNPs!$H$11 &amp; INDIRECT("SNPs!" &amp; CHAR(72 +'Randomized Data'!AG574) &amp; "11"), INDIRECT("SNPs!" &amp; CHAR(72 +'Randomized Data'!AG574) &amp; "11") &amp; INDIRECT("SNPs!" &amp; CHAR(72 +'Randomized Data'!AG574) &amp; "11")))</f>
        <v>CT</v>
      </c>
      <c r="AV574" t="str">
        <f>SNPs!$F$12</f>
        <v>rs1057910</v>
      </c>
      <c r="AW574">
        <f>SNPs!$C$12</f>
        <v>10</v>
      </c>
      <c r="AX574">
        <f>SNPs!$D$12</f>
        <v>94981296</v>
      </c>
      <c r="AY574" s="7" t="str">
        <f ca="1">IF('Randomized Data'!AH574 = 1, SNPs!$H$12 &amp; SNPs!$H$12, IF('Randomized Data'!AI574 = 1, SNPs!$H$12 &amp; INDIRECT("SNPs!" &amp; CHAR(72 +'Randomized Data'!AJ574) &amp; "12"), INDIRECT("SNPs!" &amp; CHAR(72 +'Randomized Data'!AJ574) &amp; "12") &amp; INDIRECT("SNPs!" &amp; CHAR(72 +'Randomized Data'!AJ574) &amp; "12")))</f>
        <v>AC</v>
      </c>
      <c r="AZ574" t="str">
        <f>SNPs!$F$13</f>
        <v>rs1799853</v>
      </c>
      <c r="BA574">
        <f>SNPs!$C$13</f>
        <v>10</v>
      </c>
      <c r="BB574">
        <f>SNPs!$D$13</f>
        <v>94942290</v>
      </c>
      <c r="BC574" s="7" t="str">
        <f ca="1">IF('Randomized Data'!AK574 = 1, SNPs!$H$13 &amp; SNPs!$H$13, IF('Randomized Data'!AL574 = 1, SNPs!$H$13 &amp; INDIRECT("SNPs!" &amp; CHAR(72 +'Randomized Data'!AM574) &amp; "13"), INDIRECT("SNPs!" &amp; CHAR(72 +'Randomized Data'!AM574) &amp; "13") &amp; INDIRECT("SNPs!" &amp; CHAR(72 +'Randomized Data'!AM574) &amp; "13")))</f>
        <v>CC</v>
      </c>
      <c r="BD574" t="str">
        <f>SNPs!$F$14</f>
        <v>rs9923231</v>
      </c>
      <c r="BE574">
        <f>SNPs!$C$14</f>
        <v>16</v>
      </c>
      <c r="BF574">
        <f>SNPs!$D$14</f>
        <v>31096368</v>
      </c>
      <c r="BG574" s="7" t="str">
        <f ca="1">IF('Randomized Data'!AN574 = 1, SNPs!$H$14 &amp; SNPs!$H$14, IF('Randomized Data'!AO574 = 1, SNPs!$H$14 &amp; INDIRECT("SNPs!" &amp; CHAR(72 +'Randomized Data'!AP574) &amp; "14"), INDIRECT("SNPs!" &amp; CHAR(72 +'Randomized Data'!AP574) &amp; "14") &amp; INDIRECT("SNPs!" &amp; CHAR(72 +'Randomized Data'!AP574) &amp; "14")))</f>
        <v>CT</v>
      </c>
      <c r="BH574" t="str">
        <f>SNPs!$F$15</f>
        <v>rs9934438</v>
      </c>
      <c r="BI574">
        <f>SNPs!$C$15</f>
        <v>16</v>
      </c>
      <c r="BJ574">
        <f>SNPs!$D$15</f>
        <v>31093557</v>
      </c>
      <c r="BK574" s="7" t="str">
        <f ca="1">IF('Randomized Data'!AQ574 = 1, SNPs!$H$15 &amp; SNPs!$H$15, IF('Randomized Data'!AR574 = 1, SNPs!$H$15 &amp; INDIRECT("SNPs!" &amp; CHAR(72 +'Randomized Data'!AS574) &amp; "15"), INDIRECT("SNPs!" &amp; CHAR(72 +'Randomized Data'!AS574) &amp; "15") &amp; INDIRECT("SNPs!" &amp; CHAR(72 +'Randomized Data'!AS574) &amp; "15")))</f>
        <v>GG</v>
      </c>
      <c r="BL574" t="str">
        <f>SNPs!$F$16</f>
        <v>rs8050894</v>
      </c>
      <c r="BM574">
        <f>SNPs!$C$16</f>
        <v>16</v>
      </c>
      <c r="BN574">
        <f>SNPs!$D$16</f>
        <v>31093188</v>
      </c>
      <c r="BO574" s="7" t="str">
        <f ca="1">IF('Randomized Data'!AT574 = 1, SNPs!$H$16 &amp; SNPs!$H$16, IF('Randomized Data'!AU574 = 1, SNPs!$H$16 &amp; INDIRECT("SNPs!" &amp; CHAR(72 +'Randomized Data'!AV574) &amp; "16"), INDIRECT("SNPs!" &amp; CHAR(72 +'Randomized Data'!AV574) &amp; "16") &amp; INDIRECT("SNPs!" &amp; CHAR(72 +'Randomized Data'!AV574) &amp; "16")))</f>
        <v>CC</v>
      </c>
      <c r="BP574" t="str">
        <f>SNPs!$F$17</f>
        <v>rs6025</v>
      </c>
      <c r="BQ574">
        <f>SNPs!$C$17</f>
        <v>1</v>
      </c>
      <c r="BR574">
        <f>SNPs!$D$17</f>
        <v>169549811</v>
      </c>
      <c r="BS574" s="7" t="str">
        <f ca="1">IF('Randomized Data'!AW574 = 1, SNPs!$H$17 &amp; SNPs!$H$17, IF('Randomized Data'!AX574 = 1, SNPs!$H$17 &amp; INDIRECT("SNPs!" &amp; CHAR(72 +'Randomized Data'!AY574) &amp; "17"), INDIRECT("SNPs!" &amp; CHAR(72 +'Randomized Data'!AY574) &amp; "17") &amp; INDIRECT("SNPs!" &amp; CHAR(72 +'Randomized Data'!AY574) &amp; "17")))</f>
        <v>GA</v>
      </c>
      <c r="BT574" t="str">
        <f>SNPs!$F$18</f>
        <v>rs1799963</v>
      </c>
      <c r="BU574">
        <f>SNPs!$C$18</f>
        <v>11</v>
      </c>
      <c r="BV574">
        <f>SNPs!$D$18</f>
        <v>46739505</v>
      </c>
      <c r="BW574" s="7" t="str">
        <f ca="1">IF('Randomized Data'!AZ574 = 1, SNPs!$H$18 &amp; SNPs!$H$18, IF('Randomized Data'!BA574 = 1, SNPs!$H$18 &amp; INDIRECT("SNPs!" &amp; CHAR(72 +'Randomized Data'!BB574) &amp; "18"), INDIRECT("SNPs!" &amp; CHAR(72 +'Randomized Data'!BB574) &amp; "18") &amp; INDIRECT("SNPs!" &amp; CHAR(72 +'Randomized Data'!BB574) &amp; "18")))</f>
        <v>GG</v>
      </c>
      <c r="BX574" t="str">
        <f>SNPs!$F$19</f>
        <v>rs121913626</v>
      </c>
      <c r="BY574">
        <f>SNPs!$C$19</f>
        <v>14</v>
      </c>
      <c r="BZ574">
        <f>SNPs!$D$19</f>
        <v>23427723</v>
      </c>
      <c r="CA574" s="7" t="str">
        <f ca="1">IF('Randomized Data'!BC574 = 1, SNPs!$H$19 &amp; SNPs!$H$19, IF('Randomized Data'!BD574 = 1, SNPs!$H$19 &amp; INDIRECT("SNPs!" &amp; CHAR(72 +'Randomized Data'!BE574) &amp; "19"), INDIRECT("SNPs!" &amp; CHAR(72 +'Randomized Data'!BE574) &amp; "19") &amp; INDIRECT("SNPs!" &amp; CHAR(72 +'Randomized Data'!BE574) &amp; "19")))</f>
        <v>GG</v>
      </c>
      <c r="CB574" t="str">
        <f>SNPs!$F$20</f>
        <v>rs3218713</v>
      </c>
      <c r="CC574">
        <f>SNPs!$C$20</f>
        <v>14</v>
      </c>
      <c r="CD574">
        <f>SNPs!$D$20</f>
        <v>23431468</v>
      </c>
      <c r="CE574" s="7" t="str">
        <f ca="1">IF('Randomized Data'!BF574 = 1, SNPs!$H$20 &amp; SNPs!$H$20, IF('Randomized Data'!BG574 = 1, SNPs!$H$20 &amp; INDIRECT("SNPs!" &amp; CHAR(72 +'Randomized Data'!BH574) &amp; "20"), INDIRECT("SNPs!" &amp; CHAR(72 +'Randomized Data'!BH574) &amp; "20") &amp; INDIRECT("SNPs!" &amp; CHAR(72 +'Randomized Data'!BH574) &amp; "20")))</f>
        <v>AA</v>
      </c>
      <c r="CF574" t="str">
        <f>SNPs!$F$21</f>
        <v>rs3218714</v>
      </c>
      <c r="CG574">
        <f>SNPs!$C$21</f>
        <v>14</v>
      </c>
      <c r="CH574">
        <f>SNPs!$D$21</f>
        <v>23429279</v>
      </c>
      <c r="CI574" s="7" t="str">
        <f ca="1">IF('Randomized Data'!BI574 = 1, SNPs!$H$21 &amp; SNPs!$H$21, IF('Randomized Data'!BJ574 = 1, SNPs!$H$21 &amp; INDIRECT("SNPs!" &amp; CHAR(72 +'Randomized Data'!BK574) &amp; "21"), INDIRECT("SNPs!" &amp; CHAR(72 +'Randomized Data'!BK574) &amp; "21") &amp; INDIRECT("SNPs!" &amp; CHAR(72 +'Randomized Data'!BK574) &amp; "21")))</f>
        <v>CC</v>
      </c>
      <c r="CJ574" t="str">
        <f>SNPs!$F$22</f>
        <v>rs121964855</v>
      </c>
      <c r="CK574">
        <f>SNPs!$C$22</f>
        <v>1</v>
      </c>
      <c r="CL574">
        <f>SNPs!$D$22</f>
        <v>201365638</v>
      </c>
      <c r="CM574" s="7" t="str">
        <f ca="1">IF('Randomized Data'!BL574 = 1, SNPs!$H$22 &amp; SNPs!$H$22, IF('Randomized Data'!BM574 = 1, SNPs!$H$22 &amp; INDIRECT("SNPs!" &amp; CHAR(72 +'Randomized Data'!BN574) &amp; "22"), INDIRECT("SNPs!" &amp; CHAR(72 +'Randomized Data'!BN574) &amp; "22") &amp; INDIRECT("SNPs!" &amp; CHAR(72 +'Randomized Data'!BN574) &amp; "22")))</f>
        <v>AA</v>
      </c>
      <c r="CN574" t="str">
        <f>SNPs!$F$23</f>
        <v>rs121964856</v>
      </c>
      <c r="CO574">
        <f>SNPs!$C$23</f>
        <v>1</v>
      </c>
      <c r="CP574">
        <f>SNPs!$D$23</f>
        <v>201365297</v>
      </c>
      <c r="CQ574" s="7" t="str">
        <f ca="1">IF('Randomized Data'!BO574 = 1, SNPs!$H$23 &amp; SNPs!$H$23, IF('Randomized Data'!BP574 = 1, SNPs!$H$23 &amp; INDIRECT("SNPs!" &amp; CHAR(72 +'Randomized Data'!BQ574) &amp; "23"), INDIRECT("SNPs!" &amp; CHAR(72 +'Randomized Data'!BQ574) &amp; "23") &amp; INDIRECT("SNPs!" &amp; CHAR(72 +'Randomized Data'!BQ574) &amp; "23")))</f>
        <v>AA</v>
      </c>
      <c r="CR574" t="str">
        <f>SNPs!$F$24</f>
        <v>rs121964857</v>
      </c>
      <c r="CS574">
        <f>SNPs!$C$24</f>
        <v>1</v>
      </c>
      <c r="CT574">
        <f>SNPs!$D$24</f>
        <v>201359245</v>
      </c>
      <c r="CU574" s="7" t="str">
        <f ca="1">IF('Randomized Data'!BR574 = 1, SNPs!$H$24 &amp; SNPs!$H$24, IF('Randomized Data'!BS574 = 1, SNPs!$H$24 &amp; INDIRECT("SNPs!" &amp; CHAR(72 +'Randomized Data'!BT574) &amp; "24"), INDIRECT("SNPs!" &amp; CHAR(72 +'Randomized Data'!BT574) &amp; "24") &amp; INDIRECT("SNPs!" &amp; CHAR(72 +'Randomized Data'!BT574) &amp; "24")))</f>
        <v>CT</v>
      </c>
      <c r="CV574" t="str">
        <f>SNPs!$F$25</f>
        <v>rs28934269</v>
      </c>
      <c r="CW574">
        <f>SNPs!$C$25</f>
        <v>15</v>
      </c>
      <c r="CX574">
        <f>SNPs!$D$25</f>
        <v>63060915</v>
      </c>
      <c r="CY574" s="7" t="str">
        <f ca="1">IF('Randomized Data'!BU574 = 1, SNPs!$H$25 &amp; SNPs!$H$25, IF('Randomized Data'!BV574 = 1, SNPs!$H$25 &amp; INDIRECT("SNPs!" &amp; CHAR(72 +'Randomized Data'!BW574) &amp; "25"), INDIRECT("SNPs!" &amp; CHAR(72 +'Randomized Data'!BW574) &amp; "25") &amp; INDIRECT("SNPs!" &amp; CHAR(72 +'Randomized Data'!BW574) &amp; "25")))</f>
        <v>AA</v>
      </c>
      <c r="CZ574" t="str">
        <f>SNPs!$F$26</f>
        <v>rs28934270</v>
      </c>
      <c r="DA574">
        <f>SNPs!$C$26</f>
        <v>15</v>
      </c>
      <c r="DB574">
        <f>SNPs!$D$26</f>
        <v>63060899</v>
      </c>
      <c r="DC574" s="7" t="str">
        <f ca="1">IF('Randomized Data'!BX574 = 1, SNPs!$H$26 &amp; SNPs!$H$26, IF('Randomized Data'!BY574 = 1, SNPs!$H$26 &amp; INDIRECT("SNPs!" &amp; CHAR(72 +'Randomized Data'!BZ574) &amp; "26"), INDIRECT("SNPs!" &amp; CHAR(72 +'Randomized Data'!BZ574) &amp; "26") &amp; INDIRECT("SNPs!" &amp; CHAR(72 +'Randomized Data'!BZ574) &amp; "26")))</f>
        <v>AA</v>
      </c>
      <c r="DD574" t="str">
        <f>SNPs!$F$27</f>
        <v>rs727504290</v>
      </c>
      <c r="DE574">
        <f>SNPs!$C$27</f>
        <v>15</v>
      </c>
      <c r="DF574">
        <f>SNPs!$D$27</f>
        <v>63042875</v>
      </c>
      <c r="DG574" s="7" t="str">
        <f ca="1">IF('Randomized Data'!CA574 = 1, SNPs!$H$27 &amp; SNPs!$H$27, IF('Randomized Data'!CB574 = 1, SNPs!$H$27 &amp; INDIRECT("SNPs!" &amp; CHAR(72 +'Randomized Data'!CC574) &amp; "27"), INDIRECT("SNPs!" &amp; CHAR(72 +'Randomized Data'!CC574) &amp; "27") &amp; INDIRECT("SNPs!" &amp; CHAR(72 +'Randomized Data'!CC574) &amp; "27")))</f>
        <v>GG</v>
      </c>
      <c r="DH574" t="str">
        <f>SNPs!$F$28</f>
        <v>rs104894504</v>
      </c>
      <c r="DI574">
        <f>SNPs!$C$28</f>
        <v>15</v>
      </c>
      <c r="DJ574">
        <f>SNPs!$D$28</f>
        <v>63057028</v>
      </c>
      <c r="DK574" s="7" t="str">
        <f ca="1">IF('Randomized Data'!CD574 = 1, SNPs!$H$28 &amp; SNPs!$H$28, IF('Randomized Data'!CE574 = 1, SNPs!$H$28 &amp; INDIRECT("SNPs!" &amp; CHAR(72 +'Randomized Data'!CF574) &amp; "28"), INDIRECT("SNPs!" &amp; CHAR(72 +'Randomized Data'!CF574) &amp; "28") &amp; INDIRECT("SNPs!" &amp; CHAR(72 +'Randomized Data'!CF574) &amp; "28")))</f>
        <v>TT</v>
      </c>
      <c r="DL574" t="str">
        <f>SNPs!$F$29</f>
        <v>rs375882485</v>
      </c>
      <c r="DM574">
        <f>SNPs!$C$29</f>
        <v>11</v>
      </c>
      <c r="DN574">
        <f>SNPs!$D$29</f>
        <v>47342698</v>
      </c>
      <c r="DO574" s="7" t="str">
        <f ca="1">IF('Randomized Data'!CG574 = 1, SNPs!$H$29 &amp; SNPs!$H$29, IF('Randomized Data'!CH574 = 1, SNPs!$H$29 &amp; INDIRECT("SNPs!" &amp; CHAR(72 +'Randomized Data'!CI574) &amp; "29"), INDIRECT("SNPs!" &amp; CHAR(72 +'Randomized Data'!CI574) &amp; "29") &amp; INDIRECT("SNPs!" &amp; CHAR(72 +'Randomized Data'!CI574) &amp; "29")))</f>
        <v>GG</v>
      </c>
      <c r="DP574" t="str">
        <f>SNPs!$F$30</f>
        <v>rs397516083</v>
      </c>
      <c r="DQ574">
        <f>SNPs!$C$30</f>
        <v>11</v>
      </c>
      <c r="DR574">
        <f>SNPs!$D$30</f>
        <v>47346379</v>
      </c>
      <c r="DS574" s="7" t="str">
        <f ca="1">IF('Randomized Data'!CJ574 = 1, SNPs!$H$30 &amp; SNPs!$H$30, IF('Randomized Data'!CK574 = 1, SNPs!$H$30 &amp; INDIRECT("SNPs!" &amp; CHAR(72 +'Randomized Data'!CL574) &amp; "30"), INDIRECT("SNPs!" &amp; CHAR(72 +'Randomized Data'!CL574) &amp; "30") &amp; INDIRECT("SNPs!" &amp; CHAR(72 +'Randomized Data'!CL574) &amp; "30")))</f>
        <v>AA</v>
      </c>
      <c r="DT574" t="str">
        <f>SNPs!$F$31</f>
        <v>rs397515937</v>
      </c>
      <c r="DU574">
        <f>SNPs!$C$31</f>
        <v>11</v>
      </c>
      <c r="DV574">
        <f>SNPs!$D$31</f>
        <v>47339792</v>
      </c>
      <c r="DW574" s="7" t="str">
        <f ca="1">IF('Randomized Data'!CM574 = 1, SNPs!$H$31 &amp; SNPs!$H$31, IF('Randomized Data'!CN574 = 1, SNPs!$H$31 &amp; INDIRECT("SNPs!" &amp; CHAR(72 +'Randomized Data'!CO574) &amp; "31"), INDIRECT("SNPs!" &amp; CHAR(72 +'Randomized Data'!CO574) &amp; "31") &amp; INDIRECT("SNPs!" &amp; CHAR(72 +'Randomized Data'!CO574) &amp; "31")))</f>
        <v>AA</v>
      </c>
      <c r="DX574" t="str">
        <f>SNPs!$F$32</f>
        <v>rs397516074</v>
      </c>
      <c r="DY574">
        <f>SNPs!$C$32</f>
        <v>11</v>
      </c>
      <c r="DZ574">
        <f>SNPs!$D$32</f>
        <v>47348424</v>
      </c>
      <c r="EA574" s="7" t="str">
        <f ca="1">IF('Randomized Data'!CP574 = 1, SNPs!$H$32 &amp; SNPs!$H$32, IF('Randomized Data'!CQ574 = 1, SNPs!$H$32 &amp; INDIRECT("SNPs!" &amp; CHAR(72 +'Randomized Data'!CR574) &amp; "32"), INDIRECT("SNPs!" &amp; CHAR(72 +'Randomized Data'!CR574) &amp; "32") &amp; INDIRECT("SNPs!" &amp; CHAR(72 +'Randomized Data'!CR574) &amp; "32")))</f>
        <v>AA</v>
      </c>
      <c r="EB574" t="str">
        <f>SNPs!$F$33</f>
        <v>rs397515963</v>
      </c>
      <c r="EC574">
        <f>SNPs!$C$33</f>
        <v>11</v>
      </c>
      <c r="ED574">
        <f>SNPs!$D$33</f>
        <v>47337729</v>
      </c>
      <c r="EE574" s="7" t="str">
        <f ca="1">IF('Randomized Data'!CS574 = 1, SNPs!$H$33 &amp; SNPs!$H$33, IF('Randomized Data'!CT574 = 1, SNPs!$H$33 &amp; INDIRECT("SNPs!" &amp; CHAR(72 +'Randomized Data'!CU574) &amp; "33"), INDIRECT("SNPs!" &amp; CHAR(72 +'Randomized Data'!CU574) &amp; "33") &amp; INDIRECT("SNPs!" &amp; CHAR(72 +'Randomized Data'!CU574) &amp; "33")))</f>
        <v>--</v>
      </c>
    </row>
    <row r="575" spans="1:13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  <c r="F575" s="3">
        <v>42147</v>
      </c>
      <c r="G575" s="9" t="str">
        <f>'Randomized Data'!C575</f>
        <v>NGS Lab</v>
      </c>
      <c r="H575" t="str">
        <f>SNPs!$F$2</f>
        <v>rs12248560</v>
      </c>
      <c r="I575">
        <f>SNPs!$C$2</f>
        <v>10</v>
      </c>
      <c r="J575">
        <f>SNPs!$D$2</f>
        <v>94761900</v>
      </c>
      <c r="K575" t="str">
        <f ca="1">IF('Randomized Data'!D575 = 1, SNPs!$H$2 &amp; SNPs!$H$2, IF('Randomized Data'!E575 = 1, SNPs!$H$2 &amp; INDIRECT("SNPs!" &amp; CHAR(72 +'Randomized Data'!F575) &amp; "2"), INDIRECT("SNPs!" &amp; CHAR(72 +'Randomized Data'!F575) &amp; "2") &amp; INDIRECT("SNPs!" &amp; CHAR(72 +'Randomized Data'!F575) &amp; "2")))</f>
        <v>AA</v>
      </c>
      <c r="L575" t="str">
        <f>SNPs!$F$3</f>
        <v>rs28399504</v>
      </c>
      <c r="M575">
        <f>SNPs!$C$3</f>
        <v>10</v>
      </c>
      <c r="N575">
        <f>SNPs!$D$3</f>
        <v>94762706</v>
      </c>
      <c r="O575" t="str">
        <f ca="1">IF('Randomized Data'!G575 = 1, SNPs!$H$3 &amp; SNPs!$H$3, IF('Randomized Data'!H575 = 1, SNPs!$H$3 &amp; INDIRECT("SNPs!" &amp; CHAR(72 +'Randomized Data'!I575) &amp; "3"), INDIRECT("SNPs!" &amp; CHAR(72 +'Randomized Data'!I575) &amp; "3") &amp; INDIRECT("SNPs!" &amp; CHAR(72 +'Randomized Data'!I575) &amp; "3")))</f>
        <v>AA</v>
      </c>
      <c r="P575" t="str">
        <f>SNPs!$F$4</f>
        <v>rs41291556</v>
      </c>
      <c r="Q575">
        <f>SNPs!$C$4</f>
        <v>10</v>
      </c>
      <c r="R575">
        <f>SNPs!$D$4</f>
        <v>94775416</v>
      </c>
      <c r="S575" t="str">
        <f ca="1">IF('Randomized Data'!J575 = 1, SNPs!$H$4 &amp; SNPs!$H$4, IF('Randomized Data'!K575 = 1, SNPs!$H$4 &amp; INDIRECT("SNPs!" &amp; CHAR(72 +'Randomized Data'!L575) &amp; "4"), INDIRECT("SNPs!" &amp; CHAR(72 +'Randomized Data'!L575) &amp; "4") &amp; INDIRECT("SNPs!" &amp; CHAR(72 +'Randomized Data'!L575) &amp; "4")))</f>
        <v>TT</v>
      </c>
      <c r="T575" t="str">
        <f>SNPs!$F$5</f>
        <v>rs72558184</v>
      </c>
      <c r="U575">
        <f>SNPs!$C$5</f>
        <v>10</v>
      </c>
      <c r="V575">
        <f>SNPs!$D$5</f>
        <v>96535210</v>
      </c>
      <c r="W575" t="str">
        <f ca="1">IF('Randomized Data'!M575 = 1, SNPs!$H$5 &amp; SNPs!$H$5, IF('Randomized Data'!N575 = 1, SNPs!$H$5 &amp; INDIRECT("SNPs!" &amp; CHAR(72 +'Randomized Data'!O575) &amp; "5"), INDIRECT("SNPs!" &amp; CHAR(72 +'Randomized Data'!O575) &amp; "5") &amp; INDIRECT("SNPs!" &amp; CHAR(72 +'Randomized Data'!O575) &amp; "5")))</f>
        <v>GG</v>
      </c>
      <c r="X575" t="str">
        <f>SNPs!$F$6</f>
        <v>rs4986893</v>
      </c>
      <c r="Y575">
        <f>SNPs!$C$6</f>
        <v>10</v>
      </c>
      <c r="Z575">
        <f>SNPs!$D$6</f>
        <v>94780653</v>
      </c>
      <c r="AA575" s="7" t="str">
        <f ca="1">IF('Randomized Data'!P575 = 1, SNPs!$H$6 &amp; SNPs!$H$6, IF('Randomized Data'!Q575 = 1, SNPs!$H$6 &amp; INDIRECT("SNPs!" &amp; CHAR(72 +'Randomized Data'!R575) &amp; "6"), INDIRECT("SNPs!" &amp; CHAR(72 +'Randomized Data'!R575) &amp; "6") &amp; INDIRECT("SNPs!" &amp; CHAR(72 +'Randomized Data'!R575) &amp; "6")))</f>
        <v>GA</v>
      </c>
      <c r="AB575" t="str">
        <f>SNPs!$F$7</f>
        <v>rs4244285</v>
      </c>
      <c r="AC575">
        <f>SNPs!$C$7</f>
        <v>10</v>
      </c>
      <c r="AD575">
        <f>SNPs!$D$7</f>
        <v>94781859</v>
      </c>
      <c r="AE575" s="7" t="str">
        <f ca="1">IF('Randomized Data'!S575 = 1, SNPs!$H$7 &amp; SNPs!$H$7, IF('Randomized Data'!T575 = 1, SNPs!$H$7 &amp; INDIRECT("SNPs!" &amp; CHAR(72 +'Randomized Data'!U575) &amp; "7"), INDIRECT("SNPs!" &amp; CHAR(72 +'Randomized Data'!U575) &amp; "7") &amp; INDIRECT("SNPs!" &amp; CHAR(72 +'Randomized Data'!U575) &amp; "7")))</f>
        <v>GG</v>
      </c>
      <c r="AF575" t="str">
        <f>SNPs!$F$8</f>
        <v>rs72558186</v>
      </c>
      <c r="AG575">
        <f>SNPs!$C$8</f>
        <v>10</v>
      </c>
      <c r="AH575">
        <f>SNPs!$D$8</f>
        <v>94781999</v>
      </c>
      <c r="AI575" s="7" t="str">
        <f ca="1">IF('Randomized Data'!V575 = 1, SNPs!$H$8 &amp; SNPs!$H$8, IF('Randomized Data'!W575 = 1, SNPs!$H$8 &amp; INDIRECT("SNPs!" &amp; CHAR(72 +'Randomized Data'!X575) &amp; "8"), INDIRECT("SNPs!" &amp; CHAR(72 +'Randomized Data'!X575) &amp; "8") &amp; INDIRECT("SNPs!" &amp; CHAR(72 +'Randomized Data'!X575) &amp; "8")))</f>
        <v>TT</v>
      </c>
      <c r="AJ575" t="str">
        <f>SNPs!$F$9</f>
        <v>rs56337013</v>
      </c>
      <c r="AK575">
        <f>SNPs!$C$9</f>
        <v>10</v>
      </c>
      <c r="AL575">
        <f>SNPs!$D$9</f>
        <v>94852738</v>
      </c>
      <c r="AM575" s="7" t="str">
        <f ca="1">IF('Randomized Data'!Y$2 = 1, SNPs!$H$9 &amp; SNPs!$H$9, IF('Randomized Data'!Z575 = 1, SNPs!$H$9 &amp; INDIRECT("SNPs!" &amp; CHAR(72 +'Randomized Data'!AA575) &amp; "9"), INDIRECT("SNPs!" &amp; CHAR(72 +'Randomized Data'!AA575) &amp; "9") &amp; INDIRECT("SNPs!" &amp; CHAR(72 +'Randomized Data'!AA575) &amp; "9")))</f>
        <v>TT</v>
      </c>
      <c r="AN575" t="str">
        <f>SNPs!$F$10</f>
        <v>rs17884712</v>
      </c>
      <c r="AO575">
        <f>SNPs!$C$10</f>
        <v>10</v>
      </c>
      <c r="AP575">
        <f>SNPs!$D$10</f>
        <v>94775489</v>
      </c>
      <c r="AQ575" s="7" t="str">
        <f ca="1">IF('Randomized Data'!AB575 = 1, SNPs!$H$10 &amp; SNPs!$H$10, IF('Randomized Data'!AC575 = 1, SNPs!$H$10 &amp; INDIRECT("SNPs!" &amp; CHAR(72 +'Randomized Data'!AD575) &amp; "10"), INDIRECT("SNPs!" &amp; CHAR(72 +'Randomized Data'!AD575) &amp; "10") &amp; INDIRECT("SNPs!" &amp; CHAR(72 +'Randomized Data'!AD575) &amp; "10")))</f>
        <v>GG</v>
      </c>
      <c r="AR575" t="str">
        <f>SNPs!$F$11</f>
        <v>rs6413438</v>
      </c>
      <c r="AS575">
        <f>SNPs!$C$11</f>
        <v>10</v>
      </c>
      <c r="AT575">
        <f>SNPs!$D$11</f>
        <v>94781858</v>
      </c>
      <c r="AU575" s="7" t="str">
        <f ca="1">IF('Randomized Data'!AE575 = 1, SNPs!$H$11 &amp; SNPs!$H$11, IF('Randomized Data'!AF575 = 1, SNPs!$H$11 &amp; INDIRECT("SNPs!" &amp; CHAR(72 +'Randomized Data'!AG575) &amp; "11"), INDIRECT("SNPs!" &amp; CHAR(72 +'Randomized Data'!AG575) &amp; "11") &amp; INDIRECT("SNPs!" &amp; CHAR(72 +'Randomized Data'!AG575) &amp; "11")))</f>
        <v>TT</v>
      </c>
      <c r="AV575" t="str">
        <f>SNPs!$F$12</f>
        <v>rs1057910</v>
      </c>
      <c r="AW575">
        <f>SNPs!$C$12</f>
        <v>10</v>
      </c>
      <c r="AX575">
        <f>SNPs!$D$12</f>
        <v>94981296</v>
      </c>
      <c r="AY575" s="7" t="str">
        <f ca="1">IF('Randomized Data'!AH575 = 1, SNPs!$H$12 &amp; SNPs!$H$12, IF('Randomized Data'!AI575 = 1, SNPs!$H$12 &amp; INDIRECT("SNPs!" &amp; CHAR(72 +'Randomized Data'!AJ575) &amp; "12"), INDIRECT("SNPs!" &amp; CHAR(72 +'Randomized Data'!AJ575) &amp; "12") &amp; INDIRECT("SNPs!" &amp; CHAR(72 +'Randomized Data'!AJ575) &amp; "12")))</f>
        <v>AA</v>
      </c>
      <c r="AZ575" t="str">
        <f>SNPs!$F$13</f>
        <v>rs1799853</v>
      </c>
      <c r="BA575">
        <f>SNPs!$C$13</f>
        <v>10</v>
      </c>
      <c r="BB575">
        <f>SNPs!$D$13</f>
        <v>94942290</v>
      </c>
      <c r="BC575" s="7" t="str">
        <f ca="1">IF('Randomized Data'!AK575 = 1, SNPs!$H$13 &amp; SNPs!$H$13, IF('Randomized Data'!AL575 = 1, SNPs!$H$13 &amp; INDIRECT("SNPs!" &amp; CHAR(72 +'Randomized Data'!AM575) &amp; "13"), INDIRECT("SNPs!" &amp; CHAR(72 +'Randomized Data'!AM575) &amp; "13") &amp; INDIRECT("SNPs!" &amp; CHAR(72 +'Randomized Data'!AM575) &amp; "13")))</f>
        <v>CC</v>
      </c>
      <c r="BD575" t="str">
        <f>SNPs!$F$14</f>
        <v>rs9923231</v>
      </c>
      <c r="BE575">
        <f>SNPs!$C$14</f>
        <v>16</v>
      </c>
      <c r="BF575">
        <f>SNPs!$D$14</f>
        <v>31096368</v>
      </c>
      <c r="BG575" s="7" t="str">
        <f ca="1">IF('Randomized Data'!AN575 = 1, SNPs!$H$14 &amp; SNPs!$H$14, IF('Randomized Data'!AO575 = 1, SNPs!$H$14 &amp; INDIRECT("SNPs!" &amp; CHAR(72 +'Randomized Data'!AP575) &amp; "14"), INDIRECT("SNPs!" &amp; CHAR(72 +'Randomized Data'!AP575) &amp; "14") &amp; INDIRECT("SNPs!" &amp; CHAR(72 +'Randomized Data'!AP575) &amp; "14")))</f>
        <v>CC</v>
      </c>
      <c r="BH575" t="str">
        <f>SNPs!$F$15</f>
        <v>rs9934438</v>
      </c>
      <c r="BI575">
        <f>SNPs!$C$15</f>
        <v>16</v>
      </c>
      <c r="BJ575">
        <f>SNPs!$D$15</f>
        <v>31093557</v>
      </c>
      <c r="BK575" s="7" t="str">
        <f ca="1">IF('Randomized Data'!AQ575 = 1, SNPs!$H$15 &amp; SNPs!$H$15, IF('Randomized Data'!AR575 = 1, SNPs!$H$15 &amp; INDIRECT("SNPs!" &amp; CHAR(72 +'Randomized Data'!AS575) &amp; "15"), INDIRECT("SNPs!" &amp; CHAR(72 +'Randomized Data'!AS575) &amp; "15") &amp; INDIRECT("SNPs!" &amp; CHAR(72 +'Randomized Data'!AS575) &amp; "15")))</f>
        <v>AA</v>
      </c>
      <c r="BL575" t="str">
        <f>SNPs!$F$16</f>
        <v>rs8050894</v>
      </c>
      <c r="BM575">
        <f>SNPs!$C$16</f>
        <v>16</v>
      </c>
      <c r="BN575">
        <f>SNPs!$D$16</f>
        <v>31093188</v>
      </c>
      <c r="BO575" s="7" t="str">
        <f ca="1">IF('Randomized Data'!AT575 = 1, SNPs!$H$16 &amp; SNPs!$H$16, IF('Randomized Data'!AU575 = 1, SNPs!$H$16 &amp; INDIRECT("SNPs!" &amp; CHAR(72 +'Randomized Data'!AV575) &amp; "16"), INDIRECT("SNPs!" &amp; CHAR(72 +'Randomized Data'!AV575) &amp; "16") &amp; INDIRECT("SNPs!" &amp; CHAR(72 +'Randomized Data'!AV575) &amp; "16")))</f>
        <v>GG</v>
      </c>
      <c r="BP575" t="str">
        <f>SNPs!$F$17</f>
        <v>rs6025</v>
      </c>
      <c r="BQ575">
        <f>SNPs!$C$17</f>
        <v>1</v>
      </c>
      <c r="BR575">
        <f>SNPs!$D$17</f>
        <v>169549811</v>
      </c>
      <c r="BS575" s="7" t="str">
        <f ca="1">IF('Randomized Data'!AW575 = 1, SNPs!$H$17 &amp; SNPs!$H$17, IF('Randomized Data'!AX575 = 1, SNPs!$H$17 &amp; INDIRECT("SNPs!" &amp; CHAR(72 +'Randomized Data'!AY575) &amp; "17"), INDIRECT("SNPs!" &amp; CHAR(72 +'Randomized Data'!AY575) &amp; "17") &amp; INDIRECT("SNPs!" &amp; CHAR(72 +'Randomized Data'!AY575) &amp; "17")))</f>
        <v>GA</v>
      </c>
      <c r="BT575" t="str">
        <f>SNPs!$F$18</f>
        <v>rs1799963</v>
      </c>
      <c r="BU575">
        <f>SNPs!$C$18</f>
        <v>11</v>
      </c>
      <c r="BV575">
        <f>SNPs!$D$18</f>
        <v>46739505</v>
      </c>
      <c r="BW575" s="7" t="str">
        <f ca="1">IF('Randomized Data'!AZ575 = 1, SNPs!$H$18 &amp; SNPs!$H$18, IF('Randomized Data'!BA575 = 1, SNPs!$H$18 &amp; INDIRECT("SNPs!" &amp; CHAR(72 +'Randomized Data'!BB575) &amp; "18"), INDIRECT("SNPs!" &amp; CHAR(72 +'Randomized Data'!BB575) &amp; "18") &amp; INDIRECT("SNPs!" &amp; CHAR(72 +'Randomized Data'!BB575) &amp; "18")))</f>
        <v>GG</v>
      </c>
      <c r="BX575" t="str">
        <f>SNPs!$F$19</f>
        <v>rs121913626</v>
      </c>
      <c r="BY575">
        <f>SNPs!$C$19</f>
        <v>14</v>
      </c>
      <c r="BZ575">
        <f>SNPs!$D$19</f>
        <v>23427723</v>
      </c>
      <c r="CA575" s="7" t="str">
        <f ca="1">IF('Randomized Data'!BC575 = 1, SNPs!$H$19 &amp; SNPs!$H$19, IF('Randomized Data'!BD575 = 1, SNPs!$H$19 &amp; INDIRECT("SNPs!" &amp; CHAR(72 +'Randomized Data'!BE575) &amp; "19"), INDIRECT("SNPs!" &amp; CHAR(72 +'Randomized Data'!BE575) &amp; "19") &amp; INDIRECT("SNPs!" &amp; CHAR(72 +'Randomized Data'!BE575) &amp; "19")))</f>
        <v>GC</v>
      </c>
      <c r="CB575" t="str">
        <f>SNPs!$F$20</f>
        <v>rs3218713</v>
      </c>
      <c r="CC575">
        <f>SNPs!$C$20</f>
        <v>14</v>
      </c>
      <c r="CD575">
        <f>SNPs!$D$20</f>
        <v>23431468</v>
      </c>
      <c r="CE575" s="7" t="str">
        <f ca="1">IF('Randomized Data'!BF575 = 1, SNPs!$H$20 &amp; SNPs!$H$20, IF('Randomized Data'!BG575 = 1, SNPs!$H$20 &amp; INDIRECT("SNPs!" &amp; CHAR(72 +'Randomized Data'!BH575) &amp; "20"), INDIRECT("SNPs!" &amp; CHAR(72 +'Randomized Data'!BH575) &amp; "20") &amp; INDIRECT("SNPs!" &amp; CHAR(72 +'Randomized Data'!BH575) &amp; "20")))</f>
        <v>AA</v>
      </c>
      <c r="CF575" t="str">
        <f>SNPs!$F$21</f>
        <v>rs3218714</v>
      </c>
      <c r="CG575">
        <f>SNPs!$C$21</f>
        <v>14</v>
      </c>
      <c r="CH575">
        <f>SNPs!$D$21</f>
        <v>23429279</v>
      </c>
      <c r="CI575" s="7" t="str">
        <f ca="1">IF('Randomized Data'!BI575 = 1, SNPs!$H$21 &amp; SNPs!$H$21, IF('Randomized Data'!BJ575 = 1, SNPs!$H$21 &amp; INDIRECT("SNPs!" &amp; CHAR(72 +'Randomized Data'!BK575) &amp; "21"), INDIRECT("SNPs!" &amp; CHAR(72 +'Randomized Data'!BK575) &amp; "21") &amp; INDIRECT("SNPs!" &amp; CHAR(72 +'Randomized Data'!BK575) &amp; "21")))</f>
        <v>TT</v>
      </c>
      <c r="CJ575" t="str">
        <f>SNPs!$F$22</f>
        <v>rs121964855</v>
      </c>
      <c r="CK575">
        <f>SNPs!$C$22</f>
        <v>1</v>
      </c>
      <c r="CL575">
        <f>SNPs!$D$22</f>
        <v>201365638</v>
      </c>
      <c r="CM575" s="7" t="str">
        <f ca="1">IF('Randomized Data'!BL575 = 1, SNPs!$H$22 &amp; SNPs!$H$22, IF('Randomized Data'!BM575 = 1, SNPs!$H$22 &amp; INDIRECT("SNPs!" &amp; CHAR(72 +'Randomized Data'!BN575) &amp; "22"), INDIRECT("SNPs!" &amp; CHAR(72 +'Randomized Data'!BN575) &amp; "22") &amp; INDIRECT("SNPs!" &amp; CHAR(72 +'Randomized Data'!BN575) &amp; "22")))</f>
        <v>AA</v>
      </c>
      <c r="CN575" t="str">
        <f>SNPs!$F$23</f>
        <v>rs121964856</v>
      </c>
      <c r="CO575">
        <f>SNPs!$C$23</f>
        <v>1</v>
      </c>
      <c r="CP575">
        <f>SNPs!$D$23</f>
        <v>201365297</v>
      </c>
      <c r="CQ575" s="7" t="str">
        <f ca="1">IF('Randomized Data'!BO575 = 1, SNPs!$H$23 &amp; SNPs!$H$23, IF('Randomized Data'!BP575 = 1, SNPs!$H$23 &amp; INDIRECT("SNPs!" &amp; CHAR(72 +'Randomized Data'!BQ575) &amp; "23"), INDIRECT("SNPs!" &amp; CHAR(72 +'Randomized Data'!BQ575) &amp; "23") &amp; INDIRECT("SNPs!" &amp; CHAR(72 +'Randomized Data'!BQ575) &amp; "23")))</f>
        <v>GG</v>
      </c>
      <c r="CR575" t="str">
        <f>SNPs!$F$24</f>
        <v>rs121964857</v>
      </c>
      <c r="CS575">
        <f>SNPs!$C$24</f>
        <v>1</v>
      </c>
      <c r="CT575">
        <f>SNPs!$D$24</f>
        <v>201359245</v>
      </c>
      <c r="CU575" s="7" t="str">
        <f ca="1">IF('Randomized Data'!BR575 = 1, SNPs!$H$24 &amp; SNPs!$H$24, IF('Randomized Data'!BS575 = 1, SNPs!$H$24 &amp; INDIRECT("SNPs!" &amp; CHAR(72 +'Randomized Data'!BT575) &amp; "24"), INDIRECT("SNPs!" &amp; CHAR(72 +'Randomized Data'!BT575) &amp; "24") &amp; INDIRECT("SNPs!" &amp; CHAR(72 +'Randomized Data'!BT575) &amp; "24")))</f>
        <v>CC</v>
      </c>
      <c r="CV575" t="str">
        <f>SNPs!$F$25</f>
        <v>rs28934269</v>
      </c>
      <c r="CW575">
        <f>SNPs!$C$25</f>
        <v>15</v>
      </c>
      <c r="CX575">
        <f>SNPs!$D$25</f>
        <v>63060915</v>
      </c>
      <c r="CY575" s="7" t="str">
        <f ca="1">IF('Randomized Data'!BU575 = 1, SNPs!$H$25 &amp; SNPs!$H$25, IF('Randomized Data'!BV575 = 1, SNPs!$H$25 &amp; INDIRECT("SNPs!" &amp; CHAR(72 +'Randomized Data'!BW575) &amp; "25"), INDIRECT("SNPs!" &amp; CHAR(72 +'Randomized Data'!BW575) &amp; "25") &amp; INDIRECT("SNPs!" &amp; CHAR(72 +'Randomized Data'!BW575) &amp; "25")))</f>
        <v>AG</v>
      </c>
      <c r="CZ575" t="str">
        <f>SNPs!$F$26</f>
        <v>rs28934270</v>
      </c>
      <c r="DA575">
        <f>SNPs!$C$26</f>
        <v>15</v>
      </c>
      <c r="DB575">
        <f>SNPs!$D$26</f>
        <v>63060899</v>
      </c>
      <c r="DC575" s="7" t="str">
        <f ca="1">IF('Randomized Data'!BX575 = 1, SNPs!$H$26 &amp; SNPs!$H$26, IF('Randomized Data'!BY575 = 1, SNPs!$H$26 &amp; INDIRECT("SNPs!" &amp; CHAR(72 +'Randomized Data'!BZ575) &amp; "26"), INDIRECT("SNPs!" &amp; CHAR(72 +'Randomized Data'!BZ575) &amp; "26") &amp; INDIRECT("SNPs!" &amp; CHAR(72 +'Randomized Data'!BZ575) &amp; "26")))</f>
        <v>GG</v>
      </c>
      <c r="DD575" t="str">
        <f>SNPs!$F$27</f>
        <v>rs727504290</v>
      </c>
      <c r="DE575">
        <f>SNPs!$C$27</f>
        <v>15</v>
      </c>
      <c r="DF575">
        <f>SNPs!$D$27</f>
        <v>63042875</v>
      </c>
      <c r="DG575" s="7" t="str">
        <f ca="1">IF('Randomized Data'!CA575 = 1, SNPs!$H$27 &amp; SNPs!$H$27, IF('Randomized Data'!CB575 = 1, SNPs!$H$27 &amp; INDIRECT("SNPs!" &amp; CHAR(72 +'Randomized Data'!CC575) &amp; "27"), INDIRECT("SNPs!" &amp; CHAR(72 +'Randomized Data'!CC575) &amp; "27") &amp; INDIRECT("SNPs!" &amp; CHAR(72 +'Randomized Data'!CC575) &amp; "27")))</f>
        <v>GC</v>
      </c>
      <c r="DH575" t="str">
        <f>SNPs!$F$28</f>
        <v>rs104894504</v>
      </c>
      <c r="DI575">
        <f>SNPs!$C$28</f>
        <v>15</v>
      </c>
      <c r="DJ575">
        <f>SNPs!$D$28</f>
        <v>63057028</v>
      </c>
      <c r="DK575" s="7" t="str">
        <f ca="1">IF('Randomized Data'!CD575 = 1, SNPs!$H$28 &amp; SNPs!$H$28, IF('Randomized Data'!CE575 = 1, SNPs!$H$28 &amp; INDIRECT("SNPs!" &amp; CHAR(72 +'Randomized Data'!CF575) &amp; "28"), INDIRECT("SNPs!" &amp; CHAR(72 +'Randomized Data'!CF575) &amp; "28") &amp; INDIRECT("SNPs!" &amp; CHAR(72 +'Randomized Data'!CF575) &amp; "28")))</f>
        <v>TC</v>
      </c>
      <c r="DL575" t="str">
        <f>SNPs!$F$29</f>
        <v>rs375882485</v>
      </c>
      <c r="DM575">
        <f>SNPs!$C$29</f>
        <v>11</v>
      </c>
      <c r="DN575">
        <f>SNPs!$D$29</f>
        <v>47342698</v>
      </c>
      <c r="DO575" s="7" t="str">
        <f ca="1">IF('Randomized Data'!CG575 = 1, SNPs!$H$29 &amp; SNPs!$H$29, IF('Randomized Data'!CH575 = 1, SNPs!$H$29 &amp; INDIRECT("SNPs!" &amp; CHAR(72 +'Randomized Data'!CI575) &amp; "29"), INDIRECT("SNPs!" &amp; CHAR(72 +'Randomized Data'!CI575) &amp; "29") &amp; INDIRECT("SNPs!" &amp; CHAR(72 +'Randomized Data'!CI575) &amp; "29")))</f>
        <v>GG</v>
      </c>
      <c r="DP575" t="str">
        <f>SNPs!$F$30</f>
        <v>rs397516083</v>
      </c>
      <c r="DQ575">
        <f>SNPs!$C$30</f>
        <v>11</v>
      </c>
      <c r="DR575">
        <f>SNPs!$D$30</f>
        <v>47346379</v>
      </c>
      <c r="DS575" s="7" t="str">
        <f ca="1">IF('Randomized Data'!CJ575 = 1, SNPs!$H$30 &amp; SNPs!$H$30, IF('Randomized Data'!CK575 = 1, SNPs!$H$30 &amp; INDIRECT("SNPs!" &amp; CHAR(72 +'Randomized Data'!CL575) &amp; "30"), INDIRECT("SNPs!" &amp; CHAR(72 +'Randomized Data'!CL575) &amp; "30") &amp; INDIRECT("SNPs!" &amp; CHAR(72 +'Randomized Data'!CL575) &amp; "30")))</f>
        <v>AA</v>
      </c>
      <c r="DT575" t="str">
        <f>SNPs!$F$31</f>
        <v>rs397515937</v>
      </c>
      <c r="DU575">
        <f>SNPs!$C$31</f>
        <v>11</v>
      </c>
      <c r="DV575">
        <f>SNPs!$D$31</f>
        <v>47339792</v>
      </c>
      <c r="DW575" s="7" t="str">
        <f ca="1">IF('Randomized Data'!CM575 = 1, SNPs!$H$31 &amp; SNPs!$H$31, IF('Randomized Data'!CN575 = 1, SNPs!$H$31 &amp; INDIRECT("SNPs!" &amp; CHAR(72 +'Randomized Data'!CO575) &amp; "31"), INDIRECT("SNPs!" &amp; CHAR(72 +'Randomized Data'!CO575) &amp; "31") &amp; INDIRECT("SNPs!" &amp; CHAR(72 +'Randomized Data'!CO575) &amp; "31")))</f>
        <v>GG</v>
      </c>
      <c r="DX575" t="str">
        <f>SNPs!$F$32</f>
        <v>rs397516074</v>
      </c>
      <c r="DY575">
        <f>SNPs!$C$32</f>
        <v>11</v>
      </c>
      <c r="DZ575">
        <f>SNPs!$D$32</f>
        <v>47348424</v>
      </c>
      <c r="EA575" s="7" t="str">
        <f ca="1">IF('Randomized Data'!CP575 = 1, SNPs!$H$32 &amp; SNPs!$H$32, IF('Randomized Data'!CQ575 = 1, SNPs!$H$32 &amp; INDIRECT("SNPs!" &amp; CHAR(72 +'Randomized Data'!CR575) &amp; "32"), INDIRECT("SNPs!" &amp; CHAR(72 +'Randomized Data'!CR575) &amp; "32") &amp; INDIRECT("SNPs!" &amp; CHAR(72 +'Randomized Data'!CR575) &amp; "32")))</f>
        <v>GG</v>
      </c>
      <c r="EB575" t="str">
        <f>SNPs!$F$33</f>
        <v>rs397515963</v>
      </c>
      <c r="EC575">
        <f>SNPs!$C$33</f>
        <v>11</v>
      </c>
      <c r="ED575">
        <f>SNPs!$D$33</f>
        <v>47337729</v>
      </c>
      <c r="EE575" s="7" t="str">
        <f ca="1">IF('Randomized Data'!CS575 = 1, SNPs!$H$33 &amp; SNPs!$H$33, IF('Randomized Data'!CT575 = 1, SNPs!$H$33 &amp; INDIRECT("SNPs!" &amp; CHAR(72 +'Randomized Data'!CU575) &amp; "33"), INDIRECT("SNPs!" &amp; CHAR(72 +'Randomized Data'!CU575) &amp; "33") &amp; INDIRECT("SNPs!" &amp; CHAR(72 +'Randomized Data'!CU575) &amp; "33")))</f>
        <v>GG</v>
      </c>
    </row>
    <row r="576" spans="1:13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  <c r="F576" s="3">
        <v>42154</v>
      </c>
      <c r="G576" s="9" t="str">
        <f>'Randomized Data'!C576</f>
        <v>NGS Lab</v>
      </c>
      <c r="H576" t="str">
        <f>SNPs!$F$2</f>
        <v>rs12248560</v>
      </c>
      <c r="I576">
        <f>SNPs!$C$2</f>
        <v>10</v>
      </c>
      <c r="J576">
        <f>SNPs!$D$2</f>
        <v>94761900</v>
      </c>
      <c r="K576" t="str">
        <f ca="1">IF('Randomized Data'!D576 = 1, SNPs!$H$2 &amp; SNPs!$H$2, IF('Randomized Data'!E576 = 1, SNPs!$H$2 &amp; INDIRECT("SNPs!" &amp; CHAR(72 +'Randomized Data'!F576) &amp; "2"), INDIRECT("SNPs!" &amp; CHAR(72 +'Randomized Data'!F576) &amp; "2") &amp; INDIRECT("SNPs!" &amp; CHAR(72 +'Randomized Data'!F576) &amp; "2")))</f>
        <v>TT</v>
      </c>
      <c r="L576" t="str">
        <f>SNPs!$F$3</f>
        <v>rs28399504</v>
      </c>
      <c r="M576">
        <f>SNPs!$C$3</f>
        <v>10</v>
      </c>
      <c r="N576">
        <f>SNPs!$D$3</f>
        <v>94762706</v>
      </c>
      <c r="O576" t="str">
        <f ca="1">IF('Randomized Data'!G576 = 1, SNPs!$H$3 &amp; SNPs!$H$3, IF('Randomized Data'!H576 = 1, SNPs!$H$3 &amp; INDIRECT("SNPs!" &amp; CHAR(72 +'Randomized Data'!I576) &amp; "3"), INDIRECT("SNPs!" &amp; CHAR(72 +'Randomized Data'!I576) &amp; "3") &amp; INDIRECT("SNPs!" &amp; CHAR(72 +'Randomized Data'!I576) &amp; "3")))</f>
        <v>AA</v>
      </c>
      <c r="P576" t="str">
        <f>SNPs!$F$4</f>
        <v>rs41291556</v>
      </c>
      <c r="Q576">
        <f>SNPs!$C$4</f>
        <v>10</v>
      </c>
      <c r="R576">
        <f>SNPs!$D$4</f>
        <v>94775416</v>
      </c>
      <c r="S576" t="str">
        <f ca="1">IF('Randomized Data'!J576 = 1, SNPs!$H$4 &amp; SNPs!$H$4, IF('Randomized Data'!K576 = 1, SNPs!$H$4 &amp; INDIRECT("SNPs!" &amp; CHAR(72 +'Randomized Data'!L576) &amp; "4"), INDIRECT("SNPs!" &amp; CHAR(72 +'Randomized Data'!L576) &amp; "4") &amp; INDIRECT("SNPs!" &amp; CHAR(72 +'Randomized Data'!L576) &amp; "4")))</f>
        <v>TC</v>
      </c>
      <c r="T576" t="str">
        <f>SNPs!$F$5</f>
        <v>rs72558184</v>
      </c>
      <c r="U576">
        <f>SNPs!$C$5</f>
        <v>10</v>
      </c>
      <c r="V576">
        <f>SNPs!$D$5</f>
        <v>96535210</v>
      </c>
      <c r="W576" t="str">
        <f ca="1">IF('Randomized Data'!M576 = 1, SNPs!$H$5 &amp; SNPs!$H$5, IF('Randomized Data'!N576 = 1, SNPs!$H$5 &amp; INDIRECT("SNPs!" &amp; CHAR(72 +'Randomized Data'!O576) &amp; "5"), INDIRECT("SNPs!" &amp; CHAR(72 +'Randomized Data'!O576) &amp; "5") &amp; INDIRECT("SNPs!" &amp; CHAR(72 +'Randomized Data'!O576) &amp; "5")))</f>
        <v>GA</v>
      </c>
      <c r="X576" t="str">
        <f>SNPs!$F$6</f>
        <v>rs4986893</v>
      </c>
      <c r="Y576">
        <f>SNPs!$C$6</f>
        <v>10</v>
      </c>
      <c r="Z576">
        <f>SNPs!$D$6</f>
        <v>94780653</v>
      </c>
      <c r="AA576" s="7" t="str">
        <f ca="1">IF('Randomized Data'!P576 = 1, SNPs!$H$6 &amp; SNPs!$H$6, IF('Randomized Data'!Q576 = 1, SNPs!$H$6 &amp; INDIRECT("SNPs!" &amp; CHAR(72 +'Randomized Data'!R576) &amp; "6"), INDIRECT("SNPs!" &amp; CHAR(72 +'Randomized Data'!R576) &amp; "6") &amp; INDIRECT("SNPs!" &amp; CHAR(72 +'Randomized Data'!R576) &amp; "6")))</f>
        <v>AA</v>
      </c>
      <c r="AB576" t="str">
        <f>SNPs!$F$7</f>
        <v>rs4244285</v>
      </c>
      <c r="AC576">
        <f>SNPs!$C$7</f>
        <v>10</v>
      </c>
      <c r="AD576">
        <f>SNPs!$D$7</f>
        <v>94781859</v>
      </c>
      <c r="AE576" s="7" t="str">
        <f ca="1">IF('Randomized Data'!S576 = 1, SNPs!$H$7 &amp; SNPs!$H$7, IF('Randomized Data'!T576 = 1, SNPs!$H$7 &amp; INDIRECT("SNPs!" &amp; CHAR(72 +'Randomized Data'!U576) &amp; "7"), INDIRECT("SNPs!" &amp; CHAR(72 +'Randomized Data'!U576) &amp; "7") &amp; INDIRECT("SNPs!" &amp; CHAR(72 +'Randomized Data'!U576) &amp; "7")))</f>
        <v>GC</v>
      </c>
      <c r="AF576" t="str">
        <f>SNPs!$F$8</f>
        <v>rs72558186</v>
      </c>
      <c r="AG576">
        <f>SNPs!$C$8</f>
        <v>10</v>
      </c>
      <c r="AH576">
        <f>SNPs!$D$8</f>
        <v>94781999</v>
      </c>
      <c r="AI576" s="7" t="str">
        <f ca="1">IF('Randomized Data'!V576 = 1, SNPs!$H$8 &amp; SNPs!$H$8, IF('Randomized Data'!W576 = 1, SNPs!$H$8 &amp; INDIRECT("SNPs!" &amp; CHAR(72 +'Randomized Data'!X576) &amp; "8"), INDIRECT("SNPs!" &amp; CHAR(72 +'Randomized Data'!X576) &amp; "8") &amp; INDIRECT("SNPs!" &amp; CHAR(72 +'Randomized Data'!X576) &amp; "8")))</f>
        <v>AA</v>
      </c>
      <c r="AJ576" t="str">
        <f>SNPs!$F$9</f>
        <v>rs56337013</v>
      </c>
      <c r="AK576">
        <f>SNPs!$C$9</f>
        <v>10</v>
      </c>
      <c r="AL576">
        <f>SNPs!$D$9</f>
        <v>94852738</v>
      </c>
      <c r="AM576" s="7" t="str">
        <f ca="1">IF('Randomized Data'!Y$2 = 1, SNPs!$H$9 &amp; SNPs!$H$9, IF('Randomized Data'!Z576 = 1, SNPs!$H$9 &amp; INDIRECT("SNPs!" &amp; CHAR(72 +'Randomized Data'!AA576) &amp; "9"), INDIRECT("SNPs!" &amp; CHAR(72 +'Randomized Data'!AA576) &amp; "9") &amp; INDIRECT("SNPs!" &amp; CHAR(72 +'Randomized Data'!AA576) &amp; "9")))</f>
        <v>CT</v>
      </c>
      <c r="AN576" t="str">
        <f>SNPs!$F$10</f>
        <v>rs17884712</v>
      </c>
      <c r="AO576">
        <f>SNPs!$C$10</f>
        <v>10</v>
      </c>
      <c r="AP576">
        <f>SNPs!$D$10</f>
        <v>94775489</v>
      </c>
      <c r="AQ576" s="7" t="str">
        <f ca="1">IF('Randomized Data'!AB576 = 1, SNPs!$H$10 &amp; SNPs!$H$10, IF('Randomized Data'!AC576 = 1, SNPs!$H$10 &amp; INDIRECT("SNPs!" &amp; CHAR(72 +'Randomized Data'!AD576) &amp; "10"), INDIRECT("SNPs!" &amp; CHAR(72 +'Randomized Data'!AD576) &amp; "10") &amp; INDIRECT("SNPs!" &amp; CHAR(72 +'Randomized Data'!AD576) &amp; "10")))</f>
        <v>GG</v>
      </c>
      <c r="AR576" t="str">
        <f>SNPs!$F$11</f>
        <v>rs6413438</v>
      </c>
      <c r="AS576">
        <f>SNPs!$C$11</f>
        <v>10</v>
      </c>
      <c r="AT576">
        <f>SNPs!$D$11</f>
        <v>94781858</v>
      </c>
      <c r="AU576" s="7" t="str">
        <f ca="1">IF('Randomized Data'!AE576 = 1, SNPs!$H$11 &amp; SNPs!$H$11, IF('Randomized Data'!AF576 = 1, SNPs!$H$11 &amp; INDIRECT("SNPs!" &amp; CHAR(72 +'Randomized Data'!AG576) &amp; "11"), INDIRECT("SNPs!" &amp; CHAR(72 +'Randomized Data'!AG576) &amp; "11") &amp; INDIRECT("SNPs!" &amp; CHAR(72 +'Randomized Data'!AG576) &amp; "11")))</f>
        <v>CC</v>
      </c>
      <c r="AV576" t="str">
        <f>SNPs!$F$12</f>
        <v>rs1057910</v>
      </c>
      <c r="AW576">
        <f>SNPs!$C$12</f>
        <v>10</v>
      </c>
      <c r="AX576">
        <f>SNPs!$D$12</f>
        <v>94981296</v>
      </c>
      <c r="AY576" s="7" t="str">
        <f ca="1">IF('Randomized Data'!AH576 = 1, SNPs!$H$12 &amp; SNPs!$H$12, IF('Randomized Data'!AI576 = 1, SNPs!$H$12 &amp; INDIRECT("SNPs!" &amp; CHAR(72 +'Randomized Data'!AJ576) &amp; "12"), INDIRECT("SNPs!" &amp; CHAR(72 +'Randomized Data'!AJ576) &amp; "12") &amp; INDIRECT("SNPs!" &amp; CHAR(72 +'Randomized Data'!AJ576) &amp; "12")))</f>
        <v>AA</v>
      </c>
      <c r="AZ576" t="str">
        <f>SNPs!$F$13</f>
        <v>rs1799853</v>
      </c>
      <c r="BA576">
        <f>SNPs!$C$13</f>
        <v>10</v>
      </c>
      <c r="BB576">
        <f>SNPs!$D$13</f>
        <v>94942290</v>
      </c>
      <c r="BC576" s="7" t="str">
        <f ca="1">IF('Randomized Data'!AK576 = 1, SNPs!$H$13 &amp; SNPs!$H$13, IF('Randomized Data'!AL576 = 1, SNPs!$H$13 &amp; INDIRECT("SNPs!" &amp; CHAR(72 +'Randomized Data'!AM576) &amp; "13"), INDIRECT("SNPs!" &amp; CHAR(72 +'Randomized Data'!AM576) &amp; "13") &amp; INDIRECT("SNPs!" &amp; CHAR(72 +'Randomized Data'!AM576) &amp; "13")))</f>
        <v>CC</v>
      </c>
      <c r="BD576" t="str">
        <f>SNPs!$F$14</f>
        <v>rs9923231</v>
      </c>
      <c r="BE576">
        <f>SNPs!$C$14</f>
        <v>16</v>
      </c>
      <c r="BF576">
        <f>SNPs!$D$14</f>
        <v>31096368</v>
      </c>
      <c r="BG576" s="7" t="str">
        <f ca="1">IF('Randomized Data'!AN576 = 1, SNPs!$H$14 &amp; SNPs!$H$14, IF('Randomized Data'!AO576 = 1, SNPs!$H$14 &amp; INDIRECT("SNPs!" &amp; CHAR(72 +'Randomized Data'!AP576) &amp; "14"), INDIRECT("SNPs!" &amp; CHAR(72 +'Randomized Data'!AP576) &amp; "14") &amp; INDIRECT("SNPs!" &amp; CHAR(72 +'Randomized Data'!AP576) &amp; "14")))</f>
        <v>CG</v>
      </c>
      <c r="BH576" t="str">
        <f>SNPs!$F$15</f>
        <v>rs9934438</v>
      </c>
      <c r="BI576">
        <f>SNPs!$C$15</f>
        <v>16</v>
      </c>
      <c r="BJ576">
        <f>SNPs!$D$15</f>
        <v>31093557</v>
      </c>
      <c r="BK576" s="7" t="str">
        <f ca="1">IF('Randomized Data'!AQ576 = 1, SNPs!$H$15 &amp; SNPs!$H$15, IF('Randomized Data'!AR576 = 1, SNPs!$H$15 &amp; INDIRECT("SNPs!" &amp; CHAR(72 +'Randomized Data'!AS576) &amp; "15"), INDIRECT("SNPs!" &amp; CHAR(72 +'Randomized Data'!AS576) &amp; "15") &amp; INDIRECT("SNPs!" &amp; CHAR(72 +'Randomized Data'!AS576) &amp; "15")))</f>
        <v>GG</v>
      </c>
      <c r="BL576" t="str">
        <f>SNPs!$F$16</f>
        <v>rs8050894</v>
      </c>
      <c r="BM576">
        <f>SNPs!$C$16</f>
        <v>16</v>
      </c>
      <c r="BN576">
        <f>SNPs!$D$16</f>
        <v>31093188</v>
      </c>
      <c r="BO576" s="7" t="str">
        <f ca="1">IF('Randomized Data'!AT576 = 1, SNPs!$H$16 &amp; SNPs!$H$16, IF('Randomized Data'!AU576 = 1, SNPs!$H$16 &amp; INDIRECT("SNPs!" &amp; CHAR(72 +'Randomized Data'!AV576) &amp; "16"), INDIRECT("SNPs!" &amp; CHAR(72 +'Randomized Data'!AV576) &amp; "16") &amp; INDIRECT("SNPs!" &amp; CHAR(72 +'Randomized Data'!AV576) &amp; "16")))</f>
        <v>GG</v>
      </c>
      <c r="BP576" t="str">
        <f>SNPs!$F$17</f>
        <v>rs6025</v>
      </c>
      <c r="BQ576">
        <f>SNPs!$C$17</f>
        <v>1</v>
      </c>
      <c r="BR576">
        <f>SNPs!$D$17</f>
        <v>169549811</v>
      </c>
      <c r="BS576" s="7" t="str">
        <f ca="1">IF('Randomized Data'!AW576 = 1, SNPs!$H$17 &amp; SNPs!$H$17, IF('Randomized Data'!AX576 = 1, SNPs!$H$17 &amp; INDIRECT("SNPs!" &amp; CHAR(72 +'Randomized Data'!AY576) &amp; "17"), INDIRECT("SNPs!" &amp; CHAR(72 +'Randomized Data'!AY576) &amp; "17") &amp; INDIRECT("SNPs!" &amp; CHAR(72 +'Randomized Data'!AY576) &amp; "17")))</f>
        <v>GG</v>
      </c>
      <c r="BT576" t="str">
        <f>SNPs!$F$18</f>
        <v>rs1799963</v>
      </c>
      <c r="BU576">
        <f>SNPs!$C$18</f>
        <v>11</v>
      </c>
      <c r="BV576">
        <f>SNPs!$D$18</f>
        <v>46739505</v>
      </c>
      <c r="BW576" s="7" t="str">
        <f ca="1">IF('Randomized Data'!AZ576 = 1, SNPs!$H$18 &amp; SNPs!$H$18, IF('Randomized Data'!BA576 = 1, SNPs!$H$18 &amp; INDIRECT("SNPs!" &amp; CHAR(72 +'Randomized Data'!BB576) &amp; "18"), INDIRECT("SNPs!" &amp; CHAR(72 +'Randomized Data'!BB576) &amp; "18") &amp; INDIRECT("SNPs!" &amp; CHAR(72 +'Randomized Data'!BB576) &amp; "18")))</f>
        <v>AA</v>
      </c>
      <c r="BX576" t="str">
        <f>SNPs!$F$19</f>
        <v>rs121913626</v>
      </c>
      <c r="BY576">
        <f>SNPs!$C$19</f>
        <v>14</v>
      </c>
      <c r="BZ576">
        <f>SNPs!$D$19</f>
        <v>23427723</v>
      </c>
      <c r="CA576" s="7" t="str">
        <f ca="1">IF('Randomized Data'!BC576 = 1, SNPs!$H$19 &amp; SNPs!$H$19, IF('Randomized Data'!BD576 = 1, SNPs!$H$19 &amp; INDIRECT("SNPs!" &amp; CHAR(72 +'Randomized Data'!BE576) &amp; "19"), INDIRECT("SNPs!" &amp; CHAR(72 +'Randomized Data'!BE576) &amp; "19") &amp; INDIRECT("SNPs!" &amp; CHAR(72 +'Randomized Data'!BE576) &amp; "19")))</f>
        <v>GC</v>
      </c>
      <c r="CB576" t="str">
        <f>SNPs!$F$20</f>
        <v>rs3218713</v>
      </c>
      <c r="CC576">
        <f>SNPs!$C$20</f>
        <v>14</v>
      </c>
      <c r="CD576">
        <f>SNPs!$D$20</f>
        <v>23431468</v>
      </c>
      <c r="CE576" s="7" t="str">
        <f ca="1">IF('Randomized Data'!BF576 = 1, SNPs!$H$20 &amp; SNPs!$H$20, IF('Randomized Data'!BG576 = 1, SNPs!$H$20 &amp; INDIRECT("SNPs!" &amp; CHAR(72 +'Randomized Data'!BH576) &amp; "20"), INDIRECT("SNPs!" &amp; CHAR(72 +'Randomized Data'!BH576) &amp; "20") &amp; INDIRECT("SNPs!" &amp; CHAR(72 +'Randomized Data'!BH576) &amp; "20")))</f>
        <v>GG</v>
      </c>
      <c r="CF576" t="str">
        <f>SNPs!$F$21</f>
        <v>rs3218714</v>
      </c>
      <c r="CG576">
        <f>SNPs!$C$21</f>
        <v>14</v>
      </c>
      <c r="CH576">
        <f>SNPs!$D$21</f>
        <v>23429279</v>
      </c>
      <c r="CI576" s="7" t="str">
        <f ca="1">IF('Randomized Data'!BI576 = 1, SNPs!$H$21 &amp; SNPs!$H$21, IF('Randomized Data'!BJ576 = 1, SNPs!$H$21 &amp; INDIRECT("SNPs!" &amp; CHAR(72 +'Randomized Data'!BK576) &amp; "21"), INDIRECT("SNPs!" &amp; CHAR(72 +'Randomized Data'!BK576) &amp; "21") &amp; INDIRECT("SNPs!" &amp; CHAR(72 +'Randomized Data'!BK576) &amp; "21")))</f>
        <v>CT</v>
      </c>
      <c r="CJ576" t="str">
        <f>SNPs!$F$22</f>
        <v>rs121964855</v>
      </c>
      <c r="CK576">
        <f>SNPs!$C$22</f>
        <v>1</v>
      </c>
      <c r="CL576">
        <f>SNPs!$D$22</f>
        <v>201365638</v>
      </c>
      <c r="CM576" s="7" t="str">
        <f ca="1">IF('Randomized Data'!BL576 = 1, SNPs!$H$22 &amp; SNPs!$H$22, IF('Randomized Data'!BM576 = 1, SNPs!$H$22 &amp; INDIRECT("SNPs!" &amp; CHAR(72 +'Randomized Data'!BN576) &amp; "22"), INDIRECT("SNPs!" &amp; CHAR(72 +'Randomized Data'!BN576) &amp; "22") &amp; INDIRECT("SNPs!" &amp; CHAR(72 +'Randomized Data'!BN576) &amp; "22")))</f>
        <v>AA</v>
      </c>
      <c r="CN576" t="str">
        <f>SNPs!$F$23</f>
        <v>rs121964856</v>
      </c>
      <c r="CO576">
        <f>SNPs!$C$23</f>
        <v>1</v>
      </c>
      <c r="CP576">
        <f>SNPs!$D$23</f>
        <v>201365297</v>
      </c>
      <c r="CQ576" s="7" t="str">
        <f ca="1">IF('Randomized Data'!BO576 = 1, SNPs!$H$23 &amp; SNPs!$H$23, IF('Randomized Data'!BP576 = 1, SNPs!$H$23 &amp; INDIRECT("SNPs!" &amp; CHAR(72 +'Randomized Data'!BQ576) &amp; "23"), INDIRECT("SNPs!" &amp; CHAR(72 +'Randomized Data'!BQ576) &amp; "23") &amp; INDIRECT("SNPs!" &amp; CHAR(72 +'Randomized Data'!BQ576) &amp; "23")))</f>
        <v>GG</v>
      </c>
      <c r="CR576" t="str">
        <f>SNPs!$F$24</f>
        <v>rs121964857</v>
      </c>
      <c r="CS576">
        <f>SNPs!$C$24</f>
        <v>1</v>
      </c>
      <c r="CT576">
        <f>SNPs!$D$24</f>
        <v>201359245</v>
      </c>
      <c r="CU576" s="7" t="str">
        <f ca="1">IF('Randomized Data'!BR576 = 1, SNPs!$H$24 &amp; SNPs!$H$24, IF('Randomized Data'!BS576 = 1, SNPs!$H$24 &amp; INDIRECT("SNPs!" &amp; CHAR(72 +'Randomized Data'!BT576) &amp; "24"), INDIRECT("SNPs!" &amp; CHAR(72 +'Randomized Data'!BT576) &amp; "24") &amp; INDIRECT("SNPs!" &amp; CHAR(72 +'Randomized Data'!BT576) &amp; "24")))</f>
        <v>CC</v>
      </c>
      <c r="CV576" t="str">
        <f>SNPs!$F$25</f>
        <v>rs28934269</v>
      </c>
      <c r="CW576">
        <f>SNPs!$C$25</f>
        <v>15</v>
      </c>
      <c r="CX576">
        <f>SNPs!$D$25</f>
        <v>63060915</v>
      </c>
      <c r="CY576" s="7" t="str">
        <f ca="1">IF('Randomized Data'!BU576 = 1, SNPs!$H$25 &amp; SNPs!$H$25, IF('Randomized Data'!BV576 = 1, SNPs!$H$25 &amp; INDIRECT("SNPs!" &amp; CHAR(72 +'Randomized Data'!BW576) &amp; "25"), INDIRECT("SNPs!" &amp; CHAR(72 +'Randomized Data'!BW576) &amp; "25") &amp; INDIRECT("SNPs!" &amp; CHAR(72 +'Randomized Data'!BW576) &amp; "25")))</f>
        <v>GG</v>
      </c>
      <c r="CZ576" t="str">
        <f>SNPs!$F$26</f>
        <v>rs28934270</v>
      </c>
      <c r="DA576">
        <f>SNPs!$C$26</f>
        <v>15</v>
      </c>
      <c r="DB576">
        <f>SNPs!$D$26</f>
        <v>63060899</v>
      </c>
      <c r="DC576" s="7" t="str">
        <f ca="1">IF('Randomized Data'!BX576 = 1, SNPs!$H$26 &amp; SNPs!$H$26, IF('Randomized Data'!BY576 = 1, SNPs!$H$26 &amp; INDIRECT("SNPs!" &amp; CHAR(72 +'Randomized Data'!BZ576) &amp; "26"), INDIRECT("SNPs!" &amp; CHAR(72 +'Randomized Data'!BZ576) &amp; "26") &amp; INDIRECT("SNPs!" &amp; CHAR(72 +'Randomized Data'!BZ576) &amp; "26")))</f>
        <v>AA</v>
      </c>
      <c r="DD576" t="str">
        <f>SNPs!$F$27</f>
        <v>rs727504290</v>
      </c>
      <c r="DE576">
        <f>SNPs!$C$27</f>
        <v>15</v>
      </c>
      <c r="DF576">
        <f>SNPs!$D$27</f>
        <v>63042875</v>
      </c>
      <c r="DG576" s="7" t="str">
        <f ca="1">IF('Randomized Data'!CA576 = 1, SNPs!$H$27 &amp; SNPs!$H$27, IF('Randomized Data'!CB576 = 1, SNPs!$H$27 &amp; INDIRECT("SNPs!" &amp; CHAR(72 +'Randomized Data'!CC576) &amp; "27"), INDIRECT("SNPs!" &amp; CHAR(72 +'Randomized Data'!CC576) &amp; "27") &amp; INDIRECT("SNPs!" &amp; CHAR(72 +'Randomized Data'!CC576) &amp; "27")))</f>
        <v>GC</v>
      </c>
      <c r="DH576" t="str">
        <f>SNPs!$F$28</f>
        <v>rs104894504</v>
      </c>
      <c r="DI576">
        <f>SNPs!$C$28</f>
        <v>15</v>
      </c>
      <c r="DJ576">
        <f>SNPs!$D$28</f>
        <v>63057028</v>
      </c>
      <c r="DK576" s="7" t="str">
        <f ca="1">IF('Randomized Data'!CD576 = 1, SNPs!$H$28 &amp; SNPs!$H$28, IF('Randomized Data'!CE576 = 1, SNPs!$H$28 &amp; INDIRECT("SNPs!" &amp; CHAR(72 +'Randomized Data'!CF576) &amp; "28"), INDIRECT("SNPs!" &amp; CHAR(72 +'Randomized Data'!CF576) &amp; "28") &amp; INDIRECT("SNPs!" &amp; CHAR(72 +'Randomized Data'!CF576) &amp; "28")))</f>
        <v>CC</v>
      </c>
      <c r="DL576" t="str">
        <f>SNPs!$F$29</f>
        <v>rs375882485</v>
      </c>
      <c r="DM576">
        <f>SNPs!$C$29</f>
        <v>11</v>
      </c>
      <c r="DN576">
        <f>SNPs!$D$29</f>
        <v>47342698</v>
      </c>
      <c r="DO576" s="7" t="str">
        <f ca="1">IF('Randomized Data'!CG576 = 1, SNPs!$H$29 &amp; SNPs!$H$29, IF('Randomized Data'!CH576 = 1, SNPs!$H$29 &amp; INDIRECT("SNPs!" &amp; CHAR(72 +'Randomized Data'!CI576) &amp; "29"), INDIRECT("SNPs!" &amp; CHAR(72 +'Randomized Data'!CI576) &amp; "29") &amp; INDIRECT("SNPs!" &amp; CHAR(72 +'Randomized Data'!CI576) &amp; "29")))</f>
        <v>GG</v>
      </c>
      <c r="DP576" t="str">
        <f>SNPs!$F$30</f>
        <v>rs397516083</v>
      </c>
      <c r="DQ576">
        <f>SNPs!$C$30</f>
        <v>11</v>
      </c>
      <c r="DR576">
        <f>SNPs!$D$30</f>
        <v>47346379</v>
      </c>
      <c r="DS576" s="7" t="str">
        <f ca="1">IF('Randomized Data'!CJ576 = 1, SNPs!$H$30 &amp; SNPs!$H$30, IF('Randomized Data'!CK576 = 1, SNPs!$H$30 &amp; INDIRECT("SNPs!" &amp; CHAR(72 +'Randomized Data'!CL576) &amp; "30"), INDIRECT("SNPs!" &amp; CHAR(72 +'Randomized Data'!CL576) &amp; "30") &amp; INDIRECT("SNPs!" &amp; CHAR(72 +'Randomized Data'!CL576) &amp; "30")))</f>
        <v>GG</v>
      </c>
      <c r="DT576" t="str">
        <f>SNPs!$F$31</f>
        <v>rs397515937</v>
      </c>
      <c r="DU576">
        <f>SNPs!$C$31</f>
        <v>11</v>
      </c>
      <c r="DV576">
        <f>SNPs!$D$31</f>
        <v>47339792</v>
      </c>
      <c r="DW576" s="7" t="str">
        <f ca="1">IF('Randomized Data'!CM576 = 1, SNPs!$H$31 &amp; SNPs!$H$31, IF('Randomized Data'!CN576 = 1, SNPs!$H$31 &amp; INDIRECT("SNPs!" &amp; CHAR(72 +'Randomized Data'!CO576) &amp; "31"), INDIRECT("SNPs!" &amp; CHAR(72 +'Randomized Data'!CO576) &amp; "31") &amp; INDIRECT("SNPs!" &amp; CHAR(72 +'Randomized Data'!CO576) &amp; "31")))</f>
        <v>AG</v>
      </c>
      <c r="DX576" t="str">
        <f>SNPs!$F$32</f>
        <v>rs397516074</v>
      </c>
      <c r="DY576">
        <f>SNPs!$C$32</f>
        <v>11</v>
      </c>
      <c r="DZ576">
        <f>SNPs!$D$32</f>
        <v>47348424</v>
      </c>
      <c r="EA576" s="7" t="str">
        <f ca="1">IF('Randomized Data'!CP576 = 1, SNPs!$H$32 &amp; SNPs!$H$32, IF('Randomized Data'!CQ576 = 1, SNPs!$H$32 &amp; INDIRECT("SNPs!" &amp; CHAR(72 +'Randomized Data'!CR576) &amp; "32"), INDIRECT("SNPs!" &amp; CHAR(72 +'Randomized Data'!CR576) &amp; "32") &amp; INDIRECT("SNPs!" &amp; CHAR(72 +'Randomized Data'!CR576) &amp; "32")))</f>
        <v>GG</v>
      </c>
      <c r="EB576" t="str">
        <f>SNPs!$F$33</f>
        <v>rs397515963</v>
      </c>
      <c r="EC576">
        <f>SNPs!$C$33</f>
        <v>11</v>
      </c>
      <c r="ED576">
        <f>SNPs!$D$33</f>
        <v>47337729</v>
      </c>
      <c r="EE576" s="7" t="str">
        <f ca="1">IF('Randomized Data'!CS576 = 1, SNPs!$H$33 &amp; SNPs!$H$33, IF('Randomized Data'!CT576 = 1, SNPs!$H$33 &amp; INDIRECT("SNPs!" &amp; CHAR(72 +'Randomized Data'!CU576) &amp; "33"), INDIRECT("SNPs!" &amp; CHAR(72 +'Randomized Data'!CU576) &amp; "33") &amp; INDIRECT("SNPs!" &amp; CHAR(72 +'Randomized Data'!CU576) &amp; "33")))</f>
        <v>-G</v>
      </c>
    </row>
    <row r="577" spans="1:13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  <c r="F577" s="3">
        <v>42196</v>
      </c>
      <c r="G577" s="9" t="str">
        <f>'Randomized Data'!C577</f>
        <v>NGS Lab</v>
      </c>
      <c r="H577" t="str">
        <f>SNPs!$F$2</f>
        <v>rs12248560</v>
      </c>
      <c r="I577">
        <f>SNPs!$C$2</f>
        <v>10</v>
      </c>
      <c r="J577">
        <f>SNPs!$D$2</f>
        <v>94761900</v>
      </c>
      <c r="K577" t="str">
        <f ca="1">IF('Randomized Data'!D577 = 1, SNPs!$H$2 &amp; SNPs!$H$2, IF('Randomized Data'!E577 = 1, SNPs!$H$2 &amp; INDIRECT("SNPs!" &amp; CHAR(72 +'Randomized Data'!F577) &amp; "2"), INDIRECT("SNPs!" &amp; CHAR(72 +'Randomized Data'!F577) &amp; "2") &amp; INDIRECT("SNPs!" &amp; CHAR(72 +'Randomized Data'!F577) &amp; "2")))</f>
        <v>CC</v>
      </c>
      <c r="L577" t="str">
        <f>SNPs!$F$3</f>
        <v>rs28399504</v>
      </c>
      <c r="M577">
        <f>SNPs!$C$3</f>
        <v>10</v>
      </c>
      <c r="N577">
        <f>SNPs!$D$3</f>
        <v>94762706</v>
      </c>
      <c r="O577" t="str">
        <f ca="1">IF('Randomized Data'!G577 = 1, SNPs!$H$3 &amp; SNPs!$H$3, IF('Randomized Data'!H577 = 1, SNPs!$H$3 &amp; INDIRECT("SNPs!" &amp; CHAR(72 +'Randomized Data'!I577) &amp; "3"), INDIRECT("SNPs!" &amp; CHAR(72 +'Randomized Data'!I577) &amp; "3") &amp; INDIRECT("SNPs!" &amp; CHAR(72 +'Randomized Data'!I577) &amp; "3")))</f>
        <v>AA</v>
      </c>
      <c r="P577" t="str">
        <f>SNPs!$F$4</f>
        <v>rs41291556</v>
      </c>
      <c r="Q577">
        <f>SNPs!$C$4</f>
        <v>10</v>
      </c>
      <c r="R577">
        <f>SNPs!$D$4</f>
        <v>94775416</v>
      </c>
      <c r="S577" t="str">
        <f ca="1">IF('Randomized Data'!J577 = 1, SNPs!$H$4 &amp; SNPs!$H$4, IF('Randomized Data'!K577 = 1, SNPs!$H$4 &amp; INDIRECT("SNPs!" &amp; CHAR(72 +'Randomized Data'!L577) &amp; "4"), INDIRECT("SNPs!" &amp; CHAR(72 +'Randomized Data'!L577) &amp; "4") &amp; INDIRECT("SNPs!" &amp; CHAR(72 +'Randomized Data'!L577) &amp; "4")))</f>
        <v>TC</v>
      </c>
      <c r="T577" t="str">
        <f>SNPs!$F$5</f>
        <v>rs72558184</v>
      </c>
      <c r="U577">
        <f>SNPs!$C$5</f>
        <v>10</v>
      </c>
      <c r="V577">
        <f>SNPs!$D$5</f>
        <v>96535210</v>
      </c>
      <c r="W577" t="str">
        <f ca="1">IF('Randomized Data'!M577 = 1, SNPs!$H$5 &amp; SNPs!$H$5, IF('Randomized Data'!N577 = 1, SNPs!$H$5 &amp; INDIRECT("SNPs!" &amp; CHAR(72 +'Randomized Data'!O577) &amp; "5"), INDIRECT("SNPs!" &amp; CHAR(72 +'Randomized Data'!O577) &amp; "5") &amp; INDIRECT("SNPs!" &amp; CHAR(72 +'Randomized Data'!O577) &amp; "5")))</f>
        <v>AA</v>
      </c>
      <c r="X577" t="str">
        <f>SNPs!$F$6</f>
        <v>rs4986893</v>
      </c>
      <c r="Y577">
        <f>SNPs!$C$6</f>
        <v>10</v>
      </c>
      <c r="Z577">
        <f>SNPs!$D$6</f>
        <v>94780653</v>
      </c>
      <c r="AA577" s="7" t="str">
        <f ca="1">IF('Randomized Data'!P577 = 1, SNPs!$H$6 &amp; SNPs!$H$6, IF('Randomized Data'!Q577 = 1, SNPs!$H$6 &amp; INDIRECT("SNPs!" &amp; CHAR(72 +'Randomized Data'!R577) &amp; "6"), INDIRECT("SNPs!" &amp; CHAR(72 +'Randomized Data'!R577) &amp; "6") &amp; INDIRECT("SNPs!" &amp; CHAR(72 +'Randomized Data'!R577) &amp; "6")))</f>
        <v>AA</v>
      </c>
      <c r="AB577" t="str">
        <f>SNPs!$F$7</f>
        <v>rs4244285</v>
      </c>
      <c r="AC577">
        <f>SNPs!$C$7</f>
        <v>10</v>
      </c>
      <c r="AD577">
        <f>SNPs!$D$7</f>
        <v>94781859</v>
      </c>
      <c r="AE577" s="7" t="str">
        <f ca="1">IF('Randomized Data'!S577 = 1, SNPs!$H$7 &amp; SNPs!$H$7, IF('Randomized Data'!T577 = 1, SNPs!$H$7 &amp; INDIRECT("SNPs!" &amp; CHAR(72 +'Randomized Data'!U577) &amp; "7"), INDIRECT("SNPs!" &amp; CHAR(72 +'Randomized Data'!U577) &amp; "7") &amp; INDIRECT("SNPs!" &amp; CHAR(72 +'Randomized Data'!U577) &amp; "7")))</f>
        <v>GG</v>
      </c>
      <c r="AF577" t="str">
        <f>SNPs!$F$8</f>
        <v>rs72558186</v>
      </c>
      <c r="AG577">
        <f>SNPs!$C$8</f>
        <v>10</v>
      </c>
      <c r="AH577">
        <f>SNPs!$D$8</f>
        <v>94781999</v>
      </c>
      <c r="AI577" s="7" t="str">
        <f ca="1">IF('Randomized Data'!V577 = 1, SNPs!$H$8 &amp; SNPs!$H$8, IF('Randomized Data'!W577 = 1, SNPs!$H$8 &amp; INDIRECT("SNPs!" &amp; CHAR(72 +'Randomized Data'!X577) &amp; "8"), INDIRECT("SNPs!" &amp; CHAR(72 +'Randomized Data'!X577) &amp; "8") &amp; INDIRECT("SNPs!" &amp; CHAR(72 +'Randomized Data'!X577) &amp; "8")))</f>
        <v>TA</v>
      </c>
      <c r="AJ577" t="str">
        <f>SNPs!$F$9</f>
        <v>rs56337013</v>
      </c>
      <c r="AK577">
        <f>SNPs!$C$9</f>
        <v>10</v>
      </c>
      <c r="AL577">
        <f>SNPs!$D$9</f>
        <v>94852738</v>
      </c>
      <c r="AM577" s="7" t="str">
        <f ca="1">IF('Randomized Data'!Y$2 = 1, SNPs!$H$9 &amp; SNPs!$H$9, IF('Randomized Data'!Z577 = 1, SNPs!$H$9 &amp; INDIRECT("SNPs!" &amp; CHAR(72 +'Randomized Data'!AA577) &amp; "9"), INDIRECT("SNPs!" &amp; CHAR(72 +'Randomized Data'!AA577) &amp; "9") &amp; INDIRECT("SNPs!" &amp; CHAR(72 +'Randomized Data'!AA577) &amp; "9")))</f>
        <v>TT</v>
      </c>
      <c r="AN577" t="str">
        <f>SNPs!$F$10</f>
        <v>rs17884712</v>
      </c>
      <c r="AO577">
        <f>SNPs!$C$10</f>
        <v>10</v>
      </c>
      <c r="AP577">
        <f>SNPs!$D$10</f>
        <v>94775489</v>
      </c>
      <c r="AQ577" s="7" t="str">
        <f ca="1">IF('Randomized Data'!AB577 = 1, SNPs!$H$10 &amp; SNPs!$H$10, IF('Randomized Data'!AC577 = 1, SNPs!$H$10 &amp; INDIRECT("SNPs!" &amp; CHAR(72 +'Randomized Data'!AD577) &amp; "10"), INDIRECT("SNPs!" &amp; CHAR(72 +'Randomized Data'!AD577) &amp; "10") &amp; INDIRECT("SNPs!" &amp; CHAR(72 +'Randomized Data'!AD577) &amp; "10")))</f>
        <v>GG</v>
      </c>
      <c r="AR577" t="str">
        <f>SNPs!$F$11</f>
        <v>rs6413438</v>
      </c>
      <c r="AS577">
        <f>SNPs!$C$11</f>
        <v>10</v>
      </c>
      <c r="AT577">
        <f>SNPs!$D$11</f>
        <v>94781858</v>
      </c>
      <c r="AU577" s="7" t="str">
        <f ca="1">IF('Randomized Data'!AE577 = 1, SNPs!$H$11 &amp; SNPs!$H$11, IF('Randomized Data'!AF577 = 1, SNPs!$H$11 &amp; INDIRECT("SNPs!" &amp; CHAR(72 +'Randomized Data'!AG577) &amp; "11"), INDIRECT("SNPs!" &amp; CHAR(72 +'Randomized Data'!AG577) &amp; "11") &amp; INDIRECT("SNPs!" &amp; CHAR(72 +'Randomized Data'!AG577) &amp; "11")))</f>
        <v>TT</v>
      </c>
      <c r="AV577" t="str">
        <f>SNPs!$F$12</f>
        <v>rs1057910</v>
      </c>
      <c r="AW577">
        <f>SNPs!$C$12</f>
        <v>10</v>
      </c>
      <c r="AX577">
        <f>SNPs!$D$12</f>
        <v>94981296</v>
      </c>
      <c r="AY577" s="7" t="str">
        <f ca="1">IF('Randomized Data'!AH577 = 1, SNPs!$H$12 &amp; SNPs!$H$12, IF('Randomized Data'!AI577 = 1, SNPs!$H$12 &amp; INDIRECT("SNPs!" &amp; CHAR(72 +'Randomized Data'!AJ577) &amp; "12"), INDIRECT("SNPs!" &amp; CHAR(72 +'Randomized Data'!AJ577) &amp; "12") &amp; INDIRECT("SNPs!" &amp; CHAR(72 +'Randomized Data'!AJ577) &amp; "12")))</f>
        <v>AA</v>
      </c>
      <c r="AZ577" t="str">
        <f>SNPs!$F$13</f>
        <v>rs1799853</v>
      </c>
      <c r="BA577">
        <f>SNPs!$C$13</f>
        <v>10</v>
      </c>
      <c r="BB577">
        <f>SNPs!$D$13</f>
        <v>94942290</v>
      </c>
      <c r="BC577" s="7" t="str">
        <f ca="1">IF('Randomized Data'!AK577 = 1, SNPs!$H$13 &amp; SNPs!$H$13, IF('Randomized Data'!AL577 = 1, SNPs!$H$13 &amp; INDIRECT("SNPs!" &amp; CHAR(72 +'Randomized Data'!AM577) &amp; "13"), INDIRECT("SNPs!" &amp; CHAR(72 +'Randomized Data'!AM577) &amp; "13") &amp; INDIRECT("SNPs!" &amp; CHAR(72 +'Randomized Data'!AM577) &amp; "13")))</f>
        <v>CC</v>
      </c>
      <c r="BD577" t="str">
        <f>SNPs!$F$14</f>
        <v>rs9923231</v>
      </c>
      <c r="BE577">
        <f>SNPs!$C$14</f>
        <v>16</v>
      </c>
      <c r="BF577">
        <f>SNPs!$D$14</f>
        <v>31096368</v>
      </c>
      <c r="BG577" s="7" t="str">
        <f ca="1">IF('Randomized Data'!AN577 = 1, SNPs!$H$14 &amp; SNPs!$H$14, IF('Randomized Data'!AO577 = 1, SNPs!$H$14 &amp; INDIRECT("SNPs!" &amp; CHAR(72 +'Randomized Data'!AP577) &amp; "14"), INDIRECT("SNPs!" &amp; CHAR(72 +'Randomized Data'!AP577) &amp; "14") &amp; INDIRECT("SNPs!" &amp; CHAR(72 +'Randomized Data'!AP577) &amp; "14")))</f>
        <v>AA</v>
      </c>
      <c r="BH577" t="str">
        <f>SNPs!$F$15</f>
        <v>rs9934438</v>
      </c>
      <c r="BI577">
        <f>SNPs!$C$15</f>
        <v>16</v>
      </c>
      <c r="BJ577">
        <f>SNPs!$D$15</f>
        <v>31093557</v>
      </c>
      <c r="BK577" s="7" t="str">
        <f ca="1">IF('Randomized Data'!AQ577 = 1, SNPs!$H$15 &amp; SNPs!$H$15, IF('Randomized Data'!AR577 = 1, SNPs!$H$15 &amp; INDIRECT("SNPs!" &amp; CHAR(72 +'Randomized Data'!AS577) &amp; "15"), INDIRECT("SNPs!" &amp; CHAR(72 +'Randomized Data'!AS577) &amp; "15") &amp; INDIRECT("SNPs!" &amp; CHAR(72 +'Randomized Data'!AS577) &amp; "15")))</f>
        <v>GA</v>
      </c>
      <c r="BL577" t="str">
        <f>SNPs!$F$16</f>
        <v>rs8050894</v>
      </c>
      <c r="BM577">
        <f>SNPs!$C$16</f>
        <v>16</v>
      </c>
      <c r="BN577">
        <f>SNPs!$D$16</f>
        <v>31093188</v>
      </c>
      <c r="BO577" s="7" t="str">
        <f ca="1">IF('Randomized Data'!AT577 = 1, SNPs!$H$16 &amp; SNPs!$H$16, IF('Randomized Data'!AU577 = 1, SNPs!$H$16 &amp; INDIRECT("SNPs!" &amp; CHAR(72 +'Randomized Data'!AV577) &amp; "16"), INDIRECT("SNPs!" &amp; CHAR(72 +'Randomized Data'!AV577) &amp; "16") &amp; INDIRECT("SNPs!" &amp; CHAR(72 +'Randomized Data'!AV577) &amp; "16")))</f>
        <v>GG</v>
      </c>
      <c r="BP577" t="str">
        <f>SNPs!$F$17</f>
        <v>rs6025</v>
      </c>
      <c r="BQ577">
        <f>SNPs!$C$17</f>
        <v>1</v>
      </c>
      <c r="BR577">
        <f>SNPs!$D$17</f>
        <v>169549811</v>
      </c>
      <c r="BS577" s="7" t="str">
        <f ca="1">IF('Randomized Data'!AW577 = 1, SNPs!$H$17 &amp; SNPs!$H$17, IF('Randomized Data'!AX577 = 1, SNPs!$H$17 &amp; INDIRECT("SNPs!" &amp; CHAR(72 +'Randomized Data'!AY577) &amp; "17"), INDIRECT("SNPs!" &amp; CHAR(72 +'Randomized Data'!AY577) &amp; "17") &amp; INDIRECT("SNPs!" &amp; CHAR(72 +'Randomized Data'!AY577) &amp; "17")))</f>
        <v>GA</v>
      </c>
      <c r="BT577" t="str">
        <f>SNPs!$F$18</f>
        <v>rs1799963</v>
      </c>
      <c r="BU577">
        <f>SNPs!$C$18</f>
        <v>11</v>
      </c>
      <c r="BV577">
        <f>SNPs!$D$18</f>
        <v>46739505</v>
      </c>
      <c r="BW577" s="7" t="str">
        <f ca="1">IF('Randomized Data'!AZ577 = 1, SNPs!$H$18 &amp; SNPs!$H$18, IF('Randomized Data'!BA577 = 1, SNPs!$H$18 &amp; INDIRECT("SNPs!" &amp; CHAR(72 +'Randomized Data'!BB577) &amp; "18"), INDIRECT("SNPs!" &amp; CHAR(72 +'Randomized Data'!BB577) &amp; "18") &amp; INDIRECT("SNPs!" &amp; CHAR(72 +'Randomized Data'!BB577) &amp; "18")))</f>
        <v>GA</v>
      </c>
      <c r="BX577" t="str">
        <f>SNPs!$F$19</f>
        <v>rs121913626</v>
      </c>
      <c r="BY577">
        <f>SNPs!$C$19</f>
        <v>14</v>
      </c>
      <c r="BZ577">
        <f>SNPs!$D$19</f>
        <v>23427723</v>
      </c>
      <c r="CA577" s="7" t="str">
        <f ca="1">IF('Randomized Data'!BC577 = 1, SNPs!$H$19 &amp; SNPs!$H$19, IF('Randomized Data'!BD577 = 1, SNPs!$H$19 &amp; INDIRECT("SNPs!" &amp; CHAR(72 +'Randomized Data'!BE577) &amp; "19"), INDIRECT("SNPs!" &amp; CHAR(72 +'Randomized Data'!BE577) &amp; "19") &amp; INDIRECT("SNPs!" &amp; CHAR(72 +'Randomized Data'!BE577) &amp; "19")))</f>
        <v>CC</v>
      </c>
      <c r="CB577" t="str">
        <f>SNPs!$F$20</f>
        <v>rs3218713</v>
      </c>
      <c r="CC577">
        <f>SNPs!$C$20</f>
        <v>14</v>
      </c>
      <c r="CD577">
        <f>SNPs!$D$20</f>
        <v>23431468</v>
      </c>
      <c r="CE577" s="7" t="str">
        <f ca="1">IF('Randomized Data'!BF577 = 1, SNPs!$H$20 &amp; SNPs!$H$20, IF('Randomized Data'!BG577 = 1, SNPs!$H$20 &amp; INDIRECT("SNPs!" &amp; CHAR(72 +'Randomized Data'!BH577) &amp; "20"), INDIRECT("SNPs!" &amp; CHAR(72 +'Randomized Data'!BH577) &amp; "20") &amp; INDIRECT("SNPs!" &amp; CHAR(72 +'Randomized Data'!BH577) &amp; "20")))</f>
        <v>GG</v>
      </c>
      <c r="CF577" t="str">
        <f>SNPs!$F$21</f>
        <v>rs3218714</v>
      </c>
      <c r="CG577">
        <f>SNPs!$C$21</f>
        <v>14</v>
      </c>
      <c r="CH577">
        <f>SNPs!$D$21</f>
        <v>23429279</v>
      </c>
      <c r="CI577" s="7" t="str">
        <f ca="1">IF('Randomized Data'!BI577 = 1, SNPs!$H$21 &amp; SNPs!$H$21, IF('Randomized Data'!BJ577 = 1, SNPs!$H$21 &amp; INDIRECT("SNPs!" &amp; CHAR(72 +'Randomized Data'!BK577) &amp; "21"), INDIRECT("SNPs!" &amp; CHAR(72 +'Randomized Data'!BK577) &amp; "21") &amp; INDIRECT("SNPs!" &amp; CHAR(72 +'Randomized Data'!BK577) &amp; "21")))</f>
        <v>TT</v>
      </c>
      <c r="CJ577" t="str">
        <f>SNPs!$F$22</f>
        <v>rs121964855</v>
      </c>
      <c r="CK577">
        <f>SNPs!$C$22</f>
        <v>1</v>
      </c>
      <c r="CL577">
        <f>SNPs!$D$22</f>
        <v>201365638</v>
      </c>
      <c r="CM577" s="7" t="str">
        <f ca="1">IF('Randomized Data'!BL577 = 1, SNPs!$H$22 &amp; SNPs!$H$22, IF('Randomized Data'!BM577 = 1, SNPs!$H$22 &amp; INDIRECT("SNPs!" &amp; CHAR(72 +'Randomized Data'!BN577) &amp; "22"), INDIRECT("SNPs!" &amp; CHAR(72 +'Randomized Data'!BN577) &amp; "22") &amp; INDIRECT("SNPs!" &amp; CHAR(72 +'Randomized Data'!BN577) &amp; "22")))</f>
        <v>TT</v>
      </c>
      <c r="CN577" t="str">
        <f>SNPs!$F$23</f>
        <v>rs121964856</v>
      </c>
      <c r="CO577">
        <f>SNPs!$C$23</f>
        <v>1</v>
      </c>
      <c r="CP577">
        <f>SNPs!$D$23</f>
        <v>201365297</v>
      </c>
      <c r="CQ577" s="7" t="str">
        <f ca="1">IF('Randomized Data'!BO577 = 1, SNPs!$H$23 &amp; SNPs!$H$23, IF('Randomized Data'!BP577 = 1, SNPs!$H$23 &amp; INDIRECT("SNPs!" &amp; CHAR(72 +'Randomized Data'!BQ577) &amp; "23"), INDIRECT("SNPs!" &amp; CHAR(72 +'Randomized Data'!BQ577) &amp; "23") &amp; INDIRECT("SNPs!" &amp; CHAR(72 +'Randomized Data'!BQ577) &amp; "23")))</f>
        <v>GA</v>
      </c>
      <c r="CR577" t="str">
        <f>SNPs!$F$24</f>
        <v>rs121964857</v>
      </c>
      <c r="CS577">
        <f>SNPs!$C$24</f>
        <v>1</v>
      </c>
      <c r="CT577">
        <f>SNPs!$D$24</f>
        <v>201359245</v>
      </c>
      <c r="CU577" s="7" t="str">
        <f ca="1">IF('Randomized Data'!BR577 = 1, SNPs!$H$24 &amp; SNPs!$H$24, IF('Randomized Data'!BS577 = 1, SNPs!$H$24 &amp; INDIRECT("SNPs!" &amp; CHAR(72 +'Randomized Data'!BT577) &amp; "24"), INDIRECT("SNPs!" &amp; CHAR(72 +'Randomized Data'!BT577) &amp; "24") &amp; INDIRECT("SNPs!" &amp; CHAR(72 +'Randomized Data'!BT577) &amp; "24")))</f>
        <v>CT</v>
      </c>
      <c r="CV577" t="str">
        <f>SNPs!$F$25</f>
        <v>rs28934269</v>
      </c>
      <c r="CW577">
        <f>SNPs!$C$25</f>
        <v>15</v>
      </c>
      <c r="CX577">
        <f>SNPs!$D$25</f>
        <v>63060915</v>
      </c>
      <c r="CY577" s="7" t="str">
        <f ca="1">IF('Randomized Data'!BU577 = 1, SNPs!$H$25 &amp; SNPs!$H$25, IF('Randomized Data'!BV577 = 1, SNPs!$H$25 &amp; INDIRECT("SNPs!" &amp; CHAR(72 +'Randomized Data'!BW577) &amp; "25"), INDIRECT("SNPs!" &amp; CHAR(72 +'Randomized Data'!BW577) &amp; "25") &amp; INDIRECT("SNPs!" &amp; CHAR(72 +'Randomized Data'!BW577) &amp; "25")))</f>
        <v>AA</v>
      </c>
      <c r="CZ577" t="str">
        <f>SNPs!$F$26</f>
        <v>rs28934270</v>
      </c>
      <c r="DA577">
        <f>SNPs!$C$26</f>
        <v>15</v>
      </c>
      <c r="DB577">
        <f>SNPs!$D$26</f>
        <v>63060899</v>
      </c>
      <c r="DC577" s="7" t="str">
        <f ca="1">IF('Randomized Data'!BX577 = 1, SNPs!$H$26 &amp; SNPs!$H$26, IF('Randomized Data'!BY577 = 1, SNPs!$H$26 &amp; INDIRECT("SNPs!" &amp; CHAR(72 +'Randomized Data'!BZ577) &amp; "26"), INDIRECT("SNPs!" &amp; CHAR(72 +'Randomized Data'!BZ577) &amp; "26") &amp; INDIRECT("SNPs!" &amp; CHAR(72 +'Randomized Data'!BZ577) &amp; "26")))</f>
        <v>GG</v>
      </c>
      <c r="DD577" t="str">
        <f>SNPs!$F$27</f>
        <v>rs727504290</v>
      </c>
      <c r="DE577">
        <f>SNPs!$C$27</f>
        <v>15</v>
      </c>
      <c r="DF577">
        <f>SNPs!$D$27</f>
        <v>63042875</v>
      </c>
      <c r="DG577" s="7" t="str">
        <f ca="1">IF('Randomized Data'!CA577 = 1, SNPs!$H$27 &amp; SNPs!$H$27, IF('Randomized Data'!CB577 = 1, SNPs!$H$27 &amp; INDIRECT("SNPs!" &amp; CHAR(72 +'Randomized Data'!CC577) &amp; "27"), INDIRECT("SNPs!" &amp; CHAR(72 +'Randomized Data'!CC577) &amp; "27") &amp; INDIRECT("SNPs!" &amp; CHAR(72 +'Randomized Data'!CC577) &amp; "27")))</f>
        <v>CC</v>
      </c>
      <c r="DH577" t="str">
        <f>SNPs!$F$28</f>
        <v>rs104894504</v>
      </c>
      <c r="DI577">
        <f>SNPs!$C$28</f>
        <v>15</v>
      </c>
      <c r="DJ577">
        <f>SNPs!$D$28</f>
        <v>63057028</v>
      </c>
      <c r="DK577" s="7" t="str">
        <f ca="1">IF('Randomized Data'!CD577 = 1, SNPs!$H$28 &amp; SNPs!$H$28, IF('Randomized Data'!CE577 = 1, SNPs!$H$28 &amp; INDIRECT("SNPs!" &amp; CHAR(72 +'Randomized Data'!CF577) &amp; "28"), INDIRECT("SNPs!" &amp; CHAR(72 +'Randomized Data'!CF577) &amp; "28") &amp; INDIRECT("SNPs!" &amp; CHAR(72 +'Randomized Data'!CF577) &amp; "28")))</f>
        <v>CC</v>
      </c>
      <c r="DL577" t="str">
        <f>SNPs!$F$29</f>
        <v>rs375882485</v>
      </c>
      <c r="DM577">
        <f>SNPs!$C$29</f>
        <v>11</v>
      </c>
      <c r="DN577">
        <f>SNPs!$D$29</f>
        <v>47342698</v>
      </c>
      <c r="DO577" s="7" t="str">
        <f ca="1">IF('Randomized Data'!CG577 = 1, SNPs!$H$29 &amp; SNPs!$H$29, IF('Randomized Data'!CH577 = 1, SNPs!$H$29 &amp; INDIRECT("SNPs!" &amp; CHAR(72 +'Randomized Data'!CI577) &amp; "29"), INDIRECT("SNPs!" &amp; CHAR(72 +'Randomized Data'!CI577) &amp; "29") &amp; INDIRECT("SNPs!" &amp; CHAR(72 +'Randomized Data'!CI577) &amp; "29")))</f>
        <v>AA</v>
      </c>
      <c r="DP577" t="str">
        <f>SNPs!$F$30</f>
        <v>rs397516083</v>
      </c>
      <c r="DQ577">
        <f>SNPs!$C$30</f>
        <v>11</v>
      </c>
      <c r="DR577">
        <f>SNPs!$D$30</f>
        <v>47346379</v>
      </c>
      <c r="DS577" s="7" t="str">
        <f ca="1">IF('Randomized Data'!CJ577 = 1, SNPs!$H$30 &amp; SNPs!$H$30, IF('Randomized Data'!CK577 = 1, SNPs!$H$30 &amp; INDIRECT("SNPs!" &amp; CHAR(72 +'Randomized Data'!CL577) &amp; "30"), INDIRECT("SNPs!" &amp; CHAR(72 +'Randomized Data'!CL577) &amp; "30") &amp; INDIRECT("SNPs!" &amp; CHAR(72 +'Randomized Data'!CL577) &amp; "30")))</f>
        <v>GA</v>
      </c>
      <c r="DT577" t="str">
        <f>SNPs!$F$31</f>
        <v>rs397515937</v>
      </c>
      <c r="DU577">
        <f>SNPs!$C$31</f>
        <v>11</v>
      </c>
      <c r="DV577">
        <f>SNPs!$D$31</f>
        <v>47339792</v>
      </c>
      <c r="DW577" s="7" t="str">
        <f ca="1">IF('Randomized Data'!CM577 = 1, SNPs!$H$31 &amp; SNPs!$H$31, IF('Randomized Data'!CN577 = 1, SNPs!$H$31 &amp; INDIRECT("SNPs!" &amp; CHAR(72 +'Randomized Data'!CO577) &amp; "31"), INDIRECT("SNPs!" &amp; CHAR(72 +'Randomized Data'!CO577) &amp; "31") &amp; INDIRECT("SNPs!" &amp; CHAR(72 +'Randomized Data'!CO577) &amp; "31")))</f>
        <v>GG</v>
      </c>
      <c r="DX577" t="str">
        <f>SNPs!$F$32</f>
        <v>rs397516074</v>
      </c>
      <c r="DY577">
        <f>SNPs!$C$32</f>
        <v>11</v>
      </c>
      <c r="DZ577">
        <f>SNPs!$D$32</f>
        <v>47348424</v>
      </c>
      <c r="EA577" s="7" t="str">
        <f ca="1">IF('Randomized Data'!CP577 = 1, SNPs!$H$32 &amp; SNPs!$H$32, IF('Randomized Data'!CQ577 = 1, SNPs!$H$32 &amp; INDIRECT("SNPs!" &amp; CHAR(72 +'Randomized Data'!CR577) &amp; "32"), INDIRECT("SNPs!" &amp; CHAR(72 +'Randomized Data'!CR577) &amp; "32") &amp; INDIRECT("SNPs!" &amp; CHAR(72 +'Randomized Data'!CR577) &amp; "32")))</f>
        <v>GG</v>
      </c>
      <c r="EB577" t="str">
        <f>SNPs!$F$33</f>
        <v>rs397515963</v>
      </c>
      <c r="EC577">
        <f>SNPs!$C$33</f>
        <v>11</v>
      </c>
      <c r="ED577">
        <f>SNPs!$D$33</f>
        <v>47337729</v>
      </c>
      <c r="EE577" s="7" t="str">
        <f ca="1">IF('Randomized Data'!CS577 = 1, SNPs!$H$33 &amp; SNPs!$H$33, IF('Randomized Data'!CT577 = 1, SNPs!$H$33 &amp; INDIRECT("SNPs!" &amp; CHAR(72 +'Randomized Data'!CU577) &amp; "33"), INDIRECT("SNPs!" &amp; CHAR(72 +'Randomized Data'!CU577) &amp; "33") &amp; INDIRECT("SNPs!" &amp; CHAR(72 +'Randomized Data'!CU577) &amp; "33")))</f>
        <v>--</v>
      </c>
    </row>
    <row r="578" spans="1:13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  <c r="F578" s="3">
        <v>42172</v>
      </c>
      <c r="G578" s="9" t="str">
        <f>'Randomized Data'!C578</f>
        <v>External Lab</v>
      </c>
      <c r="H578" t="str">
        <f>SNPs!$F$2</f>
        <v>rs12248560</v>
      </c>
      <c r="I578">
        <f>SNPs!$C$2</f>
        <v>10</v>
      </c>
      <c r="J578">
        <f>SNPs!$D$2</f>
        <v>94761900</v>
      </c>
      <c r="K578" t="str">
        <f ca="1">IF('Randomized Data'!D578 = 1, SNPs!$H$2 &amp; SNPs!$H$2, IF('Randomized Data'!E578 = 1, SNPs!$H$2 &amp; INDIRECT("SNPs!" &amp; CHAR(72 +'Randomized Data'!F578) &amp; "2"), INDIRECT("SNPs!" &amp; CHAR(72 +'Randomized Data'!F578) &amp; "2") &amp; INDIRECT("SNPs!" &amp; CHAR(72 +'Randomized Data'!F578) &amp; "2")))</f>
        <v>CT</v>
      </c>
      <c r="L578" t="str">
        <f>SNPs!$F$3</f>
        <v>rs28399504</v>
      </c>
      <c r="M578">
        <f>SNPs!$C$3</f>
        <v>10</v>
      </c>
      <c r="N578">
        <f>SNPs!$D$3</f>
        <v>94762706</v>
      </c>
      <c r="O578" t="str">
        <f ca="1">IF('Randomized Data'!G578 = 1, SNPs!$H$3 &amp; SNPs!$H$3, IF('Randomized Data'!H578 = 1, SNPs!$H$3 &amp; INDIRECT("SNPs!" &amp; CHAR(72 +'Randomized Data'!I578) &amp; "3"), INDIRECT("SNPs!" &amp; CHAR(72 +'Randomized Data'!I578) &amp; "3") &amp; INDIRECT("SNPs!" &amp; CHAR(72 +'Randomized Data'!I578) &amp; "3")))</f>
        <v>AA</v>
      </c>
      <c r="P578" t="str">
        <f>SNPs!$F$4</f>
        <v>rs41291556</v>
      </c>
      <c r="Q578">
        <f>SNPs!$C$4</f>
        <v>10</v>
      </c>
      <c r="R578">
        <f>SNPs!$D$4</f>
        <v>94775416</v>
      </c>
      <c r="S578" t="str">
        <f ca="1">IF('Randomized Data'!J578 = 1, SNPs!$H$4 &amp; SNPs!$H$4, IF('Randomized Data'!K578 = 1, SNPs!$H$4 &amp; INDIRECT("SNPs!" &amp; CHAR(72 +'Randomized Data'!L578) &amp; "4"), INDIRECT("SNPs!" &amp; CHAR(72 +'Randomized Data'!L578) &amp; "4") &amp; INDIRECT("SNPs!" &amp; CHAR(72 +'Randomized Data'!L578) &amp; "4")))</f>
        <v>TT</v>
      </c>
      <c r="T578" t="str">
        <f>SNPs!$F$5</f>
        <v>rs72558184</v>
      </c>
      <c r="U578">
        <f>SNPs!$C$5</f>
        <v>10</v>
      </c>
      <c r="V578">
        <f>SNPs!$D$5</f>
        <v>96535210</v>
      </c>
      <c r="W578" t="str">
        <f ca="1">IF('Randomized Data'!M578 = 1, SNPs!$H$5 &amp; SNPs!$H$5, IF('Randomized Data'!N578 = 1, SNPs!$H$5 &amp; INDIRECT("SNPs!" &amp; CHAR(72 +'Randomized Data'!O578) &amp; "5"), INDIRECT("SNPs!" &amp; CHAR(72 +'Randomized Data'!O578) &amp; "5") &amp; INDIRECT("SNPs!" &amp; CHAR(72 +'Randomized Data'!O578) &amp; "5")))</f>
        <v>GG</v>
      </c>
      <c r="X578" t="str">
        <f>SNPs!$F$6</f>
        <v>rs4986893</v>
      </c>
      <c r="Y578">
        <f>SNPs!$C$6</f>
        <v>10</v>
      </c>
      <c r="Z578">
        <f>SNPs!$D$6</f>
        <v>94780653</v>
      </c>
      <c r="AA578" s="7" t="str">
        <f ca="1">IF('Randomized Data'!P578 = 1, SNPs!$H$6 &amp; SNPs!$H$6, IF('Randomized Data'!Q578 = 1, SNPs!$H$6 &amp; INDIRECT("SNPs!" &amp; CHAR(72 +'Randomized Data'!R578) &amp; "6"), INDIRECT("SNPs!" &amp; CHAR(72 +'Randomized Data'!R578) &amp; "6") &amp; INDIRECT("SNPs!" &amp; CHAR(72 +'Randomized Data'!R578) &amp; "6")))</f>
        <v>GA</v>
      </c>
      <c r="AB578" t="str">
        <f>SNPs!$F$7</f>
        <v>rs4244285</v>
      </c>
      <c r="AC578">
        <f>SNPs!$C$7</f>
        <v>10</v>
      </c>
      <c r="AD578">
        <f>SNPs!$D$7</f>
        <v>94781859</v>
      </c>
      <c r="AE578" s="7" t="str">
        <f ca="1">IF('Randomized Data'!S578 = 1, SNPs!$H$7 &amp; SNPs!$H$7, IF('Randomized Data'!T578 = 1, SNPs!$H$7 &amp; INDIRECT("SNPs!" &amp; CHAR(72 +'Randomized Data'!U578) &amp; "7"), INDIRECT("SNPs!" &amp; CHAR(72 +'Randomized Data'!U578) &amp; "7") &amp; INDIRECT("SNPs!" &amp; CHAR(72 +'Randomized Data'!U578) &amp; "7")))</f>
        <v>GA</v>
      </c>
      <c r="AF578" t="str">
        <f>SNPs!$F$8</f>
        <v>rs72558186</v>
      </c>
      <c r="AG578">
        <f>SNPs!$C$8</f>
        <v>10</v>
      </c>
      <c r="AH578">
        <f>SNPs!$D$8</f>
        <v>94781999</v>
      </c>
      <c r="AI578" s="7" t="str">
        <f ca="1">IF('Randomized Data'!V578 = 1, SNPs!$H$8 &amp; SNPs!$H$8, IF('Randomized Data'!W578 = 1, SNPs!$H$8 &amp; INDIRECT("SNPs!" &amp; CHAR(72 +'Randomized Data'!X578) &amp; "8"), INDIRECT("SNPs!" &amp; CHAR(72 +'Randomized Data'!X578) &amp; "8") &amp; INDIRECT("SNPs!" &amp; CHAR(72 +'Randomized Data'!X578) &amp; "8")))</f>
        <v>TT</v>
      </c>
      <c r="AJ578" t="str">
        <f>SNPs!$F$9</f>
        <v>rs56337013</v>
      </c>
      <c r="AK578">
        <f>SNPs!$C$9</f>
        <v>10</v>
      </c>
      <c r="AL578">
        <f>SNPs!$D$9</f>
        <v>94852738</v>
      </c>
      <c r="AM578" s="7" t="str">
        <f ca="1">IF('Randomized Data'!Y$2 = 1, SNPs!$H$9 &amp; SNPs!$H$9, IF('Randomized Data'!Z578 = 1, SNPs!$H$9 &amp; INDIRECT("SNPs!" &amp; CHAR(72 +'Randomized Data'!AA578) &amp; "9"), INDIRECT("SNPs!" &amp; CHAR(72 +'Randomized Data'!AA578) &amp; "9") &amp; INDIRECT("SNPs!" &amp; CHAR(72 +'Randomized Data'!AA578) &amp; "9")))</f>
        <v>TT</v>
      </c>
      <c r="AN578" t="str">
        <f>SNPs!$F$10</f>
        <v>rs17884712</v>
      </c>
      <c r="AO578">
        <f>SNPs!$C$10</f>
        <v>10</v>
      </c>
      <c r="AP578">
        <f>SNPs!$D$10</f>
        <v>94775489</v>
      </c>
      <c r="AQ578" s="7" t="str">
        <f ca="1">IF('Randomized Data'!AB578 = 1, SNPs!$H$10 &amp; SNPs!$H$10, IF('Randomized Data'!AC578 = 1, SNPs!$H$10 &amp; INDIRECT("SNPs!" &amp; CHAR(72 +'Randomized Data'!AD578) &amp; "10"), INDIRECT("SNPs!" &amp; CHAR(72 +'Randomized Data'!AD578) &amp; "10") &amp; INDIRECT("SNPs!" &amp; CHAR(72 +'Randomized Data'!AD578) &amp; "10")))</f>
        <v>GG</v>
      </c>
      <c r="AR578" t="str">
        <f>SNPs!$F$11</f>
        <v>rs6413438</v>
      </c>
      <c r="AS578">
        <f>SNPs!$C$11</f>
        <v>10</v>
      </c>
      <c r="AT578">
        <f>SNPs!$D$11</f>
        <v>94781858</v>
      </c>
      <c r="AU578" s="7" t="str">
        <f ca="1">IF('Randomized Data'!AE578 = 1, SNPs!$H$11 &amp; SNPs!$H$11, IF('Randomized Data'!AF578 = 1, SNPs!$H$11 &amp; INDIRECT("SNPs!" &amp; CHAR(72 +'Randomized Data'!AG578) &amp; "11"), INDIRECT("SNPs!" &amp; CHAR(72 +'Randomized Data'!AG578) &amp; "11") &amp; INDIRECT("SNPs!" &amp; CHAR(72 +'Randomized Data'!AG578) &amp; "11")))</f>
        <v>CT</v>
      </c>
      <c r="AV578" t="str">
        <f>SNPs!$F$12</f>
        <v>rs1057910</v>
      </c>
      <c r="AW578">
        <f>SNPs!$C$12</f>
        <v>10</v>
      </c>
      <c r="AX578">
        <f>SNPs!$D$12</f>
        <v>94981296</v>
      </c>
      <c r="AY578" s="7" t="str">
        <f ca="1">IF('Randomized Data'!AH578 = 1, SNPs!$H$12 &amp; SNPs!$H$12, IF('Randomized Data'!AI578 = 1, SNPs!$H$12 &amp; INDIRECT("SNPs!" &amp; CHAR(72 +'Randomized Data'!AJ578) &amp; "12"), INDIRECT("SNPs!" &amp; CHAR(72 +'Randomized Data'!AJ578) &amp; "12") &amp; INDIRECT("SNPs!" &amp; CHAR(72 +'Randomized Data'!AJ578) &amp; "12")))</f>
        <v>AA</v>
      </c>
      <c r="AZ578" t="str">
        <f>SNPs!$F$13</f>
        <v>rs1799853</v>
      </c>
      <c r="BA578">
        <f>SNPs!$C$13</f>
        <v>10</v>
      </c>
      <c r="BB578">
        <f>SNPs!$D$13</f>
        <v>94942290</v>
      </c>
      <c r="BC578" s="7" t="str">
        <f ca="1">IF('Randomized Data'!AK578 = 1, SNPs!$H$13 &amp; SNPs!$H$13, IF('Randomized Data'!AL578 = 1, SNPs!$H$13 &amp; INDIRECT("SNPs!" &amp; CHAR(72 +'Randomized Data'!AM578) &amp; "13"), INDIRECT("SNPs!" &amp; CHAR(72 +'Randomized Data'!AM578) &amp; "13") &amp; INDIRECT("SNPs!" &amp; CHAR(72 +'Randomized Data'!AM578) &amp; "13")))</f>
        <v>CT</v>
      </c>
      <c r="BD578" t="str">
        <f>SNPs!$F$14</f>
        <v>rs9923231</v>
      </c>
      <c r="BE578">
        <f>SNPs!$C$14</f>
        <v>16</v>
      </c>
      <c r="BF578">
        <f>SNPs!$D$14</f>
        <v>31096368</v>
      </c>
      <c r="BG578" s="7" t="str">
        <f ca="1">IF('Randomized Data'!AN578 = 1, SNPs!$H$14 &amp; SNPs!$H$14, IF('Randomized Data'!AO578 = 1, SNPs!$H$14 &amp; INDIRECT("SNPs!" &amp; CHAR(72 +'Randomized Data'!AP578) &amp; "14"), INDIRECT("SNPs!" &amp; CHAR(72 +'Randomized Data'!AP578) &amp; "14") &amp; INDIRECT("SNPs!" &amp; CHAR(72 +'Randomized Data'!AP578) &amp; "14")))</f>
        <v>CA</v>
      </c>
      <c r="BH578" t="str">
        <f>SNPs!$F$15</f>
        <v>rs9934438</v>
      </c>
      <c r="BI578">
        <f>SNPs!$C$15</f>
        <v>16</v>
      </c>
      <c r="BJ578">
        <f>SNPs!$D$15</f>
        <v>31093557</v>
      </c>
      <c r="BK578" s="7" t="str">
        <f ca="1">IF('Randomized Data'!AQ578 = 1, SNPs!$H$15 &amp; SNPs!$H$15, IF('Randomized Data'!AR578 = 1, SNPs!$H$15 &amp; INDIRECT("SNPs!" &amp; CHAR(72 +'Randomized Data'!AS578) &amp; "15"), INDIRECT("SNPs!" &amp; CHAR(72 +'Randomized Data'!AS578) &amp; "15") &amp; INDIRECT("SNPs!" &amp; CHAR(72 +'Randomized Data'!AS578) &amp; "15")))</f>
        <v>AA</v>
      </c>
      <c r="BL578" t="str">
        <f>SNPs!$F$16</f>
        <v>rs8050894</v>
      </c>
      <c r="BM578">
        <f>SNPs!$C$16</f>
        <v>16</v>
      </c>
      <c r="BN578">
        <f>SNPs!$D$16</f>
        <v>31093188</v>
      </c>
      <c r="BO578" s="7" t="str">
        <f ca="1">IF('Randomized Data'!AT578 = 1, SNPs!$H$16 &amp; SNPs!$H$16, IF('Randomized Data'!AU578 = 1, SNPs!$H$16 &amp; INDIRECT("SNPs!" &amp; CHAR(72 +'Randomized Data'!AV578) &amp; "16"), INDIRECT("SNPs!" &amp; CHAR(72 +'Randomized Data'!AV578) &amp; "16") &amp; INDIRECT("SNPs!" &amp; CHAR(72 +'Randomized Data'!AV578) &amp; "16")))</f>
        <v>GG</v>
      </c>
      <c r="BP578" t="str">
        <f>SNPs!$F$17</f>
        <v>rs6025</v>
      </c>
      <c r="BQ578">
        <f>SNPs!$C$17</f>
        <v>1</v>
      </c>
      <c r="BR578">
        <f>SNPs!$D$17</f>
        <v>169549811</v>
      </c>
      <c r="BS578" s="7" t="str">
        <f ca="1">IF('Randomized Data'!AW578 = 1, SNPs!$H$17 &amp; SNPs!$H$17, IF('Randomized Data'!AX578 = 1, SNPs!$H$17 &amp; INDIRECT("SNPs!" &amp; CHAR(72 +'Randomized Data'!AY578) &amp; "17"), INDIRECT("SNPs!" &amp; CHAR(72 +'Randomized Data'!AY578) &amp; "17") &amp; INDIRECT("SNPs!" &amp; CHAR(72 +'Randomized Data'!AY578) &amp; "17")))</f>
        <v>GG</v>
      </c>
      <c r="BT578" t="str">
        <f>SNPs!$F$18</f>
        <v>rs1799963</v>
      </c>
      <c r="BU578">
        <f>SNPs!$C$18</f>
        <v>11</v>
      </c>
      <c r="BV578">
        <f>SNPs!$D$18</f>
        <v>46739505</v>
      </c>
      <c r="BW578" s="7" t="str">
        <f ca="1">IF('Randomized Data'!AZ578 = 1, SNPs!$H$18 &amp; SNPs!$H$18, IF('Randomized Data'!BA578 = 1, SNPs!$H$18 &amp; INDIRECT("SNPs!" &amp; CHAR(72 +'Randomized Data'!BB578) &amp; "18"), INDIRECT("SNPs!" &amp; CHAR(72 +'Randomized Data'!BB578) &amp; "18") &amp; INDIRECT("SNPs!" &amp; CHAR(72 +'Randomized Data'!BB578) &amp; "18")))</f>
        <v>GG</v>
      </c>
      <c r="BX578" t="str">
        <f>SNPs!$F$19</f>
        <v>rs121913626</v>
      </c>
      <c r="BY578">
        <f>SNPs!$C$19</f>
        <v>14</v>
      </c>
      <c r="BZ578">
        <f>SNPs!$D$19</f>
        <v>23427723</v>
      </c>
      <c r="CA578" s="7" t="str">
        <f ca="1">IF('Randomized Data'!BC578 = 1, SNPs!$H$19 &amp; SNPs!$H$19, IF('Randomized Data'!BD578 = 1, SNPs!$H$19 &amp; INDIRECT("SNPs!" &amp; CHAR(72 +'Randomized Data'!BE578) &amp; "19"), INDIRECT("SNPs!" &amp; CHAR(72 +'Randomized Data'!BE578) &amp; "19") &amp; INDIRECT("SNPs!" &amp; CHAR(72 +'Randomized Data'!BE578) &amp; "19")))</f>
        <v>GC</v>
      </c>
      <c r="CB578" t="str">
        <f>SNPs!$F$20</f>
        <v>rs3218713</v>
      </c>
      <c r="CC578">
        <f>SNPs!$C$20</f>
        <v>14</v>
      </c>
      <c r="CD578">
        <f>SNPs!$D$20</f>
        <v>23431468</v>
      </c>
      <c r="CE578" s="7" t="str">
        <f ca="1">IF('Randomized Data'!BF578 = 1, SNPs!$H$20 &amp; SNPs!$H$20, IF('Randomized Data'!BG578 = 1, SNPs!$H$20 &amp; INDIRECT("SNPs!" &amp; CHAR(72 +'Randomized Data'!BH578) &amp; "20"), INDIRECT("SNPs!" &amp; CHAR(72 +'Randomized Data'!BH578) &amp; "20") &amp; INDIRECT("SNPs!" &amp; CHAR(72 +'Randomized Data'!BH578) &amp; "20")))</f>
        <v>GA</v>
      </c>
      <c r="CF578" t="str">
        <f>SNPs!$F$21</f>
        <v>rs3218714</v>
      </c>
      <c r="CG578">
        <f>SNPs!$C$21</f>
        <v>14</v>
      </c>
      <c r="CH578">
        <f>SNPs!$D$21</f>
        <v>23429279</v>
      </c>
      <c r="CI578" s="7" t="str">
        <f ca="1">IF('Randomized Data'!BI578 = 1, SNPs!$H$21 &amp; SNPs!$H$21, IF('Randomized Data'!BJ578 = 1, SNPs!$H$21 &amp; INDIRECT("SNPs!" &amp; CHAR(72 +'Randomized Data'!BK578) &amp; "21"), INDIRECT("SNPs!" &amp; CHAR(72 +'Randomized Data'!BK578) &amp; "21") &amp; INDIRECT("SNPs!" &amp; CHAR(72 +'Randomized Data'!BK578) &amp; "21")))</f>
        <v>CT</v>
      </c>
      <c r="CJ578" t="str">
        <f>SNPs!$F$22</f>
        <v>rs121964855</v>
      </c>
      <c r="CK578">
        <f>SNPs!$C$22</f>
        <v>1</v>
      </c>
      <c r="CL578">
        <f>SNPs!$D$22</f>
        <v>201365638</v>
      </c>
      <c r="CM578" s="7" t="str">
        <f ca="1">IF('Randomized Data'!BL578 = 1, SNPs!$H$22 &amp; SNPs!$H$22, IF('Randomized Data'!BM578 = 1, SNPs!$H$22 &amp; INDIRECT("SNPs!" &amp; CHAR(72 +'Randomized Data'!BN578) &amp; "22"), INDIRECT("SNPs!" &amp; CHAR(72 +'Randomized Data'!BN578) &amp; "22") &amp; INDIRECT("SNPs!" &amp; CHAR(72 +'Randomized Data'!BN578) &amp; "22")))</f>
        <v>AA</v>
      </c>
      <c r="CN578" t="str">
        <f>SNPs!$F$23</f>
        <v>rs121964856</v>
      </c>
      <c r="CO578">
        <f>SNPs!$C$23</f>
        <v>1</v>
      </c>
      <c r="CP578">
        <f>SNPs!$D$23</f>
        <v>201365297</v>
      </c>
      <c r="CQ578" s="7" t="str">
        <f ca="1">IF('Randomized Data'!BO578 = 1, SNPs!$H$23 &amp; SNPs!$H$23, IF('Randomized Data'!BP578 = 1, SNPs!$H$23 &amp; INDIRECT("SNPs!" &amp; CHAR(72 +'Randomized Data'!BQ578) &amp; "23"), INDIRECT("SNPs!" &amp; CHAR(72 +'Randomized Data'!BQ578) &amp; "23") &amp; INDIRECT("SNPs!" &amp; CHAR(72 +'Randomized Data'!BQ578) &amp; "23")))</f>
        <v>GA</v>
      </c>
      <c r="CR578" t="str">
        <f>SNPs!$F$24</f>
        <v>rs121964857</v>
      </c>
      <c r="CS578">
        <f>SNPs!$C$24</f>
        <v>1</v>
      </c>
      <c r="CT578">
        <f>SNPs!$D$24</f>
        <v>201359245</v>
      </c>
      <c r="CU578" s="7" t="str">
        <f ca="1">IF('Randomized Data'!BR578 = 1, SNPs!$H$24 &amp; SNPs!$H$24, IF('Randomized Data'!BS578 = 1, SNPs!$H$24 &amp; INDIRECT("SNPs!" &amp; CHAR(72 +'Randomized Data'!BT578) &amp; "24"), INDIRECT("SNPs!" &amp; CHAR(72 +'Randomized Data'!BT578) &amp; "24") &amp; INDIRECT("SNPs!" &amp; CHAR(72 +'Randomized Data'!BT578) &amp; "24")))</f>
        <v>CT</v>
      </c>
      <c r="CV578" t="str">
        <f>SNPs!$F$25</f>
        <v>rs28934269</v>
      </c>
      <c r="CW578">
        <f>SNPs!$C$25</f>
        <v>15</v>
      </c>
      <c r="CX578">
        <f>SNPs!$D$25</f>
        <v>63060915</v>
      </c>
      <c r="CY578" s="7" t="str">
        <f ca="1">IF('Randomized Data'!BU578 = 1, SNPs!$H$25 &amp; SNPs!$H$25, IF('Randomized Data'!BV578 = 1, SNPs!$H$25 &amp; INDIRECT("SNPs!" &amp; CHAR(72 +'Randomized Data'!BW578) &amp; "25"), INDIRECT("SNPs!" &amp; CHAR(72 +'Randomized Data'!BW578) &amp; "25") &amp; INDIRECT("SNPs!" &amp; CHAR(72 +'Randomized Data'!BW578) &amp; "25")))</f>
        <v>AA</v>
      </c>
      <c r="CZ578" t="str">
        <f>SNPs!$F$26</f>
        <v>rs28934270</v>
      </c>
      <c r="DA578">
        <f>SNPs!$C$26</f>
        <v>15</v>
      </c>
      <c r="DB578">
        <f>SNPs!$D$26</f>
        <v>63060899</v>
      </c>
      <c r="DC578" s="7" t="str">
        <f ca="1">IF('Randomized Data'!BX578 = 1, SNPs!$H$26 &amp; SNPs!$H$26, IF('Randomized Data'!BY578 = 1, SNPs!$H$26 &amp; INDIRECT("SNPs!" &amp; CHAR(72 +'Randomized Data'!BZ578) &amp; "26"), INDIRECT("SNPs!" &amp; CHAR(72 +'Randomized Data'!BZ578) &amp; "26") &amp; INDIRECT("SNPs!" &amp; CHAR(72 +'Randomized Data'!BZ578) &amp; "26")))</f>
        <v>GA</v>
      </c>
      <c r="DD578" t="str">
        <f>SNPs!$F$27</f>
        <v>rs727504290</v>
      </c>
      <c r="DE578">
        <f>SNPs!$C$27</f>
        <v>15</v>
      </c>
      <c r="DF578">
        <f>SNPs!$D$27</f>
        <v>63042875</v>
      </c>
      <c r="DG578" s="7" t="str">
        <f ca="1">IF('Randomized Data'!CA578 = 1, SNPs!$H$27 &amp; SNPs!$H$27, IF('Randomized Data'!CB578 = 1, SNPs!$H$27 &amp; INDIRECT("SNPs!" &amp; CHAR(72 +'Randomized Data'!CC578) &amp; "27"), INDIRECT("SNPs!" &amp; CHAR(72 +'Randomized Data'!CC578) &amp; "27") &amp; INDIRECT("SNPs!" &amp; CHAR(72 +'Randomized Data'!CC578) &amp; "27")))</f>
        <v>GC</v>
      </c>
      <c r="DH578" t="str">
        <f>SNPs!$F$28</f>
        <v>rs104894504</v>
      </c>
      <c r="DI578">
        <f>SNPs!$C$28</f>
        <v>15</v>
      </c>
      <c r="DJ578">
        <f>SNPs!$D$28</f>
        <v>63057028</v>
      </c>
      <c r="DK578" s="7" t="str">
        <f ca="1">IF('Randomized Data'!CD578 = 1, SNPs!$H$28 &amp; SNPs!$H$28, IF('Randomized Data'!CE578 = 1, SNPs!$H$28 &amp; INDIRECT("SNPs!" &amp; CHAR(72 +'Randomized Data'!CF578) &amp; "28"), INDIRECT("SNPs!" &amp; CHAR(72 +'Randomized Data'!CF578) &amp; "28") &amp; INDIRECT("SNPs!" &amp; CHAR(72 +'Randomized Data'!CF578) &amp; "28")))</f>
        <v>TC</v>
      </c>
      <c r="DL578" t="str">
        <f>SNPs!$F$29</f>
        <v>rs375882485</v>
      </c>
      <c r="DM578">
        <f>SNPs!$C$29</f>
        <v>11</v>
      </c>
      <c r="DN578">
        <f>SNPs!$D$29</f>
        <v>47342698</v>
      </c>
      <c r="DO578" s="7" t="str">
        <f ca="1">IF('Randomized Data'!CG578 = 1, SNPs!$H$29 &amp; SNPs!$H$29, IF('Randomized Data'!CH578 = 1, SNPs!$H$29 &amp; INDIRECT("SNPs!" &amp; CHAR(72 +'Randomized Data'!CI578) &amp; "29"), INDIRECT("SNPs!" &amp; CHAR(72 +'Randomized Data'!CI578) &amp; "29") &amp; INDIRECT("SNPs!" &amp; CHAR(72 +'Randomized Data'!CI578) &amp; "29")))</f>
        <v>AA</v>
      </c>
      <c r="DP578" t="str">
        <f>SNPs!$F$30</f>
        <v>rs397516083</v>
      </c>
      <c r="DQ578">
        <f>SNPs!$C$30</f>
        <v>11</v>
      </c>
      <c r="DR578">
        <f>SNPs!$D$30</f>
        <v>47346379</v>
      </c>
      <c r="DS578" s="7" t="str">
        <f ca="1">IF('Randomized Data'!CJ578 = 1, SNPs!$H$30 &amp; SNPs!$H$30, IF('Randomized Data'!CK578 = 1, SNPs!$H$30 &amp; INDIRECT("SNPs!" &amp; CHAR(72 +'Randomized Data'!CL578) &amp; "30"), INDIRECT("SNPs!" &amp; CHAR(72 +'Randomized Data'!CL578) &amp; "30") &amp; INDIRECT("SNPs!" &amp; CHAR(72 +'Randomized Data'!CL578) &amp; "30")))</f>
        <v>GG</v>
      </c>
      <c r="DT578" t="str">
        <f>SNPs!$F$31</f>
        <v>rs397515937</v>
      </c>
      <c r="DU578">
        <f>SNPs!$C$31</f>
        <v>11</v>
      </c>
      <c r="DV578">
        <f>SNPs!$D$31</f>
        <v>47339792</v>
      </c>
      <c r="DW578" s="7" t="str">
        <f ca="1">IF('Randomized Data'!CM578 = 1, SNPs!$H$31 &amp; SNPs!$H$31, IF('Randomized Data'!CN578 = 1, SNPs!$H$31 &amp; INDIRECT("SNPs!" &amp; CHAR(72 +'Randomized Data'!CO578) &amp; "31"), INDIRECT("SNPs!" &amp; CHAR(72 +'Randomized Data'!CO578) &amp; "31") &amp; INDIRECT("SNPs!" &amp; CHAR(72 +'Randomized Data'!CO578) &amp; "31")))</f>
        <v>AA</v>
      </c>
      <c r="DX578" t="str">
        <f>SNPs!$F$32</f>
        <v>rs397516074</v>
      </c>
      <c r="DY578">
        <f>SNPs!$C$32</f>
        <v>11</v>
      </c>
      <c r="DZ578">
        <f>SNPs!$D$32</f>
        <v>47348424</v>
      </c>
      <c r="EA578" s="7" t="str">
        <f ca="1">IF('Randomized Data'!CP578 = 1, SNPs!$H$32 &amp; SNPs!$H$32, IF('Randomized Data'!CQ578 = 1, SNPs!$H$32 &amp; INDIRECT("SNPs!" &amp; CHAR(72 +'Randomized Data'!CR578) &amp; "32"), INDIRECT("SNPs!" &amp; CHAR(72 +'Randomized Data'!CR578) &amp; "32") &amp; INDIRECT("SNPs!" &amp; CHAR(72 +'Randomized Data'!CR578) &amp; "32")))</f>
        <v>AA</v>
      </c>
      <c r="EB578" t="str">
        <f>SNPs!$F$33</f>
        <v>rs397515963</v>
      </c>
      <c r="EC578">
        <f>SNPs!$C$33</f>
        <v>11</v>
      </c>
      <c r="ED578">
        <f>SNPs!$D$33</f>
        <v>47337729</v>
      </c>
      <c r="EE578" s="7" t="str">
        <f ca="1">IF('Randomized Data'!CS578 = 1, SNPs!$H$33 &amp; SNPs!$H$33, IF('Randomized Data'!CT578 = 1, SNPs!$H$33 &amp; INDIRECT("SNPs!" &amp; CHAR(72 +'Randomized Data'!CU578) &amp; "33"), INDIRECT("SNPs!" &amp; CHAR(72 +'Randomized Data'!CU578) &amp; "33") &amp; INDIRECT("SNPs!" &amp; CHAR(72 +'Randomized Data'!CU578) &amp; "33")))</f>
        <v>GG</v>
      </c>
    </row>
    <row r="579" spans="1:13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  <c r="F579" s="3">
        <v>42185</v>
      </c>
      <c r="G579" s="9" t="str">
        <f>'Randomized Data'!C579</f>
        <v>Internal Lab</v>
      </c>
      <c r="H579" t="str">
        <f>SNPs!$F$2</f>
        <v>rs12248560</v>
      </c>
      <c r="I579">
        <f>SNPs!$C$2</f>
        <v>10</v>
      </c>
      <c r="J579">
        <f>SNPs!$D$2</f>
        <v>94761900</v>
      </c>
      <c r="K579" t="str">
        <f ca="1">IF('Randomized Data'!D579 = 1, SNPs!$H$2 &amp; SNPs!$H$2, IF('Randomized Data'!E579 = 1, SNPs!$H$2 &amp; INDIRECT("SNPs!" &amp; CHAR(72 +'Randomized Data'!F579) &amp; "2"), INDIRECT("SNPs!" &amp; CHAR(72 +'Randomized Data'!F579) &amp; "2") &amp; INDIRECT("SNPs!" &amp; CHAR(72 +'Randomized Data'!F579) &amp; "2")))</f>
        <v>CA</v>
      </c>
      <c r="L579" t="str">
        <f>SNPs!$F$3</f>
        <v>rs28399504</v>
      </c>
      <c r="M579">
        <f>SNPs!$C$3</f>
        <v>10</v>
      </c>
      <c r="N579">
        <f>SNPs!$D$3</f>
        <v>94762706</v>
      </c>
      <c r="O579" t="str">
        <f ca="1">IF('Randomized Data'!G579 = 1, SNPs!$H$3 &amp; SNPs!$H$3, IF('Randomized Data'!H579 = 1, SNPs!$H$3 &amp; INDIRECT("SNPs!" &amp; CHAR(72 +'Randomized Data'!I579) &amp; "3"), INDIRECT("SNPs!" &amp; CHAR(72 +'Randomized Data'!I579) &amp; "3") &amp; INDIRECT("SNPs!" &amp; CHAR(72 +'Randomized Data'!I579) &amp; "3")))</f>
        <v>AA</v>
      </c>
      <c r="P579" t="str">
        <f>SNPs!$F$4</f>
        <v>rs41291556</v>
      </c>
      <c r="Q579">
        <f>SNPs!$C$4</f>
        <v>10</v>
      </c>
      <c r="R579">
        <f>SNPs!$D$4</f>
        <v>94775416</v>
      </c>
      <c r="S579" t="str">
        <f ca="1">IF('Randomized Data'!J579 = 1, SNPs!$H$4 &amp; SNPs!$H$4, IF('Randomized Data'!K579 = 1, SNPs!$H$4 &amp; INDIRECT("SNPs!" &amp; CHAR(72 +'Randomized Data'!L579) &amp; "4"), INDIRECT("SNPs!" &amp; CHAR(72 +'Randomized Data'!L579) &amp; "4") &amp; INDIRECT("SNPs!" &amp; CHAR(72 +'Randomized Data'!L579) &amp; "4")))</f>
        <v>TC</v>
      </c>
      <c r="T579" t="str">
        <f>SNPs!$F$5</f>
        <v>rs72558184</v>
      </c>
      <c r="U579">
        <f>SNPs!$C$5</f>
        <v>10</v>
      </c>
      <c r="V579">
        <f>SNPs!$D$5</f>
        <v>96535210</v>
      </c>
      <c r="W579" t="str">
        <f ca="1">IF('Randomized Data'!M579 = 1, SNPs!$H$5 &amp; SNPs!$H$5, IF('Randomized Data'!N579 = 1, SNPs!$H$5 &amp; INDIRECT("SNPs!" &amp; CHAR(72 +'Randomized Data'!O579) &amp; "5"), INDIRECT("SNPs!" &amp; CHAR(72 +'Randomized Data'!O579) &amp; "5") &amp; INDIRECT("SNPs!" &amp; CHAR(72 +'Randomized Data'!O579) &amp; "5")))</f>
        <v>GG</v>
      </c>
      <c r="X579" t="str">
        <f>SNPs!$F$6</f>
        <v>rs4986893</v>
      </c>
      <c r="Y579">
        <f>SNPs!$C$6</f>
        <v>10</v>
      </c>
      <c r="Z579">
        <f>SNPs!$D$6</f>
        <v>94780653</v>
      </c>
      <c r="AA579" s="7" t="str">
        <f ca="1">IF('Randomized Data'!P579 = 1, SNPs!$H$6 &amp; SNPs!$H$6, IF('Randomized Data'!Q579 = 1, SNPs!$H$6 &amp; INDIRECT("SNPs!" &amp; CHAR(72 +'Randomized Data'!R579) &amp; "6"), INDIRECT("SNPs!" &amp; CHAR(72 +'Randomized Data'!R579) &amp; "6") &amp; INDIRECT("SNPs!" &amp; CHAR(72 +'Randomized Data'!R579) &amp; "6")))</f>
        <v>GG</v>
      </c>
      <c r="AB579" t="str">
        <f>SNPs!$F$7</f>
        <v>rs4244285</v>
      </c>
      <c r="AC579">
        <f>SNPs!$C$7</f>
        <v>10</v>
      </c>
      <c r="AD579">
        <f>SNPs!$D$7</f>
        <v>94781859</v>
      </c>
      <c r="AE579" s="7" t="str">
        <f ca="1">IF('Randomized Data'!S579 = 1, SNPs!$H$7 &amp; SNPs!$H$7, IF('Randomized Data'!T579 = 1, SNPs!$H$7 &amp; INDIRECT("SNPs!" &amp; CHAR(72 +'Randomized Data'!U579) &amp; "7"), INDIRECT("SNPs!" &amp; CHAR(72 +'Randomized Data'!U579) &amp; "7") &amp; INDIRECT("SNPs!" &amp; CHAR(72 +'Randomized Data'!U579) &amp; "7")))</f>
        <v>GC</v>
      </c>
      <c r="AF579" t="str">
        <f>SNPs!$F$8</f>
        <v>rs72558186</v>
      </c>
      <c r="AG579">
        <f>SNPs!$C$8</f>
        <v>10</v>
      </c>
      <c r="AH579">
        <f>SNPs!$D$8</f>
        <v>94781999</v>
      </c>
      <c r="AI579" s="7" t="str">
        <f ca="1">IF('Randomized Data'!V579 = 1, SNPs!$H$8 &amp; SNPs!$H$8, IF('Randomized Data'!W579 = 1, SNPs!$H$8 &amp; INDIRECT("SNPs!" &amp; CHAR(72 +'Randomized Data'!X579) &amp; "8"), INDIRECT("SNPs!" &amp; CHAR(72 +'Randomized Data'!X579) &amp; "8") &amp; INDIRECT("SNPs!" &amp; CHAR(72 +'Randomized Data'!X579) &amp; "8")))</f>
        <v>TT</v>
      </c>
      <c r="AJ579" t="str">
        <f>SNPs!$F$9</f>
        <v>rs56337013</v>
      </c>
      <c r="AK579">
        <f>SNPs!$C$9</f>
        <v>10</v>
      </c>
      <c r="AL579">
        <f>SNPs!$D$9</f>
        <v>94852738</v>
      </c>
      <c r="AM579" s="7" t="str">
        <f ca="1">IF('Randomized Data'!Y$2 = 1, SNPs!$H$9 &amp; SNPs!$H$9, IF('Randomized Data'!Z579 = 1, SNPs!$H$9 &amp; INDIRECT("SNPs!" &amp; CHAR(72 +'Randomized Data'!AA579) &amp; "9"), INDIRECT("SNPs!" &amp; CHAR(72 +'Randomized Data'!AA579) &amp; "9") &amp; INDIRECT("SNPs!" &amp; CHAR(72 +'Randomized Data'!AA579) &amp; "9")))</f>
        <v>CT</v>
      </c>
      <c r="AN579" t="str">
        <f>SNPs!$F$10</f>
        <v>rs17884712</v>
      </c>
      <c r="AO579">
        <f>SNPs!$C$10</f>
        <v>10</v>
      </c>
      <c r="AP579">
        <f>SNPs!$D$10</f>
        <v>94775489</v>
      </c>
      <c r="AQ579" s="7" t="str">
        <f ca="1">IF('Randomized Data'!AB579 = 1, SNPs!$H$10 &amp; SNPs!$H$10, IF('Randomized Data'!AC579 = 1, SNPs!$H$10 &amp; INDIRECT("SNPs!" &amp; CHAR(72 +'Randomized Data'!AD579) &amp; "10"), INDIRECT("SNPs!" &amp; CHAR(72 +'Randomized Data'!AD579) &amp; "10") &amp; INDIRECT("SNPs!" &amp; CHAR(72 +'Randomized Data'!AD579) &amp; "10")))</f>
        <v>GA</v>
      </c>
      <c r="AR579" t="str">
        <f>SNPs!$F$11</f>
        <v>rs6413438</v>
      </c>
      <c r="AS579">
        <f>SNPs!$C$11</f>
        <v>10</v>
      </c>
      <c r="AT579">
        <f>SNPs!$D$11</f>
        <v>94781858</v>
      </c>
      <c r="AU579" s="7" t="str">
        <f ca="1">IF('Randomized Data'!AE579 = 1, SNPs!$H$11 &amp; SNPs!$H$11, IF('Randomized Data'!AF579 = 1, SNPs!$H$11 &amp; INDIRECT("SNPs!" &amp; CHAR(72 +'Randomized Data'!AG579) &amp; "11"), INDIRECT("SNPs!" &amp; CHAR(72 +'Randomized Data'!AG579) &amp; "11") &amp; INDIRECT("SNPs!" &amp; CHAR(72 +'Randomized Data'!AG579) &amp; "11")))</f>
        <v>CC</v>
      </c>
      <c r="AV579" t="str">
        <f>SNPs!$F$12</f>
        <v>rs1057910</v>
      </c>
      <c r="AW579">
        <f>SNPs!$C$12</f>
        <v>10</v>
      </c>
      <c r="AX579">
        <f>SNPs!$D$12</f>
        <v>94981296</v>
      </c>
      <c r="AY579" s="7" t="str">
        <f ca="1">IF('Randomized Data'!AH579 = 1, SNPs!$H$12 &amp; SNPs!$H$12, IF('Randomized Data'!AI579 = 1, SNPs!$H$12 &amp; INDIRECT("SNPs!" &amp; CHAR(72 +'Randomized Data'!AJ579) &amp; "12"), INDIRECT("SNPs!" &amp; CHAR(72 +'Randomized Data'!AJ579) &amp; "12") &amp; INDIRECT("SNPs!" &amp; CHAR(72 +'Randomized Data'!AJ579) &amp; "12")))</f>
        <v>CC</v>
      </c>
      <c r="AZ579" t="str">
        <f>SNPs!$F$13</f>
        <v>rs1799853</v>
      </c>
      <c r="BA579">
        <f>SNPs!$C$13</f>
        <v>10</v>
      </c>
      <c r="BB579">
        <f>SNPs!$D$13</f>
        <v>94942290</v>
      </c>
      <c r="BC579" s="7" t="str">
        <f ca="1">IF('Randomized Data'!AK579 = 1, SNPs!$H$13 &amp; SNPs!$H$13, IF('Randomized Data'!AL579 = 1, SNPs!$H$13 &amp; INDIRECT("SNPs!" &amp; CHAR(72 +'Randomized Data'!AM579) &amp; "13"), INDIRECT("SNPs!" &amp; CHAR(72 +'Randomized Data'!AM579) &amp; "13") &amp; INDIRECT("SNPs!" &amp; CHAR(72 +'Randomized Data'!AM579) &amp; "13")))</f>
        <v>CC</v>
      </c>
      <c r="BD579" t="str">
        <f>SNPs!$F$14</f>
        <v>rs9923231</v>
      </c>
      <c r="BE579">
        <f>SNPs!$C$14</f>
        <v>16</v>
      </c>
      <c r="BF579">
        <f>SNPs!$D$14</f>
        <v>31096368</v>
      </c>
      <c r="BG579" s="7" t="str">
        <f ca="1">IF('Randomized Data'!AN579 = 1, SNPs!$H$14 &amp; SNPs!$H$14, IF('Randomized Data'!AO579 = 1, SNPs!$H$14 &amp; INDIRECT("SNPs!" &amp; CHAR(72 +'Randomized Data'!AP579) &amp; "14"), INDIRECT("SNPs!" &amp; CHAR(72 +'Randomized Data'!AP579) &amp; "14") &amp; INDIRECT("SNPs!" &amp; CHAR(72 +'Randomized Data'!AP579) &amp; "14")))</f>
        <v>CC</v>
      </c>
      <c r="BH579" t="str">
        <f>SNPs!$F$15</f>
        <v>rs9934438</v>
      </c>
      <c r="BI579">
        <f>SNPs!$C$15</f>
        <v>16</v>
      </c>
      <c r="BJ579">
        <f>SNPs!$D$15</f>
        <v>31093557</v>
      </c>
      <c r="BK579" s="7" t="str">
        <f ca="1">IF('Randomized Data'!AQ579 = 1, SNPs!$H$15 &amp; SNPs!$H$15, IF('Randomized Data'!AR579 = 1, SNPs!$H$15 &amp; INDIRECT("SNPs!" &amp; CHAR(72 +'Randomized Data'!AS579) &amp; "15"), INDIRECT("SNPs!" &amp; CHAR(72 +'Randomized Data'!AS579) &amp; "15") &amp; INDIRECT("SNPs!" &amp; CHAR(72 +'Randomized Data'!AS579) &amp; "15")))</f>
        <v>GG</v>
      </c>
      <c r="BL579" t="str">
        <f>SNPs!$F$16</f>
        <v>rs8050894</v>
      </c>
      <c r="BM579">
        <f>SNPs!$C$16</f>
        <v>16</v>
      </c>
      <c r="BN579">
        <f>SNPs!$D$16</f>
        <v>31093188</v>
      </c>
      <c r="BO579" s="7" t="str">
        <f ca="1">IF('Randomized Data'!AT579 = 1, SNPs!$H$16 &amp; SNPs!$H$16, IF('Randomized Data'!AU579 = 1, SNPs!$H$16 &amp; INDIRECT("SNPs!" &amp; CHAR(72 +'Randomized Data'!AV579) &amp; "16"), INDIRECT("SNPs!" &amp; CHAR(72 +'Randomized Data'!AV579) &amp; "16") &amp; INDIRECT("SNPs!" &amp; CHAR(72 +'Randomized Data'!AV579) &amp; "16")))</f>
        <v>CG</v>
      </c>
      <c r="BP579" t="str">
        <f>SNPs!$F$17</f>
        <v>rs6025</v>
      </c>
      <c r="BQ579">
        <f>SNPs!$C$17</f>
        <v>1</v>
      </c>
      <c r="BR579">
        <f>SNPs!$D$17</f>
        <v>169549811</v>
      </c>
      <c r="BS579" s="7" t="str">
        <f ca="1">IF('Randomized Data'!AW579 = 1, SNPs!$H$17 &amp; SNPs!$H$17, IF('Randomized Data'!AX579 = 1, SNPs!$H$17 &amp; INDIRECT("SNPs!" &amp; CHAR(72 +'Randomized Data'!AY579) &amp; "17"), INDIRECT("SNPs!" &amp; CHAR(72 +'Randomized Data'!AY579) &amp; "17") &amp; INDIRECT("SNPs!" &amp; CHAR(72 +'Randomized Data'!AY579) &amp; "17")))</f>
        <v>GA</v>
      </c>
      <c r="BT579" t="str">
        <f>SNPs!$F$18</f>
        <v>rs1799963</v>
      </c>
      <c r="BU579">
        <f>SNPs!$C$18</f>
        <v>11</v>
      </c>
      <c r="BV579">
        <f>SNPs!$D$18</f>
        <v>46739505</v>
      </c>
      <c r="BW579" s="7" t="str">
        <f ca="1">IF('Randomized Data'!AZ579 = 1, SNPs!$H$18 &amp; SNPs!$H$18, IF('Randomized Data'!BA579 = 1, SNPs!$H$18 &amp; INDIRECT("SNPs!" &amp; CHAR(72 +'Randomized Data'!BB579) &amp; "18"), INDIRECT("SNPs!" &amp; CHAR(72 +'Randomized Data'!BB579) &amp; "18") &amp; INDIRECT("SNPs!" &amp; CHAR(72 +'Randomized Data'!BB579) &amp; "18")))</f>
        <v>GG</v>
      </c>
      <c r="BX579" t="str">
        <f>SNPs!$F$19</f>
        <v>rs121913626</v>
      </c>
      <c r="BY579">
        <f>SNPs!$C$19</f>
        <v>14</v>
      </c>
      <c r="BZ579">
        <f>SNPs!$D$19</f>
        <v>23427723</v>
      </c>
      <c r="CA579" s="7" t="str">
        <f ca="1">IF('Randomized Data'!BC579 = 1, SNPs!$H$19 &amp; SNPs!$H$19, IF('Randomized Data'!BD579 = 1, SNPs!$H$19 &amp; INDIRECT("SNPs!" &amp; CHAR(72 +'Randomized Data'!BE579) &amp; "19"), INDIRECT("SNPs!" &amp; CHAR(72 +'Randomized Data'!BE579) &amp; "19") &amp; INDIRECT("SNPs!" &amp; CHAR(72 +'Randomized Data'!BE579) &amp; "19")))</f>
        <v>GG</v>
      </c>
      <c r="CB579" t="str">
        <f>SNPs!$F$20</f>
        <v>rs3218713</v>
      </c>
      <c r="CC579">
        <f>SNPs!$C$20</f>
        <v>14</v>
      </c>
      <c r="CD579">
        <f>SNPs!$D$20</f>
        <v>23431468</v>
      </c>
      <c r="CE579" s="7" t="str">
        <f ca="1">IF('Randomized Data'!BF579 = 1, SNPs!$H$20 &amp; SNPs!$H$20, IF('Randomized Data'!BG579 = 1, SNPs!$H$20 &amp; INDIRECT("SNPs!" &amp; CHAR(72 +'Randomized Data'!BH579) &amp; "20"), INDIRECT("SNPs!" &amp; CHAR(72 +'Randomized Data'!BH579) &amp; "20") &amp; INDIRECT("SNPs!" &amp; CHAR(72 +'Randomized Data'!BH579) &amp; "20")))</f>
        <v>GG</v>
      </c>
      <c r="CF579" t="str">
        <f>SNPs!$F$21</f>
        <v>rs3218714</v>
      </c>
      <c r="CG579">
        <f>SNPs!$C$21</f>
        <v>14</v>
      </c>
      <c r="CH579">
        <f>SNPs!$D$21</f>
        <v>23429279</v>
      </c>
      <c r="CI579" s="7" t="str">
        <f ca="1">IF('Randomized Data'!BI579 = 1, SNPs!$H$21 &amp; SNPs!$H$21, IF('Randomized Data'!BJ579 = 1, SNPs!$H$21 &amp; INDIRECT("SNPs!" &amp; CHAR(72 +'Randomized Data'!BK579) &amp; "21"), INDIRECT("SNPs!" &amp; CHAR(72 +'Randomized Data'!BK579) &amp; "21") &amp; INDIRECT("SNPs!" &amp; CHAR(72 +'Randomized Data'!BK579) &amp; "21")))</f>
        <v>TT</v>
      </c>
      <c r="CJ579" t="str">
        <f>SNPs!$F$22</f>
        <v>rs121964855</v>
      </c>
      <c r="CK579">
        <f>SNPs!$C$22</f>
        <v>1</v>
      </c>
      <c r="CL579">
        <f>SNPs!$D$22</f>
        <v>201365638</v>
      </c>
      <c r="CM579" s="7" t="str">
        <f ca="1">IF('Randomized Data'!BL579 = 1, SNPs!$H$22 &amp; SNPs!$H$22, IF('Randomized Data'!BM579 = 1, SNPs!$H$22 &amp; INDIRECT("SNPs!" &amp; CHAR(72 +'Randomized Data'!BN579) &amp; "22"), INDIRECT("SNPs!" &amp; CHAR(72 +'Randomized Data'!BN579) &amp; "22") &amp; INDIRECT("SNPs!" &amp; CHAR(72 +'Randomized Data'!BN579) &amp; "22")))</f>
        <v>AA</v>
      </c>
      <c r="CN579" t="str">
        <f>SNPs!$F$23</f>
        <v>rs121964856</v>
      </c>
      <c r="CO579">
        <f>SNPs!$C$23</f>
        <v>1</v>
      </c>
      <c r="CP579">
        <f>SNPs!$D$23</f>
        <v>201365297</v>
      </c>
      <c r="CQ579" s="7" t="str">
        <f ca="1">IF('Randomized Data'!BO579 = 1, SNPs!$H$23 &amp; SNPs!$H$23, IF('Randomized Data'!BP579 = 1, SNPs!$H$23 &amp; INDIRECT("SNPs!" &amp; CHAR(72 +'Randomized Data'!BQ579) &amp; "23"), INDIRECT("SNPs!" &amp; CHAR(72 +'Randomized Data'!BQ579) &amp; "23") &amp; INDIRECT("SNPs!" &amp; CHAR(72 +'Randomized Data'!BQ579) &amp; "23")))</f>
        <v>GG</v>
      </c>
      <c r="CR579" t="str">
        <f>SNPs!$F$24</f>
        <v>rs121964857</v>
      </c>
      <c r="CS579">
        <f>SNPs!$C$24</f>
        <v>1</v>
      </c>
      <c r="CT579">
        <f>SNPs!$D$24</f>
        <v>201359245</v>
      </c>
      <c r="CU579" s="7" t="str">
        <f ca="1">IF('Randomized Data'!BR579 = 1, SNPs!$H$24 &amp; SNPs!$H$24, IF('Randomized Data'!BS579 = 1, SNPs!$H$24 &amp; INDIRECT("SNPs!" &amp; CHAR(72 +'Randomized Data'!BT579) &amp; "24"), INDIRECT("SNPs!" &amp; CHAR(72 +'Randomized Data'!BT579) &amp; "24") &amp; INDIRECT("SNPs!" &amp; CHAR(72 +'Randomized Data'!BT579) &amp; "24")))</f>
        <v>CC</v>
      </c>
      <c r="CV579" t="str">
        <f>SNPs!$F$25</f>
        <v>rs28934269</v>
      </c>
      <c r="CW579">
        <f>SNPs!$C$25</f>
        <v>15</v>
      </c>
      <c r="CX579">
        <f>SNPs!$D$25</f>
        <v>63060915</v>
      </c>
      <c r="CY579" s="7" t="str">
        <f ca="1">IF('Randomized Data'!BU579 = 1, SNPs!$H$25 &amp; SNPs!$H$25, IF('Randomized Data'!BV579 = 1, SNPs!$H$25 &amp; INDIRECT("SNPs!" &amp; CHAR(72 +'Randomized Data'!BW579) &amp; "25"), INDIRECT("SNPs!" &amp; CHAR(72 +'Randomized Data'!BW579) &amp; "25") &amp; INDIRECT("SNPs!" &amp; CHAR(72 +'Randomized Data'!BW579) &amp; "25")))</f>
        <v>AA</v>
      </c>
      <c r="CZ579" t="str">
        <f>SNPs!$F$26</f>
        <v>rs28934270</v>
      </c>
      <c r="DA579">
        <f>SNPs!$C$26</f>
        <v>15</v>
      </c>
      <c r="DB579">
        <f>SNPs!$D$26</f>
        <v>63060899</v>
      </c>
      <c r="DC579" s="7" t="str">
        <f ca="1">IF('Randomized Data'!BX579 = 1, SNPs!$H$26 &amp; SNPs!$H$26, IF('Randomized Data'!BY579 = 1, SNPs!$H$26 &amp; INDIRECT("SNPs!" &amp; CHAR(72 +'Randomized Data'!BZ579) &amp; "26"), INDIRECT("SNPs!" &amp; CHAR(72 +'Randomized Data'!BZ579) &amp; "26") &amp; INDIRECT("SNPs!" &amp; CHAR(72 +'Randomized Data'!BZ579) &amp; "26")))</f>
        <v>GA</v>
      </c>
      <c r="DD579" t="str">
        <f>SNPs!$F$27</f>
        <v>rs727504290</v>
      </c>
      <c r="DE579">
        <f>SNPs!$C$27</f>
        <v>15</v>
      </c>
      <c r="DF579">
        <f>SNPs!$D$27</f>
        <v>63042875</v>
      </c>
      <c r="DG579" s="7" t="str">
        <f ca="1">IF('Randomized Data'!CA579 = 1, SNPs!$H$27 &amp; SNPs!$H$27, IF('Randomized Data'!CB579 = 1, SNPs!$H$27 &amp; INDIRECT("SNPs!" &amp; CHAR(72 +'Randomized Data'!CC579) &amp; "27"), INDIRECT("SNPs!" &amp; CHAR(72 +'Randomized Data'!CC579) &amp; "27") &amp; INDIRECT("SNPs!" &amp; CHAR(72 +'Randomized Data'!CC579) &amp; "27")))</f>
        <v>CC</v>
      </c>
      <c r="DH579" t="str">
        <f>SNPs!$F$28</f>
        <v>rs104894504</v>
      </c>
      <c r="DI579">
        <f>SNPs!$C$28</f>
        <v>15</v>
      </c>
      <c r="DJ579">
        <f>SNPs!$D$28</f>
        <v>63057028</v>
      </c>
      <c r="DK579" s="7" t="str">
        <f ca="1">IF('Randomized Data'!CD579 = 1, SNPs!$H$28 &amp; SNPs!$H$28, IF('Randomized Data'!CE579 = 1, SNPs!$H$28 &amp; INDIRECT("SNPs!" &amp; CHAR(72 +'Randomized Data'!CF579) &amp; "28"), INDIRECT("SNPs!" &amp; CHAR(72 +'Randomized Data'!CF579) &amp; "28") &amp; INDIRECT("SNPs!" &amp; CHAR(72 +'Randomized Data'!CF579) &amp; "28")))</f>
        <v>TT</v>
      </c>
      <c r="DL579" t="str">
        <f>SNPs!$F$29</f>
        <v>rs375882485</v>
      </c>
      <c r="DM579">
        <f>SNPs!$C$29</f>
        <v>11</v>
      </c>
      <c r="DN579">
        <f>SNPs!$D$29</f>
        <v>47342698</v>
      </c>
      <c r="DO579" s="7" t="str">
        <f ca="1">IF('Randomized Data'!CG579 = 1, SNPs!$H$29 &amp; SNPs!$H$29, IF('Randomized Data'!CH579 = 1, SNPs!$H$29 &amp; INDIRECT("SNPs!" &amp; CHAR(72 +'Randomized Data'!CI579) &amp; "29"), INDIRECT("SNPs!" &amp; CHAR(72 +'Randomized Data'!CI579) &amp; "29") &amp; INDIRECT("SNPs!" &amp; CHAR(72 +'Randomized Data'!CI579) &amp; "29")))</f>
        <v>GA</v>
      </c>
      <c r="DP579" t="str">
        <f>SNPs!$F$30</f>
        <v>rs397516083</v>
      </c>
      <c r="DQ579">
        <f>SNPs!$C$30</f>
        <v>11</v>
      </c>
      <c r="DR579">
        <f>SNPs!$D$30</f>
        <v>47346379</v>
      </c>
      <c r="DS579" s="7" t="str">
        <f ca="1">IF('Randomized Data'!CJ579 = 1, SNPs!$H$30 &amp; SNPs!$H$30, IF('Randomized Data'!CK579 = 1, SNPs!$H$30 &amp; INDIRECT("SNPs!" &amp; CHAR(72 +'Randomized Data'!CL579) &amp; "30"), INDIRECT("SNPs!" &amp; CHAR(72 +'Randomized Data'!CL579) &amp; "30") &amp; INDIRECT("SNPs!" &amp; CHAR(72 +'Randomized Data'!CL579) &amp; "30")))</f>
        <v>GG</v>
      </c>
      <c r="DT579" t="str">
        <f>SNPs!$F$31</f>
        <v>rs397515937</v>
      </c>
      <c r="DU579">
        <f>SNPs!$C$31</f>
        <v>11</v>
      </c>
      <c r="DV579">
        <f>SNPs!$D$31</f>
        <v>47339792</v>
      </c>
      <c r="DW579" s="7" t="str">
        <f ca="1">IF('Randomized Data'!CM579 = 1, SNPs!$H$31 &amp; SNPs!$H$31, IF('Randomized Data'!CN579 = 1, SNPs!$H$31 &amp; INDIRECT("SNPs!" &amp; CHAR(72 +'Randomized Data'!CO579) &amp; "31"), INDIRECT("SNPs!" &amp; CHAR(72 +'Randomized Data'!CO579) &amp; "31") &amp; INDIRECT("SNPs!" &amp; CHAR(72 +'Randomized Data'!CO579) &amp; "31")))</f>
        <v>GG</v>
      </c>
      <c r="DX579" t="str">
        <f>SNPs!$F$32</f>
        <v>rs397516074</v>
      </c>
      <c r="DY579">
        <f>SNPs!$C$32</f>
        <v>11</v>
      </c>
      <c r="DZ579">
        <f>SNPs!$D$32</f>
        <v>47348424</v>
      </c>
      <c r="EA579" s="7" t="str">
        <f ca="1">IF('Randomized Data'!CP579 = 1, SNPs!$H$32 &amp; SNPs!$H$32, IF('Randomized Data'!CQ579 = 1, SNPs!$H$32 &amp; INDIRECT("SNPs!" &amp; CHAR(72 +'Randomized Data'!CR579) &amp; "32"), INDIRECT("SNPs!" &amp; CHAR(72 +'Randomized Data'!CR579) &amp; "32") &amp; INDIRECT("SNPs!" &amp; CHAR(72 +'Randomized Data'!CR579) &amp; "32")))</f>
        <v>GG</v>
      </c>
      <c r="EB579" t="str">
        <f>SNPs!$F$33</f>
        <v>rs397515963</v>
      </c>
      <c r="EC579">
        <f>SNPs!$C$33</f>
        <v>11</v>
      </c>
      <c r="ED579">
        <f>SNPs!$D$33</f>
        <v>47337729</v>
      </c>
      <c r="EE579" s="7" t="str">
        <f ca="1">IF('Randomized Data'!CS579 = 1, SNPs!$H$33 &amp; SNPs!$H$33, IF('Randomized Data'!CT579 = 1, SNPs!$H$33 &amp; INDIRECT("SNPs!" &amp; CHAR(72 +'Randomized Data'!CU579) &amp; "33"), INDIRECT("SNPs!" &amp; CHAR(72 +'Randomized Data'!CU579) &amp; "33") &amp; INDIRECT("SNPs!" &amp; CHAR(72 +'Randomized Data'!CU579) &amp; "33")))</f>
        <v>-G</v>
      </c>
    </row>
    <row r="580" spans="1:13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  <c r="F580" s="3">
        <v>42155</v>
      </c>
      <c r="G580" s="9" t="str">
        <f>'Randomized Data'!C580</f>
        <v>NGS Lab</v>
      </c>
      <c r="H580" t="str">
        <f>SNPs!$F$2</f>
        <v>rs12248560</v>
      </c>
      <c r="I580">
        <f>SNPs!$C$2</f>
        <v>10</v>
      </c>
      <c r="J580">
        <f>SNPs!$D$2</f>
        <v>94761900</v>
      </c>
      <c r="K580" t="str">
        <f ca="1">IF('Randomized Data'!D580 = 1, SNPs!$H$2 &amp; SNPs!$H$2, IF('Randomized Data'!E580 = 1, SNPs!$H$2 &amp; INDIRECT("SNPs!" &amp; CHAR(72 +'Randomized Data'!F580) &amp; "2"), INDIRECT("SNPs!" &amp; CHAR(72 +'Randomized Data'!F580) &amp; "2") &amp; INDIRECT("SNPs!" &amp; CHAR(72 +'Randomized Data'!F580) &amp; "2")))</f>
        <v>TT</v>
      </c>
      <c r="L580" t="str">
        <f>SNPs!$F$3</f>
        <v>rs28399504</v>
      </c>
      <c r="M580">
        <f>SNPs!$C$3</f>
        <v>10</v>
      </c>
      <c r="N580">
        <f>SNPs!$D$3</f>
        <v>94762706</v>
      </c>
      <c r="O580" t="str">
        <f ca="1">IF('Randomized Data'!G580 = 1, SNPs!$H$3 &amp; SNPs!$H$3, IF('Randomized Data'!H580 = 1, SNPs!$H$3 &amp; INDIRECT("SNPs!" &amp; CHAR(72 +'Randomized Data'!I580) &amp; "3"), INDIRECT("SNPs!" &amp; CHAR(72 +'Randomized Data'!I580) &amp; "3") &amp; INDIRECT("SNPs!" &amp; CHAR(72 +'Randomized Data'!I580) &amp; "3")))</f>
        <v>AA</v>
      </c>
      <c r="P580" t="str">
        <f>SNPs!$F$4</f>
        <v>rs41291556</v>
      </c>
      <c r="Q580">
        <f>SNPs!$C$4</f>
        <v>10</v>
      </c>
      <c r="R580">
        <f>SNPs!$D$4</f>
        <v>94775416</v>
      </c>
      <c r="S580" t="str">
        <f ca="1">IF('Randomized Data'!J580 = 1, SNPs!$H$4 &amp; SNPs!$H$4, IF('Randomized Data'!K580 = 1, SNPs!$H$4 &amp; INDIRECT("SNPs!" &amp; CHAR(72 +'Randomized Data'!L580) &amp; "4"), INDIRECT("SNPs!" &amp; CHAR(72 +'Randomized Data'!L580) &amp; "4") &amp; INDIRECT("SNPs!" &amp; CHAR(72 +'Randomized Data'!L580) &amp; "4")))</f>
        <v>TT</v>
      </c>
      <c r="T580" t="str">
        <f>SNPs!$F$5</f>
        <v>rs72558184</v>
      </c>
      <c r="U580">
        <f>SNPs!$C$5</f>
        <v>10</v>
      </c>
      <c r="V580">
        <f>SNPs!$D$5</f>
        <v>96535210</v>
      </c>
      <c r="W580" t="str">
        <f ca="1">IF('Randomized Data'!M580 = 1, SNPs!$H$5 &amp; SNPs!$H$5, IF('Randomized Data'!N580 = 1, SNPs!$H$5 &amp; INDIRECT("SNPs!" &amp; CHAR(72 +'Randomized Data'!O580) &amp; "5"), INDIRECT("SNPs!" &amp; CHAR(72 +'Randomized Data'!O580) &amp; "5") &amp; INDIRECT("SNPs!" &amp; CHAR(72 +'Randomized Data'!O580) &amp; "5")))</f>
        <v>GA</v>
      </c>
      <c r="X580" t="str">
        <f>SNPs!$F$6</f>
        <v>rs4986893</v>
      </c>
      <c r="Y580">
        <f>SNPs!$C$6</f>
        <v>10</v>
      </c>
      <c r="Z580">
        <f>SNPs!$D$6</f>
        <v>94780653</v>
      </c>
      <c r="AA580" s="7" t="str">
        <f ca="1">IF('Randomized Data'!P580 = 1, SNPs!$H$6 &amp; SNPs!$H$6, IF('Randomized Data'!Q580 = 1, SNPs!$H$6 &amp; INDIRECT("SNPs!" &amp; CHAR(72 +'Randomized Data'!R580) &amp; "6"), INDIRECT("SNPs!" &amp; CHAR(72 +'Randomized Data'!R580) &amp; "6") &amp; INDIRECT("SNPs!" &amp; CHAR(72 +'Randomized Data'!R580) &amp; "6")))</f>
        <v>GA</v>
      </c>
      <c r="AB580" t="str">
        <f>SNPs!$F$7</f>
        <v>rs4244285</v>
      </c>
      <c r="AC580">
        <f>SNPs!$C$7</f>
        <v>10</v>
      </c>
      <c r="AD580">
        <f>SNPs!$D$7</f>
        <v>94781859</v>
      </c>
      <c r="AE580" s="7" t="str">
        <f ca="1">IF('Randomized Data'!S580 = 1, SNPs!$H$7 &amp; SNPs!$H$7, IF('Randomized Data'!T580 = 1, SNPs!$H$7 &amp; INDIRECT("SNPs!" &amp; CHAR(72 +'Randomized Data'!U580) &amp; "7"), INDIRECT("SNPs!" &amp; CHAR(72 +'Randomized Data'!U580) &amp; "7") &amp; INDIRECT("SNPs!" &amp; CHAR(72 +'Randomized Data'!U580) &amp; "7")))</f>
        <v>AA</v>
      </c>
      <c r="AF580" t="str">
        <f>SNPs!$F$8</f>
        <v>rs72558186</v>
      </c>
      <c r="AG580">
        <f>SNPs!$C$8</f>
        <v>10</v>
      </c>
      <c r="AH580">
        <f>SNPs!$D$8</f>
        <v>94781999</v>
      </c>
      <c r="AI580" s="7" t="str">
        <f ca="1">IF('Randomized Data'!V580 = 1, SNPs!$H$8 &amp; SNPs!$H$8, IF('Randomized Data'!W580 = 1, SNPs!$H$8 &amp; INDIRECT("SNPs!" &amp; CHAR(72 +'Randomized Data'!X580) &amp; "8"), INDIRECT("SNPs!" &amp; CHAR(72 +'Randomized Data'!X580) &amp; "8") &amp; INDIRECT("SNPs!" &amp; CHAR(72 +'Randomized Data'!X580) &amp; "8")))</f>
        <v>AA</v>
      </c>
      <c r="AJ580" t="str">
        <f>SNPs!$F$9</f>
        <v>rs56337013</v>
      </c>
      <c r="AK580">
        <f>SNPs!$C$9</f>
        <v>10</v>
      </c>
      <c r="AL580">
        <f>SNPs!$D$9</f>
        <v>94852738</v>
      </c>
      <c r="AM580" s="7" t="str">
        <f ca="1">IF('Randomized Data'!Y$2 = 1, SNPs!$H$9 &amp; SNPs!$H$9, IF('Randomized Data'!Z580 = 1, SNPs!$H$9 &amp; INDIRECT("SNPs!" &amp; CHAR(72 +'Randomized Data'!AA580) &amp; "9"), INDIRECT("SNPs!" &amp; CHAR(72 +'Randomized Data'!AA580) &amp; "9") &amp; INDIRECT("SNPs!" &amp; CHAR(72 +'Randomized Data'!AA580) &amp; "9")))</f>
        <v>CT</v>
      </c>
      <c r="AN580" t="str">
        <f>SNPs!$F$10</f>
        <v>rs17884712</v>
      </c>
      <c r="AO580">
        <f>SNPs!$C$10</f>
        <v>10</v>
      </c>
      <c r="AP580">
        <f>SNPs!$D$10</f>
        <v>94775489</v>
      </c>
      <c r="AQ580" s="7" t="str">
        <f ca="1">IF('Randomized Data'!AB580 = 1, SNPs!$H$10 &amp; SNPs!$H$10, IF('Randomized Data'!AC580 = 1, SNPs!$H$10 &amp; INDIRECT("SNPs!" &amp; CHAR(72 +'Randomized Data'!AD580) &amp; "10"), INDIRECT("SNPs!" &amp; CHAR(72 +'Randomized Data'!AD580) &amp; "10") &amp; INDIRECT("SNPs!" &amp; CHAR(72 +'Randomized Data'!AD580) &amp; "10")))</f>
        <v>GA</v>
      </c>
      <c r="AR580" t="str">
        <f>SNPs!$F$11</f>
        <v>rs6413438</v>
      </c>
      <c r="AS580">
        <f>SNPs!$C$11</f>
        <v>10</v>
      </c>
      <c r="AT580">
        <f>SNPs!$D$11</f>
        <v>94781858</v>
      </c>
      <c r="AU580" s="7" t="str">
        <f ca="1">IF('Randomized Data'!AE580 = 1, SNPs!$H$11 &amp; SNPs!$H$11, IF('Randomized Data'!AF580 = 1, SNPs!$H$11 &amp; INDIRECT("SNPs!" &amp; CHAR(72 +'Randomized Data'!AG580) &amp; "11"), INDIRECT("SNPs!" &amp; CHAR(72 +'Randomized Data'!AG580) &amp; "11") &amp; INDIRECT("SNPs!" &amp; CHAR(72 +'Randomized Data'!AG580) &amp; "11")))</f>
        <v>CC</v>
      </c>
      <c r="AV580" t="str">
        <f>SNPs!$F$12</f>
        <v>rs1057910</v>
      </c>
      <c r="AW580">
        <f>SNPs!$C$12</f>
        <v>10</v>
      </c>
      <c r="AX580">
        <f>SNPs!$D$12</f>
        <v>94981296</v>
      </c>
      <c r="AY580" s="7" t="str">
        <f ca="1">IF('Randomized Data'!AH580 = 1, SNPs!$H$12 &amp; SNPs!$H$12, IF('Randomized Data'!AI580 = 1, SNPs!$H$12 &amp; INDIRECT("SNPs!" &amp; CHAR(72 +'Randomized Data'!AJ580) &amp; "12"), INDIRECT("SNPs!" &amp; CHAR(72 +'Randomized Data'!AJ580) &amp; "12") &amp; INDIRECT("SNPs!" &amp; CHAR(72 +'Randomized Data'!AJ580) &amp; "12")))</f>
        <v>AC</v>
      </c>
      <c r="AZ580" t="str">
        <f>SNPs!$F$13</f>
        <v>rs1799853</v>
      </c>
      <c r="BA580">
        <f>SNPs!$C$13</f>
        <v>10</v>
      </c>
      <c r="BB580">
        <f>SNPs!$D$13</f>
        <v>94942290</v>
      </c>
      <c r="BC580" s="7" t="str">
        <f ca="1">IF('Randomized Data'!AK580 = 1, SNPs!$H$13 &amp; SNPs!$H$13, IF('Randomized Data'!AL580 = 1, SNPs!$H$13 &amp; INDIRECT("SNPs!" &amp; CHAR(72 +'Randomized Data'!AM580) &amp; "13"), INDIRECT("SNPs!" &amp; CHAR(72 +'Randomized Data'!AM580) &amp; "13") &amp; INDIRECT("SNPs!" &amp; CHAR(72 +'Randomized Data'!AM580) &amp; "13")))</f>
        <v>CT</v>
      </c>
      <c r="BD580" t="str">
        <f>SNPs!$F$14</f>
        <v>rs9923231</v>
      </c>
      <c r="BE580">
        <f>SNPs!$C$14</f>
        <v>16</v>
      </c>
      <c r="BF580">
        <f>SNPs!$D$14</f>
        <v>31096368</v>
      </c>
      <c r="BG580" s="7" t="str">
        <f ca="1">IF('Randomized Data'!AN580 = 1, SNPs!$H$14 &amp; SNPs!$H$14, IF('Randomized Data'!AO580 = 1, SNPs!$H$14 &amp; INDIRECT("SNPs!" &amp; CHAR(72 +'Randomized Data'!AP580) &amp; "14"), INDIRECT("SNPs!" &amp; CHAR(72 +'Randomized Data'!AP580) &amp; "14") &amp; INDIRECT("SNPs!" &amp; CHAR(72 +'Randomized Data'!AP580) &amp; "14")))</f>
        <v>CC</v>
      </c>
      <c r="BH580" t="str">
        <f>SNPs!$F$15</f>
        <v>rs9934438</v>
      </c>
      <c r="BI580">
        <f>SNPs!$C$15</f>
        <v>16</v>
      </c>
      <c r="BJ580">
        <f>SNPs!$D$15</f>
        <v>31093557</v>
      </c>
      <c r="BK580" s="7" t="str">
        <f ca="1">IF('Randomized Data'!AQ580 = 1, SNPs!$H$15 &amp; SNPs!$H$15, IF('Randomized Data'!AR580 = 1, SNPs!$H$15 &amp; INDIRECT("SNPs!" &amp; CHAR(72 +'Randomized Data'!AS580) &amp; "15"), INDIRECT("SNPs!" &amp; CHAR(72 +'Randomized Data'!AS580) &amp; "15") &amp; INDIRECT("SNPs!" &amp; CHAR(72 +'Randomized Data'!AS580) &amp; "15")))</f>
        <v>GG</v>
      </c>
      <c r="BL580" t="str">
        <f>SNPs!$F$16</f>
        <v>rs8050894</v>
      </c>
      <c r="BM580">
        <f>SNPs!$C$16</f>
        <v>16</v>
      </c>
      <c r="BN580">
        <f>SNPs!$D$16</f>
        <v>31093188</v>
      </c>
      <c r="BO580" s="7" t="str">
        <f ca="1">IF('Randomized Data'!AT580 = 1, SNPs!$H$16 &amp; SNPs!$H$16, IF('Randomized Data'!AU580 = 1, SNPs!$H$16 &amp; INDIRECT("SNPs!" &amp; CHAR(72 +'Randomized Data'!AV580) &amp; "16"), INDIRECT("SNPs!" &amp; CHAR(72 +'Randomized Data'!AV580) &amp; "16") &amp; INDIRECT("SNPs!" &amp; CHAR(72 +'Randomized Data'!AV580) &amp; "16")))</f>
        <v>CC</v>
      </c>
      <c r="BP580" t="str">
        <f>SNPs!$F$17</f>
        <v>rs6025</v>
      </c>
      <c r="BQ580">
        <f>SNPs!$C$17</f>
        <v>1</v>
      </c>
      <c r="BR580">
        <f>SNPs!$D$17</f>
        <v>169549811</v>
      </c>
      <c r="BS580" s="7" t="str">
        <f ca="1">IF('Randomized Data'!AW580 = 1, SNPs!$H$17 &amp; SNPs!$H$17, IF('Randomized Data'!AX580 = 1, SNPs!$H$17 &amp; INDIRECT("SNPs!" &amp; CHAR(72 +'Randomized Data'!AY580) &amp; "17"), INDIRECT("SNPs!" &amp; CHAR(72 +'Randomized Data'!AY580) &amp; "17") &amp; INDIRECT("SNPs!" &amp; CHAR(72 +'Randomized Data'!AY580) &amp; "17")))</f>
        <v>GG</v>
      </c>
      <c r="BT580" t="str">
        <f>SNPs!$F$18</f>
        <v>rs1799963</v>
      </c>
      <c r="BU580">
        <f>SNPs!$C$18</f>
        <v>11</v>
      </c>
      <c r="BV580">
        <f>SNPs!$D$18</f>
        <v>46739505</v>
      </c>
      <c r="BW580" s="7" t="str">
        <f ca="1">IF('Randomized Data'!AZ580 = 1, SNPs!$H$18 &amp; SNPs!$H$18, IF('Randomized Data'!BA580 = 1, SNPs!$H$18 &amp; INDIRECT("SNPs!" &amp; CHAR(72 +'Randomized Data'!BB580) &amp; "18"), INDIRECT("SNPs!" &amp; CHAR(72 +'Randomized Data'!BB580) &amp; "18") &amp; INDIRECT("SNPs!" &amp; CHAR(72 +'Randomized Data'!BB580) &amp; "18")))</f>
        <v>GG</v>
      </c>
      <c r="BX580" t="str">
        <f>SNPs!$F$19</f>
        <v>rs121913626</v>
      </c>
      <c r="BY580">
        <f>SNPs!$C$19</f>
        <v>14</v>
      </c>
      <c r="BZ580">
        <f>SNPs!$D$19</f>
        <v>23427723</v>
      </c>
      <c r="CA580" s="7" t="str">
        <f ca="1">IF('Randomized Data'!BC580 = 1, SNPs!$H$19 &amp; SNPs!$H$19, IF('Randomized Data'!BD580 = 1, SNPs!$H$19 &amp; INDIRECT("SNPs!" &amp; CHAR(72 +'Randomized Data'!BE580) &amp; "19"), INDIRECT("SNPs!" &amp; CHAR(72 +'Randomized Data'!BE580) &amp; "19") &amp; INDIRECT("SNPs!" &amp; CHAR(72 +'Randomized Data'!BE580) &amp; "19")))</f>
        <v>GC</v>
      </c>
      <c r="CB580" t="str">
        <f>SNPs!$F$20</f>
        <v>rs3218713</v>
      </c>
      <c r="CC580">
        <f>SNPs!$C$20</f>
        <v>14</v>
      </c>
      <c r="CD580">
        <f>SNPs!$D$20</f>
        <v>23431468</v>
      </c>
      <c r="CE580" s="7" t="str">
        <f ca="1">IF('Randomized Data'!BF580 = 1, SNPs!$H$20 &amp; SNPs!$H$20, IF('Randomized Data'!BG580 = 1, SNPs!$H$20 &amp; INDIRECT("SNPs!" &amp; CHAR(72 +'Randomized Data'!BH580) &amp; "20"), INDIRECT("SNPs!" &amp; CHAR(72 +'Randomized Data'!BH580) &amp; "20") &amp; INDIRECT("SNPs!" &amp; CHAR(72 +'Randomized Data'!BH580) &amp; "20")))</f>
        <v>AA</v>
      </c>
      <c r="CF580" t="str">
        <f>SNPs!$F$21</f>
        <v>rs3218714</v>
      </c>
      <c r="CG580">
        <f>SNPs!$C$21</f>
        <v>14</v>
      </c>
      <c r="CH580">
        <f>SNPs!$D$21</f>
        <v>23429279</v>
      </c>
      <c r="CI580" s="7" t="str">
        <f ca="1">IF('Randomized Data'!BI580 = 1, SNPs!$H$21 &amp; SNPs!$H$21, IF('Randomized Data'!BJ580 = 1, SNPs!$H$21 &amp; INDIRECT("SNPs!" &amp; CHAR(72 +'Randomized Data'!BK580) &amp; "21"), INDIRECT("SNPs!" &amp; CHAR(72 +'Randomized Data'!BK580) &amp; "21") &amp; INDIRECT("SNPs!" &amp; CHAR(72 +'Randomized Data'!BK580) &amp; "21")))</f>
        <v>CC</v>
      </c>
      <c r="CJ580" t="str">
        <f>SNPs!$F$22</f>
        <v>rs121964855</v>
      </c>
      <c r="CK580">
        <f>SNPs!$C$22</f>
        <v>1</v>
      </c>
      <c r="CL580">
        <f>SNPs!$D$22</f>
        <v>201365638</v>
      </c>
      <c r="CM580" s="7" t="str">
        <f ca="1">IF('Randomized Data'!BL580 = 1, SNPs!$H$22 &amp; SNPs!$H$22, IF('Randomized Data'!BM580 = 1, SNPs!$H$22 &amp; INDIRECT("SNPs!" &amp; CHAR(72 +'Randomized Data'!BN580) &amp; "22"), INDIRECT("SNPs!" &amp; CHAR(72 +'Randomized Data'!BN580) &amp; "22") &amp; INDIRECT("SNPs!" &amp; CHAR(72 +'Randomized Data'!BN580) &amp; "22")))</f>
        <v>TT</v>
      </c>
      <c r="CN580" t="str">
        <f>SNPs!$F$23</f>
        <v>rs121964856</v>
      </c>
      <c r="CO580">
        <f>SNPs!$C$23</f>
        <v>1</v>
      </c>
      <c r="CP580">
        <f>SNPs!$D$23</f>
        <v>201365297</v>
      </c>
      <c r="CQ580" s="7" t="str">
        <f ca="1">IF('Randomized Data'!BO580 = 1, SNPs!$H$23 &amp; SNPs!$H$23, IF('Randomized Data'!BP580 = 1, SNPs!$H$23 &amp; INDIRECT("SNPs!" &amp; CHAR(72 +'Randomized Data'!BQ580) &amp; "23"), INDIRECT("SNPs!" &amp; CHAR(72 +'Randomized Data'!BQ580) &amp; "23") &amp; INDIRECT("SNPs!" &amp; CHAR(72 +'Randomized Data'!BQ580) &amp; "23")))</f>
        <v>GG</v>
      </c>
      <c r="CR580" t="str">
        <f>SNPs!$F$24</f>
        <v>rs121964857</v>
      </c>
      <c r="CS580">
        <f>SNPs!$C$24</f>
        <v>1</v>
      </c>
      <c r="CT580">
        <f>SNPs!$D$24</f>
        <v>201359245</v>
      </c>
      <c r="CU580" s="7" t="str">
        <f ca="1">IF('Randomized Data'!BR580 = 1, SNPs!$H$24 &amp; SNPs!$H$24, IF('Randomized Data'!BS580 = 1, SNPs!$H$24 &amp; INDIRECT("SNPs!" &amp; CHAR(72 +'Randomized Data'!BT580) &amp; "24"), INDIRECT("SNPs!" &amp; CHAR(72 +'Randomized Data'!BT580) &amp; "24") &amp; INDIRECT("SNPs!" &amp; CHAR(72 +'Randomized Data'!BT580) &amp; "24")))</f>
        <v>CC</v>
      </c>
      <c r="CV580" t="str">
        <f>SNPs!$F$25</f>
        <v>rs28934269</v>
      </c>
      <c r="CW580">
        <f>SNPs!$C$25</f>
        <v>15</v>
      </c>
      <c r="CX580">
        <f>SNPs!$D$25</f>
        <v>63060915</v>
      </c>
      <c r="CY580" s="7" t="str">
        <f ca="1">IF('Randomized Data'!BU580 = 1, SNPs!$H$25 &amp; SNPs!$H$25, IF('Randomized Data'!BV580 = 1, SNPs!$H$25 &amp; INDIRECT("SNPs!" &amp; CHAR(72 +'Randomized Data'!BW580) &amp; "25"), INDIRECT("SNPs!" &amp; CHAR(72 +'Randomized Data'!BW580) &amp; "25") &amp; INDIRECT("SNPs!" &amp; CHAR(72 +'Randomized Data'!BW580) &amp; "25")))</f>
        <v>AA</v>
      </c>
      <c r="CZ580" t="str">
        <f>SNPs!$F$26</f>
        <v>rs28934270</v>
      </c>
      <c r="DA580">
        <f>SNPs!$C$26</f>
        <v>15</v>
      </c>
      <c r="DB580">
        <f>SNPs!$D$26</f>
        <v>63060899</v>
      </c>
      <c r="DC580" s="7" t="str">
        <f ca="1">IF('Randomized Data'!BX580 = 1, SNPs!$H$26 &amp; SNPs!$H$26, IF('Randomized Data'!BY580 = 1, SNPs!$H$26 &amp; INDIRECT("SNPs!" &amp; CHAR(72 +'Randomized Data'!BZ580) &amp; "26"), INDIRECT("SNPs!" &amp; CHAR(72 +'Randomized Data'!BZ580) &amp; "26") &amp; INDIRECT("SNPs!" &amp; CHAR(72 +'Randomized Data'!BZ580) &amp; "26")))</f>
        <v>AA</v>
      </c>
      <c r="DD580" t="str">
        <f>SNPs!$F$27</f>
        <v>rs727504290</v>
      </c>
      <c r="DE580">
        <f>SNPs!$C$27</f>
        <v>15</v>
      </c>
      <c r="DF580">
        <f>SNPs!$D$27</f>
        <v>63042875</v>
      </c>
      <c r="DG580" s="7" t="str">
        <f ca="1">IF('Randomized Data'!CA580 = 1, SNPs!$H$27 &amp; SNPs!$H$27, IF('Randomized Data'!CB580 = 1, SNPs!$H$27 &amp; INDIRECT("SNPs!" &amp; CHAR(72 +'Randomized Data'!CC580) &amp; "27"), INDIRECT("SNPs!" &amp; CHAR(72 +'Randomized Data'!CC580) &amp; "27") &amp; INDIRECT("SNPs!" &amp; CHAR(72 +'Randomized Data'!CC580) &amp; "27")))</f>
        <v>GG</v>
      </c>
      <c r="DH580" t="str">
        <f>SNPs!$F$28</f>
        <v>rs104894504</v>
      </c>
      <c r="DI580">
        <f>SNPs!$C$28</f>
        <v>15</v>
      </c>
      <c r="DJ580">
        <f>SNPs!$D$28</f>
        <v>63057028</v>
      </c>
      <c r="DK580" s="7" t="str">
        <f ca="1">IF('Randomized Data'!CD580 = 1, SNPs!$H$28 &amp; SNPs!$H$28, IF('Randomized Data'!CE580 = 1, SNPs!$H$28 &amp; INDIRECT("SNPs!" &amp; CHAR(72 +'Randomized Data'!CF580) &amp; "28"), INDIRECT("SNPs!" &amp; CHAR(72 +'Randomized Data'!CF580) &amp; "28") &amp; INDIRECT("SNPs!" &amp; CHAR(72 +'Randomized Data'!CF580) &amp; "28")))</f>
        <v>TT</v>
      </c>
      <c r="DL580" t="str">
        <f>SNPs!$F$29</f>
        <v>rs375882485</v>
      </c>
      <c r="DM580">
        <f>SNPs!$C$29</f>
        <v>11</v>
      </c>
      <c r="DN580">
        <f>SNPs!$D$29</f>
        <v>47342698</v>
      </c>
      <c r="DO580" s="7" t="str">
        <f ca="1">IF('Randomized Data'!CG580 = 1, SNPs!$H$29 &amp; SNPs!$H$29, IF('Randomized Data'!CH580 = 1, SNPs!$H$29 &amp; INDIRECT("SNPs!" &amp; CHAR(72 +'Randomized Data'!CI580) &amp; "29"), INDIRECT("SNPs!" &amp; CHAR(72 +'Randomized Data'!CI580) &amp; "29") &amp; INDIRECT("SNPs!" &amp; CHAR(72 +'Randomized Data'!CI580) &amp; "29")))</f>
        <v>GA</v>
      </c>
      <c r="DP580" t="str">
        <f>SNPs!$F$30</f>
        <v>rs397516083</v>
      </c>
      <c r="DQ580">
        <f>SNPs!$C$30</f>
        <v>11</v>
      </c>
      <c r="DR580">
        <f>SNPs!$D$30</f>
        <v>47346379</v>
      </c>
      <c r="DS580" s="7" t="str">
        <f ca="1">IF('Randomized Data'!CJ580 = 1, SNPs!$H$30 &amp; SNPs!$H$30, IF('Randomized Data'!CK580 = 1, SNPs!$H$30 &amp; INDIRECT("SNPs!" &amp; CHAR(72 +'Randomized Data'!CL580) &amp; "30"), INDIRECT("SNPs!" &amp; CHAR(72 +'Randomized Data'!CL580) &amp; "30") &amp; INDIRECT("SNPs!" &amp; CHAR(72 +'Randomized Data'!CL580) &amp; "30")))</f>
        <v>GG</v>
      </c>
      <c r="DT580" t="str">
        <f>SNPs!$F$31</f>
        <v>rs397515937</v>
      </c>
      <c r="DU580">
        <f>SNPs!$C$31</f>
        <v>11</v>
      </c>
      <c r="DV580">
        <f>SNPs!$D$31</f>
        <v>47339792</v>
      </c>
      <c r="DW580" s="7" t="str">
        <f ca="1">IF('Randomized Data'!CM580 = 1, SNPs!$H$31 &amp; SNPs!$H$31, IF('Randomized Data'!CN580 = 1, SNPs!$H$31 &amp; INDIRECT("SNPs!" &amp; CHAR(72 +'Randomized Data'!CO580) &amp; "31"), INDIRECT("SNPs!" &amp; CHAR(72 +'Randomized Data'!CO580) &amp; "31") &amp; INDIRECT("SNPs!" &amp; CHAR(72 +'Randomized Data'!CO580) &amp; "31")))</f>
        <v>AA</v>
      </c>
      <c r="DX580" t="str">
        <f>SNPs!$F$32</f>
        <v>rs397516074</v>
      </c>
      <c r="DY580">
        <f>SNPs!$C$32</f>
        <v>11</v>
      </c>
      <c r="DZ580">
        <f>SNPs!$D$32</f>
        <v>47348424</v>
      </c>
      <c r="EA580" s="7" t="str">
        <f ca="1">IF('Randomized Data'!CP580 = 1, SNPs!$H$32 &amp; SNPs!$H$32, IF('Randomized Data'!CQ580 = 1, SNPs!$H$32 &amp; INDIRECT("SNPs!" &amp; CHAR(72 +'Randomized Data'!CR580) &amp; "32"), INDIRECT("SNPs!" &amp; CHAR(72 +'Randomized Data'!CR580) &amp; "32") &amp; INDIRECT("SNPs!" &amp; CHAR(72 +'Randomized Data'!CR580) &amp; "32")))</f>
        <v>GG</v>
      </c>
      <c r="EB580" t="str">
        <f>SNPs!$F$33</f>
        <v>rs397515963</v>
      </c>
      <c r="EC580">
        <f>SNPs!$C$33</f>
        <v>11</v>
      </c>
      <c r="ED580">
        <f>SNPs!$D$33</f>
        <v>47337729</v>
      </c>
      <c r="EE580" s="7" t="str">
        <f ca="1">IF('Randomized Data'!CS580 = 1, SNPs!$H$33 &amp; SNPs!$H$33, IF('Randomized Data'!CT580 = 1, SNPs!$H$33 &amp; INDIRECT("SNPs!" &amp; CHAR(72 +'Randomized Data'!CU580) &amp; "33"), INDIRECT("SNPs!" &amp; CHAR(72 +'Randomized Data'!CU580) &amp; "33") &amp; INDIRECT("SNPs!" &amp; CHAR(72 +'Randomized Data'!CU580) &amp; "33")))</f>
        <v>--</v>
      </c>
    </row>
    <row r="581" spans="1:13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  <c r="F581" s="3">
        <v>42182</v>
      </c>
      <c r="G581" s="9" t="str">
        <f>'Randomized Data'!C581</f>
        <v>Internal Lab</v>
      </c>
      <c r="H581" t="str">
        <f>SNPs!$F$2</f>
        <v>rs12248560</v>
      </c>
      <c r="I581">
        <f>SNPs!$C$2</f>
        <v>10</v>
      </c>
      <c r="J581">
        <f>SNPs!$D$2</f>
        <v>94761900</v>
      </c>
      <c r="K581" t="str">
        <f ca="1">IF('Randomized Data'!D581 = 1, SNPs!$H$2 &amp; SNPs!$H$2, IF('Randomized Data'!E581 = 1, SNPs!$H$2 &amp; INDIRECT("SNPs!" &amp; CHAR(72 +'Randomized Data'!F581) &amp; "2"), INDIRECT("SNPs!" &amp; CHAR(72 +'Randomized Data'!F581) &amp; "2") &amp; INDIRECT("SNPs!" &amp; CHAR(72 +'Randomized Data'!F581) &amp; "2")))</f>
        <v>CC</v>
      </c>
      <c r="L581" t="str">
        <f>SNPs!$F$3</f>
        <v>rs28399504</v>
      </c>
      <c r="M581">
        <f>SNPs!$C$3</f>
        <v>10</v>
      </c>
      <c r="N581">
        <f>SNPs!$D$3</f>
        <v>94762706</v>
      </c>
      <c r="O581" t="str">
        <f ca="1">IF('Randomized Data'!G581 = 1, SNPs!$H$3 &amp; SNPs!$H$3, IF('Randomized Data'!H581 = 1, SNPs!$H$3 &amp; INDIRECT("SNPs!" &amp; CHAR(72 +'Randomized Data'!I581) &amp; "3"), INDIRECT("SNPs!" &amp; CHAR(72 +'Randomized Data'!I581) &amp; "3") &amp; INDIRECT("SNPs!" &amp; CHAR(72 +'Randomized Data'!I581) &amp; "3")))</f>
        <v>AG</v>
      </c>
      <c r="P581" t="str">
        <f>SNPs!$F$4</f>
        <v>rs41291556</v>
      </c>
      <c r="Q581">
        <f>SNPs!$C$4</f>
        <v>10</v>
      </c>
      <c r="R581">
        <f>SNPs!$D$4</f>
        <v>94775416</v>
      </c>
      <c r="S581" t="str">
        <f ca="1">IF('Randomized Data'!J581 = 1, SNPs!$H$4 &amp; SNPs!$H$4, IF('Randomized Data'!K581 = 1, SNPs!$H$4 &amp; INDIRECT("SNPs!" &amp; CHAR(72 +'Randomized Data'!L581) &amp; "4"), INDIRECT("SNPs!" &amp; CHAR(72 +'Randomized Data'!L581) &amp; "4") &amp; INDIRECT("SNPs!" &amp; CHAR(72 +'Randomized Data'!L581) &amp; "4")))</f>
        <v>TT</v>
      </c>
      <c r="T581" t="str">
        <f>SNPs!$F$5</f>
        <v>rs72558184</v>
      </c>
      <c r="U581">
        <f>SNPs!$C$5</f>
        <v>10</v>
      </c>
      <c r="V581">
        <f>SNPs!$D$5</f>
        <v>96535210</v>
      </c>
      <c r="W581" t="str">
        <f ca="1">IF('Randomized Data'!M581 = 1, SNPs!$H$5 &amp; SNPs!$H$5, IF('Randomized Data'!N581 = 1, SNPs!$H$5 &amp; INDIRECT("SNPs!" &amp; CHAR(72 +'Randomized Data'!O581) &amp; "5"), INDIRECT("SNPs!" &amp; CHAR(72 +'Randomized Data'!O581) &amp; "5") &amp; INDIRECT("SNPs!" &amp; CHAR(72 +'Randomized Data'!O581) &amp; "5")))</f>
        <v>GA</v>
      </c>
      <c r="X581" t="str">
        <f>SNPs!$F$6</f>
        <v>rs4986893</v>
      </c>
      <c r="Y581">
        <f>SNPs!$C$6</f>
        <v>10</v>
      </c>
      <c r="Z581">
        <f>SNPs!$D$6</f>
        <v>94780653</v>
      </c>
      <c r="AA581" s="7" t="str">
        <f ca="1">IF('Randomized Data'!P581 = 1, SNPs!$H$6 &amp; SNPs!$H$6, IF('Randomized Data'!Q581 = 1, SNPs!$H$6 &amp; INDIRECT("SNPs!" &amp; CHAR(72 +'Randomized Data'!R581) &amp; "6"), INDIRECT("SNPs!" &amp; CHAR(72 +'Randomized Data'!R581) &amp; "6") &amp; INDIRECT("SNPs!" &amp; CHAR(72 +'Randomized Data'!R581) &amp; "6")))</f>
        <v>GG</v>
      </c>
      <c r="AB581" t="str">
        <f>SNPs!$F$7</f>
        <v>rs4244285</v>
      </c>
      <c r="AC581">
        <f>SNPs!$C$7</f>
        <v>10</v>
      </c>
      <c r="AD581">
        <f>SNPs!$D$7</f>
        <v>94781859</v>
      </c>
      <c r="AE581" s="7" t="str">
        <f ca="1">IF('Randomized Data'!S581 = 1, SNPs!$H$7 &amp; SNPs!$H$7, IF('Randomized Data'!T581 = 1, SNPs!$H$7 &amp; INDIRECT("SNPs!" &amp; CHAR(72 +'Randomized Data'!U581) &amp; "7"), INDIRECT("SNPs!" &amp; CHAR(72 +'Randomized Data'!U581) &amp; "7") &amp; INDIRECT("SNPs!" &amp; CHAR(72 +'Randomized Data'!U581) &amp; "7")))</f>
        <v>GG</v>
      </c>
      <c r="AF581" t="str">
        <f>SNPs!$F$8</f>
        <v>rs72558186</v>
      </c>
      <c r="AG581">
        <f>SNPs!$C$8</f>
        <v>10</v>
      </c>
      <c r="AH581">
        <f>SNPs!$D$8</f>
        <v>94781999</v>
      </c>
      <c r="AI581" s="7" t="str">
        <f ca="1">IF('Randomized Data'!V581 = 1, SNPs!$H$8 &amp; SNPs!$H$8, IF('Randomized Data'!W581 = 1, SNPs!$H$8 &amp; INDIRECT("SNPs!" &amp; CHAR(72 +'Randomized Data'!X581) &amp; "8"), INDIRECT("SNPs!" &amp; CHAR(72 +'Randomized Data'!X581) &amp; "8") &amp; INDIRECT("SNPs!" &amp; CHAR(72 +'Randomized Data'!X581) &amp; "8")))</f>
        <v>TT</v>
      </c>
      <c r="AJ581" t="str">
        <f>SNPs!$F$9</f>
        <v>rs56337013</v>
      </c>
      <c r="AK581">
        <f>SNPs!$C$9</f>
        <v>10</v>
      </c>
      <c r="AL581">
        <f>SNPs!$D$9</f>
        <v>94852738</v>
      </c>
      <c r="AM581" s="7" t="str">
        <f ca="1">IF('Randomized Data'!Y$2 = 1, SNPs!$H$9 &amp; SNPs!$H$9, IF('Randomized Data'!Z581 = 1, SNPs!$H$9 &amp; INDIRECT("SNPs!" &amp; CHAR(72 +'Randomized Data'!AA581) &amp; "9"), INDIRECT("SNPs!" &amp; CHAR(72 +'Randomized Data'!AA581) &amp; "9") &amp; INDIRECT("SNPs!" &amp; CHAR(72 +'Randomized Data'!AA581) &amp; "9")))</f>
        <v>CT</v>
      </c>
      <c r="AN581" t="str">
        <f>SNPs!$F$10</f>
        <v>rs17884712</v>
      </c>
      <c r="AO581">
        <f>SNPs!$C$10</f>
        <v>10</v>
      </c>
      <c r="AP581">
        <f>SNPs!$D$10</f>
        <v>94775489</v>
      </c>
      <c r="AQ581" s="7" t="str">
        <f ca="1">IF('Randomized Data'!AB581 = 1, SNPs!$H$10 &amp; SNPs!$H$10, IF('Randomized Data'!AC581 = 1, SNPs!$H$10 &amp; INDIRECT("SNPs!" &amp; CHAR(72 +'Randomized Data'!AD581) &amp; "10"), INDIRECT("SNPs!" &amp; CHAR(72 +'Randomized Data'!AD581) &amp; "10") &amp; INDIRECT("SNPs!" &amp; CHAR(72 +'Randomized Data'!AD581) &amp; "10")))</f>
        <v>GA</v>
      </c>
      <c r="AR581" t="str">
        <f>SNPs!$F$11</f>
        <v>rs6413438</v>
      </c>
      <c r="AS581">
        <f>SNPs!$C$11</f>
        <v>10</v>
      </c>
      <c r="AT581">
        <f>SNPs!$D$11</f>
        <v>94781858</v>
      </c>
      <c r="AU581" s="7" t="str">
        <f ca="1">IF('Randomized Data'!AE581 = 1, SNPs!$H$11 &amp; SNPs!$H$11, IF('Randomized Data'!AF581 = 1, SNPs!$H$11 &amp; INDIRECT("SNPs!" &amp; CHAR(72 +'Randomized Data'!AG581) &amp; "11"), INDIRECT("SNPs!" &amp; CHAR(72 +'Randomized Data'!AG581) &amp; "11") &amp; INDIRECT("SNPs!" &amp; CHAR(72 +'Randomized Data'!AG581) &amp; "11")))</f>
        <v>TT</v>
      </c>
      <c r="AV581" t="str">
        <f>SNPs!$F$12</f>
        <v>rs1057910</v>
      </c>
      <c r="AW581">
        <f>SNPs!$C$12</f>
        <v>10</v>
      </c>
      <c r="AX581">
        <f>SNPs!$D$12</f>
        <v>94981296</v>
      </c>
      <c r="AY581" s="7" t="str">
        <f ca="1">IF('Randomized Data'!AH581 = 1, SNPs!$H$12 &amp; SNPs!$H$12, IF('Randomized Data'!AI581 = 1, SNPs!$H$12 &amp; INDIRECT("SNPs!" &amp; CHAR(72 +'Randomized Data'!AJ581) &amp; "12"), INDIRECT("SNPs!" &amp; CHAR(72 +'Randomized Data'!AJ581) &amp; "12") &amp; INDIRECT("SNPs!" &amp; CHAR(72 +'Randomized Data'!AJ581) &amp; "12")))</f>
        <v>AA</v>
      </c>
      <c r="AZ581" t="str">
        <f>SNPs!$F$13</f>
        <v>rs1799853</v>
      </c>
      <c r="BA581">
        <f>SNPs!$C$13</f>
        <v>10</v>
      </c>
      <c r="BB581">
        <f>SNPs!$D$13</f>
        <v>94942290</v>
      </c>
      <c r="BC581" s="7" t="str">
        <f ca="1">IF('Randomized Data'!AK581 = 1, SNPs!$H$13 &amp; SNPs!$H$13, IF('Randomized Data'!AL581 = 1, SNPs!$H$13 &amp; INDIRECT("SNPs!" &amp; CHAR(72 +'Randomized Data'!AM581) &amp; "13"), INDIRECT("SNPs!" &amp; CHAR(72 +'Randomized Data'!AM581) &amp; "13") &amp; INDIRECT("SNPs!" &amp; CHAR(72 +'Randomized Data'!AM581) &amp; "13")))</f>
        <v>CC</v>
      </c>
      <c r="BD581" t="str">
        <f>SNPs!$F$14</f>
        <v>rs9923231</v>
      </c>
      <c r="BE581">
        <f>SNPs!$C$14</f>
        <v>16</v>
      </c>
      <c r="BF581">
        <f>SNPs!$D$14</f>
        <v>31096368</v>
      </c>
      <c r="BG581" s="7" t="str">
        <f ca="1">IF('Randomized Data'!AN581 = 1, SNPs!$H$14 &amp; SNPs!$H$14, IF('Randomized Data'!AO581 = 1, SNPs!$H$14 &amp; INDIRECT("SNPs!" &amp; CHAR(72 +'Randomized Data'!AP581) &amp; "14"), INDIRECT("SNPs!" &amp; CHAR(72 +'Randomized Data'!AP581) &amp; "14") &amp; INDIRECT("SNPs!" &amp; CHAR(72 +'Randomized Data'!AP581) &amp; "14")))</f>
        <v>CC</v>
      </c>
      <c r="BH581" t="str">
        <f>SNPs!$F$15</f>
        <v>rs9934438</v>
      </c>
      <c r="BI581">
        <f>SNPs!$C$15</f>
        <v>16</v>
      </c>
      <c r="BJ581">
        <f>SNPs!$D$15</f>
        <v>31093557</v>
      </c>
      <c r="BK581" s="7" t="str">
        <f ca="1">IF('Randomized Data'!AQ581 = 1, SNPs!$H$15 &amp; SNPs!$H$15, IF('Randomized Data'!AR581 = 1, SNPs!$H$15 &amp; INDIRECT("SNPs!" &amp; CHAR(72 +'Randomized Data'!AS581) &amp; "15"), INDIRECT("SNPs!" &amp; CHAR(72 +'Randomized Data'!AS581) &amp; "15") &amp; INDIRECT("SNPs!" &amp; CHAR(72 +'Randomized Data'!AS581) &amp; "15")))</f>
        <v>GA</v>
      </c>
      <c r="BL581" t="str">
        <f>SNPs!$F$16</f>
        <v>rs8050894</v>
      </c>
      <c r="BM581">
        <f>SNPs!$C$16</f>
        <v>16</v>
      </c>
      <c r="BN581">
        <f>SNPs!$D$16</f>
        <v>31093188</v>
      </c>
      <c r="BO581" s="7" t="str">
        <f ca="1">IF('Randomized Data'!AT581 = 1, SNPs!$H$16 &amp; SNPs!$H$16, IF('Randomized Data'!AU581 = 1, SNPs!$H$16 &amp; INDIRECT("SNPs!" &amp; CHAR(72 +'Randomized Data'!AV581) &amp; "16"), INDIRECT("SNPs!" &amp; CHAR(72 +'Randomized Data'!AV581) &amp; "16") &amp; INDIRECT("SNPs!" &amp; CHAR(72 +'Randomized Data'!AV581) &amp; "16")))</f>
        <v>CG</v>
      </c>
      <c r="BP581" t="str">
        <f>SNPs!$F$17</f>
        <v>rs6025</v>
      </c>
      <c r="BQ581">
        <f>SNPs!$C$17</f>
        <v>1</v>
      </c>
      <c r="BR581">
        <f>SNPs!$D$17</f>
        <v>169549811</v>
      </c>
      <c r="BS581" s="7" t="str">
        <f ca="1">IF('Randomized Data'!AW581 = 1, SNPs!$H$17 &amp; SNPs!$H$17, IF('Randomized Data'!AX581 = 1, SNPs!$H$17 &amp; INDIRECT("SNPs!" &amp; CHAR(72 +'Randomized Data'!AY581) &amp; "17"), INDIRECT("SNPs!" &amp; CHAR(72 +'Randomized Data'!AY581) &amp; "17") &amp; INDIRECT("SNPs!" &amp; CHAR(72 +'Randomized Data'!AY581) &amp; "17")))</f>
        <v>AA</v>
      </c>
      <c r="BT581" t="str">
        <f>SNPs!$F$18</f>
        <v>rs1799963</v>
      </c>
      <c r="BU581">
        <f>SNPs!$C$18</f>
        <v>11</v>
      </c>
      <c r="BV581">
        <f>SNPs!$D$18</f>
        <v>46739505</v>
      </c>
      <c r="BW581" s="7" t="str">
        <f ca="1">IF('Randomized Data'!AZ581 = 1, SNPs!$H$18 &amp; SNPs!$H$18, IF('Randomized Data'!BA581 = 1, SNPs!$H$18 &amp; INDIRECT("SNPs!" &amp; CHAR(72 +'Randomized Data'!BB581) &amp; "18"), INDIRECT("SNPs!" &amp; CHAR(72 +'Randomized Data'!BB581) &amp; "18") &amp; INDIRECT("SNPs!" &amp; CHAR(72 +'Randomized Data'!BB581) &amp; "18")))</f>
        <v>GG</v>
      </c>
      <c r="BX581" t="str">
        <f>SNPs!$F$19</f>
        <v>rs121913626</v>
      </c>
      <c r="BY581">
        <f>SNPs!$C$19</f>
        <v>14</v>
      </c>
      <c r="BZ581">
        <f>SNPs!$D$19</f>
        <v>23427723</v>
      </c>
      <c r="CA581" s="7" t="str">
        <f ca="1">IF('Randomized Data'!BC581 = 1, SNPs!$H$19 &amp; SNPs!$H$19, IF('Randomized Data'!BD581 = 1, SNPs!$H$19 &amp; INDIRECT("SNPs!" &amp; CHAR(72 +'Randomized Data'!BE581) &amp; "19"), INDIRECT("SNPs!" &amp; CHAR(72 +'Randomized Data'!BE581) &amp; "19") &amp; INDIRECT("SNPs!" &amp; CHAR(72 +'Randomized Data'!BE581) &amp; "19")))</f>
        <v>GC</v>
      </c>
      <c r="CB581" t="str">
        <f>SNPs!$F$20</f>
        <v>rs3218713</v>
      </c>
      <c r="CC581">
        <f>SNPs!$C$20</f>
        <v>14</v>
      </c>
      <c r="CD581">
        <f>SNPs!$D$20</f>
        <v>23431468</v>
      </c>
      <c r="CE581" s="7" t="str">
        <f ca="1">IF('Randomized Data'!BF581 = 1, SNPs!$H$20 &amp; SNPs!$H$20, IF('Randomized Data'!BG581 = 1, SNPs!$H$20 &amp; INDIRECT("SNPs!" &amp; CHAR(72 +'Randomized Data'!BH581) &amp; "20"), INDIRECT("SNPs!" &amp; CHAR(72 +'Randomized Data'!BH581) &amp; "20") &amp; INDIRECT("SNPs!" &amp; CHAR(72 +'Randomized Data'!BH581) &amp; "20")))</f>
        <v>GA</v>
      </c>
      <c r="CF581" t="str">
        <f>SNPs!$F$21</f>
        <v>rs3218714</v>
      </c>
      <c r="CG581">
        <f>SNPs!$C$21</f>
        <v>14</v>
      </c>
      <c r="CH581">
        <f>SNPs!$D$21</f>
        <v>23429279</v>
      </c>
      <c r="CI581" s="7" t="str">
        <f ca="1">IF('Randomized Data'!BI581 = 1, SNPs!$H$21 &amp; SNPs!$H$21, IF('Randomized Data'!BJ581 = 1, SNPs!$H$21 &amp; INDIRECT("SNPs!" &amp; CHAR(72 +'Randomized Data'!BK581) &amp; "21"), INDIRECT("SNPs!" &amp; CHAR(72 +'Randomized Data'!BK581) &amp; "21") &amp; INDIRECT("SNPs!" &amp; CHAR(72 +'Randomized Data'!BK581) &amp; "21")))</f>
        <v>CC</v>
      </c>
      <c r="CJ581" t="str">
        <f>SNPs!$F$22</f>
        <v>rs121964855</v>
      </c>
      <c r="CK581">
        <f>SNPs!$C$22</f>
        <v>1</v>
      </c>
      <c r="CL581">
        <f>SNPs!$D$22</f>
        <v>201365638</v>
      </c>
      <c r="CM581" s="7" t="str">
        <f ca="1">IF('Randomized Data'!BL581 = 1, SNPs!$H$22 &amp; SNPs!$H$22, IF('Randomized Data'!BM581 = 1, SNPs!$H$22 &amp; INDIRECT("SNPs!" &amp; CHAR(72 +'Randomized Data'!BN581) &amp; "22"), INDIRECT("SNPs!" &amp; CHAR(72 +'Randomized Data'!BN581) &amp; "22") &amp; INDIRECT("SNPs!" &amp; CHAR(72 +'Randomized Data'!BN581) &amp; "22")))</f>
        <v>TT</v>
      </c>
      <c r="CN581" t="str">
        <f>SNPs!$F$23</f>
        <v>rs121964856</v>
      </c>
      <c r="CO581">
        <f>SNPs!$C$23</f>
        <v>1</v>
      </c>
      <c r="CP581">
        <f>SNPs!$D$23</f>
        <v>201365297</v>
      </c>
      <c r="CQ581" s="7" t="str">
        <f ca="1">IF('Randomized Data'!BO581 = 1, SNPs!$H$23 &amp; SNPs!$H$23, IF('Randomized Data'!BP581 = 1, SNPs!$H$23 &amp; INDIRECT("SNPs!" &amp; CHAR(72 +'Randomized Data'!BQ581) &amp; "23"), INDIRECT("SNPs!" &amp; CHAR(72 +'Randomized Data'!BQ581) &amp; "23") &amp; INDIRECT("SNPs!" &amp; CHAR(72 +'Randomized Data'!BQ581) &amp; "23")))</f>
        <v>GG</v>
      </c>
      <c r="CR581" t="str">
        <f>SNPs!$F$24</f>
        <v>rs121964857</v>
      </c>
      <c r="CS581">
        <f>SNPs!$C$24</f>
        <v>1</v>
      </c>
      <c r="CT581">
        <f>SNPs!$D$24</f>
        <v>201359245</v>
      </c>
      <c r="CU581" s="7" t="str">
        <f ca="1">IF('Randomized Data'!BR581 = 1, SNPs!$H$24 &amp; SNPs!$H$24, IF('Randomized Data'!BS581 = 1, SNPs!$H$24 &amp; INDIRECT("SNPs!" &amp; CHAR(72 +'Randomized Data'!BT581) &amp; "24"), INDIRECT("SNPs!" &amp; CHAR(72 +'Randomized Data'!BT581) &amp; "24") &amp; INDIRECT("SNPs!" &amp; CHAR(72 +'Randomized Data'!BT581) &amp; "24")))</f>
        <v>CT</v>
      </c>
      <c r="CV581" t="str">
        <f>SNPs!$F$25</f>
        <v>rs28934269</v>
      </c>
      <c r="CW581">
        <f>SNPs!$C$25</f>
        <v>15</v>
      </c>
      <c r="CX581">
        <f>SNPs!$D$25</f>
        <v>63060915</v>
      </c>
      <c r="CY581" s="7" t="str">
        <f ca="1">IF('Randomized Data'!BU581 = 1, SNPs!$H$25 &amp; SNPs!$H$25, IF('Randomized Data'!BV581 = 1, SNPs!$H$25 &amp; INDIRECT("SNPs!" &amp; CHAR(72 +'Randomized Data'!BW581) &amp; "25"), INDIRECT("SNPs!" &amp; CHAR(72 +'Randomized Data'!BW581) &amp; "25") &amp; INDIRECT("SNPs!" &amp; CHAR(72 +'Randomized Data'!BW581) &amp; "25")))</f>
        <v>AA</v>
      </c>
      <c r="CZ581" t="str">
        <f>SNPs!$F$26</f>
        <v>rs28934270</v>
      </c>
      <c r="DA581">
        <f>SNPs!$C$26</f>
        <v>15</v>
      </c>
      <c r="DB581">
        <f>SNPs!$D$26</f>
        <v>63060899</v>
      </c>
      <c r="DC581" s="7" t="str">
        <f ca="1">IF('Randomized Data'!BX581 = 1, SNPs!$H$26 &amp; SNPs!$H$26, IF('Randomized Data'!BY581 = 1, SNPs!$H$26 &amp; INDIRECT("SNPs!" &amp; CHAR(72 +'Randomized Data'!BZ581) &amp; "26"), INDIRECT("SNPs!" &amp; CHAR(72 +'Randomized Data'!BZ581) &amp; "26") &amp; INDIRECT("SNPs!" &amp; CHAR(72 +'Randomized Data'!BZ581) &amp; "26")))</f>
        <v>GG</v>
      </c>
      <c r="DD581" t="str">
        <f>SNPs!$F$27</f>
        <v>rs727504290</v>
      </c>
      <c r="DE581">
        <f>SNPs!$C$27</f>
        <v>15</v>
      </c>
      <c r="DF581">
        <f>SNPs!$D$27</f>
        <v>63042875</v>
      </c>
      <c r="DG581" s="7" t="str">
        <f ca="1">IF('Randomized Data'!CA581 = 1, SNPs!$H$27 &amp; SNPs!$H$27, IF('Randomized Data'!CB581 = 1, SNPs!$H$27 &amp; INDIRECT("SNPs!" &amp; CHAR(72 +'Randomized Data'!CC581) &amp; "27"), INDIRECT("SNPs!" &amp; CHAR(72 +'Randomized Data'!CC581) &amp; "27") &amp; INDIRECT("SNPs!" &amp; CHAR(72 +'Randomized Data'!CC581) &amp; "27")))</f>
        <v>GG</v>
      </c>
      <c r="DH581" t="str">
        <f>SNPs!$F$28</f>
        <v>rs104894504</v>
      </c>
      <c r="DI581">
        <f>SNPs!$C$28</f>
        <v>15</v>
      </c>
      <c r="DJ581">
        <f>SNPs!$D$28</f>
        <v>63057028</v>
      </c>
      <c r="DK581" s="7" t="str">
        <f ca="1">IF('Randomized Data'!CD581 = 1, SNPs!$H$28 &amp; SNPs!$H$28, IF('Randomized Data'!CE581 = 1, SNPs!$H$28 &amp; INDIRECT("SNPs!" &amp; CHAR(72 +'Randomized Data'!CF581) &amp; "28"), INDIRECT("SNPs!" &amp; CHAR(72 +'Randomized Data'!CF581) &amp; "28") &amp; INDIRECT("SNPs!" &amp; CHAR(72 +'Randomized Data'!CF581) &amp; "28")))</f>
        <v>TT</v>
      </c>
      <c r="DL581" t="str">
        <f>SNPs!$F$29</f>
        <v>rs375882485</v>
      </c>
      <c r="DM581">
        <f>SNPs!$C$29</f>
        <v>11</v>
      </c>
      <c r="DN581">
        <f>SNPs!$D$29</f>
        <v>47342698</v>
      </c>
      <c r="DO581" s="7" t="str">
        <f ca="1">IF('Randomized Data'!CG581 = 1, SNPs!$H$29 &amp; SNPs!$H$29, IF('Randomized Data'!CH581 = 1, SNPs!$H$29 &amp; INDIRECT("SNPs!" &amp; CHAR(72 +'Randomized Data'!CI581) &amp; "29"), INDIRECT("SNPs!" &amp; CHAR(72 +'Randomized Data'!CI581) &amp; "29") &amp; INDIRECT("SNPs!" &amp; CHAR(72 +'Randomized Data'!CI581) &amp; "29")))</f>
        <v>GG</v>
      </c>
      <c r="DP581" t="str">
        <f>SNPs!$F$30</f>
        <v>rs397516083</v>
      </c>
      <c r="DQ581">
        <f>SNPs!$C$30</f>
        <v>11</v>
      </c>
      <c r="DR581">
        <f>SNPs!$D$30</f>
        <v>47346379</v>
      </c>
      <c r="DS581" s="7" t="str">
        <f ca="1">IF('Randomized Data'!CJ581 = 1, SNPs!$H$30 &amp; SNPs!$H$30, IF('Randomized Data'!CK581 = 1, SNPs!$H$30 &amp; INDIRECT("SNPs!" &amp; CHAR(72 +'Randomized Data'!CL581) &amp; "30"), INDIRECT("SNPs!" &amp; CHAR(72 +'Randomized Data'!CL581) &amp; "30") &amp; INDIRECT("SNPs!" &amp; CHAR(72 +'Randomized Data'!CL581) &amp; "30")))</f>
        <v>GG</v>
      </c>
      <c r="DT581" t="str">
        <f>SNPs!$F$31</f>
        <v>rs397515937</v>
      </c>
      <c r="DU581">
        <f>SNPs!$C$31</f>
        <v>11</v>
      </c>
      <c r="DV581">
        <f>SNPs!$D$31</f>
        <v>47339792</v>
      </c>
      <c r="DW581" s="7" t="str">
        <f ca="1">IF('Randomized Data'!CM581 = 1, SNPs!$H$31 &amp; SNPs!$H$31, IF('Randomized Data'!CN581 = 1, SNPs!$H$31 &amp; INDIRECT("SNPs!" &amp; CHAR(72 +'Randomized Data'!CO581) &amp; "31"), INDIRECT("SNPs!" &amp; CHAR(72 +'Randomized Data'!CO581) &amp; "31") &amp; INDIRECT("SNPs!" &amp; CHAR(72 +'Randomized Data'!CO581) &amp; "31")))</f>
        <v>GG</v>
      </c>
      <c r="DX581" t="str">
        <f>SNPs!$F$32</f>
        <v>rs397516074</v>
      </c>
      <c r="DY581">
        <f>SNPs!$C$32</f>
        <v>11</v>
      </c>
      <c r="DZ581">
        <f>SNPs!$D$32</f>
        <v>47348424</v>
      </c>
      <c r="EA581" s="7" t="str">
        <f ca="1">IF('Randomized Data'!CP581 = 1, SNPs!$H$32 &amp; SNPs!$H$32, IF('Randomized Data'!CQ581 = 1, SNPs!$H$32 &amp; INDIRECT("SNPs!" &amp; CHAR(72 +'Randomized Data'!CR581) &amp; "32"), INDIRECT("SNPs!" &amp; CHAR(72 +'Randomized Data'!CR581) &amp; "32") &amp; INDIRECT("SNPs!" &amp; CHAR(72 +'Randomized Data'!CR581) &amp; "32")))</f>
        <v>GA</v>
      </c>
      <c r="EB581" t="str">
        <f>SNPs!$F$33</f>
        <v>rs397515963</v>
      </c>
      <c r="EC581">
        <f>SNPs!$C$33</f>
        <v>11</v>
      </c>
      <c r="ED581">
        <f>SNPs!$D$33</f>
        <v>47337729</v>
      </c>
      <c r="EE581" s="7" t="str">
        <f ca="1">IF('Randomized Data'!CS581 = 1, SNPs!$H$33 &amp; SNPs!$H$33, IF('Randomized Data'!CT581 = 1, SNPs!$H$33 &amp; INDIRECT("SNPs!" &amp; CHAR(72 +'Randomized Data'!CU581) &amp; "33"), INDIRECT("SNPs!" &amp; CHAR(72 +'Randomized Data'!CU581) &amp; "33") &amp; INDIRECT("SNPs!" &amp; CHAR(72 +'Randomized Data'!CU581) &amp; "33")))</f>
        <v>GG</v>
      </c>
    </row>
    <row r="582" spans="1:13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  <c r="F582" s="3">
        <v>42201</v>
      </c>
      <c r="G582" s="9" t="str">
        <f>'Randomized Data'!C582</f>
        <v>External Lab</v>
      </c>
      <c r="H582" t="str">
        <f>SNPs!$F$2</f>
        <v>rs12248560</v>
      </c>
      <c r="I582">
        <f>SNPs!$C$2</f>
        <v>10</v>
      </c>
      <c r="J582">
        <f>SNPs!$D$2</f>
        <v>94761900</v>
      </c>
      <c r="K582" t="str">
        <f ca="1">IF('Randomized Data'!D582 = 1, SNPs!$H$2 &amp; SNPs!$H$2, IF('Randomized Data'!E582 = 1, SNPs!$H$2 &amp; INDIRECT("SNPs!" &amp; CHAR(72 +'Randomized Data'!F582) &amp; "2"), INDIRECT("SNPs!" &amp; CHAR(72 +'Randomized Data'!F582) &amp; "2") &amp; INDIRECT("SNPs!" &amp; CHAR(72 +'Randomized Data'!F582) &amp; "2")))</f>
        <v>CC</v>
      </c>
      <c r="L582" t="str">
        <f>SNPs!$F$3</f>
        <v>rs28399504</v>
      </c>
      <c r="M582">
        <f>SNPs!$C$3</f>
        <v>10</v>
      </c>
      <c r="N582">
        <f>SNPs!$D$3</f>
        <v>94762706</v>
      </c>
      <c r="O582" t="str">
        <f ca="1">IF('Randomized Data'!G582 = 1, SNPs!$H$3 &amp; SNPs!$H$3, IF('Randomized Data'!H582 = 1, SNPs!$H$3 &amp; INDIRECT("SNPs!" &amp; CHAR(72 +'Randomized Data'!I582) &amp; "3"), INDIRECT("SNPs!" &amp; CHAR(72 +'Randomized Data'!I582) &amp; "3") &amp; INDIRECT("SNPs!" &amp; CHAR(72 +'Randomized Data'!I582) &amp; "3")))</f>
        <v>AA</v>
      </c>
      <c r="P582" t="str">
        <f>SNPs!$F$4</f>
        <v>rs41291556</v>
      </c>
      <c r="Q582">
        <f>SNPs!$C$4</f>
        <v>10</v>
      </c>
      <c r="R582">
        <f>SNPs!$D$4</f>
        <v>94775416</v>
      </c>
      <c r="S582" t="str">
        <f ca="1">IF('Randomized Data'!J582 = 1, SNPs!$H$4 &amp; SNPs!$H$4, IF('Randomized Data'!K582 = 1, SNPs!$H$4 &amp; INDIRECT("SNPs!" &amp; CHAR(72 +'Randomized Data'!L582) &amp; "4"), INDIRECT("SNPs!" &amp; CHAR(72 +'Randomized Data'!L582) &amp; "4") &amp; INDIRECT("SNPs!" &amp; CHAR(72 +'Randomized Data'!L582) &amp; "4")))</f>
        <v>TC</v>
      </c>
      <c r="T582" t="str">
        <f>SNPs!$F$5</f>
        <v>rs72558184</v>
      </c>
      <c r="U582">
        <f>SNPs!$C$5</f>
        <v>10</v>
      </c>
      <c r="V582">
        <f>SNPs!$D$5</f>
        <v>96535210</v>
      </c>
      <c r="W582" t="str">
        <f ca="1">IF('Randomized Data'!M582 = 1, SNPs!$H$5 &amp; SNPs!$H$5, IF('Randomized Data'!N582 = 1, SNPs!$H$5 &amp; INDIRECT("SNPs!" &amp; CHAR(72 +'Randomized Data'!O582) &amp; "5"), INDIRECT("SNPs!" &amp; CHAR(72 +'Randomized Data'!O582) &amp; "5") &amp; INDIRECT("SNPs!" &amp; CHAR(72 +'Randomized Data'!O582) &amp; "5")))</f>
        <v>AA</v>
      </c>
      <c r="X582" t="str">
        <f>SNPs!$F$6</f>
        <v>rs4986893</v>
      </c>
      <c r="Y582">
        <f>SNPs!$C$6</f>
        <v>10</v>
      </c>
      <c r="Z582">
        <f>SNPs!$D$6</f>
        <v>94780653</v>
      </c>
      <c r="AA582" s="7" t="str">
        <f ca="1">IF('Randomized Data'!P582 = 1, SNPs!$H$6 &amp; SNPs!$H$6, IF('Randomized Data'!Q582 = 1, SNPs!$H$6 &amp; INDIRECT("SNPs!" &amp; CHAR(72 +'Randomized Data'!R582) &amp; "6"), INDIRECT("SNPs!" &amp; CHAR(72 +'Randomized Data'!R582) &amp; "6") &amp; INDIRECT("SNPs!" &amp; CHAR(72 +'Randomized Data'!R582) &amp; "6")))</f>
        <v>GG</v>
      </c>
      <c r="AB582" t="str">
        <f>SNPs!$F$7</f>
        <v>rs4244285</v>
      </c>
      <c r="AC582">
        <f>SNPs!$C$7</f>
        <v>10</v>
      </c>
      <c r="AD582">
        <f>SNPs!$D$7</f>
        <v>94781859</v>
      </c>
      <c r="AE582" s="7" t="str">
        <f ca="1">IF('Randomized Data'!S582 = 1, SNPs!$H$7 &amp; SNPs!$H$7, IF('Randomized Data'!T582 = 1, SNPs!$H$7 &amp; INDIRECT("SNPs!" &amp; CHAR(72 +'Randomized Data'!U582) &amp; "7"), INDIRECT("SNPs!" &amp; CHAR(72 +'Randomized Data'!U582) &amp; "7") &amp; INDIRECT("SNPs!" &amp; CHAR(72 +'Randomized Data'!U582) &amp; "7")))</f>
        <v>GA</v>
      </c>
      <c r="AF582" t="str">
        <f>SNPs!$F$8</f>
        <v>rs72558186</v>
      </c>
      <c r="AG582">
        <f>SNPs!$C$8</f>
        <v>10</v>
      </c>
      <c r="AH582">
        <f>SNPs!$D$8</f>
        <v>94781999</v>
      </c>
      <c r="AI582" s="7" t="str">
        <f ca="1">IF('Randomized Data'!V582 = 1, SNPs!$H$8 &amp; SNPs!$H$8, IF('Randomized Data'!W582 = 1, SNPs!$H$8 &amp; INDIRECT("SNPs!" &amp; CHAR(72 +'Randomized Data'!X582) &amp; "8"), INDIRECT("SNPs!" &amp; CHAR(72 +'Randomized Data'!X582) &amp; "8") &amp; INDIRECT("SNPs!" &amp; CHAR(72 +'Randomized Data'!X582) &amp; "8")))</f>
        <v>AA</v>
      </c>
      <c r="AJ582" t="str">
        <f>SNPs!$F$9</f>
        <v>rs56337013</v>
      </c>
      <c r="AK582">
        <f>SNPs!$C$9</f>
        <v>10</v>
      </c>
      <c r="AL582">
        <f>SNPs!$D$9</f>
        <v>94852738</v>
      </c>
      <c r="AM582" s="7" t="str">
        <f ca="1">IF('Randomized Data'!Y$2 = 1, SNPs!$H$9 &amp; SNPs!$H$9, IF('Randomized Data'!Z582 = 1, SNPs!$H$9 &amp; INDIRECT("SNPs!" &amp; CHAR(72 +'Randomized Data'!AA582) &amp; "9"), INDIRECT("SNPs!" &amp; CHAR(72 +'Randomized Data'!AA582) &amp; "9") &amp; INDIRECT("SNPs!" &amp; CHAR(72 +'Randomized Data'!AA582) &amp; "9")))</f>
        <v>CT</v>
      </c>
      <c r="AN582" t="str">
        <f>SNPs!$F$10</f>
        <v>rs17884712</v>
      </c>
      <c r="AO582">
        <f>SNPs!$C$10</f>
        <v>10</v>
      </c>
      <c r="AP582">
        <f>SNPs!$D$10</f>
        <v>94775489</v>
      </c>
      <c r="AQ582" s="7" t="str">
        <f ca="1">IF('Randomized Data'!AB582 = 1, SNPs!$H$10 &amp; SNPs!$H$10, IF('Randomized Data'!AC582 = 1, SNPs!$H$10 &amp; INDIRECT("SNPs!" &amp; CHAR(72 +'Randomized Data'!AD582) &amp; "10"), INDIRECT("SNPs!" &amp; CHAR(72 +'Randomized Data'!AD582) &amp; "10") &amp; INDIRECT("SNPs!" &amp; CHAR(72 +'Randomized Data'!AD582) &amp; "10")))</f>
        <v>GG</v>
      </c>
      <c r="AR582" t="str">
        <f>SNPs!$F$11</f>
        <v>rs6413438</v>
      </c>
      <c r="AS582">
        <f>SNPs!$C$11</f>
        <v>10</v>
      </c>
      <c r="AT582">
        <f>SNPs!$D$11</f>
        <v>94781858</v>
      </c>
      <c r="AU582" s="7" t="str">
        <f ca="1">IF('Randomized Data'!AE582 = 1, SNPs!$H$11 &amp; SNPs!$H$11, IF('Randomized Data'!AF582 = 1, SNPs!$H$11 &amp; INDIRECT("SNPs!" &amp; CHAR(72 +'Randomized Data'!AG582) &amp; "11"), INDIRECT("SNPs!" &amp; CHAR(72 +'Randomized Data'!AG582) &amp; "11") &amp; INDIRECT("SNPs!" &amp; CHAR(72 +'Randomized Data'!AG582) &amp; "11")))</f>
        <v>CT</v>
      </c>
      <c r="AV582" t="str">
        <f>SNPs!$F$12</f>
        <v>rs1057910</v>
      </c>
      <c r="AW582">
        <f>SNPs!$C$12</f>
        <v>10</v>
      </c>
      <c r="AX582">
        <f>SNPs!$D$12</f>
        <v>94981296</v>
      </c>
      <c r="AY582" s="7" t="str">
        <f ca="1">IF('Randomized Data'!AH582 = 1, SNPs!$H$12 &amp; SNPs!$H$12, IF('Randomized Data'!AI582 = 1, SNPs!$H$12 &amp; INDIRECT("SNPs!" &amp; CHAR(72 +'Randomized Data'!AJ582) &amp; "12"), INDIRECT("SNPs!" &amp; CHAR(72 +'Randomized Data'!AJ582) &amp; "12") &amp; INDIRECT("SNPs!" &amp; CHAR(72 +'Randomized Data'!AJ582) &amp; "12")))</f>
        <v>AC</v>
      </c>
      <c r="AZ582" t="str">
        <f>SNPs!$F$13</f>
        <v>rs1799853</v>
      </c>
      <c r="BA582">
        <f>SNPs!$C$13</f>
        <v>10</v>
      </c>
      <c r="BB582">
        <f>SNPs!$D$13</f>
        <v>94942290</v>
      </c>
      <c r="BC582" s="7" t="str">
        <f ca="1">IF('Randomized Data'!AK582 = 1, SNPs!$H$13 &amp; SNPs!$H$13, IF('Randomized Data'!AL582 = 1, SNPs!$H$13 &amp; INDIRECT("SNPs!" &amp; CHAR(72 +'Randomized Data'!AM582) &amp; "13"), INDIRECT("SNPs!" &amp; CHAR(72 +'Randomized Data'!AM582) &amp; "13") &amp; INDIRECT("SNPs!" &amp; CHAR(72 +'Randomized Data'!AM582) &amp; "13")))</f>
        <v>CC</v>
      </c>
      <c r="BD582" t="str">
        <f>SNPs!$F$14</f>
        <v>rs9923231</v>
      </c>
      <c r="BE582">
        <f>SNPs!$C$14</f>
        <v>16</v>
      </c>
      <c r="BF582">
        <f>SNPs!$D$14</f>
        <v>31096368</v>
      </c>
      <c r="BG582" s="7" t="str">
        <f ca="1">IF('Randomized Data'!AN582 = 1, SNPs!$H$14 &amp; SNPs!$H$14, IF('Randomized Data'!AO582 = 1, SNPs!$H$14 &amp; INDIRECT("SNPs!" &amp; CHAR(72 +'Randomized Data'!AP582) &amp; "14"), INDIRECT("SNPs!" &amp; CHAR(72 +'Randomized Data'!AP582) &amp; "14") &amp; INDIRECT("SNPs!" &amp; CHAR(72 +'Randomized Data'!AP582) &amp; "14")))</f>
        <v>CC</v>
      </c>
      <c r="BH582" t="str">
        <f>SNPs!$F$15</f>
        <v>rs9934438</v>
      </c>
      <c r="BI582">
        <f>SNPs!$C$15</f>
        <v>16</v>
      </c>
      <c r="BJ582">
        <f>SNPs!$D$15</f>
        <v>31093557</v>
      </c>
      <c r="BK582" s="7" t="str">
        <f ca="1">IF('Randomized Data'!AQ582 = 1, SNPs!$H$15 &amp; SNPs!$H$15, IF('Randomized Data'!AR582 = 1, SNPs!$H$15 &amp; INDIRECT("SNPs!" &amp; CHAR(72 +'Randomized Data'!AS582) &amp; "15"), INDIRECT("SNPs!" &amp; CHAR(72 +'Randomized Data'!AS582) &amp; "15") &amp; INDIRECT("SNPs!" &amp; CHAR(72 +'Randomized Data'!AS582) &amp; "15")))</f>
        <v>AA</v>
      </c>
      <c r="BL582" t="str">
        <f>SNPs!$F$16</f>
        <v>rs8050894</v>
      </c>
      <c r="BM582">
        <f>SNPs!$C$16</f>
        <v>16</v>
      </c>
      <c r="BN582">
        <f>SNPs!$D$16</f>
        <v>31093188</v>
      </c>
      <c r="BO582" s="7" t="str">
        <f ca="1">IF('Randomized Data'!AT582 = 1, SNPs!$H$16 &amp; SNPs!$H$16, IF('Randomized Data'!AU582 = 1, SNPs!$H$16 &amp; INDIRECT("SNPs!" &amp; CHAR(72 +'Randomized Data'!AV582) &amp; "16"), INDIRECT("SNPs!" &amp; CHAR(72 +'Randomized Data'!AV582) &amp; "16") &amp; INDIRECT("SNPs!" &amp; CHAR(72 +'Randomized Data'!AV582) &amp; "16")))</f>
        <v>CG</v>
      </c>
      <c r="BP582" t="str">
        <f>SNPs!$F$17</f>
        <v>rs6025</v>
      </c>
      <c r="BQ582">
        <f>SNPs!$C$17</f>
        <v>1</v>
      </c>
      <c r="BR582">
        <f>SNPs!$D$17</f>
        <v>169549811</v>
      </c>
      <c r="BS582" s="7" t="str">
        <f ca="1">IF('Randomized Data'!AW582 = 1, SNPs!$H$17 &amp; SNPs!$H$17, IF('Randomized Data'!AX582 = 1, SNPs!$H$17 &amp; INDIRECT("SNPs!" &amp; CHAR(72 +'Randomized Data'!AY582) &amp; "17"), INDIRECT("SNPs!" &amp; CHAR(72 +'Randomized Data'!AY582) &amp; "17") &amp; INDIRECT("SNPs!" &amp; CHAR(72 +'Randomized Data'!AY582) &amp; "17")))</f>
        <v>GG</v>
      </c>
      <c r="BT582" t="str">
        <f>SNPs!$F$18</f>
        <v>rs1799963</v>
      </c>
      <c r="BU582">
        <f>SNPs!$C$18</f>
        <v>11</v>
      </c>
      <c r="BV582">
        <f>SNPs!$D$18</f>
        <v>46739505</v>
      </c>
      <c r="BW582" s="7" t="str">
        <f ca="1">IF('Randomized Data'!AZ582 = 1, SNPs!$H$18 &amp; SNPs!$H$18, IF('Randomized Data'!BA582 = 1, SNPs!$H$18 &amp; INDIRECT("SNPs!" &amp; CHAR(72 +'Randomized Data'!BB582) &amp; "18"), INDIRECT("SNPs!" &amp; CHAR(72 +'Randomized Data'!BB582) &amp; "18") &amp; INDIRECT("SNPs!" &amp; CHAR(72 +'Randomized Data'!BB582) &amp; "18")))</f>
        <v>GG</v>
      </c>
      <c r="BX582" t="str">
        <f>SNPs!$F$19</f>
        <v>rs121913626</v>
      </c>
      <c r="BY582">
        <f>SNPs!$C$19</f>
        <v>14</v>
      </c>
      <c r="BZ582">
        <f>SNPs!$D$19</f>
        <v>23427723</v>
      </c>
      <c r="CA582" s="7" t="str">
        <f ca="1">IF('Randomized Data'!BC582 = 1, SNPs!$H$19 &amp; SNPs!$H$19, IF('Randomized Data'!BD582 = 1, SNPs!$H$19 &amp; INDIRECT("SNPs!" &amp; CHAR(72 +'Randomized Data'!BE582) &amp; "19"), INDIRECT("SNPs!" &amp; CHAR(72 +'Randomized Data'!BE582) &amp; "19") &amp; INDIRECT("SNPs!" &amp; CHAR(72 +'Randomized Data'!BE582) &amp; "19")))</f>
        <v>GG</v>
      </c>
      <c r="CB582" t="str">
        <f>SNPs!$F$20</f>
        <v>rs3218713</v>
      </c>
      <c r="CC582">
        <f>SNPs!$C$20</f>
        <v>14</v>
      </c>
      <c r="CD582">
        <f>SNPs!$D$20</f>
        <v>23431468</v>
      </c>
      <c r="CE582" s="7" t="str">
        <f ca="1">IF('Randomized Data'!BF582 = 1, SNPs!$H$20 &amp; SNPs!$H$20, IF('Randomized Data'!BG582 = 1, SNPs!$H$20 &amp; INDIRECT("SNPs!" &amp; CHAR(72 +'Randomized Data'!BH582) &amp; "20"), INDIRECT("SNPs!" &amp; CHAR(72 +'Randomized Data'!BH582) &amp; "20") &amp; INDIRECT("SNPs!" &amp; CHAR(72 +'Randomized Data'!BH582) &amp; "20")))</f>
        <v>GG</v>
      </c>
      <c r="CF582" t="str">
        <f>SNPs!$F$21</f>
        <v>rs3218714</v>
      </c>
      <c r="CG582">
        <f>SNPs!$C$21</f>
        <v>14</v>
      </c>
      <c r="CH582">
        <f>SNPs!$D$21</f>
        <v>23429279</v>
      </c>
      <c r="CI582" s="7" t="str">
        <f ca="1">IF('Randomized Data'!BI582 = 1, SNPs!$H$21 &amp; SNPs!$H$21, IF('Randomized Data'!BJ582 = 1, SNPs!$H$21 &amp; INDIRECT("SNPs!" &amp; CHAR(72 +'Randomized Data'!BK582) &amp; "21"), INDIRECT("SNPs!" &amp; CHAR(72 +'Randomized Data'!BK582) &amp; "21") &amp; INDIRECT("SNPs!" &amp; CHAR(72 +'Randomized Data'!BK582) &amp; "21")))</f>
        <v>CT</v>
      </c>
      <c r="CJ582" t="str">
        <f>SNPs!$F$22</f>
        <v>rs121964855</v>
      </c>
      <c r="CK582">
        <f>SNPs!$C$22</f>
        <v>1</v>
      </c>
      <c r="CL582">
        <f>SNPs!$D$22</f>
        <v>201365638</v>
      </c>
      <c r="CM582" s="7" t="str">
        <f ca="1">IF('Randomized Data'!BL582 = 1, SNPs!$H$22 &amp; SNPs!$H$22, IF('Randomized Data'!BM582 = 1, SNPs!$H$22 &amp; INDIRECT("SNPs!" &amp; CHAR(72 +'Randomized Data'!BN582) &amp; "22"), INDIRECT("SNPs!" &amp; CHAR(72 +'Randomized Data'!BN582) &amp; "22") &amp; INDIRECT("SNPs!" &amp; CHAR(72 +'Randomized Data'!BN582) &amp; "22")))</f>
        <v>AA</v>
      </c>
      <c r="CN582" t="str">
        <f>SNPs!$F$23</f>
        <v>rs121964856</v>
      </c>
      <c r="CO582">
        <f>SNPs!$C$23</f>
        <v>1</v>
      </c>
      <c r="CP582">
        <f>SNPs!$D$23</f>
        <v>201365297</v>
      </c>
      <c r="CQ582" s="7" t="str">
        <f ca="1">IF('Randomized Data'!BO582 = 1, SNPs!$H$23 &amp; SNPs!$H$23, IF('Randomized Data'!BP582 = 1, SNPs!$H$23 &amp; INDIRECT("SNPs!" &amp; CHAR(72 +'Randomized Data'!BQ582) &amp; "23"), INDIRECT("SNPs!" &amp; CHAR(72 +'Randomized Data'!BQ582) &amp; "23") &amp; INDIRECT("SNPs!" &amp; CHAR(72 +'Randomized Data'!BQ582) &amp; "23")))</f>
        <v>AA</v>
      </c>
      <c r="CR582" t="str">
        <f>SNPs!$F$24</f>
        <v>rs121964857</v>
      </c>
      <c r="CS582">
        <f>SNPs!$C$24</f>
        <v>1</v>
      </c>
      <c r="CT582">
        <f>SNPs!$D$24</f>
        <v>201359245</v>
      </c>
      <c r="CU582" s="7" t="str">
        <f ca="1">IF('Randomized Data'!BR582 = 1, SNPs!$H$24 &amp; SNPs!$H$24, IF('Randomized Data'!BS582 = 1, SNPs!$H$24 &amp; INDIRECT("SNPs!" &amp; CHAR(72 +'Randomized Data'!BT582) &amp; "24"), INDIRECT("SNPs!" &amp; CHAR(72 +'Randomized Data'!BT582) &amp; "24") &amp; INDIRECT("SNPs!" &amp; CHAR(72 +'Randomized Data'!BT582) &amp; "24")))</f>
        <v>CC</v>
      </c>
      <c r="CV582" t="str">
        <f>SNPs!$F$25</f>
        <v>rs28934269</v>
      </c>
      <c r="CW582">
        <f>SNPs!$C$25</f>
        <v>15</v>
      </c>
      <c r="CX582">
        <f>SNPs!$D$25</f>
        <v>63060915</v>
      </c>
      <c r="CY582" s="7" t="str">
        <f ca="1">IF('Randomized Data'!BU582 = 1, SNPs!$H$25 &amp; SNPs!$H$25, IF('Randomized Data'!BV582 = 1, SNPs!$H$25 &amp; INDIRECT("SNPs!" &amp; CHAR(72 +'Randomized Data'!BW582) &amp; "25"), INDIRECT("SNPs!" &amp; CHAR(72 +'Randomized Data'!BW582) &amp; "25") &amp; INDIRECT("SNPs!" &amp; CHAR(72 +'Randomized Data'!BW582) &amp; "25")))</f>
        <v>AG</v>
      </c>
      <c r="CZ582" t="str">
        <f>SNPs!$F$26</f>
        <v>rs28934270</v>
      </c>
      <c r="DA582">
        <f>SNPs!$C$26</f>
        <v>15</v>
      </c>
      <c r="DB582">
        <f>SNPs!$D$26</f>
        <v>63060899</v>
      </c>
      <c r="DC582" s="7" t="str">
        <f ca="1">IF('Randomized Data'!BX582 = 1, SNPs!$H$26 &amp; SNPs!$H$26, IF('Randomized Data'!BY582 = 1, SNPs!$H$26 &amp; INDIRECT("SNPs!" &amp; CHAR(72 +'Randomized Data'!BZ582) &amp; "26"), INDIRECT("SNPs!" &amp; CHAR(72 +'Randomized Data'!BZ582) &amp; "26") &amp; INDIRECT("SNPs!" &amp; CHAR(72 +'Randomized Data'!BZ582) &amp; "26")))</f>
        <v>AA</v>
      </c>
      <c r="DD582" t="str">
        <f>SNPs!$F$27</f>
        <v>rs727504290</v>
      </c>
      <c r="DE582">
        <f>SNPs!$C$27</f>
        <v>15</v>
      </c>
      <c r="DF582">
        <f>SNPs!$D$27</f>
        <v>63042875</v>
      </c>
      <c r="DG582" s="7" t="str">
        <f ca="1">IF('Randomized Data'!CA582 = 1, SNPs!$H$27 &amp; SNPs!$H$27, IF('Randomized Data'!CB582 = 1, SNPs!$H$27 &amp; INDIRECT("SNPs!" &amp; CHAR(72 +'Randomized Data'!CC582) &amp; "27"), INDIRECT("SNPs!" &amp; CHAR(72 +'Randomized Data'!CC582) &amp; "27") &amp; INDIRECT("SNPs!" &amp; CHAR(72 +'Randomized Data'!CC582) &amp; "27")))</f>
        <v>GC</v>
      </c>
      <c r="DH582" t="str">
        <f>SNPs!$F$28</f>
        <v>rs104894504</v>
      </c>
      <c r="DI582">
        <f>SNPs!$C$28</f>
        <v>15</v>
      </c>
      <c r="DJ582">
        <f>SNPs!$D$28</f>
        <v>63057028</v>
      </c>
      <c r="DK582" s="7" t="str">
        <f ca="1">IF('Randomized Data'!CD582 = 1, SNPs!$H$28 &amp; SNPs!$H$28, IF('Randomized Data'!CE582 = 1, SNPs!$H$28 &amp; INDIRECT("SNPs!" &amp; CHAR(72 +'Randomized Data'!CF582) &amp; "28"), INDIRECT("SNPs!" &amp; CHAR(72 +'Randomized Data'!CF582) &amp; "28") &amp; INDIRECT("SNPs!" &amp; CHAR(72 +'Randomized Data'!CF582) &amp; "28")))</f>
        <v>TT</v>
      </c>
      <c r="DL582" t="str">
        <f>SNPs!$F$29</f>
        <v>rs375882485</v>
      </c>
      <c r="DM582">
        <f>SNPs!$C$29</f>
        <v>11</v>
      </c>
      <c r="DN582">
        <f>SNPs!$D$29</f>
        <v>47342698</v>
      </c>
      <c r="DO582" s="7" t="str">
        <f ca="1">IF('Randomized Data'!CG582 = 1, SNPs!$H$29 &amp; SNPs!$H$29, IF('Randomized Data'!CH582 = 1, SNPs!$H$29 &amp; INDIRECT("SNPs!" &amp; CHAR(72 +'Randomized Data'!CI582) &amp; "29"), INDIRECT("SNPs!" &amp; CHAR(72 +'Randomized Data'!CI582) &amp; "29") &amp; INDIRECT("SNPs!" &amp; CHAR(72 +'Randomized Data'!CI582) &amp; "29")))</f>
        <v>GG</v>
      </c>
      <c r="DP582" t="str">
        <f>SNPs!$F$30</f>
        <v>rs397516083</v>
      </c>
      <c r="DQ582">
        <f>SNPs!$C$30</f>
        <v>11</v>
      </c>
      <c r="DR582">
        <f>SNPs!$D$30</f>
        <v>47346379</v>
      </c>
      <c r="DS582" s="7" t="str">
        <f ca="1">IF('Randomized Data'!CJ582 = 1, SNPs!$H$30 &amp; SNPs!$H$30, IF('Randomized Data'!CK582 = 1, SNPs!$H$30 &amp; INDIRECT("SNPs!" &amp; CHAR(72 +'Randomized Data'!CL582) &amp; "30"), INDIRECT("SNPs!" &amp; CHAR(72 +'Randomized Data'!CL582) &amp; "30") &amp; INDIRECT("SNPs!" &amp; CHAR(72 +'Randomized Data'!CL582) &amp; "30")))</f>
        <v>GA</v>
      </c>
      <c r="DT582" t="str">
        <f>SNPs!$F$31</f>
        <v>rs397515937</v>
      </c>
      <c r="DU582">
        <f>SNPs!$C$31</f>
        <v>11</v>
      </c>
      <c r="DV582">
        <f>SNPs!$D$31</f>
        <v>47339792</v>
      </c>
      <c r="DW582" s="7" t="str">
        <f ca="1">IF('Randomized Data'!CM582 = 1, SNPs!$H$31 &amp; SNPs!$H$31, IF('Randomized Data'!CN582 = 1, SNPs!$H$31 &amp; INDIRECT("SNPs!" &amp; CHAR(72 +'Randomized Data'!CO582) &amp; "31"), INDIRECT("SNPs!" &amp; CHAR(72 +'Randomized Data'!CO582) &amp; "31") &amp; INDIRECT("SNPs!" &amp; CHAR(72 +'Randomized Data'!CO582) &amp; "31")))</f>
        <v>AA</v>
      </c>
      <c r="DX582" t="str">
        <f>SNPs!$F$32</f>
        <v>rs397516074</v>
      </c>
      <c r="DY582">
        <f>SNPs!$C$32</f>
        <v>11</v>
      </c>
      <c r="DZ582">
        <f>SNPs!$D$32</f>
        <v>47348424</v>
      </c>
      <c r="EA582" s="7" t="str">
        <f ca="1">IF('Randomized Data'!CP582 = 1, SNPs!$H$32 &amp; SNPs!$H$32, IF('Randomized Data'!CQ582 = 1, SNPs!$H$32 &amp; INDIRECT("SNPs!" &amp; CHAR(72 +'Randomized Data'!CR582) &amp; "32"), INDIRECT("SNPs!" &amp; CHAR(72 +'Randomized Data'!CR582) &amp; "32") &amp; INDIRECT("SNPs!" &amp; CHAR(72 +'Randomized Data'!CR582) &amp; "32")))</f>
        <v>AA</v>
      </c>
      <c r="EB582" t="str">
        <f>SNPs!$F$33</f>
        <v>rs397515963</v>
      </c>
      <c r="EC582">
        <f>SNPs!$C$33</f>
        <v>11</v>
      </c>
      <c r="ED582">
        <f>SNPs!$D$33</f>
        <v>47337729</v>
      </c>
      <c r="EE582" s="7" t="str">
        <f ca="1">IF('Randomized Data'!CS582 = 1, SNPs!$H$33 &amp; SNPs!$H$33, IF('Randomized Data'!CT582 = 1, SNPs!$H$33 &amp; INDIRECT("SNPs!" &amp; CHAR(72 +'Randomized Data'!CU582) &amp; "33"), INDIRECT("SNPs!" &amp; CHAR(72 +'Randomized Data'!CU582) &amp; "33") &amp; INDIRECT("SNPs!" &amp; CHAR(72 +'Randomized Data'!CU582) &amp; "33")))</f>
        <v>--</v>
      </c>
    </row>
    <row r="583" spans="1:13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  <c r="F583" s="3">
        <v>42175</v>
      </c>
      <c r="G583" s="9" t="str">
        <f>'Randomized Data'!C583</f>
        <v>NGS Lab</v>
      </c>
      <c r="H583" t="str">
        <f>SNPs!$F$2</f>
        <v>rs12248560</v>
      </c>
      <c r="I583">
        <f>SNPs!$C$2</f>
        <v>10</v>
      </c>
      <c r="J583">
        <f>SNPs!$D$2</f>
        <v>94761900</v>
      </c>
      <c r="K583" t="str">
        <f ca="1">IF('Randomized Data'!D583 = 1, SNPs!$H$2 &amp; SNPs!$H$2, IF('Randomized Data'!E583 = 1, SNPs!$H$2 &amp; INDIRECT("SNPs!" &amp; CHAR(72 +'Randomized Data'!F583) &amp; "2"), INDIRECT("SNPs!" &amp; CHAR(72 +'Randomized Data'!F583) &amp; "2") &amp; INDIRECT("SNPs!" &amp; CHAR(72 +'Randomized Data'!F583) &amp; "2")))</f>
        <v>CC</v>
      </c>
      <c r="L583" t="str">
        <f>SNPs!$F$3</f>
        <v>rs28399504</v>
      </c>
      <c r="M583">
        <f>SNPs!$C$3</f>
        <v>10</v>
      </c>
      <c r="N583">
        <f>SNPs!$D$3</f>
        <v>94762706</v>
      </c>
      <c r="O583" t="str">
        <f ca="1">IF('Randomized Data'!G583 = 1, SNPs!$H$3 &amp; SNPs!$H$3, IF('Randomized Data'!H583 = 1, SNPs!$H$3 &amp; INDIRECT("SNPs!" &amp; CHAR(72 +'Randomized Data'!I583) &amp; "3"), INDIRECT("SNPs!" &amp; CHAR(72 +'Randomized Data'!I583) &amp; "3") &amp; INDIRECT("SNPs!" &amp; CHAR(72 +'Randomized Data'!I583) &amp; "3")))</f>
        <v>AA</v>
      </c>
      <c r="P583" t="str">
        <f>SNPs!$F$4</f>
        <v>rs41291556</v>
      </c>
      <c r="Q583">
        <f>SNPs!$C$4</f>
        <v>10</v>
      </c>
      <c r="R583">
        <f>SNPs!$D$4</f>
        <v>94775416</v>
      </c>
      <c r="S583" t="str">
        <f ca="1">IF('Randomized Data'!J583 = 1, SNPs!$H$4 &amp; SNPs!$H$4, IF('Randomized Data'!K583 = 1, SNPs!$H$4 &amp; INDIRECT("SNPs!" &amp; CHAR(72 +'Randomized Data'!L583) &amp; "4"), INDIRECT("SNPs!" &amp; CHAR(72 +'Randomized Data'!L583) &amp; "4") &amp; INDIRECT("SNPs!" &amp; CHAR(72 +'Randomized Data'!L583) &amp; "4")))</f>
        <v>CC</v>
      </c>
      <c r="T583" t="str">
        <f>SNPs!$F$5</f>
        <v>rs72558184</v>
      </c>
      <c r="U583">
        <f>SNPs!$C$5</f>
        <v>10</v>
      </c>
      <c r="V583">
        <f>SNPs!$D$5</f>
        <v>96535210</v>
      </c>
      <c r="W583" t="str">
        <f ca="1">IF('Randomized Data'!M583 = 1, SNPs!$H$5 &amp; SNPs!$H$5, IF('Randomized Data'!N583 = 1, SNPs!$H$5 &amp; INDIRECT("SNPs!" &amp; CHAR(72 +'Randomized Data'!O583) &amp; "5"), INDIRECT("SNPs!" &amp; CHAR(72 +'Randomized Data'!O583) &amp; "5") &amp; INDIRECT("SNPs!" &amp; CHAR(72 +'Randomized Data'!O583) &amp; "5")))</f>
        <v>GA</v>
      </c>
      <c r="X583" t="str">
        <f>SNPs!$F$6</f>
        <v>rs4986893</v>
      </c>
      <c r="Y583">
        <f>SNPs!$C$6</f>
        <v>10</v>
      </c>
      <c r="Z583">
        <f>SNPs!$D$6</f>
        <v>94780653</v>
      </c>
      <c r="AA583" s="7" t="str">
        <f ca="1">IF('Randomized Data'!P583 = 1, SNPs!$H$6 &amp; SNPs!$H$6, IF('Randomized Data'!Q583 = 1, SNPs!$H$6 &amp; INDIRECT("SNPs!" &amp; CHAR(72 +'Randomized Data'!R583) &amp; "6"), INDIRECT("SNPs!" &amp; CHAR(72 +'Randomized Data'!R583) &amp; "6") &amp; INDIRECT("SNPs!" &amp; CHAR(72 +'Randomized Data'!R583) &amp; "6")))</f>
        <v>GA</v>
      </c>
      <c r="AB583" t="str">
        <f>SNPs!$F$7</f>
        <v>rs4244285</v>
      </c>
      <c r="AC583">
        <f>SNPs!$C$7</f>
        <v>10</v>
      </c>
      <c r="AD583">
        <f>SNPs!$D$7</f>
        <v>94781859</v>
      </c>
      <c r="AE583" s="7" t="str">
        <f ca="1">IF('Randomized Data'!S583 = 1, SNPs!$H$7 &amp; SNPs!$H$7, IF('Randomized Data'!T583 = 1, SNPs!$H$7 &amp; INDIRECT("SNPs!" &amp; CHAR(72 +'Randomized Data'!U583) &amp; "7"), INDIRECT("SNPs!" &amp; CHAR(72 +'Randomized Data'!U583) &amp; "7") &amp; INDIRECT("SNPs!" &amp; CHAR(72 +'Randomized Data'!U583) &amp; "7")))</f>
        <v>GA</v>
      </c>
      <c r="AF583" t="str">
        <f>SNPs!$F$8</f>
        <v>rs72558186</v>
      </c>
      <c r="AG583">
        <f>SNPs!$C$8</f>
        <v>10</v>
      </c>
      <c r="AH583">
        <f>SNPs!$D$8</f>
        <v>94781999</v>
      </c>
      <c r="AI583" s="7" t="str">
        <f ca="1">IF('Randomized Data'!V583 = 1, SNPs!$H$8 &amp; SNPs!$H$8, IF('Randomized Data'!W583 = 1, SNPs!$H$8 &amp; INDIRECT("SNPs!" &amp; CHAR(72 +'Randomized Data'!X583) &amp; "8"), INDIRECT("SNPs!" &amp; CHAR(72 +'Randomized Data'!X583) &amp; "8") &amp; INDIRECT("SNPs!" &amp; CHAR(72 +'Randomized Data'!X583) &amp; "8")))</f>
        <v>TA</v>
      </c>
      <c r="AJ583" t="str">
        <f>SNPs!$F$9</f>
        <v>rs56337013</v>
      </c>
      <c r="AK583">
        <f>SNPs!$C$9</f>
        <v>10</v>
      </c>
      <c r="AL583">
        <f>SNPs!$D$9</f>
        <v>94852738</v>
      </c>
      <c r="AM583" s="7" t="str">
        <f ca="1">IF('Randomized Data'!Y$2 = 1, SNPs!$H$9 &amp; SNPs!$H$9, IF('Randomized Data'!Z583 = 1, SNPs!$H$9 &amp; INDIRECT("SNPs!" &amp; CHAR(72 +'Randomized Data'!AA583) &amp; "9"), INDIRECT("SNPs!" &amp; CHAR(72 +'Randomized Data'!AA583) &amp; "9") &amp; INDIRECT("SNPs!" &amp; CHAR(72 +'Randomized Data'!AA583) &amp; "9")))</f>
        <v>TT</v>
      </c>
      <c r="AN583" t="str">
        <f>SNPs!$F$10</f>
        <v>rs17884712</v>
      </c>
      <c r="AO583">
        <f>SNPs!$C$10</f>
        <v>10</v>
      </c>
      <c r="AP583">
        <f>SNPs!$D$10</f>
        <v>94775489</v>
      </c>
      <c r="AQ583" s="7" t="str">
        <f ca="1">IF('Randomized Data'!AB583 = 1, SNPs!$H$10 &amp; SNPs!$H$10, IF('Randomized Data'!AC583 = 1, SNPs!$H$10 &amp; INDIRECT("SNPs!" &amp; CHAR(72 +'Randomized Data'!AD583) &amp; "10"), INDIRECT("SNPs!" &amp; CHAR(72 +'Randomized Data'!AD583) &amp; "10") &amp; INDIRECT("SNPs!" &amp; CHAR(72 +'Randomized Data'!AD583) &amp; "10")))</f>
        <v>GA</v>
      </c>
      <c r="AR583" t="str">
        <f>SNPs!$F$11</f>
        <v>rs6413438</v>
      </c>
      <c r="AS583">
        <f>SNPs!$C$11</f>
        <v>10</v>
      </c>
      <c r="AT583">
        <f>SNPs!$D$11</f>
        <v>94781858</v>
      </c>
      <c r="AU583" s="7" t="str">
        <f ca="1">IF('Randomized Data'!AE583 = 1, SNPs!$H$11 &amp; SNPs!$H$11, IF('Randomized Data'!AF583 = 1, SNPs!$H$11 &amp; INDIRECT("SNPs!" &amp; CHAR(72 +'Randomized Data'!AG583) &amp; "11"), INDIRECT("SNPs!" &amp; CHAR(72 +'Randomized Data'!AG583) &amp; "11") &amp; INDIRECT("SNPs!" &amp; CHAR(72 +'Randomized Data'!AG583) &amp; "11")))</f>
        <v>TT</v>
      </c>
      <c r="AV583" t="str">
        <f>SNPs!$F$12</f>
        <v>rs1057910</v>
      </c>
      <c r="AW583">
        <f>SNPs!$C$12</f>
        <v>10</v>
      </c>
      <c r="AX583">
        <f>SNPs!$D$12</f>
        <v>94981296</v>
      </c>
      <c r="AY583" s="7" t="str">
        <f ca="1">IF('Randomized Data'!AH583 = 1, SNPs!$H$12 &amp; SNPs!$H$12, IF('Randomized Data'!AI583 = 1, SNPs!$H$12 &amp; INDIRECT("SNPs!" &amp; CHAR(72 +'Randomized Data'!AJ583) &amp; "12"), INDIRECT("SNPs!" &amp; CHAR(72 +'Randomized Data'!AJ583) &amp; "12") &amp; INDIRECT("SNPs!" &amp; CHAR(72 +'Randomized Data'!AJ583) &amp; "12")))</f>
        <v>AC</v>
      </c>
      <c r="AZ583" t="str">
        <f>SNPs!$F$13</f>
        <v>rs1799853</v>
      </c>
      <c r="BA583">
        <f>SNPs!$C$13</f>
        <v>10</v>
      </c>
      <c r="BB583">
        <f>SNPs!$D$13</f>
        <v>94942290</v>
      </c>
      <c r="BC583" s="7" t="str">
        <f ca="1">IF('Randomized Data'!AK583 = 1, SNPs!$H$13 &amp; SNPs!$H$13, IF('Randomized Data'!AL583 = 1, SNPs!$H$13 &amp; INDIRECT("SNPs!" &amp; CHAR(72 +'Randomized Data'!AM583) &amp; "13"), INDIRECT("SNPs!" &amp; CHAR(72 +'Randomized Data'!AM583) &amp; "13") &amp; INDIRECT("SNPs!" &amp; CHAR(72 +'Randomized Data'!AM583) &amp; "13")))</f>
        <v>CT</v>
      </c>
      <c r="BD583" t="str">
        <f>SNPs!$F$14</f>
        <v>rs9923231</v>
      </c>
      <c r="BE583">
        <f>SNPs!$C$14</f>
        <v>16</v>
      </c>
      <c r="BF583">
        <f>SNPs!$D$14</f>
        <v>31096368</v>
      </c>
      <c r="BG583" s="7" t="str">
        <f ca="1">IF('Randomized Data'!AN583 = 1, SNPs!$H$14 &amp; SNPs!$H$14, IF('Randomized Data'!AO583 = 1, SNPs!$H$14 &amp; INDIRECT("SNPs!" &amp; CHAR(72 +'Randomized Data'!AP583) &amp; "14"), INDIRECT("SNPs!" &amp; CHAR(72 +'Randomized Data'!AP583) &amp; "14") &amp; INDIRECT("SNPs!" &amp; CHAR(72 +'Randomized Data'!AP583) &amp; "14")))</f>
        <v>CC</v>
      </c>
      <c r="BH583" t="str">
        <f>SNPs!$F$15</f>
        <v>rs9934438</v>
      </c>
      <c r="BI583">
        <f>SNPs!$C$15</f>
        <v>16</v>
      </c>
      <c r="BJ583">
        <f>SNPs!$D$15</f>
        <v>31093557</v>
      </c>
      <c r="BK583" s="7" t="str">
        <f ca="1">IF('Randomized Data'!AQ583 = 1, SNPs!$H$15 &amp; SNPs!$H$15, IF('Randomized Data'!AR583 = 1, SNPs!$H$15 &amp; INDIRECT("SNPs!" &amp; CHAR(72 +'Randomized Data'!AS583) &amp; "15"), INDIRECT("SNPs!" &amp; CHAR(72 +'Randomized Data'!AS583) &amp; "15") &amp; INDIRECT("SNPs!" &amp; CHAR(72 +'Randomized Data'!AS583) &amp; "15")))</f>
        <v>GG</v>
      </c>
      <c r="BL583" t="str">
        <f>SNPs!$F$16</f>
        <v>rs8050894</v>
      </c>
      <c r="BM583">
        <f>SNPs!$C$16</f>
        <v>16</v>
      </c>
      <c r="BN583">
        <f>SNPs!$D$16</f>
        <v>31093188</v>
      </c>
      <c r="BO583" s="7" t="str">
        <f ca="1">IF('Randomized Data'!AT583 = 1, SNPs!$H$16 &amp; SNPs!$H$16, IF('Randomized Data'!AU583 = 1, SNPs!$H$16 &amp; INDIRECT("SNPs!" &amp; CHAR(72 +'Randomized Data'!AV583) &amp; "16"), INDIRECT("SNPs!" &amp; CHAR(72 +'Randomized Data'!AV583) &amp; "16") &amp; INDIRECT("SNPs!" &amp; CHAR(72 +'Randomized Data'!AV583) &amp; "16")))</f>
        <v>CG</v>
      </c>
      <c r="BP583" t="str">
        <f>SNPs!$F$17</f>
        <v>rs6025</v>
      </c>
      <c r="BQ583">
        <f>SNPs!$C$17</f>
        <v>1</v>
      </c>
      <c r="BR583">
        <f>SNPs!$D$17</f>
        <v>169549811</v>
      </c>
      <c r="BS583" s="7" t="str">
        <f ca="1">IF('Randomized Data'!AW583 = 1, SNPs!$H$17 &amp; SNPs!$H$17, IF('Randomized Data'!AX583 = 1, SNPs!$H$17 &amp; INDIRECT("SNPs!" &amp; CHAR(72 +'Randomized Data'!AY583) &amp; "17"), INDIRECT("SNPs!" &amp; CHAR(72 +'Randomized Data'!AY583) &amp; "17") &amp; INDIRECT("SNPs!" &amp; CHAR(72 +'Randomized Data'!AY583) &amp; "17")))</f>
        <v>GA</v>
      </c>
      <c r="BT583" t="str">
        <f>SNPs!$F$18</f>
        <v>rs1799963</v>
      </c>
      <c r="BU583">
        <f>SNPs!$C$18</f>
        <v>11</v>
      </c>
      <c r="BV583">
        <f>SNPs!$D$18</f>
        <v>46739505</v>
      </c>
      <c r="BW583" s="7" t="str">
        <f ca="1">IF('Randomized Data'!AZ583 = 1, SNPs!$H$18 &amp; SNPs!$H$18, IF('Randomized Data'!BA583 = 1, SNPs!$H$18 &amp; INDIRECT("SNPs!" &amp; CHAR(72 +'Randomized Data'!BB583) &amp; "18"), INDIRECT("SNPs!" &amp; CHAR(72 +'Randomized Data'!BB583) &amp; "18") &amp; INDIRECT("SNPs!" &amp; CHAR(72 +'Randomized Data'!BB583) &amp; "18")))</f>
        <v>GA</v>
      </c>
      <c r="BX583" t="str">
        <f>SNPs!$F$19</f>
        <v>rs121913626</v>
      </c>
      <c r="BY583">
        <f>SNPs!$C$19</f>
        <v>14</v>
      </c>
      <c r="BZ583">
        <f>SNPs!$D$19</f>
        <v>23427723</v>
      </c>
      <c r="CA583" s="7" t="str">
        <f ca="1">IF('Randomized Data'!BC583 = 1, SNPs!$H$19 &amp; SNPs!$H$19, IF('Randomized Data'!BD583 = 1, SNPs!$H$19 &amp; INDIRECT("SNPs!" &amp; CHAR(72 +'Randomized Data'!BE583) &amp; "19"), INDIRECT("SNPs!" &amp; CHAR(72 +'Randomized Data'!BE583) &amp; "19") &amp; INDIRECT("SNPs!" &amp; CHAR(72 +'Randomized Data'!BE583) &amp; "19")))</f>
        <v>GC</v>
      </c>
      <c r="CB583" t="str">
        <f>SNPs!$F$20</f>
        <v>rs3218713</v>
      </c>
      <c r="CC583">
        <f>SNPs!$C$20</f>
        <v>14</v>
      </c>
      <c r="CD583">
        <f>SNPs!$D$20</f>
        <v>23431468</v>
      </c>
      <c r="CE583" s="7" t="str">
        <f ca="1">IF('Randomized Data'!BF583 = 1, SNPs!$H$20 &amp; SNPs!$H$20, IF('Randomized Data'!BG583 = 1, SNPs!$H$20 &amp; INDIRECT("SNPs!" &amp; CHAR(72 +'Randomized Data'!BH583) &amp; "20"), INDIRECT("SNPs!" &amp; CHAR(72 +'Randomized Data'!BH583) &amp; "20") &amp; INDIRECT("SNPs!" &amp; CHAR(72 +'Randomized Data'!BH583) &amp; "20")))</f>
        <v>AA</v>
      </c>
      <c r="CF583" t="str">
        <f>SNPs!$F$21</f>
        <v>rs3218714</v>
      </c>
      <c r="CG583">
        <f>SNPs!$C$21</f>
        <v>14</v>
      </c>
      <c r="CH583">
        <f>SNPs!$D$21</f>
        <v>23429279</v>
      </c>
      <c r="CI583" s="7" t="str">
        <f ca="1">IF('Randomized Data'!BI583 = 1, SNPs!$H$21 &amp; SNPs!$H$21, IF('Randomized Data'!BJ583 = 1, SNPs!$H$21 &amp; INDIRECT("SNPs!" &amp; CHAR(72 +'Randomized Data'!BK583) &amp; "21"), INDIRECT("SNPs!" &amp; CHAR(72 +'Randomized Data'!BK583) &amp; "21") &amp; INDIRECT("SNPs!" &amp; CHAR(72 +'Randomized Data'!BK583) &amp; "21")))</f>
        <v>CT</v>
      </c>
      <c r="CJ583" t="str">
        <f>SNPs!$F$22</f>
        <v>rs121964855</v>
      </c>
      <c r="CK583">
        <f>SNPs!$C$22</f>
        <v>1</v>
      </c>
      <c r="CL583">
        <f>SNPs!$D$22</f>
        <v>201365638</v>
      </c>
      <c r="CM583" s="7" t="str">
        <f ca="1">IF('Randomized Data'!BL583 = 1, SNPs!$H$22 &amp; SNPs!$H$22, IF('Randomized Data'!BM583 = 1, SNPs!$H$22 &amp; INDIRECT("SNPs!" &amp; CHAR(72 +'Randomized Data'!BN583) &amp; "22"), INDIRECT("SNPs!" &amp; CHAR(72 +'Randomized Data'!BN583) &amp; "22") &amp; INDIRECT("SNPs!" &amp; CHAR(72 +'Randomized Data'!BN583) &amp; "22")))</f>
        <v>AA</v>
      </c>
      <c r="CN583" t="str">
        <f>SNPs!$F$23</f>
        <v>rs121964856</v>
      </c>
      <c r="CO583">
        <f>SNPs!$C$23</f>
        <v>1</v>
      </c>
      <c r="CP583">
        <f>SNPs!$D$23</f>
        <v>201365297</v>
      </c>
      <c r="CQ583" s="7" t="str">
        <f ca="1">IF('Randomized Data'!BO583 = 1, SNPs!$H$23 &amp; SNPs!$H$23, IF('Randomized Data'!BP583 = 1, SNPs!$H$23 &amp; INDIRECT("SNPs!" &amp; CHAR(72 +'Randomized Data'!BQ583) &amp; "23"), INDIRECT("SNPs!" &amp; CHAR(72 +'Randomized Data'!BQ583) &amp; "23") &amp; INDIRECT("SNPs!" &amp; CHAR(72 +'Randomized Data'!BQ583) &amp; "23")))</f>
        <v>GA</v>
      </c>
      <c r="CR583" t="str">
        <f>SNPs!$F$24</f>
        <v>rs121964857</v>
      </c>
      <c r="CS583">
        <f>SNPs!$C$24</f>
        <v>1</v>
      </c>
      <c r="CT583">
        <f>SNPs!$D$24</f>
        <v>201359245</v>
      </c>
      <c r="CU583" s="7" t="str">
        <f ca="1">IF('Randomized Data'!BR583 = 1, SNPs!$H$24 &amp; SNPs!$H$24, IF('Randomized Data'!BS583 = 1, SNPs!$H$24 &amp; INDIRECT("SNPs!" &amp; CHAR(72 +'Randomized Data'!BT583) &amp; "24"), INDIRECT("SNPs!" &amp; CHAR(72 +'Randomized Data'!BT583) &amp; "24") &amp; INDIRECT("SNPs!" &amp; CHAR(72 +'Randomized Data'!BT583) &amp; "24")))</f>
        <v>CC</v>
      </c>
      <c r="CV583" t="str">
        <f>SNPs!$F$25</f>
        <v>rs28934269</v>
      </c>
      <c r="CW583">
        <f>SNPs!$C$25</f>
        <v>15</v>
      </c>
      <c r="CX583">
        <f>SNPs!$D$25</f>
        <v>63060915</v>
      </c>
      <c r="CY583" s="7" t="str">
        <f ca="1">IF('Randomized Data'!BU583 = 1, SNPs!$H$25 &amp; SNPs!$H$25, IF('Randomized Data'!BV583 = 1, SNPs!$H$25 &amp; INDIRECT("SNPs!" &amp; CHAR(72 +'Randomized Data'!BW583) &amp; "25"), INDIRECT("SNPs!" &amp; CHAR(72 +'Randomized Data'!BW583) &amp; "25") &amp; INDIRECT("SNPs!" &amp; CHAR(72 +'Randomized Data'!BW583) &amp; "25")))</f>
        <v>AA</v>
      </c>
      <c r="CZ583" t="str">
        <f>SNPs!$F$26</f>
        <v>rs28934270</v>
      </c>
      <c r="DA583">
        <f>SNPs!$C$26</f>
        <v>15</v>
      </c>
      <c r="DB583">
        <f>SNPs!$D$26</f>
        <v>63060899</v>
      </c>
      <c r="DC583" s="7" t="str">
        <f ca="1">IF('Randomized Data'!BX583 = 1, SNPs!$H$26 &amp; SNPs!$H$26, IF('Randomized Data'!BY583 = 1, SNPs!$H$26 &amp; INDIRECT("SNPs!" &amp; CHAR(72 +'Randomized Data'!BZ583) &amp; "26"), INDIRECT("SNPs!" &amp; CHAR(72 +'Randomized Data'!BZ583) &amp; "26") &amp; INDIRECT("SNPs!" &amp; CHAR(72 +'Randomized Data'!BZ583) &amp; "26")))</f>
        <v>GG</v>
      </c>
      <c r="DD583" t="str">
        <f>SNPs!$F$27</f>
        <v>rs727504290</v>
      </c>
      <c r="DE583">
        <f>SNPs!$C$27</f>
        <v>15</v>
      </c>
      <c r="DF583">
        <f>SNPs!$D$27</f>
        <v>63042875</v>
      </c>
      <c r="DG583" s="7" t="str">
        <f ca="1">IF('Randomized Data'!CA583 = 1, SNPs!$H$27 &amp; SNPs!$H$27, IF('Randomized Data'!CB583 = 1, SNPs!$H$27 &amp; INDIRECT("SNPs!" &amp; CHAR(72 +'Randomized Data'!CC583) &amp; "27"), INDIRECT("SNPs!" &amp; CHAR(72 +'Randomized Data'!CC583) &amp; "27") &amp; INDIRECT("SNPs!" &amp; CHAR(72 +'Randomized Data'!CC583) &amp; "27")))</f>
        <v>GC</v>
      </c>
      <c r="DH583" t="str">
        <f>SNPs!$F$28</f>
        <v>rs104894504</v>
      </c>
      <c r="DI583">
        <f>SNPs!$C$28</f>
        <v>15</v>
      </c>
      <c r="DJ583">
        <f>SNPs!$D$28</f>
        <v>63057028</v>
      </c>
      <c r="DK583" s="7" t="str">
        <f ca="1">IF('Randomized Data'!CD583 = 1, SNPs!$H$28 &amp; SNPs!$H$28, IF('Randomized Data'!CE583 = 1, SNPs!$H$28 &amp; INDIRECT("SNPs!" &amp; CHAR(72 +'Randomized Data'!CF583) &amp; "28"), INDIRECT("SNPs!" &amp; CHAR(72 +'Randomized Data'!CF583) &amp; "28") &amp; INDIRECT("SNPs!" &amp; CHAR(72 +'Randomized Data'!CF583) &amp; "28")))</f>
        <v>TC</v>
      </c>
      <c r="DL583" t="str">
        <f>SNPs!$F$29</f>
        <v>rs375882485</v>
      </c>
      <c r="DM583">
        <f>SNPs!$C$29</f>
        <v>11</v>
      </c>
      <c r="DN583">
        <f>SNPs!$D$29</f>
        <v>47342698</v>
      </c>
      <c r="DO583" s="7" t="str">
        <f ca="1">IF('Randomized Data'!CG583 = 1, SNPs!$H$29 &amp; SNPs!$H$29, IF('Randomized Data'!CH583 = 1, SNPs!$H$29 &amp; INDIRECT("SNPs!" &amp; CHAR(72 +'Randomized Data'!CI583) &amp; "29"), INDIRECT("SNPs!" &amp; CHAR(72 +'Randomized Data'!CI583) &amp; "29") &amp; INDIRECT("SNPs!" &amp; CHAR(72 +'Randomized Data'!CI583) &amp; "29")))</f>
        <v>GA</v>
      </c>
      <c r="DP583" t="str">
        <f>SNPs!$F$30</f>
        <v>rs397516083</v>
      </c>
      <c r="DQ583">
        <f>SNPs!$C$30</f>
        <v>11</v>
      </c>
      <c r="DR583">
        <f>SNPs!$D$30</f>
        <v>47346379</v>
      </c>
      <c r="DS583" s="7" t="str">
        <f ca="1">IF('Randomized Data'!CJ583 = 1, SNPs!$H$30 &amp; SNPs!$H$30, IF('Randomized Data'!CK583 = 1, SNPs!$H$30 &amp; INDIRECT("SNPs!" &amp; CHAR(72 +'Randomized Data'!CL583) &amp; "30"), INDIRECT("SNPs!" &amp; CHAR(72 +'Randomized Data'!CL583) &amp; "30") &amp; INDIRECT("SNPs!" &amp; CHAR(72 +'Randomized Data'!CL583) &amp; "30")))</f>
        <v>GG</v>
      </c>
      <c r="DT583" t="str">
        <f>SNPs!$F$31</f>
        <v>rs397515937</v>
      </c>
      <c r="DU583">
        <f>SNPs!$C$31</f>
        <v>11</v>
      </c>
      <c r="DV583">
        <f>SNPs!$D$31</f>
        <v>47339792</v>
      </c>
      <c r="DW583" s="7" t="str">
        <f ca="1">IF('Randomized Data'!CM583 = 1, SNPs!$H$31 &amp; SNPs!$H$31, IF('Randomized Data'!CN583 = 1, SNPs!$H$31 &amp; INDIRECT("SNPs!" &amp; CHAR(72 +'Randomized Data'!CO583) &amp; "31"), INDIRECT("SNPs!" &amp; CHAR(72 +'Randomized Data'!CO583) &amp; "31") &amp; INDIRECT("SNPs!" &amp; CHAR(72 +'Randomized Data'!CO583) &amp; "31")))</f>
        <v>AG</v>
      </c>
      <c r="DX583" t="str">
        <f>SNPs!$F$32</f>
        <v>rs397516074</v>
      </c>
      <c r="DY583">
        <f>SNPs!$C$32</f>
        <v>11</v>
      </c>
      <c r="DZ583">
        <f>SNPs!$D$32</f>
        <v>47348424</v>
      </c>
      <c r="EA583" s="7" t="str">
        <f ca="1">IF('Randomized Data'!CP583 = 1, SNPs!$H$32 &amp; SNPs!$H$32, IF('Randomized Data'!CQ583 = 1, SNPs!$H$32 &amp; INDIRECT("SNPs!" &amp; CHAR(72 +'Randomized Data'!CR583) &amp; "32"), INDIRECT("SNPs!" &amp; CHAR(72 +'Randomized Data'!CR583) &amp; "32") &amp; INDIRECT("SNPs!" &amp; CHAR(72 +'Randomized Data'!CR583) &amp; "32")))</f>
        <v>GA</v>
      </c>
      <c r="EB583" t="str">
        <f>SNPs!$F$33</f>
        <v>rs397515963</v>
      </c>
      <c r="EC583">
        <f>SNPs!$C$33</f>
        <v>11</v>
      </c>
      <c r="ED583">
        <f>SNPs!$D$33</f>
        <v>47337729</v>
      </c>
      <c r="EE583" s="7" t="str">
        <f ca="1">IF('Randomized Data'!CS583 = 1, SNPs!$H$33 &amp; SNPs!$H$33, IF('Randomized Data'!CT583 = 1, SNPs!$H$33 &amp; INDIRECT("SNPs!" &amp; CHAR(72 +'Randomized Data'!CU583) &amp; "33"), INDIRECT("SNPs!" &amp; CHAR(72 +'Randomized Data'!CU583) &amp; "33") &amp; INDIRECT("SNPs!" &amp; CHAR(72 +'Randomized Data'!CU583) &amp; "33")))</f>
        <v>-G</v>
      </c>
    </row>
    <row r="584" spans="1:13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  <c r="F584" s="3">
        <v>42151</v>
      </c>
      <c r="G584" s="9" t="str">
        <f>'Randomized Data'!C584</f>
        <v>Internal Lab</v>
      </c>
      <c r="H584" t="str">
        <f>SNPs!$F$2</f>
        <v>rs12248560</v>
      </c>
      <c r="I584">
        <f>SNPs!$C$2</f>
        <v>10</v>
      </c>
      <c r="J584">
        <f>SNPs!$D$2</f>
        <v>94761900</v>
      </c>
      <c r="K584" t="str">
        <f ca="1">IF('Randomized Data'!D584 = 1, SNPs!$H$2 &amp; SNPs!$H$2, IF('Randomized Data'!E584 = 1, SNPs!$H$2 &amp; INDIRECT("SNPs!" &amp; CHAR(72 +'Randomized Data'!F584) &amp; "2"), INDIRECT("SNPs!" &amp; CHAR(72 +'Randomized Data'!F584) &amp; "2") &amp; INDIRECT("SNPs!" &amp; CHAR(72 +'Randomized Data'!F584) &amp; "2")))</f>
        <v>TT</v>
      </c>
      <c r="L584" t="str">
        <f>SNPs!$F$3</f>
        <v>rs28399504</v>
      </c>
      <c r="M584">
        <f>SNPs!$C$3</f>
        <v>10</v>
      </c>
      <c r="N584">
        <f>SNPs!$D$3</f>
        <v>94762706</v>
      </c>
      <c r="O584" t="str">
        <f ca="1">IF('Randomized Data'!G584 = 1, SNPs!$H$3 &amp; SNPs!$H$3, IF('Randomized Data'!H584 = 1, SNPs!$H$3 &amp; INDIRECT("SNPs!" &amp; CHAR(72 +'Randomized Data'!I584) &amp; "3"), INDIRECT("SNPs!" &amp; CHAR(72 +'Randomized Data'!I584) &amp; "3") &amp; INDIRECT("SNPs!" &amp; CHAR(72 +'Randomized Data'!I584) &amp; "3")))</f>
        <v>GG</v>
      </c>
      <c r="P584" t="str">
        <f>SNPs!$F$4</f>
        <v>rs41291556</v>
      </c>
      <c r="Q584">
        <f>SNPs!$C$4</f>
        <v>10</v>
      </c>
      <c r="R584">
        <f>SNPs!$D$4</f>
        <v>94775416</v>
      </c>
      <c r="S584" t="str">
        <f ca="1">IF('Randomized Data'!J584 = 1, SNPs!$H$4 &amp; SNPs!$H$4, IF('Randomized Data'!K584 = 1, SNPs!$H$4 &amp; INDIRECT("SNPs!" &amp; CHAR(72 +'Randomized Data'!L584) &amp; "4"), INDIRECT("SNPs!" &amp; CHAR(72 +'Randomized Data'!L584) &amp; "4") &amp; INDIRECT("SNPs!" &amp; CHAR(72 +'Randomized Data'!L584) &amp; "4")))</f>
        <v>TT</v>
      </c>
      <c r="T584" t="str">
        <f>SNPs!$F$5</f>
        <v>rs72558184</v>
      </c>
      <c r="U584">
        <f>SNPs!$C$5</f>
        <v>10</v>
      </c>
      <c r="V584">
        <f>SNPs!$D$5</f>
        <v>96535210</v>
      </c>
      <c r="W584" t="str">
        <f ca="1">IF('Randomized Data'!M584 = 1, SNPs!$H$5 &amp; SNPs!$H$5, IF('Randomized Data'!N584 = 1, SNPs!$H$5 &amp; INDIRECT("SNPs!" &amp; CHAR(72 +'Randomized Data'!O584) &amp; "5"), INDIRECT("SNPs!" &amp; CHAR(72 +'Randomized Data'!O584) &amp; "5") &amp; INDIRECT("SNPs!" &amp; CHAR(72 +'Randomized Data'!O584) &amp; "5")))</f>
        <v>GG</v>
      </c>
      <c r="X584" t="str">
        <f>SNPs!$F$6</f>
        <v>rs4986893</v>
      </c>
      <c r="Y584">
        <f>SNPs!$C$6</f>
        <v>10</v>
      </c>
      <c r="Z584">
        <f>SNPs!$D$6</f>
        <v>94780653</v>
      </c>
      <c r="AA584" s="7" t="str">
        <f ca="1">IF('Randomized Data'!P584 = 1, SNPs!$H$6 &amp; SNPs!$H$6, IF('Randomized Data'!Q584 = 1, SNPs!$H$6 &amp; INDIRECT("SNPs!" &amp; CHAR(72 +'Randomized Data'!R584) &amp; "6"), INDIRECT("SNPs!" &amp; CHAR(72 +'Randomized Data'!R584) &amp; "6") &amp; INDIRECT("SNPs!" &amp; CHAR(72 +'Randomized Data'!R584) &amp; "6")))</f>
        <v>GG</v>
      </c>
      <c r="AB584" t="str">
        <f>SNPs!$F$7</f>
        <v>rs4244285</v>
      </c>
      <c r="AC584">
        <f>SNPs!$C$7</f>
        <v>10</v>
      </c>
      <c r="AD584">
        <f>SNPs!$D$7</f>
        <v>94781859</v>
      </c>
      <c r="AE584" s="7" t="str">
        <f ca="1">IF('Randomized Data'!S584 = 1, SNPs!$H$7 &amp; SNPs!$H$7, IF('Randomized Data'!T584 = 1, SNPs!$H$7 &amp; INDIRECT("SNPs!" &amp; CHAR(72 +'Randomized Data'!U584) &amp; "7"), INDIRECT("SNPs!" &amp; CHAR(72 +'Randomized Data'!U584) &amp; "7") &amp; INDIRECT("SNPs!" &amp; CHAR(72 +'Randomized Data'!U584) &amp; "7")))</f>
        <v>GA</v>
      </c>
      <c r="AF584" t="str">
        <f>SNPs!$F$8</f>
        <v>rs72558186</v>
      </c>
      <c r="AG584">
        <f>SNPs!$C$8</f>
        <v>10</v>
      </c>
      <c r="AH584">
        <f>SNPs!$D$8</f>
        <v>94781999</v>
      </c>
      <c r="AI584" s="7" t="str">
        <f ca="1">IF('Randomized Data'!V584 = 1, SNPs!$H$8 &amp; SNPs!$H$8, IF('Randomized Data'!W584 = 1, SNPs!$H$8 &amp; INDIRECT("SNPs!" &amp; CHAR(72 +'Randomized Data'!X584) &amp; "8"), INDIRECT("SNPs!" &amp; CHAR(72 +'Randomized Data'!X584) &amp; "8") &amp; INDIRECT("SNPs!" &amp; CHAR(72 +'Randomized Data'!X584) &amp; "8")))</f>
        <v>TA</v>
      </c>
      <c r="AJ584" t="str">
        <f>SNPs!$F$9</f>
        <v>rs56337013</v>
      </c>
      <c r="AK584">
        <f>SNPs!$C$9</f>
        <v>10</v>
      </c>
      <c r="AL584">
        <f>SNPs!$D$9</f>
        <v>94852738</v>
      </c>
      <c r="AM584" s="7" t="str">
        <f ca="1">IF('Randomized Data'!Y$2 = 1, SNPs!$H$9 &amp; SNPs!$H$9, IF('Randomized Data'!Z584 = 1, SNPs!$H$9 &amp; INDIRECT("SNPs!" &amp; CHAR(72 +'Randomized Data'!AA584) &amp; "9"), INDIRECT("SNPs!" &amp; CHAR(72 +'Randomized Data'!AA584) &amp; "9") &amp; INDIRECT("SNPs!" &amp; CHAR(72 +'Randomized Data'!AA584) &amp; "9")))</f>
        <v>CT</v>
      </c>
      <c r="AN584" t="str">
        <f>SNPs!$F$10</f>
        <v>rs17884712</v>
      </c>
      <c r="AO584">
        <f>SNPs!$C$10</f>
        <v>10</v>
      </c>
      <c r="AP584">
        <f>SNPs!$D$10</f>
        <v>94775489</v>
      </c>
      <c r="AQ584" s="7" t="str">
        <f ca="1">IF('Randomized Data'!AB584 = 1, SNPs!$H$10 &amp; SNPs!$H$10, IF('Randomized Data'!AC584 = 1, SNPs!$H$10 &amp; INDIRECT("SNPs!" &amp; CHAR(72 +'Randomized Data'!AD584) &amp; "10"), INDIRECT("SNPs!" &amp; CHAR(72 +'Randomized Data'!AD584) &amp; "10") &amp; INDIRECT("SNPs!" &amp; CHAR(72 +'Randomized Data'!AD584) &amp; "10")))</f>
        <v>AA</v>
      </c>
      <c r="AR584" t="str">
        <f>SNPs!$F$11</f>
        <v>rs6413438</v>
      </c>
      <c r="AS584">
        <f>SNPs!$C$11</f>
        <v>10</v>
      </c>
      <c r="AT584">
        <f>SNPs!$D$11</f>
        <v>94781858</v>
      </c>
      <c r="AU584" s="7" t="str">
        <f ca="1">IF('Randomized Data'!AE584 = 1, SNPs!$H$11 &amp; SNPs!$H$11, IF('Randomized Data'!AF584 = 1, SNPs!$H$11 &amp; INDIRECT("SNPs!" &amp; CHAR(72 +'Randomized Data'!AG584) &amp; "11"), INDIRECT("SNPs!" &amp; CHAR(72 +'Randomized Data'!AG584) &amp; "11") &amp; INDIRECT("SNPs!" &amp; CHAR(72 +'Randomized Data'!AG584) &amp; "11")))</f>
        <v>CC</v>
      </c>
      <c r="AV584" t="str">
        <f>SNPs!$F$12</f>
        <v>rs1057910</v>
      </c>
      <c r="AW584">
        <f>SNPs!$C$12</f>
        <v>10</v>
      </c>
      <c r="AX584">
        <f>SNPs!$D$12</f>
        <v>94981296</v>
      </c>
      <c r="AY584" s="7" t="str">
        <f ca="1">IF('Randomized Data'!AH584 = 1, SNPs!$H$12 &amp; SNPs!$H$12, IF('Randomized Data'!AI584 = 1, SNPs!$H$12 &amp; INDIRECT("SNPs!" &amp; CHAR(72 +'Randomized Data'!AJ584) &amp; "12"), INDIRECT("SNPs!" &amp; CHAR(72 +'Randomized Data'!AJ584) &amp; "12") &amp; INDIRECT("SNPs!" &amp; CHAR(72 +'Randomized Data'!AJ584) &amp; "12")))</f>
        <v>AC</v>
      </c>
      <c r="AZ584" t="str">
        <f>SNPs!$F$13</f>
        <v>rs1799853</v>
      </c>
      <c r="BA584">
        <f>SNPs!$C$13</f>
        <v>10</v>
      </c>
      <c r="BB584">
        <f>SNPs!$D$13</f>
        <v>94942290</v>
      </c>
      <c r="BC584" s="7" t="str">
        <f ca="1">IF('Randomized Data'!AK584 = 1, SNPs!$H$13 &amp; SNPs!$H$13, IF('Randomized Data'!AL584 = 1, SNPs!$H$13 &amp; INDIRECT("SNPs!" &amp; CHAR(72 +'Randomized Data'!AM584) &amp; "13"), INDIRECT("SNPs!" &amp; CHAR(72 +'Randomized Data'!AM584) &amp; "13") &amp; INDIRECT("SNPs!" &amp; CHAR(72 +'Randomized Data'!AM584) &amp; "13")))</f>
        <v>CC</v>
      </c>
      <c r="BD584" t="str">
        <f>SNPs!$F$14</f>
        <v>rs9923231</v>
      </c>
      <c r="BE584">
        <f>SNPs!$C$14</f>
        <v>16</v>
      </c>
      <c r="BF584">
        <f>SNPs!$D$14</f>
        <v>31096368</v>
      </c>
      <c r="BG584" s="7" t="str">
        <f ca="1">IF('Randomized Data'!AN584 = 1, SNPs!$H$14 &amp; SNPs!$H$14, IF('Randomized Data'!AO584 = 1, SNPs!$H$14 &amp; INDIRECT("SNPs!" &amp; CHAR(72 +'Randomized Data'!AP584) &amp; "14"), INDIRECT("SNPs!" &amp; CHAR(72 +'Randomized Data'!AP584) &amp; "14") &amp; INDIRECT("SNPs!" &amp; CHAR(72 +'Randomized Data'!AP584) &amp; "14")))</f>
        <v>CT</v>
      </c>
      <c r="BH584" t="str">
        <f>SNPs!$F$15</f>
        <v>rs9934438</v>
      </c>
      <c r="BI584">
        <f>SNPs!$C$15</f>
        <v>16</v>
      </c>
      <c r="BJ584">
        <f>SNPs!$D$15</f>
        <v>31093557</v>
      </c>
      <c r="BK584" s="7" t="str">
        <f ca="1">IF('Randomized Data'!AQ584 = 1, SNPs!$H$15 &amp; SNPs!$H$15, IF('Randomized Data'!AR584 = 1, SNPs!$H$15 &amp; INDIRECT("SNPs!" &amp; CHAR(72 +'Randomized Data'!AS584) &amp; "15"), INDIRECT("SNPs!" &amp; CHAR(72 +'Randomized Data'!AS584) &amp; "15") &amp; INDIRECT("SNPs!" &amp; CHAR(72 +'Randomized Data'!AS584) &amp; "15")))</f>
        <v>GA</v>
      </c>
      <c r="BL584" t="str">
        <f>SNPs!$F$16</f>
        <v>rs8050894</v>
      </c>
      <c r="BM584">
        <f>SNPs!$C$16</f>
        <v>16</v>
      </c>
      <c r="BN584">
        <f>SNPs!$D$16</f>
        <v>31093188</v>
      </c>
      <c r="BO584" s="7" t="str">
        <f ca="1">IF('Randomized Data'!AT584 = 1, SNPs!$H$16 &amp; SNPs!$H$16, IF('Randomized Data'!AU584 = 1, SNPs!$H$16 &amp; INDIRECT("SNPs!" &amp; CHAR(72 +'Randomized Data'!AV584) &amp; "16"), INDIRECT("SNPs!" &amp; CHAR(72 +'Randomized Data'!AV584) &amp; "16") &amp; INDIRECT("SNPs!" &amp; CHAR(72 +'Randomized Data'!AV584) &amp; "16")))</f>
        <v>CC</v>
      </c>
      <c r="BP584" t="str">
        <f>SNPs!$F$17</f>
        <v>rs6025</v>
      </c>
      <c r="BQ584">
        <f>SNPs!$C$17</f>
        <v>1</v>
      </c>
      <c r="BR584">
        <f>SNPs!$D$17</f>
        <v>169549811</v>
      </c>
      <c r="BS584" s="7" t="str">
        <f ca="1">IF('Randomized Data'!AW584 = 1, SNPs!$H$17 &amp; SNPs!$H$17, IF('Randomized Data'!AX584 = 1, SNPs!$H$17 &amp; INDIRECT("SNPs!" &amp; CHAR(72 +'Randomized Data'!AY584) &amp; "17"), INDIRECT("SNPs!" &amp; CHAR(72 +'Randomized Data'!AY584) &amp; "17") &amp; INDIRECT("SNPs!" &amp; CHAR(72 +'Randomized Data'!AY584) &amp; "17")))</f>
        <v>GG</v>
      </c>
      <c r="BT584" t="str">
        <f>SNPs!$F$18</f>
        <v>rs1799963</v>
      </c>
      <c r="BU584">
        <f>SNPs!$C$18</f>
        <v>11</v>
      </c>
      <c r="BV584">
        <f>SNPs!$D$18</f>
        <v>46739505</v>
      </c>
      <c r="BW584" s="7" t="str">
        <f ca="1">IF('Randomized Data'!AZ584 = 1, SNPs!$H$18 &amp; SNPs!$H$18, IF('Randomized Data'!BA584 = 1, SNPs!$H$18 &amp; INDIRECT("SNPs!" &amp; CHAR(72 +'Randomized Data'!BB584) &amp; "18"), INDIRECT("SNPs!" &amp; CHAR(72 +'Randomized Data'!BB584) &amp; "18") &amp; INDIRECT("SNPs!" &amp; CHAR(72 +'Randomized Data'!BB584) &amp; "18")))</f>
        <v>AA</v>
      </c>
      <c r="BX584" t="str">
        <f>SNPs!$F$19</f>
        <v>rs121913626</v>
      </c>
      <c r="BY584">
        <f>SNPs!$C$19</f>
        <v>14</v>
      </c>
      <c r="BZ584">
        <f>SNPs!$D$19</f>
        <v>23427723</v>
      </c>
      <c r="CA584" s="7" t="str">
        <f ca="1">IF('Randomized Data'!BC584 = 1, SNPs!$H$19 &amp; SNPs!$H$19, IF('Randomized Data'!BD584 = 1, SNPs!$H$19 &amp; INDIRECT("SNPs!" &amp; CHAR(72 +'Randomized Data'!BE584) &amp; "19"), INDIRECT("SNPs!" &amp; CHAR(72 +'Randomized Data'!BE584) &amp; "19") &amp; INDIRECT("SNPs!" &amp; CHAR(72 +'Randomized Data'!BE584) &amp; "19")))</f>
        <v>CC</v>
      </c>
      <c r="CB584" t="str">
        <f>SNPs!$F$20</f>
        <v>rs3218713</v>
      </c>
      <c r="CC584">
        <f>SNPs!$C$20</f>
        <v>14</v>
      </c>
      <c r="CD584">
        <f>SNPs!$D$20</f>
        <v>23431468</v>
      </c>
      <c r="CE584" s="7" t="str">
        <f ca="1">IF('Randomized Data'!BF584 = 1, SNPs!$H$20 &amp; SNPs!$H$20, IF('Randomized Data'!BG584 = 1, SNPs!$H$20 &amp; INDIRECT("SNPs!" &amp; CHAR(72 +'Randomized Data'!BH584) &amp; "20"), INDIRECT("SNPs!" &amp; CHAR(72 +'Randomized Data'!BH584) &amp; "20") &amp; INDIRECT("SNPs!" &amp; CHAR(72 +'Randomized Data'!BH584) &amp; "20")))</f>
        <v>AA</v>
      </c>
      <c r="CF584" t="str">
        <f>SNPs!$F$21</f>
        <v>rs3218714</v>
      </c>
      <c r="CG584">
        <f>SNPs!$C$21</f>
        <v>14</v>
      </c>
      <c r="CH584">
        <f>SNPs!$D$21</f>
        <v>23429279</v>
      </c>
      <c r="CI584" s="7" t="str">
        <f ca="1">IF('Randomized Data'!BI584 = 1, SNPs!$H$21 &amp; SNPs!$H$21, IF('Randomized Data'!BJ584 = 1, SNPs!$H$21 &amp; INDIRECT("SNPs!" &amp; CHAR(72 +'Randomized Data'!BK584) &amp; "21"), INDIRECT("SNPs!" &amp; CHAR(72 +'Randomized Data'!BK584) &amp; "21") &amp; INDIRECT("SNPs!" &amp; CHAR(72 +'Randomized Data'!BK584) &amp; "21")))</f>
        <v>CC</v>
      </c>
      <c r="CJ584" t="str">
        <f>SNPs!$F$22</f>
        <v>rs121964855</v>
      </c>
      <c r="CK584">
        <f>SNPs!$C$22</f>
        <v>1</v>
      </c>
      <c r="CL584">
        <f>SNPs!$D$22</f>
        <v>201365638</v>
      </c>
      <c r="CM584" s="7" t="str">
        <f ca="1">IF('Randomized Data'!BL584 = 1, SNPs!$H$22 &amp; SNPs!$H$22, IF('Randomized Data'!BM584 = 1, SNPs!$H$22 &amp; INDIRECT("SNPs!" &amp; CHAR(72 +'Randomized Data'!BN584) &amp; "22"), INDIRECT("SNPs!" &amp; CHAR(72 +'Randomized Data'!BN584) &amp; "22") &amp; INDIRECT("SNPs!" &amp; CHAR(72 +'Randomized Data'!BN584) &amp; "22")))</f>
        <v>TA</v>
      </c>
      <c r="CN584" t="str">
        <f>SNPs!$F$23</f>
        <v>rs121964856</v>
      </c>
      <c r="CO584">
        <f>SNPs!$C$23</f>
        <v>1</v>
      </c>
      <c r="CP584">
        <f>SNPs!$D$23</f>
        <v>201365297</v>
      </c>
      <c r="CQ584" s="7" t="str">
        <f ca="1">IF('Randomized Data'!BO584 = 1, SNPs!$H$23 &amp; SNPs!$H$23, IF('Randomized Data'!BP584 = 1, SNPs!$H$23 &amp; INDIRECT("SNPs!" &amp; CHAR(72 +'Randomized Data'!BQ584) &amp; "23"), INDIRECT("SNPs!" &amp; CHAR(72 +'Randomized Data'!BQ584) &amp; "23") &amp; INDIRECT("SNPs!" &amp; CHAR(72 +'Randomized Data'!BQ584) &amp; "23")))</f>
        <v>GA</v>
      </c>
      <c r="CR584" t="str">
        <f>SNPs!$F$24</f>
        <v>rs121964857</v>
      </c>
      <c r="CS584">
        <f>SNPs!$C$24</f>
        <v>1</v>
      </c>
      <c r="CT584">
        <f>SNPs!$D$24</f>
        <v>201359245</v>
      </c>
      <c r="CU584" s="7" t="str">
        <f ca="1">IF('Randomized Data'!BR584 = 1, SNPs!$H$24 &amp; SNPs!$H$24, IF('Randomized Data'!BS584 = 1, SNPs!$H$24 &amp; INDIRECT("SNPs!" &amp; CHAR(72 +'Randomized Data'!BT584) &amp; "24"), INDIRECT("SNPs!" &amp; CHAR(72 +'Randomized Data'!BT584) &amp; "24") &amp; INDIRECT("SNPs!" &amp; CHAR(72 +'Randomized Data'!BT584) &amp; "24")))</f>
        <v>CC</v>
      </c>
      <c r="CV584" t="str">
        <f>SNPs!$F$25</f>
        <v>rs28934269</v>
      </c>
      <c r="CW584">
        <f>SNPs!$C$25</f>
        <v>15</v>
      </c>
      <c r="CX584">
        <f>SNPs!$D$25</f>
        <v>63060915</v>
      </c>
      <c r="CY584" s="7" t="str">
        <f ca="1">IF('Randomized Data'!BU584 = 1, SNPs!$H$25 &amp; SNPs!$H$25, IF('Randomized Data'!BV584 = 1, SNPs!$H$25 &amp; INDIRECT("SNPs!" &amp; CHAR(72 +'Randomized Data'!BW584) &amp; "25"), INDIRECT("SNPs!" &amp; CHAR(72 +'Randomized Data'!BW584) &amp; "25") &amp; INDIRECT("SNPs!" &amp; CHAR(72 +'Randomized Data'!BW584) &amp; "25")))</f>
        <v>AA</v>
      </c>
      <c r="CZ584" t="str">
        <f>SNPs!$F$26</f>
        <v>rs28934270</v>
      </c>
      <c r="DA584">
        <f>SNPs!$C$26</f>
        <v>15</v>
      </c>
      <c r="DB584">
        <f>SNPs!$D$26</f>
        <v>63060899</v>
      </c>
      <c r="DC584" s="7" t="str">
        <f ca="1">IF('Randomized Data'!BX584 = 1, SNPs!$H$26 &amp; SNPs!$H$26, IF('Randomized Data'!BY584 = 1, SNPs!$H$26 &amp; INDIRECT("SNPs!" &amp; CHAR(72 +'Randomized Data'!BZ584) &amp; "26"), INDIRECT("SNPs!" &amp; CHAR(72 +'Randomized Data'!BZ584) &amp; "26") &amp; INDIRECT("SNPs!" &amp; CHAR(72 +'Randomized Data'!BZ584) &amp; "26")))</f>
        <v>AA</v>
      </c>
      <c r="DD584" t="str">
        <f>SNPs!$F$27</f>
        <v>rs727504290</v>
      </c>
      <c r="DE584">
        <f>SNPs!$C$27</f>
        <v>15</v>
      </c>
      <c r="DF584">
        <f>SNPs!$D$27</f>
        <v>63042875</v>
      </c>
      <c r="DG584" s="7" t="str">
        <f ca="1">IF('Randomized Data'!CA584 = 1, SNPs!$H$27 &amp; SNPs!$H$27, IF('Randomized Data'!CB584 = 1, SNPs!$H$27 &amp; INDIRECT("SNPs!" &amp; CHAR(72 +'Randomized Data'!CC584) &amp; "27"), INDIRECT("SNPs!" &amp; CHAR(72 +'Randomized Data'!CC584) &amp; "27") &amp; INDIRECT("SNPs!" &amp; CHAR(72 +'Randomized Data'!CC584) &amp; "27")))</f>
        <v>CC</v>
      </c>
      <c r="DH584" t="str">
        <f>SNPs!$F$28</f>
        <v>rs104894504</v>
      </c>
      <c r="DI584">
        <f>SNPs!$C$28</f>
        <v>15</v>
      </c>
      <c r="DJ584">
        <f>SNPs!$D$28</f>
        <v>63057028</v>
      </c>
      <c r="DK584" s="7" t="str">
        <f ca="1">IF('Randomized Data'!CD584 = 1, SNPs!$H$28 &amp; SNPs!$H$28, IF('Randomized Data'!CE584 = 1, SNPs!$H$28 &amp; INDIRECT("SNPs!" &amp; CHAR(72 +'Randomized Data'!CF584) &amp; "28"), INDIRECT("SNPs!" &amp; CHAR(72 +'Randomized Data'!CF584) &amp; "28") &amp; INDIRECT("SNPs!" &amp; CHAR(72 +'Randomized Data'!CF584) &amp; "28")))</f>
        <v>TT</v>
      </c>
      <c r="DL584" t="str">
        <f>SNPs!$F$29</f>
        <v>rs375882485</v>
      </c>
      <c r="DM584">
        <f>SNPs!$C$29</f>
        <v>11</v>
      </c>
      <c r="DN584">
        <f>SNPs!$D$29</f>
        <v>47342698</v>
      </c>
      <c r="DO584" s="7" t="str">
        <f ca="1">IF('Randomized Data'!CG584 = 1, SNPs!$H$29 &amp; SNPs!$H$29, IF('Randomized Data'!CH584 = 1, SNPs!$H$29 &amp; INDIRECT("SNPs!" &amp; CHAR(72 +'Randomized Data'!CI584) &amp; "29"), INDIRECT("SNPs!" &amp; CHAR(72 +'Randomized Data'!CI584) &amp; "29") &amp; INDIRECT("SNPs!" &amp; CHAR(72 +'Randomized Data'!CI584) &amp; "29")))</f>
        <v>GG</v>
      </c>
      <c r="DP584" t="str">
        <f>SNPs!$F$30</f>
        <v>rs397516083</v>
      </c>
      <c r="DQ584">
        <f>SNPs!$C$30</f>
        <v>11</v>
      </c>
      <c r="DR584">
        <f>SNPs!$D$30</f>
        <v>47346379</v>
      </c>
      <c r="DS584" s="7" t="str">
        <f ca="1">IF('Randomized Data'!CJ584 = 1, SNPs!$H$30 &amp; SNPs!$H$30, IF('Randomized Data'!CK584 = 1, SNPs!$H$30 &amp; INDIRECT("SNPs!" &amp; CHAR(72 +'Randomized Data'!CL584) &amp; "30"), INDIRECT("SNPs!" &amp; CHAR(72 +'Randomized Data'!CL584) &amp; "30") &amp; INDIRECT("SNPs!" &amp; CHAR(72 +'Randomized Data'!CL584) &amp; "30")))</f>
        <v>AA</v>
      </c>
      <c r="DT584" t="str">
        <f>SNPs!$F$31</f>
        <v>rs397515937</v>
      </c>
      <c r="DU584">
        <f>SNPs!$C$31</f>
        <v>11</v>
      </c>
      <c r="DV584">
        <f>SNPs!$D$31</f>
        <v>47339792</v>
      </c>
      <c r="DW584" s="7" t="str">
        <f ca="1">IF('Randomized Data'!CM584 = 1, SNPs!$H$31 &amp; SNPs!$H$31, IF('Randomized Data'!CN584 = 1, SNPs!$H$31 &amp; INDIRECT("SNPs!" &amp; CHAR(72 +'Randomized Data'!CO584) &amp; "31"), INDIRECT("SNPs!" &amp; CHAR(72 +'Randomized Data'!CO584) &amp; "31") &amp; INDIRECT("SNPs!" &amp; CHAR(72 +'Randomized Data'!CO584) &amp; "31")))</f>
        <v>AG</v>
      </c>
      <c r="DX584" t="str">
        <f>SNPs!$F$32</f>
        <v>rs397516074</v>
      </c>
      <c r="DY584">
        <f>SNPs!$C$32</f>
        <v>11</v>
      </c>
      <c r="DZ584">
        <f>SNPs!$D$32</f>
        <v>47348424</v>
      </c>
      <c r="EA584" s="7" t="str">
        <f ca="1">IF('Randomized Data'!CP584 = 1, SNPs!$H$32 &amp; SNPs!$H$32, IF('Randomized Data'!CQ584 = 1, SNPs!$H$32 &amp; INDIRECT("SNPs!" &amp; CHAR(72 +'Randomized Data'!CR584) &amp; "32"), INDIRECT("SNPs!" &amp; CHAR(72 +'Randomized Data'!CR584) &amp; "32") &amp; INDIRECT("SNPs!" &amp; CHAR(72 +'Randomized Data'!CR584) &amp; "32")))</f>
        <v>GA</v>
      </c>
      <c r="EB584" t="str">
        <f>SNPs!$F$33</f>
        <v>rs397515963</v>
      </c>
      <c r="EC584">
        <f>SNPs!$C$33</f>
        <v>11</v>
      </c>
      <c r="ED584">
        <f>SNPs!$D$33</f>
        <v>47337729</v>
      </c>
      <c r="EE584" s="7" t="str">
        <f ca="1">IF('Randomized Data'!CS584 = 1, SNPs!$H$33 &amp; SNPs!$H$33, IF('Randomized Data'!CT584 = 1, SNPs!$H$33 &amp; INDIRECT("SNPs!" &amp; CHAR(72 +'Randomized Data'!CU584) &amp; "33"), INDIRECT("SNPs!" &amp; CHAR(72 +'Randomized Data'!CU584) &amp; "33") &amp; INDIRECT("SNPs!" &amp; CHAR(72 +'Randomized Data'!CU584) &amp; "33")))</f>
        <v>GG</v>
      </c>
    </row>
    <row r="585" spans="1:13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  <c r="F585" s="3">
        <v>42188</v>
      </c>
      <c r="G585" s="9" t="str">
        <f>'Randomized Data'!C585</f>
        <v>Internal Lab</v>
      </c>
      <c r="H585" t="str">
        <f>SNPs!$F$2</f>
        <v>rs12248560</v>
      </c>
      <c r="I585">
        <f>SNPs!$C$2</f>
        <v>10</v>
      </c>
      <c r="J585">
        <f>SNPs!$D$2</f>
        <v>94761900</v>
      </c>
      <c r="K585" t="str">
        <f ca="1">IF('Randomized Data'!D585 = 1, SNPs!$H$2 &amp; SNPs!$H$2, IF('Randomized Data'!E585 = 1, SNPs!$H$2 &amp; INDIRECT("SNPs!" &amp; CHAR(72 +'Randomized Data'!F585) &amp; "2"), INDIRECT("SNPs!" &amp; CHAR(72 +'Randomized Data'!F585) &amp; "2") &amp; INDIRECT("SNPs!" &amp; CHAR(72 +'Randomized Data'!F585) &amp; "2")))</f>
        <v>AA</v>
      </c>
      <c r="L585" t="str">
        <f>SNPs!$F$3</f>
        <v>rs28399504</v>
      </c>
      <c r="M585">
        <f>SNPs!$C$3</f>
        <v>10</v>
      </c>
      <c r="N585">
        <f>SNPs!$D$3</f>
        <v>94762706</v>
      </c>
      <c r="O585" t="str">
        <f ca="1">IF('Randomized Data'!G585 = 1, SNPs!$H$3 &amp; SNPs!$H$3, IF('Randomized Data'!H585 = 1, SNPs!$H$3 &amp; INDIRECT("SNPs!" &amp; CHAR(72 +'Randomized Data'!I585) &amp; "3"), INDIRECT("SNPs!" &amp; CHAR(72 +'Randomized Data'!I585) &amp; "3") &amp; INDIRECT("SNPs!" &amp; CHAR(72 +'Randomized Data'!I585) &amp; "3")))</f>
        <v>AA</v>
      </c>
      <c r="P585" t="str">
        <f>SNPs!$F$4</f>
        <v>rs41291556</v>
      </c>
      <c r="Q585">
        <f>SNPs!$C$4</f>
        <v>10</v>
      </c>
      <c r="R585">
        <f>SNPs!$D$4</f>
        <v>94775416</v>
      </c>
      <c r="S585" t="str">
        <f ca="1">IF('Randomized Data'!J585 = 1, SNPs!$H$4 &amp; SNPs!$H$4, IF('Randomized Data'!K585 = 1, SNPs!$H$4 &amp; INDIRECT("SNPs!" &amp; CHAR(72 +'Randomized Data'!L585) &amp; "4"), INDIRECT("SNPs!" &amp; CHAR(72 +'Randomized Data'!L585) &amp; "4") &amp; INDIRECT("SNPs!" &amp; CHAR(72 +'Randomized Data'!L585) &amp; "4")))</f>
        <v>CC</v>
      </c>
      <c r="T585" t="str">
        <f>SNPs!$F$5</f>
        <v>rs72558184</v>
      </c>
      <c r="U585">
        <f>SNPs!$C$5</f>
        <v>10</v>
      </c>
      <c r="V585">
        <f>SNPs!$D$5</f>
        <v>96535210</v>
      </c>
      <c r="W585" t="str">
        <f ca="1">IF('Randomized Data'!M585 = 1, SNPs!$H$5 &amp; SNPs!$H$5, IF('Randomized Data'!N585 = 1, SNPs!$H$5 &amp; INDIRECT("SNPs!" &amp; CHAR(72 +'Randomized Data'!O585) &amp; "5"), INDIRECT("SNPs!" &amp; CHAR(72 +'Randomized Data'!O585) &amp; "5") &amp; INDIRECT("SNPs!" &amp; CHAR(72 +'Randomized Data'!O585) &amp; "5")))</f>
        <v>GG</v>
      </c>
      <c r="X585" t="str">
        <f>SNPs!$F$6</f>
        <v>rs4986893</v>
      </c>
      <c r="Y585">
        <f>SNPs!$C$6</f>
        <v>10</v>
      </c>
      <c r="Z585">
        <f>SNPs!$D$6</f>
        <v>94780653</v>
      </c>
      <c r="AA585" s="7" t="str">
        <f ca="1">IF('Randomized Data'!P585 = 1, SNPs!$H$6 &amp; SNPs!$H$6, IF('Randomized Data'!Q585 = 1, SNPs!$H$6 &amp; INDIRECT("SNPs!" &amp; CHAR(72 +'Randomized Data'!R585) &amp; "6"), INDIRECT("SNPs!" &amp; CHAR(72 +'Randomized Data'!R585) &amp; "6") &amp; INDIRECT("SNPs!" &amp; CHAR(72 +'Randomized Data'!R585) &amp; "6")))</f>
        <v>GG</v>
      </c>
      <c r="AB585" t="str">
        <f>SNPs!$F$7</f>
        <v>rs4244285</v>
      </c>
      <c r="AC585">
        <f>SNPs!$C$7</f>
        <v>10</v>
      </c>
      <c r="AD585">
        <f>SNPs!$D$7</f>
        <v>94781859</v>
      </c>
      <c r="AE585" s="7" t="str">
        <f ca="1">IF('Randomized Data'!S585 = 1, SNPs!$H$7 &amp; SNPs!$H$7, IF('Randomized Data'!T585 = 1, SNPs!$H$7 &amp; INDIRECT("SNPs!" &amp; CHAR(72 +'Randomized Data'!U585) &amp; "7"), INDIRECT("SNPs!" &amp; CHAR(72 +'Randomized Data'!U585) &amp; "7") &amp; INDIRECT("SNPs!" &amp; CHAR(72 +'Randomized Data'!U585) &amp; "7")))</f>
        <v>GG</v>
      </c>
      <c r="AF585" t="str">
        <f>SNPs!$F$8</f>
        <v>rs72558186</v>
      </c>
      <c r="AG585">
        <f>SNPs!$C$8</f>
        <v>10</v>
      </c>
      <c r="AH585">
        <f>SNPs!$D$8</f>
        <v>94781999</v>
      </c>
      <c r="AI585" s="7" t="str">
        <f ca="1">IF('Randomized Data'!V585 = 1, SNPs!$H$8 &amp; SNPs!$H$8, IF('Randomized Data'!W585 = 1, SNPs!$H$8 &amp; INDIRECT("SNPs!" &amp; CHAR(72 +'Randomized Data'!X585) &amp; "8"), INDIRECT("SNPs!" &amp; CHAR(72 +'Randomized Data'!X585) &amp; "8") &amp; INDIRECT("SNPs!" &amp; CHAR(72 +'Randomized Data'!X585) &amp; "8")))</f>
        <v>TT</v>
      </c>
      <c r="AJ585" t="str">
        <f>SNPs!$F$9</f>
        <v>rs56337013</v>
      </c>
      <c r="AK585">
        <f>SNPs!$C$9</f>
        <v>10</v>
      </c>
      <c r="AL585">
        <f>SNPs!$D$9</f>
        <v>94852738</v>
      </c>
      <c r="AM585" s="7" t="str">
        <f ca="1">IF('Randomized Data'!Y$2 = 1, SNPs!$H$9 &amp; SNPs!$H$9, IF('Randomized Data'!Z585 = 1, SNPs!$H$9 &amp; INDIRECT("SNPs!" &amp; CHAR(72 +'Randomized Data'!AA585) &amp; "9"), INDIRECT("SNPs!" &amp; CHAR(72 +'Randomized Data'!AA585) &amp; "9") &amp; INDIRECT("SNPs!" &amp; CHAR(72 +'Randomized Data'!AA585) &amp; "9")))</f>
        <v>TT</v>
      </c>
      <c r="AN585" t="str">
        <f>SNPs!$F$10</f>
        <v>rs17884712</v>
      </c>
      <c r="AO585">
        <f>SNPs!$C$10</f>
        <v>10</v>
      </c>
      <c r="AP585">
        <f>SNPs!$D$10</f>
        <v>94775489</v>
      </c>
      <c r="AQ585" s="7" t="str">
        <f ca="1">IF('Randomized Data'!AB585 = 1, SNPs!$H$10 &amp; SNPs!$H$10, IF('Randomized Data'!AC585 = 1, SNPs!$H$10 &amp; INDIRECT("SNPs!" &amp; CHAR(72 +'Randomized Data'!AD585) &amp; "10"), INDIRECT("SNPs!" &amp; CHAR(72 +'Randomized Data'!AD585) &amp; "10") &amp; INDIRECT("SNPs!" &amp; CHAR(72 +'Randomized Data'!AD585) &amp; "10")))</f>
        <v>GG</v>
      </c>
      <c r="AR585" t="str">
        <f>SNPs!$F$11</f>
        <v>rs6413438</v>
      </c>
      <c r="AS585">
        <f>SNPs!$C$11</f>
        <v>10</v>
      </c>
      <c r="AT585">
        <f>SNPs!$D$11</f>
        <v>94781858</v>
      </c>
      <c r="AU585" s="7" t="str">
        <f ca="1">IF('Randomized Data'!AE585 = 1, SNPs!$H$11 &amp; SNPs!$H$11, IF('Randomized Data'!AF585 = 1, SNPs!$H$11 &amp; INDIRECT("SNPs!" &amp; CHAR(72 +'Randomized Data'!AG585) &amp; "11"), INDIRECT("SNPs!" &amp; CHAR(72 +'Randomized Data'!AG585) &amp; "11") &amp; INDIRECT("SNPs!" &amp; CHAR(72 +'Randomized Data'!AG585) &amp; "11")))</f>
        <v>CC</v>
      </c>
      <c r="AV585" t="str">
        <f>SNPs!$F$12</f>
        <v>rs1057910</v>
      </c>
      <c r="AW585">
        <f>SNPs!$C$12</f>
        <v>10</v>
      </c>
      <c r="AX585">
        <f>SNPs!$D$12</f>
        <v>94981296</v>
      </c>
      <c r="AY585" s="7" t="str">
        <f ca="1">IF('Randomized Data'!AH585 = 1, SNPs!$H$12 &amp; SNPs!$H$12, IF('Randomized Data'!AI585 = 1, SNPs!$H$12 &amp; INDIRECT("SNPs!" &amp; CHAR(72 +'Randomized Data'!AJ585) &amp; "12"), INDIRECT("SNPs!" &amp; CHAR(72 +'Randomized Data'!AJ585) &amp; "12") &amp; INDIRECT("SNPs!" &amp; CHAR(72 +'Randomized Data'!AJ585) &amp; "12")))</f>
        <v>AA</v>
      </c>
      <c r="AZ585" t="str">
        <f>SNPs!$F$13</f>
        <v>rs1799853</v>
      </c>
      <c r="BA585">
        <f>SNPs!$C$13</f>
        <v>10</v>
      </c>
      <c r="BB585">
        <f>SNPs!$D$13</f>
        <v>94942290</v>
      </c>
      <c r="BC585" s="7" t="str">
        <f ca="1">IF('Randomized Data'!AK585 = 1, SNPs!$H$13 &amp; SNPs!$H$13, IF('Randomized Data'!AL585 = 1, SNPs!$H$13 &amp; INDIRECT("SNPs!" &amp; CHAR(72 +'Randomized Data'!AM585) &amp; "13"), INDIRECT("SNPs!" &amp; CHAR(72 +'Randomized Data'!AM585) &amp; "13") &amp; INDIRECT("SNPs!" &amp; CHAR(72 +'Randomized Data'!AM585) &amp; "13")))</f>
        <v>TT</v>
      </c>
      <c r="BD585" t="str">
        <f>SNPs!$F$14</f>
        <v>rs9923231</v>
      </c>
      <c r="BE585">
        <f>SNPs!$C$14</f>
        <v>16</v>
      </c>
      <c r="BF585">
        <f>SNPs!$D$14</f>
        <v>31096368</v>
      </c>
      <c r="BG585" s="7" t="str">
        <f ca="1">IF('Randomized Data'!AN585 = 1, SNPs!$H$14 &amp; SNPs!$H$14, IF('Randomized Data'!AO585 = 1, SNPs!$H$14 &amp; INDIRECT("SNPs!" &amp; CHAR(72 +'Randomized Data'!AP585) &amp; "14"), INDIRECT("SNPs!" &amp; CHAR(72 +'Randomized Data'!AP585) &amp; "14") &amp; INDIRECT("SNPs!" &amp; CHAR(72 +'Randomized Data'!AP585) &amp; "14")))</f>
        <v>CC</v>
      </c>
      <c r="BH585" t="str">
        <f>SNPs!$F$15</f>
        <v>rs9934438</v>
      </c>
      <c r="BI585">
        <f>SNPs!$C$15</f>
        <v>16</v>
      </c>
      <c r="BJ585">
        <f>SNPs!$D$15</f>
        <v>31093557</v>
      </c>
      <c r="BK585" s="7" t="str">
        <f ca="1">IF('Randomized Data'!AQ585 = 1, SNPs!$H$15 &amp; SNPs!$H$15, IF('Randomized Data'!AR585 = 1, SNPs!$H$15 &amp; INDIRECT("SNPs!" &amp; CHAR(72 +'Randomized Data'!AS585) &amp; "15"), INDIRECT("SNPs!" &amp; CHAR(72 +'Randomized Data'!AS585) &amp; "15") &amp; INDIRECT("SNPs!" &amp; CHAR(72 +'Randomized Data'!AS585) &amp; "15")))</f>
        <v>GA</v>
      </c>
      <c r="BL585" t="str">
        <f>SNPs!$F$16</f>
        <v>rs8050894</v>
      </c>
      <c r="BM585">
        <f>SNPs!$C$16</f>
        <v>16</v>
      </c>
      <c r="BN585">
        <f>SNPs!$D$16</f>
        <v>31093188</v>
      </c>
      <c r="BO585" s="7" t="str">
        <f ca="1">IF('Randomized Data'!AT585 = 1, SNPs!$H$16 &amp; SNPs!$H$16, IF('Randomized Data'!AU585 = 1, SNPs!$H$16 &amp; INDIRECT("SNPs!" &amp; CHAR(72 +'Randomized Data'!AV585) &amp; "16"), INDIRECT("SNPs!" &amp; CHAR(72 +'Randomized Data'!AV585) &amp; "16") &amp; INDIRECT("SNPs!" &amp; CHAR(72 +'Randomized Data'!AV585) &amp; "16")))</f>
        <v>CC</v>
      </c>
      <c r="BP585" t="str">
        <f>SNPs!$F$17</f>
        <v>rs6025</v>
      </c>
      <c r="BQ585">
        <f>SNPs!$C$17</f>
        <v>1</v>
      </c>
      <c r="BR585">
        <f>SNPs!$D$17</f>
        <v>169549811</v>
      </c>
      <c r="BS585" s="7" t="str">
        <f ca="1">IF('Randomized Data'!AW585 = 1, SNPs!$H$17 &amp; SNPs!$H$17, IF('Randomized Data'!AX585 = 1, SNPs!$H$17 &amp; INDIRECT("SNPs!" &amp; CHAR(72 +'Randomized Data'!AY585) &amp; "17"), INDIRECT("SNPs!" &amp; CHAR(72 +'Randomized Data'!AY585) &amp; "17") &amp; INDIRECT("SNPs!" &amp; CHAR(72 +'Randomized Data'!AY585) &amp; "17")))</f>
        <v>GA</v>
      </c>
      <c r="BT585" t="str">
        <f>SNPs!$F$18</f>
        <v>rs1799963</v>
      </c>
      <c r="BU585">
        <f>SNPs!$C$18</f>
        <v>11</v>
      </c>
      <c r="BV585">
        <f>SNPs!$D$18</f>
        <v>46739505</v>
      </c>
      <c r="BW585" s="7" t="str">
        <f ca="1">IF('Randomized Data'!AZ585 = 1, SNPs!$H$18 &amp; SNPs!$H$18, IF('Randomized Data'!BA585 = 1, SNPs!$H$18 &amp; INDIRECT("SNPs!" &amp; CHAR(72 +'Randomized Data'!BB585) &amp; "18"), INDIRECT("SNPs!" &amp; CHAR(72 +'Randomized Data'!BB585) &amp; "18") &amp; INDIRECT("SNPs!" &amp; CHAR(72 +'Randomized Data'!BB585) &amp; "18")))</f>
        <v>GG</v>
      </c>
      <c r="BX585" t="str">
        <f>SNPs!$F$19</f>
        <v>rs121913626</v>
      </c>
      <c r="BY585">
        <f>SNPs!$C$19</f>
        <v>14</v>
      </c>
      <c r="BZ585">
        <f>SNPs!$D$19</f>
        <v>23427723</v>
      </c>
      <c r="CA585" s="7" t="str">
        <f ca="1">IF('Randomized Data'!BC585 = 1, SNPs!$H$19 &amp; SNPs!$H$19, IF('Randomized Data'!BD585 = 1, SNPs!$H$19 &amp; INDIRECT("SNPs!" &amp; CHAR(72 +'Randomized Data'!BE585) &amp; "19"), INDIRECT("SNPs!" &amp; CHAR(72 +'Randomized Data'!BE585) &amp; "19") &amp; INDIRECT("SNPs!" &amp; CHAR(72 +'Randomized Data'!BE585) &amp; "19")))</f>
        <v>GC</v>
      </c>
      <c r="CB585" t="str">
        <f>SNPs!$F$20</f>
        <v>rs3218713</v>
      </c>
      <c r="CC585">
        <f>SNPs!$C$20</f>
        <v>14</v>
      </c>
      <c r="CD585">
        <f>SNPs!$D$20</f>
        <v>23431468</v>
      </c>
      <c r="CE585" s="7" t="str">
        <f ca="1">IF('Randomized Data'!BF585 = 1, SNPs!$H$20 &amp; SNPs!$H$20, IF('Randomized Data'!BG585 = 1, SNPs!$H$20 &amp; INDIRECT("SNPs!" &amp; CHAR(72 +'Randomized Data'!BH585) &amp; "20"), INDIRECT("SNPs!" &amp; CHAR(72 +'Randomized Data'!BH585) &amp; "20") &amp; INDIRECT("SNPs!" &amp; CHAR(72 +'Randomized Data'!BH585) &amp; "20")))</f>
        <v>GG</v>
      </c>
      <c r="CF585" t="str">
        <f>SNPs!$F$21</f>
        <v>rs3218714</v>
      </c>
      <c r="CG585">
        <f>SNPs!$C$21</f>
        <v>14</v>
      </c>
      <c r="CH585">
        <f>SNPs!$D$21</f>
        <v>23429279</v>
      </c>
      <c r="CI585" s="7" t="str">
        <f ca="1">IF('Randomized Data'!BI585 = 1, SNPs!$H$21 &amp; SNPs!$H$21, IF('Randomized Data'!BJ585 = 1, SNPs!$H$21 &amp; INDIRECT("SNPs!" &amp; CHAR(72 +'Randomized Data'!BK585) &amp; "21"), INDIRECT("SNPs!" &amp; CHAR(72 +'Randomized Data'!BK585) &amp; "21") &amp; INDIRECT("SNPs!" &amp; CHAR(72 +'Randomized Data'!BK585) &amp; "21")))</f>
        <v>CT</v>
      </c>
      <c r="CJ585" t="str">
        <f>SNPs!$F$22</f>
        <v>rs121964855</v>
      </c>
      <c r="CK585">
        <f>SNPs!$C$22</f>
        <v>1</v>
      </c>
      <c r="CL585">
        <f>SNPs!$D$22</f>
        <v>201365638</v>
      </c>
      <c r="CM585" s="7" t="str">
        <f ca="1">IF('Randomized Data'!BL585 = 1, SNPs!$H$22 &amp; SNPs!$H$22, IF('Randomized Data'!BM585 = 1, SNPs!$H$22 &amp; INDIRECT("SNPs!" &amp; CHAR(72 +'Randomized Data'!BN585) &amp; "22"), INDIRECT("SNPs!" &amp; CHAR(72 +'Randomized Data'!BN585) &amp; "22") &amp; INDIRECT("SNPs!" &amp; CHAR(72 +'Randomized Data'!BN585) &amp; "22")))</f>
        <v>TA</v>
      </c>
      <c r="CN585" t="str">
        <f>SNPs!$F$23</f>
        <v>rs121964856</v>
      </c>
      <c r="CO585">
        <f>SNPs!$C$23</f>
        <v>1</v>
      </c>
      <c r="CP585">
        <f>SNPs!$D$23</f>
        <v>201365297</v>
      </c>
      <c r="CQ585" s="7" t="str">
        <f ca="1">IF('Randomized Data'!BO585 = 1, SNPs!$H$23 &amp; SNPs!$H$23, IF('Randomized Data'!BP585 = 1, SNPs!$H$23 &amp; INDIRECT("SNPs!" &amp; CHAR(72 +'Randomized Data'!BQ585) &amp; "23"), INDIRECT("SNPs!" &amp; CHAR(72 +'Randomized Data'!BQ585) &amp; "23") &amp; INDIRECT("SNPs!" &amp; CHAR(72 +'Randomized Data'!BQ585) &amp; "23")))</f>
        <v>GG</v>
      </c>
      <c r="CR585" t="str">
        <f>SNPs!$F$24</f>
        <v>rs121964857</v>
      </c>
      <c r="CS585">
        <f>SNPs!$C$24</f>
        <v>1</v>
      </c>
      <c r="CT585">
        <f>SNPs!$D$24</f>
        <v>201359245</v>
      </c>
      <c r="CU585" s="7" t="str">
        <f ca="1">IF('Randomized Data'!BR585 = 1, SNPs!$H$24 &amp; SNPs!$H$24, IF('Randomized Data'!BS585 = 1, SNPs!$H$24 &amp; INDIRECT("SNPs!" &amp; CHAR(72 +'Randomized Data'!BT585) &amp; "24"), INDIRECT("SNPs!" &amp; CHAR(72 +'Randomized Data'!BT585) &amp; "24") &amp; INDIRECT("SNPs!" &amp; CHAR(72 +'Randomized Data'!BT585) &amp; "24")))</f>
        <v>CC</v>
      </c>
      <c r="CV585" t="str">
        <f>SNPs!$F$25</f>
        <v>rs28934269</v>
      </c>
      <c r="CW585">
        <f>SNPs!$C$25</f>
        <v>15</v>
      </c>
      <c r="CX585">
        <f>SNPs!$D$25</f>
        <v>63060915</v>
      </c>
      <c r="CY585" s="7" t="str">
        <f ca="1">IF('Randomized Data'!BU585 = 1, SNPs!$H$25 &amp; SNPs!$H$25, IF('Randomized Data'!BV585 = 1, SNPs!$H$25 &amp; INDIRECT("SNPs!" &amp; CHAR(72 +'Randomized Data'!BW585) &amp; "25"), INDIRECT("SNPs!" &amp; CHAR(72 +'Randomized Data'!BW585) &amp; "25") &amp; INDIRECT("SNPs!" &amp; CHAR(72 +'Randomized Data'!BW585) &amp; "25")))</f>
        <v>AG</v>
      </c>
      <c r="CZ585" t="str">
        <f>SNPs!$F$26</f>
        <v>rs28934270</v>
      </c>
      <c r="DA585">
        <f>SNPs!$C$26</f>
        <v>15</v>
      </c>
      <c r="DB585">
        <f>SNPs!$D$26</f>
        <v>63060899</v>
      </c>
      <c r="DC585" s="7" t="str">
        <f ca="1">IF('Randomized Data'!BX585 = 1, SNPs!$H$26 &amp; SNPs!$H$26, IF('Randomized Data'!BY585 = 1, SNPs!$H$26 &amp; INDIRECT("SNPs!" &amp; CHAR(72 +'Randomized Data'!BZ585) &amp; "26"), INDIRECT("SNPs!" &amp; CHAR(72 +'Randomized Data'!BZ585) &amp; "26") &amp; INDIRECT("SNPs!" &amp; CHAR(72 +'Randomized Data'!BZ585) &amp; "26")))</f>
        <v>GG</v>
      </c>
      <c r="DD585" t="str">
        <f>SNPs!$F$27</f>
        <v>rs727504290</v>
      </c>
      <c r="DE585">
        <f>SNPs!$C$27</f>
        <v>15</v>
      </c>
      <c r="DF585">
        <f>SNPs!$D$27</f>
        <v>63042875</v>
      </c>
      <c r="DG585" s="7" t="str">
        <f ca="1">IF('Randomized Data'!CA585 = 1, SNPs!$H$27 &amp; SNPs!$H$27, IF('Randomized Data'!CB585 = 1, SNPs!$H$27 &amp; INDIRECT("SNPs!" &amp; CHAR(72 +'Randomized Data'!CC585) &amp; "27"), INDIRECT("SNPs!" &amp; CHAR(72 +'Randomized Data'!CC585) &amp; "27") &amp; INDIRECT("SNPs!" &amp; CHAR(72 +'Randomized Data'!CC585) &amp; "27")))</f>
        <v>GG</v>
      </c>
      <c r="DH585" t="str">
        <f>SNPs!$F$28</f>
        <v>rs104894504</v>
      </c>
      <c r="DI585">
        <f>SNPs!$C$28</f>
        <v>15</v>
      </c>
      <c r="DJ585">
        <f>SNPs!$D$28</f>
        <v>63057028</v>
      </c>
      <c r="DK585" s="7" t="str">
        <f ca="1">IF('Randomized Data'!CD585 = 1, SNPs!$H$28 &amp; SNPs!$H$28, IF('Randomized Data'!CE585 = 1, SNPs!$H$28 &amp; INDIRECT("SNPs!" &amp; CHAR(72 +'Randomized Data'!CF585) &amp; "28"), INDIRECT("SNPs!" &amp; CHAR(72 +'Randomized Data'!CF585) &amp; "28") &amp; INDIRECT("SNPs!" &amp; CHAR(72 +'Randomized Data'!CF585) &amp; "28")))</f>
        <v>TT</v>
      </c>
      <c r="DL585" t="str">
        <f>SNPs!$F$29</f>
        <v>rs375882485</v>
      </c>
      <c r="DM585">
        <f>SNPs!$C$29</f>
        <v>11</v>
      </c>
      <c r="DN585">
        <f>SNPs!$D$29</f>
        <v>47342698</v>
      </c>
      <c r="DO585" s="7" t="str">
        <f ca="1">IF('Randomized Data'!CG585 = 1, SNPs!$H$29 &amp; SNPs!$H$29, IF('Randomized Data'!CH585 = 1, SNPs!$H$29 &amp; INDIRECT("SNPs!" &amp; CHAR(72 +'Randomized Data'!CI585) &amp; "29"), INDIRECT("SNPs!" &amp; CHAR(72 +'Randomized Data'!CI585) &amp; "29") &amp; INDIRECT("SNPs!" &amp; CHAR(72 +'Randomized Data'!CI585) &amp; "29")))</f>
        <v>GG</v>
      </c>
      <c r="DP585" t="str">
        <f>SNPs!$F$30</f>
        <v>rs397516083</v>
      </c>
      <c r="DQ585">
        <f>SNPs!$C$30</f>
        <v>11</v>
      </c>
      <c r="DR585">
        <f>SNPs!$D$30</f>
        <v>47346379</v>
      </c>
      <c r="DS585" s="7" t="str">
        <f ca="1">IF('Randomized Data'!CJ585 = 1, SNPs!$H$30 &amp; SNPs!$H$30, IF('Randomized Data'!CK585 = 1, SNPs!$H$30 &amp; INDIRECT("SNPs!" &amp; CHAR(72 +'Randomized Data'!CL585) &amp; "30"), INDIRECT("SNPs!" &amp; CHAR(72 +'Randomized Data'!CL585) &amp; "30") &amp; INDIRECT("SNPs!" &amp; CHAR(72 +'Randomized Data'!CL585) &amp; "30")))</f>
        <v>GG</v>
      </c>
      <c r="DT585" t="str">
        <f>SNPs!$F$31</f>
        <v>rs397515937</v>
      </c>
      <c r="DU585">
        <f>SNPs!$C$31</f>
        <v>11</v>
      </c>
      <c r="DV585">
        <f>SNPs!$D$31</f>
        <v>47339792</v>
      </c>
      <c r="DW585" s="7" t="str">
        <f ca="1">IF('Randomized Data'!CM585 = 1, SNPs!$H$31 &amp; SNPs!$H$31, IF('Randomized Data'!CN585 = 1, SNPs!$H$31 &amp; INDIRECT("SNPs!" &amp; CHAR(72 +'Randomized Data'!CO585) &amp; "31"), INDIRECT("SNPs!" &amp; CHAR(72 +'Randomized Data'!CO585) &amp; "31") &amp; INDIRECT("SNPs!" &amp; CHAR(72 +'Randomized Data'!CO585) &amp; "31")))</f>
        <v>AA</v>
      </c>
      <c r="DX585" t="str">
        <f>SNPs!$F$32</f>
        <v>rs397516074</v>
      </c>
      <c r="DY585">
        <f>SNPs!$C$32</f>
        <v>11</v>
      </c>
      <c r="DZ585">
        <f>SNPs!$D$32</f>
        <v>47348424</v>
      </c>
      <c r="EA585" s="7" t="str">
        <f ca="1">IF('Randomized Data'!CP585 = 1, SNPs!$H$32 &amp; SNPs!$H$32, IF('Randomized Data'!CQ585 = 1, SNPs!$H$32 &amp; INDIRECT("SNPs!" &amp; CHAR(72 +'Randomized Data'!CR585) &amp; "32"), INDIRECT("SNPs!" &amp; CHAR(72 +'Randomized Data'!CR585) &amp; "32") &amp; INDIRECT("SNPs!" &amp; CHAR(72 +'Randomized Data'!CR585) &amp; "32")))</f>
        <v>GA</v>
      </c>
      <c r="EB585" t="str">
        <f>SNPs!$F$33</f>
        <v>rs397515963</v>
      </c>
      <c r="EC585">
        <f>SNPs!$C$33</f>
        <v>11</v>
      </c>
      <c r="ED585">
        <f>SNPs!$D$33</f>
        <v>47337729</v>
      </c>
      <c r="EE585" s="7" t="str">
        <f ca="1">IF('Randomized Data'!CS585 = 1, SNPs!$H$33 &amp; SNPs!$H$33, IF('Randomized Data'!CT585 = 1, SNPs!$H$33 &amp; INDIRECT("SNPs!" &amp; CHAR(72 +'Randomized Data'!CU585) &amp; "33"), INDIRECT("SNPs!" &amp; CHAR(72 +'Randomized Data'!CU585) &amp; "33") &amp; INDIRECT("SNPs!" &amp; CHAR(72 +'Randomized Data'!CU585) &amp; "33")))</f>
        <v>--</v>
      </c>
    </row>
    <row r="586" spans="1:13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  <c r="F586" s="3">
        <v>42203</v>
      </c>
      <c r="G586" s="9" t="str">
        <f>'Randomized Data'!C586</f>
        <v>NGS Lab</v>
      </c>
      <c r="H586" t="str">
        <f>SNPs!$F$2</f>
        <v>rs12248560</v>
      </c>
      <c r="I586">
        <f>SNPs!$C$2</f>
        <v>10</v>
      </c>
      <c r="J586">
        <f>SNPs!$D$2</f>
        <v>94761900</v>
      </c>
      <c r="K586" t="str">
        <f ca="1">IF('Randomized Data'!D586 = 1, SNPs!$H$2 &amp; SNPs!$H$2, IF('Randomized Data'!E586 = 1, SNPs!$H$2 &amp; INDIRECT("SNPs!" &amp; CHAR(72 +'Randomized Data'!F586) &amp; "2"), INDIRECT("SNPs!" &amp; CHAR(72 +'Randomized Data'!F586) &amp; "2") &amp; INDIRECT("SNPs!" &amp; CHAR(72 +'Randomized Data'!F586) &amp; "2")))</f>
        <v>CC</v>
      </c>
      <c r="L586" t="str">
        <f>SNPs!$F$3</f>
        <v>rs28399504</v>
      </c>
      <c r="M586">
        <f>SNPs!$C$3</f>
        <v>10</v>
      </c>
      <c r="N586">
        <f>SNPs!$D$3</f>
        <v>94762706</v>
      </c>
      <c r="O586" t="str">
        <f ca="1">IF('Randomized Data'!G586 = 1, SNPs!$H$3 &amp; SNPs!$H$3, IF('Randomized Data'!H586 = 1, SNPs!$H$3 &amp; INDIRECT("SNPs!" &amp; CHAR(72 +'Randomized Data'!I586) &amp; "3"), INDIRECT("SNPs!" &amp; CHAR(72 +'Randomized Data'!I586) &amp; "3") &amp; INDIRECT("SNPs!" &amp; CHAR(72 +'Randomized Data'!I586) &amp; "3")))</f>
        <v>AA</v>
      </c>
      <c r="P586" t="str">
        <f>SNPs!$F$4</f>
        <v>rs41291556</v>
      </c>
      <c r="Q586">
        <f>SNPs!$C$4</f>
        <v>10</v>
      </c>
      <c r="R586">
        <f>SNPs!$D$4</f>
        <v>94775416</v>
      </c>
      <c r="S586" t="str">
        <f ca="1">IF('Randomized Data'!J586 = 1, SNPs!$H$4 &amp; SNPs!$H$4, IF('Randomized Data'!K586 = 1, SNPs!$H$4 &amp; INDIRECT("SNPs!" &amp; CHAR(72 +'Randomized Data'!L586) &amp; "4"), INDIRECT("SNPs!" &amp; CHAR(72 +'Randomized Data'!L586) &amp; "4") &amp; INDIRECT("SNPs!" &amp; CHAR(72 +'Randomized Data'!L586) &amp; "4")))</f>
        <v>CC</v>
      </c>
      <c r="T586" t="str">
        <f>SNPs!$F$5</f>
        <v>rs72558184</v>
      </c>
      <c r="U586">
        <f>SNPs!$C$5</f>
        <v>10</v>
      </c>
      <c r="V586">
        <f>SNPs!$D$5</f>
        <v>96535210</v>
      </c>
      <c r="W586" t="str">
        <f ca="1">IF('Randomized Data'!M586 = 1, SNPs!$H$5 &amp; SNPs!$H$5, IF('Randomized Data'!N586 = 1, SNPs!$H$5 &amp; INDIRECT("SNPs!" &amp; CHAR(72 +'Randomized Data'!O586) &amp; "5"), INDIRECT("SNPs!" &amp; CHAR(72 +'Randomized Data'!O586) &amp; "5") &amp; INDIRECT("SNPs!" &amp; CHAR(72 +'Randomized Data'!O586) &amp; "5")))</f>
        <v>AA</v>
      </c>
      <c r="X586" t="str">
        <f>SNPs!$F$6</f>
        <v>rs4986893</v>
      </c>
      <c r="Y586">
        <f>SNPs!$C$6</f>
        <v>10</v>
      </c>
      <c r="Z586">
        <f>SNPs!$D$6</f>
        <v>94780653</v>
      </c>
      <c r="AA586" s="7" t="str">
        <f ca="1">IF('Randomized Data'!P586 = 1, SNPs!$H$6 &amp; SNPs!$H$6, IF('Randomized Data'!Q586 = 1, SNPs!$H$6 &amp; INDIRECT("SNPs!" &amp; CHAR(72 +'Randomized Data'!R586) &amp; "6"), INDIRECT("SNPs!" &amp; CHAR(72 +'Randomized Data'!R586) &amp; "6") &amp; INDIRECT("SNPs!" &amp; CHAR(72 +'Randomized Data'!R586) &amp; "6")))</f>
        <v>GG</v>
      </c>
      <c r="AB586" t="str">
        <f>SNPs!$F$7</f>
        <v>rs4244285</v>
      </c>
      <c r="AC586">
        <f>SNPs!$C$7</f>
        <v>10</v>
      </c>
      <c r="AD586">
        <f>SNPs!$D$7</f>
        <v>94781859</v>
      </c>
      <c r="AE586" s="7" t="str">
        <f ca="1">IF('Randomized Data'!S586 = 1, SNPs!$H$7 &amp; SNPs!$H$7, IF('Randomized Data'!T586 = 1, SNPs!$H$7 &amp; INDIRECT("SNPs!" &amp; CHAR(72 +'Randomized Data'!U586) &amp; "7"), INDIRECT("SNPs!" &amp; CHAR(72 +'Randomized Data'!U586) &amp; "7") &amp; INDIRECT("SNPs!" &amp; CHAR(72 +'Randomized Data'!U586) &amp; "7")))</f>
        <v>GG</v>
      </c>
      <c r="AF586" t="str">
        <f>SNPs!$F$8</f>
        <v>rs72558186</v>
      </c>
      <c r="AG586">
        <f>SNPs!$C$8</f>
        <v>10</v>
      </c>
      <c r="AH586">
        <f>SNPs!$D$8</f>
        <v>94781999</v>
      </c>
      <c r="AI586" s="7" t="str">
        <f ca="1">IF('Randomized Data'!V586 = 1, SNPs!$H$8 &amp; SNPs!$H$8, IF('Randomized Data'!W586 = 1, SNPs!$H$8 &amp; INDIRECT("SNPs!" &amp; CHAR(72 +'Randomized Data'!X586) &amp; "8"), INDIRECT("SNPs!" &amp; CHAR(72 +'Randomized Data'!X586) &amp; "8") &amp; INDIRECT("SNPs!" &amp; CHAR(72 +'Randomized Data'!X586) &amp; "8")))</f>
        <v>TT</v>
      </c>
      <c r="AJ586" t="str">
        <f>SNPs!$F$9</f>
        <v>rs56337013</v>
      </c>
      <c r="AK586">
        <f>SNPs!$C$9</f>
        <v>10</v>
      </c>
      <c r="AL586">
        <f>SNPs!$D$9</f>
        <v>94852738</v>
      </c>
      <c r="AM586" s="7" t="str">
        <f ca="1">IF('Randomized Data'!Y$2 = 1, SNPs!$H$9 &amp; SNPs!$H$9, IF('Randomized Data'!Z586 = 1, SNPs!$H$9 &amp; INDIRECT("SNPs!" &amp; CHAR(72 +'Randomized Data'!AA586) &amp; "9"), INDIRECT("SNPs!" &amp; CHAR(72 +'Randomized Data'!AA586) &amp; "9") &amp; INDIRECT("SNPs!" &amp; CHAR(72 +'Randomized Data'!AA586) &amp; "9")))</f>
        <v>CT</v>
      </c>
      <c r="AN586" t="str">
        <f>SNPs!$F$10</f>
        <v>rs17884712</v>
      </c>
      <c r="AO586">
        <f>SNPs!$C$10</f>
        <v>10</v>
      </c>
      <c r="AP586">
        <f>SNPs!$D$10</f>
        <v>94775489</v>
      </c>
      <c r="AQ586" s="7" t="str">
        <f ca="1">IF('Randomized Data'!AB586 = 1, SNPs!$H$10 &amp; SNPs!$H$10, IF('Randomized Data'!AC586 = 1, SNPs!$H$10 &amp; INDIRECT("SNPs!" &amp; CHAR(72 +'Randomized Data'!AD586) &amp; "10"), INDIRECT("SNPs!" &amp; CHAR(72 +'Randomized Data'!AD586) &amp; "10") &amp; INDIRECT("SNPs!" &amp; CHAR(72 +'Randomized Data'!AD586) &amp; "10")))</f>
        <v>GG</v>
      </c>
      <c r="AR586" t="str">
        <f>SNPs!$F$11</f>
        <v>rs6413438</v>
      </c>
      <c r="AS586">
        <f>SNPs!$C$11</f>
        <v>10</v>
      </c>
      <c r="AT586">
        <f>SNPs!$D$11</f>
        <v>94781858</v>
      </c>
      <c r="AU586" s="7" t="str">
        <f ca="1">IF('Randomized Data'!AE586 = 1, SNPs!$H$11 &amp; SNPs!$H$11, IF('Randomized Data'!AF586 = 1, SNPs!$H$11 &amp; INDIRECT("SNPs!" &amp; CHAR(72 +'Randomized Data'!AG586) &amp; "11"), INDIRECT("SNPs!" &amp; CHAR(72 +'Randomized Data'!AG586) &amp; "11") &amp; INDIRECT("SNPs!" &amp; CHAR(72 +'Randomized Data'!AG586) &amp; "11")))</f>
        <v>CC</v>
      </c>
      <c r="AV586" t="str">
        <f>SNPs!$F$12</f>
        <v>rs1057910</v>
      </c>
      <c r="AW586">
        <f>SNPs!$C$12</f>
        <v>10</v>
      </c>
      <c r="AX586">
        <f>SNPs!$D$12</f>
        <v>94981296</v>
      </c>
      <c r="AY586" s="7" t="str">
        <f ca="1">IF('Randomized Data'!AH586 = 1, SNPs!$H$12 &amp; SNPs!$H$12, IF('Randomized Data'!AI586 = 1, SNPs!$H$12 &amp; INDIRECT("SNPs!" &amp; CHAR(72 +'Randomized Data'!AJ586) &amp; "12"), INDIRECT("SNPs!" &amp; CHAR(72 +'Randomized Data'!AJ586) &amp; "12") &amp; INDIRECT("SNPs!" &amp; CHAR(72 +'Randomized Data'!AJ586) &amp; "12")))</f>
        <v>CC</v>
      </c>
      <c r="AZ586" t="str">
        <f>SNPs!$F$13</f>
        <v>rs1799853</v>
      </c>
      <c r="BA586">
        <f>SNPs!$C$13</f>
        <v>10</v>
      </c>
      <c r="BB586">
        <f>SNPs!$D$13</f>
        <v>94942290</v>
      </c>
      <c r="BC586" s="7" t="str">
        <f ca="1">IF('Randomized Data'!AK586 = 1, SNPs!$H$13 &amp; SNPs!$H$13, IF('Randomized Data'!AL586 = 1, SNPs!$H$13 &amp; INDIRECT("SNPs!" &amp; CHAR(72 +'Randomized Data'!AM586) &amp; "13"), INDIRECT("SNPs!" &amp; CHAR(72 +'Randomized Data'!AM586) &amp; "13") &amp; INDIRECT("SNPs!" &amp; CHAR(72 +'Randomized Data'!AM586) &amp; "13")))</f>
        <v>CT</v>
      </c>
      <c r="BD586" t="str">
        <f>SNPs!$F$14</f>
        <v>rs9923231</v>
      </c>
      <c r="BE586">
        <f>SNPs!$C$14</f>
        <v>16</v>
      </c>
      <c r="BF586">
        <f>SNPs!$D$14</f>
        <v>31096368</v>
      </c>
      <c r="BG586" s="7" t="str">
        <f ca="1">IF('Randomized Data'!AN586 = 1, SNPs!$H$14 &amp; SNPs!$H$14, IF('Randomized Data'!AO586 = 1, SNPs!$H$14 &amp; INDIRECT("SNPs!" &amp; CHAR(72 +'Randomized Data'!AP586) &amp; "14"), INDIRECT("SNPs!" &amp; CHAR(72 +'Randomized Data'!AP586) &amp; "14") &amp; INDIRECT("SNPs!" &amp; CHAR(72 +'Randomized Data'!AP586) &amp; "14")))</f>
        <v>CC</v>
      </c>
      <c r="BH586" t="str">
        <f>SNPs!$F$15</f>
        <v>rs9934438</v>
      </c>
      <c r="BI586">
        <f>SNPs!$C$15</f>
        <v>16</v>
      </c>
      <c r="BJ586">
        <f>SNPs!$D$15</f>
        <v>31093557</v>
      </c>
      <c r="BK586" s="7" t="str">
        <f ca="1">IF('Randomized Data'!AQ586 = 1, SNPs!$H$15 &amp; SNPs!$H$15, IF('Randomized Data'!AR586 = 1, SNPs!$H$15 &amp; INDIRECT("SNPs!" &amp; CHAR(72 +'Randomized Data'!AS586) &amp; "15"), INDIRECT("SNPs!" &amp; CHAR(72 +'Randomized Data'!AS586) &amp; "15") &amp; INDIRECT("SNPs!" &amp; CHAR(72 +'Randomized Data'!AS586) &amp; "15")))</f>
        <v>AA</v>
      </c>
      <c r="BL586" t="str">
        <f>SNPs!$F$16</f>
        <v>rs8050894</v>
      </c>
      <c r="BM586">
        <f>SNPs!$C$16</f>
        <v>16</v>
      </c>
      <c r="BN586">
        <f>SNPs!$D$16</f>
        <v>31093188</v>
      </c>
      <c r="BO586" s="7" t="str">
        <f ca="1">IF('Randomized Data'!AT586 = 1, SNPs!$H$16 &amp; SNPs!$H$16, IF('Randomized Data'!AU586 = 1, SNPs!$H$16 &amp; INDIRECT("SNPs!" &amp; CHAR(72 +'Randomized Data'!AV586) &amp; "16"), INDIRECT("SNPs!" &amp; CHAR(72 +'Randomized Data'!AV586) &amp; "16") &amp; INDIRECT("SNPs!" &amp; CHAR(72 +'Randomized Data'!AV586) &amp; "16")))</f>
        <v>CC</v>
      </c>
      <c r="BP586" t="str">
        <f>SNPs!$F$17</f>
        <v>rs6025</v>
      </c>
      <c r="BQ586">
        <f>SNPs!$C$17</f>
        <v>1</v>
      </c>
      <c r="BR586">
        <f>SNPs!$D$17</f>
        <v>169549811</v>
      </c>
      <c r="BS586" s="7" t="str">
        <f ca="1">IF('Randomized Data'!AW586 = 1, SNPs!$H$17 &amp; SNPs!$H$17, IF('Randomized Data'!AX586 = 1, SNPs!$H$17 &amp; INDIRECT("SNPs!" &amp; CHAR(72 +'Randomized Data'!AY586) &amp; "17"), INDIRECT("SNPs!" &amp; CHAR(72 +'Randomized Data'!AY586) &amp; "17") &amp; INDIRECT("SNPs!" &amp; CHAR(72 +'Randomized Data'!AY586) &amp; "17")))</f>
        <v>AA</v>
      </c>
      <c r="BT586" t="str">
        <f>SNPs!$F$18</f>
        <v>rs1799963</v>
      </c>
      <c r="BU586">
        <f>SNPs!$C$18</f>
        <v>11</v>
      </c>
      <c r="BV586">
        <f>SNPs!$D$18</f>
        <v>46739505</v>
      </c>
      <c r="BW586" s="7" t="str">
        <f ca="1">IF('Randomized Data'!AZ586 = 1, SNPs!$H$18 &amp; SNPs!$H$18, IF('Randomized Data'!BA586 = 1, SNPs!$H$18 &amp; INDIRECT("SNPs!" &amp; CHAR(72 +'Randomized Data'!BB586) &amp; "18"), INDIRECT("SNPs!" &amp; CHAR(72 +'Randomized Data'!BB586) &amp; "18") &amp; INDIRECT("SNPs!" &amp; CHAR(72 +'Randomized Data'!BB586) &amp; "18")))</f>
        <v>GA</v>
      </c>
      <c r="BX586" t="str">
        <f>SNPs!$F$19</f>
        <v>rs121913626</v>
      </c>
      <c r="BY586">
        <f>SNPs!$C$19</f>
        <v>14</v>
      </c>
      <c r="BZ586">
        <f>SNPs!$D$19</f>
        <v>23427723</v>
      </c>
      <c r="CA586" s="7" t="str">
        <f ca="1">IF('Randomized Data'!BC586 = 1, SNPs!$H$19 &amp; SNPs!$H$19, IF('Randomized Data'!BD586 = 1, SNPs!$H$19 &amp; INDIRECT("SNPs!" &amp; CHAR(72 +'Randomized Data'!BE586) &amp; "19"), INDIRECT("SNPs!" &amp; CHAR(72 +'Randomized Data'!BE586) &amp; "19") &amp; INDIRECT("SNPs!" &amp; CHAR(72 +'Randomized Data'!BE586) &amp; "19")))</f>
        <v>GG</v>
      </c>
      <c r="CB586" t="str">
        <f>SNPs!$F$20</f>
        <v>rs3218713</v>
      </c>
      <c r="CC586">
        <f>SNPs!$C$20</f>
        <v>14</v>
      </c>
      <c r="CD586">
        <f>SNPs!$D$20</f>
        <v>23431468</v>
      </c>
      <c r="CE586" s="7" t="str">
        <f ca="1">IF('Randomized Data'!BF586 = 1, SNPs!$H$20 &amp; SNPs!$H$20, IF('Randomized Data'!BG586 = 1, SNPs!$H$20 &amp; INDIRECT("SNPs!" &amp; CHAR(72 +'Randomized Data'!BH586) &amp; "20"), INDIRECT("SNPs!" &amp; CHAR(72 +'Randomized Data'!BH586) &amp; "20") &amp; INDIRECT("SNPs!" &amp; CHAR(72 +'Randomized Data'!BH586) &amp; "20")))</f>
        <v>AA</v>
      </c>
      <c r="CF586" t="str">
        <f>SNPs!$F$21</f>
        <v>rs3218714</v>
      </c>
      <c r="CG586">
        <f>SNPs!$C$21</f>
        <v>14</v>
      </c>
      <c r="CH586">
        <f>SNPs!$D$21</f>
        <v>23429279</v>
      </c>
      <c r="CI586" s="7" t="str">
        <f ca="1">IF('Randomized Data'!BI586 = 1, SNPs!$H$21 &amp; SNPs!$H$21, IF('Randomized Data'!BJ586 = 1, SNPs!$H$21 &amp; INDIRECT("SNPs!" &amp; CHAR(72 +'Randomized Data'!BK586) &amp; "21"), INDIRECT("SNPs!" &amp; CHAR(72 +'Randomized Data'!BK586) &amp; "21") &amp; INDIRECT("SNPs!" &amp; CHAR(72 +'Randomized Data'!BK586) &amp; "21")))</f>
        <v>CC</v>
      </c>
      <c r="CJ586" t="str">
        <f>SNPs!$F$22</f>
        <v>rs121964855</v>
      </c>
      <c r="CK586">
        <f>SNPs!$C$22</f>
        <v>1</v>
      </c>
      <c r="CL586">
        <f>SNPs!$D$22</f>
        <v>201365638</v>
      </c>
      <c r="CM586" s="7" t="str">
        <f ca="1">IF('Randomized Data'!BL586 = 1, SNPs!$H$22 &amp; SNPs!$H$22, IF('Randomized Data'!BM586 = 1, SNPs!$H$22 &amp; INDIRECT("SNPs!" &amp; CHAR(72 +'Randomized Data'!BN586) &amp; "22"), INDIRECT("SNPs!" &amp; CHAR(72 +'Randomized Data'!BN586) &amp; "22") &amp; INDIRECT("SNPs!" &amp; CHAR(72 +'Randomized Data'!BN586) &amp; "22")))</f>
        <v>TA</v>
      </c>
      <c r="CN586" t="str">
        <f>SNPs!$F$23</f>
        <v>rs121964856</v>
      </c>
      <c r="CO586">
        <f>SNPs!$C$23</f>
        <v>1</v>
      </c>
      <c r="CP586">
        <f>SNPs!$D$23</f>
        <v>201365297</v>
      </c>
      <c r="CQ586" s="7" t="str">
        <f ca="1">IF('Randomized Data'!BO586 = 1, SNPs!$H$23 &amp; SNPs!$H$23, IF('Randomized Data'!BP586 = 1, SNPs!$H$23 &amp; INDIRECT("SNPs!" &amp; CHAR(72 +'Randomized Data'!BQ586) &amp; "23"), INDIRECT("SNPs!" &amp; CHAR(72 +'Randomized Data'!BQ586) &amp; "23") &amp; INDIRECT("SNPs!" &amp; CHAR(72 +'Randomized Data'!BQ586) &amp; "23")))</f>
        <v>GA</v>
      </c>
      <c r="CR586" t="str">
        <f>SNPs!$F$24</f>
        <v>rs121964857</v>
      </c>
      <c r="CS586">
        <f>SNPs!$C$24</f>
        <v>1</v>
      </c>
      <c r="CT586">
        <f>SNPs!$D$24</f>
        <v>201359245</v>
      </c>
      <c r="CU586" s="7" t="str">
        <f ca="1">IF('Randomized Data'!BR586 = 1, SNPs!$H$24 &amp; SNPs!$H$24, IF('Randomized Data'!BS586 = 1, SNPs!$H$24 &amp; INDIRECT("SNPs!" &amp; CHAR(72 +'Randomized Data'!BT586) &amp; "24"), INDIRECT("SNPs!" &amp; CHAR(72 +'Randomized Data'!BT586) &amp; "24") &amp; INDIRECT("SNPs!" &amp; CHAR(72 +'Randomized Data'!BT586) &amp; "24")))</f>
        <v>CC</v>
      </c>
      <c r="CV586" t="str">
        <f>SNPs!$F$25</f>
        <v>rs28934269</v>
      </c>
      <c r="CW586">
        <f>SNPs!$C$25</f>
        <v>15</v>
      </c>
      <c r="CX586">
        <f>SNPs!$D$25</f>
        <v>63060915</v>
      </c>
      <c r="CY586" s="7" t="str">
        <f ca="1">IF('Randomized Data'!BU586 = 1, SNPs!$H$25 &amp; SNPs!$H$25, IF('Randomized Data'!BV586 = 1, SNPs!$H$25 &amp; INDIRECT("SNPs!" &amp; CHAR(72 +'Randomized Data'!BW586) &amp; "25"), INDIRECT("SNPs!" &amp; CHAR(72 +'Randomized Data'!BW586) &amp; "25") &amp; INDIRECT("SNPs!" &amp; CHAR(72 +'Randomized Data'!BW586) &amp; "25")))</f>
        <v>AA</v>
      </c>
      <c r="CZ586" t="str">
        <f>SNPs!$F$26</f>
        <v>rs28934270</v>
      </c>
      <c r="DA586">
        <f>SNPs!$C$26</f>
        <v>15</v>
      </c>
      <c r="DB586">
        <f>SNPs!$D$26</f>
        <v>63060899</v>
      </c>
      <c r="DC586" s="7" t="str">
        <f ca="1">IF('Randomized Data'!BX586 = 1, SNPs!$H$26 &amp; SNPs!$H$26, IF('Randomized Data'!BY586 = 1, SNPs!$H$26 &amp; INDIRECT("SNPs!" &amp; CHAR(72 +'Randomized Data'!BZ586) &amp; "26"), INDIRECT("SNPs!" &amp; CHAR(72 +'Randomized Data'!BZ586) &amp; "26") &amp; INDIRECT("SNPs!" &amp; CHAR(72 +'Randomized Data'!BZ586) &amp; "26")))</f>
        <v>AA</v>
      </c>
      <c r="DD586" t="str">
        <f>SNPs!$F$27</f>
        <v>rs727504290</v>
      </c>
      <c r="DE586">
        <f>SNPs!$C$27</f>
        <v>15</v>
      </c>
      <c r="DF586">
        <f>SNPs!$D$27</f>
        <v>63042875</v>
      </c>
      <c r="DG586" s="7" t="str">
        <f ca="1">IF('Randomized Data'!CA586 = 1, SNPs!$H$27 &amp; SNPs!$H$27, IF('Randomized Data'!CB586 = 1, SNPs!$H$27 &amp; INDIRECT("SNPs!" &amp; CHAR(72 +'Randomized Data'!CC586) &amp; "27"), INDIRECT("SNPs!" &amp; CHAR(72 +'Randomized Data'!CC586) &amp; "27") &amp; INDIRECT("SNPs!" &amp; CHAR(72 +'Randomized Data'!CC586) &amp; "27")))</f>
        <v>CC</v>
      </c>
      <c r="DH586" t="str">
        <f>SNPs!$F$28</f>
        <v>rs104894504</v>
      </c>
      <c r="DI586">
        <f>SNPs!$C$28</f>
        <v>15</v>
      </c>
      <c r="DJ586">
        <f>SNPs!$D$28</f>
        <v>63057028</v>
      </c>
      <c r="DK586" s="7" t="str">
        <f ca="1">IF('Randomized Data'!CD586 = 1, SNPs!$H$28 &amp; SNPs!$H$28, IF('Randomized Data'!CE586 = 1, SNPs!$H$28 &amp; INDIRECT("SNPs!" &amp; CHAR(72 +'Randomized Data'!CF586) &amp; "28"), INDIRECT("SNPs!" &amp; CHAR(72 +'Randomized Data'!CF586) &amp; "28") &amp; INDIRECT("SNPs!" &amp; CHAR(72 +'Randomized Data'!CF586) &amp; "28")))</f>
        <v>TT</v>
      </c>
      <c r="DL586" t="str">
        <f>SNPs!$F$29</f>
        <v>rs375882485</v>
      </c>
      <c r="DM586">
        <f>SNPs!$C$29</f>
        <v>11</v>
      </c>
      <c r="DN586">
        <f>SNPs!$D$29</f>
        <v>47342698</v>
      </c>
      <c r="DO586" s="7" t="str">
        <f ca="1">IF('Randomized Data'!CG586 = 1, SNPs!$H$29 &amp; SNPs!$H$29, IF('Randomized Data'!CH586 = 1, SNPs!$H$29 &amp; INDIRECT("SNPs!" &amp; CHAR(72 +'Randomized Data'!CI586) &amp; "29"), INDIRECT("SNPs!" &amp; CHAR(72 +'Randomized Data'!CI586) &amp; "29") &amp; INDIRECT("SNPs!" &amp; CHAR(72 +'Randomized Data'!CI586) &amp; "29")))</f>
        <v>GG</v>
      </c>
      <c r="DP586" t="str">
        <f>SNPs!$F$30</f>
        <v>rs397516083</v>
      </c>
      <c r="DQ586">
        <f>SNPs!$C$30</f>
        <v>11</v>
      </c>
      <c r="DR586">
        <f>SNPs!$D$30</f>
        <v>47346379</v>
      </c>
      <c r="DS586" s="7" t="str">
        <f ca="1">IF('Randomized Data'!CJ586 = 1, SNPs!$H$30 &amp; SNPs!$H$30, IF('Randomized Data'!CK586 = 1, SNPs!$H$30 &amp; INDIRECT("SNPs!" &amp; CHAR(72 +'Randomized Data'!CL586) &amp; "30"), INDIRECT("SNPs!" &amp; CHAR(72 +'Randomized Data'!CL586) &amp; "30") &amp; INDIRECT("SNPs!" &amp; CHAR(72 +'Randomized Data'!CL586) &amp; "30")))</f>
        <v>AA</v>
      </c>
      <c r="DT586" t="str">
        <f>SNPs!$F$31</f>
        <v>rs397515937</v>
      </c>
      <c r="DU586">
        <f>SNPs!$C$31</f>
        <v>11</v>
      </c>
      <c r="DV586">
        <f>SNPs!$D$31</f>
        <v>47339792</v>
      </c>
      <c r="DW586" s="7" t="str">
        <f ca="1">IF('Randomized Data'!CM586 = 1, SNPs!$H$31 &amp; SNPs!$H$31, IF('Randomized Data'!CN586 = 1, SNPs!$H$31 &amp; INDIRECT("SNPs!" &amp; CHAR(72 +'Randomized Data'!CO586) &amp; "31"), INDIRECT("SNPs!" &amp; CHAR(72 +'Randomized Data'!CO586) &amp; "31") &amp; INDIRECT("SNPs!" &amp; CHAR(72 +'Randomized Data'!CO586) &amp; "31")))</f>
        <v>AA</v>
      </c>
      <c r="DX586" t="str">
        <f>SNPs!$F$32</f>
        <v>rs397516074</v>
      </c>
      <c r="DY586">
        <f>SNPs!$C$32</f>
        <v>11</v>
      </c>
      <c r="DZ586">
        <f>SNPs!$D$32</f>
        <v>47348424</v>
      </c>
      <c r="EA586" s="7" t="str">
        <f ca="1">IF('Randomized Data'!CP586 = 1, SNPs!$H$32 &amp; SNPs!$H$32, IF('Randomized Data'!CQ586 = 1, SNPs!$H$32 &amp; INDIRECT("SNPs!" &amp; CHAR(72 +'Randomized Data'!CR586) &amp; "32"), INDIRECT("SNPs!" &amp; CHAR(72 +'Randomized Data'!CR586) &amp; "32") &amp; INDIRECT("SNPs!" &amp; CHAR(72 +'Randomized Data'!CR586) &amp; "32")))</f>
        <v>AA</v>
      </c>
      <c r="EB586" t="str">
        <f>SNPs!$F$33</f>
        <v>rs397515963</v>
      </c>
      <c r="EC586">
        <f>SNPs!$C$33</f>
        <v>11</v>
      </c>
      <c r="ED586">
        <f>SNPs!$D$33</f>
        <v>47337729</v>
      </c>
      <c r="EE586" s="7" t="str">
        <f ca="1">IF('Randomized Data'!CS586 = 1, SNPs!$H$33 &amp; SNPs!$H$33, IF('Randomized Data'!CT586 = 1, SNPs!$H$33 &amp; INDIRECT("SNPs!" &amp; CHAR(72 +'Randomized Data'!CU586) &amp; "33"), INDIRECT("SNPs!" &amp; CHAR(72 +'Randomized Data'!CU586) &amp; "33") &amp; INDIRECT("SNPs!" &amp; CHAR(72 +'Randomized Data'!CU586) &amp; "33")))</f>
        <v>--</v>
      </c>
    </row>
    <row r="587" spans="1:13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  <c r="F587" s="3">
        <v>42175</v>
      </c>
      <c r="G587" s="9" t="str">
        <f>'Randomized Data'!C587</f>
        <v>NGS Lab</v>
      </c>
      <c r="H587" t="str">
        <f>SNPs!$F$2</f>
        <v>rs12248560</v>
      </c>
      <c r="I587">
        <f>SNPs!$C$2</f>
        <v>10</v>
      </c>
      <c r="J587">
        <f>SNPs!$D$2</f>
        <v>94761900</v>
      </c>
      <c r="K587" t="str">
        <f ca="1">IF('Randomized Data'!D587 = 1, SNPs!$H$2 &amp; SNPs!$H$2, IF('Randomized Data'!E587 = 1, SNPs!$H$2 &amp; INDIRECT("SNPs!" &amp; CHAR(72 +'Randomized Data'!F587) &amp; "2"), INDIRECT("SNPs!" &amp; CHAR(72 +'Randomized Data'!F587) &amp; "2") &amp; INDIRECT("SNPs!" &amp; CHAR(72 +'Randomized Data'!F587) &amp; "2")))</f>
        <v>CC</v>
      </c>
      <c r="L587" t="str">
        <f>SNPs!$F$3</f>
        <v>rs28399504</v>
      </c>
      <c r="M587">
        <f>SNPs!$C$3</f>
        <v>10</v>
      </c>
      <c r="N587">
        <f>SNPs!$D$3</f>
        <v>94762706</v>
      </c>
      <c r="O587" t="str">
        <f ca="1">IF('Randomized Data'!G587 = 1, SNPs!$H$3 &amp; SNPs!$H$3, IF('Randomized Data'!H587 = 1, SNPs!$H$3 &amp; INDIRECT("SNPs!" &amp; CHAR(72 +'Randomized Data'!I587) &amp; "3"), INDIRECT("SNPs!" &amp; CHAR(72 +'Randomized Data'!I587) &amp; "3") &amp; INDIRECT("SNPs!" &amp; CHAR(72 +'Randomized Data'!I587) &amp; "3")))</f>
        <v>AG</v>
      </c>
      <c r="P587" t="str">
        <f>SNPs!$F$4</f>
        <v>rs41291556</v>
      </c>
      <c r="Q587">
        <f>SNPs!$C$4</f>
        <v>10</v>
      </c>
      <c r="R587">
        <f>SNPs!$D$4</f>
        <v>94775416</v>
      </c>
      <c r="S587" t="str">
        <f ca="1">IF('Randomized Data'!J587 = 1, SNPs!$H$4 &amp; SNPs!$H$4, IF('Randomized Data'!K587 = 1, SNPs!$H$4 &amp; INDIRECT("SNPs!" &amp; CHAR(72 +'Randomized Data'!L587) &amp; "4"), INDIRECT("SNPs!" &amp; CHAR(72 +'Randomized Data'!L587) &amp; "4") &amp; INDIRECT("SNPs!" &amp; CHAR(72 +'Randomized Data'!L587) &amp; "4")))</f>
        <v>TT</v>
      </c>
      <c r="T587" t="str">
        <f>SNPs!$F$5</f>
        <v>rs72558184</v>
      </c>
      <c r="U587">
        <f>SNPs!$C$5</f>
        <v>10</v>
      </c>
      <c r="V587">
        <f>SNPs!$D$5</f>
        <v>96535210</v>
      </c>
      <c r="W587" t="str">
        <f ca="1">IF('Randomized Data'!M587 = 1, SNPs!$H$5 &amp; SNPs!$H$5, IF('Randomized Data'!N587 = 1, SNPs!$H$5 &amp; INDIRECT("SNPs!" &amp; CHAR(72 +'Randomized Data'!O587) &amp; "5"), INDIRECT("SNPs!" &amp; CHAR(72 +'Randomized Data'!O587) &amp; "5") &amp; INDIRECT("SNPs!" &amp; CHAR(72 +'Randomized Data'!O587) &amp; "5")))</f>
        <v>GG</v>
      </c>
      <c r="X587" t="str">
        <f>SNPs!$F$6</f>
        <v>rs4986893</v>
      </c>
      <c r="Y587">
        <f>SNPs!$C$6</f>
        <v>10</v>
      </c>
      <c r="Z587">
        <f>SNPs!$D$6</f>
        <v>94780653</v>
      </c>
      <c r="AA587" s="7" t="str">
        <f ca="1">IF('Randomized Data'!P587 = 1, SNPs!$H$6 &amp; SNPs!$H$6, IF('Randomized Data'!Q587 = 1, SNPs!$H$6 &amp; INDIRECT("SNPs!" &amp; CHAR(72 +'Randomized Data'!R587) &amp; "6"), INDIRECT("SNPs!" &amp; CHAR(72 +'Randomized Data'!R587) &amp; "6") &amp; INDIRECT("SNPs!" &amp; CHAR(72 +'Randomized Data'!R587) &amp; "6")))</f>
        <v>GA</v>
      </c>
      <c r="AB587" t="str">
        <f>SNPs!$F$7</f>
        <v>rs4244285</v>
      </c>
      <c r="AC587">
        <f>SNPs!$C$7</f>
        <v>10</v>
      </c>
      <c r="AD587">
        <f>SNPs!$D$7</f>
        <v>94781859</v>
      </c>
      <c r="AE587" s="7" t="str">
        <f ca="1">IF('Randomized Data'!S587 = 1, SNPs!$H$7 &amp; SNPs!$H$7, IF('Randomized Data'!T587 = 1, SNPs!$H$7 &amp; INDIRECT("SNPs!" &amp; CHAR(72 +'Randomized Data'!U587) &amp; "7"), INDIRECT("SNPs!" &amp; CHAR(72 +'Randomized Data'!U587) &amp; "7") &amp; INDIRECT("SNPs!" &amp; CHAR(72 +'Randomized Data'!U587) &amp; "7")))</f>
        <v>AA</v>
      </c>
      <c r="AF587" t="str">
        <f>SNPs!$F$8</f>
        <v>rs72558186</v>
      </c>
      <c r="AG587">
        <f>SNPs!$C$8</f>
        <v>10</v>
      </c>
      <c r="AH587">
        <f>SNPs!$D$8</f>
        <v>94781999</v>
      </c>
      <c r="AI587" s="7" t="str">
        <f ca="1">IF('Randomized Data'!V587 = 1, SNPs!$H$8 &amp; SNPs!$H$8, IF('Randomized Data'!W587 = 1, SNPs!$H$8 &amp; INDIRECT("SNPs!" &amp; CHAR(72 +'Randomized Data'!X587) &amp; "8"), INDIRECT("SNPs!" &amp; CHAR(72 +'Randomized Data'!X587) &amp; "8") &amp; INDIRECT("SNPs!" &amp; CHAR(72 +'Randomized Data'!X587) &amp; "8")))</f>
        <v>TT</v>
      </c>
      <c r="AJ587" t="str">
        <f>SNPs!$F$9</f>
        <v>rs56337013</v>
      </c>
      <c r="AK587">
        <f>SNPs!$C$9</f>
        <v>10</v>
      </c>
      <c r="AL587">
        <f>SNPs!$D$9</f>
        <v>94852738</v>
      </c>
      <c r="AM587" s="7" t="str">
        <f ca="1">IF('Randomized Data'!Y$2 = 1, SNPs!$H$9 &amp; SNPs!$H$9, IF('Randomized Data'!Z587 = 1, SNPs!$H$9 &amp; INDIRECT("SNPs!" &amp; CHAR(72 +'Randomized Data'!AA587) &amp; "9"), INDIRECT("SNPs!" &amp; CHAR(72 +'Randomized Data'!AA587) &amp; "9") &amp; INDIRECT("SNPs!" &amp; CHAR(72 +'Randomized Data'!AA587) &amp; "9")))</f>
        <v>CT</v>
      </c>
      <c r="AN587" t="str">
        <f>SNPs!$F$10</f>
        <v>rs17884712</v>
      </c>
      <c r="AO587">
        <f>SNPs!$C$10</f>
        <v>10</v>
      </c>
      <c r="AP587">
        <f>SNPs!$D$10</f>
        <v>94775489</v>
      </c>
      <c r="AQ587" s="7" t="str">
        <f ca="1">IF('Randomized Data'!AB587 = 1, SNPs!$H$10 &amp; SNPs!$H$10, IF('Randomized Data'!AC587 = 1, SNPs!$H$10 &amp; INDIRECT("SNPs!" &amp; CHAR(72 +'Randomized Data'!AD587) &amp; "10"), INDIRECT("SNPs!" &amp; CHAR(72 +'Randomized Data'!AD587) &amp; "10") &amp; INDIRECT("SNPs!" &amp; CHAR(72 +'Randomized Data'!AD587) &amp; "10")))</f>
        <v>GG</v>
      </c>
      <c r="AR587" t="str">
        <f>SNPs!$F$11</f>
        <v>rs6413438</v>
      </c>
      <c r="AS587">
        <f>SNPs!$C$11</f>
        <v>10</v>
      </c>
      <c r="AT587">
        <f>SNPs!$D$11</f>
        <v>94781858</v>
      </c>
      <c r="AU587" s="7" t="str">
        <f ca="1">IF('Randomized Data'!AE587 = 1, SNPs!$H$11 &amp; SNPs!$H$11, IF('Randomized Data'!AF587 = 1, SNPs!$H$11 &amp; INDIRECT("SNPs!" &amp; CHAR(72 +'Randomized Data'!AG587) &amp; "11"), INDIRECT("SNPs!" &amp; CHAR(72 +'Randomized Data'!AG587) &amp; "11") &amp; INDIRECT("SNPs!" &amp; CHAR(72 +'Randomized Data'!AG587) &amp; "11")))</f>
        <v>CC</v>
      </c>
      <c r="AV587" t="str">
        <f>SNPs!$F$12</f>
        <v>rs1057910</v>
      </c>
      <c r="AW587">
        <f>SNPs!$C$12</f>
        <v>10</v>
      </c>
      <c r="AX587">
        <f>SNPs!$D$12</f>
        <v>94981296</v>
      </c>
      <c r="AY587" s="7" t="str">
        <f ca="1">IF('Randomized Data'!AH587 = 1, SNPs!$H$12 &amp; SNPs!$H$12, IF('Randomized Data'!AI587 = 1, SNPs!$H$12 &amp; INDIRECT("SNPs!" &amp; CHAR(72 +'Randomized Data'!AJ587) &amp; "12"), INDIRECT("SNPs!" &amp; CHAR(72 +'Randomized Data'!AJ587) &amp; "12") &amp; INDIRECT("SNPs!" &amp; CHAR(72 +'Randomized Data'!AJ587) &amp; "12")))</f>
        <v>AA</v>
      </c>
      <c r="AZ587" t="str">
        <f>SNPs!$F$13</f>
        <v>rs1799853</v>
      </c>
      <c r="BA587">
        <f>SNPs!$C$13</f>
        <v>10</v>
      </c>
      <c r="BB587">
        <f>SNPs!$D$13</f>
        <v>94942290</v>
      </c>
      <c r="BC587" s="7" t="str">
        <f ca="1">IF('Randomized Data'!AK587 = 1, SNPs!$H$13 &amp; SNPs!$H$13, IF('Randomized Data'!AL587 = 1, SNPs!$H$13 &amp; INDIRECT("SNPs!" &amp; CHAR(72 +'Randomized Data'!AM587) &amp; "13"), INDIRECT("SNPs!" &amp; CHAR(72 +'Randomized Data'!AM587) &amp; "13") &amp; INDIRECT("SNPs!" &amp; CHAR(72 +'Randomized Data'!AM587) &amp; "13")))</f>
        <v>CC</v>
      </c>
      <c r="BD587" t="str">
        <f>SNPs!$F$14</f>
        <v>rs9923231</v>
      </c>
      <c r="BE587">
        <f>SNPs!$C$14</f>
        <v>16</v>
      </c>
      <c r="BF587">
        <f>SNPs!$D$14</f>
        <v>31096368</v>
      </c>
      <c r="BG587" s="7" t="str">
        <f ca="1">IF('Randomized Data'!AN587 = 1, SNPs!$H$14 &amp; SNPs!$H$14, IF('Randomized Data'!AO587 = 1, SNPs!$H$14 &amp; INDIRECT("SNPs!" &amp; CHAR(72 +'Randomized Data'!AP587) &amp; "14"), INDIRECT("SNPs!" &amp; CHAR(72 +'Randomized Data'!AP587) &amp; "14") &amp; INDIRECT("SNPs!" &amp; CHAR(72 +'Randomized Data'!AP587) &amp; "14")))</f>
        <v>TT</v>
      </c>
      <c r="BH587" t="str">
        <f>SNPs!$F$15</f>
        <v>rs9934438</v>
      </c>
      <c r="BI587">
        <f>SNPs!$C$15</f>
        <v>16</v>
      </c>
      <c r="BJ587">
        <f>SNPs!$D$15</f>
        <v>31093557</v>
      </c>
      <c r="BK587" s="7" t="str">
        <f ca="1">IF('Randomized Data'!AQ587 = 1, SNPs!$H$15 &amp; SNPs!$H$15, IF('Randomized Data'!AR587 = 1, SNPs!$H$15 &amp; INDIRECT("SNPs!" &amp; CHAR(72 +'Randomized Data'!AS587) &amp; "15"), INDIRECT("SNPs!" &amp; CHAR(72 +'Randomized Data'!AS587) &amp; "15") &amp; INDIRECT("SNPs!" &amp; CHAR(72 +'Randomized Data'!AS587) &amp; "15")))</f>
        <v>GA</v>
      </c>
      <c r="BL587" t="str">
        <f>SNPs!$F$16</f>
        <v>rs8050894</v>
      </c>
      <c r="BM587">
        <f>SNPs!$C$16</f>
        <v>16</v>
      </c>
      <c r="BN587">
        <f>SNPs!$D$16</f>
        <v>31093188</v>
      </c>
      <c r="BO587" s="7" t="str">
        <f ca="1">IF('Randomized Data'!AT587 = 1, SNPs!$H$16 &amp; SNPs!$H$16, IF('Randomized Data'!AU587 = 1, SNPs!$H$16 &amp; INDIRECT("SNPs!" &amp; CHAR(72 +'Randomized Data'!AV587) &amp; "16"), INDIRECT("SNPs!" &amp; CHAR(72 +'Randomized Data'!AV587) &amp; "16") &amp; INDIRECT("SNPs!" &amp; CHAR(72 +'Randomized Data'!AV587) &amp; "16")))</f>
        <v>CC</v>
      </c>
      <c r="BP587" t="str">
        <f>SNPs!$F$17</f>
        <v>rs6025</v>
      </c>
      <c r="BQ587">
        <f>SNPs!$C$17</f>
        <v>1</v>
      </c>
      <c r="BR587">
        <f>SNPs!$D$17</f>
        <v>169549811</v>
      </c>
      <c r="BS587" s="7" t="str">
        <f ca="1">IF('Randomized Data'!AW587 = 1, SNPs!$H$17 &amp; SNPs!$H$17, IF('Randomized Data'!AX587 = 1, SNPs!$H$17 &amp; INDIRECT("SNPs!" &amp; CHAR(72 +'Randomized Data'!AY587) &amp; "17"), INDIRECT("SNPs!" &amp; CHAR(72 +'Randomized Data'!AY587) &amp; "17") &amp; INDIRECT("SNPs!" &amp; CHAR(72 +'Randomized Data'!AY587) &amp; "17")))</f>
        <v>GG</v>
      </c>
      <c r="BT587" t="str">
        <f>SNPs!$F$18</f>
        <v>rs1799963</v>
      </c>
      <c r="BU587">
        <f>SNPs!$C$18</f>
        <v>11</v>
      </c>
      <c r="BV587">
        <f>SNPs!$D$18</f>
        <v>46739505</v>
      </c>
      <c r="BW587" s="7" t="str">
        <f ca="1">IF('Randomized Data'!AZ587 = 1, SNPs!$H$18 &amp; SNPs!$H$18, IF('Randomized Data'!BA587 = 1, SNPs!$H$18 &amp; INDIRECT("SNPs!" &amp; CHAR(72 +'Randomized Data'!BB587) &amp; "18"), INDIRECT("SNPs!" &amp; CHAR(72 +'Randomized Data'!BB587) &amp; "18") &amp; INDIRECT("SNPs!" &amp; CHAR(72 +'Randomized Data'!BB587) &amp; "18")))</f>
        <v>GG</v>
      </c>
      <c r="BX587" t="str">
        <f>SNPs!$F$19</f>
        <v>rs121913626</v>
      </c>
      <c r="BY587">
        <f>SNPs!$C$19</f>
        <v>14</v>
      </c>
      <c r="BZ587">
        <f>SNPs!$D$19</f>
        <v>23427723</v>
      </c>
      <c r="CA587" s="7" t="str">
        <f ca="1">IF('Randomized Data'!BC587 = 1, SNPs!$H$19 &amp; SNPs!$H$19, IF('Randomized Data'!BD587 = 1, SNPs!$H$19 &amp; INDIRECT("SNPs!" &amp; CHAR(72 +'Randomized Data'!BE587) &amp; "19"), INDIRECT("SNPs!" &amp; CHAR(72 +'Randomized Data'!BE587) &amp; "19") &amp; INDIRECT("SNPs!" &amp; CHAR(72 +'Randomized Data'!BE587) &amp; "19")))</f>
        <v>GG</v>
      </c>
      <c r="CB587" t="str">
        <f>SNPs!$F$20</f>
        <v>rs3218713</v>
      </c>
      <c r="CC587">
        <f>SNPs!$C$20</f>
        <v>14</v>
      </c>
      <c r="CD587">
        <f>SNPs!$D$20</f>
        <v>23431468</v>
      </c>
      <c r="CE587" s="7" t="str">
        <f ca="1">IF('Randomized Data'!BF587 = 1, SNPs!$H$20 &amp; SNPs!$H$20, IF('Randomized Data'!BG587 = 1, SNPs!$H$20 &amp; INDIRECT("SNPs!" &amp; CHAR(72 +'Randomized Data'!BH587) &amp; "20"), INDIRECT("SNPs!" &amp; CHAR(72 +'Randomized Data'!BH587) &amp; "20") &amp; INDIRECT("SNPs!" &amp; CHAR(72 +'Randomized Data'!BH587) &amp; "20")))</f>
        <v>GA</v>
      </c>
      <c r="CF587" t="str">
        <f>SNPs!$F$21</f>
        <v>rs3218714</v>
      </c>
      <c r="CG587">
        <f>SNPs!$C$21</f>
        <v>14</v>
      </c>
      <c r="CH587">
        <f>SNPs!$D$21</f>
        <v>23429279</v>
      </c>
      <c r="CI587" s="7" t="str">
        <f ca="1">IF('Randomized Data'!BI587 = 1, SNPs!$H$21 &amp; SNPs!$H$21, IF('Randomized Data'!BJ587 = 1, SNPs!$H$21 &amp; INDIRECT("SNPs!" &amp; CHAR(72 +'Randomized Data'!BK587) &amp; "21"), INDIRECT("SNPs!" &amp; CHAR(72 +'Randomized Data'!BK587) &amp; "21") &amp; INDIRECT("SNPs!" &amp; CHAR(72 +'Randomized Data'!BK587) &amp; "21")))</f>
        <v>CC</v>
      </c>
      <c r="CJ587" t="str">
        <f>SNPs!$F$22</f>
        <v>rs121964855</v>
      </c>
      <c r="CK587">
        <f>SNPs!$C$22</f>
        <v>1</v>
      </c>
      <c r="CL587">
        <f>SNPs!$D$22</f>
        <v>201365638</v>
      </c>
      <c r="CM587" s="7" t="str">
        <f ca="1">IF('Randomized Data'!BL587 = 1, SNPs!$H$22 &amp; SNPs!$H$22, IF('Randomized Data'!BM587 = 1, SNPs!$H$22 &amp; INDIRECT("SNPs!" &amp; CHAR(72 +'Randomized Data'!BN587) &amp; "22"), INDIRECT("SNPs!" &amp; CHAR(72 +'Randomized Data'!BN587) &amp; "22") &amp; INDIRECT("SNPs!" &amp; CHAR(72 +'Randomized Data'!BN587) &amp; "22")))</f>
        <v>TT</v>
      </c>
      <c r="CN587" t="str">
        <f>SNPs!$F$23</f>
        <v>rs121964856</v>
      </c>
      <c r="CO587">
        <f>SNPs!$C$23</f>
        <v>1</v>
      </c>
      <c r="CP587">
        <f>SNPs!$D$23</f>
        <v>201365297</v>
      </c>
      <c r="CQ587" s="7" t="str">
        <f ca="1">IF('Randomized Data'!BO587 = 1, SNPs!$H$23 &amp; SNPs!$H$23, IF('Randomized Data'!BP587 = 1, SNPs!$H$23 &amp; INDIRECT("SNPs!" &amp; CHAR(72 +'Randomized Data'!BQ587) &amp; "23"), INDIRECT("SNPs!" &amp; CHAR(72 +'Randomized Data'!BQ587) &amp; "23") &amp; INDIRECT("SNPs!" &amp; CHAR(72 +'Randomized Data'!BQ587) &amp; "23")))</f>
        <v>GA</v>
      </c>
      <c r="CR587" t="str">
        <f>SNPs!$F$24</f>
        <v>rs121964857</v>
      </c>
      <c r="CS587">
        <f>SNPs!$C$24</f>
        <v>1</v>
      </c>
      <c r="CT587">
        <f>SNPs!$D$24</f>
        <v>201359245</v>
      </c>
      <c r="CU587" s="7" t="str">
        <f ca="1">IF('Randomized Data'!BR587 = 1, SNPs!$H$24 &amp; SNPs!$H$24, IF('Randomized Data'!BS587 = 1, SNPs!$H$24 &amp; INDIRECT("SNPs!" &amp; CHAR(72 +'Randomized Data'!BT587) &amp; "24"), INDIRECT("SNPs!" &amp; CHAR(72 +'Randomized Data'!BT587) &amp; "24") &amp; INDIRECT("SNPs!" &amp; CHAR(72 +'Randomized Data'!BT587) &amp; "24")))</f>
        <v>CC</v>
      </c>
      <c r="CV587" t="str">
        <f>SNPs!$F$25</f>
        <v>rs28934269</v>
      </c>
      <c r="CW587">
        <f>SNPs!$C$25</f>
        <v>15</v>
      </c>
      <c r="CX587">
        <f>SNPs!$D$25</f>
        <v>63060915</v>
      </c>
      <c r="CY587" s="7" t="str">
        <f ca="1">IF('Randomized Data'!BU587 = 1, SNPs!$H$25 &amp; SNPs!$H$25, IF('Randomized Data'!BV587 = 1, SNPs!$H$25 &amp; INDIRECT("SNPs!" &amp; CHAR(72 +'Randomized Data'!BW587) &amp; "25"), INDIRECT("SNPs!" &amp; CHAR(72 +'Randomized Data'!BW587) &amp; "25") &amp; INDIRECT("SNPs!" &amp; CHAR(72 +'Randomized Data'!BW587) &amp; "25")))</f>
        <v>AA</v>
      </c>
      <c r="CZ587" t="str">
        <f>SNPs!$F$26</f>
        <v>rs28934270</v>
      </c>
      <c r="DA587">
        <f>SNPs!$C$26</f>
        <v>15</v>
      </c>
      <c r="DB587">
        <f>SNPs!$D$26</f>
        <v>63060899</v>
      </c>
      <c r="DC587" s="7" t="str">
        <f ca="1">IF('Randomized Data'!BX587 = 1, SNPs!$H$26 &amp; SNPs!$H$26, IF('Randomized Data'!BY587 = 1, SNPs!$H$26 &amp; INDIRECT("SNPs!" &amp; CHAR(72 +'Randomized Data'!BZ587) &amp; "26"), INDIRECT("SNPs!" &amp; CHAR(72 +'Randomized Data'!BZ587) &amp; "26") &amp; INDIRECT("SNPs!" &amp; CHAR(72 +'Randomized Data'!BZ587) &amp; "26")))</f>
        <v>AA</v>
      </c>
      <c r="DD587" t="str">
        <f>SNPs!$F$27</f>
        <v>rs727504290</v>
      </c>
      <c r="DE587">
        <f>SNPs!$C$27</f>
        <v>15</v>
      </c>
      <c r="DF587">
        <f>SNPs!$D$27</f>
        <v>63042875</v>
      </c>
      <c r="DG587" s="7" t="str">
        <f ca="1">IF('Randomized Data'!CA587 = 1, SNPs!$H$27 &amp; SNPs!$H$27, IF('Randomized Data'!CB587 = 1, SNPs!$H$27 &amp; INDIRECT("SNPs!" &amp; CHAR(72 +'Randomized Data'!CC587) &amp; "27"), INDIRECT("SNPs!" &amp; CHAR(72 +'Randomized Data'!CC587) &amp; "27") &amp; INDIRECT("SNPs!" &amp; CHAR(72 +'Randomized Data'!CC587) &amp; "27")))</f>
        <v>GG</v>
      </c>
      <c r="DH587" t="str">
        <f>SNPs!$F$28</f>
        <v>rs104894504</v>
      </c>
      <c r="DI587">
        <f>SNPs!$C$28</f>
        <v>15</v>
      </c>
      <c r="DJ587">
        <f>SNPs!$D$28</f>
        <v>63057028</v>
      </c>
      <c r="DK587" s="7" t="str">
        <f ca="1">IF('Randomized Data'!CD587 = 1, SNPs!$H$28 &amp; SNPs!$H$28, IF('Randomized Data'!CE587 = 1, SNPs!$H$28 &amp; INDIRECT("SNPs!" &amp; CHAR(72 +'Randomized Data'!CF587) &amp; "28"), INDIRECT("SNPs!" &amp; CHAR(72 +'Randomized Data'!CF587) &amp; "28") &amp; INDIRECT("SNPs!" &amp; CHAR(72 +'Randomized Data'!CF587) &amp; "28")))</f>
        <v>CC</v>
      </c>
      <c r="DL587" t="str">
        <f>SNPs!$F$29</f>
        <v>rs375882485</v>
      </c>
      <c r="DM587">
        <f>SNPs!$C$29</f>
        <v>11</v>
      </c>
      <c r="DN587">
        <f>SNPs!$D$29</f>
        <v>47342698</v>
      </c>
      <c r="DO587" s="7" t="str">
        <f ca="1">IF('Randomized Data'!CG587 = 1, SNPs!$H$29 &amp; SNPs!$H$29, IF('Randomized Data'!CH587 = 1, SNPs!$H$29 &amp; INDIRECT("SNPs!" &amp; CHAR(72 +'Randomized Data'!CI587) &amp; "29"), INDIRECT("SNPs!" &amp; CHAR(72 +'Randomized Data'!CI587) &amp; "29") &amp; INDIRECT("SNPs!" &amp; CHAR(72 +'Randomized Data'!CI587) &amp; "29")))</f>
        <v>GG</v>
      </c>
      <c r="DP587" t="str">
        <f>SNPs!$F$30</f>
        <v>rs397516083</v>
      </c>
      <c r="DQ587">
        <f>SNPs!$C$30</f>
        <v>11</v>
      </c>
      <c r="DR587">
        <f>SNPs!$D$30</f>
        <v>47346379</v>
      </c>
      <c r="DS587" s="7" t="str">
        <f ca="1">IF('Randomized Data'!CJ587 = 1, SNPs!$H$30 &amp; SNPs!$H$30, IF('Randomized Data'!CK587 = 1, SNPs!$H$30 &amp; INDIRECT("SNPs!" &amp; CHAR(72 +'Randomized Data'!CL587) &amp; "30"), INDIRECT("SNPs!" &amp; CHAR(72 +'Randomized Data'!CL587) &amp; "30") &amp; INDIRECT("SNPs!" &amp; CHAR(72 +'Randomized Data'!CL587) &amp; "30")))</f>
        <v>GG</v>
      </c>
      <c r="DT587" t="str">
        <f>SNPs!$F$31</f>
        <v>rs397515937</v>
      </c>
      <c r="DU587">
        <f>SNPs!$C$31</f>
        <v>11</v>
      </c>
      <c r="DV587">
        <f>SNPs!$D$31</f>
        <v>47339792</v>
      </c>
      <c r="DW587" s="7" t="str">
        <f ca="1">IF('Randomized Data'!CM587 = 1, SNPs!$H$31 &amp; SNPs!$H$31, IF('Randomized Data'!CN587 = 1, SNPs!$H$31 &amp; INDIRECT("SNPs!" &amp; CHAR(72 +'Randomized Data'!CO587) &amp; "31"), INDIRECT("SNPs!" &amp; CHAR(72 +'Randomized Data'!CO587) &amp; "31") &amp; INDIRECT("SNPs!" &amp; CHAR(72 +'Randomized Data'!CO587) &amp; "31")))</f>
        <v>AA</v>
      </c>
      <c r="DX587" t="str">
        <f>SNPs!$F$32</f>
        <v>rs397516074</v>
      </c>
      <c r="DY587">
        <f>SNPs!$C$32</f>
        <v>11</v>
      </c>
      <c r="DZ587">
        <f>SNPs!$D$32</f>
        <v>47348424</v>
      </c>
      <c r="EA587" s="7" t="str">
        <f ca="1">IF('Randomized Data'!CP587 = 1, SNPs!$H$32 &amp; SNPs!$H$32, IF('Randomized Data'!CQ587 = 1, SNPs!$H$32 &amp; INDIRECT("SNPs!" &amp; CHAR(72 +'Randomized Data'!CR587) &amp; "32"), INDIRECT("SNPs!" &amp; CHAR(72 +'Randomized Data'!CR587) &amp; "32") &amp; INDIRECT("SNPs!" &amp; CHAR(72 +'Randomized Data'!CR587) &amp; "32")))</f>
        <v>GG</v>
      </c>
      <c r="EB587" t="str">
        <f>SNPs!$F$33</f>
        <v>rs397515963</v>
      </c>
      <c r="EC587">
        <f>SNPs!$C$33</f>
        <v>11</v>
      </c>
      <c r="ED587">
        <f>SNPs!$D$33</f>
        <v>47337729</v>
      </c>
      <c r="EE587" s="7" t="str">
        <f ca="1">IF('Randomized Data'!CS587 = 1, SNPs!$H$33 &amp; SNPs!$H$33, IF('Randomized Data'!CT587 = 1, SNPs!$H$33 &amp; INDIRECT("SNPs!" &amp; CHAR(72 +'Randomized Data'!CU587) &amp; "33"), INDIRECT("SNPs!" &amp; CHAR(72 +'Randomized Data'!CU587) &amp; "33") &amp; INDIRECT("SNPs!" &amp; CHAR(72 +'Randomized Data'!CU587) &amp; "33")))</f>
        <v>--</v>
      </c>
    </row>
    <row r="588" spans="1:13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  <c r="F588" s="3">
        <v>42181</v>
      </c>
      <c r="G588" s="9" t="str">
        <f>'Randomized Data'!C588</f>
        <v>External Lab</v>
      </c>
      <c r="H588" t="str">
        <f>SNPs!$F$2</f>
        <v>rs12248560</v>
      </c>
      <c r="I588">
        <f>SNPs!$C$2</f>
        <v>10</v>
      </c>
      <c r="J588">
        <f>SNPs!$D$2</f>
        <v>94761900</v>
      </c>
      <c r="K588" t="str">
        <f ca="1">IF('Randomized Data'!D588 = 1, SNPs!$H$2 &amp; SNPs!$H$2, IF('Randomized Data'!E588 = 1, SNPs!$H$2 &amp; INDIRECT("SNPs!" &amp; CHAR(72 +'Randomized Data'!F588) &amp; "2"), INDIRECT("SNPs!" &amp; CHAR(72 +'Randomized Data'!F588) &amp; "2") &amp; INDIRECT("SNPs!" &amp; CHAR(72 +'Randomized Data'!F588) &amp; "2")))</f>
        <v>CC</v>
      </c>
      <c r="L588" t="str">
        <f>SNPs!$F$3</f>
        <v>rs28399504</v>
      </c>
      <c r="M588">
        <f>SNPs!$C$3</f>
        <v>10</v>
      </c>
      <c r="N588">
        <f>SNPs!$D$3</f>
        <v>94762706</v>
      </c>
      <c r="O588" t="str">
        <f ca="1">IF('Randomized Data'!G588 = 1, SNPs!$H$3 &amp; SNPs!$H$3, IF('Randomized Data'!H588 = 1, SNPs!$H$3 &amp; INDIRECT("SNPs!" &amp; CHAR(72 +'Randomized Data'!I588) &amp; "3"), INDIRECT("SNPs!" &amp; CHAR(72 +'Randomized Data'!I588) &amp; "3") &amp; INDIRECT("SNPs!" &amp; CHAR(72 +'Randomized Data'!I588) &amp; "3")))</f>
        <v>GG</v>
      </c>
      <c r="P588" t="str">
        <f>SNPs!$F$4</f>
        <v>rs41291556</v>
      </c>
      <c r="Q588">
        <f>SNPs!$C$4</f>
        <v>10</v>
      </c>
      <c r="R588">
        <f>SNPs!$D$4</f>
        <v>94775416</v>
      </c>
      <c r="S588" t="str">
        <f ca="1">IF('Randomized Data'!J588 = 1, SNPs!$H$4 &amp; SNPs!$H$4, IF('Randomized Data'!K588 = 1, SNPs!$H$4 &amp; INDIRECT("SNPs!" &amp; CHAR(72 +'Randomized Data'!L588) &amp; "4"), INDIRECT("SNPs!" &amp; CHAR(72 +'Randomized Data'!L588) &amp; "4") &amp; INDIRECT("SNPs!" &amp; CHAR(72 +'Randomized Data'!L588) &amp; "4")))</f>
        <v>TT</v>
      </c>
      <c r="T588" t="str">
        <f>SNPs!$F$5</f>
        <v>rs72558184</v>
      </c>
      <c r="U588">
        <f>SNPs!$C$5</f>
        <v>10</v>
      </c>
      <c r="V588">
        <f>SNPs!$D$5</f>
        <v>96535210</v>
      </c>
      <c r="W588" t="str">
        <f ca="1">IF('Randomized Data'!M588 = 1, SNPs!$H$5 &amp; SNPs!$H$5, IF('Randomized Data'!N588 = 1, SNPs!$H$5 &amp; INDIRECT("SNPs!" &amp; CHAR(72 +'Randomized Data'!O588) &amp; "5"), INDIRECT("SNPs!" &amp; CHAR(72 +'Randomized Data'!O588) &amp; "5") &amp; INDIRECT("SNPs!" &amp; CHAR(72 +'Randomized Data'!O588) &amp; "5")))</f>
        <v>GG</v>
      </c>
      <c r="X588" t="str">
        <f>SNPs!$F$6</f>
        <v>rs4986893</v>
      </c>
      <c r="Y588">
        <f>SNPs!$C$6</f>
        <v>10</v>
      </c>
      <c r="Z588">
        <f>SNPs!$D$6</f>
        <v>94780653</v>
      </c>
      <c r="AA588" s="7" t="str">
        <f ca="1">IF('Randomized Data'!P588 = 1, SNPs!$H$6 &amp; SNPs!$H$6, IF('Randomized Data'!Q588 = 1, SNPs!$H$6 &amp; INDIRECT("SNPs!" &amp; CHAR(72 +'Randomized Data'!R588) &amp; "6"), INDIRECT("SNPs!" &amp; CHAR(72 +'Randomized Data'!R588) &amp; "6") &amp; INDIRECT("SNPs!" &amp; CHAR(72 +'Randomized Data'!R588) &amp; "6")))</f>
        <v>GG</v>
      </c>
      <c r="AB588" t="str">
        <f>SNPs!$F$7</f>
        <v>rs4244285</v>
      </c>
      <c r="AC588">
        <f>SNPs!$C$7</f>
        <v>10</v>
      </c>
      <c r="AD588">
        <f>SNPs!$D$7</f>
        <v>94781859</v>
      </c>
      <c r="AE588" s="7" t="str">
        <f ca="1">IF('Randomized Data'!S588 = 1, SNPs!$H$7 &amp; SNPs!$H$7, IF('Randomized Data'!T588 = 1, SNPs!$H$7 &amp; INDIRECT("SNPs!" &amp; CHAR(72 +'Randomized Data'!U588) &amp; "7"), INDIRECT("SNPs!" &amp; CHAR(72 +'Randomized Data'!U588) &amp; "7") &amp; INDIRECT("SNPs!" &amp; CHAR(72 +'Randomized Data'!U588) &amp; "7")))</f>
        <v>GG</v>
      </c>
      <c r="AF588" t="str">
        <f>SNPs!$F$8</f>
        <v>rs72558186</v>
      </c>
      <c r="AG588">
        <f>SNPs!$C$8</f>
        <v>10</v>
      </c>
      <c r="AH588">
        <f>SNPs!$D$8</f>
        <v>94781999</v>
      </c>
      <c r="AI588" s="7" t="str">
        <f ca="1">IF('Randomized Data'!V588 = 1, SNPs!$H$8 &amp; SNPs!$H$8, IF('Randomized Data'!W588 = 1, SNPs!$H$8 &amp; INDIRECT("SNPs!" &amp; CHAR(72 +'Randomized Data'!X588) &amp; "8"), INDIRECT("SNPs!" &amp; CHAR(72 +'Randomized Data'!X588) &amp; "8") &amp; INDIRECT("SNPs!" &amp; CHAR(72 +'Randomized Data'!X588) &amp; "8")))</f>
        <v>TA</v>
      </c>
      <c r="AJ588" t="str">
        <f>SNPs!$F$9</f>
        <v>rs56337013</v>
      </c>
      <c r="AK588">
        <f>SNPs!$C$9</f>
        <v>10</v>
      </c>
      <c r="AL588">
        <f>SNPs!$D$9</f>
        <v>94852738</v>
      </c>
      <c r="AM588" s="7" t="str">
        <f ca="1">IF('Randomized Data'!Y$2 = 1, SNPs!$H$9 &amp; SNPs!$H$9, IF('Randomized Data'!Z588 = 1, SNPs!$H$9 &amp; INDIRECT("SNPs!" &amp; CHAR(72 +'Randomized Data'!AA588) &amp; "9"), INDIRECT("SNPs!" &amp; CHAR(72 +'Randomized Data'!AA588) &amp; "9") &amp; INDIRECT("SNPs!" &amp; CHAR(72 +'Randomized Data'!AA588) &amp; "9")))</f>
        <v>TT</v>
      </c>
      <c r="AN588" t="str">
        <f>SNPs!$F$10</f>
        <v>rs17884712</v>
      </c>
      <c r="AO588">
        <f>SNPs!$C$10</f>
        <v>10</v>
      </c>
      <c r="AP588">
        <f>SNPs!$D$10</f>
        <v>94775489</v>
      </c>
      <c r="AQ588" s="7" t="str">
        <f ca="1">IF('Randomized Data'!AB588 = 1, SNPs!$H$10 &amp; SNPs!$H$10, IF('Randomized Data'!AC588 = 1, SNPs!$H$10 &amp; INDIRECT("SNPs!" &amp; CHAR(72 +'Randomized Data'!AD588) &amp; "10"), INDIRECT("SNPs!" &amp; CHAR(72 +'Randomized Data'!AD588) &amp; "10") &amp; INDIRECT("SNPs!" &amp; CHAR(72 +'Randomized Data'!AD588) &amp; "10")))</f>
        <v>GG</v>
      </c>
      <c r="AR588" t="str">
        <f>SNPs!$F$11</f>
        <v>rs6413438</v>
      </c>
      <c r="AS588">
        <f>SNPs!$C$11</f>
        <v>10</v>
      </c>
      <c r="AT588">
        <f>SNPs!$D$11</f>
        <v>94781858</v>
      </c>
      <c r="AU588" s="7" t="str">
        <f ca="1">IF('Randomized Data'!AE588 = 1, SNPs!$H$11 &amp; SNPs!$H$11, IF('Randomized Data'!AF588 = 1, SNPs!$H$11 &amp; INDIRECT("SNPs!" &amp; CHAR(72 +'Randomized Data'!AG588) &amp; "11"), INDIRECT("SNPs!" &amp; CHAR(72 +'Randomized Data'!AG588) &amp; "11") &amp; INDIRECT("SNPs!" &amp; CHAR(72 +'Randomized Data'!AG588) &amp; "11")))</f>
        <v>CC</v>
      </c>
      <c r="AV588" t="str">
        <f>SNPs!$F$12</f>
        <v>rs1057910</v>
      </c>
      <c r="AW588">
        <f>SNPs!$C$12</f>
        <v>10</v>
      </c>
      <c r="AX588">
        <f>SNPs!$D$12</f>
        <v>94981296</v>
      </c>
      <c r="AY588" s="7" t="str">
        <f ca="1">IF('Randomized Data'!AH588 = 1, SNPs!$H$12 &amp; SNPs!$H$12, IF('Randomized Data'!AI588 = 1, SNPs!$H$12 &amp; INDIRECT("SNPs!" &amp; CHAR(72 +'Randomized Data'!AJ588) &amp; "12"), INDIRECT("SNPs!" &amp; CHAR(72 +'Randomized Data'!AJ588) &amp; "12") &amp; INDIRECT("SNPs!" &amp; CHAR(72 +'Randomized Data'!AJ588) &amp; "12")))</f>
        <v>AA</v>
      </c>
      <c r="AZ588" t="str">
        <f>SNPs!$F$13</f>
        <v>rs1799853</v>
      </c>
      <c r="BA588">
        <f>SNPs!$C$13</f>
        <v>10</v>
      </c>
      <c r="BB588">
        <f>SNPs!$D$13</f>
        <v>94942290</v>
      </c>
      <c r="BC588" s="7" t="str">
        <f ca="1">IF('Randomized Data'!AK588 = 1, SNPs!$H$13 &amp; SNPs!$H$13, IF('Randomized Data'!AL588 = 1, SNPs!$H$13 &amp; INDIRECT("SNPs!" &amp; CHAR(72 +'Randomized Data'!AM588) &amp; "13"), INDIRECT("SNPs!" &amp; CHAR(72 +'Randomized Data'!AM588) &amp; "13") &amp; INDIRECT("SNPs!" &amp; CHAR(72 +'Randomized Data'!AM588) &amp; "13")))</f>
        <v>TT</v>
      </c>
      <c r="BD588" t="str">
        <f>SNPs!$F$14</f>
        <v>rs9923231</v>
      </c>
      <c r="BE588">
        <f>SNPs!$C$14</f>
        <v>16</v>
      </c>
      <c r="BF588">
        <f>SNPs!$D$14</f>
        <v>31096368</v>
      </c>
      <c r="BG588" s="7" t="str">
        <f ca="1">IF('Randomized Data'!AN588 = 1, SNPs!$H$14 &amp; SNPs!$H$14, IF('Randomized Data'!AO588 = 1, SNPs!$H$14 &amp; INDIRECT("SNPs!" &amp; CHAR(72 +'Randomized Data'!AP588) &amp; "14"), INDIRECT("SNPs!" &amp; CHAR(72 +'Randomized Data'!AP588) &amp; "14") &amp; INDIRECT("SNPs!" &amp; CHAR(72 +'Randomized Data'!AP588) &amp; "14")))</f>
        <v>CC</v>
      </c>
      <c r="BH588" t="str">
        <f>SNPs!$F$15</f>
        <v>rs9934438</v>
      </c>
      <c r="BI588">
        <f>SNPs!$C$15</f>
        <v>16</v>
      </c>
      <c r="BJ588">
        <f>SNPs!$D$15</f>
        <v>31093557</v>
      </c>
      <c r="BK588" s="7" t="str">
        <f ca="1">IF('Randomized Data'!AQ588 = 1, SNPs!$H$15 &amp; SNPs!$H$15, IF('Randomized Data'!AR588 = 1, SNPs!$H$15 &amp; INDIRECT("SNPs!" &amp; CHAR(72 +'Randomized Data'!AS588) &amp; "15"), INDIRECT("SNPs!" &amp; CHAR(72 +'Randomized Data'!AS588) &amp; "15") &amp; INDIRECT("SNPs!" &amp; CHAR(72 +'Randomized Data'!AS588) &amp; "15")))</f>
        <v>GG</v>
      </c>
      <c r="BL588" t="str">
        <f>SNPs!$F$16</f>
        <v>rs8050894</v>
      </c>
      <c r="BM588">
        <f>SNPs!$C$16</f>
        <v>16</v>
      </c>
      <c r="BN588">
        <f>SNPs!$D$16</f>
        <v>31093188</v>
      </c>
      <c r="BO588" s="7" t="str">
        <f ca="1">IF('Randomized Data'!AT588 = 1, SNPs!$H$16 &amp; SNPs!$H$16, IF('Randomized Data'!AU588 = 1, SNPs!$H$16 &amp; INDIRECT("SNPs!" &amp; CHAR(72 +'Randomized Data'!AV588) &amp; "16"), INDIRECT("SNPs!" &amp; CHAR(72 +'Randomized Data'!AV588) &amp; "16") &amp; INDIRECT("SNPs!" &amp; CHAR(72 +'Randomized Data'!AV588) &amp; "16")))</f>
        <v>CC</v>
      </c>
      <c r="BP588" t="str">
        <f>SNPs!$F$17</f>
        <v>rs6025</v>
      </c>
      <c r="BQ588">
        <f>SNPs!$C$17</f>
        <v>1</v>
      </c>
      <c r="BR588">
        <f>SNPs!$D$17</f>
        <v>169549811</v>
      </c>
      <c r="BS588" s="7" t="str">
        <f ca="1">IF('Randomized Data'!AW588 = 1, SNPs!$H$17 &amp; SNPs!$H$17, IF('Randomized Data'!AX588 = 1, SNPs!$H$17 &amp; INDIRECT("SNPs!" &amp; CHAR(72 +'Randomized Data'!AY588) &amp; "17"), INDIRECT("SNPs!" &amp; CHAR(72 +'Randomized Data'!AY588) &amp; "17") &amp; INDIRECT("SNPs!" &amp; CHAR(72 +'Randomized Data'!AY588) &amp; "17")))</f>
        <v>GG</v>
      </c>
      <c r="BT588" t="str">
        <f>SNPs!$F$18</f>
        <v>rs1799963</v>
      </c>
      <c r="BU588">
        <f>SNPs!$C$18</f>
        <v>11</v>
      </c>
      <c r="BV588">
        <f>SNPs!$D$18</f>
        <v>46739505</v>
      </c>
      <c r="BW588" s="7" t="str">
        <f ca="1">IF('Randomized Data'!AZ588 = 1, SNPs!$H$18 &amp; SNPs!$H$18, IF('Randomized Data'!BA588 = 1, SNPs!$H$18 &amp; INDIRECT("SNPs!" &amp; CHAR(72 +'Randomized Data'!BB588) &amp; "18"), INDIRECT("SNPs!" &amp; CHAR(72 +'Randomized Data'!BB588) &amp; "18") &amp; INDIRECT("SNPs!" &amp; CHAR(72 +'Randomized Data'!BB588) &amp; "18")))</f>
        <v>GG</v>
      </c>
      <c r="BX588" t="str">
        <f>SNPs!$F$19</f>
        <v>rs121913626</v>
      </c>
      <c r="BY588">
        <f>SNPs!$C$19</f>
        <v>14</v>
      </c>
      <c r="BZ588">
        <f>SNPs!$D$19</f>
        <v>23427723</v>
      </c>
      <c r="CA588" s="7" t="str">
        <f ca="1">IF('Randomized Data'!BC588 = 1, SNPs!$H$19 &amp; SNPs!$H$19, IF('Randomized Data'!BD588 = 1, SNPs!$H$19 &amp; INDIRECT("SNPs!" &amp; CHAR(72 +'Randomized Data'!BE588) &amp; "19"), INDIRECT("SNPs!" &amp; CHAR(72 +'Randomized Data'!BE588) &amp; "19") &amp; INDIRECT("SNPs!" &amp; CHAR(72 +'Randomized Data'!BE588) &amp; "19")))</f>
        <v>CC</v>
      </c>
      <c r="CB588" t="str">
        <f>SNPs!$F$20</f>
        <v>rs3218713</v>
      </c>
      <c r="CC588">
        <f>SNPs!$C$20</f>
        <v>14</v>
      </c>
      <c r="CD588">
        <f>SNPs!$D$20</f>
        <v>23431468</v>
      </c>
      <c r="CE588" s="7" t="str">
        <f ca="1">IF('Randomized Data'!BF588 = 1, SNPs!$H$20 &amp; SNPs!$H$20, IF('Randomized Data'!BG588 = 1, SNPs!$H$20 &amp; INDIRECT("SNPs!" &amp; CHAR(72 +'Randomized Data'!BH588) &amp; "20"), INDIRECT("SNPs!" &amp; CHAR(72 +'Randomized Data'!BH588) &amp; "20") &amp; INDIRECT("SNPs!" &amp; CHAR(72 +'Randomized Data'!BH588) &amp; "20")))</f>
        <v>GG</v>
      </c>
      <c r="CF588" t="str">
        <f>SNPs!$F$21</f>
        <v>rs3218714</v>
      </c>
      <c r="CG588">
        <f>SNPs!$C$21</f>
        <v>14</v>
      </c>
      <c r="CH588">
        <f>SNPs!$D$21</f>
        <v>23429279</v>
      </c>
      <c r="CI588" s="7" t="str">
        <f ca="1">IF('Randomized Data'!BI588 = 1, SNPs!$H$21 &amp; SNPs!$H$21, IF('Randomized Data'!BJ588 = 1, SNPs!$H$21 &amp; INDIRECT("SNPs!" &amp; CHAR(72 +'Randomized Data'!BK588) &amp; "21"), INDIRECT("SNPs!" &amp; CHAR(72 +'Randomized Data'!BK588) &amp; "21") &amp; INDIRECT("SNPs!" &amp; CHAR(72 +'Randomized Data'!BK588) &amp; "21")))</f>
        <v>CT</v>
      </c>
      <c r="CJ588" t="str">
        <f>SNPs!$F$22</f>
        <v>rs121964855</v>
      </c>
      <c r="CK588">
        <f>SNPs!$C$22</f>
        <v>1</v>
      </c>
      <c r="CL588">
        <f>SNPs!$D$22</f>
        <v>201365638</v>
      </c>
      <c r="CM588" s="7" t="str">
        <f ca="1">IF('Randomized Data'!BL588 = 1, SNPs!$H$22 &amp; SNPs!$H$22, IF('Randomized Data'!BM588 = 1, SNPs!$H$22 &amp; INDIRECT("SNPs!" &amp; CHAR(72 +'Randomized Data'!BN588) &amp; "22"), INDIRECT("SNPs!" &amp; CHAR(72 +'Randomized Data'!BN588) &amp; "22") &amp; INDIRECT("SNPs!" &amp; CHAR(72 +'Randomized Data'!BN588) &amp; "22")))</f>
        <v>TA</v>
      </c>
      <c r="CN588" t="str">
        <f>SNPs!$F$23</f>
        <v>rs121964856</v>
      </c>
      <c r="CO588">
        <f>SNPs!$C$23</f>
        <v>1</v>
      </c>
      <c r="CP588">
        <f>SNPs!$D$23</f>
        <v>201365297</v>
      </c>
      <c r="CQ588" s="7" t="str">
        <f ca="1">IF('Randomized Data'!BO588 = 1, SNPs!$H$23 &amp; SNPs!$H$23, IF('Randomized Data'!BP588 = 1, SNPs!$H$23 &amp; INDIRECT("SNPs!" &amp; CHAR(72 +'Randomized Data'!BQ588) &amp; "23"), INDIRECT("SNPs!" &amp; CHAR(72 +'Randomized Data'!BQ588) &amp; "23") &amp; INDIRECT("SNPs!" &amp; CHAR(72 +'Randomized Data'!BQ588) &amp; "23")))</f>
        <v>AA</v>
      </c>
      <c r="CR588" t="str">
        <f>SNPs!$F$24</f>
        <v>rs121964857</v>
      </c>
      <c r="CS588">
        <f>SNPs!$C$24</f>
        <v>1</v>
      </c>
      <c r="CT588">
        <f>SNPs!$D$24</f>
        <v>201359245</v>
      </c>
      <c r="CU588" s="7" t="str">
        <f ca="1">IF('Randomized Data'!BR588 = 1, SNPs!$H$24 &amp; SNPs!$H$24, IF('Randomized Data'!BS588 = 1, SNPs!$H$24 &amp; INDIRECT("SNPs!" &amp; CHAR(72 +'Randomized Data'!BT588) &amp; "24"), INDIRECT("SNPs!" &amp; CHAR(72 +'Randomized Data'!BT588) &amp; "24") &amp; INDIRECT("SNPs!" &amp; CHAR(72 +'Randomized Data'!BT588) &amp; "24")))</f>
        <v>TT</v>
      </c>
      <c r="CV588" t="str">
        <f>SNPs!$F$25</f>
        <v>rs28934269</v>
      </c>
      <c r="CW588">
        <f>SNPs!$C$25</f>
        <v>15</v>
      </c>
      <c r="CX588">
        <f>SNPs!$D$25</f>
        <v>63060915</v>
      </c>
      <c r="CY588" s="7" t="str">
        <f ca="1">IF('Randomized Data'!BU588 = 1, SNPs!$H$25 &amp; SNPs!$H$25, IF('Randomized Data'!BV588 = 1, SNPs!$H$25 &amp; INDIRECT("SNPs!" &amp; CHAR(72 +'Randomized Data'!BW588) &amp; "25"), INDIRECT("SNPs!" &amp; CHAR(72 +'Randomized Data'!BW588) &amp; "25") &amp; INDIRECT("SNPs!" &amp; CHAR(72 +'Randomized Data'!BW588) &amp; "25")))</f>
        <v>AA</v>
      </c>
      <c r="CZ588" t="str">
        <f>SNPs!$F$26</f>
        <v>rs28934270</v>
      </c>
      <c r="DA588">
        <f>SNPs!$C$26</f>
        <v>15</v>
      </c>
      <c r="DB588">
        <f>SNPs!$D$26</f>
        <v>63060899</v>
      </c>
      <c r="DC588" s="7" t="str">
        <f ca="1">IF('Randomized Data'!BX588 = 1, SNPs!$H$26 &amp; SNPs!$H$26, IF('Randomized Data'!BY588 = 1, SNPs!$H$26 &amp; INDIRECT("SNPs!" &amp; CHAR(72 +'Randomized Data'!BZ588) &amp; "26"), INDIRECT("SNPs!" &amp; CHAR(72 +'Randomized Data'!BZ588) &amp; "26") &amp; INDIRECT("SNPs!" &amp; CHAR(72 +'Randomized Data'!BZ588) &amp; "26")))</f>
        <v>GA</v>
      </c>
      <c r="DD588" t="str">
        <f>SNPs!$F$27</f>
        <v>rs727504290</v>
      </c>
      <c r="DE588">
        <f>SNPs!$C$27</f>
        <v>15</v>
      </c>
      <c r="DF588">
        <f>SNPs!$D$27</f>
        <v>63042875</v>
      </c>
      <c r="DG588" s="7" t="str">
        <f ca="1">IF('Randomized Data'!CA588 = 1, SNPs!$H$27 &amp; SNPs!$H$27, IF('Randomized Data'!CB588 = 1, SNPs!$H$27 &amp; INDIRECT("SNPs!" &amp; CHAR(72 +'Randomized Data'!CC588) &amp; "27"), INDIRECT("SNPs!" &amp; CHAR(72 +'Randomized Data'!CC588) &amp; "27") &amp; INDIRECT("SNPs!" &amp; CHAR(72 +'Randomized Data'!CC588) &amp; "27")))</f>
        <v>GG</v>
      </c>
      <c r="DH588" t="str">
        <f>SNPs!$F$28</f>
        <v>rs104894504</v>
      </c>
      <c r="DI588">
        <f>SNPs!$C$28</f>
        <v>15</v>
      </c>
      <c r="DJ588">
        <f>SNPs!$D$28</f>
        <v>63057028</v>
      </c>
      <c r="DK588" s="7" t="str">
        <f ca="1">IF('Randomized Data'!CD588 = 1, SNPs!$H$28 &amp; SNPs!$H$28, IF('Randomized Data'!CE588 = 1, SNPs!$H$28 &amp; INDIRECT("SNPs!" &amp; CHAR(72 +'Randomized Data'!CF588) &amp; "28"), INDIRECT("SNPs!" &amp; CHAR(72 +'Randomized Data'!CF588) &amp; "28") &amp; INDIRECT("SNPs!" &amp; CHAR(72 +'Randomized Data'!CF588) &amp; "28")))</f>
        <v>TT</v>
      </c>
      <c r="DL588" t="str">
        <f>SNPs!$F$29</f>
        <v>rs375882485</v>
      </c>
      <c r="DM588">
        <f>SNPs!$C$29</f>
        <v>11</v>
      </c>
      <c r="DN588">
        <f>SNPs!$D$29</f>
        <v>47342698</v>
      </c>
      <c r="DO588" s="7" t="str">
        <f ca="1">IF('Randomized Data'!CG588 = 1, SNPs!$H$29 &amp; SNPs!$H$29, IF('Randomized Data'!CH588 = 1, SNPs!$H$29 &amp; INDIRECT("SNPs!" &amp; CHAR(72 +'Randomized Data'!CI588) &amp; "29"), INDIRECT("SNPs!" &amp; CHAR(72 +'Randomized Data'!CI588) &amp; "29") &amp; INDIRECT("SNPs!" &amp; CHAR(72 +'Randomized Data'!CI588) &amp; "29")))</f>
        <v>GG</v>
      </c>
      <c r="DP588" t="str">
        <f>SNPs!$F$30</f>
        <v>rs397516083</v>
      </c>
      <c r="DQ588">
        <f>SNPs!$C$30</f>
        <v>11</v>
      </c>
      <c r="DR588">
        <f>SNPs!$D$30</f>
        <v>47346379</v>
      </c>
      <c r="DS588" s="7" t="str">
        <f ca="1">IF('Randomized Data'!CJ588 = 1, SNPs!$H$30 &amp; SNPs!$H$30, IF('Randomized Data'!CK588 = 1, SNPs!$H$30 &amp; INDIRECT("SNPs!" &amp; CHAR(72 +'Randomized Data'!CL588) &amp; "30"), INDIRECT("SNPs!" &amp; CHAR(72 +'Randomized Data'!CL588) &amp; "30") &amp; INDIRECT("SNPs!" &amp; CHAR(72 +'Randomized Data'!CL588) &amp; "30")))</f>
        <v>AA</v>
      </c>
      <c r="DT588" t="str">
        <f>SNPs!$F$31</f>
        <v>rs397515937</v>
      </c>
      <c r="DU588">
        <f>SNPs!$C$31</f>
        <v>11</v>
      </c>
      <c r="DV588">
        <f>SNPs!$D$31</f>
        <v>47339792</v>
      </c>
      <c r="DW588" s="7" t="str">
        <f ca="1">IF('Randomized Data'!CM588 = 1, SNPs!$H$31 &amp; SNPs!$H$31, IF('Randomized Data'!CN588 = 1, SNPs!$H$31 &amp; INDIRECT("SNPs!" &amp; CHAR(72 +'Randomized Data'!CO588) &amp; "31"), INDIRECT("SNPs!" &amp; CHAR(72 +'Randomized Data'!CO588) &amp; "31") &amp; INDIRECT("SNPs!" &amp; CHAR(72 +'Randomized Data'!CO588) &amp; "31")))</f>
        <v>GG</v>
      </c>
      <c r="DX588" t="str">
        <f>SNPs!$F$32</f>
        <v>rs397516074</v>
      </c>
      <c r="DY588">
        <f>SNPs!$C$32</f>
        <v>11</v>
      </c>
      <c r="DZ588">
        <f>SNPs!$D$32</f>
        <v>47348424</v>
      </c>
      <c r="EA588" s="7" t="str">
        <f ca="1">IF('Randomized Data'!CP588 = 1, SNPs!$H$32 &amp; SNPs!$H$32, IF('Randomized Data'!CQ588 = 1, SNPs!$H$32 &amp; INDIRECT("SNPs!" &amp; CHAR(72 +'Randomized Data'!CR588) &amp; "32"), INDIRECT("SNPs!" &amp; CHAR(72 +'Randomized Data'!CR588) &amp; "32") &amp; INDIRECT("SNPs!" &amp; CHAR(72 +'Randomized Data'!CR588) &amp; "32")))</f>
        <v>GA</v>
      </c>
      <c r="EB588" t="str">
        <f>SNPs!$F$33</f>
        <v>rs397515963</v>
      </c>
      <c r="EC588">
        <f>SNPs!$C$33</f>
        <v>11</v>
      </c>
      <c r="ED588">
        <f>SNPs!$D$33</f>
        <v>47337729</v>
      </c>
      <c r="EE588" s="7" t="str">
        <f ca="1">IF('Randomized Data'!CS588 = 1, SNPs!$H$33 &amp; SNPs!$H$33, IF('Randomized Data'!CT588 = 1, SNPs!$H$33 &amp; INDIRECT("SNPs!" &amp; CHAR(72 +'Randomized Data'!CU588) &amp; "33"), INDIRECT("SNPs!" &amp; CHAR(72 +'Randomized Data'!CU588) &amp; "33") &amp; INDIRECT("SNPs!" &amp; CHAR(72 +'Randomized Data'!CU588) &amp; "33")))</f>
        <v>-G</v>
      </c>
    </row>
    <row r="589" spans="1:13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  <c r="F589" s="3">
        <v>42179</v>
      </c>
      <c r="G589" s="9" t="str">
        <f>'Randomized Data'!C589</f>
        <v>NGS Lab</v>
      </c>
      <c r="H589" t="str">
        <f>SNPs!$F$2</f>
        <v>rs12248560</v>
      </c>
      <c r="I589">
        <f>SNPs!$C$2</f>
        <v>10</v>
      </c>
      <c r="J589">
        <f>SNPs!$D$2</f>
        <v>94761900</v>
      </c>
      <c r="K589" t="str">
        <f ca="1">IF('Randomized Data'!D589 = 1, SNPs!$H$2 &amp; SNPs!$H$2, IF('Randomized Data'!E589 = 1, SNPs!$H$2 &amp; INDIRECT("SNPs!" &amp; CHAR(72 +'Randomized Data'!F589) &amp; "2"), INDIRECT("SNPs!" &amp; CHAR(72 +'Randomized Data'!F589) &amp; "2") &amp; INDIRECT("SNPs!" &amp; CHAR(72 +'Randomized Data'!F589) &amp; "2")))</f>
        <v>CT</v>
      </c>
      <c r="L589" t="str">
        <f>SNPs!$F$3</f>
        <v>rs28399504</v>
      </c>
      <c r="M589">
        <f>SNPs!$C$3</f>
        <v>10</v>
      </c>
      <c r="N589">
        <f>SNPs!$D$3</f>
        <v>94762706</v>
      </c>
      <c r="O589" t="str">
        <f ca="1">IF('Randomized Data'!G589 = 1, SNPs!$H$3 &amp; SNPs!$H$3, IF('Randomized Data'!H589 = 1, SNPs!$H$3 &amp; INDIRECT("SNPs!" &amp; CHAR(72 +'Randomized Data'!I589) &amp; "3"), INDIRECT("SNPs!" &amp; CHAR(72 +'Randomized Data'!I589) &amp; "3") &amp; INDIRECT("SNPs!" &amp; CHAR(72 +'Randomized Data'!I589) &amp; "3")))</f>
        <v>AG</v>
      </c>
      <c r="P589" t="str">
        <f>SNPs!$F$4</f>
        <v>rs41291556</v>
      </c>
      <c r="Q589">
        <f>SNPs!$C$4</f>
        <v>10</v>
      </c>
      <c r="R589">
        <f>SNPs!$D$4</f>
        <v>94775416</v>
      </c>
      <c r="S589" t="str">
        <f ca="1">IF('Randomized Data'!J589 = 1, SNPs!$H$4 &amp; SNPs!$H$4, IF('Randomized Data'!K589 = 1, SNPs!$H$4 &amp; INDIRECT("SNPs!" &amp; CHAR(72 +'Randomized Data'!L589) &amp; "4"), INDIRECT("SNPs!" &amp; CHAR(72 +'Randomized Data'!L589) &amp; "4") &amp; INDIRECT("SNPs!" &amp; CHAR(72 +'Randomized Data'!L589) &amp; "4")))</f>
        <v>TT</v>
      </c>
      <c r="T589" t="str">
        <f>SNPs!$F$5</f>
        <v>rs72558184</v>
      </c>
      <c r="U589">
        <f>SNPs!$C$5</f>
        <v>10</v>
      </c>
      <c r="V589">
        <f>SNPs!$D$5</f>
        <v>96535210</v>
      </c>
      <c r="W589" t="str">
        <f ca="1">IF('Randomized Data'!M589 = 1, SNPs!$H$5 &amp; SNPs!$H$5, IF('Randomized Data'!N589 = 1, SNPs!$H$5 &amp; INDIRECT("SNPs!" &amp; CHAR(72 +'Randomized Data'!O589) &amp; "5"), INDIRECT("SNPs!" &amp; CHAR(72 +'Randomized Data'!O589) &amp; "5") &amp; INDIRECT("SNPs!" &amp; CHAR(72 +'Randomized Data'!O589) &amp; "5")))</f>
        <v>AA</v>
      </c>
      <c r="X589" t="str">
        <f>SNPs!$F$6</f>
        <v>rs4986893</v>
      </c>
      <c r="Y589">
        <f>SNPs!$C$6</f>
        <v>10</v>
      </c>
      <c r="Z589">
        <f>SNPs!$D$6</f>
        <v>94780653</v>
      </c>
      <c r="AA589" s="7" t="str">
        <f ca="1">IF('Randomized Data'!P589 = 1, SNPs!$H$6 &amp; SNPs!$H$6, IF('Randomized Data'!Q589 = 1, SNPs!$H$6 &amp; INDIRECT("SNPs!" &amp; CHAR(72 +'Randomized Data'!R589) &amp; "6"), INDIRECT("SNPs!" &amp; CHAR(72 +'Randomized Data'!R589) &amp; "6") &amp; INDIRECT("SNPs!" &amp; CHAR(72 +'Randomized Data'!R589) &amp; "6")))</f>
        <v>GA</v>
      </c>
      <c r="AB589" t="str">
        <f>SNPs!$F$7</f>
        <v>rs4244285</v>
      </c>
      <c r="AC589">
        <f>SNPs!$C$7</f>
        <v>10</v>
      </c>
      <c r="AD589">
        <f>SNPs!$D$7</f>
        <v>94781859</v>
      </c>
      <c r="AE589" s="7" t="str">
        <f ca="1">IF('Randomized Data'!S589 = 1, SNPs!$H$7 &amp; SNPs!$H$7, IF('Randomized Data'!T589 = 1, SNPs!$H$7 &amp; INDIRECT("SNPs!" &amp; CHAR(72 +'Randomized Data'!U589) &amp; "7"), INDIRECT("SNPs!" &amp; CHAR(72 +'Randomized Data'!U589) &amp; "7") &amp; INDIRECT("SNPs!" &amp; CHAR(72 +'Randomized Data'!U589) &amp; "7")))</f>
        <v>CC</v>
      </c>
      <c r="AF589" t="str">
        <f>SNPs!$F$8</f>
        <v>rs72558186</v>
      </c>
      <c r="AG589">
        <f>SNPs!$C$8</f>
        <v>10</v>
      </c>
      <c r="AH589">
        <f>SNPs!$D$8</f>
        <v>94781999</v>
      </c>
      <c r="AI589" s="7" t="str">
        <f ca="1">IF('Randomized Data'!V589 = 1, SNPs!$H$8 &amp; SNPs!$H$8, IF('Randomized Data'!W589 = 1, SNPs!$H$8 &amp; INDIRECT("SNPs!" &amp; CHAR(72 +'Randomized Data'!X589) &amp; "8"), INDIRECT("SNPs!" &amp; CHAR(72 +'Randomized Data'!X589) &amp; "8") &amp; INDIRECT("SNPs!" &amp; CHAR(72 +'Randomized Data'!X589) &amp; "8")))</f>
        <v>TA</v>
      </c>
      <c r="AJ589" t="str">
        <f>SNPs!$F$9</f>
        <v>rs56337013</v>
      </c>
      <c r="AK589">
        <f>SNPs!$C$9</f>
        <v>10</v>
      </c>
      <c r="AL589">
        <f>SNPs!$D$9</f>
        <v>94852738</v>
      </c>
      <c r="AM589" s="7" t="str">
        <f ca="1">IF('Randomized Data'!Y$2 = 1, SNPs!$H$9 &amp; SNPs!$H$9, IF('Randomized Data'!Z589 = 1, SNPs!$H$9 &amp; INDIRECT("SNPs!" &amp; CHAR(72 +'Randomized Data'!AA589) &amp; "9"), INDIRECT("SNPs!" &amp; CHAR(72 +'Randomized Data'!AA589) &amp; "9") &amp; INDIRECT("SNPs!" &amp; CHAR(72 +'Randomized Data'!AA589) &amp; "9")))</f>
        <v>TT</v>
      </c>
      <c r="AN589" t="str">
        <f>SNPs!$F$10</f>
        <v>rs17884712</v>
      </c>
      <c r="AO589">
        <f>SNPs!$C$10</f>
        <v>10</v>
      </c>
      <c r="AP589">
        <f>SNPs!$D$10</f>
        <v>94775489</v>
      </c>
      <c r="AQ589" s="7" t="str">
        <f ca="1">IF('Randomized Data'!AB589 = 1, SNPs!$H$10 &amp; SNPs!$H$10, IF('Randomized Data'!AC589 = 1, SNPs!$H$10 &amp; INDIRECT("SNPs!" &amp; CHAR(72 +'Randomized Data'!AD589) &amp; "10"), INDIRECT("SNPs!" &amp; CHAR(72 +'Randomized Data'!AD589) &amp; "10") &amp; INDIRECT("SNPs!" &amp; CHAR(72 +'Randomized Data'!AD589) &amp; "10")))</f>
        <v>GA</v>
      </c>
      <c r="AR589" t="str">
        <f>SNPs!$F$11</f>
        <v>rs6413438</v>
      </c>
      <c r="AS589">
        <f>SNPs!$C$11</f>
        <v>10</v>
      </c>
      <c r="AT589">
        <f>SNPs!$D$11</f>
        <v>94781858</v>
      </c>
      <c r="AU589" s="7" t="str">
        <f ca="1">IF('Randomized Data'!AE589 = 1, SNPs!$H$11 &amp; SNPs!$H$11, IF('Randomized Data'!AF589 = 1, SNPs!$H$11 &amp; INDIRECT("SNPs!" &amp; CHAR(72 +'Randomized Data'!AG589) &amp; "11"), INDIRECT("SNPs!" &amp; CHAR(72 +'Randomized Data'!AG589) &amp; "11") &amp; INDIRECT("SNPs!" &amp; CHAR(72 +'Randomized Data'!AG589) &amp; "11")))</f>
        <v>CC</v>
      </c>
      <c r="AV589" t="str">
        <f>SNPs!$F$12</f>
        <v>rs1057910</v>
      </c>
      <c r="AW589">
        <f>SNPs!$C$12</f>
        <v>10</v>
      </c>
      <c r="AX589">
        <f>SNPs!$D$12</f>
        <v>94981296</v>
      </c>
      <c r="AY589" s="7" t="str">
        <f ca="1">IF('Randomized Data'!AH589 = 1, SNPs!$H$12 &amp; SNPs!$H$12, IF('Randomized Data'!AI589 = 1, SNPs!$H$12 &amp; INDIRECT("SNPs!" &amp; CHAR(72 +'Randomized Data'!AJ589) &amp; "12"), INDIRECT("SNPs!" &amp; CHAR(72 +'Randomized Data'!AJ589) &amp; "12") &amp; INDIRECT("SNPs!" &amp; CHAR(72 +'Randomized Data'!AJ589) &amp; "12")))</f>
        <v>AA</v>
      </c>
      <c r="AZ589" t="str">
        <f>SNPs!$F$13</f>
        <v>rs1799853</v>
      </c>
      <c r="BA589">
        <f>SNPs!$C$13</f>
        <v>10</v>
      </c>
      <c r="BB589">
        <f>SNPs!$D$13</f>
        <v>94942290</v>
      </c>
      <c r="BC589" s="7" t="str">
        <f ca="1">IF('Randomized Data'!AK589 = 1, SNPs!$H$13 &amp; SNPs!$H$13, IF('Randomized Data'!AL589 = 1, SNPs!$H$13 &amp; INDIRECT("SNPs!" &amp; CHAR(72 +'Randomized Data'!AM589) &amp; "13"), INDIRECT("SNPs!" &amp; CHAR(72 +'Randomized Data'!AM589) &amp; "13") &amp; INDIRECT("SNPs!" &amp; CHAR(72 +'Randomized Data'!AM589) &amp; "13")))</f>
        <v>CC</v>
      </c>
      <c r="BD589" t="str">
        <f>SNPs!$F$14</f>
        <v>rs9923231</v>
      </c>
      <c r="BE589">
        <f>SNPs!$C$14</f>
        <v>16</v>
      </c>
      <c r="BF589">
        <f>SNPs!$D$14</f>
        <v>31096368</v>
      </c>
      <c r="BG589" s="7" t="str">
        <f ca="1">IF('Randomized Data'!AN589 = 1, SNPs!$H$14 &amp; SNPs!$H$14, IF('Randomized Data'!AO589 = 1, SNPs!$H$14 &amp; INDIRECT("SNPs!" &amp; CHAR(72 +'Randomized Data'!AP589) &amp; "14"), INDIRECT("SNPs!" &amp; CHAR(72 +'Randomized Data'!AP589) &amp; "14") &amp; INDIRECT("SNPs!" &amp; CHAR(72 +'Randomized Data'!AP589) &amp; "14")))</f>
        <v>CG</v>
      </c>
      <c r="BH589" t="str">
        <f>SNPs!$F$15</f>
        <v>rs9934438</v>
      </c>
      <c r="BI589">
        <f>SNPs!$C$15</f>
        <v>16</v>
      </c>
      <c r="BJ589">
        <f>SNPs!$D$15</f>
        <v>31093557</v>
      </c>
      <c r="BK589" s="7" t="str">
        <f ca="1">IF('Randomized Data'!AQ589 = 1, SNPs!$H$15 &amp; SNPs!$H$15, IF('Randomized Data'!AR589 = 1, SNPs!$H$15 &amp; INDIRECT("SNPs!" &amp; CHAR(72 +'Randomized Data'!AS589) &amp; "15"), INDIRECT("SNPs!" &amp; CHAR(72 +'Randomized Data'!AS589) &amp; "15") &amp; INDIRECT("SNPs!" &amp; CHAR(72 +'Randomized Data'!AS589) &amp; "15")))</f>
        <v>AA</v>
      </c>
      <c r="BL589" t="str">
        <f>SNPs!$F$16</f>
        <v>rs8050894</v>
      </c>
      <c r="BM589">
        <f>SNPs!$C$16</f>
        <v>16</v>
      </c>
      <c r="BN589">
        <f>SNPs!$D$16</f>
        <v>31093188</v>
      </c>
      <c r="BO589" s="7" t="str">
        <f ca="1">IF('Randomized Data'!AT589 = 1, SNPs!$H$16 &amp; SNPs!$H$16, IF('Randomized Data'!AU589 = 1, SNPs!$H$16 &amp; INDIRECT("SNPs!" &amp; CHAR(72 +'Randomized Data'!AV589) &amp; "16"), INDIRECT("SNPs!" &amp; CHAR(72 +'Randomized Data'!AV589) &amp; "16") &amp; INDIRECT("SNPs!" &amp; CHAR(72 +'Randomized Data'!AV589) &amp; "16")))</f>
        <v>CC</v>
      </c>
      <c r="BP589" t="str">
        <f>SNPs!$F$17</f>
        <v>rs6025</v>
      </c>
      <c r="BQ589">
        <f>SNPs!$C$17</f>
        <v>1</v>
      </c>
      <c r="BR589">
        <f>SNPs!$D$17</f>
        <v>169549811</v>
      </c>
      <c r="BS589" s="7" t="str">
        <f ca="1">IF('Randomized Data'!AW589 = 1, SNPs!$H$17 &amp; SNPs!$H$17, IF('Randomized Data'!AX589 = 1, SNPs!$H$17 &amp; INDIRECT("SNPs!" &amp; CHAR(72 +'Randomized Data'!AY589) &amp; "17"), INDIRECT("SNPs!" &amp; CHAR(72 +'Randomized Data'!AY589) &amp; "17") &amp; INDIRECT("SNPs!" &amp; CHAR(72 +'Randomized Data'!AY589) &amp; "17")))</f>
        <v>AA</v>
      </c>
      <c r="BT589" t="str">
        <f>SNPs!$F$18</f>
        <v>rs1799963</v>
      </c>
      <c r="BU589">
        <f>SNPs!$C$18</f>
        <v>11</v>
      </c>
      <c r="BV589">
        <f>SNPs!$D$18</f>
        <v>46739505</v>
      </c>
      <c r="BW589" s="7" t="str">
        <f ca="1">IF('Randomized Data'!AZ589 = 1, SNPs!$H$18 &amp; SNPs!$H$18, IF('Randomized Data'!BA589 = 1, SNPs!$H$18 &amp; INDIRECT("SNPs!" &amp; CHAR(72 +'Randomized Data'!BB589) &amp; "18"), INDIRECT("SNPs!" &amp; CHAR(72 +'Randomized Data'!BB589) &amp; "18") &amp; INDIRECT("SNPs!" &amp; CHAR(72 +'Randomized Data'!BB589) &amp; "18")))</f>
        <v>GG</v>
      </c>
      <c r="BX589" t="str">
        <f>SNPs!$F$19</f>
        <v>rs121913626</v>
      </c>
      <c r="BY589">
        <f>SNPs!$C$19</f>
        <v>14</v>
      </c>
      <c r="BZ589">
        <f>SNPs!$D$19</f>
        <v>23427723</v>
      </c>
      <c r="CA589" s="7" t="str">
        <f ca="1">IF('Randomized Data'!BC589 = 1, SNPs!$H$19 &amp; SNPs!$H$19, IF('Randomized Data'!BD589 = 1, SNPs!$H$19 &amp; INDIRECT("SNPs!" &amp; CHAR(72 +'Randomized Data'!BE589) &amp; "19"), INDIRECT("SNPs!" &amp; CHAR(72 +'Randomized Data'!BE589) &amp; "19") &amp; INDIRECT("SNPs!" &amp; CHAR(72 +'Randomized Data'!BE589) &amp; "19")))</f>
        <v>GC</v>
      </c>
      <c r="CB589" t="str">
        <f>SNPs!$F$20</f>
        <v>rs3218713</v>
      </c>
      <c r="CC589">
        <f>SNPs!$C$20</f>
        <v>14</v>
      </c>
      <c r="CD589">
        <f>SNPs!$D$20</f>
        <v>23431468</v>
      </c>
      <c r="CE589" s="7" t="str">
        <f ca="1">IF('Randomized Data'!BF589 = 1, SNPs!$H$20 &amp; SNPs!$H$20, IF('Randomized Data'!BG589 = 1, SNPs!$H$20 &amp; INDIRECT("SNPs!" &amp; CHAR(72 +'Randomized Data'!BH589) &amp; "20"), INDIRECT("SNPs!" &amp; CHAR(72 +'Randomized Data'!BH589) &amp; "20") &amp; INDIRECT("SNPs!" &amp; CHAR(72 +'Randomized Data'!BH589) &amp; "20")))</f>
        <v>GG</v>
      </c>
      <c r="CF589" t="str">
        <f>SNPs!$F$21</f>
        <v>rs3218714</v>
      </c>
      <c r="CG589">
        <f>SNPs!$C$21</f>
        <v>14</v>
      </c>
      <c r="CH589">
        <f>SNPs!$D$21</f>
        <v>23429279</v>
      </c>
      <c r="CI589" s="7" t="str">
        <f ca="1">IF('Randomized Data'!BI589 = 1, SNPs!$H$21 &amp; SNPs!$H$21, IF('Randomized Data'!BJ589 = 1, SNPs!$H$21 &amp; INDIRECT("SNPs!" &amp; CHAR(72 +'Randomized Data'!BK589) &amp; "21"), INDIRECT("SNPs!" &amp; CHAR(72 +'Randomized Data'!BK589) &amp; "21") &amp; INDIRECT("SNPs!" &amp; CHAR(72 +'Randomized Data'!BK589) &amp; "21")))</f>
        <v>CC</v>
      </c>
      <c r="CJ589" t="str">
        <f>SNPs!$F$22</f>
        <v>rs121964855</v>
      </c>
      <c r="CK589">
        <f>SNPs!$C$22</f>
        <v>1</v>
      </c>
      <c r="CL589">
        <f>SNPs!$D$22</f>
        <v>201365638</v>
      </c>
      <c r="CM589" s="7" t="str">
        <f ca="1">IF('Randomized Data'!BL589 = 1, SNPs!$H$22 &amp; SNPs!$H$22, IF('Randomized Data'!BM589 = 1, SNPs!$H$22 &amp; INDIRECT("SNPs!" &amp; CHAR(72 +'Randomized Data'!BN589) &amp; "22"), INDIRECT("SNPs!" &amp; CHAR(72 +'Randomized Data'!BN589) &amp; "22") &amp; INDIRECT("SNPs!" &amp; CHAR(72 +'Randomized Data'!BN589) &amp; "22")))</f>
        <v>TA</v>
      </c>
      <c r="CN589" t="str">
        <f>SNPs!$F$23</f>
        <v>rs121964856</v>
      </c>
      <c r="CO589">
        <f>SNPs!$C$23</f>
        <v>1</v>
      </c>
      <c r="CP589">
        <f>SNPs!$D$23</f>
        <v>201365297</v>
      </c>
      <c r="CQ589" s="7" t="str">
        <f ca="1">IF('Randomized Data'!BO589 = 1, SNPs!$H$23 &amp; SNPs!$H$23, IF('Randomized Data'!BP589 = 1, SNPs!$H$23 &amp; INDIRECT("SNPs!" &amp; CHAR(72 +'Randomized Data'!BQ589) &amp; "23"), INDIRECT("SNPs!" &amp; CHAR(72 +'Randomized Data'!BQ589) &amp; "23") &amp; INDIRECT("SNPs!" &amp; CHAR(72 +'Randomized Data'!BQ589) &amp; "23")))</f>
        <v>GA</v>
      </c>
      <c r="CR589" t="str">
        <f>SNPs!$F$24</f>
        <v>rs121964857</v>
      </c>
      <c r="CS589">
        <f>SNPs!$C$24</f>
        <v>1</v>
      </c>
      <c r="CT589">
        <f>SNPs!$D$24</f>
        <v>201359245</v>
      </c>
      <c r="CU589" s="7" t="str">
        <f ca="1">IF('Randomized Data'!BR589 = 1, SNPs!$H$24 &amp; SNPs!$H$24, IF('Randomized Data'!BS589 = 1, SNPs!$H$24 &amp; INDIRECT("SNPs!" &amp; CHAR(72 +'Randomized Data'!BT589) &amp; "24"), INDIRECT("SNPs!" &amp; CHAR(72 +'Randomized Data'!BT589) &amp; "24") &amp; INDIRECT("SNPs!" &amp; CHAR(72 +'Randomized Data'!BT589) &amp; "24")))</f>
        <v>CT</v>
      </c>
      <c r="CV589" t="str">
        <f>SNPs!$F$25</f>
        <v>rs28934269</v>
      </c>
      <c r="CW589">
        <f>SNPs!$C$25</f>
        <v>15</v>
      </c>
      <c r="CX589">
        <f>SNPs!$D$25</f>
        <v>63060915</v>
      </c>
      <c r="CY589" s="7" t="str">
        <f ca="1">IF('Randomized Data'!BU589 = 1, SNPs!$H$25 &amp; SNPs!$H$25, IF('Randomized Data'!BV589 = 1, SNPs!$H$25 &amp; INDIRECT("SNPs!" &amp; CHAR(72 +'Randomized Data'!BW589) &amp; "25"), INDIRECT("SNPs!" &amp; CHAR(72 +'Randomized Data'!BW589) &amp; "25") &amp; INDIRECT("SNPs!" &amp; CHAR(72 +'Randomized Data'!BW589) &amp; "25")))</f>
        <v>AA</v>
      </c>
      <c r="CZ589" t="str">
        <f>SNPs!$F$26</f>
        <v>rs28934270</v>
      </c>
      <c r="DA589">
        <f>SNPs!$C$26</f>
        <v>15</v>
      </c>
      <c r="DB589">
        <f>SNPs!$D$26</f>
        <v>63060899</v>
      </c>
      <c r="DC589" s="7" t="str">
        <f ca="1">IF('Randomized Data'!BX589 = 1, SNPs!$H$26 &amp; SNPs!$H$26, IF('Randomized Data'!BY589 = 1, SNPs!$H$26 &amp; INDIRECT("SNPs!" &amp; CHAR(72 +'Randomized Data'!BZ589) &amp; "26"), INDIRECT("SNPs!" &amp; CHAR(72 +'Randomized Data'!BZ589) &amp; "26") &amp; INDIRECT("SNPs!" &amp; CHAR(72 +'Randomized Data'!BZ589) &amp; "26")))</f>
        <v>GG</v>
      </c>
      <c r="DD589" t="str">
        <f>SNPs!$F$27</f>
        <v>rs727504290</v>
      </c>
      <c r="DE589">
        <f>SNPs!$C$27</f>
        <v>15</v>
      </c>
      <c r="DF589">
        <f>SNPs!$D$27</f>
        <v>63042875</v>
      </c>
      <c r="DG589" s="7" t="str">
        <f ca="1">IF('Randomized Data'!CA589 = 1, SNPs!$H$27 &amp; SNPs!$H$27, IF('Randomized Data'!CB589 = 1, SNPs!$H$27 &amp; INDIRECT("SNPs!" &amp; CHAR(72 +'Randomized Data'!CC589) &amp; "27"), INDIRECT("SNPs!" &amp; CHAR(72 +'Randomized Data'!CC589) &amp; "27") &amp; INDIRECT("SNPs!" &amp; CHAR(72 +'Randomized Data'!CC589) &amp; "27")))</f>
        <v>GG</v>
      </c>
      <c r="DH589" t="str">
        <f>SNPs!$F$28</f>
        <v>rs104894504</v>
      </c>
      <c r="DI589">
        <f>SNPs!$C$28</f>
        <v>15</v>
      </c>
      <c r="DJ589">
        <f>SNPs!$D$28</f>
        <v>63057028</v>
      </c>
      <c r="DK589" s="7" t="str">
        <f ca="1">IF('Randomized Data'!CD589 = 1, SNPs!$H$28 &amp; SNPs!$H$28, IF('Randomized Data'!CE589 = 1, SNPs!$H$28 &amp; INDIRECT("SNPs!" &amp; CHAR(72 +'Randomized Data'!CF589) &amp; "28"), INDIRECT("SNPs!" &amp; CHAR(72 +'Randomized Data'!CF589) &amp; "28") &amp; INDIRECT("SNPs!" &amp; CHAR(72 +'Randomized Data'!CF589) &amp; "28")))</f>
        <v>TC</v>
      </c>
      <c r="DL589" t="str">
        <f>SNPs!$F$29</f>
        <v>rs375882485</v>
      </c>
      <c r="DM589">
        <f>SNPs!$C$29</f>
        <v>11</v>
      </c>
      <c r="DN589">
        <f>SNPs!$D$29</f>
        <v>47342698</v>
      </c>
      <c r="DO589" s="7" t="str">
        <f ca="1">IF('Randomized Data'!CG589 = 1, SNPs!$H$29 &amp; SNPs!$H$29, IF('Randomized Data'!CH589 = 1, SNPs!$H$29 &amp; INDIRECT("SNPs!" &amp; CHAR(72 +'Randomized Data'!CI589) &amp; "29"), INDIRECT("SNPs!" &amp; CHAR(72 +'Randomized Data'!CI589) &amp; "29") &amp; INDIRECT("SNPs!" &amp; CHAR(72 +'Randomized Data'!CI589) &amp; "29")))</f>
        <v>GG</v>
      </c>
      <c r="DP589" t="str">
        <f>SNPs!$F$30</f>
        <v>rs397516083</v>
      </c>
      <c r="DQ589">
        <f>SNPs!$C$30</f>
        <v>11</v>
      </c>
      <c r="DR589">
        <f>SNPs!$D$30</f>
        <v>47346379</v>
      </c>
      <c r="DS589" s="7" t="str">
        <f ca="1">IF('Randomized Data'!CJ589 = 1, SNPs!$H$30 &amp; SNPs!$H$30, IF('Randomized Data'!CK589 = 1, SNPs!$H$30 &amp; INDIRECT("SNPs!" &amp; CHAR(72 +'Randomized Data'!CL589) &amp; "30"), INDIRECT("SNPs!" &amp; CHAR(72 +'Randomized Data'!CL589) &amp; "30") &amp; INDIRECT("SNPs!" &amp; CHAR(72 +'Randomized Data'!CL589) &amp; "30")))</f>
        <v>AA</v>
      </c>
      <c r="DT589" t="str">
        <f>SNPs!$F$31</f>
        <v>rs397515937</v>
      </c>
      <c r="DU589">
        <f>SNPs!$C$31</f>
        <v>11</v>
      </c>
      <c r="DV589">
        <f>SNPs!$D$31</f>
        <v>47339792</v>
      </c>
      <c r="DW589" s="7" t="str">
        <f ca="1">IF('Randomized Data'!CM589 = 1, SNPs!$H$31 &amp; SNPs!$H$31, IF('Randomized Data'!CN589 = 1, SNPs!$H$31 &amp; INDIRECT("SNPs!" &amp; CHAR(72 +'Randomized Data'!CO589) &amp; "31"), INDIRECT("SNPs!" &amp; CHAR(72 +'Randomized Data'!CO589) &amp; "31") &amp; INDIRECT("SNPs!" &amp; CHAR(72 +'Randomized Data'!CO589) &amp; "31")))</f>
        <v>AG</v>
      </c>
      <c r="DX589" t="str">
        <f>SNPs!$F$32</f>
        <v>rs397516074</v>
      </c>
      <c r="DY589">
        <f>SNPs!$C$32</f>
        <v>11</v>
      </c>
      <c r="DZ589">
        <f>SNPs!$D$32</f>
        <v>47348424</v>
      </c>
      <c r="EA589" s="7" t="str">
        <f ca="1">IF('Randomized Data'!CP589 = 1, SNPs!$H$32 &amp; SNPs!$H$32, IF('Randomized Data'!CQ589 = 1, SNPs!$H$32 &amp; INDIRECT("SNPs!" &amp; CHAR(72 +'Randomized Data'!CR589) &amp; "32"), INDIRECT("SNPs!" &amp; CHAR(72 +'Randomized Data'!CR589) &amp; "32") &amp; INDIRECT("SNPs!" &amp; CHAR(72 +'Randomized Data'!CR589) &amp; "32")))</f>
        <v>GG</v>
      </c>
      <c r="EB589" t="str">
        <f>SNPs!$F$33</f>
        <v>rs397515963</v>
      </c>
      <c r="EC589">
        <f>SNPs!$C$33</f>
        <v>11</v>
      </c>
      <c r="ED589">
        <f>SNPs!$D$33</f>
        <v>47337729</v>
      </c>
      <c r="EE589" s="7" t="str">
        <f ca="1">IF('Randomized Data'!CS589 = 1, SNPs!$H$33 &amp; SNPs!$H$33, IF('Randomized Data'!CT589 = 1, SNPs!$H$33 &amp; INDIRECT("SNPs!" &amp; CHAR(72 +'Randomized Data'!CU589) &amp; "33"), INDIRECT("SNPs!" &amp; CHAR(72 +'Randomized Data'!CU589) &amp; "33") &amp; INDIRECT("SNPs!" &amp; CHAR(72 +'Randomized Data'!CU589) &amp; "33")))</f>
        <v>--</v>
      </c>
    </row>
    <row r="590" spans="1:13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  <c r="F590" s="3">
        <v>42155</v>
      </c>
      <c r="G590" s="9" t="str">
        <f>'Randomized Data'!C590</f>
        <v>Internal Lab</v>
      </c>
      <c r="H590" t="str">
        <f>SNPs!$F$2</f>
        <v>rs12248560</v>
      </c>
      <c r="I590">
        <f>SNPs!$C$2</f>
        <v>10</v>
      </c>
      <c r="J590">
        <f>SNPs!$D$2</f>
        <v>94761900</v>
      </c>
      <c r="K590" t="str">
        <f ca="1">IF('Randomized Data'!D590 = 1, SNPs!$H$2 &amp; SNPs!$H$2, IF('Randomized Data'!E590 = 1, SNPs!$H$2 &amp; INDIRECT("SNPs!" &amp; CHAR(72 +'Randomized Data'!F590) &amp; "2"), INDIRECT("SNPs!" &amp; CHAR(72 +'Randomized Data'!F590) &amp; "2") &amp; INDIRECT("SNPs!" &amp; CHAR(72 +'Randomized Data'!F590) &amp; "2")))</f>
        <v>CC</v>
      </c>
      <c r="L590" t="str">
        <f>SNPs!$F$3</f>
        <v>rs28399504</v>
      </c>
      <c r="M590">
        <f>SNPs!$C$3</f>
        <v>10</v>
      </c>
      <c r="N590">
        <f>SNPs!$D$3</f>
        <v>94762706</v>
      </c>
      <c r="O590" t="str">
        <f ca="1">IF('Randomized Data'!G590 = 1, SNPs!$H$3 &amp; SNPs!$H$3, IF('Randomized Data'!H590 = 1, SNPs!$H$3 &amp; INDIRECT("SNPs!" &amp; CHAR(72 +'Randomized Data'!I590) &amp; "3"), INDIRECT("SNPs!" &amp; CHAR(72 +'Randomized Data'!I590) &amp; "3") &amp; INDIRECT("SNPs!" &amp; CHAR(72 +'Randomized Data'!I590) &amp; "3")))</f>
        <v>AA</v>
      </c>
      <c r="P590" t="str">
        <f>SNPs!$F$4</f>
        <v>rs41291556</v>
      </c>
      <c r="Q590">
        <f>SNPs!$C$4</f>
        <v>10</v>
      </c>
      <c r="R590">
        <f>SNPs!$D$4</f>
        <v>94775416</v>
      </c>
      <c r="S590" t="str">
        <f ca="1">IF('Randomized Data'!J590 = 1, SNPs!$H$4 &amp; SNPs!$H$4, IF('Randomized Data'!K590 = 1, SNPs!$H$4 &amp; INDIRECT("SNPs!" &amp; CHAR(72 +'Randomized Data'!L590) &amp; "4"), INDIRECT("SNPs!" &amp; CHAR(72 +'Randomized Data'!L590) &amp; "4") &amp; INDIRECT("SNPs!" &amp; CHAR(72 +'Randomized Data'!L590) &amp; "4")))</f>
        <v>TC</v>
      </c>
      <c r="T590" t="str">
        <f>SNPs!$F$5</f>
        <v>rs72558184</v>
      </c>
      <c r="U590">
        <f>SNPs!$C$5</f>
        <v>10</v>
      </c>
      <c r="V590">
        <f>SNPs!$D$5</f>
        <v>96535210</v>
      </c>
      <c r="W590" t="str">
        <f ca="1">IF('Randomized Data'!M590 = 1, SNPs!$H$5 &amp; SNPs!$H$5, IF('Randomized Data'!N590 = 1, SNPs!$H$5 &amp; INDIRECT("SNPs!" &amp; CHAR(72 +'Randomized Data'!O590) &amp; "5"), INDIRECT("SNPs!" &amp; CHAR(72 +'Randomized Data'!O590) &amp; "5") &amp; INDIRECT("SNPs!" &amp; CHAR(72 +'Randomized Data'!O590) &amp; "5")))</f>
        <v>GA</v>
      </c>
      <c r="X590" t="str">
        <f>SNPs!$F$6</f>
        <v>rs4986893</v>
      </c>
      <c r="Y590">
        <f>SNPs!$C$6</f>
        <v>10</v>
      </c>
      <c r="Z590">
        <f>SNPs!$D$6</f>
        <v>94780653</v>
      </c>
      <c r="AA590" s="7" t="str">
        <f ca="1">IF('Randomized Data'!P590 = 1, SNPs!$H$6 &amp; SNPs!$H$6, IF('Randomized Data'!Q590 = 1, SNPs!$H$6 &amp; INDIRECT("SNPs!" &amp; CHAR(72 +'Randomized Data'!R590) &amp; "6"), INDIRECT("SNPs!" &amp; CHAR(72 +'Randomized Data'!R590) &amp; "6") &amp; INDIRECT("SNPs!" &amp; CHAR(72 +'Randomized Data'!R590) &amp; "6")))</f>
        <v>AA</v>
      </c>
      <c r="AB590" t="str">
        <f>SNPs!$F$7</f>
        <v>rs4244285</v>
      </c>
      <c r="AC590">
        <f>SNPs!$C$7</f>
        <v>10</v>
      </c>
      <c r="AD590">
        <f>SNPs!$D$7</f>
        <v>94781859</v>
      </c>
      <c r="AE590" s="7" t="str">
        <f ca="1">IF('Randomized Data'!S590 = 1, SNPs!$H$7 &amp; SNPs!$H$7, IF('Randomized Data'!T590 = 1, SNPs!$H$7 &amp; INDIRECT("SNPs!" &amp; CHAR(72 +'Randomized Data'!U590) &amp; "7"), INDIRECT("SNPs!" &amp; CHAR(72 +'Randomized Data'!U590) &amp; "7") &amp; INDIRECT("SNPs!" &amp; CHAR(72 +'Randomized Data'!U590) &amp; "7")))</f>
        <v>GA</v>
      </c>
      <c r="AF590" t="str">
        <f>SNPs!$F$8</f>
        <v>rs72558186</v>
      </c>
      <c r="AG590">
        <f>SNPs!$C$8</f>
        <v>10</v>
      </c>
      <c r="AH590">
        <f>SNPs!$D$8</f>
        <v>94781999</v>
      </c>
      <c r="AI590" s="7" t="str">
        <f ca="1">IF('Randomized Data'!V590 = 1, SNPs!$H$8 &amp; SNPs!$H$8, IF('Randomized Data'!W590 = 1, SNPs!$H$8 &amp; INDIRECT("SNPs!" &amp; CHAR(72 +'Randomized Data'!X590) &amp; "8"), INDIRECT("SNPs!" &amp; CHAR(72 +'Randomized Data'!X590) &amp; "8") &amp; INDIRECT("SNPs!" &amp; CHAR(72 +'Randomized Data'!X590) &amp; "8")))</f>
        <v>TT</v>
      </c>
      <c r="AJ590" t="str">
        <f>SNPs!$F$9</f>
        <v>rs56337013</v>
      </c>
      <c r="AK590">
        <f>SNPs!$C$9</f>
        <v>10</v>
      </c>
      <c r="AL590">
        <f>SNPs!$D$9</f>
        <v>94852738</v>
      </c>
      <c r="AM590" s="7" t="str">
        <f ca="1">IF('Randomized Data'!Y$2 = 1, SNPs!$H$9 &amp; SNPs!$H$9, IF('Randomized Data'!Z590 = 1, SNPs!$H$9 &amp; INDIRECT("SNPs!" &amp; CHAR(72 +'Randomized Data'!AA590) &amp; "9"), INDIRECT("SNPs!" &amp; CHAR(72 +'Randomized Data'!AA590) &amp; "9") &amp; INDIRECT("SNPs!" &amp; CHAR(72 +'Randomized Data'!AA590) &amp; "9")))</f>
        <v>CT</v>
      </c>
      <c r="AN590" t="str">
        <f>SNPs!$F$10</f>
        <v>rs17884712</v>
      </c>
      <c r="AO590">
        <f>SNPs!$C$10</f>
        <v>10</v>
      </c>
      <c r="AP590">
        <f>SNPs!$D$10</f>
        <v>94775489</v>
      </c>
      <c r="AQ590" s="7" t="str">
        <f ca="1">IF('Randomized Data'!AB590 = 1, SNPs!$H$10 &amp; SNPs!$H$10, IF('Randomized Data'!AC590 = 1, SNPs!$H$10 &amp; INDIRECT("SNPs!" &amp; CHAR(72 +'Randomized Data'!AD590) &amp; "10"), INDIRECT("SNPs!" &amp; CHAR(72 +'Randomized Data'!AD590) &amp; "10") &amp; INDIRECT("SNPs!" &amp; CHAR(72 +'Randomized Data'!AD590) &amp; "10")))</f>
        <v>GG</v>
      </c>
      <c r="AR590" t="str">
        <f>SNPs!$F$11</f>
        <v>rs6413438</v>
      </c>
      <c r="AS590">
        <f>SNPs!$C$11</f>
        <v>10</v>
      </c>
      <c r="AT590">
        <f>SNPs!$D$11</f>
        <v>94781858</v>
      </c>
      <c r="AU590" s="7" t="str">
        <f ca="1">IF('Randomized Data'!AE590 = 1, SNPs!$H$11 &amp; SNPs!$H$11, IF('Randomized Data'!AF590 = 1, SNPs!$H$11 &amp; INDIRECT("SNPs!" &amp; CHAR(72 +'Randomized Data'!AG590) &amp; "11"), INDIRECT("SNPs!" &amp; CHAR(72 +'Randomized Data'!AG590) &amp; "11") &amp; INDIRECT("SNPs!" &amp; CHAR(72 +'Randomized Data'!AG590) &amp; "11")))</f>
        <v>CC</v>
      </c>
      <c r="AV590" t="str">
        <f>SNPs!$F$12</f>
        <v>rs1057910</v>
      </c>
      <c r="AW590">
        <f>SNPs!$C$12</f>
        <v>10</v>
      </c>
      <c r="AX590">
        <f>SNPs!$D$12</f>
        <v>94981296</v>
      </c>
      <c r="AY590" s="7" t="str">
        <f ca="1">IF('Randomized Data'!AH590 = 1, SNPs!$H$12 &amp; SNPs!$H$12, IF('Randomized Data'!AI590 = 1, SNPs!$H$12 &amp; INDIRECT("SNPs!" &amp; CHAR(72 +'Randomized Data'!AJ590) &amp; "12"), INDIRECT("SNPs!" &amp; CHAR(72 +'Randomized Data'!AJ590) &amp; "12") &amp; INDIRECT("SNPs!" &amp; CHAR(72 +'Randomized Data'!AJ590) &amp; "12")))</f>
        <v>AA</v>
      </c>
      <c r="AZ590" t="str">
        <f>SNPs!$F$13</f>
        <v>rs1799853</v>
      </c>
      <c r="BA590">
        <f>SNPs!$C$13</f>
        <v>10</v>
      </c>
      <c r="BB590">
        <f>SNPs!$D$13</f>
        <v>94942290</v>
      </c>
      <c r="BC590" s="7" t="str">
        <f ca="1">IF('Randomized Data'!AK590 = 1, SNPs!$H$13 &amp; SNPs!$H$13, IF('Randomized Data'!AL590 = 1, SNPs!$H$13 &amp; INDIRECT("SNPs!" &amp; CHAR(72 +'Randomized Data'!AM590) &amp; "13"), INDIRECT("SNPs!" &amp; CHAR(72 +'Randomized Data'!AM590) &amp; "13") &amp; INDIRECT("SNPs!" &amp; CHAR(72 +'Randomized Data'!AM590) &amp; "13")))</f>
        <v>TT</v>
      </c>
      <c r="BD590" t="str">
        <f>SNPs!$F$14</f>
        <v>rs9923231</v>
      </c>
      <c r="BE590">
        <f>SNPs!$C$14</f>
        <v>16</v>
      </c>
      <c r="BF590">
        <f>SNPs!$D$14</f>
        <v>31096368</v>
      </c>
      <c r="BG590" s="7" t="str">
        <f ca="1">IF('Randomized Data'!AN590 = 1, SNPs!$H$14 &amp; SNPs!$H$14, IF('Randomized Data'!AO590 = 1, SNPs!$H$14 &amp; INDIRECT("SNPs!" &amp; CHAR(72 +'Randomized Data'!AP590) &amp; "14"), INDIRECT("SNPs!" &amp; CHAR(72 +'Randomized Data'!AP590) &amp; "14") &amp; INDIRECT("SNPs!" &amp; CHAR(72 +'Randomized Data'!AP590) &amp; "14")))</f>
        <v>CC</v>
      </c>
      <c r="BH590" t="str">
        <f>SNPs!$F$15</f>
        <v>rs9934438</v>
      </c>
      <c r="BI590">
        <f>SNPs!$C$15</f>
        <v>16</v>
      </c>
      <c r="BJ590">
        <f>SNPs!$D$15</f>
        <v>31093557</v>
      </c>
      <c r="BK590" s="7" t="str">
        <f ca="1">IF('Randomized Data'!AQ590 = 1, SNPs!$H$15 &amp; SNPs!$H$15, IF('Randomized Data'!AR590 = 1, SNPs!$H$15 &amp; INDIRECT("SNPs!" &amp; CHAR(72 +'Randomized Data'!AS590) &amp; "15"), INDIRECT("SNPs!" &amp; CHAR(72 +'Randomized Data'!AS590) &amp; "15") &amp; INDIRECT("SNPs!" &amp; CHAR(72 +'Randomized Data'!AS590) &amp; "15")))</f>
        <v>AA</v>
      </c>
      <c r="BL590" t="str">
        <f>SNPs!$F$16</f>
        <v>rs8050894</v>
      </c>
      <c r="BM590">
        <f>SNPs!$C$16</f>
        <v>16</v>
      </c>
      <c r="BN590">
        <f>SNPs!$D$16</f>
        <v>31093188</v>
      </c>
      <c r="BO590" s="7" t="str">
        <f ca="1">IF('Randomized Data'!AT590 = 1, SNPs!$H$16 &amp; SNPs!$H$16, IF('Randomized Data'!AU590 = 1, SNPs!$H$16 &amp; INDIRECT("SNPs!" &amp; CHAR(72 +'Randomized Data'!AV590) &amp; "16"), INDIRECT("SNPs!" &amp; CHAR(72 +'Randomized Data'!AV590) &amp; "16") &amp; INDIRECT("SNPs!" &amp; CHAR(72 +'Randomized Data'!AV590) &amp; "16")))</f>
        <v>CC</v>
      </c>
      <c r="BP590" t="str">
        <f>SNPs!$F$17</f>
        <v>rs6025</v>
      </c>
      <c r="BQ590">
        <f>SNPs!$C$17</f>
        <v>1</v>
      </c>
      <c r="BR590">
        <f>SNPs!$D$17</f>
        <v>169549811</v>
      </c>
      <c r="BS590" s="7" t="str">
        <f ca="1">IF('Randomized Data'!AW590 = 1, SNPs!$H$17 &amp; SNPs!$H$17, IF('Randomized Data'!AX590 = 1, SNPs!$H$17 &amp; INDIRECT("SNPs!" &amp; CHAR(72 +'Randomized Data'!AY590) &amp; "17"), INDIRECT("SNPs!" &amp; CHAR(72 +'Randomized Data'!AY590) &amp; "17") &amp; INDIRECT("SNPs!" &amp; CHAR(72 +'Randomized Data'!AY590) &amp; "17")))</f>
        <v>GG</v>
      </c>
      <c r="BT590" t="str">
        <f>SNPs!$F$18</f>
        <v>rs1799963</v>
      </c>
      <c r="BU590">
        <f>SNPs!$C$18</f>
        <v>11</v>
      </c>
      <c r="BV590">
        <f>SNPs!$D$18</f>
        <v>46739505</v>
      </c>
      <c r="BW590" s="7" t="str">
        <f ca="1">IF('Randomized Data'!AZ590 = 1, SNPs!$H$18 &amp; SNPs!$H$18, IF('Randomized Data'!BA590 = 1, SNPs!$H$18 &amp; INDIRECT("SNPs!" &amp; CHAR(72 +'Randomized Data'!BB590) &amp; "18"), INDIRECT("SNPs!" &amp; CHAR(72 +'Randomized Data'!BB590) &amp; "18") &amp; INDIRECT("SNPs!" &amp; CHAR(72 +'Randomized Data'!BB590) &amp; "18")))</f>
        <v>GG</v>
      </c>
      <c r="BX590" t="str">
        <f>SNPs!$F$19</f>
        <v>rs121913626</v>
      </c>
      <c r="BY590">
        <f>SNPs!$C$19</f>
        <v>14</v>
      </c>
      <c r="BZ590">
        <f>SNPs!$D$19</f>
        <v>23427723</v>
      </c>
      <c r="CA590" s="7" t="str">
        <f ca="1">IF('Randomized Data'!BC590 = 1, SNPs!$H$19 &amp; SNPs!$H$19, IF('Randomized Data'!BD590 = 1, SNPs!$H$19 &amp; INDIRECT("SNPs!" &amp; CHAR(72 +'Randomized Data'!BE590) &amp; "19"), INDIRECT("SNPs!" &amp; CHAR(72 +'Randomized Data'!BE590) &amp; "19") &amp; INDIRECT("SNPs!" &amp; CHAR(72 +'Randomized Data'!BE590) &amp; "19")))</f>
        <v>CC</v>
      </c>
      <c r="CB590" t="str">
        <f>SNPs!$F$20</f>
        <v>rs3218713</v>
      </c>
      <c r="CC590">
        <f>SNPs!$C$20</f>
        <v>14</v>
      </c>
      <c r="CD590">
        <f>SNPs!$D$20</f>
        <v>23431468</v>
      </c>
      <c r="CE590" s="7" t="str">
        <f ca="1">IF('Randomized Data'!BF590 = 1, SNPs!$H$20 &amp; SNPs!$H$20, IF('Randomized Data'!BG590 = 1, SNPs!$H$20 &amp; INDIRECT("SNPs!" &amp; CHAR(72 +'Randomized Data'!BH590) &amp; "20"), INDIRECT("SNPs!" &amp; CHAR(72 +'Randomized Data'!BH590) &amp; "20") &amp; INDIRECT("SNPs!" &amp; CHAR(72 +'Randomized Data'!BH590) &amp; "20")))</f>
        <v>GG</v>
      </c>
      <c r="CF590" t="str">
        <f>SNPs!$F$21</f>
        <v>rs3218714</v>
      </c>
      <c r="CG590">
        <f>SNPs!$C$21</f>
        <v>14</v>
      </c>
      <c r="CH590">
        <f>SNPs!$D$21</f>
        <v>23429279</v>
      </c>
      <c r="CI590" s="7" t="str">
        <f ca="1">IF('Randomized Data'!BI590 = 1, SNPs!$H$21 &amp; SNPs!$H$21, IF('Randomized Data'!BJ590 = 1, SNPs!$H$21 &amp; INDIRECT("SNPs!" &amp; CHAR(72 +'Randomized Data'!BK590) &amp; "21"), INDIRECT("SNPs!" &amp; CHAR(72 +'Randomized Data'!BK590) &amp; "21") &amp; INDIRECT("SNPs!" &amp; CHAR(72 +'Randomized Data'!BK590) &amp; "21")))</f>
        <v>TT</v>
      </c>
      <c r="CJ590" t="str">
        <f>SNPs!$F$22</f>
        <v>rs121964855</v>
      </c>
      <c r="CK590">
        <f>SNPs!$C$22</f>
        <v>1</v>
      </c>
      <c r="CL590">
        <f>SNPs!$D$22</f>
        <v>201365638</v>
      </c>
      <c r="CM590" s="7" t="str">
        <f ca="1">IF('Randomized Data'!BL590 = 1, SNPs!$H$22 &amp; SNPs!$H$22, IF('Randomized Data'!BM590 = 1, SNPs!$H$22 &amp; INDIRECT("SNPs!" &amp; CHAR(72 +'Randomized Data'!BN590) &amp; "22"), INDIRECT("SNPs!" &amp; CHAR(72 +'Randomized Data'!BN590) &amp; "22") &amp; INDIRECT("SNPs!" &amp; CHAR(72 +'Randomized Data'!BN590) &amp; "22")))</f>
        <v>TT</v>
      </c>
      <c r="CN590" t="str">
        <f>SNPs!$F$23</f>
        <v>rs121964856</v>
      </c>
      <c r="CO590">
        <f>SNPs!$C$23</f>
        <v>1</v>
      </c>
      <c r="CP590">
        <f>SNPs!$D$23</f>
        <v>201365297</v>
      </c>
      <c r="CQ590" s="7" t="str">
        <f ca="1">IF('Randomized Data'!BO590 = 1, SNPs!$H$23 &amp; SNPs!$H$23, IF('Randomized Data'!BP590 = 1, SNPs!$H$23 &amp; INDIRECT("SNPs!" &amp; CHAR(72 +'Randomized Data'!BQ590) &amp; "23"), INDIRECT("SNPs!" &amp; CHAR(72 +'Randomized Data'!BQ590) &amp; "23") &amp; INDIRECT("SNPs!" &amp; CHAR(72 +'Randomized Data'!BQ590) &amp; "23")))</f>
        <v>AA</v>
      </c>
      <c r="CR590" t="str">
        <f>SNPs!$F$24</f>
        <v>rs121964857</v>
      </c>
      <c r="CS590">
        <f>SNPs!$C$24</f>
        <v>1</v>
      </c>
      <c r="CT590">
        <f>SNPs!$D$24</f>
        <v>201359245</v>
      </c>
      <c r="CU590" s="7" t="str">
        <f ca="1">IF('Randomized Data'!BR590 = 1, SNPs!$H$24 &amp; SNPs!$H$24, IF('Randomized Data'!BS590 = 1, SNPs!$H$24 &amp; INDIRECT("SNPs!" &amp; CHAR(72 +'Randomized Data'!BT590) &amp; "24"), INDIRECT("SNPs!" &amp; CHAR(72 +'Randomized Data'!BT590) &amp; "24") &amp; INDIRECT("SNPs!" &amp; CHAR(72 +'Randomized Data'!BT590) &amp; "24")))</f>
        <v>TT</v>
      </c>
      <c r="CV590" t="str">
        <f>SNPs!$F$25</f>
        <v>rs28934269</v>
      </c>
      <c r="CW590">
        <f>SNPs!$C$25</f>
        <v>15</v>
      </c>
      <c r="CX590">
        <f>SNPs!$D$25</f>
        <v>63060915</v>
      </c>
      <c r="CY590" s="7" t="str">
        <f ca="1">IF('Randomized Data'!BU590 = 1, SNPs!$H$25 &amp; SNPs!$H$25, IF('Randomized Data'!BV590 = 1, SNPs!$H$25 &amp; INDIRECT("SNPs!" &amp; CHAR(72 +'Randomized Data'!BW590) &amp; "25"), INDIRECT("SNPs!" &amp; CHAR(72 +'Randomized Data'!BW590) &amp; "25") &amp; INDIRECT("SNPs!" &amp; CHAR(72 +'Randomized Data'!BW590) &amp; "25")))</f>
        <v>AA</v>
      </c>
      <c r="CZ590" t="str">
        <f>SNPs!$F$26</f>
        <v>rs28934270</v>
      </c>
      <c r="DA590">
        <f>SNPs!$C$26</f>
        <v>15</v>
      </c>
      <c r="DB590">
        <f>SNPs!$D$26</f>
        <v>63060899</v>
      </c>
      <c r="DC590" s="7" t="str">
        <f ca="1">IF('Randomized Data'!BX590 = 1, SNPs!$H$26 &amp; SNPs!$H$26, IF('Randomized Data'!BY590 = 1, SNPs!$H$26 &amp; INDIRECT("SNPs!" &amp; CHAR(72 +'Randomized Data'!BZ590) &amp; "26"), INDIRECT("SNPs!" &amp; CHAR(72 +'Randomized Data'!BZ590) &amp; "26") &amp; INDIRECT("SNPs!" &amp; CHAR(72 +'Randomized Data'!BZ590) &amp; "26")))</f>
        <v>GG</v>
      </c>
      <c r="DD590" t="str">
        <f>SNPs!$F$27</f>
        <v>rs727504290</v>
      </c>
      <c r="DE590">
        <f>SNPs!$C$27</f>
        <v>15</v>
      </c>
      <c r="DF590">
        <f>SNPs!$D$27</f>
        <v>63042875</v>
      </c>
      <c r="DG590" s="7" t="str">
        <f ca="1">IF('Randomized Data'!CA590 = 1, SNPs!$H$27 &amp; SNPs!$H$27, IF('Randomized Data'!CB590 = 1, SNPs!$H$27 &amp; INDIRECT("SNPs!" &amp; CHAR(72 +'Randomized Data'!CC590) &amp; "27"), INDIRECT("SNPs!" &amp; CHAR(72 +'Randomized Data'!CC590) &amp; "27") &amp; INDIRECT("SNPs!" &amp; CHAR(72 +'Randomized Data'!CC590) &amp; "27")))</f>
        <v>CC</v>
      </c>
      <c r="DH590" t="str">
        <f>SNPs!$F$28</f>
        <v>rs104894504</v>
      </c>
      <c r="DI590">
        <f>SNPs!$C$28</f>
        <v>15</v>
      </c>
      <c r="DJ590">
        <f>SNPs!$D$28</f>
        <v>63057028</v>
      </c>
      <c r="DK590" s="7" t="str">
        <f ca="1">IF('Randomized Data'!CD590 = 1, SNPs!$H$28 &amp; SNPs!$H$28, IF('Randomized Data'!CE590 = 1, SNPs!$H$28 &amp; INDIRECT("SNPs!" &amp; CHAR(72 +'Randomized Data'!CF590) &amp; "28"), INDIRECT("SNPs!" &amp; CHAR(72 +'Randomized Data'!CF590) &amp; "28") &amp; INDIRECT("SNPs!" &amp; CHAR(72 +'Randomized Data'!CF590) &amp; "28")))</f>
        <v>TC</v>
      </c>
      <c r="DL590" t="str">
        <f>SNPs!$F$29</f>
        <v>rs375882485</v>
      </c>
      <c r="DM590">
        <f>SNPs!$C$29</f>
        <v>11</v>
      </c>
      <c r="DN590">
        <f>SNPs!$D$29</f>
        <v>47342698</v>
      </c>
      <c r="DO590" s="7" t="str">
        <f ca="1">IF('Randomized Data'!CG590 = 1, SNPs!$H$29 &amp; SNPs!$H$29, IF('Randomized Data'!CH590 = 1, SNPs!$H$29 &amp; INDIRECT("SNPs!" &amp; CHAR(72 +'Randomized Data'!CI590) &amp; "29"), INDIRECT("SNPs!" &amp; CHAR(72 +'Randomized Data'!CI590) &amp; "29") &amp; INDIRECT("SNPs!" &amp; CHAR(72 +'Randomized Data'!CI590) &amp; "29")))</f>
        <v>GG</v>
      </c>
      <c r="DP590" t="str">
        <f>SNPs!$F$30</f>
        <v>rs397516083</v>
      </c>
      <c r="DQ590">
        <f>SNPs!$C$30</f>
        <v>11</v>
      </c>
      <c r="DR590">
        <f>SNPs!$D$30</f>
        <v>47346379</v>
      </c>
      <c r="DS590" s="7" t="str">
        <f ca="1">IF('Randomized Data'!CJ590 = 1, SNPs!$H$30 &amp; SNPs!$H$30, IF('Randomized Data'!CK590 = 1, SNPs!$H$30 &amp; INDIRECT("SNPs!" &amp; CHAR(72 +'Randomized Data'!CL590) &amp; "30"), INDIRECT("SNPs!" &amp; CHAR(72 +'Randomized Data'!CL590) &amp; "30") &amp; INDIRECT("SNPs!" &amp; CHAR(72 +'Randomized Data'!CL590) &amp; "30")))</f>
        <v>GG</v>
      </c>
      <c r="DT590" t="str">
        <f>SNPs!$F$31</f>
        <v>rs397515937</v>
      </c>
      <c r="DU590">
        <f>SNPs!$C$31</f>
        <v>11</v>
      </c>
      <c r="DV590">
        <f>SNPs!$D$31</f>
        <v>47339792</v>
      </c>
      <c r="DW590" s="7" t="str">
        <f ca="1">IF('Randomized Data'!CM590 = 1, SNPs!$H$31 &amp; SNPs!$H$31, IF('Randomized Data'!CN590 = 1, SNPs!$H$31 &amp; INDIRECT("SNPs!" &amp; CHAR(72 +'Randomized Data'!CO590) &amp; "31"), INDIRECT("SNPs!" &amp; CHAR(72 +'Randomized Data'!CO590) &amp; "31") &amp; INDIRECT("SNPs!" &amp; CHAR(72 +'Randomized Data'!CO590) &amp; "31")))</f>
        <v>AA</v>
      </c>
      <c r="DX590" t="str">
        <f>SNPs!$F$32</f>
        <v>rs397516074</v>
      </c>
      <c r="DY590">
        <f>SNPs!$C$32</f>
        <v>11</v>
      </c>
      <c r="DZ590">
        <f>SNPs!$D$32</f>
        <v>47348424</v>
      </c>
      <c r="EA590" s="7" t="str">
        <f ca="1">IF('Randomized Data'!CP590 = 1, SNPs!$H$32 &amp; SNPs!$H$32, IF('Randomized Data'!CQ590 = 1, SNPs!$H$32 &amp; INDIRECT("SNPs!" &amp; CHAR(72 +'Randomized Data'!CR590) &amp; "32"), INDIRECT("SNPs!" &amp; CHAR(72 +'Randomized Data'!CR590) &amp; "32") &amp; INDIRECT("SNPs!" &amp; CHAR(72 +'Randomized Data'!CR590) &amp; "32")))</f>
        <v>GG</v>
      </c>
      <c r="EB590" t="str">
        <f>SNPs!$F$33</f>
        <v>rs397515963</v>
      </c>
      <c r="EC590">
        <f>SNPs!$C$33</f>
        <v>11</v>
      </c>
      <c r="ED590">
        <f>SNPs!$D$33</f>
        <v>47337729</v>
      </c>
      <c r="EE590" s="7" t="str">
        <f ca="1">IF('Randomized Data'!CS590 = 1, SNPs!$H$33 &amp; SNPs!$H$33, IF('Randomized Data'!CT590 = 1, SNPs!$H$33 &amp; INDIRECT("SNPs!" &amp; CHAR(72 +'Randomized Data'!CU590) &amp; "33"), INDIRECT("SNPs!" &amp; CHAR(72 +'Randomized Data'!CU590) &amp; "33") &amp; INDIRECT("SNPs!" &amp; CHAR(72 +'Randomized Data'!CU590) &amp; "33")))</f>
        <v>-G</v>
      </c>
    </row>
    <row r="591" spans="1:13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  <c r="F591" s="3">
        <v>42184</v>
      </c>
      <c r="G591" s="9" t="str">
        <f>'Randomized Data'!C591</f>
        <v>NGS Lab</v>
      </c>
      <c r="H591" t="str">
        <f>SNPs!$F$2</f>
        <v>rs12248560</v>
      </c>
      <c r="I591">
        <f>SNPs!$C$2</f>
        <v>10</v>
      </c>
      <c r="J591">
        <f>SNPs!$D$2</f>
        <v>94761900</v>
      </c>
      <c r="K591" t="str">
        <f ca="1">IF('Randomized Data'!D591 = 1, SNPs!$H$2 &amp; SNPs!$H$2, IF('Randomized Data'!E591 = 1, SNPs!$H$2 &amp; INDIRECT("SNPs!" &amp; CHAR(72 +'Randomized Data'!F591) &amp; "2"), INDIRECT("SNPs!" &amp; CHAR(72 +'Randomized Data'!F591) &amp; "2") &amp; INDIRECT("SNPs!" &amp; CHAR(72 +'Randomized Data'!F591) &amp; "2")))</f>
        <v>CC</v>
      </c>
      <c r="L591" t="str">
        <f>SNPs!$F$3</f>
        <v>rs28399504</v>
      </c>
      <c r="M591">
        <f>SNPs!$C$3</f>
        <v>10</v>
      </c>
      <c r="N591">
        <f>SNPs!$D$3</f>
        <v>94762706</v>
      </c>
      <c r="O591" t="str">
        <f ca="1">IF('Randomized Data'!G591 = 1, SNPs!$H$3 &amp; SNPs!$H$3, IF('Randomized Data'!H591 = 1, SNPs!$H$3 &amp; INDIRECT("SNPs!" &amp; CHAR(72 +'Randomized Data'!I591) &amp; "3"), INDIRECT("SNPs!" &amp; CHAR(72 +'Randomized Data'!I591) &amp; "3") &amp; INDIRECT("SNPs!" &amp; CHAR(72 +'Randomized Data'!I591) &amp; "3")))</f>
        <v>AG</v>
      </c>
      <c r="P591" t="str">
        <f>SNPs!$F$4</f>
        <v>rs41291556</v>
      </c>
      <c r="Q591">
        <f>SNPs!$C$4</f>
        <v>10</v>
      </c>
      <c r="R591">
        <f>SNPs!$D$4</f>
        <v>94775416</v>
      </c>
      <c r="S591" t="str">
        <f ca="1">IF('Randomized Data'!J591 = 1, SNPs!$H$4 &amp; SNPs!$H$4, IF('Randomized Data'!K591 = 1, SNPs!$H$4 &amp; INDIRECT("SNPs!" &amp; CHAR(72 +'Randomized Data'!L591) &amp; "4"), INDIRECT("SNPs!" &amp; CHAR(72 +'Randomized Data'!L591) &amp; "4") &amp; INDIRECT("SNPs!" &amp; CHAR(72 +'Randomized Data'!L591) &amp; "4")))</f>
        <v>TC</v>
      </c>
      <c r="T591" t="str">
        <f>SNPs!$F$5</f>
        <v>rs72558184</v>
      </c>
      <c r="U591">
        <f>SNPs!$C$5</f>
        <v>10</v>
      </c>
      <c r="V591">
        <f>SNPs!$D$5</f>
        <v>96535210</v>
      </c>
      <c r="W591" t="str">
        <f ca="1">IF('Randomized Data'!M591 = 1, SNPs!$H$5 &amp; SNPs!$H$5, IF('Randomized Data'!N591 = 1, SNPs!$H$5 &amp; INDIRECT("SNPs!" &amp; CHAR(72 +'Randomized Data'!O591) &amp; "5"), INDIRECT("SNPs!" &amp; CHAR(72 +'Randomized Data'!O591) &amp; "5") &amp; INDIRECT("SNPs!" &amp; CHAR(72 +'Randomized Data'!O591) &amp; "5")))</f>
        <v>GG</v>
      </c>
      <c r="X591" t="str">
        <f>SNPs!$F$6</f>
        <v>rs4986893</v>
      </c>
      <c r="Y591">
        <f>SNPs!$C$6</f>
        <v>10</v>
      </c>
      <c r="Z591">
        <f>SNPs!$D$6</f>
        <v>94780653</v>
      </c>
      <c r="AA591" s="7" t="str">
        <f ca="1">IF('Randomized Data'!P591 = 1, SNPs!$H$6 &amp; SNPs!$H$6, IF('Randomized Data'!Q591 = 1, SNPs!$H$6 &amp; INDIRECT("SNPs!" &amp; CHAR(72 +'Randomized Data'!R591) &amp; "6"), INDIRECT("SNPs!" &amp; CHAR(72 +'Randomized Data'!R591) &amp; "6") &amp; INDIRECT("SNPs!" &amp; CHAR(72 +'Randomized Data'!R591) &amp; "6")))</f>
        <v>AA</v>
      </c>
      <c r="AB591" t="str">
        <f>SNPs!$F$7</f>
        <v>rs4244285</v>
      </c>
      <c r="AC591">
        <f>SNPs!$C$7</f>
        <v>10</v>
      </c>
      <c r="AD591">
        <f>SNPs!$D$7</f>
        <v>94781859</v>
      </c>
      <c r="AE591" s="7" t="str">
        <f ca="1">IF('Randomized Data'!S591 = 1, SNPs!$H$7 &amp; SNPs!$H$7, IF('Randomized Data'!T591 = 1, SNPs!$H$7 &amp; INDIRECT("SNPs!" &amp; CHAR(72 +'Randomized Data'!U591) &amp; "7"), INDIRECT("SNPs!" &amp; CHAR(72 +'Randomized Data'!U591) &amp; "7") &amp; INDIRECT("SNPs!" &amp; CHAR(72 +'Randomized Data'!U591) &amp; "7")))</f>
        <v>GG</v>
      </c>
      <c r="AF591" t="str">
        <f>SNPs!$F$8</f>
        <v>rs72558186</v>
      </c>
      <c r="AG591">
        <f>SNPs!$C$8</f>
        <v>10</v>
      </c>
      <c r="AH591">
        <f>SNPs!$D$8</f>
        <v>94781999</v>
      </c>
      <c r="AI591" s="7" t="str">
        <f ca="1">IF('Randomized Data'!V591 = 1, SNPs!$H$8 &amp; SNPs!$H$8, IF('Randomized Data'!W591 = 1, SNPs!$H$8 &amp; INDIRECT("SNPs!" &amp; CHAR(72 +'Randomized Data'!X591) &amp; "8"), INDIRECT("SNPs!" &amp; CHAR(72 +'Randomized Data'!X591) &amp; "8") &amp; INDIRECT("SNPs!" &amp; CHAR(72 +'Randomized Data'!X591) &amp; "8")))</f>
        <v>AA</v>
      </c>
      <c r="AJ591" t="str">
        <f>SNPs!$F$9</f>
        <v>rs56337013</v>
      </c>
      <c r="AK591">
        <f>SNPs!$C$9</f>
        <v>10</v>
      </c>
      <c r="AL591">
        <f>SNPs!$D$9</f>
        <v>94852738</v>
      </c>
      <c r="AM591" s="7" t="str">
        <f ca="1">IF('Randomized Data'!Y$2 = 1, SNPs!$H$9 &amp; SNPs!$H$9, IF('Randomized Data'!Z591 = 1, SNPs!$H$9 &amp; INDIRECT("SNPs!" &amp; CHAR(72 +'Randomized Data'!AA591) &amp; "9"), INDIRECT("SNPs!" &amp; CHAR(72 +'Randomized Data'!AA591) &amp; "9") &amp; INDIRECT("SNPs!" &amp; CHAR(72 +'Randomized Data'!AA591) &amp; "9")))</f>
        <v>CT</v>
      </c>
      <c r="AN591" t="str">
        <f>SNPs!$F$10</f>
        <v>rs17884712</v>
      </c>
      <c r="AO591">
        <f>SNPs!$C$10</f>
        <v>10</v>
      </c>
      <c r="AP591">
        <f>SNPs!$D$10</f>
        <v>94775489</v>
      </c>
      <c r="AQ591" s="7" t="str">
        <f ca="1">IF('Randomized Data'!AB591 = 1, SNPs!$H$10 &amp; SNPs!$H$10, IF('Randomized Data'!AC591 = 1, SNPs!$H$10 &amp; INDIRECT("SNPs!" &amp; CHAR(72 +'Randomized Data'!AD591) &amp; "10"), INDIRECT("SNPs!" &amp; CHAR(72 +'Randomized Data'!AD591) &amp; "10") &amp; INDIRECT("SNPs!" &amp; CHAR(72 +'Randomized Data'!AD591) &amp; "10")))</f>
        <v>GG</v>
      </c>
      <c r="AR591" t="str">
        <f>SNPs!$F$11</f>
        <v>rs6413438</v>
      </c>
      <c r="AS591">
        <f>SNPs!$C$11</f>
        <v>10</v>
      </c>
      <c r="AT591">
        <f>SNPs!$D$11</f>
        <v>94781858</v>
      </c>
      <c r="AU591" s="7" t="str">
        <f ca="1">IF('Randomized Data'!AE591 = 1, SNPs!$H$11 &amp; SNPs!$H$11, IF('Randomized Data'!AF591 = 1, SNPs!$H$11 &amp; INDIRECT("SNPs!" &amp; CHAR(72 +'Randomized Data'!AG591) &amp; "11"), INDIRECT("SNPs!" &amp; CHAR(72 +'Randomized Data'!AG591) &amp; "11") &amp; INDIRECT("SNPs!" &amp; CHAR(72 +'Randomized Data'!AG591) &amp; "11")))</f>
        <v>CC</v>
      </c>
      <c r="AV591" t="str">
        <f>SNPs!$F$12</f>
        <v>rs1057910</v>
      </c>
      <c r="AW591">
        <f>SNPs!$C$12</f>
        <v>10</v>
      </c>
      <c r="AX591">
        <f>SNPs!$D$12</f>
        <v>94981296</v>
      </c>
      <c r="AY591" s="7" t="str">
        <f ca="1">IF('Randomized Data'!AH591 = 1, SNPs!$H$12 &amp; SNPs!$H$12, IF('Randomized Data'!AI591 = 1, SNPs!$H$12 &amp; INDIRECT("SNPs!" &amp; CHAR(72 +'Randomized Data'!AJ591) &amp; "12"), INDIRECT("SNPs!" &amp; CHAR(72 +'Randomized Data'!AJ591) &amp; "12") &amp; INDIRECT("SNPs!" &amp; CHAR(72 +'Randomized Data'!AJ591) &amp; "12")))</f>
        <v>CC</v>
      </c>
      <c r="AZ591" t="str">
        <f>SNPs!$F$13</f>
        <v>rs1799853</v>
      </c>
      <c r="BA591">
        <f>SNPs!$C$13</f>
        <v>10</v>
      </c>
      <c r="BB591">
        <f>SNPs!$D$13</f>
        <v>94942290</v>
      </c>
      <c r="BC591" s="7" t="str">
        <f ca="1">IF('Randomized Data'!AK591 = 1, SNPs!$H$13 &amp; SNPs!$H$13, IF('Randomized Data'!AL591 = 1, SNPs!$H$13 &amp; INDIRECT("SNPs!" &amp; CHAR(72 +'Randomized Data'!AM591) &amp; "13"), INDIRECT("SNPs!" &amp; CHAR(72 +'Randomized Data'!AM591) &amp; "13") &amp; INDIRECT("SNPs!" &amp; CHAR(72 +'Randomized Data'!AM591) &amp; "13")))</f>
        <v>TT</v>
      </c>
      <c r="BD591" t="str">
        <f>SNPs!$F$14</f>
        <v>rs9923231</v>
      </c>
      <c r="BE591">
        <f>SNPs!$C$14</f>
        <v>16</v>
      </c>
      <c r="BF591">
        <f>SNPs!$D$14</f>
        <v>31096368</v>
      </c>
      <c r="BG591" s="7" t="str">
        <f ca="1">IF('Randomized Data'!AN591 = 1, SNPs!$H$14 &amp; SNPs!$H$14, IF('Randomized Data'!AO591 = 1, SNPs!$H$14 &amp; INDIRECT("SNPs!" &amp; CHAR(72 +'Randomized Data'!AP591) &amp; "14"), INDIRECT("SNPs!" &amp; CHAR(72 +'Randomized Data'!AP591) &amp; "14") &amp; INDIRECT("SNPs!" &amp; CHAR(72 +'Randomized Data'!AP591) &amp; "14")))</f>
        <v>CC</v>
      </c>
      <c r="BH591" t="str">
        <f>SNPs!$F$15</f>
        <v>rs9934438</v>
      </c>
      <c r="BI591">
        <f>SNPs!$C$15</f>
        <v>16</v>
      </c>
      <c r="BJ591">
        <f>SNPs!$D$15</f>
        <v>31093557</v>
      </c>
      <c r="BK591" s="7" t="str">
        <f ca="1">IF('Randomized Data'!AQ591 = 1, SNPs!$H$15 &amp; SNPs!$H$15, IF('Randomized Data'!AR591 = 1, SNPs!$H$15 &amp; INDIRECT("SNPs!" &amp; CHAR(72 +'Randomized Data'!AS591) &amp; "15"), INDIRECT("SNPs!" &amp; CHAR(72 +'Randomized Data'!AS591) &amp; "15") &amp; INDIRECT("SNPs!" &amp; CHAR(72 +'Randomized Data'!AS591) &amp; "15")))</f>
        <v>GG</v>
      </c>
      <c r="BL591" t="str">
        <f>SNPs!$F$16</f>
        <v>rs8050894</v>
      </c>
      <c r="BM591">
        <f>SNPs!$C$16</f>
        <v>16</v>
      </c>
      <c r="BN591">
        <f>SNPs!$D$16</f>
        <v>31093188</v>
      </c>
      <c r="BO591" s="7" t="str">
        <f ca="1">IF('Randomized Data'!AT591 = 1, SNPs!$H$16 &amp; SNPs!$H$16, IF('Randomized Data'!AU591 = 1, SNPs!$H$16 &amp; INDIRECT("SNPs!" &amp; CHAR(72 +'Randomized Data'!AV591) &amp; "16"), INDIRECT("SNPs!" &amp; CHAR(72 +'Randomized Data'!AV591) &amp; "16") &amp; INDIRECT("SNPs!" &amp; CHAR(72 +'Randomized Data'!AV591) &amp; "16")))</f>
        <v>CC</v>
      </c>
      <c r="BP591" t="str">
        <f>SNPs!$F$17</f>
        <v>rs6025</v>
      </c>
      <c r="BQ591">
        <f>SNPs!$C$17</f>
        <v>1</v>
      </c>
      <c r="BR591">
        <f>SNPs!$D$17</f>
        <v>169549811</v>
      </c>
      <c r="BS591" s="7" t="str">
        <f ca="1">IF('Randomized Data'!AW591 = 1, SNPs!$H$17 &amp; SNPs!$H$17, IF('Randomized Data'!AX591 = 1, SNPs!$H$17 &amp; INDIRECT("SNPs!" &amp; CHAR(72 +'Randomized Data'!AY591) &amp; "17"), INDIRECT("SNPs!" &amp; CHAR(72 +'Randomized Data'!AY591) &amp; "17") &amp; INDIRECT("SNPs!" &amp; CHAR(72 +'Randomized Data'!AY591) &amp; "17")))</f>
        <v>GG</v>
      </c>
      <c r="BT591" t="str">
        <f>SNPs!$F$18</f>
        <v>rs1799963</v>
      </c>
      <c r="BU591">
        <f>SNPs!$C$18</f>
        <v>11</v>
      </c>
      <c r="BV591">
        <f>SNPs!$D$18</f>
        <v>46739505</v>
      </c>
      <c r="BW591" s="7" t="str">
        <f ca="1">IF('Randomized Data'!AZ591 = 1, SNPs!$H$18 &amp; SNPs!$H$18, IF('Randomized Data'!BA591 = 1, SNPs!$H$18 &amp; INDIRECT("SNPs!" &amp; CHAR(72 +'Randomized Data'!BB591) &amp; "18"), INDIRECT("SNPs!" &amp; CHAR(72 +'Randomized Data'!BB591) &amp; "18") &amp; INDIRECT("SNPs!" &amp; CHAR(72 +'Randomized Data'!BB591) &amp; "18")))</f>
        <v>GG</v>
      </c>
      <c r="BX591" t="str">
        <f>SNPs!$F$19</f>
        <v>rs121913626</v>
      </c>
      <c r="BY591">
        <f>SNPs!$C$19</f>
        <v>14</v>
      </c>
      <c r="BZ591">
        <f>SNPs!$D$19</f>
        <v>23427723</v>
      </c>
      <c r="CA591" s="7" t="str">
        <f ca="1">IF('Randomized Data'!BC591 = 1, SNPs!$H$19 &amp; SNPs!$H$19, IF('Randomized Data'!BD591 = 1, SNPs!$H$19 &amp; INDIRECT("SNPs!" &amp; CHAR(72 +'Randomized Data'!BE591) &amp; "19"), INDIRECT("SNPs!" &amp; CHAR(72 +'Randomized Data'!BE591) &amp; "19") &amp; INDIRECT("SNPs!" &amp; CHAR(72 +'Randomized Data'!BE591) &amp; "19")))</f>
        <v>GC</v>
      </c>
      <c r="CB591" t="str">
        <f>SNPs!$F$20</f>
        <v>rs3218713</v>
      </c>
      <c r="CC591">
        <f>SNPs!$C$20</f>
        <v>14</v>
      </c>
      <c r="CD591">
        <f>SNPs!$D$20</f>
        <v>23431468</v>
      </c>
      <c r="CE591" s="7" t="str">
        <f ca="1">IF('Randomized Data'!BF591 = 1, SNPs!$H$20 &amp; SNPs!$H$20, IF('Randomized Data'!BG591 = 1, SNPs!$H$20 &amp; INDIRECT("SNPs!" &amp; CHAR(72 +'Randomized Data'!BH591) &amp; "20"), INDIRECT("SNPs!" &amp; CHAR(72 +'Randomized Data'!BH591) &amp; "20") &amp; INDIRECT("SNPs!" &amp; CHAR(72 +'Randomized Data'!BH591) &amp; "20")))</f>
        <v>GG</v>
      </c>
      <c r="CF591" t="str">
        <f>SNPs!$F$21</f>
        <v>rs3218714</v>
      </c>
      <c r="CG591">
        <f>SNPs!$C$21</f>
        <v>14</v>
      </c>
      <c r="CH591">
        <f>SNPs!$D$21</f>
        <v>23429279</v>
      </c>
      <c r="CI591" s="7" t="str">
        <f ca="1">IF('Randomized Data'!BI591 = 1, SNPs!$H$21 &amp; SNPs!$H$21, IF('Randomized Data'!BJ591 = 1, SNPs!$H$21 &amp; INDIRECT("SNPs!" &amp; CHAR(72 +'Randomized Data'!BK591) &amp; "21"), INDIRECT("SNPs!" &amp; CHAR(72 +'Randomized Data'!BK591) &amp; "21") &amp; INDIRECT("SNPs!" &amp; CHAR(72 +'Randomized Data'!BK591) &amp; "21")))</f>
        <v>CC</v>
      </c>
      <c r="CJ591" t="str">
        <f>SNPs!$F$22</f>
        <v>rs121964855</v>
      </c>
      <c r="CK591">
        <f>SNPs!$C$22</f>
        <v>1</v>
      </c>
      <c r="CL591">
        <f>SNPs!$D$22</f>
        <v>201365638</v>
      </c>
      <c r="CM591" s="7" t="str">
        <f ca="1">IF('Randomized Data'!BL591 = 1, SNPs!$H$22 &amp; SNPs!$H$22, IF('Randomized Data'!BM591 = 1, SNPs!$H$22 &amp; INDIRECT("SNPs!" &amp; CHAR(72 +'Randomized Data'!BN591) &amp; "22"), INDIRECT("SNPs!" &amp; CHAR(72 +'Randomized Data'!BN591) &amp; "22") &amp; INDIRECT("SNPs!" &amp; CHAR(72 +'Randomized Data'!BN591) &amp; "22")))</f>
        <v>TT</v>
      </c>
      <c r="CN591" t="str">
        <f>SNPs!$F$23</f>
        <v>rs121964856</v>
      </c>
      <c r="CO591">
        <f>SNPs!$C$23</f>
        <v>1</v>
      </c>
      <c r="CP591">
        <f>SNPs!$D$23</f>
        <v>201365297</v>
      </c>
      <c r="CQ591" s="7" t="str">
        <f ca="1">IF('Randomized Data'!BO591 = 1, SNPs!$H$23 &amp; SNPs!$H$23, IF('Randomized Data'!BP591 = 1, SNPs!$H$23 &amp; INDIRECT("SNPs!" &amp; CHAR(72 +'Randomized Data'!BQ591) &amp; "23"), INDIRECT("SNPs!" &amp; CHAR(72 +'Randomized Data'!BQ591) &amp; "23") &amp; INDIRECT("SNPs!" &amp; CHAR(72 +'Randomized Data'!BQ591) &amp; "23")))</f>
        <v>GG</v>
      </c>
      <c r="CR591" t="str">
        <f>SNPs!$F$24</f>
        <v>rs121964857</v>
      </c>
      <c r="CS591">
        <f>SNPs!$C$24</f>
        <v>1</v>
      </c>
      <c r="CT591">
        <f>SNPs!$D$24</f>
        <v>201359245</v>
      </c>
      <c r="CU591" s="7" t="str">
        <f ca="1">IF('Randomized Data'!BR591 = 1, SNPs!$H$24 &amp; SNPs!$H$24, IF('Randomized Data'!BS591 = 1, SNPs!$H$24 &amp; INDIRECT("SNPs!" &amp; CHAR(72 +'Randomized Data'!BT591) &amp; "24"), INDIRECT("SNPs!" &amp; CHAR(72 +'Randomized Data'!BT591) &amp; "24") &amp; INDIRECT("SNPs!" &amp; CHAR(72 +'Randomized Data'!BT591) &amp; "24")))</f>
        <v>CC</v>
      </c>
      <c r="CV591" t="str">
        <f>SNPs!$F$25</f>
        <v>rs28934269</v>
      </c>
      <c r="CW591">
        <f>SNPs!$C$25</f>
        <v>15</v>
      </c>
      <c r="CX591">
        <f>SNPs!$D$25</f>
        <v>63060915</v>
      </c>
      <c r="CY591" s="7" t="str">
        <f ca="1">IF('Randomized Data'!BU591 = 1, SNPs!$H$25 &amp; SNPs!$H$25, IF('Randomized Data'!BV591 = 1, SNPs!$H$25 &amp; INDIRECT("SNPs!" &amp; CHAR(72 +'Randomized Data'!BW591) &amp; "25"), INDIRECT("SNPs!" &amp; CHAR(72 +'Randomized Data'!BW591) &amp; "25") &amp; INDIRECT("SNPs!" &amp; CHAR(72 +'Randomized Data'!BW591) &amp; "25")))</f>
        <v>AG</v>
      </c>
      <c r="CZ591" t="str">
        <f>SNPs!$F$26</f>
        <v>rs28934270</v>
      </c>
      <c r="DA591">
        <f>SNPs!$C$26</f>
        <v>15</v>
      </c>
      <c r="DB591">
        <f>SNPs!$D$26</f>
        <v>63060899</v>
      </c>
      <c r="DC591" s="7" t="str">
        <f ca="1">IF('Randomized Data'!BX591 = 1, SNPs!$H$26 &amp; SNPs!$H$26, IF('Randomized Data'!BY591 = 1, SNPs!$H$26 &amp; INDIRECT("SNPs!" &amp; CHAR(72 +'Randomized Data'!BZ591) &amp; "26"), INDIRECT("SNPs!" &amp; CHAR(72 +'Randomized Data'!BZ591) &amp; "26") &amp; INDIRECT("SNPs!" &amp; CHAR(72 +'Randomized Data'!BZ591) &amp; "26")))</f>
        <v>GA</v>
      </c>
      <c r="DD591" t="str">
        <f>SNPs!$F$27</f>
        <v>rs727504290</v>
      </c>
      <c r="DE591">
        <f>SNPs!$C$27</f>
        <v>15</v>
      </c>
      <c r="DF591">
        <f>SNPs!$D$27</f>
        <v>63042875</v>
      </c>
      <c r="DG591" s="7" t="str">
        <f ca="1">IF('Randomized Data'!CA591 = 1, SNPs!$H$27 &amp; SNPs!$H$27, IF('Randomized Data'!CB591 = 1, SNPs!$H$27 &amp; INDIRECT("SNPs!" &amp; CHAR(72 +'Randomized Data'!CC591) &amp; "27"), INDIRECT("SNPs!" &amp; CHAR(72 +'Randomized Data'!CC591) &amp; "27") &amp; INDIRECT("SNPs!" &amp; CHAR(72 +'Randomized Data'!CC591) &amp; "27")))</f>
        <v>GG</v>
      </c>
      <c r="DH591" t="str">
        <f>SNPs!$F$28</f>
        <v>rs104894504</v>
      </c>
      <c r="DI591">
        <f>SNPs!$C$28</f>
        <v>15</v>
      </c>
      <c r="DJ591">
        <f>SNPs!$D$28</f>
        <v>63057028</v>
      </c>
      <c r="DK591" s="7" t="str">
        <f ca="1">IF('Randomized Data'!CD591 = 1, SNPs!$H$28 &amp; SNPs!$H$28, IF('Randomized Data'!CE591 = 1, SNPs!$H$28 &amp; INDIRECT("SNPs!" &amp; CHAR(72 +'Randomized Data'!CF591) &amp; "28"), INDIRECT("SNPs!" &amp; CHAR(72 +'Randomized Data'!CF591) &amp; "28") &amp; INDIRECT("SNPs!" &amp; CHAR(72 +'Randomized Data'!CF591) &amp; "28")))</f>
        <v>TT</v>
      </c>
      <c r="DL591" t="str">
        <f>SNPs!$F$29</f>
        <v>rs375882485</v>
      </c>
      <c r="DM591">
        <f>SNPs!$C$29</f>
        <v>11</v>
      </c>
      <c r="DN591">
        <f>SNPs!$D$29</f>
        <v>47342698</v>
      </c>
      <c r="DO591" s="7" t="str">
        <f ca="1">IF('Randomized Data'!CG591 = 1, SNPs!$H$29 &amp; SNPs!$H$29, IF('Randomized Data'!CH591 = 1, SNPs!$H$29 &amp; INDIRECT("SNPs!" &amp; CHAR(72 +'Randomized Data'!CI591) &amp; "29"), INDIRECT("SNPs!" &amp; CHAR(72 +'Randomized Data'!CI591) &amp; "29") &amp; INDIRECT("SNPs!" &amp; CHAR(72 +'Randomized Data'!CI591) &amp; "29")))</f>
        <v>GG</v>
      </c>
      <c r="DP591" t="str">
        <f>SNPs!$F$30</f>
        <v>rs397516083</v>
      </c>
      <c r="DQ591">
        <f>SNPs!$C$30</f>
        <v>11</v>
      </c>
      <c r="DR591">
        <f>SNPs!$D$30</f>
        <v>47346379</v>
      </c>
      <c r="DS591" s="7" t="str">
        <f ca="1">IF('Randomized Data'!CJ591 = 1, SNPs!$H$30 &amp; SNPs!$H$30, IF('Randomized Data'!CK591 = 1, SNPs!$H$30 &amp; INDIRECT("SNPs!" &amp; CHAR(72 +'Randomized Data'!CL591) &amp; "30"), INDIRECT("SNPs!" &amp; CHAR(72 +'Randomized Data'!CL591) &amp; "30") &amp; INDIRECT("SNPs!" &amp; CHAR(72 +'Randomized Data'!CL591) &amp; "30")))</f>
        <v>GA</v>
      </c>
      <c r="DT591" t="str">
        <f>SNPs!$F$31</f>
        <v>rs397515937</v>
      </c>
      <c r="DU591">
        <f>SNPs!$C$31</f>
        <v>11</v>
      </c>
      <c r="DV591">
        <f>SNPs!$D$31</f>
        <v>47339792</v>
      </c>
      <c r="DW591" s="7" t="str">
        <f ca="1">IF('Randomized Data'!CM591 = 1, SNPs!$H$31 &amp; SNPs!$H$31, IF('Randomized Data'!CN591 = 1, SNPs!$H$31 &amp; INDIRECT("SNPs!" &amp; CHAR(72 +'Randomized Data'!CO591) &amp; "31"), INDIRECT("SNPs!" &amp; CHAR(72 +'Randomized Data'!CO591) &amp; "31") &amp; INDIRECT("SNPs!" &amp; CHAR(72 +'Randomized Data'!CO591) &amp; "31")))</f>
        <v>GG</v>
      </c>
      <c r="DX591" t="str">
        <f>SNPs!$F$32</f>
        <v>rs397516074</v>
      </c>
      <c r="DY591">
        <f>SNPs!$C$32</f>
        <v>11</v>
      </c>
      <c r="DZ591">
        <f>SNPs!$D$32</f>
        <v>47348424</v>
      </c>
      <c r="EA591" s="7" t="str">
        <f ca="1">IF('Randomized Data'!CP591 = 1, SNPs!$H$32 &amp; SNPs!$H$32, IF('Randomized Data'!CQ591 = 1, SNPs!$H$32 &amp; INDIRECT("SNPs!" &amp; CHAR(72 +'Randomized Data'!CR591) &amp; "32"), INDIRECT("SNPs!" &amp; CHAR(72 +'Randomized Data'!CR591) &amp; "32") &amp; INDIRECT("SNPs!" &amp; CHAR(72 +'Randomized Data'!CR591) &amp; "32")))</f>
        <v>GG</v>
      </c>
      <c r="EB591" t="str">
        <f>SNPs!$F$33</f>
        <v>rs397515963</v>
      </c>
      <c r="EC591">
        <f>SNPs!$C$33</f>
        <v>11</v>
      </c>
      <c r="ED591">
        <f>SNPs!$D$33</f>
        <v>47337729</v>
      </c>
      <c r="EE591" s="7" t="str">
        <f ca="1">IF('Randomized Data'!CS591 = 1, SNPs!$H$33 &amp; SNPs!$H$33, IF('Randomized Data'!CT591 = 1, SNPs!$H$33 &amp; INDIRECT("SNPs!" &amp; CHAR(72 +'Randomized Data'!CU591) &amp; "33"), INDIRECT("SNPs!" &amp; CHAR(72 +'Randomized Data'!CU591) &amp; "33") &amp; INDIRECT("SNPs!" &amp; CHAR(72 +'Randomized Data'!CU591) &amp; "33")))</f>
        <v>--</v>
      </c>
    </row>
    <row r="592" spans="1:13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  <c r="F592" s="3">
        <v>42175</v>
      </c>
      <c r="G592" s="9" t="str">
        <f>'Randomized Data'!C592</f>
        <v>External Lab</v>
      </c>
      <c r="H592" t="str">
        <f>SNPs!$F$2</f>
        <v>rs12248560</v>
      </c>
      <c r="I592">
        <f>SNPs!$C$2</f>
        <v>10</v>
      </c>
      <c r="J592">
        <f>SNPs!$D$2</f>
        <v>94761900</v>
      </c>
      <c r="K592" t="str">
        <f ca="1">IF('Randomized Data'!D592 = 1, SNPs!$H$2 &amp; SNPs!$H$2, IF('Randomized Data'!E592 = 1, SNPs!$H$2 &amp; INDIRECT("SNPs!" &amp; CHAR(72 +'Randomized Data'!F592) &amp; "2"), INDIRECT("SNPs!" &amp; CHAR(72 +'Randomized Data'!F592) &amp; "2") &amp; INDIRECT("SNPs!" &amp; CHAR(72 +'Randomized Data'!F592) &amp; "2")))</f>
        <v>CT</v>
      </c>
      <c r="L592" t="str">
        <f>SNPs!$F$3</f>
        <v>rs28399504</v>
      </c>
      <c r="M592">
        <f>SNPs!$C$3</f>
        <v>10</v>
      </c>
      <c r="N592">
        <f>SNPs!$D$3</f>
        <v>94762706</v>
      </c>
      <c r="O592" t="str">
        <f ca="1">IF('Randomized Data'!G592 = 1, SNPs!$H$3 &amp; SNPs!$H$3, IF('Randomized Data'!H592 = 1, SNPs!$H$3 &amp; INDIRECT("SNPs!" &amp; CHAR(72 +'Randomized Data'!I592) &amp; "3"), INDIRECT("SNPs!" &amp; CHAR(72 +'Randomized Data'!I592) &amp; "3") &amp; INDIRECT("SNPs!" &amp; CHAR(72 +'Randomized Data'!I592) &amp; "3")))</f>
        <v>GG</v>
      </c>
      <c r="P592" t="str">
        <f>SNPs!$F$4</f>
        <v>rs41291556</v>
      </c>
      <c r="Q592">
        <f>SNPs!$C$4</f>
        <v>10</v>
      </c>
      <c r="R592">
        <f>SNPs!$D$4</f>
        <v>94775416</v>
      </c>
      <c r="S592" t="str">
        <f ca="1">IF('Randomized Data'!J592 = 1, SNPs!$H$4 &amp; SNPs!$H$4, IF('Randomized Data'!K592 = 1, SNPs!$H$4 &amp; INDIRECT("SNPs!" &amp; CHAR(72 +'Randomized Data'!L592) &amp; "4"), INDIRECT("SNPs!" &amp; CHAR(72 +'Randomized Data'!L592) &amp; "4") &amp; INDIRECT("SNPs!" &amp; CHAR(72 +'Randomized Data'!L592) &amp; "4")))</f>
        <v>TT</v>
      </c>
      <c r="T592" t="str">
        <f>SNPs!$F$5</f>
        <v>rs72558184</v>
      </c>
      <c r="U592">
        <f>SNPs!$C$5</f>
        <v>10</v>
      </c>
      <c r="V592">
        <f>SNPs!$D$5</f>
        <v>96535210</v>
      </c>
      <c r="W592" t="str">
        <f ca="1">IF('Randomized Data'!M592 = 1, SNPs!$H$5 &amp; SNPs!$H$5, IF('Randomized Data'!N592 = 1, SNPs!$H$5 &amp; INDIRECT("SNPs!" &amp; CHAR(72 +'Randomized Data'!O592) &amp; "5"), INDIRECT("SNPs!" &amp; CHAR(72 +'Randomized Data'!O592) &amp; "5") &amp; INDIRECT("SNPs!" &amp; CHAR(72 +'Randomized Data'!O592) &amp; "5")))</f>
        <v>GG</v>
      </c>
      <c r="X592" t="str">
        <f>SNPs!$F$6</f>
        <v>rs4986893</v>
      </c>
      <c r="Y592">
        <f>SNPs!$C$6</f>
        <v>10</v>
      </c>
      <c r="Z592">
        <f>SNPs!$D$6</f>
        <v>94780653</v>
      </c>
      <c r="AA592" s="7" t="str">
        <f ca="1">IF('Randomized Data'!P592 = 1, SNPs!$H$6 &amp; SNPs!$H$6, IF('Randomized Data'!Q592 = 1, SNPs!$H$6 &amp; INDIRECT("SNPs!" &amp; CHAR(72 +'Randomized Data'!R592) &amp; "6"), INDIRECT("SNPs!" &amp; CHAR(72 +'Randomized Data'!R592) &amp; "6") &amp; INDIRECT("SNPs!" &amp; CHAR(72 +'Randomized Data'!R592) &amp; "6")))</f>
        <v>GG</v>
      </c>
      <c r="AB592" t="str">
        <f>SNPs!$F$7</f>
        <v>rs4244285</v>
      </c>
      <c r="AC592">
        <f>SNPs!$C$7</f>
        <v>10</v>
      </c>
      <c r="AD592">
        <f>SNPs!$D$7</f>
        <v>94781859</v>
      </c>
      <c r="AE592" s="7" t="str">
        <f ca="1">IF('Randomized Data'!S592 = 1, SNPs!$H$7 &amp; SNPs!$H$7, IF('Randomized Data'!T592 = 1, SNPs!$H$7 &amp; INDIRECT("SNPs!" &amp; CHAR(72 +'Randomized Data'!U592) &amp; "7"), INDIRECT("SNPs!" &amp; CHAR(72 +'Randomized Data'!U592) &amp; "7") &amp; INDIRECT("SNPs!" &amp; CHAR(72 +'Randomized Data'!U592) &amp; "7")))</f>
        <v>GA</v>
      </c>
      <c r="AF592" t="str">
        <f>SNPs!$F$8</f>
        <v>rs72558186</v>
      </c>
      <c r="AG592">
        <f>SNPs!$C$8</f>
        <v>10</v>
      </c>
      <c r="AH592">
        <f>SNPs!$D$8</f>
        <v>94781999</v>
      </c>
      <c r="AI592" s="7" t="str">
        <f ca="1">IF('Randomized Data'!V592 = 1, SNPs!$H$8 &amp; SNPs!$H$8, IF('Randomized Data'!W592 = 1, SNPs!$H$8 &amp; INDIRECT("SNPs!" &amp; CHAR(72 +'Randomized Data'!X592) &amp; "8"), INDIRECT("SNPs!" &amp; CHAR(72 +'Randomized Data'!X592) &amp; "8") &amp; INDIRECT("SNPs!" &amp; CHAR(72 +'Randomized Data'!X592) &amp; "8")))</f>
        <v>AA</v>
      </c>
      <c r="AJ592" t="str">
        <f>SNPs!$F$9</f>
        <v>rs56337013</v>
      </c>
      <c r="AK592">
        <f>SNPs!$C$9</f>
        <v>10</v>
      </c>
      <c r="AL592">
        <f>SNPs!$D$9</f>
        <v>94852738</v>
      </c>
      <c r="AM592" s="7" t="str">
        <f ca="1">IF('Randomized Data'!Y$2 = 1, SNPs!$H$9 &amp; SNPs!$H$9, IF('Randomized Data'!Z592 = 1, SNPs!$H$9 &amp; INDIRECT("SNPs!" &amp; CHAR(72 +'Randomized Data'!AA592) &amp; "9"), INDIRECT("SNPs!" &amp; CHAR(72 +'Randomized Data'!AA592) &amp; "9") &amp; INDIRECT("SNPs!" &amp; CHAR(72 +'Randomized Data'!AA592) &amp; "9")))</f>
        <v>CT</v>
      </c>
      <c r="AN592" t="str">
        <f>SNPs!$F$10</f>
        <v>rs17884712</v>
      </c>
      <c r="AO592">
        <f>SNPs!$C$10</f>
        <v>10</v>
      </c>
      <c r="AP592">
        <f>SNPs!$D$10</f>
        <v>94775489</v>
      </c>
      <c r="AQ592" s="7" t="str">
        <f ca="1">IF('Randomized Data'!AB592 = 1, SNPs!$H$10 &amp; SNPs!$H$10, IF('Randomized Data'!AC592 = 1, SNPs!$H$10 &amp; INDIRECT("SNPs!" &amp; CHAR(72 +'Randomized Data'!AD592) &amp; "10"), INDIRECT("SNPs!" &amp; CHAR(72 +'Randomized Data'!AD592) &amp; "10") &amp; INDIRECT("SNPs!" &amp; CHAR(72 +'Randomized Data'!AD592) &amp; "10")))</f>
        <v>GG</v>
      </c>
      <c r="AR592" t="str">
        <f>SNPs!$F$11</f>
        <v>rs6413438</v>
      </c>
      <c r="AS592">
        <f>SNPs!$C$11</f>
        <v>10</v>
      </c>
      <c r="AT592">
        <f>SNPs!$D$11</f>
        <v>94781858</v>
      </c>
      <c r="AU592" s="7" t="str">
        <f ca="1">IF('Randomized Data'!AE592 = 1, SNPs!$H$11 &amp; SNPs!$H$11, IF('Randomized Data'!AF592 = 1, SNPs!$H$11 &amp; INDIRECT("SNPs!" &amp; CHAR(72 +'Randomized Data'!AG592) &amp; "11"), INDIRECT("SNPs!" &amp; CHAR(72 +'Randomized Data'!AG592) &amp; "11") &amp; INDIRECT("SNPs!" &amp; CHAR(72 +'Randomized Data'!AG592) &amp; "11")))</f>
        <v>CC</v>
      </c>
      <c r="AV592" t="str">
        <f>SNPs!$F$12</f>
        <v>rs1057910</v>
      </c>
      <c r="AW592">
        <f>SNPs!$C$12</f>
        <v>10</v>
      </c>
      <c r="AX592">
        <f>SNPs!$D$12</f>
        <v>94981296</v>
      </c>
      <c r="AY592" s="7" t="str">
        <f ca="1">IF('Randomized Data'!AH592 = 1, SNPs!$H$12 &amp; SNPs!$H$12, IF('Randomized Data'!AI592 = 1, SNPs!$H$12 &amp; INDIRECT("SNPs!" &amp; CHAR(72 +'Randomized Data'!AJ592) &amp; "12"), INDIRECT("SNPs!" &amp; CHAR(72 +'Randomized Data'!AJ592) &amp; "12") &amp; INDIRECT("SNPs!" &amp; CHAR(72 +'Randomized Data'!AJ592) &amp; "12")))</f>
        <v>CC</v>
      </c>
      <c r="AZ592" t="str">
        <f>SNPs!$F$13</f>
        <v>rs1799853</v>
      </c>
      <c r="BA592">
        <f>SNPs!$C$13</f>
        <v>10</v>
      </c>
      <c r="BB592">
        <f>SNPs!$D$13</f>
        <v>94942290</v>
      </c>
      <c r="BC592" s="7" t="str">
        <f ca="1">IF('Randomized Data'!AK592 = 1, SNPs!$H$13 &amp; SNPs!$H$13, IF('Randomized Data'!AL592 = 1, SNPs!$H$13 &amp; INDIRECT("SNPs!" &amp; CHAR(72 +'Randomized Data'!AM592) &amp; "13"), INDIRECT("SNPs!" &amp; CHAR(72 +'Randomized Data'!AM592) &amp; "13") &amp; INDIRECT("SNPs!" &amp; CHAR(72 +'Randomized Data'!AM592) &amp; "13")))</f>
        <v>CT</v>
      </c>
      <c r="BD592" t="str">
        <f>SNPs!$F$14</f>
        <v>rs9923231</v>
      </c>
      <c r="BE592">
        <f>SNPs!$C$14</f>
        <v>16</v>
      </c>
      <c r="BF592">
        <f>SNPs!$D$14</f>
        <v>31096368</v>
      </c>
      <c r="BG592" s="7" t="str">
        <f ca="1">IF('Randomized Data'!AN592 = 1, SNPs!$H$14 &amp; SNPs!$H$14, IF('Randomized Data'!AO592 = 1, SNPs!$H$14 &amp; INDIRECT("SNPs!" &amp; CHAR(72 +'Randomized Data'!AP592) &amp; "14"), INDIRECT("SNPs!" &amp; CHAR(72 +'Randomized Data'!AP592) &amp; "14") &amp; INDIRECT("SNPs!" &amp; CHAR(72 +'Randomized Data'!AP592) &amp; "14")))</f>
        <v>CC</v>
      </c>
      <c r="BH592" t="str">
        <f>SNPs!$F$15</f>
        <v>rs9934438</v>
      </c>
      <c r="BI592">
        <f>SNPs!$C$15</f>
        <v>16</v>
      </c>
      <c r="BJ592">
        <f>SNPs!$D$15</f>
        <v>31093557</v>
      </c>
      <c r="BK592" s="7" t="str">
        <f ca="1">IF('Randomized Data'!AQ592 = 1, SNPs!$H$15 &amp; SNPs!$H$15, IF('Randomized Data'!AR592 = 1, SNPs!$H$15 &amp; INDIRECT("SNPs!" &amp; CHAR(72 +'Randomized Data'!AS592) &amp; "15"), INDIRECT("SNPs!" &amp; CHAR(72 +'Randomized Data'!AS592) &amp; "15") &amp; INDIRECT("SNPs!" &amp; CHAR(72 +'Randomized Data'!AS592) &amp; "15")))</f>
        <v>AA</v>
      </c>
      <c r="BL592" t="str">
        <f>SNPs!$F$16</f>
        <v>rs8050894</v>
      </c>
      <c r="BM592">
        <f>SNPs!$C$16</f>
        <v>16</v>
      </c>
      <c r="BN592">
        <f>SNPs!$D$16</f>
        <v>31093188</v>
      </c>
      <c r="BO592" s="7" t="str">
        <f ca="1">IF('Randomized Data'!AT592 = 1, SNPs!$H$16 &amp; SNPs!$H$16, IF('Randomized Data'!AU592 = 1, SNPs!$H$16 &amp; INDIRECT("SNPs!" &amp; CHAR(72 +'Randomized Data'!AV592) &amp; "16"), INDIRECT("SNPs!" &amp; CHAR(72 +'Randomized Data'!AV592) &amp; "16") &amp; INDIRECT("SNPs!" &amp; CHAR(72 +'Randomized Data'!AV592) &amp; "16")))</f>
        <v>CG</v>
      </c>
      <c r="BP592" t="str">
        <f>SNPs!$F$17</f>
        <v>rs6025</v>
      </c>
      <c r="BQ592">
        <f>SNPs!$C$17</f>
        <v>1</v>
      </c>
      <c r="BR592">
        <f>SNPs!$D$17</f>
        <v>169549811</v>
      </c>
      <c r="BS592" s="7" t="str">
        <f ca="1">IF('Randomized Data'!AW592 = 1, SNPs!$H$17 &amp; SNPs!$H$17, IF('Randomized Data'!AX592 = 1, SNPs!$H$17 &amp; INDIRECT("SNPs!" &amp; CHAR(72 +'Randomized Data'!AY592) &amp; "17"), INDIRECT("SNPs!" &amp; CHAR(72 +'Randomized Data'!AY592) &amp; "17") &amp; INDIRECT("SNPs!" &amp; CHAR(72 +'Randomized Data'!AY592) &amp; "17")))</f>
        <v>GA</v>
      </c>
      <c r="BT592" t="str">
        <f>SNPs!$F$18</f>
        <v>rs1799963</v>
      </c>
      <c r="BU592">
        <f>SNPs!$C$18</f>
        <v>11</v>
      </c>
      <c r="BV592">
        <f>SNPs!$D$18</f>
        <v>46739505</v>
      </c>
      <c r="BW592" s="7" t="str">
        <f ca="1">IF('Randomized Data'!AZ592 = 1, SNPs!$H$18 &amp; SNPs!$H$18, IF('Randomized Data'!BA592 = 1, SNPs!$H$18 &amp; INDIRECT("SNPs!" &amp; CHAR(72 +'Randomized Data'!BB592) &amp; "18"), INDIRECT("SNPs!" &amp; CHAR(72 +'Randomized Data'!BB592) &amp; "18") &amp; INDIRECT("SNPs!" &amp; CHAR(72 +'Randomized Data'!BB592) &amp; "18")))</f>
        <v>GA</v>
      </c>
      <c r="BX592" t="str">
        <f>SNPs!$F$19</f>
        <v>rs121913626</v>
      </c>
      <c r="BY592">
        <f>SNPs!$C$19</f>
        <v>14</v>
      </c>
      <c r="BZ592">
        <f>SNPs!$D$19</f>
        <v>23427723</v>
      </c>
      <c r="CA592" s="7" t="str">
        <f ca="1">IF('Randomized Data'!BC592 = 1, SNPs!$H$19 &amp; SNPs!$H$19, IF('Randomized Data'!BD592 = 1, SNPs!$H$19 &amp; INDIRECT("SNPs!" &amp; CHAR(72 +'Randomized Data'!BE592) &amp; "19"), INDIRECT("SNPs!" &amp; CHAR(72 +'Randomized Data'!BE592) &amp; "19") &amp; INDIRECT("SNPs!" &amp; CHAR(72 +'Randomized Data'!BE592) &amp; "19")))</f>
        <v>GG</v>
      </c>
      <c r="CB592" t="str">
        <f>SNPs!$F$20</f>
        <v>rs3218713</v>
      </c>
      <c r="CC592">
        <f>SNPs!$C$20</f>
        <v>14</v>
      </c>
      <c r="CD592">
        <f>SNPs!$D$20</f>
        <v>23431468</v>
      </c>
      <c r="CE592" s="7" t="str">
        <f ca="1">IF('Randomized Data'!BF592 = 1, SNPs!$H$20 &amp; SNPs!$H$20, IF('Randomized Data'!BG592 = 1, SNPs!$H$20 &amp; INDIRECT("SNPs!" &amp; CHAR(72 +'Randomized Data'!BH592) &amp; "20"), INDIRECT("SNPs!" &amp; CHAR(72 +'Randomized Data'!BH592) &amp; "20") &amp; INDIRECT("SNPs!" &amp; CHAR(72 +'Randomized Data'!BH592) &amp; "20")))</f>
        <v>GG</v>
      </c>
      <c r="CF592" t="str">
        <f>SNPs!$F$21</f>
        <v>rs3218714</v>
      </c>
      <c r="CG592">
        <f>SNPs!$C$21</f>
        <v>14</v>
      </c>
      <c r="CH592">
        <f>SNPs!$D$21</f>
        <v>23429279</v>
      </c>
      <c r="CI592" s="7" t="str">
        <f ca="1">IF('Randomized Data'!BI592 = 1, SNPs!$H$21 &amp; SNPs!$H$21, IF('Randomized Data'!BJ592 = 1, SNPs!$H$21 &amp; INDIRECT("SNPs!" &amp; CHAR(72 +'Randomized Data'!BK592) &amp; "21"), INDIRECT("SNPs!" &amp; CHAR(72 +'Randomized Data'!BK592) &amp; "21") &amp; INDIRECT("SNPs!" &amp; CHAR(72 +'Randomized Data'!BK592) &amp; "21")))</f>
        <v>CC</v>
      </c>
      <c r="CJ592" t="str">
        <f>SNPs!$F$22</f>
        <v>rs121964855</v>
      </c>
      <c r="CK592">
        <f>SNPs!$C$22</f>
        <v>1</v>
      </c>
      <c r="CL592">
        <f>SNPs!$D$22</f>
        <v>201365638</v>
      </c>
      <c r="CM592" s="7" t="str">
        <f ca="1">IF('Randomized Data'!BL592 = 1, SNPs!$H$22 &amp; SNPs!$H$22, IF('Randomized Data'!BM592 = 1, SNPs!$H$22 &amp; INDIRECT("SNPs!" &amp; CHAR(72 +'Randomized Data'!BN592) &amp; "22"), INDIRECT("SNPs!" &amp; CHAR(72 +'Randomized Data'!BN592) &amp; "22") &amp; INDIRECT("SNPs!" &amp; CHAR(72 +'Randomized Data'!BN592) &amp; "22")))</f>
        <v>TT</v>
      </c>
      <c r="CN592" t="str">
        <f>SNPs!$F$23</f>
        <v>rs121964856</v>
      </c>
      <c r="CO592">
        <f>SNPs!$C$23</f>
        <v>1</v>
      </c>
      <c r="CP592">
        <f>SNPs!$D$23</f>
        <v>201365297</v>
      </c>
      <c r="CQ592" s="7" t="str">
        <f ca="1">IF('Randomized Data'!BO592 = 1, SNPs!$H$23 &amp; SNPs!$H$23, IF('Randomized Data'!BP592 = 1, SNPs!$H$23 &amp; INDIRECT("SNPs!" &amp; CHAR(72 +'Randomized Data'!BQ592) &amp; "23"), INDIRECT("SNPs!" &amp; CHAR(72 +'Randomized Data'!BQ592) &amp; "23") &amp; INDIRECT("SNPs!" &amp; CHAR(72 +'Randomized Data'!BQ592) &amp; "23")))</f>
        <v>GG</v>
      </c>
      <c r="CR592" t="str">
        <f>SNPs!$F$24</f>
        <v>rs121964857</v>
      </c>
      <c r="CS592">
        <f>SNPs!$C$24</f>
        <v>1</v>
      </c>
      <c r="CT592">
        <f>SNPs!$D$24</f>
        <v>201359245</v>
      </c>
      <c r="CU592" s="7" t="str">
        <f ca="1">IF('Randomized Data'!BR592 = 1, SNPs!$H$24 &amp; SNPs!$H$24, IF('Randomized Data'!BS592 = 1, SNPs!$H$24 &amp; INDIRECT("SNPs!" &amp; CHAR(72 +'Randomized Data'!BT592) &amp; "24"), INDIRECT("SNPs!" &amp; CHAR(72 +'Randomized Data'!BT592) &amp; "24") &amp; INDIRECT("SNPs!" &amp; CHAR(72 +'Randomized Data'!BT592) &amp; "24")))</f>
        <v>CT</v>
      </c>
      <c r="CV592" t="str">
        <f>SNPs!$F$25</f>
        <v>rs28934269</v>
      </c>
      <c r="CW592">
        <f>SNPs!$C$25</f>
        <v>15</v>
      </c>
      <c r="CX592">
        <f>SNPs!$D$25</f>
        <v>63060915</v>
      </c>
      <c r="CY592" s="7" t="str">
        <f ca="1">IF('Randomized Data'!BU592 = 1, SNPs!$H$25 &amp; SNPs!$H$25, IF('Randomized Data'!BV592 = 1, SNPs!$H$25 &amp; INDIRECT("SNPs!" &amp; CHAR(72 +'Randomized Data'!BW592) &amp; "25"), INDIRECT("SNPs!" &amp; CHAR(72 +'Randomized Data'!BW592) &amp; "25") &amp; INDIRECT("SNPs!" &amp; CHAR(72 +'Randomized Data'!BW592) &amp; "25")))</f>
        <v>AA</v>
      </c>
      <c r="CZ592" t="str">
        <f>SNPs!$F$26</f>
        <v>rs28934270</v>
      </c>
      <c r="DA592">
        <f>SNPs!$C$26</f>
        <v>15</v>
      </c>
      <c r="DB592">
        <f>SNPs!$D$26</f>
        <v>63060899</v>
      </c>
      <c r="DC592" s="7" t="str">
        <f ca="1">IF('Randomized Data'!BX592 = 1, SNPs!$H$26 &amp; SNPs!$H$26, IF('Randomized Data'!BY592 = 1, SNPs!$H$26 &amp; INDIRECT("SNPs!" &amp; CHAR(72 +'Randomized Data'!BZ592) &amp; "26"), INDIRECT("SNPs!" &amp; CHAR(72 +'Randomized Data'!BZ592) &amp; "26") &amp; INDIRECT("SNPs!" &amp; CHAR(72 +'Randomized Data'!BZ592) &amp; "26")))</f>
        <v>GG</v>
      </c>
      <c r="DD592" t="str">
        <f>SNPs!$F$27</f>
        <v>rs727504290</v>
      </c>
      <c r="DE592">
        <f>SNPs!$C$27</f>
        <v>15</v>
      </c>
      <c r="DF592">
        <f>SNPs!$D$27</f>
        <v>63042875</v>
      </c>
      <c r="DG592" s="7" t="str">
        <f ca="1">IF('Randomized Data'!CA592 = 1, SNPs!$H$27 &amp; SNPs!$H$27, IF('Randomized Data'!CB592 = 1, SNPs!$H$27 &amp; INDIRECT("SNPs!" &amp; CHAR(72 +'Randomized Data'!CC592) &amp; "27"), INDIRECT("SNPs!" &amp; CHAR(72 +'Randomized Data'!CC592) &amp; "27") &amp; INDIRECT("SNPs!" &amp; CHAR(72 +'Randomized Data'!CC592) &amp; "27")))</f>
        <v>CC</v>
      </c>
      <c r="DH592" t="str">
        <f>SNPs!$F$28</f>
        <v>rs104894504</v>
      </c>
      <c r="DI592">
        <f>SNPs!$C$28</f>
        <v>15</v>
      </c>
      <c r="DJ592">
        <f>SNPs!$D$28</f>
        <v>63057028</v>
      </c>
      <c r="DK592" s="7" t="str">
        <f ca="1">IF('Randomized Data'!CD592 = 1, SNPs!$H$28 &amp; SNPs!$H$28, IF('Randomized Data'!CE592 = 1, SNPs!$H$28 &amp; INDIRECT("SNPs!" &amp; CHAR(72 +'Randomized Data'!CF592) &amp; "28"), INDIRECT("SNPs!" &amp; CHAR(72 +'Randomized Data'!CF592) &amp; "28") &amp; INDIRECT("SNPs!" &amp; CHAR(72 +'Randomized Data'!CF592) &amp; "28")))</f>
        <v>CC</v>
      </c>
      <c r="DL592" t="str">
        <f>SNPs!$F$29</f>
        <v>rs375882485</v>
      </c>
      <c r="DM592">
        <f>SNPs!$C$29</f>
        <v>11</v>
      </c>
      <c r="DN592">
        <f>SNPs!$D$29</f>
        <v>47342698</v>
      </c>
      <c r="DO592" s="7" t="str">
        <f ca="1">IF('Randomized Data'!CG592 = 1, SNPs!$H$29 &amp; SNPs!$H$29, IF('Randomized Data'!CH592 = 1, SNPs!$H$29 &amp; INDIRECT("SNPs!" &amp; CHAR(72 +'Randomized Data'!CI592) &amp; "29"), INDIRECT("SNPs!" &amp; CHAR(72 +'Randomized Data'!CI592) &amp; "29") &amp; INDIRECT("SNPs!" &amp; CHAR(72 +'Randomized Data'!CI592) &amp; "29")))</f>
        <v>GG</v>
      </c>
      <c r="DP592" t="str">
        <f>SNPs!$F$30</f>
        <v>rs397516083</v>
      </c>
      <c r="DQ592">
        <f>SNPs!$C$30</f>
        <v>11</v>
      </c>
      <c r="DR592">
        <f>SNPs!$D$30</f>
        <v>47346379</v>
      </c>
      <c r="DS592" s="7" t="str">
        <f ca="1">IF('Randomized Data'!CJ592 = 1, SNPs!$H$30 &amp; SNPs!$H$30, IF('Randomized Data'!CK592 = 1, SNPs!$H$30 &amp; INDIRECT("SNPs!" &amp; CHAR(72 +'Randomized Data'!CL592) &amp; "30"), INDIRECT("SNPs!" &amp; CHAR(72 +'Randomized Data'!CL592) &amp; "30") &amp; INDIRECT("SNPs!" &amp; CHAR(72 +'Randomized Data'!CL592) &amp; "30")))</f>
        <v>GA</v>
      </c>
      <c r="DT592" t="str">
        <f>SNPs!$F$31</f>
        <v>rs397515937</v>
      </c>
      <c r="DU592">
        <f>SNPs!$C$31</f>
        <v>11</v>
      </c>
      <c r="DV592">
        <f>SNPs!$D$31</f>
        <v>47339792</v>
      </c>
      <c r="DW592" s="7" t="str">
        <f ca="1">IF('Randomized Data'!CM592 = 1, SNPs!$H$31 &amp; SNPs!$H$31, IF('Randomized Data'!CN592 = 1, SNPs!$H$31 &amp; INDIRECT("SNPs!" &amp; CHAR(72 +'Randomized Data'!CO592) &amp; "31"), INDIRECT("SNPs!" &amp; CHAR(72 +'Randomized Data'!CO592) &amp; "31") &amp; INDIRECT("SNPs!" &amp; CHAR(72 +'Randomized Data'!CO592) &amp; "31")))</f>
        <v>AG</v>
      </c>
      <c r="DX592" t="str">
        <f>SNPs!$F$32</f>
        <v>rs397516074</v>
      </c>
      <c r="DY592">
        <f>SNPs!$C$32</f>
        <v>11</v>
      </c>
      <c r="DZ592">
        <f>SNPs!$D$32</f>
        <v>47348424</v>
      </c>
      <c r="EA592" s="7" t="str">
        <f ca="1">IF('Randomized Data'!CP592 = 1, SNPs!$H$32 &amp; SNPs!$H$32, IF('Randomized Data'!CQ592 = 1, SNPs!$H$32 &amp; INDIRECT("SNPs!" &amp; CHAR(72 +'Randomized Data'!CR592) &amp; "32"), INDIRECT("SNPs!" &amp; CHAR(72 +'Randomized Data'!CR592) &amp; "32") &amp; INDIRECT("SNPs!" &amp; CHAR(72 +'Randomized Data'!CR592) &amp; "32")))</f>
        <v>GG</v>
      </c>
      <c r="EB592" t="str">
        <f>SNPs!$F$33</f>
        <v>rs397515963</v>
      </c>
      <c r="EC592">
        <f>SNPs!$C$33</f>
        <v>11</v>
      </c>
      <c r="ED592">
        <f>SNPs!$D$33</f>
        <v>47337729</v>
      </c>
      <c r="EE592" s="7" t="str">
        <f ca="1">IF('Randomized Data'!CS592 = 1, SNPs!$H$33 &amp; SNPs!$H$33, IF('Randomized Data'!CT592 = 1, SNPs!$H$33 &amp; INDIRECT("SNPs!" &amp; CHAR(72 +'Randomized Data'!CU592) &amp; "33"), INDIRECT("SNPs!" &amp; CHAR(72 +'Randomized Data'!CU592) &amp; "33") &amp; INDIRECT("SNPs!" &amp; CHAR(72 +'Randomized Data'!CU592) &amp; "33")))</f>
        <v>-G</v>
      </c>
    </row>
    <row r="593" spans="1:13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  <c r="F593" s="3">
        <v>42171</v>
      </c>
      <c r="G593" s="9" t="str">
        <f>'Randomized Data'!C593</f>
        <v>NGS Lab</v>
      </c>
      <c r="H593" t="str">
        <f>SNPs!$F$2</f>
        <v>rs12248560</v>
      </c>
      <c r="I593">
        <f>SNPs!$C$2</f>
        <v>10</v>
      </c>
      <c r="J593">
        <f>SNPs!$D$2</f>
        <v>94761900</v>
      </c>
      <c r="K593" t="str">
        <f ca="1">IF('Randomized Data'!D593 = 1, SNPs!$H$2 &amp; SNPs!$H$2, IF('Randomized Data'!E593 = 1, SNPs!$H$2 &amp; INDIRECT("SNPs!" &amp; CHAR(72 +'Randomized Data'!F593) &amp; "2"), INDIRECT("SNPs!" &amp; CHAR(72 +'Randomized Data'!F593) &amp; "2") &amp; INDIRECT("SNPs!" &amp; CHAR(72 +'Randomized Data'!F593) &amp; "2")))</f>
        <v>CC</v>
      </c>
      <c r="L593" t="str">
        <f>SNPs!$F$3</f>
        <v>rs28399504</v>
      </c>
      <c r="M593">
        <f>SNPs!$C$3</f>
        <v>10</v>
      </c>
      <c r="N593">
        <f>SNPs!$D$3</f>
        <v>94762706</v>
      </c>
      <c r="O593" t="str">
        <f ca="1">IF('Randomized Data'!G593 = 1, SNPs!$H$3 &amp; SNPs!$H$3, IF('Randomized Data'!H593 = 1, SNPs!$H$3 &amp; INDIRECT("SNPs!" &amp; CHAR(72 +'Randomized Data'!I593) &amp; "3"), INDIRECT("SNPs!" &amp; CHAR(72 +'Randomized Data'!I593) &amp; "3") &amp; INDIRECT("SNPs!" &amp; CHAR(72 +'Randomized Data'!I593) &amp; "3")))</f>
        <v>GG</v>
      </c>
      <c r="P593" t="str">
        <f>SNPs!$F$4</f>
        <v>rs41291556</v>
      </c>
      <c r="Q593">
        <f>SNPs!$C$4</f>
        <v>10</v>
      </c>
      <c r="R593">
        <f>SNPs!$D$4</f>
        <v>94775416</v>
      </c>
      <c r="S593" t="str">
        <f ca="1">IF('Randomized Data'!J593 = 1, SNPs!$H$4 &amp; SNPs!$H$4, IF('Randomized Data'!K593 = 1, SNPs!$H$4 &amp; INDIRECT("SNPs!" &amp; CHAR(72 +'Randomized Data'!L593) &amp; "4"), INDIRECT("SNPs!" &amp; CHAR(72 +'Randomized Data'!L593) &amp; "4") &amp; INDIRECT("SNPs!" &amp; CHAR(72 +'Randomized Data'!L593) &amp; "4")))</f>
        <v>TT</v>
      </c>
      <c r="T593" t="str">
        <f>SNPs!$F$5</f>
        <v>rs72558184</v>
      </c>
      <c r="U593">
        <f>SNPs!$C$5</f>
        <v>10</v>
      </c>
      <c r="V593">
        <f>SNPs!$D$5</f>
        <v>96535210</v>
      </c>
      <c r="W593" t="str">
        <f ca="1">IF('Randomized Data'!M593 = 1, SNPs!$H$5 &amp; SNPs!$H$5, IF('Randomized Data'!N593 = 1, SNPs!$H$5 &amp; INDIRECT("SNPs!" &amp; CHAR(72 +'Randomized Data'!O593) &amp; "5"), INDIRECT("SNPs!" &amp; CHAR(72 +'Randomized Data'!O593) &amp; "5") &amp; INDIRECT("SNPs!" &amp; CHAR(72 +'Randomized Data'!O593) &amp; "5")))</f>
        <v>GG</v>
      </c>
      <c r="X593" t="str">
        <f>SNPs!$F$6</f>
        <v>rs4986893</v>
      </c>
      <c r="Y593">
        <f>SNPs!$C$6</f>
        <v>10</v>
      </c>
      <c r="Z593">
        <f>SNPs!$D$6</f>
        <v>94780653</v>
      </c>
      <c r="AA593" s="7" t="str">
        <f ca="1">IF('Randomized Data'!P593 = 1, SNPs!$H$6 &amp; SNPs!$H$6, IF('Randomized Data'!Q593 = 1, SNPs!$H$6 &amp; INDIRECT("SNPs!" &amp; CHAR(72 +'Randomized Data'!R593) &amp; "6"), INDIRECT("SNPs!" &amp; CHAR(72 +'Randomized Data'!R593) &amp; "6") &amp; INDIRECT("SNPs!" &amp; CHAR(72 +'Randomized Data'!R593) &amp; "6")))</f>
        <v>AA</v>
      </c>
      <c r="AB593" t="str">
        <f>SNPs!$F$7</f>
        <v>rs4244285</v>
      </c>
      <c r="AC593">
        <f>SNPs!$C$7</f>
        <v>10</v>
      </c>
      <c r="AD593">
        <f>SNPs!$D$7</f>
        <v>94781859</v>
      </c>
      <c r="AE593" s="7" t="str">
        <f ca="1">IF('Randomized Data'!S593 = 1, SNPs!$H$7 &amp; SNPs!$H$7, IF('Randomized Data'!T593 = 1, SNPs!$H$7 &amp; INDIRECT("SNPs!" &amp; CHAR(72 +'Randomized Data'!U593) &amp; "7"), INDIRECT("SNPs!" &amp; CHAR(72 +'Randomized Data'!U593) &amp; "7") &amp; INDIRECT("SNPs!" &amp; CHAR(72 +'Randomized Data'!U593) &amp; "7")))</f>
        <v>GG</v>
      </c>
      <c r="AF593" t="str">
        <f>SNPs!$F$8</f>
        <v>rs72558186</v>
      </c>
      <c r="AG593">
        <f>SNPs!$C$8</f>
        <v>10</v>
      </c>
      <c r="AH593">
        <f>SNPs!$D$8</f>
        <v>94781999</v>
      </c>
      <c r="AI593" s="7" t="str">
        <f ca="1">IF('Randomized Data'!V593 = 1, SNPs!$H$8 &amp; SNPs!$H$8, IF('Randomized Data'!W593 = 1, SNPs!$H$8 &amp; INDIRECT("SNPs!" &amp; CHAR(72 +'Randomized Data'!X593) &amp; "8"), INDIRECT("SNPs!" &amp; CHAR(72 +'Randomized Data'!X593) &amp; "8") &amp; INDIRECT("SNPs!" &amp; CHAR(72 +'Randomized Data'!X593) &amp; "8")))</f>
        <v>TA</v>
      </c>
      <c r="AJ593" t="str">
        <f>SNPs!$F$9</f>
        <v>rs56337013</v>
      </c>
      <c r="AK593">
        <f>SNPs!$C$9</f>
        <v>10</v>
      </c>
      <c r="AL593">
        <f>SNPs!$D$9</f>
        <v>94852738</v>
      </c>
      <c r="AM593" s="7" t="str">
        <f ca="1">IF('Randomized Data'!Y$2 = 1, SNPs!$H$9 &amp; SNPs!$H$9, IF('Randomized Data'!Z593 = 1, SNPs!$H$9 &amp; INDIRECT("SNPs!" &amp; CHAR(72 +'Randomized Data'!AA593) &amp; "9"), INDIRECT("SNPs!" &amp; CHAR(72 +'Randomized Data'!AA593) &amp; "9") &amp; INDIRECT("SNPs!" &amp; CHAR(72 +'Randomized Data'!AA593) &amp; "9")))</f>
        <v>TT</v>
      </c>
      <c r="AN593" t="str">
        <f>SNPs!$F$10</f>
        <v>rs17884712</v>
      </c>
      <c r="AO593">
        <f>SNPs!$C$10</f>
        <v>10</v>
      </c>
      <c r="AP593">
        <f>SNPs!$D$10</f>
        <v>94775489</v>
      </c>
      <c r="AQ593" s="7" t="str">
        <f ca="1">IF('Randomized Data'!AB593 = 1, SNPs!$H$10 &amp; SNPs!$H$10, IF('Randomized Data'!AC593 = 1, SNPs!$H$10 &amp; INDIRECT("SNPs!" &amp; CHAR(72 +'Randomized Data'!AD593) &amp; "10"), INDIRECT("SNPs!" &amp; CHAR(72 +'Randomized Data'!AD593) &amp; "10") &amp; INDIRECT("SNPs!" &amp; CHAR(72 +'Randomized Data'!AD593) &amp; "10")))</f>
        <v>GG</v>
      </c>
      <c r="AR593" t="str">
        <f>SNPs!$F$11</f>
        <v>rs6413438</v>
      </c>
      <c r="AS593">
        <f>SNPs!$C$11</f>
        <v>10</v>
      </c>
      <c r="AT593">
        <f>SNPs!$D$11</f>
        <v>94781858</v>
      </c>
      <c r="AU593" s="7" t="str">
        <f ca="1">IF('Randomized Data'!AE593 = 1, SNPs!$H$11 &amp; SNPs!$H$11, IF('Randomized Data'!AF593 = 1, SNPs!$H$11 &amp; INDIRECT("SNPs!" &amp; CHAR(72 +'Randomized Data'!AG593) &amp; "11"), INDIRECT("SNPs!" &amp; CHAR(72 +'Randomized Data'!AG593) &amp; "11") &amp; INDIRECT("SNPs!" &amp; CHAR(72 +'Randomized Data'!AG593) &amp; "11")))</f>
        <v>CC</v>
      </c>
      <c r="AV593" t="str">
        <f>SNPs!$F$12</f>
        <v>rs1057910</v>
      </c>
      <c r="AW593">
        <f>SNPs!$C$12</f>
        <v>10</v>
      </c>
      <c r="AX593">
        <f>SNPs!$D$12</f>
        <v>94981296</v>
      </c>
      <c r="AY593" s="7" t="str">
        <f ca="1">IF('Randomized Data'!AH593 = 1, SNPs!$H$12 &amp; SNPs!$H$12, IF('Randomized Data'!AI593 = 1, SNPs!$H$12 &amp; INDIRECT("SNPs!" &amp; CHAR(72 +'Randomized Data'!AJ593) &amp; "12"), INDIRECT("SNPs!" &amp; CHAR(72 +'Randomized Data'!AJ593) &amp; "12") &amp; INDIRECT("SNPs!" &amp; CHAR(72 +'Randomized Data'!AJ593) &amp; "12")))</f>
        <v>AA</v>
      </c>
      <c r="AZ593" t="str">
        <f>SNPs!$F$13</f>
        <v>rs1799853</v>
      </c>
      <c r="BA593">
        <f>SNPs!$C$13</f>
        <v>10</v>
      </c>
      <c r="BB593">
        <f>SNPs!$D$13</f>
        <v>94942290</v>
      </c>
      <c r="BC593" s="7" t="str">
        <f ca="1">IF('Randomized Data'!AK593 = 1, SNPs!$H$13 &amp; SNPs!$H$13, IF('Randomized Data'!AL593 = 1, SNPs!$H$13 &amp; INDIRECT("SNPs!" &amp; CHAR(72 +'Randomized Data'!AM593) &amp; "13"), INDIRECT("SNPs!" &amp; CHAR(72 +'Randomized Data'!AM593) &amp; "13") &amp; INDIRECT("SNPs!" &amp; CHAR(72 +'Randomized Data'!AM593) &amp; "13")))</f>
        <v>CC</v>
      </c>
      <c r="BD593" t="str">
        <f>SNPs!$F$14</f>
        <v>rs9923231</v>
      </c>
      <c r="BE593">
        <f>SNPs!$C$14</f>
        <v>16</v>
      </c>
      <c r="BF593">
        <f>SNPs!$D$14</f>
        <v>31096368</v>
      </c>
      <c r="BG593" s="7" t="str">
        <f ca="1">IF('Randomized Data'!AN593 = 1, SNPs!$H$14 &amp; SNPs!$H$14, IF('Randomized Data'!AO593 = 1, SNPs!$H$14 &amp; INDIRECT("SNPs!" &amp; CHAR(72 +'Randomized Data'!AP593) &amp; "14"), INDIRECT("SNPs!" &amp; CHAR(72 +'Randomized Data'!AP593) &amp; "14") &amp; INDIRECT("SNPs!" &amp; CHAR(72 +'Randomized Data'!AP593) &amp; "14")))</f>
        <v>GG</v>
      </c>
      <c r="BH593" t="str">
        <f>SNPs!$F$15</f>
        <v>rs9934438</v>
      </c>
      <c r="BI593">
        <f>SNPs!$C$15</f>
        <v>16</v>
      </c>
      <c r="BJ593">
        <f>SNPs!$D$15</f>
        <v>31093557</v>
      </c>
      <c r="BK593" s="7" t="str">
        <f ca="1">IF('Randomized Data'!AQ593 = 1, SNPs!$H$15 &amp; SNPs!$H$15, IF('Randomized Data'!AR593 = 1, SNPs!$H$15 &amp; INDIRECT("SNPs!" &amp; CHAR(72 +'Randomized Data'!AS593) &amp; "15"), INDIRECT("SNPs!" &amp; CHAR(72 +'Randomized Data'!AS593) &amp; "15") &amp; INDIRECT("SNPs!" &amp; CHAR(72 +'Randomized Data'!AS593) &amp; "15")))</f>
        <v>GG</v>
      </c>
      <c r="BL593" t="str">
        <f>SNPs!$F$16</f>
        <v>rs8050894</v>
      </c>
      <c r="BM593">
        <f>SNPs!$C$16</f>
        <v>16</v>
      </c>
      <c r="BN593">
        <f>SNPs!$D$16</f>
        <v>31093188</v>
      </c>
      <c r="BO593" s="7" t="str">
        <f ca="1">IF('Randomized Data'!AT593 = 1, SNPs!$H$16 &amp; SNPs!$H$16, IF('Randomized Data'!AU593 = 1, SNPs!$H$16 &amp; INDIRECT("SNPs!" &amp; CHAR(72 +'Randomized Data'!AV593) &amp; "16"), INDIRECT("SNPs!" &amp; CHAR(72 +'Randomized Data'!AV593) &amp; "16") &amp; INDIRECT("SNPs!" &amp; CHAR(72 +'Randomized Data'!AV593) &amp; "16")))</f>
        <v>GG</v>
      </c>
      <c r="BP593" t="str">
        <f>SNPs!$F$17</f>
        <v>rs6025</v>
      </c>
      <c r="BQ593">
        <f>SNPs!$C$17</f>
        <v>1</v>
      </c>
      <c r="BR593">
        <f>SNPs!$D$17</f>
        <v>169549811</v>
      </c>
      <c r="BS593" s="7" t="str">
        <f ca="1">IF('Randomized Data'!AW593 = 1, SNPs!$H$17 &amp; SNPs!$H$17, IF('Randomized Data'!AX593 = 1, SNPs!$H$17 &amp; INDIRECT("SNPs!" &amp; CHAR(72 +'Randomized Data'!AY593) &amp; "17"), INDIRECT("SNPs!" &amp; CHAR(72 +'Randomized Data'!AY593) &amp; "17") &amp; INDIRECT("SNPs!" &amp; CHAR(72 +'Randomized Data'!AY593) &amp; "17")))</f>
        <v>GG</v>
      </c>
      <c r="BT593" t="str">
        <f>SNPs!$F$18</f>
        <v>rs1799963</v>
      </c>
      <c r="BU593">
        <f>SNPs!$C$18</f>
        <v>11</v>
      </c>
      <c r="BV593">
        <f>SNPs!$D$18</f>
        <v>46739505</v>
      </c>
      <c r="BW593" s="7" t="str">
        <f ca="1">IF('Randomized Data'!AZ593 = 1, SNPs!$H$18 &amp; SNPs!$H$18, IF('Randomized Data'!BA593 = 1, SNPs!$H$18 &amp; INDIRECT("SNPs!" &amp; CHAR(72 +'Randomized Data'!BB593) &amp; "18"), INDIRECT("SNPs!" &amp; CHAR(72 +'Randomized Data'!BB593) &amp; "18") &amp; INDIRECT("SNPs!" &amp; CHAR(72 +'Randomized Data'!BB593) &amp; "18")))</f>
        <v>GG</v>
      </c>
      <c r="BX593" t="str">
        <f>SNPs!$F$19</f>
        <v>rs121913626</v>
      </c>
      <c r="BY593">
        <f>SNPs!$C$19</f>
        <v>14</v>
      </c>
      <c r="BZ593">
        <f>SNPs!$D$19</f>
        <v>23427723</v>
      </c>
      <c r="CA593" s="7" t="str">
        <f ca="1">IF('Randomized Data'!BC593 = 1, SNPs!$H$19 &amp; SNPs!$H$19, IF('Randomized Data'!BD593 = 1, SNPs!$H$19 &amp; INDIRECT("SNPs!" &amp; CHAR(72 +'Randomized Data'!BE593) &amp; "19"), INDIRECT("SNPs!" &amp; CHAR(72 +'Randomized Data'!BE593) &amp; "19") &amp; INDIRECT("SNPs!" &amp; CHAR(72 +'Randomized Data'!BE593) &amp; "19")))</f>
        <v>GG</v>
      </c>
      <c r="CB593" t="str">
        <f>SNPs!$F$20</f>
        <v>rs3218713</v>
      </c>
      <c r="CC593">
        <f>SNPs!$C$20</f>
        <v>14</v>
      </c>
      <c r="CD593">
        <f>SNPs!$D$20</f>
        <v>23431468</v>
      </c>
      <c r="CE593" s="7" t="str">
        <f ca="1">IF('Randomized Data'!BF593 = 1, SNPs!$H$20 &amp; SNPs!$H$20, IF('Randomized Data'!BG593 = 1, SNPs!$H$20 &amp; INDIRECT("SNPs!" &amp; CHAR(72 +'Randomized Data'!BH593) &amp; "20"), INDIRECT("SNPs!" &amp; CHAR(72 +'Randomized Data'!BH593) &amp; "20") &amp; INDIRECT("SNPs!" &amp; CHAR(72 +'Randomized Data'!BH593) &amp; "20")))</f>
        <v>GA</v>
      </c>
      <c r="CF593" t="str">
        <f>SNPs!$F$21</f>
        <v>rs3218714</v>
      </c>
      <c r="CG593">
        <f>SNPs!$C$21</f>
        <v>14</v>
      </c>
      <c r="CH593">
        <f>SNPs!$D$21</f>
        <v>23429279</v>
      </c>
      <c r="CI593" s="7" t="str">
        <f ca="1">IF('Randomized Data'!BI593 = 1, SNPs!$H$21 &amp; SNPs!$H$21, IF('Randomized Data'!BJ593 = 1, SNPs!$H$21 &amp; INDIRECT("SNPs!" &amp; CHAR(72 +'Randomized Data'!BK593) &amp; "21"), INDIRECT("SNPs!" &amp; CHAR(72 +'Randomized Data'!BK593) &amp; "21") &amp; INDIRECT("SNPs!" &amp; CHAR(72 +'Randomized Data'!BK593) &amp; "21")))</f>
        <v>CT</v>
      </c>
      <c r="CJ593" t="str">
        <f>SNPs!$F$22</f>
        <v>rs121964855</v>
      </c>
      <c r="CK593">
        <f>SNPs!$C$22</f>
        <v>1</v>
      </c>
      <c r="CL593">
        <f>SNPs!$D$22</f>
        <v>201365638</v>
      </c>
      <c r="CM593" s="7" t="str">
        <f ca="1">IF('Randomized Data'!BL593 = 1, SNPs!$H$22 &amp; SNPs!$H$22, IF('Randomized Data'!BM593 = 1, SNPs!$H$22 &amp; INDIRECT("SNPs!" &amp; CHAR(72 +'Randomized Data'!BN593) &amp; "22"), INDIRECT("SNPs!" &amp; CHAR(72 +'Randomized Data'!BN593) &amp; "22") &amp; INDIRECT("SNPs!" &amp; CHAR(72 +'Randomized Data'!BN593) &amp; "22")))</f>
        <v>TT</v>
      </c>
      <c r="CN593" t="str">
        <f>SNPs!$F$23</f>
        <v>rs121964856</v>
      </c>
      <c r="CO593">
        <f>SNPs!$C$23</f>
        <v>1</v>
      </c>
      <c r="CP593">
        <f>SNPs!$D$23</f>
        <v>201365297</v>
      </c>
      <c r="CQ593" s="7" t="str">
        <f ca="1">IF('Randomized Data'!BO593 = 1, SNPs!$H$23 &amp; SNPs!$H$23, IF('Randomized Data'!BP593 = 1, SNPs!$H$23 &amp; INDIRECT("SNPs!" &amp; CHAR(72 +'Randomized Data'!BQ593) &amp; "23"), INDIRECT("SNPs!" &amp; CHAR(72 +'Randomized Data'!BQ593) &amp; "23") &amp; INDIRECT("SNPs!" &amp; CHAR(72 +'Randomized Data'!BQ593) &amp; "23")))</f>
        <v>GA</v>
      </c>
      <c r="CR593" t="str">
        <f>SNPs!$F$24</f>
        <v>rs121964857</v>
      </c>
      <c r="CS593">
        <f>SNPs!$C$24</f>
        <v>1</v>
      </c>
      <c r="CT593">
        <f>SNPs!$D$24</f>
        <v>201359245</v>
      </c>
      <c r="CU593" s="7" t="str">
        <f ca="1">IF('Randomized Data'!BR593 = 1, SNPs!$H$24 &amp; SNPs!$H$24, IF('Randomized Data'!BS593 = 1, SNPs!$H$24 &amp; INDIRECT("SNPs!" &amp; CHAR(72 +'Randomized Data'!BT593) &amp; "24"), INDIRECT("SNPs!" &amp; CHAR(72 +'Randomized Data'!BT593) &amp; "24") &amp; INDIRECT("SNPs!" &amp; CHAR(72 +'Randomized Data'!BT593) &amp; "24")))</f>
        <v>CC</v>
      </c>
      <c r="CV593" t="str">
        <f>SNPs!$F$25</f>
        <v>rs28934269</v>
      </c>
      <c r="CW593">
        <f>SNPs!$C$25</f>
        <v>15</v>
      </c>
      <c r="CX593">
        <f>SNPs!$D$25</f>
        <v>63060915</v>
      </c>
      <c r="CY593" s="7" t="str">
        <f ca="1">IF('Randomized Data'!BU593 = 1, SNPs!$H$25 &amp; SNPs!$H$25, IF('Randomized Data'!BV593 = 1, SNPs!$H$25 &amp; INDIRECT("SNPs!" &amp; CHAR(72 +'Randomized Data'!BW593) &amp; "25"), INDIRECT("SNPs!" &amp; CHAR(72 +'Randomized Data'!BW593) &amp; "25") &amp; INDIRECT("SNPs!" &amp; CHAR(72 +'Randomized Data'!BW593) &amp; "25")))</f>
        <v>AA</v>
      </c>
      <c r="CZ593" t="str">
        <f>SNPs!$F$26</f>
        <v>rs28934270</v>
      </c>
      <c r="DA593">
        <f>SNPs!$C$26</f>
        <v>15</v>
      </c>
      <c r="DB593">
        <f>SNPs!$D$26</f>
        <v>63060899</v>
      </c>
      <c r="DC593" s="7" t="str">
        <f ca="1">IF('Randomized Data'!BX593 = 1, SNPs!$H$26 &amp; SNPs!$H$26, IF('Randomized Data'!BY593 = 1, SNPs!$H$26 &amp; INDIRECT("SNPs!" &amp; CHAR(72 +'Randomized Data'!BZ593) &amp; "26"), INDIRECT("SNPs!" &amp; CHAR(72 +'Randomized Data'!BZ593) &amp; "26") &amp; INDIRECT("SNPs!" &amp; CHAR(72 +'Randomized Data'!BZ593) &amp; "26")))</f>
        <v>GG</v>
      </c>
      <c r="DD593" t="str">
        <f>SNPs!$F$27</f>
        <v>rs727504290</v>
      </c>
      <c r="DE593">
        <f>SNPs!$C$27</f>
        <v>15</v>
      </c>
      <c r="DF593">
        <f>SNPs!$D$27</f>
        <v>63042875</v>
      </c>
      <c r="DG593" s="7" t="str">
        <f ca="1">IF('Randomized Data'!CA593 = 1, SNPs!$H$27 &amp; SNPs!$H$27, IF('Randomized Data'!CB593 = 1, SNPs!$H$27 &amp; INDIRECT("SNPs!" &amp; CHAR(72 +'Randomized Data'!CC593) &amp; "27"), INDIRECT("SNPs!" &amp; CHAR(72 +'Randomized Data'!CC593) &amp; "27") &amp; INDIRECT("SNPs!" &amp; CHAR(72 +'Randomized Data'!CC593) &amp; "27")))</f>
        <v>GG</v>
      </c>
      <c r="DH593" t="str">
        <f>SNPs!$F$28</f>
        <v>rs104894504</v>
      </c>
      <c r="DI593">
        <f>SNPs!$C$28</f>
        <v>15</v>
      </c>
      <c r="DJ593">
        <f>SNPs!$D$28</f>
        <v>63057028</v>
      </c>
      <c r="DK593" s="7" t="str">
        <f ca="1">IF('Randomized Data'!CD593 = 1, SNPs!$H$28 &amp; SNPs!$H$28, IF('Randomized Data'!CE593 = 1, SNPs!$H$28 &amp; INDIRECT("SNPs!" &amp; CHAR(72 +'Randomized Data'!CF593) &amp; "28"), INDIRECT("SNPs!" &amp; CHAR(72 +'Randomized Data'!CF593) &amp; "28") &amp; INDIRECT("SNPs!" &amp; CHAR(72 +'Randomized Data'!CF593) &amp; "28")))</f>
        <v>TT</v>
      </c>
      <c r="DL593" t="str">
        <f>SNPs!$F$29</f>
        <v>rs375882485</v>
      </c>
      <c r="DM593">
        <f>SNPs!$C$29</f>
        <v>11</v>
      </c>
      <c r="DN593">
        <f>SNPs!$D$29</f>
        <v>47342698</v>
      </c>
      <c r="DO593" s="7" t="str">
        <f ca="1">IF('Randomized Data'!CG593 = 1, SNPs!$H$29 &amp; SNPs!$H$29, IF('Randomized Data'!CH593 = 1, SNPs!$H$29 &amp; INDIRECT("SNPs!" &amp; CHAR(72 +'Randomized Data'!CI593) &amp; "29"), INDIRECT("SNPs!" &amp; CHAR(72 +'Randomized Data'!CI593) &amp; "29") &amp; INDIRECT("SNPs!" &amp; CHAR(72 +'Randomized Data'!CI593) &amp; "29")))</f>
        <v>GA</v>
      </c>
      <c r="DP593" t="str">
        <f>SNPs!$F$30</f>
        <v>rs397516083</v>
      </c>
      <c r="DQ593">
        <f>SNPs!$C$30</f>
        <v>11</v>
      </c>
      <c r="DR593">
        <f>SNPs!$D$30</f>
        <v>47346379</v>
      </c>
      <c r="DS593" s="7" t="str">
        <f ca="1">IF('Randomized Data'!CJ593 = 1, SNPs!$H$30 &amp; SNPs!$H$30, IF('Randomized Data'!CK593 = 1, SNPs!$H$30 &amp; INDIRECT("SNPs!" &amp; CHAR(72 +'Randomized Data'!CL593) &amp; "30"), INDIRECT("SNPs!" &amp; CHAR(72 +'Randomized Data'!CL593) &amp; "30") &amp; INDIRECT("SNPs!" &amp; CHAR(72 +'Randomized Data'!CL593) &amp; "30")))</f>
        <v>AA</v>
      </c>
      <c r="DT593" t="str">
        <f>SNPs!$F$31</f>
        <v>rs397515937</v>
      </c>
      <c r="DU593">
        <f>SNPs!$C$31</f>
        <v>11</v>
      </c>
      <c r="DV593">
        <f>SNPs!$D$31</f>
        <v>47339792</v>
      </c>
      <c r="DW593" s="7" t="str">
        <f ca="1">IF('Randomized Data'!CM593 = 1, SNPs!$H$31 &amp; SNPs!$H$31, IF('Randomized Data'!CN593 = 1, SNPs!$H$31 &amp; INDIRECT("SNPs!" &amp; CHAR(72 +'Randomized Data'!CO593) &amp; "31"), INDIRECT("SNPs!" &amp; CHAR(72 +'Randomized Data'!CO593) &amp; "31") &amp; INDIRECT("SNPs!" &amp; CHAR(72 +'Randomized Data'!CO593) &amp; "31")))</f>
        <v>AA</v>
      </c>
      <c r="DX593" t="str">
        <f>SNPs!$F$32</f>
        <v>rs397516074</v>
      </c>
      <c r="DY593">
        <f>SNPs!$C$32</f>
        <v>11</v>
      </c>
      <c r="DZ593">
        <f>SNPs!$D$32</f>
        <v>47348424</v>
      </c>
      <c r="EA593" s="7" t="str">
        <f ca="1">IF('Randomized Data'!CP593 = 1, SNPs!$H$32 &amp; SNPs!$H$32, IF('Randomized Data'!CQ593 = 1, SNPs!$H$32 &amp; INDIRECT("SNPs!" &amp; CHAR(72 +'Randomized Data'!CR593) &amp; "32"), INDIRECT("SNPs!" &amp; CHAR(72 +'Randomized Data'!CR593) &amp; "32") &amp; INDIRECT("SNPs!" &amp; CHAR(72 +'Randomized Data'!CR593) &amp; "32")))</f>
        <v>GA</v>
      </c>
      <c r="EB593" t="str">
        <f>SNPs!$F$33</f>
        <v>rs397515963</v>
      </c>
      <c r="EC593">
        <f>SNPs!$C$33</f>
        <v>11</v>
      </c>
      <c r="ED593">
        <f>SNPs!$D$33</f>
        <v>47337729</v>
      </c>
      <c r="EE593" s="7" t="str">
        <f ca="1">IF('Randomized Data'!CS593 = 1, SNPs!$H$33 &amp; SNPs!$H$33, IF('Randomized Data'!CT593 = 1, SNPs!$H$33 &amp; INDIRECT("SNPs!" &amp; CHAR(72 +'Randomized Data'!CU593) &amp; "33"), INDIRECT("SNPs!" &amp; CHAR(72 +'Randomized Data'!CU593) &amp; "33") &amp; INDIRECT("SNPs!" &amp; CHAR(72 +'Randomized Data'!CU593) &amp; "33")))</f>
        <v>-G</v>
      </c>
    </row>
    <row r="594" spans="1:13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  <c r="F594" s="3">
        <v>42197</v>
      </c>
      <c r="G594" s="9" t="str">
        <f>'Randomized Data'!C594</f>
        <v>External Lab</v>
      </c>
      <c r="H594" t="str">
        <f>SNPs!$F$2</f>
        <v>rs12248560</v>
      </c>
      <c r="I594">
        <f>SNPs!$C$2</f>
        <v>10</v>
      </c>
      <c r="J594">
        <f>SNPs!$D$2</f>
        <v>94761900</v>
      </c>
      <c r="K594" t="str">
        <f ca="1">IF('Randomized Data'!D594 = 1, SNPs!$H$2 &amp; SNPs!$H$2, IF('Randomized Data'!E594 = 1, SNPs!$H$2 &amp; INDIRECT("SNPs!" &amp; CHAR(72 +'Randomized Data'!F594) &amp; "2"), INDIRECT("SNPs!" &amp; CHAR(72 +'Randomized Data'!F594) &amp; "2") &amp; INDIRECT("SNPs!" &amp; CHAR(72 +'Randomized Data'!F594) &amp; "2")))</f>
        <v>CT</v>
      </c>
      <c r="L594" t="str">
        <f>SNPs!$F$3</f>
        <v>rs28399504</v>
      </c>
      <c r="M594">
        <f>SNPs!$C$3</f>
        <v>10</v>
      </c>
      <c r="N594">
        <f>SNPs!$D$3</f>
        <v>94762706</v>
      </c>
      <c r="O594" t="str">
        <f ca="1">IF('Randomized Data'!G594 = 1, SNPs!$H$3 &amp; SNPs!$H$3, IF('Randomized Data'!H594 = 1, SNPs!$H$3 &amp; INDIRECT("SNPs!" &amp; CHAR(72 +'Randomized Data'!I594) &amp; "3"), INDIRECT("SNPs!" &amp; CHAR(72 +'Randomized Data'!I594) &amp; "3") &amp; INDIRECT("SNPs!" &amp; CHAR(72 +'Randomized Data'!I594) &amp; "3")))</f>
        <v>AA</v>
      </c>
      <c r="P594" t="str">
        <f>SNPs!$F$4</f>
        <v>rs41291556</v>
      </c>
      <c r="Q594">
        <f>SNPs!$C$4</f>
        <v>10</v>
      </c>
      <c r="R594">
        <f>SNPs!$D$4</f>
        <v>94775416</v>
      </c>
      <c r="S594" t="str">
        <f ca="1">IF('Randomized Data'!J594 = 1, SNPs!$H$4 &amp; SNPs!$H$4, IF('Randomized Data'!K594 = 1, SNPs!$H$4 &amp; INDIRECT("SNPs!" &amp; CHAR(72 +'Randomized Data'!L594) &amp; "4"), INDIRECT("SNPs!" &amp; CHAR(72 +'Randomized Data'!L594) &amp; "4") &amp; INDIRECT("SNPs!" &amp; CHAR(72 +'Randomized Data'!L594) &amp; "4")))</f>
        <v>TT</v>
      </c>
      <c r="T594" t="str">
        <f>SNPs!$F$5</f>
        <v>rs72558184</v>
      </c>
      <c r="U594">
        <f>SNPs!$C$5</f>
        <v>10</v>
      </c>
      <c r="V594">
        <f>SNPs!$D$5</f>
        <v>96535210</v>
      </c>
      <c r="W594" t="str">
        <f ca="1">IF('Randomized Data'!M594 = 1, SNPs!$H$5 &amp; SNPs!$H$5, IF('Randomized Data'!N594 = 1, SNPs!$H$5 &amp; INDIRECT("SNPs!" &amp; CHAR(72 +'Randomized Data'!O594) &amp; "5"), INDIRECT("SNPs!" &amp; CHAR(72 +'Randomized Data'!O594) &amp; "5") &amp; INDIRECT("SNPs!" &amp; CHAR(72 +'Randomized Data'!O594) &amp; "5")))</f>
        <v>GA</v>
      </c>
      <c r="X594" t="str">
        <f>SNPs!$F$6</f>
        <v>rs4986893</v>
      </c>
      <c r="Y594">
        <f>SNPs!$C$6</f>
        <v>10</v>
      </c>
      <c r="Z594">
        <f>SNPs!$D$6</f>
        <v>94780653</v>
      </c>
      <c r="AA594" s="7" t="str">
        <f ca="1">IF('Randomized Data'!P594 = 1, SNPs!$H$6 &amp; SNPs!$H$6, IF('Randomized Data'!Q594 = 1, SNPs!$H$6 &amp; INDIRECT("SNPs!" &amp; CHAR(72 +'Randomized Data'!R594) &amp; "6"), INDIRECT("SNPs!" &amp; CHAR(72 +'Randomized Data'!R594) &amp; "6") &amp; INDIRECT("SNPs!" &amp; CHAR(72 +'Randomized Data'!R594) &amp; "6")))</f>
        <v>AA</v>
      </c>
      <c r="AB594" t="str">
        <f>SNPs!$F$7</f>
        <v>rs4244285</v>
      </c>
      <c r="AC594">
        <f>SNPs!$C$7</f>
        <v>10</v>
      </c>
      <c r="AD594">
        <f>SNPs!$D$7</f>
        <v>94781859</v>
      </c>
      <c r="AE594" s="7" t="str">
        <f ca="1">IF('Randomized Data'!S594 = 1, SNPs!$H$7 &amp; SNPs!$H$7, IF('Randomized Data'!T594 = 1, SNPs!$H$7 &amp; INDIRECT("SNPs!" &amp; CHAR(72 +'Randomized Data'!U594) &amp; "7"), INDIRECT("SNPs!" &amp; CHAR(72 +'Randomized Data'!U594) &amp; "7") &amp; INDIRECT("SNPs!" &amp; CHAR(72 +'Randomized Data'!U594) &amp; "7")))</f>
        <v>CC</v>
      </c>
      <c r="AF594" t="str">
        <f>SNPs!$F$8</f>
        <v>rs72558186</v>
      </c>
      <c r="AG594">
        <f>SNPs!$C$8</f>
        <v>10</v>
      </c>
      <c r="AH594">
        <f>SNPs!$D$8</f>
        <v>94781999</v>
      </c>
      <c r="AI594" s="7" t="str">
        <f ca="1">IF('Randomized Data'!V594 = 1, SNPs!$H$8 &amp; SNPs!$H$8, IF('Randomized Data'!W594 = 1, SNPs!$H$8 &amp; INDIRECT("SNPs!" &amp; CHAR(72 +'Randomized Data'!X594) &amp; "8"), INDIRECT("SNPs!" &amp; CHAR(72 +'Randomized Data'!X594) &amp; "8") &amp; INDIRECT("SNPs!" &amp; CHAR(72 +'Randomized Data'!X594) &amp; "8")))</f>
        <v>TT</v>
      </c>
      <c r="AJ594" t="str">
        <f>SNPs!$F$9</f>
        <v>rs56337013</v>
      </c>
      <c r="AK594">
        <f>SNPs!$C$9</f>
        <v>10</v>
      </c>
      <c r="AL594">
        <f>SNPs!$D$9</f>
        <v>94852738</v>
      </c>
      <c r="AM594" s="7" t="str">
        <f ca="1">IF('Randomized Data'!Y$2 = 1, SNPs!$H$9 &amp; SNPs!$H$9, IF('Randomized Data'!Z594 = 1, SNPs!$H$9 &amp; INDIRECT("SNPs!" &amp; CHAR(72 +'Randomized Data'!AA594) &amp; "9"), INDIRECT("SNPs!" &amp; CHAR(72 +'Randomized Data'!AA594) &amp; "9") &amp; INDIRECT("SNPs!" &amp; CHAR(72 +'Randomized Data'!AA594) &amp; "9")))</f>
        <v>CT</v>
      </c>
      <c r="AN594" t="str">
        <f>SNPs!$F$10</f>
        <v>rs17884712</v>
      </c>
      <c r="AO594">
        <f>SNPs!$C$10</f>
        <v>10</v>
      </c>
      <c r="AP594">
        <f>SNPs!$D$10</f>
        <v>94775489</v>
      </c>
      <c r="AQ594" s="7" t="str">
        <f ca="1">IF('Randomized Data'!AB594 = 1, SNPs!$H$10 &amp; SNPs!$H$10, IF('Randomized Data'!AC594 = 1, SNPs!$H$10 &amp; INDIRECT("SNPs!" &amp; CHAR(72 +'Randomized Data'!AD594) &amp; "10"), INDIRECT("SNPs!" &amp; CHAR(72 +'Randomized Data'!AD594) &amp; "10") &amp; INDIRECT("SNPs!" &amp; CHAR(72 +'Randomized Data'!AD594) &amp; "10")))</f>
        <v>GG</v>
      </c>
      <c r="AR594" t="str">
        <f>SNPs!$F$11</f>
        <v>rs6413438</v>
      </c>
      <c r="AS594">
        <f>SNPs!$C$11</f>
        <v>10</v>
      </c>
      <c r="AT594">
        <f>SNPs!$D$11</f>
        <v>94781858</v>
      </c>
      <c r="AU594" s="7" t="str">
        <f ca="1">IF('Randomized Data'!AE594 = 1, SNPs!$H$11 &amp; SNPs!$H$11, IF('Randomized Data'!AF594 = 1, SNPs!$H$11 &amp; INDIRECT("SNPs!" &amp; CHAR(72 +'Randomized Data'!AG594) &amp; "11"), INDIRECT("SNPs!" &amp; CHAR(72 +'Randomized Data'!AG594) &amp; "11") &amp; INDIRECT("SNPs!" &amp; CHAR(72 +'Randomized Data'!AG594) &amp; "11")))</f>
        <v>CC</v>
      </c>
      <c r="AV594" t="str">
        <f>SNPs!$F$12</f>
        <v>rs1057910</v>
      </c>
      <c r="AW594">
        <f>SNPs!$C$12</f>
        <v>10</v>
      </c>
      <c r="AX594">
        <f>SNPs!$D$12</f>
        <v>94981296</v>
      </c>
      <c r="AY594" s="7" t="str">
        <f ca="1">IF('Randomized Data'!AH594 = 1, SNPs!$H$12 &amp; SNPs!$H$12, IF('Randomized Data'!AI594 = 1, SNPs!$H$12 &amp; INDIRECT("SNPs!" &amp; CHAR(72 +'Randomized Data'!AJ594) &amp; "12"), INDIRECT("SNPs!" &amp; CHAR(72 +'Randomized Data'!AJ594) &amp; "12") &amp; INDIRECT("SNPs!" &amp; CHAR(72 +'Randomized Data'!AJ594) &amp; "12")))</f>
        <v>AA</v>
      </c>
      <c r="AZ594" t="str">
        <f>SNPs!$F$13</f>
        <v>rs1799853</v>
      </c>
      <c r="BA594">
        <f>SNPs!$C$13</f>
        <v>10</v>
      </c>
      <c r="BB594">
        <f>SNPs!$D$13</f>
        <v>94942290</v>
      </c>
      <c r="BC594" s="7" t="str">
        <f ca="1">IF('Randomized Data'!AK594 = 1, SNPs!$H$13 &amp; SNPs!$H$13, IF('Randomized Data'!AL594 = 1, SNPs!$H$13 &amp; INDIRECT("SNPs!" &amp; CHAR(72 +'Randomized Data'!AM594) &amp; "13"), INDIRECT("SNPs!" &amp; CHAR(72 +'Randomized Data'!AM594) &amp; "13") &amp; INDIRECT("SNPs!" &amp; CHAR(72 +'Randomized Data'!AM594) &amp; "13")))</f>
        <v>CC</v>
      </c>
      <c r="BD594" t="str">
        <f>SNPs!$F$14</f>
        <v>rs9923231</v>
      </c>
      <c r="BE594">
        <f>SNPs!$C$14</f>
        <v>16</v>
      </c>
      <c r="BF594">
        <f>SNPs!$D$14</f>
        <v>31096368</v>
      </c>
      <c r="BG594" s="7" t="str">
        <f ca="1">IF('Randomized Data'!AN594 = 1, SNPs!$H$14 &amp; SNPs!$H$14, IF('Randomized Data'!AO594 = 1, SNPs!$H$14 &amp; INDIRECT("SNPs!" &amp; CHAR(72 +'Randomized Data'!AP594) &amp; "14"), INDIRECT("SNPs!" &amp; CHAR(72 +'Randomized Data'!AP594) &amp; "14") &amp; INDIRECT("SNPs!" &amp; CHAR(72 +'Randomized Data'!AP594) &amp; "14")))</f>
        <v>CG</v>
      </c>
      <c r="BH594" t="str">
        <f>SNPs!$F$15</f>
        <v>rs9934438</v>
      </c>
      <c r="BI594">
        <f>SNPs!$C$15</f>
        <v>16</v>
      </c>
      <c r="BJ594">
        <f>SNPs!$D$15</f>
        <v>31093557</v>
      </c>
      <c r="BK594" s="7" t="str">
        <f ca="1">IF('Randomized Data'!AQ594 = 1, SNPs!$H$15 &amp; SNPs!$H$15, IF('Randomized Data'!AR594 = 1, SNPs!$H$15 &amp; INDIRECT("SNPs!" &amp; CHAR(72 +'Randomized Data'!AS594) &amp; "15"), INDIRECT("SNPs!" &amp; CHAR(72 +'Randomized Data'!AS594) &amp; "15") &amp; INDIRECT("SNPs!" &amp; CHAR(72 +'Randomized Data'!AS594) &amp; "15")))</f>
        <v>GG</v>
      </c>
      <c r="BL594" t="str">
        <f>SNPs!$F$16</f>
        <v>rs8050894</v>
      </c>
      <c r="BM594">
        <f>SNPs!$C$16</f>
        <v>16</v>
      </c>
      <c r="BN594">
        <f>SNPs!$D$16</f>
        <v>31093188</v>
      </c>
      <c r="BO594" s="7" t="str">
        <f ca="1">IF('Randomized Data'!AT594 = 1, SNPs!$H$16 &amp; SNPs!$H$16, IF('Randomized Data'!AU594 = 1, SNPs!$H$16 &amp; INDIRECT("SNPs!" &amp; CHAR(72 +'Randomized Data'!AV594) &amp; "16"), INDIRECT("SNPs!" &amp; CHAR(72 +'Randomized Data'!AV594) &amp; "16") &amp; INDIRECT("SNPs!" &amp; CHAR(72 +'Randomized Data'!AV594) &amp; "16")))</f>
        <v>CC</v>
      </c>
      <c r="BP594" t="str">
        <f>SNPs!$F$17</f>
        <v>rs6025</v>
      </c>
      <c r="BQ594">
        <f>SNPs!$C$17</f>
        <v>1</v>
      </c>
      <c r="BR594">
        <f>SNPs!$D$17</f>
        <v>169549811</v>
      </c>
      <c r="BS594" s="7" t="str">
        <f ca="1">IF('Randomized Data'!AW594 = 1, SNPs!$H$17 &amp; SNPs!$H$17, IF('Randomized Data'!AX594 = 1, SNPs!$H$17 &amp; INDIRECT("SNPs!" &amp; CHAR(72 +'Randomized Data'!AY594) &amp; "17"), INDIRECT("SNPs!" &amp; CHAR(72 +'Randomized Data'!AY594) &amp; "17") &amp; INDIRECT("SNPs!" &amp; CHAR(72 +'Randomized Data'!AY594) &amp; "17")))</f>
        <v>AA</v>
      </c>
      <c r="BT594" t="str">
        <f>SNPs!$F$18</f>
        <v>rs1799963</v>
      </c>
      <c r="BU594">
        <f>SNPs!$C$18</f>
        <v>11</v>
      </c>
      <c r="BV594">
        <f>SNPs!$D$18</f>
        <v>46739505</v>
      </c>
      <c r="BW594" s="7" t="str">
        <f ca="1">IF('Randomized Data'!AZ594 = 1, SNPs!$H$18 &amp; SNPs!$H$18, IF('Randomized Data'!BA594 = 1, SNPs!$H$18 &amp; INDIRECT("SNPs!" &amp; CHAR(72 +'Randomized Data'!BB594) &amp; "18"), INDIRECT("SNPs!" &amp; CHAR(72 +'Randomized Data'!BB594) &amp; "18") &amp; INDIRECT("SNPs!" &amp; CHAR(72 +'Randomized Data'!BB594) &amp; "18")))</f>
        <v>GG</v>
      </c>
      <c r="BX594" t="str">
        <f>SNPs!$F$19</f>
        <v>rs121913626</v>
      </c>
      <c r="BY594">
        <f>SNPs!$C$19</f>
        <v>14</v>
      </c>
      <c r="BZ594">
        <f>SNPs!$D$19</f>
        <v>23427723</v>
      </c>
      <c r="CA594" s="7" t="str">
        <f ca="1">IF('Randomized Data'!BC594 = 1, SNPs!$H$19 &amp; SNPs!$H$19, IF('Randomized Data'!BD594 = 1, SNPs!$H$19 &amp; INDIRECT("SNPs!" &amp; CHAR(72 +'Randomized Data'!BE594) &amp; "19"), INDIRECT("SNPs!" &amp; CHAR(72 +'Randomized Data'!BE594) &amp; "19") &amp; INDIRECT("SNPs!" &amp; CHAR(72 +'Randomized Data'!BE594) &amp; "19")))</f>
        <v>GG</v>
      </c>
      <c r="CB594" t="str">
        <f>SNPs!$F$20</f>
        <v>rs3218713</v>
      </c>
      <c r="CC594">
        <f>SNPs!$C$20</f>
        <v>14</v>
      </c>
      <c r="CD594">
        <f>SNPs!$D$20</f>
        <v>23431468</v>
      </c>
      <c r="CE594" s="7" t="str">
        <f ca="1">IF('Randomized Data'!BF594 = 1, SNPs!$H$20 &amp; SNPs!$H$20, IF('Randomized Data'!BG594 = 1, SNPs!$H$20 &amp; INDIRECT("SNPs!" &amp; CHAR(72 +'Randomized Data'!BH594) &amp; "20"), INDIRECT("SNPs!" &amp; CHAR(72 +'Randomized Data'!BH594) &amp; "20") &amp; INDIRECT("SNPs!" &amp; CHAR(72 +'Randomized Data'!BH594) &amp; "20")))</f>
        <v>AA</v>
      </c>
      <c r="CF594" t="str">
        <f>SNPs!$F$21</f>
        <v>rs3218714</v>
      </c>
      <c r="CG594">
        <f>SNPs!$C$21</f>
        <v>14</v>
      </c>
      <c r="CH594">
        <f>SNPs!$D$21</f>
        <v>23429279</v>
      </c>
      <c r="CI594" s="7" t="str">
        <f ca="1">IF('Randomized Data'!BI594 = 1, SNPs!$H$21 &amp; SNPs!$H$21, IF('Randomized Data'!BJ594 = 1, SNPs!$H$21 &amp; INDIRECT("SNPs!" &amp; CHAR(72 +'Randomized Data'!BK594) &amp; "21"), INDIRECT("SNPs!" &amp; CHAR(72 +'Randomized Data'!BK594) &amp; "21") &amp; INDIRECT("SNPs!" &amp; CHAR(72 +'Randomized Data'!BK594) &amp; "21")))</f>
        <v>CT</v>
      </c>
      <c r="CJ594" t="str">
        <f>SNPs!$F$22</f>
        <v>rs121964855</v>
      </c>
      <c r="CK594">
        <f>SNPs!$C$22</f>
        <v>1</v>
      </c>
      <c r="CL594">
        <f>SNPs!$D$22</f>
        <v>201365638</v>
      </c>
      <c r="CM594" s="7" t="str">
        <f ca="1">IF('Randomized Data'!BL594 = 1, SNPs!$H$22 &amp; SNPs!$H$22, IF('Randomized Data'!BM594 = 1, SNPs!$H$22 &amp; INDIRECT("SNPs!" &amp; CHAR(72 +'Randomized Data'!BN594) &amp; "22"), INDIRECT("SNPs!" &amp; CHAR(72 +'Randomized Data'!BN594) &amp; "22") &amp; INDIRECT("SNPs!" &amp; CHAR(72 +'Randomized Data'!BN594) &amp; "22")))</f>
        <v>TT</v>
      </c>
      <c r="CN594" t="str">
        <f>SNPs!$F$23</f>
        <v>rs121964856</v>
      </c>
      <c r="CO594">
        <f>SNPs!$C$23</f>
        <v>1</v>
      </c>
      <c r="CP594">
        <f>SNPs!$D$23</f>
        <v>201365297</v>
      </c>
      <c r="CQ594" s="7" t="str">
        <f ca="1">IF('Randomized Data'!BO594 = 1, SNPs!$H$23 &amp; SNPs!$H$23, IF('Randomized Data'!BP594 = 1, SNPs!$H$23 &amp; INDIRECT("SNPs!" &amp; CHAR(72 +'Randomized Data'!BQ594) &amp; "23"), INDIRECT("SNPs!" &amp; CHAR(72 +'Randomized Data'!BQ594) &amp; "23") &amp; INDIRECT("SNPs!" &amp; CHAR(72 +'Randomized Data'!BQ594) &amp; "23")))</f>
        <v>GG</v>
      </c>
      <c r="CR594" t="str">
        <f>SNPs!$F$24</f>
        <v>rs121964857</v>
      </c>
      <c r="CS594">
        <f>SNPs!$C$24</f>
        <v>1</v>
      </c>
      <c r="CT594">
        <f>SNPs!$D$24</f>
        <v>201359245</v>
      </c>
      <c r="CU594" s="7" t="str">
        <f ca="1">IF('Randomized Data'!BR594 = 1, SNPs!$H$24 &amp; SNPs!$H$24, IF('Randomized Data'!BS594 = 1, SNPs!$H$24 &amp; INDIRECT("SNPs!" &amp; CHAR(72 +'Randomized Data'!BT594) &amp; "24"), INDIRECT("SNPs!" &amp; CHAR(72 +'Randomized Data'!BT594) &amp; "24") &amp; INDIRECT("SNPs!" &amp; CHAR(72 +'Randomized Data'!BT594) &amp; "24")))</f>
        <v>CC</v>
      </c>
      <c r="CV594" t="str">
        <f>SNPs!$F$25</f>
        <v>rs28934269</v>
      </c>
      <c r="CW594">
        <f>SNPs!$C$25</f>
        <v>15</v>
      </c>
      <c r="CX594">
        <f>SNPs!$D$25</f>
        <v>63060915</v>
      </c>
      <c r="CY594" s="7" t="str">
        <f ca="1">IF('Randomized Data'!BU594 = 1, SNPs!$H$25 &amp; SNPs!$H$25, IF('Randomized Data'!BV594 = 1, SNPs!$H$25 &amp; INDIRECT("SNPs!" &amp; CHAR(72 +'Randomized Data'!BW594) &amp; "25"), INDIRECT("SNPs!" &amp; CHAR(72 +'Randomized Data'!BW594) &amp; "25") &amp; INDIRECT("SNPs!" &amp; CHAR(72 +'Randomized Data'!BW594) &amp; "25")))</f>
        <v>AA</v>
      </c>
      <c r="CZ594" t="str">
        <f>SNPs!$F$26</f>
        <v>rs28934270</v>
      </c>
      <c r="DA594">
        <f>SNPs!$C$26</f>
        <v>15</v>
      </c>
      <c r="DB594">
        <f>SNPs!$D$26</f>
        <v>63060899</v>
      </c>
      <c r="DC594" s="7" t="str">
        <f ca="1">IF('Randomized Data'!BX594 = 1, SNPs!$H$26 &amp; SNPs!$H$26, IF('Randomized Data'!BY594 = 1, SNPs!$H$26 &amp; INDIRECT("SNPs!" &amp; CHAR(72 +'Randomized Data'!BZ594) &amp; "26"), INDIRECT("SNPs!" &amp; CHAR(72 +'Randomized Data'!BZ594) &amp; "26") &amp; INDIRECT("SNPs!" &amp; CHAR(72 +'Randomized Data'!BZ594) &amp; "26")))</f>
        <v>GG</v>
      </c>
      <c r="DD594" t="str">
        <f>SNPs!$F$27</f>
        <v>rs727504290</v>
      </c>
      <c r="DE594">
        <f>SNPs!$C$27</f>
        <v>15</v>
      </c>
      <c r="DF594">
        <f>SNPs!$D$27</f>
        <v>63042875</v>
      </c>
      <c r="DG594" s="7" t="str">
        <f ca="1">IF('Randomized Data'!CA594 = 1, SNPs!$H$27 &amp; SNPs!$H$27, IF('Randomized Data'!CB594 = 1, SNPs!$H$27 &amp; INDIRECT("SNPs!" &amp; CHAR(72 +'Randomized Data'!CC594) &amp; "27"), INDIRECT("SNPs!" &amp; CHAR(72 +'Randomized Data'!CC594) &amp; "27") &amp; INDIRECT("SNPs!" &amp; CHAR(72 +'Randomized Data'!CC594) &amp; "27")))</f>
        <v>GC</v>
      </c>
      <c r="DH594" t="str">
        <f>SNPs!$F$28</f>
        <v>rs104894504</v>
      </c>
      <c r="DI594">
        <f>SNPs!$C$28</f>
        <v>15</v>
      </c>
      <c r="DJ594">
        <f>SNPs!$D$28</f>
        <v>63057028</v>
      </c>
      <c r="DK594" s="7" t="str">
        <f ca="1">IF('Randomized Data'!CD594 = 1, SNPs!$H$28 &amp; SNPs!$H$28, IF('Randomized Data'!CE594 = 1, SNPs!$H$28 &amp; INDIRECT("SNPs!" &amp; CHAR(72 +'Randomized Data'!CF594) &amp; "28"), INDIRECT("SNPs!" &amp; CHAR(72 +'Randomized Data'!CF594) &amp; "28") &amp; INDIRECT("SNPs!" &amp; CHAR(72 +'Randomized Data'!CF594) &amp; "28")))</f>
        <v>TC</v>
      </c>
      <c r="DL594" t="str">
        <f>SNPs!$F$29</f>
        <v>rs375882485</v>
      </c>
      <c r="DM594">
        <f>SNPs!$C$29</f>
        <v>11</v>
      </c>
      <c r="DN594">
        <f>SNPs!$D$29</f>
        <v>47342698</v>
      </c>
      <c r="DO594" s="7" t="str">
        <f ca="1">IF('Randomized Data'!CG594 = 1, SNPs!$H$29 &amp; SNPs!$H$29, IF('Randomized Data'!CH594 = 1, SNPs!$H$29 &amp; INDIRECT("SNPs!" &amp; CHAR(72 +'Randomized Data'!CI594) &amp; "29"), INDIRECT("SNPs!" &amp; CHAR(72 +'Randomized Data'!CI594) &amp; "29") &amp; INDIRECT("SNPs!" &amp; CHAR(72 +'Randomized Data'!CI594) &amp; "29")))</f>
        <v>GA</v>
      </c>
      <c r="DP594" t="str">
        <f>SNPs!$F$30</f>
        <v>rs397516083</v>
      </c>
      <c r="DQ594">
        <f>SNPs!$C$30</f>
        <v>11</v>
      </c>
      <c r="DR594">
        <f>SNPs!$D$30</f>
        <v>47346379</v>
      </c>
      <c r="DS594" s="7" t="str">
        <f ca="1">IF('Randomized Data'!CJ594 = 1, SNPs!$H$30 &amp; SNPs!$H$30, IF('Randomized Data'!CK594 = 1, SNPs!$H$30 &amp; INDIRECT("SNPs!" &amp; CHAR(72 +'Randomized Data'!CL594) &amp; "30"), INDIRECT("SNPs!" &amp; CHAR(72 +'Randomized Data'!CL594) &amp; "30") &amp; INDIRECT("SNPs!" &amp; CHAR(72 +'Randomized Data'!CL594) &amp; "30")))</f>
        <v>GG</v>
      </c>
      <c r="DT594" t="str">
        <f>SNPs!$F$31</f>
        <v>rs397515937</v>
      </c>
      <c r="DU594">
        <f>SNPs!$C$31</f>
        <v>11</v>
      </c>
      <c r="DV594">
        <f>SNPs!$D$31</f>
        <v>47339792</v>
      </c>
      <c r="DW594" s="7" t="str">
        <f ca="1">IF('Randomized Data'!CM594 = 1, SNPs!$H$31 &amp; SNPs!$H$31, IF('Randomized Data'!CN594 = 1, SNPs!$H$31 &amp; INDIRECT("SNPs!" &amp; CHAR(72 +'Randomized Data'!CO594) &amp; "31"), INDIRECT("SNPs!" &amp; CHAR(72 +'Randomized Data'!CO594) &amp; "31") &amp; INDIRECT("SNPs!" &amp; CHAR(72 +'Randomized Data'!CO594) &amp; "31")))</f>
        <v>AA</v>
      </c>
      <c r="DX594" t="str">
        <f>SNPs!$F$32</f>
        <v>rs397516074</v>
      </c>
      <c r="DY594">
        <f>SNPs!$C$32</f>
        <v>11</v>
      </c>
      <c r="DZ594">
        <f>SNPs!$D$32</f>
        <v>47348424</v>
      </c>
      <c r="EA594" s="7" t="str">
        <f ca="1">IF('Randomized Data'!CP594 = 1, SNPs!$H$32 &amp; SNPs!$H$32, IF('Randomized Data'!CQ594 = 1, SNPs!$H$32 &amp; INDIRECT("SNPs!" &amp; CHAR(72 +'Randomized Data'!CR594) &amp; "32"), INDIRECT("SNPs!" &amp; CHAR(72 +'Randomized Data'!CR594) &amp; "32") &amp; INDIRECT("SNPs!" &amp; CHAR(72 +'Randomized Data'!CR594) &amp; "32")))</f>
        <v>GA</v>
      </c>
      <c r="EB594" t="str">
        <f>SNPs!$F$33</f>
        <v>rs397515963</v>
      </c>
      <c r="EC594">
        <f>SNPs!$C$33</f>
        <v>11</v>
      </c>
      <c r="ED594">
        <f>SNPs!$D$33</f>
        <v>47337729</v>
      </c>
      <c r="EE594" s="7" t="str">
        <f ca="1">IF('Randomized Data'!CS594 = 1, SNPs!$H$33 &amp; SNPs!$H$33, IF('Randomized Data'!CT594 = 1, SNPs!$H$33 &amp; INDIRECT("SNPs!" &amp; CHAR(72 +'Randomized Data'!CU594) &amp; "33"), INDIRECT("SNPs!" &amp; CHAR(72 +'Randomized Data'!CU594) &amp; "33") &amp; INDIRECT("SNPs!" &amp; CHAR(72 +'Randomized Data'!CU594) &amp; "33")))</f>
        <v>--</v>
      </c>
    </row>
    <row r="595" spans="1:13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  <c r="F595" s="3">
        <v>42145</v>
      </c>
      <c r="G595" s="9" t="str">
        <f>'Randomized Data'!C595</f>
        <v>External Lab</v>
      </c>
      <c r="H595" t="str">
        <f>SNPs!$F$2</f>
        <v>rs12248560</v>
      </c>
      <c r="I595">
        <f>SNPs!$C$2</f>
        <v>10</v>
      </c>
      <c r="J595">
        <f>SNPs!$D$2</f>
        <v>94761900</v>
      </c>
      <c r="K595" t="str">
        <f ca="1">IF('Randomized Data'!D595 = 1, SNPs!$H$2 &amp; SNPs!$H$2, IF('Randomized Data'!E595 = 1, SNPs!$H$2 &amp; INDIRECT("SNPs!" &amp; CHAR(72 +'Randomized Data'!F595) &amp; "2"), INDIRECT("SNPs!" &amp; CHAR(72 +'Randomized Data'!F595) &amp; "2") &amp; INDIRECT("SNPs!" &amp; CHAR(72 +'Randomized Data'!F595) &amp; "2")))</f>
        <v>CC</v>
      </c>
      <c r="L595" t="str">
        <f>SNPs!$F$3</f>
        <v>rs28399504</v>
      </c>
      <c r="M595">
        <f>SNPs!$C$3</f>
        <v>10</v>
      </c>
      <c r="N595">
        <f>SNPs!$D$3</f>
        <v>94762706</v>
      </c>
      <c r="O595" t="str">
        <f ca="1">IF('Randomized Data'!G595 = 1, SNPs!$H$3 &amp; SNPs!$H$3, IF('Randomized Data'!H595 = 1, SNPs!$H$3 &amp; INDIRECT("SNPs!" &amp; CHAR(72 +'Randomized Data'!I595) &amp; "3"), INDIRECT("SNPs!" &amp; CHAR(72 +'Randomized Data'!I595) &amp; "3") &amp; INDIRECT("SNPs!" &amp; CHAR(72 +'Randomized Data'!I595) &amp; "3")))</f>
        <v>AA</v>
      </c>
      <c r="P595" t="str">
        <f>SNPs!$F$4</f>
        <v>rs41291556</v>
      </c>
      <c r="Q595">
        <f>SNPs!$C$4</f>
        <v>10</v>
      </c>
      <c r="R595">
        <f>SNPs!$D$4</f>
        <v>94775416</v>
      </c>
      <c r="S595" t="str">
        <f ca="1">IF('Randomized Data'!J595 = 1, SNPs!$H$4 &amp; SNPs!$H$4, IF('Randomized Data'!K595 = 1, SNPs!$H$4 &amp; INDIRECT("SNPs!" &amp; CHAR(72 +'Randomized Data'!L595) &amp; "4"), INDIRECT("SNPs!" &amp; CHAR(72 +'Randomized Data'!L595) &amp; "4") &amp; INDIRECT("SNPs!" &amp; CHAR(72 +'Randomized Data'!L595) &amp; "4")))</f>
        <v>TT</v>
      </c>
      <c r="T595" t="str">
        <f>SNPs!$F$5</f>
        <v>rs72558184</v>
      </c>
      <c r="U595">
        <f>SNPs!$C$5</f>
        <v>10</v>
      </c>
      <c r="V595">
        <f>SNPs!$D$5</f>
        <v>96535210</v>
      </c>
      <c r="W595" t="str">
        <f ca="1">IF('Randomized Data'!M595 = 1, SNPs!$H$5 &amp; SNPs!$H$5, IF('Randomized Data'!N595 = 1, SNPs!$H$5 &amp; INDIRECT("SNPs!" &amp; CHAR(72 +'Randomized Data'!O595) &amp; "5"), INDIRECT("SNPs!" &amp; CHAR(72 +'Randomized Data'!O595) &amp; "5") &amp; INDIRECT("SNPs!" &amp; CHAR(72 +'Randomized Data'!O595) &amp; "5")))</f>
        <v>AA</v>
      </c>
      <c r="X595" t="str">
        <f>SNPs!$F$6</f>
        <v>rs4986893</v>
      </c>
      <c r="Y595">
        <f>SNPs!$C$6</f>
        <v>10</v>
      </c>
      <c r="Z595">
        <f>SNPs!$D$6</f>
        <v>94780653</v>
      </c>
      <c r="AA595" s="7" t="str">
        <f ca="1">IF('Randomized Data'!P595 = 1, SNPs!$H$6 &amp; SNPs!$H$6, IF('Randomized Data'!Q595 = 1, SNPs!$H$6 &amp; INDIRECT("SNPs!" &amp; CHAR(72 +'Randomized Data'!R595) &amp; "6"), INDIRECT("SNPs!" &amp; CHAR(72 +'Randomized Data'!R595) &amp; "6") &amp; INDIRECT("SNPs!" &amp; CHAR(72 +'Randomized Data'!R595) &amp; "6")))</f>
        <v>GG</v>
      </c>
      <c r="AB595" t="str">
        <f>SNPs!$F$7</f>
        <v>rs4244285</v>
      </c>
      <c r="AC595">
        <f>SNPs!$C$7</f>
        <v>10</v>
      </c>
      <c r="AD595">
        <f>SNPs!$D$7</f>
        <v>94781859</v>
      </c>
      <c r="AE595" s="7" t="str">
        <f ca="1">IF('Randomized Data'!S595 = 1, SNPs!$H$7 &amp; SNPs!$H$7, IF('Randomized Data'!T595 = 1, SNPs!$H$7 &amp; INDIRECT("SNPs!" &amp; CHAR(72 +'Randomized Data'!U595) &amp; "7"), INDIRECT("SNPs!" &amp; CHAR(72 +'Randomized Data'!U595) &amp; "7") &amp; INDIRECT("SNPs!" &amp; CHAR(72 +'Randomized Data'!U595) &amp; "7")))</f>
        <v>GC</v>
      </c>
      <c r="AF595" t="str">
        <f>SNPs!$F$8</f>
        <v>rs72558186</v>
      </c>
      <c r="AG595">
        <f>SNPs!$C$8</f>
        <v>10</v>
      </c>
      <c r="AH595">
        <f>SNPs!$D$8</f>
        <v>94781999</v>
      </c>
      <c r="AI595" s="7" t="str">
        <f ca="1">IF('Randomized Data'!V595 = 1, SNPs!$H$8 &amp; SNPs!$H$8, IF('Randomized Data'!W595 = 1, SNPs!$H$8 &amp; INDIRECT("SNPs!" &amp; CHAR(72 +'Randomized Data'!X595) &amp; "8"), INDIRECT("SNPs!" &amp; CHAR(72 +'Randomized Data'!X595) &amp; "8") &amp; INDIRECT("SNPs!" &amp; CHAR(72 +'Randomized Data'!X595) &amp; "8")))</f>
        <v>TA</v>
      </c>
      <c r="AJ595" t="str">
        <f>SNPs!$F$9</f>
        <v>rs56337013</v>
      </c>
      <c r="AK595">
        <f>SNPs!$C$9</f>
        <v>10</v>
      </c>
      <c r="AL595">
        <f>SNPs!$D$9</f>
        <v>94852738</v>
      </c>
      <c r="AM595" s="7" t="str">
        <f ca="1">IF('Randomized Data'!Y$2 = 1, SNPs!$H$9 &amp; SNPs!$H$9, IF('Randomized Data'!Z595 = 1, SNPs!$H$9 &amp; INDIRECT("SNPs!" &amp; CHAR(72 +'Randomized Data'!AA595) &amp; "9"), INDIRECT("SNPs!" &amp; CHAR(72 +'Randomized Data'!AA595) &amp; "9") &amp; INDIRECT("SNPs!" &amp; CHAR(72 +'Randomized Data'!AA595) &amp; "9")))</f>
        <v>TT</v>
      </c>
      <c r="AN595" t="str">
        <f>SNPs!$F$10</f>
        <v>rs17884712</v>
      </c>
      <c r="AO595">
        <f>SNPs!$C$10</f>
        <v>10</v>
      </c>
      <c r="AP595">
        <f>SNPs!$D$10</f>
        <v>94775489</v>
      </c>
      <c r="AQ595" s="7" t="str">
        <f ca="1">IF('Randomized Data'!AB595 = 1, SNPs!$H$10 &amp; SNPs!$H$10, IF('Randomized Data'!AC595 = 1, SNPs!$H$10 &amp; INDIRECT("SNPs!" &amp; CHAR(72 +'Randomized Data'!AD595) &amp; "10"), INDIRECT("SNPs!" &amp; CHAR(72 +'Randomized Data'!AD595) &amp; "10") &amp; INDIRECT("SNPs!" &amp; CHAR(72 +'Randomized Data'!AD595) &amp; "10")))</f>
        <v>GG</v>
      </c>
      <c r="AR595" t="str">
        <f>SNPs!$F$11</f>
        <v>rs6413438</v>
      </c>
      <c r="AS595">
        <f>SNPs!$C$11</f>
        <v>10</v>
      </c>
      <c r="AT595">
        <f>SNPs!$D$11</f>
        <v>94781858</v>
      </c>
      <c r="AU595" s="7" t="str">
        <f ca="1">IF('Randomized Data'!AE595 = 1, SNPs!$H$11 &amp; SNPs!$H$11, IF('Randomized Data'!AF595 = 1, SNPs!$H$11 &amp; INDIRECT("SNPs!" &amp; CHAR(72 +'Randomized Data'!AG595) &amp; "11"), INDIRECT("SNPs!" &amp; CHAR(72 +'Randomized Data'!AG595) &amp; "11") &amp; INDIRECT("SNPs!" &amp; CHAR(72 +'Randomized Data'!AG595) &amp; "11")))</f>
        <v>CC</v>
      </c>
      <c r="AV595" t="str">
        <f>SNPs!$F$12</f>
        <v>rs1057910</v>
      </c>
      <c r="AW595">
        <f>SNPs!$C$12</f>
        <v>10</v>
      </c>
      <c r="AX595">
        <f>SNPs!$D$12</f>
        <v>94981296</v>
      </c>
      <c r="AY595" s="7" t="str">
        <f ca="1">IF('Randomized Data'!AH595 = 1, SNPs!$H$12 &amp; SNPs!$H$12, IF('Randomized Data'!AI595 = 1, SNPs!$H$12 &amp; INDIRECT("SNPs!" &amp; CHAR(72 +'Randomized Data'!AJ595) &amp; "12"), INDIRECT("SNPs!" &amp; CHAR(72 +'Randomized Data'!AJ595) &amp; "12") &amp; INDIRECT("SNPs!" &amp; CHAR(72 +'Randomized Data'!AJ595) &amp; "12")))</f>
        <v>AC</v>
      </c>
      <c r="AZ595" t="str">
        <f>SNPs!$F$13</f>
        <v>rs1799853</v>
      </c>
      <c r="BA595">
        <f>SNPs!$C$13</f>
        <v>10</v>
      </c>
      <c r="BB595">
        <f>SNPs!$D$13</f>
        <v>94942290</v>
      </c>
      <c r="BC595" s="7" t="str">
        <f ca="1">IF('Randomized Data'!AK595 = 1, SNPs!$H$13 &amp; SNPs!$H$13, IF('Randomized Data'!AL595 = 1, SNPs!$H$13 &amp; INDIRECT("SNPs!" &amp; CHAR(72 +'Randomized Data'!AM595) &amp; "13"), INDIRECT("SNPs!" &amp; CHAR(72 +'Randomized Data'!AM595) &amp; "13") &amp; INDIRECT("SNPs!" &amp; CHAR(72 +'Randomized Data'!AM595) &amp; "13")))</f>
        <v>CT</v>
      </c>
      <c r="BD595" t="str">
        <f>SNPs!$F$14</f>
        <v>rs9923231</v>
      </c>
      <c r="BE595">
        <f>SNPs!$C$14</f>
        <v>16</v>
      </c>
      <c r="BF595">
        <f>SNPs!$D$14</f>
        <v>31096368</v>
      </c>
      <c r="BG595" s="7" t="str">
        <f ca="1">IF('Randomized Data'!AN595 = 1, SNPs!$H$14 &amp; SNPs!$H$14, IF('Randomized Data'!AO595 = 1, SNPs!$H$14 &amp; INDIRECT("SNPs!" &amp; CHAR(72 +'Randomized Data'!AP595) &amp; "14"), INDIRECT("SNPs!" &amp; CHAR(72 +'Randomized Data'!AP595) &amp; "14") &amp; INDIRECT("SNPs!" &amp; CHAR(72 +'Randomized Data'!AP595) &amp; "14")))</f>
        <v>CC</v>
      </c>
      <c r="BH595" t="str">
        <f>SNPs!$F$15</f>
        <v>rs9934438</v>
      </c>
      <c r="BI595">
        <f>SNPs!$C$15</f>
        <v>16</v>
      </c>
      <c r="BJ595">
        <f>SNPs!$D$15</f>
        <v>31093557</v>
      </c>
      <c r="BK595" s="7" t="str">
        <f ca="1">IF('Randomized Data'!AQ595 = 1, SNPs!$H$15 &amp; SNPs!$H$15, IF('Randomized Data'!AR595 = 1, SNPs!$H$15 &amp; INDIRECT("SNPs!" &amp; CHAR(72 +'Randomized Data'!AS595) &amp; "15"), INDIRECT("SNPs!" &amp; CHAR(72 +'Randomized Data'!AS595) &amp; "15") &amp; INDIRECT("SNPs!" &amp; CHAR(72 +'Randomized Data'!AS595) &amp; "15")))</f>
        <v>GA</v>
      </c>
      <c r="BL595" t="str">
        <f>SNPs!$F$16</f>
        <v>rs8050894</v>
      </c>
      <c r="BM595">
        <f>SNPs!$C$16</f>
        <v>16</v>
      </c>
      <c r="BN595">
        <f>SNPs!$D$16</f>
        <v>31093188</v>
      </c>
      <c r="BO595" s="7" t="str">
        <f ca="1">IF('Randomized Data'!AT595 = 1, SNPs!$H$16 &amp; SNPs!$H$16, IF('Randomized Data'!AU595 = 1, SNPs!$H$16 &amp; INDIRECT("SNPs!" &amp; CHAR(72 +'Randomized Data'!AV595) &amp; "16"), INDIRECT("SNPs!" &amp; CHAR(72 +'Randomized Data'!AV595) &amp; "16") &amp; INDIRECT("SNPs!" &amp; CHAR(72 +'Randomized Data'!AV595) &amp; "16")))</f>
        <v>GG</v>
      </c>
      <c r="BP595" t="str">
        <f>SNPs!$F$17</f>
        <v>rs6025</v>
      </c>
      <c r="BQ595">
        <f>SNPs!$C$17</f>
        <v>1</v>
      </c>
      <c r="BR595">
        <f>SNPs!$D$17</f>
        <v>169549811</v>
      </c>
      <c r="BS595" s="7" t="str">
        <f ca="1">IF('Randomized Data'!AW595 = 1, SNPs!$H$17 &amp; SNPs!$H$17, IF('Randomized Data'!AX595 = 1, SNPs!$H$17 &amp; INDIRECT("SNPs!" &amp; CHAR(72 +'Randomized Data'!AY595) &amp; "17"), INDIRECT("SNPs!" &amp; CHAR(72 +'Randomized Data'!AY595) &amp; "17") &amp; INDIRECT("SNPs!" &amp; CHAR(72 +'Randomized Data'!AY595) &amp; "17")))</f>
        <v>GA</v>
      </c>
      <c r="BT595" t="str">
        <f>SNPs!$F$18</f>
        <v>rs1799963</v>
      </c>
      <c r="BU595">
        <f>SNPs!$C$18</f>
        <v>11</v>
      </c>
      <c r="BV595">
        <f>SNPs!$D$18</f>
        <v>46739505</v>
      </c>
      <c r="BW595" s="7" t="str">
        <f ca="1">IF('Randomized Data'!AZ595 = 1, SNPs!$H$18 &amp; SNPs!$H$18, IF('Randomized Data'!BA595 = 1, SNPs!$H$18 &amp; INDIRECT("SNPs!" &amp; CHAR(72 +'Randomized Data'!BB595) &amp; "18"), INDIRECT("SNPs!" &amp; CHAR(72 +'Randomized Data'!BB595) &amp; "18") &amp; INDIRECT("SNPs!" &amp; CHAR(72 +'Randomized Data'!BB595) &amp; "18")))</f>
        <v>GG</v>
      </c>
      <c r="BX595" t="str">
        <f>SNPs!$F$19</f>
        <v>rs121913626</v>
      </c>
      <c r="BY595">
        <f>SNPs!$C$19</f>
        <v>14</v>
      </c>
      <c r="BZ595">
        <f>SNPs!$D$19</f>
        <v>23427723</v>
      </c>
      <c r="CA595" s="7" t="str">
        <f ca="1">IF('Randomized Data'!BC595 = 1, SNPs!$H$19 &amp; SNPs!$H$19, IF('Randomized Data'!BD595 = 1, SNPs!$H$19 &amp; INDIRECT("SNPs!" &amp; CHAR(72 +'Randomized Data'!BE595) &amp; "19"), INDIRECT("SNPs!" &amp; CHAR(72 +'Randomized Data'!BE595) &amp; "19") &amp; INDIRECT("SNPs!" &amp; CHAR(72 +'Randomized Data'!BE595) &amp; "19")))</f>
        <v>GG</v>
      </c>
      <c r="CB595" t="str">
        <f>SNPs!$F$20</f>
        <v>rs3218713</v>
      </c>
      <c r="CC595">
        <f>SNPs!$C$20</f>
        <v>14</v>
      </c>
      <c r="CD595">
        <f>SNPs!$D$20</f>
        <v>23431468</v>
      </c>
      <c r="CE595" s="7" t="str">
        <f ca="1">IF('Randomized Data'!BF595 = 1, SNPs!$H$20 &amp; SNPs!$H$20, IF('Randomized Data'!BG595 = 1, SNPs!$H$20 &amp; INDIRECT("SNPs!" &amp; CHAR(72 +'Randomized Data'!BH595) &amp; "20"), INDIRECT("SNPs!" &amp; CHAR(72 +'Randomized Data'!BH595) &amp; "20") &amp; INDIRECT("SNPs!" &amp; CHAR(72 +'Randomized Data'!BH595) &amp; "20")))</f>
        <v>GA</v>
      </c>
      <c r="CF595" t="str">
        <f>SNPs!$F$21</f>
        <v>rs3218714</v>
      </c>
      <c r="CG595">
        <f>SNPs!$C$21</f>
        <v>14</v>
      </c>
      <c r="CH595">
        <f>SNPs!$D$21</f>
        <v>23429279</v>
      </c>
      <c r="CI595" s="7" t="str">
        <f ca="1">IF('Randomized Data'!BI595 = 1, SNPs!$H$21 &amp; SNPs!$H$21, IF('Randomized Data'!BJ595 = 1, SNPs!$H$21 &amp; INDIRECT("SNPs!" &amp; CHAR(72 +'Randomized Data'!BK595) &amp; "21"), INDIRECT("SNPs!" &amp; CHAR(72 +'Randomized Data'!BK595) &amp; "21") &amp; INDIRECT("SNPs!" &amp; CHAR(72 +'Randomized Data'!BK595) &amp; "21")))</f>
        <v>CC</v>
      </c>
      <c r="CJ595" t="str">
        <f>SNPs!$F$22</f>
        <v>rs121964855</v>
      </c>
      <c r="CK595">
        <f>SNPs!$C$22</f>
        <v>1</v>
      </c>
      <c r="CL595">
        <f>SNPs!$D$22</f>
        <v>201365638</v>
      </c>
      <c r="CM595" s="7" t="str">
        <f ca="1">IF('Randomized Data'!BL595 = 1, SNPs!$H$22 &amp; SNPs!$H$22, IF('Randomized Data'!BM595 = 1, SNPs!$H$22 &amp; INDIRECT("SNPs!" &amp; CHAR(72 +'Randomized Data'!BN595) &amp; "22"), INDIRECT("SNPs!" &amp; CHAR(72 +'Randomized Data'!BN595) &amp; "22") &amp; INDIRECT("SNPs!" &amp; CHAR(72 +'Randomized Data'!BN595) &amp; "22")))</f>
        <v>TT</v>
      </c>
      <c r="CN595" t="str">
        <f>SNPs!$F$23</f>
        <v>rs121964856</v>
      </c>
      <c r="CO595">
        <f>SNPs!$C$23</f>
        <v>1</v>
      </c>
      <c r="CP595">
        <f>SNPs!$D$23</f>
        <v>201365297</v>
      </c>
      <c r="CQ595" s="7" t="str">
        <f ca="1">IF('Randomized Data'!BO595 = 1, SNPs!$H$23 &amp; SNPs!$H$23, IF('Randomized Data'!BP595 = 1, SNPs!$H$23 &amp; INDIRECT("SNPs!" &amp; CHAR(72 +'Randomized Data'!BQ595) &amp; "23"), INDIRECT("SNPs!" &amp; CHAR(72 +'Randomized Data'!BQ595) &amp; "23") &amp; INDIRECT("SNPs!" &amp; CHAR(72 +'Randomized Data'!BQ595) &amp; "23")))</f>
        <v>GG</v>
      </c>
      <c r="CR595" t="str">
        <f>SNPs!$F$24</f>
        <v>rs121964857</v>
      </c>
      <c r="CS595">
        <f>SNPs!$C$24</f>
        <v>1</v>
      </c>
      <c r="CT595">
        <f>SNPs!$D$24</f>
        <v>201359245</v>
      </c>
      <c r="CU595" s="7" t="str">
        <f ca="1">IF('Randomized Data'!BR595 = 1, SNPs!$H$24 &amp; SNPs!$H$24, IF('Randomized Data'!BS595 = 1, SNPs!$H$24 &amp; INDIRECT("SNPs!" &amp; CHAR(72 +'Randomized Data'!BT595) &amp; "24"), INDIRECT("SNPs!" &amp; CHAR(72 +'Randomized Data'!BT595) &amp; "24") &amp; INDIRECT("SNPs!" &amp; CHAR(72 +'Randomized Data'!BT595) &amp; "24")))</f>
        <v>CT</v>
      </c>
      <c r="CV595" t="str">
        <f>SNPs!$F$25</f>
        <v>rs28934269</v>
      </c>
      <c r="CW595">
        <f>SNPs!$C$25</f>
        <v>15</v>
      </c>
      <c r="CX595">
        <f>SNPs!$D$25</f>
        <v>63060915</v>
      </c>
      <c r="CY595" s="7" t="str">
        <f ca="1">IF('Randomized Data'!BU595 = 1, SNPs!$H$25 &amp; SNPs!$H$25, IF('Randomized Data'!BV595 = 1, SNPs!$H$25 &amp; INDIRECT("SNPs!" &amp; CHAR(72 +'Randomized Data'!BW595) &amp; "25"), INDIRECT("SNPs!" &amp; CHAR(72 +'Randomized Data'!BW595) &amp; "25") &amp; INDIRECT("SNPs!" &amp; CHAR(72 +'Randomized Data'!BW595) &amp; "25")))</f>
        <v>AG</v>
      </c>
      <c r="CZ595" t="str">
        <f>SNPs!$F$26</f>
        <v>rs28934270</v>
      </c>
      <c r="DA595">
        <f>SNPs!$C$26</f>
        <v>15</v>
      </c>
      <c r="DB595">
        <f>SNPs!$D$26</f>
        <v>63060899</v>
      </c>
      <c r="DC595" s="7" t="str">
        <f ca="1">IF('Randomized Data'!BX595 = 1, SNPs!$H$26 &amp; SNPs!$H$26, IF('Randomized Data'!BY595 = 1, SNPs!$H$26 &amp; INDIRECT("SNPs!" &amp; CHAR(72 +'Randomized Data'!BZ595) &amp; "26"), INDIRECT("SNPs!" &amp; CHAR(72 +'Randomized Data'!BZ595) &amp; "26") &amp; INDIRECT("SNPs!" &amp; CHAR(72 +'Randomized Data'!BZ595) &amp; "26")))</f>
        <v>GG</v>
      </c>
      <c r="DD595" t="str">
        <f>SNPs!$F$27</f>
        <v>rs727504290</v>
      </c>
      <c r="DE595">
        <f>SNPs!$C$27</f>
        <v>15</v>
      </c>
      <c r="DF595">
        <f>SNPs!$D$27</f>
        <v>63042875</v>
      </c>
      <c r="DG595" s="7" t="str">
        <f ca="1">IF('Randomized Data'!CA595 = 1, SNPs!$H$27 &amp; SNPs!$H$27, IF('Randomized Data'!CB595 = 1, SNPs!$H$27 &amp; INDIRECT("SNPs!" &amp; CHAR(72 +'Randomized Data'!CC595) &amp; "27"), INDIRECT("SNPs!" &amp; CHAR(72 +'Randomized Data'!CC595) &amp; "27") &amp; INDIRECT("SNPs!" &amp; CHAR(72 +'Randomized Data'!CC595) &amp; "27")))</f>
        <v>GG</v>
      </c>
      <c r="DH595" t="str">
        <f>SNPs!$F$28</f>
        <v>rs104894504</v>
      </c>
      <c r="DI595">
        <f>SNPs!$C$28</f>
        <v>15</v>
      </c>
      <c r="DJ595">
        <f>SNPs!$D$28</f>
        <v>63057028</v>
      </c>
      <c r="DK595" s="7" t="str">
        <f ca="1">IF('Randomized Data'!CD595 = 1, SNPs!$H$28 &amp; SNPs!$H$28, IF('Randomized Data'!CE595 = 1, SNPs!$H$28 &amp; INDIRECT("SNPs!" &amp; CHAR(72 +'Randomized Data'!CF595) &amp; "28"), INDIRECT("SNPs!" &amp; CHAR(72 +'Randomized Data'!CF595) &amp; "28") &amp; INDIRECT("SNPs!" &amp; CHAR(72 +'Randomized Data'!CF595) &amp; "28")))</f>
        <v>TT</v>
      </c>
      <c r="DL595" t="str">
        <f>SNPs!$F$29</f>
        <v>rs375882485</v>
      </c>
      <c r="DM595">
        <f>SNPs!$C$29</f>
        <v>11</v>
      </c>
      <c r="DN595">
        <f>SNPs!$D$29</f>
        <v>47342698</v>
      </c>
      <c r="DO595" s="7" t="str">
        <f ca="1">IF('Randomized Data'!CG595 = 1, SNPs!$H$29 &amp; SNPs!$H$29, IF('Randomized Data'!CH595 = 1, SNPs!$H$29 &amp; INDIRECT("SNPs!" &amp; CHAR(72 +'Randomized Data'!CI595) &amp; "29"), INDIRECT("SNPs!" &amp; CHAR(72 +'Randomized Data'!CI595) &amp; "29") &amp; INDIRECT("SNPs!" &amp; CHAR(72 +'Randomized Data'!CI595) &amp; "29")))</f>
        <v>GG</v>
      </c>
      <c r="DP595" t="str">
        <f>SNPs!$F$30</f>
        <v>rs397516083</v>
      </c>
      <c r="DQ595">
        <f>SNPs!$C$30</f>
        <v>11</v>
      </c>
      <c r="DR595">
        <f>SNPs!$D$30</f>
        <v>47346379</v>
      </c>
      <c r="DS595" s="7" t="str">
        <f ca="1">IF('Randomized Data'!CJ595 = 1, SNPs!$H$30 &amp; SNPs!$H$30, IF('Randomized Data'!CK595 = 1, SNPs!$H$30 &amp; INDIRECT("SNPs!" &amp; CHAR(72 +'Randomized Data'!CL595) &amp; "30"), INDIRECT("SNPs!" &amp; CHAR(72 +'Randomized Data'!CL595) &amp; "30") &amp; INDIRECT("SNPs!" &amp; CHAR(72 +'Randomized Data'!CL595) &amp; "30")))</f>
        <v>GG</v>
      </c>
      <c r="DT595" t="str">
        <f>SNPs!$F$31</f>
        <v>rs397515937</v>
      </c>
      <c r="DU595">
        <f>SNPs!$C$31</f>
        <v>11</v>
      </c>
      <c r="DV595">
        <f>SNPs!$D$31</f>
        <v>47339792</v>
      </c>
      <c r="DW595" s="7" t="str">
        <f ca="1">IF('Randomized Data'!CM595 = 1, SNPs!$H$31 &amp; SNPs!$H$31, IF('Randomized Data'!CN595 = 1, SNPs!$H$31 &amp; INDIRECT("SNPs!" &amp; CHAR(72 +'Randomized Data'!CO595) &amp; "31"), INDIRECT("SNPs!" &amp; CHAR(72 +'Randomized Data'!CO595) &amp; "31") &amp; INDIRECT("SNPs!" &amp; CHAR(72 +'Randomized Data'!CO595) &amp; "31")))</f>
        <v>GG</v>
      </c>
      <c r="DX595" t="str">
        <f>SNPs!$F$32</f>
        <v>rs397516074</v>
      </c>
      <c r="DY595">
        <f>SNPs!$C$32</f>
        <v>11</v>
      </c>
      <c r="DZ595">
        <f>SNPs!$D$32</f>
        <v>47348424</v>
      </c>
      <c r="EA595" s="7" t="str">
        <f ca="1">IF('Randomized Data'!CP595 = 1, SNPs!$H$32 &amp; SNPs!$H$32, IF('Randomized Data'!CQ595 = 1, SNPs!$H$32 &amp; INDIRECT("SNPs!" &amp; CHAR(72 +'Randomized Data'!CR595) &amp; "32"), INDIRECT("SNPs!" &amp; CHAR(72 +'Randomized Data'!CR595) &amp; "32") &amp; INDIRECT("SNPs!" &amp; CHAR(72 +'Randomized Data'!CR595) &amp; "32")))</f>
        <v>GG</v>
      </c>
      <c r="EB595" t="str">
        <f>SNPs!$F$33</f>
        <v>rs397515963</v>
      </c>
      <c r="EC595">
        <f>SNPs!$C$33</f>
        <v>11</v>
      </c>
      <c r="ED595">
        <f>SNPs!$D$33</f>
        <v>47337729</v>
      </c>
      <c r="EE595" s="7" t="str">
        <f ca="1">IF('Randomized Data'!CS595 = 1, SNPs!$H$33 &amp; SNPs!$H$33, IF('Randomized Data'!CT595 = 1, SNPs!$H$33 &amp; INDIRECT("SNPs!" &amp; CHAR(72 +'Randomized Data'!CU595) &amp; "33"), INDIRECT("SNPs!" &amp; CHAR(72 +'Randomized Data'!CU595) &amp; "33") &amp; INDIRECT("SNPs!" &amp; CHAR(72 +'Randomized Data'!CU595) &amp; "33")))</f>
        <v>GG</v>
      </c>
    </row>
    <row r="596" spans="1:13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  <c r="F596" s="3">
        <v>42160</v>
      </c>
      <c r="G596" s="9" t="str">
        <f>'Randomized Data'!C596</f>
        <v>NGS Lab</v>
      </c>
      <c r="H596" t="str">
        <f>SNPs!$F$2</f>
        <v>rs12248560</v>
      </c>
      <c r="I596">
        <f>SNPs!$C$2</f>
        <v>10</v>
      </c>
      <c r="J596">
        <f>SNPs!$D$2</f>
        <v>94761900</v>
      </c>
      <c r="K596" t="str">
        <f ca="1">IF('Randomized Data'!D596 = 1, SNPs!$H$2 &amp; SNPs!$H$2, IF('Randomized Data'!E596 = 1, SNPs!$H$2 &amp; INDIRECT("SNPs!" &amp; CHAR(72 +'Randomized Data'!F596) &amp; "2"), INDIRECT("SNPs!" &amp; CHAR(72 +'Randomized Data'!F596) &amp; "2") &amp; INDIRECT("SNPs!" &amp; CHAR(72 +'Randomized Data'!F596) &amp; "2")))</f>
        <v>CT</v>
      </c>
      <c r="L596" t="str">
        <f>SNPs!$F$3</f>
        <v>rs28399504</v>
      </c>
      <c r="M596">
        <f>SNPs!$C$3</f>
        <v>10</v>
      </c>
      <c r="N596">
        <f>SNPs!$D$3</f>
        <v>94762706</v>
      </c>
      <c r="O596" t="str">
        <f ca="1">IF('Randomized Data'!G596 = 1, SNPs!$H$3 &amp; SNPs!$H$3, IF('Randomized Data'!H596 = 1, SNPs!$H$3 &amp; INDIRECT("SNPs!" &amp; CHAR(72 +'Randomized Data'!I596) &amp; "3"), INDIRECT("SNPs!" &amp; CHAR(72 +'Randomized Data'!I596) &amp; "3") &amp; INDIRECT("SNPs!" &amp; CHAR(72 +'Randomized Data'!I596) &amp; "3")))</f>
        <v>AA</v>
      </c>
      <c r="P596" t="str">
        <f>SNPs!$F$4</f>
        <v>rs41291556</v>
      </c>
      <c r="Q596">
        <f>SNPs!$C$4</f>
        <v>10</v>
      </c>
      <c r="R596">
        <f>SNPs!$D$4</f>
        <v>94775416</v>
      </c>
      <c r="S596" t="str">
        <f ca="1">IF('Randomized Data'!J596 = 1, SNPs!$H$4 &amp; SNPs!$H$4, IF('Randomized Data'!K596 = 1, SNPs!$H$4 &amp; INDIRECT("SNPs!" &amp; CHAR(72 +'Randomized Data'!L596) &amp; "4"), INDIRECT("SNPs!" &amp; CHAR(72 +'Randomized Data'!L596) &amp; "4") &amp; INDIRECT("SNPs!" &amp; CHAR(72 +'Randomized Data'!L596) &amp; "4")))</f>
        <v>TT</v>
      </c>
      <c r="T596" t="str">
        <f>SNPs!$F$5</f>
        <v>rs72558184</v>
      </c>
      <c r="U596">
        <f>SNPs!$C$5</f>
        <v>10</v>
      </c>
      <c r="V596">
        <f>SNPs!$D$5</f>
        <v>96535210</v>
      </c>
      <c r="W596" t="str">
        <f ca="1">IF('Randomized Data'!M596 = 1, SNPs!$H$5 &amp; SNPs!$H$5, IF('Randomized Data'!N596 = 1, SNPs!$H$5 &amp; INDIRECT("SNPs!" &amp; CHAR(72 +'Randomized Data'!O596) &amp; "5"), INDIRECT("SNPs!" &amp; CHAR(72 +'Randomized Data'!O596) &amp; "5") &amp; INDIRECT("SNPs!" &amp; CHAR(72 +'Randomized Data'!O596) &amp; "5")))</f>
        <v>GG</v>
      </c>
      <c r="X596" t="str">
        <f>SNPs!$F$6</f>
        <v>rs4986893</v>
      </c>
      <c r="Y596">
        <f>SNPs!$C$6</f>
        <v>10</v>
      </c>
      <c r="Z596">
        <f>SNPs!$D$6</f>
        <v>94780653</v>
      </c>
      <c r="AA596" s="7" t="str">
        <f ca="1">IF('Randomized Data'!P596 = 1, SNPs!$H$6 &amp; SNPs!$H$6, IF('Randomized Data'!Q596 = 1, SNPs!$H$6 &amp; INDIRECT("SNPs!" &amp; CHAR(72 +'Randomized Data'!R596) &amp; "6"), INDIRECT("SNPs!" &amp; CHAR(72 +'Randomized Data'!R596) &amp; "6") &amp; INDIRECT("SNPs!" &amp; CHAR(72 +'Randomized Data'!R596) &amp; "6")))</f>
        <v>GA</v>
      </c>
      <c r="AB596" t="str">
        <f>SNPs!$F$7</f>
        <v>rs4244285</v>
      </c>
      <c r="AC596">
        <f>SNPs!$C$7</f>
        <v>10</v>
      </c>
      <c r="AD596">
        <f>SNPs!$D$7</f>
        <v>94781859</v>
      </c>
      <c r="AE596" s="7" t="str">
        <f ca="1">IF('Randomized Data'!S596 = 1, SNPs!$H$7 &amp; SNPs!$H$7, IF('Randomized Data'!T596 = 1, SNPs!$H$7 &amp; INDIRECT("SNPs!" &amp; CHAR(72 +'Randomized Data'!U596) &amp; "7"), INDIRECT("SNPs!" &amp; CHAR(72 +'Randomized Data'!U596) &amp; "7") &amp; INDIRECT("SNPs!" &amp; CHAR(72 +'Randomized Data'!U596) &amp; "7")))</f>
        <v>GG</v>
      </c>
      <c r="AF596" t="str">
        <f>SNPs!$F$8</f>
        <v>rs72558186</v>
      </c>
      <c r="AG596">
        <f>SNPs!$C$8</f>
        <v>10</v>
      </c>
      <c r="AH596">
        <f>SNPs!$D$8</f>
        <v>94781999</v>
      </c>
      <c r="AI596" s="7" t="str">
        <f ca="1">IF('Randomized Data'!V596 = 1, SNPs!$H$8 &amp; SNPs!$H$8, IF('Randomized Data'!W596 = 1, SNPs!$H$8 &amp; INDIRECT("SNPs!" &amp; CHAR(72 +'Randomized Data'!X596) &amp; "8"), INDIRECT("SNPs!" &amp; CHAR(72 +'Randomized Data'!X596) &amp; "8") &amp; INDIRECT("SNPs!" &amp; CHAR(72 +'Randomized Data'!X596) &amp; "8")))</f>
        <v>TA</v>
      </c>
      <c r="AJ596" t="str">
        <f>SNPs!$F$9</f>
        <v>rs56337013</v>
      </c>
      <c r="AK596">
        <f>SNPs!$C$9</f>
        <v>10</v>
      </c>
      <c r="AL596">
        <f>SNPs!$D$9</f>
        <v>94852738</v>
      </c>
      <c r="AM596" s="7" t="str">
        <f ca="1">IF('Randomized Data'!Y$2 = 1, SNPs!$H$9 &amp; SNPs!$H$9, IF('Randomized Data'!Z596 = 1, SNPs!$H$9 &amp; INDIRECT("SNPs!" &amp; CHAR(72 +'Randomized Data'!AA596) &amp; "9"), INDIRECT("SNPs!" &amp; CHAR(72 +'Randomized Data'!AA596) &amp; "9") &amp; INDIRECT("SNPs!" &amp; CHAR(72 +'Randomized Data'!AA596) &amp; "9")))</f>
        <v>TT</v>
      </c>
      <c r="AN596" t="str">
        <f>SNPs!$F$10</f>
        <v>rs17884712</v>
      </c>
      <c r="AO596">
        <f>SNPs!$C$10</f>
        <v>10</v>
      </c>
      <c r="AP596">
        <f>SNPs!$D$10</f>
        <v>94775489</v>
      </c>
      <c r="AQ596" s="7" t="str">
        <f ca="1">IF('Randomized Data'!AB596 = 1, SNPs!$H$10 &amp; SNPs!$H$10, IF('Randomized Data'!AC596 = 1, SNPs!$H$10 &amp; INDIRECT("SNPs!" &amp; CHAR(72 +'Randomized Data'!AD596) &amp; "10"), INDIRECT("SNPs!" &amp; CHAR(72 +'Randomized Data'!AD596) &amp; "10") &amp; INDIRECT("SNPs!" &amp; CHAR(72 +'Randomized Data'!AD596) &amp; "10")))</f>
        <v>AA</v>
      </c>
      <c r="AR596" t="str">
        <f>SNPs!$F$11</f>
        <v>rs6413438</v>
      </c>
      <c r="AS596">
        <f>SNPs!$C$11</f>
        <v>10</v>
      </c>
      <c r="AT596">
        <f>SNPs!$D$11</f>
        <v>94781858</v>
      </c>
      <c r="AU596" s="7" t="str">
        <f ca="1">IF('Randomized Data'!AE596 = 1, SNPs!$H$11 &amp; SNPs!$H$11, IF('Randomized Data'!AF596 = 1, SNPs!$H$11 &amp; INDIRECT("SNPs!" &amp; CHAR(72 +'Randomized Data'!AG596) &amp; "11"), INDIRECT("SNPs!" &amp; CHAR(72 +'Randomized Data'!AG596) &amp; "11") &amp; INDIRECT("SNPs!" &amp; CHAR(72 +'Randomized Data'!AG596) &amp; "11")))</f>
        <v>CC</v>
      </c>
      <c r="AV596" t="str">
        <f>SNPs!$F$12</f>
        <v>rs1057910</v>
      </c>
      <c r="AW596">
        <f>SNPs!$C$12</f>
        <v>10</v>
      </c>
      <c r="AX596">
        <f>SNPs!$D$12</f>
        <v>94981296</v>
      </c>
      <c r="AY596" s="7" t="str">
        <f ca="1">IF('Randomized Data'!AH596 = 1, SNPs!$H$12 &amp; SNPs!$H$12, IF('Randomized Data'!AI596 = 1, SNPs!$H$12 &amp; INDIRECT("SNPs!" &amp; CHAR(72 +'Randomized Data'!AJ596) &amp; "12"), INDIRECT("SNPs!" &amp; CHAR(72 +'Randomized Data'!AJ596) &amp; "12") &amp; INDIRECT("SNPs!" &amp; CHAR(72 +'Randomized Data'!AJ596) &amp; "12")))</f>
        <v>AC</v>
      </c>
      <c r="AZ596" t="str">
        <f>SNPs!$F$13</f>
        <v>rs1799853</v>
      </c>
      <c r="BA596">
        <f>SNPs!$C$13</f>
        <v>10</v>
      </c>
      <c r="BB596">
        <f>SNPs!$D$13</f>
        <v>94942290</v>
      </c>
      <c r="BC596" s="7" t="str">
        <f ca="1">IF('Randomized Data'!AK596 = 1, SNPs!$H$13 &amp; SNPs!$H$13, IF('Randomized Data'!AL596 = 1, SNPs!$H$13 &amp; INDIRECT("SNPs!" &amp; CHAR(72 +'Randomized Data'!AM596) &amp; "13"), INDIRECT("SNPs!" &amp; CHAR(72 +'Randomized Data'!AM596) &amp; "13") &amp; INDIRECT("SNPs!" &amp; CHAR(72 +'Randomized Data'!AM596) &amp; "13")))</f>
        <v>TT</v>
      </c>
      <c r="BD596" t="str">
        <f>SNPs!$F$14</f>
        <v>rs9923231</v>
      </c>
      <c r="BE596">
        <f>SNPs!$C$14</f>
        <v>16</v>
      </c>
      <c r="BF596">
        <f>SNPs!$D$14</f>
        <v>31096368</v>
      </c>
      <c r="BG596" s="7" t="str">
        <f ca="1">IF('Randomized Data'!AN596 = 1, SNPs!$H$14 &amp; SNPs!$H$14, IF('Randomized Data'!AO596 = 1, SNPs!$H$14 &amp; INDIRECT("SNPs!" &amp; CHAR(72 +'Randomized Data'!AP596) &amp; "14"), INDIRECT("SNPs!" &amp; CHAR(72 +'Randomized Data'!AP596) &amp; "14") &amp; INDIRECT("SNPs!" &amp; CHAR(72 +'Randomized Data'!AP596) &amp; "14")))</f>
        <v>AA</v>
      </c>
      <c r="BH596" t="str">
        <f>SNPs!$F$15</f>
        <v>rs9934438</v>
      </c>
      <c r="BI596">
        <f>SNPs!$C$15</f>
        <v>16</v>
      </c>
      <c r="BJ596">
        <f>SNPs!$D$15</f>
        <v>31093557</v>
      </c>
      <c r="BK596" s="7" t="str">
        <f ca="1">IF('Randomized Data'!AQ596 = 1, SNPs!$H$15 &amp; SNPs!$H$15, IF('Randomized Data'!AR596 = 1, SNPs!$H$15 &amp; INDIRECT("SNPs!" &amp; CHAR(72 +'Randomized Data'!AS596) &amp; "15"), INDIRECT("SNPs!" &amp; CHAR(72 +'Randomized Data'!AS596) &amp; "15") &amp; INDIRECT("SNPs!" &amp; CHAR(72 +'Randomized Data'!AS596) &amp; "15")))</f>
        <v>GG</v>
      </c>
      <c r="BL596" t="str">
        <f>SNPs!$F$16</f>
        <v>rs8050894</v>
      </c>
      <c r="BM596">
        <f>SNPs!$C$16</f>
        <v>16</v>
      </c>
      <c r="BN596">
        <f>SNPs!$D$16</f>
        <v>31093188</v>
      </c>
      <c r="BO596" s="7" t="str">
        <f ca="1">IF('Randomized Data'!AT596 = 1, SNPs!$H$16 &amp; SNPs!$H$16, IF('Randomized Data'!AU596 = 1, SNPs!$H$16 &amp; INDIRECT("SNPs!" &amp; CHAR(72 +'Randomized Data'!AV596) &amp; "16"), INDIRECT("SNPs!" &amp; CHAR(72 +'Randomized Data'!AV596) &amp; "16") &amp; INDIRECT("SNPs!" &amp; CHAR(72 +'Randomized Data'!AV596) &amp; "16")))</f>
        <v>CG</v>
      </c>
      <c r="BP596" t="str">
        <f>SNPs!$F$17</f>
        <v>rs6025</v>
      </c>
      <c r="BQ596">
        <f>SNPs!$C$17</f>
        <v>1</v>
      </c>
      <c r="BR596">
        <f>SNPs!$D$17</f>
        <v>169549811</v>
      </c>
      <c r="BS596" s="7" t="str">
        <f ca="1">IF('Randomized Data'!AW596 = 1, SNPs!$H$17 &amp; SNPs!$H$17, IF('Randomized Data'!AX596 = 1, SNPs!$H$17 &amp; INDIRECT("SNPs!" &amp; CHAR(72 +'Randomized Data'!AY596) &amp; "17"), INDIRECT("SNPs!" &amp; CHAR(72 +'Randomized Data'!AY596) &amp; "17") &amp; INDIRECT("SNPs!" &amp; CHAR(72 +'Randomized Data'!AY596) &amp; "17")))</f>
        <v>AA</v>
      </c>
      <c r="BT596" t="str">
        <f>SNPs!$F$18</f>
        <v>rs1799963</v>
      </c>
      <c r="BU596">
        <f>SNPs!$C$18</f>
        <v>11</v>
      </c>
      <c r="BV596">
        <f>SNPs!$D$18</f>
        <v>46739505</v>
      </c>
      <c r="BW596" s="7" t="str">
        <f ca="1">IF('Randomized Data'!AZ596 = 1, SNPs!$H$18 &amp; SNPs!$H$18, IF('Randomized Data'!BA596 = 1, SNPs!$H$18 &amp; INDIRECT("SNPs!" &amp; CHAR(72 +'Randomized Data'!BB596) &amp; "18"), INDIRECT("SNPs!" &amp; CHAR(72 +'Randomized Data'!BB596) &amp; "18") &amp; INDIRECT("SNPs!" &amp; CHAR(72 +'Randomized Data'!BB596) &amp; "18")))</f>
        <v>GG</v>
      </c>
      <c r="BX596" t="str">
        <f>SNPs!$F$19</f>
        <v>rs121913626</v>
      </c>
      <c r="BY596">
        <f>SNPs!$C$19</f>
        <v>14</v>
      </c>
      <c r="BZ596">
        <f>SNPs!$D$19</f>
        <v>23427723</v>
      </c>
      <c r="CA596" s="7" t="str">
        <f ca="1">IF('Randomized Data'!BC596 = 1, SNPs!$H$19 &amp; SNPs!$H$19, IF('Randomized Data'!BD596 = 1, SNPs!$H$19 &amp; INDIRECT("SNPs!" &amp; CHAR(72 +'Randomized Data'!BE596) &amp; "19"), INDIRECT("SNPs!" &amp; CHAR(72 +'Randomized Data'!BE596) &amp; "19") &amp; INDIRECT("SNPs!" &amp; CHAR(72 +'Randomized Data'!BE596) &amp; "19")))</f>
        <v>GC</v>
      </c>
      <c r="CB596" t="str">
        <f>SNPs!$F$20</f>
        <v>rs3218713</v>
      </c>
      <c r="CC596">
        <f>SNPs!$C$20</f>
        <v>14</v>
      </c>
      <c r="CD596">
        <f>SNPs!$D$20</f>
        <v>23431468</v>
      </c>
      <c r="CE596" s="7" t="str">
        <f ca="1">IF('Randomized Data'!BF596 = 1, SNPs!$H$20 &amp; SNPs!$H$20, IF('Randomized Data'!BG596 = 1, SNPs!$H$20 &amp; INDIRECT("SNPs!" &amp; CHAR(72 +'Randomized Data'!BH596) &amp; "20"), INDIRECT("SNPs!" &amp; CHAR(72 +'Randomized Data'!BH596) &amp; "20") &amp; INDIRECT("SNPs!" &amp; CHAR(72 +'Randomized Data'!BH596) &amp; "20")))</f>
        <v>GG</v>
      </c>
      <c r="CF596" t="str">
        <f>SNPs!$F$21</f>
        <v>rs3218714</v>
      </c>
      <c r="CG596">
        <f>SNPs!$C$21</f>
        <v>14</v>
      </c>
      <c r="CH596">
        <f>SNPs!$D$21</f>
        <v>23429279</v>
      </c>
      <c r="CI596" s="7" t="str">
        <f ca="1">IF('Randomized Data'!BI596 = 1, SNPs!$H$21 &amp; SNPs!$H$21, IF('Randomized Data'!BJ596 = 1, SNPs!$H$21 &amp; INDIRECT("SNPs!" &amp; CHAR(72 +'Randomized Data'!BK596) &amp; "21"), INDIRECT("SNPs!" &amp; CHAR(72 +'Randomized Data'!BK596) &amp; "21") &amp; INDIRECT("SNPs!" &amp; CHAR(72 +'Randomized Data'!BK596) &amp; "21")))</f>
        <v>CT</v>
      </c>
      <c r="CJ596" t="str">
        <f>SNPs!$F$22</f>
        <v>rs121964855</v>
      </c>
      <c r="CK596">
        <f>SNPs!$C$22</f>
        <v>1</v>
      </c>
      <c r="CL596">
        <f>SNPs!$D$22</f>
        <v>201365638</v>
      </c>
      <c r="CM596" s="7" t="str">
        <f ca="1">IF('Randomized Data'!BL596 = 1, SNPs!$H$22 &amp; SNPs!$H$22, IF('Randomized Data'!BM596 = 1, SNPs!$H$22 &amp; INDIRECT("SNPs!" &amp; CHAR(72 +'Randomized Data'!BN596) &amp; "22"), INDIRECT("SNPs!" &amp; CHAR(72 +'Randomized Data'!BN596) &amp; "22") &amp; INDIRECT("SNPs!" &amp; CHAR(72 +'Randomized Data'!BN596) &amp; "22")))</f>
        <v>TA</v>
      </c>
      <c r="CN596" t="str">
        <f>SNPs!$F$23</f>
        <v>rs121964856</v>
      </c>
      <c r="CO596">
        <f>SNPs!$C$23</f>
        <v>1</v>
      </c>
      <c r="CP596">
        <f>SNPs!$D$23</f>
        <v>201365297</v>
      </c>
      <c r="CQ596" s="7" t="str">
        <f ca="1">IF('Randomized Data'!BO596 = 1, SNPs!$H$23 &amp; SNPs!$H$23, IF('Randomized Data'!BP596 = 1, SNPs!$H$23 &amp; INDIRECT("SNPs!" &amp; CHAR(72 +'Randomized Data'!BQ596) &amp; "23"), INDIRECT("SNPs!" &amp; CHAR(72 +'Randomized Data'!BQ596) &amp; "23") &amp; INDIRECT("SNPs!" &amp; CHAR(72 +'Randomized Data'!BQ596) &amp; "23")))</f>
        <v>GG</v>
      </c>
      <c r="CR596" t="str">
        <f>SNPs!$F$24</f>
        <v>rs121964857</v>
      </c>
      <c r="CS596">
        <f>SNPs!$C$24</f>
        <v>1</v>
      </c>
      <c r="CT596">
        <f>SNPs!$D$24</f>
        <v>201359245</v>
      </c>
      <c r="CU596" s="7" t="str">
        <f ca="1">IF('Randomized Data'!BR596 = 1, SNPs!$H$24 &amp; SNPs!$H$24, IF('Randomized Data'!BS596 = 1, SNPs!$H$24 &amp; INDIRECT("SNPs!" &amp; CHAR(72 +'Randomized Data'!BT596) &amp; "24"), INDIRECT("SNPs!" &amp; CHAR(72 +'Randomized Data'!BT596) &amp; "24") &amp; INDIRECT("SNPs!" &amp; CHAR(72 +'Randomized Data'!BT596) &amp; "24")))</f>
        <v>TT</v>
      </c>
      <c r="CV596" t="str">
        <f>SNPs!$F$25</f>
        <v>rs28934269</v>
      </c>
      <c r="CW596">
        <f>SNPs!$C$25</f>
        <v>15</v>
      </c>
      <c r="CX596">
        <f>SNPs!$D$25</f>
        <v>63060915</v>
      </c>
      <c r="CY596" s="7" t="str">
        <f ca="1">IF('Randomized Data'!BU596 = 1, SNPs!$H$25 &amp; SNPs!$H$25, IF('Randomized Data'!BV596 = 1, SNPs!$H$25 &amp; INDIRECT("SNPs!" &amp; CHAR(72 +'Randomized Data'!BW596) &amp; "25"), INDIRECT("SNPs!" &amp; CHAR(72 +'Randomized Data'!BW596) &amp; "25") &amp; INDIRECT("SNPs!" &amp; CHAR(72 +'Randomized Data'!BW596) &amp; "25")))</f>
        <v>AG</v>
      </c>
      <c r="CZ596" t="str">
        <f>SNPs!$F$26</f>
        <v>rs28934270</v>
      </c>
      <c r="DA596">
        <f>SNPs!$C$26</f>
        <v>15</v>
      </c>
      <c r="DB596">
        <f>SNPs!$D$26</f>
        <v>63060899</v>
      </c>
      <c r="DC596" s="7" t="str">
        <f ca="1">IF('Randomized Data'!BX596 = 1, SNPs!$H$26 &amp; SNPs!$H$26, IF('Randomized Data'!BY596 = 1, SNPs!$H$26 &amp; INDIRECT("SNPs!" &amp; CHAR(72 +'Randomized Data'!BZ596) &amp; "26"), INDIRECT("SNPs!" &amp; CHAR(72 +'Randomized Data'!BZ596) &amp; "26") &amp; INDIRECT("SNPs!" &amp; CHAR(72 +'Randomized Data'!BZ596) &amp; "26")))</f>
        <v>AA</v>
      </c>
      <c r="DD596" t="str">
        <f>SNPs!$F$27</f>
        <v>rs727504290</v>
      </c>
      <c r="DE596">
        <f>SNPs!$C$27</f>
        <v>15</v>
      </c>
      <c r="DF596">
        <f>SNPs!$D$27</f>
        <v>63042875</v>
      </c>
      <c r="DG596" s="7" t="str">
        <f ca="1">IF('Randomized Data'!CA596 = 1, SNPs!$H$27 &amp; SNPs!$H$27, IF('Randomized Data'!CB596 = 1, SNPs!$H$27 &amp; INDIRECT("SNPs!" &amp; CHAR(72 +'Randomized Data'!CC596) &amp; "27"), INDIRECT("SNPs!" &amp; CHAR(72 +'Randomized Data'!CC596) &amp; "27") &amp; INDIRECT("SNPs!" &amp; CHAR(72 +'Randomized Data'!CC596) &amp; "27")))</f>
        <v>GC</v>
      </c>
      <c r="DH596" t="str">
        <f>SNPs!$F$28</f>
        <v>rs104894504</v>
      </c>
      <c r="DI596">
        <f>SNPs!$C$28</f>
        <v>15</v>
      </c>
      <c r="DJ596">
        <f>SNPs!$D$28</f>
        <v>63057028</v>
      </c>
      <c r="DK596" s="7" t="str">
        <f ca="1">IF('Randomized Data'!CD596 = 1, SNPs!$H$28 &amp; SNPs!$H$28, IF('Randomized Data'!CE596 = 1, SNPs!$H$28 &amp; INDIRECT("SNPs!" &amp; CHAR(72 +'Randomized Data'!CF596) &amp; "28"), INDIRECT("SNPs!" &amp; CHAR(72 +'Randomized Data'!CF596) &amp; "28") &amp; INDIRECT("SNPs!" &amp; CHAR(72 +'Randomized Data'!CF596) &amp; "28")))</f>
        <v>TT</v>
      </c>
      <c r="DL596" t="str">
        <f>SNPs!$F$29</f>
        <v>rs375882485</v>
      </c>
      <c r="DM596">
        <f>SNPs!$C$29</f>
        <v>11</v>
      </c>
      <c r="DN596">
        <f>SNPs!$D$29</f>
        <v>47342698</v>
      </c>
      <c r="DO596" s="7" t="str">
        <f ca="1">IF('Randomized Data'!CG596 = 1, SNPs!$H$29 &amp; SNPs!$H$29, IF('Randomized Data'!CH596 = 1, SNPs!$H$29 &amp; INDIRECT("SNPs!" &amp; CHAR(72 +'Randomized Data'!CI596) &amp; "29"), INDIRECT("SNPs!" &amp; CHAR(72 +'Randomized Data'!CI596) &amp; "29") &amp; INDIRECT("SNPs!" &amp; CHAR(72 +'Randomized Data'!CI596) &amp; "29")))</f>
        <v>GA</v>
      </c>
      <c r="DP596" t="str">
        <f>SNPs!$F$30</f>
        <v>rs397516083</v>
      </c>
      <c r="DQ596">
        <f>SNPs!$C$30</f>
        <v>11</v>
      </c>
      <c r="DR596">
        <f>SNPs!$D$30</f>
        <v>47346379</v>
      </c>
      <c r="DS596" s="7" t="str">
        <f ca="1">IF('Randomized Data'!CJ596 = 1, SNPs!$H$30 &amp; SNPs!$H$30, IF('Randomized Data'!CK596 = 1, SNPs!$H$30 &amp; INDIRECT("SNPs!" &amp; CHAR(72 +'Randomized Data'!CL596) &amp; "30"), INDIRECT("SNPs!" &amp; CHAR(72 +'Randomized Data'!CL596) &amp; "30") &amp; INDIRECT("SNPs!" &amp; CHAR(72 +'Randomized Data'!CL596) &amp; "30")))</f>
        <v>GG</v>
      </c>
      <c r="DT596" t="str">
        <f>SNPs!$F$31</f>
        <v>rs397515937</v>
      </c>
      <c r="DU596">
        <f>SNPs!$C$31</f>
        <v>11</v>
      </c>
      <c r="DV596">
        <f>SNPs!$D$31</f>
        <v>47339792</v>
      </c>
      <c r="DW596" s="7" t="str">
        <f ca="1">IF('Randomized Data'!CM596 = 1, SNPs!$H$31 &amp; SNPs!$H$31, IF('Randomized Data'!CN596 = 1, SNPs!$H$31 &amp; INDIRECT("SNPs!" &amp; CHAR(72 +'Randomized Data'!CO596) &amp; "31"), INDIRECT("SNPs!" &amp; CHAR(72 +'Randomized Data'!CO596) &amp; "31") &amp; INDIRECT("SNPs!" &amp; CHAR(72 +'Randomized Data'!CO596) &amp; "31")))</f>
        <v>AA</v>
      </c>
      <c r="DX596" t="str">
        <f>SNPs!$F$32</f>
        <v>rs397516074</v>
      </c>
      <c r="DY596">
        <f>SNPs!$C$32</f>
        <v>11</v>
      </c>
      <c r="DZ596">
        <f>SNPs!$D$32</f>
        <v>47348424</v>
      </c>
      <c r="EA596" s="7" t="str">
        <f ca="1">IF('Randomized Data'!CP596 = 1, SNPs!$H$32 &amp; SNPs!$H$32, IF('Randomized Data'!CQ596 = 1, SNPs!$H$32 &amp; INDIRECT("SNPs!" &amp; CHAR(72 +'Randomized Data'!CR596) &amp; "32"), INDIRECT("SNPs!" &amp; CHAR(72 +'Randomized Data'!CR596) &amp; "32") &amp; INDIRECT("SNPs!" &amp; CHAR(72 +'Randomized Data'!CR596) &amp; "32")))</f>
        <v>GG</v>
      </c>
      <c r="EB596" t="str">
        <f>SNPs!$F$33</f>
        <v>rs397515963</v>
      </c>
      <c r="EC596">
        <f>SNPs!$C$33</f>
        <v>11</v>
      </c>
      <c r="ED596">
        <f>SNPs!$D$33</f>
        <v>47337729</v>
      </c>
      <c r="EE596" s="7" t="str">
        <f ca="1">IF('Randomized Data'!CS596 = 1, SNPs!$H$33 &amp; SNPs!$H$33, IF('Randomized Data'!CT596 = 1, SNPs!$H$33 &amp; INDIRECT("SNPs!" &amp; CHAR(72 +'Randomized Data'!CU596) &amp; "33"), INDIRECT("SNPs!" &amp; CHAR(72 +'Randomized Data'!CU596) &amp; "33") &amp; INDIRECT("SNPs!" &amp; CHAR(72 +'Randomized Data'!CU596) &amp; "33")))</f>
        <v>-G</v>
      </c>
    </row>
    <row r="597" spans="1:13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  <c r="F597" s="3">
        <v>42146</v>
      </c>
      <c r="G597" s="9" t="str">
        <f>'Randomized Data'!C597</f>
        <v>Internal Lab</v>
      </c>
      <c r="H597" t="str">
        <f>SNPs!$F$2</f>
        <v>rs12248560</v>
      </c>
      <c r="I597">
        <f>SNPs!$C$2</f>
        <v>10</v>
      </c>
      <c r="J597">
        <f>SNPs!$D$2</f>
        <v>94761900</v>
      </c>
      <c r="K597" t="str">
        <f ca="1">IF('Randomized Data'!D597 = 1, SNPs!$H$2 &amp; SNPs!$H$2, IF('Randomized Data'!E597 = 1, SNPs!$H$2 &amp; INDIRECT("SNPs!" &amp; CHAR(72 +'Randomized Data'!F597) &amp; "2"), INDIRECT("SNPs!" &amp; CHAR(72 +'Randomized Data'!F597) &amp; "2") &amp; INDIRECT("SNPs!" &amp; CHAR(72 +'Randomized Data'!F597) &amp; "2")))</f>
        <v>CT</v>
      </c>
      <c r="L597" t="str">
        <f>SNPs!$F$3</f>
        <v>rs28399504</v>
      </c>
      <c r="M597">
        <f>SNPs!$C$3</f>
        <v>10</v>
      </c>
      <c r="N597">
        <f>SNPs!$D$3</f>
        <v>94762706</v>
      </c>
      <c r="O597" t="str">
        <f ca="1">IF('Randomized Data'!G597 = 1, SNPs!$H$3 &amp; SNPs!$H$3, IF('Randomized Data'!H597 = 1, SNPs!$H$3 &amp; INDIRECT("SNPs!" &amp; CHAR(72 +'Randomized Data'!I597) &amp; "3"), INDIRECT("SNPs!" &amp; CHAR(72 +'Randomized Data'!I597) &amp; "3") &amp; INDIRECT("SNPs!" &amp; CHAR(72 +'Randomized Data'!I597) &amp; "3")))</f>
        <v>AG</v>
      </c>
      <c r="P597" t="str">
        <f>SNPs!$F$4</f>
        <v>rs41291556</v>
      </c>
      <c r="Q597">
        <f>SNPs!$C$4</f>
        <v>10</v>
      </c>
      <c r="R597">
        <f>SNPs!$D$4</f>
        <v>94775416</v>
      </c>
      <c r="S597" t="str">
        <f ca="1">IF('Randomized Data'!J597 = 1, SNPs!$H$4 &amp; SNPs!$H$4, IF('Randomized Data'!K597 = 1, SNPs!$H$4 &amp; INDIRECT("SNPs!" &amp; CHAR(72 +'Randomized Data'!L597) &amp; "4"), INDIRECT("SNPs!" &amp; CHAR(72 +'Randomized Data'!L597) &amp; "4") &amp; INDIRECT("SNPs!" &amp; CHAR(72 +'Randomized Data'!L597) &amp; "4")))</f>
        <v>TC</v>
      </c>
      <c r="T597" t="str">
        <f>SNPs!$F$5</f>
        <v>rs72558184</v>
      </c>
      <c r="U597">
        <f>SNPs!$C$5</f>
        <v>10</v>
      </c>
      <c r="V597">
        <f>SNPs!$D$5</f>
        <v>96535210</v>
      </c>
      <c r="W597" t="str">
        <f ca="1">IF('Randomized Data'!M597 = 1, SNPs!$H$5 &amp; SNPs!$H$5, IF('Randomized Data'!N597 = 1, SNPs!$H$5 &amp; INDIRECT("SNPs!" &amp; CHAR(72 +'Randomized Data'!O597) &amp; "5"), INDIRECT("SNPs!" &amp; CHAR(72 +'Randomized Data'!O597) &amp; "5") &amp; INDIRECT("SNPs!" &amp; CHAR(72 +'Randomized Data'!O597) &amp; "5")))</f>
        <v>GG</v>
      </c>
      <c r="X597" t="str">
        <f>SNPs!$F$6</f>
        <v>rs4986893</v>
      </c>
      <c r="Y597">
        <f>SNPs!$C$6</f>
        <v>10</v>
      </c>
      <c r="Z597">
        <f>SNPs!$D$6</f>
        <v>94780653</v>
      </c>
      <c r="AA597" s="7" t="str">
        <f ca="1">IF('Randomized Data'!P597 = 1, SNPs!$H$6 &amp; SNPs!$H$6, IF('Randomized Data'!Q597 = 1, SNPs!$H$6 &amp; INDIRECT("SNPs!" &amp; CHAR(72 +'Randomized Data'!R597) &amp; "6"), INDIRECT("SNPs!" &amp; CHAR(72 +'Randomized Data'!R597) &amp; "6") &amp; INDIRECT("SNPs!" &amp; CHAR(72 +'Randomized Data'!R597) &amp; "6")))</f>
        <v>AA</v>
      </c>
      <c r="AB597" t="str">
        <f>SNPs!$F$7</f>
        <v>rs4244285</v>
      </c>
      <c r="AC597">
        <f>SNPs!$C$7</f>
        <v>10</v>
      </c>
      <c r="AD597">
        <f>SNPs!$D$7</f>
        <v>94781859</v>
      </c>
      <c r="AE597" s="7" t="str">
        <f ca="1">IF('Randomized Data'!S597 = 1, SNPs!$H$7 &amp; SNPs!$H$7, IF('Randomized Data'!T597 = 1, SNPs!$H$7 &amp; INDIRECT("SNPs!" &amp; CHAR(72 +'Randomized Data'!U597) &amp; "7"), INDIRECT("SNPs!" &amp; CHAR(72 +'Randomized Data'!U597) &amp; "7") &amp; INDIRECT("SNPs!" &amp; CHAR(72 +'Randomized Data'!U597) &amp; "7")))</f>
        <v>CC</v>
      </c>
      <c r="AF597" t="str">
        <f>SNPs!$F$8</f>
        <v>rs72558186</v>
      </c>
      <c r="AG597">
        <f>SNPs!$C$8</f>
        <v>10</v>
      </c>
      <c r="AH597">
        <f>SNPs!$D$8</f>
        <v>94781999</v>
      </c>
      <c r="AI597" s="7" t="str">
        <f ca="1">IF('Randomized Data'!V597 = 1, SNPs!$H$8 &amp; SNPs!$H$8, IF('Randomized Data'!W597 = 1, SNPs!$H$8 &amp; INDIRECT("SNPs!" &amp; CHAR(72 +'Randomized Data'!X597) &amp; "8"), INDIRECT("SNPs!" &amp; CHAR(72 +'Randomized Data'!X597) &amp; "8") &amp; INDIRECT("SNPs!" &amp; CHAR(72 +'Randomized Data'!X597) &amp; "8")))</f>
        <v>TA</v>
      </c>
      <c r="AJ597" t="str">
        <f>SNPs!$F$9</f>
        <v>rs56337013</v>
      </c>
      <c r="AK597">
        <f>SNPs!$C$9</f>
        <v>10</v>
      </c>
      <c r="AL597">
        <f>SNPs!$D$9</f>
        <v>94852738</v>
      </c>
      <c r="AM597" s="7" t="str">
        <f ca="1">IF('Randomized Data'!Y$2 = 1, SNPs!$H$9 &amp; SNPs!$H$9, IF('Randomized Data'!Z597 = 1, SNPs!$H$9 &amp; INDIRECT("SNPs!" &amp; CHAR(72 +'Randomized Data'!AA597) &amp; "9"), INDIRECT("SNPs!" &amp; CHAR(72 +'Randomized Data'!AA597) &amp; "9") &amp; INDIRECT("SNPs!" &amp; CHAR(72 +'Randomized Data'!AA597) &amp; "9")))</f>
        <v>CT</v>
      </c>
      <c r="AN597" t="str">
        <f>SNPs!$F$10</f>
        <v>rs17884712</v>
      </c>
      <c r="AO597">
        <f>SNPs!$C$10</f>
        <v>10</v>
      </c>
      <c r="AP597">
        <f>SNPs!$D$10</f>
        <v>94775489</v>
      </c>
      <c r="AQ597" s="7" t="str">
        <f ca="1">IF('Randomized Data'!AB597 = 1, SNPs!$H$10 &amp; SNPs!$H$10, IF('Randomized Data'!AC597 = 1, SNPs!$H$10 &amp; INDIRECT("SNPs!" &amp; CHAR(72 +'Randomized Data'!AD597) &amp; "10"), INDIRECT("SNPs!" &amp; CHAR(72 +'Randomized Data'!AD597) &amp; "10") &amp; INDIRECT("SNPs!" &amp; CHAR(72 +'Randomized Data'!AD597) &amp; "10")))</f>
        <v>GG</v>
      </c>
      <c r="AR597" t="str">
        <f>SNPs!$F$11</f>
        <v>rs6413438</v>
      </c>
      <c r="AS597">
        <f>SNPs!$C$11</f>
        <v>10</v>
      </c>
      <c r="AT597">
        <f>SNPs!$D$11</f>
        <v>94781858</v>
      </c>
      <c r="AU597" s="7" t="str">
        <f ca="1">IF('Randomized Data'!AE597 = 1, SNPs!$H$11 &amp; SNPs!$H$11, IF('Randomized Data'!AF597 = 1, SNPs!$H$11 &amp; INDIRECT("SNPs!" &amp; CHAR(72 +'Randomized Data'!AG597) &amp; "11"), INDIRECT("SNPs!" &amp; CHAR(72 +'Randomized Data'!AG597) &amp; "11") &amp; INDIRECT("SNPs!" &amp; CHAR(72 +'Randomized Data'!AG597) &amp; "11")))</f>
        <v>CC</v>
      </c>
      <c r="AV597" t="str">
        <f>SNPs!$F$12</f>
        <v>rs1057910</v>
      </c>
      <c r="AW597">
        <f>SNPs!$C$12</f>
        <v>10</v>
      </c>
      <c r="AX597">
        <f>SNPs!$D$12</f>
        <v>94981296</v>
      </c>
      <c r="AY597" s="7" t="str">
        <f ca="1">IF('Randomized Data'!AH597 = 1, SNPs!$H$12 &amp; SNPs!$H$12, IF('Randomized Data'!AI597 = 1, SNPs!$H$12 &amp; INDIRECT("SNPs!" &amp; CHAR(72 +'Randomized Data'!AJ597) &amp; "12"), INDIRECT("SNPs!" &amp; CHAR(72 +'Randomized Data'!AJ597) &amp; "12") &amp; INDIRECT("SNPs!" &amp; CHAR(72 +'Randomized Data'!AJ597) &amp; "12")))</f>
        <v>AA</v>
      </c>
      <c r="AZ597" t="str">
        <f>SNPs!$F$13</f>
        <v>rs1799853</v>
      </c>
      <c r="BA597">
        <f>SNPs!$C$13</f>
        <v>10</v>
      </c>
      <c r="BB597">
        <f>SNPs!$D$13</f>
        <v>94942290</v>
      </c>
      <c r="BC597" s="7" t="str">
        <f ca="1">IF('Randomized Data'!AK597 = 1, SNPs!$H$13 &amp; SNPs!$H$13, IF('Randomized Data'!AL597 = 1, SNPs!$H$13 &amp; INDIRECT("SNPs!" &amp; CHAR(72 +'Randomized Data'!AM597) &amp; "13"), INDIRECT("SNPs!" &amp; CHAR(72 +'Randomized Data'!AM597) &amp; "13") &amp; INDIRECT("SNPs!" &amp; CHAR(72 +'Randomized Data'!AM597) &amp; "13")))</f>
        <v>CC</v>
      </c>
      <c r="BD597" t="str">
        <f>SNPs!$F$14</f>
        <v>rs9923231</v>
      </c>
      <c r="BE597">
        <f>SNPs!$C$14</f>
        <v>16</v>
      </c>
      <c r="BF597">
        <f>SNPs!$D$14</f>
        <v>31096368</v>
      </c>
      <c r="BG597" s="7" t="str">
        <f ca="1">IF('Randomized Data'!AN597 = 1, SNPs!$H$14 &amp; SNPs!$H$14, IF('Randomized Data'!AO597 = 1, SNPs!$H$14 &amp; INDIRECT("SNPs!" &amp; CHAR(72 +'Randomized Data'!AP597) &amp; "14"), INDIRECT("SNPs!" &amp; CHAR(72 +'Randomized Data'!AP597) &amp; "14") &amp; INDIRECT("SNPs!" &amp; CHAR(72 +'Randomized Data'!AP597) &amp; "14")))</f>
        <v>GG</v>
      </c>
      <c r="BH597" t="str">
        <f>SNPs!$F$15</f>
        <v>rs9934438</v>
      </c>
      <c r="BI597">
        <f>SNPs!$C$15</f>
        <v>16</v>
      </c>
      <c r="BJ597">
        <f>SNPs!$D$15</f>
        <v>31093557</v>
      </c>
      <c r="BK597" s="7" t="str">
        <f ca="1">IF('Randomized Data'!AQ597 = 1, SNPs!$H$15 &amp; SNPs!$H$15, IF('Randomized Data'!AR597 = 1, SNPs!$H$15 &amp; INDIRECT("SNPs!" &amp; CHAR(72 +'Randomized Data'!AS597) &amp; "15"), INDIRECT("SNPs!" &amp; CHAR(72 +'Randomized Data'!AS597) &amp; "15") &amp; INDIRECT("SNPs!" &amp; CHAR(72 +'Randomized Data'!AS597) &amp; "15")))</f>
        <v>GG</v>
      </c>
      <c r="BL597" t="str">
        <f>SNPs!$F$16</f>
        <v>rs8050894</v>
      </c>
      <c r="BM597">
        <f>SNPs!$C$16</f>
        <v>16</v>
      </c>
      <c r="BN597">
        <f>SNPs!$D$16</f>
        <v>31093188</v>
      </c>
      <c r="BO597" s="7" t="str">
        <f ca="1">IF('Randomized Data'!AT597 = 1, SNPs!$H$16 &amp; SNPs!$H$16, IF('Randomized Data'!AU597 = 1, SNPs!$H$16 &amp; INDIRECT("SNPs!" &amp; CHAR(72 +'Randomized Data'!AV597) &amp; "16"), INDIRECT("SNPs!" &amp; CHAR(72 +'Randomized Data'!AV597) &amp; "16") &amp; INDIRECT("SNPs!" &amp; CHAR(72 +'Randomized Data'!AV597) &amp; "16")))</f>
        <v>GG</v>
      </c>
      <c r="BP597" t="str">
        <f>SNPs!$F$17</f>
        <v>rs6025</v>
      </c>
      <c r="BQ597">
        <f>SNPs!$C$17</f>
        <v>1</v>
      </c>
      <c r="BR597">
        <f>SNPs!$D$17</f>
        <v>169549811</v>
      </c>
      <c r="BS597" s="7" t="str">
        <f ca="1">IF('Randomized Data'!AW597 = 1, SNPs!$H$17 &amp; SNPs!$H$17, IF('Randomized Data'!AX597 = 1, SNPs!$H$17 &amp; INDIRECT("SNPs!" &amp; CHAR(72 +'Randomized Data'!AY597) &amp; "17"), INDIRECT("SNPs!" &amp; CHAR(72 +'Randomized Data'!AY597) &amp; "17") &amp; INDIRECT("SNPs!" &amp; CHAR(72 +'Randomized Data'!AY597) &amp; "17")))</f>
        <v>GA</v>
      </c>
      <c r="BT597" t="str">
        <f>SNPs!$F$18</f>
        <v>rs1799963</v>
      </c>
      <c r="BU597">
        <f>SNPs!$C$18</f>
        <v>11</v>
      </c>
      <c r="BV597">
        <f>SNPs!$D$18</f>
        <v>46739505</v>
      </c>
      <c r="BW597" s="7" t="str">
        <f ca="1">IF('Randomized Data'!AZ597 = 1, SNPs!$H$18 &amp; SNPs!$H$18, IF('Randomized Data'!BA597 = 1, SNPs!$H$18 &amp; INDIRECT("SNPs!" &amp; CHAR(72 +'Randomized Data'!BB597) &amp; "18"), INDIRECT("SNPs!" &amp; CHAR(72 +'Randomized Data'!BB597) &amp; "18") &amp; INDIRECT("SNPs!" &amp; CHAR(72 +'Randomized Data'!BB597) &amp; "18")))</f>
        <v>GA</v>
      </c>
      <c r="BX597" t="str">
        <f>SNPs!$F$19</f>
        <v>rs121913626</v>
      </c>
      <c r="BY597">
        <f>SNPs!$C$19</f>
        <v>14</v>
      </c>
      <c r="BZ597">
        <f>SNPs!$D$19</f>
        <v>23427723</v>
      </c>
      <c r="CA597" s="7" t="str">
        <f ca="1">IF('Randomized Data'!BC597 = 1, SNPs!$H$19 &amp; SNPs!$H$19, IF('Randomized Data'!BD597 = 1, SNPs!$H$19 &amp; INDIRECT("SNPs!" &amp; CHAR(72 +'Randomized Data'!BE597) &amp; "19"), INDIRECT("SNPs!" &amp; CHAR(72 +'Randomized Data'!BE597) &amp; "19") &amp; INDIRECT("SNPs!" &amp; CHAR(72 +'Randomized Data'!BE597) &amp; "19")))</f>
        <v>GG</v>
      </c>
      <c r="CB597" t="str">
        <f>SNPs!$F$20</f>
        <v>rs3218713</v>
      </c>
      <c r="CC597">
        <f>SNPs!$C$20</f>
        <v>14</v>
      </c>
      <c r="CD597">
        <f>SNPs!$D$20</f>
        <v>23431468</v>
      </c>
      <c r="CE597" s="7" t="str">
        <f ca="1">IF('Randomized Data'!BF597 = 1, SNPs!$H$20 &amp; SNPs!$H$20, IF('Randomized Data'!BG597 = 1, SNPs!$H$20 &amp; INDIRECT("SNPs!" &amp; CHAR(72 +'Randomized Data'!BH597) &amp; "20"), INDIRECT("SNPs!" &amp; CHAR(72 +'Randomized Data'!BH597) &amp; "20") &amp; INDIRECT("SNPs!" &amp; CHAR(72 +'Randomized Data'!BH597) &amp; "20")))</f>
        <v>GG</v>
      </c>
      <c r="CF597" t="str">
        <f>SNPs!$F$21</f>
        <v>rs3218714</v>
      </c>
      <c r="CG597">
        <f>SNPs!$C$21</f>
        <v>14</v>
      </c>
      <c r="CH597">
        <f>SNPs!$D$21</f>
        <v>23429279</v>
      </c>
      <c r="CI597" s="7" t="str">
        <f ca="1">IF('Randomized Data'!BI597 = 1, SNPs!$H$21 &amp; SNPs!$H$21, IF('Randomized Data'!BJ597 = 1, SNPs!$H$21 &amp; INDIRECT("SNPs!" &amp; CHAR(72 +'Randomized Data'!BK597) &amp; "21"), INDIRECT("SNPs!" &amp; CHAR(72 +'Randomized Data'!BK597) &amp; "21") &amp; INDIRECT("SNPs!" &amp; CHAR(72 +'Randomized Data'!BK597) &amp; "21")))</f>
        <v>TT</v>
      </c>
      <c r="CJ597" t="str">
        <f>SNPs!$F$22</f>
        <v>rs121964855</v>
      </c>
      <c r="CK597">
        <f>SNPs!$C$22</f>
        <v>1</v>
      </c>
      <c r="CL597">
        <f>SNPs!$D$22</f>
        <v>201365638</v>
      </c>
      <c r="CM597" s="7" t="str">
        <f ca="1">IF('Randomized Data'!BL597 = 1, SNPs!$H$22 &amp; SNPs!$H$22, IF('Randomized Data'!BM597 = 1, SNPs!$H$22 &amp; INDIRECT("SNPs!" &amp; CHAR(72 +'Randomized Data'!BN597) &amp; "22"), INDIRECT("SNPs!" &amp; CHAR(72 +'Randomized Data'!BN597) &amp; "22") &amp; INDIRECT("SNPs!" &amp; CHAR(72 +'Randomized Data'!BN597) &amp; "22")))</f>
        <v>TT</v>
      </c>
      <c r="CN597" t="str">
        <f>SNPs!$F$23</f>
        <v>rs121964856</v>
      </c>
      <c r="CO597">
        <f>SNPs!$C$23</f>
        <v>1</v>
      </c>
      <c r="CP597">
        <f>SNPs!$D$23</f>
        <v>201365297</v>
      </c>
      <c r="CQ597" s="7" t="str">
        <f ca="1">IF('Randomized Data'!BO597 = 1, SNPs!$H$23 &amp; SNPs!$H$23, IF('Randomized Data'!BP597 = 1, SNPs!$H$23 &amp; INDIRECT("SNPs!" &amp; CHAR(72 +'Randomized Data'!BQ597) &amp; "23"), INDIRECT("SNPs!" &amp; CHAR(72 +'Randomized Data'!BQ597) &amp; "23") &amp; INDIRECT("SNPs!" &amp; CHAR(72 +'Randomized Data'!BQ597) &amp; "23")))</f>
        <v>GG</v>
      </c>
      <c r="CR597" t="str">
        <f>SNPs!$F$24</f>
        <v>rs121964857</v>
      </c>
      <c r="CS597">
        <f>SNPs!$C$24</f>
        <v>1</v>
      </c>
      <c r="CT597">
        <f>SNPs!$D$24</f>
        <v>201359245</v>
      </c>
      <c r="CU597" s="7" t="str">
        <f ca="1">IF('Randomized Data'!BR597 = 1, SNPs!$H$24 &amp; SNPs!$H$24, IF('Randomized Data'!BS597 = 1, SNPs!$H$24 &amp; INDIRECT("SNPs!" &amp; CHAR(72 +'Randomized Data'!BT597) &amp; "24"), INDIRECT("SNPs!" &amp; CHAR(72 +'Randomized Data'!BT597) &amp; "24") &amp; INDIRECT("SNPs!" &amp; CHAR(72 +'Randomized Data'!BT597) &amp; "24")))</f>
        <v>CC</v>
      </c>
      <c r="CV597" t="str">
        <f>SNPs!$F$25</f>
        <v>rs28934269</v>
      </c>
      <c r="CW597">
        <f>SNPs!$C$25</f>
        <v>15</v>
      </c>
      <c r="CX597">
        <f>SNPs!$D$25</f>
        <v>63060915</v>
      </c>
      <c r="CY597" s="7" t="str">
        <f ca="1">IF('Randomized Data'!BU597 = 1, SNPs!$H$25 &amp; SNPs!$H$25, IF('Randomized Data'!BV597 = 1, SNPs!$H$25 &amp; INDIRECT("SNPs!" &amp; CHAR(72 +'Randomized Data'!BW597) &amp; "25"), INDIRECT("SNPs!" &amp; CHAR(72 +'Randomized Data'!BW597) &amp; "25") &amp; INDIRECT("SNPs!" &amp; CHAR(72 +'Randomized Data'!BW597) &amp; "25")))</f>
        <v>AA</v>
      </c>
      <c r="CZ597" t="str">
        <f>SNPs!$F$26</f>
        <v>rs28934270</v>
      </c>
      <c r="DA597">
        <f>SNPs!$C$26</f>
        <v>15</v>
      </c>
      <c r="DB597">
        <f>SNPs!$D$26</f>
        <v>63060899</v>
      </c>
      <c r="DC597" s="7" t="str">
        <f ca="1">IF('Randomized Data'!BX597 = 1, SNPs!$H$26 &amp; SNPs!$H$26, IF('Randomized Data'!BY597 = 1, SNPs!$H$26 &amp; INDIRECT("SNPs!" &amp; CHAR(72 +'Randomized Data'!BZ597) &amp; "26"), INDIRECT("SNPs!" &amp; CHAR(72 +'Randomized Data'!BZ597) &amp; "26") &amp; INDIRECT("SNPs!" &amp; CHAR(72 +'Randomized Data'!BZ597) &amp; "26")))</f>
        <v>GG</v>
      </c>
      <c r="DD597" t="str">
        <f>SNPs!$F$27</f>
        <v>rs727504290</v>
      </c>
      <c r="DE597">
        <f>SNPs!$C$27</f>
        <v>15</v>
      </c>
      <c r="DF597">
        <f>SNPs!$D$27</f>
        <v>63042875</v>
      </c>
      <c r="DG597" s="7" t="str">
        <f ca="1">IF('Randomized Data'!CA597 = 1, SNPs!$H$27 &amp; SNPs!$H$27, IF('Randomized Data'!CB597 = 1, SNPs!$H$27 &amp; INDIRECT("SNPs!" &amp; CHAR(72 +'Randomized Data'!CC597) &amp; "27"), INDIRECT("SNPs!" &amp; CHAR(72 +'Randomized Data'!CC597) &amp; "27") &amp; INDIRECT("SNPs!" &amp; CHAR(72 +'Randomized Data'!CC597) &amp; "27")))</f>
        <v>GC</v>
      </c>
      <c r="DH597" t="str">
        <f>SNPs!$F$28</f>
        <v>rs104894504</v>
      </c>
      <c r="DI597">
        <f>SNPs!$C$28</f>
        <v>15</v>
      </c>
      <c r="DJ597">
        <f>SNPs!$D$28</f>
        <v>63057028</v>
      </c>
      <c r="DK597" s="7" t="str">
        <f ca="1">IF('Randomized Data'!CD597 = 1, SNPs!$H$28 &amp; SNPs!$H$28, IF('Randomized Data'!CE597 = 1, SNPs!$H$28 &amp; INDIRECT("SNPs!" &amp; CHAR(72 +'Randomized Data'!CF597) &amp; "28"), INDIRECT("SNPs!" &amp; CHAR(72 +'Randomized Data'!CF597) &amp; "28") &amp; INDIRECT("SNPs!" &amp; CHAR(72 +'Randomized Data'!CF597) &amp; "28")))</f>
        <v>TT</v>
      </c>
      <c r="DL597" t="str">
        <f>SNPs!$F$29</f>
        <v>rs375882485</v>
      </c>
      <c r="DM597">
        <f>SNPs!$C$29</f>
        <v>11</v>
      </c>
      <c r="DN597">
        <f>SNPs!$D$29</f>
        <v>47342698</v>
      </c>
      <c r="DO597" s="7" t="str">
        <f ca="1">IF('Randomized Data'!CG597 = 1, SNPs!$H$29 &amp; SNPs!$H$29, IF('Randomized Data'!CH597 = 1, SNPs!$H$29 &amp; INDIRECT("SNPs!" &amp; CHAR(72 +'Randomized Data'!CI597) &amp; "29"), INDIRECT("SNPs!" &amp; CHAR(72 +'Randomized Data'!CI597) &amp; "29") &amp; INDIRECT("SNPs!" &amp; CHAR(72 +'Randomized Data'!CI597) &amp; "29")))</f>
        <v>GA</v>
      </c>
      <c r="DP597" t="str">
        <f>SNPs!$F$30</f>
        <v>rs397516083</v>
      </c>
      <c r="DQ597">
        <f>SNPs!$C$30</f>
        <v>11</v>
      </c>
      <c r="DR597">
        <f>SNPs!$D$30</f>
        <v>47346379</v>
      </c>
      <c r="DS597" s="7" t="str">
        <f ca="1">IF('Randomized Data'!CJ597 = 1, SNPs!$H$30 &amp; SNPs!$H$30, IF('Randomized Data'!CK597 = 1, SNPs!$H$30 &amp; INDIRECT("SNPs!" &amp; CHAR(72 +'Randomized Data'!CL597) &amp; "30"), INDIRECT("SNPs!" &amp; CHAR(72 +'Randomized Data'!CL597) &amp; "30") &amp; INDIRECT("SNPs!" &amp; CHAR(72 +'Randomized Data'!CL597) &amp; "30")))</f>
        <v>GG</v>
      </c>
      <c r="DT597" t="str">
        <f>SNPs!$F$31</f>
        <v>rs397515937</v>
      </c>
      <c r="DU597">
        <f>SNPs!$C$31</f>
        <v>11</v>
      </c>
      <c r="DV597">
        <f>SNPs!$D$31</f>
        <v>47339792</v>
      </c>
      <c r="DW597" s="7" t="str">
        <f ca="1">IF('Randomized Data'!CM597 = 1, SNPs!$H$31 &amp; SNPs!$H$31, IF('Randomized Data'!CN597 = 1, SNPs!$H$31 &amp; INDIRECT("SNPs!" &amp; CHAR(72 +'Randomized Data'!CO597) &amp; "31"), INDIRECT("SNPs!" &amp; CHAR(72 +'Randomized Data'!CO597) &amp; "31") &amp; INDIRECT("SNPs!" &amp; CHAR(72 +'Randomized Data'!CO597) &amp; "31")))</f>
        <v>AA</v>
      </c>
      <c r="DX597" t="str">
        <f>SNPs!$F$32</f>
        <v>rs397516074</v>
      </c>
      <c r="DY597">
        <f>SNPs!$C$32</f>
        <v>11</v>
      </c>
      <c r="DZ597">
        <f>SNPs!$D$32</f>
        <v>47348424</v>
      </c>
      <c r="EA597" s="7" t="str">
        <f ca="1">IF('Randomized Data'!CP597 = 1, SNPs!$H$32 &amp; SNPs!$H$32, IF('Randomized Data'!CQ597 = 1, SNPs!$H$32 &amp; INDIRECT("SNPs!" &amp; CHAR(72 +'Randomized Data'!CR597) &amp; "32"), INDIRECT("SNPs!" &amp; CHAR(72 +'Randomized Data'!CR597) &amp; "32") &amp; INDIRECT("SNPs!" &amp; CHAR(72 +'Randomized Data'!CR597) &amp; "32")))</f>
        <v>AA</v>
      </c>
      <c r="EB597" t="str">
        <f>SNPs!$F$33</f>
        <v>rs397515963</v>
      </c>
      <c r="EC597">
        <f>SNPs!$C$33</f>
        <v>11</v>
      </c>
      <c r="ED597">
        <f>SNPs!$D$33</f>
        <v>47337729</v>
      </c>
      <c r="EE597" s="7" t="str">
        <f ca="1">IF('Randomized Data'!CS597 = 1, SNPs!$H$33 &amp; SNPs!$H$33, IF('Randomized Data'!CT597 = 1, SNPs!$H$33 &amp; INDIRECT("SNPs!" &amp; CHAR(72 +'Randomized Data'!CU597) &amp; "33"), INDIRECT("SNPs!" &amp; CHAR(72 +'Randomized Data'!CU597) &amp; "33") &amp; INDIRECT("SNPs!" &amp; CHAR(72 +'Randomized Data'!CU597) &amp; "33")))</f>
        <v>--</v>
      </c>
    </row>
    <row r="598" spans="1:13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  <c r="F598" s="3">
        <v>42173</v>
      </c>
      <c r="G598" s="9" t="str">
        <f>'Randomized Data'!C598</f>
        <v>External Lab</v>
      </c>
      <c r="H598" t="str">
        <f>SNPs!$F$2</f>
        <v>rs12248560</v>
      </c>
      <c r="I598">
        <f>SNPs!$C$2</f>
        <v>10</v>
      </c>
      <c r="J598">
        <f>SNPs!$D$2</f>
        <v>94761900</v>
      </c>
      <c r="K598" t="str">
        <f ca="1">IF('Randomized Data'!D598 = 1, SNPs!$H$2 &amp; SNPs!$H$2, IF('Randomized Data'!E598 = 1, SNPs!$H$2 &amp; INDIRECT("SNPs!" &amp; CHAR(72 +'Randomized Data'!F598) &amp; "2"), INDIRECT("SNPs!" &amp; CHAR(72 +'Randomized Data'!F598) &amp; "2") &amp; INDIRECT("SNPs!" &amp; CHAR(72 +'Randomized Data'!F598) &amp; "2")))</f>
        <v>CC</v>
      </c>
      <c r="L598" t="str">
        <f>SNPs!$F$3</f>
        <v>rs28399504</v>
      </c>
      <c r="M598">
        <f>SNPs!$C$3</f>
        <v>10</v>
      </c>
      <c r="N598">
        <f>SNPs!$D$3</f>
        <v>94762706</v>
      </c>
      <c r="O598" t="str">
        <f ca="1">IF('Randomized Data'!G598 = 1, SNPs!$H$3 &amp; SNPs!$H$3, IF('Randomized Data'!H598 = 1, SNPs!$H$3 &amp; INDIRECT("SNPs!" &amp; CHAR(72 +'Randomized Data'!I598) &amp; "3"), INDIRECT("SNPs!" &amp; CHAR(72 +'Randomized Data'!I598) &amp; "3") &amp; INDIRECT("SNPs!" &amp; CHAR(72 +'Randomized Data'!I598) &amp; "3")))</f>
        <v>AA</v>
      </c>
      <c r="P598" t="str">
        <f>SNPs!$F$4</f>
        <v>rs41291556</v>
      </c>
      <c r="Q598">
        <f>SNPs!$C$4</f>
        <v>10</v>
      </c>
      <c r="R598">
        <f>SNPs!$D$4</f>
        <v>94775416</v>
      </c>
      <c r="S598" t="str">
        <f ca="1">IF('Randomized Data'!J598 = 1, SNPs!$H$4 &amp; SNPs!$H$4, IF('Randomized Data'!K598 = 1, SNPs!$H$4 &amp; INDIRECT("SNPs!" &amp; CHAR(72 +'Randomized Data'!L598) &amp; "4"), INDIRECT("SNPs!" &amp; CHAR(72 +'Randomized Data'!L598) &amp; "4") &amp; INDIRECT("SNPs!" &amp; CHAR(72 +'Randomized Data'!L598) &amp; "4")))</f>
        <v>TT</v>
      </c>
      <c r="T598" t="str">
        <f>SNPs!$F$5</f>
        <v>rs72558184</v>
      </c>
      <c r="U598">
        <f>SNPs!$C$5</f>
        <v>10</v>
      </c>
      <c r="V598">
        <f>SNPs!$D$5</f>
        <v>96535210</v>
      </c>
      <c r="W598" t="str">
        <f ca="1">IF('Randomized Data'!M598 = 1, SNPs!$H$5 &amp; SNPs!$H$5, IF('Randomized Data'!N598 = 1, SNPs!$H$5 &amp; INDIRECT("SNPs!" &amp; CHAR(72 +'Randomized Data'!O598) &amp; "5"), INDIRECT("SNPs!" &amp; CHAR(72 +'Randomized Data'!O598) &amp; "5") &amp; INDIRECT("SNPs!" &amp; CHAR(72 +'Randomized Data'!O598) &amp; "5")))</f>
        <v>GG</v>
      </c>
      <c r="X598" t="str">
        <f>SNPs!$F$6</f>
        <v>rs4986893</v>
      </c>
      <c r="Y598">
        <f>SNPs!$C$6</f>
        <v>10</v>
      </c>
      <c r="Z598">
        <f>SNPs!$D$6</f>
        <v>94780653</v>
      </c>
      <c r="AA598" s="7" t="str">
        <f ca="1">IF('Randomized Data'!P598 = 1, SNPs!$H$6 &amp; SNPs!$H$6, IF('Randomized Data'!Q598 = 1, SNPs!$H$6 &amp; INDIRECT("SNPs!" &amp; CHAR(72 +'Randomized Data'!R598) &amp; "6"), INDIRECT("SNPs!" &amp; CHAR(72 +'Randomized Data'!R598) &amp; "6") &amp; INDIRECT("SNPs!" &amp; CHAR(72 +'Randomized Data'!R598) &amp; "6")))</f>
        <v>GA</v>
      </c>
      <c r="AB598" t="str">
        <f>SNPs!$F$7</f>
        <v>rs4244285</v>
      </c>
      <c r="AC598">
        <f>SNPs!$C$7</f>
        <v>10</v>
      </c>
      <c r="AD598">
        <f>SNPs!$D$7</f>
        <v>94781859</v>
      </c>
      <c r="AE598" s="7" t="str">
        <f ca="1">IF('Randomized Data'!S598 = 1, SNPs!$H$7 &amp; SNPs!$H$7, IF('Randomized Data'!T598 = 1, SNPs!$H$7 &amp; INDIRECT("SNPs!" &amp; CHAR(72 +'Randomized Data'!U598) &amp; "7"), INDIRECT("SNPs!" &amp; CHAR(72 +'Randomized Data'!U598) &amp; "7") &amp; INDIRECT("SNPs!" &amp; CHAR(72 +'Randomized Data'!U598) &amp; "7")))</f>
        <v>GC</v>
      </c>
      <c r="AF598" t="str">
        <f>SNPs!$F$8</f>
        <v>rs72558186</v>
      </c>
      <c r="AG598">
        <f>SNPs!$C$8</f>
        <v>10</v>
      </c>
      <c r="AH598">
        <f>SNPs!$D$8</f>
        <v>94781999</v>
      </c>
      <c r="AI598" s="7" t="str">
        <f ca="1">IF('Randomized Data'!V598 = 1, SNPs!$H$8 &amp; SNPs!$H$8, IF('Randomized Data'!W598 = 1, SNPs!$H$8 &amp; INDIRECT("SNPs!" &amp; CHAR(72 +'Randomized Data'!X598) &amp; "8"), INDIRECT("SNPs!" &amp; CHAR(72 +'Randomized Data'!X598) &amp; "8") &amp; INDIRECT("SNPs!" &amp; CHAR(72 +'Randomized Data'!X598) &amp; "8")))</f>
        <v>TT</v>
      </c>
      <c r="AJ598" t="str">
        <f>SNPs!$F$9</f>
        <v>rs56337013</v>
      </c>
      <c r="AK598">
        <f>SNPs!$C$9</f>
        <v>10</v>
      </c>
      <c r="AL598">
        <f>SNPs!$D$9</f>
        <v>94852738</v>
      </c>
      <c r="AM598" s="7" t="str">
        <f ca="1">IF('Randomized Data'!Y$2 = 1, SNPs!$H$9 &amp; SNPs!$H$9, IF('Randomized Data'!Z598 = 1, SNPs!$H$9 &amp; INDIRECT("SNPs!" &amp; CHAR(72 +'Randomized Data'!AA598) &amp; "9"), INDIRECT("SNPs!" &amp; CHAR(72 +'Randomized Data'!AA598) &amp; "9") &amp; INDIRECT("SNPs!" &amp; CHAR(72 +'Randomized Data'!AA598) &amp; "9")))</f>
        <v>CT</v>
      </c>
      <c r="AN598" t="str">
        <f>SNPs!$F$10</f>
        <v>rs17884712</v>
      </c>
      <c r="AO598">
        <f>SNPs!$C$10</f>
        <v>10</v>
      </c>
      <c r="AP598">
        <f>SNPs!$D$10</f>
        <v>94775489</v>
      </c>
      <c r="AQ598" s="7" t="str">
        <f ca="1">IF('Randomized Data'!AB598 = 1, SNPs!$H$10 &amp; SNPs!$H$10, IF('Randomized Data'!AC598 = 1, SNPs!$H$10 &amp; INDIRECT("SNPs!" &amp; CHAR(72 +'Randomized Data'!AD598) &amp; "10"), INDIRECT("SNPs!" &amp; CHAR(72 +'Randomized Data'!AD598) &amp; "10") &amp; INDIRECT("SNPs!" &amp; CHAR(72 +'Randomized Data'!AD598) &amp; "10")))</f>
        <v>AA</v>
      </c>
      <c r="AR598" t="str">
        <f>SNPs!$F$11</f>
        <v>rs6413438</v>
      </c>
      <c r="AS598">
        <f>SNPs!$C$11</f>
        <v>10</v>
      </c>
      <c r="AT598">
        <f>SNPs!$D$11</f>
        <v>94781858</v>
      </c>
      <c r="AU598" s="7" t="str">
        <f ca="1">IF('Randomized Data'!AE598 = 1, SNPs!$H$11 &amp; SNPs!$H$11, IF('Randomized Data'!AF598 = 1, SNPs!$H$11 &amp; INDIRECT("SNPs!" &amp; CHAR(72 +'Randomized Data'!AG598) &amp; "11"), INDIRECT("SNPs!" &amp; CHAR(72 +'Randomized Data'!AG598) &amp; "11") &amp; INDIRECT("SNPs!" &amp; CHAR(72 +'Randomized Data'!AG598) &amp; "11")))</f>
        <v>CT</v>
      </c>
      <c r="AV598" t="str">
        <f>SNPs!$F$12</f>
        <v>rs1057910</v>
      </c>
      <c r="AW598">
        <f>SNPs!$C$12</f>
        <v>10</v>
      </c>
      <c r="AX598">
        <f>SNPs!$D$12</f>
        <v>94981296</v>
      </c>
      <c r="AY598" s="7" t="str">
        <f ca="1">IF('Randomized Data'!AH598 = 1, SNPs!$H$12 &amp; SNPs!$H$12, IF('Randomized Data'!AI598 = 1, SNPs!$H$12 &amp; INDIRECT("SNPs!" &amp; CHAR(72 +'Randomized Data'!AJ598) &amp; "12"), INDIRECT("SNPs!" &amp; CHAR(72 +'Randomized Data'!AJ598) &amp; "12") &amp; INDIRECT("SNPs!" &amp; CHAR(72 +'Randomized Data'!AJ598) &amp; "12")))</f>
        <v>CC</v>
      </c>
      <c r="AZ598" t="str">
        <f>SNPs!$F$13</f>
        <v>rs1799853</v>
      </c>
      <c r="BA598">
        <f>SNPs!$C$13</f>
        <v>10</v>
      </c>
      <c r="BB598">
        <f>SNPs!$D$13</f>
        <v>94942290</v>
      </c>
      <c r="BC598" s="7" t="str">
        <f ca="1">IF('Randomized Data'!AK598 = 1, SNPs!$H$13 &amp; SNPs!$H$13, IF('Randomized Data'!AL598 = 1, SNPs!$H$13 &amp; INDIRECT("SNPs!" &amp; CHAR(72 +'Randomized Data'!AM598) &amp; "13"), INDIRECT("SNPs!" &amp; CHAR(72 +'Randomized Data'!AM598) &amp; "13") &amp; INDIRECT("SNPs!" &amp; CHAR(72 +'Randomized Data'!AM598) &amp; "13")))</f>
        <v>CC</v>
      </c>
      <c r="BD598" t="str">
        <f>SNPs!$F$14</f>
        <v>rs9923231</v>
      </c>
      <c r="BE598">
        <f>SNPs!$C$14</f>
        <v>16</v>
      </c>
      <c r="BF598">
        <f>SNPs!$D$14</f>
        <v>31096368</v>
      </c>
      <c r="BG598" s="7" t="str">
        <f ca="1">IF('Randomized Data'!AN598 = 1, SNPs!$H$14 &amp; SNPs!$H$14, IF('Randomized Data'!AO598 = 1, SNPs!$H$14 &amp; INDIRECT("SNPs!" &amp; CHAR(72 +'Randomized Data'!AP598) &amp; "14"), INDIRECT("SNPs!" &amp; CHAR(72 +'Randomized Data'!AP598) &amp; "14") &amp; INDIRECT("SNPs!" &amp; CHAR(72 +'Randomized Data'!AP598) &amp; "14")))</f>
        <v>TT</v>
      </c>
      <c r="BH598" t="str">
        <f>SNPs!$F$15</f>
        <v>rs9934438</v>
      </c>
      <c r="BI598">
        <f>SNPs!$C$15</f>
        <v>16</v>
      </c>
      <c r="BJ598">
        <f>SNPs!$D$15</f>
        <v>31093557</v>
      </c>
      <c r="BK598" s="7" t="str">
        <f ca="1">IF('Randomized Data'!AQ598 = 1, SNPs!$H$15 &amp; SNPs!$H$15, IF('Randomized Data'!AR598 = 1, SNPs!$H$15 &amp; INDIRECT("SNPs!" &amp; CHAR(72 +'Randomized Data'!AS598) &amp; "15"), INDIRECT("SNPs!" &amp; CHAR(72 +'Randomized Data'!AS598) &amp; "15") &amp; INDIRECT("SNPs!" &amp; CHAR(72 +'Randomized Data'!AS598) &amp; "15")))</f>
        <v>GG</v>
      </c>
      <c r="BL598" t="str">
        <f>SNPs!$F$16</f>
        <v>rs8050894</v>
      </c>
      <c r="BM598">
        <f>SNPs!$C$16</f>
        <v>16</v>
      </c>
      <c r="BN598">
        <f>SNPs!$D$16</f>
        <v>31093188</v>
      </c>
      <c r="BO598" s="7" t="str">
        <f ca="1">IF('Randomized Data'!AT598 = 1, SNPs!$H$16 &amp; SNPs!$H$16, IF('Randomized Data'!AU598 = 1, SNPs!$H$16 &amp; INDIRECT("SNPs!" &amp; CHAR(72 +'Randomized Data'!AV598) &amp; "16"), INDIRECT("SNPs!" &amp; CHAR(72 +'Randomized Data'!AV598) &amp; "16") &amp; INDIRECT("SNPs!" &amp; CHAR(72 +'Randomized Data'!AV598) &amp; "16")))</f>
        <v>CC</v>
      </c>
      <c r="BP598" t="str">
        <f>SNPs!$F$17</f>
        <v>rs6025</v>
      </c>
      <c r="BQ598">
        <f>SNPs!$C$17</f>
        <v>1</v>
      </c>
      <c r="BR598">
        <f>SNPs!$D$17</f>
        <v>169549811</v>
      </c>
      <c r="BS598" s="7" t="str">
        <f ca="1">IF('Randomized Data'!AW598 = 1, SNPs!$H$17 &amp; SNPs!$H$17, IF('Randomized Data'!AX598 = 1, SNPs!$H$17 &amp; INDIRECT("SNPs!" &amp; CHAR(72 +'Randomized Data'!AY598) &amp; "17"), INDIRECT("SNPs!" &amp; CHAR(72 +'Randomized Data'!AY598) &amp; "17") &amp; INDIRECT("SNPs!" &amp; CHAR(72 +'Randomized Data'!AY598) &amp; "17")))</f>
        <v>GA</v>
      </c>
      <c r="BT598" t="str">
        <f>SNPs!$F$18</f>
        <v>rs1799963</v>
      </c>
      <c r="BU598">
        <f>SNPs!$C$18</f>
        <v>11</v>
      </c>
      <c r="BV598">
        <f>SNPs!$D$18</f>
        <v>46739505</v>
      </c>
      <c r="BW598" s="7" t="str">
        <f ca="1">IF('Randomized Data'!AZ598 = 1, SNPs!$H$18 &amp; SNPs!$H$18, IF('Randomized Data'!BA598 = 1, SNPs!$H$18 &amp; INDIRECT("SNPs!" &amp; CHAR(72 +'Randomized Data'!BB598) &amp; "18"), INDIRECT("SNPs!" &amp; CHAR(72 +'Randomized Data'!BB598) &amp; "18") &amp; INDIRECT("SNPs!" &amp; CHAR(72 +'Randomized Data'!BB598) &amp; "18")))</f>
        <v>GG</v>
      </c>
      <c r="BX598" t="str">
        <f>SNPs!$F$19</f>
        <v>rs121913626</v>
      </c>
      <c r="BY598">
        <f>SNPs!$C$19</f>
        <v>14</v>
      </c>
      <c r="BZ598">
        <f>SNPs!$D$19</f>
        <v>23427723</v>
      </c>
      <c r="CA598" s="7" t="str">
        <f ca="1">IF('Randomized Data'!BC598 = 1, SNPs!$H$19 &amp; SNPs!$H$19, IF('Randomized Data'!BD598 = 1, SNPs!$H$19 &amp; INDIRECT("SNPs!" &amp; CHAR(72 +'Randomized Data'!BE598) &amp; "19"), INDIRECT("SNPs!" &amp; CHAR(72 +'Randomized Data'!BE598) &amp; "19") &amp; INDIRECT("SNPs!" &amp; CHAR(72 +'Randomized Data'!BE598) &amp; "19")))</f>
        <v>GC</v>
      </c>
      <c r="CB598" t="str">
        <f>SNPs!$F$20</f>
        <v>rs3218713</v>
      </c>
      <c r="CC598">
        <f>SNPs!$C$20</f>
        <v>14</v>
      </c>
      <c r="CD598">
        <f>SNPs!$D$20</f>
        <v>23431468</v>
      </c>
      <c r="CE598" s="7" t="str">
        <f ca="1">IF('Randomized Data'!BF598 = 1, SNPs!$H$20 &amp; SNPs!$H$20, IF('Randomized Data'!BG598 = 1, SNPs!$H$20 &amp; INDIRECT("SNPs!" &amp; CHAR(72 +'Randomized Data'!BH598) &amp; "20"), INDIRECT("SNPs!" &amp; CHAR(72 +'Randomized Data'!BH598) &amp; "20") &amp; INDIRECT("SNPs!" &amp; CHAR(72 +'Randomized Data'!BH598) &amp; "20")))</f>
        <v>GG</v>
      </c>
      <c r="CF598" t="str">
        <f>SNPs!$F$21</f>
        <v>rs3218714</v>
      </c>
      <c r="CG598">
        <f>SNPs!$C$21</f>
        <v>14</v>
      </c>
      <c r="CH598">
        <f>SNPs!$D$21</f>
        <v>23429279</v>
      </c>
      <c r="CI598" s="7" t="str">
        <f ca="1">IF('Randomized Data'!BI598 = 1, SNPs!$H$21 &amp; SNPs!$H$21, IF('Randomized Data'!BJ598 = 1, SNPs!$H$21 &amp; INDIRECT("SNPs!" &amp; CHAR(72 +'Randomized Data'!BK598) &amp; "21"), INDIRECT("SNPs!" &amp; CHAR(72 +'Randomized Data'!BK598) &amp; "21") &amp; INDIRECT("SNPs!" &amp; CHAR(72 +'Randomized Data'!BK598) &amp; "21")))</f>
        <v>CT</v>
      </c>
      <c r="CJ598" t="str">
        <f>SNPs!$F$22</f>
        <v>rs121964855</v>
      </c>
      <c r="CK598">
        <f>SNPs!$C$22</f>
        <v>1</v>
      </c>
      <c r="CL598">
        <f>SNPs!$D$22</f>
        <v>201365638</v>
      </c>
      <c r="CM598" s="7" t="str">
        <f ca="1">IF('Randomized Data'!BL598 = 1, SNPs!$H$22 &amp; SNPs!$H$22, IF('Randomized Data'!BM598 = 1, SNPs!$H$22 &amp; INDIRECT("SNPs!" &amp; CHAR(72 +'Randomized Data'!BN598) &amp; "22"), INDIRECT("SNPs!" &amp; CHAR(72 +'Randomized Data'!BN598) &amp; "22") &amp; INDIRECT("SNPs!" &amp; CHAR(72 +'Randomized Data'!BN598) &amp; "22")))</f>
        <v>AA</v>
      </c>
      <c r="CN598" t="str">
        <f>SNPs!$F$23</f>
        <v>rs121964856</v>
      </c>
      <c r="CO598">
        <f>SNPs!$C$23</f>
        <v>1</v>
      </c>
      <c r="CP598">
        <f>SNPs!$D$23</f>
        <v>201365297</v>
      </c>
      <c r="CQ598" s="7" t="str">
        <f ca="1">IF('Randomized Data'!BO598 = 1, SNPs!$H$23 &amp; SNPs!$H$23, IF('Randomized Data'!BP598 = 1, SNPs!$H$23 &amp; INDIRECT("SNPs!" &amp; CHAR(72 +'Randomized Data'!BQ598) &amp; "23"), INDIRECT("SNPs!" &amp; CHAR(72 +'Randomized Data'!BQ598) &amp; "23") &amp; INDIRECT("SNPs!" &amp; CHAR(72 +'Randomized Data'!BQ598) &amp; "23")))</f>
        <v>GG</v>
      </c>
      <c r="CR598" t="str">
        <f>SNPs!$F$24</f>
        <v>rs121964857</v>
      </c>
      <c r="CS598">
        <f>SNPs!$C$24</f>
        <v>1</v>
      </c>
      <c r="CT598">
        <f>SNPs!$D$24</f>
        <v>201359245</v>
      </c>
      <c r="CU598" s="7" t="str">
        <f ca="1">IF('Randomized Data'!BR598 = 1, SNPs!$H$24 &amp; SNPs!$H$24, IF('Randomized Data'!BS598 = 1, SNPs!$H$24 &amp; INDIRECT("SNPs!" &amp; CHAR(72 +'Randomized Data'!BT598) &amp; "24"), INDIRECT("SNPs!" &amp; CHAR(72 +'Randomized Data'!BT598) &amp; "24") &amp; INDIRECT("SNPs!" &amp; CHAR(72 +'Randomized Data'!BT598) &amp; "24")))</f>
        <v>CC</v>
      </c>
      <c r="CV598" t="str">
        <f>SNPs!$F$25</f>
        <v>rs28934269</v>
      </c>
      <c r="CW598">
        <f>SNPs!$C$25</f>
        <v>15</v>
      </c>
      <c r="CX598">
        <f>SNPs!$D$25</f>
        <v>63060915</v>
      </c>
      <c r="CY598" s="7" t="str">
        <f ca="1">IF('Randomized Data'!BU598 = 1, SNPs!$H$25 &amp; SNPs!$H$25, IF('Randomized Data'!BV598 = 1, SNPs!$H$25 &amp; INDIRECT("SNPs!" &amp; CHAR(72 +'Randomized Data'!BW598) &amp; "25"), INDIRECT("SNPs!" &amp; CHAR(72 +'Randomized Data'!BW598) &amp; "25") &amp; INDIRECT("SNPs!" &amp; CHAR(72 +'Randomized Data'!BW598) &amp; "25")))</f>
        <v>AA</v>
      </c>
      <c r="CZ598" t="str">
        <f>SNPs!$F$26</f>
        <v>rs28934270</v>
      </c>
      <c r="DA598">
        <f>SNPs!$C$26</f>
        <v>15</v>
      </c>
      <c r="DB598">
        <f>SNPs!$D$26</f>
        <v>63060899</v>
      </c>
      <c r="DC598" s="7" t="str">
        <f ca="1">IF('Randomized Data'!BX598 = 1, SNPs!$H$26 &amp; SNPs!$H$26, IF('Randomized Data'!BY598 = 1, SNPs!$H$26 &amp; INDIRECT("SNPs!" &amp; CHAR(72 +'Randomized Data'!BZ598) &amp; "26"), INDIRECT("SNPs!" &amp; CHAR(72 +'Randomized Data'!BZ598) &amp; "26") &amp; INDIRECT("SNPs!" &amp; CHAR(72 +'Randomized Data'!BZ598) &amp; "26")))</f>
        <v>AA</v>
      </c>
      <c r="DD598" t="str">
        <f>SNPs!$F$27</f>
        <v>rs727504290</v>
      </c>
      <c r="DE598">
        <f>SNPs!$C$27</f>
        <v>15</v>
      </c>
      <c r="DF598">
        <f>SNPs!$D$27</f>
        <v>63042875</v>
      </c>
      <c r="DG598" s="7" t="str">
        <f ca="1">IF('Randomized Data'!CA598 = 1, SNPs!$H$27 &amp; SNPs!$H$27, IF('Randomized Data'!CB598 = 1, SNPs!$H$27 &amp; INDIRECT("SNPs!" &amp; CHAR(72 +'Randomized Data'!CC598) &amp; "27"), INDIRECT("SNPs!" &amp; CHAR(72 +'Randomized Data'!CC598) &amp; "27") &amp; INDIRECT("SNPs!" &amp; CHAR(72 +'Randomized Data'!CC598) &amp; "27")))</f>
        <v>GC</v>
      </c>
      <c r="DH598" t="str">
        <f>SNPs!$F$28</f>
        <v>rs104894504</v>
      </c>
      <c r="DI598">
        <f>SNPs!$C$28</f>
        <v>15</v>
      </c>
      <c r="DJ598">
        <f>SNPs!$D$28</f>
        <v>63057028</v>
      </c>
      <c r="DK598" s="7" t="str">
        <f ca="1">IF('Randomized Data'!CD598 = 1, SNPs!$H$28 &amp; SNPs!$H$28, IF('Randomized Data'!CE598 = 1, SNPs!$H$28 &amp; INDIRECT("SNPs!" &amp; CHAR(72 +'Randomized Data'!CF598) &amp; "28"), INDIRECT("SNPs!" &amp; CHAR(72 +'Randomized Data'!CF598) &amp; "28") &amp; INDIRECT("SNPs!" &amp; CHAR(72 +'Randomized Data'!CF598) &amp; "28")))</f>
        <v>TT</v>
      </c>
      <c r="DL598" t="str">
        <f>SNPs!$F$29</f>
        <v>rs375882485</v>
      </c>
      <c r="DM598">
        <f>SNPs!$C$29</f>
        <v>11</v>
      </c>
      <c r="DN598">
        <f>SNPs!$D$29</f>
        <v>47342698</v>
      </c>
      <c r="DO598" s="7" t="str">
        <f ca="1">IF('Randomized Data'!CG598 = 1, SNPs!$H$29 &amp; SNPs!$H$29, IF('Randomized Data'!CH598 = 1, SNPs!$H$29 &amp; INDIRECT("SNPs!" &amp; CHAR(72 +'Randomized Data'!CI598) &amp; "29"), INDIRECT("SNPs!" &amp; CHAR(72 +'Randomized Data'!CI598) &amp; "29") &amp; INDIRECT("SNPs!" &amp; CHAR(72 +'Randomized Data'!CI598) &amp; "29")))</f>
        <v>GA</v>
      </c>
      <c r="DP598" t="str">
        <f>SNPs!$F$30</f>
        <v>rs397516083</v>
      </c>
      <c r="DQ598">
        <f>SNPs!$C$30</f>
        <v>11</v>
      </c>
      <c r="DR598">
        <f>SNPs!$D$30</f>
        <v>47346379</v>
      </c>
      <c r="DS598" s="7" t="str">
        <f ca="1">IF('Randomized Data'!CJ598 = 1, SNPs!$H$30 &amp; SNPs!$H$30, IF('Randomized Data'!CK598 = 1, SNPs!$H$30 &amp; INDIRECT("SNPs!" &amp; CHAR(72 +'Randomized Data'!CL598) &amp; "30"), INDIRECT("SNPs!" &amp; CHAR(72 +'Randomized Data'!CL598) &amp; "30") &amp; INDIRECT("SNPs!" &amp; CHAR(72 +'Randomized Data'!CL598) &amp; "30")))</f>
        <v>GG</v>
      </c>
      <c r="DT598" t="str">
        <f>SNPs!$F$31</f>
        <v>rs397515937</v>
      </c>
      <c r="DU598">
        <f>SNPs!$C$31</f>
        <v>11</v>
      </c>
      <c r="DV598">
        <f>SNPs!$D$31</f>
        <v>47339792</v>
      </c>
      <c r="DW598" s="7" t="str">
        <f ca="1">IF('Randomized Data'!CM598 = 1, SNPs!$H$31 &amp; SNPs!$H$31, IF('Randomized Data'!CN598 = 1, SNPs!$H$31 &amp; INDIRECT("SNPs!" &amp; CHAR(72 +'Randomized Data'!CO598) &amp; "31"), INDIRECT("SNPs!" &amp; CHAR(72 +'Randomized Data'!CO598) &amp; "31") &amp; INDIRECT("SNPs!" &amp; CHAR(72 +'Randomized Data'!CO598) &amp; "31")))</f>
        <v>AA</v>
      </c>
      <c r="DX598" t="str">
        <f>SNPs!$F$32</f>
        <v>rs397516074</v>
      </c>
      <c r="DY598">
        <f>SNPs!$C$32</f>
        <v>11</v>
      </c>
      <c r="DZ598">
        <f>SNPs!$D$32</f>
        <v>47348424</v>
      </c>
      <c r="EA598" s="7" t="str">
        <f ca="1">IF('Randomized Data'!CP598 = 1, SNPs!$H$32 &amp; SNPs!$H$32, IF('Randomized Data'!CQ598 = 1, SNPs!$H$32 &amp; INDIRECT("SNPs!" &amp; CHAR(72 +'Randomized Data'!CR598) &amp; "32"), INDIRECT("SNPs!" &amp; CHAR(72 +'Randomized Data'!CR598) &amp; "32") &amp; INDIRECT("SNPs!" &amp; CHAR(72 +'Randomized Data'!CR598) &amp; "32")))</f>
        <v>GG</v>
      </c>
      <c r="EB598" t="str">
        <f>SNPs!$F$33</f>
        <v>rs397515963</v>
      </c>
      <c r="EC598">
        <f>SNPs!$C$33</f>
        <v>11</v>
      </c>
      <c r="ED598">
        <f>SNPs!$D$33</f>
        <v>47337729</v>
      </c>
      <c r="EE598" s="7" t="str">
        <f ca="1">IF('Randomized Data'!CS598 = 1, SNPs!$H$33 &amp; SNPs!$H$33, IF('Randomized Data'!CT598 = 1, SNPs!$H$33 &amp; INDIRECT("SNPs!" &amp; CHAR(72 +'Randomized Data'!CU598) &amp; "33"), INDIRECT("SNPs!" &amp; CHAR(72 +'Randomized Data'!CU598) &amp; "33") &amp; INDIRECT("SNPs!" &amp; CHAR(72 +'Randomized Data'!CU598) &amp; "33")))</f>
        <v>--</v>
      </c>
    </row>
    <row r="599" spans="1:13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  <c r="F599" s="3">
        <v>42162</v>
      </c>
      <c r="G599" s="9" t="str">
        <f>'Randomized Data'!C599</f>
        <v>External Lab</v>
      </c>
      <c r="H599" t="str">
        <f>SNPs!$F$2</f>
        <v>rs12248560</v>
      </c>
      <c r="I599">
        <f>SNPs!$C$2</f>
        <v>10</v>
      </c>
      <c r="J599">
        <f>SNPs!$D$2</f>
        <v>94761900</v>
      </c>
      <c r="K599" t="str">
        <f ca="1">IF('Randomized Data'!D599 = 1, SNPs!$H$2 &amp; SNPs!$H$2, IF('Randomized Data'!E599 = 1, SNPs!$H$2 &amp; INDIRECT("SNPs!" &amp; CHAR(72 +'Randomized Data'!F599) &amp; "2"), INDIRECT("SNPs!" &amp; CHAR(72 +'Randomized Data'!F599) &amp; "2") &amp; INDIRECT("SNPs!" &amp; CHAR(72 +'Randomized Data'!F599) &amp; "2")))</f>
        <v>CA</v>
      </c>
      <c r="L599" t="str">
        <f>SNPs!$F$3</f>
        <v>rs28399504</v>
      </c>
      <c r="M599">
        <f>SNPs!$C$3</f>
        <v>10</v>
      </c>
      <c r="N599">
        <f>SNPs!$D$3</f>
        <v>94762706</v>
      </c>
      <c r="O599" t="str">
        <f ca="1">IF('Randomized Data'!G599 = 1, SNPs!$H$3 &amp; SNPs!$H$3, IF('Randomized Data'!H599 = 1, SNPs!$H$3 &amp; INDIRECT("SNPs!" &amp; CHAR(72 +'Randomized Data'!I599) &amp; "3"), INDIRECT("SNPs!" &amp; CHAR(72 +'Randomized Data'!I599) &amp; "3") &amp; INDIRECT("SNPs!" &amp; CHAR(72 +'Randomized Data'!I599) &amp; "3")))</f>
        <v>GG</v>
      </c>
      <c r="P599" t="str">
        <f>SNPs!$F$4</f>
        <v>rs41291556</v>
      </c>
      <c r="Q599">
        <f>SNPs!$C$4</f>
        <v>10</v>
      </c>
      <c r="R599">
        <f>SNPs!$D$4</f>
        <v>94775416</v>
      </c>
      <c r="S599" t="str">
        <f ca="1">IF('Randomized Data'!J599 = 1, SNPs!$H$4 &amp; SNPs!$H$4, IF('Randomized Data'!K599 = 1, SNPs!$H$4 &amp; INDIRECT("SNPs!" &amp; CHAR(72 +'Randomized Data'!L599) &amp; "4"), INDIRECT("SNPs!" &amp; CHAR(72 +'Randomized Data'!L599) &amp; "4") &amp; INDIRECT("SNPs!" &amp; CHAR(72 +'Randomized Data'!L599) &amp; "4")))</f>
        <v>CC</v>
      </c>
      <c r="T599" t="str">
        <f>SNPs!$F$5</f>
        <v>rs72558184</v>
      </c>
      <c r="U599">
        <f>SNPs!$C$5</f>
        <v>10</v>
      </c>
      <c r="V599">
        <f>SNPs!$D$5</f>
        <v>96535210</v>
      </c>
      <c r="W599" t="str">
        <f ca="1">IF('Randomized Data'!M599 = 1, SNPs!$H$5 &amp; SNPs!$H$5, IF('Randomized Data'!N599 = 1, SNPs!$H$5 &amp; INDIRECT("SNPs!" &amp; CHAR(72 +'Randomized Data'!O599) &amp; "5"), INDIRECT("SNPs!" &amp; CHAR(72 +'Randomized Data'!O599) &amp; "5") &amp; INDIRECT("SNPs!" &amp; CHAR(72 +'Randomized Data'!O599) &amp; "5")))</f>
        <v>GG</v>
      </c>
      <c r="X599" t="str">
        <f>SNPs!$F$6</f>
        <v>rs4986893</v>
      </c>
      <c r="Y599">
        <f>SNPs!$C$6</f>
        <v>10</v>
      </c>
      <c r="Z599">
        <f>SNPs!$D$6</f>
        <v>94780653</v>
      </c>
      <c r="AA599" s="7" t="str">
        <f ca="1">IF('Randomized Data'!P599 = 1, SNPs!$H$6 &amp; SNPs!$H$6, IF('Randomized Data'!Q599 = 1, SNPs!$H$6 &amp; INDIRECT("SNPs!" &amp; CHAR(72 +'Randomized Data'!R599) &amp; "6"), INDIRECT("SNPs!" &amp; CHAR(72 +'Randomized Data'!R599) &amp; "6") &amp; INDIRECT("SNPs!" &amp; CHAR(72 +'Randomized Data'!R599) &amp; "6")))</f>
        <v>GG</v>
      </c>
      <c r="AB599" t="str">
        <f>SNPs!$F$7</f>
        <v>rs4244285</v>
      </c>
      <c r="AC599">
        <f>SNPs!$C$7</f>
        <v>10</v>
      </c>
      <c r="AD599">
        <f>SNPs!$D$7</f>
        <v>94781859</v>
      </c>
      <c r="AE599" s="7" t="str">
        <f ca="1">IF('Randomized Data'!S599 = 1, SNPs!$H$7 &amp; SNPs!$H$7, IF('Randomized Data'!T599 = 1, SNPs!$H$7 &amp; INDIRECT("SNPs!" &amp; CHAR(72 +'Randomized Data'!U599) &amp; "7"), INDIRECT("SNPs!" &amp; CHAR(72 +'Randomized Data'!U599) &amp; "7") &amp; INDIRECT("SNPs!" &amp; CHAR(72 +'Randomized Data'!U599) &amp; "7")))</f>
        <v>GG</v>
      </c>
      <c r="AF599" t="str">
        <f>SNPs!$F$8</f>
        <v>rs72558186</v>
      </c>
      <c r="AG599">
        <f>SNPs!$C$8</f>
        <v>10</v>
      </c>
      <c r="AH599">
        <f>SNPs!$D$8</f>
        <v>94781999</v>
      </c>
      <c r="AI599" s="7" t="str">
        <f ca="1">IF('Randomized Data'!V599 = 1, SNPs!$H$8 &amp; SNPs!$H$8, IF('Randomized Data'!W599 = 1, SNPs!$H$8 &amp; INDIRECT("SNPs!" &amp; CHAR(72 +'Randomized Data'!X599) &amp; "8"), INDIRECT("SNPs!" &amp; CHAR(72 +'Randomized Data'!X599) &amp; "8") &amp; INDIRECT("SNPs!" &amp; CHAR(72 +'Randomized Data'!X599) &amp; "8")))</f>
        <v>TT</v>
      </c>
      <c r="AJ599" t="str">
        <f>SNPs!$F$9</f>
        <v>rs56337013</v>
      </c>
      <c r="AK599">
        <f>SNPs!$C$9</f>
        <v>10</v>
      </c>
      <c r="AL599">
        <f>SNPs!$D$9</f>
        <v>94852738</v>
      </c>
      <c r="AM599" s="7" t="str">
        <f ca="1">IF('Randomized Data'!Y$2 = 1, SNPs!$H$9 &amp; SNPs!$H$9, IF('Randomized Data'!Z599 = 1, SNPs!$H$9 &amp; INDIRECT("SNPs!" &amp; CHAR(72 +'Randomized Data'!AA599) &amp; "9"), INDIRECT("SNPs!" &amp; CHAR(72 +'Randomized Data'!AA599) &amp; "9") &amp; INDIRECT("SNPs!" &amp; CHAR(72 +'Randomized Data'!AA599) &amp; "9")))</f>
        <v>TT</v>
      </c>
      <c r="AN599" t="str">
        <f>SNPs!$F$10</f>
        <v>rs17884712</v>
      </c>
      <c r="AO599">
        <f>SNPs!$C$10</f>
        <v>10</v>
      </c>
      <c r="AP599">
        <f>SNPs!$D$10</f>
        <v>94775489</v>
      </c>
      <c r="AQ599" s="7" t="str">
        <f ca="1">IF('Randomized Data'!AB599 = 1, SNPs!$H$10 &amp; SNPs!$H$10, IF('Randomized Data'!AC599 = 1, SNPs!$H$10 &amp; INDIRECT("SNPs!" &amp; CHAR(72 +'Randomized Data'!AD599) &amp; "10"), INDIRECT("SNPs!" &amp; CHAR(72 +'Randomized Data'!AD599) &amp; "10") &amp; INDIRECT("SNPs!" &amp; CHAR(72 +'Randomized Data'!AD599) &amp; "10")))</f>
        <v>GG</v>
      </c>
      <c r="AR599" t="str">
        <f>SNPs!$F$11</f>
        <v>rs6413438</v>
      </c>
      <c r="AS599">
        <f>SNPs!$C$11</f>
        <v>10</v>
      </c>
      <c r="AT599">
        <f>SNPs!$D$11</f>
        <v>94781858</v>
      </c>
      <c r="AU599" s="7" t="str">
        <f ca="1">IF('Randomized Data'!AE599 = 1, SNPs!$H$11 &amp; SNPs!$H$11, IF('Randomized Data'!AF599 = 1, SNPs!$H$11 &amp; INDIRECT("SNPs!" &amp; CHAR(72 +'Randomized Data'!AG599) &amp; "11"), INDIRECT("SNPs!" &amp; CHAR(72 +'Randomized Data'!AG599) &amp; "11") &amp; INDIRECT("SNPs!" &amp; CHAR(72 +'Randomized Data'!AG599) &amp; "11")))</f>
        <v>CC</v>
      </c>
      <c r="AV599" t="str">
        <f>SNPs!$F$12</f>
        <v>rs1057910</v>
      </c>
      <c r="AW599">
        <f>SNPs!$C$12</f>
        <v>10</v>
      </c>
      <c r="AX599">
        <f>SNPs!$D$12</f>
        <v>94981296</v>
      </c>
      <c r="AY599" s="7" t="str">
        <f ca="1">IF('Randomized Data'!AH599 = 1, SNPs!$H$12 &amp; SNPs!$H$12, IF('Randomized Data'!AI599 = 1, SNPs!$H$12 &amp; INDIRECT("SNPs!" &amp; CHAR(72 +'Randomized Data'!AJ599) &amp; "12"), INDIRECT("SNPs!" &amp; CHAR(72 +'Randomized Data'!AJ599) &amp; "12") &amp; INDIRECT("SNPs!" &amp; CHAR(72 +'Randomized Data'!AJ599) &amp; "12")))</f>
        <v>AA</v>
      </c>
      <c r="AZ599" t="str">
        <f>SNPs!$F$13</f>
        <v>rs1799853</v>
      </c>
      <c r="BA599">
        <f>SNPs!$C$13</f>
        <v>10</v>
      </c>
      <c r="BB599">
        <f>SNPs!$D$13</f>
        <v>94942290</v>
      </c>
      <c r="BC599" s="7" t="str">
        <f ca="1">IF('Randomized Data'!AK599 = 1, SNPs!$H$13 &amp; SNPs!$H$13, IF('Randomized Data'!AL599 = 1, SNPs!$H$13 &amp; INDIRECT("SNPs!" &amp; CHAR(72 +'Randomized Data'!AM599) &amp; "13"), INDIRECT("SNPs!" &amp; CHAR(72 +'Randomized Data'!AM599) &amp; "13") &amp; INDIRECT("SNPs!" &amp; CHAR(72 +'Randomized Data'!AM599) &amp; "13")))</f>
        <v>CC</v>
      </c>
      <c r="BD599" t="str">
        <f>SNPs!$F$14</f>
        <v>rs9923231</v>
      </c>
      <c r="BE599">
        <f>SNPs!$C$14</f>
        <v>16</v>
      </c>
      <c r="BF599">
        <f>SNPs!$D$14</f>
        <v>31096368</v>
      </c>
      <c r="BG599" s="7" t="str">
        <f ca="1">IF('Randomized Data'!AN599 = 1, SNPs!$H$14 &amp; SNPs!$H$14, IF('Randomized Data'!AO599 = 1, SNPs!$H$14 &amp; INDIRECT("SNPs!" &amp; CHAR(72 +'Randomized Data'!AP599) &amp; "14"), INDIRECT("SNPs!" &amp; CHAR(72 +'Randomized Data'!AP599) &amp; "14") &amp; INDIRECT("SNPs!" &amp; CHAR(72 +'Randomized Data'!AP599) &amp; "14")))</f>
        <v>CC</v>
      </c>
      <c r="BH599" t="str">
        <f>SNPs!$F$15</f>
        <v>rs9934438</v>
      </c>
      <c r="BI599">
        <f>SNPs!$C$15</f>
        <v>16</v>
      </c>
      <c r="BJ599">
        <f>SNPs!$D$15</f>
        <v>31093557</v>
      </c>
      <c r="BK599" s="7" t="str">
        <f ca="1">IF('Randomized Data'!AQ599 = 1, SNPs!$H$15 &amp; SNPs!$H$15, IF('Randomized Data'!AR599 = 1, SNPs!$H$15 &amp; INDIRECT("SNPs!" &amp; CHAR(72 +'Randomized Data'!AS599) &amp; "15"), INDIRECT("SNPs!" &amp; CHAR(72 +'Randomized Data'!AS599) &amp; "15") &amp; INDIRECT("SNPs!" &amp; CHAR(72 +'Randomized Data'!AS599) &amp; "15")))</f>
        <v>GA</v>
      </c>
      <c r="BL599" t="str">
        <f>SNPs!$F$16</f>
        <v>rs8050894</v>
      </c>
      <c r="BM599">
        <f>SNPs!$C$16</f>
        <v>16</v>
      </c>
      <c r="BN599">
        <f>SNPs!$D$16</f>
        <v>31093188</v>
      </c>
      <c r="BO599" s="7" t="str">
        <f ca="1">IF('Randomized Data'!AT599 = 1, SNPs!$H$16 &amp; SNPs!$H$16, IF('Randomized Data'!AU599 = 1, SNPs!$H$16 &amp; INDIRECT("SNPs!" &amp; CHAR(72 +'Randomized Data'!AV599) &amp; "16"), INDIRECT("SNPs!" &amp; CHAR(72 +'Randomized Data'!AV599) &amp; "16") &amp; INDIRECT("SNPs!" &amp; CHAR(72 +'Randomized Data'!AV599) &amp; "16")))</f>
        <v>CC</v>
      </c>
      <c r="BP599" t="str">
        <f>SNPs!$F$17</f>
        <v>rs6025</v>
      </c>
      <c r="BQ599">
        <f>SNPs!$C$17</f>
        <v>1</v>
      </c>
      <c r="BR599">
        <f>SNPs!$D$17</f>
        <v>169549811</v>
      </c>
      <c r="BS599" s="7" t="str">
        <f ca="1">IF('Randomized Data'!AW599 = 1, SNPs!$H$17 &amp; SNPs!$H$17, IF('Randomized Data'!AX599 = 1, SNPs!$H$17 &amp; INDIRECT("SNPs!" &amp; CHAR(72 +'Randomized Data'!AY599) &amp; "17"), INDIRECT("SNPs!" &amp; CHAR(72 +'Randomized Data'!AY599) &amp; "17") &amp; INDIRECT("SNPs!" &amp; CHAR(72 +'Randomized Data'!AY599) &amp; "17")))</f>
        <v>GG</v>
      </c>
      <c r="BT599" t="str">
        <f>SNPs!$F$18</f>
        <v>rs1799963</v>
      </c>
      <c r="BU599">
        <f>SNPs!$C$18</f>
        <v>11</v>
      </c>
      <c r="BV599">
        <f>SNPs!$D$18</f>
        <v>46739505</v>
      </c>
      <c r="BW599" s="7" t="str">
        <f ca="1">IF('Randomized Data'!AZ599 = 1, SNPs!$H$18 &amp; SNPs!$H$18, IF('Randomized Data'!BA599 = 1, SNPs!$H$18 &amp; INDIRECT("SNPs!" &amp; CHAR(72 +'Randomized Data'!BB599) &amp; "18"), INDIRECT("SNPs!" &amp; CHAR(72 +'Randomized Data'!BB599) &amp; "18") &amp; INDIRECT("SNPs!" &amp; CHAR(72 +'Randomized Data'!BB599) &amp; "18")))</f>
        <v>GG</v>
      </c>
      <c r="BX599" t="str">
        <f>SNPs!$F$19</f>
        <v>rs121913626</v>
      </c>
      <c r="BY599">
        <f>SNPs!$C$19</f>
        <v>14</v>
      </c>
      <c r="BZ599">
        <f>SNPs!$D$19</f>
        <v>23427723</v>
      </c>
      <c r="CA599" s="7" t="str">
        <f ca="1">IF('Randomized Data'!BC599 = 1, SNPs!$H$19 &amp; SNPs!$H$19, IF('Randomized Data'!BD599 = 1, SNPs!$H$19 &amp; INDIRECT("SNPs!" &amp; CHAR(72 +'Randomized Data'!BE599) &amp; "19"), INDIRECT("SNPs!" &amp; CHAR(72 +'Randomized Data'!BE599) &amp; "19") &amp; INDIRECT("SNPs!" &amp; CHAR(72 +'Randomized Data'!BE599) &amp; "19")))</f>
        <v>GG</v>
      </c>
      <c r="CB599" t="str">
        <f>SNPs!$F$20</f>
        <v>rs3218713</v>
      </c>
      <c r="CC599">
        <f>SNPs!$C$20</f>
        <v>14</v>
      </c>
      <c r="CD599">
        <f>SNPs!$D$20</f>
        <v>23431468</v>
      </c>
      <c r="CE599" s="7" t="str">
        <f ca="1">IF('Randomized Data'!BF599 = 1, SNPs!$H$20 &amp; SNPs!$H$20, IF('Randomized Data'!BG599 = 1, SNPs!$H$20 &amp; INDIRECT("SNPs!" &amp; CHAR(72 +'Randomized Data'!BH599) &amp; "20"), INDIRECT("SNPs!" &amp; CHAR(72 +'Randomized Data'!BH599) &amp; "20") &amp; INDIRECT("SNPs!" &amp; CHAR(72 +'Randomized Data'!BH599) &amp; "20")))</f>
        <v>GA</v>
      </c>
      <c r="CF599" t="str">
        <f>SNPs!$F$21</f>
        <v>rs3218714</v>
      </c>
      <c r="CG599">
        <f>SNPs!$C$21</f>
        <v>14</v>
      </c>
      <c r="CH599">
        <f>SNPs!$D$21</f>
        <v>23429279</v>
      </c>
      <c r="CI599" s="7" t="str">
        <f ca="1">IF('Randomized Data'!BI599 = 1, SNPs!$H$21 &amp; SNPs!$H$21, IF('Randomized Data'!BJ599 = 1, SNPs!$H$21 &amp; INDIRECT("SNPs!" &amp; CHAR(72 +'Randomized Data'!BK599) &amp; "21"), INDIRECT("SNPs!" &amp; CHAR(72 +'Randomized Data'!BK599) &amp; "21") &amp; INDIRECT("SNPs!" &amp; CHAR(72 +'Randomized Data'!BK599) &amp; "21")))</f>
        <v>CT</v>
      </c>
      <c r="CJ599" t="str">
        <f>SNPs!$F$22</f>
        <v>rs121964855</v>
      </c>
      <c r="CK599">
        <f>SNPs!$C$22</f>
        <v>1</v>
      </c>
      <c r="CL599">
        <f>SNPs!$D$22</f>
        <v>201365638</v>
      </c>
      <c r="CM599" s="7" t="str">
        <f ca="1">IF('Randomized Data'!BL599 = 1, SNPs!$H$22 &amp; SNPs!$H$22, IF('Randomized Data'!BM599 = 1, SNPs!$H$22 &amp; INDIRECT("SNPs!" &amp; CHAR(72 +'Randomized Data'!BN599) &amp; "22"), INDIRECT("SNPs!" &amp; CHAR(72 +'Randomized Data'!BN599) &amp; "22") &amp; INDIRECT("SNPs!" &amp; CHAR(72 +'Randomized Data'!BN599) &amp; "22")))</f>
        <v>TT</v>
      </c>
      <c r="CN599" t="str">
        <f>SNPs!$F$23</f>
        <v>rs121964856</v>
      </c>
      <c r="CO599">
        <f>SNPs!$C$23</f>
        <v>1</v>
      </c>
      <c r="CP599">
        <f>SNPs!$D$23</f>
        <v>201365297</v>
      </c>
      <c r="CQ599" s="7" t="str">
        <f ca="1">IF('Randomized Data'!BO599 = 1, SNPs!$H$23 &amp; SNPs!$H$23, IF('Randomized Data'!BP599 = 1, SNPs!$H$23 &amp; INDIRECT("SNPs!" &amp; CHAR(72 +'Randomized Data'!BQ599) &amp; "23"), INDIRECT("SNPs!" &amp; CHAR(72 +'Randomized Data'!BQ599) &amp; "23") &amp; INDIRECT("SNPs!" &amp; CHAR(72 +'Randomized Data'!BQ599) &amp; "23")))</f>
        <v>GG</v>
      </c>
      <c r="CR599" t="str">
        <f>SNPs!$F$24</f>
        <v>rs121964857</v>
      </c>
      <c r="CS599">
        <f>SNPs!$C$24</f>
        <v>1</v>
      </c>
      <c r="CT599">
        <f>SNPs!$D$24</f>
        <v>201359245</v>
      </c>
      <c r="CU599" s="7" t="str">
        <f ca="1">IF('Randomized Data'!BR599 = 1, SNPs!$H$24 &amp; SNPs!$H$24, IF('Randomized Data'!BS599 = 1, SNPs!$H$24 &amp; INDIRECT("SNPs!" &amp; CHAR(72 +'Randomized Data'!BT599) &amp; "24"), INDIRECT("SNPs!" &amp; CHAR(72 +'Randomized Data'!BT599) &amp; "24") &amp; INDIRECT("SNPs!" &amp; CHAR(72 +'Randomized Data'!BT599) &amp; "24")))</f>
        <v>TT</v>
      </c>
      <c r="CV599" t="str">
        <f>SNPs!$F$25</f>
        <v>rs28934269</v>
      </c>
      <c r="CW599">
        <f>SNPs!$C$25</f>
        <v>15</v>
      </c>
      <c r="CX599">
        <f>SNPs!$D$25</f>
        <v>63060915</v>
      </c>
      <c r="CY599" s="7" t="str">
        <f ca="1">IF('Randomized Data'!BU599 = 1, SNPs!$H$25 &amp; SNPs!$H$25, IF('Randomized Data'!BV599 = 1, SNPs!$H$25 &amp; INDIRECT("SNPs!" &amp; CHAR(72 +'Randomized Data'!BW599) &amp; "25"), INDIRECT("SNPs!" &amp; CHAR(72 +'Randomized Data'!BW599) &amp; "25") &amp; INDIRECT("SNPs!" &amp; CHAR(72 +'Randomized Data'!BW599) &amp; "25")))</f>
        <v>AG</v>
      </c>
      <c r="CZ599" t="str">
        <f>SNPs!$F$26</f>
        <v>rs28934270</v>
      </c>
      <c r="DA599">
        <f>SNPs!$C$26</f>
        <v>15</v>
      </c>
      <c r="DB599">
        <f>SNPs!$D$26</f>
        <v>63060899</v>
      </c>
      <c r="DC599" s="7" t="str">
        <f ca="1">IF('Randomized Data'!BX599 = 1, SNPs!$H$26 &amp; SNPs!$H$26, IF('Randomized Data'!BY599 = 1, SNPs!$H$26 &amp; INDIRECT("SNPs!" &amp; CHAR(72 +'Randomized Data'!BZ599) &amp; "26"), INDIRECT("SNPs!" &amp; CHAR(72 +'Randomized Data'!BZ599) &amp; "26") &amp; INDIRECT("SNPs!" &amp; CHAR(72 +'Randomized Data'!BZ599) &amp; "26")))</f>
        <v>GA</v>
      </c>
      <c r="DD599" t="str">
        <f>SNPs!$F$27</f>
        <v>rs727504290</v>
      </c>
      <c r="DE599">
        <f>SNPs!$C$27</f>
        <v>15</v>
      </c>
      <c r="DF599">
        <f>SNPs!$D$27</f>
        <v>63042875</v>
      </c>
      <c r="DG599" s="7" t="str">
        <f ca="1">IF('Randomized Data'!CA599 = 1, SNPs!$H$27 &amp; SNPs!$H$27, IF('Randomized Data'!CB599 = 1, SNPs!$H$27 &amp; INDIRECT("SNPs!" &amp; CHAR(72 +'Randomized Data'!CC599) &amp; "27"), INDIRECT("SNPs!" &amp; CHAR(72 +'Randomized Data'!CC599) &amp; "27") &amp; INDIRECT("SNPs!" &amp; CHAR(72 +'Randomized Data'!CC599) &amp; "27")))</f>
        <v>GC</v>
      </c>
      <c r="DH599" t="str">
        <f>SNPs!$F$28</f>
        <v>rs104894504</v>
      </c>
      <c r="DI599">
        <f>SNPs!$C$28</f>
        <v>15</v>
      </c>
      <c r="DJ599">
        <f>SNPs!$D$28</f>
        <v>63057028</v>
      </c>
      <c r="DK599" s="7" t="str">
        <f ca="1">IF('Randomized Data'!CD599 = 1, SNPs!$H$28 &amp; SNPs!$H$28, IF('Randomized Data'!CE599 = 1, SNPs!$H$28 &amp; INDIRECT("SNPs!" &amp; CHAR(72 +'Randomized Data'!CF599) &amp; "28"), INDIRECT("SNPs!" &amp; CHAR(72 +'Randomized Data'!CF599) &amp; "28") &amp; INDIRECT("SNPs!" &amp; CHAR(72 +'Randomized Data'!CF599) &amp; "28")))</f>
        <v>CC</v>
      </c>
      <c r="DL599" t="str">
        <f>SNPs!$F$29</f>
        <v>rs375882485</v>
      </c>
      <c r="DM599">
        <f>SNPs!$C$29</f>
        <v>11</v>
      </c>
      <c r="DN599">
        <f>SNPs!$D$29</f>
        <v>47342698</v>
      </c>
      <c r="DO599" s="7" t="str">
        <f ca="1">IF('Randomized Data'!CG599 = 1, SNPs!$H$29 &amp; SNPs!$H$29, IF('Randomized Data'!CH599 = 1, SNPs!$H$29 &amp; INDIRECT("SNPs!" &amp; CHAR(72 +'Randomized Data'!CI599) &amp; "29"), INDIRECT("SNPs!" &amp; CHAR(72 +'Randomized Data'!CI599) &amp; "29") &amp; INDIRECT("SNPs!" &amp; CHAR(72 +'Randomized Data'!CI599) &amp; "29")))</f>
        <v>GG</v>
      </c>
      <c r="DP599" t="str">
        <f>SNPs!$F$30</f>
        <v>rs397516083</v>
      </c>
      <c r="DQ599">
        <f>SNPs!$C$30</f>
        <v>11</v>
      </c>
      <c r="DR599">
        <f>SNPs!$D$30</f>
        <v>47346379</v>
      </c>
      <c r="DS599" s="7" t="str">
        <f ca="1">IF('Randomized Data'!CJ599 = 1, SNPs!$H$30 &amp; SNPs!$H$30, IF('Randomized Data'!CK599 = 1, SNPs!$H$30 &amp; INDIRECT("SNPs!" &amp; CHAR(72 +'Randomized Data'!CL599) &amp; "30"), INDIRECT("SNPs!" &amp; CHAR(72 +'Randomized Data'!CL599) &amp; "30") &amp; INDIRECT("SNPs!" &amp; CHAR(72 +'Randomized Data'!CL599) &amp; "30")))</f>
        <v>GG</v>
      </c>
      <c r="DT599" t="str">
        <f>SNPs!$F$31</f>
        <v>rs397515937</v>
      </c>
      <c r="DU599">
        <f>SNPs!$C$31</f>
        <v>11</v>
      </c>
      <c r="DV599">
        <f>SNPs!$D$31</f>
        <v>47339792</v>
      </c>
      <c r="DW599" s="7" t="str">
        <f ca="1">IF('Randomized Data'!CM599 = 1, SNPs!$H$31 &amp; SNPs!$H$31, IF('Randomized Data'!CN599 = 1, SNPs!$H$31 &amp; INDIRECT("SNPs!" &amp; CHAR(72 +'Randomized Data'!CO599) &amp; "31"), INDIRECT("SNPs!" &amp; CHAR(72 +'Randomized Data'!CO599) &amp; "31") &amp; INDIRECT("SNPs!" &amp; CHAR(72 +'Randomized Data'!CO599) &amp; "31")))</f>
        <v>GG</v>
      </c>
      <c r="DX599" t="str">
        <f>SNPs!$F$32</f>
        <v>rs397516074</v>
      </c>
      <c r="DY599">
        <f>SNPs!$C$32</f>
        <v>11</v>
      </c>
      <c r="DZ599">
        <f>SNPs!$D$32</f>
        <v>47348424</v>
      </c>
      <c r="EA599" s="7" t="str">
        <f ca="1">IF('Randomized Data'!CP599 = 1, SNPs!$H$32 &amp; SNPs!$H$32, IF('Randomized Data'!CQ599 = 1, SNPs!$H$32 &amp; INDIRECT("SNPs!" &amp; CHAR(72 +'Randomized Data'!CR599) &amp; "32"), INDIRECT("SNPs!" &amp; CHAR(72 +'Randomized Data'!CR599) &amp; "32") &amp; INDIRECT("SNPs!" &amp; CHAR(72 +'Randomized Data'!CR599) &amp; "32")))</f>
        <v>GG</v>
      </c>
      <c r="EB599" t="str">
        <f>SNPs!$F$33</f>
        <v>rs397515963</v>
      </c>
      <c r="EC599">
        <f>SNPs!$C$33</f>
        <v>11</v>
      </c>
      <c r="ED599">
        <f>SNPs!$D$33</f>
        <v>47337729</v>
      </c>
      <c r="EE599" s="7" t="str">
        <f ca="1">IF('Randomized Data'!CS599 = 1, SNPs!$H$33 &amp; SNPs!$H$33, IF('Randomized Data'!CT599 = 1, SNPs!$H$33 &amp; INDIRECT("SNPs!" &amp; CHAR(72 +'Randomized Data'!CU599) &amp; "33"), INDIRECT("SNPs!" &amp; CHAR(72 +'Randomized Data'!CU599) &amp; "33") &amp; INDIRECT("SNPs!" &amp; CHAR(72 +'Randomized Data'!CU599) &amp; "33")))</f>
        <v>--</v>
      </c>
    </row>
    <row r="600" spans="1:13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  <c r="F600" s="3">
        <v>42198</v>
      </c>
      <c r="G600" s="9" t="str">
        <f>'Randomized Data'!C600</f>
        <v>NGS Lab</v>
      </c>
      <c r="H600" t="str">
        <f>SNPs!$F$2</f>
        <v>rs12248560</v>
      </c>
      <c r="I600">
        <f>SNPs!$C$2</f>
        <v>10</v>
      </c>
      <c r="J600">
        <f>SNPs!$D$2</f>
        <v>94761900</v>
      </c>
      <c r="K600" t="str">
        <f ca="1">IF('Randomized Data'!D600 = 1, SNPs!$H$2 &amp; SNPs!$H$2, IF('Randomized Data'!E600 = 1, SNPs!$H$2 &amp; INDIRECT("SNPs!" &amp; CHAR(72 +'Randomized Data'!F600) &amp; "2"), INDIRECT("SNPs!" &amp; CHAR(72 +'Randomized Data'!F600) &amp; "2") &amp; INDIRECT("SNPs!" &amp; CHAR(72 +'Randomized Data'!F600) &amp; "2")))</f>
        <v>CA</v>
      </c>
      <c r="L600" t="str">
        <f>SNPs!$F$3</f>
        <v>rs28399504</v>
      </c>
      <c r="M600">
        <f>SNPs!$C$3</f>
        <v>10</v>
      </c>
      <c r="N600">
        <f>SNPs!$D$3</f>
        <v>94762706</v>
      </c>
      <c r="O600" t="str">
        <f ca="1">IF('Randomized Data'!G600 = 1, SNPs!$H$3 &amp; SNPs!$H$3, IF('Randomized Data'!H600 = 1, SNPs!$H$3 &amp; INDIRECT("SNPs!" &amp; CHAR(72 +'Randomized Data'!I600) &amp; "3"), INDIRECT("SNPs!" &amp; CHAR(72 +'Randomized Data'!I600) &amp; "3") &amp; INDIRECT("SNPs!" &amp; CHAR(72 +'Randomized Data'!I600) &amp; "3")))</f>
        <v>AA</v>
      </c>
      <c r="P600" t="str">
        <f>SNPs!$F$4</f>
        <v>rs41291556</v>
      </c>
      <c r="Q600">
        <f>SNPs!$C$4</f>
        <v>10</v>
      </c>
      <c r="R600">
        <f>SNPs!$D$4</f>
        <v>94775416</v>
      </c>
      <c r="S600" t="str">
        <f ca="1">IF('Randomized Data'!J600 = 1, SNPs!$H$4 &amp; SNPs!$H$4, IF('Randomized Data'!K600 = 1, SNPs!$H$4 &amp; INDIRECT("SNPs!" &amp; CHAR(72 +'Randomized Data'!L600) &amp; "4"), INDIRECT("SNPs!" &amp; CHAR(72 +'Randomized Data'!L600) &amp; "4") &amp; INDIRECT("SNPs!" &amp; CHAR(72 +'Randomized Data'!L600) &amp; "4")))</f>
        <v>TT</v>
      </c>
      <c r="T600" t="str">
        <f>SNPs!$F$5</f>
        <v>rs72558184</v>
      </c>
      <c r="U600">
        <f>SNPs!$C$5</f>
        <v>10</v>
      </c>
      <c r="V600">
        <f>SNPs!$D$5</f>
        <v>96535210</v>
      </c>
      <c r="W600" t="str">
        <f ca="1">IF('Randomized Data'!M600 = 1, SNPs!$H$5 &amp; SNPs!$H$5, IF('Randomized Data'!N600 = 1, SNPs!$H$5 &amp; INDIRECT("SNPs!" &amp; CHAR(72 +'Randomized Data'!O600) &amp; "5"), INDIRECT("SNPs!" &amp; CHAR(72 +'Randomized Data'!O600) &amp; "5") &amp; INDIRECT("SNPs!" &amp; CHAR(72 +'Randomized Data'!O600) &amp; "5")))</f>
        <v>GG</v>
      </c>
      <c r="X600" t="str">
        <f>SNPs!$F$6</f>
        <v>rs4986893</v>
      </c>
      <c r="Y600">
        <f>SNPs!$C$6</f>
        <v>10</v>
      </c>
      <c r="Z600">
        <f>SNPs!$D$6</f>
        <v>94780653</v>
      </c>
      <c r="AA600" s="7" t="str">
        <f ca="1">IF('Randomized Data'!P600 = 1, SNPs!$H$6 &amp; SNPs!$H$6, IF('Randomized Data'!Q600 = 1, SNPs!$H$6 &amp; INDIRECT("SNPs!" &amp; CHAR(72 +'Randomized Data'!R600) &amp; "6"), INDIRECT("SNPs!" &amp; CHAR(72 +'Randomized Data'!R600) &amp; "6") &amp; INDIRECT("SNPs!" &amp; CHAR(72 +'Randomized Data'!R600) &amp; "6")))</f>
        <v>GG</v>
      </c>
      <c r="AB600" t="str">
        <f>SNPs!$F$7</f>
        <v>rs4244285</v>
      </c>
      <c r="AC600">
        <f>SNPs!$C$7</f>
        <v>10</v>
      </c>
      <c r="AD600">
        <f>SNPs!$D$7</f>
        <v>94781859</v>
      </c>
      <c r="AE600" s="7" t="str">
        <f ca="1">IF('Randomized Data'!S600 = 1, SNPs!$H$7 &amp; SNPs!$H$7, IF('Randomized Data'!T600 = 1, SNPs!$H$7 &amp; INDIRECT("SNPs!" &amp; CHAR(72 +'Randomized Data'!U600) &amp; "7"), INDIRECT("SNPs!" &amp; CHAR(72 +'Randomized Data'!U600) &amp; "7") &amp; INDIRECT("SNPs!" &amp; CHAR(72 +'Randomized Data'!U600) &amp; "7")))</f>
        <v>GA</v>
      </c>
      <c r="AF600" t="str">
        <f>SNPs!$F$8</f>
        <v>rs72558186</v>
      </c>
      <c r="AG600">
        <f>SNPs!$C$8</f>
        <v>10</v>
      </c>
      <c r="AH600">
        <f>SNPs!$D$8</f>
        <v>94781999</v>
      </c>
      <c r="AI600" s="7" t="str">
        <f ca="1">IF('Randomized Data'!V600 = 1, SNPs!$H$8 &amp; SNPs!$H$8, IF('Randomized Data'!W600 = 1, SNPs!$H$8 &amp; INDIRECT("SNPs!" &amp; CHAR(72 +'Randomized Data'!X600) &amp; "8"), INDIRECT("SNPs!" &amp; CHAR(72 +'Randomized Data'!X600) &amp; "8") &amp; INDIRECT("SNPs!" &amp; CHAR(72 +'Randomized Data'!X600) &amp; "8")))</f>
        <v>TT</v>
      </c>
      <c r="AJ600" t="str">
        <f>SNPs!$F$9</f>
        <v>rs56337013</v>
      </c>
      <c r="AK600">
        <f>SNPs!$C$9</f>
        <v>10</v>
      </c>
      <c r="AL600">
        <f>SNPs!$D$9</f>
        <v>94852738</v>
      </c>
      <c r="AM600" s="7" t="str">
        <f ca="1">IF('Randomized Data'!Y$2 = 1, SNPs!$H$9 &amp; SNPs!$H$9, IF('Randomized Data'!Z600 = 1, SNPs!$H$9 &amp; INDIRECT("SNPs!" &amp; CHAR(72 +'Randomized Data'!AA600) &amp; "9"), INDIRECT("SNPs!" &amp; CHAR(72 +'Randomized Data'!AA600) &amp; "9") &amp; INDIRECT("SNPs!" &amp; CHAR(72 +'Randomized Data'!AA600) &amp; "9")))</f>
        <v>TT</v>
      </c>
      <c r="AN600" t="str">
        <f>SNPs!$F$10</f>
        <v>rs17884712</v>
      </c>
      <c r="AO600">
        <f>SNPs!$C$10</f>
        <v>10</v>
      </c>
      <c r="AP600">
        <f>SNPs!$D$10</f>
        <v>94775489</v>
      </c>
      <c r="AQ600" s="7" t="str">
        <f ca="1">IF('Randomized Data'!AB600 = 1, SNPs!$H$10 &amp; SNPs!$H$10, IF('Randomized Data'!AC600 = 1, SNPs!$H$10 &amp; INDIRECT("SNPs!" &amp; CHAR(72 +'Randomized Data'!AD600) &amp; "10"), INDIRECT("SNPs!" &amp; CHAR(72 +'Randomized Data'!AD600) &amp; "10") &amp; INDIRECT("SNPs!" &amp; CHAR(72 +'Randomized Data'!AD600) &amp; "10")))</f>
        <v>GG</v>
      </c>
      <c r="AR600" t="str">
        <f>SNPs!$F$11</f>
        <v>rs6413438</v>
      </c>
      <c r="AS600">
        <f>SNPs!$C$11</f>
        <v>10</v>
      </c>
      <c r="AT600">
        <f>SNPs!$D$11</f>
        <v>94781858</v>
      </c>
      <c r="AU600" s="7" t="str">
        <f ca="1">IF('Randomized Data'!AE600 = 1, SNPs!$H$11 &amp; SNPs!$H$11, IF('Randomized Data'!AF600 = 1, SNPs!$H$11 &amp; INDIRECT("SNPs!" &amp; CHAR(72 +'Randomized Data'!AG600) &amp; "11"), INDIRECT("SNPs!" &amp; CHAR(72 +'Randomized Data'!AG600) &amp; "11") &amp; INDIRECT("SNPs!" &amp; CHAR(72 +'Randomized Data'!AG600) &amp; "11")))</f>
        <v>CC</v>
      </c>
      <c r="AV600" t="str">
        <f>SNPs!$F$12</f>
        <v>rs1057910</v>
      </c>
      <c r="AW600">
        <f>SNPs!$C$12</f>
        <v>10</v>
      </c>
      <c r="AX600">
        <f>SNPs!$D$12</f>
        <v>94981296</v>
      </c>
      <c r="AY600" s="7" t="str">
        <f ca="1">IF('Randomized Data'!AH600 = 1, SNPs!$H$12 &amp; SNPs!$H$12, IF('Randomized Data'!AI600 = 1, SNPs!$H$12 &amp; INDIRECT("SNPs!" &amp; CHAR(72 +'Randomized Data'!AJ600) &amp; "12"), INDIRECT("SNPs!" &amp; CHAR(72 +'Randomized Data'!AJ600) &amp; "12") &amp; INDIRECT("SNPs!" &amp; CHAR(72 +'Randomized Data'!AJ600) &amp; "12")))</f>
        <v>CC</v>
      </c>
      <c r="AZ600" t="str">
        <f>SNPs!$F$13</f>
        <v>rs1799853</v>
      </c>
      <c r="BA600">
        <f>SNPs!$C$13</f>
        <v>10</v>
      </c>
      <c r="BB600">
        <f>SNPs!$D$13</f>
        <v>94942290</v>
      </c>
      <c r="BC600" s="7" t="str">
        <f ca="1">IF('Randomized Data'!AK600 = 1, SNPs!$H$13 &amp; SNPs!$H$13, IF('Randomized Data'!AL600 = 1, SNPs!$H$13 &amp; INDIRECT("SNPs!" &amp; CHAR(72 +'Randomized Data'!AM600) &amp; "13"), INDIRECT("SNPs!" &amp; CHAR(72 +'Randomized Data'!AM600) &amp; "13") &amp; INDIRECT("SNPs!" &amp; CHAR(72 +'Randomized Data'!AM600) &amp; "13")))</f>
        <v>CC</v>
      </c>
      <c r="BD600" t="str">
        <f>SNPs!$F$14</f>
        <v>rs9923231</v>
      </c>
      <c r="BE600">
        <f>SNPs!$C$14</f>
        <v>16</v>
      </c>
      <c r="BF600">
        <f>SNPs!$D$14</f>
        <v>31096368</v>
      </c>
      <c r="BG600" s="7" t="str">
        <f ca="1">IF('Randomized Data'!AN600 = 1, SNPs!$H$14 &amp; SNPs!$H$14, IF('Randomized Data'!AO600 = 1, SNPs!$H$14 &amp; INDIRECT("SNPs!" &amp; CHAR(72 +'Randomized Data'!AP600) &amp; "14"), INDIRECT("SNPs!" &amp; CHAR(72 +'Randomized Data'!AP600) &amp; "14") &amp; INDIRECT("SNPs!" &amp; CHAR(72 +'Randomized Data'!AP600) &amp; "14")))</f>
        <v>CG</v>
      </c>
      <c r="BH600" t="str">
        <f>SNPs!$F$15</f>
        <v>rs9934438</v>
      </c>
      <c r="BI600">
        <f>SNPs!$C$15</f>
        <v>16</v>
      </c>
      <c r="BJ600">
        <f>SNPs!$D$15</f>
        <v>31093557</v>
      </c>
      <c r="BK600" s="7" t="str">
        <f ca="1">IF('Randomized Data'!AQ600 = 1, SNPs!$H$15 &amp; SNPs!$H$15, IF('Randomized Data'!AR600 = 1, SNPs!$H$15 &amp; INDIRECT("SNPs!" &amp; CHAR(72 +'Randomized Data'!AS600) &amp; "15"), INDIRECT("SNPs!" &amp; CHAR(72 +'Randomized Data'!AS600) &amp; "15") &amp; INDIRECT("SNPs!" &amp; CHAR(72 +'Randomized Data'!AS600) &amp; "15")))</f>
        <v>GG</v>
      </c>
      <c r="BL600" t="str">
        <f>SNPs!$F$16</f>
        <v>rs8050894</v>
      </c>
      <c r="BM600">
        <f>SNPs!$C$16</f>
        <v>16</v>
      </c>
      <c r="BN600">
        <f>SNPs!$D$16</f>
        <v>31093188</v>
      </c>
      <c r="BO600" s="7" t="str">
        <f ca="1">IF('Randomized Data'!AT600 = 1, SNPs!$H$16 &amp; SNPs!$H$16, IF('Randomized Data'!AU600 = 1, SNPs!$H$16 &amp; INDIRECT("SNPs!" &amp; CHAR(72 +'Randomized Data'!AV600) &amp; "16"), INDIRECT("SNPs!" &amp; CHAR(72 +'Randomized Data'!AV600) &amp; "16") &amp; INDIRECT("SNPs!" &amp; CHAR(72 +'Randomized Data'!AV600) &amp; "16")))</f>
        <v>CC</v>
      </c>
      <c r="BP600" t="str">
        <f>SNPs!$F$17</f>
        <v>rs6025</v>
      </c>
      <c r="BQ600">
        <f>SNPs!$C$17</f>
        <v>1</v>
      </c>
      <c r="BR600">
        <f>SNPs!$D$17</f>
        <v>169549811</v>
      </c>
      <c r="BS600" s="7" t="str">
        <f ca="1">IF('Randomized Data'!AW600 = 1, SNPs!$H$17 &amp; SNPs!$H$17, IF('Randomized Data'!AX600 = 1, SNPs!$H$17 &amp; INDIRECT("SNPs!" &amp; CHAR(72 +'Randomized Data'!AY600) &amp; "17"), INDIRECT("SNPs!" &amp; CHAR(72 +'Randomized Data'!AY600) &amp; "17") &amp; INDIRECT("SNPs!" &amp; CHAR(72 +'Randomized Data'!AY600) &amp; "17")))</f>
        <v>GG</v>
      </c>
      <c r="BT600" t="str">
        <f>SNPs!$F$18</f>
        <v>rs1799963</v>
      </c>
      <c r="BU600">
        <f>SNPs!$C$18</f>
        <v>11</v>
      </c>
      <c r="BV600">
        <f>SNPs!$D$18</f>
        <v>46739505</v>
      </c>
      <c r="BW600" s="7" t="str">
        <f ca="1">IF('Randomized Data'!AZ600 = 1, SNPs!$H$18 &amp; SNPs!$H$18, IF('Randomized Data'!BA600 = 1, SNPs!$H$18 &amp; INDIRECT("SNPs!" &amp; CHAR(72 +'Randomized Data'!BB600) &amp; "18"), INDIRECT("SNPs!" &amp; CHAR(72 +'Randomized Data'!BB600) &amp; "18") &amp; INDIRECT("SNPs!" &amp; CHAR(72 +'Randomized Data'!BB600) &amp; "18")))</f>
        <v>GA</v>
      </c>
      <c r="BX600" t="str">
        <f>SNPs!$F$19</f>
        <v>rs121913626</v>
      </c>
      <c r="BY600">
        <f>SNPs!$C$19</f>
        <v>14</v>
      </c>
      <c r="BZ600">
        <f>SNPs!$D$19</f>
        <v>23427723</v>
      </c>
      <c r="CA600" s="7" t="str">
        <f ca="1">IF('Randomized Data'!BC600 = 1, SNPs!$H$19 &amp; SNPs!$H$19, IF('Randomized Data'!BD600 = 1, SNPs!$H$19 &amp; INDIRECT("SNPs!" &amp; CHAR(72 +'Randomized Data'!BE600) &amp; "19"), INDIRECT("SNPs!" &amp; CHAR(72 +'Randomized Data'!BE600) &amp; "19") &amp; INDIRECT("SNPs!" &amp; CHAR(72 +'Randomized Data'!BE600) &amp; "19")))</f>
        <v>GC</v>
      </c>
      <c r="CB600" t="str">
        <f>SNPs!$F$20</f>
        <v>rs3218713</v>
      </c>
      <c r="CC600">
        <f>SNPs!$C$20</f>
        <v>14</v>
      </c>
      <c r="CD600">
        <f>SNPs!$D$20</f>
        <v>23431468</v>
      </c>
      <c r="CE600" s="7" t="str">
        <f ca="1">IF('Randomized Data'!BF600 = 1, SNPs!$H$20 &amp; SNPs!$H$20, IF('Randomized Data'!BG600 = 1, SNPs!$H$20 &amp; INDIRECT("SNPs!" &amp; CHAR(72 +'Randomized Data'!BH600) &amp; "20"), INDIRECT("SNPs!" &amp; CHAR(72 +'Randomized Data'!BH600) &amp; "20") &amp; INDIRECT("SNPs!" &amp; CHAR(72 +'Randomized Data'!BH600) &amp; "20")))</f>
        <v>GA</v>
      </c>
      <c r="CF600" t="str">
        <f>SNPs!$F$21</f>
        <v>rs3218714</v>
      </c>
      <c r="CG600">
        <f>SNPs!$C$21</f>
        <v>14</v>
      </c>
      <c r="CH600">
        <f>SNPs!$D$21</f>
        <v>23429279</v>
      </c>
      <c r="CI600" s="7" t="str">
        <f ca="1">IF('Randomized Data'!BI600 = 1, SNPs!$H$21 &amp; SNPs!$H$21, IF('Randomized Data'!BJ600 = 1, SNPs!$H$21 &amp; INDIRECT("SNPs!" &amp; CHAR(72 +'Randomized Data'!BK600) &amp; "21"), INDIRECT("SNPs!" &amp; CHAR(72 +'Randomized Data'!BK600) &amp; "21") &amp; INDIRECT("SNPs!" &amp; CHAR(72 +'Randomized Data'!BK600) &amp; "21")))</f>
        <v>CC</v>
      </c>
      <c r="CJ600" t="str">
        <f>SNPs!$F$22</f>
        <v>rs121964855</v>
      </c>
      <c r="CK600">
        <f>SNPs!$C$22</f>
        <v>1</v>
      </c>
      <c r="CL600">
        <f>SNPs!$D$22</f>
        <v>201365638</v>
      </c>
      <c r="CM600" s="7" t="str">
        <f ca="1">IF('Randomized Data'!BL600 = 1, SNPs!$H$22 &amp; SNPs!$H$22, IF('Randomized Data'!BM600 = 1, SNPs!$H$22 &amp; INDIRECT("SNPs!" &amp; CHAR(72 +'Randomized Data'!BN600) &amp; "22"), INDIRECT("SNPs!" &amp; CHAR(72 +'Randomized Data'!BN600) &amp; "22") &amp; INDIRECT("SNPs!" &amp; CHAR(72 +'Randomized Data'!BN600) &amp; "22")))</f>
        <v>TA</v>
      </c>
      <c r="CN600" t="str">
        <f>SNPs!$F$23</f>
        <v>rs121964856</v>
      </c>
      <c r="CO600">
        <f>SNPs!$C$23</f>
        <v>1</v>
      </c>
      <c r="CP600">
        <f>SNPs!$D$23</f>
        <v>201365297</v>
      </c>
      <c r="CQ600" s="7" t="str">
        <f ca="1">IF('Randomized Data'!BO600 = 1, SNPs!$H$23 &amp; SNPs!$H$23, IF('Randomized Data'!BP600 = 1, SNPs!$H$23 &amp; INDIRECT("SNPs!" &amp; CHAR(72 +'Randomized Data'!BQ600) &amp; "23"), INDIRECT("SNPs!" &amp; CHAR(72 +'Randomized Data'!BQ600) &amp; "23") &amp; INDIRECT("SNPs!" &amp; CHAR(72 +'Randomized Data'!BQ600) &amp; "23")))</f>
        <v>GG</v>
      </c>
      <c r="CR600" t="str">
        <f>SNPs!$F$24</f>
        <v>rs121964857</v>
      </c>
      <c r="CS600">
        <f>SNPs!$C$24</f>
        <v>1</v>
      </c>
      <c r="CT600">
        <f>SNPs!$D$24</f>
        <v>201359245</v>
      </c>
      <c r="CU600" s="7" t="str">
        <f ca="1">IF('Randomized Data'!BR600 = 1, SNPs!$H$24 &amp; SNPs!$H$24, IF('Randomized Data'!BS600 = 1, SNPs!$H$24 &amp; INDIRECT("SNPs!" &amp; CHAR(72 +'Randomized Data'!BT600) &amp; "24"), INDIRECT("SNPs!" &amp; CHAR(72 +'Randomized Data'!BT600) &amp; "24") &amp; INDIRECT("SNPs!" &amp; CHAR(72 +'Randomized Data'!BT600) &amp; "24")))</f>
        <v>CC</v>
      </c>
      <c r="CV600" t="str">
        <f>SNPs!$F$25</f>
        <v>rs28934269</v>
      </c>
      <c r="CW600">
        <f>SNPs!$C$25</f>
        <v>15</v>
      </c>
      <c r="CX600">
        <f>SNPs!$D$25</f>
        <v>63060915</v>
      </c>
      <c r="CY600" s="7" t="str">
        <f ca="1">IF('Randomized Data'!BU600 = 1, SNPs!$H$25 &amp; SNPs!$H$25, IF('Randomized Data'!BV600 = 1, SNPs!$H$25 &amp; INDIRECT("SNPs!" &amp; CHAR(72 +'Randomized Data'!BW600) &amp; "25"), INDIRECT("SNPs!" &amp; CHAR(72 +'Randomized Data'!BW600) &amp; "25") &amp; INDIRECT("SNPs!" &amp; CHAR(72 +'Randomized Data'!BW600) &amp; "25")))</f>
        <v>AA</v>
      </c>
      <c r="CZ600" t="str">
        <f>SNPs!$F$26</f>
        <v>rs28934270</v>
      </c>
      <c r="DA600">
        <f>SNPs!$C$26</f>
        <v>15</v>
      </c>
      <c r="DB600">
        <f>SNPs!$D$26</f>
        <v>63060899</v>
      </c>
      <c r="DC600" s="7" t="str">
        <f ca="1">IF('Randomized Data'!BX600 = 1, SNPs!$H$26 &amp; SNPs!$H$26, IF('Randomized Data'!BY600 = 1, SNPs!$H$26 &amp; INDIRECT("SNPs!" &amp; CHAR(72 +'Randomized Data'!BZ600) &amp; "26"), INDIRECT("SNPs!" &amp; CHAR(72 +'Randomized Data'!BZ600) &amp; "26") &amp; INDIRECT("SNPs!" &amp; CHAR(72 +'Randomized Data'!BZ600) &amp; "26")))</f>
        <v>AA</v>
      </c>
      <c r="DD600" t="str">
        <f>SNPs!$F$27</f>
        <v>rs727504290</v>
      </c>
      <c r="DE600">
        <f>SNPs!$C$27</f>
        <v>15</v>
      </c>
      <c r="DF600">
        <f>SNPs!$D$27</f>
        <v>63042875</v>
      </c>
      <c r="DG600" s="7" t="str">
        <f ca="1">IF('Randomized Data'!CA600 = 1, SNPs!$H$27 &amp; SNPs!$H$27, IF('Randomized Data'!CB600 = 1, SNPs!$H$27 &amp; INDIRECT("SNPs!" &amp; CHAR(72 +'Randomized Data'!CC600) &amp; "27"), INDIRECT("SNPs!" &amp; CHAR(72 +'Randomized Data'!CC600) &amp; "27") &amp; INDIRECT("SNPs!" &amp; CHAR(72 +'Randomized Data'!CC600) &amp; "27")))</f>
        <v>CC</v>
      </c>
      <c r="DH600" t="str">
        <f>SNPs!$F$28</f>
        <v>rs104894504</v>
      </c>
      <c r="DI600">
        <f>SNPs!$C$28</f>
        <v>15</v>
      </c>
      <c r="DJ600">
        <f>SNPs!$D$28</f>
        <v>63057028</v>
      </c>
      <c r="DK600" s="7" t="str">
        <f ca="1">IF('Randomized Data'!CD600 = 1, SNPs!$H$28 &amp; SNPs!$H$28, IF('Randomized Data'!CE600 = 1, SNPs!$H$28 &amp; INDIRECT("SNPs!" &amp; CHAR(72 +'Randomized Data'!CF600) &amp; "28"), INDIRECT("SNPs!" &amp; CHAR(72 +'Randomized Data'!CF600) &amp; "28") &amp; INDIRECT("SNPs!" &amp; CHAR(72 +'Randomized Data'!CF600) &amp; "28")))</f>
        <v>TT</v>
      </c>
      <c r="DL600" t="str">
        <f>SNPs!$F$29</f>
        <v>rs375882485</v>
      </c>
      <c r="DM600">
        <f>SNPs!$C$29</f>
        <v>11</v>
      </c>
      <c r="DN600">
        <f>SNPs!$D$29</f>
        <v>47342698</v>
      </c>
      <c r="DO600" s="7" t="str">
        <f ca="1">IF('Randomized Data'!CG600 = 1, SNPs!$H$29 &amp; SNPs!$H$29, IF('Randomized Data'!CH600 = 1, SNPs!$H$29 &amp; INDIRECT("SNPs!" &amp; CHAR(72 +'Randomized Data'!CI600) &amp; "29"), INDIRECT("SNPs!" &amp; CHAR(72 +'Randomized Data'!CI600) &amp; "29") &amp; INDIRECT("SNPs!" &amp; CHAR(72 +'Randomized Data'!CI600) &amp; "29")))</f>
        <v>AA</v>
      </c>
      <c r="DP600" t="str">
        <f>SNPs!$F$30</f>
        <v>rs397516083</v>
      </c>
      <c r="DQ600">
        <f>SNPs!$C$30</f>
        <v>11</v>
      </c>
      <c r="DR600">
        <f>SNPs!$D$30</f>
        <v>47346379</v>
      </c>
      <c r="DS600" s="7" t="str">
        <f ca="1">IF('Randomized Data'!CJ600 = 1, SNPs!$H$30 &amp; SNPs!$H$30, IF('Randomized Data'!CK600 = 1, SNPs!$H$30 &amp; INDIRECT("SNPs!" &amp; CHAR(72 +'Randomized Data'!CL600) &amp; "30"), INDIRECT("SNPs!" &amp; CHAR(72 +'Randomized Data'!CL600) &amp; "30") &amp; INDIRECT("SNPs!" &amp; CHAR(72 +'Randomized Data'!CL600) &amp; "30")))</f>
        <v>GA</v>
      </c>
      <c r="DT600" t="str">
        <f>SNPs!$F$31</f>
        <v>rs397515937</v>
      </c>
      <c r="DU600">
        <f>SNPs!$C$31</f>
        <v>11</v>
      </c>
      <c r="DV600">
        <f>SNPs!$D$31</f>
        <v>47339792</v>
      </c>
      <c r="DW600" s="7" t="str">
        <f ca="1">IF('Randomized Data'!CM600 = 1, SNPs!$H$31 &amp; SNPs!$H$31, IF('Randomized Data'!CN600 = 1, SNPs!$H$31 &amp; INDIRECT("SNPs!" &amp; CHAR(72 +'Randomized Data'!CO600) &amp; "31"), INDIRECT("SNPs!" &amp; CHAR(72 +'Randomized Data'!CO600) &amp; "31") &amp; INDIRECT("SNPs!" &amp; CHAR(72 +'Randomized Data'!CO600) &amp; "31")))</f>
        <v>GG</v>
      </c>
      <c r="DX600" t="str">
        <f>SNPs!$F$32</f>
        <v>rs397516074</v>
      </c>
      <c r="DY600">
        <f>SNPs!$C$32</f>
        <v>11</v>
      </c>
      <c r="DZ600">
        <f>SNPs!$D$32</f>
        <v>47348424</v>
      </c>
      <c r="EA600" s="7" t="str">
        <f ca="1">IF('Randomized Data'!CP600 = 1, SNPs!$H$32 &amp; SNPs!$H$32, IF('Randomized Data'!CQ600 = 1, SNPs!$H$32 &amp; INDIRECT("SNPs!" &amp; CHAR(72 +'Randomized Data'!CR600) &amp; "32"), INDIRECT("SNPs!" &amp; CHAR(72 +'Randomized Data'!CR600) &amp; "32") &amp; INDIRECT("SNPs!" &amp; CHAR(72 +'Randomized Data'!CR600) &amp; "32")))</f>
        <v>GA</v>
      </c>
      <c r="EB600" t="str">
        <f>SNPs!$F$33</f>
        <v>rs397515963</v>
      </c>
      <c r="EC600">
        <f>SNPs!$C$33</f>
        <v>11</v>
      </c>
      <c r="ED600">
        <f>SNPs!$D$33</f>
        <v>47337729</v>
      </c>
      <c r="EE600" s="7" t="str">
        <f ca="1">IF('Randomized Data'!CS600 = 1, SNPs!$H$33 &amp; SNPs!$H$33, IF('Randomized Data'!CT600 = 1, SNPs!$H$33 &amp; INDIRECT("SNPs!" &amp; CHAR(72 +'Randomized Data'!CU600) &amp; "33"), INDIRECT("SNPs!" &amp; CHAR(72 +'Randomized Data'!CU600) &amp; "33") &amp; INDIRECT("SNPs!" &amp; CHAR(72 +'Randomized Data'!CU600) &amp; "33")))</f>
        <v>GG</v>
      </c>
    </row>
    <row r="601" spans="1:13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  <c r="F601" s="3">
        <v>42144</v>
      </c>
      <c r="G601" s="9" t="str">
        <f>'Randomized Data'!C601</f>
        <v>Internal Lab</v>
      </c>
      <c r="H601" t="str">
        <f>SNPs!$F$2</f>
        <v>rs12248560</v>
      </c>
      <c r="I601">
        <f>SNPs!$C$2</f>
        <v>10</v>
      </c>
      <c r="J601">
        <f>SNPs!$D$2</f>
        <v>94761900</v>
      </c>
      <c r="K601" t="str">
        <f ca="1">IF('Randomized Data'!D601 = 1, SNPs!$H$2 &amp; SNPs!$H$2, IF('Randomized Data'!E601 = 1, SNPs!$H$2 &amp; INDIRECT("SNPs!" &amp; CHAR(72 +'Randomized Data'!F601) &amp; "2"), INDIRECT("SNPs!" &amp; CHAR(72 +'Randomized Data'!F601) &amp; "2") &amp; INDIRECT("SNPs!" &amp; CHAR(72 +'Randomized Data'!F601) &amp; "2")))</f>
        <v>CC</v>
      </c>
      <c r="L601" t="str">
        <f>SNPs!$F$3</f>
        <v>rs28399504</v>
      </c>
      <c r="M601">
        <f>SNPs!$C$3</f>
        <v>10</v>
      </c>
      <c r="N601">
        <f>SNPs!$D$3</f>
        <v>94762706</v>
      </c>
      <c r="O601" t="str">
        <f ca="1">IF('Randomized Data'!G601 = 1, SNPs!$H$3 &amp; SNPs!$H$3, IF('Randomized Data'!H601 = 1, SNPs!$H$3 &amp; INDIRECT("SNPs!" &amp; CHAR(72 +'Randomized Data'!I601) &amp; "3"), INDIRECT("SNPs!" &amp; CHAR(72 +'Randomized Data'!I601) &amp; "3") &amp; INDIRECT("SNPs!" &amp; CHAR(72 +'Randomized Data'!I601) &amp; "3")))</f>
        <v>AG</v>
      </c>
      <c r="P601" t="str">
        <f>SNPs!$F$4</f>
        <v>rs41291556</v>
      </c>
      <c r="Q601">
        <f>SNPs!$C$4</f>
        <v>10</v>
      </c>
      <c r="R601">
        <f>SNPs!$D$4</f>
        <v>94775416</v>
      </c>
      <c r="S601" t="str">
        <f ca="1">IF('Randomized Data'!J601 = 1, SNPs!$H$4 &amp; SNPs!$H$4, IF('Randomized Data'!K601 = 1, SNPs!$H$4 &amp; INDIRECT("SNPs!" &amp; CHAR(72 +'Randomized Data'!L601) &amp; "4"), INDIRECT("SNPs!" &amp; CHAR(72 +'Randomized Data'!L601) &amp; "4") &amp; INDIRECT("SNPs!" &amp; CHAR(72 +'Randomized Data'!L601) &amp; "4")))</f>
        <v>TT</v>
      </c>
      <c r="T601" t="str">
        <f>SNPs!$F$5</f>
        <v>rs72558184</v>
      </c>
      <c r="U601">
        <f>SNPs!$C$5</f>
        <v>10</v>
      </c>
      <c r="V601">
        <f>SNPs!$D$5</f>
        <v>96535210</v>
      </c>
      <c r="W601" t="str">
        <f ca="1">IF('Randomized Data'!M601 = 1, SNPs!$H$5 &amp; SNPs!$H$5, IF('Randomized Data'!N601 = 1, SNPs!$H$5 &amp; INDIRECT("SNPs!" &amp; CHAR(72 +'Randomized Data'!O601) &amp; "5"), INDIRECT("SNPs!" &amp; CHAR(72 +'Randomized Data'!O601) &amp; "5") &amp; INDIRECT("SNPs!" &amp; CHAR(72 +'Randomized Data'!O601) &amp; "5")))</f>
        <v>GA</v>
      </c>
      <c r="X601" t="str">
        <f>SNPs!$F$6</f>
        <v>rs4986893</v>
      </c>
      <c r="Y601">
        <f>SNPs!$C$6</f>
        <v>10</v>
      </c>
      <c r="Z601">
        <f>SNPs!$D$6</f>
        <v>94780653</v>
      </c>
      <c r="AA601" s="7" t="str">
        <f ca="1">IF('Randomized Data'!P601 = 1, SNPs!$H$6 &amp; SNPs!$H$6, IF('Randomized Data'!Q601 = 1, SNPs!$H$6 &amp; INDIRECT("SNPs!" &amp; CHAR(72 +'Randomized Data'!R601) &amp; "6"), INDIRECT("SNPs!" &amp; CHAR(72 +'Randomized Data'!R601) &amp; "6") &amp; INDIRECT("SNPs!" &amp; CHAR(72 +'Randomized Data'!R601) &amp; "6")))</f>
        <v>GA</v>
      </c>
      <c r="AB601" t="str">
        <f>SNPs!$F$7</f>
        <v>rs4244285</v>
      </c>
      <c r="AC601">
        <f>SNPs!$C$7</f>
        <v>10</v>
      </c>
      <c r="AD601">
        <f>SNPs!$D$7</f>
        <v>94781859</v>
      </c>
      <c r="AE601" s="7" t="str">
        <f ca="1">IF('Randomized Data'!S601 = 1, SNPs!$H$7 &amp; SNPs!$H$7, IF('Randomized Data'!T601 = 1, SNPs!$H$7 &amp; INDIRECT("SNPs!" &amp; CHAR(72 +'Randomized Data'!U601) &amp; "7"), INDIRECT("SNPs!" &amp; CHAR(72 +'Randomized Data'!U601) &amp; "7") &amp; INDIRECT("SNPs!" &amp; CHAR(72 +'Randomized Data'!U601) &amp; "7")))</f>
        <v>GG</v>
      </c>
      <c r="AF601" t="str">
        <f>SNPs!$F$8</f>
        <v>rs72558186</v>
      </c>
      <c r="AG601">
        <f>SNPs!$C$8</f>
        <v>10</v>
      </c>
      <c r="AH601">
        <f>SNPs!$D$8</f>
        <v>94781999</v>
      </c>
      <c r="AI601" s="7" t="str">
        <f ca="1">IF('Randomized Data'!V601 = 1, SNPs!$H$8 &amp; SNPs!$H$8, IF('Randomized Data'!W601 = 1, SNPs!$H$8 &amp; INDIRECT("SNPs!" &amp; CHAR(72 +'Randomized Data'!X601) &amp; "8"), INDIRECT("SNPs!" &amp; CHAR(72 +'Randomized Data'!X601) &amp; "8") &amp; INDIRECT("SNPs!" &amp; CHAR(72 +'Randomized Data'!X601) &amp; "8")))</f>
        <v>TA</v>
      </c>
      <c r="AJ601" t="str">
        <f>SNPs!$F$9</f>
        <v>rs56337013</v>
      </c>
      <c r="AK601">
        <f>SNPs!$C$9</f>
        <v>10</v>
      </c>
      <c r="AL601">
        <f>SNPs!$D$9</f>
        <v>94852738</v>
      </c>
      <c r="AM601" s="7" t="str">
        <f ca="1">IF('Randomized Data'!Y$2 = 1, SNPs!$H$9 &amp; SNPs!$H$9, IF('Randomized Data'!Z601 = 1, SNPs!$H$9 &amp; INDIRECT("SNPs!" &amp; CHAR(72 +'Randomized Data'!AA601) &amp; "9"), INDIRECT("SNPs!" &amp; CHAR(72 +'Randomized Data'!AA601) &amp; "9") &amp; INDIRECT("SNPs!" &amp; CHAR(72 +'Randomized Data'!AA601) &amp; "9")))</f>
        <v>CT</v>
      </c>
      <c r="AN601" t="str">
        <f>SNPs!$F$10</f>
        <v>rs17884712</v>
      </c>
      <c r="AO601">
        <f>SNPs!$C$10</f>
        <v>10</v>
      </c>
      <c r="AP601">
        <f>SNPs!$D$10</f>
        <v>94775489</v>
      </c>
      <c r="AQ601" s="7" t="str">
        <f ca="1">IF('Randomized Data'!AB601 = 1, SNPs!$H$10 &amp; SNPs!$H$10, IF('Randomized Data'!AC601 = 1, SNPs!$H$10 &amp; INDIRECT("SNPs!" &amp; CHAR(72 +'Randomized Data'!AD601) &amp; "10"), INDIRECT("SNPs!" &amp; CHAR(72 +'Randomized Data'!AD601) &amp; "10") &amp; INDIRECT("SNPs!" &amp; CHAR(72 +'Randomized Data'!AD601) &amp; "10")))</f>
        <v>GA</v>
      </c>
      <c r="AR601" t="str">
        <f>SNPs!$F$11</f>
        <v>rs6413438</v>
      </c>
      <c r="AS601">
        <f>SNPs!$C$11</f>
        <v>10</v>
      </c>
      <c r="AT601">
        <f>SNPs!$D$11</f>
        <v>94781858</v>
      </c>
      <c r="AU601" s="7" t="str">
        <f ca="1">IF('Randomized Data'!AE601 = 1, SNPs!$H$11 &amp; SNPs!$H$11, IF('Randomized Data'!AF601 = 1, SNPs!$H$11 &amp; INDIRECT("SNPs!" &amp; CHAR(72 +'Randomized Data'!AG601) &amp; "11"), INDIRECT("SNPs!" &amp; CHAR(72 +'Randomized Data'!AG601) &amp; "11") &amp; INDIRECT("SNPs!" &amp; CHAR(72 +'Randomized Data'!AG601) &amp; "11")))</f>
        <v>TT</v>
      </c>
      <c r="AV601" t="str">
        <f>SNPs!$F$12</f>
        <v>rs1057910</v>
      </c>
      <c r="AW601">
        <f>SNPs!$C$12</f>
        <v>10</v>
      </c>
      <c r="AX601">
        <f>SNPs!$D$12</f>
        <v>94981296</v>
      </c>
      <c r="AY601" s="7" t="str">
        <f ca="1">IF('Randomized Data'!AH601 = 1, SNPs!$H$12 &amp; SNPs!$H$12, IF('Randomized Data'!AI601 = 1, SNPs!$H$12 &amp; INDIRECT("SNPs!" &amp; CHAR(72 +'Randomized Data'!AJ601) &amp; "12"), INDIRECT("SNPs!" &amp; CHAR(72 +'Randomized Data'!AJ601) &amp; "12") &amp; INDIRECT("SNPs!" &amp; CHAR(72 +'Randomized Data'!AJ601) &amp; "12")))</f>
        <v>AC</v>
      </c>
      <c r="AZ601" t="str">
        <f>SNPs!$F$13</f>
        <v>rs1799853</v>
      </c>
      <c r="BA601">
        <f>SNPs!$C$13</f>
        <v>10</v>
      </c>
      <c r="BB601">
        <f>SNPs!$D$13</f>
        <v>94942290</v>
      </c>
      <c r="BC601" s="7" t="str">
        <f ca="1">IF('Randomized Data'!AK601 = 1, SNPs!$H$13 &amp; SNPs!$H$13, IF('Randomized Data'!AL601 = 1, SNPs!$H$13 &amp; INDIRECT("SNPs!" &amp; CHAR(72 +'Randomized Data'!AM601) &amp; "13"), INDIRECT("SNPs!" &amp; CHAR(72 +'Randomized Data'!AM601) &amp; "13") &amp; INDIRECT("SNPs!" &amp; CHAR(72 +'Randomized Data'!AM601) &amp; "13")))</f>
        <v>CC</v>
      </c>
      <c r="BD601" t="str">
        <f>SNPs!$F$14</f>
        <v>rs9923231</v>
      </c>
      <c r="BE601">
        <f>SNPs!$C$14</f>
        <v>16</v>
      </c>
      <c r="BF601">
        <f>SNPs!$D$14</f>
        <v>31096368</v>
      </c>
      <c r="BG601" s="7" t="str">
        <f ca="1">IF('Randomized Data'!AN601 = 1, SNPs!$H$14 &amp; SNPs!$H$14, IF('Randomized Data'!AO601 = 1, SNPs!$H$14 &amp; INDIRECT("SNPs!" &amp; CHAR(72 +'Randomized Data'!AP601) &amp; "14"), INDIRECT("SNPs!" &amp; CHAR(72 +'Randomized Data'!AP601) &amp; "14") &amp; INDIRECT("SNPs!" &amp; CHAR(72 +'Randomized Data'!AP601) &amp; "14")))</f>
        <v>CC</v>
      </c>
      <c r="BH601" t="str">
        <f>SNPs!$F$15</f>
        <v>rs9934438</v>
      </c>
      <c r="BI601">
        <f>SNPs!$C$15</f>
        <v>16</v>
      </c>
      <c r="BJ601">
        <f>SNPs!$D$15</f>
        <v>31093557</v>
      </c>
      <c r="BK601" s="7" t="str">
        <f ca="1">IF('Randomized Data'!AQ601 = 1, SNPs!$H$15 &amp; SNPs!$H$15, IF('Randomized Data'!AR601 = 1, SNPs!$H$15 &amp; INDIRECT("SNPs!" &amp; CHAR(72 +'Randomized Data'!AS601) &amp; "15"), INDIRECT("SNPs!" &amp; CHAR(72 +'Randomized Data'!AS601) &amp; "15") &amp; INDIRECT("SNPs!" &amp; CHAR(72 +'Randomized Data'!AS601) &amp; "15")))</f>
        <v>AA</v>
      </c>
      <c r="BL601" t="str">
        <f>SNPs!$F$16</f>
        <v>rs8050894</v>
      </c>
      <c r="BM601">
        <f>SNPs!$C$16</f>
        <v>16</v>
      </c>
      <c r="BN601">
        <f>SNPs!$D$16</f>
        <v>31093188</v>
      </c>
      <c r="BO601" s="7" t="str">
        <f ca="1">IF('Randomized Data'!AT601 = 1, SNPs!$H$16 &amp; SNPs!$H$16, IF('Randomized Data'!AU601 = 1, SNPs!$H$16 &amp; INDIRECT("SNPs!" &amp; CHAR(72 +'Randomized Data'!AV601) &amp; "16"), INDIRECT("SNPs!" &amp; CHAR(72 +'Randomized Data'!AV601) &amp; "16") &amp; INDIRECT("SNPs!" &amp; CHAR(72 +'Randomized Data'!AV601) &amp; "16")))</f>
        <v>CG</v>
      </c>
      <c r="BP601" t="str">
        <f>SNPs!$F$17</f>
        <v>rs6025</v>
      </c>
      <c r="BQ601">
        <f>SNPs!$C$17</f>
        <v>1</v>
      </c>
      <c r="BR601">
        <f>SNPs!$D$17</f>
        <v>169549811</v>
      </c>
      <c r="BS601" s="7" t="str">
        <f ca="1">IF('Randomized Data'!AW601 = 1, SNPs!$H$17 &amp; SNPs!$H$17, IF('Randomized Data'!AX601 = 1, SNPs!$H$17 &amp; INDIRECT("SNPs!" &amp; CHAR(72 +'Randomized Data'!AY601) &amp; "17"), INDIRECT("SNPs!" &amp; CHAR(72 +'Randomized Data'!AY601) &amp; "17") &amp; INDIRECT("SNPs!" &amp; CHAR(72 +'Randomized Data'!AY601) &amp; "17")))</f>
        <v>GG</v>
      </c>
      <c r="BT601" t="str">
        <f>SNPs!$F$18</f>
        <v>rs1799963</v>
      </c>
      <c r="BU601">
        <f>SNPs!$C$18</f>
        <v>11</v>
      </c>
      <c r="BV601">
        <f>SNPs!$D$18</f>
        <v>46739505</v>
      </c>
      <c r="BW601" s="7" t="str">
        <f ca="1">IF('Randomized Data'!AZ601 = 1, SNPs!$H$18 &amp; SNPs!$H$18, IF('Randomized Data'!BA601 = 1, SNPs!$H$18 &amp; INDIRECT("SNPs!" &amp; CHAR(72 +'Randomized Data'!BB601) &amp; "18"), INDIRECT("SNPs!" &amp; CHAR(72 +'Randomized Data'!BB601) &amp; "18") &amp; INDIRECT("SNPs!" &amp; CHAR(72 +'Randomized Data'!BB601) &amp; "18")))</f>
        <v>AA</v>
      </c>
      <c r="BX601" t="str">
        <f>SNPs!$F$19</f>
        <v>rs121913626</v>
      </c>
      <c r="BY601">
        <f>SNPs!$C$19</f>
        <v>14</v>
      </c>
      <c r="BZ601">
        <f>SNPs!$D$19</f>
        <v>23427723</v>
      </c>
      <c r="CA601" s="7" t="str">
        <f ca="1">IF('Randomized Data'!BC601 = 1, SNPs!$H$19 &amp; SNPs!$H$19, IF('Randomized Data'!BD601 = 1, SNPs!$H$19 &amp; INDIRECT("SNPs!" &amp; CHAR(72 +'Randomized Data'!BE601) &amp; "19"), INDIRECT("SNPs!" &amp; CHAR(72 +'Randomized Data'!BE601) &amp; "19") &amp; INDIRECT("SNPs!" &amp; CHAR(72 +'Randomized Data'!BE601) &amp; "19")))</f>
        <v>GC</v>
      </c>
      <c r="CB601" t="str">
        <f>SNPs!$F$20</f>
        <v>rs3218713</v>
      </c>
      <c r="CC601">
        <f>SNPs!$C$20</f>
        <v>14</v>
      </c>
      <c r="CD601">
        <f>SNPs!$D$20</f>
        <v>23431468</v>
      </c>
      <c r="CE601" s="7" t="str">
        <f ca="1">IF('Randomized Data'!BF601 = 1, SNPs!$H$20 &amp; SNPs!$H$20, IF('Randomized Data'!BG601 = 1, SNPs!$H$20 &amp; INDIRECT("SNPs!" &amp; CHAR(72 +'Randomized Data'!BH601) &amp; "20"), INDIRECT("SNPs!" &amp; CHAR(72 +'Randomized Data'!BH601) &amp; "20") &amp; INDIRECT("SNPs!" &amp; CHAR(72 +'Randomized Data'!BH601) &amp; "20")))</f>
        <v>GA</v>
      </c>
      <c r="CF601" t="str">
        <f>SNPs!$F$21</f>
        <v>rs3218714</v>
      </c>
      <c r="CG601">
        <f>SNPs!$C$21</f>
        <v>14</v>
      </c>
      <c r="CH601">
        <f>SNPs!$D$21</f>
        <v>23429279</v>
      </c>
      <c r="CI601" s="7" t="str">
        <f ca="1">IF('Randomized Data'!BI601 = 1, SNPs!$H$21 &amp; SNPs!$H$21, IF('Randomized Data'!BJ601 = 1, SNPs!$H$21 &amp; INDIRECT("SNPs!" &amp; CHAR(72 +'Randomized Data'!BK601) &amp; "21"), INDIRECT("SNPs!" &amp; CHAR(72 +'Randomized Data'!BK601) &amp; "21") &amp; INDIRECT("SNPs!" &amp; CHAR(72 +'Randomized Data'!BK601) &amp; "21")))</f>
        <v>CC</v>
      </c>
      <c r="CJ601" t="str">
        <f>SNPs!$F$22</f>
        <v>rs121964855</v>
      </c>
      <c r="CK601">
        <f>SNPs!$C$22</f>
        <v>1</v>
      </c>
      <c r="CL601">
        <f>SNPs!$D$22</f>
        <v>201365638</v>
      </c>
      <c r="CM601" s="7" t="str">
        <f ca="1">IF('Randomized Data'!BL601 = 1, SNPs!$H$22 &amp; SNPs!$H$22, IF('Randomized Data'!BM601 = 1, SNPs!$H$22 &amp; INDIRECT("SNPs!" &amp; CHAR(72 +'Randomized Data'!BN601) &amp; "22"), INDIRECT("SNPs!" &amp; CHAR(72 +'Randomized Data'!BN601) &amp; "22") &amp; INDIRECT("SNPs!" &amp; CHAR(72 +'Randomized Data'!BN601) &amp; "22")))</f>
        <v>TT</v>
      </c>
      <c r="CN601" t="str">
        <f>SNPs!$F$23</f>
        <v>rs121964856</v>
      </c>
      <c r="CO601">
        <f>SNPs!$C$23</f>
        <v>1</v>
      </c>
      <c r="CP601">
        <f>SNPs!$D$23</f>
        <v>201365297</v>
      </c>
      <c r="CQ601" s="7" t="str">
        <f ca="1">IF('Randomized Data'!BO601 = 1, SNPs!$H$23 &amp; SNPs!$H$23, IF('Randomized Data'!BP601 = 1, SNPs!$H$23 &amp; INDIRECT("SNPs!" &amp; CHAR(72 +'Randomized Data'!BQ601) &amp; "23"), INDIRECT("SNPs!" &amp; CHAR(72 +'Randomized Data'!BQ601) &amp; "23") &amp; INDIRECT("SNPs!" &amp; CHAR(72 +'Randomized Data'!BQ601) &amp; "23")))</f>
        <v>GA</v>
      </c>
      <c r="CR601" t="str">
        <f>SNPs!$F$24</f>
        <v>rs121964857</v>
      </c>
      <c r="CS601">
        <f>SNPs!$C$24</f>
        <v>1</v>
      </c>
      <c r="CT601">
        <f>SNPs!$D$24</f>
        <v>201359245</v>
      </c>
      <c r="CU601" s="7" t="str">
        <f ca="1">IF('Randomized Data'!BR601 = 1, SNPs!$H$24 &amp; SNPs!$H$24, IF('Randomized Data'!BS601 = 1, SNPs!$H$24 &amp; INDIRECT("SNPs!" &amp; CHAR(72 +'Randomized Data'!BT601) &amp; "24"), INDIRECT("SNPs!" &amp; CHAR(72 +'Randomized Data'!BT601) &amp; "24") &amp; INDIRECT("SNPs!" &amp; CHAR(72 +'Randomized Data'!BT601) &amp; "24")))</f>
        <v>TT</v>
      </c>
      <c r="CV601" t="str">
        <f>SNPs!$F$25</f>
        <v>rs28934269</v>
      </c>
      <c r="CW601">
        <f>SNPs!$C$25</f>
        <v>15</v>
      </c>
      <c r="CX601">
        <f>SNPs!$D$25</f>
        <v>63060915</v>
      </c>
      <c r="CY601" s="7" t="str">
        <f ca="1">IF('Randomized Data'!BU601 = 1, SNPs!$H$25 &amp; SNPs!$H$25, IF('Randomized Data'!BV601 = 1, SNPs!$H$25 &amp; INDIRECT("SNPs!" &amp; CHAR(72 +'Randomized Data'!BW601) &amp; "25"), INDIRECT("SNPs!" &amp; CHAR(72 +'Randomized Data'!BW601) &amp; "25") &amp; INDIRECT("SNPs!" &amp; CHAR(72 +'Randomized Data'!BW601) &amp; "25")))</f>
        <v>GG</v>
      </c>
      <c r="CZ601" t="str">
        <f>SNPs!$F$26</f>
        <v>rs28934270</v>
      </c>
      <c r="DA601">
        <f>SNPs!$C$26</f>
        <v>15</v>
      </c>
      <c r="DB601">
        <f>SNPs!$D$26</f>
        <v>63060899</v>
      </c>
      <c r="DC601" s="7" t="str">
        <f ca="1">IF('Randomized Data'!BX601 = 1, SNPs!$H$26 &amp; SNPs!$H$26, IF('Randomized Data'!BY601 = 1, SNPs!$H$26 &amp; INDIRECT("SNPs!" &amp; CHAR(72 +'Randomized Data'!BZ601) &amp; "26"), INDIRECT("SNPs!" &amp; CHAR(72 +'Randomized Data'!BZ601) &amp; "26") &amp; INDIRECT("SNPs!" &amp; CHAR(72 +'Randomized Data'!BZ601) &amp; "26")))</f>
        <v>GA</v>
      </c>
      <c r="DD601" t="str">
        <f>SNPs!$F$27</f>
        <v>rs727504290</v>
      </c>
      <c r="DE601">
        <f>SNPs!$C$27</f>
        <v>15</v>
      </c>
      <c r="DF601">
        <f>SNPs!$D$27</f>
        <v>63042875</v>
      </c>
      <c r="DG601" s="7" t="str">
        <f ca="1">IF('Randomized Data'!CA601 = 1, SNPs!$H$27 &amp; SNPs!$H$27, IF('Randomized Data'!CB601 = 1, SNPs!$H$27 &amp; INDIRECT("SNPs!" &amp; CHAR(72 +'Randomized Data'!CC601) &amp; "27"), INDIRECT("SNPs!" &amp; CHAR(72 +'Randomized Data'!CC601) &amp; "27") &amp; INDIRECT("SNPs!" &amp; CHAR(72 +'Randomized Data'!CC601) &amp; "27")))</f>
        <v>GC</v>
      </c>
      <c r="DH601" t="str">
        <f>SNPs!$F$28</f>
        <v>rs104894504</v>
      </c>
      <c r="DI601">
        <f>SNPs!$C$28</f>
        <v>15</v>
      </c>
      <c r="DJ601">
        <f>SNPs!$D$28</f>
        <v>63057028</v>
      </c>
      <c r="DK601" s="7" t="str">
        <f ca="1">IF('Randomized Data'!CD601 = 1, SNPs!$H$28 &amp; SNPs!$H$28, IF('Randomized Data'!CE601 = 1, SNPs!$H$28 &amp; INDIRECT("SNPs!" &amp; CHAR(72 +'Randomized Data'!CF601) &amp; "28"), INDIRECT("SNPs!" &amp; CHAR(72 +'Randomized Data'!CF601) &amp; "28") &amp; INDIRECT("SNPs!" &amp; CHAR(72 +'Randomized Data'!CF601) &amp; "28")))</f>
        <v>CC</v>
      </c>
      <c r="DL601" t="str">
        <f>SNPs!$F$29</f>
        <v>rs375882485</v>
      </c>
      <c r="DM601">
        <f>SNPs!$C$29</f>
        <v>11</v>
      </c>
      <c r="DN601">
        <f>SNPs!$D$29</f>
        <v>47342698</v>
      </c>
      <c r="DO601" s="7" t="str">
        <f ca="1">IF('Randomized Data'!CG601 = 1, SNPs!$H$29 &amp; SNPs!$H$29, IF('Randomized Data'!CH601 = 1, SNPs!$H$29 &amp; INDIRECT("SNPs!" &amp; CHAR(72 +'Randomized Data'!CI601) &amp; "29"), INDIRECT("SNPs!" &amp; CHAR(72 +'Randomized Data'!CI601) &amp; "29") &amp; INDIRECT("SNPs!" &amp; CHAR(72 +'Randomized Data'!CI601) &amp; "29")))</f>
        <v>GG</v>
      </c>
      <c r="DP601" t="str">
        <f>SNPs!$F$30</f>
        <v>rs397516083</v>
      </c>
      <c r="DQ601">
        <f>SNPs!$C$30</f>
        <v>11</v>
      </c>
      <c r="DR601">
        <f>SNPs!$D$30</f>
        <v>47346379</v>
      </c>
      <c r="DS601" s="7" t="str">
        <f ca="1">IF('Randomized Data'!CJ601 = 1, SNPs!$H$30 &amp; SNPs!$H$30, IF('Randomized Data'!CK601 = 1, SNPs!$H$30 &amp; INDIRECT("SNPs!" &amp; CHAR(72 +'Randomized Data'!CL601) &amp; "30"), INDIRECT("SNPs!" &amp; CHAR(72 +'Randomized Data'!CL601) &amp; "30") &amp; INDIRECT("SNPs!" &amp; CHAR(72 +'Randomized Data'!CL601) &amp; "30")))</f>
        <v>GG</v>
      </c>
      <c r="DT601" t="str">
        <f>SNPs!$F$31</f>
        <v>rs397515937</v>
      </c>
      <c r="DU601">
        <f>SNPs!$C$31</f>
        <v>11</v>
      </c>
      <c r="DV601">
        <f>SNPs!$D$31</f>
        <v>47339792</v>
      </c>
      <c r="DW601" s="7" t="str">
        <f ca="1">IF('Randomized Data'!CM601 = 1, SNPs!$H$31 &amp; SNPs!$H$31, IF('Randomized Data'!CN601 = 1, SNPs!$H$31 &amp; INDIRECT("SNPs!" &amp; CHAR(72 +'Randomized Data'!CO601) &amp; "31"), INDIRECT("SNPs!" &amp; CHAR(72 +'Randomized Data'!CO601) &amp; "31") &amp; INDIRECT("SNPs!" &amp; CHAR(72 +'Randomized Data'!CO601) &amp; "31")))</f>
        <v>AA</v>
      </c>
      <c r="DX601" t="str">
        <f>SNPs!$F$32</f>
        <v>rs397516074</v>
      </c>
      <c r="DY601">
        <f>SNPs!$C$32</f>
        <v>11</v>
      </c>
      <c r="DZ601">
        <f>SNPs!$D$32</f>
        <v>47348424</v>
      </c>
      <c r="EA601" s="7" t="str">
        <f ca="1">IF('Randomized Data'!CP601 = 1, SNPs!$H$32 &amp; SNPs!$H$32, IF('Randomized Data'!CQ601 = 1, SNPs!$H$32 &amp; INDIRECT("SNPs!" &amp; CHAR(72 +'Randomized Data'!CR601) &amp; "32"), INDIRECT("SNPs!" &amp; CHAR(72 +'Randomized Data'!CR601) &amp; "32") &amp; INDIRECT("SNPs!" &amp; CHAR(72 +'Randomized Data'!CR601) &amp; "32")))</f>
        <v>GA</v>
      </c>
      <c r="EB601" t="str">
        <f>SNPs!$F$33</f>
        <v>rs397515963</v>
      </c>
      <c r="EC601">
        <f>SNPs!$C$33</f>
        <v>11</v>
      </c>
      <c r="ED601">
        <f>SNPs!$D$33</f>
        <v>47337729</v>
      </c>
      <c r="EE601" s="7" t="str">
        <f ca="1">IF('Randomized Data'!CS601 = 1, SNPs!$H$33 &amp; SNPs!$H$33, IF('Randomized Data'!CT601 = 1, SNPs!$H$33 &amp; INDIRECT("SNPs!" &amp; CHAR(72 +'Randomized Data'!CU601) &amp; "33"), INDIRECT("SNPs!" &amp; CHAR(72 +'Randomized Data'!CU601) &amp; "33") &amp; INDIRECT("SNPs!" &amp; CHAR(72 +'Randomized Data'!CU601) &amp; "33")))</f>
        <v>GG</v>
      </c>
    </row>
    <row r="602" spans="1:13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  <c r="F602" s="3">
        <v>42197</v>
      </c>
      <c r="G602" s="9" t="str">
        <f>'Randomized Data'!C602</f>
        <v>Internal Lab</v>
      </c>
      <c r="H602" t="str">
        <f>SNPs!$F$2</f>
        <v>rs12248560</v>
      </c>
      <c r="I602">
        <f>SNPs!$C$2</f>
        <v>10</v>
      </c>
      <c r="J602">
        <f>SNPs!$D$2</f>
        <v>94761900</v>
      </c>
      <c r="K602" t="str">
        <f ca="1">IF('Randomized Data'!D602 = 1, SNPs!$H$2 &amp; SNPs!$H$2, IF('Randomized Data'!E602 = 1, SNPs!$H$2 &amp; INDIRECT("SNPs!" &amp; CHAR(72 +'Randomized Data'!F602) &amp; "2"), INDIRECT("SNPs!" &amp; CHAR(72 +'Randomized Data'!F602) &amp; "2") &amp; INDIRECT("SNPs!" &amp; CHAR(72 +'Randomized Data'!F602) &amp; "2")))</f>
        <v>TT</v>
      </c>
      <c r="L602" t="str">
        <f>SNPs!$F$3</f>
        <v>rs28399504</v>
      </c>
      <c r="M602">
        <f>SNPs!$C$3</f>
        <v>10</v>
      </c>
      <c r="N602">
        <f>SNPs!$D$3</f>
        <v>94762706</v>
      </c>
      <c r="O602" t="str">
        <f ca="1">IF('Randomized Data'!G602 = 1, SNPs!$H$3 &amp; SNPs!$H$3, IF('Randomized Data'!H602 = 1, SNPs!$H$3 &amp; INDIRECT("SNPs!" &amp; CHAR(72 +'Randomized Data'!I602) &amp; "3"), INDIRECT("SNPs!" &amp; CHAR(72 +'Randomized Data'!I602) &amp; "3") &amp; INDIRECT("SNPs!" &amp; CHAR(72 +'Randomized Data'!I602) &amp; "3")))</f>
        <v>AG</v>
      </c>
      <c r="P602" t="str">
        <f>SNPs!$F$4</f>
        <v>rs41291556</v>
      </c>
      <c r="Q602">
        <f>SNPs!$C$4</f>
        <v>10</v>
      </c>
      <c r="R602">
        <f>SNPs!$D$4</f>
        <v>94775416</v>
      </c>
      <c r="S602" t="str">
        <f ca="1">IF('Randomized Data'!J602 = 1, SNPs!$H$4 &amp; SNPs!$H$4, IF('Randomized Data'!K602 = 1, SNPs!$H$4 &amp; INDIRECT("SNPs!" &amp; CHAR(72 +'Randomized Data'!L602) &amp; "4"), INDIRECT("SNPs!" &amp; CHAR(72 +'Randomized Data'!L602) &amp; "4") &amp; INDIRECT("SNPs!" &amp; CHAR(72 +'Randomized Data'!L602) &amp; "4")))</f>
        <v>CC</v>
      </c>
      <c r="T602" t="str">
        <f>SNPs!$F$5</f>
        <v>rs72558184</v>
      </c>
      <c r="U602">
        <f>SNPs!$C$5</f>
        <v>10</v>
      </c>
      <c r="V602">
        <f>SNPs!$D$5</f>
        <v>96535210</v>
      </c>
      <c r="W602" t="str">
        <f ca="1">IF('Randomized Data'!M602 = 1, SNPs!$H$5 &amp; SNPs!$H$5, IF('Randomized Data'!N602 = 1, SNPs!$H$5 &amp; INDIRECT("SNPs!" &amp; CHAR(72 +'Randomized Data'!O602) &amp; "5"), INDIRECT("SNPs!" &amp; CHAR(72 +'Randomized Data'!O602) &amp; "5") &amp; INDIRECT("SNPs!" &amp; CHAR(72 +'Randomized Data'!O602) &amp; "5")))</f>
        <v>GA</v>
      </c>
      <c r="X602" t="str">
        <f>SNPs!$F$6</f>
        <v>rs4986893</v>
      </c>
      <c r="Y602">
        <f>SNPs!$C$6</f>
        <v>10</v>
      </c>
      <c r="Z602">
        <f>SNPs!$D$6</f>
        <v>94780653</v>
      </c>
      <c r="AA602" s="7" t="str">
        <f ca="1">IF('Randomized Data'!P602 = 1, SNPs!$H$6 &amp; SNPs!$H$6, IF('Randomized Data'!Q602 = 1, SNPs!$H$6 &amp; INDIRECT("SNPs!" &amp; CHAR(72 +'Randomized Data'!R602) &amp; "6"), INDIRECT("SNPs!" &amp; CHAR(72 +'Randomized Data'!R602) &amp; "6") &amp; INDIRECT("SNPs!" &amp; CHAR(72 +'Randomized Data'!R602) &amp; "6")))</f>
        <v>GG</v>
      </c>
      <c r="AB602" t="str">
        <f>SNPs!$F$7</f>
        <v>rs4244285</v>
      </c>
      <c r="AC602">
        <f>SNPs!$C$7</f>
        <v>10</v>
      </c>
      <c r="AD602">
        <f>SNPs!$D$7</f>
        <v>94781859</v>
      </c>
      <c r="AE602" s="7" t="str">
        <f ca="1">IF('Randomized Data'!S602 = 1, SNPs!$H$7 &amp; SNPs!$H$7, IF('Randomized Data'!T602 = 1, SNPs!$H$7 &amp; INDIRECT("SNPs!" &amp; CHAR(72 +'Randomized Data'!U602) &amp; "7"), INDIRECT("SNPs!" &amp; CHAR(72 +'Randomized Data'!U602) &amp; "7") &amp; INDIRECT("SNPs!" &amp; CHAR(72 +'Randomized Data'!U602) &amp; "7")))</f>
        <v>GG</v>
      </c>
      <c r="AF602" t="str">
        <f>SNPs!$F$8</f>
        <v>rs72558186</v>
      </c>
      <c r="AG602">
        <f>SNPs!$C$8</f>
        <v>10</v>
      </c>
      <c r="AH602">
        <f>SNPs!$D$8</f>
        <v>94781999</v>
      </c>
      <c r="AI602" s="7" t="str">
        <f ca="1">IF('Randomized Data'!V602 = 1, SNPs!$H$8 &amp; SNPs!$H$8, IF('Randomized Data'!W602 = 1, SNPs!$H$8 &amp; INDIRECT("SNPs!" &amp; CHAR(72 +'Randomized Data'!X602) &amp; "8"), INDIRECT("SNPs!" &amp; CHAR(72 +'Randomized Data'!X602) &amp; "8") &amp; INDIRECT("SNPs!" &amp; CHAR(72 +'Randomized Data'!X602) &amp; "8")))</f>
        <v>TT</v>
      </c>
      <c r="AJ602" t="str">
        <f>SNPs!$F$9</f>
        <v>rs56337013</v>
      </c>
      <c r="AK602">
        <f>SNPs!$C$9</f>
        <v>10</v>
      </c>
      <c r="AL602">
        <f>SNPs!$D$9</f>
        <v>94852738</v>
      </c>
      <c r="AM602" s="7" t="str">
        <f ca="1">IF('Randomized Data'!Y$2 = 1, SNPs!$H$9 &amp; SNPs!$H$9, IF('Randomized Data'!Z602 = 1, SNPs!$H$9 &amp; INDIRECT("SNPs!" &amp; CHAR(72 +'Randomized Data'!AA602) &amp; "9"), INDIRECT("SNPs!" &amp; CHAR(72 +'Randomized Data'!AA602) &amp; "9") &amp; INDIRECT("SNPs!" &amp; CHAR(72 +'Randomized Data'!AA602) &amp; "9")))</f>
        <v>TT</v>
      </c>
      <c r="AN602" t="str">
        <f>SNPs!$F$10</f>
        <v>rs17884712</v>
      </c>
      <c r="AO602">
        <f>SNPs!$C$10</f>
        <v>10</v>
      </c>
      <c r="AP602">
        <f>SNPs!$D$10</f>
        <v>94775489</v>
      </c>
      <c r="AQ602" s="7" t="str">
        <f ca="1">IF('Randomized Data'!AB602 = 1, SNPs!$H$10 &amp; SNPs!$H$10, IF('Randomized Data'!AC602 = 1, SNPs!$H$10 &amp; INDIRECT("SNPs!" &amp; CHAR(72 +'Randomized Data'!AD602) &amp; "10"), INDIRECT("SNPs!" &amp; CHAR(72 +'Randomized Data'!AD602) &amp; "10") &amp; INDIRECT("SNPs!" &amp; CHAR(72 +'Randomized Data'!AD602) &amp; "10")))</f>
        <v>GG</v>
      </c>
      <c r="AR602" t="str">
        <f>SNPs!$F$11</f>
        <v>rs6413438</v>
      </c>
      <c r="AS602">
        <f>SNPs!$C$11</f>
        <v>10</v>
      </c>
      <c r="AT602">
        <f>SNPs!$D$11</f>
        <v>94781858</v>
      </c>
      <c r="AU602" s="7" t="str">
        <f ca="1">IF('Randomized Data'!AE602 = 1, SNPs!$H$11 &amp; SNPs!$H$11, IF('Randomized Data'!AF602 = 1, SNPs!$H$11 &amp; INDIRECT("SNPs!" &amp; CHAR(72 +'Randomized Data'!AG602) &amp; "11"), INDIRECT("SNPs!" &amp; CHAR(72 +'Randomized Data'!AG602) &amp; "11") &amp; INDIRECT("SNPs!" &amp; CHAR(72 +'Randomized Data'!AG602) &amp; "11")))</f>
        <v>CC</v>
      </c>
      <c r="AV602" t="str">
        <f>SNPs!$F$12</f>
        <v>rs1057910</v>
      </c>
      <c r="AW602">
        <f>SNPs!$C$12</f>
        <v>10</v>
      </c>
      <c r="AX602">
        <f>SNPs!$D$12</f>
        <v>94981296</v>
      </c>
      <c r="AY602" s="7" t="str">
        <f ca="1">IF('Randomized Data'!AH602 = 1, SNPs!$H$12 &amp; SNPs!$H$12, IF('Randomized Data'!AI602 = 1, SNPs!$H$12 &amp; INDIRECT("SNPs!" &amp; CHAR(72 +'Randomized Data'!AJ602) &amp; "12"), INDIRECT("SNPs!" &amp; CHAR(72 +'Randomized Data'!AJ602) &amp; "12") &amp; INDIRECT("SNPs!" &amp; CHAR(72 +'Randomized Data'!AJ602) &amp; "12")))</f>
        <v>CC</v>
      </c>
      <c r="AZ602" t="str">
        <f>SNPs!$F$13</f>
        <v>rs1799853</v>
      </c>
      <c r="BA602">
        <f>SNPs!$C$13</f>
        <v>10</v>
      </c>
      <c r="BB602">
        <f>SNPs!$D$13</f>
        <v>94942290</v>
      </c>
      <c r="BC602" s="7" t="str">
        <f ca="1">IF('Randomized Data'!AK602 = 1, SNPs!$H$13 &amp; SNPs!$H$13, IF('Randomized Data'!AL602 = 1, SNPs!$H$13 &amp; INDIRECT("SNPs!" &amp; CHAR(72 +'Randomized Data'!AM602) &amp; "13"), INDIRECT("SNPs!" &amp; CHAR(72 +'Randomized Data'!AM602) &amp; "13") &amp; INDIRECT("SNPs!" &amp; CHAR(72 +'Randomized Data'!AM602) &amp; "13")))</f>
        <v>CC</v>
      </c>
      <c r="BD602" t="str">
        <f>SNPs!$F$14</f>
        <v>rs9923231</v>
      </c>
      <c r="BE602">
        <f>SNPs!$C$14</f>
        <v>16</v>
      </c>
      <c r="BF602">
        <f>SNPs!$D$14</f>
        <v>31096368</v>
      </c>
      <c r="BG602" s="7" t="str">
        <f ca="1">IF('Randomized Data'!AN602 = 1, SNPs!$H$14 &amp; SNPs!$H$14, IF('Randomized Data'!AO602 = 1, SNPs!$H$14 &amp; INDIRECT("SNPs!" &amp; CHAR(72 +'Randomized Data'!AP602) &amp; "14"), INDIRECT("SNPs!" &amp; CHAR(72 +'Randomized Data'!AP602) &amp; "14") &amp; INDIRECT("SNPs!" &amp; CHAR(72 +'Randomized Data'!AP602) &amp; "14")))</f>
        <v>CC</v>
      </c>
      <c r="BH602" t="str">
        <f>SNPs!$F$15</f>
        <v>rs9934438</v>
      </c>
      <c r="BI602">
        <f>SNPs!$C$15</f>
        <v>16</v>
      </c>
      <c r="BJ602">
        <f>SNPs!$D$15</f>
        <v>31093557</v>
      </c>
      <c r="BK602" s="7" t="str">
        <f ca="1">IF('Randomized Data'!AQ602 = 1, SNPs!$H$15 &amp; SNPs!$H$15, IF('Randomized Data'!AR602 = 1, SNPs!$H$15 &amp; INDIRECT("SNPs!" &amp; CHAR(72 +'Randomized Data'!AS602) &amp; "15"), INDIRECT("SNPs!" &amp; CHAR(72 +'Randomized Data'!AS602) &amp; "15") &amp; INDIRECT("SNPs!" &amp; CHAR(72 +'Randomized Data'!AS602) &amp; "15")))</f>
        <v>GG</v>
      </c>
      <c r="BL602" t="str">
        <f>SNPs!$F$16</f>
        <v>rs8050894</v>
      </c>
      <c r="BM602">
        <f>SNPs!$C$16</f>
        <v>16</v>
      </c>
      <c r="BN602">
        <f>SNPs!$D$16</f>
        <v>31093188</v>
      </c>
      <c r="BO602" s="7" t="str">
        <f ca="1">IF('Randomized Data'!AT602 = 1, SNPs!$H$16 &amp; SNPs!$H$16, IF('Randomized Data'!AU602 = 1, SNPs!$H$16 &amp; INDIRECT("SNPs!" &amp; CHAR(72 +'Randomized Data'!AV602) &amp; "16"), INDIRECT("SNPs!" &amp; CHAR(72 +'Randomized Data'!AV602) &amp; "16") &amp; INDIRECT("SNPs!" &amp; CHAR(72 +'Randomized Data'!AV602) &amp; "16")))</f>
        <v>CC</v>
      </c>
      <c r="BP602" t="str">
        <f>SNPs!$F$17</f>
        <v>rs6025</v>
      </c>
      <c r="BQ602">
        <f>SNPs!$C$17</f>
        <v>1</v>
      </c>
      <c r="BR602">
        <f>SNPs!$D$17</f>
        <v>169549811</v>
      </c>
      <c r="BS602" s="7" t="str">
        <f ca="1">IF('Randomized Data'!AW602 = 1, SNPs!$H$17 &amp; SNPs!$H$17, IF('Randomized Data'!AX602 = 1, SNPs!$H$17 &amp; INDIRECT("SNPs!" &amp; CHAR(72 +'Randomized Data'!AY602) &amp; "17"), INDIRECT("SNPs!" &amp; CHAR(72 +'Randomized Data'!AY602) &amp; "17") &amp; INDIRECT("SNPs!" &amp; CHAR(72 +'Randomized Data'!AY602) &amp; "17")))</f>
        <v>GG</v>
      </c>
      <c r="BT602" t="str">
        <f>SNPs!$F$18</f>
        <v>rs1799963</v>
      </c>
      <c r="BU602">
        <f>SNPs!$C$18</f>
        <v>11</v>
      </c>
      <c r="BV602">
        <f>SNPs!$D$18</f>
        <v>46739505</v>
      </c>
      <c r="BW602" s="7" t="str">
        <f ca="1">IF('Randomized Data'!AZ602 = 1, SNPs!$H$18 &amp; SNPs!$H$18, IF('Randomized Data'!BA602 = 1, SNPs!$H$18 &amp; INDIRECT("SNPs!" &amp; CHAR(72 +'Randomized Data'!BB602) &amp; "18"), INDIRECT("SNPs!" &amp; CHAR(72 +'Randomized Data'!BB602) &amp; "18") &amp; INDIRECT("SNPs!" &amp; CHAR(72 +'Randomized Data'!BB602) &amp; "18")))</f>
        <v>GG</v>
      </c>
      <c r="BX602" t="str">
        <f>SNPs!$F$19</f>
        <v>rs121913626</v>
      </c>
      <c r="BY602">
        <f>SNPs!$C$19</f>
        <v>14</v>
      </c>
      <c r="BZ602">
        <f>SNPs!$D$19</f>
        <v>23427723</v>
      </c>
      <c r="CA602" s="7" t="str">
        <f ca="1">IF('Randomized Data'!BC602 = 1, SNPs!$H$19 &amp; SNPs!$H$19, IF('Randomized Data'!BD602 = 1, SNPs!$H$19 &amp; INDIRECT("SNPs!" &amp; CHAR(72 +'Randomized Data'!BE602) &amp; "19"), INDIRECT("SNPs!" &amp; CHAR(72 +'Randomized Data'!BE602) &amp; "19") &amp; INDIRECT("SNPs!" &amp; CHAR(72 +'Randomized Data'!BE602) &amp; "19")))</f>
        <v>GG</v>
      </c>
      <c r="CB602" t="str">
        <f>SNPs!$F$20</f>
        <v>rs3218713</v>
      </c>
      <c r="CC602">
        <f>SNPs!$C$20</f>
        <v>14</v>
      </c>
      <c r="CD602">
        <f>SNPs!$D$20</f>
        <v>23431468</v>
      </c>
      <c r="CE602" s="7" t="str">
        <f ca="1">IF('Randomized Data'!BF602 = 1, SNPs!$H$20 &amp; SNPs!$H$20, IF('Randomized Data'!BG602 = 1, SNPs!$H$20 &amp; INDIRECT("SNPs!" &amp; CHAR(72 +'Randomized Data'!BH602) &amp; "20"), INDIRECT("SNPs!" &amp; CHAR(72 +'Randomized Data'!BH602) &amp; "20") &amp; INDIRECT("SNPs!" &amp; CHAR(72 +'Randomized Data'!BH602) &amp; "20")))</f>
        <v>GG</v>
      </c>
      <c r="CF602" t="str">
        <f>SNPs!$F$21</f>
        <v>rs3218714</v>
      </c>
      <c r="CG602">
        <f>SNPs!$C$21</f>
        <v>14</v>
      </c>
      <c r="CH602">
        <f>SNPs!$D$21</f>
        <v>23429279</v>
      </c>
      <c r="CI602" s="7" t="str">
        <f ca="1">IF('Randomized Data'!BI602 = 1, SNPs!$H$21 &amp; SNPs!$H$21, IF('Randomized Data'!BJ602 = 1, SNPs!$H$21 &amp; INDIRECT("SNPs!" &amp; CHAR(72 +'Randomized Data'!BK602) &amp; "21"), INDIRECT("SNPs!" &amp; CHAR(72 +'Randomized Data'!BK602) &amp; "21") &amp; INDIRECT("SNPs!" &amp; CHAR(72 +'Randomized Data'!BK602) &amp; "21")))</f>
        <v>CT</v>
      </c>
      <c r="CJ602" t="str">
        <f>SNPs!$F$22</f>
        <v>rs121964855</v>
      </c>
      <c r="CK602">
        <f>SNPs!$C$22</f>
        <v>1</v>
      </c>
      <c r="CL602">
        <f>SNPs!$D$22</f>
        <v>201365638</v>
      </c>
      <c r="CM602" s="7" t="str">
        <f ca="1">IF('Randomized Data'!BL602 = 1, SNPs!$H$22 &amp; SNPs!$H$22, IF('Randomized Data'!BM602 = 1, SNPs!$H$22 &amp; INDIRECT("SNPs!" &amp; CHAR(72 +'Randomized Data'!BN602) &amp; "22"), INDIRECT("SNPs!" &amp; CHAR(72 +'Randomized Data'!BN602) &amp; "22") &amp; INDIRECT("SNPs!" &amp; CHAR(72 +'Randomized Data'!BN602) &amp; "22")))</f>
        <v>AA</v>
      </c>
      <c r="CN602" t="str">
        <f>SNPs!$F$23</f>
        <v>rs121964856</v>
      </c>
      <c r="CO602">
        <f>SNPs!$C$23</f>
        <v>1</v>
      </c>
      <c r="CP602">
        <f>SNPs!$D$23</f>
        <v>201365297</v>
      </c>
      <c r="CQ602" s="7" t="str">
        <f ca="1">IF('Randomized Data'!BO602 = 1, SNPs!$H$23 &amp; SNPs!$H$23, IF('Randomized Data'!BP602 = 1, SNPs!$H$23 &amp; INDIRECT("SNPs!" &amp; CHAR(72 +'Randomized Data'!BQ602) &amp; "23"), INDIRECT("SNPs!" &amp; CHAR(72 +'Randomized Data'!BQ602) &amp; "23") &amp; INDIRECT("SNPs!" &amp; CHAR(72 +'Randomized Data'!BQ602) &amp; "23")))</f>
        <v>AA</v>
      </c>
      <c r="CR602" t="str">
        <f>SNPs!$F$24</f>
        <v>rs121964857</v>
      </c>
      <c r="CS602">
        <f>SNPs!$C$24</f>
        <v>1</v>
      </c>
      <c r="CT602">
        <f>SNPs!$D$24</f>
        <v>201359245</v>
      </c>
      <c r="CU602" s="7" t="str">
        <f ca="1">IF('Randomized Data'!BR602 = 1, SNPs!$H$24 &amp; SNPs!$H$24, IF('Randomized Data'!BS602 = 1, SNPs!$H$24 &amp; INDIRECT("SNPs!" &amp; CHAR(72 +'Randomized Data'!BT602) &amp; "24"), INDIRECT("SNPs!" &amp; CHAR(72 +'Randomized Data'!BT602) &amp; "24") &amp; INDIRECT("SNPs!" &amp; CHAR(72 +'Randomized Data'!BT602) &amp; "24")))</f>
        <v>TT</v>
      </c>
      <c r="CV602" t="str">
        <f>SNPs!$F$25</f>
        <v>rs28934269</v>
      </c>
      <c r="CW602">
        <f>SNPs!$C$25</f>
        <v>15</v>
      </c>
      <c r="CX602">
        <f>SNPs!$D$25</f>
        <v>63060915</v>
      </c>
      <c r="CY602" s="7" t="str">
        <f ca="1">IF('Randomized Data'!BU602 = 1, SNPs!$H$25 &amp; SNPs!$H$25, IF('Randomized Data'!BV602 = 1, SNPs!$H$25 &amp; INDIRECT("SNPs!" &amp; CHAR(72 +'Randomized Data'!BW602) &amp; "25"), INDIRECT("SNPs!" &amp; CHAR(72 +'Randomized Data'!BW602) &amp; "25") &amp; INDIRECT("SNPs!" &amp; CHAR(72 +'Randomized Data'!BW602) &amp; "25")))</f>
        <v>AA</v>
      </c>
      <c r="CZ602" t="str">
        <f>SNPs!$F$26</f>
        <v>rs28934270</v>
      </c>
      <c r="DA602">
        <f>SNPs!$C$26</f>
        <v>15</v>
      </c>
      <c r="DB602">
        <f>SNPs!$D$26</f>
        <v>63060899</v>
      </c>
      <c r="DC602" s="7" t="str">
        <f ca="1">IF('Randomized Data'!BX602 = 1, SNPs!$H$26 &amp; SNPs!$H$26, IF('Randomized Data'!BY602 = 1, SNPs!$H$26 &amp; INDIRECT("SNPs!" &amp; CHAR(72 +'Randomized Data'!BZ602) &amp; "26"), INDIRECT("SNPs!" &amp; CHAR(72 +'Randomized Data'!BZ602) &amp; "26") &amp; INDIRECT("SNPs!" &amp; CHAR(72 +'Randomized Data'!BZ602) &amp; "26")))</f>
        <v>GG</v>
      </c>
      <c r="DD602" t="str">
        <f>SNPs!$F$27</f>
        <v>rs727504290</v>
      </c>
      <c r="DE602">
        <f>SNPs!$C$27</f>
        <v>15</v>
      </c>
      <c r="DF602">
        <f>SNPs!$D$27</f>
        <v>63042875</v>
      </c>
      <c r="DG602" s="7" t="str">
        <f ca="1">IF('Randomized Data'!CA602 = 1, SNPs!$H$27 &amp; SNPs!$H$27, IF('Randomized Data'!CB602 = 1, SNPs!$H$27 &amp; INDIRECT("SNPs!" &amp; CHAR(72 +'Randomized Data'!CC602) &amp; "27"), INDIRECT("SNPs!" &amp; CHAR(72 +'Randomized Data'!CC602) &amp; "27") &amp; INDIRECT("SNPs!" &amp; CHAR(72 +'Randomized Data'!CC602) &amp; "27")))</f>
        <v>GG</v>
      </c>
      <c r="DH602" t="str">
        <f>SNPs!$F$28</f>
        <v>rs104894504</v>
      </c>
      <c r="DI602">
        <f>SNPs!$C$28</f>
        <v>15</v>
      </c>
      <c r="DJ602">
        <f>SNPs!$D$28</f>
        <v>63057028</v>
      </c>
      <c r="DK602" s="7" t="str">
        <f ca="1">IF('Randomized Data'!CD602 = 1, SNPs!$H$28 &amp; SNPs!$H$28, IF('Randomized Data'!CE602 = 1, SNPs!$H$28 &amp; INDIRECT("SNPs!" &amp; CHAR(72 +'Randomized Data'!CF602) &amp; "28"), INDIRECT("SNPs!" &amp; CHAR(72 +'Randomized Data'!CF602) &amp; "28") &amp; INDIRECT("SNPs!" &amp; CHAR(72 +'Randomized Data'!CF602) &amp; "28")))</f>
        <v>TT</v>
      </c>
      <c r="DL602" t="str">
        <f>SNPs!$F$29</f>
        <v>rs375882485</v>
      </c>
      <c r="DM602">
        <f>SNPs!$C$29</f>
        <v>11</v>
      </c>
      <c r="DN602">
        <f>SNPs!$D$29</f>
        <v>47342698</v>
      </c>
      <c r="DO602" s="7" t="str">
        <f ca="1">IF('Randomized Data'!CG602 = 1, SNPs!$H$29 &amp; SNPs!$H$29, IF('Randomized Data'!CH602 = 1, SNPs!$H$29 &amp; INDIRECT("SNPs!" &amp; CHAR(72 +'Randomized Data'!CI602) &amp; "29"), INDIRECT("SNPs!" &amp; CHAR(72 +'Randomized Data'!CI602) &amp; "29") &amp; INDIRECT("SNPs!" &amp; CHAR(72 +'Randomized Data'!CI602) &amp; "29")))</f>
        <v>GA</v>
      </c>
      <c r="DP602" t="str">
        <f>SNPs!$F$30</f>
        <v>rs397516083</v>
      </c>
      <c r="DQ602">
        <f>SNPs!$C$30</f>
        <v>11</v>
      </c>
      <c r="DR602">
        <f>SNPs!$D$30</f>
        <v>47346379</v>
      </c>
      <c r="DS602" s="7" t="str">
        <f ca="1">IF('Randomized Data'!CJ602 = 1, SNPs!$H$30 &amp; SNPs!$H$30, IF('Randomized Data'!CK602 = 1, SNPs!$H$30 &amp; INDIRECT("SNPs!" &amp; CHAR(72 +'Randomized Data'!CL602) &amp; "30"), INDIRECT("SNPs!" &amp; CHAR(72 +'Randomized Data'!CL602) &amp; "30") &amp; INDIRECT("SNPs!" &amp; CHAR(72 +'Randomized Data'!CL602) &amp; "30")))</f>
        <v>AA</v>
      </c>
      <c r="DT602" t="str">
        <f>SNPs!$F$31</f>
        <v>rs397515937</v>
      </c>
      <c r="DU602">
        <f>SNPs!$C$31</f>
        <v>11</v>
      </c>
      <c r="DV602">
        <f>SNPs!$D$31</f>
        <v>47339792</v>
      </c>
      <c r="DW602" s="7" t="str">
        <f ca="1">IF('Randomized Data'!CM602 = 1, SNPs!$H$31 &amp; SNPs!$H$31, IF('Randomized Data'!CN602 = 1, SNPs!$H$31 &amp; INDIRECT("SNPs!" &amp; CHAR(72 +'Randomized Data'!CO602) &amp; "31"), INDIRECT("SNPs!" &amp; CHAR(72 +'Randomized Data'!CO602) &amp; "31") &amp; INDIRECT("SNPs!" &amp; CHAR(72 +'Randomized Data'!CO602) &amp; "31")))</f>
        <v>GG</v>
      </c>
      <c r="DX602" t="str">
        <f>SNPs!$F$32</f>
        <v>rs397516074</v>
      </c>
      <c r="DY602">
        <f>SNPs!$C$32</f>
        <v>11</v>
      </c>
      <c r="DZ602">
        <f>SNPs!$D$32</f>
        <v>47348424</v>
      </c>
      <c r="EA602" s="7" t="str">
        <f ca="1">IF('Randomized Data'!CP602 = 1, SNPs!$H$32 &amp; SNPs!$H$32, IF('Randomized Data'!CQ602 = 1, SNPs!$H$32 &amp; INDIRECT("SNPs!" &amp; CHAR(72 +'Randomized Data'!CR602) &amp; "32"), INDIRECT("SNPs!" &amp; CHAR(72 +'Randomized Data'!CR602) &amp; "32") &amp; INDIRECT("SNPs!" &amp; CHAR(72 +'Randomized Data'!CR602) &amp; "32")))</f>
        <v>GA</v>
      </c>
      <c r="EB602" t="str">
        <f>SNPs!$F$33</f>
        <v>rs397515963</v>
      </c>
      <c r="EC602">
        <f>SNPs!$C$33</f>
        <v>11</v>
      </c>
      <c r="ED602">
        <f>SNPs!$D$33</f>
        <v>47337729</v>
      </c>
      <c r="EE602" s="7" t="str">
        <f ca="1">IF('Randomized Data'!CS602 = 1, SNPs!$H$33 &amp; SNPs!$H$33, IF('Randomized Data'!CT602 = 1, SNPs!$H$33 &amp; INDIRECT("SNPs!" &amp; CHAR(72 +'Randomized Data'!CU602) &amp; "33"), INDIRECT("SNPs!" &amp; CHAR(72 +'Randomized Data'!CU602) &amp; "33") &amp; INDIRECT("SNPs!" &amp; CHAR(72 +'Randomized Data'!CU602) &amp; "33")))</f>
        <v>--</v>
      </c>
    </row>
    <row r="603" spans="1:13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  <c r="F603" s="3">
        <v>42182</v>
      </c>
      <c r="G603" s="9" t="str">
        <f>'Randomized Data'!C603</f>
        <v>External Lab</v>
      </c>
      <c r="H603" t="str">
        <f>SNPs!$F$2</f>
        <v>rs12248560</v>
      </c>
      <c r="I603">
        <f>SNPs!$C$2</f>
        <v>10</v>
      </c>
      <c r="J603">
        <f>SNPs!$D$2</f>
        <v>94761900</v>
      </c>
      <c r="K603" t="str">
        <f ca="1">IF('Randomized Data'!D603 = 1, SNPs!$H$2 &amp; SNPs!$H$2, IF('Randomized Data'!E603 = 1, SNPs!$H$2 &amp; INDIRECT("SNPs!" &amp; CHAR(72 +'Randomized Data'!F603) &amp; "2"), INDIRECT("SNPs!" &amp; CHAR(72 +'Randomized Data'!F603) &amp; "2") &amp; INDIRECT("SNPs!" &amp; CHAR(72 +'Randomized Data'!F603) &amp; "2")))</f>
        <v>CA</v>
      </c>
      <c r="L603" t="str">
        <f>SNPs!$F$3</f>
        <v>rs28399504</v>
      </c>
      <c r="M603">
        <f>SNPs!$C$3</f>
        <v>10</v>
      </c>
      <c r="N603">
        <f>SNPs!$D$3</f>
        <v>94762706</v>
      </c>
      <c r="O603" t="str">
        <f ca="1">IF('Randomized Data'!G603 = 1, SNPs!$H$3 &amp; SNPs!$H$3, IF('Randomized Data'!H603 = 1, SNPs!$H$3 &amp; INDIRECT("SNPs!" &amp; CHAR(72 +'Randomized Data'!I603) &amp; "3"), INDIRECT("SNPs!" &amp; CHAR(72 +'Randomized Data'!I603) &amp; "3") &amp; INDIRECT("SNPs!" &amp; CHAR(72 +'Randomized Data'!I603) &amp; "3")))</f>
        <v>GG</v>
      </c>
      <c r="P603" t="str">
        <f>SNPs!$F$4</f>
        <v>rs41291556</v>
      </c>
      <c r="Q603">
        <f>SNPs!$C$4</f>
        <v>10</v>
      </c>
      <c r="R603">
        <f>SNPs!$D$4</f>
        <v>94775416</v>
      </c>
      <c r="S603" t="str">
        <f ca="1">IF('Randomized Data'!J603 = 1, SNPs!$H$4 &amp; SNPs!$H$4, IF('Randomized Data'!K603 = 1, SNPs!$H$4 &amp; INDIRECT("SNPs!" &amp; CHAR(72 +'Randomized Data'!L603) &amp; "4"), INDIRECT("SNPs!" &amp; CHAR(72 +'Randomized Data'!L603) &amp; "4") &amp; INDIRECT("SNPs!" &amp; CHAR(72 +'Randomized Data'!L603) &amp; "4")))</f>
        <v>TT</v>
      </c>
      <c r="T603" t="str">
        <f>SNPs!$F$5</f>
        <v>rs72558184</v>
      </c>
      <c r="U603">
        <f>SNPs!$C$5</f>
        <v>10</v>
      </c>
      <c r="V603">
        <f>SNPs!$D$5</f>
        <v>96535210</v>
      </c>
      <c r="W603" t="str">
        <f ca="1">IF('Randomized Data'!M603 = 1, SNPs!$H$5 &amp; SNPs!$H$5, IF('Randomized Data'!N603 = 1, SNPs!$H$5 &amp; INDIRECT("SNPs!" &amp; CHAR(72 +'Randomized Data'!O603) &amp; "5"), INDIRECT("SNPs!" &amp; CHAR(72 +'Randomized Data'!O603) &amp; "5") &amp; INDIRECT("SNPs!" &amp; CHAR(72 +'Randomized Data'!O603) &amp; "5")))</f>
        <v>GG</v>
      </c>
      <c r="X603" t="str">
        <f>SNPs!$F$6</f>
        <v>rs4986893</v>
      </c>
      <c r="Y603">
        <f>SNPs!$C$6</f>
        <v>10</v>
      </c>
      <c r="Z603">
        <f>SNPs!$D$6</f>
        <v>94780653</v>
      </c>
      <c r="AA603" s="7" t="str">
        <f ca="1">IF('Randomized Data'!P603 = 1, SNPs!$H$6 &amp; SNPs!$H$6, IF('Randomized Data'!Q603 = 1, SNPs!$H$6 &amp; INDIRECT("SNPs!" &amp; CHAR(72 +'Randomized Data'!R603) &amp; "6"), INDIRECT("SNPs!" &amp; CHAR(72 +'Randomized Data'!R603) &amp; "6") &amp; INDIRECT("SNPs!" &amp; CHAR(72 +'Randomized Data'!R603) &amp; "6")))</f>
        <v>AA</v>
      </c>
      <c r="AB603" t="str">
        <f>SNPs!$F$7</f>
        <v>rs4244285</v>
      </c>
      <c r="AC603">
        <f>SNPs!$C$7</f>
        <v>10</v>
      </c>
      <c r="AD603">
        <f>SNPs!$D$7</f>
        <v>94781859</v>
      </c>
      <c r="AE603" s="7" t="str">
        <f ca="1">IF('Randomized Data'!S603 = 1, SNPs!$H$7 &amp; SNPs!$H$7, IF('Randomized Data'!T603 = 1, SNPs!$H$7 &amp; INDIRECT("SNPs!" &amp; CHAR(72 +'Randomized Data'!U603) &amp; "7"), INDIRECT("SNPs!" &amp; CHAR(72 +'Randomized Data'!U603) &amp; "7") &amp; INDIRECT("SNPs!" &amp; CHAR(72 +'Randomized Data'!U603) &amp; "7")))</f>
        <v>GG</v>
      </c>
      <c r="AF603" t="str">
        <f>SNPs!$F$8</f>
        <v>rs72558186</v>
      </c>
      <c r="AG603">
        <f>SNPs!$C$8</f>
        <v>10</v>
      </c>
      <c r="AH603">
        <f>SNPs!$D$8</f>
        <v>94781999</v>
      </c>
      <c r="AI603" s="7" t="str">
        <f ca="1">IF('Randomized Data'!V603 = 1, SNPs!$H$8 &amp; SNPs!$H$8, IF('Randomized Data'!W603 = 1, SNPs!$H$8 &amp; INDIRECT("SNPs!" &amp; CHAR(72 +'Randomized Data'!X603) &amp; "8"), INDIRECT("SNPs!" &amp; CHAR(72 +'Randomized Data'!X603) &amp; "8") &amp; INDIRECT("SNPs!" &amp; CHAR(72 +'Randomized Data'!X603) &amp; "8")))</f>
        <v>TT</v>
      </c>
      <c r="AJ603" t="str">
        <f>SNPs!$F$9</f>
        <v>rs56337013</v>
      </c>
      <c r="AK603">
        <f>SNPs!$C$9</f>
        <v>10</v>
      </c>
      <c r="AL603">
        <f>SNPs!$D$9</f>
        <v>94852738</v>
      </c>
      <c r="AM603" s="7" t="str">
        <f ca="1">IF('Randomized Data'!Y$2 = 1, SNPs!$H$9 &amp; SNPs!$H$9, IF('Randomized Data'!Z603 = 1, SNPs!$H$9 &amp; INDIRECT("SNPs!" &amp; CHAR(72 +'Randomized Data'!AA603) &amp; "9"), INDIRECT("SNPs!" &amp; CHAR(72 +'Randomized Data'!AA603) &amp; "9") &amp; INDIRECT("SNPs!" &amp; CHAR(72 +'Randomized Data'!AA603) &amp; "9")))</f>
        <v>CT</v>
      </c>
      <c r="AN603" t="str">
        <f>SNPs!$F$10</f>
        <v>rs17884712</v>
      </c>
      <c r="AO603">
        <f>SNPs!$C$10</f>
        <v>10</v>
      </c>
      <c r="AP603">
        <f>SNPs!$D$10</f>
        <v>94775489</v>
      </c>
      <c r="AQ603" s="7" t="str">
        <f ca="1">IF('Randomized Data'!AB603 = 1, SNPs!$H$10 &amp; SNPs!$H$10, IF('Randomized Data'!AC603 = 1, SNPs!$H$10 &amp; INDIRECT("SNPs!" &amp; CHAR(72 +'Randomized Data'!AD603) &amp; "10"), INDIRECT("SNPs!" &amp; CHAR(72 +'Randomized Data'!AD603) &amp; "10") &amp; INDIRECT("SNPs!" &amp; CHAR(72 +'Randomized Data'!AD603) &amp; "10")))</f>
        <v>GA</v>
      </c>
      <c r="AR603" t="str">
        <f>SNPs!$F$11</f>
        <v>rs6413438</v>
      </c>
      <c r="AS603">
        <f>SNPs!$C$11</f>
        <v>10</v>
      </c>
      <c r="AT603">
        <f>SNPs!$D$11</f>
        <v>94781858</v>
      </c>
      <c r="AU603" s="7" t="str">
        <f ca="1">IF('Randomized Data'!AE603 = 1, SNPs!$H$11 &amp; SNPs!$H$11, IF('Randomized Data'!AF603 = 1, SNPs!$H$11 &amp; INDIRECT("SNPs!" &amp; CHAR(72 +'Randomized Data'!AG603) &amp; "11"), INDIRECT("SNPs!" &amp; CHAR(72 +'Randomized Data'!AG603) &amp; "11") &amp; INDIRECT("SNPs!" &amp; CHAR(72 +'Randomized Data'!AG603) &amp; "11")))</f>
        <v>CT</v>
      </c>
      <c r="AV603" t="str">
        <f>SNPs!$F$12</f>
        <v>rs1057910</v>
      </c>
      <c r="AW603">
        <f>SNPs!$C$12</f>
        <v>10</v>
      </c>
      <c r="AX603">
        <f>SNPs!$D$12</f>
        <v>94981296</v>
      </c>
      <c r="AY603" s="7" t="str">
        <f ca="1">IF('Randomized Data'!AH603 = 1, SNPs!$H$12 &amp; SNPs!$H$12, IF('Randomized Data'!AI603 = 1, SNPs!$H$12 &amp; INDIRECT("SNPs!" &amp; CHAR(72 +'Randomized Data'!AJ603) &amp; "12"), INDIRECT("SNPs!" &amp; CHAR(72 +'Randomized Data'!AJ603) &amp; "12") &amp; INDIRECT("SNPs!" &amp; CHAR(72 +'Randomized Data'!AJ603) &amp; "12")))</f>
        <v>AA</v>
      </c>
      <c r="AZ603" t="str">
        <f>SNPs!$F$13</f>
        <v>rs1799853</v>
      </c>
      <c r="BA603">
        <f>SNPs!$C$13</f>
        <v>10</v>
      </c>
      <c r="BB603">
        <f>SNPs!$D$13</f>
        <v>94942290</v>
      </c>
      <c r="BC603" s="7" t="str">
        <f ca="1">IF('Randomized Data'!AK603 = 1, SNPs!$H$13 &amp; SNPs!$H$13, IF('Randomized Data'!AL603 = 1, SNPs!$H$13 &amp; INDIRECT("SNPs!" &amp; CHAR(72 +'Randomized Data'!AM603) &amp; "13"), INDIRECT("SNPs!" &amp; CHAR(72 +'Randomized Data'!AM603) &amp; "13") &amp; INDIRECT("SNPs!" &amp; CHAR(72 +'Randomized Data'!AM603) &amp; "13")))</f>
        <v>CC</v>
      </c>
      <c r="BD603" t="str">
        <f>SNPs!$F$14</f>
        <v>rs9923231</v>
      </c>
      <c r="BE603">
        <f>SNPs!$C$14</f>
        <v>16</v>
      </c>
      <c r="BF603">
        <f>SNPs!$D$14</f>
        <v>31096368</v>
      </c>
      <c r="BG603" s="7" t="str">
        <f ca="1">IF('Randomized Data'!AN603 = 1, SNPs!$H$14 &amp; SNPs!$H$14, IF('Randomized Data'!AO603 = 1, SNPs!$H$14 &amp; INDIRECT("SNPs!" &amp; CHAR(72 +'Randomized Data'!AP603) &amp; "14"), INDIRECT("SNPs!" &amp; CHAR(72 +'Randomized Data'!AP603) &amp; "14") &amp; INDIRECT("SNPs!" &amp; CHAR(72 +'Randomized Data'!AP603) &amp; "14")))</f>
        <v>CC</v>
      </c>
      <c r="BH603" t="str">
        <f>SNPs!$F$15</f>
        <v>rs9934438</v>
      </c>
      <c r="BI603">
        <f>SNPs!$C$15</f>
        <v>16</v>
      </c>
      <c r="BJ603">
        <f>SNPs!$D$15</f>
        <v>31093557</v>
      </c>
      <c r="BK603" s="7" t="str">
        <f ca="1">IF('Randomized Data'!AQ603 = 1, SNPs!$H$15 &amp; SNPs!$H$15, IF('Randomized Data'!AR603 = 1, SNPs!$H$15 &amp; INDIRECT("SNPs!" &amp; CHAR(72 +'Randomized Data'!AS603) &amp; "15"), INDIRECT("SNPs!" &amp; CHAR(72 +'Randomized Data'!AS603) &amp; "15") &amp; INDIRECT("SNPs!" &amp; CHAR(72 +'Randomized Data'!AS603) &amp; "15")))</f>
        <v>AA</v>
      </c>
      <c r="BL603" t="str">
        <f>SNPs!$F$16</f>
        <v>rs8050894</v>
      </c>
      <c r="BM603">
        <f>SNPs!$C$16</f>
        <v>16</v>
      </c>
      <c r="BN603">
        <f>SNPs!$D$16</f>
        <v>31093188</v>
      </c>
      <c r="BO603" s="7" t="str">
        <f ca="1">IF('Randomized Data'!AT603 = 1, SNPs!$H$16 &amp; SNPs!$H$16, IF('Randomized Data'!AU603 = 1, SNPs!$H$16 &amp; INDIRECT("SNPs!" &amp; CHAR(72 +'Randomized Data'!AV603) &amp; "16"), INDIRECT("SNPs!" &amp; CHAR(72 +'Randomized Data'!AV603) &amp; "16") &amp; INDIRECT("SNPs!" &amp; CHAR(72 +'Randomized Data'!AV603) &amp; "16")))</f>
        <v>CC</v>
      </c>
      <c r="BP603" t="str">
        <f>SNPs!$F$17</f>
        <v>rs6025</v>
      </c>
      <c r="BQ603">
        <f>SNPs!$C$17</f>
        <v>1</v>
      </c>
      <c r="BR603">
        <f>SNPs!$D$17</f>
        <v>169549811</v>
      </c>
      <c r="BS603" s="7" t="str">
        <f ca="1">IF('Randomized Data'!AW603 = 1, SNPs!$H$17 &amp; SNPs!$H$17, IF('Randomized Data'!AX603 = 1, SNPs!$H$17 &amp; INDIRECT("SNPs!" &amp; CHAR(72 +'Randomized Data'!AY603) &amp; "17"), INDIRECT("SNPs!" &amp; CHAR(72 +'Randomized Data'!AY603) &amp; "17") &amp; INDIRECT("SNPs!" &amp; CHAR(72 +'Randomized Data'!AY603) &amp; "17")))</f>
        <v>GG</v>
      </c>
      <c r="BT603" t="str">
        <f>SNPs!$F$18</f>
        <v>rs1799963</v>
      </c>
      <c r="BU603">
        <f>SNPs!$C$18</f>
        <v>11</v>
      </c>
      <c r="BV603">
        <f>SNPs!$D$18</f>
        <v>46739505</v>
      </c>
      <c r="BW603" s="7" t="str">
        <f ca="1">IF('Randomized Data'!AZ603 = 1, SNPs!$H$18 &amp; SNPs!$H$18, IF('Randomized Data'!BA603 = 1, SNPs!$H$18 &amp; INDIRECT("SNPs!" &amp; CHAR(72 +'Randomized Data'!BB603) &amp; "18"), INDIRECT("SNPs!" &amp; CHAR(72 +'Randomized Data'!BB603) &amp; "18") &amp; INDIRECT("SNPs!" &amp; CHAR(72 +'Randomized Data'!BB603) &amp; "18")))</f>
        <v>GA</v>
      </c>
      <c r="BX603" t="str">
        <f>SNPs!$F$19</f>
        <v>rs121913626</v>
      </c>
      <c r="BY603">
        <f>SNPs!$C$19</f>
        <v>14</v>
      </c>
      <c r="BZ603">
        <f>SNPs!$D$19</f>
        <v>23427723</v>
      </c>
      <c r="CA603" s="7" t="str">
        <f ca="1">IF('Randomized Data'!BC603 = 1, SNPs!$H$19 &amp; SNPs!$H$19, IF('Randomized Data'!BD603 = 1, SNPs!$H$19 &amp; INDIRECT("SNPs!" &amp; CHAR(72 +'Randomized Data'!BE603) &amp; "19"), INDIRECT("SNPs!" &amp; CHAR(72 +'Randomized Data'!BE603) &amp; "19") &amp; INDIRECT("SNPs!" &amp; CHAR(72 +'Randomized Data'!BE603) &amp; "19")))</f>
        <v>CC</v>
      </c>
      <c r="CB603" t="str">
        <f>SNPs!$F$20</f>
        <v>rs3218713</v>
      </c>
      <c r="CC603">
        <f>SNPs!$C$20</f>
        <v>14</v>
      </c>
      <c r="CD603">
        <f>SNPs!$D$20</f>
        <v>23431468</v>
      </c>
      <c r="CE603" s="7" t="str">
        <f ca="1">IF('Randomized Data'!BF603 = 1, SNPs!$H$20 &amp; SNPs!$H$20, IF('Randomized Data'!BG603 = 1, SNPs!$H$20 &amp; INDIRECT("SNPs!" &amp; CHAR(72 +'Randomized Data'!BH603) &amp; "20"), INDIRECT("SNPs!" &amp; CHAR(72 +'Randomized Data'!BH603) &amp; "20") &amp; INDIRECT("SNPs!" &amp; CHAR(72 +'Randomized Data'!BH603) &amp; "20")))</f>
        <v>AA</v>
      </c>
      <c r="CF603" t="str">
        <f>SNPs!$F$21</f>
        <v>rs3218714</v>
      </c>
      <c r="CG603">
        <f>SNPs!$C$21</f>
        <v>14</v>
      </c>
      <c r="CH603">
        <f>SNPs!$D$21</f>
        <v>23429279</v>
      </c>
      <c r="CI603" s="7" t="str">
        <f ca="1">IF('Randomized Data'!BI603 = 1, SNPs!$H$21 &amp; SNPs!$H$21, IF('Randomized Data'!BJ603 = 1, SNPs!$H$21 &amp; INDIRECT("SNPs!" &amp; CHAR(72 +'Randomized Data'!BK603) &amp; "21"), INDIRECT("SNPs!" &amp; CHAR(72 +'Randomized Data'!BK603) &amp; "21") &amp; INDIRECT("SNPs!" &amp; CHAR(72 +'Randomized Data'!BK603) &amp; "21")))</f>
        <v>CC</v>
      </c>
      <c r="CJ603" t="str">
        <f>SNPs!$F$22</f>
        <v>rs121964855</v>
      </c>
      <c r="CK603">
        <f>SNPs!$C$22</f>
        <v>1</v>
      </c>
      <c r="CL603">
        <f>SNPs!$D$22</f>
        <v>201365638</v>
      </c>
      <c r="CM603" s="7" t="str">
        <f ca="1">IF('Randomized Data'!BL603 = 1, SNPs!$H$22 &amp; SNPs!$H$22, IF('Randomized Data'!BM603 = 1, SNPs!$H$22 &amp; INDIRECT("SNPs!" &amp; CHAR(72 +'Randomized Data'!BN603) &amp; "22"), INDIRECT("SNPs!" &amp; CHAR(72 +'Randomized Data'!BN603) &amp; "22") &amp; INDIRECT("SNPs!" &amp; CHAR(72 +'Randomized Data'!BN603) &amp; "22")))</f>
        <v>TT</v>
      </c>
      <c r="CN603" t="str">
        <f>SNPs!$F$23</f>
        <v>rs121964856</v>
      </c>
      <c r="CO603">
        <f>SNPs!$C$23</f>
        <v>1</v>
      </c>
      <c r="CP603">
        <f>SNPs!$D$23</f>
        <v>201365297</v>
      </c>
      <c r="CQ603" s="7" t="str">
        <f ca="1">IF('Randomized Data'!BO603 = 1, SNPs!$H$23 &amp; SNPs!$H$23, IF('Randomized Data'!BP603 = 1, SNPs!$H$23 &amp; INDIRECT("SNPs!" &amp; CHAR(72 +'Randomized Data'!BQ603) &amp; "23"), INDIRECT("SNPs!" &amp; CHAR(72 +'Randomized Data'!BQ603) &amp; "23") &amp; INDIRECT("SNPs!" &amp; CHAR(72 +'Randomized Data'!BQ603) &amp; "23")))</f>
        <v>GG</v>
      </c>
      <c r="CR603" t="str">
        <f>SNPs!$F$24</f>
        <v>rs121964857</v>
      </c>
      <c r="CS603">
        <f>SNPs!$C$24</f>
        <v>1</v>
      </c>
      <c r="CT603">
        <f>SNPs!$D$24</f>
        <v>201359245</v>
      </c>
      <c r="CU603" s="7" t="str">
        <f ca="1">IF('Randomized Data'!BR603 = 1, SNPs!$H$24 &amp; SNPs!$H$24, IF('Randomized Data'!BS603 = 1, SNPs!$H$24 &amp; INDIRECT("SNPs!" &amp; CHAR(72 +'Randomized Data'!BT603) &amp; "24"), INDIRECT("SNPs!" &amp; CHAR(72 +'Randomized Data'!BT603) &amp; "24") &amp; INDIRECT("SNPs!" &amp; CHAR(72 +'Randomized Data'!BT603) &amp; "24")))</f>
        <v>CC</v>
      </c>
      <c r="CV603" t="str">
        <f>SNPs!$F$25</f>
        <v>rs28934269</v>
      </c>
      <c r="CW603">
        <f>SNPs!$C$25</f>
        <v>15</v>
      </c>
      <c r="CX603">
        <f>SNPs!$D$25</f>
        <v>63060915</v>
      </c>
      <c r="CY603" s="7" t="str">
        <f ca="1">IF('Randomized Data'!BU603 = 1, SNPs!$H$25 &amp; SNPs!$H$25, IF('Randomized Data'!BV603 = 1, SNPs!$H$25 &amp; INDIRECT("SNPs!" &amp; CHAR(72 +'Randomized Data'!BW603) &amp; "25"), INDIRECT("SNPs!" &amp; CHAR(72 +'Randomized Data'!BW603) &amp; "25") &amp; INDIRECT("SNPs!" &amp; CHAR(72 +'Randomized Data'!BW603) &amp; "25")))</f>
        <v>AA</v>
      </c>
      <c r="CZ603" t="str">
        <f>SNPs!$F$26</f>
        <v>rs28934270</v>
      </c>
      <c r="DA603">
        <f>SNPs!$C$26</f>
        <v>15</v>
      </c>
      <c r="DB603">
        <f>SNPs!$D$26</f>
        <v>63060899</v>
      </c>
      <c r="DC603" s="7" t="str">
        <f ca="1">IF('Randomized Data'!BX603 = 1, SNPs!$H$26 &amp; SNPs!$H$26, IF('Randomized Data'!BY603 = 1, SNPs!$H$26 &amp; INDIRECT("SNPs!" &amp; CHAR(72 +'Randomized Data'!BZ603) &amp; "26"), INDIRECT("SNPs!" &amp; CHAR(72 +'Randomized Data'!BZ603) &amp; "26") &amp; INDIRECT("SNPs!" &amp; CHAR(72 +'Randomized Data'!BZ603) &amp; "26")))</f>
        <v>GG</v>
      </c>
      <c r="DD603" t="str">
        <f>SNPs!$F$27</f>
        <v>rs727504290</v>
      </c>
      <c r="DE603">
        <f>SNPs!$C$27</f>
        <v>15</v>
      </c>
      <c r="DF603">
        <f>SNPs!$D$27</f>
        <v>63042875</v>
      </c>
      <c r="DG603" s="7" t="str">
        <f ca="1">IF('Randomized Data'!CA603 = 1, SNPs!$H$27 &amp; SNPs!$H$27, IF('Randomized Data'!CB603 = 1, SNPs!$H$27 &amp; INDIRECT("SNPs!" &amp; CHAR(72 +'Randomized Data'!CC603) &amp; "27"), INDIRECT("SNPs!" &amp; CHAR(72 +'Randomized Data'!CC603) &amp; "27") &amp; INDIRECT("SNPs!" &amp; CHAR(72 +'Randomized Data'!CC603) &amp; "27")))</f>
        <v>GG</v>
      </c>
      <c r="DH603" t="str">
        <f>SNPs!$F$28</f>
        <v>rs104894504</v>
      </c>
      <c r="DI603">
        <f>SNPs!$C$28</f>
        <v>15</v>
      </c>
      <c r="DJ603">
        <f>SNPs!$D$28</f>
        <v>63057028</v>
      </c>
      <c r="DK603" s="7" t="str">
        <f ca="1">IF('Randomized Data'!CD603 = 1, SNPs!$H$28 &amp; SNPs!$H$28, IF('Randomized Data'!CE603 = 1, SNPs!$H$28 &amp; INDIRECT("SNPs!" &amp; CHAR(72 +'Randomized Data'!CF603) &amp; "28"), INDIRECT("SNPs!" &amp; CHAR(72 +'Randomized Data'!CF603) &amp; "28") &amp; INDIRECT("SNPs!" &amp; CHAR(72 +'Randomized Data'!CF603) &amp; "28")))</f>
        <v>TC</v>
      </c>
      <c r="DL603" t="str">
        <f>SNPs!$F$29</f>
        <v>rs375882485</v>
      </c>
      <c r="DM603">
        <f>SNPs!$C$29</f>
        <v>11</v>
      </c>
      <c r="DN603">
        <f>SNPs!$D$29</f>
        <v>47342698</v>
      </c>
      <c r="DO603" s="7" t="str">
        <f ca="1">IF('Randomized Data'!CG603 = 1, SNPs!$H$29 &amp; SNPs!$H$29, IF('Randomized Data'!CH603 = 1, SNPs!$H$29 &amp; INDIRECT("SNPs!" &amp; CHAR(72 +'Randomized Data'!CI603) &amp; "29"), INDIRECT("SNPs!" &amp; CHAR(72 +'Randomized Data'!CI603) &amp; "29") &amp; INDIRECT("SNPs!" &amp; CHAR(72 +'Randomized Data'!CI603) &amp; "29")))</f>
        <v>GA</v>
      </c>
      <c r="DP603" t="str">
        <f>SNPs!$F$30</f>
        <v>rs397516083</v>
      </c>
      <c r="DQ603">
        <f>SNPs!$C$30</f>
        <v>11</v>
      </c>
      <c r="DR603">
        <f>SNPs!$D$30</f>
        <v>47346379</v>
      </c>
      <c r="DS603" s="7" t="str">
        <f ca="1">IF('Randomized Data'!CJ603 = 1, SNPs!$H$30 &amp; SNPs!$H$30, IF('Randomized Data'!CK603 = 1, SNPs!$H$30 &amp; INDIRECT("SNPs!" &amp; CHAR(72 +'Randomized Data'!CL603) &amp; "30"), INDIRECT("SNPs!" &amp; CHAR(72 +'Randomized Data'!CL603) &amp; "30") &amp; INDIRECT("SNPs!" &amp; CHAR(72 +'Randomized Data'!CL603) &amp; "30")))</f>
        <v>GG</v>
      </c>
      <c r="DT603" t="str">
        <f>SNPs!$F$31</f>
        <v>rs397515937</v>
      </c>
      <c r="DU603">
        <f>SNPs!$C$31</f>
        <v>11</v>
      </c>
      <c r="DV603">
        <f>SNPs!$D$31</f>
        <v>47339792</v>
      </c>
      <c r="DW603" s="7" t="str">
        <f ca="1">IF('Randomized Data'!CM603 = 1, SNPs!$H$31 &amp; SNPs!$H$31, IF('Randomized Data'!CN603 = 1, SNPs!$H$31 &amp; INDIRECT("SNPs!" &amp; CHAR(72 +'Randomized Data'!CO603) &amp; "31"), INDIRECT("SNPs!" &amp; CHAR(72 +'Randomized Data'!CO603) &amp; "31") &amp; INDIRECT("SNPs!" &amp; CHAR(72 +'Randomized Data'!CO603) &amp; "31")))</f>
        <v>AG</v>
      </c>
      <c r="DX603" t="str">
        <f>SNPs!$F$32</f>
        <v>rs397516074</v>
      </c>
      <c r="DY603">
        <f>SNPs!$C$32</f>
        <v>11</v>
      </c>
      <c r="DZ603">
        <f>SNPs!$D$32</f>
        <v>47348424</v>
      </c>
      <c r="EA603" s="7" t="str">
        <f ca="1">IF('Randomized Data'!CP603 = 1, SNPs!$H$32 &amp; SNPs!$H$32, IF('Randomized Data'!CQ603 = 1, SNPs!$H$32 &amp; INDIRECT("SNPs!" &amp; CHAR(72 +'Randomized Data'!CR603) &amp; "32"), INDIRECT("SNPs!" &amp; CHAR(72 +'Randomized Data'!CR603) &amp; "32") &amp; INDIRECT("SNPs!" &amp; CHAR(72 +'Randomized Data'!CR603) &amp; "32")))</f>
        <v>GG</v>
      </c>
      <c r="EB603" t="str">
        <f>SNPs!$F$33</f>
        <v>rs397515963</v>
      </c>
      <c r="EC603">
        <f>SNPs!$C$33</f>
        <v>11</v>
      </c>
      <c r="ED603">
        <f>SNPs!$D$33</f>
        <v>47337729</v>
      </c>
      <c r="EE603" s="7" t="str">
        <f ca="1">IF('Randomized Data'!CS603 = 1, SNPs!$H$33 &amp; SNPs!$H$33, IF('Randomized Data'!CT603 = 1, SNPs!$H$33 &amp; INDIRECT("SNPs!" &amp; CHAR(72 +'Randomized Data'!CU603) &amp; "33"), INDIRECT("SNPs!" &amp; CHAR(72 +'Randomized Data'!CU603) &amp; "33") &amp; INDIRECT("SNPs!" &amp; CHAR(72 +'Randomized Data'!CU603) &amp; "33")))</f>
        <v>--</v>
      </c>
    </row>
    <row r="604" spans="1:13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  <c r="F604" s="3">
        <v>42159</v>
      </c>
      <c r="G604" s="9" t="str">
        <f>'Randomized Data'!C604</f>
        <v>NGS Lab</v>
      </c>
      <c r="H604" t="str">
        <f>SNPs!$F$2</f>
        <v>rs12248560</v>
      </c>
      <c r="I604">
        <f>SNPs!$C$2</f>
        <v>10</v>
      </c>
      <c r="J604">
        <f>SNPs!$D$2</f>
        <v>94761900</v>
      </c>
      <c r="K604" t="str">
        <f ca="1">IF('Randomized Data'!D604 = 1, SNPs!$H$2 &amp; SNPs!$H$2, IF('Randomized Data'!E604 = 1, SNPs!$H$2 &amp; INDIRECT("SNPs!" &amp; CHAR(72 +'Randomized Data'!F604) &amp; "2"), INDIRECT("SNPs!" &amp; CHAR(72 +'Randomized Data'!F604) &amp; "2") &amp; INDIRECT("SNPs!" &amp; CHAR(72 +'Randomized Data'!F604) &amp; "2")))</f>
        <v>CC</v>
      </c>
      <c r="L604" t="str">
        <f>SNPs!$F$3</f>
        <v>rs28399504</v>
      </c>
      <c r="M604">
        <f>SNPs!$C$3</f>
        <v>10</v>
      </c>
      <c r="N604">
        <f>SNPs!$D$3</f>
        <v>94762706</v>
      </c>
      <c r="O604" t="str">
        <f ca="1">IF('Randomized Data'!G604 = 1, SNPs!$H$3 &amp; SNPs!$H$3, IF('Randomized Data'!H604 = 1, SNPs!$H$3 &amp; INDIRECT("SNPs!" &amp; CHAR(72 +'Randomized Data'!I604) &amp; "3"), INDIRECT("SNPs!" &amp; CHAR(72 +'Randomized Data'!I604) &amp; "3") &amp; INDIRECT("SNPs!" &amp; CHAR(72 +'Randomized Data'!I604) &amp; "3")))</f>
        <v>GG</v>
      </c>
      <c r="P604" t="str">
        <f>SNPs!$F$4</f>
        <v>rs41291556</v>
      </c>
      <c r="Q604">
        <f>SNPs!$C$4</f>
        <v>10</v>
      </c>
      <c r="R604">
        <f>SNPs!$D$4</f>
        <v>94775416</v>
      </c>
      <c r="S604" t="str">
        <f ca="1">IF('Randomized Data'!J604 = 1, SNPs!$H$4 &amp; SNPs!$H$4, IF('Randomized Data'!K604 = 1, SNPs!$H$4 &amp; INDIRECT("SNPs!" &amp; CHAR(72 +'Randomized Data'!L604) &amp; "4"), INDIRECT("SNPs!" &amp; CHAR(72 +'Randomized Data'!L604) &amp; "4") &amp; INDIRECT("SNPs!" &amp; CHAR(72 +'Randomized Data'!L604) &amp; "4")))</f>
        <v>TT</v>
      </c>
      <c r="T604" t="str">
        <f>SNPs!$F$5</f>
        <v>rs72558184</v>
      </c>
      <c r="U604">
        <f>SNPs!$C$5</f>
        <v>10</v>
      </c>
      <c r="V604">
        <f>SNPs!$D$5</f>
        <v>96535210</v>
      </c>
      <c r="W604" t="str">
        <f ca="1">IF('Randomized Data'!M604 = 1, SNPs!$H$5 &amp; SNPs!$H$5, IF('Randomized Data'!N604 = 1, SNPs!$H$5 &amp; INDIRECT("SNPs!" &amp; CHAR(72 +'Randomized Data'!O604) &amp; "5"), INDIRECT("SNPs!" &amp; CHAR(72 +'Randomized Data'!O604) &amp; "5") &amp; INDIRECT("SNPs!" &amp; CHAR(72 +'Randomized Data'!O604) &amp; "5")))</f>
        <v>GG</v>
      </c>
      <c r="X604" t="str">
        <f>SNPs!$F$6</f>
        <v>rs4986893</v>
      </c>
      <c r="Y604">
        <f>SNPs!$C$6</f>
        <v>10</v>
      </c>
      <c r="Z604">
        <f>SNPs!$D$6</f>
        <v>94780653</v>
      </c>
      <c r="AA604" s="7" t="str">
        <f ca="1">IF('Randomized Data'!P604 = 1, SNPs!$H$6 &amp; SNPs!$H$6, IF('Randomized Data'!Q604 = 1, SNPs!$H$6 &amp; INDIRECT("SNPs!" &amp; CHAR(72 +'Randomized Data'!R604) &amp; "6"), INDIRECT("SNPs!" &amp; CHAR(72 +'Randomized Data'!R604) &amp; "6") &amp; INDIRECT("SNPs!" &amp; CHAR(72 +'Randomized Data'!R604) &amp; "6")))</f>
        <v>GG</v>
      </c>
      <c r="AB604" t="str">
        <f>SNPs!$F$7</f>
        <v>rs4244285</v>
      </c>
      <c r="AC604">
        <f>SNPs!$C$7</f>
        <v>10</v>
      </c>
      <c r="AD604">
        <f>SNPs!$D$7</f>
        <v>94781859</v>
      </c>
      <c r="AE604" s="7" t="str">
        <f ca="1">IF('Randomized Data'!S604 = 1, SNPs!$H$7 &amp; SNPs!$H$7, IF('Randomized Data'!T604 = 1, SNPs!$H$7 &amp; INDIRECT("SNPs!" &amp; CHAR(72 +'Randomized Data'!U604) &amp; "7"), INDIRECT("SNPs!" &amp; CHAR(72 +'Randomized Data'!U604) &amp; "7") &amp; INDIRECT("SNPs!" &amp; CHAR(72 +'Randomized Data'!U604) &amp; "7")))</f>
        <v>GG</v>
      </c>
      <c r="AF604" t="str">
        <f>SNPs!$F$8</f>
        <v>rs72558186</v>
      </c>
      <c r="AG604">
        <f>SNPs!$C$8</f>
        <v>10</v>
      </c>
      <c r="AH604">
        <f>SNPs!$D$8</f>
        <v>94781999</v>
      </c>
      <c r="AI604" s="7" t="str">
        <f ca="1">IF('Randomized Data'!V604 = 1, SNPs!$H$8 &amp; SNPs!$H$8, IF('Randomized Data'!W604 = 1, SNPs!$H$8 &amp; INDIRECT("SNPs!" &amp; CHAR(72 +'Randomized Data'!X604) &amp; "8"), INDIRECT("SNPs!" &amp; CHAR(72 +'Randomized Data'!X604) &amp; "8") &amp; INDIRECT("SNPs!" &amp; CHAR(72 +'Randomized Data'!X604) &amp; "8")))</f>
        <v>AA</v>
      </c>
      <c r="AJ604" t="str">
        <f>SNPs!$F$9</f>
        <v>rs56337013</v>
      </c>
      <c r="AK604">
        <f>SNPs!$C$9</f>
        <v>10</v>
      </c>
      <c r="AL604">
        <f>SNPs!$D$9</f>
        <v>94852738</v>
      </c>
      <c r="AM604" s="7" t="str">
        <f ca="1">IF('Randomized Data'!Y$2 = 1, SNPs!$H$9 &amp; SNPs!$H$9, IF('Randomized Data'!Z604 = 1, SNPs!$H$9 &amp; INDIRECT("SNPs!" &amp; CHAR(72 +'Randomized Data'!AA604) &amp; "9"), INDIRECT("SNPs!" &amp; CHAR(72 +'Randomized Data'!AA604) &amp; "9") &amp; INDIRECT("SNPs!" &amp; CHAR(72 +'Randomized Data'!AA604) &amp; "9")))</f>
        <v>CT</v>
      </c>
      <c r="AN604" t="str">
        <f>SNPs!$F$10</f>
        <v>rs17884712</v>
      </c>
      <c r="AO604">
        <f>SNPs!$C$10</f>
        <v>10</v>
      </c>
      <c r="AP604">
        <f>SNPs!$D$10</f>
        <v>94775489</v>
      </c>
      <c r="AQ604" s="7" t="str">
        <f ca="1">IF('Randomized Data'!AB604 = 1, SNPs!$H$10 &amp; SNPs!$H$10, IF('Randomized Data'!AC604 = 1, SNPs!$H$10 &amp; INDIRECT("SNPs!" &amp; CHAR(72 +'Randomized Data'!AD604) &amp; "10"), INDIRECT("SNPs!" &amp; CHAR(72 +'Randomized Data'!AD604) &amp; "10") &amp; INDIRECT("SNPs!" &amp; CHAR(72 +'Randomized Data'!AD604) &amp; "10")))</f>
        <v>GA</v>
      </c>
      <c r="AR604" t="str">
        <f>SNPs!$F$11</f>
        <v>rs6413438</v>
      </c>
      <c r="AS604">
        <f>SNPs!$C$11</f>
        <v>10</v>
      </c>
      <c r="AT604">
        <f>SNPs!$D$11</f>
        <v>94781858</v>
      </c>
      <c r="AU604" s="7" t="str">
        <f ca="1">IF('Randomized Data'!AE604 = 1, SNPs!$H$11 &amp; SNPs!$H$11, IF('Randomized Data'!AF604 = 1, SNPs!$H$11 &amp; INDIRECT("SNPs!" &amp; CHAR(72 +'Randomized Data'!AG604) &amp; "11"), INDIRECT("SNPs!" &amp; CHAR(72 +'Randomized Data'!AG604) &amp; "11") &amp; INDIRECT("SNPs!" &amp; CHAR(72 +'Randomized Data'!AG604) &amp; "11")))</f>
        <v>CT</v>
      </c>
      <c r="AV604" t="str">
        <f>SNPs!$F$12</f>
        <v>rs1057910</v>
      </c>
      <c r="AW604">
        <f>SNPs!$C$12</f>
        <v>10</v>
      </c>
      <c r="AX604">
        <f>SNPs!$D$12</f>
        <v>94981296</v>
      </c>
      <c r="AY604" s="7" t="str">
        <f ca="1">IF('Randomized Data'!AH604 = 1, SNPs!$H$12 &amp; SNPs!$H$12, IF('Randomized Data'!AI604 = 1, SNPs!$H$12 &amp; INDIRECT("SNPs!" &amp; CHAR(72 +'Randomized Data'!AJ604) &amp; "12"), INDIRECT("SNPs!" &amp; CHAR(72 +'Randomized Data'!AJ604) &amp; "12") &amp; INDIRECT("SNPs!" &amp; CHAR(72 +'Randomized Data'!AJ604) &amp; "12")))</f>
        <v>AA</v>
      </c>
      <c r="AZ604" t="str">
        <f>SNPs!$F$13</f>
        <v>rs1799853</v>
      </c>
      <c r="BA604">
        <f>SNPs!$C$13</f>
        <v>10</v>
      </c>
      <c r="BB604">
        <f>SNPs!$D$13</f>
        <v>94942290</v>
      </c>
      <c r="BC604" s="7" t="str">
        <f ca="1">IF('Randomized Data'!AK604 = 1, SNPs!$H$13 &amp; SNPs!$H$13, IF('Randomized Data'!AL604 = 1, SNPs!$H$13 &amp; INDIRECT("SNPs!" &amp; CHAR(72 +'Randomized Data'!AM604) &amp; "13"), INDIRECT("SNPs!" &amp; CHAR(72 +'Randomized Data'!AM604) &amp; "13") &amp; INDIRECT("SNPs!" &amp; CHAR(72 +'Randomized Data'!AM604) &amp; "13")))</f>
        <v>CC</v>
      </c>
      <c r="BD604" t="str">
        <f>SNPs!$F$14</f>
        <v>rs9923231</v>
      </c>
      <c r="BE604">
        <f>SNPs!$C$14</f>
        <v>16</v>
      </c>
      <c r="BF604">
        <f>SNPs!$D$14</f>
        <v>31096368</v>
      </c>
      <c r="BG604" s="7" t="str">
        <f ca="1">IF('Randomized Data'!AN604 = 1, SNPs!$H$14 &amp; SNPs!$H$14, IF('Randomized Data'!AO604 = 1, SNPs!$H$14 &amp; INDIRECT("SNPs!" &amp; CHAR(72 +'Randomized Data'!AP604) &amp; "14"), INDIRECT("SNPs!" &amp; CHAR(72 +'Randomized Data'!AP604) &amp; "14") &amp; INDIRECT("SNPs!" &amp; CHAR(72 +'Randomized Data'!AP604) &amp; "14")))</f>
        <v>CC</v>
      </c>
      <c r="BH604" t="str">
        <f>SNPs!$F$15</f>
        <v>rs9934438</v>
      </c>
      <c r="BI604">
        <f>SNPs!$C$15</f>
        <v>16</v>
      </c>
      <c r="BJ604">
        <f>SNPs!$D$15</f>
        <v>31093557</v>
      </c>
      <c r="BK604" s="7" t="str">
        <f ca="1">IF('Randomized Data'!AQ604 = 1, SNPs!$H$15 &amp; SNPs!$H$15, IF('Randomized Data'!AR604 = 1, SNPs!$H$15 &amp; INDIRECT("SNPs!" &amp; CHAR(72 +'Randomized Data'!AS604) &amp; "15"), INDIRECT("SNPs!" &amp; CHAR(72 +'Randomized Data'!AS604) &amp; "15") &amp; INDIRECT("SNPs!" &amp; CHAR(72 +'Randomized Data'!AS604) &amp; "15")))</f>
        <v>GA</v>
      </c>
      <c r="BL604" t="str">
        <f>SNPs!$F$16</f>
        <v>rs8050894</v>
      </c>
      <c r="BM604">
        <f>SNPs!$C$16</f>
        <v>16</v>
      </c>
      <c r="BN604">
        <f>SNPs!$D$16</f>
        <v>31093188</v>
      </c>
      <c r="BO604" s="7" t="str">
        <f ca="1">IF('Randomized Data'!AT604 = 1, SNPs!$H$16 &amp; SNPs!$H$16, IF('Randomized Data'!AU604 = 1, SNPs!$H$16 &amp; INDIRECT("SNPs!" &amp; CHAR(72 +'Randomized Data'!AV604) &amp; "16"), INDIRECT("SNPs!" &amp; CHAR(72 +'Randomized Data'!AV604) &amp; "16") &amp; INDIRECT("SNPs!" &amp; CHAR(72 +'Randomized Data'!AV604) &amp; "16")))</f>
        <v>CC</v>
      </c>
      <c r="BP604" t="str">
        <f>SNPs!$F$17</f>
        <v>rs6025</v>
      </c>
      <c r="BQ604">
        <f>SNPs!$C$17</f>
        <v>1</v>
      </c>
      <c r="BR604">
        <f>SNPs!$D$17</f>
        <v>169549811</v>
      </c>
      <c r="BS604" s="7" t="str">
        <f ca="1">IF('Randomized Data'!AW604 = 1, SNPs!$H$17 &amp; SNPs!$H$17, IF('Randomized Data'!AX604 = 1, SNPs!$H$17 &amp; INDIRECT("SNPs!" &amp; CHAR(72 +'Randomized Data'!AY604) &amp; "17"), INDIRECT("SNPs!" &amp; CHAR(72 +'Randomized Data'!AY604) &amp; "17") &amp; INDIRECT("SNPs!" &amp; CHAR(72 +'Randomized Data'!AY604) &amp; "17")))</f>
        <v>GG</v>
      </c>
      <c r="BT604" t="str">
        <f>SNPs!$F$18</f>
        <v>rs1799963</v>
      </c>
      <c r="BU604">
        <f>SNPs!$C$18</f>
        <v>11</v>
      </c>
      <c r="BV604">
        <f>SNPs!$D$18</f>
        <v>46739505</v>
      </c>
      <c r="BW604" s="7" t="str">
        <f ca="1">IF('Randomized Data'!AZ604 = 1, SNPs!$H$18 &amp; SNPs!$H$18, IF('Randomized Data'!BA604 = 1, SNPs!$H$18 &amp; INDIRECT("SNPs!" &amp; CHAR(72 +'Randomized Data'!BB604) &amp; "18"), INDIRECT("SNPs!" &amp; CHAR(72 +'Randomized Data'!BB604) &amp; "18") &amp; INDIRECT("SNPs!" &amp; CHAR(72 +'Randomized Data'!BB604) &amp; "18")))</f>
        <v>GA</v>
      </c>
      <c r="BX604" t="str">
        <f>SNPs!$F$19</f>
        <v>rs121913626</v>
      </c>
      <c r="BY604">
        <f>SNPs!$C$19</f>
        <v>14</v>
      </c>
      <c r="BZ604">
        <f>SNPs!$D$19</f>
        <v>23427723</v>
      </c>
      <c r="CA604" s="7" t="str">
        <f ca="1">IF('Randomized Data'!BC604 = 1, SNPs!$H$19 &amp; SNPs!$H$19, IF('Randomized Data'!BD604 = 1, SNPs!$H$19 &amp; INDIRECT("SNPs!" &amp; CHAR(72 +'Randomized Data'!BE604) &amp; "19"), INDIRECT("SNPs!" &amp; CHAR(72 +'Randomized Data'!BE604) &amp; "19") &amp; INDIRECT("SNPs!" &amp; CHAR(72 +'Randomized Data'!BE604) &amp; "19")))</f>
        <v>GG</v>
      </c>
      <c r="CB604" t="str">
        <f>SNPs!$F$20</f>
        <v>rs3218713</v>
      </c>
      <c r="CC604">
        <f>SNPs!$C$20</f>
        <v>14</v>
      </c>
      <c r="CD604">
        <f>SNPs!$D$20</f>
        <v>23431468</v>
      </c>
      <c r="CE604" s="7" t="str">
        <f ca="1">IF('Randomized Data'!BF604 = 1, SNPs!$H$20 &amp; SNPs!$H$20, IF('Randomized Data'!BG604 = 1, SNPs!$H$20 &amp; INDIRECT("SNPs!" &amp; CHAR(72 +'Randomized Data'!BH604) &amp; "20"), INDIRECT("SNPs!" &amp; CHAR(72 +'Randomized Data'!BH604) &amp; "20") &amp; INDIRECT("SNPs!" &amp; CHAR(72 +'Randomized Data'!BH604) &amp; "20")))</f>
        <v>GA</v>
      </c>
      <c r="CF604" t="str">
        <f>SNPs!$F$21</f>
        <v>rs3218714</v>
      </c>
      <c r="CG604">
        <f>SNPs!$C$21</f>
        <v>14</v>
      </c>
      <c r="CH604">
        <f>SNPs!$D$21</f>
        <v>23429279</v>
      </c>
      <c r="CI604" s="7" t="str">
        <f ca="1">IF('Randomized Data'!BI604 = 1, SNPs!$H$21 &amp; SNPs!$H$21, IF('Randomized Data'!BJ604 = 1, SNPs!$H$21 &amp; INDIRECT("SNPs!" &amp; CHAR(72 +'Randomized Data'!BK604) &amp; "21"), INDIRECT("SNPs!" &amp; CHAR(72 +'Randomized Data'!BK604) &amp; "21") &amp; INDIRECT("SNPs!" &amp; CHAR(72 +'Randomized Data'!BK604) &amp; "21")))</f>
        <v>CC</v>
      </c>
      <c r="CJ604" t="str">
        <f>SNPs!$F$22</f>
        <v>rs121964855</v>
      </c>
      <c r="CK604">
        <f>SNPs!$C$22</f>
        <v>1</v>
      </c>
      <c r="CL604">
        <f>SNPs!$D$22</f>
        <v>201365638</v>
      </c>
      <c r="CM604" s="7" t="str">
        <f ca="1">IF('Randomized Data'!BL604 = 1, SNPs!$H$22 &amp; SNPs!$H$22, IF('Randomized Data'!BM604 = 1, SNPs!$H$22 &amp; INDIRECT("SNPs!" &amp; CHAR(72 +'Randomized Data'!BN604) &amp; "22"), INDIRECT("SNPs!" &amp; CHAR(72 +'Randomized Data'!BN604) &amp; "22") &amp; INDIRECT("SNPs!" &amp; CHAR(72 +'Randomized Data'!BN604) &amp; "22")))</f>
        <v>AA</v>
      </c>
      <c r="CN604" t="str">
        <f>SNPs!$F$23</f>
        <v>rs121964856</v>
      </c>
      <c r="CO604">
        <f>SNPs!$C$23</f>
        <v>1</v>
      </c>
      <c r="CP604">
        <f>SNPs!$D$23</f>
        <v>201365297</v>
      </c>
      <c r="CQ604" s="7" t="str">
        <f ca="1">IF('Randomized Data'!BO604 = 1, SNPs!$H$23 &amp; SNPs!$H$23, IF('Randomized Data'!BP604 = 1, SNPs!$H$23 &amp; INDIRECT("SNPs!" &amp; CHAR(72 +'Randomized Data'!BQ604) &amp; "23"), INDIRECT("SNPs!" &amp; CHAR(72 +'Randomized Data'!BQ604) &amp; "23") &amp; INDIRECT("SNPs!" &amp; CHAR(72 +'Randomized Data'!BQ604) &amp; "23")))</f>
        <v>GG</v>
      </c>
      <c r="CR604" t="str">
        <f>SNPs!$F$24</f>
        <v>rs121964857</v>
      </c>
      <c r="CS604">
        <f>SNPs!$C$24</f>
        <v>1</v>
      </c>
      <c r="CT604">
        <f>SNPs!$D$24</f>
        <v>201359245</v>
      </c>
      <c r="CU604" s="7" t="str">
        <f ca="1">IF('Randomized Data'!BR604 = 1, SNPs!$H$24 &amp; SNPs!$H$24, IF('Randomized Data'!BS604 = 1, SNPs!$H$24 &amp; INDIRECT("SNPs!" &amp; CHAR(72 +'Randomized Data'!BT604) &amp; "24"), INDIRECT("SNPs!" &amp; CHAR(72 +'Randomized Data'!BT604) &amp; "24") &amp; INDIRECT("SNPs!" &amp; CHAR(72 +'Randomized Data'!BT604) &amp; "24")))</f>
        <v>CT</v>
      </c>
      <c r="CV604" t="str">
        <f>SNPs!$F$25</f>
        <v>rs28934269</v>
      </c>
      <c r="CW604">
        <f>SNPs!$C$25</f>
        <v>15</v>
      </c>
      <c r="CX604">
        <f>SNPs!$D$25</f>
        <v>63060915</v>
      </c>
      <c r="CY604" s="7" t="str">
        <f ca="1">IF('Randomized Data'!BU604 = 1, SNPs!$H$25 &amp; SNPs!$H$25, IF('Randomized Data'!BV604 = 1, SNPs!$H$25 &amp; INDIRECT("SNPs!" &amp; CHAR(72 +'Randomized Data'!BW604) &amp; "25"), INDIRECT("SNPs!" &amp; CHAR(72 +'Randomized Data'!BW604) &amp; "25") &amp; INDIRECT("SNPs!" &amp; CHAR(72 +'Randomized Data'!BW604) &amp; "25")))</f>
        <v>AA</v>
      </c>
      <c r="CZ604" t="str">
        <f>SNPs!$F$26</f>
        <v>rs28934270</v>
      </c>
      <c r="DA604">
        <f>SNPs!$C$26</f>
        <v>15</v>
      </c>
      <c r="DB604">
        <f>SNPs!$D$26</f>
        <v>63060899</v>
      </c>
      <c r="DC604" s="7" t="str">
        <f ca="1">IF('Randomized Data'!BX604 = 1, SNPs!$H$26 &amp; SNPs!$H$26, IF('Randomized Data'!BY604 = 1, SNPs!$H$26 &amp; INDIRECT("SNPs!" &amp; CHAR(72 +'Randomized Data'!BZ604) &amp; "26"), INDIRECT("SNPs!" &amp; CHAR(72 +'Randomized Data'!BZ604) &amp; "26") &amp; INDIRECT("SNPs!" &amp; CHAR(72 +'Randomized Data'!BZ604) &amp; "26")))</f>
        <v>GG</v>
      </c>
      <c r="DD604" t="str">
        <f>SNPs!$F$27</f>
        <v>rs727504290</v>
      </c>
      <c r="DE604">
        <f>SNPs!$C$27</f>
        <v>15</v>
      </c>
      <c r="DF604">
        <f>SNPs!$D$27</f>
        <v>63042875</v>
      </c>
      <c r="DG604" s="7" t="str">
        <f ca="1">IF('Randomized Data'!CA604 = 1, SNPs!$H$27 &amp; SNPs!$H$27, IF('Randomized Data'!CB604 = 1, SNPs!$H$27 &amp; INDIRECT("SNPs!" &amp; CHAR(72 +'Randomized Data'!CC604) &amp; "27"), INDIRECT("SNPs!" &amp; CHAR(72 +'Randomized Data'!CC604) &amp; "27") &amp; INDIRECT("SNPs!" &amp; CHAR(72 +'Randomized Data'!CC604) &amp; "27")))</f>
        <v>GG</v>
      </c>
      <c r="DH604" t="str">
        <f>SNPs!$F$28</f>
        <v>rs104894504</v>
      </c>
      <c r="DI604">
        <f>SNPs!$C$28</f>
        <v>15</v>
      </c>
      <c r="DJ604">
        <f>SNPs!$D$28</f>
        <v>63057028</v>
      </c>
      <c r="DK604" s="7" t="str">
        <f ca="1">IF('Randomized Data'!CD604 = 1, SNPs!$H$28 &amp; SNPs!$H$28, IF('Randomized Data'!CE604 = 1, SNPs!$H$28 &amp; INDIRECT("SNPs!" &amp; CHAR(72 +'Randomized Data'!CF604) &amp; "28"), INDIRECT("SNPs!" &amp; CHAR(72 +'Randomized Data'!CF604) &amp; "28") &amp; INDIRECT("SNPs!" &amp; CHAR(72 +'Randomized Data'!CF604) &amp; "28")))</f>
        <v>TT</v>
      </c>
      <c r="DL604" t="str">
        <f>SNPs!$F$29</f>
        <v>rs375882485</v>
      </c>
      <c r="DM604">
        <f>SNPs!$C$29</f>
        <v>11</v>
      </c>
      <c r="DN604">
        <f>SNPs!$D$29</f>
        <v>47342698</v>
      </c>
      <c r="DO604" s="7" t="str">
        <f ca="1">IF('Randomized Data'!CG604 = 1, SNPs!$H$29 &amp; SNPs!$H$29, IF('Randomized Data'!CH604 = 1, SNPs!$H$29 &amp; INDIRECT("SNPs!" &amp; CHAR(72 +'Randomized Data'!CI604) &amp; "29"), INDIRECT("SNPs!" &amp; CHAR(72 +'Randomized Data'!CI604) &amp; "29") &amp; INDIRECT("SNPs!" &amp; CHAR(72 +'Randomized Data'!CI604) &amp; "29")))</f>
        <v>GA</v>
      </c>
      <c r="DP604" t="str">
        <f>SNPs!$F$30</f>
        <v>rs397516083</v>
      </c>
      <c r="DQ604">
        <f>SNPs!$C$30</f>
        <v>11</v>
      </c>
      <c r="DR604">
        <f>SNPs!$D$30</f>
        <v>47346379</v>
      </c>
      <c r="DS604" s="7" t="str">
        <f ca="1">IF('Randomized Data'!CJ604 = 1, SNPs!$H$30 &amp; SNPs!$H$30, IF('Randomized Data'!CK604 = 1, SNPs!$H$30 &amp; INDIRECT("SNPs!" &amp; CHAR(72 +'Randomized Data'!CL604) &amp; "30"), INDIRECT("SNPs!" &amp; CHAR(72 +'Randomized Data'!CL604) &amp; "30") &amp; INDIRECT("SNPs!" &amp; CHAR(72 +'Randomized Data'!CL604) &amp; "30")))</f>
        <v>GG</v>
      </c>
      <c r="DT604" t="str">
        <f>SNPs!$F$31</f>
        <v>rs397515937</v>
      </c>
      <c r="DU604">
        <f>SNPs!$C$31</f>
        <v>11</v>
      </c>
      <c r="DV604">
        <f>SNPs!$D$31</f>
        <v>47339792</v>
      </c>
      <c r="DW604" s="7" t="str">
        <f ca="1">IF('Randomized Data'!CM604 = 1, SNPs!$H$31 &amp; SNPs!$H$31, IF('Randomized Data'!CN604 = 1, SNPs!$H$31 &amp; INDIRECT("SNPs!" &amp; CHAR(72 +'Randomized Data'!CO604) &amp; "31"), INDIRECT("SNPs!" &amp; CHAR(72 +'Randomized Data'!CO604) &amp; "31") &amp; INDIRECT("SNPs!" &amp; CHAR(72 +'Randomized Data'!CO604) &amp; "31")))</f>
        <v>AG</v>
      </c>
      <c r="DX604" t="str">
        <f>SNPs!$F$32</f>
        <v>rs397516074</v>
      </c>
      <c r="DY604">
        <f>SNPs!$C$32</f>
        <v>11</v>
      </c>
      <c r="DZ604">
        <f>SNPs!$D$32</f>
        <v>47348424</v>
      </c>
      <c r="EA604" s="7" t="str">
        <f ca="1">IF('Randomized Data'!CP604 = 1, SNPs!$H$32 &amp; SNPs!$H$32, IF('Randomized Data'!CQ604 = 1, SNPs!$H$32 &amp; INDIRECT("SNPs!" &amp; CHAR(72 +'Randomized Data'!CR604) &amp; "32"), INDIRECT("SNPs!" &amp; CHAR(72 +'Randomized Data'!CR604) &amp; "32") &amp; INDIRECT("SNPs!" &amp; CHAR(72 +'Randomized Data'!CR604) &amp; "32")))</f>
        <v>AA</v>
      </c>
      <c r="EB604" t="str">
        <f>SNPs!$F$33</f>
        <v>rs397515963</v>
      </c>
      <c r="EC604">
        <f>SNPs!$C$33</f>
        <v>11</v>
      </c>
      <c r="ED604">
        <f>SNPs!$D$33</f>
        <v>47337729</v>
      </c>
      <c r="EE604" s="7" t="str">
        <f ca="1">IF('Randomized Data'!CS604 = 1, SNPs!$H$33 &amp; SNPs!$H$33, IF('Randomized Data'!CT604 = 1, SNPs!$H$33 &amp; INDIRECT("SNPs!" &amp; CHAR(72 +'Randomized Data'!CU604) &amp; "33"), INDIRECT("SNPs!" &amp; CHAR(72 +'Randomized Data'!CU604) &amp; "33") &amp; INDIRECT("SNPs!" &amp; CHAR(72 +'Randomized Data'!CU604) &amp; "33")))</f>
        <v>-G</v>
      </c>
    </row>
    <row r="605" spans="1:13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  <c r="F605" s="3">
        <v>42175</v>
      </c>
      <c r="G605" s="9" t="str">
        <f>'Randomized Data'!C605</f>
        <v>NGS Lab</v>
      </c>
      <c r="H605" t="str">
        <f>SNPs!$F$2</f>
        <v>rs12248560</v>
      </c>
      <c r="I605">
        <f>SNPs!$C$2</f>
        <v>10</v>
      </c>
      <c r="J605">
        <f>SNPs!$D$2</f>
        <v>94761900</v>
      </c>
      <c r="K605" t="str">
        <f ca="1">IF('Randomized Data'!D605 = 1, SNPs!$H$2 &amp; SNPs!$H$2, IF('Randomized Data'!E605 = 1, SNPs!$H$2 &amp; INDIRECT("SNPs!" &amp; CHAR(72 +'Randomized Data'!F605) &amp; "2"), INDIRECT("SNPs!" &amp; CHAR(72 +'Randomized Data'!F605) &amp; "2") &amp; INDIRECT("SNPs!" &amp; CHAR(72 +'Randomized Data'!F605) &amp; "2")))</f>
        <v>CC</v>
      </c>
      <c r="L605" t="str">
        <f>SNPs!$F$3</f>
        <v>rs28399504</v>
      </c>
      <c r="M605">
        <f>SNPs!$C$3</f>
        <v>10</v>
      </c>
      <c r="N605">
        <f>SNPs!$D$3</f>
        <v>94762706</v>
      </c>
      <c r="O605" t="str">
        <f ca="1">IF('Randomized Data'!G605 = 1, SNPs!$H$3 &amp; SNPs!$H$3, IF('Randomized Data'!H605 = 1, SNPs!$H$3 &amp; INDIRECT("SNPs!" &amp; CHAR(72 +'Randomized Data'!I605) &amp; "3"), INDIRECT("SNPs!" &amp; CHAR(72 +'Randomized Data'!I605) &amp; "3") &amp; INDIRECT("SNPs!" &amp; CHAR(72 +'Randomized Data'!I605) &amp; "3")))</f>
        <v>GG</v>
      </c>
      <c r="P605" t="str">
        <f>SNPs!$F$4</f>
        <v>rs41291556</v>
      </c>
      <c r="Q605">
        <f>SNPs!$C$4</f>
        <v>10</v>
      </c>
      <c r="R605">
        <f>SNPs!$D$4</f>
        <v>94775416</v>
      </c>
      <c r="S605" t="str">
        <f ca="1">IF('Randomized Data'!J605 = 1, SNPs!$H$4 &amp; SNPs!$H$4, IF('Randomized Data'!K605 = 1, SNPs!$H$4 &amp; INDIRECT("SNPs!" &amp; CHAR(72 +'Randomized Data'!L605) &amp; "4"), INDIRECT("SNPs!" &amp; CHAR(72 +'Randomized Data'!L605) &amp; "4") &amp; INDIRECT("SNPs!" &amp; CHAR(72 +'Randomized Data'!L605) &amp; "4")))</f>
        <v>TT</v>
      </c>
      <c r="T605" t="str">
        <f>SNPs!$F$5</f>
        <v>rs72558184</v>
      </c>
      <c r="U605">
        <f>SNPs!$C$5</f>
        <v>10</v>
      </c>
      <c r="V605">
        <f>SNPs!$D$5</f>
        <v>96535210</v>
      </c>
      <c r="W605" t="str">
        <f ca="1">IF('Randomized Data'!M605 = 1, SNPs!$H$5 &amp; SNPs!$H$5, IF('Randomized Data'!N605 = 1, SNPs!$H$5 &amp; INDIRECT("SNPs!" &amp; CHAR(72 +'Randomized Data'!O605) &amp; "5"), INDIRECT("SNPs!" &amp; CHAR(72 +'Randomized Data'!O605) &amp; "5") &amp; INDIRECT("SNPs!" &amp; CHAR(72 +'Randomized Data'!O605) &amp; "5")))</f>
        <v>GG</v>
      </c>
      <c r="X605" t="str">
        <f>SNPs!$F$6</f>
        <v>rs4986893</v>
      </c>
      <c r="Y605">
        <f>SNPs!$C$6</f>
        <v>10</v>
      </c>
      <c r="Z605">
        <f>SNPs!$D$6</f>
        <v>94780653</v>
      </c>
      <c r="AA605" s="7" t="str">
        <f ca="1">IF('Randomized Data'!P605 = 1, SNPs!$H$6 &amp; SNPs!$H$6, IF('Randomized Data'!Q605 = 1, SNPs!$H$6 &amp; INDIRECT("SNPs!" &amp; CHAR(72 +'Randomized Data'!R605) &amp; "6"), INDIRECT("SNPs!" &amp; CHAR(72 +'Randomized Data'!R605) &amp; "6") &amp; INDIRECT("SNPs!" &amp; CHAR(72 +'Randomized Data'!R605) &amp; "6")))</f>
        <v>GG</v>
      </c>
      <c r="AB605" t="str">
        <f>SNPs!$F$7</f>
        <v>rs4244285</v>
      </c>
      <c r="AC605">
        <f>SNPs!$C$7</f>
        <v>10</v>
      </c>
      <c r="AD605">
        <f>SNPs!$D$7</f>
        <v>94781859</v>
      </c>
      <c r="AE605" s="7" t="str">
        <f ca="1">IF('Randomized Data'!S605 = 1, SNPs!$H$7 &amp; SNPs!$H$7, IF('Randomized Data'!T605 = 1, SNPs!$H$7 &amp; INDIRECT("SNPs!" &amp; CHAR(72 +'Randomized Data'!U605) &amp; "7"), INDIRECT("SNPs!" &amp; CHAR(72 +'Randomized Data'!U605) &amp; "7") &amp; INDIRECT("SNPs!" &amp; CHAR(72 +'Randomized Data'!U605) &amp; "7")))</f>
        <v>GG</v>
      </c>
      <c r="AF605" t="str">
        <f>SNPs!$F$8</f>
        <v>rs72558186</v>
      </c>
      <c r="AG605">
        <f>SNPs!$C$8</f>
        <v>10</v>
      </c>
      <c r="AH605">
        <f>SNPs!$D$8</f>
        <v>94781999</v>
      </c>
      <c r="AI605" s="7" t="str">
        <f ca="1">IF('Randomized Data'!V605 = 1, SNPs!$H$8 &amp; SNPs!$H$8, IF('Randomized Data'!W605 = 1, SNPs!$H$8 &amp; INDIRECT("SNPs!" &amp; CHAR(72 +'Randomized Data'!X605) &amp; "8"), INDIRECT("SNPs!" &amp; CHAR(72 +'Randomized Data'!X605) &amp; "8") &amp; INDIRECT("SNPs!" &amp; CHAR(72 +'Randomized Data'!X605) &amp; "8")))</f>
        <v>TA</v>
      </c>
      <c r="AJ605" t="str">
        <f>SNPs!$F$9</f>
        <v>rs56337013</v>
      </c>
      <c r="AK605">
        <f>SNPs!$C$9</f>
        <v>10</v>
      </c>
      <c r="AL605">
        <f>SNPs!$D$9</f>
        <v>94852738</v>
      </c>
      <c r="AM605" s="7" t="str">
        <f ca="1">IF('Randomized Data'!Y$2 = 1, SNPs!$H$9 &amp; SNPs!$H$9, IF('Randomized Data'!Z605 = 1, SNPs!$H$9 &amp; INDIRECT("SNPs!" &amp; CHAR(72 +'Randomized Data'!AA605) &amp; "9"), INDIRECT("SNPs!" &amp; CHAR(72 +'Randomized Data'!AA605) &amp; "9") &amp; INDIRECT("SNPs!" &amp; CHAR(72 +'Randomized Data'!AA605) &amp; "9")))</f>
        <v>CT</v>
      </c>
      <c r="AN605" t="str">
        <f>SNPs!$F$10</f>
        <v>rs17884712</v>
      </c>
      <c r="AO605">
        <f>SNPs!$C$10</f>
        <v>10</v>
      </c>
      <c r="AP605">
        <f>SNPs!$D$10</f>
        <v>94775489</v>
      </c>
      <c r="AQ605" s="7" t="str">
        <f ca="1">IF('Randomized Data'!AB605 = 1, SNPs!$H$10 &amp; SNPs!$H$10, IF('Randomized Data'!AC605 = 1, SNPs!$H$10 &amp; INDIRECT("SNPs!" &amp; CHAR(72 +'Randomized Data'!AD605) &amp; "10"), INDIRECT("SNPs!" &amp; CHAR(72 +'Randomized Data'!AD605) &amp; "10") &amp; INDIRECT("SNPs!" &amp; CHAR(72 +'Randomized Data'!AD605) &amp; "10")))</f>
        <v>GG</v>
      </c>
      <c r="AR605" t="str">
        <f>SNPs!$F$11</f>
        <v>rs6413438</v>
      </c>
      <c r="AS605">
        <f>SNPs!$C$11</f>
        <v>10</v>
      </c>
      <c r="AT605">
        <f>SNPs!$D$11</f>
        <v>94781858</v>
      </c>
      <c r="AU605" s="7" t="str">
        <f ca="1">IF('Randomized Data'!AE605 = 1, SNPs!$H$11 &amp; SNPs!$H$11, IF('Randomized Data'!AF605 = 1, SNPs!$H$11 &amp; INDIRECT("SNPs!" &amp; CHAR(72 +'Randomized Data'!AG605) &amp; "11"), INDIRECT("SNPs!" &amp; CHAR(72 +'Randomized Data'!AG605) &amp; "11") &amp; INDIRECT("SNPs!" &amp; CHAR(72 +'Randomized Data'!AG605) &amp; "11")))</f>
        <v>CT</v>
      </c>
      <c r="AV605" t="str">
        <f>SNPs!$F$12</f>
        <v>rs1057910</v>
      </c>
      <c r="AW605">
        <f>SNPs!$C$12</f>
        <v>10</v>
      </c>
      <c r="AX605">
        <f>SNPs!$D$12</f>
        <v>94981296</v>
      </c>
      <c r="AY605" s="7" t="str">
        <f ca="1">IF('Randomized Data'!AH605 = 1, SNPs!$H$12 &amp; SNPs!$H$12, IF('Randomized Data'!AI605 = 1, SNPs!$H$12 &amp; INDIRECT("SNPs!" &amp; CHAR(72 +'Randomized Data'!AJ605) &amp; "12"), INDIRECT("SNPs!" &amp; CHAR(72 +'Randomized Data'!AJ605) &amp; "12") &amp; INDIRECT("SNPs!" &amp; CHAR(72 +'Randomized Data'!AJ605) &amp; "12")))</f>
        <v>CC</v>
      </c>
      <c r="AZ605" t="str">
        <f>SNPs!$F$13</f>
        <v>rs1799853</v>
      </c>
      <c r="BA605">
        <f>SNPs!$C$13</f>
        <v>10</v>
      </c>
      <c r="BB605">
        <f>SNPs!$D$13</f>
        <v>94942290</v>
      </c>
      <c r="BC605" s="7" t="str">
        <f ca="1">IF('Randomized Data'!AK605 = 1, SNPs!$H$13 &amp; SNPs!$H$13, IF('Randomized Data'!AL605 = 1, SNPs!$H$13 &amp; INDIRECT("SNPs!" &amp; CHAR(72 +'Randomized Data'!AM605) &amp; "13"), INDIRECT("SNPs!" &amp; CHAR(72 +'Randomized Data'!AM605) &amp; "13") &amp; INDIRECT("SNPs!" &amp; CHAR(72 +'Randomized Data'!AM605) &amp; "13")))</f>
        <v>CC</v>
      </c>
      <c r="BD605" t="str">
        <f>SNPs!$F$14</f>
        <v>rs9923231</v>
      </c>
      <c r="BE605">
        <f>SNPs!$C$14</f>
        <v>16</v>
      </c>
      <c r="BF605">
        <f>SNPs!$D$14</f>
        <v>31096368</v>
      </c>
      <c r="BG605" s="7" t="str">
        <f ca="1">IF('Randomized Data'!AN605 = 1, SNPs!$H$14 &amp; SNPs!$H$14, IF('Randomized Data'!AO605 = 1, SNPs!$H$14 &amp; INDIRECT("SNPs!" &amp; CHAR(72 +'Randomized Data'!AP605) &amp; "14"), INDIRECT("SNPs!" &amp; CHAR(72 +'Randomized Data'!AP605) &amp; "14") &amp; INDIRECT("SNPs!" &amp; CHAR(72 +'Randomized Data'!AP605) &amp; "14")))</f>
        <v>GG</v>
      </c>
      <c r="BH605" t="str">
        <f>SNPs!$F$15</f>
        <v>rs9934438</v>
      </c>
      <c r="BI605">
        <f>SNPs!$C$15</f>
        <v>16</v>
      </c>
      <c r="BJ605">
        <f>SNPs!$D$15</f>
        <v>31093557</v>
      </c>
      <c r="BK605" s="7" t="str">
        <f ca="1">IF('Randomized Data'!AQ605 = 1, SNPs!$H$15 &amp; SNPs!$H$15, IF('Randomized Data'!AR605 = 1, SNPs!$H$15 &amp; INDIRECT("SNPs!" &amp; CHAR(72 +'Randomized Data'!AS605) &amp; "15"), INDIRECT("SNPs!" &amp; CHAR(72 +'Randomized Data'!AS605) &amp; "15") &amp; INDIRECT("SNPs!" &amp; CHAR(72 +'Randomized Data'!AS605) &amp; "15")))</f>
        <v>GG</v>
      </c>
      <c r="BL605" t="str">
        <f>SNPs!$F$16</f>
        <v>rs8050894</v>
      </c>
      <c r="BM605">
        <f>SNPs!$C$16</f>
        <v>16</v>
      </c>
      <c r="BN605">
        <f>SNPs!$D$16</f>
        <v>31093188</v>
      </c>
      <c r="BO605" s="7" t="str">
        <f ca="1">IF('Randomized Data'!AT605 = 1, SNPs!$H$16 &amp; SNPs!$H$16, IF('Randomized Data'!AU605 = 1, SNPs!$H$16 &amp; INDIRECT("SNPs!" &amp; CHAR(72 +'Randomized Data'!AV605) &amp; "16"), INDIRECT("SNPs!" &amp; CHAR(72 +'Randomized Data'!AV605) &amp; "16") &amp; INDIRECT("SNPs!" &amp; CHAR(72 +'Randomized Data'!AV605) &amp; "16")))</f>
        <v>CC</v>
      </c>
      <c r="BP605" t="str">
        <f>SNPs!$F$17</f>
        <v>rs6025</v>
      </c>
      <c r="BQ605">
        <f>SNPs!$C$17</f>
        <v>1</v>
      </c>
      <c r="BR605">
        <f>SNPs!$D$17</f>
        <v>169549811</v>
      </c>
      <c r="BS605" s="7" t="str">
        <f ca="1">IF('Randomized Data'!AW605 = 1, SNPs!$H$17 &amp; SNPs!$H$17, IF('Randomized Data'!AX605 = 1, SNPs!$H$17 &amp; INDIRECT("SNPs!" &amp; CHAR(72 +'Randomized Data'!AY605) &amp; "17"), INDIRECT("SNPs!" &amp; CHAR(72 +'Randomized Data'!AY605) &amp; "17") &amp; INDIRECT("SNPs!" &amp; CHAR(72 +'Randomized Data'!AY605) &amp; "17")))</f>
        <v>GG</v>
      </c>
      <c r="BT605" t="str">
        <f>SNPs!$F$18</f>
        <v>rs1799963</v>
      </c>
      <c r="BU605">
        <f>SNPs!$C$18</f>
        <v>11</v>
      </c>
      <c r="BV605">
        <f>SNPs!$D$18</f>
        <v>46739505</v>
      </c>
      <c r="BW605" s="7" t="str">
        <f ca="1">IF('Randomized Data'!AZ605 = 1, SNPs!$H$18 &amp; SNPs!$H$18, IF('Randomized Data'!BA605 = 1, SNPs!$H$18 &amp; INDIRECT("SNPs!" &amp; CHAR(72 +'Randomized Data'!BB605) &amp; "18"), INDIRECT("SNPs!" &amp; CHAR(72 +'Randomized Data'!BB605) &amp; "18") &amp; INDIRECT("SNPs!" &amp; CHAR(72 +'Randomized Data'!BB605) &amp; "18")))</f>
        <v>AA</v>
      </c>
      <c r="BX605" t="str">
        <f>SNPs!$F$19</f>
        <v>rs121913626</v>
      </c>
      <c r="BY605">
        <f>SNPs!$C$19</f>
        <v>14</v>
      </c>
      <c r="BZ605">
        <f>SNPs!$D$19</f>
        <v>23427723</v>
      </c>
      <c r="CA605" s="7" t="str">
        <f ca="1">IF('Randomized Data'!BC605 = 1, SNPs!$H$19 &amp; SNPs!$H$19, IF('Randomized Data'!BD605 = 1, SNPs!$H$19 &amp; INDIRECT("SNPs!" &amp; CHAR(72 +'Randomized Data'!BE605) &amp; "19"), INDIRECT("SNPs!" &amp; CHAR(72 +'Randomized Data'!BE605) &amp; "19") &amp; INDIRECT("SNPs!" &amp; CHAR(72 +'Randomized Data'!BE605) &amp; "19")))</f>
        <v>GC</v>
      </c>
      <c r="CB605" t="str">
        <f>SNPs!$F$20</f>
        <v>rs3218713</v>
      </c>
      <c r="CC605">
        <f>SNPs!$C$20</f>
        <v>14</v>
      </c>
      <c r="CD605">
        <f>SNPs!$D$20</f>
        <v>23431468</v>
      </c>
      <c r="CE605" s="7" t="str">
        <f ca="1">IF('Randomized Data'!BF605 = 1, SNPs!$H$20 &amp; SNPs!$H$20, IF('Randomized Data'!BG605 = 1, SNPs!$H$20 &amp; INDIRECT("SNPs!" &amp; CHAR(72 +'Randomized Data'!BH605) &amp; "20"), INDIRECT("SNPs!" &amp; CHAR(72 +'Randomized Data'!BH605) &amp; "20") &amp; INDIRECT("SNPs!" &amp; CHAR(72 +'Randomized Data'!BH605) &amp; "20")))</f>
        <v>GA</v>
      </c>
      <c r="CF605" t="str">
        <f>SNPs!$F$21</f>
        <v>rs3218714</v>
      </c>
      <c r="CG605">
        <f>SNPs!$C$21</f>
        <v>14</v>
      </c>
      <c r="CH605">
        <f>SNPs!$D$21</f>
        <v>23429279</v>
      </c>
      <c r="CI605" s="7" t="str">
        <f ca="1">IF('Randomized Data'!BI605 = 1, SNPs!$H$21 &amp; SNPs!$H$21, IF('Randomized Data'!BJ605 = 1, SNPs!$H$21 &amp; INDIRECT("SNPs!" &amp; CHAR(72 +'Randomized Data'!BK605) &amp; "21"), INDIRECT("SNPs!" &amp; CHAR(72 +'Randomized Data'!BK605) &amp; "21") &amp; INDIRECT("SNPs!" &amp; CHAR(72 +'Randomized Data'!BK605) &amp; "21")))</f>
        <v>CT</v>
      </c>
      <c r="CJ605" t="str">
        <f>SNPs!$F$22</f>
        <v>rs121964855</v>
      </c>
      <c r="CK605">
        <f>SNPs!$C$22</f>
        <v>1</v>
      </c>
      <c r="CL605">
        <f>SNPs!$D$22</f>
        <v>201365638</v>
      </c>
      <c r="CM605" s="7" t="str">
        <f ca="1">IF('Randomized Data'!BL605 = 1, SNPs!$H$22 &amp; SNPs!$H$22, IF('Randomized Data'!BM605 = 1, SNPs!$H$22 &amp; INDIRECT("SNPs!" &amp; CHAR(72 +'Randomized Data'!BN605) &amp; "22"), INDIRECT("SNPs!" &amp; CHAR(72 +'Randomized Data'!BN605) &amp; "22") &amp; INDIRECT("SNPs!" &amp; CHAR(72 +'Randomized Data'!BN605) &amp; "22")))</f>
        <v>AA</v>
      </c>
      <c r="CN605" t="str">
        <f>SNPs!$F$23</f>
        <v>rs121964856</v>
      </c>
      <c r="CO605">
        <f>SNPs!$C$23</f>
        <v>1</v>
      </c>
      <c r="CP605">
        <f>SNPs!$D$23</f>
        <v>201365297</v>
      </c>
      <c r="CQ605" s="7" t="str">
        <f ca="1">IF('Randomized Data'!BO605 = 1, SNPs!$H$23 &amp; SNPs!$H$23, IF('Randomized Data'!BP605 = 1, SNPs!$H$23 &amp; INDIRECT("SNPs!" &amp; CHAR(72 +'Randomized Data'!BQ605) &amp; "23"), INDIRECT("SNPs!" &amp; CHAR(72 +'Randomized Data'!BQ605) &amp; "23") &amp; INDIRECT("SNPs!" &amp; CHAR(72 +'Randomized Data'!BQ605) &amp; "23")))</f>
        <v>GA</v>
      </c>
      <c r="CR605" t="str">
        <f>SNPs!$F$24</f>
        <v>rs121964857</v>
      </c>
      <c r="CS605">
        <f>SNPs!$C$24</f>
        <v>1</v>
      </c>
      <c r="CT605">
        <f>SNPs!$D$24</f>
        <v>201359245</v>
      </c>
      <c r="CU605" s="7" t="str">
        <f ca="1">IF('Randomized Data'!BR605 = 1, SNPs!$H$24 &amp; SNPs!$H$24, IF('Randomized Data'!BS605 = 1, SNPs!$H$24 &amp; INDIRECT("SNPs!" &amp; CHAR(72 +'Randomized Data'!BT605) &amp; "24"), INDIRECT("SNPs!" &amp; CHAR(72 +'Randomized Data'!BT605) &amp; "24") &amp; INDIRECT("SNPs!" &amp; CHAR(72 +'Randomized Data'!BT605) &amp; "24")))</f>
        <v>TT</v>
      </c>
      <c r="CV605" t="str">
        <f>SNPs!$F$25</f>
        <v>rs28934269</v>
      </c>
      <c r="CW605">
        <f>SNPs!$C$25</f>
        <v>15</v>
      </c>
      <c r="CX605">
        <f>SNPs!$D$25</f>
        <v>63060915</v>
      </c>
      <c r="CY605" s="7" t="str">
        <f ca="1">IF('Randomized Data'!BU605 = 1, SNPs!$H$25 &amp; SNPs!$H$25, IF('Randomized Data'!BV605 = 1, SNPs!$H$25 &amp; INDIRECT("SNPs!" &amp; CHAR(72 +'Randomized Data'!BW605) &amp; "25"), INDIRECT("SNPs!" &amp; CHAR(72 +'Randomized Data'!BW605) &amp; "25") &amp; INDIRECT("SNPs!" &amp; CHAR(72 +'Randomized Data'!BW605) &amp; "25")))</f>
        <v>AA</v>
      </c>
      <c r="CZ605" t="str">
        <f>SNPs!$F$26</f>
        <v>rs28934270</v>
      </c>
      <c r="DA605">
        <f>SNPs!$C$26</f>
        <v>15</v>
      </c>
      <c r="DB605">
        <f>SNPs!$D$26</f>
        <v>63060899</v>
      </c>
      <c r="DC605" s="7" t="str">
        <f ca="1">IF('Randomized Data'!BX605 = 1, SNPs!$H$26 &amp; SNPs!$H$26, IF('Randomized Data'!BY605 = 1, SNPs!$H$26 &amp; INDIRECT("SNPs!" &amp; CHAR(72 +'Randomized Data'!BZ605) &amp; "26"), INDIRECT("SNPs!" &amp; CHAR(72 +'Randomized Data'!BZ605) &amp; "26") &amp; INDIRECT("SNPs!" &amp; CHAR(72 +'Randomized Data'!BZ605) &amp; "26")))</f>
        <v>GG</v>
      </c>
      <c r="DD605" t="str">
        <f>SNPs!$F$27</f>
        <v>rs727504290</v>
      </c>
      <c r="DE605">
        <f>SNPs!$C$27</f>
        <v>15</v>
      </c>
      <c r="DF605">
        <f>SNPs!$D$27</f>
        <v>63042875</v>
      </c>
      <c r="DG605" s="7" t="str">
        <f ca="1">IF('Randomized Data'!CA605 = 1, SNPs!$H$27 &amp; SNPs!$H$27, IF('Randomized Data'!CB605 = 1, SNPs!$H$27 &amp; INDIRECT("SNPs!" &amp; CHAR(72 +'Randomized Data'!CC605) &amp; "27"), INDIRECT("SNPs!" &amp; CHAR(72 +'Randomized Data'!CC605) &amp; "27") &amp; INDIRECT("SNPs!" &amp; CHAR(72 +'Randomized Data'!CC605) &amp; "27")))</f>
        <v>GC</v>
      </c>
      <c r="DH605" t="str">
        <f>SNPs!$F$28</f>
        <v>rs104894504</v>
      </c>
      <c r="DI605">
        <f>SNPs!$C$28</f>
        <v>15</v>
      </c>
      <c r="DJ605">
        <f>SNPs!$D$28</f>
        <v>63057028</v>
      </c>
      <c r="DK605" s="7" t="str">
        <f ca="1">IF('Randomized Data'!CD605 = 1, SNPs!$H$28 &amp; SNPs!$H$28, IF('Randomized Data'!CE605 = 1, SNPs!$H$28 &amp; INDIRECT("SNPs!" &amp; CHAR(72 +'Randomized Data'!CF605) &amp; "28"), INDIRECT("SNPs!" &amp; CHAR(72 +'Randomized Data'!CF605) &amp; "28") &amp; INDIRECT("SNPs!" &amp; CHAR(72 +'Randomized Data'!CF605) &amp; "28")))</f>
        <v>TT</v>
      </c>
      <c r="DL605" t="str">
        <f>SNPs!$F$29</f>
        <v>rs375882485</v>
      </c>
      <c r="DM605">
        <f>SNPs!$C$29</f>
        <v>11</v>
      </c>
      <c r="DN605">
        <f>SNPs!$D$29</f>
        <v>47342698</v>
      </c>
      <c r="DO605" s="7" t="str">
        <f ca="1">IF('Randomized Data'!CG605 = 1, SNPs!$H$29 &amp; SNPs!$H$29, IF('Randomized Data'!CH605 = 1, SNPs!$H$29 &amp; INDIRECT("SNPs!" &amp; CHAR(72 +'Randomized Data'!CI605) &amp; "29"), INDIRECT("SNPs!" &amp; CHAR(72 +'Randomized Data'!CI605) &amp; "29") &amp; INDIRECT("SNPs!" &amp; CHAR(72 +'Randomized Data'!CI605) &amp; "29")))</f>
        <v>AA</v>
      </c>
      <c r="DP605" t="str">
        <f>SNPs!$F$30</f>
        <v>rs397516083</v>
      </c>
      <c r="DQ605">
        <f>SNPs!$C$30</f>
        <v>11</v>
      </c>
      <c r="DR605">
        <f>SNPs!$D$30</f>
        <v>47346379</v>
      </c>
      <c r="DS605" s="7" t="str">
        <f ca="1">IF('Randomized Data'!CJ605 = 1, SNPs!$H$30 &amp; SNPs!$H$30, IF('Randomized Data'!CK605 = 1, SNPs!$H$30 &amp; INDIRECT("SNPs!" &amp; CHAR(72 +'Randomized Data'!CL605) &amp; "30"), INDIRECT("SNPs!" &amp; CHAR(72 +'Randomized Data'!CL605) &amp; "30") &amp; INDIRECT("SNPs!" &amp; CHAR(72 +'Randomized Data'!CL605) &amp; "30")))</f>
        <v>GG</v>
      </c>
      <c r="DT605" t="str">
        <f>SNPs!$F$31</f>
        <v>rs397515937</v>
      </c>
      <c r="DU605">
        <f>SNPs!$C$31</f>
        <v>11</v>
      </c>
      <c r="DV605">
        <f>SNPs!$D$31</f>
        <v>47339792</v>
      </c>
      <c r="DW605" s="7" t="str">
        <f ca="1">IF('Randomized Data'!CM605 = 1, SNPs!$H$31 &amp; SNPs!$H$31, IF('Randomized Data'!CN605 = 1, SNPs!$H$31 &amp; INDIRECT("SNPs!" &amp; CHAR(72 +'Randomized Data'!CO605) &amp; "31"), INDIRECT("SNPs!" &amp; CHAR(72 +'Randomized Data'!CO605) &amp; "31") &amp; INDIRECT("SNPs!" &amp; CHAR(72 +'Randomized Data'!CO605) &amp; "31")))</f>
        <v>GG</v>
      </c>
      <c r="DX605" t="str">
        <f>SNPs!$F$32</f>
        <v>rs397516074</v>
      </c>
      <c r="DY605">
        <f>SNPs!$C$32</f>
        <v>11</v>
      </c>
      <c r="DZ605">
        <f>SNPs!$D$32</f>
        <v>47348424</v>
      </c>
      <c r="EA605" s="7" t="str">
        <f ca="1">IF('Randomized Data'!CP605 = 1, SNPs!$H$32 &amp; SNPs!$H$32, IF('Randomized Data'!CQ605 = 1, SNPs!$H$32 &amp; INDIRECT("SNPs!" &amp; CHAR(72 +'Randomized Data'!CR605) &amp; "32"), INDIRECT("SNPs!" &amp; CHAR(72 +'Randomized Data'!CR605) &amp; "32") &amp; INDIRECT("SNPs!" &amp; CHAR(72 +'Randomized Data'!CR605) &amp; "32")))</f>
        <v>GA</v>
      </c>
      <c r="EB605" t="str">
        <f>SNPs!$F$33</f>
        <v>rs397515963</v>
      </c>
      <c r="EC605">
        <f>SNPs!$C$33</f>
        <v>11</v>
      </c>
      <c r="ED605">
        <f>SNPs!$D$33</f>
        <v>47337729</v>
      </c>
      <c r="EE605" s="7" t="str">
        <f ca="1">IF('Randomized Data'!CS605 = 1, SNPs!$H$33 &amp; SNPs!$H$33, IF('Randomized Data'!CT605 = 1, SNPs!$H$33 &amp; INDIRECT("SNPs!" &amp; CHAR(72 +'Randomized Data'!CU605) &amp; "33"), INDIRECT("SNPs!" &amp; CHAR(72 +'Randomized Data'!CU605) &amp; "33") &amp; INDIRECT("SNPs!" &amp; CHAR(72 +'Randomized Data'!CU605) &amp; "33")))</f>
        <v>-G</v>
      </c>
    </row>
    <row r="606" spans="1:13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  <c r="F606" s="3">
        <v>42198</v>
      </c>
      <c r="G606" s="9" t="str">
        <f>'Randomized Data'!C606</f>
        <v>Internal Lab</v>
      </c>
      <c r="H606" t="str">
        <f>SNPs!$F$2</f>
        <v>rs12248560</v>
      </c>
      <c r="I606">
        <f>SNPs!$C$2</f>
        <v>10</v>
      </c>
      <c r="J606">
        <f>SNPs!$D$2</f>
        <v>94761900</v>
      </c>
      <c r="K606" t="str">
        <f ca="1">IF('Randomized Data'!D606 = 1, SNPs!$H$2 &amp; SNPs!$H$2, IF('Randomized Data'!E606 = 1, SNPs!$H$2 &amp; INDIRECT("SNPs!" &amp; CHAR(72 +'Randomized Data'!F606) &amp; "2"), INDIRECT("SNPs!" &amp; CHAR(72 +'Randomized Data'!F606) &amp; "2") &amp; INDIRECT("SNPs!" &amp; CHAR(72 +'Randomized Data'!F606) &amp; "2")))</f>
        <v>CT</v>
      </c>
      <c r="L606" t="str">
        <f>SNPs!$F$3</f>
        <v>rs28399504</v>
      </c>
      <c r="M606">
        <f>SNPs!$C$3</f>
        <v>10</v>
      </c>
      <c r="N606">
        <f>SNPs!$D$3</f>
        <v>94762706</v>
      </c>
      <c r="O606" t="str">
        <f ca="1">IF('Randomized Data'!G606 = 1, SNPs!$H$3 &amp; SNPs!$H$3, IF('Randomized Data'!H606 = 1, SNPs!$H$3 &amp; INDIRECT("SNPs!" &amp; CHAR(72 +'Randomized Data'!I606) &amp; "3"), INDIRECT("SNPs!" &amp; CHAR(72 +'Randomized Data'!I606) &amp; "3") &amp; INDIRECT("SNPs!" &amp; CHAR(72 +'Randomized Data'!I606) &amp; "3")))</f>
        <v>AA</v>
      </c>
      <c r="P606" t="str">
        <f>SNPs!$F$4</f>
        <v>rs41291556</v>
      </c>
      <c r="Q606">
        <f>SNPs!$C$4</f>
        <v>10</v>
      </c>
      <c r="R606">
        <f>SNPs!$D$4</f>
        <v>94775416</v>
      </c>
      <c r="S606" t="str">
        <f ca="1">IF('Randomized Data'!J606 = 1, SNPs!$H$4 &amp; SNPs!$H$4, IF('Randomized Data'!K606 = 1, SNPs!$H$4 &amp; INDIRECT("SNPs!" &amp; CHAR(72 +'Randomized Data'!L606) &amp; "4"), INDIRECT("SNPs!" &amp; CHAR(72 +'Randomized Data'!L606) &amp; "4") &amp; INDIRECT("SNPs!" &amp; CHAR(72 +'Randomized Data'!L606) &amp; "4")))</f>
        <v>TT</v>
      </c>
      <c r="T606" t="str">
        <f>SNPs!$F$5</f>
        <v>rs72558184</v>
      </c>
      <c r="U606">
        <f>SNPs!$C$5</f>
        <v>10</v>
      </c>
      <c r="V606">
        <f>SNPs!$D$5</f>
        <v>96535210</v>
      </c>
      <c r="W606" t="str">
        <f ca="1">IF('Randomized Data'!M606 = 1, SNPs!$H$5 &amp; SNPs!$H$5, IF('Randomized Data'!N606 = 1, SNPs!$H$5 &amp; INDIRECT("SNPs!" &amp; CHAR(72 +'Randomized Data'!O606) &amp; "5"), INDIRECT("SNPs!" &amp; CHAR(72 +'Randomized Data'!O606) &amp; "5") &amp; INDIRECT("SNPs!" &amp; CHAR(72 +'Randomized Data'!O606) &amp; "5")))</f>
        <v>AA</v>
      </c>
      <c r="X606" t="str">
        <f>SNPs!$F$6</f>
        <v>rs4986893</v>
      </c>
      <c r="Y606">
        <f>SNPs!$C$6</f>
        <v>10</v>
      </c>
      <c r="Z606">
        <f>SNPs!$D$6</f>
        <v>94780653</v>
      </c>
      <c r="AA606" s="7" t="str">
        <f ca="1">IF('Randomized Data'!P606 = 1, SNPs!$H$6 &amp; SNPs!$H$6, IF('Randomized Data'!Q606 = 1, SNPs!$H$6 &amp; INDIRECT("SNPs!" &amp; CHAR(72 +'Randomized Data'!R606) &amp; "6"), INDIRECT("SNPs!" &amp; CHAR(72 +'Randomized Data'!R606) &amp; "6") &amp; INDIRECT("SNPs!" &amp; CHAR(72 +'Randomized Data'!R606) &amp; "6")))</f>
        <v>GG</v>
      </c>
      <c r="AB606" t="str">
        <f>SNPs!$F$7</f>
        <v>rs4244285</v>
      </c>
      <c r="AC606">
        <f>SNPs!$C$7</f>
        <v>10</v>
      </c>
      <c r="AD606">
        <f>SNPs!$D$7</f>
        <v>94781859</v>
      </c>
      <c r="AE606" s="7" t="str">
        <f ca="1">IF('Randomized Data'!S606 = 1, SNPs!$H$7 &amp; SNPs!$H$7, IF('Randomized Data'!T606 = 1, SNPs!$H$7 &amp; INDIRECT("SNPs!" &amp; CHAR(72 +'Randomized Data'!U606) &amp; "7"), INDIRECT("SNPs!" &amp; CHAR(72 +'Randomized Data'!U606) &amp; "7") &amp; INDIRECT("SNPs!" &amp; CHAR(72 +'Randomized Data'!U606) &amp; "7")))</f>
        <v>GG</v>
      </c>
      <c r="AF606" t="str">
        <f>SNPs!$F$8</f>
        <v>rs72558186</v>
      </c>
      <c r="AG606">
        <f>SNPs!$C$8</f>
        <v>10</v>
      </c>
      <c r="AH606">
        <f>SNPs!$D$8</f>
        <v>94781999</v>
      </c>
      <c r="AI606" s="7" t="str">
        <f ca="1">IF('Randomized Data'!V606 = 1, SNPs!$H$8 &amp; SNPs!$H$8, IF('Randomized Data'!W606 = 1, SNPs!$H$8 &amp; INDIRECT("SNPs!" &amp; CHAR(72 +'Randomized Data'!X606) &amp; "8"), INDIRECT("SNPs!" &amp; CHAR(72 +'Randomized Data'!X606) &amp; "8") &amp; INDIRECT("SNPs!" &amp; CHAR(72 +'Randomized Data'!X606) &amp; "8")))</f>
        <v>TA</v>
      </c>
      <c r="AJ606" t="str">
        <f>SNPs!$F$9</f>
        <v>rs56337013</v>
      </c>
      <c r="AK606">
        <f>SNPs!$C$9</f>
        <v>10</v>
      </c>
      <c r="AL606">
        <f>SNPs!$D$9</f>
        <v>94852738</v>
      </c>
      <c r="AM606" s="7" t="str">
        <f ca="1">IF('Randomized Data'!Y$2 = 1, SNPs!$H$9 &amp; SNPs!$H$9, IF('Randomized Data'!Z606 = 1, SNPs!$H$9 &amp; INDIRECT("SNPs!" &amp; CHAR(72 +'Randomized Data'!AA606) &amp; "9"), INDIRECT("SNPs!" &amp; CHAR(72 +'Randomized Data'!AA606) &amp; "9") &amp; INDIRECT("SNPs!" &amp; CHAR(72 +'Randomized Data'!AA606) &amp; "9")))</f>
        <v>CT</v>
      </c>
      <c r="AN606" t="str">
        <f>SNPs!$F$10</f>
        <v>rs17884712</v>
      </c>
      <c r="AO606">
        <f>SNPs!$C$10</f>
        <v>10</v>
      </c>
      <c r="AP606">
        <f>SNPs!$D$10</f>
        <v>94775489</v>
      </c>
      <c r="AQ606" s="7" t="str">
        <f ca="1">IF('Randomized Data'!AB606 = 1, SNPs!$H$10 &amp; SNPs!$H$10, IF('Randomized Data'!AC606 = 1, SNPs!$H$10 &amp; INDIRECT("SNPs!" &amp; CHAR(72 +'Randomized Data'!AD606) &amp; "10"), INDIRECT("SNPs!" &amp; CHAR(72 +'Randomized Data'!AD606) &amp; "10") &amp; INDIRECT("SNPs!" &amp; CHAR(72 +'Randomized Data'!AD606) &amp; "10")))</f>
        <v>GG</v>
      </c>
      <c r="AR606" t="str">
        <f>SNPs!$F$11</f>
        <v>rs6413438</v>
      </c>
      <c r="AS606">
        <f>SNPs!$C$11</f>
        <v>10</v>
      </c>
      <c r="AT606">
        <f>SNPs!$D$11</f>
        <v>94781858</v>
      </c>
      <c r="AU606" s="7" t="str">
        <f ca="1">IF('Randomized Data'!AE606 = 1, SNPs!$H$11 &amp; SNPs!$H$11, IF('Randomized Data'!AF606 = 1, SNPs!$H$11 &amp; INDIRECT("SNPs!" &amp; CHAR(72 +'Randomized Data'!AG606) &amp; "11"), INDIRECT("SNPs!" &amp; CHAR(72 +'Randomized Data'!AG606) &amp; "11") &amp; INDIRECT("SNPs!" &amp; CHAR(72 +'Randomized Data'!AG606) &amp; "11")))</f>
        <v>CT</v>
      </c>
      <c r="AV606" t="str">
        <f>SNPs!$F$12</f>
        <v>rs1057910</v>
      </c>
      <c r="AW606">
        <f>SNPs!$C$12</f>
        <v>10</v>
      </c>
      <c r="AX606">
        <f>SNPs!$D$12</f>
        <v>94981296</v>
      </c>
      <c r="AY606" s="7" t="str">
        <f ca="1">IF('Randomized Data'!AH606 = 1, SNPs!$H$12 &amp; SNPs!$H$12, IF('Randomized Data'!AI606 = 1, SNPs!$H$12 &amp; INDIRECT("SNPs!" &amp; CHAR(72 +'Randomized Data'!AJ606) &amp; "12"), INDIRECT("SNPs!" &amp; CHAR(72 +'Randomized Data'!AJ606) &amp; "12") &amp; INDIRECT("SNPs!" &amp; CHAR(72 +'Randomized Data'!AJ606) &amp; "12")))</f>
        <v>AA</v>
      </c>
      <c r="AZ606" t="str">
        <f>SNPs!$F$13</f>
        <v>rs1799853</v>
      </c>
      <c r="BA606">
        <f>SNPs!$C$13</f>
        <v>10</v>
      </c>
      <c r="BB606">
        <f>SNPs!$D$13</f>
        <v>94942290</v>
      </c>
      <c r="BC606" s="7" t="str">
        <f ca="1">IF('Randomized Data'!AK606 = 1, SNPs!$H$13 &amp; SNPs!$H$13, IF('Randomized Data'!AL606 = 1, SNPs!$H$13 &amp; INDIRECT("SNPs!" &amp; CHAR(72 +'Randomized Data'!AM606) &amp; "13"), INDIRECT("SNPs!" &amp; CHAR(72 +'Randomized Data'!AM606) &amp; "13") &amp; INDIRECT("SNPs!" &amp; CHAR(72 +'Randomized Data'!AM606) &amp; "13")))</f>
        <v>TT</v>
      </c>
      <c r="BD606" t="str">
        <f>SNPs!$F$14</f>
        <v>rs9923231</v>
      </c>
      <c r="BE606">
        <f>SNPs!$C$14</f>
        <v>16</v>
      </c>
      <c r="BF606">
        <f>SNPs!$D$14</f>
        <v>31096368</v>
      </c>
      <c r="BG606" s="7" t="str">
        <f ca="1">IF('Randomized Data'!AN606 = 1, SNPs!$H$14 &amp; SNPs!$H$14, IF('Randomized Data'!AO606 = 1, SNPs!$H$14 &amp; INDIRECT("SNPs!" &amp; CHAR(72 +'Randomized Data'!AP606) &amp; "14"), INDIRECT("SNPs!" &amp; CHAR(72 +'Randomized Data'!AP606) &amp; "14") &amp; INDIRECT("SNPs!" &amp; CHAR(72 +'Randomized Data'!AP606) &amp; "14")))</f>
        <v>CA</v>
      </c>
      <c r="BH606" t="str">
        <f>SNPs!$F$15</f>
        <v>rs9934438</v>
      </c>
      <c r="BI606">
        <f>SNPs!$C$15</f>
        <v>16</v>
      </c>
      <c r="BJ606">
        <f>SNPs!$D$15</f>
        <v>31093557</v>
      </c>
      <c r="BK606" s="7" t="str">
        <f ca="1">IF('Randomized Data'!AQ606 = 1, SNPs!$H$15 &amp; SNPs!$H$15, IF('Randomized Data'!AR606 = 1, SNPs!$H$15 &amp; INDIRECT("SNPs!" &amp; CHAR(72 +'Randomized Data'!AS606) &amp; "15"), INDIRECT("SNPs!" &amp; CHAR(72 +'Randomized Data'!AS606) &amp; "15") &amp; INDIRECT("SNPs!" &amp; CHAR(72 +'Randomized Data'!AS606) &amp; "15")))</f>
        <v>GG</v>
      </c>
      <c r="BL606" t="str">
        <f>SNPs!$F$16</f>
        <v>rs8050894</v>
      </c>
      <c r="BM606">
        <f>SNPs!$C$16</f>
        <v>16</v>
      </c>
      <c r="BN606">
        <f>SNPs!$D$16</f>
        <v>31093188</v>
      </c>
      <c r="BO606" s="7" t="str">
        <f ca="1">IF('Randomized Data'!AT606 = 1, SNPs!$H$16 &amp; SNPs!$H$16, IF('Randomized Data'!AU606 = 1, SNPs!$H$16 &amp; INDIRECT("SNPs!" &amp; CHAR(72 +'Randomized Data'!AV606) &amp; "16"), INDIRECT("SNPs!" &amp; CHAR(72 +'Randomized Data'!AV606) &amp; "16") &amp; INDIRECT("SNPs!" &amp; CHAR(72 +'Randomized Data'!AV606) &amp; "16")))</f>
        <v>CC</v>
      </c>
      <c r="BP606" t="str">
        <f>SNPs!$F$17</f>
        <v>rs6025</v>
      </c>
      <c r="BQ606">
        <f>SNPs!$C$17</f>
        <v>1</v>
      </c>
      <c r="BR606">
        <f>SNPs!$D$17</f>
        <v>169549811</v>
      </c>
      <c r="BS606" s="7" t="str">
        <f ca="1">IF('Randomized Data'!AW606 = 1, SNPs!$H$17 &amp; SNPs!$H$17, IF('Randomized Data'!AX606 = 1, SNPs!$H$17 &amp; INDIRECT("SNPs!" &amp; CHAR(72 +'Randomized Data'!AY606) &amp; "17"), INDIRECT("SNPs!" &amp; CHAR(72 +'Randomized Data'!AY606) &amp; "17") &amp; INDIRECT("SNPs!" &amp; CHAR(72 +'Randomized Data'!AY606) &amp; "17")))</f>
        <v>GG</v>
      </c>
      <c r="BT606" t="str">
        <f>SNPs!$F$18</f>
        <v>rs1799963</v>
      </c>
      <c r="BU606">
        <f>SNPs!$C$18</f>
        <v>11</v>
      </c>
      <c r="BV606">
        <f>SNPs!$D$18</f>
        <v>46739505</v>
      </c>
      <c r="BW606" s="7" t="str">
        <f ca="1">IF('Randomized Data'!AZ606 = 1, SNPs!$H$18 &amp; SNPs!$H$18, IF('Randomized Data'!BA606 = 1, SNPs!$H$18 &amp; INDIRECT("SNPs!" &amp; CHAR(72 +'Randomized Data'!BB606) &amp; "18"), INDIRECT("SNPs!" &amp; CHAR(72 +'Randomized Data'!BB606) &amp; "18") &amp; INDIRECT("SNPs!" &amp; CHAR(72 +'Randomized Data'!BB606) &amp; "18")))</f>
        <v>GG</v>
      </c>
      <c r="BX606" t="str">
        <f>SNPs!$F$19</f>
        <v>rs121913626</v>
      </c>
      <c r="BY606">
        <f>SNPs!$C$19</f>
        <v>14</v>
      </c>
      <c r="BZ606">
        <f>SNPs!$D$19</f>
        <v>23427723</v>
      </c>
      <c r="CA606" s="7" t="str">
        <f ca="1">IF('Randomized Data'!BC606 = 1, SNPs!$H$19 &amp; SNPs!$H$19, IF('Randomized Data'!BD606 = 1, SNPs!$H$19 &amp; INDIRECT("SNPs!" &amp; CHAR(72 +'Randomized Data'!BE606) &amp; "19"), INDIRECT("SNPs!" &amp; CHAR(72 +'Randomized Data'!BE606) &amp; "19") &amp; INDIRECT("SNPs!" &amp; CHAR(72 +'Randomized Data'!BE606) &amp; "19")))</f>
        <v>CC</v>
      </c>
      <c r="CB606" t="str">
        <f>SNPs!$F$20</f>
        <v>rs3218713</v>
      </c>
      <c r="CC606">
        <f>SNPs!$C$20</f>
        <v>14</v>
      </c>
      <c r="CD606">
        <f>SNPs!$D$20</f>
        <v>23431468</v>
      </c>
      <c r="CE606" s="7" t="str">
        <f ca="1">IF('Randomized Data'!BF606 = 1, SNPs!$H$20 &amp; SNPs!$H$20, IF('Randomized Data'!BG606 = 1, SNPs!$H$20 &amp; INDIRECT("SNPs!" &amp; CHAR(72 +'Randomized Data'!BH606) &amp; "20"), INDIRECT("SNPs!" &amp; CHAR(72 +'Randomized Data'!BH606) &amp; "20") &amp; INDIRECT("SNPs!" &amp; CHAR(72 +'Randomized Data'!BH606) &amp; "20")))</f>
        <v>GG</v>
      </c>
      <c r="CF606" t="str">
        <f>SNPs!$F$21</f>
        <v>rs3218714</v>
      </c>
      <c r="CG606">
        <f>SNPs!$C$21</f>
        <v>14</v>
      </c>
      <c r="CH606">
        <f>SNPs!$D$21</f>
        <v>23429279</v>
      </c>
      <c r="CI606" s="7" t="str">
        <f ca="1">IF('Randomized Data'!BI606 = 1, SNPs!$H$21 &amp; SNPs!$H$21, IF('Randomized Data'!BJ606 = 1, SNPs!$H$21 &amp; INDIRECT("SNPs!" &amp; CHAR(72 +'Randomized Data'!BK606) &amp; "21"), INDIRECT("SNPs!" &amp; CHAR(72 +'Randomized Data'!BK606) &amp; "21") &amp; INDIRECT("SNPs!" &amp; CHAR(72 +'Randomized Data'!BK606) &amp; "21")))</f>
        <v>CC</v>
      </c>
      <c r="CJ606" t="str">
        <f>SNPs!$F$22</f>
        <v>rs121964855</v>
      </c>
      <c r="CK606">
        <f>SNPs!$C$22</f>
        <v>1</v>
      </c>
      <c r="CL606">
        <f>SNPs!$D$22</f>
        <v>201365638</v>
      </c>
      <c r="CM606" s="7" t="str">
        <f ca="1">IF('Randomized Data'!BL606 = 1, SNPs!$H$22 &amp; SNPs!$H$22, IF('Randomized Data'!BM606 = 1, SNPs!$H$22 &amp; INDIRECT("SNPs!" &amp; CHAR(72 +'Randomized Data'!BN606) &amp; "22"), INDIRECT("SNPs!" &amp; CHAR(72 +'Randomized Data'!BN606) &amp; "22") &amp; INDIRECT("SNPs!" &amp; CHAR(72 +'Randomized Data'!BN606) &amp; "22")))</f>
        <v>AA</v>
      </c>
      <c r="CN606" t="str">
        <f>SNPs!$F$23</f>
        <v>rs121964856</v>
      </c>
      <c r="CO606">
        <f>SNPs!$C$23</f>
        <v>1</v>
      </c>
      <c r="CP606">
        <f>SNPs!$D$23</f>
        <v>201365297</v>
      </c>
      <c r="CQ606" s="7" t="str">
        <f ca="1">IF('Randomized Data'!BO606 = 1, SNPs!$H$23 &amp; SNPs!$H$23, IF('Randomized Data'!BP606 = 1, SNPs!$H$23 &amp; INDIRECT("SNPs!" &amp; CHAR(72 +'Randomized Data'!BQ606) &amp; "23"), INDIRECT("SNPs!" &amp; CHAR(72 +'Randomized Data'!BQ606) &amp; "23") &amp; INDIRECT("SNPs!" &amp; CHAR(72 +'Randomized Data'!BQ606) &amp; "23")))</f>
        <v>GG</v>
      </c>
      <c r="CR606" t="str">
        <f>SNPs!$F$24</f>
        <v>rs121964857</v>
      </c>
      <c r="CS606">
        <f>SNPs!$C$24</f>
        <v>1</v>
      </c>
      <c r="CT606">
        <f>SNPs!$D$24</f>
        <v>201359245</v>
      </c>
      <c r="CU606" s="7" t="str">
        <f ca="1">IF('Randomized Data'!BR606 = 1, SNPs!$H$24 &amp; SNPs!$H$24, IF('Randomized Data'!BS606 = 1, SNPs!$H$24 &amp; INDIRECT("SNPs!" &amp; CHAR(72 +'Randomized Data'!BT606) &amp; "24"), INDIRECT("SNPs!" &amp; CHAR(72 +'Randomized Data'!BT606) &amp; "24") &amp; INDIRECT("SNPs!" &amp; CHAR(72 +'Randomized Data'!BT606) &amp; "24")))</f>
        <v>CC</v>
      </c>
      <c r="CV606" t="str">
        <f>SNPs!$F$25</f>
        <v>rs28934269</v>
      </c>
      <c r="CW606">
        <f>SNPs!$C$25</f>
        <v>15</v>
      </c>
      <c r="CX606">
        <f>SNPs!$D$25</f>
        <v>63060915</v>
      </c>
      <c r="CY606" s="7" t="str">
        <f ca="1">IF('Randomized Data'!BU606 = 1, SNPs!$H$25 &amp; SNPs!$H$25, IF('Randomized Data'!BV606 = 1, SNPs!$H$25 &amp; INDIRECT("SNPs!" &amp; CHAR(72 +'Randomized Data'!BW606) &amp; "25"), INDIRECT("SNPs!" &amp; CHAR(72 +'Randomized Data'!BW606) &amp; "25") &amp; INDIRECT("SNPs!" &amp; CHAR(72 +'Randomized Data'!BW606) &amp; "25")))</f>
        <v>AA</v>
      </c>
      <c r="CZ606" t="str">
        <f>SNPs!$F$26</f>
        <v>rs28934270</v>
      </c>
      <c r="DA606">
        <f>SNPs!$C$26</f>
        <v>15</v>
      </c>
      <c r="DB606">
        <f>SNPs!$D$26</f>
        <v>63060899</v>
      </c>
      <c r="DC606" s="7" t="str">
        <f ca="1">IF('Randomized Data'!BX606 = 1, SNPs!$H$26 &amp; SNPs!$H$26, IF('Randomized Data'!BY606 = 1, SNPs!$H$26 &amp; INDIRECT("SNPs!" &amp; CHAR(72 +'Randomized Data'!BZ606) &amp; "26"), INDIRECT("SNPs!" &amp; CHAR(72 +'Randomized Data'!BZ606) &amp; "26") &amp; INDIRECT("SNPs!" &amp; CHAR(72 +'Randomized Data'!BZ606) &amp; "26")))</f>
        <v>GG</v>
      </c>
      <c r="DD606" t="str">
        <f>SNPs!$F$27</f>
        <v>rs727504290</v>
      </c>
      <c r="DE606">
        <f>SNPs!$C$27</f>
        <v>15</v>
      </c>
      <c r="DF606">
        <f>SNPs!$D$27</f>
        <v>63042875</v>
      </c>
      <c r="DG606" s="7" t="str">
        <f ca="1">IF('Randomized Data'!CA606 = 1, SNPs!$H$27 &amp; SNPs!$H$27, IF('Randomized Data'!CB606 = 1, SNPs!$H$27 &amp; INDIRECT("SNPs!" &amp; CHAR(72 +'Randomized Data'!CC606) &amp; "27"), INDIRECT("SNPs!" &amp; CHAR(72 +'Randomized Data'!CC606) &amp; "27") &amp; INDIRECT("SNPs!" &amp; CHAR(72 +'Randomized Data'!CC606) &amp; "27")))</f>
        <v>CC</v>
      </c>
      <c r="DH606" t="str">
        <f>SNPs!$F$28</f>
        <v>rs104894504</v>
      </c>
      <c r="DI606">
        <f>SNPs!$C$28</f>
        <v>15</v>
      </c>
      <c r="DJ606">
        <f>SNPs!$D$28</f>
        <v>63057028</v>
      </c>
      <c r="DK606" s="7" t="str">
        <f ca="1">IF('Randomized Data'!CD606 = 1, SNPs!$H$28 &amp; SNPs!$H$28, IF('Randomized Data'!CE606 = 1, SNPs!$H$28 &amp; INDIRECT("SNPs!" &amp; CHAR(72 +'Randomized Data'!CF606) &amp; "28"), INDIRECT("SNPs!" &amp; CHAR(72 +'Randomized Data'!CF606) &amp; "28") &amp; INDIRECT("SNPs!" &amp; CHAR(72 +'Randomized Data'!CF606) &amp; "28")))</f>
        <v>TC</v>
      </c>
      <c r="DL606" t="str">
        <f>SNPs!$F$29</f>
        <v>rs375882485</v>
      </c>
      <c r="DM606">
        <f>SNPs!$C$29</f>
        <v>11</v>
      </c>
      <c r="DN606">
        <f>SNPs!$D$29</f>
        <v>47342698</v>
      </c>
      <c r="DO606" s="7" t="str">
        <f ca="1">IF('Randomized Data'!CG606 = 1, SNPs!$H$29 &amp; SNPs!$H$29, IF('Randomized Data'!CH606 = 1, SNPs!$H$29 &amp; INDIRECT("SNPs!" &amp; CHAR(72 +'Randomized Data'!CI606) &amp; "29"), INDIRECT("SNPs!" &amp; CHAR(72 +'Randomized Data'!CI606) &amp; "29") &amp; INDIRECT("SNPs!" &amp; CHAR(72 +'Randomized Data'!CI606) &amp; "29")))</f>
        <v>GA</v>
      </c>
      <c r="DP606" t="str">
        <f>SNPs!$F$30</f>
        <v>rs397516083</v>
      </c>
      <c r="DQ606">
        <f>SNPs!$C$30</f>
        <v>11</v>
      </c>
      <c r="DR606">
        <f>SNPs!$D$30</f>
        <v>47346379</v>
      </c>
      <c r="DS606" s="7" t="str">
        <f ca="1">IF('Randomized Data'!CJ606 = 1, SNPs!$H$30 &amp; SNPs!$H$30, IF('Randomized Data'!CK606 = 1, SNPs!$H$30 &amp; INDIRECT("SNPs!" &amp; CHAR(72 +'Randomized Data'!CL606) &amp; "30"), INDIRECT("SNPs!" &amp; CHAR(72 +'Randomized Data'!CL606) &amp; "30") &amp; INDIRECT("SNPs!" &amp; CHAR(72 +'Randomized Data'!CL606) &amp; "30")))</f>
        <v>GA</v>
      </c>
      <c r="DT606" t="str">
        <f>SNPs!$F$31</f>
        <v>rs397515937</v>
      </c>
      <c r="DU606">
        <f>SNPs!$C$31</f>
        <v>11</v>
      </c>
      <c r="DV606">
        <f>SNPs!$D$31</f>
        <v>47339792</v>
      </c>
      <c r="DW606" s="7" t="str">
        <f ca="1">IF('Randomized Data'!CM606 = 1, SNPs!$H$31 &amp; SNPs!$H$31, IF('Randomized Data'!CN606 = 1, SNPs!$H$31 &amp; INDIRECT("SNPs!" &amp; CHAR(72 +'Randomized Data'!CO606) &amp; "31"), INDIRECT("SNPs!" &amp; CHAR(72 +'Randomized Data'!CO606) &amp; "31") &amp; INDIRECT("SNPs!" &amp; CHAR(72 +'Randomized Data'!CO606) &amp; "31")))</f>
        <v>AA</v>
      </c>
      <c r="DX606" t="str">
        <f>SNPs!$F$32</f>
        <v>rs397516074</v>
      </c>
      <c r="DY606">
        <f>SNPs!$C$32</f>
        <v>11</v>
      </c>
      <c r="DZ606">
        <f>SNPs!$D$32</f>
        <v>47348424</v>
      </c>
      <c r="EA606" s="7" t="str">
        <f ca="1">IF('Randomized Data'!CP606 = 1, SNPs!$H$32 &amp; SNPs!$H$32, IF('Randomized Data'!CQ606 = 1, SNPs!$H$32 &amp; INDIRECT("SNPs!" &amp; CHAR(72 +'Randomized Data'!CR606) &amp; "32"), INDIRECT("SNPs!" &amp; CHAR(72 +'Randomized Data'!CR606) &amp; "32") &amp; INDIRECT("SNPs!" &amp; CHAR(72 +'Randomized Data'!CR606) &amp; "32")))</f>
        <v>GG</v>
      </c>
      <c r="EB606" t="str">
        <f>SNPs!$F$33</f>
        <v>rs397515963</v>
      </c>
      <c r="EC606">
        <f>SNPs!$C$33</f>
        <v>11</v>
      </c>
      <c r="ED606">
        <f>SNPs!$D$33</f>
        <v>47337729</v>
      </c>
      <c r="EE606" s="7" t="str">
        <f ca="1">IF('Randomized Data'!CS606 = 1, SNPs!$H$33 &amp; SNPs!$H$33, IF('Randomized Data'!CT606 = 1, SNPs!$H$33 &amp; INDIRECT("SNPs!" &amp; CHAR(72 +'Randomized Data'!CU606) &amp; "33"), INDIRECT("SNPs!" &amp; CHAR(72 +'Randomized Data'!CU606) &amp; "33") &amp; INDIRECT("SNPs!" &amp; CHAR(72 +'Randomized Data'!CU606) &amp; "33")))</f>
        <v>-G</v>
      </c>
    </row>
    <row r="607" spans="1:13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  <c r="F607" s="3">
        <v>42191</v>
      </c>
      <c r="G607" s="9" t="str">
        <f>'Randomized Data'!C607</f>
        <v>NGS Lab</v>
      </c>
      <c r="H607" t="str">
        <f>SNPs!$F$2</f>
        <v>rs12248560</v>
      </c>
      <c r="I607">
        <f>SNPs!$C$2</f>
        <v>10</v>
      </c>
      <c r="J607">
        <f>SNPs!$D$2</f>
        <v>94761900</v>
      </c>
      <c r="K607" t="str">
        <f ca="1">IF('Randomized Data'!D607 = 1, SNPs!$H$2 &amp; SNPs!$H$2, IF('Randomized Data'!E607 = 1, SNPs!$H$2 &amp; INDIRECT("SNPs!" &amp; CHAR(72 +'Randomized Data'!F607) &amp; "2"), INDIRECT("SNPs!" &amp; CHAR(72 +'Randomized Data'!F607) &amp; "2") &amp; INDIRECT("SNPs!" &amp; CHAR(72 +'Randomized Data'!F607) &amp; "2")))</f>
        <v>CC</v>
      </c>
      <c r="L607" t="str">
        <f>SNPs!$F$3</f>
        <v>rs28399504</v>
      </c>
      <c r="M607">
        <f>SNPs!$C$3</f>
        <v>10</v>
      </c>
      <c r="N607">
        <f>SNPs!$D$3</f>
        <v>94762706</v>
      </c>
      <c r="O607" t="str">
        <f ca="1">IF('Randomized Data'!G607 = 1, SNPs!$H$3 &amp; SNPs!$H$3, IF('Randomized Data'!H607 = 1, SNPs!$H$3 &amp; INDIRECT("SNPs!" &amp; CHAR(72 +'Randomized Data'!I607) &amp; "3"), INDIRECT("SNPs!" &amp; CHAR(72 +'Randomized Data'!I607) &amp; "3") &amp; INDIRECT("SNPs!" &amp; CHAR(72 +'Randomized Data'!I607) &amp; "3")))</f>
        <v>AA</v>
      </c>
      <c r="P607" t="str">
        <f>SNPs!$F$4</f>
        <v>rs41291556</v>
      </c>
      <c r="Q607">
        <f>SNPs!$C$4</f>
        <v>10</v>
      </c>
      <c r="R607">
        <f>SNPs!$D$4</f>
        <v>94775416</v>
      </c>
      <c r="S607" t="str">
        <f ca="1">IF('Randomized Data'!J607 = 1, SNPs!$H$4 &amp; SNPs!$H$4, IF('Randomized Data'!K607 = 1, SNPs!$H$4 &amp; INDIRECT("SNPs!" &amp; CHAR(72 +'Randomized Data'!L607) &amp; "4"), INDIRECT("SNPs!" &amp; CHAR(72 +'Randomized Data'!L607) &amp; "4") &amp; INDIRECT("SNPs!" &amp; CHAR(72 +'Randomized Data'!L607) &amp; "4")))</f>
        <v>TT</v>
      </c>
      <c r="T607" t="str">
        <f>SNPs!$F$5</f>
        <v>rs72558184</v>
      </c>
      <c r="U607">
        <f>SNPs!$C$5</f>
        <v>10</v>
      </c>
      <c r="V607">
        <f>SNPs!$D$5</f>
        <v>96535210</v>
      </c>
      <c r="W607" t="str">
        <f ca="1">IF('Randomized Data'!M607 = 1, SNPs!$H$5 &amp; SNPs!$H$5, IF('Randomized Data'!N607 = 1, SNPs!$H$5 &amp; INDIRECT("SNPs!" &amp; CHAR(72 +'Randomized Data'!O607) &amp; "5"), INDIRECT("SNPs!" &amp; CHAR(72 +'Randomized Data'!O607) &amp; "5") &amp; INDIRECT("SNPs!" &amp; CHAR(72 +'Randomized Data'!O607) &amp; "5")))</f>
        <v>GG</v>
      </c>
      <c r="X607" t="str">
        <f>SNPs!$F$6</f>
        <v>rs4986893</v>
      </c>
      <c r="Y607">
        <f>SNPs!$C$6</f>
        <v>10</v>
      </c>
      <c r="Z607">
        <f>SNPs!$D$6</f>
        <v>94780653</v>
      </c>
      <c r="AA607" s="7" t="str">
        <f ca="1">IF('Randomized Data'!P607 = 1, SNPs!$H$6 &amp; SNPs!$H$6, IF('Randomized Data'!Q607 = 1, SNPs!$H$6 &amp; INDIRECT("SNPs!" &amp; CHAR(72 +'Randomized Data'!R607) &amp; "6"), INDIRECT("SNPs!" &amp; CHAR(72 +'Randomized Data'!R607) &amp; "6") &amp; INDIRECT("SNPs!" &amp; CHAR(72 +'Randomized Data'!R607) &amp; "6")))</f>
        <v>GG</v>
      </c>
      <c r="AB607" t="str">
        <f>SNPs!$F$7</f>
        <v>rs4244285</v>
      </c>
      <c r="AC607">
        <f>SNPs!$C$7</f>
        <v>10</v>
      </c>
      <c r="AD607">
        <f>SNPs!$D$7</f>
        <v>94781859</v>
      </c>
      <c r="AE607" s="7" t="str">
        <f ca="1">IF('Randomized Data'!S607 = 1, SNPs!$H$7 &amp; SNPs!$H$7, IF('Randomized Data'!T607 = 1, SNPs!$H$7 &amp; INDIRECT("SNPs!" &amp; CHAR(72 +'Randomized Data'!U607) &amp; "7"), INDIRECT("SNPs!" &amp; CHAR(72 +'Randomized Data'!U607) &amp; "7") &amp; INDIRECT("SNPs!" &amp; CHAR(72 +'Randomized Data'!U607) &amp; "7")))</f>
        <v>GG</v>
      </c>
      <c r="AF607" t="str">
        <f>SNPs!$F$8</f>
        <v>rs72558186</v>
      </c>
      <c r="AG607">
        <f>SNPs!$C$8</f>
        <v>10</v>
      </c>
      <c r="AH607">
        <f>SNPs!$D$8</f>
        <v>94781999</v>
      </c>
      <c r="AI607" s="7" t="str">
        <f ca="1">IF('Randomized Data'!V607 = 1, SNPs!$H$8 &amp; SNPs!$H$8, IF('Randomized Data'!W607 = 1, SNPs!$H$8 &amp; INDIRECT("SNPs!" &amp; CHAR(72 +'Randomized Data'!X607) &amp; "8"), INDIRECT("SNPs!" &amp; CHAR(72 +'Randomized Data'!X607) &amp; "8") &amp; INDIRECT("SNPs!" &amp; CHAR(72 +'Randomized Data'!X607) &amp; "8")))</f>
        <v>TA</v>
      </c>
      <c r="AJ607" t="str">
        <f>SNPs!$F$9</f>
        <v>rs56337013</v>
      </c>
      <c r="AK607">
        <f>SNPs!$C$9</f>
        <v>10</v>
      </c>
      <c r="AL607">
        <f>SNPs!$D$9</f>
        <v>94852738</v>
      </c>
      <c r="AM607" s="7" t="str">
        <f ca="1">IF('Randomized Data'!Y$2 = 1, SNPs!$H$9 &amp; SNPs!$H$9, IF('Randomized Data'!Z607 = 1, SNPs!$H$9 &amp; INDIRECT("SNPs!" &amp; CHAR(72 +'Randomized Data'!AA607) &amp; "9"), INDIRECT("SNPs!" &amp; CHAR(72 +'Randomized Data'!AA607) &amp; "9") &amp; INDIRECT("SNPs!" &amp; CHAR(72 +'Randomized Data'!AA607) &amp; "9")))</f>
        <v>CT</v>
      </c>
      <c r="AN607" t="str">
        <f>SNPs!$F$10</f>
        <v>rs17884712</v>
      </c>
      <c r="AO607">
        <f>SNPs!$C$10</f>
        <v>10</v>
      </c>
      <c r="AP607">
        <f>SNPs!$D$10</f>
        <v>94775489</v>
      </c>
      <c r="AQ607" s="7" t="str">
        <f ca="1">IF('Randomized Data'!AB607 = 1, SNPs!$H$10 &amp; SNPs!$H$10, IF('Randomized Data'!AC607 = 1, SNPs!$H$10 &amp; INDIRECT("SNPs!" &amp; CHAR(72 +'Randomized Data'!AD607) &amp; "10"), INDIRECT("SNPs!" &amp; CHAR(72 +'Randomized Data'!AD607) &amp; "10") &amp; INDIRECT("SNPs!" &amp; CHAR(72 +'Randomized Data'!AD607) &amp; "10")))</f>
        <v>AA</v>
      </c>
      <c r="AR607" t="str">
        <f>SNPs!$F$11</f>
        <v>rs6413438</v>
      </c>
      <c r="AS607">
        <f>SNPs!$C$11</f>
        <v>10</v>
      </c>
      <c r="AT607">
        <f>SNPs!$D$11</f>
        <v>94781858</v>
      </c>
      <c r="AU607" s="7" t="str">
        <f ca="1">IF('Randomized Data'!AE607 = 1, SNPs!$H$11 &amp; SNPs!$H$11, IF('Randomized Data'!AF607 = 1, SNPs!$H$11 &amp; INDIRECT("SNPs!" &amp; CHAR(72 +'Randomized Data'!AG607) &amp; "11"), INDIRECT("SNPs!" &amp; CHAR(72 +'Randomized Data'!AG607) &amp; "11") &amp; INDIRECT("SNPs!" &amp; CHAR(72 +'Randomized Data'!AG607) &amp; "11")))</f>
        <v>CC</v>
      </c>
      <c r="AV607" t="str">
        <f>SNPs!$F$12</f>
        <v>rs1057910</v>
      </c>
      <c r="AW607">
        <f>SNPs!$C$12</f>
        <v>10</v>
      </c>
      <c r="AX607">
        <f>SNPs!$D$12</f>
        <v>94981296</v>
      </c>
      <c r="AY607" s="7" t="str">
        <f ca="1">IF('Randomized Data'!AH607 = 1, SNPs!$H$12 &amp; SNPs!$H$12, IF('Randomized Data'!AI607 = 1, SNPs!$H$12 &amp; INDIRECT("SNPs!" &amp; CHAR(72 +'Randomized Data'!AJ607) &amp; "12"), INDIRECT("SNPs!" &amp; CHAR(72 +'Randomized Data'!AJ607) &amp; "12") &amp; INDIRECT("SNPs!" &amp; CHAR(72 +'Randomized Data'!AJ607) &amp; "12")))</f>
        <v>CC</v>
      </c>
      <c r="AZ607" t="str">
        <f>SNPs!$F$13</f>
        <v>rs1799853</v>
      </c>
      <c r="BA607">
        <f>SNPs!$C$13</f>
        <v>10</v>
      </c>
      <c r="BB607">
        <f>SNPs!$D$13</f>
        <v>94942290</v>
      </c>
      <c r="BC607" s="7" t="str">
        <f ca="1">IF('Randomized Data'!AK607 = 1, SNPs!$H$13 &amp; SNPs!$H$13, IF('Randomized Data'!AL607 = 1, SNPs!$H$13 &amp; INDIRECT("SNPs!" &amp; CHAR(72 +'Randomized Data'!AM607) &amp; "13"), INDIRECT("SNPs!" &amp; CHAR(72 +'Randomized Data'!AM607) &amp; "13") &amp; INDIRECT("SNPs!" &amp; CHAR(72 +'Randomized Data'!AM607) &amp; "13")))</f>
        <v>CC</v>
      </c>
      <c r="BD607" t="str">
        <f>SNPs!$F$14</f>
        <v>rs9923231</v>
      </c>
      <c r="BE607">
        <f>SNPs!$C$14</f>
        <v>16</v>
      </c>
      <c r="BF607">
        <f>SNPs!$D$14</f>
        <v>31096368</v>
      </c>
      <c r="BG607" s="7" t="str">
        <f ca="1">IF('Randomized Data'!AN607 = 1, SNPs!$H$14 &amp; SNPs!$H$14, IF('Randomized Data'!AO607 = 1, SNPs!$H$14 &amp; INDIRECT("SNPs!" &amp; CHAR(72 +'Randomized Data'!AP607) &amp; "14"), INDIRECT("SNPs!" &amp; CHAR(72 +'Randomized Data'!AP607) &amp; "14") &amp; INDIRECT("SNPs!" &amp; CHAR(72 +'Randomized Data'!AP607) &amp; "14")))</f>
        <v>CC</v>
      </c>
      <c r="BH607" t="str">
        <f>SNPs!$F$15</f>
        <v>rs9934438</v>
      </c>
      <c r="BI607">
        <f>SNPs!$C$15</f>
        <v>16</v>
      </c>
      <c r="BJ607">
        <f>SNPs!$D$15</f>
        <v>31093557</v>
      </c>
      <c r="BK607" s="7" t="str">
        <f ca="1">IF('Randomized Data'!AQ607 = 1, SNPs!$H$15 &amp; SNPs!$H$15, IF('Randomized Data'!AR607 = 1, SNPs!$H$15 &amp; INDIRECT("SNPs!" &amp; CHAR(72 +'Randomized Data'!AS607) &amp; "15"), INDIRECT("SNPs!" &amp; CHAR(72 +'Randomized Data'!AS607) &amp; "15") &amp; INDIRECT("SNPs!" &amp; CHAR(72 +'Randomized Data'!AS607) &amp; "15")))</f>
        <v>GG</v>
      </c>
      <c r="BL607" t="str">
        <f>SNPs!$F$16</f>
        <v>rs8050894</v>
      </c>
      <c r="BM607">
        <f>SNPs!$C$16</f>
        <v>16</v>
      </c>
      <c r="BN607">
        <f>SNPs!$D$16</f>
        <v>31093188</v>
      </c>
      <c r="BO607" s="7" t="str">
        <f ca="1">IF('Randomized Data'!AT607 = 1, SNPs!$H$16 &amp; SNPs!$H$16, IF('Randomized Data'!AU607 = 1, SNPs!$H$16 &amp; INDIRECT("SNPs!" &amp; CHAR(72 +'Randomized Data'!AV607) &amp; "16"), INDIRECT("SNPs!" &amp; CHAR(72 +'Randomized Data'!AV607) &amp; "16") &amp; INDIRECT("SNPs!" &amp; CHAR(72 +'Randomized Data'!AV607) &amp; "16")))</f>
        <v>CC</v>
      </c>
      <c r="BP607" t="str">
        <f>SNPs!$F$17</f>
        <v>rs6025</v>
      </c>
      <c r="BQ607">
        <f>SNPs!$C$17</f>
        <v>1</v>
      </c>
      <c r="BR607">
        <f>SNPs!$D$17</f>
        <v>169549811</v>
      </c>
      <c r="BS607" s="7" t="str">
        <f ca="1">IF('Randomized Data'!AW607 = 1, SNPs!$H$17 &amp; SNPs!$H$17, IF('Randomized Data'!AX607 = 1, SNPs!$H$17 &amp; INDIRECT("SNPs!" &amp; CHAR(72 +'Randomized Data'!AY607) &amp; "17"), INDIRECT("SNPs!" &amp; CHAR(72 +'Randomized Data'!AY607) &amp; "17") &amp; INDIRECT("SNPs!" &amp; CHAR(72 +'Randomized Data'!AY607) &amp; "17")))</f>
        <v>GG</v>
      </c>
      <c r="BT607" t="str">
        <f>SNPs!$F$18</f>
        <v>rs1799963</v>
      </c>
      <c r="BU607">
        <f>SNPs!$C$18</f>
        <v>11</v>
      </c>
      <c r="BV607">
        <f>SNPs!$D$18</f>
        <v>46739505</v>
      </c>
      <c r="BW607" s="7" t="str">
        <f ca="1">IF('Randomized Data'!AZ607 = 1, SNPs!$H$18 &amp; SNPs!$H$18, IF('Randomized Data'!BA607 = 1, SNPs!$H$18 &amp; INDIRECT("SNPs!" &amp; CHAR(72 +'Randomized Data'!BB607) &amp; "18"), INDIRECT("SNPs!" &amp; CHAR(72 +'Randomized Data'!BB607) &amp; "18") &amp; INDIRECT("SNPs!" &amp; CHAR(72 +'Randomized Data'!BB607) &amp; "18")))</f>
        <v>GG</v>
      </c>
      <c r="BX607" t="str">
        <f>SNPs!$F$19</f>
        <v>rs121913626</v>
      </c>
      <c r="BY607">
        <f>SNPs!$C$19</f>
        <v>14</v>
      </c>
      <c r="BZ607">
        <f>SNPs!$D$19</f>
        <v>23427723</v>
      </c>
      <c r="CA607" s="7" t="str">
        <f ca="1">IF('Randomized Data'!BC607 = 1, SNPs!$H$19 &amp; SNPs!$H$19, IF('Randomized Data'!BD607 = 1, SNPs!$H$19 &amp; INDIRECT("SNPs!" &amp; CHAR(72 +'Randomized Data'!BE607) &amp; "19"), INDIRECT("SNPs!" &amp; CHAR(72 +'Randomized Data'!BE607) &amp; "19") &amp; INDIRECT("SNPs!" &amp; CHAR(72 +'Randomized Data'!BE607) &amp; "19")))</f>
        <v>GG</v>
      </c>
      <c r="CB607" t="str">
        <f>SNPs!$F$20</f>
        <v>rs3218713</v>
      </c>
      <c r="CC607">
        <f>SNPs!$C$20</f>
        <v>14</v>
      </c>
      <c r="CD607">
        <f>SNPs!$D$20</f>
        <v>23431468</v>
      </c>
      <c r="CE607" s="7" t="str">
        <f ca="1">IF('Randomized Data'!BF607 = 1, SNPs!$H$20 &amp; SNPs!$H$20, IF('Randomized Data'!BG607 = 1, SNPs!$H$20 &amp; INDIRECT("SNPs!" &amp; CHAR(72 +'Randomized Data'!BH607) &amp; "20"), INDIRECT("SNPs!" &amp; CHAR(72 +'Randomized Data'!BH607) &amp; "20") &amp; INDIRECT("SNPs!" &amp; CHAR(72 +'Randomized Data'!BH607) &amp; "20")))</f>
        <v>GG</v>
      </c>
      <c r="CF607" t="str">
        <f>SNPs!$F$21</f>
        <v>rs3218714</v>
      </c>
      <c r="CG607">
        <f>SNPs!$C$21</f>
        <v>14</v>
      </c>
      <c r="CH607">
        <f>SNPs!$D$21</f>
        <v>23429279</v>
      </c>
      <c r="CI607" s="7" t="str">
        <f ca="1">IF('Randomized Data'!BI607 = 1, SNPs!$H$21 &amp; SNPs!$H$21, IF('Randomized Data'!BJ607 = 1, SNPs!$H$21 &amp; INDIRECT("SNPs!" &amp; CHAR(72 +'Randomized Data'!BK607) &amp; "21"), INDIRECT("SNPs!" &amp; CHAR(72 +'Randomized Data'!BK607) &amp; "21") &amp; INDIRECT("SNPs!" &amp; CHAR(72 +'Randomized Data'!BK607) &amp; "21")))</f>
        <v>TT</v>
      </c>
      <c r="CJ607" t="str">
        <f>SNPs!$F$22</f>
        <v>rs121964855</v>
      </c>
      <c r="CK607">
        <f>SNPs!$C$22</f>
        <v>1</v>
      </c>
      <c r="CL607">
        <f>SNPs!$D$22</f>
        <v>201365638</v>
      </c>
      <c r="CM607" s="7" t="str">
        <f ca="1">IF('Randomized Data'!BL607 = 1, SNPs!$H$22 &amp; SNPs!$H$22, IF('Randomized Data'!BM607 = 1, SNPs!$H$22 &amp; INDIRECT("SNPs!" &amp; CHAR(72 +'Randomized Data'!BN607) &amp; "22"), INDIRECT("SNPs!" &amp; CHAR(72 +'Randomized Data'!BN607) &amp; "22") &amp; INDIRECT("SNPs!" &amp; CHAR(72 +'Randomized Data'!BN607) &amp; "22")))</f>
        <v>TT</v>
      </c>
      <c r="CN607" t="str">
        <f>SNPs!$F$23</f>
        <v>rs121964856</v>
      </c>
      <c r="CO607">
        <f>SNPs!$C$23</f>
        <v>1</v>
      </c>
      <c r="CP607">
        <f>SNPs!$D$23</f>
        <v>201365297</v>
      </c>
      <c r="CQ607" s="7" t="str">
        <f ca="1">IF('Randomized Data'!BO607 = 1, SNPs!$H$23 &amp; SNPs!$H$23, IF('Randomized Data'!BP607 = 1, SNPs!$H$23 &amp; INDIRECT("SNPs!" &amp; CHAR(72 +'Randomized Data'!BQ607) &amp; "23"), INDIRECT("SNPs!" &amp; CHAR(72 +'Randomized Data'!BQ607) &amp; "23") &amp; INDIRECT("SNPs!" &amp; CHAR(72 +'Randomized Data'!BQ607) &amp; "23")))</f>
        <v>GA</v>
      </c>
      <c r="CR607" t="str">
        <f>SNPs!$F$24</f>
        <v>rs121964857</v>
      </c>
      <c r="CS607">
        <f>SNPs!$C$24</f>
        <v>1</v>
      </c>
      <c r="CT607">
        <f>SNPs!$D$24</f>
        <v>201359245</v>
      </c>
      <c r="CU607" s="7" t="str">
        <f ca="1">IF('Randomized Data'!BR607 = 1, SNPs!$H$24 &amp; SNPs!$H$24, IF('Randomized Data'!BS607 = 1, SNPs!$H$24 &amp; INDIRECT("SNPs!" &amp; CHAR(72 +'Randomized Data'!BT607) &amp; "24"), INDIRECT("SNPs!" &amp; CHAR(72 +'Randomized Data'!BT607) &amp; "24") &amp; INDIRECT("SNPs!" &amp; CHAR(72 +'Randomized Data'!BT607) &amp; "24")))</f>
        <v>CT</v>
      </c>
      <c r="CV607" t="str">
        <f>SNPs!$F$25</f>
        <v>rs28934269</v>
      </c>
      <c r="CW607">
        <f>SNPs!$C$25</f>
        <v>15</v>
      </c>
      <c r="CX607">
        <f>SNPs!$D$25</f>
        <v>63060915</v>
      </c>
      <c r="CY607" s="7" t="str">
        <f ca="1">IF('Randomized Data'!BU607 = 1, SNPs!$H$25 &amp; SNPs!$H$25, IF('Randomized Data'!BV607 = 1, SNPs!$H$25 &amp; INDIRECT("SNPs!" &amp; CHAR(72 +'Randomized Data'!BW607) &amp; "25"), INDIRECT("SNPs!" &amp; CHAR(72 +'Randomized Data'!BW607) &amp; "25") &amp; INDIRECT("SNPs!" &amp; CHAR(72 +'Randomized Data'!BW607) &amp; "25")))</f>
        <v>GG</v>
      </c>
      <c r="CZ607" t="str">
        <f>SNPs!$F$26</f>
        <v>rs28934270</v>
      </c>
      <c r="DA607">
        <f>SNPs!$C$26</f>
        <v>15</v>
      </c>
      <c r="DB607">
        <f>SNPs!$D$26</f>
        <v>63060899</v>
      </c>
      <c r="DC607" s="7" t="str">
        <f ca="1">IF('Randomized Data'!BX607 = 1, SNPs!$H$26 &amp; SNPs!$H$26, IF('Randomized Data'!BY607 = 1, SNPs!$H$26 &amp; INDIRECT("SNPs!" &amp; CHAR(72 +'Randomized Data'!BZ607) &amp; "26"), INDIRECT("SNPs!" &amp; CHAR(72 +'Randomized Data'!BZ607) &amp; "26") &amp; INDIRECT("SNPs!" &amp; CHAR(72 +'Randomized Data'!BZ607) &amp; "26")))</f>
        <v>GG</v>
      </c>
      <c r="DD607" t="str">
        <f>SNPs!$F$27</f>
        <v>rs727504290</v>
      </c>
      <c r="DE607">
        <f>SNPs!$C$27</f>
        <v>15</v>
      </c>
      <c r="DF607">
        <f>SNPs!$D$27</f>
        <v>63042875</v>
      </c>
      <c r="DG607" s="7" t="str">
        <f ca="1">IF('Randomized Data'!CA607 = 1, SNPs!$H$27 &amp; SNPs!$H$27, IF('Randomized Data'!CB607 = 1, SNPs!$H$27 &amp; INDIRECT("SNPs!" &amp; CHAR(72 +'Randomized Data'!CC607) &amp; "27"), INDIRECT("SNPs!" &amp; CHAR(72 +'Randomized Data'!CC607) &amp; "27") &amp; INDIRECT("SNPs!" &amp; CHAR(72 +'Randomized Data'!CC607) &amp; "27")))</f>
        <v>GC</v>
      </c>
      <c r="DH607" t="str">
        <f>SNPs!$F$28</f>
        <v>rs104894504</v>
      </c>
      <c r="DI607">
        <f>SNPs!$C$28</f>
        <v>15</v>
      </c>
      <c r="DJ607">
        <f>SNPs!$D$28</f>
        <v>63057028</v>
      </c>
      <c r="DK607" s="7" t="str">
        <f ca="1">IF('Randomized Data'!CD607 = 1, SNPs!$H$28 &amp; SNPs!$H$28, IF('Randomized Data'!CE607 = 1, SNPs!$H$28 &amp; INDIRECT("SNPs!" &amp; CHAR(72 +'Randomized Data'!CF607) &amp; "28"), INDIRECT("SNPs!" &amp; CHAR(72 +'Randomized Data'!CF607) &amp; "28") &amp; INDIRECT("SNPs!" &amp; CHAR(72 +'Randomized Data'!CF607) &amp; "28")))</f>
        <v>CC</v>
      </c>
      <c r="DL607" t="str">
        <f>SNPs!$F$29</f>
        <v>rs375882485</v>
      </c>
      <c r="DM607">
        <f>SNPs!$C$29</f>
        <v>11</v>
      </c>
      <c r="DN607">
        <f>SNPs!$D$29</f>
        <v>47342698</v>
      </c>
      <c r="DO607" s="7" t="str">
        <f ca="1">IF('Randomized Data'!CG607 = 1, SNPs!$H$29 &amp; SNPs!$H$29, IF('Randomized Data'!CH607 = 1, SNPs!$H$29 &amp; INDIRECT("SNPs!" &amp; CHAR(72 +'Randomized Data'!CI607) &amp; "29"), INDIRECT("SNPs!" &amp; CHAR(72 +'Randomized Data'!CI607) &amp; "29") &amp; INDIRECT("SNPs!" &amp; CHAR(72 +'Randomized Data'!CI607) &amp; "29")))</f>
        <v>AA</v>
      </c>
      <c r="DP607" t="str">
        <f>SNPs!$F$30</f>
        <v>rs397516083</v>
      </c>
      <c r="DQ607">
        <f>SNPs!$C$30</f>
        <v>11</v>
      </c>
      <c r="DR607">
        <f>SNPs!$D$30</f>
        <v>47346379</v>
      </c>
      <c r="DS607" s="7" t="str">
        <f ca="1">IF('Randomized Data'!CJ607 = 1, SNPs!$H$30 &amp; SNPs!$H$30, IF('Randomized Data'!CK607 = 1, SNPs!$H$30 &amp; INDIRECT("SNPs!" &amp; CHAR(72 +'Randomized Data'!CL607) &amp; "30"), INDIRECT("SNPs!" &amp; CHAR(72 +'Randomized Data'!CL607) &amp; "30") &amp; INDIRECT("SNPs!" &amp; CHAR(72 +'Randomized Data'!CL607) &amp; "30")))</f>
        <v>AA</v>
      </c>
      <c r="DT607" t="str">
        <f>SNPs!$F$31</f>
        <v>rs397515937</v>
      </c>
      <c r="DU607">
        <f>SNPs!$C$31</f>
        <v>11</v>
      </c>
      <c r="DV607">
        <f>SNPs!$D$31</f>
        <v>47339792</v>
      </c>
      <c r="DW607" s="7" t="str">
        <f ca="1">IF('Randomized Data'!CM607 = 1, SNPs!$H$31 &amp; SNPs!$H$31, IF('Randomized Data'!CN607 = 1, SNPs!$H$31 &amp; INDIRECT("SNPs!" &amp; CHAR(72 +'Randomized Data'!CO607) &amp; "31"), INDIRECT("SNPs!" &amp; CHAR(72 +'Randomized Data'!CO607) &amp; "31") &amp; INDIRECT("SNPs!" &amp; CHAR(72 +'Randomized Data'!CO607) &amp; "31")))</f>
        <v>AA</v>
      </c>
      <c r="DX607" t="str">
        <f>SNPs!$F$32</f>
        <v>rs397516074</v>
      </c>
      <c r="DY607">
        <f>SNPs!$C$32</f>
        <v>11</v>
      </c>
      <c r="DZ607">
        <f>SNPs!$D$32</f>
        <v>47348424</v>
      </c>
      <c r="EA607" s="7" t="str">
        <f ca="1">IF('Randomized Data'!CP607 = 1, SNPs!$H$32 &amp; SNPs!$H$32, IF('Randomized Data'!CQ607 = 1, SNPs!$H$32 &amp; INDIRECT("SNPs!" &amp; CHAR(72 +'Randomized Data'!CR607) &amp; "32"), INDIRECT("SNPs!" &amp; CHAR(72 +'Randomized Data'!CR607) &amp; "32") &amp; INDIRECT("SNPs!" &amp; CHAR(72 +'Randomized Data'!CR607) &amp; "32")))</f>
        <v>GG</v>
      </c>
      <c r="EB607" t="str">
        <f>SNPs!$F$33</f>
        <v>rs397515963</v>
      </c>
      <c r="EC607">
        <f>SNPs!$C$33</f>
        <v>11</v>
      </c>
      <c r="ED607">
        <f>SNPs!$D$33</f>
        <v>47337729</v>
      </c>
      <c r="EE607" s="7" t="str">
        <f ca="1">IF('Randomized Data'!CS607 = 1, SNPs!$H$33 &amp; SNPs!$H$33, IF('Randomized Data'!CT607 = 1, SNPs!$H$33 &amp; INDIRECT("SNPs!" &amp; CHAR(72 +'Randomized Data'!CU607) &amp; "33"), INDIRECT("SNPs!" &amp; CHAR(72 +'Randomized Data'!CU607) &amp; "33") &amp; INDIRECT("SNPs!" &amp; CHAR(72 +'Randomized Data'!CU607) &amp; "33")))</f>
        <v>--</v>
      </c>
    </row>
    <row r="608" spans="1:13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  <c r="F608" s="3">
        <v>42191</v>
      </c>
      <c r="G608" s="9" t="str">
        <f>'Randomized Data'!C608</f>
        <v>Internal Lab</v>
      </c>
      <c r="H608" t="str">
        <f>SNPs!$F$2</f>
        <v>rs12248560</v>
      </c>
      <c r="I608">
        <f>SNPs!$C$2</f>
        <v>10</v>
      </c>
      <c r="J608">
        <f>SNPs!$D$2</f>
        <v>94761900</v>
      </c>
      <c r="K608" t="str">
        <f ca="1">IF('Randomized Data'!D608 = 1, SNPs!$H$2 &amp; SNPs!$H$2, IF('Randomized Data'!E608 = 1, SNPs!$H$2 &amp; INDIRECT("SNPs!" &amp; CHAR(72 +'Randomized Data'!F608) &amp; "2"), INDIRECT("SNPs!" &amp; CHAR(72 +'Randomized Data'!F608) &amp; "2") &amp; INDIRECT("SNPs!" &amp; CHAR(72 +'Randomized Data'!F608) &amp; "2")))</f>
        <v>CC</v>
      </c>
      <c r="L608" t="str">
        <f>SNPs!$F$3</f>
        <v>rs28399504</v>
      </c>
      <c r="M608">
        <f>SNPs!$C$3</f>
        <v>10</v>
      </c>
      <c r="N608">
        <f>SNPs!$D$3</f>
        <v>94762706</v>
      </c>
      <c r="O608" t="str">
        <f ca="1">IF('Randomized Data'!G608 = 1, SNPs!$H$3 &amp; SNPs!$H$3, IF('Randomized Data'!H608 = 1, SNPs!$H$3 &amp; INDIRECT("SNPs!" &amp; CHAR(72 +'Randomized Data'!I608) &amp; "3"), INDIRECT("SNPs!" &amp; CHAR(72 +'Randomized Data'!I608) &amp; "3") &amp; INDIRECT("SNPs!" &amp; CHAR(72 +'Randomized Data'!I608) &amp; "3")))</f>
        <v>AA</v>
      </c>
      <c r="P608" t="str">
        <f>SNPs!$F$4</f>
        <v>rs41291556</v>
      </c>
      <c r="Q608">
        <f>SNPs!$C$4</f>
        <v>10</v>
      </c>
      <c r="R608">
        <f>SNPs!$D$4</f>
        <v>94775416</v>
      </c>
      <c r="S608" t="str">
        <f ca="1">IF('Randomized Data'!J608 = 1, SNPs!$H$4 &amp; SNPs!$H$4, IF('Randomized Data'!K608 = 1, SNPs!$H$4 &amp; INDIRECT("SNPs!" &amp; CHAR(72 +'Randomized Data'!L608) &amp; "4"), INDIRECT("SNPs!" &amp; CHAR(72 +'Randomized Data'!L608) &amp; "4") &amp; INDIRECT("SNPs!" &amp; CHAR(72 +'Randomized Data'!L608) &amp; "4")))</f>
        <v>CC</v>
      </c>
      <c r="T608" t="str">
        <f>SNPs!$F$5</f>
        <v>rs72558184</v>
      </c>
      <c r="U608">
        <f>SNPs!$C$5</f>
        <v>10</v>
      </c>
      <c r="V608">
        <f>SNPs!$D$5</f>
        <v>96535210</v>
      </c>
      <c r="W608" t="str">
        <f ca="1">IF('Randomized Data'!M608 = 1, SNPs!$H$5 &amp; SNPs!$H$5, IF('Randomized Data'!N608 = 1, SNPs!$H$5 &amp; INDIRECT("SNPs!" &amp; CHAR(72 +'Randomized Data'!O608) &amp; "5"), INDIRECT("SNPs!" &amp; CHAR(72 +'Randomized Data'!O608) &amp; "5") &amp; INDIRECT("SNPs!" &amp; CHAR(72 +'Randomized Data'!O608) &amp; "5")))</f>
        <v>GG</v>
      </c>
      <c r="X608" t="str">
        <f>SNPs!$F$6</f>
        <v>rs4986893</v>
      </c>
      <c r="Y608">
        <f>SNPs!$C$6</f>
        <v>10</v>
      </c>
      <c r="Z608">
        <f>SNPs!$D$6</f>
        <v>94780653</v>
      </c>
      <c r="AA608" s="7" t="str">
        <f ca="1">IF('Randomized Data'!P608 = 1, SNPs!$H$6 &amp; SNPs!$H$6, IF('Randomized Data'!Q608 = 1, SNPs!$H$6 &amp; INDIRECT("SNPs!" &amp; CHAR(72 +'Randomized Data'!R608) &amp; "6"), INDIRECT("SNPs!" &amp; CHAR(72 +'Randomized Data'!R608) &amp; "6") &amp; INDIRECT("SNPs!" &amp; CHAR(72 +'Randomized Data'!R608) &amp; "6")))</f>
        <v>GG</v>
      </c>
      <c r="AB608" t="str">
        <f>SNPs!$F$7</f>
        <v>rs4244285</v>
      </c>
      <c r="AC608">
        <f>SNPs!$C$7</f>
        <v>10</v>
      </c>
      <c r="AD608">
        <f>SNPs!$D$7</f>
        <v>94781859</v>
      </c>
      <c r="AE608" s="7" t="str">
        <f ca="1">IF('Randomized Data'!S608 = 1, SNPs!$H$7 &amp; SNPs!$H$7, IF('Randomized Data'!T608 = 1, SNPs!$H$7 &amp; INDIRECT("SNPs!" &amp; CHAR(72 +'Randomized Data'!U608) &amp; "7"), INDIRECT("SNPs!" &amp; CHAR(72 +'Randomized Data'!U608) &amp; "7") &amp; INDIRECT("SNPs!" &amp; CHAR(72 +'Randomized Data'!U608) &amp; "7")))</f>
        <v>GA</v>
      </c>
      <c r="AF608" t="str">
        <f>SNPs!$F$8</f>
        <v>rs72558186</v>
      </c>
      <c r="AG608">
        <f>SNPs!$C$8</f>
        <v>10</v>
      </c>
      <c r="AH608">
        <f>SNPs!$D$8</f>
        <v>94781999</v>
      </c>
      <c r="AI608" s="7" t="str">
        <f ca="1">IF('Randomized Data'!V608 = 1, SNPs!$H$8 &amp; SNPs!$H$8, IF('Randomized Data'!W608 = 1, SNPs!$H$8 &amp; INDIRECT("SNPs!" &amp; CHAR(72 +'Randomized Data'!X608) &amp; "8"), INDIRECT("SNPs!" &amp; CHAR(72 +'Randomized Data'!X608) &amp; "8") &amp; INDIRECT("SNPs!" &amp; CHAR(72 +'Randomized Data'!X608) &amp; "8")))</f>
        <v>TT</v>
      </c>
      <c r="AJ608" t="str">
        <f>SNPs!$F$9</f>
        <v>rs56337013</v>
      </c>
      <c r="AK608">
        <f>SNPs!$C$9</f>
        <v>10</v>
      </c>
      <c r="AL608">
        <f>SNPs!$D$9</f>
        <v>94852738</v>
      </c>
      <c r="AM608" s="7" t="str">
        <f ca="1">IF('Randomized Data'!Y$2 = 1, SNPs!$H$9 &amp; SNPs!$H$9, IF('Randomized Data'!Z608 = 1, SNPs!$H$9 &amp; INDIRECT("SNPs!" &amp; CHAR(72 +'Randomized Data'!AA608) &amp; "9"), INDIRECT("SNPs!" &amp; CHAR(72 +'Randomized Data'!AA608) &amp; "9") &amp; INDIRECT("SNPs!" &amp; CHAR(72 +'Randomized Data'!AA608) &amp; "9")))</f>
        <v>CT</v>
      </c>
      <c r="AN608" t="str">
        <f>SNPs!$F$10</f>
        <v>rs17884712</v>
      </c>
      <c r="AO608">
        <f>SNPs!$C$10</f>
        <v>10</v>
      </c>
      <c r="AP608">
        <f>SNPs!$D$10</f>
        <v>94775489</v>
      </c>
      <c r="AQ608" s="7" t="str">
        <f ca="1">IF('Randomized Data'!AB608 = 1, SNPs!$H$10 &amp; SNPs!$H$10, IF('Randomized Data'!AC608 = 1, SNPs!$H$10 &amp; INDIRECT("SNPs!" &amp; CHAR(72 +'Randomized Data'!AD608) &amp; "10"), INDIRECT("SNPs!" &amp; CHAR(72 +'Randomized Data'!AD608) &amp; "10") &amp; INDIRECT("SNPs!" &amp; CHAR(72 +'Randomized Data'!AD608) &amp; "10")))</f>
        <v>GG</v>
      </c>
      <c r="AR608" t="str">
        <f>SNPs!$F$11</f>
        <v>rs6413438</v>
      </c>
      <c r="AS608">
        <f>SNPs!$C$11</f>
        <v>10</v>
      </c>
      <c r="AT608">
        <f>SNPs!$D$11</f>
        <v>94781858</v>
      </c>
      <c r="AU608" s="7" t="str">
        <f ca="1">IF('Randomized Data'!AE608 = 1, SNPs!$H$11 &amp; SNPs!$H$11, IF('Randomized Data'!AF608 = 1, SNPs!$H$11 &amp; INDIRECT("SNPs!" &amp; CHAR(72 +'Randomized Data'!AG608) &amp; "11"), INDIRECT("SNPs!" &amp; CHAR(72 +'Randomized Data'!AG608) &amp; "11") &amp; INDIRECT("SNPs!" &amp; CHAR(72 +'Randomized Data'!AG608) &amp; "11")))</f>
        <v>TT</v>
      </c>
      <c r="AV608" t="str">
        <f>SNPs!$F$12</f>
        <v>rs1057910</v>
      </c>
      <c r="AW608">
        <f>SNPs!$C$12</f>
        <v>10</v>
      </c>
      <c r="AX608">
        <f>SNPs!$D$12</f>
        <v>94981296</v>
      </c>
      <c r="AY608" s="7" t="str">
        <f ca="1">IF('Randomized Data'!AH608 = 1, SNPs!$H$12 &amp; SNPs!$H$12, IF('Randomized Data'!AI608 = 1, SNPs!$H$12 &amp; INDIRECT("SNPs!" &amp; CHAR(72 +'Randomized Data'!AJ608) &amp; "12"), INDIRECT("SNPs!" &amp; CHAR(72 +'Randomized Data'!AJ608) &amp; "12") &amp; INDIRECT("SNPs!" &amp; CHAR(72 +'Randomized Data'!AJ608) &amp; "12")))</f>
        <v>AC</v>
      </c>
      <c r="AZ608" t="str">
        <f>SNPs!$F$13</f>
        <v>rs1799853</v>
      </c>
      <c r="BA608">
        <f>SNPs!$C$13</f>
        <v>10</v>
      </c>
      <c r="BB608">
        <f>SNPs!$D$13</f>
        <v>94942290</v>
      </c>
      <c r="BC608" s="7" t="str">
        <f ca="1">IF('Randomized Data'!AK608 = 1, SNPs!$H$13 &amp; SNPs!$H$13, IF('Randomized Data'!AL608 = 1, SNPs!$H$13 &amp; INDIRECT("SNPs!" &amp; CHAR(72 +'Randomized Data'!AM608) &amp; "13"), INDIRECT("SNPs!" &amp; CHAR(72 +'Randomized Data'!AM608) &amp; "13") &amp; INDIRECT("SNPs!" &amp; CHAR(72 +'Randomized Data'!AM608) &amp; "13")))</f>
        <v>TT</v>
      </c>
      <c r="BD608" t="str">
        <f>SNPs!$F$14</f>
        <v>rs9923231</v>
      </c>
      <c r="BE608">
        <f>SNPs!$C$14</f>
        <v>16</v>
      </c>
      <c r="BF608">
        <f>SNPs!$D$14</f>
        <v>31096368</v>
      </c>
      <c r="BG608" s="7" t="str">
        <f ca="1">IF('Randomized Data'!AN608 = 1, SNPs!$H$14 &amp; SNPs!$H$14, IF('Randomized Data'!AO608 = 1, SNPs!$H$14 &amp; INDIRECT("SNPs!" &amp; CHAR(72 +'Randomized Data'!AP608) &amp; "14"), INDIRECT("SNPs!" &amp; CHAR(72 +'Randomized Data'!AP608) &amp; "14") &amp; INDIRECT("SNPs!" &amp; CHAR(72 +'Randomized Data'!AP608) &amp; "14")))</f>
        <v>CC</v>
      </c>
      <c r="BH608" t="str">
        <f>SNPs!$F$15</f>
        <v>rs9934438</v>
      </c>
      <c r="BI608">
        <f>SNPs!$C$15</f>
        <v>16</v>
      </c>
      <c r="BJ608">
        <f>SNPs!$D$15</f>
        <v>31093557</v>
      </c>
      <c r="BK608" s="7" t="str">
        <f ca="1">IF('Randomized Data'!AQ608 = 1, SNPs!$H$15 &amp; SNPs!$H$15, IF('Randomized Data'!AR608 = 1, SNPs!$H$15 &amp; INDIRECT("SNPs!" &amp; CHAR(72 +'Randomized Data'!AS608) &amp; "15"), INDIRECT("SNPs!" &amp; CHAR(72 +'Randomized Data'!AS608) &amp; "15") &amp; INDIRECT("SNPs!" &amp; CHAR(72 +'Randomized Data'!AS608) &amp; "15")))</f>
        <v>AA</v>
      </c>
      <c r="BL608" t="str">
        <f>SNPs!$F$16</f>
        <v>rs8050894</v>
      </c>
      <c r="BM608">
        <f>SNPs!$C$16</f>
        <v>16</v>
      </c>
      <c r="BN608">
        <f>SNPs!$D$16</f>
        <v>31093188</v>
      </c>
      <c r="BO608" s="7" t="str">
        <f ca="1">IF('Randomized Data'!AT608 = 1, SNPs!$H$16 &amp; SNPs!$H$16, IF('Randomized Data'!AU608 = 1, SNPs!$H$16 &amp; INDIRECT("SNPs!" &amp; CHAR(72 +'Randomized Data'!AV608) &amp; "16"), INDIRECT("SNPs!" &amp; CHAR(72 +'Randomized Data'!AV608) &amp; "16") &amp; INDIRECT("SNPs!" &amp; CHAR(72 +'Randomized Data'!AV608) &amp; "16")))</f>
        <v>CC</v>
      </c>
      <c r="BP608" t="str">
        <f>SNPs!$F$17</f>
        <v>rs6025</v>
      </c>
      <c r="BQ608">
        <f>SNPs!$C$17</f>
        <v>1</v>
      </c>
      <c r="BR608">
        <f>SNPs!$D$17</f>
        <v>169549811</v>
      </c>
      <c r="BS608" s="7" t="str">
        <f ca="1">IF('Randomized Data'!AW608 = 1, SNPs!$H$17 &amp; SNPs!$H$17, IF('Randomized Data'!AX608 = 1, SNPs!$H$17 &amp; INDIRECT("SNPs!" &amp; CHAR(72 +'Randomized Data'!AY608) &amp; "17"), INDIRECT("SNPs!" &amp; CHAR(72 +'Randomized Data'!AY608) &amp; "17") &amp; INDIRECT("SNPs!" &amp; CHAR(72 +'Randomized Data'!AY608) &amp; "17")))</f>
        <v>GG</v>
      </c>
      <c r="BT608" t="str">
        <f>SNPs!$F$18</f>
        <v>rs1799963</v>
      </c>
      <c r="BU608">
        <f>SNPs!$C$18</f>
        <v>11</v>
      </c>
      <c r="BV608">
        <f>SNPs!$D$18</f>
        <v>46739505</v>
      </c>
      <c r="BW608" s="7" t="str">
        <f ca="1">IF('Randomized Data'!AZ608 = 1, SNPs!$H$18 &amp; SNPs!$H$18, IF('Randomized Data'!BA608 = 1, SNPs!$H$18 &amp; INDIRECT("SNPs!" &amp; CHAR(72 +'Randomized Data'!BB608) &amp; "18"), INDIRECT("SNPs!" &amp; CHAR(72 +'Randomized Data'!BB608) &amp; "18") &amp; INDIRECT("SNPs!" &amp; CHAR(72 +'Randomized Data'!BB608) &amp; "18")))</f>
        <v>GA</v>
      </c>
      <c r="BX608" t="str">
        <f>SNPs!$F$19</f>
        <v>rs121913626</v>
      </c>
      <c r="BY608">
        <f>SNPs!$C$19</f>
        <v>14</v>
      </c>
      <c r="BZ608">
        <f>SNPs!$D$19</f>
        <v>23427723</v>
      </c>
      <c r="CA608" s="7" t="str">
        <f ca="1">IF('Randomized Data'!BC608 = 1, SNPs!$H$19 &amp; SNPs!$H$19, IF('Randomized Data'!BD608 = 1, SNPs!$H$19 &amp; INDIRECT("SNPs!" &amp; CHAR(72 +'Randomized Data'!BE608) &amp; "19"), INDIRECT("SNPs!" &amp; CHAR(72 +'Randomized Data'!BE608) &amp; "19") &amp; INDIRECT("SNPs!" &amp; CHAR(72 +'Randomized Data'!BE608) &amp; "19")))</f>
        <v>GC</v>
      </c>
      <c r="CB608" t="str">
        <f>SNPs!$F$20</f>
        <v>rs3218713</v>
      </c>
      <c r="CC608">
        <f>SNPs!$C$20</f>
        <v>14</v>
      </c>
      <c r="CD608">
        <f>SNPs!$D$20</f>
        <v>23431468</v>
      </c>
      <c r="CE608" s="7" t="str">
        <f ca="1">IF('Randomized Data'!BF608 = 1, SNPs!$H$20 &amp; SNPs!$H$20, IF('Randomized Data'!BG608 = 1, SNPs!$H$20 &amp; INDIRECT("SNPs!" &amp; CHAR(72 +'Randomized Data'!BH608) &amp; "20"), INDIRECT("SNPs!" &amp; CHAR(72 +'Randomized Data'!BH608) &amp; "20") &amp; INDIRECT("SNPs!" &amp; CHAR(72 +'Randomized Data'!BH608) &amp; "20")))</f>
        <v>GA</v>
      </c>
      <c r="CF608" t="str">
        <f>SNPs!$F$21</f>
        <v>rs3218714</v>
      </c>
      <c r="CG608">
        <f>SNPs!$C$21</f>
        <v>14</v>
      </c>
      <c r="CH608">
        <f>SNPs!$D$21</f>
        <v>23429279</v>
      </c>
      <c r="CI608" s="7" t="str">
        <f ca="1">IF('Randomized Data'!BI608 = 1, SNPs!$H$21 &amp; SNPs!$H$21, IF('Randomized Data'!BJ608 = 1, SNPs!$H$21 &amp; INDIRECT("SNPs!" &amp; CHAR(72 +'Randomized Data'!BK608) &amp; "21"), INDIRECT("SNPs!" &amp; CHAR(72 +'Randomized Data'!BK608) &amp; "21") &amp; INDIRECT("SNPs!" &amp; CHAR(72 +'Randomized Data'!BK608) &amp; "21")))</f>
        <v>CC</v>
      </c>
      <c r="CJ608" t="str">
        <f>SNPs!$F$22</f>
        <v>rs121964855</v>
      </c>
      <c r="CK608">
        <f>SNPs!$C$22</f>
        <v>1</v>
      </c>
      <c r="CL608">
        <f>SNPs!$D$22</f>
        <v>201365638</v>
      </c>
      <c r="CM608" s="7" t="str">
        <f ca="1">IF('Randomized Data'!BL608 = 1, SNPs!$H$22 &amp; SNPs!$H$22, IF('Randomized Data'!BM608 = 1, SNPs!$H$22 &amp; INDIRECT("SNPs!" &amp; CHAR(72 +'Randomized Data'!BN608) &amp; "22"), INDIRECT("SNPs!" &amp; CHAR(72 +'Randomized Data'!BN608) &amp; "22") &amp; INDIRECT("SNPs!" &amp; CHAR(72 +'Randomized Data'!BN608) &amp; "22")))</f>
        <v>AA</v>
      </c>
      <c r="CN608" t="str">
        <f>SNPs!$F$23</f>
        <v>rs121964856</v>
      </c>
      <c r="CO608">
        <f>SNPs!$C$23</f>
        <v>1</v>
      </c>
      <c r="CP608">
        <f>SNPs!$D$23</f>
        <v>201365297</v>
      </c>
      <c r="CQ608" s="7" t="str">
        <f ca="1">IF('Randomized Data'!BO608 = 1, SNPs!$H$23 &amp; SNPs!$H$23, IF('Randomized Data'!BP608 = 1, SNPs!$H$23 &amp; INDIRECT("SNPs!" &amp; CHAR(72 +'Randomized Data'!BQ608) &amp; "23"), INDIRECT("SNPs!" &amp; CHAR(72 +'Randomized Data'!BQ608) &amp; "23") &amp; INDIRECT("SNPs!" &amp; CHAR(72 +'Randomized Data'!BQ608) &amp; "23")))</f>
        <v>AA</v>
      </c>
      <c r="CR608" t="str">
        <f>SNPs!$F$24</f>
        <v>rs121964857</v>
      </c>
      <c r="CS608">
        <f>SNPs!$C$24</f>
        <v>1</v>
      </c>
      <c r="CT608">
        <f>SNPs!$D$24</f>
        <v>201359245</v>
      </c>
      <c r="CU608" s="7" t="str">
        <f ca="1">IF('Randomized Data'!BR608 = 1, SNPs!$H$24 &amp; SNPs!$H$24, IF('Randomized Data'!BS608 = 1, SNPs!$H$24 &amp; INDIRECT("SNPs!" &amp; CHAR(72 +'Randomized Data'!BT608) &amp; "24"), INDIRECT("SNPs!" &amp; CHAR(72 +'Randomized Data'!BT608) &amp; "24") &amp; INDIRECT("SNPs!" &amp; CHAR(72 +'Randomized Data'!BT608) &amp; "24")))</f>
        <v>CT</v>
      </c>
      <c r="CV608" t="str">
        <f>SNPs!$F$25</f>
        <v>rs28934269</v>
      </c>
      <c r="CW608">
        <f>SNPs!$C$25</f>
        <v>15</v>
      </c>
      <c r="CX608">
        <f>SNPs!$D$25</f>
        <v>63060915</v>
      </c>
      <c r="CY608" s="7" t="str">
        <f ca="1">IF('Randomized Data'!BU608 = 1, SNPs!$H$25 &amp; SNPs!$H$25, IF('Randomized Data'!BV608 = 1, SNPs!$H$25 &amp; INDIRECT("SNPs!" &amp; CHAR(72 +'Randomized Data'!BW608) &amp; "25"), INDIRECT("SNPs!" &amp; CHAR(72 +'Randomized Data'!BW608) &amp; "25") &amp; INDIRECT("SNPs!" &amp; CHAR(72 +'Randomized Data'!BW608) &amp; "25")))</f>
        <v>AA</v>
      </c>
      <c r="CZ608" t="str">
        <f>SNPs!$F$26</f>
        <v>rs28934270</v>
      </c>
      <c r="DA608">
        <f>SNPs!$C$26</f>
        <v>15</v>
      </c>
      <c r="DB608">
        <f>SNPs!$D$26</f>
        <v>63060899</v>
      </c>
      <c r="DC608" s="7" t="str">
        <f ca="1">IF('Randomized Data'!BX608 = 1, SNPs!$H$26 &amp; SNPs!$H$26, IF('Randomized Data'!BY608 = 1, SNPs!$H$26 &amp; INDIRECT("SNPs!" &amp; CHAR(72 +'Randomized Data'!BZ608) &amp; "26"), INDIRECT("SNPs!" &amp; CHAR(72 +'Randomized Data'!BZ608) &amp; "26") &amp; INDIRECT("SNPs!" &amp; CHAR(72 +'Randomized Data'!BZ608) &amp; "26")))</f>
        <v>AA</v>
      </c>
      <c r="DD608" t="str">
        <f>SNPs!$F$27</f>
        <v>rs727504290</v>
      </c>
      <c r="DE608">
        <f>SNPs!$C$27</f>
        <v>15</v>
      </c>
      <c r="DF608">
        <f>SNPs!$D$27</f>
        <v>63042875</v>
      </c>
      <c r="DG608" s="7" t="str">
        <f ca="1">IF('Randomized Data'!CA608 = 1, SNPs!$H$27 &amp; SNPs!$H$27, IF('Randomized Data'!CB608 = 1, SNPs!$H$27 &amp; INDIRECT("SNPs!" &amp; CHAR(72 +'Randomized Data'!CC608) &amp; "27"), INDIRECT("SNPs!" &amp; CHAR(72 +'Randomized Data'!CC608) &amp; "27") &amp; INDIRECT("SNPs!" &amp; CHAR(72 +'Randomized Data'!CC608) &amp; "27")))</f>
        <v>GC</v>
      </c>
      <c r="DH608" t="str">
        <f>SNPs!$F$28</f>
        <v>rs104894504</v>
      </c>
      <c r="DI608">
        <f>SNPs!$C$28</f>
        <v>15</v>
      </c>
      <c r="DJ608">
        <f>SNPs!$D$28</f>
        <v>63057028</v>
      </c>
      <c r="DK608" s="7" t="str">
        <f ca="1">IF('Randomized Data'!CD608 = 1, SNPs!$H$28 &amp; SNPs!$H$28, IF('Randomized Data'!CE608 = 1, SNPs!$H$28 &amp; INDIRECT("SNPs!" &amp; CHAR(72 +'Randomized Data'!CF608) &amp; "28"), INDIRECT("SNPs!" &amp; CHAR(72 +'Randomized Data'!CF608) &amp; "28") &amp; INDIRECT("SNPs!" &amp; CHAR(72 +'Randomized Data'!CF608) &amp; "28")))</f>
        <v>TT</v>
      </c>
      <c r="DL608" t="str">
        <f>SNPs!$F$29</f>
        <v>rs375882485</v>
      </c>
      <c r="DM608">
        <f>SNPs!$C$29</f>
        <v>11</v>
      </c>
      <c r="DN608">
        <f>SNPs!$D$29</f>
        <v>47342698</v>
      </c>
      <c r="DO608" s="7" t="str">
        <f ca="1">IF('Randomized Data'!CG608 = 1, SNPs!$H$29 &amp; SNPs!$H$29, IF('Randomized Data'!CH608 = 1, SNPs!$H$29 &amp; INDIRECT("SNPs!" &amp; CHAR(72 +'Randomized Data'!CI608) &amp; "29"), INDIRECT("SNPs!" &amp; CHAR(72 +'Randomized Data'!CI608) &amp; "29") &amp; INDIRECT("SNPs!" &amp; CHAR(72 +'Randomized Data'!CI608) &amp; "29")))</f>
        <v>GG</v>
      </c>
      <c r="DP608" t="str">
        <f>SNPs!$F$30</f>
        <v>rs397516083</v>
      </c>
      <c r="DQ608">
        <f>SNPs!$C$30</f>
        <v>11</v>
      </c>
      <c r="DR608">
        <f>SNPs!$D$30</f>
        <v>47346379</v>
      </c>
      <c r="DS608" s="7" t="str">
        <f ca="1">IF('Randomized Data'!CJ608 = 1, SNPs!$H$30 &amp; SNPs!$H$30, IF('Randomized Data'!CK608 = 1, SNPs!$H$30 &amp; INDIRECT("SNPs!" &amp; CHAR(72 +'Randomized Data'!CL608) &amp; "30"), INDIRECT("SNPs!" &amp; CHAR(72 +'Randomized Data'!CL608) &amp; "30") &amp; INDIRECT("SNPs!" &amp; CHAR(72 +'Randomized Data'!CL608) &amp; "30")))</f>
        <v>GG</v>
      </c>
      <c r="DT608" t="str">
        <f>SNPs!$F$31</f>
        <v>rs397515937</v>
      </c>
      <c r="DU608">
        <f>SNPs!$C$31</f>
        <v>11</v>
      </c>
      <c r="DV608">
        <f>SNPs!$D$31</f>
        <v>47339792</v>
      </c>
      <c r="DW608" s="7" t="str">
        <f ca="1">IF('Randomized Data'!CM608 = 1, SNPs!$H$31 &amp; SNPs!$H$31, IF('Randomized Data'!CN608 = 1, SNPs!$H$31 &amp; INDIRECT("SNPs!" &amp; CHAR(72 +'Randomized Data'!CO608) &amp; "31"), INDIRECT("SNPs!" &amp; CHAR(72 +'Randomized Data'!CO608) &amp; "31") &amp; INDIRECT("SNPs!" &amp; CHAR(72 +'Randomized Data'!CO608) &amp; "31")))</f>
        <v>AA</v>
      </c>
      <c r="DX608" t="str">
        <f>SNPs!$F$32</f>
        <v>rs397516074</v>
      </c>
      <c r="DY608">
        <f>SNPs!$C$32</f>
        <v>11</v>
      </c>
      <c r="DZ608">
        <f>SNPs!$D$32</f>
        <v>47348424</v>
      </c>
      <c r="EA608" s="7" t="str">
        <f ca="1">IF('Randomized Data'!CP608 = 1, SNPs!$H$32 &amp; SNPs!$H$32, IF('Randomized Data'!CQ608 = 1, SNPs!$H$32 &amp; INDIRECT("SNPs!" &amp; CHAR(72 +'Randomized Data'!CR608) &amp; "32"), INDIRECT("SNPs!" &amp; CHAR(72 +'Randomized Data'!CR608) &amp; "32") &amp; INDIRECT("SNPs!" &amp; CHAR(72 +'Randomized Data'!CR608) &amp; "32")))</f>
        <v>GA</v>
      </c>
      <c r="EB608" t="str">
        <f>SNPs!$F$33</f>
        <v>rs397515963</v>
      </c>
      <c r="EC608">
        <f>SNPs!$C$33</f>
        <v>11</v>
      </c>
      <c r="ED608">
        <f>SNPs!$D$33</f>
        <v>47337729</v>
      </c>
      <c r="EE608" s="7" t="str">
        <f ca="1">IF('Randomized Data'!CS608 = 1, SNPs!$H$33 &amp; SNPs!$H$33, IF('Randomized Data'!CT608 = 1, SNPs!$H$33 &amp; INDIRECT("SNPs!" &amp; CHAR(72 +'Randomized Data'!CU608) &amp; "33"), INDIRECT("SNPs!" &amp; CHAR(72 +'Randomized Data'!CU608) &amp; "33") &amp; INDIRECT("SNPs!" &amp; CHAR(72 +'Randomized Data'!CU608) &amp; "33")))</f>
        <v>--</v>
      </c>
    </row>
    <row r="609" spans="1:13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  <c r="F609" s="3">
        <v>42154</v>
      </c>
      <c r="G609" s="9" t="str">
        <f>'Randomized Data'!C609</f>
        <v>NGS Lab</v>
      </c>
      <c r="H609" t="str">
        <f>SNPs!$F$2</f>
        <v>rs12248560</v>
      </c>
      <c r="I609">
        <f>SNPs!$C$2</f>
        <v>10</v>
      </c>
      <c r="J609">
        <f>SNPs!$D$2</f>
        <v>94761900</v>
      </c>
      <c r="K609" t="str">
        <f ca="1">IF('Randomized Data'!D609 = 1, SNPs!$H$2 &amp; SNPs!$H$2, IF('Randomized Data'!E609 = 1, SNPs!$H$2 &amp; INDIRECT("SNPs!" &amp; CHAR(72 +'Randomized Data'!F609) &amp; "2"), INDIRECT("SNPs!" &amp; CHAR(72 +'Randomized Data'!F609) &amp; "2") &amp; INDIRECT("SNPs!" &amp; CHAR(72 +'Randomized Data'!F609) &amp; "2")))</f>
        <v>CT</v>
      </c>
      <c r="L609" t="str">
        <f>SNPs!$F$3</f>
        <v>rs28399504</v>
      </c>
      <c r="M609">
        <f>SNPs!$C$3</f>
        <v>10</v>
      </c>
      <c r="N609">
        <f>SNPs!$D$3</f>
        <v>94762706</v>
      </c>
      <c r="O609" t="str">
        <f ca="1">IF('Randomized Data'!G609 = 1, SNPs!$H$3 &amp; SNPs!$H$3, IF('Randomized Data'!H609 = 1, SNPs!$H$3 &amp; INDIRECT("SNPs!" &amp; CHAR(72 +'Randomized Data'!I609) &amp; "3"), INDIRECT("SNPs!" &amp; CHAR(72 +'Randomized Data'!I609) &amp; "3") &amp; INDIRECT("SNPs!" &amp; CHAR(72 +'Randomized Data'!I609) &amp; "3")))</f>
        <v>GG</v>
      </c>
      <c r="P609" t="str">
        <f>SNPs!$F$4</f>
        <v>rs41291556</v>
      </c>
      <c r="Q609">
        <f>SNPs!$C$4</f>
        <v>10</v>
      </c>
      <c r="R609">
        <f>SNPs!$D$4</f>
        <v>94775416</v>
      </c>
      <c r="S609" t="str">
        <f ca="1">IF('Randomized Data'!J609 = 1, SNPs!$H$4 &amp; SNPs!$H$4, IF('Randomized Data'!K609 = 1, SNPs!$H$4 &amp; INDIRECT("SNPs!" &amp; CHAR(72 +'Randomized Data'!L609) &amp; "4"), INDIRECT("SNPs!" &amp; CHAR(72 +'Randomized Data'!L609) &amp; "4") &amp; INDIRECT("SNPs!" &amp; CHAR(72 +'Randomized Data'!L609) &amp; "4")))</f>
        <v>CC</v>
      </c>
      <c r="T609" t="str">
        <f>SNPs!$F$5</f>
        <v>rs72558184</v>
      </c>
      <c r="U609">
        <f>SNPs!$C$5</f>
        <v>10</v>
      </c>
      <c r="V609">
        <f>SNPs!$D$5</f>
        <v>96535210</v>
      </c>
      <c r="W609" t="str">
        <f ca="1">IF('Randomized Data'!M609 = 1, SNPs!$H$5 &amp; SNPs!$H$5, IF('Randomized Data'!N609 = 1, SNPs!$H$5 &amp; INDIRECT("SNPs!" &amp; CHAR(72 +'Randomized Data'!O609) &amp; "5"), INDIRECT("SNPs!" &amp; CHAR(72 +'Randomized Data'!O609) &amp; "5") &amp; INDIRECT("SNPs!" &amp; CHAR(72 +'Randomized Data'!O609) &amp; "5")))</f>
        <v>GG</v>
      </c>
      <c r="X609" t="str">
        <f>SNPs!$F$6</f>
        <v>rs4986893</v>
      </c>
      <c r="Y609">
        <f>SNPs!$C$6</f>
        <v>10</v>
      </c>
      <c r="Z609">
        <f>SNPs!$D$6</f>
        <v>94780653</v>
      </c>
      <c r="AA609" s="7" t="str">
        <f ca="1">IF('Randomized Data'!P609 = 1, SNPs!$H$6 &amp; SNPs!$H$6, IF('Randomized Data'!Q609 = 1, SNPs!$H$6 &amp; INDIRECT("SNPs!" &amp; CHAR(72 +'Randomized Data'!R609) &amp; "6"), INDIRECT("SNPs!" &amp; CHAR(72 +'Randomized Data'!R609) &amp; "6") &amp; INDIRECT("SNPs!" &amp; CHAR(72 +'Randomized Data'!R609) &amp; "6")))</f>
        <v>GG</v>
      </c>
      <c r="AB609" t="str">
        <f>SNPs!$F$7</f>
        <v>rs4244285</v>
      </c>
      <c r="AC609">
        <f>SNPs!$C$7</f>
        <v>10</v>
      </c>
      <c r="AD609">
        <f>SNPs!$D$7</f>
        <v>94781859</v>
      </c>
      <c r="AE609" s="7" t="str">
        <f ca="1">IF('Randomized Data'!S609 = 1, SNPs!$H$7 &amp; SNPs!$H$7, IF('Randomized Data'!T609 = 1, SNPs!$H$7 &amp; INDIRECT("SNPs!" &amp; CHAR(72 +'Randomized Data'!U609) &amp; "7"), INDIRECT("SNPs!" &amp; CHAR(72 +'Randomized Data'!U609) &amp; "7") &amp; INDIRECT("SNPs!" &amp; CHAR(72 +'Randomized Data'!U609) &amp; "7")))</f>
        <v>GG</v>
      </c>
      <c r="AF609" t="str">
        <f>SNPs!$F$8</f>
        <v>rs72558186</v>
      </c>
      <c r="AG609">
        <f>SNPs!$C$8</f>
        <v>10</v>
      </c>
      <c r="AH609">
        <f>SNPs!$D$8</f>
        <v>94781999</v>
      </c>
      <c r="AI609" s="7" t="str">
        <f ca="1">IF('Randomized Data'!V609 = 1, SNPs!$H$8 &amp; SNPs!$H$8, IF('Randomized Data'!W609 = 1, SNPs!$H$8 &amp; INDIRECT("SNPs!" &amp; CHAR(72 +'Randomized Data'!X609) &amp; "8"), INDIRECT("SNPs!" &amp; CHAR(72 +'Randomized Data'!X609) &amp; "8") &amp; INDIRECT("SNPs!" &amp; CHAR(72 +'Randomized Data'!X609) &amp; "8")))</f>
        <v>TT</v>
      </c>
      <c r="AJ609" t="str">
        <f>SNPs!$F$9</f>
        <v>rs56337013</v>
      </c>
      <c r="AK609">
        <f>SNPs!$C$9</f>
        <v>10</v>
      </c>
      <c r="AL609">
        <f>SNPs!$D$9</f>
        <v>94852738</v>
      </c>
      <c r="AM609" s="7" t="str">
        <f ca="1">IF('Randomized Data'!Y$2 = 1, SNPs!$H$9 &amp; SNPs!$H$9, IF('Randomized Data'!Z609 = 1, SNPs!$H$9 &amp; INDIRECT("SNPs!" &amp; CHAR(72 +'Randomized Data'!AA609) &amp; "9"), INDIRECT("SNPs!" &amp; CHAR(72 +'Randomized Data'!AA609) &amp; "9") &amp; INDIRECT("SNPs!" &amp; CHAR(72 +'Randomized Data'!AA609) &amp; "9")))</f>
        <v>CT</v>
      </c>
      <c r="AN609" t="str">
        <f>SNPs!$F$10</f>
        <v>rs17884712</v>
      </c>
      <c r="AO609">
        <f>SNPs!$C$10</f>
        <v>10</v>
      </c>
      <c r="AP609">
        <f>SNPs!$D$10</f>
        <v>94775489</v>
      </c>
      <c r="AQ609" s="7" t="str">
        <f ca="1">IF('Randomized Data'!AB609 = 1, SNPs!$H$10 &amp; SNPs!$H$10, IF('Randomized Data'!AC609 = 1, SNPs!$H$10 &amp; INDIRECT("SNPs!" &amp; CHAR(72 +'Randomized Data'!AD609) &amp; "10"), INDIRECT("SNPs!" &amp; CHAR(72 +'Randomized Data'!AD609) &amp; "10") &amp; INDIRECT("SNPs!" &amp; CHAR(72 +'Randomized Data'!AD609) &amp; "10")))</f>
        <v>GG</v>
      </c>
      <c r="AR609" t="str">
        <f>SNPs!$F$11</f>
        <v>rs6413438</v>
      </c>
      <c r="AS609">
        <f>SNPs!$C$11</f>
        <v>10</v>
      </c>
      <c r="AT609">
        <f>SNPs!$D$11</f>
        <v>94781858</v>
      </c>
      <c r="AU609" s="7" t="str">
        <f ca="1">IF('Randomized Data'!AE609 = 1, SNPs!$H$11 &amp; SNPs!$H$11, IF('Randomized Data'!AF609 = 1, SNPs!$H$11 &amp; INDIRECT("SNPs!" &amp; CHAR(72 +'Randomized Data'!AG609) &amp; "11"), INDIRECT("SNPs!" &amp; CHAR(72 +'Randomized Data'!AG609) &amp; "11") &amp; INDIRECT("SNPs!" &amp; CHAR(72 +'Randomized Data'!AG609) &amp; "11")))</f>
        <v>TT</v>
      </c>
      <c r="AV609" t="str">
        <f>SNPs!$F$12</f>
        <v>rs1057910</v>
      </c>
      <c r="AW609">
        <f>SNPs!$C$12</f>
        <v>10</v>
      </c>
      <c r="AX609">
        <f>SNPs!$D$12</f>
        <v>94981296</v>
      </c>
      <c r="AY609" s="7" t="str">
        <f ca="1">IF('Randomized Data'!AH609 = 1, SNPs!$H$12 &amp; SNPs!$H$12, IF('Randomized Data'!AI609 = 1, SNPs!$H$12 &amp; INDIRECT("SNPs!" &amp; CHAR(72 +'Randomized Data'!AJ609) &amp; "12"), INDIRECT("SNPs!" &amp; CHAR(72 +'Randomized Data'!AJ609) &amp; "12") &amp; INDIRECT("SNPs!" &amp; CHAR(72 +'Randomized Data'!AJ609) &amp; "12")))</f>
        <v>AC</v>
      </c>
      <c r="AZ609" t="str">
        <f>SNPs!$F$13</f>
        <v>rs1799853</v>
      </c>
      <c r="BA609">
        <f>SNPs!$C$13</f>
        <v>10</v>
      </c>
      <c r="BB609">
        <f>SNPs!$D$13</f>
        <v>94942290</v>
      </c>
      <c r="BC609" s="7" t="str">
        <f ca="1">IF('Randomized Data'!AK609 = 1, SNPs!$H$13 &amp; SNPs!$H$13, IF('Randomized Data'!AL609 = 1, SNPs!$H$13 &amp; INDIRECT("SNPs!" &amp; CHAR(72 +'Randomized Data'!AM609) &amp; "13"), INDIRECT("SNPs!" &amp; CHAR(72 +'Randomized Data'!AM609) &amp; "13") &amp; INDIRECT("SNPs!" &amp; CHAR(72 +'Randomized Data'!AM609) &amp; "13")))</f>
        <v>CC</v>
      </c>
      <c r="BD609" t="str">
        <f>SNPs!$F$14</f>
        <v>rs9923231</v>
      </c>
      <c r="BE609">
        <f>SNPs!$C$14</f>
        <v>16</v>
      </c>
      <c r="BF609">
        <f>SNPs!$D$14</f>
        <v>31096368</v>
      </c>
      <c r="BG609" s="7" t="str">
        <f ca="1">IF('Randomized Data'!AN609 = 1, SNPs!$H$14 &amp; SNPs!$H$14, IF('Randomized Data'!AO609 = 1, SNPs!$H$14 &amp; INDIRECT("SNPs!" &amp; CHAR(72 +'Randomized Data'!AP609) &amp; "14"), INDIRECT("SNPs!" &amp; CHAR(72 +'Randomized Data'!AP609) &amp; "14") &amp; INDIRECT("SNPs!" &amp; CHAR(72 +'Randomized Data'!AP609) &amp; "14")))</f>
        <v>CG</v>
      </c>
      <c r="BH609" t="str">
        <f>SNPs!$F$15</f>
        <v>rs9934438</v>
      </c>
      <c r="BI609">
        <f>SNPs!$C$15</f>
        <v>16</v>
      </c>
      <c r="BJ609">
        <f>SNPs!$D$15</f>
        <v>31093557</v>
      </c>
      <c r="BK609" s="7" t="str">
        <f ca="1">IF('Randomized Data'!AQ609 = 1, SNPs!$H$15 &amp; SNPs!$H$15, IF('Randomized Data'!AR609 = 1, SNPs!$H$15 &amp; INDIRECT("SNPs!" &amp; CHAR(72 +'Randomized Data'!AS609) &amp; "15"), INDIRECT("SNPs!" &amp; CHAR(72 +'Randomized Data'!AS609) &amp; "15") &amp; INDIRECT("SNPs!" &amp; CHAR(72 +'Randomized Data'!AS609) &amp; "15")))</f>
        <v>GA</v>
      </c>
      <c r="BL609" t="str">
        <f>SNPs!$F$16</f>
        <v>rs8050894</v>
      </c>
      <c r="BM609">
        <f>SNPs!$C$16</f>
        <v>16</v>
      </c>
      <c r="BN609">
        <f>SNPs!$D$16</f>
        <v>31093188</v>
      </c>
      <c r="BO609" s="7" t="str">
        <f ca="1">IF('Randomized Data'!AT609 = 1, SNPs!$H$16 &amp; SNPs!$H$16, IF('Randomized Data'!AU609 = 1, SNPs!$H$16 &amp; INDIRECT("SNPs!" &amp; CHAR(72 +'Randomized Data'!AV609) &amp; "16"), INDIRECT("SNPs!" &amp; CHAR(72 +'Randomized Data'!AV609) &amp; "16") &amp; INDIRECT("SNPs!" &amp; CHAR(72 +'Randomized Data'!AV609) &amp; "16")))</f>
        <v>GG</v>
      </c>
      <c r="BP609" t="str">
        <f>SNPs!$F$17</f>
        <v>rs6025</v>
      </c>
      <c r="BQ609">
        <f>SNPs!$C$17</f>
        <v>1</v>
      </c>
      <c r="BR609">
        <f>SNPs!$D$17</f>
        <v>169549811</v>
      </c>
      <c r="BS609" s="7" t="str">
        <f ca="1">IF('Randomized Data'!AW609 = 1, SNPs!$H$17 &amp; SNPs!$H$17, IF('Randomized Data'!AX609 = 1, SNPs!$H$17 &amp; INDIRECT("SNPs!" &amp; CHAR(72 +'Randomized Data'!AY609) &amp; "17"), INDIRECT("SNPs!" &amp; CHAR(72 +'Randomized Data'!AY609) &amp; "17") &amp; INDIRECT("SNPs!" &amp; CHAR(72 +'Randomized Data'!AY609) &amp; "17")))</f>
        <v>GA</v>
      </c>
      <c r="BT609" t="str">
        <f>SNPs!$F$18</f>
        <v>rs1799963</v>
      </c>
      <c r="BU609">
        <f>SNPs!$C$18</f>
        <v>11</v>
      </c>
      <c r="BV609">
        <f>SNPs!$D$18</f>
        <v>46739505</v>
      </c>
      <c r="BW609" s="7" t="str">
        <f ca="1">IF('Randomized Data'!AZ609 = 1, SNPs!$H$18 &amp; SNPs!$H$18, IF('Randomized Data'!BA609 = 1, SNPs!$H$18 &amp; INDIRECT("SNPs!" &amp; CHAR(72 +'Randomized Data'!BB609) &amp; "18"), INDIRECT("SNPs!" &amp; CHAR(72 +'Randomized Data'!BB609) &amp; "18") &amp; INDIRECT("SNPs!" &amp; CHAR(72 +'Randomized Data'!BB609) &amp; "18")))</f>
        <v>GG</v>
      </c>
      <c r="BX609" t="str">
        <f>SNPs!$F$19</f>
        <v>rs121913626</v>
      </c>
      <c r="BY609">
        <f>SNPs!$C$19</f>
        <v>14</v>
      </c>
      <c r="BZ609">
        <f>SNPs!$D$19</f>
        <v>23427723</v>
      </c>
      <c r="CA609" s="7" t="str">
        <f ca="1">IF('Randomized Data'!BC609 = 1, SNPs!$H$19 &amp; SNPs!$H$19, IF('Randomized Data'!BD609 = 1, SNPs!$H$19 &amp; INDIRECT("SNPs!" &amp; CHAR(72 +'Randomized Data'!BE609) &amp; "19"), INDIRECT("SNPs!" &amp; CHAR(72 +'Randomized Data'!BE609) &amp; "19") &amp; INDIRECT("SNPs!" &amp; CHAR(72 +'Randomized Data'!BE609) &amp; "19")))</f>
        <v>CC</v>
      </c>
      <c r="CB609" t="str">
        <f>SNPs!$F$20</f>
        <v>rs3218713</v>
      </c>
      <c r="CC609">
        <f>SNPs!$C$20</f>
        <v>14</v>
      </c>
      <c r="CD609">
        <f>SNPs!$D$20</f>
        <v>23431468</v>
      </c>
      <c r="CE609" s="7" t="str">
        <f ca="1">IF('Randomized Data'!BF609 = 1, SNPs!$H$20 &amp; SNPs!$H$20, IF('Randomized Data'!BG609 = 1, SNPs!$H$20 &amp; INDIRECT("SNPs!" &amp; CHAR(72 +'Randomized Data'!BH609) &amp; "20"), INDIRECT("SNPs!" &amp; CHAR(72 +'Randomized Data'!BH609) &amp; "20") &amp; INDIRECT("SNPs!" &amp; CHAR(72 +'Randomized Data'!BH609) &amp; "20")))</f>
        <v>GA</v>
      </c>
      <c r="CF609" t="str">
        <f>SNPs!$F$21</f>
        <v>rs3218714</v>
      </c>
      <c r="CG609">
        <f>SNPs!$C$21</f>
        <v>14</v>
      </c>
      <c r="CH609">
        <f>SNPs!$D$21</f>
        <v>23429279</v>
      </c>
      <c r="CI609" s="7" t="str">
        <f ca="1">IF('Randomized Data'!BI609 = 1, SNPs!$H$21 &amp; SNPs!$H$21, IF('Randomized Data'!BJ609 = 1, SNPs!$H$21 &amp; INDIRECT("SNPs!" &amp; CHAR(72 +'Randomized Data'!BK609) &amp; "21"), INDIRECT("SNPs!" &amp; CHAR(72 +'Randomized Data'!BK609) &amp; "21") &amp; INDIRECT("SNPs!" &amp; CHAR(72 +'Randomized Data'!BK609) &amp; "21")))</f>
        <v>TT</v>
      </c>
      <c r="CJ609" t="str">
        <f>SNPs!$F$22</f>
        <v>rs121964855</v>
      </c>
      <c r="CK609">
        <f>SNPs!$C$22</f>
        <v>1</v>
      </c>
      <c r="CL609">
        <f>SNPs!$D$22</f>
        <v>201365638</v>
      </c>
      <c r="CM609" s="7" t="str">
        <f ca="1">IF('Randomized Data'!BL609 = 1, SNPs!$H$22 &amp; SNPs!$H$22, IF('Randomized Data'!BM609 = 1, SNPs!$H$22 &amp; INDIRECT("SNPs!" &amp; CHAR(72 +'Randomized Data'!BN609) &amp; "22"), INDIRECT("SNPs!" &amp; CHAR(72 +'Randomized Data'!BN609) &amp; "22") &amp; INDIRECT("SNPs!" &amp; CHAR(72 +'Randomized Data'!BN609) &amp; "22")))</f>
        <v>AA</v>
      </c>
      <c r="CN609" t="str">
        <f>SNPs!$F$23</f>
        <v>rs121964856</v>
      </c>
      <c r="CO609">
        <f>SNPs!$C$23</f>
        <v>1</v>
      </c>
      <c r="CP609">
        <f>SNPs!$D$23</f>
        <v>201365297</v>
      </c>
      <c r="CQ609" s="7" t="str">
        <f ca="1">IF('Randomized Data'!BO609 = 1, SNPs!$H$23 &amp; SNPs!$H$23, IF('Randomized Data'!BP609 = 1, SNPs!$H$23 &amp; INDIRECT("SNPs!" &amp; CHAR(72 +'Randomized Data'!BQ609) &amp; "23"), INDIRECT("SNPs!" &amp; CHAR(72 +'Randomized Data'!BQ609) &amp; "23") &amp; INDIRECT("SNPs!" &amp; CHAR(72 +'Randomized Data'!BQ609) &amp; "23")))</f>
        <v>GG</v>
      </c>
      <c r="CR609" t="str">
        <f>SNPs!$F$24</f>
        <v>rs121964857</v>
      </c>
      <c r="CS609">
        <f>SNPs!$C$24</f>
        <v>1</v>
      </c>
      <c r="CT609">
        <f>SNPs!$D$24</f>
        <v>201359245</v>
      </c>
      <c r="CU609" s="7" t="str">
        <f ca="1">IF('Randomized Data'!BR609 = 1, SNPs!$H$24 &amp; SNPs!$H$24, IF('Randomized Data'!BS609 = 1, SNPs!$H$24 &amp; INDIRECT("SNPs!" &amp; CHAR(72 +'Randomized Data'!BT609) &amp; "24"), INDIRECT("SNPs!" &amp; CHAR(72 +'Randomized Data'!BT609) &amp; "24") &amp; INDIRECT("SNPs!" &amp; CHAR(72 +'Randomized Data'!BT609) &amp; "24")))</f>
        <v>CT</v>
      </c>
      <c r="CV609" t="str">
        <f>SNPs!$F$25</f>
        <v>rs28934269</v>
      </c>
      <c r="CW609">
        <f>SNPs!$C$25</f>
        <v>15</v>
      </c>
      <c r="CX609">
        <f>SNPs!$D$25</f>
        <v>63060915</v>
      </c>
      <c r="CY609" s="7" t="str">
        <f ca="1">IF('Randomized Data'!BU609 = 1, SNPs!$H$25 &amp; SNPs!$H$25, IF('Randomized Data'!BV609 = 1, SNPs!$H$25 &amp; INDIRECT("SNPs!" &amp; CHAR(72 +'Randomized Data'!BW609) &amp; "25"), INDIRECT("SNPs!" &amp; CHAR(72 +'Randomized Data'!BW609) &amp; "25") &amp; INDIRECT("SNPs!" &amp; CHAR(72 +'Randomized Data'!BW609) &amp; "25")))</f>
        <v>AG</v>
      </c>
      <c r="CZ609" t="str">
        <f>SNPs!$F$26</f>
        <v>rs28934270</v>
      </c>
      <c r="DA609">
        <f>SNPs!$C$26</f>
        <v>15</v>
      </c>
      <c r="DB609">
        <f>SNPs!$D$26</f>
        <v>63060899</v>
      </c>
      <c r="DC609" s="7" t="str">
        <f ca="1">IF('Randomized Data'!BX609 = 1, SNPs!$H$26 &amp; SNPs!$H$26, IF('Randomized Data'!BY609 = 1, SNPs!$H$26 &amp; INDIRECT("SNPs!" &amp; CHAR(72 +'Randomized Data'!BZ609) &amp; "26"), INDIRECT("SNPs!" &amp; CHAR(72 +'Randomized Data'!BZ609) &amp; "26") &amp; INDIRECT("SNPs!" &amp; CHAR(72 +'Randomized Data'!BZ609) &amp; "26")))</f>
        <v>GG</v>
      </c>
      <c r="DD609" t="str">
        <f>SNPs!$F$27</f>
        <v>rs727504290</v>
      </c>
      <c r="DE609">
        <f>SNPs!$C$27</f>
        <v>15</v>
      </c>
      <c r="DF609">
        <f>SNPs!$D$27</f>
        <v>63042875</v>
      </c>
      <c r="DG609" s="7" t="str">
        <f ca="1">IF('Randomized Data'!CA609 = 1, SNPs!$H$27 &amp; SNPs!$H$27, IF('Randomized Data'!CB609 = 1, SNPs!$H$27 &amp; INDIRECT("SNPs!" &amp; CHAR(72 +'Randomized Data'!CC609) &amp; "27"), INDIRECT("SNPs!" &amp; CHAR(72 +'Randomized Data'!CC609) &amp; "27") &amp; INDIRECT("SNPs!" &amp; CHAR(72 +'Randomized Data'!CC609) &amp; "27")))</f>
        <v>GG</v>
      </c>
      <c r="DH609" t="str">
        <f>SNPs!$F$28</f>
        <v>rs104894504</v>
      </c>
      <c r="DI609">
        <f>SNPs!$C$28</f>
        <v>15</v>
      </c>
      <c r="DJ609">
        <f>SNPs!$D$28</f>
        <v>63057028</v>
      </c>
      <c r="DK609" s="7" t="str">
        <f ca="1">IF('Randomized Data'!CD609 = 1, SNPs!$H$28 &amp; SNPs!$H$28, IF('Randomized Data'!CE609 = 1, SNPs!$H$28 &amp; INDIRECT("SNPs!" &amp; CHAR(72 +'Randomized Data'!CF609) &amp; "28"), INDIRECT("SNPs!" &amp; CHAR(72 +'Randomized Data'!CF609) &amp; "28") &amp; INDIRECT("SNPs!" &amp; CHAR(72 +'Randomized Data'!CF609) &amp; "28")))</f>
        <v>CC</v>
      </c>
      <c r="DL609" t="str">
        <f>SNPs!$F$29</f>
        <v>rs375882485</v>
      </c>
      <c r="DM609">
        <f>SNPs!$C$29</f>
        <v>11</v>
      </c>
      <c r="DN609">
        <f>SNPs!$D$29</f>
        <v>47342698</v>
      </c>
      <c r="DO609" s="7" t="str">
        <f ca="1">IF('Randomized Data'!CG609 = 1, SNPs!$H$29 &amp; SNPs!$H$29, IF('Randomized Data'!CH609 = 1, SNPs!$H$29 &amp; INDIRECT("SNPs!" &amp; CHAR(72 +'Randomized Data'!CI609) &amp; "29"), INDIRECT("SNPs!" &amp; CHAR(72 +'Randomized Data'!CI609) &amp; "29") &amp; INDIRECT("SNPs!" &amp; CHAR(72 +'Randomized Data'!CI609) &amp; "29")))</f>
        <v>GA</v>
      </c>
      <c r="DP609" t="str">
        <f>SNPs!$F$30</f>
        <v>rs397516083</v>
      </c>
      <c r="DQ609">
        <f>SNPs!$C$30</f>
        <v>11</v>
      </c>
      <c r="DR609">
        <f>SNPs!$D$30</f>
        <v>47346379</v>
      </c>
      <c r="DS609" s="7" t="str">
        <f ca="1">IF('Randomized Data'!CJ609 = 1, SNPs!$H$30 &amp; SNPs!$H$30, IF('Randomized Data'!CK609 = 1, SNPs!$H$30 &amp; INDIRECT("SNPs!" &amp; CHAR(72 +'Randomized Data'!CL609) &amp; "30"), INDIRECT("SNPs!" &amp; CHAR(72 +'Randomized Data'!CL609) &amp; "30") &amp; INDIRECT("SNPs!" &amp; CHAR(72 +'Randomized Data'!CL609) &amp; "30")))</f>
        <v>AA</v>
      </c>
      <c r="DT609" t="str">
        <f>SNPs!$F$31</f>
        <v>rs397515937</v>
      </c>
      <c r="DU609">
        <f>SNPs!$C$31</f>
        <v>11</v>
      </c>
      <c r="DV609">
        <f>SNPs!$D$31</f>
        <v>47339792</v>
      </c>
      <c r="DW609" s="7" t="str">
        <f ca="1">IF('Randomized Data'!CM609 = 1, SNPs!$H$31 &amp; SNPs!$H$31, IF('Randomized Data'!CN609 = 1, SNPs!$H$31 &amp; INDIRECT("SNPs!" &amp; CHAR(72 +'Randomized Data'!CO609) &amp; "31"), INDIRECT("SNPs!" &amp; CHAR(72 +'Randomized Data'!CO609) &amp; "31") &amp; INDIRECT("SNPs!" &amp; CHAR(72 +'Randomized Data'!CO609) &amp; "31")))</f>
        <v>AA</v>
      </c>
      <c r="DX609" t="str">
        <f>SNPs!$F$32</f>
        <v>rs397516074</v>
      </c>
      <c r="DY609">
        <f>SNPs!$C$32</f>
        <v>11</v>
      </c>
      <c r="DZ609">
        <f>SNPs!$D$32</f>
        <v>47348424</v>
      </c>
      <c r="EA609" s="7" t="str">
        <f ca="1">IF('Randomized Data'!CP609 = 1, SNPs!$H$32 &amp; SNPs!$H$32, IF('Randomized Data'!CQ609 = 1, SNPs!$H$32 &amp; INDIRECT("SNPs!" &amp; CHAR(72 +'Randomized Data'!CR609) &amp; "32"), INDIRECT("SNPs!" &amp; CHAR(72 +'Randomized Data'!CR609) &amp; "32") &amp; INDIRECT("SNPs!" &amp; CHAR(72 +'Randomized Data'!CR609) &amp; "32")))</f>
        <v>GG</v>
      </c>
      <c r="EB609" t="str">
        <f>SNPs!$F$33</f>
        <v>rs397515963</v>
      </c>
      <c r="EC609">
        <f>SNPs!$C$33</f>
        <v>11</v>
      </c>
      <c r="ED609">
        <f>SNPs!$D$33</f>
        <v>47337729</v>
      </c>
      <c r="EE609" s="7" t="str">
        <f ca="1">IF('Randomized Data'!CS609 = 1, SNPs!$H$33 &amp; SNPs!$H$33, IF('Randomized Data'!CT609 = 1, SNPs!$H$33 &amp; INDIRECT("SNPs!" &amp; CHAR(72 +'Randomized Data'!CU609) &amp; "33"), INDIRECT("SNPs!" &amp; CHAR(72 +'Randomized Data'!CU609) &amp; "33") &amp; INDIRECT("SNPs!" &amp; CHAR(72 +'Randomized Data'!CU609) &amp; "33")))</f>
        <v>GG</v>
      </c>
    </row>
    <row r="610" spans="1:13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  <c r="F610" s="3">
        <v>42204</v>
      </c>
      <c r="G610" s="9" t="str">
        <f>'Randomized Data'!C610</f>
        <v>External Lab</v>
      </c>
      <c r="H610" t="str">
        <f>SNPs!$F$2</f>
        <v>rs12248560</v>
      </c>
      <c r="I610">
        <f>SNPs!$C$2</f>
        <v>10</v>
      </c>
      <c r="J610">
        <f>SNPs!$D$2</f>
        <v>94761900</v>
      </c>
      <c r="K610" t="str">
        <f ca="1">IF('Randomized Data'!D610 = 1, SNPs!$H$2 &amp; SNPs!$H$2, IF('Randomized Data'!E610 = 1, SNPs!$H$2 &amp; INDIRECT("SNPs!" &amp; CHAR(72 +'Randomized Data'!F610) &amp; "2"), INDIRECT("SNPs!" &amp; CHAR(72 +'Randomized Data'!F610) &amp; "2") &amp; INDIRECT("SNPs!" &amp; CHAR(72 +'Randomized Data'!F610) &amp; "2")))</f>
        <v>CC</v>
      </c>
      <c r="L610" t="str">
        <f>SNPs!$F$3</f>
        <v>rs28399504</v>
      </c>
      <c r="M610">
        <f>SNPs!$C$3</f>
        <v>10</v>
      </c>
      <c r="N610">
        <f>SNPs!$D$3</f>
        <v>94762706</v>
      </c>
      <c r="O610" t="str">
        <f ca="1">IF('Randomized Data'!G610 = 1, SNPs!$H$3 &amp; SNPs!$H$3, IF('Randomized Data'!H610 = 1, SNPs!$H$3 &amp; INDIRECT("SNPs!" &amp; CHAR(72 +'Randomized Data'!I610) &amp; "3"), INDIRECT("SNPs!" &amp; CHAR(72 +'Randomized Data'!I610) &amp; "3") &amp; INDIRECT("SNPs!" &amp; CHAR(72 +'Randomized Data'!I610) &amp; "3")))</f>
        <v>GG</v>
      </c>
      <c r="P610" t="str">
        <f>SNPs!$F$4</f>
        <v>rs41291556</v>
      </c>
      <c r="Q610">
        <f>SNPs!$C$4</f>
        <v>10</v>
      </c>
      <c r="R610">
        <f>SNPs!$D$4</f>
        <v>94775416</v>
      </c>
      <c r="S610" t="str">
        <f ca="1">IF('Randomized Data'!J610 = 1, SNPs!$H$4 &amp; SNPs!$H$4, IF('Randomized Data'!K610 = 1, SNPs!$H$4 &amp; INDIRECT("SNPs!" &amp; CHAR(72 +'Randomized Data'!L610) &amp; "4"), INDIRECT("SNPs!" &amp; CHAR(72 +'Randomized Data'!L610) &amp; "4") &amp; INDIRECT("SNPs!" &amp; CHAR(72 +'Randomized Data'!L610) &amp; "4")))</f>
        <v>TT</v>
      </c>
      <c r="T610" t="str">
        <f>SNPs!$F$5</f>
        <v>rs72558184</v>
      </c>
      <c r="U610">
        <f>SNPs!$C$5</f>
        <v>10</v>
      </c>
      <c r="V610">
        <f>SNPs!$D$5</f>
        <v>96535210</v>
      </c>
      <c r="W610" t="str">
        <f ca="1">IF('Randomized Data'!M610 = 1, SNPs!$H$5 &amp; SNPs!$H$5, IF('Randomized Data'!N610 = 1, SNPs!$H$5 &amp; INDIRECT("SNPs!" &amp; CHAR(72 +'Randomized Data'!O610) &amp; "5"), INDIRECT("SNPs!" &amp; CHAR(72 +'Randomized Data'!O610) &amp; "5") &amp; INDIRECT("SNPs!" &amp; CHAR(72 +'Randomized Data'!O610) &amp; "5")))</f>
        <v>GA</v>
      </c>
      <c r="X610" t="str">
        <f>SNPs!$F$6</f>
        <v>rs4986893</v>
      </c>
      <c r="Y610">
        <f>SNPs!$C$6</f>
        <v>10</v>
      </c>
      <c r="Z610">
        <f>SNPs!$D$6</f>
        <v>94780653</v>
      </c>
      <c r="AA610" s="7" t="str">
        <f ca="1">IF('Randomized Data'!P610 = 1, SNPs!$H$6 &amp; SNPs!$H$6, IF('Randomized Data'!Q610 = 1, SNPs!$H$6 &amp; INDIRECT("SNPs!" &amp; CHAR(72 +'Randomized Data'!R610) &amp; "6"), INDIRECT("SNPs!" &amp; CHAR(72 +'Randomized Data'!R610) &amp; "6") &amp; INDIRECT("SNPs!" &amp; CHAR(72 +'Randomized Data'!R610) &amp; "6")))</f>
        <v>GG</v>
      </c>
      <c r="AB610" t="str">
        <f>SNPs!$F$7</f>
        <v>rs4244285</v>
      </c>
      <c r="AC610">
        <f>SNPs!$C$7</f>
        <v>10</v>
      </c>
      <c r="AD610">
        <f>SNPs!$D$7</f>
        <v>94781859</v>
      </c>
      <c r="AE610" s="7" t="str">
        <f ca="1">IF('Randomized Data'!S610 = 1, SNPs!$H$7 &amp; SNPs!$H$7, IF('Randomized Data'!T610 = 1, SNPs!$H$7 &amp; INDIRECT("SNPs!" &amp; CHAR(72 +'Randomized Data'!U610) &amp; "7"), INDIRECT("SNPs!" &amp; CHAR(72 +'Randomized Data'!U610) &amp; "7") &amp; INDIRECT("SNPs!" &amp; CHAR(72 +'Randomized Data'!U610) &amp; "7")))</f>
        <v>CC</v>
      </c>
      <c r="AF610" t="str">
        <f>SNPs!$F$8</f>
        <v>rs72558186</v>
      </c>
      <c r="AG610">
        <f>SNPs!$C$8</f>
        <v>10</v>
      </c>
      <c r="AH610">
        <f>SNPs!$D$8</f>
        <v>94781999</v>
      </c>
      <c r="AI610" s="7" t="str">
        <f ca="1">IF('Randomized Data'!V610 = 1, SNPs!$H$8 &amp; SNPs!$H$8, IF('Randomized Data'!W610 = 1, SNPs!$H$8 &amp; INDIRECT("SNPs!" &amp; CHAR(72 +'Randomized Data'!X610) &amp; "8"), INDIRECT("SNPs!" &amp; CHAR(72 +'Randomized Data'!X610) &amp; "8") &amp; INDIRECT("SNPs!" &amp; CHAR(72 +'Randomized Data'!X610) &amp; "8")))</f>
        <v>TT</v>
      </c>
      <c r="AJ610" t="str">
        <f>SNPs!$F$9</f>
        <v>rs56337013</v>
      </c>
      <c r="AK610">
        <f>SNPs!$C$9</f>
        <v>10</v>
      </c>
      <c r="AL610">
        <f>SNPs!$D$9</f>
        <v>94852738</v>
      </c>
      <c r="AM610" s="7" t="str">
        <f ca="1">IF('Randomized Data'!Y$2 = 1, SNPs!$H$9 &amp; SNPs!$H$9, IF('Randomized Data'!Z610 = 1, SNPs!$H$9 &amp; INDIRECT("SNPs!" &amp; CHAR(72 +'Randomized Data'!AA610) &amp; "9"), INDIRECT("SNPs!" &amp; CHAR(72 +'Randomized Data'!AA610) &amp; "9") &amp; INDIRECT("SNPs!" &amp; CHAR(72 +'Randomized Data'!AA610) &amp; "9")))</f>
        <v>CT</v>
      </c>
      <c r="AN610" t="str">
        <f>SNPs!$F$10</f>
        <v>rs17884712</v>
      </c>
      <c r="AO610">
        <f>SNPs!$C$10</f>
        <v>10</v>
      </c>
      <c r="AP610">
        <f>SNPs!$D$10</f>
        <v>94775489</v>
      </c>
      <c r="AQ610" s="7" t="str">
        <f ca="1">IF('Randomized Data'!AB610 = 1, SNPs!$H$10 &amp; SNPs!$H$10, IF('Randomized Data'!AC610 = 1, SNPs!$H$10 &amp; INDIRECT("SNPs!" &amp; CHAR(72 +'Randomized Data'!AD610) &amp; "10"), INDIRECT("SNPs!" &amp; CHAR(72 +'Randomized Data'!AD610) &amp; "10") &amp; INDIRECT("SNPs!" &amp; CHAR(72 +'Randomized Data'!AD610) &amp; "10")))</f>
        <v>GG</v>
      </c>
      <c r="AR610" t="str">
        <f>SNPs!$F$11</f>
        <v>rs6413438</v>
      </c>
      <c r="AS610">
        <f>SNPs!$C$11</f>
        <v>10</v>
      </c>
      <c r="AT610">
        <f>SNPs!$D$11</f>
        <v>94781858</v>
      </c>
      <c r="AU610" s="7" t="str">
        <f ca="1">IF('Randomized Data'!AE610 = 1, SNPs!$H$11 &amp; SNPs!$H$11, IF('Randomized Data'!AF610 = 1, SNPs!$H$11 &amp; INDIRECT("SNPs!" &amp; CHAR(72 +'Randomized Data'!AG610) &amp; "11"), INDIRECT("SNPs!" &amp; CHAR(72 +'Randomized Data'!AG610) &amp; "11") &amp; INDIRECT("SNPs!" &amp; CHAR(72 +'Randomized Data'!AG610) &amp; "11")))</f>
        <v>CT</v>
      </c>
      <c r="AV610" t="str">
        <f>SNPs!$F$12</f>
        <v>rs1057910</v>
      </c>
      <c r="AW610">
        <f>SNPs!$C$12</f>
        <v>10</v>
      </c>
      <c r="AX610">
        <f>SNPs!$D$12</f>
        <v>94981296</v>
      </c>
      <c r="AY610" s="7" t="str">
        <f ca="1">IF('Randomized Data'!AH610 = 1, SNPs!$H$12 &amp; SNPs!$H$12, IF('Randomized Data'!AI610 = 1, SNPs!$H$12 &amp; INDIRECT("SNPs!" &amp; CHAR(72 +'Randomized Data'!AJ610) &amp; "12"), INDIRECT("SNPs!" &amp; CHAR(72 +'Randomized Data'!AJ610) &amp; "12") &amp; INDIRECT("SNPs!" &amp; CHAR(72 +'Randomized Data'!AJ610) &amp; "12")))</f>
        <v>AC</v>
      </c>
      <c r="AZ610" t="str">
        <f>SNPs!$F$13</f>
        <v>rs1799853</v>
      </c>
      <c r="BA610">
        <f>SNPs!$C$13</f>
        <v>10</v>
      </c>
      <c r="BB610">
        <f>SNPs!$D$13</f>
        <v>94942290</v>
      </c>
      <c r="BC610" s="7" t="str">
        <f ca="1">IF('Randomized Data'!AK610 = 1, SNPs!$H$13 &amp; SNPs!$H$13, IF('Randomized Data'!AL610 = 1, SNPs!$H$13 &amp; INDIRECT("SNPs!" &amp; CHAR(72 +'Randomized Data'!AM610) &amp; "13"), INDIRECT("SNPs!" &amp; CHAR(72 +'Randomized Data'!AM610) &amp; "13") &amp; INDIRECT("SNPs!" &amp; CHAR(72 +'Randomized Data'!AM610) &amp; "13")))</f>
        <v>CC</v>
      </c>
      <c r="BD610" t="str">
        <f>SNPs!$F$14</f>
        <v>rs9923231</v>
      </c>
      <c r="BE610">
        <f>SNPs!$C$14</f>
        <v>16</v>
      </c>
      <c r="BF610">
        <f>SNPs!$D$14</f>
        <v>31096368</v>
      </c>
      <c r="BG610" s="7" t="str">
        <f ca="1">IF('Randomized Data'!AN610 = 1, SNPs!$H$14 &amp; SNPs!$H$14, IF('Randomized Data'!AO610 = 1, SNPs!$H$14 &amp; INDIRECT("SNPs!" &amp; CHAR(72 +'Randomized Data'!AP610) &amp; "14"), INDIRECT("SNPs!" &amp; CHAR(72 +'Randomized Data'!AP610) &amp; "14") &amp; INDIRECT("SNPs!" &amp; CHAR(72 +'Randomized Data'!AP610) &amp; "14")))</f>
        <v>CC</v>
      </c>
      <c r="BH610" t="str">
        <f>SNPs!$F$15</f>
        <v>rs9934438</v>
      </c>
      <c r="BI610">
        <f>SNPs!$C$15</f>
        <v>16</v>
      </c>
      <c r="BJ610">
        <f>SNPs!$D$15</f>
        <v>31093557</v>
      </c>
      <c r="BK610" s="7" t="str">
        <f ca="1">IF('Randomized Data'!AQ610 = 1, SNPs!$H$15 &amp; SNPs!$H$15, IF('Randomized Data'!AR610 = 1, SNPs!$H$15 &amp; INDIRECT("SNPs!" &amp; CHAR(72 +'Randomized Data'!AS610) &amp; "15"), INDIRECT("SNPs!" &amp; CHAR(72 +'Randomized Data'!AS610) &amp; "15") &amp; INDIRECT("SNPs!" &amp; CHAR(72 +'Randomized Data'!AS610) &amp; "15")))</f>
        <v>GA</v>
      </c>
      <c r="BL610" t="str">
        <f>SNPs!$F$16</f>
        <v>rs8050894</v>
      </c>
      <c r="BM610">
        <f>SNPs!$C$16</f>
        <v>16</v>
      </c>
      <c r="BN610">
        <f>SNPs!$D$16</f>
        <v>31093188</v>
      </c>
      <c r="BO610" s="7" t="str">
        <f ca="1">IF('Randomized Data'!AT610 = 1, SNPs!$H$16 &amp; SNPs!$H$16, IF('Randomized Data'!AU610 = 1, SNPs!$H$16 &amp; INDIRECT("SNPs!" &amp; CHAR(72 +'Randomized Data'!AV610) &amp; "16"), INDIRECT("SNPs!" &amp; CHAR(72 +'Randomized Data'!AV610) &amp; "16") &amp; INDIRECT("SNPs!" &amp; CHAR(72 +'Randomized Data'!AV610) &amp; "16")))</f>
        <v>GG</v>
      </c>
      <c r="BP610" t="str">
        <f>SNPs!$F$17</f>
        <v>rs6025</v>
      </c>
      <c r="BQ610">
        <f>SNPs!$C$17</f>
        <v>1</v>
      </c>
      <c r="BR610">
        <f>SNPs!$D$17</f>
        <v>169549811</v>
      </c>
      <c r="BS610" s="7" t="str">
        <f ca="1">IF('Randomized Data'!AW610 = 1, SNPs!$H$17 &amp; SNPs!$H$17, IF('Randomized Data'!AX610 = 1, SNPs!$H$17 &amp; INDIRECT("SNPs!" &amp; CHAR(72 +'Randomized Data'!AY610) &amp; "17"), INDIRECT("SNPs!" &amp; CHAR(72 +'Randomized Data'!AY610) &amp; "17") &amp; INDIRECT("SNPs!" &amp; CHAR(72 +'Randomized Data'!AY610) &amp; "17")))</f>
        <v>GG</v>
      </c>
      <c r="BT610" t="str">
        <f>SNPs!$F$18</f>
        <v>rs1799963</v>
      </c>
      <c r="BU610">
        <f>SNPs!$C$18</f>
        <v>11</v>
      </c>
      <c r="BV610">
        <f>SNPs!$D$18</f>
        <v>46739505</v>
      </c>
      <c r="BW610" s="7" t="str">
        <f ca="1">IF('Randomized Data'!AZ610 = 1, SNPs!$H$18 &amp; SNPs!$H$18, IF('Randomized Data'!BA610 = 1, SNPs!$H$18 &amp; INDIRECT("SNPs!" &amp; CHAR(72 +'Randomized Data'!BB610) &amp; "18"), INDIRECT("SNPs!" &amp; CHAR(72 +'Randomized Data'!BB610) &amp; "18") &amp; INDIRECT("SNPs!" &amp; CHAR(72 +'Randomized Data'!BB610) &amp; "18")))</f>
        <v>GG</v>
      </c>
      <c r="BX610" t="str">
        <f>SNPs!$F$19</f>
        <v>rs121913626</v>
      </c>
      <c r="BY610">
        <f>SNPs!$C$19</f>
        <v>14</v>
      </c>
      <c r="BZ610">
        <f>SNPs!$D$19</f>
        <v>23427723</v>
      </c>
      <c r="CA610" s="7" t="str">
        <f ca="1">IF('Randomized Data'!BC610 = 1, SNPs!$H$19 &amp; SNPs!$H$19, IF('Randomized Data'!BD610 = 1, SNPs!$H$19 &amp; INDIRECT("SNPs!" &amp; CHAR(72 +'Randomized Data'!BE610) &amp; "19"), INDIRECT("SNPs!" &amp; CHAR(72 +'Randomized Data'!BE610) &amp; "19") &amp; INDIRECT("SNPs!" &amp; CHAR(72 +'Randomized Data'!BE610) &amp; "19")))</f>
        <v>GG</v>
      </c>
      <c r="CB610" t="str">
        <f>SNPs!$F$20</f>
        <v>rs3218713</v>
      </c>
      <c r="CC610">
        <f>SNPs!$C$20</f>
        <v>14</v>
      </c>
      <c r="CD610">
        <f>SNPs!$D$20</f>
        <v>23431468</v>
      </c>
      <c r="CE610" s="7" t="str">
        <f ca="1">IF('Randomized Data'!BF610 = 1, SNPs!$H$20 &amp; SNPs!$H$20, IF('Randomized Data'!BG610 = 1, SNPs!$H$20 &amp; INDIRECT("SNPs!" &amp; CHAR(72 +'Randomized Data'!BH610) &amp; "20"), INDIRECT("SNPs!" &amp; CHAR(72 +'Randomized Data'!BH610) &amp; "20") &amp; INDIRECT("SNPs!" &amp; CHAR(72 +'Randomized Data'!BH610) &amp; "20")))</f>
        <v>AA</v>
      </c>
      <c r="CF610" t="str">
        <f>SNPs!$F$21</f>
        <v>rs3218714</v>
      </c>
      <c r="CG610">
        <f>SNPs!$C$21</f>
        <v>14</v>
      </c>
      <c r="CH610">
        <f>SNPs!$D$21</f>
        <v>23429279</v>
      </c>
      <c r="CI610" s="7" t="str">
        <f ca="1">IF('Randomized Data'!BI610 = 1, SNPs!$H$21 &amp; SNPs!$H$21, IF('Randomized Data'!BJ610 = 1, SNPs!$H$21 &amp; INDIRECT("SNPs!" &amp; CHAR(72 +'Randomized Data'!BK610) &amp; "21"), INDIRECT("SNPs!" &amp; CHAR(72 +'Randomized Data'!BK610) &amp; "21") &amp; INDIRECT("SNPs!" &amp; CHAR(72 +'Randomized Data'!BK610) &amp; "21")))</f>
        <v>CC</v>
      </c>
      <c r="CJ610" t="str">
        <f>SNPs!$F$22</f>
        <v>rs121964855</v>
      </c>
      <c r="CK610">
        <f>SNPs!$C$22</f>
        <v>1</v>
      </c>
      <c r="CL610">
        <f>SNPs!$D$22</f>
        <v>201365638</v>
      </c>
      <c r="CM610" s="7" t="str">
        <f ca="1">IF('Randomized Data'!BL610 = 1, SNPs!$H$22 &amp; SNPs!$H$22, IF('Randomized Data'!BM610 = 1, SNPs!$H$22 &amp; INDIRECT("SNPs!" &amp; CHAR(72 +'Randomized Data'!BN610) &amp; "22"), INDIRECT("SNPs!" &amp; CHAR(72 +'Randomized Data'!BN610) &amp; "22") &amp; INDIRECT("SNPs!" &amp; CHAR(72 +'Randomized Data'!BN610) &amp; "22")))</f>
        <v>TA</v>
      </c>
      <c r="CN610" t="str">
        <f>SNPs!$F$23</f>
        <v>rs121964856</v>
      </c>
      <c r="CO610">
        <f>SNPs!$C$23</f>
        <v>1</v>
      </c>
      <c r="CP610">
        <f>SNPs!$D$23</f>
        <v>201365297</v>
      </c>
      <c r="CQ610" s="7" t="str">
        <f ca="1">IF('Randomized Data'!BO610 = 1, SNPs!$H$23 &amp; SNPs!$H$23, IF('Randomized Data'!BP610 = 1, SNPs!$H$23 &amp; INDIRECT("SNPs!" &amp; CHAR(72 +'Randomized Data'!BQ610) &amp; "23"), INDIRECT("SNPs!" &amp; CHAR(72 +'Randomized Data'!BQ610) &amp; "23") &amp; INDIRECT("SNPs!" &amp; CHAR(72 +'Randomized Data'!BQ610) &amp; "23")))</f>
        <v>GA</v>
      </c>
      <c r="CR610" t="str">
        <f>SNPs!$F$24</f>
        <v>rs121964857</v>
      </c>
      <c r="CS610">
        <f>SNPs!$C$24</f>
        <v>1</v>
      </c>
      <c r="CT610">
        <f>SNPs!$D$24</f>
        <v>201359245</v>
      </c>
      <c r="CU610" s="7" t="str">
        <f ca="1">IF('Randomized Data'!BR610 = 1, SNPs!$H$24 &amp; SNPs!$H$24, IF('Randomized Data'!BS610 = 1, SNPs!$H$24 &amp; INDIRECT("SNPs!" &amp; CHAR(72 +'Randomized Data'!BT610) &amp; "24"), INDIRECT("SNPs!" &amp; CHAR(72 +'Randomized Data'!BT610) &amp; "24") &amp; INDIRECT("SNPs!" &amp; CHAR(72 +'Randomized Data'!BT610) &amp; "24")))</f>
        <v>CC</v>
      </c>
      <c r="CV610" t="str">
        <f>SNPs!$F$25</f>
        <v>rs28934269</v>
      </c>
      <c r="CW610">
        <f>SNPs!$C$25</f>
        <v>15</v>
      </c>
      <c r="CX610">
        <f>SNPs!$D$25</f>
        <v>63060915</v>
      </c>
      <c r="CY610" s="7" t="str">
        <f ca="1">IF('Randomized Data'!BU610 = 1, SNPs!$H$25 &amp; SNPs!$H$25, IF('Randomized Data'!BV610 = 1, SNPs!$H$25 &amp; INDIRECT("SNPs!" &amp; CHAR(72 +'Randomized Data'!BW610) &amp; "25"), INDIRECT("SNPs!" &amp; CHAR(72 +'Randomized Data'!BW610) &amp; "25") &amp; INDIRECT("SNPs!" &amp; CHAR(72 +'Randomized Data'!BW610) &amp; "25")))</f>
        <v>AG</v>
      </c>
      <c r="CZ610" t="str">
        <f>SNPs!$F$26</f>
        <v>rs28934270</v>
      </c>
      <c r="DA610">
        <f>SNPs!$C$26</f>
        <v>15</v>
      </c>
      <c r="DB610">
        <f>SNPs!$D$26</f>
        <v>63060899</v>
      </c>
      <c r="DC610" s="7" t="str">
        <f ca="1">IF('Randomized Data'!BX610 = 1, SNPs!$H$26 &amp; SNPs!$H$26, IF('Randomized Data'!BY610 = 1, SNPs!$H$26 &amp; INDIRECT("SNPs!" &amp; CHAR(72 +'Randomized Data'!BZ610) &amp; "26"), INDIRECT("SNPs!" &amp; CHAR(72 +'Randomized Data'!BZ610) &amp; "26") &amp; INDIRECT("SNPs!" &amp; CHAR(72 +'Randomized Data'!BZ610) &amp; "26")))</f>
        <v>GG</v>
      </c>
      <c r="DD610" t="str">
        <f>SNPs!$F$27</f>
        <v>rs727504290</v>
      </c>
      <c r="DE610">
        <f>SNPs!$C$27</f>
        <v>15</v>
      </c>
      <c r="DF610">
        <f>SNPs!$D$27</f>
        <v>63042875</v>
      </c>
      <c r="DG610" s="7" t="str">
        <f ca="1">IF('Randomized Data'!CA610 = 1, SNPs!$H$27 &amp; SNPs!$H$27, IF('Randomized Data'!CB610 = 1, SNPs!$H$27 &amp; INDIRECT("SNPs!" &amp; CHAR(72 +'Randomized Data'!CC610) &amp; "27"), INDIRECT("SNPs!" &amp; CHAR(72 +'Randomized Data'!CC610) &amp; "27") &amp; INDIRECT("SNPs!" &amp; CHAR(72 +'Randomized Data'!CC610) &amp; "27")))</f>
        <v>GG</v>
      </c>
      <c r="DH610" t="str">
        <f>SNPs!$F$28</f>
        <v>rs104894504</v>
      </c>
      <c r="DI610">
        <f>SNPs!$C$28</f>
        <v>15</v>
      </c>
      <c r="DJ610">
        <f>SNPs!$D$28</f>
        <v>63057028</v>
      </c>
      <c r="DK610" s="7" t="str">
        <f ca="1">IF('Randomized Data'!CD610 = 1, SNPs!$H$28 &amp; SNPs!$H$28, IF('Randomized Data'!CE610 = 1, SNPs!$H$28 &amp; INDIRECT("SNPs!" &amp; CHAR(72 +'Randomized Data'!CF610) &amp; "28"), INDIRECT("SNPs!" &amp; CHAR(72 +'Randomized Data'!CF610) &amp; "28") &amp; INDIRECT("SNPs!" &amp; CHAR(72 +'Randomized Data'!CF610) &amp; "28")))</f>
        <v>TT</v>
      </c>
      <c r="DL610" t="str">
        <f>SNPs!$F$29</f>
        <v>rs375882485</v>
      </c>
      <c r="DM610">
        <f>SNPs!$C$29</f>
        <v>11</v>
      </c>
      <c r="DN610">
        <f>SNPs!$D$29</f>
        <v>47342698</v>
      </c>
      <c r="DO610" s="7" t="str">
        <f ca="1">IF('Randomized Data'!CG610 = 1, SNPs!$H$29 &amp; SNPs!$H$29, IF('Randomized Data'!CH610 = 1, SNPs!$H$29 &amp; INDIRECT("SNPs!" &amp; CHAR(72 +'Randomized Data'!CI610) &amp; "29"), INDIRECT("SNPs!" &amp; CHAR(72 +'Randomized Data'!CI610) &amp; "29") &amp; INDIRECT("SNPs!" &amp; CHAR(72 +'Randomized Data'!CI610) &amp; "29")))</f>
        <v>GA</v>
      </c>
      <c r="DP610" t="str">
        <f>SNPs!$F$30</f>
        <v>rs397516083</v>
      </c>
      <c r="DQ610">
        <f>SNPs!$C$30</f>
        <v>11</v>
      </c>
      <c r="DR610">
        <f>SNPs!$D$30</f>
        <v>47346379</v>
      </c>
      <c r="DS610" s="7" t="str">
        <f ca="1">IF('Randomized Data'!CJ610 = 1, SNPs!$H$30 &amp; SNPs!$H$30, IF('Randomized Data'!CK610 = 1, SNPs!$H$30 &amp; INDIRECT("SNPs!" &amp; CHAR(72 +'Randomized Data'!CL610) &amp; "30"), INDIRECT("SNPs!" &amp; CHAR(72 +'Randomized Data'!CL610) &amp; "30") &amp; INDIRECT("SNPs!" &amp; CHAR(72 +'Randomized Data'!CL610) &amp; "30")))</f>
        <v>GG</v>
      </c>
      <c r="DT610" t="str">
        <f>SNPs!$F$31</f>
        <v>rs397515937</v>
      </c>
      <c r="DU610">
        <f>SNPs!$C$31</f>
        <v>11</v>
      </c>
      <c r="DV610">
        <f>SNPs!$D$31</f>
        <v>47339792</v>
      </c>
      <c r="DW610" s="7" t="str">
        <f ca="1">IF('Randomized Data'!CM610 = 1, SNPs!$H$31 &amp; SNPs!$H$31, IF('Randomized Data'!CN610 = 1, SNPs!$H$31 &amp; INDIRECT("SNPs!" &amp; CHAR(72 +'Randomized Data'!CO610) &amp; "31"), INDIRECT("SNPs!" &amp; CHAR(72 +'Randomized Data'!CO610) &amp; "31") &amp; INDIRECT("SNPs!" &amp; CHAR(72 +'Randomized Data'!CO610) &amp; "31")))</f>
        <v>AG</v>
      </c>
      <c r="DX610" t="str">
        <f>SNPs!$F$32</f>
        <v>rs397516074</v>
      </c>
      <c r="DY610">
        <f>SNPs!$C$32</f>
        <v>11</v>
      </c>
      <c r="DZ610">
        <f>SNPs!$D$32</f>
        <v>47348424</v>
      </c>
      <c r="EA610" s="7" t="str">
        <f ca="1">IF('Randomized Data'!CP610 = 1, SNPs!$H$32 &amp; SNPs!$H$32, IF('Randomized Data'!CQ610 = 1, SNPs!$H$32 &amp; INDIRECT("SNPs!" &amp; CHAR(72 +'Randomized Data'!CR610) &amp; "32"), INDIRECT("SNPs!" &amp; CHAR(72 +'Randomized Data'!CR610) &amp; "32") &amp; INDIRECT("SNPs!" &amp; CHAR(72 +'Randomized Data'!CR610) &amp; "32")))</f>
        <v>GA</v>
      </c>
      <c r="EB610" t="str">
        <f>SNPs!$F$33</f>
        <v>rs397515963</v>
      </c>
      <c r="EC610">
        <f>SNPs!$C$33</f>
        <v>11</v>
      </c>
      <c r="ED610">
        <f>SNPs!$D$33</f>
        <v>47337729</v>
      </c>
      <c r="EE610" s="7" t="str">
        <f ca="1">IF('Randomized Data'!CS610 = 1, SNPs!$H$33 &amp; SNPs!$H$33, IF('Randomized Data'!CT610 = 1, SNPs!$H$33 &amp; INDIRECT("SNPs!" &amp; CHAR(72 +'Randomized Data'!CU610) &amp; "33"), INDIRECT("SNPs!" &amp; CHAR(72 +'Randomized Data'!CU610) &amp; "33") &amp; INDIRECT("SNPs!" &amp; CHAR(72 +'Randomized Data'!CU610) &amp; "33")))</f>
        <v>--</v>
      </c>
    </row>
    <row r="611" spans="1:13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  <c r="F611" s="3">
        <v>42183</v>
      </c>
      <c r="G611" s="9" t="str">
        <f>'Randomized Data'!C611</f>
        <v>Internal Lab</v>
      </c>
      <c r="H611" t="str">
        <f>SNPs!$F$2</f>
        <v>rs12248560</v>
      </c>
      <c r="I611">
        <f>SNPs!$C$2</f>
        <v>10</v>
      </c>
      <c r="J611">
        <f>SNPs!$D$2</f>
        <v>94761900</v>
      </c>
      <c r="K611" t="str">
        <f ca="1">IF('Randomized Data'!D611 = 1, SNPs!$H$2 &amp; SNPs!$H$2, IF('Randomized Data'!E611 = 1, SNPs!$H$2 &amp; INDIRECT("SNPs!" &amp; CHAR(72 +'Randomized Data'!F611) &amp; "2"), INDIRECT("SNPs!" &amp; CHAR(72 +'Randomized Data'!F611) &amp; "2") &amp; INDIRECT("SNPs!" &amp; CHAR(72 +'Randomized Data'!F611) &amp; "2")))</f>
        <v>CT</v>
      </c>
      <c r="L611" t="str">
        <f>SNPs!$F$3</f>
        <v>rs28399504</v>
      </c>
      <c r="M611">
        <f>SNPs!$C$3</f>
        <v>10</v>
      </c>
      <c r="N611">
        <f>SNPs!$D$3</f>
        <v>94762706</v>
      </c>
      <c r="O611" t="str">
        <f ca="1">IF('Randomized Data'!G611 = 1, SNPs!$H$3 &amp; SNPs!$H$3, IF('Randomized Data'!H611 = 1, SNPs!$H$3 &amp; INDIRECT("SNPs!" &amp; CHAR(72 +'Randomized Data'!I611) &amp; "3"), INDIRECT("SNPs!" &amp; CHAR(72 +'Randomized Data'!I611) &amp; "3") &amp; INDIRECT("SNPs!" &amp; CHAR(72 +'Randomized Data'!I611) &amp; "3")))</f>
        <v>AA</v>
      </c>
      <c r="P611" t="str">
        <f>SNPs!$F$4</f>
        <v>rs41291556</v>
      </c>
      <c r="Q611">
        <f>SNPs!$C$4</f>
        <v>10</v>
      </c>
      <c r="R611">
        <f>SNPs!$D$4</f>
        <v>94775416</v>
      </c>
      <c r="S611" t="str">
        <f ca="1">IF('Randomized Data'!J611 = 1, SNPs!$H$4 &amp; SNPs!$H$4, IF('Randomized Data'!K611 = 1, SNPs!$H$4 &amp; INDIRECT("SNPs!" &amp; CHAR(72 +'Randomized Data'!L611) &amp; "4"), INDIRECT("SNPs!" &amp; CHAR(72 +'Randomized Data'!L611) &amp; "4") &amp; INDIRECT("SNPs!" &amp; CHAR(72 +'Randomized Data'!L611) &amp; "4")))</f>
        <v>TT</v>
      </c>
      <c r="T611" t="str">
        <f>SNPs!$F$5</f>
        <v>rs72558184</v>
      </c>
      <c r="U611">
        <f>SNPs!$C$5</f>
        <v>10</v>
      </c>
      <c r="V611">
        <f>SNPs!$D$5</f>
        <v>96535210</v>
      </c>
      <c r="W611" t="str">
        <f ca="1">IF('Randomized Data'!M611 = 1, SNPs!$H$5 &amp; SNPs!$H$5, IF('Randomized Data'!N611 = 1, SNPs!$H$5 &amp; INDIRECT("SNPs!" &amp; CHAR(72 +'Randomized Data'!O611) &amp; "5"), INDIRECT("SNPs!" &amp; CHAR(72 +'Randomized Data'!O611) &amp; "5") &amp; INDIRECT("SNPs!" &amp; CHAR(72 +'Randomized Data'!O611) &amp; "5")))</f>
        <v>GG</v>
      </c>
      <c r="X611" t="str">
        <f>SNPs!$F$6</f>
        <v>rs4986893</v>
      </c>
      <c r="Y611">
        <f>SNPs!$C$6</f>
        <v>10</v>
      </c>
      <c r="Z611">
        <f>SNPs!$D$6</f>
        <v>94780653</v>
      </c>
      <c r="AA611" s="7" t="str">
        <f ca="1">IF('Randomized Data'!P611 = 1, SNPs!$H$6 &amp; SNPs!$H$6, IF('Randomized Data'!Q611 = 1, SNPs!$H$6 &amp; INDIRECT("SNPs!" &amp; CHAR(72 +'Randomized Data'!R611) &amp; "6"), INDIRECT("SNPs!" &amp; CHAR(72 +'Randomized Data'!R611) &amp; "6") &amp; INDIRECT("SNPs!" &amp; CHAR(72 +'Randomized Data'!R611) &amp; "6")))</f>
        <v>GG</v>
      </c>
      <c r="AB611" t="str">
        <f>SNPs!$F$7</f>
        <v>rs4244285</v>
      </c>
      <c r="AC611">
        <f>SNPs!$C$7</f>
        <v>10</v>
      </c>
      <c r="AD611">
        <f>SNPs!$D$7</f>
        <v>94781859</v>
      </c>
      <c r="AE611" s="7" t="str">
        <f ca="1">IF('Randomized Data'!S611 = 1, SNPs!$H$7 &amp; SNPs!$H$7, IF('Randomized Data'!T611 = 1, SNPs!$H$7 &amp; INDIRECT("SNPs!" &amp; CHAR(72 +'Randomized Data'!U611) &amp; "7"), INDIRECT("SNPs!" &amp; CHAR(72 +'Randomized Data'!U611) &amp; "7") &amp; INDIRECT("SNPs!" &amp; CHAR(72 +'Randomized Data'!U611) &amp; "7")))</f>
        <v>AA</v>
      </c>
      <c r="AF611" t="str">
        <f>SNPs!$F$8</f>
        <v>rs72558186</v>
      </c>
      <c r="AG611">
        <f>SNPs!$C$8</f>
        <v>10</v>
      </c>
      <c r="AH611">
        <f>SNPs!$D$8</f>
        <v>94781999</v>
      </c>
      <c r="AI611" s="7" t="str">
        <f ca="1">IF('Randomized Data'!V611 = 1, SNPs!$H$8 &amp; SNPs!$H$8, IF('Randomized Data'!W611 = 1, SNPs!$H$8 &amp; INDIRECT("SNPs!" &amp; CHAR(72 +'Randomized Data'!X611) &amp; "8"), INDIRECT("SNPs!" &amp; CHAR(72 +'Randomized Data'!X611) &amp; "8") &amp; INDIRECT("SNPs!" &amp; CHAR(72 +'Randomized Data'!X611) &amp; "8")))</f>
        <v>TT</v>
      </c>
      <c r="AJ611" t="str">
        <f>SNPs!$F$9</f>
        <v>rs56337013</v>
      </c>
      <c r="AK611">
        <f>SNPs!$C$9</f>
        <v>10</v>
      </c>
      <c r="AL611">
        <f>SNPs!$D$9</f>
        <v>94852738</v>
      </c>
      <c r="AM611" s="7" t="str">
        <f ca="1">IF('Randomized Data'!Y$2 = 1, SNPs!$H$9 &amp; SNPs!$H$9, IF('Randomized Data'!Z611 = 1, SNPs!$H$9 &amp; INDIRECT("SNPs!" &amp; CHAR(72 +'Randomized Data'!AA611) &amp; "9"), INDIRECT("SNPs!" &amp; CHAR(72 +'Randomized Data'!AA611) &amp; "9") &amp; INDIRECT("SNPs!" &amp; CHAR(72 +'Randomized Data'!AA611) &amp; "9")))</f>
        <v>CT</v>
      </c>
      <c r="AN611" t="str">
        <f>SNPs!$F$10</f>
        <v>rs17884712</v>
      </c>
      <c r="AO611">
        <f>SNPs!$C$10</f>
        <v>10</v>
      </c>
      <c r="AP611">
        <f>SNPs!$D$10</f>
        <v>94775489</v>
      </c>
      <c r="AQ611" s="7" t="str">
        <f ca="1">IF('Randomized Data'!AB611 = 1, SNPs!$H$10 &amp; SNPs!$H$10, IF('Randomized Data'!AC611 = 1, SNPs!$H$10 &amp; INDIRECT("SNPs!" &amp; CHAR(72 +'Randomized Data'!AD611) &amp; "10"), INDIRECT("SNPs!" &amp; CHAR(72 +'Randomized Data'!AD611) &amp; "10") &amp; INDIRECT("SNPs!" &amp; CHAR(72 +'Randomized Data'!AD611) &amp; "10")))</f>
        <v>GA</v>
      </c>
      <c r="AR611" t="str">
        <f>SNPs!$F$11</f>
        <v>rs6413438</v>
      </c>
      <c r="AS611">
        <f>SNPs!$C$11</f>
        <v>10</v>
      </c>
      <c r="AT611">
        <f>SNPs!$D$11</f>
        <v>94781858</v>
      </c>
      <c r="AU611" s="7" t="str">
        <f ca="1">IF('Randomized Data'!AE611 = 1, SNPs!$H$11 &amp; SNPs!$H$11, IF('Randomized Data'!AF611 = 1, SNPs!$H$11 &amp; INDIRECT("SNPs!" &amp; CHAR(72 +'Randomized Data'!AG611) &amp; "11"), INDIRECT("SNPs!" &amp; CHAR(72 +'Randomized Data'!AG611) &amp; "11") &amp; INDIRECT("SNPs!" &amp; CHAR(72 +'Randomized Data'!AG611) &amp; "11")))</f>
        <v>CC</v>
      </c>
      <c r="AV611" t="str">
        <f>SNPs!$F$12</f>
        <v>rs1057910</v>
      </c>
      <c r="AW611">
        <f>SNPs!$C$12</f>
        <v>10</v>
      </c>
      <c r="AX611">
        <f>SNPs!$D$12</f>
        <v>94981296</v>
      </c>
      <c r="AY611" s="7" t="str">
        <f ca="1">IF('Randomized Data'!AH611 = 1, SNPs!$H$12 &amp; SNPs!$H$12, IF('Randomized Data'!AI611 = 1, SNPs!$H$12 &amp; INDIRECT("SNPs!" &amp; CHAR(72 +'Randomized Data'!AJ611) &amp; "12"), INDIRECT("SNPs!" &amp; CHAR(72 +'Randomized Data'!AJ611) &amp; "12") &amp; INDIRECT("SNPs!" &amp; CHAR(72 +'Randomized Data'!AJ611) &amp; "12")))</f>
        <v>AA</v>
      </c>
      <c r="AZ611" t="str">
        <f>SNPs!$F$13</f>
        <v>rs1799853</v>
      </c>
      <c r="BA611">
        <f>SNPs!$C$13</f>
        <v>10</v>
      </c>
      <c r="BB611">
        <f>SNPs!$D$13</f>
        <v>94942290</v>
      </c>
      <c r="BC611" s="7" t="str">
        <f ca="1">IF('Randomized Data'!AK611 = 1, SNPs!$H$13 &amp; SNPs!$H$13, IF('Randomized Data'!AL611 = 1, SNPs!$H$13 &amp; INDIRECT("SNPs!" &amp; CHAR(72 +'Randomized Data'!AM611) &amp; "13"), INDIRECT("SNPs!" &amp; CHAR(72 +'Randomized Data'!AM611) &amp; "13") &amp; INDIRECT("SNPs!" &amp; CHAR(72 +'Randomized Data'!AM611) &amp; "13")))</f>
        <v>TT</v>
      </c>
      <c r="BD611" t="str">
        <f>SNPs!$F$14</f>
        <v>rs9923231</v>
      </c>
      <c r="BE611">
        <f>SNPs!$C$14</f>
        <v>16</v>
      </c>
      <c r="BF611">
        <f>SNPs!$D$14</f>
        <v>31096368</v>
      </c>
      <c r="BG611" s="7" t="str">
        <f ca="1">IF('Randomized Data'!AN611 = 1, SNPs!$H$14 &amp; SNPs!$H$14, IF('Randomized Data'!AO611 = 1, SNPs!$H$14 &amp; INDIRECT("SNPs!" &amp; CHAR(72 +'Randomized Data'!AP611) &amp; "14"), INDIRECT("SNPs!" &amp; CHAR(72 +'Randomized Data'!AP611) &amp; "14") &amp; INDIRECT("SNPs!" &amp; CHAR(72 +'Randomized Data'!AP611) &amp; "14")))</f>
        <v>CC</v>
      </c>
      <c r="BH611" t="str">
        <f>SNPs!$F$15</f>
        <v>rs9934438</v>
      </c>
      <c r="BI611">
        <f>SNPs!$C$15</f>
        <v>16</v>
      </c>
      <c r="BJ611">
        <f>SNPs!$D$15</f>
        <v>31093557</v>
      </c>
      <c r="BK611" s="7" t="str">
        <f ca="1">IF('Randomized Data'!AQ611 = 1, SNPs!$H$15 &amp; SNPs!$H$15, IF('Randomized Data'!AR611 = 1, SNPs!$H$15 &amp; INDIRECT("SNPs!" &amp; CHAR(72 +'Randomized Data'!AS611) &amp; "15"), INDIRECT("SNPs!" &amp; CHAR(72 +'Randomized Data'!AS611) &amp; "15") &amp; INDIRECT("SNPs!" &amp; CHAR(72 +'Randomized Data'!AS611) &amp; "15")))</f>
        <v>AA</v>
      </c>
      <c r="BL611" t="str">
        <f>SNPs!$F$16</f>
        <v>rs8050894</v>
      </c>
      <c r="BM611">
        <f>SNPs!$C$16</f>
        <v>16</v>
      </c>
      <c r="BN611">
        <f>SNPs!$D$16</f>
        <v>31093188</v>
      </c>
      <c r="BO611" s="7" t="str">
        <f ca="1">IF('Randomized Data'!AT611 = 1, SNPs!$H$16 &amp; SNPs!$H$16, IF('Randomized Data'!AU611 = 1, SNPs!$H$16 &amp; INDIRECT("SNPs!" &amp; CHAR(72 +'Randomized Data'!AV611) &amp; "16"), INDIRECT("SNPs!" &amp; CHAR(72 +'Randomized Data'!AV611) &amp; "16") &amp; INDIRECT("SNPs!" &amp; CHAR(72 +'Randomized Data'!AV611) &amp; "16")))</f>
        <v>CG</v>
      </c>
      <c r="BP611" t="str">
        <f>SNPs!$F$17</f>
        <v>rs6025</v>
      </c>
      <c r="BQ611">
        <f>SNPs!$C$17</f>
        <v>1</v>
      </c>
      <c r="BR611">
        <f>SNPs!$D$17</f>
        <v>169549811</v>
      </c>
      <c r="BS611" s="7" t="str">
        <f ca="1">IF('Randomized Data'!AW611 = 1, SNPs!$H$17 &amp; SNPs!$H$17, IF('Randomized Data'!AX611 = 1, SNPs!$H$17 &amp; INDIRECT("SNPs!" &amp; CHAR(72 +'Randomized Data'!AY611) &amp; "17"), INDIRECT("SNPs!" &amp; CHAR(72 +'Randomized Data'!AY611) &amp; "17") &amp; INDIRECT("SNPs!" &amp; CHAR(72 +'Randomized Data'!AY611) &amp; "17")))</f>
        <v>GG</v>
      </c>
      <c r="BT611" t="str">
        <f>SNPs!$F$18</f>
        <v>rs1799963</v>
      </c>
      <c r="BU611">
        <f>SNPs!$C$18</f>
        <v>11</v>
      </c>
      <c r="BV611">
        <f>SNPs!$D$18</f>
        <v>46739505</v>
      </c>
      <c r="BW611" s="7" t="str">
        <f ca="1">IF('Randomized Data'!AZ611 = 1, SNPs!$H$18 &amp; SNPs!$H$18, IF('Randomized Data'!BA611 = 1, SNPs!$H$18 &amp; INDIRECT("SNPs!" &amp; CHAR(72 +'Randomized Data'!BB611) &amp; "18"), INDIRECT("SNPs!" &amp; CHAR(72 +'Randomized Data'!BB611) &amp; "18") &amp; INDIRECT("SNPs!" &amp; CHAR(72 +'Randomized Data'!BB611) &amp; "18")))</f>
        <v>GG</v>
      </c>
      <c r="BX611" t="str">
        <f>SNPs!$F$19</f>
        <v>rs121913626</v>
      </c>
      <c r="BY611">
        <f>SNPs!$C$19</f>
        <v>14</v>
      </c>
      <c r="BZ611">
        <f>SNPs!$D$19</f>
        <v>23427723</v>
      </c>
      <c r="CA611" s="7" t="str">
        <f ca="1">IF('Randomized Data'!BC611 = 1, SNPs!$H$19 &amp; SNPs!$H$19, IF('Randomized Data'!BD611 = 1, SNPs!$H$19 &amp; INDIRECT("SNPs!" &amp; CHAR(72 +'Randomized Data'!BE611) &amp; "19"), INDIRECT("SNPs!" &amp; CHAR(72 +'Randomized Data'!BE611) &amp; "19") &amp; INDIRECT("SNPs!" &amp; CHAR(72 +'Randomized Data'!BE611) &amp; "19")))</f>
        <v>GG</v>
      </c>
      <c r="CB611" t="str">
        <f>SNPs!$F$20</f>
        <v>rs3218713</v>
      </c>
      <c r="CC611">
        <f>SNPs!$C$20</f>
        <v>14</v>
      </c>
      <c r="CD611">
        <f>SNPs!$D$20</f>
        <v>23431468</v>
      </c>
      <c r="CE611" s="7" t="str">
        <f ca="1">IF('Randomized Data'!BF611 = 1, SNPs!$H$20 &amp; SNPs!$H$20, IF('Randomized Data'!BG611 = 1, SNPs!$H$20 &amp; INDIRECT("SNPs!" &amp; CHAR(72 +'Randomized Data'!BH611) &amp; "20"), INDIRECT("SNPs!" &amp; CHAR(72 +'Randomized Data'!BH611) &amp; "20") &amp; INDIRECT("SNPs!" &amp; CHAR(72 +'Randomized Data'!BH611) &amp; "20")))</f>
        <v>GA</v>
      </c>
      <c r="CF611" t="str">
        <f>SNPs!$F$21</f>
        <v>rs3218714</v>
      </c>
      <c r="CG611">
        <f>SNPs!$C$21</f>
        <v>14</v>
      </c>
      <c r="CH611">
        <f>SNPs!$D$21</f>
        <v>23429279</v>
      </c>
      <c r="CI611" s="7" t="str">
        <f ca="1">IF('Randomized Data'!BI611 = 1, SNPs!$H$21 &amp; SNPs!$H$21, IF('Randomized Data'!BJ611 = 1, SNPs!$H$21 &amp; INDIRECT("SNPs!" &amp; CHAR(72 +'Randomized Data'!BK611) &amp; "21"), INDIRECT("SNPs!" &amp; CHAR(72 +'Randomized Data'!BK611) &amp; "21") &amp; INDIRECT("SNPs!" &amp; CHAR(72 +'Randomized Data'!BK611) &amp; "21")))</f>
        <v>CC</v>
      </c>
      <c r="CJ611" t="str">
        <f>SNPs!$F$22</f>
        <v>rs121964855</v>
      </c>
      <c r="CK611">
        <f>SNPs!$C$22</f>
        <v>1</v>
      </c>
      <c r="CL611">
        <f>SNPs!$D$22</f>
        <v>201365638</v>
      </c>
      <c r="CM611" s="7" t="str">
        <f ca="1">IF('Randomized Data'!BL611 = 1, SNPs!$H$22 &amp; SNPs!$H$22, IF('Randomized Data'!BM611 = 1, SNPs!$H$22 &amp; INDIRECT("SNPs!" &amp; CHAR(72 +'Randomized Data'!BN611) &amp; "22"), INDIRECT("SNPs!" &amp; CHAR(72 +'Randomized Data'!BN611) &amp; "22") &amp; INDIRECT("SNPs!" &amp; CHAR(72 +'Randomized Data'!BN611) &amp; "22")))</f>
        <v>AA</v>
      </c>
      <c r="CN611" t="str">
        <f>SNPs!$F$23</f>
        <v>rs121964856</v>
      </c>
      <c r="CO611">
        <f>SNPs!$C$23</f>
        <v>1</v>
      </c>
      <c r="CP611">
        <f>SNPs!$D$23</f>
        <v>201365297</v>
      </c>
      <c r="CQ611" s="7" t="str">
        <f ca="1">IF('Randomized Data'!BO611 = 1, SNPs!$H$23 &amp; SNPs!$H$23, IF('Randomized Data'!BP611 = 1, SNPs!$H$23 &amp; INDIRECT("SNPs!" &amp; CHAR(72 +'Randomized Data'!BQ611) &amp; "23"), INDIRECT("SNPs!" &amp; CHAR(72 +'Randomized Data'!BQ611) &amp; "23") &amp; INDIRECT("SNPs!" &amp; CHAR(72 +'Randomized Data'!BQ611) &amp; "23")))</f>
        <v>GA</v>
      </c>
      <c r="CR611" t="str">
        <f>SNPs!$F$24</f>
        <v>rs121964857</v>
      </c>
      <c r="CS611">
        <f>SNPs!$C$24</f>
        <v>1</v>
      </c>
      <c r="CT611">
        <f>SNPs!$D$24</f>
        <v>201359245</v>
      </c>
      <c r="CU611" s="7" t="str">
        <f ca="1">IF('Randomized Data'!BR611 = 1, SNPs!$H$24 &amp; SNPs!$H$24, IF('Randomized Data'!BS611 = 1, SNPs!$H$24 &amp; INDIRECT("SNPs!" &amp; CHAR(72 +'Randomized Data'!BT611) &amp; "24"), INDIRECT("SNPs!" &amp; CHAR(72 +'Randomized Data'!BT611) &amp; "24") &amp; INDIRECT("SNPs!" &amp; CHAR(72 +'Randomized Data'!BT611) &amp; "24")))</f>
        <v>CC</v>
      </c>
      <c r="CV611" t="str">
        <f>SNPs!$F$25</f>
        <v>rs28934269</v>
      </c>
      <c r="CW611">
        <f>SNPs!$C$25</f>
        <v>15</v>
      </c>
      <c r="CX611">
        <f>SNPs!$D$25</f>
        <v>63060915</v>
      </c>
      <c r="CY611" s="7" t="str">
        <f ca="1">IF('Randomized Data'!BU611 = 1, SNPs!$H$25 &amp; SNPs!$H$25, IF('Randomized Data'!BV611 = 1, SNPs!$H$25 &amp; INDIRECT("SNPs!" &amp; CHAR(72 +'Randomized Data'!BW611) &amp; "25"), INDIRECT("SNPs!" &amp; CHAR(72 +'Randomized Data'!BW611) &amp; "25") &amp; INDIRECT("SNPs!" &amp; CHAR(72 +'Randomized Data'!BW611) &amp; "25")))</f>
        <v>GG</v>
      </c>
      <c r="CZ611" t="str">
        <f>SNPs!$F$26</f>
        <v>rs28934270</v>
      </c>
      <c r="DA611">
        <f>SNPs!$C$26</f>
        <v>15</v>
      </c>
      <c r="DB611">
        <f>SNPs!$D$26</f>
        <v>63060899</v>
      </c>
      <c r="DC611" s="7" t="str">
        <f ca="1">IF('Randomized Data'!BX611 = 1, SNPs!$H$26 &amp; SNPs!$H$26, IF('Randomized Data'!BY611 = 1, SNPs!$H$26 &amp; INDIRECT("SNPs!" &amp; CHAR(72 +'Randomized Data'!BZ611) &amp; "26"), INDIRECT("SNPs!" &amp; CHAR(72 +'Randomized Data'!BZ611) &amp; "26") &amp; INDIRECT("SNPs!" &amp; CHAR(72 +'Randomized Data'!BZ611) &amp; "26")))</f>
        <v>AA</v>
      </c>
      <c r="DD611" t="str">
        <f>SNPs!$F$27</f>
        <v>rs727504290</v>
      </c>
      <c r="DE611">
        <f>SNPs!$C$27</f>
        <v>15</v>
      </c>
      <c r="DF611">
        <f>SNPs!$D$27</f>
        <v>63042875</v>
      </c>
      <c r="DG611" s="7" t="str">
        <f ca="1">IF('Randomized Data'!CA611 = 1, SNPs!$H$27 &amp; SNPs!$H$27, IF('Randomized Data'!CB611 = 1, SNPs!$H$27 &amp; INDIRECT("SNPs!" &amp; CHAR(72 +'Randomized Data'!CC611) &amp; "27"), INDIRECT("SNPs!" &amp; CHAR(72 +'Randomized Data'!CC611) &amp; "27") &amp; INDIRECT("SNPs!" &amp; CHAR(72 +'Randomized Data'!CC611) &amp; "27")))</f>
        <v>GC</v>
      </c>
      <c r="DH611" t="str">
        <f>SNPs!$F$28</f>
        <v>rs104894504</v>
      </c>
      <c r="DI611">
        <f>SNPs!$C$28</f>
        <v>15</v>
      </c>
      <c r="DJ611">
        <f>SNPs!$D$28</f>
        <v>63057028</v>
      </c>
      <c r="DK611" s="7" t="str">
        <f ca="1">IF('Randomized Data'!CD611 = 1, SNPs!$H$28 &amp; SNPs!$H$28, IF('Randomized Data'!CE611 = 1, SNPs!$H$28 &amp; INDIRECT("SNPs!" &amp; CHAR(72 +'Randomized Data'!CF611) &amp; "28"), INDIRECT("SNPs!" &amp; CHAR(72 +'Randomized Data'!CF611) &amp; "28") &amp; INDIRECT("SNPs!" &amp; CHAR(72 +'Randomized Data'!CF611) &amp; "28")))</f>
        <v>CC</v>
      </c>
      <c r="DL611" t="str">
        <f>SNPs!$F$29</f>
        <v>rs375882485</v>
      </c>
      <c r="DM611">
        <f>SNPs!$C$29</f>
        <v>11</v>
      </c>
      <c r="DN611">
        <f>SNPs!$D$29</f>
        <v>47342698</v>
      </c>
      <c r="DO611" s="7" t="str">
        <f ca="1">IF('Randomized Data'!CG611 = 1, SNPs!$H$29 &amp; SNPs!$H$29, IF('Randomized Data'!CH611 = 1, SNPs!$H$29 &amp; INDIRECT("SNPs!" &amp; CHAR(72 +'Randomized Data'!CI611) &amp; "29"), INDIRECT("SNPs!" &amp; CHAR(72 +'Randomized Data'!CI611) &amp; "29") &amp; INDIRECT("SNPs!" &amp; CHAR(72 +'Randomized Data'!CI611) &amp; "29")))</f>
        <v>GA</v>
      </c>
      <c r="DP611" t="str">
        <f>SNPs!$F$30</f>
        <v>rs397516083</v>
      </c>
      <c r="DQ611">
        <f>SNPs!$C$30</f>
        <v>11</v>
      </c>
      <c r="DR611">
        <f>SNPs!$D$30</f>
        <v>47346379</v>
      </c>
      <c r="DS611" s="7" t="str">
        <f ca="1">IF('Randomized Data'!CJ611 = 1, SNPs!$H$30 &amp; SNPs!$H$30, IF('Randomized Data'!CK611 = 1, SNPs!$H$30 &amp; INDIRECT("SNPs!" &amp; CHAR(72 +'Randomized Data'!CL611) &amp; "30"), INDIRECT("SNPs!" &amp; CHAR(72 +'Randomized Data'!CL611) &amp; "30") &amp; INDIRECT("SNPs!" &amp; CHAR(72 +'Randomized Data'!CL611) &amp; "30")))</f>
        <v>GA</v>
      </c>
      <c r="DT611" t="str">
        <f>SNPs!$F$31</f>
        <v>rs397515937</v>
      </c>
      <c r="DU611">
        <f>SNPs!$C$31</f>
        <v>11</v>
      </c>
      <c r="DV611">
        <f>SNPs!$D$31</f>
        <v>47339792</v>
      </c>
      <c r="DW611" s="7" t="str">
        <f ca="1">IF('Randomized Data'!CM611 = 1, SNPs!$H$31 &amp; SNPs!$H$31, IF('Randomized Data'!CN611 = 1, SNPs!$H$31 &amp; INDIRECT("SNPs!" &amp; CHAR(72 +'Randomized Data'!CO611) &amp; "31"), INDIRECT("SNPs!" &amp; CHAR(72 +'Randomized Data'!CO611) &amp; "31") &amp; INDIRECT("SNPs!" &amp; CHAR(72 +'Randomized Data'!CO611) &amp; "31")))</f>
        <v>GG</v>
      </c>
      <c r="DX611" t="str">
        <f>SNPs!$F$32</f>
        <v>rs397516074</v>
      </c>
      <c r="DY611">
        <f>SNPs!$C$32</f>
        <v>11</v>
      </c>
      <c r="DZ611">
        <f>SNPs!$D$32</f>
        <v>47348424</v>
      </c>
      <c r="EA611" s="7" t="str">
        <f ca="1">IF('Randomized Data'!CP611 = 1, SNPs!$H$32 &amp; SNPs!$H$32, IF('Randomized Data'!CQ611 = 1, SNPs!$H$32 &amp; INDIRECT("SNPs!" &amp; CHAR(72 +'Randomized Data'!CR611) &amp; "32"), INDIRECT("SNPs!" &amp; CHAR(72 +'Randomized Data'!CR611) &amp; "32") &amp; INDIRECT("SNPs!" &amp; CHAR(72 +'Randomized Data'!CR611) &amp; "32")))</f>
        <v>GG</v>
      </c>
      <c r="EB611" t="str">
        <f>SNPs!$F$33</f>
        <v>rs397515963</v>
      </c>
      <c r="EC611">
        <f>SNPs!$C$33</f>
        <v>11</v>
      </c>
      <c r="ED611">
        <f>SNPs!$D$33</f>
        <v>47337729</v>
      </c>
      <c r="EE611" s="7" t="str">
        <f ca="1">IF('Randomized Data'!CS611 = 1, SNPs!$H$33 &amp; SNPs!$H$33, IF('Randomized Data'!CT611 = 1, SNPs!$H$33 &amp; INDIRECT("SNPs!" &amp; CHAR(72 +'Randomized Data'!CU611) &amp; "33"), INDIRECT("SNPs!" &amp; CHAR(72 +'Randomized Data'!CU611) &amp; "33") &amp; INDIRECT("SNPs!" &amp; CHAR(72 +'Randomized Data'!CU611) &amp; "33")))</f>
        <v>--</v>
      </c>
    </row>
    <row r="612" spans="1:13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  <c r="F612" s="3">
        <v>42164</v>
      </c>
      <c r="G612" s="9" t="str">
        <f>'Randomized Data'!C612</f>
        <v>Internal Lab</v>
      </c>
      <c r="H612" t="str">
        <f>SNPs!$F$2</f>
        <v>rs12248560</v>
      </c>
      <c r="I612">
        <f>SNPs!$C$2</f>
        <v>10</v>
      </c>
      <c r="J612">
        <f>SNPs!$D$2</f>
        <v>94761900</v>
      </c>
      <c r="K612" t="str">
        <f ca="1">IF('Randomized Data'!D612 = 1, SNPs!$H$2 &amp; SNPs!$H$2, IF('Randomized Data'!E612 = 1, SNPs!$H$2 &amp; INDIRECT("SNPs!" &amp; CHAR(72 +'Randomized Data'!F612) &amp; "2"), INDIRECT("SNPs!" &amp; CHAR(72 +'Randomized Data'!F612) &amp; "2") &amp; INDIRECT("SNPs!" &amp; CHAR(72 +'Randomized Data'!F612) &amp; "2")))</f>
        <v>CT</v>
      </c>
      <c r="L612" t="str">
        <f>SNPs!$F$3</f>
        <v>rs28399504</v>
      </c>
      <c r="M612">
        <f>SNPs!$C$3</f>
        <v>10</v>
      </c>
      <c r="N612">
        <f>SNPs!$D$3</f>
        <v>94762706</v>
      </c>
      <c r="O612" t="str">
        <f ca="1">IF('Randomized Data'!G612 = 1, SNPs!$H$3 &amp; SNPs!$H$3, IF('Randomized Data'!H612 = 1, SNPs!$H$3 &amp; INDIRECT("SNPs!" &amp; CHAR(72 +'Randomized Data'!I612) &amp; "3"), INDIRECT("SNPs!" &amp; CHAR(72 +'Randomized Data'!I612) &amp; "3") &amp; INDIRECT("SNPs!" &amp; CHAR(72 +'Randomized Data'!I612) &amp; "3")))</f>
        <v>AA</v>
      </c>
      <c r="P612" t="str">
        <f>SNPs!$F$4</f>
        <v>rs41291556</v>
      </c>
      <c r="Q612">
        <f>SNPs!$C$4</f>
        <v>10</v>
      </c>
      <c r="R612">
        <f>SNPs!$D$4</f>
        <v>94775416</v>
      </c>
      <c r="S612" t="str">
        <f ca="1">IF('Randomized Data'!J612 = 1, SNPs!$H$4 &amp; SNPs!$H$4, IF('Randomized Data'!K612 = 1, SNPs!$H$4 &amp; INDIRECT("SNPs!" &amp; CHAR(72 +'Randomized Data'!L612) &amp; "4"), INDIRECT("SNPs!" &amp; CHAR(72 +'Randomized Data'!L612) &amp; "4") &amp; INDIRECT("SNPs!" &amp; CHAR(72 +'Randomized Data'!L612) &amp; "4")))</f>
        <v>TT</v>
      </c>
      <c r="T612" t="str">
        <f>SNPs!$F$5</f>
        <v>rs72558184</v>
      </c>
      <c r="U612">
        <f>SNPs!$C$5</f>
        <v>10</v>
      </c>
      <c r="V612">
        <f>SNPs!$D$5</f>
        <v>96535210</v>
      </c>
      <c r="W612" t="str">
        <f ca="1">IF('Randomized Data'!M612 = 1, SNPs!$H$5 &amp; SNPs!$H$5, IF('Randomized Data'!N612 = 1, SNPs!$H$5 &amp; INDIRECT("SNPs!" &amp; CHAR(72 +'Randomized Data'!O612) &amp; "5"), INDIRECT("SNPs!" &amp; CHAR(72 +'Randomized Data'!O612) &amp; "5") &amp; INDIRECT("SNPs!" &amp; CHAR(72 +'Randomized Data'!O612) &amp; "5")))</f>
        <v>GA</v>
      </c>
      <c r="X612" t="str">
        <f>SNPs!$F$6</f>
        <v>rs4986893</v>
      </c>
      <c r="Y612">
        <f>SNPs!$C$6</f>
        <v>10</v>
      </c>
      <c r="Z612">
        <f>SNPs!$D$6</f>
        <v>94780653</v>
      </c>
      <c r="AA612" s="7" t="str">
        <f ca="1">IF('Randomized Data'!P612 = 1, SNPs!$H$6 &amp; SNPs!$H$6, IF('Randomized Data'!Q612 = 1, SNPs!$H$6 &amp; INDIRECT("SNPs!" &amp; CHAR(72 +'Randomized Data'!R612) &amp; "6"), INDIRECT("SNPs!" &amp; CHAR(72 +'Randomized Data'!R612) &amp; "6") &amp; INDIRECT("SNPs!" &amp; CHAR(72 +'Randomized Data'!R612) &amp; "6")))</f>
        <v>GA</v>
      </c>
      <c r="AB612" t="str">
        <f>SNPs!$F$7</f>
        <v>rs4244285</v>
      </c>
      <c r="AC612">
        <f>SNPs!$C$7</f>
        <v>10</v>
      </c>
      <c r="AD612">
        <f>SNPs!$D$7</f>
        <v>94781859</v>
      </c>
      <c r="AE612" s="7" t="str">
        <f ca="1">IF('Randomized Data'!S612 = 1, SNPs!$H$7 &amp; SNPs!$H$7, IF('Randomized Data'!T612 = 1, SNPs!$H$7 &amp; INDIRECT("SNPs!" &amp; CHAR(72 +'Randomized Data'!U612) &amp; "7"), INDIRECT("SNPs!" &amp; CHAR(72 +'Randomized Data'!U612) &amp; "7") &amp; INDIRECT("SNPs!" &amp; CHAR(72 +'Randomized Data'!U612) &amp; "7")))</f>
        <v>GG</v>
      </c>
      <c r="AF612" t="str">
        <f>SNPs!$F$8</f>
        <v>rs72558186</v>
      </c>
      <c r="AG612">
        <f>SNPs!$C$8</f>
        <v>10</v>
      </c>
      <c r="AH612">
        <f>SNPs!$D$8</f>
        <v>94781999</v>
      </c>
      <c r="AI612" s="7" t="str">
        <f ca="1">IF('Randomized Data'!V612 = 1, SNPs!$H$8 &amp; SNPs!$H$8, IF('Randomized Data'!W612 = 1, SNPs!$H$8 &amp; INDIRECT("SNPs!" &amp; CHAR(72 +'Randomized Data'!X612) &amp; "8"), INDIRECT("SNPs!" &amp; CHAR(72 +'Randomized Data'!X612) &amp; "8") &amp; INDIRECT("SNPs!" &amp; CHAR(72 +'Randomized Data'!X612) &amp; "8")))</f>
        <v>TT</v>
      </c>
      <c r="AJ612" t="str">
        <f>SNPs!$F$9</f>
        <v>rs56337013</v>
      </c>
      <c r="AK612">
        <f>SNPs!$C$9</f>
        <v>10</v>
      </c>
      <c r="AL612">
        <f>SNPs!$D$9</f>
        <v>94852738</v>
      </c>
      <c r="AM612" s="7" t="str">
        <f ca="1">IF('Randomized Data'!Y$2 = 1, SNPs!$H$9 &amp; SNPs!$H$9, IF('Randomized Data'!Z612 = 1, SNPs!$H$9 &amp; INDIRECT("SNPs!" &amp; CHAR(72 +'Randomized Data'!AA612) &amp; "9"), INDIRECT("SNPs!" &amp; CHAR(72 +'Randomized Data'!AA612) &amp; "9") &amp; INDIRECT("SNPs!" &amp; CHAR(72 +'Randomized Data'!AA612) &amp; "9")))</f>
        <v>CT</v>
      </c>
      <c r="AN612" t="str">
        <f>SNPs!$F$10</f>
        <v>rs17884712</v>
      </c>
      <c r="AO612">
        <f>SNPs!$C$10</f>
        <v>10</v>
      </c>
      <c r="AP612">
        <f>SNPs!$D$10</f>
        <v>94775489</v>
      </c>
      <c r="AQ612" s="7" t="str">
        <f ca="1">IF('Randomized Data'!AB612 = 1, SNPs!$H$10 &amp; SNPs!$H$10, IF('Randomized Data'!AC612 = 1, SNPs!$H$10 &amp; INDIRECT("SNPs!" &amp; CHAR(72 +'Randomized Data'!AD612) &amp; "10"), INDIRECT("SNPs!" &amp; CHAR(72 +'Randomized Data'!AD612) &amp; "10") &amp; INDIRECT("SNPs!" &amp; CHAR(72 +'Randomized Data'!AD612) &amp; "10")))</f>
        <v>GA</v>
      </c>
      <c r="AR612" t="str">
        <f>SNPs!$F$11</f>
        <v>rs6413438</v>
      </c>
      <c r="AS612">
        <f>SNPs!$C$11</f>
        <v>10</v>
      </c>
      <c r="AT612">
        <f>SNPs!$D$11</f>
        <v>94781858</v>
      </c>
      <c r="AU612" s="7" t="str">
        <f ca="1">IF('Randomized Data'!AE612 = 1, SNPs!$H$11 &amp; SNPs!$H$11, IF('Randomized Data'!AF612 = 1, SNPs!$H$11 &amp; INDIRECT("SNPs!" &amp; CHAR(72 +'Randomized Data'!AG612) &amp; "11"), INDIRECT("SNPs!" &amp; CHAR(72 +'Randomized Data'!AG612) &amp; "11") &amp; INDIRECT("SNPs!" &amp; CHAR(72 +'Randomized Data'!AG612) &amp; "11")))</f>
        <v>CC</v>
      </c>
      <c r="AV612" t="str">
        <f>SNPs!$F$12</f>
        <v>rs1057910</v>
      </c>
      <c r="AW612">
        <f>SNPs!$C$12</f>
        <v>10</v>
      </c>
      <c r="AX612">
        <f>SNPs!$D$12</f>
        <v>94981296</v>
      </c>
      <c r="AY612" s="7" t="str">
        <f ca="1">IF('Randomized Data'!AH612 = 1, SNPs!$H$12 &amp; SNPs!$H$12, IF('Randomized Data'!AI612 = 1, SNPs!$H$12 &amp; INDIRECT("SNPs!" &amp; CHAR(72 +'Randomized Data'!AJ612) &amp; "12"), INDIRECT("SNPs!" &amp; CHAR(72 +'Randomized Data'!AJ612) &amp; "12") &amp; INDIRECT("SNPs!" &amp; CHAR(72 +'Randomized Data'!AJ612) &amp; "12")))</f>
        <v>CC</v>
      </c>
      <c r="AZ612" t="str">
        <f>SNPs!$F$13</f>
        <v>rs1799853</v>
      </c>
      <c r="BA612">
        <f>SNPs!$C$13</f>
        <v>10</v>
      </c>
      <c r="BB612">
        <f>SNPs!$D$13</f>
        <v>94942290</v>
      </c>
      <c r="BC612" s="7" t="str">
        <f ca="1">IF('Randomized Data'!AK612 = 1, SNPs!$H$13 &amp; SNPs!$H$13, IF('Randomized Data'!AL612 = 1, SNPs!$H$13 &amp; INDIRECT("SNPs!" &amp; CHAR(72 +'Randomized Data'!AM612) &amp; "13"), INDIRECT("SNPs!" &amp; CHAR(72 +'Randomized Data'!AM612) &amp; "13") &amp; INDIRECT("SNPs!" &amp; CHAR(72 +'Randomized Data'!AM612) &amp; "13")))</f>
        <v>TT</v>
      </c>
      <c r="BD612" t="str">
        <f>SNPs!$F$14</f>
        <v>rs9923231</v>
      </c>
      <c r="BE612">
        <f>SNPs!$C$14</f>
        <v>16</v>
      </c>
      <c r="BF612">
        <f>SNPs!$D$14</f>
        <v>31096368</v>
      </c>
      <c r="BG612" s="7" t="str">
        <f ca="1">IF('Randomized Data'!AN612 = 1, SNPs!$H$14 &amp; SNPs!$H$14, IF('Randomized Data'!AO612 = 1, SNPs!$H$14 &amp; INDIRECT("SNPs!" &amp; CHAR(72 +'Randomized Data'!AP612) &amp; "14"), INDIRECT("SNPs!" &amp; CHAR(72 +'Randomized Data'!AP612) &amp; "14") &amp; INDIRECT("SNPs!" &amp; CHAR(72 +'Randomized Data'!AP612) &amp; "14")))</f>
        <v>CC</v>
      </c>
      <c r="BH612" t="str">
        <f>SNPs!$F$15</f>
        <v>rs9934438</v>
      </c>
      <c r="BI612">
        <f>SNPs!$C$15</f>
        <v>16</v>
      </c>
      <c r="BJ612">
        <f>SNPs!$D$15</f>
        <v>31093557</v>
      </c>
      <c r="BK612" s="7" t="str">
        <f ca="1">IF('Randomized Data'!AQ612 = 1, SNPs!$H$15 &amp; SNPs!$H$15, IF('Randomized Data'!AR612 = 1, SNPs!$H$15 &amp; INDIRECT("SNPs!" &amp; CHAR(72 +'Randomized Data'!AS612) &amp; "15"), INDIRECT("SNPs!" &amp; CHAR(72 +'Randomized Data'!AS612) &amp; "15") &amp; INDIRECT("SNPs!" &amp; CHAR(72 +'Randomized Data'!AS612) &amp; "15")))</f>
        <v>GG</v>
      </c>
      <c r="BL612" t="str">
        <f>SNPs!$F$16</f>
        <v>rs8050894</v>
      </c>
      <c r="BM612">
        <f>SNPs!$C$16</f>
        <v>16</v>
      </c>
      <c r="BN612">
        <f>SNPs!$D$16</f>
        <v>31093188</v>
      </c>
      <c r="BO612" s="7" t="str">
        <f ca="1">IF('Randomized Data'!AT612 = 1, SNPs!$H$16 &amp; SNPs!$H$16, IF('Randomized Data'!AU612 = 1, SNPs!$H$16 &amp; INDIRECT("SNPs!" &amp; CHAR(72 +'Randomized Data'!AV612) &amp; "16"), INDIRECT("SNPs!" &amp; CHAR(72 +'Randomized Data'!AV612) &amp; "16") &amp; INDIRECT("SNPs!" &amp; CHAR(72 +'Randomized Data'!AV612) &amp; "16")))</f>
        <v>CC</v>
      </c>
      <c r="BP612" t="str">
        <f>SNPs!$F$17</f>
        <v>rs6025</v>
      </c>
      <c r="BQ612">
        <f>SNPs!$C$17</f>
        <v>1</v>
      </c>
      <c r="BR612">
        <f>SNPs!$D$17</f>
        <v>169549811</v>
      </c>
      <c r="BS612" s="7" t="str">
        <f ca="1">IF('Randomized Data'!AW612 = 1, SNPs!$H$17 &amp; SNPs!$H$17, IF('Randomized Data'!AX612 = 1, SNPs!$H$17 &amp; INDIRECT("SNPs!" &amp; CHAR(72 +'Randomized Data'!AY612) &amp; "17"), INDIRECT("SNPs!" &amp; CHAR(72 +'Randomized Data'!AY612) &amp; "17") &amp; INDIRECT("SNPs!" &amp; CHAR(72 +'Randomized Data'!AY612) &amp; "17")))</f>
        <v>GG</v>
      </c>
      <c r="BT612" t="str">
        <f>SNPs!$F$18</f>
        <v>rs1799963</v>
      </c>
      <c r="BU612">
        <f>SNPs!$C$18</f>
        <v>11</v>
      </c>
      <c r="BV612">
        <f>SNPs!$D$18</f>
        <v>46739505</v>
      </c>
      <c r="BW612" s="7" t="str">
        <f ca="1">IF('Randomized Data'!AZ612 = 1, SNPs!$H$18 &amp; SNPs!$H$18, IF('Randomized Data'!BA612 = 1, SNPs!$H$18 &amp; INDIRECT("SNPs!" &amp; CHAR(72 +'Randomized Data'!BB612) &amp; "18"), INDIRECT("SNPs!" &amp; CHAR(72 +'Randomized Data'!BB612) &amp; "18") &amp; INDIRECT("SNPs!" &amp; CHAR(72 +'Randomized Data'!BB612) &amp; "18")))</f>
        <v>GG</v>
      </c>
      <c r="BX612" t="str">
        <f>SNPs!$F$19</f>
        <v>rs121913626</v>
      </c>
      <c r="BY612">
        <f>SNPs!$C$19</f>
        <v>14</v>
      </c>
      <c r="BZ612">
        <f>SNPs!$D$19</f>
        <v>23427723</v>
      </c>
      <c r="CA612" s="7" t="str">
        <f ca="1">IF('Randomized Data'!BC612 = 1, SNPs!$H$19 &amp; SNPs!$H$19, IF('Randomized Data'!BD612 = 1, SNPs!$H$19 &amp; INDIRECT("SNPs!" &amp; CHAR(72 +'Randomized Data'!BE612) &amp; "19"), INDIRECT("SNPs!" &amp; CHAR(72 +'Randomized Data'!BE612) &amp; "19") &amp; INDIRECT("SNPs!" &amp; CHAR(72 +'Randomized Data'!BE612) &amp; "19")))</f>
        <v>GC</v>
      </c>
      <c r="CB612" t="str">
        <f>SNPs!$F$20</f>
        <v>rs3218713</v>
      </c>
      <c r="CC612">
        <f>SNPs!$C$20</f>
        <v>14</v>
      </c>
      <c r="CD612">
        <f>SNPs!$D$20</f>
        <v>23431468</v>
      </c>
      <c r="CE612" s="7" t="str">
        <f ca="1">IF('Randomized Data'!BF612 = 1, SNPs!$H$20 &amp; SNPs!$H$20, IF('Randomized Data'!BG612 = 1, SNPs!$H$20 &amp; INDIRECT("SNPs!" &amp; CHAR(72 +'Randomized Data'!BH612) &amp; "20"), INDIRECT("SNPs!" &amp; CHAR(72 +'Randomized Data'!BH612) &amp; "20") &amp; INDIRECT("SNPs!" &amp; CHAR(72 +'Randomized Data'!BH612) &amp; "20")))</f>
        <v>GG</v>
      </c>
      <c r="CF612" t="str">
        <f>SNPs!$F$21</f>
        <v>rs3218714</v>
      </c>
      <c r="CG612">
        <f>SNPs!$C$21</f>
        <v>14</v>
      </c>
      <c r="CH612">
        <f>SNPs!$D$21</f>
        <v>23429279</v>
      </c>
      <c r="CI612" s="7" t="str">
        <f ca="1">IF('Randomized Data'!BI612 = 1, SNPs!$H$21 &amp; SNPs!$H$21, IF('Randomized Data'!BJ612 = 1, SNPs!$H$21 &amp; INDIRECT("SNPs!" &amp; CHAR(72 +'Randomized Data'!BK612) &amp; "21"), INDIRECT("SNPs!" &amp; CHAR(72 +'Randomized Data'!BK612) &amp; "21") &amp; INDIRECT("SNPs!" &amp; CHAR(72 +'Randomized Data'!BK612) &amp; "21")))</f>
        <v>CT</v>
      </c>
      <c r="CJ612" t="str">
        <f>SNPs!$F$22</f>
        <v>rs121964855</v>
      </c>
      <c r="CK612">
        <f>SNPs!$C$22</f>
        <v>1</v>
      </c>
      <c r="CL612">
        <f>SNPs!$D$22</f>
        <v>201365638</v>
      </c>
      <c r="CM612" s="7" t="str">
        <f ca="1">IF('Randomized Data'!BL612 = 1, SNPs!$H$22 &amp; SNPs!$H$22, IF('Randomized Data'!BM612 = 1, SNPs!$H$22 &amp; INDIRECT("SNPs!" &amp; CHAR(72 +'Randomized Data'!BN612) &amp; "22"), INDIRECT("SNPs!" &amp; CHAR(72 +'Randomized Data'!BN612) &amp; "22") &amp; INDIRECT("SNPs!" &amp; CHAR(72 +'Randomized Data'!BN612) &amp; "22")))</f>
        <v>AA</v>
      </c>
      <c r="CN612" t="str">
        <f>SNPs!$F$23</f>
        <v>rs121964856</v>
      </c>
      <c r="CO612">
        <f>SNPs!$C$23</f>
        <v>1</v>
      </c>
      <c r="CP612">
        <f>SNPs!$D$23</f>
        <v>201365297</v>
      </c>
      <c r="CQ612" s="7" t="str">
        <f ca="1">IF('Randomized Data'!BO612 = 1, SNPs!$H$23 &amp; SNPs!$H$23, IF('Randomized Data'!BP612 = 1, SNPs!$H$23 &amp; INDIRECT("SNPs!" &amp; CHAR(72 +'Randomized Data'!BQ612) &amp; "23"), INDIRECT("SNPs!" &amp; CHAR(72 +'Randomized Data'!BQ612) &amp; "23") &amp; INDIRECT("SNPs!" &amp; CHAR(72 +'Randomized Data'!BQ612) &amp; "23")))</f>
        <v>GA</v>
      </c>
      <c r="CR612" t="str">
        <f>SNPs!$F$24</f>
        <v>rs121964857</v>
      </c>
      <c r="CS612">
        <f>SNPs!$C$24</f>
        <v>1</v>
      </c>
      <c r="CT612">
        <f>SNPs!$D$24</f>
        <v>201359245</v>
      </c>
      <c r="CU612" s="7" t="str">
        <f ca="1">IF('Randomized Data'!BR612 = 1, SNPs!$H$24 &amp; SNPs!$H$24, IF('Randomized Data'!BS612 = 1, SNPs!$H$24 &amp; INDIRECT("SNPs!" &amp; CHAR(72 +'Randomized Data'!BT612) &amp; "24"), INDIRECT("SNPs!" &amp; CHAR(72 +'Randomized Data'!BT612) &amp; "24") &amp; INDIRECT("SNPs!" &amp; CHAR(72 +'Randomized Data'!BT612) &amp; "24")))</f>
        <v>TT</v>
      </c>
      <c r="CV612" t="str">
        <f>SNPs!$F$25</f>
        <v>rs28934269</v>
      </c>
      <c r="CW612">
        <f>SNPs!$C$25</f>
        <v>15</v>
      </c>
      <c r="CX612">
        <f>SNPs!$D$25</f>
        <v>63060915</v>
      </c>
      <c r="CY612" s="7" t="str">
        <f ca="1">IF('Randomized Data'!BU612 = 1, SNPs!$H$25 &amp; SNPs!$H$25, IF('Randomized Data'!BV612 = 1, SNPs!$H$25 &amp; INDIRECT("SNPs!" &amp; CHAR(72 +'Randomized Data'!BW612) &amp; "25"), INDIRECT("SNPs!" &amp; CHAR(72 +'Randomized Data'!BW612) &amp; "25") &amp; INDIRECT("SNPs!" &amp; CHAR(72 +'Randomized Data'!BW612) &amp; "25")))</f>
        <v>AA</v>
      </c>
      <c r="CZ612" t="str">
        <f>SNPs!$F$26</f>
        <v>rs28934270</v>
      </c>
      <c r="DA612">
        <f>SNPs!$C$26</f>
        <v>15</v>
      </c>
      <c r="DB612">
        <f>SNPs!$D$26</f>
        <v>63060899</v>
      </c>
      <c r="DC612" s="7" t="str">
        <f ca="1">IF('Randomized Data'!BX612 = 1, SNPs!$H$26 &amp; SNPs!$H$26, IF('Randomized Data'!BY612 = 1, SNPs!$H$26 &amp; INDIRECT("SNPs!" &amp; CHAR(72 +'Randomized Data'!BZ612) &amp; "26"), INDIRECT("SNPs!" &amp; CHAR(72 +'Randomized Data'!BZ612) &amp; "26") &amp; INDIRECT("SNPs!" &amp; CHAR(72 +'Randomized Data'!BZ612) &amp; "26")))</f>
        <v>GG</v>
      </c>
      <c r="DD612" t="str">
        <f>SNPs!$F$27</f>
        <v>rs727504290</v>
      </c>
      <c r="DE612">
        <f>SNPs!$C$27</f>
        <v>15</v>
      </c>
      <c r="DF612">
        <f>SNPs!$D$27</f>
        <v>63042875</v>
      </c>
      <c r="DG612" s="7" t="str">
        <f ca="1">IF('Randomized Data'!CA612 = 1, SNPs!$H$27 &amp; SNPs!$H$27, IF('Randomized Data'!CB612 = 1, SNPs!$H$27 &amp; INDIRECT("SNPs!" &amp; CHAR(72 +'Randomized Data'!CC612) &amp; "27"), INDIRECT("SNPs!" &amp; CHAR(72 +'Randomized Data'!CC612) &amp; "27") &amp; INDIRECT("SNPs!" &amp; CHAR(72 +'Randomized Data'!CC612) &amp; "27")))</f>
        <v>GG</v>
      </c>
      <c r="DH612" t="str">
        <f>SNPs!$F$28</f>
        <v>rs104894504</v>
      </c>
      <c r="DI612">
        <f>SNPs!$C$28</f>
        <v>15</v>
      </c>
      <c r="DJ612">
        <f>SNPs!$D$28</f>
        <v>63057028</v>
      </c>
      <c r="DK612" s="7" t="str">
        <f ca="1">IF('Randomized Data'!CD612 = 1, SNPs!$H$28 &amp; SNPs!$H$28, IF('Randomized Data'!CE612 = 1, SNPs!$H$28 &amp; INDIRECT("SNPs!" &amp; CHAR(72 +'Randomized Data'!CF612) &amp; "28"), INDIRECT("SNPs!" &amp; CHAR(72 +'Randomized Data'!CF612) &amp; "28") &amp; INDIRECT("SNPs!" &amp; CHAR(72 +'Randomized Data'!CF612) &amp; "28")))</f>
        <v>CC</v>
      </c>
      <c r="DL612" t="str">
        <f>SNPs!$F$29</f>
        <v>rs375882485</v>
      </c>
      <c r="DM612">
        <f>SNPs!$C$29</f>
        <v>11</v>
      </c>
      <c r="DN612">
        <f>SNPs!$D$29</f>
        <v>47342698</v>
      </c>
      <c r="DO612" s="7" t="str">
        <f ca="1">IF('Randomized Data'!CG612 = 1, SNPs!$H$29 &amp; SNPs!$H$29, IF('Randomized Data'!CH612 = 1, SNPs!$H$29 &amp; INDIRECT("SNPs!" &amp; CHAR(72 +'Randomized Data'!CI612) &amp; "29"), INDIRECT("SNPs!" &amp; CHAR(72 +'Randomized Data'!CI612) &amp; "29") &amp; INDIRECT("SNPs!" &amp; CHAR(72 +'Randomized Data'!CI612) &amp; "29")))</f>
        <v>AA</v>
      </c>
      <c r="DP612" t="str">
        <f>SNPs!$F$30</f>
        <v>rs397516083</v>
      </c>
      <c r="DQ612">
        <f>SNPs!$C$30</f>
        <v>11</v>
      </c>
      <c r="DR612">
        <f>SNPs!$D$30</f>
        <v>47346379</v>
      </c>
      <c r="DS612" s="7" t="str">
        <f ca="1">IF('Randomized Data'!CJ612 = 1, SNPs!$H$30 &amp; SNPs!$H$30, IF('Randomized Data'!CK612 = 1, SNPs!$H$30 &amp; INDIRECT("SNPs!" &amp; CHAR(72 +'Randomized Data'!CL612) &amp; "30"), INDIRECT("SNPs!" &amp; CHAR(72 +'Randomized Data'!CL612) &amp; "30") &amp; INDIRECT("SNPs!" &amp; CHAR(72 +'Randomized Data'!CL612) &amp; "30")))</f>
        <v>AA</v>
      </c>
      <c r="DT612" t="str">
        <f>SNPs!$F$31</f>
        <v>rs397515937</v>
      </c>
      <c r="DU612">
        <f>SNPs!$C$31</f>
        <v>11</v>
      </c>
      <c r="DV612">
        <f>SNPs!$D$31</f>
        <v>47339792</v>
      </c>
      <c r="DW612" s="7" t="str">
        <f ca="1">IF('Randomized Data'!CM612 = 1, SNPs!$H$31 &amp; SNPs!$H$31, IF('Randomized Data'!CN612 = 1, SNPs!$H$31 &amp; INDIRECT("SNPs!" &amp; CHAR(72 +'Randomized Data'!CO612) &amp; "31"), INDIRECT("SNPs!" &amp; CHAR(72 +'Randomized Data'!CO612) &amp; "31") &amp; INDIRECT("SNPs!" &amp; CHAR(72 +'Randomized Data'!CO612) &amp; "31")))</f>
        <v>AG</v>
      </c>
      <c r="DX612" t="str">
        <f>SNPs!$F$32</f>
        <v>rs397516074</v>
      </c>
      <c r="DY612">
        <f>SNPs!$C$32</f>
        <v>11</v>
      </c>
      <c r="DZ612">
        <f>SNPs!$D$32</f>
        <v>47348424</v>
      </c>
      <c r="EA612" s="7" t="str">
        <f ca="1">IF('Randomized Data'!CP612 = 1, SNPs!$H$32 &amp; SNPs!$H$32, IF('Randomized Data'!CQ612 = 1, SNPs!$H$32 &amp; INDIRECT("SNPs!" &amp; CHAR(72 +'Randomized Data'!CR612) &amp; "32"), INDIRECT("SNPs!" &amp; CHAR(72 +'Randomized Data'!CR612) &amp; "32") &amp; INDIRECT("SNPs!" &amp; CHAR(72 +'Randomized Data'!CR612) &amp; "32")))</f>
        <v>GG</v>
      </c>
      <c r="EB612" t="str">
        <f>SNPs!$F$33</f>
        <v>rs397515963</v>
      </c>
      <c r="EC612">
        <f>SNPs!$C$33</f>
        <v>11</v>
      </c>
      <c r="ED612">
        <f>SNPs!$D$33</f>
        <v>47337729</v>
      </c>
      <c r="EE612" s="7" t="str">
        <f ca="1">IF('Randomized Data'!CS612 = 1, SNPs!$H$33 &amp; SNPs!$H$33, IF('Randomized Data'!CT612 = 1, SNPs!$H$33 &amp; INDIRECT("SNPs!" &amp; CHAR(72 +'Randomized Data'!CU612) &amp; "33"), INDIRECT("SNPs!" &amp; CHAR(72 +'Randomized Data'!CU612) &amp; "33") &amp; INDIRECT("SNPs!" &amp; CHAR(72 +'Randomized Data'!CU612) &amp; "33")))</f>
        <v>--</v>
      </c>
    </row>
    <row r="613" spans="1:13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  <c r="F613" s="3">
        <v>42180</v>
      </c>
      <c r="G613" s="9" t="str">
        <f>'Randomized Data'!C613</f>
        <v>External Lab</v>
      </c>
      <c r="H613" t="str">
        <f>SNPs!$F$2</f>
        <v>rs12248560</v>
      </c>
      <c r="I613">
        <f>SNPs!$C$2</f>
        <v>10</v>
      </c>
      <c r="J613">
        <f>SNPs!$D$2</f>
        <v>94761900</v>
      </c>
      <c r="K613" t="str">
        <f ca="1">IF('Randomized Data'!D613 = 1, SNPs!$H$2 &amp; SNPs!$H$2, IF('Randomized Data'!E613 = 1, SNPs!$H$2 &amp; INDIRECT("SNPs!" &amp; CHAR(72 +'Randomized Data'!F613) &amp; "2"), INDIRECT("SNPs!" &amp; CHAR(72 +'Randomized Data'!F613) &amp; "2") &amp; INDIRECT("SNPs!" &amp; CHAR(72 +'Randomized Data'!F613) &amp; "2")))</f>
        <v>CA</v>
      </c>
      <c r="L613" t="str">
        <f>SNPs!$F$3</f>
        <v>rs28399504</v>
      </c>
      <c r="M613">
        <f>SNPs!$C$3</f>
        <v>10</v>
      </c>
      <c r="N613">
        <f>SNPs!$D$3</f>
        <v>94762706</v>
      </c>
      <c r="O613" t="str">
        <f ca="1">IF('Randomized Data'!G613 = 1, SNPs!$H$3 &amp; SNPs!$H$3, IF('Randomized Data'!H613 = 1, SNPs!$H$3 &amp; INDIRECT("SNPs!" &amp; CHAR(72 +'Randomized Data'!I613) &amp; "3"), INDIRECT("SNPs!" &amp; CHAR(72 +'Randomized Data'!I613) &amp; "3") &amp; INDIRECT("SNPs!" &amp; CHAR(72 +'Randomized Data'!I613) &amp; "3")))</f>
        <v>AA</v>
      </c>
      <c r="P613" t="str">
        <f>SNPs!$F$4</f>
        <v>rs41291556</v>
      </c>
      <c r="Q613">
        <f>SNPs!$C$4</f>
        <v>10</v>
      </c>
      <c r="R613">
        <f>SNPs!$D$4</f>
        <v>94775416</v>
      </c>
      <c r="S613" t="str">
        <f ca="1">IF('Randomized Data'!J613 = 1, SNPs!$H$4 &amp; SNPs!$H$4, IF('Randomized Data'!K613 = 1, SNPs!$H$4 &amp; INDIRECT("SNPs!" &amp; CHAR(72 +'Randomized Data'!L613) &amp; "4"), INDIRECT("SNPs!" &amp; CHAR(72 +'Randomized Data'!L613) &amp; "4") &amp; INDIRECT("SNPs!" &amp; CHAR(72 +'Randomized Data'!L613) &amp; "4")))</f>
        <v>CC</v>
      </c>
      <c r="T613" t="str">
        <f>SNPs!$F$5</f>
        <v>rs72558184</v>
      </c>
      <c r="U613">
        <f>SNPs!$C$5</f>
        <v>10</v>
      </c>
      <c r="V613">
        <f>SNPs!$D$5</f>
        <v>96535210</v>
      </c>
      <c r="W613" t="str">
        <f ca="1">IF('Randomized Data'!M613 = 1, SNPs!$H$5 &amp; SNPs!$H$5, IF('Randomized Data'!N613 = 1, SNPs!$H$5 &amp; INDIRECT("SNPs!" &amp; CHAR(72 +'Randomized Data'!O613) &amp; "5"), INDIRECT("SNPs!" &amp; CHAR(72 +'Randomized Data'!O613) &amp; "5") &amp; INDIRECT("SNPs!" &amp; CHAR(72 +'Randomized Data'!O613) &amp; "5")))</f>
        <v>GG</v>
      </c>
      <c r="X613" t="str">
        <f>SNPs!$F$6</f>
        <v>rs4986893</v>
      </c>
      <c r="Y613">
        <f>SNPs!$C$6</f>
        <v>10</v>
      </c>
      <c r="Z613">
        <f>SNPs!$D$6</f>
        <v>94780653</v>
      </c>
      <c r="AA613" s="7" t="str">
        <f ca="1">IF('Randomized Data'!P613 = 1, SNPs!$H$6 &amp; SNPs!$H$6, IF('Randomized Data'!Q613 = 1, SNPs!$H$6 &amp; INDIRECT("SNPs!" &amp; CHAR(72 +'Randomized Data'!R613) &amp; "6"), INDIRECT("SNPs!" &amp; CHAR(72 +'Randomized Data'!R613) &amp; "6") &amp; INDIRECT("SNPs!" &amp; CHAR(72 +'Randomized Data'!R613) &amp; "6")))</f>
        <v>GA</v>
      </c>
      <c r="AB613" t="str">
        <f>SNPs!$F$7</f>
        <v>rs4244285</v>
      </c>
      <c r="AC613">
        <f>SNPs!$C$7</f>
        <v>10</v>
      </c>
      <c r="AD613">
        <f>SNPs!$D$7</f>
        <v>94781859</v>
      </c>
      <c r="AE613" s="7" t="str">
        <f ca="1">IF('Randomized Data'!S613 = 1, SNPs!$H$7 &amp; SNPs!$H$7, IF('Randomized Data'!T613 = 1, SNPs!$H$7 &amp; INDIRECT("SNPs!" &amp; CHAR(72 +'Randomized Data'!U613) &amp; "7"), INDIRECT("SNPs!" &amp; CHAR(72 +'Randomized Data'!U613) &amp; "7") &amp; INDIRECT("SNPs!" &amp; CHAR(72 +'Randomized Data'!U613) &amp; "7")))</f>
        <v>GG</v>
      </c>
      <c r="AF613" t="str">
        <f>SNPs!$F$8</f>
        <v>rs72558186</v>
      </c>
      <c r="AG613">
        <f>SNPs!$C$8</f>
        <v>10</v>
      </c>
      <c r="AH613">
        <f>SNPs!$D$8</f>
        <v>94781999</v>
      </c>
      <c r="AI613" s="7" t="str">
        <f ca="1">IF('Randomized Data'!V613 = 1, SNPs!$H$8 &amp; SNPs!$H$8, IF('Randomized Data'!W613 = 1, SNPs!$H$8 &amp; INDIRECT("SNPs!" &amp; CHAR(72 +'Randomized Data'!X613) &amp; "8"), INDIRECT("SNPs!" &amp; CHAR(72 +'Randomized Data'!X613) &amp; "8") &amp; INDIRECT("SNPs!" &amp; CHAR(72 +'Randomized Data'!X613) &amp; "8")))</f>
        <v>TA</v>
      </c>
      <c r="AJ613" t="str">
        <f>SNPs!$F$9</f>
        <v>rs56337013</v>
      </c>
      <c r="AK613">
        <f>SNPs!$C$9</f>
        <v>10</v>
      </c>
      <c r="AL613">
        <f>SNPs!$D$9</f>
        <v>94852738</v>
      </c>
      <c r="AM613" s="7" t="str">
        <f ca="1">IF('Randomized Data'!Y$2 = 1, SNPs!$H$9 &amp; SNPs!$H$9, IF('Randomized Data'!Z613 = 1, SNPs!$H$9 &amp; INDIRECT("SNPs!" &amp; CHAR(72 +'Randomized Data'!AA613) &amp; "9"), INDIRECT("SNPs!" &amp; CHAR(72 +'Randomized Data'!AA613) &amp; "9") &amp; INDIRECT("SNPs!" &amp; CHAR(72 +'Randomized Data'!AA613) &amp; "9")))</f>
        <v>CT</v>
      </c>
      <c r="AN613" t="str">
        <f>SNPs!$F$10</f>
        <v>rs17884712</v>
      </c>
      <c r="AO613">
        <f>SNPs!$C$10</f>
        <v>10</v>
      </c>
      <c r="AP613">
        <f>SNPs!$D$10</f>
        <v>94775489</v>
      </c>
      <c r="AQ613" s="7" t="str">
        <f ca="1">IF('Randomized Data'!AB613 = 1, SNPs!$H$10 &amp; SNPs!$H$10, IF('Randomized Data'!AC613 = 1, SNPs!$H$10 &amp; INDIRECT("SNPs!" &amp; CHAR(72 +'Randomized Data'!AD613) &amp; "10"), INDIRECT("SNPs!" &amp; CHAR(72 +'Randomized Data'!AD613) &amp; "10") &amp; INDIRECT("SNPs!" &amp; CHAR(72 +'Randomized Data'!AD613) &amp; "10")))</f>
        <v>AA</v>
      </c>
      <c r="AR613" t="str">
        <f>SNPs!$F$11</f>
        <v>rs6413438</v>
      </c>
      <c r="AS613">
        <f>SNPs!$C$11</f>
        <v>10</v>
      </c>
      <c r="AT613">
        <f>SNPs!$D$11</f>
        <v>94781858</v>
      </c>
      <c r="AU613" s="7" t="str">
        <f ca="1">IF('Randomized Data'!AE613 = 1, SNPs!$H$11 &amp; SNPs!$H$11, IF('Randomized Data'!AF613 = 1, SNPs!$H$11 &amp; INDIRECT("SNPs!" &amp; CHAR(72 +'Randomized Data'!AG613) &amp; "11"), INDIRECT("SNPs!" &amp; CHAR(72 +'Randomized Data'!AG613) &amp; "11") &amp; INDIRECT("SNPs!" &amp; CHAR(72 +'Randomized Data'!AG613) &amp; "11")))</f>
        <v>CC</v>
      </c>
      <c r="AV613" t="str">
        <f>SNPs!$F$12</f>
        <v>rs1057910</v>
      </c>
      <c r="AW613">
        <f>SNPs!$C$12</f>
        <v>10</v>
      </c>
      <c r="AX613">
        <f>SNPs!$D$12</f>
        <v>94981296</v>
      </c>
      <c r="AY613" s="7" t="str">
        <f ca="1">IF('Randomized Data'!AH613 = 1, SNPs!$H$12 &amp; SNPs!$H$12, IF('Randomized Data'!AI613 = 1, SNPs!$H$12 &amp; INDIRECT("SNPs!" &amp; CHAR(72 +'Randomized Data'!AJ613) &amp; "12"), INDIRECT("SNPs!" &amp; CHAR(72 +'Randomized Data'!AJ613) &amp; "12") &amp; INDIRECT("SNPs!" &amp; CHAR(72 +'Randomized Data'!AJ613) &amp; "12")))</f>
        <v>CC</v>
      </c>
      <c r="AZ613" t="str">
        <f>SNPs!$F$13</f>
        <v>rs1799853</v>
      </c>
      <c r="BA613">
        <f>SNPs!$C$13</f>
        <v>10</v>
      </c>
      <c r="BB613">
        <f>SNPs!$D$13</f>
        <v>94942290</v>
      </c>
      <c r="BC613" s="7" t="str">
        <f ca="1">IF('Randomized Data'!AK613 = 1, SNPs!$H$13 &amp; SNPs!$H$13, IF('Randomized Data'!AL613 = 1, SNPs!$H$13 &amp; INDIRECT("SNPs!" &amp; CHAR(72 +'Randomized Data'!AM613) &amp; "13"), INDIRECT("SNPs!" &amp; CHAR(72 +'Randomized Data'!AM613) &amp; "13") &amp; INDIRECT("SNPs!" &amp; CHAR(72 +'Randomized Data'!AM613) &amp; "13")))</f>
        <v>TT</v>
      </c>
      <c r="BD613" t="str">
        <f>SNPs!$F$14</f>
        <v>rs9923231</v>
      </c>
      <c r="BE613">
        <f>SNPs!$C$14</f>
        <v>16</v>
      </c>
      <c r="BF613">
        <f>SNPs!$D$14</f>
        <v>31096368</v>
      </c>
      <c r="BG613" s="7" t="str">
        <f ca="1">IF('Randomized Data'!AN613 = 1, SNPs!$H$14 &amp; SNPs!$H$14, IF('Randomized Data'!AO613 = 1, SNPs!$H$14 &amp; INDIRECT("SNPs!" &amp; CHAR(72 +'Randomized Data'!AP613) &amp; "14"), INDIRECT("SNPs!" &amp; CHAR(72 +'Randomized Data'!AP613) &amp; "14") &amp; INDIRECT("SNPs!" &amp; CHAR(72 +'Randomized Data'!AP613) &amp; "14")))</f>
        <v>AA</v>
      </c>
      <c r="BH613" t="str">
        <f>SNPs!$F$15</f>
        <v>rs9934438</v>
      </c>
      <c r="BI613">
        <f>SNPs!$C$15</f>
        <v>16</v>
      </c>
      <c r="BJ613">
        <f>SNPs!$D$15</f>
        <v>31093557</v>
      </c>
      <c r="BK613" s="7" t="str">
        <f ca="1">IF('Randomized Data'!AQ613 = 1, SNPs!$H$15 &amp; SNPs!$H$15, IF('Randomized Data'!AR613 = 1, SNPs!$H$15 &amp; INDIRECT("SNPs!" &amp; CHAR(72 +'Randomized Data'!AS613) &amp; "15"), INDIRECT("SNPs!" &amp; CHAR(72 +'Randomized Data'!AS613) &amp; "15") &amp; INDIRECT("SNPs!" &amp; CHAR(72 +'Randomized Data'!AS613) &amp; "15")))</f>
        <v>GG</v>
      </c>
      <c r="BL613" t="str">
        <f>SNPs!$F$16</f>
        <v>rs8050894</v>
      </c>
      <c r="BM613">
        <f>SNPs!$C$16</f>
        <v>16</v>
      </c>
      <c r="BN613">
        <f>SNPs!$D$16</f>
        <v>31093188</v>
      </c>
      <c r="BO613" s="7" t="str">
        <f ca="1">IF('Randomized Data'!AT613 = 1, SNPs!$H$16 &amp; SNPs!$H$16, IF('Randomized Data'!AU613 = 1, SNPs!$H$16 &amp; INDIRECT("SNPs!" &amp; CHAR(72 +'Randomized Data'!AV613) &amp; "16"), INDIRECT("SNPs!" &amp; CHAR(72 +'Randomized Data'!AV613) &amp; "16") &amp; INDIRECT("SNPs!" &amp; CHAR(72 +'Randomized Data'!AV613) &amp; "16")))</f>
        <v>CC</v>
      </c>
      <c r="BP613" t="str">
        <f>SNPs!$F$17</f>
        <v>rs6025</v>
      </c>
      <c r="BQ613">
        <f>SNPs!$C$17</f>
        <v>1</v>
      </c>
      <c r="BR613">
        <f>SNPs!$D$17</f>
        <v>169549811</v>
      </c>
      <c r="BS613" s="7" t="str">
        <f ca="1">IF('Randomized Data'!AW613 = 1, SNPs!$H$17 &amp; SNPs!$H$17, IF('Randomized Data'!AX613 = 1, SNPs!$H$17 &amp; INDIRECT("SNPs!" &amp; CHAR(72 +'Randomized Data'!AY613) &amp; "17"), INDIRECT("SNPs!" &amp; CHAR(72 +'Randomized Data'!AY613) &amp; "17") &amp; INDIRECT("SNPs!" &amp; CHAR(72 +'Randomized Data'!AY613) &amp; "17")))</f>
        <v>GA</v>
      </c>
      <c r="BT613" t="str">
        <f>SNPs!$F$18</f>
        <v>rs1799963</v>
      </c>
      <c r="BU613">
        <f>SNPs!$C$18</f>
        <v>11</v>
      </c>
      <c r="BV613">
        <f>SNPs!$D$18</f>
        <v>46739505</v>
      </c>
      <c r="BW613" s="7" t="str">
        <f ca="1">IF('Randomized Data'!AZ613 = 1, SNPs!$H$18 &amp; SNPs!$H$18, IF('Randomized Data'!BA613 = 1, SNPs!$H$18 &amp; INDIRECT("SNPs!" &amp; CHAR(72 +'Randomized Data'!BB613) &amp; "18"), INDIRECT("SNPs!" &amp; CHAR(72 +'Randomized Data'!BB613) &amp; "18") &amp; INDIRECT("SNPs!" &amp; CHAR(72 +'Randomized Data'!BB613) &amp; "18")))</f>
        <v>GG</v>
      </c>
      <c r="BX613" t="str">
        <f>SNPs!$F$19</f>
        <v>rs121913626</v>
      </c>
      <c r="BY613">
        <f>SNPs!$C$19</f>
        <v>14</v>
      </c>
      <c r="BZ613">
        <f>SNPs!$D$19</f>
        <v>23427723</v>
      </c>
      <c r="CA613" s="7" t="str">
        <f ca="1">IF('Randomized Data'!BC613 = 1, SNPs!$H$19 &amp; SNPs!$H$19, IF('Randomized Data'!BD613 = 1, SNPs!$H$19 &amp; INDIRECT("SNPs!" &amp; CHAR(72 +'Randomized Data'!BE613) &amp; "19"), INDIRECT("SNPs!" &amp; CHAR(72 +'Randomized Data'!BE613) &amp; "19") &amp; INDIRECT("SNPs!" &amp; CHAR(72 +'Randomized Data'!BE613) &amp; "19")))</f>
        <v>CC</v>
      </c>
      <c r="CB613" t="str">
        <f>SNPs!$F$20</f>
        <v>rs3218713</v>
      </c>
      <c r="CC613">
        <f>SNPs!$C$20</f>
        <v>14</v>
      </c>
      <c r="CD613">
        <f>SNPs!$D$20</f>
        <v>23431468</v>
      </c>
      <c r="CE613" s="7" t="str">
        <f ca="1">IF('Randomized Data'!BF613 = 1, SNPs!$H$20 &amp; SNPs!$H$20, IF('Randomized Data'!BG613 = 1, SNPs!$H$20 &amp; INDIRECT("SNPs!" &amp; CHAR(72 +'Randomized Data'!BH613) &amp; "20"), INDIRECT("SNPs!" &amp; CHAR(72 +'Randomized Data'!BH613) &amp; "20") &amp; INDIRECT("SNPs!" &amp; CHAR(72 +'Randomized Data'!BH613) &amp; "20")))</f>
        <v>GA</v>
      </c>
      <c r="CF613" t="str">
        <f>SNPs!$F$21</f>
        <v>rs3218714</v>
      </c>
      <c r="CG613">
        <f>SNPs!$C$21</f>
        <v>14</v>
      </c>
      <c r="CH613">
        <f>SNPs!$D$21</f>
        <v>23429279</v>
      </c>
      <c r="CI613" s="7" t="str">
        <f ca="1">IF('Randomized Data'!BI613 = 1, SNPs!$H$21 &amp; SNPs!$H$21, IF('Randomized Data'!BJ613 = 1, SNPs!$H$21 &amp; INDIRECT("SNPs!" &amp; CHAR(72 +'Randomized Data'!BK613) &amp; "21"), INDIRECT("SNPs!" &amp; CHAR(72 +'Randomized Data'!BK613) &amp; "21") &amp; INDIRECT("SNPs!" &amp; CHAR(72 +'Randomized Data'!BK613) &amp; "21")))</f>
        <v>CC</v>
      </c>
      <c r="CJ613" t="str">
        <f>SNPs!$F$22</f>
        <v>rs121964855</v>
      </c>
      <c r="CK613">
        <f>SNPs!$C$22</f>
        <v>1</v>
      </c>
      <c r="CL613">
        <f>SNPs!$D$22</f>
        <v>201365638</v>
      </c>
      <c r="CM613" s="7" t="str">
        <f ca="1">IF('Randomized Data'!BL613 = 1, SNPs!$H$22 &amp; SNPs!$H$22, IF('Randomized Data'!BM613 = 1, SNPs!$H$22 &amp; INDIRECT("SNPs!" &amp; CHAR(72 +'Randomized Data'!BN613) &amp; "22"), INDIRECT("SNPs!" &amp; CHAR(72 +'Randomized Data'!BN613) &amp; "22") &amp; INDIRECT("SNPs!" &amp; CHAR(72 +'Randomized Data'!BN613) &amp; "22")))</f>
        <v>TA</v>
      </c>
      <c r="CN613" t="str">
        <f>SNPs!$F$23</f>
        <v>rs121964856</v>
      </c>
      <c r="CO613">
        <f>SNPs!$C$23</f>
        <v>1</v>
      </c>
      <c r="CP613">
        <f>SNPs!$D$23</f>
        <v>201365297</v>
      </c>
      <c r="CQ613" s="7" t="str">
        <f ca="1">IF('Randomized Data'!BO613 = 1, SNPs!$H$23 &amp; SNPs!$H$23, IF('Randomized Data'!BP613 = 1, SNPs!$H$23 &amp; INDIRECT("SNPs!" &amp; CHAR(72 +'Randomized Data'!BQ613) &amp; "23"), INDIRECT("SNPs!" &amp; CHAR(72 +'Randomized Data'!BQ613) &amp; "23") &amp; INDIRECT("SNPs!" &amp; CHAR(72 +'Randomized Data'!BQ613) &amp; "23")))</f>
        <v>AA</v>
      </c>
      <c r="CR613" t="str">
        <f>SNPs!$F$24</f>
        <v>rs121964857</v>
      </c>
      <c r="CS613">
        <f>SNPs!$C$24</f>
        <v>1</v>
      </c>
      <c r="CT613">
        <f>SNPs!$D$24</f>
        <v>201359245</v>
      </c>
      <c r="CU613" s="7" t="str">
        <f ca="1">IF('Randomized Data'!BR613 = 1, SNPs!$H$24 &amp; SNPs!$H$24, IF('Randomized Data'!BS613 = 1, SNPs!$H$24 &amp; INDIRECT("SNPs!" &amp; CHAR(72 +'Randomized Data'!BT613) &amp; "24"), INDIRECT("SNPs!" &amp; CHAR(72 +'Randomized Data'!BT613) &amp; "24") &amp; INDIRECT("SNPs!" &amp; CHAR(72 +'Randomized Data'!BT613) &amp; "24")))</f>
        <v>CC</v>
      </c>
      <c r="CV613" t="str">
        <f>SNPs!$F$25</f>
        <v>rs28934269</v>
      </c>
      <c r="CW613">
        <f>SNPs!$C$25</f>
        <v>15</v>
      </c>
      <c r="CX613">
        <f>SNPs!$D$25</f>
        <v>63060915</v>
      </c>
      <c r="CY613" s="7" t="str">
        <f ca="1">IF('Randomized Data'!BU613 = 1, SNPs!$H$25 &amp; SNPs!$H$25, IF('Randomized Data'!BV613 = 1, SNPs!$H$25 &amp; INDIRECT("SNPs!" &amp; CHAR(72 +'Randomized Data'!BW613) &amp; "25"), INDIRECT("SNPs!" &amp; CHAR(72 +'Randomized Data'!BW613) &amp; "25") &amp; INDIRECT("SNPs!" &amp; CHAR(72 +'Randomized Data'!BW613) &amp; "25")))</f>
        <v>AA</v>
      </c>
      <c r="CZ613" t="str">
        <f>SNPs!$F$26</f>
        <v>rs28934270</v>
      </c>
      <c r="DA613">
        <f>SNPs!$C$26</f>
        <v>15</v>
      </c>
      <c r="DB613">
        <f>SNPs!$D$26</f>
        <v>63060899</v>
      </c>
      <c r="DC613" s="7" t="str">
        <f ca="1">IF('Randomized Data'!BX613 = 1, SNPs!$H$26 &amp; SNPs!$H$26, IF('Randomized Data'!BY613 = 1, SNPs!$H$26 &amp; INDIRECT("SNPs!" &amp; CHAR(72 +'Randomized Data'!BZ613) &amp; "26"), INDIRECT("SNPs!" &amp; CHAR(72 +'Randomized Data'!BZ613) &amp; "26") &amp; INDIRECT("SNPs!" &amp; CHAR(72 +'Randomized Data'!BZ613) &amp; "26")))</f>
        <v>GG</v>
      </c>
      <c r="DD613" t="str">
        <f>SNPs!$F$27</f>
        <v>rs727504290</v>
      </c>
      <c r="DE613">
        <f>SNPs!$C$27</f>
        <v>15</v>
      </c>
      <c r="DF613">
        <f>SNPs!$D$27</f>
        <v>63042875</v>
      </c>
      <c r="DG613" s="7" t="str">
        <f ca="1">IF('Randomized Data'!CA613 = 1, SNPs!$H$27 &amp; SNPs!$H$27, IF('Randomized Data'!CB613 = 1, SNPs!$H$27 &amp; INDIRECT("SNPs!" &amp; CHAR(72 +'Randomized Data'!CC613) &amp; "27"), INDIRECT("SNPs!" &amp; CHAR(72 +'Randomized Data'!CC613) &amp; "27") &amp; INDIRECT("SNPs!" &amp; CHAR(72 +'Randomized Data'!CC613) &amp; "27")))</f>
        <v>GG</v>
      </c>
      <c r="DH613" t="str">
        <f>SNPs!$F$28</f>
        <v>rs104894504</v>
      </c>
      <c r="DI613">
        <f>SNPs!$C$28</f>
        <v>15</v>
      </c>
      <c r="DJ613">
        <f>SNPs!$D$28</f>
        <v>63057028</v>
      </c>
      <c r="DK613" s="7" t="str">
        <f ca="1">IF('Randomized Data'!CD613 = 1, SNPs!$H$28 &amp; SNPs!$H$28, IF('Randomized Data'!CE613 = 1, SNPs!$H$28 &amp; INDIRECT("SNPs!" &amp; CHAR(72 +'Randomized Data'!CF613) &amp; "28"), INDIRECT("SNPs!" &amp; CHAR(72 +'Randomized Data'!CF613) &amp; "28") &amp; INDIRECT("SNPs!" &amp; CHAR(72 +'Randomized Data'!CF613) &amp; "28")))</f>
        <v>TT</v>
      </c>
      <c r="DL613" t="str">
        <f>SNPs!$F$29</f>
        <v>rs375882485</v>
      </c>
      <c r="DM613">
        <f>SNPs!$C$29</f>
        <v>11</v>
      </c>
      <c r="DN613">
        <f>SNPs!$D$29</f>
        <v>47342698</v>
      </c>
      <c r="DO613" s="7" t="str">
        <f ca="1">IF('Randomized Data'!CG613 = 1, SNPs!$H$29 &amp; SNPs!$H$29, IF('Randomized Data'!CH613 = 1, SNPs!$H$29 &amp; INDIRECT("SNPs!" &amp; CHAR(72 +'Randomized Data'!CI613) &amp; "29"), INDIRECT("SNPs!" &amp; CHAR(72 +'Randomized Data'!CI613) &amp; "29") &amp; INDIRECT("SNPs!" &amp; CHAR(72 +'Randomized Data'!CI613) &amp; "29")))</f>
        <v>AA</v>
      </c>
      <c r="DP613" t="str">
        <f>SNPs!$F$30</f>
        <v>rs397516083</v>
      </c>
      <c r="DQ613">
        <f>SNPs!$C$30</f>
        <v>11</v>
      </c>
      <c r="DR613">
        <f>SNPs!$D$30</f>
        <v>47346379</v>
      </c>
      <c r="DS613" s="7" t="str">
        <f ca="1">IF('Randomized Data'!CJ613 = 1, SNPs!$H$30 &amp; SNPs!$H$30, IF('Randomized Data'!CK613 = 1, SNPs!$H$30 &amp; INDIRECT("SNPs!" &amp; CHAR(72 +'Randomized Data'!CL613) &amp; "30"), INDIRECT("SNPs!" &amp; CHAR(72 +'Randomized Data'!CL613) &amp; "30") &amp; INDIRECT("SNPs!" &amp; CHAR(72 +'Randomized Data'!CL613) &amp; "30")))</f>
        <v>GA</v>
      </c>
      <c r="DT613" t="str">
        <f>SNPs!$F$31</f>
        <v>rs397515937</v>
      </c>
      <c r="DU613">
        <f>SNPs!$C$31</f>
        <v>11</v>
      </c>
      <c r="DV613">
        <f>SNPs!$D$31</f>
        <v>47339792</v>
      </c>
      <c r="DW613" s="7" t="str">
        <f ca="1">IF('Randomized Data'!CM613 = 1, SNPs!$H$31 &amp; SNPs!$H$31, IF('Randomized Data'!CN613 = 1, SNPs!$H$31 &amp; INDIRECT("SNPs!" &amp; CHAR(72 +'Randomized Data'!CO613) &amp; "31"), INDIRECT("SNPs!" &amp; CHAR(72 +'Randomized Data'!CO613) &amp; "31") &amp; INDIRECT("SNPs!" &amp; CHAR(72 +'Randomized Data'!CO613) &amp; "31")))</f>
        <v>GG</v>
      </c>
      <c r="DX613" t="str">
        <f>SNPs!$F$32</f>
        <v>rs397516074</v>
      </c>
      <c r="DY613">
        <f>SNPs!$C$32</f>
        <v>11</v>
      </c>
      <c r="DZ613">
        <f>SNPs!$D$32</f>
        <v>47348424</v>
      </c>
      <c r="EA613" s="7" t="str">
        <f ca="1">IF('Randomized Data'!CP613 = 1, SNPs!$H$32 &amp; SNPs!$H$32, IF('Randomized Data'!CQ613 = 1, SNPs!$H$32 &amp; INDIRECT("SNPs!" &amp; CHAR(72 +'Randomized Data'!CR613) &amp; "32"), INDIRECT("SNPs!" &amp; CHAR(72 +'Randomized Data'!CR613) &amp; "32") &amp; INDIRECT("SNPs!" &amp; CHAR(72 +'Randomized Data'!CR613) &amp; "32")))</f>
        <v>GA</v>
      </c>
      <c r="EB613" t="str">
        <f>SNPs!$F$33</f>
        <v>rs397515963</v>
      </c>
      <c r="EC613">
        <f>SNPs!$C$33</f>
        <v>11</v>
      </c>
      <c r="ED613">
        <f>SNPs!$D$33</f>
        <v>47337729</v>
      </c>
      <c r="EE613" s="7" t="str">
        <f ca="1">IF('Randomized Data'!CS613 = 1, SNPs!$H$33 &amp; SNPs!$H$33, IF('Randomized Data'!CT613 = 1, SNPs!$H$33 &amp; INDIRECT("SNPs!" &amp; CHAR(72 +'Randomized Data'!CU613) &amp; "33"), INDIRECT("SNPs!" &amp; CHAR(72 +'Randomized Data'!CU613) &amp; "33") &amp; INDIRECT("SNPs!" &amp; CHAR(72 +'Randomized Data'!CU613) &amp; "33")))</f>
        <v>-G</v>
      </c>
    </row>
    <row r="614" spans="1:13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  <c r="F614" s="3">
        <v>42192</v>
      </c>
      <c r="G614" s="9" t="str">
        <f>'Randomized Data'!C614</f>
        <v>NGS Lab</v>
      </c>
      <c r="H614" t="str">
        <f>SNPs!$F$2</f>
        <v>rs12248560</v>
      </c>
      <c r="I614">
        <f>SNPs!$C$2</f>
        <v>10</v>
      </c>
      <c r="J614">
        <f>SNPs!$D$2</f>
        <v>94761900</v>
      </c>
      <c r="K614" t="str">
        <f ca="1">IF('Randomized Data'!D614 = 1, SNPs!$H$2 &amp; SNPs!$H$2, IF('Randomized Data'!E614 = 1, SNPs!$H$2 &amp; INDIRECT("SNPs!" &amp; CHAR(72 +'Randomized Data'!F614) &amp; "2"), INDIRECT("SNPs!" &amp; CHAR(72 +'Randomized Data'!F614) &amp; "2") &amp; INDIRECT("SNPs!" &amp; CHAR(72 +'Randomized Data'!F614) &amp; "2")))</f>
        <v>TT</v>
      </c>
      <c r="L614" t="str">
        <f>SNPs!$F$3</f>
        <v>rs28399504</v>
      </c>
      <c r="M614">
        <f>SNPs!$C$3</f>
        <v>10</v>
      </c>
      <c r="N614">
        <f>SNPs!$D$3</f>
        <v>94762706</v>
      </c>
      <c r="O614" t="str">
        <f ca="1">IF('Randomized Data'!G614 = 1, SNPs!$H$3 &amp; SNPs!$H$3, IF('Randomized Data'!H614 = 1, SNPs!$H$3 &amp; INDIRECT("SNPs!" &amp; CHAR(72 +'Randomized Data'!I614) &amp; "3"), INDIRECT("SNPs!" &amp; CHAR(72 +'Randomized Data'!I614) &amp; "3") &amp; INDIRECT("SNPs!" &amp; CHAR(72 +'Randomized Data'!I614) &amp; "3")))</f>
        <v>AG</v>
      </c>
      <c r="P614" t="str">
        <f>SNPs!$F$4</f>
        <v>rs41291556</v>
      </c>
      <c r="Q614">
        <f>SNPs!$C$4</f>
        <v>10</v>
      </c>
      <c r="R614">
        <f>SNPs!$D$4</f>
        <v>94775416</v>
      </c>
      <c r="S614" t="str">
        <f ca="1">IF('Randomized Data'!J614 = 1, SNPs!$H$4 &amp; SNPs!$H$4, IF('Randomized Data'!K614 = 1, SNPs!$H$4 &amp; INDIRECT("SNPs!" &amp; CHAR(72 +'Randomized Data'!L614) &amp; "4"), INDIRECT("SNPs!" &amp; CHAR(72 +'Randomized Data'!L614) &amp; "4") &amp; INDIRECT("SNPs!" &amp; CHAR(72 +'Randomized Data'!L614) &amp; "4")))</f>
        <v>TT</v>
      </c>
      <c r="T614" t="str">
        <f>SNPs!$F$5</f>
        <v>rs72558184</v>
      </c>
      <c r="U614">
        <f>SNPs!$C$5</f>
        <v>10</v>
      </c>
      <c r="V614">
        <f>SNPs!$D$5</f>
        <v>96535210</v>
      </c>
      <c r="W614" t="str">
        <f ca="1">IF('Randomized Data'!M614 = 1, SNPs!$H$5 &amp; SNPs!$H$5, IF('Randomized Data'!N614 = 1, SNPs!$H$5 &amp; INDIRECT("SNPs!" &amp; CHAR(72 +'Randomized Data'!O614) &amp; "5"), INDIRECT("SNPs!" &amp; CHAR(72 +'Randomized Data'!O614) &amp; "5") &amp; INDIRECT("SNPs!" &amp; CHAR(72 +'Randomized Data'!O614) &amp; "5")))</f>
        <v>GG</v>
      </c>
      <c r="X614" t="str">
        <f>SNPs!$F$6</f>
        <v>rs4986893</v>
      </c>
      <c r="Y614">
        <f>SNPs!$C$6</f>
        <v>10</v>
      </c>
      <c r="Z614">
        <f>SNPs!$D$6</f>
        <v>94780653</v>
      </c>
      <c r="AA614" s="7" t="str">
        <f ca="1">IF('Randomized Data'!P614 = 1, SNPs!$H$6 &amp; SNPs!$H$6, IF('Randomized Data'!Q614 = 1, SNPs!$H$6 &amp; INDIRECT("SNPs!" &amp; CHAR(72 +'Randomized Data'!R614) &amp; "6"), INDIRECT("SNPs!" &amp; CHAR(72 +'Randomized Data'!R614) &amp; "6") &amp; INDIRECT("SNPs!" &amp; CHAR(72 +'Randomized Data'!R614) &amp; "6")))</f>
        <v>GA</v>
      </c>
      <c r="AB614" t="str">
        <f>SNPs!$F$7</f>
        <v>rs4244285</v>
      </c>
      <c r="AC614">
        <f>SNPs!$C$7</f>
        <v>10</v>
      </c>
      <c r="AD614">
        <f>SNPs!$D$7</f>
        <v>94781859</v>
      </c>
      <c r="AE614" s="7" t="str">
        <f ca="1">IF('Randomized Data'!S614 = 1, SNPs!$H$7 &amp; SNPs!$H$7, IF('Randomized Data'!T614 = 1, SNPs!$H$7 &amp; INDIRECT("SNPs!" &amp; CHAR(72 +'Randomized Data'!U614) &amp; "7"), INDIRECT("SNPs!" &amp; CHAR(72 +'Randomized Data'!U614) &amp; "7") &amp; INDIRECT("SNPs!" &amp; CHAR(72 +'Randomized Data'!U614) &amp; "7")))</f>
        <v>CC</v>
      </c>
      <c r="AF614" t="str">
        <f>SNPs!$F$8</f>
        <v>rs72558186</v>
      </c>
      <c r="AG614">
        <f>SNPs!$C$8</f>
        <v>10</v>
      </c>
      <c r="AH614">
        <f>SNPs!$D$8</f>
        <v>94781999</v>
      </c>
      <c r="AI614" s="7" t="str">
        <f ca="1">IF('Randomized Data'!V614 = 1, SNPs!$H$8 &amp; SNPs!$H$8, IF('Randomized Data'!W614 = 1, SNPs!$H$8 &amp; INDIRECT("SNPs!" &amp; CHAR(72 +'Randomized Data'!X614) &amp; "8"), INDIRECT("SNPs!" &amp; CHAR(72 +'Randomized Data'!X614) &amp; "8") &amp; INDIRECT("SNPs!" &amp; CHAR(72 +'Randomized Data'!X614) &amp; "8")))</f>
        <v>TA</v>
      </c>
      <c r="AJ614" t="str">
        <f>SNPs!$F$9</f>
        <v>rs56337013</v>
      </c>
      <c r="AK614">
        <f>SNPs!$C$9</f>
        <v>10</v>
      </c>
      <c r="AL614">
        <f>SNPs!$D$9</f>
        <v>94852738</v>
      </c>
      <c r="AM614" s="7" t="str">
        <f ca="1">IF('Randomized Data'!Y$2 = 1, SNPs!$H$9 &amp; SNPs!$H$9, IF('Randomized Data'!Z614 = 1, SNPs!$H$9 &amp; INDIRECT("SNPs!" &amp; CHAR(72 +'Randomized Data'!AA614) &amp; "9"), INDIRECT("SNPs!" &amp; CHAR(72 +'Randomized Data'!AA614) &amp; "9") &amp; INDIRECT("SNPs!" &amp; CHAR(72 +'Randomized Data'!AA614) &amp; "9")))</f>
        <v>CT</v>
      </c>
      <c r="AN614" t="str">
        <f>SNPs!$F$10</f>
        <v>rs17884712</v>
      </c>
      <c r="AO614">
        <f>SNPs!$C$10</f>
        <v>10</v>
      </c>
      <c r="AP614">
        <f>SNPs!$D$10</f>
        <v>94775489</v>
      </c>
      <c r="AQ614" s="7" t="str">
        <f ca="1">IF('Randomized Data'!AB614 = 1, SNPs!$H$10 &amp; SNPs!$H$10, IF('Randomized Data'!AC614 = 1, SNPs!$H$10 &amp; INDIRECT("SNPs!" &amp; CHAR(72 +'Randomized Data'!AD614) &amp; "10"), INDIRECT("SNPs!" &amp; CHAR(72 +'Randomized Data'!AD614) &amp; "10") &amp; INDIRECT("SNPs!" &amp; CHAR(72 +'Randomized Data'!AD614) &amp; "10")))</f>
        <v>GG</v>
      </c>
      <c r="AR614" t="str">
        <f>SNPs!$F$11</f>
        <v>rs6413438</v>
      </c>
      <c r="AS614">
        <f>SNPs!$C$11</f>
        <v>10</v>
      </c>
      <c r="AT614">
        <f>SNPs!$D$11</f>
        <v>94781858</v>
      </c>
      <c r="AU614" s="7" t="str">
        <f ca="1">IF('Randomized Data'!AE614 = 1, SNPs!$H$11 &amp; SNPs!$H$11, IF('Randomized Data'!AF614 = 1, SNPs!$H$11 &amp; INDIRECT("SNPs!" &amp; CHAR(72 +'Randomized Data'!AG614) &amp; "11"), INDIRECT("SNPs!" &amp; CHAR(72 +'Randomized Data'!AG614) &amp; "11") &amp; INDIRECT("SNPs!" &amp; CHAR(72 +'Randomized Data'!AG614) &amp; "11")))</f>
        <v>TT</v>
      </c>
      <c r="AV614" t="str">
        <f>SNPs!$F$12</f>
        <v>rs1057910</v>
      </c>
      <c r="AW614">
        <f>SNPs!$C$12</f>
        <v>10</v>
      </c>
      <c r="AX614">
        <f>SNPs!$D$12</f>
        <v>94981296</v>
      </c>
      <c r="AY614" s="7" t="str">
        <f ca="1">IF('Randomized Data'!AH614 = 1, SNPs!$H$12 &amp; SNPs!$H$12, IF('Randomized Data'!AI614 = 1, SNPs!$H$12 &amp; INDIRECT("SNPs!" &amp; CHAR(72 +'Randomized Data'!AJ614) &amp; "12"), INDIRECT("SNPs!" &amp; CHAR(72 +'Randomized Data'!AJ614) &amp; "12") &amp; INDIRECT("SNPs!" &amp; CHAR(72 +'Randomized Data'!AJ614) &amp; "12")))</f>
        <v>AC</v>
      </c>
      <c r="AZ614" t="str">
        <f>SNPs!$F$13</f>
        <v>rs1799853</v>
      </c>
      <c r="BA614">
        <f>SNPs!$C$13</f>
        <v>10</v>
      </c>
      <c r="BB614">
        <f>SNPs!$D$13</f>
        <v>94942290</v>
      </c>
      <c r="BC614" s="7" t="str">
        <f ca="1">IF('Randomized Data'!AK614 = 1, SNPs!$H$13 &amp; SNPs!$H$13, IF('Randomized Data'!AL614 = 1, SNPs!$H$13 &amp; INDIRECT("SNPs!" &amp; CHAR(72 +'Randomized Data'!AM614) &amp; "13"), INDIRECT("SNPs!" &amp; CHAR(72 +'Randomized Data'!AM614) &amp; "13") &amp; INDIRECT("SNPs!" &amp; CHAR(72 +'Randomized Data'!AM614) &amp; "13")))</f>
        <v>TT</v>
      </c>
      <c r="BD614" t="str">
        <f>SNPs!$F$14</f>
        <v>rs9923231</v>
      </c>
      <c r="BE614">
        <f>SNPs!$C$14</f>
        <v>16</v>
      </c>
      <c r="BF614">
        <f>SNPs!$D$14</f>
        <v>31096368</v>
      </c>
      <c r="BG614" s="7" t="str">
        <f ca="1">IF('Randomized Data'!AN614 = 1, SNPs!$H$14 &amp; SNPs!$H$14, IF('Randomized Data'!AO614 = 1, SNPs!$H$14 &amp; INDIRECT("SNPs!" &amp; CHAR(72 +'Randomized Data'!AP614) &amp; "14"), INDIRECT("SNPs!" &amp; CHAR(72 +'Randomized Data'!AP614) &amp; "14") &amp; INDIRECT("SNPs!" &amp; CHAR(72 +'Randomized Data'!AP614) &amp; "14")))</f>
        <v>CC</v>
      </c>
      <c r="BH614" t="str">
        <f>SNPs!$F$15</f>
        <v>rs9934438</v>
      </c>
      <c r="BI614">
        <f>SNPs!$C$15</f>
        <v>16</v>
      </c>
      <c r="BJ614">
        <f>SNPs!$D$15</f>
        <v>31093557</v>
      </c>
      <c r="BK614" s="7" t="str">
        <f ca="1">IF('Randomized Data'!AQ614 = 1, SNPs!$H$15 &amp; SNPs!$H$15, IF('Randomized Data'!AR614 = 1, SNPs!$H$15 &amp; INDIRECT("SNPs!" &amp; CHAR(72 +'Randomized Data'!AS614) &amp; "15"), INDIRECT("SNPs!" &amp; CHAR(72 +'Randomized Data'!AS614) &amp; "15") &amp; INDIRECT("SNPs!" &amp; CHAR(72 +'Randomized Data'!AS614) &amp; "15")))</f>
        <v>GG</v>
      </c>
      <c r="BL614" t="str">
        <f>SNPs!$F$16</f>
        <v>rs8050894</v>
      </c>
      <c r="BM614">
        <f>SNPs!$C$16</f>
        <v>16</v>
      </c>
      <c r="BN614">
        <f>SNPs!$D$16</f>
        <v>31093188</v>
      </c>
      <c r="BO614" s="7" t="str">
        <f ca="1">IF('Randomized Data'!AT614 = 1, SNPs!$H$16 &amp; SNPs!$H$16, IF('Randomized Data'!AU614 = 1, SNPs!$H$16 &amp; INDIRECT("SNPs!" &amp; CHAR(72 +'Randomized Data'!AV614) &amp; "16"), INDIRECT("SNPs!" &amp; CHAR(72 +'Randomized Data'!AV614) &amp; "16") &amp; INDIRECT("SNPs!" &amp; CHAR(72 +'Randomized Data'!AV614) &amp; "16")))</f>
        <v>CC</v>
      </c>
      <c r="BP614" t="str">
        <f>SNPs!$F$17</f>
        <v>rs6025</v>
      </c>
      <c r="BQ614">
        <f>SNPs!$C$17</f>
        <v>1</v>
      </c>
      <c r="BR614">
        <f>SNPs!$D$17</f>
        <v>169549811</v>
      </c>
      <c r="BS614" s="7" t="str">
        <f ca="1">IF('Randomized Data'!AW614 = 1, SNPs!$H$17 &amp; SNPs!$H$17, IF('Randomized Data'!AX614 = 1, SNPs!$H$17 &amp; INDIRECT("SNPs!" &amp; CHAR(72 +'Randomized Data'!AY614) &amp; "17"), INDIRECT("SNPs!" &amp; CHAR(72 +'Randomized Data'!AY614) &amp; "17") &amp; INDIRECT("SNPs!" &amp; CHAR(72 +'Randomized Data'!AY614) &amp; "17")))</f>
        <v>GG</v>
      </c>
      <c r="BT614" t="str">
        <f>SNPs!$F$18</f>
        <v>rs1799963</v>
      </c>
      <c r="BU614">
        <f>SNPs!$C$18</f>
        <v>11</v>
      </c>
      <c r="BV614">
        <f>SNPs!$D$18</f>
        <v>46739505</v>
      </c>
      <c r="BW614" s="7" t="str">
        <f ca="1">IF('Randomized Data'!AZ614 = 1, SNPs!$H$18 &amp; SNPs!$H$18, IF('Randomized Data'!BA614 = 1, SNPs!$H$18 &amp; INDIRECT("SNPs!" &amp; CHAR(72 +'Randomized Data'!BB614) &amp; "18"), INDIRECT("SNPs!" &amp; CHAR(72 +'Randomized Data'!BB614) &amp; "18") &amp; INDIRECT("SNPs!" &amp; CHAR(72 +'Randomized Data'!BB614) &amp; "18")))</f>
        <v>GG</v>
      </c>
      <c r="BX614" t="str">
        <f>SNPs!$F$19</f>
        <v>rs121913626</v>
      </c>
      <c r="BY614">
        <f>SNPs!$C$19</f>
        <v>14</v>
      </c>
      <c r="BZ614">
        <f>SNPs!$D$19</f>
        <v>23427723</v>
      </c>
      <c r="CA614" s="7" t="str">
        <f ca="1">IF('Randomized Data'!BC614 = 1, SNPs!$H$19 &amp; SNPs!$H$19, IF('Randomized Data'!BD614 = 1, SNPs!$H$19 &amp; INDIRECT("SNPs!" &amp; CHAR(72 +'Randomized Data'!BE614) &amp; "19"), INDIRECT("SNPs!" &amp; CHAR(72 +'Randomized Data'!BE614) &amp; "19") &amp; INDIRECT("SNPs!" &amp; CHAR(72 +'Randomized Data'!BE614) &amp; "19")))</f>
        <v>CC</v>
      </c>
      <c r="CB614" t="str">
        <f>SNPs!$F$20</f>
        <v>rs3218713</v>
      </c>
      <c r="CC614">
        <f>SNPs!$C$20</f>
        <v>14</v>
      </c>
      <c r="CD614">
        <f>SNPs!$D$20</f>
        <v>23431468</v>
      </c>
      <c r="CE614" s="7" t="str">
        <f ca="1">IF('Randomized Data'!BF614 = 1, SNPs!$H$20 &amp; SNPs!$H$20, IF('Randomized Data'!BG614 = 1, SNPs!$H$20 &amp; INDIRECT("SNPs!" &amp; CHAR(72 +'Randomized Data'!BH614) &amp; "20"), INDIRECT("SNPs!" &amp; CHAR(72 +'Randomized Data'!BH614) &amp; "20") &amp; INDIRECT("SNPs!" &amp; CHAR(72 +'Randomized Data'!BH614) &amp; "20")))</f>
        <v>GA</v>
      </c>
      <c r="CF614" t="str">
        <f>SNPs!$F$21</f>
        <v>rs3218714</v>
      </c>
      <c r="CG614">
        <f>SNPs!$C$21</f>
        <v>14</v>
      </c>
      <c r="CH614">
        <f>SNPs!$D$21</f>
        <v>23429279</v>
      </c>
      <c r="CI614" s="7" t="str">
        <f ca="1">IF('Randomized Data'!BI614 = 1, SNPs!$H$21 &amp; SNPs!$H$21, IF('Randomized Data'!BJ614 = 1, SNPs!$H$21 &amp; INDIRECT("SNPs!" &amp; CHAR(72 +'Randomized Data'!BK614) &amp; "21"), INDIRECT("SNPs!" &amp; CHAR(72 +'Randomized Data'!BK614) &amp; "21") &amp; INDIRECT("SNPs!" &amp; CHAR(72 +'Randomized Data'!BK614) &amp; "21")))</f>
        <v>CT</v>
      </c>
      <c r="CJ614" t="str">
        <f>SNPs!$F$22</f>
        <v>rs121964855</v>
      </c>
      <c r="CK614">
        <f>SNPs!$C$22</f>
        <v>1</v>
      </c>
      <c r="CL614">
        <f>SNPs!$D$22</f>
        <v>201365638</v>
      </c>
      <c r="CM614" s="7" t="str">
        <f ca="1">IF('Randomized Data'!BL614 = 1, SNPs!$H$22 &amp; SNPs!$H$22, IF('Randomized Data'!BM614 = 1, SNPs!$H$22 &amp; INDIRECT("SNPs!" &amp; CHAR(72 +'Randomized Data'!BN614) &amp; "22"), INDIRECT("SNPs!" &amp; CHAR(72 +'Randomized Data'!BN614) &amp; "22") &amp; INDIRECT("SNPs!" &amp; CHAR(72 +'Randomized Data'!BN614) &amp; "22")))</f>
        <v>TT</v>
      </c>
      <c r="CN614" t="str">
        <f>SNPs!$F$23</f>
        <v>rs121964856</v>
      </c>
      <c r="CO614">
        <f>SNPs!$C$23</f>
        <v>1</v>
      </c>
      <c r="CP614">
        <f>SNPs!$D$23</f>
        <v>201365297</v>
      </c>
      <c r="CQ614" s="7" t="str">
        <f ca="1">IF('Randomized Data'!BO614 = 1, SNPs!$H$23 &amp; SNPs!$H$23, IF('Randomized Data'!BP614 = 1, SNPs!$H$23 &amp; INDIRECT("SNPs!" &amp; CHAR(72 +'Randomized Data'!BQ614) &amp; "23"), INDIRECT("SNPs!" &amp; CHAR(72 +'Randomized Data'!BQ614) &amp; "23") &amp; INDIRECT("SNPs!" &amp; CHAR(72 +'Randomized Data'!BQ614) &amp; "23")))</f>
        <v>GG</v>
      </c>
      <c r="CR614" t="str">
        <f>SNPs!$F$24</f>
        <v>rs121964857</v>
      </c>
      <c r="CS614">
        <f>SNPs!$C$24</f>
        <v>1</v>
      </c>
      <c r="CT614">
        <f>SNPs!$D$24</f>
        <v>201359245</v>
      </c>
      <c r="CU614" s="7" t="str">
        <f ca="1">IF('Randomized Data'!BR614 = 1, SNPs!$H$24 &amp; SNPs!$H$24, IF('Randomized Data'!BS614 = 1, SNPs!$H$24 &amp; INDIRECT("SNPs!" &amp; CHAR(72 +'Randomized Data'!BT614) &amp; "24"), INDIRECT("SNPs!" &amp; CHAR(72 +'Randomized Data'!BT614) &amp; "24") &amp; INDIRECT("SNPs!" &amp; CHAR(72 +'Randomized Data'!BT614) &amp; "24")))</f>
        <v>CT</v>
      </c>
      <c r="CV614" t="str">
        <f>SNPs!$F$25</f>
        <v>rs28934269</v>
      </c>
      <c r="CW614">
        <f>SNPs!$C$25</f>
        <v>15</v>
      </c>
      <c r="CX614">
        <f>SNPs!$D$25</f>
        <v>63060915</v>
      </c>
      <c r="CY614" s="7" t="str">
        <f ca="1">IF('Randomized Data'!BU614 = 1, SNPs!$H$25 &amp; SNPs!$H$25, IF('Randomized Data'!BV614 = 1, SNPs!$H$25 &amp; INDIRECT("SNPs!" &amp; CHAR(72 +'Randomized Data'!BW614) &amp; "25"), INDIRECT("SNPs!" &amp; CHAR(72 +'Randomized Data'!BW614) &amp; "25") &amp; INDIRECT("SNPs!" &amp; CHAR(72 +'Randomized Data'!BW614) &amp; "25")))</f>
        <v>AA</v>
      </c>
      <c r="CZ614" t="str">
        <f>SNPs!$F$26</f>
        <v>rs28934270</v>
      </c>
      <c r="DA614">
        <f>SNPs!$C$26</f>
        <v>15</v>
      </c>
      <c r="DB614">
        <f>SNPs!$D$26</f>
        <v>63060899</v>
      </c>
      <c r="DC614" s="7" t="str">
        <f ca="1">IF('Randomized Data'!BX614 = 1, SNPs!$H$26 &amp; SNPs!$H$26, IF('Randomized Data'!BY614 = 1, SNPs!$H$26 &amp; INDIRECT("SNPs!" &amp; CHAR(72 +'Randomized Data'!BZ614) &amp; "26"), INDIRECT("SNPs!" &amp; CHAR(72 +'Randomized Data'!BZ614) &amp; "26") &amp; INDIRECT("SNPs!" &amp; CHAR(72 +'Randomized Data'!BZ614) &amp; "26")))</f>
        <v>GA</v>
      </c>
      <c r="DD614" t="str">
        <f>SNPs!$F$27</f>
        <v>rs727504290</v>
      </c>
      <c r="DE614">
        <f>SNPs!$C$27</f>
        <v>15</v>
      </c>
      <c r="DF614">
        <f>SNPs!$D$27</f>
        <v>63042875</v>
      </c>
      <c r="DG614" s="7" t="str">
        <f ca="1">IF('Randomized Data'!CA614 = 1, SNPs!$H$27 &amp; SNPs!$H$27, IF('Randomized Data'!CB614 = 1, SNPs!$H$27 &amp; INDIRECT("SNPs!" &amp; CHAR(72 +'Randomized Data'!CC614) &amp; "27"), INDIRECT("SNPs!" &amp; CHAR(72 +'Randomized Data'!CC614) &amp; "27") &amp; INDIRECT("SNPs!" &amp; CHAR(72 +'Randomized Data'!CC614) &amp; "27")))</f>
        <v>GC</v>
      </c>
      <c r="DH614" t="str">
        <f>SNPs!$F$28</f>
        <v>rs104894504</v>
      </c>
      <c r="DI614">
        <f>SNPs!$C$28</f>
        <v>15</v>
      </c>
      <c r="DJ614">
        <f>SNPs!$D$28</f>
        <v>63057028</v>
      </c>
      <c r="DK614" s="7" t="str">
        <f ca="1">IF('Randomized Data'!CD614 = 1, SNPs!$H$28 &amp; SNPs!$H$28, IF('Randomized Data'!CE614 = 1, SNPs!$H$28 &amp; INDIRECT("SNPs!" &amp; CHAR(72 +'Randomized Data'!CF614) &amp; "28"), INDIRECT("SNPs!" &amp; CHAR(72 +'Randomized Data'!CF614) &amp; "28") &amp; INDIRECT("SNPs!" &amp; CHAR(72 +'Randomized Data'!CF614) &amp; "28")))</f>
        <v>CC</v>
      </c>
      <c r="DL614" t="str">
        <f>SNPs!$F$29</f>
        <v>rs375882485</v>
      </c>
      <c r="DM614">
        <f>SNPs!$C$29</f>
        <v>11</v>
      </c>
      <c r="DN614">
        <f>SNPs!$D$29</f>
        <v>47342698</v>
      </c>
      <c r="DO614" s="7" t="str">
        <f ca="1">IF('Randomized Data'!CG614 = 1, SNPs!$H$29 &amp; SNPs!$H$29, IF('Randomized Data'!CH614 = 1, SNPs!$H$29 &amp; INDIRECT("SNPs!" &amp; CHAR(72 +'Randomized Data'!CI614) &amp; "29"), INDIRECT("SNPs!" &amp; CHAR(72 +'Randomized Data'!CI614) &amp; "29") &amp; INDIRECT("SNPs!" &amp; CHAR(72 +'Randomized Data'!CI614) &amp; "29")))</f>
        <v>GG</v>
      </c>
      <c r="DP614" t="str">
        <f>SNPs!$F$30</f>
        <v>rs397516083</v>
      </c>
      <c r="DQ614">
        <f>SNPs!$C$30</f>
        <v>11</v>
      </c>
      <c r="DR614">
        <f>SNPs!$D$30</f>
        <v>47346379</v>
      </c>
      <c r="DS614" s="7" t="str">
        <f ca="1">IF('Randomized Data'!CJ614 = 1, SNPs!$H$30 &amp; SNPs!$H$30, IF('Randomized Data'!CK614 = 1, SNPs!$H$30 &amp; INDIRECT("SNPs!" &amp; CHAR(72 +'Randomized Data'!CL614) &amp; "30"), INDIRECT("SNPs!" &amp; CHAR(72 +'Randomized Data'!CL614) &amp; "30") &amp; INDIRECT("SNPs!" &amp; CHAR(72 +'Randomized Data'!CL614) &amp; "30")))</f>
        <v>GG</v>
      </c>
      <c r="DT614" t="str">
        <f>SNPs!$F$31</f>
        <v>rs397515937</v>
      </c>
      <c r="DU614">
        <f>SNPs!$C$31</f>
        <v>11</v>
      </c>
      <c r="DV614">
        <f>SNPs!$D$31</f>
        <v>47339792</v>
      </c>
      <c r="DW614" s="7" t="str">
        <f ca="1">IF('Randomized Data'!CM614 = 1, SNPs!$H$31 &amp; SNPs!$H$31, IF('Randomized Data'!CN614 = 1, SNPs!$H$31 &amp; INDIRECT("SNPs!" &amp; CHAR(72 +'Randomized Data'!CO614) &amp; "31"), INDIRECT("SNPs!" &amp; CHAR(72 +'Randomized Data'!CO614) &amp; "31") &amp; INDIRECT("SNPs!" &amp; CHAR(72 +'Randomized Data'!CO614) &amp; "31")))</f>
        <v>AG</v>
      </c>
      <c r="DX614" t="str">
        <f>SNPs!$F$32</f>
        <v>rs397516074</v>
      </c>
      <c r="DY614">
        <f>SNPs!$C$32</f>
        <v>11</v>
      </c>
      <c r="DZ614">
        <f>SNPs!$D$32</f>
        <v>47348424</v>
      </c>
      <c r="EA614" s="7" t="str">
        <f ca="1">IF('Randomized Data'!CP614 = 1, SNPs!$H$32 &amp; SNPs!$H$32, IF('Randomized Data'!CQ614 = 1, SNPs!$H$32 &amp; INDIRECT("SNPs!" &amp; CHAR(72 +'Randomized Data'!CR614) &amp; "32"), INDIRECT("SNPs!" &amp; CHAR(72 +'Randomized Data'!CR614) &amp; "32") &amp; INDIRECT("SNPs!" &amp; CHAR(72 +'Randomized Data'!CR614) &amp; "32")))</f>
        <v>GG</v>
      </c>
      <c r="EB614" t="str">
        <f>SNPs!$F$33</f>
        <v>rs397515963</v>
      </c>
      <c r="EC614">
        <f>SNPs!$C$33</f>
        <v>11</v>
      </c>
      <c r="ED614">
        <f>SNPs!$D$33</f>
        <v>47337729</v>
      </c>
      <c r="EE614" s="7" t="str">
        <f ca="1">IF('Randomized Data'!CS614 = 1, SNPs!$H$33 &amp; SNPs!$H$33, IF('Randomized Data'!CT614 = 1, SNPs!$H$33 &amp; INDIRECT("SNPs!" &amp; CHAR(72 +'Randomized Data'!CU614) &amp; "33"), INDIRECT("SNPs!" &amp; CHAR(72 +'Randomized Data'!CU614) &amp; "33") &amp; INDIRECT("SNPs!" &amp; CHAR(72 +'Randomized Data'!CU614) &amp; "33")))</f>
        <v>--</v>
      </c>
    </row>
    <row r="615" spans="1:13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  <c r="F615" s="3">
        <v>42197</v>
      </c>
      <c r="G615" s="9" t="str">
        <f>'Randomized Data'!C615</f>
        <v>NGS Lab</v>
      </c>
      <c r="H615" t="str">
        <f>SNPs!$F$2</f>
        <v>rs12248560</v>
      </c>
      <c r="I615">
        <f>SNPs!$C$2</f>
        <v>10</v>
      </c>
      <c r="J615">
        <f>SNPs!$D$2</f>
        <v>94761900</v>
      </c>
      <c r="K615" t="str">
        <f ca="1">IF('Randomized Data'!D615 = 1, SNPs!$H$2 &amp; SNPs!$H$2, IF('Randomized Data'!E615 = 1, SNPs!$H$2 &amp; INDIRECT("SNPs!" &amp; CHAR(72 +'Randomized Data'!F615) &amp; "2"), INDIRECT("SNPs!" &amp; CHAR(72 +'Randomized Data'!F615) &amp; "2") &amp; INDIRECT("SNPs!" &amp; CHAR(72 +'Randomized Data'!F615) &amp; "2")))</f>
        <v>AA</v>
      </c>
      <c r="L615" t="str">
        <f>SNPs!$F$3</f>
        <v>rs28399504</v>
      </c>
      <c r="M615">
        <f>SNPs!$C$3</f>
        <v>10</v>
      </c>
      <c r="N615">
        <f>SNPs!$D$3</f>
        <v>94762706</v>
      </c>
      <c r="O615" t="str">
        <f ca="1">IF('Randomized Data'!G615 = 1, SNPs!$H$3 &amp; SNPs!$H$3, IF('Randomized Data'!H615 = 1, SNPs!$H$3 &amp; INDIRECT("SNPs!" &amp; CHAR(72 +'Randomized Data'!I615) &amp; "3"), INDIRECT("SNPs!" &amp; CHAR(72 +'Randomized Data'!I615) &amp; "3") &amp; INDIRECT("SNPs!" &amp; CHAR(72 +'Randomized Data'!I615) &amp; "3")))</f>
        <v>GG</v>
      </c>
      <c r="P615" t="str">
        <f>SNPs!$F$4</f>
        <v>rs41291556</v>
      </c>
      <c r="Q615">
        <f>SNPs!$C$4</f>
        <v>10</v>
      </c>
      <c r="R615">
        <f>SNPs!$D$4</f>
        <v>94775416</v>
      </c>
      <c r="S615" t="str">
        <f ca="1">IF('Randomized Data'!J615 = 1, SNPs!$H$4 &amp; SNPs!$H$4, IF('Randomized Data'!K615 = 1, SNPs!$H$4 &amp; INDIRECT("SNPs!" &amp; CHAR(72 +'Randomized Data'!L615) &amp; "4"), INDIRECT("SNPs!" &amp; CHAR(72 +'Randomized Data'!L615) &amp; "4") &amp; INDIRECT("SNPs!" &amp; CHAR(72 +'Randomized Data'!L615) &amp; "4")))</f>
        <v>TC</v>
      </c>
      <c r="T615" t="str">
        <f>SNPs!$F$5</f>
        <v>rs72558184</v>
      </c>
      <c r="U615">
        <f>SNPs!$C$5</f>
        <v>10</v>
      </c>
      <c r="V615">
        <f>SNPs!$D$5</f>
        <v>96535210</v>
      </c>
      <c r="W615" t="str">
        <f ca="1">IF('Randomized Data'!M615 = 1, SNPs!$H$5 &amp; SNPs!$H$5, IF('Randomized Data'!N615 = 1, SNPs!$H$5 &amp; INDIRECT("SNPs!" &amp; CHAR(72 +'Randomized Data'!O615) &amp; "5"), INDIRECT("SNPs!" &amp; CHAR(72 +'Randomized Data'!O615) &amp; "5") &amp; INDIRECT("SNPs!" &amp; CHAR(72 +'Randomized Data'!O615) &amp; "5")))</f>
        <v>AA</v>
      </c>
      <c r="X615" t="str">
        <f>SNPs!$F$6</f>
        <v>rs4986893</v>
      </c>
      <c r="Y615">
        <f>SNPs!$C$6</f>
        <v>10</v>
      </c>
      <c r="Z615">
        <f>SNPs!$D$6</f>
        <v>94780653</v>
      </c>
      <c r="AA615" s="7" t="str">
        <f ca="1">IF('Randomized Data'!P615 = 1, SNPs!$H$6 &amp; SNPs!$H$6, IF('Randomized Data'!Q615 = 1, SNPs!$H$6 &amp; INDIRECT("SNPs!" &amp; CHAR(72 +'Randomized Data'!R615) &amp; "6"), INDIRECT("SNPs!" &amp; CHAR(72 +'Randomized Data'!R615) &amp; "6") &amp; INDIRECT("SNPs!" &amp; CHAR(72 +'Randomized Data'!R615) &amp; "6")))</f>
        <v>GG</v>
      </c>
      <c r="AB615" t="str">
        <f>SNPs!$F$7</f>
        <v>rs4244285</v>
      </c>
      <c r="AC615">
        <f>SNPs!$C$7</f>
        <v>10</v>
      </c>
      <c r="AD615">
        <f>SNPs!$D$7</f>
        <v>94781859</v>
      </c>
      <c r="AE615" s="7" t="str">
        <f ca="1">IF('Randomized Data'!S615 = 1, SNPs!$H$7 &amp; SNPs!$H$7, IF('Randomized Data'!T615 = 1, SNPs!$H$7 &amp; INDIRECT("SNPs!" &amp; CHAR(72 +'Randomized Data'!U615) &amp; "7"), INDIRECT("SNPs!" &amp; CHAR(72 +'Randomized Data'!U615) &amp; "7") &amp; INDIRECT("SNPs!" &amp; CHAR(72 +'Randomized Data'!U615) &amp; "7")))</f>
        <v>GG</v>
      </c>
      <c r="AF615" t="str">
        <f>SNPs!$F$8</f>
        <v>rs72558186</v>
      </c>
      <c r="AG615">
        <f>SNPs!$C$8</f>
        <v>10</v>
      </c>
      <c r="AH615">
        <f>SNPs!$D$8</f>
        <v>94781999</v>
      </c>
      <c r="AI615" s="7" t="str">
        <f ca="1">IF('Randomized Data'!V615 = 1, SNPs!$H$8 &amp; SNPs!$H$8, IF('Randomized Data'!W615 = 1, SNPs!$H$8 &amp; INDIRECT("SNPs!" &amp; CHAR(72 +'Randomized Data'!X615) &amp; "8"), INDIRECT("SNPs!" &amp; CHAR(72 +'Randomized Data'!X615) &amp; "8") &amp; INDIRECT("SNPs!" &amp; CHAR(72 +'Randomized Data'!X615) &amp; "8")))</f>
        <v>TA</v>
      </c>
      <c r="AJ615" t="str">
        <f>SNPs!$F$9</f>
        <v>rs56337013</v>
      </c>
      <c r="AK615">
        <f>SNPs!$C$9</f>
        <v>10</v>
      </c>
      <c r="AL615">
        <f>SNPs!$D$9</f>
        <v>94852738</v>
      </c>
      <c r="AM615" s="7" t="str">
        <f ca="1">IF('Randomized Data'!Y$2 = 1, SNPs!$H$9 &amp; SNPs!$H$9, IF('Randomized Data'!Z615 = 1, SNPs!$H$9 &amp; INDIRECT("SNPs!" &amp; CHAR(72 +'Randomized Data'!AA615) &amp; "9"), INDIRECT("SNPs!" &amp; CHAR(72 +'Randomized Data'!AA615) &amp; "9") &amp; INDIRECT("SNPs!" &amp; CHAR(72 +'Randomized Data'!AA615) &amp; "9")))</f>
        <v>TT</v>
      </c>
      <c r="AN615" t="str">
        <f>SNPs!$F$10</f>
        <v>rs17884712</v>
      </c>
      <c r="AO615">
        <f>SNPs!$C$10</f>
        <v>10</v>
      </c>
      <c r="AP615">
        <f>SNPs!$D$10</f>
        <v>94775489</v>
      </c>
      <c r="AQ615" s="7" t="str">
        <f ca="1">IF('Randomized Data'!AB615 = 1, SNPs!$H$10 &amp; SNPs!$H$10, IF('Randomized Data'!AC615 = 1, SNPs!$H$10 &amp; INDIRECT("SNPs!" &amp; CHAR(72 +'Randomized Data'!AD615) &amp; "10"), INDIRECT("SNPs!" &amp; CHAR(72 +'Randomized Data'!AD615) &amp; "10") &amp; INDIRECT("SNPs!" &amp; CHAR(72 +'Randomized Data'!AD615) &amp; "10")))</f>
        <v>GG</v>
      </c>
      <c r="AR615" t="str">
        <f>SNPs!$F$11</f>
        <v>rs6413438</v>
      </c>
      <c r="AS615">
        <f>SNPs!$C$11</f>
        <v>10</v>
      </c>
      <c r="AT615">
        <f>SNPs!$D$11</f>
        <v>94781858</v>
      </c>
      <c r="AU615" s="7" t="str">
        <f ca="1">IF('Randomized Data'!AE615 = 1, SNPs!$H$11 &amp; SNPs!$H$11, IF('Randomized Data'!AF615 = 1, SNPs!$H$11 &amp; INDIRECT("SNPs!" &amp; CHAR(72 +'Randomized Data'!AG615) &amp; "11"), INDIRECT("SNPs!" &amp; CHAR(72 +'Randomized Data'!AG615) &amp; "11") &amp; INDIRECT("SNPs!" &amp; CHAR(72 +'Randomized Data'!AG615) &amp; "11")))</f>
        <v>TT</v>
      </c>
      <c r="AV615" t="str">
        <f>SNPs!$F$12</f>
        <v>rs1057910</v>
      </c>
      <c r="AW615">
        <f>SNPs!$C$12</f>
        <v>10</v>
      </c>
      <c r="AX615">
        <f>SNPs!$D$12</f>
        <v>94981296</v>
      </c>
      <c r="AY615" s="7" t="str">
        <f ca="1">IF('Randomized Data'!AH615 = 1, SNPs!$H$12 &amp; SNPs!$H$12, IF('Randomized Data'!AI615 = 1, SNPs!$H$12 &amp; INDIRECT("SNPs!" &amp; CHAR(72 +'Randomized Data'!AJ615) &amp; "12"), INDIRECT("SNPs!" &amp; CHAR(72 +'Randomized Data'!AJ615) &amp; "12") &amp; INDIRECT("SNPs!" &amp; CHAR(72 +'Randomized Data'!AJ615) &amp; "12")))</f>
        <v>AC</v>
      </c>
      <c r="AZ615" t="str">
        <f>SNPs!$F$13</f>
        <v>rs1799853</v>
      </c>
      <c r="BA615">
        <f>SNPs!$C$13</f>
        <v>10</v>
      </c>
      <c r="BB615">
        <f>SNPs!$D$13</f>
        <v>94942290</v>
      </c>
      <c r="BC615" s="7" t="str">
        <f ca="1">IF('Randomized Data'!AK615 = 1, SNPs!$H$13 &amp; SNPs!$H$13, IF('Randomized Data'!AL615 = 1, SNPs!$H$13 &amp; INDIRECT("SNPs!" &amp; CHAR(72 +'Randomized Data'!AM615) &amp; "13"), INDIRECT("SNPs!" &amp; CHAR(72 +'Randomized Data'!AM615) &amp; "13") &amp; INDIRECT("SNPs!" &amp; CHAR(72 +'Randomized Data'!AM615) &amp; "13")))</f>
        <v>CT</v>
      </c>
      <c r="BD615" t="str">
        <f>SNPs!$F$14</f>
        <v>rs9923231</v>
      </c>
      <c r="BE615">
        <f>SNPs!$C$14</f>
        <v>16</v>
      </c>
      <c r="BF615">
        <f>SNPs!$D$14</f>
        <v>31096368</v>
      </c>
      <c r="BG615" s="7" t="str">
        <f ca="1">IF('Randomized Data'!AN615 = 1, SNPs!$H$14 &amp; SNPs!$H$14, IF('Randomized Data'!AO615 = 1, SNPs!$H$14 &amp; INDIRECT("SNPs!" &amp; CHAR(72 +'Randomized Data'!AP615) &amp; "14"), INDIRECT("SNPs!" &amp; CHAR(72 +'Randomized Data'!AP615) &amp; "14") &amp; INDIRECT("SNPs!" &amp; CHAR(72 +'Randomized Data'!AP615) &amp; "14")))</f>
        <v>CC</v>
      </c>
      <c r="BH615" t="str">
        <f>SNPs!$F$15</f>
        <v>rs9934438</v>
      </c>
      <c r="BI615">
        <f>SNPs!$C$15</f>
        <v>16</v>
      </c>
      <c r="BJ615">
        <f>SNPs!$D$15</f>
        <v>31093557</v>
      </c>
      <c r="BK615" s="7" t="str">
        <f ca="1">IF('Randomized Data'!AQ615 = 1, SNPs!$H$15 &amp; SNPs!$H$15, IF('Randomized Data'!AR615 = 1, SNPs!$H$15 &amp; INDIRECT("SNPs!" &amp; CHAR(72 +'Randomized Data'!AS615) &amp; "15"), INDIRECT("SNPs!" &amp; CHAR(72 +'Randomized Data'!AS615) &amp; "15") &amp; INDIRECT("SNPs!" &amp; CHAR(72 +'Randomized Data'!AS615) &amp; "15")))</f>
        <v>GG</v>
      </c>
      <c r="BL615" t="str">
        <f>SNPs!$F$16</f>
        <v>rs8050894</v>
      </c>
      <c r="BM615">
        <f>SNPs!$C$16</f>
        <v>16</v>
      </c>
      <c r="BN615">
        <f>SNPs!$D$16</f>
        <v>31093188</v>
      </c>
      <c r="BO615" s="7" t="str">
        <f ca="1">IF('Randomized Data'!AT615 = 1, SNPs!$H$16 &amp; SNPs!$H$16, IF('Randomized Data'!AU615 = 1, SNPs!$H$16 &amp; INDIRECT("SNPs!" &amp; CHAR(72 +'Randomized Data'!AV615) &amp; "16"), INDIRECT("SNPs!" &amp; CHAR(72 +'Randomized Data'!AV615) &amp; "16") &amp; INDIRECT("SNPs!" &amp; CHAR(72 +'Randomized Data'!AV615) &amp; "16")))</f>
        <v>CC</v>
      </c>
      <c r="BP615" t="str">
        <f>SNPs!$F$17</f>
        <v>rs6025</v>
      </c>
      <c r="BQ615">
        <f>SNPs!$C$17</f>
        <v>1</v>
      </c>
      <c r="BR615">
        <f>SNPs!$D$17</f>
        <v>169549811</v>
      </c>
      <c r="BS615" s="7" t="str">
        <f ca="1">IF('Randomized Data'!AW615 = 1, SNPs!$H$17 &amp; SNPs!$H$17, IF('Randomized Data'!AX615 = 1, SNPs!$H$17 &amp; INDIRECT("SNPs!" &amp; CHAR(72 +'Randomized Data'!AY615) &amp; "17"), INDIRECT("SNPs!" &amp; CHAR(72 +'Randomized Data'!AY615) &amp; "17") &amp; INDIRECT("SNPs!" &amp; CHAR(72 +'Randomized Data'!AY615) &amp; "17")))</f>
        <v>GA</v>
      </c>
      <c r="BT615" t="str">
        <f>SNPs!$F$18</f>
        <v>rs1799963</v>
      </c>
      <c r="BU615">
        <f>SNPs!$C$18</f>
        <v>11</v>
      </c>
      <c r="BV615">
        <f>SNPs!$D$18</f>
        <v>46739505</v>
      </c>
      <c r="BW615" s="7" t="str">
        <f ca="1">IF('Randomized Data'!AZ615 = 1, SNPs!$H$18 &amp; SNPs!$H$18, IF('Randomized Data'!BA615 = 1, SNPs!$H$18 &amp; INDIRECT("SNPs!" &amp; CHAR(72 +'Randomized Data'!BB615) &amp; "18"), INDIRECT("SNPs!" &amp; CHAR(72 +'Randomized Data'!BB615) &amp; "18") &amp; INDIRECT("SNPs!" &amp; CHAR(72 +'Randomized Data'!BB615) &amp; "18")))</f>
        <v>GG</v>
      </c>
      <c r="BX615" t="str">
        <f>SNPs!$F$19</f>
        <v>rs121913626</v>
      </c>
      <c r="BY615">
        <f>SNPs!$C$19</f>
        <v>14</v>
      </c>
      <c r="BZ615">
        <f>SNPs!$D$19</f>
        <v>23427723</v>
      </c>
      <c r="CA615" s="7" t="str">
        <f ca="1">IF('Randomized Data'!BC615 = 1, SNPs!$H$19 &amp; SNPs!$H$19, IF('Randomized Data'!BD615 = 1, SNPs!$H$19 &amp; INDIRECT("SNPs!" &amp; CHAR(72 +'Randomized Data'!BE615) &amp; "19"), INDIRECT("SNPs!" &amp; CHAR(72 +'Randomized Data'!BE615) &amp; "19") &amp; INDIRECT("SNPs!" &amp; CHAR(72 +'Randomized Data'!BE615) &amp; "19")))</f>
        <v>GC</v>
      </c>
      <c r="CB615" t="str">
        <f>SNPs!$F$20</f>
        <v>rs3218713</v>
      </c>
      <c r="CC615">
        <f>SNPs!$C$20</f>
        <v>14</v>
      </c>
      <c r="CD615">
        <f>SNPs!$D$20</f>
        <v>23431468</v>
      </c>
      <c r="CE615" s="7" t="str">
        <f ca="1">IF('Randomized Data'!BF615 = 1, SNPs!$H$20 &amp; SNPs!$H$20, IF('Randomized Data'!BG615 = 1, SNPs!$H$20 &amp; INDIRECT("SNPs!" &amp; CHAR(72 +'Randomized Data'!BH615) &amp; "20"), INDIRECT("SNPs!" &amp; CHAR(72 +'Randomized Data'!BH615) &amp; "20") &amp; INDIRECT("SNPs!" &amp; CHAR(72 +'Randomized Data'!BH615) &amp; "20")))</f>
        <v>AA</v>
      </c>
      <c r="CF615" t="str">
        <f>SNPs!$F$21</f>
        <v>rs3218714</v>
      </c>
      <c r="CG615">
        <f>SNPs!$C$21</f>
        <v>14</v>
      </c>
      <c r="CH615">
        <f>SNPs!$D$21</f>
        <v>23429279</v>
      </c>
      <c r="CI615" s="7" t="str">
        <f ca="1">IF('Randomized Data'!BI615 = 1, SNPs!$H$21 &amp; SNPs!$H$21, IF('Randomized Data'!BJ615 = 1, SNPs!$H$21 &amp; INDIRECT("SNPs!" &amp; CHAR(72 +'Randomized Data'!BK615) &amp; "21"), INDIRECT("SNPs!" &amp; CHAR(72 +'Randomized Data'!BK615) &amp; "21") &amp; INDIRECT("SNPs!" &amp; CHAR(72 +'Randomized Data'!BK615) &amp; "21")))</f>
        <v>CC</v>
      </c>
      <c r="CJ615" t="str">
        <f>SNPs!$F$22</f>
        <v>rs121964855</v>
      </c>
      <c r="CK615">
        <f>SNPs!$C$22</f>
        <v>1</v>
      </c>
      <c r="CL615">
        <f>SNPs!$D$22</f>
        <v>201365638</v>
      </c>
      <c r="CM615" s="7" t="str">
        <f ca="1">IF('Randomized Data'!BL615 = 1, SNPs!$H$22 &amp; SNPs!$H$22, IF('Randomized Data'!BM615 = 1, SNPs!$H$22 &amp; INDIRECT("SNPs!" &amp; CHAR(72 +'Randomized Data'!BN615) &amp; "22"), INDIRECT("SNPs!" &amp; CHAR(72 +'Randomized Data'!BN615) &amp; "22") &amp; INDIRECT("SNPs!" &amp; CHAR(72 +'Randomized Data'!BN615) &amp; "22")))</f>
        <v>TT</v>
      </c>
      <c r="CN615" t="str">
        <f>SNPs!$F$23</f>
        <v>rs121964856</v>
      </c>
      <c r="CO615">
        <f>SNPs!$C$23</f>
        <v>1</v>
      </c>
      <c r="CP615">
        <f>SNPs!$D$23</f>
        <v>201365297</v>
      </c>
      <c r="CQ615" s="7" t="str">
        <f ca="1">IF('Randomized Data'!BO615 = 1, SNPs!$H$23 &amp; SNPs!$H$23, IF('Randomized Data'!BP615 = 1, SNPs!$H$23 &amp; INDIRECT("SNPs!" &amp; CHAR(72 +'Randomized Data'!BQ615) &amp; "23"), INDIRECT("SNPs!" &amp; CHAR(72 +'Randomized Data'!BQ615) &amp; "23") &amp; INDIRECT("SNPs!" &amp; CHAR(72 +'Randomized Data'!BQ615) &amp; "23")))</f>
        <v>AA</v>
      </c>
      <c r="CR615" t="str">
        <f>SNPs!$F$24</f>
        <v>rs121964857</v>
      </c>
      <c r="CS615">
        <f>SNPs!$C$24</f>
        <v>1</v>
      </c>
      <c r="CT615">
        <f>SNPs!$D$24</f>
        <v>201359245</v>
      </c>
      <c r="CU615" s="7" t="str">
        <f ca="1">IF('Randomized Data'!BR615 = 1, SNPs!$H$24 &amp; SNPs!$H$24, IF('Randomized Data'!BS615 = 1, SNPs!$H$24 &amp; INDIRECT("SNPs!" &amp; CHAR(72 +'Randomized Data'!BT615) &amp; "24"), INDIRECT("SNPs!" &amp; CHAR(72 +'Randomized Data'!BT615) &amp; "24") &amp; INDIRECT("SNPs!" &amp; CHAR(72 +'Randomized Data'!BT615) &amp; "24")))</f>
        <v>CC</v>
      </c>
      <c r="CV615" t="str">
        <f>SNPs!$F$25</f>
        <v>rs28934269</v>
      </c>
      <c r="CW615">
        <f>SNPs!$C$25</f>
        <v>15</v>
      </c>
      <c r="CX615">
        <f>SNPs!$D$25</f>
        <v>63060915</v>
      </c>
      <c r="CY615" s="7" t="str">
        <f ca="1">IF('Randomized Data'!BU615 = 1, SNPs!$H$25 &amp; SNPs!$H$25, IF('Randomized Data'!BV615 = 1, SNPs!$H$25 &amp; INDIRECT("SNPs!" &amp; CHAR(72 +'Randomized Data'!BW615) &amp; "25"), INDIRECT("SNPs!" &amp; CHAR(72 +'Randomized Data'!BW615) &amp; "25") &amp; INDIRECT("SNPs!" &amp; CHAR(72 +'Randomized Data'!BW615) &amp; "25")))</f>
        <v>AA</v>
      </c>
      <c r="CZ615" t="str">
        <f>SNPs!$F$26</f>
        <v>rs28934270</v>
      </c>
      <c r="DA615">
        <f>SNPs!$C$26</f>
        <v>15</v>
      </c>
      <c r="DB615">
        <f>SNPs!$D$26</f>
        <v>63060899</v>
      </c>
      <c r="DC615" s="7" t="str">
        <f ca="1">IF('Randomized Data'!BX615 = 1, SNPs!$H$26 &amp; SNPs!$H$26, IF('Randomized Data'!BY615 = 1, SNPs!$H$26 &amp; INDIRECT("SNPs!" &amp; CHAR(72 +'Randomized Data'!BZ615) &amp; "26"), INDIRECT("SNPs!" &amp; CHAR(72 +'Randomized Data'!BZ615) &amp; "26") &amp; INDIRECT("SNPs!" &amp; CHAR(72 +'Randomized Data'!BZ615) &amp; "26")))</f>
        <v>GG</v>
      </c>
      <c r="DD615" t="str">
        <f>SNPs!$F$27</f>
        <v>rs727504290</v>
      </c>
      <c r="DE615">
        <f>SNPs!$C$27</f>
        <v>15</v>
      </c>
      <c r="DF615">
        <f>SNPs!$D$27</f>
        <v>63042875</v>
      </c>
      <c r="DG615" s="7" t="str">
        <f ca="1">IF('Randomized Data'!CA615 = 1, SNPs!$H$27 &amp; SNPs!$H$27, IF('Randomized Data'!CB615 = 1, SNPs!$H$27 &amp; INDIRECT("SNPs!" &amp; CHAR(72 +'Randomized Data'!CC615) &amp; "27"), INDIRECT("SNPs!" &amp; CHAR(72 +'Randomized Data'!CC615) &amp; "27") &amp; INDIRECT("SNPs!" &amp; CHAR(72 +'Randomized Data'!CC615) &amp; "27")))</f>
        <v>CC</v>
      </c>
      <c r="DH615" t="str">
        <f>SNPs!$F$28</f>
        <v>rs104894504</v>
      </c>
      <c r="DI615">
        <f>SNPs!$C$28</f>
        <v>15</v>
      </c>
      <c r="DJ615">
        <f>SNPs!$D$28</f>
        <v>63057028</v>
      </c>
      <c r="DK615" s="7" t="str">
        <f ca="1">IF('Randomized Data'!CD615 = 1, SNPs!$H$28 &amp; SNPs!$H$28, IF('Randomized Data'!CE615 = 1, SNPs!$H$28 &amp; INDIRECT("SNPs!" &amp; CHAR(72 +'Randomized Data'!CF615) &amp; "28"), INDIRECT("SNPs!" &amp; CHAR(72 +'Randomized Data'!CF615) &amp; "28") &amp; INDIRECT("SNPs!" &amp; CHAR(72 +'Randomized Data'!CF615) &amp; "28")))</f>
        <v>CC</v>
      </c>
      <c r="DL615" t="str">
        <f>SNPs!$F$29</f>
        <v>rs375882485</v>
      </c>
      <c r="DM615">
        <f>SNPs!$C$29</f>
        <v>11</v>
      </c>
      <c r="DN615">
        <f>SNPs!$D$29</f>
        <v>47342698</v>
      </c>
      <c r="DO615" s="7" t="str">
        <f ca="1">IF('Randomized Data'!CG615 = 1, SNPs!$H$29 &amp; SNPs!$H$29, IF('Randomized Data'!CH615 = 1, SNPs!$H$29 &amp; INDIRECT("SNPs!" &amp; CHAR(72 +'Randomized Data'!CI615) &amp; "29"), INDIRECT("SNPs!" &amp; CHAR(72 +'Randomized Data'!CI615) &amp; "29") &amp; INDIRECT("SNPs!" &amp; CHAR(72 +'Randomized Data'!CI615) &amp; "29")))</f>
        <v>GG</v>
      </c>
      <c r="DP615" t="str">
        <f>SNPs!$F$30</f>
        <v>rs397516083</v>
      </c>
      <c r="DQ615">
        <f>SNPs!$C$30</f>
        <v>11</v>
      </c>
      <c r="DR615">
        <f>SNPs!$D$30</f>
        <v>47346379</v>
      </c>
      <c r="DS615" s="7" t="str">
        <f ca="1">IF('Randomized Data'!CJ615 = 1, SNPs!$H$30 &amp; SNPs!$H$30, IF('Randomized Data'!CK615 = 1, SNPs!$H$30 &amp; INDIRECT("SNPs!" &amp; CHAR(72 +'Randomized Data'!CL615) &amp; "30"), INDIRECT("SNPs!" &amp; CHAR(72 +'Randomized Data'!CL615) &amp; "30") &amp; INDIRECT("SNPs!" &amp; CHAR(72 +'Randomized Data'!CL615) &amp; "30")))</f>
        <v>GA</v>
      </c>
      <c r="DT615" t="str">
        <f>SNPs!$F$31</f>
        <v>rs397515937</v>
      </c>
      <c r="DU615">
        <f>SNPs!$C$31</f>
        <v>11</v>
      </c>
      <c r="DV615">
        <f>SNPs!$D$31</f>
        <v>47339792</v>
      </c>
      <c r="DW615" s="7" t="str">
        <f ca="1">IF('Randomized Data'!CM615 = 1, SNPs!$H$31 &amp; SNPs!$H$31, IF('Randomized Data'!CN615 = 1, SNPs!$H$31 &amp; INDIRECT("SNPs!" &amp; CHAR(72 +'Randomized Data'!CO615) &amp; "31"), INDIRECT("SNPs!" &amp; CHAR(72 +'Randomized Data'!CO615) &amp; "31") &amp; INDIRECT("SNPs!" &amp; CHAR(72 +'Randomized Data'!CO615) &amp; "31")))</f>
        <v>AA</v>
      </c>
      <c r="DX615" t="str">
        <f>SNPs!$F$32</f>
        <v>rs397516074</v>
      </c>
      <c r="DY615">
        <f>SNPs!$C$32</f>
        <v>11</v>
      </c>
      <c r="DZ615">
        <f>SNPs!$D$32</f>
        <v>47348424</v>
      </c>
      <c r="EA615" s="7" t="str">
        <f ca="1">IF('Randomized Data'!CP615 = 1, SNPs!$H$32 &amp; SNPs!$H$32, IF('Randomized Data'!CQ615 = 1, SNPs!$H$32 &amp; INDIRECT("SNPs!" &amp; CHAR(72 +'Randomized Data'!CR615) &amp; "32"), INDIRECT("SNPs!" &amp; CHAR(72 +'Randomized Data'!CR615) &amp; "32") &amp; INDIRECT("SNPs!" &amp; CHAR(72 +'Randomized Data'!CR615) &amp; "32")))</f>
        <v>GG</v>
      </c>
      <c r="EB615" t="str">
        <f>SNPs!$F$33</f>
        <v>rs397515963</v>
      </c>
      <c r="EC615">
        <f>SNPs!$C$33</f>
        <v>11</v>
      </c>
      <c r="ED615">
        <f>SNPs!$D$33</f>
        <v>47337729</v>
      </c>
      <c r="EE615" s="7" t="str">
        <f ca="1">IF('Randomized Data'!CS615 = 1, SNPs!$H$33 &amp; SNPs!$H$33, IF('Randomized Data'!CT615 = 1, SNPs!$H$33 &amp; INDIRECT("SNPs!" &amp; CHAR(72 +'Randomized Data'!CU615) &amp; "33"), INDIRECT("SNPs!" &amp; CHAR(72 +'Randomized Data'!CU615) &amp; "33") &amp; INDIRECT("SNPs!" &amp; CHAR(72 +'Randomized Data'!CU615) &amp; "33")))</f>
        <v>GG</v>
      </c>
    </row>
    <row r="616" spans="1:13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  <c r="F616" s="3">
        <v>42178</v>
      </c>
      <c r="G616" s="9" t="str">
        <f>'Randomized Data'!C616</f>
        <v>Internal Lab</v>
      </c>
      <c r="H616" t="str">
        <f>SNPs!$F$2</f>
        <v>rs12248560</v>
      </c>
      <c r="I616">
        <f>SNPs!$C$2</f>
        <v>10</v>
      </c>
      <c r="J616">
        <f>SNPs!$D$2</f>
        <v>94761900</v>
      </c>
      <c r="K616" t="str">
        <f ca="1">IF('Randomized Data'!D616 = 1, SNPs!$H$2 &amp; SNPs!$H$2, IF('Randomized Data'!E616 = 1, SNPs!$H$2 &amp; INDIRECT("SNPs!" &amp; CHAR(72 +'Randomized Data'!F616) &amp; "2"), INDIRECT("SNPs!" &amp; CHAR(72 +'Randomized Data'!F616) &amp; "2") &amp; INDIRECT("SNPs!" &amp; CHAR(72 +'Randomized Data'!F616) &amp; "2")))</f>
        <v>TT</v>
      </c>
      <c r="L616" t="str">
        <f>SNPs!$F$3</f>
        <v>rs28399504</v>
      </c>
      <c r="M616">
        <f>SNPs!$C$3</f>
        <v>10</v>
      </c>
      <c r="N616">
        <f>SNPs!$D$3</f>
        <v>94762706</v>
      </c>
      <c r="O616" t="str">
        <f ca="1">IF('Randomized Data'!G616 = 1, SNPs!$H$3 &amp; SNPs!$H$3, IF('Randomized Data'!H616 = 1, SNPs!$H$3 &amp; INDIRECT("SNPs!" &amp; CHAR(72 +'Randomized Data'!I616) &amp; "3"), INDIRECT("SNPs!" &amp; CHAR(72 +'Randomized Data'!I616) &amp; "3") &amp; INDIRECT("SNPs!" &amp; CHAR(72 +'Randomized Data'!I616) &amp; "3")))</f>
        <v>GG</v>
      </c>
      <c r="P616" t="str">
        <f>SNPs!$F$4</f>
        <v>rs41291556</v>
      </c>
      <c r="Q616">
        <f>SNPs!$C$4</f>
        <v>10</v>
      </c>
      <c r="R616">
        <f>SNPs!$D$4</f>
        <v>94775416</v>
      </c>
      <c r="S616" t="str">
        <f ca="1">IF('Randomized Data'!J616 = 1, SNPs!$H$4 &amp; SNPs!$H$4, IF('Randomized Data'!K616 = 1, SNPs!$H$4 &amp; INDIRECT("SNPs!" &amp; CHAR(72 +'Randomized Data'!L616) &amp; "4"), INDIRECT("SNPs!" &amp; CHAR(72 +'Randomized Data'!L616) &amp; "4") &amp; INDIRECT("SNPs!" &amp; CHAR(72 +'Randomized Data'!L616) &amp; "4")))</f>
        <v>CC</v>
      </c>
      <c r="T616" t="str">
        <f>SNPs!$F$5</f>
        <v>rs72558184</v>
      </c>
      <c r="U616">
        <f>SNPs!$C$5</f>
        <v>10</v>
      </c>
      <c r="V616">
        <f>SNPs!$D$5</f>
        <v>96535210</v>
      </c>
      <c r="W616" t="str">
        <f ca="1">IF('Randomized Data'!M616 = 1, SNPs!$H$5 &amp; SNPs!$H$5, IF('Randomized Data'!N616 = 1, SNPs!$H$5 &amp; INDIRECT("SNPs!" &amp; CHAR(72 +'Randomized Data'!O616) &amp; "5"), INDIRECT("SNPs!" &amp; CHAR(72 +'Randomized Data'!O616) &amp; "5") &amp; INDIRECT("SNPs!" &amp; CHAR(72 +'Randomized Data'!O616) &amp; "5")))</f>
        <v>GA</v>
      </c>
      <c r="X616" t="str">
        <f>SNPs!$F$6</f>
        <v>rs4986893</v>
      </c>
      <c r="Y616">
        <f>SNPs!$C$6</f>
        <v>10</v>
      </c>
      <c r="Z616">
        <f>SNPs!$D$6</f>
        <v>94780653</v>
      </c>
      <c r="AA616" s="7" t="str">
        <f ca="1">IF('Randomized Data'!P616 = 1, SNPs!$H$6 &amp; SNPs!$H$6, IF('Randomized Data'!Q616 = 1, SNPs!$H$6 &amp; INDIRECT("SNPs!" &amp; CHAR(72 +'Randomized Data'!R616) &amp; "6"), INDIRECT("SNPs!" &amp; CHAR(72 +'Randomized Data'!R616) &amp; "6") &amp; INDIRECT("SNPs!" &amp; CHAR(72 +'Randomized Data'!R616) &amp; "6")))</f>
        <v>GA</v>
      </c>
      <c r="AB616" t="str">
        <f>SNPs!$F$7</f>
        <v>rs4244285</v>
      </c>
      <c r="AC616">
        <f>SNPs!$C$7</f>
        <v>10</v>
      </c>
      <c r="AD616">
        <f>SNPs!$D$7</f>
        <v>94781859</v>
      </c>
      <c r="AE616" s="7" t="str">
        <f ca="1">IF('Randomized Data'!S616 = 1, SNPs!$H$7 &amp; SNPs!$H$7, IF('Randomized Data'!T616 = 1, SNPs!$H$7 &amp; INDIRECT("SNPs!" &amp; CHAR(72 +'Randomized Data'!U616) &amp; "7"), INDIRECT("SNPs!" &amp; CHAR(72 +'Randomized Data'!U616) &amp; "7") &amp; INDIRECT("SNPs!" &amp; CHAR(72 +'Randomized Data'!U616) &amp; "7")))</f>
        <v>GG</v>
      </c>
      <c r="AF616" t="str">
        <f>SNPs!$F$8</f>
        <v>rs72558186</v>
      </c>
      <c r="AG616">
        <f>SNPs!$C$8</f>
        <v>10</v>
      </c>
      <c r="AH616">
        <f>SNPs!$D$8</f>
        <v>94781999</v>
      </c>
      <c r="AI616" s="7" t="str">
        <f ca="1">IF('Randomized Data'!V616 = 1, SNPs!$H$8 &amp; SNPs!$H$8, IF('Randomized Data'!W616 = 1, SNPs!$H$8 &amp; INDIRECT("SNPs!" &amp; CHAR(72 +'Randomized Data'!X616) &amp; "8"), INDIRECT("SNPs!" &amp; CHAR(72 +'Randomized Data'!X616) &amp; "8") &amp; INDIRECT("SNPs!" &amp; CHAR(72 +'Randomized Data'!X616) &amp; "8")))</f>
        <v>TT</v>
      </c>
      <c r="AJ616" t="str">
        <f>SNPs!$F$9</f>
        <v>rs56337013</v>
      </c>
      <c r="AK616">
        <f>SNPs!$C$9</f>
        <v>10</v>
      </c>
      <c r="AL616">
        <f>SNPs!$D$9</f>
        <v>94852738</v>
      </c>
      <c r="AM616" s="7" t="str">
        <f ca="1">IF('Randomized Data'!Y$2 = 1, SNPs!$H$9 &amp; SNPs!$H$9, IF('Randomized Data'!Z616 = 1, SNPs!$H$9 &amp; INDIRECT("SNPs!" &amp; CHAR(72 +'Randomized Data'!AA616) &amp; "9"), INDIRECT("SNPs!" &amp; CHAR(72 +'Randomized Data'!AA616) &amp; "9") &amp; INDIRECT("SNPs!" &amp; CHAR(72 +'Randomized Data'!AA616) &amp; "9")))</f>
        <v>CT</v>
      </c>
      <c r="AN616" t="str">
        <f>SNPs!$F$10</f>
        <v>rs17884712</v>
      </c>
      <c r="AO616">
        <f>SNPs!$C$10</f>
        <v>10</v>
      </c>
      <c r="AP616">
        <f>SNPs!$D$10</f>
        <v>94775489</v>
      </c>
      <c r="AQ616" s="7" t="str">
        <f ca="1">IF('Randomized Data'!AB616 = 1, SNPs!$H$10 &amp; SNPs!$H$10, IF('Randomized Data'!AC616 = 1, SNPs!$H$10 &amp; INDIRECT("SNPs!" &amp; CHAR(72 +'Randomized Data'!AD616) &amp; "10"), INDIRECT("SNPs!" &amp; CHAR(72 +'Randomized Data'!AD616) &amp; "10") &amp; INDIRECT("SNPs!" &amp; CHAR(72 +'Randomized Data'!AD616) &amp; "10")))</f>
        <v>GG</v>
      </c>
      <c r="AR616" t="str">
        <f>SNPs!$F$11</f>
        <v>rs6413438</v>
      </c>
      <c r="AS616">
        <f>SNPs!$C$11</f>
        <v>10</v>
      </c>
      <c r="AT616">
        <f>SNPs!$D$11</f>
        <v>94781858</v>
      </c>
      <c r="AU616" s="7" t="str">
        <f ca="1">IF('Randomized Data'!AE616 = 1, SNPs!$H$11 &amp; SNPs!$H$11, IF('Randomized Data'!AF616 = 1, SNPs!$H$11 &amp; INDIRECT("SNPs!" &amp; CHAR(72 +'Randomized Data'!AG616) &amp; "11"), INDIRECT("SNPs!" &amp; CHAR(72 +'Randomized Data'!AG616) &amp; "11") &amp; INDIRECT("SNPs!" &amp; CHAR(72 +'Randomized Data'!AG616) &amp; "11")))</f>
        <v>TT</v>
      </c>
      <c r="AV616" t="str">
        <f>SNPs!$F$12</f>
        <v>rs1057910</v>
      </c>
      <c r="AW616">
        <f>SNPs!$C$12</f>
        <v>10</v>
      </c>
      <c r="AX616">
        <f>SNPs!$D$12</f>
        <v>94981296</v>
      </c>
      <c r="AY616" s="7" t="str">
        <f ca="1">IF('Randomized Data'!AH616 = 1, SNPs!$H$12 &amp; SNPs!$H$12, IF('Randomized Data'!AI616 = 1, SNPs!$H$12 &amp; INDIRECT("SNPs!" &amp; CHAR(72 +'Randomized Data'!AJ616) &amp; "12"), INDIRECT("SNPs!" &amp; CHAR(72 +'Randomized Data'!AJ616) &amp; "12") &amp; INDIRECT("SNPs!" &amp; CHAR(72 +'Randomized Data'!AJ616) &amp; "12")))</f>
        <v>AC</v>
      </c>
      <c r="AZ616" t="str">
        <f>SNPs!$F$13</f>
        <v>rs1799853</v>
      </c>
      <c r="BA616">
        <f>SNPs!$C$13</f>
        <v>10</v>
      </c>
      <c r="BB616">
        <f>SNPs!$D$13</f>
        <v>94942290</v>
      </c>
      <c r="BC616" s="7" t="str">
        <f ca="1">IF('Randomized Data'!AK616 = 1, SNPs!$H$13 &amp; SNPs!$H$13, IF('Randomized Data'!AL616 = 1, SNPs!$H$13 &amp; INDIRECT("SNPs!" &amp; CHAR(72 +'Randomized Data'!AM616) &amp; "13"), INDIRECT("SNPs!" &amp; CHAR(72 +'Randomized Data'!AM616) &amp; "13") &amp; INDIRECT("SNPs!" &amp; CHAR(72 +'Randomized Data'!AM616) &amp; "13")))</f>
        <v>CT</v>
      </c>
      <c r="BD616" t="str">
        <f>SNPs!$F$14</f>
        <v>rs9923231</v>
      </c>
      <c r="BE616">
        <f>SNPs!$C$14</f>
        <v>16</v>
      </c>
      <c r="BF616">
        <f>SNPs!$D$14</f>
        <v>31096368</v>
      </c>
      <c r="BG616" s="7" t="str">
        <f ca="1">IF('Randomized Data'!AN616 = 1, SNPs!$H$14 &amp; SNPs!$H$14, IF('Randomized Data'!AO616 = 1, SNPs!$H$14 &amp; INDIRECT("SNPs!" &amp; CHAR(72 +'Randomized Data'!AP616) &amp; "14"), INDIRECT("SNPs!" &amp; CHAR(72 +'Randomized Data'!AP616) &amp; "14") &amp; INDIRECT("SNPs!" &amp; CHAR(72 +'Randomized Data'!AP616) &amp; "14")))</f>
        <v>CC</v>
      </c>
      <c r="BH616" t="str">
        <f>SNPs!$F$15</f>
        <v>rs9934438</v>
      </c>
      <c r="BI616">
        <f>SNPs!$C$15</f>
        <v>16</v>
      </c>
      <c r="BJ616">
        <f>SNPs!$D$15</f>
        <v>31093557</v>
      </c>
      <c r="BK616" s="7" t="str">
        <f ca="1">IF('Randomized Data'!AQ616 = 1, SNPs!$H$15 &amp; SNPs!$H$15, IF('Randomized Data'!AR616 = 1, SNPs!$H$15 &amp; INDIRECT("SNPs!" &amp; CHAR(72 +'Randomized Data'!AS616) &amp; "15"), INDIRECT("SNPs!" &amp; CHAR(72 +'Randomized Data'!AS616) &amp; "15") &amp; INDIRECT("SNPs!" &amp; CHAR(72 +'Randomized Data'!AS616) &amp; "15")))</f>
        <v>AA</v>
      </c>
      <c r="BL616" t="str">
        <f>SNPs!$F$16</f>
        <v>rs8050894</v>
      </c>
      <c r="BM616">
        <f>SNPs!$C$16</f>
        <v>16</v>
      </c>
      <c r="BN616">
        <f>SNPs!$D$16</f>
        <v>31093188</v>
      </c>
      <c r="BO616" s="7" t="str">
        <f ca="1">IF('Randomized Data'!AT616 = 1, SNPs!$H$16 &amp; SNPs!$H$16, IF('Randomized Data'!AU616 = 1, SNPs!$H$16 &amp; INDIRECT("SNPs!" &amp; CHAR(72 +'Randomized Data'!AV616) &amp; "16"), INDIRECT("SNPs!" &amp; CHAR(72 +'Randomized Data'!AV616) &amp; "16") &amp; INDIRECT("SNPs!" &amp; CHAR(72 +'Randomized Data'!AV616) &amp; "16")))</f>
        <v>CG</v>
      </c>
      <c r="BP616" t="str">
        <f>SNPs!$F$17</f>
        <v>rs6025</v>
      </c>
      <c r="BQ616">
        <f>SNPs!$C$17</f>
        <v>1</v>
      </c>
      <c r="BR616">
        <f>SNPs!$D$17</f>
        <v>169549811</v>
      </c>
      <c r="BS616" s="7" t="str">
        <f ca="1">IF('Randomized Data'!AW616 = 1, SNPs!$H$17 &amp; SNPs!$H$17, IF('Randomized Data'!AX616 = 1, SNPs!$H$17 &amp; INDIRECT("SNPs!" &amp; CHAR(72 +'Randomized Data'!AY616) &amp; "17"), INDIRECT("SNPs!" &amp; CHAR(72 +'Randomized Data'!AY616) &amp; "17") &amp; INDIRECT("SNPs!" &amp; CHAR(72 +'Randomized Data'!AY616) &amp; "17")))</f>
        <v>GG</v>
      </c>
      <c r="BT616" t="str">
        <f>SNPs!$F$18</f>
        <v>rs1799963</v>
      </c>
      <c r="BU616">
        <f>SNPs!$C$18</f>
        <v>11</v>
      </c>
      <c r="BV616">
        <f>SNPs!$D$18</f>
        <v>46739505</v>
      </c>
      <c r="BW616" s="7" t="str">
        <f ca="1">IF('Randomized Data'!AZ616 = 1, SNPs!$H$18 &amp; SNPs!$H$18, IF('Randomized Data'!BA616 = 1, SNPs!$H$18 &amp; INDIRECT("SNPs!" &amp; CHAR(72 +'Randomized Data'!BB616) &amp; "18"), INDIRECT("SNPs!" &amp; CHAR(72 +'Randomized Data'!BB616) &amp; "18") &amp; INDIRECT("SNPs!" &amp; CHAR(72 +'Randomized Data'!BB616) &amp; "18")))</f>
        <v>GG</v>
      </c>
      <c r="BX616" t="str">
        <f>SNPs!$F$19</f>
        <v>rs121913626</v>
      </c>
      <c r="BY616">
        <f>SNPs!$C$19</f>
        <v>14</v>
      </c>
      <c r="BZ616">
        <f>SNPs!$D$19</f>
        <v>23427723</v>
      </c>
      <c r="CA616" s="7" t="str">
        <f ca="1">IF('Randomized Data'!BC616 = 1, SNPs!$H$19 &amp; SNPs!$H$19, IF('Randomized Data'!BD616 = 1, SNPs!$H$19 &amp; INDIRECT("SNPs!" &amp; CHAR(72 +'Randomized Data'!BE616) &amp; "19"), INDIRECT("SNPs!" &amp; CHAR(72 +'Randomized Data'!BE616) &amp; "19") &amp; INDIRECT("SNPs!" &amp; CHAR(72 +'Randomized Data'!BE616) &amp; "19")))</f>
        <v>GC</v>
      </c>
      <c r="CB616" t="str">
        <f>SNPs!$F$20</f>
        <v>rs3218713</v>
      </c>
      <c r="CC616">
        <f>SNPs!$C$20</f>
        <v>14</v>
      </c>
      <c r="CD616">
        <f>SNPs!$D$20</f>
        <v>23431468</v>
      </c>
      <c r="CE616" s="7" t="str">
        <f ca="1">IF('Randomized Data'!BF616 = 1, SNPs!$H$20 &amp; SNPs!$H$20, IF('Randomized Data'!BG616 = 1, SNPs!$H$20 &amp; INDIRECT("SNPs!" &amp; CHAR(72 +'Randomized Data'!BH616) &amp; "20"), INDIRECT("SNPs!" &amp; CHAR(72 +'Randomized Data'!BH616) &amp; "20") &amp; INDIRECT("SNPs!" &amp; CHAR(72 +'Randomized Data'!BH616) &amp; "20")))</f>
        <v>GA</v>
      </c>
      <c r="CF616" t="str">
        <f>SNPs!$F$21</f>
        <v>rs3218714</v>
      </c>
      <c r="CG616">
        <f>SNPs!$C$21</f>
        <v>14</v>
      </c>
      <c r="CH616">
        <f>SNPs!$D$21</f>
        <v>23429279</v>
      </c>
      <c r="CI616" s="7" t="str">
        <f ca="1">IF('Randomized Data'!BI616 = 1, SNPs!$H$21 &amp; SNPs!$H$21, IF('Randomized Data'!BJ616 = 1, SNPs!$H$21 &amp; INDIRECT("SNPs!" &amp; CHAR(72 +'Randomized Data'!BK616) &amp; "21"), INDIRECT("SNPs!" &amp; CHAR(72 +'Randomized Data'!BK616) &amp; "21") &amp; INDIRECT("SNPs!" &amp; CHAR(72 +'Randomized Data'!BK616) &amp; "21")))</f>
        <v>CC</v>
      </c>
      <c r="CJ616" t="str">
        <f>SNPs!$F$22</f>
        <v>rs121964855</v>
      </c>
      <c r="CK616">
        <f>SNPs!$C$22</f>
        <v>1</v>
      </c>
      <c r="CL616">
        <f>SNPs!$D$22</f>
        <v>201365638</v>
      </c>
      <c r="CM616" s="7" t="str">
        <f ca="1">IF('Randomized Data'!BL616 = 1, SNPs!$H$22 &amp; SNPs!$H$22, IF('Randomized Data'!BM616 = 1, SNPs!$H$22 &amp; INDIRECT("SNPs!" &amp; CHAR(72 +'Randomized Data'!BN616) &amp; "22"), INDIRECT("SNPs!" &amp; CHAR(72 +'Randomized Data'!BN616) &amp; "22") &amp; INDIRECT("SNPs!" &amp; CHAR(72 +'Randomized Data'!BN616) &amp; "22")))</f>
        <v>TT</v>
      </c>
      <c r="CN616" t="str">
        <f>SNPs!$F$23</f>
        <v>rs121964856</v>
      </c>
      <c r="CO616">
        <f>SNPs!$C$23</f>
        <v>1</v>
      </c>
      <c r="CP616">
        <f>SNPs!$D$23</f>
        <v>201365297</v>
      </c>
      <c r="CQ616" s="7" t="str">
        <f ca="1">IF('Randomized Data'!BO616 = 1, SNPs!$H$23 &amp; SNPs!$H$23, IF('Randomized Data'!BP616 = 1, SNPs!$H$23 &amp; INDIRECT("SNPs!" &amp; CHAR(72 +'Randomized Data'!BQ616) &amp; "23"), INDIRECT("SNPs!" &amp; CHAR(72 +'Randomized Data'!BQ616) &amp; "23") &amp; INDIRECT("SNPs!" &amp; CHAR(72 +'Randomized Data'!BQ616) &amp; "23")))</f>
        <v>GA</v>
      </c>
      <c r="CR616" t="str">
        <f>SNPs!$F$24</f>
        <v>rs121964857</v>
      </c>
      <c r="CS616">
        <f>SNPs!$C$24</f>
        <v>1</v>
      </c>
      <c r="CT616">
        <f>SNPs!$D$24</f>
        <v>201359245</v>
      </c>
      <c r="CU616" s="7" t="str">
        <f ca="1">IF('Randomized Data'!BR616 = 1, SNPs!$H$24 &amp; SNPs!$H$24, IF('Randomized Data'!BS616 = 1, SNPs!$H$24 &amp; INDIRECT("SNPs!" &amp; CHAR(72 +'Randomized Data'!BT616) &amp; "24"), INDIRECT("SNPs!" &amp; CHAR(72 +'Randomized Data'!BT616) &amp; "24") &amp; INDIRECT("SNPs!" &amp; CHAR(72 +'Randomized Data'!BT616) &amp; "24")))</f>
        <v>CC</v>
      </c>
      <c r="CV616" t="str">
        <f>SNPs!$F$25</f>
        <v>rs28934269</v>
      </c>
      <c r="CW616">
        <f>SNPs!$C$25</f>
        <v>15</v>
      </c>
      <c r="CX616">
        <f>SNPs!$D$25</f>
        <v>63060915</v>
      </c>
      <c r="CY616" s="7" t="str">
        <f ca="1">IF('Randomized Data'!BU616 = 1, SNPs!$H$25 &amp; SNPs!$H$25, IF('Randomized Data'!BV616 = 1, SNPs!$H$25 &amp; INDIRECT("SNPs!" &amp; CHAR(72 +'Randomized Data'!BW616) &amp; "25"), INDIRECT("SNPs!" &amp; CHAR(72 +'Randomized Data'!BW616) &amp; "25") &amp; INDIRECT("SNPs!" &amp; CHAR(72 +'Randomized Data'!BW616) &amp; "25")))</f>
        <v>GG</v>
      </c>
      <c r="CZ616" t="str">
        <f>SNPs!$F$26</f>
        <v>rs28934270</v>
      </c>
      <c r="DA616">
        <f>SNPs!$C$26</f>
        <v>15</v>
      </c>
      <c r="DB616">
        <f>SNPs!$D$26</f>
        <v>63060899</v>
      </c>
      <c r="DC616" s="7" t="str">
        <f ca="1">IF('Randomized Data'!BX616 = 1, SNPs!$H$26 &amp; SNPs!$H$26, IF('Randomized Data'!BY616 = 1, SNPs!$H$26 &amp; INDIRECT("SNPs!" &amp; CHAR(72 +'Randomized Data'!BZ616) &amp; "26"), INDIRECT("SNPs!" &amp; CHAR(72 +'Randomized Data'!BZ616) &amp; "26") &amp; INDIRECT("SNPs!" &amp; CHAR(72 +'Randomized Data'!BZ616) &amp; "26")))</f>
        <v>GG</v>
      </c>
      <c r="DD616" t="str">
        <f>SNPs!$F$27</f>
        <v>rs727504290</v>
      </c>
      <c r="DE616">
        <f>SNPs!$C$27</f>
        <v>15</v>
      </c>
      <c r="DF616">
        <f>SNPs!$D$27</f>
        <v>63042875</v>
      </c>
      <c r="DG616" s="7" t="str">
        <f ca="1">IF('Randomized Data'!CA616 = 1, SNPs!$H$27 &amp; SNPs!$H$27, IF('Randomized Data'!CB616 = 1, SNPs!$H$27 &amp; INDIRECT("SNPs!" &amp; CHAR(72 +'Randomized Data'!CC616) &amp; "27"), INDIRECT("SNPs!" &amp; CHAR(72 +'Randomized Data'!CC616) &amp; "27") &amp; INDIRECT("SNPs!" &amp; CHAR(72 +'Randomized Data'!CC616) &amp; "27")))</f>
        <v>GC</v>
      </c>
      <c r="DH616" t="str">
        <f>SNPs!$F$28</f>
        <v>rs104894504</v>
      </c>
      <c r="DI616">
        <f>SNPs!$C$28</f>
        <v>15</v>
      </c>
      <c r="DJ616">
        <f>SNPs!$D$28</f>
        <v>63057028</v>
      </c>
      <c r="DK616" s="7" t="str">
        <f ca="1">IF('Randomized Data'!CD616 = 1, SNPs!$H$28 &amp; SNPs!$H$28, IF('Randomized Data'!CE616 = 1, SNPs!$H$28 &amp; INDIRECT("SNPs!" &amp; CHAR(72 +'Randomized Data'!CF616) &amp; "28"), INDIRECT("SNPs!" &amp; CHAR(72 +'Randomized Data'!CF616) &amp; "28") &amp; INDIRECT("SNPs!" &amp; CHAR(72 +'Randomized Data'!CF616) &amp; "28")))</f>
        <v>CC</v>
      </c>
      <c r="DL616" t="str">
        <f>SNPs!$F$29</f>
        <v>rs375882485</v>
      </c>
      <c r="DM616">
        <f>SNPs!$C$29</f>
        <v>11</v>
      </c>
      <c r="DN616">
        <f>SNPs!$D$29</f>
        <v>47342698</v>
      </c>
      <c r="DO616" s="7" t="str">
        <f ca="1">IF('Randomized Data'!CG616 = 1, SNPs!$H$29 &amp; SNPs!$H$29, IF('Randomized Data'!CH616 = 1, SNPs!$H$29 &amp; INDIRECT("SNPs!" &amp; CHAR(72 +'Randomized Data'!CI616) &amp; "29"), INDIRECT("SNPs!" &amp; CHAR(72 +'Randomized Data'!CI616) &amp; "29") &amp; INDIRECT("SNPs!" &amp; CHAR(72 +'Randomized Data'!CI616) &amp; "29")))</f>
        <v>AA</v>
      </c>
      <c r="DP616" t="str">
        <f>SNPs!$F$30</f>
        <v>rs397516083</v>
      </c>
      <c r="DQ616">
        <f>SNPs!$C$30</f>
        <v>11</v>
      </c>
      <c r="DR616">
        <f>SNPs!$D$30</f>
        <v>47346379</v>
      </c>
      <c r="DS616" s="7" t="str">
        <f ca="1">IF('Randomized Data'!CJ616 = 1, SNPs!$H$30 &amp; SNPs!$H$30, IF('Randomized Data'!CK616 = 1, SNPs!$H$30 &amp; INDIRECT("SNPs!" &amp; CHAR(72 +'Randomized Data'!CL616) &amp; "30"), INDIRECT("SNPs!" &amp; CHAR(72 +'Randomized Data'!CL616) &amp; "30") &amp; INDIRECT("SNPs!" &amp; CHAR(72 +'Randomized Data'!CL616) &amp; "30")))</f>
        <v>AA</v>
      </c>
      <c r="DT616" t="str">
        <f>SNPs!$F$31</f>
        <v>rs397515937</v>
      </c>
      <c r="DU616">
        <f>SNPs!$C$31</f>
        <v>11</v>
      </c>
      <c r="DV616">
        <f>SNPs!$D$31</f>
        <v>47339792</v>
      </c>
      <c r="DW616" s="7" t="str">
        <f ca="1">IF('Randomized Data'!CM616 = 1, SNPs!$H$31 &amp; SNPs!$H$31, IF('Randomized Data'!CN616 = 1, SNPs!$H$31 &amp; INDIRECT("SNPs!" &amp; CHAR(72 +'Randomized Data'!CO616) &amp; "31"), INDIRECT("SNPs!" &amp; CHAR(72 +'Randomized Data'!CO616) &amp; "31") &amp; INDIRECT("SNPs!" &amp; CHAR(72 +'Randomized Data'!CO616) &amp; "31")))</f>
        <v>GG</v>
      </c>
      <c r="DX616" t="str">
        <f>SNPs!$F$32</f>
        <v>rs397516074</v>
      </c>
      <c r="DY616">
        <f>SNPs!$C$32</f>
        <v>11</v>
      </c>
      <c r="DZ616">
        <f>SNPs!$D$32</f>
        <v>47348424</v>
      </c>
      <c r="EA616" s="7" t="str">
        <f ca="1">IF('Randomized Data'!CP616 = 1, SNPs!$H$32 &amp; SNPs!$H$32, IF('Randomized Data'!CQ616 = 1, SNPs!$H$32 &amp; INDIRECT("SNPs!" &amp; CHAR(72 +'Randomized Data'!CR616) &amp; "32"), INDIRECT("SNPs!" &amp; CHAR(72 +'Randomized Data'!CR616) &amp; "32") &amp; INDIRECT("SNPs!" &amp; CHAR(72 +'Randomized Data'!CR616) &amp; "32")))</f>
        <v>GG</v>
      </c>
      <c r="EB616" t="str">
        <f>SNPs!$F$33</f>
        <v>rs397515963</v>
      </c>
      <c r="EC616">
        <f>SNPs!$C$33</f>
        <v>11</v>
      </c>
      <c r="ED616">
        <f>SNPs!$D$33</f>
        <v>47337729</v>
      </c>
      <c r="EE616" s="7" t="str">
        <f ca="1">IF('Randomized Data'!CS616 = 1, SNPs!$H$33 &amp; SNPs!$H$33, IF('Randomized Data'!CT616 = 1, SNPs!$H$33 &amp; INDIRECT("SNPs!" &amp; CHAR(72 +'Randomized Data'!CU616) &amp; "33"), INDIRECT("SNPs!" &amp; CHAR(72 +'Randomized Data'!CU616) &amp; "33") &amp; INDIRECT("SNPs!" &amp; CHAR(72 +'Randomized Data'!CU616) &amp; "33")))</f>
        <v>GG</v>
      </c>
    </row>
    <row r="617" spans="1:13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  <c r="F617" s="3">
        <v>42184</v>
      </c>
      <c r="G617" s="9" t="str">
        <f>'Randomized Data'!C617</f>
        <v>Internal Lab</v>
      </c>
      <c r="H617" t="str">
        <f>SNPs!$F$2</f>
        <v>rs12248560</v>
      </c>
      <c r="I617">
        <f>SNPs!$C$2</f>
        <v>10</v>
      </c>
      <c r="J617">
        <f>SNPs!$D$2</f>
        <v>94761900</v>
      </c>
      <c r="K617" t="str">
        <f ca="1">IF('Randomized Data'!D617 = 1, SNPs!$H$2 &amp; SNPs!$H$2, IF('Randomized Data'!E617 = 1, SNPs!$H$2 &amp; INDIRECT("SNPs!" &amp; CHAR(72 +'Randomized Data'!F617) &amp; "2"), INDIRECT("SNPs!" &amp; CHAR(72 +'Randomized Data'!F617) &amp; "2") &amp; INDIRECT("SNPs!" &amp; CHAR(72 +'Randomized Data'!F617) &amp; "2")))</f>
        <v>AA</v>
      </c>
      <c r="L617" t="str">
        <f>SNPs!$F$3</f>
        <v>rs28399504</v>
      </c>
      <c r="M617">
        <f>SNPs!$C$3</f>
        <v>10</v>
      </c>
      <c r="N617">
        <f>SNPs!$D$3</f>
        <v>94762706</v>
      </c>
      <c r="O617" t="str">
        <f ca="1">IF('Randomized Data'!G617 = 1, SNPs!$H$3 &amp; SNPs!$H$3, IF('Randomized Data'!H617 = 1, SNPs!$H$3 &amp; INDIRECT("SNPs!" &amp; CHAR(72 +'Randomized Data'!I617) &amp; "3"), INDIRECT("SNPs!" &amp; CHAR(72 +'Randomized Data'!I617) &amp; "3") &amp; INDIRECT("SNPs!" &amp; CHAR(72 +'Randomized Data'!I617) &amp; "3")))</f>
        <v>AA</v>
      </c>
      <c r="P617" t="str">
        <f>SNPs!$F$4</f>
        <v>rs41291556</v>
      </c>
      <c r="Q617">
        <f>SNPs!$C$4</f>
        <v>10</v>
      </c>
      <c r="R617">
        <f>SNPs!$D$4</f>
        <v>94775416</v>
      </c>
      <c r="S617" t="str">
        <f ca="1">IF('Randomized Data'!J617 = 1, SNPs!$H$4 &amp; SNPs!$H$4, IF('Randomized Data'!K617 = 1, SNPs!$H$4 &amp; INDIRECT("SNPs!" &amp; CHAR(72 +'Randomized Data'!L617) &amp; "4"), INDIRECT("SNPs!" &amp; CHAR(72 +'Randomized Data'!L617) &amp; "4") &amp; INDIRECT("SNPs!" &amp; CHAR(72 +'Randomized Data'!L617) &amp; "4")))</f>
        <v>TT</v>
      </c>
      <c r="T617" t="str">
        <f>SNPs!$F$5</f>
        <v>rs72558184</v>
      </c>
      <c r="U617">
        <f>SNPs!$C$5</f>
        <v>10</v>
      </c>
      <c r="V617">
        <f>SNPs!$D$5</f>
        <v>96535210</v>
      </c>
      <c r="W617" t="str">
        <f ca="1">IF('Randomized Data'!M617 = 1, SNPs!$H$5 &amp; SNPs!$H$5, IF('Randomized Data'!N617 = 1, SNPs!$H$5 &amp; INDIRECT("SNPs!" &amp; CHAR(72 +'Randomized Data'!O617) &amp; "5"), INDIRECT("SNPs!" &amp; CHAR(72 +'Randomized Data'!O617) &amp; "5") &amp; INDIRECT("SNPs!" &amp; CHAR(72 +'Randomized Data'!O617) &amp; "5")))</f>
        <v>GG</v>
      </c>
      <c r="X617" t="str">
        <f>SNPs!$F$6</f>
        <v>rs4986893</v>
      </c>
      <c r="Y617">
        <f>SNPs!$C$6</f>
        <v>10</v>
      </c>
      <c r="Z617">
        <f>SNPs!$D$6</f>
        <v>94780653</v>
      </c>
      <c r="AA617" s="7" t="str">
        <f ca="1">IF('Randomized Data'!P617 = 1, SNPs!$H$6 &amp; SNPs!$H$6, IF('Randomized Data'!Q617 = 1, SNPs!$H$6 &amp; INDIRECT("SNPs!" &amp; CHAR(72 +'Randomized Data'!R617) &amp; "6"), INDIRECT("SNPs!" &amp; CHAR(72 +'Randomized Data'!R617) &amp; "6") &amp; INDIRECT("SNPs!" &amp; CHAR(72 +'Randomized Data'!R617) &amp; "6")))</f>
        <v>GG</v>
      </c>
      <c r="AB617" t="str">
        <f>SNPs!$F$7</f>
        <v>rs4244285</v>
      </c>
      <c r="AC617">
        <f>SNPs!$C$7</f>
        <v>10</v>
      </c>
      <c r="AD617">
        <f>SNPs!$D$7</f>
        <v>94781859</v>
      </c>
      <c r="AE617" s="7" t="str">
        <f ca="1">IF('Randomized Data'!S617 = 1, SNPs!$H$7 &amp; SNPs!$H$7, IF('Randomized Data'!T617 = 1, SNPs!$H$7 &amp; INDIRECT("SNPs!" &amp; CHAR(72 +'Randomized Data'!U617) &amp; "7"), INDIRECT("SNPs!" &amp; CHAR(72 +'Randomized Data'!U617) &amp; "7") &amp; INDIRECT("SNPs!" &amp; CHAR(72 +'Randomized Data'!U617) &amp; "7")))</f>
        <v>GG</v>
      </c>
      <c r="AF617" t="str">
        <f>SNPs!$F$8</f>
        <v>rs72558186</v>
      </c>
      <c r="AG617">
        <f>SNPs!$C$8</f>
        <v>10</v>
      </c>
      <c r="AH617">
        <f>SNPs!$D$8</f>
        <v>94781999</v>
      </c>
      <c r="AI617" s="7" t="str">
        <f ca="1">IF('Randomized Data'!V617 = 1, SNPs!$H$8 &amp; SNPs!$H$8, IF('Randomized Data'!W617 = 1, SNPs!$H$8 &amp; INDIRECT("SNPs!" &amp; CHAR(72 +'Randomized Data'!X617) &amp; "8"), INDIRECT("SNPs!" &amp; CHAR(72 +'Randomized Data'!X617) &amp; "8") &amp; INDIRECT("SNPs!" &amp; CHAR(72 +'Randomized Data'!X617) &amp; "8")))</f>
        <v>TA</v>
      </c>
      <c r="AJ617" t="str">
        <f>SNPs!$F$9</f>
        <v>rs56337013</v>
      </c>
      <c r="AK617">
        <f>SNPs!$C$9</f>
        <v>10</v>
      </c>
      <c r="AL617">
        <f>SNPs!$D$9</f>
        <v>94852738</v>
      </c>
      <c r="AM617" s="7" t="str">
        <f ca="1">IF('Randomized Data'!Y$2 = 1, SNPs!$H$9 &amp; SNPs!$H$9, IF('Randomized Data'!Z617 = 1, SNPs!$H$9 &amp; INDIRECT("SNPs!" &amp; CHAR(72 +'Randomized Data'!AA617) &amp; "9"), INDIRECT("SNPs!" &amp; CHAR(72 +'Randomized Data'!AA617) &amp; "9") &amp; INDIRECT("SNPs!" &amp; CHAR(72 +'Randomized Data'!AA617) &amp; "9")))</f>
        <v>CT</v>
      </c>
      <c r="AN617" t="str">
        <f>SNPs!$F$10</f>
        <v>rs17884712</v>
      </c>
      <c r="AO617">
        <f>SNPs!$C$10</f>
        <v>10</v>
      </c>
      <c r="AP617">
        <f>SNPs!$D$10</f>
        <v>94775489</v>
      </c>
      <c r="AQ617" s="7" t="str">
        <f ca="1">IF('Randomized Data'!AB617 = 1, SNPs!$H$10 &amp; SNPs!$H$10, IF('Randomized Data'!AC617 = 1, SNPs!$H$10 &amp; INDIRECT("SNPs!" &amp; CHAR(72 +'Randomized Data'!AD617) &amp; "10"), INDIRECT("SNPs!" &amp; CHAR(72 +'Randomized Data'!AD617) &amp; "10") &amp; INDIRECT("SNPs!" &amp; CHAR(72 +'Randomized Data'!AD617) &amp; "10")))</f>
        <v>AA</v>
      </c>
      <c r="AR617" t="str">
        <f>SNPs!$F$11</f>
        <v>rs6413438</v>
      </c>
      <c r="AS617">
        <f>SNPs!$C$11</f>
        <v>10</v>
      </c>
      <c r="AT617">
        <f>SNPs!$D$11</f>
        <v>94781858</v>
      </c>
      <c r="AU617" s="7" t="str">
        <f ca="1">IF('Randomized Data'!AE617 = 1, SNPs!$H$11 &amp; SNPs!$H$11, IF('Randomized Data'!AF617 = 1, SNPs!$H$11 &amp; INDIRECT("SNPs!" &amp; CHAR(72 +'Randomized Data'!AG617) &amp; "11"), INDIRECT("SNPs!" &amp; CHAR(72 +'Randomized Data'!AG617) &amp; "11") &amp; INDIRECT("SNPs!" &amp; CHAR(72 +'Randomized Data'!AG617) &amp; "11")))</f>
        <v>CT</v>
      </c>
      <c r="AV617" t="str">
        <f>SNPs!$F$12</f>
        <v>rs1057910</v>
      </c>
      <c r="AW617">
        <f>SNPs!$C$12</f>
        <v>10</v>
      </c>
      <c r="AX617">
        <f>SNPs!$D$12</f>
        <v>94981296</v>
      </c>
      <c r="AY617" s="7" t="str">
        <f ca="1">IF('Randomized Data'!AH617 = 1, SNPs!$H$12 &amp; SNPs!$H$12, IF('Randomized Data'!AI617 = 1, SNPs!$H$12 &amp; INDIRECT("SNPs!" &amp; CHAR(72 +'Randomized Data'!AJ617) &amp; "12"), INDIRECT("SNPs!" &amp; CHAR(72 +'Randomized Data'!AJ617) &amp; "12") &amp; INDIRECT("SNPs!" &amp; CHAR(72 +'Randomized Data'!AJ617) &amp; "12")))</f>
        <v>AA</v>
      </c>
      <c r="AZ617" t="str">
        <f>SNPs!$F$13</f>
        <v>rs1799853</v>
      </c>
      <c r="BA617">
        <f>SNPs!$C$13</f>
        <v>10</v>
      </c>
      <c r="BB617">
        <f>SNPs!$D$13</f>
        <v>94942290</v>
      </c>
      <c r="BC617" s="7" t="str">
        <f ca="1">IF('Randomized Data'!AK617 = 1, SNPs!$H$13 &amp; SNPs!$H$13, IF('Randomized Data'!AL617 = 1, SNPs!$H$13 &amp; INDIRECT("SNPs!" &amp; CHAR(72 +'Randomized Data'!AM617) &amp; "13"), INDIRECT("SNPs!" &amp; CHAR(72 +'Randomized Data'!AM617) &amp; "13") &amp; INDIRECT("SNPs!" &amp; CHAR(72 +'Randomized Data'!AM617) &amp; "13")))</f>
        <v>CC</v>
      </c>
      <c r="BD617" t="str">
        <f>SNPs!$F$14</f>
        <v>rs9923231</v>
      </c>
      <c r="BE617">
        <f>SNPs!$C$14</f>
        <v>16</v>
      </c>
      <c r="BF617">
        <f>SNPs!$D$14</f>
        <v>31096368</v>
      </c>
      <c r="BG617" s="7" t="str">
        <f ca="1">IF('Randomized Data'!AN617 = 1, SNPs!$H$14 &amp; SNPs!$H$14, IF('Randomized Data'!AO617 = 1, SNPs!$H$14 &amp; INDIRECT("SNPs!" &amp; CHAR(72 +'Randomized Data'!AP617) &amp; "14"), INDIRECT("SNPs!" &amp; CHAR(72 +'Randomized Data'!AP617) &amp; "14") &amp; INDIRECT("SNPs!" &amp; CHAR(72 +'Randomized Data'!AP617) &amp; "14")))</f>
        <v>CT</v>
      </c>
      <c r="BH617" t="str">
        <f>SNPs!$F$15</f>
        <v>rs9934438</v>
      </c>
      <c r="BI617">
        <f>SNPs!$C$15</f>
        <v>16</v>
      </c>
      <c r="BJ617">
        <f>SNPs!$D$15</f>
        <v>31093557</v>
      </c>
      <c r="BK617" s="7" t="str">
        <f ca="1">IF('Randomized Data'!AQ617 = 1, SNPs!$H$15 &amp; SNPs!$H$15, IF('Randomized Data'!AR617 = 1, SNPs!$H$15 &amp; INDIRECT("SNPs!" &amp; CHAR(72 +'Randomized Data'!AS617) &amp; "15"), INDIRECT("SNPs!" &amp; CHAR(72 +'Randomized Data'!AS617) &amp; "15") &amp; INDIRECT("SNPs!" &amp; CHAR(72 +'Randomized Data'!AS617) &amp; "15")))</f>
        <v>AA</v>
      </c>
      <c r="BL617" t="str">
        <f>SNPs!$F$16</f>
        <v>rs8050894</v>
      </c>
      <c r="BM617">
        <f>SNPs!$C$16</f>
        <v>16</v>
      </c>
      <c r="BN617">
        <f>SNPs!$D$16</f>
        <v>31093188</v>
      </c>
      <c r="BO617" s="7" t="str">
        <f ca="1">IF('Randomized Data'!AT617 = 1, SNPs!$H$16 &amp; SNPs!$H$16, IF('Randomized Data'!AU617 = 1, SNPs!$H$16 &amp; INDIRECT("SNPs!" &amp; CHAR(72 +'Randomized Data'!AV617) &amp; "16"), INDIRECT("SNPs!" &amp; CHAR(72 +'Randomized Data'!AV617) &amp; "16") &amp; INDIRECT("SNPs!" &amp; CHAR(72 +'Randomized Data'!AV617) &amp; "16")))</f>
        <v>CC</v>
      </c>
      <c r="BP617" t="str">
        <f>SNPs!$F$17</f>
        <v>rs6025</v>
      </c>
      <c r="BQ617">
        <f>SNPs!$C$17</f>
        <v>1</v>
      </c>
      <c r="BR617">
        <f>SNPs!$D$17</f>
        <v>169549811</v>
      </c>
      <c r="BS617" s="7" t="str">
        <f ca="1">IF('Randomized Data'!AW617 = 1, SNPs!$H$17 &amp; SNPs!$H$17, IF('Randomized Data'!AX617 = 1, SNPs!$H$17 &amp; INDIRECT("SNPs!" &amp; CHAR(72 +'Randomized Data'!AY617) &amp; "17"), INDIRECT("SNPs!" &amp; CHAR(72 +'Randomized Data'!AY617) &amp; "17") &amp; INDIRECT("SNPs!" &amp; CHAR(72 +'Randomized Data'!AY617) &amp; "17")))</f>
        <v>GG</v>
      </c>
      <c r="BT617" t="str">
        <f>SNPs!$F$18</f>
        <v>rs1799963</v>
      </c>
      <c r="BU617">
        <f>SNPs!$C$18</f>
        <v>11</v>
      </c>
      <c r="BV617">
        <f>SNPs!$D$18</f>
        <v>46739505</v>
      </c>
      <c r="BW617" s="7" t="str">
        <f ca="1">IF('Randomized Data'!AZ617 = 1, SNPs!$H$18 &amp; SNPs!$H$18, IF('Randomized Data'!BA617 = 1, SNPs!$H$18 &amp; INDIRECT("SNPs!" &amp; CHAR(72 +'Randomized Data'!BB617) &amp; "18"), INDIRECT("SNPs!" &amp; CHAR(72 +'Randomized Data'!BB617) &amp; "18") &amp; INDIRECT("SNPs!" &amp; CHAR(72 +'Randomized Data'!BB617) &amp; "18")))</f>
        <v>GG</v>
      </c>
      <c r="BX617" t="str">
        <f>SNPs!$F$19</f>
        <v>rs121913626</v>
      </c>
      <c r="BY617">
        <f>SNPs!$C$19</f>
        <v>14</v>
      </c>
      <c r="BZ617">
        <f>SNPs!$D$19</f>
        <v>23427723</v>
      </c>
      <c r="CA617" s="7" t="str">
        <f ca="1">IF('Randomized Data'!BC617 = 1, SNPs!$H$19 &amp; SNPs!$H$19, IF('Randomized Data'!BD617 = 1, SNPs!$H$19 &amp; INDIRECT("SNPs!" &amp; CHAR(72 +'Randomized Data'!BE617) &amp; "19"), INDIRECT("SNPs!" &amp; CHAR(72 +'Randomized Data'!BE617) &amp; "19") &amp; INDIRECT("SNPs!" &amp; CHAR(72 +'Randomized Data'!BE617) &amp; "19")))</f>
        <v>GG</v>
      </c>
      <c r="CB617" t="str">
        <f>SNPs!$F$20</f>
        <v>rs3218713</v>
      </c>
      <c r="CC617">
        <f>SNPs!$C$20</f>
        <v>14</v>
      </c>
      <c r="CD617">
        <f>SNPs!$D$20</f>
        <v>23431468</v>
      </c>
      <c r="CE617" s="7" t="str">
        <f ca="1">IF('Randomized Data'!BF617 = 1, SNPs!$H$20 &amp; SNPs!$H$20, IF('Randomized Data'!BG617 = 1, SNPs!$H$20 &amp; INDIRECT("SNPs!" &amp; CHAR(72 +'Randomized Data'!BH617) &amp; "20"), INDIRECT("SNPs!" &amp; CHAR(72 +'Randomized Data'!BH617) &amp; "20") &amp; INDIRECT("SNPs!" &amp; CHAR(72 +'Randomized Data'!BH617) &amp; "20")))</f>
        <v>GA</v>
      </c>
      <c r="CF617" t="str">
        <f>SNPs!$F$21</f>
        <v>rs3218714</v>
      </c>
      <c r="CG617">
        <f>SNPs!$C$21</f>
        <v>14</v>
      </c>
      <c r="CH617">
        <f>SNPs!$D$21</f>
        <v>23429279</v>
      </c>
      <c r="CI617" s="7" t="str">
        <f ca="1">IF('Randomized Data'!BI617 = 1, SNPs!$H$21 &amp; SNPs!$H$21, IF('Randomized Data'!BJ617 = 1, SNPs!$H$21 &amp; INDIRECT("SNPs!" &amp; CHAR(72 +'Randomized Data'!BK617) &amp; "21"), INDIRECT("SNPs!" &amp; CHAR(72 +'Randomized Data'!BK617) &amp; "21") &amp; INDIRECT("SNPs!" &amp; CHAR(72 +'Randomized Data'!BK617) &amp; "21")))</f>
        <v>TT</v>
      </c>
      <c r="CJ617" t="str">
        <f>SNPs!$F$22</f>
        <v>rs121964855</v>
      </c>
      <c r="CK617">
        <f>SNPs!$C$22</f>
        <v>1</v>
      </c>
      <c r="CL617">
        <f>SNPs!$D$22</f>
        <v>201365638</v>
      </c>
      <c r="CM617" s="7" t="str">
        <f ca="1">IF('Randomized Data'!BL617 = 1, SNPs!$H$22 &amp; SNPs!$H$22, IF('Randomized Data'!BM617 = 1, SNPs!$H$22 &amp; INDIRECT("SNPs!" &amp; CHAR(72 +'Randomized Data'!BN617) &amp; "22"), INDIRECT("SNPs!" &amp; CHAR(72 +'Randomized Data'!BN617) &amp; "22") &amp; INDIRECT("SNPs!" &amp; CHAR(72 +'Randomized Data'!BN617) &amp; "22")))</f>
        <v>TA</v>
      </c>
      <c r="CN617" t="str">
        <f>SNPs!$F$23</f>
        <v>rs121964856</v>
      </c>
      <c r="CO617">
        <f>SNPs!$C$23</f>
        <v>1</v>
      </c>
      <c r="CP617">
        <f>SNPs!$D$23</f>
        <v>201365297</v>
      </c>
      <c r="CQ617" s="7" t="str">
        <f ca="1">IF('Randomized Data'!BO617 = 1, SNPs!$H$23 &amp; SNPs!$H$23, IF('Randomized Data'!BP617 = 1, SNPs!$H$23 &amp; INDIRECT("SNPs!" &amp; CHAR(72 +'Randomized Data'!BQ617) &amp; "23"), INDIRECT("SNPs!" &amp; CHAR(72 +'Randomized Data'!BQ617) &amp; "23") &amp; INDIRECT("SNPs!" &amp; CHAR(72 +'Randomized Data'!BQ617) &amp; "23")))</f>
        <v>GG</v>
      </c>
      <c r="CR617" t="str">
        <f>SNPs!$F$24</f>
        <v>rs121964857</v>
      </c>
      <c r="CS617">
        <f>SNPs!$C$24</f>
        <v>1</v>
      </c>
      <c r="CT617">
        <f>SNPs!$D$24</f>
        <v>201359245</v>
      </c>
      <c r="CU617" s="7" t="str">
        <f ca="1">IF('Randomized Data'!BR617 = 1, SNPs!$H$24 &amp; SNPs!$H$24, IF('Randomized Data'!BS617 = 1, SNPs!$H$24 &amp; INDIRECT("SNPs!" &amp; CHAR(72 +'Randomized Data'!BT617) &amp; "24"), INDIRECT("SNPs!" &amp; CHAR(72 +'Randomized Data'!BT617) &amp; "24") &amp; INDIRECT("SNPs!" &amp; CHAR(72 +'Randomized Data'!BT617) &amp; "24")))</f>
        <v>CT</v>
      </c>
      <c r="CV617" t="str">
        <f>SNPs!$F$25</f>
        <v>rs28934269</v>
      </c>
      <c r="CW617">
        <f>SNPs!$C$25</f>
        <v>15</v>
      </c>
      <c r="CX617">
        <f>SNPs!$D$25</f>
        <v>63060915</v>
      </c>
      <c r="CY617" s="7" t="str">
        <f ca="1">IF('Randomized Data'!BU617 = 1, SNPs!$H$25 &amp; SNPs!$H$25, IF('Randomized Data'!BV617 = 1, SNPs!$H$25 &amp; INDIRECT("SNPs!" &amp; CHAR(72 +'Randomized Data'!BW617) &amp; "25"), INDIRECT("SNPs!" &amp; CHAR(72 +'Randomized Data'!BW617) &amp; "25") &amp; INDIRECT("SNPs!" &amp; CHAR(72 +'Randomized Data'!BW617) &amp; "25")))</f>
        <v>AG</v>
      </c>
      <c r="CZ617" t="str">
        <f>SNPs!$F$26</f>
        <v>rs28934270</v>
      </c>
      <c r="DA617">
        <f>SNPs!$C$26</f>
        <v>15</v>
      </c>
      <c r="DB617">
        <f>SNPs!$D$26</f>
        <v>63060899</v>
      </c>
      <c r="DC617" s="7" t="str">
        <f ca="1">IF('Randomized Data'!BX617 = 1, SNPs!$H$26 &amp; SNPs!$H$26, IF('Randomized Data'!BY617 = 1, SNPs!$H$26 &amp; INDIRECT("SNPs!" &amp; CHAR(72 +'Randomized Data'!BZ617) &amp; "26"), INDIRECT("SNPs!" &amp; CHAR(72 +'Randomized Data'!BZ617) &amp; "26") &amp; INDIRECT("SNPs!" &amp; CHAR(72 +'Randomized Data'!BZ617) &amp; "26")))</f>
        <v>AA</v>
      </c>
      <c r="DD617" t="str">
        <f>SNPs!$F$27</f>
        <v>rs727504290</v>
      </c>
      <c r="DE617">
        <f>SNPs!$C$27</f>
        <v>15</v>
      </c>
      <c r="DF617">
        <f>SNPs!$D$27</f>
        <v>63042875</v>
      </c>
      <c r="DG617" s="7" t="str">
        <f ca="1">IF('Randomized Data'!CA617 = 1, SNPs!$H$27 &amp; SNPs!$H$27, IF('Randomized Data'!CB617 = 1, SNPs!$H$27 &amp; INDIRECT("SNPs!" &amp; CHAR(72 +'Randomized Data'!CC617) &amp; "27"), INDIRECT("SNPs!" &amp; CHAR(72 +'Randomized Data'!CC617) &amp; "27") &amp; INDIRECT("SNPs!" &amp; CHAR(72 +'Randomized Data'!CC617) &amp; "27")))</f>
        <v>GG</v>
      </c>
      <c r="DH617" t="str">
        <f>SNPs!$F$28</f>
        <v>rs104894504</v>
      </c>
      <c r="DI617">
        <f>SNPs!$C$28</f>
        <v>15</v>
      </c>
      <c r="DJ617">
        <f>SNPs!$D$28</f>
        <v>63057028</v>
      </c>
      <c r="DK617" s="7" t="str">
        <f ca="1">IF('Randomized Data'!CD617 = 1, SNPs!$H$28 &amp; SNPs!$H$28, IF('Randomized Data'!CE617 = 1, SNPs!$H$28 &amp; INDIRECT("SNPs!" &amp; CHAR(72 +'Randomized Data'!CF617) &amp; "28"), INDIRECT("SNPs!" &amp; CHAR(72 +'Randomized Data'!CF617) &amp; "28") &amp; INDIRECT("SNPs!" &amp; CHAR(72 +'Randomized Data'!CF617) &amp; "28")))</f>
        <v>TT</v>
      </c>
      <c r="DL617" t="str">
        <f>SNPs!$F$29</f>
        <v>rs375882485</v>
      </c>
      <c r="DM617">
        <f>SNPs!$C$29</f>
        <v>11</v>
      </c>
      <c r="DN617">
        <f>SNPs!$D$29</f>
        <v>47342698</v>
      </c>
      <c r="DO617" s="7" t="str">
        <f ca="1">IF('Randomized Data'!CG617 = 1, SNPs!$H$29 &amp; SNPs!$H$29, IF('Randomized Data'!CH617 = 1, SNPs!$H$29 &amp; INDIRECT("SNPs!" &amp; CHAR(72 +'Randomized Data'!CI617) &amp; "29"), INDIRECT("SNPs!" &amp; CHAR(72 +'Randomized Data'!CI617) &amp; "29") &amp; INDIRECT("SNPs!" &amp; CHAR(72 +'Randomized Data'!CI617) &amp; "29")))</f>
        <v>AA</v>
      </c>
      <c r="DP617" t="str">
        <f>SNPs!$F$30</f>
        <v>rs397516083</v>
      </c>
      <c r="DQ617">
        <f>SNPs!$C$30</f>
        <v>11</v>
      </c>
      <c r="DR617">
        <f>SNPs!$D$30</f>
        <v>47346379</v>
      </c>
      <c r="DS617" s="7" t="str">
        <f ca="1">IF('Randomized Data'!CJ617 = 1, SNPs!$H$30 &amp; SNPs!$H$30, IF('Randomized Data'!CK617 = 1, SNPs!$H$30 &amp; INDIRECT("SNPs!" &amp; CHAR(72 +'Randomized Data'!CL617) &amp; "30"), INDIRECT("SNPs!" &amp; CHAR(72 +'Randomized Data'!CL617) &amp; "30") &amp; INDIRECT("SNPs!" &amp; CHAR(72 +'Randomized Data'!CL617) &amp; "30")))</f>
        <v>GG</v>
      </c>
      <c r="DT617" t="str">
        <f>SNPs!$F$31</f>
        <v>rs397515937</v>
      </c>
      <c r="DU617">
        <f>SNPs!$C$31</f>
        <v>11</v>
      </c>
      <c r="DV617">
        <f>SNPs!$D$31</f>
        <v>47339792</v>
      </c>
      <c r="DW617" s="7" t="str">
        <f ca="1">IF('Randomized Data'!CM617 = 1, SNPs!$H$31 &amp; SNPs!$H$31, IF('Randomized Data'!CN617 = 1, SNPs!$H$31 &amp; INDIRECT("SNPs!" &amp; CHAR(72 +'Randomized Data'!CO617) &amp; "31"), INDIRECT("SNPs!" &amp; CHAR(72 +'Randomized Data'!CO617) &amp; "31") &amp; INDIRECT("SNPs!" &amp; CHAR(72 +'Randomized Data'!CO617) &amp; "31")))</f>
        <v>AA</v>
      </c>
      <c r="DX617" t="str">
        <f>SNPs!$F$32</f>
        <v>rs397516074</v>
      </c>
      <c r="DY617">
        <f>SNPs!$C$32</f>
        <v>11</v>
      </c>
      <c r="DZ617">
        <f>SNPs!$D$32</f>
        <v>47348424</v>
      </c>
      <c r="EA617" s="7" t="str">
        <f ca="1">IF('Randomized Data'!CP617 = 1, SNPs!$H$32 &amp; SNPs!$H$32, IF('Randomized Data'!CQ617 = 1, SNPs!$H$32 &amp; INDIRECT("SNPs!" &amp; CHAR(72 +'Randomized Data'!CR617) &amp; "32"), INDIRECT("SNPs!" &amp; CHAR(72 +'Randomized Data'!CR617) &amp; "32") &amp; INDIRECT("SNPs!" &amp; CHAR(72 +'Randomized Data'!CR617) &amp; "32")))</f>
        <v>GA</v>
      </c>
      <c r="EB617" t="str">
        <f>SNPs!$F$33</f>
        <v>rs397515963</v>
      </c>
      <c r="EC617">
        <f>SNPs!$C$33</f>
        <v>11</v>
      </c>
      <c r="ED617">
        <f>SNPs!$D$33</f>
        <v>47337729</v>
      </c>
      <c r="EE617" s="7" t="str">
        <f ca="1">IF('Randomized Data'!CS617 = 1, SNPs!$H$33 &amp; SNPs!$H$33, IF('Randomized Data'!CT617 = 1, SNPs!$H$33 &amp; INDIRECT("SNPs!" &amp; CHAR(72 +'Randomized Data'!CU617) &amp; "33"), INDIRECT("SNPs!" &amp; CHAR(72 +'Randomized Data'!CU617) &amp; "33") &amp; INDIRECT("SNPs!" &amp; CHAR(72 +'Randomized Data'!CU617) &amp; "33")))</f>
        <v>-G</v>
      </c>
    </row>
    <row r="618" spans="1:13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  <c r="F618" s="3">
        <v>42145</v>
      </c>
      <c r="G618" s="9" t="str">
        <f>'Randomized Data'!C618</f>
        <v>Internal Lab</v>
      </c>
      <c r="H618" t="str">
        <f>SNPs!$F$2</f>
        <v>rs12248560</v>
      </c>
      <c r="I618">
        <f>SNPs!$C$2</f>
        <v>10</v>
      </c>
      <c r="J618">
        <f>SNPs!$D$2</f>
        <v>94761900</v>
      </c>
      <c r="K618" t="str">
        <f ca="1">IF('Randomized Data'!D618 = 1, SNPs!$H$2 &amp; SNPs!$H$2, IF('Randomized Data'!E618 = 1, SNPs!$H$2 &amp; INDIRECT("SNPs!" &amp; CHAR(72 +'Randomized Data'!F618) &amp; "2"), INDIRECT("SNPs!" &amp; CHAR(72 +'Randomized Data'!F618) &amp; "2") &amp; INDIRECT("SNPs!" &amp; CHAR(72 +'Randomized Data'!F618) &amp; "2")))</f>
        <v>CC</v>
      </c>
      <c r="L618" t="str">
        <f>SNPs!$F$3</f>
        <v>rs28399504</v>
      </c>
      <c r="M618">
        <f>SNPs!$C$3</f>
        <v>10</v>
      </c>
      <c r="N618">
        <f>SNPs!$D$3</f>
        <v>94762706</v>
      </c>
      <c r="O618" t="str">
        <f ca="1">IF('Randomized Data'!G618 = 1, SNPs!$H$3 &amp; SNPs!$H$3, IF('Randomized Data'!H618 = 1, SNPs!$H$3 &amp; INDIRECT("SNPs!" &amp; CHAR(72 +'Randomized Data'!I618) &amp; "3"), INDIRECT("SNPs!" &amp; CHAR(72 +'Randomized Data'!I618) &amp; "3") &amp; INDIRECT("SNPs!" &amp; CHAR(72 +'Randomized Data'!I618) &amp; "3")))</f>
        <v>AA</v>
      </c>
      <c r="P618" t="str">
        <f>SNPs!$F$4</f>
        <v>rs41291556</v>
      </c>
      <c r="Q618">
        <f>SNPs!$C$4</f>
        <v>10</v>
      </c>
      <c r="R618">
        <f>SNPs!$D$4</f>
        <v>94775416</v>
      </c>
      <c r="S618" t="str">
        <f ca="1">IF('Randomized Data'!J618 = 1, SNPs!$H$4 &amp; SNPs!$H$4, IF('Randomized Data'!K618 = 1, SNPs!$H$4 &amp; INDIRECT("SNPs!" &amp; CHAR(72 +'Randomized Data'!L618) &amp; "4"), INDIRECT("SNPs!" &amp; CHAR(72 +'Randomized Data'!L618) &amp; "4") &amp; INDIRECT("SNPs!" &amp; CHAR(72 +'Randomized Data'!L618) &amp; "4")))</f>
        <v>CC</v>
      </c>
      <c r="T618" t="str">
        <f>SNPs!$F$5</f>
        <v>rs72558184</v>
      </c>
      <c r="U618">
        <f>SNPs!$C$5</f>
        <v>10</v>
      </c>
      <c r="V618">
        <f>SNPs!$D$5</f>
        <v>96535210</v>
      </c>
      <c r="W618" t="str">
        <f ca="1">IF('Randomized Data'!M618 = 1, SNPs!$H$5 &amp; SNPs!$H$5, IF('Randomized Data'!N618 = 1, SNPs!$H$5 &amp; INDIRECT("SNPs!" &amp; CHAR(72 +'Randomized Data'!O618) &amp; "5"), INDIRECT("SNPs!" &amp; CHAR(72 +'Randomized Data'!O618) &amp; "5") &amp; INDIRECT("SNPs!" &amp; CHAR(72 +'Randomized Data'!O618) &amp; "5")))</f>
        <v>GA</v>
      </c>
      <c r="X618" t="str">
        <f>SNPs!$F$6</f>
        <v>rs4986893</v>
      </c>
      <c r="Y618">
        <f>SNPs!$C$6</f>
        <v>10</v>
      </c>
      <c r="Z618">
        <f>SNPs!$D$6</f>
        <v>94780653</v>
      </c>
      <c r="AA618" s="7" t="str">
        <f ca="1">IF('Randomized Data'!P618 = 1, SNPs!$H$6 &amp; SNPs!$H$6, IF('Randomized Data'!Q618 = 1, SNPs!$H$6 &amp; INDIRECT("SNPs!" &amp; CHAR(72 +'Randomized Data'!R618) &amp; "6"), INDIRECT("SNPs!" &amp; CHAR(72 +'Randomized Data'!R618) &amp; "6") &amp; INDIRECT("SNPs!" &amp; CHAR(72 +'Randomized Data'!R618) &amp; "6")))</f>
        <v>GG</v>
      </c>
      <c r="AB618" t="str">
        <f>SNPs!$F$7</f>
        <v>rs4244285</v>
      </c>
      <c r="AC618">
        <f>SNPs!$C$7</f>
        <v>10</v>
      </c>
      <c r="AD618">
        <f>SNPs!$D$7</f>
        <v>94781859</v>
      </c>
      <c r="AE618" s="7" t="str">
        <f ca="1">IF('Randomized Data'!S618 = 1, SNPs!$H$7 &amp; SNPs!$H$7, IF('Randomized Data'!T618 = 1, SNPs!$H$7 &amp; INDIRECT("SNPs!" &amp; CHAR(72 +'Randomized Data'!U618) &amp; "7"), INDIRECT("SNPs!" &amp; CHAR(72 +'Randomized Data'!U618) &amp; "7") &amp; INDIRECT("SNPs!" &amp; CHAR(72 +'Randomized Data'!U618) &amp; "7")))</f>
        <v>GA</v>
      </c>
      <c r="AF618" t="str">
        <f>SNPs!$F$8</f>
        <v>rs72558186</v>
      </c>
      <c r="AG618">
        <f>SNPs!$C$8</f>
        <v>10</v>
      </c>
      <c r="AH618">
        <f>SNPs!$D$8</f>
        <v>94781999</v>
      </c>
      <c r="AI618" s="7" t="str">
        <f ca="1">IF('Randomized Data'!V618 = 1, SNPs!$H$8 &amp; SNPs!$H$8, IF('Randomized Data'!W618 = 1, SNPs!$H$8 &amp; INDIRECT("SNPs!" &amp; CHAR(72 +'Randomized Data'!X618) &amp; "8"), INDIRECT("SNPs!" &amp; CHAR(72 +'Randomized Data'!X618) &amp; "8") &amp; INDIRECT("SNPs!" &amp; CHAR(72 +'Randomized Data'!X618) &amp; "8")))</f>
        <v>TT</v>
      </c>
      <c r="AJ618" t="str">
        <f>SNPs!$F$9</f>
        <v>rs56337013</v>
      </c>
      <c r="AK618">
        <f>SNPs!$C$9</f>
        <v>10</v>
      </c>
      <c r="AL618">
        <f>SNPs!$D$9</f>
        <v>94852738</v>
      </c>
      <c r="AM618" s="7" t="str">
        <f ca="1">IF('Randomized Data'!Y$2 = 1, SNPs!$H$9 &amp; SNPs!$H$9, IF('Randomized Data'!Z618 = 1, SNPs!$H$9 &amp; INDIRECT("SNPs!" &amp; CHAR(72 +'Randomized Data'!AA618) &amp; "9"), INDIRECT("SNPs!" &amp; CHAR(72 +'Randomized Data'!AA618) &amp; "9") &amp; INDIRECT("SNPs!" &amp; CHAR(72 +'Randomized Data'!AA618) &amp; "9")))</f>
        <v>TT</v>
      </c>
      <c r="AN618" t="str">
        <f>SNPs!$F$10</f>
        <v>rs17884712</v>
      </c>
      <c r="AO618">
        <f>SNPs!$C$10</f>
        <v>10</v>
      </c>
      <c r="AP618">
        <f>SNPs!$D$10</f>
        <v>94775489</v>
      </c>
      <c r="AQ618" s="7" t="str">
        <f ca="1">IF('Randomized Data'!AB618 = 1, SNPs!$H$10 &amp; SNPs!$H$10, IF('Randomized Data'!AC618 = 1, SNPs!$H$10 &amp; INDIRECT("SNPs!" &amp; CHAR(72 +'Randomized Data'!AD618) &amp; "10"), INDIRECT("SNPs!" &amp; CHAR(72 +'Randomized Data'!AD618) &amp; "10") &amp; INDIRECT("SNPs!" &amp; CHAR(72 +'Randomized Data'!AD618) &amp; "10")))</f>
        <v>GG</v>
      </c>
      <c r="AR618" t="str">
        <f>SNPs!$F$11</f>
        <v>rs6413438</v>
      </c>
      <c r="AS618">
        <f>SNPs!$C$11</f>
        <v>10</v>
      </c>
      <c r="AT618">
        <f>SNPs!$D$11</f>
        <v>94781858</v>
      </c>
      <c r="AU618" s="7" t="str">
        <f ca="1">IF('Randomized Data'!AE618 = 1, SNPs!$H$11 &amp; SNPs!$H$11, IF('Randomized Data'!AF618 = 1, SNPs!$H$11 &amp; INDIRECT("SNPs!" &amp; CHAR(72 +'Randomized Data'!AG618) &amp; "11"), INDIRECT("SNPs!" &amp; CHAR(72 +'Randomized Data'!AG618) &amp; "11") &amp; INDIRECT("SNPs!" &amp; CHAR(72 +'Randomized Data'!AG618) &amp; "11")))</f>
        <v>CC</v>
      </c>
      <c r="AV618" t="str">
        <f>SNPs!$F$12</f>
        <v>rs1057910</v>
      </c>
      <c r="AW618">
        <f>SNPs!$C$12</f>
        <v>10</v>
      </c>
      <c r="AX618">
        <f>SNPs!$D$12</f>
        <v>94981296</v>
      </c>
      <c r="AY618" s="7" t="str">
        <f ca="1">IF('Randomized Data'!AH618 = 1, SNPs!$H$12 &amp; SNPs!$H$12, IF('Randomized Data'!AI618 = 1, SNPs!$H$12 &amp; INDIRECT("SNPs!" &amp; CHAR(72 +'Randomized Data'!AJ618) &amp; "12"), INDIRECT("SNPs!" &amp; CHAR(72 +'Randomized Data'!AJ618) &amp; "12") &amp; INDIRECT("SNPs!" &amp; CHAR(72 +'Randomized Data'!AJ618) &amp; "12")))</f>
        <v>AC</v>
      </c>
      <c r="AZ618" t="str">
        <f>SNPs!$F$13</f>
        <v>rs1799853</v>
      </c>
      <c r="BA618">
        <f>SNPs!$C$13</f>
        <v>10</v>
      </c>
      <c r="BB618">
        <f>SNPs!$D$13</f>
        <v>94942290</v>
      </c>
      <c r="BC618" s="7" t="str">
        <f ca="1">IF('Randomized Data'!AK618 = 1, SNPs!$H$13 &amp; SNPs!$H$13, IF('Randomized Data'!AL618 = 1, SNPs!$H$13 &amp; INDIRECT("SNPs!" &amp; CHAR(72 +'Randomized Data'!AM618) &amp; "13"), INDIRECT("SNPs!" &amp; CHAR(72 +'Randomized Data'!AM618) &amp; "13") &amp; INDIRECT("SNPs!" &amp; CHAR(72 +'Randomized Data'!AM618) &amp; "13")))</f>
        <v>CC</v>
      </c>
      <c r="BD618" t="str">
        <f>SNPs!$F$14</f>
        <v>rs9923231</v>
      </c>
      <c r="BE618">
        <f>SNPs!$C$14</f>
        <v>16</v>
      </c>
      <c r="BF618">
        <f>SNPs!$D$14</f>
        <v>31096368</v>
      </c>
      <c r="BG618" s="7" t="str">
        <f ca="1">IF('Randomized Data'!AN618 = 1, SNPs!$H$14 &amp; SNPs!$H$14, IF('Randomized Data'!AO618 = 1, SNPs!$H$14 &amp; INDIRECT("SNPs!" &amp; CHAR(72 +'Randomized Data'!AP618) &amp; "14"), INDIRECT("SNPs!" &amp; CHAR(72 +'Randomized Data'!AP618) &amp; "14") &amp; INDIRECT("SNPs!" &amp; CHAR(72 +'Randomized Data'!AP618) &amp; "14")))</f>
        <v>CC</v>
      </c>
      <c r="BH618" t="str">
        <f>SNPs!$F$15</f>
        <v>rs9934438</v>
      </c>
      <c r="BI618">
        <f>SNPs!$C$15</f>
        <v>16</v>
      </c>
      <c r="BJ618">
        <f>SNPs!$D$15</f>
        <v>31093557</v>
      </c>
      <c r="BK618" s="7" t="str">
        <f ca="1">IF('Randomized Data'!AQ618 = 1, SNPs!$H$15 &amp; SNPs!$H$15, IF('Randomized Data'!AR618 = 1, SNPs!$H$15 &amp; INDIRECT("SNPs!" &amp; CHAR(72 +'Randomized Data'!AS618) &amp; "15"), INDIRECT("SNPs!" &amp; CHAR(72 +'Randomized Data'!AS618) &amp; "15") &amp; INDIRECT("SNPs!" &amp; CHAR(72 +'Randomized Data'!AS618) &amp; "15")))</f>
        <v>GG</v>
      </c>
      <c r="BL618" t="str">
        <f>SNPs!$F$16</f>
        <v>rs8050894</v>
      </c>
      <c r="BM618">
        <f>SNPs!$C$16</f>
        <v>16</v>
      </c>
      <c r="BN618">
        <f>SNPs!$D$16</f>
        <v>31093188</v>
      </c>
      <c r="BO618" s="7" t="str">
        <f ca="1">IF('Randomized Data'!AT618 = 1, SNPs!$H$16 &amp; SNPs!$H$16, IF('Randomized Data'!AU618 = 1, SNPs!$H$16 &amp; INDIRECT("SNPs!" &amp; CHAR(72 +'Randomized Data'!AV618) &amp; "16"), INDIRECT("SNPs!" &amp; CHAR(72 +'Randomized Data'!AV618) &amp; "16") &amp; INDIRECT("SNPs!" &amp; CHAR(72 +'Randomized Data'!AV618) &amp; "16")))</f>
        <v>CC</v>
      </c>
      <c r="BP618" t="str">
        <f>SNPs!$F$17</f>
        <v>rs6025</v>
      </c>
      <c r="BQ618">
        <f>SNPs!$C$17</f>
        <v>1</v>
      </c>
      <c r="BR618">
        <f>SNPs!$D$17</f>
        <v>169549811</v>
      </c>
      <c r="BS618" s="7" t="str">
        <f ca="1">IF('Randomized Data'!AW618 = 1, SNPs!$H$17 &amp; SNPs!$H$17, IF('Randomized Data'!AX618 = 1, SNPs!$H$17 &amp; INDIRECT("SNPs!" &amp; CHAR(72 +'Randomized Data'!AY618) &amp; "17"), INDIRECT("SNPs!" &amp; CHAR(72 +'Randomized Data'!AY618) &amp; "17") &amp; INDIRECT("SNPs!" &amp; CHAR(72 +'Randomized Data'!AY618) &amp; "17")))</f>
        <v>GG</v>
      </c>
      <c r="BT618" t="str">
        <f>SNPs!$F$18</f>
        <v>rs1799963</v>
      </c>
      <c r="BU618">
        <f>SNPs!$C$18</f>
        <v>11</v>
      </c>
      <c r="BV618">
        <f>SNPs!$D$18</f>
        <v>46739505</v>
      </c>
      <c r="BW618" s="7" t="str">
        <f ca="1">IF('Randomized Data'!AZ618 = 1, SNPs!$H$18 &amp; SNPs!$H$18, IF('Randomized Data'!BA618 = 1, SNPs!$H$18 &amp; INDIRECT("SNPs!" &amp; CHAR(72 +'Randomized Data'!BB618) &amp; "18"), INDIRECT("SNPs!" &amp; CHAR(72 +'Randomized Data'!BB618) &amp; "18") &amp; INDIRECT("SNPs!" &amp; CHAR(72 +'Randomized Data'!BB618) &amp; "18")))</f>
        <v>GG</v>
      </c>
      <c r="BX618" t="str">
        <f>SNPs!$F$19</f>
        <v>rs121913626</v>
      </c>
      <c r="BY618">
        <f>SNPs!$C$19</f>
        <v>14</v>
      </c>
      <c r="BZ618">
        <f>SNPs!$D$19</f>
        <v>23427723</v>
      </c>
      <c r="CA618" s="7" t="str">
        <f ca="1">IF('Randomized Data'!BC618 = 1, SNPs!$H$19 &amp; SNPs!$H$19, IF('Randomized Data'!BD618 = 1, SNPs!$H$19 &amp; INDIRECT("SNPs!" &amp; CHAR(72 +'Randomized Data'!BE618) &amp; "19"), INDIRECT("SNPs!" &amp; CHAR(72 +'Randomized Data'!BE618) &amp; "19") &amp; INDIRECT("SNPs!" &amp; CHAR(72 +'Randomized Data'!BE618) &amp; "19")))</f>
        <v>GG</v>
      </c>
      <c r="CB618" t="str">
        <f>SNPs!$F$20</f>
        <v>rs3218713</v>
      </c>
      <c r="CC618">
        <f>SNPs!$C$20</f>
        <v>14</v>
      </c>
      <c r="CD618">
        <f>SNPs!$D$20</f>
        <v>23431468</v>
      </c>
      <c r="CE618" s="7" t="str">
        <f ca="1">IF('Randomized Data'!BF618 = 1, SNPs!$H$20 &amp; SNPs!$H$20, IF('Randomized Data'!BG618 = 1, SNPs!$H$20 &amp; INDIRECT("SNPs!" &amp; CHAR(72 +'Randomized Data'!BH618) &amp; "20"), INDIRECT("SNPs!" &amp; CHAR(72 +'Randomized Data'!BH618) &amp; "20") &amp; INDIRECT("SNPs!" &amp; CHAR(72 +'Randomized Data'!BH618) &amp; "20")))</f>
        <v>GG</v>
      </c>
      <c r="CF618" t="str">
        <f>SNPs!$F$21</f>
        <v>rs3218714</v>
      </c>
      <c r="CG618">
        <f>SNPs!$C$21</f>
        <v>14</v>
      </c>
      <c r="CH618">
        <f>SNPs!$D$21</f>
        <v>23429279</v>
      </c>
      <c r="CI618" s="7" t="str">
        <f ca="1">IF('Randomized Data'!BI618 = 1, SNPs!$H$21 &amp; SNPs!$H$21, IF('Randomized Data'!BJ618 = 1, SNPs!$H$21 &amp; INDIRECT("SNPs!" &amp; CHAR(72 +'Randomized Data'!BK618) &amp; "21"), INDIRECT("SNPs!" &amp; CHAR(72 +'Randomized Data'!BK618) &amp; "21") &amp; INDIRECT("SNPs!" &amp; CHAR(72 +'Randomized Data'!BK618) &amp; "21")))</f>
        <v>CC</v>
      </c>
      <c r="CJ618" t="str">
        <f>SNPs!$F$22</f>
        <v>rs121964855</v>
      </c>
      <c r="CK618">
        <f>SNPs!$C$22</f>
        <v>1</v>
      </c>
      <c r="CL618">
        <f>SNPs!$D$22</f>
        <v>201365638</v>
      </c>
      <c r="CM618" s="7" t="str">
        <f ca="1">IF('Randomized Data'!BL618 = 1, SNPs!$H$22 &amp; SNPs!$H$22, IF('Randomized Data'!BM618 = 1, SNPs!$H$22 &amp; INDIRECT("SNPs!" &amp; CHAR(72 +'Randomized Data'!BN618) &amp; "22"), INDIRECT("SNPs!" &amp; CHAR(72 +'Randomized Data'!BN618) &amp; "22") &amp; INDIRECT("SNPs!" &amp; CHAR(72 +'Randomized Data'!BN618) &amp; "22")))</f>
        <v>TT</v>
      </c>
      <c r="CN618" t="str">
        <f>SNPs!$F$23</f>
        <v>rs121964856</v>
      </c>
      <c r="CO618">
        <f>SNPs!$C$23</f>
        <v>1</v>
      </c>
      <c r="CP618">
        <f>SNPs!$D$23</f>
        <v>201365297</v>
      </c>
      <c r="CQ618" s="7" t="str">
        <f ca="1">IF('Randomized Data'!BO618 = 1, SNPs!$H$23 &amp; SNPs!$H$23, IF('Randomized Data'!BP618 = 1, SNPs!$H$23 &amp; INDIRECT("SNPs!" &amp; CHAR(72 +'Randomized Data'!BQ618) &amp; "23"), INDIRECT("SNPs!" &amp; CHAR(72 +'Randomized Data'!BQ618) &amp; "23") &amp; INDIRECT("SNPs!" &amp; CHAR(72 +'Randomized Data'!BQ618) &amp; "23")))</f>
        <v>GG</v>
      </c>
      <c r="CR618" t="str">
        <f>SNPs!$F$24</f>
        <v>rs121964857</v>
      </c>
      <c r="CS618">
        <f>SNPs!$C$24</f>
        <v>1</v>
      </c>
      <c r="CT618">
        <f>SNPs!$D$24</f>
        <v>201359245</v>
      </c>
      <c r="CU618" s="7" t="str">
        <f ca="1">IF('Randomized Data'!BR618 = 1, SNPs!$H$24 &amp; SNPs!$H$24, IF('Randomized Data'!BS618 = 1, SNPs!$H$24 &amp; INDIRECT("SNPs!" &amp; CHAR(72 +'Randomized Data'!BT618) &amp; "24"), INDIRECT("SNPs!" &amp; CHAR(72 +'Randomized Data'!BT618) &amp; "24") &amp; INDIRECT("SNPs!" &amp; CHAR(72 +'Randomized Data'!BT618) &amp; "24")))</f>
        <v>CT</v>
      </c>
      <c r="CV618" t="str">
        <f>SNPs!$F$25</f>
        <v>rs28934269</v>
      </c>
      <c r="CW618">
        <f>SNPs!$C$25</f>
        <v>15</v>
      </c>
      <c r="CX618">
        <f>SNPs!$D$25</f>
        <v>63060915</v>
      </c>
      <c r="CY618" s="7" t="str">
        <f ca="1">IF('Randomized Data'!BU618 = 1, SNPs!$H$25 &amp; SNPs!$H$25, IF('Randomized Data'!BV618 = 1, SNPs!$H$25 &amp; INDIRECT("SNPs!" &amp; CHAR(72 +'Randomized Data'!BW618) &amp; "25"), INDIRECT("SNPs!" &amp; CHAR(72 +'Randomized Data'!BW618) &amp; "25") &amp; INDIRECT("SNPs!" &amp; CHAR(72 +'Randomized Data'!BW618) &amp; "25")))</f>
        <v>AA</v>
      </c>
      <c r="CZ618" t="str">
        <f>SNPs!$F$26</f>
        <v>rs28934270</v>
      </c>
      <c r="DA618">
        <f>SNPs!$C$26</f>
        <v>15</v>
      </c>
      <c r="DB618">
        <f>SNPs!$D$26</f>
        <v>63060899</v>
      </c>
      <c r="DC618" s="7" t="str">
        <f ca="1">IF('Randomized Data'!BX618 = 1, SNPs!$H$26 &amp; SNPs!$H$26, IF('Randomized Data'!BY618 = 1, SNPs!$H$26 &amp; INDIRECT("SNPs!" &amp; CHAR(72 +'Randomized Data'!BZ618) &amp; "26"), INDIRECT("SNPs!" &amp; CHAR(72 +'Randomized Data'!BZ618) &amp; "26") &amp; INDIRECT("SNPs!" &amp; CHAR(72 +'Randomized Data'!BZ618) &amp; "26")))</f>
        <v>GG</v>
      </c>
      <c r="DD618" t="str">
        <f>SNPs!$F$27</f>
        <v>rs727504290</v>
      </c>
      <c r="DE618">
        <f>SNPs!$C$27</f>
        <v>15</v>
      </c>
      <c r="DF618">
        <f>SNPs!$D$27</f>
        <v>63042875</v>
      </c>
      <c r="DG618" s="7" t="str">
        <f ca="1">IF('Randomized Data'!CA618 = 1, SNPs!$H$27 &amp; SNPs!$H$27, IF('Randomized Data'!CB618 = 1, SNPs!$H$27 &amp; INDIRECT("SNPs!" &amp; CHAR(72 +'Randomized Data'!CC618) &amp; "27"), INDIRECT("SNPs!" &amp; CHAR(72 +'Randomized Data'!CC618) &amp; "27") &amp; INDIRECT("SNPs!" &amp; CHAR(72 +'Randomized Data'!CC618) &amp; "27")))</f>
        <v>GG</v>
      </c>
      <c r="DH618" t="str">
        <f>SNPs!$F$28</f>
        <v>rs104894504</v>
      </c>
      <c r="DI618">
        <f>SNPs!$C$28</f>
        <v>15</v>
      </c>
      <c r="DJ618">
        <f>SNPs!$D$28</f>
        <v>63057028</v>
      </c>
      <c r="DK618" s="7" t="str">
        <f ca="1">IF('Randomized Data'!CD618 = 1, SNPs!$H$28 &amp; SNPs!$H$28, IF('Randomized Data'!CE618 = 1, SNPs!$H$28 &amp; INDIRECT("SNPs!" &amp; CHAR(72 +'Randomized Data'!CF618) &amp; "28"), INDIRECT("SNPs!" &amp; CHAR(72 +'Randomized Data'!CF618) &amp; "28") &amp; INDIRECT("SNPs!" &amp; CHAR(72 +'Randomized Data'!CF618) &amp; "28")))</f>
        <v>TC</v>
      </c>
      <c r="DL618" t="str">
        <f>SNPs!$F$29</f>
        <v>rs375882485</v>
      </c>
      <c r="DM618">
        <f>SNPs!$C$29</f>
        <v>11</v>
      </c>
      <c r="DN618">
        <f>SNPs!$D$29</f>
        <v>47342698</v>
      </c>
      <c r="DO618" s="7" t="str">
        <f ca="1">IF('Randomized Data'!CG618 = 1, SNPs!$H$29 &amp; SNPs!$H$29, IF('Randomized Data'!CH618 = 1, SNPs!$H$29 &amp; INDIRECT("SNPs!" &amp; CHAR(72 +'Randomized Data'!CI618) &amp; "29"), INDIRECT("SNPs!" &amp; CHAR(72 +'Randomized Data'!CI618) &amp; "29") &amp; INDIRECT("SNPs!" &amp; CHAR(72 +'Randomized Data'!CI618) &amp; "29")))</f>
        <v>AA</v>
      </c>
      <c r="DP618" t="str">
        <f>SNPs!$F$30</f>
        <v>rs397516083</v>
      </c>
      <c r="DQ618">
        <f>SNPs!$C$30</f>
        <v>11</v>
      </c>
      <c r="DR618">
        <f>SNPs!$D$30</f>
        <v>47346379</v>
      </c>
      <c r="DS618" s="7" t="str">
        <f ca="1">IF('Randomized Data'!CJ618 = 1, SNPs!$H$30 &amp; SNPs!$H$30, IF('Randomized Data'!CK618 = 1, SNPs!$H$30 &amp; INDIRECT("SNPs!" &amp; CHAR(72 +'Randomized Data'!CL618) &amp; "30"), INDIRECT("SNPs!" &amp; CHAR(72 +'Randomized Data'!CL618) &amp; "30") &amp; INDIRECT("SNPs!" &amp; CHAR(72 +'Randomized Data'!CL618) &amp; "30")))</f>
        <v>GA</v>
      </c>
      <c r="DT618" t="str">
        <f>SNPs!$F$31</f>
        <v>rs397515937</v>
      </c>
      <c r="DU618">
        <f>SNPs!$C$31</f>
        <v>11</v>
      </c>
      <c r="DV618">
        <f>SNPs!$D$31</f>
        <v>47339792</v>
      </c>
      <c r="DW618" s="7" t="str">
        <f ca="1">IF('Randomized Data'!CM618 = 1, SNPs!$H$31 &amp; SNPs!$H$31, IF('Randomized Data'!CN618 = 1, SNPs!$H$31 &amp; INDIRECT("SNPs!" &amp; CHAR(72 +'Randomized Data'!CO618) &amp; "31"), INDIRECT("SNPs!" &amp; CHAR(72 +'Randomized Data'!CO618) &amp; "31") &amp; INDIRECT("SNPs!" &amp; CHAR(72 +'Randomized Data'!CO618) &amp; "31")))</f>
        <v>GG</v>
      </c>
      <c r="DX618" t="str">
        <f>SNPs!$F$32</f>
        <v>rs397516074</v>
      </c>
      <c r="DY618">
        <f>SNPs!$C$32</f>
        <v>11</v>
      </c>
      <c r="DZ618">
        <f>SNPs!$D$32</f>
        <v>47348424</v>
      </c>
      <c r="EA618" s="7" t="str">
        <f ca="1">IF('Randomized Data'!CP618 = 1, SNPs!$H$32 &amp; SNPs!$H$32, IF('Randomized Data'!CQ618 = 1, SNPs!$H$32 &amp; INDIRECT("SNPs!" &amp; CHAR(72 +'Randomized Data'!CR618) &amp; "32"), INDIRECT("SNPs!" &amp; CHAR(72 +'Randomized Data'!CR618) &amp; "32") &amp; INDIRECT("SNPs!" &amp; CHAR(72 +'Randomized Data'!CR618) &amp; "32")))</f>
        <v>AA</v>
      </c>
      <c r="EB618" t="str">
        <f>SNPs!$F$33</f>
        <v>rs397515963</v>
      </c>
      <c r="EC618">
        <f>SNPs!$C$33</f>
        <v>11</v>
      </c>
      <c r="ED618">
        <f>SNPs!$D$33</f>
        <v>47337729</v>
      </c>
      <c r="EE618" s="7" t="str">
        <f ca="1">IF('Randomized Data'!CS618 = 1, SNPs!$H$33 &amp; SNPs!$H$33, IF('Randomized Data'!CT618 = 1, SNPs!$H$33 &amp; INDIRECT("SNPs!" &amp; CHAR(72 +'Randomized Data'!CU618) &amp; "33"), INDIRECT("SNPs!" &amp; CHAR(72 +'Randomized Data'!CU618) &amp; "33") &amp; INDIRECT("SNPs!" &amp; CHAR(72 +'Randomized Data'!CU618) &amp; "33")))</f>
        <v>--</v>
      </c>
    </row>
    <row r="619" spans="1:13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  <c r="F619" s="3">
        <v>42192</v>
      </c>
      <c r="G619" s="9" t="str">
        <f>'Randomized Data'!C619</f>
        <v>External Lab</v>
      </c>
      <c r="H619" t="str">
        <f>SNPs!$F$2</f>
        <v>rs12248560</v>
      </c>
      <c r="I619">
        <f>SNPs!$C$2</f>
        <v>10</v>
      </c>
      <c r="J619">
        <f>SNPs!$D$2</f>
        <v>94761900</v>
      </c>
      <c r="K619" t="str">
        <f ca="1">IF('Randomized Data'!D619 = 1, SNPs!$H$2 &amp; SNPs!$H$2, IF('Randomized Data'!E619 = 1, SNPs!$H$2 &amp; INDIRECT("SNPs!" &amp; CHAR(72 +'Randomized Data'!F619) &amp; "2"), INDIRECT("SNPs!" &amp; CHAR(72 +'Randomized Data'!F619) &amp; "2") &amp; INDIRECT("SNPs!" &amp; CHAR(72 +'Randomized Data'!F619) &amp; "2")))</f>
        <v>TT</v>
      </c>
      <c r="L619" t="str">
        <f>SNPs!$F$3</f>
        <v>rs28399504</v>
      </c>
      <c r="M619">
        <f>SNPs!$C$3</f>
        <v>10</v>
      </c>
      <c r="N619">
        <f>SNPs!$D$3</f>
        <v>94762706</v>
      </c>
      <c r="O619" t="str">
        <f ca="1">IF('Randomized Data'!G619 = 1, SNPs!$H$3 &amp; SNPs!$H$3, IF('Randomized Data'!H619 = 1, SNPs!$H$3 &amp; INDIRECT("SNPs!" &amp; CHAR(72 +'Randomized Data'!I619) &amp; "3"), INDIRECT("SNPs!" &amp; CHAR(72 +'Randomized Data'!I619) &amp; "3") &amp; INDIRECT("SNPs!" &amp; CHAR(72 +'Randomized Data'!I619) &amp; "3")))</f>
        <v>AA</v>
      </c>
      <c r="P619" t="str">
        <f>SNPs!$F$4</f>
        <v>rs41291556</v>
      </c>
      <c r="Q619">
        <f>SNPs!$C$4</f>
        <v>10</v>
      </c>
      <c r="R619">
        <f>SNPs!$D$4</f>
        <v>94775416</v>
      </c>
      <c r="S619" t="str">
        <f ca="1">IF('Randomized Data'!J619 = 1, SNPs!$H$4 &amp; SNPs!$H$4, IF('Randomized Data'!K619 = 1, SNPs!$H$4 &amp; INDIRECT("SNPs!" &amp; CHAR(72 +'Randomized Data'!L619) &amp; "4"), INDIRECT("SNPs!" &amp; CHAR(72 +'Randomized Data'!L619) &amp; "4") &amp; INDIRECT("SNPs!" &amp; CHAR(72 +'Randomized Data'!L619) &amp; "4")))</f>
        <v>TT</v>
      </c>
      <c r="T619" t="str">
        <f>SNPs!$F$5</f>
        <v>rs72558184</v>
      </c>
      <c r="U619">
        <f>SNPs!$C$5</f>
        <v>10</v>
      </c>
      <c r="V619">
        <f>SNPs!$D$5</f>
        <v>96535210</v>
      </c>
      <c r="W619" t="str">
        <f ca="1">IF('Randomized Data'!M619 = 1, SNPs!$H$5 &amp; SNPs!$H$5, IF('Randomized Data'!N619 = 1, SNPs!$H$5 &amp; INDIRECT("SNPs!" &amp; CHAR(72 +'Randomized Data'!O619) &amp; "5"), INDIRECT("SNPs!" &amp; CHAR(72 +'Randomized Data'!O619) &amp; "5") &amp; INDIRECT("SNPs!" &amp; CHAR(72 +'Randomized Data'!O619) &amp; "5")))</f>
        <v>GG</v>
      </c>
      <c r="X619" t="str">
        <f>SNPs!$F$6</f>
        <v>rs4986893</v>
      </c>
      <c r="Y619">
        <f>SNPs!$C$6</f>
        <v>10</v>
      </c>
      <c r="Z619">
        <f>SNPs!$D$6</f>
        <v>94780653</v>
      </c>
      <c r="AA619" s="7" t="str">
        <f ca="1">IF('Randomized Data'!P619 = 1, SNPs!$H$6 &amp; SNPs!$H$6, IF('Randomized Data'!Q619 = 1, SNPs!$H$6 &amp; INDIRECT("SNPs!" &amp; CHAR(72 +'Randomized Data'!R619) &amp; "6"), INDIRECT("SNPs!" &amp; CHAR(72 +'Randomized Data'!R619) &amp; "6") &amp; INDIRECT("SNPs!" &amp; CHAR(72 +'Randomized Data'!R619) &amp; "6")))</f>
        <v>GG</v>
      </c>
      <c r="AB619" t="str">
        <f>SNPs!$F$7</f>
        <v>rs4244285</v>
      </c>
      <c r="AC619">
        <f>SNPs!$C$7</f>
        <v>10</v>
      </c>
      <c r="AD619">
        <f>SNPs!$D$7</f>
        <v>94781859</v>
      </c>
      <c r="AE619" s="7" t="str">
        <f ca="1">IF('Randomized Data'!S619 = 1, SNPs!$H$7 &amp; SNPs!$H$7, IF('Randomized Data'!T619 = 1, SNPs!$H$7 &amp; INDIRECT("SNPs!" &amp; CHAR(72 +'Randomized Data'!U619) &amp; "7"), INDIRECT("SNPs!" &amp; CHAR(72 +'Randomized Data'!U619) &amp; "7") &amp; INDIRECT("SNPs!" &amp; CHAR(72 +'Randomized Data'!U619) &amp; "7")))</f>
        <v>GA</v>
      </c>
      <c r="AF619" t="str">
        <f>SNPs!$F$8</f>
        <v>rs72558186</v>
      </c>
      <c r="AG619">
        <f>SNPs!$C$8</f>
        <v>10</v>
      </c>
      <c r="AH619">
        <f>SNPs!$D$8</f>
        <v>94781999</v>
      </c>
      <c r="AI619" s="7" t="str">
        <f ca="1">IF('Randomized Data'!V619 = 1, SNPs!$H$8 &amp; SNPs!$H$8, IF('Randomized Data'!W619 = 1, SNPs!$H$8 &amp; INDIRECT("SNPs!" &amp; CHAR(72 +'Randomized Data'!X619) &amp; "8"), INDIRECT("SNPs!" &amp; CHAR(72 +'Randomized Data'!X619) &amp; "8") &amp; INDIRECT("SNPs!" &amp; CHAR(72 +'Randomized Data'!X619) &amp; "8")))</f>
        <v>TT</v>
      </c>
      <c r="AJ619" t="str">
        <f>SNPs!$F$9</f>
        <v>rs56337013</v>
      </c>
      <c r="AK619">
        <f>SNPs!$C$9</f>
        <v>10</v>
      </c>
      <c r="AL619">
        <f>SNPs!$D$9</f>
        <v>94852738</v>
      </c>
      <c r="AM619" s="7" t="str">
        <f ca="1">IF('Randomized Data'!Y$2 = 1, SNPs!$H$9 &amp; SNPs!$H$9, IF('Randomized Data'!Z619 = 1, SNPs!$H$9 &amp; INDIRECT("SNPs!" &amp; CHAR(72 +'Randomized Data'!AA619) &amp; "9"), INDIRECT("SNPs!" &amp; CHAR(72 +'Randomized Data'!AA619) &amp; "9") &amp; INDIRECT("SNPs!" &amp; CHAR(72 +'Randomized Data'!AA619) &amp; "9")))</f>
        <v>CT</v>
      </c>
      <c r="AN619" t="str">
        <f>SNPs!$F$10</f>
        <v>rs17884712</v>
      </c>
      <c r="AO619">
        <f>SNPs!$C$10</f>
        <v>10</v>
      </c>
      <c r="AP619">
        <f>SNPs!$D$10</f>
        <v>94775489</v>
      </c>
      <c r="AQ619" s="7" t="str">
        <f ca="1">IF('Randomized Data'!AB619 = 1, SNPs!$H$10 &amp; SNPs!$H$10, IF('Randomized Data'!AC619 = 1, SNPs!$H$10 &amp; INDIRECT("SNPs!" &amp; CHAR(72 +'Randomized Data'!AD619) &amp; "10"), INDIRECT("SNPs!" &amp; CHAR(72 +'Randomized Data'!AD619) &amp; "10") &amp; INDIRECT("SNPs!" &amp; CHAR(72 +'Randomized Data'!AD619) &amp; "10")))</f>
        <v>AA</v>
      </c>
      <c r="AR619" t="str">
        <f>SNPs!$F$11</f>
        <v>rs6413438</v>
      </c>
      <c r="AS619">
        <f>SNPs!$C$11</f>
        <v>10</v>
      </c>
      <c r="AT619">
        <f>SNPs!$D$11</f>
        <v>94781858</v>
      </c>
      <c r="AU619" s="7" t="str">
        <f ca="1">IF('Randomized Data'!AE619 = 1, SNPs!$H$11 &amp; SNPs!$H$11, IF('Randomized Data'!AF619 = 1, SNPs!$H$11 &amp; INDIRECT("SNPs!" &amp; CHAR(72 +'Randomized Data'!AG619) &amp; "11"), INDIRECT("SNPs!" &amp; CHAR(72 +'Randomized Data'!AG619) &amp; "11") &amp; INDIRECT("SNPs!" &amp; CHAR(72 +'Randomized Data'!AG619) &amp; "11")))</f>
        <v>CT</v>
      </c>
      <c r="AV619" t="str">
        <f>SNPs!$F$12</f>
        <v>rs1057910</v>
      </c>
      <c r="AW619">
        <f>SNPs!$C$12</f>
        <v>10</v>
      </c>
      <c r="AX619">
        <f>SNPs!$D$12</f>
        <v>94981296</v>
      </c>
      <c r="AY619" s="7" t="str">
        <f ca="1">IF('Randomized Data'!AH619 = 1, SNPs!$H$12 &amp; SNPs!$H$12, IF('Randomized Data'!AI619 = 1, SNPs!$H$12 &amp; INDIRECT("SNPs!" &amp; CHAR(72 +'Randomized Data'!AJ619) &amp; "12"), INDIRECT("SNPs!" &amp; CHAR(72 +'Randomized Data'!AJ619) &amp; "12") &amp; INDIRECT("SNPs!" &amp; CHAR(72 +'Randomized Data'!AJ619) &amp; "12")))</f>
        <v>CC</v>
      </c>
      <c r="AZ619" t="str">
        <f>SNPs!$F$13</f>
        <v>rs1799853</v>
      </c>
      <c r="BA619">
        <f>SNPs!$C$13</f>
        <v>10</v>
      </c>
      <c r="BB619">
        <f>SNPs!$D$13</f>
        <v>94942290</v>
      </c>
      <c r="BC619" s="7" t="str">
        <f ca="1">IF('Randomized Data'!AK619 = 1, SNPs!$H$13 &amp; SNPs!$H$13, IF('Randomized Data'!AL619 = 1, SNPs!$H$13 &amp; INDIRECT("SNPs!" &amp; CHAR(72 +'Randomized Data'!AM619) &amp; "13"), INDIRECT("SNPs!" &amp; CHAR(72 +'Randomized Data'!AM619) &amp; "13") &amp; INDIRECT("SNPs!" &amp; CHAR(72 +'Randomized Data'!AM619) &amp; "13")))</f>
        <v>CC</v>
      </c>
      <c r="BD619" t="str">
        <f>SNPs!$F$14</f>
        <v>rs9923231</v>
      </c>
      <c r="BE619">
        <f>SNPs!$C$14</f>
        <v>16</v>
      </c>
      <c r="BF619">
        <f>SNPs!$D$14</f>
        <v>31096368</v>
      </c>
      <c r="BG619" s="7" t="str">
        <f ca="1">IF('Randomized Data'!AN619 = 1, SNPs!$H$14 &amp; SNPs!$H$14, IF('Randomized Data'!AO619 = 1, SNPs!$H$14 &amp; INDIRECT("SNPs!" &amp; CHAR(72 +'Randomized Data'!AP619) &amp; "14"), INDIRECT("SNPs!" &amp; CHAR(72 +'Randomized Data'!AP619) &amp; "14") &amp; INDIRECT("SNPs!" &amp; CHAR(72 +'Randomized Data'!AP619) &amp; "14")))</f>
        <v>GG</v>
      </c>
      <c r="BH619" t="str">
        <f>SNPs!$F$15</f>
        <v>rs9934438</v>
      </c>
      <c r="BI619">
        <f>SNPs!$C$15</f>
        <v>16</v>
      </c>
      <c r="BJ619">
        <f>SNPs!$D$15</f>
        <v>31093557</v>
      </c>
      <c r="BK619" s="7" t="str">
        <f ca="1">IF('Randomized Data'!AQ619 = 1, SNPs!$H$15 &amp; SNPs!$H$15, IF('Randomized Data'!AR619 = 1, SNPs!$H$15 &amp; INDIRECT("SNPs!" &amp; CHAR(72 +'Randomized Data'!AS619) &amp; "15"), INDIRECT("SNPs!" &amp; CHAR(72 +'Randomized Data'!AS619) &amp; "15") &amp; INDIRECT("SNPs!" &amp; CHAR(72 +'Randomized Data'!AS619) &amp; "15")))</f>
        <v>AA</v>
      </c>
      <c r="BL619" t="str">
        <f>SNPs!$F$16</f>
        <v>rs8050894</v>
      </c>
      <c r="BM619">
        <f>SNPs!$C$16</f>
        <v>16</v>
      </c>
      <c r="BN619">
        <f>SNPs!$D$16</f>
        <v>31093188</v>
      </c>
      <c r="BO619" s="7" t="str">
        <f ca="1">IF('Randomized Data'!AT619 = 1, SNPs!$H$16 &amp; SNPs!$H$16, IF('Randomized Data'!AU619 = 1, SNPs!$H$16 &amp; INDIRECT("SNPs!" &amp; CHAR(72 +'Randomized Data'!AV619) &amp; "16"), INDIRECT("SNPs!" &amp; CHAR(72 +'Randomized Data'!AV619) &amp; "16") &amp; INDIRECT("SNPs!" &amp; CHAR(72 +'Randomized Data'!AV619) &amp; "16")))</f>
        <v>CC</v>
      </c>
      <c r="BP619" t="str">
        <f>SNPs!$F$17</f>
        <v>rs6025</v>
      </c>
      <c r="BQ619">
        <f>SNPs!$C$17</f>
        <v>1</v>
      </c>
      <c r="BR619">
        <f>SNPs!$D$17</f>
        <v>169549811</v>
      </c>
      <c r="BS619" s="7" t="str">
        <f ca="1">IF('Randomized Data'!AW619 = 1, SNPs!$H$17 &amp; SNPs!$H$17, IF('Randomized Data'!AX619 = 1, SNPs!$H$17 &amp; INDIRECT("SNPs!" &amp; CHAR(72 +'Randomized Data'!AY619) &amp; "17"), INDIRECT("SNPs!" &amp; CHAR(72 +'Randomized Data'!AY619) &amp; "17") &amp; INDIRECT("SNPs!" &amp; CHAR(72 +'Randomized Data'!AY619) &amp; "17")))</f>
        <v>GG</v>
      </c>
      <c r="BT619" t="str">
        <f>SNPs!$F$18</f>
        <v>rs1799963</v>
      </c>
      <c r="BU619">
        <f>SNPs!$C$18</f>
        <v>11</v>
      </c>
      <c r="BV619">
        <f>SNPs!$D$18</f>
        <v>46739505</v>
      </c>
      <c r="BW619" s="7" t="str">
        <f ca="1">IF('Randomized Data'!AZ619 = 1, SNPs!$H$18 &amp; SNPs!$H$18, IF('Randomized Data'!BA619 = 1, SNPs!$H$18 &amp; INDIRECT("SNPs!" &amp; CHAR(72 +'Randomized Data'!BB619) &amp; "18"), INDIRECT("SNPs!" &amp; CHAR(72 +'Randomized Data'!BB619) &amp; "18") &amp; INDIRECT("SNPs!" &amp; CHAR(72 +'Randomized Data'!BB619) &amp; "18")))</f>
        <v>GG</v>
      </c>
      <c r="BX619" t="str">
        <f>SNPs!$F$19</f>
        <v>rs121913626</v>
      </c>
      <c r="BY619">
        <f>SNPs!$C$19</f>
        <v>14</v>
      </c>
      <c r="BZ619">
        <f>SNPs!$D$19</f>
        <v>23427723</v>
      </c>
      <c r="CA619" s="7" t="str">
        <f ca="1">IF('Randomized Data'!BC619 = 1, SNPs!$H$19 &amp; SNPs!$H$19, IF('Randomized Data'!BD619 = 1, SNPs!$H$19 &amp; INDIRECT("SNPs!" &amp; CHAR(72 +'Randomized Data'!BE619) &amp; "19"), INDIRECT("SNPs!" &amp; CHAR(72 +'Randomized Data'!BE619) &amp; "19") &amp; INDIRECT("SNPs!" &amp; CHAR(72 +'Randomized Data'!BE619) &amp; "19")))</f>
        <v>GG</v>
      </c>
      <c r="CB619" t="str">
        <f>SNPs!$F$20</f>
        <v>rs3218713</v>
      </c>
      <c r="CC619">
        <f>SNPs!$C$20</f>
        <v>14</v>
      </c>
      <c r="CD619">
        <f>SNPs!$D$20</f>
        <v>23431468</v>
      </c>
      <c r="CE619" s="7" t="str">
        <f ca="1">IF('Randomized Data'!BF619 = 1, SNPs!$H$20 &amp; SNPs!$H$20, IF('Randomized Data'!BG619 = 1, SNPs!$H$20 &amp; INDIRECT("SNPs!" &amp; CHAR(72 +'Randomized Data'!BH619) &amp; "20"), INDIRECT("SNPs!" &amp; CHAR(72 +'Randomized Data'!BH619) &amp; "20") &amp; INDIRECT("SNPs!" &amp; CHAR(72 +'Randomized Data'!BH619) &amp; "20")))</f>
        <v>GG</v>
      </c>
      <c r="CF619" t="str">
        <f>SNPs!$F$21</f>
        <v>rs3218714</v>
      </c>
      <c r="CG619">
        <f>SNPs!$C$21</f>
        <v>14</v>
      </c>
      <c r="CH619">
        <f>SNPs!$D$21</f>
        <v>23429279</v>
      </c>
      <c r="CI619" s="7" t="str">
        <f ca="1">IF('Randomized Data'!BI619 = 1, SNPs!$H$21 &amp; SNPs!$H$21, IF('Randomized Data'!BJ619 = 1, SNPs!$H$21 &amp; INDIRECT("SNPs!" &amp; CHAR(72 +'Randomized Data'!BK619) &amp; "21"), INDIRECT("SNPs!" &amp; CHAR(72 +'Randomized Data'!BK619) &amp; "21") &amp; INDIRECT("SNPs!" &amp; CHAR(72 +'Randomized Data'!BK619) &amp; "21")))</f>
        <v>CC</v>
      </c>
      <c r="CJ619" t="str">
        <f>SNPs!$F$22</f>
        <v>rs121964855</v>
      </c>
      <c r="CK619">
        <f>SNPs!$C$22</f>
        <v>1</v>
      </c>
      <c r="CL619">
        <f>SNPs!$D$22</f>
        <v>201365638</v>
      </c>
      <c r="CM619" s="7" t="str">
        <f ca="1">IF('Randomized Data'!BL619 = 1, SNPs!$H$22 &amp; SNPs!$H$22, IF('Randomized Data'!BM619 = 1, SNPs!$H$22 &amp; INDIRECT("SNPs!" &amp; CHAR(72 +'Randomized Data'!BN619) &amp; "22"), INDIRECT("SNPs!" &amp; CHAR(72 +'Randomized Data'!BN619) &amp; "22") &amp; INDIRECT("SNPs!" &amp; CHAR(72 +'Randomized Data'!BN619) &amp; "22")))</f>
        <v>TA</v>
      </c>
      <c r="CN619" t="str">
        <f>SNPs!$F$23</f>
        <v>rs121964856</v>
      </c>
      <c r="CO619">
        <f>SNPs!$C$23</f>
        <v>1</v>
      </c>
      <c r="CP619">
        <f>SNPs!$D$23</f>
        <v>201365297</v>
      </c>
      <c r="CQ619" s="7" t="str">
        <f ca="1">IF('Randomized Data'!BO619 = 1, SNPs!$H$23 &amp; SNPs!$H$23, IF('Randomized Data'!BP619 = 1, SNPs!$H$23 &amp; INDIRECT("SNPs!" &amp; CHAR(72 +'Randomized Data'!BQ619) &amp; "23"), INDIRECT("SNPs!" &amp; CHAR(72 +'Randomized Data'!BQ619) &amp; "23") &amp; INDIRECT("SNPs!" &amp; CHAR(72 +'Randomized Data'!BQ619) &amp; "23")))</f>
        <v>GG</v>
      </c>
      <c r="CR619" t="str">
        <f>SNPs!$F$24</f>
        <v>rs121964857</v>
      </c>
      <c r="CS619">
        <f>SNPs!$C$24</f>
        <v>1</v>
      </c>
      <c r="CT619">
        <f>SNPs!$D$24</f>
        <v>201359245</v>
      </c>
      <c r="CU619" s="7" t="str">
        <f ca="1">IF('Randomized Data'!BR619 = 1, SNPs!$H$24 &amp; SNPs!$H$24, IF('Randomized Data'!BS619 = 1, SNPs!$H$24 &amp; INDIRECT("SNPs!" &amp; CHAR(72 +'Randomized Data'!BT619) &amp; "24"), INDIRECT("SNPs!" &amp; CHAR(72 +'Randomized Data'!BT619) &amp; "24") &amp; INDIRECT("SNPs!" &amp; CHAR(72 +'Randomized Data'!BT619) &amp; "24")))</f>
        <v>CC</v>
      </c>
      <c r="CV619" t="str">
        <f>SNPs!$F$25</f>
        <v>rs28934269</v>
      </c>
      <c r="CW619">
        <f>SNPs!$C$25</f>
        <v>15</v>
      </c>
      <c r="CX619">
        <f>SNPs!$D$25</f>
        <v>63060915</v>
      </c>
      <c r="CY619" s="7" t="str">
        <f ca="1">IF('Randomized Data'!BU619 = 1, SNPs!$H$25 &amp; SNPs!$H$25, IF('Randomized Data'!BV619 = 1, SNPs!$H$25 &amp; INDIRECT("SNPs!" &amp; CHAR(72 +'Randomized Data'!BW619) &amp; "25"), INDIRECT("SNPs!" &amp; CHAR(72 +'Randomized Data'!BW619) &amp; "25") &amp; INDIRECT("SNPs!" &amp; CHAR(72 +'Randomized Data'!BW619) &amp; "25")))</f>
        <v>AA</v>
      </c>
      <c r="CZ619" t="str">
        <f>SNPs!$F$26</f>
        <v>rs28934270</v>
      </c>
      <c r="DA619">
        <f>SNPs!$C$26</f>
        <v>15</v>
      </c>
      <c r="DB619">
        <f>SNPs!$D$26</f>
        <v>63060899</v>
      </c>
      <c r="DC619" s="7" t="str">
        <f ca="1">IF('Randomized Data'!BX619 = 1, SNPs!$H$26 &amp; SNPs!$H$26, IF('Randomized Data'!BY619 = 1, SNPs!$H$26 &amp; INDIRECT("SNPs!" &amp; CHAR(72 +'Randomized Data'!BZ619) &amp; "26"), INDIRECT("SNPs!" &amp; CHAR(72 +'Randomized Data'!BZ619) &amp; "26") &amp; INDIRECT("SNPs!" &amp; CHAR(72 +'Randomized Data'!BZ619) &amp; "26")))</f>
        <v>GG</v>
      </c>
      <c r="DD619" t="str">
        <f>SNPs!$F$27</f>
        <v>rs727504290</v>
      </c>
      <c r="DE619">
        <f>SNPs!$C$27</f>
        <v>15</v>
      </c>
      <c r="DF619">
        <f>SNPs!$D$27</f>
        <v>63042875</v>
      </c>
      <c r="DG619" s="7" t="str">
        <f ca="1">IF('Randomized Data'!CA619 = 1, SNPs!$H$27 &amp; SNPs!$H$27, IF('Randomized Data'!CB619 = 1, SNPs!$H$27 &amp; INDIRECT("SNPs!" &amp; CHAR(72 +'Randomized Data'!CC619) &amp; "27"), INDIRECT("SNPs!" &amp; CHAR(72 +'Randomized Data'!CC619) &amp; "27") &amp; INDIRECT("SNPs!" &amp; CHAR(72 +'Randomized Data'!CC619) &amp; "27")))</f>
        <v>GG</v>
      </c>
      <c r="DH619" t="str">
        <f>SNPs!$F$28</f>
        <v>rs104894504</v>
      </c>
      <c r="DI619">
        <f>SNPs!$C$28</f>
        <v>15</v>
      </c>
      <c r="DJ619">
        <f>SNPs!$D$28</f>
        <v>63057028</v>
      </c>
      <c r="DK619" s="7" t="str">
        <f ca="1">IF('Randomized Data'!CD619 = 1, SNPs!$H$28 &amp; SNPs!$H$28, IF('Randomized Data'!CE619 = 1, SNPs!$H$28 &amp; INDIRECT("SNPs!" &amp; CHAR(72 +'Randomized Data'!CF619) &amp; "28"), INDIRECT("SNPs!" &amp; CHAR(72 +'Randomized Data'!CF619) &amp; "28") &amp; INDIRECT("SNPs!" &amp; CHAR(72 +'Randomized Data'!CF619) &amp; "28")))</f>
        <v>CC</v>
      </c>
      <c r="DL619" t="str">
        <f>SNPs!$F$29</f>
        <v>rs375882485</v>
      </c>
      <c r="DM619">
        <f>SNPs!$C$29</f>
        <v>11</v>
      </c>
      <c r="DN619">
        <f>SNPs!$D$29</f>
        <v>47342698</v>
      </c>
      <c r="DO619" s="7" t="str">
        <f ca="1">IF('Randomized Data'!CG619 = 1, SNPs!$H$29 &amp; SNPs!$H$29, IF('Randomized Data'!CH619 = 1, SNPs!$H$29 &amp; INDIRECT("SNPs!" &amp; CHAR(72 +'Randomized Data'!CI619) &amp; "29"), INDIRECT("SNPs!" &amp; CHAR(72 +'Randomized Data'!CI619) &amp; "29") &amp; INDIRECT("SNPs!" &amp; CHAR(72 +'Randomized Data'!CI619) &amp; "29")))</f>
        <v>AA</v>
      </c>
      <c r="DP619" t="str">
        <f>SNPs!$F$30</f>
        <v>rs397516083</v>
      </c>
      <c r="DQ619">
        <f>SNPs!$C$30</f>
        <v>11</v>
      </c>
      <c r="DR619">
        <f>SNPs!$D$30</f>
        <v>47346379</v>
      </c>
      <c r="DS619" s="7" t="str">
        <f ca="1">IF('Randomized Data'!CJ619 = 1, SNPs!$H$30 &amp; SNPs!$H$30, IF('Randomized Data'!CK619 = 1, SNPs!$H$30 &amp; INDIRECT("SNPs!" &amp; CHAR(72 +'Randomized Data'!CL619) &amp; "30"), INDIRECT("SNPs!" &amp; CHAR(72 +'Randomized Data'!CL619) &amp; "30") &amp; INDIRECT("SNPs!" &amp; CHAR(72 +'Randomized Data'!CL619) &amp; "30")))</f>
        <v>GG</v>
      </c>
      <c r="DT619" t="str">
        <f>SNPs!$F$31</f>
        <v>rs397515937</v>
      </c>
      <c r="DU619">
        <f>SNPs!$C$31</f>
        <v>11</v>
      </c>
      <c r="DV619">
        <f>SNPs!$D$31</f>
        <v>47339792</v>
      </c>
      <c r="DW619" s="7" t="str">
        <f ca="1">IF('Randomized Data'!CM619 = 1, SNPs!$H$31 &amp; SNPs!$H$31, IF('Randomized Data'!CN619 = 1, SNPs!$H$31 &amp; INDIRECT("SNPs!" &amp; CHAR(72 +'Randomized Data'!CO619) &amp; "31"), INDIRECT("SNPs!" &amp; CHAR(72 +'Randomized Data'!CO619) &amp; "31") &amp; INDIRECT("SNPs!" &amp; CHAR(72 +'Randomized Data'!CO619) &amp; "31")))</f>
        <v>AA</v>
      </c>
      <c r="DX619" t="str">
        <f>SNPs!$F$32</f>
        <v>rs397516074</v>
      </c>
      <c r="DY619">
        <f>SNPs!$C$32</f>
        <v>11</v>
      </c>
      <c r="DZ619">
        <f>SNPs!$D$32</f>
        <v>47348424</v>
      </c>
      <c r="EA619" s="7" t="str">
        <f ca="1">IF('Randomized Data'!CP619 = 1, SNPs!$H$32 &amp; SNPs!$H$32, IF('Randomized Data'!CQ619 = 1, SNPs!$H$32 &amp; INDIRECT("SNPs!" &amp; CHAR(72 +'Randomized Data'!CR619) &amp; "32"), INDIRECT("SNPs!" &amp; CHAR(72 +'Randomized Data'!CR619) &amp; "32") &amp; INDIRECT("SNPs!" &amp; CHAR(72 +'Randomized Data'!CR619) &amp; "32")))</f>
        <v>GG</v>
      </c>
      <c r="EB619" t="str">
        <f>SNPs!$F$33</f>
        <v>rs397515963</v>
      </c>
      <c r="EC619">
        <f>SNPs!$C$33</f>
        <v>11</v>
      </c>
      <c r="ED619">
        <f>SNPs!$D$33</f>
        <v>47337729</v>
      </c>
      <c r="EE619" s="7" t="str">
        <f ca="1">IF('Randomized Data'!CS619 = 1, SNPs!$H$33 &amp; SNPs!$H$33, IF('Randomized Data'!CT619 = 1, SNPs!$H$33 &amp; INDIRECT("SNPs!" &amp; CHAR(72 +'Randomized Data'!CU619) &amp; "33"), INDIRECT("SNPs!" &amp; CHAR(72 +'Randomized Data'!CU619) &amp; "33") &amp; INDIRECT("SNPs!" &amp; CHAR(72 +'Randomized Data'!CU619) &amp; "33")))</f>
        <v>GG</v>
      </c>
    </row>
    <row r="620" spans="1:13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  <c r="F620" s="3">
        <v>42195</v>
      </c>
      <c r="G620" s="9" t="str">
        <f>'Randomized Data'!C620</f>
        <v>Internal Lab</v>
      </c>
      <c r="H620" t="str">
        <f>SNPs!$F$2</f>
        <v>rs12248560</v>
      </c>
      <c r="I620">
        <f>SNPs!$C$2</f>
        <v>10</v>
      </c>
      <c r="J620">
        <f>SNPs!$D$2</f>
        <v>94761900</v>
      </c>
      <c r="K620" t="str">
        <f ca="1">IF('Randomized Data'!D620 = 1, SNPs!$H$2 &amp; SNPs!$H$2, IF('Randomized Data'!E620 = 1, SNPs!$H$2 &amp; INDIRECT("SNPs!" &amp; CHAR(72 +'Randomized Data'!F620) &amp; "2"), INDIRECT("SNPs!" &amp; CHAR(72 +'Randomized Data'!F620) &amp; "2") &amp; INDIRECT("SNPs!" &amp; CHAR(72 +'Randomized Data'!F620) &amp; "2")))</f>
        <v>CC</v>
      </c>
      <c r="L620" t="str">
        <f>SNPs!$F$3</f>
        <v>rs28399504</v>
      </c>
      <c r="M620">
        <f>SNPs!$C$3</f>
        <v>10</v>
      </c>
      <c r="N620">
        <f>SNPs!$D$3</f>
        <v>94762706</v>
      </c>
      <c r="O620" t="str">
        <f ca="1">IF('Randomized Data'!G620 = 1, SNPs!$H$3 &amp; SNPs!$H$3, IF('Randomized Data'!H620 = 1, SNPs!$H$3 &amp; INDIRECT("SNPs!" &amp; CHAR(72 +'Randomized Data'!I620) &amp; "3"), INDIRECT("SNPs!" &amp; CHAR(72 +'Randomized Data'!I620) &amp; "3") &amp; INDIRECT("SNPs!" &amp; CHAR(72 +'Randomized Data'!I620) &amp; "3")))</f>
        <v>AG</v>
      </c>
      <c r="P620" t="str">
        <f>SNPs!$F$4</f>
        <v>rs41291556</v>
      </c>
      <c r="Q620">
        <f>SNPs!$C$4</f>
        <v>10</v>
      </c>
      <c r="R620">
        <f>SNPs!$D$4</f>
        <v>94775416</v>
      </c>
      <c r="S620" t="str">
        <f ca="1">IF('Randomized Data'!J620 = 1, SNPs!$H$4 &amp; SNPs!$H$4, IF('Randomized Data'!K620 = 1, SNPs!$H$4 &amp; INDIRECT("SNPs!" &amp; CHAR(72 +'Randomized Data'!L620) &amp; "4"), INDIRECT("SNPs!" &amp; CHAR(72 +'Randomized Data'!L620) &amp; "4") &amp; INDIRECT("SNPs!" &amp; CHAR(72 +'Randomized Data'!L620) &amp; "4")))</f>
        <v>TT</v>
      </c>
      <c r="T620" t="str">
        <f>SNPs!$F$5</f>
        <v>rs72558184</v>
      </c>
      <c r="U620">
        <f>SNPs!$C$5</f>
        <v>10</v>
      </c>
      <c r="V620">
        <f>SNPs!$D$5</f>
        <v>96535210</v>
      </c>
      <c r="W620" t="str">
        <f ca="1">IF('Randomized Data'!M620 = 1, SNPs!$H$5 &amp; SNPs!$H$5, IF('Randomized Data'!N620 = 1, SNPs!$H$5 &amp; INDIRECT("SNPs!" &amp; CHAR(72 +'Randomized Data'!O620) &amp; "5"), INDIRECT("SNPs!" &amp; CHAR(72 +'Randomized Data'!O620) &amp; "5") &amp; INDIRECT("SNPs!" &amp; CHAR(72 +'Randomized Data'!O620) &amp; "5")))</f>
        <v>GG</v>
      </c>
      <c r="X620" t="str">
        <f>SNPs!$F$6</f>
        <v>rs4986893</v>
      </c>
      <c r="Y620">
        <f>SNPs!$C$6</f>
        <v>10</v>
      </c>
      <c r="Z620">
        <f>SNPs!$D$6</f>
        <v>94780653</v>
      </c>
      <c r="AA620" s="7" t="str">
        <f ca="1">IF('Randomized Data'!P620 = 1, SNPs!$H$6 &amp; SNPs!$H$6, IF('Randomized Data'!Q620 = 1, SNPs!$H$6 &amp; INDIRECT("SNPs!" &amp; CHAR(72 +'Randomized Data'!R620) &amp; "6"), INDIRECT("SNPs!" &amp; CHAR(72 +'Randomized Data'!R620) &amp; "6") &amp; INDIRECT("SNPs!" &amp; CHAR(72 +'Randomized Data'!R620) &amp; "6")))</f>
        <v>AA</v>
      </c>
      <c r="AB620" t="str">
        <f>SNPs!$F$7</f>
        <v>rs4244285</v>
      </c>
      <c r="AC620">
        <f>SNPs!$C$7</f>
        <v>10</v>
      </c>
      <c r="AD620">
        <f>SNPs!$D$7</f>
        <v>94781859</v>
      </c>
      <c r="AE620" s="7" t="str">
        <f ca="1">IF('Randomized Data'!S620 = 1, SNPs!$H$7 &amp; SNPs!$H$7, IF('Randomized Data'!T620 = 1, SNPs!$H$7 &amp; INDIRECT("SNPs!" &amp; CHAR(72 +'Randomized Data'!U620) &amp; "7"), INDIRECT("SNPs!" &amp; CHAR(72 +'Randomized Data'!U620) &amp; "7") &amp; INDIRECT("SNPs!" &amp; CHAR(72 +'Randomized Data'!U620) &amp; "7")))</f>
        <v>GG</v>
      </c>
      <c r="AF620" t="str">
        <f>SNPs!$F$8</f>
        <v>rs72558186</v>
      </c>
      <c r="AG620">
        <f>SNPs!$C$8</f>
        <v>10</v>
      </c>
      <c r="AH620">
        <f>SNPs!$D$8</f>
        <v>94781999</v>
      </c>
      <c r="AI620" s="7" t="str">
        <f ca="1">IF('Randomized Data'!V620 = 1, SNPs!$H$8 &amp; SNPs!$H$8, IF('Randomized Data'!W620 = 1, SNPs!$H$8 &amp; INDIRECT("SNPs!" &amp; CHAR(72 +'Randomized Data'!X620) &amp; "8"), INDIRECT("SNPs!" &amp; CHAR(72 +'Randomized Data'!X620) &amp; "8") &amp; INDIRECT("SNPs!" &amp; CHAR(72 +'Randomized Data'!X620) &amp; "8")))</f>
        <v>AA</v>
      </c>
      <c r="AJ620" t="str">
        <f>SNPs!$F$9</f>
        <v>rs56337013</v>
      </c>
      <c r="AK620">
        <f>SNPs!$C$9</f>
        <v>10</v>
      </c>
      <c r="AL620">
        <f>SNPs!$D$9</f>
        <v>94852738</v>
      </c>
      <c r="AM620" s="7" t="str">
        <f ca="1">IF('Randomized Data'!Y$2 = 1, SNPs!$H$9 &amp; SNPs!$H$9, IF('Randomized Data'!Z620 = 1, SNPs!$H$9 &amp; INDIRECT("SNPs!" &amp; CHAR(72 +'Randomized Data'!AA620) &amp; "9"), INDIRECT("SNPs!" &amp; CHAR(72 +'Randomized Data'!AA620) &amp; "9") &amp; INDIRECT("SNPs!" &amp; CHAR(72 +'Randomized Data'!AA620) &amp; "9")))</f>
        <v>CT</v>
      </c>
      <c r="AN620" t="str">
        <f>SNPs!$F$10</f>
        <v>rs17884712</v>
      </c>
      <c r="AO620">
        <f>SNPs!$C$10</f>
        <v>10</v>
      </c>
      <c r="AP620">
        <f>SNPs!$D$10</f>
        <v>94775489</v>
      </c>
      <c r="AQ620" s="7" t="str">
        <f ca="1">IF('Randomized Data'!AB620 = 1, SNPs!$H$10 &amp; SNPs!$H$10, IF('Randomized Data'!AC620 = 1, SNPs!$H$10 &amp; INDIRECT("SNPs!" &amp; CHAR(72 +'Randomized Data'!AD620) &amp; "10"), INDIRECT("SNPs!" &amp; CHAR(72 +'Randomized Data'!AD620) &amp; "10") &amp; INDIRECT("SNPs!" &amp; CHAR(72 +'Randomized Data'!AD620) &amp; "10")))</f>
        <v>GA</v>
      </c>
      <c r="AR620" t="str">
        <f>SNPs!$F$11</f>
        <v>rs6413438</v>
      </c>
      <c r="AS620">
        <f>SNPs!$C$11</f>
        <v>10</v>
      </c>
      <c r="AT620">
        <f>SNPs!$D$11</f>
        <v>94781858</v>
      </c>
      <c r="AU620" s="7" t="str">
        <f ca="1">IF('Randomized Data'!AE620 = 1, SNPs!$H$11 &amp; SNPs!$H$11, IF('Randomized Data'!AF620 = 1, SNPs!$H$11 &amp; INDIRECT("SNPs!" &amp; CHAR(72 +'Randomized Data'!AG620) &amp; "11"), INDIRECT("SNPs!" &amp; CHAR(72 +'Randomized Data'!AG620) &amp; "11") &amp; INDIRECT("SNPs!" &amp; CHAR(72 +'Randomized Data'!AG620) &amp; "11")))</f>
        <v>CT</v>
      </c>
      <c r="AV620" t="str">
        <f>SNPs!$F$12</f>
        <v>rs1057910</v>
      </c>
      <c r="AW620">
        <f>SNPs!$C$12</f>
        <v>10</v>
      </c>
      <c r="AX620">
        <f>SNPs!$D$12</f>
        <v>94981296</v>
      </c>
      <c r="AY620" s="7" t="str">
        <f ca="1">IF('Randomized Data'!AH620 = 1, SNPs!$H$12 &amp; SNPs!$H$12, IF('Randomized Data'!AI620 = 1, SNPs!$H$12 &amp; INDIRECT("SNPs!" &amp; CHAR(72 +'Randomized Data'!AJ620) &amp; "12"), INDIRECT("SNPs!" &amp; CHAR(72 +'Randomized Data'!AJ620) &amp; "12") &amp; INDIRECT("SNPs!" &amp; CHAR(72 +'Randomized Data'!AJ620) &amp; "12")))</f>
        <v>AA</v>
      </c>
      <c r="AZ620" t="str">
        <f>SNPs!$F$13</f>
        <v>rs1799853</v>
      </c>
      <c r="BA620">
        <f>SNPs!$C$13</f>
        <v>10</v>
      </c>
      <c r="BB620">
        <f>SNPs!$D$13</f>
        <v>94942290</v>
      </c>
      <c r="BC620" s="7" t="str">
        <f ca="1">IF('Randomized Data'!AK620 = 1, SNPs!$H$13 &amp; SNPs!$H$13, IF('Randomized Data'!AL620 = 1, SNPs!$H$13 &amp; INDIRECT("SNPs!" &amp; CHAR(72 +'Randomized Data'!AM620) &amp; "13"), INDIRECT("SNPs!" &amp; CHAR(72 +'Randomized Data'!AM620) &amp; "13") &amp; INDIRECT("SNPs!" &amp; CHAR(72 +'Randomized Data'!AM620) &amp; "13")))</f>
        <v>TT</v>
      </c>
      <c r="BD620" t="str">
        <f>SNPs!$F$14</f>
        <v>rs9923231</v>
      </c>
      <c r="BE620">
        <f>SNPs!$C$14</f>
        <v>16</v>
      </c>
      <c r="BF620">
        <f>SNPs!$D$14</f>
        <v>31096368</v>
      </c>
      <c r="BG620" s="7" t="str">
        <f ca="1">IF('Randomized Data'!AN620 = 1, SNPs!$H$14 &amp; SNPs!$H$14, IF('Randomized Data'!AO620 = 1, SNPs!$H$14 &amp; INDIRECT("SNPs!" &amp; CHAR(72 +'Randomized Data'!AP620) &amp; "14"), INDIRECT("SNPs!" &amp; CHAR(72 +'Randomized Data'!AP620) &amp; "14") &amp; INDIRECT("SNPs!" &amp; CHAR(72 +'Randomized Data'!AP620) &amp; "14")))</f>
        <v>CC</v>
      </c>
      <c r="BH620" t="str">
        <f>SNPs!$F$15</f>
        <v>rs9934438</v>
      </c>
      <c r="BI620">
        <f>SNPs!$C$15</f>
        <v>16</v>
      </c>
      <c r="BJ620">
        <f>SNPs!$D$15</f>
        <v>31093557</v>
      </c>
      <c r="BK620" s="7" t="str">
        <f ca="1">IF('Randomized Data'!AQ620 = 1, SNPs!$H$15 &amp; SNPs!$H$15, IF('Randomized Data'!AR620 = 1, SNPs!$H$15 &amp; INDIRECT("SNPs!" &amp; CHAR(72 +'Randomized Data'!AS620) &amp; "15"), INDIRECT("SNPs!" &amp; CHAR(72 +'Randomized Data'!AS620) &amp; "15") &amp; INDIRECT("SNPs!" &amp; CHAR(72 +'Randomized Data'!AS620) &amp; "15")))</f>
        <v>AA</v>
      </c>
      <c r="BL620" t="str">
        <f>SNPs!$F$16</f>
        <v>rs8050894</v>
      </c>
      <c r="BM620">
        <f>SNPs!$C$16</f>
        <v>16</v>
      </c>
      <c r="BN620">
        <f>SNPs!$D$16</f>
        <v>31093188</v>
      </c>
      <c r="BO620" s="7" t="str">
        <f ca="1">IF('Randomized Data'!AT620 = 1, SNPs!$H$16 &amp; SNPs!$H$16, IF('Randomized Data'!AU620 = 1, SNPs!$H$16 &amp; INDIRECT("SNPs!" &amp; CHAR(72 +'Randomized Data'!AV620) &amp; "16"), INDIRECT("SNPs!" &amp; CHAR(72 +'Randomized Data'!AV620) &amp; "16") &amp; INDIRECT("SNPs!" &amp; CHAR(72 +'Randomized Data'!AV620) &amp; "16")))</f>
        <v>CC</v>
      </c>
      <c r="BP620" t="str">
        <f>SNPs!$F$17</f>
        <v>rs6025</v>
      </c>
      <c r="BQ620">
        <f>SNPs!$C$17</f>
        <v>1</v>
      </c>
      <c r="BR620">
        <f>SNPs!$D$17</f>
        <v>169549811</v>
      </c>
      <c r="BS620" s="7" t="str">
        <f ca="1">IF('Randomized Data'!AW620 = 1, SNPs!$H$17 &amp; SNPs!$H$17, IF('Randomized Data'!AX620 = 1, SNPs!$H$17 &amp; INDIRECT("SNPs!" &amp; CHAR(72 +'Randomized Data'!AY620) &amp; "17"), INDIRECT("SNPs!" &amp; CHAR(72 +'Randomized Data'!AY620) &amp; "17") &amp; INDIRECT("SNPs!" &amp; CHAR(72 +'Randomized Data'!AY620) &amp; "17")))</f>
        <v>AA</v>
      </c>
      <c r="BT620" t="str">
        <f>SNPs!$F$18</f>
        <v>rs1799963</v>
      </c>
      <c r="BU620">
        <f>SNPs!$C$18</f>
        <v>11</v>
      </c>
      <c r="BV620">
        <f>SNPs!$D$18</f>
        <v>46739505</v>
      </c>
      <c r="BW620" s="7" t="str">
        <f ca="1">IF('Randomized Data'!AZ620 = 1, SNPs!$H$18 &amp; SNPs!$H$18, IF('Randomized Data'!BA620 = 1, SNPs!$H$18 &amp; INDIRECT("SNPs!" &amp; CHAR(72 +'Randomized Data'!BB620) &amp; "18"), INDIRECT("SNPs!" &amp; CHAR(72 +'Randomized Data'!BB620) &amp; "18") &amp; INDIRECT("SNPs!" &amp; CHAR(72 +'Randomized Data'!BB620) &amp; "18")))</f>
        <v>AA</v>
      </c>
      <c r="BX620" t="str">
        <f>SNPs!$F$19</f>
        <v>rs121913626</v>
      </c>
      <c r="BY620">
        <f>SNPs!$C$19</f>
        <v>14</v>
      </c>
      <c r="BZ620">
        <f>SNPs!$D$19</f>
        <v>23427723</v>
      </c>
      <c r="CA620" s="7" t="str">
        <f ca="1">IF('Randomized Data'!BC620 = 1, SNPs!$H$19 &amp; SNPs!$H$19, IF('Randomized Data'!BD620 = 1, SNPs!$H$19 &amp; INDIRECT("SNPs!" &amp; CHAR(72 +'Randomized Data'!BE620) &amp; "19"), INDIRECT("SNPs!" &amp; CHAR(72 +'Randomized Data'!BE620) &amp; "19") &amp; INDIRECT("SNPs!" &amp; CHAR(72 +'Randomized Data'!BE620) &amp; "19")))</f>
        <v>GC</v>
      </c>
      <c r="CB620" t="str">
        <f>SNPs!$F$20</f>
        <v>rs3218713</v>
      </c>
      <c r="CC620">
        <f>SNPs!$C$20</f>
        <v>14</v>
      </c>
      <c r="CD620">
        <f>SNPs!$D$20</f>
        <v>23431468</v>
      </c>
      <c r="CE620" s="7" t="str">
        <f ca="1">IF('Randomized Data'!BF620 = 1, SNPs!$H$20 &amp; SNPs!$H$20, IF('Randomized Data'!BG620 = 1, SNPs!$H$20 &amp; INDIRECT("SNPs!" &amp; CHAR(72 +'Randomized Data'!BH620) &amp; "20"), INDIRECT("SNPs!" &amp; CHAR(72 +'Randomized Data'!BH620) &amp; "20") &amp; INDIRECT("SNPs!" &amp; CHAR(72 +'Randomized Data'!BH620) &amp; "20")))</f>
        <v>GG</v>
      </c>
      <c r="CF620" t="str">
        <f>SNPs!$F$21</f>
        <v>rs3218714</v>
      </c>
      <c r="CG620">
        <f>SNPs!$C$21</f>
        <v>14</v>
      </c>
      <c r="CH620">
        <f>SNPs!$D$21</f>
        <v>23429279</v>
      </c>
      <c r="CI620" s="7" t="str">
        <f ca="1">IF('Randomized Data'!BI620 = 1, SNPs!$H$21 &amp; SNPs!$H$21, IF('Randomized Data'!BJ620 = 1, SNPs!$H$21 &amp; INDIRECT("SNPs!" &amp; CHAR(72 +'Randomized Data'!BK620) &amp; "21"), INDIRECT("SNPs!" &amp; CHAR(72 +'Randomized Data'!BK620) &amp; "21") &amp; INDIRECT("SNPs!" &amp; CHAR(72 +'Randomized Data'!BK620) &amp; "21")))</f>
        <v>CC</v>
      </c>
      <c r="CJ620" t="str">
        <f>SNPs!$F$22</f>
        <v>rs121964855</v>
      </c>
      <c r="CK620">
        <f>SNPs!$C$22</f>
        <v>1</v>
      </c>
      <c r="CL620">
        <f>SNPs!$D$22</f>
        <v>201365638</v>
      </c>
      <c r="CM620" s="7" t="str">
        <f ca="1">IF('Randomized Data'!BL620 = 1, SNPs!$H$22 &amp; SNPs!$H$22, IF('Randomized Data'!BM620 = 1, SNPs!$H$22 &amp; INDIRECT("SNPs!" &amp; CHAR(72 +'Randomized Data'!BN620) &amp; "22"), INDIRECT("SNPs!" &amp; CHAR(72 +'Randomized Data'!BN620) &amp; "22") &amp; INDIRECT("SNPs!" &amp; CHAR(72 +'Randomized Data'!BN620) &amp; "22")))</f>
        <v>AA</v>
      </c>
      <c r="CN620" t="str">
        <f>SNPs!$F$23</f>
        <v>rs121964856</v>
      </c>
      <c r="CO620">
        <f>SNPs!$C$23</f>
        <v>1</v>
      </c>
      <c r="CP620">
        <f>SNPs!$D$23</f>
        <v>201365297</v>
      </c>
      <c r="CQ620" s="7" t="str">
        <f ca="1">IF('Randomized Data'!BO620 = 1, SNPs!$H$23 &amp; SNPs!$H$23, IF('Randomized Data'!BP620 = 1, SNPs!$H$23 &amp; INDIRECT("SNPs!" &amp; CHAR(72 +'Randomized Data'!BQ620) &amp; "23"), INDIRECT("SNPs!" &amp; CHAR(72 +'Randomized Data'!BQ620) &amp; "23") &amp; INDIRECT("SNPs!" &amp; CHAR(72 +'Randomized Data'!BQ620) &amp; "23")))</f>
        <v>AA</v>
      </c>
      <c r="CR620" t="str">
        <f>SNPs!$F$24</f>
        <v>rs121964857</v>
      </c>
      <c r="CS620">
        <f>SNPs!$C$24</f>
        <v>1</v>
      </c>
      <c r="CT620">
        <f>SNPs!$D$24</f>
        <v>201359245</v>
      </c>
      <c r="CU620" s="7" t="str">
        <f ca="1">IF('Randomized Data'!BR620 = 1, SNPs!$H$24 &amp; SNPs!$H$24, IF('Randomized Data'!BS620 = 1, SNPs!$H$24 &amp; INDIRECT("SNPs!" &amp; CHAR(72 +'Randomized Data'!BT620) &amp; "24"), INDIRECT("SNPs!" &amp; CHAR(72 +'Randomized Data'!BT620) &amp; "24") &amp; INDIRECT("SNPs!" &amp; CHAR(72 +'Randomized Data'!BT620) &amp; "24")))</f>
        <v>CC</v>
      </c>
      <c r="CV620" t="str">
        <f>SNPs!$F$25</f>
        <v>rs28934269</v>
      </c>
      <c r="CW620">
        <f>SNPs!$C$25</f>
        <v>15</v>
      </c>
      <c r="CX620">
        <f>SNPs!$D$25</f>
        <v>63060915</v>
      </c>
      <c r="CY620" s="7" t="str">
        <f ca="1">IF('Randomized Data'!BU620 = 1, SNPs!$H$25 &amp; SNPs!$H$25, IF('Randomized Data'!BV620 = 1, SNPs!$H$25 &amp; INDIRECT("SNPs!" &amp; CHAR(72 +'Randomized Data'!BW620) &amp; "25"), INDIRECT("SNPs!" &amp; CHAR(72 +'Randomized Data'!BW620) &amp; "25") &amp; INDIRECT("SNPs!" &amp; CHAR(72 +'Randomized Data'!BW620) &amp; "25")))</f>
        <v>AA</v>
      </c>
      <c r="CZ620" t="str">
        <f>SNPs!$F$26</f>
        <v>rs28934270</v>
      </c>
      <c r="DA620">
        <f>SNPs!$C$26</f>
        <v>15</v>
      </c>
      <c r="DB620">
        <f>SNPs!$D$26</f>
        <v>63060899</v>
      </c>
      <c r="DC620" s="7" t="str">
        <f ca="1">IF('Randomized Data'!BX620 = 1, SNPs!$H$26 &amp; SNPs!$H$26, IF('Randomized Data'!BY620 = 1, SNPs!$H$26 &amp; INDIRECT("SNPs!" &amp; CHAR(72 +'Randomized Data'!BZ620) &amp; "26"), INDIRECT("SNPs!" &amp; CHAR(72 +'Randomized Data'!BZ620) &amp; "26") &amp; INDIRECT("SNPs!" &amp; CHAR(72 +'Randomized Data'!BZ620) &amp; "26")))</f>
        <v>AA</v>
      </c>
      <c r="DD620" t="str">
        <f>SNPs!$F$27</f>
        <v>rs727504290</v>
      </c>
      <c r="DE620">
        <f>SNPs!$C$27</f>
        <v>15</v>
      </c>
      <c r="DF620">
        <f>SNPs!$D$27</f>
        <v>63042875</v>
      </c>
      <c r="DG620" s="7" t="str">
        <f ca="1">IF('Randomized Data'!CA620 = 1, SNPs!$H$27 &amp; SNPs!$H$27, IF('Randomized Data'!CB620 = 1, SNPs!$H$27 &amp; INDIRECT("SNPs!" &amp; CHAR(72 +'Randomized Data'!CC620) &amp; "27"), INDIRECT("SNPs!" &amp; CHAR(72 +'Randomized Data'!CC620) &amp; "27") &amp; INDIRECT("SNPs!" &amp; CHAR(72 +'Randomized Data'!CC620) &amp; "27")))</f>
        <v>GG</v>
      </c>
      <c r="DH620" t="str">
        <f>SNPs!$F$28</f>
        <v>rs104894504</v>
      </c>
      <c r="DI620">
        <f>SNPs!$C$28</f>
        <v>15</v>
      </c>
      <c r="DJ620">
        <f>SNPs!$D$28</f>
        <v>63057028</v>
      </c>
      <c r="DK620" s="7" t="str">
        <f ca="1">IF('Randomized Data'!CD620 = 1, SNPs!$H$28 &amp; SNPs!$H$28, IF('Randomized Data'!CE620 = 1, SNPs!$H$28 &amp; INDIRECT("SNPs!" &amp; CHAR(72 +'Randomized Data'!CF620) &amp; "28"), INDIRECT("SNPs!" &amp; CHAR(72 +'Randomized Data'!CF620) &amp; "28") &amp; INDIRECT("SNPs!" &amp; CHAR(72 +'Randomized Data'!CF620) &amp; "28")))</f>
        <v>CC</v>
      </c>
      <c r="DL620" t="str">
        <f>SNPs!$F$29</f>
        <v>rs375882485</v>
      </c>
      <c r="DM620">
        <f>SNPs!$C$29</f>
        <v>11</v>
      </c>
      <c r="DN620">
        <f>SNPs!$D$29</f>
        <v>47342698</v>
      </c>
      <c r="DO620" s="7" t="str">
        <f ca="1">IF('Randomized Data'!CG620 = 1, SNPs!$H$29 &amp; SNPs!$H$29, IF('Randomized Data'!CH620 = 1, SNPs!$H$29 &amp; INDIRECT("SNPs!" &amp; CHAR(72 +'Randomized Data'!CI620) &amp; "29"), INDIRECT("SNPs!" &amp; CHAR(72 +'Randomized Data'!CI620) &amp; "29") &amp; INDIRECT("SNPs!" &amp; CHAR(72 +'Randomized Data'!CI620) &amp; "29")))</f>
        <v>AA</v>
      </c>
      <c r="DP620" t="str">
        <f>SNPs!$F$30</f>
        <v>rs397516083</v>
      </c>
      <c r="DQ620">
        <f>SNPs!$C$30</f>
        <v>11</v>
      </c>
      <c r="DR620">
        <f>SNPs!$D$30</f>
        <v>47346379</v>
      </c>
      <c r="DS620" s="7" t="str">
        <f ca="1">IF('Randomized Data'!CJ620 = 1, SNPs!$H$30 &amp; SNPs!$H$30, IF('Randomized Data'!CK620 = 1, SNPs!$H$30 &amp; INDIRECT("SNPs!" &amp; CHAR(72 +'Randomized Data'!CL620) &amp; "30"), INDIRECT("SNPs!" &amp; CHAR(72 +'Randomized Data'!CL620) &amp; "30") &amp; INDIRECT("SNPs!" &amp; CHAR(72 +'Randomized Data'!CL620) &amp; "30")))</f>
        <v>GG</v>
      </c>
      <c r="DT620" t="str">
        <f>SNPs!$F$31</f>
        <v>rs397515937</v>
      </c>
      <c r="DU620">
        <f>SNPs!$C$31</f>
        <v>11</v>
      </c>
      <c r="DV620">
        <f>SNPs!$D$31</f>
        <v>47339792</v>
      </c>
      <c r="DW620" s="7" t="str">
        <f ca="1">IF('Randomized Data'!CM620 = 1, SNPs!$H$31 &amp; SNPs!$H$31, IF('Randomized Data'!CN620 = 1, SNPs!$H$31 &amp; INDIRECT("SNPs!" &amp; CHAR(72 +'Randomized Data'!CO620) &amp; "31"), INDIRECT("SNPs!" &amp; CHAR(72 +'Randomized Data'!CO620) &amp; "31") &amp; INDIRECT("SNPs!" &amp; CHAR(72 +'Randomized Data'!CO620) &amp; "31")))</f>
        <v>AA</v>
      </c>
      <c r="DX620" t="str">
        <f>SNPs!$F$32</f>
        <v>rs397516074</v>
      </c>
      <c r="DY620">
        <f>SNPs!$C$32</f>
        <v>11</v>
      </c>
      <c r="DZ620">
        <f>SNPs!$D$32</f>
        <v>47348424</v>
      </c>
      <c r="EA620" s="7" t="str">
        <f ca="1">IF('Randomized Data'!CP620 = 1, SNPs!$H$32 &amp; SNPs!$H$32, IF('Randomized Data'!CQ620 = 1, SNPs!$H$32 &amp; INDIRECT("SNPs!" &amp; CHAR(72 +'Randomized Data'!CR620) &amp; "32"), INDIRECT("SNPs!" &amp; CHAR(72 +'Randomized Data'!CR620) &amp; "32") &amp; INDIRECT("SNPs!" &amp; CHAR(72 +'Randomized Data'!CR620) &amp; "32")))</f>
        <v>AA</v>
      </c>
      <c r="EB620" t="str">
        <f>SNPs!$F$33</f>
        <v>rs397515963</v>
      </c>
      <c r="EC620">
        <f>SNPs!$C$33</f>
        <v>11</v>
      </c>
      <c r="ED620">
        <f>SNPs!$D$33</f>
        <v>47337729</v>
      </c>
      <c r="EE620" s="7" t="str">
        <f ca="1">IF('Randomized Data'!CS620 = 1, SNPs!$H$33 &amp; SNPs!$H$33, IF('Randomized Data'!CT620 = 1, SNPs!$H$33 &amp; INDIRECT("SNPs!" &amp; CHAR(72 +'Randomized Data'!CU620) &amp; "33"), INDIRECT("SNPs!" &amp; CHAR(72 +'Randomized Data'!CU620) &amp; "33") &amp; INDIRECT("SNPs!" &amp; CHAR(72 +'Randomized Data'!CU620) &amp; "33")))</f>
        <v>--</v>
      </c>
    </row>
    <row r="621" spans="1:13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  <c r="F621" s="3">
        <v>42191</v>
      </c>
      <c r="G621" s="9" t="str">
        <f>'Randomized Data'!C621</f>
        <v>Internal Lab</v>
      </c>
      <c r="H621" t="str">
        <f>SNPs!$F$2</f>
        <v>rs12248560</v>
      </c>
      <c r="I621">
        <f>SNPs!$C$2</f>
        <v>10</v>
      </c>
      <c r="J621">
        <f>SNPs!$D$2</f>
        <v>94761900</v>
      </c>
      <c r="K621" t="str">
        <f ca="1">IF('Randomized Data'!D621 = 1, SNPs!$H$2 &amp; SNPs!$H$2, IF('Randomized Data'!E621 = 1, SNPs!$H$2 &amp; INDIRECT("SNPs!" &amp; CHAR(72 +'Randomized Data'!F621) &amp; "2"), INDIRECT("SNPs!" &amp; CHAR(72 +'Randomized Data'!F621) &amp; "2") &amp; INDIRECT("SNPs!" &amp; CHAR(72 +'Randomized Data'!F621) &amp; "2")))</f>
        <v>TT</v>
      </c>
      <c r="L621" t="str">
        <f>SNPs!$F$3</f>
        <v>rs28399504</v>
      </c>
      <c r="M621">
        <f>SNPs!$C$3</f>
        <v>10</v>
      </c>
      <c r="N621">
        <f>SNPs!$D$3</f>
        <v>94762706</v>
      </c>
      <c r="O621" t="str">
        <f ca="1">IF('Randomized Data'!G621 = 1, SNPs!$H$3 &amp; SNPs!$H$3, IF('Randomized Data'!H621 = 1, SNPs!$H$3 &amp; INDIRECT("SNPs!" &amp; CHAR(72 +'Randomized Data'!I621) &amp; "3"), INDIRECT("SNPs!" &amp; CHAR(72 +'Randomized Data'!I621) &amp; "3") &amp; INDIRECT("SNPs!" &amp; CHAR(72 +'Randomized Data'!I621) &amp; "3")))</f>
        <v>AA</v>
      </c>
      <c r="P621" t="str">
        <f>SNPs!$F$4</f>
        <v>rs41291556</v>
      </c>
      <c r="Q621">
        <f>SNPs!$C$4</f>
        <v>10</v>
      </c>
      <c r="R621">
        <f>SNPs!$D$4</f>
        <v>94775416</v>
      </c>
      <c r="S621" t="str">
        <f ca="1">IF('Randomized Data'!J621 = 1, SNPs!$H$4 &amp; SNPs!$H$4, IF('Randomized Data'!K621 = 1, SNPs!$H$4 &amp; INDIRECT("SNPs!" &amp; CHAR(72 +'Randomized Data'!L621) &amp; "4"), INDIRECT("SNPs!" &amp; CHAR(72 +'Randomized Data'!L621) &amp; "4") &amp; INDIRECT("SNPs!" &amp; CHAR(72 +'Randomized Data'!L621) &amp; "4")))</f>
        <v>TT</v>
      </c>
      <c r="T621" t="str">
        <f>SNPs!$F$5</f>
        <v>rs72558184</v>
      </c>
      <c r="U621">
        <f>SNPs!$C$5</f>
        <v>10</v>
      </c>
      <c r="V621">
        <f>SNPs!$D$5</f>
        <v>96535210</v>
      </c>
      <c r="W621" t="str">
        <f ca="1">IF('Randomized Data'!M621 = 1, SNPs!$H$5 &amp; SNPs!$H$5, IF('Randomized Data'!N621 = 1, SNPs!$H$5 &amp; INDIRECT("SNPs!" &amp; CHAR(72 +'Randomized Data'!O621) &amp; "5"), INDIRECT("SNPs!" &amp; CHAR(72 +'Randomized Data'!O621) &amp; "5") &amp; INDIRECT("SNPs!" &amp; CHAR(72 +'Randomized Data'!O621) &amp; "5")))</f>
        <v>GA</v>
      </c>
      <c r="X621" t="str">
        <f>SNPs!$F$6</f>
        <v>rs4986893</v>
      </c>
      <c r="Y621">
        <f>SNPs!$C$6</f>
        <v>10</v>
      </c>
      <c r="Z621">
        <f>SNPs!$D$6</f>
        <v>94780653</v>
      </c>
      <c r="AA621" s="7" t="str">
        <f ca="1">IF('Randomized Data'!P621 = 1, SNPs!$H$6 &amp; SNPs!$H$6, IF('Randomized Data'!Q621 = 1, SNPs!$H$6 &amp; INDIRECT("SNPs!" &amp; CHAR(72 +'Randomized Data'!R621) &amp; "6"), INDIRECT("SNPs!" &amp; CHAR(72 +'Randomized Data'!R621) &amp; "6") &amp; INDIRECT("SNPs!" &amp; CHAR(72 +'Randomized Data'!R621) &amp; "6")))</f>
        <v>GA</v>
      </c>
      <c r="AB621" t="str">
        <f>SNPs!$F$7</f>
        <v>rs4244285</v>
      </c>
      <c r="AC621">
        <f>SNPs!$C$7</f>
        <v>10</v>
      </c>
      <c r="AD621">
        <f>SNPs!$D$7</f>
        <v>94781859</v>
      </c>
      <c r="AE621" s="7" t="str">
        <f ca="1">IF('Randomized Data'!S621 = 1, SNPs!$H$7 &amp; SNPs!$H$7, IF('Randomized Data'!T621 = 1, SNPs!$H$7 &amp; INDIRECT("SNPs!" &amp; CHAR(72 +'Randomized Data'!U621) &amp; "7"), INDIRECT("SNPs!" &amp; CHAR(72 +'Randomized Data'!U621) &amp; "7") &amp; INDIRECT("SNPs!" &amp; CHAR(72 +'Randomized Data'!U621) &amp; "7")))</f>
        <v>GA</v>
      </c>
      <c r="AF621" t="str">
        <f>SNPs!$F$8</f>
        <v>rs72558186</v>
      </c>
      <c r="AG621">
        <f>SNPs!$C$8</f>
        <v>10</v>
      </c>
      <c r="AH621">
        <f>SNPs!$D$8</f>
        <v>94781999</v>
      </c>
      <c r="AI621" s="7" t="str">
        <f ca="1">IF('Randomized Data'!V621 = 1, SNPs!$H$8 &amp; SNPs!$H$8, IF('Randomized Data'!W621 = 1, SNPs!$H$8 &amp; INDIRECT("SNPs!" &amp; CHAR(72 +'Randomized Data'!X621) &amp; "8"), INDIRECT("SNPs!" &amp; CHAR(72 +'Randomized Data'!X621) &amp; "8") &amp; INDIRECT("SNPs!" &amp; CHAR(72 +'Randomized Data'!X621) &amp; "8")))</f>
        <v>TA</v>
      </c>
      <c r="AJ621" t="str">
        <f>SNPs!$F$9</f>
        <v>rs56337013</v>
      </c>
      <c r="AK621">
        <f>SNPs!$C$9</f>
        <v>10</v>
      </c>
      <c r="AL621">
        <f>SNPs!$D$9</f>
        <v>94852738</v>
      </c>
      <c r="AM621" s="7" t="str">
        <f ca="1">IF('Randomized Data'!Y$2 = 1, SNPs!$H$9 &amp; SNPs!$H$9, IF('Randomized Data'!Z621 = 1, SNPs!$H$9 &amp; INDIRECT("SNPs!" &amp; CHAR(72 +'Randomized Data'!AA621) &amp; "9"), INDIRECT("SNPs!" &amp; CHAR(72 +'Randomized Data'!AA621) &amp; "9") &amp; INDIRECT("SNPs!" &amp; CHAR(72 +'Randomized Data'!AA621) &amp; "9")))</f>
        <v>CT</v>
      </c>
      <c r="AN621" t="str">
        <f>SNPs!$F$10</f>
        <v>rs17884712</v>
      </c>
      <c r="AO621">
        <f>SNPs!$C$10</f>
        <v>10</v>
      </c>
      <c r="AP621">
        <f>SNPs!$D$10</f>
        <v>94775489</v>
      </c>
      <c r="AQ621" s="7" t="str">
        <f ca="1">IF('Randomized Data'!AB621 = 1, SNPs!$H$10 &amp; SNPs!$H$10, IF('Randomized Data'!AC621 = 1, SNPs!$H$10 &amp; INDIRECT("SNPs!" &amp; CHAR(72 +'Randomized Data'!AD621) &amp; "10"), INDIRECT("SNPs!" &amp; CHAR(72 +'Randomized Data'!AD621) &amp; "10") &amp; INDIRECT("SNPs!" &amp; CHAR(72 +'Randomized Data'!AD621) &amp; "10")))</f>
        <v>GA</v>
      </c>
      <c r="AR621" t="str">
        <f>SNPs!$F$11</f>
        <v>rs6413438</v>
      </c>
      <c r="AS621">
        <f>SNPs!$C$11</f>
        <v>10</v>
      </c>
      <c r="AT621">
        <f>SNPs!$D$11</f>
        <v>94781858</v>
      </c>
      <c r="AU621" s="7" t="str">
        <f ca="1">IF('Randomized Data'!AE621 = 1, SNPs!$H$11 &amp; SNPs!$H$11, IF('Randomized Data'!AF621 = 1, SNPs!$H$11 &amp; INDIRECT("SNPs!" &amp; CHAR(72 +'Randomized Data'!AG621) &amp; "11"), INDIRECT("SNPs!" &amp; CHAR(72 +'Randomized Data'!AG621) &amp; "11") &amp; INDIRECT("SNPs!" &amp; CHAR(72 +'Randomized Data'!AG621) &amp; "11")))</f>
        <v>CC</v>
      </c>
      <c r="AV621" t="str">
        <f>SNPs!$F$12</f>
        <v>rs1057910</v>
      </c>
      <c r="AW621">
        <f>SNPs!$C$12</f>
        <v>10</v>
      </c>
      <c r="AX621">
        <f>SNPs!$D$12</f>
        <v>94981296</v>
      </c>
      <c r="AY621" s="7" t="str">
        <f ca="1">IF('Randomized Data'!AH621 = 1, SNPs!$H$12 &amp; SNPs!$H$12, IF('Randomized Data'!AI621 = 1, SNPs!$H$12 &amp; INDIRECT("SNPs!" &amp; CHAR(72 +'Randomized Data'!AJ621) &amp; "12"), INDIRECT("SNPs!" &amp; CHAR(72 +'Randomized Data'!AJ621) &amp; "12") &amp; INDIRECT("SNPs!" &amp; CHAR(72 +'Randomized Data'!AJ621) &amp; "12")))</f>
        <v>AA</v>
      </c>
      <c r="AZ621" t="str">
        <f>SNPs!$F$13</f>
        <v>rs1799853</v>
      </c>
      <c r="BA621">
        <f>SNPs!$C$13</f>
        <v>10</v>
      </c>
      <c r="BB621">
        <f>SNPs!$D$13</f>
        <v>94942290</v>
      </c>
      <c r="BC621" s="7" t="str">
        <f ca="1">IF('Randomized Data'!AK621 = 1, SNPs!$H$13 &amp; SNPs!$H$13, IF('Randomized Data'!AL621 = 1, SNPs!$H$13 &amp; INDIRECT("SNPs!" &amp; CHAR(72 +'Randomized Data'!AM621) &amp; "13"), INDIRECT("SNPs!" &amp; CHAR(72 +'Randomized Data'!AM621) &amp; "13") &amp; INDIRECT("SNPs!" &amp; CHAR(72 +'Randomized Data'!AM621) &amp; "13")))</f>
        <v>CC</v>
      </c>
      <c r="BD621" t="str">
        <f>SNPs!$F$14</f>
        <v>rs9923231</v>
      </c>
      <c r="BE621">
        <f>SNPs!$C$14</f>
        <v>16</v>
      </c>
      <c r="BF621">
        <f>SNPs!$D$14</f>
        <v>31096368</v>
      </c>
      <c r="BG621" s="7" t="str">
        <f ca="1">IF('Randomized Data'!AN621 = 1, SNPs!$H$14 &amp; SNPs!$H$14, IF('Randomized Data'!AO621 = 1, SNPs!$H$14 &amp; INDIRECT("SNPs!" &amp; CHAR(72 +'Randomized Data'!AP621) &amp; "14"), INDIRECT("SNPs!" &amp; CHAR(72 +'Randomized Data'!AP621) &amp; "14") &amp; INDIRECT("SNPs!" &amp; CHAR(72 +'Randomized Data'!AP621) &amp; "14")))</f>
        <v>GG</v>
      </c>
      <c r="BH621" t="str">
        <f>SNPs!$F$15</f>
        <v>rs9934438</v>
      </c>
      <c r="BI621">
        <f>SNPs!$C$15</f>
        <v>16</v>
      </c>
      <c r="BJ621">
        <f>SNPs!$D$15</f>
        <v>31093557</v>
      </c>
      <c r="BK621" s="7" t="str">
        <f ca="1">IF('Randomized Data'!AQ621 = 1, SNPs!$H$15 &amp; SNPs!$H$15, IF('Randomized Data'!AR621 = 1, SNPs!$H$15 &amp; INDIRECT("SNPs!" &amp; CHAR(72 +'Randomized Data'!AS621) &amp; "15"), INDIRECT("SNPs!" &amp; CHAR(72 +'Randomized Data'!AS621) &amp; "15") &amp; INDIRECT("SNPs!" &amp; CHAR(72 +'Randomized Data'!AS621) &amp; "15")))</f>
        <v>AA</v>
      </c>
      <c r="BL621" t="str">
        <f>SNPs!$F$16</f>
        <v>rs8050894</v>
      </c>
      <c r="BM621">
        <f>SNPs!$C$16</f>
        <v>16</v>
      </c>
      <c r="BN621">
        <f>SNPs!$D$16</f>
        <v>31093188</v>
      </c>
      <c r="BO621" s="7" t="str">
        <f ca="1">IF('Randomized Data'!AT621 = 1, SNPs!$H$16 &amp; SNPs!$H$16, IF('Randomized Data'!AU621 = 1, SNPs!$H$16 &amp; INDIRECT("SNPs!" &amp; CHAR(72 +'Randomized Data'!AV621) &amp; "16"), INDIRECT("SNPs!" &amp; CHAR(72 +'Randomized Data'!AV621) &amp; "16") &amp; INDIRECT("SNPs!" &amp; CHAR(72 +'Randomized Data'!AV621) &amp; "16")))</f>
        <v>CC</v>
      </c>
      <c r="BP621" t="str">
        <f>SNPs!$F$17</f>
        <v>rs6025</v>
      </c>
      <c r="BQ621">
        <f>SNPs!$C$17</f>
        <v>1</v>
      </c>
      <c r="BR621">
        <f>SNPs!$D$17</f>
        <v>169549811</v>
      </c>
      <c r="BS621" s="7" t="str">
        <f ca="1">IF('Randomized Data'!AW621 = 1, SNPs!$H$17 &amp; SNPs!$H$17, IF('Randomized Data'!AX621 = 1, SNPs!$H$17 &amp; INDIRECT("SNPs!" &amp; CHAR(72 +'Randomized Data'!AY621) &amp; "17"), INDIRECT("SNPs!" &amp; CHAR(72 +'Randomized Data'!AY621) &amp; "17") &amp; INDIRECT("SNPs!" &amp; CHAR(72 +'Randomized Data'!AY621) &amp; "17")))</f>
        <v>GA</v>
      </c>
      <c r="BT621" t="str">
        <f>SNPs!$F$18</f>
        <v>rs1799963</v>
      </c>
      <c r="BU621">
        <f>SNPs!$C$18</f>
        <v>11</v>
      </c>
      <c r="BV621">
        <f>SNPs!$D$18</f>
        <v>46739505</v>
      </c>
      <c r="BW621" s="7" t="str">
        <f ca="1">IF('Randomized Data'!AZ621 = 1, SNPs!$H$18 &amp; SNPs!$H$18, IF('Randomized Data'!BA621 = 1, SNPs!$H$18 &amp; INDIRECT("SNPs!" &amp; CHAR(72 +'Randomized Data'!BB621) &amp; "18"), INDIRECT("SNPs!" &amp; CHAR(72 +'Randomized Data'!BB621) &amp; "18") &amp; INDIRECT("SNPs!" &amp; CHAR(72 +'Randomized Data'!BB621) &amp; "18")))</f>
        <v>AA</v>
      </c>
      <c r="BX621" t="str">
        <f>SNPs!$F$19</f>
        <v>rs121913626</v>
      </c>
      <c r="BY621">
        <f>SNPs!$C$19</f>
        <v>14</v>
      </c>
      <c r="BZ621">
        <f>SNPs!$D$19</f>
        <v>23427723</v>
      </c>
      <c r="CA621" s="7" t="str">
        <f ca="1">IF('Randomized Data'!BC621 = 1, SNPs!$H$19 &amp; SNPs!$H$19, IF('Randomized Data'!BD621 = 1, SNPs!$H$19 &amp; INDIRECT("SNPs!" &amp; CHAR(72 +'Randomized Data'!BE621) &amp; "19"), INDIRECT("SNPs!" &amp; CHAR(72 +'Randomized Data'!BE621) &amp; "19") &amp; INDIRECT("SNPs!" &amp; CHAR(72 +'Randomized Data'!BE621) &amp; "19")))</f>
        <v>GG</v>
      </c>
      <c r="CB621" t="str">
        <f>SNPs!$F$20</f>
        <v>rs3218713</v>
      </c>
      <c r="CC621">
        <f>SNPs!$C$20</f>
        <v>14</v>
      </c>
      <c r="CD621">
        <f>SNPs!$D$20</f>
        <v>23431468</v>
      </c>
      <c r="CE621" s="7" t="str">
        <f ca="1">IF('Randomized Data'!BF621 = 1, SNPs!$H$20 &amp; SNPs!$H$20, IF('Randomized Data'!BG621 = 1, SNPs!$H$20 &amp; INDIRECT("SNPs!" &amp; CHAR(72 +'Randomized Data'!BH621) &amp; "20"), INDIRECT("SNPs!" &amp; CHAR(72 +'Randomized Data'!BH621) &amp; "20") &amp; INDIRECT("SNPs!" &amp; CHAR(72 +'Randomized Data'!BH621) &amp; "20")))</f>
        <v>AA</v>
      </c>
      <c r="CF621" t="str">
        <f>SNPs!$F$21</f>
        <v>rs3218714</v>
      </c>
      <c r="CG621">
        <f>SNPs!$C$21</f>
        <v>14</v>
      </c>
      <c r="CH621">
        <f>SNPs!$D$21</f>
        <v>23429279</v>
      </c>
      <c r="CI621" s="7" t="str">
        <f ca="1">IF('Randomized Data'!BI621 = 1, SNPs!$H$21 &amp; SNPs!$H$21, IF('Randomized Data'!BJ621 = 1, SNPs!$H$21 &amp; INDIRECT("SNPs!" &amp; CHAR(72 +'Randomized Data'!BK621) &amp; "21"), INDIRECT("SNPs!" &amp; CHAR(72 +'Randomized Data'!BK621) &amp; "21") &amp; INDIRECT("SNPs!" &amp; CHAR(72 +'Randomized Data'!BK621) &amp; "21")))</f>
        <v>CC</v>
      </c>
      <c r="CJ621" t="str">
        <f>SNPs!$F$22</f>
        <v>rs121964855</v>
      </c>
      <c r="CK621">
        <f>SNPs!$C$22</f>
        <v>1</v>
      </c>
      <c r="CL621">
        <f>SNPs!$D$22</f>
        <v>201365638</v>
      </c>
      <c r="CM621" s="7" t="str">
        <f ca="1">IF('Randomized Data'!BL621 = 1, SNPs!$H$22 &amp; SNPs!$H$22, IF('Randomized Data'!BM621 = 1, SNPs!$H$22 &amp; INDIRECT("SNPs!" &amp; CHAR(72 +'Randomized Data'!BN621) &amp; "22"), INDIRECT("SNPs!" &amp; CHAR(72 +'Randomized Data'!BN621) &amp; "22") &amp; INDIRECT("SNPs!" &amp; CHAR(72 +'Randomized Data'!BN621) &amp; "22")))</f>
        <v>TA</v>
      </c>
      <c r="CN621" t="str">
        <f>SNPs!$F$23</f>
        <v>rs121964856</v>
      </c>
      <c r="CO621">
        <f>SNPs!$C$23</f>
        <v>1</v>
      </c>
      <c r="CP621">
        <f>SNPs!$D$23</f>
        <v>201365297</v>
      </c>
      <c r="CQ621" s="7" t="str">
        <f ca="1">IF('Randomized Data'!BO621 = 1, SNPs!$H$23 &amp; SNPs!$H$23, IF('Randomized Data'!BP621 = 1, SNPs!$H$23 &amp; INDIRECT("SNPs!" &amp; CHAR(72 +'Randomized Data'!BQ621) &amp; "23"), INDIRECT("SNPs!" &amp; CHAR(72 +'Randomized Data'!BQ621) &amp; "23") &amp; INDIRECT("SNPs!" &amp; CHAR(72 +'Randomized Data'!BQ621) &amp; "23")))</f>
        <v>GA</v>
      </c>
      <c r="CR621" t="str">
        <f>SNPs!$F$24</f>
        <v>rs121964857</v>
      </c>
      <c r="CS621">
        <f>SNPs!$C$24</f>
        <v>1</v>
      </c>
      <c r="CT621">
        <f>SNPs!$D$24</f>
        <v>201359245</v>
      </c>
      <c r="CU621" s="7" t="str">
        <f ca="1">IF('Randomized Data'!BR621 = 1, SNPs!$H$24 &amp; SNPs!$H$24, IF('Randomized Data'!BS621 = 1, SNPs!$H$24 &amp; INDIRECT("SNPs!" &amp; CHAR(72 +'Randomized Data'!BT621) &amp; "24"), INDIRECT("SNPs!" &amp; CHAR(72 +'Randomized Data'!BT621) &amp; "24") &amp; INDIRECT("SNPs!" &amp; CHAR(72 +'Randomized Data'!BT621) &amp; "24")))</f>
        <v>CC</v>
      </c>
      <c r="CV621" t="str">
        <f>SNPs!$F$25</f>
        <v>rs28934269</v>
      </c>
      <c r="CW621">
        <f>SNPs!$C$25</f>
        <v>15</v>
      </c>
      <c r="CX621">
        <f>SNPs!$D$25</f>
        <v>63060915</v>
      </c>
      <c r="CY621" s="7" t="str">
        <f ca="1">IF('Randomized Data'!BU621 = 1, SNPs!$H$25 &amp; SNPs!$H$25, IF('Randomized Data'!BV621 = 1, SNPs!$H$25 &amp; INDIRECT("SNPs!" &amp; CHAR(72 +'Randomized Data'!BW621) &amp; "25"), INDIRECT("SNPs!" &amp; CHAR(72 +'Randomized Data'!BW621) &amp; "25") &amp; INDIRECT("SNPs!" &amp; CHAR(72 +'Randomized Data'!BW621) &amp; "25")))</f>
        <v>GG</v>
      </c>
      <c r="CZ621" t="str">
        <f>SNPs!$F$26</f>
        <v>rs28934270</v>
      </c>
      <c r="DA621">
        <f>SNPs!$C$26</f>
        <v>15</v>
      </c>
      <c r="DB621">
        <f>SNPs!$D$26</f>
        <v>63060899</v>
      </c>
      <c r="DC621" s="7" t="str">
        <f ca="1">IF('Randomized Data'!BX621 = 1, SNPs!$H$26 &amp; SNPs!$H$26, IF('Randomized Data'!BY621 = 1, SNPs!$H$26 &amp; INDIRECT("SNPs!" &amp; CHAR(72 +'Randomized Data'!BZ621) &amp; "26"), INDIRECT("SNPs!" &amp; CHAR(72 +'Randomized Data'!BZ621) &amp; "26") &amp; INDIRECT("SNPs!" &amp; CHAR(72 +'Randomized Data'!BZ621) &amp; "26")))</f>
        <v>GG</v>
      </c>
      <c r="DD621" t="str">
        <f>SNPs!$F$27</f>
        <v>rs727504290</v>
      </c>
      <c r="DE621">
        <f>SNPs!$C$27</f>
        <v>15</v>
      </c>
      <c r="DF621">
        <f>SNPs!$D$27</f>
        <v>63042875</v>
      </c>
      <c r="DG621" s="7" t="str">
        <f ca="1">IF('Randomized Data'!CA621 = 1, SNPs!$H$27 &amp; SNPs!$H$27, IF('Randomized Data'!CB621 = 1, SNPs!$H$27 &amp; INDIRECT("SNPs!" &amp; CHAR(72 +'Randomized Data'!CC621) &amp; "27"), INDIRECT("SNPs!" &amp; CHAR(72 +'Randomized Data'!CC621) &amp; "27") &amp; INDIRECT("SNPs!" &amp; CHAR(72 +'Randomized Data'!CC621) &amp; "27")))</f>
        <v>GG</v>
      </c>
      <c r="DH621" t="str">
        <f>SNPs!$F$28</f>
        <v>rs104894504</v>
      </c>
      <c r="DI621">
        <f>SNPs!$C$28</f>
        <v>15</v>
      </c>
      <c r="DJ621">
        <f>SNPs!$D$28</f>
        <v>63057028</v>
      </c>
      <c r="DK621" s="7" t="str">
        <f ca="1">IF('Randomized Data'!CD621 = 1, SNPs!$H$28 &amp; SNPs!$H$28, IF('Randomized Data'!CE621 = 1, SNPs!$H$28 &amp; INDIRECT("SNPs!" &amp; CHAR(72 +'Randomized Data'!CF621) &amp; "28"), INDIRECT("SNPs!" &amp; CHAR(72 +'Randomized Data'!CF621) &amp; "28") &amp; INDIRECT("SNPs!" &amp; CHAR(72 +'Randomized Data'!CF621) &amp; "28")))</f>
        <v>TT</v>
      </c>
      <c r="DL621" t="str">
        <f>SNPs!$F$29</f>
        <v>rs375882485</v>
      </c>
      <c r="DM621">
        <f>SNPs!$C$29</f>
        <v>11</v>
      </c>
      <c r="DN621">
        <f>SNPs!$D$29</f>
        <v>47342698</v>
      </c>
      <c r="DO621" s="7" t="str">
        <f ca="1">IF('Randomized Data'!CG621 = 1, SNPs!$H$29 &amp; SNPs!$H$29, IF('Randomized Data'!CH621 = 1, SNPs!$H$29 &amp; INDIRECT("SNPs!" &amp; CHAR(72 +'Randomized Data'!CI621) &amp; "29"), INDIRECT("SNPs!" &amp; CHAR(72 +'Randomized Data'!CI621) &amp; "29") &amp; INDIRECT("SNPs!" &amp; CHAR(72 +'Randomized Data'!CI621) &amp; "29")))</f>
        <v>AA</v>
      </c>
      <c r="DP621" t="str">
        <f>SNPs!$F$30</f>
        <v>rs397516083</v>
      </c>
      <c r="DQ621">
        <f>SNPs!$C$30</f>
        <v>11</v>
      </c>
      <c r="DR621">
        <f>SNPs!$D$30</f>
        <v>47346379</v>
      </c>
      <c r="DS621" s="7" t="str">
        <f ca="1">IF('Randomized Data'!CJ621 = 1, SNPs!$H$30 &amp; SNPs!$H$30, IF('Randomized Data'!CK621 = 1, SNPs!$H$30 &amp; INDIRECT("SNPs!" &amp; CHAR(72 +'Randomized Data'!CL621) &amp; "30"), INDIRECT("SNPs!" &amp; CHAR(72 +'Randomized Data'!CL621) &amp; "30") &amp; INDIRECT("SNPs!" &amp; CHAR(72 +'Randomized Data'!CL621) &amp; "30")))</f>
        <v>AA</v>
      </c>
      <c r="DT621" t="str">
        <f>SNPs!$F$31</f>
        <v>rs397515937</v>
      </c>
      <c r="DU621">
        <f>SNPs!$C$31</f>
        <v>11</v>
      </c>
      <c r="DV621">
        <f>SNPs!$D$31</f>
        <v>47339792</v>
      </c>
      <c r="DW621" s="7" t="str">
        <f ca="1">IF('Randomized Data'!CM621 = 1, SNPs!$H$31 &amp; SNPs!$H$31, IF('Randomized Data'!CN621 = 1, SNPs!$H$31 &amp; INDIRECT("SNPs!" &amp; CHAR(72 +'Randomized Data'!CO621) &amp; "31"), INDIRECT("SNPs!" &amp; CHAR(72 +'Randomized Data'!CO621) &amp; "31") &amp; INDIRECT("SNPs!" &amp; CHAR(72 +'Randomized Data'!CO621) &amp; "31")))</f>
        <v>AA</v>
      </c>
      <c r="DX621" t="str">
        <f>SNPs!$F$32</f>
        <v>rs397516074</v>
      </c>
      <c r="DY621">
        <f>SNPs!$C$32</f>
        <v>11</v>
      </c>
      <c r="DZ621">
        <f>SNPs!$D$32</f>
        <v>47348424</v>
      </c>
      <c r="EA621" s="7" t="str">
        <f ca="1">IF('Randomized Data'!CP621 = 1, SNPs!$H$32 &amp; SNPs!$H$32, IF('Randomized Data'!CQ621 = 1, SNPs!$H$32 &amp; INDIRECT("SNPs!" &amp; CHAR(72 +'Randomized Data'!CR621) &amp; "32"), INDIRECT("SNPs!" &amp; CHAR(72 +'Randomized Data'!CR621) &amp; "32") &amp; INDIRECT("SNPs!" &amp; CHAR(72 +'Randomized Data'!CR621) &amp; "32")))</f>
        <v>GG</v>
      </c>
      <c r="EB621" t="str">
        <f>SNPs!$F$33</f>
        <v>rs397515963</v>
      </c>
      <c r="EC621">
        <f>SNPs!$C$33</f>
        <v>11</v>
      </c>
      <c r="ED621">
        <f>SNPs!$D$33</f>
        <v>47337729</v>
      </c>
      <c r="EE621" s="7" t="str">
        <f ca="1">IF('Randomized Data'!CS621 = 1, SNPs!$H$33 &amp; SNPs!$H$33, IF('Randomized Data'!CT621 = 1, SNPs!$H$33 &amp; INDIRECT("SNPs!" &amp; CHAR(72 +'Randomized Data'!CU621) &amp; "33"), INDIRECT("SNPs!" &amp; CHAR(72 +'Randomized Data'!CU621) &amp; "33") &amp; INDIRECT("SNPs!" &amp; CHAR(72 +'Randomized Data'!CU621) &amp; "33")))</f>
        <v>GG</v>
      </c>
    </row>
    <row r="622" spans="1:13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  <c r="F622" s="3">
        <v>42165</v>
      </c>
      <c r="G622" s="9" t="str">
        <f>'Randomized Data'!C622</f>
        <v>Internal Lab</v>
      </c>
      <c r="H622" t="str">
        <f>SNPs!$F$2</f>
        <v>rs12248560</v>
      </c>
      <c r="I622">
        <f>SNPs!$C$2</f>
        <v>10</v>
      </c>
      <c r="J622">
        <f>SNPs!$D$2</f>
        <v>94761900</v>
      </c>
      <c r="K622" t="str">
        <f ca="1">IF('Randomized Data'!D622 = 1, SNPs!$H$2 &amp; SNPs!$H$2, IF('Randomized Data'!E622 = 1, SNPs!$H$2 &amp; INDIRECT("SNPs!" &amp; CHAR(72 +'Randomized Data'!F622) &amp; "2"), INDIRECT("SNPs!" &amp; CHAR(72 +'Randomized Data'!F622) &amp; "2") &amp; INDIRECT("SNPs!" &amp; CHAR(72 +'Randomized Data'!F622) &amp; "2")))</f>
        <v>CT</v>
      </c>
      <c r="L622" t="str">
        <f>SNPs!$F$3</f>
        <v>rs28399504</v>
      </c>
      <c r="M622">
        <f>SNPs!$C$3</f>
        <v>10</v>
      </c>
      <c r="N622">
        <f>SNPs!$D$3</f>
        <v>94762706</v>
      </c>
      <c r="O622" t="str">
        <f ca="1">IF('Randomized Data'!G622 = 1, SNPs!$H$3 &amp; SNPs!$H$3, IF('Randomized Data'!H622 = 1, SNPs!$H$3 &amp; INDIRECT("SNPs!" &amp; CHAR(72 +'Randomized Data'!I622) &amp; "3"), INDIRECT("SNPs!" &amp; CHAR(72 +'Randomized Data'!I622) &amp; "3") &amp; INDIRECT("SNPs!" &amp; CHAR(72 +'Randomized Data'!I622) &amp; "3")))</f>
        <v>GG</v>
      </c>
      <c r="P622" t="str">
        <f>SNPs!$F$4</f>
        <v>rs41291556</v>
      </c>
      <c r="Q622">
        <f>SNPs!$C$4</f>
        <v>10</v>
      </c>
      <c r="R622">
        <f>SNPs!$D$4</f>
        <v>94775416</v>
      </c>
      <c r="S622" t="str">
        <f ca="1">IF('Randomized Data'!J622 = 1, SNPs!$H$4 &amp; SNPs!$H$4, IF('Randomized Data'!K622 = 1, SNPs!$H$4 &amp; INDIRECT("SNPs!" &amp; CHAR(72 +'Randomized Data'!L622) &amp; "4"), INDIRECT("SNPs!" &amp; CHAR(72 +'Randomized Data'!L622) &amp; "4") &amp; INDIRECT("SNPs!" &amp; CHAR(72 +'Randomized Data'!L622) &amp; "4")))</f>
        <v>TT</v>
      </c>
      <c r="T622" t="str">
        <f>SNPs!$F$5</f>
        <v>rs72558184</v>
      </c>
      <c r="U622">
        <f>SNPs!$C$5</f>
        <v>10</v>
      </c>
      <c r="V622">
        <f>SNPs!$D$5</f>
        <v>96535210</v>
      </c>
      <c r="W622" t="str">
        <f ca="1">IF('Randomized Data'!M622 = 1, SNPs!$H$5 &amp; SNPs!$H$5, IF('Randomized Data'!N622 = 1, SNPs!$H$5 &amp; INDIRECT("SNPs!" &amp; CHAR(72 +'Randomized Data'!O622) &amp; "5"), INDIRECT("SNPs!" &amp; CHAR(72 +'Randomized Data'!O622) &amp; "5") &amp; INDIRECT("SNPs!" &amp; CHAR(72 +'Randomized Data'!O622) &amp; "5")))</f>
        <v>AA</v>
      </c>
      <c r="X622" t="str">
        <f>SNPs!$F$6</f>
        <v>rs4986893</v>
      </c>
      <c r="Y622">
        <f>SNPs!$C$6</f>
        <v>10</v>
      </c>
      <c r="Z622">
        <f>SNPs!$D$6</f>
        <v>94780653</v>
      </c>
      <c r="AA622" s="7" t="str">
        <f ca="1">IF('Randomized Data'!P622 = 1, SNPs!$H$6 &amp; SNPs!$H$6, IF('Randomized Data'!Q622 = 1, SNPs!$H$6 &amp; INDIRECT("SNPs!" &amp; CHAR(72 +'Randomized Data'!R622) &amp; "6"), INDIRECT("SNPs!" &amp; CHAR(72 +'Randomized Data'!R622) &amp; "6") &amp; INDIRECT("SNPs!" &amp; CHAR(72 +'Randomized Data'!R622) &amp; "6")))</f>
        <v>AA</v>
      </c>
      <c r="AB622" t="str">
        <f>SNPs!$F$7</f>
        <v>rs4244285</v>
      </c>
      <c r="AC622">
        <f>SNPs!$C$7</f>
        <v>10</v>
      </c>
      <c r="AD622">
        <f>SNPs!$D$7</f>
        <v>94781859</v>
      </c>
      <c r="AE622" s="7" t="str">
        <f ca="1">IF('Randomized Data'!S622 = 1, SNPs!$H$7 &amp; SNPs!$H$7, IF('Randomized Data'!T622 = 1, SNPs!$H$7 &amp; INDIRECT("SNPs!" &amp; CHAR(72 +'Randomized Data'!U622) &amp; "7"), INDIRECT("SNPs!" &amp; CHAR(72 +'Randomized Data'!U622) &amp; "7") &amp; INDIRECT("SNPs!" &amp; CHAR(72 +'Randomized Data'!U622) &amp; "7")))</f>
        <v>AA</v>
      </c>
      <c r="AF622" t="str">
        <f>SNPs!$F$8</f>
        <v>rs72558186</v>
      </c>
      <c r="AG622">
        <f>SNPs!$C$8</f>
        <v>10</v>
      </c>
      <c r="AH622">
        <f>SNPs!$D$8</f>
        <v>94781999</v>
      </c>
      <c r="AI622" s="7" t="str">
        <f ca="1">IF('Randomized Data'!V622 = 1, SNPs!$H$8 &amp; SNPs!$H$8, IF('Randomized Data'!W622 = 1, SNPs!$H$8 &amp; INDIRECT("SNPs!" &amp; CHAR(72 +'Randomized Data'!X622) &amp; "8"), INDIRECT("SNPs!" &amp; CHAR(72 +'Randomized Data'!X622) &amp; "8") &amp; INDIRECT("SNPs!" &amp; CHAR(72 +'Randomized Data'!X622) &amp; "8")))</f>
        <v>TT</v>
      </c>
      <c r="AJ622" t="str">
        <f>SNPs!$F$9</f>
        <v>rs56337013</v>
      </c>
      <c r="AK622">
        <f>SNPs!$C$9</f>
        <v>10</v>
      </c>
      <c r="AL622">
        <f>SNPs!$D$9</f>
        <v>94852738</v>
      </c>
      <c r="AM622" s="7" t="str">
        <f ca="1">IF('Randomized Data'!Y$2 = 1, SNPs!$H$9 &amp; SNPs!$H$9, IF('Randomized Data'!Z622 = 1, SNPs!$H$9 &amp; INDIRECT("SNPs!" &amp; CHAR(72 +'Randomized Data'!AA622) &amp; "9"), INDIRECT("SNPs!" &amp; CHAR(72 +'Randomized Data'!AA622) &amp; "9") &amp; INDIRECT("SNPs!" &amp; CHAR(72 +'Randomized Data'!AA622) &amp; "9")))</f>
        <v>TT</v>
      </c>
      <c r="AN622" t="str">
        <f>SNPs!$F$10</f>
        <v>rs17884712</v>
      </c>
      <c r="AO622">
        <f>SNPs!$C$10</f>
        <v>10</v>
      </c>
      <c r="AP622">
        <f>SNPs!$D$10</f>
        <v>94775489</v>
      </c>
      <c r="AQ622" s="7" t="str">
        <f ca="1">IF('Randomized Data'!AB622 = 1, SNPs!$H$10 &amp; SNPs!$H$10, IF('Randomized Data'!AC622 = 1, SNPs!$H$10 &amp; INDIRECT("SNPs!" &amp; CHAR(72 +'Randomized Data'!AD622) &amp; "10"), INDIRECT("SNPs!" &amp; CHAR(72 +'Randomized Data'!AD622) &amp; "10") &amp; INDIRECT("SNPs!" &amp; CHAR(72 +'Randomized Data'!AD622) &amp; "10")))</f>
        <v>GG</v>
      </c>
      <c r="AR622" t="str">
        <f>SNPs!$F$11</f>
        <v>rs6413438</v>
      </c>
      <c r="AS622">
        <f>SNPs!$C$11</f>
        <v>10</v>
      </c>
      <c r="AT622">
        <f>SNPs!$D$11</f>
        <v>94781858</v>
      </c>
      <c r="AU622" s="7" t="str">
        <f ca="1">IF('Randomized Data'!AE622 = 1, SNPs!$H$11 &amp; SNPs!$H$11, IF('Randomized Data'!AF622 = 1, SNPs!$H$11 &amp; INDIRECT("SNPs!" &amp; CHAR(72 +'Randomized Data'!AG622) &amp; "11"), INDIRECT("SNPs!" &amp; CHAR(72 +'Randomized Data'!AG622) &amp; "11") &amp; INDIRECT("SNPs!" &amp; CHAR(72 +'Randomized Data'!AG622) &amp; "11")))</f>
        <v>CC</v>
      </c>
      <c r="AV622" t="str">
        <f>SNPs!$F$12</f>
        <v>rs1057910</v>
      </c>
      <c r="AW622">
        <f>SNPs!$C$12</f>
        <v>10</v>
      </c>
      <c r="AX622">
        <f>SNPs!$D$12</f>
        <v>94981296</v>
      </c>
      <c r="AY622" s="7" t="str">
        <f ca="1">IF('Randomized Data'!AH622 = 1, SNPs!$H$12 &amp; SNPs!$H$12, IF('Randomized Data'!AI622 = 1, SNPs!$H$12 &amp; INDIRECT("SNPs!" &amp; CHAR(72 +'Randomized Data'!AJ622) &amp; "12"), INDIRECT("SNPs!" &amp; CHAR(72 +'Randomized Data'!AJ622) &amp; "12") &amp; INDIRECT("SNPs!" &amp; CHAR(72 +'Randomized Data'!AJ622) &amp; "12")))</f>
        <v>AA</v>
      </c>
      <c r="AZ622" t="str">
        <f>SNPs!$F$13</f>
        <v>rs1799853</v>
      </c>
      <c r="BA622">
        <f>SNPs!$C$13</f>
        <v>10</v>
      </c>
      <c r="BB622">
        <f>SNPs!$D$13</f>
        <v>94942290</v>
      </c>
      <c r="BC622" s="7" t="str">
        <f ca="1">IF('Randomized Data'!AK622 = 1, SNPs!$H$13 &amp; SNPs!$H$13, IF('Randomized Data'!AL622 = 1, SNPs!$H$13 &amp; INDIRECT("SNPs!" &amp; CHAR(72 +'Randomized Data'!AM622) &amp; "13"), INDIRECT("SNPs!" &amp; CHAR(72 +'Randomized Data'!AM622) &amp; "13") &amp; INDIRECT("SNPs!" &amp; CHAR(72 +'Randomized Data'!AM622) &amp; "13")))</f>
        <v>CT</v>
      </c>
      <c r="BD622" t="str">
        <f>SNPs!$F$14</f>
        <v>rs9923231</v>
      </c>
      <c r="BE622">
        <f>SNPs!$C$14</f>
        <v>16</v>
      </c>
      <c r="BF622">
        <f>SNPs!$D$14</f>
        <v>31096368</v>
      </c>
      <c r="BG622" s="7" t="str">
        <f ca="1">IF('Randomized Data'!AN622 = 1, SNPs!$H$14 &amp; SNPs!$H$14, IF('Randomized Data'!AO622 = 1, SNPs!$H$14 &amp; INDIRECT("SNPs!" &amp; CHAR(72 +'Randomized Data'!AP622) &amp; "14"), INDIRECT("SNPs!" &amp; CHAR(72 +'Randomized Data'!AP622) &amp; "14") &amp; INDIRECT("SNPs!" &amp; CHAR(72 +'Randomized Data'!AP622) &amp; "14")))</f>
        <v>CC</v>
      </c>
      <c r="BH622" t="str">
        <f>SNPs!$F$15</f>
        <v>rs9934438</v>
      </c>
      <c r="BI622">
        <f>SNPs!$C$15</f>
        <v>16</v>
      </c>
      <c r="BJ622">
        <f>SNPs!$D$15</f>
        <v>31093557</v>
      </c>
      <c r="BK622" s="7" t="str">
        <f ca="1">IF('Randomized Data'!AQ622 = 1, SNPs!$H$15 &amp; SNPs!$H$15, IF('Randomized Data'!AR622 = 1, SNPs!$H$15 &amp; INDIRECT("SNPs!" &amp; CHAR(72 +'Randomized Data'!AS622) &amp; "15"), INDIRECT("SNPs!" &amp; CHAR(72 +'Randomized Data'!AS622) &amp; "15") &amp; INDIRECT("SNPs!" &amp; CHAR(72 +'Randomized Data'!AS622) &amp; "15")))</f>
        <v>GA</v>
      </c>
      <c r="BL622" t="str">
        <f>SNPs!$F$16</f>
        <v>rs8050894</v>
      </c>
      <c r="BM622">
        <f>SNPs!$C$16</f>
        <v>16</v>
      </c>
      <c r="BN622">
        <f>SNPs!$D$16</f>
        <v>31093188</v>
      </c>
      <c r="BO622" s="7" t="str">
        <f ca="1">IF('Randomized Data'!AT622 = 1, SNPs!$H$16 &amp; SNPs!$H$16, IF('Randomized Data'!AU622 = 1, SNPs!$H$16 &amp; INDIRECT("SNPs!" &amp; CHAR(72 +'Randomized Data'!AV622) &amp; "16"), INDIRECT("SNPs!" &amp; CHAR(72 +'Randomized Data'!AV622) &amp; "16") &amp; INDIRECT("SNPs!" &amp; CHAR(72 +'Randomized Data'!AV622) &amp; "16")))</f>
        <v>CG</v>
      </c>
      <c r="BP622" t="str">
        <f>SNPs!$F$17</f>
        <v>rs6025</v>
      </c>
      <c r="BQ622">
        <f>SNPs!$C$17</f>
        <v>1</v>
      </c>
      <c r="BR622">
        <f>SNPs!$D$17</f>
        <v>169549811</v>
      </c>
      <c r="BS622" s="7" t="str">
        <f ca="1">IF('Randomized Data'!AW622 = 1, SNPs!$H$17 &amp; SNPs!$H$17, IF('Randomized Data'!AX622 = 1, SNPs!$H$17 &amp; INDIRECT("SNPs!" &amp; CHAR(72 +'Randomized Data'!AY622) &amp; "17"), INDIRECT("SNPs!" &amp; CHAR(72 +'Randomized Data'!AY622) &amp; "17") &amp; INDIRECT("SNPs!" &amp; CHAR(72 +'Randomized Data'!AY622) &amp; "17")))</f>
        <v>GG</v>
      </c>
      <c r="BT622" t="str">
        <f>SNPs!$F$18</f>
        <v>rs1799963</v>
      </c>
      <c r="BU622">
        <f>SNPs!$C$18</f>
        <v>11</v>
      </c>
      <c r="BV622">
        <f>SNPs!$D$18</f>
        <v>46739505</v>
      </c>
      <c r="BW622" s="7" t="str">
        <f ca="1">IF('Randomized Data'!AZ622 = 1, SNPs!$H$18 &amp; SNPs!$H$18, IF('Randomized Data'!BA622 = 1, SNPs!$H$18 &amp; INDIRECT("SNPs!" &amp; CHAR(72 +'Randomized Data'!BB622) &amp; "18"), INDIRECT("SNPs!" &amp; CHAR(72 +'Randomized Data'!BB622) &amp; "18") &amp; INDIRECT("SNPs!" &amp; CHAR(72 +'Randomized Data'!BB622) &amp; "18")))</f>
        <v>GA</v>
      </c>
      <c r="BX622" t="str">
        <f>SNPs!$F$19</f>
        <v>rs121913626</v>
      </c>
      <c r="BY622">
        <f>SNPs!$C$19</f>
        <v>14</v>
      </c>
      <c r="BZ622">
        <f>SNPs!$D$19</f>
        <v>23427723</v>
      </c>
      <c r="CA622" s="7" t="str">
        <f ca="1">IF('Randomized Data'!BC622 = 1, SNPs!$H$19 &amp; SNPs!$H$19, IF('Randomized Data'!BD622 = 1, SNPs!$H$19 &amp; INDIRECT("SNPs!" &amp; CHAR(72 +'Randomized Data'!BE622) &amp; "19"), INDIRECT("SNPs!" &amp; CHAR(72 +'Randomized Data'!BE622) &amp; "19") &amp; INDIRECT("SNPs!" &amp; CHAR(72 +'Randomized Data'!BE622) &amp; "19")))</f>
        <v>GC</v>
      </c>
      <c r="CB622" t="str">
        <f>SNPs!$F$20</f>
        <v>rs3218713</v>
      </c>
      <c r="CC622">
        <f>SNPs!$C$20</f>
        <v>14</v>
      </c>
      <c r="CD622">
        <f>SNPs!$D$20</f>
        <v>23431468</v>
      </c>
      <c r="CE622" s="7" t="str">
        <f ca="1">IF('Randomized Data'!BF622 = 1, SNPs!$H$20 &amp; SNPs!$H$20, IF('Randomized Data'!BG622 = 1, SNPs!$H$20 &amp; INDIRECT("SNPs!" &amp; CHAR(72 +'Randomized Data'!BH622) &amp; "20"), INDIRECT("SNPs!" &amp; CHAR(72 +'Randomized Data'!BH622) &amp; "20") &amp; INDIRECT("SNPs!" &amp; CHAR(72 +'Randomized Data'!BH622) &amp; "20")))</f>
        <v>GA</v>
      </c>
      <c r="CF622" t="str">
        <f>SNPs!$F$21</f>
        <v>rs3218714</v>
      </c>
      <c r="CG622">
        <f>SNPs!$C$21</f>
        <v>14</v>
      </c>
      <c r="CH622">
        <f>SNPs!$D$21</f>
        <v>23429279</v>
      </c>
      <c r="CI622" s="7" t="str">
        <f ca="1">IF('Randomized Data'!BI622 = 1, SNPs!$H$21 &amp; SNPs!$H$21, IF('Randomized Data'!BJ622 = 1, SNPs!$H$21 &amp; INDIRECT("SNPs!" &amp; CHAR(72 +'Randomized Data'!BK622) &amp; "21"), INDIRECT("SNPs!" &amp; CHAR(72 +'Randomized Data'!BK622) &amp; "21") &amp; INDIRECT("SNPs!" &amp; CHAR(72 +'Randomized Data'!BK622) &amp; "21")))</f>
        <v>TT</v>
      </c>
      <c r="CJ622" t="str">
        <f>SNPs!$F$22</f>
        <v>rs121964855</v>
      </c>
      <c r="CK622">
        <f>SNPs!$C$22</f>
        <v>1</v>
      </c>
      <c r="CL622">
        <f>SNPs!$D$22</f>
        <v>201365638</v>
      </c>
      <c r="CM622" s="7" t="str">
        <f ca="1">IF('Randomized Data'!BL622 = 1, SNPs!$H$22 &amp; SNPs!$H$22, IF('Randomized Data'!BM622 = 1, SNPs!$H$22 &amp; INDIRECT("SNPs!" &amp; CHAR(72 +'Randomized Data'!BN622) &amp; "22"), INDIRECT("SNPs!" &amp; CHAR(72 +'Randomized Data'!BN622) &amp; "22") &amp; INDIRECT("SNPs!" &amp; CHAR(72 +'Randomized Data'!BN622) &amp; "22")))</f>
        <v>TT</v>
      </c>
      <c r="CN622" t="str">
        <f>SNPs!$F$23</f>
        <v>rs121964856</v>
      </c>
      <c r="CO622">
        <f>SNPs!$C$23</f>
        <v>1</v>
      </c>
      <c r="CP622">
        <f>SNPs!$D$23</f>
        <v>201365297</v>
      </c>
      <c r="CQ622" s="7" t="str">
        <f ca="1">IF('Randomized Data'!BO622 = 1, SNPs!$H$23 &amp; SNPs!$H$23, IF('Randomized Data'!BP622 = 1, SNPs!$H$23 &amp; INDIRECT("SNPs!" &amp; CHAR(72 +'Randomized Data'!BQ622) &amp; "23"), INDIRECT("SNPs!" &amp; CHAR(72 +'Randomized Data'!BQ622) &amp; "23") &amp; INDIRECT("SNPs!" &amp; CHAR(72 +'Randomized Data'!BQ622) &amp; "23")))</f>
        <v>GG</v>
      </c>
      <c r="CR622" t="str">
        <f>SNPs!$F$24</f>
        <v>rs121964857</v>
      </c>
      <c r="CS622">
        <f>SNPs!$C$24</f>
        <v>1</v>
      </c>
      <c r="CT622">
        <f>SNPs!$D$24</f>
        <v>201359245</v>
      </c>
      <c r="CU622" s="7" t="str">
        <f ca="1">IF('Randomized Data'!BR622 = 1, SNPs!$H$24 &amp; SNPs!$H$24, IF('Randomized Data'!BS622 = 1, SNPs!$H$24 &amp; INDIRECT("SNPs!" &amp; CHAR(72 +'Randomized Data'!BT622) &amp; "24"), INDIRECT("SNPs!" &amp; CHAR(72 +'Randomized Data'!BT622) &amp; "24") &amp; INDIRECT("SNPs!" &amp; CHAR(72 +'Randomized Data'!BT622) &amp; "24")))</f>
        <v>TT</v>
      </c>
      <c r="CV622" t="str">
        <f>SNPs!$F$25</f>
        <v>rs28934269</v>
      </c>
      <c r="CW622">
        <f>SNPs!$C$25</f>
        <v>15</v>
      </c>
      <c r="CX622">
        <f>SNPs!$D$25</f>
        <v>63060915</v>
      </c>
      <c r="CY622" s="7" t="str">
        <f ca="1">IF('Randomized Data'!BU622 = 1, SNPs!$H$25 &amp; SNPs!$H$25, IF('Randomized Data'!BV622 = 1, SNPs!$H$25 &amp; INDIRECT("SNPs!" &amp; CHAR(72 +'Randomized Data'!BW622) &amp; "25"), INDIRECT("SNPs!" &amp; CHAR(72 +'Randomized Data'!BW622) &amp; "25") &amp; INDIRECT("SNPs!" &amp; CHAR(72 +'Randomized Data'!BW622) &amp; "25")))</f>
        <v>AG</v>
      </c>
      <c r="CZ622" t="str">
        <f>SNPs!$F$26</f>
        <v>rs28934270</v>
      </c>
      <c r="DA622">
        <f>SNPs!$C$26</f>
        <v>15</v>
      </c>
      <c r="DB622">
        <f>SNPs!$D$26</f>
        <v>63060899</v>
      </c>
      <c r="DC622" s="7" t="str">
        <f ca="1">IF('Randomized Data'!BX622 = 1, SNPs!$H$26 &amp; SNPs!$H$26, IF('Randomized Data'!BY622 = 1, SNPs!$H$26 &amp; INDIRECT("SNPs!" &amp; CHAR(72 +'Randomized Data'!BZ622) &amp; "26"), INDIRECT("SNPs!" &amp; CHAR(72 +'Randomized Data'!BZ622) &amp; "26") &amp; INDIRECT("SNPs!" &amp; CHAR(72 +'Randomized Data'!BZ622) &amp; "26")))</f>
        <v>GG</v>
      </c>
      <c r="DD622" t="str">
        <f>SNPs!$F$27</f>
        <v>rs727504290</v>
      </c>
      <c r="DE622">
        <f>SNPs!$C$27</f>
        <v>15</v>
      </c>
      <c r="DF622">
        <f>SNPs!$D$27</f>
        <v>63042875</v>
      </c>
      <c r="DG622" s="7" t="str">
        <f ca="1">IF('Randomized Data'!CA622 = 1, SNPs!$H$27 &amp; SNPs!$H$27, IF('Randomized Data'!CB622 = 1, SNPs!$H$27 &amp; INDIRECT("SNPs!" &amp; CHAR(72 +'Randomized Data'!CC622) &amp; "27"), INDIRECT("SNPs!" &amp; CHAR(72 +'Randomized Data'!CC622) &amp; "27") &amp; INDIRECT("SNPs!" &amp; CHAR(72 +'Randomized Data'!CC622) &amp; "27")))</f>
        <v>CC</v>
      </c>
      <c r="DH622" t="str">
        <f>SNPs!$F$28</f>
        <v>rs104894504</v>
      </c>
      <c r="DI622">
        <f>SNPs!$C$28</f>
        <v>15</v>
      </c>
      <c r="DJ622">
        <f>SNPs!$D$28</f>
        <v>63057028</v>
      </c>
      <c r="DK622" s="7" t="str">
        <f ca="1">IF('Randomized Data'!CD622 = 1, SNPs!$H$28 &amp; SNPs!$H$28, IF('Randomized Data'!CE622 = 1, SNPs!$H$28 &amp; INDIRECT("SNPs!" &amp; CHAR(72 +'Randomized Data'!CF622) &amp; "28"), INDIRECT("SNPs!" &amp; CHAR(72 +'Randomized Data'!CF622) &amp; "28") &amp; INDIRECT("SNPs!" &amp; CHAR(72 +'Randomized Data'!CF622) &amp; "28")))</f>
        <v>TT</v>
      </c>
      <c r="DL622" t="str">
        <f>SNPs!$F$29</f>
        <v>rs375882485</v>
      </c>
      <c r="DM622">
        <f>SNPs!$C$29</f>
        <v>11</v>
      </c>
      <c r="DN622">
        <f>SNPs!$D$29</f>
        <v>47342698</v>
      </c>
      <c r="DO622" s="7" t="str">
        <f ca="1">IF('Randomized Data'!CG622 = 1, SNPs!$H$29 &amp; SNPs!$H$29, IF('Randomized Data'!CH622 = 1, SNPs!$H$29 &amp; INDIRECT("SNPs!" &amp; CHAR(72 +'Randomized Data'!CI622) &amp; "29"), INDIRECT("SNPs!" &amp; CHAR(72 +'Randomized Data'!CI622) &amp; "29") &amp; INDIRECT("SNPs!" &amp; CHAR(72 +'Randomized Data'!CI622) &amp; "29")))</f>
        <v>GG</v>
      </c>
      <c r="DP622" t="str">
        <f>SNPs!$F$30</f>
        <v>rs397516083</v>
      </c>
      <c r="DQ622">
        <f>SNPs!$C$30</f>
        <v>11</v>
      </c>
      <c r="DR622">
        <f>SNPs!$D$30</f>
        <v>47346379</v>
      </c>
      <c r="DS622" s="7" t="str">
        <f ca="1">IF('Randomized Data'!CJ622 = 1, SNPs!$H$30 &amp; SNPs!$H$30, IF('Randomized Data'!CK622 = 1, SNPs!$H$30 &amp; INDIRECT("SNPs!" &amp; CHAR(72 +'Randomized Data'!CL622) &amp; "30"), INDIRECT("SNPs!" &amp; CHAR(72 +'Randomized Data'!CL622) &amp; "30") &amp; INDIRECT("SNPs!" &amp; CHAR(72 +'Randomized Data'!CL622) &amp; "30")))</f>
        <v>AA</v>
      </c>
      <c r="DT622" t="str">
        <f>SNPs!$F$31</f>
        <v>rs397515937</v>
      </c>
      <c r="DU622">
        <f>SNPs!$C$31</f>
        <v>11</v>
      </c>
      <c r="DV622">
        <f>SNPs!$D$31</f>
        <v>47339792</v>
      </c>
      <c r="DW622" s="7" t="str">
        <f ca="1">IF('Randomized Data'!CM622 = 1, SNPs!$H$31 &amp; SNPs!$H$31, IF('Randomized Data'!CN622 = 1, SNPs!$H$31 &amp; INDIRECT("SNPs!" &amp; CHAR(72 +'Randomized Data'!CO622) &amp; "31"), INDIRECT("SNPs!" &amp; CHAR(72 +'Randomized Data'!CO622) &amp; "31") &amp; INDIRECT("SNPs!" &amp; CHAR(72 +'Randomized Data'!CO622) &amp; "31")))</f>
        <v>AG</v>
      </c>
      <c r="DX622" t="str">
        <f>SNPs!$F$32</f>
        <v>rs397516074</v>
      </c>
      <c r="DY622">
        <f>SNPs!$C$32</f>
        <v>11</v>
      </c>
      <c r="DZ622">
        <f>SNPs!$D$32</f>
        <v>47348424</v>
      </c>
      <c r="EA622" s="7" t="str">
        <f ca="1">IF('Randomized Data'!CP622 = 1, SNPs!$H$32 &amp; SNPs!$H$32, IF('Randomized Data'!CQ622 = 1, SNPs!$H$32 &amp; INDIRECT("SNPs!" &amp; CHAR(72 +'Randomized Data'!CR622) &amp; "32"), INDIRECT("SNPs!" &amp; CHAR(72 +'Randomized Data'!CR622) &amp; "32") &amp; INDIRECT("SNPs!" &amp; CHAR(72 +'Randomized Data'!CR622) &amp; "32")))</f>
        <v>GG</v>
      </c>
      <c r="EB622" t="str">
        <f>SNPs!$F$33</f>
        <v>rs397515963</v>
      </c>
      <c r="EC622">
        <f>SNPs!$C$33</f>
        <v>11</v>
      </c>
      <c r="ED622">
        <f>SNPs!$D$33</f>
        <v>47337729</v>
      </c>
      <c r="EE622" s="7" t="str">
        <f ca="1">IF('Randomized Data'!CS622 = 1, SNPs!$H$33 &amp; SNPs!$H$33, IF('Randomized Data'!CT622 = 1, SNPs!$H$33 &amp; INDIRECT("SNPs!" &amp; CHAR(72 +'Randomized Data'!CU622) &amp; "33"), INDIRECT("SNPs!" &amp; CHAR(72 +'Randomized Data'!CU622) &amp; "33") &amp; INDIRECT("SNPs!" &amp; CHAR(72 +'Randomized Data'!CU622) &amp; "33")))</f>
        <v>--</v>
      </c>
    </row>
    <row r="623" spans="1:13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  <c r="F623" s="3">
        <v>42189</v>
      </c>
      <c r="G623" s="9" t="str">
        <f>'Randomized Data'!C623</f>
        <v>Internal Lab</v>
      </c>
      <c r="H623" t="str">
        <f>SNPs!$F$2</f>
        <v>rs12248560</v>
      </c>
      <c r="I623">
        <f>SNPs!$C$2</f>
        <v>10</v>
      </c>
      <c r="J623">
        <f>SNPs!$D$2</f>
        <v>94761900</v>
      </c>
      <c r="K623" t="str">
        <f ca="1">IF('Randomized Data'!D623 = 1, SNPs!$H$2 &amp; SNPs!$H$2, IF('Randomized Data'!E623 = 1, SNPs!$H$2 &amp; INDIRECT("SNPs!" &amp; CHAR(72 +'Randomized Data'!F623) &amp; "2"), INDIRECT("SNPs!" &amp; CHAR(72 +'Randomized Data'!F623) &amp; "2") &amp; INDIRECT("SNPs!" &amp; CHAR(72 +'Randomized Data'!F623) &amp; "2")))</f>
        <v>CC</v>
      </c>
      <c r="L623" t="str">
        <f>SNPs!$F$3</f>
        <v>rs28399504</v>
      </c>
      <c r="M623">
        <f>SNPs!$C$3</f>
        <v>10</v>
      </c>
      <c r="N623">
        <f>SNPs!$D$3</f>
        <v>94762706</v>
      </c>
      <c r="O623" t="str">
        <f ca="1">IF('Randomized Data'!G623 = 1, SNPs!$H$3 &amp; SNPs!$H$3, IF('Randomized Data'!H623 = 1, SNPs!$H$3 &amp; INDIRECT("SNPs!" &amp; CHAR(72 +'Randomized Data'!I623) &amp; "3"), INDIRECT("SNPs!" &amp; CHAR(72 +'Randomized Data'!I623) &amp; "3") &amp; INDIRECT("SNPs!" &amp; CHAR(72 +'Randomized Data'!I623) &amp; "3")))</f>
        <v>AA</v>
      </c>
      <c r="P623" t="str">
        <f>SNPs!$F$4</f>
        <v>rs41291556</v>
      </c>
      <c r="Q623">
        <f>SNPs!$C$4</f>
        <v>10</v>
      </c>
      <c r="R623">
        <f>SNPs!$D$4</f>
        <v>94775416</v>
      </c>
      <c r="S623" t="str">
        <f ca="1">IF('Randomized Data'!J623 = 1, SNPs!$H$4 &amp; SNPs!$H$4, IF('Randomized Data'!K623 = 1, SNPs!$H$4 &amp; INDIRECT("SNPs!" &amp; CHAR(72 +'Randomized Data'!L623) &amp; "4"), INDIRECT("SNPs!" &amp; CHAR(72 +'Randomized Data'!L623) &amp; "4") &amp; INDIRECT("SNPs!" &amp; CHAR(72 +'Randomized Data'!L623) &amp; "4")))</f>
        <v>TT</v>
      </c>
      <c r="T623" t="str">
        <f>SNPs!$F$5</f>
        <v>rs72558184</v>
      </c>
      <c r="U623">
        <f>SNPs!$C$5</f>
        <v>10</v>
      </c>
      <c r="V623">
        <f>SNPs!$D$5</f>
        <v>96535210</v>
      </c>
      <c r="W623" t="str">
        <f ca="1">IF('Randomized Data'!M623 = 1, SNPs!$H$5 &amp; SNPs!$H$5, IF('Randomized Data'!N623 = 1, SNPs!$H$5 &amp; INDIRECT("SNPs!" &amp; CHAR(72 +'Randomized Data'!O623) &amp; "5"), INDIRECT("SNPs!" &amp; CHAR(72 +'Randomized Data'!O623) &amp; "5") &amp; INDIRECT("SNPs!" &amp; CHAR(72 +'Randomized Data'!O623) &amp; "5")))</f>
        <v>GG</v>
      </c>
      <c r="X623" t="str">
        <f>SNPs!$F$6</f>
        <v>rs4986893</v>
      </c>
      <c r="Y623">
        <f>SNPs!$C$6</f>
        <v>10</v>
      </c>
      <c r="Z623">
        <f>SNPs!$D$6</f>
        <v>94780653</v>
      </c>
      <c r="AA623" s="7" t="str">
        <f ca="1">IF('Randomized Data'!P623 = 1, SNPs!$H$6 &amp; SNPs!$H$6, IF('Randomized Data'!Q623 = 1, SNPs!$H$6 &amp; INDIRECT("SNPs!" &amp; CHAR(72 +'Randomized Data'!R623) &amp; "6"), INDIRECT("SNPs!" &amp; CHAR(72 +'Randomized Data'!R623) &amp; "6") &amp; INDIRECT("SNPs!" &amp; CHAR(72 +'Randomized Data'!R623) &amp; "6")))</f>
        <v>GG</v>
      </c>
      <c r="AB623" t="str">
        <f>SNPs!$F$7</f>
        <v>rs4244285</v>
      </c>
      <c r="AC623">
        <f>SNPs!$C$7</f>
        <v>10</v>
      </c>
      <c r="AD623">
        <f>SNPs!$D$7</f>
        <v>94781859</v>
      </c>
      <c r="AE623" s="7" t="str">
        <f ca="1">IF('Randomized Data'!S623 = 1, SNPs!$H$7 &amp; SNPs!$H$7, IF('Randomized Data'!T623 = 1, SNPs!$H$7 &amp; INDIRECT("SNPs!" &amp; CHAR(72 +'Randomized Data'!U623) &amp; "7"), INDIRECT("SNPs!" &amp; CHAR(72 +'Randomized Data'!U623) &amp; "7") &amp; INDIRECT("SNPs!" &amp; CHAR(72 +'Randomized Data'!U623) &amp; "7")))</f>
        <v>GA</v>
      </c>
      <c r="AF623" t="str">
        <f>SNPs!$F$8</f>
        <v>rs72558186</v>
      </c>
      <c r="AG623">
        <f>SNPs!$C$8</f>
        <v>10</v>
      </c>
      <c r="AH623">
        <f>SNPs!$D$8</f>
        <v>94781999</v>
      </c>
      <c r="AI623" s="7" t="str">
        <f ca="1">IF('Randomized Data'!V623 = 1, SNPs!$H$8 &amp; SNPs!$H$8, IF('Randomized Data'!W623 = 1, SNPs!$H$8 &amp; INDIRECT("SNPs!" &amp; CHAR(72 +'Randomized Data'!X623) &amp; "8"), INDIRECT("SNPs!" &amp; CHAR(72 +'Randomized Data'!X623) &amp; "8") &amp; INDIRECT("SNPs!" &amp; CHAR(72 +'Randomized Data'!X623) &amp; "8")))</f>
        <v>AA</v>
      </c>
      <c r="AJ623" t="str">
        <f>SNPs!$F$9</f>
        <v>rs56337013</v>
      </c>
      <c r="AK623">
        <f>SNPs!$C$9</f>
        <v>10</v>
      </c>
      <c r="AL623">
        <f>SNPs!$D$9</f>
        <v>94852738</v>
      </c>
      <c r="AM623" s="7" t="str">
        <f ca="1">IF('Randomized Data'!Y$2 = 1, SNPs!$H$9 &amp; SNPs!$H$9, IF('Randomized Data'!Z623 = 1, SNPs!$H$9 &amp; INDIRECT("SNPs!" &amp; CHAR(72 +'Randomized Data'!AA623) &amp; "9"), INDIRECT("SNPs!" &amp; CHAR(72 +'Randomized Data'!AA623) &amp; "9") &amp; INDIRECT("SNPs!" &amp; CHAR(72 +'Randomized Data'!AA623) &amp; "9")))</f>
        <v>TT</v>
      </c>
      <c r="AN623" t="str">
        <f>SNPs!$F$10</f>
        <v>rs17884712</v>
      </c>
      <c r="AO623">
        <f>SNPs!$C$10</f>
        <v>10</v>
      </c>
      <c r="AP623">
        <f>SNPs!$D$10</f>
        <v>94775489</v>
      </c>
      <c r="AQ623" s="7" t="str">
        <f ca="1">IF('Randomized Data'!AB623 = 1, SNPs!$H$10 &amp; SNPs!$H$10, IF('Randomized Data'!AC623 = 1, SNPs!$H$10 &amp; INDIRECT("SNPs!" &amp; CHAR(72 +'Randomized Data'!AD623) &amp; "10"), INDIRECT("SNPs!" &amp; CHAR(72 +'Randomized Data'!AD623) &amp; "10") &amp; INDIRECT("SNPs!" &amp; CHAR(72 +'Randomized Data'!AD623) &amp; "10")))</f>
        <v>GA</v>
      </c>
      <c r="AR623" t="str">
        <f>SNPs!$F$11</f>
        <v>rs6413438</v>
      </c>
      <c r="AS623">
        <f>SNPs!$C$11</f>
        <v>10</v>
      </c>
      <c r="AT623">
        <f>SNPs!$D$11</f>
        <v>94781858</v>
      </c>
      <c r="AU623" s="7" t="str">
        <f ca="1">IF('Randomized Data'!AE623 = 1, SNPs!$H$11 &amp; SNPs!$H$11, IF('Randomized Data'!AF623 = 1, SNPs!$H$11 &amp; INDIRECT("SNPs!" &amp; CHAR(72 +'Randomized Data'!AG623) &amp; "11"), INDIRECT("SNPs!" &amp; CHAR(72 +'Randomized Data'!AG623) &amp; "11") &amp; INDIRECT("SNPs!" &amp; CHAR(72 +'Randomized Data'!AG623) &amp; "11")))</f>
        <v>CC</v>
      </c>
      <c r="AV623" t="str">
        <f>SNPs!$F$12</f>
        <v>rs1057910</v>
      </c>
      <c r="AW623">
        <f>SNPs!$C$12</f>
        <v>10</v>
      </c>
      <c r="AX623">
        <f>SNPs!$D$12</f>
        <v>94981296</v>
      </c>
      <c r="AY623" s="7" t="str">
        <f ca="1">IF('Randomized Data'!AH623 = 1, SNPs!$H$12 &amp; SNPs!$H$12, IF('Randomized Data'!AI623 = 1, SNPs!$H$12 &amp; INDIRECT("SNPs!" &amp; CHAR(72 +'Randomized Data'!AJ623) &amp; "12"), INDIRECT("SNPs!" &amp; CHAR(72 +'Randomized Data'!AJ623) &amp; "12") &amp; INDIRECT("SNPs!" &amp; CHAR(72 +'Randomized Data'!AJ623) &amp; "12")))</f>
        <v>CC</v>
      </c>
      <c r="AZ623" t="str">
        <f>SNPs!$F$13</f>
        <v>rs1799853</v>
      </c>
      <c r="BA623">
        <f>SNPs!$C$13</f>
        <v>10</v>
      </c>
      <c r="BB623">
        <f>SNPs!$D$13</f>
        <v>94942290</v>
      </c>
      <c r="BC623" s="7" t="str">
        <f ca="1">IF('Randomized Data'!AK623 = 1, SNPs!$H$13 &amp; SNPs!$H$13, IF('Randomized Data'!AL623 = 1, SNPs!$H$13 &amp; INDIRECT("SNPs!" &amp; CHAR(72 +'Randomized Data'!AM623) &amp; "13"), INDIRECT("SNPs!" &amp; CHAR(72 +'Randomized Data'!AM623) &amp; "13") &amp; INDIRECT("SNPs!" &amp; CHAR(72 +'Randomized Data'!AM623) &amp; "13")))</f>
        <v>TT</v>
      </c>
      <c r="BD623" t="str">
        <f>SNPs!$F$14</f>
        <v>rs9923231</v>
      </c>
      <c r="BE623">
        <f>SNPs!$C$14</f>
        <v>16</v>
      </c>
      <c r="BF623">
        <f>SNPs!$D$14</f>
        <v>31096368</v>
      </c>
      <c r="BG623" s="7" t="str">
        <f ca="1">IF('Randomized Data'!AN623 = 1, SNPs!$H$14 &amp; SNPs!$H$14, IF('Randomized Data'!AO623 = 1, SNPs!$H$14 &amp; INDIRECT("SNPs!" &amp; CHAR(72 +'Randomized Data'!AP623) &amp; "14"), INDIRECT("SNPs!" &amp; CHAR(72 +'Randomized Data'!AP623) &amp; "14") &amp; INDIRECT("SNPs!" &amp; CHAR(72 +'Randomized Data'!AP623) &amp; "14")))</f>
        <v>CA</v>
      </c>
      <c r="BH623" t="str">
        <f>SNPs!$F$15</f>
        <v>rs9934438</v>
      </c>
      <c r="BI623">
        <f>SNPs!$C$15</f>
        <v>16</v>
      </c>
      <c r="BJ623">
        <f>SNPs!$D$15</f>
        <v>31093557</v>
      </c>
      <c r="BK623" s="7" t="str">
        <f ca="1">IF('Randomized Data'!AQ623 = 1, SNPs!$H$15 &amp; SNPs!$H$15, IF('Randomized Data'!AR623 = 1, SNPs!$H$15 &amp; INDIRECT("SNPs!" &amp; CHAR(72 +'Randomized Data'!AS623) &amp; "15"), INDIRECT("SNPs!" &amp; CHAR(72 +'Randomized Data'!AS623) &amp; "15") &amp; INDIRECT("SNPs!" &amp; CHAR(72 +'Randomized Data'!AS623) &amp; "15")))</f>
        <v>GA</v>
      </c>
      <c r="BL623" t="str">
        <f>SNPs!$F$16</f>
        <v>rs8050894</v>
      </c>
      <c r="BM623">
        <f>SNPs!$C$16</f>
        <v>16</v>
      </c>
      <c r="BN623">
        <f>SNPs!$D$16</f>
        <v>31093188</v>
      </c>
      <c r="BO623" s="7" t="str">
        <f ca="1">IF('Randomized Data'!AT623 = 1, SNPs!$H$16 &amp; SNPs!$H$16, IF('Randomized Data'!AU623 = 1, SNPs!$H$16 &amp; INDIRECT("SNPs!" &amp; CHAR(72 +'Randomized Data'!AV623) &amp; "16"), INDIRECT("SNPs!" &amp; CHAR(72 +'Randomized Data'!AV623) &amp; "16") &amp; INDIRECT("SNPs!" &amp; CHAR(72 +'Randomized Data'!AV623) &amp; "16")))</f>
        <v>CG</v>
      </c>
      <c r="BP623" t="str">
        <f>SNPs!$F$17</f>
        <v>rs6025</v>
      </c>
      <c r="BQ623">
        <f>SNPs!$C$17</f>
        <v>1</v>
      </c>
      <c r="BR623">
        <f>SNPs!$D$17</f>
        <v>169549811</v>
      </c>
      <c r="BS623" s="7" t="str">
        <f ca="1">IF('Randomized Data'!AW623 = 1, SNPs!$H$17 &amp; SNPs!$H$17, IF('Randomized Data'!AX623 = 1, SNPs!$H$17 &amp; INDIRECT("SNPs!" &amp; CHAR(72 +'Randomized Data'!AY623) &amp; "17"), INDIRECT("SNPs!" &amp; CHAR(72 +'Randomized Data'!AY623) &amp; "17") &amp; INDIRECT("SNPs!" &amp; CHAR(72 +'Randomized Data'!AY623) &amp; "17")))</f>
        <v>GG</v>
      </c>
      <c r="BT623" t="str">
        <f>SNPs!$F$18</f>
        <v>rs1799963</v>
      </c>
      <c r="BU623">
        <f>SNPs!$C$18</f>
        <v>11</v>
      </c>
      <c r="BV623">
        <f>SNPs!$D$18</f>
        <v>46739505</v>
      </c>
      <c r="BW623" s="7" t="str">
        <f ca="1">IF('Randomized Data'!AZ623 = 1, SNPs!$H$18 &amp; SNPs!$H$18, IF('Randomized Data'!BA623 = 1, SNPs!$H$18 &amp; INDIRECT("SNPs!" &amp; CHAR(72 +'Randomized Data'!BB623) &amp; "18"), INDIRECT("SNPs!" &amp; CHAR(72 +'Randomized Data'!BB623) &amp; "18") &amp; INDIRECT("SNPs!" &amp; CHAR(72 +'Randomized Data'!BB623) &amp; "18")))</f>
        <v>AA</v>
      </c>
      <c r="BX623" t="str">
        <f>SNPs!$F$19</f>
        <v>rs121913626</v>
      </c>
      <c r="BY623">
        <f>SNPs!$C$19</f>
        <v>14</v>
      </c>
      <c r="BZ623">
        <f>SNPs!$D$19</f>
        <v>23427723</v>
      </c>
      <c r="CA623" s="7" t="str">
        <f ca="1">IF('Randomized Data'!BC623 = 1, SNPs!$H$19 &amp; SNPs!$H$19, IF('Randomized Data'!BD623 = 1, SNPs!$H$19 &amp; INDIRECT("SNPs!" &amp; CHAR(72 +'Randomized Data'!BE623) &amp; "19"), INDIRECT("SNPs!" &amp; CHAR(72 +'Randomized Data'!BE623) &amp; "19") &amp; INDIRECT("SNPs!" &amp; CHAR(72 +'Randomized Data'!BE623) &amp; "19")))</f>
        <v>GG</v>
      </c>
      <c r="CB623" t="str">
        <f>SNPs!$F$20</f>
        <v>rs3218713</v>
      </c>
      <c r="CC623">
        <f>SNPs!$C$20</f>
        <v>14</v>
      </c>
      <c r="CD623">
        <f>SNPs!$D$20</f>
        <v>23431468</v>
      </c>
      <c r="CE623" s="7" t="str">
        <f ca="1">IF('Randomized Data'!BF623 = 1, SNPs!$H$20 &amp; SNPs!$H$20, IF('Randomized Data'!BG623 = 1, SNPs!$H$20 &amp; INDIRECT("SNPs!" &amp; CHAR(72 +'Randomized Data'!BH623) &amp; "20"), INDIRECT("SNPs!" &amp; CHAR(72 +'Randomized Data'!BH623) &amp; "20") &amp; INDIRECT("SNPs!" &amp; CHAR(72 +'Randomized Data'!BH623) &amp; "20")))</f>
        <v>AA</v>
      </c>
      <c r="CF623" t="str">
        <f>SNPs!$F$21</f>
        <v>rs3218714</v>
      </c>
      <c r="CG623">
        <f>SNPs!$C$21</f>
        <v>14</v>
      </c>
      <c r="CH623">
        <f>SNPs!$D$21</f>
        <v>23429279</v>
      </c>
      <c r="CI623" s="7" t="str">
        <f ca="1">IF('Randomized Data'!BI623 = 1, SNPs!$H$21 &amp; SNPs!$H$21, IF('Randomized Data'!BJ623 = 1, SNPs!$H$21 &amp; INDIRECT("SNPs!" &amp; CHAR(72 +'Randomized Data'!BK623) &amp; "21"), INDIRECT("SNPs!" &amp; CHAR(72 +'Randomized Data'!BK623) &amp; "21") &amp; INDIRECT("SNPs!" &amp; CHAR(72 +'Randomized Data'!BK623) &amp; "21")))</f>
        <v>CT</v>
      </c>
      <c r="CJ623" t="str">
        <f>SNPs!$F$22</f>
        <v>rs121964855</v>
      </c>
      <c r="CK623">
        <f>SNPs!$C$22</f>
        <v>1</v>
      </c>
      <c r="CL623">
        <f>SNPs!$D$22</f>
        <v>201365638</v>
      </c>
      <c r="CM623" s="7" t="str">
        <f ca="1">IF('Randomized Data'!BL623 = 1, SNPs!$H$22 &amp; SNPs!$H$22, IF('Randomized Data'!BM623 = 1, SNPs!$H$22 &amp; INDIRECT("SNPs!" &amp; CHAR(72 +'Randomized Data'!BN623) &amp; "22"), INDIRECT("SNPs!" &amp; CHAR(72 +'Randomized Data'!BN623) &amp; "22") &amp; INDIRECT("SNPs!" &amp; CHAR(72 +'Randomized Data'!BN623) &amp; "22")))</f>
        <v>TT</v>
      </c>
      <c r="CN623" t="str">
        <f>SNPs!$F$23</f>
        <v>rs121964856</v>
      </c>
      <c r="CO623">
        <f>SNPs!$C$23</f>
        <v>1</v>
      </c>
      <c r="CP623">
        <f>SNPs!$D$23</f>
        <v>201365297</v>
      </c>
      <c r="CQ623" s="7" t="str">
        <f ca="1">IF('Randomized Data'!BO623 = 1, SNPs!$H$23 &amp; SNPs!$H$23, IF('Randomized Data'!BP623 = 1, SNPs!$H$23 &amp; INDIRECT("SNPs!" &amp; CHAR(72 +'Randomized Data'!BQ623) &amp; "23"), INDIRECT("SNPs!" &amp; CHAR(72 +'Randomized Data'!BQ623) &amp; "23") &amp; INDIRECT("SNPs!" &amp; CHAR(72 +'Randomized Data'!BQ623) &amp; "23")))</f>
        <v>GG</v>
      </c>
      <c r="CR623" t="str">
        <f>SNPs!$F$24</f>
        <v>rs121964857</v>
      </c>
      <c r="CS623">
        <f>SNPs!$C$24</f>
        <v>1</v>
      </c>
      <c r="CT623">
        <f>SNPs!$D$24</f>
        <v>201359245</v>
      </c>
      <c r="CU623" s="7" t="str">
        <f ca="1">IF('Randomized Data'!BR623 = 1, SNPs!$H$24 &amp; SNPs!$H$24, IF('Randomized Data'!BS623 = 1, SNPs!$H$24 &amp; INDIRECT("SNPs!" &amp; CHAR(72 +'Randomized Data'!BT623) &amp; "24"), INDIRECT("SNPs!" &amp; CHAR(72 +'Randomized Data'!BT623) &amp; "24") &amp; INDIRECT("SNPs!" &amp; CHAR(72 +'Randomized Data'!BT623) &amp; "24")))</f>
        <v>CT</v>
      </c>
      <c r="CV623" t="str">
        <f>SNPs!$F$25</f>
        <v>rs28934269</v>
      </c>
      <c r="CW623">
        <f>SNPs!$C$25</f>
        <v>15</v>
      </c>
      <c r="CX623">
        <f>SNPs!$D$25</f>
        <v>63060915</v>
      </c>
      <c r="CY623" s="7" t="str">
        <f ca="1">IF('Randomized Data'!BU623 = 1, SNPs!$H$25 &amp; SNPs!$H$25, IF('Randomized Data'!BV623 = 1, SNPs!$H$25 &amp; INDIRECT("SNPs!" &amp; CHAR(72 +'Randomized Data'!BW623) &amp; "25"), INDIRECT("SNPs!" &amp; CHAR(72 +'Randomized Data'!BW623) &amp; "25") &amp; INDIRECT("SNPs!" &amp; CHAR(72 +'Randomized Data'!BW623) &amp; "25")))</f>
        <v>AA</v>
      </c>
      <c r="CZ623" t="str">
        <f>SNPs!$F$26</f>
        <v>rs28934270</v>
      </c>
      <c r="DA623">
        <f>SNPs!$C$26</f>
        <v>15</v>
      </c>
      <c r="DB623">
        <f>SNPs!$D$26</f>
        <v>63060899</v>
      </c>
      <c r="DC623" s="7" t="str">
        <f ca="1">IF('Randomized Data'!BX623 = 1, SNPs!$H$26 &amp; SNPs!$H$26, IF('Randomized Data'!BY623 = 1, SNPs!$H$26 &amp; INDIRECT("SNPs!" &amp; CHAR(72 +'Randomized Data'!BZ623) &amp; "26"), INDIRECT("SNPs!" &amp; CHAR(72 +'Randomized Data'!BZ623) &amp; "26") &amp; INDIRECT("SNPs!" &amp; CHAR(72 +'Randomized Data'!BZ623) &amp; "26")))</f>
        <v>GG</v>
      </c>
      <c r="DD623" t="str">
        <f>SNPs!$F$27</f>
        <v>rs727504290</v>
      </c>
      <c r="DE623">
        <f>SNPs!$C$27</f>
        <v>15</v>
      </c>
      <c r="DF623">
        <f>SNPs!$D$27</f>
        <v>63042875</v>
      </c>
      <c r="DG623" s="7" t="str">
        <f ca="1">IF('Randomized Data'!CA623 = 1, SNPs!$H$27 &amp; SNPs!$H$27, IF('Randomized Data'!CB623 = 1, SNPs!$H$27 &amp; INDIRECT("SNPs!" &amp; CHAR(72 +'Randomized Data'!CC623) &amp; "27"), INDIRECT("SNPs!" &amp; CHAR(72 +'Randomized Data'!CC623) &amp; "27") &amp; INDIRECT("SNPs!" &amp; CHAR(72 +'Randomized Data'!CC623) &amp; "27")))</f>
        <v>GG</v>
      </c>
      <c r="DH623" t="str">
        <f>SNPs!$F$28</f>
        <v>rs104894504</v>
      </c>
      <c r="DI623">
        <f>SNPs!$C$28</f>
        <v>15</v>
      </c>
      <c r="DJ623">
        <f>SNPs!$D$28</f>
        <v>63057028</v>
      </c>
      <c r="DK623" s="7" t="str">
        <f ca="1">IF('Randomized Data'!CD623 = 1, SNPs!$H$28 &amp; SNPs!$H$28, IF('Randomized Data'!CE623 = 1, SNPs!$H$28 &amp; INDIRECT("SNPs!" &amp; CHAR(72 +'Randomized Data'!CF623) &amp; "28"), INDIRECT("SNPs!" &amp; CHAR(72 +'Randomized Data'!CF623) &amp; "28") &amp; INDIRECT("SNPs!" &amp; CHAR(72 +'Randomized Data'!CF623) &amp; "28")))</f>
        <v>TT</v>
      </c>
      <c r="DL623" t="str">
        <f>SNPs!$F$29</f>
        <v>rs375882485</v>
      </c>
      <c r="DM623">
        <f>SNPs!$C$29</f>
        <v>11</v>
      </c>
      <c r="DN623">
        <f>SNPs!$D$29</f>
        <v>47342698</v>
      </c>
      <c r="DO623" s="7" t="str">
        <f ca="1">IF('Randomized Data'!CG623 = 1, SNPs!$H$29 &amp; SNPs!$H$29, IF('Randomized Data'!CH623 = 1, SNPs!$H$29 &amp; INDIRECT("SNPs!" &amp; CHAR(72 +'Randomized Data'!CI623) &amp; "29"), INDIRECT("SNPs!" &amp; CHAR(72 +'Randomized Data'!CI623) &amp; "29") &amp; INDIRECT("SNPs!" &amp; CHAR(72 +'Randomized Data'!CI623) &amp; "29")))</f>
        <v>GA</v>
      </c>
      <c r="DP623" t="str">
        <f>SNPs!$F$30</f>
        <v>rs397516083</v>
      </c>
      <c r="DQ623">
        <f>SNPs!$C$30</f>
        <v>11</v>
      </c>
      <c r="DR623">
        <f>SNPs!$D$30</f>
        <v>47346379</v>
      </c>
      <c r="DS623" s="7" t="str">
        <f ca="1">IF('Randomized Data'!CJ623 = 1, SNPs!$H$30 &amp; SNPs!$H$30, IF('Randomized Data'!CK623 = 1, SNPs!$H$30 &amp; INDIRECT("SNPs!" &amp; CHAR(72 +'Randomized Data'!CL623) &amp; "30"), INDIRECT("SNPs!" &amp; CHAR(72 +'Randomized Data'!CL623) &amp; "30") &amp; INDIRECT("SNPs!" &amp; CHAR(72 +'Randomized Data'!CL623) &amp; "30")))</f>
        <v>GG</v>
      </c>
      <c r="DT623" t="str">
        <f>SNPs!$F$31</f>
        <v>rs397515937</v>
      </c>
      <c r="DU623">
        <f>SNPs!$C$31</f>
        <v>11</v>
      </c>
      <c r="DV623">
        <f>SNPs!$D$31</f>
        <v>47339792</v>
      </c>
      <c r="DW623" s="7" t="str">
        <f ca="1">IF('Randomized Data'!CM623 = 1, SNPs!$H$31 &amp; SNPs!$H$31, IF('Randomized Data'!CN623 = 1, SNPs!$H$31 &amp; INDIRECT("SNPs!" &amp; CHAR(72 +'Randomized Data'!CO623) &amp; "31"), INDIRECT("SNPs!" &amp; CHAR(72 +'Randomized Data'!CO623) &amp; "31") &amp; INDIRECT("SNPs!" &amp; CHAR(72 +'Randomized Data'!CO623) &amp; "31")))</f>
        <v>GG</v>
      </c>
      <c r="DX623" t="str">
        <f>SNPs!$F$32</f>
        <v>rs397516074</v>
      </c>
      <c r="DY623">
        <f>SNPs!$C$32</f>
        <v>11</v>
      </c>
      <c r="DZ623">
        <f>SNPs!$D$32</f>
        <v>47348424</v>
      </c>
      <c r="EA623" s="7" t="str">
        <f ca="1">IF('Randomized Data'!CP623 = 1, SNPs!$H$32 &amp; SNPs!$H$32, IF('Randomized Data'!CQ623 = 1, SNPs!$H$32 &amp; INDIRECT("SNPs!" &amp; CHAR(72 +'Randomized Data'!CR623) &amp; "32"), INDIRECT("SNPs!" &amp; CHAR(72 +'Randomized Data'!CR623) &amp; "32") &amp; INDIRECT("SNPs!" &amp; CHAR(72 +'Randomized Data'!CR623) &amp; "32")))</f>
        <v>GG</v>
      </c>
      <c r="EB623" t="str">
        <f>SNPs!$F$33</f>
        <v>rs397515963</v>
      </c>
      <c r="EC623">
        <f>SNPs!$C$33</f>
        <v>11</v>
      </c>
      <c r="ED623">
        <f>SNPs!$D$33</f>
        <v>47337729</v>
      </c>
      <c r="EE623" s="7" t="str">
        <f ca="1">IF('Randomized Data'!CS623 = 1, SNPs!$H$33 &amp; SNPs!$H$33, IF('Randomized Data'!CT623 = 1, SNPs!$H$33 &amp; INDIRECT("SNPs!" &amp; CHAR(72 +'Randomized Data'!CU623) &amp; "33"), INDIRECT("SNPs!" &amp; CHAR(72 +'Randomized Data'!CU623) &amp; "33") &amp; INDIRECT("SNPs!" &amp; CHAR(72 +'Randomized Data'!CU623) &amp; "33")))</f>
        <v>--</v>
      </c>
    </row>
    <row r="624" spans="1:13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  <c r="F624" s="3">
        <v>42191</v>
      </c>
      <c r="G624" s="9" t="str">
        <f>'Randomized Data'!C624</f>
        <v>External Lab</v>
      </c>
      <c r="H624" t="str">
        <f>SNPs!$F$2</f>
        <v>rs12248560</v>
      </c>
      <c r="I624">
        <f>SNPs!$C$2</f>
        <v>10</v>
      </c>
      <c r="J624">
        <f>SNPs!$D$2</f>
        <v>94761900</v>
      </c>
      <c r="K624" t="str">
        <f ca="1">IF('Randomized Data'!D624 = 1, SNPs!$H$2 &amp; SNPs!$H$2, IF('Randomized Data'!E624 = 1, SNPs!$H$2 &amp; INDIRECT("SNPs!" &amp; CHAR(72 +'Randomized Data'!F624) &amp; "2"), INDIRECT("SNPs!" &amp; CHAR(72 +'Randomized Data'!F624) &amp; "2") &amp; INDIRECT("SNPs!" &amp; CHAR(72 +'Randomized Data'!F624) &amp; "2")))</f>
        <v>TT</v>
      </c>
      <c r="L624" t="str">
        <f>SNPs!$F$3</f>
        <v>rs28399504</v>
      </c>
      <c r="M624">
        <f>SNPs!$C$3</f>
        <v>10</v>
      </c>
      <c r="N624">
        <f>SNPs!$D$3</f>
        <v>94762706</v>
      </c>
      <c r="O624" t="str">
        <f ca="1">IF('Randomized Data'!G624 = 1, SNPs!$H$3 &amp; SNPs!$H$3, IF('Randomized Data'!H624 = 1, SNPs!$H$3 &amp; INDIRECT("SNPs!" &amp; CHAR(72 +'Randomized Data'!I624) &amp; "3"), INDIRECT("SNPs!" &amp; CHAR(72 +'Randomized Data'!I624) &amp; "3") &amp; INDIRECT("SNPs!" &amp; CHAR(72 +'Randomized Data'!I624) &amp; "3")))</f>
        <v>AA</v>
      </c>
      <c r="P624" t="str">
        <f>SNPs!$F$4</f>
        <v>rs41291556</v>
      </c>
      <c r="Q624">
        <f>SNPs!$C$4</f>
        <v>10</v>
      </c>
      <c r="R624">
        <f>SNPs!$D$4</f>
        <v>94775416</v>
      </c>
      <c r="S624" t="str">
        <f ca="1">IF('Randomized Data'!J624 = 1, SNPs!$H$4 &amp; SNPs!$H$4, IF('Randomized Data'!K624 = 1, SNPs!$H$4 &amp; INDIRECT("SNPs!" &amp; CHAR(72 +'Randomized Data'!L624) &amp; "4"), INDIRECT("SNPs!" &amp; CHAR(72 +'Randomized Data'!L624) &amp; "4") &amp; INDIRECT("SNPs!" &amp; CHAR(72 +'Randomized Data'!L624) &amp; "4")))</f>
        <v>TT</v>
      </c>
      <c r="T624" t="str">
        <f>SNPs!$F$5</f>
        <v>rs72558184</v>
      </c>
      <c r="U624">
        <f>SNPs!$C$5</f>
        <v>10</v>
      </c>
      <c r="V624">
        <f>SNPs!$D$5</f>
        <v>96535210</v>
      </c>
      <c r="W624" t="str">
        <f ca="1">IF('Randomized Data'!M624 = 1, SNPs!$H$5 &amp; SNPs!$H$5, IF('Randomized Data'!N624 = 1, SNPs!$H$5 &amp; INDIRECT("SNPs!" &amp; CHAR(72 +'Randomized Data'!O624) &amp; "5"), INDIRECT("SNPs!" &amp; CHAR(72 +'Randomized Data'!O624) &amp; "5") &amp; INDIRECT("SNPs!" &amp; CHAR(72 +'Randomized Data'!O624) &amp; "5")))</f>
        <v>GG</v>
      </c>
      <c r="X624" t="str">
        <f>SNPs!$F$6</f>
        <v>rs4986893</v>
      </c>
      <c r="Y624">
        <f>SNPs!$C$6</f>
        <v>10</v>
      </c>
      <c r="Z624">
        <f>SNPs!$D$6</f>
        <v>94780653</v>
      </c>
      <c r="AA624" s="7" t="str">
        <f ca="1">IF('Randomized Data'!P624 = 1, SNPs!$H$6 &amp; SNPs!$H$6, IF('Randomized Data'!Q624 = 1, SNPs!$H$6 &amp; INDIRECT("SNPs!" &amp; CHAR(72 +'Randomized Data'!R624) &amp; "6"), INDIRECT("SNPs!" &amp; CHAR(72 +'Randomized Data'!R624) &amp; "6") &amp; INDIRECT("SNPs!" &amp; CHAR(72 +'Randomized Data'!R624) &amp; "6")))</f>
        <v>GA</v>
      </c>
      <c r="AB624" t="str">
        <f>SNPs!$F$7</f>
        <v>rs4244285</v>
      </c>
      <c r="AC624">
        <f>SNPs!$C$7</f>
        <v>10</v>
      </c>
      <c r="AD624">
        <f>SNPs!$D$7</f>
        <v>94781859</v>
      </c>
      <c r="AE624" s="7" t="str">
        <f ca="1">IF('Randomized Data'!S624 = 1, SNPs!$H$7 &amp; SNPs!$H$7, IF('Randomized Data'!T624 = 1, SNPs!$H$7 &amp; INDIRECT("SNPs!" &amp; CHAR(72 +'Randomized Data'!U624) &amp; "7"), INDIRECT("SNPs!" &amp; CHAR(72 +'Randomized Data'!U624) &amp; "7") &amp; INDIRECT("SNPs!" &amp; CHAR(72 +'Randomized Data'!U624) &amp; "7")))</f>
        <v>GA</v>
      </c>
      <c r="AF624" t="str">
        <f>SNPs!$F$8</f>
        <v>rs72558186</v>
      </c>
      <c r="AG624">
        <f>SNPs!$C$8</f>
        <v>10</v>
      </c>
      <c r="AH624">
        <f>SNPs!$D$8</f>
        <v>94781999</v>
      </c>
      <c r="AI624" s="7" t="str">
        <f ca="1">IF('Randomized Data'!V624 = 1, SNPs!$H$8 &amp; SNPs!$H$8, IF('Randomized Data'!W624 = 1, SNPs!$H$8 &amp; INDIRECT("SNPs!" &amp; CHAR(72 +'Randomized Data'!X624) &amp; "8"), INDIRECT("SNPs!" &amp; CHAR(72 +'Randomized Data'!X624) &amp; "8") &amp; INDIRECT("SNPs!" &amp; CHAR(72 +'Randomized Data'!X624) &amp; "8")))</f>
        <v>TT</v>
      </c>
      <c r="AJ624" t="str">
        <f>SNPs!$F$9</f>
        <v>rs56337013</v>
      </c>
      <c r="AK624">
        <f>SNPs!$C$9</f>
        <v>10</v>
      </c>
      <c r="AL624">
        <f>SNPs!$D$9</f>
        <v>94852738</v>
      </c>
      <c r="AM624" s="7" t="str">
        <f ca="1">IF('Randomized Data'!Y$2 = 1, SNPs!$H$9 &amp; SNPs!$H$9, IF('Randomized Data'!Z624 = 1, SNPs!$H$9 &amp; INDIRECT("SNPs!" &amp; CHAR(72 +'Randomized Data'!AA624) &amp; "9"), INDIRECT("SNPs!" &amp; CHAR(72 +'Randomized Data'!AA624) &amp; "9") &amp; INDIRECT("SNPs!" &amp; CHAR(72 +'Randomized Data'!AA624) &amp; "9")))</f>
        <v>CT</v>
      </c>
      <c r="AN624" t="str">
        <f>SNPs!$F$10</f>
        <v>rs17884712</v>
      </c>
      <c r="AO624">
        <f>SNPs!$C$10</f>
        <v>10</v>
      </c>
      <c r="AP624">
        <f>SNPs!$D$10</f>
        <v>94775489</v>
      </c>
      <c r="AQ624" s="7" t="str">
        <f ca="1">IF('Randomized Data'!AB624 = 1, SNPs!$H$10 &amp; SNPs!$H$10, IF('Randomized Data'!AC624 = 1, SNPs!$H$10 &amp; INDIRECT("SNPs!" &amp; CHAR(72 +'Randomized Data'!AD624) &amp; "10"), INDIRECT("SNPs!" &amp; CHAR(72 +'Randomized Data'!AD624) &amp; "10") &amp; INDIRECT("SNPs!" &amp; CHAR(72 +'Randomized Data'!AD624) &amp; "10")))</f>
        <v>AA</v>
      </c>
      <c r="AR624" t="str">
        <f>SNPs!$F$11</f>
        <v>rs6413438</v>
      </c>
      <c r="AS624">
        <f>SNPs!$C$11</f>
        <v>10</v>
      </c>
      <c r="AT624">
        <f>SNPs!$D$11</f>
        <v>94781858</v>
      </c>
      <c r="AU624" s="7" t="str">
        <f ca="1">IF('Randomized Data'!AE624 = 1, SNPs!$H$11 &amp; SNPs!$H$11, IF('Randomized Data'!AF624 = 1, SNPs!$H$11 &amp; INDIRECT("SNPs!" &amp; CHAR(72 +'Randomized Data'!AG624) &amp; "11"), INDIRECT("SNPs!" &amp; CHAR(72 +'Randomized Data'!AG624) &amp; "11") &amp; INDIRECT("SNPs!" &amp; CHAR(72 +'Randomized Data'!AG624) &amp; "11")))</f>
        <v>CC</v>
      </c>
      <c r="AV624" t="str">
        <f>SNPs!$F$12</f>
        <v>rs1057910</v>
      </c>
      <c r="AW624">
        <f>SNPs!$C$12</f>
        <v>10</v>
      </c>
      <c r="AX624">
        <f>SNPs!$D$12</f>
        <v>94981296</v>
      </c>
      <c r="AY624" s="7" t="str">
        <f ca="1">IF('Randomized Data'!AH624 = 1, SNPs!$H$12 &amp; SNPs!$H$12, IF('Randomized Data'!AI624 = 1, SNPs!$H$12 &amp; INDIRECT("SNPs!" &amp; CHAR(72 +'Randomized Data'!AJ624) &amp; "12"), INDIRECT("SNPs!" &amp; CHAR(72 +'Randomized Data'!AJ624) &amp; "12") &amp; INDIRECT("SNPs!" &amp; CHAR(72 +'Randomized Data'!AJ624) &amp; "12")))</f>
        <v>AC</v>
      </c>
      <c r="AZ624" t="str">
        <f>SNPs!$F$13</f>
        <v>rs1799853</v>
      </c>
      <c r="BA624">
        <f>SNPs!$C$13</f>
        <v>10</v>
      </c>
      <c r="BB624">
        <f>SNPs!$D$13</f>
        <v>94942290</v>
      </c>
      <c r="BC624" s="7" t="str">
        <f ca="1">IF('Randomized Data'!AK624 = 1, SNPs!$H$13 &amp; SNPs!$H$13, IF('Randomized Data'!AL624 = 1, SNPs!$H$13 &amp; INDIRECT("SNPs!" &amp; CHAR(72 +'Randomized Data'!AM624) &amp; "13"), INDIRECT("SNPs!" &amp; CHAR(72 +'Randomized Data'!AM624) &amp; "13") &amp; INDIRECT("SNPs!" &amp; CHAR(72 +'Randomized Data'!AM624) &amp; "13")))</f>
        <v>TT</v>
      </c>
      <c r="BD624" t="str">
        <f>SNPs!$F$14</f>
        <v>rs9923231</v>
      </c>
      <c r="BE624">
        <f>SNPs!$C$14</f>
        <v>16</v>
      </c>
      <c r="BF624">
        <f>SNPs!$D$14</f>
        <v>31096368</v>
      </c>
      <c r="BG624" s="7" t="str">
        <f ca="1">IF('Randomized Data'!AN624 = 1, SNPs!$H$14 &amp; SNPs!$H$14, IF('Randomized Data'!AO624 = 1, SNPs!$H$14 &amp; INDIRECT("SNPs!" &amp; CHAR(72 +'Randomized Data'!AP624) &amp; "14"), INDIRECT("SNPs!" &amp; CHAR(72 +'Randomized Data'!AP624) &amp; "14") &amp; INDIRECT("SNPs!" &amp; CHAR(72 +'Randomized Data'!AP624) &amp; "14")))</f>
        <v>TT</v>
      </c>
      <c r="BH624" t="str">
        <f>SNPs!$F$15</f>
        <v>rs9934438</v>
      </c>
      <c r="BI624">
        <f>SNPs!$C$15</f>
        <v>16</v>
      </c>
      <c r="BJ624">
        <f>SNPs!$D$15</f>
        <v>31093557</v>
      </c>
      <c r="BK624" s="7" t="str">
        <f ca="1">IF('Randomized Data'!AQ624 = 1, SNPs!$H$15 &amp; SNPs!$H$15, IF('Randomized Data'!AR624 = 1, SNPs!$H$15 &amp; INDIRECT("SNPs!" &amp; CHAR(72 +'Randomized Data'!AS624) &amp; "15"), INDIRECT("SNPs!" &amp; CHAR(72 +'Randomized Data'!AS624) &amp; "15") &amp; INDIRECT("SNPs!" &amp; CHAR(72 +'Randomized Data'!AS624) &amp; "15")))</f>
        <v>GG</v>
      </c>
      <c r="BL624" t="str">
        <f>SNPs!$F$16</f>
        <v>rs8050894</v>
      </c>
      <c r="BM624">
        <f>SNPs!$C$16</f>
        <v>16</v>
      </c>
      <c r="BN624">
        <f>SNPs!$D$16</f>
        <v>31093188</v>
      </c>
      <c r="BO624" s="7" t="str">
        <f ca="1">IF('Randomized Data'!AT624 = 1, SNPs!$H$16 &amp; SNPs!$H$16, IF('Randomized Data'!AU624 = 1, SNPs!$H$16 &amp; INDIRECT("SNPs!" &amp; CHAR(72 +'Randomized Data'!AV624) &amp; "16"), INDIRECT("SNPs!" &amp; CHAR(72 +'Randomized Data'!AV624) &amp; "16") &amp; INDIRECT("SNPs!" &amp; CHAR(72 +'Randomized Data'!AV624) &amp; "16")))</f>
        <v>GG</v>
      </c>
      <c r="BP624" t="str">
        <f>SNPs!$F$17</f>
        <v>rs6025</v>
      </c>
      <c r="BQ624">
        <f>SNPs!$C$17</f>
        <v>1</v>
      </c>
      <c r="BR624">
        <f>SNPs!$D$17</f>
        <v>169549811</v>
      </c>
      <c r="BS624" s="7" t="str">
        <f ca="1">IF('Randomized Data'!AW624 = 1, SNPs!$H$17 &amp; SNPs!$H$17, IF('Randomized Data'!AX624 = 1, SNPs!$H$17 &amp; INDIRECT("SNPs!" &amp; CHAR(72 +'Randomized Data'!AY624) &amp; "17"), INDIRECT("SNPs!" &amp; CHAR(72 +'Randomized Data'!AY624) &amp; "17") &amp; INDIRECT("SNPs!" &amp; CHAR(72 +'Randomized Data'!AY624) &amp; "17")))</f>
        <v>GA</v>
      </c>
      <c r="BT624" t="str">
        <f>SNPs!$F$18</f>
        <v>rs1799963</v>
      </c>
      <c r="BU624">
        <f>SNPs!$C$18</f>
        <v>11</v>
      </c>
      <c r="BV624">
        <f>SNPs!$D$18</f>
        <v>46739505</v>
      </c>
      <c r="BW624" s="7" t="str">
        <f ca="1">IF('Randomized Data'!AZ624 = 1, SNPs!$H$18 &amp; SNPs!$H$18, IF('Randomized Data'!BA624 = 1, SNPs!$H$18 &amp; INDIRECT("SNPs!" &amp; CHAR(72 +'Randomized Data'!BB624) &amp; "18"), INDIRECT("SNPs!" &amp; CHAR(72 +'Randomized Data'!BB624) &amp; "18") &amp; INDIRECT("SNPs!" &amp; CHAR(72 +'Randomized Data'!BB624) &amp; "18")))</f>
        <v>GG</v>
      </c>
      <c r="BX624" t="str">
        <f>SNPs!$F$19</f>
        <v>rs121913626</v>
      </c>
      <c r="BY624">
        <f>SNPs!$C$19</f>
        <v>14</v>
      </c>
      <c r="BZ624">
        <f>SNPs!$D$19</f>
        <v>23427723</v>
      </c>
      <c r="CA624" s="7" t="str">
        <f ca="1">IF('Randomized Data'!BC624 = 1, SNPs!$H$19 &amp; SNPs!$H$19, IF('Randomized Data'!BD624 = 1, SNPs!$H$19 &amp; INDIRECT("SNPs!" &amp; CHAR(72 +'Randomized Data'!BE624) &amp; "19"), INDIRECT("SNPs!" &amp; CHAR(72 +'Randomized Data'!BE624) &amp; "19") &amp; INDIRECT("SNPs!" &amp; CHAR(72 +'Randomized Data'!BE624) &amp; "19")))</f>
        <v>GG</v>
      </c>
      <c r="CB624" t="str">
        <f>SNPs!$F$20</f>
        <v>rs3218713</v>
      </c>
      <c r="CC624">
        <f>SNPs!$C$20</f>
        <v>14</v>
      </c>
      <c r="CD624">
        <f>SNPs!$D$20</f>
        <v>23431468</v>
      </c>
      <c r="CE624" s="7" t="str">
        <f ca="1">IF('Randomized Data'!BF624 = 1, SNPs!$H$20 &amp; SNPs!$H$20, IF('Randomized Data'!BG624 = 1, SNPs!$H$20 &amp; INDIRECT("SNPs!" &amp; CHAR(72 +'Randomized Data'!BH624) &amp; "20"), INDIRECT("SNPs!" &amp; CHAR(72 +'Randomized Data'!BH624) &amp; "20") &amp; INDIRECT("SNPs!" &amp; CHAR(72 +'Randomized Data'!BH624) &amp; "20")))</f>
        <v>GG</v>
      </c>
      <c r="CF624" t="str">
        <f>SNPs!$F$21</f>
        <v>rs3218714</v>
      </c>
      <c r="CG624">
        <f>SNPs!$C$21</f>
        <v>14</v>
      </c>
      <c r="CH624">
        <f>SNPs!$D$21</f>
        <v>23429279</v>
      </c>
      <c r="CI624" s="7" t="str">
        <f ca="1">IF('Randomized Data'!BI624 = 1, SNPs!$H$21 &amp; SNPs!$H$21, IF('Randomized Data'!BJ624 = 1, SNPs!$H$21 &amp; INDIRECT("SNPs!" &amp; CHAR(72 +'Randomized Data'!BK624) &amp; "21"), INDIRECT("SNPs!" &amp; CHAR(72 +'Randomized Data'!BK624) &amp; "21") &amp; INDIRECT("SNPs!" &amp; CHAR(72 +'Randomized Data'!BK624) &amp; "21")))</f>
        <v>CT</v>
      </c>
      <c r="CJ624" t="str">
        <f>SNPs!$F$22</f>
        <v>rs121964855</v>
      </c>
      <c r="CK624">
        <f>SNPs!$C$22</f>
        <v>1</v>
      </c>
      <c r="CL624">
        <f>SNPs!$D$22</f>
        <v>201365638</v>
      </c>
      <c r="CM624" s="7" t="str">
        <f ca="1">IF('Randomized Data'!BL624 = 1, SNPs!$H$22 &amp; SNPs!$H$22, IF('Randomized Data'!BM624 = 1, SNPs!$H$22 &amp; INDIRECT("SNPs!" &amp; CHAR(72 +'Randomized Data'!BN624) &amp; "22"), INDIRECT("SNPs!" &amp; CHAR(72 +'Randomized Data'!BN624) &amp; "22") &amp; INDIRECT("SNPs!" &amp; CHAR(72 +'Randomized Data'!BN624) &amp; "22")))</f>
        <v>TT</v>
      </c>
      <c r="CN624" t="str">
        <f>SNPs!$F$23</f>
        <v>rs121964856</v>
      </c>
      <c r="CO624">
        <f>SNPs!$C$23</f>
        <v>1</v>
      </c>
      <c r="CP624">
        <f>SNPs!$D$23</f>
        <v>201365297</v>
      </c>
      <c r="CQ624" s="7" t="str">
        <f ca="1">IF('Randomized Data'!BO624 = 1, SNPs!$H$23 &amp; SNPs!$H$23, IF('Randomized Data'!BP624 = 1, SNPs!$H$23 &amp; INDIRECT("SNPs!" &amp; CHAR(72 +'Randomized Data'!BQ624) &amp; "23"), INDIRECT("SNPs!" &amp; CHAR(72 +'Randomized Data'!BQ624) &amp; "23") &amp; INDIRECT("SNPs!" &amp; CHAR(72 +'Randomized Data'!BQ624) &amp; "23")))</f>
        <v>GA</v>
      </c>
      <c r="CR624" t="str">
        <f>SNPs!$F$24</f>
        <v>rs121964857</v>
      </c>
      <c r="CS624">
        <f>SNPs!$C$24</f>
        <v>1</v>
      </c>
      <c r="CT624">
        <f>SNPs!$D$24</f>
        <v>201359245</v>
      </c>
      <c r="CU624" s="7" t="str">
        <f ca="1">IF('Randomized Data'!BR624 = 1, SNPs!$H$24 &amp; SNPs!$H$24, IF('Randomized Data'!BS624 = 1, SNPs!$H$24 &amp; INDIRECT("SNPs!" &amp; CHAR(72 +'Randomized Data'!BT624) &amp; "24"), INDIRECT("SNPs!" &amp; CHAR(72 +'Randomized Data'!BT624) &amp; "24") &amp; INDIRECT("SNPs!" &amp; CHAR(72 +'Randomized Data'!BT624) &amp; "24")))</f>
        <v>CT</v>
      </c>
      <c r="CV624" t="str">
        <f>SNPs!$F$25</f>
        <v>rs28934269</v>
      </c>
      <c r="CW624">
        <f>SNPs!$C$25</f>
        <v>15</v>
      </c>
      <c r="CX624">
        <f>SNPs!$D$25</f>
        <v>63060915</v>
      </c>
      <c r="CY624" s="7" t="str">
        <f ca="1">IF('Randomized Data'!BU624 = 1, SNPs!$H$25 &amp; SNPs!$H$25, IF('Randomized Data'!BV624 = 1, SNPs!$H$25 &amp; INDIRECT("SNPs!" &amp; CHAR(72 +'Randomized Data'!BW624) &amp; "25"), INDIRECT("SNPs!" &amp; CHAR(72 +'Randomized Data'!BW624) &amp; "25") &amp; INDIRECT("SNPs!" &amp; CHAR(72 +'Randomized Data'!BW624) &amp; "25")))</f>
        <v>GG</v>
      </c>
      <c r="CZ624" t="str">
        <f>SNPs!$F$26</f>
        <v>rs28934270</v>
      </c>
      <c r="DA624">
        <f>SNPs!$C$26</f>
        <v>15</v>
      </c>
      <c r="DB624">
        <f>SNPs!$D$26</f>
        <v>63060899</v>
      </c>
      <c r="DC624" s="7" t="str">
        <f ca="1">IF('Randomized Data'!BX624 = 1, SNPs!$H$26 &amp; SNPs!$H$26, IF('Randomized Data'!BY624 = 1, SNPs!$H$26 &amp; INDIRECT("SNPs!" &amp; CHAR(72 +'Randomized Data'!BZ624) &amp; "26"), INDIRECT("SNPs!" &amp; CHAR(72 +'Randomized Data'!BZ624) &amp; "26") &amp; INDIRECT("SNPs!" &amp; CHAR(72 +'Randomized Data'!BZ624) &amp; "26")))</f>
        <v>AA</v>
      </c>
      <c r="DD624" t="str">
        <f>SNPs!$F$27</f>
        <v>rs727504290</v>
      </c>
      <c r="DE624">
        <f>SNPs!$C$27</f>
        <v>15</v>
      </c>
      <c r="DF624">
        <f>SNPs!$D$27</f>
        <v>63042875</v>
      </c>
      <c r="DG624" s="7" t="str">
        <f ca="1">IF('Randomized Data'!CA624 = 1, SNPs!$H$27 &amp; SNPs!$H$27, IF('Randomized Data'!CB624 = 1, SNPs!$H$27 &amp; INDIRECT("SNPs!" &amp; CHAR(72 +'Randomized Data'!CC624) &amp; "27"), INDIRECT("SNPs!" &amp; CHAR(72 +'Randomized Data'!CC624) &amp; "27") &amp; INDIRECT("SNPs!" &amp; CHAR(72 +'Randomized Data'!CC624) &amp; "27")))</f>
        <v>GG</v>
      </c>
      <c r="DH624" t="str">
        <f>SNPs!$F$28</f>
        <v>rs104894504</v>
      </c>
      <c r="DI624">
        <f>SNPs!$C$28</f>
        <v>15</v>
      </c>
      <c r="DJ624">
        <f>SNPs!$D$28</f>
        <v>63057028</v>
      </c>
      <c r="DK624" s="7" t="str">
        <f ca="1">IF('Randomized Data'!CD624 = 1, SNPs!$H$28 &amp; SNPs!$H$28, IF('Randomized Data'!CE624 = 1, SNPs!$H$28 &amp; INDIRECT("SNPs!" &amp; CHAR(72 +'Randomized Data'!CF624) &amp; "28"), INDIRECT("SNPs!" &amp; CHAR(72 +'Randomized Data'!CF624) &amp; "28") &amp; INDIRECT("SNPs!" &amp; CHAR(72 +'Randomized Data'!CF624) &amp; "28")))</f>
        <v>TT</v>
      </c>
      <c r="DL624" t="str">
        <f>SNPs!$F$29</f>
        <v>rs375882485</v>
      </c>
      <c r="DM624">
        <f>SNPs!$C$29</f>
        <v>11</v>
      </c>
      <c r="DN624">
        <f>SNPs!$D$29</f>
        <v>47342698</v>
      </c>
      <c r="DO624" s="7" t="str">
        <f ca="1">IF('Randomized Data'!CG624 = 1, SNPs!$H$29 &amp; SNPs!$H$29, IF('Randomized Data'!CH624 = 1, SNPs!$H$29 &amp; INDIRECT("SNPs!" &amp; CHAR(72 +'Randomized Data'!CI624) &amp; "29"), INDIRECT("SNPs!" &amp; CHAR(72 +'Randomized Data'!CI624) &amp; "29") &amp; INDIRECT("SNPs!" &amp; CHAR(72 +'Randomized Data'!CI624) &amp; "29")))</f>
        <v>GA</v>
      </c>
      <c r="DP624" t="str">
        <f>SNPs!$F$30</f>
        <v>rs397516083</v>
      </c>
      <c r="DQ624">
        <f>SNPs!$C$30</f>
        <v>11</v>
      </c>
      <c r="DR624">
        <f>SNPs!$D$30</f>
        <v>47346379</v>
      </c>
      <c r="DS624" s="7" t="str">
        <f ca="1">IF('Randomized Data'!CJ624 = 1, SNPs!$H$30 &amp; SNPs!$H$30, IF('Randomized Data'!CK624 = 1, SNPs!$H$30 &amp; INDIRECT("SNPs!" &amp; CHAR(72 +'Randomized Data'!CL624) &amp; "30"), INDIRECT("SNPs!" &amp; CHAR(72 +'Randomized Data'!CL624) &amp; "30") &amp; INDIRECT("SNPs!" &amp; CHAR(72 +'Randomized Data'!CL624) &amp; "30")))</f>
        <v>GA</v>
      </c>
      <c r="DT624" t="str">
        <f>SNPs!$F$31</f>
        <v>rs397515937</v>
      </c>
      <c r="DU624">
        <f>SNPs!$C$31</f>
        <v>11</v>
      </c>
      <c r="DV624">
        <f>SNPs!$D$31</f>
        <v>47339792</v>
      </c>
      <c r="DW624" s="7" t="str">
        <f ca="1">IF('Randomized Data'!CM624 = 1, SNPs!$H$31 &amp; SNPs!$H$31, IF('Randomized Data'!CN624 = 1, SNPs!$H$31 &amp; INDIRECT("SNPs!" &amp; CHAR(72 +'Randomized Data'!CO624) &amp; "31"), INDIRECT("SNPs!" &amp; CHAR(72 +'Randomized Data'!CO624) &amp; "31") &amp; INDIRECT("SNPs!" &amp; CHAR(72 +'Randomized Data'!CO624) &amp; "31")))</f>
        <v>GG</v>
      </c>
      <c r="DX624" t="str">
        <f>SNPs!$F$32</f>
        <v>rs397516074</v>
      </c>
      <c r="DY624">
        <f>SNPs!$C$32</f>
        <v>11</v>
      </c>
      <c r="DZ624">
        <f>SNPs!$D$32</f>
        <v>47348424</v>
      </c>
      <c r="EA624" s="7" t="str">
        <f ca="1">IF('Randomized Data'!CP624 = 1, SNPs!$H$32 &amp; SNPs!$H$32, IF('Randomized Data'!CQ624 = 1, SNPs!$H$32 &amp; INDIRECT("SNPs!" &amp; CHAR(72 +'Randomized Data'!CR624) &amp; "32"), INDIRECT("SNPs!" &amp; CHAR(72 +'Randomized Data'!CR624) &amp; "32") &amp; INDIRECT("SNPs!" &amp; CHAR(72 +'Randomized Data'!CR624) &amp; "32")))</f>
        <v>GA</v>
      </c>
      <c r="EB624" t="str">
        <f>SNPs!$F$33</f>
        <v>rs397515963</v>
      </c>
      <c r="EC624">
        <f>SNPs!$C$33</f>
        <v>11</v>
      </c>
      <c r="ED624">
        <f>SNPs!$D$33</f>
        <v>47337729</v>
      </c>
      <c r="EE624" s="7" t="str">
        <f ca="1">IF('Randomized Data'!CS624 = 1, SNPs!$H$33 &amp; SNPs!$H$33, IF('Randomized Data'!CT624 = 1, SNPs!$H$33 &amp; INDIRECT("SNPs!" &amp; CHAR(72 +'Randomized Data'!CU624) &amp; "33"), INDIRECT("SNPs!" &amp; CHAR(72 +'Randomized Data'!CU624) &amp; "33") &amp; INDIRECT("SNPs!" &amp; CHAR(72 +'Randomized Data'!CU624) &amp; "33")))</f>
        <v>-G</v>
      </c>
    </row>
    <row r="625" spans="1:13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  <c r="F625" s="3">
        <v>42166</v>
      </c>
      <c r="G625" s="9" t="str">
        <f>'Randomized Data'!C625</f>
        <v>External Lab</v>
      </c>
      <c r="H625" t="str">
        <f>SNPs!$F$2</f>
        <v>rs12248560</v>
      </c>
      <c r="I625">
        <f>SNPs!$C$2</f>
        <v>10</v>
      </c>
      <c r="J625">
        <f>SNPs!$D$2</f>
        <v>94761900</v>
      </c>
      <c r="K625" t="str">
        <f ca="1">IF('Randomized Data'!D625 = 1, SNPs!$H$2 &amp; SNPs!$H$2, IF('Randomized Data'!E625 = 1, SNPs!$H$2 &amp; INDIRECT("SNPs!" &amp; CHAR(72 +'Randomized Data'!F625) &amp; "2"), INDIRECT("SNPs!" &amp; CHAR(72 +'Randomized Data'!F625) &amp; "2") &amp; INDIRECT("SNPs!" &amp; CHAR(72 +'Randomized Data'!F625) &amp; "2")))</f>
        <v>AA</v>
      </c>
      <c r="L625" t="str">
        <f>SNPs!$F$3</f>
        <v>rs28399504</v>
      </c>
      <c r="M625">
        <f>SNPs!$C$3</f>
        <v>10</v>
      </c>
      <c r="N625">
        <f>SNPs!$D$3</f>
        <v>94762706</v>
      </c>
      <c r="O625" t="str">
        <f ca="1">IF('Randomized Data'!G625 = 1, SNPs!$H$3 &amp; SNPs!$H$3, IF('Randomized Data'!H625 = 1, SNPs!$H$3 &amp; INDIRECT("SNPs!" &amp; CHAR(72 +'Randomized Data'!I625) &amp; "3"), INDIRECT("SNPs!" &amp; CHAR(72 +'Randomized Data'!I625) &amp; "3") &amp; INDIRECT("SNPs!" &amp; CHAR(72 +'Randomized Data'!I625) &amp; "3")))</f>
        <v>GG</v>
      </c>
      <c r="P625" t="str">
        <f>SNPs!$F$4</f>
        <v>rs41291556</v>
      </c>
      <c r="Q625">
        <f>SNPs!$C$4</f>
        <v>10</v>
      </c>
      <c r="R625">
        <f>SNPs!$D$4</f>
        <v>94775416</v>
      </c>
      <c r="S625" t="str">
        <f ca="1">IF('Randomized Data'!J625 = 1, SNPs!$H$4 &amp; SNPs!$H$4, IF('Randomized Data'!K625 = 1, SNPs!$H$4 &amp; INDIRECT("SNPs!" &amp; CHAR(72 +'Randomized Data'!L625) &amp; "4"), INDIRECT("SNPs!" &amp; CHAR(72 +'Randomized Data'!L625) &amp; "4") &amp; INDIRECT("SNPs!" &amp; CHAR(72 +'Randomized Data'!L625) &amp; "4")))</f>
        <v>CC</v>
      </c>
      <c r="T625" t="str">
        <f>SNPs!$F$5</f>
        <v>rs72558184</v>
      </c>
      <c r="U625">
        <f>SNPs!$C$5</f>
        <v>10</v>
      </c>
      <c r="V625">
        <f>SNPs!$D$5</f>
        <v>96535210</v>
      </c>
      <c r="W625" t="str">
        <f ca="1">IF('Randomized Data'!M625 = 1, SNPs!$H$5 &amp; SNPs!$H$5, IF('Randomized Data'!N625 = 1, SNPs!$H$5 &amp; INDIRECT("SNPs!" &amp; CHAR(72 +'Randomized Data'!O625) &amp; "5"), INDIRECT("SNPs!" &amp; CHAR(72 +'Randomized Data'!O625) &amp; "5") &amp; INDIRECT("SNPs!" &amp; CHAR(72 +'Randomized Data'!O625) &amp; "5")))</f>
        <v>GG</v>
      </c>
      <c r="X625" t="str">
        <f>SNPs!$F$6</f>
        <v>rs4986893</v>
      </c>
      <c r="Y625">
        <f>SNPs!$C$6</f>
        <v>10</v>
      </c>
      <c r="Z625">
        <f>SNPs!$D$6</f>
        <v>94780653</v>
      </c>
      <c r="AA625" s="7" t="str">
        <f ca="1">IF('Randomized Data'!P625 = 1, SNPs!$H$6 &amp; SNPs!$H$6, IF('Randomized Data'!Q625 = 1, SNPs!$H$6 &amp; INDIRECT("SNPs!" &amp; CHAR(72 +'Randomized Data'!R625) &amp; "6"), INDIRECT("SNPs!" &amp; CHAR(72 +'Randomized Data'!R625) &amp; "6") &amp; INDIRECT("SNPs!" &amp; CHAR(72 +'Randomized Data'!R625) &amp; "6")))</f>
        <v>GG</v>
      </c>
      <c r="AB625" t="str">
        <f>SNPs!$F$7</f>
        <v>rs4244285</v>
      </c>
      <c r="AC625">
        <f>SNPs!$C$7</f>
        <v>10</v>
      </c>
      <c r="AD625">
        <f>SNPs!$D$7</f>
        <v>94781859</v>
      </c>
      <c r="AE625" s="7" t="str">
        <f ca="1">IF('Randomized Data'!S625 = 1, SNPs!$H$7 &amp; SNPs!$H$7, IF('Randomized Data'!T625 = 1, SNPs!$H$7 &amp; INDIRECT("SNPs!" &amp; CHAR(72 +'Randomized Data'!U625) &amp; "7"), INDIRECT("SNPs!" &amp; CHAR(72 +'Randomized Data'!U625) &amp; "7") &amp; INDIRECT("SNPs!" &amp; CHAR(72 +'Randomized Data'!U625) &amp; "7")))</f>
        <v>GA</v>
      </c>
      <c r="AF625" t="str">
        <f>SNPs!$F$8</f>
        <v>rs72558186</v>
      </c>
      <c r="AG625">
        <f>SNPs!$C$8</f>
        <v>10</v>
      </c>
      <c r="AH625">
        <f>SNPs!$D$8</f>
        <v>94781999</v>
      </c>
      <c r="AI625" s="7" t="str">
        <f ca="1">IF('Randomized Data'!V625 = 1, SNPs!$H$8 &amp; SNPs!$H$8, IF('Randomized Data'!W625 = 1, SNPs!$H$8 &amp; INDIRECT("SNPs!" &amp; CHAR(72 +'Randomized Data'!X625) &amp; "8"), INDIRECT("SNPs!" &amp; CHAR(72 +'Randomized Data'!X625) &amp; "8") &amp; INDIRECT("SNPs!" &amp; CHAR(72 +'Randomized Data'!X625) &amp; "8")))</f>
        <v>TA</v>
      </c>
      <c r="AJ625" t="str">
        <f>SNPs!$F$9</f>
        <v>rs56337013</v>
      </c>
      <c r="AK625">
        <f>SNPs!$C$9</f>
        <v>10</v>
      </c>
      <c r="AL625">
        <f>SNPs!$D$9</f>
        <v>94852738</v>
      </c>
      <c r="AM625" s="7" t="str">
        <f ca="1">IF('Randomized Data'!Y$2 = 1, SNPs!$H$9 &amp; SNPs!$H$9, IF('Randomized Data'!Z625 = 1, SNPs!$H$9 &amp; INDIRECT("SNPs!" &amp; CHAR(72 +'Randomized Data'!AA625) &amp; "9"), INDIRECT("SNPs!" &amp; CHAR(72 +'Randomized Data'!AA625) &amp; "9") &amp; INDIRECT("SNPs!" &amp; CHAR(72 +'Randomized Data'!AA625) &amp; "9")))</f>
        <v>TT</v>
      </c>
      <c r="AN625" t="str">
        <f>SNPs!$F$10</f>
        <v>rs17884712</v>
      </c>
      <c r="AO625">
        <f>SNPs!$C$10</f>
        <v>10</v>
      </c>
      <c r="AP625">
        <f>SNPs!$D$10</f>
        <v>94775489</v>
      </c>
      <c r="AQ625" s="7" t="str">
        <f ca="1">IF('Randomized Data'!AB625 = 1, SNPs!$H$10 &amp; SNPs!$H$10, IF('Randomized Data'!AC625 = 1, SNPs!$H$10 &amp; INDIRECT("SNPs!" &amp; CHAR(72 +'Randomized Data'!AD625) &amp; "10"), INDIRECT("SNPs!" &amp; CHAR(72 +'Randomized Data'!AD625) &amp; "10") &amp; INDIRECT("SNPs!" &amp; CHAR(72 +'Randomized Data'!AD625) &amp; "10")))</f>
        <v>AA</v>
      </c>
      <c r="AR625" t="str">
        <f>SNPs!$F$11</f>
        <v>rs6413438</v>
      </c>
      <c r="AS625">
        <f>SNPs!$C$11</f>
        <v>10</v>
      </c>
      <c r="AT625">
        <f>SNPs!$D$11</f>
        <v>94781858</v>
      </c>
      <c r="AU625" s="7" t="str">
        <f ca="1">IF('Randomized Data'!AE625 = 1, SNPs!$H$11 &amp; SNPs!$H$11, IF('Randomized Data'!AF625 = 1, SNPs!$H$11 &amp; INDIRECT("SNPs!" &amp; CHAR(72 +'Randomized Data'!AG625) &amp; "11"), INDIRECT("SNPs!" &amp; CHAR(72 +'Randomized Data'!AG625) &amp; "11") &amp; INDIRECT("SNPs!" &amp; CHAR(72 +'Randomized Data'!AG625) &amp; "11")))</f>
        <v>CC</v>
      </c>
      <c r="AV625" t="str">
        <f>SNPs!$F$12</f>
        <v>rs1057910</v>
      </c>
      <c r="AW625">
        <f>SNPs!$C$12</f>
        <v>10</v>
      </c>
      <c r="AX625">
        <f>SNPs!$D$12</f>
        <v>94981296</v>
      </c>
      <c r="AY625" s="7" t="str">
        <f ca="1">IF('Randomized Data'!AH625 = 1, SNPs!$H$12 &amp; SNPs!$H$12, IF('Randomized Data'!AI625 = 1, SNPs!$H$12 &amp; INDIRECT("SNPs!" &amp; CHAR(72 +'Randomized Data'!AJ625) &amp; "12"), INDIRECT("SNPs!" &amp; CHAR(72 +'Randomized Data'!AJ625) &amp; "12") &amp; INDIRECT("SNPs!" &amp; CHAR(72 +'Randomized Data'!AJ625) &amp; "12")))</f>
        <v>CC</v>
      </c>
      <c r="AZ625" t="str">
        <f>SNPs!$F$13</f>
        <v>rs1799853</v>
      </c>
      <c r="BA625">
        <f>SNPs!$C$13</f>
        <v>10</v>
      </c>
      <c r="BB625">
        <f>SNPs!$D$13</f>
        <v>94942290</v>
      </c>
      <c r="BC625" s="7" t="str">
        <f ca="1">IF('Randomized Data'!AK625 = 1, SNPs!$H$13 &amp; SNPs!$H$13, IF('Randomized Data'!AL625 = 1, SNPs!$H$13 &amp; INDIRECT("SNPs!" &amp; CHAR(72 +'Randomized Data'!AM625) &amp; "13"), INDIRECT("SNPs!" &amp; CHAR(72 +'Randomized Data'!AM625) &amp; "13") &amp; INDIRECT("SNPs!" &amp; CHAR(72 +'Randomized Data'!AM625) &amp; "13")))</f>
        <v>CC</v>
      </c>
      <c r="BD625" t="str">
        <f>SNPs!$F$14</f>
        <v>rs9923231</v>
      </c>
      <c r="BE625">
        <f>SNPs!$C$14</f>
        <v>16</v>
      </c>
      <c r="BF625">
        <f>SNPs!$D$14</f>
        <v>31096368</v>
      </c>
      <c r="BG625" s="7" t="str">
        <f ca="1">IF('Randomized Data'!AN625 = 1, SNPs!$H$14 &amp; SNPs!$H$14, IF('Randomized Data'!AO625 = 1, SNPs!$H$14 &amp; INDIRECT("SNPs!" &amp; CHAR(72 +'Randomized Data'!AP625) &amp; "14"), INDIRECT("SNPs!" &amp; CHAR(72 +'Randomized Data'!AP625) &amp; "14") &amp; INDIRECT("SNPs!" &amp; CHAR(72 +'Randomized Data'!AP625) &amp; "14")))</f>
        <v>CC</v>
      </c>
      <c r="BH625" t="str">
        <f>SNPs!$F$15</f>
        <v>rs9934438</v>
      </c>
      <c r="BI625">
        <f>SNPs!$C$15</f>
        <v>16</v>
      </c>
      <c r="BJ625">
        <f>SNPs!$D$15</f>
        <v>31093557</v>
      </c>
      <c r="BK625" s="7" t="str">
        <f ca="1">IF('Randomized Data'!AQ625 = 1, SNPs!$H$15 &amp; SNPs!$H$15, IF('Randomized Data'!AR625 = 1, SNPs!$H$15 &amp; INDIRECT("SNPs!" &amp; CHAR(72 +'Randomized Data'!AS625) &amp; "15"), INDIRECT("SNPs!" &amp; CHAR(72 +'Randomized Data'!AS625) &amp; "15") &amp; INDIRECT("SNPs!" &amp; CHAR(72 +'Randomized Data'!AS625) &amp; "15")))</f>
        <v>GG</v>
      </c>
      <c r="BL625" t="str">
        <f>SNPs!$F$16</f>
        <v>rs8050894</v>
      </c>
      <c r="BM625">
        <f>SNPs!$C$16</f>
        <v>16</v>
      </c>
      <c r="BN625">
        <f>SNPs!$D$16</f>
        <v>31093188</v>
      </c>
      <c r="BO625" s="7" t="str">
        <f ca="1">IF('Randomized Data'!AT625 = 1, SNPs!$H$16 &amp; SNPs!$H$16, IF('Randomized Data'!AU625 = 1, SNPs!$H$16 &amp; INDIRECT("SNPs!" &amp; CHAR(72 +'Randomized Data'!AV625) &amp; "16"), INDIRECT("SNPs!" &amp; CHAR(72 +'Randomized Data'!AV625) &amp; "16") &amp; INDIRECT("SNPs!" &amp; CHAR(72 +'Randomized Data'!AV625) &amp; "16")))</f>
        <v>CG</v>
      </c>
      <c r="BP625" t="str">
        <f>SNPs!$F$17</f>
        <v>rs6025</v>
      </c>
      <c r="BQ625">
        <f>SNPs!$C$17</f>
        <v>1</v>
      </c>
      <c r="BR625">
        <f>SNPs!$D$17</f>
        <v>169549811</v>
      </c>
      <c r="BS625" s="7" t="str">
        <f ca="1">IF('Randomized Data'!AW625 = 1, SNPs!$H$17 &amp; SNPs!$H$17, IF('Randomized Data'!AX625 = 1, SNPs!$H$17 &amp; INDIRECT("SNPs!" &amp; CHAR(72 +'Randomized Data'!AY625) &amp; "17"), INDIRECT("SNPs!" &amp; CHAR(72 +'Randomized Data'!AY625) &amp; "17") &amp; INDIRECT("SNPs!" &amp; CHAR(72 +'Randomized Data'!AY625) &amp; "17")))</f>
        <v>GG</v>
      </c>
      <c r="BT625" t="str">
        <f>SNPs!$F$18</f>
        <v>rs1799963</v>
      </c>
      <c r="BU625">
        <f>SNPs!$C$18</f>
        <v>11</v>
      </c>
      <c r="BV625">
        <f>SNPs!$D$18</f>
        <v>46739505</v>
      </c>
      <c r="BW625" s="7" t="str">
        <f ca="1">IF('Randomized Data'!AZ625 = 1, SNPs!$H$18 &amp; SNPs!$H$18, IF('Randomized Data'!BA625 = 1, SNPs!$H$18 &amp; INDIRECT("SNPs!" &amp; CHAR(72 +'Randomized Data'!BB625) &amp; "18"), INDIRECT("SNPs!" &amp; CHAR(72 +'Randomized Data'!BB625) &amp; "18") &amp; INDIRECT("SNPs!" &amp; CHAR(72 +'Randomized Data'!BB625) &amp; "18")))</f>
        <v>GG</v>
      </c>
      <c r="BX625" t="str">
        <f>SNPs!$F$19</f>
        <v>rs121913626</v>
      </c>
      <c r="BY625">
        <f>SNPs!$C$19</f>
        <v>14</v>
      </c>
      <c r="BZ625">
        <f>SNPs!$D$19</f>
        <v>23427723</v>
      </c>
      <c r="CA625" s="7" t="str">
        <f ca="1">IF('Randomized Data'!BC625 = 1, SNPs!$H$19 &amp; SNPs!$H$19, IF('Randomized Data'!BD625 = 1, SNPs!$H$19 &amp; INDIRECT("SNPs!" &amp; CHAR(72 +'Randomized Data'!BE625) &amp; "19"), INDIRECT("SNPs!" &amp; CHAR(72 +'Randomized Data'!BE625) &amp; "19") &amp; INDIRECT("SNPs!" &amp; CHAR(72 +'Randomized Data'!BE625) &amp; "19")))</f>
        <v>GC</v>
      </c>
      <c r="CB625" t="str">
        <f>SNPs!$F$20</f>
        <v>rs3218713</v>
      </c>
      <c r="CC625">
        <f>SNPs!$C$20</f>
        <v>14</v>
      </c>
      <c r="CD625">
        <f>SNPs!$D$20</f>
        <v>23431468</v>
      </c>
      <c r="CE625" s="7" t="str">
        <f ca="1">IF('Randomized Data'!BF625 = 1, SNPs!$H$20 &amp; SNPs!$H$20, IF('Randomized Data'!BG625 = 1, SNPs!$H$20 &amp; INDIRECT("SNPs!" &amp; CHAR(72 +'Randomized Data'!BH625) &amp; "20"), INDIRECT("SNPs!" &amp; CHAR(72 +'Randomized Data'!BH625) &amp; "20") &amp; INDIRECT("SNPs!" &amp; CHAR(72 +'Randomized Data'!BH625) &amp; "20")))</f>
        <v>GG</v>
      </c>
      <c r="CF625" t="str">
        <f>SNPs!$F$21</f>
        <v>rs3218714</v>
      </c>
      <c r="CG625">
        <f>SNPs!$C$21</f>
        <v>14</v>
      </c>
      <c r="CH625">
        <f>SNPs!$D$21</f>
        <v>23429279</v>
      </c>
      <c r="CI625" s="7" t="str">
        <f ca="1">IF('Randomized Data'!BI625 = 1, SNPs!$H$21 &amp; SNPs!$H$21, IF('Randomized Data'!BJ625 = 1, SNPs!$H$21 &amp; INDIRECT("SNPs!" &amp; CHAR(72 +'Randomized Data'!BK625) &amp; "21"), INDIRECT("SNPs!" &amp; CHAR(72 +'Randomized Data'!BK625) &amp; "21") &amp; INDIRECT("SNPs!" &amp; CHAR(72 +'Randomized Data'!BK625) &amp; "21")))</f>
        <v>CC</v>
      </c>
      <c r="CJ625" t="str">
        <f>SNPs!$F$22</f>
        <v>rs121964855</v>
      </c>
      <c r="CK625">
        <f>SNPs!$C$22</f>
        <v>1</v>
      </c>
      <c r="CL625">
        <f>SNPs!$D$22</f>
        <v>201365638</v>
      </c>
      <c r="CM625" s="7" t="str">
        <f ca="1">IF('Randomized Data'!BL625 = 1, SNPs!$H$22 &amp; SNPs!$H$22, IF('Randomized Data'!BM625 = 1, SNPs!$H$22 &amp; INDIRECT("SNPs!" &amp; CHAR(72 +'Randomized Data'!BN625) &amp; "22"), INDIRECT("SNPs!" &amp; CHAR(72 +'Randomized Data'!BN625) &amp; "22") &amp; INDIRECT("SNPs!" &amp; CHAR(72 +'Randomized Data'!BN625) &amp; "22")))</f>
        <v>TT</v>
      </c>
      <c r="CN625" t="str">
        <f>SNPs!$F$23</f>
        <v>rs121964856</v>
      </c>
      <c r="CO625">
        <f>SNPs!$C$23</f>
        <v>1</v>
      </c>
      <c r="CP625">
        <f>SNPs!$D$23</f>
        <v>201365297</v>
      </c>
      <c r="CQ625" s="7" t="str">
        <f ca="1">IF('Randomized Data'!BO625 = 1, SNPs!$H$23 &amp; SNPs!$H$23, IF('Randomized Data'!BP625 = 1, SNPs!$H$23 &amp; INDIRECT("SNPs!" &amp; CHAR(72 +'Randomized Data'!BQ625) &amp; "23"), INDIRECT("SNPs!" &amp; CHAR(72 +'Randomized Data'!BQ625) &amp; "23") &amp; INDIRECT("SNPs!" &amp; CHAR(72 +'Randomized Data'!BQ625) &amp; "23")))</f>
        <v>GG</v>
      </c>
      <c r="CR625" t="str">
        <f>SNPs!$F$24</f>
        <v>rs121964857</v>
      </c>
      <c r="CS625">
        <f>SNPs!$C$24</f>
        <v>1</v>
      </c>
      <c r="CT625">
        <f>SNPs!$D$24</f>
        <v>201359245</v>
      </c>
      <c r="CU625" s="7" t="str">
        <f ca="1">IF('Randomized Data'!BR625 = 1, SNPs!$H$24 &amp; SNPs!$H$24, IF('Randomized Data'!BS625 = 1, SNPs!$H$24 &amp; INDIRECT("SNPs!" &amp; CHAR(72 +'Randomized Data'!BT625) &amp; "24"), INDIRECT("SNPs!" &amp; CHAR(72 +'Randomized Data'!BT625) &amp; "24") &amp; INDIRECT("SNPs!" &amp; CHAR(72 +'Randomized Data'!BT625) &amp; "24")))</f>
        <v>CC</v>
      </c>
      <c r="CV625" t="str">
        <f>SNPs!$F$25</f>
        <v>rs28934269</v>
      </c>
      <c r="CW625">
        <f>SNPs!$C$25</f>
        <v>15</v>
      </c>
      <c r="CX625">
        <f>SNPs!$D$25</f>
        <v>63060915</v>
      </c>
      <c r="CY625" s="7" t="str">
        <f ca="1">IF('Randomized Data'!BU625 = 1, SNPs!$H$25 &amp; SNPs!$H$25, IF('Randomized Data'!BV625 = 1, SNPs!$H$25 &amp; INDIRECT("SNPs!" &amp; CHAR(72 +'Randomized Data'!BW625) &amp; "25"), INDIRECT("SNPs!" &amp; CHAR(72 +'Randomized Data'!BW625) &amp; "25") &amp; INDIRECT("SNPs!" &amp; CHAR(72 +'Randomized Data'!BW625) &amp; "25")))</f>
        <v>AA</v>
      </c>
      <c r="CZ625" t="str">
        <f>SNPs!$F$26</f>
        <v>rs28934270</v>
      </c>
      <c r="DA625">
        <f>SNPs!$C$26</f>
        <v>15</v>
      </c>
      <c r="DB625">
        <f>SNPs!$D$26</f>
        <v>63060899</v>
      </c>
      <c r="DC625" s="7" t="str">
        <f ca="1">IF('Randomized Data'!BX625 = 1, SNPs!$H$26 &amp; SNPs!$H$26, IF('Randomized Data'!BY625 = 1, SNPs!$H$26 &amp; INDIRECT("SNPs!" &amp; CHAR(72 +'Randomized Data'!BZ625) &amp; "26"), INDIRECT("SNPs!" &amp; CHAR(72 +'Randomized Data'!BZ625) &amp; "26") &amp; INDIRECT("SNPs!" &amp; CHAR(72 +'Randomized Data'!BZ625) &amp; "26")))</f>
        <v>GA</v>
      </c>
      <c r="DD625" t="str">
        <f>SNPs!$F$27</f>
        <v>rs727504290</v>
      </c>
      <c r="DE625">
        <f>SNPs!$C$27</f>
        <v>15</v>
      </c>
      <c r="DF625">
        <f>SNPs!$D$27</f>
        <v>63042875</v>
      </c>
      <c r="DG625" s="7" t="str">
        <f ca="1">IF('Randomized Data'!CA625 = 1, SNPs!$H$27 &amp; SNPs!$H$27, IF('Randomized Data'!CB625 = 1, SNPs!$H$27 &amp; INDIRECT("SNPs!" &amp; CHAR(72 +'Randomized Data'!CC625) &amp; "27"), INDIRECT("SNPs!" &amp; CHAR(72 +'Randomized Data'!CC625) &amp; "27") &amp; INDIRECT("SNPs!" &amp; CHAR(72 +'Randomized Data'!CC625) &amp; "27")))</f>
        <v>GC</v>
      </c>
      <c r="DH625" t="str">
        <f>SNPs!$F$28</f>
        <v>rs104894504</v>
      </c>
      <c r="DI625">
        <f>SNPs!$C$28</f>
        <v>15</v>
      </c>
      <c r="DJ625">
        <f>SNPs!$D$28</f>
        <v>63057028</v>
      </c>
      <c r="DK625" s="7" t="str">
        <f ca="1">IF('Randomized Data'!CD625 = 1, SNPs!$H$28 &amp; SNPs!$H$28, IF('Randomized Data'!CE625 = 1, SNPs!$H$28 &amp; INDIRECT("SNPs!" &amp; CHAR(72 +'Randomized Data'!CF625) &amp; "28"), INDIRECT("SNPs!" &amp; CHAR(72 +'Randomized Data'!CF625) &amp; "28") &amp; INDIRECT("SNPs!" &amp; CHAR(72 +'Randomized Data'!CF625) &amp; "28")))</f>
        <v>TC</v>
      </c>
      <c r="DL625" t="str">
        <f>SNPs!$F$29</f>
        <v>rs375882485</v>
      </c>
      <c r="DM625">
        <f>SNPs!$C$29</f>
        <v>11</v>
      </c>
      <c r="DN625">
        <f>SNPs!$D$29</f>
        <v>47342698</v>
      </c>
      <c r="DO625" s="7" t="str">
        <f ca="1">IF('Randomized Data'!CG625 = 1, SNPs!$H$29 &amp; SNPs!$H$29, IF('Randomized Data'!CH625 = 1, SNPs!$H$29 &amp; INDIRECT("SNPs!" &amp; CHAR(72 +'Randomized Data'!CI625) &amp; "29"), INDIRECT("SNPs!" &amp; CHAR(72 +'Randomized Data'!CI625) &amp; "29") &amp; INDIRECT("SNPs!" &amp; CHAR(72 +'Randomized Data'!CI625) &amp; "29")))</f>
        <v>AA</v>
      </c>
      <c r="DP625" t="str">
        <f>SNPs!$F$30</f>
        <v>rs397516083</v>
      </c>
      <c r="DQ625">
        <f>SNPs!$C$30</f>
        <v>11</v>
      </c>
      <c r="DR625">
        <f>SNPs!$D$30</f>
        <v>47346379</v>
      </c>
      <c r="DS625" s="7" t="str">
        <f ca="1">IF('Randomized Data'!CJ625 = 1, SNPs!$H$30 &amp; SNPs!$H$30, IF('Randomized Data'!CK625 = 1, SNPs!$H$30 &amp; INDIRECT("SNPs!" &amp; CHAR(72 +'Randomized Data'!CL625) &amp; "30"), INDIRECT("SNPs!" &amp; CHAR(72 +'Randomized Data'!CL625) &amp; "30") &amp; INDIRECT("SNPs!" &amp; CHAR(72 +'Randomized Data'!CL625) &amp; "30")))</f>
        <v>AA</v>
      </c>
      <c r="DT625" t="str">
        <f>SNPs!$F$31</f>
        <v>rs397515937</v>
      </c>
      <c r="DU625">
        <f>SNPs!$C$31</f>
        <v>11</v>
      </c>
      <c r="DV625">
        <f>SNPs!$D$31</f>
        <v>47339792</v>
      </c>
      <c r="DW625" s="7" t="str">
        <f ca="1">IF('Randomized Data'!CM625 = 1, SNPs!$H$31 &amp; SNPs!$H$31, IF('Randomized Data'!CN625 = 1, SNPs!$H$31 &amp; INDIRECT("SNPs!" &amp; CHAR(72 +'Randomized Data'!CO625) &amp; "31"), INDIRECT("SNPs!" &amp; CHAR(72 +'Randomized Data'!CO625) &amp; "31") &amp; INDIRECT("SNPs!" &amp; CHAR(72 +'Randomized Data'!CO625) &amp; "31")))</f>
        <v>AA</v>
      </c>
      <c r="DX625" t="str">
        <f>SNPs!$F$32</f>
        <v>rs397516074</v>
      </c>
      <c r="DY625">
        <f>SNPs!$C$32</f>
        <v>11</v>
      </c>
      <c r="DZ625">
        <f>SNPs!$D$32</f>
        <v>47348424</v>
      </c>
      <c r="EA625" s="7" t="str">
        <f ca="1">IF('Randomized Data'!CP625 = 1, SNPs!$H$32 &amp; SNPs!$H$32, IF('Randomized Data'!CQ625 = 1, SNPs!$H$32 &amp; INDIRECT("SNPs!" &amp; CHAR(72 +'Randomized Data'!CR625) &amp; "32"), INDIRECT("SNPs!" &amp; CHAR(72 +'Randomized Data'!CR625) &amp; "32") &amp; INDIRECT("SNPs!" &amp; CHAR(72 +'Randomized Data'!CR625) &amp; "32")))</f>
        <v>AA</v>
      </c>
      <c r="EB625" t="str">
        <f>SNPs!$F$33</f>
        <v>rs397515963</v>
      </c>
      <c r="EC625">
        <f>SNPs!$C$33</f>
        <v>11</v>
      </c>
      <c r="ED625">
        <f>SNPs!$D$33</f>
        <v>47337729</v>
      </c>
      <c r="EE625" s="7" t="str">
        <f ca="1">IF('Randomized Data'!CS625 = 1, SNPs!$H$33 &amp; SNPs!$H$33, IF('Randomized Data'!CT625 = 1, SNPs!$H$33 &amp; INDIRECT("SNPs!" &amp; CHAR(72 +'Randomized Data'!CU625) &amp; "33"), INDIRECT("SNPs!" &amp; CHAR(72 +'Randomized Data'!CU625) &amp; "33") &amp; INDIRECT("SNPs!" &amp; CHAR(72 +'Randomized Data'!CU625) &amp; "33")))</f>
        <v>--</v>
      </c>
    </row>
    <row r="626" spans="1:13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  <c r="F626" s="3">
        <v>42189</v>
      </c>
      <c r="G626" s="9" t="str">
        <f>'Randomized Data'!C626</f>
        <v>External Lab</v>
      </c>
      <c r="H626" t="str">
        <f>SNPs!$F$2</f>
        <v>rs12248560</v>
      </c>
      <c r="I626">
        <f>SNPs!$C$2</f>
        <v>10</v>
      </c>
      <c r="J626">
        <f>SNPs!$D$2</f>
        <v>94761900</v>
      </c>
      <c r="K626" t="str">
        <f ca="1">IF('Randomized Data'!D626 = 1, SNPs!$H$2 &amp; SNPs!$H$2, IF('Randomized Data'!E626 = 1, SNPs!$H$2 &amp; INDIRECT("SNPs!" &amp; CHAR(72 +'Randomized Data'!F626) &amp; "2"), INDIRECT("SNPs!" &amp; CHAR(72 +'Randomized Data'!F626) &amp; "2") &amp; INDIRECT("SNPs!" &amp; CHAR(72 +'Randomized Data'!F626) &amp; "2")))</f>
        <v>CC</v>
      </c>
      <c r="L626" t="str">
        <f>SNPs!$F$3</f>
        <v>rs28399504</v>
      </c>
      <c r="M626">
        <f>SNPs!$C$3</f>
        <v>10</v>
      </c>
      <c r="N626">
        <f>SNPs!$D$3</f>
        <v>94762706</v>
      </c>
      <c r="O626" t="str">
        <f ca="1">IF('Randomized Data'!G626 = 1, SNPs!$H$3 &amp; SNPs!$H$3, IF('Randomized Data'!H626 = 1, SNPs!$H$3 &amp; INDIRECT("SNPs!" &amp; CHAR(72 +'Randomized Data'!I626) &amp; "3"), INDIRECT("SNPs!" &amp; CHAR(72 +'Randomized Data'!I626) &amp; "3") &amp; INDIRECT("SNPs!" &amp; CHAR(72 +'Randomized Data'!I626) &amp; "3")))</f>
        <v>AA</v>
      </c>
      <c r="P626" t="str">
        <f>SNPs!$F$4</f>
        <v>rs41291556</v>
      </c>
      <c r="Q626">
        <f>SNPs!$C$4</f>
        <v>10</v>
      </c>
      <c r="R626">
        <f>SNPs!$D$4</f>
        <v>94775416</v>
      </c>
      <c r="S626" t="str">
        <f ca="1">IF('Randomized Data'!J626 = 1, SNPs!$H$4 &amp; SNPs!$H$4, IF('Randomized Data'!K626 = 1, SNPs!$H$4 &amp; INDIRECT("SNPs!" &amp; CHAR(72 +'Randomized Data'!L626) &amp; "4"), INDIRECT("SNPs!" &amp; CHAR(72 +'Randomized Data'!L626) &amp; "4") &amp; INDIRECT("SNPs!" &amp; CHAR(72 +'Randomized Data'!L626) &amp; "4")))</f>
        <v>TC</v>
      </c>
      <c r="T626" t="str">
        <f>SNPs!$F$5</f>
        <v>rs72558184</v>
      </c>
      <c r="U626">
        <f>SNPs!$C$5</f>
        <v>10</v>
      </c>
      <c r="V626">
        <f>SNPs!$D$5</f>
        <v>96535210</v>
      </c>
      <c r="W626" t="str">
        <f ca="1">IF('Randomized Data'!M626 = 1, SNPs!$H$5 &amp; SNPs!$H$5, IF('Randomized Data'!N626 = 1, SNPs!$H$5 &amp; INDIRECT("SNPs!" &amp; CHAR(72 +'Randomized Data'!O626) &amp; "5"), INDIRECT("SNPs!" &amp; CHAR(72 +'Randomized Data'!O626) &amp; "5") &amp; INDIRECT("SNPs!" &amp; CHAR(72 +'Randomized Data'!O626) &amp; "5")))</f>
        <v>AA</v>
      </c>
      <c r="X626" t="str">
        <f>SNPs!$F$6</f>
        <v>rs4986893</v>
      </c>
      <c r="Y626">
        <f>SNPs!$C$6</f>
        <v>10</v>
      </c>
      <c r="Z626">
        <f>SNPs!$D$6</f>
        <v>94780653</v>
      </c>
      <c r="AA626" s="7" t="str">
        <f ca="1">IF('Randomized Data'!P626 = 1, SNPs!$H$6 &amp; SNPs!$H$6, IF('Randomized Data'!Q626 = 1, SNPs!$H$6 &amp; INDIRECT("SNPs!" &amp; CHAR(72 +'Randomized Data'!R626) &amp; "6"), INDIRECT("SNPs!" &amp; CHAR(72 +'Randomized Data'!R626) &amp; "6") &amp; INDIRECT("SNPs!" &amp; CHAR(72 +'Randomized Data'!R626) &amp; "6")))</f>
        <v>GG</v>
      </c>
      <c r="AB626" t="str">
        <f>SNPs!$F$7</f>
        <v>rs4244285</v>
      </c>
      <c r="AC626">
        <f>SNPs!$C$7</f>
        <v>10</v>
      </c>
      <c r="AD626">
        <f>SNPs!$D$7</f>
        <v>94781859</v>
      </c>
      <c r="AE626" s="7" t="str">
        <f ca="1">IF('Randomized Data'!S626 = 1, SNPs!$H$7 &amp; SNPs!$H$7, IF('Randomized Data'!T626 = 1, SNPs!$H$7 &amp; INDIRECT("SNPs!" &amp; CHAR(72 +'Randomized Data'!U626) &amp; "7"), INDIRECT("SNPs!" &amp; CHAR(72 +'Randomized Data'!U626) &amp; "7") &amp; INDIRECT("SNPs!" &amp; CHAR(72 +'Randomized Data'!U626) &amp; "7")))</f>
        <v>GC</v>
      </c>
      <c r="AF626" t="str">
        <f>SNPs!$F$8</f>
        <v>rs72558186</v>
      </c>
      <c r="AG626">
        <f>SNPs!$C$8</f>
        <v>10</v>
      </c>
      <c r="AH626">
        <f>SNPs!$D$8</f>
        <v>94781999</v>
      </c>
      <c r="AI626" s="7" t="str">
        <f ca="1">IF('Randomized Data'!V626 = 1, SNPs!$H$8 &amp; SNPs!$H$8, IF('Randomized Data'!W626 = 1, SNPs!$H$8 &amp; INDIRECT("SNPs!" &amp; CHAR(72 +'Randomized Data'!X626) &amp; "8"), INDIRECT("SNPs!" &amp; CHAR(72 +'Randomized Data'!X626) &amp; "8") &amp; INDIRECT("SNPs!" &amp; CHAR(72 +'Randomized Data'!X626) &amp; "8")))</f>
        <v>AA</v>
      </c>
      <c r="AJ626" t="str">
        <f>SNPs!$F$9</f>
        <v>rs56337013</v>
      </c>
      <c r="AK626">
        <f>SNPs!$C$9</f>
        <v>10</v>
      </c>
      <c r="AL626">
        <f>SNPs!$D$9</f>
        <v>94852738</v>
      </c>
      <c r="AM626" s="7" t="str">
        <f ca="1">IF('Randomized Data'!Y$2 = 1, SNPs!$H$9 &amp; SNPs!$H$9, IF('Randomized Data'!Z626 = 1, SNPs!$H$9 &amp; INDIRECT("SNPs!" &amp; CHAR(72 +'Randomized Data'!AA626) &amp; "9"), INDIRECT("SNPs!" &amp; CHAR(72 +'Randomized Data'!AA626) &amp; "9") &amp; INDIRECT("SNPs!" &amp; CHAR(72 +'Randomized Data'!AA626) &amp; "9")))</f>
        <v>CT</v>
      </c>
      <c r="AN626" t="str">
        <f>SNPs!$F$10</f>
        <v>rs17884712</v>
      </c>
      <c r="AO626">
        <f>SNPs!$C$10</f>
        <v>10</v>
      </c>
      <c r="AP626">
        <f>SNPs!$D$10</f>
        <v>94775489</v>
      </c>
      <c r="AQ626" s="7" t="str">
        <f ca="1">IF('Randomized Data'!AB626 = 1, SNPs!$H$10 &amp; SNPs!$H$10, IF('Randomized Data'!AC626 = 1, SNPs!$H$10 &amp; INDIRECT("SNPs!" &amp; CHAR(72 +'Randomized Data'!AD626) &amp; "10"), INDIRECT("SNPs!" &amp; CHAR(72 +'Randomized Data'!AD626) &amp; "10") &amp; INDIRECT("SNPs!" &amp; CHAR(72 +'Randomized Data'!AD626) &amp; "10")))</f>
        <v>GA</v>
      </c>
      <c r="AR626" t="str">
        <f>SNPs!$F$11</f>
        <v>rs6413438</v>
      </c>
      <c r="AS626">
        <f>SNPs!$C$11</f>
        <v>10</v>
      </c>
      <c r="AT626">
        <f>SNPs!$D$11</f>
        <v>94781858</v>
      </c>
      <c r="AU626" s="7" t="str">
        <f ca="1">IF('Randomized Data'!AE626 = 1, SNPs!$H$11 &amp; SNPs!$H$11, IF('Randomized Data'!AF626 = 1, SNPs!$H$11 &amp; INDIRECT("SNPs!" &amp; CHAR(72 +'Randomized Data'!AG626) &amp; "11"), INDIRECT("SNPs!" &amp; CHAR(72 +'Randomized Data'!AG626) &amp; "11") &amp; INDIRECT("SNPs!" &amp; CHAR(72 +'Randomized Data'!AG626) &amp; "11")))</f>
        <v>CT</v>
      </c>
      <c r="AV626" t="str">
        <f>SNPs!$F$12</f>
        <v>rs1057910</v>
      </c>
      <c r="AW626">
        <f>SNPs!$C$12</f>
        <v>10</v>
      </c>
      <c r="AX626">
        <f>SNPs!$D$12</f>
        <v>94981296</v>
      </c>
      <c r="AY626" s="7" t="str">
        <f ca="1">IF('Randomized Data'!AH626 = 1, SNPs!$H$12 &amp; SNPs!$H$12, IF('Randomized Data'!AI626 = 1, SNPs!$H$12 &amp; INDIRECT("SNPs!" &amp; CHAR(72 +'Randomized Data'!AJ626) &amp; "12"), INDIRECT("SNPs!" &amp; CHAR(72 +'Randomized Data'!AJ626) &amp; "12") &amp; INDIRECT("SNPs!" &amp; CHAR(72 +'Randomized Data'!AJ626) &amp; "12")))</f>
        <v>CC</v>
      </c>
      <c r="AZ626" t="str">
        <f>SNPs!$F$13</f>
        <v>rs1799853</v>
      </c>
      <c r="BA626">
        <f>SNPs!$C$13</f>
        <v>10</v>
      </c>
      <c r="BB626">
        <f>SNPs!$D$13</f>
        <v>94942290</v>
      </c>
      <c r="BC626" s="7" t="str">
        <f ca="1">IF('Randomized Data'!AK626 = 1, SNPs!$H$13 &amp; SNPs!$H$13, IF('Randomized Data'!AL626 = 1, SNPs!$H$13 &amp; INDIRECT("SNPs!" &amp; CHAR(72 +'Randomized Data'!AM626) &amp; "13"), INDIRECT("SNPs!" &amp; CHAR(72 +'Randomized Data'!AM626) &amp; "13") &amp; INDIRECT("SNPs!" &amp; CHAR(72 +'Randomized Data'!AM626) &amp; "13")))</f>
        <v>CC</v>
      </c>
      <c r="BD626" t="str">
        <f>SNPs!$F$14</f>
        <v>rs9923231</v>
      </c>
      <c r="BE626">
        <f>SNPs!$C$14</f>
        <v>16</v>
      </c>
      <c r="BF626">
        <f>SNPs!$D$14</f>
        <v>31096368</v>
      </c>
      <c r="BG626" s="7" t="str">
        <f ca="1">IF('Randomized Data'!AN626 = 1, SNPs!$H$14 &amp; SNPs!$H$14, IF('Randomized Data'!AO626 = 1, SNPs!$H$14 &amp; INDIRECT("SNPs!" &amp; CHAR(72 +'Randomized Data'!AP626) &amp; "14"), INDIRECT("SNPs!" &amp; CHAR(72 +'Randomized Data'!AP626) &amp; "14") &amp; INDIRECT("SNPs!" &amp; CHAR(72 +'Randomized Data'!AP626) &amp; "14")))</f>
        <v>CT</v>
      </c>
      <c r="BH626" t="str">
        <f>SNPs!$F$15</f>
        <v>rs9934438</v>
      </c>
      <c r="BI626">
        <f>SNPs!$C$15</f>
        <v>16</v>
      </c>
      <c r="BJ626">
        <f>SNPs!$D$15</f>
        <v>31093557</v>
      </c>
      <c r="BK626" s="7" t="str">
        <f ca="1">IF('Randomized Data'!AQ626 = 1, SNPs!$H$15 &amp; SNPs!$H$15, IF('Randomized Data'!AR626 = 1, SNPs!$H$15 &amp; INDIRECT("SNPs!" &amp; CHAR(72 +'Randomized Data'!AS626) &amp; "15"), INDIRECT("SNPs!" &amp; CHAR(72 +'Randomized Data'!AS626) &amp; "15") &amp; INDIRECT("SNPs!" &amp; CHAR(72 +'Randomized Data'!AS626) &amp; "15")))</f>
        <v>AA</v>
      </c>
      <c r="BL626" t="str">
        <f>SNPs!$F$16</f>
        <v>rs8050894</v>
      </c>
      <c r="BM626">
        <f>SNPs!$C$16</f>
        <v>16</v>
      </c>
      <c r="BN626">
        <f>SNPs!$D$16</f>
        <v>31093188</v>
      </c>
      <c r="BO626" s="7" t="str">
        <f ca="1">IF('Randomized Data'!AT626 = 1, SNPs!$H$16 &amp; SNPs!$H$16, IF('Randomized Data'!AU626 = 1, SNPs!$H$16 &amp; INDIRECT("SNPs!" &amp; CHAR(72 +'Randomized Data'!AV626) &amp; "16"), INDIRECT("SNPs!" &amp; CHAR(72 +'Randomized Data'!AV626) &amp; "16") &amp; INDIRECT("SNPs!" &amp; CHAR(72 +'Randomized Data'!AV626) &amp; "16")))</f>
        <v>GG</v>
      </c>
      <c r="BP626" t="str">
        <f>SNPs!$F$17</f>
        <v>rs6025</v>
      </c>
      <c r="BQ626">
        <f>SNPs!$C$17</f>
        <v>1</v>
      </c>
      <c r="BR626">
        <f>SNPs!$D$17</f>
        <v>169549811</v>
      </c>
      <c r="BS626" s="7" t="str">
        <f ca="1">IF('Randomized Data'!AW626 = 1, SNPs!$H$17 &amp; SNPs!$H$17, IF('Randomized Data'!AX626 = 1, SNPs!$H$17 &amp; INDIRECT("SNPs!" &amp; CHAR(72 +'Randomized Data'!AY626) &amp; "17"), INDIRECT("SNPs!" &amp; CHAR(72 +'Randomized Data'!AY626) &amp; "17") &amp; INDIRECT("SNPs!" &amp; CHAR(72 +'Randomized Data'!AY626) &amp; "17")))</f>
        <v>AA</v>
      </c>
      <c r="BT626" t="str">
        <f>SNPs!$F$18</f>
        <v>rs1799963</v>
      </c>
      <c r="BU626">
        <f>SNPs!$C$18</f>
        <v>11</v>
      </c>
      <c r="BV626">
        <f>SNPs!$D$18</f>
        <v>46739505</v>
      </c>
      <c r="BW626" s="7" t="str">
        <f ca="1">IF('Randomized Data'!AZ626 = 1, SNPs!$H$18 &amp; SNPs!$H$18, IF('Randomized Data'!BA626 = 1, SNPs!$H$18 &amp; INDIRECT("SNPs!" &amp; CHAR(72 +'Randomized Data'!BB626) &amp; "18"), INDIRECT("SNPs!" &amp; CHAR(72 +'Randomized Data'!BB626) &amp; "18") &amp; INDIRECT("SNPs!" &amp; CHAR(72 +'Randomized Data'!BB626) &amp; "18")))</f>
        <v>GA</v>
      </c>
      <c r="BX626" t="str">
        <f>SNPs!$F$19</f>
        <v>rs121913626</v>
      </c>
      <c r="BY626">
        <f>SNPs!$C$19</f>
        <v>14</v>
      </c>
      <c r="BZ626">
        <f>SNPs!$D$19</f>
        <v>23427723</v>
      </c>
      <c r="CA626" s="7" t="str">
        <f ca="1">IF('Randomized Data'!BC626 = 1, SNPs!$H$19 &amp; SNPs!$H$19, IF('Randomized Data'!BD626 = 1, SNPs!$H$19 &amp; INDIRECT("SNPs!" &amp; CHAR(72 +'Randomized Data'!BE626) &amp; "19"), INDIRECT("SNPs!" &amp; CHAR(72 +'Randomized Data'!BE626) &amp; "19") &amp; INDIRECT("SNPs!" &amp; CHAR(72 +'Randomized Data'!BE626) &amp; "19")))</f>
        <v>GC</v>
      </c>
      <c r="CB626" t="str">
        <f>SNPs!$F$20</f>
        <v>rs3218713</v>
      </c>
      <c r="CC626">
        <f>SNPs!$C$20</f>
        <v>14</v>
      </c>
      <c r="CD626">
        <f>SNPs!$D$20</f>
        <v>23431468</v>
      </c>
      <c r="CE626" s="7" t="str">
        <f ca="1">IF('Randomized Data'!BF626 = 1, SNPs!$H$20 &amp; SNPs!$H$20, IF('Randomized Data'!BG626 = 1, SNPs!$H$20 &amp; INDIRECT("SNPs!" &amp; CHAR(72 +'Randomized Data'!BH626) &amp; "20"), INDIRECT("SNPs!" &amp; CHAR(72 +'Randomized Data'!BH626) &amp; "20") &amp; INDIRECT("SNPs!" &amp; CHAR(72 +'Randomized Data'!BH626) &amp; "20")))</f>
        <v>GG</v>
      </c>
      <c r="CF626" t="str">
        <f>SNPs!$F$21</f>
        <v>rs3218714</v>
      </c>
      <c r="CG626">
        <f>SNPs!$C$21</f>
        <v>14</v>
      </c>
      <c r="CH626">
        <f>SNPs!$D$21</f>
        <v>23429279</v>
      </c>
      <c r="CI626" s="7" t="str">
        <f ca="1">IF('Randomized Data'!BI626 = 1, SNPs!$H$21 &amp; SNPs!$H$21, IF('Randomized Data'!BJ626 = 1, SNPs!$H$21 &amp; INDIRECT("SNPs!" &amp; CHAR(72 +'Randomized Data'!BK626) &amp; "21"), INDIRECT("SNPs!" &amp; CHAR(72 +'Randomized Data'!BK626) &amp; "21") &amp; INDIRECT("SNPs!" &amp; CHAR(72 +'Randomized Data'!BK626) &amp; "21")))</f>
        <v>CC</v>
      </c>
      <c r="CJ626" t="str">
        <f>SNPs!$F$22</f>
        <v>rs121964855</v>
      </c>
      <c r="CK626">
        <f>SNPs!$C$22</f>
        <v>1</v>
      </c>
      <c r="CL626">
        <f>SNPs!$D$22</f>
        <v>201365638</v>
      </c>
      <c r="CM626" s="7" t="str">
        <f ca="1">IF('Randomized Data'!BL626 = 1, SNPs!$H$22 &amp; SNPs!$H$22, IF('Randomized Data'!BM626 = 1, SNPs!$H$22 &amp; INDIRECT("SNPs!" &amp; CHAR(72 +'Randomized Data'!BN626) &amp; "22"), INDIRECT("SNPs!" &amp; CHAR(72 +'Randomized Data'!BN626) &amp; "22") &amp; INDIRECT("SNPs!" &amp; CHAR(72 +'Randomized Data'!BN626) &amp; "22")))</f>
        <v>AA</v>
      </c>
      <c r="CN626" t="str">
        <f>SNPs!$F$23</f>
        <v>rs121964856</v>
      </c>
      <c r="CO626">
        <f>SNPs!$C$23</f>
        <v>1</v>
      </c>
      <c r="CP626">
        <f>SNPs!$D$23</f>
        <v>201365297</v>
      </c>
      <c r="CQ626" s="7" t="str">
        <f ca="1">IF('Randomized Data'!BO626 = 1, SNPs!$H$23 &amp; SNPs!$H$23, IF('Randomized Data'!BP626 = 1, SNPs!$H$23 &amp; INDIRECT("SNPs!" &amp; CHAR(72 +'Randomized Data'!BQ626) &amp; "23"), INDIRECT("SNPs!" &amp; CHAR(72 +'Randomized Data'!BQ626) &amp; "23") &amp; INDIRECT("SNPs!" &amp; CHAR(72 +'Randomized Data'!BQ626) &amp; "23")))</f>
        <v>GA</v>
      </c>
      <c r="CR626" t="str">
        <f>SNPs!$F$24</f>
        <v>rs121964857</v>
      </c>
      <c r="CS626">
        <f>SNPs!$C$24</f>
        <v>1</v>
      </c>
      <c r="CT626">
        <f>SNPs!$D$24</f>
        <v>201359245</v>
      </c>
      <c r="CU626" s="7" t="str">
        <f ca="1">IF('Randomized Data'!BR626 = 1, SNPs!$H$24 &amp; SNPs!$H$24, IF('Randomized Data'!BS626 = 1, SNPs!$H$24 &amp; INDIRECT("SNPs!" &amp; CHAR(72 +'Randomized Data'!BT626) &amp; "24"), INDIRECT("SNPs!" &amp; CHAR(72 +'Randomized Data'!BT626) &amp; "24") &amp; INDIRECT("SNPs!" &amp; CHAR(72 +'Randomized Data'!BT626) &amp; "24")))</f>
        <v>CC</v>
      </c>
      <c r="CV626" t="str">
        <f>SNPs!$F$25</f>
        <v>rs28934269</v>
      </c>
      <c r="CW626">
        <f>SNPs!$C$25</f>
        <v>15</v>
      </c>
      <c r="CX626">
        <f>SNPs!$D$25</f>
        <v>63060915</v>
      </c>
      <c r="CY626" s="7" t="str">
        <f ca="1">IF('Randomized Data'!BU626 = 1, SNPs!$H$25 &amp; SNPs!$H$25, IF('Randomized Data'!BV626 = 1, SNPs!$H$25 &amp; INDIRECT("SNPs!" &amp; CHAR(72 +'Randomized Data'!BW626) &amp; "25"), INDIRECT("SNPs!" &amp; CHAR(72 +'Randomized Data'!BW626) &amp; "25") &amp; INDIRECT("SNPs!" &amp; CHAR(72 +'Randomized Data'!BW626) &amp; "25")))</f>
        <v>AG</v>
      </c>
      <c r="CZ626" t="str">
        <f>SNPs!$F$26</f>
        <v>rs28934270</v>
      </c>
      <c r="DA626">
        <f>SNPs!$C$26</f>
        <v>15</v>
      </c>
      <c r="DB626">
        <f>SNPs!$D$26</f>
        <v>63060899</v>
      </c>
      <c r="DC626" s="7" t="str">
        <f ca="1">IF('Randomized Data'!BX626 = 1, SNPs!$H$26 &amp; SNPs!$H$26, IF('Randomized Data'!BY626 = 1, SNPs!$H$26 &amp; INDIRECT("SNPs!" &amp; CHAR(72 +'Randomized Data'!BZ626) &amp; "26"), INDIRECT("SNPs!" &amp; CHAR(72 +'Randomized Data'!BZ626) &amp; "26") &amp; INDIRECT("SNPs!" &amp; CHAR(72 +'Randomized Data'!BZ626) &amp; "26")))</f>
        <v>GG</v>
      </c>
      <c r="DD626" t="str">
        <f>SNPs!$F$27</f>
        <v>rs727504290</v>
      </c>
      <c r="DE626">
        <f>SNPs!$C$27</f>
        <v>15</v>
      </c>
      <c r="DF626">
        <f>SNPs!$D$27</f>
        <v>63042875</v>
      </c>
      <c r="DG626" s="7" t="str">
        <f ca="1">IF('Randomized Data'!CA626 = 1, SNPs!$H$27 &amp; SNPs!$H$27, IF('Randomized Data'!CB626 = 1, SNPs!$H$27 &amp; INDIRECT("SNPs!" &amp; CHAR(72 +'Randomized Data'!CC626) &amp; "27"), INDIRECT("SNPs!" &amp; CHAR(72 +'Randomized Data'!CC626) &amp; "27") &amp; INDIRECT("SNPs!" &amp; CHAR(72 +'Randomized Data'!CC626) &amp; "27")))</f>
        <v>CC</v>
      </c>
      <c r="DH626" t="str">
        <f>SNPs!$F$28</f>
        <v>rs104894504</v>
      </c>
      <c r="DI626">
        <f>SNPs!$C$28</f>
        <v>15</v>
      </c>
      <c r="DJ626">
        <f>SNPs!$D$28</f>
        <v>63057028</v>
      </c>
      <c r="DK626" s="7" t="str">
        <f ca="1">IF('Randomized Data'!CD626 = 1, SNPs!$H$28 &amp; SNPs!$H$28, IF('Randomized Data'!CE626 = 1, SNPs!$H$28 &amp; INDIRECT("SNPs!" &amp; CHAR(72 +'Randomized Data'!CF626) &amp; "28"), INDIRECT("SNPs!" &amp; CHAR(72 +'Randomized Data'!CF626) &amp; "28") &amp; INDIRECT("SNPs!" &amp; CHAR(72 +'Randomized Data'!CF626) &amp; "28")))</f>
        <v>TT</v>
      </c>
      <c r="DL626" t="str">
        <f>SNPs!$F$29</f>
        <v>rs375882485</v>
      </c>
      <c r="DM626">
        <f>SNPs!$C$29</f>
        <v>11</v>
      </c>
      <c r="DN626">
        <f>SNPs!$D$29</f>
        <v>47342698</v>
      </c>
      <c r="DO626" s="7" t="str">
        <f ca="1">IF('Randomized Data'!CG626 = 1, SNPs!$H$29 &amp; SNPs!$H$29, IF('Randomized Data'!CH626 = 1, SNPs!$H$29 &amp; INDIRECT("SNPs!" &amp; CHAR(72 +'Randomized Data'!CI626) &amp; "29"), INDIRECT("SNPs!" &amp; CHAR(72 +'Randomized Data'!CI626) &amp; "29") &amp; INDIRECT("SNPs!" &amp; CHAR(72 +'Randomized Data'!CI626) &amp; "29")))</f>
        <v>GG</v>
      </c>
      <c r="DP626" t="str">
        <f>SNPs!$F$30</f>
        <v>rs397516083</v>
      </c>
      <c r="DQ626">
        <f>SNPs!$C$30</f>
        <v>11</v>
      </c>
      <c r="DR626">
        <f>SNPs!$D$30</f>
        <v>47346379</v>
      </c>
      <c r="DS626" s="7" t="str">
        <f ca="1">IF('Randomized Data'!CJ626 = 1, SNPs!$H$30 &amp; SNPs!$H$30, IF('Randomized Data'!CK626 = 1, SNPs!$H$30 &amp; INDIRECT("SNPs!" &amp; CHAR(72 +'Randomized Data'!CL626) &amp; "30"), INDIRECT("SNPs!" &amp; CHAR(72 +'Randomized Data'!CL626) &amp; "30") &amp; INDIRECT("SNPs!" &amp; CHAR(72 +'Randomized Data'!CL626) &amp; "30")))</f>
        <v>GG</v>
      </c>
      <c r="DT626" t="str">
        <f>SNPs!$F$31</f>
        <v>rs397515937</v>
      </c>
      <c r="DU626">
        <f>SNPs!$C$31</f>
        <v>11</v>
      </c>
      <c r="DV626">
        <f>SNPs!$D$31</f>
        <v>47339792</v>
      </c>
      <c r="DW626" s="7" t="str">
        <f ca="1">IF('Randomized Data'!CM626 = 1, SNPs!$H$31 &amp; SNPs!$H$31, IF('Randomized Data'!CN626 = 1, SNPs!$H$31 &amp; INDIRECT("SNPs!" &amp; CHAR(72 +'Randomized Data'!CO626) &amp; "31"), INDIRECT("SNPs!" &amp; CHAR(72 +'Randomized Data'!CO626) &amp; "31") &amp; INDIRECT("SNPs!" &amp; CHAR(72 +'Randomized Data'!CO626) &amp; "31")))</f>
        <v>GG</v>
      </c>
      <c r="DX626" t="str">
        <f>SNPs!$F$32</f>
        <v>rs397516074</v>
      </c>
      <c r="DY626">
        <f>SNPs!$C$32</f>
        <v>11</v>
      </c>
      <c r="DZ626">
        <f>SNPs!$D$32</f>
        <v>47348424</v>
      </c>
      <c r="EA626" s="7" t="str">
        <f ca="1">IF('Randomized Data'!CP626 = 1, SNPs!$H$32 &amp; SNPs!$H$32, IF('Randomized Data'!CQ626 = 1, SNPs!$H$32 &amp; INDIRECT("SNPs!" &amp; CHAR(72 +'Randomized Data'!CR626) &amp; "32"), INDIRECT("SNPs!" &amp; CHAR(72 +'Randomized Data'!CR626) &amp; "32") &amp; INDIRECT("SNPs!" &amp; CHAR(72 +'Randomized Data'!CR626) &amp; "32")))</f>
        <v>GG</v>
      </c>
      <c r="EB626" t="str">
        <f>SNPs!$F$33</f>
        <v>rs397515963</v>
      </c>
      <c r="EC626">
        <f>SNPs!$C$33</f>
        <v>11</v>
      </c>
      <c r="ED626">
        <f>SNPs!$D$33</f>
        <v>47337729</v>
      </c>
      <c r="EE626" s="7" t="str">
        <f ca="1">IF('Randomized Data'!CS626 = 1, SNPs!$H$33 &amp; SNPs!$H$33, IF('Randomized Data'!CT626 = 1, SNPs!$H$33 &amp; INDIRECT("SNPs!" &amp; CHAR(72 +'Randomized Data'!CU626) &amp; "33"), INDIRECT("SNPs!" &amp; CHAR(72 +'Randomized Data'!CU626) &amp; "33") &amp; INDIRECT("SNPs!" &amp; CHAR(72 +'Randomized Data'!CU626) &amp; "33")))</f>
        <v>-G</v>
      </c>
    </row>
    <row r="627" spans="1:13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  <c r="F627" s="3">
        <v>42174</v>
      </c>
      <c r="G627" s="9" t="str">
        <f>'Randomized Data'!C627</f>
        <v>External Lab</v>
      </c>
      <c r="H627" t="str">
        <f>SNPs!$F$2</f>
        <v>rs12248560</v>
      </c>
      <c r="I627">
        <f>SNPs!$C$2</f>
        <v>10</v>
      </c>
      <c r="J627">
        <f>SNPs!$D$2</f>
        <v>94761900</v>
      </c>
      <c r="K627" t="str">
        <f ca="1">IF('Randomized Data'!D627 = 1, SNPs!$H$2 &amp; SNPs!$H$2, IF('Randomized Data'!E627 = 1, SNPs!$H$2 &amp; INDIRECT("SNPs!" &amp; CHAR(72 +'Randomized Data'!F627) &amp; "2"), INDIRECT("SNPs!" &amp; CHAR(72 +'Randomized Data'!F627) &amp; "2") &amp; INDIRECT("SNPs!" &amp; CHAR(72 +'Randomized Data'!F627) &amp; "2")))</f>
        <v>AA</v>
      </c>
      <c r="L627" t="str">
        <f>SNPs!$F$3</f>
        <v>rs28399504</v>
      </c>
      <c r="M627">
        <f>SNPs!$C$3</f>
        <v>10</v>
      </c>
      <c r="N627">
        <f>SNPs!$D$3</f>
        <v>94762706</v>
      </c>
      <c r="O627" t="str">
        <f ca="1">IF('Randomized Data'!G627 = 1, SNPs!$H$3 &amp; SNPs!$H$3, IF('Randomized Data'!H627 = 1, SNPs!$H$3 &amp; INDIRECT("SNPs!" &amp; CHAR(72 +'Randomized Data'!I627) &amp; "3"), INDIRECT("SNPs!" &amp; CHAR(72 +'Randomized Data'!I627) &amp; "3") &amp; INDIRECT("SNPs!" &amp; CHAR(72 +'Randomized Data'!I627) &amp; "3")))</f>
        <v>AG</v>
      </c>
      <c r="P627" t="str">
        <f>SNPs!$F$4</f>
        <v>rs41291556</v>
      </c>
      <c r="Q627">
        <f>SNPs!$C$4</f>
        <v>10</v>
      </c>
      <c r="R627">
        <f>SNPs!$D$4</f>
        <v>94775416</v>
      </c>
      <c r="S627" t="str">
        <f ca="1">IF('Randomized Data'!J627 = 1, SNPs!$H$4 &amp; SNPs!$H$4, IF('Randomized Data'!K627 = 1, SNPs!$H$4 &amp; INDIRECT("SNPs!" &amp; CHAR(72 +'Randomized Data'!L627) &amp; "4"), INDIRECT("SNPs!" &amp; CHAR(72 +'Randomized Data'!L627) &amp; "4") &amp; INDIRECT("SNPs!" &amp; CHAR(72 +'Randomized Data'!L627) &amp; "4")))</f>
        <v>TT</v>
      </c>
      <c r="T627" t="str">
        <f>SNPs!$F$5</f>
        <v>rs72558184</v>
      </c>
      <c r="U627">
        <f>SNPs!$C$5</f>
        <v>10</v>
      </c>
      <c r="V627">
        <f>SNPs!$D$5</f>
        <v>96535210</v>
      </c>
      <c r="W627" t="str">
        <f ca="1">IF('Randomized Data'!M627 = 1, SNPs!$H$5 &amp; SNPs!$H$5, IF('Randomized Data'!N627 = 1, SNPs!$H$5 &amp; INDIRECT("SNPs!" &amp; CHAR(72 +'Randomized Data'!O627) &amp; "5"), INDIRECT("SNPs!" &amp; CHAR(72 +'Randomized Data'!O627) &amp; "5") &amp; INDIRECT("SNPs!" &amp; CHAR(72 +'Randomized Data'!O627) &amp; "5")))</f>
        <v>GG</v>
      </c>
      <c r="X627" t="str">
        <f>SNPs!$F$6</f>
        <v>rs4986893</v>
      </c>
      <c r="Y627">
        <f>SNPs!$C$6</f>
        <v>10</v>
      </c>
      <c r="Z627">
        <f>SNPs!$D$6</f>
        <v>94780653</v>
      </c>
      <c r="AA627" s="7" t="str">
        <f ca="1">IF('Randomized Data'!P627 = 1, SNPs!$H$6 &amp; SNPs!$H$6, IF('Randomized Data'!Q627 = 1, SNPs!$H$6 &amp; INDIRECT("SNPs!" &amp; CHAR(72 +'Randomized Data'!R627) &amp; "6"), INDIRECT("SNPs!" &amp; CHAR(72 +'Randomized Data'!R627) &amp; "6") &amp; INDIRECT("SNPs!" &amp; CHAR(72 +'Randomized Data'!R627) &amp; "6")))</f>
        <v>GG</v>
      </c>
      <c r="AB627" t="str">
        <f>SNPs!$F$7</f>
        <v>rs4244285</v>
      </c>
      <c r="AC627">
        <f>SNPs!$C$7</f>
        <v>10</v>
      </c>
      <c r="AD627">
        <f>SNPs!$D$7</f>
        <v>94781859</v>
      </c>
      <c r="AE627" s="7" t="str">
        <f ca="1">IF('Randomized Data'!S627 = 1, SNPs!$H$7 &amp; SNPs!$H$7, IF('Randomized Data'!T627 = 1, SNPs!$H$7 &amp; INDIRECT("SNPs!" &amp; CHAR(72 +'Randomized Data'!U627) &amp; "7"), INDIRECT("SNPs!" &amp; CHAR(72 +'Randomized Data'!U627) &amp; "7") &amp; INDIRECT("SNPs!" &amp; CHAR(72 +'Randomized Data'!U627) &amp; "7")))</f>
        <v>GG</v>
      </c>
      <c r="AF627" t="str">
        <f>SNPs!$F$8</f>
        <v>rs72558186</v>
      </c>
      <c r="AG627">
        <f>SNPs!$C$8</f>
        <v>10</v>
      </c>
      <c r="AH627">
        <f>SNPs!$D$8</f>
        <v>94781999</v>
      </c>
      <c r="AI627" s="7" t="str">
        <f ca="1">IF('Randomized Data'!V627 = 1, SNPs!$H$8 &amp; SNPs!$H$8, IF('Randomized Data'!W627 = 1, SNPs!$H$8 &amp; INDIRECT("SNPs!" &amp; CHAR(72 +'Randomized Data'!X627) &amp; "8"), INDIRECT("SNPs!" &amp; CHAR(72 +'Randomized Data'!X627) &amp; "8") &amp; INDIRECT("SNPs!" &amp; CHAR(72 +'Randomized Data'!X627) &amp; "8")))</f>
        <v>TA</v>
      </c>
      <c r="AJ627" t="str">
        <f>SNPs!$F$9</f>
        <v>rs56337013</v>
      </c>
      <c r="AK627">
        <f>SNPs!$C$9</f>
        <v>10</v>
      </c>
      <c r="AL627">
        <f>SNPs!$D$9</f>
        <v>94852738</v>
      </c>
      <c r="AM627" s="7" t="str">
        <f ca="1">IF('Randomized Data'!Y$2 = 1, SNPs!$H$9 &amp; SNPs!$H$9, IF('Randomized Data'!Z627 = 1, SNPs!$H$9 &amp; INDIRECT("SNPs!" &amp; CHAR(72 +'Randomized Data'!AA627) &amp; "9"), INDIRECT("SNPs!" &amp; CHAR(72 +'Randomized Data'!AA627) &amp; "9") &amp; INDIRECT("SNPs!" &amp; CHAR(72 +'Randomized Data'!AA627) &amp; "9")))</f>
        <v>TT</v>
      </c>
      <c r="AN627" t="str">
        <f>SNPs!$F$10</f>
        <v>rs17884712</v>
      </c>
      <c r="AO627">
        <f>SNPs!$C$10</f>
        <v>10</v>
      </c>
      <c r="AP627">
        <f>SNPs!$D$10</f>
        <v>94775489</v>
      </c>
      <c r="AQ627" s="7" t="str">
        <f ca="1">IF('Randomized Data'!AB627 = 1, SNPs!$H$10 &amp; SNPs!$H$10, IF('Randomized Data'!AC627 = 1, SNPs!$H$10 &amp; INDIRECT("SNPs!" &amp; CHAR(72 +'Randomized Data'!AD627) &amp; "10"), INDIRECT("SNPs!" &amp; CHAR(72 +'Randomized Data'!AD627) &amp; "10") &amp; INDIRECT("SNPs!" &amp; CHAR(72 +'Randomized Data'!AD627) &amp; "10")))</f>
        <v>GG</v>
      </c>
      <c r="AR627" t="str">
        <f>SNPs!$F$11</f>
        <v>rs6413438</v>
      </c>
      <c r="AS627">
        <f>SNPs!$C$11</f>
        <v>10</v>
      </c>
      <c r="AT627">
        <f>SNPs!$D$11</f>
        <v>94781858</v>
      </c>
      <c r="AU627" s="7" t="str">
        <f ca="1">IF('Randomized Data'!AE627 = 1, SNPs!$H$11 &amp; SNPs!$H$11, IF('Randomized Data'!AF627 = 1, SNPs!$H$11 &amp; INDIRECT("SNPs!" &amp; CHAR(72 +'Randomized Data'!AG627) &amp; "11"), INDIRECT("SNPs!" &amp; CHAR(72 +'Randomized Data'!AG627) &amp; "11") &amp; INDIRECT("SNPs!" &amp; CHAR(72 +'Randomized Data'!AG627) &amp; "11")))</f>
        <v>CC</v>
      </c>
      <c r="AV627" t="str">
        <f>SNPs!$F$12</f>
        <v>rs1057910</v>
      </c>
      <c r="AW627">
        <f>SNPs!$C$12</f>
        <v>10</v>
      </c>
      <c r="AX627">
        <f>SNPs!$D$12</f>
        <v>94981296</v>
      </c>
      <c r="AY627" s="7" t="str">
        <f ca="1">IF('Randomized Data'!AH627 = 1, SNPs!$H$12 &amp; SNPs!$H$12, IF('Randomized Data'!AI627 = 1, SNPs!$H$12 &amp; INDIRECT("SNPs!" &amp; CHAR(72 +'Randomized Data'!AJ627) &amp; "12"), INDIRECT("SNPs!" &amp; CHAR(72 +'Randomized Data'!AJ627) &amp; "12") &amp; INDIRECT("SNPs!" &amp; CHAR(72 +'Randomized Data'!AJ627) &amp; "12")))</f>
        <v>AA</v>
      </c>
      <c r="AZ627" t="str">
        <f>SNPs!$F$13</f>
        <v>rs1799853</v>
      </c>
      <c r="BA627">
        <f>SNPs!$C$13</f>
        <v>10</v>
      </c>
      <c r="BB627">
        <f>SNPs!$D$13</f>
        <v>94942290</v>
      </c>
      <c r="BC627" s="7" t="str">
        <f ca="1">IF('Randomized Data'!AK627 = 1, SNPs!$H$13 &amp; SNPs!$H$13, IF('Randomized Data'!AL627 = 1, SNPs!$H$13 &amp; INDIRECT("SNPs!" &amp; CHAR(72 +'Randomized Data'!AM627) &amp; "13"), INDIRECT("SNPs!" &amp; CHAR(72 +'Randomized Data'!AM627) &amp; "13") &amp; INDIRECT("SNPs!" &amp; CHAR(72 +'Randomized Data'!AM627) &amp; "13")))</f>
        <v>CC</v>
      </c>
      <c r="BD627" t="str">
        <f>SNPs!$F$14</f>
        <v>rs9923231</v>
      </c>
      <c r="BE627">
        <f>SNPs!$C$14</f>
        <v>16</v>
      </c>
      <c r="BF627">
        <f>SNPs!$D$14</f>
        <v>31096368</v>
      </c>
      <c r="BG627" s="7" t="str">
        <f ca="1">IF('Randomized Data'!AN627 = 1, SNPs!$H$14 &amp; SNPs!$H$14, IF('Randomized Data'!AO627 = 1, SNPs!$H$14 &amp; INDIRECT("SNPs!" &amp; CHAR(72 +'Randomized Data'!AP627) &amp; "14"), INDIRECT("SNPs!" &amp; CHAR(72 +'Randomized Data'!AP627) &amp; "14") &amp; INDIRECT("SNPs!" &amp; CHAR(72 +'Randomized Data'!AP627) &amp; "14")))</f>
        <v>CC</v>
      </c>
      <c r="BH627" t="str">
        <f>SNPs!$F$15</f>
        <v>rs9934438</v>
      </c>
      <c r="BI627">
        <f>SNPs!$C$15</f>
        <v>16</v>
      </c>
      <c r="BJ627">
        <f>SNPs!$D$15</f>
        <v>31093557</v>
      </c>
      <c r="BK627" s="7" t="str">
        <f ca="1">IF('Randomized Data'!AQ627 = 1, SNPs!$H$15 &amp; SNPs!$H$15, IF('Randomized Data'!AR627 = 1, SNPs!$H$15 &amp; INDIRECT("SNPs!" &amp; CHAR(72 +'Randomized Data'!AS627) &amp; "15"), INDIRECT("SNPs!" &amp; CHAR(72 +'Randomized Data'!AS627) &amp; "15") &amp; INDIRECT("SNPs!" &amp; CHAR(72 +'Randomized Data'!AS627) &amp; "15")))</f>
        <v>AA</v>
      </c>
      <c r="BL627" t="str">
        <f>SNPs!$F$16</f>
        <v>rs8050894</v>
      </c>
      <c r="BM627">
        <f>SNPs!$C$16</f>
        <v>16</v>
      </c>
      <c r="BN627">
        <f>SNPs!$D$16</f>
        <v>31093188</v>
      </c>
      <c r="BO627" s="7" t="str">
        <f ca="1">IF('Randomized Data'!AT627 = 1, SNPs!$H$16 &amp; SNPs!$H$16, IF('Randomized Data'!AU627 = 1, SNPs!$H$16 &amp; INDIRECT("SNPs!" &amp; CHAR(72 +'Randomized Data'!AV627) &amp; "16"), INDIRECT("SNPs!" &amp; CHAR(72 +'Randomized Data'!AV627) &amp; "16") &amp; INDIRECT("SNPs!" &amp; CHAR(72 +'Randomized Data'!AV627) &amp; "16")))</f>
        <v>CC</v>
      </c>
      <c r="BP627" t="str">
        <f>SNPs!$F$17</f>
        <v>rs6025</v>
      </c>
      <c r="BQ627">
        <f>SNPs!$C$17</f>
        <v>1</v>
      </c>
      <c r="BR627">
        <f>SNPs!$D$17</f>
        <v>169549811</v>
      </c>
      <c r="BS627" s="7" t="str">
        <f ca="1">IF('Randomized Data'!AW627 = 1, SNPs!$H$17 &amp; SNPs!$H$17, IF('Randomized Data'!AX627 = 1, SNPs!$H$17 &amp; INDIRECT("SNPs!" &amp; CHAR(72 +'Randomized Data'!AY627) &amp; "17"), INDIRECT("SNPs!" &amp; CHAR(72 +'Randomized Data'!AY627) &amp; "17") &amp; INDIRECT("SNPs!" &amp; CHAR(72 +'Randomized Data'!AY627) &amp; "17")))</f>
        <v>GG</v>
      </c>
      <c r="BT627" t="str">
        <f>SNPs!$F$18</f>
        <v>rs1799963</v>
      </c>
      <c r="BU627">
        <f>SNPs!$C$18</f>
        <v>11</v>
      </c>
      <c r="BV627">
        <f>SNPs!$D$18</f>
        <v>46739505</v>
      </c>
      <c r="BW627" s="7" t="str">
        <f ca="1">IF('Randomized Data'!AZ627 = 1, SNPs!$H$18 &amp; SNPs!$H$18, IF('Randomized Data'!BA627 = 1, SNPs!$H$18 &amp; INDIRECT("SNPs!" &amp; CHAR(72 +'Randomized Data'!BB627) &amp; "18"), INDIRECT("SNPs!" &amp; CHAR(72 +'Randomized Data'!BB627) &amp; "18") &amp; INDIRECT("SNPs!" &amp; CHAR(72 +'Randomized Data'!BB627) &amp; "18")))</f>
        <v>GA</v>
      </c>
      <c r="BX627" t="str">
        <f>SNPs!$F$19</f>
        <v>rs121913626</v>
      </c>
      <c r="BY627">
        <f>SNPs!$C$19</f>
        <v>14</v>
      </c>
      <c r="BZ627">
        <f>SNPs!$D$19</f>
        <v>23427723</v>
      </c>
      <c r="CA627" s="7" t="str">
        <f ca="1">IF('Randomized Data'!BC627 = 1, SNPs!$H$19 &amp; SNPs!$H$19, IF('Randomized Data'!BD627 = 1, SNPs!$H$19 &amp; INDIRECT("SNPs!" &amp; CHAR(72 +'Randomized Data'!BE627) &amp; "19"), INDIRECT("SNPs!" &amp; CHAR(72 +'Randomized Data'!BE627) &amp; "19") &amp; INDIRECT("SNPs!" &amp; CHAR(72 +'Randomized Data'!BE627) &amp; "19")))</f>
        <v>CC</v>
      </c>
      <c r="CB627" t="str">
        <f>SNPs!$F$20</f>
        <v>rs3218713</v>
      </c>
      <c r="CC627">
        <f>SNPs!$C$20</f>
        <v>14</v>
      </c>
      <c r="CD627">
        <f>SNPs!$D$20</f>
        <v>23431468</v>
      </c>
      <c r="CE627" s="7" t="str">
        <f ca="1">IF('Randomized Data'!BF627 = 1, SNPs!$H$20 &amp; SNPs!$H$20, IF('Randomized Data'!BG627 = 1, SNPs!$H$20 &amp; INDIRECT("SNPs!" &amp; CHAR(72 +'Randomized Data'!BH627) &amp; "20"), INDIRECT("SNPs!" &amp; CHAR(72 +'Randomized Data'!BH627) &amp; "20") &amp; INDIRECT("SNPs!" &amp; CHAR(72 +'Randomized Data'!BH627) &amp; "20")))</f>
        <v>GG</v>
      </c>
      <c r="CF627" t="str">
        <f>SNPs!$F$21</f>
        <v>rs3218714</v>
      </c>
      <c r="CG627">
        <f>SNPs!$C$21</f>
        <v>14</v>
      </c>
      <c r="CH627">
        <f>SNPs!$D$21</f>
        <v>23429279</v>
      </c>
      <c r="CI627" s="7" t="str">
        <f ca="1">IF('Randomized Data'!BI627 = 1, SNPs!$H$21 &amp; SNPs!$H$21, IF('Randomized Data'!BJ627 = 1, SNPs!$H$21 &amp; INDIRECT("SNPs!" &amp; CHAR(72 +'Randomized Data'!BK627) &amp; "21"), INDIRECT("SNPs!" &amp; CHAR(72 +'Randomized Data'!BK627) &amp; "21") &amp; INDIRECT("SNPs!" &amp; CHAR(72 +'Randomized Data'!BK627) &amp; "21")))</f>
        <v>TT</v>
      </c>
      <c r="CJ627" t="str">
        <f>SNPs!$F$22</f>
        <v>rs121964855</v>
      </c>
      <c r="CK627">
        <f>SNPs!$C$22</f>
        <v>1</v>
      </c>
      <c r="CL627">
        <f>SNPs!$D$22</f>
        <v>201365638</v>
      </c>
      <c r="CM627" s="7" t="str">
        <f ca="1">IF('Randomized Data'!BL627 = 1, SNPs!$H$22 &amp; SNPs!$H$22, IF('Randomized Data'!BM627 = 1, SNPs!$H$22 &amp; INDIRECT("SNPs!" &amp; CHAR(72 +'Randomized Data'!BN627) &amp; "22"), INDIRECT("SNPs!" &amp; CHAR(72 +'Randomized Data'!BN627) &amp; "22") &amp; INDIRECT("SNPs!" &amp; CHAR(72 +'Randomized Data'!BN627) &amp; "22")))</f>
        <v>TT</v>
      </c>
      <c r="CN627" t="str">
        <f>SNPs!$F$23</f>
        <v>rs121964856</v>
      </c>
      <c r="CO627">
        <f>SNPs!$C$23</f>
        <v>1</v>
      </c>
      <c r="CP627">
        <f>SNPs!$D$23</f>
        <v>201365297</v>
      </c>
      <c r="CQ627" s="7" t="str">
        <f ca="1">IF('Randomized Data'!BO627 = 1, SNPs!$H$23 &amp; SNPs!$H$23, IF('Randomized Data'!BP627 = 1, SNPs!$H$23 &amp; INDIRECT("SNPs!" &amp; CHAR(72 +'Randomized Data'!BQ627) &amp; "23"), INDIRECT("SNPs!" &amp; CHAR(72 +'Randomized Data'!BQ627) &amp; "23") &amp; INDIRECT("SNPs!" &amp; CHAR(72 +'Randomized Data'!BQ627) &amp; "23")))</f>
        <v>GA</v>
      </c>
      <c r="CR627" t="str">
        <f>SNPs!$F$24</f>
        <v>rs121964857</v>
      </c>
      <c r="CS627">
        <f>SNPs!$C$24</f>
        <v>1</v>
      </c>
      <c r="CT627">
        <f>SNPs!$D$24</f>
        <v>201359245</v>
      </c>
      <c r="CU627" s="7" t="str">
        <f ca="1">IF('Randomized Data'!BR627 = 1, SNPs!$H$24 &amp; SNPs!$H$24, IF('Randomized Data'!BS627 = 1, SNPs!$H$24 &amp; INDIRECT("SNPs!" &amp; CHAR(72 +'Randomized Data'!BT627) &amp; "24"), INDIRECT("SNPs!" &amp; CHAR(72 +'Randomized Data'!BT627) &amp; "24") &amp; INDIRECT("SNPs!" &amp; CHAR(72 +'Randomized Data'!BT627) &amp; "24")))</f>
        <v>CT</v>
      </c>
      <c r="CV627" t="str">
        <f>SNPs!$F$25</f>
        <v>rs28934269</v>
      </c>
      <c r="CW627">
        <f>SNPs!$C$25</f>
        <v>15</v>
      </c>
      <c r="CX627">
        <f>SNPs!$D$25</f>
        <v>63060915</v>
      </c>
      <c r="CY627" s="7" t="str">
        <f ca="1">IF('Randomized Data'!BU627 = 1, SNPs!$H$25 &amp; SNPs!$H$25, IF('Randomized Data'!BV627 = 1, SNPs!$H$25 &amp; INDIRECT("SNPs!" &amp; CHAR(72 +'Randomized Data'!BW627) &amp; "25"), INDIRECT("SNPs!" &amp; CHAR(72 +'Randomized Data'!BW627) &amp; "25") &amp; INDIRECT("SNPs!" &amp; CHAR(72 +'Randomized Data'!BW627) &amp; "25")))</f>
        <v>AA</v>
      </c>
      <c r="CZ627" t="str">
        <f>SNPs!$F$26</f>
        <v>rs28934270</v>
      </c>
      <c r="DA627">
        <f>SNPs!$C$26</f>
        <v>15</v>
      </c>
      <c r="DB627">
        <f>SNPs!$D$26</f>
        <v>63060899</v>
      </c>
      <c r="DC627" s="7" t="str">
        <f ca="1">IF('Randomized Data'!BX627 = 1, SNPs!$H$26 &amp; SNPs!$H$26, IF('Randomized Data'!BY627 = 1, SNPs!$H$26 &amp; INDIRECT("SNPs!" &amp; CHAR(72 +'Randomized Data'!BZ627) &amp; "26"), INDIRECT("SNPs!" &amp; CHAR(72 +'Randomized Data'!BZ627) &amp; "26") &amp; INDIRECT("SNPs!" &amp; CHAR(72 +'Randomized Data'!BZ627) &amp; "26")))</f>
        <v>GA</v>
      </c>
      <c r="DD627" t="str">
        <f>SNPs!$F$27</f>
        <v>rs727504290</v>
      </c>
      <c r="DE627">
        <f>SNPs!$C$27</f>
        <v>15</v>
      </c>
      <c r="DF627">
        <f>SNPs!$D$27</f>
        <v>63042875</v>
      </c>
      <c r="DG627" s="7" t="str">
        <f ca="1">IF('Randomized Data'!CA627 = 1, SNPs!$H$27 &amp; SNPs!$H$27, IF('Randomized Data'!CB627 = 1, SNPs!$H$27 &amp; INDIRECT("SNPs!" &amp; CHAR(72 +'Randomized Data'!CC627) &amp; "27"), INDIRECT("SNPs!" &amp; CHAR(72 +'Randomized Data'!CC627) &amp; "27") &amp; INDIRECT("SNPs!" &amp; CHAR(72 +'Randomized Data'!CC627) &amp; "27")))</f>
        <v>CC</v>
      </c>
      <c r="DH627" t="str">
        <f>SNPs!$F$28</f>
        <v>rs104894504</v>
      </c>
      <c r="DI627">
        <f>SNPs!$C$28</f>
        <v>15</v>
      </c>
      <c r="DJ627">
        <f>SNPs!$D$28</f>
        <v>63057028</v>
      </c>
      <c r="DK627" s="7" t="str">
        <f ca="1">IF('Randomized Data'!CD627 = 1, SNPs!$H$28 &amp; SNPs!$H$28, IF('Randomized Data'!CE627 = 1, SNPs!$H$28 &amp; INDIRECT("SNPs!" &amp; CHAR(72 +'Randomized Data'!CF627) &amp; "28"), INDIRECT("SNPs!" &amp; CHAR(72 +'Randomized Data'!CF627) &amp; "28") &amp; INDIRECT("SNPs!" &amp; CHAR(72 +'Randomized Data'!CF627) &amp; "28")))</f>
        <v>CC</v>
      </c>
      <c r="DL627" t="str">
        <f>SNPs!$F$29</f>
        <v>rs375882485</v>
      </c>
      <c r="DM627">
        <f>SNPs!$C$29</f>
        <v>11</v>
      </c>
      <c r="DN627">
        <f>SNPs!$D$29</f>
        <v>47342698</v>
      </c>
      <c r="DO627" s="7" t="str">
        <f ca="1">IF('Randomized Data'!CG627 = 1, SNPs!$H$29 &amp; SNPs!$H$29, IF('Randomized Data'!CH627 = 1, SNPs!$H$29 &amp; INDIRECT("SNPs!" &amp; CHAR(72 +'Randomized Data'!CI627) &amp; "29"), INDIRECT("SNPs!" &amp; CHAR(72 +'Randomized Data'!CI627) &amp; "29") &amp; INDIRECT("SNPs!" &amp; CHAR(72 +'Randomized Data'!CI627) &amp; "29")))</f>
        <v>GA</v>
      </c>
      <c r="DP627" t="str">
        <f>SNPs!$F$30</f>
        <v>rs397516083</v>
      </c>
      <c r="DQ627">
        <f>SNPs!$C$30</f>
        <v>11</v>
      </c>
      <c r="DR627">
        <f>SNPs!$D$30</f>
        <v>47346379</v>
      </c>
      <c r="DS627" s="7" t="str">
        <f ca="1">IF('Randomized Data'!CJ627 = 1, SNPs!$H$30 &amp; SNPs!$H$30, IF('Randomized Data'!CK627 = 1, SNPs!$H$30 &amp; INDIRECT("SNPs!" &amp; CHAR(72 +'Randomized Data'!CL627) &amp; "30"), INDIRECT("SNPs!" &amp; CHAR(72 +'Randomized Data'!CL627) &amp; "30") &amp; INDIRECT("SNPs!" &amp; CHAR(72 +'Randomized Data'!CL627) &amp; "30")))</f>
        <v>GA</v>
      </c>
      <c r="DT627" t="str">
        <f>SNPs!$F$31</f>
        <v>rs397515937</v>
      </c>
      <c r="DU627">
        <f>SNPs!$C$31</f>
        <v>11</v>
      </c>
      <c r="DV627">
        <f>SNPs!$D$31</f>
        <v>47339792</v>
      </c>
      <c r="DW627" s="7" t="str">
        <f ca="1">IF('Randomized Data'!CM627 = 1, SNPs!$H$31 &amp; SNPs!$H$31, IF('Randomized Data'!CN627 = 1, SNPs!$H$31 &amp; INDIRECT("SNPs!" &amp; CHAR(72 +'Randomized Data'!CO627) &amp; "31"), INDIRECT("SNPs!" &amp; CHAR(72 +'Randomized Data'!CO627) &amp; "31") &amp; INDIRECT("SNPs!" &amp; CHAR(72 +'Randomized Data'!CO627) &amp; "31")))</f>
        <v>AG</v>
      </c>
      <c r="DX627" t="str">
        <f>SNPs!$F$32</f>
        <v>rs397516074</v>
      </c>
      <c r="DY627">
        <f>SNPs!$C$32</f>
        <v>11</v>
      </c>
      <c r="DZ627">
        <f>SNPs!$D$32</f>
        <v>47348424</v>
      </c>
      <c r="EA627" s="7" t="str">
        <f ca="1">IF('Randomized Data'!CP627 = 1, SNPs!$H$32 &amp; SNPs!$H$32, IF('Randomized Data'!CQ627 = 1, SNPs!$H$32 &amp; INDIRECT("SNPs!" &amp; CHAR(72 +'Randomized Data'!CR627) &amp; "32"), INDIRECT("SNPs!" &amp; CHAR(72 +'Randomized Data'!CR627) &amp; "32") &amp; INDIRECT("SNPs!" &amp; CHAR(72 +'Randomized Data'!CR627) &amp; "32")))</f>
        <v>GG</v>
      </c>
      <c r="EB627" t="str">
        <f>SNPs!$F$33</f>
        <v>rs397515963</v>
      </c>
      <c r="EC627">
        <f>SNPs!$C$33</f>
        <v>11</v>
      </c>
      <c r="ED627">
        <f>SNPs!$D$33</f>
        <v>47337729</v>
      </c>
      <c r="EE627" s="7" t="str">
        <f ca="1">IF('Randomized Data'!CS627 = 1, SNPs!$H$33 &amp; SNPs!$H$33, IF('Randomized Data'!CT627 = 1, SNPs!$H$33 &amp; INDIRECT("SNPs!" &amp; CHAR(72 +'Randomized Data'!CU627) &amp; "33"), INDIRECT("SNPs!" &amp; CHAR(72 +'Randomized Data'!CU627) &amp; "33") &amp; INDIRECT("SNPs!" &amp; CHAR(72 +'Randomized Data'!CU627) &amp; "33")))</f>
        <v>--</v>
      </c>
    </row>
    <row r="628" spans="1:13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  <c r="F628" s="3">
        <v>42185</v>
      </c>
      <c r="G628" s="9" t="str">
        <f>'Randomized Data'!C628</f>
        <v>Internal Lab</v>
      </c>
      <c r="H628" t="str">
        <f>SNPs!$F$2</f>
        <v>rs12248560</v>
      </c>
      <c r="I628">
        <f>SNPs!$C$2</f>
        <v>10</v>
      </c>
      <c r="J628">
        <f>SNPs!$D$2</f>
        <v>94761900</v>
      </c>
      <c r="K628" t="str">
        <f ca="1">IF('Randomized Data'!D628 = 1, SNPs!$H$2 &amp; SNPs!$H$2, IF('Randomized Data'!E628 = 1, SNPs!$H$2 &amp; INDIRECT("SNPs!" &amp; CHAR(72 +'Randomized Data'!F628) &amp; "2"), INDIRECT("SNPs!" &amp; CHAR(72 +'Randomized Data'!F628) &amp; "2") &amp; INDIRECT("SNPs!" &amp; CHAR(72 +'Randomized Data'!F628) &amp; "2")))</f>
        <v>TT</v>
      </c>
      <c r="L628" t="str">
        <f>SNPs!$F$3</f>
        <v>rs28399504</v>
      </c>
      <c r="M628">
        <f>SNPs!$C$3</f>
        <v>10</v>
      </c>
      <c r="N628">
        <f>SNPs!$D$3</f>
        <v>94762706</v>
      </c>
      <c r="O628" t="str">
        <f ca="1">IF('Randomized Data'!G628 = 1, SNPs!$H$3 &amp; SNPs!$H$3, IF('Randomized Data'!H628 = 1, SNPs!$H$3 &amp; INDIRECT("SNPs!" &amp; CHAR(72 +'Randomized Data'!I628) &amp; "3"), INDIRECT("SNPs!" &amp; CHAR(72 +'Randomized Data'!I628) &amp; "3") &amp; INDIRECT("SNPs!" &amp; CHAR(72 +'Randomized Data'!I628) &amp; "3")))</f>
        <v>AA</v>
      </c>
      <c r="P628" t="str">
        <f>SNPs!$F$4</f>
        <v>rs41291556</v>
      </c>
      <c r="Q628">
        <f>SNPs!$C$4</f>
        <v>10</v>
      </c>
      <c r="R628">
        <f>SNPs!$D$4</f>
        <v>94775416</v>
      </c>
      <c r="S628" t="str">
        <f ca="1">IF('Randomized Data'!J628 = 1, SNPs!$H$4 &amp; SNPs!$H$4, IF('Randomized Data'!K628 = 1, SNPs!$H$4 &amp; INDIRECT("SNPs!" &amp; CHAR(72 +'Randomized Data'!L628) &amp; "4"), INDIRECT("SNPs!" &amp; CHAR(72 +'Randomized Data'!L628) &amp; "4") &amp; INDIRECT("SNPs!" &amp; CHAR(72 +'Randomized Data'!L628) &amp; "4")))</f>
        <v>TC</v>
      </c>
      <c r="T628" t="str">
        <f>SNPs!$F$5</f>
        <v>rs72558184</v>
      </c>
      <c r="U628">
        <f>SNPs!$C$5</f>
        <v>10</v>
      </c>
      <c r="V628">
        <f>SNPs!$D$5</f>
        <v>96535210</v>
      </c>
      <c r="W628" t="str">
        <f ca="1">IF('Randomized Data'!M628 = 1, SNPs!$H$5 &amp; SNPs!$H$5, IF('Randomized Data'!N628 = 1, SNPs!$H$5 &amp; INDIRECT("SNPs!" &amp; CHAR(72 +'Randomized Data'!O628) &amp; "5"), INDIRECT("SNPs!" &amp; CHAR(72 +'Randomized Data'!O628) &amp; "5") &amp; INDIRECT("SNPs!" &amp; CHAR(72 +'Randomized Data'!O628) &amp; "5")))</f>
        <v>AA</v>
      </c>
      <c r="X628" t="str">
        <f>SNPs!$F$6</f>
        <v>rs4986893</v>
      </c>
      <c r="Y628">
        <f>SNPs!$C$6</f>
        <v>10</v>
      </c>
      <c r="Z628">
        <f>SNPs!$D$6</f>
        <v>94780653</v>
      </c>
      <c r="AA628" s="7" t="str">
        <f ca="1">IF('Randomized Data'!P628 = 1, SNPs!$H$6 &amp; SNPs!$H$6, IF('Randomized Data'!Q628 = 1, SNPs!$H$6 &amp; INDIRECT("SNPs!" &amp; CHAR(72 +'Randomized Data'!R628) &amp; "6"), INDIRECT("SNPs!" &amp; CHAR(72 +'Randomized Data'!R628) &amp; "6") &amp; INDIRECT("SNPs!" &amp; CHAR(72 +'Randomized Data'!R628) &amp; "6")))</f>
        <v>GA</v>
      </c>
      <c r="AB628" t="str">
        <f>SNPs!$F$7</f>
        <v>rs4244285</v>
      </c>
      <c r="AC628">
        <f>SNPs!$C$7</f>
        <v>10</v>
      </c>
      <c r="AD628">
        <f>SNPs!$D$7</f>
        <v>94781859</v>
      </c>
      <c r="AE628" s="7" t="str">
        <f ca="1">IF('Randomized Data'!S628 = 1, SNPs!$H$7 &amp; SNPs!$H$7, IF('Randomized Data'!T628 = 1, SNPs!$H$7 &amp; INDIRECT("SNPs!" &amp; CHAR(72 +'Randomized Data'!U628) &amp; "7"), INDIRECT("SNPs!" &amp; CHAR(72 +'Randomized Data'!U628) &amp; "7") &amp; INDIRECT("SNPs!" &amp; CHAR(72 +'Randomized Data'!U628) &amp; "7")))</f>
        <v>GC</v>
      </c>
      <c r="AF628" t="str">
        <f>SNPs!$F$8</f>
        <v>rs72558186</v>
      </c>
      <c r="AG628">
        <f>SNPs!$C$8</f>
        <v>10</v>
      </c>
      <c r="AH628">
        <f>SNPs!$D$8</f>
        <v>94781999</v>
      </c>
      <c r="AI628" s="7" t="str">
        <f ca="1">IF('Randomized Data'!V628 = 1, SNPs!$H$8 &amp; SNPs!$H$8, IF('Randomized Data'!W628 = 1, SNPs!$H$8 &amp; INDIRECT("SNPs!" &amp; CHAR(72 +'Randomized Data'!X628) &amp; "8"), INDIRECT("SNPs!" &amp; CHAR(72 +'Randomized Data'!X628) &amp; "8") &amp; INDIRECT("SNPs!" &amp; CHAR(72 +'Randomized Data'!X628) &amp; "8")))</f>
        <v>TT</v>
      </c>
      <c r="AJ628" t="str">
        <f>SNPs!$F$9</f>
        <v>rs56337013</v>
      </c>
      <c r="AK628">
        <f>SNPs!$C$9</f>
        <v>10</v>
      </c>
      <c r="AL628">
        <f>SNPs!$D$9</f>
        <v>94852738</v>
      </c>
      <c r="AM628" s="7" t="str">
        <f ca="1">IF('Randomized Data'!Y$2 = 1, SNPs!$H$9 &amp; SNPs!$H$9, IF('Randomized Data'!Z628 = 1, SNPs!$H$9 &amp; INDIRECT("SNPs!" &amp; CHAR(72 +'Randomized Data'!AA628) &amp; "9"), INDIRECT("SNPs!" &amp; CHAR(72 +'Randomized Data'!AA628) &amp; "9") &amp; INDIRECT("SNPs!" &amp; CHAR(72 +'Randomized Data'!AA628) &amp; "9")))</f>
        <v>CT</v>
      </c>
      <c r="AN628" t="str">
        <f>SNPs!$F$10</f>
        <v>rs17884712</v>
      </c>
      <c r="AO628">
        <f>SNPs!$C$10</f>
        <v>10</v>
      </c>
      <c r="AP628">
        <f>SNPs!$D$10</f>
        <v>94775489</v>
      </c>
      <c r="AQ628" s="7" t="str">
        <f ca="1">IF('Randomized Data'!AB628 = 1, SNPs!$H$10 &amp; SNPs!$H$10, IF('Randomized Data'!AC628 = 1, SNPs!$H$10 &amp; INDIRECT("SNPs!" &amp; CHAR(72 +'Randomized Data'!AD628) &amp; "10"), INDIRECT("SNPs!" &amp; CHAR(72 +'Randomized Data'!AD628) &amp; "10") &amp; INDIRECT("SNPs!" &amp; CHAR(72 +'Randomized Data'!AD628) &amp; "10")))</f>
        <v>GG</v>
      </c>
      <c r="AR628" t="str">
        <f>SNPs!$F$11</f>
        <v>rs6413438</v>
      </c>
      <c r="AS628">
        <f>SNPs!$C$11</f>
        <v>10</v>
      </c>
      <c r="AT628">
        <f>SNPs!$D$11</f>
        <v>94781858</v>
      </c>
      <c r="AU628" s="7" t="str">
        <f ca="1">IF('Randomized Data'!AE628 = 1, SNPs!$H$11 &amp; SNPs!$H$11, IF('Randomized Data'!AF628 = 1, SNPs!$H$11 &amp; INDIRECT("SNPs!" &amp; CHAR(72 +'Randomized Data'!AG628) &amp; "11"), INDIRECT("SNPs!" &amp; CHAR(72 +'Randomized Data'!AG628) &amp; "11") &amp; INDIRECT("SNPs!" &amp; CHAR(72 +'Randomized Data'!AG628) &amp; "11")))</f>
        <v>CC</v>
      </c>
      <c r="AV628" t="str">
        <f>SNPs!$F$12</f>
        <v>rs1057910</v>
      </c>
      <c r="AW628">
        <f>SNPs!$C$12</f>
        <v>10</v>
      </c>
      <c r="AX628">
        <f>SNPs!$D$12</f>
        <v>94981296</v>
      </c>
      <c r="AY628" s="7" t="str">
        <f ca="1">IF('Randomized Data'!AH628 = 1, SNPs!$H$12 &amp; SNPs!$H$12, IF('Randomized Data'!AI628 = 1, SNPs!$H$12 &amp; INDIRECT("SNPs!" &amp; CHAR(72 +'Randomized Data'!AJ628) &amp; "12"), INDIRECT("SNPs!" &amp; CHAR(72 +'Randomized Data'!AJ628) &amp; "12") &amp; INDIRECT("SNPs!" &amp; CHAR(72 +'Randomized Data'!AJ628) &amp; "12")))</f>
        <v>CC</v>
      </c>
      <c r="AZ628" t="str">
        <f>SNPs!$F$13</f>
        <v>rs1799853</v>
      </c>
      <c r="BA628">
        <f>SNPs!$C$13</f>
        <v>10</v>
      </c>
      <c r="BB628">
        <f>SNPs!$D$13</f>
        <v>94942290</v>
      </c>
      <c r="BC628" s="7" t="str">
        <f ca="1">IF('Randomized Data'!AK628 = 1, SNPs!$H$13 &amp; SNPs!$H$13, IF('Randomized Data'!AL628 = 1, SNPs!$H$13 &amp; INDIRECT("SNPs!" &amp; CHAR(72 +'Randomized Data'!AM628) &amp; "13"), INDIRECT("SNPs!" &amp; CHAR(72 +'Randomized Data'!AM628) &amp; "13") &amp; INDIRECT("SNPs!" &amp; CHAR(72 +'Randomized Data'!AM628) &amp; "13")))</f>
        <v>TT</v>
      </c>
      <c r="BD628" t="str">
        <f>SNPs!$F$14</f>
        <v>rs9923231</v>
      </c>
      <c r="BE628">
        <f>SNPs!$C$14</f>
        <v>16</v>
      </c>
      <c r="BF628">
        <f>SNPs!$D$14</f>
        <v>31096368</v>
      </c>
      <c r="BG628" s="7" t="str">
        <f ca="1">IF('Randomized Data'!AN628 = 1, SNPs!$H$14 &amp; SNPs!$H$14, IF('Randomized Data'!AO628 = 1, SNPs!$H$14 &amp; INDIRECT("SNPs!" &amp; CHAR(72 +'Randomized Data'!AP628) &amp; "14"), INDIRECT("SNPs!" &amp; CHAR(72 +'Randomized Data'!AP628) &amp; "14") &amp; INDIRECT("SNPs!" &amp; CHAR(72 +'Randomized Data'!AP628) &amp; "14")))</f>
        <v>TT</v>
      </c>
      <c r="BH628" t="str">
        <f>SNPs!$F$15</f>
        <v>rs9934438</v>
      </c>
      <c r="BI628">
        <f>SNPs!$C$15</f>
        <v>16</v>
      </c>
      <c r="BJ628">
        <f>SNPs!$D$15</f>
        <v>31093557</v>
      </c>
      <c r="BK628" s="7" t="str">
        <f ca="1">IF('Randomized Data'!AQ628 = 1, SNPs!$H$15 &amp; SNPs!$H$15, IF('Randomized Data'!AR628 = 1, SNPs!$H$15 &amp; INDIRECT("SNPs!" &amp; CHAR(72 +'Randomized Data'!AS628) &amp; "15"), INDIRECT("SNPs!" &amp; CHAR(72 +'Randomized Data'!AS628) &amp; "15") &amp; INDIRECT("SNPs!" &amp; CHAR(72 +'Randomized Data'!AS628) &amp; "15")))</f>
        <v>GG</v>
      </c>
      <c r="BL628" t="str">
        <f>SNPs!$F$16</f>
        <v>rs8050894</v>
      </c>
      <c r="BM628">
        <f>SNPs!$C$16</f>
        <v>16</v>
      </c>
      <c r="BN628">
        <f>SNPs!$D$16</f>
        <v>31093188</v>
      </c>
      <c r="BO628" s="7" t="str">
        <f ca="1">IF('Randomized Data'!AT628 = 1, SNPs!$H$16 &amp; SNPs!$H$16, IF('Randomized Data'!AU628 = 1, SNPs!$H$16 &amp; INDIRECT("SNPs!" &amp; CHAR(72 +'Randomized Data'!AV628) &amp; "16"), INDIRECT("SNPs!" &amp; CHAR(72 +'Randomized Data'!AV628) &amp; "16") &amp; INDIRECT("SNPs!" &amp; CHAR(72 +'Randomized Data'!AV628) &amp; "16")))</f>
        <v>CC</v>
      </c>
      <c r="BP628" t="str">
        <f>SNPs!$F$17</f>
        <v>rs6025</v>
      </c>
      <c r="BQ628">
        <f>SNPs!$C$17</f>
        <v>1</v>
      </c>
      <c r="BR628">
        <f>SNPs!$D$17</f>
        <v>169549811</v>
      </c>
      <c r="BS628" s="7" t="str">
        <f ca="1">IF('Randomized Data'!AW628 = 1, SNPs!$H$17 &amp; SNPs!$H$17, IF('Randomized Data'!AX628 = 1, SNPs!$H$17 &amp; INDIRECT("SNPs!" &amp; CHAR(72 +'Randomized Data'!AY628) &amp; "17"), INDIRECT("SNPs!" &amp; CHAR(72 +'Randomized Data'!AY628) &amp; "17") &amp; INDIRECT("SNPs!" &amp; CHAR(72 +'Randomized Data'!AY628) &amp; "17")))</f>
        <v>GG</v>
      </c>
      <c r="BT628" t="str">
        <f>SNPs!$F$18</f>
        <v>rs1799963</v>
      </c>
      <c r="BU628">
        <f>SNPs!$C$18</f>
        <v>11</v>
      </c>
      <c r="BV628">
        <f>SNPs!$D$18</f>
        <v>46739505</v>
      </c>
      <c r="BW628" s="7" t="str">
        <f ca="1">IF('Randomized Data'!AZ628 = 1, SNPs!$H$18 &amp; SNPs!$H$18, IF('Randomized Data'!BA628 = 1, SNPs!$H$18 &amp; INDIRECT("SNPs!" &amp; CHAR(72 +'Randomized Data'!BB628) &amp; "18"), INDIRECT("SNPs!" &amp; CHAR(72 +'Randomized Data'!BB628) &amp; "18") &amp; INDIRECT("SNPs!" &amp; CHAR(72 +'Randomized Data'!BB628) &amp; "18")))</f>
        <v>GG</v>
      </c>
      <c r="BX628" t="str">
        <f>SNPs!$F$19</f>
        <v>rs121913626</v>
      </c>
      <c r="BY628">
        <f>SNPs!$C$19</f>
        <v>14</v>
      </c>
      <c r="BZ628">
        <f>SNPs!$D$19</f>
        <v>23427723</v>
      </c>
      <c r="CA628" s="7" t="str">
        <f ca="1">IF('Randomized Data'!BC628 = 1, SNPs!$H$19 &amp; SNPs!$H$19, IF('Randomized Data'!BD628 = 1, SNPs!$H$19 &amp; INDIRECT("SNPs!" &amp; CHAR(72 +'Randomized Data'!BE628) &amp; "19"), INDIRECT("SNPs!" &amp; CHAR(72 +'Randomized Data'!BE628) &amp; "19") &amp; INDIRECT("SNPs!" &amp; CHAR(72 +'Randomized Data'!BE628) &amp; "19")))</f>
        <v>GC</v>
      </c>
      <c r="CB628" t="str">
        <f>SNPs!$F$20</f>
        <v>rs3218713</v>
      </c>
      <c r="CC628">
        <f>SNPs!$C$20</f>
        <v>14</v>
      </c>
      <c r="CD628">
        <f>SNPs!$D$20</f>
        <v>23431468</v>
      </c>
      <c r="CE628" s="7" t="str">
        <f ca="1">IF('Randomized Data'!BF628 = 1, SNPs!$H$20 &amp; SNPs!$H$20, IF('Randomized Data'!BG628 = 1, SNPs!$H$20 &amp; INDIRECT("SNPs!" &amp; CHAR(72 +'Randomized Data'!BH628) &amp; "20"), INDIRECT("SNPs!" &amp; CHAR(72 +'Randomized Data'!BH628) &amp; "20") &amp; INDIRECT("SNPs!" &amp; CHAR(72 +'Randomized Data'!BH628) &amp; "20")))</f>
        <v>GA</v>
      </c>
      <c r="CF628" t="str">
        <f>SNPs!$F$21</f>
        <v>rs3218714</v>
      </c>
      <c r="CG628">
        <f>SNPs!$C$21</f>
        <v>14</v>
      </c>
      <c r="CH628">
        <f>SNPs!$D$21</f>
        <v>23429279</v>
      </c>
      <c r="CI628" s="7" t="str">
        <f ca="1">IF('Randomized Data'!BI628 = 1, SNPs!$H$21 &amp; SNPs!$H$21, IF('Randomized Data'!BJ628 = 1, SNPs!$H$21 &amp; INDIRECT("SNPs!" &amp; CHAR(72 +'Randomized Data'!BK628) &amp; "21"), INDIRECT("SNPs!" &amp; CHAR(72 +'Randomized Data'!BK628) &amp; "21") &amp; INDIRECT("SNPs!" &amp; CHAR(72 +'Randomized Data'!BK628) &amp; "21")))</f>
        <v>TT</v>
      </c>
      <c r="CJ628" t="str">
        <f>SNPs!$F$22</f>
        <v>rs121964855</v>
      </c>
      <c r="CK628">
        <f>SNPs!$C$22</f>
        <v>1</v>
      </c>
      <c r="CL628">
        <f>SNPs!$D$22</f>
        <v>201365638</v>
      </c>
      <c r="CM628" s="7" t="str">
        <f ca="1">IF('Randomized Data'!BL628 = 1, SNPs!$H$22 &amp; SNPs!$H$22, IF('Randomized Data'!BM628 = 1, SNPs!$H$22 &amp; INDIRECT("SNPs!" &amp; CHAR(72 +'Randomized Data'!BN628) &amp; "22"), INDIRECT("SNPs!" &amp; CHAR(72 +'Randomized Data'!BN628) &amp; "22") &amp; INDIRECT("SNPs!" &amp; CHAR(72 +'Randomized Data'!BN628) &amp; "22")))</f>
        <v>TA</v>
      </c>
      <c r="CN628" t="str">
        <f>SNPs!$F$23</f>
        <v>rs121964856</v>
      </c>
      <c r="CO628">
        <f>SNPs!$C$23</f>
        <v>1</v>
      </c>
      <c r="CP628">
        <f>SNPs!$D$23</f>
        <v>201365297</v>
      </c>
      <c r="CQ628" s="7" t="str">
        <f ca="1">IF('Randomized Data'!BO628 = 1, SNPs!$H$23 &amp; SNPs!$H$23, IF('Randomized Data'!BP628 = 1, SNPs!$H$23 &amp; INDIRECT("SNPs!" &amp; CHAR(72 +'Randomized Data'!BQ628) &amp; "23"), INDIRECT("SNPs!" &amp; CHAR(72 +'Randomized Data'!BQ628) &amp; "23") &amp; INDIRECT("SNPs!" &amp; CHAR(72 +'Randomized Data'!BQ628) &amp; "23")))</f>
        <v>GG</v>
      </c>
      <c r="CR628" t="str">
        <f>SNPs!$F$24</f>
        <v>rs121964857</v>
      </c>
      <c r="CS628">
        <f>SNPs!$C$24</f>
        <v>1</v>
      </c>
      <c r="CT628">
        <f>SNPs!$D$24</f>
        <v>201359245</v>
      </c>
      <c r="CU628" s="7" t="str">
        <f ca="1">IF('Randomized Data'!BR628 = 1, SNPs!$H$24 &amp; SNPs!$H$24, IF('Randomized Data'!BS628 = 1, SNPs!$H$24 &amp; INDIRECT("SNPs!" &amp; CHAR(72 +'Randomized Data'!BT628) &amp; "24"), INDIRECT("SNPs!" &amp; CHAR(72 +'Randomized Data'!BT628) &amp; "24") &amp; INDIRECT("SNPs!" &amp; CHAR(72 +'Randomized Data'!BT628) &amp; "24")))</f>
        <v>CC</v>
      </c>
      <c r="CV628" t="str">
        <f>SNPs!$F$25</f>
        <v>rs28934269</v>
      </c>
      <c r="CW628">
        <f>SNPs!$C$25</f>
        <v>15</v>
      </c>
      <c r="CX628">
        <f>SNPs!$D$25</f>
        <v>63060915</v>
      </c>
      <c r="CY628" s="7" t="str">
        <f ca="1">IF('Randomized Data'!BU628 = 1, SNPs!$H$25 &amp; SNPs!$H$25, IF('Randomized Data'!BV628 = 1, SNPs!$H$25 &amp; INDIRECT("SNPs!" &amp; CHAR(72 +'Randomized Data'!BW628) &amp; "25"), INDIRECT("SNPs!" &amp; CHAR(72 +'Randomized Data'!BW628) &amp; "25") &amp; INDIRECT("SNPs!" &amp; CHAR(72 +'Randomized Data'!BW628) &amp; "25")))</f>
        <v>AA</v>
      </c>
      <c r="CZ628" t="str">
        <f>SNPs!$F$26</f>
        <v>rs28934270</v>
      </c>
      <c r="DA628">
        <f>SNPs!$C$26</f>
        <v>15</v>
      </c>
      <c r="DB628">
        <f>SNPs!$D$26</f>
        <v>63060899</v>
      </c>
      <c r="DC628" s="7" t="str">
        <f ca="1">IF('Randomized Data'!BX628 = 1, SNPs!$H$26 &amp; SNPs!$H$26, IF('Randomized Data'!BY628 = 1, SNPs!$H$26 &amp; INDIRECT("SNPs!" &amp; CHAR(72 +'Randomized Data'!BZ628) &amp; "26"), INDIRECT("SNPs!" &amp; CHAR(72 +'Randomized Data'!BZ628) &amp; "26") &amp; INDIRECT("SNPs!" &amp; CHAR(72 +'Randomized Data'!BZ628) &amp; "26")))</f>
        <v>GA</v>
      </c>
      <c r="DD628" t="str">
        <f>SNPs!$F$27</f>
        <v>rs727504290</v>
      </c>
      <c r="DE628">
        <f>SNPs!$C$27</f>
        <v>15</v>
      </c>
      <c r="DF628">
        <f>SNPs!$D$27</f>
        <v>63042875</v>
      </c>
      <c r="DG628" s="7" t="str">
        <f ca="1">IF('Randomized Data'!CA628 = 1, SNPs!$H$27 &amp; SNPs!$H$27, IF('Randomized Data'!CB628 = 1, SNPs!$H$27 &amp; INDIRECT("SNPs!" &amp; CHAR(72 +'Randomized Data'!CC628) &amp; "27"), INDIRECT("SNPs!" &amp; CHAR(72 +'Randomized Data'!CC628) &amp; "27") &amp; INDIRECT("SNPs!" &amp; CHAR(72 +'Randomized Data'!CC628) &amp; "27")))</f>
        <v>GC</v>
      </c>
      <c r="DH628" t="str">
        <f>SNPs!$F$28</f>
        <v>rs104894504</v>
      </c>
      <c r="DI628">
        <f>SNPs!$C$28</f>
        <v>15</v>
      </c>
      <c r="DJ628">
        <f>SNPs!$D$28</f>
        <v>63057028</v>
      </c>
      <c r="DK628" s="7" t="str">
        <f ca="1">IF('Randomized Data'!CD628 = 1, SNPs!$H$28 &amp; SNPs!$H$28, IF('Randomized Data'!CE628 = 1, SNPs!$H$28 &amp; INDIRECT("SNPs!" &amp; CHAR(72 +'Randomized Data'!CF628) &amp; "28"), INDIRECT("SNPs!" &amp; CHAR(72 +'Randomized Data'!CF628) &amp; "28") &amp; INDIRECT("SNPs!" &amp; CHAR(72 +'Randomized Data'!CF628) &amp; "28")))</f>
        <v>TT</v>
      </c>
      <c r="DL628" t="str">
        <f>SNPs!$F$29</f>
        <v>rs375882485</v>
      </c>
      <c r="DM628">
        <f>SNPs!$C$29</f>
        <v>11</v>
      </c>
      <c r="DN628">
        <f>SNPs!$D$29</f>
        <v>47342698</v>
      </c>
      <c r="DO628" s="7" t="str">
        <f ca="1">IF('Randomized Data'!CG628 = 1, SNPs!$H$29 &amp; SNPs!$H$29, IF('Randomized Data'!CH628 = 1, SNPs!$H$29 &amp; INDIRECT("SNPs!" &amp; CHAR(72 +'Randomized Data'!CI628) &amp; "29"), INDIRECT("SNPs!" &amp; CHAR(72 +'Randomized Data'!CI628) &amp; "29") &amp; INDIRECT("SNPs!" &amp; CHAR(72 +'Randomized Data'!CI628) &amp; "29")))</f>
        <v>AA</v>
      </c>
      <c r="DP628" t="str">
        <f>SNPs!$F$30</f>
        <v>rs397516083</v>
      </c>
      <c r="DQ628">
        <f>SNPs!$C$30</f>
        <v>11</v>
      </c>
      <c r="DR628">
        <f>SNPs!$D$30</f>
        <v>47346379</v>
      </c>
      <c r="DS628" s="7" t="str">
        <f ca="1">IF('Randomized Data'!CJ628 = 1, SNPs!$H$30 &amp; SNPs!$H$30, IF('Randomized Data'!CK628 = 1, SNPs!$H$30 &amp; INDIRECT("SNPs!" &amp; CHAR(72 +'Randomized Data'!CL628) &amp; "30"), INDIRECT("SNPs!" &amp; CHAR(72 +'Randomized Data'!CL628) &amp; "30") &amp; INDIRECT("SNPs!" &amp; CHAR(72 +'Randomized Data'!CL628) &amp; "30")))</f>
        <v>GG</v>
      </c>
      <c r="DT628" t="str">
        <f>SNPs!$F$31</f>
        <v>rs397515937</v>
      </c>
      <c r="DU628">
        <f>SNPs!$C$31</f>
        <v>11</v>
      </c>
      <c r="DV628">
        <f>SNPs!$D$31</f>
        <v>47339792</v>
      </c>
      <c r="DW628" s="7" t="str">
        <f ca="1">IF('Randomized Data'!CM628 = 1, SNPs!$H$31 &amp; SNPs!$H$31, IF('Randomized Data'!CN628 = 1, SNPs!$H$31 &amp; INDIRECT("SNPs!" &amp; CHAR(72 +'Randomized Data'!CO628) &amp; "31"), INDIRECT("SNPs!" &amp; CHAR(72 +'Randomized Data'!CO628) &amp; "31") &amp; INDIRECT("SNPs!" &amp; CHAR(72 +'Randomized Data'!CO628) &amp; "31")))</f>
        <v>GG</v>
      </c>
      <c r="DX628" t="str">
        <f>SNPs!$F$32</f>
        <v>rs397516074</v>
      </c>
      <c r="DY628">
        <f>SNPs!$C$32</f>
        <v>11</v>
      </c>
      <c r="DZ628">
        <f>SNPs!$D$32</f>
        <v>47348424</v>
      </c>
      <c r="EA628" s="7" t="str">
        <f ca="1">IF('Randomized Data'!CP628 = 1, SNPs!$H$32 &amp; SNPs!$H$32, IF('Randomized Data'!CQ628 = 1, SNPs!$H$32 &amp; INDIRECT("SNPs!" &amp; CHAR(72 +'Randomized Data'!CR628) &amp; "32"), INDIRECT("SNPs!" &amp; CHAR(72 +'Randomized Data'!CR628) &amp; "32") &amp; INDIRECT("SNPs!" &amp; CHAR(72 +'Randomized Data'!CR628) &amp; "32")))</f>
        <v>AA</v>
      </c>
      <c r="EB628" t="str">
        <f>SNPs!$F$33</f>
        <v>rs397515963</v>
      </c>
      <c r="EC628">
        <f>SNPs!$C$33</f>
        <v>11</v>
      </c>
      <c r="ED628">
        <f>SNPs!$D$33</f>
        <v>47337729</v>
      </c>
      <c r="EE628" s="7" t="str">
        <f ca="1">IF('Randomized Data'!CS628 = 1, SNPs!$H$33 &amp; SNPs!$H$33, IF('Randomized Data'!CT628 = 1, SNPs!$H$33 &amp; INDIRECT("SNPs!" &amp; CHAR(72 +'Randomized Data'!CU628) &amp; "33"), INDIRECT("SNPs!" &amp; CHAR(72 +'Randomized Data'!CU628) &amp; "33") &amp; INDIRECT("SNPs!" &amp; CHAR(72 +'Randomized Data'!CU628) &amp; "33")))</f>
        <v>GG</v>
      </c>
    </row>
    <row r="629" spans="1:13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  <c r="F629" s="3">
        <v>42203</v>
      </c>
      <c r="G629" s="9" t="str">
        <f>'Randomized Data'!C629</f>
        <v>Internal Lab</v>
      </c>
      <c r="H629" t="str">
        <f>SNPs!$F$2</f>
        <v>rs12248560</v>
      </c>
      <c r="I629">
        <f>SNPs!$C$2</f>
        <v>10</v>
      </c>
      <c r="J629">
        <f>SNPs!$D$2</f>
        <v>94761900</v>
      </c>
      <c r="K629" t="str">
        <f ca="1">IF('Randomized Data'!D629 = 1, SNPs!$H$2 &amp; SNPs!$H$2, IF('Randomized Data'!E629 = 1, SNPs!$H$2 &amp; INDIRECT("SNPs!" &amp; CHAR(72 +'Randomized Data'!F629) &amp; "2"), INDIRECT("SNPs!" &amp; CHAR(72 +'Randomized Data'!F629) &amp; "2") &amp; INDIRECT("SNPs!" &amp; CHAR(72 +'Randomized Data'!F629) &amp; "2")))</f>
        <v>CC</v>
      </c>
      <c r="L629" t="str">
        <f>SNPs!$F$3</f>
        <v>rs28399504</v>
      </c>
      <c r="M629">
        <f>SNPs!$C$3</f>
        <v>10</v>
      </c>
      <c r="N629">
        <f>SNPs!$D$3</f>
        <v>94762706</v>
      </c>
      <c r="O629" t="str">
        <f ca="1">IF('Randomized Data'!G629 = 1, SNPs!$H$3 &amp; SNPs!$H$3, IF('Randomized Data'!H629 = 1, SNPs!$H$3 &amp; INDIRECT("SNPs!" &amp; CHAR(72 +'Randomized Data'!I629) &amp; "3"), INDIRECT("SNPs!" &amp; CHAR(72 +'Randomized Data'!I629) &amp; "3") &amp; INDIRECT("SNPs!" &amp; CHAR(72 +'Randomized Data'!I629) &amp; "3")))</f>
        <v>GG</v>
      </c>
      <c r="P629" t="str">
        <f>SNPs!$F$4</f>
        <v>rs41291556</v>
      </c>
      <c r="Q629">
        <f>SNPs!$C$4</f>
        <v>10</v>
      </c>
      <c r="R629">
        <f>SNPs!$D$4</f>
        <v>94775416</v>
      </c>
      <c r="S629" t="str">
        <f ca="1">IF('Randomized Data'!J629 = 1, SNPs!$H$4 &amp; SNPs!$H$4, IF('Randomized Data'!K629 = 1, SNPs!$H$4 &amp; INDIRECT("SNPs!" &amp; CHAR(72 +'Randomized Data'!L629) &amp; "4"), INDIRECT("SNPs!" &amp; CHAR(72 +'Randomized Data'!L629) &amp; "4") &amp; INDIRECT("SNPs!" &amp; CHAR(72 +'Randomized Data'!L629) &amp; "4")))</f>
        <v>TT</v>
      </c>
      <c r="T629" t="str">
        <f>SNPs!$F$5</f>
        <v>rs72558184</v>
      </c>
      <c r="U629">
        <f>SNPs!$C$5</f>
        <v>10</v>
      </c>
      <c r="V629">
        <f>SNPs!$D$5</f>
        <v>96535210</v>
      </c>
      <c r="W629" t="str">
        <f ca="1">IF('Randomized Data'!M629 = 1, SNPs!$H$5 &amp; SNPs!$H$5, IF('Randomized Data'!N629 = 1, SNPs!$H$5 &amp; INDIRECT("SNPs!" &amp; CHAR(72 +'Randomized Data'!O629) &amp; "5"), INDIRECT("SNPs!" &amp; CHAR(72 +'Randomized Data'!O629) &amp; "5") &amp; INDIRECT("SNPs!" &amp; CHAR(72 +'Randomized Data'!O629) &amp; "5")))</f>
        <v>GG</v>
      </c>
      <c r="X629" t="str">
        <f>SNPs!$F$6</f>
        <v>rs4986893</v>
      </c>
      <c r="Y629">
        <f>SNPs!$C$6</f>
        <v>10</v>
      </c>
      <c r="Z629">
        <f>SNPs!$D$6</f>
        <v>94780653</v>
      </c>
      <c r="AA629" s="7" t="str">
        <f ca="1">IF('Randomized Data'!P629 = 1, SNPs!$H$6 &amp; SNPs!$H$6, IF('Randomized Data'!Q629 = 1, SNPs!$H$6 &amp; INDIRECT("SNPs!" &amp; CHAR(72 +'Randomized Data'!R629) &amp; "6"), INDIRECT("SNPs!" &amp; CHAR(72 +'Randomized Data'!R629) &amp; "6") &amp; INDIRECT("SNPs!" &amp; CHAR(72 +'Randomized Data'!R629) &amp; "6")))</f>
        <v>AA</v>
      </c>
      <c r="AB629" t="str">
        <f>SNPs!$F$7</f>
        <v>rs4244285</v>
      </c>
      <c r="AC629">
        <f>SNPs!$C$7</f>
        <v>10</v>
      </c>
      <c r="AD629">
        <f>SNPs!$D$7</f>
        <v>94781859</v>
      </c>
      <c r="AE629" s="7" t="str">
        <f ca="1">IF('Randomized Data'!S629 = 1, SNPs!$H$7 &amp; SNPs!$H$7, IF('Randomized Data'!T629 = 1, SNPs!$H$7 &amp; INDIRECT("SNPs!" &amp; CHAR(72 +'Randomized Data'!U629) &amp; "7"), INDIRECT("SNPs!" &amp; CHAR(72 +'Randomized Data'!U629) &amp; "7") &amp; INDIRECT("SNPs!" &amp; CHAR(72 +'Randomized Data'!U629) &amp; "7")))</f>
        <v>CC</v>
      </c>
      <c r="AF629" t="str">
        <f>SNPs!$F$8</f>
        <v>rs72558186</v>
      </c>
      <c r="AG629">
        <f>SNPs!$C$8</f>
        <v>10</v>
      </c>
      <c r="AH629">
        <f>SNPs!$D$8</f>
        <v>94781999</v>
      </c>
      <c r="AI629" s="7" t="str">
        <f ca="1">IF('Randomized Data'!V629 = 1, SNPs!$H$8 &amp; SNPs!$H$8, IF('Randomized Data'!W629 = 1, SNPs!$H$8 &amp; INDIRECT("SNPs!" &amp; CHAR(72 +'Randomized Data'!X629) &amp; "8"), INDIRECT("SNPs!" &amp; CHAR(72 +'Randomized Data'!X629) &amp; "8") &amp; INDIRECT("SNPs!" &amp; CHAR(72 +'Randomized Data'!X629) &amp; "8")))</f>
        <v>AA</v>
      </c>
      <c r="AJ629" t="str">
        <f>SNPs!$F$9</f>
        <v>rs56337013</v>
      </c>
      <c r="AK629">
        <f>SNPs!$C$9</f>
        <v>10</v>
      </c>
      <c r="AL629">
        <f>SNPs!$D$9</f>
        <v>94852738</v>
      </c>
      <c r="AM629" s="7" t="str">
        <f ca="1">IF('Randomized Data'!Y$2 = 1, SNPs!$H$9 &amp; SNPs!$H$9, IF('Randomized Data'!Z629 = 1, SNPs!$H$9 &amp; INDIRECT("SNPs!" &amp; CHAR(72 +'Randomized Data'!AA629) &amp; "9"), INDIRECT("SNPs!" &amp; CHAR(72 +'Randomized Data'!AA629) &amp; "9") &amp; INDIRECT("SNPs!" &amp; CHAR(72 +'Randomized Data'!AA629) &amp; "9")))</f>
        <v>CT</v>
      </c>
      <c r="AN629" t="str">
        <f>SNPs!$F$10</f>
        <v>rs17884712</v>
      </c>
      <c r="AO629">
        <f>SNPs!$C$10</f>
        <v>10</v>
      </c>
      <c r="AP629">
        <f>SNPs!$D$10</f>
        <v>94775489</v>
      </c>
      <c r="AQ629" s="7" t="str">
        <f ca="1">IF('Randomized Data'!AB629 = 1, SNPs!$H$10 &amp; SNPs!$H$10, IF('Randomized Data'!AC629 = 1, SNPs!$H$10 &amp; INDIRECT("SNPs!" &amp; CHAR(72 +'Randomized Data'!AD629) &amp; "10"), INDIRECT("SNPs!" &amp; CHAR(72 +'Randomized Data'!AD629) &amp; "10") &amp; INDIRECT("SNPs!" &amp; CHAR(72 +'Randomized Data'!AD629) &amp; "10")))</f>
        <v>AA</v>
      </c>
      <c r="AR629" t="str">
        <f>SNPs!$F$11</f>
        <v>rs6413438</v>
      </c>
      <c r="AS629">
        <f>SNPs!$C$11</f>
        <v>10</v>
      </c>
      <c r="AT629">
        <f>SNPs!$D$11</f>
        <v>94781858</v>
      </c>
      <c r="AU629" s="7" t="str">
        <f ca="1">IF('Randomized Data'!AE629 = 1, SNPs!$H$11 &amp; SNPs!$H$11, IF('Randomized Data'!AF629 = 1, SNPs!$H$11 &amp; INDIRECT("SNPs!" &amp; CHAR(72 +'Randomized Data'!AG629) &amp; "11"), INDIRECT("SNPs!" &amp; CHAR(72 +'Randomized Data'!AG629) &amp; "11") &amp; INDIRECT("SNPs!" &amp; CHAR(72 +'Randomized Data'!AG629) &amp; "11")))</f>
        <v>CC</v>
      </c>
      <c r="AV629" t="str">
        <f>SNPs!$F$12</f>
        <v>rs1057910</v>
      </c>
      <c r="AW629">
        <f>SNPs!$C$12</f>
        <v>10</v>
      </c>
      <c r="AX629">
        <f>SNPs!$D$12</f>
        <v>94981296</v>
      </c>
      <c r="AY629" s="7" t="str">
        <f ca="1">IF('Randomized Data'!AH629 = 1, SNPs!$H$12 &amp; SNPs!$H$12, IF('Randomized Data'!AI629 = 1, SNPs!$H$12 &amp; INDIRECT("SNPs!" &amp; CHAR(72 +'Randomized Data'!AJ629) &amp; "12"), INDIRECT("SNPs!" &amp; CHAR(72 +'Randomized Data'!AJ629) &amp; "12") &amp; INDIRECT("SNPs!" &amp; CHAR(72 +'Randomized Data'!AJ629) &amp; "12")))</f>
        <v>CC</v>
      </c>
      <c r="AZ629" t="str">
        <f>SNPs!$F$13</f>
        <v>rs1799853</v>
      </c>
      <c r="BA629">
        <f>SNPs!$C$13</f>
        <v>10</v>
      </c>
      <c r="BB629">
        <f>SNPs!$D$13</f>
        <v>94942290</v>
      </c>
      <c r="BC629" s="7" t="str">
        <f ca="1">IF('Randomized Data'!AK629 = 1, SNPs!$H$13 &amp; SNPs!$H$13, IF('Randomized Data'!AL629 = 1, SNPs!$H$13 &amp; INDIRECT("SNPs!" &amp; CHAR(72 +'Randomized Data'!AM629) &amp; "13"), INDIRECT("SNPs!" &amp; CHAR(72 +'Randomized Data'!AM629) &amp; "13") &amp; INDIRECT("SNPs!" &amp; CHAR(72 +'Randomized Data'!AM629) &amp; "13")))</f>
        <v>CC</v>
      </c>
      <c r="BD629" t="str">
        <f>SNPs!$F$14</f>
        <v>rs9923231</v>
      </c>
      <c r="BE629">
        <f>SNPs!$C$14</f>
        <v>16</v>
      </c>
      <c r="BF629">
        <f>SNPs!$D$14</f>
        <v>31096368</v>
      </c>
      <c r="BG629" s="7" t="str">
        <f ca="1">IF('Randomized Data'!AN629 = 1, SNPs!$H$14 &amp; SNPs!$H$14, IF('Randomized Data'!AO629 = 1, SNPs!$H$14 &amp; INDIRECT("SNPs!" &amp; CHAR(72 +'Randomized Data'!AP629) &amp; "14"), INDIRECT("SNPs!" &amp; CHAR(72 +'Randomized Data'!AP629) &amp; "14") &amp; INDIRECT("SNPs!" &amp; CHAR(72 +'Randomized Data'!AP629) &amp; "14")))</f>
        <v>CG</v>
      </c>
      <c r="BH629" t="str">
        <f>SNPs!$F$15</f>
        <v>rs9934438</v>
      </c>
      <c r="BI629">
        <f>SNPs!$C$15</f>
        <v>16</v>
      </c>
      <c r="BJ629">
        <f>SNPs!$D$15</f>
        <v>31093557</v>
      </c>
      <c r="BK629" s="7" t="str">
        <f ca="1">IF('Randomized Data'!AQ629 = 1, SNPs!$H$15 &amp; SNPs!$H$15, IF('Randomized Data'!AR629 = 1, SNPs!$H$15 &amp; INDIRECT("SNPs!" &amp; CHAR(72 +'Randomized Data'!AS629) &amp; "15"), INDIRECT("SNPs!" &amp; CHAR(72 +'Randomized Data'!AS629) &amp; "15") &amp; INDIRECT("SNPs!" &amp; CHAR(72 +'Randomized Data'!AS629) &amp; "15")))</f>
        <v>GG</v>
      </c>
      <c r="BL629" t="str">
        <f>SNPs!$F$16</f>
        <v>rs8050894</v>
      </c>
      <c r="BM629">
        <f>SNPs!$C$16</f>
        <v>16</v>
      </c>
      <c r="BN629">
        <f>SNPs!$D$16</f>
        <v>31093188</v>
      </c>
      <c r="BO629" s="7" t="str">
        <f ca="1">IF('Randomized Data'!AT629 = 1, SNPs!$H$16 &amp; SNPs!$H$16, IF('Randomized Data'!AU629 = 1, SNPs!$H$16 &amp; INDIRECT("SNPs!" &amp; CHAR(72 +'Randomized Data'!AV629) &amp; "16"), INDIRECT("SNPs!" &amp; CHAR(72 +'Randomized Data'!AV629) &amp; "16") &amp; INDIRECT("SNPs!" &amp; CHAR(72 +'Randomized Data'!AV629) &amp; "16")))</f>
        <v>GG</v>
      </c>
      <c r="BP629" t="str">
        <f>SNPs!$F$17</f>
        <v>rs6025</v>
      </c>
      <c r="BQ629">
        <f>SNPs!$C$17</f>
        <v>1</v>
      </c>
      <c r="BR629">
        <f>SNPs!$D$17</f>
        <v>169549811</v>
      </c>
      <c r="BS629" s="7" t="str">
        <f ca="1">IF('Randomized Data'!AW629 = 1, SNPs!$H$17 &amp; SNPs!$H$17, IF('Randomized Data'!AX629 = 1, SNPs!$H$17 &amp; INDIRECT("SNPs!" &amp; CHAR(72 +'Randomized Data'!AY629) &amp; "17"), INDIRECT("SNPs!" &amp; CHAR(72 +'Randomized Data'!AY629) &amp; "17") &amp; INDIRECT("SNPs!" &amp; CHAR(72 +'Randomized Data'!AY629) &amp; "17")))</f>
        <v>AA</v>
      </c>
      <c r="BT629" t="str">
        <f>SNPs!$F$18</f>
        <v>rs1799963</v>
      </c>
      <c r="BU629">
        <f>SNPs!$C$18</f>
        <v>11</v>
      </c>
      <c r="BV629">
        <f>SNPs!$D$18</f>
        <v>46739505</v>
      </c>
      <c r="BW629" s="7" t="str">
        <f ca="1">IF('Randomized Data'!AZ629 = 1, SNPs!$H$18 &amp; SNPs!$H$18, IF('Randomized Data'!BA629 = 1, SNPs!$H$18 &amp; INDIRECT("SNPs!" &amp; CHAR(72 +'Randomized Data'!BB629) &amp; "18"), INDIRECT("SNPs!" &amp; CHAR(72 +'Randomized Data'!BB629) &amp; "18") &amp; INDIRECT("SNPs!" &amp; CHAR(72 +'Randomized Data'!BB629) &amp; "18")))</f>
        <v>GA</v>
      </c>
      <c r="BX629" t="str">
        <f>SNPs!$F$19</f>
        <v>rs121913626</v>
      </c>
      <c r="BY629">
        <f>SNPs!$C$19</f>
        <v>14</v>
      </c>
      <c r="BZ629">
        <f>SNPs!$D$19</f>
        <v>23427723</v>
      </c>
      <c r="CA629" s="7" t="str">
        <f ca="1">IF('Randomized Data'!BC629 = 1, SNPs!$H$19 &amp; SNPs!$H$19, IF('Randomized Data'!BD629 = 1, SNPs!$H$19 &amp; INDIRECT("SNPs!" &amp; CHAR(72 +'Randomized Data'!BE629) &amp; "19"), INDIRECT("SNPs!" &amp; CHAR(72 +'Randomized Data'!BE629) &amp; "19") &amp; INDIRECT("SNPs!" &amp; CHAR(72 +'Randomized Data'!BE629) &amp; "19")))</f>
        <v>CC</v>
      </c>
      <c r="CB629" t="str">
        <f>SNPs!$F$20</f>
        <v>rs3218713</v>
      </c>
      <c r="CC629">
        <f>SNPs!$C$20</f>
        <v>14</v>
      </c>
      <c r="CD629">
        <f>SNPs!$D$20</f>
        <v>23431468</v>
      </c>
      <c r="CE629" s="7" t="str">
        <f ca="1">IF('Randomized Data'!BF629 = 1, SNPs!$H$20 &amp; SNPs!$H$20, IF('Randomized Data'!BG629 = 1, SNPs!$H$20 &amp; INDIRECT("SNPs!" &amp; CHAR(72 +'Randomized Data'!BH629) &amp; "20"), INDIRECT("SNPs!" &amp; CHAR(72 +'Randomized Data'!BH629) &amp; "20") &amp; INDIRECT("SNPs!" &amp; CHAR(72 +'Randomized Data'!BH629) &amp; "20")))</f>
        <v>GA</v>
      </c>
      <c r="CF629" t="str">
        <f>SNPs!$F$21</f>
        <v>rs3218714</v>
      </c>
      <c r="CG629">
        <f>SNPs!$C$21</f>
        <v>14</v>
      </c>
      <c r="CH629">
        <f>SNPs!$D$21</f>
        <v>23429279</v>
      </c>
      <c r="CI629" s="7" t="str">
        <f ca="1">IF('Randomized Data'!BI629 = 1, SNPs!$H$21 &amp; SNPs!$H$21, IF('Randomized Data'!BJ629 = 1, SNPs!$H$21 &amp; INDIRECT("SNPs!" &amp; CHAR(72 +'Randomized Data'!BK629) &amp; "21"), INDIRECT("SNPs!" &amp; CHAR(72 +'Randomized Data'!BK629) &amp; "21") &amp; INDIRECT("SNPs!" &amp; CHAR(72 +'Randomized Data'!BK629) &amp; "21")))</f>
        <v>CC</v>
      </c>
      <c r="CJ629" t="str">
        <f>SNPs!$F$22</f>
        <v>rs121964855</v>
      </c>
      <c r="CK629">
        <f>SNPs!$C$22</f>
        <v>1</v>
      </c>
      <c r="CL629">
        <f>SNPs!$D$22</f>
        <v>201365638</v>
      </c>
      <c r="CM629" s="7" t="str">
        <f ca="1">IF('Randomized Data'!BL629 = 1, SNPs!$H$22 &amp; SNPs!$H$22, IF('Randomized Data'!BM629 = 1, SNPs!$H$22 &amp; INDIRECT("SNPs!" &amp; CHAR(72 +'Randomized Data'!BN629) &amp; "22"), INDIRECT("SNPs!" &amp; CHAR(72 +'Randomized Data'!BN629) &amp; "22") &amp; INDIRECT("SNPs!" &amp; CHAR(72 +'Randomized Data'!BN629) &amp; "22")))</f>
        <v>TT</v>
      </c>
      <c r="CN629" t="str">
        <f>SNPs!$F$23</f>
        <v>rs121964856</v>
      </c>
      <c r="CO629">
        <f>SNPs!$C$23</f>
        <v>1</v>
      </c>
      <c r="CP629">
        <f>SNPs!$D$23</f>
        <v>201365297</v>
      </c>
      <c r="CQ629" s="7" t="str">
        <f ca="1">IF('Randomized Data'!BO629 = 1, SNPs!$H$23 &amp; SNPs!$H$23, IF('Randomized Data'!BP629 = 1, SNPs!$H$23 &amp; INDIRECT("SNPs!" &amp; CHAR(72 +'Randomized Data'!BQ629) &amp; "23"), INDIRECT("SNPs!" &amp; CHAR(72 +'Randomized Data'!BQ629) &amp; "23") &amp; INDIRECT("SNPs!" &amp; CHAR(72 +'Randomized Data'!BQ629) &amp; "23")))</f>
        <v>AA</v>
      </c>
      <c r="CR629" t="str">
        <f>SNPs!$F$24</f>
        <v>rs121964857</v>
      </c>
      <c r="CS629">
        <f>SNPs!$C$24</f>
        <v>1</v>
      </c>
      <c r="CT629">
        <f>SNPs!$D$24</f>
        <v>201359245</v>
      </c>
      <c r="CU629" s="7" t="str">
        <f ca="1">IF('Randomized Data'!BR629 = 1, SNPs!$H$24 &amp; SNPs!$H$24, IF('Randomized Data'!BS629 = 1, SNPs!$H$24 &amp; INDIRECT("SNPs!" &amp; CHAR(72 +'Randomized Data'!BT629) &amp; "24"), INDIRECT("SNPs!" &amp; CHAR(72 +'Randomized Data'!BT629) &amp; "24") &amp; INDIRECT("SNPs!" &amp; CHAR(72 +'Randomized Data'!BT629) &amp; "24")))</f>
        <v>TT</v>
      </c>
      <c r="CV629" t="str">
        <f>SNPs!$F$25</f>
        <v>rs28934269</v>
      </c>
      <c r="CW629">
        <f>SNPs!$C$25</f>
        <v>15</v>
      </c>
      <c r="CX629">
        <f>SNPs!$D$25</f>
        <v>63060915</v>
      </c>
      <c r="CY629" s="7" t="str">
        <f ca="1">IF('Randomized Data'!BU629 = 1, SNPs!$H$25 &amp; SNPs!$H$25, IF('Randomized Data'!BV629 = 1, SNPs!$H$25 &amp; INDIRECT("SNPs!" &amp; CHAR(72 +'Randomized Data'!BW629) &amp; "25"), INDIRECT("SNPs!" &amp; CHAR(72 +'Randomized Data'!BW629) &amp; "25") &amp; INDIRECT("SNPs!" &amp; CHAR(72 +'Randomized Data'!BW629) &amp; "25")))</f>
        <v>GG</v>
      </c>
      <c r="CZ629" t="str">
        <f>SNPs!$F$26</f>
        <v>rs28934270</v>
      </c>
      <c r="DA629">
        <f>SNPs!$C$26</f>
        <v>15</v>
      </c>
      <c r="DB629">
        <f>SNPs!$D$26</f>
        <v>63060899</v>
      </c>
      <c r="DC629" s="7" t="str">
        <f ca="1">IF('Randomized Data'!BX629 = 1, SNPs!$H$26 &amp; SNPs!$H$26, IF('Randomized Data'!BY629 = 1, SNPs!$H$26 &amp; INDIRECT("SNPs!" &amp; CHAR(72 +'Randomized Data'!BZ629) &amp; "26"), INDIRECT("SNPs!" &amp; CHAR(72 +'Randomized Data'!BZ629) &amp; "26") &amp; INDIRECT("SNPs!" &amp; CHAR(72 +'Randomized Data'!BZ629) &amp; "26")))</f>
        <v>AA</v>
      </c>
      <c r="DD629" t="str">
        <f>SNPs!$F$27</f>
        <v>rs727504290</v>
      </c>
      <c r="DE629">
        <f>SNPs!$C$27</f>
        <v>15</v>
      </c>
      <c r="DF629">
        <f>SNPs!$D$27</f>
        <v>63042875</v>
      </c>
      <c r="DG629" s="7" t="str">
        <f ca="1">IF('Randomized Data'!CA629 = 1, SNPs!$H$27 &amp; SNPs!$H$27, IF('Randomized Data'!CB629 = 1, SNPs!$H$27 &amp; INDIRECT("SNPs!" &amp; CHAR(72 +'Randomized Data'!CC629) &amp; "27"), INDIRECT("SNPs!" &amp; CHAR(72 +'Randomized Data'!CC629) &amp; "27") &amp; INDIRECT("SNPs!" &amp; CHAR(72 +'Randomized Data'!CC629) &amp; "27")))</f>
        <v>GG</v>
      </c>
      <c r="DH629" t="str">
        <f>SNPs!$F$28</f>
        <v>rs104894504</v>
      </c>
      <c r="DI629">
        <f>SNPs!$C$28</f>
        <v>15</v>
      </c>
      <c r="DJ629">
        <f>SNPs!$D$28</f>
        <v>63057028</v>
      </c>
      <c r="DK629" s="7" t="str">
        <f ca="1">IF('Randomized Data'!CD629 = 1, SNPs!$H$28 &amp; SNPs!$H$28, IF('Randomized Data'!CE629 = 1, SNPs!$H$28 &amp; INDIRECT("SNPs!" &amp; CHAR(72 +'Randomized Data'!CF629) &amp; "28"), INDIRECT("SNPs!" &amp; CHAR(72 +'Randomized Data'!CF629) &amp; "28") &amp; INDIRECT("SNPs!" &amp; CHAR(72 +'Randomized Data'!CF629) &amp; "28")))</f>
        <v>CC</v>
      </c>
      <c r="DL629" t="str">
        <f>SNPs!$F$29</f>
        <v>rs375882485</v>
      </c>
      <c r="DM629">
        <f>SNPs!$C$29</f>
        <v>11</v>
      </c>
      <c r="DN629">
        <f>SNPs!$D$29</f>
        <v>47342698</v>
      </c>
      <c r="DO629" s="7" t="str">
        <f ca="1">IF('Randomized Data'!CG629 = 1, SNPs!$H$29 &amp; SNPs!$H$29, IF('Randomized Data'!CH629 = 1, SNPs!$H$29 &amp; INDIRECT("SNPs!" &amp; CHAR(72 +'Randomized Data'!CI629) &amp; "29"), INDIRECT("SNPs!" &amp; CHAR(72 +'Randomized Data'!CI629) &amp; "29") &amp; INDIRECT("SNPs!" &amp; CHAR(72 +'Randomized Data'!CI629) &amp; "29")))</f>
        <v>GG</v>
      </c>
      <c r="DP629" t="str">
        <f>SNPs!$F$30</f>
        <v>rs397516083</v>
      </c>
      <c r="DQ629">
        <f>SNPs!$C$30</f>
        <v>11</v>
      </c>
      <c r="DR629">
        <f>SNPs!$D$30</f>
        <v>47346379</v>
      </c>
      <c r="DS629" s="7" t="str">
        <f ca="1">IF('Randomized Data'!CJ629 = 1, SNPs!$H$30 &amp; SNPs!$H$30, IF('Randomized Data'!CK629 = 1, SNPs!$H$30 &amp; INDIRECT("SNPs!" &amp; CHAR(72 +'Randomized Data'!CL629) &amp; "30"), INDIRECT("SNPs!" &amp; CHAR(72 +'Randomized Data'!CL629) &amp; "30") &amp; INDIRECT("SNPs!" &amp; CHAR(72 +'Randomized Data'!CL629) &amp; "30")))</f>
        <v>GG</v>
      </c>
      <c r="DT629" t="str">
        <f>SNPs!$F$31</f>
        <v>rs397515937</v>
      </c>
      <c r="DU629">
        <f>SNPs!$C$31</f>
        <v>11</v>
      </c>
      <c r="DV629">
        <f>SNPs!$D$31</f>
        <v>47339792</v>
      </c>
      <c r="DW629" s="7" t="str">
        <f ca="1">IF('Randomized Data'!CM629 = 1, SNPs!$H$31 &amp; SNPs!$H$31, IF('Randomized Data'!CN629 = 1, SNPs!$H$31 &amp; INDIRECT("SNPs!" &amp; CHAR(72 +'Randomized Data'!CO629) &amp; "31"), INDIRECT("SNPs!" &amp; CHAR(72 +'Randomized Data'!CO629) &amp; "31") &amp; INDIRECT("SNPs!" &amp; CHAR(72 +'Randomized Data'!CO629) &amp; "31")))</f>
        <v>AG</v>
      </c>
      <c r="DX629" t="str">
        <f>SNPs!$F$32</f>
        <v>rs397516074</v>
      </c>
      <c r="DY629">
        <f>SNPs!$C$32</f>
        <v>11</v>
      </c>
      <c r="DZ629">
        <f>SNPs!$D$32</f>
        <v>47348424</v>
      </c>
      <c r="EA629" s="7" t="str">
        <f ca="1">IF('Randomized Data'!CP629 = 1, SNPs!$H$32 &amp; SNPs!$H$32, IF('Randomized Data'!CQ629 = 1, SNPs!$H$32 &amp; INDIRECT("SNPs!" &amp; CHAR(72 +'Randomized Data'!CR629) &amp; "32"), INDIRECT("SNPs!" &amp; CHAR(72 +'Randomized Data'!CR629) &amp; "32") &amp; INDIRECT("SNPs!" &amp; CHAR(72 +'Randomized Data'!CR629) &amp; "32")))</f>
        <v>GG</v>
      </c>
      <c r="EB629" t="str">
        <f>SNPs!$F$33</f>
        <v>rs397515963</v>
      </c>
      <c r="EC629">
        <f>SNPs!$C$33</f>
        <v>11</v>
      </c>
      <c r="ED629">
        <f>SNPs!$D$33</f>
        <v>47337729</v>
      </c>
      <c r="EE629" s="7" t="str">
        <f ca="1">IF('Randomized Data'!CS629 = 1, SNPs!$H$33 &amp; SNPs!$H$33, IF('Randomized Data'!CT629 = 1, SNPs!$H$33 &amp; INDIRECT("SNPs!" &amp; CHAR(72 +'Randomized Data'!CU629) &amp; "33"), INDIRECT("SNPs!" &amp; CHAR(72 +'Randomized Data'!CU629) &amp; "33") &amp; INDIRECT("SNPs!" &amp; CHAR(72 +'Randomized Data'!CU629) &amp; "33")))</f>
        <v>GG</v>
      </c>
    </row>
    <row r="630" spans="1:13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  <c r="F630" s="3">
        <v>42160</v>
      </c>
      <c r="G630" s="9" t="str">
        <f>'Randomized Data'!C630</f>
        <v>NGS Lab</v>
      </c>
      <c r="H630" t="str">
        <f>SNPs!$F$2</f>
        <v>rs12248560</v>
      </c>
      <c r="I630">
        <f>SNPs!$C$2</f>
        <v>10</v>
      </c>
      <c r="J630">
        <f>SNPs!$D$2</f>
        <v>94761900</v>
      </c>
      <c r="K630" t="str">
        <f ca="1">IF('Randomized Data'!D630 = 1, SNPs!$H$2 &amp; SNPs!$H$2, IF('Randomized Data'!E630 = 1, SNPs!$H$2 &amp; INDIRECT("SNPs!" &amp; CHAR(72 +'Randomized Data'!F630) &amp; "2"), INDIRECT("SNPs!" &amp; CHAR(72 +'Randomized Data'!F630) &amp; "2") &amp; INDIRECT("SNPs!" &amp; CHAR(72 +'Randomized Data'!F630) &amp; "2")))</f>
        <v>CC</v>
      </c>
      <c r="L630" t="str">
        <f>SNPs!$F$3</f>
        <v>rs28399504</v>
      </c>
      <c r="M630">
        <f>SNPs!$C$3</f>
        <v>10</v>
      </c>
      <c r="N630">
        <f>SNPs!$D$3</f>
        <v>94762706</v>
      </c>
      <c r="O630" t="str">
        <f ca="1">IF('Randomized Data'!G630 = 1, SNPs!$H$3 &amp; SNPs!$H$3, IF('Randomized Data'!H630 = 1, SNPs!$H$3 &amp; INDIRECT("SNPs!" &amp; CHAR(72 +'Randomized Data'!I630) &amp; "3"), INDIRECT("SNPs!" &amp; CHAR(72 +'Randomized Data'!I630) &amp; "3") &amp; INDIRECT("SNPs!" &amp; CHAR(72 +'Randomized Data'!I630) &amp; "3")))</f>
        <v>AA</v>
      </c>
      <c r="P630" t="str">
        <f>SNPs!$F$4</f>
        <v>rs41291556</v>
      </c>
      <c r="Q630">
        <f>SNPs!$C$4</f>
        <v>10</v>
      </c>
      <c r="R630">
        <f>SNPs!$D$4</f>
        <v>94775416</v>
      </c>
      <c r="S630" t="str">
        <f ca="1">IF('Randomized Data'!J630 = 1, SNPs!$H$4 &amp; SNPs!$H$4, IF('Randomized Data'!K630 = 1, SNPs!$H$4 &amp; INDIRECT("SNPs!" &amp; CHAR(72 +'Randomized Data'!L630) &amp; "4"), INDIRECT("SNPs!" &amp; CHAR(72 +'Randomized Data'!L630) &amp; "4") &amp; INDIRECT("SNPs!" &amp; CHAR(72 +'Randomized Data'!L630) &amp; "4")))</f>
        <v>CC</v>
      </c>
      <c r="T630" t="str">
        <f>SNPs!$F$5</f>
        <v>rs72558184</v>
      </c>
      <c r="U630">
        <f>SNPs!$C$5</f>
        <v>10</v>
      </c>
      <c r="V630">
        <f>SNPs!$D$5</f>
        <v>96535210</v>
      </c>
      <c r="W630" t="str">
        <f ca="1">IF('Randomized Data'!M630 = 1, SNPs!$H$5 &amp; SNPs!$H$5, IF('Randomized Data'!N630 = 1, SNPs!$H$5 &amp; INDIRECT("SNPs!" &amp; CHAR(72 +'Randomized Data'!O630) &amp; "5"), INDIRECT("SNPs!" &amp; CHAR(72 +'Randomized Data'!O630) &amp; "5") &amp; INDIRECT("SNPs!" &amp; CHAR(72 +'Randomized Data'!O630) &amp; "5")))</f>
        <v>AA</v>
      </c>
      <c r="X630" t="str">
        <f>SNPs!$F$6</f>
        <v>rs4986893</v>
      </c>
      <c r="Y630">
        <f>SNPs!$C$6</f>
        <v>10</v>
      </c>
      <c r="Z630">
        <f>SNPs!$D$6</f>
        <v>94780653</v>
      </c>
      <c r="AA630" s="7" t="str">
        <f ca="1">IF('Randomized Data'!P630 = 1, SNPs!$H$6 &amp; SNPs!$H$6, IF('Randomized Data'!Q630 = 1, SNPs!$H$6 &amp; INDIRECT("SNPs!" &amp; CHAR(72 +'Randomized Data'!R630) &amp; "6"), INDIRECT("SNPs!" &amp; CHAR(72 +'Randomized Data'!R630) &amp; "6") &amp; INDIRECT("SNPs!" &amp; CHAR(72 +'Randomized Data'!R630) &amp; "6")))</f>
        <v>GG</v>
      </c>
      <c r="AB630" t="str">
        <f>SNPs!$F$7</f>
        <v>rs4244285</v>
      </c>
      <c r="AC630">
        <f>SNPs!$C$7</f>
        <v>10</v>
      </c>
      <c r="AD630">
        <f>SNPs!$D$7</f>
        <v>94781859</v>
      </c>
      <c r="AE630" s="7" t="str">
        <f ca="1">IF('Randomized Data'!S630 = 1, SNPs!$H$7 &amp; SNPs!$H$7, IF('Randomized Data'!T630 = 1, SNPs!$H$7 &amp; INDIRECT("SNPs!" &amp; CHAR(72 +'Randomized Data'!U630) &amp; "7"), INDIRECT("SNPs!" &amp; CHAR(72 +'Randomized Data'!U630) &amp; "7") &amp; INDIRECT("SNPs!" &amp; CHAR(72 +'Randomized Data'!U630) &amp; "7")))</f>
        <v>CC</v>
      </c>
      <c r="AF630" t="str">
        <f>SNPs!$F$8</f>
        <v>rs72558186</v>
      </c>
      <c r="AG630">
        <f>SNPs!$C$8</f>
        <v>10</v>
      </c>
      <c r="AH630">
        <f>SNPs!$D$8</f>
        <v>94781999</v>
      </c>
      <c r="AI630" s="7" t="str">
        <f ca="1">IF('Randomized Data'!V630 = 1, SNPs!$H$8 &amp; SNPs!$H$8, IF('Randomized Data'!W630 = 1, SNPs!$H$8 &amp; INDIRECT("SNPs!" &amp; CHAR(72 +'Randomized Data'!X630) &amp; "8"), INDIRECT("SNPs!" &amp; CHAR(72 +'Randomized Data'!X630) &amp; "8") &amp; INDIRECT("SNPs!" &amp; CHAR(72 +'Randomized Data'!X630) &amp; "8")))</f>
        <v>TT</v>
      </c>
      <c r="AJ630" t="str">
        <f>SNPs!$F$9</f>
        <v>rs56337013</v>
      </c>
      <c r="AK630">
        <f>SNPs!$C$9</f>
        <v>10</v>
      </c>
      <c r="AL630">
        <f>SNPs!$D$9</f>
        <v>94852738</v>
      </c>
      <c r="AM630" s="7" t="str">
        <f ca="1">IF('Randomized Data'!Y$2 = 1, SNPs!$H$9 &amp; SNPs!$H$9, IF('Randomized Data'!Z630 = 1, SNPs!$H$9 &amp; INDIRECT("SNPs!" &amp; CHAR(72 +'Randomized Data'!AA630) &amp; "9"), INDIRECT("SNPs!" &amp; CHAR(72 +'Randomized Data'!AA630) &amp; "9") &amp; INDIRECT("SNPs!" &amp; CHAR(72 +'Randomized Data'!AA630) &amp; "9")))</f>
        <v>CT</v>
      </c>
      <c r="AN630" t="str">
        <f>SNPs!$F$10</f>
        <v>rs17884712</v>
      </c>
      <c r="AO630">
        <f>SNPs!$C$10</f>
        <v>10</v>
      </c>
      <c r="AP630">
        <f>SNPs!$D$10</f>
        <v>94775489</v>
      </c>
      <c r="AQ630" s="7" t="str">
        <f ca="1">IF('Randomized Data'!AB630 = 1, SNPs!$H$10 &amp; SNPs!$H$10, IF('Randomized Data'!AC630 = 1, SNPs!$H$10 &amp; INDIRECT("SNPs!" &amp; CHAR(72 +'Randomized Data'!AD630) &amp; "10"), INDIRECT("SNPs!" &amp; CHAR(72 +'Randomized Data'!AD630) &amp; "10") &amp; INDIRECT("SNPs!" &amp; CHAR(72 +'Randomized Data'!AD630) &amp; "10")))</f>
        <v>GA</v>
      </c>
      <c r="AR630" t="str">
        <f>SNPs!$F$11</f>
        <v>rs6413438</v>
      </c>
      <c r="AS630">
        <f>SNPs!$C$11</f>
        <v>10</v>
      </c>
      <c r="AT630">
        <f>SNPs!$D$11</f>
        <v>94781858</v>
      </c>
      <c r="AU630" s="7" t="str">
        <f ca="1">IF('Randomized Data'!AE630 = 1, SNPs!$H$11 &amp; SNPs!$H$11, IF('Randomized Data'!AF630 = 1, SNPs!$H$11 &amp; INDIRECT("SNPs!" &amp; CHAR(72 +'Randomized Data'!AG630) &amp; "11"), INDIRECT("SNPs!" &amp; CHAR(72 +'Randomized Data'!AG630) &amp; "11") &amp; INDIRECT("SNPs!" &amp; CHAR(72 +'Randomized Data'!AG630) &amp; "11")))</f>
        <v>TT</v>
      </c>
      <c r="AV630" t="str">
        <f>SNPs!$F$12</f>
        <v>rs1057910</v>
      </c>
      <c r="AW630">
        <f>SNPs!$C$12</f>
        <v>10</v>
      </c>
      <c r="AX630">
        <f>SNPs!$D$12</f>
        <v>94981296</v>
      </c>
      <c r="AY630" s="7" t="str">
        <f ca="1">IF('Randomized Data'!AH630 = 1, SNPs!$H$12 &amp; SNPs!$H$12, IF('Randomized Data'!AI630 = 1, SNPs!$H$12 &amp; INDIRECT("SNPs!" &amp; CHAR(72 +'Randomized Data'!AJ630) &amp; "12"), INDIRECT("SNPs!" &amp; CHAR(72 +'Randomized Data'!AJ630) &amp; "12") &amp; INDIRECT("SNPs!" &amp; CHAR(72 +'Randomized Data'!AJ630) &amp; "12")))</f>
        <v>AA</v>
      </c>
      <c r="AZ630" t="str">
        <f>SNPs!$F$13</f>
        <v>rs1799853</v>
      </c>
      <c r="BA630">
        <f>SNPs!$C$13</f>
        <v>10</v>
      </c>
      <c r="BB630">
        <f>SNPs!$D$13</f>
        <v>94942290</v>
      </c>
      <c r="BC630" s="7" t="str">
        <f ca="1">IF('Randomized Data'!AK630 = 1, SNPs!$H$13 &amp; SNPs!$H$13, IF('Randomized Data'!AL630 = 1, SNPs!$H$13 &amp; INDIRECT("SNPs!" &amp; CHAR(72 +'Randomized Data'!AM630) &amp; "13"), INDIRECT("SNPs!" &amp; CHAR(72 +'Randomized Data'!AM630) &amp; "13") &amp; INDIRECT("SNPs!" &amp; CHAR(72 +'Randomized Data'!AM630) &amp; "13")))</f>
        <v>TT</v>
      </c>
      <c r="BD630" t="str">
        <f>SNPs!$F$14</f>
        <v>rs9923231</v>
      </c>
      <c r="BE630">
        <f>SNPs!$C$14</f>
        <v>16</v>
      </c>
      <c r="BF630">
        <f>SNPs!$D$14</f>
        <v>31096368</v>
      </c>
      <c r="BG630" s="7" t="str">
        <f ca="1">IF('Randomized Data'!AN630 = 1, SNPs!$H$14 &amp; SNPs!$H$14, IF('Randomized Data'!AO630 = 1, SNPs!$H$14 &amp; INDIRECT("SNPs!" &amp; CHAR(72 +'Randomized Data'!AP630) &amp; "14"), INDIRECT("SNPs!" &amp; CHAR(72 +'Randomized Data'!AP630) &amp; "14") &amp; INDIRECT("SNPs!" &amp; CHAR(72 +'Randomized Data'!AP630) &amp; "14")))</f>
        <v>CC</v>
      </c>
      <c r="BH630" t="str">
        <f>SNPs!$F$15</f>
        <v>rs9934438</v>
      </c>
      <c r="BI630">
        <f>SNPs!$C$15</f>
        <v>16</v>
      </c>
      <c r="BJ630">
        <f>SNPs!$D$15</f>
        <v>31093557</v>
      </c>
      <c r="BK630" s="7" t="str">
        <f ca="1">IF('Randomized Data'!AQ630 = 1, SNPs!$H$15 &amp; SNPs!$H$15, IF('Randomized Data'!AR630 = 1, SNPs!$H$15 &amp; INDIRECT("SNPs!" &amp; CHAR(72 +'Randomized Data'!AS630) &amp; "15"), INDIRECT("SNPs!" &amp; CHAR(72 +'Randomized Data'!AS630) &amp; "15") &amp; INDIRECT("SNPs!" &amp; CHAR(72 +'Randomized Data'!AS630) &amp; "15")))</f>
        <v>GA</v>
      </c>
      <c r="BL630" t="str">
        <f>SNPs!$F$16</f>
        <v>rs8050894</v>
      </c>
      <c r="BM630">
        <f>SNPs!$C$16</f>
        <v>16</v>
      </c>
      <c r="BN630">
        <f>SNPs!$D$16</f>
        <v>31093188</v>
      </c>
      <c r="BO630" s="7" t="str">
        <f ca="1">IF('Randomized Data'!AT630 = 1, SNPs!$H$16 &amp; SNPs!$H$16, IF('Randomized Data'!AU630 = 1, SNPs!$H$16 &amp; INDIRECT("SNPs!" &amp; CHAR(72 +'Randomized Data'!AV630) &amp; "16"), INDIRECT("SNPs!" &amp; CHAR(72 +'Randomized Data'!AV630) &amp; "16") &amp; INDIRECT("SNPs!" &amp; CHAR(72 +'Randomized Data'!AV630) &amp; "16")))</f>
        <v>GG</v>
      </c>
      <c r="BP630" t="str">
        <f>SNPs!$F$17</f>
        <v>rs6025</v>
      </c>
      <c r="BQ630">
        <f>SNPs!$C$17</f>
        <v>1</v>
      </c>
      <c r="BR630">
        <f>SNPs!$D$17</f>
        <v>169549811</v>
      </c>
      <c r="BS630" s="7" t="str">
        <f ca="1">IF('Randomized Data'!AW630 = 1, SNPs!$H$17 &amp; SNPs!$H$17, IF('Randomized Data'!AX630 = 1, SNPs!$H$17 &amp; INDIRECT("SNPs!" &amp; CHAR(72 +'Randomized Data'!AY630) &amp; "17"), INDIRECT("SNPs!" &amp; CHAR(72 +'Randomized Data'!AY630) &amp; "17") &amp; INDIRECT("SNPs!" &amp; CHAR(72 +'Randomized Data'!AY630) &amp; "17")))</f>
        <v>GA</v>
      </c>
      <c r="BT630" t="str">
        <f>SNPs!$F$18</f>
        <v>rs1799963</v>
      </c>
      <c r="BU630">
        <f>SNPs!$C$18</f>
        <v>11</v>
      </c>
      <c r="BV630">
        <f>SNPs!$D$18</f>
        <v>46739505</v>
      </c>
      <c r="BW630" s="7" t="str">
        <f ca="1">IF('Randomized Data'!AZ630 = 1, SNPs!$H$18 &amp; SNPs!$H$18, IF('Randomized Data'!BA630 = 1, SNPs!$H$18 &amp; INDIRECT("SNPs!" &amp; CHAR(72 +'Randomized Data'!BB630) &amp; "18"), INDIRECT("SNPs!" &amp; CHAR(72 +'Randomized Data'!BB630) &amp; "18") &amp; INDIRECT("SNPs!" &amp; CHAR(72 +'Randomized Data'!BB630) &amp; "18")))</f>
        <v>GG</v>
      </c>
      <c r="BX630" t="str">
        <f>SNPs!$F$19</f>
        <v>rs121913626</v>
      </c>
      <c r="BY630">
        <f>SNPs!$C$19</f>
        <v>14</v>
      </c>
      <c r="BZ630">
        <f>SNPs!$D$19</f>
        <v>23427723</v>
      </c>
      <c r="CA630" s="7" t="str">
        <f ca="1">IF('Randomized Data'!BC630 = 1, SNPs!$H$19 &amp; SNPs!$H$19, IF('Randomized Data'!BD630 = 1, SNPs!$H$19 &amp; INDIRECT("SNPs!" &amp; CHAR(72 +'Randomized Data'!BE630) &amp; "19"), INDIRECT("SNPs!" &amp; CHAR(72 +'Randomized Data'!BE630) &amp; "19") &amp; INDIRECT("SNPs!" &amp; CHAR(72 +'Randomized Data'!BE630) &amp; "19")))</f>
        <v>CC</v>
      </c>
      <c r="CB630" t="str">
        <f>SNPs!$F$20</f>
        <v>rs3218713</v>
      </c>
      <c r="CC630">
        <f>SNPs!$C$20</f>
        <v>14</v>
      </c>
      <c r="CD630">
        <f>SNPs!$D$20</f>
        <v>23431468</v>
      </c>
      <c r="CE630" s="7" t="str">
        <f ca="1">IF('Randomized Data'!BF630 = 1, SNPs!$H$20 &amp; SNPs!$H$20, IF('Randomized Data'!BG630 = 1, SNPs!$H$20 &amp; INDIRECT("SNPs!" &amp; CHAR(72 +'Randomized Data'!BH630) &amp; "20"), INDIRECT("SNPs!" &amp; CHAR(72 +'Randomized Data'!BH630) &amp; "20") &amp; INDIRECT("SNPs!" &amp; CHAR(72 +'Randomized Data'!BH630) &amp; "20")))</f>
        <v>GA</v>
      </c>
      <c r="CF630" t="str">
        <f>SNPs!$F$21</f>
        <v>rs3218714</v>
      </c>
      <c r="CG630">
        <f>SNPs!$C$21</f>
        <v>14</v>
      </c>
      <c r="CH630">
        <f>SNPs!$D$21</f>
        <v>23429279</v>
      </c>
      <c r="CI630" s="7" t="str">
        <f ca="1">IF('Randomized Data'!BI630 = 1, SNPs!$H$21 &amp; SNPs!$H$21, IF('Randomized Data'!BJ630 = 1, SNPs!$H$21 &amp; INDIRECT("SNPs!" &amp; CHAR(72 +'Randomized Data'!BK630) &amp; "21"), INDIRECT("SNPs!" &amp; CHAR(72 +'Randomized Data'!BK630) &amp; "21") &amp; INDIRECT("SNPs!" &amp; CHAR(72 +'Randomized Data'!BK630) &amp; "21")))</f>
        <v>CC</v>
      </c>
      <c r="CJ630" t="str">
        <f>SNPs!$F$22</f>
        <v>rs121964855</v>
      </c>
      <c r="CK630">
        <f>SNPs!$C$22</f>
        <v>1</v>
      </c>
      <c r="CL630">
        <f>SNPs!$D$22</f>
        <v>201365638</v>
      </c>
      <c r="CM630" s="7" t="str">
        <f ca="1">IF('Randomized Data'!BL630 = 1, SNPs!$H$22 &amp; SNPs!$H$22, IF('Randomized Data'!BM630 = 1, SNPs!$H$22 &amp; INDIRECT("SNPs!" &amp; CHAR(72 +'Randomized Data'!BN630) &amp; "22"), INDIRECT("SNPs!" &amp; CHAR(72 +'Randomized Data'!BN630) &amp; "22") &amp; INDIRECT("SNPs!" &amp; CHAR(72 +'Randomized Data'!BN630) &amp; "22")))</f>
        <v>TA</v>
      </c>
      <c r="CN630" t="str">
        <f>SNPs!$F$23</f>
        <v>rs121964856</v>
      </c>
      <c r="CO630">
        <f>SNPs!$C$23</f>
        <v>1</v>
      </c>
      <c r="CP630">
        <f>SNPs!$D$23</f>
        <v>201365297</v>
      </c>
      <c r="CQ630" s="7" t="str">
        <f ca="1">IF('Randomized Data'!BO630 = 1, SNPs!$H$23 &amp; SNPs!$H$23, IF('Randomized Data'!BP630 = 1, SNPs!$H$23 &amp; INDIRECT("SNPs!" &amp; CHAR(72 +'Randomized Data'!BQ630) &amp; "23"), INDIRECT("SNPs!" &amp; CHAR(72 +'Randomized Data'!BQ630) &amp; "23") &amp; INDIRECT("SNPs!" &amp; CHAR(72 +'Randomized Data'!BQ630) &amp; "23")))</f>
        <v>GG</v>
      </c>
      <c r="CR630" t="str">
        <f>SNPs!$F$24</f>
        <v>rs121964857</v>
      </c>
      <c r="CS630">
        <f>SNPs!$C$24</f>
        <v>1</v>
      </c>
      <c r="CT630">
        <f>SNPs!$D$24</f>
        <v>201359245</v>
      </c>
      <c r="CU630" s="7" t="str">
        <f ca="1">IF('Randomized Data'!BR630 = 1, SNPs!$H$24 &amp; SNPs!$H$24, IF('Randomized Data'!BS630 = 1, SNPs!$H$24 &amp; INDIRECT("SNPs!" &amp; CHAR(72 +'Randomized Data'!BT630) &amp; "24"), INDIRECT("SNPs!" &amp; CHAR(72 +'Randomized Data'!BT630) &amp; "24") &amp; INDIRECT("SNPs!" &amp; CHAR(72 +'Randomized Data'!BT630) &amp; "24")))</f>
        <v>CC</v>
      </c>
      <c r="CV630" t="str">
        <f>SNPs!$F$25</f>
        <v>rs28934269</v>
      </c>
      <c r="CW630">
        <f>SNPs!$C$25</f>
        <v>15</v>
      </c>
      <c r="CX630">
        <f>SNPs!$D$25</f>
        <v>63060915</v>
      </c>
      <c r="CY630" s="7" t="str">
        <f ca="1">IF('Randomized Data'!BU630 = 1, SNPs!$H$25 &amp; SNPs!$H$25, IF('Randomized Data'!BV630 = 1, SNPs!$H$25 &amp; INDIRECT("SNPs!" &amp; CHAR(72 +'Randomized Data'!BW630) &amp; "25"), INDIRECT("SNPs!" &amp; CHAR(72 +'Randomized Data'!BW630) &amp; "25") &amp; INDIRECT("SNPs!" &amp; CHAR(72 +'Randomized Data'!BW630) &amp; "25")))</f>
        <v>AG</v>
      </c>
      <c r="CZ630" t="str">
        <f>SNPs!$F$26</f>
        <v>rs28934270</v>
      </c>
      <c r="DA630">
        <f>SNPs!$C$26</f>
        <v>15</v>
      </c>
      <c r="DB630">
        <f>SNPs!$D$26</f>
        <v>63060899</v>
      </c>
      <c r="DC630" s="7" t="str">
        <f ca="1">IF('Randomized Data'!BX630 = 1, SNPs!$H$26 &amp; SNPs!$H$26, IF('Randomized Data'!BY630 = 1, SNPs!$H$26 &amp; INDIRECT("SNPs!" &amp; CHAR(72 +'Randomized Data'!BZ630) &amp; "26"), INDIRECT("SNPs!" &amp; CHAR(72 +'Randomized Data'!BZ630) &amp; "26") &amp; INDIRECT("SNPs!" &amp; CHAR(72 +'Randomized Data'!BZ630) &amp; "26")))</f>
        <v>GA</v>
      </c>
      <c r="DD630" t="str">
        <f>SNPs!$F$27</f>
        <v>rs727504290</v>
      </c>
      <c r="DE630">
        <f>SNPs!$C$27</f>
        <v>15</v>
      </c>
      <c r="DF630">
        <f>SNPs!$D$27</f>
        <v>63042875</v>
      </c>
      <c r="DG630" s="7" t="str">
        <f ca="1">IF('Randomized Data'!CA630 = 1, SNPs!$H$27 &amp; SNPs!$H$27, IF('Randomized Data'!CB630 = 1, SNPs!$H$27 &amp; INDIRECT("SNPs!" &amp; CHAR(72 +'Randomized Data'!CC630) &amp; "27"), INDIRECT("SNPs!" &amp; CHAR(72 +'Randomized Data'!CC630) &amp; "27") &amp; INDIRECT("SNPs!" &amp; CHAR(72 +'Randomized Data'!CC630) &amp; "27")))</f>
        <v>GG</v>
      </c>
      <c r="DH630" t="str">
        <f>SNPs!$F$28</f>
        <v>rs104894504</v>
      </c>
      <c r="DI630">
        <f>SNPs!$C$28</f>
        <v>15</v>
      </c>
      <c r="DJ630">
        <f>SNPs!$D$28</f>
        <v>63057028</v>
      </c>
      <c r="DK630" s="7" t="str">
        <f ca="1">IF('Randomized Data'!CD630 = 1, SNPs!$H$28 &amp; SNPs!$H$28, IF('Randomized Data'!CE630 = 1, SNPs!$H$28 &amp; INDIRECT("SNPs!" &amp; CHAR(72 +'Randomized Data'!CF630) &amp; "28"), INDIRECT("SNPs!" &amp; CHAR(72 +'Randomized Data'!CF630) &amp; "28") &amp; INDIRECT("SNPs!" &amp; CHAR(72 +'Randomized Data'!CF630) &amp; "28")))</f>
        <v>TT</v>
      </c>
      <c r="DL630" t="str">
        <f>SNPs!$F$29</f>
        <v>rs375882485</v>
      </c>
      <c r="DM630">
        <f>SNPs!$C$29</f>
        <v>11</v>
      </c>
      <c r="DN630">
        <f>SNPs!$D$29</f>
        <v>47342698</v>
      </c>
      <c r="DO630" s="7" t="str">
        <f ca="1">IF('Randomized Data'!CG630 = 1, SNPs!$H$29 &amp; SNPs!$H$29, IF('Randomized Data'!CH630 = 1, SNPs!$H$29 &amp; INDIRECT("SNPs!" &amp; CHAR(72 +'Randomized Data'!CI630) &amp; "29"), INDIRECT("SNPs!" &amp; CHAR(72 +'Randomized Data'!CI630) &amp; "29") &amp; INDIRECT("SNPs!" &amp; CHAR(72 +'Randomized Data'!CI630) &amp; "29")))</f>
        <v>AA</v>
      </c>
      <c r="DP630" t="str">
        <f>SNPs!$F$30</f>
        <v>rs397516083</v>
      </c>
      <c r="DQ630">
        <f>SNPs!$C$30</f>
        <v>11</v>
      </c>
      <c r="DR630">
        <f>SNPs!$D$30</f>
        <v>47346379</v>
      </c>
      <c r="DS630" s="7" t="str">
        <f ca="1">IF('Randomized Data'!CJ630 = 1, SNPs!$H$30 &amp; SNPs!$H$30, IF('Randomized Data'!CK630 = 1, SNPs!$H$30 &amp; INDIRECT("SNPs!" &amp; CHAR(72 +'Randomized Data'!CL630) &amp; "30"), INDIRECT("SNPs!" &amp; CHAR(72 +'Randomized Data'!CL630) &amp; "30") &amp; INDIRECT("SNPs!" &amp; CHAR(72 +'Randomized Data'!CL630) &amp; "30")))</f>
        <v>AA</v>
      </c>
      <c r="DT630" t="str">
        <f>SNPs!$F$31</f>
        <v>rs397515937</v>
      </c>
      <c r="DU630">
        <f>SNPs!$C$31</f>
        <v>11</v>
      </c>
      <c r="DV630">
        <f>SNPs!$D$31</f>
        <v>47339792</v>
      </c>
      <c r="DW630" s="7" t="str">
        <f ca="1">IF('Randomized Data'!CM630 = 1, SNPs!$H$31 &amp; SNPs!$H$31, IF('Randomized Data'!CN630 = 1, SNPs!$H$31 &amp; INDIRECT("SNPs!" &amp; CHAR(72 +'Randomized Data'!CO630) &amp; "31"), INDIRECT("SNPs!" &amp; CHAR(72 +'Randomized Data'!CO630) &amp; "31") &amp; INDIRECT("SNPs!" &amp; CHAR(72 +'Randomized Data'!CO630) &amp; "31")))</f>
        <v>AG</v>
      </c>
      <c r="DX630" t="str">
        <f>SNPs!$F$32</f>
        <v>rs397516074</v>
      </c>
      <c r="DY630">
        <f>SNPs!$C$32</f>
        <v>11</v>
      </c>
      <c r="DZ630">
        <f>SNPs!$D$32</f>
        <v>47348424</v>
      </c>
      <c r="EA630" s="7" t="str">
        <f ca="1">IF('Randomized Data'!CP630 = 1, SNPs!$H$32 &amp; SNPs!$H$32, IF('Randomized Data'!CQ630 = 1, SNPs!$H$32 &amp; INDIRECT("SNPs!" &amp; CHAR(72 +'Randomized Data'!CR630) &amp; "32"), INDIRECT("SNPs!" &amp; CHAR(72 +'Randomized Data'!CR630) &amp; "32") &amp; INDIRECT("SNPs!" &amp; CHAR(72 +'Randomized Data'!CR630) &amp; "32")))</f>
        <v>AA</v>
      </c>
      <c r="EB630" t="str">
        <f>SNPs!$F$33</f>
        <v>rs397515963</v>
      </c>
      <c r="EC630">
        <f>SNPs!$C$33</f>
        <v>11</v>
      </c>
      <c r="ED630">
        <f>SNPs!$D$33</f>
        <v>47337729</v>
      </c>
      <c r="EE630" s="7" t="str">
        <f ca="1">IF('Randomized Data'!CS630 = 1, SNPs!$H$33 &amp; SNPs!$H$33, IF('Randomized Data'!CT630 = 1, SNPs!$H$33 &amp; INDIRECT("SNPs!" &amp; CHAR(72 +'Randomized Data'!CU630) &amp; "33"), INDIRECT("SNPs!" &amp; CHAR(72 +'Randomized Data'!CU630) &amp; "33") &amp; INDIRECT("SNPs!" &amp; CHAR(72 +'Randomized Data'!CU630) &amp; "33")))</f>
        <v>--</v>
      </c>
    </row>
    <row r="631" spans="1:13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  <c r="F631" s="3">
        <v>42169</v>
      </c>
      <c r="G631" s="9" t="str">
        <f>'Randomized Data'!C631</f>
        <v>NGS Lab</v>
      </c>
      <c r="H631" t="str">
        <f>SNPs!$F$2</f>
        <v>rs12248560</v>
      </c>
      <c r="I631">
        <f>SNPs!$C$2</f>
        <v>10</v>
      </c>
      <c r="J631">
        <f>SNPs!$D$2</f>
        <v>94761900</v>
      </c>
      <c r="K631" t="str">
        <f ca="1">IF('Randomized Data'!D631 = 1, SNPs!$H$2 &amp; SNPs!$H$2, IF('Randomized Data'!E631 = 1, SNPs!$H$2 &amp; INDIRECT("SNPs!" &amp; CHAR(72 +'Randomized Data'!F631) &amp; "2"), INDIRECT("SNPs!" &amp; CHAR(72 +'Randomized Data'!F631) &amp; "2") &amp; INDIRECT("SNPs!" &amp; CHAR(72 +'Randomized Data'!F631) &amp; "2")))</f>
        <v>TT</v>
      </c>
      <c r="L631" t="str">
        <f>SNPs!$F$3</f>
        <v>rs28399504</v>
      </c>
      <c r="M631">
        <f>SNPs!$C$3</f>
        <v>10</v>
      </c>
      <c r="N631">
        <f>SNPs!$D$3</f>
        <v>94762706</v>
      </c>
      <c r="O631" t="str">
        <f ca="1">IF('Randomized Data'!G631 = 1, SNPs!$H$3 &amp; SNPs!$H$3, IF('Randomized Data'!H631 = 1, SNPs!$H$3 &amp; INDIRECT("SNPs!" &amp; CHAR(72 +'Randomized Data'!I631) &amp; "3"), INDIRECT("SNPs!" &amp; CHAR(72 +'Randomized Data'!I631) &amp; "3") &amp; INDIRECT("SNPs!" &amp; CHAR(72 +'Randomized Data'!I631) &amp; "3")))</f>
        <v>GG</v>
      </c>
      <c r="P631" t="str">
        <f>SNPs!$F$4</f>
        <v>rs41291556</v>
      </c>
      <c r="Q631">
        <f>SNPs!$C$4</f>
        <v>10</v>
      </c>
      <c r="R631">
        <f>SNPs!$D$4</f>
        <v>94775416</v>
      </c>
      <c r="S631" t="str">
        <f ca="1">IF('Randomized Data'!J631 = 1, SNPs!$H$4 &amp; SNPs!$H$4, IF('Randomized Data'!K631 = 1, SNPs!$H$4 &amp; INDIRECT("SNPs!" &amp; CHAR(72 +'Randomized Data'!L631) &amp; "4"), INDIRECT("SNPs!" &amp; CHAR(72 +'Randomized Data'!L631) &amp; "4") &amp; INDIRECT("SNPs!" &amp; CHAR(72 +'Randomized Data'!L631) &amp; "4")))</f>
        <v>TT</v>
      </c>
      <c r="T631" t="str">
        <f>SNPs!$F$5</f>
        <v>rs72558184</v>
      </c>
      <c r="U631">
        <f>SNPs!$C$5</f>
        <v>10</v>
      </c>
      <c r="V631">
        <f>SNPs!$D$5</f>
        <v>96535210</v>
      </c>
      <c r="W631" t="str">
        <f ca="1">IF('Randomized Data'!M631 = 1, SNPs!$H$5 &amp; SNPs!$H$5, IF('Randomized Data'!N631 = 1, SNPs!$H$5 &amp; INDIRECT("SNPs!" &amp; CHAR(72 +'Randomized Data'!O631) &amp; "5"), INDIRECT("SNPs!" &amp; CHAR(72 +'Randomized Data'!O631) &amp; "5") &amp; INDIRECT("SNPs!" &amp; CHAR(72 +'Randomized Data'!O631) &amp; "5")))</f>
        <v>GG</v>
      </c>
      <c r="X631" t="str">
        <f>SNPs!$F$6</f>
        <v>rs4986893</v>
      </c>
      <c r="Y631">
        <f>SNPs!$C$6</f>
        <v>10</v>
      </c>
      <c r="Z631">
        <f>SNPs!$D$6</f>
        <v>94780653</v>
      </c>
      <c r="AA631" s="7" t="str">
        <f ca="1">IF('Randomized Data'!P631 = 1, SNPs!$H$6 &amp; SNPs!$H$6, IF('Randomized Data'!Q631 = 1, SNPs!$H$6 &amp; INDIRECT("SNPs!" &amp; CHAR(72 +'Randomized Data'!R631) &amp; "6"), INDIRECT("SNPs!" &amp; CHAR(72 +'Randomized Data'!R631) &amp; "6") &amp; INDIRECT("SNPs!" &amp; CHAR(72 +'Randomized Data'!R631) &amp; "6")))</f>
        <v>GA</v>
      </c>
      <c r="AB631" t="str">
        <f>SNPs!$F$7</f>
        <v>rs4244285</v>
      </c>
      <c r="AC631">
        <f>SNPs!$C$7</f>
        <v>10</v>
      </c>
      <c r="AD631">
        <f>SNPs!$D$7</f>
        <v>94781859</v>
      </c>
      <c r="AE631" s="7" t="str">
        <f ca="1">IF('Randomized Data'!S631 = 1, SNPs!$H$7 &amp; SNPs!$H$7, IF('Randomized Data'!T631 = 1, SNPs!$H$7 &amp; INDIRECT("SNPs!" &amp; CHAR(72 +'Randomized Data'!U631) &amp; "7"), INDIRECT("SNPs!" &amp; CHAR(72 +'Randomized Data'!U631) &amp; "7") &amp; INDIRECT("SNPs!" &amp; CHAR(72 +'Randomized Data'!U631) &amp; "7")))</f>
        <v>GA</v>
      </c>
      <c r="AF631" t="str">
        <f>SNPs!$F$8</f>
        <v>rs72558186</v>
      </c>
      <c r="AG631">
        <f>SNPs!$C$8</f>
        <v>10</v>
      </c>
      <c r="AH631">
        <f>SNPs!$D$8</f>
        <v>94781999</v>
      </c>
      <c r="AI631" s="7" t="str">
        <f ca="1">IF('Randomized Data'!V631 = 1, SNPs!$H$8 &amp; SNPs!$H$8, IF('Randomized Data'!W631 = 1, SNPs!$H$8 &amp; INDIRECT("SNPs!" &amp; CHAR(72 +'Randomized Data'!X631) &amp; "8"), INDIRECT("SNPs!" &amp; CHAR(72 +'Randomized Data'!X631) &amp; "8") &amp; INDIRECT("SNPs!" &amp; CHAR(72 +'Randomized Data'!X631) &amp; "8")))</f>
        <v>TT</v>
      </c>
      <c r="AJ631" t="str">
        <f>SNPs!$F$9</f>
        <v>rs56337013</v>
      </c>
      <c r="AK631">
        <f>SNPs!$C$9</f>
        <v>10</v>
      </c>
      <c r="AL631">
        <f>SNPs!$D$9</f>
        <v>94852738</v>
      </c>
      <c r="AM631" s="7" t="str">
        <f ca="1">IF('Randomized Data'!Y$2 = 1, SNPs!$H$9 &amp; SNPs!$H$9, IF('Randomized Data'!Z631 = 1, SNPs!$H$9 &amp; INDIRECT("SNPs!" &amp; CHAR(72 +'Randomized Data'!AA631) &amp; "9"), INDIRECT("SNPs!" &amp; CHAR(72 +'Randomized Data'!AA631) &amp; "9") &amp; INDIRECT("SNPs!" &amp; CHAR(72 +'Randomized Data'!AA631) &amp; "9")))</f>
        <v>TT</v>
      </c>
      <c r="AN631" t="str">
        <f>SNPs!$F$10</f>
        <v>rs17884712</v>
      </c>
      <c r="AO631">
        <f>SNPs!$C$10</f>
        <v>10</v>
      </c>
      <c r="AP631">
        <f>SNPs!$D$10</f>
        <v>94775489</v>
      </c>
      <c r="AQ631" s="7" t="str">
        <f ca="1">IF('Randomized Data'!AB631 = 1, SNPs!$H$10 &amp; SNPs!$H$10, IF('Randomized Data'!AC631 = 1, SNPs!$H$10 &amp; INDIRECT("SNPs!" &amp; CHAR(72 +'Randomized Data'!AD631) &amp; "10"), INDIRECT("SNPs!" &amp; CHAR(72 +'Randomized Data'!AD631) &amp; "10") &amp; INDIRECT("SNPs!" &amp; CHAR(72 +'Randomized Data'!AD631) &amp; "10")))</f>
        <v>GG</v>
      </c>
      <c r="AR631" t="str">
        <f>SNPs!$F$11</f>
        <v>rs6413438</v>
      </c>
      <c r="AS631">
        <f>SNPs!$C$11</f>
        <v>10</v>
      </c>
      <c r="AT631">
        <f>SNPs!$D$11</f>
        <v>94781858</v>
      </c>
      <c r="AU631" s="7" t="str">
        <f ca="1">IF('Randomized Data'!AE631 = 1, SNPs!$H$11 &amp; SNPs!$H$11, IF('Randomized Data'!AF631 = 1, SNPs!$H$11 &amp; INDIRECT("SNPs!" &amp; CHAR(72 +'Randomized Data'!AG631) &amp; "11"), INDIRECT("SNPs!" &amp; CHAR(72 +'Randomized Data'!AG631) &amp; "11") &amp; INDIRECT("SNPs!" &amp; CHAR(72 +'Randomized Data'!AG631) &amp; "11")))</f>
        <v>CC</v>
      </c>
      <c r="AV631" t="str">
        <f>SNPs!$F$12</f>
        <v>rs1057910</v>
      </c>
      <c r="AW631">
        <f>SNPs!$C$12</f>
        <v>10</v>
      </c>
      <c r="AX631">
        <f>SNPs!$D$12</f>
        <v>94981296</v>
      </c>
      <c r="AY631" s="7" t="str">
        <f ca="1">IF('Randomized Data'!AH631 = 1, SNPs!$H$12 &amp; SNPs!$H$12, IF('Randomized Data'!AI631 = 1, SNPs!$H$12 &amp; INDIRECT("SNPs!" &amp; CHAR(72 +'Randomized Data'!AJ631) &amp; "12"), INDIRECT("SNPs!" &amp; CHAR(72 +'Randomized Data'!AJ631) &amp; "12") &amp; INDIRECT("SNPs!" &amp; CHAR(72 +'Randomized Data'!AJ631) &amp; "12")))</f>
        <v>AA</v>
      </c>
      <c r="AZ631" t="str">
        <f>SNPs!$F$13</f>
        <v>rs1799853</v>
      </c>
      <c r="BA631">
        <f>SNPs!$C$13</f>
        <v>10</v>
      </c>
      <c r="BB631">
        <f>SNPs!$D$13</f>
        <v>94942290</v>
      </c>
      <c r="BC631" s="7" t="str">
        <f ca="1">IF('Randomized Data'!AK631 = 1, SNPs!$H$13 &amp; SNPs!$H$13, IF('Randomized Data'!AL631 = 1, SNPs!$H$13 &amp; INDIRECT("SNPs!" &amp; CHAR(72 +'Randomized Data'!AM631) &amp; "13"), INDIRECT("SNPs!" &amp; CHAR(72 +'Randomized Data'!AM631) &amp; "13") &amp; INDIRECT("SNPs!" &amp; CHAR(72 +'Randomized Data'!AM631) &amp; "13")))</f>
        <v>CC</v>
      </c>
      <c r="BD631" t="str">
        <f>SNPs!$F$14</f>
        <v>rs9923231</v>
      </c>
      <c r="BE631">
        <f>SNPs!$C$14</f>
        <v>16</v>
      </c>
      <c r="BF631">
        <f>SNPs!$D$14</f>
        <v>31096368</v>
      </c>
      <c r="BG631" s="7" t="str">
        <f ca="1">IF('Randomized Data'!AN631 = 1, SNPs!$H$14 &amp; SNPs!$H$14, IF('Randomized Data'!AO631 = 1, SNPs!$H$14 &amp; INDIRECT("SNPs!" &amp; CHAR(72 +'Randomized Data'!AP631) &amp; "14"), INDIRECT("SNPs!" &amp; CHAR(72 +'Randomized Data'!AP631) &amp; "14") &amp; INDIRECT("SNPs!" &amp; CHAR(72 +'Randomized Data'!AP631) &amp; "14")))</f>
        <v>CC</v>
      </c>
      <c r="BH631" t="str">
        <f>SNPs!$F$15</f>
        <v>rs9934438</v>
      </c>
      <c r="BI631">
        <f>SNPs!$C$15</f>
        <v>16</v>
      </c>
      <c r="BJ631">
        <f>SNPs!$D$15</f>
        <v>31093557</v>
      </c>
      <c r="BK631" s="7" t="str">
        <f ca="1">IF('Randomized Data'!AQ631 = 1, SNPs!$H$15 &amp; SNPs!$H$15, IF('Randomized Data'!AR631 = 1, SNPs!$H$15 &amp; INDIRECT("SNPs!" &amp; CHAR(72 +'Randomized Data'!AS631) &amp; "15"), INDIRECT("SNPs!" &amp; CHAR(72 +'Randomized Data'!AS631) &amp; "15") &amp; INDIRECT("SNPs!" &amp; CHAR(72 +'Randomized Data'!AS631) &amp; "15")))</f>
        <v>AA</v>
      </c>
      <c r="BL631" t="str">
        <f>SNPs!$F$16</f>
        <v>rs8050894</v>
      </c>
      <c r="BM631">
        <f>SNPs!$C$16</f>
        <v>16</v>
      </c>
      <c r="BN631">
        <f>SNPs!$D$16</f>
        <v>31093188</v>
      </c>
      <c r="BO631" s="7" t="str">
        <f ca="1">IF('Randomized Data'!AT631 = 1, SNPs!$H$16 &amp; SNPs!$H$16, IF('Randomized Data'!AU631 = 1, SNPs!$H$16 &amp; INDIRECT("SNPs!" &amp; CHAR(72 +'Randomized Data'!AV631) &amp; "16"), INDIRECT("SNPs!" &amp; CHAR(72 +'Randomized Data'!AV631) &amp; "16") &amp; INDIRECT("SNPs!" &amp; CHAR(72 +'Randomized Data'!AV631) &amp; "16")))</f>
        <v>CC</v>
      </c>
      <c r="BP631" t="str">
        <f>SNPs!$F$17</f>
        <v>rs6025</v>
      </c>
      <c r="BQ631">
        <f>SNPs!$C$17</f>
        <v>1</v>
      </c>
      <c r="BR631">
        <f>SNPs!$D$17</f>
        <v>169549811</v>
      </c>
      <c r="BS631" s="7" t="str">
        <f ca="1">IF('Randomized Data'!AW631 = 1, SNPs!$H$17 &amp; SNPs!$H$17, IF('Randomized Data'!AX631 = 1, SNPs!$H$17 &amp; INDIRECT("SNPs!" &amp; CHAR(72 +'Randomized Data'!AY631) &amp; "17"), INDIRECT("SNPs!" &amp; CHAR(72 +'Randomized Data'!AY631) &amp; "17") &amp; INDIRECT("SNPs!" &amp; CHAR(72 +'Randomized Data'!AY631) &amp; "17")))</f>
        <v>GG</v>
      </c>
      <c r="BT631" t="str">
        <f>SNPs!$F$18</f>
        <v>rs1799963</v>
      </c>
      <c r="BU631">
        <f>SNPs!$C$18</f>
        <v>11</v>
      </c>
      <c r="BV631">
        <f>SNPs!$D$18</f>
        <v>46739505</v>
      </c>
      <c r="BW631" s="7" t="str">
        <f ca="1">IF('Randomized Data'!AZ631 = 1, SNPs!$H$18 &amp; SNPs!$H$18, IF('Randomized Data'!BA631 = 1, SNPs!$H$18 &amp; INDIRECT("SNPs!" &amp; CHAR(72 +'Randomized Data'!BB631) &amp; "18"), INDIRECT("SNPs!" &amp; CHAR(72 +'Randomized Data'!BB631) &amp; "18") &amp; INDIRECT("SNPs!" &amp; CHAR(72 +'Randomized Data'!BB631) &amp; "18")))</f>
        <v>AA</v>
      </c>
      <c r="BX631" t="str">
        <f>SNPs!$F$19</f>
        <v>rs121913626</v>
      </c>
      <c r="BY631">
        <f>SNPs!$C$19</f>
        <v>14</v>
      </c>
      <c r="BZ631">
        <f>SNPs!$D$19</f>
        <v>23427723</v>
      </c>
      <c r="CA631" s="7" t="str">
        <f ca="1">IF('Randomized Data'!BC631 = 1, SNPs!$H$19 &amp; SNPs!$H$19, IF('Randomized Data'!BD631 = 1, SNPs!$H$19 &amp; INDIRECT("SNPs!" &amp; CHAR(72 +'Randomized Data'!BE631) &amp; "19"), INDIRECT("SNPs!" &amp; CHAR(72 +'Randomized Data'!BE631) &amp; "19") &amp; INDIRECT("SNPs!" &amp; CHAR(72 +'Randomized Data'!BE631) &amp; "19")))</f>
        <v>GG</v>
      </c>
      <c r="CB631" t="str">
        <f>SNPs!$F$20</f>
        <v>rs3218713</v>
      </c>
      <c r="CC631">
        <f>SNPs!$C$20</f>
        <v>14</v>
      </c>
      <c r="CD631">
        <f>SNPs!$D$20</f>
        <v>23431468</v>
      </c>
      <c r="CE631" s="7" t="str">
        <f ca="1">IF('Randomized Data'!BF631 = 1, SNPs!$H$20 &amp; SNPs!$H$20, IF('Randomized Data'!BG631 = 1, SNPs!$H$20 &amp; INDIRECT("SNPs!" &amp; CHAR(72 +'Randomized Data'!BH631) &amp; "20"), INDIRECT("SNPs!" &amp; CHAR(72 +'Randomized Data'!BH631) &amp; "20") &amp; INDIRECT("SNPs!" &amp; CHAR(72 +'Randomized Data'!BH631) &amp; "20")))</f>
        <v>GA</v>
      </c>
      <c r="CF631" t="str">
        <f>SNPs!$F$21</f>
        <v>rs3218714</v>
      </c>
      <c r="CG631">
        <f>SNPs!$C$21</f>
        <v>14</v>
      </c>
      <c r="CH631">
        <f>SNPs!$D$21</f>
        <v>23429279</v>
      </c>
      <c r="CI631" s="7" t="str">
        <f ca="1">IF('Randomized Data'!BI631 = 1, SNPs!$H$21 &amp; SNPs!$H$21, IF('Randomized Data'!BJ631 = 1, SNPs!$H$21 &amp; INDIRECT("SNPs!" &amp; CHAR(72 +'Randomized Data'!BK631) &amp; "21"), INDIRECT("SNPs!" &amp; CHAR(72 +'Randomized Data'!BK631) &amp; "21") &amp; INDIRECT("SNPs!" &amp; CHAR(72 +'Randomized Data'!BK631) &amp; "21")))</f>
        <v>CC</v>
      </c>
      <c r="CJ631" t="str">
        <f>SNPs!$F$22</f>
        <v>rs121964855</v>
      </c>
      <c r="CK631">
        <f>SNPs!$C$22</f>
        <v>1</v>
      </c>
      <c r="CL631">
        <f>SNPs!$D$22</f>
        <v>201365638</v>
      </c>
      <c r="CM631" s="7" t="str">
        <f ca="1">IF('Randomized Data'!BL631 = 1, SNPs!$H$22 &amp; SNPs!$H$22, IF('Randomized Data'!BM631 = 1, SNPs!$H$22 &amp; INDIRECT("SNPs!" &amp; CHAR(72 +'Randomized Data'!BN631) &amp; "22"), INDIRECT("SNPs!" &amp; CHAR(72 +'Randomized Data'!BN631) &amp; "22") &amp; INDIRECT("SNPs!" &amp; CHAR(72 +'Randomized Data'!BN631) &amp; "22")))</f>
        <v>TT</v>
      </c>
      <c r="CN631" t="str">
        <f>SNPs!$F$23</f>
        <v>rs121964856</v>
      </c>
      <c r="CO631">
        <f>SNPs!$C$23</f>
        <v>1</v>
      </c>
      <c r="CP631">
        <f>SNPs!$D$23</f>
        <v>201365297</v>
      </c>
      <c r="CQ631" s="7" t="str">
        <f ca="1">IF('Randomized Data'!BO631 = 1, SNPs!$H$23 &amp; SNPs!$H$23, IF('Randomized Data'!BP631 = 1, SNPs!$H$23 &amp; INDIRECT("SNPs!" &amp; CHAR(72 +'Randomized Data'!BQ631) &amp; "23"), INDIRECT("SNPs!" &amp; CHAR(72 +'Randomized Data'!BQ631) &amp; "23") &amp; INDIRECT("SNPs!" &amp; CHAR(72 +'Randomized Data'!BQ631) &amp; "23")))</f>
        <v>AA</v>
      </c>
      <c r="CR631" t="str">
        <f>SNPs!$F$24</f>
        <v>rs121964857</v>
      </c>
      <c r="CS631">
        <f>SNPs!$C$24</f>
        <v>1</v>
      </c>
      <c r="CT631">
        <f>SNPs!$D$24</f>
        <v>201359245</v>
      </c>
      <c r="CU631" s="7" t="str">
        <f ca="1">IF('Randomized Data'!BR631 = 1, SNPs!$H$24 &amp; SNPs!$H$24, IF('Randomized Data'!BS631 = 1, SNPs!$H$24 &amp; INDIRECT("SNPs!" &amp; CHAR(72 +'Randomized Data'!BT631) &amp; "24"), INDIRECT("SNPs!" &amp; CHAR(72 +'Randomized Data'!BT631) &amp; "24") &amp; INDIRECT("SNPs!" &amp; CHAR(72 +'Randomized Data'!BT631) &amp; "24")))</f>
        <v>TT</v>
      </c>
      <c r="CV631" t="str">
        <f>SNPs!$F$25</f>
        <v>rs28934269</v>
      </c>
      <c r="CW631">
        <f>SNPs!$C$25</f>
        <v>15</v>
      </c>
      <c r="CX631">
        <f>SNPs!$D$25</f>
        <v>63060915</v>
      </c>
      <c r="CY631" s="7" t="str">
        <f ca="1">IF('Randomized Data'!BU631 = 1, SNPs!$H$25 &amp; SNPs!$H$25, IF('Randomized Data'!BV631 = 1, SNPs!$H$25 &amp; INDIRECT("SNPs!" &amp; CHAR(72 +'Randomized Data'!BW631) &amp; "25"), INDIRECT("SNPs!" &amp; CHAR(72 +'Randomized Data'!BW631) &amp; "25") &amp; INDIRECT("SNPs!" &amp; CHAR(72 +'Randomized Data'!BW631) &amp; "25")))</f>
        <v>AA</v>
      </c>
      <c r="CZ631" t="str">
        <f>SNPs!$F$26</f>
        <v>rs28934270</v>
      </c>
      <c r="DA631">
        <f>SNPs!$C$26</f>
        <v>15</v>
      </c>
      <c r="DB631">
        <f>SNPs!$D$26</f>
        <v>63060899</v>
      </c>
      <c r="DC631" s="7" t="str">
        <f ca="1">IF('Randomized Data'!BX631 = 1, SNPs!$H$26 &amp; SNPs!$H$26, IF('Randomized Data'!BY631 = 1, SNPs!$H$26 &amp; INDIRECT("SNPs!" &amp; CHAR(72 +'Randomized Data'!BZ631) &amp; "26"), INDIRECT("SNPs!" &amp; CHAR(72 +'Randomized Data'!BZ631) &amp; "26") &amp; INDIRECT("SNPs!" &amp; CHAR(72 +'Randomized Data'!BZ631) &amp; "26")))</f>
        <v>AA</v>
      </c>
      <c r="DD631" t="str">
        <f>SNPs!$F$27</f>
        <v>rs727504290</v>
      </c>
      <c r="DE631">
        <f>SNPs!$C$27</f>
        <v>15</v>
      </c>
      <c r="DF631">
        <f>SNPs!$D$27</f>
        <v>63042875</v>
      </c>
      <c r="DG631" s="7" t="str">
        <f ca="1">IF('Randomized Data'!CA631 = 1, SNPs!$H$27 &amp; SNPs!$H$27, IF('Randomized Data'!CB631 = 1, SNPs!$H$27 &amp; INDIRECT("SNPs!" &amp; CHAR(72 +'Randomized Data'!CC631) &amp; "27"), INDIRECT("SNPs!" &amp; CHAR(72 +'Randomized Data'!CC631) &amp; "27") &amp; INDIRECT("SNPs!" &amp; CHAR(72 +'Randomized Data'!CC631) &amp; "27")))</f>
        <v>GG</v>
      </c>
      <c r="DH631" t="str">
        <f>SNPs!$F$28</f>
        <v>rs104894504</v>
      </c>
      <c r="DI631">
        <f>SNPs!$C$28</f>
        <v>15</v>
      </c>
      <c r="DJ631">
        <f>SNPs!$D$28</f>
        <v>63057028</v>
      </c>
      <c r="DK631" s="7" t="str">
        <f ca="1">IF('Randomized Data'!CD631 = 1, SNPs!$H$28 &amp; SNPs!$H$28, IF('Randomized Data'!CE631 = 1, SNPs!$H$28 &amp; INDIRECT("SNPs!" &amp; CHAR(72 +'Randomized Data'!CF631) &amp; "28"), INDIRECT("SNPs!" &amp; CHAR(72 +'Randomized Data'!CF631) &amp; "28") &amp; INDIRECT("SNPs!" &amp; CHAR(72 +'Randomized Data'!CF631) &amp; "28")))</f>
        <v>CC</v>
      </c>
      <c r="DL631" t="str">
        <f>SNPs!$F$29</f>
        <v>rs375882485</v>
      </c>
      <c r="DM631">
        <f>SNPs!$C$29</f>
        <v>11</v>
      </c>
      <c r="DN631">
        <f>SNPs!$D$29</f>
        <v>47342698</v>
      </c>
      <c r="DO631" s="7" t="str">
        <f ca="1">IF('Randomized Data'!CG631 = 1, SNPs!$H$29 &amp; SNPs!$H$29, IF('Randomized Data'!CH631 = 1, SNPs!$H$29 &amp; INDIRECT("SNPs!" &amp; CHAR(72 +'Randomized Data'!CI631) &amp; "29"), INDIRECT("SNPs!" &amp; CHAR(72 +'Randomized Data'!CI631) &amp; "29") &amp; INDIRECT("SNPs!" &amp; CHAR(72 +'Randomized Data'!CI631) &amp; "29")))</f>
        <v>AA</v>
      </c>
      <c r="DP631" t="str">
        <f>SNPs!$F$30</f>
        <v>rs397516083</v>
      </c>
      <c r="DQ631">
        <f>SNPs!$C$30</f>
        <v>11</v>
      </c>
      <c r="DR631">
        <f>SNPs!$D$30</f>
        <v>47346379</v>
      </c>
      <c r="DS631" s="7" t="str">
        <f ca="1">IF('Randomized Data'!CJ631 = 1, SNPs!$H$30 &amp; SNPs!$H$30, IF('Randomized Data'!CK631 = 1, SNPs!$H$30 &amp; INDIRECT("SNPs!" &amp; CHAR(72 +'Randomized Data'!CL631) &amp; "30"), INDIRECT("SNPs!" &amp; CHAR(72 +'Randomized Data'!CL631) &amp; "30") &amp; INDIRECT("SNPs!" &amp; CHAR(72 +'Randomized Data'!CL631) &amp; "30")))</f>
        <v>GG</v>
      </c>
      <c r="DT631" t="str">
        <f>SNPs!$F$31</f>
        <v>rs397515937</v>
      </c>
      <c r="DU631">
        <f>SNPs!$C$31</f>
        <v>11</v>
      </c>
      <c r="DV631">
        <f>SNPs!$D$31</f>
        <v>47339792</v>
      </c>
      <c r="DW631" s="7" t="str">
        <f ca="1">IF('Randomized Data'!CM631 = 1, SNPs!$H$31 &amp; SNPs!$H$31, IF('Randomized Data'!CN631 = 1, SNPs!$H$31 &amp; INDIRECT("SNPs!" &amp; CHAR(72 +'Randomized Data'!CO631) &amp; "31"), INDIRECT("SNPs!" &amp; CHAR(72 +'Randomized Data'!CO631) &amp; "31") &amp; INDIRECT("SNPs!" &amp; CHAR(72 +'Randomized Data'!CO631) &amp; "31")))</f>
        <v>AG</v>
      </c>
      <c r="DX631" t="str">
        <f>SNPs!$F$32</f>
        <v>rs397516074</v>
      </c>
      <c r="DY631">
        <f>SNPs!$C$32</f>
        <v>11</v>
      </c>
      <c r="DZ631">
        <f>SNPs!$D$32</f>
        <v>47348424</v>
      </c>
      <c r="EA631" s="7" t="str">
        <f ca="1">IF('Randomized Data'!CP631 = 1, SNPs!$H$32 &amp; SNPs!$H$32, IF('Randomized Data'!CQ631 = 1, SNPs!$H$32 &amp; INDIRECT("SNPs!" &amp; CHAR(72 +'Randomized Data'!CR631) &amp; "32"), INDIRECT("SNPs!" &amp; CHAR(72 +'Randomized Data'!CR631) &amp; "32") &amp; INDIRECT("SNPs!" &amp; CHAR(72 +'Randomized Data'!CR631) &amp; "32")))</f>
        <v>GG</v>
      </c>
      <c r="EB631" t="str">
        <f>SNPs!$F$33</f>
        <v>rs397515963</v>
      </c>
      <c r="EC631">
        <f>SNPs!$C$33</f>
        <v>11</v>
      </c>
      <c r="ED631">
        <f>SNPs!$D$33</f>
        <v>47337729</v>
      </c>
      <c r="EE631" s="7" t="str">
        <f ca="1">IF('Randomized Data'!CS631 = 1, SNPs!$H$33 &amp; SNPs!$H$33, IF('Randomized Data'!CT631 = 1, SNPs!$H$33 &amp; INDIRECT("SNPs!" &amp; CHAR(72 +'Randomized Data'!CU631) &amp; "33"), INDIRECT("SNPs!" &amp; CHAR(72 +'Randomized Data'!CU631) &amp; "33") &amp; INDIRECT("SNPs!" &amp; CHAR(72 +'Randomized Data'!CU631) &amp; "33")))</f>
        <v>GG</v>
      </c>
    </row>
    <row r="632" spans="1:13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  <c r="F632" s="3">
        <v>42147</v>
      </c>
      <c r="G632" s="9" t="str">
        <f>'Randomized Data'!C632</f>
        <v>NGS Lab</v>
      </c>
      <c r="H632" t="str">
        <f>SNPs!$F$2</f>
        <v>rs12248560</v>
      </c>
      <c r="I632">
        <f>SNPs!$C$2</f>
        <v>10</v>
      </c>
      <c r="J632">
        <f>SNPs!$D$2</f>
        <v>94761900</v>
      </c>
      <c r="K632" t="str">
        <f ca="1">IF('Randomized Data'!D632 = 1, SNPs!$H$2 &amp; SNPs!$H$2, IF('Randomized Data'!E632 = 1, SNPs!$H$2 &amp; INDIRECT("SNPs!" &amp; CHAR(72 +'Randomized Data'!F632) &amp; "2"), INDIRECT("SNPs!" &amp; CHAR(72 +'Randomized Data'!F632) &amp; "2") &amp; INDIRECT("SNPs!" &amp; CHAR(72 +'Randomized Data'!F632) &amp; "2")))</f>
        <v>TT</v>
      </c>
      <c r="L632" t="str">
        <f>SNPs!$F$3</f>
        <v>rs28399504</v>
      </c>
      <c r="M632">
        <f>SNPs!$C$3</f>
        <v>10</v>
      </c>
      <c r="N632">
        <f>SNPs!$D$3</f>
        <v>94762706</v>
      </c>
      <c r="O632" t="str">
        <f ca="1">IF('Randomized Data'!G632 = 1, SNPs!$H$3 &amp; SNPs!$H$3, IF('Randomized Data'!H632 = 1, SNPs!$H$3 &amp; INDIRECT("SNPs!" &amp; CHAR(72 +'Randomized Data'!I632) &amp; "3"), INDIRECT("SNPs!" &amp; CHAR(72 +'Randomized Data'!I632) &amp; "3") &amp; INDIRECT("SNPs!" &amp; CHAR(72 +'Randomized Data'!I632) &amp; "3")))</f>
        <v>GG</v>
      </c>
      <c r="P632" t="str">
        <f>SNPs!$F$4</f>
        <v>rs41291556</v>
      </c>
      <c r="Q632">
        <f>SNPs!$C$4</f>
        <v>10</v>
      </c>
      <c r="R632">
        <f>SNPs!$D$4</f>
        <v>94775416</v>
      </c>
      <c r="S632" t="str">
        <f ca="1">IF('Randomized Data'!J632 = 1, SNPs!$H$4 &amp; SNPs!$H$4, IF('Randomized Data'!K632 = 1, SNPs!$H$4 &amp; INDIRECT("SNPs!" &amp; CHAR(72 +'Randomized Data'!L632) &amp; "4"), INDIRECT("SNPs!" &amp; CHAR(72 +'Randomized Data'!L632) &amp; "4") &amp; INDIRECT("SNPs!" &amp; CHAR(72 +'Randomized Data'!L632) &amp; "4")))</f>
        <v>TC</v>
      </c>
      <c r="T632" t="str">
        <f>SNPs!$F$5</f>
        <v>rs72558184</v>
      </c>
      <c r="U632">
        <f>SNPs!$C$5</f>
        <v>10</v>
      </c>
      <c r="V632">
        <f>SNPs!$D$5</f>
        <v>96535210</v>
      </c>
      <c r="W632" t="str">
        <f ca="1">IF('Randomized Data'!M632 = 1, SNPs!$H$5 &amp; SNPs!$H$5, IF('Randomized Data'!N632 = 1, SNPs!$H$5 &amp; INDIRECT("SNPs!" &amp; CHAR(72 +'Randomized Data'!O632) &amp; "5"), INDIRECT("SNPs!" &amp; CHAR(72 +'Randomized Data'!O632) &amp; "5") &amp; INDIRECT("SNPs!" &amp; CHAR(72 +'Randomized Data'!O632) &amp; "5")))</f>
        <v>GG</v>
      </c>
      <c r="X632" t="str">
        <f>SNPs!$F$6</f>
        <v>rs4986893</v>
      </c>
      <c r="Y632">
        <f>SNPs!$C$6</f>
        <v>10</v>
      </c>
      <c r="Z632">
        <f>SNPs!$D$6</f>
        <v>94780653</v>
      </c>
      <c r="AA632" s="7" t="str">
        <f ca="1">IF('Randomized Data'!P632 = 1, SNPs!$H$6 &amp; SNPs!$H$6, IF('Randomized Data'!Q632 = 1, SNPs!$H$6 &amp; INDIRECT("SNPs!" &amp; CHAR(72 +'Randomized Data'!R632) &amp; "6"), INDIRECT("SNPs!" &amp; CHAR(72 +'Randomized Data'!R632) &amp; "6") &amp; INDIRECT("SNPs!" &amp; CHAR(72 +'Randomized Data'!R632) &amp; "6")))</f>
        <v>GG</v>
      </c>
      <c r="AB632" t="str">
        <f>SNPs!$F$7</f>
        <v>rs4244285</v>
      </c>
      <c r="AC632">
        <f>SNPs!$C$7</f>
        <v>10</v>
      </c>
      <c r="AD632">
        <f>SNPs!$D$7</f>
        <v>94781859</v>
      </c>
      <c r="AE632" s="7" t="str">
        <f ca="1">IF('Randomized Data'!S632 = 1, SNPs!$H$7 &amp; SNPs!$H$7, IF('Randomized Data'!T632 = 1, SNPs!$H$7 &amp; INDIRECT("SNPs!" &amp; CHAR(72 +'Randomized Data'!U632) &amp; "7"), INDIRECT("SNPs!" &amp; CHAR(72 +'Randomized Data'!U632) &amp; "7") &amp; INDIRECT("SNPs!" &amp; CHAR(72 +'Randomized Data'!U632) &amp; "7")))</f>
        <v>GG</v>
      </c>
      <c r="AF632" t="str">
        <f>SNPs!$F$8</f>
        <v>rs72558186</v>
      </c>
      <c r="AG632">
        <f>SNPs!$C$8</f>
        <v>10</v>
      </c>
      <c r="AH632">
        <f>SNPs!$D$8</f>
        <v>94781999</v>
      </c>
      <c r="AI632" s="7" t="str">
        <f ca="1">IF('Randomized Data'!V632 = 1, SNPs!$H$8 &amp; SNPs!$H$8, IF('Randomized Data'!W632 = 1, SNPs!$H$8 &amp; INDIRECT("SNPs!" &amp; CHAR(72 +'Randomized Data'!X632) &amp; "8"), INDIRECT("SNPs!" &amp; CHAR(72 +'Randomized Data'!X632) &amp; "8") &amp; INDIRECT("SNPs!" &amp; CHAR(72 +'Randomized Data'!X632) &amp; "8")))</f>
        <v>TT</v>
      </c>
      <c r="AJ632" t="str">
        <f>SNPs!$F$9</f>
        <v>rs56337013</v>
      </c>
      <c r="AK632">
        <f>SNPs!$C$9</f>
        <v>10</v>
      </c>
      <c r="AL632">
        <f>SNPs!$D$9</f>
        <v>94852738</v>
      </c>
      <c r="AM632" s="7" t="str">
        <f ca="1">IF('Randomized Data'!Y$2 = 1, SNPs!$H$9 &amp; SNPs!$H$9, IF('Randomized Data'!Z632 = 1, SNPs!$H$9 &amp; INDIRECT("SNPs!" &amp; CHAR(72 +'Randomized Data'!AA632) &amp; "9"), INDIRECT("SNPs!" &amp; CHAR(72 +'Randomized Data'!AA632) &amp; "9") &amp; INDIRECT("SNPs!" &amp; CHAR(72 +'Randomized Data'!AA632) &amp; "9")))</f>
        <v>CT</v>
      </c>
      <c r="AN632" t="str">
        <f>SNPs!$F$10</f>
        <v>rs17884712</v>
      </c>
      <c r="AO632">
        <f>SNPs!$C$10</f>
        <v>10</v>
      </c>
      <c r="AP632">
        <f>SNPs!$D$10</f>
        <v>94775489</v>
      </c>
      <c r="AQ632" s="7" t="str">
        <f ca="1">IF('Randomized Data'!AB632 = 1, SNPs!$H$10 &amp; SNPs!$H$10, IF('Randomized Data'!AC632 = 1, SNPs!$H$10 &amp; INDIRECT("SNPs!" &amp; CHAR(72 +'Randomized Data'!AD632) &amp; "10"), INDIRECT("SNPs!" &amp; CHAR(72 +'Randomized Data'!AD632) &amp; "10") &amp; INDIRECT("SNPs!" &amp; CHAR(72 +'Randomized Data'!AD632) &amp; "10")))</f>
        <v>AA</v>
      </c>
      <c r="AR632" t="str">
        <f>SNPs!$F$11</f>
        <v>rs6413438</v>
      </c>
      <c r="AS632">
        <f>SNPs!$C$11</f>
        <v>10</v>
      </c>
      <c r="AT632">
        <f>SNPs!$D$11</f>
        <v>94781858</v>
      </c>
      <c r="AU632" s="7" t="str">
        <f ca="1">IF('Randomized Data'!AE632 = 1, SNPs!$H$11 &amp; SNPs!$H$11, IF('Randomized Data'!AF632 = 1, SNPs!$H$11 &amp; INDIRECT("SNPs!" &amp; CHAR(72 +'Randomized Data'!AG632) &amp; "11"), INDIRECT("SNPs!" &amp; CHAR(72 +'Randomized Data'!AG632) &amp; "11") &amp; INDIRECT("SNPs!" &amp; CHAR(72 +'Randomized Data'!AG632) &amp; "11")))</f>
        <v>CC</v>
      </c>
      <c r="AV632" t="str">
        <f>SNPs!$F$12</f>
        <v>rs1057910</v>
      </c>
      <c r="AW632">
        <f>SNPs!$C$12</f>
        <v>10</v>
      </c>
      <c r="AX632">
        <f>SNPs!$D$12</f>
        <v>94981296</v>
      </c>
      <c r="AY632" s="7" t="str">
        <f ca="1">IF('Randomized Data'!AH632 = 1, SNPs!$H$12 &amp; SNPs!$H$12, IF('Randomized Data'!AI632 = 1, SNPs!$H$12 &amp; INDIRECT("SNPs!" &amp; CHAR(72 +'Randomized Data'!AJ632) &amp; "12"), INDIRECT("SNPs!" &amp; CHAR(72 +'Randomized Data'!AJ632) &amp; "12") &amp; INDIRECT("SNPs!" &amp; CHAR(72 +'Randomized Data'!AJ632) &amp; "12")))</f>
        <v>AC</v>
      </c>
      <c r="AZ632" t="str">
        <f>SNPs!$F$13</f>
        <v>rs1799853</v>
      </c>
      <c r="BA632">
        <f>SNPs!$C$13</f>
        <v>10</v>
      </c>
      <c r="BB632">
        <f>SNPs!$D$13</f>
        <v>94942290</v>
      </c>
      <c r="BC632" s="7" t="str">
        <f ca="1">IF('Randomized Data'!AK632 = 1, SNPs!$H$13 &amp; SNPs!$H$13, IF('Randomized Data'!AL632 = 1, SNPs!$H$13 &amp; INDIRECT("SNPs!" &amp; CHAR(72 +'Randomized Data'!AM632) &amp; "13"), INDIRECT("SNPs!" &amp; CHAR(72 +'Randomized Data'!AM632) &amp; "13") &amp; INDIRECT("SNPs!" &amp; CHAR(72 +'Randomized Data'!AM632) &amp; "13")))</f>
        <v>CC</v>
      </c>
      <c r="BD632" t="str">
        <f>SNPs!$F$14</f>
        <v>rs9923231</v>
      </c>
      <c r="BE632">
        <f>SNPs!$C$14</f>
        <v>16</v>
      </c>
      <c r="BF632">
        <f>SNPs!$D$14</f>
        <v>31096368</v>
      </c>
      <c r="BG632" s="7" t="str">
        <f ca="1">IF('Randomized Data'!AN632 = 1, SNPs!$H$14 &amp; SNPs!$H$14, IF('Randomized Data'!AO632 = 1, SNPs!$H$14 &amp; INDIRECT("SNPs!" &amp; CHAR(72 +'Randomized Data'!AP632) &amp; "14"), INDIRECT("SNPs!" &amp; CHAR(72 +'Randomized Data'!AP632) &amp; "14") &amp; INDIRECT("SNPs!" &amp; CHAR(72 +'Randomized Data'!AP632) &amp; "14")))</f>
        <v>TT</v>
      </c>
      <c r="BH632" t="str">
        <f>SNPs!$F$15</f>
        <v>rs9934438</v>
      </c>
      <c r="BI632">
        <f>SNPs!$C$15</f>
        <v>16</v>
      </c>
      <c r="BJ632">
        <f>SNPs!$D$15</f>
        <v>31093557</v>
      </c>
      <c r="BK632" s="7" t="str">
        <f ca="1">IF('Randomized Data'!AQ632 = 1, SNPs!$H$15 &amp; SNPs!$H$15, IF('Randomized Data'!AR632 = 1, SNPs!$H$15 &amp; INDIRECT("SNPs!" &amp; CHAR(72 +'Randomized Data'!AS632) &amp; "15"), INDIRECT("SNPs!" &amp; CHAR(72 +'Randomized Data'!AS632) &amp; "15") &amp; INDIRECT("SNPs!" &amp; CHAR(72 +'Randomized Data'!AS632) &amp; "15")))</f>
        <v>AA</v>
      </c>
      <c r="BL632" t="str">
        <f>SNPs!$F$16</f>
        <v>rs8050894</v>
      </c>
      <c r="BM632">
        <f>SNPs!$C$16</f>
        <v>16</v>
      </c>
      <c r="BN632">
        <f>SNPs!$D$16</f>
        <v>31093188</v>
      </c>
      <c r="BO632" s="7" t="str">
        <f ca="1">IF('Randomized Data'!AT632 = 1, SNPs!$H$16 &amp; SNPs!$H$16, IF('Randomized Data'!AU632 = 1, SNPs!$H$16 &amp; INDIRECT("SNPs!" &amp; CHAR(72 +'Randomized Data'!AV632) &amp; "16"), INDIRECT("SNPs!" &amp; CHAR(72 +'Randomized Data'!AV632) &amp; "16") &amp; INDIRECT("SNPs!" &amp; CHAR(72 +'Randomized Data'!AV632) &amp; "16")))</f>
        <v>CC</v>
      </c>
      <c r="BP632" t="str">
        <f>SNPs!$F$17</f>
        <v>rs6025</v>
      </c>
      <c r="BQ632">
        <f>SNPs!$C$17</f>
        <v>1</v>
      </c>
      <c r="BR632">
        <f>SNPs!$D$17</f>
        <v>169549811</v>
      </c>
      <c r="BS632" s="7" t="str">
        <f ca="1">IF('Randomized Data'!AW632 = 1, SNPs!$H$17 &amp; SNPs!$H$17, IF('Randomized Data'!AX632 = 1, SNPs!$H$17 &amp; INDIRECT("SNPs!" &amp; CHAR(72 +'Randomized Data'!AY632) &amp; "17"), INDIRECT("SNPs!" &amp; CHAR(72 +'Randomized Data'!AY632) &amp; "17") &amp; INDIRECT("SNPs!" &amp; CHAR(72 +'Randomized Data'!AY632) &amp; "17")))</f>
        <v>GG</v>
      </c>
      <c r="BT632" t="str">
        <f>SNPs!$F$18</f>
        <v>rs1799963</v>
      </c>
      <c r="BU632">
        <f>SNPs!$C$18</f>
        <v>11</v>
      </c>
      <c r="BV632">
        <f>SNPs!$D$18</f>
        <v>46739505</v>
      </c>
      <c r="BW632" s="7" t="str">
        <f ca="1">IF('Randomized Data'!AZ632 = 1, SNPs!$H$18 &amp; SNPs!$H$18, IF('Randomized Data'!BA632 = 1, SNPs!$H$18 &amp; INDIRECT("SNPs!" &amp; CHAR(72 +'Randomized Data'!BB632) &amp; "18"), INDIRECT("SNPs!" &amp; CHAR(72 +'Randomized Data'!BB632) &amp; "18") &amp; INDIRECT("SNPs!" &amp; CHAR(72 +'Randomized Data'!BB632) &amp; "18")))</f>
        <v>AA</v>
      </c>
      <c r="BX632" t="str">
        <f>SNPs!$F$19</f>
        <v>rs121913626</v>
      </c>
      <c r="BY632">
        <f>SNPs!$C$19</f>
        <v>14</v>
      </c>
      <c r="BZ632">
        <f>SNPs!$D$19</f>
        <v>23427723</v>
      </c>
      <c r="CA632" s="7" t="str">
        <f ca="1">IF('Randomized Data'!BC632 = 1, SNPs!$H$19 &amp; SNPs!$H$19, IF('Randomized Data'!BD632 = 1, SNPs!$H$19 &amp; INDIRECT("SNPs!" &amp; CHAR(72 +'Randomized Data'!BE632) &amp; "19"), INDIRECT("SNPs!" &amp; CHAR(72 +'Randomized Data'!BE632) &amp; "19") &amp; INDIRECT("SNPs!" &amp; CHAR(72 +'Randomized Data'!BE632) &amp; "19")))</f>
        <v>GG</v>
      </c>
      <c r="CB632" t="str">
        <f>SNPs!$F$20</f>
        <v>rs3218713</v>
      </c>
      <c r="CC632">
        <f>SNPs!$C$20</f>
        <v>14</v>
      </c>
      <c r="CD632">
        <f>SNPs!$D$20</f>
        <v>23431468</v>
      </c>
      <c r="CE632" s="7" t="str">
        <f ca="1">IF('Randomized Data'!BF632 = 1, SNPs!$H$20 &amp; SNPs!$H$20, IF('Randomized Data'!BG632 = 1, SNPs!$H$20 &amp; INDIRECT("SNPs!" &amp; CHAR(72 +'Randomized Data'!BH632) &amp; "20"), INDIRECT("SNPs!" &amp; CHAR(72 +'Randomized Data'!BH632) &amp; "20") &amp; INDIRECT("SNPs!" &amp; CHAR(72 +'Randomized Data'!BH632) &amp; "20")))</f>
        <v>GG</v>
      </c>
      <c r="CF632" t="str">
        <f>SNPs!$F$21</f>
        <v>rs3218714</v>
      </c>
      <c r="CG632">
        <f>SNPs!$C$21</f>
        <v>14</v>
      </c>
      <c r="CH632">
        <f>SNPs!$D$21</f>
        <v>23429279</v>
      </c>
      <c r="CI632" s="7" t="str">
        <f ca="1">IF('Randomized Data'!BI632 = 1, SNPs!$H$21 &amp; SNPs!$H$21, IF('Randomized Data'!BJ632 = 1, SNPs!$H$21 &amp; INDIRECT("SNPs!" &amp; CHAR(72 +'Randomized Data'!BK632) &amp; "21"), INDIRECT("SNPs!" &amp; CHAR(72 +'Randomized Data'!BK632) &amp; "21") &amp; INDIRECT("SNPs!" &amp; CHAR(72 +'Randomized Data'!BK632) &amp; "21")))</f>
        <v>CT</v>
      </c>
      <c r="CJ632" t="str">
        <f>SNPs!$F$22</f>
        <v>rs121964855</v>
      </c>
      <c r="CK632">
        <f>SNPs!$C$22</f>
        <v>1</v>
      </c>
      <c r="CL632">
        <f>SNPs!$D$22</f>
        <v>201365638</v>
      </c>
      <c r="CM632" s="7" t="str">
        <f ca="1">IF('Randomized Data'!BL632 = 1, SNPs!$H$22 &amp; SNPs!$H$22, IF('Randomized Data'!BM632 = 1, SNPs!$H$22 &amp; INDIRECT("SNPs!" &amp; CHAR(72 +'Randomized Data'!BN632) &amp; "22"), INDIRECT("SNPs!" &amp; CHAR(72 +'Randomized Data'!BN632) &amp; "22") &amp; INDIRECT("SNPs!" &amp; CHAR(72 +'Randomized Data'!BN632) &amp; "22")))</f>
        <v>TA</v>
      </c>
      <c r="CN632" t="str">
        <f>SNPs!$F$23</f>
        <v>rs121964856</v>
      </c>
      <c r="CO632">
        <f>SNPs!$C$23</f>
        <v>1</v>
      </c>
      <c r="CP632">
        <f>SNPs!$D$23</f>
        <v>201365297</v>
      </c>
      <c r="CQ632" s="7" t="str">
        <f ca="1">IF('Randomized Data'!BO632 = 1, SNPs!$H$23 &amp; SNPs!$H$23, IF('Randomized Data'!BP632 = 1, SNPs!$H$23 &amp; INDIRECT("SNPs!" &amp; CHAR(72 +'Randomized Data'!BQ632) &amp; "23"), INDIRECT("SNPs!" &amp; CHAR(72 +'Randomized Data'!BQ632) &amp; "23") &amp; INDIRECT("SNPs!" &amp; CHAR(72 +'Randomized Data'!BQ632) &amp; "23")))</f>
        <v>GA</v>
      </c>
      <c r="CR632" t="str">
        <f>SNPs!$F$24</f>
        <v>rs121964857</v>
      </c>
      <c r="CS632">
        <f>SNPs!$C$24</f>
        <v>1</v>
      </c>
      <c r="CT632">
        <f>SNPs!$D$24</f>
        <v>201359245</v>
      </c>
      <c r="CU632" s="7" t="str">
        <f ca="1">IF('Randomized Data'!BR632 = 1, SNPs!$H$24 &amp; SNPs!$H$24, IF('Randomized Data'!BS632 = 1, SNPs!$H$24 &amp; INDIRECT("SNPs!" &amp; CHAR(72 +'Randomized Data'!BT632) &amp; "24"), INDIRECT("SNPs!" &amp; CHAR(72 +'Randomized Data'!BT632) &amp; "24") &amp; INDIRECT("SNPs!" &amp; CHAR(72 +'Randomized Data'!BT632) &amp; "24")))</f>
        <v>TT</v>
      </c>
      <c r="CV632" t="str">
        <f>SNPs!$F$25</f>
        <v>rs28934269</v>
      </c>
      <c r="CW632">
        <f>SNPs!$C$25</f>
        <v>15</v>
      </c>
      <c r="CX632">
        <f>SNPs!$D$25</f>
        <v>63060915</v>
      </c>
      <c r="CY632" s="7" t="str">
        <f ca="1">IF('Randomized Data'!BU632 = 1, SNPs!$H$25 &amp; SNPs!$H$25, IF('Randomized Data'!BV632 = 1, SNPs!$H$25 &amp; INDIRECT("SNPs!" &amp; CHAR(72 +'Randomized Data'!BW632) &amp; "25"), INDIRECT("SNPs!" &amp; CHAR(72 +'Randomized Data'!BW632) &amp; "25") &amp; INDIRECT("SNPs!" &amp; CHAR(72 +'Randomized Data'!BW632) &amp; "25")))</f>
        <v>AA</v>
      </c>
      <c r="CZ632" t="str">
        <f>SNPs!$F$26</f>
        <v>rs28934270</v>
      </c>
      <c r="DA632">
        <f>SNPs!$C$26</f>
        <v>15</v>
      </c>
      <c r="DB632">
        <f>SNPs!$D$26</f>
        <v>63060899</v>
      </c>
      <c r="DC632" s="7" t="str">
        <f ca="1">IF('Randomized Data'!BX632 = 1, SNPs!$H$26 &amp; SNPs!$H$26, IF('Randomized Data'!BY632 = 1, SNPs!$H$26 &amp; INDIRECT("SNPs!" &amp; CHAR(72 +'Randomized Data'!BZ632) &amp; "26"), INDIRECT("SNPs!" &amp; CHAR(72 +'Randomized Data'!BZ632) &amp; "26") &amp; INDIRECT("SNPs!" &amp; CHAR(72 +'Randomized Data'!BZ632) &amp; "26")))</f>
        <v>AA</v>
      </c>
      <c r="DD632" t="str">
        <f>SNPs!$F$27</f>
        <v>rs727504290</v>
      </c>
      <c r="DE632">
        <f>SNPs!$C$27</f>
        <v>15</v>
      </c>
      <c r="DF632">
        <f>SNPs!$D$27</f>
        <v>63042875</v>
      </c>
      <c r="DG632" s="7" t="str">
        <f ca="1">IF('Randomized Data'!CA632 = 1, SNPs!$H$27 &amp; SNPs!$H$27, IF('Randomized Data'!CB632 = 1, SNPs!$H$27 &amp; INDIRECT("SNPs!" &amp; CHAR(72 +'Randomized Data'!CC632) &amp; "27"), INDIRECT("SNPs!" &amp; CHAR(72 +'Randomized Data'!CC632) &amp; "27") &amp; INDIRECT("SNPs!" &amp; CHAR(72 +'Randomized Data'!CC632) &amp; "27")))</f>
        <v>GG</v>
      </c>
      <c r="DH632" t="str">
        <f>SNPs!$F$28</f>
        <v>rs104894504</v>
      </c>
      <c r="DI632">
        <f>SNPs!$C$28</f>
        <v>15</v>
      </c>
      <c r="DJ632">
        <f>SNPs!$D$28</f>
        <v>63057028</v>
      </c>
      <c r="DK632" s="7" t="str">
        <f ca="1">IF('Randomized Data'!CD632 = 1, SNPs!$H$28 &amp; SNPs!$H$28, IF('Randomized Data'!CE632 = 1, SNPs!$H$28 &amp; INDIRECT("SNPs!" &amp; CHAR(72 +'Randomized Data'!CF632) &amp; "28"), INDIRECT("SNPs!" &amp; CHAR(72 +'Randomized Data'!CF632) &amp; "28") &amp; INDIRECT("SNPs!" &amp; CHAR(72 +'Randomized Data'!CF632) &amp; "28")))</f>
        <v>TC</v>
      </c>
      <c r="DL632" t="str">
        <f>SNPs!$F$29</f>
        <v>rs375882485</v>
      </c>
      <c r="DM632">
        <f>SNPs!$C$29</f>
        <v>11</v>
      </c>
      <c r="DN632">
        <f>SNPs!$D$29</f>
        <v>47342698</v>
      </c>
      <c r="DO632" s="7" t="str">
        <f ca="1">IF('Randomized Data'!CG632 = 1, SNPs!$H$29 &amp; SNPs!$H$29, IF('Randomized Data'!CH632 = 1, SNPs!$H$29 &amp; INDIRECT("SNPs!" &amp; CHAR(72 +'Randomized Data'!CI632) &amp; "29"), INDIRECT("SNPs!" &amp; CHAR(72 +'Randomized Data'!CI632) &amp; "29") &amp; INDIRECT("SNPs!" &amp; CHAR(72 +'Randomized Data'!CI632) &amp; "29")))</f>
        <v>AA</v>
      </c>
      <c r="DP632" t="str">
        <f>SNPs!$F$30</f>
        <v>rs397516083</v>
      </c>
      <c r="DQ632">
        <f>SNPs!$C$30</f>
        <v>11</v>
      </c>
      <c r="DR632">
        <f>SNPs!$D$30</f>
        <v>47346379</v>
      </c>
      <c r="DS632" s="7" t="str">
        <f ca="1">IF('Randomized Data'!CJ632 = 1, SNPs!$H$30 &amp; SNPs!$H$30, IF('Randomized Data'!CK632 = 1, SNPs!$H$30 &amp; INDIRECT("SNPs!" &amp; CHAR(72 +'Randomized Data'!CL632) &amp; "30"), INDIRECT("SNPs!" &amp; CHAR(72 +'Randomized Data'!CL632) &amp; "30") &amp; INDIRECT("SNPs!" &amp; CHAR(72 +'Randomized Data'!CL632) &amp; "30")))</f>
        <v>AA</v>
      </c>
      <c r="DT632" t="str">
        <f>SNPs!$F$31</f>
        <v>rs397515937</v>
      </c>
      <c r="DU632">
        <f>SNPs!$C$31</f>
        <v>11</v>
      </c>
      <c r="DV632">
        <f>SNPs!$D$31</f>
        <v>47339792</v>
      </c>
      <c r="DW632" s="7" t="str">
        <f ca="1">IF('Randomized Data'!CM632 = 1, SNPs!$H$31 &amp; SNPs!$H$31, IF('Randomized Data'!CN632 = 1, SNPs!$H$31 &amp; INDIRECT("SNPs!" &amp; CHAR(72 +'Randomized Data'!CO632) &amp; "31"), INDIRECT("SNPs!" &amp; CHAR(72 +'Randomized Data'!CO632) &amp; "31") &amp; INDIRECT("SNPs!" &amp; CHAR(72 +'Randomized Data'!CO632) &amp; "31")))</f>
        <v>AG</v>
      </c>
      <c r="DX632" t="str">
        <f>SNPs!$F$32</f>
        <v>rs397516074</v>
      </c>
      <c r="DY632">
        <f>SNPs!$C$32</f>
        <v>11</v>
      </c>
      <c r="DZ632">
        <f>SNPs!$D$32</f>
        <v>47348424</v>
      </c>
      <c r="EA632" s="7" t="str">
        <f ca="1">IF('Randomized Data'!CP632 = 1, SNPs!$H$32 &amp; SNPs!$H$32, IF('Randomized Data'!CQ632 = 1, SNPs!$H$32 &amp; INDIRECT("SNPs!" &amp; CHAR(72 +'Randomized Data'!CR632) &amp; "32"), INDIRECT("SNPs!" &amp; CHAR(72 +'Randomized Data'!CR632) &amp; "32") &amp; INDIRECT("SNPs!" &amp; CHAR(72 +'Randomized Data'!CR632) &amp; "32")))</f>
        <v>GG</v>
      </c>
      <c r="EB632" t="str">
        <f>SNPs!$F$33</f>
        <v>rs397515963</v>
      </c>
      <c r="EC632">
        <f>SNPs!$C$33</f>
        <v>11</v>
      </c>
      <c r="ED632">
        <f>SNPs!$D$33</f>
        <v>47337729</v>
      </c>
      <c r="EE632" s="7" t="str">
        <f ca="1">IF('Randomized Data'!CS632 = 1, SNPs!$H$33 &amp; SNPs!$H$33, IF('Randomized Data'!CT632 = 1, SNPs!$H$33 &amp; INDIRECT("SNPs!" &amp; CHAR(72 +'Randomized Data'!CU632) &amp; "33"), INDIRECT("SNPs!" &amp; CHAR(72 +'Randomized Data'!CU632) &amp; "33") &amp; INDIRECT("SNPs!" &amp; CHAR(72 +'Randomized Data'!CU632) &amp; "33")))</f>
        <v>--</v>
      </c>
    </row>
    <row r="633" spans="1:13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  <c r="F633" s="3">
        <v>42202</v>
      </c>
      <c r="G633" s="9" t="str">
        <f>'Randomized Data'!C633</f>
        <v>Internal Lab</v>
      </c>
      <c r="H633" t="str">
        <f>SNPs!$F$2</f>
        <v>rs12248560</v>
      </c>
      <c r="I633">
        <f>SNPs!$C$2</f>
        <v>10</v>
      </c>
      <c r="J633">
        <f>SNPs!$D$2</f>
        <v>94761900</v>
      </c>
      <c r="K633" t="str">
        <f ca="1">IF('Randomized Data'!D633 = 1, SNPs!$H$2 &amp; SNPs!$H$2, IF('Randomized Data'!E633 = 1, SNPs!$H$2 &amp; INDIRECT("SNPs!" &amp; CHAR(72 +'Randomized Data'!F633) &amp; "2"), INDIRECT("SNPs!" &amp; CHAR(72 +'Randomized Data'!F633) &amp; "2") &amp; INDIRECT("SNPs!" &amp; CHAR(72 +'Randomized Data'!F633) &amp; "2")))</f>
        <v>CC</v>
      </c>
      <c r="L633" t="str">
        <f>SNPs!$F$3</f>
        <v>rs28399504</v>
      </c>
      <c r="M633">
        <f>SNPs!$C$3</f>
        <v>10</v>
      </c>
      <c r="N633">
        <f>SNPs!$D$3</f>
        <v>94762706</v>
      </c>
      <c r="O633" t="str">
        <f ca="1">IF('Randomized Data'!G633 = 1, SNPs!$H$3 &amp; SNPs!$H$3, IF('Randomized Data'!H633 = 1, SNPs!$H$3 &amp; INDIRECT("SNPs!" &amp; CHAR(72 +'Randomized Data'!I633) &amp; "3"), INDIRECT("SNPs!" &amp; CHAR(72 +'Randomized Data'!I633) &amp; "3") &amp; INDIRECT("SNPs!" &amp; CHAR(72 +'Randomized Data'!I633) &amp; "3")))</f>
        <v>AA</v>
      </c>
      <c r="P633" t="str">
        <f>SNPs!$F$4</f>
        <v>rs41291556</v>
      </c>
      <c r="Q633">
        <f>SNPs!$C$4</f>
        <v>10</v>
      </c>
      <c r="R633">
        <f>SNPs!$D$4</f>
        <v>94775416</v>
      </c>
      <c r="S633" t="str">
        <f ca="1">IF('Randomized Data'!J633 = 1, SNPs!$H$4 &amp; SNPs!$H$4, IF('Randomized Data'!K633 = 1, SNPs!$H$4 &amp; INDIRECT("SNPs!" &amp; CHAR(72 +'Randomized Data'!L633) &amp; "4"), INDIRECT("SNPs!" &amp; CHAR(72 +'Randomized Data'!L633) &amp; "4") &amp; INDIRECT("SNPs!" &amp; CHAR(72 +'Randomized Data'!L633) &amp; "4")))</f>
        <v>TC</v>
      </c>
      <c r="T633" t="str">
        <f>SNPs!$F$5</f>
        <v>rs72558184</v>
      </c>
      <c r="U633">
        <f>SNPs!$C$5</f>
        <v>10</v>
      </c>
      <c r="V633">
        <f>SNPs!$D$5</f>
        <v>96535210</v>
      </c>
      <c r="W633" t="str">
        <f ca="1">IF('Randomized Data'!M633 = 1, SNPs!$H$5 &amp; SNPs!$H$5, IF('Randomized Data'!N633 = 1, SNPs!$H$5 &amp; INDIRECT("SNPs!" &amp; CHAR(72 +'Randomized Data'!O633) &amp; "5"), INDIRECT("SNPs!" &amp; CHAR(72 +'Randomized Data'!O633) &amp; "5") &amp; INDIRECT("SNPs!" &amp; CHAR(72 +'Randomized Data'!O633) &amp; "5")))</f>
        <v>GG</v>
      </c>
      <c r="X633" t="str">
        <f>SNPs!$F$6</f>
        <v>rs4986893</v>
      </c>
      <c r="Y633">
        <f>SNPs!$C$6</f>
        <v>10</v>
      </c>
      <c r="Z633">
        <f>SNPs!$D$6</f>
        <v>94780653</v>
      </c>
      <c r="AA633" s="7" t="str">
        <f ca="1">IF('Randomized Data'!P633 = 1, SNPs!$H$6 &amp; SNPs!$H$6, IF('Randomized Data'!Q633 = 1, SNPs!$H$6 &amp; INDIRECT("SNPs!" &amp; CHAR(72 +'Randomized Data'!R633) &amp; "6"), INDIRECT("SNPs!" &amp; CHAR(72 +'Randomized Data'!R633) &amp; "6") &amp; INDIRECT("SNPs!" &amp; CHAR(72 +'Randomized Data'!R633) &amp; "6")))</f>
        <v>GA</v>
      </c>
      <c r="AB633" t="str">
        <f>SNPs!$F$7</f>
        <v>rs4244285</v>
      </c>
      <c r="AC633">
        <f>SNPs!$C$7</f>
        <v>10</v>
      </c>
      <c r="AD633">
        <f>SNPs!$D$7</f>
        <v>94781859</v>
      </c>
      <c r="AE633" s="7" t="str">
        <f ca="1">IF('Randomized Data'!S633 = 1, SNPs!$H$7 &amp; SNPs!$H$7, IF('Randomized Data'!T633 = 1, SNPs!$H$7 &amp; INDIRECT("SNPs!" &amp; CHAR(72 +'Randomized Data'!U633) &amp; "7"), INDIRECT("SNPs!" &amp; CHAR(72 +'Randomized Data'!U633) &amp; "7") &amp; INDIRECT("SNPs!" &amp; CHAR(72 +'Randomized Data'!U633) &amp; "7")))</f>
        <v>GG</v>
      </c>
      <c r="AF633" t="str">
        <f>SNPs!$F$8</f>
        <v>rs72558186</v>
      </c>
      <c r="AG633">
        <f>SNPs!$C$8</f>
        <v>10</v>
      </c>
      <c r="AH633">
        <f>SNPs!$D$8</f>
        <v>94781999</v>
      </c>
      <c r="AI633" s="7" t="str">
        <f ca="1">IF('Randomized Data'!V633 = 1, SNPs!$H$8 &amp; SNPs!$H$8, IF('Randomized Data'!W633 = 1, SNPs!$H$8 &amp; INDIRECT("SNPs!" &amp; CHAR(72 +'Randomized Data'!X633) &amp; "8"), INDIRECT("SNPs!" &amp; CHAR(72 +'Randomized Data'!X633) &amp; "8") &amp; INDIRECT("SNPs!" &amp; CHAR(72 +'Randomized Data'!X633) &amp; "8")))</f>
        <v>AA</v>
      </c>
      <c r="AJ633" t="str">
        <f>SNPs!$F$9</f>
        <v>rs56337013</v>
      </c>
      <c r="AK633">
        <f>SNPs!$C$9</f>
        <v>10</v>
      </c>
      <c r="AL633">
        <f>SNPs!$D$9</f>
        <v>94852738</v>
      </c>
      <c r="AM633" s="7" t="str">
        <f ca="1">IF('Randomized Data'!Y$2 = 1, SNPs!$H$9 &amp; SNPs!$H$9, IF('Randomized Data'!Z633 = 1, SNPs!$H$9 &amp; INDIRECT("SNPs!" &amp; CHAR(72 +'Randomized Data'!AA633) &amp; "9"), INDIRECT("SNPs!" &amp; CHAR(72 +'Randomized Data'!AA633) &amp; "9") &amp; INDIRECT("SNPs!" &amp; CHAR(72 +'Randomized Data'!AA633) &amp; "9")))</f>
        <v>TT</v>
      </c>
      <c r="AN633" t="str">
        <f>SNPs!$F$10</f>
        <v>rs17884712</v>
      </c>
      <c r="AO633">
        <f>SNPs!$C$10</f>
        <v>10</v>
      </c>
      <c r="AP633">
        <f>SNPs!$D$10</f>
        <v>94775489</v>
      </c>
      <c r="AQ633" s="7" t="str">
        <f ca="1">IF('Randomized Data'!AB633 = 1, SNPs!$H$10 &amp; SNPs!$H$10, IF('Randomized Data'!AC633 = 1, SNPs!$H$10 &amp; INDIRECT("SNPs!" &amp; CHAR(72 +'Randomized Data'!AD633) &amp; "10"), INDIRECT("SNPs!" &amp; CHAR(72 +'Randomized Data'!AD633) &amp; "10") &amp; INDIRECT("SNPs!" &amp; CHAR(72 +'Randomized Data'!AD633) &amp; "10")))</f>
        <v>GA</v>
      </c>
      <c r="AR633" t="str">
        <f>SNPs!$F$11</f>
        <v>rs6413438</v>
      </c>
      <c r="AS633">
        <f>SNPs!$C$11</f>
        <v>10</v>
      </c>
      <c r="AT633">
        <f>SNPs!$D$11</f>
        <v>94781858</v>
      </c>
      <c r="AU633" s="7" t="str">
        <f ca="1">IF('Randomized Data'!AE633 = 1, SNPs!$H$11 &amp; SNPs!$H$11, IF('Randomized Data'!AF633 = 1, SNPs!$H$11 &amp; INDIRECT("SNPs!" &amp; CHAR(72 +'Randomized Data'!AG633) &amp; "11"), INDIRECT("SNPs!" &amp; CHAR(72 +'Randomized Data'!AG633) &amp; "11") &amp; INDIRECT("SNPs!" &amp; CHAR(72 +'Randomized Data'!AG633) &amp; "11")))</f>
        <v>CT</v>
      </c>
      <c r="AV633" t="str">
        <f>SNPs!$F$12</f>
        <v>rs1057910</v>
      </c>
      <c r="AW633">
        <f>SNPs!$C$12</f>
        <v>10</v>
      </c>
      <c r="AX633">
        <f>SNPs!$D$12</f>
        <v>94981296</v>
      </c>
      <c r="AY633" s="7" t="str">
        <f ca="1">IF('Randomized Data'!AH633 = 1, SNPs!$H$12 &amp; SNPs!$H$12, IF('Randomized Data'!AI633 = 1, SNPs!$H$12 &amp; INDIRECT("SNPs!" &amp; CHAR(72 +'Randomized Data'!AJ633) &amp; "12"), INDIRECT("SNPs!" &amp; CHAR(72 +'Randomized Data'!AJ633) &amp; "12") &amp; INDIRECT("SNPs!" &amp; CHAR(72 +'Randomized Data'!AJ633) &amp; "12")))</f>
        <v>AC</v>
      </c>
      <c r="AZ633" t="str">
        <f>SNPs!$F$13</f>
        <v>rs1799853</v>
      </c>
      <c r="BA633">
        <f>SNPs!$C$13</f>
        <v>10</v>
      </c>
      <c r="BB633">
        <f>SNPs!$D$13</f>
        <v>94942290</v>
      </c>
      <c r="BC633" s="7" t="str">
        <f ca="1">IF('Randomized Data'!AK633 = 1, SNPs!$H$13 &amp; SNPs!$H$13, IF('Randomized Data'!AL633 = 1, SNPs!$H$13 &amp; INDIRECT("SNPs!" &amp; CHAR(72 +'Randomized Data'!AM633) &amp; "13"), INDIRECT("SNPs!" &amp; CHAR(72 +'Randomized Data'!AM633) &amp; "13") &amp; INDIRECT("SNPs!" &amp; CHAR(72 +'Randomized Data'!AM633) &amp; "13")))</f>
        <v>CT</v>
      </c>
      <c r="BD633" t="str">
        <f>SNPs!$F$14</f>
        <v>rs9923231</v>
      </c>
      <c r="BE633">
        <f>SNPs!$C$14</f>
        <v>16</v>
      </c>
      <c r="BF633">
        <f>SNPs!$D$14</f>
        <v>31096368</v>
      </c>
      <c r="BG633" s="7" t="str">
        <f ca="1">IF('Randomized Data'!AN633 = 1, SNPs!$H$14 &amp; SNPs!$H$14, IF('Randomized Data'!AO633 = 1, SNPs!$H$14 &amp; INDIRECT("SNPs!" &amp; CHAR(72 +'Randomized Data'!AP633) &amp; "14"), INDIRECT("SNPs!" &amp; CHAR(72 +'Randomized Data'!AP633) &amp; "14") &amp; INDIRECT("SNPs!" &amp; CHAR(72 +'Randomized Data'!AP633) &amp; "14")))</f>
        <v>CG</v>
      </c>
      <c r="BH633" t="str">
        <f>SNPs!$F$15</f>
        <v>rs9934438</v>
      </c>
      <c r="BI633">
        <f>SNPs!$C$15</f>
        <v>16</v>
      </c>
      <c r="BJ633">
        <f>SNPs!$D$15</f>
        <v>31093557</v>
      </c>
      <c r="BK633" s="7" t="str">
        <f ca="1">IF('Randomized Data'!AQ633 = 1, SNPs!$H$15 &amp; SNPs!$H$15, IF('Randomized Data'!AR633 = 1, SNPs!$H$15 &amp; INDIRECT("SNPs!" &amp; CHAR(72 +'Randomized Data'!AS633) &amp; "15"), INDIRECT("SNPs!" &amp; CHAR(72 +'Randomized Data'!AS633) &amp; "15") &amp; INDIRECT("SNPs!" &amp; CHAR(72 +'Randomized Data'!AS633) &amp; "15")))</f>
        <v>GG</v>
      </c>
      <c r="BL633" t="str">
        <f>SNPs!$F$16</f>
        <v>rs8050894</v>
      </c>
      <c r="BM633">
        <f>SNPs!$C$16</f>
        <v>16</v>
      </c>
      <c r="BN633">
        <f>SNPs!$D$16</f>
        <v>31093188</v>
      </c>
      <c r="BO633" s="7" t="str">
        <f ca="1">IF('Randomized Data'!AT633 = 1, SNPs!$H$16 &amp; SNPs!$H$16, IF('Randomized Data'!AU633 = 1, SNPs!$H$16 &amp; INDIRECT("SNPs!" &amp; CHAR(72 +'Randomized Data'!AV633) &amp; "16"), INDIRECT("SNPs!" &amp; CHAR(72 +'Randomized Data'!AV633) &amp; "16") &amp; INDIRECT("SNPs!" &amp; CHAR(72 +'Randomized Data'!AV633) &amp; "16")))</f>
        <v>CC</v>
      </c>
      <c r="BP633" t="str">
        <f>SNPs!$F$17</f>
        <v>rs6025</v>
      </c>
      <c r="BQ633">
        <f>SNPs!$C$17</f>
        <v>1</v>
      </c>
      <c r="BR633">
        <f>SNPs!$D$17</f>
        <v>169549811</v>
      </c>
      <c r="BS633" s="7" t="str">
        <f ca="1">IF('Randomized Data'!AW633 = 1, SNPs!$H$17 &amp; SNPs!$H$17, IF('Randomized Data'!AX633 = 1, SNPs!$H$17 &amp; INDIRECT("SNPs!" &amp; CHAR(72 +'Randomized Data'!AY633) &amp; "17"), INDIRECT("SNPs!" &amp; CHAR(72 +'Randomized Data'!AY633) &amp; "17") &amp; INDIRECT("SNPs!" &amp; CHAR(72 +'Randomized Data'!AY633) &amp; "17")))</f>
        <v>GG</v>
      </c>
      <c r="BT633" t="str">
        <f>SNPs!$F$18</f>
        <v>rs1799963</v>
      </c>
      <c r="BU633">
        <f>SNPs!$C$18</f>
        <v>11</v>
      </c>
      <c r="BV633">
        <f>SNPs!$D$18</f>
        <v>46739505</v>
      </c>
      <c r="BW633" s="7" t="str">
        <f ca="1">IF('Randomized Data'!AZ633 = 1, SNPs!$H$18 &amp; SNPs!$H$18, IF('Randomized Data'!BA633 = 1, SNPs!$H$18 &amp; INDIRECT("SNPs!" &amp; CHAR(72 +'Randomized Data'!BB633) &amp; "18"), INDIRECT("SNPs!" &amp; CHAR(72 +'Randomized Data'!BB633) &amp; "18") &amp; INDIRECT("SNPs!" &amp; CHAR(72 +'Randomized Data'!BB633) &amp; "18")))</f>
        <v>GG</v>
      </c>
      <c r="BX633" t="str">
        <f>SNPs!$F$19</f>
        <v>rs121913626</v>
      </c>
      <c r="BY633">
        <f>SNPs!$C$19</f>
        <v>14</v>
      </c>
      <c r="BZ633">
        <f>SNPs!$D$19</f>
        <v>23427723</v>
      </c>
      <c r="CA633" s="7" t="str">
        <f ca="1">IF('Randomized Data'!BC633 = 1, SNPs!$H$19 &amp; SNPs!$H$19, IF('Randomized Data'!BD633 = 1, SNPs!$H$19 &amp; INDIRECT("SNPs!" &amp; CHAR(72 +'Randomized Data'!BE633) &amp; "19"), INDIRECT("SNPs!" &amp; CHAR(72 +'Randomized Data'!BE633) &amp; "19") &amp; INDIRECT("SNPs!" &amp; CHAR(72 +'Randomized Data'!BE633) &amp; "19")))</f>
        <v>GG</v>
      </c>
      <c r="CB633" t="str">
        <f>SNPs!$F$20</f>
        <v>rs3218713</v>
      </c>
      <c r="CC633">
        <f>SNPs!$C$20</f>
        <v>14</v>
      </c>
      <c r="CD633">
        <f>SNPs!$D$20</f>
        <v>23431468</v>
      </c>
      <c r="CE633" s="7" t="str">
        <f ca="1">IF('Randomized Data'!BF633 = 1, SNPs!$H$20 &amp; SNPs!$H$20, IF('Randomized Data'!BG633 = 1, SNPs!$H$20 &amp; INDIRECT("SNPs!" &amp; CHAR(72 +'Randomized Data'!BH633) &amp; "20"), INDIRECT("SNPs!" &amp; CHAR(72 +'Randomized Data'!BH633) &amp; "20") &amp; INDIRECT("SNPs!" &amp; CHAR(72 +'Randomized Data'!BH633) &amp; "20")))</f>
        <v>AA</v>
      </c>
      <c r="CF633" t="str">
        <f>SNPs!$F$21</f>
        <v>rs3218714</v>
      </c>
      <c r="CG633">
        <f>SNPs!$C$21</f>
        <v>14</v>
      </c>
      <c r="CH633">
        <f>SNPs!$D$21</f>
        <v>23429279</v>
      </c>
      <c r="CI633" s="7" t="str">
        <f ca="1">IF('Randomized Data'!BI633 = 1, SNPs!$H$21 &amp; SNPs!$H$21, IF('Randomized Data'!BJ633 = 1, SNPs!$H$21 &amp; INDIRECT("SNPs!" &amp; CHAR(72 +'Randomized Data'!BK633) &amp; "21"), INDIRECT("SNPs!" &amp; CHAR(72 +'Randomized Data'!BK633) &amp; "21") &amp; INDIRECT("SNPs!" &amp; CHAR(72 +'Randomized Data'!BK633) &amp; "21")))</f>
        <v>CC</v>
      </c>
      <c r="CJ633" t="str">
        <f>SNPs!$F$22</f>
        <v>rs121964855</v>
      </c>
      <c r="CK633">
        <f>SNPs!$C$22</f>
        <v>1</v>
      </c>
      <c r="CL633">
        <f>SNPs!$D$22</f>
        <v>201365638</v>
      </c>
      <c r="CM633" s="7" t="str">
        <f ca="1">IF('Randomized Data'!BL633 = 1, SNPs!$H$22 &amp; SNPs!$H$22, IF('Randomized Data'!BM633 = 1, SNPs!$H$22 &amp; INDIRECT("SNPs!" &amp; CHAR(72 +'Randomized Data'!BN633) &amp; "22"), INDIRECT("SNPs!" &amp; CHAR(72 +'Randomized Data'!BN633) &amp; "22") &amp; INDIRECT("SNPs!" &amp; CHAR(72 +'Randomized Data'!BN633) &amp; "22")))</f>
        <v>TT</v>
      </c>
      <c r="CN633" t="str">
        <f>SNPs!$F$23</f>
        <v>rs121964856</v>
      </c>
      <c r="CO633">
        <f>SNPs!$C$23</f>
        <v>1</v>
      </c>
      <c r="CP633">
        <f>SNPs!$D$23</f>
        <v>201365297</v>
      </c>
      <c r="CQ633" s="7" t="str">
        <f ca="1">IF('Randomized Data'!BO633 = 1, SNPs!$H$23 &amp; SNPs!$H$23, IF('Randomized Data'!BP633 = 1, SNPs!$H$23 &amp; INDIRECT("SNPs!" &amp; CHAR(72 +'Randomized Data'!BQ633) &amp; "23"), INDIRECT("SNPs!" &amp; CHAR(72 +'Randomized Data'!BQ633) &amp; "23") &amp; INDIRECT("SNPs!" &amp; CHAR(72 +'Randomized Data'!BQ633) &amp; "23")))</f>
        <v>GG</v>
      </c>
      <c r="CR633" t="str">
        <f>SNPs!$F$24</f>
        <v>rs121964857</v>
      </c>
      <c r="CS633">
        <f>SNPs!$C$24</f>
        <v>1</v>
      </c>
      <c r="CT633">
        <f>SNPs!$D$24</f>
        <v>201359245</v>
      </c>
      <c r="CU633" s="7" t="str">
        <f ca="1">IF('Randomized Data'!BR633 = 1, SNPs!$H$24 &amp; SNPs!$H$24, IF('Randomized Data'!BS633 = 1, SNPs!$H$24 &amp; INDIRECT("SNPs!" &amp; CHAR(72 +'Randomized Data'!BT633) &amp; "24"), INDIRECT("SNPs!" &amp; CHAR(72 +'Randomized Data'!BT633) &amp; "24") &amp; INDIRECT("SNPs!" &amp; CHAR(72 +'Randomized Data'!BT633) &amp; "24")))</f>
        <v>CT</v>
      </c>
      <c r="CV633" t="str">
        <f>SNPs!$F$25</f>
        <v>rs28934269</v>
      </c>
      <c r="CW633">
        <f>SNPs!$C$25</f>
        <v>15</v>
      </c>
      <c r="CX633">
        <f>SNPs!$D$25</f>
        <v>63060915</v>
      </c>
      <c r="CY633" s="7" t="str">
        <f ca="1">IF('Randomized Data'!BU633 = 1, SNPs!$H$25 &amp; SNPs!$H$25, IF('Randomized Data'!BV633 = 1, SNPs!$H$25 &amp; INDIRECT("SNPs!" &amp; CHAR(72 +'Randomized Data'!BW633) &amp; "25"), INDIRECT("SNPs!" &amp; CHAR(72 +'Randomized Data'!BW633) &amp; "25") &amp; INDIRECT("SNPs!" &amp; CHAR(72 +'Randomized Data'!BW633) &amp; "25")))</f>
        <v>AA</v>
      </c>
      <c r="CZ633" t="str">
        <f>SNPs!$F$26</f>
        <v>rs28934270</v>
      </c>
      <c r="DA633">
        <f>SNPs!$C$26</f>
        <v>15</v>
      </c>
      <c r="DB633">
        <f>SNPs!$D$26</f>
        <v>63060899</v>
      </c>
      <c r="DC633" s="7" t="str">
        <f ca="1">IF('Randomized Data'!BX633 = 1, SNPs!$H$26 &amp; SNPs!$H$26, IF('Randomized Data'!BY633 = 1, SNPs!$H$26 &amp; INDIRECT("SNPs!" &amp; CHAR(72 +'Randomized Data'!BZ633) &amp; "26"), INDIRECT("SNPs!" &amp; CHAR(72 +'Randomized Data'!BZ633) &amp; "26") &amp; INDIRECT("SNPs!" &amp; CHAR(72 +'Randomized Data'!BZ633) &amp; "26")))</f>
        <v>GG</v>
      </c>
      <c r="DD633" t="str">
        <f>SNPs!$F$27</f>
        <v>rs727504290</v>
      </c>
      <c r="DE633">
        <f>SNPs!$C$27</f>
        <v>15</v>
      </c>
      <c r="DF633">
        <f>SNPs!$D$27</f>
        <v>63042875</v>
      </c>
      <c r="DG633" s="7" t="str">
        <f ca="1">IF('Randomized Data'!CA633 = 1, SNPs!$H$27 &amp; SNPs!$H$27, IF('Randomized Data'!CB633 = 1, SNPs!$H$27 &amp; INDIRECT("SNPs!" &amp; CHAR(72 +'Randomized Data'!CC633) &amp; "27"), INDIRECT("SNPs!" &amp; CHAR(72 +'Randomized Data'!CC633) &amp; "27") &amp; INDIRECT("SNPs!" &amp; CHAR(72 +'Randomized Data'!CC633) &amp; "27")))</f>
        <v>GC</v>
      </c>
      <c r="DH633" t="str">
        <f>SNPs!$F$28</f>
        <v>rs104894504</v>
      </c>
      <c r="DI633">
        <f>SNPs!$C$28</f>
        <v>15</v>
      </c>
      <c r="DJ633">
        <f>SNPs!$D$28</f>
        <v>63057028</v>
      </c>
      <c r="DK633" s="7" t="str">
        <f ca="1">IF('Randomized Data'!CD633 = 1, SNPs!$H$28 &amp; SNPs!$H$28, IF('Randomized Data'!CE633 = 1, SNPs!$H$28 &amp; INDIRECT("SNPs!" &amp; CHAR(72 +'Randomized Data'!CF633) &amp; "28"), INDIRECT("SNPs!" &amp; CHAR(72 +'Randomized Data'!CF633) &amp; "28") &amp; INDIRECT("SNPs!" &amp; CHAR(72 +'Randomized Data'!CF633) &amp; "28")))</f>
        <v>TT</v>
      </c>
      <c r="DL633" t="str">
        <f>SNPs!$F$29</f>
        <v>rs375882485</v>
      </c>
      <c r="DM633">
        <f>SNPs!$C$29</f>
        <v>11</v>
      </c>
      <c r="DN633">
        <f>SNPs!$D$29</f>
        <v>47342698</v>
      </c>
      <c r="DO633" s="7" t="str">
        <f ca="1">IF('Randomized Data'!CG633 = 1, SNPs!$H$29 &amp; SNPs!$H$29, IF('Randomized Data'!CH633 = 1, SNPs!$H$29 &amp; INDIRECT("SNPs!" &amp; CHAR(72 +'Randomized Data'!CI633) &amp; "29"), INDIRECT("SNPs!" &amp; CHAR(72 +'Randomized Data'!CI633) &amp; "29") &amp; INDIRECT("SNPs!" &amp; CHAR(72 +'Randomized Data'!CI633) &amp; "29")))</f>
        <v>GG</v>
      </c>
      <c r="DP633" t="str">
        <f>SNPs!$F$30</f>
        <v>rs397516083</v>
      </c>
      <c r="DQ633">
        <f>SNPs!$C$30</f>
        <v>11</v>
      </c>
      <c r="DR633">
        <f>SNPs!$D$30</f>
        <v>47346379</v>
      </c>
      <c r="DS633" s="7" t="str">
        <f ca="1">IF('Randomized Data'!CJ633 = 1, SNPs!$H$30 &amp; SNPs!$H$30, IF('Randomized Data'!CK633 = 1, SNPs!$H$30 &amp; INDIRECT("SNPs!" &amp; CHAR(72 +'Randomized Data'!CL633) &amp; "30"), INDIRECT("SNPs!" &amp; CHAR(72 +'Randomized Data'!CL633) &amp; "30") &amp; INDIRECT("SNPs!" &amp; CHAR(72 +'Randomized Data'!CL633) &amp; "30")))</f>
        <v>GG</v>
      </c>
      <c r="DT633" t="str">
        <f>SNPs!$F$31</f>
        <v>rs397515937</v>
      </c>
      <c r="DU633">
        <f>SNPs!$C$31</f>
        <v>11</v>
      </c>
      <c r="DV633">
        <f>SNPs!$D$31</f>
        <v>47339792</v>
      </c>
      <c r="DW633" s="7" t="str">
        <f ca="1">IF('Randomized Data'!CM633 = 1, SNPs!$H$31 &amp; SNPs!$H$31, IF('Randomized Data'!CN633 = 1, SNPs!$H$31 &amp; INDIRECT("SNPs!" &amp; CHAR(72 +'Randomized Data'!CO633) &amp; "31"), INDIRECT("SNPs!" &amp; CHAR(72 +'Randomized Data'!CO633) &amp; "31") &amp; INDIRECT("SNPs!" &amp; CHAR(72 +'Randomized Data'!CO633) &amp; "31")))</f>
        <v>GG</v>
      </c>
      <c r="DX633" t="str">
        <f>SNPs!$F$32</f>
        <v>rs397516074</v>
      </c>
      <c r="DY633">
        <f>SNPs!$C$32</f>
        <v>11</v>
      </c>
      <c r="DZ633">
        <f>SNPs!$D$32</f>
        <v>47348424</v>
      </c>
      <c r="EA633" s="7" t="str">
        <f ca="1">IF('Randomized Data'!CP633 = 1, SNPs!$H$32 &amp; SNPs!$H$32, IF('Randomized Data'!CQ633 = 1, SNPs!$H$32 &amp; INDIRECT("SNPs!" &amp; CHAR(72 +'Randomized Data'!CR633) &amp; "32"), INDIRECT("SNPs!" &amp; CHAR(72 +'Randomized Data'!CR633) &amp; "32") &amp; INDIRECT("SNPs!" &amp; CHAR(72 +'Randomized Data'!CR633) &amp; "32")))</f>
        <v>GG</v>
      </c>
      <c r="EB633" t="str">
        <f>SNPs!$F$33</f>
        <v>rs397515963</v>
      </c>
      <c r="EC633">
        <f>SNPs!$C$33</f>
        <v>11</v>
      </c>
      <c r="ED633">
        <f>SNPs!$D$33</f>
        <v>47337729</v>
      </c>
      <c r="EE633" s="7" t="str">
        <f ca="1">IF('Randomized Data'!CS633 = 1, SNPs!$H$33 &amp; SNPs!$H$33, IF('Randomized Data'!CT633 = 1, SNPs!$H$33 &amp; INDIRECT("SNPs!" &amp; CHAR(72 +'Randomized Data'!CU633) &amp; "33"), INDIRECT("SNPs!" &amp; CHAR(72 +'Randomized Data'!CU633) &amp; "33") &amp; INDIRECT("SNPs!" &amp; CHAR(72 +'Randomized Data'!CU633) &amp; "33")))</f>
        <v>-G</v>
      </c>
    </row>
    <row r="634" spans="1:13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  <c r="F634" s="3">
        <v>42201</v>
      </c>
      <c r="G634" s="9" t="str">
        <f>'Randomized Data'!C634</f>
        <v>External Lab</v>
      </c>
      <c r="H634" t="str">
        <f>SNPs!$F$2</f>
        <v>rs12248560</v>
      </c>
      <c r="I634">
        <f>SNPs!$C$2</f>
        <v>10</v>
      </c>
      <c r="J634">
        <f>SNPs!$D$2</f>
        <v>94761900</v>
      </c>
      <c r="K634" t="str">
        <f ca="1">IF('Randomized Data'!D634 = 1, SNPs!$H$2 &amp; SNPs!$H$2, IF('Randomized Data'!E634 = 1, SNPs!$H$2 &amp; INDIRECT("SNPs!" &amp; CHAR(72 +'Randomized Data'!F634) &amp; "2"), INDIRECT("SNPs!" &amp; CHAR(72 +'Randomized Data'!F634) &amp; "2") &amp; INDIRECT("SNPs!" &amp; CHAR(72 +'Randomized Data'!F634) &amp; "2")))</f>
        <v>CA</v>
      </c>
      <c r="L634" t="str">
        <f>SNPs!$F$3</f>
        <v>rs28399504</v>
      </c>
      <c r="M634">
        <f>SNPs!$C$3</f>
        <v>10</v>
      </c>
      <c r="N634">
        <f>SNPs!$D$3</f>
        <v>94762706</v>
      </c>
      <c r="O634" t="str">
        <f ca="1">IF('Randomized Data'!G634 = 1, SNPs!$H$3 &amp; SNPs!$H$3, IF('Randomized Data'!H634 = 1, SNPs!$H$3 &amp; INDIRECT("SNPs!" &amp; CHAR(72 +'Randomized Data'!I634) &amp; "3"), INDIRECT("SNPs!" &amp; CHAR(72 +'Randomized Data'!I634) &amp; "3") &amp; INDIRECT("SNPs!" &amp; CHAR(72 +'Randomized Data'!I634) &amp; "3")))</f>
        <v>AA</v>
      </c>
      <c r="P634" t="str">
        <f>SNPs!$F$4</f>
        <v>rs41291556</v>
      </c>
      <c r="Q634">
        <f>SNPs!$C$4</f>
        <v>10</v>
      </c>
      <c r="R634">
        <f>SNPs!$D$4</f>
        <v>94775416</v>
      </c>
      <c r="S634" t="str">
        <f ca="1">IF('Randomized Data'!J634 = 1, SNPs!$H$4 &amp; SNPs!$H$4, IF('Randomized Data'!K634 = 1, SNPs!$H$4 &amp; INDIRECT("SNPs!" &amp; CHAR(72 +'Randomized Data'!L634) &amp; "4"), INDIRECT("SNPs!" &amp; CHAR(72 +'Randomized Data'!L634) &amp; "4") &amp; INDIRECT("SNPs!" &amp; CHAR(72 +'Randomized Data'!L634) &amp; "4")))</f>
        <v>TT</v>
      </c>
      <c r="T634" t="str">
        <f>SNPs!$F$5</f>
        <v>rs72558184</v>
      </c>
      <c r="U634">
        <f>SNPs!$C$5</f>
        <v>10</v>
      </c>
      <c r="V634">
        <f>SNPs!$D$5</f>
        <v>96535210</v>
      </c>
      <c r="W634" t="str">
        <f ca="1">IF('Randomized Data'!M634 = 1, SNPs!$H$5 &amp; SNPs!$H$5, IF('Randomized Data'!N634 = 1, SNPs!$H$5 &amp; INDIRECT("SNPs!" &amp; CHAR(72 +'Randomized Data'!O634) &amp; "5"), INDIRECT("SNPs!" &amp; CHAR(72 +'Randomized Data'!O634) &amp; "5") &amp; INDIRECT("SNPs!" &amp; CHAR(72 +'Randomized Data'!O634) &amp; "5")))</f>
        <v>AA</v>
      </c>
      <c r="X634" t="str">
        <f>SNPs!$F$6</f>
        <v>rs4986893</v>
      </c>
      <c r="Y634">
        <f>SNPs!$C$6</f>
        <v>10</v>
      </c>
      <c r="Z634">
        <f>SNPs!$D$6</f>
        <v>94780653</v>
      </c>
      <c r="AA634" s="7" t="str">
        <f ca="1">IF('Randomized Data'!P634 = 1, SNPs!$H$6 &amp; SNPs!$H$6, IF('Randomized Data'!Q634 = 1, SNPs!$H$6 &amp; INDIRECT("SNPs!" &amp; CHAR(72 +'Randomized Data'!R634) &amp; "6"), INDIRECT("SNPs!" &amp; CHAR(72 +'Randomized Data'!R634) &amp; "6") &amp; INDIRECT("SNPs!" &amp; CHAR(72 +'Randomized Data'!R634) &amp; "6")))</f>
        <v>GG</v>
      </c>
      <c r="AB634" t="str">
        <f>SNPs!$F$7</f>
        <v>rs4244285</v>
      </c>
      <c r="AC634">
        <f>SNPs!$C$7</f>
        <v>10</v>
      </c>
      <c r="AD634">
        <f>SNPs!$D$7</f>
        <v>94781859</v>
      </c>
      <c r="AE634" s="7" t="str">
        <f ca="1">IF('Randomized Data'!S634 = 1, SNPs!$H$7 &amp; SNPs!$H$7, IF('Randomized Data'!T634 = 1, SNPs!$H$7 &amp; INDIRECT("SNPs!" &amp; CHAR(72 +'Randomized Data'!U634) &amp; "7"), INDIRECT("SNPs!" &amp; CHAR(72 +'Randomized Data'!U634) &amp; "7") &amp; INDIRECT("SNPs!" &amp; CHAR(72 +'Randomized Data'!U634) &amp; "7")))</f>
        <v>GC</v>
      </c>
      <c r="AF634" t="str">
        <f>SNPs!$F$8</f>
        <v>rs72558186</v>
      </c>
      <c r="AG634">
        <f>SNPs!$C$8</f>
        <v>10</v>
      </c>
      <c r="AH634">
        <f>SNPs!$D$8</f>
        <v>94781999</v>
      </c>
      <c r="AI634" s="7" t="str">
        <f ca="1">IF('Randomized Data'!V634 = 1, SNPs!$H$8 &amp; SNPs!$H$8, IF('Randomized Data'!W634 = 1, SNPs!$H$8 &amp; INDIRECT("SNPs!" &amp; CHAR(72 +'Randomized Data'!X634) &amp; "8"), INDIRECT("SNPs!" &amp; CHAR(72 +'Randomized Data'!X634) &amp; "8") &amp; INDIRECT("SNPs!" &amp; CHAR(72 +'Randomized Data'!X634) &amp; "8")))</f>
        <v>AA</v>
      </c>
      <c r="AJ634" t="str">
        <f>SNPs!$F$9</f>
        <v>rs56337013</v>
      </c>
      <c r="AK634">
        <f>SNPs!$C$9</f>
        <v>10</v>
      </c>
      <c r="AL634">
        <f>SNPs!$D$9</f>
        <v>94852738</v>
      </c>
      <c r="AM634" s="7" t="str">
        <f ca="1">IF('Randomized Data'!Y$2 = 1, SNPs!$H$9 &amp; SNPs!$H$9, IF('Randomized Data'!Z634 = 1, SNPs!$H$9 &amp; INDIRECT("SNPs!" &amp; CHAR(72 +'Randomized Data'!AA634) &amp; "9"), INDIRECT("SNPs!" &amp; CHAR(72 +'Randomized Data'!AA634) &amp; "9") &amp; INDIRECT("SNPs!" &amp; CHAR(72 +'Randomized Data'!AA634) &amp; "9")))</f>
        <v>TT</v>
      </c>
      <c r="AN634" t="str">
        <f>SNPs!$F$10</f>
        <v>rs17884712</v>
      </c>
      <c r="AO634">
        <f>SNPs!$C$10</f>
        <v>10</v>
      </c>
      <c r="AP634">
        <f>SNPs!$D$10</f>
        <v>94775489</v>
      </c>
      <c r="AQ634" s="7" t="str">
        <f ca="1">IF('Randomized Data'!AB634 = 1, SNPs!$H$10 &amp; SNPs!$H$10, IF('Randomized Data'!AC634 = 1, SNPs!$H$10 &amp; INDIRECT("SNPs!" &amp; CHAR(72 +'Randomized Data'!AD634) &amp; "10"), INDIRECT("SNPs!" &amp; CHAR(72 +'Randomized Data'!AD634) &amp; "10") &amp; INDIRECT("SNPs!" &amp; CHAR(72 +'Randomized Data'!AD634) &amp; "10")))</f>
        <v>GG</v>
      </c>
      <c r="AR634" t="str">
        <f>SNPs!$F$11</f>
        <v>rs6413438</v>
      </c>
      <c r="AS634">
        <f>SNPs!$C$11</f>
        <v>10</v>
      </c>
      <c r="AT634">
        <f>SNPs!$D$11</f>
        <v>94781858</v>
      </c>
      <c r="AU634" s="7" t="str">
        <f ca="1">IF('Randomized Data'!AE634 = 1, SNPs!$H$11 &amp; SNPs!$H$11, IF('Randomized Data'!AF634 = 1, SNPs!$H$11 &amp; INDIRECT("SNPs!" &amp; CHAR(72 +'Randomized Data'!AG634) &amp; "11"), INDIRECT("SNPs!" &amp; CHAR(72 +'Randomized Data'!AG634) &amp; "11") &amp; INDIRECT("SNPs!" &amp; CHAR(72 +'Randomized Data'!AG634) &amp; "11")))</f>
        <v>CC</v>
      </c>
      <c r="AV634" t="str">
        <f>SNPs!$F$12</f>
        <v>rs1057910</v>
      </c>
      <c r="AW634">
        <f>SNPs!$C$12</f>
        <v>10</v>
      </c>
      <c r="AX634">
        <f>SNPs!$D$12</f>
        <v>94981296</v>
      </c>
      <c r="AY634" s="7" t="str">
        <f ca="1">IF('Randomized Data'!AH634 = 1, SNPs!$H$12 &amp; SNPs!$H$12, IF('Randomized Data'!AI634 = 1, SNPs!$H$12 &amp; INDIRECT("SNPs!" &amp; CHAR(72 +'Randomized Data'!AJ634) &amp; "12"), INDIRECT("SNPs!" &amp; CHAR(72 +'Randomized Data'!AJ634) &amp; "12") &amp; INDIRECT("SNPs!" &amp; CHAR(72 +'Randomized Data'!AJ634) &amp; "12")))</f>
        <v>AA</v>
      </c>
      <c r="AZ634" t="str">
        <f>SNPs!$F$13</f>
        <v>rs1799853</v>
      </c>
      <c r="BA634">
        <f>SNPs!$C$13</f>
        <v>10</v>
      </c>
      <c r="BB634">
        <f>SNPs!$D$13</f>
        <v>94942290</v>
      </c>
      <c r="BC634" s="7" t="str">
        <f ca="1">IF('Randomized Data'!AK634 = 1, SNPs!$H$13 &amp; SNPs!$H$13, IF('Randomized Data'!AL634 = 1, SNPs!$H$13 &amp; INDIRECT("SNPs!" &amp; CHAR(72 +'Randomized Data'!AM634) &amp; "13"), INDIRECT("SNPs!" &amp; CHAR(72 +'Randomized Data'!AM634) &amp; "13") &amp; INDIRECT("SNPs!" &amp; CHAR(72 +'Randomized Data'!AM634) &amp; "13")))</f>
        <v>CC</v>
      </c>
      <c r="BD634" t="str">
        <f>SNPs!$F$14</f>
        <v>rs9923231</v>
      </c>
      <c r="BE634">
        <f>SNPs!$C$14</f>
        <v>16</v>
      </c>
      <c r="BF634">
        <f>SNPs!$D$14</f>
        <v>31096368</v>
      </c>
      <c r="BG634" s="7" t="str">
        <f ca="1">IF('Randomized Data'!AN634 = 1, SNPs!$H$14 &amp; SNPs!$H$14, IF('Randomized Data'!AO634 = 1, SNPs!$H$14 &amp; INDIRECT("SNPs!" &amp; CHAR(72 +'Randomized Data'!AP634) &amp; "14"), INDIRECT("SNPs!" &amp; CHAR(72 +'Randomized Data'!AP634) &amp; "14") &amp; INDIRECT("SNPs!" &amp; CHAR(72 +'Randomized Data'!AP634) &amp; "14")))</f>
        <v>TT</v>
      </c>
      <c r="BH634" t="str">
        <f>SNPs!$F$15</f>
        <v>rs9934438</v>
      </c>
      <c r="BI634">
        <f>SNPs!$C$15</f>
        <v>16</v>
      </c>
      <c r="BJ634">
        <f>SNPs!$D$15</f>
        <v>31093557</v>
      </c>
      <c r="BK634" s="7" t="str">
        <f ca="1">IF('Randomized Data'!AQ634 = 1, SNPs!$H$15 &amp; SNPs!$H$15, IF('Randomized Data'!AR634 = 1, SNPs!$H$15 &amp; INDIRECT("SNPs!" &amp; CHAR(72 +'Randomized Data'!AS634) &amp; "15"), INDIRECT("SNPs!" &amp; CHAR(72 +'Randomized Data'!AS634) &amp; "15") &amp; INDIRECT("SNPs!" &amp; CHAR(72 +'Randomized Data'!AS634) &amp; "15")))</f>
        <v>GA</v>
      </c>
      <c r="BL634" t="str">
        <f>SNPs!$F$16</f>
        <v>rs8050894</v>
      </c>
      <c r="BM634">
        <f>SNPs!$C$16</f>
        <v>16</v>
      </c>
      <c r="BN634">
        <f>SNPs!$D$16</f>
        <v>31093188</v>
      </c>
      <c r="BO634" s="7" t="str">
        <f ca="1">IF('Randomized Data'!AT634 = 1, SNPs!$H$16 &amp; SNPs!$H$16, IF('Randomized Data'!AU634 = 1, SNPs!$H$16 &amp; INDIRECT("SNPs!" &amp; CHAR(72 +'Randomized Data'!AV634) &amp; "16"), INDIRECT("SNPs!" &amp; CHAR(72 +'Randomized Data'!AV634) &amp; "16") &amp; INDIRECT("SNPs!" &amp; CHAR(72 +'Randomized Data'!AV634) &amp; "16")))</f>
        <v>GG</v>
      </c>
      <c r="BP634" t="str">
        <f>SNPs!$F$17</f>
        <v>rs6025</v>
      </c>
      <c r="BQ634">
        <f>SNPs!$C$17</f>
        <v>1</v>
      </c>
      <c r="BR634">
        <f>SNPs!$D$17</f>
        <v>169549811</v>
      </c>
      <c r="BS634" s="7" t="str">
        <f ca="1">IF('Randomized Data'!AW634 = 1, SNPs!$H$17 &amp; SNPs!$H$17, IF('Randomized Data'!AX634 = 1, SNPs!$H$17 &amp; INDIRECT("SNPs!" &amp; CHAR(72 +'Randomized Data'!AY634) &amp; "17"), INDIRECT("SNPs!" &amp; CHAR(72 +'Randomized Data'!AY634) &amp; "17") &amp; INDIRECT("SNPs!" &amp; CHAR(72 +'Randomized Data'!AY634) &amp; "17")))</f>
        <v>GA</v>
      </c>
      <c r="BT634" t="str">
        <f>SNPs!$F$18</f>
        <v>rs1799963</v>
      </c>
      <c r="BU634">
        <f>SNPs!$C$18</f>
        <v>11</v>
      </c>
      <c r="BV634">
        <f>SNPs!$D$18</f>
        <v>46739505</v>
      </c>
      <c r="BW634" s="7" t="str">
        <f ca="1">IF('Randomized Data'!AZ634 = 1, SNPs!$H$18 &amp; SNPs!$H$18, IF('Randomized Data'!BA634 = 1, SNPs!$H$18 &amp; INDIRECT("SNPs!" &amp; CHAR(72 +'Randomized Data'!BB634) &amp; "18"), INDIRECT("SNPs!" &amp; CHAR(72 +'Randomized Data'!BB634) &amp; "18") &amp; INDIRECT("SNPs!" &amp; CHAR(72 +'Randomized Data'!BB634) &amp; "18")))</f>
        <v>AA</v>
      </c>
      <c r="BX634" t="str">
        <f>SNPs!$F$19</f>
        <v>rs121913626</v>
      </c>
      <c r="BY634">
        <f>SNPs!$C$19</f>
        <v>14</v>
      </c>
      <c r="BZ634">
        <f>SNPs!$D$19</f>
        <v>23427723</v>
      </c>
      <c r="CA634" s="7" t="str">
        <f ca="1">IF('Randomized Data'!BC634 = 1, SNPs!$H$19 &amp; SNPs!$H$19, IF('Randomized Data'!BD634 = 1, SNPs!$H$19 &amp; INDIRECT("SNPs!" &amp; CHAR(72 +'Randomized Data'!BE634) &amp; "19"), INDIRECT("SNPs!" &amp; CHAR(72 +'Randomized Data'!BE634) &amp; "19") &amp; INDIRECT("SNPs!" &amp; CHAR(72 +'Randomized Data'!BE634) &amp; "19")))</f>
        <v>GC</v>
      </c>
      <c r="CB634" t="str">
        <f>SNPs!$F$20</f>
        <v>rs3218713</v>
      </c>
      <c r="CC634">
        <f>SNPs!$C$20</f>
        <v>14</v>
      </c>
      <c r="CD634">
        <f>SNPs!$D$20</f>
        <v>23431468</v>
      </c>
      <c r="CE634" s="7" t="str">
        <f ca="1">IF('Randomized Data'!BF634 = 1, SNPs!$H$20 &amp; SNPs!$H$20, IF('Randomized Data'!BG634 = 1, SNPs!$H$20 &amp; INDIRECT("SNPs!" &amp; CHAR(72 +'Randomized Data'!BH634) &amp; "20"), INDIRECT("SNPs!" &amp; CHAR(72 +'Randomized Data'!BH634) &amp; "20") &amp; INDIRECT("SNPs!" &amp; CHAR(72 +'Randomized Data'!BH634) &amp; "20")))</f>
        <v>GG</v>
      </c>
      <c r="CF634" t="str">
        <f>SNPs!$F$21</f>
        <v>rs3218714</v>
      </c>
      <c r="CG634">
        <f>SNPs!$C$21</f>
        <v>14</v>
      </c>
      <c r="CH634">
        <f>SNPs!$D$21</f>
        <v>23429279</v>
      </c>
      <c r="CI634" s="7" t="str">
        <f ca="1">IF('Randomized Data'!BI634 = 1, SNPs!$H$21 &amp; SNPs!$H$21, IF('Randomized Data'!BJ634 = 1, SNPs!$H$21 &amp; INDIRECT("SNPs!" &amp; CHAR(72 +'Randomized Data'!BK634) &amp; "21"), INDIRECT("SNPs!" &amp; CHAR(72 +'Randomized Data'!BK634) &amp; "21") &amp; INDIRECT("SNPs!" &amp; CHAR(72 +'Randomized Data'!BK634) &amp; "21")))</f>
        <v>TT</v>
      </c>
      <c r="CJ634" t="str">
        <f>SNPs!$F$22</f>
        <v>rs121964855</v>
      </c>
      <c r="CK634">
        <f>SNPs!$C$22</f>
        <v>1</v>
      </c>
      <c r="CL634">
        <f>SNPs!$D$22</f>
        <v>201365638</v>
      </c>
      <c r="CM634" s="7" t="str">
        <f ca="1">IF('Randomized Data'!BL634 = 1, SNPs!$H$22 &amp; SNPs!$H$22, IF('Randomized Data'!BM634 = 1, SNPs!$H$22 &amp; INDIRECT("SNPs!" &amp; CHAR(72 +'Randomized Data'!BN634) &amp; "22"), INDIRECT("SNPs!" &amp; CHAR(72 +'Randomized Data'!BN634) &amp; "22") &amp; INDIRECT("SNPs!" &amp; CHAR(72 +'Randomized Data'!BN634) &amp; "22")))</f>
        <v>TT</v>
      </c>
      <c r="CN634" t="str">
        <f>SNPs!$F$23</f>
        <v>rs121964856</v>
      </c>
      <c r="CO634">
        <f>SNPs!$C$23</f>
        <v>1</v>
      </c>
      <c r="CP634">
        <f>SNPs!$D$23</f>
        <v>201365297</v>
      </c>
      <c r="CQ634" s="7" t="str">
        <f ca="1">IF('Randomized Data'!BO634 = 1, SNPs!$H$23 &amp; SNPs!$H$23, IF('Randomized Data'!BP634 = 1, SNPs!$H$23 &amp; INDIRECT("SNPs!" &amp; CHAR(72 +'Randomized Data'!BQ634) &amp; "23"), INDIRECT("SNPs!" &amp; CHAR(72 +'Randomized Data'!BQ634) &amp; "23") &amp; INDIRECT("SNPs!" &amp; CHAR(72 +'Randomized Data'!BQ634) &amp; "23")))</f>
        <v>GG</v>
      </c>
      <c r="CR634" t="str">
        <f>SNPs!$F$24</f>
        <v>rs121964857</v>
      </c>
      <c r="CS634">
        <f>SNPs!$C$24</f>
        <v>1</v>
      </c>
      <c r="CT634">
        <f>SNPs!$D$24</f>
        <v>201359245</v>
      </c>
      <c r="CU634" s="7" t="str">
        <f ca="1">IF('Randomized Data'!BR634 = 1, SNPs!$H$24 &amp; SNPs!$H$24, IF('Randomized Data'!BS634 = 1, SNPs!$H$24 &amp; INDIRECT("SNPs!" &amp; CHAR(72 +'Randomized Data'!BT634) &amp; "24"), INDIRECT("SNPs!" &amp; CHAR(72 +'Randomized Data'!BT634) &amp; "24") &amp; INDIRECT("SNPs!" &amp; CHAR(72 +'Randomized Data'!BT634) &amp; "24")))</f>
        <v>CT</v>
      </c>
      <c r="CV634" t="str">
        <f>SNPs!$F$25</f>
        <v>rs28934269</v>
      </c>
      <c r="CW634">
        <f>SNPs!$C$25</f>
        <v>15</v>
      </c>
      <c r="CX634">
        <f>SNPs!$D$25</f>
        <v>63060915</v>
      </c>
      <c r="CY634" s="7" t="str">
        <f ca="1">IF('Randomized Data'!BU634 = 1, SNPs!$H$25 &amp; SNPs!$H$25, IF('Randomized Data'!BV634 = 1, SNPs!$H$25 &amp; INDIRECT("SNPs!" &amp; CHAR(72 +'Randomized Data'!BW634) &amp; "25"), INDIRECT("SNPs!" &amp; CHAR(72 +'Randomized Data'!BW634) &amp; "25") &amp; INDIRECT("SNPs!" &amp; CHAR(72 +'Randomized Data'!BW634) &amp; "25")))</f>
        <v>AA</v>
      </c>
      <c r="CZ634" t="str">
        <f>SNPs!$F$26</f>
        <v>rs28934270</v>
      </c>
      <c r="DA634">
        <f>SNPs!$C$26</f>
        <v>15</v>
      </c>
      <c r="DB634">
        <f>SNPs!$D$26</f>
        <v>63060899</v>
      </c>
      <c r="DC634" s="7" t="str">
        <f ca="1">IF('Randomized Data'!BX634 = 1, SNPs!$H$26 &amp; SNPs!$H$26, IF('Randomized Data'!BY634 = 1, SNPs!$H$26 &amp; INDIRECT("SNPs!" &amp; CHAR(72 +'Randomized Data'!BZ634) &amp; "26"), INDIRECT("SNPs!" &amp; CHAR(72 +'Randomized Data'!BZ634) &amp; "26") &amp; INDIRECT("SNPs!" &amp; CHAR(72 +'Randomized Data'!BZ634) &amp; "26")))</f>
        <v>GG</v>
      </c>
      <c r="DD634" t="str">
        <f>SNPs!$F$27</f>
        <v>rs727504290</v>
      </c>
      <c r="DE634">
        <f>SNPs!$C$27</f>
        <v>15</v>
      </c>
      <c r="DF634">
        <f>SNPs!$D$27</f>
        <v>63042875</v>
      </c>
      <c r="DG634" s="7" t="str">
        <f ca="1">IF('Randomized Data'!CA634 = 1, SNPs!$H$27 &amp; SNPs!$H$27, IF('Randomized Data'!CB634 = 1, SNPs!$H$27 &amp; INDIRECT("SNPs!" &amp; CHAR(72 +'Randomized Data'!CC634) &amp; "27"), INDIRECT("SNPs!" &amp; CHAR(72 +'Randomized Data'!CC634) &amp; "27") &amp; INDIRECT("SNPs!" &amp; CHAR(72 +'Randomized Data'!CC634) &amp; "27")))</f>
        <v>GG</v>
      </c>
      <c r="DH634" t="str">
        <f>SNPs!$F$28</f>
        <v>rs104894504</v>
      </c>
      <c r="DI634">
        <f>SNPs!$C$28</f>
        <v>15</v>
      </c>
      <c r="DJ634">
        <f>SNPs!$D$28</f>
        <v>63057028</v>
      </c>
      <c r="DK634" s="7" t="str">
        <f ca="1">IF('Randomized Data'!CD634 = 1, SNPs!$H$28 &amp; SNPs!$H$28, IF('Randomized Data'!CE634 = 1, SNPs!$H$28 &amp; INDIRECT("SNPs!" &amp; CHAR(72 +'Randomized Data'!CF634) &amp; "28"), INDIRECT("SNPs!" &amp; CHAR(72 +'Randomized Data'!CF634) &amp; "28") &amp; INDIRECT("SNPs!" &amp; CHAR(72 +'Randomized Data'!CF634) &amp; "28")))</f>
        <v>TT</v>
      </c>
      <c r="DL634" t="str">
        <f>SNPs!$F$29</f>
        <v>rs375882485</v>
      </c>
      <c r="DM634">
        <f>SNPs!$C$29</f>
        <v>11</v>
      </c>
      <c r="DN634">
        <f>SNPs!$D$29</f>
        <v>47342698</v>
      </c>
      <c r="DO634" s="7" t="str">
        <f ca="1">IF('Randomized Data'!CG634 = 1, SNPs!$H$29 &amp; SNPs!$H$29, IF('Randomized Data'!CH634 = 1, SNPs!$H$29 &amp; INDIRECT("SNPs!" &amp; CHAR(72 +'Randomized Data'!CI634) &amp; "29"), INDIRECT("SNPs!" &amp; CHAR(72 +'Randomized Data'!CI634) &amp; "29") &amp; INDIRECT("SNPs!" &amp; CHAR(72 +'Randomized Data'!CI634) &amp; "29")))</f>
        <v>GG</v>
      </c>
      <c r="DP634" t="str">
        <f>SNPs!$F$30</f>
        <v>rs397516083</v>
      </c>
      <c r="DQ634">
        <f>SNPs!$C$30</f>
        <v>11</v>
      </c>
      <c r="DR634">
        <f>SNPs!$D$30</f>
        <v>47346379</v>
      </c>
      <c r="DS634" s="7" t="str">
        <f ca="1">IF('Randomized Data'!CJ634 = 1, SNPs!$H$30 &amp; SNPs!$H$30, IF('Randomized Data'!CK634 = 1, SNPs!$H$30 &amp; INDIRECT("SNPs!" &amp; CHAR(72 +'Randomized Data'!CL634) &amp; "30"), INDIRECT("SNPs!" &amp; CHAR(72 +'Randomized Data'!CL634) &amp; "30") &amp; INDIRECT("SNPs!" &amp; CHAR(72 +'Randomized Data'!CL634) &amp; "30")))</f>
        <v>GA</v>
      </c>
      <c r="DT634" t="str">
        <f>SNPs!$F$31</f>
        <v>rs397515937</v>
      </c>
      <c r="DU634">
        <f>SNPs!$C$31</f>
        <v>11</v>
      </c>
      <c r="DV634">
        <f>SNPs!$D$31</f>
        <v>47339792</v>
      </c>
      <c r="DW634" s="7" t="str">
        <f ca="1">IF('Randomized Data'!CM634 = 1, SNPs!$H$31 &amp; SNPs!$H$31, IF('Randomized Data'!CN634 = 1, SNPs!$H$31 &amp; INDIRECT("SNPs!" &amp; CHAR(72 +'Randomized Data'!CO634) &amp; "31"), INDIRECT("SNPs!" &amp; CHAR(72 +'Randomized Data'!CO634) &amp; "31") &amp; INDIRECT("SNPs!" &amp; CHAR(72 +'Randomized Data'!CO634) &amp; "31")))</f>
        <v>AA</v>
      </c>
      <c r="DX634" t="str">
        <f>SNPs!$F$32</f>
        <v>rs397516074</v>
      </c>
      <c r="DY634">
        <f>SNPs!$C$32</f>
        <v>11</v>
      </c>
      <c r="DZ634">
        <f>SNPs!$D$32</f>
        <v>47348424</v>
      </c>
      <c r="EA634" s="7" t="str">
        <f ca="1">IF('Randomized Data'!CP634 = 1, SNPs!$H$32 &amp; SNPs!$H$32, IF('Randomized Data'!CQ634 = 1, SNPs!$H$32 &amp; INDIRECT("SNPs!" &amp; CHAR(72 +'Randomized Data'!CR634) &amp; "32"), INDIRECT("SNPs!" &amp; CHAR(72 +'Randomized Data'!CR634) &amp; "32") &amp; INDIRECT("SNPs!" &amp; CHAR(72 +'Randomized Data'!CR634) &amp; "32")))</f>
        <v>GG</v>
      </c>
      <c r="EB634" t="str">
        <f>SNPs!$F$33</f>
        <v>rs397515963</v>
      </c>
      <c r="EC634">
        <f>SNPs!$C$33</f>
        <v>11</v>
      </c>
      <c r="ED634">
        <f>SNPs!$D$33</f>
        <v>47337729</v>
      </c>
      <c r="EE634" s="7" t="str">
        <f ca="1">IF('Randomized Data'!CS634 = 1, SNPs!$H$33 &amp; SNPs!$H$33, IF('Randomized Data'!CT634 = 1, SNPs!$H$33 &amp; INDIRECT("SNPs!" &amp; CHAR(72 +'Randomized Data'!CU634) &amp; "33"), INDIRECT("SNPs!" &amp; CHAR(72 +'Randomized Data'!CU634) &amp; "33") &amp; INDIRECT("SNPs!" &amp; CHAR(72 +'Randomized Data'!CU634) &amp; "33")))</f>
        <v>-G</v>
      </c>
    </row>
    <row r="635" spans="1:13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  <c r="F635" s="3">
        <v>42201</v>
      </c>
      <c r="G635" s="9" t="str">
        <f>'Randomized Data'!C635</f>
        <v>External Lab</v>
      </c>
      <c r="H635" t="str">
        <f>SNPs!$F$2</f>
        <v>rs12248560</v>
      </c>
      <c r="I635">
        <f>SNPs!$C$2</f>
        <v>10</v>
      </c>
      <c r="J635">
        <f>SNPs!$D$2</f>
        <v>94761900</v>
      </c>
      <c r="K635" t="str">
        <f ca="1">IF('Randomized Data'!D635 = 1, SNPs!$H$2 &amp; SNPs!$H$2, IF('Randomized Data'!E635 = 1, SNPs!$H$2 &amp; INDIRECT("SNPs!" &amp; CHAR(72 +'Randomized Data'!F635) &amp; "2"), INDIRECT("SNPs!" &amp; CHAR(72 +'Randomized Data'!F635) &amp; "2") &amp; INDIRECT("SNPs!" &amp; CHAR(72 +'Randomized Data'!F635) &amp; "2")))</f>
        <v>AA</v>
      </c>
      <c r="L635" t="str">
        <f>SNPs!$F$3</f>
        <v>rs28399504</v>
      </c>
      <c r="M635">
        <f>SNPs!$C$3</f>
        <v>10</v>
      </c>
      <c r="N635">
        <f>SNPs!$D$3</f>
        <v>94762706</v>
      </c>
      <c r="O635" t="str">
        <f ca="1">IF('Randomized Data'!G635 = 1, SNPs!$H$3 &amp; SNPs!$H$3, IF('Randomized Data'!H635 = 1, SNPs!$H$3 &amp; INDIRECT("SNPs!" &amp; CHAR(72 +'Randomized Data'!I635) &amp; "3"), INDIRECT("SNPs!" &amp; CHAR(72 +'Randomized Data'!I635) &amp; "3") &amp; INDIRECT("SNPs!" &amp; CHAR(72 +'Randomized Data'!I635) &amp; "3")))</f>
        <v>AA</v>
      </c>
      <c r="P635" t="str">
        <f>SNPs!$F$4</f>
        <v>rs41291556</v>
      </c>
      <c r="Q635">
        <f>SNPs!$C$4</f>
        <v>10</v>
      </c>
      <c r="R635">
        <f>SNPs!$D$4</f>
        <v>94775416</v>
      </c>
      <c r="S635" t="str">
        <f ca="1">IF('Randomized Data'!J635 = 1, SNPs!$H$4 &amp; SNPs!$H$4, IF('Randomized Data'!K635 = 1, SNPs!$H$4 &amp; INDIRECT("SNPs!" &amp; CHAR(72 +'Randomized Data'!L635) &amp; "4"), INDIRECT("SNPs!" &amp; CHAR(72 +'Randomized Data'!L635) &amp; "4") &amp; INDIRECT("SNPs!" &amp; CHAR(72 +'Randomized Data'!L635) &amp; "4")))</f>
        <v>TT</v>
      </c>
      <c r="T635" t="str">
        <f>SNPs!$F$5</f>
        <v>rs72558184</v>
      </c>
      <c r="U635">
        <f>SNPs!$C$5</f>
        <v>10</v>
      </c>
      <c r="V635">
        <f>SNPs!$D$5</f>
        <v>96535210</v>
      </c>
      <c r="W635" t="str">
        <f ca="1">IF('Randomized Data'!M635 = 1, SNPs!$H$5 &amp; SNPs!$H$5, IF('Randomized Data'!N635 = 1, SNPs!$H$5 &amp; INDIRECT("SNPs!" &amp; CHAR(72 +'Randomized Data'!O635) &amp; "5"), INDIRECT("SNPs!" &amp; CHAR(72 +'Randomized Data'!O635) &amp; "5") &amp; INDIRECT("SNPs!" &amp; CHAR(72 +'Randomized Data'!O635) &amp; "5")))</f>
        <v>GA</v>
      </c>
      <c r="X635" t="str">
        <f>SNPs!$F$6</f>
        <v>rs4986893</v>
      </c>
      <c r="Y635">
        <f>SNPs!$C$6</f>
        <v>10</v>
      </c>
      <c r="Z635">
        <f>SNPs!$D$6</f>
        <v>94780653</v>
      </c>
      <c r="AA635" s="7" t="str">
        <f ca="1">IF('Randomized Data'!P635 = 1, SNPs!$H$6 &amp; SNPs!$H$6, IF('Randomized Data'!Q635 = 1, SNPs!$H$6 &amp; INDIRECT("SNPs!" &amp; CHAR(72 +'Randomized Data'!R635) &amp; "6"), INDIRECT("SNPs!" &amp; CHAR(72 +'Randomized Data'!R635) &amp; "6") &amp; INDIRECT("SNPs!" &amp; CHAR(72 +'Randomized Data'!R635) &amp; "6")))</f>
        <v>AA</v>
      </c>
      <c r="AB635" t="str">
        <f>SNPs!$F$7</f>
        <v>rs4244285</v>
      </c>
      <c r="AC635">
        <f>SNPs!$C$7</f>
        <v>10</v>
      </c>
      <c r="AD635">
        <f>SNPs!$D$7</f>
        <v>94781859</v>
      </c>
      <c r="AE635" s="7" t="str">
        <f ca="1">IF('Randomized Data'!S635 = 1, SNPs!$H$7 &amp; SNPs!$H$7, IF('Randomized Data'!T635 = 1, SNPs!$H$7 &amp; INDIRECT("SNPs!" &amp; CHAR(72 +'Randomized Data'!U635) &amp; "7"), INDIRECT("SNPs!" &amp; CHAR(72 +'Randomized Data'!U635) &amp; "7") &amp; INDIRECT("SNPs!" &amp; CHAR(72 +'Randomized Data'!U635) &amp; "7")))</f>
        <v>GA</v>
      </c>
      <c r="AF635" t="str">
        <f>SNPs!$F$8</f>
        <v>rs72558186</v>
      </c>
      <c r="AG635">
        <f>SNPs!$C$8</f>
        <v>10</v>
      </c>
      <c r="AH635">
        <f>SNPs!$D$8</f>
        <v>94781999</v>
      </c>
      <c r="AI635" s="7" t="str">
        <f ca="1">IF('Randomized Data'!V635 = 1, SNPs!$H$8 &amp; SNPs!$H$8, IF('Randomized Data'!W635 = 1, SNPs!$H$8 &amp; INDIRECT("SNPs!" &amp; CHAR(72 +'Randomized Data'!X635) &amp; "8"), INDIRECT("SNPs!" &amp; CHAR(72 +'Randomized Data'!X635) &amp; "8") &amp; INDIRECT("SNPs!" &amp; CHAR(72 +'Randomized Data'!X635) &amp; "8")))</f>
        <v>TT</v>
      </c>
      <c r="AJ635" t="str">
        <f>SNPs!$F$9</f>
        <v>rs56337013</v>
      </c>
      <c r="AK635">
        <f>SNPs!$C$9</f>
        <v>10</v>
      </c>
      <c r="AL635">
        <f>SNPs!$D$9</f>
        <v>94852738</v>
      </c>
      <c r="AM635" s="7" t="str">
        <f ca="1">IF('Randomized Data'!Y$2 = 1, SNPs!$H$9 &amp; SNPs!$H$9, IF('Randomized Data'!Z635 = 1, SNPs!$H$9 &amp; INDIRECT("SNPs!" &amp; CHAR(72 +'Randomized Data'!AA635) &amp; "9"), INDIRECT("SNPs!" &amp; CHAR(72 +'Randomized Data'!AA635) &amp; "9") &amp; INDIRECT("SNPs!" &amp; CHAR(72 +'Randomized Data'!AA635) &amp; "9")))</f>
        <v>TT</v>
      </c>
      <c r="AN635" t="str">
        <f>SNPs!$F$10</f>
        <v>rs17884712</v>
      </c>
      <c r="AO635">
        <f>SNPs!$C$10</f>
        <v>10</v>
      </c>
      <c r="AP635">
        <f>SNPs!$D$10</f>
        <v>94775489</v>
      </c>
      <c r="AQ635" s="7" t="str">
        <f ca="1">IF('Randomized Data'!AB635 = 1, SNPs!$H$10 &amp; SNPs!$H$10, IF('Randomized Data'!AC635 = 1, SNPs!$H$10 &amp; INDIRECT("SNPs!" &amp; CHAR(72 +'Randomized Data'!AD635) &amp; "10"), INDIRECT("SNPs!" &amp; CHAR(72 +'Randomized Data'!AD635) &amp; "10") &amp; INDIRECT("SNPs!" &amp; CHAR(72 +'Randomized Data'!AD635) &amp; "10")))</f>
        <v>GA</v>
      </c>
      <c r="AR635" t="str">
        <f>SNPs!$F$11</f>
        <v>rs6413438</v>
      </c>
      <c r="AS635">
        <f>SNPs!$C$11</f>
        <v>10</v>
      </c>
      <c r="AT635">
        <f>SNPs!$D$11</f>
        <v>94781858</v>
      </c>
      <c r="AU635" s="7" t="str">
        <f ca="1">IF('Randomized Data'!AE635 = 1, SNPs!$H$11 &amp; SNPs!$H$11, IF('Randomized Data'!AF635 = 1, SNPs!$H$11 &amp; INDIRECT("SNPs!" &amp; CHAR(72 +'Randomized Data'!AG635) &amp; "11"), INDIRECT("SNPs!" &amp; CHAR(72 +'Randomized Data'!AG635) &amp; "11") &amp; INDIRECT("SNPs!" &amp; CHAR(72 +'Randomized Data'!AG635) &amp; "11")))</f>
        <v>CC</v>
      </c>
      <c r="AV635" t="str">
        <f>SNPs!$F$12</f>
        <v>rs1057910</v>
      </c>
      <c r="AW635">
        <f>SNPs!$C$12</f>
        <v>10</v>
      </c>
      <c r="AX635">
        <f>SNPs!$D$12</f>
        <v>94981296</v>
      </c>
      <c r="AY635" s="7" t="str">
        <f ca="1">IF('Randomized Data'!AH635 = 1, SNPs!$H$12 &amp; SNPs!$H$12, IF('Randomized Data'!AI635 = 1, SNPs!$H$12 &amp; INDIRECT("SNPs!" &amp; CHAR(72 +'Randomized Data'!AJ635) &amp; "12"), INDIRECT("SNPs!" &amp; CHAR(72 +'Randomized Data'!AJ635) &amp; "12") &amp; INDIRECT("SNPs!" &amp; CHAR(72 +'Randomized Data'!AJ635) &amp; "12")))</f>
        <v>AC</v>
      </c>
      <c r="AZ635" t="str">
        <f>SNPs!$F$13</f>
        <v>rs1799853</v>
      </c>
      <c r="BA635">
        <f>SNPs!$C$13</f>
        <v>10</v>
      </c>
      <c r="BB635">
        <f>SNPs!$D$13</f>
        <v>94942290</v>
      </c>
      <c r="BC635" s="7" t="str">
        <f ca="1">IF('Randomized Data'!AK635 = 1, SNPs!$H$13 &amp; SNPs!$H$13, IF('Randomized Data'!AL635 = 1, SNPs!$H$13 &amp; INDIRECT("SNPs!" &amp; CHAR(72 +'Randomized Data'!AM635) &amp; "13"), INDIRECT("SNPs!" &amp; CHAR(72 +'Randomized Data'!AM635) &amp; "13") &amp; INDIRECT("SNPs!" &amp; CHAR(72 +'Randomized Data'!AM635) &amp; "13")))</f>
        <v>TT</v>
      </c>
      <c r="BD635" t="str">
        <f>SNPs!$F$14</f>
        <v>rs9923231</v>
      </c>
      <c r="BE635">
        <f>SNPs!$C$14</f>
        <v>16</v>
      </c>
      <c r="BF635">
        <f>SNPs!$D$14</f>
        <v>31096368</v>
      </c>
      <c r="BG635" s="7" t="str">
        <f ca="1">IF('Randomized Data'!AN635 = 1, SNPs!$H$14 &amp; SNPs!$H$14, IF('Randomized Data'!AO635 = 1, SNPs!$H$14 &amp; INDIRECT("SNPs!" &amp; CHAR(72 +'Randomized Data'!AP635) &amp; "14"), INDIRECT("SNPs!" &amp; CHAR(72 +'Randomized Data'!AP635) &amp; "14") &amp; INDIRECT("SNPs!" &amp; CHAR(72 +'Randomized Data'!AP635) &amp; "14")))</f>
        <v>CC</v>
      </c>
      <c r="BH635" t="str">
        <f>SNPs!$F$15</f>
        <v>rs9934438</v>
      </c>
      <c r="BI635">
        <f>SNPs!$C$15</f>
        <v>16</v>
      </c>
      <c r="BJ635">
        <f>SNPs!$D$15</f>
        <v>31093557</v>
      </c>
      <c r="BK635" s="7" t="str">
        <f ca="1">IF('Randomized Data'!AQ635 = 1, SNPs!$H$15 &amp; SNPs!$H$15, IF('Randomized Data'!AR635 = 1, SNPs!$H$15 &amp; INDIRECT("SNPs!" &amp; CHAR(72 +'Randomized Data'!AS635) &amp; "15"), INDIRECT("SNPs!" &amp; CHAR(72 +'Randomized Data'!AS635) &amp; "15") &amp; INDIRECT("SNPs!" &amp; CHAR(72 +'Randomized Data'!AS635) &amp; "15")))</f>
        <v>AA</v>
      </c>
      <c r="BL635" t="str">
        <f>SNPs!$F$16</f>
        <v>rs8050894</v>
      </c>
      <c r="BM635">
        <f>SNPs!$C$16</f>
        <v>16</v>
      </c>
      <c r="BN635">
        <f>SNPs!$D$16</f>
        <v>31093188</v>
      </c>
      <c r="BO635" s="7" t="str">
        <f ca="1">IF('Randomized Data'!AT635 = 1, SNPs!$H$16 &amp; SNPs!$H$16, IF('Randomized Data'!AU635 = 1, SNPs!$H$16 &amp; INDIRECT("SNPs!" &amp; CHAR(72 +'Randomized Data'!AV635) &amp; "16"), INDIRECT("SNPs!" &amp; CHAR(72 +'Randomized Data'!AV635) &amp; "16") &amp; INDIRECT("SNPs!" &amp; CHAR(72 +'Randomized Data'!AV635) &amp; "16")))</f>
        <v>CG</v>
      </c>
      <c r="BP635" t="str">
        <f>SNPs!$F$17</f>
        <v>rs6025</v>
      </c>
      <c r="BQ635">
        <f>SNPs!$C$17</f>
        <v>1</v>
      </c>
      <c r="BR635">
        <f>SNPs!$D$17</f>
        <v>169549811</v>
      </c>
      <c r="BS635" s="7" t="str">
        <f ca="1">IF('Randomized Data'!AW635 = 1, SNPs!$H$17 &amp; SNPs!$H$17, IF('Randomized Data'!AX635 = 1, SNPs!$H$17 &amp; INDIRECT("SNPs!" &amp; CHAR(72 +'Randomized Data'!AY635) &amp; "17"), INDIRECT("SNPs!" &amp; CHAR(72 +'Randomized Data'!AY635) &amp; "17") &amp; INDIRECT("SNPs!" &amp; CHAR(72 +'Randomized Data'!AY635) &amp; "17")))</f>
        <v>AA</v>
      </c>
      <c r="BT635" t="str">
        <f>SNPs!$F$18</f>
        <v>rs1799963</v>
      </c>
      <c r="BU635">
        <f>SNPs!$C$18</f>
        <v>11</v>
      </c>
      <c r="BV635">
        <f>SNPs!$D$18</f>
        <v>46739505</v>
      </c>
      <c r="BW635" s="7" t="str">
        <f ca="1">IF('Randomized Data'!AZ635 = 1, SNPs!$H$18 &amp; SNPs!$H$18, IF('Randomized Data'!BA635 = 1, SNPs!$H$18 &amp; INDIRECT("SNPs!" &amp; CHAR(72 +'Randomized Data'!BB635) &amp; "18"), INDIRECT("SNPs!" &amp; CHAR(72 +'Randomized Data'!BB635) &amp; "18") &amp; INDIRECT("SNPs!" &amp; CHAR(72 +'Randomized Data'!BB635) &amp; "18")))</f>
        <v>AA</v>
      </c>
      <c r="BX635" t="str">
        <f>SNPs!$F$19</f>
        <v>rs121913626</v>
      </c>
      <c r="BY635">
        <f>SNPs!$C$19</f>
        <v>14</v>
      </c>
      <c r="BZ635">
        <f>SNPs!$D$19</f>
        <v>23427723</v>
      </c>
      <c r="CA635" s="7" t="str">
        <f ca="1">IF('Randomized Data'!BC635 = 1, SNPs!$H$19 &amp; SNPs!$H$19, IF('Randomized Data'!BD635 = 1, SNPs!$H$19 &amp; INDIRECT("SNPs!" &amp; CHAR(72 +'Randomized Data'!BE635) &amp; "19"), INDIRECT("SNPs!" &amp; CHAR(72 +'Randomized Data'!BE635) &amp; "19") &amp; INDIRECT("SNPs!" &amp; CHAR(72 +'Randomized Data'!BE635) &amp; "19")))</f>
        <v>GC</v>
      </c>
      <c r="CB635" t="str">
        <f>SNPs!$F$20</f>
        <v>rs3218713</v>
      </c>
      <c r="CC635">
        <f>SNPs!$C$20</f>
        <v>14</v>
      </c>
      <c r="CD635">
        <f>SNPs!$D$20</f>
        <v>23431468</v>
      </c>
      <c r="CE635" s="7" t="str">
        <f ca="1">IF('Randomized Data'!BF635 = 1, SNPs!$H$20 &amp; SNPs!$H$20, IF('Randomized Data'!BG635 = 1, SNPs!$H$20 &amp; INDIRECT("SNPs!" &amp; CHAR(72 +'Randomized Data'!BH635) &amp; "20"), INDIRECT("SNPs!" &amp; CHAR(72 +'Randomized Data'!BH635) &amp; "20") &amp; INDIRECT("SNPs!" &amp; CHAR(72 +'Randomized Data'!BH635) &amp; "20")))</f>
        <v>GG</v>
      </c>
      <c r="CF635" t="str">
        <f>SNPs!$F$21</f>
        <v>rs3218714</v>
      </c>
      <c r="CG635">
        <f>SNPs!$C$21</f>
        <v>14</v>
      </c>
      <c r="CH635">
        <f>SNPs!$D$21</f>
        <v>23429279</v>
      </c>
      <c r="CI635" s="7" t="str">
        <f ca="1">IF('Randomized Data'!BI635 = 1, SNPs!$H$21 &amp; SNPs!$H$21, IF('Randomized Data'!BJ635 = 1, SNPs!$H$21 &amp; INDIRECT("SNPs!" &amp; CHAR(72 +'Randomized Data'!BK635) &amp; "21"), INDIRECT("SNPs!" &amp; CHAR(72 +'Randomized Data'!BK635) &amp; "21") &amp; INDIRECT("SNPs!" &amp; CHAR(72 +'Randomized Data'!BK635) &amp; "21")))</f>
        <v>CC</v>
      </c>
      <c r="CJ635" t="str">
        <f>SNPs!$F$22</f>
        <v>rs121964855</v>
      </c>
      <c r="CK635">
        <f>SNPs!$C$22</f>
        <v>1</v>
      </c>
      <c r="CL635">
        <f>SNPs!$D$22</f>
        <v>201365638</v>
      </c>
      <c r="CM635" s="7" t="str">
        <f ca="1">IF('Randomized Data'!BL635 = 1, SNPs!$H$22 &amp; SNPs!$H$22, IF('Randomized Data'!BM635 = 1, SNPs!$H$22 &amp; INDIRECT("SNPs!" &amp; CHAR(72 +'Randomized Data'!BN635) &amp; "22"), INDIRECT("SNPs!" &amp; CHAR(72 +'Randomized Data'!BN635) &amp; "22") &amp; INDIRECT("SNPs!" &amp; CHAR(72 +'Randomized Data'!BN635) &amp; "22")))</f>
        <v>TT</v>
      </c>
      <c r="CN635" t="str">
        <f>SNPs!$F$23</f>
        <v>rs121964856</v>
      </c>
      <c r="CO635">
        <f>SNPs!$C$23</f>
        <v>1</v>
      </c>
      <c r="CP635">
        <f>SNPs!$D$23</f>
        <v>201365297</v>
      </c>
      <c r="CQ635" s="7" t="str">
        <f ca="1">IF('Randomized Data'!BO635 = 1, SNPs!$H$23 &amp; SNPs!$H$23, IF('Randomized Data'!BP635 = 1, SNPs!$H$23 &amp; INDIRECT("SNPs!" &amp; CHAR(72 +'Randomized Data'!BQ635) &amp; "23"), INDIRECT("SNPs!" &amp; CHAR(72 +'Randomized Data'!BQ635) &amp; "23") &amp; INDIRECT("SNPs!" &amp; CHAR(72 +'Randomized Data'!BQ635) &amp; "23")))</f>
        <v>GA</v>
      </c>
      <c r="CR635" t="str">
        <f>SNPs!$F$24</f>
        <v>rs121964857</v>
      </c>
      <c r="CS635">
        <f>SNPs!$C$24</f>
        <v>1</v>
      </c>
      <c r="CT635">
        <f>SNPs!$D$24</f>
        <v>201359245</v>
      </c>
      <c r="CU635" s="7" t="str">
        <f ca="1">IF('Randomized Data'!BR635 = 1, SNPs!$H$24 &amp; SNPs!$H$24, IF('Randomized Data'!BS635 = 1, SNPs!$H$24 &amp; INDIRECT("SNPs!" &amp; CHAR(72 +'Randomized Data'!BT635) &amp; "24"), INDIRECT("SNPs!" &amp; CHAR(72 +'Randomized Data'!BT635) &amp; "24") &amp; INDIRECT("SNPs!" &amp; CHAR(72 +'Randomized Data'!BT635) &amp; "24")))</f>
        <v>CC</v>
      </c>
      <c r="CV635" t="str">
        <f>SNPs!$F$25</f>
        <v>rs28934269</v>
      </c>
      <c r="CW635">
        <f>SNPs!$C$25</f>
        <v>15</v>
      </c>
      <c r="CX635">
        <f>SNPs!$D$25</f>
        <v>63060915</v>
      </c>
      <c r="CY635" s="7" t="str">
        <f ca="1">IF('Randomized Data'!BU635 = 1, SNPs!$H$25 &amp; SNPs!$H$25, IF('Randomized Data'!BV635 = 1, SNPs!$H$25 &amp; INDIRECT("SNPs!" &amp; CHAR(72 +'Randomized Data'!BW635) &amp; "25"), INDIRECT("SNPs!" &amp; CHAR(72 +'Randomized Data'!BW635) &amp; "25") &amp; INDIRECT("SNPs!" &amp; CHAR(72 +'Randomized Data'!BW635) &amp; "25")))</f>
        <v>AG</v>
      </c>
      <c r="CZ635" t="str">
        <f>SNPs!$F$26</f>
        <v>rs28934270</v>
      </c>
      <c r="DA635">
        <f>SNPs!$C$26</f>
        <v>15</v>
      </c>
      <c r="DB635">
        <f>SNPs!$D$26</f>
        <v>63060899</v>
      </c>
      <c r="DC635" s="7" t="str">
        <f ca="1">IF('Randomized Data'!BX635 = 1, SNPs!$H$26 &amp; SNPs!$H$26, IF('Randomized Data'!BY635 = 1, SNPs!$H$26 &amp; INDIRECT("SNPs!" &amp; CHAR(72 +'Randomized Data'!BZ635) &amp; "26"), INDIRECT("SNPs!" &amp; CHAR(72 +'Randomized Data'!BZ635) &amp; "26") &amp; INDIRECT("SNPs!" &amp; CHAR(72 +'Randomized Data'!BZ635) &amp; "26")))</f>
        <v>GA</v>
      </c>
      <c r="DD635" t="str">
        <f>SNPs!$F$27</f>
        <v>rs727504290</v>
      </c>
      <c r="DE635">
        <f>SNPs!$C$27</f>
        <v>15</v>
      </c>
      <c r="DF635">
        <f>SNPs!$D$27</f>
        <v>63042875</v>
      </c>
      <c r="DG635" s="7" t="str">
        <f ca="1">IF('Randomized Data'!CA635 = 1, SNPs!$H$27 &amp; SNPs!$H$27, IF('Randomized Data'!CB635 = 1, SNPs!$H$27 &amp; INDIRECT("SNPs!" &amp; CHAR(72 +'Randomized Data'!CC635) &amp; "27"), INDIRECT("SNPs!" &amp; CHAR(72 +'Randomized Data'!CC635) &amp; "27") &amp; INDIRECT("SNPs!" &amp; CHAR(72 +'Randomized Data'!CC635) &amp; "27")))</f>
        <v>GG</v>
      </c>
      <c r="DH635" t="str">
        <f>SNPs!$F$28</f>
        <v>rs104894504</v>
      </c>
      <c r="DI635">
        <f>SNPs!$C$28</f>
        <v>15</v>
      </c>
      <c r="DJ635">
        <f>SNPs!$D$28</f>
        <v>63057028</v>
      </c>
      <c r="DK635" s="7" t="str">
        <f ca="1">IF('Randomized Data'!CD635 = 1, SNPs!$H$28 &amp; SNPs!$H$28, IF('Randomized Data'!CE635 = 1, SNPs!$H$28 &amp; INDIRECT("SNPs!" &amp; CHAR(72 +'Randomized Data'!CF635) &amp; "28"), INDIRECT("SNPs!" &amp; CHAR(72 +'Randomized Data'!CF635) &amp; "28") &amp; INDIRECT("SNPs!" &amp; CHAR(72 +'Randomized Data'!CF635) &amp; "28")))</f>
        <v>CC</v>
      </c>
      <c r="DL635" t="str">
        <f>SNPs!$F$29</f>
        <v>rs375882485</v>
      </c>
      <c r="DM635">
        <f>SNPs!$C$29</f>
        <v>11</v>
      </c>
      <c r="DN635">
        <f>SNPs!$D$29</f>
        <v>47342698</v>
      </c>
      <c r="DO635" s="7" t="str">
        <f ca="1">IF('Randomized Data'!CG635 = 1, SNPs!$H$29 &amp; SNPs!$H$29, IF('Randomized Data'!CH635 = 1, SNPs!$H$29 &amp; INDIRECT("SNPs!" &amp; CHAR(72 +'Randomized Data'!CI635) &amp; "29"), INDIRECT("SNPs!" &amp; CHAR(72 +'Randomized Data'!CI635) &amp; "29") &amp; INDIRECT("SNPs!" &amp; CHAR(72 +'Randomized Data'!CI635) &amp; "29")))</f>
        <v>GG</v>
      </c>
      <c r="DP635" t="str">
        <f>SNPs!$F$30</f>
        <v>rs397516083</v>
      </c>
      <c r="DQ635">
        <f>SNPs!$C$30</f>
        <v>11</v>
      </c>
      <c r="DR635">
        <f>SNPs!$D$30</f>
        <v>47346379</v>
      </c>
      <c r="DS635" s="7" t="str">
        <f ca="1">IF('Randomized Data'!CJ635 = 1, SNPs!$H$30 &amp; SNPs!$H$30, IF('Randomized Data'!CK635 = 1, SNPs!$H$30 &amp; INDIRECT("SNPs!" &amp; CHAR(72 +'Randomized Data'!CL635) &amp; "30"), INDIRECT("SNPs!" &amp; CHAR(72 +'Randomized Data'!CL635) &amp; "30") &amp; INDIRECT("SNPs!" &amp; CHAR(72 +'Randomized Data'!CL635) &amp; "30")))</f>
        <v>GG</v>
      </c>
      <c r="DT635" t="str">
        <f>SNPs!$F$31</f>
        <v>rs397515937</v>
      </c>
      <c r="DU635">
        <f>SNPs!$C$31</f>
        <v>11</v>
      </c>
      <c r="DV635">
        <f>SNPs!$D$31</f>
        <v>47339792</v>
      </c>
      <c r="DW635" s="7" t="str">
        <f ca="1">IF('Randomized Data'!CM635 = 1, SNPs!$H$31 &amp; SNPs!$H$31, IF('Randomized Data'!CN635 = 1, SNPs!$H$31 &amp; INDIRECT("SNPs!" &amp; CHAR(72 +'Randomized Data'!CO635) &amp; "31"), INDIRECT("SNPs!" &amp; CHAR(72 +'Randomized Data'!CO635) &amp; "31") &amp; INDIRECT("SNPs!" &amp; CHAR(72 +'Randomized Data'!CO635) &amp; "31")))</f>
        <v>AA</v>
      </c>
      <c r="DX635" t="str">
        <f>SNPs!$F$32</f>
        <v>rs397516074</v>
      </c>
      <c r="DY635">
        <f>SNPs!$C$32</f>
        <v>11</v>
      </c>
      <c r="DZ635">
        <f>SNPs!$D$32</f>
        <v>47348424</v>
      </c>
      <c r="EA635" s="7" t="str">
        <f ca="1">IF('Randomized Data'!CP635 = 1, SNPs!$H$32 &amp; SNPs!$H$32, IF('Randomized Data'!CQ635 = 1, SNPs!$H$32 &amp; INDIRECT("SNPs!" &amp; CHAR(72 +'Randomized Data'!CR635) &amp; "32"), INDIRECT("SNPs!" &amp; CHAR(72 +'Randomized Data'!CR635) &amp; "32") &amp; INDIRECT("SNPs!" &amp; CHAR(72 +'Randomized Data'!CR635) &amp; "32")))</f>
        <v>GG</v>
      </c>
      <c r="EB635" t="str">
        <f>SNPs!$F$33</f>
        <v>rs397515963</v>
      </c>
      <c r="EC635">
        <f>SNPs!$C$33</f>
        <v>11</v>
      </c>
      <c r="ED635">
        <f>SNPs!$D$33</f>
        <v>47337729</v>
      </c>
      <c r="EE635" s="7" t="str">
        <f ca="1">IF('Randomized Data'!CS635 = 1, SNPs!$H$33 &amp; SNPs!$H$33, IF('Randomized Data'!CT635 = 1, SNPs!$H$33 &amp; INDIRECT("SNPs!" &amp; CHAR(72 +'Randomized Data'!CU635) &amp; "33"), INDIRECT("SNPs!" &amp; CHAR(72 +'Randomized Data'!CU635) &amp; "33") &amp; INDIRECT("SNPs!" &amp; CHAR(72 +'Randomized Data'!CU635) &amp; "33")))</f>
        <v>--</v>
      </c>
    </row>
    <row r="636" spans="1:13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  <c r="F636" s="3">
        <v>42191</v>
      </c>
      <c r="G636" s="9" t="str">
        <f>'Randomized Data'!C636</f>
        <v>External Lab</v>
      </c>
      <c r="H636" t="str">
        <f>SNPs!$F$2</f>
        <v>rs12248560</v>
      </c>
      <c r="I636">
        <f>SNPs!$C$2</f>
        <v>10</v>
      </c>
      <c r="J636">
        <f>SNPs!$D$2</f>
        <v>94761900</v>
      </c>
      <c r="K636" t="str">
        <f ca="1">IF('Randomized Data'!D636 = 1, SNPs!$H$2 &amp; SNPs!$H$2, IF('Randomized Data'!E636 = 1, SNPs!$H$2 &amp; INDIRECT("SNPs!" &amp; CHAR(72 +'Randomized Data'!F636) &amp; "2"), INDIRECT("SNPs!" &amp; CHAR(72 +'Randomized Data'!F636) &amp; "2") &amp; INDIRECT("SNPs!" &amp; CHAR(72 +'Randomized Data'!F636) &amp; "2")))</f>
        <v>CC</v>
      </c>
      <c r="L636" t="str">
        <f>SNPs!$F$3</f>
        <v>rs28399504</v>
      </c>
      <c r="M636">
        <f>SNPs!$C$3</f>
        <v>10</v>
      </c>
      <c r="N636">
        <f>SNPs!$D$3</f>
        <v>94762706</v>
      </c>
      <c r="O636" t="str">
        <f ca="1">IF('Randomized Data'!G636 = 1, SNPs!$H$3 &amp; SNPs!$H$3, IF('Randomized Data'!H636 = 1, SNPs!$H$3 &amp; INDIRECT("SNPs!" &amp; CHAR(72 +'Randomized Data'!I636) &amp; "3"), INDIRECT("SNPs!" &amp; CHAR(72 +'Randomized Data'!I636) &amp; "3") &amp; INDIRECT("SNPs!" &amp; CHAR(72 +'Randomized Data'!I636) &amp; "3")))</f>
        <v>AA</v>
      </c>
      <c r="P636" t="str">
        <f>SNPs!$F$4</f>
        <v>rs41291556</v>
      </c>
      <c r="Q636">
        <f>SNPs!$C$4</f>
        <v>10</v>
      </c>
      <c r="R636">
        <f>SNPs!$D$4</f>
        <v>94775416</v>
      </c>
      <c r="S636" t="str">
        <f ca="1">IF('Randomized Data'!J636 = 1, SNPs!$H$4 &amp; SNPs!$H$4, IF('Randomized Data'!K636 = 1, SNPs!$H$4 &amp; INDIRECT("SNPs!" &amp; CHAR(72 +'Randomized Data'!L636) &amp; "4"), INDIRECT("SNPs!" &amp; CHAR(72 +'Randomized Data'!L636) &amp; "4") &amp; INDIRECT("SNPs!" &amp; CHAR(72 +'Randomized Data'!L636) &amp; "4")))</f>
        <v>TT</v>
      </c>
      <c r="T636" t="str">
        <f>SNPs!$F$5</f>
        <v>rs72558184</v>
      </c>
      <c r="U636">
        <f>SNPs!$C$5</f>
        <v>10</v>
      </c>
      <c r="V636">
        <f>SNPs!$D$5</f>
        <v>96535210</v>
      </c>
      <c r="W636" t="str">
        <f ca="1">IF('Randomized Data'!M636 = 1, SNPs!$H$5 &amp; SNPs!$H$5, IF('Randomized Data'!N636 = 1, SNPs!$H$5 &amp; INDIRECT("SNPs!" &amp; CHAR(72 +'Randomized Data'!O636) &amp; "5"), INDIRECT("SNPs!" &amp; CHAR(72 +'Randomized Data'!O636) &amp; "5") &amp; INDIRECT("SNPs!" &amp; CHAR(72 +'Randomized Data'!O636) &amp; "5")))</f>
        <v>GG</v>
      </c>
      <c r="X636" t="str">
        <f>SNPs!$F$6</f>
        <v>rs4986893</v>
      </c>
      <c r="Y636">
        <f>SNPs!$C$6</f>
        <v>10</v>
      </c>
      <c r="Z636">
        <f>SNPs!$D$6</f>
        <v>94780653</v>
      </c>
      <c r="AA636" s="7" t="str">
        <f ca="1">IF('Randomized Data'!P636 = 1, SNPs!$H$6 &amp; SNPs!$H$6, IF('Randomized Data'!Q636 = 1, SNPs!$H$6 &amp; INDIRECT("SNPs!" &amp; CHAR(72 +'Randomized Data'!R636) &amp; "6"), INDIRECT("SNPs!" &amp; CHAR(72 +'Randomized Data'!R636) &amp; "6") &amp; INDIRECT("SNPs!" &amp; CHAR(72 +'Randomized Data'!R636) &amp; "6")))</f>
        <v>GG</v>
      </c>
      <c r="AB636" t="str">
        <f>SNPs!$F$7</f>
        <v>rs4244285</v>
      </c>
      <c r="AC636">
        <f>SNPs!$C$7</f>
        <v>10</v>
      </c>
      <c r="AD636">
        <f>SNPs!$D$7</f>
        <v>94781859</v>
      </c>
      <c r="AE636" s="7" t="str">
        <f ca="1">IF('Randomized Data'!S636 = 1, SNPs!$H$7 &amp; SNPs!$H$7, IF('Randomized Data'!T636 = 1, SNPs!$H$7 &amp; INDIRECT("SNPs!" &amp; CHAR(72 +'Randomized Data'!U636) &amp; "7"), INDIRECT("SNPs!" &amp; CHAR(72 +'Randomized Data'!U636) &amp; "7") &amp; INDIRECT("SNPs!" &amp; CHAR(72 +'Randomized Data'!U636) &amp; "7")))</f>
        <v>GG</v>
      </c>
      <c r="AF636" t="str">
        <f>SNPs!$F$8</f>
        <v>rs72558186</v>
      </c>
      <c r="AG636">
        <f>SNPs!$C$8</f>
        <v>10</v>
      </c>
      <c r="AH636">
        <f>SNPs!$D$8</f>
        <v>94781999</v>
      </c>
      <c r="AI636" s="7" t="str">
        <f ca="1">IF('Randomized Data'!V636 = 1, SNPs!$H$8 &amp; SNPs!$H$8, IF('Randomized Data'!W636 = 1, SNPs!$H$8 &amp; INDIRECT("SNPs!" &amp; CHAR(72 +'Randomized Data'!X636) &amp; "8"), INDIRECT("SNPs!" &amp; CHAR(72 +'Randomized Data'!X636) &amp; "8") &amp; INDIRECT("SNPs!" &amp; CHAR(72 +'Randomized Data'!X636) &amp; "8")))</f>
        <v>AA</v>
      </c>
      <c r="AJ636" t="str">
        <f>SNPs!$F$9</f>
        <v>rs56337013</v>
      </c>
      <c r="AK636">
        <f>SNPs!$C$9</f>
        <v>10</v>
      </c>
      <c r="AL636">
        <f>SNPs!$D$9</f>
        <v>94852738</v>
      </c>
      <c r="AM636" s="7" t="str">
        <f ca="1">IF('Randomized Data'!Y$2 = 1, SNPs!$H$9 &amp; SNPs!$H$9, IF('Randomized Data'!Z636 = 1, SNPs!$H$9 &amp; INDIRECT("SNPs!" &amp; CHAR(72 +'Randomized Data'!AA636) &amp; "9"), INDIRECT("SNPs!" &amp; CHAR(72 +'Randomized Data'!AA636) &amp; "9") &amp; INDIRECT("SNPs!" &amp; CHAR(72 +'Randomized Data'!AA636) &amp; "9")))</f>
        <v>TT</v>
      </c>
      <c r="AN636" t="str">
        <f>SNPs!$F$10</f>
        <v>rs17884712</v>
      </c>
      <c r="AO636">
        <f>SNPs!$C$10</f>
        <v>10</v>
      </c>
      <c r="AP636">
        <f>SNPs!$D$10</f>
        <v>94775489</v>
      </c>
      <c r="AQ636" s="7" t="str">
        <f ca="1">IF('Randomized Data'!AB636 = 1, SNPs!$H$10 &amp; SNPs!$H$10, IF('Randomized Data'!AC636 = 1, SNPs!$H$10 &amp; INDIRECT("SNPs!" &amp; CHAR(72 +'Randomized Data'!AD636) &amp; "10"), INDIRECT("SNPs!" &amp; CHAR(72 +'Randomized Data'!AD636) &amp; "10") &amp; INDIRECT("SNPs!" &amp; CHAR(72 +'Randomized Data'!AD636) &amp; "10")))</f>
        <v>GG</v>
      </c>
      <c r="AR636" t="str">
        <f>SNPs!$F$11</f>
        <v>rs6413438</v>
      </c>
      <c r="AS636">
        <f>SNPs!$C$11</f>
        <v>10</v>
      </c>
      <c r="AT636">
        <f>SNPs!$D$11</f>
        <v>94781858</v>
      </c>
      <c r="AU636" s="7" t="str">
        <f ca="1">IF('Randomized Data'!AE636 = 1, SNPs!$H$11 &amp; SNPs!$H$11, IF('Randomized Data'!AF636 = 1, SNPs!$H$11 &amp; INDIRECT("SNPs!" &amp; CHAR(72 +'Randomized Data'!AG636) &amp; "11"), INDIRECT("SNPs!" &amp; CHAR(72 +'Randomized Data'!AG636) &amp; "11") &amp; INDIRECT("SNPs!" &amp; CHAR(72 +'Randomized Data'!AG636) &amp; "11")))</f>
        <v>CC</v>
      </c>
      <c r="AV636" t="str">
        <f>SNPs!$F$12</f>
        <v>rs1057910</v>
      </c>
      <c r="AW636">
        <f>SNPs!$C$12</f>
        <v>10</v>
      </c>
      <c r="AX636">
        <f>SNPs!$D$12</f>
        <v>94981296</v>
      </c>
      <c r="AY636" s="7" t="str">
        <f ca="1">IF('Randomized Data'!AH636 = 1, SNPs!$H$12 &amp; SNPs!$H$12, IF('Randomized Data'!AI636 = 1, SNPs!$H$12 &amp; INDIRECT("SNPs!" &amp; CHAR(72 +'Randomized Data'!AJ636) &amp; "12"), INDIRECT("SNPs!" &amp; CHAR(72 +'Randomized Data'!AJ636) &amp; "12") &amp; INDIRECT("SNPs!" &amp; CHAR(72 +'Randomized Data'!AJ636) &amp; "12")))</f>
        <v>CC</v>
      </c>
      <c r="AZ636" t="str">
        <f>SNPs!$F$13</f>
        <v>rs1799853</v>
      </c>
      <c r="BA636">
        <f>SNPs!$C$13</f>
        <v>10</v>
      </c>
      <c r="BB636">
        <f>SNPs!$D$13</f>
        <v>94942290</v>
      </c>
      <c r="BC636" s="7" t="str">
        <f ca="1">IF('Randomized Data'!AK636 = 1, SNPs!$H$13 &amp; SNPs!$H$13, IF('Randomized Data'!AL636 = 1, SNPs!$H$13 &amp; INDIRECT("SNPs!" &amp; CHAR(72 +'Randomized Data'!AM636) &amp; "13"), INDIRECT("SNPs!" &amp; CHAR(72 +'Randomized Data'!AM636) &amp; "13") &amp; INDIRECT("SNPs!" &amp; CHAR(72 +'Randomized Data'!AM636) &amp; "13")))</f>
        <v>CC</v>
      </c>
      <c r="BD636" t="str">
        <f>SNPs!$F$14</f>
        <v>rs9923231</v>
      </c>
      <c r="BE636">
        <f>SNPs!$C$14</f>
        <v>16</v>
      </c>
      <c r="BF636">
        <f>SNPs!$D$14</f>
        <v>31096368</v>
      </c>
      <c r="BG636" s="7" t="str">
        <f ca="1">IF('Randomized Data'!AN636 = 1, SNPs!$H$14 &amp; SNPs!$H$14, IF('Randomized Data'!AO636 = 1, SNPs!$H$14 &amp; INDIRECT("SNPs!" &amp; CHAR(72 +'Randomized Data'!AP636) &amp; "14"), INDIRECT("SNPs!" &amp; CHAR(72 +'Randomized Data'!AP636) &amp; "14") &amp; INDIRECT("SNPs!" &amp; CHAR(72 +'Randomized Data'!AP636) &amp; "14")))</f>
        <v>CC</v>
      </c>
      <c r="BH636" t="str">
        <f>SNPs!$F$15</f>
        <v>rs9934438</v>
      </c>
      <c r="BI636">
        <f>SNPs!$C$15</f>
        <v>16</v>
      </c>
      <c r="BJ636">
        <f>SNPs!$D$15</f>
        <v>31093557</v>
      </c>
      <c r="BK636" s="7" t="str">
        <f ca="1">IF('Randomized Data'!AQ636 = 1, SNPs!$H$15 &amp; SNPs!$H$15, IF('Randomized Data'!AR636 = 1, SNPs!$H$15 &amp; INDIRECT("SNPs!" &amp; CHAR(72 +'Randomized Data'!AS636) &amp; "15"), INDIRECT("SNPs!" &amp; CHAR(72 +'Randomized Data'!AS636) &amp; "15") &amp; INDIRECT("SNPs!" &amp; CHAR(72 +'Randomized Data'!AS636) &amp; "15")))</f>
        <v>AA</v>
      </c>
      <c r="BL636" t="str">
        <f>SNPs!$F$16</f>
        <v>rs8050894</v>
      </c>
      <c r="BM636">
        <f>SNPs!$C$16</f>
        <v>16</v>
      </c>
      <c r="BN636">
        <f>SNPs!$D$16</f>
        <v>31093188</v>
      </c>
      <c r="BO636" s="7" t="str">
        <f ca="1">IF('Randomized Data'!AT636 = 1, SNPs!$H$16 &amp; SNPs!$H$16, IF('Randomized Data'!AU636 = 1, SNPs!$H$16 &amp; INDIRECT("SNPs!" &amp; CHAR(72 +'Randomized Data'!AV636) &amp; "16"), INDIRECT("SNPs!" &amp; CHAR(72 +'Randomized Data'!AV636) &amp; "16") &amp; INDIRECT("SNPs!" &amp; CHAR(72 +'Randomized Data'!AV636) &amp; "16")))</f>
        <v>CC</v>
      </c>
      <c r="BP636" t="str">
        <f>SNPs!$F$17</f>
        <v>rs6025</v>
      </c>
      <c r="BQ636">
        <f>SNPs!$C$17</f>
        <v>1</v>
      </c>
      <c r="BR636">
        <f>SNPs!$D$17</f>
        <v>169549811</v>
      </c>
      <c r="BS636" s="7" t="str">
        <f ca="1">IF('Randomized Data'!AW636 = 1, SNPs!$H$17 &amp; SNPs!$H$17, IF('Randomized Data'!AX636 = 1, SNPs!$H$17 &amp; INDIRECT("SNPs!" &amp; CHAR(72 +'Randomized Data'!AY636) &amp; "17"), INDIRECT("SNPs!" &amp; CHAR(72 +'Randomized Data'!AY636) &amp; "17") &amp; INDIRECT("SNPs!" &amp; CHAR(72 +'Randomized Data'!AY636) &amp; "17")))</f>
        <v>AA</v>
      </c>
      <c r="BT636" t="str">
        <f>SNPs!$F$18</f>
        <v>rs1799963</v>
      </c>
      <c r="BU636">
        <f>SNPs!$C$18</f>
        <v>11</v>
      </c>
      <c r="BV636">
        <f>SNPs!$D$18</f>
        <v>46739505</v>
      </c>
      <c r="BW636" s="7" t="str">
        <f ca="1">IF('Randomized Data'!AZ636 = 1, SNPs!$H$18 &amp; SNPs!$H$18, IF('Randomized Data'!BA636 = 1, SNPs!$H$18 &amp; INDIRECT("SNPs!" &amp; CHAR(72 +'Randomized Data'!BB636) &amp; "18"), INDIRECT("SNPs!" &amp; CHAR(72 +'Randomized Data'!BB636) &amp; "18") &amp; INDIRECT("SNPs!" &amp; CHAR(72 +'Randomized Data'!BB636) &amp; "18")))</f>
        <v>AA</v>
      </c>
      <c r="BX636" t="str">
        <f>SNPs!$F$19</f>
        <v>rs121913626</v>
      </c>
      <c r="BY636">
        <f>SNPs!$C$19</f>
        <v>14</v>
      </c>
      <c r="BZ636">
        <f>SNPs!$D$19</f>
        <v>23427723</v>
      </c>
      <c r="CA636" s="7" t="str">
        <f ca="1">IF('Randomized Data'!BC636 = 1, SNPs!$H$19 &amp; SNPs!$H$19, IF('Randomized Data'!BD636 = 1, SNPs!$H$19 &amp; INDIRECT("SNPs!" &amp; CHAR(72 +'Randomized Data'!BE636) &amp; "19"), INDIRECT("SNPs!" &amp; CHAR(72 +'Randomized Data'!BE636) &amp; "19") &amp; INDIRECT("SNPs!" &amp; CHAR(72 +'Randomized Data'!BE636) &amp; "19")))</f>
        <v>CC</v>
      </c>
      <c r="CB636" t="str">
        <f>SNPs!$F$20</f>
        <v>rs3218713</v>
      </c>
      <c r="CC636">
        <f>SNPs!$C$20</f>
        <v>14</v>
      </c>
      <c r="CD636">
        <f>SNPs!$D$20</f>
        <v>23431468</v>
      </c>
      <c r="CE636" s="7" t="str">
        <f ca="1">IF('Randomized Data'!BF636 = 1, SNPs!$H$20 &amp; SNPs!$H$20, IF('Randomized Data'!BG636 = 1, SNPs!$H$20 &amp; INDIRECT("SNPs!" &amp; CHAR(72 +'Randomized Data'!BH636) &amp; "20"), INDIRECT("SNPs!" &amp; CHAR(72 +'Randomized Data'!BH636) &amp; "20") &amp; INDIRECT("SNPs!" &amp; CHAR(72 +'Randomized Data'!BH636) &amp; "20")))</f>
        <v>GA</v>
      </c>
      <c r="CF636" t="str">
        <f>SNPs!$F$21</f>
        <v>rs3218714</v>
      </c>
      <c r="CG636">
        <f>SNPs!$C$21</f>
        <v>14</v>
      </c>
      <c r="CH636">
        <f>SNPs!$D$21</f>
        <v>23429279</v>
      </c>
      <c r="CI636" s="7" t="str">
        <f ca="1">IF('Randomized Data'!BI636 = 1, SNPs!$H$21 &amp; SNPs!$H$21, IF('Randomized Data'!BJ636 = 1, SNPs!$H$21 &amp; INDIRECT("SNPs!" &amp; CHAR(72 +'Randomized Data'!BK636) &amp; "21"), INDIRECT("SNPs!" &amp; CHAR(72 +'Randomized Data'!BK636) &amp; "21") &amp; INDIRECT("SNPs!" &amp; CHAR(72 +'Randomized Data'!BK636) &amp; "21")))</f>
        <v>CC</v>
      </c>
      <c r="CJ636" t="str">
        <f>SNPs!$F$22</f>
        <v>rs121964855</v>
      </c>
      <c r="CK636">
        <f>SNPs!$C$22</f>
        <v>1</v>
      </c>
      <c r="CL636">
        <f>SNPs!$D$22</f>
        <v>201365638</v>
      </c>
      <c r="CM636" s="7" t="str">
        <f ca="1">IF('Randomized Data'!BL636 = 1, SNPs!$H$22 &amp; SNPs!$H$22, IF('Randomized Data'!BM636 = 1, SNPs!$H$22 &amp; INDIRECT("SNPs!" &amp; CHAR(72 +'Randomized Data'!BN636) &amp; "22"), INDIRECT("SNPs!" &amp; CHAR(72 +'Randomized Data'!BN636) &amp; "22") &amp; INDIRECT("SNPs!" &amp; CHAR(72 +'Randomized Data'!BN636) &amp; "22")))</f>
        <v>TT</v>
      </c>
      <c r="CN636" t="str">
        <f>SNPs!$F$23</f>
        <v>rs121964856</v>
      </c>
      <c r="CO636">
        <f>SNPs!$C$23</f>
        <v>1</v>
      </c>
      <c r="CP636">
        <f>SNPs!$D$23</f>
        <v>201365297</v>
      </c>
      <c r="CQ636" s="7" t="str">
        <f ca="1">IF('Randomized Data'!BO636 = 1, SNPs!$H$23 &amp; SNPs!$H$23, IF('Randomized Data'!BP636 = 1, SNPs!$H$23 &amp; INDIRECT("SNPs!" &amp; CHAR(72 +'Randomized Data'!BQ636) &amp; "23"), INDIRECT("SNPs!" &amp; CHAR(72 +'Randomized Data'!BQ636) &amp; "23") &amp; INDIRECT("SNPs!" &amp; CHAR(72 +'Randomized Data'!BQ636) &amp; "23")))</f>
        <v>GG</v>
      </c>
      <c r="CR636" t="str">
        <f>SNPs!$F$24</f>
        <v>rs121964857</v>
      </c>
      <c r="CS636">
        <f>SNPs!$C$24</f>
        <v>1</v>
      </c>
      <c r="CT636">
        <f>SNPs!$D$24</f>
        <v>201359245</v>
      </c>
      <c r="CU636" s="7" t="str">
        <f ca="1">IF('Randomized Data'!BR636 = 1, SNPs!$H$24 &amp; SNPs!$H$24, IF('Randomized Data'!BS636 = 1, SNPs!$H$24 &amp; INDIRECT("SNPs!" &amp; CHAR(72 +'Randomized Data'!BT636) &amp; "24"), INDIRECT("SNPs!" &amp; CHAR(72 +'Randomized Data'!BT636) &amp; "24") &amp; INDIRECT("SNPs!" &amp; CHAR(72 +'Randomized Data'!BT636) &amp; "24")))</f>
        <v>TT</v>
      </c>
      <c r="CV636" t="str">
        <f>SNPs!$F$25</f>
        <v>rs28934269</v>
      </c>
      <c r="CW636">
        <f>SNPs!$C$25</f>
        <v>15</v>
      </c>
      <c r="CX636">
        <f>SNPs!$D$25</f>
        <v>63060915</v>
      </c>
      <c r="CY636" s="7" t="str">
        <f ca="1">IF('Randomized Data'!BU636 = 1, SNPs!$H$25 &amp; SNPs!$H$25, IF('Randomized Data'!BV636 = 1, SNPs!$H$25 &amp; INDIRECT("SNPs!" &amp; CHAR(72 +'Randomized Data'!BW636) &amp; "25"), INDIRECT("SNPs!" &amp; CHAR(72 +'Randomized Data'!BW636) &amp; "25") &amp; INDIRECT("SNPs!" &amp; CHAR(72 +'Randomized Data'!BW636) &amp; "25")))</f>
        <v>AA</v>
      </c>
      <c r="CZ636" t="str">
        <f>SNPs!$F$26</f>
        <v>rs28934270</v>
      </c>
      <c r="DA636">
        <f>SNPs!$C$26</f>
        <v>15</v>
      </c>
      <c r="DB636">
        <f>SNPs!$D$26</f>
        <v>63060899</v>
      </c>
      <c r="DC636" s="7" t="str">
        <f ca="1">IF('Randomized Data'!BX636 = 1, SNPs!$H$26 &amp; SNPs!$H$26, IF('Randomized Data'!BY636 = 1, SNPs!$H$26 &amp; INDIRECT("SNPs!" &amp; CHAR(72 +'Randomized Data'!BZ636) &amp; "26"), INDIRECT("SNPs!" &amp; CHAR(72 +'Randomized Data'!BZ636) &amp; "26") &amp; INDIRECT("SNPs!" &amp; CHAR(72 +'Randomized Data'!BZ636) &amp; "26")))</f>
        <v>AA</v>
      </c>
      <c r="DD636" t="str">
        <f>SNPs!$F$27</f>
        <v>rs727504290</v>
      </c>
      <c r="DE636">
        <f>SNPs!$C$27</f>
        <v>15</v>
      </c>
      <c r="DF636">
        <f>SNPs!$D$27</f>
        <v>63042875</v>
      </c>
      <c r="DG636" s="7" t="str">
        <f ca="1">IF('Randomized Data'!CA636 = 1, SNPs!$H$27 &amp; SNPs!$H$27, IF('Randomized Data'!CB636 = 1, SNPs!$H$27 &amp; INDIRECT("SNPs!" &amp; CHAR(72 +'Randomized Data'!CC636) &amp; "27"), INDIRECT("SNPs!" &amp; CHAR(72 +'Randomized Data'!CC636) &amp; "27") &amp; INDIRECT("SNPs!" &amp; CHAR(72 +'Randomized Data'!CC636) &amp; "27")))</f>
        <v>GG</v>
      </c>
      <c r="DH636" t="str">
        <f>SNPs!$F$28</f>
        <v>rs104894504</v>
      </c>
      <c r="DI636">
        <f>SNPs!$C$28</f>
        <v>15</v>
      </c>
      <c r="DJ636">
        <f>SNPs!$D$28</f>
        <v>63057028</v>
      </c>
      <c r="DK636" s="7" t="str">
        <f ca="1">IF('Randomized Data'!CD636 = 1, SNPs!$H$28 &amp; SNPs!$H$28, IF('Randomized Data'!CE636 = 1, SNPs!$H$28 &amp; INDIRECT("SNPs!" &amp; CHAR(72 +'Randomized Data'!CF636) &amp; "28"), INDIRECT("SNPs!" &amp; CHAR(72 +'Randomized Data'!CF636) &amp; "28") &amp; INDIRECT("SNPs!" &amp; CHAR(72 +'Randomized Data'!CF636) &amp; "28")))</f>
        <v>TT</v>
      </c>
      <c r="DL636" t="str">
        <f>SNPs!$F$29</f>
        <v>rs375882485</v>
      </c>
      <c r="DM636">
        <f>SNPs!$C$29</f>
        <v>11</v>
      </c>
      <c r="DN636">
        <f>SNPs!$D$29</f>
        <v>47342698</v>
      </c>
      <c r="DO636" s="7" t="str">
        <f ca="1">IF('Randomized Data'!CG636 = 1, SNPs!$H$29 &amp; SNPs!$H$29, IF('Randomized Data'!CH636 = 1, SNPs!$H$29 &amp; INDIRECT("SNPs!" &amp; CHAR(72 +'Randomized Data'!CI636) &amp; "29"), INDIRECT("SNPs!" &amp; CHAR(72 +'Randomized Data'!CI636) &amp; "29") &amp; INDIRECT("SNPs!" &amp; CHAR(72 +'Randomized Data'!CI636) &amp; "29")))</f>
        <v>GA</v>
      </c>
      <c r="DP636" t="str">
        <f>SNPs!$F$30</f>
        <v>rs397516083</v>
      </c>
      <c r="DQ636">
        <f>SNPs!$C$30</f>
        <v>11</v>
      </c>
      <c r="DR636">
        <f>SNPs!$D$30</f>
        <v>47346379</v>
      </c>
      <c r="DS636" s="7" t="str">
        <f ca="1">IF('Randomized Data'!CJ636 = 1, SNPs!$H$30 &amp; SNPs!$H$30, IF('Randomized Data'!CK636 = 1, SNPs!$H$30 &amp; INDIRECT("SNPs!" &amp; CHAR(72 +'Randomized Data'!CL636) &amp; "30"), INDIRECT("SNPs!" &amp; CHAR(72 +'Randomized Data'!CL636) &amp; "30") &amp; INDIRECT("SNPs!" &amp; CHAR(72 +'Randomized Data'!CL636) &amp; "30")))</f>
        <v>GG</v>
      </c>
      <c r="DT636" t="str">
        <f>SNPs!$F$31</f>
        <v>rs397515937</v>
      </c>
      <c r="DU636">
        <f>SNPs!$C$31</f>
        <v>11</v>
      </c>
      <c r="DV636">
        <f>SNPs!$D$31</f>
        <v>47339792</v>
      </c>
      <c r="DW636" s="7" t="str">
        <f ca="1">IF('Randomized Data'!CM636 = 1, SNPs!$H$31 &amp; SNPs!$H$31, IF('Randomized Data'!CN636 = 1, SNPs!$H$31 &amp; INDIRECT("SNPs!" &amp; CHAR(72 +'Randomized Data'!CO636) &amp; "31"), INDIRECT("SNPs!" &amp; CHAR(72 +'Randomized Data'!CO636) &amp; "31") &amp; INDIRECT("SNPs!" &amp; CHAR(72 +'Randomized Data'!CO636) &amp; "31")))</f>
        <v>AA</v>
      </c>
      <c r="DX636" t="str">
        <f>SNPs!$F$32</f>
        <v>rs397516074</v>
      </c>
      <c r="DY636">
        <f>SNPs!$C$32</f>
        <v>11</v>
      </c>
      <c r="DZ636">
        <f>SNPs!$D$32</f>
        <v>47348424</v>
      </c>
      <c r="EA636" s="7" t="str">
        <f ca="1">IF('Randomized Data'!CP636 = 1, SNPs!$H$32 &amp; SNPs!$H$32, IF('Randomized Data'!CQ636 = 1, SNPs!$H$32 &amp; INDIRECT("SNPs!" &amp; CHAR(72 +'Randomized Data'!CR636) &amp; "32"), INDIRECT("SNPs!" &amp; CHAR(72 +'Randomized Data'!CR636) &amp; "32") &amp; INDIRECT("SNPs!" &amp; CHAR(72 +'Randomized Data'!CR636) &amp; "32")))</f>
        <v>GG</v>
      </c>
      <c r="EB636" t="str">
        <f>SNPs!$F$33</f>
        <v>rs397515963</v>
      </c>
      <c r="EC636">
        <f>SNPs!$C$33</f>
        <v>11</v>
      </c>
      <c r="ED636">
        <f>SNPs!$D$33</f>
        <v>47337729</v>
      </c>
      <c r="EE636" s="7" t="str">
        <f ca="1">IF('Randomized Data'!CS636 = 1, SNPs!$H$33 &amp; SNPs!$H$33, IF('Randomized Data'!CT636 = 1, SNPs!$H$33 &amp; INDIRECT("SNPs!" &amp; CHAR(72 +'Randomized Data'!CU636) &amp; "33"), INDIRECT("SNPs!" &amp; CHAR(72 +'Randomized Data'!CU636) &amp; "33") &amp; INDIRECT("SNPs!" &amp; CHAR(72 +'Randomized Data'!CU636) &amp; "33")))</f>
        <v>GG</v>
      </c>
    </row>
    <row r="637" spans="1:13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  <c r="F637" s="3">
        <v>42158</v>
      </c>
      <c r="G637" s="9" t="str">
        <f>'Randomized Data'!C637</f>
        <v>NGS Lab</v>
      </c>
      <c r="H637" t="str">
        <f>SNPs!$F$2</f>
        <v>rs12248560</v>
      </c>
      <c r="I637">
        <f>SNPs!$C$2</f>
        <v>10</v>
      </c>
      <c r="J637">
        <f>SNPs!$D$2</f>
        <v>94761900</v>
      </c>
      <c r="K637" t="str">
        <f ca="1">IF('Randomized Data'!D637 = 1, SNPs!$H$2 &amp; SNPs!$H$2, IF('Randomized Data'!E637 = 1, SNPs!$H$2 &amp; INDIRECT("SNPs!" &amp; CHAR(72 +'Randomized Data'!F637) &amp; "2"), INDIRECT("SNPs!" &amp; CHAR(72 +'Randomized Data'!F637) &amp; "2") &amp; INDIRECT("SNPs!" &amp; CHAR(72 +'Randomized Data'!F637) &amp; "2")))</f>
        <v>TT</v>
      </c>
      <c r="L637" t="str">
        <f>SNPs!$F$3</f>
        <v>rs28399504</v>
      </c>
      <c r="M637">
        <f>SNPs!$C$3</f>
        <v>10</v>
      </c>
      <c r="N637">
        <f>SNPs!$D$3</f>
        <v>94762706</v>
      </c>
      <c r="O637" t="str">
        <f ca="1">IF('Randomized Data'!G637 = 1, SNPs!$H$3 &amp; SNPs!$H$3, IF('Randomized Data'!H637 = 1, SNPs!$H$3 &amp; INDIRECT("SNPs!" &amp; CHAR(72 +'Randomized Data'!I637) &amp; "3"), INDIRECT("SNPs!" &amp; CHAR(72 +'Randomized Data'!I637) &amp; "3") &amp; INDIRECT("SNPs!" &amp; CHAR(72 +'Randomized Data'!I637) &amp; "3")))</f>
        <v>AG</v>
      </c>
      <c r="P637" t="str">
        <f>SNPs!$F$4</f>
        <v>rs41291556</v>
      </c>
      <c r="Q637">
        <f>SNPs!$C$4</f>
        <v>10</v>
      </c>
      <c r="R637">
        <f>SNPs!$D$4</f>
        <v>94775416</v>
      </c>
      <c r="S637" t="str">
        <f ca="1">IF('Randomized Data'!J637 = 1, SNPs!$H$4 &amp; SNPs!$H$4, IF('Randomized Data'!K637 = 1, SNPs!$H$4 &amp; INDIRECT("SNPs!" &amp; CHAR(72 +'Randomized Data'!L637) &amp; "4"), INDIRECT("SNPs!" &amp; CHAR(72 +'Randomized Data'!L637) &amp; "4") &amp; INDIRECT("SNPs!" &amp; CHAR(72 +'Randomized Data'!L637) &amp; "4")))</f>
        <v>CC</v>
      </c>
      <c r="T637" t="str">
        <f>SNPs!$F$5</f>
        <v>rs72558184</v>
      </c>
      <c r="U637">
        <f>SNPs!$C$5</f>
        <v>10</v>
      </c>
      <c r="V637">
        <f>SNPs!$D$5</f>
        <v>96535210</v>
      </c>
      <c r="W637" t="str">
        <f ca="1">IF('Randomized Data'!M637 = 1, SNPs!$H$5 &amp; SNPs!$H$5, IF('Randomized Data'!N637 = 1, SNPs!$H$5 &amp; INDIRECT("SNPs!" &amp; CHAR(72 +'Randomized Data'!O637) &amp; "5"), INDIRECT("SNPs!" &amp; CHAR(72 +'Randomized Data'!O637) &amp; "5") &amp; INDIRECT("SNPs!" &amp; CHAR(72 +'Randomized Data'!O637) &amp; "5")))</f>
        <v>GG</v>
      </c>
      <c r="X637" t="str">
        <f>SNPs!$F$6</f>
        <v>rs4986893</v>
      </c>
      <c r="Y637">
        <f>SNPs!$C$6</f>
        <v>10</v>
      </c>
      <c r="Z637">
        <f>SNPs!$D$6</f>
        <v>94780653</v>
      </c>
      <c r="AA637" s="7" t="str">
        <f ca="1">IF('Randomized Data'!P637 = 1, SNPs!$H$6 &amp; SNPs!$H$6, IF('Randomized Data'!Q637 = 1, SNPs!$H$6 &amp; INDIRECT("SNPs!" &amp; CHAR(72 +'Randomized Data'!R637) &amp; "6"), INDIRECT("SNPs!" &amp; CHAR(72 +'Randomized Data'!R637) &amp; "6") &amp; INDIRECT("SNPs!" &amp; CHAR(72 +'Randomized Data'!R637) &amp; "6")))</f>
        <v>GG</v>
      </c>
      <c r="AB637" t="str">
        <f>SNPs!$F$7</f>
        <v>rs4244285</v>
      </c>
      <c r="AC637">
        <f>SNPs!$C$7</f>
        <v>10</v>
      </c>
      <c r="AD637">
        <f>SNPs!$D$7</f>
        <v>94781859</v>
      </c>
      <c r="AE637" s="7" t="str">
        <f ca="1">IF('Randomized Data'!S637 = 1, SNPs!$H$7 &amp; SNPs!$H$7, IF('Randomized Data'!T637 = 1, SNPs!$H$7 &amp; INDIRECT("SNPs!" &amp; CHAR(72 +'Randomized Data'!U637) &amp; "7"), INDIRECT("SNPs!" &amp; CHAR(72 +'Randomized Data'!U637) &amp; "7") &amp; INDIRECT("SNPs!" &amp; CHAR(72 +'Randomized Data'!U637) &amp; "7")))</f>
        <v>GG</v>
      </c>
      <c r="AF637" t="str">
        <f>SNPs!$F$8</f>
        <v>rs72558186</v>
      </c>
      <c r="AG637">
        <f>SNPs!$C$8</f>
        <v>10</v>
      </c>
      <c r="AH637">
        <f>SNPs!$D$8</f>
        <v>94781999</v>
      </c>
      <c r="AI637" s="7" t="str">
        <f ca="1">IF('Randomized Data'!V637 = 1, SNPs!$H$8 &amp; SNPs!$H$8, IF('Randomized Data'!W637 = 1, SNPs!$H$8 &amp; INDIRECT("SNPs!" &amp; CHAR(72 +'Randomized Data'!X637) &amp; "8"), INDIRECT("SNPs!" &amp; CHAR(72 +'Randomized Data'!X637) &amp; "8") &amp; INDIRECT("SNPs!" &amp; CHAR(72 +'Randomized Data'!X637) &amp; "8")))</f>
        <v>TT</v>
      </c>
      <c r="AJ637" t="str">
        <f>SNPs!$F$9</f>
        <v>rs56337013</v>
      </c>
      <c r="AK637">
        <f>SNPs!$C$9</f>
        <v>10</v>
      </c>
      <c r="AL637">
        <f>SNPs!$D$9</f>
        <v>94852738</v>
      </c>
      <c r="AM637" s="7" t="str">
        <f ca="1">IF('Randomized Data'!Y$2 = 1, SNPs!$H$9 &amp; SNPs!$H$9, IF('Randomized Data'!Z637 = 1, SNPs!$H$9 &amp; INDIRECT("SNPs!" &amp; CHAR(72 +'Randomized Data'!AA637) &amp; "9"), INDIRECT("SNPs!" &amp; CHAR(72 +'Randomized Data'!AA637) &amp; "9") &amp; INDIRECT("SNPs!" &amp; CHAR(72 +'Randomized Data'!AA637) &amp; "9")))</f>
        <v>TT</v>
      </c>
      <c r="AN637" t="str">
        <f>SNPs!$F$10</f>
        <v>rs17884712</v>
      </c>
      <c r="AO637">
        <f>SNPs!$C$10</f>
        <v>10</v>
      </c>
      <c r="AP637">
        <f>SNPs!$D$10</f>
        <v>94775489</v>
      </c>
      <c r="AQ637" s="7" t="str">
        <f ca="1">IF('Randomized Data'!AB637 = 1, SNPs!$H$10 &amp; SNPs!$H$10, IF('Randomized Data'!AC637 = 1, SNPs!$H$10 &amp; INDIRECT("SNPs!" &amp; CHAR(72 +'Randomized Data'!AD637) &amp; "10"), INDIRECT("SNPs!" &amp; CHAR(72 +'Randomized Data'!AD637) &amp; "10") &amp; INDIRECT("SNPs!" &amp; CHAR(72 +'Randomized Data'!AD637) &amp; "10")))</f>
        <v>AA</v>
      </c>
      <c r="AR637" t="str">
        <f>SNPs!$F$11</f>
        <v>rs6413438</v>
      </c>
      <c r="AS637">
        <f>SNPs!$C$11</f>
        <v>10</v>
      </c>
      <c r="AT637">
        <f>SNPs!$D$11</f>
        <v>94781858</v>
      </c>
      <c r="AU637" s="7" t="str">
        <f ca="1">IF('Randomized Data'!AE637 = 1, SNPs!$H$11 &amp; SNPs!$H$11, IF('Randomized Data'!AF637 = 1, SNPs!$H$11 &amp; INDIRECT("SNPs!" &amp; CHAR(72 +'Randomized Data'!AG637) &amp; "11"), INDIRECT("SNPs!" &amp; CHAR(72 +'Randomized Data'!AG637) &amp; "11") &amp; INDIRECT("SNPs!" &amp; CHAR(72 +'Randomized Data'!AG637) &amp; "11")))</f>
        <v>CC</v>
      </c>
      <c r="AV637" t="str">
        <f>SNPs!$F$12</f>
        <v>rs1057910</v>
      </c>
      <c r="AW637">
        <f>SNPs!$C$12</f>
        <v>10</v>
      </c>
      <c r="AX637">
        <f>SNPs!$D$12</f>
        <v>94981296</v>
      </c>
      <c r="AY637" s="7" t="str">
        <f ca="1">IF('Randomized Data'!AH637 = 1, SNPs!$H$12 &amp; SNPs!$H$12, IF('Randomized Data'!AI637 = 1, SNPs!$H$12 &amp; INDIRECT("SNPs!" &amp; CHAR(72 +'Randomized Data'!AJ637) &amp; "12"), INDIRECT("SNPs!" &amp; CHAR(72 +'Randomized Data'!AJ637) &amp; "12") &amp; INDIRECT("SNPs!" &amp; CHAR(72 +'Randomized Data'!AJ637) &amp; "12")))</f>
        <v>AC</v>
      </c>
      <c r="AZ637" t="str">
        <f>SNPs!$F$13</f>
        <v>rs1799853</v>
      </c>
      <c r="BA637">
        <f>SNPs!$C$13</f>
        <v>10</v>
      </c>
      <c r="BB637">
        <f>SNPs!$D$13</f>
        <v>94942290</v>
      </c>
      <c r="BC637" s="7" t="str">
        <f ca="1">IF('Randomized Data'!AK637 = 1, SNPs!$H$13 &amp; SNPs!$H$13, IF('Randomized Data'!AL637 = 1, SNPs!$H$13 &amp; INDIRECT("SNPs!" &amp; CHAR(72 +'Randomized Data'!AM637) &amp; "13"), INDIRECT("SNPs!" &amp; CHAR(72 +'Randomized Data'!AM637) &amp; "13") &amp; INDIRECT("SNPs!" &amp; CHAR(72 +'Randomized Data'!AM637) &amp; "13")))</f>
        <v>CC</v>
      </c>
      <c r="BD637" t="str">
        <f>SNPs!$F$14</f>
        <v>rs9923231</v>
      </c>
      <c r="BE637">
        <f>SNPs!$C$14</f>
        <v>16</v>
      </c>
      <c r="BF637">
        <f>SNPs!$D$14</f>
        <v>31096368</v>
      </c>
      <c r="BG637" s="7" t="str">
        <f ca="1">IF('Randomized Data'!AN637 = 1, SNPs!$H$14 &amp; SNPs!$H$14, IF('Randomized Data'!AO637 = 1, SNPs!$H$14 &amp; INDIRECT("SNPs!" &amp; CHAR(72 +'Randomized Data'!AP637) &amp; "14"), INDIRECT("SNPs!" &amp; CHAR(72 +'Randomized Data'!AP637) &amp; "14") &amp; INDIRECT("SNPs!" &amp; CHAR(72 +'Randomized Data'!AP637) &amp; "14")))</f>
        <v>CA</v>
      </c>
      <c r="BH637" t="str">
        <f>SNPs!$F$15</f>
        <v>rs9934438</v>
      </c>
      <c r="BI637">
        <f>SNPs!$C$15</f>
        <v>16</v>
      </c>
      <c r="BJ637">
        <f>SNPs!$D$15</f>
        <v>31093557</v>
      </c>
      <c r="BK637" s="7" t="str">
        <f ca="1">IF('Randomized Data'!AQ637 = 1, SNPs!$H$15 &amp; SNPs!$H$15, IF('Randomized Data'!AR637 = 1, SNPs!$H$15 &amp; INDIRECT("SNPs!" &amp; CHAR(72 +'Randomized Data'!AS637) &amp; "15"), INDIRECT("SNPs!" &amp; CHAR(72 +'Randomized Data'!AS637) &amp; "15") &amp; INDIRECT("SNPs!" &amp; CHAR(72 +'Randomized Data'!AS637) &amp; "15")))</f>
        <v>GG</v>
      </c>
      <c r="BL637" t="str">
        <f>SNPs!$F$16</f>
        <v>rs8050894</v>
      </c>
      <c r="BM637">
        <f>SNPs!$C$16</f>
        <v>16</v>
      </c>
      <c r="BN637">
        <f>SNPs!$D$16</f>
        <v>31093188</v>
      </c>
      <c r="BO637" s="7" t="str">
        <f ca="1">IF('Randomized Data'!AT637 = 1, SNPs!$H$16 &amp; SNPs!$H$16, IF('Randomized Data'!AU637 = 1, SNPs!$H$16 &amp; INDIRECT("SNPs!" &amp; CHAR(72 +'Randomized Data'!AV637) &amp; "16"), INDIRECT("SNPs!" &amp; CHAR(72 +'Randomized Data'!AV637) &amp; "16") &amp; INDIRECT("SNPs!" &amp; CHAR(72 +'Randomized Data'!AV637) &amp; "16")))</f>
        <v>CC</v>
      </c>
      <c r="BP637" t="str">
        <f>SNPs!$F$17</f>
        <v>rs6025</v>
      </c>
      <c r="BQ637">
        <f>SNPs!$C$17</f>
        <v>1</v>
      </c>
      <c r="BR637">
        <f>SNPs!$D$17</f>
        <v>169549811</v>
      </c>
      <c r="BS637" s="7" t="str">
        <f ca="1">IF('Randomized Data'!AW637 = 1, SNPs!$H$17 &amp; SNPs!$H$17, IF('Randomized Data'!AX637 = 1, SNPs!$H$17 &amp; INDIRECT("SNPs!" &amp; CHAR(72 +'Randomized Data'!AY637) &amp; "17"), INDIRECT("SNPs!" &amp; CHAR(72 +'Randomized Data'!AY637) &amp; "17") &amp; INDIRECT("SNPs!" &amp; CHAR(72 +'Randomized Data'!AY637) &amp; "17")))</f>
        <v>GG</v>
      </c>
      <c r="BT637" t="str">
        <f>SNPs!$F$18</f>
        <v>rs1799963</v>
      </c>
      <c r="BU637">
        <f>SNPs!$C$18</f>
        <v>11</v>
      </c>
      <c r="BV637">
        <f>SNPs!$D$18</f>
        <v>46739505</v>
      </c>
      <c r="BW637" s="7" t="str">
        <f ca="1">IF('Randomized Data'!AZ637 = 1, SNPs!$H$18 &amp; SNPs!$H$18, IF('Randomized Data'!BA637 = 1, SNPs!$H$18 &amp; INDIRECT("SNPs!" &amp; CHAR(72 +'Randomized Data'!BB637) &amp; "18"), INDIRECT("SNPs!" &amp; CHAR(72 +'Randomized Data'!BB637) &amp; "18") &amp; INDIRECT("SNPs!" &amp; CHAR(72 +'Randomized Data'!BB637) &amp; "18")))</f>
        <v>GG</v>
      </c>
      <c r="BX637" t="str">
        <f>SNPs!$F$19</f>
        <v>rs121913626</v>
      </c>
      <c r="BY637">
        <f>SNPs!$C$19</f>
        <v>14</v>
      </c>
      <c r="BZ637">
        <f>SNPs!$D$19</f>
        <v>23427723</v>
      </c>
      <c r="CA637" s="7" t="str">
        <f ca="1">IF('Randomized Data'!BC637 = 1, SNPs!$H$19 &amp; SNPs!$H$19, IF('Randomized Data'!BD637 = 1, SNPs!$H$19 &amp; INDIRECT("SNPs!" &amp; CHAR(72 +'Randomized Data'!BE637) &amp; "19"), INDIRECT("SNPs!" &amp; CHAR(72 +'Randomized Data'!BE637) &amp; "19") &amp; INDIRECT("SNPs!" &amp; CHAR(72 +'Randomized Data'!BE637) &amp; "19")))</f>
        <v>GG</v>
      </c>
      <c r="CB637" t="str">
        <f>SNPs!$F$20</f>
        <v>rs3218713</v>
      </c>
      <c r="CC637">
        <f>SNPs!$C$20</f>
        <v>14</v>
      </c>
      <c r="CD637">
        <f>SNPs!$D$20</f>
        <v>23431468</v>
      </c>
      <c r="CE637" s="7" t="str">
        <f ca="1">IF('Randomized Data'!BF637 = 1, SNPs!$H$20 &amp; SNPs!$H$20, IF('Randomized Data'!BG637 = 1, SNPs!$H$20 &amp; INDIRECT("SNPs!" &amp; CHAR(72 +'Randomized Data'!BH637) &amp; "20"), INDIRECT("SNPs!" &amp; CHAR(72 +'Randomized Data'!BH637) &amp; "20") &amp; INDIRECT("SNPs!" &amp; CHAR(72 +'Randomized Data'!BH637) &amp; "20")))</f>
        <v>AA</v>
      </c>
      <c r="CF637" t="str">
        <f>SNPs!$F$21</f>
        <v>rs3218714</v>
      </c>
      <c r="CG637">
        <f>SNPs!$C$21</f>
        <v>14</v>
      </c>
      <c r="CH637">
        <f>SNPs!$D$21</f>
        <v>23429279</v>
      </c>
      <c r="CI637" s="7" t="str">
        <f ca="1">IF('Randomized Data'!BI637 = 1, SNPs!$H$21 &amp; SNPs!$H$21, IF('Randomized Data'!BJ637 = 1, SNPs!$H$21 &amp; INDIRECT("SNPs!" &amp; CHAR(72 +'Randomized Data'!BK637) &amp; "21"), INDIRECT("SNPs!" &amp; CHAR(72 +'Randomized Data'!BK637) &amp; "21") &amp; INDIRECT("SNPs!" &amp; CHAR(72 +'Randomized Data'!BK637) &amp; "21")))</f>
        <v>CC</v>
      </c>
      <c r="CJ637" t="str">
        <f>SNPs!$F$22</f>
        <v>rs121964855</v>
      </c>
      <c r="CK637">
        <f>SNPs!$C$22</f>
        <v>1</v>
      </c>
      <c r="CL637">
        <f>SNPs!$D$22</f>
        <v>201365638</v>
      </c>
      <c r="CM637" s="7" t="str">
        <f ca="1">IF('Randomized Data'!BL637 = 1, SNPs!$H$22 &amp; SNPs!$H$22, IF('Randomized Data'!BM637 = 1, SNPs!$H$22 &amp; INDIRECT("SNPs!" &amp; CHAR(72 +'Randomized Data'!BN637) &amp; "22"), INDIRECT("SNPs!" &amp; CHAR(72 +'Randomized Data'!BN637) &amp; "22") &amp; INDIRECT("SNPs!" &amp; CHAR(72 +'Randomized Data'!BN637) &amp; "22")))</f>
        <v>AA</v>
      </c>
      <c r="CN637" t="str">
        <f>SNPs!$F$23</f>
        <v>rs121964856</v>
      </c>
      <c r="CO637">
        <f>SNPs!$C$23</f>
        <v>1</v>
      </c>
      <c r="CP637">
        <f>SNPs!$D$23</f>
        <v>201365297</v>
      </c>
      <c r="CQ637" s="7" t="str">
        <f ca="1">IF('Randomized Data'!BO637 = 1, SNPs!$H$23 &amp; SNPs!$H$23, IF('Randomized Data'!BP637 = 1, SNPs!$H$23 &amp; INDIRECT("SNPs!" &amp; CHAR(72 +'Randomized Data'!BQ637) &amp; "23"), INDIRECT("SNPs!" &amp; CHAR(72 +'Randomized Data'!BQ637) &amp; "23") &amp; INDIRECT("SNPs!" &amp; CHAR(72 +'Randomized Data'!BQ637) &amp; "23")))</f>
        <v>AA</v>
      </c>
      <c r="CR637" t="str">
        <f>SNPs!$F$24</f>
        <v>rs121964857</v>
      </c>
      <c r="CS637">
        <f>SNPs!$C$24</f>
        <v>1</v>
      </c>
      <c r="CT637">
        <f>SNPs!$D$24</f>
        <v>201359245</v>
      </c>
      <c r="CU637" s="7" t="str">
        <f ca="1">IF('Randomized Data'!BR637 = 1, SNPs!$H$24 &amp; SNPs!$H$24, IF('Randomized Data'!BS637 = 1, SNPs!$H$24 &amp; INDIRECT("SNPs!" &amp; CHAR(72 +'Randomized Data'!BT637) &amp; "24"), INDIRECT("SNPs!" &amp; CHAR(72 +'Randomized Data'!BT637) &amp; "24") &amp; INDIRECT("SNPs!" &amp; CHAR(72 +'Randomized Data'!BT637) &amp; "24")))</f>
        <v>TT</v>
      </c>
      <c r="CV637" t="str">
        <f>SNPs!$F$25</f>
        <v>rs28934269</v>
      </c>
      <c r="CW637">
        <f>SNPs!$C$25</f>
        <v>15</v>
      </c>
      <c r="CX637">
        <f>SNPs!$D$25</f>
        <v>63060915</v>
      </c>
      <c r="CY637" s="7" t="str">
        <f ca="1">IF('Randomized Data'!BU637 = 1, SNPs!$H$25 &amp; SNPs!$H$25, IF('Randomized Data'!BV637 = 1, SNPs!$H$25 &amp; INDIRECT("SNPs!" &amp; CHAR(72 +'Randomized Data'!BW637) &amp; "25"), INDIRECT("SNPs!" &amp; CHAR(72 +'Randomized Data'!BW637) &amp; "25") &amp; INDIRECT("SNPs!" &amp; CHAR(72 +'Randomized Data'!BW637) &amp; "25")))</f>
        <v>AA</v>
      </c>
      <c r="CZ637" t="str">
        <f>SNPs!$F$26</f>
        <v>rs28934270</v>
      </c>
      <c r="DA637">
        <f>SNPs!$C$26</f>
        <v>15</v>
      </c>
      <c r="DB637">
        <f>SNPs!$D$26</f>
        <v>63060899</v>
      </c>
      <c r="DC637" s="7" t="str">
        <f ca="1">IF('Randomized Data'!BX637 = 1, SNPs!$H$26 &amp; SNPs!$H$26, IF('Randomized Data'!BY637 = 1, SNPs!$H$26 &amp; INDIRECT("SNPs!" &amp; CHAR(72 +'Randomized Data'!BZ637) &amp; "26"), INDIRECT("SNPs!" &amp; CHAR(72 +'Randomized Data'!BZ637) &amp; "26") &amp; INDIRECT("SNPs!" &amp; CHAR(72 +'Randomized Data'!BZ637) &amp; "26")))</f>
        <v>GA</v>
      </c>
      <c r="DD637" t="str">
        <f>SNPs!$F$27</f>
        <v>rs727504290</v>
      </c>
      <c r="DE637">
        <f>SNPs!$C$27</f>
        <v>15</v>
      </c>
      <c r="DF637">
        <f>SNPs!$D$27</f>
        <v>63042875</v>
      </c>
      <c r="DG637" s="7" t="str">
        <f ca="1">IF('Randomized Data'!CA637 = 1, SNPs!$H$27 &amp; SNPs!$H$27, IF('Randomized Data'!CB637 = 1, SNPs!$H$27 &amp; INDIRECT("SNPs!" &amp; CHAR(72 +'Randomized Data'!CC637) &amp; "27"), INDIRECT("SNPs!" &amp; CHAR(72 +'Randomized Data'!CC637) &amp; "27") &amp; INDIRECT("SNPs!" &amp; CHAR(72 +'Randomized Data'!CC637) &amp; "27")))</f>
        <v>GC</v>
      </c>
      <c r="DH637" t="str">
        <f>SNPs!$F$28</f>
        <v>rs104894504</v>
      </c>
      <c r="DI637">
        <f>SNPs!$C$28</f>
        <v>15</v>
      </c>
      <c r="DJ637">
        <f>SNPs!$D$28</f>
        <v>63057028</v>
      </c>
      <c r="DK637" s="7" t="str">
        <f ca="1">IF('Randomized Data'!CD637 = 1, SNPs!$H$28 &amp; SNPs!$H$28, IF('Randomized Data'!CE637 = 1, SNPs!$H$28 &amp; INDIRECT("SNPs!" &amp; CHAR(72 +'Randomized Data'!CF637) &amp; "28"), INDIRECT("SNPs!" &amp; CHAR(72 +'Randomized Data'!CF637) &amp; "28") &amp; INDIRECT("SNPs!" &amp; CHAR(72 +'Randomized Data'!CF637) &amp; "28")))</f>
        <v>TT</v>
      </c>
      <c r="DL637" t="str">
        <f>SNPs!$F$29</f>
        <v>rs375882485</v>
      </c>
      <c r="DM637">
        <f>SNPs!$C$29</f>
        <v>11</v>
      </c>
      <c r="DN637">
        <f>SNPs!$D$29</f>
        <v>47342698</v>
      </c>
      <c r="DO637" s="7" t="str">
        <f ca="1">IF('Randomized Data'!CG637 = 1, SNPs!$H$29 &amp; SNPs!$H$29, IF('Randomized Data'!CH637 = 1, SNPs!$H$29 &amp; INDIRECT("SNPs!" &amp; CHAR(72 +'Randomized Data'!CI637) &amp; "29"), INDIRECT("SNPs!" &amp; CHAR(72 +'Randomized Data'!CI637) &amp; "29") &amp; INDIRECT("SNPs!" &amp; CHAR(72 +'Randomized Data'!CI637) &amp; "29")))</f>
        <v>GG</v>
      </c>
      <c r="DP637" t="str">
        <f>SNPs!$F$30</f>
        <v>rs397516083</v>
      </c>
      <c r="DQ637">
        <f>SNPs!$C$30</f>
        <v>11</v>
      </c>
      <c r="DR637">
        <f>SNPs!$D$30</f>
        <v>47346379</v>
      </c>
      <c r="DS637" s="7" t="str">
        <f ca="1">IF('Randomized Data'!CJ637 = 1, SNPs!$H$30 &amp; SNPs!$H$30, IF('Randomized Data'!CK637 = 1, SNPs!$H$30 &amp; INDIRECT("SNPs!" &amp; CHAR(72 +'Randomized Data'!CL637) &amp; "30"), INDIRECT("SNPs!" &amp; CHAR(72 +'Randomized Data'!CL637) &amp; "30") &amp; INDIRECT("SNPs!" &amp; CHAR(72 +'Randomized Data'!CL637) &amp; "30")))</f>
        <v>GA</v>
      </c>
      <c r="DT637" t="str">
        <f>SNPs!$F$31</f>
        <v>rs397515937</v>
      </c>
      <c r="DU637">
        <f>SNPs!$C$31</f>
        <v>11</v>
      </c>
      <c r="DV637">
        <f>SNPs!$D$31</f>
        <v>47339792</v>
      </c>
      <c r="DW637" s="7" t="str">
        <f ca="1">IF('Randomized Data'!CM637 = 1, SNPs!$H$31 &amp; SNPs!$H$31, IF('Randomized Data'!CN637 = 1, SNPs!$H$31 &amp; INDIRECT("SNPs!" &amp; CHAR(72 +'Randomized Data'!CO637) &amp; "31"), INDIRECT("SNPs!" &amp; CHAR(72 +'Randomized Data'!CO637) &amp; "31") &amp; INDIRECT("SNPs!" &amp; CHAR(72 +'Randomized Data'!CO637) &amp; "31")))</f>
        <v>GG</v>
      </c>
      <c r="DX637" t="str">
        <f>SNPs!$F$32</f>
        <v>rs397516074</v>
      </c>
      <c r="DY637">
        <f>SNPs!$C$32</f>
        <v>11</v>
      </c>
      <c r="DZ637">
        <f>SNPs!$D$32</f>
        <v>47348424</v>
      </c>
      <c r="EA637" s="7" t="str">
        <f ca="1">IF('Randomized Data'!CP637 = 1, SNPs!$H$32 &amp; SNPs!$H$32, IF('Randomized Data'!CQ637 = 1, SNPs!$H$32 &amp; INDIRECT("SNPs!" &amp; CHAR(72 +'Randomized Data'!CR637) &amp; "32"), INDIRECT("SNPs!" &amp; CHAR(72 +'Randomized Data'!CR637) &amp; "32") &amp; INDIRECT("SNPs!" &amp; CHAR(72 +'Randomized Data'!CR637) &amp; "32")))</f>
        <v>AA</v>
      </c>
      <c r="EB637" t="str">
        <f>SNPs!$F$33</f>
        <v>rs397515963</v>
      </c>
      <c r="EC637">
        <f>SNPs!$C$33</f>
        <v>11</v>
      </c>
      <c r="ED637">
        <f>SNPs!$D$33</f>
        <v>47337729</v>
      </c>
      <c r="EE637" s="7" t="str">
        <f ca="1">IF('Randomized Data'!CS637 = 1, SNPs!$H$33 &amp; SNPs!$H$33, IF('Randomized Data'!CT637 = 1, SNPs!$H$33 &amp; INDIRECT("SNPs!" &amp; CHAR(72 +'Randomized Data'!CU637) &amp; "33"), INDIRECT("SNPs!" &amp; CHAR(72 +'Randomized Data'!CU637) &amp; "33") &amp; INDIRECT("SNPs!" &amp; CHAR(72 +'Randomized Data'!CU637) &amp; "33")))</f>
        <v>GG</v>
      </c>
    </row>
    <row r="638" spans="1:13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  <c r="F638" s="3">
        <v>42154</v>
      </c>
      <c r="G638" s="9" t="str">
        <f>'Randomized Data'!C638</f>
        <v>NGS Lab</v>
      </c>
      <c r="H638" t="str">
        <f>SNPs!$F$2</f>
        <v>rs12248560</v>
      </c>
      <c r="I638">
        <f>SNPs!$C$2</f>
        <v>10</v>
      </c>
      <c r="J638">
        <f>SNPs!$D$2</f>
        <v>94761900</v>
      </c>
      <c r="K638" t="str">
        <f ca="1">IF('Randomized Data'!D638 = 1, SNPs!$H$2 &amp; SNPs!$H$2, IF('Randomized Data'!E638 = 1, SNPs!$H$2 &amp; INDIRECT("SNPs!" &amp; CHAR(72 +'Randomized Data'!F638) &amp; "2"), INDIRECT("SNPs!" &amp; CHAR(72 +'Randomized Data'!F638) &amp; "2") &amp; INDIRECT("SNPs!" &amp; CHAR(72 +'Randomized Data'!F638) &amp; "2")))</f>
        <v>CC</v>
      </c>
      <c r="L638" t="str">
        <f>SNPs!$F$3</f>
        <v>rs28399504</v>
      </c>
      <c r="M638">
        <f>SNPs!$C$3</f>
        <v>10</v>
      </c>
      <c r="N638">
        <f>SNPs!$D$3</f>
        <v>94762706</v>
      </c>
      <c r="O638" t="str">
        <f ca="1">IF('Randomized Data'!G638 = 1, SNPs!$H$3 &amp; SNPs!$H$3, IF('Randomized Data'!H638 = 1, SNPs!$H$3 &amp; INDIRECT("SNPs!" &amp; CHAR(72 +'Randomized Data'!I638) &amp; "3"), INDIRECT("SNPs!" &amp; CHAR(72 +'Randomized Data'!I638) &amp; "3") &amp; INDIRECT("SNPs!" &amp; CHAR(72 +'Randomized Data'!I638) &amp; "3")))</f>
        <v>GG</v>
      </c>
      <c r="P638" t="str">
        <f>SNPs!$F$4</f>
        <v>rs41291556</v>
      </c>
      <c r="Q638">
        <f>SNPs!$C$4</f>
        <v>10</v>
      </c>
      <c r="R638">
        <f>SNPs!$D$4</f>
        <v>94775416</v>
      </c>
      <c r="S638" t="str">
        <f ca="1">IF('Randomized Data'!J638 = 1, SNPs!$H$4 &amp; SNPs!$H$4, IF('Randomized Data'!K638 = 1, SNPs!$H$4 &amp; INDIRECT("SNPs!" &amp; CHAR(72 +'Randomized Data'!L638) &amp; "4"), INDIRECT("SNPs!" &amp; CHAR(72 +'Randomized Data'!L638) &amp; "4") &amp; INDIRECT("SNPs!" &amp; CHAR(72 +'Randomized Data'!L638) &amp; "4")))</f>
        <v>CC</v>
      </c>
      <c r="T638" t="str">
        <f>SNPs!$F$5</f>
        <v>rs72558184</v>
      </c>
      <c r="U638">
        <f>SNPs!$C$5</f>
        <v>10</v>
      </c>
      <c r="V638">
        <f>SNPs!$D$5</f>
        <v>96535210</v>
      </c>
      <c r="W638" t="str">
        <f ca="1">IF('Randomized Data'!M638 = 1, SNPs!$H$5 &amp; SNPs!$H$5, IF('Randomized Data'!N638 = 1, SNPs!$H$5 &amp; INDIRECT("SNPs!" &amp; CHAR(72 +'Randomized Data'!O638) &amp; "5"), INDIRECT("SNPs!" &amp; CHAR(72 +'Randomized Data'!O638) &amp; "5") &amp; INDIRECT("SNPs!" &amp; CHAR(72 +'Randomized Data'!O638) &amp; "5")))</f>
        <v>GA</v>
      </c>
      <c r="X638" t="str">
        <f>SNPs!$F$6</f>
        <v>rs4986893</v>
      </c>
      <c r="Y638">
        <f>SNPs!$C$6</f>
        <v>10</v>
      </c>
      <c r="Z638">
        <f>SNPs!$D$6</f>
        <v>94780653</v>
      </c>
      <c r="AA638" s="7" t="str">
        <f ca="1">IF('Randomized Data'!P638 = 1, SNPs!$H$6 &amp; SNPs!$H$6, IF('Randomized Data'!Q638 = 1, SNPs!$H$6 &amp; INDIRECT("SNPs!" &amp; CHAR(72 +'Randomized Data'!R638) &amp; "6"), INDIRECT("SNPs!" &amp; CHAR(72 +'Randomized Data'!R638) &amp; "6") &amp; INDIRECT("SNPs!" &amp; CHAR(72 +'Randomized Data'!R638) &amp; "6")))</f>
        <v>GG</v>
      </c>
      <c r="AB638" t="str">
        <f>SNPs!$F$7</f>
        <v>rs4244285</v>
      </c>
      <c r="AC638">
        <f>SNPs!$C$7</f>
        <v>10</v>
      </c>
      <c r="AD638">
        <f>SNPs!$D$7</f>
        <v>94781859</v>
      </c>
      <c r="AE638" s="7" t="str">
        <f ca="1">IF('Randomized Data'!S638 = 1, SNPs!$H$7 &amp; SNPs!$H$7, IF('Randomized Data'!T638 = 1, SNPs!$H$7 &amp; INDIRECT("SNPs!" &amp; CHAR(72 +'Randomized Data'!U638) &amp; "7"), INDIRECT("SNPs!" &amp; CHAR(72 +'Randomized Data'!U638) &amp; "7") &amp; INDIRECT("SNPs!" &amp; CHAR(72 +'Randomized Data'!U638) &amp; "7")))</f>
        <v>GA</v>
      </c>
      <c r="AF638" t="str">
        <f>SNPs!$F$8</f>
        <v>rs72558186</v>
      </c>
      <c r="AG638">
        <f>SNPs!$C$8</f>
        <v>10</v>
      </c>
      <c r="AH638">
        <f>SNPs!$D$8</f>
        <v>94781999</v>
      </c>
      <c r="AI638" s="7" t="str">
        <f ca="1">IF('Randomized Data'!V638 = 1, SNPs!$H$8 &amp; SNPs!$H$8, IF('Randomized Data'!W638 = 1, SNPs!$H$8 &amp; INDIRECT("SNPs!" &amp; CHAR(72 +'Randomized Data'!X638) &amp; "8"), INDIRECT("SNPs!" &amp; CHAR(72 +'Randomized Data'!X638) &amp; "8") &amp; INDIRECT("SNPs!" &amp; CHAR(72 +'Randomized Data'!X638) &amp; "8")))</f>
        <v>AA</v>
      </c>
      <c r="AJ638" t="str">
        <f>SNPs!$F$9</f>
        <v>rs56337013</v>
      </c>
      <c r="AK638">
        <f>SNPs!$C$9</f>
        <v>10</v>
      </c>
      <c r="AL638">
        <f>SNPs!$D$9</f>
        <v>94852738</v>
      </c>
      <c r="AM638" s="7" t="str">
        <f ca="1">IF('Randomized Data'!Y$2 = 1, SNPs!$H$9 &amp; SNPs!$H$9, IF('Randomized Data'!Z638 = 1, SNPs!$H$9 &amp; INDIRECT("SNPs!" &amp; CHAR(72 +'Randomized Data'!AA638) &amp; "9"), INDIRECT("SNPs!" &amp; CHAR(72 +'Randomized Data'!AA638) &amp; "9") &amp; INDIRECT("SNPs!" &amp; CHAR(72 +'Randomized Data'!AA638) &amp; "9")))</f>
        <v>CT</v>
      </c>
      <c r="AN638" t="str">
        <f>SNPs!$F$10</f>
        <v>rs17884712</v>
      </c>
      <c r="AO638">
        <f>SNPs!$C$10</f>
        <v>10</v>
      </c>
      <c r="AP638">
        <f>SNPs!$D$10</f>
        <v>94775489</v>
      </c>
      <c r="AQ638" s="7" t="str">
        <f ca="1">IF('Randomized Data'!AB638 = 1, SNPs!$H$10 &amp; SNPs!$H$10, IF('Randomized Data'!AC638 = 1, SNPs!$H$10 &amp; INDIRECT("SNPs!" &amp; CHAR(72 +'Randomized Data'!AD638) &amp; "10"), INDIRECT("SNPs!" &amp; CHAR(72 +'Randomized Data'!AD638) &amp; "10") &amp; INDIRECT("SNPs!" &amp; CHAR(72 +'Randomized Data'!AD638) &amp; "10")))</f>
        <v>GA</v>
      </c>
      <c r="AR638" t="str">
        <f>SNPs!$F$11</f>
        <v>rs6413438</v>
      </c>
      <c r="AS638">
        <f>SNPs!$C$11</f>
        <v>10</v>
      </c>
      <c r="AT638">
        <f>SNPs!$D$11</f>
        <v>94781858</v>
      </c>
      <c r="AU638" s="7" t="str">
        <f ca="1">IF('Randomized Data'!AE638 = 1, SNPs!$H$11 &amp; SNPs!$H$11, IF('Randomized Data'!AF638 = 1, SNPs!$H$11 &amp; INDIRECT("SNPs!" &amp; CHAR(72 +'Randomized Data'!AG638) &amp; "11"), INDIRECT("SNPs!" &amp; CHAR(72 +'Randomized Data'!AG638) &amp; "11") &amp; INDIRECT("SNPs!" &amp; CHAR(72 +'Randomized Data'!AG638) &amp; "11")))</f>
        <v>CT</v>
      </c>
      <c r="AV638" t="str">
        <f>SNPs!$F$12</f>
        <v>rs1057910</v>
      </c>
      <c r="AW638">
        <f>SNPs!$C$12</f>
        <v>10</v>
      </c>
      <c r="AX638">
        <f>SNPs!$D$12</f>
        <v>94981296</v>
      </c>
      <c r="AY638" s="7" t="str">
        <f ca="1">IF('Randomized Data'!AH638 = 1, SNPs!$H$12 &amp; SNPs!$H$12, IF('Randomized Data'!AI638 = 1, SNPs!$H$12 &amp; INDIRECT("SNPs!" &amp; CHAR(72 +'Randomized Data'!AJ638) &amp; "12"), INDIRECT("SNPs!" &amp; CHAR(72 +'Randomized Data'!AJ638) &amp; "12") &amp; INDIRECT("SNPs!" &amp; CHAR(72 +'Randomized Data'!AJ638) &amp; "12")))</f>
        <v>CC</v>
      </c>
      <c r="AZ638" t="str">
        <f>SNPs!$F$13</f>
        <v>rs1799853</v>
      </c>
      <c r="BA638">
        <f>SNPs!$C$13</f>
        <v>10</v>
      </c>
      <c r="BB638">
        <f>SNPs!$D$13</f>
        <v>94942290</v>
      </c>
      <c r="BC638" s="7" t="str">
        <f ca="1">IF('Randomized Data'!AK638 = 1, SNPs!$H$13 &amp; SNPs!$H$13, IF('Randomized Data'!AL638 = 1, SNPs!$H$13 &amp; INDIRECT("SNPs!" &amp; CHAR(72 +'Randomized Data'!AM638) &amp; "13"), INDIRECT("SNPs!" &amp; CHAR(72 +'Randomized Data'!AM638) &amp; "13") &amp; INDIRECT("SNPs!" &amp; CHAR(72 +'Randomized Data'!AM638) &amp; "13")))</f>
        <v>CC</v>
      </c>
      <c r="BD638" t="str">
        <f>SNPs!$F$14</f>
        <v>rs9923231</v>
      </c>
      <c r="BE638">
        <f>SNPs!$C$14</f>
        <v>16</v>
      </c>
      <c r="BF638">
        <f>SNPs!$D$14</f>
        <v>31096368</v>
      </c>
      <c r="BG638" s="7" t="str">
        <f ca="1">IF('Randomized Data'!AN638 = 1, SNPs!$H$14 &amp; SNPs!$H$14, IF('Randomized Data'!AO638 = 1, SNPs!$H$14 &amp; INDIRECT("SNPs!" &amp; CHAR(72 +'Randomized Data'!AP638) &amp; "14"), INDIRECT("SNPs!" &amp; CHAR(72 +'Randomized Data'!AP638) &amp; "14") &amp; INDIRECT("SNPs!" &amp; CHAR(72 +'Randomized Data'!AP638) &amp; "14")))</f>
        <v>TT</v>
      </c>
      <c r="BH638" t="str">
        <f>SNPs!$F$15</f>
        <v>rs9934438</v>
      </c>
      <c r="BI638">
        <f>SNPs!$C$15</f>
        <v>16</v>
      </c>
      <c r="BJ638">
        <f>SNPs!$D$15</f>
        <v>31093557</v>
      </c>
      <c r="BK638" s="7" t="str">
        <f ca="1">IF('Randomized Data'!AQ638 = 1, SNPs!$H$15 &amp; SNPs!$H$15, IF('Randomized Data'!AR638 = 1, SNPs!$H$15 &amp; INDIRECT("SNPs!" &amp; CHAR(72 +'Randomized Data'!AS638) &amp; "15"), INDIRECT("SNPs!" &amp; CHAR(72 +'Randomized Data'!AS638) &amp; "15") &amp; INDIRECT("SNPs!" &amp; CHAR(72 +'Randomized Data'!AS638) &amp; "15")))</f>
        <v>AA</v>
      </c>
      <c r="BL638" t="str">
        <f>SNPs!$F$16</f>
        <v>rs8050894</v>
      </c>
      <c r="BM638">
        <f>SNPs!$C$16</f>
        <v>16</v>
      </c>
      <c r="BN638">
        <f>SNPs!$D$16</f>
        <v>31093188</v>
      </c>
      <c r="BO638" s="7" t="str">
        <f ca="1">IF('Randomized Data'!AT638 = 1, SNPs!$H$16 &amp; SNPs!$H$16, IF('Randomized Data'!AU638 = 1, SNPs!$H$16 &amp; INDIRECT("SNPs!" &amp; CHAR(72 +'Randomized Data'!AV638) &amp; "16"), INDIRECT("SNPs!" &amp; CHAR(72 +'Randomized Data'!AV638) &amp; "16") &amp; INDIRECT("SNPs!" &amp; CHAR(72 +'Randomized Data'!AV638) &amp; "16")))</f>
        <v>CC</v>
      </c>
      <c r="BP638" t="str">
        <f>SNPs!$F$17</f>
        <v>rs6025</v>
      </c>
      <c r="BQ638">
        <f>SNPs!$C$17</f>
        <v>1</v>
      </c>
      <c r="BR638">
        <f>SNPs!$D$17</f>
        <v>169549811</v>
      </c>
      <c r="BS638" s="7" t="str">
        <f ca="1">IF('Randomized Data'!AW638 = 1, SNPs!$H$17 &amp; SNPs!$H$17, IF('Randomized Data'!AX638 = 1, SNPs!$H$17 &amp; INDIRECT("SNPs!" &amp; CHAR(72 +'Randomized Data'!AY638) &amp; "17"), INDIRECT("SNPs!" &amp; CHAR(72 +'Randomized Data'!AY638) &amp; "17") &amp; INDIRECT("SNPs!" &amp; CHAR(72 +'Randomized Data'!AY638) &amp; "17")))</f>
        <v>GG</v>
      </c>
      <c r="BT638" t="str">
        <f>SNPs!$F$18</f>
        <v>rs1799963</v>
      </c>
      <c r="BU638">
        <f>SNPs!$C$18</f>
        <v>11</v>
      </c>
      <c r="BV638">
        <f>SNPs!$D$18</f>
        <v>46739505</v>
      </c>
      <c r="BW638" s="7" t="str">
        <f ca="1">IF('Randomized Data'!AZ638 = 1, SNPs!$H$18 &amp; SNPs!$H$18, IF('Randomized Data'!BA638 = 1, SNPs!$H$18 &amp; INDIRECT("SNPs!" &amp; CHAR(72 +'Randomized Data'!BB638) &amp; "18"), INDIRECT("SNPs!" &amp; CHAR(72 +'Randomized Data'!BB638) &amp; "18") &amp; INDIRECT("SNPs!" &amp; CHAR(72 +'Randomized Data'!BB638) &amp; "18")))</f>
        <v>GA</v>
      </c>
      <c r="BX638" t="str">
        <f>SNPs!$F$19</f>
        <v>rs121913626</v>
      </c>
      <c r="BY638">
        <f>SNPs!$C$19</f>
        <v>14</v>
      </c>
      <c r="BZ638">
        <f>SNPs!$D$19</f>
        <v>23427723</v>
      </c>
      <c r="CA638" s="7" t="str">
        <f ca="1">IF('Randomized Data'!BC638 = 1, SNPs!$H$19 &amp; SNPs!$H$19, IF('Randomized Data'!BD638 = 1, SNPs!$H$19 &amp; INDIRECT("SNPs!" &amp; CHAR(72 +'Randomized Data'!BE638) &amp; "19"), INDIRECT("SNPs!" &amp; CHAR(72 +'Randomized Data'!BE638) &amp; "19") &amp; INDIRECT("SNPs!" &amp; CHAR(72 +'Randomized Data'!BE638) &amp; "19")))</f>
        <v>CC</v>
      </c>
      <c r="CB638" t="str">
        <f>SNPs!$F$20</f>
        <v>rs3218713</v>
      </c>
      <c r="CC638">
        <f>SNPs!$C$20</f>
        <v>14</v>
      </c>
      <c r="CD638">
        <f>SNPs!$D$20</f>
        <v>23431468</v>
      </c>
      <c r="CE638" s="7" t="str">
        <f ca="1">IF('Randomized Data'!BF638 = 1, SNPs!$H$20 &amp; SNPs!$H$20, IF('Randomized Data'!BG638 = 1, SNPs!$H$20 &amp; INDIRECT("SNPs!" &amp; CHAR(72 +'Randomized Data'!BH638) &amp; "20"), INDIRECT("SNPs!" &amp; CHAR(72 +'Randomized Data'!BH638) &amp; "20") &amp; INDIRECT("SNPs!" &amp; CHAR(72 +'Randomized Data'!BH638) &amp; "20")))</f>
        <v>GG</v>
      </c>
      <c r="CF638" t="str">
        <f>SNPs!$F$21</f>
        <v>rs3218714</v>
      </c>
      <c r="CG638">
        <f>SNPs!$C$21</f>
        <v>14</v>
      </c>
      <c r="CH638">
        <f>SNPs!$D$21</f>
        <v>23429279</v>
      </c>
      <c r="CI638" s="7" t="str">
        <f ca="1">IF('Randomized Data'!BI638 = 1, SNPs!$H$21 &amp; SNPs!$H$21, IF('Randomized Data'!BJ638 = 1, SNPs!$H$21 &amp; INDIRECT("SNPs!" &amp; CHAR(72 +'Randomized Data'!BK638) &amp; "21"), INDIRECT("SNPs!" &amp; CHAR(72 +'Randomized Data'!BK638) &amp; "21") &amp; INDIRECT("SNPs!" &amp; CHAR(72 +'Randomized Data'!BK638) &amp; "21")))</f>
        <v>CC</v>
      </c>
      <c r="CJ638" t="str">
        <f>SNPs!$F$22</f>
        <v>rs121964855</v>
      </c>
      <c r="CK638">
        <f>SNPs!$C$22</f>
        <v>1</v>
      </c>
      <c r="CL638">
        <f>SNPs!$D$22</f>
        <v>201365638</v>
      </c>
      <c r="CM638" s="7" t="str">
        <f ca="1">IF('Randomized Data'!BL638 = 1, SNPs!$H$22 &amp; SNPs!$H$22, IF('Randomized Data'!BM638 = 1, SNPs!$H$22 &amp; INDIRECT("SNPs!" &amp; CHAR(72 +'Randomized Data'!BN638) &amp; "22"), INDIRECT("SNPs!" &amp; CHAR(72 +'Randomized Data'!BN638) &amp; "22") &amp; INDIRECT("SNPs!" &amp; CHAR(72 +'Randomized Data'!BN638) &amp; "22")))</f>
        <v>TT</v>
      </c>
      <c r="CN638" t="str">
        <f>SNPs!$F$23</f>
        <v>rs121964856</v>
      </c>
      <c r="CO638">
        <f>SNPs!$C$23</f>
        <v>1</v>
      </c>
      <c r="CP638">
        <f>SNPs!$D$23</f>
        <v>201365297</v>
      </c>
      <c r="CQ638" s="7" t="str">
        <f ca="1">IF('Randomized Data'!BO638 = 1, SNPs!$H$23 &amp; SNPs!$H$23, IF('Randomized Data'!BP638 = 1, SNPs!$H$23 &amp; INDIRECT("SNPs!" &amp; CHAR(72 +'Randomized Data'!BQ638) &amp; "23"), INDIRECT("SNPs!" &amp; CHAR(72 +'Randomized Data'!BQ638) &amp; "23") &amp; INDIRECT("SNPs!" &amp; CHAR(72 +'Randomized Data'!BQ638) &amp; "23")))</f>
        <v>GG</v>
      </c>
      <c r="CR638" t="str">
        <f>SNPs!$F$24</f>
        <v>rs121964857</v>
      </c>
      <c r="CS638">
        <f>SNPs!$C$24</f>
        <v>1</v>
      </c>
      <c r="CT638">
        <f>SNPs!$D$24</f>
        <v>201359245</v>
      </c>
      <c r="CU638" s="7" t="str">
        <f ca="1">IF('Randomized Data'!BR638 = 1, SNPs!$H$24 &amp; SNPs!$H$24, IF('Randomized Data'!BS638 = 1, SNPs!$H$24 &amp; INDIRECT("SNPs!" &amp; CHAR(72 +'Randomized Data'!BT638) &amp; "24"), INDIRECT("SNPs!" &amp; CHAR(72 +'Randomized Data'!BT638) &amp; "24") &amp; INDIRECT("SNPs!" &amp; CHAR(72 +'Randomized Data'!BT638) &amp; "24")))</f>
        <v>CC</v>
      </c>
      <c r="CV638" t="str">
        <f>SNPs!$F$25</f>
        <v>rs28934269</v>
      </c>
      <c r="CW638">
        <f>SNPs!$C$25</f>
        <v>15</v>
      </c>
      <c r="CX638">
        <f>SNPs!$D$25</f>
        <v>63060915</v>
      </c>
      <c r="CY638" s="7" t="str">
        <f ca="1">IF('Randomized Data'!BU638 = 1, SNPs!$H$25 &amp; SNPs!$H$25, IF('Randomized Data'!BV638 = 1, SNPs!$H$25 &amp; INDIRECT("SNPs!" &amp; CHAR(72 +'Randomized Data'!BW638) &amp; "25"), INDIRECT("SNPs!" &amp; CHAR(72 +'Randomized Data'!BW638) &amp; "25") &amp; INDIRECT("SNPs!" &amp; CHAR(72 +'Randomized Data'!BW638) &amp; "25")))</f>
        <v>AG</v>
      </c>
      <c r="CZ638" t="str">
        <f>SNPs!$F$26</f>
        <v>rs28934270</v>
      </c>
      <c r="DA638">
        <f>SNPs!$C$26</f>
        <v>15</v>
      </c>
      <c r="DB638">
        <f>SNPs!$D$26</f>
        <v>63060899</v>
      </c>
      <c r="DC638" s="7" t="str">
        <f ca="1">IF('Randomized Data'!BX638 = 1, SNPs!$H$26 &amp; SNPs!$H$26, IF('Randomized Data'!BY638 = 1, SNPs!$H$26 &amp; INDIRECT("SNPs!" &amp; CHAR(72 +'Randomized Data'!BZ638) &amp; "26"), INDIRECT("SNPs!" &amp; CHAR(72 +'Randomized Data'!BZ638) &amp; "26") &amp; INDIRECT("SNPs!" &amp; CHAR(72 +'Randomized Data'!BZ638) &amp; "26")))</f>
        <v>GA</v>
      </c>
      <c r="DD638" t="str">
        <f>SNPs!$F$27</f>
        <v>rs727504290</v>
      </c>
      <c r="DE638">
        <f>SNPs!$C$27</f>
        <v>15</v>
      </c>
      <c r="DF638">
        <f>SNPs!$D$27</f>
        <v>63042875</v>
      </c>
      <c r="DG638" s="7" t="str">
        <f ca="1">IF('Randomized Data'!CA638 = 1, SNPs!$H$27 &amp; SNPs!$H$27, IF('Randomized Data'!CB638 = 1, SNPs!$H$27 &amp; INDIRECT("SNPs!" &amp; CHAR(72 +'Randomized Data'!CC638) &amp; "27"), INDIRECT("SNPs!" &amp; CHAR(72 +'Randomized Data'!CC638) &amp; "27") &amp; INDIRECT("SNPs!" &amp; CHAR(72 +'Randomized Data'!CC638) &amp; "27")))</f>
        <v>GC</v>
      </c>
      <c r="DH638" t="str">
        <f>SNPs!$F$28</f>
        <v>rs104894504</v>
      </c>
      <c r="DI638">
        <f>SNPs!$C$28</f>
        <v>15</v>
      </c>
      <c r="DJ638">
        <f>SNPs!$D$28</f>
        <v>63057028</v>
      </c>
      <c r="DK638" s="7" t="str">
        <f ca="1">IF('Randomized Data'!CD638 = 1, SNPs!$H$28 &amp; SNPs!$H$28, IF('Randomized Data'!CE638 = 1, SNPs!$H$28 &amp; INDIRECT("SNPs!" &amp; CHAR(72 +'Randomized Data'!CF638) &amp; "28"), INDIRECT("SNPs!" &amp; CHAR(72 +'Randomized Data'!CF638) &amp; "28") &amp; INDIRECT("SNPs!" &amp; CHAR(72 +'Randomized Data'!CF638) &amp; "28")))</f>
        <v>TT</v>
      </c>
      <c r="DL638" t="str">
        <f>SNPs!$F$29</f>
        <v>rs375882485</v>
      </c>
      <c r="DM638">
        <f>SNPs!$C$29</f>
        <v>11</v>
      </c>
      <c r="DN638">
        <f>SNPs!$D$29</f>
        <v>47342698</v>
      </c>
      <c r="DO638" s="7" t="str">
        <f ca="1">IF('Randomized Data'!CG638 = 1, SNPs!$H$29 &amp; SNPs!$H$29, IF('Randomized Data'!CH638 = 1, SNPs!$H$29 &amp; INDIRECT("SNPs!" &amp; CHAR(72 +'Randomized Data'!CI638) &amp; "29"), INDIRECT("SNPs!" &amp; CHAR(72 +'Randomized Data'!CI638) &amp; "29") &amp; INDIRECT("SNPs!" &amp; CHAR(72 +'Randomized Data'!CI638) &amp; "29")))</f>
        <v>AA</v>
      </c>
      <c r="DP638" t="str">
        <f>SNPs!$F$30</f>
        <v>rs397516083</v>
      </c>
      <c r="DQ638">
        <f>SNPs!$C$30</f>
        <v>11</v>
      </c>
      <c r="DR638">
        <f>SNPs!$D$30</f>
        <v>47346379</v>
      </c>
      <c r="DS638" s="7" t="str">
        <f ca="1">IF('Randomized Data'!CJ638 = 1, SNPs!$H$30 &amp; SNPs!$H$30, IF('Randomized Data'!CK638 = 1, SNPs!$H$30 &amp; INDIRECT("SNPs!" &amp; CHAR(72 +'Randomized Data'!CL638) &amp; "30"), INDIRECT("SNPs!" &amp; CHAR(72 +'Randomized Data'!CL638) &amp; "30") &amp; INDIRECT("SNPs!" &amp; CHAR(72 +'Randomized Data'!CL638) &amp; "30")))</f>
        <v>GG</v>
      </c>
      <c r="DT638" t="str">
        <f>SNPs!$F$31</f>
        <v>rs397515937</v>
      </c>
      <c r="DU638">
        <f>SNPs!$C$31</f>
        <v>11</v>
      </c>
      <c r="DV638">
        <f>SNPs!$D$31</f>
        <v>47339792</v>
      </c>
      <c r="DW638" s="7" t="str">
        <f ca="1">IF('Randomized Data'!CM638 = 1, SNPs!$H$31 &amp; SNPs!$H$31, IF('Randomized Data'!CN638 = 1, SNPs!$H$31 &amp; INDIRECT("SNPs!" &amp; CHAR(72 +'Randomized Data'!CO638) &amp; "31"), INDIRECT("SNPs!" &amp; CHAR(72 +'Randomized Data'!CO638) &amp; "31") &amp; INDIRECT("SNPs!" &amp; CHAR(72 +'Randomized Data'!CO638) &amp; "31")))</f>
        <v>AA</v>
      </c>
      <c r="DX638" t="str">
        <f>SNPs!$F$32</f>
        <v>rs397516074</v>
      </c>
      <c r="DY638">
        <f>SNPs!$C$32</f>
        <v>11</v>
      </c>
      <c r="DZ638">
        <f>SNPs!$D$32</f>
        <v>47348424</v>
      </c>
      <c r="EA638" s="7" t="str">
        <f ca="1">IF('Randomized Data'!CP638 = 1, SNPs!$H$32 &amp; SNPs!$H$32, IF('Randomized Data'!CQ638 = 1, SNPs!$H$32 &amp; INDIRECT("SNPs!" &amp; CHAR(72 +'Randomized Data'!CR638) &amp; "32"), INDIRECT("SNPs!" &amp; CHAR(72 +'Randomized Data'!CR638) &amp; "32") &amp; INDIRECT("SNPs!" &amp; CHAR(72 +'Randomized Data'!CR638) &amp; "32")))</f>
        <v>AA</v>
      </c>
      <c r="EB638" t="str">
        <f>SNPs!$F$33</f>
        <v>rs397515963</v>
      </c>
      <c r="EC638">
        <f>SNPs!$C$33</f>
        <v>11</v>
      </c>
      <c r="ED638">
        <f>SNPs!$D$33</f>
        <v>47337729</v>
      </c>
      <c r="EE638" s="7" t="str">
        <f ca="1">IF('Randomized Data'!CS638 = 1, SNPs!$H$33 &amp; SNPs!$H$33, IF('Randomized Data'!CT638 = 1, SNPs!$H$33 &amp; INDIRECT("SNPs!" &amp; CHAR(72 +'Randomized Data'!CU638) &amp; "33"), INDIRECT("SNPs!" &amp; CHAR(72 +'Randomized Data'!CU638) &amp; "33") &amp; INDIRECT("SNPs!" &amp; CHAR(72 +'Randomized Data'!CU638) &amp; "33")))</f>
        <v>GG</v>
      </c>
    </row>
    <row r="639" spans="1:13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  <c r="F639" s="3">
        <v>42163</v>
      </c>
      <c r="G639" s="9" t="str">
        <f>'Randomized Data'!C639</f>
        <v>Internal Lab</v>
      </c>
      <c r="H639" t="str">
        <f>SNPs!$F$2</f>
        <v>rs12248560</v>
      </c>
      <c r="I639">
        <f>SNPs!$C$2</f>
        <v>10</v>
      </c>
      <c r="J639">
        <f>SNPs!$D$2</f>
        <v>94761900</v>
      </c>
      <c r="K639" t="str">
        <f ca="1">IF('Randomized Data'!D639 = 1, SNPs!$H$2 &amp; SNPs!$H$2, IF('Randomized Data'!E639 = 1, SNPs!$H$2 &amp; INDIRECT("SNPs!" &amp; CHAR(72 +'Randomized Data'!F639) &amp; "2"), INDIRECT("SNPs!" &amp; CHAR(72 +'Randomized Data'!F639) &amp; "2") &amp; INDIRECT("SNPs!" &amp; CHAR(72 +'Randomized Data'!F639) &amp; "2")))</f>
        <v>CC</v>
      </c>
      <c r="L639" t="str">
        <f>SNPs!$F$3</f>
        <v>rs28399504</v>
      </c>
      <c r="M639">
        <f>SNPs!$C$3</f>
        <v>10</v>
      </c>
      <c r="N639">
        <f>SNPs!$D$3</f>
        <v>94762706</v>
      </c>
      <c r="O639" t="str">
        <f ca="1">IF('Randomized Data'!G639 = 1, SNPs!$H$3 &amp; SNPs!$H$3, IF('Randomized Data'!H639 = 1, SNPs!$H$3 &amp; INDIRECT("SNPs!" &amp; CHAR(72 +'Randomized Data'!I639) &amp; "3"), INDIRECT("SNPs!" &amp; CHAR(72 +'Randomized Data'!I639) &amp; "3") &amp; INDIRECT("SNPs!" &amp; CHAR(72 +'Randomized Data'!I639) &amp; "3")))</f>
        <v>AG</v>
      </c>
      <c r="P639" t="str">
        <f>SNPs!$F$4</f>
        <v>rs41291556</v>
      </c>
      <c r="Q639">
        <f>SNPs!$C$4</f>
        <v>10</v>
      </c>
      <c r="R639">
        <f>SNPs!$D$4</f>
        <v>94775416</v>
      </c>
      <c r="S639" t="str">
        <f ca="1">IF('Randomized Data'!J639 = 1, SNPs!$H$4 &amp; SNPs!$H$4, IF('Randomized Data'!K639 = 1, SNPs!$H$4 &amp; INDIRECT("SNPs!" &amp; CHAR(72 +'Randomized Data'!L639) &amp; "4"), INDIRECT("SNPs!" &amp; CHAR(72 +'Randomized Data'!L639) &amp; "4") &amp; INDIRECT("SNPs!" &amp; CHAR(72 +'Randomized Data'!L639) &amp; "4")))</f>
        <v>CC</v>
      </c>
      <c r="T639" t="str">
        <f>SNPs!$F$5</f>
        <v>rs72558184</v>
      </c>
      <c r="U639">
        <f>SNPs!$C$5</f>
        <v>10</v>
      </c>
      <c r="V639">
        <f>SNPs!$D$5</f>
        <v>96535210</v>
      </c>
      <c r="W639" t="str">
        <f ca="1">IF('Randomized Data'!M639 = 1, SNPs!$H$5 &amp; SNPs!$H$5, IF('Randomized Data'!N639 = 1, SNPs!$H$5 &amp; INDIRECT("SNPs!" &amp; CHAR(72 +'Randomized Data'!O639) &amp; "5"), INDIRECT("SNPs!" &amp; CHAR(72 +'Randomized Data'!O639) &amp; "5") &amp; INDIRECT("SNPs!" &amp; CHAR(72 +'Randomized Data'!O639) &amp; "5")))</f>
        <v>AA</v>
      </c>
      <c r="X639" t="str">
        <f>SNPs!$F$6</f>
        <v>rs4986893</v>
      </c>
      <c r="Y639">
        <f>SNPs!$C$6</f>
        <v>10</v>
      </c>
      <c r="Z639">
        <f>SNPs!$D$6</f>
        <v>94780653</v>
      </c>
      <c r="AA639" s="7" t="str">
        <f ca="1">IF('Randomized Data'!P639 = 1, SNPs!$H$6 &amp; SNPs!$H$6, IF('Randomized Data'!Q639 = 1, SNPs!$H$6 &amp; INDIRECT("SNPs!" &amp; CHAR(72 +'Randomized Data'!R639) &amp; "6"), INDIRECT("SNPs!" &amp; CHAR(72 +'Randomized Data'!R639) &amp; "6") &amp; INDIRECT("SNPs!" &amp; CHAR(72 +'Randomized Data'!R639) &amp; "6")))</f>
        <v>GG</v>
      </c>
      <c r="AB639" t="str">
        <f>SNPs!$F$7</f>
        <v>rs4244285</v>
      </c>
      <c r="AC639">
        <f>SNPs!$C$7</f>
        <v>10</v>
      </c>
      <c r="AD639">
        <f>SNPs!$D$7</f>
        <v>94781859</v>
      </c>
      <c r="AE639" s="7" t="str">
        <f ca="1">IF('Randomized Data'!S639 = 1, SNPs!$H$7 &amp; SNPs!$H$7, IF('Randomized Data'!T639 = 1, SNPs!$H$7 &amp; INDIRECT("SNPs!" &amp; CHAR(72 +'Randomized Data'!U639) &amp; "7"), INDIRECT("SNPs!" &amp; CHAR(72 +'Randomized Data'!U639) &amp; "7") &amp; INDIRECT("SNPs!" &amp; CHAR(72 +'Randomized Data'!U639) &amp; "7")))</f>
        <v>GG</v>
      </c>
      <c r="AF639" t="str">
        <f>SNPs!$F$8</f>
        <v>rs72558186</v>
      </c>
      <c r="AG639">
        <f>SNPs!$C$8</f>
        <v>10</v>
      </c>
      <c r="AH639">
        <f>SNPs!$D$8</f>
        <v>94781999</v>
      </c>
      <c r="AI639" s="7" t="str">
        <f ca="1">IF('Randomized Data'!V639 = 1, SNPs!$H$8 &amp; SNPs!$H$8, IF('Randomized Data'!W639 = 1, SNPs!$H$8 &amp; INDIRECT("SNPs!" &amp; CHAR(72 +'Randomized Data'!X639) &amp; "8"), INDIRECT("SNPs!" &amp; CHAR(72 +'Randomized Data'!X639) &amp; "8") &amp; INDIRECT("SNPs!" &amp; CHAR(72 +'Randomized Data'!X639) &amp; "8")))</f>
        <v>AA</v>
      </c>
      <c r="AJ639" t="str">
        <f>SNPs!$F$9</f>
        <v>rs56337013</v>
      </c>
      <c r="AK639">
        <f>SNPs!$C$9</f>
        <v>10</v>
      </c>
      <c r="AL639">
        <f>SNPs!$D$9</f>
        <v>94852738</v>
      </c>
      <c r="AM639" s="7" t="str">
        <f ca="1">IF('Randomized Data'!Y$2 = 1, SNPs!$H$9 &amp; SNPs!$H$9, IF('Randomized Data'!Z639 = 1, SNPs!$H$9 &amp; INDIRECT("SNPs!" &amp; CHAR(72 +'Randomized Data'!AA639) &amp; "9"), INDIRECT("SNPs!" &amp; CHAR(72 +'Randomized Data'!AA639) &amp; "9") &amp; INDIRECT("SNPs!" &amp; CHAR(72 +'Randomized Data'!AA639) &amp; "9")))</f>
        <v>CT</v>
      </c>
      <c r="AN639" t="str">
        <f>SNPs!$F$10</f>
        <v>rs17884712</v>
      </c>
      <c r="AO639">
        <f>SNPs!$C$10</f>
        <v>10</v>
      </c>
      <c r="AP639">
        <f>SNPs!$D$10</f>
        <v>94775489</v>
      </c>
      <c r="AQ639" s="7" t="str">
        <f ca="1">IF('Randomized Data'!AB639 = 1, SNPs!$H$10 &amp; SNPs!$H$10, IF('Randomized Data'!AC639 = 1, SNPs!$H$10 &amp; INDIRECT("SNPs!" &amp; CHAR(72 +'Randomized Data'!AD639) &amp; "10"), INDIRECT("SNPs!" &amp; CHAR(72 +'Randomized Data'!AD639) &amp; "10") &amp; INDIRECT("SNPs!" &amp; CHAR(72 +'Randomized Data'!AD639) &amp; "10")))</f>
        <v>AA</v>
      </c>
      <c r="AR639" t="str">
        <f>SNPs!$F$11</f>
        <v>rs6413438</v>
      </c>
      <c r="AS639">
        <f>SNPs!$C$11</f>
        <v>10</v>
      </c>
      <c r="AT639">
        <f>SNPs!$D$11</f>
        <v>94781858</v>
      </c>
      <c r="AU639" s="7" t="str">
        <f ca="1">IF('Randomized Data'!AE639 = 1, SNPs!$H$11 &amp; SNPs!$H$11, IF('Randomized Data'!AF639 = 1, SNPs!$H$11 &amp; INDIRECT("SNPs!" &amp; CHAR(72 +'Randomized Data'!AG639) &amp; "11"), INDIRECT("SNPs!" &amp; CHAR(72 +'Randomized Data'!AG639) &amp; "11") &amp; INDIRECT("SNPs!" &amp; CHAR(72 +'Randomized Data'!AG639) &amp; "11")))</f>
        <v>CC</v>
      </c>
      <c r="AV639" t="str">
        <f>SNPs!$F$12</f>
        <v>rs1057910</v>
      </c>
      <c r="AW639">
        <f>SNPs!$C$12</f>
        <v>10</v>
      </c>
      <c r="AX639">
        <f>SNPs!$D$12</f>
        <v>94981296</v>
      </c>
      <c r="AY639" s="7" t="str">
        <f ca="1">IF('Randomized Data'!AH639 = 1, SNPs!$H$12 &amp; SNPs!$H$12, IF('Randomized Data'!AI639 = 1, SNPs!$H$12 &amp; INDIRECT("SNPs!" &amp; CHAR(72 +'Randomized Data'!AJ639) &amp; "12"), INDIRECT("SNPs!" &amp; CHAR(72 +'Randomized Data'!AJ639) &amp; "12") &amp; INDIRECT("SNPs!" &amp; CHAR(72 +'Randomized Data'!AJ639) &amp; "12")))</f>
        <v>CC</v>
      </c>
      <c r="AZ639" t="str">
        <f>SNPs!$F$13</f>
        <v>rs1799853</v>
      </c>
      <c r="BA639">
        <f>SNPs!$C$13</f>
        <v>10</v>
      </c>
      <c r="BB639">
        <f>SNPs!$D$13</f>
        <v>94942290</v>
      </c>
      <c r="BC639" s="7" t="str">
        <f ca="1">IF('Randomized Data'!AK639 = 1, SNPs!$H$13 &amp; SNPs!$H$13, IF('Randomized Data'!AL639 = 1, SNPs!$H$13 &amp; INDIRECT("SNPs!" &amp; CHAR(72 +'Randomized Data'!AM639) &amp; "13"), INDIRECT("SNPs!" &amp; CHAR(72 +'Randomized Data'!AM639) &amp; "13") &amp; INDIRECT("SNPs!" &amp; CHAR(72 +'Randomized Data'!AM639) &amp; "13")))</f>
        <v>CC</v>
      </c>
      <c r="BD639" t="str">
        <f>SNPs!$F$14</f>
        <v>rs9923231</v>
      </c>
      <c r="BE639">
        <f>SNPs!$C$14</f>
        <v>16</v>
      </c>
      <c r="BF639">
        <f>SNPs!$D$14</f>
        <v>31096368</v>
      </c>
      <c r="BG639" s="7" t="str">
        <f ca="1">IF('Randomized Data'!AN639 = 1, SNPs!$H$14 &amp; SNPs!$H$14, IF('Randomized Data'!AO639 = 1, SNPs!$H$14 &amp; INDIRECT("SNPs!" &amp; CHAR(72 +'Randomized Data'!AP639) &amp; "14"), INDIRECT("SNPs!" &amp; CHAR(72 +'Randomized Data'!AP639) &amp; "14") &amp; INDIRECT("SNPs!" &amp; CHAR(72 +'Randomized Data'!AP639) &amp; "14")))</f>
        <v>CC</v>
      </c>
      <c r="BH639" t="str">
        <f>SNPs!$F$15</f>
        <v>rs9934438</v>
      </c>
      <c r="BI639">
        <f>SNPs!$C$15</f>
        <v>16</v>
      </c>
      <c r="BJ639">
        <f>SNPs!$D$15</f>
        <v>31093557</v>
      </c>
      <c r="BK639" s="7" t="str">
        <f ca="1">IF('Randomized Data'!AQ639 = 1, SNPs!$H$15 &amp; SNPs!$H$15, IF('Randomized Data'!AR639 = 1, SNPs!$H$15 &amp; INDIRECT("SNPs!" &amp; CHAR(72 +'Randomized Data'!AS639) &amp; "15"), INDIRECT("SNPs!" &amp; CHAR(72 +'Randomized Data'!AS639) &amp; "15") &amp; INDIRECT("SNPs!" &amp; CHAR(72 +'Randomized Data'!AS639) &amp; "15")))</f>
        <v>GA</v>
      </c>
      <c r="BL639" t="str">
        <f>SNPs!$F$16</f>
        <v>rs8050894</v>
      </c>
      <c r="BM639">
        <f>SNPs!$C$16</f>
        <v>16</v>
      </c>
      <c r="BN639">
        <f>SNPs!$D$16</f>
        <v>31093188</v>
      </c>
      <c r="BO639" s="7" t="str">
        <f ca="1">IF('Randomized Data'!AT639 = 1, SNPs!$H$16 &amp; SNPs!$H$16, IF('Randomized Data'!AU639 = 1, SNPs!$H$16 &amp; INDIRECT("SNPs!" &amp; CHAR(72 +'Randomized Data'!AV639) &amp; "16"), INDIRECT("SNPs!" &amp; CHAR(72 +'Randomized Data'!AV639) &amp; "16") &amp; INDIRECT("SNPs!" &amp; CHAR(72 +'Randomized Data'!AV639) &amp; "16")))</f>
        <v>CC</v>
      </c>
      <c r="BP639" t="str">
        <f>SNPs!$F$17</f>
        <v>rs6025</v>
      </c>
      <c r="BQ639">
        <f>SNPs!$C$17</f>
        <v>1</v>
      </c>
      <c r="BR639">
        <f>SNPs!$D$17</f>
        <v>169549811</v>
      </c>
      <c r="BS639" s="7" t="str">
        <f ca="1">IF('Randomized Data'!AW639 = 1, SNPs!$H$17 &amp; SNPs!$H$17, IF('Randomized Data'!AX639 = 1, SNPs!$H$17 &amp; INDIRECT("SNPs!" &amp; CHAR(72 +'Randomized Data'!AY639) &amp; "17"), INDIRECT("SNPs!" &amp; CHAR(72 +'Randomized Data'!AY639) &amp; "17") &amp; INDIRECT("SNPs!" &amp; CHAR(72 +'Randomized Data'!AY639) &amp; "17")))</f>
        <v>GG</v>
      </c>
      <c r="BT639" t="str">
        <f>SNPs!$F$18</f>
        <v>rs1799963</v>
      </c>
      <c r="BU639">
        <f>SNPs!$C$18</f>
        <v>11</v>
      </c>
      <c r="BV639">
        <f>SNPs!$D$18</f>
        <v>46739505</v>
      </c>
      <c r="BW639" s="7" t="str">
        <f ca="1">IF('Randomized Data'!AZ639 = 1, SNPs!$H$18 &amp; SNPs!$H$18, IF('Randomized Data'!BA639 = 1, SNPs!$H$18 &amp; INDIRECT("SNPs!" &amp; CHAR(72 +'Randomized Data'!BB639) &amp; "18"), INDIRECT("SNPs!" &amp; CHAR(72 +'Randomized Data'!BB639) &amp; "18") &amp; INDIRECT("SNPs!" &amp; CHAR(72 +'Randomized Data'!BB639) &amp; "18")))</f>
        <v>GA</v>
      </c>
      <c r="BX639" t="str">
        <f>SNPs!$F$19</f>
        <v>rs121913626</v>
      </c>
      <c r="BY639">
        <f>SNPs!$C$19</f>
        <v>14</v>
      </c>
      <c r="BZ639">
        <f>SNPs!$D$19</f>
        <v>23427723</v>
      </c>
      <c r="CA639" s="7" t="str">
        <f ca="1">IF('Randomized Data'!BC639 = 1, SNPs!$H$19 &amp; SNPs!$H$19, IF('Randomized Data'!BD639 = 1, SNPs!$H$19 &amp; INDIRECT("SNPs!" &amp; CHAR(72 +'Randomized Data'!BE639) &amp; "19"), INDIRECT("SNPs!" &amp; CHAR(72 +'Randomized Data'!BE639) &amp; "19") &amp; INDIRECT("SNPs!" &amp; CHAR(72 +'Randomized Data'!BE639) &amp; "19")))</f>
        <v>GC</v>
      </c>
      <c r="CB639" t="str">
        <f>SNPs!$F$20</f>
        <v>rs3218713</v>
      </c>
      <c r="CC639">
        <f>SNPs!$C$20</f>
        <v>14</v>
      </c>
      <c r="CD639">
        <f>SNPs!$D$20</f>
        <v>23431468</v>
      </c>
      <c r="CE639" s="7" t="str">
        <f ca="1">IF('Randomized Data'!BF639 = 1, SNPs!$H$20 &amp; SNPs!$H$20, IF('Randomized Data'!BG639 = 1, SNPs!$H$20 &amp; INDIRECT("SNPs!" &amp; CHAR(72 +'Randomized Data'!BH639) &amp; "20"), INDIRECT("SNPs!" &amp; CHAR(72 +'Randomized Data'!BH639) &amp; "20") &amp; INDIRECT("SNPs!" &amp; CHAR(72 +'Randomized Data'!BH639) &amp; "20")))</f>
        <v>GG</v>
      </c>
      <c r="CF639" t="str">
        <f>SNPs!$F$21</f>
        <v>rs3218714</v>
      </c>
      <c r="CG639">
        <f>SNPs!$C$21</f>
        <v>14</v>
      </c>
      <c r="CH639">
        <f>SNPs!$D$21</f>
        <v>23429279</v>
      </c>
      <c r="CI639" s="7" t="str">
        <f ca="1">IF('Randomized Data'!BI639 = 1, SNPs!$H$21 &amp; SNPs!$H$21, IF('Randomized Data'!BJ639 = 1, SNPs!$H$21 &amp; INDIRECT("SNPs!" &amp; CHAR(72 +'Randomized Data'!BK639) &amp; "21"), INDIRECT("SNPs!" &amp; CHAR(72 +'Randomized Data'!BK639) &amp; "21") &amp; INDIRECT("SNPs!" &amp; CHAR(72 +'Randomized Data'!BK639) &amp; "21")))</f>
        <v>CC</v>
      </c>
      <c r="CJ639" t="str">
        <f>SNPs!$F$22</f>
        <v>rs121964855</v>
      </c>
      <c r="CK639">
        <f>SNPs!$C$22</f>
        <v>1</v>
      </c>
      <c r="CL639">
        <f>SNPs!$D$22</f>
        <v>201365638</v>
      </c>
      <c r="CM639" s="7" t="str">
        <f ca="1">IF('Randomized Data'!BL639 = 1, SNPs!$H$22 &amp; SNPs!$H$22, IF('Randomized Data'!BM639 = 1, SNPs!$H$22 &amp; INDIRECT("SNPs!" &amp; CHAR(72 +'Randomized Data'!BN639) &amp; "22"), INDIRECT("SNPs!" &amp; CHAR(72 +'Randomized Data'!BN639) &amp; "22") &amp; INDIRECT("SNPs!" &amp; CHAR(72 +'Randomized Data'!BN639) &amp; "22")))</f>
        <v>TA</v>
      </c>
      <c r="CN639" t="str">
        <f>SNPs!$F$23</f>
        <v>rs121964856</v>
      </c>
      <c r="CO639">
        <f>SNPs!$C$23</f>
        <v>1</v>
      </c>
      <c r="CP639">
        <f>SNPs!$D$23</f>
        <v>201365297</v>
      </c>
      <c r="CQ639" s="7" t="str">
        <f ca="1">IF('Randomized Data'!BO639 = 1, SNPs!$H$23 &amp; SNPs!$H$23, IF('Randomized Data'!BP639 = 1, SNPs!$H$23 &amp; INDIRECT("SNPs!" &amp; CHAR(72 +'Randomized Data'!BQ639) &amp; "23"), INDIRECT("SNPs!" &amp; CHAR(72 +'Randomized Data'!BQ639) &amp; "23") &amp; INDIRECT("SNPs!" &amp; CHAR(72 +'Randomized Data'!BQ639) &amp; "23")))</f>
        <v>AA</v>
      </c>
      <c r="CR639" t="str">
        <f>SNPs!$F$24</f>
        <v>rs121964857</v>
      </c>
      <c r="CS639">
        <f>SNPs!$C$24</f>
        <v>1</v>
      </c>
      <c r="CT639">
        <f>SNPs!$D$24</f>
        <v>201359245</v>
      </c>
      <c r="CU639" s="7" t="str">
        <f ca="1">IF('Randomized Data'!BR639 = 1, SNPs!$H$24 &amp; SNPs!$H$24, IF('Randomized Data'!BS639 = 1, SNPs!$H$24 &amp; INDIRECT("SNPs!" &amp; CHAR(72 +'Randomized Data'!BT639) &amp; "24"), INDIRECT("SNPs!" &amp; CHAR(72 +'Randomized Data'!BT639) &amp; "24") &amp; INDIRECT("SNPs!" &amp; CHAR(72 +'Randomized Data'!BT639) &amp; "24")))</f>
        <v>CC</v>
      </c>
      <c r="CV639" t="str">
        <f>SNPs!$F$25</f>
        <v>rs28934269</v>
      </c>
      <c r="CW639">
        <f>SNPs!$C$25</f>
        <v>15</v>
      </c>
      <c r="CX639">
        <f>SNPs!$D$25</f>
        <v>63060915</v>
      </c>
      <c r="CY639" s="7" t="str">
        <f ca="1">IF('Randomized Data'!BU639 = 1, SNPs!$H$25 &amp; SNPs!$H$25, IF('Randomized Data'!BV639 = 1, SNPs!$H$25 &amp; INDIRECT("SNPs!" &amp; CHAR(72 +'Randomized Data'!BW639) &amp; "25"), INDIRECT("SNPs!" &amp; CHAR(72 +'Randomized Data'!BW639) &amp; "25") &amp; INDIRECT("SNPs!" &amp; CHAR(72 +'Randomized Data'!BW639) &amp; "25")))</f>
        <v>AG</v>
      </c>
      <c r="CZ639" t="str">
        <f>SNPs!$F$26</f>
        <v>rs28934270</v>
      </c>
      <c r="DA639">
        <f>SNPs!$C$26</f>
        <v>15</v>
      </c>
      <c r="DB639">
        <f>SNPs!$D$26</f>
        <v>63060899</v>
      </c>
      <c r="DC639" s="7" t="str">
        <f ca="1">IF('Randomized Data'!BX639 = 1, SNPs!$H$26 &amp; SNPs!$H$26, IF('Randomized Data'!BY639 = 1, SNPs!$H$26 &amp; INDIRECT("SNPs!" &amp; CHAR(72 +'Randomized Data'!BZ639) &amp; "26"), INDIRECT("SNPs!" &amp; CHAR(72 +'Randomized Data'!BZ639) &amp; "26") &amp; INDIRECT("SNPs!" &amp; CHAR(72 +'Randomized Data'!BZ639) &amp; "26")))</f>
        <v>GG</v>
      </c>
      <c r="DD639" t="str">
        <f>SNPs!$F$27</f>
        <v>rs727504290</v>
      </c>
      <c r="DE639">
        <f>SNPs!$C$27</f>
        <v>15</v>
      </c>
      <c r="DF639">
        <f>SNPs!$D$27</f>
        <v>63042875</v>
      </c>
      <c r="DG639" s="7" t="str">
        <f ca="1">IF('Randomized Data'!CA639 = 1, SNPs!$H$27 &amp; SNPs!$H$27, IF('Randomized Data'!CB639 = 1, SNPs!$H$27 &amp; INDIRECT("SNPs!" &amp; CHAR(72 +'Randomized Data'!CC639) &amp; "27"), INDIRECT("SNPs!" &amp; CHAR(72 +'Randomized Data'!CC639) &amp; "27") &amp; INDIRECT("SNPs!" &amp; CHAR(72 +'Randomized Data'!CC639) &amp; "27")))</f>
        <v>CC</v>
      </c>
      <c r="DH639" t="str">
        <f>SNPs!$F$28</f>
        <v>rs104894504</v>
      </c>
      <c r="DI639">
        <f>SNPs!$C$28</f>
        <v>15</v>
      </c>
      <c r="DJ639">
        <f>SNPs!$D$28</f>
        <v>63057028</v>
      </c>
      <c r="DK639" s="7" t="str">
        <f ca="1">IF('Randomized Data'!CD639 = 1, SNPs!$H$28 &amp; SNPs!$H$28, IF('Randomized Data'!CE639 = 1, SNPs!$H$28 &amp; INDIRECT("SNPs!" &amp; CHAR(72 +'Randomized Data'!CF639) &amp; "28"), INDIRECT("SNPs!" &amp; CHAR(72 +'Randomized Data'!CF639) &amp; "28") &amp; INDIRECT("SNPs!" &amp; CHAR(72 +'Randomized Data'!CF639) &amp; "28")))</f>
        <v>TC</v>
      </c>
      <c r="DL639" t="str">
        <f>SNPs!$F$29</f>
        <v>rs375882485</v>
      </c>
      <c r="DM639">
        <f>SNPs!$C$29</f>
        <v>11</v>
      </c>
      <c r="DN639">
        <f>SNPs!$D$29</f>
        <v>47342698</v>
      </c>
      <c r="DO639" s="7" t="str">
        <f ca="1">IF('Randomized Data'!CG639 = 1, SNPs!$H$29 &amp; SNPs!$H$29, IF('Randomized Data'!CH639 = 1, SNPs!$H$29 &amp; INDIRECT("SNPs!" &amp; CHAR(72 +'Randomized Data'!CI639) &amp; "29"), INDIRECT("SNPs!" &amp; CHAR(72 +'Randomized Data'!CI639) &amp; "29") &amp; INDIRECT("SNPs!" &amp; CHAR(72 +'Randomized Data'!CI639) &amp; "29")))</f>
        <v>AA</v>
      </c>
      <c r="DP639" t="str">
        <f>SNPs!$F$30</f>
        <v>rs397516083</v>
      </c>
      <c r="DQ639">
        <f>SNPs!$C$30</f>
        <v>11</v>
      </c>
      <c r="DR639">
        <f>SNPs!$D$30</f>
        <v>47346379</v>
      </c>
      <c r="DS639" s="7" t="str">
        <f ca="1">IF('Randomized Data'!CJ639 = 1, SNPs!$H$30 &amp; SNPs!$H$30, IF('Randomized Data'!CK639 = 1, SNPs!$H$30 &amp; INDIRECT("SNPs!" &amp; CHAR(72 +'Randomized Data'!CL639) &amp; "30"), INDIRECT("SNPs!" &amp; CHAR(72 +'Randomized Data'!CL639) &amp; "30") &amp; INDIRECT("SNPs!" &amp; CHAR(72 +'Randomized Data'!CL639) &amp; "30")))</f>
        <v>AA</v>
      </c>
      <c r="DT639" t="str">
        <f>SNPs!$F$31</f>
        <v>rs397515937</v>
      </c>
      <c r="DU639">
        <f>SNPs!$C$31</f>
        <v>11</v>
      </c>
      <c r="DV639">
        <f>SNPs!$D$31</f>
        <v>47339792</v>
      </c>
      <c r="DW639" s="7" t="str">
        <f ca="1">IF('Randomized Data'!CM639 = 1, SNPs!$H$31 &amp; SNPs!$H$31, IF('Randomized Data'!CN639 = 1, SNPs!$H$31 &amp; INDIRECT("SNPs!" &amp; CHAR(72 +'Randomized Data'!CO639) &amp; "31"), INDIRECT("SNPs!" &amp; CHAR(72 +'Randomized Data'!CO639) &amp; "31") &amp; INDIRECT("SNPs!" &amp; CHAR(72 +'Randomized Data'!CO639) &amp; "31")))</f>
        <v>AA</v>
      </c>
      <c r="DX639" t="str">
        <f>SNPs!$F$32</f>
        <v>rs397516074</v>
      </c>
      <c r="DY639">
        <f>SNPs!$C$32</f>
        <v>11</v>
      </c>
      <c r="DZ639">
        <f>SNPs!$D$32</f>
        <v>47348424</v>
      </c>
      <c r="EA639" s="7" t="str">
        <f ca="1">IF('Randomized Data'!CP639 = 1, SNPs!$H$32 &amp; SNPs!$H$32, IF('Randomized Data'!CQ639 = 1, SNPs!$H$32 &amp; INDIRECT("SNPs!" &amp; CHAR(72 +'Randomized Data'!CR639) &amp; "32"), INDIRECT("SNPs!" &amp; CHAR(72 +'Randomized Data'!CR639) &amp; "32") &amp; INDIRECT("SNPs!" &amp; CHAR(72 +'Randomized Data'!CR639) &amp; "32")))</f>
        <v>GG</v>
      </c>
      <c r="EB639" t="str">
        <f>SNPs!$F$33</f>
        <v>rs397515963</v>
      </c>
      <c r="EC639">
        <f>SNPs!$C$33</f>
        <v>11</v>
      </c>
      <c r="ED639">
        <f>SNPs!$D$33</f>
        <v>47337729</v>
      </c>
      <c r="EE639" s="7" t="str">
        <f ca="1">IF('Randomized Data'!CS639 = 1, SNPs!$H$33 &amp; SNPs!$H$33, IF('Randomized Data'!CT639 = 1, SNPs!$H$33 &amp; INDIRECT("SNPs!" &amp; CHAR(72 +'Randomized Data'!CU639) &amp; "33"), INDIRECT("SNPs!" &amp; CHAR(72 +'Randomized Data'!CU639) &amp; "33") &amp; INDIRECT("SNPs!" &amp; CHAR(72 +'Randomized Data'!CU639) &amp; "33")))</f>
        <v>--</v>
      </c>
    </row>
    <row r="640" spans="1:13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  <c r="F640" s="3">
        <v>42193</v>
      </c>
      <c r="G640" s="9" t="str">
        <f>'Randomized Data'!C640</f>
        <v>External Lab</v>
      </c>
      <c r="H640" t="str">
        <f>SNPs!$F$2</f>
        <v>rs12248560</v>
      </c>
      <c r="I640">
        <f>SNPs!$C$2</f>
        <v>10</v>
      </c>
      <c r="J640">
        <f>SNPs!$D$2</f>
        <v>94761900</v>
      </c>
      <c r="K640" t="str">
        <f ca="1">IF('Randomized Data'!D640 = 1, SNPs!$H$2 &amp; SNPs!$H$2, IF('Randomized Data'!E640 = 1, SNPs!$H$2 &amp; INDIRECT("SNPs!" &amp; CHAR(72 +'Randomized Data'!F640) &amp; "2"), INDIRECT("SNPs!" &amp; CHAR(72 +'Randomized Data'!F640) &amp; "2") &amp; INDIRECT("SNPs!" &amp; CHAR(72 +'Randomized Data'!F640) &amp; "2")))</f>
        <v>CC</v>
      </c>
      <c r="L640" t="str">
        <f>SNPs!$F$3</f>
        <v>rs28399504</v>
      </c>
      <c r="M640">
        <f>SNPs!$C$3</f>
        <v>10</v>
      </c>
      <c r="N640">
        <f>SNPs!$D$3</f>
        <v>94762706</v>
      </c>
      <c r="O640" t="str">
        <f ca="1">IF('Randomized Data'!G640 = 1, SNPs!$H$3 &amp; SNPs!$H$3, IF('Randomized Data'!H640 = 1, SNPs!$H$3 &amp; INDIRECT("SNPs!" &amp; CHAR(72 +'Randomized Data'!I640) &amp; "3"), INDIRECT("SNPs!" &amp; CHAR(72 +'Randomized Data'!I640) &amp; "3") &amp; INDIRECT("SNPs!" &amp; CHAR(72 +'Randomized Data'!I640) &amp; "3")))</f>
        <v>GG</v>
      </c>
      <c r="P640" t="str">
        <f>SNPs!$F$4</f>
        <v>rs41291556</v>
      </c>
      <c r="Q640">
        <f>SNPs!$C$4</f>
        <v>10</v>
      </c>
      <c r="R640">
        <f>SNPs!$D$4</f>
        <v>94775416</v>
      </c>
      <c r="S640" t="str">
        <f ca="1">IF('Randomized Data'!J640 = 1, SNPs!$H$4 &amp; SNPs!$H$4, IF('Randomized Data'!K640 = 1, SNPs!$H$4 &amp; INDIRECT("SNPs!" &amp; CHAR(72 +'Randomized Data'!L640) &amp; "4"), INDIRECT("SNPs!" &amp; CHAR(72 +'Randomized Data'!L640) &amp; "4") &amp; INDIRECT("SNPs!" &amp; CHAR(72 +'Randomized Data'!L640) &amp; "4")))</f>
        <v>TT</v>
      </c>
      <c r="T640" t="str">
        <f>SNPs!$F$5</f>
        <v>rs72558184</v>
      </c>
      <c r="U640">
        <f>SNPs!$C$5</f>
        <v>10</v>
      </c>
      <c r="V640">
        <f>SNPs!$D$5</f>
        <v>96535210</v>
      </c>
      <c r="W640" t="str">
        <f ca="1">IF('Randomized Data'!M640 = 1, SNPs!$H$5 &amp; SNPs!$H$5, IF('Randomized Data'!N640 = 1, SNPs!$H$5 &amp; INDIRECT("SNPs!" &amp; CHAR(72 +'Randomized Data'!O640) &amp; "5"), INDIRECT("SNPs!" &amp; CHAR(72 +'Randomized Data'!O640) &amp; "5") &amp; INDIRECT("SNPs!" &amp; CHAR(72 +'Randomized Data'!O640) &amp; "5")))</f>
        <v>GG</v>
      </c>
      <c r="X640" t="str">
        <f>SNPs!$F$6</f>
        <v>rs4986893</v>
      </c>
      <c r="Y640">
        <f>SNPs!$C$6</f>
        <v>10</v>
      </c>
      <c r="Z640">
        <f>SNPs!$D$6</f>
        <v>94780653</v>
      </c>
      <c r="AA640" s="7" t="str">
        <f ca="1">IF('Randomized Data'!P640 = 1, SNPs!$H$6 &amp; SNPs!$H$6, IF('Randomized Data'!Q640 = 1, SNPs!$H$6 &amp; INDIRECT("SNPs!" &amp; CHAR(72 +'Randomized Data'!R640) &amp; "6"), INDIRECT("SNPs!" &amp; CHAR(72 +'Randomized Data'!R640) &amp; "6") &amp; INDIRECT("SNPs!" &amp; CHAR(72 +'Randomized Data'!R640) &amp; "6")))</f>
        <v>GG</v>
      </c>
      <c r="AB640" t="str">
        <f>SNPs!$F$7</f>
        <v>rs4244285</v>
      </c>
      <c r="AC640">
        <f>SNPs!$C$7</f>
        <v>10</v>
      </c>
      <c r="AD640">
        <f>SNPs!$D$7</f>
        <v>94781859</v>
      </c>
      <c r="AE640" s="7" t="str">
        <f ca="1">IF('Randomized Data'!S640 = 1, SNPs!$H$7 &amp; SNPs!$H$7, IF('Randomized Data'!T640 = 1, SNPs!$H$7 &amp; INDIRECT("SNPs!" &amp; CHAR(72 +'Randomized Data'!U640) &amp; "7"), INDIRECT("SNPs!" &amp; CHAR(72 +'Randomized Data'!U640) &amp; "7") &amp; INDIRECT("SNPs!" &amp; CHAR(72 +'Randomized Data'!U640) &amp; "7")))</f>
        <v>GG</v>
      </c>
      <c r="AF640" t="str">
        <f>SNPs!$F$8</f>
        <v>rs72558186</v>
      </c>
      <c r="AG640">
        <f>SNPs!$C$8</f>
        <v>10</v>
      </c>
      <c r="AH640">
        <f>SNPs!$D$8</f>
        <v>94781999</v>
      </c>
      <c r="AI640" s="7" t="str">
        <f ca="1">IF('Randomized Data'!V640 = 1, SNPs!$H$8 &amp; SNPs!$H$8, IF('Randomized Data'!W640 = 1, SNPs!$H$8 &amp; INDIRECT("SNPs!" &amp; CHAR(72 +'Randomized Data'!X640) &amp; "8"), INDIRECT("SNPs!" &amp; CHAR(72 +'Randomized Data'!X640) &amp; "8") &amp; INDIRECT("SNPs!" &amp; CHAR(72 +'Randomized Data'!X640) &amp; "8")))</f>
        <v>TT</v>
      </c>
      <c r="AJ640" t="str">
        <f>SNPs!$F$9</f>
        <v>rs56337013</v>
      </c>
      <c r="AK640">
        <f>SNPs!$C$9</f>
        <v>10</v>
      </c>
      <c r="AL640">
        <f>SNPs!$D$9</f>
        <v>94852738</v>
      </c>
      <c r="AM640" s="7" t="str">
        <f ca="1">IF('Randomized Data'!Y$2 = 1, SNPs!$H$9 &amp; SNPs!$H$9, IF('Randomized Data'!Z640 = 1, SNPs!$H$9 &amp; INDIRECT("SNPs!" &amp; CHAR(72 +'Randomized Data'!AA640) &amp; "9"), INDIRECT("SNPs!" &amp; CHAR(72 +'Randomized Data'!AA640) &amp; "9") &amp; INDIRECT("SNPs!" &amp; CHAR(72 +'Randomized Data'!AA640) &amp; "9")))</f>
        <v>CT</v>
      </c>
      <c r="AN640" t="str">
        <f>SNPs!$F$10</f>
        <v>rs17884712</v>
      </c>
      <c r="AO640">
        <f>SNPs!$C$10</f>
        <v>10</v>
      </c>
      <c r="AP640">
        <f>SNPs!$D$10</f>
        <v>94775489</v>
      </c>
      <c r="AQ640" s="7" t="str">
        <f ca="1">IF('Randomized Data'!AB640 = 1, SNPs!$H$10 &amp; SNPs!$H$10, IF('Randomized Data'!AC640 = 1, SNPs!$H$10 &amp; INDIRECT("SNPs!" &amp; CHAR(72 +'Randomized Data'!AD640) &amp; "10"), INDIRECT("SNPs!" &amp; CHAR(72 +'Randomized Data'!AD640) &amp; "10") &amp; INDIRECT("SNPs!" &amp; CHAR(72 +'Randomized Data'!AD640) &amp; "10")))</f>
        <v>GG</v>
      </c>
      <c r="AR640" t="str">
        <f>SNPs!$F$11</f>
        <v>rs6413438</v>
      </c>
      <c r="AS640">
        <f>SNPs!$C$11</f>
        <v>10</v>
      </c>
      <c r="AT640">
        <f>SNPs!$D$11</f>
        <v>94781858</v>
      </c>
      <c r="AU640" s="7" t="str">
        <f ca="1">IF('Randomized Data'!AE640 = 1, SNPs!$H$11 &amp; SNPs!$H$11, IF('Randomized Data'!AF640 = 1, SNPs!$H$11 &amp; INDIRECT("SNPs!" &amp; CHAR(72 +'Randomized Data'!AG640) &amp; "11"), INDIRECT("SNPs!" &amp; CHAR(72 +'Randomized Data'!AG640) &amp; "11") &amp; INDIRECT("SNPs!" &amp; CHAR(72 +'Randomized Data'!AG640) &amp; "11")))</f>
        <v>CT</v>
      </c>
      <c r="AV640" t="str">
        <f>SNPs!$F$12</f>
        <v>rs1057910</v>
      </c>
      <c r="AW640">
        <f>SNPs!$C$12</f>
        <v>10</v>
      </c>
      <c r="AX640">
        <f>SNPs!$D$12</f>
        <v>94981296</v>
      </c>
      <c r="AY640" s="7" t="str">
        <f ca="1">IF('Randomized Data'!AH640 = 1, SNPs!$H$12 &amp; SNPs!$H$12, IF('Randomized Data'!AI640 = 1, SNPs!$H$12 &amp; INDIRECT("SNPs!" &amp; CHAR(72 +'Randomized Data'!AJ640) &amp; "12"), INDIRECT("SNPs!" &amp; CHAR(72 +'Randomized Data'!AJ640) &amp; "12") &amp; INDIRECT("SNPs!" &amp; CHAR(72 +'Randomized Data'!AJ640) &amp; "12")))</f>
        <v>CC</v>
      </c>
      <c r="AZ640" t="str">
        <f>SNPs!$F$13</f>
        <v>rs1799853</v>
      </c>
      <c r="BA640">
        <f>SNPs!$C$13</f>
        <v>10</v>
      </c>
      <c r="BB640">
        <f>SNPs!$D$13</f>
        <v>94942290</v>
      </c>
      <c r="BC640" s="7" t="str">
        <f ca="1">IF('Randomized Data'!AK640 = 1, SNPs!$H$13 &amp; SNPs!$H$13, IF('Randomized Data'!AL640 = 1, SNPs!$H$13 &amp; INDIRECT("SNPs!" &amp; CHAR(72 +'Randomized Data'!AM640) &amp; "13"), INDIRECT("SNPs!" &amp; CHAR(72 +'Randomized Data'!AM640) &amp; "13") &amp; INDIRECT("SNPs!" &amp; CHAR(72 +'Randomized Data'!AM640) &amp; "13")))</f>
        <v>CC</v>
      </c>
      <c r="BD640" t="str">
        <f>SNPs!$F$14</f>
        <v>rs9923231</v>
      </c>
      <c r="BE640">
        <f>SNPs!$C$14</f>
        <v>16</v>
      </c>
      <c r="BF640">
        <f>SNPs!$D$14</f>
        <v>31096368</v>
      </c>
      <c r="BG640" s="7" t="str">
        <f ca="1">IF('Randomized Data'!AN640 = 1, SNPs!$H$14 &amp; SNPs!$H$14, IF('Randomized Data'!AO640 = 1, SNPs!$H$14 &amp; INDIRECT("SNPs!" &amp; CHAR(72 +'Randomized Data'!AP640) &amp; "14"), INDIRECT("SNPs!" &amp; CHAR(72 +'Randomized Data'!AP640) &amp; "14") &amp; INDIRECT("SNPs!" &amp; CHAR(72 +'Randomized Data'!AP640) &amp; "14")))</f>
        <v>TT</v>
      </c>
      <c r="BH640" t="str">
        <f>SNPs!$F$15</f>
        <v>rs9934438</v>
      </c>
      <c r="BI640">
        <f>SNPs!$C$15</f>
        <v>16</v>
      </c>
      <c r="BJ640">
        <f>SNPs!$D$15</f>
        <v>31093557</v>
      </c>
      <c r="BK640" s="7" t="str">
        <f ca="1">IF('Randomized Data'!AQ640 = 1, SNPs!$H$15 &amp; SNPs!$H$15, IF('Randomized Data'!AR640 = 1, SNPs!$H$15 &amp; INDIRECT("SNPs!" &amp; CHAR(72 +'Randomized Data'!AS640) &amp; "15"), INDIRECT("SNPs!" &amp; CHAR(72 +'Randomized Data'!AS640) &amp; "15") &amp; INDIRECT("SNPs!" &amp; CHAR(72 +'Randomized Data'!AS640) &amp; "15")))</f>
        <v>GG</v>
      </c>
      <c r="BL640" t="str">
        <f>SNPs!$F$16</f>
        <v>rs8050894</v>
      </c>
      <c r="BM640">
        <f>SNPs!$C$16</f>
        <v>16</v>
      </c>
      <c r="BN640">
        <f>SNPs!$D$16</f>
        <v>31093188</v>
      </c>
      <c r="BO640" s="7" t="str">
        <f ca="1">IF('Randomized Data'!AT640 = 1, SNPs!$H$16 &amp; SNPs!$H$16, IF('Randomized Data'!AU640 = 1, SNPs!$H$16 &amp; INDIRECT("SNPs!" &amp; CHAR(72 +'Randomized Data'!AV640) &amp; "16"), INDIRECT("SNPs!" &amp; CHAR(72 +'Randomized Data'!AV640) &amp; "16") &amp; INDIRECT("SNPs!" &amp; CHAR(72 +'Randomized Data'!AV640) &amp; "16")))</f>
        <v>CG</v>
      </c>
      <c r="BP640" t="str">
        <f>SNPs!$F$17</f>
        <v>rs6025</v>
      </c>
      <c r="BQ640">
        <f>SNPs!$C$17</f>
        <v>1</v>
      </c>
      <c r="BR640">
        <f>SNPs!$D$17</f>
        <v>169549811</v>
      </c>
      <c r="BS640" s="7" t="str">
        <f ca="1">IF('Randomized Data'!AW640 = 1, SNPs!$H$17 &amp; SNPs!$H$17, IF('Randomized Data'!AX640 = 1, SNPs!$H$17 &amp; INDIRECT("SNPs!" &amp; CHAR(72 +'Randomized Data'!AY640) &amp; "17"), INDIRECT("SNPs!" &amp; CHAR(72 +'Randomized Data'!AY640) &amp; "17") &amp; INDIRECT("SNPs!" &amp; CHAR(72 +'Randomized Data'!AY640) &amp; "17")))</f>
        <v>GA</v>
      </c>
      <c r="BT640" t="str">
        <f>SNPs!$F$18</f>
        <v>rs1799963</v>
      </c>
      <c r="BU640">
        <f>SNPs!$C$18</f>
        <v>11</v>
      </c>
      <c r="BV640">
        <f>SNPs!$D$18</f>
        <v>46739505</v>
      </c>
      <c r="BW640" s="7" t="str">
        <f ca="1">IF('Randomized Data'!AZ640 = 1, SNPs!$H$18 &amp; SNPs!$H$18, IF('Randomized Data'!BA640 = 1, SNPs!$H$18 &amp; INDIRECT("SNPs!" &amp; CHAR(72 +'Randomized Data'!BB640) &amp; "18"), INDIRECT("SNPs!" &amp; CHAR(72 +'Randomized Data'!BB640) &amp; "18") &amp; INDIRECT("SNPs!" &amp; CHAR(72 +'Randomized Data'!BB640) &amp; "18")))</f>
        <v>GG</v>
      </c>
      <c r="BX640" t="str">
        <f>SNPs!$F$19</f>
        <v>rs121913626</v>
      </c>
      <c r="BY640">
        <f>SNPs!$C$19</f>
        <v>14</v>
      </c>
      <c r="BZ640">
        <f>SNPs!$D$19</f>
        <v>23427723</v>
      </c>
      <c r="CA640" s="7" t="str">
        <f ca="1">IF('Randomized Data'!BC640 = 1, SNPs!$H$19 &amp; SNPs!$H$19, IF('Randomized Data'!BD640 = 1, SNPs!$H$19 &amp; INDIRECT("SNPs!" &amp; CHAR(72 +'Randomized Data'!BE640) &amp; "19"), INDIRECT("SNPs!" &amp; CHAR(72 +'Randomized Data'!BE640) &amp; "19") &amp; INDIRECT("SNPs!" &amp; CHAR(72 +'Randomized Data'!BE640) &amp; "19")))</f>
        <v>CC</v>
      </c>
      <c r="CB640" t="str">
        <f>SNPs!$F$20</f>
        <v>rs3218713</v>
      </c>
      <c r="CC640">
        <f>SNPs!$C$20</f>
        <v>14</v>
      </c>
      <c r="CD640">
        <f>SNPs!$D$20</f>
        <v>23431468</v>
      </c>
      <c r="CE640" s="7" t="str">
        <f ca="1">IF('Randomized Data'!BF640 = 1, SNPs!$H$20 &amp; SNPs!$H$20, IF('Randomized Data'!BG640 = 1, SNPs!$H$20 &amp; INDIRECT("SNPs!" &amp; CHAR(72 +'Randomized Data'!BH640) &amp; "20"), INDIRECT("SNPs!" &amp; CHAR(72 +'Randomized Data'!BH640) &amp; "20") &amp; INDIRECT("SNPs!" &amp; CHAR(72 +'Randomized Data'!BH640) &amp; "20")))</f>
        <v>AA</v>
      </c>
      <c r="CF640" t="str">
        <f>SNPs!$F$21</f>
        <v>rs3218714</v>
      </c>
      <c r="CG640">
        <f>SNPs!$C$21</f>
        <v>14</v>
      </c>
      <c r="CH640">
        <f>SNPs!$D$21</f>
        <v>23429279</v>
      </c>
      <c r="CI640" s="7" t="str">
        <f ca="1">IF('Randomized Data'!BI640 = 1, SNPs!$H$21 &amp; SNPs!$H$21, IF('Randomized Data'!BJ640 = 1, SNPs!$H$21 &amp; INDIRECT("SNPs!" &amp; CHAR(72 +'Randomized Data'!BK640) &amp; "21"), INDIRECT("SNPs!" &amp; CHAR(72 +'Randomized Data'!BK640) &amp; "21") &amp; INDIRECT("SNPs!" &amp; CHAR(72 +'Randomized Data'!BK640) &amp; "21")))</f>
        <v>CC</v>
      </c>
      <c r="CJ640" t="str">
        <f>SNPs!$F$22</f>
        <v>rs121964855</v>
      </c>
      <c r="CK640">
        <f>SNPs!$C$22</f>
        <v>1</v>
      </c>
      <c r="CL640">
        <f>SNPs!$D$22</f>
        <v>201365638</v>
      </c>
      <c r="CM640" s="7" t="str">
        <f ca="1">IF('Randomized Data'!BL640 = 1, SNPs!$H$22 &amp; SNPs!$H$22, IF('Randomized Data'!BM640 = 1, SNPs!$H$22 &amp; INDIRECT("SNPs!" &amp; CHAR(72 +'Randomized Data'!BN640) &amp; "22"), INDIRECT("SNPs!" &amp; CHAR(72 +'Randomized Data'!BN640) &amp; "22") &amp; INDIRECT("SNPs!" &amp; CHAR(72 +'Randomized Data'!BN640) &amp; "22")))</f>
        <v>TT</v>
      </c>
      <c r="CN640" t="str">
        <f>SNPs!$F$23</f>
        <v>rs121964856</v>
      </c>
      <c r="CO640">
        <f>SNPs!$C$23</f>
        <v>1</v>
      </c>
      <c r="CP640">
        <f>SNPs!$D$23</f>
        <v>201365297</v>
      </c>
      <c r="CQ640" s="7" t="str">
        <f ca="1">IF('Randomized Data'!BO640 = 1, SNPs!$H$23 &amp; SNPs!$H$23, IF('Randomized Data'!BP640 = 1, SNPs!$H$23 &amp; INDIRECT("SNPs!" &amp; CHAR(72 +'Randomized Data'!BQ640) &amp; "23"), INDIRECT("SNPs!" &amp; CHAR(72 +'Randomized Data'!BQ640) &amp; "23") &amp; INDIRECT("SNPs!" &amp; CHAR(72 +'Randomized Data'!BQ640) &amp; "23")))</f>
        <v>AA</v>
      </c>
      <c r="CR640" t="str">
        <f>SNPs!$F$24</f>
        <v>rs121964857</v>
      </c>
      <c r="CS640">
        <f>SNPs!$C$24</f>
        <v>1</v>
      </c>
      <c r="CT640">
        <f>SNPs!$D$24</f>
        <v>201359245</v>
      </c>
      <c r="CU640" s="7" t="str">
        <f ca="1">IF('Randomized Data'!BR640 = 1, SNPs!$H$24 &amp; SNPs!$H$24, IF('Randomized Data'!BS640 = 1, SNPs!$H$24 &amp; INDIRECT("SNPs!" &amp; CHAR(72 +'Randomized Data'!BT640) &amp; "24"), INDIRECT("SNPs!" &amp; CHAR(72 +'Randomized Data'!BT640) &amp; "24") &amp; INDIRECT("SNPs!" &amp; CHAR(72 +'Randomized Data'!BT640) &amp; "24")))</f>
        <v>TT</v>
      </c>
      <c r="CV640" t="str">
        <f>SNPs!$F$25</f>
        <v>rs28934269</v>
      </c>
      <c r="CW640">
        <f>SNPs!$C$25</f>
        <v>15</v>
      </c>
      <c r="CX640">
        <f>SNPs!$D$25</f>
        <v>63060915</v>
      </c>
      <c r="CY640" s="7" t="str">
        <f ca="1">IF('Randomized Data'!BU640 = 1, SNPs!$H$25 &amp; SNPs!$H$25, IF('Randomized Data'!BV640 = 1, SNPs!$H$25 &amp; INDIRECT("SNPs!" &amp; CHAR(72 +'Randomized Data'!BW640) &amp; "25"), INDIRECT("SNPs!" &amp; CHAR(72 +'Randomized Data'!BW640) &amp; "25") &amp; INDIRECT("SNPs!" &amp; CHAR(72 +'Randomized Data'!BW640) &amp; "25")))</f>
        <v>AA</v>
      </c>
      <c r="CZ640" t="str">
        <f>SNPs!$F$26</f>
        <v>rs28934270</v>
      </c>
      <c r="DA640">
        <f>SNPs!$C$26</f>
        <v>15</v>
      </c>
      <c r="DB640">
        <f>SNPs!$D$26</f>
        <v>63060899</v>
      </c>
      <c r="DC640" s="7" t="str">
        <f ca="1">IF('Randomized Data'!BX640 = 1, SNPs!$H$26 &amp; SNPs!$H$26, IF('Randomized Data'!BY640 = 1, SNPs!$H$26 &amp; INDIRECT("SNPs!" &amp; CHAR(72 +'Randomized Data'!BZ640) &amp; "26"), INDIRECT("SNPs!" &amp; CHAR(72 +'Randomized Data'!BZ640) &amp; "26") &amp; INDIRECT("SNPs!" &amp; CHAR(72 +'Randomized Data'!BZ640) &amp; "26")))</f>
        <v>AA</v>
      </c>
      <c r="DD640" t="str">
        <f>SNPs!$F$27</f>
        <v>rs727504290</v>
      </c>
      <c r="DE640">
        <f>SNPs!$C$27</f>
        <v>15</v>
      </c>
      <c r="DF640">
        <f>SNPs!$D$27</f>
        <v>63042875</v>
      </c>
      <c r="DG640" s="7" t="str">
        <f ca="1">IF('Randomized Data'!CA640 = 1, SNPs!$H$27 &amp; SNPs!$H$27, IF('Randomized Data'!CB640 = 1, SNPs!$H$27 &amp; INDIRECT("SNPs!" &amp; CHAR(72 +'Randomized Data'!CC640) &amp; "27"), INDIRECT("SNPs!" &amp; CHAR(72 +'Randomized Data'!CC640) &amp; "27") &amp; INDIRECT("SNPs!" &amp; CHAR(72 +'Randomized Data'!CC640) &amp; "27")))</f>
        <v>GG</v>
      </c>
      <c r="DH640" t="str">
        <f>SNPs!$F$28</f>
        <v>rs104894504</v>
      </c>
      <c r="DI640">
        <f>SNPs!$C$28</f>
        <v>15</v>
      </c>
      <c r="DJ640">
        <f>SNPs!$D$28</f>
        <v>63057028</v>
      </c>
      <c r="DK640" s="7" t="str">
        <f ca="1">IF('Randomized Data'!CD640 = 1, SNPs!$H$28 &amp; SNPs!$H$28, IF('Randomized Data'!CE640 = 1, SNPs!$H$28 &amp; INDIRECT("SNPs!" &amp; CHAR(72 +'Randomized Data'!CF640) &amp; "28"), INDIRECT("SNPs!" &amp; CHAR(72 +'Randomized Data'!CF640) &amp; "28") &amp; INDIRECT("SNPs!" &amp; CHAR(72 +'Randomized Data'!CF640) &amp; "28")))</f>
        <v>CC</v>
      </c>
      <c r="DL640" t="str">
        <f>SNPs!$F$29</f>
        <v>rs375882485</v>
      </c>
      <c r="DM640">
        <f>SNPs!$C$29</f>
        <v>11</v>
      </c>
      <c r="DN640">
        <f>SNPs!$D$29</f>
        <v>47342698</v>
      </c>
      <c r="DO640" s="7" t="str">
        <f ca="1">IF('Randomized Data'!CG640 = 1, SNPs!$H$29 &amp; SNPs!$H$29, IF('Randomized Data'!CH640 = 1, SNPs!$H$29 &amp; INDIRECT("SNPs!" &amp; CHAR(72 +'Randomized Data'!CI640) &amp; "29"), INDIRECT("SNPs!" &amp; CHAR(72 +'Randomized Data'!CI640) &amp; "29") &amp; INDIRECT("SNPs!" &amp; CHAR(72 +'Randomized Data'!CI640) &amp; "29")))</f>
        <v>GG</v>
      </c>
      <c r="DP640" t="str">
        <f>SNPs!$F$30</f>
        <v>rs397516083</v>
      </c>
      <c r="DQ640">
        <f>SNPs!$C$30</f>
        <v>11</v>
      </c>
      <c r="DR640">
        <f>SNPs!$D$30</f>
        <v>47346379</v>
      </c>
      <c r="DS640" s="7" t="str">
        <f ca="1">IF('Randomized Data'!CJ640 = 1, SNPs!$H$30 &amp; SNPs!$H$30, IF('Randomized Data'!CK640 = 1, SNPs!$H$30 &amp; INDIRECT("SNPs!" &amp; CHAR(72 +'Randomized Data'!CL640) &amp; "30"), INDIRECT("SNPs!" &amp; CHAR(72 +'Randomized Data'!CL640) &amp; "30") &amp; INDIRECT("SNPs!" &amp; CHAR(72 +'Randomized Data'!CL640) &amp; "30")))</f>
        <v>GG</v>
      </c>
      <c r="DT640" t="str">
        <f>SNPs!$F$31</f>
        <v>rs397515937</v>
      </c>
      <c r="DU640">
        <f>SNPs!$C$31</f>
        <v>11</v>
      </c>
      <c r="DV640">
        <f>SNPs!$D$31</f>
        <v>47339792</v>
      </c>
      <c r="DW640" s="7" t="str">
        <f ca="1">IF('Randomized Data'!CM640 = 1, SNPs!$H$31 &amp; SNPs!$H$31, IF('Randomized Data'!CN640 = 1, SNPs!$H$31 &amp; INDIRECT("SNPs!" &amp; CHAR(72 +'Randomized Data'!CO640) &amp; "31"), INDIRECT("SNPs!" &amp; CHAR(72 +'Randomized Data'!CO640) &amp; "31") &amp; INDIRECT("SNPs!" &amp; CHAR(72 +'Randomized Data'!CO640) &amp; "31")))</f>
        <v>AG</v>
      </c>
      <c r="DX640" t="str">
        <f>SNPs!$F$32</f>
        <v>rs397516074</v>
      </c>
      <c r="DY640">
        <f>SNPs!$C$32</f>
        <v>11</v>
      </c>
      <c r="DZ640">
        <f>SNPs!$D$32</f>
        <v>47348424</v>
      </c>
      <c r="EA640" s="7" t="str">
        <f ca="1">IF('Randomized Data'!CP640 = 1, SNPs!$H$32 &amp; SNPs!$H$32, IF('Randomized Data'!CQ640 = 1, SNPs!$H$32 &amp; INDIRECT("SNPs!" &amp; CHAR(72 +'Randomized Data'!CR640) &amp; "32"), INDIRECT("SNPs!" &amp; CHAR(72 +'Randomized Data'!CR640) &amp; "32") &amp; INDIRECT("SNPs!" &amp; CHAR(72 +'Randomized Data'!CR640) &amp; "32")))</f>
        <v>AA</v>
      </c>
      <c r="EB640" t="str">
        <f>SNPs!$F$33</f>
        <v>rs397515963</v>
      </c>
      <c r="EC640">
        <f>SNPs!$C$33</f>
        <v>11</v>
      </c>
      <c r="ED640">
        <f>SNPs!$D$33</f>
        <v>47337729</v>
      </c>
      <c r="EE640" s="7" t="str">
        <f ca="1">IF('Randomized Data'!CS640 = 1, SNPs!$H$33 &amp; SNPs!$H$33, IF('Randomized Data'!CT640 = 1, SNPs!$H$33 &amp; INDIRECT("SNPs!" &amp; CHAR(72 +'Randomized Data'!CU640) &amp; "33"), INDIRECT("SNPs!" &amp; CHAR(72 +'Randomized Data'!CU640) &amp; "33") &amp; INDIRECT("SNPs!" &amp; CHAR(72 +'Randomized Data'!CU640) &amp; "33")))</f>
        <v>--</v>
      </c>
    </row>
    <row r="641" spans="1:13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  <c r="F641" s="3">
        <v>42157</v>
      </c>
      <c r="G641" s="9" t="str">
        <f>'Randomized Data'!C641</f>
        <v>NGS Lab</v>
      </c>
      <c r="H641" t="str">
        <f>SNPs!$F$2</f>
        <v>rs12248560</v>
      </c>
      <c r="I641">
        <f>SNPs!$C$2</f>
        <v>10</v>
      </c>
      <c r="J641">
        <f>SNPs!$D$2</f>
        <v>94761900</v>
      </c>
      <c r="K641" t="str">
        <f ca="1">IF('Randomized Data'!D641 = 1, SNPs!$H$2 &amp; SNPs!$H$2, IF('Randomized Data'!E641 = 1, SNPs!$H$2 &amp; INDIRECT("SNPs!" &amp; CHAR(72 +'Randomized Data'!F641) &amp; "2"), INDIRECT("SNPs!" &amp; CHAR(72 +'Randomized Data'!F641) &amp; "2") &amp; INDIRECT("SNPs!" &amp; CHAR(72 +'Randomized Data'!F641) &amp; "2")))</f>
        <v>CT</v>
      </c>
      <c r="L641" t="str">
        <f>SNPs!$F$3</f>
        <v>rs28399504</v>
      </c>
      <c r="M641">
        <f>SNPs!$C$3</f>
        <v>10</v>
      </c>
      <c r="N641">
        <f>SNPs!$D$3</f>
        <v>94762706</v>
      </c>
      <c r="O641" t="str">
        <f ca="1">IF('Randomized Data'!G641 = 1, SNPs!$H$3 &amp; SNPs!$H$3, IF('Randomized Data'!H641 = 1, SNPs!$H$3 &amp; INDIRECT("SNPs!" &amp; CHAR(72 +'Randomized Data'!I641) &amp; "3"), INDIRECT("SNPs!" &amp; CHAR(72 +'Randomized Data'!I641) &amp; "3") &amp; INDIRECT("SNPs!" &amp; CHAR(72 +'Randomized Data'!I641) &amp; "3")))</f>
        <v>AA</v>
      </c>
      <c r="P641" t="str">
        <f>SNPs!$F$4</f>
        <v>rs41291556</v>
      </c>
      <c r="Q641">
        <f>SNPs!$C$4</f>
        <v>10</v>
      </c>
      <c r="R641">
        <f>SNPs!$D$4</f>
        <v>94775416</v>
      </c>
      <c r="S641" t="str">
        <f ca="1">IF('Randomized Data'!J641 = 1, SNPs!$H$4 &amp; SNPs!$H$4, IF('Randomized Data'!K641 = 1, SNPs!$H$4 &amp; INDIRECT("SNPs!" &amp; CHAR(72 +'Randomized Data'!L641) &amp; "4"), INDIRECT("SNPs!" &amp; CHAR(72 +'Randomized Data'!L641) &amp; "4") &amp; INDIRECT("SNPs!" &amp; CHAR(72 +'Randomized Data'!L641) &amp; "4")))</f>
        <v>TT</v>
      </c>
      <c r="T641" t="str">
        <f>SNPs!$F$5</f>
        <v>rs72558184</v>
      </c>
      <c r="U641">
        <f>SNPs!$C$5</f>
        <v>10</v>
      </c>
      <c r="V641">
        <f>SNPs!$D$5</f>
        <v>96535210</v>
      </c>
      <c r="W641" t="str">
        <f ca="1">IF('Randomized Data'!M641 = 1, SNPs!$H$5 &amp; SNPs!$H$5, IF('Randomized Data'!N641 = 1, SNPs!$H$5 &amp; INDIRECT("SNPs!" &amp; CHAR(72 +'Randomized Data'!O641) &amp; "5"), INDIRECT("SNPs!" &amp; CHAR(72 +'Randomized Data'!O641) &amp; "5") &amp; INDIRECT("SNPs!" &amp; CHAR(72 +'Randomized Data'!O641) &amp; "5")))</f>
        <v>GG</v>
      </c>
      <c r="X641" t="str">
        <f>SNPs!$F$6</f>
        <v>rs4986893</v>
      </c>
      <c r="Y641">
        <f>SNPs!$C$6</f>
        <v>10</v>
      </c>
      <c r="Z641">
        <f>SNPs!$D$6</f>
        <v>94780653</v>
      </c>
      <c r="AA641" s="7" t="str">
        <f ca="1">IF('Randomized Data'!P641 = 1, SNPs!$H$6 &amp; SNPs!$H$6, IF('Randomized Data'!Q641 = 1, SNPs!$H$6 &amp; INDIRECT("SNPs!" &amp; CHAR(72 +'Randomized Data'!R641) &amp; "6"), INDIRECT("SNPs!" &amp; CHAR(72 +'Randomized Data'!R641) &amp; "6") &amp; INDIRECT("SNPs!" &amp; CHAR(72 +'Randomized Data'!R641) &amp; "6")))</f>
        <v>GG</v>
      </c>
      <c r="AB641" t="str">
        <f>SNPs!$F$7</f>
        <v>rs4244285</v>
      </c>
      <c r="AC641">
        <f>SNPs!$C$7</f>
        <v>10</v>
      </c>
      <c r="AD641">
        <f>SNPs!$D$7</f>
        <v>94781859</v>
      </c>
      <c r="AE641" s="7" t="str">
        <f ca="1">IF('Randomized Data'!S641 = 1, SNPs!$H$7 &amp; SNPs!$H$7, IF('Randomized Data'!T641 = 1, SNPs!$H$7 &amp; INDIRECT("SNPs!" &amp; CHAR(72 +'Randomized Data'!U641) &amp; "7"), INDIRECT("SNPs!" &amp; CHAR(72 +'Randomized Data'!U641) &amp; "7") &amp; INDIRECT("SNPs!" &amp; CHAR(72 +'Randomized Data'!U641) &amp; "7")))</f>
        <v>AA</v>
      </c>
      <c r="AF641" t="str">
        <f>SNPs!$F$8</f>
        <v>rs72558186</v>
      </c>
      <c r="AG641">
        <f>SNPs!$C$8</f>
        <v>10</v>
      </c>
      <c r="AH641">
        <f>SNPs!$D$8</f>
        <v>94781999</v>
      </c>
      <c r="AI641" s="7" t="str">
        <f ca="1">IF('Randomized Data'!V641 = 1, SNPs!$H$8 &amp; SNPs!$H$8, IF('Randomized Data'!W641 = 1, SNPs!$H$8 &amp; INDIRECT("SNPs!" &amp; CHAR(72 +'Randomized Data'!X641) &amp; "8"), INDIRECT("SNPs!" &amp; CHAR(72 +'Randomized Data'!X641) &amp; "8") &amp; INDIRECT("SNPs!" &amp; CHAR(72 +'Randomized Data'!X641) &amp; "8")))</f>
        <v>TT</v>
      </c>
      <c r="AJ641" t="str">
        <f>SNPs!$F$9</f>
        <v>rs56337013</v>
      </c>
      <c r="AK641">
        <f>SNPs!$C$9</f>
        <v>10</v>
      </c>
      <c r="AL641">
        <f>SNPs!$D$9</f>
        <v>94852738</v>
      </c>
      <c r="AM641" s="7" t="str">
        <f ca="1">IF('Randomized Data'!Y$2 = 1, SNPs!$H$9 &amp; SNPs!$H$9, IF('Randomized Data'!Z641 = 1, SNPs!$H$9 &amp; INDIRECT("SNPs!" &amp; CHAR(72 +'Randomized Data'!AA641) &amp; "9"), INDIRECT("SNPs!" &amp; CHAR(72 +'Randomized Data'!AA641) &amp; "9") &amp; INDIRECT("SNPs!" &amp; CHAR(72 +'Randomized Data'!AA641) &amp; "9")))</f>
        <v>TT</v>
      </c>
      <c r="AN641" t="str">
        <f>SNPs!$F$10</f>
        <v>rs17884712</v>
      </c>
      <c r="AO641">
        <f>SNPs!$C$10</f>
        <v>10</v>
      </c>
      <c r="AP641">
        <f>SNPs!$D$10</f>
        <v>94775489</v>
      </c>
      <c r="AQ641" s="7" t="str">
        <f ca="1">IF('Randomized Data'!AB641 = 1, SNPs!$H$10 &amp; SNPs!$H$10, IF('Randomized Data'!AC641 = 1, SNPs!$H$10 &amp; INDIRECT("SNPs!" &amp; CHAR(72 +'Randomized Data'!AD641) &amp; "10"), INDIRECT("SNPs!" &amp; CHAR(72 +'Randomized Data'!AD641) &amp; "10") &amp; INDIRECT("SNPs!" &amp; CHAR(72 +'Randomized Data'!AD641) &amp; "10")))</f>
        <v>AA</v>
      </c>
      <c r="AR641" t="str">
        <f>SNPs!$F$11</f>
        <v>rs6413438</v>
      </c>
      <c r="AS641">
        <f>SNPs!$C$11</f>
        <v>10</v>
      </c>
      <c r="AT641">
        <f>SNPs!$D$11</f>
        <v>94781858</v>
      </c>
      <c r="AU641" s="7" t="str">
        <f ca="1">IF('Randomized Data'!AE641 = 1, SNPs!$H$11 &amp; SNPs!$H$11, IF('Randomized Data'!AF641 = 1, SNPs!$H$11 &amp; INDIRECT("SNPs!" &amp; CHAR(72 +'Randomized Data'!AG641) &amp; "11"), INDIRECT("SNPs!" &amp; CHAR(72 +'Randomized Data'!AG641) &amp; "11") &amp; INDIRECT("SNPs!" &amp; CHAR(72 +'Randomized Data'!AG641) &amp; "11")))</f>
        <v>TT</v>
      </c>
      <c r="AV641" t="str">
        <f>SNPs!$F$12</f>
        <v>rs1057910</v>
      </c>
      <c r="AW641">
        <f>SNPs!$C$12</f>
        <v>10</v>
      </c>
      <c r="AX641">
        <f>SNPs!$D$12</f>
        <v>94981296</v>
      </c>
      <c r="AY641" s="7" t="str">
        <f ca="1">IF('Randomized Data'!AH641 = 1, SNPs!$H$12 &amp; SNPs!$H$12, IF('Randomized Data'!AI641 = 1, SNPs!$H$12 &amp; INDIRECT("SNPs!" &amp; CHAR(72 +'Randomized Data'!AJ641) &amp; "12"), INDIRECT("SNPs!" &amp; CHAR(72 +'Randomized Data'!AJ641) &amp; "12") &amp; INDIRECT("SNPs!" &amp; CHAR(72 +'Randomized Data'!AJ641) &amp; "12")))</f>
        <v>AC</v>
      </c>
      <c r="AZ641" t="str">
        <f>SNPs!$F$13</f>
        <v>rs1799853</v>
      </c>
      <c r="BA641">
        <f>SNPs!$C$13</f>
        <v>10</v>
      </c>
      <c r="BB641">
        <f>SNPs!$D$13</f>
        <v>94942290</v>
      </c>
      <c r="BC641" s="7" t="str">
        <f ca="1">IF('Randomized Data'!AK641 = 1, SNPs!$H$13 &amp; SNPs!$H$13, IF('Randomized Data'!AL641 = 1, SNPs!$H$13 &amp; INDIRECT("SNPs!" &amp; CHAR(72 +'Randomized Data'!AM641) &amp; "13"), INDIRECT("SNPs!" &amp; CHAR(72 +'Randomized Data'!AM641) &amp; "13") &amp; INDIRECT("SNPs!" &amp; CHAR(72 +'Randomized Data'!AM641) &amp; "13")))</f>
        <v>CT</v>
      </c>
      <c r="BD641" t="str">
        <f>SNPs!$F$14</f>
        <v>rs9923231</v>
      </c>
      <c r="BE641">
        <f>SNPs!$C$14</f>
        <v>16</v>
      </c>
      <c r="BF641">
        <f>SNPs!$D$14</f>
        <v>31096368</v>
      </c>
      <c r="BG641" s="7" t="str">
        <f ca="1">IF('Randomized Data'!AN641 = 1, SNPs!$H$14 &amp; SNPs!$H$14, IF('Randomized Data'!AO641 = 1, SNPs!$H$14 &amp; INDIRECT("SNPs!" &amp; CHAR(72 +'Randomized Data'!AP641) &amp; "14"), INDIRECT("SNPs!" &amp; CHAR(72 +'Randomized Data'!AP641) &amp; "14") &amp; INDIRECT("SNPs!" &amp; CHAR(72 +'Randomized Data'!AP641) &amp; "14")))</f>
        <v>CC</v>
      </c>
      <c r="BH641" t="str">
        <f>SNPs!$F$15</f>
        <v>rs9934438</v>
      </c>
      <c r="BI641">
        <f>SNPs!$C$15</f>
        <v>16</v>
      </c>
      <c r="BJ641">
        <f>SNPs!$D$15</f>
        <v>31093557</v>
      </c>
      <c r="BK641" s="7" t="str">
        <f ca="1">IF('Randomized Data'!AQ641 = 1, SNPs!$H$15 &amp; SNPs!$H$15, IF('Randomized Data'!AR641 = 1, SNPs!$H$15 &amp; INDIRECT("SNPs!" &amp; CHAR(72 +'Randomized Data'!AS641) &amp; "15"), INDIRECT("SNPs!" &amp; CHAR(72 +'Randomized Data'!AS641) &amp; "15") &amp; INDIRECT("SNPs!" &amp; CHAR(72 +'Randomized Data'!AS641) &amp; "15")))</f>
        <v>GA</v>
      </c>
      <c r="BL641" t="str">
        <f>SNPs!$F$16</f>
        <v>rs8050894</v>
      </c>
      <c r="BM641">
        <f>SNPs!$C$16</f>
        <v>16</v>
      </c>
      <c r="BN641">
        <f>SNPs!$D$16</f>
        <v>31093188</v>
      </c>
      <c r="BO641" s="7" t="str">
        <f ca="1">IF('Randomized Data'!AT641 = 1, SNPs!$H$16 &amp; SNPs!$H$16, IF('Randomized Data'!AU641 = 1, SNPs!$H$16 &amp; INDIRECT("SNPs!" &amp; CHAR(72 +'Randomized Data'!AV641) &amp; "16"), INDIRECT("SNPs!" &amp; CHAR(72 +'Randomized Data'!AV641) &amp; "16") &amp; INDIRECT("SNPs!" &amp; CHAR(72 +'Randomized Data'!AV641) &amp; "16")))</f>
        <v>GG</v>
      </c>
      <c r="BP641" t="str">
        <f>SNPs!$F$17</f>
        <v>rs6025</v>
      </c>
      <c r="BQ641">
        <f>SNPs!$C$17</f>
        <v>1</v>
      </c>
      <c r="BR641">
        <f>SNPs!$D$17</f>
        <v>169549811</v>
      </c>
      <c r="BS641" s="7" t="str">
        <f ca="1">IF('Randomized Data'!AW641 = 1, SNPs!$H$17 &amp; SNPs!$H$17, IF('Randomized Data'!AX641 = 1, SNPs!$H$17 &amp; INDIRECT("SNPs!" &amp; CHAR(72 +'Randomized Data'!AY641) &amp; "17"), INDIRECT("SNPs!" &amp; CHAR(72 +'Randomized Data'!AY641) &amp; "17") &amp; INDIRECT("SNPs!" &amp; CHAR(72 +'Randomized Data'!AY641) &amp; "17")))</f>
        <v>AA</v>
      </c>
      <c r="BT641" t="str">
        <f>SNPs!$F$18</f>
        <v>rs1799963</v>
      </c>
      <c r="BU641">
        <f>SNPs!$C$18</f>
        <v>11</v>
      </c>
      <c r="BV641">
        <f>SNPs!$D$18</f>
        <v>46739505</v>
      </c>
      <c r="BW641" s="7" t="str">
        <f ca="1">IF('Randomized Data'!AZ641 = 1, SNPs!$H$18 &amp; SNPs!$H$18, IF('Randomized Data'!BA641 = 1, SNPs!$H$18 &amp; INDIRECT("SNPs!" &amp; CHAR(72 +'Randomized Data'!BB641) &amp; "18"), INDIRECT("SNPs!" &amp; CHAR(72 +'Randomized Data'!BB641) &amp; "18") &amp; INDIRECT("SNPs!" &amp; CHAR(72 +'Randomized Data'!BB641) &amp; "18")))</f>
        <v>AA</v>
      </c>
      <c r="BX641" t="str">
        <f>SNPs!$F$19</f>
        <v>rs121913626</v>
      </c>
      <c r="BY641">
        <f>SNPs!$C$19</f>
        <v>14</v>
      </c>
      <c r="BZ641">
        <f>SNPs!$D$19</f>
        <v>23427723</v>
      </c>
      <c r="CA641" s="7" t="str">
        <f ca="1">IF('Randomized Data'!BC641 = 1, SNPs!$H$19 &amp; SNPs!$H$19, IF('Randomized Data'!BD641 = 1, SNPs!$H$19 &amp; INDIRECT("SNPs!" &amp; CHAR(72 +'Randomized Data'!BE641) &amp; "19"), INDIRECT("SNPs!" &amp; CHAR(72 +'Randomized Data'!BE641) &amp; "19") &amp; INDIRECT("SNPs!" &amp; CHAR(72 +'Randomized Data'!BE641) &amp; "19")))</f>
        <v>CC</v>
      </c>
      <c r="CB641" t="str">
        <f>SNPs!$F$20</f>
        <v>rs3218713</v>
      </c>
      <c r="CC641">
        <f>SNPs!$C$20</f>
        <v>14</v>
      </c>
      <c r="CD641">
        <f>SNPs!$D$20</f>
        <v>23431468</v>
      </c>
      <c r="CE641" s="7" t="str">
        <f ca="1">IF('Randomized Data'!BF641 = 1, SNPs!$H$20 &amp; SNPs!$H$20, IF('Randomized Data'!BG641 = 1, SNPs!$H$20 &amp; INDIRECT("SNPs!" &amp; CHAR(72 +'Randomized Data'!BH641) &amp; "20"), INDIRECT("SNPs!" &amp; CHAR(72 +'Randomized Data'!BH641) &amp; "20") &amp; INDIRECT("SNPs!" &amp; CHAR(72 +'Randomized Data'!BH641) &amp; "20")))</f>
        <v>GA</v>
      </c>
      <c r="CF641" t="str">
        <f>SNPs!$F$21</f>
        <v>rs3218714</v>
      </c>
      <c r="CG641">
        <f>SNPs!$C$21</f>
        <v>14</v>
      </c>
      <c r="CH641">
        <f>SNPs!$D$21</f>
        <v>23429279</v>
      </c>
      <c r="CI641" s="7" t="str">
        <f ca="1">IF('Randomized Data'!BI641 = 1, SNPs!$H$21 &amp; SNPs!$H$21, IF('Randomized Data'!BJ641 = 1, SNPs!$H$21 &amp; INDIRECT("SNPs!" &amp; CHAR(72 +'Randomized Data'!BK641) &amp; "21"), INDIRECT("SNPs!" &amp; CHAR(72 +'Randomized Data'!BK641) &amp; "21") &amp; INDIRECT("SNPs!" &amp; CHAR(72 +'Randomized Data'!BK641) &amp; "21")))</f>
        <v>CC</v>
      </c>
      <c r="CJ641" t="str">
        <f>SNPs!$F$22</f>
        <v>rs121964855</v>
      </c>
      <c r="CK641">
        <f>SNPs!$C$22</f>
        <v>1</v>
      </c>
      <c r="CL641">
        <f>SNPs!$D$22</f>
        <v>201365638</v>
      </c>
      <c r="CM641" s="7" t="str">
        <f ca="1">IF('Randomized Data'!BL641 = 1, SNPs!$H$22 &amp; SNPs!$H$22, IF('Randomized Data'!BM641 = 1, SNPs!$H$22 &amp; INDIRECT("SNPs!" &amp; CHAR(72 +'Randomized Data'!BN641) &amp; "22"), INDIRECT("SNPs!" &amp; CHAR(72 +'Randomized Data'!BN641) &amp; "22") &amp; INDIRECT("SNPs!" &amp; CHAR(72 +'Randomized Data'!BN641) &amp; "22")))</f>
        <v>TT</v>
      </c>
      <c r="CN641" t="str">
        <f>SNPs!$F$23</f>
        <v>rs121964856</v>
      </c>
      <c r="CO641">
        <f>SNPs!$C$23</f>
        <v>1</v>
      </c>
      <c r="CP641">
        <f>SNPs!$D$23</f>
        <v>201365297</v>
      </c>
      <c r="CQ641" s="7" t="str">
        <f ca="1">IF('Randomized Data'!BO641 = 1, SNPs!$H$23 &amp; SNPs!$H$23, IF('Randomized Data'!BP641 = 1, SNPs!$H$23 &amp; INDIRECT("SNPs!" &amp; CHAR(72 +'Randomized Data'!BQ641) &amp; "23"), INDIRECT("SNPs!" &amp; CHAR(72 +'Randomized Data'!BQ641) &amp; "23") &amp; INDIRECT("SNPs!" &amp; CHAR(72 +'Randomized Data'!BQ641) &amp; "23")))</f>
        <v>GG</v>
      </c>
      <c r="CR641" t="str">
        <f>SNPs!$F$24</f>
        <v>rs121964857</v>
      </c>
      <c r="CS641">
        <f>SNPs!$C$24</f>
        <v>1</v>
      </c>
      <c r="CT641">
        <f>SNPs!$D$24</f>
        <v>201359245</v>
      </c>
      <c r="CU641" s="7" t="str">
        <f ca="1">IF('Randomized Data'!BR641 = 1, SNPs!$H$24 &amp; SNPs!$H$24, IF('Randomized Data'!BS641 = 1, SNPs!$H$24 &amp; INDIRECT("SNPs!" &amp; CHAR(72 +'Randomized Data'!BT641) &amp; "24"), INDIRECT("SNPs!" &amp; CHAR(72 +'Randomized Data'!BT641) &amp; "24") &amp; INDIRECT("SNPs!" &amp; CHAR(72 +'Randomized Data'!BT641) &amp; "24")))</f>
        <v>TT</v>
      </c>
      <c r="CV641" t="str">
        <f>SNPs!$F$25</f>
        <v>rs28934269</v>
      </c>
      <c r="CW641">
        <f>SNPs!$C$25</f>
        <v>15</v>
      </c>
      <c r="CX641">
        <f>SNPs!$D$25</f>
        <v>63060915</v>
      </c>
      <c r="CY641" s="7" t="str">
        <f ca="1">IF('Randomized Data'!BU641 = 1, SNPs!$H$25 &amp; SNPs!$H$25, IF('Randomized Data'!BV641 = 1, SNPs!$H$25 &amp; INDIRECT("SNPs!" &amp; CHAR(72 +'Randomized Data'!BW641) &amp; "25"), INDIRECT("SNPs!" &amp; CHAR(72 +'Randomized Data'!BW641) &amp; "25") &amp; INDIRECT("SNPs!" &amp; CHAR(72 +'Randomized Data'!BW641) &amp; "25")))</f>
        <v>GG</v>
      </c>
      <c r="CZ641" t="str">
        <f>SNPs!$F$26</f>
        <v>rs28934270</v>
      </c>
      <c r="DA641">
        <f>SNPs!$C$26</f>
        <v>15</v>
      </c>
      <c r="DB641">
        <f>SNPs!$D$26</f>
        <v>63060899</v>
      </c>
      <c r="DC641" s="7" t="str">
        <f ca="1">IF('Randomized Data'!BX641 = 1, SNPs!$H$26 &amp; SNPs!$H$26, IF('Randomized Data'!BY641 = 1, SNPs!$H$26 &amp; INDIRECT("SNPs!" &amp; CHAR(72 +'Randomized Data'!BZ641) &amp; "26"), INDIRECT("SNPs!" &amp; CHAR(72 +'Randomized Data'!BZ641) &amp; "26") &amp; INDIRECT("SNPs!" &amp; CHAR(72 +'Randomized Data'!BZ641) &amp; "26")))</f>
        <v>GG</v>
      </c>
      <c r="DD641" t="str">
        <f>SNPs!$F$27</f>
        <v>rs727504290</v>
      </c>
      <c r="DE641">
        <f>SNPs!$C$27</f>
        <v>15</v>
      </c>
      <c r="DF641">
        <f>SNPs!$D$27</f>
        <v>63042875</v>
      </c>
      <c r="DG641" s="7" t="str">
        <f ca="1">IF('Randomized Data'!CA641 = 1, SNPs!$H$27 &amp; SNPs!$H$27, IF('Randomized Data'!CB641 = 1, SNPs!$H$27 &amp; INDIRECT("SNPs!" &amp; CHAR(72 +'Randomized Data'!CC641) &amp; "27"), INDIRECT("SNPs!" &amp; CHAR(72 +'Randomized Data'!CC641) &amp; "27") &amp; INDIRECT("SNPs!" &amp; CHAR(72 +'Randomized Data'!CC641) &amp; "27")))</f>
        <v>CC</v>
      </c>
      <c r="DH641" t="str">
        <f>SNPs!$F$28</f>
        <v>rs104894504</v>
      </c>
      <c r="DI641">
        <f>SNPs!$C$28</f>
        <v>15</v>
      </c>
      <c r="DJ641">
        <f>SNPs!$D$28</f>
        <v>63057028</v>
      </c>
      <c r="DK641" s="7" t="str">
        <f ca="1">IF('Randomized Data'!CD641 = 1, SNPs!$H$28 &amp; SNPs!$H$28, IF('Randomized Data'!CE641 = 1, SNPs!$H$28 &amp; INDIRECT("SNPs!" &amp; CHAR(72 +'Randomized Data'!CF641) &amp; "28"), INDIRECT("SNPs!" &amp; CHAR(72 +'Randomized Data'!CF641) &amp; "28") &amp; INDIRECT("SNPs!" &amp; CHAR(72 +'Randomized Data'!CF641) &amp; "28")))</f>
        <v>TT</v>
      </c>
      <c r="DL641" t="str">
        <f>SNPs!$F$29</f>
        <v>rs375882485</v>
      </c>
      <c r="DM641">
        <f>SNPs!$C$29</f>
        <v>11</v>
      </c>
      <c r="DN641">
        <f>SNPs!$D$29</f>
        <v>47342698</v>
      </c>
      <c r="DO641" s="7" t="str">
        <f ca="1">IF('Randomized Data'!CG641 = 1, SNPs!$H$29 &amp; SNPs!$H$29, IF('Randomized Data'!CH641 = 1, SNPs!$H$29 &amp; INDIRECT("SNPs!" &amp; CHAR(72 +'Randomized Data'!CI641) &amp; "29"), INDIRECT("SNPs!" &amp; CHAR(72 +'Randomized Data'!CI641) &amp; "29") &amp; INDIRECT("SNPs!" &amp; CHAR(72 +'Randomized Data'!CI641) &amp; "29")))</f>
        <v>GG</v>
      </c>
      <c r="DP641" t="str">
        <f>SNPs!$F$30</f>
        <v>rs397516083</v>
      </c>
      <c r="DQ641">
        <f>SNPs!$C$30</f>
        <v>11</v>
      </c>
      <c r="DR641">
        <f>SNPs!$D$30</f>
        <v>47346379</v>
      </c>
      <c r="DS641" s="7" t="str">
        <f ca="1">IF('Randomized Data'!CJ641 = 1, SNPs!$H$30 &amp; SNPs!$H$30, IF('Randomized Data'!CK641 = 1, SNPs!$H$30 &amp; INDIRECT("SNPs!" &amp; CHAR(72 +'Randomized Data'!CL641) &amp; "30"), INDIRECT("SNPs!" &amp; CHAR(72 +'Randomized Data'!CL641) &amp; "30") &amp; INDIRECT("SNPs!" &amp; CHAR(72 +'Randomized Data'!CL641) &amp; "30")))</f>
        <v>GG</v>
      </c>
      <c r="DT641" t="str">
        <f>SNPs!$F$31</f>
        <v>rs397515937</v>
      </c>
      <c r="DU641">
        <f>SNPs!$C$31</f>
        <v>11</v>
      </c>
      <c r="DV641">
        <f>SNPs!$D$31</f>
        <v>47339792</v>
      </c>
      <c r="DW641" s="7" t="str">
        <f ca="1">IF('Randomized Data'!CM641 = 1, SNPs!$H$31 &amp; SNPs!$H$31, IF('Randomized Data'!CN641 = 1, SNPs!$H$31 &amp; INDIRECT("SNPs!" &amp; CHAR(72 +'Randomized Data'!CO641) &amp; "31"), INDIRECT("SNPs!" &amp; CHAR(72 +'Randomized Data'!CO641) &amp; "31") &amp; INDIRECT("SNPs!" &amp; CHAR(72 +'Randomized Data'!CO641) &amp; "31")))</f>
        <v>GG</v>
      </c>
      <c r="DX641" t="str">
        <f>SNPs!$F$32</f>
        <v>rs397516074</v>
      </c>
      <c r="DY641">
        <f>SNPs!$C$32</f>
        <v>11</v>
      </c>
      <c r="DZ641">
        <f>SNPs!$D$32</f>
        <v>47348424</v>
      </c>
      <c r="EA641" s="7" t="str">
        <f ca="1">IF('Randomized Data'!CP641 = 1, SNPs!$H$32 &amp; SNPs!$H$32, IF('Randomized Data'!CQ641 = 1, SNPs!$H$32 &amp; INDIRECT("SNPs!" &amp; CHAR(72 +'Randomized Data'!CR641) &amp; "32"), INDIRECT("SNPs!" &amp; CHAR(72 +'Randomized Data'!CR641) &amp; "32") &amp; INDIRECT("SNPs!" &amp; CHAR(72 +'Randomized Data'!CR641) &amp; "32")))</f>
        <v>GG</v>
      </c>
      <c r="EB641" t="str">
        <f>SNPs!$F$33</f>
        <v>rs397515963</v>
      </c>
      <c r="EC641">
        <f>SNPs!$C$33</f>
        <v>11</v>
      </c>
      <c r="ED641">
        <f>SNPs!$D$33</f>
        <v>47337729</v>
      </c>
      <c r="EE641" s="7" t="str">
        <f ca="1">IF('Randomized Data'!CS641 = 1, SNPs!$H$33 &amp; SNPs!$H$33, IF('Randomized Data'!CT641 = 1, SNPs!$H$33 &amp; INDIRECT("SNPs!" &amp; CHAR(72 +'Randomized Data'!CU641) &amp; "33"), INDIRECT("SNPs!" &amp; CHAR(72 +'Randomized Data'!CU641) &amp; "33") &amp; INDIRECT("SNPs!" &amp; CHAR(72 +'Randomized Data'!CU641) &amp; "33")))</f>
        <v>--</v>
      </c>
    </row>
    <row r="642" spans="1:13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  <c r="F642" s="3">
        <v>42158</v>
      </c>
      <c r="G642" s="9" t="str">
        <f>'Randomized Data'!C642</f>
        <v>NGS Lab</v>
      </c>
      <c r="H642" t="str">
        <f>SNPs!$F$2</f>
        <v>rs12248560</v>
      </c>
      <c r="I642">
        <f>SNPs!$C$2</f>
        <v>10</v>
      </c>
      <c r="J642">
        <f>SNPs!$D$2</f>
        <v>94761900</v>
      </c>
      <c r="K642" t="str">
        <f ca="1">IF('Randomized Data'!D642 = 1, SNPs!$H$2 &amp; SNPs!$H$2, IF('Randomized Data'!E642 = 1, SNPs!$H$2 &amp; INDIRECT("SNPs!" &amp; CHAR(72 +'Randomized Data'!F642) &amp; "2"), INDIRECT("SNPs!" &amp; CHAR(72 +'Randomized Data'!F642) &amp; "2") &amp; INDIRECT("SNPs!" &amp; CHAR(72 +'Randomized Data'!F642) &amp; "2")))</f>
        <v>TT</v>
      </c>
      <c r="L642" t="str">
        <f>SNPs!$F$3</f>
        <v>rs28399504</v>
      </c>
      <c r="M642">
        <f>SNPs!$C$3</f>
        <v>10</v>
      </c>
      <c r="N642">
        <f>SNPs!$D$3</f>
        <v>94762706</v>
      </c>
      <c r="O642" t="str">
        <f ca="1">IF('Randomized Data'!G642 = 1, SNPs!$H$3 &amp; SNPs!$H$3, IF('Randomized Data'!H642 = 1, SNPs!$H$3 &amp; INDIRECT("SNPs!" &amp; CHAR(72 +'Randomized Data'!I642) &amp; "3"), INDIRECT("SNPs!" &amp; CHAR(72 +'Randomized Data'!I642) &amp; "3") &amp; INDIRECT("SNPs!" &amp; CHAR(72 +'Randomized Data'!I642) &amp; "3")))</f>
        <v>GG</v>
      </c>
      <c r="P642" t="str">
        <f>SNPs!$F$4</f>
        <v>rs41291556</v>
      </c>
      <c r="Q642">
        <f>SNPs!$C$4</f>
        <v>10</v>
      </c>
      <c r="R642">
        <f>SNPs!$D$4</f>
        <v>94775416</v>
      </c>
      <c r="S642" t="str">
        <f ca="1">IF('Randomized Data'!J642 = 1, SNPs!$H$4 &amp; SNPs!$H$4, IF('Randomized Data'!K642 = 1, SNPs!$H$4 &amp; INDIRECT("SNPs!" &amp; CHAR(72 +'Randomized Data'!L642) &amp; "4"), INDIRECT("SNPs!" &amp; CHAR(72 +'Randomized Data'!L642) &amp; "4") &amp; INDIRECT("SNPs!" &amp; CHAR(72 +'Randomized Data'!L642) &amp; "4")))</f>
        <v>TT</v>
      </c>
      <c r="T642" t="str">
        <f>SNPs!$F$5</f>
        <v>rs72558184</v>
      </c>
      <c r="U642">
        <f>SNPs!$C$5</f>
        <v>10</v>
      </c>
      <c r="V642">
        <f>SNPs!$D$5</f>
        <v>96535210</v>
      </c>
      <c r="W642" t="str">
        <f ca="1">IF('Randomized Data'!M642 = 1, SNPs!$H$5 &amp; SNPs!$H$5, IF('Randomized Data'!N642 = 1, SNPs!$H$5 &amp; INDIRECT("SNPs!" &amp; CHAR(72 +'Randomized Data'!O642) &amp; "5"), INDIRECT("SNPs!" &amp; CHAR(72 +'Randomized Data'!O642) &amp; "5") &amp; INDIRECT("SNPs!" &amp; CHAR(72 +'Randomized Data'!O642) &amp; "5")))</f>
        <v>GA</v>
      </c>
      <c r="X642" t="str">
        <f>SNPs!$F$6</f>
        <v>rs4986893</v>
      </c>
      <c r="Y642">
        <f>SNPs!$C$6</f>
        <v>10</v>
      </c>
      <c r="Z642">
        <f>SNPs!$D$6</f>
        <v>94780653</v>
      </c>
      <c r="AA642" s="7" t="str">
        <f ca="1">IF('Randomized Data'!P642 = 1, SNPs!$H$6 &amp; SNPs!$H$6, IF('Randomized Data'!Q642 = 1, SNPs!$H$6 &amp; INDIRECT("SNPs!" &amp; CHAR(72 +'Randomized Data'!R642) &amp; "6"), INDIRECT("SNPs!" &amp; CHAR(72 +'Randomized Data'!R642) &amp; "6") &amp; INDIRECT("SNPs!" &amp; CHAR(72 +'Randomized Data'!R642) &amp; "6")))</f>
        <v>GG</v>
      </c>
      <c r="AB642" t="str">
        <f>SNPs!$F$7</f>
        <v>rs4244285</v>
      </c>
      <c r="AC642">
        <f>SNPs!$C$7</f>
        <v>10</v>
      </c>
      <c r="AD642">
        <f>SNPs!$D$7</f>
        <v>94781859</v>
      </c>
      <c r="AE642" s="7" t="str">
        <f ca="1">IF('Randomized Data'!S642 = 1, SNPs!$H$7 &amp; SNPs!$H$7, IF('Randomized Data'!T642 = 1, SNPs!$H$7 &amp; INDIRECT("SNPs!" &amp; CHAR(72 +'Randomized Data'!U642) &amp; "7"), INDIRECT("SNPs!" &amp; CHAR(72 +'Randomized Data'!U642) &amp; "7") &amp; INDIRECT("SNPs!" &amp; CHAR(72 +'Randomized Data'!U642) &amp; "7")))</f>
        <v>CC</v>
      </c>
      <c r="AF642" t="str">
        <f>SNPs!$F$8</f>
        <v>rs72558186</v>
      </c>
      <c r="AG642">
        <f>SNPs!$C$8</f>
        <v>10</v>
      </c>
      <c r="AH642">
        <f>SNPs!$D$8</f>
        <v>94781999</v>
      </c>
      <c r="AI642" s="7" t="str">
        <f ca="1">IF('Randomized Data'!V642 = 1, SNPs!$H$8 &amp; SNPs!$H$8, IF('Randomized Data'!W642 = 1, SNPs!$H$8 &amp; INDIRECT("SNPs!" &amp; CHAR(72 +'Randomized Data'!X642) &amp; "8"), INDIRECT("SNPs!" &amp; CHAR(72 +'Randomized Data'!X642) &amp; "8") &amp; INDIRECT("SNPs!" &amp; CHAR(72 +'Randomized Data'!X642) &amp; "8")))</f>
        <v>TA</v>
      </c>
      <c r="AJ642" t="str">
        <f>SNPs!$F$9</f>
        <v>rs56337013</v>
      </c>
      <c r="AK642">
        <f>SNPs!$C$9</f>
        <v>10</v>
      </c>
      <c r="AL642">
        <f>SNPs!$D$9</f>
        <v>94852738</v>
      </c>
      <c r="AM642" s="7" t="str">
        <f ca="1">IF('Randomized Data'!Y$2 = 1, SNPs!$H$9 &amp; SNPs!$H$9, IF('Randomized Data'!Z642 = 1, SNPs!$H$9 &amp; INDIRECT("SNPs!" &amp; CHAR(72 +'Randomized Data'!AA642) &amp; "9"), INDIRECT("SNPs!" &amp; CHAR(72 +'Randomized Data'!AA642) &amp; "9") &amp; INDIRECT("SNPs!" &amp; CHAR(72 +'Randomized Data'!AA642) &amp; "9")))</f>
        <v>TT</v>
      </c>
      <c r="AN642" t="str">
        <f>SNPs!$F$10</f>
        <v>rs17884712</v>
      </c>
      <c r="AO642">
        <f>SNPs!$C$10</f>
        <v>10</v>
      </c>
      <c r="AP642">
        <f>SNPs!$D$10</f>
        <v>94775489</v>
      </c>
      <c r="AQ642" s="7" t="str">
        <f ca="1">IF('Randomized Data'!AB642 = 1, SNPs!$H$10 &amp; SNPs!$H$10, IF('Randomized Data'!AC642 = 1, SNPs!$H$10 &amp; INDIRECT("SNPs!" &amp; CHAR(72 +'Randomized Data'!AD642) &amp; "10"), INDIRECT("SNPs!" &amp; CHAR(72 +'Randomized Data'!AD642) &amp; "10") &amp; INDIRECT("SNPs!" &amp; CHAR(72 +'Randomized Data'!AD642) &amp; "10")))</f>
        <v>AA</v>
      </c>
      <c r="AR642" t="str">
        <f>SNPs!$F$11</f>
        <v>rs6413438</v>
      </c>
      <c r="AS642">
        <f>SNPs!$C$11</f>
        <v>10</v>
      </c>
      <c r="AT642">
        <f>SNPs!$D$11</f>
        <v>94781858</v>
      </c>
      <c r="AU642" s="7" t="str">
        <f ca="1">IF('Randomized Data'!AE642 = 1, SNPs!$H$11 &amp; SNPs!$H$11, IF('Randomized Data'!AF642 = 1, SNPs!$H$11 &amp; INDIRECT("SNPs!" &amp; CHAR(72 +'Randomized Data'!AG642) &amp; "11"), INDIRECT("SNPs!" &amp; CHAR(72 +'Randomized Data'!AG642) &amp; "11") &amp; INDIRECT("SNPs!" &amp; CHAR(72 +'Randomized Data'!AG642) &amp; "11")))</f>
        <v>CC</v>
      </c>
      <c r="AV642" t="str">
        <f>SNPs!$F$12</f>
        <v>rs1057910</v>
      </c>
      <c r="AW642">
        <f>SNPs!$C$12</f>
        <v>10</v>
      </c>
      <c r="AX642">
        <f>SNPs!$D$12</f>
        <v>94981296</v>
      </c>
      <c r="AY642" s="7" t="str">
        <f ca="1">IF('Randomized Data'!AH642 = 1, SNPs!$H$12 &amp; SNPs!$H$12, IF('Randomized Data'!AI642 = 1, SNPs!$H$12 &amp; INDIRECT("SNPs!" &amp; CHAR(72 +'Randomized Data'!AJ642) &amp; "12"), INDIRECT("SNPs!" &amp; CHAR(72 +'Randomized Data'!AJ642) &amp; "12") &amp; INDIRECT("SNPs!" &amp; CHAR(72 +'Randomized Data'!AJ642) &amp; "12")))</f>
        <v>AA</v>
      </c>
      <c r="AZ642" t="str">
        <f>SNPs!$F$13</f>
        <v>rs1799853</v>
      </c>
      <c r="BA642">
        <f>SNPs!$C$13</f>
        <v>10</v>
      </c>
      <c r="BB642">
        <f>SNPs!$D$13</f>
        <v>94942290</v>
      </c>
      <c r="BC642" s="7" t="str">
        <f ca="1">IF('Randomized Data'!AK642 = 1, SNPs!$H$13 &amp; SNPs!$H$13, IF('Randomized Data'!AL642 = 1, SNPs!$H$13 &amp; INDIRECT("SNPs!" &amp; CHAR(72 +'Randomized Data'!AM642) &amp; "13"), INDIRECT("SNPs!" &amp; CHAR(72 +'Randomized Data'!AM642) &amp; "13") &amp; INDIRECT("SNPs!" &amp; CHAR(72 +'Randomized Data'!AM642) &amp; "13")))</f>
        <v>CC</v>
      </c>
      <c r="BD642" t="str">
        <f>SNPs!$F$14</f>
        <v>rs9923231</v>
      </c>
      <c r="BE642">
        <f>SNPs!$C$14</f>
        <v>16</v>
      </c>
      <c r="BF642">
        <f>SNPs!$D$14</f>
        <v>31096368</v>
      </c>
      <c r="BG642" s="7" t="str">
        <f ca="1">IF('Randomized Data'!AN642 = 1, SNPs!$H$14 &amp; SNPs!$H$14, IF('Randomized Data'!AO642 = 1, SNPs!$H$14 &amp; INDIRECT("SNPs!" &amp; CHAR(72 +'Randomized Data'!AP642) &amp; "14"), INDIRECT("SNPs!" &amp; CHAR(72 +'Randomized Data'!AP642) &amp; "14") &amp; INDIRECT("SNPs!" &amp; CHAR(72 +'Randomized Data'!AP642) &amp; "14")))</f>
        <v>CC</v>
      </c>
      <c r="BH642" t="str">
        <f>SNPs!$F$15</f>
        <v>rs9934438</v>
      </c>
      <c r="BI642">
        <f>SNPs!$C$15</f>
        <v>16</v>
      </c>
      <c r="BJ642">
        <f>SNPs!$D$15</f>
        <v>31093557</v>
      </c>
      <c r="BK642" s="7" t="str">
        <f ca="1">IF('Randomized Data'!AQ642 = 1, SNPs!$H$15 &amp; SNPs!$H$15, IF('Randomized Data'!AR642 = 1, SNPs!$H$15 &amp; INDIRECT("SNPs!" &amp; CHAR(72 +'Randomized Data'!AS642) &amp; "15"), INDIRECT("SNPs!" &amp; CHAR(72 +'Randomized Data'!AS642) &amp; "15") &amp; INDIRECT("SNPs!" &amp; CHAR(72 +'Randomized Data'!AS642) &amp; "15")))</f>
        <v>GA</v>
      </c>
      <c r="BL642" t="str">
        <f>SNPs!$F$16</f>
        <v>rs8050894</v>
      </c>
      <c r="BM642">
        <f>SNPs!$C$16</f>
        <v>16</v>
      </c>
      <c r="BN642">
        <f>SNPs!$D$16</f>
        <v>31093188</v>
      </c>
      <c r="BO642" s="7" t="str">
        <f ca="1">IF('Randomized Data'!AT642 = 1, SNPs!$H$16 &amp; SNPs!$H$16, IF('Randomized Data'!AU642 = 1, SNPs!$H$16 &amp; INDIRECT("SNPs!" &amp; CHAR(72 +'Randomized Data'!AV642) &amp; "16"), INDIRECT("SNPs!" &amp; CHAR(72 +'Randomized Data'!AV642) &amp; "16") &amp; INDIRECT("SNPs!" &amp; CHAR(72 +'Randomized Data'!AV642) &amp; "16")))</f>
        <v>CC</v>
      </c>
      <c r="BP642" t="str">
        <f>SNPs!$F$17</f>
        <v>rs6025</v>
      </c>
      <c r="BQ642">
        <f>SNPs!$C$17</f>
        <v>1</v>
      </c>
      <c r="BR642">
        <f>SNPs!$D$17</f>
        <v>169549811</v>
      </c>
      <c r="BS642" s="7" t="str">
        <f ca="1">IF('Randomized Data'!AW642 = 1, SNPs!$H$17 &amp; SNPs!$H$17, IF('Randomized Data'!AX642 = 1, SNPs!$H$17 &amp; INDIRECT("SNPs!" &amp; CHAR(72 +'Randomized Data'!AY642) &amp; "17"), INDIRECT("SNPs!" &amp; CHAR(72 +'Randomized Data'!AY642) &amp; "17") &amp; INDIRECT("SNPs!" &amp; CHAR(72 +'Randomized Data'!AY642) &amp; "17")))</f>
        <v>GA</v>
      </c>
      <c r="BT642" t="str">
        <f>SNPs!$F$18</f>
        <v>rs1799963</v>
      </c>
      <c r="BU642">
        <f>SNPs!$C$18</f>
        <v>11</v>
      </c>
      <c r="BV642">
        <f>SNPs!$D$18</f>
        <v>46739505</v>
      </c>
      <c r="BW642" s="7" t="str">
        <f ca="1">IF('Randomized Data'!AZ642 = 1, SNPs!$H$18 &amp; SNPs!$H$18, IF('Randomized Data'!BA642 = 1, SNPs!$H$18 &amp; INDIRECT("SNPs!" &amp; CHAR(72 +'Randomized Data'!BB642) &amp; "18"), INDIRECT("SNPs!" &amp; CHAR(72 +'Randomized Data'!BB642) &amp; "18") &amp; INDIRECT("SNPs!" &amp; CHAR(72 +'Randomized Data'!BB642) &amp; "18")))</f>
        <v>GA</v>
      </c>
      <c r="BX642" t="str">
        <f>SNPs!$F$19</f>
        <v>rs121913626</v>
      </c>
      <c r="BY642">
        <f>SNPs!$C$19</f>
        <v>14</v>
      </c>
      <c r="BZ642">
        <f>SNPs!$D$19</f>
        <v>23427723</v>
      </c>
      <c r="CA642" s="7" t="str">
        <f ca="1">IF('Randomized Data'!BC642 = 1, SNPs!$H$19 &amp; SNPs!$H$19, IF('Randomized Data'!BD642 = 1, SNPs!$H$19 &amp; INDIRECT("SNPs!" &amp; CHAR(72 +'Randomized Data'!BE642) &amp; "19"), INDIRECT("SNPs!" &amp; CHAR(72 +'Randomized Data'!BE642) &amp; "19") &amp; INDIRECT("SNPs!" &amp; CHAR(72 +'Randomized Data'!BE642) &amp; "19")))</f>
        <v>GC</v>
      </c>
      <c r="CB642" t="str">
        <f>SNPs!$F$20</f>
        <v>rs3218713</v>
      </c>
      <c r="CC642">
        <f>SNPs!$C$20</f>
        <v>14</v>
      </c>
      <c r="CD642">
        <f>SNPs!$D$20</f>
        <v>23431468</v>
      </c>
      <c r="CE642" s="7" t="str">
        <f ca="1">IF('Randomized Data'!BF642 = 1, SNPs!$H$20 &amp; SNPs!$H$20, IF('Randomized Data'!BG642 = 1, SNPs!$H$20 &amp; INDIRECT("SNPs!" &amp; CHAR(72 +'Randomized Data'!BH642) &amp; "20"), INDIRECT("SNPs!" &amp; CHAR(72 +'Randomized Data'!BH642) &amp; "20") &amp; INDIRECT("SNPs!" &amp; CHAR(72 +'Randomized Data'!BH642) &amp; "20")))</f>
        <v>GG</v>
      </c>
      <c r="CF642" t="str">
        <f>SNPs!$F$21</f>
        <v>rs3218714</v>
      </c>
      <c r="CG642">
        <f>SNPs!$C$21</f>
        <v>14</v>
      </c>
      <c r="CH642">
        <f>SNPs!$D$21</f>
        <v>23429279</v>
      </c>
      <c r="CI642" s="7" t="str">
        <f ca="1">IF('Randomized Data'!BI642 = 1, SNPs!$H$21 &amp; SNPs!$H$21, IF('Randomized Data'!BJ642 = 1, SNPs!$H$21 &amp; INDIRECT("SNPs!" &amp; CHAR(72 +'Randomized Data'!BK642) &amp; "21"), INDIRECT("SNPs!" &amp; CHAR(72 +'Randomized Data'!BK642) &amp; "21") &amp; INDIRECT("SNPs!" &amp; CHAR(72 +'Randomized Data'!BK642) &amp; "21")))</f>
        <v>CC</v>
      </c>
      <c r="CJ642" t="str">
        <f>SNPs!$F$22</f>
        <v>rs121964855</v>
      </c>
      <c r="CK642">
        <f>SNPs!$C$22</f>
        <v>1</v>
      </c>
      <c r="CL642">
        <f>SNPs!$D$22</f>
        <v>201365638</v>
      </c>
      <c r="CM642" s="7" t="str">
        <f ca="1">IF('Randomized Data'!BL642 = 1, SNPs!$H$22 &amp; SNPs!$H$22, IF('Randomized Data'!BM642 = 1, SNPs!$H$22 &amp; INDIRECT("SNPs!" &amp; CHAR(72 +'Randomized Data'!BN642) &amp; "22"), INDIRECT("SNPs!" &amp; CHAR(72 +'Randomized Data'!BN642) &amp; "22") &amp; INDIRECT("SNPs!" &amp; CHAR(72 +'Randomized Data'!BN642) &amp; "22")))</f>
        <v>TT</v>
      </c>
      <c r="CN642" t="str">
        <f>SNPs!$F$23</f>
        <v>rs121964856</v>
      </c>
      <c r="CO642">
        <f>SNPs!$C$23</f>
        <v>1</v>
      </c>
      <c r="CP642">
        <f>SNPs!$D$23</f>
        <v>201365297</v>
      </c>
      <c r="CQ642" s="7" t="str">
        <f ca="1">IF('Randomized Data'!BO642 = 1, SNPs!$H$23 &amp; SNPs!$H$23, IF('Randomized Data'!BP642 = 1, SNPs!$H$23 &amp; INDIRECT("SNPs!" &amp; CHAR(72 +'Randomized Data'!BQ642) &amp; "23"), INDIRECT("SNPs!" &amp; CHAR(72 +'Randomized Data'!BQ642) &amp; "23") &amp; INDIRECT("SNPs!" &amp; CHAR(72 +'Randomized Data'!BQ642) &amp; "23")))</f>
        <v>GG</v>
      </c>
      <c r="CR642" t="str">
        <f>SNPs!$F$24</f>
        <v>rs121964857</v>
      </c>
      <c r="CS642">
        <f>SNPs!$C$24</f>
        <v>1</v>
      </c>
      <c r="CT642">
        <f>SNPs!$D$24</f>
        <v>201359245</v>
      </c>
      <c r="CU642" s="7" t="str">
        <f ca="1">IF('Randomized Data'!BR642 = 1, SNPs!$H$24 &amp; SNPs!$H$24, IF('Randomized Data'!BS642 = 1, SNPs!$H$24 &amp; INDIRECT("SNPs!" &amp; CHAR(72 +'Randomized Data'!BT642) &amp; "24"), INDIRECT("SNPs!" &amp; CHAR(72 +'Randomized Data'!BT642) &amp; "24") &amp; INDIRECT("SNPs!" &amp; CHAR(72 +'Randomized Data'!BT642) &amp; "24")))</f>
        <v>CT</v>
      </c>
      <c r="CV642" t="str">
        <f>SNPs!$F$25</f>
        <v>rs28934269</v>
      </c>
      <c r="CW642">
        <f>SNPs!$C$25</f>
        <v>15</v>
      </c>
      <c r="CX642">
        <f>SNPs!$D$25</f>
        <v>63060915</v>
      </c>
      <c r="CY642" s="7" t="str">
        <f ca="1">IF('Randomized Data'!BU642 = 1, SNPs!$H$25 &amp; SNPs!$H$25, IF('Randomized Data'!BV642 = 1, SNPs!$H$25 &amp; INDIRECT("SNPs!" &amp; CHAR(72 +'Randomized Data'!BW642) &amp; "25"), INDIRECT("SNPs!" &amp; CHAR(72 +'Randomized Data'!BW642) &amp; "25") &amp; INDIRECT("SNPs!" &amp; CHAR(72 +'Randomized Data'!BW642) &amp; "25")))</f>
        <v>GG</v>
      </c>
      <c r="CZ642" t="str">
        <f>SNPs!$F$26</f>
        <v>rs28934270</v>
      </c>
      <c r="DA642">
        <f>SNPs!$C$26</f>
        <v>15</v>
      </c>
      <c r="DB642">
        <f>SNPs!$D$26</f>
        <v>63060899</v>
      </c>
      <c r="DC642" s="7" t="str">
        <f ca="1">IF('Randomized Data'!BX642 = 1, SNPs!$H$26 &amp; SNPs!$H$26, IF('Randomized Data'!BY642 = 1, SNPs!$H$26 &amp; INDIRECT("SNPs!" &amp; CHAR(72 +'Randomized Data'!BZ642) &amp; "26"), INDIRECT("SNPs!" &amp; CHAR(72 +'Randomized Data'!BZ642) &amp; "26") &amp; INDIRECT("SNPs!" &amp; CHAR(72 +'Randomized Data'!BZ642) &amp; "26")))</f>
        <v>GG</v>
      </c>
      <c r="DD642" t="str">
        <f>SNPs!$F$27</f>
        <v>rs727504290</v>
      </c>
      <c r="DE642">
        <f>SNPs!$C$27</f>
        <v>15</v>
      </c>
      <c r="DF642">
        <f>SNPs!$D$27</f>
        <v>63042875</v>
      </c>
      <c r="DG642" s="7" t="str">
        <f ca="1">IF('Randomized Data'!CA642 = 1, SNPs!$H$27 &amp; SNPs!$H$27, IF('Randomized Data'!CB642 = 1, SNPs!$H$27 &amp; INDIRECT("SNPs!" &amp; CHAR(72 +'Randomized Data'!CC642) &amp; "27"), INDIRECT("SNPs!" &amp; CHAR(72 +'Randomized Data'!CC642) &amp; "27") &amp; INDIRECT("SNPs!" &amp; CHAR(72 +'Randomized Data'!CC642) &amp; "27")))</f>
        <v>GG</v>
      </c>
      <c r="DH642" t="str">
        <f>SNPs!$F$28</f>
        <v>rs104894504</v>
      </c>
      <c r="DI642">
        <f>SNPs!$C$28</f>
        <v>15</v>
      </c>
      <c r="DJ642">
        <f>SNPs!$D$28</f>
        <v>63057028</v>
      </c>
      <c r="DK642" s="7" t="str">
        <f ca="1">IF('Randomized Data'!CD642 = 1, SNPs!$H$28 &amp; SNPs!$H$28, IF('Randomized Data'!CE642 = 1, SNPs!$H$28 &amp; INDIRECT("SNPs!" &amp; CHAR(72 +'Randomized Data'!CF642) &amp; "28"), INDIRECT("SNPs!" &amp; CHAR(72 +'Randomized Data'!CF642) &amp; "28") &amp; INDIRECT("SNPs!" &amp; CHAR(72 +'Randomized Data'!CF642) &amp; "28")))</f>
        <v>CC</v>
      </c>
      <c r="DL642" t="str">
        <f>SNPs!$F$29</f>
        <v>rs375882485</v>
      </c>
      <c r="DM642">
        <f>SNPs!$C$29</f>
        <v>11</v>
      </c>
      <c r="DN642">
        <f>SNPs!$D$29</f>
        <v>47342698</v>
      </c>
      <c r="DO642" s="7" t="str">
        <f ca="1">IF('Randomized Data'!CG642 = 1, SNPs!$H$29 &amp; SNPs!$H$29, IF('Randomized Data'!CH642 = 1, SNPs!$H$29 &amp; INDIRECT("SNPs!" &amp; CHAR(72 +'Randomized Data'!CI642) &amp; "29"), INDIRECT("SNPs!" &amp; CHAR(72 +'Randomized Data'!CI642) &amp; "29") &amp; INDIRECT("SNPs!" &amp; CHAR(72 +'Randomized Data'!CI642) &amp; "29")))</f>
        <v>GG</v>
      </c>
      <c r="DP642" t="str">
        <f>SNPs!$F$30</f>
        <v>rs397516083</v>
      </c>
      <c r="DQ642">
        <f>SNPs!$C$30</f>
        <v>11</v>
      </c>
      <c r="DR642">
        <f>SNPs!$D$30</f>
        <v>47346379</v>
      </c>
      <c r="DS642" s="7" t="str">
        <f ca="1">IF('Randomized Data'!CJ642 = 1, SNPs!$H$30 &amp; SNPs!$H$30, IF('Randomized Data'!CK642 = 1, SNPs!$H$30 &amp; INDIRECT("SNPs!" &amp; CHAR(72 +'Randomized Data'!CL642) &amp; "30"), INDIRECT("SNPs!" &amp; CHAR(72 +'Randomized Data'!CL642) &amp; "30") &amp; INDIRECT("SNPs!" &amp; CHAR(72 +'Randomized Data'!CL642) &amp; "30")))</f>
        <v>AA</v>
      </c>
      <c r="DT642" t="str">
        <f>SNPs!$F$31</f>
        <v>rs397515937</v>
      </c>
      <c r="DU642">
        <f>SNPs!$C$31</f>
        <v>11</v>
      </c>
      <c r="DV642">
        <f>SNPs!$D$31</f>
        <v>47339792</v>
      </c>
      <c r="DW642" s="7" t="str">
        <f ca="1">IF('Randomized Data'!CM642 = 1, SNPs!$H$31 &amp; SNPs!$H$31, IF('Randomized Data'!CN642 = 1, SNPs!$H$31 &amp; INDIRECT("SNPs!" &amp; CHAR(72 +'Randomized Data'!CO642) &amp; "31"), INDIRECT("SNPs!" &amp; CHAR(72 +'Randomized Data'!CO642) &amp; "31") &amp; INDIRECT("SNPs!" &amp; CHAR(72 +'Randomized Data'!CO642) &amp; "31")))</f>
        <v>GG</v>
      </c>
      <c r="DX642" t="str">
        <f>SNPs!$F$32</f>
        <v>rs397516074</v>
      </c>
      <c r="DY642">
        <f>SNPs!$C$32</f>
        <v>11</v>
      </c>
      <c r="DZ642">
        <f>SNPs!$D$32</f>
        <v>47348424</v>
      </c>
      <c r="EA642" s="7" t="str">
        <f ca="1">IF('Randomized Data'!CP642 = 1, SNPs!$H$32 &amp; SNPs!$H$32, IF('Randomized Data'!CQ642 = 1, SNPs!$H$32 &amp; INDIRECT("SNPs!" &amp; CHAR(72 +'Randomized Data'!CR642) &amp; "32"), INDIRECT("SNPs!" &amp; CHAR(72 +'Randomized Data'!CR642) &amp; "32") &amp; INDIRECT("SNPs!" &amp; CHAR(72 +'Randomized Data'!CR642) &amp; "32")))</f>
        <v>GG</v>
      </c>
      <c r="EB642" t="str">
        <f>SNPs!$F$33</f>
        <v>rs397515963</v>
      </c>
      <c r="EC642">
        <f>SNPs!$C$33</f>
        <v>11</v>
      </c>
      <c r="ED642">
        <f>SNPs!$D$33</f>
        <v>47337729</v>
      </c>
      <c r="EE642" s="7" t="str">
        <f ca="1">IF('Randomized Data'!CS642 = 1, SNPs!$H$33 &amp; SNPs!$H$33, IF('Randomized Data'!CT642 = 1, SNPs!$H$33 &amp; INDIRECT("SNPs!" &amp; CHAR(72 +'Randomized Data'!CU642) &amp; "33"), INDIRECT("SNPs!" &amp; CHAR(72 +'Randomized Data'!CU642) &amp; "33") &amp; INDIRECT("SNPs!" &amp; CHAR(72 +'Randomized Data'!CU642) &amp; "33")))</f>
        <v>-G</v>
      </c>
    </row>
    <row r="643" spans="1:13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  <c r="F643" s="3">
        <v>42173</v>
      </c>
      <c r="G643" s="9" t="str">
        <f>'Randomized Data'!C643</f>
        <v>NGS Lab</v>
      </c>
      <c r="H643" t="str">
        <f>SNPs!$F$2</f>
        <v>rs12248560</v>
      </c>
      <c r="I643">
        <f>SNPs!$C$2</f>
        <v>10</v>
      </c>
      <c r="J643">
        <f>SNPs!$D$2</f>
        <v>94761900</v>
      </c>
      <c r="K643" t="str">
        <f ca="1">IF('Randomized Data'!D643 = 1, SNPs!$H$2 &amp; SNPs!$H$2, IF('Randomized Data'!E643 = 1, SNPs!$H$2 &amp; INDIRECT("SNPs!" &amp; CHAR(72 +'Randomized Data'!F643) &amp; "2"), INDIRECT("SNPs!" &amp; CHAR(72 +'Randomized Data'!F643) &amp; "2") &amp; INDIRECT("SNPs!" &amp; CHAR(72 +'Randomized Data'!F643) &amp; "2")))</f>
        <v>CC</v>
      </c>
      <c r="L643" t="str">
        <f>SNPs!$F$3</f>
        <v>rs28399504</v>
      </c>
      <c r="M643">
        <f>SNPs!$C$3</f>
        <v>10</v>
      </c>
      <c r="N643">
        <f>SNPs!$D$3</f>
        <v>94762706</v>
      </c>
      <c r="O643" t="str">
        <f ca="1">IF('Randomized Data'!G643 = 1, SNPs!$H$3 &amp; SNPs!$H$3, IF('Randomized Data'!H643 = 1, SNPs!$H$3 &amp; INDIRECT("SNPs!" &amp; CHAR(72 +'Randomized Data'!I643) &amp; "3"), INDIRECT("SNPs!" &amp; CHAR(72 +'Randomized Data'!I643) &amp; "3") &amp; INDIRECT("SNPs!" &amp; CHAR(72 +'Randomized Data'!I643) &amp; "3")))</f>
        <v>GG</v>
      </c>
      <c r="P643" t="str">
        <f>SNPs!$F$4</f>
        <v>rs41291556</v>
      </c>
      <c r="Q643">
        <f>SNPs!$C$4</f>
        <v>10</v>
      </c>
      <c r="R643">
        <f>SNPs!$D$4</f>
        <v>94775416</v>
      </c>
      <c r="S643" t="str">
        <f ca="1">IF('Randomized Data'!J643 = 1, SNPs!$H$4 &amp; SNPs!$H$4, IF('Randomized Data'!K643 = 1, SNPs!$H$4 &amp; INDIRECT("SNPs!" &amp; CHAR(72 +'Randomized Data'!L643) &amp; "4"), INDIRECT("SNPs!" &amp; CHAR(72 +'Randomized Data'!L643) &amp; "4") &amp; INDIRECT("SNPs!" &amp; CHAR(72 +'Randomized Data'!L643) &amp; "4")))</f>
        <v>CC</v>
      </c>
      <c r="T643" t="str">
        <f>SNPs!$F$5</f>
        <v>rs72558184</v>
      </c>
      <c r="U643">
        <f>SNPs!$C$5</f>
        <v>10</v>
      </c>
      <c r="V643">
        <f>SNPs!$D$5</f>
        <v>96535210</v>
      </c>
      <c r="W643" t="str">
        <f ca="1">IF('Randomized Data'!M643 = 1, SNPs!$H$5 &amp; SNPs!$H$5, IF('Randomized Data'!N643 = 1, SNPs!$H$5 &amp; INDIRECT("SNPs!" &amp; CHAR(72 +'Randomized Data'!O643) &amp; "5"), INDIRECT("SNPs!" &amp; CHAR(72 +'Randomized Data'!O643) &amp; "5") &amp; INDIRECT("SNPs!" &amp; CHAR(72 +'Randomized Data'!O643) &amp; "5")))</f>
        <v>GA</v>
      </c>
      <c r="X643" t="str">
        <f>SNPs!$F$6</f>
        <v>rs4986893</v>
      </c>
      <c r="Y643">
        <f>SNPs!$C$6</f>
        <v>10</v>
      </c>
      <c r="Z643">
        <f>SNPs!$D$6</f>
        <v>94780653</v>
      </c>
      <c r="AA643" s="7" t="str">
        <f ca="1">IF('Randomized Data'!P643 = 1, SNPs!$H$6 &amp; SNPs!$H$6, IF('Randomized Data'!Q643 = 1, SNPs!$H$6 &amp; INDIRECT("SNPs!" &amp; CHAR(72 +'Randomized Data'!R643) &amp; "6"), INDIRECT("SNPs!" &amp; CHAR(72 +'Randomized Data'!R643) &amp; "6") &amp; INDIRECT("SNPs!" &amp; CHAR(72 +'Randomized Data'!R643) &amp; "6")))</f>
        <v>GG</v>
      </c>
      <c r="AB643" t="str">
        <f>SNPs!$F$7</f>
        <v>rs4244285</v>
      </c>
      <c r="AC643">
        <f>SNPs!$C$7</f>
        <v>10</v>
      </c>
      <c r="AD643">
        <f>SNPs!$D$7</f>
        <v>94781859</v>
      </c>
      <c r="AE643" s="7" t="str">
        <f ca="1">IF('Randomized Data'!S643 = 1, SNPs!$H$7 &amp; SNPs!$H$7, IF('Randomized Data'!T643 = 1, SNPs!$H$7 &amp; INDIRECT("SNPs!" &amp; CHAR(72 +'Randomized Data'!U643) &amp; "7"), INDIRECT("SNPs!" &amp; CHAR(72 +'Randomized Data'!U643) &amp; "7") &amp; INDIRECT("SNPs!" &amp; CHAR(72 +'Randomized Data'!U643) &amp; "7")))</f>
        <v>GG</v>
      </c>
      <c r="AF643" t="str">
        <f>SNPs!$F$8</f>
        <v>rs72558186</v>
      </c>
      <c r="AG643">
        <f>SNPs!$C$8</f>
        <v>10</v>
      </c>
      <c r="AH643">
        <f>SNPs!$D$8</f>
        <v>94781999</v>
      </c>
      <c r="AI643" s="7" t="str">
        <f ca="1">IF('Randomized Data'!V643 = 1, SNPs!$H$8 &amp; SNPs!$H$8, IF('Randomized Data'!W643 = 1, SNPs!$H$8 &amp; INDIRECT("SNPs!" &amp; CHAR(72 +'Randomized Data'!X643) &amp; "8"), INDIRECT("SNPs!" &amp; CHAR(72 +'Randomized Data'!X643) &amp; "8") &amp; INDIRECT("SNPs!" &amp; CHAR(72 +'Randomized Data'!X643) &amp; "8")))</f>
        <v>AA</v>
      </c>
      <c r="AJ643" t="str">
        <f>SNPs!$F$9</f>
        <v>rs56337013</v>
      </c>
      <c r="AK643">
        <f>SNPs!$C$9</f>
        <v>10</v>
      </c>
      <c r="AL643">
        <f>SNPs!$D$9</f>
        <v>94852738</v>
      </c>
      <c r="AM643" s="7" t="str">
        <f ca="1">IF('Randomized Data'!Y$2 = 1, SNPs!$H$9 &amp; SNPs!$H$9, IF('Randomized Data'!Z643 = 1, SNPs!$H$9 &amp; INDIRECT("SNPs!" &amp; CHAR(72 +'Randomized Data'!AA643) &amp; "9"), INDIRECT("SNPs!" &amp; CHAR(72 +'Randomized Data'!AA643) &amp; "9") &amp; INDIRECT("SNPs!" &amp; CHAR(72 +'Randomized Data'!AA643) &amp; "9")))</f>
        <v>TT</v>
      </c>
      <c r="AN643" t="str">
        <f>SNPs!$F$10</f>
        <v>rs17884712</v>
      </c>
      <c r="AO643">
        <f>SNPs!$C$10</f>
        <v>10</v>
      </c>
      <c r="AP643">
        <f>SNPs!$D$10</f>
        <v>94775489</v>
      </c>
      <c r="AQ643" s="7" t="str">
        <f ca="1">IF('Randomized Data'!AB643 = 1, SNPs!$H$10 &amp; SNPs!$H$10, IF('Randomized Data'!AC643 = 1, SNPs!$H$10 &amp; INDIRECT("SNPs!" &amp; CHAR(72 +'Randomized Data'!AD643) &amp; "10"), INDIRECT("SNPs!" &amp; CHAR(72 +'Randomized Data'!AD643) &amp; "10") &amp; INDIRECT("SNPs!" &amp; CHAR(72 +'Randomized Data'!AD643) &amp; "10")))</f>
        <v>GA</v>
      </c>
      <c r="AR643" t="str">
        <f>SNPs!$F$11</f>
        <v>rs6413438</v>
      </c>
      <c r="AS643">
        <f>SNPs!$C$11</f>
        <v>10</v>
      </c>
      <c r="AT643">
        <f>SNPs!$D$11</f>
        <v>94781858</v>
      </c>
      <c r="AU643" s="7" t="str">
        <f ca="1">IF('Randomized Data'!AE643 = 1, SNPs!$H$11 &amp; SNPs!$H$11, IF('Randomized Data'!AF643 = 1, SNPs!$H$11 &amp; INDIRECT("SNPs!" &amp; CHAR(72 +'Randomized Data'!AG643) &amp; "11"), INDIRECT("SNPs!" &amp; CHAR(72 +'Randomized Data'!AG643) &amp; "11") &amp; INDIRECT("SNPs!" &amp; CHAR(72 +'Randomized Data'!AG643) &amp; "11")))</f>
        <v>TT</v>
      </c>
      <c r="AV643" t="str">
        <f>SNPs!$F$12</f>
        <v>rs1057910</v>
      </c>
      <c r="AW643">
        <f>SNPs!$C$12</f>
        <v>10</v>
      </c>
      <c r="AX643">
        <f>SNPs!$D$12</f>
        <v>94981296</v>
      </c>
      <c r="AY643" s="7" t="str">
        <f ca="1">IF('Randomized Data'!AH643 = 1, SNPs!$H$12 &amp; SNPs!$H$12, IF('Randomized Data'!AI643 = 1, SNPs!$H$12 &amp; INDIRECT("SNPs!" &amp; CHAR(72 +'Randomized Data'!AJ643) &amp; "12"), INDIRECT("SNPs!" &amp; CHAR(72 +'Randomized Data'!AJ643) &amp; "12") &amp; INDIRECT("SNPs!" &amp; CHAR(72 +'Randomized Data'!AJ643) &amp; "12")))</f>
        <v>CC</v>
      </c>
      <c r="AZ643" t="str">
        <f>SNPs!$F$13</f>
        <v>rs1799853</v>
      </c>
      <c r="BA643">
        <f>SNPs!$C$13</f>
        <v>10</v>
      </c>
      <c r="BB643">
        <f>SNPs!$D$13</f>
        <v>94942290</v>
      </c>
      <c r="BC643" s="7" t="str">
        <f ca="1">IF('Randomized Data'!AK643 = 1, SNPs!$H$13 &amp; SNPs!$H$13, IF('Randomized Data'!AL643 = 1, SNPs!$H$13 &amp; INDIRECT("SNPs!" &amp; CHAR(72 +'Randomized Data'!AM643) &amp; "13"), INDIRECT("SNPs!" &amp; CHAR(72 +'Randomized Data'!AM643) &amp; "13") &amp; INDIRECT("SNPs!" &amp; CHAR(72 +'Randomized Data'!AM643) &amp; "13")))</f>
        <v>CC</v>
      </c>
      <c r="BD643" t="str">
        <f>SNPs!$F$14</f>
        <v>rs9923231</v>
      </c>
      <c r="BE643">
        <f>SNPs!$C$14</f>
        <v>16</v>
      </c>
      <c r="BF643">
        <f>SNPs!$D$14</f>
        <v>31096368</v>
      </c>
      <c r="BG643" s="7" t="str">
        <f ca="1">IF('Randomized Data'!AN643 = 1, SNPs!$H$14 &amp; SNPs!$H$14, IF('Randomized Data'!AO643 = 1, SNPs!$H$14 &amp; INDIRECT("SNPs!" &amp; CHAR(72 +'Randomized Data'!AP643) &amp; "14"), INDIRECT("SNPs!" &amp; CHAR(72 +'Randomized Data'!AP643) &amp; "14") &amp; INDIRECT("SNPs!" &amp; CHAR(72 +'Randomized Data'!AP643) &amp; "14")))</f>
        <v>AA</v>
      </c>
      <c r="BH643" t="str">
        <f>SNPs!$F$15</f>
        <v>rs9934438</v>
      </c>
      <c r="BI643">
        <f>SNPs!$C$15</f>
        <v>16</v>
      </c>
      <c r="BJ643">
        <f>SNPs!$D$15</f>
        <v>31093557</v>
      </c>
      <c r="BK643" s="7" t="str">
        <f ca="1">IF('Randomized Data'!AQ643 = 1, SNPs!$H$15 &amp; SNPs!$H$15, IF('Randomized Data'!AR643 = 1, SNPs!$H$15 &amp; INDIRECT("SNPs!" &amp; CHAR(72 +'Randomized Data'!AS643) &amp; "15"), INDIRECT("SNPs!" &amp; CHAR(72 +'Randomized Data'!AS643) &amp; "15") &amp; INDIRECT("SNPs!" &amp; CHAR(72 +'Randomized Data'!AS643) &amp; "15")))</f>
        <v>GG</v>
      </c>
      <c r="BL643" t="str">
        <f>SNPs!$F$16</f>
        <v>rs8050894</v>
      </c>
      <c r="BM643">
        <f>SNPs!$C$16</f>
        <v>16</v>
      </c>
      <c r="BN643">
        <f>SNPs!$D$16</f>
        <v>31093188</v>
      </c>
      <c r="BO643" s="7" t="str">
        <f ca="1">IF('Randomized Data'!AT643 = 1, SNPs!$H$16 &amp; SNPs!$H$16, IF('Randomized Data'!AU643 = 1, SNPs!$H$16 &amp; INDIRECT("SNPs!" &amp; CHAR(72 +'Randomized Data'!AV643) &amp; "16"), INDIRECT("SNPs!" &amp; CHAR(72 +'Randomized Data'!AV643) &amp; "16") &amp; INDIRECT("SNPs!" &amp; CHAR(72 +'Randomized Data'!AV643) &amp; "16")))</f>
        <v>CG</v>
      </c>
      <c r="BP643" t="str">
        <f>SNPs!$F$17</f>
        <v>rs6025</v>
      </c>
      <c r="BQ643">
        <f>SNPs!$C$17</f>
        <v>1</v>
      </c>
      <c r="BR643">
        <f>SNPs!$D$17</f>
        <v>169549811</v>
      </c>
      <c r="BS643" s="7" t="str">
        <f ca="1">IF('Randomized Data'!AW643 = 1, SNPs!$H$17 &amp; SNPs!$H$17, IF('Randomized Data'!AX643 = 1, SNPs!$H$17 &amp; INDIRECT("SNPs!" &amp; CHAR(72 +'Randomized Data'!AY643) &amp; "17"), INDIRECT("SNPs!" &amp; CHAR(72 +'Randomized Data'!AY643) &amp; "17") &amp; INDIRECT("SNPs!" &amp; CHAR(72 +'Randomized Data'!AY643) &amp; "17")))</f>
        <v>GG</v>
      </c>
      <c r="BT643" t="str">
        <f>SNPs!$F$18</f>
        <v>rs1799963</v>
      </c>
      <c r="BU643">
        <f>SNPs!$C$18</f>
        <v>11</v>
      </c>
      <c r="BV643">
        <f>SNPs!$D$18</f>
        <v>46739505</v>
      </c>
      <c r="BW643" s="7" t="str">
        <f ca="1">IF('Randomized Data'!AZ643 = 1, SNPs!$H$18 &amp; SNPs!$H$18, IF('Randomized Data'!BA643 = 1, SNPs!$H$18 &amp; INDIRECT("SNPs!" &amp; CHAR(72 +'Randomized Data'!BB643) &amp; "18"), INDIRECT("SNPs!" &amp; CHAR(72 +'Randomized Data'!BB643) &amp; "18") &amp; INDIRECT("SNPs!" &amp; CHAR(72 +'Randomized Data'!BB643) &amp; "18")))</f>
        <v>AA</v>
      </c>
      <c r="BX643" t="str">
        <f>SNPs!$F$19</f>
        <v>rs121913626</v>
      </c>
      <c r="BY643">
        <f>SNPs!$C$19</f>
        <v>14</v>
      </c>
      <c r="BZ643">
        <f>SNPs!$D$19</f>
        <v>23427723</v>
      </c>
      <c r="CA643" s="7" t="str">
        <f ca="1">IF('Randomized Data'!BC643 = 1, SNPs!$H$19 &amp; SNPs!$H$19, IF('Randomized Data'!BD643 = 1, SNPs!$H$19 &amp; INDIRECT("SNPs!" &amp; CHAR(72 +'Randomized Data'!BE643) &amp; "19"), INDIRECT("SNPs!" &amp; CHAR(72 +'Randomized Data'!BE643) &amp; "19") &amp; INDIRECT("SNPs!" &amp; CHAR(72 +'Randomized Data'!BE643) &amp; "19")))</f>
        <v>GG</v>
      </c>
      <c r="CB643" t="str">
        <f>SNPs!$F$20</f>
        <v>rs3218713</v>
      </c>
      <c r="CC643">
        <f>SNPs!$C$20</f>
        <v>14</v>
      </c>
      <c r="CD643">
        <f>SNPs!$D$20</f>
        <v>23431468</v>
      </c>
      <c r="CE643" s="7" t="str">
        <f ca="1">IF('Randomized Data'!BF643 = 1, SNPs!$H$20 &amp; SNPs!$H$20, IF('Randomized Data'!BG643 = 1, SNPs!$H$20 &amp; INDIRECT("SNPs!" &amp; CHAR(72 +'Randomized Data'!BH643) &amp; "20"), INDIRECT("SNPs!" &amp; CHAR(72 +'Randomized Data'!BH643) &amp; "20") &amp; INDIRECT("SNPs!" &amp; CHAR(72 +'Randomized Data'!BH643) &amp; "20")))</f>
        <v>GG</v>
      </c>
      <c r="CF643" t="str">
        <f>SNPs!$F$21</f>
        <v>rs3218714</v>
      </c>
      <c r="CG643">
        <f>SNPs!$C$21</f>
        <v>14</v>
      </c>
      <c r="CH643">
        <f>SNPs!$D$21</f>
        <v>23429279</v>
      </c>
      <c r="CI643" s="7" t="str">
        <f ca="1">IF('Randomized Data'!BI643 = 1, SNPs!$H$21 &amp; SNPs!$H$21, IF('Randomized Data'!BJ643 = 1, SNPs!$H$21 &amp; INDIRECT("SNPs!" &amp; CHAR(72 +'Randomized Data'!BK643) &amp; "21"), INDIRECT("SNPs!" &amp; CHAR(72 +'Randomized Data'!BK643) &amp; "21") &amp; INDIRECT("SNPs!" &amp; CHAR(72 +'Randomized Data'!BK643) &amp; "21")))</f>
        <v>CC</v>
      </c>
      <c r="CJ643" t="str">
        <f>SNPs!$F$22</f>
        <v>rs121964855</v>
      </c>
      <c r="CK643">
        <f>SNPs!$C$22</f>
        <v>1</v>
      </c>
      <c r="CL643">
        <f>SNPs!$D$22</f>
        <v>201365638</v>
      </c>
      <c r="CM643" s="7" t="str">
        <f ca="1">IF('Randomized Data'!BL643 = 1, SNPs!$H$22 &amp; SNPs!$H$22, IF('Randomized Data'!BM643 = 1, SNPs!$H$22 &amp; INDIRECT("SNPs!" &amp; CHAR(72 +'Randomized Data'!BN643) &amp; "22"), INDIRECT("SNPs!" &amp; CHAR(72 +'Randomized Data'!BN643) &amp; "22") &amp; INDIRECT("SNPs!" &amp; CHAR(72 +'Randomized Data'!BN643) &amp; "22")))</f>
        <v>TA</v>
      </c>
      <c r="CN643" t="str">
        <f>SNPs!$F$23</f>
        <v>rs121964856</v>
      </c>
      <c r="CO643">
        <f>SNPs!$C$23</f>
        <v>1</v>
      </c>
      <c r="CP643">
        <f>SNPs!$D$23</f>
        <v>201365297</v>
      </c>
      <c r="CQ643" s="7" t="str">
        <f ca="1">IF('Randomized Data'!BO643 = 1, SNPs!$H$23 &amp; SNPs!$H$23, IF('Randomized Data'!BP643 = 1, SNPs!$H$23 &amp; INDIRECT("SNPs!" &amp; CHAR(72 +'Randomized Data'!BQ643) &amp; "23"), INDIRECT("SNPs!" &amp; CHAR(72 +'Randomized Data'!BQ643) &amp; "23") &amp; INDIRECT("SNPs!" &amp; CHAR(72 +'Randomized Data'!BQ643) &amp; "23")))</f>
        <v>GA</v>
      </c>
      <c r="CR643" t="str">
        <f>SNPs!$F$24</f>
        <v>rs121964857</v>
      </c>
      <c r="CS643">
        <f>SNPs!$C$24</f>
        <v>1</v>
      </c>
      <c r="CT643">
        <f>SNPs!$D$24</f>
        <v>201359245</v>
      </c>
      <c r="CU643" s="7" t="str">
        <f ca="1">IF('Randomized Data'!BR643 = 1, SNPs!$H$24 &amp; SNPs!$H$24, IF('Randomized Data'!BS643 = 1, SNPs!$H$24 &amp; INDIRECT("SNPs!" &amp; CHAR(72 +'Randomized Data'!BT643) &amp; "24"), INDIRECT("SNPs!" &amp; CHAR(72 +'Randomized Data'!BT643) &amp; "24") &amp; INDIRECT("SNPs!" &amp; CHAR(72 +'Randomized Data'!BT643) &amp; "24")))</f>
        <v>TT</v>
      </c>
      <c r="CV643" t="str">
        <f>SNPs!$F$25</f>
        <v>rs28934269</v>
      </c>
      <c r="CW643">
        <f>SNPs!$C$25</f>
        <v>15</v>
      </c>
      <c r="CX643">
        <f>SNPs!$D$25</f>
        <v>63060915</v>
      </c>
      <c r="CY643" s="7" t="str">
        <f ca="1">IF('Randomized Data'!BU643 = 1, SNPs!$H$25 &amp; SNPs!$H$25, IF('Randomized Data'!BV643 = 1, SNPs!$H$25 &amp; INDIRECT("SNPs!" &amp; CHAR(72 +'Randomized Data'!BW643) &amp; "25"), INDIRECT("SNPs!" &amp; CHAR(72 +'Randomized Data'!BW643) &amp; "25") &amp; INDIRECT("SNPs!" &amp; CHAR(72 +'Randomized Data'!BW643) &amp; "25")))</f>
        <v>AA</v>
      </c>
      <c r="CZ643" t="str">
        <f>SNPs!$F$26</f>
        <v>rs28934270</v>
      </c>
      <c r="DA643">
        <f>SNPs!$C$26</f>
        <v>15</v>
      </c>
      <c r="DB643">
        <f>SNPs!$D$26</f>
        <v>63060899</v>
      </c>
      <c r="DC643" s="7" t="str">
        <f ca="1">IF('Randomized Data'!BX643 = 1, SNPs!$H$26 &amp; SNPs!$H$26, IF('Randomized Data'!BY643 = 1, SNPs!$H$26 &amp; INDIRECT("SNPs!" &amp; CHAR(72 +'Randomized Data'!BZ643) &amp; "26"), INDIRECT("SNPs!" &amp; CHAR(72 +'Randomized Data'!BZ643) &amp; "26") &amp; INDIRECT("SNPs!" &amp; CHAR(72 +'Randomized Data'!BZ643) &amp; "26")))</f>
        <v>GA</v>
      </c>
      <c r="DD643" t="str">
        <f>SNPs!$F$27</f>
        <v>rs727504290</v>
      </c>
      <c r="DE643">
        <f>SNPs!$C$27</f>
        <v>15</v>
      </c>
      <c r="DF643">
        <f>SNPs!$D$27</f>
        <v>63042875</v>
      </c>
      <c r="DG643" s="7" t="str">
        <f ca="1">IF('Randomized Data'!CA643 = 1, SNPs!$H$27 &amp; SNPs!$H$27, IF('Randomized Data'!CB643 = 1, SNPs!$H$27 &amp; INDIRECT("SNPs!" &amp; CHAR(72 +'Randomized Data'!CC643) &amp; "27"), INDIRECT("SNPs!" &amp; CHAR(72 +'Randomized Data'!CC643) &amp; "27") &amp; INDIRECT("SNPs!" &amp; CHAR(72 +'Randomized Data'!CC643) &amp; "27")))</f>
        <v>GG</v>
      </c>
      <c r="DH643" t="str">
        <f>SNPs!$F$28</f>
        <v>rs104894504</v>
      </c>
      <c r="DI643">
        <f>SNPs!$C$28</f>
        <v>15</v>
      </c>
      <c r="DJ643">
        <f>SNPs!$D$28</f>
        <v>63057028</v>
      </c>
      <c r="DK643" s="7" t="str">
        <f ca="1">IF('Randomized Data'!CD643 = 1, SNPs!$H$28 &amp; SNPs!$H$28, IF('Randomized Data'!CE643 = 1, SNPs!$H$28 &amp; INDIRECT("SNPs!" &amp; CHAR(72 +'Randomized Data'!CF643) &amp; "28"), INDIRECT("SNPs!" &amp; CHAR(72 +'Randomized Data'!CF643) &amp; "28") &amp; INDIRECT("SNPs!" &amp; CHAR(72 +'Randomized Data'!CF643) &amp; "28")))</f>
        <v>TC</v>
      </c>
      <c r="DL643" t="str">
        <f>SNPs!$F$29</f>
        <v>rs375882485</v>
      </c>
      <c r="DM643">
        <f>SNPs!$C$29</f>
        <v>11</v>
      </c>
      <c r="DN643">
        <f>SNPs!$D$29</f>
        <v>47342698</v>
      </c>
      <c r="DO643" s="7" t="str">
        <f ca="1">IF('Randomized Data'!CG643 = 1, SNPs!$H$29 &amp; SNPs!$H$29, IF('Randomized Data'!CH643 = 1, SNPs!$H$29 &amp; INDIRECT("SNPs!" &amp; CHAR(72 +'Randomized Data'!CI643) &amp; "29"), INDIRECT("SNPs!" &amp; CHAR(72 +'Randomized Data'!CI643) &amp; "29") &amp; INDIRECT("SNPs!" &amp; CHAR(72 +'Randomized Data'!CI643) &amp; "29")))</f>
        <v>AA</v>
      </c>
      <c r="DP643" t="str">
        <f>SNPs!$F$30</f>
        <v>rs397516083</v>
      </c>
      <c r="DQ643">
        <f>SNPs!$C$30</f>
        <v>11</v>
      </c>
      <c r="DR643">
        <f>SNPs!$D$30</f>
        <v>47346379</v>
      </c>
      <c r="DS643" s="7" t="str">
        <f ca="1">IF('Randomized Data'!CJ643 = 1, SNPs!$H$30 &amp; SNPs!$H$30, IF('Randomized Data'!CK643 = 1, SNPs!$H$30 &amp; INDIRECT("SNPs!" &amp; CHAR(72 +'Randomized Data'!CL643) &amp; "30"), INDIRECT("SNPs!" &amp; CHAR(72 +'Randomized Data'!CL643) &amp; "30") &amp; INDIRECT("SNPs!" &amp; CHAR(72 +'Randomized Data'!CL643) &amp; "30")))</f>
        <v>GG</v>
      </c>
      <c r="DT643" t="str">
        <f>SNPs!$F$31</f>
        <v>rs397515937</v>
      </c>
      <c r="DU643">
        <f>SNPs!$C$31</f>
        <v>11</v>
      </c>
      <c r="DV643">
        <f>SNPs!$D$31</f>
        <v>47339792</v>
      </c>
      <c r="DW643" s="7" t="str">
        <f ca="1">IF('Randomized Data'!CM643 = 1, SNPs!$H$31 &amp; SNPs!$H$31, IF('Randomized Data'!CN643 = 1, SNPs!$H$31 &amp; INDIRECT("SNPs!" &amp; CHAR(72 +'Randomized Data'!CO643) &amp; "31"), INDIRECT("SNPs!" &amp; CHAR(72 +'Randomized Data'!CO643) &amp; "31") &amp; INDIRECT("SNPs!" &amp; CHAR(72 +'Randomized Data'!CO643) &amp; "31")))</f>
        <v>AG</v>
      </c>
      <c r="DX643" t="str">
        <f>SNPs!$F$32</f>
        <v>rs397516074</v>
      </c>
      <c r="DY643">
        <f>SNPs!$C$32</f>
        <v>11</v>
      </c>
      <c r="DZ643">
        <f>SNPs!$D$32</f>
        <v>47348424</v>
      </c>
      <c r="EA643" s="7" t="str">
        <f ca="1">IF('Randomized Data'!CP643 = 1, SNPs!$H$32 &amp; SNPs!$H$32, IF('Randomized Data'!CQ643 = 1, SNPs!$H$32 &amp; INDIRECT("SNPs!" &amp; CHAR(72 +'Randomized Data'!CR643) &amp; "32"), INDIRECT("SNPs!" &amp; CHAR(72 +'Randomized Data'!CR643) &amp; "32") &amp; INDIRECT("SNPs!" &amp; CHAR(72 +'Randomized Data'!CR643) &amp; "32")))</f>
        <v>GG</v>
      </c>
      <c r="EB643" t="str">
        <f>SNPs!$F$33</f>
        <v>rs397515963</v>
      </c>
      <c r="EC643">
        <f>SNPs!$C$33</f>
        <v>11</v>
      </c>
      <c r="ED643">
        <f>SNPs!$D$33</f>
        <v>47337729</v>
      </c>
      <c r="EE643" s="7" t="str">
        <f ca="1">IF('Randomized Data'!CS643 = 1, SNPs!$H$33 &amp; SNPs!$H$33, IF('Randomized Data'!CT643 = 1, SNPs!$H$33 &amp; INDIRECT("SNPs!" &amp; CHAR(72 +'Randomized Data'!CU643) &amp; "33"), INDIRECT("SNPs!" &amp; CHAR(72 +'Randomized Data'!CU643) &amp; "33") &amp; INDIRECT("SNPs!" &amp; CHAR(72 +'Randomized Data'!CU643) &amp; "33")))</f>
        <v>--</v>
      </c>
    </row>
    <row r="644" spans="1:13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  <c r="F644" s="3">
        <v>42181</v>
      </c>
      <c r="G644" s="9" t="str">
        <f>'Randomized Data'!C644</f>
        <v>External Lab</v>
      </c>
      <c r="H644" t="str">
        <f>SNPs!$F$2</f>
        <v>rs12248560</v>
      </c>
      <c r="I644">
        <f>SNPs!$C$2</f>
        <v>10</v>
      </c>
      <c r="J644">
        <f>SNPs!$D$2</f>
        <v>94761900</v>
      </c>
      <c r="K644" t="str">
        <f ca="1">IF('Randomized Data'!D644 = 1, SNPs!$H$2 &amp; SNPs!$H$2, IF('Randomized Data'!E644 = 1, SNPs!$H$2 &amp; INDIRECT("SNPs!" &amp; CHAR(72 +'Randomized Data'!F644) &amp; "2"), INDIRECT("SNPs!" &amp; CHAR(72 +'Randomized Data'!F644) &amp; "2") &amp; INDIRECT("SNPs!" &amp; CHAR(72 +'Randomized Data'!F644) &amp; "2")))</f>
        <v>CC</v>
      </c>
      <c r="L644" t="str">
        <f>SNPs!$F$3</f>
        <v>rs28399504</v>
      </c>
      <c r="M644">
        <f>SNPs!$C$3</f>
        <v>10</v>
      </c>
      <c r="N644">
        <f>SNPs!$D$3</f>
        <v>94762706</v>
      </c>
      <c r="O644" t="str">
        <f ca="1">IF('Randomized Data'!G644 = 1, SNPs!$H$3 &amp; SNPs!$H$3, IF('Randomized Data'!H644 = 1, SNPs!$H$3 &amp; INDIRECT("SNPs!" &amp; CHAR(72 +'Randomized Data'!I644) &amp; "3"), INDIRECT("SNPs!" &amp; CHAR(72 +'Randomized Data'!I644) &amp; "3") &amp; INDIRECT("SNPs!" &amp; CHAR(72 +'Randomized Data'!I644) &amp; "3")))</f>
        <v>AA</v>
      </c>
      <c r="P644" t="str">
        <f>SNPs!$F$4</f>
        <v>rs41291556</v>
      </c>
      <c r="Q644">
        <f>SNPs!$C$4</f>
        <v>10</v>
      </c>
      <c r="R644">
        <f>SNPs!$D$4</f>
        <v>94775416</v>
      </c>
      <c r="S644" t="str">
        <f ca="1">IF('Randomized Data'!J644 = 1, SNPs!$H$4 &amp; SNPs!$H$4, IF('Randomized Data'!K644 = 1, SNPs!$H$4 &amp; INDIRECT("SNPs!" &amp; CHAR(72 +'Randomized Data'!L644) &amp; "4"), INDIRECT("SNPs!" &amp; CHAR(72 +'Randomized Data'!L644) &amp; "4") &amp; INDIRECT("SNPs!" &amp; CHAR(72 +'Randomized Data'!L644) &amp; "4")))</f>
        <v>CC</v>
      </c>
      <c r="T644" t="str">
        <f>SNPs!$F$5</f>
        <v>rs72558184</v>
      </c>
      <c r="U644">
        <f>SNPs!$C$5</f>
        <v>10</v>
      </c>
      <c r="V644">
        <f>SNPs!$D$5</f>
        <v>96535210</v>
      </c>
      <c r="W644" t="str">
        <f ca="1">IF('Randomized Data'!M644 = 1, SNPs!$H$5 &amp; SNPs!$H$5, IF('Randomized Data'!N644 = 1, SNPs!$H$5 &amp; INDIRECT("SNPs!" &amp; CHAR(72 +'Randomized Data'!O644) &amp; "5"), INDIRECT("SNPs!" &amp; CHAR(72 +'Randomized Data'!O644) &amp; "5") &amp; INDIRECT("SNPs!" &amp; CHAR(72 +'Randomized Data'!O644) &amp; "5")))</f>
        <v>AA</v>
      </c>
      <c r="X644" t="str">
        <f>SNPs!$F$6</f>
        <v>rs4986893</v>
      </c>
      <c r="Y644">
        <f>SNPs!$C$6</f>
        <v>10</v>
      </c>
      <c r="Z644">
        <f>SNPs!$D$6</f>
        <v>94780653</v>
      </c>
      <c r="AA644" s="7" t="str">
        <f ca="1">IF('Randomized Data'!P644 = 1, SNPs!$H$6 &amp; SNPs!$H$6, IF('Randomized Data'!Q644 = 1, SNPs!$H$6 &amp; INDIRECT("SNPs!" &amp; CHAR(72 +'Randomized Data'!R644) &amp; "6"), INDIRECT("SNPs!" &amp; CHAR(72 +'Randomized Data'!R644) &amp; "6") &amp; INDIRECT("SNPs!" &amp; CHAR(72 +'Randomized Data'!R644) &amp; "6")))</f>
        <v>GG</v>
      </c>
      <c r="AB644" t="str">
        <f>SNPs!$F$7</f>
        <v>rs4244285</v>
      </c>
      <c r="AC644">
        <f>SNPs!$C$7</f>
        <v>10</v>
      </c>
      <c r="AD644">
        <f>SNPs!$D$7</f>
        <v>94781859</v>
      </c>
      <c r="AE644" s="7" t="str">
        <f ca="1">IF('Randomized Data'!S644 = 1, SNPs!$H$7 &amp; SNPs!$H$7, IF('Randomized Data'!T644 = 1, SNPs!$H$7 &amp; INDIRECT("SNPs!" &amp; CHAR(72 +'Randomized Data'!U644) &amp; "7"), INDIRECT("SNPs!" &amp; CHAR(72 +'Randomized Data'!U644) &amp; "7") &amp; INDIRECT("SNPs!" &amp; CHAR(72 +'Randomized Data'!U644) &amp; "7")))</f>
        <v>CC</v>
      </c>
      <c r="AF644" t="str">
        <f>SNPs!$F$8</f>
        <v>rs72558186</v>
      </c>
      <c r="AG644">
        <f>SNPs!$C$8</f>
        <v>10</v>
      </c>
      <c r="AH644">
        <f>SNPs!$D$8</f>
        <v>94781999</v>
      </c>
      <c r="AI644" s="7" t="str">
        <f ca="1">IF('Randomized Data'!V644 = 1, SNPs!$H$8 &amp; SNPs!$H$8, IF('Randomized Data'!W644 = 1, SNPs!$H$8 &amp; INDIRECT("SNPs!" &amp; CHAR(72 +'Randomized Data'!X644) &amp; "8"), INDIRECT("SNPs!" &amp; CHAR(72 +'Randomized Data'!X644) &amp; "8") &amp; INDIRECT("SNPs!" &amp; CHAR(72 +'Randomized Data'!X644) &amp; "8")))</f>
        <v>TA</v>
      </c>
      <c r="AJ644" t="str">
        <f>SNPs!$F$9</f>
        <v>rs56337013</v>
      </c>
      <c r="AK644">
        <f>SNPs!$C$9</f>
        <v>10</v>
      </c>
      <c r="AL644">
        <f>SNPs!$D$9</f>
        <v>94852738</v>
      </c>
      <c r="AM644" s="7" t="str">
        <f ca="1">IF('Randomized Data'!Y$2 = 1, SNPs!$H$9 &amp; SNPs!$H$9, IF('Randomized Data'!Z644 = 1, SNPs!$H$9 &amp; INDIRECT("SNPs!" &amp; CHAR(72 +'Randomized Data'!AA644) &amp; "9"), INDIRECT("SNPs!" &amp; CHAR(72 +'Randomized Data'!AA644) &amp; "9") &amp; INDIRECT("SNPs!" &amp; CHAR(72 +'Randomized Data'!AA644) &amp; "9")))</f>
        <v>CT</v>
      </c>
      <c r="AN644" t="str">
        <f>SNPs!$F$10</f>
        <v>rs17884712</v>
      </c>
      <c r="AO644">
        <f>SNPs!$C$10</f>
        <v>10</v>
      </c>
      <c r="AP644">
        <f>SNPs!$D$10</f>
        <v>94775489</v>
      </c>
      <c r="AQ644" s="7" t="str">
        <f ca="1">IF('Randomized Data'!AB644 = 1, SNPs!$H$10 &amp; SNPs!$H$10, IF('Randomized Data'!AC644 = 1, SNPs!$H$10 &amp; INDIRECT("SNPs!" &amp; CHAR(72 +'Randomized Data'!AD644) &amp; "10"), INDIRECT("SNPs!" &amp; CHAR(72 +'Randomized Data'!AD644) &amp; "10") &amp; INDIRECT("SNPs!" &amp; CHAR(72 +'Randomized Data'!AD644) &amp; "10")))</f>
        <v>GG</v>
      </c>
      <c r="AR644" t="str">
        <f>SNPs!$F$11</f>
        <v>rs6413438</v>
      </c>
      <c r="AS644">
        <f>SNPs!$C$11</f>
        <v>10</v>
      </c>
      <c r="AT644">
        <f>SNPs!$D$11</f>
        <v>94781858</v>
      </c>
      <c r="AU644" s="7" t="str">
        <f ca="1">IF('Randomized Data'!AE644 = 1, SNPs!$H$11 &amp; SNPs!$H$11, IF('Randomized Data'!AF644 = 1, SNPs!$H$11 &amp; INDIRECT("SNPs!" &amp; CHAR(72 +'Randomized Data'!AG644) &amp; "11"), INDIRECT("SNPs!" &amp; CHAR(72 +'Randomized Data'!AG644) &amp; "11") &amp; INDIRECT("SNPs!" &amp; CHAR(72 +'Randomized Data'!AG644) &amp; "11")))</f>
        <v>CT</v>
      </c>
      <c r="AV644" t="str">
        <f>SNPs!$F$12</f>
        <v>rs1057910</v>
      </c>
      <c r="AW644">
        <f>SNPs!$C$12</f>
        <v>10</v>
      </c>
      <c r="AX644">
        <f>SNPs!$D$12</f>
        <v>94981296</v>
      </c>
      <c r="AY644" s="7" t="str">
        <f ca="1">IF('Randomized Data'!AH644 = 1, SNPs!$H$12 &amp; SNPs!$H$12, IF('Randomized Data'!AI644 = 1, SNPs!$H$12 &amp; INDIRECT("SNPs!" &amp; CHAR(72 +'Randomized Data'!AJ644) &amp; "12"), INDIRECT("SNPs!" &amp; CHAR(72 +'Randomized Data'!AJ644) &amp; "12") &amp; INDIRECT("SNPs!" &amp; CHAR(72 +'Randomized Data'!AJ644) &amp; "12")))</f>
        <v>CC</v>
      </c>
      <c r="AZ644" t="str">
        <f>SNPs!$F$13</f>
        <v>rs1799853</v>
      </c>
      <c r="BA644">
        <f>SNPs!$C$13</f>
        <v>10</v>
      </c>
      <c r="BB644">
        <f>SNPs!$D$13</f>
        <v>94942290</v>
      </c>
      <c r="BC644" s="7" t="str">
        <f ca="1">IF('Randomized Data'!AK644 = 1, SNPs!$H$13 &amp; SNPs!$H$13, IF('Randomized Data'!AL644 = 1, SNPs!$H$13 &amp; INDIRECT("SNPs!" &amp; CHAR(72 +'Randomized Data'!AM644) &amp; "13"), INDIRECT("SNPs!" &amp; CHAR(72 +'Randomized Data'!AM644) &amp; "13") &amp; INDIRECT("SNPs!" &amp; CHAR(72 +'Randomized Data'!AM644) &amp; "13")))</f>
        <v>CT</v>
      </c>
      <c r="BD644" t="str">
        <f>SNPs!$F$14</f>
        <v>rs9923231</v>
      </c>
      <c r="BE644">
        <f>SNPs!$C$14</f>
        <v>16</v>
      </c>
      <c r="BF644">
        <f>SNPs!$D$14</f>
        <v>31096368</v>
      </c>
      <c r="BG644" s="7" t="str">
        <f ca="1">IF('Randomized Data'!AN644 = 1, SNPs!$H$14 &amp; SNPs!$H$14, IF('Randomized Data'!AO644 = 1, SNPs!$H$14 &amp; INDIRECT("SNPs!" &amp; CHAR(72 +'Randomized Data'!AP644) &amp; "14"), INDIRECT("SNPs!" &amp; CHAR(72 +'Randomized Data'!AP644) &amp; "14") &amp; INDIRECT("SNPs!" &amp; CHAR(72 +'Randomized Data'!AP644) &amp; "14")))</f>
        <v>CC</v>
      </c>
      <c r="BH644" t="str">
        <f>SNPs!$F$15</f>
        <v>rs9934438</v>
      </c>
      <c r="BI644">
        <f>SNPs!$C$15</f>
        <v>16</v>
      </c>
      <c r="BJ644">
        <f>SNPs!$D$15</f>
        <v>31093557</v>
      </c>
      <c r="BK644" s="7" t="str">
        <f ca="1">IF('Randomized Data'!AQ644 = 1, SNPs!$H$15 &amp; SNPs!$H$15, IF('Randomized Data'!AR644 = 1, SNPs!$H$15 &amp; INDIRECT("SNPs!" &amp; CHAR(72 +'Randomized Data'!AS644) &amp; "15"), INDIRECT("SNPs!" &amp; CHAR(72 +'Randomized Data'!AS644) &amp; "15") &amp; INDIRECT("SNPs!" &amp; CHAR(72 +'Randomized Data'!AS644) &amp; "15")))</f>
        <v>AA</v>
      </c>
      <c r="BL644" t="str">
        <f>SNPs!$F$16</f>
        <v>rs8050894</v>
      </c>
      <c r="BM644">
        <f>SNPs!$C$16</f>
        <v>16</v>
      </c>
      <c r="BN644">
        <f>SNPs!$D$16</f>
        <v>31093188</v>
      </c>
      <c r="BO644" s="7" t="str">
        <f ca="1">IF('Randomized Data'!AT644 = 1, SNPs!$H$16 &amp; SNPs!$H$16, IF('Randomized Data'!AU644 = 1, SNPs!$H$16 &amp; INDIRECT("SNPs!" &amp; CHAR(72 +'Randomized Data'!AV644) &amp; "16"), INDIRECT("SNPs!" &amp; CHAR(72 +'Randomized Data'!AV644) &amp; "16") &amp; INDIRECT("SNPs!" &amp; CHAR(72 +'Randomized Data'!AV644) &amp; "16")))</f>
        <v>CC</v>
      </c>
      <c r="BP644" t="str">
        <f>SNPs!$F$17</f>
        <v>rs6025</v>
      </c>
      <c r="BQ644">
        <f>SNPs!$C$17</f>
        <v>1</v>
      </c>
      <c r="BR644">
        <f>SNPs!$D$17</f>
        <v>169549811</v>
      </c>
      <c r="BS644" s="7" t="str">
        <f ca="1">IF('Randomized Data'!AW644 = 1, SNPs!$H$17 &amp; SNPs!$H$17, IF('Randomized Data'!AX644 = 1, SNPs!$H$17 &amp; INDIRECT("SNPs!" &amp; CHAR(72 +'Randomized Data'!AY644) &amp; "17"), INDIRECT("SNPs!" &amp; CHAR(72 +'Randomized Data'!AY644) &amp; "17") &amp; INDIRECT("SNPs!" &amp; CHAR(72 +'Randomized Data'!AY644) &amp; "17")))</f>
        <v>GA</v>
      </c>
      <c r="BT644" t="str">
        <f>SNPs!$F$18</f>
        <v>rs1799963</v>
      </c>
      <c r="BU644">
        <f>SNPs!$C$18</f>
        <v>11</v>
      </c>
      <c r="BV644">
        <f>SNPs!$D$18</f>
        <v>46739505</v>
      </c>
      <c r="BW644" s="7" t="str">
        <f ca="1">IF('Randomized Data'!AZ644 = 1, SNPs!$H$18 &amp; SNPs!$H$18, IF('Randomized Data'!BA644 = 1, SNPs!$H$18 &amp; INDIRECT("SNPs!" &amp; CHAR(72 +'Randomized Data'!BB644) &amp; "18"), INDIRECT("SNPs!" &amp; CHAR(72 +'Randomized Data'!BB644) &amp; "18") &amp; INDIRECT("SNPs!" &amp; CHAR(72 +'Randomized Data'!BB644) &amp; "18")))</f>
        <v>GG</v>
      </c>
      <c r="BX644" t="str">
        <f>SNPs!$F$19</f>
        <v>rs121913626</v>
      </c>
      <c r="BY644">
        <f>SNPs!$C$19</f>
        <v>14</v>
      </c>
      <c r="BZ644">
        <f>SNPs!$D$19</f>
        <v>23427723</v>
      </c>
      <c r="CA644" s="7" t="str">
        <f ca="1">IF('Randomized Data'!BC644 = 1, SNPs!$H$19 &amp; SNPs!$H$19, IF('Randomized Data'!BD644 = 1, SNPs!$H$19 &amp; INDIRECT("SNPs!" &amp; CHAR(72 +'Randomized Data'!BE644) &amp; "19"), INDIRECT("SNPs!" &amp; CHAR(72 +'Randomized Data'!BE644) &amp; "19") &amp; INDIRECT("SNPs!" &amp; CHAR(72 +'Randomized Data'!BE644) &amp; "19")))</f>
        <v>GC</v>
      </c>
      <c r="CB644" t="str">
        <f>SNPs!$F$20</f>
        <v>rs3218713</v>
      </c>
      <c r="CC644">
        <f>SNPs!$C$20</f>
        <v>14</v>
      </c>
      <c r="CD644">
        <f>SNPs!$D$20</f>
        <v>23431468</v>
      </c>
      <c r="CE644" s="7" t="str">
        <f ca="1">IF('Randomized Data'!BF644 = 1, SNPs!$H$20 &amp; SNPs!$H$20, IF('Randomized Data'!BG644 = 1, SNPs!$H$20 &amp; INDIRECT("SNPs!" &amp; CHAR(72 +'Randomized Data'!BH644) &amp; "20"), INDIRECT("SNPs!" &amp; CHAR(72 +'Randomized Data'!BH644) &amp; "20") &amp; INDIRECT("SNPs!" &amp; CHAR(72 +'Randomized Data'!BH644) &amp; "20")))</f>
        <v>GA</v>
      </c>
      <c r="CF644" t="str">
        <f>SNPs!$F$21</f>
        <v>rs3218714</v>
      </c>
      <c r="CG644">
        <f>SNPs!$C$21</f>
        <v>14</v>
      </c>
      <c r="CH644">
        <f>SNPs!$D$21</f>
        <v>23429279</v>
      </c>
      <c r="CI644" s="7" t="str">
        <f ca="1">IF('Randomized Data'!BI644 = 1, SNPs!$H$21 &amp; SNPs!$H$21, IF('Randomized Data'!BJ644 = 1, SNPs!$H$21 &amp; INDIRECT("SNPs!" &amp; CHAR(72 +'Randomized Data'!BK644) &amp; "21"), INDIRECT("SNPs!" &amp; CHAR(72 +'Randomized Data'!BK644) &amp; "21") &amp; INDIRECT("SNPs!" &amp; CHAR(72 +'Randomized Data'!BK644) &amp; "21")))</f>
        <v>TT</v>
      </c>
      <c r="CJ644" t="str">
        <f>SNPs!$F$22</f>
        <v>rs121964855</v>
      </c>
      <c r="CK644">
        <f>SNPs!$C$22</f>
        <v>1</v>
      </c>
      <c r="CL644">
        <f>SNPs!$D$22</f>
        <v>201365638</v>
      </c>
      <c r="CM644" s="7" t="str">
        <f ca="1">IF('Randomized Data'!BL644 = 1, SNPs!$H$22 &amp; SNPs!$H$22, IF('Randomized Data'!BM644 = 1, SNPs!$H$22 &amp; INDIRECT("SNPs!" &amp; CHAR(72 +'Randomized Data'!BN644) &amp; "22"), INDIRECT("SNPs!" &amp; CHAR(72 +'Randomized Data'!BN644) &amp; "22") &amp; INDIRECT("SNPs!" &amp; CHAR(72 +'Randomized Data'!BN644) &amp; "22")))</f>
        <v>TT</v>
      </c>
      <c r="CN644" t="str">
        <f>SNPs!$F$23</f>
        <v>rs121964856</v>
      </c>
      <c r="CO644">
        <f>SNPs!$C$23</f>
        <v>1</v>
      </c>
      <c r="CP644">
        <f>SNPs!$D$23</f>
        <v>201365297</v>
      </c>
      <c r="CQ644" s="7" t="str">
        <f ca="1">IF('Randomized Data'!BO644 = 1, SNPs!$H$23 &amp; SNPs!$H$23, IF('Randomized Data'!BP644 = 1, SNPs!$H$23 &amp; INDIRECT("SNPs!" &amp; CHAR(72 +'Randomized Data'!BQ644) &amp; "23"), INDIRECT("SNPs!" &amp; CHAR(72 +'Randomized Data'!BQ644) &amp; "23") &amp; INDIRECT("SNPs!" &amp; CHAR(72 +'Randomized Data'!BQ644) &amp; "23")))</f>
        <v>GG</v>
      </c>
      <c r="CR644" t="str">
        <f>SNPs!$F$24</f>
        <v>rs121964857</v>
      </c>
      <c r="CS644">
        <f>SNPs!$C$24</f>
        <v>1</v>
      </c>
      <c r="CT644">
        <f>SNPs!$D$24</f>
        <v>201359245</v>
      </c>
      <c r="CU644" s="7" t="str">
        <f ca="1">IF('Randomized Data'!BR644 = 1, SNPs!$H$24 &amp; SNPs!$H$24, IF('Randomized Data'!BS644 = 1, SNPs!$H$24 &amp; INDIRECT("SNPs!" &amp; CHAR(72 +'Randomized Data'!BT644) &amp; "24"), INDIRECT("SNPs!" &amp; CHAR(72 +'Randomized Data'!BT644) &amp; "24") &amp; INDIRECT("SNPs!" &amp; CHAR(72 +'Randomized Data'!BT644) &amp; "24")))</f>
        <v>CC</v>
      </c>
      <c r="CV644" t="str">
        <f>SNPs!$F$25</f>
        <v>rs28934269</v>
      </c>
      <c r="CW644">
        <f>SNPs!$C$25</f>
        <v>15</v>
      </c>
      <c r="CX644">
        <f>SNPs!$D$25</f>
        <v>63060915</v>
      </c>
      <c r="CY644" s="7" t="str">
        <f ca="1">IF('Randomized Data'!BU644 = 1, SNPs!$H$25 &amp; SNPs!$H$25, IF('Randomized Data'!BV644 = 1, SNPs!$H$25 &amp; INDIRECT("SNPs!" &amp; CHAR(72 +'Randomized Data'!BW644) &amp; "25"), INDIRECT("SNPs!" &amp; CHAR(72 +'Randomized Data'!BW644) &amp; "25") &amp; INDIRECT("SNPs!" &amp; CHAR(72 +'Randomized Data'!BW644) &amp; "25")))</f>
        <v>AG</v>
      </c>
      <c r="CZ644" t="str">
        <f>SNPs!$F$26</f>
        <v>rs28934270</v>
      </c>
      <c r="DA644">
        <f>SNPs!$C$26</f>
        <v>15</v>
      </c>
      <c r="DB644">
        <f>SNPs!$D$26</f>
        <v>63060899</v>
      </c>
      <c r="DC644" s="7" t="str">
        <f ca="1">IF('Randomized Data'!BX644 = 1, SNPs!$H$26 &amp; SNPs!$H$26, IF('Randomized Data'!BY644 = 1, SNPs!$H$26 &amp; INDIRECT("SNPs!" &amp; CHAR(72 +'Randomized Data'!BZ644) &amp; "26"), INDIRECT("SNPs!" &amp; CHAR(72 +'Randomized Data'!BZ644) &amp; "26") &amp; INDIRECT("SNPs!" &amp; CHAR(72 +'Randomized Data'!BZ644) &amp; "26")))</f>
        <v>GA</v>
      </c>
      <c r="DD644" t="str">
        <f>SNPs!$F$27</f>
        <v>rs727504290</v>
      </c>
      <c r="DE644">
        <f>SNPs!$C$27</f>
        <v>15</v>
      </c>
      <c r="DF644">
        <f>SNPs!$D$27</f>
        <v>63042875</v>
      </c>
      <c r="DG644" s="7" t="str">
        <f ca="1">IF('Randomized Data'!CA644 = 1, SNPs!$H$27 &amp; SNPs!$H$27, IF('Randomized Data'!CB644 = 1, SNPs!$H$27 &amp; INDIRECT("SNPs!" &amp; CHAR(72 +'Randomized Data'!CC644) &amp; "27"), INDIRECT("SNPs!" &amp; CHAR(72 +'Randomized Data'!CC644) &amp; "27") &amp; INDIRECT("SNPs!" &amp; CHAR(72 +'Randomized Data'!CC644) &amp; "27")))</f>
        <v>GC</v>
      </c>
      <c r="DH644" t="str">
        <f>SNPs!$F$28</f>
        <v>rs104894504</v>
      </c>
      <c r="DI644">
        <f>SNPs!$C$28</f>
        <v>15</v>
      </c>
      <c r="DJ644">
        <f>SNPs!$D$28</f>
        <v>63057028</v>
      </c>
      <c r="DK644" s="7" t="str">
        <f ca="1">IF('Randomized Data'!CD644 = 1, SNPs!$H$28 &amp; SNPs!$H$28, IF('Randomized Data'!CE644 = 1, SNPs!$H$28 &amp; INDIRECT("SNPs!" &amp; CHAR(72 +'Randomized Data'!CF644) &amp; "28"), INDIRECT("SNPs!" &amp; CHAR(72 +'Randomized Data'!CF644) &amp; "28") &amp; INDIRECT("SNPs!" &amp; CHAR(72 +'Randomized Data'!CF644) &amp; "28")))</f>
        <v>TT</v>
      </c>
      <c r="DL644" t="str">
        <f>SNPs!$F$29</f>
        <v>rs375882485</v>
      </c>
      <c r="DM644">
        <f>SNPs!$C$29</f>
        <v>11</v>
      </c>
      <c r="DN644">
        <f>SNPs!$D$29</f>
        <v>47342698</v>
      </c>
      <c r="DO644" s="7" t="str">
        <f ca="1">IF('Randomized Data'!CG644 = 1, SNPs!$H$29 &amp; SNPs!$H$29, IF('Randomized Data'!CH644 = 1, SNPs!$H$29 &amp; INDIRECT("SNPs!" &amp; CHAR(72 +'Randomized Data'!CI644) &amp; "29"), INDIRECT("SNPs!" &amp; CHAR(72 +'Randomized Data'!CI644) &amp; "29") &amp; INDIRECT("SNPs!" &amp; CHAR(72 +'Randomized Data'!CI644) &amp; "29")))</f>
        <v>AA</v>
      </c>
      <c r="DP644" t="str">
        <f>SNPs!$F$30</f>
        <v>rs397516083</v>
      </c>
      <c r="DQ644">
        <f>SNPs!$C$30</f>
        <v>11</v>
      </c>
      <c r="DR644">
        <f>SNPs!$D$30</f>
        <v>47346379</v>
      </c>
      <c r="DS644" s="7" t="str">
        <f ca="1">IF('Randomized Data'!CJ644 = 1, SNPs!$H$30 &amp; SNPs!$H$30, IF('Randomized Data'!CK644 = 1, SNPs!$H$30 &amp; INDIRECT("SNPs!" &amp; CHAR(72 +'Randomized Data'!CL644) &amp; "30"), INDIRECT("SNPs!" &amp; CHAR(72 +'Randomized Data'!CL644) &amp; "30") &amp; INDIRECT("SNPs!" &amp; CHAR(72 +'Randomized Data'!CL644) &amp; "30")))</f>
        <v>GA</v>
      </c>
      <c r="DT644" t="str">
        <f>SNPs!$F$31</f>
        <v>rs397515937</v>
      </c>
      <c r="DU644">
        <f>SNPs!$C$31</f>
        <v>11</v>
      </c>
      <c r="DV644">
        <f>SNPs!$D$31</f>
        <v>47339792</v>
      </c>
      <c r="DW644" s="7" t="str">
        <f ca="1">IF('Randomized Data'!CM644 = 1, SNPs!$H$31 &amp; SNPs!$H$31, IF('Randomized Data'!CN644 = 1, SNPs!$H$31 &amp; INDIRECT("SNPs!" &amp; CHAR(72 +'Randomized Data'!CO644) &amp; "31"), INDIRECT("SNPs!" &amp; CHAR(72 +'Randomized Data'!CO644) &amp; "31") &amp; INDIRECT("SNPs!" &amp; CHAR(72 +'Randomized Data'!CO644) &amp; "31")))</f>
        <v>AG</v>
      </c>
      <c r="DX644" t="str">
        <f>SNPs!$F$32</f>
        <v>rs397516074</v>
      </c>
      <c r="DY644">
        <f>SNPs!$C$32</f>
        <v>11</v>
      </c>
      <c r="DZ644">
        <f>SNPs!$D$32</f>
        <v>47348424</v>
      </c>
      <c r="EA644" s="7" t="str">
        <f ca="1">IF('Randomized Data'!CP644 = 1, SNPs!$H$32 &amp; SNPs!$H$32, IF('Randomized Data'!CQ644 = 1, SNPs!$H$32 &amp; INDIRECT("SNPs!" &amp; CHAR(72 +'Randomized Data'!CR644) &amp; "32"), INDIRECT("SNPs!" &amp; CHAR(72 +'Randomized Data'!CR644) &amp; "32") &amp; INDIRECT("SNPs!" &amp; CHAR(72 +'Randomized Data'!CR644) &amp; "32")))</f>
        <v>GA</v>
      </c>
      <c r="EB644" t="str">
        <f>SNPs!$F$33</f>
        <v>rs397515963</v>
      </c>
      <c r="EC644">
        <f>SNPs!$C$33</f>
        <v>11</v>
      </c>
      <c r="ED644">
        <f>SNPs!$D$33</f>
        <v>47337729</v>
      </c>
      <c r="EE644" s="7" t="str">
        <f ca="1">IF('Randomized Data'!CS644 = 1, SNPs!$H$33 &amp; SNPs!$H$33, IF('Randomized Data'!CT644 = 1, SNPs!$H$33 &amp; INDIRECT("SNPs!" &amp; CHAR(72 +'Randomized Data'!CU644) &amp; "33"), INDIRECT("SNPs!" &amp; CHAR(72 +'Randomized Data'!CU644) &amp; "33") &amp; INDIRECT("SNPs!" &amp; CHAR(72 +'Randomized Data'!CU644) &amp; "33")))</f>
        <v>--</v>
      </c>
    </row>
    <row r="645" spans="1:13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  <c r="F645" s="3">
        <v>42187</v>
      </c>
      <c r="G645" s="9" t="str">
        <f>'Randomized Data'!C645</f>
        <v>NGS Lab</v>
      </c>
      <c r="H645" t="str">
        <f>SNPs!$F$2</f>
        <v>rs12248560</v>
      </c>
      <c r="I645">
        <f>SNPs!$C$2</f>
        <v>10</v>
      </c>
      <c r="J645">
        <f>SNPs!$D$2</f>
        <v>94761900</v>
      </c>
      <c r="K645" t="str">
        <f ca="1">IF('Randomized Data'!D645 = 1, SNPs!$H$2 &amp; SNPs!$H$2, IF('Randomized Data'!E645 = 1, SNPs!$H$2 &amp; INDIRECT("SNPs!" &amp; CHAR(72 +'Randomized Data'!F645) &amp; "2"), INDIRECT("SNPs!" &amp; CHAR(72 +'Randomized Data'!F645) &amp; "2") &amp; INDIRECT("SNPs!" &amp; CHAR(72 +'Randomized Data'!F645) &amp; "2")))</f>
        <v>CC</v>
      </c>
      <c r="L645" t="str">
        <f>SNPs!$F$3</f>
        <v>rs28399504</v>
      </c>
      <c r="M645">
        <f>SNPs!$C$3</f>
        <v>10</v>
      </c>
      <c r="N645">
        <f>SNPs!$D$3</f>
        <v>94762706</v>
      </c>
      <c r="O645" t="str">
        <f ca="1">IF('Randomized Data'!G645 = 1, SNPs!$H$3 &amp; SNPs!$H$3, IF('Randomized Data'!H645 = 1, SNPs!$H$3 &amp; INDIRECT("SNPs!" &amp; CHAR(72 +'Randomized Data'!I645) &amp; "3"), INDIRECT("SNPs!" &amp; CHAR(72 +'Randomized Data'!I645) &amp; "3") &amp; INDIRECT("SNPs!" &amp; CHAR(72 +'Randomized Data'!I645) &amp; "3")))</f>
        <v>AG</v>
      </c>
      <c r="P645" t="str">
        <f>SNPs!$F$4</f>
        <v>rs41291556</v>
      </c>
      <c r="Q645">
        <f>SNPs!$C$4</f>
        <v>10</v>
      </c>
      <c r="R645">
        <f>SNPs!$D$4</f>
        <v>94775416</v>
      </c>
      <c r="S645" t="str">
        <f ca="1">IF('Randomized Data'!J645 = 1, SNPs!$H$4 &amp; SNPs!$H$4, IF('Randomized Data'!K645 = 1, SNPs!$H$4 &amp; INDIRECT("SNPs!" &amp; CHAR(72 +'Randomized Data'!L645) &amp; "4"), INDIRECT("SNPs!" &amp; CHAR(72 +'Randomized Data'!L645) &amp; "4") &amp; INDIRECT("SNPs!" &amp; CHAR(72 +'Randomized Data'!L645) &amp; "4")))</f>
        <v>TT</v>
      </c>
      <c r="T645" t="str">
        <f>SNPs!$F$5</f>
        <v>rs72558184</v>
      </c>
      <c r="U645">
        <f>SNPs!$C$5</f>
        <v>10</v>
      </c>
      <c r="V645">
        <f>SNPs!$D$5</f>
        <v>96535210</v>
      </c>
      <c r="W645" t="str">
        <f ca="1">IF('Randomized Data'!M645 = 1, SNPs!$H$5 &amp; SNPs!$H$5, IF('Randomized Data'!N645 = 1, SNPs!$H$5 &amp; INDIRECT("SNPs!" &amp; CHAR(72 +'Randomized Data'!O645) &amp; "5"), INDIRECT("SNPs!" &amp; CHAR(72 +'Randomized Data'!O645) &amp; "5") &amp; INDIRECT("SNPs!" &amp; CHAR(72 +'Randomized Data'!O645) &amp; "5")))</f>
        <v>GA</v>
      </c>
      <c r="X645" t="str">
        <f>SNPs!$F$6</f>
        <v>rs4986893</v>
      </c>
      <c r="Y645">
        <f>SNPs!$C$6</f>
        <v>10</v>
      </c>
      <c r="Z645">
        <f>SNPs!$D$6</f>
        <v>94780653</v>
      </c>
      <c r="AA645" s="7" t="str">
        <f ca="1">IF('Randomized Data'!P645 = 1, SNPs!$H$6 &amp; SNPs!$H$6, IF('Randomized Data'!Q645 = 1, SNPs!$H$6 &amp; INDIRECT("SNPs!" &amp; CHAR(72 +'Randomized Data'!R645) &amp; "6"), INDIRECT("SNPs!" &amp; CHAR(72 +'Randomized Data'!R645) &amp; "6") &amp; INDIRECT("SNPs!" &amp; CHAR(72 +'Randomized Data'!R645) &amp; "6")))</f>
        <v>AA</v>
      </c>
      <c r="AB645" t="str">
        <f>SNPs!$F$7</f>
        <v>rs4244285</v>
      </c>
      <c r="AC645">
        <f>SNPs!$C$7</f>
        <v>10</v>
      </c>
      <c r="AD645">
        <f>SNPs!$D$7</f>
        <v>94781859</v>
      </c>
      <c r="AE645" s="7" t="str">
        <f ca="1">IF('Randomized Data'!S645 = 1, SNPs!$H$7 &amp; SNPs!$H$7, IF('Randomized Data'!T645 = 1, SNPs!$H$7 &amp; INDIRECT("SNPs!" &amp; CHAR(72 +'Randomized Data'!U645) &amp; "7"), INDIRECT("SNPs!" &amp; CHAR(72 +'Randomized Data'!U645) &amp; "7") &amp; INDIRECT("SNPs!" &amp; CHAR(72 +'Randomized Data'!U645) &amp; "7")))</f>
        <v>GG</v>
      </c>
      <c r="AF645" t="str">
        <f>SNPs!$F$8</f>
        <v>rs72558186</v>
      </c>
      <c r="AG645">
        <f>SNPs!$C$8</f>
        <v>10</v>
      </c>
      <c r="AH645">
        <f>SNPs!$D$8</f>
        <v>94781999</v>
      </c>
      <c r="AI645" s="7" t="str">
        <f ca="1">IF('Randomized Data'!V645 = 1, SNPs!$H$8 &amp; SNPs!$H$8, IF('Randomized Data'!W645 = 1, SNPs!$H$8 &amp; INDIRECT("SNPs!" &amp; CHAR(72 +'Randomized Data'!X645) &amp; "8"), INDIRECT("SNPs!" &amp; CHAR(72 +'Randomized Data'!X645) &amp; "8") &amp; INDIRECT("SNPs!" &amp; CHAR(72 +'Randomized Data'!X645) &amp; "8")))</f>
        <v>TT</v>
      </c>
      <c r="AJ645" t="str">
        <f>SNPs!$F$9</f>
        <v>rs56337013</v>
      </c>
      <c r="AK645">
        <f>SNPs!$C$9</f>
        <v>10</v>
      </c>
      <c r="AL645">
        <f>SNPs!$D$9</f>
        <v>94852738</v>
      </c>
      <c r="AM645" s="7" t="str">
        <f ca="1">IF('Randomized Data'!Y$2 = 1, SNPs!$H$9 &amp; SNPs!$H$9, IF('Randomized Data'!Z645 = 1, SNPs!$H$9 &amp; INDIRECT("SNPs!" &amp; CHAR(72 +'Randomized Data'!AA645) &amp; "9"), INDIRECT("SNPs!" &amp; CHAR(72 +'Randomized Data'!AA645) &amp; "9") &amp; INDIRECT("SNPs!" &amp; CHAR(72 +'Randomized Data'!AA645) &amp; "9")))</f>
        <v>TT</v>
      </c>
      <c r="AN645" t="str">
        <f>SNPs!$F$10</f>
        <v>rs17884712</v>
      </c>
      <c r="AO645">
        <f>SNPs!$C$10</f>
        <v>10</v>
      </c>
      <c r="AP645">
        <f>SNPs!$D$10</f>
        <v>94775489</v>
      </c>
      <c r="AQ645" s="7" t="str">
        <f ca="1">IF('Randomized Data'!AB645 = 1, SNPs!$H$10 &amp; SNPs!$H$10, IF('Randomized Data'!AC645 = 1, SNPs!$H$10 &amp; INDIRECT("SNPs!" &amp; CHAR(72 +'Randomized Data'!AD645) &amp; "10"), INDIRECT("SNPs!" &amp; CHAR(72 +'Randomized Data'!AD645) &amp; "10") &amp; INDIRECT("SNPs!" &amp; CHAR(72 +'Randomized Data'!AD645) &amp; "10")))</f>
        <v>GG</v>
      </c>
      <c r="AR645" t="str">
        <f>SNPs!$F$11</f>
        <v>rs6413438</v>
      </c>
      <c r="AS645">
        <f>SNPs!$C$11</f>
        <v>10</v>
      </c>
      <c r="AT645">
        <f>SNPs!$D$11</f>
        <v>94781858</v>
      </c>
      <c r="AU645" s="7" t="str">
        <f ca="1">IF('Randomized Data'!AE645 = 1, SNPs!$H$11 &amp; SNPs!$H$11, IF('Randomized Data'!AF645 = 1, SNPs!$H$11 &amp; INDIRECT("SNPs!" &amp; CHAR(72 +'Randomized Data'!AG645) &amp; "11"), INDIRECT("SNPs!" &amp; CHAR(72 +'Randomized Data'!AG645) &amp; "11") &amp; INDIRECT("SNPs!" &amp; CHAR(72 +'Randomized Data'!AG645) &amp; "11")))</f>
        <v>CC</v>
      </c>
      <c r="AV645" t="str">
        <f>SNPs!$F$12</f>
        <v>rs1057910</v>
      </c>
      <c r="AW645">
        <f>SNPs!$C$12</f>
        <v>10</v>
      </c>
      <c r="AX645">
        <f>SNPs!$D$12</f>
        <v>94981296</v>
      </c>
      <c r="AY645" s="7" t="str">
        <f ca="1">IF('Randomized Data'!AH645 = 1, SNPs!$H$12 &amp; SNPs!$H$12, IF('Randomized Data'!AI645 = 1, SNPs!$H$12 &amp; INDIRECT("SNPs!" &amp; CHAR(72 +'Randomized Data'!AJ645) &amp; "12"), INDIRECT("SNPs!" &amp; CHAR(72 +'Randomized Data'!AJ645) &amp; "12") &amp; INDIRECT("SNPs!" &amp; CHAR(72 +'Randomized Data'!AJ645) &amp; "12")))</f>
        <v>AA</v>
      </c>
      <c r="AZ645" t="str">
        <f>SNPs!$F$13</f>
        <v>rs1799853</v>
      </c>
      <c r="BA645">
        <f>SNPs!$C$13</f>
        <v>10</v>
      </c>
      <c r="BB645">
        <f>SNPs!$D$13</f>
        <v>94942290</v>
      </c>
      <c r="BC645" s="7" t="str">
        <f ca="1">IF('Randomized Data'!AK645 = 1, SNPs!$H$13 &amp; SNPs!$H$13, IF('Randomized Data'!AL645 = 1, SNPs!$H$13 &amp; INDIRECT("SNPs!" &amp; CHAR(72 +'Randomized Data'!AM645) &amp; "13"), INDIRECT("SNPs!" &amp; CHAR(72 +'Randomized Data'!AM645) &amp; "13") &amp; INDIRECT("SNPs!" &amp; CHAR(72 +'Randomized Data'!AM645) &amp; "13")))</f>
        <v>TT</v>
      </c>
      <c r="BD645" t="str">
        <f>SNPs!$F$14</f>
        <v>rs9923231</v>
      </c>
      <c r="BE645">
        <f>SNPs!$C$14</f>
        <v>16</v>
      </c>
      <c r="BF645">
        <f>SNPs!$D$14</f>
        <v>31096368</v>
      </c>
      <c r="BG645" s="7" t="str">
        <f ca="1">IF('Randomized Data'!AN645 = 1, SNPs!$H$14 &amp; SNPs!$H$14, IF('Randomized Data'!AO645 = 1, SNPs!$H$14 &amp; INDIRECT("SNPs!" &amp; CHAR(72 +'Randomized Data'!AP645) &amp; "14"), INDIRECT("SNPs!" &amp; CHAR(72 +'Randomized Data'!AP645) &amp; "14") &amp; INDIRECT("SNPs!" &amp; CHAR(72 +'Randomized Data'!AP645) &amp; "14")))</f>
        <v>CA</v>
      </c>
      <c r="BH645" t="str">
        <f>SNPs!$F$15</f>
        <v>rs9934438</v>
      </c>
      <c r="BI645">
        <f>SNPs!$C$15</f>
        <v>16</v>
      </c>
      <c r="BJ645">
        <f>SNPs!$D$15</f>
        <v>31093557</v>
      </c>
      <c r="BK645" s="7" t="str">
        <f ca="1">IF('Randomized Data'!AQ645 = 1, SNPs!$H$15 &amp; SNPs!$H$15, IF('Randomized Data'!AR645 = 1, SNPs!$H$15 &amp; INDIRECT("SNPs!" &amp; CHAR(72 +'Randomized Data'!AS645) &amp; "15"), INDIRECT("SNPs!" &amp; CHAR(72 +'Randomized Data'!AS645) &amp; "15") &amp; INDIRECT("SNPs!" &amp; CHAR(72 +'Randomized Data'!AS645) &amp; "15")))</f>
        <v>GG</v>
      </c>
      <c r="BL645" t="str">
        <f>SNPs!$F$16</f>
        <v>rs8050894</v>
      </c>
      <c r="BM645">
        <f>SNPs!$C$16</f>
        <v>16</v>
      </c>
      <c r="BN645">
        <f>SNPs!$D$16</f>
        <v>31093188</v>
      </c>
      <c r="BO645" s="7" t="str">
        <f ca="1">IF('Randomized Data'!AT645 = 1, SNPs!$H$16 &amp; SNPs!$H$16, IF('Randomized Data'!AU645 = 1, SNPs!$H$16 &amp; INDIRECT("SNPs!" &amp; CHAR(72 +'Randomized Data'!AV645) &amp; "16"), INDIRECT("SNPs!" &amp; CHAR(72 +'Randomized Data'!AV645) &amp; "16") &amp; INDIRECT("SNPs!" &amp; CHAR(72 +'Randomized Data'!AV645) &amp; "16")))</f>
        <v>GG</v>
      </c>
      <c r="BP645" t="str">
        <f>SNPs!$F$17</f>
        <v>rs6025</v>
      </c>
      <c r="BQ645">
        <f>SNPs!$C$17</f>
        <v>1</v>
      </c>
      <c r="BR645">
        <f>SNPs!$D$17</f>
        <v>169549811</v>
      </c>
      <c r="BS645" s="7" t="str">
        <f ca="1">IF('Randomized Data'!AW645 = 1, SNPs!$H$17 &amp; SNPs!$H$17, IF('Randomized Data'!AX645 = 1, SNPs!$H$17 &amp; INDIRECT("SNPs!" &amp; CHAR(72 +'Randomized Data'!AY645) &amp; "17"), INDIRECT("SNPs!" &amp; CHAR(72 +'Randomized Data'!AY645) &amp; "17") &amp; INDIRECT("SNPs!" &amp; CHAR(72 +'Randomized Data'!AY645) &amp; "17")))</f>
        <v>GG</v>
      </c>
      <c r="BT645" t="str">
        <f>SNPs!$F$18</f>
        <v>rs1799963</v>
      </c>
      <c r="BU645">
        <f>SNPs!$C$18</f>
        <v>11</v>
      </c>
      <c r="BV645">
        <f>SNPs!$D$18</f>
        <v>46739505</v>
      </c>
      <c r="BW645" s="7" t="str">
        <f ca="1">IF('Randomized Data'!AZ645 = 1, SNPs!$H$18 &amp; SNPs!$H$18, IF('Randomized Data'!BA645 = 1, SNPs!$H$18 &amp; INDIRECT("SNPs!" &amp; CHAR(72 +'Randomized Data'!BB645) &amp; "18"), INDIRECT("SNPs!" &amp; CHAR(72 +'Randomized Data'!BB645) &amp; "18") &amp; INDIRECT("SNPs!" &amp; CHAR(72 +'Randomized Data'!BB645) &amp; "18")))</f>
        <v>GG</v>
      </c>
      <c r="BX645" t="str">
        <f>SNPs!$F$19</f>
        <v>rs121913626</v>
      </c>
      <c r="BY645">
        <f>SNPs!$C$19</f>
        <v>14</v>
      </c>
      <c r="BZ645">
        <f>SNPs!$D$19</f>
        <v>23427723</v>
      </c>
      <c r="CA645" s="7" t="str">
        <f ca="1">IF('Randomized Data'!BC645 = 1, SNPs!$H$19 &amp; SNPs!$H$19, IF('Randomized Data'!BD645 = 1, SNPs!$H$19 &amp; INDIRECT("SNPs!" &amp; CHAR(72 +'Randomized Data'!BE645) &amp; "19"), INDIRECT("SNPs!" &amp; CHAR(72 +'Randomized Data'!BE645) &amp; "19") &amp; INDIRECT("SNPs!" &amp; CHAR(72 +'Randomized Data'!BE645) &amp; "19")))</f>
        <v>GC</v>
      </c>
      <c r="CB645" t="str">
        <f>SNPs!$F$20</f>
        <v>rs3218713</v>
      </c>
      <c r="CC645">
        <f>SNPs!$C$20</f>
        <v>14</v>
      </c>
      <c r="CD645">
        <f>SNPs!$D$20</f>
        <v>23431468</v>
      </c>
      <c r="CE645" s="7" t="str">
        <f ca="1">IF('Randomized Data'!BF645 = 1, SNPs!$H$20 &amp; SNPs!$H$20, IF('Randomized Data'!BG645 = 1, SNPs!$H$20 &amp; INDIRECT("SNPs!" &amp; CHAR(72 +'Randomized Data'!BH645) &amp; "20"), INDIRECT("SNPs!" &amp; CHAR(72 +'Randomized Data'!BH645) &amp; "20") &amp; INDIRECT("SNPs!" &amp; CHAR(72 +'Randomized Data'!BH645) &amp; "20")))</f>
        <v>AA</v>
      </c>
      <c r="CF645" t="str">
        <f>SNPs!$F$21</f>
        <v>rs3218714</v>
      </c>
      <c r="CG645">
        <f>SNPs!$C$21</f>
        <v>14</v>
      </c>
      <c r="CH645">
        <f>SNPs!$D$21</f>
        <v>23429279</v>
      </c>
      <c r="CI645" s="7" t="str">
        <f ca="1">IF('Randomized Data'!BI645 = 1, SNPs!$H$21 &amp; SNPs!$H$21, IF('Randomized Data'!BJ645 = 1, SNPs!$H$21 &amp; INDIRECT("SNPs!" &amp; CHAR(72 +'Randomized Data'!BK645) &amp; "21"), INDIRECT("SNPs!" &amp; CHAR(72 +'Randomized Data'!BK645) &amp; "21") &amp; INDIRECT("SNPs!" &amp; CHAR(72 +'Randomized Data'!BK645) &amp; "21")))</f>
        <v>TT</v>
      </c>
      <c r="CJ645" t="str">
        <f>SNPs!$F$22</f>
        <v>rs121964855</v>
      </c>
      <c r="CK645">
        <f>SNPs!$C$22</f>
        <v>1</v>
      </c>
      <c r="CL645">
        <f>SNPs!$D$22</f>
        <v>201365638</v>
      </c>
      <c r="CM645" s="7" t="str">
        <f ca="1">IF('Randomized Data'!BL645 = 1, SNPs!$H$22 &amp; SNPs!$H$22, IF('Randomized Data'!BM645 = 1, SNPs!$H$22 &amp; INDIRECT("SNPs!" &amp; CHAR(72 +'Randomized Data'!BN645) &amp; "22"), INDIRECT("SNPs!" &amp; CHAR(72 +'Randomized Data'!BN645) &amp; "22") &amp; INDIRECT("SNPs!" &amp; CHAR(72 +'Randomized Data'!BN645) &amp; "22")))</f>
        <v>TT</v>
      </c>
      <c r="CN645" t="str">
        <f>SNPs!$F$23</f>
        <v>rs121964856</v>
      </c>
      <c r="CO645">
        <f>SNPs!$C$23</f>
        <v>1</v>
      </c>
      <c r="CP645">
        <f>SNPs!$D$23</f>
        <v>201365297</v>
      </c>
      <c r="CQ645" s="7" t="str">
        <f ca="1">IF('Randomized Data'!BO645 = 1, SNPs!$H$23 &amp; SNPs!$H$23, IF('Randomized Data'!BP645 = 1, SNPs!$H$23 &amp; INDIRECT("SNPs!" &amp; CHAR(72 +'Randomized Data'!BQ645) &amp; "23"), INDIRECT("SNPs!" &amp; CHAR(72 +'Randomized Data'!BQ645) &amp; "23") &amp; INDIRECT("SNPs!" &amp; CHAR(72 +'Randomized Data'!BQ645) &amp; "23")))</f>
        <v>GA</v>
      </c>
      <c r="CR645" t="str">
        <f>SNPs!$F$24</f>
        <v>rs121964857</v>
      </c>
      <c r="CS645">
        <f>SNPs!$C$24</f>
        <v>1</v>
      </c>
      <c r="CT645">
        <f>SNPs!$D$24</f>
        <v>201359245</v>
      </c>
      <c r="CU645" s="7" t="str">
        <f ca="1">IF('Randomized Data'!BR645 = 1, SNPs!$H$24 &amp; SNPs!$H$24, IF('Randomized Data'!BS645 = 1, SNPs!$H$24 &amp; INDIRECT("SNPs!" &amp; CHAR(72 +'Randomized Data'!BT645) &amp; "24"), INDIRECT("SNPs!" &amp; CHAR(72 +'Randomized Data'!BT645) &amp; "24") &amp; INDIRECT("SNPs!" &amp; CHAR(72 +'Randomized Data'!BT645) &amp; "24")))</f>
        <v>CC</v>
      </c>
      <c r="CV645" t="str">
        <f>SNPs!$F$25</f>
        <v>rs28934269</v>
      </c>
      <c r="CW645">
        <f>SNPs!$C$25</f>
        <v>15</v>
      </c>
      <c r="CX645">
        <f>SNPs!$D$25</f>
        <v>63060915</v>
      </c>
      <c r="CY645" s="7" t="str">
        <f ca="1">IF('Randomized Data'!BU645 = 1, SNPs!$H$25 &amp; SNPs!$H$25, IF('Randomized Data'!BV645 = 1, SNPs!$H$25 &amp; INDIRECT("SNPs!" &amp; CHAR(72 +'Randomized Data'!BW645) &amp; "25"), INDIRECT("SNPs!" &amp; CHAR(72 +'Randomized Data'!BW645) &amp; "25") &amp; INDIRECT("SNPs!" &amp; CHAR(72 +'Randomized Data'!BW645) &amp; "25")))</f>
        <v>AA</v>
      </c>
      <c r="CZ645" t="str">
        <f>SNPs!$F$26</f>
        <v>rs28934270</v>
      </c>
      <c r="DA645">
        <f>SNPs!$C$26</f>
        <v>15</v>
      </c>
      <c r="DB645">
        <f>SNPs!$D$26</f>
        <v>63060899</v>
      </c>
      <c r="DC645" s="7" t="str">
        <f ca="1">IF('Randomized Data'!BX645 = 1, SNPs!$H$26 &amp; SNPs!$H$26, IF('Randomized Data'!BY645 = 1, SNPs!$H$26 &amp; INDIRECT("SNPs!" &amp; CHAR(72 +'Randomized Data'!BZ645) &amp; "26"), INDIRECT("SNPs!" &amp; CHAR(72 +'Randomized Data'!BZ645) &amp; "26") &amp; INDIRECT("SNPs!" &amp; CHAR(72 +'Randomized Data'!BZ645) &amp; "26")))</f>
        <v>GG</v>
      </c>
      <c r="DD645" t="str">
        <f>SNPs!$F$27</f>
        <v>rs727504290</v>
      </c>
      <c r="DE645">
        <f>SNPs!$C$27</f>
        <v>15</v>
      </c>
      <c r="DF645">
        <f>SNPs!$D$27</f>
        <v>63042875</v>
      </c>
      <c r="DG645" s="7" t="str">
        <f ca="1">IF('Randomized Data'!CA645 = 1, SNPs!$H$27 &amp; SNPs!$H$27, IF('Randomized Data'!CB645 = 1, SNPs!$H$27 &amp; INDIRECT("SNPs!" &amp; CHAR(72 +'Randomized Data'!CC645) &amp; "27"), INDIRECT("SNPs!" &amp; CHAR(72 +'Randomized Data'!CC645) &amp; "27") &amp; INDIRECT("SNPs!" &amp; CHAR(72 +'Randomized Data'!CC645) &amp; "27")))</f>
        <v>GG</v>
      </c>
      <c r="DH645" t="str">
        <f>SNPs!$F$28</f>
        <v>rs104894504</v>
      </c>
      <c r="DI645">
        <f>SNPs!$C$28</f>
        <v>15</v>
      </c>
      <c r="DJ645">
        <f>SNPs!$D$28</f>
        <v>63057028</v>
      </c>
      <c r="DK645" s="7" t="str">
        <f ca="1">IF('Randomized Data'!CD645 = 1, SNPs!$H$28 &amp; SNPs!$H$28, IF('Randomized Data'!CE645 = 1, SNPs!$H$28 &amp; INDIRECT("SNPs!" &amp; CHAR(72 +'Randomized Data'!CF645) &amp; "28"), INDIRECT("SNPs!" &amp; CHAR(72 +'Randomized Data'!CF645) &amp; "28") &amp; INDIRECT("SNPs!" &amp; CHAR(72 +'Randomized Data'!CF645) &amp; "28")))</f>
        <v>TC</v>
      </c>
      <c r="DL645" t="str">
        <f>SNPs!$F$29</f>
        <v>rs375882485</v>
      </c>
      <c r="DM645">
        <f>SNPs!$C$29</f>
        <v>11</v>
      </c>
      <c r="DN645">
        <f>SNPs!$D$29</f>
        <v>47342698</v>
      </c>
      <c r="DO645" s="7" t="str">
        <f ca="1">IF('Randomized Data'!CG645 = 1, SNPs!$H$29 &amp; SNPs!$H$29, IF('Randomized Data'!CH645 = 1, SNPs!$H$29 &amp; INDIRECT("SNPs!" &amp; CHAR(72 +'Randomized Data'!CI645) &amp; "29"), INDIRECT("SNPs!" &amp; CHAR(72 +'Randomized Data'!CI645) &amp; "29") &amp; INDIRECT("SNPs!" &amp; CHAR(72 +'Randomized Data'!CI645) &amp; "29")))</f>
        <v>GG</v>
      </c>
      <c r="DP645" t="str">
        <f>SNPs!$F$30</f>
        <v>rs397516083</v>
      </c>
      <c r="DQ645">
        <f>SNPs!$C$30</f>
        <v>11</v>
      </c>
      <c r="DR645">
        <f>SNPs!$D$30</f>
        <v>47346379</v>
      </c>
      <c r="DS645" s="7" t="str">
        <f ca="1">IF('Randomized Data'!CJ645 = 1, SNPs!$H$30 &amp; SNPs!$H$30, IF('Randomized Data'!CK645 = 1, SNPs!$H$30 &amp; INDIRECT("SNPs!" &amp; CHAR(72 +'Randomized Data'!CL645) &amp; "30"), INDIRECT("SNPs!" &amp; CHAR(72 +'Randomized Data'!CL645) &amp; "30") &amp; INDIRECT("SNPs!" &amp; CHAR(72 +'Randomized Data'!CL645) &amp; "30")))</f>
        <v>GG</v>
      </c>
      <c r="DT645" t="str">
        <f>SNPs!$F$31</f>
        <v>rs397515937</v>
      </c>
      <c r="DU645">
        <f>SNPs!$C$31</f>
        <v>11</v>
      </c>
      <c r="DV645">
        <f>SNPs!$D$31</f>
        <v>47339792</v>
      </c>
      <c r="DW645" s="7" t="str">
        <f ca="1">IF('Randomized Data'!CM645 = 1, SNPs!$H$31 &amp; SNPs!$H$31, IF('Randomized Data'!CN645 = 1, SNPs!$H$31 &amp; INDIRECT("SNPs!" &amp; CHAR(72 +'Randomized Data'!CO645) &amp; "31"), INDIRECT("SNPs!" &amp; CHAR(72 +'Randomized Data'!CO645) &amp; "31") &amp; INDIRECT("SNPs!" &amp; CHAR(72 +'Randomized Data'!CO645) &amp; "31")))</f>
        <v>GG</v>
      </c>
      <c r="DX645" t="str">
        <f>SNPs!$F$32</f>
        <v>rs397516074</v>
      </c>
      <c r="DY645">
        <f>SNPs!$C$32</f>
        <v>11</v>
      </c>
      <c r="DZ645">
        <f>SNPs!$D$32</f>
        <v>47348424</v>
      </c>
      <c r="EA645" s="7" t="str">
        <f ca="1">IF('Randomized Data'!CP645 = 1, SNPs!$H$32 &amp; SNPs!$H$32, IF('Randomized Data'!CQ645 = 1, SNPs!$H$32 &amp; INDIRECT("SNPs!" &amp; CHAR(72 +'Randomized Data'!CR645) &amp; "32"), INDIRECT("SNPs!" &amp; CHAR(72 +'Randomized Data'!CR645) &amp; "32") &amp; INDIRECT("SNPs!" &amp; CHAR(72 +'Randomized Data'!CR645) &amp; "32")))</f>
        <v>GA</v>
      </c>
      <c r="EB645" t="str">
        <f>SNPs!$F$33</f>
        <v>rs397515963</v>
      </c>
      <c r="EC645">
        <f>SNPs!$C$33</f>
        <v>11</v>
      </c>
      <c r="ED645">
        <f>SNPs!$D$33</f>
        <v>47337729</v>
      </c>
      <c r="EE645" s="7" t="str">
        <f ca="1">IF('Randomized Data'!CS645 = 1, SNPs!$H$33 &amp; SNPs!$H$33, IF('Randomized Data'!CT645 = 1, SNPs!$H$33 &amp; INDIRECT("SNPs!" &amp; CHAR(72 +'Randomized Data'!CU645) &amp; "33"), INDIRECT("SNPs!" &amp; CHAR(72 +'Randomized Data'!CU645) &amp; "33") &amp; INDIRECT("SNPs!" &amp; CHAR(72 +'Randomized Data'!CU645) &amp; "33")))</f>
        <v>--</v>
      </c>
    </row>
    <row r="646" spans="1:13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  <c r="F646" s="3">
        <v>42161</v>
      </c>
      <c r="G646" s="9" t="str">
        <f>'Randomized Data'!C646</f>
        <v>Internal Lab</v>
      </c>
      <c r="H646" t="str">
        <f>SNPs!$F$2</f>
        <v>rs12248560</v>
      </c>
      <c r="I646">
        <f>SNPs!$C$2</f>
        <v>10</v>
      </c>
      <c r="J646">
        <f>SNPs!$D$2</f>
        <v>94761900</v>
      </c>
      <c r="K646" t="str">
        <f ca="1">IF('Randomized Data'!D646 = 1, SNPs!$H$2 &amp; SNPs!$H$2, IF('Randomized Data'!E646 = 1, SNPs!$H$2 &amp; INDIRECT("SNPs!" &amp; CHAR(72 +'Randomized Data'!F646) &amp; "2"), INDIRECT("SNPs!" &amp; CHAR(72 +'Randomized Data'!F646) &amp; "2") &amp; INDIRECT("SNPs!" &amp; CHAR(72 +'Randomized Data'!F646) &amp; "2")))</f>
        <v>CC</v>
      </c>
      <c r="L646" t="str">
        <f>SNPs!$F$3</f>
        <v>rs28399504</v>
      </c>
      <c r="M646">
        <f>SNPs!$C$3</f>
        <v>10</v>
      </c>
      <c r="N646">
        <f>SNPs!$D$3</f>
        <v>94762706</v>
      </c>
      <c r="O646" t="str">
        <f ca="1">IF('Randomized Data'!G646 = 1, SNPs!$H$3 &amp; SNPs!$H$3, IF('Randomized Data'!H646 = 1, SNPs!$H$3 &amp; INDIRECT("SNPs!" &amp; CHAR(72 +'Randomized Data'!I646) &amp; "3"), INDIRECT("SNPs!" &amp; CHAR(72 +'Randomized Data'!I646) &amp; "3") &amp; INDIRECT("SNPs!" &amp; CHAR(72 +'Randomized Data'!I646) &amp; "3")))</f>
        <v>AG</v>
      </c>
      <c r="P646" t="str">
        <f>SNPs!$F$4</f>
        <v>rs41291556</v>
      </c>
      <c r="Q646">
        <f>SNPs!$C$4</f>
        <v>10</v>
      </c>
      <c r="R646">
        <f>SNPs!$D$4</f>
        <v>94775416</v>
      </c>
      <c r="S646" t="str">
        <f ca="1">IF('Randomized Data'!J646 = 1, SNPs!$H$4 &amp; SNPs!$H$4, IF('Randomized Data'!K646 = 1, SNPs!$H$4 &amp; INDIRECT("SNPs!" &amp; CHAR(72 +'Randomized Data'!L646) &amp; "4"), INDIRECT("SNPs!" &amp; CHAR(72 +'Randomized Data'!L646) &amp; "4") &amp; INDIRECT("SNPs!" &amp; CHAR(72 +'Randomized Data'!L646) &amp; "4")))</f>
        <v>TC</v>
      </c>
      <c r="T646" t="str">
        <f>SNPs!$F$5</f>
        <v>rs72558184</v>
      </c>
      <c r="U646">
        <f>SNPs!$C$5</f>
        <v>10</v>
      </c>
      <c r="V646">
        <f>SNPs!$D$5</f>
        <v>96535210</v>
      </c>
      <c r="W646" t="str">
        <f ca="1">IF('Randomized Data'!M646 = 1, SNPs!$H$5 &amp; SNPs!$H$5, IF('Randomized Data'!N646 = 1, SNPs!$H$5 &amp; INDIRECT("SNPs!" &amp; CHAR(72 +'Randomized Data'!O646) &amp; "5"), INDIRECT("SNPs!" &amp; CHAR(72 +'Randomized Data'!O646) &amp; "5") &amp; INDIRECT("SNPs!" &amp; CHAR(72 +'Randomized Data'!O646) &amp; "5")))</f>
        <v>AA</v>
      </c>
      <c r="X646" t="str">
        <f>SNPs!$F$6</f>
        <v>rs4986893</v>
      </c>
      <c r="Y646">
        <f>SNPs!$C$6</f>
        <v>10</v>
      </c>
      <c r="Z646">
        <f>SNPs!$D$6</f>
        <v>94780653</v>
      </c>
      <c r="AA646" s="7" t="str">
        <f ca="1">IF('Randomized Data'!P646 = 1, SNPs!$H$6 &amp; SNPs!$H$6, IF('Randomized Data'!Q646 = 1, SNPs!$H$6 &amp; INDIRECT("SNPs!" &amp; CHAR(72 +'Randomized Data'!R646) &amp; "6"), INDIRECT("SNPs!" &amp; CHAR(72 +'Randomized Data'!R646) &amp; "6") &amp; INDIRECT("SNPs!" &amp; CHAR(72 +'Randomized Data'!R646) &amp; "6")))</f>
        <v>GA</v>
      </c>
      <c r="AB646" t="str">
        <f>SNPs!$F$7</f>
        <v>rs4244285</v>
      </c>
      <c r="AC646">
        <f>SNPs!$C$7</f>
        <v>10</v>
      </c>
      <c r="AD646">
        <f>SNPs!$D$7</f>
        <v>94781859</v>
      </c>
      <c r="AE646" s="7" t="str">
        <f ca="1">IF('Randomized Data'!S646 = 1, SNPs!$H$7 &amp; SNPs!$H$7, IF('Randomized Data'!T646 = 1, SNPs!$H$7 &amp; INDIRECT("SNPs!" &amp; CHAR(72 +'Randomized Data'!U646) &amp; "7"), INDIRECT("SNPs!" &amp; CHAR(72 +'Randomized Data'!U646) &amp; "7") &amp; INDIRECT("SNPs!" &amp; CHAR(72 +'Randomized Data'!U646) &amp; "7")))</f>
        <v>GC</v>
      </c>
      <c r="AF646" t="str">
        <f>SNPs!$F$8</f>
        <v>rs72558186</v>
      </c>
      <c r="AG646">
        <f>SNPs!$C$8</f>
        <v>10</v>
      </c>
      <c r="AH646">
        <f>SNPs!$D$8</f>
        <v>94781999</v>
      </c>
      <c r="AI646" s="7" t="str">
        <f ca="1">IF('Randomized Data'!V646 = 1, SNPs!$H$8 &amp; SNPs!$H$8, IF('Randomized Data'!W646 = 1, SNPs!$H$8 &amp; INDIRECT("SNPs!" &amp; CHAR(72 +'Randomized Data'!X646) &amp; "8"), INDIRECT("SNPs!" &amp; CHAR(72 +'Randomized Data'!X646) &amp; "8") &amp; INDIRECT("SNPs!" &amp; CHAR(72 +'Randomized Data'!X646) &amp; "8")))</f>
        <v>TT</v>
      </c>
      <c r="AJ646" t="str">
        <f>SNPs!$F$9</f>
        <v>rs56337013</v>
      </c>
      <c r="AK646">
        <f>SNPs!$C$9</f>
        <v>10</v>
      </c>
      <c r="AL646">
        <f>SNPs!$D$9</f>
        <v>94852738</v>
      </c>
      <c r="AM646" s="7" t="str">
        <f ca="1">IF('Randomized Data'!Y$2 = 1, SNPs!$H$9 &amp; SNPs!$H$9, IF('Randomized Data'!Z646 = 1, SNPs!$H$9 &amp; INDIRECT("SNPs!" &amp; CHAR(72 +'Randomized Data'!AA646) &amp; "9"), INDIRECT("SNPs!" &amp; CHAR(72 +'Randomized Data'!AA646) &amp; "9") &amp; INDIRECT("SNPs!" &amp; CHAR(72 +'Randomized Data'!AA646) &amp; "9")))</f>
        <v>TT</v>
      </c>
      <c r="AN646" t="str">
        <f>SNPs!$F$10</f>
        <v>rs17884712</v>
      </c>
      <c r="AO646">
        <f>SNPs!$C$10</f>
        <v>10</v>
      </c>
      <c r="AP646">
        <f>SNPs!$D$10</f>
        <v>94775489</v>
      </c>
      <c r="AQ646" s="7" t="str">
        <f ca="1">IF('Randomized Data'!AB646 = 1, SNPs!$H$10 &amp; SNPs!$H$10, IF('Randomized Data'!AC646 = 1, SNPs!$H$10 &amp; INDIRECT("SNPs!" &amp; CHAR(72 +'Randomized Data'!AD646) &amp; "10"), INDIRECT("SNPs!" &amp; CHAR(72 +'Randomized Data'!AD646) &amp; "10") &amp; INDIRECT("SNPs!" &amp; CHAR(72 +'Randomized Data'!AD646) &amp; "10")))</f>
        <v>GA</v>
      </c>
      <c r="AR646" t="str">
        <f>SNPs!$F$11</f>
        <v>rs6413438</v>
      </c>
      <c r="AS646">
        <f>SNPs!$C$11</f>
        <v>10</v>
      </c>
      <c r="AT646">
        <f>SNPs!$D$11</f>
        <v>94781858</v>
      </c>
      <c r="AU646" s="7" t="str">
        <f ca="1">IF('Randomized Data'!AE646 = 1, SNPs!$H$11 &amp; SNPs!$H$11, IF('Randomized Data'!AF646 = 1, SNPs!$H$11 &amp; INDIRECT("SNPs!" &amp; CHAR(72 +'Randomized Data'!AG646) &amp; "11"), INDIRECT("SNPs!" &amp; CHAR(72 +'Randomized Data'!AG646) &amp; "11") &amp; INDIRECT("SNPs!" &amp; CHAR(72 +'Randomized Data'!AG646) &amp; "11")))</f>
        <v>CC</v>
      </c>
      <c r="AV646" t="str">
        <f>SNPs!$F$12</f>
        <v>rs1057910</v>
      </c>
      <c r="AW646">
        <f>SNPs!$C$12</f>
        <v>10</v>
      </c>
      <c r="AX646">
        <f>SNPs!$D$12</f>
        <v>94981296</v>
      </c>
      <c r="AY646" s="7" t="str">
        <f ca="1">IF('Randomized Data'!AH646 = 1, SNPs!$H$12 &amp; SNPs!$H$12, IF('Randomized Data'!AI646 = 1, SNPs!$H$12 &amp; INDIRECT("SNPs!" &amp; CHAR(72 +'Randomized Data'!AJ646) &amp; "12"), INDIRECT("SNPs!" &amp; CHAR(72 +'Randomized Data'!AJ646) &amp; "12") &amp; INDIRECT("SNPs!" &amp; CHAR(72 +'Randomized Data'!AJ646) &amp; "12")))</f>
        <v>AA</v>
      </c>
      <c r="AZ646" t="str">
        <f>SNPs!$F$13</f>
        <v>rs1799853</v>
      </c>
      <c r="BA646">
        <f>SNPs!$C$13</f>
        <v>10</v>
      </c>
      <c r="BB646">
        <f>SNPs!$D$13</f>
        <v>94942290</v>
      </c>
      <c r="BC646" s="7" t="str">
        <f ca="1">IF('Randomized Data'!AK646 = 1, SNPs!$H$13 &amp; SNPs!$H$13, IF('Randomized Data'!AL646 = 1, SNPs!$H$13 &amp; INDIRECT("SNPs!" &amp; CHAR(72 +'Randomized Data'!AM646) &amp; "13"), INDIRECT("SNPs!" &amp; CHAR(72 +'Randomized Data'!AM646) &amp; "13") &amp; INDIRECT("SNPs!" &amp; CHAR(72 +'Randomized Data'!AM646) &amp; "13")))</f>
        <v>TT</v>
      </c>
      <c r="BD646" t="str">
        <f>SNPs!$F$14</f>
        <v>rs9923231</v>
      </c>
      <c r="BE646">
        <f>SNPs!$C$14</f>
        <v>16</v>
      </c>
      <c r="BF646">
        <f>SNPs!$D$14</f>
        <v>31096368</v>
      </c>
      <c r="BG646" s="7" t="str">
        <f ca="1">IF('Randomized Data'!AN646 = 1, SNPs!$H$14 &amp; SNPs!$H$14, IF('Randomized Data'!AO646 = 1, SNPs!$H$14 &amp; INDIRECT("SNPs!" &amp; CHAR(72 +'Randomized Data'!AP646) &amp; "14"), INDIRECT("SNPs!" &amp; CHAR(72 +'Randomized Data'!AP646) &amp; "14") &amp; INDIRECT("SNPs!" &amp; CHAR(72 +'Randomized Data'!AP646) &amp; "14")))</f>
        <v>CC</v>
      </c>
      <c r="BH646" t="str">
        <f>SNPs!$F$15</f>
        <v>rs9934438</v>
      </c>
      <c r="BI646">
        <f>SNPs!$C$15</f>
        <v>16</v>
      </c>
      <c r="BJ646">
        <f>SNPs!$D$15</f>
        <v>31093557</v>
      </c>
      <c r="BK646" s="7" t="str">
        <f ca="1">IF('Randomized Data'!AQ646 = 1, SNPs!$H$15 &amp; SNPs!$H$15, IF('Randomized Data'!AR646 = 1, SNPs!$H$15 &amp; INDIRECT("SNPs!" &amp; CHAR(72 +'Randomized Data'!AS646) &amp; "15"), INDIRECT("SNPs!" &amp; CHAR(72 +'Randomized Data'!AS646) &amp; "15") &amp; INDIRECT("SNPs!" &amp; CHAR(72 +'Randomized Data'!AS646) &amp; "15")))</f>
        <v>GG</v>
      </c>
      <c r="BL646" t="str">
        <f>SNPs!$F$16</f>
        <v>rs8050894</v>
      </c>
      <c r="BM646">
        <f>SNPs!$C$16</f>
        <v>16</v>
      </c>
      <c r="BN646">
        <f>SNPs!$D$16</f>
        <v>31093188</v>
      </c>
      <c r="BO646" s="7" t="str">
        <f ca="1">IF('Randomized Data'!AT646 = 1, SNPs!$H$16 &amp; SNPs!$H$16, IF('Randomized Data'!AU646 = 1, SNPs!$H$16 &amp; INDIRECT("SNPs!" &amp; CHAR(72 +'Randomized Data'!AV646) &amp; "16"), INDIRECT("SNPs!" &amp; CHAR(72 +'Randomized Data'!AV646) &amp; "16") &amp; INDIRECT("SNPs!" &amp; CHAR(72 +'Randomized Data'!AV646) &amp; "16")))</f>
        <v>CC</v>
      </c>
      <c r="BP646" t="str">
        <f>SNPs!$F$17</f>
        <v>rs6025</v>
      </c>
      <c r="BQ646">
        <f>SNPs!$C$17</f>
        <v>1</v>
      </c>
      <c r="BR646">
        <f>SNPs!$D$17</f>
        <v>169549811</v>
      </c>
      <c r="BS646" s="7" t="str">
        <f ca="1">IF('Randomized Data'!AW646 = 1, SNPs!$H$17 &amp; SNPs!$H$17, IF('Randomized Data'!AX646 = 1, SNPs!$H$17 &amp; INDIRECT("SNPs!" &amp; CHAR(72 +'Randomized Data'!AY646) &amp; "17"), INDIRECT("SNPs!" &amp; CHAR(72 +'Randomized Data'!AY646) &amp; "17") &amp; INDIRECT("SNPs!" &amp; CHAR(72 +'Randomized Data'!AY646) &amp; "17")))</f>
        <v>GG</v>
      </c>
      <c r="BT646" t="str">
        <f>SNPs!$F$18</f>
        <v>rs1799963</v>
      </c>
      <c r="BU646">
        <f>SNPs!$C$18</f>
        <v>11</v>
      </c>
      <c r="BV646">
        <f>SNPs!$D$18</f>
        <v>46739505</v>
      </c>
      <c r="BW646" s="7" t="str">
        <f ca="1">IF('Randomized Data'!AZ646 = 1, SNPs!$H$18 &amp; SNPs!$H$18, IF('Randomized Data'!BA646 = 1, SNPs!$H$18 &amp; INDIRECT("SNPs!" &amp; CHAR(72 +'Randomized Data'!BB646) &amp; "18"), INDIRECT("SNPs!" &amp; CHAR(72 +'Randomized Data'!BB646) &amp; "18") &amp; INDIRECT("SNPs!" &amp; CHAR(72 +'Randomized Data'!BB646) &amp; "18")))</f>
        <v>AA</v>
      </c>
      <c r="BX646" t="str">
        <f>SNPs!$F$19</f>
        <v>rs121913626</v>
      </c>
      <c r="BY646">
        <f>SNPs!$C$19</f>
        <v>14</v>
      </c>
      <c r="BZ646">
        <f>SNPs!$D$19</f>
        <v>23427723</v>
      </c>
      <c r="CA646" s="7" t="str">
        <f ca="1">IF('Randomized Data'!BC646 = 1, SNPs!$H$19 &amp; SNPs!$H$19, IF('Randomized Data'!BD646 = 1, SNPs!$H$19 &amp; INDIRECT("SNPs!" &amp; CHAR(72 +'Randomized Data'!BE646) &amp; "19"), INDIRECT("SNPs!" &amp; CHAR(72 +'Randomized Data'!BE646) &amp; "19") &amp; INDIRECT("SNPs!" &amp; CHAR(72 +'Randomized Data'!BE646) &amp; "19")))</f>
        <v>GG</v>
      </c>
      <c r="CB646" t="str">
        <f>SNPs!$F$20</f>
        <v>rs3218713</v>
      </c>
      <c r="CC646">
        <f>SNPs!$C$20</f>
        <v>14</v>
      </c>
      <c r="CD646">
        <f>SNPs!$D$20</f>
        <v>23431468</v>
      </c>
      <c r="CE646" s="7" t="str">
        <f ca="1">IF('Randomized Data'!BF646 = 1, SNPs!$H$20 &amp; SNPs!$H$20, IF('Randomized Data'!BG646 = 1, SNPs!$H$20 &amp; INDIRECT("SNPs!" &amp; CHAR(72 +'Randomized Data'!BH646) &amp; "20"), INDIRECT("SNPs!" &amp; CHAR(72 +'Randomized Data'!BH646) &amp; "20") &amp; INDIRECT("SNPs!" &amp; CHAR(72 +'Randomized Data'!BH646) &amp; "20")))</f>
        <v>AA</v>
      </c>
      <c r="CF646" t="str">
        <f>SNPs!$F$21</f>
        <v>rs3218714</v>
      </c>
      <c r="CG646">
        <f>SNPs!$C$21</f>
        <v>14</v>
      </c>
      <c r="CH646">
        <f>SNPs!$D$21</f>
        <v>23429279</v>
      </c>
      <c r="CI646" s="7" t="str">
        <f ca="1">IF('Randomized Data'!BI646 = 1, SNPs!$H$21 &amp; SNPs!$H$21, IF('Randomized Data'!BJ646 = 1, SNPs!$H$21 &amp; INDIRECT("SNPs!" &amp; CHAR(72 +'Randomized Data'!BK646) &amp; "21"), INDIRECT("SNPs!" &amp; CHAR(72 +'Randomized Data'!BK646) &amp; "21") &amp; INDIRECT("SNPs!" &amp; CHAR(72 +'Randomized Data'!BK646) &amp; "21")))</f>
        <v>TT</v>
      </c>
      <c r="CJ646" t="str">
        <f>SNPs!$F$22</f>
        <v>rs121964855</v>
      </c>
      <c r="CK646">
        <f>SNPs!$C$22</f>
        <v>1</v>
      </c>
      <c r="CL646">
        <f>SNPs!$D$22</f>
        <v>201365638</v>
      </c>
      <c r="CM646" s="7" t="str">
        <f ca="1">IF('Randomized Data'!BL646 = 1, SNPs!$H$22 &amp; SNPs!$H$22, IF('Randomized Data'!BM646 = 1, SNPs!$H$22 &amp; INDIRECT("SNPs!" &amp; CHAR(72 +'Randomized Data'!BN646) &amp; "22"), INDIRECT("SNPs!" &amp; CHAR(72 +'Randomized Data'!BN646) &amp; "22") &amp; INDIRECT("SNPs!" &amp; CHAR(72 +'Randomized Data'!BN646) &amp; "22")))</f>
        <v>TT</v>
      </c>
      <c r="CN646" t="str">
        <f>SNPs!$F$23</f>
        <v>rs121964856</v>
      </c>
      <c r="CO646">
        <f>SNPs!$C$23</f>
        <v>1</v>
      </c>
      <c r="CP646">
        <f>SNPs!$D$23</f>
        <v>201365297</v>
      </c>
      <c r="CQ646" s="7" t="str">
        <f ca="1">IF('Randomized Data'!BO646 = 1, SNPs!$H$23 &amp; SNPs!$H$23, IF('Randomized Data'!BP646 = 1, SNPs!$H$23 &amp; INDIRECT("SNPs!" &amp; CHAR(72 +'Randomized Data'!BQ646) &amp; "23"), INDIRECT("SNPs!" &amp; CHAR(72 +'Randomized Data'!BQ646) &amp; "23") &amp; INDIRECT("SNPs!" &amp; CHAR(72 +'Randomized Data'!BQ646) &amp; "23")))</f>
        <v>GG</v>
      </c>
      <c r="CR646" t="str">
        <f>SNPs!$F$24</f>
        <v>rs121964857</v>
      </c>
      <c r="CS646">
        <f>SNPs!$C$24</f>
        <v>1</v>
      </c>
      <c r="CT646">
        <f>SNPs!$D$24</f>
        <v>201359245</v>
      </c>
      <c r="CU646" s="7" t="str">
        <f ca="1">IF('Randomized Data'!BR646 = 1, SNPs!$H$24 &amp; SNPs!$H$24, IF('Randomized Data'!BS646 = 1, SNPs!$H$24 &amp; INDIRECT("SNPs!" &amp; CHAR(72 +'Randomized Data'!BT646) &amp; "24"), INDIRECT("SNPs!" &amp; CHAR(72 +'Randomized Data'!BT646) &amp; "24") &amp; INDIRECT("SNPs!" &amp; CHAR(72 +'Randomized Data'!BT646) &amp; "24")))</f>
        <v>CC</v>
      </c>
      <c r="CV646" t="str">
        <f>SNPs!$F$25</f>
        <v>rs28934269</v>
      </c>
      <c r="CW646">
        <f>SNPs!$C$25</f>
        <v>15</v>
      </c>
      <c r="CX646">
        <f>SNPs!$D$25</f>
        <v>63060915</v>
      </c>
      <c r="CY646" s="7" t="str">
        <f ca="1">IF('Randomized Data'!BU646 = 1, SNPs!$H$25 &amp; SNPs!$H$25, IF('Randomized Data'!BV646 = 1, SNPs!$H$25 &amp; INDIRECT("SNPs!" &amp; CHAR(72 +'Randomized Data'!BW646) &amp; "25"), INDIRECT("SNPs!" &amp; CHAR(72 +'Randomized Data'!BW646) &amp; "25") &amp; INDIRECT("SNPs!" &amp; CHAR(72 +'Randomized Data'!BW646) &amp; "25")))</f>
        <v>AG</v>
      </c>
      <c r="CZ646" t="str">
        <f>SNPs!$F$26</f>
        <v>rs28934270</v>
      </c>
      <c r="DA646">
        <f>SNPs!$C$26</f>
        <v>15</v>
      </c>
      <c r="DB646">
        <f>SNPs!$D$26</f>
        <v>63060899</v>
      </c>
      <c r="DC646" s="7" t="str">
        <f ca="1">IF('Randomized Data'!BX646 = 1, SNPs!$H$26 &amp; SNPs!$H$26, IF('Randomized Data'!BY646 = 1, SNPs!$H$26 &amp; INDIRECT("SNPs!" &amp; CHAR(72 +'Randomized Data'!BZ646) &amp; "26"), INDIRECT("SNPs!" &amp; CHAR(72 +'Randomized Data'!BZ646) &amp; "26") &amp; INDIRECT("SNPs!" &amp; CHAR(72 +'Randomized Data'!BZ646) &amp; "26")))</f>
        <v>GA</v>
      </c>
      <c r="DD646" t="str">
        <f>SNPs!$F$27</f>
        <v>rs727504290</v>
      </c>
      <c r="DE646">
        <f>SNPs!$C$27</f>
        <v>15</v>
      </c>
      <c r="DF646">
        <f>SNPs!$D$27</f>
        <v>63042875</v>
      </c>
      <c r="DG646" s="7" t="str">
        <f ca="1">IF('Randomized Data'!CA646 = 1, SNPs!$H$27 &amp; SNPs!$H$27, IF('Randomized Data'!CB646 = 1, SNPs!$H$27 &amp; INDIRECT("SNPs!" &amp; CHAR(72 +'Randomized Data'!CC646) &amp; "27"), INDIRECT("SNPs!" &amp; CHAR(72 +'Randomized Data'!CC646) &amp; "27") &amp; INDIRECT("SNPs!" &amp; CHAR(72 +'Randomized Data'!CC646) &amp; "27")))</f>
        <v>GG</v>
      </c>
      <c r="DH646" t="str">
        <f>SNPs!$F$28</f>
        <v>rs104894504</v>
      </c>
      <c r="DI646">
        <f>SNPs!$C$28</f>
        <v>15</v>
      </c>
      <c r="DJ646">
        <f>SNPs!$D$28</f>
        <v>63057028</v>
      </c>
      <c r="DK646" s="7" t="str">
        <f ca="1">IF('Randomized Data'!CD646 = 1, SNPs!$H$28 &amp; SNPs!$H$28, IF('Randomized Data'!CE646 = 1, SNPs!$H$28 &amp; INDIRECT("SNPs!" &amp; CHAR(72 +'Randomized Data'!CF646) &amp; "28"), INDIRECT("SNPs!" &amp; CHAR(72 +'Randomized Data'!CF646) &amp; "28") &amp; INDIRECT("SNPs!" &amp; CHAR(72 +'Randomized Data'!CF646) &amp; "28")))</f>
        <v>TT</v>
      </c>
      <c r="DL646" t="str">
        <f>SNPs!$F$29</f>
        <v>rs375882485</v>
      </c>
      <c r="DM646">
        <f>SNPs!$C$29</f>
        <v>11</v>
      </c>
      <c r="DN646">
        <f>SNPs!$D$29</f>
        <v>47342698</v>
      </c>
      <c r="DO646" s="7" t="str">
        <f ca="1">IF('Randomized Data'!CG646 = 1, SNPs!$H$29 &amp; SNPs!$H$29, IF('Randomized Data'!CH646 = 1, SNPs!$H$29 &amp; INDIRECT("SNPs!" &amp; CHAR(72 +'Randomized Data'!CI646) &amp; "29"), INDIRECT("SNPs!" &amp; CHAR(72 +'Randomized Data'!CI646) &amp; "29") &amp; INDIRECT("SNPs!" &amp; CHAR(72 +'Randomized Data'!CI646) &amp; "29")))</f>
        <v>GA</v>
      </c>
      <c r="DP646" t="str">
        <f>SNPs!$F$30</f>
        <v>rs397516083</v>
      </c>
      <c r="DQ646">
        <f>SNPs!$C$30</f>
        <v>11</v>
      </c>
      <c r="DR646">
        <f>SNPs!$D$30</f>
        <v>47346379</v>
      </c>
      <c r="DS646" s="7" t="str">
        <f ca="1">IF('Randomized Data'!CJ646 = 1, SNPs!$H$30 &amp; SNPs!$H$30, IF('Randomized Data'!CK646 = 1, SNPs!$H$30 &amp; INDIRECT("SNPs!" &amp; CHAR(72 +'Randomized Data'!CL646) &amp; "30"), INDIRECT("SNPs!" &amp; CHAR(72 +'Randomized Data'!CL646) &amp; "30") &amp; INDIRECT("SNPs!" &amp; CHAR(72 +'Randomized Data'!CL646) &amp; "30")))</f>
        <v>GA</v>
      </c>
      <c r="DT646" t="str">
        <f>SNPs!$F$31</f>
        <v>rs397515937</v>
      </c>
      <c r="DU646">
        <f>SNPs!$C$31</f>
        <v>11</v>
      </c>
      <c r="DV646">
        <f>SNPs!$D$31</f>
        <v>47339792</v>
      </c>
      <c r="DW646" s="7" t="str">
        <f ca="1">IF('Randomized Data'!CM646 = 1, SNPs!$H$31 &amp; SNPs!$H$31, IF('Randomized Data'!CN646 = 1, SNPs!$H$31 &amp; INDIRECT("SNPs!" &amp; CHAR(72 +'Randomized Data'!CO646) &amp; "31"), INDIRECT("SNPs!" &amp; CHAR(72 +'Randomized Data'!CO646) &amp; "31") &amp; INDIRECT("SNPs!" &amp; CHAR(72 +'Randomized Data'!CO646) &amp; "31")))</f>
        <v>AA</v>
      </c>
      <c r="DX646" t="str">
        <f>SNPs!$F$32</f>
        <v>rs397516074</v>
      </c>
      <c r="DY646">
        <f>SNPs!$C$32</f>
        <v>11</v>
      </c>
      <c r="DZ646">
        <f>SNPs!$D$32</f>
        <v>47348424</v>
      </c>
      <c r="EA646" s="7" t="str">
        <f ca="1">IF('Randomized Data'!CP646 = 1, SNPs!$H$32 &amp; SNPs!$H$32, IF('Randomized Data'!CQ646 = 1, SNPs!$H$32 &amp; INDIRECT("SNPs!" &amp; CHAR(72 +'Randomized Data'!CR646) &amp; "32"), INDIRECT("SNPs!" &amp; CHAR(72 +'Randomized Data'!CR646) &amp; "32") &amp; INDIRECT("SNPs!" &amp; CHAR(72 +'Randomized Data'!CR646) &amp; "32")))</f>
        <v>GG</v>
      </c>
      <c r="EB646" t="str">
        <f>SNPs!$F$33</f>
        <v>rs397515963</v>
      </c>
      <c r="EC646">
        <f>SNPs!$C$33</f>
        <v>11</v>
      </c>
      <c r="ED646">
        <f>SNPs!$D$33</f>
        <v>47337729</v>
      </c>
      <c r="EE646" s="7" t="str">
        <f ca="1">IF('Randomized Data'!CS646 = 1, SNPs!$H$33 &amp; SNPs!$H$33, IF('Randomized Data'!CT646 = 1, SNPs!$H$33 &amp; INDIRECT("SNPs!" &amp; CHAR(72 +'Randomized Data'!CU646) &amp; "33"), INDIRECT("SNPs!" &amp; CHAR(72 +'Randomized Data'!CU646) &amp; "33") &amp; INDIRECT("SNPs!" &amp; CHAR(72 +'Randomized Data'!CU646) &amp; "33")))</f>
        <v>--</v>
      </c>
    </row>
    <row r="647" spans="1:13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  <c r="F647" s="3">
        <v>42155</v>
      </c>
      <c r="G647" s="9" t="str">
        <f>'Randomized Data'!C647</f>
        <v>External Lab</v>
      </c>
      <c r="H647" t="str">
        <f>SNPs!$F$2</f>
        <v>rs12248560</v>
      </c>
      <c r="I647">
        <f>SNPs!$C$2</f>
        <v>10</v>
      </c>
      <c r="J647">
        <f>SNPs!$D$2</f>
        <v>94761900</v>
      </c>
      <c r="K647" t="str">
        <f ca="1">IF('Randomized Data'!D647 = 1, SNPs!$H$2 &amp; SNPs!$H$2, IF('Randomized Data'!E647 = 1, SNPs!$H$2 &amp; INDIRECT("SNPs!" &amp; CHAR(72 +'Randomized Data'!F647) &amp; "2"), INDIRECT("SNPs!" &amp; CHAR(72 +'Randomized Data'!F647) &amp; "2") &amp; INDIRECT("SNPs!" &amp; CHAR(72 +'Randomized Data'!F647) &amp; "2")))</f>
        <v>AA</v>
      </c>
      <c r="L647" t="str">
        <f>SNPs!$F$3</f>
        <v>rs28399504</v>
      </c>
      <c r="M647">
        <f>SNPs!$C$3</f>
        <v>10</v>
      </c>
      <c r="N647">
        <f>SNPs!$D$3</f>
        <v>94762706</v>
      </c>
      <c r="O647" t="str">
        <f ca="1">IF('Randomized Data'!G647 = 1, SNPs!$H$3 &amp; SNPs!$H$3, IF('Randomized Data'!H647 = 1, SNPs!$H$3 &amp; INDIRECT("SNPs!" &amp; CHAR(72 +'Randomized Data'!I647) &amp; "3"), INDIRECT("SNPs!" &amp; CHAR(72 +'Randomized Data'!I647) &amp; "3") &amp; INDIRECT("SNPs!" &amp; CHAR(72 +'Randomized Data'!I647) &amp; "3")))</f>
        <v>AA</v>
      </c>
      <c r="P647" t="str">
        <f>SNPs!$F$4</f>
        <v>rs41291556</v>
      </c>
      <c r="Q647">
        <f>SNPs!$C$4</f>
        <v>10</v>
      </c>
      <c r="R647">
        <f>SNPs!$D$4</f>
        <v>94775416</v>
      </c>
      <c r="S647" t="str">
        <f ca="1">IF('Randomized Data'!J647 = 1, SNPs!$H$4 &amp; SNPs!$H$4, IF('Randomized Data'!K647 = 1, SNPs!$H$4 &amp; INDIRECT("SNPs!" &amp; CHAR(72 +'Randomized Data'!L647) &amp; "4"), INDIRECT("SNPs!" &amp; CHAR(72 +'Randomized Data'!L647) &amp; "4") &amp; INDIRECT("SNPs!" &amp; CHAR(72 +'Randomized Data'!L647) &amp; "4")))</f>
        <v>TT</v>
      </c>
      <c r="T647" t="str">
        <f>SNPs!$F$5</f>
        <v>rs72558184</v>
      </c>
      <c r="U647">
        <f>SNPs!$C$5</f>
        <v>10</v>
      </c>
      <c r="V647">
        <f>SNPs!$D$5</f>
        <v>96535210</v>
      </c>
      <c r="W647" t="str">
        <f ca="1">IF('Randomized Data'!M647 = 1, SNPs!$H$5 &amp; SNPs!$H$5, IF('Randomized Data'!N647 = 1, SNPs!$H$5 &amp; INDIRECT("SNPs!" &amp; CHAR(72 +'Randomized Data'!O647) &amp; "5"), INDIRECT("SNPs!" &amp; CHAR(72 +'Randomized Data'!O647) &amp; "5") &amp; INDIRECT("SNPs!" &amp; CHAR(72 +'Randomized Data'!O647) &amp; "5")))</f>
        <v>GA</v>
      </c>
      <c r="X647" t="str">
        <f>SNPs!$F$6</f>
        <v>rs4986893</v>
      </c>
      <c r="Y647">
        <f>SNPs!$C$6</f>
        <v>10</v>
      </c>
      <c r="Z647">
        <f>SNPs!$D$6</f>
        <v>94780653</v>
      </c>
      <c r="AA647" s="7" t="str">
        <f ca="1">IF('Randomized Data'!P647 = 1, SNPs!$H$6 &amp; SNPs!$H$6, IF('Randomized Data'!Q647 = 1, SNPs!$H$6 &amp; INDIRECT("SNPs!" &amp; CHAR(72 +'Randomized Data'!R647) &amp; "6"), INDIRECT("SNPs!" &amp; CHAR(72 +'Randomized Data'!R647) &amp; "6") &amp; INDIRECT("SNPs!" &amp; CHAR(72 +'Randomized Data'!R647) &amp; "6")))</f>
        <v>GG</v>
      </c>
      <c r="AB647" t="str">
        <f>SNPs!$F$7</f>
        <v>rs4244285</v>
      </c>
      <c r="AC647">
        <f>SNPs!$C$7</f>
        <v>10</v>
      </c>
      <c r="AD647">
        <f>SNPs!$D$7</f>
        <v>94781859</v>
      </c>
      <c r="AE647" s="7" t="str">
        <f ca="1">IF('Randomized Data'!S647 = 1, SNPs!$H$7 &amp; SNPs!$H$7, IF('Randomized Data'!T647 = 1, SNPs!$H$7 &amp; INDIRECT("SNPs!" &amp; CHAR(72 +'Randomized Data'!U647) &amp; "7"), INDIRECT("SNPs!" &amp; CHAR(72 +'Randomized Data'!U647) &amp; "7") &amp; INDIRECT("SNPs!" &amp; CHAR(72 +'Randomized Data'!U647) &amp; "7")))</f>
        <v>CC</v>
      </c>
      <c r="AF647" t="str">
        <f>SNPs!$F$8</f>
        <v>rs72558186</v>
      </c>
      <c r="AG647">
        <f>SNPs!$C$8</f>
        <v>10</v>
      </c>
      <c r="AH647">
        <f>SNPs!$D$8</f>
        <v>94781999</v>
      </c>
      <c r="AI647" s="7" t="str">
        <f ca="1">IF('Randomized Data'!V647 = 1, SNPs!$H$8 &amp; SNPs!$H$8, IF('Randomized Data'!W647 = 1, SNPs!$H$8 &amp; INDIRECT("SNPs!" &amp; CHAR(72 +'Randomized Data'!X647) &amp; "8"), INDIRECT("SNPs!" &amp; CHAR(72 +'Randomized Data'!X647) &amp; "8") &amp; INDIRECT("SNPs!" &amp; CHAR(72 +'Randomized Data'!X647) &amp; "8")))</f>
        <v>TT</v>
      </c>
      <c r="AJ647" t="str">
        <f>SNPs!$F$9</f>
        <v>rs56337013</v>
      </c>
      <c r="AK647">
        <f>SNPs!$C$9</f>
        <v>10</v>
      </c>
      <c r="AL647">
        <f>SNPs!$D$9</f>
        <v>94852738</v>
      </c>
      <c r="AM647" s="7" t="str">
        <f ca="1">IF('Randomized Data'!Y$2 = 1, SNPs!$H$9 &amp; SNPs!$H$9, IF('Randomized Data'!Z647 = 1, SNPs!$H$9 &amp; INDIRECT("SNPs!" &amp; CHAR(72 +'Randomized Data'!AA647) &amp; "9"), INDIRECT("SNPs!" &amp; CHAR(72 +'Randomized Data'!AA647) &amp; "9") &amp; INDIRECT("SNPs!" &amp; CHAR(72 +'Randomized Data'!AA647) &amp; "9")))</f>
        <v>CT</v>
      </c>
      <c r="AN647" t="str">
        <f>SNPs!$F$10</f>
        <v>rs17884712</v>
      </c>
      <c r="AO647">
        <f>SNPs!$C$10</f>
        <v>10</v>
      </c>
      <c r="AP647">
        <f>SNPs!$D$10</f>
        <v>94775489</v>
      </c>
      <c r="AQ647" s="7" t="str">
        <f ca="1">IF('Randomized Data'!AB647 = 1, SNPs!$H$10 &amp; SNPs!$H$10, IF('Randomized Data'!AC647 = 1, SNPs!$H$10 &amp; INDIRECT("SNPs!" &amp; CHAR(72 +'Randomized Data'!AD647) &amp; "10"), INDIRECT("SNPs!" &amp; CHAR(72 +'Randomized Data'!AD647) &amp; "10") &amp; INDIRECT("SNPs!" &amp; CHAR(72 +'Randomized Data'!AD647) &amp; "10")))</f>
        <v>AA</v>
      </c>
      <c r="AR647" t="str">
        <f>SNPs!$F$11</f>
        <v>rs6413438</v>
      </c>
      <c r="AS647">
        <f>SNPs!$C$11</f>
        <v>10</v>
      </c>
      <c r="AT647">
        <f>SNPs!$D$11</f>
        <v>94781858</v>
      </c>
      <c r="AU647" s="7" t="str">
        <f ca="1">IF('Randomized Data'!AE647 = 1, SNPs!$H$11 &amp; SNPs!$H$11, IF('Randomized Data'!AF647 = 1, SNPs!$H$11 &amp; INDIRECT("SNPs!" &amp; CHAR(72 +'Randomized Data'!AG647) &amp; "11"), INDIRECT("SNPs!" &amp; CHAR(72 +'Randomized Data'!AG647) &amp; "11") &amp; INDIRECT("SNPs!" &amp; CHAR(72 +'Randomized Data'!AG647) &amp; "11")))</f>
        <v>TT</v>
      </c>
      <c r="AV647" t="str">
        <f>SNPs!$F$12</f>
        <v>rs1057910</v>
      </c>
      <c r="AW647">
        <f>SNPs!$C$12</f>
        <v>10</v>
      </c>
      <c r="AX647">
        <f>SNPs!$D$12</f>
        <v>94981296</v>
      </c>
      <c r="AY647" s="7" t="str">
        <f ca="1">IF('Randomized Data'!AH647 = 1, SNPs!$H$12 &amp; SNPs!$H$12, IF('Randomized Data'!AI647 = 1, SNPs!$H$12 &amp; INDIRECT("SNPs!" &amp; CHAR(72 +'Randomized Data'!AJ647) &amp; "12"), INDIRECT("SNPs!" &amp; CHAR(72 +'Randomized Data'!AJ647) &amp; "12") &amp; INDIRECT("SNPs!" &amp; CHAR(72 +'Randomized Data'!AJ647) &amp; "12")))</f>
        <v>AC</v>
      </c>
      <c r="AZ647" t="str">
        <f>SNPs!$F$13</f>
        <v>rs1799853</v>
      </c>
      <c r="BA647">
        <f>SNPs!$C$13</f>
        <v>10</v>
      </c>
      <c r="BB647">
        <f>SNPs!$D$13</f>
        <v>94942290</v>
      </c>
      <c r="BC647" s="7" t="str">
        <f ca="1">IF('Randomized Data'!AK647 = 1, SNPs!$H$13 &amp; SNPs!$H$13, IF('Randomized Data'!AL647 = 1, SNPs!$H$13 &amp; INDIRECT("SNPs!" &amp; CHAR(72 +'Randomized Data'!AM647) &amp; "13"), INDIRECT("SNPs!" &amp; CHAR(72 +'Randomized Data'!AM647) &amp; "13") &amp; INDIRECT("SNPs!" &amp; CHAR(72 +'Randomized Data'!AM647) &amp; "13")))</f>
        <v>CT</v>
      </c>
      <c r="BD647" t="str">
        <f>SNPs!$F$14</f>
        <v>rs9923231</v>
      </c>
      <c r="BE647">
        <f>SNPs!$C$14</f>
        <v>16</v>
      </c>
      <c r="BF647">
        <f>SNPs!$D$14</f>
        <v>31096368</v>
      </c>
      <c r="BG647" s="7" t="str">
        <f ca="1">IF('Randomized Data'!AN647 = 1, SNPs!$H$14 &amp; SNPs!$H$14, IF('Randomized Data'!AO647 = 1, SNPs!$H$14 &amp; INDIRECT("SNPs!" &amp; CHAR(72 +'Randomized Data'!AP647) &amp; "14"), INDIRECT("SNPs!" &amp; CHAR(72 +'Randomized Data'!AP647) &amp; "14") &amp; INDIRECT("SNPs!" &amp; CHAR(72 +'Randomized Data'!AP647) &amp; "14")))</f>
        <v>AA</v>
      </c>
      <c r="BH647" t="str">
        <f>SNPs!$F$15</f>
        <v>rs9934438</v>
      </c>
      <c r="BI647">
        <f>SNPs!$C$15</f>
        <v>16</v>
      </c>
      <c r="BJ647">
        <f>SNPs!$D$15</f>
        <v>31093557</v>
      </c>
      <c r="BK647" s="7" t="str">
        <f ca="1">IF('Randomized Data'!AQ647 = 1, SNPs!$H$15 &amp; SNPs!$H$15, IF('Randomized Data'!AR647 = 1, SNPs!$H$15 &amp; INDIRECT("SNPs!" &amp; CHAR(72 +'Randomized Data'!AS647) &amp; "15"), INDIRECT("SNPs!" &amp; CHAR(72 +'Randomized Data'!AS647) &amp; "15") &amp; INDIRECT("SNPs!" &amp; CHAR(72 +'Randomized Data'!AS647) &amp; "15")))</f>
        <v>GG</v>
      </c>
      <c r="BL647" t="str">
        <f>SNPs!$F$16</f>
        <v>rs8050894</v>
      </c>
      <c r="BM647">
        <f>SNPs!$C$16</f>
        <v>16</v>
      </c>
      <c r="BN647">
        <f>SNPs!$D$16</f>
        <v>31093188</v>
      </c>
      <c r="BO647" s="7" t="str">
        <f ca="1">IF('Randomized Data'!AT647 = 1, SNPs!$H$16 &amp; SNPs!$H$16, IF('Randomized Data'!AU647 = 1, SNPs!$H$16 &amp; INDIRECT("SNPs!" &amp; CHAR(72 +'Randomized Data'!AV647) &amp; "16"), INDIRECT("SNPs!" &amp; CHAR(72 +'Randomized Data'!AV647) &amp; "16") &amp; INDIRECT("SNPs!" &amp; CHAR(72 +'Randomized Data'!AV647) &amp; "16")))</f>
        <v>CC</v>
      </c>
      <c r="BP647" t="str">
        <f>SNPs!$F$17</f>
        <v>rs6025</v>
      </c>
      <c r="BQ647">
        <f>SNPs!$C$17</f>
        <v>1</v>
      </c>
      <c r="BR647">
        <f>SNPs!$D$17</f>
        <v>169549811</v>
      </c>
      <c r="BS647" s="7" t="str">
        <f ca="1">IF('Randomized Data'!AW647 = 1, SNPs!$H$17 &amp; SNPs!$H$17, IF('Randomized Data'!AX647 = 1, SNPs!$H$17 &amp; INDIRECT("SNPs!" &amp; CHAR(72 +'Randomized Data'!AY647) &amp; "17"), INDIRECT("SNPs!" &amp; CHAR(72 +'Randomized Data'!AY647) &amp; "17") &amp; INDIRECT("SNPs!" &amp; CHAR(72 +'Randomized Data'!AY647) &amp; "17")))</f>
        <v>GA</v>
      </c>
      <c r="BT647" t="str">
        <f>SNPs!$F$18</f>
        <v>rs1799963</v>
      </c>
      <c r="BU647">
        <f>SNPs!$C$18</f>
        <v>11</v>
      </c>
      <c r="BV647">
        <f>SNPs!$D$18</f>
        <v>46739505</v>
      </c>
      <c r="BW647" s="7" t="str">
        <f ca="1">IF('Randomized Data'!AZ647 = 1, SNPs!$H$18 &amp; SNPs!$H$18, IF('Randomized Data'!BA647 = 1, SNPs!$H$18 &amp; INDIRECT("SNPs!" &amp; CHAR(72 +'Randomized Data'!BB647) &amp; "18"), INDIRECT("SNPs!" &amp; CHAR(72 +'Randomized Data'!BB647) &amp; "18") &amp; INDIRECT("SNPs!" &amp; CHAR(72 +'Randomized Data'!BB647) &amp; "18")))</f>
        <v>GG</v>
      </c>
      <c r="BX647" t="str">
        <f>SNPs!$F$19</f>
        <v>rs121913626</v>
      </c>
      <c r="BY647">
        <f>SNPs!$C$19</f>
        <v>14</v>
      </c>
      <c r="BZ647">
        <f>SNPs!$D$19</f>
        <v>23427723</v>
      </c>
      <c r="CA647" s="7" t="str">
        <f ca="1">IF('Randomized Data'!BC647 = 1, SNPs!$H$19 &amp; SNPs!$H$19, IF('Randomized Data'!BD647 = 1, SNPs!$H$19 &amp; INDIRECT("SNPs!" &amp; CHAR(72 +'Randomized Data'!BE647) &amp; "19"), INDIRECT("SNPs!" &amp; CHAR(72 +'Randomized Data'!BE647) &amp; "19") &amp; INDIRECT("SNPs!" &amp; CHAR(72 +'Randomized Data'!BE647) &amp; "19")))</f>
        <v>GG</v>
      </c>
      <c r="CB647" t="str">
        <f>SNPs!$F$20</f>
        <v>rs3218713</v>
      </c>
      <c r="CC647">
        <f>SNPs!$C$20</f>
        <v>14</v>
      </c>
      <c r="CD647">
        <f>SNPs!$D$20</f>
        <v>23431468</v>
      </c>
      <c r="CE647" s="7" t="str">
        <f ca="1">IF('Randomized Data'!BF647 = 1, SNPs!$H$20 &amp; SNPs!$H$20, IF('Randomized Data'!BG647 = 1, SNPs!$H$20 &amp; INDIRECT("SNPs!" &amp; CHAR(72 +'Randomized Data'!BH647) &amp; "20"), INDIRECT("SNPs!" &amp; CHAR(72 +'Randomized Data'!BH647) &amp; "20") &amp; INDIRECT("SNPs!" &amp; CHAR(72 +'Randomized Data'!BH647) &amp; "20")))</f>
        <v>AA</v>
      </c>
      <c r="CF647" t="str">
        <f>SNPs!$F$21</f>
        <v>rs3218714</v>
      </c>
      <c r="CG647">
        <f>SNPs!$C$21</f>
        <v>14</v>
      </c>
      <c r="CH647">
        <f>SNPs!$D$21</f>
        <v>23429279</v>
      </c>
      <c r="CI647" s="7" t="str">
        <f ca="1">IF('Randomized Data'!BI647 = 1, SNPs!$H$21 &amp; SNPs!$H$21, IF('Randomized Data'!BJ647 = 1, SNPs!$H$21 &amp; INDIRECT("SNPs!" &amp; CHAR(72 +'Randomized Data'!BK647) &amp; "21"), INDIRECT("SNPs!" &amp; CHAR(72 +'Randomized Data'!BK647) &amp; "21") &amp; INDIRECT("SNPs!" &amp; CHAR(72 +'Randomized Data'!BK647) &amp; "21")))</f>
        <v>CT</v>
      </c>
      <c r="CJ647" t="str">
        <f>SNPs!$F$22</f>
        <v>rs121964855</v>
      </c>
      <c r="CK647">
        <f>SNPs!$C$22</f>
        <v>1</v>
      </c>
      <c r="CL647">
        <f>SNPs!$D$22</f>
        <v>201365638</v>
      </c>
      <c r="CM647" s="7" t="str">
        <f ca="1">IF('Randomized Data'!BL647 = 1, SNPs!$H$22 &amp; SNPs!$H$22, IF('Randomized Data'!BM647 = 1, SNPs!$H$22 &amp; INDIRECT("SNPs!" &amp; CHAR(72 +'Randomized Data'!BN647) &amp; "22"), INDIRECT("SNPs!" &amp; CHAR(72 +'Randomized Data'!BN647) &amp; "22") &amp; INDIRECT("SNPs!" &amp; CHAR(72 +'Randomized Data'!BN647) &amp; "22")))</f>
        <v>AA</v>
      </c>
      <c r="CN647" t="str">
        <f>SNPs!$F$23</f>
        <v>rs121964856</v>
      </c>
      <c r="CO647">
        <f>SNPs!$C$23</f>
        <v>1</v>
      </c>
      <c r="CP647">
        <f>SNPs!$D$23</f>
        <v>201365297</v>
      </c>
      <c r="CQ647" s="7" t="str">
        <f ca="1">IF('Randomized Data'!BO647 = 1, SNPs!$H$23 &amp; SNPs!$H$23, IF('Randomized Data'!BP647 = 1, SNPs!$H$23 &amp; INDIRECT("SNPs!" &amp; CHAR(72 +'Randomized Data'!BQ647) &amp; "23"), INDIRECT("SNPs!" &amp; CHAR(72 +'Randomized Data'!BQ647) &amp; "23") &amp; INDIRECT("SNPs!" &amp; CHAR(72 +'Randomized Data'!BQ647) &amp; "23")))</f>
        <v>GA</v>
      </c>
      <c r="CR647" t="str">
        <f>SNPs!$F$24</f>
        <v>rs121964857</v>
      </c>
      <c r="CS647">
        <f>SNPs!$C$24</f>
        <v>1</v>
      </c>
      <c r="CT647">
        <f>SNPs!$D$24</f>
        <v>201359245</v>
      </c>
      <c r="CU647" s="7" t="str">
        <f ca="1">IF('Randomized Data'!BR647 = 1, SNPs!$H$24 &amp; SNPs!$H$24, IF('Randomized Data'!BS647 = 1, SNPs!$H$24 &amp; INDIRECT("SNPs!" &amp; CHAR(72 +'Randomized Data'!BT647) &amp; "24"), INDIRECT("SNPs!" &amp; CHAR(72 +'Randomized Data'!BT647) &amp; "24") &amp; INDIRECT("SNPs!" &amp; CHAR(72 +'Randomized Data'!BT647) &amp; "24")))</f>
        <v>CC</v>
      </c>
      <c r="CV647" t="str">
        <f>SNPs!$F$25</f>
        <v>rs28934269</v>
      </c>
      <c r="CW647">
        <f>SNPs!$C$25</f>
        <v>15</v>
      </c>
      <c r="CX647">
        <f>SNPs!$D$25</f>
        <v>63060915</v>
      </c>
      <c r="CY647" s="7" t="str">
        <f ca="1">IF('Randomized Data'!BU647 = 1, SNPs!$H$25 &amp; SNPs!$H$25, IF('Randomized Data'!BV647 = 1, SNPs!$H$25 &amp; INDIRECT("SNPs!" &amp; CHAR(72 +'Randomized Data'!BW647) &amp; "25"), INDIRECT("SNPs!" &amp; CHAR(72 +'Randomized Data'!BW647) &amp; "25") &amp; INDIRECT("SNPs!" &amp; CHAR(72 +'Randomized Data'!BW647) &amp; "25")))</f>
        <v>AA</v>
      </c>
      <c r="CZ647" t="str">
        <f>SNPs!$F$26</f>
        <v>rs28934270</v>
      </c>
      <c r="DA647">
        <f>SNPs!$C$26</f>
        <v>15</v>
      </c>
      <c r="DB647">
        <f>SNPs!$D$26</f>
        <v>63060899</v>
      </c>
      <c r="DC647" s="7" t="str">
        <f ca="1">IF('Randomized Data'!BX647 = 1, SNPs!$H$26 &amp; SNPs!$H$26, IF('Randomized Data'!BY647 = 1, SNPs!$H$26 &amp; INDIRECT("SNPs!" &amp; CHAR(72 +'Randomized Data'!BZ647) &amp; "26"), INDIRECT("SNPs!" &amp; CHAR(72 +'Randomized Data'!BZ647) &amp; "26") &amp; INDIRECT("SNPs!" &amp; CHAR(72 +'Randomized Data'!BZ647) &amp; "26")))</f>
        <v>GG</v>
      </c>
      <c r="DD647" t="str">
        <f>SNPs!$F$27</f>
        <v>rs727504290</v>
      </c>
      <c r="DE647">
        <f>SNPs!$C$27</f>
        <v>15</v>
      </c>
      <c r="DF647">
        <f>SNPs!$D$27</f>
        <v>63042875</v>
      </c>
      <c r="DG647" s="7" t="str">
        <f ca="1">IF('Randomized Data'!CA647 = 1, SNPs!$H$27 &amp; SNPs!$H$27, IF('Randomized Data'!CB647 = 1, SNPs!$H$27 &amp; INDIRECT("SNPs!" &amp; CHAR(72 +'Randomized Data'!CC647) &amp; "27"), INDIRECT("SNPs!" &amp; CHAR(72 +'Randomized Data'!CC647) &amp; "27") &amp; INDIRECT("SNPs!" &amp; CHAR(72 +'Randomized Data'!CC647) &amp; "27")))</f>
        <v>CC</v>
      </c>
      <c r="DH647" t="str">
        <f>SNPs!$F$28</f>
        <v>rs104894504</v>
      </c>
      <c r="DI647">
        <f>SNPs!$C$28</f>
        <v>15</v>
      </c>
      <c r="DJ647">
        <f>SNPs!$D$28</f>
        <v>63057028</v>
      </c>
      <c r="DK647" s="7" t="str">
        <f ca="1">IF('Randomized Data'!CD647 = 1, SNPs!$H$28 &amp; SNPs!$H$28, IF('Randomized Data'!CE647 = 1, SNPs!$H$28 &amp; INDIRECT("SNPs!" &amp; CHAR(72 +'Randomized Data'!CF647) &amp; "28"), INDIRECT("SNPs!" &amp; CHAR(72 +'Randomized Data'!CF647) &amp; "28") &amp; INDIRECT("SNPs!" &amp; CHAR(72 +'Randomized Data'!CF647) &amp; "28")))</f>
        <v>CC</v>
      </c>
      <c r="DL647" t="str">
        <f>SNPs!$F$29</f>
        <v>rs375882485</v>
      </c>
      <c r="DM647">
        <f>SNPs!$C$29</f>
        <v>11</v>
      </c>
      <c r="DN647">
        <f>SNPs!$D$29</f>
        <v>47342698</v>
      </c>
      <c r="DO647" s="7" t="str">
        <f ca="1">IF('Randomized Data'!CG647 = 1, SNPs!$H$29 &amp; SNPs!$H$29, IF('Randomized Data'!CH647 = 1, SNPs!$H$29 &amp; INDIRECT("SNPs!" &amp; CHAR(72 +'Randomized Data'!CI647) &amp; "29"), INDIRECT("SNPs!" &amp; CHAR(72 +'Randomized Data'!CI647) &amp; "29") &amp; INDIRECT("SNPs!" &amp; CHAR(72 +'Randomized Data'!CI647) &amp; "29")))</f>
        <v>GG</v>
      </c>
      <c r="DP647" t="str">
        <f>SNPs!$F$30</f>
        <v>rs397516083</v>
      </c>
      <c r="DQ647">
        <f>SNPs!$C$30</f>
        <v>11</v>
      </c>
      <c r="DR647">
        <f>SNPs!$D$30</f>
        <v>47346379</v>
      </c>
      <c r="DS647" s="7" t="str">
        <f ca="1">IF('Randomized Data'!CJ647 = 1, SNPs!$H$30 &amp; SNPs!$H$30, IF('Randomized Data'!CK647 = 1, SNPs!$H$30 &amp; INDIRECT("SNPs!" &amp; CHAR(72 +'Randomized Data'!CL647) &amp; "30"), INDIRECT("SNPs!" &amp; CHAR(72 +'Randomized Data'!CL647) &amp; "30") &amp; INDIRECT("SNPs!" &amp; CHAR(72 +'Randomized Data'!CL647) &amp; "30")))</f>
        <v>GG</v>
      </c>
      <c r="DT647" t="str">
        <f>SNPs!$F$31</f>
        <v>rs397515937</v>
      </c>
      <c r="DU647">
        <f>SNPs!$C$31</f>
        <v>11</v>
      </c>
      <c r="DV647">
        <f>SNPs!$D$31</f>
        <v>47339792</v>
      </c>
      <c r="DW647" s="7" t="str">
        <f ca="1">IF('Randomized Data'!CM647 = 1, SNPs!$H$31 &amp; SNPs!$H$31, IF('Randomized Data'!CN647 = 1, SNPs!$H$31 &amp; INDIRECT("SNPs!" &amp; CHAR(72 +'Randomized Data'!CO647) &amp; "31"), INDIRECT("SNPs!" &amp; CHAR(72 +'Randomized Data'!CO647) &amp; "31") &amp; INDIRECT("SNPs!" &amp; CHAR(72 +'Randomized Data'!CO647) &amp; "31")))</f>
        <v>AA</v>
      </c>
      <c r="DX647" t="str">
        <f>SNPs!$F$32</f>
        <v>rs397516074</v>
      </c>
      <c r="DY647">
        <f>SNPs!$C$32</f>
        <v>11</v>
      </c>
      <c r="DZ647">
        <f>SNPs!$D$32</f>
        <v>47348424</v>
      </c>
      <c r="EA647" s="7" t="str">
        <f ca="1">IF('Randomized Data'!CP647 = 1, SNPs!$H$32 &amp; SNPs!$H$32, IF('Randomized Data'!CQ647 = 1, SNPs!$H$32 &amp; INDIRECT("SNPs!" &amp; CHAR(72 +'Randomized Data'!CR647) &amp; "32"), INDIRECT("SNPs!" &amp; CHAR(72 +'Randomized Data'!CR647) &amp; "32") &amp; INDIRECT("SNPs!" &amp; CHAR(72 +'Randomized Data'!CR647) &amp; "32")))</f>
        <v>AA</v>
      </c>
      <c r="EB647" t="str">
        <f>SNPs!$F$33</f>
        <v>rs397515963</v>
      </c>
      <c r="EC647">
        <f>SNPs!$C$33</f>
        <v>11</v>
      </c>
      <c r="ED647">
        <f>SNPs!$D$33</f>
        <v>47337729</v>
      </c>
      <c r="EE647" s="7" t="str">
        <f ca="1">IF('Randomized Data'!CS647 = 1, SNPs!$H$33 &amp; SNPs!$H$33, IF('Randomized Data'!CT647 = 1, SNPs!$H$33 &amp; INDIRECT("SNPs!" &amp; CHAR(72 +'Randomized Data'!CU647) &amp; "33"), INDIRECT("SNPs!" &amp; CHAR(72 +'Randomized Data'!CU647) &amp; "33") &amp; INDIRECT("SNPs!" &amp; CHAR(72 +'Randomized Data'!CU647) &amp; "33")))</f>
        <v>GG</v>
      </c>
    </row>
    <row r="648" spans="1:13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  <c r="F648" s="3">
        <v>42144</v>
      </c>
      <c r="G648" s="9" t="str">
        <f>'Randomized Data'!C648</f>
        <v>Internal Lab</v>
      </c>
      <c r="H648" t="str">
        <f>SNPs!$F$2</f>
        <v>rs12248560</v>
      </c>
      <c r="I648">
        <f>SNPs!$C$2</f>
        <v>10</v>
      </c>
      <c r="J648">
        <f>SNPs!$D$2</f>
        <v>94761900</v>
      </c>
      <c r="K648" t="str">
        <f ca="1">IF('Randomized Data'!D648 = 1, SNPs!$H$2 &amp; SNPs!$H$2, IF('Randomized Data'!E648 = 1, SNPs!$H$2 &amp; INDIRECT("SNPs!" &amp; CHAR(72 +'Randomized Data'!F648) &amp; "2"), INDIRECT("SNPs!" &amp; CHAR(72 +'Randomized Data'!F648) &amp; "2") &amp; INDIRECT("SNPs!" &amp; CHAR(72 +'Randomized Data'!F648) &amp; "2")))</f>
        <v>CT</v>
      </c>
      <c r="L648" t="str">
        <f>SNPs!$F$3</f>
        <v>rs28399504</v>
      </c>
      <c r="M648">
        <f>SNPs!$C$3</f>
        <v>10</v>
      </c>
      <c r="N648">
        <f>SNPs!$D$3</f>
        <v>94762706</v>
      </c>
      <c r="O648" t="str">
        <f ca="1">IF('Randomized Data'!G648 = 1, SNPs!$H$3 &amp; SNPs!$H$3, IF('Randomized Data'!H648 = 1, SNPs!$H$3 &amp; INDIRECT("SNPs!" &amp; CHAR(72 +'Randomized Data'!I648) &amp; "3"), INDIRECT("SNPs!" &amp; CHAR(72 +'Randomized Data'!I648) &amp; "3") &amp; INDIRECT("SNPs!" &amp; CHAR(72 +'Randomized Data'!I648) &amp; "3")))</f>
        <v>GG</v>
      </c>
      <c r="P648" t="str">
        <f>SNPs!$F$4</f>
        <v>rs41291556</v>
      </c>
      <c r="Q648">
        <f>SNPs!$C$4</f>
        <v>10</v>
      </c>
      <c r="R648">
        <f>SNPs!$D$4</f>
        <v>94775416</v>
      </c>
      <c r="S648" t="str">
        <f ca="1">IF('Randomized Data'!J648 = 1, SNPs!$H$4 &amp; SNPs!$H$4, IF('Randomized Data'!K648 = 1, SNPs!$H$4 &amp; INDIRECT("SNPs!" &amp; CHAR(72 +'Randomized Data'!L648) &amp; "4"), INDIRECT("SNPs!" &amp; CHAR(72 +'Randomized Data'!L648) &amp; "4") &amp; INDIRECT("SNPs!" &amp; CHAR(72 +'Randomized Data'!L648) &amp; "4")))</f>
        <v>TT</v>
      </c>
      <c r="T648" t="str">
        <f>SNPs!$F$5</f>
        <v>rs72558184</v>
      </c>
      <c r="U648">
        <f>SNPs!$C$5</f>
        <v>10</v>
      </c>
      <c r="V648">
        <f>SNPs!$D$5</f>
        <v>96535210</v>
      </c>
      <c r="W648" t="str">
        <f ca="1">IF('Randomized Data'!M648 = 1, SNPs!$H$5 &amp; SNPs!$H$5, IF('Randomized Data'!N648 = 1, SNPs!$H$5 &amp; INDIRECT("SNPs!" &amp; CHAR(72 +'Randomized Data'!O648) &amp; "5"), INDIRECT("SNPs!" &amp; CHAR(72 +'Randomized Data'!O648) &amp; "5") &amp; INDIRECT("SNPs!" &amp; CHAR(72 +'Randomized Data'!O648) &amp; "5")))</f>
        <v>GG</v>
      </c>
      <c r="X648" t="str">
        <f>SNPs!$F$6</f>
        <v>rs4986893</v>
      </c>
      <c r="Y648">
        <f>SNPs!$C$6</f>
        <v>10</v>
      </c>
      <c r="Z648">
        <f>SNPs!$D$6</f>
        <v>94780653</v>
      </c>
      <c r="AA648" s="7" t="str">
        <f ca="1">IF('Randomized Data'!P648 = 1, SNPs!$H$6 &amp; SNPs!$H$6, IF('Randomized Data'!Q648 = 1, SNPs!$H$6 &amp; INDIRECT("SNPs!" &amp; CHAR(72 +'Randomized Data'!R648) &amp; "6"), INDIRECT("SNPs!" &amp; CHAR(72 +'Randomized Data'!R648) &amp; "6") &amp; INDIRECT("SNPs!" &amp; CHAR(72 +'Randomized Data'!R648) &amp; "6")))</f>
        <v>GG</v>
      </c>
      <c r="AB648" t="str">
        <f>SNPs!$F$7</f>
        <v>rs4244285</v>
      </c>
      <c r="AC648">
        <f>SNPs!$C$7</f>
        <v>10</v>
      </c>
      <c r="AD648">
        <f>SNPs!$D$7</f>
        <v>94781859</v>
      </c>
      <c r="AE648" s="7" t="str">
        <f ca="1">IF('Randomized Data'!S648 = 1, SNPs!$H$7 &amp; SNPs!$H$7, IF('Randomized Data'!T648 = 1, SNPs!$H$7 &amp; INDIRECT("SNPs!" &amp; CHAR(72 +'Randomized Data'!U648) &amp; "7"), INDIRECT("SNPs!" &amp; CHAR(72 +'Randomized Data'!U648) &amp; "7") &amp; INDIRECT("SNPs!" &amp; CHAR(72 +'Randomized Data'!U648) &amp; "7")))</f>
        <v>GA</v>
      </c>
      <c r="AF648" t="str">
        <f>SNPs!$F$8</f>
        <v>rs72558186</v>
      </c>
      <c r="AG648">
        <f>SNPs!$C$8</f>
        <v>10</v>
      </c>
      <c r="AH648">
        <f>SNPs!$D$8</f>
        <v>94781999</v>
      </c>
      <c r="AI648" s="7" t="str">
        <f ca="1">IF('Randomized Data'!V648 = 1, SNPs!$H$8 &amp; SNPs!$H$8, IF('Randomized Data'!W648 = 1, SNPs!$H$8 &amp; INDIRECT("SNPs!" &amp; CHAR(72 +'Randomized Data'!X648) &amp; "8"), INDIRECT("SNPs!" &amp; CHAR(72 +'Randomized Data'!X648) &amp; "8") &amp; INDIRECT("SNPs!" &amp; CHAR(72 +'Randomized Data'!X648) &amp; "8")))</f>
        <v>TT</v>
      </c>
      <c r="AJ648" t="str">
        <f>SNPs!$F$9</f>
        <v>rs56337013</v>
      </c>
      <c r="AK648">
        <f>SNPs!$C$9</f>
        <v>10</v>
      </c>
      <c r="AL648">
        <f>SNPs!$D$9</f>
        <v>94852738</v>
      </c>
      <c r="AM648" s="7" t="str">
        <f ca="1">IF('Randomized Data'!Y$2 = 1, SNPs!$H$9 &amp; SNPs!$H$9, IF('Randomized Data'!Z648 = 1, SNPs!$H$9 &amp; INDIRECT("SNPs!" &amp; CHAR(72 +'Randomized Data'!AA648) &amp; "9"), INDIRECT("SNPs!" &amp; CHAR(72 +'Randomized Data'!AA648) &amp; "9") &amp; INDIRECT("SNPs!" &amp; CHAR(72 +'Randomized Data'!AA648) &amp; "9")))</f>
        <v>TT</v>
      </c>
      <c r="AN648" t="str">
        <f>SNPs!$F$10</f>
        <v>rs17884712</v>
      </c>
      <c r="AO648">
        <f>SNPs!$C$10</f>
        <v>10</v>
      </c>
      <c r="AP648">
        <f>SNPs!$D$10</f>
        <v>94775489</v>
      </c>
      <c r="AQ648" s="7" t="str">
        <f ca="1">IF('Randomized Data'!AB648 = 1, SNPs!$H$10 &amp; SNPs!$H$10, IF('Randomized Data'!AC648 = 1, SNPs!$H$10 &amp; INDIRECT("SNPs!" &amp; CHAR(72 +'Randomized Data'!AD648) &amp; "10"), INDIRECT("SNPs!" &amp; CHAR(72 +'Randomized Data'!AD648) &amp; "10") &amp; INDIRECT("SNPs!" &amp; CHAR(72 +'Randomized Data'!AD648) &amp; "10")))</f>
        <v>GG</v>
      </c>
      <c r="AR648" t="str">
        <f>SNPs!$F$11</f>
        <v>rs6413438</v>
      </c>
      <c r="AS648">
        <f>SNPs!$C$11</f>
        <v>10</v>
      </c>
      <c r="AT648">
        <f>SNPs!$D$11</f>
        <v>94781858</v>
      </c>
      <c r="AU648" s="7" t="str">
        <f ca="1">IF('Randomized Data'!AE648 = 1, SNPs!$H$11 &amp; SNPs!$H$11, IF('Randomized Data'!AF648 = 1, SNPs!$H$11 &amp; INDIRECT("SNPs!" &amp; CHAR(72 +'Randomized Data'!AG648) &amp; "11"), INDIRECT("SNPs!" &amp; CHAR(72 +'Randomized Data'!AG648) &amp; "11") &amp; INDIRECT("SNPs!" &amp; CHAR(72 +'Randomized Data'!AG648) &amp; "11")))</f>
        <v>CC</v>
      </c>
      <c r="AV648" t="str">
        <f>SNPs!$F$12</f>
        <v>rs1057910</v>
      </c>
      <c r="AW648">
        <f>SNPs!$C$12</f>
        <v>10</v>
      </c>
      <c r="AX648">
        <f>SNPs!$D$12</f>
        <v>94981296</v>
      </c>
      <c r="AY648" s="7" t="str">
        <f ca="1">IF('Randomized Data'!AH648 = 1, SNPs!$H$12 &amp; SNPs!$H$12, IF('Randomized Data'!AI648 = 1, SNPs!$H$12 &amp; INDIRECT("SNPs!" &amp; CHAR(72 +'Randomized Data'!AJ648) &amp; "12"), INDIRECT("SNPs!" &amp; CHAR(72 +'Randomized Data'!AJ648) &amp; "12") &amp; INDIRECT("SNPs!" &amp; CHAR(72 +'Randomized Data'!AJ648) &amp; "12")))</f>
        <v>AC</v>
      </c>
      <c r="AZ648" t="str">
        <f>SNPs!$F$13</f>
        <v>rs1799853</v>
      </c>
      <c r="BA648">
        <f>SNPs!$C$13</f>
        <v>10</v>
      </c>
      <c r="BB648">
        <f>SNPs!$D$13</f>
        <v>94942290</v>
      </c>
      <c r="BC648" s="7" t="str">
        <f ca="1">IF('Randomized Data'!AK648 = 1, SNPs!$H$13 &amp; SNPs!$H$13, IF('Randomized Data'!AL648 = 1, SNPs!$H$13 &amp; INDIRECT("SNPs!" &amp; CHAR(72 +'Randomized Data'!AM648) &amp; "13"), INDIRECT("SNPs!" &amp; CHAR(72 +'Randomized Data'!AM648) &amp; "13") &amp; INDIRECT("SNPs!" &amp; CHAR(72 +'Randomized Data'!AM648) &amp; "13")))</f>
        <v>CT</v>
      </c>
      <c r="BD648" t="str">
        <f>SNPs!$F$14</f>
        <v>rs9923231</v>
      </c>
      <c r="BE648">
        <f>SNPs!$C$14</f>
        <v>16</v>
      </c>
      <c r="BF648">
        <f>SNPs!$D$14</f>
        <v>31096368</v>
      </c>
      <c r="BG648" s="7" t="str">
        <f ca="1">IF('Randomized Data'!AN648 = 1, SNPs!$H$14 &amp; SNPs!$H$14, IF('Randomized Data'!AO648 = 1, SNPs!$H$14 &amp; INDIRECT("SNPs!" &amp; CHAR(72 +'Randomized Data'!AP648) &amp; "14"), INDIRECT("SNPs!" &amp; CHAR(72 +'Randomized Data'!AP648) &amp; "14") &amp; INDIRECT("SNPs!" &amp; CHAR(72 +'Randomized Data'!AP648) &amp; "14")))</f>
        <v>CC</v>
      </c>
      <c r="BH648" t="str">
        <f>SNPs!$F$15</f>
        <v>rs9934438</v>
      </c>
      <c r="BI648">
        <f>SNPs!$C$15</f>
        <v>16</v>
      </c>
      <c r="BJ648">
        <f>SNPs!$D$15</f>
        <v>31093557</v>
      </c>
      <c r="BK648" s="7" t="str">
        <f ca="1">IF('Randomized Data'!AQ648 = 1, SNPs!$H$15 &amp; SNPs!$H$15, IF('Randomized Data'!AR648 = 1, SNPs!$H$15 &amp; INDIRECT("SNPs!" &amp; CHAR(72 +'Randomized Data'!AS648) &amp; "15"), INDIRECT("SNPs!" &amp; CHAR(72 +'Randomized Data'!AS648) &amp; "15") &amp; INDIRECT("SNPs!" &amp; CHAR(72 +'Randomized Data'!AS648) &amp; "15")))</f>
        <v>AA</v>
      </c>
      <c r="BL648" t="str">
        <f>SNPs!$F$16</f>
        <v>rs8050894</v>
      </c>
      <c r="BM648">
        <f>SNPs!$C$16</f>
        <v>16</v>
      </c>
      <c r="BN648">
        <f>SNPs!$D$16</f>
        <v>31093188</v>
      </c>
      <c r="BO648" s="7" t="str">
        <f ca="1">IF('Randomized Data'!AT648 = 1, SNPs!$H$16 &amp; SNPs!$H$16, IF('Randomized Data'!AU648 = 1, SNPs!$H$16 &amp; INDIRECT("SNPs!" &amp; CHAR(72 +'Randomized Data'!AV648) &amp; "16"), INDIRECT("SNPs!" &amp; CHAR(72 +'Randomized Data'!AV648) &amp; "16") &amp; INDIRECT("SNPs!" &amp; CHAR(72 +'Randomized Data'!AV648) &amp; "16")))</f>
        <v>GG</v>
      </c>
      <c r="BP648" t="str">
        <f>SNPs!$F$17</f>
        <v>rs6025</v>
      </c>
      <c r="BQ648">
        <f>SNPs!$C$17</f>
        <v>1</v>
      </c>
      <c r="BR648">
        <f>SNPs!$D$17</f>
        <v>169549811</v>
      </c>
      <c r="BS648" s="7" t="str">
        <f ca="1">IF('Randomized Data'!AW648 = 1, SNPs!$H$17 &amp; SNPs!$H$17, IF('Randomized Data'!AX648 = 1, SNPs!$H$17 &amp; INDIRECT("SNPs!" &amp; CHAR(72 +'Randomized Data'!AY648) &amp; "17"), INDIRECT("SNPs!" &amp; CHAR(72 +'Randomized Data'!AY648) &amp; "17") &amp; INDIRECT("SNPs!" &amp; CHAR(72 +'Randomized Data'!AY648) &amp; "17")))</f>
        <v>AA</v>
      </c>
      <c r="BT648" t="str">
        <f>SNPs!$F$18</f>
        <v>rs1799963</v>
      </c>
      <c r="BU648">
        <f>SNPs!$C$18</f>
        <v>11</v>
      </c>
      <c r="BV648">
        <f>SNPs!$D$18</f>
        <v>46739505</v>
      </c>
      <c r="BW648" s="7" t="str">
        <f ca="1">IF('Randomized Data'!AZ648 = 1, SNPs!$H$18 &amp; SNPs!$H$18, IF('Randomized Data'!BA648 = 1, SNPs!$H$18 &amp; INDIRECT("SNPs!" &amp; CHAR(72 +'Randomized Data'!BB648) &amp; "18"), INDIRECT("SNPs!" &amp; CHAR(72 +'Randomized Data'!BB648) &amp; "18") &amp; INDIRECT("SNPs!" &amp; CHAR(72 +'Randomized Data'!BB648) &amp; "18")))</f>
        <v>GA</v>
      </c>
      <c r="BX648" t="str">
        <f>SNPs!$F$19</f>
        <v>rs121913626</v>
      </c>
      <c r="BY648">
        <f>SNPs!$C$19</f>
        <v>14</v>
      </c>
      <c r="BZ648">
        <f>SNPs!$D$19</f>
        <v>23427723</v>
      </c>
      <c r="CA648" s="7" t="str">
        <f ca="1">IF('Randomized Data'!BC648 = 1, SNPs!$H$19 &amp; SNPs!$H$19, IF('Randomized Data'!BD648 = 1, SNPs!$H$19 &amp; INDIRECT("SNPs!" &amp; CHAR(72 +'Randomized Data'!BE648) &amp; "19"), INDIRECT("SNPs!" &amp; CHAR(72 +'Randomized Data'!BE648) &amp; "19") &amp; INDIRECT("SNPs!" &amp; CHAR(72 +'Randomized Data'!BE648) &amp; "19")))</f>
        <v>GC</v>
      </c>
      <c r="CB648" t="str">
        <f>SNPs!$F$20</f>
        <v>rs3218713</v>
      </c>
      <c r="CC648">
        <f>SNPs!$C$20</f>
        <v>14</v>
      </c>
      <c r="CD648">
        <f>SNPs!$D$20</f>
        <v>23431468</v>
      </c>
      <c r="CE648" s="7" t="str">
        <f ca="1">IF('Randomized Data'!BF648 = 1, SNPs!$H$20 &amp; SNPs!$H$20, IF('Randomized Data'!BG648 = 1, SNPs!$H$20 &amp; INDIRECT("SNPs!" &amp; CHAR(72 +'Randomized Data'!BH648) &amp; "20"), INDIRECT("SNPs!" &amp; CHAR(72 +'Randomized Data'!BH648) &amp; "20") &amp; INDIRECT("SNPs!" &amp; CHAR(72 +'Randomized Data'!BH648) &amp; "20")))</f>
        <v>GA</v>
      </c>
      <c r="CF648" t="str">
        <f>SNPs!$F$21</f>
        <v>rs3218714</v>
      </c>
      <c r="CG648">
        <f>SNPs!$C$21</f>
        <v>14</v>
      </c>
      <c r="CH648">
        <f>SNPs!$D$21</f>
        <v>23429279</v>
      </c>
      <c r="CI648" s="7" t="str">
        <f ca="1">IF('Randomized Data'!BI648 = 1, SNPs!$H$21 &amp; SNPs!$H$21, IF('Randomized Data'!BJ648 = 1, SNPs!$H$21 &amp; INDIRECT("SNPs!" &amp; CHAR(72 +'Randomized Data'!BK648) &amp; "21"), INDIRECT("SNPs!" &amp; CHAR(72 +'Randomized Data'!BK648) &amp; "21") &amp; INDIRECT("SNPs!" &amp; CHAR(72 +'Randomized Data'!BK648) &amp; "21")))</f>
        <v>TT</v>
      </c>
      <c r="CJ648" t="str">
        <f>SNPs!$F$22</f>
        <v>rs121964855</v>
      </c>
      <c r="CK648">
        <f>SNPs!$C$22</f>
        <v>1</v>
      </c>
      <c r="CL648">
        <f>SNPs!$D$22</f>
        <v>201365638</v>
      </c>
      <c r="CM648" s="7" t="str">
        <f ca="1">IF('Randomized Data'!BL648 = 1, SNPs!$H$22 &amp; SNPs!$H$22, IF('Randomized Data'!BM648 = 1, SNPs!$H$22 &amp; INDIRECT("SNPs!" &amp; CHAR(72 +'Randomized Data'!BN648) &amp; "22"), INDIRECT("SNPs!" &amp; CHAR(72 +'Randomized Data'!BN648) &amp; "22") &amp; INDIRECT("SNPs!" &amp; CHAR(72 +'Randomized Data'!BN648) &amp; "22")))</f>
        <v>TA</v>
      </c>
      <c r="CN648" t="str">
        <f>SNPs!$F$23</f>
        <v>rs121964856</v>
      </c>
      <c r="CO648">
        <f>SNPs!$C$23</f>
        <v>1</v>
      </c>
      <c r="CP648">
        <f>SNPs!$D$23</f>
        <v>201365297</v>
      </c>
      <c r="CQ648" s="7" t="str">
        <f ca="1">IF('Randomized Data'!BO648 = 1, SNPs!$H$23 &amp; SNPs!$H$23, IF('Randomized Data'!BP648 = 1, SNPs!$H$23 &amp; INDIRECT("SNPs!" &amp; CHAR(72 +'Randomized Data'!BQ648) &amp; "23"), INDIRECT("SNPs!" &amp; CHAR(72 +'Randomized Data'!BQ648) &amp; "23") &amp; INDIRECT("SNPs!" &amp; CHAR(72 +'Randomized Data'!BQ648) &amp; "23")))</f>
        <v>GG</v>
      </c>
      <c r="CR648" t="str">
        <f>SNPs!$F$24</f>
        <v>rs121964857</v>
      </c>
      <c r="CS648">
        <f>SNPs!$C$24</f>
        <v>1</v>
      </c>
      <c r="CT648">
        <f>SNPs!$D$24</f>
        <v>201359245</v>
      </c>
      <c r="CU648" s="7" t="str">
        <f ca="1">IF('Randomized Data'!BR648 = 1, SNPs!$H$24 &amp; SNPs!$H$24, IF('Randomized Data'!BS648 = 1, SNPs!$H$24 &amp; INDIRECT("SNPs!" &amp; CHAR(72 +'Randomized Data'!BT648) &amp; "24"), INDIRECT("SNPs!" &amp; CHAR(72 +'Randomized Data'!BT648) &amp; "24") &amp; INDIRECT("SNPs!" &amp; CHAR(72 +'Randomized Data'!BT648) &amp; "24")))</f>
        <v>CT</v>
      </c>
      <c r="CV648" t="str">
        <f>SNPs!$F$25</f>
        <v>rs28934269</v>
      </c>
      <c r="CW648">
        <f>SNPs!$C$25</f>
        <v>15</v>
      </c>
      <c r="CX648">
        <f>SNPs!$D$25</f>
        <v>63060915</v>
      </c>
      <c r="CY648" s="7" t="str">
        <f ca="1">IF('Randomized Data'!BU648 = 1, SNPs!$H$25 &amp; SNPs!$H$25, IF('Randomized Data'!BV648 = 1, SNPs!$H$25 &amp; INDIRECT("SNPs!" &amp; CHAR(72 +'Randomized Data'!BW648) &amp; "25"), INDIRECT("SNPs!" &amp; CHAR(72 +'Randomized Data'!BW648) &amp; "25") &amp; INDIRECT("SNPs!" &amp; CHAR(72 +'Randomized Data'!BW648) &amp; "25")))</f>
        <v>GG</v>
      </c>
      <c r="CZ648" t="str">
        <f>SNPs!$F$26</f>
        <v>rs28934270</v>
      </c>
      <c r="DA648">
        <f>SNPs!$C$26</f>
        <v>15</v>
      </c>
      <c r="DB648">
        <f>SNPs!$D$26</f>
        <v>63060899</v>
      </c>
      <c r="DC648" s="7" t="str">
        <f ca="1">IF('Randomized Data'!BX648 = 1, SNPs!$H$26 &amp; SNPs!$H$26, IF('Randomized Data'!BY648 = 1, SNPs!$H$26 &amp; INDIRECT("SNPs!" &amp; CHAR(72 +'Randomized Data'!BZ648) &amp; "26"), INDIRECT("SNPs!" &amp; CHAR(72 +'Randomized Data'!BZ648) &amp; "26") &amp; INDIRECT("SNPs!" &amp; CHAR(72 +'Randomized Data'!BZ648) &amp; "26")))</f>
        <v>GG</v>
      </c>
      <c r="DD648" t="str">
        <f>SNPs!$F$27</f>
        <v>rs727504290</v>
      </c>
      <c r="DE648">
        <f>SNPs!$C$27</f>
        <v>15</v>
      </c>
      <c r="DF648">
        <f>SNPs!$D$27</f>
        <v>63042875</v>
      </c>
      <c r="DG648" s="7" t="str">
        <f ca="1">IF('Randomized Data'!CA648 = 1, SNPs!$H$27 &amp; SNPs!$H$27, IF('Randomized Data'!CB648 = 1, SNPs!$H$27 &amp; INDIRECT("SNPs!" &amp; CHAR(72 +'Randomized Data'!CC648) &amp; "27"), INDIRECT("SNPs!" &amp; CHAR(72 +'Randomized Data'!CC648) &amp; "27") &amp; INDIRECT("SNPs!" &amp; CHAR(72 +'Randomized Data'!CC648) &amp; "27")))</f>
        <v>GG</v>
      </c>
      <c r="DH648" t="str">
        <f>SNPs!$F$28</f>
        <v>rs104894504</v>
      </c>
      <c r="DI648">
        <f>SNPs!$C$28</f>
        <v>15</v>
      </c>
      <c r="DJ648">
        <f>SNPs!$D$28</f>
        <v>63057028</v>
      </c>
      <c r="DK648" s="7" t="str">
        <f ca="1">IF('Randomized Data'!CD648 = 1, SNPs!$H$28 &amp; SNPs!$H$28, IF('Randomized Data'!CE648 = 1, SNPs!$H$28 &amp; INDIRECT("SNPs!" &amp; CHAR(72 +'Randomized Data'!CF648) &amp; "28"), INDIRECT("SNPs!" &amp; CHAR(72 +'Randomized Data'!CF648) &amp; "28") &amp; INDIRECT("SNPs!" &amp; CHAR(72 +'Randomized Data'!CF648) &amp; "28")))</f>
        <v>TT</v>
      </c>
      <c r="DL648" t="str">
        <f>SNPs!$F$29</f>
        <v>rs375882485</v>
      </c>
      <c r="DM648">
        <f>SNPs!$C$29</f>
        <v>11</v>
      </c>
      <c r="DN648">
        <f>SNPs!$D$29</f>
        <v>47342698</v>
      </c>
      <c r="DO648" s="7" t="str">
        <f ca="1">IF('Randomized Data'!CG648 = 1, SNPs!$H$29 &amp; SNPs!$H$29, IF('Randomized Data'!CH648 = 1, SNPs!$H$29 &amp; INDIRECT("SNPs!" &amp; CHAR(72 +'Randomized Data'!CI648) &amp; "29"), INDIRECT("SNPs!" &amp; CHAR(72 +'Randomized Data'!CI648) &amp; "29") &amp; INDIRECT("SNPs!" &amp; CHAR(72 +'Randomized Data'!CI648) &amp; "29")))</f>
        <v>AA</v>
      </c>
      <c r="DP648" t="str">
        <f>SNPs!$F$30</f>
        <v>rs397516083</v>
      </c>
      <c r="DQ648">
        <f>SNPs!$C$30</f>
        <v>11</v>
      </c>
      <c r="DR648">
        <f>SNPs!$D$30</f>
        <v>47346379</v>
      </c>
      <c r="DS648" s="7" t="str">
        <f ca="1">IF('Randomized Data'!CJ648 = 1, SNPs!$H$30 &amp; SNPs!$H$30, IF('Randomized Data'!CK648 = 1, SNPs!$H$30 &amp; INDIRECT("SNPs!" &amp; CHAR(72 +'Randomized Data'!CL648) &amp; "30"), INDIRECT("SNPs!" &amp; CHAR(72 +'Randomized Data'!CL648) &amp; "30") &amp; INDIRECT("SNPs!" &amp; CHAR(72 +'Randomized Data'!CL648) &amp; "30")))</f>
        <v>GG</v>
      </c>
      <c r="DT648" t="str">
        <f>SNPs!$F$31</f>
        <v>rs397515937</v>
      </c>
      <c r="DU648">
        <f>SNPs!$C$31</f>
        <v>11</v>
      </c>
      <c r="DV648">
        <f>SNPs!$D$31</f>
        <v>47339792</v>
      </c>
      <c r="DW648" s="7" t="str">
        <f ca="1">IF('Randomized Data'!CM648 = 1, SNPs!$H$31 &amp; SNPs!$H$31, IF('Randomized Data'!CN648 = 1, SNPs!$H$31 &amp; INDIRECT("SNPs!" &amp; CHAR(72 +'Randomized Data'!CO648) &amp; "31"), INDIRECT("SNPs!" &amp; CHAR(72 +'Randomized Data'!CO648) &amp; "31") &amp; INDIRECT("SNPs!" &amp; CHAR(72 +'Randomized Data'!CO648) &amp; "31")))</f>
        <v>GG</v>
      </c>
      <c r="DX648" t="str">
        <f>SNPs!$F$32</f>
        <v>rs397516074</v>
      </c>
      <c r="DY648">
        <f>SNPs!$C$32</f>
        <v>11</v>
      </c>
      <c r="DZ648">
        <f>SNPs!$D$32</f>
        <v>47348424</v>
      </c>
      <c r="EA648" s="7" t="str">
        <f ca="1">IF('Randomized Data'!CP648 = 1, SNPs!$H$32 &amp; SNPs!$H$32, IF('Randomized Data'!CQ648 = 1, SNPs!$H$32 &amp; INDIRECT("SNPs!" &amp; CHAR(72 +'Randomized Data'!CR648) &amp; "32"), INDIRECT("SNPs!" &amp; CHAR(72 +'Randomized Data'!CR648) &amp; "32") &amp; INDIRECT("SNPs!" &amp; CHAR(72 +'Randomized Data'!CR648) &amp; "32")))</f>
        <v>AA</v>
      </c>
      <c r="EB648" t="str">
        <f>SNPs!$F$33</f>
        <v>rs397515963</v>
      </c>
      <c r="EC648">
        <f>SNPs!$C$33</f>
        <v>11</v>
      </c>
      <c r="ED648">
        <f>SNPs!$D$33</f>
        <v>47337729</v>
      </c>
      <c r="EE648" s="7" t="str">
        <f ca="1">IF('Randomized Data'!CS648 = 1, SNPs!$H$33 &amp; SNPs!$H$33, IF('Randomized Data'!CT648 = 1, SNPs!$H$33 &amp; INDIRECT("SNPs!" &amp; CHAR(72 +'Randomized Data'!CU648) &amp; "33"), INDIRECT("SNPs!" &amp; CHAR(72 +'Randomized Data'!CU648) &amp; "33") &amp; INDIRECT("SNPs!" &amp; CHAR(72 +'Randomized Data'!CU648) &amp; "33")))</f>
        <v>--</v>
      </c>
    </row>
    <row r="649" spans="1:13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  <c r="F649" s="3">
        <v>42181</v>
      </c>
      <c r="G649" s="9" t="str">
        <f>'Randomized Data'!C649</f>
        <v>External Lab</v>
      </c>
      <c r="H649" t="str">
        <f>SNPs!$F$2</f>
        <v>rs12248560</v>
      </c>
      <c r="I649">
        <f>SNPs!$C$2</f>
        <v>10</v>
      </c>
      <c r="J649">
        <f>SNPs!$D$2</f>
        <v>94761900</v>
      </c>
      <c r="K649" t="str">
        <f ca="1">IF('Randomized Data'!D649 = 1, SNPs!$H$2 &amp; SNPs!$H$2, IF('Randomized Data'!E649 = 1, SNPs!$H$2 &amp; INDIRECT("SNPs!" &amp; CHAR(72 +'Randomized Data'!F649) &amp; "2"), INDIRECT("SNPs!" &amp; CHAR(72 +'Randomized Data'!F649) &amp; "2") &amp; INDIRECT("SNPs!" &amp; CHAR(72 +'Randomized Data'!F649) &amp; "2")))</f>
        <v>CT</v>
      </c>
      <c r="L649" t="str">
        <f>SNPs!$F$3</f>
        <v>rs28399504</v>
      </c>
      <c r="M649">
        <f>SNPs!$C$3</f>
        <v>10</v>
      </c>
      <c r="N649">
        <f>SNPs!$D$3</f>
        <v>94762706</v>
      </c>
      <c r="O649" t="str">
        <f ca="1">IF('Randomized Data'!G649 = 1, SNPs!$H$3 &amp; SNPs!$H$3, IF('Randomized Data'!H649 = 1, SNPs!$H$3 &amp; INDIRECT("SNPs!" &amp; CHAR(72 +'Randomized Data'!I649) &amp; "3"), INDIRECT("SNPs!" &amp; CHAR(72 +'Randomized Data'!I649) &amp; "3") &amp; INDIRECT("SNPs!" &amp; CHAR(72 +'Randomized Data'!I649) &amp; "3")))</f>
        <v>GG</v>
      </c>
      <c r="P649" t="str">
        <f>SNPs!$F$4</f>
        <v>rs41291556</v>
      </c>
      <c r="Q649">
        <f>SNPs!$C$4</f>
        <v>10</v>
      </c>
      <c r="R649">
        <f>SNPs!$D$4</f>
        <v>94775416</v>
      </c>
      <c r="S649" t="str">
        <f ca="1">IF('Randomized Data'!J649 = 1, SNPs!$H$4 &amp; SNPs!$H$4, IF('Randomized Data'!K649 = 1, SNPs!$H$4 &amp; INDIRECT("SNPs!" &amp; CHAR(72 +'Randomized Data'!L649) &amp; "4"), INDIRECT("SNPs!" &amp; CHAR(72 +'Randomized Data'!L649) &amp; "4") &amp; INDIRECT("SNPs!" &amp; CHAR(72 +'Randomized Data'!L649) &amp; "4")))</f>
        <v>TT</v>
      </c>
      <c r="T649" t="str">
        <f>SNPs!$F$5</f>
        <v>rs72558184</v>
      </c>
      <c r="U649">
        <f>SNPs!$C$5</f>
        <v>10</v>
      </c>
      <c r="V649">
        <f>SNPs!$D$5</f>
        <v>96535210</v>
      </c>
      <c r="W649" t="str">
        <f ca="1">IF('Randomized Data'!M649 = 1, SNPs!$H$5 &amp; SNPs!$H$5, IF('Randomized Data'!N649 = 1, SNPs!$H$5 &amp; INDIRECT("SNPs!" &amp; CHAR(72 +'Randomized Data'!O649) &amp; "5"), INDIRECT("SNPs!" &amp; CHAR(72 +'Randomized Data'!O649) &amp; "5") &amp; INDIRECT("SNPs!" &amp; CHAR(72 +'Randomized Data'!O649) &amp; "5")))</f>
        <v>GG</v>
      </c>
      <c r="X649" t="str">
        <f>SNPs!$F$6</f>
        <v>rs4986893</v>
      </c>
      <c r="Y649">
        <f>SNPs!$C$6</f>
        <v>10</v>
      </c>
      <c r="Z649">
        <f>SNPs!$D$6</f>
        <v>94780653</v>
      </c>
      <c r="AA649" s="7" t="str">
        <f ca="1">IF('Randomized Data'!P649 = 1, SNPs!$H$6 &amp; SNPs!$H$6, IF('Randomized Data'!Q649 = 1, SNPs!$H$6 &amp; INDIRECT("SNPs!" &amp; CHAR(72 +'Randomized Data'!R649) &amp; "6"), INDIRECT("SNPs!" &amp; CHAR(72 +'Randomized Data'!R649) &amp; "6") &amp; INDIRECT("SNPs!" &amp; CHAR(72 +'Randomized Data'!R649) &amp; "6")))</f>
        <v>GG</v>
      </c>
      <c r="AB649" t="str">
        <f>SNPs!$F$7</f>
        <v>rs4244285</v>
      </c>
      <c r="AC649">
        <f>SNPs!$C$7</f>
        <v>10</v>
      </c>
      <c r="AD649">
        <f>SNPs!$D$7</f>
        <v>94781859</v>
      </c>
      <c r="AE649" s="7" t="str">
        <f ca="1">IF('Randomized Data'!S649 = 1, SNPs!$H$7 &amp; SNPs!$H$7, IF('Randomized Data'!T649 = 1, SNPs!$H$7 &amp; INDIRECT("SNPs!" &amp; CHAR(72 +'Randomized Data'!U649) &amp; "7"), INDIRECT("SNPs!" &amp; CHAR(72 +'Randomized Data'!U649) &amp; "7") &amp; INDIRECT("SNPs!" &amp; CHAR(72 +'Randomized Data'!U649) &amp; "7")))</f>
        <v>GG</v>
      </c>
      <c r="AF649" t="str">
        <f>SNPs!$F$8</f>
        <v>rs72558186</v>
      </c>
      <c r="AG649">
        <f>SNPs!$C$8</f>
        <v>10</v>
      </c>
      <c r="AH649">
        <f>SNPs!$D$8</f>
        <v>94781999</v>
      </c>
      <c r="AI649" s="7" t="str">
        <f ca="1">IF('Randomized Data'!V649 = 1, SNPs!$H$8 &amp; SNPs!$H$8, IF('Randomized Data'!W649 = 1, SNPs!$H$8 &amp; INDIRECT("SNPs!" &amp; CHAR(72 +'Randomized Data'!X649) &amp; "8"), INDIRECT("SNPs!" &amp; CHAR(72 +'Randomized Data'!X649) &amp; "8") &amp; INDIRECT("SNPs!" &amp; CHAR(72 +'Randomized Data'!X649) &amp; "8")))</f>
        <v>TT</v>
      </c>
      <c r="AJ649" t="str">
        <f>SNPs!$F$9</f>
        <v>rs56337013</v>
      </c>
      <c r="AK649">
        <f>SNPs!$C$9</f>
        <v>10</v>
      </c>
      <c r="AL649">
        <f>SNPs!$D$9</f>
        <v>94852738</v>
      </c>
      <c r="AM649" s="7" t="str">
        <f ca="1">IF('Randomized Data'!Y$2 = 1, SNPs!$H$9 &amp; SNPs!$H$9, IF('Randomized Data'!Z649 = 1, SNPs!$H$9 &amp; INDIRECT("SNPs!" &amp; CHAR(72 +'Randomized Data'!AA649) &amp; "9"), INDIRECT("SNPs!" &amp; CHAR(72 +'Randomized Data'!AA649) &amp; "9") &amp; INDIRECT("SNPs!" &amp; CHAR(72 +'Randomized Data'!AA649) &amp; "9")))</f>
        <v>TT</v>
      </c>
      <c r="AN649" t="str">
        <f>SNPs!$F$10</f>
        <v>rs17884712</v>
      </c>
      <c r="AO649">
        <f>SNPs!$C$10</f>
        <v>10</v>
      </c>
      <c r="AP649">
        <f>SNPs!$D$10</f>
        <v>94775489</v>
      </c>
      <c r="AQ649" s="7" t="str">
        <f ca="1">IF('Randomized Data'!AB649 = 1, SNPs!$H$10 &amp; SNPs!$H$10, IF('Randomized Data'!AC649 = 1, SNPs!$H$10 &amp; INDIRECT("SNPs!" &amp; CHAR(72 +'Randomized Data'!AD649) &amp; "10"), INDIRECT("SNPs!" &amp; CHAR(72 +'Randomized Data'!AD649) &amp; "10") &amp; INDIRECT("SNPs!" &amp; CHAR(72 +'Randomized Data'!AD649) &amp; "10")))</f>
        <v>GG</v>
      </c>
      <c r="AR649" t="str">
        <f>SNPs!$F$11</f>
        <v>rs6413438</v>
      </c>
      <c r="AS649">
        <f>SNPs!$C$11</f>
        <v>10</v>
      </c>
      <c r="AT649">
        <f>SNPs!$D$11</f>
        <v>94781858</v>
      </c>
      <c r="AU649" s="7" t="str">
        <f ca="1">IF('Randomized Data'!AE649 = 1, SNPs!$H$11 &amp; SNPs!$H$11, IF('Randomized Data'!AF649 = 1, SNPs!$H$11 &amp; INDIRECT("SNPs!" &amp; CHAR(72 +'Randomized Data'!AG649) &amp; "11"), INDIRECT("SNPs!" &amp; CHAR(72 +'Randomized Data'!AG649) &amp; "11") &amp; INDIRECT("SNPs!" &amp; CHAR(72 +'Randomized Data'!AG649) &amp; "11")))</f>
        <v>CC</v>
      </c>
      <c r="AV649" t="str">
        <f>SNPs!$F$12</f>
        <v>rs1057910</v>
      </c>
      <c r="AW649">
        <f>SNPs!$C$12</f>
        <v>10</v>
      </c>
      <c r="AX649">
        <f>SNPs!$D$12</f>
        <v>94981296</v>
      </c>
      <c r="AY649" s="7" t="str">
        <f ca="1">IF('Randomized Data'!AH649 = 1, SNPs!$H$12 &amp; SNPs!$H$12, IF('Randomized Data'!AI649 = 1, SNPs!$H$12 &amp; INDIRECT("SNPs!" &amp; CHAR(72 +'Randomized Data'!AJ649) &amp; "12"), INDIRECT("SNPs!" &amp; CHAR(72 +'Randomized Data'!AJ649) &amp; "12") &amp; INDIRECT("SNPs!" &amp; CHAR(72 +'Randomized Data'!AJ649) &amp; "12")))</f>
        <v>AC</v>
      </c>
      <c r="AZ649" t="str">
        <f>SNPs!$F$13</f>
        <v>rs1799853</v>
      </c>
      <c r="BA649">
        <f>SNPs!$C$13</f>
        <v>10</v>
      </c>
      <c r="BB649">
        <f>SNPs!$D$13</f>
        <v>94942290</v>
      </c>
      <c r="BC649" s="7" t="str">
        <f ca="1">IF('Randomized Data'!AK649 = 1, SNPs!$H$13 &amp; SNPs!$H$13, IF('Randomized Data'!AL649 = 1, SNPs!$H$13 &amp; INDIRECT("SNPs!" &amp; CHAR(72 +'Randomized Data'!AM649) &amp; "13"), INDIRECT("SNPs!" &amp; CHAR(72 +'Randomized Data'!AM649) &amp; "13") &amp; INDIRECT("SNPs!" &amp; CHAR(72 +'Randomized Data'!AM649) &amp; "13")))</f>
        <v>CC</v>
      </c>
      <c r="BD649" t="str">
        <f>SNPs!$F$14</f>
        <v>rs9923231</v>
      </c>
      <c r="BE649">
        <f>SNPs!$C$14</f>
        <v>16</v>
      </c>
      <c r="BF649">
        <f>SNPs!$D$14</f>
        <v>31096368</v>
      </c>
      <c r="BG649" s="7" t="str">
        <f ca="1">IF('Randomized Data'!AN649 = 1, SNPs!$H$14 &amp; SNPs!$H$14, IF('Randomized Data'!AO649 = 1, SNPs!$H$14 &amp; INDIRECT("SNPs!" &amp; CHAR(72 +'Randomized Data'!AP649) &amp; "14"), INDIRECT("SNPs!" &amp; CHAR(72 +'Randomized Data'!AP649) &amp; "14") &amp; INDIRECT("SNPs!" &amp; CHAR(72 +'Randomized Data'!AP649) &amp; "14")))</f>
        <v>CC</v>
      </c>
      <c r="BH649" t="str">
        <f>SNPs!$F$15</f>
        <v>rs9934438</v>
      </c>
      <c r="BI649">
        <f>SNPs!$C$15</f>
        <v>16</v>
      </c>
      <c r="BJ649">
        <f>SNPs!$D$15</f>
        <v>31093557</v>
      </c>
      <c r="BK649" s="7" t="str">
        <f ca="1">IF('Randomized Data'!AQ649 = 1, SNPs!$H$15 &amp; SNPs!$H$15, IF('Randomized Data'!AR649 = 1, SNPs!$H$15 &amp; INDIRECT("SNPs!" &amp; CHAR(72 +'Randomized Data'!AS649) &amp; "15"), INDIRECT("SNPs!" &amp; CHAR(72 +'Randomized Data'!AS649) &amp; "15") &amp; INDIRECT("SNPs!" &amp; CHAR(72 +'Randomized Data'!AS649) &amp; "15")))</f>
        <v>GG</v>
      </c>
      <c r="BL649" t="str">
        <f>SNPs!$F$16</f>
        <v>rs8050894</v>
      </c>
      <c r="BM649">
        <f>SNPs!$C$16</f>
        <v>16</v>
      </c>
      <c r="BN649">
        <f>SNPs!$D$16</f>
        <v>31093188</v>
      </c>
      <c r="BO649" s="7" t="str">
        <f ca="1">IF('Randomized Data'!AT649 = 1, SNPs!$H$16 &amp; SNPs!$H$16, IF('Randomized Data'!AU649 = 1, SNPs!$H$16 &amp; INDIRECT("SNPs!" &amp; CHAR(72 +'Randomized Data'!AV649) &amp; "16"), INDIRECT("SNPs!" &amp; CHAR(72 +'Randomized Data'!AV649) &amp; "16") &amp; INDIRECT("SNPs!" &amp; CHAR(72 +'Randomized Data'!AV649) &amp; "16")))</f>
        <v>GG</v>
      </c>
      <c r="BP649" t="str">
        <f>SNPs!$F$17</f>
        <v>rs6025</v>
      </c>
      <c r="BQ649">
        <f>SNPs!$C$17</f>
        <v>1</v>
      </c>
      <c r="BR649">
        <f>SNPs!$D$17</f>
        <v>169549811</v>
      </c>
      <c r="BS649" s="7" t="str">
        <f ca="1">IF('Randomized Data'!AW649 = 1, SNPs!$H$17 &amp; SNPs!$H$17, IF('Randomized Data'!AX649 = 1, SNPs!$H$17 &amp; INDIRECT("SNPs!" &amp; CHAR(72 +'Randomized Data'!AY649) &amp; "17"), INDIRECT("SNPs!" &amp; CHAR(72 +'Randomized Data'!AY649) &amp; "17") &amp; INDIRECT("SNPs!" &amp; CHAR(72 +'Randomized Data'!AY649) &amp; "17")))</f>
        <v>AA</v>
      </c>
      <c r="BT649" t="str">
        <f>SNPs!$F$18</f>
        <v>rs1799963</v>
      </c>
      <c r="BU649">
        <f>SNPs!$C$18</f>
        <v>11</v>
      </c>
      <c r="BV649">
        <f>SNPs!$D$18</f>
        <v>46739505</v>
      </c>
      <c r="BW649" s="7" t="str">
        <f ca="1">IF('Randomized Data'!AZ649 = 1, SNPs!$H$18 &amp; SNPs!$H$18, IF('Randomized Data'!BA649 = 1, SNPs!$H$18 &amp; INDIRECT("SNPs!" &amp; CHAR(72 +'Randomized Data'!BB649) &amp; "18"), INDIRECT("SNPs!" &amp; CHAR(72 +'Randomized Data'!BB649) &amp; "18") &amp; INDIRECT("SNPs!" &amp; CHAR(72 +'Randomized Data'!BB649) &amp; "18")))</f>
        <v>GG</v>
      </c>
      <c r="BX649" t="str">
        <f>SNPs!$F$19</f>
        <v>rs121913626</v>
      </c>
      <c r="BY649">
        <f>SNPs!$C$19</f>
        <v>14</v>
      </c>
      <c r="BZ649">
        <f>SNPs!$D$19</f>
        <v>23427723</v>
      </c>
      <c r="CA649" s="7" t="str">
        <f ca="1">IF('Randomized Data'!BC649 = 1, SNPs!$H$19 &amp; SNPs!$H$19, IF('Randomized Data'!BD649 = 1, SNPs!$H$19 &amp; INDIRECT("SNPs!" &amp; CHAR(72 +'Randomized Data'!BE649) &amp; "19"), INDIRECT("SNPs!" &amp; CHAR(72 +'Randomized Data'!BE649) &amp; "19") &amp; INDIRECT("SNPs!" &amp; CHAR(72 +'Randomized Data'!BE649) &amp; "19")))</f>
        <v>GC</v>
      </c>
      <c r="CB649" t="str">
        <f>SNPs!$F$20</f>
        <v>rs3218713</v>
      </c>
      <c r="CC649">
        <f>SNPs!$C$20</f>
        <v>14</v>
      </c>
      <c r="CD649">
        <f>SNPs!$D$20</f>
        <v>23431468</v>
      </c>
      <c r="CE649" s="7" t="str">
        <f ca="1">IF('Randomized Data'!BF649 = 1, SNPs!$H$20 &amp; SNPs!$H$20, IF('Randomized Data'!BG649 = 1, SNPs!$H$20 &amp; INDIRECT("SNPs!" &amp; CHAR(72 +'Randomized Data'!BH649) &amp; "20"), INDIRECT("SNPs!" &amp; CHAR(72 +'Randomized Data'!BH649) &amp; "20") &amp; INDIRECT("SNPs!" &amp; CHAR(72 +'Randomized Data'!BH649) &amp; "20")))</f>
        <v>GA</v>
      </c>
      <c r="CF649" t="str">
        <f>SNPs!$F$21</f>
        <v>rs3218714</v>
      </c>
      <c r="CG649">
        <f>SNPs!$C$21</f>
        <v>14</v>
      </c>
      <c r="CH649">
        <f>SNPs!$D$21</f>
        <v>23429279</v>
      </c>
      <c r="CI649" s="7" t="str">
        <f ca="1">IF('Randomized Data'!BI649 = 1, SNPs!$H$21 &amp; SNPs!$H$21, IF('Randomized Data'!BJ649 = 1, SNPs!$H$21 &amp; INDIRECT("SNPs!" &amp; CHAR(72 +'Randomized Data'!BK649) &amp; "21"), INDIRECT("SNPs!" &amp; CHAR(72 +'Randomized Data'!BK649) &amp; "21") &amp; INDIRECT("SNPs!" &amp; CHAR(72 +'Randomized Data'!BK649) &amp; "21")))</f>
        <v>TT</v>
      </c>
      <c r="CJ649" t="str">
        <f>SNPs!$F$22</f>
        <v>rs121964855</v>
      </c>
      <c r="CK649">
        <f>SNPs!$C$22</f>
        <v>1</v>
      </c>
      <c r="CL649">
        <f>SNPs!$D$22</f>
        <v>201365638</v>
      </c>
      <c r="CM649" s="7" t="str">
        <f ca="1">IF('Randomized Data'!BL649 = 1, SNPs!$H$22 &amp; SNPs!$H$22, IF('Randomized Data'!BM649 = 1, SNPs!$H$22 &amp; INDIRECT("SNPs!" &amp; CHAR(72 +'Randomized Data'!BN649) &amp; "22"), INDIRECT("SNPs!" &amp; CHAR(72 +'Randomized Data'!BN649) &amp; "22") &amp; INDIRECT("SNPs!" &amp; CHAR(72 +'Randomized Data'!BN649) &amp; "22")))</f>
        <v>TT</v>
      </c>
      <c r="CN649" t="str">
        <f>SNPs!$F$23</f>
        <v>rs121964856</v>
      </c>
      <c r="CO649">
        <f>SNPs!$C$23</f>
        <v>1</v>
      </c>
      <c r="CP649">
        <f>SNPs!$D$23</f>
        <v>201365297</v>
      </c>
      <c r="CQ649" s="7" t="str">
        <f ca="1">IF('Randomized Data'!BO649 = 1, SNPs!$H$23 &amp; SNPs!$H$23, IF('Randomized Data'!BP649 = 1, SNPs!$H$23 &amp; INDIRECT("SNPs!" &amp; CHAR(72 +'Randomized Data'!BQ649) &amp; "23"), INDIRECT("SNPs!" &amp; CHAR(72 +'Randomized Data'!BQ649) &amp; "23") &amp; INDIRECT("SNPs!" &amp; CHAR(72 +'Randomized Data'!BQ649) &amp; "23")))</f>
        <v>GG</v>
      </c>
      <c r="CR649" t="str">
        <f>SNPs!$F$24</f>
        <v>rs121964857</v>
      </c>
      <c r="CS649">
        <f>SNPs!$C$24</f>
        <v>1</v>
      </c>
      <c r="CT649">
        <f>SNPs!$D$24</f>
        <v>201359245</v>
      </c>
      <c r="CU649" s="7" t="str">
        <f ca="1">IF('Randomized Data'!BR649 = 1, SNPs!$H$24 &amp; SNPs!$H$24, IF('Randomized Data'!BS649 = 1, SNPs!$H$24 &amp; INDIRECT("SNPs!" &amp; CHAR(72 +'Randomized Data'!BT649) &amp; "24"), INDIRECT("SNPs!" &amp; CHAR(72 +'Randomized Data'!BT649) &amp; "24") &amp; INDIRECT("SNPs!" &amp; CHAR(72 +'Randomized Data'!BT649) &amp; "24")))</f>
        <v>CC</v>
      </c>
      <c r="CV649" t="str">
        <f>SNPs!$F$25</f>
        <v>rs28934269</v>
      </c>
      <c r="CW649">
        <f>SNPs!$C$25</f>
        <v>15</v>
      </c>
      <c r="CX649">
        <f>SNPs!$D$25</f>
        <v>63060915</v>
      </c>
      <c r="CY649" s="7" t="str">
        <f ca="1">IF('Randomized Data'!BU649 = 1, SNPs!$H$25 &amp; SNPs!$H$25, IF('Randomized Data'!BV649 = 1, SNPs!$H$25 &amp; INDIRECT("SNPs!" &amp; CHAR(72 +'Randomized Data'!BW649) &amp; "25"), INDIRECT("SNPs!" &amp; CHAR(72 +'Randomized Data'!BW649) &amp; "25") &amp; INDIRECT("SNPs!" &amp; CHAR(72 +'Randomized Data'!BW649) &amp; "25")))</f>
        <v>AG</v>
      </c>
      <c r="CZ649" t="str">
        <f>SNPs!$F$26</f>
        <v>rs28934270</v>
      </c>
      <c r="DA649">
        <f>SNPs!$C$26</f>
        <v>15</v>
      </c>
      <c r="DB649">
        <f>SNPs!$D$26</f>
        <v>63060899</v>
      </c>
      <c r="DC649" s="7" t="str">
        <f ca="1">IF('Randomized Data'!BX649 = 1, SNPs!$H$26 &amp; SNPs!$H$26, IF('Randomized Data'!BY649 = 1, SNPs!$H$26 &amp; INDIRECT("SNPs!" &amp; CHAR(72 +'Randomized Data'!BZ649) &amp; "26"), INDIRECT("SNPs!" &amp; CHAR(72 +'Randomized Data'!BZ649) &amp; "26") &amp; INDIRECT("SNPs!" &amp; CHAR(72 +'Randomized Data'!BZ649) &amp; "26")))</f>
        <v>GG</v>
      </c>
      <c r="DD649" t="str">
        <f>SNPs!$F$27</f>
        <v>rs727504290</v>
      </c>
      <c r="DE649">
        <f>SNPs!$C$27</f>
        <v>15</v>
      </c>
      <c r="DF649">
        <f>SNPs!$D$27</f>
        <v>63042875</v>
      </c>
      <c r="DG649" s="7" t="str">
        <f ca="1">IF('Randomized Data'!CA649 = 1, SNPs!$H$27 &amp; SNPs!$H$27, IF('Randomized Data'!CB649 = 1, SNPs!$H$27 &amp; INDIRECT("SNPs!" &amp; CHAR(72 +'Randomized Data'!CC649) &amp; "27"), INDIRECT("SNPs!" &amp; CHAR(72 +'Randomized Data'!CC649) &amp; "27") &amp; INDIRECT("SNPs!" &amp; CHAR(72 +'Randomized Data'!CC649) &amp; "27")))</f>
        <v>GG</v>
      </c>
      <c r="DH649" t="str">
        <f>SNPs!$F$28</f>
        <v>rs104894504</v>
      </c>
      <c r="DI649">
        <f>SNPs!$C$28</f>
        <v>15</v>
      </c>
      <c r="DJ649">
        <f>SNPs!$D$28</f>
        <v>63057028</v>
      </c>
      <c r="DK649" s="7" t="str">
        <f ca="1">IF('Randomized Data'!CD649 = 1, SNPs!$H$28 &amp; SNPs!$H$28, IF('Randomized Data'!CE649 = 1, SNPs!$H$28 &amp; INDIRECT("SNPs!" &amp; CHAR(72 +'Randomized Data'!CF649) &amp; "28"), INDIRECT("SNPs!" &amp; CHAR(72 +'Randomized Data'!CF649) &amp; "28") &amp; INDIRECT("SNPs!" &amp; CHAR(72 +'Randomized Data'!CF649) &amp; "28")))</f>
        <v>TC</v>
      </c>
      <c r="DL649" t="str">
        <f>SNPs!$F$29</f>
        <v>rs375882485</v>
      </c>
      <c r="DM649">
        <f>SNPs!$C$29</f>
        <v>11</v>
      </c>
      <c r="DN649">
        <f>SNPs!$D$29</f>
        <v>47342698</v>
      </c>
      <c r="DO649" s="7" t="str">
        <f ca="1">IF('Randomized Data'!CG649 = 1, SNPs!$H$29 &amp; SNPs!$H$29, IF('Randomized Data'!CH649 = 1, SNPs!$H$29 &amp; INDIRECT("SNPs!" &amp; CHAR(72 +'Randomized Data'!CI649) &amp; "29"), INDIRECT("SNPs!" &amp; CHAR(72 +'Randomized Data'!CI649) &amp; "29") &amp; INDIRECT("SNPs!" &amp; CHAR(72 +'Randomized Data'!CI649) &amp; "29")))</f>
        <v>GA</v>
      </c>
      <c r="DP649" t="str">
        <f>SNPs!$F$30</f>
        <v>rs397516083</v>
      </c>
      <c r="DQ649">
        <f>SNPs!$C$30</f>
        <v>11</v>
      </c>
      <c r="DR649">
        <f>SNPs!$D$30</f>
        <v>47346379</v>
      </c>
      <c r="DS649" s="7" t="str">
        <f ca="1">IF('Randomized Data'!CJ649 = 1, SNPs!$H$30 &amp; SNPs!$H$30, IF('Randomized Data'!CK649 = 1, SNPs!$H$30 &amp; INDIRECT("SNPs!" &amp; CHAR(72 +'Randomized Data'!CL649) &amp; "30"), INDIRECT("SNPs!" &amp; CHAR(72 +'Randomized Data'!CL649) &amp; "30") &amp; INDIRECT("SNPs!" &amp; CHAR(72 +'Randomized Data'!CL649) &amp; "30")))</f>
        <v>AA</v>
      </c>
      <c r="DT649" t="str">
        <f>SNPs!$F$31</f>
        <v>rs397515937</v>
      </c>
      <c r="DU649">
        <f>SNPs!$C$31</f>
        <v>11</v>
      </c>
      <c r="DV649">
        <f>SNPs!$D$31</f>
        <v>47339792</v>
      </c>
      <c r="DW649" s="7" t="str">
        <f ca="1">IF('Randomized Data'!CM649 = 1, SNPs!$H$31 &amp; SNPs!$H$31, IF('Randomized Data'!CN649 = 1, SNPs!$H$31 &amp; INDIRECT("SNPs!" &amp; CHAR(72 +'Randomized Data'!CO649) &amp; "31"), INDIRECT("SNPs!" &amp; CHAR(72 +'Randomized Data'!CO649) &amp; "31") &amp; INDIRECT("SNPs!" &amp; CHAR(72 +'Randomized Data'!CO649) &amp; "31")))</f>
        <v>AA</v>
      </c>
      <c r="DX649" t="str">
        <f>SNPs!$F$32</f>
        <v>rs397516074</v>
      </c>
      <c r="DY649">
        <f>SNPs!$C$32</f>
        <v>11</v>
      </c>
      <c r="DZ649">
        <f>SNPs!$D$32</f>
        <v>47348424</v>
      </c>
      <c r="EA649" s="7" t="str">
        <f ca="1">IF('Randomized Data'!CP649 = 1, SNPs!$H$32 &amp; SNPs!$H$32, IF('Randomized Data'!CQ649 = 1, SNPs!$H$32 &amp; INDIRECT("SNPs!" &amp; CHAR(72 +'Randomized Data'!CR649) &amp; "32"), INDIRECT("SNPs!" &amp; CHAR(72 +'Randomized Data'!CR649) &amp; "32") &amp; INDIRECT("SNPs!" &amp; CHAR(72 +'Randomized Data'!CR649) &amp; "32")))</f>
        <v>AA</v>
      </c>
      <c r="EB649" t="str">
        <f>SNPs!$F$33</f>
        <v>rs397515963</v>
      </c>
      <c r="EC649">
        <f>SNPs!$C$33</f>
        <v>11</v>
      </c>
      <c r="ED649">
        <f>SNPs!$D$33</f>
        <v>47337729</v>
      </c>
      <c r="EE649" s="7" t="str">
        <f ca="1">IF('Randomized Data'!CS649 = 1, SNPs!$H$33 &amp; SNPs!$H$33, IF('Randomized Data'!CT649 = 1, SNPs!$H$33 &amp; INDIRECT("SNPs!" &amp; CHAR(72 +'Randomized Data'!CU649) &amp; "33"), INDIRECT("SNPs!" &amp; CHAR(72 +'Randomized Data'!CU649) &amp; "33") &amp; INDIRECT("SNPs!" &amp; CHAR(72 +'Randomized Data'!CU649) &amp; "33")))</f>
        <v>--</v>
      </c>
    </row>
    <row r="650" spans="1:13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  <c r="F650" s="3">
        <v>42151</v>
      </c>
      <c r="G650" s="9" t="str">
        <f>'Randomized Data'!C650</f>
        <v>Internal Lab</v>
      </c>
      <c r="H650" t="str">
        <f>SNPs!$F$2</f>
        <v>rs12248560</v>
      </c>
      <c r="I650">
        <f>SNPs!$C$2</f>
        <v>10</v>
      </c>
      <c r="J650">
        <f>SNPs!$D$2</f>
        <v>94761900</v>
      </c>
      <c r="K650" t="str">
        <f ca="1">IF('Randomized Data'!D650 = 1, SNPs!$H$2 &amp; SNPs!$H$2, IF('Randomized Data'!E650 = 1, SNPs!$H$2 &amp; INDIRECT("SNPs!" &amp; CHAR(72 +'Randomized Data'!F650) &amp; "2"), INDIRECT("SNPs!" &amp; CHAR(72 +'Randomized Data'!F650) &amp; "2") &amp; INDIRECT("SNPs!" &amp; CHAR(72 +'Randomized Data'!F650) &amp; "2")))</f>
        <v>CC</v>
      </c>
      <c r="L650" t="str">
        <f>SNPs!$F$3</f>
        <v>rs28399504</v>
      </c>
      <c r="M650">
        <f>SNPs!$C$3</f>
        <v>10</v>
      </c>
      <c r="N650">
        <f>SNPs!$D$3</f>
        <v>94762706</v>
      </c>
      <c r="O650" t="str">
        <f ca="1">IF('Randomized Data'!G650 = 1, SNPs!$H$3 &amp; SNPs!$H$3, IF('Randomized Data'!H650 = 1, SNPs!$H$3 &amp; INDIRECT("SNPs!" &amp; CHAR(72 +'Randomized Data'!I650) &amp; "3"), INDIRECT("SNPs!" &amp; CHAR(72 +'Randomized Data'!I650) &amp; "3") &amp; INDIRECT("SNPs!" &amp; CHAR(72 +'Randomized Data'!I650) &amp; "3")))</f>
        <v>GG</v>
      </c>
      <c r="P650" t="str">
        <f>SNPs!$F$4</f>
        <v>rs41291556</v>
      </c>
      <c r="Q650">
        <f>SNPs!$C$4</f>
        <v>10</v>
      </c>
      <c r="R650">
        <f>SNPs!$D$4</f>
        <v>94775416</v>
      </c>
      <c r="S650" t="str">
        <f ca="1">IF('Randomized Data'!J650 = 1, SNPs!$H$4 &amp; SNPs!$H$4, IF('Randomized Data'!K650 = 1, SNPs!$H$4 &amp; INDIRECT("SNPs!" &amp; CHAR(72 +'Randomized Data'!L650) &amp; "4"), INDIRECT("SNPs!" &amp; CHAR(72 +'Randomized Data'!L650) &amp; "4") &amp; INDIRECT("SNPs!" &amp; CHAR(72 +'Randomized Data'!L650) &amp; "4")))</f>
        <v>TT</v>
      </c>
      <c r="T650" t="str">
        <f>SNPs!$F$5</f>
        <v>rs72558184</v>
      </c>
      <c r="U650">
        <f>SNPs!$C$5</f>
        <v>10</v>
      </c>
      <c r="V650">
        <f>SNPs!$D$5</f>
        <v>96535210</v>
      </c>
      <c r="W650" t="str">
        <f ca="1">IF('Randomized Data'!M650 = 1, SNPs!$H$5 &amp; SNPs!$H$5, IF('Randomized Data'!N650 = 1, SNPs!$H$5 &amp; INDIRECT("SNPs!" &amp; CHAR(72 +'Randomized Data'!O650) &amp; "5"), INDIRECT("SNPs!" &amp; CHAR(72 +'Randomized Data'!O650) &amp; "5") &amp; INDIRECT("SNPs!" &amp; CHAR(72 +'Randomized Data'!O650) &amp; "5")))</f>
        <v>GG</v>
      </c>
      <c r="X650" t="str">
        <f>SNPs!$F$6</f>
        <v>rs4986893</v>
      </c>
      <c r="Y650">
        <f>SNPs!$C$6</f>
        <v>10</v>
      </c>
      <c r="Z650">
        <f>SNPs!$D$6</f>
        <v>94780653</v>
      </c>
      <c r="AA650" s="7" t="str">
        <f ca="1">IF('Randomized Data'!P650 = 1, SNPs!$H$6 &amp; SNPs!$H$6, IF('Randomized Data'!Q650 = 1, SNPs!$H$6 &amp; INDIRECT("SNPs!" &amp; CHAR(72 +'Randomized Data'!R650) &amp; "6"), INDIRECT("SNPs!" &amp; CHAR(72 +'Randomized Data'!R650) &amp; "6") &amp; INDIRECT("SNPs!" &amp; CHAR(72 +'Randomized Data'!R650) &amp; "6")))</f>
        <v>AA</v>
      </c>
      <c r="AB650" t="str">
        <f>SNPs!$F$7</f>
        <v>rs4244285</v>
      </c>
      <c r="AC650">
        <f>SNPs!$C$7</f>
        <v>10</v>
      </c>
      <c r="AD650">
        <f>SNPs!$D$7</f>
        <v>94781859</v>
      </c>
      <c r="AE650" s="7" t="str">
        <f ca="1">IF('Randomized Data'!S650 = 1, SNPs!$H$7 &amp; SNPs!$H$7, IF('Randomized Data'!T650 = 1, SNPs!$H$7 &amp; INDIRECT("SNPs!" &amp; CHAR(72 +'Randomized Data'!U650) &amp; "7"), INDIRECT("SNPs!" &amp; CHAR(72 +'Randomized Data'!U650) &amp; "7") &amp; INDIRECT("SNPs!" &amp; CHAR(72 +'Randomized Data'!U650) &amp; "7")))</f>
        <v>GG</v>
      </c>
      <c r="AF650" t="str">
        <f>SNPs!$F$8</f>
        <v>rs72558186</v>
      </c>
      <c r="AG650">
        <f>SNPs!$C$8</f>
        <v>10</v>
      </c>
      <c r="AH650">
        <f>SNPs!$D$8</f>
        <v>94781999</v>
      </c>
      <c r="AI650" s="7" t="str">
        <f ca="1">IF('Randomized Data'!V650 = 1, SNPs!$H$8 &amp; SNPs!$H$8, IF('Randomized Data'!W650 = 1, SNPs!$H$8 &amp; INDIRECT("SNPs!" &amp; CHAR(72 +'Randomized Data'!X650) &amp; "8"), INDIRECT("SNPs!" &amp; CHAR(72 +'Randomized Data'!X650) &amp; "8") &amp; INDIRECT("SNPs!" &amp; CHAR(72 +'Randomized Data'!X650) &amp; "8")))</f>
        <v>AA</v>
      </c>
      <c r="AJ650" t="str">
        <f>SNPs!$F$9</f>
        <v>rs56337013</v>
      </c>
      <c r="AK650">
        <f>SNPs!$C$9</f>
        <v>10</v>
      </c>
      <c r="AL650">
        <f>SNPs!$D$9</f>
        <v>94852738</v>
      </c>
      <c r="AM650" s="7" t="str">
        <f ca="1">IF('Randomized Data'!Y$2 = 1, SNPs!$H$9 &amp; SNPs!$H$9, IF('Randomized Data'!Z650 = 1, SNPs!$H$9 &amp; INDIRECT("SNPs!" &amp; CHAR(72 +'Randomized Data'!AA650) &amp; "9"), INDIRECT("SNPs!" &amp; CHAR(72 +'Randomized Data'!AA650) &amp; "9") &amp; INDIRECT("SNPs!" &amp; CHAR(72 +'Randomized Data'!AA650) &amp; "9")))</f>
        <v>CT</v>
      </c>
      <c r="AN650" t="str">
        <f>SNPs!$F$10</f>
        <v>rs17884712</v>
      </c>
      <c r="AO650">
        <f>SNPs!$C$10</f>
        <v>10</v>
      </c>
      <c r="AP650">
        <f>SNPs!$D$10</f>
        <v>94775489</v>
      </c>
      <c r="AQ650" s="7" t="str">
        <f ca="1">IF('Randomized Data'!AB650 = 1, SNPs!$H$10 &amp; SNPs!$H$10, IF('Randomized Data'!AC650 = 1, SNPs!$H$10 &amp; INDIRECT("SNPs!" &amp; CHAR(72 +'Randomized Data'!AD650) &amp; "10"), INDIRECT("SNPs!" &amp; CHAR(72 +'Randomized Data'!AD650) &amp; "10") &amp; INDIRECT("SNPs!" &amp; CHAR(72 +'Randomized Data'!AD650) &amp; "10")))</f>
        <v>AA</v>
      </c>
      <c r="AR650" t="str">
        <f>SNPs!$F$11</f>
        <v>rs6413438</v>
      </c>
      <c r="AS650">
        <f>SNPs!$C$11</f>
        <v>10</v>
      </c>
      <c r="AT650">
        <f>SNPs!$D$11</f>
        <v>94781858</v>
      </c>
      <c r="AU650" s="7" t="str">
        <f ca="1">IF('Randomized Data'!AE650 = 1, SNPs!$H$11 &amp; SNPs!$H$11, IF('Randomized Data'!AF650 = 1, SNPs!$H$11 &amp; INDIRECT("SNPs!" &amp; CHAR(72 +'Randomized Data'!AG650) &amp; "11"), INDIRECT("SNPs!" &amp; CHAR(72 +'Randomized Data'!AG650) &amp; "11") &amp; INDIRECT("SNPs!" &amp; CHAR(72 +'Randomized Data'!AG650) &amp; "11")))</f>
        <v>CC</v>
      </c>
      <c r="AV650" t="str">
        <f>SNPs!$F$12</f>
        <v>rs1057910</v>
      </c>
      <c r="AW650">
        <f>SNPs!$C$12</f>
        <v>10</v>
      </c>
      <c r="AX650">
        <f>SNPs!$D$12</f>
        <v>94981296</v>
      </c>
      <c r="AY650" s="7" t="str">
        <f ca="1">IF('Randomized Data'!AH650 = 1, SNPs!$H$12 &amp; SNPs!$H$12, IF('Randomized Data'!AI650 = 1, SNPs!$H$12 &amp; INDIRECT("SNPs!" &amp; CHAR(72 +'Randomized Data'!AJ650) &amp; "12"), INDIRECT("SNPs!" &amp; CHAR(72 +'Randomized Data'!AJ650) &amp; "12") &amp; INDIRECT("SNPs!" &amp; CHAR(72 +'Randomized Data'!AJ650) &amp; "12")))</f>
        <v>AA</v>
      </c>
      <c r="AZ650" t="str">
        <f>SNPs!$F$13</f>
        <v>rs1799853</v>
      </c>
      <c r="BA650">
        <f>SNPs!$C$13</f>
        <v>10</v>
      </c>
      <c r="BB650">
        <f>SNPs!$D$13</f>
        <v>94942290</v>
      </c>
      <c r="BC650" s="7" t="str">
        <f ca="1">IF('Randomized Data'!AK650 = 1, SNPs!$H$13 &amp; SNPs!$H$13, IF('Randomized Data'!AL650 = 1, SNPs!$H$13 &amp; INDIRECT("SNPs!" &amp; CHAR(72 +'Randomized Data'!AM650) &amp; "13"), INDIRECT("SNPs!" &amp; CHAR(72 +'Randomized Data'!AM650) &amp; "13") &amp; INDIRECT("SNPs!" &amp; CHAR(72 +'Randomized Data'!AM650) &amp; "13")))</f>
        <v>TT</v>
      </c>
      <c r="BD650" t="str">
        <f>SNPs!$F$14</f>
        <v>rs9923231</v>
      </c>
      <c r="BE650">
        <f>SNPs!$C$14</f>
        <v>16</v>
      </c>
      <c r="BF650">
        <f>SNPs!$D$14</f>
        <v>31096368</v>
      </c>
      <c r="BG650" s="7" t="str">
        <f ca="1">IF('Randomized Data'!AN650 = 1, SNPs!$H$14 &amp; SNPs!$H$14, IF('Randomized Data'!AO650 = 1, SNPs!$H$14 &amp; INDIRECT("SNPs!" &amp; CHAR(72 +'Randomized Data'!AP650) &amp; "14"), INDIRECT("SNPs!" &amp; CHAR(72 +'Randomized Data'!AP650) &amp; "14") &amp; INDIRECT("SNPs!" &amp; CHAR(72 +'Randomized Data'!AP650) &amp; "14")))</f>
        <v>CG</v>
      </c>
      <c r="BH650" t="str">
        <f>SNPs!$F$15</f>
        <v>rs9934438</v>
      </c>
      <c r="BI650">
        <f>SNPs!$C$15</f>
        <v>16</v>
      </c>
      <c r="BJ650">
        <f>SNPs!$D$15</f>
        <v>31093557</v>
      </c>
      <c r="BK650" s="7" t="str">
        <f ca="1">IF('Randomized Data'!AQ650 = 1, SNPs!$H$15 &amp; SNPs!$H$15, IF('Randomized Data'!AR650 = 1, SNPs!$H$15 &amp; INDIRECT("SNPs!" &amp; CHAR(72 +'Randomized Data'!AS650) &amp; "15"), INDIRECT("SNPs!" &amp; CHAR(72 +'Randomized Data'!AS650) &amp; "15") &amp; INDIRECT("SNPs!" &amp; CHAR(72 +'Randomized Data'!AS650) &amp; "15")))</f>
        <v>AA</v>
      </c>
      <c r="BL650" t="str">
        <f>SNPs!$F$16</f>
        <v>rs8050894</v>
      </c>
      <c r="BM650">
        <f>SNPs!$C$16</f>
        <v>16</v>
      </c>
      <c r="BN650">
        <f>SNPs!$D$16</f>
        <v>31093188</v>
      </c>
      <c r="BO650" s="7" t="str">
        <f ca="1">IF('Randomized Data'!AT650 = 1, SNPs!$H$16 &amp; SNPs!$H$16, IF('Randomized Data'!AU650 = 1, SNPs!$H$16 &amp; INDIRECT("SNPs!" &amp; CHAR(72 +'Randomized Data'!AV650) &amp; "16"), INDIRECT("SNPs!" &amp; CHAR(72 +'Randomized Data'!AV650) &amp; "16") &amp; INDIRECT("SNPs!" &amp; CHAR(72 +'Randomized Data'!AV650) &amp; "16")))</f>
        <v>CC</v>
      </c>
      <c r="BP650" t="str">
        <f>SNPs!$F$17</f>
        <v>rs6025</v>
      </c>
      <c r="BQ650">
        <f>SNPs!$C$17</f>
        <v>1</v>
      </c>
      <c r="BR650">
        <f>SNPs!$D$17</f>
        <v>169549811</v>
      </c>
      <c r="BS650" s="7" t="str">
        <f ca="1">IF('Randomized Data'!AW650 = 1, SNPs!$H$17 &amp; SNPs!$H$17, IF('Randomized Data'!AX650 = 1, SNPs!$H$17 &amp; INDIRECT("SNPs!" &amp; CHAR(72 +'Randomized Data'!AY650) &amp; "17"), INDIRECT("SNPs!" &amp; CHAR(72 +'Randomized Data'!AY650) &amp; "17") &amp; INDIRECT("SNPs!" &amp; CHAR(72 +'Randomized Data'!AY650) &amp; "17")))</f>
        <v>AA</v>
      </c>
      <c r="BT650" t="str">
        <f>SNPs!$F$18</f>
        <v>rs1799963</v>
      </c>
      <c r="BU650">
        <f>SNPs!$C$18</f>
        <v>11</v>
      </c>
      <c r="BV650">
        <f>SNPs!$D$18</f>
        <v>46739505</v>
      </c>
      <c r="BW650" s="7" t="str">
        <f ca="1">IF('Randomized Data'!AZ650 = 1, SNPs!$H$18 &amp; SNPs!$H$18, IF('Randomized Data'!BA650 = 1, SNPs!$H$18 &amp; INDIRECT("SNPs!" &amp; CHAR(72 +'Randomized Data'!BB650) &amp; "18"), INDIRECT("SNPs!" &amp; CHAR(72 +'Randomized Data'!BB650) &amp; "18") &amp; INDIRECT("SNPs!" &amp; CHAR(72 +'Randomized Data'!BB650) &amp; "18")))</f>
        <v>AA</v>
      </c>
      <c r="BX650" t="str">
        <f>SNPs!$F$19</f>
        <v>rs121913626</v>
      </c>
      <c r="BY650">
        <f>SNPs!$C$19</f>
        <v>14</v>
      </c>
      <c r="BZ650">
        <f>SNPs!$D$19</f>
        <v>23427723</v>
      </c>
      <c r="CA650" s="7" t="str">
        <f ca="1">IF('Randomized Data'!BC650 = 1, SNPs!$H$19 &amp; SNPs!$H$19, IF('Randomized Data'!BD650 = 1, SNPs!$H$19 &amp; INDIRECT("SNPs!" &amp; CHAR(72 +'Randomized Data'!BE650) &amp; "19"), INDIRECT("SNPs!" &amp; CHAR(72 +'Randomized Data'!BE650) &amp; "19") &amp; INDIRECT("SNPs!" &amp; CHAR(72 +'Randomized Data'!BE650) &amp; "19")))</f>
        <v>GC</v>
      </c>
      <c r="CB650" t="str">
        <f>SNPs!$F$20</f>
        <v>rs3218713</v>
      </c>
      <c r="CC650">
        <f>SNPs!$C$20</f>
        <v>14</v>
      </c>
      <c r="CD650">
        <f>SNPs!$D$20</f>
        <v>23431468</v>
      </c>
      <c r="CE650" s="7" t="str">
        <f ca="1">IF('Randomized Data'!BF650 = 1, SNPs!$H$20 &amp; SNPs!$H$20, IF('Randomized Data'!BG650 = 1, SNPs!$H$20 &amp; INDIRECT("SNPs!" &amp; CHAR(72 +'Randomized Data'!BH650) &amp; "20"), INDIRECT("SNPs!" &amp; CHAR(72 +'Randomized Data'!BH650) &amp; "20") &amp; INDIRECT("SNPs!" &amp; CHAR(72 +'Randomized Data'!BH650) &amp; "20")))</f>
        <v>GG</v>
      </c>
      <c r="CF650" t="str">
        <f>SNPs!$F$21</f>
        <v>rs3218714</v>
      </c>
      <c r="CG650">
        <f>SNPs!$C$21</f>
        <v>14</v>
      </c>
      <c r="CH650">
        <f>SNPs!$D$21</f>
        <v>23429279</v>
      </c>
      <c r="CI650" s="7" t="str">
        <f ca="1">IF('Randomized Data'!BI650 = 1, SNPs!$H$21 &amp; SNPs!$H$21, IF('Randomized Data'!BJ650 = 1, SNPs!$H$21 &amp; INDIRECT("SNPs!" &amp; CHAR(72 +'Randomized Data'!BK650) &amp; "21"), INDIRECT("SNPs!" &amp; CHAR(72 +'Randomized Data'!BK650) &amp; "21") &amp; INDIRECT("SNPs!" &amp; CHAR(72 +'Randomized Data'!BK650) &amp; "21")))</f>
        <v>CT</v>
      </c>
      <c r="CJ650" t="str">
        <f>SNPs!$F$22</f>
        <v>rs121964855</v>
      </c>
      <c r="CK650">
        <f>SNPs!$C$22</f>
        <v>1</v>
      </c>
      <c r="CL650">
        <f>SNPs!$D$22</f>
        <v>201365638</v>
      </c>
      <c r="CM650" s="7" t="str">
        <f ca="1">IF('Randomized Data'!BL650 = 1, SNPs!$H$22 &amp; SNPs!$H$22, IF('Randomized Data'!BM650 = 1, SNPs!$H$22 &amp; INDIRECT("SNPs!" &amp; CHAR(72 +'Randomized Data'!BN650) &amp; "22"), INDIRECT("SNPs!" &amp; CHAR(72 +'Randomized Data'!BN650) &amp; "22") &amp; INDIRECT("SNPs!" &amp; CHAR(72 +'Randomized Data'!BN650) &amp; "22")))</f>
        <v>TT</v>
      </c>
      <c r="CN650" t="str">
        <f>SNPs!$F$23</f>
        <v>rs121964856</v>
      </c>
      <c r="CO650">
        <f>SNPs!$C$23</f>
        <v>1</v>
      </c>
      <c r="CP650">
        <f>SNPs!$D$23</f>
        <v>201365297</v>
      </c>
      <c r="CQ650" s="7" t="str">
        <f ca="1">IF('Randomized Data'!BO650 = 1, SNPs!$H$23 &amp; SNPs!$H$23, IF('Randomized Data'!BP650 = 1, SNPs!$H$23 &amp; INDIRECT("SNPs!" &amp; CHAR(72 +'Randomized Data'!BQ650) &amp; "23"), INDIRECT("SNPs!" &amp; CHAR(72 +'Randomized Data'!BQ650) &amp; "23") &amp; INDIRECT("SNPs!" &amp; CHAR(72 +'Randomized Data'!BQ650) &amp; "23")))</f>
        <v>AA</v>
      </c>
      <c r="CR650" t="str">
        <f>SNPs!$F$24</f>
        <v>rs121964857</v>
      </c>
      <c r="CS650">
        <f>SNPs!$C$24</f>
        <v>1</v>
      </c>
      <c r="CT650">
        <f>SNPs!$D$24</f>
        <v>201359245</v>
      </c>
      <c r="CU650" s="7" t="str">
        <f ca="1">IF('Randomized Data'!BR650 = 1, SNPs!$H$24 &amp; SNPs!$H$24, IF('Randomized Data'!BS650 = 1, SNPs!$H$24 &amp; INDIRECT("SNPs!" &amp; CHAR(72 +'Randomized Data'!BT650) &amp; "24"), INDIRECT("SNPs!" &amp; CHAR(72 +'Randomized Data'!BT650) &amp; "24") &amp; INDIRECT("SNPs!" &amp; CHAR(72 +'Randomized Data'!BT650) &amp; "24")))</f>
        <v>TT</v>
      </c>
      <c r="CV650" t="str">
        <f>SNPs!$F$25</f>
        <v>rs28934269</v>
      </c>
      <c r="CW650">
        <f>SNPs!$C$25</f>
        <v>15</v>
      </c>
      <c r="CX650">
        <f>SNPs!$D$25</f>
        <v>63060915</v>
      </c>
      <c r="CY650" s="7" t="str">
        <f ca="1">IF('Randomized Data'!BU650 = 1, SNPs!$H$25 &amp; SNPs!$H$25, IF('Randomized Data'!BV650 = 1, SNPs!$H$25 &amp; INDIRECT("SNPs!" &amp; CHAR(72 +'Randomized Data'!BW650) &amp; "25"), INDIRECT("SNPs!" &amp; CHAR(72 +'Randomized Data'!BW650) &amp; "25") &amp; INDIRECT("SNPs!" &amp; CHAR(72 +'Randomized Data'!BW650) &amp; "25")))</f>
        <v>AA</v>
      </c>
      <c r="CZ650" t="str">
        <f>SNPs!$F$26</f>
        <v>rs28934270</v>
      </c>
      <c r="DA650">
        <f>SNPs!$C$26</f>
        <v>15</v>
      </c>
      <c r="DB650">
        <f>SNPs!$D$26</f>
        <v>63060899</v>
      </c>
      <c r="DC650" s="7" t="str">
        <f ca="1">IF('Randomized Data'!BX650 = 1, SNPs!$H$26 &amp; SNPs!$H$26, IF('Randomized Data'!BY650 = 1, SNPs!$H$26 &amp; INDIRECT("SNPs!" &amp; CHAR(72 +'Randomized Data'!BZ650) &amp; "26"), INDIRECT("SNPs!" &amp; CHAR(72 +'Randomized Data'!BZ650) &amp; "26") &amp; INDIRECT("SNPs!" &amp; CHAR(72 +'Randomized Data'!BZ650) &amp; "26")))</f>
        <v>GA</v>
      </c>
      <c r="DD650" t="str">
        <f>SNPs!$F$27</f>
        <v>rs727504290</v>
      </c>
      <c r="DE650">
        <f>SNPs!$C$27</f>
        <v>15</v>
      </c>
      <c r="DF650">
        <f>SNPs!$D$27</f>
        <v>63042875</v>
      </c>
      <c r="DG650" s="7" t="str">
        <f ca="1">IF('Randomized Data'!CA650 = 1, SNPs!$H$27 &amp; SNPs!$H$27, IF('Randomized Data'!CB650 = 1, SNPs!$H$27 &amp; INDIRECT("SNPs!" &amp; CHAR(72 +'Randomized Data'!CC650) &amp; "27"), INDIRECT("SNPs!" &amp; CHAR(72 +'Randomized Data'!CC650) &amp; "27") &amp; INDIRECT("SNPs!" &amp; CHAR(72 +'Randomized Data'!CC650) &amp; "27")))</f>
        <v>GC</v>
      </c>
      <c r="DH650" t="str">
        <f>SNPs!$F$28</f>
        <v>rs104894504</v>
      </c>
      <c r="DI650">
        <f>SNPs!$C$28</f>
        <v>15</v>
      </c>
      <c r="DJ650">
        <f>SNPs!$D$28</f>
        <v>63057028</v>
      </c>
      <c r="DK650" s="7" t="str">
        <f ca="1">IF('Randomized Data'!CD650 = 1, SNPs!$H$28 &amp; SNPs!$H$28, IF('Randomized Data'!CE650 = 1, SNPs!$H$28 &amp; INDIRECT("SNPs!" &amp; CHAR(72 +'Randomized Data'!CF650) &amp; "28"), INDIRECT("SNPs!" &amp; CHAR(72 +'Randomized Data'!CF650) &amp; "28") &amp; INDIRECT("SNPs!" &amp; CHAR(72 +'Randomized Data'!CF650) &amp; "28")))</f>
        <v>TT</v>
      </c>
      <c r="DL650" t="str">
        <f>SNPs!$F$29</f>
        <v>rs375882485</v>
      </c>
      <c r="DM650">
        <f>SNPs!$C$29</f>
        <v>11</v>
      </c>
      <c r="DN650">
        <f>SNPs!$D$29</f>
        <v>47342698</v>
      </c>
      <c r="DO650" s="7" t="str">
        <f ca="1">IF('Randomized Data'!CG650 = 1, SNPs!$H$29 &amp; SNPs!$H$29, IF('Randomized Data'!CH650 = 1, SNPs!$H$29 &amp; INDIRECT("SNPs!" &amp; CHAR(72 +'Randomized Data'!CI650) &amp; "29"), INDIRECT("SNPs!" &amp; CHAR(72 +'Randomized Data'!CI650) &amp; "29") &amp; INDIRECT("SNPs!" &amp; CHAR(72 +'Randomized Data'!CI650) &amp; "29")))</f>
        <v>AA</v>
      </c>
      <c r="DP650" t="str">
        <f>SNPs!$F$30</f>
        <v>rs397516083</v>
      </c>
      <c r="DQ650">
        <f>SNPs!$C$30</f>
        <v>11</v>
      </c>
      <c r="DR650">
        <f>SNPs!$D$30</f>
        <v>47346379</v>
      </c>
      <c r="DS650" s="7" t="str">
        <f ca="1">IF('Randomized Data'!CJ650 = 1, SNPs!$H$30 &amp; SNPs!$H$30, IF('Randomized Data'!CK650 = 1, SNPs!$H$30 &amp; INDIRECT("SNPs!" &amp; CHAR(72 +'Randomized Data'!CL650) &amp; "30"), INDIRECT("SNPs!" &amp; CHAR(72 +'Randomized Data'!CL650) &amp; "30") &amp; INDIRECT("SNPs!" &amp; CHAR(72 +'Randomized Data'!CL650) &amp; "30")))</f>
        <v>GA</v>
      </c>
      <c r="DT650" t="str">
        <f>SNPs!$F$31</f>
        <v>rs397515937</v>
      </c>
      <c r="DU650">
        <f>SNPs!$C$31</f>
        <v>11</v>
      </c>
      <c r="DV650">
        <f>SNPs!$D$31</f>
        <v>47339792</v>
      </c>
      <c r="DW650" s="7" t="str">
        <f ca="1">IF('Randomized Data'!CM650 = 1, SNPs!$H$31 &amp; SNPs!$H$31, IF('Randomized Data'!CN650 = 1, SNPs!$H$31 &amp; INDIRECT("SNPs!" &amp; CHAR(72 +'Randomized Data'!CO650) &amp; "31"), INDIRECT("SNPs!" &amp; CHAR(72 +'Randomized Data'!CO650) &amp; "31") &amp; INDIRECT("SNPs!" &amp; CHAR(72 +'Randomized Data'!CO650) &amp; "31")))</f>
        <v>AA</v>
      </c>
      <c r="DX650" t="str">
        <f>SNPs!$F$32</f>
        <v>rs397516074</v>
      </c>
      <c r="DY650">
        <f>SNPs!$C$32</f>
        <v>11</v>
      </c>
      <c r="DZ650">
        <f>SNPs!$D$32</f>
        <v>47348424</v>
      </c>
      <c r="EA650" s="7" t="str">
        <f ca="1">IF('Randomized Data'!CP650 = 1, SNPs!$H$32 &amp; SNPs!$H$32, IF('Randomized Data'!CQ650 = 1, SNPs!$H$32 &amp; INDIRECT("SNPs!" &amp; CHAR(72 +'Randomized Data'!CR650) &amp; "32"), INDIRECT("SNPs!" &amp; CHAR(72 +'Randomized Data'!CR650) &amp; "32") &amp; INDIRECT("SNPs!" &amp; CHAR(72 +'Randomized Data'!CR650) &amp; "32")))</f>
        <v>AA</v>
      </c>
      <c r="EB650" t="str">
        <f>SNPs!$F$33</f>
        <v>rs397515963</v>
      </c>
      <c r="EC650">
        <f>SNPs!$C$33</f>
        <v>11</v>
      </c>
      <c r="ED650">
        <f>SNPs!$D$33</f>
        <v>47337729</v>
      </c>
      <c r="EE650" s="7" t="str">
        <f ca="1">IF('Randomized Data'!CS650 = 1, SNPs!$H$33 &amp; SNPs!$H$33, IF('Randomized Data'!CT650 = 1, SNPs!$H$33 &amp; INDIRECT("SNPs!" &amp; CHAR(72 +'Randomized Data'!CU650) &amp; "33"), INDIRECT("SNPs!" &amp; CHAR(72 +'Randomized Data'!CU650) &amp; "33") &amp; INDIRECT("SNPs!" &amp; CHAR(72 +'Randomized Data'!CU650) &amp; "33")))</f>
        <v>-G</v>
      </c>
    </row>
    <row r="651" spans="1:13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  <c r="F651" s="3">
        <v>42189</v>
      </c>
      <c r="G651" s="9" t="str">
        <f>'Randomized Data'!C651</f>
        <v>External Lab</v>
      </c>
      <c r="H651" t="str">
        <f>SNPs!$F$2</f>
        <v>rs12248560</v>
      </c>
      <c r="I651">
        <f>SNPs!$C$2</f>
        <v>10</v>
      </c>
      <c r="J651">
        <f>SNPs!$D$2</f>
        <v>94761900</v>
      </c>
      <c r="K651" t="str">
        <f ca="1">IF('Randomized Data'!D651 = 1, SNPs!$H$2 &amp; SNPs!$H$2, IF('Randomized Data'!E651 = 1, SNPs!$H$2 &amp; INDIRECT("SNPs!" &amp; CHAR(72 +'Randomized Data'!F651) &amp; "2"), INDIRECT("SNPs!" &amp; CHAR(72 +'Randomized Data'!F651) &amp; "2") &amp; INDIRECT("SNPs!" &amp; CHAR(72 +'Randomized Data'!F651) &amp; "2")))</f>
        <v>TT</v>
      </c>
      <c r="L651" t="str">
        <f>SNPs!$F$3</f>
        <v>rs28399504</v>
      </c>
      <c r="M651">
        <f>SNPs!$C$3</f>
        <v>10</v>
      </c>
      <c r="N651">
        <f>SNPs!$D$3</f>
        <v>94762706</v>
      </c>
      <c r="O651" t="str">
        <f ca="1">IF('Randomized Data'!G651 = 1, SNPs!$H$3 &amp; SNPs!$H$3, IF('Randomized Data'!H651 = 1, SNPs!$H$3 &amp; INDIRECT("SNPs!" &amp; CHAR(72 +'Randomized Data'!I651) &amp; "3"), INDIRECT("SNPs!" &amp; CHAR(72 +'Randomized Data'!I651) &amp; "3") &amp; INDIRECT("SNPs!" &amp; CHAR(72 +'Randomized Data'!I651) &amp; "3")))</f>
        <v>AA</v>
      </c>
      <c r="P651" t="str">
        <f>SNPs!$F$4</f>
        <v>rs41291556</v>
      </c>
      <c r="Q651">
        <f>SNPs!$C$4</f>
        <v>10</v>
      </c>
      <c r="R651">
        <f>SNPs!$D$4</f>
        <v>94775416</v>
      </c>
      <c r="S651" t="str">
        <f ca="1">IF('Randomized Data'!J651 = 1, SNPs!$H$4 &amp; SNPs!$H$4, IF('Randomized Data'!K651 = 1, SNPs!$H$4 &amp; INDIRECT("SNPs!" &amp; CHAR(72 +'Randomized Data'!L651) &amp; "4"), INDIRECT("SNPs!" &amp; CHAR(72 +'Randomized Data'!L651) &amp; "4") &amp; INDIRECT("SNPs!" &amp; CHAR(72 +'Randomized Data'!L651) &amp; "4")))</f>
        <v>TT</v>
      </c>
      <c r="T651" t="str">
        <f>SNPs!$F$5</f>
        <v>rs72558184</v>
      </c>
      <c r="U651">
        <f>SNPs!$C$5</f>
        <v>10</v>
      </c>
      <c r="V651">
        <f>SNPs!$D$5</f>
        <v>96535210</v>
      </c>
      <c r="W651" t="str">
        <f ca="1">IF('Randomized Data'!M651 = 1, SNPs!$H$5 &amp; SNPs!$H$5, IF('Randomized Data'!N651 = 1, SNPs!$H$5 &amp; INDIRECT("SNPs!" &amp; CHAR(72 +'Randomized Data'!O651) &amp; "5"), INDIRECT("SNPs!" &amp; CHAR(72 +'Randomized Data'!O651) &amp; "5") &amp; INDIRECT("SNPs!" &amp; CHAR(72 +'Randomized Data'!O651) &amp; "5")))</f>
        <v>GG</v>
      </c>
      <c r="X651" t="str">
        <f>SNPs!$F$6</f>
        <v>rs4986893</v>
      </c>
      <c r="Y651">
        <f>SNPs!$C$6</f>
        <v>10</v>
      </c>
      <c r="Z651">
        <f>SNPs!$D$6</f>
        <v>94780653</v>
      </c>
      <c r="AA651" s="7" t="str">
        <f ca="1">IF('Randomized Data'!P651 = 1, SNPs!$H$6 &amp; SNPs!$H$6, IF('Randomized Data'!Q651 = 1, SNPs!$H$6 &amp; INDIRECT("SNPs!" &amp; CHAR(72 +'Randomized Data'!R651) &amp; "6"), INDIRECT("SNPs!" &amp; CHAR(72 +'Randomized Data'!R651) &amp; "6") &amp; INDIRECT("SNPs!" &amp; CHAR(72 +'Randomized Data'!R651) &amp; "6")))</f>
        <v>AA</v>
      </c>
      <c r="AB651" t="str">
        <f>SNPs!$F$7</f>
        <v>rs4244285</v>
      </c>
      <c r="AC651">
        <f>SNPs!$C$7</f>
        <v>10</v>
      </c>
      <c r="AD651">
        <f>SNPs!$D$7</f>
        <v>94781859</v>
      </c>
      <c r="AE651" s="7" t="str">
        <f ca="1">IF('Randomized Data'!S651 = 1, SNPs!$H$7 &amp; SNPs!$H$7, IF('Randomized Data'!T651 = 1, SNPs!$H$7 &amp; INDIRECT("SNPs!" &amp; CHAR(72 +'Randomized Data'!U651) &amp; "7"), INDIRECT("SNPs!" &amp; CHAR(72 +'Randomized Data'!U651) &amp; "7") &amp; INDIRECT("SNPs!" &amp; CHAR(72 +'Randomized Data'!U651) &amp; "7")))</f>
        <v>AA</v>
      </c>
      <c r="AF651" t="str">
        <f>SNPs!$F$8</f>
        <v>rs72558186</v>
      </c>
      <c r="AG651">
        <f>SNPs!$C$8</f>
        <v>10</v>
      </c>
      <c r="AH651">
        <f>SNPs!$D$8</f>
        <v>94781999</v>
      </c>
      <c r="AI651" s="7" t="str">
        <f ca="1">IF('Randomized Data'!V651 = 1, SNPs!$H$8 &amp; SNPs!$H$8, IF('Randomized Data'!W651 = 1, SNPs!$H$8 &amp; INDIRECT("SNPs!" &amp; CHAR(72 +'Randomized Data'!X651) &amp; "8"), INDIRECT("SNPs!" &amp; CHAR(72 +'Randomized Data'!X651) &amp; "8") &amp; INDIRECT("SNPs!" &amp; CHAR(72 +'Randomized Data'!X651) &amp; "8")))</f>
        <v>TA</v>
      </c>
      <c r="AJ651" t="str">
        <f>SNPs!$F$9</f>
        <v>rs56337013</v>
      </c>
      <c r="AK651">
        <f>SNPs!$C$9</f>
        <v>10</v>
      </c>
      <c r="AL651">
        <f>SNPs!$D$9</f>
        <v>94852738</v>
      </c>
      <c r="AM651" s="7" t="str">
        <f ca="1">IF('Randomized Data'!Y$2 = 1, SNPs!$H$9 &amp; SNPs!$H$9, IF('Randomized Data'!Z651 = 1, SNPs!$H$9 &amp; INDIRECT("SNPs!" &amp; CHAR(72 +'Randomized Data'!AA651) &amp; "9"), INDIRECT("SNPs!" &amp; CHAR(72 +'Randomized Data'!AA651) &amp; "9") &amp; INDIRECT("SNPs!" &amp; CHAR(72 +'Randomized Data'!AA651) &amp; "9")))</f>
        <v>TT</v>
      </c>
      <c r="AN651" t="str">
        <f>SNPs!$F$10</f>
        <v>rs17884712</v>
      </c>
      <c r="AO651">
        <f>SNPs!$C$10</f>
        <v>10</v>
      </c>
      <c r="AP651">
        <f>SNPs!$D$10</f>
        <v>94775489</v>
      </c>
      <c r="AQ651" s="7" t="str">
        <f ca="1">IF('Randomized Data'!AB651 = 1, SNPs!$H$10 &amp; SNPs!$H$10, IF('Randomized Data'!AC651 = 1, SNPs!$H$10 &amp; INDIRECT("SNPs!" &amp; CHAR(72 +'Randomized Data'!AD651) &amp; "10"), INDIRECT("SNPs!" &amp; CHAR(72 +'Randomized Data'!AD651) &amp; "10") &amp; INDIRECT("SNPs!" &amp; CHAR(72 +'Randomized Data'!AD651) &amp; "10")))</f>
        <v>GA</v>
      </c>
      <c r="AR651" t="str">
        <f>SNPs!$F$11</f>
        <v>rs6413438</v>
      </c>
      <c r="AS651">
        <f>SNPs!$C$11</f>
        <v>10</v>
      </c>
      <c r="AT651">
        <f>SNPs!$D$11</f>
        <v>94781858</v>
      </c>
      <c r="AU651" s="7" t="str">
        <f ca="1">IF('Randomized Data'!AE651 = 1, SNPs!$H$11 &amp; SNPs!$H$11, IF('Randomized Data'!AF651 = 1, SNPs!$H$11 &amp; INDIRECT("SNPs!" &amp; CHAR(72 +'Randomized Data'!AG651) &amp; "11"), INDIRECT("SNPs!" &amp; CHAR(72 +'Randomized Data'!AG651) &amp; "11") &amp; INDIRECT("SNPs!" &amp; CHAR(72 +'Randomized Data'!AG651) &amp; "11")))</f>
        <v>CC</v>
      </c>
      <c r="AV651" t="str">
        <f>SNPs!$F$12</f>
        <v>rs1057910</v>
      </c>
      <c r="AW651">
        <f>SNPs!$C$12</f>
        <v>10</v>
      </c>
      <c r="AX651">
        <f>SNPs!$D$12</f>
        <v>94981296</v>
      </c>
      <c r="AY651" s="7" t="str">
        <f ca="1">IF('Randomized Data'!AH651 = 1, SNPs!$H$12 &amp; SNPs!$H$12, IF('Randomized Data'!AI651 = 1, SNPs!$H$12 &amp; INDIRECT("SNPs!" &amp; CHAR(72 +'Randomized Data'!AJ651) &amp; "12"), INDIRECT("SNPs!" &amp; CHAR(72 +'Randomized Data'!AJ651) &amp; "12") &amp; INDIRECT("SNPs!" &amp; CHAR(72 +'Randomized Data'!AJ651) &amp; "12")))</f>
        <v>AA</v>
      </c>
      <c r="AZ651" t="str">
        <f>SNPs!$F$13</f>
        <v>rs1799853</v>
      </c>
      <c r="BA651">
        <f>SNPs!$C$13</f>
        <v>10</v>
      </c>
      <c r="BB651">
        <f>SNPs!$D$13</f>
        <v>94942290</v>
      </c>
      <c r="BC651" s="7" t="str">
        <f ca="1">IF('Randomized Data'!AK651 = 1, SNPs!$H$13 &amp; SNPs!$H$13, IF('Randomized Data'!AL651 = 1, SNPs!$H$13 &amp; INDIRECT("SNPs!" &amp; CHAR(72 +'Randomized Data'!AM651) &amp; "13"), INDIRECT("SNPs!" &amp; CHAR(72 +'Randomized Data'!AM651) &amp; "13") &amp; INDIRECT("SNPs!" &amp; CHAR(72 +'Randomized Data'!AM651) &amp; "13")))</f>
        <v>CC</v>
      </c>
      <c r="BD651" t="str">
        <f>SNPs!$F$14</f>
        <v>rs9923231</v>
      </c>
      <c r="BE651">
        <f>SNPs!$C$14</f>
        <v>16</v>
      </c>
      <c r="BF651">
        <f>SNPs!$D$14</f>
        <v>31096368</v>
      </c>
      <c r="BG651" s="7" t="str">
        <f ca="1">IF('Randomized Data'!AN651 = 1, SNPs!$H$14 &amp; SNPs!$H$14, IF('Randomized Data'!AO651 = 1, SNPs!$H$14 &amp; INDIRECT("SNPs!" &amp; CHAR(72 +'Randomized Data'!AP651) &amp; "14"), INDIRECT("SNPs!" &amp; CHAR(72 +'Randomized Data'!AP651) &amp; "14") &amp; INDIRECT("SNPs!" &amp; CHAR(72 +'Randomized Data'!AP651) &amp; "14")))</f>
        <v>CT</v>
      </c>
      <c r="BH651" t="str">
        <f>SNPs!$F$15</f>
        <v>rs9934438</v>
      </c>
      <c r="BI651">
        <f>SNPs!$C$15</f>
        <v>16</v>
      </c>
      <c r="BJ651">
        <f>SNPs!$D$15</f>
        <v>31093557</v>
      </c>
      <c r="BK651" s="7" t="str">
        <f ca="1">IF('Randomized Data'!AQ651 = 1, SNPs!$H$15 &amp; SNPs!$H$15, IF('Randomized Data'!AR651 = 1, SNPs!$H$15 &amp; INDIRECT("SNPs!" &amp; CHAR(72 +'Randomized Data'!AS651) &amp; "15"), INDIRECT("SNPs!" &amp; CHAR(72 +'Randomized Data'!AS651) &amp; "15") &amp; INDIRECT("SNPs!" &amp; CHAR(72 +'Randomized Data'!AS651) &amp; "15")))</f>
        <v>GG</v>
      </c>
      <c r="BL651" t="str">
        <f>SNPs!$F$16</f>
        <v>rs8050894</v>
      </c>
      <c r="BM651">
        <f>SNPs!$C$16</f>
        <v>16</v>
      </c>
      <c r="BN651">
        <f>SNPs!$D$16</f>
        <v>31093188</v>
      </c>
      <c r="BO651" s="7" t="str">
        <f ca="1">IF('Randomized Data'!AT651 = 1, SNPs!$H$16 &amp; SNPs!$H$16, IF('Randomized Data'!AU651 = 1, SNPs!$H$16 &amp; INDIRECT("SNPs!" &amp; CHAR(72 +'Randomized Data'!AV651) &amp; "16"), INDIRECT("SNPs!" &amp; CHAR(72 +'Randomized Data'!AV651) &amp; "16") &amp; INDIRECT("SNPs!" &amp; CHAR(72 +'Randomized Data'!AV651) &amp; "16")))</f>
        <v>GG</v>
      </c>
      <c r="BP651" t="str">
        <f>SNPs!$F$17</f>
        <v>rs6025</v>
      </c>
      <c r="BQ651">
        <f>SNPs!$C$17</f>
        <v>1</v>
      </c>
      <c r="BR651">
        <f>SNPs!$D$17</f>
        <v>169549811</v>
      </c>
      <c r="BS651" s="7" t="str">
        <f ca="1">IF('Randomized Data'!AW651 = 1, SNPs!$H$17 &amp; SNPs!$H$17, IF('Randomized Data'!AX651 = 1, SNPs!$H$17 &amp; INDIRECT("SNPs!" &amp; CHAR(72 +'Randomized Data'!AY651) &amp; "17"), INDIRECT("SNPs!" &amp; CHAR(72 +'Randomized Data'!AY651) &amp; "17") &amp; INDIRECT("SNPs!" &amp; CHAR(72 +'Randomized Data'!AY651) &amp; "17")))</f>
        <v>AA</v>
      </c>
      <c r="BT651" t="str">
        <f>SNPs!$F$18</f>
        <v>rs1799963</v>
      </c>
      <c r="BU651">
        <f>SNPs!$C$18</f>
        <v>11</v>
      </c>
      <c r="BV651">
        <f>SNPs!$D$18</f>
        <v>46739505</v>
      </c>
      <c r="BW651" s="7" t="str">
        <f ca="1">IF('Randomized Data'!AZ651 = 1, SNPs!$H$18 &amp; SNPs!$H$18, IF('Randomized Data'!BA651 = 1, SNPs!$H$18 &amp; INDIRECT("SNPs!" &amp; CHAR(72 +'Randomized Data'!BB651) &amp; "18"), INDIRECT("SNPs!" &amp; CHAR(72 +'Randomized Data'!BB651) &amp; "18") &amp; INDIRECT("SNPs!" &amp; CHAR(72 +'Randomized Data'!BB651) &amp; "18")))</f>
        <v>GG</v>
      </c>
      <c r="BX651" t="str">
        <f>SNPs!$F$19</f>
        <v>rs121913626</v>
      </c>
      <c r="BY651">
        <f>SNPs!$C$19</f>
        <v>14</v>
      </c>
      <c r="BZ651">
        <f>SNPs!$D$19</f>
        <v>23427723</v>
      </c>
      <c r="CA651" s="7" t="str">
        <f ca="1">IF('Randomized Data'!BC651 = 1, SNPs!$H$19 &amp; SNPs!$H$19, IF('Randomized Data'!BD651 = 1, SNPs!$H$19 &amp; INDIRECT("SNPs!" &amp; CHAR(72 +'Randomized Data'!BE651) &amp; "19"), INDIRECT("SNPs!" &amp; CHAR(72 +'Randomized Data'!BE651) &amp; "19") &amp; INDIRECT("SNPs!" &amp; CHAR(72 +'Randomized Data'!BE651) &amp; "19")))</f>
        <v>GG</v>
      </c>
      <c r="CB651" t="str">
        <f>SNPs!$F$20</f>
        <v>rs3218713</v>
      </c>
      <c r="CC651">
        <f>SNPs!$C$20</f>
        <v>14</v>
      </c>
      <c r="CD651">
        <f>SNPs!$D$20</f>
        <v>23431468</v>
      </c>
      <c r="CE651" s="7" t="str">
        <f ca="1">IF('Randomized Data'!BF651 = 1, SNPs!$H$20 &amp; SNPs!$H$20, IF('Randomized Data'!BG651 = 1, SNPs!$H$20 &amp; INDIRECT("SNPs!" &amp; CHAR(72 +'Randomized Data'!BH651) &amp; "20"), INDIRECT("SNPs!" &amp; CHAR(72 +'Randomized Data'!BH651) &amp; "20") &amp; INDIRECT("SNPs!" &amp; CHAR(72 +'Randomized Data'!BH651) &amp; "20")))</f>
        <v>GG</v>
      </c>
      <c r="CF651" t="str">
        <f>SNPs!$F$21</f>
        <v>rs3218714</v>
      </c>
      <c r="CG651">
        <f>SNPs!$C$21</f>
        <v>14</v>
      </c>
      <c r="CH651">
        <f>SNPs!$D$21</f>
        <v>23429279</v>
      </c>
      <c r="CI651" s="7" t="str">
        <f ca="1">IF('Randomized Data'!BI651 = 1, SNPs!$H$21 &amp; SNPs!$H$21, IF('Randomized Data'!BJ651 = 1, SNPs!$H$21 &amp; INDIRECT("SNPs!" &amp; CHAR(72 +'Randomized Data'!BK651) &amp; "21"), INDIRECT("SNPs!" &amp; CHAR(72 +'Randomized Data'!BK651) &amp; "21") &amp; INDIRECT("SNPs!" &amp; CHAR(72 +'Randomized Data'!BK651) &amp; "21")))</f>
        <v>CC</v>
      </c>
      <c r="CJ651" t="str">
        <f>SNPs!$F$22</f>
        <v>rs121964855</v>
      </c>
      <c r="CK651">
        <f>SNPs!$C$22</f>
        <v>1</v>
      </c>
      <c r="CL651">
        <f>SNPs!$D$22</f>
        <v>201365638</v>
      </c>
      <c r="CM651" s="7" t="str">
        <f ca="1">IF('Randomized Data'!BL651 = 1, SNPs!$H$22 &amp; SNPs!$H$22, IF('Randomized Data'!BM651 = 1, SNPs!$H$22 &amp; INDIRECT("SNPs!" &amp; CHAR(72 +'Randomized Data'!BN651) &amp; "22"), INDIRECT("SNPs!" &amp; CHAR(72 +'Randomized Data'!BN651) &amp; "22") &amp; INDIRECT("SNPs!" &amp; CHAR(72 +'Randomized Data'!BN651) &amp; "22")))</f>
        <v>TT</v>
      </c>
      <c r="CN651" t="str">
        <f>SNPs!$F$23</f>
        <v>rs121964856</v>
      </c>
      <c r="CO651">
        <f>SNPs!$C$23</f>
        <v>1</v>
      </c>
      <c r="CP651">
        <f>SNPs!$D$23</f>
        <v>201365297</v>
      </c>
      <c r="CQ651" s="7" t="str">
        <f ca="1">IF('Randomized Data'!BO651 = 1, SNPs!$H$23 &amp; SNPs!$H$23, IF('Randomized Data'!BP651 = 1, SNPs!$H$23 &amp; INDIRECT("SNPs!" &amp; CHAR(72 +'Randomized Data'!BQ651) &amp; "23"), INDIRECT("SNPs!" &amp; CHAR(72 +'Randomized Data'!BQ651) &amp; "23") &amp; INDIRECT("SNPs!" &amp; CHAR(72 +'Randomized Data'!BQ651) &amp; "23")))</f>
        <v>AA</v>
      </c>
      <c r="CR651" t="str">
        <f>SNPs!$F$24</f>
        <v>rs121964857</v>
      </c>
      <c r="CS651">
        <f>SNPs!$C$24</f>
        <v>1</v>
      </c>
      <c r="CT651">
        <f>SNPs!$D$24</f>
        <v>201359245</v>
      </c>
      <c r="CU651" s="7" t="str">
        <f ca="1">IF('Randomized Data'!BR651 = 1, SNPs!$H$24 &amp; SNPs!$H$24, IF('Randomized Data'!BS651 = 1, SNPs!$H$24 &amp; INDIRECT("SNPs!" &amp; CHAR(72 +'Randomized Data'!BT651) &amp; "24"), INDIRECT("SNPs!" &amp; CHAR(72 +'Randomized Data'!BT651) &amp; "24") &amp; INDIRECT("SNPs!" &amp; CHAR(72 +'Randomized Data'!BT651) &amp; "24")))</f>
        <v>CT</v>
      </c>
      <c r="CV651" t="str">
        <f>SNPs!$F$25</f>
        <v>rs28934269</v>
      </c>
      <c r="CW651">
        <f>SNPs!$C$25</f>
        <v>15</v>
      </c>
      <c r="CX651">
        <f>SNPs!$D$25</f>
        <v>63060915</v>
      </c>
      <c r="CY651" s="7" t="str">
        <f ca="1">IF('Randomized Data'!BU651 = 1, SNPs!$H$25 &amp; SNPs!$H$25, IF('Randomized Data'!BV651 = 1, SNPs!$H$25 &amp; INDIRECT("SNPs!" &amp; CHAR(72 +'Randomized Data'!BW651) &amp; "25"), INDIRECT("SNPs!" &amp; CHAR(72 +'Randomized Data'!BW651) &amp; "25") &amp; INDIRECT("SNPs!" &amp; CHAR(72 +'Randomized Data'!BW651) &amp; "25")))</f>
        <v>GG</v>
      </c>
      <c r="CZ651" t="str">
        <f>SNPs!$F$26</f>
        <v>rs28934270</v>
      </c>
      <c r="DA651">
        <f>SNPs!$C$26</f>
        <v>15</v>
      </c>
      <c r="DB651">
        <f>SNPs!$D$26</f>
        <v>63060899</v>
      </c>
      <c r="DC651" s="7" t="str">
        <f ca="1">IF('Randomized Data'!BX651 = 1, SNPs!$H$26 &amp; SNPs!$H$26, IF('Randomized Data'!BY651 = 1, SNPs!$H$26 &amp; INDIRECT("SNPs!" &amp; CHAR(72 +'Randomized Data'!BZ651) &amp; "26"), INDIRECT("SNPs!" &amp; CHAR(72 +'Randomized Data'!BZ651) &amp; "26") &amp; INDIRECT("SNPs!" &amp; CHAR(72 +'Randomized Data'!BZ651) &amp; "26")))</f>
        <v>GG</v>
      </c>
      <c r="DD651" t="str">
        <f>SNPs!$F$27</f>
        <v>rs727504290</v>
      </c>
      <c r="DE651">
        <f>SNPs!$C$27</f>
        <v>15</v>
      </c>
      <c r="DF651">
        <f>SNPs!$D$27</f>
        <v>63042875</v>
      </c>
      <c r="DG651" s="7" t="str">
        <f ca="1">IF('Randomized Data'!CA651 = 1, SNPs!$H$27 &amp; SNPs!$H$27, IF('Randomized Data'!CB651 = 1, SNPs!$H$27 &amp; INDIRECT("SNPs!" &amp; CHAR(72 +'Randomized Data'!CC651) &amp; "27"), INDIRECT("SNPs!" &amp; CHAR(72 +'Randomized Data'!CC651) &amp; "27") &amp; INDIRECT("SNPs!" &amp; CHAR(72 +'Randomized Data'!CC651) &amp; "27")))</f>
        <v>CC</v>
      </c>
      <c r="DH651" t="str">
        <f>SNPs!$F$28</f>
        <v>rs104894504</v>
      </c>
      <c r="DI651">
        <f>SNPs!$C$28</f>
        <v>15</v>
      </c>
      <c r="DJ651">
        <f>SNPs!$D$28</f>
        <v>63057028</v>
      </c>
      <c r="DK651" s="7" t="str">
        <f ca="1">IF('Randomized Data'!CD651 = 1, SNPs!$H$28 &amp; SNPs!$H$28, IF('Randomized Data'!CE651 = 1, SNPs!$H$28 &amp; INDIRECT("SNPs!" &amp; CHAR(72 +'Randomized Data'!CF651) &amp; "28"), INDIRECT("SNPs!" &amp; CHAR(72 +'Randomized Data'!CF651) &amp; "28") &amp; INDIRECT("SNPs!" &amp; CHAR(72 +'Randomized Data'!CF651) &amp; "28")))</f>
        <v>TT</v>
      </c>
      <c r="DL651" t="str">
        <f>SNPs!$F$29</f>
        <v>rs375882485</v>
      </c>
      <c r="DM651">
        <f>SNPs!$C$29</f>
        <v>11</v>
      </c>
      <c r="DN651">
        <f>SNPs!$D$29</f>
        <v>47342698</v>
      </c>
      <c r="DO651" s="7" t="str">
        <f ca="1">IF('Randomized Data'!CG651 = 1, SNPs!$H$29 &amp; SNPs!$H$29, IF('Randomized Data'!CH651 = 1, SNPs!$H$29 &amp; INDIRECT("SNPs!" &amp; CHAR(72 +'Randomized Data'!CI651) &amp; "29"), INDIRECT("SNPs!" &amp; CHAR(72 +'Randomized Data'!CI651) &amp; "29") &amp; INDIRECT("SNPs!" &amp; CHAR(72 +'Randomized Data'!CI651) &amp; "29")))</f>
        <v>GG</v>
      </c>
      <c r="DP651" t="str">
        <f>SNPs!$F$30</f>
        <v>rs397516083</v>
      </c>
      <c r="DQ651">
        <f>SNPs!$C$30</f>
        <v>11</v>
      </c>
      <c r="DR651">
        <f>SNPs!$D$30</f>
        <v>47346379</v>
      </c>
      <c r="DS651" s="7" t="str">
        <f ca="1">IF('Randomized Data'!CJ651 = 1, SNPs!$H$30 &amp; SNPs!$H$30, IF('Randomized Data'!CK651 = 1, SNPs!$H$30 &amp; INDIRECT("SNPs!" &amp; CHAR(72 +'Randomized Data'!CL651) &amp; "30"), INDIRECT("SNPs!" &amp; CHAR(72 +'Randomized Data'!CL651) &amp; "30") &amp; INDIRECT("SNPs!" &amp; CHAR(72 +'Randomized Data'!CL651) &amp; "30")))</f>
        <v>GA</v>
      </c>
      <c r="DT651" t="str">
        <f>SNPs!$F$31</f>
        <v>rs397515937</v>
      </c>
      <c r="DU651">
        <f>SNPs!$C$31</f>
        <v>11</v>
      </c>
      <c r="DV651">
        <f>SNPs!$D$31</f>
        <v>47339792</v>
      </c>
      <c r="DW651" s="7" t="str">
        <f ca="1">IF('Randomized Data'!CM651 = 1, SNPs!$H$31 &amp; SNPs!$H$31, IF('Randomized Data'!CN651 = 1, SNPs!$H$31 &amp; INDIRECT("SNPs!" &amp; CHAR(72 +'Randomized Data'!CO651) &amp; "31"), INDIRECT("SNPs!" &amp; CHAR(72 +'Randomized Data'!CO651) &amp; "31") &amp; INDIRECT("SNPs!" &amp; CHAR(72 +'Randomized Data'!CO651) &amp; "31")))</f>
        <v>AA</v>
      </c>
      <c r="DX651" t="str">
        <f>SNPs!$F$32</f>
        <v>rs397516074</v>
      </c>
      <c r="DY651">
        <f>SNPs!$C$32</f>
        <v>11</v>
      </c>
      <c r="DZ651">
        <f>SNPs!$D$32</f>
        <v>47348424</v>
      </c>
      <c r="EA651" s="7" t="str">
        <f ca="1">IF('Randomized Data'!CP651 = 1, SNPs!$H$32 &amp; SNPs!$H$32, IF('Randomized Data'!CQ651 = 1, SNPs!$H$32 &amp; INDIRECT("SNPs!" &amp; CHAR(72 +'Randomized Data'!CR651) &amp; "32"), INDIRECT("SNPs!" &amp; CHAR(72 +'Randomized Data'!CR651) &amp; "32") &amp; INDIRECT("SNPs!" &amp; CHAR(72 +'Randomized Data'!CR651) &amp; "32")))</f>
        <v>AA</v>
      </c>
      <c r="EB651" t="str">
        <f>SNPs!$F$33</f>
        <v>rs397515963</v>
      </c>
      <c r="EC651">
        <f>SNPs!$C$33</f>
        <v>11</v>
      </c>
      <c r="ED651">
        <f>SNPs!$D$33</f>
        <v>47337729</v>
      </c>
      <c r="EE651" s="7" t="str">
        <f ca="1">IF('Randomized Data'!CS651 = 1, SNPs!$H$33 &amp; SNPs!$H$33, IF('Randomized Data'!CT651 = 1, SNPs!$H$33 &amp; INDIRECT("SNPs!" &amp; CHAR(72 +'Randomized Data'!CU651) &amp; "33"), INDIRECT("SNPs!" &amp; CHAR(72 +'Randomized Data'!CU651) &amp; "33") &amp; INDIRECT("SNPs!" &amp; CHAR(72 +'Randomized Data'!CU651) &amp; "33")))</f>
        <v>-G</v>
      </c>
    </row>
    <row r="652" spans="1:13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  <c r="F652" s="3">
        <v>42180</v>
      </c>
      <c r="G652" s="9" t="str">
        <f>'Randomized Data'!C652</f>
        <v>NGS Lab</v>
      </c>
      <c r="H652" t="str">
        <f>SNPs!$F$2</f>
        <v>rs12248560</v>
      </c>
      <c r="I652">
        <f>SNPs!$C$2</f>
        <v>10</v>
      </c>
      <c r="J652">
        <f>SNPs!$D$2</f>
        <v>94761900</v>
      </c>
      <c r="K652" t="str">
        <f ca="1">IF('Randomized Data'!D652 = 1, SNPs!$H$2 &amp; SNPs!$H$2, IF('Randomized Data'!E652 = 1, SNPs!$H$2 &amp; INDIRECT("SNPs!" &amp; CHAR(72 +'Randomized Data'!F652) &amp; "2"), INDIRECT("SNPs!" &amp; CHAR(72 +'Randomized Data'!F652) &amp; "2") &amp; INDIRECT("SNPs!" &amp; CHAR(72 +'Randomized Data'!F652) &amp; "2")))</f>
        <v>AA</v>
      </c>
      <c r="L652" t="str">
        <f>SNPs!$F$3</f>
        <v>rs28399504</v>
      </c>
      <c r="M652">
        <f>SNPs!$C$3</f>
        <v>10</v>
      </c>
      <c r="N652">
        <f>SNPs!$D$3</f>
        <v>94762706</v>
      </c>
      <c r="O652" t="str">
        <f ca="1">IF('Randomized Data'!G652 = 1, SNPs!$H$3 &amp; SNPs!$H$3, IF('Randomized Data'!H652 = 1, SNPs!$H$3 &amp; INDIRECT("SNPs!" &amp; CHAR(72 +'Randomized Data'!I652) &amp; "3"), INDIRECT("SNPs!" &amp; CHAR(72 +'Randomized Data'!I652) &amp; "3") &amp; INDIRECT("SNPs!" &amp; CHAR(72 +'Randomized Data'!I652) &amp; "3")))</f>
        <v>AA</v>
      </c>
      <c r="P652" t="str">
        <f>SNPs!$F$4</f>
        <v>rs41291556</v>
      </c>
      <c r="Q652">
        <f>SNPs!$C$4</f>
        <v>10</v>
      </c>
      <c r="R652">
        <f>SNPs!$D$4</f>
        <v>94775416</v>
      </c>
      <c r="S652" t="str">
        <f ca="1">IF('Randomized Data'!J652 = 1, SNPs!$H$4 &amp; SNPs!$H$4, IF('Randomized Data'!K652 = 1, SNPs!$H$4 &amp; INDIRECT("SNPs!" &amp; CHAR(72 +'Randomized Data'!L652) &amp; "4"), INDIRECT("SNPs!" &amp; CHAR(72 +'Randomized Data'!L652) &amp; "4") &amp; INDIRECT("SNPs!" &amp; CHAR(72 +'Randomized Data'!L652) &amp; "4")))</f>
        <v>TC</v>
      </c>
      <c r="T652" t="str">
        <f>SNPs!$F$5</f>
        <v>rs72558184</v>
      </c>
      <c r="U652">
        <f>SNPs!$C$5</f>
        <v>10</v>
      </c>
      <c r="V652">
        <f>SNPs!$D$5</f>
        <v>96535210</v>
      </c>
      <c r="W652" t="str">
        <f ca="1">IF('Randomized Data'!M652 = 1, SNPs!$H$5 &amp; SNPs!$H$5, IF('Randomized Data'!N652 = 1, SNPs!$H$5 &amp; INDIRECT("SNPs!" &amp; CHAR(72 +'Randomized Data'!O652) &amp; "5"), INDIRECT("SNPs!" &amp; CHAR(72 +'Randomized Data'!O652) &amp; "5") &amp; INDIRECT("SNPs!" &amp; CHAR(72 +'Randomized Data'!O652) &amp; "5")))</f>
        <v>AA</v>
      </c>
      <c r="X652" t="str">
        <f>SNPs!$F$6</f>
        <v>rs4986893</v>
      </c>
      <c r="Y652">
        <f>SNPs!$C$6</f>
        <v>10</v>
      </c>
      <c r="Z652">
        <f>SNPs!$D$6</f>
        <v>94780653</v>
      </c>
      <c r="AA652" s="7" t="str">
        <f ca="1">IF('Randomized Data'!P652 = 1, SNPs!$H$6 &amp; SNPs!$H$6, IF('Randomized Data'!Q652 = 1, SNPs!$H$6 &amp; INDIRECT("SNPs!" &amp; CHAR(72 +'Randomized Data'!R652) &amp; "6"), INDIRECT("SNPs!" &amp; CHAR(72 +'Randomized Data'!R652) &amp; "6") &amp; INDIRECT("SNPs!" &amp; CHAR(72 +'Randomized Data'!R652) &amp; "6")))</f>
        <v>GG</v>
      </c>
      <c r="AB652" t="str">
        <f>SNPs!$F$7</f>
        <v>rs4244285</v>
      </c>
      <c r="AC652">
        <f>SNPs!$C$7</f>
        <v>10</v>
      </c>
      <c r="AD652">
        <f>SNPs!$D$7</f>
        <v>94781859</v>
      </c>
      <c r="AE652" s="7" t="str">
        <f ca="1">IF('Randomized Data'!S652 = 1, SNPs!$H$7 &amp; SNPs!$H$7, IF('Randomized Data'!T652 = 1, SNPs!$H$7 &amp; INDIRECT("SNPs!" &amp; CHAR(72 +'Randomized Data'!U652) &amp; "7"), INDIRECT("SNPs!" &amp; CHAR(72 +'Randomized Data'!U652) &amp; "7") &amp; INDIRECT("SNPs!" &amp; CHAR(72 +'Randomized Data'!U652) &amp; "7")))</f>
        <v>AA</v>
      </c>
      <c r="AF652" t="str">
        <f>SNPs!$F$8</f>
        <v>rs72558186</v>
      </c>
      <c r="AG652">
        <f>SNPs!$C$8</f>
        <v>10</v>
      </c>
      <c r="AH652">
        <f>SNPs!$D$8</f>
        <v>94781999</v>
      </c>
      <c r="AI652" s="7" t="str">
        <f ca="1">IF('Randomized Data'!V652 = 1, SNPs!$H$8 &amp; SNPs!$H$8, IF('Randomized Data'!W652 = 1, SNPs!$H$8 &amp; INDIRECT("SNPs!" &amp; CHAR(72 +'Randomized Data'!X652) &amp; "8"), INDIRECT("SNPs!" &amp; CHAR(72 +'Randomized Data'!X652) &amp; "8") &amp; INDIRECT("SNPs!" &amp; CHAR(72 +'Randomized Data'!X652) &amp; "8")))</f>
        <v>TA</v>
      </c>
      <c r="AJ652" t="str">
        <f>SNPs!$F$9</f>
        <v>rs56337013</v>
      </c>
      <c r="AK652">
        <f>SNPs!$C$9</f>
        <v>10</v>
      </c>
      <c r="AL652">
        <f>SNPs!$D$9</f>
        <v>94852738</v>
      </c>
      <c r="AM652" s="7" t="str">
        <f ca="1">IF('Randomized Data'!Y$2 = 1, SNPs!$H$9 &amp; SNPs!$H$9, IF('Randomized Data'!Z652 = 1, SNPs!$H$9 &amp; INDIRECT("SNPs!" &amp; CHAR(72 +'Randomized Data'!AA652) &amp; "9"), INDIRECT("SNPs!" &amp; CHAR(72 +'Randomized Data'!AA652) &amp; "9") &amp; INDIRECT("SNPs!" &amp; CHAR(72 +'Randomized Data'!AA652) &amp; "9")))</f>
        <v>TT</v>
      </c>
      <c r="AN652" t="str">
        <f>SNPs!$F$10</f>
        <v>rs17884712</v>
      </c>
      <c r="AO652">
        <f>SNPs!$C$10</f>
        <v>10</v>
      </c>
      <c r="AP652">
        <f>SNPs!$D$10</f>
        <v>94775489</v>
      </c>
      <c r="AQ652" s="7" t="str">
        <f ca="1">IF('Randomized Data'!AB652 = 1, SNPs!$H$10 &amp; SNPs!$H$10, IF('Randomized Data'!AC652 = 1, SNPs!$H$10 &amp; INDIRECT("SNPs!" &amp; CHAR(72 +'Randomized Data'!AD652) &amp; "10"), INDIRECT("SNPs!" &amp; CHAR(72 +'Randomized Data'!AD652) &amp; "10") &amp; INDIRECT("SNPs!" &amp; CHAR(72 +'Randomized Data'!AD652) &amp; "10")))</f>
        <v>GG</v>
      </c>
      <c r="AR652" t="str">
        <f>SNPs!$F$11</f>
        <v>rs6413438</v>
      </c>
      <c r="AS652">
        <f>SNPs!$C$11</f>
        <v>10</v>
      </c>
      <c r="AT652">
        <f>SNPs!$D$11</f>
        <v>94781858</v>
      </c>
      <c r="AU652" s="7" t="str">
        <f ca="1">IF('Randomized Data'!AE652 = 1, SNPs!$H$11 &amp; SNPs!$H$11, IF('Randomized Data'!AF652 = 1, SNPs!$H$11 &amp; INDIRECT("SNPs!" &amp; CHAR(72 +'Randomized Data'!AG652) &amp; "11"), INDIRECT("SNPs!" &amp; CHAR(72 +'Randomized Data'!AG652) &amp; "11") &amp; INDIRECT("SNPs!" &amp; CHAR(72 +'Randomized Data'!AG652) &amp; "11")))</f>
        <v>CC</v>
      </c>
      <c r="AV652" t="str">
        <f>SNPs!$F$12</f>
        <v>rs1057910</v>
      </c>
      <c r="AW652">
        <f>SNPs!$C$12</f>
        <v>10</v>
      </c>
      <c r="AX652">
        <f>SNPs!$D$12</f>
        <v>94981296</v>
      </c>
      <c r="AY652" s="7" t="str">
        <f ca="1">IF('Randomized Data'!AH652 = 1, SNPs!$H$12 &amp; SNPs!$H$12, IF('Randomized Data'!AI652 = 1, SNPs!$H$12 &amp; INDIRECT("SNPs!" &amp; CHAR(72 +'Randomized Data'!AJ652) &amp; "12"), INDIRECT("SNPs!" &amp; CHAR(72 +'Randomized Data'!AJ652) &amp; "12") &amp; INDIRECT("SNPs!" &amp; CHAR(72 +'Randomized Data'!AJ652) &amp; "12")))</f>
        <v>AA</v>
      </c>
      <c r="AZ652" t="str">
        <f>SNPs!$F$13</f>
        <v>rs1799853</v>
      </c>
      <c r="BA652">
        <f>SNPs!$C$13</f>
        <v>10</v>
      </c>
      <c r="BB652">
        <f>SNPs!$D$13</f>
        <v>94942290</v>
      </c>
      <c r="BC652" s="7" t="str">
        <f ca="1">IF('Randomized Data'!AK652 = 1, SNPs!$H$13 &amp; SNPs!$H$13, IF('Randomized Data'!AL652 = 1, SNPs!$H$13 &amp; INDIRECT("SNPs!" &amp; CHAR(72 +'Randomized Data'!AM652) &amp; "13"), INDIRECT("SNPs!" &amp; CHAR(72 +'Randomized Data'!AM652) &amp; "13") &amp; INDIRECT("SNPs!" &amp; CHAR(72 +'Randomized Data'!AM652) &amp; "13")))</f>
        <v>CC</v>
      </c>
      <c r="BD652" t="str">
        <f>SNPs!$F$14</f>
        <v>rs9923231</v>
      </c>
      <c r="BE652">
        <f>SNPs!$C$14</f>
        <v>16</v>
      </c>
      <c r="BF652">
        <f>SNPs!$D$14</f>
        <v>31096368</v>
      </c>
      <c r="BG652" s="7" t="str">
        <f ca="1">IF('Randomized Data'!AN652 = 1, SNPs!$H$14 &amp; SNPs!$H$14, IF('Randomized Data'!AO652 = 1, SNPs!$H$14 &amp; INDIRECT("SNPs!" &amp; CHAR(72 +'Randomized Data'!AP652) &amp; "14"), INDIRECT("SNPs!" &amp; CHAR(72 +'Randomized Data'!AP652) &amp; "14") &amp; INDIRECT("SNPs!" &amp; CHAR(72 +'Randomized Data'!AP652) &amp; "14")))</f>
        <v>TT</v>
      </c>
      <c r="BH652" t="str">
        <f>SNPs!$F$15</f>
        <v>rs9934438</v>
      </c>
      <c r="BI652">
        <f>SNPs!$C$15</f>
        <v>16</v>
      </c>
      <c r="BJ652">
        <f>SNPs!$D$15</f>
        <v>31093557</v>
      </c>
      <c r="BK652" s="7" t="str">
        <f ca="1">IF('Randomized Data'!AQ652 = 1, SNPs!$H$15 &amp; SNPs!$H$15, IF('Randomized Data'!AR652 = 1, SNPs!$H$15 &amp; INDIRECT("SNPs!" &amp; CHAR(72 +'Randomized Data'!AS652) &amp; "15"), INDIRECT("SNPs!" &amp; CHAR(72 +'Randomized Data'!AS652) &amp; "15") &amp; INDIRECT("SNPs!" &amp; CHAR(72 +'Randomized Data'!AS652) &amp; "15")))</f>
        <v>AA</v>
      </c>
      <c r="BL652" t="str">
        <f>SNPs!$F$16</f>
        <v>rs8050894</v>
      </c>
      <c r="BM652">
        <f>SNPs!$C$16</f>
        <v>16</v>
      </c>
      <c r="BN652">
        <f>SNPs!$D$16</f>
        <v>31093188</v>
      </c>
      <c r="BO652" s="7" t="str">
        <f ca="1">IF('Randomized Data'!AT652 = 1, SNPs!$H$16 &amp; SNPs!$H$16, IF('Randomized Data'!AU652 = 1, SNPs!$H$16 &amp; INDIRECT("SNPs!" &amp; CHAR(72 +'Randomized Data'!AV652) &amp; "16"), INDIRECT("SNPs!" &amp; CHAR(72 +'Randomized Data'!AV652) &amp; "16") &amp; INDIRECT("SNPs!" &amp; CHAR(72 +'Randomized Data'!AV652) &amp; "16")))</f>
        <v>GG</v>
      </c>
      <c r="BP652" t="str">
        <f>SNPs!$F$17</f>
        <v>rs6025</v>
      </c>
      <c r="BQ652">
        <f>SNPs!$C$17</f>
        <v>1</v>
      </c>
      <c r="BR652">
        <f>SNPs!$D$17</f>
        <v>169549811</v>
      </c>
      <c r="BS652" s="7" t="str">
        <f ca="1">IF('Randomized Data'!AW652 = 1, SNPs!$H$17 &amp; SNPs!$H$17, IF('Randomized Data'!AX652 = 1, SNPs!$H$17 &amp; INDIRECT("SNPs!" &amp; CHAR(72 +'Randomized Data'!AY652) &amp; "17"), INDIRECT("SNPs!" &amp; CHAR(72 +'Randomized Data'!AY652) &amp; "17") &amp; INDIRECT("SNPs!" &amp; CHAR(72 +'Randomized Data'!AY652) &amp; "17")))</f>
        <v>GG</v>
      </c>
      <c r="BT652" t="str">
        <f>SNPs!$F$18</f>
        <v>rs1799963</v>
      </c>
      <c r="BU652">
        <f>SNPs!$C$18</f>
        <v>11</v>
      </c>
      <c r="BV652">
        <f>SNPs!$D$18</f>
        <v>46739505</v>
      </c>
      <c r="BW652" s="7" t="str">
        <f ca="1">IF('Randomized Data'!AZ652 = 1, SNPs!$H$18 &amp; SNPs!$H$18, IF('Randomized Data'!BA652 = 1, SNPs!$H$18 &amp; INDIRECT("SNPs!" &amp; CHAR(72 +'Randomized Data'!BB652) &amp; "18"), INDIRECT("SNPs!" &amp; CHAR(72 +'Randomized Data'!BB652) &amp; "18") &amp; INDIRECT("SNPs!" &amp; CHAR(72 +'Randomized Data'!BB652) &amp; "18")))</f>
        <v>GG</v>
      </c>
      <c r="BX652" t="str">
        <f>SNPs!$F$19</f>
        <v>rs121913626</v>
      </c>
      <c r="BY652">
        <f>SNPs!$C$19</f>
        <v>14</v>
      </c>
      <c r="BZ652">
        <f>SNPs!$D$19</f>
        <v>23427723</v>
      </c>
      <c r="CA652" s="7" t="str">
        <f ca="1">IF('Randomized Data'!BC652 = 1, SNPs!$H$19 &amp; SNPs!$H$19, IF('Randomized Data'!BD652 = 1, SNPs!$H$19 &amp; INDIRECT("SNPs!" &amp; CHAR(72 +'Randomized Data'!BE652) &amp; "19"), INDIRECT("SNPs!" &amp; CHAR(72 +'Randomized Data'!BE652) &amp; "19") &amp; INDIRECT("SNPs!" &amp; CHAR(72 +'Randomized Data'!BE652) &amp; "19")))</f>
        <v>GG</v>
      </c>
      <c r="CB652" t="str">
        <f>SNPs!$F$20</f>
        <v>rs3218713</v>
      </c>
      <c r="CC652">
        <f>SNPs!$C$20</f>
        <v>14</v>
      </c>
      <c r="CD652">
        <f>SNPs!$D$20</f>
        <v>23431468</v>
      </c>
      <c r="CE652" s="7" t="str">
        <f ca="1">IF('Randomized Data'!BF652 = 1, SNPs!$H$20 &amp; SNPs!$H$20, IF('Randomized Data'!BG652 = 1, SNPs!$H$20 &amp; INDIRECT("SNPs!" &amp; CHAR(72 +'Randomized Data'!BH652) &amp; "20"), INDIRECT("SNPs!" &amp; CHAR(72 +'Randomized Data'!BH652) &amp; "20") &amp; INDIRECT("SNPs!" &amp; CHAR(72 +'Randomized Data'!BH652) &amp; "20")))</f>
        <v>GG</v>
      </c>
      <c r="CF652" t="str">
        <f>SNPs!$F$21</f>
        <v>rs3218714</v>
      </c>
      <c r="CG652">
        <f>SNPs!$C$21</f>
        <v>14</v>
      </c>
      <c r="CH652">
        <f>SNPs!$D$21</f>
        <v>23429279</v>
      </c>
      <c r="CI652" s="7" t="str">
        <f ca="1">IF('Randomized Data'!BI652 = 1, SNPs!$H$21 &amp; SNPs!$H$21, IF('Randomized Data'!BJ652 = 1, SNPs!$H$21 &amp; INDIRECT("SNPs!" &amp; CHAR(72 +'Randomized Data'!BK652) &amp; "21"), INDIRECT("SNPs!" &amp; CHAR(72 +'Randomized Data'!BK652) &amp; "21") &amp; INDIRECT("SNPs!" &amp; CHAR(72 +'Randomized Data'!BK652) &amp; "21")))</f>
        <v>TT</v>
      </c>
      <c r="CJ652" t="str">
        <f>SNPs!$F$22</f>
        <v>rs121964855</v>
      </c>
      <c r="CK652">
        <f>SNPs!$C$22</f>
        <v>1</v>
      </c>
      <c r="CL652">
        <f>SNPs!$D$22</f>
        <v>201365638</v>
      </c>
      <c r="CM652" s="7" t="str">
        <f ca="1">IF('Randomized Data'!BL652 = 1, SNPs!$H$22 &amp; SNPs!$H$22, IF('Randomized Data'!BM652 = 1, SNPs!$H$22 &amp; INDIRECT("SNPs!" &amp; CHAR(72 +'Randomized Data'!BN652) &amp; "22"), INDIRECT("SNPs!" &amp; CHAR(72 +'Randomized Data'!BN652) &amp; "22") &amp; INDIRECT("SNPs!" &amp; CHAR(72 +'Randomized Data'!BN652) &amp; "22")))</f>
        <v>TA</v>
      </c>
      <c r="CN652" t="str">
        <f>SNPs!$F$23</f>
        <v>rs121964856</v>
      </c>
      <c r="CO652">
        <f>SNPs!$C$23</f>
        <v>1</v>
      </c>
      <c r="CP652">
        <f>SNPs!$D$23</f>
        <v>201365297</v>
      </c>
      <c r="CQ652" s="7" t="str">
        <f ca="1">IF('Randomized Data'!BO652 = 1, SNPs!$H$23 &amp; SNPs!$H$23, IF('Randomized Data'!BP652 = 1, SNPs!$H$23 &amp; INDIRECT("SNPs!" &amp; CHAR(72 +'Randomized Data'!BQ652) &amp; "23"), INDIRECT("SNPs!" &amp; CHAR(72 +'Randomized Data'!BQ652) &amp; "23") &amp; INDIRECT("SNPs!" &amp; CHAR(72 +'Randomized Data'!BQ652) &amp; "23")))</f>
        <v>GA</v>
      </c>
      <c r="CR652" t="str">
        <f>SNPs!$F$24</f>
        <v>rs121964857</v>
      </c>
      <c r="CS652">
        <f>SNPs!$C$24</f>
        <v>1</v>
      </c>
      <c r="CT652">
        <f>SNPs!$D$24</f>
        <v>201359245</v>
      </c>
      <c r="CU652" s="7" t="str">
        <f ca="1">IF('Randomized Data'!BR652 = 1, SNPs!$H$24 &amp; SNPs!$H$24, IF('Randomized Data'!BS652 = 1, SNPs!$H$24 &amp; INDIRECT("SNPs!" &amp; CHAR(72 +'Randomized Data'!BT652) &amp; "24"), INDIRECT("SNPs!" &amp; CHAR(72 +'Randomized Data'!BT652) &amp; "24") &amp; INDIRECT("SNPs!" &amp; CHAR(72 +'Randomized Data'!BT652) &amp; "24")))</f>
        <v>CC</v>
      </c>
      <c r="CV652" t="str">
        <f>SNPs!$F$25</f>
        <v>rs28934269</v>
      </c>
      <c r="CW652">
        <f>SNPs!$C$25</f>
        <v>15</v>
      </c>
      <c r="CX652">
        <f>SNPs!$D$25</f>
        <v>63060915</v>
      </c>
      <c r="CY652" s="7" t="str">
        <f ca="1">IF('Randomized Data'!BU652 = 1, SNPs!$H$25 &amp; SNPs!$H$25, IF('Randomized Data'!BV652 = 1, SNPs!$H$25 &amp; INDIRECT("SNPs!" &amp; CHAR(72 +'Randomized Data'!BW652) &amp; "25"), INDIRECT("SNPs!" &amp; CHAR(72 +'Randomized Data'!BW652) &amp; "25") &amp; INDIRECT("SNPs!" &amp; CHAR(72 +'Randomized Data'!BW652) &amp; "25")))</f>
        <v>AA</v>
      </c>
      <c r="CZ652" t="str">
        <f>SNPs!$F$26</f>
        <v>rs28934270</v>
      </c>
      <c r="DA652">
        <f>SNPs!$C$26</f>
        <v>15</v>
      </c>
      <c r="DB652">
        <f>SNPs!$D$26</f>
        <v>63060899</v>
      </c>
      <c r="DC652" s="7" t="str">
        <f ca="1">IF('Randomized Data'!BX652 = 1, SNPs!$H$26 &amp; SNPs!$H$26, IF('Randomized Data'!BY652 = 1, SNPs!$H$26 &amp; INDIRECT("SNPs!" &amp; CHAR(72 +'Randomized Data'!BZ652) &amp; "26"), INDIRECT("SNPs!" &amp; CHAR(72 +'Randomized Data'!BZ652) &amp; "26") &amp; INDIRECT("SNPs!" &amp; CHAR(72 +'Randomized Data'!BZ652) &amp; "26")))</f>
        <v>AA</v>
      </c>
      <c r="DD652" t="str">
        <f>SNPs!$F$27</f>
        <v>rs727504290</v>
      </c>
      <c r="DE652">
        <f>SNPs!$C$27</f>
        <v>15</v>
      </c>
      <c r="DF652">
        <f>SNPs!$D$27</f>
        <v>63042875</v>
      </c>
      <c r="DG652" s="7" t="str">
        <f ca="1">IF('Randomized Data'!CA652 = 1, SNPs!$H$27 &amp; SNPs!$H$27, IF('Randomized Data'!CB652 = 1, SNPs!$H$27 &amp; INDIRECT("SNPs!" &amp; CHAR(72 +'Randomized Data'!CC652) &amp; "27"), INDIRECT("SNPs!" &amp; CHAR(72 +'Randomized Data'!CC652) &amp; "27") &amp; INDIRECT("SNPs!" &amp; CHAR(72 +'Randomized Data'!CC652) &amp; "27")))</f>
        <v>GC</v>
      </c>
      <c r="DH652" t="str">
        <f>SNPs!$F$28</f>
        <v>rs104894504</v>
      </c>
      <c r="DI652">
        <f>SNPs!$C$28</f>
        <v>15</v>
      </c>
      <c r="DJ652">
        <f>SNPs!$D$28</f>
        <v>63057028</v>
      </c>
      <c r="DK652" s="7" t="str">
        <f ca="1">IF('Randomized Data'!CD652 = 1, SNPs!$H$28 &amp; SNPs!$H$28, IF('Randomized Data'!CE652 = 1, SNPs!$H$28 &amp; INDIRECT("SNPs!" &amp; CHAR(72 +'Randomized Data'!CF652) &amp; "28"), INDIRECT("SNPs!" &amp; CHAR(72 +'Randomized Data'!CF652) &amp; "28") &amp; INDIRECT("SNPs!" &amp; CHAR(72 +'Randomized Data'!CF652) &amp; "28")))</f>
        <v>TC</v>
      </c>
      <c r="DL652" t="str">
        <f>SNPs!$F$29</f>
        <v>rs375882485</v>
      </c>
      <c r="DM652">
        <f>SNPs!$C$29</f>
        <v>11</v>
      </c>
      <c r="DN652">
        <f>SNPs!$D$29</f>
        <v>47342698</v>
      </c>
      <c r="DO652" s="7" t="str">
        <f ca="1">IF('Randomized Data'!CG652 = 1, SNPs!$H$29 &amp; SNPs!$H$29, IF('Randomized Data'!CH652 = 1, SNPs!$H$29 &amp; INDIRECT("SNPs!" &amp; CHAR(72 +'Randomized Data'!CI652) &amp; "29"), INDIRECT("SNPs!" &amp; CHAR(72 +'Randomized Data'!CI652) &amp; "29") &amp; INDIRECT("SNPs!" &amp; CHAR(72 +'Randomized Data'!CI652) &amp; "29")))</f>
        <v>GG</v>
      </c>
      <c r="DP652" t="str">
        <f>SNPs!$F$30</f>
        <v>rs397516083</v>
      </c>
      <c r="DQ652">
        <f>SNPs!$C$30</f>
        <v>11</v>
      </c>
      <c r="DR652">
        <f>SNPs!$D$30</f>
        <v>47346379</v>
      </c>
      <c r="DS652" s="7" t="str">
        <f ca="1">IF('Randomized Data'!CJ652 = 1, SNPs!$H$30 &amp; SNPs!$H$30, IF('Randomized Data'!CK652 = 1, SNPs!$H$30 &amp; INDIRECT("SNPs!" &amp; CHAR(72 +'Randomized Data'!CL652) &amp; "30"), INDIRECT("SNPs!" &amp; CHAR(72 +'Randomized Data'!CL652) &amp; "30") &amp; INDIRECT("SNPs!" &amp; CHAR(72 +'Randomized Data'!CL652) &amp; "30")))</f>
        <v>GA</v>
      </c>
      <c r="DT652" t="str">
        <f>SNPs!$F$31</f>
        <v>rs397515937</v>
      </c>
      <c r="DU652">
        <f>SNPs!$C$31</f>
        <v>11</v>
      </c>
      <c r="DV652">
        <f>SNPs!$D$31</f>
        <v>47339792</v>
      </c>
      <c r="DW652" s="7" t="str">
        <f ca="1">IF('Randomized Data'!CM652 = 1, SNPs!$H$31 &amp; SNPs!$H$31, IF('Randomized Data'!CN652 = 1, SNPs!$H$31 &amp; INDIRECT("SNPs!" &amp; CHAR(72 +'Randomized Data'!CO652) &amp; "31"), INDIRECT("SNPs!" &amp; CHAR(72 +'Randomized Data'!CO652) &amp; "31") &amp; INDIRECT("SNPs!" &amp; CHAR(72 +'Randomized Data'!CO652) &amp; "31")))</f>
        <v>AG</v>
      </c>
      <c r="DX652" t="str">
        <f>SNPs!$F$32</f>
        <v>rs397516074</v>
      </c>
      <c r="DY652">
        <f>SNPs!$C$32</f>
        <v>11</v>
      </c>
      <c r="DZ652">
        <f>SNPs!$D$32</f>
        <v>47348424</v>
      </c>
      <c r="EA652" s="7" t="str">
        <f ca="1">IF('Randomized Data'!CP652 = 1, SNPs!$H$32 &amp; SNPs!$H$32, IF('Randomized Data'!CQ652 = 1, SNPs!$H$32 &amp; INDIRECT("SNPs!" &amp; CHAR(72 +'Randomized Data'!CR652) &amp; "32"), INDIRECT("SNPs!" &amp; CHAR(72 +'Randomized Data'!CR652) &amp; "32") &amp; INDIRECT("SNPs!" &amp; CHAR(72 +'Randomized Data'!CR652) &amp; "32")))</f>
        <v>GA</v>
      </c>
      <c r="EB652" t="str">
        <f>SNPs!$F$33</f>
        <v>rs397515963</v>
      </c>
      <c r="EC652">
        <f>SNPs!$C$33</f>
        <v>11</v>
      </c>
      <c r="ED652">
        <f>SNPs!$D$33</f>
        <v>47337729</v>
      </c>
      <c r="EE652" s="7" t="str">
        <f ca="1">IF('Randomized Data'!CS652 = 1, SNPs!$H$33 &amp; SNPs!$H$33, IF('Randomized Data'!CT652 = 1, SNPs!$H$33 &amp; INDIRECT("SNPs!" &amp; CHAR(72 +'Randomized Data'!CU652) &amp; "33"), INDIRECT("SNPs!" &amp; CHAR(72 +'Randomized Data'!CU652) &amp; "33") &amp; INDIRECT("SNPs!" &amp; CHAR(72 +'Randomized Data'!CU652) &amp; "33")))</f>
        <v>--</v>
      </c>
    </row>
    <row r="653" spans="1:13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  <c r="F653" s="3">
        <v>42146</v>
      </c>
      <c r="G653" s="9" t="str">
        <f>'Randomized Data'!C653</f>
        <v>External Lab</v>
      </c>
      <c r="H653" t="str">
        <f>SNPs!$F$2</f>
        <v>rs12248560</v>
      </c>
      <c r="I653">
        <f>SNPs!$C$2</f>
        <v>10</v>
      </c>
      <c r="J653">
        <f>SNPs!$D$2</f>
        <v>94761900</v>
      </c>
      <c r="K653" t="str">
        <f ca="1">IF('Randomized Data'!D653 = 1, SNPs!$H$2 &amp; SNPs!$H$2, IF('Randomized Data'!E653 = 1, SNPs!$H$2 &amp; INDIRECT("SNPs!" &amp; CHAR(72 +'Randomized Data'!F653) &amp; "2"), INDIRECT("SNPs!" &amp; CHAR(72 +'Randomized Data'!F653) &amp; "2") &amp; INDIRECT("SNPs!" &amp; CHAR(72 +'Randomized Data'!F653) &amp; "2")))</f>
        <v>CC</v>
      </c>
      <c r="L653" t="str">
        <f>SNPs!$F$3</f>
        <v>rs28399504</v>
      </c>
      <c r="M653">
        <f>SNPs!$C$3</f>
        <v>10</v>
      </c>
      <c r="N653">
        <f>SNPs!$D$3</f>
        <v>94762706</v>
      </c>
      <c r="O653" t="str">
        <f ca="1">IF('Randomized Data'!G653 = 1, SNPs!$H$3 &amp; SNPs!$H$3, IF('Randomized Data'!H653 = 1, SNPs!$H$3 &amp; INDIRECT("SNPs!" &amp; CHAR(72 +'Randomized Data'!I653) &amp; "3"), INDIRECT("SNPs!" &amp; CHAR(72 +'Randomized Data'!I653) &amp; "3") &amp; INDIRECT("SNPs!" &amp; CHAR(72 +'Randomized Data'!I653) &amp; "3")))</f>
        <v>AA</v>
      </c>
      <c r="P653" t="str">
        <f>SNPs!$F$4</f>
        <v>rs41291556</v>
      </c>
      <c r="Q653">
        <f>SNPs!$C$4</f>
        <v>10</v>
      </c>
      <c r="R653">
        <f>SNPs!$D$4</f>
        <v>94775416</v>
      </c>
      <c r="S653" t="str">
        <f ca="1">IF('Randomized Data'!J653 = 1, SNPs!$H$4 &amp; SNPs!$H$4, IF('Randomized Data'!K653 = 1, SNPs!$H$4 &amp; INDIRECT("SNPs!" &amp; CHAR(72 +'Randomized Data'!L653) &amp; "4"), INDIRECT("SNPs!" &amp; CHAR(72 +'Randomized Data'!L653) &amp; "4") &amp; INDIRECT("SNPs!" &amp; CHAR(72 +'Randomized Data'!L653) &amp; "4")))</f>
        <v>TT</v>
      </c>
      <c r="T653" t="str">
        <f>SNPs!$F$5</f>
        <v>rs72558184</v>
      </c>
      <c r="U653">
        <f>SNPs!$C$5</f>
        <v>10</v>
      </c>
      <c r="V653">
        <f>SNPs!$D$5</f>
        <v>96535210</v>
      </c>
      <c r="W653" t="str">
        <f ca="1">IF('Randomized Data'!M653 = 1, SNPs!$H$5 &amp; SNPs!$H$5, IF('Randomized Data'!N653 = 1, SNPs!$H$5 &amp; INDIRECT("SNPs!" &amp; CHAR(72 +'Randomized Data'!O653) &amp; "5"), INDIRECT("SNPs!" &amp; CHAR(72 +'Randomized Data'!O653) &amp; "5") &amp; INDIRECT("SNPs!" &amp; CHAR(72 +'Randomized Data'!O653) &amp; "5")))</f>
        <v>GA</v>
      </c>
      <c r="X653" t="str">
        <f>SNPs!$F$6</f>
        <v>rs4986893</v>
      </c>
      <c r="Y653">
        <f>SNPs!$C$6</f>
        <v>10</v>
      </c>
      <c r="Z653">
        <f>SNPs!$D$6</f>
        <v>94780653</v>
      </c>
      <c r="AA653" s="7" t="str">
        <f ca="1">IF('Randomized Data'!P653 = 1, SNPs!$H$6 &amp; SNPs!$H$6, IF('Randomized Data'!Q653 = 1, SNPs!$H$6 &amp; INDIRECT("SNPs!" &amp; CHAR(72 +'Randomized Data'!R653) &amp; "6"), INDIRECT("SNPs!" &amp; CHAR(72 +'Randomized Data'!R653) &amp; "6") &amp; INDIRECT("SNPs!" &amp; CHAR(72 +'Randomized Data'!R653) &amp; "6")))</f>
        <v>GA</v>
      </c>
      <c r="AB653" t="str">
        <f>SNPs!$F$7</f>
        <v>rs4244285</v>
      </c>
      <c r="AC653">
        <f>SNPs!$C$7</f>
        <v>10</v>
      </c>
      <c r="AD653">
        <f>SNPs!$D$7</f>
        <v>94781859</v>
      </c>
      <c r="AE653" s="7" t="str">
        <f ca="1">IF('Randomized Data'!S653 = 1, SNPs!$H$7 &amp; SNPs!$H$7, IF('Randomized Data'!T653 = 1, SNPs!$H$7 &amp; INDIRECT("SNPs!" &amp; CHAR(72 +'Randomized Data'!U653) &amp; "7"), INDIRECT("SNPs!" &amp; CHAR(72 +'Randomized Data'!U653) &amp; "7") &amp; INDIRECT("SNPs!" &amp; CHAR(72 +'Randomized Data'!U653) &amp; "7")))</f>
        <v>AA</v>
      </c>
      <c r="AF653" t="str">
        <f>SNPs!$F$8</f>
        <v>rs72558186</v>
      </c>
      <c r="AG653">
        <f>SNPs!$C$8</f>
        <v>10</v>
      </c>
      <c r="AH653">
        <f>SNPs!$D$8</f>
        <v>94781999</v>
      </c>
      <c r="AI653" s="7" t="str">
        <f ca="1">IF('Randomized Data'!V653 = 1, SNPs!$H$8 &amp; SNPs!$H$8, IF('Randomized Data'!W653 = 1, SNPs!$H$8 &amp; INDIRECT("SNPs!" &amp; CHAR(72 +'Randomized Data'!X653) &amp; "8"), INDIRECT("SNPs!" &amp; CHAR(72 +'Randomized Data'!X653) &amp; "8") &amp; INDIRECT("SNPs!" &amp; CHAR(72 +'Randomized Data'!X653) &amp; "8")))</f>
        <v>TT</v>
      </c>
      <c r="AJ653" t="str">
        <f>SNPs!$F$9</f>
        <v>rs56337013</v>
      </c>
      <c r="AK653">
        <f>SNPs!$C$9</f>
        <v>10</v>
      </c>
      <c r="AL653">
        <f>SNPs!$D$9</f>
        <v>94852738</v>
      </c>
      <c r="AM653" s="7" t="str">
        <f ca="1">IF('Randomized Data'!Y$2 = 1, SNPs!$H$9 &amp; SNPs!$H$9, IF('Randomized Data'!Z653 = 1, SNPs!$H$9 &amp; INDIRECT("SNPs!" &amp; CHAR(72 +'Randomized Data'!AA653) &amp; "9"), INDIRECT("SNPs!" &amp; CHAR(72 +'Randomized Data'!AA653) &amp; "9") &amp; INDIRECT("SNPs!" &amp; CHAR(72 +'Randomized Data'!AA653) &amp; "9")))</f>
        <v>TT</v>
      </c>
      <c r="AN653" t="str">
        <f>SNPs!$F$10</f>
        <v>rs17884712</v>
      </c>
      <c r="AO653">
        <f>SNPs!$C$10</f>
        <v>10</v>
      </c>
      <c r="AP653">
        <f>SNPs!$D$10</f>
        <v>94775489</v>
      </c>
      <c r="AQ653" s="7" t="str">
        <f ca="1">IF('Randomized Data'!AB653 = 1, SNPs!$H$10 &amp; SNPs!$H$10, IF('Randomized Data'!AC653 = 1, SNPs!$H$10 &amp; INDIRECT("SNPs!" &amp; CHAR(72 +'Randomized Data'!AD653) &amp; "10"), INDIRECT("SNPs!" &amp; CHAR(72 +'Randomized Data'!AD653) &amp; "10") &amp; INDIRECT("SNPs!" &amp; CHAR(72 +'Randomized Data'!AD653) &amp; "10")))</f>
        <v>GA</v>
      </c>
      <c r="AR653" t="str">
        <f>SNPs!$F$11</f>
        <v>rs6413438</v>
      </c>
      <c r="AS653">
        <f>SNPs!$C$11</f>
        <v>10</v>
      </c>
      <c r="AT653">
        <f>SNPs!$D$11</f>
        <v>94781858</v>
      </c>
      <c r="AU653" s="7" t="str">
        <f ca="1">IF('Randomized Data'!AE653 = 1, SNPs!$H$11 &amp; SNPs!$H$11, IF('Randomized Data'!AF653 = 1, SNPs!$H$11 &amp; INDIRECT("SNPs!" &amp; CHAR(72 +'Randomized Data'!AG653) &amp; "11"), INDIRECT("SNPs!" &amp; CHAR(72 +'Randomized Data'!AG653) &amp; "11") &amp; INDIRECT("SNPs!" &amp; CHAR(72 +'Randomized Data'!AG653) &amp; "11")))</f>
        <v>CC</v>
      </c>
      <c r="AV653" t="str">
        <f>SNPs!$F$12</f>
        <v>rs1057910</v>
      </c>
      <c r="AW653">
        <f>SNPs!$C$12</f>
        <v>10</v>
      </c>
      <c r="AX653">
        <f>SNPs!$D$12</f>
        <v>94981296</v>
      </c>
      <c r="AY653" s="7" t="str">
        <f ca="1">IF('Randomized Data'!AH653 = 1, SNPs!$H$12 &amp; SNPs!$H$12, IF('Randomized Data'!AI653 = 1, SNPs!$H$12 &amp; INDIRECT("SNPs!" &amp; CHAR(72 +'Randomized Data'!AJ653) &amp; "12"), INDIRECT("SNPs!" &amp; CHAR(72 +'Randomized Data'!AJ653) &amp; "12") &amp; INDIRECT("SNPs!" &amp; CHAR(72 +'Randomized Data'!AJ653) &amp; "12")))</f>
        <v>AC</v>
      </c>
      <c r="AZ653" t="str">
        <f>SNPs!$F$13</f>
        <v>rs1799853</v>
      </c>
      <c r="BA653">
        <f>SNPs!$C$13</f>
        <v>10</v>
      </c>
      <c r="BB653">
        <f>SNPs!$D$13</f>
        <v>94942290</v>
      </c>
      <c r="BC653" s="7" t="str">
        <f ca="1">IF('Randomized Data'!AK653 = 1, SNPs!$H$13 &amp; SNPs!$H$13, IF('Randomized Data'!AL653 = 1, SNPs!$H$13 &amp; INDIRECT("SNPs!" &amp; CHAR(72 +'Randomized Data'!AM653) &amp; "13"), INDIRECT("SNPs!" &amp; CHAR(72 +'Randomized Data'!AM653) &amp; "13") &amp; INDIRECT("SNPs!" &amp; CHAR(72 +'Randomized Data'!AM653) &amp; "13")))</f>
        <v>CC</v>
      </c>
      <c r="BD653" t="str">
        <f>SNPs!$F$14</f>
        <v>rs9923231</v>
      </c>
      <c r="BE653">
        <f>SNPs!$C$14</f>
        <v>16</v>
      </c>
      <c r="BF653">
        <f>SNPs!$D$14</f>
        <v>31096368</v>
      </c>
      <c r="BG653" s="7" t="str">
        <f ca="1">IF('Randomized Data'!AN653 = 1, SNPs!$H$14 &amp; SNPs!$H$14, IF('Randomized Data'!AO653 = 1, SNPs!$H$14 &amp; INDIRECT("SNPs!" &amp; CHAR(72 +'Randomized Data'!AP653) &amp; "14"), INDIRECT("SNPs!" &amp; CHAR(72 +'Randomized Data'!AP653) &amp; "14") &amp; INDIRECT("SNPs!" &amp; CHAR(72 +'Randomized Data'!AP653) &amp; "14")))</f>
        <v>GG</v>
      </c>
      <c r="BH653" t="str">
        <f>SNPs!$F$15</f>
        <v>rs9934438</v>
      </c>
      <c r="BI653">
        <f>SNPs!$C$15</f>
        <v>16</v>
      </c>
      <c r="BJ653">
        <f>SNPs!$D$15</f>
        <v>31093557</v>
      </c>
      <c r="BK653" s="7" t="str">
        <f ca="1">IF('Randomized Data'!AQ653 = 1, SNPs!$H$15 &amp; SNPs!$H$15, IF('Randomized Data'!AR653 = 1, SNPs!$H$15 &amp; INDIRECT("SNPs!" &amp; CHAR(72 +'Randomized Data'!AS653) &amp; "15"), INDIRECT("SNPs!" &amp; CHAR(72 +'Randomized Data'!AS653) &amp; "15") &amp; INDIRECT("SNPs!" &amp; CHAR(72 +'Randomized Data'!AS653) &amp; "15")))</f>
        <v>AA</v>
      </c>
      <c r="BL653" t="str">
        <f>SNPs!$F$16</f>
        <v>rs8050894</v>
      </c>
      <c r="BM653">
        <f>SNPs!$C$16</f>
        <v>16</v>
      </c>
      <c r="BN653">
        <f>SNPs!$D$16</f>
        <v>31093188</v>
      </c>
      <c r="BO653" s="7" t="str">
        <f ca="1">IF('Randomized Data'!AT653 = 1, SNPs!$H$16 &amp; SNPs!$H$16, IF('Randomized Data'!AU653 = 1, SNPs!$H$16 &amp; INDIRECT("SNPs!" &amp; CHAR(72 +'Randomized Data'!AV653) &amp; "16"), INDIRECT("SNPs!" &amp; CHAR(72 +'Randomized Data'!AV653) &amp; "16") &amp; INDIRECT("SNPs!" &amp; CHAR(72 +'Randomized Data'!AV653) &amp; "16")))</f>
        <v>CG</v>
      </c>
      <c r="BP653" t="str">
        <f>SNPs!$F$17</f>
        <v>rs6025</v>
      </c>
      <c r="BQ653">
        <f>SNPs!$C$17</f>
        <v>1</v>
      </c>
      <c r="BR653">
        <f>SNPs!$D$17</f>
        <v>169549811</v>
      </c>
      <c r="BS653" s="7" t="str">
        <f ca="1">IF('Randomized Data'!AW653 = 1, SNPs!$H$17 &amp; SNPs!$H$17, IF('Randomized Data'!AX653 = 1, SNPs!$H$17 &amp; INDIRECT("SNPs!" &amp; CHAR(72 +'Randomized Data'!AY653) &amp; "17"), INDIRECT("SNPs!" &amp; CHAR(72 +'Randomized Data'!AY653) &amp; "17") &amp; INDIRECT("SNPs!" &amp; CHAR(72 +'Randomized Data'!AY653) &amp; "17")))</f>
        <v>GG</v>
      </c>
      <c r="BT653" t="str">
        <f>SNPs!$F$18</f>
        <v>rs1799963</v>
      </c>
      <c r="BU653">
        <f>SNPs!$C$18</f>
        <v>11</v>
      </c>
      <c r="BV653">
        <f>SNPs!$D$18</f>
        <v>46739505</v>
      </c>
      <c r="BW653" s="7" t="str">
        <f ca="1">IF('Randomized Data'!AZ653 = 1, SNPs!$H$18 &amp; SNPs!$H$18, IF('Randomized Data'!BA653 = 1, SNPs!$H$18 &amp; INDIRECT("SNPs!" &amp; CHAR(72 +'Randomized Data'!BB653) &amp; "18"), INDIRECT("SNPs!" &amp; CHAR(72 +'Randomized Data'!BB653) &amp; "18") &amp; INDIRECT("SNPs!" &amp; CHAR(72 +'Randomized Data'!BB653) &amp; "18")))</f>
        <v>AA</v>
      </c>
      <c r="BX653" t="str">
        <f>SNPs!$F$19</f>
        <v>rs121913626</v>
      </c>
      <c r="BY653">
        <f>SNPs!$C$19</f>
        <v>14</v>
      </c>
      <c r="BZ653">
        <f>SNPs!$D$19</f>
        <v>23427723</v>
      </c>
      <c r="CA653" s="7" t="str">
        <f ca="1">IF('Randomized Data'!BC653 = 1, SNPs!$H$19 &amp; SNPs!$H$19, IF('Randomized Data'!BD653 = 1, SNPs!$H$19 &amp; INDIRECT("SNPs!" &amp; CHAR(72 +'Randomized Data'!BE653) &amp; "19"), INDIRECT("SNPs!" &amp; CHAR(72 +'Randomized Data'!BE653) &amp; "19") &amp; INDIRECT("SNPs!" &amp; CHAR(72 +'Randomized Data'!BE653) &amp; "19")))</f>
        <v>GC</v>
      </c>
      <c r="CB653" t="str">
        <f>SNPs!$F$20</f>
        <v>rs3218713</v>
      </c>
      <c r="CC653">
        <f>SNPs!$C$20</f>
        <v>14</v>
      </c>
      <c r="CD653">
        <f>SNPs!$D$20</f>
        <v>23431468</v>
      </c>
      <c r="CE653" s="7" t="str">
        <f ca="1">IF('Randomized Data'!BF653 = 1, SNPs!$H$20 &amp; SNPs!$H$20, IF('Randomized Data'!BG653 = 1, SNPs!$H$20 &amp; INDIRECT("SNPs!" &amp; CHAR(72 +'Randomized Data'!BH653) &amp; "20"), INDIRECT("SNPs!" &amp; CHAR(72 +'Randomized Data'!BH653) &amp; "20") &amp; INDIRECT("SNPs!" &amp; CHAR(72 +'Randomized Data'!BH653) &amp; "20")))</f>
        <v>GG</v>
      </c>
      <c r="CF653" t="str">
        <f>SNPs!$F$21</f>
        <v>rs3218714</v>
      </c>
      <c r="CG653">
        <f>SNPs!$C$21</f>
        <v>14</v>
      </c>
      <c r="CH653">
        <f>SNPs!$D$21</f>
        <v>23429279</v>
      </c>
      <c r="CI653" s="7" t="str">
        <f ca="1">IF('Randomized Data'!BI653 = 1, SNPs!$H$21 &amp; SNPs!$H$21, IF('Randomized Data'!BJ653 = 1, SNPs!$H$21 &amp; INDIRECT("SNPs!" &amp; CHAR(72 +'Randomized Data'!BK653) &amp; "21"), INDIRECT("SNPs!" &amp; CHAR(72 +'Randomized Data'!BK653) &amp; "21") &amp; INDIRECT("SNPs!" &amp; CHAR(72 +'Randomized Data'!BK653) &amp; "21")))</f>
        <v>CT</v>
      </c>
      <c r="CJ653" t="str">
        <f>SNPs!$F$22</f>
        <v>rs121964855</v>
      </c>
      <c r="CK653">
        <f>SNPs!$C$22</f>
        <v>1</v>
      </c>
      <c r="CL653">
        <f>SNPs!$D$22</f>
        <v>201365638</v>
      </c>
      <c r="CM653" s="7" t="str">
        <f ca="1">IF('Randomized Data'!BL653 = 1, SNPs!$H$22 &amp; SNPs!$H$22, IF('Randomized Data'!BM653 = 1, SNPs!$H$22 &amp; INDIRECT("SNPs!" &amp; CHAR(72 +'Randomized Data'!BN653) &amp; "22"), INDIRECT("SNPs!" &amp; CHAR(72 +'Randomized Data'!BN653) &amp; "22") &amp; INDIRECT("SNPs!" &amp; CHAR(72 +'Randomized Data'!BN653) &amp; "22")))</f>
        <v>AA</v>
      </c>
      <c r="CN653" t="str">
        <f>SNPs!$F$23</f>
        <v>rs121964856</v>
      </c>
      <c r="CO653">
        <f>SNPs!$C$23</f>
        <v>1</v>
      </c>
      <c r="CP653">
        <f>SNPs!$D$23</f>
        <v>201365297</v>
      </c>
      <c r="CQ653" s="7" t="str">
        <f ca="1">IF('Randomized Data'!BO653 = 1, SNPs!$H$23 &amp; SNPs!$H$23, IF('Randomized Data'!BP653 = 1, SNPs!$H$23 &amp; INDIRECT("SNPs!" &amp; CHAR(72 +'Randomized Data'!BQ653) &amp; "23"), INDIRECT("SNPs!" &amp; CHAR(72 +'Randomized Data'!BQ653) &amp; "23") &amp; INDIRECT("SNPs!" &amp; CHAR(72 +'Randomized Data'!BQ653) &amp; "23")))</f>
        <v>GG</v>
      </c>
      <c r="CR653" t="str">
        <f>SNPs!$F$24</f>
        <v>rs121964857</v>
      </c>
      <c r="CS653">
        <f>SNPs!$C$24</f>
        <v>1</v>
      </c>
      <c r="CT653">
        <f>SNPs!$D$24</f>
        <v>201359245</v>
      </c>
      <c r="CU653" s="7" t="str">
        <f ca="1">IF('Randomized Data'!BR653 = 1, SNPs!$H$24 &amp; SNPs!$H$24, IF('Randomized Data'!BS653 = 1, SNPs!$H$24 &amp; INDIRECT("SNPs!" &amp; CHAR(72 +'Randomized Data'!BT653) &amp; "24"), INDIRECT("SNPs!" &amp; CHAR(72 +'Randomized Data'!BT653) &amp; "24") &amp; INDIRECT("SNPs!" &amp; CHAR(72 +'Randomized Data'!BT653) &amp; "24")))</f>
        <v>CT</v>
      </c>
      <c r="CV653" t="str">
        <f>SNPs!$F$25</f>
        <v>rs28934269</v>
      </c>
      <c r="CW653">
        <f>SNPs!$C$25</f>
        <v>15</v>
      </c>
      <c r="CX653">
        <f>SNPs!$D$25</f>
        <v>63060915</v>
      </c>
      <c r="CY653" s="7" t="str">
        <f ca="1">IF('Randomized Data'!BU653 = 1, SNPs!$H$25 &amp; SNPs!$H$25, IF('Randomized Data'!BV653 = 1, SNPs!$H$25 &amp; INDIRECT("SNPs!" &amp; CHAR(72 +'Randomized Data'!BW653) &amp; "25"), INDIRECT("SNPs!" &amp; CHAR(72 +'Randomized Data'!BW653) &amp; "25") &amp; INDIRECT("SNPs!" &amp; CHAR(72 +'Randomized Data'!BW653) &amp; "25")))</f>
        <v>AA</v>
      </c>
      <c r="CZ653" t="str">
        <f>SNPs!$F$26</f>
        <v>rs28934270</v>
      </c>
      <c r="DA653">
        <f>SNPs!$C$26</f>
        <v>15</v>
      </c>
      <c r="DB653">
        <f>SNPs!$D$26</f>
        <v>63060899</v>
      </c>
      <c r="DC653" s="7" t="str">
        <f ca="1">IF('Randomized Data'!BX653 = 1, SNPs!$H$26 &amp; SNPs!$H$26, IF('Randomized Data'!BY653 = 1, SNPs!$H$26 &amp; INDIRECT("SNPs!" &amp; CHAR(72 +'Randomized Data'!BZ653) &amp; "26"), INDIRECT("SNPs!" &amp; CHAR(72 +'Randomized Data'!BZ653) &amp; "26") &amp; INDIRECT("SNPs!" &amp; CHAR(72 +'Randomized Data'!BZ653) &amp; "26")))</f>
        <v>GA</v>
      </c>
      <c r="DD653" t="str">
        <f>SNPs!$F$27</f>
        <v>rs727504290</v>
      </c>
      <c r="DE653">
        <f>SNPs!$C$27</f>
        <v>15</v>
      </c>
      <c r="DF653">
        <f>SNPs!$D$27</f>
        <v>63042875</v>
      </c>
      <c r="DG653" s="7" t="str">
        <f ca="1">IF('Randomized Data'!CA653 = 1, SNPs!$H$27 &amp; SNPs!$H$27, IF('Randomized Data'!CB653 = 1, SNPs!$H$27 &amp; INDIRECT("SNPs!" &amp; CHAR(72 +'Randomized Data'!CC653) &amp; "27"), INDIRECT("SNPs!" &amp; CHAR(72 +'Randomized Data'!CC653) &amp; "27") &amp; INDIRECT("SNPs!" &amp; CHAR(72 +'Randomized Data'!CC653) &amp; "27")))</f>
        <v>GC</v>
      </c>
      <c r="DH653" t="str">
        <f>SNPs!$F$28</f>
        <v>rs104894504</v>
      </c>
      <c r="DI653">
        <f>SNPs!$C$28</f>
        <v>15</v>
      </c>
      <c r="DJ653">
        <f>SNPs!$D$28</f>
        <v>63057028</v>
      </c>
      <c r="DK653" s="7" t="str">
        <f ca="1">IF('Randomized Data'!CD653 = 1, SNPs!$H$28 &amp; SNPs!$H$28, IF('Randomized Data'!CE653 = 1, SNPs!$H$28 &amp; INDIRECT("SNPs!" &amp; CHAR(72 +'Randomized Data'!CF653) &amp; "28"), INDIRECT("SNPs!" &amp; CHAR(72 +'Randomized Data'!CF653) &amp; "28") &amp; INDIRECT("SNPs!" &amp; CHAR(72 +'Randomized Data'!CF653) &amp; "28")))</f>
        <v>TT</v>
      </c>
      <c r="DL653" t="str">
        <f>SNPs!$F$29</f>
        <v>rs375882485</v>
      </c>
      <c r="DM653">
        <f>SNPs!$C$29</f>
        <v>11</v>
      </c>
      <c r="DN653">
        <f>SNPs!$D$29</f>
        <v>47342698</v>
      </c>
      <c r="DO653" s="7" t="str">
        <f ca="1">IF('Randomized Data'!CG653 = 1, SNPs!$H$29 &amp; SNPs!$H$29, IF('Randomized Data'!CH653 = 1, SNPs!$H$29 &amp; INDIRECT("SNPs!" &amp; CHAR(72 +'Randomized Data'!CI653) &amp; "29"), INDIRECT("SNPs!" &amp; CHAR(72 +'Randomized Data'!CI653) &amp; "29") &amp; INDIRECT("SNPs!" &amp; CHAR(72 +'Randomized Data'!CI653) &amp; "29")))</f>
        <v>GG</v>
      </c>
      <c r="DP653" t="str">
        <f>SNPs!$F$30</f>
        <v>rs397516083</v>
      </c>
      <c r="DQ653">
        <f>SNPs!$C$30</f>
        <v>11</v>
      </c>
      <c r="DR653">
        <f>SNPs!$D$30</f>
        <v>47346379</v>
      </c>
      <c r="DS653" s="7" t="str">
        <f ca="1">IF('Randomized Data'!CJ653 = 1, SNPs!$H$30 &amp; SNPs!$H$30, IF('Randomized Data'!CK653 = 1, SNPs!$H$30 &amp; INDIRECT("SNPs!" &amp; CHAR(72 +'Randomized Data'!CL653) &amp; "30"), INDIRECT("SNPs!" &amp; CHAR(72 +'Randomized Data'!CL653) &amp; "30") &amp; INDIRECT("SNPs!" &amp; CHAR(72 +'Randomized Data'!CL653) &amp; "30")))</f>
        <v>GG</v>
      </c>
      <c r="DT653" t="str">
        <f>SNPs!$F$31</f>
        <v>rs397515937</v>
      </c>
      <c r="DU653">
        <f>SNPs!$C$31</f>
        <v>11</v>
      </c>
      <c r="DV653">
        <f>SNPs!$D$31</f>
        <v>47339792</v>
      </c>
      <c r="DW653" s="7" t="str">
        <f ca="1">IF('Randomized Data'!CM653 = 1, SNPs!$H$31 &amp; SNPs!$H$31, IF('Randomized Data'!CN653 = 1, SNPs!$H$31 &amp; INDIRECT("SNPs!" &amp; CHAR(72 +'Randomized Data'!CO653) &amp; "31"), INDIRECT("SNPs!" &amp; CHAR(72 +'Randomized Data'!CO653) &amp; "31") &amp; INDIRECT("SNPs!" &amp; CHAR(72 +'Randomized Data'!CO653) &amp; "31")))</f>
        <v>AA</v>
      </c>
      <c r="DX653" t="str">
        <f>SNPs!$F$32</f>
        <v>rs397516074</v>
      </c>
      <c r="DY653">
        <f>SNPs!$C$32</f>
        <v>11</v>
      </c>
      <c r="DZ653">
        <f>SNPs!$D$32</f>
        <v>47348424</v>
      </c>
      <c r="EA653" s="7" t="str">
        <f ca="1">IF('Randomized Data'!CP653 = 1, SNPs!$H$32 &amp; SNPs!$H$32, IF('Randomized Data'!CQ653 = 1, SNPs!$H$32 &amp; INDIRECT("SNPs!" &amp; CHAR(72 +'Randomized Data'!CR653) &amp; "32"), INDIRECT("SNPs!" &amp; CHAR(72 +'Randomized Data'!CR653) &amp; "32") &amp; INDIRECT("SNPs!" &amp; CHAR(72 +'Randomized Data'!CR653) &amp; "32")))</f>
        <v>GA</v>
      </c>
      <c r="EB653" t="str">
        <f>SNPs!$F$33</f>
        <v>rs397515963</v>
      </c>
      <c r="EC653">
        <f>SNPs!$C$33</f>
        <v>11</v>
      </c>
      <c r="ED653">
        <f>SNPs!$D$33</f>
        <v>47337729</v>
      </c>
      <c r="EE653" s="7" t="str">
        <f ca="1">IF('Randomized Data'!CS653 = 1, SNPs!$H$33 &amp; SNPs!$H$33, IF('Randomized Data'!CT653 = 1, SNPs!$H$33 &amp; INDIRECT("SNPs!" &amp; CHAR(72 +'Randomized Data'!CU653) &amp; "33"), INDIRECT("SNPs!" &amp; CHAR(72 +'Randomized Data'!CU653) &amp; "33") &amp; INDIRECT("SNPs!" &amp; CHAR(72 +'Randomized Data'!CU653) &amp; "33")))</f>
        <v>--</v>
      </c>
    </row>
    <row r="654" spans="1:13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  <c r="F654" s="3">
        <v>42193</v>
      </c>
      <c r="G654" s="9" t="str">
        <f>'Randomized Data'!C654</f>
        <v>Internal Lab</v>
      </c>
      <c r="H654" t="str">
        <f>SNPs!$F$2</f>
        <v>rs12248560</v>
      </c>
      <c r="I654">
        <f>SNPs!$C$2</f>
        <v>10</v>
      </c>
      <c r="J654">
        <f>SNPs!$D$2</f>
        <v>94761900</v>
      </c>
      <c r="K654" t="str">
        <f ca="1">IF('Randomized Data'!D654 = 1, SNPs!$H$2 &amp; SNPs!$H$2, IF('Randomized Data'!E654 = 1, SNPs!$H$2 &amp; INDIRECT("SNPs!" &amp; CHAR(72 +'Randomized Data'!F654) &amp; "2"), INDIRECT("SNPs!" &amp; CHAR(72 +'Randomized Data'!F654) &amp; "2") &amp; INDIRECT("SNPs!" &amp; CHAR(72 +'Randomized Data'!F654) &amp; "2")))</f>
        <v>TT</v>
      </c>
      <c r="L654" t="str">
        <f>SNPs!$F$3</f>
        <v>rs28399504</v>
      </c>
      <c r="M654">
        <f>SNPs!$C$3</f>
        <v>10</v>
      </c>
      <c r="N654">
        <f>SNPs!$D$3</f>
        <v>94762706</v>
      </c>
      <c r="O654" t="str">
        <f ca="1">IF('Randomized Data'!G654 = 1, SNPs!$H$3 &amp; SNPs!$H$3, IF('Randomized Data'!H654 = 1, SNPs!$H$3 &amp; INDIRECT("SNPs!" &amp; CHAR(72 +'Randomized Data'!I654) &amp; "3"), INDIRECT("SNPs!" &amp; CHAR(72 +'Randomized Data'!I654) &amp; "3") &amp; INDIRECT("SNPs!" &amp; CHAR(72 +'Randomized Data'!I654) &amp; "3")))</f>
        <v>GG</v>
      </c>
      <c r="P654" t="str">
        <f>SNPs!$F$4</f>
        <v>rs41291556</v>
      </c>
      <c r="Q654">
        <f>SNPs!$C$4</f>
        <v>10</v>
      </c>
      <c r="R654">
        <f>SNPs!$D$4</f>
        <v>94775416</v>
      </c>
      <c r="S654" t="str">
        <f ca="1">IF('Randomized Data'!J654 = 1, SNPs!$H$4 &amp; SNPs!$H$4, IF('Randomized Data'!K654 = 1, SNPs!$H$4 &amp; INDIRECT("SNPs!" &amp; CHAR(72 +'Randomized Data'!L654) &amp; "4"), INDIRECT("SNPs!" &amp; CHAR(72 +'Randomized Data'!L654) &amp; "4") &amp; INDIRECT("SNPs!" &amp; CHAR(72 +'Randomized Data'!L654) &amp; "4")))</f>
        <v>TT</v>
      </c>
      <c r="T654" t="str">
        <f>SNPs!$F$5</f>
        <v>rs72558184</v>
      </c>
      <c r="U654">
        <f>SNPs!$C$5</f>
        <v>10</v>
      </c>
      <c r="V654">
        <f>SNPs!$D$5</f>
        <v>96535210</v>
      </c>
      <c r="W654" t="str">
        <f ca="1">IF('Randomized Data'!M654 = 1, SNPs!$H$5 &amp; SNPs!$H$5, IF('Randomized Data'!N654 = 1, SNPs!$H$5 &amp; INDIRECT("SNPs!" &amp; CHAR(72 +'Randomized Data'!O654) &amp; "5"), INDIRECT("SNPs!" &amp; CHAR(72 +'Randomized Data'!O654) &amp; "5") &amp; INDIRECT("SNPs!" &amp; CHAR(72 +'Randomized Data'!O654) &amp; "5")))</f>
        <v>AA</v>
      </c>
      <c r="X654" t="str">
        <f>SNPs!$F$6</f>
        <v>rs4986893</v>
      </c>
      <c r="Y654">
        <f>SNPs!$C$6</f>
        <v>10</v>
      </c>
      <c r="Z654">
        <f>SNPs!$D$6</f>
        <v>94780653</v>
      </c>
      <c r="AA654" s="7" t="str">
        <f ca="1">IF('Randomized Data'!P654 = 1, SNPs!$H$6 &amp; SNPs!$H$6, IF('Randomized Data'!Q654 = 1, SNPs!$H$6 &amp; INDIRECT("SNPs!" &amp; CHAR(72 +'Randomized Data'!R654) &amp; "6"), INDIRECT("SNPs!" &amp; CHAR(72 +'Randomized Data'!R654) &amp; "6") &amp; INDIRECT("SNPs!" &amp; CHAR(72 +'Randomized Data'!R654) &amp; "6")))</f>
        <v>AA</v>
      </c>
      <c r="AB654" t="str">
        <f>SNPs!$F$7</f>
        <v>rs4244285</v>
      </c>
      <c r="AC654">
        <f>SNPs!$C$7</f>
        <v>10</v>
      </c>
      <c r="AD654">
        <f>SNPs!$D$7</f>
        <v>94781859</v>
      </c>
      <c r="AE654" s="7" t="str">
        <f ca="1">IF('Randomized Data'!S654 = 1, SNPs!$H$7 &amp; SNPs!$H$7, IF('Randomized Data'!T654 = 1, SNPs!$H$7 &amp; INDIRECT("SNPs!" &amp; CHAR(72 +'Randomized Data'!U654) &amp; "7"), INDIRECT("SNPs!" &amp; CHAR(72 +'Randomized Data'!U654) &amp; "7") &amp; INDIRECT("SNPs!" &amp; CHAR(72 +'Randomized Data'!U654) &amp; "7")))</f>
        <v>GA</v>
      </c>
      <c r="AF654" t="str">
        <f>SNPs!$F$8</f>
        <v>rs72558186</v>
      </c>
      <c r="AG654">
        <f>SNPs!$C$8</f>
        <v>10</v>
      </c>
      <c r="AH654">
        <f>SNPs!$D$8</f>
        <v>94781999</v>
      </c>
      <c r="AI654" s="7" t="str">
        <f ca="1">IF('Randomized Data'!V654 = 1, SNPs!$H$8 &amp; SNPs!$H$8, IF('Randomized Data'!W654 = 1, SNPs!$H$8 &amp; INDIRECT("SNPs!" &amp; CHAR(72 +'Randomized Data'!X654) &amp; "8"), INDIRECT("SNPs!" &amp; CHAR(72 +'Randomized Data'!X654) &amp; "8") &amp; INDIRECT("SNPs!" &amp; CHAR(72 +'Randomized Data'!X654) &amp; "8")))</f>
        <v>TT</v>
      </c>
      <c r="AJ654" t="str">
        <f>SNPs!$F$9</f>
        <v>rs56337013</v>
      </c>
      <c r="AK654">
        <f>SNPs!$C$9</f>
        <v>10</v>
      </c>
      <c r="AL654">
        <f>SNPs!$D$9</f>
        <v>94852738</v>
      </c>
      <c r="AM654" s="7" t="str">
        <f ca="1">IF('Randomized Data'!Y$2 = 1, SNPs!$H$9 &amp; SNPs!$H$9, IF('Randomized Data'!Z654 = 1, SNPs!$H$9 &amp; INDIRECT("SNPs!" &amp; CHAR(72 +'Randomized Data'!AA654) &amp; "9"), INDIRECT("SNPs!" &amp; CHAR(72 +'Randomized Data'!AA654) &amp; "9") &amp; INDIRECT("SNPs!" &amp; CHAR(72 +'Randomized Data'!AA654) &amp; "9")))</f>
        <v>CT</v>
      </c>
      <c r="AN654" t="str">
        <f>SNPs!$F$10</f>
        <v>rs17884712</v>
      </c>
      <c r="AO654">
        <f>SNPs!$C$10</f>
        <v>10</v>
      </c>
      <c r="AP654">
        <f>SNPs!$D$10</f>
        <v>94775489</v>
      </c>
      <c r="AQ654" s="7" t="str">
        <f ca="1">IF('Randomized Data'!AB654 = 1, SNPs!$H$10 &amp; SNPs!$H$10, IF('Randomized Data'!AC654 = 1, SNPs!$H$10 &amp; INDIRECT("SNPs!" &amp; CHAR(72 +'Randomized Data'!AD654) &amp; "10"), INDIRECT("SNPs!" &amp; CHAR(72 +'Randomized Data'!AD654) &amp; "10") &amp; INDIRECT("SNPs!" &amp; CHAR(72 +'Randomized Data'!AD654) &amp; "10")))</f>
        <v>GG</v>
      </c>
      <c r="AR654" t="str">
        <f>SNPs!$F$11</f>
        <v>rs6413438</v>
      </c>
      <c r="AS654">
        <f>SNPs!$C$11</f>
        <v>10</v>
      </c>
      <c r="AT654">
        <f>SNPs!$D$11</f>
        <v>94781858</v>
      </c>
      <c r="AU654" s="7" t="str">
        <f ca="1">IF('Randomized Data'!AE654 = 1, SNPs!$H$11 &amp; SNPs!$H$11, IF('Randomized Data'!AF654 = 1, SNPs!$H$11 &amp; INDIRECT("SNPs!" &amp; CHAR(72 +'Randomized Data'!AG654) &amp; "11"), INDIRECT("SNPs!" &amp; CHAR(72 +'Randomized Data'!AG654) &amp; "11") &amp; INDIRECT("SNPs!" &amp; CHAR(72 +'Randomized Data'!AG654) &amp; "11")))</f>
        <v>TT</v>
      </c>
      <c r="AV654" t="str">
        <f>SNPs!$F$12</f>
        <v>rs1057910</v>
      </c>
      <c r="AW654">
        <f>SNPs!$C$12</f>
        <v>10</v>
      </c>
      <c r="AX654">
        <f>SNPs!$D$12</f>
        <v>94981296</v>
      </c>
      <c r="AY654" s="7" t="str">
        <f ca="1">IF('Randomized Data'!AH654 = 1, SNPs!$H$12 &amp; SNPs!$H$12, IF('Randomized Data'!AI654 = 1, SNPs!$H$12 &amp; INDIRECT("SNPs!" &amp; CHAR(72 +'Randomized Data'!AJ654) &amp; "12"), INDIRECT("SNPs!" &amp; CHAR(72 +'Randomized Data'!AJ654) &amp; "12") &amp; INDIRECT("SNPs!" &amp; CHAR(72 +'Randomized Data'!AJ654) &amp; "12")))</f>
        <v>AA</v>
      </c>
      <c r="AZ654" t="str">
        <f>SNPs!$F$13</f>
        <v>rs1799853</v>
      </c>
      <c r="BA654">
        <f>SNPs!$C$13</f>
        <v>10</v>
      </c>
      <c r="BB654">
        <f>SNPs!$D$13</f>
        <v>94942290</v>
      </c>
      <c r="BC654" s="7" t="str">
        <f ca="1">IF('Randomized Data'!AK654 = 1, SNPs!$H$13 &amp; SNPs!$H$13, IF('Randomized Data'!AL654 = 1, SNPs!$H$13 &amp; INDIRECT("SNPs!" &amp; CHAR(72 +'Randomized Data'!AM654) &amp; "13"), INDIRECT("SNPs!" &amp; CHAR(72 +'Randomized Data'!AM654) &amp; "13") &amp; INDIRECT("SNPs!" &amp; CHAR(72 +'Randomized Data'!AM654) &amp; "13")))</f>
        <v>CC</v>
      </c>
      <c r="BD654" t="str">
        <f>SNPs!$F$14</f>
        <v>rs9923231</v>
      </c>
      <c r="BE654">
        <f>SNPs!$C$14</f>
        <v>16</v>
      </c>
      <c r="BF654">
        <f>SNPs!$D$14</f>
        <v>31096368</v>
      </c>
      <c r="BG654" s="7" t="str">
        <f ca="1">IF('Randomized Data'!AN654 = 1, SNPs!$H$14 &amp; SNPs!$H$14, IF('Randomized Data'!AO654 = 1, SNPs!$H$14 &amp; INDIRECT("SNPs!" &amp; CHAR(72 +'Randomized Data'!AP654) &amp; "14"), INDIRECT("SNPs!" &amp; CHAR(72 +'Randomized Data'!AP654) &amp; "14") &amp; INDIRECT("SNPs!" &amp; CHAR(72 +'Randomized Data'!AP654) &amp; "14")))</f>
        <v>CC</v>
      </c>
      <c r="BH654" t="str">
        <f>SNPs!$F$15</f>
        <v>rs9934438</v>
      </c>
      <c r="BI654">
        <f>SNPs!$C$15</f>
        <v>16</v>
      </c>
      <c r="BJ654">
        <f>SNPs!$D$15</f>
        <v>31093557</v>
      </c>
      <c r="BK654" s="7" t="str">
        <f ca="1">IF('Randomized Data'!AQ654 = 1, SNPs!$H$15 &amp; SNPs!$H$15, IF('Randomized Data'!AR654 = 1, SNPs!$H$15 &amp; INDIRECT("SNPs!" &amp; CHAR(72 +'Randomized Data'!AS654) &amp; "15"), INDIRECT("SNPs!" &amp; CHAR(72 +'Randomized Data'!AS654) &amp; "15") &amp; INDIRECT("SNPs!" &amp; CHAR(72 +'Randomized Data'!AS654) &amp; "15")))</f>
        <v>GG</v>
      </c>
      <c r="BL654" t="str">
        <f>SNPs!$F$16</f>
        <v>rs8050894</v>
      </c>
      <c r="BM654">
        <f>SNPs!$C$16</f>
        <v>16</v>
      </c>
      <c r="BN654">
        <f>SNPs!$D$16</f>
        <v>31093188</v>
      </c>
      <c r="BO654" s="7" t="str">
        <f ca="1">IF('Randomized Data'!AT654 = 1, SNPs!$H$16 &amp; SNPs!$H$16, IF('Randomized Data'!AU654 = 1, SNPs!$H$16 &amp; INDIRECT("SNPs!" &amp; CHAR(72 +'Randomized Data'!AV654) &amp; "16"), INDIRECT("SNPs!" &amp; CHAR(72 +'Randomized Data'!AV654) &amp; "16") &amp; INDIRECT("SNPs!" &amp; CHAR(72 +'Randomized Data'!AV654) &amp; "16")))</f>
        <v>CG</v>
      </c>
      <c r="BP654" t="str">
        <f>SNPs!$F$17</f>
        <v>rs6025</v>
      </c>
      <c r="BQ654">
        <f>SNPs!$C$17</f>
        <v>1</v>
      </c>
      <c r="BR654">
        <f>SNPs!$D$17</f>
        <v>169549811</v>
      </c>
      <c r="BS654" s="7" t="str">
        <f ca="1">IF('Randomized Data'!AW654 = 1, SNPs!$H$17 &amp; SNPs!$H$17, IF('Randomized Data'!AX654 = 1, SNPs!$H$17 &amp; INDIRECT("SNPs!" &amp; CHAR(72 +'Randomized Data'!AY654) &amp; "17"), INDIRECT("SNPs!" &amp; CHAR(72 +'Randomized Data'!AY654) &amp; "17") &amp; INDIRECT("SNPs!" &amp; CHAR(72 +'Randomized Data'!AY654) &amp; "17")))</f>
        <v>GG</v>
      </c>
      <c r="BT654" t="str">
        <f>SNPs!$F$18</f>
        <v>rs1799963</v>
      </c>
      <c r="BU654">
        <f>SNPs!$C$18</f>
        <v>11</v>
      </c>
      <c r="BV654">
        <f>SNPs!$D$18</f>
        <v>46739505</v>
      </c>
      <c r="BW654" s="7" t="str">
        <f ca="1">IF('Randomized Data'!AZ654 = 1, SNPs!$H$18 &amp; SNPs!$H$18, IF('Randomized Data'!BA654 = 1, SNPs!$H$18 &amp; INDIRECT("SNPs!" &amp; CHAR(72 +'Randomized Data'!BB654) &amp; "18"), INDIRECT("SNPs!" &amp; CHAR(72 +'Randomized Data'!BB654) &amp; "18") &amp; INDIRECT("SNPs!" &amp; CHAR(72 +'Randomized Data'!BB654) &amp; "18")))</f>
        <v>GG</v>
      </c>
      <c r="BX654" t="str">
        <f>SNPs!$F$19</f>
        <v>rs121913626</v>
      </c>
      <c r="BY654">
        <f>SNPs!$C$19</f>
        <v>14</v>
      </c>
      <c r="BZ654">
        <f>SNPs!$D$19</f>
        <v>23427723</v>
      </c>
      <c r="CA654" s="7" t="str">
        <f ca="1">IF('Randomized Data'!BC654 = 1, SNPs!$H$19 &amp; SNPs!$H$19, IF('Randomized Data'!BD654 = 1, SNPs!$H$19 &amp; INDIRECT("SNPs!" &amp; CHAR(72 +'Randomized Data'!BE654) &amp; "19"), INDIRECT("SNPs!" &amp; CHAR(72 +'Randomized Data'!BE654) &amp; "19") &amp; INDIRECT("SNPs!" &amp; CHAR(72 +'Randomized Data'!BE654) &amp; "19")))</f>
        <v>GG</v>
      </c>
      <c r="CB654" t="str">
        <f>SNPs!$F$20</f>
        <v>rs3218713</v>
      </c>
      <c r="CC654">
        <f>SNPs!$C$20</f>
        <v>14</v>
      </c>
      <c r="CD654">
        <f>SNPs!$D$20</f>
        <v>23431468</v>
      </c>
      <c r="CE654" s="7" t="str">
        <f ca="1">IF('Randomized Data'!BF654 = 1, SNPs!$H$20 &amp; SNPs!$H$20, IF('Randomized Data'!BG654 = 1, SNPs!$H$20 &amp; INDIRECT("SNPs!" &amp; CHAR(72 +'Randomized Data'!BH654) &amp; "20"), INDIRECT("SNPs!" &amp; CHAR(72 +'Randomized Data'!BH654) &amp; "20") &amp; INDIRECT("SNPs!" &amp; CHAR(72 +'Randomized Data'!BH654) &amp; "20")))</f>
        <v>GG</v>
      </c>
      <c r="CF654" t="str">
        <f>SNPs!$F$21</f>
        <v>rs3218714</v>
      </c>
      <c r="CG654">
        <f>SNPs!$C$21</f>
        <v>14</v>
      </c>
      <c r="CH654">
        <f>SNPs!$D$21</f>
        <v>23429279</v>
      </c>
      <c r="CI654" s="7" t="str">
        <f ca="1">IF('Randomized Data'!BI654 = 1, SNPs!$H$21 &amp; SNPs!$H$21, IF('Randomized Data'!BJ654 = 1, SNPs!$H$21 &amp; INDIRECT("SNPs!" &amp; CHAR(72 +'Randomized Data'!BK654) &amp; "21"), INDIRECT("SNPs!" &amp; CHAR(72 +'Randomized Data'!BK654) &amp; "21") &amp; INDIRECT("SNPs!" &amp; CHAR(72 +'Randomized Data'!BK654) &amp; "21")))</f>
        <v>CC</v>
      </c>
      <c r="CJ654" t="str">
        <f>SNPs!$F$22</f>
        <v>rs121964855</v>
      </c>
      <c r="CK654">
        <f>SNPs!$C$22</f>
        <v>1</v>
      </c>
      <c r="CL654">
        <f>SNPs!$D$22</f>
        <v>201365638</v>
      </c>
      <c r="CM654" s="7" t="str">
        <f ca="1">IF('Randomized Data'!BL654 = 1, SNPs!$H$22 &amp; SNPs!$H$22, IF('Randomized Data'!BM654 = 1, SNPs!$H$22 &amp; INDIRECT("SNPs!" &amp; CHAR(72 +'Randomized Data'!BN654) &amp; "22"), INDIRECT("SNPs!" &amp; CHAR(72 +'Randomized Data'!BN654) &amp; "22") &amp; INDIRECT("SNPs!" &amp; CHAR(72 +'Randomized Data'!BN654) &amp; "22")))</f>
        <v>TA</v>
      </c>
      <c r="CN654" t="str">
        <f>SNPs!$F$23</f>
        <v>rs121964856</v>
      </c>
      <c r="CO654">
        <f>SNPs!$C$23</f>
        <v>1</v>
      </c>
      <c r="CP654">
        <f>SNPs!$D$23</f>
        <v>201365297</v>
      </c>
      <c r="CQ654" s="7" t="str">
        <f ca="1">IF('Randomized Data'!BO654 = 1, SNPs!$H$23 &amp; SNPs!$H$23, IF('Randomized Data'!BP654 = 1, SNPs!$H$23 &amp; INDIRECT("SNPs!" &amp; CHAR(72 +'Randomized Data'!BQ654) &amp; "23"), INDIRECT("SNPs!" &amp; CHAR(72 +'Randomized Data'!BQ654) &amp; "23") &amp; INDIRECT("SNPs!" &amp; CHAR(72 +'Randomized Data'!BQ654) &amp; "23")))</f>
        <v>AA</v>
      </c>
      <c r="CR654" t="str">
        <f>SNPs!$F$24</f>
        <v>rs121964857</v>
      </c>
      <c r="CS654">
        <f>SNPs!$C$24</f>
        <v>1</v>
      </c>
      <c r="CT654">
        <f>SNPs!$D$24</f>
        <v>201359245</v>
      </c>
      <c r="CU654" s="7" t="str">
        <f ca="1">IF('Randomized Data'!BR654 = 1, SNPs!$H$24 &amp; SNPs!$H$24, IF('Randomized Data'!BS654 = 1, SNPs!$H$24 &amp; INDIRECT("SNPs!" &amp; CHAR(72 +'Randomized Data'!BT654) &amp; "24"), INDIRECT("SNPs!" &amp; CHAR(72 +'Randomized Data'!BT654) &amp; "24") &amp; INDIRECT("SNPs!" &amp; CHAR(72 +'Randomized Data'!BT654) &amp; "24")))</f>
        <v>CC</v>
      </c>
      <c r="CV654" t="str">
        <f>SNPs!$F$25</f>
        <v>rs28934269</v>
      </c>
      <c r="CW654">
        <f>SNPs!$C$25</f>
        <v>15</v>
      </c>
      <c r="CX654">
        <f>SNPs!$D$25</f>
        <v>63060915</v>
      </c>
      <c r="CY654" s="7" t="str">
        <f ca="1">IF('Randomized Data'!BU654 = 1, SNPs!$H$25 &amp; SNPs!$H$25, IF('Randomized Data'!BV654 = 1, SNPs!$H$25 &amp; INDIRECT("SNPs!" &amp; CHAR(72 +'Randomized Data'!BW654) &amp; "25"), INDIRECT("SNPs!" &amp; CHAR(72 +'Randomized Data'!BW654) &amp; "25") &amp; INDIRECT("SNPs!" &amp; CHAR(72 +'Randomized Data'!BW654) &amp; "25")))</f>
        <v>AA</v>
      </c>
      <c r="CZ654" t="str">
        <f>SNPs!$F$26</f>
        <v>rs28934270</v>
      </c>
      <c r="DA654">
        <f>SNPs!$C$26</f>
        <v>15</v>
      </c>
      <c r="DB654">
        <f>SNPs!$D$26</f>
        <v>63060899</v>
      </c>
      <c r="DC654" s="7" t="str">
        <f ca="1">IF('Randomized Data'!BX654 = 1, SNPs!$H$26 &amp; SNPs!$H$26, IF('Randomized Data'!BY654 = 1, SNPs!$H$26 &amp; INDIRECT("SNPs!" &amp; CHAR(72 +'Randomized Data'!BZ654) &amp; "26"), INDIRECT("SNPs!" &amp; CHAR(72 +'Randomized Data'!BZ654) &amp; "26") &amp; INDIRECT("SNPs!" &amp; CHAR(72 +'Randomized Data'!BZ654) &amp; "26")))</f>
        <v>GG</v>
      </c>
      <c r="DD654" t="str">
        <f>SNPs!$F$27</f>
        <v>rs727504290</v>
      </c>
      <c r="DE654">
        <f>SNPs!$C$27</f>
        <v>15</v>
      </c>
      <c r="DF654">
        <f>SNPs!$D$27</f>
        <v>63042875</v>
      </c>
      <c r="DG654" s="7" t="str">
        <f ca="1">IF('Randomized Data'!CA654 = 1, SNPs!$H$27 &amp; SNPs!$H$27, IF('Randomized Data'!CB654 = 1, SNPs!$H$27 &amp; INDIRECT("SNPs!" &amp; CHAR(72 +'Randomized Data'!CC654) &amp; "27"), INDIRECT("SNPs!" &amp; CHAR(72 +'Randomized Data'!CC654) &amp; "27") &amp; INDIRECT("SNPs!" &amp; CHAR(72 +'Randomized Data'!CC654) &amp; "27")))</f>
        <v>CC</v>
      </c>
      <c r="DH654" t="str">
        <f>SNPs!$F$28</f>
        <v>rs104894504</v>
      </c>
      <c r="DI654">
        <f>SNPs!$C$28</f>
        <v>15</v>
      </c>
      <c r="DJ654">
        <f>SNPs!$D$28</f>
        <v>63057028</v>
      </c>
      <c r="DK654" s="7" t="str">
        <f ca="1">IF('Randomized Data'!CD654 = 1, SNPs!$H$28 &amp; SNPs!$H$28, IF('Randomized Data'!CE654 = 1, SNPs!$H$28 &amp; INDIRECT("SNPs!" &amp; CHAR(72 +'Randomized Data'!CF654) &amp; "28"), INDIRECT("SNPs!" &amp; CHAR(72 +'Randomized Data'!CF654) &amp; "28") &amp; INDIRECT("SNPs!" &amp; CHAR(72 +'Randomized Data'!CF654) &amp; "28")))</f>
        <v>CC</v>
      </c>
      <c r="DL654" t="str">
        <f>SNPs!$F$29</f>
        <v>rs375882485</v>
      </c>
      <c r="DM654">
        <f>SNPs!$C$29</f>
        <v>11</v>
      </c>
      <c r="DN654">
        <f>SNPs!$D$29</f>
        <v>47342698</v>
      </c>
      <c r="DO654" s="7" t="str">
        <f ca="1">IF('Randomized Data'!CG654 = 1, SNPs!$H$29 &amp; SNPs!$H$29, IF('Randomized Data'!CH654 = 1, SNPs!$H$29 &amp; INDIRECT("SNPs!" &amp; CHAR(72 +'Randomized Data'!CI654) &amp; "29"), INDIRECT("SNPs!" &amp; CHAR(72 +'Randomized Data'!CI654) &amp; "29") &amp; INDIRECT("SNPs!" &amp; CHAR(72 +'Randomized Data'!CI654) &amp; "29")))</f>
        <v>GG</v>
      </c>
      <c r="DP654" t="str">
        <f>SNPs!$F$30</f>
        <v>rs397516083</v>
      </c>
      <c r="DQ654">
        <f>SNPs!$C$30</f>
        <v>11</v>
      </c>
      <c r="DR654">
        <f>SNPs!$D$30</f>
        <v>47346379</v>
      </c>
      <c r="DS654" s="7" t="str">
        <f ca="1">IF('Randomized Data'!CJ654 = 1, SNPs!$H$30 &amp; SNPs!$H$30, IF('Randomized Data'!CK654 = 1, SNPs!$H$30 &amp; INDIRECT("SNPs!" &amp; CHAR(72 +'Randomized Data'!CL654) &amp; "30"), INDIRECT("SNPs!" &amp; CHAR(72 +'Randomized Data'!CL654) &amp; "30") &amp; INDIRECT("SNPs!" &amp; CHAR(72 +'Randomized Data'!CL654) &amp; "30")))</f>
        <v>GG</v>
      </c>
      <c r="DT654" t="str">
        <f>SNPs!$F$31</f>
        <v>rs397515937</v>
      </c>
      <c r="DU654">
        <f>SNPs!$C$31</f>
        <v>11</v>
      </c>
      <c r="DV654">
        <f>SNPs!$D$31</f>
        <v>47339792</v>
      </c>
      <c r="DW654" s="7" t="str">
        <f ca="1">IF('Randomized Data'!CM654 = 1, SNPs!$H$31 &amp; SNPs!$H$31, IF('Randomized Data'!CN654 = 1, SNPs!$H$31 &amp; INDIRECT("SNPs!" &amp; CHAR(72 +'Randomized Data'!CO654) &amp; "31"), INDIRECT("SNPs!" &amp; CHAR(72 +'Randomized Data'!CO654) &amp; "31") &amp; INDIRECT("SNPs!" &amp; CHAR(72 +'Randomized Data'!CO654) &amp; "31")))</f>
        <v>AA</v>
      </c>
      <c r="DX654" t="str">
        <f>SNPs!$F$32</f>
        <v>rs397516074</v>
      </c>
      <c r="DY654">
        <f>SNPs!$C$32</f>
        <v>11</v>
      </c>
      <c r="DZ654">
        <f>SNPs!$D$32</f>
        <v>47348424</v>
      </c>
      <c r="EA654" s="7" t="str">
        <f ca="1">IF('Randomized Data'!CP654 = 1, SNPs!$H$32 &amp; SNPs!$H$32, IF('Randomized Data'!CQ654 = 1, SNPs!$H$32 &amp; INDIRECT("SNPs!" &amp; CHAR(72 +'Randomized Data'!CR654) &amp; "32"), INDIRECT("SNPs!" &amp; CHAR(72 +'Randomized Data'!CR654) &amp; "32") &amp; INDIRECT("SNPs!" &amp; CHAR(72 +'Randomized Data'!CR654) &amp; "32")))</f>
        <v>GG</v>
      </c>
      <c r="EB654" t="str">
        <f>SNPs!$F$33</f>
        <v>rs397515963</v>
      </c>
      <c r="EC654">
        <f>SNPs!$C$33</f>
        <v>11</v>
      </c>
      <c r="ED654">
        <f>SNPs!$D$33</f>
        <v>47337729</v>
      </c>
      <c r="EE654" s="7" t="str">
        <f ca="1">IF('Randomized Data'!CS654 = 1, SNPs!$H$33 &amp; SNPs!$H$33, IF('Randomized Data'!CT654 = 1, SNPs!$H$33 &amp; INDIRECT("SNPs!" &amp; CHAR(72 +'Randomized Data'!CU654) &amp; "33"), INDIRECT("SNPs!" &amp; CHAR(72 +'Randomized Data'!CU654) &amp; "33") &amp; INDIRECT("SNPs!" &amp; CHAR(72 +'Randomized Data'!CU654) &amp; "33")))</f>
        <v>GG</v>
      </c>
    </row>
    <row r="655" spans="1:13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  <c r="F655" s="3">
        <v>42160</v>
      </c>
      <c r="G655" s="9" t="str">
        <f>'Randomized Data'!C655</f>
        <v>Internal Lab</v>
      </c>
      <c r="H655" t="str">
        <f>SNPs!$F$2</f>
        <v>rs12248560</v>
      </c>
      <c r="I655">
        <f>SNPs!$C$2</f>
        <v>10</v>
      </c>
      <c r="J655">
        <f>SNPs!$D$2</f>
        <v>94761900</v>
      </c>
      <c r="K655" t="str">
        <f ca="1">IF('Randomized Data'!D655 = 1, SNPs!$H$2 &amp; SNPs!$H$2, IF('Randomized Data'!E655 = 1, SNPs!$H$2 &amp; INDIRECT("SNPs!" &amp; CHAR(72 +'Randomized Data'!F655) &amp; "2"), INDIRECT("SNPs!" &amp; CHAR(72 +'Randomized Data'!F655) &amp; "2") &amp; INDIRECT("SNPs!" &amp; CHAR(72 +'Randomized Data'!F655) &amp; "2")))</f>
        <v>CT</v>
      </c>
      <c r="L655" t="str">
        <f>SNPs!$F$3</f>
        <v>rs28399504</v>
      </c>
      <c r="M655">
        <f>SNPs!$C$3</f>
        <v>10</v>
      </c>
      <c r="N655">
        <f>SNPs!$D$3</f>
        <v>94762706</v>
      </c>
      <c r="O655" t="str">
        <f ca="1">IF('Randomized Data'!G655 = 1, SNPs!$H$3 &amp; SNPs!$H$3, IF('Randomized Data'!H655 = 1, SNPs!$H$3 &amp; INDIRECT("SNPs!" &amp; CHAR(72 +'Randomized Data'!I655) &amp; "3"), INDIRECT("SNPs!" &amp; CHAR(72 +'Randomized Data'!I655) &amp; "3") &amp; INDIRECT("SNPs!" &amp; CHAR(72 +'Randomized Data'!I655) &amp; "3")))</f>
        <v>AA</v>
      </c>
      <c r="P655" t="str">
        <f>SNPs!$F$4</f>
        <v>rs41291556</v>
      </c>
      <c r="Q655">
        <f>SNPs!$C$4</f>
        <v>10</v>
      </c>
      <c r="R655">
        <f>SNPs!$D$4</f>
        <v>94775416</v>
      </c>
      <c r="S655" t="str">
        <f ca="1">IF('Randomized Data'!J655 = 1, SNPs!$H$4 &amp; SNPs!$H$4, IF('Randomized Data'!K655 = 1, SNPs!$H$4 &amp; INDIRECT("SNPs!" &amp; CHAR(72 +'Randomized Data'!L655) &amp; "4"), INDIRECT("SNPs!" &amp; CHAR(72 +'Randomized Data'!L655) &amp; "4") &amp; INDIRECT("SNPs!" &amp; CHAR(72 +'Randomized Data'!L655) &amp; "4")))</f>
        <v>TT</v>
      </c>
      <c r="T655" t="str">
        <f>SNPs!$F$5</f>
        <v>rs72558184</v>
      </c>
      <c r="U655">
        <f>SNPs!$C$5</f>
        <v>10</v>
      </c>
      <c r="V655">
        <f>SNPs!$D$5</f>
        <v>96535210</v>
      </c>
      <c r="W655" t="str">
        <f ca="1">IF('Randomized Data'!M655 = 1, SNPs!$H$5 &amp; SNPs!$H$5, IF('Randomized Data'!N655 = 1, SNPs!$H$5 &amp; INDIRECT("SNPs!" &amp; CHAR(72 +'Randomized Data'!O655) &amp; "5"), INDIRECT("SNPs!" &amp; CHAR(72 +'Randomized Data'!O655) &amp; "5") &amp; INDIRECT("SNPs!" &amp; CHAR(72 +'Randomized Data'!O655) &amp; "5")))</f>
        <v>GA</v>
      </c>
      <c r="X655" t="str">
        <f>SNPs!$F$6</f>
        <v>rs4986893</v>
      </c>
      <c r="Y655">
        <f>SNPs!$C$6</f>
        <v>10</v>
      </c>
      <c r="Z655">
        <f>SNPs!$D$6</f>
        <v>94780653</v>
      </c>
      <c r="AA655" s="7" t="str">
        <f ca="1">IF('Randomized Data'!P655 = 1, SNPs!$H$6 &amp; SNPs!$H$6, IF('Randomized Data'!Q655 = 1, SNPs!$H$6 &amp; INDIRECT("SNPs!" &amp; CHAR(72 +'Randomized Data'!R655) &amp; "6"), INDIRECT("SNPs!" &amp; CHAR(72 +'Randomized Data'!R655) &amp; "6") &amp; INDIRECT("SNPs!" &amp; CHAR(72 +'Randomized Data'!R655) &amp; "6")))</f>
        <v>AA</v>
      </c>
      <c r="AB655" t="str">
        <f>SNPs!$F$7</f>
        <v>rs4244285</v>
      </c>
      <c r="AC655">
        <f>SNPs!$C$7</f>
        <v>10</v>
      </c>
      <c r="AD655">
        <f>SNPs!$D$7</f>
        <v>94781859</v>
      </c>
      <c r="AE655" s="7" t="str">
        <f ca="1">IF('Randomized Data'!S655 = 1, SNPs!$H$7 &amp; SNPs!$H$7, IF('Randomized Data'!T655 = 1, SNPs!$H$7 &amp; INDIRECT("SNPs!" &amp; CHAR(72 +'Randomized Data'!U655) &amp; "7"), INDIRECT("SNPs!" &amp; CHAR(72 +'Randomized Data'!U655) &amp; "7") &amp; INDIRECT("SNPs!" &amp; CHAR(72 +'Randomized Data'!U655) &amp; "7")))</f>
        <v>GA</v>
      </c>
      <c r="AF655" t="str">
        <f>SNPs!$F$8</f>
        <v>rs72558186</v>
      </c>
      <c r="AG655">
        <f>SNPs!$C$8</f>
        <v>10</v>
      </c>
      <c r="AH655">
        <f>SNPs!$D$8</f>
        <v>94781999</v>
      </c>
      <c r="AI655" s="7" t="str">
        <f ca="1">IF('Randomized Data'!V655 = 1, SNPs!$H$8 &amp; SNPs!$H$8, IF('Randomized Data'!W655 = 1, SNPs!$H$8 &amp; INDIRECT("SNPs!" &amp; CHAR(72 +'Randomized Data'!X655) &amp; "8"), INDIRECT("SNPs!" &amp; CHAR(72 +'Randomized Data'!X655) &amp; "8") &amp; INDIRECT("SNPs!" &amp; CHAR(72 +'Randomized Data'!X655) &amp; "8")))</f>
        <v>TT</v>
      </c>
      <c r="AJ655" t="str">
        <f>SNPs!$F$9</f>
        <v>rs56337013</v>
      </c>
      <c r="AK655">
        <f>SNPs!$C$9</f>
        <v>10</v>
      </c>
      <c r="AL655">
        <f>SNPs!$D$9</f>
        <v>94852738</v>
      </c>
      <c r="AM655" s="7" t="str">
        <f ca="1">IF('Randomized Data'!Y$2 = 1, SNPs!$H$9 &amp; SNPs!$H$9, IF('Randomized Data'!Z655 = 1, SNPs!$H$9 &amp; INDIRECT("SNPs!" &amp; CHAR(72 +'Randomized Data'!AA655) &amp; "9"), INDIRECT("SNPs!" &amp; CHAR(72 +'Randomized Data'!AA655) &amp; "9") &amp; INDIRECT("SNPs!" &amp; CHAR(72 +'Randomized Data'!AA655) &amp; "9")))</f>
        <v>TT</v>
      </c>
      <c r="AN655" t="str">
        <f>SNPs!$F$10</f>
        <v>rs17884712</v>
      </c>
      <c r="AO655">
        <f>SNPs!$C$10</f>
        <v>10</v>
      </c>
      <c r="AP655">
        <f>SNPs!$D$10</f>
        <v>94775489</v>
      </c>
      <c r="AQ655" s="7" t="str">
        <f ca="1">IF('Randomized Data'!AB655 = 1, SNPs!$H$10 &amp; SNPs!$H$10, IF('Randomized Data'!AC655 = 1, SNPs!$H$10 &amp; INDIRECT("SNPs!" &amp; CHAR(72 +'Randomized Data'!AD655) &amp; "10"), INDIRECT("SNPs!" &amp; CHAR(72 +'Randomized Data'!AD655) &amp; "10") &amp; INDIRECT("SNPs!" &amp; CHAR(72 +'Randomized Data'!AD655) &amp; "10")))</f>
        <v>GG</v>
      </c>
      <c r="AR655" t="str">
        <f>SNPs!$F$11</f>
        <v>rs6413438</v>
      </c>
      <c r="AS655">
        <f>SNPs!$C$11</f>
        <v>10</v>
      </c>
      <c r="AT655">
        <f>SNPs!$D$11</f>
        <v>94781858</v>
      </c>
      <c r="AU655" s="7" t="str">
        <f ca="1">IF('Randomized Data'!AE655 = 1, SNPs!$H$11 &amp; SNPs!$H$11, IF('Randomized Data'!AF655 = 1, SNPs!$H$11 &amp; INDIRECT("SNPs!" &amp; CHAR(72 +'Randomized Data'!AG655) &amp; "11"), INDIRECT("SNPs!" &amp; CHAR(72 +'Randomized Data'!AG655) &amp; "11") &amp; INDIRECT("SNPs!" &amp; CHAR(72 +'Randomized Data'!AG655) &amp; "11")))</f>
        <v>CC</v>
      </c>
      <c r="AV655" t="str">
        <f>SNPs!$F$12</f>
        <v>rs1057910</v>
      </c>
      <c r="AW655">
        <f>SNPs!$C$12</f>
        <v>10</v>
      </c>
      <c r="AX655">
        <f>SNPs!$D$12</f>
        <v>94981296</v>
      </c>
      <c r="AY655" s="7" t="str">
        <f ca="1">IF('Randomized Data'!AH655 = 1, SNPs!$H$12 &amp; SNPs!$H$12, IF('Randomized Data'!AI655 = 1, SNPs!$H$12 &amp; INDIRECT("SNPs!" &amp; CHAR(72 +'Randomized Data'!AJ655) &amp; "12"), INDIRECT("SNPs!" &amp; CHAR(72 +'Randomized Data'!AJ655) &amp; "12") &amp; INDIRECT("SNPs!" &amp; CHAR(72 +'Randomized Data'!AJ655) &amp; "12")))</f>
        <v>AA</v>
      </c>
      <c r="AZ655" t="str">
        <f>SNPs!$F$13</f>
        <v>rs1799853</v>
      </c>
      <c r="BA655">
        <f>SNPs!$C$13</f>
        <v>10</v>
      </c>
      <c r="BB655">
        <f>SNPs!$D$13</f>
        <v>94942290</v>
      </c>
      <c r="BC655" s="7" t="str">
        <f ca="1">IF('Randomized Data'!AK655 = 1, SNPs!$H$13 &amp; SNPs!$H$13, IF('Randomized Data'!AL655 = 1, SNPs!$H$13 &amp; INDIRECT("SNPs!" &amp; CHAR(72 +'Randomized Data'!AM655) &amp; "13"), INDIRECT("SNPs!" &amp; CHAR(72 +'Randomized Data'!AM655) &amp; "13") &amp; INDIRECT("SNPs!" &amp; CHAR(72 +'Randomized Data'!AM655) &amp; "13")))</f>
        <v>TT</v>
      </c>
      <c r="BD655" t="str">
        <f>SNPs!$F$14</f>
        <v>rs9923231</v>
      </c>
      <c r="BE655">
        <f>SNPs!$C$14</f>
        <v>16</v>
      </c>
      <c r="BF655">
        <f>SNPs!$D$14</f>
        <v>31096368</v>
      </c>
      <c r="BG655" s="7" t="str">
        <f ca="1">IF('Randomized Data'!AN655 = 1, SNPs!$H$14 &amp; SNPs!$H$14, IF('Randomized Data'!AO655 = 1, SNPs!$H$14 &amp; INDIRECT("SNPs!" &amp; CHAR(72 +'Randomized Data'!AP655) &amp; "14"), INDIRECT("SNPs!" &amp; CHAR(72 +'Randomized Data'!AP655) &amp; "14") &amp; INDIRECT("SNPs!" &amp; CHAR(72 +'Randomized Data'!AP655) &amp; "14")))</f>
        <v>TT</v>
      </c>
      <c r="BH655" t="str">
        <f>SNPs!$F$15</f>
        <v>rs9934438</v>
      </c>
      <c r="BI655">
        <f>SNPs!$C$15</f>
        <v>16</v>
      </c>
      <c r="BJ655">
        <f>SNPs!$D$15</f>
        <v>31093557</v>
      </c>
      <c r="BK655" s="7" t="str">
        <f ca="1">IF('Randomized Data'!AQ655 = 1, SNPs!$H$15 &amp; SNPs!$H$15, IF('Randomized Data'!AR655 = 1, SNPs!$H$15 &amp; INDIRECT("SNPs!" &amp; CHAR(72 +'Randomized Data'!AS655) &amp; "15"), INDIRECT("SNPs!" &amp; CHAR(72 +'Randomized Data'!AS655) &amp; "15") &amp; INDIRECT("SNPs!" &amp; CHAR(72 +'Randomized Data'!AS655) &amp; "15")))</f>
        <v>GG</v>
      </c>
      <c r="BL655" t="str">
        <f>SNPs!$F$16</f>
        <v>rs8050894</v>
      </c>
      <c r="BM655">
        <f>SNPs!$C$16</f>
        <v>16</v>
      </c>
      <c r="BN655">
        <f>SNPs!$D$16</f>
        <v>31093188</v>
      </c>
      <c r="BO655" s="7" t="str">
        <f ca="1">IF('Randomized Data'!AT655 = 1, SNPs!$H$16 &amp; SNPs!$H$16, IF('Randomized Data'!AU655 = 1, SNPs!$H$16 &amp; INDIRECT("SNPs!" &amp; CHAR(72 +'Randomized Data'!AV655) &amp; "16"), INDIRECT("SNPs!" &amp; CHAR(72 +'Randomized Data'!AV655) &amp; "16") &amp; INDIRECT("SNPs!" &amp; CHAR(72 +'Randomized Data'!AV655) &amp; "16")))</f>
        <v>CC</v>
      </c>
      <c r="BP655" t="str">
        <f>SNPs!$F$17</f>
        <v>rs6025</v>
      </c>
      <c r="BQ655">
        <f>SNPs!$C$17</f>
        <v>1</v>
      </c>
      <c r="BR655">
        <f>SNPs!$D$17</f>
        <v>169549811</v>
      </c>
      <c r="BS655" s="7" t="str">
        <f ca="1">IF('Randomized Data'!AW655 = 1, SNPs!$H$17 &amp; SNPs!$H$17, IF('Randomized Data'!AX655 = 1, SNPs!$H$17 &amp; INDIRECT("SNPs!" &amp; CHAR(72 +'Randomized Data'!AY655) &amp; "17"), INDIRECT("SNPs!" &amp; CHAR(72 +'Randomized Data'!AY655) &amp; "17") &amp; INDIRECT("SNPs!" &amp; CHAR(72 +'Randomized Data'!AY655) &amp; "17")))</f>
        <v>AA</v>
      </c>
      <c r="BT655" t="str">
        <f>SNPs!$F$18</f>
        <v>rs1799963</v>
      </c>
      <c r="BU655">
        <f>SNPs!$C$18</f>
        <v>11</v>
      </c>
      <c r="BV655">
        <f>SNPs!$D$18</f>
        <v>46739505</v>
      </c>
      <c r="BW655" s="7" t="str">
        <f ca="1">IF('Randomized Data'!AZ655 = 1, SNPs!$H$18 &amp; SNPs!$H$18, IF('Randomized Data'!BA655 = 1, SNPs!$H$18 &amp; INDIRECT("SNPs!" &amp; CHAR(72 +'Randomized Data'!BB655) &amp; "18"), INDIRECT("SNPs!" &amp; CHAR(72 +'Randomized Data'!BB655) &amp; "18") &amp; INDIRECT("SNPs!" &amp; CHAR(72 +'Randomized Data'!BB655) &amp; "18")))</f>
        <v>GG</v>
      </c>
      <c r="BX655" t="str">
        <f>SNPs!$F$19</f>
        <v>rs121913626</v>
      </c>
      <c r="BY655">
        <f>SNPs!$C$19</f>
        <v>14</v>
      </c>
      <c r="BZ655">
        <f>SNPs!$D$19</f>
        <v>23427723</v>
      </c>
      <c r="CA655" s="7" t="str">
        <f ca="1">IF('Randomized Data'!BC655 = 1, SNPs!$H$19 &amp; SNPs!$H$19, IF('Randomized Data'!BD655 = 1, SNPs!$H$19 &amp; INDIRECT("SNPs!" &amp; CHAR(72 +'Randomized Data'!BE655) &amp; "19"), INDIRECT("SNPs!" &amp; CHAR(72 +'Randomized Data'!BE655) &amp; "19") &amp; INDIRECT("SNPs!" &amp; CHAR(72 +'Randomized Data'!BE655) &amp; "19")))</f>
        <v>CC</v>
      </c>
      <c r="CB655" t="str">
        <f>SNPs!$F$20</f>
        <v>rs3218713</v>
      </c>
      <c r="CC655">
        <f>SNPs!$C$20</f>
        <v>14</v>
      </c>
      <c r="CD655">
        <f>SNPs!$D$20</f>
        <v>23431468</v>
      </c>
      <c r="CE655" s="7" t="str">
        <f ca="1">IF('Randomized Data'!BF655 = 1, SNPs!$H$20 &amp; SNPs!$H$20, IF('Randomized Data'!BG655 = 1, SNPs!$H$20 &amp; INDIRECT("SNPs!" &amp; CHAR(72 +'Randomized Data'!BH655) &amp; "20"), INDIRECT("SNPs!" &amp; CHAR(72 +'Randomized Data'!BH655) &amp; "20") &amp; INDIRECT("SNPs!" &amp; CHAR(72 +'Randomized Data'!BH655) &amp; "20")))</f>
        <v>AA</v>
      </c>
      <c r="CF655" t="str">
        <f>SNPs!$F$21</f>
        <v>rs3218714</v>
      </c>
      <c r="CG655">
        <f>SNPs!$C$21</f>
        <v>14</v>
      </c>
      <c r="CH655">
        <f>SNPs!$D$21</f>
        <v>23429279</v>
      </c>
      <c r="CI655" s="7" t="str">
        <f ca="1">IF('Randomized Data'!BI655 = 1, SNPs!$H$21 &amp; SNPs!$H$21, IF('Randomized Data'!BJ655 = 1, SNPs!$H$21 &amp; INDIRECT("SNPs!" &amp; CHAR(72 +'Randomized Data'!BK655) &amp; "21"), INDIRECT("SNPs!" &amp; CHAR(72 +'Randomized Data'!BK655) &amp; "21") &amp; INDIRECT("SNPs!" &amp; CHAR(72 +'Randomized Data'!BK655) &amp; "21")))</f>
        <v>CC</v>
      </c>
      <c r="CJ655" t="str">
        <f>SNPs!$F$22</f>
        <v>rs121964855</v>
      </c>
      <c r="CK655">
        <f>SNPs!$C$22</f>
        <v>1</v>
      </c>
      <c r="CL655">
        <f>SNPs!$D$22</f>
        <v>201365638</v>
      </c>
      <c r="CM655" s="7" t="str">
        <f ca="1">IF('Randomized Data'!BL655 = 1, SNPs!$H$22 &amp; SNPs!$H$22, IF('Randomized Data'!BM655 = 1, SNPs!$H$22 &amp; INDIRECT("SNPs!" &amp; CHAR(72 +'Randomized Data'!BN655) &amp; "22"), INDIRECT("SNPs!" &amp; CHAR(72 +'Randomized Data'!BN655) &amp; "22") &amp; INDIRECT("SNPs!" &amp; CHAR(72 +'Randomized Data'!BN655) &amp; "22")))</f>
        <v>TT</v>
      </c>
      <c r="CN655" t="str">
        <f>SNPs!$F$23</f>
        <v>rs121964856</v>
      </c>
      <c r="CO655">
        <f>SNPs!$C$23</f>
        <v>1</v>
      </c>
      <c r="CP655">
        <f>SNPs!$D$23</f>
        <v>201365297</v>
      </c>
      <c r="CQ655" s="7" t="str">
        <f ca="1">IF('Randomized Data'!BO655 = 1, SNPs!$H$23 &amp; SNPs!$H$23, IF('Randomized Data'!BP655 = 1, SNPs!$H$23 &amp; INDIRECT("SNPs!" &amp; CHAR(72 +'Randomized Data'!BQ655) &amp; "23"), INDIRECT("SNPs!" &amp; CHAR(72 +'Randomized Data'!BQ655) &amp; "23") &amp; INDIRECT("SNPs!" &amp; CHAR(72 +'Randomized Data'!BQ655) &amp; "23")))</f>
        <v>GG</v>
      </c>
      <c r="CR655" t="str">
        <f>SNPs!$F$24</f>
        <v>rs121964857</v>
      </c>
      <c r="CS655">
        <f>SNPs!$C$24</f>
        <v>1</v>
      </c>
      <c r="CT655">
        <f>SNPs!$D$24</f>
        <v>201359245</v>
      </c>
      <c r="CU655" s="7" t="str">
        <f ca="1">IF('Randomized Data'!BR655 = 1, SNPs!$H$24 &amp; SNPs!$H$24, IF('Randomized Data'!BS655 = 1, SNPs!$H$24 &amp; INDIRECT("SNPs!" &amp; CHAR(72 +'Randomized Data'!BT655) &amp; "24"), INDIRECT("SNPs!" &amp; CHAR(72 +'Randomized Data'!BT655) &amp; "24") &amp; INDIRECT("SNPs!" &amp; CHAR(72 +'Randomized Data'!BT655) &amp; "24")))</f>
        <v>CC</v>
      </c>
      <c r="CV655" t="str">
        <f>SNPs!$F$25</f>
        <v>rs28934269</v>
      </c>
      <c r="CW655">
        <f>SNPs!$C$25</f>
        <v>15</v>
      </c>
      <c r="CX655">
        <f>SNPs!$D$25</f>
        <v>63060915</v>
      </c>
      <c r="CY655" s="7" t="str">
        <f ca="1">IF('Randomized Data'!BU655 = 1, SNPs!$H$25 &amp; SNPs!$H$25, IF('Randomized Data'!BV655 = 1, SNPs!$H$25 &amp; INDIRECT("SNPs!" &amp; CHAR(72 +'Randomized Data'!BW655) &amp; "25"), INDIRECT("SNPs!" &amp; CHAR(72 +'Randomized Data'!BW655) &amp; "25") &amp; INDIRECT("SNPs!" &amp; CHAR(72 +'Randomized Data'!BW655) &amp; "25")))</f>
        <v>AA</v>
      </c>
      <c r="CZ655" t="str">
        <f>SNPs!$F$26</f>
        <v>rs28934270</v>
      </c>
      <c r="DA655">
        <f>SNPs!$C$26</f>
        <v>15</v>
      </c>
      <c r="DB655">
        <f>SNPs!$D$26</f>
        <v>63060899</v>
      </c>
      <c r="DC655" s="7" t="str">
        <f ca="1">IF('Randomized Data'!BX655 = 1, SNPs!$H$26 &amp; SNPs!$H$26, IF('Randomized Data'!BY655 = 1, SNPs!$H$26 &amp; INDIRECT("SNPs!" &amp; CHAR(72 +'Randomized Data'!BZ655) &amp; "26"), INDIRECT("SNPs!" &amp; CHAR(72 +'Randomized Data'!BZ655) &amp; "26") &amp; INDIRECT("SNPs!" &amp; CHAR(72 +'Randomized Data'!BZ655) &amp; "26")))</f>
        <v>GG</v>
      </c>
      <c r="DD655" t="str">
        <f>SNPs!$F$27</f>
        <v>rs727504290</v>
      </c>
      <c r="DE655">
        <f>SNPs!$C$27</f>
        <v>15</v>
      </c>
      <c r="DF655">
        <f>SNPs!$D$27</f>
        <v>63042875</v>
      </c>
      <c r="DG655" s="7" t="str">
        <f ca="1">IF('Randomized Data'!CA655 = 1, SNPs!$H$27 &amp; SNPs!$H$27, IF('Randomized Data'!CB655 = 1, SNPs!$H$27 &amp; INDIRECT("SNPs!" &amp; CHAR(72 +'Randomized Data'!CC655) &amp; "27"), INDIRECT("SNPs!" &amp; CHAR(72 +'Randomized Data'!CC655) &amp; "27") &amp; INDIRECT("SNPs!" &amp; CHAR(72 +'Randomized Data'!CC655) &amp; "27")))</f>
        <v>GG</v>
      </c>
      <c r="DH655" t="str">
        <f>SNPs!$F$28</f>
        <v>rs104894504</v>
      </c>
      <c r="DI655">
        <f>SNPs!$C$28</f>
        <v>15</v>
      </c>
      <c r="DJ655">
        <f>SNPs!$D$28</f>
        <v>63057028</v>
      </c>
      <c r="DK655" s="7" t="str">
        <f ca="1">IF('Randomized Data'!CD655 = 1, SNPs!$H$28 &amp; SNPs!$H$28, IF('Randomized Data'!CE655 = 1, SNPs!$H$28 &amp; INDIRECT("SNPs!" &amp; CHAR(72 +'Randomized Data'!CF655) &amp; "28"), INDIRECT("SNPs!" &amp; CHAR(72 +'Randomized Data'!CF655) &amp; "28") &amp; INDIRECT("SNPs!" &amp; CHAR(72 +'Randomized Data'!CF655) &amp; "28")))</f>
        <v>TT</v>
      </c>
      <c r="DL655" t="str">
        <f>SNPs!$F$29</f>
        <v>rs375882485</v>
      </c>
      <c r="DM655">
        <f>SNPs!$C$29</f>
        <v>11</v>
      </c>
      <c r="DN655">
        <f>SNPs!$D$29</f>
        <v>47342698</v>
      </c>
      <c r="DO655" s="7" t="str">
        <f ca="1">IF('Randomized Data'!CG655 = 1, SNPs!$H$29 &amp; SNPs!$H$29, IF('Randomized Data'!CH655 = 1, SNPs!$H$29 &amp; INDIRECT("SNPs!" &amp; CHAR(72 +'Randomized Data'!CI655) &amp; "29"), INDIRECT("SNPs!" &amp; CHAR(72 +'Randomized Data'!CI655) &amp; "29") &amp; INDIRECT("SNPs!" &amp; CHAR(72 +'Randomized Data'!CI655) &amp; "29")))</f>
        <v>AA</v>
      </c>
      <c r="DP655" t="str">
        <f>SNPs!$F$30</f>
        <v>rs397516083</v>
      </c>
      <c r="DQ655">
        <f>SNPs!$C$30</f>
        <v>11</v>
      </c>
      <c r="DR655">
        <f>SNPs!$D$30</f>
        <v>47346379</v>
      </c>
      <c r="DS655" s="7" t="str">
        <f ca="1">IF('Randomized Data'!CJ655 = 1, SNPs!$H$30 &amp; SNPs!$H$30, IF('Randomized Data'!CK655 = 1, SNPs!$H$30 &amp; INDIRECT("SNPs!" &amp; CHAR(72 +'Randomized Data'!CL655) &amp; "30"), INDIRECT("SNPs!" &amp; CHAR(72 +'Randomized Data'!CL655) &amp; "30") &amp; INDIRECT("SNPs!" &amp; CHAR(72 +'Randomized Data'!CL655) &amp; "30")))</f>
        <v>GG</v>
      </c>
      <c r="DT655" t="str">
        <f>SNPs!$F$31</f>
        <v>rs397515937</v>
      </c>
      <c r="DU655">
        <f>SNPs!$C$31</f>
        <v>11</v>
      </c>
      <c r="DV655">
        <f>SNPs!$D$31</f>
        <v>47339792</v>
      </c>
      <c r="DW655" s="7" t="str">
        <f ca="1">IF('Randomized Data'!CM655 = 1, SNPs!$H$31 &amp; SNPs!$H$31, IF('Randomized Data'!CN655 = 1, SNPs!$H$31 &amp; INDIRECT("SNPs!" &amp; CHAR(72 +'Randomized Data'!CO655) &amp; "31"), INDIRECT("SNPs!" &amp; CHAR(72 +'Randomized Data'!CO655) &amp; "31") &amp; INDIRECT("SNPs!" &amp; CHAR(72 +'Randomized Data'!CO655) &amp; "31")))</f>
        <v>AA</v>
      </c>
      <c r="DX655" t="str">
        <f>SNPs!$F$32</f>
        <v>rs397516074</v>
      </c>
      <c r="DY655">
        <f>SNPs!$C$32</f>
        <v>11</v>
      </c>
      <c r="DZ655">
        <f>SNPs!$D$32</f>
        <v>47348424</v>
      </c>
      <c r="EA655" s="7" t="str">
        <f ca="1">IF('Randomized Data'!CP655 = 1, SNPs!$H$32 &amp; SNPs!$H$32, IF('Randomized Data'!CQ655 = 1, SNPs!$H$32 &amp; INDIRECT("SNPs!" &amp; CHAR(72 +'Randomized Data'!CR655) &amp; "32"), INDIRECT("SNPs!" &amp; CHAR(72 +'Randomized Data'!CR655) &amp; "32") &amp; INDIRECT("SNPs!" &amp; CHAR(72 +'Randomized Data'!CR655) &amp; "32")))</f>
        <v>GG</v>
      </c>
      <c r="EB655" t="str">
        <f>SNPs!$F$33</f>
        <v>rs397515963</v>
      </c>
      <c r="EC655">
        <f>SNPs!$C$33</f>
        <v>11</v>
      </c>
      <c r="ED655">
        <f>SNPs!$D$33</f>
        <v>47337729</v>
      </c>
      <c r="EE655" s="7" t="str">
        <f ca="1">IF('Randomized Data'!CS655 = 1, SNPs!$H$33 &amp; SNPs!$H$33, IF('Randomized Data'!CT655 = 1, SNPs!$H$33 &amp; INDIRECT("SNPs!" &amp; CHAR(72 +'Randomized Data'!CU655) &amp; "33"), INDIRECT("SNPs!" &amp; CHAR(72 +'Randomized Data'!CU655) &amp; "33") &amp; INDIRECT("SNPs!" &amp; CHAR(72 +'Randomized Data'!CU655) &amp; "33")))</f>
        <v>--</v>
      </c>
    </row>
    <row r="656" spans="1:13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  <c r="F656" s="3">
        <v>42159</v>
      </c>
      <c r="G656" s="9" t="str">
        <f>'Randomized Data'!C656</f>
        <v>NGS Lab</v>
      </c>
      <c r="H656" t="str">
        <f>SNPs!$F$2</f>
        <v>rs12248560</v>
      </c>
      <c r="I656">
        <f>SNPs!$C$2</f>
        <v>10</v>
      </c>
      <c r="J656">
        <f>SNPs!$D$2</f>
        <v>94761900</v>
      </c>
      <c r="K656" t="str">
        <f ca="1">IF('Randomized Data'!D656 = 1, SNPs!$H$2 &amp; SNPs!$H$2, IF('Randomized Data'!E656 = 1, SNPs!$H$2 &amp; INDIRECT("SNPs!" &amp; CHAR(72 +'Randomized Data'!F656) &amp; "2"), INDIRECT("SNPs!" &amp; CHAR(72 +'Randomized Data'!F656) &amp; "2") &amp; INDIRECT("SNPs!" &amp; CHAR(72 +'Randomized Data'!F656) &amp; "2")))</f>
        <v>CC</v>
      </c>
      <c r="L656" t="str">
        <f>SNPs!$F$3</f>
        <v>rs28399504</v>
      </c>
      <c r="M656">
        <f>SNPs!$C$3</f>
        <v>10</v>
      </c>
      <c r="N656">
        <f>SNPs!$D$3</f>
        <v>94762706</v>
      </c>
      <c r="O656" t="str">
        <f ca="1">IF('Randomized Data'!G656 = 1, SNPs!$H$3 &amp; SNPs!$H$3, IF('Randomized Data'!H656 = 1, SNPs!$H$3 &amp; INDIRECT("SNPs!" &amp; CHAR(72 +'Randomized Data'!I656) &amp; "3"), INDIRECT("SNPs!" &amp; CHAR(72 +'Randomized Data'!I656) &amp; "3") &amp; INDIRECT("SNPs!" &amp; CHAR(72 +'Randomized Data'!I656) &amp; "3")))</f>
        <v>AG</v>
      </c>
      <c r="P656" t="str">
        <f>SNPs!$F$4</f>
        <v>rs41291556</v>
      </c>
      <c r="Q656">
        <f>SNPs!$C$4</f>
        <v>10</v>
      </c>
      <c r="R656">
        <f>SNPs!$D$4</f>
        <v>94775416</v>
      </c>
      <c r="S656" t="str">
        <f ca="1">IF('Randomized Data'!J656 = 1, SNPs!$H$4 &amp; SNPs!$H$4, IF('Randomized Data'!K656 = 1, SNPs!$H$4 &amp; INDIRECT("SNPs!" &amp; CHAR(72 +'Randomized Data'!L656) &amp; "4"), INDIRECT("SNPs!" &amp; CHAR(72 +'Randomized Data'!L656) &amp; "4") &amp; INDIRECT("SNPs!" &amp; CHAR(72 +'Randomized Data'!L656) &amp; "4")))</f>
        <v>TT</v>
      </c>
      <c r="T656" t="str">
        <f>SNPs!$F$5</f>
        <v>rs72558184</v>
      </c>
      <c r="U656">
        <f>SNPs!$C$5</f>
        <v>10</v>
      </c>
      <c r="V656">
        <f>SNPs!$D$5</f>
        <v>96535210</v>
      </c>
      <c r="W656" t="str">
        <f ca="1">IF('Randomized Data'!M656 = 1, SNPs!$H$5 &amp; SNPs!$H$5, IF('Randomized Data'!N656 = 1, SNPs!$H$5 &amp; INDIRECT("SNPs!" &amp; CHAR(72 +'Randomized Data'!O656) &amp; "5"), INDIRECT("SNPs!" &amp; CHAR(72 +'Randomized Data'!O656) &amp; "5") &amp; INDIRECT("SNPs!" &amp; CHAR(72 +'Randomized Data'!O656) &amp; "5")))</f>
        <v>AA</v>
      </c>
      <c r="X656" t="str">
        <f>SNPs!$F$6</f>
        <v>rs4986893</v>
      </c>
      <c r="Y656">
        <f>SNPs!$C$6</f>
        <v>10</v>
      </c>
      <c r="Z656">
        <f>SNPs!$D$6</f>
        <v>94780653</v>
      </c>
      <c r="AA656" s="7" t="str">
        <f ca="1">IF('Randomized Data'!P656 = 1, SNPs!$H$6 &amp; SNPs!$H$6, IF('Randomized Data'!Q656 = 1, SNPs!$H$6 &amp; INDIRECT("SNPs!" &amp; CHAR(72 +'Randomized Data'!R656) &amp; "6"), INDIRECT("SNPs!" &amp; CHAR(72 +'Randomized Data'!R656) &amp; "6") &amp; INDIRECT("SNPs!" &amp; CHAR(72 +'Randomized Data'!R656) &amp; "6")))</f>
        <v>GA</v>
      </c>
      <c r="AB656" t="str">
        <f>SNPs!$F$7</f>
        <v>rs4244285</v>
      </c>
      <c r="AC656">
        <f>SNPs!$C$7</f>
        <v>10</v>
      </c>
      <c r="AD656">
        <f>SNPs!$D$7</f>
        <v>94781859</v>
      </c>
      <c r="AE656" s="7" t="str">
        <f ca="1">IF('Randomized Data'!S656 = 1, SNPs!$H$7 &amp; SNPs!$H$7, IF('Randomized Data'!T656 = 1, SNPs!$H$7 &amp; INDIRECT("SNPs!" &amp; CHAR(72 +'Randomized Data'!U656) &amp; "7"), INDIRECT("SNPs!" &amp; CHAR(72 +'Randomized Data'!U656) &amp; "7") &amp; INDIRECT("SNPs!" &amp; CHAR(72 +'Randomized Data'!U656) &amp; "7")))</f>
        <v>GG</v>
      </c>
      <c r="AF656" t="str">
        <f>SNPs!$F$8</f>
        <v>rs72558186</v>
      </c>
      <c r="AG656">
        <f>SNPs!$C$8</f>
        <v>10</v>
      </c>
      <c r="AH656">
        <f>SNPs!$D$8</f>
        <v>94781999</v>
      </c>
      <c r="AI656" s="7" t="str">
        <f ca="1">IF('Randomized Data'!V656 = 1, SNPs!$H$8 &amp; SNPs!$H$8, IF('Randomized Data'!W656 = 1, SNPs!$H$8 &amp; INDIRECT("SNPs!" &amp; CHAR(72 +'Randomized Data'!X656) &amp; "8"), INDIRECT("SNPs!" &amp; CHAR(72 +'Randomized Data'!X656) &amp; "8") &amp; INDIRECT("SNPs!" &amp; CHAR(72 +'Randomized Data'!X656) &amp; "8")))</f>
        <v>TT</v>
      </c>
      <c r="AJ656" t="str">
        <f>SNPs!$F$9</f>
        <v>rs56337013</v>
      </c>
      <c r="AK656">
        <f>SNPs!$C$9</f>
        <v>10</v>
      </c>
      <c r="AL656">
        <f>SNPs!$D$9</f>
        <v>94852738</v>
      </c>
      <c r="AM656" s="7" t="str">
        <f ca="1">IF('Randomized Data'!Y$2 = 1, SNPs!$H$9 &amp; SNPs!$H$9, IF('Randomized Data'!Z656 = 1, SNPs!$H$9 &amp; INDIRECT("SNPs!" &amp; CHAR(72 +'Randomized Data'!AA656) &amp; "9"), INDIRECT("SNPs!" &amp; CHAR(72 +'Randomized Data'!AA656) &amp; "9") &amp; INDIRECT("SNPs!" &amp; CHAR(72 +'Randomized Data'!AA656) &amp; "9")))</f>
        <v>CT</v>
      </c>
      <c r="AN656" t="str">
        <f>SNPs!$F$10</f>
        <v>rs17884712</v>
      </c>
      <c r="AO656">
        <f>SNPs!$C$10</f>
        <v>10</v>
      </c>
      <c r="AP656">
        <f>SNPs!$D$10</f>
        <v>94775489</v>
      </c>
      <c r="AQ656" s="7" t="str">
        <f ca="1">IF('Randomized Data'!AB656 = 1, SNPs!$H$10 &amp; SNPs!$H$10, IF('Randomized Data'!AC656 = 1, SNPs!$H$10 &amp; INDIRECT("SNPs!" &amp; CHAR(72 +'Randomized Data'!AD656) &amp; "10"), INDIRECT("SNPs!" &amp; CHAR(72 +'Randomized Data'!AD656) &amp; "10") &amp; INDIRECT("SNPs!" &amp; CHAR(72 +'Randomized Data'!AD656) &amp; "10")))</f>
        <v>AA</v>
      </c>
      <c r="AR656" t="str">
        <f>SNPs!$F$11</f>
        <v>rs6413438</v>
      </c>
      <c r="AS656">
        <f>SNPs!$C$11</f>
        <v>10</v>
      </c>
      <c r="AT656">
        <f>SNPs!$D$11</f>
        <v>94781858</v>
      </c>
      <c r="AU656" s="7" t="str">
        <f ca="1">IF('Randomized Data'!AE656 = 1, SNPs!$H$11 &amp; SNPs!$H$11, IF('Randomized Data'!AF656 = 1, SNPs!$H$11 &amp; INDIRECT("SNPs!" &amp; CHAR(72 +'Randomized Data'!AG656) &amp; "11"), INDIRECT("SNPs!" &amp; CHAR(72 +'Randomized Data'!AG656) &amp; "11") &amp; INDIRECT("SNPs!" &amp; CHAR(72 +'Randomized Data'!AG656) &amp; "11")))</f>
        <v>CC</v>
      </c>
      <c r="AV656" t="str">
        <f>SNPs!$F$12</f>
        <v>rs1057910</v>
      </c>
      <c r="AW656">
        <f>SNPs!$C$12</f>
        <v>10</v>
      </c>
      <c r="AX656">
        <f>SNPs!$D$12</f>
        <v>94981296</v>
      </c>
      <c r="AY656" s="7" t="str">
        <f ca="1">IF('Randomized Data'!AH656 = 1, SNPs!$H$12 &amp; SNPs!$H$12, IF('Randomized Data'!AI656 = 1, SNPs!$H$12 &amp; INDIRECT("SNPs!" &amp; CHAR(72 +'Randomized Data'!AJ656) &amp; "12"), INDIRECT("SNPs!" &amp; CHAR(72 +'Randomized Data'!AJ656) &amp; "12") &amp; INDIRECT("SNPs!" &amp; CHAR(72 +'Randomized Data'!AJ656) &amp; "12")))</f>
        <v>CC</v>
      </c>
      <c r="AZ656" t="str">
        <f>SNPs!$F$13</f>
        <v>rs1799853</v>
      </c>
      <c r="BA656">
        <f>SNPs!$C$13</f>
        <v>10</v>
      </c>
      <c r="BB656">
        <f>SNPs!$D$13</f>
        <v>94942290</v>
      </c>
      <c r="BC656" s="7" t="str">
        <f ca="1">IF('Randomized Data'!AK656 = 1, SNPs!$H$13 &amp; SNPs!$H$13, IF('Randomized Data'!AL656 = 1, SNPs!$H$13 &amp; INDIRECT("SNPs!" &amp; CHAR(72 +'Randomized Data'!AM656) &amp; "13"), INDIRECT("SNPs!" &amp; CHAR(72 +'Randomized Data'!AM656) &amp; "13") &amp; INDIRECT("SNPs!" &amp; CHAR(72 +'Randomized Data'!AM656) &amp; "13")))</f>
        <v>CT</v>
      </c>
      <c r="BD656" t="str">
        <f>SNPs!$F$14</f>
        <v>rs9923231</v>
      </c>
      <c r="BE656">
        <f>SNPs!$C$14</f>
        <v>16</v>
      </c>
      <c r="BF656">
        <f>SNPs!$D$14</f>
        <v>31096368</v>
      </c>
      <c r="BG656" s="7" t="str">
        <f ca="1">IF('Randomized Data'!AN656 = 1, SNPs!$H$14 &amp; SNPs!$H$14, IF('Randomized Data'!AO656 = 1, SNPs!$H$14 &amp; INDIRECT("SNPs!" &amp; CHAR(72 +'Randomized Data'!AP656) &amp; "14"), INDIRECT("SNPs!" &amp; CHAR(72 +'Randomized Data'!AP656) &amp; "14") &amp; INDIRECT("SNPs!" &amp; CHAR(72 +'Randomized Data'!AP656) &amp; "14")))</f>
        <v>CC</v>
      </c>
      <c r="BH656" t="str">
        <f>SNPs!$F$15</f>
        <v>rs9934438</v>
      </c>
      <c r="BI656">
        <f>SNPs!$C$15</f>
        <v>16</v>
      </c>
      <c r="BJ656">
        <f>SNPs!$D$15</f>
        <v>31093557</v>
      </c>
      <c r="BK656" s="7" t="str">
        <f ca="1">IF('Randomized Data'!AQ656 = 1, SNPs!$H$15 &amp; SNPs!$H$15, IF('Randomized Data'!AR656 = 1, SNPs!$H$15 &amp; INDIRECT("SNPs!" &amp; CHAR(72 +'Randomized Data'!AS656) &amp; "15"), INDIRECT("SNPs!" &amp; CHAR(72 +'Randomized Data'!AS656) &amp; "15") &amp; INDIRECT("SNPs!" &amp; CHAR(72 +'Randomized Data'!AS656) &amp; "15")))</f>
        <v>AA</v>
      </c>
      <c r="BL656" t="str">
        <f>SNPs!$F$16</f>
        <v>rs8050894</v>
      </c>
      <c r="BM656">
        <f>SNPs!$C$16</f>
        <v>16</v>
      </c>
      <c r="BN656">
        <f>SNPs!$D$16</f>
        <v>31093188</v>
      </c>
      <c r="BO656" s="7" t="str">
        <f ca="1">IF('Randomized Data'!AT656 = 1, SNPs!$H$16 &amp; SNPs!$H$16, IF('Randomized Data'!AU656 = 1, SNPs!$H$16 &amp; INDIRECT("SNPs!" &amp; CHAR(72 +'Randomized Data'!AV656) &amp; "16"), INDIRECT("SNPs!" &amp; CHAR(72 +'Randomized Data'!AV656) &amp; "16") &amp; INDIRECT("SNPs!" &amp; CHAR(72 +'Randomized Data'!AV656) &amp; "16")))</f>
        <v>CC</v>
      </c>
      <c r="BP656" t="str">
        <f>SNPs!$F$17</f>
        <v>rs6025</v>
      </c>
      <c r="BQ656">
        <f>SNPs!$C$17</f>
        <v>1</v>
      </c>
      <c r="BR656">
        <f>SNPs!$D$17</f>
        <v>169549811</v>
      </c>
      <c r="BS656" s="7" t="str">
        <f ca="1">IF('Randomized Data'!AW656 = 1, SNPs!$H$17 &amp; SNPs!$H$17, IF('Randomized Data'!AX656 = 1, SNPs!$H$17 &amp; INDIRECT("SNPs!" &amp; CHAR(72 +'Randomized Data'!AY656) &amp; "17"), INDIRECT("SNPs!" &amp; CHAR(72 +'Randomized Data'!AY656) &amp; "17") &amp; INDIRECT("SNPs!" &amp; CHAR(72 +'Randomized Data'!AY656) &amp; "17")))</f>
        <v>GA</v>
      </c>
      <c r="BT656" t="str">
        <f>SNPs!$F$18</f>
        <v>rs1799963</v>
      </c>
      <c r="BU656">
        <f>SNPs!$C$18</f>
        <v>11</v>
      </c>
      <c r="BV656">
        <f>SNPs!$D$18</f>
        <v>46739505</v>
      </c>
      <c r="BW656" s="7" t="str">
        <f ca="1">IF('Randomized Data'!AZ656 = 1, SNPs!$H$18 &amp; SNPs!$H$18, IF('Randomized Data'!BA656 = 1, SNPs!$H$18 &amp; INDIRECT("SNPs!" &amp; CHAR(72 +'Randomized Data'!BB656) &amp; "18"), INDIRECT("SNPs!" &amp; CHAR(72 +'Randomized Data'!BB656) &amp; "18") &amp; INDIRECT("SNPs!" &amp; CHAR(72 +'Randomized Data'!BB656) &amp; "18")))</f>
        <v>GG</v>
      </c>
      <c r="BX656" t="str">
        <f>SNPs!$F$19</f>
        <v>rs121913626</v>
      </c>
      <c r="BY656">
        <f>SNPs!$C$19</f>
        <v>14</v>
      </c>
      <c r="BZ656">
        <f>SNPs!$D$19</f>
        <v>23427723</v>
      </c>
      <c r="CA656" s="7" t="str">
        <f ca="1">IF('Randomized Data'!BC656 = 1, SNPs!$H$19 &amp; SNPs!$H$19, IF('Randomized Data'!BD656 = 1, SNPs!$H$19 &amp; INDIRECT("SNPs!" &amp; CHAR(72 +'Randomized Data'!BE656) &amp; "19"), INDIRECT("SNPs!" &amp; CHAR(72 +'Randomized Data'!BE656) &amp; "19") &amp; INDIRECT("SNPs!" &amp; CHAR(72 +'Randomized Data'!BE656) &amp; "19")))</f>
        <v>GG</v>
      </c>
      <c r="CB656" t="str">
        <f>SNPs!$F$20</f>
        <v>rs3218713</v>
      </c>
      <c r="CC656">
        <f>SNPs!$C$20</f>
        <v>14</v>
      </c>
      <c r="CD656">
        <f>SNPs!$D$20</f>
        <v>23431468</v>
      </c>
      <c r="CE656" s="7" t="str">
        <f ca="1">IF('Randomized Data'!BF656 = 1, SNPs!$H$20 &amp; SNPs!$H$20, IF('Randomized Data'!BG656 = 1, SNPs!$H$20 &amp; INDIRECT("SNPs!" &amp; CHAR(72 +'Randomized Data'!BH656) &amp; "20"), INDIRECT("SNPs!" &amp; CHAR(72 +'Randomized Data'!BH656) &amp; "20") &amp; INDIRECT("SNPs!" &amp; CHAR(72 +'Randomized Data'!BH656) &amp; "20")))</f>
        <v>GG</v>
      </c>
      <c r="CF656" t="str">
        <f>SNPs!$F$21</f>
        <v>rs3218714</v>
      </c>
      <c r="CG656">
        <f>SNPs!$C$21</f>
        <v>14</v>
      </c>
      <c r="CH656">
        <f>SNPs!$D$21</f>
        <v>23429279</v>
      </c>
      <c r="CI656" s="7" t="str">
        <f ca="1">IF('Randomized Data'!BI656 = 1, SNPs!$H$21 &amp; SNPs!$H$21, IF('Randomized Data'!BJ656 = 1, SNPs!$H$21 &amp; INDIRECT("SNPs!" &amp; CHAR(72 +'Randomized Data'!BK656) &amp; "21"), INDIRECT("SNPs!" &amp; CHAR(72 +'Randomized Data'!BK656) &amp; "21") &amp; INDIRECT("SNPs!" &amp; CHAR(72 +'Randomized Data'!BK656) &amp; "21")))</f>
        <v>CC</v>
      </c>
      <c r="CJ656" t="str">
        <f>SNPs!$F$22</f>
        <v>rs121964855</v>
      </c>
      <c r="CK656">
        <f>SNPs!$C$22</f>
        <v>1</v>
      </c>
      <c r="CL656">
        <f>SNPs!$D$22</f>
        <v>201365638</v>
      </c>
      <c r="CM656" s="7" t="str">
        <f ca="1">IF('Randomized Data'!BL656 = 1, SNPs!$H$22 &amp; SNPs!$H$22, IF('Randomized Data'!BM656 = 1, SNPs!$H$22 &amp; INDIRECT("SNPs!" &amp; CHAR(72 +'Randomized Data'!BN656) &amp; "22"), INDIRECT("SNPs!" &amp; CHAR(72 +'Randomized Data'!BN656) &amp; "22") &amp; INDIRECT("SNPs!" &amp; CHAR(72 +'Randomized Data'!BN656) &amp; "22")))</f>
        <v>TT</v>
      </c>
      <c r="CN656" t="str">
        <f>SNPs!$F$23</f>
        <v>rs121964856</v>
      </c>
      <c r="CO656">
        <f>SNPs!$C$23</f>
        <v>1</v>
      </c>
      <c r="CP656">
        <f>SNPs!$D$23</f>
        <v>201365297</v>
      </c>
      <c r="CQ656" s="7" t="str">
        <f ca="1">IF('Randomized Data'!BO656 = 1, SNPs!$H$23 &amp; SNPs!$H$23, IF('Randomized Data'!BP656 = 1, SNPs!$H$23 &amp; INDIRECT("SNPs!" &amp; CHAR(72 +'Randomized Data'!BQ656) &amp; "23"), INDIRECT("SNPs!" &amp; CHAR(72 +'Randomized Data'!BQ656) &amp; "23") &amp; INDIRECT("SNPs!" &amp; CHAR(72 +'Randomized Data'!BQ656) &amp; "23")))</f>
        <v>GA</v>
      </c>
      <c r="CR656" t="str">
        <f>SNPs!$F$24</f>
        <v>rs121964857</v>
      </c>
      <c r="CS656">
        <f>SNPs!$C$24</f>
        <v>1</v>
      </c>
      <c r="CT656">
        <f>SNPs!$D$24</f>
        <v>201359245</v>
      </c>
      <c r="CU656" s="7" t="str">
        <f ca="1">IF('Randomized Data'!BR656 = 1, SNPs!$H$24 &amp; SNPs!$H$24, IF('Randomized Data'!BS656 = 1, SNPs!$H$24 &amp; INDIRECT("SNPs!" &amp; CHAR(72 +'Randomized Data'!BT656) &amp; "24"), INDIRECT("SNPs!" &amp; CHAR(72 +'Randomized Data'!BT656) &amp; "24") &amp; INDIRECT("SNPs!" &amp; CHAR(72 +'Randomized Data'!BT656) &amp; "24")))</f>
        <v>CC</v>
      </c>
      <c r="CV656" t="str">
        <f>SNPs!$F$25</f>
        <v>rs28934269</v>
      </c>
      <c r="CW656">
        <f>SNPs!$C$25</f>
        <v>15</v>
      </c>
      <c r="CX656">
        <f>SNPs!$D$25</f>
        <v>63060915</v>
      </c>
      <c r="CY656" s="7" t="str">
        <f ca="1">IF('Randomized Data'!BU656 = 1, SNPs!$H$25 &amp; SNPs!$H$25, IF('Randomized Data'!BV656 = 1, SNPs!$H$25 &amp; INDIRECT("SNPs!" &amp; CHAR(72 +'Randomized Data'!BW656) &amp; "25"), INDIRECT("SNPs!" &amp; CHAR(72 +'Randomized Data'!BW656) &amp; "25") &amp; INDIRECT("SNPs!" &amp; CHAR(72 +'Randomized Data'!BW656) &amp; "25")))</f>
        <v>GG</v>
      </c>
      <c r="CZ656" t="str">
        <f>SNPs!$F$26</f>
        <v>rs28934270</v>
      </c>
      <c r="DA656">
        <f>SNPs!$C$26</f>
        <v>15</v>
      </c>
      <c r="DB656">
        <f>SNPs!$D$26</f>
        <v>63060899</v>
      </c>
      <c r="DC656" s="7" t="str">
        <f ca="1">IF('Randomized Data'!BX656 = 1, SNPs!$H$26 &amp; SNPs!$H$26, IF('Randomized Data'!BY656 = 1, SNPs!$H$26 &amp; INDIRECT("SNPs!" &amp; CHAR(72 +'Randomized Data'!BZ656) &amp; "26"), INDIRECT("SNPs!" &amp; CHAR(72 +'Randomized Data'!BZ656) &amp; "26") &amp; INDIRECT("SNPs!" &amp; CHAR(72 +'Randomized Data'!BZ656) &amp; "26")))</f>
        <v>GA</v>
      </c>
      <c r="DD656" t="str">
        <f>SNPs!$F$27</f>
        <v>rs727504290</v>
      </c>
      <c r="DE656">
        <f>SNPs!$C$27</f>
        <v>15</v>
      </c>
      <c r="DF656">
        <f>SNPs!$D$27</f>
        <v>63042875</v>
      </c>
      <c r="DG656" s="7" t="str">
        <f ca="1">IF('Randomized Data'!CA656 = 1, SNPs!$H$27 &amp; SNPs!$H$27, IF('Randomized Data'!CB656 = 1, SNPs!$H$27 &amp; INDIRECT("SNPs!" &amp; CHAR(72 +'Randomized Data'!CC656) &amp; "27"), INDIRECT("SNPs!" &amp; CHAR(72 +'Randomized Data'!CC656) &amp; "27") &amp; INDIRECT("SNPs!" &amp; CHAR(72 +'Randomized Data'!CC656) &amp; "27")))</f>
        <v>GC</v>
      </c>
      <c r="DH656" t="str">
        <f>SNPs!$F$28</f>
        <v>rs104894504</v>
      </c>
      <c r="DI656">
        <f>SNPs!$C$28</f>
        <v>15</v>
      </c>
      <c r="DJ656">
        <f>SNPs!$D$28</f>
        <v>63057028</v>
      </c>
      <c r="DK656" s="7" t="str">
        <f ca="1">IF('Randomized Data'!CD656 = 1, SNPs!$H$28 &amp; SNPs!$H$28, IF('Randomized Data'!CE656 = 1, SNPs!$H$28 &amp; INDIRECT("SNPs!" &amp; CHAR(72 +'Randomized Data'!CF656) &amp; "28"), INDIRECT("SNPs!" &amp; CHAR(72 +'Randomized Data'!CF656) &amp; "28") &amp; INDIRECT("SNPs!" &amp; CHAR(72 +'Randomized Data'!CF656) &amp; "28")))</f>
        <v>TT</v>
      </c>
      <c r="DL656" t="str">
        <f>SNPs!$F$29</f>
        <v>rs375882485</v>
      </c>
      <c r="DM656">
        <f>SNPs!$C$29</f>
        <v>11</v>
      </c>
      <c r="DN656">
        <f>SNPs!$D$29</f>
        <v>47342698</v>
      </c>
      <c r="DO656" s="7" t="str">
        <f ca="1">IF('Randomized Data'!CG656 = 1, SNPs!$H$29 &amp; SNPs!$H$29, IF('Randomized Data'!CH656 = 1, SNPs!$H$29 &amp; INDIRECT("SNPs!" &amp; CHAR(72 +'Randomized Data'!CI656) &amp; "29"), INDIRECT("SNPs!" &amp; CHAR(72 +'Randomized Data'!CI656) &amp; "29") &amp; INDIRECT("SNPs!" &amp; CHAR(72 +'Randomized Data'!CI656) &amp; "29")))</f>
        <v>GG</v>
      </c>
      <c r="DP656" t="str">
        <f>SNPs!$F$30</f>
        <v>rs397516083</v>
      </c>
      <c r="DQ656">
        <f>SNPs!$C$30</f>
        <v>11</v>
      </c>
      <c r="DR656">
        <f>SNPs!$D$30</f>
        <v>47346379</v>
      </c>
      <c r="DS656" s="7" t="str">
        <f ca="1">IF('Randomized Data'!CJ656 = 1, SNPs!$H$30 &amp; SNPs!$H$30, IF('Randomized Data'!CK656 = 1, SNPs!$H$30 &amp; INDIRECT("SNPs!" &amp; CHAR(72 +'Randomized Data'!CL656) &amp; "30"), INDIRECT("SNPs!" &amp; CHAR(72 +'Randomized Data'!CL656) &amp; "30") &amp; INDIRECT("SNPs!" &amp; CHAR(72 +'Randomized Data'!CL656) &amp; "30")))</f>
        <v>AA</v>
      </c>
      <c r="DT656" t="str">
        <f>SNPs!$F$31</f>
        <v>rs397515937</v>
      </c>
      <c r="DU656">
        <f>SNPs!$C$31</f>
        <v>11</v>
      </c>
      <c r="DV656">
        <f>SNPs!$D$31</f>
        <v>47339792</v>
      </c>
      <c r="DW656" s="7" t="str">
        <f ca="1">IF('Randomized Data'!CM656 = 1, SNPs!$H$31 &amp; SNPs!$H$31, IF('Randomized Data'!CN656 = 1, SNPs!$H$31 &amp; INDIRECT("SNPs!" &amp; CHAR(72 +'Randomized Data'!CO656) &amp; "31"), INDIRECT("SNPs!" &amp; CHAR(72 +'Randomized Data'!CO656) &amp; "31") &amp; INDIRECT("SNPs!" &amp; CHAR(72 +'Randomized Data'!CO656) &amp; "31")))</f>
        <v>AA</v>
      </c>
      <c r="DX656" t="str">
        <f>SNPs!$F$32</f>
        <v>rs397516074</v>
      </c>
      <c r="DY656">
        <f>SNPs!$C$32</f>
        <v>11</v>
      </c>
      <c r="DZ656">
        <f>SNPs!$D$32</f>
        <v>47348424</v>
      </c>
      <c r="EA656" s="7" t="str">
        <f ca="1">IF('Randomized Data'!CP656 = 1, SNPs!$H$32 &amp; SNPs!$H$32, IF('Randomized Data'!CQ656 = 1, SNPs!$H$32 &amp; INDIRECT("SNPs!" &amp; CHAR(72 +'Randomized Data'!CR656) &amp; "32"), INDIRECT("SNPs!" &amp; CHAR(72 +'Randomized Data'!CR656) &amp; "32") &amp; INDIRECT("SNPs!" &amp; CHAR(72 +'Randomized Data'!CR656) &amp; "32")))</f>
        <v>AA</v>
      </c>
      <c r="EB656" t="str">
        <f>SNPs!$F$33</f>
        <v>rs397515963</v>
      </c>
      <c r="EC656">
        <f>SNPs!$C$33</f>
        <v>11</v>
      </c>
      <c r="ED656">
        <f>SNPs!$D$33</f>
        <v>47337729</v>
      </c>
      <c r="EE656" s="7" t="str">
        <f ca="1">IF('Randomized Data'!CS656 = 1, SNPs!$H$33 &amp; SNPs!$H$33, IF('Randomized Data'!CT656 = 1, SNPs!$H$33 &amp; INDIRECT("SNPs!" &amp; CHAR(72 +'Randomized Data'!CU656) &amp; "33"), INDIRECT("SNPs!" &amp; CHAR(72 +'Randomized Data'!CU656) &amp; "33") &amp; INDIRECT("SNPs!" &amp; CHAR(72 +'Randomized Data'!CU656) &amp; "33")))</f>
        <v>--</v>
      </c>
    </row>
    <row r="657" spans="1:13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  <c r="F657" s="3">
        <v>42198</v>
      </c>
      <c r="G657" s="9" t="str">
        <f>'Randomized Data'!C657</f>
        <v>External Lab</v>
      </c>
      <c r="H657" t="str">
        <f>SNPs!$F$2</f>
        <v>rs12248560</v>
      </c>
      <c r="I657">
        <f>SNPs!$C$2</f>
        <v>10</v>
      </c>
      <c r="J657">
        <f>SNPs!$D$2</f>
        <v>94761900</v>
      </c>
      <c r="K657" t="str">
        <f ca="1">IF('Randomized Data'!D657 = 1, SNPs!$H$2 &amp; SNPs!$H$2, IF('Randomized Data'!E657 = 1, SNPs!$H$2 &amp; INDIRECT("SNPs!" &amp; CHAR(72 +'Randomized Data'!F657) &amp; "2"), INDIRECT("SNPs!" &amp; CHAR(72 +'Randomized Data'!F657) &amp; "2") &amp; INDIRECT("SNPs!" &amp; CHAR(72 +'Randomized Data'!F657) &amp; "2")))</f>
        <v>CC</v>
      </c>
      <c r="L657" t="str">
        <f>SNPs!$F$3</f>
        <v>rs28399504</v>
      </c>
      <c r="M657">
        <f>SNPs!$C$3</f>
        <v>10</v>
      </c>
      <c r="N657">
        <f>SNPs!$D$3</f>
        <v>94762706</v>
      </c>
      <c r="O657" t="str">
        <f ca="1">IF('Randomized Data'!G657 = 1, SNPs!$H$3 &amp; SNPs!$H$3, IF('Randomized Data'!H657 = 1, SNPs!$H$3 &amp; INDIRECT("SNPs!" &amp; CHAR(72 +'Randomized Data'!I657) &amp; "3"), INDIRECT("SNPs!" &amp; CHAR(72 +'Randomized Data'!I657) &amp; "3") &amp; INDIRECT("SNPs!" &amp; CHAR(72 +'Randomized Data'!I657) &amp; "3")))</f>
        <v>AG</v>
      </c>
      <c r="P657" t="str">
        <f>SNPs!$F$4</f>
        <v>rs41291556</v>
      </c>
      <c r="Q657">
        <f>SNPs!$C$4</f>
        <v>10</v>
      </c>
      <c r="R657">
        <f>SNPs!$D$4</f>
        <v>94775416</v>
      </c>
      <c r="S657" t="str">
        <f ca="1">IF('Randomized Data'!J657 = 1, SNPs!$H$4 &amp; SNPs!$H$4, IF('Randomized Data'!K657 = 1, SNPs!$H$4 &amp; INDIRECT("SNPs!" &amp; CHAR(72 +'Randomized Data'!L657) &amp; "4"), INDIRECT("SNPs!" &amp; CHAR(72 +'Randomized Data'!L657) &amp; "4") &amp; INDIRECT("SNPs!" &amp; CHAR(72 +'Randomized Data'!L657) &amp; "4")))</f>
        <v>TC</v>
      </c>
      <c r="T657" t="str">
        <f>SNPs!$F$5</f>
        <v>rs72558184</v>
      </c>
      <c r="U657">
        <f>SNPs!$C$5</f>
        <v>10</v>
      </c>
      <c r="V657">
        <f>SNPs!$D$5</f>
        <v>96535210</v>
      </c>
      <c r="W657" t="str">
        <f ca="1">IF('Randomized Data'!M657 = 1, SNPs!$H$5 &amp; SNPs!$H$5, IF('Randomized Data'!N657 = 1, SNPs!$H$5 &amp; INDIRECT("SNPs!" &amp; CHAR(72 +'Randomized Data'!O657) &amp; "5"), INDIRECT("SNPs!" &amp; CHAR(72 +'Randomized Data'!O657) &amp; "5") &amp; INDIRECT("SNPs!" &amp; CHAR(72 +'Randomized Data'!O657) &amp; "5")))</f>
        <v>GA</v>
      </c>
      <c r="X657" t="str">
        <f>SNPs!$F$6</f>
        <v>rs4986893</v>
      </c>
      <c r="Y657">
        <f>SNPs!$C$6</f>
        <v>10</v>
      </c>
      <c r="Z657">
        <f>SNPs!$D$6</f>
        <v>94780653</v>
      </c>
      <c r="AA657" s="7" t="str">
        <f ca="1">IF('Randomized Data'!P657 = 1, SNPs!$H$6 &amp; SNPs!$H$6, IF('Randomized Data'!Q657 = 1, SNPs!$H$6 &amp; INDIRECT("SNPs!" &amp; CHAR(72 +'Randomized Data'!R657) &amp; "6"), INDIRECT("SNPs!" &amp; CHAR(72 +'Randomized Data'!R657) &amp; "6") &amp; INDIRECT("SNPs!" &amp; CHAR(72 +'Randomized Data'!R657) &amp; "6")))</f>
        <v>GA</v>
      </c>
      <c r="AB657" t="str">
        <f>SNPs!$F$7</f>
        <v>rs4244285</v>
      </c>
      <c r="AC657">
        <f>SNPs!$C$7</f>
        <v>10</v>
      </c>
      <c r="AD657">
        <f>SNPs!$D$7</f>
        <v>94781859</v>
      </c>
      <c r="AE657" s="7" t="str">
        <f ca="1">IF('Randomized Data'!S657 = 1, SNPs!$H$7 &amp; SNPs!$H$7, IF('Randomized Data'!T657 = 1, SNPs!$H$7 &amp; INDIRECT("SNPs!" &amp; CHAR(72 +'Randomized Data'!U657) &amp; "7"), INDIRECT("SNPs!" &amp; CHAR(72 +'Randomized Data'!U657) &amp; "7") &amp; INDIRECT("SNPs!" &amp; CHAR(72 +'Randomized Data'!U657) &amp; "7")))</f>
        <v>GA</v>
      </c>
      <c r="AF657" t="str">
        <f>SNPs!$F$8</f>
        <v>rs72558186</v>
      </c>
      <c r="AG657">
        <f>SNPs!$C$8</f>
        <v>10</v>
      </c>
      <c r="AH657">
        <f>SNPs!$D$8</f>
        <v>94781999</v>
      </c>
      <c r="AI657" s="7" t="str">
        <f ca="1">IF('Randomized Data'!V657 = 1, SNPs!$H$8 &amp; SNPs!$H$8, IF('Randomized Data'!W657 = 1, SNPs!$H$8 &amp; INDIRECT("SNPs!" &amp; CHAR(72 +'Randomized Data'!X657) &amp; "8"), INDIRECT("SNPs!" &amp; CHAR(72 +'Randomized Data'!X657) &amp; "8") &amp; INDIRECT("SNPs!" &amp; CHAR(72 +'Randomized Data'!X657) &amp; "8")))</f>
        <v>TT</v>
      </c>
      <c r="AJ657" t="str">
        <f>SNPs!$F$9</f>
        <v>rs56337013</v>
      </c>
      <c r="AK657">
        <f>SNPs!$C$9</f>
        <v>10</v>
      </c>
      <c r="AL657">
        <f>SNPs!$D$9</f>
        <v>94852738</v>
      </c>
      <c r="AM657" s="7" t="str">
        <f ca="1">IF('Randomized Data'!Y$2 = 1, SNPs!$H$9 &amp; SNPs!$H$9, IF('Randomized Data'!Z657 = 1, SNPs!$H$9 &amp; INDIRECT("SNPs!" &amp; CHAR(72 +'Randomized Data'!AA657) &amp; "9"), INDIRECT("SNPs!" &amp; CHAR(72 +'Randomized Data'!AA657) &amp; "9") &amp; INDIRECT("SNPs!" &amp; CHAR(72 +'Randomized Data'!AA657) &amp; "9")))</f>
        <v>CT</v>
      </c>
      <c r="AN657" t="str">
        <f>SNPs!$F$10</f>
        <v>rs17884712</v>
      </c>
      <c r="AO657">
        <f>SNPs!$C$10</f>
        <v>10</v>
      </c>
      <c r="AP657">
        <f>SNPs!$D$10</f>
        <v>94775489</v>
      </c>
      <c r="AQ657" s="7" t="str">
        <f ca="1">IF('Randomized Data'!AB657 = 1, SNPs!$H$10 &amp; SNPs!$H$10, IF('Randomized Data'!AC657 = 1, SNPs!$H$10 &amp; INDIRECT("SNPs!" &amp; CHAR(72 +'Randomized Data'!AD657) &amp; "10"), INDIRECT("SNPs!" &amp; CHAR(72 +'Randomized Data'!AD657) &amp; "10") &amp; INDIRECT("SNPs!" &amp; CHAR(72 +'Randomized Data'!AD657) &amp; "10")))</f>
        <v>AA</v>
      </c>
      <c r="AR657" t="str">
        <f>SNPs!$F$11</f>
        <v>rs6413438</v>
      </c>
      <c r="AS657">
        <f>SNPs!$C$11</f>
        <v>10</v>
      </c>
      <c r="AT657">
        <f>SNPs!$D$11</f>
        <v>94781858</v>
      </c>
      <c r="AU657" s="7" t="str">
        <f ca="1">IF('Randomized Data'!AE657 = 1, SNPs!$H$11 &amp; SNPs!$H$11, IF('Randomized Data'!AF657 = 1, SNPs!$H$11 &amp; INDIRECT("SNPs!" &amp; CHAR(72 +'Randomized Data'!AG657) &amp; "11"), INDIRECT("SNPs!" &amp; CHAR(72 +'Randomized Data'!AG657) &amp; "11") &amp; INDIRECT("SNPs!" &amp; CHAR(72 +'Randomized Data'!AG657) &amp; "11")))</f>
        <v>CC</v>
      </c>
      <c r="AV657" t="str">
        <f>SNPs!$F$12</f>
        <v>rs1057910</v>
      </c>
      <c r="AW657">
        <f>SNPs!$C$12</f>
        <v>10</v>
      </c>
      <c r="AX657">
        <f>SNPs!$D$12</f>
        <v>94981296</v>
      </c>
      <c r="AY657" s="7" t="str">
        <f ca="1">IF('Randomized Data'!AH657 = 1, SNPs!$H$12 &amp; SNPs!$H$12, IF('Randomized Data'!AI657 = 1, SNPs!$H$12 &amp; INDIRECT("SNPs!" &amp; CHAR(72 +'Randomized Data'!AJ657) &amp; "12"), INDIRECT("SNPs!" &amp; CHAR(72 +'Randomized Data'!AJ657) &amp; "12") &amp; INDIRECT("SNPs!" &amp; CHAR(72 +'Randomized Data'!AJ657) &amp; "12")))</f>
        <v>AA</v>
      </c>
      <c r="AZ657" t="str">
        <f>SNPs!$F$13</f>
        <v>rs1799853</v>
      </c>
      <c r="BA657">
        <f>SNPs!$C$13</f>
        <v>10</v>
      </c>
      <c r="BB657">
        <f>SNPs!$D$13</f>
        <v>94942290</v>
      </c>
      <c r="BC657" s="7" t="str">
        <f ca="1">IF('Randomized Data'!AK657 = 1, SNPs!$H$13 &amp; SNPs!$H$13, IF('Randomized Data'!AL657 = 1, SNPs!$H$13 &amp; INDIRECT("SNPs!" &amp; CHAR(72 +'Randomized Data'!AM657) &amp; "13"), INDIRECT("SNPs!" &amp; CHAR(72 +'Randomized Data'!AM657) &amp; "13") &amp; INDIRECT("SNPs!" &amp; CHAR(72 +'Randomized Data'!AM657) &amp; "13")))</f>
        <v>CC</v>
      </c>
      <c r="BD657" t="str">
        <f>SNPs!$F$14</f>
        <v>rs9923231</v>
      </c>
      <c r="BE657">
        <f>SNPs!$C$14</f>
        <v>16</v>
      </c>
      <c r="BF657">
        <f>SNPs!$D$14</f>
        <v>31096368</v>
      </c>
      <c r="BG657" s="7" t="str">
        <f ca="1">IF('Randomized Data'!AN657 = 1, SNPs!$H$14 &amp; SNPs!$H$14, IF('Randomized Data'!AO657 = 1, SNPs!$H$14 &amp; INDIRECT("SNPs!" &amp; CHAR(72 +'Randomized Data'!AP657) &amp; "14"), INDIRECT("SNPs!" &amp; CHAR(72 +'Randomized Data'!AP657) &amp; "14") &amp; INDIRECT("SNPs!" &amp; CHAR(72 +'Randomized Data'!AP657) &amp; "14")))</f>
        <v>CA</v>
      </c>
      <c r="BH657" t="str">
        <f>SNPs!$F$15</f>
        <v>rs9934438</v>
      </c>
      <c r="BI657">
        <f>SNPs!$C$15</f>
        <v>16</v>
      </c>
      <c r="BJ657">
        <f>SNPs!$D$15</f>
        <v>31093557</v>
      </c>
      <c r="BK657" s="7" t="str">
        <f ca="1">IF('Randomized Data'!AQ657 = 1, SNPs!$H$15 &amp; SNPs!$H$15, IF('Randomized Data'!AR657 = 1, SNPs!$H$15 &amp; INDIRECT("SNPs!" &amp; CHAR(72 +'Randomized Data'!AS657) &amp; "15"), INDIRECT("SNPs!" &amp; CHAR(72 +'Randomized Data'!AS657) &amp; "15") &amp; INDIRECT("SNPs!" &amp; CHAR(72 +'Randomized Data'!AS657) &amp; "15")))</f>
        <v>GG</v>
      </c>
      <c r="BL657" t="str">
        <f>SNPs!$F$16</f>
        <v>rs8050894</v>
      </c>
      <c r="BM657">
        <f>SNPs!$C$16</f>
        <v>16</v>
      </c>
      <c r="BN657">
        <f>SNPs!$D$16</f>
        <v>31093188</v>
      </c>
      <c r="BO657" s="7" t="str">
        <f ca="1">IF('Randomized Data'!AT657 = 1, SNPs!$H$16 &amp; SNPs!$H$16, IF('Randomized Data'!AU657 = 1, SNPs!$H$16 &amp; INDIRECT("SNPs!" &amp; CHAR(72 +'Randomized Data'!AV657) &amp; "16"), INDIRECT("SNPs!" &amp; CHAR(72 +'Randomized Data'!AV657) &amp; "16") &amp; INDIRECT("SNPs!" &amp; CHAR(72 +'Randomized Data'!AV657) &amp; "16")))</f>
        <v>CG</v>
      </c>
      <c r="BP657" t="str">
        <f>SNPs!$F$17</f>
        <v>rs6025</v>
      </c>
      <c r="BQ657">
        <f>SNPs!$C$17</f>
        <v>1</v>
      </c>
      <c r="BR657">
        <f>SNPs!$D$17</f>
        <v>169549811</v>
      </c>
      <c r="BS657" s="7" t="str">
        <f ca="1">IF('Randomized Data'!AW657 = 1, SNPs!$H$17 &amp; SNPs!$H$17, IF('Randomized Data'!AX657 = 1, SNPs!$H$17 &amp; INDIRECT("SNPs!" &amp; CHAR(72 +'Randomized Data'!AY657) &amp; "17"), INDIRECT("SNPs!" &amp; CHAR(72 +'Randomized Data'!AY657) &amp; "17") &amp; INDIRECT("SNPs!" &amp; CHAR(72 +'Randomized Data'!AY657) &amp; "17")))</f>
        <v>GG</v>
      </c>
      <c r="BT657" t="str">
        <f>SNPs!$F$18</f>
        <v>rs1799963</v>
      </c>
      <c r="BU657">
        <f>SNPs!$C$18</f>
        <v>11</v>
      </c>
      <c r="BV657">
        <f>SNPs!$D$18</f>
        <v>46739505</v>
      </c>
      <c r="BW657" s="7" t="str">
        <f ca="1">IF('Randomized Data'!AZ657 = 1, SNPs!$H$18 &amp; SNPs!$H$18, IF('Randomized Data'!BA657 = 1, SNPs!$H$18 &amp; INDIRECT("SNPs!" &amp; CHAR(72 +'Randomized Data'!BB657) &amp; "18"), INDIRECT("SNPs!" &amp; CHAR(72 +'Randomized Data'!BB657) &amp; "18") &amp; INDIRECT("SNPs!" &amp; CHAR(72 +'Randomized Data'!BB657) &amp; "18")))</f>
        <v>GG</v>
      </c>
      <c r="BX657" t="str">
        <f>SNPs!$F$19</f>
        <v>rs121913626</v>
      </c>
      <c r="BY657">
        <f>SNPs!$C$19</f>
        <v>14</v>
      </c>
      <c r="BZ657">
        <f>SNPs!$D$19</f>
        <v>23427723</v>
      </c>
      <c r="CA657" s="7" t="str">
        <f ca="1">IF('Randomized Data'!BC657 = 1, SNPs!$H$19 &amp; SNPs!$H$19, IF('Randomized Data'!BD657 = 1, SNPs!$H$19 &amp; INDIRECT("SNPs!" &amp; CHAR(72 +'Randomized Data'!BE657) &amp; "19"), INDIRECT("SNPs!" &amp; CHAR(72 +'Randomized Data'!BE657) &amp; "19") &amp; INDIRECT("SNPs!" &amp; CHAR(72 +'Randomized Data'!BE657) &amp; "19")))</f>
        <v>GG</v>
      </c>
      <c r="CB657" t="str">
        <f>SNPs!$F$20</f>
        <v>rs3218713</v>
      </c>
      <c r="CC657">
        <f>SNPs!$C$20</f>
        <v>14</v>
      </c>
      <c r="CD657">
        <f>SNPs!$D$20</f>
        <v>23431468</v>
      </c>
      <c r="CE657" s="7" t="str">
        <f ca="1">IF('Randomized Data'!BF657 = 1, SNPs!$H$20 &amp; SNPs!$H$20, IF('Randomized Data'!BG657 = 1, SNPs!$H$20 &amp; INDIRECT("SNPs!" &amp; CHAR(72 +'Randomized Data'!BH657) &amp; "20"), INDIRECT("SNPs!" &amp; CHAR(72 +'Randomized Data'!BH657) &amp; "20") &amp; INDIRECT("SNPs!" &amp; CHAR(72 +'Randomized Data'!BH657) &amp; "20")))</f>
        <v>GG</v>
      </c>
      <c r="CF657" t="str">
        <f>SNPs!$F$21</f>
        <v>rs3218714</v>
      </c>
      <c r="CG657">
        <f>SNPs!$C$21</f>
        <v>14</v>
      </c>
      <c r="CH657">
        <f>SNPs!$D$21</f>
        <v>23429279</v>
      </c>
      <c r="CI657" s="7" t="str">
        <f ca="1">IF('Randomized Data'!BI657 = 1, SNPs!$H$21 &amp; SNPs!$H$21, IF('Randomized Data'!BJ657 = 1, SNPs!$H$21 &amp; INDIRECT("SNPs!" &amp; CHAR(72 +'Randomized Data'!BK657) &amp; "21"), INDIRECT("SNPs!" &amp; CHAR(72 +'Randomized Data'!BK657) &amp; "21") &amp; INDIRECT("SNPs!" &amp; CHAR(72 +'Randomized Data'!BK657) &amp; "21")))</f>
        <v>TT</v>
      </c>
      <c r="CJ657" t="str">
        <f>SNPs!$F$22</f>
        <v>rs121964855</v>
      </c>
      <c r="CK657">
        <f>SNPs!$C$22</f>
        <v>1</v>
      </c>
      <c r="CL657">
        <f>SNPs!$D$22</f>
        <v>201365638</v>
      </c>
      <c r="CM657" s="7" t="str">
        <f ca="1">IF('Randomized Data'!BL657 = 1, SNPs!$H$22 &amp; SNPs!$H$22, IF('Randomized Data'!BM657 = 1, SNPs!$H$22 &amp; INDIRECT("SNPs!" &amp; CHAR(72 +'Randomized Data'!BN657) &amp; "22"), INDIRECT("SNPs!" &amp; CHAR(72 +'Randomized Data'!BN657) &amp; "22") &amp; INDIRECT("SNPs!" &amp; CHAR(72 +'Randomized Data'!BN657) &amp; "22")))</f>
        <v>TT</v>
      </c>
      <c r="CN657" t="str">
        <f>SNPs!$F$23</f>
        <v>rs121964856</v>
      </c>
      <c r="CO657">
        <f>SNPs!$C$23</f>
        <v>1</v>
      </c>
      <c r="CP657">
        <f>SNPs!$D$23</f>
        <v>201365297</v>
      </c>
      <c r="CQ657" s="7" t="str">
        <f ca="1">IF('Randomized Data'!BO657 = 1, SNPs!$H$23 &amp; SNPs!$H$23, IF('Randomized Data'!BP657 = 1, SNPs!$H$23 &amp; INDIRECT("SNPs!" &amp; CHAR(72 +'Randomized Data'!BQ657) &amp; "23"), INDIRECT("SNPs!" &amp; CHAR(72 +'Randomized Data'!BQ657) &amp; "23") &amp; INDIRECT("SNPs!" &amp; CHAR(72 +'Randomized Data'!BQ657) &amp; "23")))</f>
        <v>AA</v>
      </c>
      <c r="CR657" t="str">
        <f>SNPs!$F$24</f>
        <v>rs121964857</v>
      </c>
      <c r="CS657">
        <f>SNPs!$C$24</f>
        <v>1</v>
      </c>
      <c r="CT657">
        <f>SNPs!$D$24</f>
        <v>201359245</v>
      </c>
      <c r="CU657" s="7" t="str">
        <f ca="1">IF('Randomized Data'!BR657 = 1, SNPs!$H$24 &amp; SNPs!$H$24, IF('Randomized Data'!BS657 = 1, SNPs!$H$24 &amp; INDIRECT("SNPs!" &amp; CHAR(72 +'Randomized Data'!BT657) &amp; "24"), INDIRECT("SNPs!" &amp; CHAR(72 +'Randomized Data'!BT657) &amp; "24") &amp; INDIRECT("SNPs!" &amp; CHAR(72 +'Randomized Data'!BT657) &amp; "24")))</f>
        <v>CT</v>
      </c>
      <c r="CV657" t="str">
        <f>SNPs!$F$25</f>
        <v>rs28934269</v>
      </c>
      <c r="CW657">
        <f>SNPs!$C$25</f>
        <v>15</v>
      </c>
      <c r="CX657">
        <f>SNPs!$D$25</f>
        <v>63060915</v>
      </c>
      <c r="CY657" s="7" t="str">
        <f ca="1">IF('Randomized Data'!BU657 = 1, SNPs!$H$25 &amp; SNPs!$H$25, IF('Randomized Data'!BV657 = 1, SNPs!$H$25 &amp; INDIRECT("SNPs!" &amp; CHAR(72 +'Randomized Data'!BW657) &amp; "25"), INDIRECT("SNPs!" &amp; CHAR(72 +'Randomized Data'!BW657) &amp; "25") &amp; INDIRECT("SNPs!" &amp; CHAR(72 +'Randomized Data'!BW657) &amp; "25")))</f>
        <v>GG</v>
      </c>
      <c r="CZ657" t="str">
        <f>SNPs!$F$26</f>
        <v>rs28934270</v>
      </c>
      <c r="DA657">
        <f>SNPs!$C$26</f>
        <v>15</v>
      </c>
      <c r="DB657">
        <f>SNPs!$D$26</f>
        <v>63060899</v>
      </c>
      <c r="DC657" s="7" t="str">
        <f ca="1">IF('Randomized Data'!BX657 = 1, SNPs!$H$26 &amp; SNPs!$H$26, IF('Randomized Data'!BY657 = 1, SNPs!$H$26 &amp; INDIRECT("SNPs!" &amp; CHAR(72 +'Randomized Data'!BZ657) &amp; "26"), INDIRECT("SNPs!" &amp; CHAR(72 +'Randomized Data'!BZ657) &amp; "26") &amp; INDIRECT("SNPs!" &amp; CHAR(72 +'Randomized Data'!BZ657) &amp; "26")))</f>
        <v>GG</v>
      </c>
      <c r="DD657" t="str">
        <f>SNPs!$F$27</f>
        <v>rs727504290</v>
      </c>
      <c r="DE657">
        <f>SNPs!$C$27</f>
        <v>15</v>
      </c>
      <c r="DF657">
        <f>SNPs!$D$27</f>
        <v>63042875</v>
      </c>
      <c r="DG657" s="7" t="str">
        <f ca="1">IF('Randomized Data'!CA657 = 1, SNPs!$H$27 &amp; SNPs!$H$27, IF('Randomized Data'!CB657 = 1, SNPs!$H$27 &amp; INDIRECT("SNPs!" &amp; CHAR(72 +'Randomized Data'!CC657) &amp; "27"), INDIRECT("SNPs!" &amp; CHAR(72 +'Randomized Data'!CC657) &amp; "27") &amp; INDIRECT("SNPs!" &amp; CHAR(72 +'Randomized Data'!CC657) &amp; "27")))</f>
        <v>CC</v>
      </c>
      <c r="DH657" t="str">
        <f>SNPs!$F$28</f>
        <v>rs104894504</v>
      </c>
      <c r="DI657">
        <f>SNPs!$C$28</f>
        <v>15</v>
      </c>
      <c r="DJ657">
        <f>SNPs!$D$28</f>
        <v>63057028</v>
      </c>
      <c r="DK657" s="7" t="str">
        <f ca="1">IF('Randomized Data'!CD657 = 1, SNPs!$H$28 &amp; SNPs!$H$28, IF('Randomized Data'!CE657 = 1, SNPs!$H$28 &amp; INDIRECT("SNPs!" &amp; CHAR(72 +'Randomized Data'!CF657) &amp; "28"), INDIRECT("SNPs!" &amp; CHAR(72 +'Randomized Data'!CF657) &amp; "28") &amp; INDIRECT("SNPs!" &amp; CHAR(72 +'Randomized Data'!CF657) &amp; "28")))</f>
        <v>TC</v>
      </c>
      <c r="DL657" t="str">
        <f>SNPs!$F$29</f>
        <v>rs375882485</v>
      </c>
      <c r="DM657">
        <f>SNPs!$C$29</f>
        <v>11</v>
      </c>
      <c r="DN657">
        <f>SNPs!$D$29</f>
        <v>47342698</v>
      </c>
      <c r="DO657" s="7" t="str">
        <f ca="1">IF('Randomized Data'!CG657 = 1, SNPs!$H$29 &amp; SNPs!$H$29, IF('Randomized Data'!CH657 = 1, SNPs!$H$29 &amp; INDIRECT("SNPs!" &amp; CHAR(72 +'Randomized Data'!CI657) &amp; "29"), INDIRECT("SNPs!" &amp; CHAR(72 +'Randomized Data'!CI657) &amp; "29") &amp; INDIRECT("SNPs!" &amp; CHAR(72 +'Randomized Data'!CI657) &amp; "29")))</f>
        <v>AA</v>
      </c>
      <c r="DP657" t="str">
        <f>SNPs!$F$30</f>
        <v>rs397516083</v>
      </c>
      <c r="DQ657">
        <f>SNPs!$C$30</f>
        <v>11</v>
      </c>
      <c r="DR657">
        <f>SNPs!$D$30</f>
        <v>47346379</v>
      </c>
      <c r="DS657" s="7" t="str">
        <f ca="1">IF('Randomized Data'!CJ657 = 1, SNPs!$H$30 &amp; SNPs!$H$30, IF('Randomized Data'!CK657 = 1, SNPs!$H$30 &amp; INDIRECT("SNPs!" &amp; CHAR(72 +'Randomized Data'!CL657) &amp; "30"), INDIRECT("SNPs!" &amp; CHAR(72 +'Randomized Data'!CL657) &amp; "30") &amp; INDIRECT("SNPs!" &amp; CHAR(72 +'Randomized Data'!CL657) &amp; "30")))</f>
        <v>AA</v>
      </c>
      <c r="DT657" t="str">
        <f>SNPs!$F$31</f>
        <v>rs397515937</v>
      </c>
      <c r="DU657">
        <f>SNPs!$C$31</f>
        <v>11</v>
      </c>
      <c r="DV657">
        <f>SNPs!$D$31</f>
        <v>47339792</v>
      </c>
      <c r="DW657" s="7" t="str">
        <f ca="1">IF('Randomized Data'!CM657 = 1, SNPs!$H$31 &amp; SNPs!$H$31, IF('Randomized Data'!CN657 = 1, SNPs!$H$31 &amp; INDIRECT("SNPs!" &amp; CHAR(72 +'Randomized Data'!CO657) &amp; "31"), INDIRECT("SNPs!" &amp; CHAR(72 +'Randomized Data'!CO657) &amp; "31") &amp; INDIRECT("SNPs!" &amp; CHAR(72 +'Randomized Data'!CO657) &amp; "31")))</f>
        <v>GG</v>
      </c>
      <c r="DX657" t="str">
        <f>SNPs!$F$32</f>
        <v>rs397516074</v>
      </c>
      <c r="DY657">
        <f>SNPs!$C$32</f>
        <v>11</v>
      </c>
      <c r="DZ657">
        <f>SNPs!$D$32</f>
        <v>47348424</v>
      </c>
      <c r="EA657" s="7" t="str">
        <f ca="1">IF('Randomized Data'!CP657 = 1, SNPs!$H$32 &amp; SNPs!$H$32, IF('Randomized Data'!CQ657 = 1, SNPs!$H$32 &amp; INDIRECT("SNPs!" &amp; CHAR(72 +'Randomized Data'!CR657) &amp; "32"), INDIRECT("SNPs!" &amp; CHAR(72 +'Randomized Data'!CR657) &amp; "32") &amp; INDIRECT("SNPs!" &amp; CHAR(72 +'Randomized Data'!CR657) &amp; "32")))</f>
        <v>GG</v>
      </c>
      <c r="EB657" t="str">
        <f>SNPs!$F$33</f>
        <v>rs397515963</v>
      </c>
      <c r="EC657">
        <f>SNPs!$C$33</f>
        <v>11</v>
      </c>
      <c r="ED657">
        <f>SNPs!$D$33</f>
        <v>47337729</v>
      </c>
      <c r="EE657" s="7" t="str">
        <f ca="1">IF('Randomized Data'!CS657 = 1, SNPs!$H$33 &amp; SNPs!$H$33, IF('Randomized Data'!CT657 = 1, SNPs!$H$33 &amp; INDIRECT("SNPs!" &amp; CHAR(72 +'Randomized Data'!CU657) &amp; "33"), INDIRECT("SNPs!" &amp; CHAR(72 +'Randomized Data'!CU657) &amp; "33") &amp; INDIRECT("SNPs!" &amp; CHAR(72 +'Randomized Data'!CU657) &amp; "33")))</f>
        <v>-G</v>
      </c>
    </row>
    <row r="658" spans="1:13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  <c r="F658" s="3">
        <v>42185</v>
      </c>
      <c r="G658" s="9" t="str">
        <f>'Randomized Data'!C658</f>
        <v>Internal Lab</v>
      </c>
      <c r="H658" t="str">
        <f>SNPs!$F$2</f>
        <v>rs12248560</v>
      </c>
      <c r="I658">
        <f>SNPs!$C$2</f>
        <v>10</v>
      </c>
      <c r="J658">
        <f>SNPs!$D$2</f>
        <v>94761900</v>
      </c>
      <c r="K658" t="str">
        <f ca="1">IF('Randomized Data'!D658 = 1, SNPs!$H$2 &amp; SNPs!$H$2, IF('Randomized Data'!E658 = 1, SNPs!$H$2 &amp; INDIRECT("SNPs!" &amp; CHAR(72 +'Randomized Data'!F658) &amp; "2"), INDIRECT("SNPs!" &amp; CHAR(72 +'Randomized Data'!F658) &amp; "2") &amp; INDIRECT("SNPs!" &amp; CHAR(72 +'Randomized Data'!F658) &amp; "2")))</f>
        <v>CT</v>
      </c>
      <c r="L658" t="str">
        <f>SNPs!$F$3</f>
        <v>rs28399504</v>
      </c>
      <c r="M658">
        <f>SNPs!$C$3</f>
        <v>10</v>
      </c>
      <c r="N658">
        <f>SNPs!$D$3</f>
        <v>94762706</v>
      </c>
      <c r="O658" t="str">
        <f ca="1">IF('Randomized Data'!G658 = 1, SNPs!$H$3 &amp; SNPs!$H$3, IF('Randomized Data'!H658 = 1, SNPs!$H$3 &amp; INDIRECT("SNPs!" &amp; CHAR(72 +'Randomized Data'!I658) &amp; "3"), INDIRECT("SNPs!" &amp; CHAR(72 +'Randomized Data'!I658) &amp; "3") &amp; INDIRECT("SNPs!" &amp; CHAR(72 +'Randomized Data'!I658) &amp; "3")))</f>
        <v>AA</v>
      </c>
      <c r="P658" t="str">
        <f>SNPs!$F$4</f>
        <v>rs41291556</v>
      </c>
      <c r="Q658">
        <f>SNPs!$C$4</f>
        <v>10</v>
      </c>
      <c r="R658">
        <f>SNPs!$D$4</f>
        <v>94775416</v>
      </c>
      <c r="S658" t="str">
        <f ca="1">IF('Randomized Data'!J658 = 1, SNPs!$H$4 &amp; SNPs!$H$4, IF('Randomized Data'!K658 = 1, SNPs!$H$4 &amp; INDIRECT("SNPs!" &amp; CHAR(72 +'Randomized Data'!L658) &amp; "4"), INDIRECT("SNPs!" &amp; CHAR(72 +'Randomized Data'!L658) &amp; "4") &amp; INDIRECT("SNPs!" &amp; CHAR(72 +'Randomized Data'!L658) &amp; "4")))</f>
        <v>CC</v>
      </c>
      <c r="T658" t="str">
        <f>SNPs!$F$5</f>
        <v>rs72558184</v>
      </c>
      <c r="U658">
        <f>SNPs!$C$5</f>
        <v>10</v>
      </c>
      <c r="V658">
        <f>SNPs!$D$5</f>
        <v>96535210</v>
      </c>
      <c r="W658" t="str">
        <f ca="1">IF('Randomized Data'!M658 = 1, SNPs!$H$5 &amp; SNPs!$H$5, IF('Randomized Data'!N658 = 1, SNPs!$H$5 &amp; INDIRECT("SNPs!" &amp; CHAR(72 +'Randomized Data'!O658) &amp; "5"), INDIRECT("SNPs!" &amp; CHAR(72 +'Randomized Data'!O658) &amp; "5") &amp; INDIRECT("SNPs!" &amp; CHAR(72 +'Randomized Data'!O658) &amp; "5")))</f>
        <v>GA</v>
      </c>
      <c r="X658" t="str">
        <f>SNPs!$F$6</f>
        <v>rs4986893</v>
      </c>
      <c r="Y658">
        <f>SNPs!$C$6</f>
        <v>10</v>
      </c>
      <c r="Z658">
        <f>SNPs!$D$6</f>
        <v>94780653</v>
      </c>
      <c r="AA658" s="7" t="str">
        <f ca="1">IF('Randomized Data'!P658 = 1, SNPs!$H$6 &amp; SNPs!$H$6, IF('Randomized Data'!Q658 = 1, SNPs!$H$6 &amp; INDIRECT("SNPs!" &amp; CHAR(72 +'Randomized Data'!R658) &amp; "6"), INDIRECT("SNPs!" &amp; CHAR(72 +'Randomized Data'!R658) &amp; "6") &amp; INDIRECT("SNPs!" &amp; CHAR(72 +'Randomized Data'!R658) &amp; "6")))</f>
        <v>AA</v>
      </c>
      <c r="AB658" t="str">
        <f>SNPs!$F$7</f>
        <v>rs4244285</v>
      </c>
      <c r="AC658">
        <f>SNPs!$C$7</f>
        <v>10</v>
      </c>
      <c r="AD658">
        <f>SNPs!$D$7</f>
        <v>94781859</v>
      </c>
      <c r="AE658" s="7" t="str">
        <f ca="1">IF('Randomized Data'!S658 = 1, SNPs!$H$7 &amp; SNPs!$H$7, IF('Randomized Data'!T658 = 1, SNPs!$H$7 &amp; INDIRECT("SNPs!" &amp; CHAR(72 +'Randomized Data'!U658) &amp; "7"), INDIRECT("SNPs!" &amp; CHAR(72 +'Randomized Data'!U658) &amp; "7") &amp; INDIRECT("SNPs!" &amp; CHAR(72 +'Randomized Data'!U658) &amp; "7")))</f>
        <v>GG</v>
      </c>
      <c r="AF658" t="str">
        <f>SNPs!$F$8</f>
        <v>rs72558186</v>
      </c>
      <c r="AG658">
        <f>SNPs!$C$8</f>
        <v>10</v>
      </c>
      <c r="AH658">
        <f>SNPs!$D$8</f>
        <v>94781999</v>
      </c>
      <c r="AI658" s="7" t="str">
        <f ca="1">IF('Randomized Data'!V658 = 1, SNPs!$H$8 &amp; SNPs!$H$8, IF('Randomized Data'!W658 = 1, SNPs!$H$8 &amp; INDIRECT("SNPs!" &amp; CHAR(72 +'Randomized Data'!X658) &amp; "8"), INDIRECT("SNPs!" &amp; CHAR(72 +'Randomized Data'!X658) &amp; "8") &amp; INDIRECT("SNPs!" &amp; CHAR(72 +'Randomized Data'!X658) &amp; "8")))</f>
        <v>TA</v>
      </c>
      <c r="AJ658" t="str">
        <f>SNPs!$F$9</f>
        <v>rs56337013</v>
      </c>
      <c r="AK658">
        <f>SNPs!$C$9</f>
        <v>10</v>
      </c>
      <c r="AL658">
        <f>SNPs!$D$9</f>
        <v>94852738</v>
      </c>
      <c r="AM658" s="7" t="str">
        <f ca="1">IF('Randomized Data'!Y$2 = 1, SNPs!$H$9 &amp; SNPs!$H$9, IF('Randomized Data'!Z658 = 1, SNPs!$H$9 &amp; INDIRECT("SNPs!" &amp; CHAR(72 +'Randomized Data'!AA658) &amp; "9"), INDIRECT("SNPs!" &amp; CHAR(72 +'Randomized Data'!AA658) &amp; "9") &amp; INDIRECT("SNPs!" &amp; CHAR(72 +'Randomized Data'!AA658) &amp; "9")))</f>
        <v>CT</v>
      </c>
      <c r="AN658" t="str">
        <f>SNPs!$F$10</f>
        <v>rs17884712</v>
      </c>
      <c r="AO658">
        <f>SNPs!$C$10</f>
        <v>10</v>
      </c>
      <c r="AP658">
        <f>SNPs!$D$10</f>
        <v>94775489</v>
      </c>
      <c r="AQ658" s="7" t="str">
        <f ca="1">IF('Randomized Data'!AB658 = 1, SNPs!$H$10 &amp; SNPs!$H$10, IF('Randomized Data'!AC658 = 1, SNPs!$H$10 &amp; INDIRECT("SNPs!" &amp; CHAR(72 +'Randomized Data'!AD658) &amp; "10"), INDIRECT("SNPs!" &amp; CHAR(72 +'Randomized Data'!AD658) &amp; "10") &amp; INDIRECT("SNPs!" &amp; CHAR(72 +'Randomized Data'!AD658) &amp; "10")))</f>
        <v>AA</v>
      </c>
      <c r="AR658" t="str">
        <f>SNPs!$F$11</f>
        <v>rs6413438</v>
      </c>
      <c r="AS658">
        <f>SNPs!$C$11</f>
        <v>10</v>
      </c>
      <c r="AT658">
        <f>SNPs!$D$11</f>
        <v>94781858</v>
      </c>
      <c r="AU658" s="7" t="str">
        <f ca="1">IF('Randomized Data'!AE658 = 1, SNPs!$H$11 &amp; SNPs!$H$11, IF('Randomized Data'!AF658 = 1, SNPs!$H$11 &amp; INDIRECT("SNPs!" &amp; CHAR(72 +'Randomized Data'!AG658) &amp; "11"), INDIRECT("SNPs!" &amp; CHAR(72 +'Randomized Data'!AG658) &amp; "11") &amp; INDIRECT("SNPs!" &amp; CHAR(72 +'Randomized Data'!AG658) &amp; "11")))</f>
        <v>CC</v>
      </c>
      <c r="AV658" t="str">
        <f>SNPs!$F$12</f>
        <v>rs1057910</v>
      </c>
      <c r="AW658">
        <f>SNPs!$C$12</f>
        <v>10</v>
      </c>
      <c r="AX658">
        <f>SNPs!$D$12</f>
        <v>94981296</v>
      </c>
      <c r="AY658" s="7" t="str">
        <f ca="1">IF('Randomized Data'!AH658 = 1, SNPs!$H$12 &amp; SNPs!$H$12, IF('Randomized Data'!AI658 = 1, SNPs!$H$12 &amp; INDIRECT("SNPs!" &amp; CHAR(72 +'Randomized Data'!AJ658) &amp; "12"), INDIRECT("SNPs!" &amp; CHAR(72 +'Randomized Data'!AJ658) &amp; "12") &amp; INDIRECT("SNPs!" &amp; CHAR(72 +'Randomized Data'!AJ658) &amp; "12")))</f>
        <v>CC</v>
      </c>
      <c r="AZ658" t="str">
        <f>SNPs!$F$13</f>
        <v>rs1799853</v>
      </c>
      <c r="BA658">
        <f>SNPs!$C$13</f>
        <v>10</v>
      </c>
      <c r="BB658">
        <f>SNPs!$D$13</f>
        <v>94942290</v>
      </c>
      <c r="BC658" s="7" t="str">
        <f ca="1">IF('Randomized Data'!AK658 = 1, SNPs!$H$13 &amp; SNPs!$H$13, IF('Randomized Data'!AL658 = 1, SNPs!$H$13 &amp; INDIRECT("SNPs!" &amp; CHAR(72 +'Randomized Data'!AM658) &amp; "13"), INDIRECT("SNPs!" &amp; CHAR(72 +'Randomized Data'!AM658) &amp; "13") &amp; INDIRECT("SNPs!" &amp; CHAR(72 +'Randomized Data'!AM658) &amp; "13")))</f>
        <v>TT</v>
      </c>
      <c r="BD658" t="str">
        <f>SNPs!$F$14</f>
        <v>rs9923231</v>
      </c>
      <c r="BE658">
        <f>SNPs!$C$14</f>
        <v>16</v>
      </c>
      <c r="BF658">
        <f>SNPs!$D$14</f>
        <v>31096368</v>
      </c>
      <c r="BG658" s="7" t="str">
        <f ca="1">IF('Randomized Data'!AN658 = 1, SNPs!$H$14 &amp; SNPs!$H$14, IF('Randomized Data'!AO658 = 1, SNPs!$H$14 &amp; INDIRECT("SNPs!" &amp; CHAR(72 +'Randomized Data'!AP658) &amp; "14"), INDIRECT("SNPs!" &amp; CHAR(72 +'Randomized Data'!AP658) &amp; "14") &amp; INDIRECT("SNPs!" &amp; CHAR(72 +'Randomized Data'!AP658) &amp; "14")))</f>
        <v>CC</v>
      </c>
      <c r="BH658" t="str">
        <f>SNPs!$F$15</f>
        <v>rs9934438</v>
      </c>
      <c r="BI658">
        <f>SNPs!$C$15</f>
        <v>16</v>
      </c>
      <c r="BJ658">
        <f>SNPs!$D$15</f>
        <v>31093557</v>
      </c>
      <c r="BK658" s="7" t="str">
        <f ca="1">IF('Randomized Data'!AQ658 = 1, SNPs!$H$15 &amp; SNPs!$H$15, IF('Randomized Data'!AR658 = 1, SNPs!$H$15 &amp; INDIRECT("SNPs!" &amp; CHAR(72 +'Randomized Data'!AS658) &amp; "15"), INDIRECT("SNPs!" &amp; CHAR(72 +'Randomized Data'!AS658) &amp; "15") &amp; INDIRECT("SNPs!" &amp; CHAR(72 +'Randomized Data'!AS658) &amp; "15")))</f>
        <v>AA</v>
      </c>
      <c r="BL658" t="str">
        <f>SNPs!$F$16</f>
        <v>rs8050894</v>
      </c>
      <c r="BM658">
        <f>SNPs!$C$16</f>
        <v>16</v>
      </c>
      <c r="BN658">
        <f>SNPs!$D$16</f>
        <v>31093188</v>
      </c>
      <c r="BO658" s="7" t="str">
        <f ca="1">IF('Randomized Data'!AT658 = 1, SNPs!$H$16 &amp; SNPs!$H$16, IF('Randomized Data'!AU658 = 1, SNPs!$H$16 &amp; INDIRECT("SNPs!" &amp; CHAR(72 +'Randomized Data'!AV658) &amp; "16"), INDIRECT("SNPs!" &amp; CHAR(72 +'Randomized Data'!AV658) &amp; "16") &amp; INDIRECT("SNPs!" &amp; CHAR(72 +'Randomized Data'!AV658) &amp; "16")))</f>
        <v>CC</v>
      </c>
      <c r="BP658" t="str">
        <f>SNPs!$F$17</f>
        <v>rs6025</v>
      </c>
      <c r="BQ658">
        <f>SNPs!$C$17</f>
        <v>1</v>
      </c>
      <c r="BR658">
        <f>SNPs!$D$17</f>
        <v>169549811</v>
      </c>
      <c r="BS658" s="7" t="str">
        <f ca="1">IF('Randomized Data'!AW658 = 1, SNPs!$H$17 &amp; SNPs!$H$17, IF('Randomized Data'!AX658 = 1, SNPs!$H$17 &amp; INDIRECT("SNPs!" &amp; CHAR(72 +'Randomized Data'!AY658) &amp; "17"), INDIRECT("SNPs!" &amp; CHAR(72 +'Randomized Data'!AY658) &amp; "17") &amp; INDIRECT("SNPs!" &amp; CHAR(72 +'Randomized Data'!AY658) &amp; "17")))</f>
        <v>GA</v>
      </c>
      <c r="BT658" t="str">
        <f>SNPs!$F$18</f>
        <v>rs1799963</v>
      </c>
      <c r="BU658">
        <f>SNPs!$C$18</f>
        <v>11</v>
      </c>
      <c r="BV658">
        <f>SNPs!$D$18</f>
        <v>46739505</v>
      </c>
      <c r="BW658" s="7" t="str">
        <f ca="1">IF('Randomized Data'!AZ658 = 1, SNPs!$H$18 &amp; SNPs!$H$18, IF('Randomized Data'!BA658 = 1, SNPs!$H$18 &amp; INDIRECT("SNPs!" &amp; CHAR(72 +'Randomized Data'!BB658) &amp; "18"), INDIRECT("SNPs!" &amp; CHAR(72 +'Randomized Data'!BB658) &amp; "18") &amp; INDIRECT("SNPs!" &amp; CHAR(72 +'Randomized Data'!BB658) &amp; "18")))</f>
        <v>GG</v>
      </c>
      <c r="BX658" t="str">
        <f>SNPs!$F$19</f>
        <v>rs121913626</v>
      </c>
      <c r="BY658">
        <f>SNPs!$C$19</f>
        <v>14</v>
      </c>
      <c r="BZ658">
        <f>SNPs!$D$19</f>
        <v>23427723</v>
      </c>
      <c r="CA658" s="7" t="str">
        <f ca="1">IF('Randomized Data'!BC658 = 1, SNPs!$H$19 &amp; SNPs!$H$19, IF('Randomized Data'!BD658 = 1, SNPs!$H$19 &amp; INDIRECT("SNPs!" &amp; CHAR(72 +'Randomized Data'!BE658) &amp; "19"), INDIRECT("SNPs!" &amp; CHAR(72 +'Randomized Data'!BE658) &amp; "19") &amp; INDIRECT("SNPs!" &amp; CHAR(72 +'Randomized Data'!BE658) &amp; "19")))</f>
        <v>GG</v>
      </c>
      <c r="CB658" t="str">
        <f>SNPs!$F$20</f>
        <v>rs3218713</v>
      </c>
      <c r="CC658">
        <f>SNPs!$C$20</f>
        <v>14</v>
      </c>
      <c r="CD658">
        <f>SNPs!$D$20</f>
        <v>23431468</v>
      </c>
      <c r="CE658" s="7" t="str">
        <f ca="1">IF('Randomized Data'!BF658 = 1, SNPs!$H$20 &amp; SNPs!$H$20, IF('Randomized Data'!BG658 = 1, SNPs!$H$20 &amp; INDIRECT("SNPs!" &amp; CHAR(72 +'Randomized Data'!BH658) &amp; "20"), INDIRECT("SNPs!" &amp; CHAR(72 +'Randomized Data'!BH658) &amp; "20") &amp; INDIRECT("SNPs!" &amp; CHAR(72 +'Randomized Data'!BH658) &amp; "20")))</f>
        <v>AA</v>
      </c>
      <c r="CF658" t="str">
        <f>SNPs!$F$21</f>
        <v>rs3218714</v>
      </c>
      <c r="CG658">
        <f>SNPs!$C$21</f>
        <v>14</v>
      </c>
      <c r="CH658">
        <f>SNPs!$D$21</f>
        <v>23429279</v>
      </c>
      <c r="CI658" s="7" t="str">
        <f ca="1">IF('Randomized Data'!BI658 = 1, SNPs!$H$21 &amp; SNPs!$H$21, IF('Randomized Data'!BJ658 = 1, SNPs!$H$21 &amp; INDIRECT("SNPs!" &amp; CHAR(72 +'Randomized Data'!BK658) &amp; "21"), INDIRECT("SNPs!" &amp; CHAR(72 +'Randomized Data'!BK658) &amp; "21") &amp; INDIRECT("SNPs!" &amp; CHAR(72 +'Randomized Data'!BK658) &amp; "21")))</f>
        <v>CT</v>
      </c>
      <c r="CJ658" t="str">
        <f>SNPs!$F$22</f>
        <v>rs121964855</v>
      </c>
      <c r="CK658">
        <f>SNPs!$C$22</f>
        <v>1</v>
      </c>
      <c r="CL658">
        <f>SNPs!$D$22</f>
        <v>201365638</v>
      </c>
      <c r="CM658" s="7" t="str">
        <f ca="1">IF('Randomized Data'!BL658 = 1, SNPs!$H$22 &amp; SNPs!$H$22, IF('Randomized Data'!BM658 = 1, SNPs!$H$22 &amp; INDIRECT("SNPs!" &amp; CHAR(72 +'Randomized Data'!BN658) &amp; "22"), INDIRECT("SNPs!" &amp; CHAR(72 +'Randomized Data'!BN658) &amp; "22") &amp; INDIRECT("SNPs!" &amp; CHAR(72 +'Randomized Data'!BN658) &amp; "22")))</f>
        <v>TT</v>
      </c>
      <c r="CN658" t="str">
        <f>SNPs!$F$23</f>
        <v>rs121964856</v>
      </c>
      <c r="CO658">
        <f>SNPs!$C$23</f>
        <v>1</v>
      </c>
      <c r="CP658">
        <f>SNPs!$D$23</f>
        <v>201365297</v>
      </c>
      <c r="CQ658" s="7" t="str">
        <f ca="1">IF('Randomized Data'!BO658 = 1, SNPs!$H$23 &amp; SNPs!$H$23, IF('Randomized Data'!BP658 = 1, SNPs!$H$23 &amp; INDIRECT("SNPs!" &amp; CHAR(72 +'Randomized Data'!BQ658) &amp; "23"), INDIRECT("SNPs!" &amp; CHAR(72 +'Randomized Data'!BQ658) &amp; "23") &amp; INDIRECT("SNPs!" &amp; CHAR(72 +'Randomized Data'!BQ658) &amp; "23")))</f>
        <v>AA</v>
      </c>
      <c r="CR658" t="str">
        <f>SNPs!$F$24</f>
        <v>rs121964857</v>
      </c>
      <c r="CS658">
        <f>SNPs!$C$24</f>
        <v>1</v>
      </c>
      <c r="CT658">
        <f>SNPs!$D$24</f>
        <v>201359245</v>
      </c>
      <c r="CU658" s="7" t="str">
        <f ca="1">IF('Randomized Data'!BR658 = 1, SNPs!$H$24 &amp; SNPs!$H$24, IF('Randomized Data'!BS658 = 1, SNPs!$H$24 &amp; INDIRECT("SNPs!" &amp; CHAR(72 +'Randomized Data'!BT658) &amp; "24"), INDIRECT("SNPs!" &amp; CHAR(72 +'Randomized Data'!BT658) &amp; "24") &amp; INDIRECT("SNPs!" &amp; CHAR(72 +'Randomized Data'!BT658) &amp; "24")))</f>
        <v>CC</v>
      </c>
      <c r="CV658" t="str">
        <f>SNPs!$F$25</f>
        <v>rs28934269</v>
      </c>
      <c r="CW658">
        <f>SNPs!$C$25</f>
        <v>15</v>
      </c>
      <c r="CX658">
        <f>SNPs!$D$25</f>
        <v>63060915</v>
      </c>
      <c r="CY658" s="7" t="str">
        <f ca="1">IF('Randomized Data'!BU658 = 1, SNPs!$H$25 &amp; SNPs!$H$25, IF('Randomized Data'!BV658 = 1, SNPs!$H$25 &amp; INDIRECT("SNPs!" &amp; CHAR(72 +'Randomized Data'!BW658) &amp; "25"), INDIRECT("SNPs!" &amp; CHAR(72 +'Randomized Data'!BW658) &amp; "25") &amp; INDIRECT("SNPs!" &amp; CHAR(72 +'Randomized Data'!BW658) &amp; "25")))</f>
        <v>AA</v>
      </c>
      <c r="CZ658" t="str">
        <f>SNPs!$F$26</f>
        <v>rs28934270</v>
      </c>
      <c r="DA658">
        <f>SNPs!$C$26</f>
        <v>15</v>
      </c>
      <c r="DB658">
        <f>SNPs!$D$26</f>
        <v>63060899</v>
      </c>
      <c r="DC658" s="7" t="str">
        <f ca="1">IF('Randomized Data'!BX658 = 1, SNPs!$H$26 &amp; SNPs!$H$26, IF('Randomized Data'!BY658 = 1, SNPs!$H$26 &amp; INDIRECT("SNPs!" &amp; CHAR(72 +'Randomized Data'!BZ658) &amp; "26"), INDIRECT("SNPs!" &amp; CHAR(72 +'Randomized Data'!BZ658) &amp; "26") &amp; INDIRECT("SNPs!" &amp; CHAR(72 +'Randomized Data'!BZ658) &amp; "26")))</f>
        <v>GG</v>
      </c>
      <c r="DD658" t="str">
        <f>SNPs!$F$27</f>
        <v>rs727504290</v>
      </c>
      <c r="DE658">
        <f>SNPs!$C$27</f>
        <v>15</v>
      </c>
      <c r="DF658">
        <f>SNPs!$D$27</f>
        <v>63042875</v>
      </c>
      <c r="DG658" s="7" t="str">
        <f ca="1">IF('Randomized Data'!CA658 = 1, SNPs!$H$27 &amp; SNPs!$H$27, IF('Randomized Data'!CB658 = 1, SNPs!$H$27 &amp; INDIRECT("SNPs!" &amp; CHAR(72 +'Randomized Data'!CC658) &amp; "27"), INDIRECT("SNPs!" &amp; CHAR(72 +'Randomized Data'!CC658) &amp; "27") &amp; INDIRECT("SNPs!" &amp; CHAR(72 +'Randomized Data'!CC658) &amp; "27")))</f>
        <v>GC</v>
      </c>
      <c r="DH658" t="str">
        <f>SNPs!$F$28</f>
        <v>rs104894504</v>
      </c>
      <c r="DI658">
        <f>SNPs!$C$28</f>
        <v>15</v>
      </c>
      <c r="DJ658">
        <f>SNPs!$D$28</f>
        <v>63057028</v>
      </c>
      <c r="DK658" s="7" t="str">
        <f ca="1">IF('Randomized Data'!CD658 = 1, SNPs!$H$28 &amp; SNPs!$H$28, IF('Randomized Data'!CE658 = 1, SNPs!$H$28 &amp; INDIRECT("SNPs!" &amp; CHAR(72 +'Randomized Data'!CF658) &amp; "28"), INDIRECT("SNPs!" &amp; CHAR(72 +'Randomized Data'!CF658) &amp; "28") &amp; INDIRECT("SNPs!" &amp; CHAR(72 +'Randomized Data'!CF658) &amp; "28")))</f>
        <v>TT</v>
      </c>
      <c r="DL658" t="str">
        <f>SNPs!$F$29</f>
        <v>rs375882485</v>
      </c>
      <c r="DM658">
        <f>SNPs!$C$29</f>
        <v>11</v>
      </c>
      <c r="DN658">
        <f>SNPs!$D$29</f>
        <v>47342698</v>
      </c>
      <c r="DO658" s="7" t="str">
        <f ca="1">IF('Randomized Data'!CG658 = 1, SNPs!$H$29 &amp; SNPs!$H$29, IF('Randomized Data'!CH658 = 1, SNPs!$H$29 &amp; INDIRECT("SNPs!" &amp; CHAR(72 +'Randomized Data'!CI658) &amp; "29"), INDIRECT("SNPs!" &amp; CHAR(72 +'Randomized Data'!CI658) &amp; "29") &amp; INDIRECT("SNPs!" &amp; CHAR(72 +'Randomized Data'!CI658) &amp; "29")))</f>
        <v>GG</v>
      </c>
      <c r="DP658" t="str">
        <f>SNPs!$F$30</f>
        <v>rs397516083</v>
      </c>
      <c r="DQ658">
        <f>SNPs!$C$30</f>
        <v>11</v>
      </c>
      <c r="DR658">
        <f>SNPs!$D$30</f>
        <v>47346379</v>
      </c>
      <c r="DS658" s="7" t="str">
        <f ca="1">IF('Randomized Data'!CJ658 = 1, SNPs!$H$30 &amp; SNPs!$H$30, IF('Randomized Data'!CK658 = 1, SNPs!$H$30 &amp; INDIRECT("SNPs!" &amp; CHAR(72 +'Randomized Data'!CL658) &amp; "30"), INDIRECT("SNPs!" &amp; CHAR(72 +'Randomized Data'!CL658) &amp; "30") &amp; INDIRECT("SNPs!" &amp; CHAR(72 +'Randomized Data'!CL658) &amp; "30")))</f>
        <v>AA</v>
      </c>
      <c r="DT658" t="str">
        <f>SNPs!$F$31</f>
        <v>rs397515937</v>
      </c>
      <c r="DU658">
        <f>SNPs!$C$31</f>
        <v>11</v>
      </c>
      <c r="DV658">
        <f>SNPs!$D$31</f>
        <v>47339792</v>
      </c>
      <c r="DW658" s="7" t="str">
        <f ca="1">IF('Randomized Data'!CM658 = 1, SNPs!$H$31 &amp; SNPs!$H$31, IF('Randomized Data'!CN658 = 1, SNPs!$H$31 &amp; INDIRECT("SNPs!" &amp; CHAR(72 +'Randomized Data'!CO658) &amp; "31"), INDIRECT("SNPs!" &amp; CHAR(72 +'Randomized Data'!CO658) &amp; "31") &amp; INDIRECT("SNPs!" &amp; CHAR(72 +'Randomized Data'!CO658) &amp; "31")))</f>
        <v>AA</v>
      </c>
      <c r="DX658" t="str">
        <f>SNPs!$F$32</f>
        <v>rs397516074</v>
      </c>
      <c r="DY658">
        <f>SNPs!$C$32</f>
        <v>11</v>
      </c>
      <c r="DZ658">
        <f>SNPs!$D$32</f>
        <v>47348424</v>
      </c>
      <c r="EA658" s="7" t="str">
        <f ca="1">IF('Randomized Data'!CP658 = 1, SNPs!$H$32 &amp; SNPs!$H$32, IF('Randomized Data'!CQ658 = 1, SNPs!$H$32 &amp; INDIRECT("SNPs!" &amp; CHAR(72 +'Randomized Data'!CR658) &amp; "32"), INDIRECT("SNPs!" &amp; CHAR(72 +'Randomized Data'!CR658) &amp; "32") &amp; INDIRECT("SNPs!" &amp; CHAR(72 +'Randomized Data'!CR658) &amp; "32")))</f>
        <v>GA</v>
      </c>
      <c r="EB658" t="str">
        <f>SNPs!$F$33</f>
        <v>rs397515963</v>
      </c>
      <c r="EC658">
        <f>SNPs!$C$33</f>
        <v>11</v>
      </c>
      <c r="ED658">
        <f>SNPs!$D$33</f>
        <v>47337729</v>
      </c>
      <c r="EE658" s="7" t="str">
        <f ca="1">IF('Randomized Data'!CS658 = 1, SNPs!$H$33 &amp; SNPs!$H$33, IF('Randomized Data'!CT658 = 1, SNPs!$H$33 &amp; INDIRECT("SNPs!" &amp; CHAR(72 +'Randomized Data'!CU658) &amp; "33"), INDIRECT("SNPs!" &amp; CHAR(72 +'Randomized Data'!CU658) &amp; "33") &amp; INDIRECT("SNPs!" &amp; CHAR(72 +'Randomized Data'!CU658) &amp; "33")))</f>
        <v>GG</v>
      </c>
    </row>
    <row r="659" spans="1:13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  <c r="F659" s="3">
        <v>42205</v>
      </c>
      <c r="G659" s="9" t="str">
        <f>'Randomized Data'!C659</f>
        <v>NGS Lab</v>
      </c>
      <c r="H659" t="str">
        <f>SNPs!$F$2</f>
        <v>rs12248560</v>
      </c>
      <c r="I659">
        <f>SNPs!$C$2</f>
        <v>10</v>
      </c>
      <c r="J659">
        <f>SNPs!$D$2</f>
        <v>94761900</v>
      </c>
      <c r="K659" t="str">
        <f ca="1">IF('Randomized Data'!D659 = 1, SNPs!$H$2 &amp; SNPs!$H$2, IF('Randomized Data'!E659 = 1, SNPs!$H$2 &amp; INDIRECT("SNPs!" &amp; CHAR(72 +'Randomized Data'!F659) &amp; "2"), INDIRECT("SNPs!" &amp; CHAR(72 +'Randomized Data'!F659) &amp; "2") &amp; INDIRECT("SNPs!" &amp; CHAR(72 +'Randomized Data'!F659) &amp; "2")))</f>
        <v>CC</v>
      </c>
      <c r="L659" t="str">
        <f>SNPs!$F$3</f>
        <v>rs28399504</v>
      </c>
      <c r="M659">
        <f>SNPs!$C$3</f>
        <v>10</v>
      </c>
      <c r="N659">
        <f>SNPs!$D$3</f>
        <v>94762706</v>
      </c>
      <c r="O659" t="str">
        <f ca="1">IF('Randomized Data'!G659 = 1, SNPs!$H$3 &amp; SNPs!$H$3, IF('Randomized Data'!H659 = 1, SNPs!$H$3 &amp; INDIRECT("SNPs!" &amp; CHAR(72 +'Randomized Data'!I659) &amp; "3"), INDIRECT("SNPs!" &amp; CHAR(72 +'Randomized Data'!I659) &amp; "3") &amp; INDIRECT("SNPs!" &amp; CHAR(72 +'Randomized Data'!I659) &amp; "3")))</f>
        <v>AA</v>
      </c>
      <c r="P659" t="str">
        <f>SNPs!$F$4</f>
        <v>rs41291556</v>
      </c>
      <c r="Q659">
        <f>SNPs!$C$4</f>
        <v>10</v>
      </c>
      <c r="R659">
        <f>SNPs!$D$4</f>
        <v>94775416</v>
      </c>
      <c r="S659" t="str">
        <f ca="1">IF('Randomized Data'!J659 = 1, SNPs!$H$4 &amp; SNPs!$H$4, IF('Randomized Data'!K659 = 1, SNPs!$H$4 &amp; INDIRECT("SNPs!" &amp; CHAR(72 +'Randomized Data'!L659) &amp; "4"), INDIRECT("SNPs!" &amp; CHAR(72 +'Randomized Data'!L659) &amp; "4") &amp; INDIRECT("SNPs!" &amp; CHAR(72 +'Randomized Data'!L659) &amp; "4")))</f>
        <v>TT</v>
      </c>
      <c r="T659" t="str">
        <f>SNPs!$F$5</f>
        <v>rs72558184</v>
      </c>
      <c r="U659">
        <f>SNPs!$C$5</f>
        <v>10</v>
      </c>
      <c r="V659">
        <f>SNPs!$D$5</f>
        <v>96535210</v>
      </c>
      <c r="W659" t="str">
        <f ca="1">IF('Randomized Data'!M659 = 1, SNPs!$H$5 &amp; SNPs!$H$5, IF('Randomized Data'!N659 = 1, SNPs!$H$5 &amp; INDIRECT("SNPs!" &amp; CHAR(72 +'Randomized Data'!O659) &amp; "5"), INDIRECT("SNPs!" &amp; CHAR(72 +'Randomized Data'!O659) &amp; "5") &amp; INDIRECT("SNPs!" &amp; CHAR(72 +'Randomized Data'!O659) &amp; "5")))</f>
        <v>GG</v>
      </c>
      <c r="X659" t="str">
        <f>SNPs!$F$6</f>
        <v>rs4986893</v>
      </c>
      <c r="Y659">
        <f>SNPs!$C$6</f>
        <v>10</v>
      </c>
      <c r="Z659">
        <f>SNPs!$D$6</f>
        <v>94780653</v>
      </c>
      <c r="AA659" s="7" t="str">
        <f ca="1">IF('Randomized Data'!P659 = 1, SNPs!$H$6 &amp; SNPs!$H$6, IF('Randomized Data'!Q659 = 1, SNPs!$H$6 &amp; INDIRECT("SNPs!" &amp; CHAR(72 +'Randomized Data'!R659) &amp; "6"), INDIRECT("SNPs!" &amp; CHAR(72 +'Randomized Data'!R659) &amp; "6") &amp; INDIRECT("SNPs!" &amp; CHAR(72 +'Randomized Data'!R659) &amp; "6")))</f>
        <v>GG</v>
      </c>
      <c r="AB659" t="str">
        <f>SNPs!$F$7</f>
        <v>rs4244285</v>
      </c>
      <c r="AC659">
        <f>SNPs!$C$7</f>
        <v>10</v>
      </c>
      <c r="AD659">
        <f>SNPs!$D$7</f>
        <v>94781859</v>
      </c>
      <c r="AE659" s="7" t="str">
        <f ca="1">IF('Randomized Data'!S659 = 1, SNPs!$H$7 &amp; SNPs!$H$7, IF('Randomized Data'!T659 = 1, SNPs!$H$7 &amp; INDIRECT("SNPs!" &amp; CHAR(72 +'Randomized Data'!U659) &amp; "7"), INDIRECT("SNPs!" &amp; CHAR(72 +'Randomized Data'!U659) &amp; "7") &amp; INDIRECT("SNPs!" &amp; CHAR(72 +'Randomized Data'!U659) &amp; "7")))</f>
        <v>GG</v>
      </c>
      <c r="AF659" t="str">
        <f>SNPs!$F$8</f>
        <v>rs72558186</v>
      </c>
      <c r="AG659">
        <f>SNPs!$C$8</f>
        <v>10</v>
      </c>
      <c r="AH659">
        <f>SNPs!$D$8</f>
        <v>94781999</v>
      </c>
      <c r="AI659" s="7" t="str">
        <f ca="1">IF('Randomized Data'!V659 = 1, SNPs!$H$8 &amp; SNPs!$H$8, IF('Randomized Data'!W659 = 1, SNPs!$H$8 &amp; INDIRECT("SNPs!" &amp; CHAR(72 +'Randomized Data'!X659) &amp; "8"), INDIRECT("SNPs!" &amp; CHAR(72 +'Randomized Data'!X659) &amp; "8") &amp; INDIRECT("SNPs!" &amp; CHAR(72 +'Randomized Data'!X659) &amp; "8")))</f>
        <v>TT</v>
      </c>
      <c r="AJ659" t="str">
        <f>SNPs!$F$9</f>
        <v>rs56337013</v>
      </c>
      <c r="AK659">
        <f>SNPs!$C$9</f>
        <v>10</v>
      </c>
      <c r="AL659">
        <f>SNPs!$D$9</f>
        <v>94852738</v>
      </c>
      <c r="AM659" s="7" t="str">
        <f ca="1">IF('Randomized Data'!Y$2 = 1, SNPs!$H$9 &amp; SNPs!$H$9, IF('Randomized Data'!Z659 = 1, SNPs!$H$9 &amp; INDIRECT("SNPs!" &amp; CHAR(72 +'Randomized Data'!AA659) &amp; "9"), INDIRECT("SNPs!" &amp; CHAR(72 +'Randomized Data'!AA659) &amp; "9") &amp; INDIRECT("SNPs!" &amp; CHAR(72 +'Randomized Data'!AA659) &amp; "9")))</f>
        <v>TT</v>
      </c>
      <c r="AN659" t="str">
        <f>SNPs!$F$10</f>
        <v>rs17884712</v>
      </c>
      <c r="AO659">
        <f>SNPs!$C$10</f>
        <v>10</v>
      </c>
      <c r="AP659">
        <f>SNPs!$D$10</f>
        <v>94775489</v>
      </c>
      <c r="AQ659" s="7" t="str">
        <f ca="1">IF('Randomized Data'!AB659 = 1, SNPs!$H$10 &amp; SNPs!$H$10, IF('Randomized Data'!AC659 = 1, SNPs!$H$10 &amp; INDIRECT("SNPs!" &amp; CHAR(72 +'Randomized Data'!AD659) &amp; "10"), INDIRECT("SNPs!" &amp; CHAR(72 +'Randomized Data'!AD659) &amp; "10") &amp; INDIRECT("SNPs!" &amp; CHAR(72 +'Randomized Data'!AD659) &amp; "10")))</f>
        <v>AA</v>
      </c>
      <c r="AR659" t="str">
        <f>SNPs!$F$11</f>
        <v>rs6413438</v>
      </c>
      <c r="AS659">
        <f>SNPs!$C$11</f>
        <v>10</v>
      </c>
      <c r="AT659">
        <f>SNPs!$D$11</f>
        <v>94781858</v>
      </c>
      <c r="AU659" s="7" t="str">
        <f ca="1">IF('Randomized Data'!AE659 = 1, SNPs!$H$11 &amp; SNPs!$H$11, IF('Randomized Data'!AF659 = 1, SNPs!$H$11 &amp; INDIRECT("SNPs!" &amp; CHAR(72 +'Randomized Data'!AG659) &amp; "11"), INDIRECT("SNPs!" &amp; CHAR(72 +'Randomized Data'!AG659) &amp; "11") &amp; INDIRECT("SNPs!" &amp; CHAR(72 +'Randomized Data'!AG659) &amp; "11")))</f>
        <v>TT</v>
      </c>
      <c r="AV659" t="str">
        <f>SNPs!$F$12</f>
        <v>rs1057910</v>
      </c>
      <c r="AW659">
        <f>SNPs!$C$12</f>
        <v>10</v>
      </c>
      <c r="AX659">
        <f>SNPs!$D$12</f>
        <v>94981296</v>
      </c>
      <c r="AY659" s="7" t="str">
        <f ca="1">IF('Randomized Data'!AH659 = 1, SNPs!$H$12 &amp; SNPs!$H$12, IF('Randomized Data'!AI659 = 1, SNPs!$H$12 &amp; INDIRECT("SNPs!" &amp; CHAR(72 +'Randomized Data'!AJ659) &amp; "12"), INDIRECT("SNPs!" &amp; CHAR(72 +'Randomized Data'!AJ659) &amp; "12") &amp; INDIRECT("SNPs!" &amp; CHAR(72 +'Randomized Data'!AJ659) &amp; "12")))</f>
        <v>AC</v>
      </c>
      <c r="AZ659" t="str">
        <f>SNPs!$F$13</f>
        <v>rs1799853</v>
      </c>
      <c r="BA659">
        <f>SNPs!$C$13</f>
        <v>10</v>
      </c>
      <c r="BB659">
        <f>SNPs!$D$13</f>
        <v>94942290</v>
      </c>
      <c r="BC659" s="7" t="str">
        <f ca="1">IF('Randomized Data'!AK659 = 1, SNPs!$H$13 &amp; SNPs!$H$13, IF('Randomized Data'!AL659 = 1, SNPs!$H$13 &amp; INDIRECT("SNPs!" &amp; CHAR(72 +'Randomized Data'!AM659) &amp; "13"), INDIRECT("SNPs!" &amp; CHAR(72 +'Randomized Data'!AM659) &amp; "13") &amp; INDIRECT("SNPs!" &amp; CHAR(72 +'Randomized Data'!AM659) &amp; "13")))</f>
        <v>CC</v>
      </c>
      <c r="BD659" t="str">
        <f>SNPs!$F$14</f>
        <v>rs9923231</v>
      </c>
      <c r="BE659">
        <f>SNPs!$C$14</f>
        <v>16</v>
      </c>
      <c r="BF659">
        <f>SNPs!$D$14</f>
        <v>31096368</v>
      </c>
      <c r="BG659" s="7" t="str">
        <f ca="1">IF('Randomized Data'!AN659 = 1, SNPs!$H$14 &amp; SNPs!$H$14, IF('Randomized Data'!AO659 = 1, SNPs!$H$14 &amp; INDIRECT("SNPs!" &amp; CHAR(72 +'Randomized Data'!AP659) &amp; "14"), INDIRECT("SNPs!" &amp; CHAR(72 +'Randomized Data'!AP659) &amp; "14") &amp; INDIRECT("SNPs!" &amp; CHAR(72 +'Randomized Data'!AP659) &amp; "14")))</f>
        <v>CT</v>
      </c>
      <c r="BH659" t="str">
        <f>SNPs!$F$15</f>
        <v>rs9934438</v>
      </c>
      <c r="BI659">
        <f>SNPs!$C$15</f>
        <v>16</v>
      </c>
      <c r="BJ659">
        <f>SNPs!$D$15</f>
        <v>31093557</v>
      </c>
      <c r="BK659" s="7" t="str">
        <f ca="1">IF('Randomized Data'!AQ659 = 1, SNPs!$H$15 &amp; SNPs!$H$15, IF('Randomized Data'!AR659 = 1, SNPs!$H$15 &amp; INDIRECT("SNPs!" &amp; CHAR(72 +'Randomized Data'!AS659) &amp; "15"), INDIRECT("SNPs!" &amp; CHAR(72 +'Randomized Data'!AS659) &amp; "15") &amp; INDIRECT("SNPs!" &amp; CHAR(72 +'Randomized Data'!AS659) &amp; "15")))</f>
        <v>GG</v>
      </c>
      <c r="BL659" t="str">
        <f>SNPs!$F$16</f>
        <v>rs8050894</v>
      </c>
      <c r="BM659">
        <f>SNPs!$C$16</f>
        <v>16</v>
      </c>
      <c r="BN659">
        <f>SNPs!$D$16</f>
        <v>31093188</v>
      </c>
      <c r="BO659" s="7" t="str">
        <f ca="1">IF('Randomized Data'!AT659 = 1, SNPs!$H$16 &amp; SNPs!$H$16, IF('Randomized Data'!AU659 = 1, SNPs!$H$16 &amp; INDIRECT("SNPs!" &amp; CHAR(72 +'Randomized Data'!AV659) &amp; "16"), INDIRECT("SNPs!" &amp; CHAR(72 +'Randomized Data'!AV659) &amp; "16") &amp; INDIRECT("SNPs!" &amp; CHAR(72 +'Randomized Data'!AV659) &amp; "16")))</f>
        <v>GG</v>
      </c>
      <c r="BP659" t="str">
        <f>SNPs!$F$17</f>
        <v>rs6025</v>
      </c>
      <c r="BQ659">
        <f>SNPs!$C$17</f>
        <v>1</v>
      </c>
      <c r="BR659">
        <f>SNPs!$D$17</f>
        <v>169549811</v>
      </c>
      <c r="BS659" s="7" t="str">
        <f ca="1">IF('Randomized Data'!AW659 = 1, SNPs!$H$17 &amp; SNPs!$H$17, IF('Randomized Data'!AX659 = 1, SNPs!$H$17 &amp; INDIRECT("SNPs!" &amp; CHAR(72 +'Randomized Data'!AY659) &amp; "17"), INDIRECT("SNPs!" &amp; CHAR(72 +'Randomized Data'!AY659) &amp; "17") &amp; INDIRECT("SNPs!" &amp; CHAR(72 +'Randomized Data'!AY659) &amp; "17")))</f>
        <v>AA</v>
      </c>
      <c r="BT659" t="str">
        <f>SNPs!$F$18</f>
        <v>rs1799963</v>
      </c>
      <c r="BU659">
        <f>SNPs!$C$18</f>
        <v>11</v>
      </c>
      <c r="BV659">
        <f>SNPs!$D$18</f>
        <v>46739505</v>
      </c>
      <c r="BW659" s="7" t="str">
        <f ca="1">IF('Randomized Data'!AZ659 = 1, SNPs!$H$18 &amp; SNPs!$H$18, IF('Randomized Data'!BA659 = 1, SNPs!$H$18 &amp; INDIRECT("SNPs!" &amp; CHAR(72 +'Randomized Data'!BB659) &amp; "18"), INDIRECT("SNPs!" &amp; CHAR(72 +'Randomized Data'!BB659) &amp; "18") &amp; INDIRECT("SNPs!" &amp; CHAR(72 +'Randomized Data'!BB659) &amp; "18")))</f>
        <v>GA</v>
      </c>
      <c r="BX659" t="str">
        <f>SNPs!$F$19</f>
        <v>rs121913626</v>
      </c>
      <c r="BY659">
        <f>SNPs!$C$19</f>
        <v>14</v>
      </c>
      <c r="BZ659">
        <f>SNPs!$D$19</f>
        <v>23427723</v>
      </c>
      <c r="CA659" s="7" t="str">
        <f ca="1">IF('Randomized Data'!BC659 = 1, SNPs!$H$19 &amp; SNPs!$H$19, IF('Randomized Data'!BD659 = 1, SNPs!$H$19 &amp; INDIRECT("SNPs!" &amp; CHAR(72 +'Randomized Data'!BE659) &amp; "19"), INDIRECT("SNPs!" &amp; CHAR(72 +'Randomized Data'!BE659) &amp; "19") &amp; INDIRECT("SNPs!" &amp; CHAR(72 +'Randomized Data'!BE659) &amp; "19")))</f>
        <v>GG</v>
      </c>
      <c r="CB659" t="str">
        <f>SNPs!$F$20</f>
        <v>rs3218713</v>
      </c>
      <c r="CC659">
        <f>SNPs!$C$20</f>
        <v>14</v>
      </c>
      <c r="CD659">
        <f>SNPs!$D$20</f>
        <v>23431468</v>
      </c>
      <c r="CE659" s="7" t="str">
        <f ca="1">IF('Randomized Data'!BF659 = 1, SNPs!$H$20 &amp; SNPs!$H$20, IF('Randomized Data'!BG659 = 1, SNPs!$H$20 &amp; INDIRECT("SNPs!" &amp; CHAR(72 +'Randomized Data'!BH659) &amp; "20"), INDIRECT("SNPs!" &amp; CHAR(72 +'Randomized Data'!BH659) &amp; "20") &amp; INDIRECT("SNPs!" &amp; CHAR(72 +'Randomized Data'!BH659) &amp; "20")))</f>
        <v>GG</v>
      </c>
      <c r="CF659" t="str">
        <f>SNPs!$F$21</f>
        <v>rs3218714</v>
      </c>
      <c r="CG659">
        <f>SNPs!$C$21</f>
        <v>14</v>
      </c>
      <c r="CH659">
        <f>SNPs!$D$21</f>
        <v>23429279</v>
      </c>
      <c r="CI659" s="7" t="str">
        <f ca="1">IF('Randomized Data'!BI659 = 1, SNPs!$H$21 &amp; SNPs!$H$21, IF('Randomized Data'!BJ659 = 1, SNPs!$H$21 &amp; INDIRECT("SNPs!" &amp; CHAR(72 +'Randomized Data'!BK659) &amp; "21"), INDIRECT("SNPs!" &amp; CHAR(72 +'Randomized Data'!BK659) &amp; "21") &amp; INDIRECT("SNPs!" &amp; CHAR(72 +'Randomized Data'!BK659) &amp; "21")))</f>
        <v>CC</v>
      </c>
      <c r="CJ659" t="str">
        <f>SNPs!$F$22</f>
        <v>rs121964855</v>
      </c>
      <c r="CK659">
        <f>SNPs!$C$22</f>
        <v>1</v>
      </c>
      <c r="CL659">
        <f>SNPs!$D$22</f>
        <v>201365638</v>
      </c>
      <c r="CM659" s="7" t="str">
        <f ca="1">IF('Randomized Data'!BL659 = 1, SNPs!$H$22 &amp; SNPs!$H$22, IF('Randomized Data'!BM659 = 1, SNPs!$H$22 &amp; INDIRECT("SNPs!" &amp; CHAR(72 +'Randomized Data'!BN659) &amp; "22"), INDIRECT("SNPs!" &amp; CHAR(72 +'Randomized Data'!BN659) &amp; "22") &amp; INDIRECT("SNPs!" &amp; CHAR(72 +'Randomized Data'!BN659) &amp; "22")))</f>
        <v>AA</v>
      </c>
      <c r="CN659" t="str">
        <f>SNPs!$F$23</f>
        <v>rs121964856</v>
      </c>
      <c r="CO659">
        <f>SNPs!$C$23</f>
        <v>1</v>
      </c>
      <c r="CP659">
        <f>SNPs!$D$23</f>
        <v>201365297</v>
      </c>
      <c r="CQ659" s="7" t="str">
        <f ca="1">IF('Randomized Data'!BO659 = 1, SNPs!$H$23 &amp; SNPs!$H$23, IF('Randomized Data'!BP659 = 1, SNPs!$H$23 &amp; INDIRECT("SNPs!" &amp; CHAR(72 +'Randomized Data'!BQ659) &amp; "23"), INDIRECT("SNPs!" &amp; CHAR(72 +'Randomized Data'!BQ659) &amp; "23") &amp; INDIRECT("SNPs!" &amp; CHAR(72 +'Randomized Data'!BQ659) &amp; "23")))</f>
        <v>GG</v>
      </c>
      <c r="CR659" t="str">
        <f>SNPs!$F$24</f>
        <v>rs121964857</v>
      </c>
      <c r="CS659">
        <f>SNPs!$C$24</f>
        <v>1</v>
      </c>
      <c r="CT659">
        <f>SNPs!$D$24</f>
        <v>201359245</v>
      </c>
      <c r="CU659" s="7" t="str">
        <f ca="1">IF('Randomized Data'!BR659 = 1, SNPs!$H$24 &amp; SNPs!$H$24, IF('Randomized Data'!BS659 = 1, SNPs!$H$24 &amp; INDIRECT("SNPs!" &amp; CHAR(72 +'Randomized Data'!BT659) &amp; "24"), INDIRECT("SNPs!" &amp; CHAR(72 +'Randomized Data'!BT659) &amp; "24") &amp; INDIRECT("SNPs!" &amp; CHAR(72 +'Randomized Data'!BT659) &amp; "24")))</f>
        <v>CC</v>
      </c>
      <c r="CV659" t="str">
        <f>SNPs!$F$25</f>
        <v>rs28934269</v>
      </c>
      <c r="CW659">
        <f>SNPs!$C$25</f>
        <v>15</v>
      </c>
      <c r="CX659">
        <f>SNPs!$D$25</f>
        <v>63060915</v>
      </c>
      <c r="CY659" s="7" t="str">
        <f ca="1">IF('Randomized Data'!BU659 = 1, SNPs!$H$25 &amp; SNPs!$H$25, IF('Randomized Data'!BV659 = 1, SNPs!$H$25 &amp; INDIRECT("SNPs!" &amp; CHAR(72 +'Randomized Data'!BW659) &amp; "25"), INDIRECT("SNPs!" &amp; CHAR(72 +'Randomized Data'!BW659) &amp; "25") &amp; INDIRECT("SNPs!" &amp; CHAR(72 +'Randomized Data'!BW659) &amp; "25")))</f>
        <v>AA</v>
      </c>
      <c r="CZ659" t="str">
        <f>SNPs!$F$26</f>
        <v>rs28934270</v>
      </c>
      <c r="DA659">
        <f>SNPs!$C$26</f>
        <v>15</v>
      </c>
      <c r="DB659">
        <f>SNPs!$D$26</f>
        <v>63060899</v>
      </c>
      <c r="DC659" s="7" t="str">
        <f ca="1">IF('Randomized Data'!BX659 = 1, SNPs!$H$26 &amp; SNPs!$H$26, IF('Randomized Data'!BY659 = 1, SNPs!$H$26 &amp; INDIRECT("SNPs!" &amp; CHAR(72 +'Randomized Data'!BZ659) &amp; "26"), INDIRECT("SNPs!" &amp; CHAR(72 +'Randomized Data'!BZ659) &amp; "26") &amp; INDIRECT("SNPs!" &amp; CHAR(72 +'Randomized Data'!BZ659) &amp; "26")))</f>
        <v>GG</v>
      </c>
      <c r="DD659" t="str">
        <f>SNPs!$F$27</f>
        <v>rs727504290</v>
      </c>
      <c r="DE659">
        <f>SNPs!$C$27</f>
        <v>15</v>
      </c>
      <c r="DF659">
        <f>SNPs!$D$27</f>
        <v>63042875</v>
      </c>
      <c r="DG659" s="7" t="str">
        <f ca="1">IF('Randomized Data'!CA659 = 1, SNPs!$H$27 &amp; SNPs!$H$27, IF('Randomized Data'!CB659 = 1, SNPs!$H$27 &amp; INDIRECT("SNPs!" &amp; CHAR(72 +'Randomized Data'!CC659) &amp; "27"), INDIRECT("SNPs!" &amp; CHAR(72 +'Randomized Data'!CC659) &amp; "27") &amp; INDIRECT("SNPs!" &amp; CHAR(72 +'Randomized Data'!CC659) &amp; "27")))</f>
        <v>GG</v>
      </c>
      <c r="DH659" t="str">
        <f>SNPs!$F$28</f>
        <v>rs104894504</v>
      </c>
      <c r="DI659">
        <f>SNPs!$C$28</f>
        <v>15</v>
      </c>
      <c r="DJ659">
        <f>SNPs!$D$28</f>
        <v>63057028</v>
      </c>
      <c r="DK659" s="7" t="str">
        <f ca="1">IF('Randomized Data'!CD659 = 1, SNPs!$H$28 &amp; SNPs!$H$28, IF('Randomized Data'!CE659 = 1, SNPs!$H$28 &amp; INDIRECT("SNPs!" &amp; CHAR(72 +'Randomized Data'!CF659) &amp; "28"), INDIRECT("SNPs!" &amp; CHAR(72 +'Randomized Data'!CF659) &amp; "28") &amp; INDIRECT("SNPs!" &amp; CHAR(72 +'Randomized Data'!CF659) &amp; "28")))</f>
        <v>CC</v>
      </c>
      <c r="DL659" t="str">
        <f>SNPs!$F$29</f>
        <v>rs375882485</v>
      </c>
      <c r="DM659">
        <f>SNPs!$C$29</f>
        <v>11</v>
      </c>
      <c r="DN659">
        <f>SNPs!$D$29</f>
        <v>47342698</v>
      </c>
      <c r="DO659" s="7" t="str">
        <f ca="1">IF('Randomized Data'!CG659 = 1, SNPs!$H$29 &amp; SNPs!$H$29, IF('Randomized Data'!CH659 = 1, SNPs!$H$29 &amp; INDIRECT("SNPs!" &amp; CHAR(72 +'Randomized Data'!CI659) &amp; "29"), INDIRECT("SNPs!" &amp; CHAR(72 +'Randomized Data'!CI659) &amp; "29") &amp; INDIRECT("SNPs!" &amp; CHAR(72 +'Randomized Data'!CI659) &amp; "29")))</f>
        <v>GA</v>
      </c>
      <c r="DP659" t="str">
        <f>SNPs!$F$30</f>
        <v>rs397516083</v>
      </c>
      <c r="DQ659">
        <f>SNPs!$C$30</f>
        <v>11</v>
      </c>
      <c r="DR659">
        <f>SNPs!$D$30</f>
        <v>47346379</v>
      </c>
      <c r="DS659" s="7" t="str">
        <f ca="1">IF('Randomized Data'!CJ659 = 1, SNPs!$H$30 &amp; SNPs!$H$30, IF('Randomized Data'!CK659 = 1, SNPs!$H$30 &amp; INDIRECT("SNPs!" &amp; CHAR(72 +'Randomized Data'!CL659) &amp; "30"), INDIRECT("SNPs!" &amp; CHAR(72 +'Randomized Data'!CL659) &amp; "30") &amp; INDIRECT("SNPs!" &amp; CHAR(72 +'Randomized Data'!CL659) &amp; "30")))</f>
        <v>AA</v>
      </c>
      <c r="DT659" t="str">
        <f>SNPs!$F$31</f>
        <v>rs397515937</v>
      </c>
      <c r="DU659">
        <f>SNPs!$C$31</f>
        <v>11</v>
      </c>
      <c r="DV659">
        <f>SNPs!$D$31</f>
        <v>47339792</v>
      </c>
      <c r="DW659" s="7" t="str">
        <f ca="1">IF('Randomized Data'!CM659 = 1, SNPs!$H$31 &amp; SNPs!$H$31, IF('Randomized Data'!CN659 = 1, SNPs!$H$31 &amp; INDIRECT("SNPs!" &amp; CHAR(72 +'Randomized Data'!CO659) &amp; "31"), INDIRECT("SNPs!" &amp; CHAR(72 +'Randomized Data'!CO659) &amp; "31") &amp; INDIRECT("SNPs!" &amp; CHAR(72 +'Randomized Data'!CO659) &amp; "31")))</f>
        <v>GG</v>
      </c>
      <c r="DX659" t="str">
        <f>SNPs!$F$32</f>
        <v>rs397516074</v>
      </c>
      <c r="DY659">
        <f>SNPs!$C$32</f>
        <v>11</v>
      </c>
      <c r="DZ659">
        <f>SNPs!$D$32</f>
        <v>47348424</v>
      </c>
      <c r="EA659" s="7" t="str">
        <f ca="1">IF('Randomized Data'!CP659 = 1, SNPs!$H$32 &amp; SNPs!$H$32, IF('Randomized Data'!CQ659 = 1, SNPs!$H$32 &amp; INDIRECT("SNPs!" &amp; CHAR(72 +'Randomized Data'!CR659) &amp; "32"), INDIRECT("SNPs!" &amp; CHAR(72 +'Randomized Data'!CR659) &amp; "32") &amp; INDIRECT("SNPs!" &amp; CHAR(72 +'Randomized Data'!CR659) &amp; "32")))</f>
        <v>GA</v>
      </c>
      <c r="EB659" t="str">
        <f>SNPs!$F$33</f>
        <v>rs397515963</v>
      </c>
      <c r="EC659">
        <f>SNPs!$C$33</f>
        <v>11</v>
      </c>
      <c r="ED659">
        <f>SNPs!$D$33</f>
        <v>47337729</v>
      </c>
      <c r="EE659" s="7" t="str">
        <f ca="1">IF('Randomized Data'!CS659 = 1, SNPs!$H$33 &amp; SNPs!$H$33, IF('Randomized Data'!CT659 = 1, SNPs!$H$33 &amp; INDIRECT("SNPs!" &amp; CHAR(72 +'Randomized Data'!CU659) &amp; "33"), INDIRECT("SNPs!" &amp; CHAR(72 +'Randomized Data'!CU659) &amp; "33") &amp; INDIRECT("SNPs!" &amp; CHAR(72 +'Randomized Data'!CU659) &amp; "33")))</f>
        <v>--</v>
      </c>
    </row>
    <row r="660" spans="1:13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  <c r="F660" s="3">
        <v>42184</v>
      </c>
      <c r="G660" s="9" t="str">
        <f>'Randomized Data'!C660</f>
        <v>External Lab</v>
      </c>
      <c r="H660" t="str">
        <f>SNPs!$F$2</f>
        <v>rs12248560</v>
      </c>
      <c r="I660">
        <f>SNPs!$C$2</f>
        <v>10</v>
      </c>
      <c r="J660">
        <f>SNPs!$D$2</f>
        <v>94761900</v>
      </c>
      <c r="K660" t="str">
        <f ca="1">IF('Randomized Data'!D660 = 1, SNPs!$H$2 &amp; SNPs!$H$2, IF('Randomized Data'!E660 = 1, SNPs!$H$2 &amp; INDIRECT("SNPs!" &amp; CHAR(72 +'Randomized Data'!F660) &amp; "2"), INDIRECT("SNPs!" &amp; CHAR(72 +'Randomized Data'!F660) &amp; "2") &amp; INDIRECT("SNPs!" &amp; CHAR(72 +'Randomized Data'!F660) &amp; "2")))</f>
        <v>CT</v>
      </c>
      <c r="L660" t="str">
        <f>SNPs!$F$3</f>
        <v>rs28399504</v>
      </c>
      <c r="M660">
        <f>SNPs!$C$3</f>
        <v>10</v>
      </c>
      <c r="N660">
        <f>SNPs!$D$3</f>
        <v>94762706</v>
      </c>
      <c r="O660" t="str">
        <f ca="1">IF('Randomized Data'!G660 = 1, SNPs!$H$3 &amp; SNPs!$H$3, IF('Randomized Data'!H660 = 1, SNPs!$H$3 &amp; INDIRECT("SNPs!" &amp; CHAR(72 +'Randomized Data'!I660) &amp; "3"), INDIRECT("SNPs!" &amp; CHAR(72 +'Randomized Data'!I660) &amp; "3") &amp; INDIRECT("SNPs!" &amp; CHAR(72 +'Randomized Data'!I660) &amp; "3")))</f>
        <v>AA</v>
      </c>
      <c r="P660" t="str">
        <f>SNPs!$F$4</f>
        <v>rs41291556</v>
      </c>
      <c r="Q660">
        <f>SNPs!$C$4</f>
        <v>10</v>
      </c>
      <c r="R660">
        <f>SNPs!$D$4</f>
        <v>94775416</v>
      </c>
      <c r="S660" t="str">
        <f ca="1">IF('Randomized Data'!J660 = 1, SNPs!$H$4 &amp; SNPs!$H$4, IF('Randomized Data'!K660 = 1, SNPs!$H$4 &amp; INDIRECT("SNPs!" &amp; CHAR(72 +'Randomized Data'!L660) &amp; "4"), INDIRECT("SNPs!" &amp; CHAR(72 +'Randomized Data'!L660) &amp; "4") &amp; INDIRECT("SNPs!" &amp; CHAR(72 +'Randomized Data'!L660) &amp; "4")))</f>
        <v>CC</v>
      </c>
      <c r="T660" t="str">
        <f>SNPs!$F$5</f>
        <v>rs72558184</v>
      </c>
      <c r="U660">
        <f>SNPs!$C$5</f>
        <v>10</v>
      </c>
      <c r="V660">
        <f>SNPs!$D$5</f>
        <v>96535210</v>
      </c>
      <c r="W660" t="str">
        <f ca="1">IF('Randomized Data'!M660 = 1, SNPs!$H$5 &amp; SNPs!$H$5, IF('Randomized Data'!N660 = 1, SNPs!$H$5 &amp; INDIRECT("SNPs!" &amp; CHAR(72 +'Randomized Data'!O660) &amp; "5"), INDIRECT("SNPs!" &amp; CHAR(72 +'Randomized Data'!O660) &amp; "5") &amp; INDIRECT("SNPs!" &amp; CHAR(72 +'Randomized Data'!O660) &amp; "5")))</f>
        <v>GG</v>
      </c>
      <c r="X660" t="str">
        <f>SNPs!$F$6</f>
        <v>rs4986893</v>
      </c>
      <c r="Y660">
        <f>SNPs!$C$6</f>
        <v>10</v>
      </c>
      <c r="Z660">
        <f>SNPs!$D$6</f>
        <v>94780653</v>
      </c>
      <c r="AA660" s="7" t="str">
        <f ca="1">IF('Randomized Data'!P660 = 1, SNPs!$H$6 &amp; SNPs!$H$6, IF('Randomized Data'!Q660 = 1, SNPs!$H$6 &amp; INDIRECT("SNPs!" &amp; CHAR(72 +'Randomized Data'!R660) &amp; "6"), INDIRECT("SNPs!" &amp; CHAR(72 +'Randomized Data'!R660) &amp; "6") &amp; INDIRECT("SNPs!" &amp; CHAR(72 +'Randomized Data'!R660) &amp; "6")))</f>
        <v>GG</v>
      </c>
      <c r="AB660" t="str">
        <f>SNPs!$F$7</f>
        <v>rs4244285</v>
      </c>
      <c r="AC660">
        <f>SNPs!$C$7</f>
        <v>10</v>
      </c>
      <c r="AD660">
        <f>SNPs!$D$7</f>
        <v>94781859</v>
      </c>
      <c r="AE660" s="7" t="str">
        <f ca="1">IF('Randomized Data'!S660 = 1, SNPs!$H$7 &amp; SNPs!$H$7, IF('Randomized Data'!T660 = 1, SNPs!$H$7 &amp; INDIRECT("SNPs!" &amp; CHAR(72 +'Randomized Data'!U660) &amp; "7"), INDIRECT("SNPs!" &amp; CHAR(72 +'Randomized Data'!U660) &amp; "7") &amp; INDIRECT("SNPs!" &amp; CHAR(72 +'Randomized Data'!U660) &amp; "7")))</f>
        <v>GA</v>
      </c>
      <c r="AF660" t="str">
        <f>SNPs!$F$8</f>
        <v>rs72558186</v>
      </c>
      <c r="AG660">
        <f>SNPs!$C$8</f>
        <v>10</v>
      </c>
      <c r="AH660">
        <f>SNPs!$D$8</f>
        <v>94781999</v>
      </c>
      <c r="AI660" s="7" t="str">
        <f ca="1">IF('Randomized Data'!V660 = 1, SNPs!$H$8 &amp; SNPs!$H$8, IF('Randomized Data'!W660 = 1, SNPs!$H$8 &amp; INDIRECT("SNPs!" &amp; CHAR(72 +'Randomized Data'!X660) &amp; "8"), INDIRECT("SNPs!" &amp; CHAR(72 +'Randomized Data'!X660) &amp; "8") &amp; INDIRECT("SNPs!" &amp; CHAR(72 +'Randomized Data'!X660) &amp; "8")))</f>
        <v>TT</v>
      </c>
      <c r="AJ660" t="str">
        <f>SNPs!$F$9</f>
        <v>rs56337013</v>
      </c>
      <c r="AK660">
        <f>SNPs!$C$9</f>
        <v>10</v>
      </c>
      <c r="AL660">
        <f>SNPs!$D$9</f>
        <v>94852738</v>
      </c>
      <c r="AM660" s="7" t="str">
        <f ca="1">IF('Randomized Data'!Y$2 = 1, SNPs!$H$9 &amp; SNPs!$H$9, IF('Randomized Data'!Z660 = 1, SNPs!$H$9 &amp; INDIRECT("SNPs!" &amp; CHAR(72 +'Randomized Data'!AA660) &amp; "9"), INDIRECT("SNPs!" &amp; CHAR(72 +'Randomized Data'!AA660) &amp; "9") &amp; INDIRECT("SNPs!" &amp; CHAR(72 +'Randomized Data'!AA660) &amp; "9")))</f>
        <v>CT</v>
      </c>
      <c r="AN660" t="str">
        <f>SNPs!$F$10</f>
        <v>rs17884712</v>
      </c>
      <c r="AO660">
        <f>SNPs!$C$10</f>
        <v>10</v>
      </c>
      <c r="AP660">
        <f>SNPs!$D$10</f>
        <v>94775489</v>
      </c>
      <c r="AQ660" s="7" t="str">
        <f ca="1">IF('Randomized Data'!AB660 = 1, SNPs!$H$10 &amp; SNPs!$H$10, IF('Randomized Data'!AC660 = 1, SNPs!$H$10 &amp; INDIRECT("SNPs!" &amp; CHAR(72 +'Randomized Data'!AD660) &amp; "10"), INDIRECT("SNPs!" &amp; CHAR(72 +'Randomized Data'!AD660) &amp; "10") &amp; INDIRECT("SNPs!" &amp; CHAR(72 +'Randomized Data'!AD660) &amp; "10")))</f>
        <v>GA</v>
      </c>
      <c r="AR660" t="str">
        <f>SNPs!$F$11</f>
        <v>rs6413438</v>
      </c>
      <c r="AS660">
        <f>SNPs!$C$11</f>
        <v>10</v>
      </c>
      <c r="AT660">
        <f>SNPs!$D$11</f>
        <v>94781858</v>
      </c>
      <c r="AU660" s="7" t="str">
        <f ca="1">IF('Randomized Data'!AE660 = 1, SNPs!$H$11 &amp; SNPs!$H$11, IF('Randomized Data'!AF660 = 1, SNPs!$H$11 &amp; INDIRECT("SNPs!" &amp; CHAR(72 +'Randomized Data'!AG660) &amp; "11"), INDIRECT("SNPs!" &amp; CHAR(72 +'Randomized Data'!AG660) &amp; "11") &amp; INDIRECT("SNPs!" &amp; CHAR(72 +'Randomized Data'!AG660) &amp; "11")))</f>
        <v>CT</v>
      </c>
      <c r="AV660" t="str">
        <f>SNPs!$F$12</f>
        <v>rs1057910</v>
      </c>
      <c r="AW660">
        <f>SNPs!$C$12</f>
        <v>10</v>
      </c>
      <c r="AX660">
        <f>SNPs!$D$12</f>
        <v>94981296</v>
      </c>
      <c r="AY660" s="7" t="str">
        <f ca="1">IF('Randomized Data'!AH660 = 1, SNPs!$H$12 &amp; SNPs!$H$12, IF('Randomized Data'!AI660 = 1, SNPs!$H$12 &amp; INDIRECT("SNPs!" &amp; CHAR(72 +'Randomized Data'!AJ660) &amp; "12"), INDIRECT("SNPs!" &amp; CHAR(72 +'Randomized Data'!AJ660) &amp; "12") &amp; INDIRECT("SNPs!" &amp; CHAR(72 +'Randomized Data'!AJ660) &amp; "12")))</f>
        <v>CC</v>
      </c>
      <c r="AZ660" t="str">
        <f>SNPs!$F$13</f>
        <v>rs1799853</v>
      </c>
      <c r="BA660">
        <f>SNPs!$C$13</f>
        <v>10</v>
      </c>
      <c r="BB660">
        <f>SNPs!$D$13</f>
        <v>94942290</v>
      </c>
      <c r="BC660" s="7" t="str">
        <f ca="1">IF('Randomized Data'!AK660 = 1, SNPs!$H$13 &amp; SNPs!$H$13, IF('Randomized Data'!AL660 = 1, SNPs!$H$13 &amp; INDIRECT("SNPs!" &amp; CHAR(72 +'Randomized Data'!AM660) &amp; "13"), INDIRECT("SNPs!" &amp; CHAR(72 +'Randomized Data'!AM660) &amp; "13") &amp; INDIRECT("SNPs!" &amp; CHAR(72 +'Randomized Data'!AM660) &amp; "13")))</f>
        <v>CC</v>
      </c>
      <c r="BD660" t="str">
        <f>SNPs!$F$14</f>
        <v>rs9923231</v>
      </c>
      <c r="BE660">
        <f>SNPs!$C$14</f>
        <v>16</v>
      </c>
      <c r="BF660">
        <f>SNPs!$D$14</f>
        <v>31096368</v>
      </c>
      <c r="BG660" s="7" t="str">
        <f ca="1">IF('Randomized Data'!AN660 = 1, SNPs!$H$14 &amp; SNPs!$H$14, IF('Randomized Data'!AO660 = 1, SNPs!$H$14 &amp; INDIRECT("SNPs!" &amp; CHAR(72 +'Randomized Data'!AP660) &amp; "14"), INDIRECT("SNPs!" &amp; CHAR(72 +'Randomized Data'!AP660) &amp; "14") &amp; INDIRECT("SNPs!" &amp; CHAR(72 +'Randomized Data'!AP660) &amp; "14")))</f>
        <v>TT</v>
      </c>
      <c r="BH660" t="str">
        <f>SNPs!$F$15</f>
        <v>rs9934438</v>
      </c>
      <c r="BI660">
        <f>SNPs!$C$15</f>
        <v>16</v>
      </c>
      <c r="BJ660">
        <f>SNPs!$D$15</f>
        <v>31093557</v>
      </c>
      <c r="BK660" s="7" t="str">
        <f ca="1">IF('Randomized Data'!AQ660 = 1, SNPs!$H$15 &amp; SNPs!$H$15, IF('Randomized Data'!AR660 = 1, SNPs!$H$15 &amp; INDIRECT("SNPs!" &amp; CHAR(72 +'Randomized Data'!AS660) &amp; "15"), INDIRECT("SNPs!" &amp; CHAR(72 +'Randomized Data'!AS660) &amp; "15") &amp; INDIRECT("SNPs!" &amp; CHAR(72 +'Randomized Data'!AS660) &amp; "15")))</f>
        <v>AA</v>
      </c>
      <c r="BL660" t="str">
        <f>SNPs!$F$16</f>
        <v>rs8050894</v>
      </c>
      <c r="BM660">
        <f>SNPs!$C$16</f>
        <v>16</v>
      </c>
      <c r="BN660">
        <f>SNPs!$D$16</f>
        <v>31093188</v>
      </c>
      <c r="BO660" s="7" t="str">
        <f ca="1">IF('Randomized Data'!AT660 = 1, SNPs!$H$16 &amp; SNPs!$H$16, IF('Randomized Data'!AU660 = 1, SNPs!$H$16 &amp; INDIRECT("SNPs!" &amp; CHAR(72 +'Randomized Data'!AV660) &amp; "16"), INDIRECT("SNPs!" &amp; CHAR(72 +'Randomized Data'!AV660) &amp; "16") &amp; INDIRECT("SNPs!" &amp; CHAR(72 +'Randomized Data'!AV660) &amp; "16")))</f>
        <v>GG</v>
      </c>
      <c r="BP660" t="str">
        <f>SNPs!$F$17</f>
        <v>rs6025</v>
      </c>
      <c r="BQ660">
        <f>SNPs!$C$17</f>
        <v>1</v>
      </c>
      <c r="BR660">
        <f>SNPs!$D$17</f>
        <v>169549811</v>
      </c>
      <c r="BS660" s="7" t="str">
        <f ca="1">IF('Randomized Data'!AW660 = 1, SNPs!$H$17 &amp; SNPs!$H$17, IF('Randomized Data'!AX660 = 1, SNPs!$H$17 &amp; INDIRECT("SNPs!" &amp; CHAR(72 +'Randomized Data'!AY660) &amp; "17"), INDIRECT("SNPs!" &amp; CHAR(72 +'Randomized Data'!AY660) &amp; "17") &amp; INDIRECT("SNPs!" &amp; CHAR(72 +'Randomized Data'!AY660) &amp; "17")))</f>
        <v>AA</v>
      </c>
      <c r="BT660" t="str">
        <f>SNPs!$F$18</f>
        <v>rs1799963</v>
      </c>
      <c r="BU660">
        <f>SNPs!$C$18</f>
        <v>11</v>
      </c>
      <c r="BV660">
        <f>SNPs!$D$18</f>
        <v>46739505</v>
      </c>
      <c r="BW660" s="7" t="str">
        <f ca="1">IF('Randomized Data'!AZ660 = 1, SNPs!$H$18 &amp; SNPs!$H$18, IF('Randomized Data'!BA660 = 1, SNPs!$H$18 &amp; INDIRECT("SNPs!" &amp; CHAR(72 +'Randomized Data'!BB660) &amp; "18"), INDIRECT("SNPs!" &amp; CHAR(72 +'Randomized Data'!BB660) &amp; "18") &amp; INDIRECT("SNPs!" &amp; CHAR(72 +'Randomized Data'!BB660) &amp; "18")))</f>
        <v>GG</v>
      </c>
      <c r="BX660" t="str">
        <f>SNPs!$F$19</f>
        <v>rs121913626</v>
      </c>
      <c r="BY660">
        <f>SNPs!$C$19</f>
        <v>14</v>
      </c>
      <c r="BZ660">
        <f>SNPs!$D$19</f>
        <v>23427723</v>
      </c>
      <c r="CA660" s="7" t="str">
        <f ca="1">IF('Randomized Data'!BC660 = 1, SNPs!$H$19 &amp; SNPs!$H$19, IF('Randomized Data'!BD660 = 1, SNPs!$H$19 &amp; INDIRECT("SNPs!" &amp; CHAR(72 +'Randomized Data'!BE660) &amp; "19"), INDIRECT("SNPs!" &amp; CHAR(72 +'Randomized Data'!BE660) &amp; "19") &amp; INDIRECT("SNPs!" &amp; CHAR(72 +'Randomized Data'!BE660) &amp; "19")))</f>
        <v>GC</v>
      </c>
      <c r="CB660" t="str">
        <f>SNPs!$F$20</f>
        <v>rs3218713</v>
      </c>
      <c r="CC660">
        <f>SNPs!$C$20</f>
        <v>14</v>
      </c>
      <c r="CD660">
        <f>SNPs!$D$20</f>
        <v>23431468</v>
      </c>
      <c r="CE660" s="7" t="str">
        <f ca="1">IF('Randomized Data'!BF660 = 1, SNPs!$H$20 &amp; SNPs!$H$20, IF('Randomized Data'!BG660 = 1, SNPs!$H$20 &amp; INDIRECT("SNPs!" &amp; CHAR(72 +'Randomized Data'!BH660) &amp; "20"), INDIRECT("SNPs!" &amp; CHAR(72 +'Randomized Data'!BH660) &amp; "20") &amp; INDIRECT("SNPs!" &amp; CHAR(72 +'Randomized Data'!BH660) &amp; "20")))</f>
        <v>GA</v>
      </c>
      <c r="CF660" t="str">
        <f>SNPs!$F$21</f>
        <v>rs3218714</v>
      </c>
      <c r="CG660">
        <f>SNPs!$C$21</f>
        <v>14</v>
      </c>
      <c r="CH660">
        <f>SNPs!$D$21</f>
        <v>23429279</v>
      </c>
      <c r="CI660" s="7" t="str">
        <f ca="1">IF('Randomized Data'!BI660 = 1, SNPs!$H$21 &amp; SNPs!$H$21, IF('Randomized Data'!BJ660 = 1, SNPs!$H$21 &amp; INDIRECT("SNPs!" &amp; CHAR(72 +'Randomized Data'!BK660) &amp; "21"), INDIRECT("SNPs!" &amp; CHAR(72 +'Randomized Data'!BK660) &amp; "21") &amp; INDIRECT("SNPs!" &amp; CHAR(72 +'Randomized Data'!BK660) &amp; "21")))</f>
        <v>TT</v>
      </c>
      <c r="CJ660" t="str">
        <f>SNPs!$F$22</f>
        <v>rs121964855</v>
      </c>
      <c r="CK660">
        <f>SNPs!$C$22</f>
        <v>1</v>
      </c>
      <c r="CL660">
        <f>SNPs!$D$22</f>
        <v>201365638</v>
      </c>
      <c r="CM660" s="7" t="str">
        <f ca="1">IF('Randomized Data'!BL660 = 1, SNPs!$H$22 &amp; SNPs!$H$22, IF('Randomized Data'!BM660 = 1, SNPs!$H$22 &amp; INDIRECT("SNPs!" &amp; CHAR(72 +'Randomized Data'!BN660) &amp; "22"), INDIRECT("SNPs!" &amp; CHAR(72 +'Randomized Data'!BN660) &amp; "22") &amp; INDIRECT("SNPs!" &amp; CHAR(72 +'Randomized Data'!BN660) &amp; "22")))</f>
        <v>TT</v>
      </c>
      <c r="CN660" t="str">
        <f>SNPs!$F$23</f>
        <v>rs121964856</v>
      </c>
      <c r="CO660">
        <f>SNPs!$C$23</f>
        <v>1</v>
      </c>
      <c r="CP660">
        <f>SNPs!$D$23</f>
        <v>201365297</v>
      </c>
      <c r="CQ660" s="7" t="str">
        <f ca="1">IF('Randomized Data'!BO660 = 1, SNPs!$H$23 &amp; SNPs!$H$23, IF('Randomized Data'!BP660 = 1, SNPs!$H$23 &amp; INDIRECT("SNPs!" &amp; CHAR(72 +'Randomized Data'!BQ660) &amp; "23"), INDIRECT("SNPs!" &amp; CHAR(72 +'Randomized Data'!BQ660) &amp; "23") &amp; INDIRECT("SNPs!" &amp; CHAR(72 +'Randomized Data'!BQ660) &amp; "23")))</f>
        <v>AA</v>
      </c>
      <c r="CR660" t="str">
        <f>SNPs!$F$24</f>
        <v>rs121964857</v>
      </c>
      <c r="CS660">
        <f>SNPs!$C$24</f>
        <v>1</v>
      </c>
      <c r="CT660">
        <f>SNPs!$D$24</f>
        <v>201359245</v>
      </c>
      <c r="CU660" s="7" t="str">
        <f ca="1">IF('Randomized Data'!BR660 = 1, SNPs!$H$24 &amp; SNPs!$H$24, IF('Randomized Data'!BS660 = 1, SNPs!$H$24 &amp; INDIRECT("SNPs!" &amp; CHAR(72 +'Randomized Data'!BT660) &amp; "24"), INDIRECT("SNPs!" &amp; CHAR(72 +'Randomized Data'!BT660) &amp; "24") &amp; INDIRECT("SNPs!" &amp; CHAR(72 +'Randomized Data'!BT660) &amp; "24")))</f>
        <v>CT</v>
      </c>
      <c r="CV660" t="str">
        <f>SNPs!$F$25</f>
        <v>rs28934269</v>
      </c>
      <c r="CW660">
        <f>SNPs!$C$25</f>
        <v>15</v>
      </c>
      <c r="CX660">
        <f>SNPs!$D$25</f>
        <v>63060915</v>
      </c>
      <c r="CY660" s="7" t="str">
        <f ca="1">IF('Randomized Data'!BU660 = 1, SNPs!$H$25 &amp; SNPs!$H$25, IF('Randomized Data'!BV660 = 1, SNPs!$H$25 &amp; INDIRECT("SNPs!" &amp; CHAR(72 +'Randomized Data'!BW660) &amp; "25"), INDIRECT("SNPs!" &amp; CHAR(72 +'Randomized Data'!BW660) &amp; "25") &amp; INDIRECT("SNPs!" &amp; CHAR(72 +'Randomized Data'!BW660) &amp; "25")))</f>
        <v>AA</v>
      </c>
      <c r="CZ660" t="str">
        <f>SNPs!$F$26</f>
        <v>rs28934270</v>
      </c>
      <c r="DA660">
        <f>SNPs!$C$26</f>
        <v>15</v>
      </c>
      <c r="DB660">
        <f>SNPs!$D$26</f>
        <v>63060899</v>
      </c>
      <c r="DC660" s="7" t="str">
        <f ca="1">IF('Randomized Data'!BX660 = 1, SNPs!$H$26 &amp; SNPs!$H$26, IF('Randomized Data'!BY660 = 1, SNPs!$H$26 &amp; INDIRECT("SNPs!" &amp; CHAR(72 +'Randomized Data'!BZ660) &amp; "26"), INDIRECT("SNPs!" &amp; CHAR(72 +'Randomized Data'!BZ660) &amp; "26") &amp; INDIRECT("SNPs!" &amp; CHAR(72 +'Randomized Data'!BZ660) &amp; "26")))</f>
        <v>GG</v>
      </c>
      <c r="DD660" t="str">
        <f>SNPs!$F$27</f>
        <v>rs727504290</v>
      </c>
      <c r="DE660">
        <f>SNPs!$C$27</f>
        <v>15</v>
      </c>
      <c r="DF660">
        <f>SNPs!$D$27</f>
        <v>63042875</v>
      </c>
      <c r="DG660" s="7" t="str">
        <f ca="1">IF('Randomized Data'!CA660 = 1, SNPs!$H$27 &amp; SNPs!$H$27, IF('Randomized Data'!CB660 = 1, SNPs!$H$27 &amp; INDIRECT("SNPs!" &amp; CHAR(72 +'Randomized Data'!CC660) &amp; "27"), INDIRECT("SNPs!" &amp; CHAR(72 +'Randomized Data'!CC660) &amp; "27") &amp; INDIRECT("SNPs!" &amp; CHAR(72 +'Randomized Data'!CC660) &amp; "27")))</f>
        <v>GG</v>
      </c>
      <c r="DH660" t="str">
        <f>SNPs!$F$28</f>
        <v>rs104894504</v>
      </c>
      <c r="DI660">
        <f>SNPs!$C$28</f>
        <v>15</v>
      </c>
      <c r="DJ660">
        <f>SNPs!$D$28</f>
        <v>63057028</v>
      </c>
      <c r="DK660" s="7" t="str">
        <f ca="1">IF('Randomized Data'!CD660 = 1, SNPs!$H$28 &amp; SNPs!$H$28, IF('Randomized Data'!CE660 = 1, SNPs!$H$28 &amp; INDIRECT("SNPs!" &amp; CHAR(72 +'Randomized Data'!CF660) &amp; "28"), INDIRECT("SNPs!" &amp; CHAR(72 +'Randomized Data'!CF660) &amp; "28") &amp; INDIRECT("SNPs!" &amp; CHAR(72 +'Randomized Data'!CF660) &amp; "28")))</f>
        <v>TC</v>
      </c>
      <c r="DL660" t="str">
        <f>SNPs!$F$29</f>
        <v>rs375882485</v>
      </c>
      <c r="DM660">
        <f>SNPs!$C$29</f>
        <v>11</v>
      </c>
      <c r="DN660">
        <f>SNPs!$D$29</f>
        <v>47342698</v>
      </c>
      <c r="DO660" s="7" t="str">
        <f ca="1">IF('Randomized Data'!CG660 = 1, SNPs!$H$29 &amp; SNPs!$H$29, IF('Randomized Data'!CH660 = 1, SNPs!$H$29 &amp; INDIRECT("SNPs!" &amp; CHAR(72 +'Randomized Data'!CI660) &amp; "29"), INDIRECT("SNPs!" &amp; CHAR(72 +'Randomized Data'!CI660) &amp; "29") &amp; INDIRECT("SNPs!" &amp; CHAR(72 +'Randomized Data'!CI660) &amp; "29")))</f>
        <v>GG</v>
      </c>
      <c r="DP660" t="str">
        <f>SNPs!$F$30</f>
        <v>rs397516083</v>
      </c>
      <c r="DQ660">
        <f>SNPs!$C$30</f>
        <v>11</v>
      </c>
      <c r="DR660">
        <f>SNPs!$D$30</f>
        <v>47346379</v>
      </c>
      <c r="DS660" s="7" t="str">
        <f ca="1">IF('Randomized Data'!CJ660 = 1, SNPs!$H$30 &amp; SNPs!$H$30, IF('Randomized Data'!CK660 = 1, SNPs!$H$30 &amp; INDIRECT("SNPs!" &amp; CHAR(72 +'Randomized Data'!CL660) &amp; "30"), INDIRECT("SNPs!" &amp; CHAR(72 +'Randomized Data'!CL660) &amp; "30") &amp; INDIRECT("SNPs!" &amp; CHAR(72 +'Randomized Data'!CL660) &amp; "30")))</f>
        <v>GA</v>
      </c>
      <c r="DT660" t="str">
        <f>SNPs!$F$31</f>
        <v>rs397515937</v>
      </c>
      <c r="DU660">
        <f>SNPs!$C$31</f>
        <v>11</v>
      </c>
      <c r="DV660">
        <f>SNPs!$D$31</f>
        <v>47339792</v>
      </c>
      <c r="DW660" s="7" t="str">
        <f ca="1">IF('Randomized Data'!CM660 = 1, SNPs!$H$31 &amp; SNPs!$H$31, IF('Randomized Data'!CN660 = 1, SNPs!$H$31 &amp; INDIRECT("SNPs!" &amp; CHAR(72 +'Randomized Data'!CO660) &amp; "31"), INDIRECT("SNPs!" &amp; CHAR(72 +'Randomized Data'!CO660) &amp; "31") &amp; INDIRECT("SNPs!" &amp; CHAR(72 +'Randomized Data'!CO660) &amp; "31")))</f>
        <v>AA</v>
      </c>
      <c r="DX660" t="str">
        <f>SNPs!$F$32</f>
        <v>rs397516074</v>
      </c>
      <c r="DY660">
        <f>SNPs!$C$32</f>
        <v>11</v>
      </c>
      <c r="DZ660">
        <f>SNPs!$D$32</f>
        <v>47348424</v>
      </c>
      <c r="EA660" s="7" t="str">
        <f ca="1">IF('Randomized Data'!CP660 = 1, SNPs!$H$32 &amp; SNPs!$H$32, IF('Randomized Data'!CQ660 = 1, SNPs!$H$32 &amp; INDIRECT("SNPs!" &amp; CHAR(72 +'Randomized Data'!CR660) &amp; "32"), INDIRECT("SNPs!" &amp; CHAR(72 +'Randomized Data'!CR660) &amp; "32") &amp; INDIRECT("SNPs!" &amp; CHAR(72 +'Randomized Data'!CR660) &amp; "32")))</f>
        <v>GG</v>
      </c>
      <c r="EB660" t="str">
        <f>SNPs!$F$33</f>
        <v>rs397515963</v>
      </c>
      <c r="EC660">
        <f>SNPs!$C$33</f>
        <v>11</v>
      </c>
      <c r="ED660">
        <f>SNPs!$D$33</f>
        <v>47337729</v>
      </c>
      <c r="EE660" s="7" t="str">
        <f ca="1">IF('Randomized Data'!CS660 = 1, SNPs!$H$33 &amp; SNPs!$H$33, IF('Randomized Data'!CT660 = 1, SNPs!$H$33 &amp; INDIRECT("SNPs!" &amp; CHAR(72 +'Randomized Data'!CU660) &amp; "33"), INDIRECT("SNPs!" &amp; CHAR(72 +'Randomized Data'!CU660) &amp; "33") &amp; INDIRECT("SNPs!" &amp; CHAR(72 +'Randomized Data'!CU660) &amp; "33")))</f>
        <v>-G</v>
      </c>
    </row>
    <row r="661" spans="1:13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  <c r="F661" s="3">
        <v>42153</v>
      </c>
      <c r="G661" s="9" t="str">
        <f>'Randomized Data'!C661</f>
        <v>Internal Lab</v>
      </c>
      <c r="H661" t="str">
        <f>SNPs!$F$2</f>
        <v>rs12248560</v>
      </c>
      <c r="I661">
        <f>SNPs!$C$2</f>
        <v>10</v>
      </c>
      <c r="J661">
        <f>SNPs!$D$2</f>
        <v>94761900</v>
      </c>
      <c r="K661" t="str">
        <f ca="1">IF('Randomized Data'!D661 = 1, SNPs!$H$2 &amp; SNPs!$H$2, IF('Randomized Data'!E661 = 1, SNPs!$H$2 &amp; INDIRECT("SNPs!" &amp; CHAR(72 +'Randomized Data'!F661) &amp; "2"), INDIRECT("SNPs!" &amp; CHAR(72 +'Randomized Data'!F661) &amp; "2") &amp; INDIRECT("SNPs!" &amp; CHAR(72 +'Randomized Data'!F661) &amp; "2")))</f>
        <v>CC</v>
      </c>
      <c r="L661" t="str">
        <f>SNPs!$F$3</f>
        <v>rs28399504</v>
      </c>
      <c r="M661">
        <f>SNPs!$C$3</f>
        <v>10</v>
      </c>
      <c r="N661">
        <f>SNPs!$D$3</f>
        <v>94762706</v>
      </c>
      <c r="O661" t="str">
        <f ca="1">IF('Randomized Data'!G661 = 1, SNPs!$H$3 &amp; SNPs!$H$3, IF('Randomized Data'!H661 = 1, SNPs!$H$3 &amp; INDIRECT("SNPs!" &amp; CHAR(72 +'Randomized Data'!I661) &amp; "3"), INDIRECT("SNPs!" &amp; CHAR(72 +'Randomized Data'!I661) &amp; "3") &amp; INDIRECT("SNPs!" &amp; CHAR(72 +'Randomized Data'!I661) &amp; "3")))</f>
        <v>AA</v>
      </c>
      <c r="P661" t="str">
        <f>SNPs!$F$4</f>
        <v>rs41291556</v>
      </c>
      <c r="Q661">
        <f>SNPs!$C$4</f>
        <v>10</v>
      </c>
      <c r="R661">
        <f>SNPs!$D$4</f>
        <v>94775416</v>
      </c>
      <c r="S661" t="str">
        <f ca="1">IF('Randomized Data'!J661 = 1, SNPs!$H$4 &amp; SNPs!$H$4, IF('Randomized Data'!K661 = 1, SNPs!$H$4 &amp; INDIRECT("SNPs!" &amp; CHAR(72 +'Randomized Data'!L661) &amp; "4"), INDIRECT("SNPs!" &amp; CHAR(72 +'Randomized Data'!L661) &amp; "4") &amp; INDIRECT("SNPs!" &amp; CHAR(72 +'Randomized Data'!L661) &amp; "4")))</f>
        <v>TC</v>
      </c>
      <c r="T661" t="str">
        <f>SNPs!$F$5</f>
        <v>rs72558184</v>
      </c>
      <c r="U661">
        <f>SNPs!$C$5</f>
        <v>10</v>
      </c>
      <c r="V661">
        <f>SNPs!$D$5</f>
        <v>96535210</v>
      </c>
      <c r="W661" t="str">
        <f ca="1">IF('Randomized Data'!M661 = 1, SNPs!$H$5 &amp; SNPs!$H$5, IF('Randomized Data'!N661 = 1, SNPs!$H$5 &amp; INDIRECT("SNPs!" &amp; CHAR(72 +'Randomized Data'!O661) &amp; "5"), INDIRECT("SNPs!" &amp; CHAR(72 +'Randomized Data'!O661) &amp; "5") &amp; INDIRECT("SNPs!" &amp; CHAR(72 +'Randomized Data'!O661) &amp; "5")))</f>
        <v>GG</v>
      </c>
      <c r="X661" t="str">
        <f>SNPs!$F$6</f>
        <v>rs4986893</v>
      </c>
      <c r="Y661">
        <f>SNPs!$C$6</f>
        <v>10</v>
      </c>
      <c r="Z661">
        <f>SNPs!$D$6</f>
        <v>94780653</v>
      </c>
      <c r="AA661" s="7" t="str">
        <f ca="1">IF('Randomized Data'!P661 = 1, SNPs!$H$6 &amp; SNPs!$H$6, IF('Randomized Data'!Q661 = 1, SNPs!$H$6 &amp; INDIRECT("SNPs!" &amp; CHAR(72 +'Randomized Data'!R661) &amp; "6"), INDIRECT("SNPs!" &amp; CHAR(72 +'Randomized Data'!R661) &amp; "6") &amp; INDIRECT("SNPs!" &amp; CHAR(72 +'Randomized Data'!R661) &amp; "6")))</f>
        <v>GG</v>
      </c>
      <c r="AB661" t="str">
        <f>SNPs!$F$7</f>
        <v>rs4244285</v>
      </c>
      <c r="AC661">
        <f>SNPs!$C$7</f>
        <v>10</v>
      </c>
      <c r="AD661">
        <f>SNPs!$D$7</f>
        <v>94781859</v>
      </c>
      <c r="AE661" s="7" t="str">
        <f ca="1">IF('Randomized Data'!S661 = 1, SNPs!$H$7 &amp; SNPs!$H$7, IF('Randomized Data'!T661 = 1, SNPs!$H$7 &amp; INDIRECT("SNPs!" &amp; CHAR(72 +'Randomized Data'!U661) &amp; "7"), INDIRECT("SNPs!" &amp; CHAR(72 +'Randomized Data'!U661) &amp; "7") &amp; INDIRECT("SNPs!" &amp; CHAR(72 +'Randomized Data'!U661) &amp; "7")))</f>
        <v>GC</v>
      </c>
      <c r="AF661" t="str">
        <f>SNPs!$F$8</f>
        <v>rs72558186</v>
      </c>
      <c r="AG661">
        <f>SNPs!$C$8</f>
        <v>10</v>
      </c>
      <c r="AH661">
        <f>SNPs!$D$8</f>
        <v>94781999</v>
      </c>
      <c r="AI661" s="7" t="str">
        <f ca="1">IF('Randomized Data'!V661 = 1, SNPs!$H$8 &amp; SNPs!$H$8, IF('Randomized Data'!W661 = 1, SNPs!$H$8 &amp; INDIRECT("SNPs!" &amp; CHAR(72 +'Randomized Data'!X661) &amp; "8"), INDIRECT("SNPs!" &amp; CHAR(72 +'Randomized Data'!X661) &amp; "8") &amp; INDIRECT("SNPs!" &amp; CHAR(72 +'Randomized Data'!X661) &amp; "8")))</f>
        <v>AA</v>
      </c>
      <c r="AJ661" t="str">
        <f>SNPs!$F$9</f>
        <v>rs56337013</v>
      </c>
      <c r="AK661">
        <f>SNPs!$C$9</f>
        <v>10</v>
      </c>
      <c r="AL661">
        <f>SNPs!$D$9</f>
        <v>94852738</v>
      </c>
      <c r="AM661" s="7" t="str">
        <f ca="1">IF('Randomized Data'!Y$2 = 1, SNPs!$H$9 &amp; SNPs!$H$9, IF('Randomized Data'!Z661 = 1, SNPs!$H$9 &amp; INDIRECT("SNPs!" &amp; CHAR(72 +'Randomized Data'!AA661) &amp; "9"), INDIRECT("SNPs!" &amp; CHAR(72 +'Randomized Data'!AA661) &amp; "9") &amp; INDIRECT("SNPs!" &amp; CHAR(72 +'Randomized Data'!AA661) &amp; "9")))</f>
        <v>TT</v>
      </c>
      <c r="AN661" t="str">
        <f>SNPs!$F$10</f>
        <v>rs17884712</v>
      </c>
      <c r="AO661">
        <f>SNPs!$C$10</f>
        <v>10</v>
      </c>
      <c r="AP661">
        <f>SNPs!$D$10</f>
        <v>94775489</v>
      </c>
      <c r="AQ661" s="7" t="str">
        <f ca="1">IF('Randomized Data'!AB661 = 1, SNPs!$H$10 &amp; SNPs!$H$10, IF('Randomized Data'!AC661 = 1, SNPs!$H$10 &amp; INDIRECT("SNPs!" &amp; CHAR(72 +'Randomized Data'!AD661) &amp; "10"), INDIRECT("SNPs!" &amp; CHAR(72 +'Randomized Data'!AD661) &amp; "10") &amp; INDIRECT("SNPs!" &amp; CHAR(72 +'Randomized Data'!AD661) &amp; "10")))</f>
        <v>GA</v>
      </c>
      <c r="AR661" t="str">
        <f>SNPs!$F$11</f>
        <v>rs6413438</v>
      </c>
      <c r="AS661">
        <f>SNPs!$C$11</f>
        <v>10</v>
      </c>
      <c r="AT661">
        <f>SNPs!$D$11</f>
        <v>94781858</v>
      </c>
      <c r="AU661" s="7" t="str">
        <f ca="1">IF('Randomized Data'!AE661 = 1, SNPs!$H$11 &amp; SNPs!$H$11, IF('Randomized Data'!AF661 = 1, SNPs!$H$11 &amp; INDIRECT("SNPs!" &amp; CHAR(72 +'Randomized Data'!AG661) &amp; "11"), INDIRECT("SNPs!" &amp; CHAR(72 +'Randomized Data'!AG661) &amp; "11") &amp; INDIRECT("SNPs!" &amp; CHAR(72 +'Randomized Data'!AG661) &amp; "11")))</f>
        <v>CC</v>
      </c>
      <c r="AV661" t="str">
        <f>SNPs!$F$12</f>
        <v>rs1057910</v>
      </c>
      <c r="AW661">
        <f>SNPs!$C$12</f>
        <v>10</v>
      </c>
      <c r="AX661">
        <f>SNPs!$D$12</f>
        <v>94981296</v>
      </c>
      <c r="AY661" s="7" t="str">
        <f ca="1">IF('Randomized Data'!AH661 = 1, SNPs!$H$12 &amp; SNPs!$H$12, IF('Randomized Data'!AI661 = 1, SNPs!$H$12 &amp; INDIRECT("SNPs!" &amp; CHAR(72 +'Randomized Data'!AJ661) &amp; "12"), INDIRECT("SNPs!" &amp; CHAR(72 +'Randomized Data'!AJ661) &amp; "12") &amp; INDIRECT("SNPs!" &amp; CHAR(72 +'Randomized Data'!AJ661) &amp; "12")))</f>
        <v>AC</v>
      </c>
      <c r="AZ661" t="str">
        <f>SNPs!$F$13</f>
        <v>rs1799853</v>
      </c>
      <c r="BA661">
        <f>SNPs!$C$13</f>
        <v>10</v>
      </c>
      <c r="BB661">
        <f>SNPs!$D$13</f>
        <v>94942290</v>
      </c>
      <c r="BC661" s="7" t="str">
        <f ca="1">IF('Randomized Data'!AK661 = 1, SNPs!$H$13 &amp; SNPs!$H$13, IF('Randomized Data'!AL661 = 1, SNPs!$H$13 &amp; INDIRECT("SNPs!" &amp; CHAR(72 +'Randomized Data'!AM661) &amp; "13"), INDIRECT("SNPs!" &amp; CHAR(72 +'Randomized Data'!AM661) &amp; "13") &amp; INDIRECT("SNPs!" &amp; CHAR(72 +'Randomized Data'!AM661) &amp; "13")))</f>
        <v>CC</v>
      </c>
      <c r="BD661" t="str">
        <f>SNPs!$F$14</f>
        <v>rs9923231</v>
      </c>
      <c r="BE661">
        <f>SNPs!$C$14</f>
        <v>16</v>
      </c>
      <c r="BF661">
        <f>SNPs!$D$14</f>
        <v>31096368</v>
      </c>
      <c r="BG661" s="7" t="str">
        <f ca="1">IF('Randomized Data'!AN661 = 1, SNPs!$H$14 &amp; SNPs!$H$14, IF('Randomized Data'!AO661 = 1, SNPs!$H$14 &amp; INDIRECT("SNPs!" &amp; CHAR(72 +'Randomized Data'!AP661) &amp; "14"), INDIRECT("SNPs!" &amp; CHAR(72 +'Randomized Data'!AP661) &amp; "14") &amp; INDIRECT("SNPs!" &amp; CHAR(72 +'Randomized Data'!AP661) &amp; "14")))</f>
        <v>CC</v>
      </c>
      <c r="BH661" t="str">
        <f>SNPs!$F$15</f>
        <v>rs9934438</v>
      </c>
      <c r="BI661">
        <f>SNPs!$C$15</f>
        <v>16</v>
      </c>
      <c r="BJ661">
        <f>SNPs!$D$15</f>
        <v>31093557</v>
      </c>
      <c r="BK661" s="7" t="str">
        <f ca="1">IF('Randomized Data'!AQ661 = 1, SNPs!$H$15 &amp; SNPs!$H$15, IF('Randomized Data'!AR661 = 1, SNPs!$H$15 &amp; INDIRECT("SNPs!" &amp; CHAR(72 +'Randomized Data'!AS661) &amp; "15"), INDIRECT("SNPs!" &amp; CHAR(72 +'Randomized Data'!AS661) &amp; "15") &amp; INDIRECT("SNPs!" &amp; CHAR(72 +'Randomized Data'!AS661) &amp; "15")))</f>
        <v>GG</v>
      </c>
      <c r="BL661" t="str">
        <f>SNPs!$F$16</f>
        <v>rs8050894</v>
      </c>
      <c r="BM661">
        <f>SNPs!$C$16</f>
        <v>16</v>
      </c>
      <c r="BN661">
        <f>SNPs!$D$16</f>
        <v>31093188</v>
      </c>
      <c r="BO661" s="7" t="str">
        <f ca="1">IF('Randomized Data'!AT661 = 1, SNPs!$H$16 &amp; SNPs!$H$16, IF('Randomized Data'!AU661 = 1, SNPs!$H$16 &amp; INDIRECT("SNPs!" &amp; CHAR(72 +'Randomized Data'!AV661) &amp; "16"), INDIRECT("SNPs!" &amp; CHAR(72 +'Randomized Data'!AV661) &amp; "16") &amp; INDIRECT("SNPs!" &amp; CHAR(72 +'Randomized Data'!AV661) &amp; "16")))</f>
        <v>CC</v>
      </c>
      <c r="BP661" t="str">
        <f>SNPs!$F$17</f>
        <v>rs6025</v>
      </c>
      <c r="BQ661">
        <f>SNPs!$C$17</f>
        <v>1</v>
      </c>
      <c r="BR661">
        <f>SNPs!$D$17</f>
        <v>169549811</v>
      </c>
      <c r="BS661" s="7" t="str">
        <f ca="1">IF('Randomized Data'!AW661 = 1, SNPs!$H$17 &amp; SNPs!$H$17, IF('Randomized Data'!AX661 = 1, SNPs!$H$17 &amp; INDIRECT("SNPs!" &amp; CHAR(72 +'Randomized Data'!AY661) &amp; "17"), INDIRECT("SNPs!" &amp; CHAR(72 +'Randomized Data'!AY661) &amp; "17") &amp; INDIRECT("SNPs!" &amp; CHAR(72 +'Randomized Data'!AY661) &amp; "17")))</f>
        <v>GG</v>
      </c>
      <c r="BT661" t="str">
        <f>SNPs!$F$18</f>
        <v>rs1799963</v>
      </c>
      <c r="BU661">
        <f>SNPs!$C$18</f>
        <v>11</v>
      </c>
      <c r="BV661">
        <f>SNPs!$D$18</f>
        <v>46739505</v>
      </c>
      <c r="BW661" s="7" t="str">
        <f ca="1">IF('Randomized Data'!AZ661 = 1, SNPs!$H$18 &amp; SNPs!$H$18, IF('Randomized Data'!BA661 = 1, SNPs!$H$18 &amp; INDIRECT("SNPs!" &amp; CHAR(72 +'Randomized Data'!BB661) &amp; "18"), INDIRECT("SNPs!" &amp; CHAR(72 +'Randomized Data'!BB661) &amp; "18") &amp; INDIRECT("SNPs!" &amp; CHAR(72 +'Randomized Data'!BB661) &amp; "18")))</f>
        <v>GG</v>
      </c>
      <c r="BX661" t="str">
        <f>SNPs!$F$19</f>
        <v>rs121913626</v>
      </c>
      <c r="BY661">
        <f>SNPs!$C$19</f>
        <v>14</v>
      </c>
      <c r="BZ661">
        <f>SNPs!$D$19</f>
        <v>23427723</v>
      </c>
      <c r="CA661" s="7" t="str">
        <f ca="1">IF('Randomized Data'!BC661 = 1, SNPs!$H$19 &amp; SNPs!$H$19, IF('Randomized Data'!BD661 = 1, SNPs!$H$19 &amp; INDIRECT("SNPs!" &amp; CHAR(72 +'Randomized Data'!BE661) &amp; "19"), INDIRECT("SNPs!" &amp; CHAR(72 +'Randomized Data'!BE661) &amp; "19") &amp; INDIRECT("SNPs!" &amp; CHAR(72 +'Randomized Data'!BE661) &amp; "19")))</f>
        <v>GC</v>
      </c>
      <c r="CB661" t="str">
        <f>SNPs!$F$20</f>
        <v>rs3218713</v>
      </c>
      <c r="CC661">
        <f>SNPs!$C$20</f>
        <v>14</v>
      </c>
      <c r="CD661">
        <f>SNPs!$D$20</f>
        <v>23431468</v>
      </c>
      <c r="CE661" s="7" t="str">
        <f ca="1">IF('Randomized Data'!BF661 = 1, SNPs!$H$20 &amp; SNPs!$H$20, IF('Randomized Data'!BG661 = 1, SNPs!$H$20 &amp; INDIRECT("SNPs!" &amp; CHAR(72 +'Randomized Data'!BH661) &amp; "20"), INDIRECT("SNPs!" &amp; CHAR(72 +'Randomized Data'!BH661) &amp; "20") &amp; INDIRECT("SNPs!" &amp; CHAR(72 +'Randomized Data'!BH661) &amp; "20")))</f>
        <v>GA</v>
      </c>
      <c r="CF661" t="str">
        <f>SNPs!$F$21</f>
        <v>rs3218714</v>
      </c>
      <c r="CG661">
        <f>SNPs!$C$21</f>
        <v>14</v>
      </c>
      <c r="CH661">
        <f>SNPs!$D$21</f>
        <v>23429279</v>
      </c>
      <c r="CI661" s="7" t="str">
        <f ca="1">IF('Randomized Data'!BI661 = 1, SNPs!$H$21 &amp; SNPs!$H$21, IF('Randomized Data'!BJ661 = 1, SNPs!$H$21 &amp; INDIRECT("SNPs!" &amp; CHAR(72 +'Randomized Data'!BK661) &amp; "21"), INDIRECT("SNPs!" &amp; CHAR(72 +'Randomized Data'!BK661) &amp; "21") &amp; INDIRECT("SNPs!" &amp; CHAR(72 +'Randomized Data'!BK661) &amp; "21")))</f>
        <v>CC</v>
      </c>
      <c r="CJ661" t="str">
        <f>SNPs!$F$22</f>
        <v>rs121964855</v>
      </c>
      <c r="CK661">
        <f>SNPs!$C$22</f>
        <v>1</v>
      </c>
      <c r="CL661">
        <f>SNPs!$D$22</f>
        <v>201365638</v>
      </c>
      <c r="CM661" s="7" t="str">
        <f ca="1">IF('Randomized Data'!BL661 = 1, SNPs!$H$22 &amp; SNPs!$H$22, IF('Randomized Data'!BM661 = 1, SNPs!$H$22 &amp; INDIRECT("SNPs!" &amp; CHAR(72 +'Randomized Data'!BN661) &amp; "22"), INDIRECT("SNPs!" &amp; CHAR(72 +'Randomized Data'!BN661) &amp; "22") &amp; INDIRECT("SNPs!" &amp; CHAR(72 +'Randomized Data'!BN661) &amp; "22")))</f>
        <v>TT</v>
      </c>
      <c r="CN661" t="str">
        <f>SNPs!$F$23</f>
        <v>rs121964856</v>
      </c>
      <c r="CO661">
        <f>SNPs!$C$23</f>
        <v>1</v>
      </c>
      <c r="CP661">
        <f>SNPs!$D$23</f>
        <v>201365297</v>
      </c>
      <c r="CQ661" s="7" t="str">
        <f ca="1">IF('Randomized Data'!BO661 = 1, SNPs!$H$23 &amp; SNPs!$H$23, IF('Randomized Data'!BP661 = 1, SNPs!$H$23 &amp; INDIRECT("SNPs!" &amp; CHAR(72 +'Randomized Data'!BQ661) &amp; "23"), INDIRECT("SNPs!" &amp; CHAR(72 +'Randomized Data'!BQ661) &amp; "23") &amp; INDIRECT("SNPs!" &amp; CHAR(72 +'Randomized Data'!BQ661) &amp; "23")))</f>
        <v>GG</v>
      </c>
      <c r="CR661" t="str">
        <f>SNPs!$F$24</f>
        <v>rs121964857</v>
      </c>
      <c r="CS661">
        <f>SNPs!$C$24</f>
        <v>1</v>
      </c>
      <c r="CT661">
        <f>SNPs!$D$24</f>
        <v>201359245</v>
      </c>
      <c r="CU661" s="7" t="str">
        <f ca="1">IF('Randomized Data'!BR661 = 1, SNPs!$H$24 &amp; SNPs!$H$24, IF('Randomized Data'!BS661 = 1, SNPs!$H$24 &amp; INDIRECT("SNPs!" &amp; CHAR(72 +'Randomized Data'!BT661) &amp; "24"), INDIRECT("SNPs!" &amp; CHAR(72 +'Randomized Data'!BT661) &amp; "24") &amp; INDIRECT("SNPs!" &amp; CHAR(72 +'Randomized Data'!BT661) &amp; "24")))</f>
        <v>CT</v>
      </c>
      <c r="CV661" t="str">
        <f>SNPs!$F$25</f>
        <v>rs28934269</v>
      </c>
      <c r="CW661">
        <f>SNPs!$C$25</f>
        <v>15</v>
      </c>
      <c r="CX661">
        <f>SNPs!$D$25</f>
        <v>63060915</v>
      </c>
      <c r="CY661" s="7" t="str">
        <f ca="1">IF('Randomized Data'!BU661 = 1, SNPs!$H$25 &amp; SNPs!$H$25, IF('Randomized Data'!BV661 = 1, SNPs!$H$25 &amp; INDIRECT("SNPs!" &amp; CHAR(72 +'Randomized Data'!BW661) &amp; "25"), INDIRECT("SNPs!" &amp; CHAR(72 +'Randomized Data'!BW661) &amp; "25") &amp; INDIRECT("SNPs!" &amp; CHAR(72 +'Randomized Data'!BW661) &amp; "25")))</f>
        <v>GG</v>
      </c>
      <c r="CZ661" t="str">
        <f>SNPs!$F$26</f>
        <v>rs28934270</v>
      </c>
      <c r="DA661">
        <f>SNPs!$C$26</f>
        <v>15</v>
      </c>
      <c r="DB661">
        <f>SNPs!$D$26</f>
        <v>63060899</v>
      </c>
      <c r="DC661" s="7" t="str">
        <f ca="1">IF('Randomized Data'!BX661 = 1, SNPs!$H$26 &amp; SNPs!$H$26, IF('Randomized Data'!BY661 = 1, SNPs!$H$26 &amp; INDIRECT("SNPs!" &amp; CHAR(72 +'Randomized Data'!BZ661) &amp; "26"), INDIRECT("SNPs!" &amp; CHAR(72 +'Randomized Data'!BZ661) &amp; "26") &amp; INDIRECT("SNPs!" &amp; CHAR(72 +'Randomized Data'!BZ661) &amp; "26")))</f>
        <v>GA</v>
      </c>
      <c r="DD661" t="str">
        <f>SNPs!$F$27</f>
        <v>rs727504290</v>
      </c>
      <c r="DE661">
        <f>SNPs!$C$27</f>
        <v>15</v>
      </c>
      <c r="DF661">
        <f>SNPs!$D$27</f>
        <v>63042875</v>
      </c>
      <c r="DG661" s="7" t="str">
        <f ca="1">IF('Randomized Data'!CA661 = 1, SNPs!$H$27 &amp; SNPs!$H$27, IF('Randomized Data'!CB661 = 1, SNPs!$H$27 &amp; INDIRECT("SNPs!" &amp; CHAR(72 +'Randomized Data'!CC661) &amp; "27"), INDIRECT("SNPs!" &amp; CHAR(72 +'Randomized Data'!CC661) &amp; "27") &amp; INDIRECT("SNPs!" &amp; CHAR(72 +'Randomized Data'!CC661) &amp; "27")))</f>
        <v>GG</v>
      </c>
      <c r="DH661" t="str">
        <f>SNPs!$F$28</f>
        <v>rs104894504</v>
      </c>
      <c r="DI661">
        <f>SNPs!$C$28</f>
        <v>15</v>
      </c>
      <c r="DJ661">
        <f>SNPs!$D$28</f>
        <v>63057028</v>
      </c>
      <c r="DK661" s="7" t="str">
        <f ca="1">IF('Randomized Data'!CD661 = 1, SNPs!$H$28 &amp; SNPs!$H$28, IF('Randomized Data'!CE661 = 1, SNPs!$H$28 &amp; INDIRECT("SNPs!" &amp; CHAR(72 +'Randomized Data'!CF661) &amp; "28"), INDIRECT("SNPs!" &amp; CHAR(72 +'Randomized Data'!CF661) &amp; "28") &amp; INDIRECT("SNPs!" &amp; CHAR(72 +'Randomized Data'!CF661) &amp; "28")))</f>
        <v>CC</v>
      </c>
      <c r="DL661" t="str">
        <f>SNPs!$F$29</f>
        <v>rs375882485</v>
      </c>
      <c r="DM661">
        <f>SNPs!$C$29</f>
        <v>11</v>
      </c>
      <c r="DN661">
        <f>SNPs!$D$29</f>
        <v>47342698</v>
      </c>
      <c r="DO661" s="7" t="str">
        <f ca="1">IF('Randomized Data'!CG661 = 1, SNPs!$H$29 &amp; SNPs!$H$29, IF('Randomized Data'!CH661 = 1, SNPs!$H$29 &amp; INDIRECT("SNPs!" &amp; CHAR(72 +'Randomized Data'!CI661) &amp; "29"), INDIRECT("SNPs!" &amp; CHAR(72 +'Randomized Data'!CI661) &amp; "29") &amp; INDIRECT("SNPs!" &amp; CHAR(72 +'Randomized Data'!CI661) &amp; "29")))</f>
        <v>AA</v>
      </c>
      <c r="DP661" t="str">
        <f>SNPs!$F$30</f>
        <v>rs397516083</v>
      </c>
      <c r="DQ661">
        <f>SNPs!$C$30</f>
        <v>11</v>
      </c>
      <c r="DR661">
        <f>SNPs!$D$30</f>
        <v>47346379</v>
      </c>
      <c r="DS661" s="7" t="str">
        <f ca="1">IF('Randomized Data'!CJ661 = 1, SNPs!$H$30 &amp; SNPs!$H$30, IF('Randomized Data'!CK661 = 1, SNPs!$H$30 &amp; INDIRECT("SNPs!" &amp; CHAR(72 +'Randomized Data'!CL661) &amp; "30"), INDIRECT("SNPs!" &amp; CHAR(72 +'Randomized Data'!CL661) &amp; "30") &amp; INDIRECT("SNPs!" &amp; CHAR(72 +'Randomized Data'!CL661) &amp; "30")))</f>
        <v>GA</v>
      </c>
      <c r="DT661" t="str">
        <f>SNPs!$F$31</f>
        <v>rs397515937</v>
      </c>
      <c r="DU661">
        <f>SNPs!$C$31</f>
        <v>11</v>
      </c>
      <c r="DV661">
        <f>SNPs!$D$31</f>
        <v>47339792</v>
      </c>
      <c r="DW661" s="7" t="str">
        <f ca="1">IF('Randomized Data'!CM661 = 1, SNPs!$H$31 &amp; SNPs!$H$31, IF('Randomized Data'!CN661 = 1, SNPs!$H$31 &amp; INDIRECT("SNPs!" &amp; CHAR(72 +'Randomized Data'!CO661) &amp; "31"), INDIRECT("SNPs!" &amp; CHAR(72 +'Randomized Data'!CO661) &amp; "31") &amp; INDIRECT("SNPs!" &amp; CHAR(72 +'Randomized Data'!CO661) &amp; "31")))</f>
        <v>GG</v>
      </c>
      <c r="DX661" t="str">
        <f>SNPs!$F$32</f>
        <v>rs397516074</v>
      </c>
      <c r="DY661">
        <f>SNPs!$C$32</f>
        <v>11</v>
      </c>
      <c r="DZ661">
        <f>SNPs!$D$32</f>
        <v>47348424</v>
      </c>
      <c r="EA661" s="7" t="str">
        <f ca="1">IF('Randomized Data'!CP661 = 1, SNPs!$H$32 &amp; SNPs!$H$32, IF('Randomized Data'!CQ661 = 1, SNPs!$H$32 &amp; INDIRECT("SNPs!" &amp; CHAR(72 +'Randomized Data'!CR661) &amp; "32"), INDIRECT("SNPs!" &amp; CHAR(72 +'Randomized Data'!CR661) &amp; "32") &amp; INDIRECT("SNPs!" &amp; CHAR(72 +'Randomized Data'!CR661) &amp; "32")))</f>
        <v>GG</v>
      </c>
      <c r="EB661" t="str">
        <f>SNPs!$F$33</f>
        <v>rs397515963</v>
      </c>
      <c r="EC661">
        <f>SNPs!$C$33</f>
        <v>11</v>
      </c>
      <c r="ED661">
        <f>SNPs!$D$33</f>
        <v>47337729</v>
      </c>
      <c r="EE661" s="7" t="str">
        <f ca="1">IF('Randomized Data'!CS661 = 1, SNPs!$H$33 &amp; SNPs!$H$33, IF('Randomized Data'!CT661 = 1, SNPs!$H$33 &amp; INDIRECT("SNPs!" &amp; CHAR(72 +'Randomized Data'!CU661) &amp; "33"), INDIRECT("SNPs!" &amp; CHAR(72 +'Randomized Data'!CU661) &amp; "33") &amp; INDIRECT("SNPs!" &amp; CHAR(72 +'Randomized Data'!CU661) &amp; "33")))</f>
        <v>--</v>
      </c>
    </row>
    <row r="662" spans="1:13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  <c r="F662" s="3">
        <v>42152</v>
      </c>
      <c r="G662" s="9" t="str">
        <f>'Randomized Data'!C662</f>
        <v>NGS Lab</v>
      </c>
      <c r="H662" t="str">
        <f>SNPs!$F$2</f>
        <v>rs12248560</v>
      </c>
      <c r="I662">
        <f>SNPs!$C$2</f>
        <v>10</v>
      </c>
      <c r="J662">
        <f>SNPs!$D$2</f>
        <v>94761900</v>
      </c>
      <c r="K662" t="str">
        <f ca="1">IF('Randomized Data'!D662 = 1, SNPs!$H$2 &amp; SNPs!$H$2, IF('Randomized Data'!E662 = 1, SNPs!$H$2 &amp; INDIRECT("SNPs!" &amp; CHAR(72 +'Randomized Data'!F662) &amp; "2"), INDIRECT("SNPs!" &amp; CHAR(72 +'Randomized Data'!F662) &amp; "2") &amp; INDIRECT("SNPs!" &amp; CHAR(72 +'Randomized Data'!F662) &amp; "2")))</f>
        <v>CA</v>
      </c>
      <c r="L662" t="str">
        <f>SNPs!$F$3</f>
        <v>rs28399504</v>
      </c>
      <c r="M662">
        <f>SNPs!$C$3</f>
        <v>10</v>
      </c>
      <c r="N662">
        <f>SNPs!$D$3</f>
        <v>94762706</v>
      </c>
      <c r="O662" t="str">
        <f ca="1">IF('Randomized Data'!G662 = 1, SNPs!$H$3 &amp; SNPs!$H$3, IF('Randomized Data'!H662 = 1, SNPs!$H$3 &amp; INDIRECT("SNPs!" &amp; CHAR(72 +'Randomized Data'!I662) &amp; "3"), INDIRECT("SNPs!" &amp; CHAR(72 +'Randomized Data'!I662) &amp; "3") &amp; INDIRECT("SNPs!" &amp; CHAR(72 +'Randomized Data'!I662) &amp; "3")))</f>
        <v>AA</v>
      </c>
      <c r="P662" t="str">
        <f>SNPs!$F$4</f>
        <v>rs41291556</v>
      </c>
      <c r="Q662">
        <f>SNPs!$C$4</f>
        <v>10</v>
      </c>
      <c r="R662">
        <f>SNPs!$D$4</f>
        <v>94775416</v>
      </c>
      <c r="S662" t="str">
        <f ca="1">IF('Randomized Data'!J662 = 1, SNPs!$H$4 &amp; SNPs!$H$4, IF('Randomized Data'!K662 = 1, SNPs!$H$4 &amp; INDIRECT("SNPs!" &amp; CHAR(72 +'Randomized Data'!L662) &amp; "4"), INDIRECT("SNPs!" &amp; CHAR(72 +'Randomized Data'!L662) &amp; "4") &amp; INDIRECT("SNPs!" &amp; CHAR(72 +'Randomized Data'!L662) &amp; "4")))</f>
        <v>TT</v>
      </c>
      <c r="T662" t="str">
        <f>SNPs!$F$5</f>
        <v>rs72558184</v>
      </c>
      <c r="U662">
        <f>SNPs!$C$5</f>
        <v>10</v>
      </c>
      <c r="V662">
        <f>SNPs!$D$5</f>
        <v>96535210</v>
      </c>
      <c r="W662" t="str">
        <f ca="1">IF('Randomized Data'!M662 = 1, SNPs!$H$5 &amp; SNPs!$H$5, IF('Randomized Data'!N662 = 1, SNPs!$H$5 &amp; INDIRECT("SNPs!" &amp; CHAR(72 +'Randomized Data'!O662) &amp; "5"), INDIRECT("SNPs!" &amp; CHAR(72 +'Randomized Data'!O662) &amp; "5") &amp; INDIRECT("SNPs!" &amp; CHAR(72 +'Randomized Data'!O662) &amp; "5")))</f>
        <v>GA</v>
      </c>
      <c r="X662" t="str">
        <f>SNPs!$F$6</f>
        <v>rs4986893</v>
      </c>
      <c r="Y662">
        <f>SNPs!$C$6</f>
        <v>10</v>
      </c>
      <c r="Z662">
        <f>SNPs!$D$6</f>
        <v>94780653</v>
      </c>
      <c r="AA662" s="7" t="str">
        <f ca="1">IF('Randomized Data'!P662 = 1, SNPs!$H$6 &amp; SNPs!$H$6, IF('Randomized Data'!Q662 = 1, SNPs!$H$6 &amp; INDIRECT("SNPs!" &amp; CHAR(72 +'Randomized Data'!R662) &amp; "6"), INDIRECT("SNPs!" &amp; CHAR(72 +'Randomized Data'!R662) &amp; "6") &amp; INDIRECT("SNPs!" &amp; CHAR(72 +'Randomized Data'!R662) &amp; "6")))</f>
        <v>GG</v>
      </c>
      <c r="AB662" t="str">
        <f>SNPs!$F$7</f>
        <v>rs4244285</v>
      </c>
      <c r="AC662">
        <f>SNPs!$C$7</f>
        <v>10</v>
      </c>
      <c r="AD662">
        <f>SNPs!$D$7</f>
        <v>94781859</v>
      </c>
      <c r="AE662" s="7" t="str">
        <f ca="1">IF('Randomized Data'!S662 = 1, SNPs!$H$7 &amp; SNPs!$H$7, IF('Randomized Data'!T662 = 1, SNPs!$H$7 &amp; INDIRECT("SNPs!" &amp; CHAR(72 +'Randomized Data'!U662) &amp; "7"), INDIRECT("SNPs!" &amp; CHAR(72 +'Randomized Data'!U662) &amp; "7") &amp; INDIRECT("SNPs!" &amp; CHAR(72 +'Randomized Data'!U662) &amp; "7")))</f>
        <v>GC</v>
      </c>
      <c r="AF662" t="str">
        <f>SNPs!$F$8</f>
        <v>rs72558186</v>
      </c>
      <c r="AG662">
        <f>SNPs!$C$8</f>
        <v>10</v>
      </c>
      <c r="AH662">
        <f>SNPs!$D$8</f>
        <v>94781999</v>
      </c>
      <c r="AI662" s="7" t="str">
        <f ca="1">IF('Randomized Data'!V662 = 1, SNPs!$H$8 &amp; SNPs!$H$8, IF('Randomized Data'!W662 = 1, SNPs!$H$8 &amp; INDIRECT("SNPs!" &amp; CHAR(72 +'Randomized Data'!X662) &amp; "8"), INDIRECT("SNPs!" &amp; CHAR(72 +'Randomized Data'!X662) &amp; "8") &amp; INDIRECT("SNPs!" &amp; CHAR(72 +'Randomized Data'!X662) &amp; "8")))</f>
        <v>TT</v>
      </c>
      <c r="AJ662" t="str">
        <f>SNPs!$F$9</f>
        <v>rs56337013</v>
      </c>
      <c r="AK662">
        <f>SNPs!$C$9</f>
        <v>10</v>
      </c>
      <c r="AL662">
        <f>SNPs!$D$9</f>
        <v>94852738</v>
      </c>
      <c r="AM662" s="7" t="str">
        <f ca="1">IF('Randomized Data'!Y$2 = 1, SNPs!$H$9 &amp; SNPs!$H$9, IF('Randomized Data'!Z662 = 1, SNPs!$H$9 &amp; INDIRECT("SNPs!" &amp; CHAR(72 +'Randomized Data'!AA662) &amp; "9"), INDIRECT("SNPs!" &amp; CHAR(72 +'Randomized Data'!AA662) &amp; "9") &amp; INDIRECT("SNPs!" &amp; CHAR(72 +'Randomized Data'!AA662) &amp; "9")))</f>
        <v>TT</v>
      </c>
      <c r="AN662" t="str">
        <f>SNPs!$F$10</f>
        <v>rs17884712</v>
      </c>
      <c r="AO662">
        <f>SNPs!$C$10</f>
        <v>10</v>
      </c>
      <c r="AP662">
        <f>SNPs!$D$10</f>
        <v>94775489</v>
      </c>
      <c r="AQ662" s="7" t="str">
        <f ca="1">IF('Randomized Data'!AB662 = 1, SNPs!$H$10 &amp; SNPs!$H$10, IF('Randomized Data'!AC662 = 1, SNPs!$H$10 &amp; INDIRECT("SNPs!" &amp; CHAR(72 +'Randomized Data'!AD662) &amp; "10"), INDIRECT("SNPs!" &amp; CHAR(72 +'Randomized Data'!AD662) &amp; "10") &amp; INDIRECT("SNPs!" &amp; CHAR(72 +'Randomized Data'!AD662) &amp; "10")))</f>
        <v>AA</v>
      </c>
      <c r="AR662" t="str">
        <f>SNPs!$F$11</f>
        <v>rs6413438</v>
      </c>
      <c r="AS662">
        <f>SNPs!$C$11</f>
        <v>10</v>
      </c>
      <c r="AT662">
        <f>SNPs!$D$11</f>
        <v>94781858</v>
      </c>
      <c r="AU662" s="7" t="str">
        <f ca="1">IF('Randomized Data'!AE662 = 1, SNPs!$H$11 &amp; SNPs!$H$11, IF('Randomized Data'!AF662 = 1, SNPs!$H$11 &amp; INDIRECT("SNPs!" &amp; CHAR(72 +'Randomized Data'!AG662) &amp; "11"), INDIRECT("SNPs!" &amp; CHAR(72 +'Randomized Data'!AG662) &amp; "11") &amp; INDIRECT("SNPs!" &amp; CHAR(72 +'Randomized Data'!AG662) &amp; "11")))</f>
        <v>CC</v>
      </c>
      <c r="AV662" t="str">
        <f>SNPs!$F$12</f>
        <v>rs1057910</v>
      </c>
      <c r="AW662">
        <f>SNPs!$C$12</f>
        <v>10</v>
      </c>
      <c r="AX662">
        <f>SNPs!$D$12</f>
        <v>94981296</v>
      </c>
      <c r="AY662" s="7" t="str">
        <f ca="1">IF('Randomized Data'!AH662 = 1, SNPs!$H$12 &amp; SNPs!$H$12, IF('Randomized Data'!AI662 = 1, SNPs!$H$12 &amp; INDIRECT("SNPs!" &amp; CHAR(72 +'Randomized Data'!AJ662) &amp; "12"), INDIRECT("SNPs!" &amp; CHAR(72 +'Randomized Data'!AJ662) &amp; "12") &amp; INDIRECT("SNPs!" &amp; CHAR(72 +'Randomized Data'!AJ662) &amp; "12")))</f>
        <v>AA</v>
      </c>
      <c r="AZ662" t="str">
        <f>SNPs!$F$13</f>
        <v>rs1799853</v>
      </c>
      <c r="BA662">
        <f>SNPs!$C$13</f>
        <v>10</v>
      </c>
      <c r="BB662">
        <f>SNPs!$D$13</f>
        <v>94942290</v>
      </c>
      <c r="BC662" s="7" t="str">
        <f ca="1">IF('Randomized Data'!AK662 = 1, SNPs!$H$13 &amp; SNPs!$H$13, IF('Randomized Data'!AL662 = 1, SNPs!$H$13 &amp; INDIRECT("SNPs!" &amp; CHAR(72 +'Randomized Data'!AM662) &amp; "13"), INDIRECT("SNPs!" &amp; CHAR(72 +'Randomized Data'!AM662) &amp; "13") &amp; INDIRECT("SNPs!" &amp; CHAR(72 +'Randomized Data'!AM662) &amp; "13")))</f>
        <v>TT</v>
      </c>
      <c r="BD662" t="str">
        <f>SNPs!$F$14</f>
        <v>rs9923231</v>
      </c>
      <c r="BE662">
        <f>SNPs!$C$14</f>
        <v>16</v>
      </c>
      <c r="BF662">
        <f>SNPs!$D$14</f>
        <v>31096368</v>
      </c>
      <c r="BG662" s="7" t="str">
        <f ca="1">IF('Randomized Data'!AN662 = 1, SNPs!$H$14 &amp; SNPs!$H$14, IF('Randomized Data'!AO662 = 1, SNPs!$H$14 &amp; INDIRECT("SNPs!" &amp; CHAR(72 +'Randomized Data'!AP662) &amp; "14"), INDIRECT("SNPs!" &amp; CHAR(72 +'Randomized Data'!AP662) &amp; "14") &amp; INDIRECT("SNPs!" &amp; CHAR(72 +'Randomized Data'!AP662) &amp; "14")))</f>
        <v>CC</v>
      </c>
      <c r="BH662" t="str">
        <f>SNPs!$F$15</f>
        <v>rs9934438</v>
      </c>
      <c r="BI662">
        <f>SNPs!$C$15</f>
        <v>16</v>
      </c>
      <c r="BJ662">
        <f>SNPs!$D$15</f>
        <v>31093557</v>
      </c>
      <c r="BK662" s="7" t="str">
        <f ca="1">IF('Randomized Data'!AQ662 = 1, SNPs!$H$15 &amp; SNPs!$H$15, IF('Randomized Data'!AR662 = 1, SNPs!$H$15 &amp; INDIRECT("SNPs!" &amp; CHAR(72 +'Randomized Data'!AS662) &amp; "15"), INDIRECT("SNPs!" &amp; CHAR(72 +'Randomized Data'!AS662) &amp; "15") &amp; INDIRECT("SNPs!" &amp; CHAR(72 +'Randomized Data'!AS662) &amp; "15")))</f>
        <v>AA</v>
      </c>
      <c r="BL662" t="str">
        <f>SNPs!$F$16</f>
        <v>rs8050894</v>
      </c>
      <c r="BM662">
        <f>SNPs!$C$16</f>
        <v>16</v>
      </c>
      <c r="BN662">
        <f>SNPs!$D$16</f>
        <v>31093188</v>
      </c>
      <c r="BO662" s="7" t="str">
        <f ca="1">IF('Randomized Data'!AT662 = 1, SNPs!$H$16 &amp; SNPs!$H$16, IF('Randomized Data'!AU662 = 1, SNPs!$H$16 &amp; INDIRECT("SNPs!" &amp; CHAR(72 +'Randomized Data'!AV662) &amp; "16"), INDIRECT("SNPs!" &amp; CHAR(72 +'Randomized Data'!AV662) &amp; "16") &amp; INDIRECT("SNPs!" &amp; CHAR(72 +'Randomized Data'!AV662) &amp; "16")))</f>
        <v>CC</v>
      </c>
      <c r="BP662" t="str">
        <f>SNPs!$F$17</f>
        <v>rs6025</v>
      </c>
      <c r="BQ662">
        <f>SNPs!$C$17</f>
        <v>1</v>
      </c>
      <c r="BR662">
        <f>SNPs!$D$17</f>
        <v>169549811</v>
      </c>
      <c r="BS662" s="7" t="str">
        <f ca="1">IF('Randomized Data'!AW662 = 1, SNPs!$H$17 &amp; SNPs!$H$17, IF('Randomized Data'!AX662 = 1, SNPs!$H$17 &amp; INDIRECT("SNPs!" &amp; CHAR(72 +'Randomized Data'!AY662) &amp; "17"), INDIRECT("SNPs!" &amp; CHAR(72 +'Randomized Data'!AY662) &amp; "17") &amp; INDIRECT("SNPs!" &amp; CHAR(72 +'Randomized Data'!AY662) &amp; "17")))</f>
        <v>GG</v>
      </c>
      <c r="BT662" t="str">
        <f>SNPs!$F$18</f>
        <v>rs1799963</v>
      </c>
      <c r="BU662">
        <f>SNPs!$C$18</f>
        <v>11</v>
      </c>
      <c r="BV662">
        <f>SNPs!$D$18</f>
        <v>46739505</v>
      </c>
      <c r="BW662" s="7" t="str">
        <f ca="1">IF('Randomized Data'!AZ662 = 1, SNPs!$H$18 &amp; SNPs!$H$18, IF('Randomized Data'!BA662 = 1, SNPs!$H$18 &amp; INDIRECT("SNPs!" &amp; CHAR(72 +'Randomized Data'!BB662) &amp; "18"), INDIRECT("SNPs!" &amp; CHAR(72 +'Randomized Data'!BB662) &amp; "18") &amp; INDIRECT("SNPs!" &amp; CHAR(72 +'Randomized Data'!BB662) &amp; "18")))</f>
        <v>GG</v>
      </c>
      <c r="BX662" t="str">
        <f>SNPs!$F$19</f>
        <v>rs121913626</v>
      </c>
      <c r="BY662">
        <f>SNPs!$C$19</f>
        <v>14</v>
      </c>
      <c r="BZ662">
        <f>SNPs!$D$19</f>
        <v>23427723</v>
      </c>
      <c r="CA662" s="7" t="str">
        <f ca="1">IF('Randomized Data'!BC662 = 1, SNPs!$H$19 &amp; SNPs!$H$19, IF('Randomized Data'!BD662 = 1, SNPs!$H$19 &amp; INDIRECT("SNPs!" &amp; CHAR(72 +'Randomized Data'!BE662) &amp; "19"), INDIRECT("SNPs!" &amp; CHAR(72 +'Randomized Data'!BE662) &amp; "19") &amp; INDIRECT("SNPs!" &amp; CHAR(72 +'Randomized Data'!BE662) &amp; "19")))</f>
        <v>CC</v>
      </c>
      <c r="CB662" t="str">
        <f>SNPs!$F$20</f>
        <v>rs3218713</v>
      </c>
      <c r="CC662">
        <f>SNPs!$C$20</f>
        <v>14</v>
      </c>
      <c r="CD662">
        <f>SNPs!$D$20</f>
        <v>23431468</v>
      </c>
      <c r="CE662" s="7" t="str">
        <f ca="1">IF('Randomized Data'!BF662 = 1, SNPs!$H$20 &amp; SNPs!$H$20, IF('Randomized Data'!BG662 = 1, SNPs!$H$20 &amp; INDIRECT("SNPs!" &amp; CHAR(72 +'Randomized Data'!BH662) &amp; "20"), INDIRECT("SNPs!" &amp; CHAR(72 +'Randomized Data'!BH662) &amp; "20") &amp; INDIRECT("SNPs!" &amp; CHAR(72 +'Randomized Data'!BH662) &amp; "20")))</f>
        <v>GG</v>
      </c>
      <c r="CF662" t="str">
        <f>SNPs!$F$21</f>
        <v>rs3218714</v>
      </c>
      <c r="CG662">
        <f>SNPs!$C$21</f>
        <v>14</v>
      </c>
      <c r="CH662">
        <f>SNPs!$D$21</f>
        <v>23429279</v>
      </c>
      <c r="CI662" s="7" t="str">
        <f ca="1">IF('Randomized Data'!BI662 = 1, SNPs!$H$21 &amp; SNPs!$H$21, IF('Randomized Data'!BJ662 = 1, SNPs!$H$21 &amp; INDIRECT("SNPs!" &amp; CHAR(72 +'Randomized Data'!BK662) &amp; "21"), INDIRECT("SNPs!" &amp; CHAR(72 +'Randomized Data'!BK662) &amp; "21") &amp; INDIRECT("SNPs!" &amp; CHAR(72 +'Randomized Data'!BK662) &amp; "21")))</f>
        <v>CT</v>
      </c>
      <c r="CJ662" t="str">
        <f>SNPs!$F$22</f>
        <v>rs121964855</v>
      </c>
      <c r="CK662">
        <f>SNPs!$C$22</f>
        <v>1</v>
      </c>
      <c r="CL662">
        <f>SNPs!$D$22</f>
        <v>201365638</v>
      </c>
      <c r="CM662" s="7" t="str">
        <f ca="1">IF('Randomized Data'!BL662 = 1, SNPs!$H$22 &amp; SNPs!$H$22, IF('Randomized Data'!BM662 = 1, SNPs!$H$22 &amp; INDIRECT("SNPs!" &amp; CHAR(72 +'Randomized Data'!BN662) &amp; "22"), INDIRECT("SNPs!" &amp; CHAR(72 +'Randomized Data'!BN662) &amp; "22") &amp; INDIRECT("SNPs!" &amp; CHAR(72 +'Randomized Data'!BN662) &amp; "22")))</f>
        <v>AA</v>
      </c>
      <c r="CN662" t="str">
        <f>SNPs!$F$23</f>
        <v>rs121964856</v>
      </c>
      <c r="CO662">
        <f>SNPs!$C$23</f>
        <v>1</v>
      </c>
      <c r="CP662">
        <f>SNPs!$D$23</f>
        <v>201365297</v>
      </c>
      <c r="CQ662" s="7" t="str">
        <f ca="1">IF('Randomized Data'!BO662 = 1, SNPs!$H$23 &amp; SNPs!$H$23, IF('Randomized Data'!BP662 = 1, SNPs!$H$23 &amp; INDIRECT("SNPs!" &amp; CHAR(72 +'Randomized Data'!BQ662) &amp; "23"), INDIRECT("SNPs!" &amp; CHAR(72 +'Randomized Data'!BQ662) &amp; "23") &amp; INDIRECT("SNPs!" &amp; CHAR(72 +'Randomized Data'!BQ662) &amp; "23")))</f>
        <v>GG</v>
      </c>
      <c r="CR662" t="str">
        <f>SNPs!$F$24</f>
        <v>rs121964857</v>
      </c>
      <c r="CS662">
        <f>SNPs!$C$24</f>
        <v>1</v>
      </c>
      <c r="CT662">
        <f>SNPs!$D$24</f>
        <v>201359245</v>
      </c>
      <c r="CU662" s="7" t="str">
        <f ca="1">IF('Randomized Data'!BR662 = 1, SNPs!$H$24 &amp; SNPs!$H$24, IF('Randomized Data'!BS662 = 1, SNPs!$H$24 &amp; INDIRECT("SNPs!" &amp; CHAR(72 +'Randomized Data'!BT662) &amp; "24"), INDIRECT("SNPs!" &amp; CHAR(72 +'Randomized Data'!BT662) &amp; "24") &amp; INDIRECT("SNPs!" &amp; CHAR(72 +'Randomized Data'!BT662) &amp; "24")))</f>
        <v>CC</v>
      </c>
      <c r="CV662" t="str">
        <f>SNPs!$F$25</f>
        <v>rs28934269</v>
      </c>
      <c r="CW662">
        <f>SNPs!$C$25</f>
        <v>15</v>
      </c>
      <c r="CX662">
        <f>SNPs!$D$25</f>
        <v>63060915</v>
      </c>
      <c r="CY662" s="7" t="str">
        <f ca="1">IF('Randomized Data'!BU662 = 1, SNPs!$H$25 &amp; SNPs!$H$25, IF('Randomized Data'!BV662 = 1, SNPs!$H$25 &amp; INDIRECT("SNPs!" &amp; CHAR(72 +'Randomized Data'!BW662) &amp; "25"), INDIRECT("SNPs!" &amp; CHAR(72 +'Randomized Data'!BW662) &amp; "25") &amp; INDIRECT("SNPs!" &amp; CHAR(72 +'Randomized Data'!BW662) &amp; "25")))</f>
        <v>AG</v>
      </c>
      <c r="CZ662" t="str">
        <f>SNPs!$F$26</f>
        <v>rs28934270</v>
      </c>
      <c r="DA662">
        <f>SNPs!$C$26</f>
        <v>15</v>
      </c>
      <c r="DB662">
        <f>SNPs!$D$26</f>
        <v>63060899</v>
      </c>
      <c r="DC662" s="7" t="str">
        <f ca="1">IF('Randomized Data'!BX662 = 1, SNPs!$H$26 &amp; SNPs!$H$26, IF('Randomized Data'!BY662 = 1, SNPs!$H$26 &amp; INDIRECT("SNPs!" &amp; CHAR(72 +'Randomized Data'!BZ662) &amp; "26"), INDIRECT("SNPs!" &amp; CHAR(72 +'Randomized Data'!BZ662) &amp; "26") &amp; INDIRECT("SNPs!" &amp; CHAR(72 +'Randomized Data'!BZ662) &amp; "26")))</f>
        <v>GA</v>
      </c>
      <c r="DD662" t="str">
        <f>SNPs!$F$27</f>
        <v>rs727504290</v>
      </c>
      <c r="DE662">
        <f>SNPs!$C$27</f>
        <v>15</v>
      </c>
      <c r="DF662">
        <f>SNPs!$D$27</f>
        <v>63042875</v>
      </c>
      <c r="DG662" s="7" t="str">
        <f ca="1">IF('Randomized Data'!CA662 = 1, SNPs!$H$27 &amp; SNPs!$H$27, IF('Randomized Data'!CB662 = 1, SNPs!$H$27 &amp; INDIRECT("SNPs!" &amp; CHAR(72 +'Randomized Data'!CC662) &amp; "27"), INDIRECT("SNPs!" &amp; CHAR(72 +'Randomized Data'!CC662) &amp; "27") &amp; INDIRECT("SNPs!" &amp; CHAR(72 +'Randomized Data'!CC662) &amp; "27")))</f>
        <v>GG</v>
      </c>
      <c r="DH662" t="str">
        <f>SNPs!$F$28</f>
        <v>rs104894504</v>
      </c>
      <c r="DI662">
        <f>SNPs!$C$28</f>
        <v>15</v>
      </c>
      <c r="DJ662">
        <f>SNPs!$D$28</f>
        <v>63057028</v>
      </c>
      <c r="DK662" s="7" t="str">
        <f ca="1">IF('Randomized Data'!CD662 = 1, SNPs!$H$28 &amp; SNPs!$H$28, IF('Randomized Data'!CE662 = 1, SNPs!$H$28 &amp; INDIRECT("SNPs!" &amp; CHAR(72 +'Randomized Data'!CF662) &amp; "28"), INDIRECT("SNPs!" &amp; CHAR(72 +'Randomized Data'!CF662) &amp; "28") &amp; INDIRECT("SNPs!" &amp; CHAR(72 +'Randomized Data'!CF662) &amp; "28")))</f>
        <v>CC</v>
      </c>
      <c r="DL662" t="str">
        <f>SNPs!$F$29</f>
        <v>rs375882485</v>
      </c>
      <c r="DM662">
        <f>SNPs!$C$29</f>
        <v>11</v>
      </c>
      <c r="DN662">
        <f>SNPs!$D$29</f>
        <v>47342698</v>
      </c>
      <c r="DO662" s="7" t="str">
        <f ca="1">IF('Randomized Data'!CG662 = 1, SNPs!$H$29 &amp; SNPs!$H$29, IF('Randomized Data'!CH662 = 1, SNPs!$H$29 &amp; INDIRECT("SNPs!" &amp; CHAR(72 +'Randomized Data'!CI662) &amp; "29"), INDIRECT("SNPs!" &amp; CHAR(72 +'Randomized Data'!CI662) &amp; "29") &amp; INDIRECT("SNPs!" &amp; CHAR(72 +'Randomized Data'!CI662) &amp; "29")))</f>
        <v>GG</v>
      </c>
      <c r="DP662" t="str">
        <f>SNPs!$F$30</f>
        <v>rs397516083</v>
      </c>
      <c r="DQ662">
        <f>SNPs!$C$30</f>
        <v>11</v>
      </c>
      <c r="DR662">
        <f>SNPs!$D$30</f>
        <v>47346379</v>
      </c>
      <c r="DS662" s="7" t="str">
        <f ca="1">IF('Randomized Data'!CJ662 = 1, SNPs!$H$30 &amp; SNPs!$H$30, IF('Randomized Data'!CK662 = 1, SNPs!$H$30 &amp; INDIRECT("SNPs!" &amp; CHAR(72 +'Randomized Data'!CL662) &amp; "30"), INDIRECT("SNPs!" &amp; CHAR(72 +'Randomized Data'!CL662) &amp; "30") &amp; INDIRECT("SNPs!" &amp; CHAR(72 +'Randomized Data'!CL662) &amp; "30")))</f>
        <v>GG</v>
      </c>
      <c r="DT662" t="str">
        <f>SNPs!$F$31</f>
        <v>rs397515937</v>
      </c>
      <c r="DU662">
        <f>SNPs!$C$31</f>
        <v>11</v>
      </c>
      <c r="DV662">
        <f>SNPs!$D$31</f>
        <v>47339792</v>
      </c>
      <c r="DW662" s="7" t="str">
        <f ca="1">IF('Randomized Data'!CM662 = 1, SNPs!$H$31 &amp; SNPs!$H$31, IF('Randomized Data'!CN662 = 1, SNPs!$H$31 &amp; INDIRECT("SNPs!" &amp; CHAR(72 +'Randomized Data'!CO662) &amp; "31"), INDIRECT("SNPs!" &amp; CHAR(72 +'Randomized Data'!CO662) &amp; "31") &amp; INDIRECT("SNPs!" &amp; CHAR(72 +'Randomized Data'!CO662) &amp; "31")))</f>
        <v>AA</v>
      </c>
      <c r="DX662" t="str">
        <f>SNPs!$F$32</f>
        <v>rs397516074</v>
      </c>
      <c r="DY662">
        <f>SNPs!$C$32</f>
        <v>11</v>
      </c>
      <c r="DZ662">
        <f>SNPs!$D$32</f>
        <v>47348424</v>
      </c>
      <c r="EA662" s="7" t="str">
        <f ca="1">IF('Randomized Data'!CP662 = 1, SNPs!$H$32 &amp; SNPs!$H$32, IF('Randomized Data'!CQ662 = 1, SNPs!$H$32 &amp; INDIRECT("SNPs!" &amp; CHAR(72 +'Randomized Data'!CR662) &amp; "32"), INDIRECT("SNPs!" &amp; CHAR(72 +'Randomized Data'!CR662) &amp; "32") &amp; INDIRECT("SNPs!" &amp; CHAR(72 +'Randomized Data'!CR662) &amp; "32")))</f>
        <v>AA</v>
      </c>
      <c r="EB662" t="str">
        <f>SNPs!$F$33</f>
        <v>rs397515963</v>
      </c>
      <c r="EC662">
        <f>SNPs!$C$33</f>
        <v>11</v>
      </c>
      <c r="ED662">
        <f>SNPs!$D$33</f>
        <v>47337729</v>
      </c>
      <c r="EE662" s="7" t="str">
        <f ca="1">IF('Randomized Data'!CS662 = 1, SNPs!$H$33 &amp; SNPs!$H$33, IF('Randomized Data'!CT662 = 1, SNPs!$H$33 &amp; INDIRECT("SNPs!" &amp; CHAR(72 +'Randomized Data'!CU662) &amp; "33"), INDIRECT("SNPs!" &amp; CHAR(72 +'Randomized Data'!CU662) &amp; "33") &amp; INDIRECT("SNPs!" &amp; CHAR(72 +'Randomized Data'!CU662) &amp; "33")))</f>
        <v>--</v>
      </c>
    </row>
    <row r="663" spans="1:13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  <c r="F663" s="3">
        <v>42163</v>
      </c>
      <c r="G663" s="9" t="str">
        <f>'Randomized Data'!C663</f>
        <v>External Lab</v>
      </c>
      <c r="H663" t="str">
        <f>SNPs!$F$2</f>
        <v>rs12248560</v>
      </c>
      <c r="I663">
        <f>SNPs!$C$2</f>
        <v>10</v>
      </c>
      <c r="J663">
        <f>SNPs!$D$2</f>
        <v>94761900</v>
      </c>
      <c r="K663" t="str">
        <f ca="1">IF('Randomized Data'!D663 = 1, SNPs!$H$2 &amp; SNPs!$H$2, IF('Randomized Data'!E663 = 1, SNPs!$H$2 &amp; INDIRECT("SNPs!" &amp; CHAR(72 +'Randomized Data'!F663) &amp; "2"), INDIRECT("SNPs!" &amp; CHAR(72 +'Randomized Data'!F663) &amp; "2") &amp; INDIRECT("SNPs!" &amp; CHAR(72 +'Randomized Data'!F663) &amp; "2")))</f>
        <v>TT</v>
      </c>
      <c r="L663" t="str">
        <f>SNPs!$F$3</f>
        <v>rs28399504</v>
      </c>
      <c r="M663">
        <f>SNPs!$C$3</f>
        <v>10</v>
      </c>
      <c r="N663">
        <f>SNPs!$D$3</f>
        <v>94762706</v>
      </c>
      <c r="O663" t="str">
        <f ca="1">IF('Randomized Data'!G663 = 1, SNPs!$H$3 &amp; SNPs!$H$3, IF('Randomized Data'!H663 = 1, SNPs!$H$3 &amp; INDIRECT("SNPs!" &amp; CHAR(72 +'Randomized Data'!I663) &amp; "3"), INDIRECT("SNPs!" &amp; CHAR(72 +'Randomized Data'!I663) &amp; "3") &amp; INDIRECT("SNPs!" &amp; CHAR(72 +'Randomized Data'!I663) &amp; "3")))</f>
        <v>AG</v>
      </c>
      <c r="P663" t="str">
        <f>SNPs!$F$4</f>
        <v>rs41291556</v>
      </c>
      <c r="Q663">
        <f>SNPs!$C$4</f>
        <v>10</v>
      </c>
      <c r="R663">
        <f>SNPs!$D$4</f>
        <v>94775416</v>
      </c>
      <c r="S663" t="str">
        <f ca="1">IF('Randomized Data'!J663 = 1, SNPs!$H$4 &amp; SNPs!$H$4, IF('Randomized Data'!K663 = 1, SNPs!$H$4 &amp; INDIRECT("SNPs!" &amp; CHAR(72 +'Randomized Data'!L663) &amp; "4"), INDIRECT("SNPs!" &amp; CHAR(72 +'Randomized Data'!L663) &amp; "4") &amp; INDIRECT("SNPs!" &amp; CHAR(72 +'Randomized Data'!L663) &amp; "4")))</f>
        <v>TT</v>
      </c>
      <c r="T663" t="str">
        <f>SNPs!$F$5</f>
        <v>rs72558184</v>
      </c>
      <c r="U663">
        <f>SNPs!$C$5</f>
        <v>10</v>
      </c>
      <c r="V663">
        <f>SNPs!$D$5</f>
        <v>96535210</v>
      </c>
      <c r="W663" t="str">
        <f ca="1">IF('Randomized Data'!M663 = 1, SNPs!$H$5 &amp; SNPs!$H$5, IF('Randomized Data'!N663 = 1, SNPs!$H$5 &amp; INDIRECT("SNPs!" &amp; CHAR(72 +'Randomized Data'!O663) &amp; "5"), INDIRECT("SNPs!" &amp; CHAR(72 +'Randomized Data'!O663) &amp; "5") &amp; INDIRECT("SNPs!" &amp; CHAR(72 +'Randomized Data'!O663) &amp; "5")))</f>
        <v>GA</v>
      </c>
      <c r="X663" t="str">
        <f>SNPs!$F$6</f>
        <v>rs4986893</v>
      </c>
      <c r="Y663">
        <f>SNPs!$C$6</f>
        <v>10</v>
      </c>
      <c r="Z663">
        <f>SNPs!$D$6</f>
        <v>94780653</v>
      </c>
      <c r="AA663" s="7" t="str">
        <f ca="1">IF('Randomized Data'!P663 = 1, SNPs!$H$6 &amp; SNPs!$H$6, IF('Randomized Data'!Q663 = 1, SNPs!$H$6 &amp; INDIRECT("SNPs!" &amp; CHAR(72 +'Randomized Data'!R663) &amp; "6"), INDIRECT("SNPs!" &amp; CHAR(72 +'Randomized Data'!R663) &amp; "6") &amp; INDIRECT("SNPs!" &amp; CHAR(72 +'Randomized Data'!R663) &amp; "6")))</f>
        <v>GG</v>
      </c>
      <c r="AB663" t="str">
        <f>SNPs!$F$7</f>
        <v>rs4244285</v>
      </c>
      <c r="AC663">
        <f>SNPs!$C$7</f>
        <v>10</v>
      </c>
      <c r="AD663">
        <f>SNPs!$D$7</f>
        <v>94781859</v>
      </c>
      <c r="AE663" s="7" t="str">
        <f ca="1">IF('Randomized Data'!S663 = 1, SNPs!$H$7 &amp; SNPs!$H$7, IF('Randomized Data'!T663 = 1, SNPs!$H$7 &amp; INDIRECT("SNPs!" &amp; CHAR(72 +'Randomized Data'!U663) &amp; "7"), INDIRECT("SNPs!" &amp; CHAR(72 +'Randomized Data'!U663) &amp; "7") &amp; INDIRECT("SNPs!" &amp; CHAR(72 +'Randomized Data'!U663) &amp; "7")))</f>
        <v>GG</v>
      </c>
      <c r="AF663" t="str">
        <f>SNPs!$F$8</f>
        <v>rs72558186</v>
      </c>
      <c r="AG663">
        <f>SNPs!$C$8</f>
        <v>10</v>
      </c>
      <c r="AH663">
        <f>SNPs!$D$8</f>
        <v>94781999</v>
      </c>
      <c r="AI663" s="7" t="str">
        <f ca="1">IF('Randomized Data'!V663 = 1, SNPs!$H$8 &amp; SNPs!$H$8, IF('Randomized Data'!W663 = 1, SNPs!$H$8 &amp; INDIRECT("SNPs!" &amp; CHAR(72 +'Randomized Data'!X663) &amp; "8"), INDIRECT("SNPs!" &amp; CHAR(72 +'Randomized Data'!X663) &amp; "8") &amp; INDIRECT("SNPs!" &amp; CHAR(72 +'Randomized Data'!X663) &amp; "8")))</f>
        <v>TT</v>
      </c>
      <c r="AJ663" t="str">
        <f>SNPs!$F$9</f>
        <v>rs56337013</v>
      </c>
      <c r="AK663">
        <f>SNPs!$C$9</f>
        <v>10</v>
      </c>
      <c r="AL663">
        <f>SNPs!$D$9</f>
        <v>94852738</v>
      </c>
      <c r="AM663" s="7" t="str">
        <f ca="1">IF('Randomized Data'!Y$2 = 1, SNPs!$H$9 &amp; SNPs!$H$9, IF('Randomized Data'!Z663 = 1, SNPs!$H$9 &amp; INDIRECT("SNPs!" &amp; CHAR(72 +'Randomized Data'!AA663) &amp; "9"), INDIRECT("SNPs!" &amp; CHAR(72 +'Randomized Data'!AA663) &amp; "9") &amp; INDIRECT("SNPs!" &amp; CHAR(72 +'Randomized Data'!AA663) &amp; "9")))</f>
        <v>CT</v>
      </c>
      <c r="AN663" t="str">
        <f>SNPs!$F$10</f>
        <v>rs17884712</v>
      </c>
      <c r="AO663">
        <f>SNPs!$C$10</f>
        <v>10</v>
      </c>
      <c r="AP663">
        <f>SNPs!$D$10</f>
        <v>94775489</v>
      </c>
      <c r="AQ663" s="7" t="str">
        <f ca="1">IF('Randomized Data'!AB663 = 1, SNPs!$H$10 &amp; SNPs!$H$10, IF('Randomized Data'!AC663 = 1, SNPs!$H$10 &amp; INDIRECT("SNPs!" &amp; CHAR(72 +'Randomized Data'!AD663) &amp; "10"), INDIRECT("SNPs!" &amp; CHAR(72 +'Randomized Data'!AD663) &amp; "10") &amp; INDIRECT("SNPs!" &amp; CHAR(72 +'Randomized Data'!AD663) &amp; "10")))</f>
        <v>AA</v>
      </c>
      <c r="AR663" t="str">
        <f>SNPs!$F$11</f>
        <v>rs6413438</v>
      </c>
      <c r="AS663">
        <f>SNPs!$C$11</f>
        <v>10</v>
      </c>
      <c r="AT663">
        <f>SNPs!$D$11</f>
        <v>94781858</v>
      </c>
      <c r="AU663" s="7" t="str">
        <f ca="1">IF('Randomized Data'!AE663 = 1, SNPs!$H$11 &amp; SNPs!$H$11, IF('Randomized Data'!AF663 = 1, SNPs!$H$11 &amp; INDIRECT("SNPs!" &amp; CHAR(72 +'Randomized Data'!AG663) &amp; "11"), INDIRECT("SNPs!" &amp; CHAR(72 +'Randomized Data'!AG663) &amp; "11") &amp; INDIRECT("SNPs!" &amp; CHAR(72 +'Randomized Data'!AG663) &amp; "11")))</f>
        <v>CC</v>
      </c>
      <c r="AV663" t="str">
        <f>SNPs!$F$12</f>
        <v>rs1057910</v>
      </c>
      <c r="AW663">
        <f>SNPs!$C$12</f>
        <v>10</v>
      </c>
      <c r="AX663">
        <f>SNPs!$D$12</f>
        <v>94981296</v>
      </c>
      <c r="AY663" s="7" t="str">
        <f ca="1">IF('Randomized Data'!AH663 = 1, SNPs!$H$12 &amp; SNPs!$H$12, IF('Randomized Data'!AI663 = 1, SNPs!$H$12 &amp; INDIRECT("SNPs!" &amp; CHAR(72 +'Randomized Data'!AJ663) &amp; "12"), INDIRECT("SNPs!" &amp; CHAR(72 +'Randomized Data'!AJ663) &amp; "12") &amp; INDIRECT("SNPs!" &amp; CHAR(72 +'Randomized Data'!AJ663) &amp; "12")))</f>
        <v>AA</v>
      </c>
      <c r="AZ663" t="str">
        <f>SNPs!$F$13</f>
        <v>rs1799853</v>
      </c>
      <c r="BA663">
        <f>SNPs!$C$13</f>
        <v>10</v>
      </c>
      <c r="BB663">
        <f>SNPs!$D$13</f>
        <v>94942290</v>
      </c>
      <c r="BC663" s="7" t="str">
        <f ca="1">IF('Randomized Data'!AK663 = 1, SNPs!$H$13 &amp; SNPs!$H$13, IF('Randomized Data'!AL663 = 1, SNPs!$H$13 &amp; INDIRECT("SNPs!" &amp; CHAR(72 +'Randomized Data'!AM663) &amp; "13"), INDIRECT("SNPs!" &amp; CHAR(72 +'Randomized Data'!AM663) &amp; "13") &amp; INDIRECT("SNPs!" &amp; CHAR(72 +'Randomized Data'!AM663) &amp; "13")))</f>
        <v>CT</v>
      </c>
      <c r="BD663" t="str">
        <f>SNPs!$F$14</f>
        <v>rs9923231</v>
      </c>
      <c r="BE663">
        <f>SNPs!$C$14</f>
        <v>16</v>
      </c>
      <c r="BF663">
        <f>SNPs!$D$14</f>
        <v>31096368</v>
      </c>
      <c r="BG663" s="7" t="str">
        <f ca="1">IF('Randomized Data'!AN663 = 1, SNPs!$H$14 &amp; SNPs!$H$14, IF('Randomized Data'!AO663 = 1, SNPs!$H$14 &amp; INDIRECT("SNPs!" &amp; CHAR(72 +'Randomized Data'!AP663) &amp; "14"), INDIRECT("SNPs!" &amp; CHAR(72 +'Randomized Data'!AP663) &amp; "14") &amp; INDIRECT("SNPs!" &amp; CHAR(72 +'Randomized Data'!AP663) &amp; "14")))</f>
        <v>GG</v>
      </c>
      <c r="BH663" t="str">
        <f>SNPs!$F$15</f>
        <v>rs9934438</v>
      </c>
      <c r="BI663">
        <f>SNPs!$C$15</f>
        <v>16</v>
      </c>
      <c r="BJ663">
        <f>SNPs!$D$15</f>
        <v>31093557</v>
      </c>
      <c r="BK663" s="7" t="str">
        <f ca="1">IF('Randomized Data'!AQ663 = 1, SNPs!$H$15 &amp; SNPs!$H$15, IF('Randomized Data'!AR663 = 1, SNPs!$H$15 &amp; INDIRECT("SNPs!" &amp; CHAR(72 +'Randomized Data'!AS663) &amp; "15"), INDIRECT("SNPs!" &amp; CHAR(72 +'Randomized Data'!AS663) &amp; "15") &amp; INDIRECT("SNPs!" &amp; CHAR(72 +'Randomized Data'!AS663) &amp; "15")))</f>
        <v>GG</v>
      </c>
      <c r="BL663" t="str">
        <f>SNPs!$F$16</f>
        <v>rs8050894</v>
      </c>
      <c r="BM663">
        <f>SNPs!$C$16</f>
        <v>16</v>
      </c>
      <c r="BN663">
        <f>SNPs!$D$16</f>
        <v>31093188</v>
      </c>
      <c r="BO663" s="7" t="str">
        <f ca="1">IF('Randomized Data'!AT663 = 1, SNPs!$H$16 &amp; SNPs!$H$16, IF('Randomized Data'!AU663 = 1, SNPs!$H$16 &amp; INDIRECT("SNPs!" &amp; CHAR(72 +'Randomized Data'!AV663) &amp; "16"), INDIRECT("SNPs!" &amp; CHAR(72 +'Randomized Data'!AV663) &amp; "16") &amp; INDIRECT("SNPs!" &amp; CHAR(72 +'Randomized Data'!AV663) &amp; "16")))</f>
        <v>CC</v>
      </c>
      <c r="BP663" t="str">
        <f>SNPs!$F$17</f>
        <v>rs6025</v>
      </c>
      <c r="BQ663">
        <f>SNPs!$C$17</f>
        <v>1</v>
      </c>
      <c r="BR663">
        <f>SNPs!$D$17</f>
        <v>169549811</v>
      </c>
      <c r="BS663" s="7" t="str">
        <f ca="1">IF('Randomized Data'!AW663 = 1, SNPs!$H$17 &amp; SNPs!$H$17, IF('Randomized Data'!AX663 = 1, SNPs!$H$17 &amp; INDIRECT("SNPs!" &amp; CHAR(72 +'Randomized Data'!AY663) &amp; "17"), INDIRECT("SNPs!" &amp; CHAR(72 +'Randomized Data'!AY663) &amp; "17") &amp; INDIRECT("SNPs!" &amp; CHAR(72 +'Randomized Data'!AY663) &amp; "17")))</f>
        <v>GG</v>
      </c>
      <c r="BT663" t="str">
        <f>SNPs!$F$18</f>
        <v>rs1799963</v>
      </c>
      <c r="BU663">
        <f>SNPs!$C$18</f>
        <v>11</v>
      </c>
      <c r="BV663">
        <f>SNPs!$D$18</f>
        <v>46739505</v>
      </c>
      <c r="BW663" s="7" t="str">
        <f ca="1">IF('Randomized Data'!AZ663 = 1, SNPs!$H$18 &amp; SNPs!$H$18, IF('Randomized Data'!BA663 = 1, SNPs!$H$18 &amp; INDIRECT("SNPs!" &amp; CHAR(72 +'Randomized Data'!BB663) &amp; "18"), INDIRECT("SNPs!" &amp; CHAR(72 +'Randomized Data'!BB663) &amp; "18") &amp; INDIRECT("SNPs!" &amp; CHAR(72 +'Randomized Data'!BB663) &amp; "18")))</f>
        <v>GG</v>
      </c>
      <c r="BX663" t="str">
        <f>SNPs!$F$19</f>
        <v>rs121913626</v>
      </c>
      <c r="BY663">
        <f>SNPs!$C$19</f>
        <v>14</v>
      </c>
      <c r="BZ663">
        <f>SNPs!$D$19</f>
        <v>23427723</v>
      </c>
      <c r="CA663" s="7" t="str">
        <f ca="1">IF('Randomized Data'!BC663 = 1, SNPs!$H$19 &amp; SNPs!$H$19, IF('Randomized Data'!BD663 = 1, SNPs!$H$19 &amp; INDIRECT("SNPs!" &amp; CHAR(72 +'Randomized Data'!BE663) &amp; "19"), INDIRECT("SNPs!" &amp; CHAR(72 +'Randomized Data'!BE663) &amp; "19") &amp; INDIRECT("SNPs!" &amp; CHAR(72 +'Randomized Data'!BE663) &amp; "19")))</f>
        <v>GG</v>
      </c>
      <c r="CB663" t="str">
        <f>SNPs!$F$20</f>
        <v>rs3218713</v>
      </c>
      <c r="CC663">
        <f>SNPs!$C$20</f>
        <v>14</v>
      </c>
      <c r="CD663">
        <f>SNPs!$D$20</f>
        <v>23431468</v>
      </c>
      <c r="CE663" s="7" t="str">
        <f ca="1">IF('Randomized Data'!BF663 = 1, SNPs!$H$20 &amp; SNPs!$H$20, IF('Randomized Data'!BG663 = 1, SNPs!$H$20 &amp; INDIRECT("SNPs!" &amp; CHAR(72 +'Randomized Data'!BH663) &amp; "20"), INDIRECT("SNPs!" &amp; CHAR(72 +'Randomized Data'!BH663) &amp; "20") &amp; INDIRECT("SNPs!" &amp; CHAR(72 +'Randomized Data'!BH663) &amp; "20")))</f>
        <v>GA</v>
      </c>
      <c r="CF663" t="str">
        <f>SNPs!$F$21</f>
        <v>rs3218714</v>
      </c>
      <c r="CG663">
        <f>SNPs!$C$21</f>
        <v>14</v>
      </c>
      <c r="CH663">
        <f>SNPs!$D$21</f>
        <v>23429279</v>
      </c>
      <c r="CI663" s="7" t="str">
        <f ca="1">IF('Randomized Data'!BI663 = 1, SNPs!$H$21 &amp; SNPs!$H$21, IF('Randomized Data'!BJ663 = 1, SNPs!$H$21 &amp; INDIRECT("SNPs!" &amp; CHAR(72 +'Randomized Data'!BK663) &amp; "21"), INDIRECT("SNPs!" &amp; CHAR(72 +'Randomized Data'!BK663) &amp; "21") &amp; INDIRECT("SNPs!" &amp; CHAR(72 +'Randomized Data'!BK663) &amp; "21")))</f>
        <v>CT</v>
      </c>
      <c r="CJ663" t="str">
        <f>SNPs!$F$22</f>
        <v>rs121964855</v>
      </c>
      <c r="CK663">
        <f>SNPs!$C$22</f>
        <v>1</v>
      </c>
      <c r="CL663">
        <f>SNPs!$D$22</f>
        <v>201365638</v>
      </c>
      <c r="CM663" s="7" t="str">
        <f ca="1">IF('Randomized Data'!BL663 = 1, SNPs!$H$22 &amp; SNPs!$H$22, IF('Randomized Data'!BM663 = 1, SNPs!$H$22 &amp; INDIRECT("SNPs!" &amp; CHAR(72 +'Randomized Data'!BN663) &amp; "22"), INDIRECT("SNPs!" &amp; CHAR(72 +'Randomized Data'!BN663) &amp; "22") &amp; INDIRECT("SNPs!" &amp; CHAR(72 +'Randomized Data'!BN663) &amp; "22")))</f>
        <v>TT</v>
      </c>
      <c r="CN663" t="str">
        <f>SNPs!$F$23</f>
        <v>rs121964856</v>
      </c>
      <c r="CO663">
        <f>SNPs!$C$23</f>
        <v>1</v>
      </c>
      <c r="CP663">
        <f>SNPs!$D$23</f>
        <v>201365297</v>
      </c>
      <c r="CQ663" s="7" t="str">
        <f ca="1">IF('Randomized Data'!BO663 = 1, SNPs!$H$23 &amp; SNPs!$H$23, IF('Randomized Data'!BP663 = 1, SNPs!$H$23 &amp; INDIRECT("SNPs!" &amp; CHAR(72 +'Randomized Data'!BQ663) &amp; "23"), INDIRECT("SNPs!" &amp; CHAR(72 +'Randomized Data'!BQ663) &amp; "23") &amp; INDIRECT("SNPs!" &amp; CHAR(72 +'Randomized Data'!BQ663) &amp; "23")))</f>
        <v>GG</v>
      </c>
      <c r="CR663" t="str">
        <f>SNPs!$F$24</f>
        <v>rs121964857</v>
      </c>
      <c r="CS663">
        <f>SNPs!$C$24</f>
        <v>1</v>
      </c>
      <c r="CT663">
        <f>SNPs!$D$24</f>
        <v>201359245</v>
      </c>
      <c r="CU663" s="7" t="str">
        <f ca="1">IF('Randomized Data'!BR663 = 1, SNPs!$H$24 &amp; SNPs!$H$24, IF('Randomized Data'!BS663 = 1, SNPs!$H$24 &amp; INDIRECT("SNPs!" &amp; CHAR(72 +'Randomized Data'!BT663) &amp; "24"), INDIRECT("SNPs!" &amp; CHAR(72 +'Randomized Data'!BT663) &amp; "24") &amp; INDIRECT("SNPs!" &amp; CHAR(72 +'Randomized Data'!BT663) &amp; "24")))</f>
        <v>TT</v>
      </c>
      <c r="CV663" t="str">
        <f>SNPs!$F$25</f>
        <v>rs28934269</v>
      </c>
      <c r="CW663">
        <f>SNPs!$C$25</f>
        <v>15</v>
      </c>
      <c r="CX663">
        <f>SNPs!$D$25</f>
        <v>63060915</v>
      </c>
      <c r="CY663" s="7" t="str">
        <f ca="1">IF('Randomized Data'!BU663 = 1, SNPs!$H$25 &amp; SNPs!$H$25, IF('Randomized Data'!BV663 = 1, SNPs!$H$25 &amp; INDIRECT("SNPs!" &amp; CHAR(72 +'Randomized Data'!BW663) &amp; "25"), INDIRECT("SNPs!" &amp; CHAR(72 +'Randomized Data'!BW663) &amp; "25") &amp; INDIRECT("SNPs!" &amp; CHAR(72 +'Randomized Data'!BW663) &amp; "25")))</f>
        <v>AA</v>
      </c>
      <c r="CZ663" t="str">
        <f>SNPs!$F$26</f>
        <v>rs28934270</v>
      </c>
      <c r="DA663">
        <f>SNPs!$C$26</f>
        <v>15</v>
      </c>
      <c r="DB663">
        <f>SNPs!$D$26</f>
        <v>63060899</v>
      </c>
      <c r="DC663" s="7" t="str">
        <f ca="1">IF('Randomized Data'!BX663 = 1, SNPs!$H$26 &amp; SNPs!$H$26, IF('Randomized Data'!BY663 = 1, SNPs!$H$26 &amp; INDIRECT("SNPs!" &amp; CHAR(72 +'Randomized Data'!BZ663) &amp; "26"), INDIRECT("SNPs!" &amp; CHAR(72 +'Randomized Data'!BZ663) &amp; "26") &amp; INDIRECT("SNPs!" &amp; CHAR(72 +'Randomized Data'!BZ663) &amp; "26")))</f>
        <v>GG</v>
      </c>
      <c r="DD663" t="str">
        <f>SNPs!$F$27</f>
        <v>rs727504290</v>
      </c>
      <c r="DE663">
        <f>SNPs!$C$27</f>
        <v>15</v>
      </c>
      <c r="DF663">
        <f>SNPs!$D$27</f>
        <v>63042875</v>
      </c>
      <c r="DG663" s="7" t="str">
        <f ca="1">IF('Randomized Data'!CA663 = 1, SNPs!$H$27 &amp; SNPs!$H$27, IF('Randomized Data'!CB663 = 1, SNPs!$H$27 &amp; INDIRECT("SNPs!" &amp; CHAR(72 +'Randomized Data'!CC663) &amp; "27"), INDIRECT("SNPs!" &amp; CHAR(72 +'Randomized Data'!CC663) &amp; "27") &amp; INDIRECT("SNPs!" &amp; CHAR(72 +'Randomized Data'!CC663) &amp; "27")))</f>
        <v>GG</v>
      </c>
      <c r="DH663" t="str">
        <f>SNPs!$F$28</f>
        <v>rs104894504</v>
      </c>
      <c r="DI663">
        <f>SNPs!$C$28</f>
        <v>15</v>
      </c>
      <c r="DJ663">
        <f>SNPs!$D$28</f>
        <v>63057028</v>
      </c>
      <c r="DK663" s="7" t="str">
        <f ca="1">IF('Randomized Data'!CD663 = 1, SNPs!$H$28 &amp; SNPs!$H$28, IF('Randomized Data'!CE663 = 1, SNPs!$H$28 &amp; INDIRECT("SNPs!" &amp; CHAR(72 +'Randomized Data'!CF663) &amp; "28"), INDIRECT("SNPs!" &amp; CHAR(72 +'Randomized Data'!CF663) &amp; "28") &amp; INDIRECT("SNPs!" &amp; CHAR(72 +'Randomized Data'!CF663) &amp; "28")))</f>
        <v>TC</v>
      </c>
      <c r="DL663" t="str">
        <f>SNPs!$F$29</f>
        <v>rs375882485</v>
      </c>
      <c r="DM663">
        <f>SNPs!$C$29</f>
        <v>11</v>
      </c>
      <c r="DN663">
        <f>SNPs!$D$29</f>
        <v>47342698</v>
      </c>
      <c r="DO663" s="7" t="str">
        <f ca="1">IF('Randomized Data'!CG663 = 1, SNPs!$H$29 &amp; SNPs!$H$29, IF('Randomized Data'!CH663 = 1, SNPs!$H$29 &amp; INDIRECT("SNPs!" &amp; CHAR(72 +'Randomized Data'!CI663) &amp; "29"), INDIRECT("SNPs!" &amp; CHAR(72 +'Randomized Data'!CI663) &amp; "29") &amp; INDIRECT("SNPs!" &amp; CHAR(72 +'Randomized Data'!CI663) &amp; "29")))</f>
        <v>AA</v>
      </c>
      <c r="DP663" t="str">
        <f>SNPs!$F$30</f>
        <v>rs397516083</v>
      </c>
      <c r="DQ663">
        <f>SNPs!$C$30</f>
        <v>11</v>
      </c>
      <c r="DR663">
        <f>SNPs!$D$30</f>
        <v>47346379</v>
      </c>
      <c r="DS663" s="7" t="str">
        <f ca="1">IF('Randomized Data'!CJ663 = 1, SNPs!$H$30 &amp; SNPs!$H$30, IF('Randomized Data'!CK663 = 1, SNPs!$H$30 &amp; INDIRECT("SNPs!" &amp; CHAR(72 +'Randomized Data'!CL663) &amp; "30"), INDIRECT("SNPs!" &amp; CHAR(72 +'Randomized Data'!CL663) &amp; "30") &amp; INDIRECT("SNPs!" &amp; CHAR(72 +'Randomized Data'!CL663) &amp; "30")))</f>
        <v>GA</v>
      </c>
      <c r="DT663" t="str">
        <f>SNPs!$F$31</f>
        <v>rs397515937</v>
      </c>
      <c r="DU663">
        <f>SNPs!$C$31</f>
        <v>11</v>
      </c>
      <c r="DV663">
        <f>SNPs!$D$31</f>
        <v>47339792</v>
      </c>
      <c r="DW663" s="7" t="str">
        <f ca="1">IF('Randomized Data'!CM663 = 1, SNPs!$H$31 &amp; SNPs!$H$31, IF('Randomized Data'!CN663 = 1, SNPs!$H$31 &amp; INDIRECT("SNPs!" &amp; CHAR(72 +'Randomized Data'!CO663) &amp; "31"), INDIRECT("SNPs!" &amp; CHAR(72 +'Randomized Data'!CO663) &amp; "31") &amp; INDIRECT("SNPs!" &amp; CHAR(72 +'Randomized Data'!CO663) &amp; "31")))</f>
        <v>AA</v>
      </c>
      <c r="DX663" t="str">
        <f>SNPs!$F$32</f>
        <v>rs397516074</v>
      </c>
      <c r="DY663">
        <f>SNPs!$C$32</f>
        <v>11</v>
      </c>
      <c r="DZ663">
        <f>SNPs!$D$32</f>
        <v>47348424</v>
      </c>
      <c r="EA663" s="7" t="str">
        <f ca="1">IF('Randomized Data'!CP663 = 1, SNPs!$H$32 &amp; SNPs!$H$32, IF('Randomized Data'!CQ663 = 1, SNPs!$H$32 &amp; INDIRECT("SNPs!" &amp; CHAR(72 +'Randomized Data'!CR663) &amp; "32"), INDIRECT("SNPs!" &amp; CHAR(72 +'Randomized Data'!CR663) &amp; "32") &amp; INDIRECT("SNPs!" &amp; CHAR(72 +'Randomized Data'!CR663) &amp; "32")))</f>
        <v>GA</v>
      </c>
      <c r="EB663" t="str">
        <f>SNPs!$F$33</f>
        <v>rs397515963</v>
      </c>
      <c r="EC663">
        <f>SNPs!$C$33</f>
        <v>11</v>
      </c>
      <c r="ED663">
        <f>SNPs!$D$33</f>
        <v>47337729</v>
      </c>
      <c r="EE663" s="7" t="str">
        <f ca="1">IF('Randomized Data'!CS663 = 1, SNPs!$H$33 &amp; SNPs!$H$33, IF('Randomized Data'!CT663 = 1, SNPs!$H$33 &amp; INDIRECT("SNPs!" &amp; CHAR(72 +'Randomized Data'!CU663) &amp; "33"), INDIRECT("SNPs!" &amp; CHAR(72 +'Randomized Data'!CU663) &amp; "33") &amp; INDIRECT("SNPs!" &amp; CHAR(72 +'Randomized Data'!CU663) &amp; "33")))</f>
        <v>--</v>
      </c>
    </row>
    <row r="664" spans="1:13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  <c r="F664" s="3">
        <v>42159</v>
      </c>
      <c r="G664" s="9" t="str">
        <f>'Randomized Data'!C664</f>
        <v>NGS Lab</v>
      </c>
      <c r="H664" t="str">
        <f>SNPs!$F$2</f>
        <v>rs12248560</v>
      </c>
      <c r="I664">
        <f>SNPs!$C$2</f>
        <v>10</v>
      </c>
      <c r="J664">
        <f>SNPs!$D$2</f>
        <v>94761900</v>
      </c>
      <c r="K664" t="str">
        <f ca="1">IF('Randomized Data'!D664 = 1, SNPs!$H$2 &amp; SNPs!$H$2, IF('Randomized Data'!E664 = 1, SNPs!$H$2 &amp; INDIRECT("SNPs!" &amp; CHAR(72 +'Randomized Data'!F664) &amp; "2"), INDIRECT("SNPs!" &amp; CHAR(72 +'Randomized Data'!F664) &amp; "2") &amp; INDIRECT("SNPs!" &amp; CHAR(72 +'Randomized Data'!F664) &amp; "2")))</f>
        <v>CC</v>
      </c>
      <c r="L664" t="str">
        <f>SNPs!$F$3</f>
        <v>rs28399504</v>
      </c>
      <c r="M664">
        <f>SNPs!$C$3</f>
        <v>10</v>
      </c>
      <c r="N664">
        <f>SNPs!$D$3</f>
        <v>94762706</v>
      </c>
      <c r="O664" t="str">
        <f ca="1">IF('Randomized Data'!G664 = 1, SNPs!$H$3 &amp; SNPs!$H$3, IF('Randomized Data'!H664 = 1, SNPs!$H$3 &amp; INDIRECT("SNPs!" &amp; CHAR(72 +'Randomized Data'!I664) &amp; "3"), INDIRECT("SNPs!" &amp; CHAR(72 +'Randomized Data'!I664) &amp; "3") &amp; INDIRECT("SNPs!" &amp; CHAR(72 +'Randomized Data'!I664) &amp; "3")))</f>
        <v>GG</v>
      </c>
      <c r="P664" t="str">
        <f>SNPs!$F$4</f>
        <v>rs41291556</v>
      </c>
      <c r="Q664">
        <f>SNPs!$C$4</f>
        <v>10</v>
      </c>
      <c r="R664">
        <f>SNPs!$D$4</f>
        <v>94775416</v>
      </c>
      <c r="S664" t="str">
        <f ca="1">IF('Randomized Data'!J664 = 1, SNPs!$H$4 &amp; SNPs!$H$4, IF('Randomized Data'!K664 = 1, SNPs!$H$4 &amp; INDIRECT("SNPs!" &amp; CHAR(72 +'Randomized Data'!L664) &amp; "4"), INDIRECT("SNPs!" &amp; CHAR(72 +'Randomized Data'!L664) &amp; "4") &amp; INDIRECT("SNPs!" &amp; CHAR(72 +'Randomized Data'!L664) &amp; "4")))</f>
        <v>TC</v>
      </c>
      <c r="T664" t="str">
        <f>SNPs!$F$5</f>
        <v>rs72558184</v>
      </c>
      <c r="U664">
        <f>SNPs!$C$5</f>
        <v>10</v>
      </c>
      <c r="V664">
        <f>SNPs!$D$5</f>
        <v>96535210</v>
      </c>
      <c r="W664" t="str">
        <f ca="1">IF('Randomized Data'!M664 = 1, SNPs!$H$5 &amp; SNPs!$H$5, IF('Randomized Data'!N664 = 1, SNPs!$H$5 &amp; INDIRECT("SNPs!" &amp; CHAR(72 +'Randomized Data'!O664) &amp; "5"), INDIRECT("SNPs!" &amp; CHAR(72 +'Randomized Data'!O664) &amp; "5") &amp; INDIRECT("SNPs!" &amp; CHAR(72 +'Randomized Data'!O664) &amp; "5")))</f>
        <v>GA</v>
      </c>
      <c r="X664" t="str">
        <f>SNPs!$F$6</f>
        <v>rs4986893</v>
      </c>
      <c r="Y664">
        <f>SNPs!$C$6</f>
        <v>10</v>
      </c>
      <c r="Z664">
        <f>SNPs!$D$6</f>
        <v>94780653</v>
      </c>
      <c r="AA664" s="7" t="str">
        <f ca="1">IF('Randomized Data'!P664 = 1, SNPs!$H$6 &amp; SNPs!$H$6, IF('Randomized Data'!Q664 = 1, SNPs!$H$6 &amp; INDIRECT("SNPs!" &amp; CHAR(72 +'Randomized Data'!R664) &amp; "6"), INDIRECT("SNPs!" &amp; CHAR(72 +'Randomized Data'!R664) &amp; "6") &amp; INDIRECT("SNPs!" &amp; CHAR(72 +'Randomized Data'!R664) &amp; "6")))</f>
        <v>AA</v>
      </c>
      <c r="AB664" t="str">
        <f>SNPs!$F$7</f>
        <v>rs4244285</v>
      </c>
      <c r="AC664">
        <f>SNPs!$C$7</f>
        <v>10</v>
      </c>
      <c r="AD664">
        <f>SNPs!$D$7</f>
        <v>94781859</v>
      </c>
      <c r="AE664" s="7" t="str">
        <f ca="1">IF('Randomized Data'!S664 = 1, SNPs!$H$7 &amp; SNPs!$H$7, IF('Randomized Data'!T664 = 1, SNPs!$H$7 &amp; INDIRECT("SNPs!" &amp; CHAR(72 +'Randomized Data'!U664) &amp; "7"), INDIRECT("SNPs!" &amp; CHAR(72 +'Randomized Data'!U664) &amp; "7") &amp; INDIRECT("SNPs!" &amp; CHAR(72 +'Randomized Data'!U664) &amp; "7")))</f>
        <v>CC</v>
      </c>
      <c r="AF664" t="str">
        <f>SNPs!$F$8</f>
        <v>rs72558186</v>
      </c>
      <c r="AG664">
        <f>SNPs!$C$8</f>
        <v>10</v>
      </c>
      <c r="AH664">
        <f>SNPs!$D$8</f>
        <v>94781999</v>
      </c>
      <c r="AI664" s="7" t="str">
        <f ca="1">IF('Randomized Data'!V664 = 1, SNPs!$H$8 &amp; SNPs!$H$8, IF('Randomized Data'!W664 = 1, SNPs!$H$8 &amp; INDIRECT("SNPs!" &amp; CHAR(72 +'Randomized Data'!X664) &amp; "8"), INDIRECT("SNPs!" &amp; CHAR(72 +'Randomized Data'!X664) &amp; "8") &amp; INDIRECT("SNPs!" &amp; CHAR(72 +'Randomized Data'!X664) &amp; "8")))</f>
        <v>TT</v>
      </c>
      <c r="AJ664" t="str">
        <f>SNPs!$F$9</f>
        <v>rs56337013</v>
      </c>
      <c r="AK664">
        <f>SNPs!$C$9</f>
        <v>10</v>
      </c>
      <c r="AL664">
        <f>SNPs!$D$9</f>
        <v>94852738</v>
      </c>
      <c r="AM664" s="7" t="str">
        <f ca="1">IF('Randomized Data'!Y$2 = 1, SNPs!$H$9 &amp; SNPs!$H$9, IF('Randomized Data'!Z664 = 1, SNPs!$H$9 &amp; INDIRECT("SNPs!" &amp; CHAR(72 +'Randomized Data'!AA664) &amp; "9"), INDIRECT("SNPs!" &amp; CHAR(72 +'Randomized Data'!AA664) &amp; "9") &amp; INDIRECT("SNPs!" &amp; CHAR(72 +'Randomized Data'!AA664) &amp; "9")))</f>
        <v>CT</v>
      </c>
      <c r="AN664" t="str">
        <f>SNPs!$F$10</f>
        <v>rs17884712</v>
      </c>
      <c r="AO664">
        <f>SNPs!$C$10</f>
        <v>10</v>
      </c>
      <c r="AP664">
        <f>SNPs!$D$10</f>
        <v>94775489</v>
      </c>
      <c r="AQ664" s="7" t="str">
        <f ca="1">IF('Randomized Data'!AB664 = 1, SNPs!$H$10 &amp; SNPs!$H$10, IF('Randomized Data'!AC664 = 1, SNPs!$H$10 &amp; INDIRECT("SNPs!" &amp; CHAR(72 +'Randomized Data'!AD664) &amp; "10"), INDIRECT("SNPs!" &amp; CHAR(72 +'Randomized Data'!AD664) &amp; "10") &amp; INDIRECT("SNPs!" &amp; CHAR(72 +'Randomized Data'!AD664) &amp; "10")))</f>
        <v>GA</v>
      </c>
      <c r="AR664" t="str">
        <f>SNPs!$F$11</f>
        <v>rs6413438</v>
      </c>
      <c r="AS664">
        <f>SNPs!$C$11</f>
        <v>10</v>
      </c>
      <c r="AT664">
        <f>SNPs!$D$11</f>
        <v>94781858</v>
      </c>
      <c r="AU664" s="7" t="str">
        <f ca="1">IF('Randomized Data'!AE664 = 1, SNPs!$H$11 &amp; SNPs!$H$11, IF('Randomized Data'!AF664 = 1, SNPs!$H$11 &amp; INDIRECT("SNPs!" &amp; CHAR(72 +'Randomized Data'!AG664) &amp; "11"), INDIRECT("SNPs!" &amp; CHAR(72 +'Randomized Data'!AG664) &amp; "11") &amp; INDIRECT("SNPs!" &amp; CHAR(72 +'Randomized Data'!AG664) &amp; "11")))</f>
        <v>TT</v>
      </c>
      <c r="AV664" t="str">
        <f>SNPs!$F$12</f>
        <v>rs1057910</v>
      </c>
      <c r="AW664">
        <f>SNPs!$C$12</f>
        <v>10</v>
      </c>
      <c r="AX664">
        <f>SNPs!$D$12</f>
        <v>94981296</v>
      </c>
      <c r="AY664" s="7" t="str">
        <f ca="1">IF('Randomized Data'!AH664 = 1, SNPs!$H$12 &amp; SNPs!$H$12, IF('Randomized Data'!AI664 = 1, SNPs!$H$12 &amp; INDIRECT("SNPs!" &amp; CHAR(72 +'Randomized Data'!AJ664) &amp; "12"), INDIRECT("SNPs!" &amp; CHAR(72 +'Randomized Data'!AJ664) &amp; "12") &amp; INDIRECT("SNPs!" &amp; CHAR(72 +'Randomized Data'!AJ664) &amp; "12")))</f>
        <v>AA</v>
      </c>
      <c r="AZ664" t="str">
        <f>SNPs!$F$13</f>
        <v>rs1799853</v>
      </c>
      <c r="BA664">
        <f>SNPs!$C$13</f>
        <v>10</v>
      </c>
      <c r="BB664">
        <f>SNPs!$D$13</f>
        <v>94942290</v>
      </c>
      <c r="BC664" s="7" t="str">
        <f ca="1">IF('Randomized Data'!AK664 = 1, SNPs!$H$13 &amp; SNPs!$H$13, IF('Randomized Data'!AL664 = 1, SNPs!$H$13 &amp; INDIRECT("SNPs!" &amp; CHAR(72 +'Randomized Data'!AM664) &amp; "13"), INDIRECT("SNPs!" &amp; CHAR(72 +'Randomized Data'!AM664) &amp; "13") &amp; INDIRECT("SNPs!" &amp; CHAR(72 +'Randomized Data'!AM664) &amp; "13")))</f>
        <v>CT</v>
      </c>
      <c r="BD664" t="str">
        <f>SNPs!$F$14</f>
        <v>rs9923231</v>
      </c>
      <c r="BE664">
        <f>SNPs!$C$14</f>
        <v>16</v>
      </c>
      <c r="BF664">
        <f>SNPs!$D$14</f>
        <v>31096368</v>
      </c>
      <c r="BG664" s="7" t="str">
        <f ca="1">IF('Randomized Data'!AN664 = 1, SNPs!$H$14 &amp; SNPs!$H$14, IF('Randomized Data'!AO664 = 1, SNPs!$H$14 &amp; INDIRECT("SNPs!" &amp; CHAR(72 +'Randomized Data'!AP664) &amp; "14"), INDIRECT("SNPs!" &amp; CHAR(72 +'Randomized Data'!AP664) &amp; "14") &amp; INDIRECT("SNPs!" &amp; CHAR(72 +'Randomized Data'!AP664) &amp; "14")))</f>
        <v>CC</v>
      </c>
      <c r="BH664" t="str">
        <f>SNPs!$F$15</f>
        <v>rs9934438</v>
      </c>
      <c r="BI664">
        <f>SNPs!$C$15</f>
        <v>16</v>
      </c>
      <c r="BJ664">
        <f>SNPs!$D$15</f>
        <v>31093557</v>
      </c>
      <c r="BK664" s="7" t="str">
        <f ca="1">IF('Randomized Data'!AQ664 = 1, SNPs!$H$15 &amp; SNPs!$H$15, IF('Randomized Data'!AR664 = 1, SNPs!$H$15 &amp; INDIRECT("SNPs!" &amp; CHAR(72 +'Randomized Data'!AS664) &amp; "15"), INDIRECT("SNPs!" &amp; CHAR(72 +'Randomized Data'!AS664) &amp; "15") &amp; INDIRECT("SNPs!" &amp; CHAR(72 +'Randomized Data'!AS664) &amp; "15")))</f>
        <v>GA</v>
      </c>
      <c r="BL664" t="str">
        <f>SNPs!$F$16</f>
        <v>rs8050894</v>
      </c>
      <c r="BM664">
        <f>SNPs!$C$16</f>
        <v>16</v>
      </c>
      <c r="BN664">
        <f>SNPs!$D$16</f>
        <v>31093188</v>
      </c>
      <c r="BO664" s="7" t="str">
        <f ca="1">IF('Randomized Data'!AT664 = 1, SNPs!$H$16 &amp; SNPs!$H$16, IF('Randomized Data'!AU664 = 1, SNPs!$H$16 &amp; INDIRECT("SNPs!" &amp; CHAR(72 +'Randomized Data'!AV664) &amp; "16"), INDIRECT("SNPs!" &amp; CHAR(72 +'Randomized Data'!AV664) &amp; "16") &amp; INDIRECT("SNPs!" &amp; CHAR(72 +'Randomized Data'!AV664) &amp; "16")))</f>
        <v>GG</v>
      </c>
      <c r="BP664" t="str">
        <f>SNPs!$F$17</f>
        <v>rs6025</v>
      </c>
      <c r="BQ664">
        <f>SNPs!$C$17</f>
        <v>1</v>
      </c>
      <c r="BR664">
        <f>SNPs!$D$17</f>
        <v>169549811</v>
      </c>
      <c r="BS664" s="7" t="str">
        <f ca="1">IF('Randomized Data'!AW664 = 1, SNPs!$H$17 &amp; SNPs!$H$17, IF('Randomized Data'!AX664 = 1, SNPs!$H$17 &amp; INDIRECT("SNPs!" &amp; CHAR(72 +'Randomized Data'!AY664) &amp; "17"), INDIRECT("SNPs!" &amp; CHAR(72 +'Randomized Data'!AY664) &amp; "17") &amp; INDIRECT("SNPs!" &amp; CHAR(72 +'Randomized Data'!AY664) &amp; "17")))</f>
        <v>GA</v>
      </c>
      <c r="BT664" t="str">
        <f>SNPs!$F$18</f>
        <v>rs1799963</v>
      </c>
      <c r="BU664">
        <f>SNPs!$C$18</f>
        <v>11</v>
      </c>
      <c r="BV664">
        <f>SNPs!$D$18</f>
        <v>46739505</v>
      </c>
      <c r="BW664" s="7" t="str">
        <f ca="1">IF('Randomized Data'!AZ664 = 1, SNPs!$H$18 &amp; SNPs!$H$18, IF('Randomized Data'!BA664 = 1, SNPs!$H$18 &amp; INDIRECT("SNPs!" &amp; CHAR(72 +'Randomized Data'!BB664) &amp; "18"), INDIRECT("SNPs!" &amp; CHAR(72 +'Randomized Data'!BB664) &amp; "18") &amp; INDIRECT("SNPs!" &amp; CHAR(72 +'Randomized Data'!BB664) &amp; "18")))</f>
        <v>GG</v>
      </c>
      <c r="BX664" t="str">
        <f>SNPs!$F$19</f>
        <v>rs121913626</v>
      </c>
      <c r="BY664">
        <f>SNPs!$C$19</f>
        <v>14</v>
      </c>
      <c r="BZ664">
        <f>SNPs!$D$19</f>
        <v>23427723</v>
      </c>
      <c r="CA664" s="7" t="str">
        <f ca="1">IF('Randomized Data'!BC664 = 1, SNPs!$H$19 &amp; SNPs!$H$19, IF('Randomized Data'!BD664 = 1, SNPs!$H$19 &amp; INDIRECT("SNPs!" &amp; CHAR(72 +'Randomized Data'!BE664) &amp; "19"), INDIRECT("SNPs!" &amp; CHAR(72 +'Randomized Data'!BE664) &amp; "19") &amp; INDIRECT("SNPs!" &amp; CHAR(72 +'Randomized Data'!BE664) &amp; "19")))</f>
        <v>GG</v>
      </c>
      <c r="CB664" t="str">
        <f>SNPs!$F$20</f>
        <v>rs3218713</v>
      </c>
      <c r="CC664">
        <f>SNPs!$C$20</f>
        <v>14</v>
      </c>
      <c r="CD664">
        <f>SNPs!$D$20</f>
        <v>23431468</v>
      </c>
      <c r="CE664" s="7" t="str">
        <f ca="1">IF('Randomized Data'!BF664 = 1, SNPs!$H$20 &amp; SNPs!$H$20, IF('Randomized Data'!BG664 = 1, SNPs!$H$20 &amp; INDIRECT("SNPs!" &amp; CHAR(72 +'Randomized Data'!BH664) &amp; "20"), INDIRECT("SNPs!" &amp; CHAR(72 +'Randomized Data'!BH664) &amp; "20") &amp; INDIRECT("SNPs!" &amp; CHAR(72 +'Randomized Data'!BH664) &amp; "20")))</f>
        <v>GA</v>
      </c>
      <c r="CF664" t="str">
        <f>SNPs!$F$21</f>
        <v>rs3218714</v>
      </c>
      <c r="CG664">
        <f>SNPs!$C$21</f>
        <v>14</v>
      </c>
      <c r="CH664">
        <f>SNPs!$D$21</f>
        <v>23429279</v>
      </c>
      <c r="CI664" s="7" t="str">
        <f ca="1">IF('Randomized Data'!BI664 = 1, SNPs!$H$21 &amp; SNPs!$H$21, IF('Randomized Data'!BJ664 = 1, SNPs!$H$21 &amp; INDIRECT("SNPs!" &amp; CHAR(72 +'Randomized Data'!BK664) &amp; "21"), INDIRECT("SNPs!" &amp; CHAR(72 +'Randomized Data'!BK664) &amp; "21") &amp; INDIRECT("SNPs!" &amp; CHAR(72 +'Randomized Data'!BK664) &amp; "21")))</f>
        <v>CT</v>
      </c>
      <c r="CJ664" t="str">
        <f>SNPs!$F$22</f>
        <v>rs121964855</v>
      </c>
      <c r="CK664">
        <f>SNPs!$C$22</f>
        <v>1</v>
      </c>
      <c r="CL664">
        <f>SNPs!$D$22</f>
        <v>201365638</v>
      </c>
      <c r="CM664" s="7" t="str">
        <f ca="1">IF('Randomized Data'!BL664 = 1, SNPs!$H$22 &amp; SNPs!$H$22, IF('Randomized Data'!BM664 = 1, SNPs!$H$22 &amp; INDIRECT("SNPs!" &amp; CHAR(72 +'Randomized Data'!BN664) &amp; "22"), INDIRECT("SNPs!" &amp; CHAR(72 +'Randomized Data'!BN664) &amp; "22") &amp; INDIRECT("SNPs!" &amp; CHAR(72 +'Randomized Data'!BN664) &amp; "22")))</f>
        <v>AA</v>
      </c>
      <c r="CN664" t="str">
        <f>SNPs!$F$23</f>
        <v>rs121964856</v>
      </c>
      <c r="CO664">
        <f>SNPs!$C$23</f>
        <v>1</v>
      </c>
      <c r="CP664">
        <f>SNPs!$D$23</f>
        <v>201365297</v>
      </c>
      <c r="CQ664" s="7" t="str">
        <f ca="1">IF('Randomized Data'!BO664 = 1, SNPs!$H$23 &amp; SNPs!$H$23, IF('Randomized Data'!BP664 = 1, SNPs!$H$23 &amp; INDIRECT("SNPs!" &amp; CHAR(72 +'Randomized Data'!BQ664) &amp; "23"), INDIRECT("SNPs!" &amp; CHAR(72 +'Randomized Data'!BQ664) &amp; "23") &amp; INDIRECT("SNPs!" &amp; CHAR(72 +'Randomized Data'!BQ664) &amp; "23")))</f>
        <v>GG</v>
      </c>
      <c r="CR664" t="str">
        <f>SNPs!$F$24</f>
        <v>rs121964857</v>
      </c>
      <c r="CS664">
        <f>SNPs!$C$24</f>
        <v>1</v>
      </c>
      <c r="CT664">
        <f>SNPs!$D$24</f>
        <v>201359245</v>
      </c>
      <c r="CU664" s="7" t="str">
        <f ca="1">IF('Randomized Data'!BR664 = 1, SNPs!$H$24 &amp; SNPs!$H$24, IF('Randomized Data'!BS664 = 1, SNPs!$H$24 &amp; INDIRECT("SNPs!" &amp; CHAR(72 +'Randomized Data'!BT664) &amp; "24"), INDIRECT("SNPs!" &amp; CHAR(72 +'Randomized Data'!BT664) &amp; "24") &amp; INDIRECT("SNPs!" &amp; CHAR(72 +'Randomized Data'!BT664) &amp; "24")))</f>
        <v>TT</v>
      </c>
      <c r="CV664" t="str">
        <f>SNPs!$F$25</f>
        <v>rs28934269</v>
      </c>
      <c r="CW664">
        <f>SNPs!$C$25</f>
        <v>15</v>
      </c>
      <c r="CX664">
        <f>SNPs!$D$25</f>
        <v>63060915</v>
      </c>
      <c r="CY664" s="7" t="str">
        <f ca="1">IF('Randomized Data'!BU664 = 1, SNPs!$H$25 &amp; SNPs!$H$25, IF('Randomized Data'!BV664 = 1, SNPs!$H$25 &amp; INDIRECT("SNPs!" &amp; CHAR(72 +'Randomized Data'!BW664) &amp; "25"), INDIRECT("SNPs!" &amp; CHAR(72 +'Randomized Data'!BW664) &amp; "25") &amp; INDIRECT("SNPs!" &amp; CHAR(72 +'Randomized Data'!BW664) &amp; "25")))</f>
        <v>AA</v>
      </c>
      <c r="CZ664" t="str">
        <f>SNPs!$F$26</f>
        <v>rs28934270</v>
      </c>
      <c r="DA664">
        <f>SNPs!$C$26</f>
        <v>15</v>
      </c>
      <c r="DB664">
        <f>SNPs!$D$26</f>
        <v>63060899</v>
      </c>
      <c r="DC664" s="7" t="str">
        <f ca="1">IF('Randomized Data'!BX664 = 1, SNPs!$H$26 &amp; SNPs!$H$26, IF('Randomized Data'!BY664 = 1, SNPs!$H$26 &amp; INDIRECT("SNPs!" &amp; CHAR(72 +'Randomized Data'!BZ664) &amp; "26"), INDIRECT("SNPs!" &amp; CHAR(72 +'Randomized Data'!BZ664) &amp; "26") &amp; INDIRECT("SNPs!" &amp; CHAR(72 +'Randomized Data'!BZ664) &amp; "26")))</f>
        <v>GG</v>
      </c>
      <c r="DD664" t="str">
        <f>SNPs!$F$27</f>
        <v>rs727504290</v>
      </c>
      <c r="DE664">
        <f>SNPs!$C$27</f>
        <v>15</v>
      </c>
      <c r="DF664">
        <f>SNPs!$D$27</f>
        <v>63042875</v>
      </c>
      <c r="DG664" s="7" t="str">
        <f ca="1">IF('Randomized Data'!CA664 = 1, SNPs!$H$27 &amp; SNPs!$H$27, IF('Randomized Data'!CB664 = 1, SNPs!$H$27 &amp; INDIRECT("SNPs!" &amp; CHAR(72 +'Randomized Data'!CC664) &amp; "27"), INDIRECT("SNPs!" &amp; CHAR(72 +'Randomized Data'!CC664) &amp; "27") &amp; INDIRECT("SNPs!" &amp; CHAR(72 +'Randomized Data'!CC664) &amp; "27")))</f>
        <v>GG</v>
      </c>
      <c r="DH664" t="str">
        <f>SNPs!$F$28</f>
        <v>rs104894504</v>
      </c>
      <c r="DI664">
        <f>SNPs!$C$28</f>
        <v>15</v>
      </c>
      <c r="DJ664">
        <f>SNPs!$D$28</f>
        <v>63057028</v>
      </c>
      <c r="DK664" s="7" t="str">
        <f ca="1">IF('Randomized Data'!CD664 = 1, SNPs!$H$28 &amp; SNPs!$H$28, IF('Randomized Data'!CE664 = 1, SNPs!$H$28 &amp; INDIRECT("SNPs!" &amp; CHAR(72 +'Randomized Data'!CF664) &amp; "28"), INDIRECT("SNPs!" &amp; CHAR(72 +'Randomized Data'!CF664) &amp; "28") &amp; INDIRECT("SNPs!" &amp; CHAR(72 +'Randomized Data'!CF664) &amp; "28")))</f>
        <v>TC</v>
      </c>
      <c r="DL664" t="str">
        <f>SNPs!$F$29</f>
        <v>rs375882485</v>
      </c>
      <c r="DM664">
        <f>SNPs!$C$29</f>
        <v>11</v>
      </c>
      <c r="DN664">
        <f>SNPs!$D$29</f>
        <v>47342698</v>
      </c>
      <c r="DO664" s="7" t="str">
        <f ca="1">IF('Randomized Data'!CG664 = 1, SNPs!$H$29 &amp; SNPs!$H$29, IF('Randomized Data'!CH664 = 1, SNPs!$H$29 &amp; INDIRECT("SNPs!" &amp; CHAR(72 +'Randomized Data'!CI664) &amp; "29"), INDIRECT("SNPs!" &amp; CHAR(72 +'Randomized Data'!CI664) &amp; "29") &amp; INDIRECT("SNPs!" &amp; CHAR(72 +'Randomized Data'!CI664) &amp; "29")))</f>
        <v>GG</v>
      </c>
      <c r="DP664" t="str">
        <f>SNPs!$F$30</f>
        <v>rs397516083</v>
      </c>
      <c r="DQ664">
        <f>SNPs!$C$30</f>
        <v>11</v>
      </c>
      <c r="DR664">
        <f>SNPs!$D$30</f>
        <v>47346379</v>
      </c>
      <c r="DS664" s="7" t="str">
        <f ca="1">IF('Randomized Data'!CJ664 = 1, SNPs!$H$30 &amp; SNPs!$H$30, IF('Randomized Data'!CK664 = 1, SNPs!$H$30 &amp; INDIRECT("SNPs!" &amp; CHAR(72 +'Randomized Data'!CL664) &amp; "30"), INDIRECT("SNPs!" &amp; CHAR(72 +'Randomized Data'!CL664) &amp; "30") &amp; INDIRECT("SNPs!" &amp; CHAR(72 +'Randomized Data'!CL664) &amp; "30")))</f>
        <v>GA</v>
      </c>
      <c r="DT664" t="str">
        <f>SNPs!$F$31</f>
        <v>rs397515937</v>
      </c>
      <c r="DU664">
        <f>SNPs!$C$31</f>
        <v>11</v>
      </c>
      <c r="DV664">
        <f>SNPs!$D$31</f>
        <v>47339792</v>
      </c>
      <c r="DW664" s="7" t="str">
        <f ca="1">IF('Randomized Data'!CM664 = 1, SNPs!$H$31 &amp; SNPs!$H$31, IF('Randomized Data'!CN664 = 1, SNPs!$H$31 &amp; INDIRECT("SNPs!" &amp; CHAR(72 +'Randomized Data'!CO664) &amp; "31"), INDIRECT("SNPs!" &amp; CHAR(72 +'Randomized Data'!CO664) &amp; "31") &amp; INDIRECT("SNPs!" &amp; CHAR(72 +'Randomized Data'!CO664) &amp; "31")))</f>
        <v>GG</v>
      </c>
      <c r="DX664" t="str">
        <f>SNPs!$F$32</f>
        <v>rs397516074</v>
      </c>
      <c r="DY664">
        <f>SNPs!$C$32</f>
        <v>11</v>
      </c>
      <c r="DZ664">
        <f>SNPs!$D$32</f>
        <v>47348424</v>
      </c>
      <c r="EA664" s="7" t="str">
        <f ca="1">IF('Randomized Data'!CP664 = 1, SNPs!$H$32 &amp; SNPs!$H$32, IF('Randomized Data'!CQ664 = 1, SNPs!$H$32 &amp; INDIRECT("SNPs!" &amp; CHAR(72 +'Randomized Data'!CR664) &amp; "32"), INDIRECT("SNPs!" &amp; CHAR(72 +'Randomized Data'!CR664) &amp; "32") &amp; INDIRECT("SNPs!" &amp; CHAR(72 +'Randomized Data'!CR664) &amp; "32")))</f>
        <v>GG</v>
      </c>
      <c r="EB664" t="str">
        <f>SNPs!$F$33</f>
        <v>rs397515963</v>
      </c>
      <c r="EC664">
        <f>SNPs!$C$33</f>
        <v>11</v>
      </c>
      <c r="ED664">
        <f>SNPs!$D$33</f>
        <v>47337729</v>
      </c>
      <c r="EE664" s="7" t="str">
        <f ca="1">IF('Randomized Data'!CS664 = 1, SNPs!$H$33 &amp; SNPs!$H$33, IF('Randomized Data'!CT664 = 1, SNPs!$H$33 &amp; INDIRECT("SNPs!" &amp; CHAR(72 +'Randomized Data'!CU664) &amp; "33"), INDIRECT("SNPs!" &amp; CHAR(72 +'Randomized Data'!CU664) &amp; "33") &amp; INDIRECT("SNPs!" &amp; CHAR(72 +'Randomized Data'!CU664) &amp; "33")))</f>
        <v>-G</v>
      </c>
    </row>
    <row r="665" spans="1:13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  <c r="F665" s="3">
        <v>42198</v>
      </c>
      <c r="G665" s="9" t="str">
        <f>'Randomized Data'!C665</f>
        <v>External Lab</v>
      </c>
      <c r="H665" t="str">
        <f>SNPs!$F$2</f>
        <v>rs12248560</v>
      </c>
      <c r="I665">
        <f>SNPs!$C$2</f>
        <v>10</v>
      </c>
      <c r="J665">
        <f>SNPs!$D$2</f>
        <v>94761900</v>
      </c>
      <c r="K665" t="str">
        <f ca="1">IF('Randomized Data'!D665 = 1, SNPs!$H$2 &amp; SNPs!$H$2, IF('Randomized Data'!E665 = 1, SNPs!$H$2 &amp; INDIRECT("SNPs!" &amp; CHAR(72 +'Randomized Data'!F665) &amp; "2"), INDIRECT("SNPs!" &amp; CHAR(72 +'Randomized Data'!F665) &amp; "2") &amp; INDIRECT("SNPs!" &amp; CHAR(72 +'Randomized Data'!F665) &amp; "2")))</f>
        <v>CC</v>
      </c>
      <c r="L665" t="str">
        <f>SNPs!$F$3</f>
        <v>rs28399504</v>
      </c>
      <c r="M665">
        <f>SNPs!$C$3</f>
        <v>10</v>
      </c>
      <c r="N665">
        <f>SNPs!$D$3</f>
        <v>94762706</v>
      </c>
      <c r="O665" t="str">
        <f ca="1">IF('Randomized Data'!G665 = 1, SNPs!$H$3 &amp; SNPs!$H$3, IF('Randomized Data'!H665 = 1, SNPs!$H$3 &amp; INDIRECT("SNPs!" &amp; CHAR(72 +'Randomized Data'!I665) &amp; "3"), INDIRECT("SNPs!" &amp; CHAR(72 +'Randomized Data'!I665) &amp; "3") &amp; INDIRECT("SNPs!" &amp; CHAR(72 +'Randomized Data'!I665) &amp; "3")))</f>
        <v>AA</v>
      </c>
      <c r="P665" t="str">
        <f>SNPs!$F$4</f>
        <v>rs41291556</v>
      </c>
      <c r="Q665">
        <f>SNPs!$C$4</f>
        <v>10</v>
      </c>
      <c r="R665">
        <f>SNPs!$D$4</f>
        <v>94775416</v>
      </c>
      <c r="S665" t="str">
        <f ca="1">IF('Randomized Data'!J665 = 1, SNPs!$H$4 &amp; SNPs!$H$4, IF('Randomized Data'!K665 = 1, SNPs!$H$4 &amp; INDIRECT("SNPs!" &amp; CHAR(72 +'Randomized Data'!L665) &amp; "4"), INDIRECT("SNPs!" &amp; CHAR(72 +'Randomized Data'!L665) &amp; "4") &amp; INDIRECT("SNPs!" &amp; CHAR(72 +'Randomized Data'!L665) &amp; "4")))</f>
        <v>TT</v>
      </c>
      <c r="T665" t="str">
        <f>SNPs!$F$5</f>
        <v>rs72558184</v>
      </c>
      <c r="U665">
        <f>SNPs!$C$5</f>
        <v>10</v>
      </c>
      <c r="V665">
        <f>SNPs!$D$5</f>
        <v>96535210</v>
      </c>
      <c r="W665" t="str">
        <f ca="1">IF('Randomized Data'!M665 = 1, SNPs!$H$5 &amp; SNPs!$H$5, IF('Randomized Data'!N665 = 1, SNPs!$H$5 &amp; INDIRECT("SNPs!" &amp; CHAR(72 +'Randomized Data'!O665) &amp; "5"), INDIRECT("SNPs!" &amp; CHAR(72 +'Randomized Data'!O665) &amp; "5") &amp; INDIRECT("SNPs!" &amp; CHAR(72 +'Randomized Data'!O665) &amp; "5")))</f>
        <v>GG</v>
      </c>
      <c r="X665" t="str">
        <f>SNPs!$F$6</f>
        <v>rs4986893</v>
      </c>
      <c r="Y665">
        <f>SNPs!$C$6</f>
        <v>10</v>
      </c>
      <c r="Z665">
        <f>SNPs!$D$6</f>
        <v>94780653</v>
      </c>
      <c r="AA665" s="7" t="str">
        <f ca="1">IF('Randomized Data'!P665 = 1, SNPs!$H$6 &amp; SNPs!$H$6, IF('Randomized Data'!Q665 = 1, SNPs!$H$6 &amp; INDIRECT("SNPs!" &amp; CHAR(72 +'Randomized Data'!R665) &amp; "6"), INDIRECT("SNPs!" &amp; CHAR(72 +'Randomized Data'!R665) &amp; "6") &amp; INDIRECT("SNPs!" &amp; CHAR(72 +'Randomized Data'!R665) &amp; "6")))</f>
        <v>GG</v>
      </c>
      <c r="AB665" t="str">
        <f>SNPs!$F$7</f>
        <v>rs4244285</v>
      </c>
      <c r="AC665">
        <f>SNPs!$C$7</f>
        <v>10</v>
      </c>
      <c r="AD665">
        <f>SNPs!$D$7</f>
        <v>94781859</v>
      </c>
      <c r="AE665" s="7" t="str">
        <f ca="1">IF('Randomized Data'!S665 = 1, SNPs!$H$7 &amp; SNPs!$H$7, IF('Randomized Data'!T665 = 1, SNPs!$H$7 &amp; INDIRECT("SNPs!" &amp; CHAR(72 +'Randomized Data'!U665) &amp; "7"), INDIRECT("SNPs!" &amp; CHAR(72 +'Randomized Data'!U665) &amp; "7") &amp; INDIRECT("SNPs!" &amp; CHAR(72 +'Randomized Data'!U665) &amp; "7")))</f>
        <v>GG</v>
      </c>
      <c r="AF665" t="str">
        <f>SNPs!$F$8</f>
        <v>rs72558186</v>
      </c>
      <c r="AG665">
        <f>SNPs!$C$8</f>
        <v>10</v>
      </c>
      <c r="AH665">
        <f>SNPs!$D$8</f>
        <v>94781999</v>
      </c>
      <c r="AI665" s="7" t="str">
        <f ca="1">IF('Randomized Data'!V665 = 1, SNPs!$H$8 &amp; SNPs!$H$8, IF('Randomized Data'!W665 = 1, SNPs!$H$8 &amp; INDIRECT("SNPs!" &amp; CHAR(72 +'Randomized Data'!X665) &amp; "8"), INDIRECT("SNPs!" &amp; CHAR(72 +'Randomized Data'!X665) &amp; "8") &amp; INDIRECT("SNPs!" &amp; CHAR(72 +'Randomized Data'!X665) &amp; "8")))</f>
        <v>AA</v>
      </c>
      <c r="AJ665" t="str">
        <f>SNPs!$F$9</f>
        <v>rs56337013</v>
      </c>
      <c r="AK665">
        <f>SNPs!$C$9</f>
        <v>10</v>
      </c>
      <c r="AL665">
        <f>SNPs!$D$9</f>
        <v>94852738</v>
      </c>
      <c r="AM665" s="7" t="str">
        <f ca="1">IF('Randomized Data'!Y$2 = 1, SNPs!$H$9 &amp; SNPs!$H$9, IF('Randomized Data'!Z665 = 1, SNPs!$H$9 &amp; INDIRECT("SNPs!" &amp; CHAR(72 +'Randomized Data'!AA665) &amp; "9"), INDIRECT("SNPs!" &amp; CHAR(72 +'Randomized Data'!AA665) &amp; "9") &amp; INDIRECT("SNPs!" &amp; CHAR(72 +'Randomized Data'!AA665) &amp; "9")))</f>
        <v>CT</v>
      </c>
      <c r="AN665" t="str">
        <f>SNPs!$F$10</f>
        <v>rs17884712</v>
      </c>
      <c r="AO665">
        <f>SNPs!$C$10</f>
        <v>10</v>
      </c>
      <c r="AP665">
        <f>SNPs!$D$10</f>
        <v>94775489</v>
      </c>
      <c r="AQ665" s="7" t="str">
        <f ca="1">IF('Randomized Data'!AB665 = 1, SNPs!$H$10 &amp; SNPs!$H$10, IF('Randomized Data'!AC665 = 1, SNPs!$H$10 &amp; INDIRECT("SNPs!" &amp; CHAR(72 +'Randomized Data'!AD665) &amp; "10"), INDIRECT("SNPs!" &amp; CHAR(72 +'Randomized Data'!AD665) &amp; "10") &amp; INDIRECT("SNPs!" &amp; CHAR(72 +'Randomized Data'!AD665) &amp; "10")))</f>
        <v>GA</v>
      </c>
      <c r="AR665" t="str">
        <f>SNPs!$F$11</f>
        <v>rs6413438</v>
      </c>
      <c r="AS665">
        <f>SNPs!$C$11</f>
        <v>10</v>
      </c>
      <c r="AT665">
        <f>SNPs!$D$11</f>
        <v>94781858</v>
      </c>
      <c r="AU665" s="7" t="str">
        <f ca="1">IF('Randomized Data'!AE665 = 1, SNPs!$H$11 &amp; SNPs!$H$11, IF('Randomized Data'!AF665 = 1, SNPs!$H$11 &amp; INDIRECT("SNPs!" &amp; CHAR(72 +'Randomized Data'!AG665) &amp; "11"), INDIRECT("SNPs!" &amp; CHAR(72 +'Randomized Data'!AG665) &amp; "11") &amp; INDIRECT("SNPs!" &amp; CHAR(72 +'Randomized Data'!AG665) &amp; "11")))</f>
        <v>CC</v>
      </c>
      <c r="AV665" t="str">
        <f>SNPs!$F$12</f>
        <v>rs1057910</v>
      </c>
      <c r="AW665">
        <f>SNPs!$C$12</f>
        <v>10</v>
      </c>
      <c r="AX665">
        <f>SNPs!$D$12</f>
        <v>94981296</v>
      </c>
      <c r="AY665" s="7" t="str">
        <f ca="1">IF('Randomized Data'!AH665 = 1, SNPs!$H$12 &amp; SNPs!$H$12, IF('Randomized Data'!AI665 = 1, SNPs!$H$12 &amp; INDIRECT("SNPs!" &amp; CHAR(72 +'Randomized Data'!AJ665) &amp; "12"), INDIRECT("SNPs!" &amp; CHAR(72 +'Randomized Data'!AJ665) &amp; "12") &amp; INDIRECT("SNPs!" &amp; CHAR(72 +'Randomized Data'!AJ665) &amp; "12")))</f>
        <v>AC</v>
      </c>
      <c r="AZ665" t="str">
        <f>SNPs!$F$13</f>
        <v>rs1799853</v>
      </c>
      <c r="BA665">
        <f>SNPs!$C$13</f>
        <v>10</v>
      </c>
      <c r="BB665">
        <f>SNPs!$D$13</f>
        <v>94942290</v>
      </c>
      <c r="BC665" s="7" t="str">
        <f ca="1">IF('Randomized Data'!AK665 = 1, SNPs!$H$13 &amp; SNPs!$H$13, IF('Randomized Data'!AL665 = 1, SNPs!$H$13 &amp; INDIRECT("SNPs!" &amp; CHAR(72 +'Randomized Data'!AM665) &amp; "13"), INDIRECT("SNPs!" &amp; CHAR(72 +'Randomized Data'!AM665) &amp; "13") &amp; INDIRECT("SNPs!" &amp; CHAR(72 +'Randomized Data'!AM665) &amp; "13")))</f>
        <v>CT</v>
      </c>
      <c r="BD665" t="str">
        <f>SNPs!$F$14</f>
        <v>rs9923231</v>
      </c>
      <c r="BE665">
        <f>SNPs!$C$14</f>
        <v>16</v>
      </c>
      <c r="BF665">
        <f>SNPs!$D$14</f>
        <v>31096368</v>
      </c>
      <c r="BG665" s="7" t="str">
        <f ca="1">IF('Randomized Data'!AN665 = 1, SNPs!$H$14 &amp; SNPs!$H$14, IF('Randomized Data'!AO665 = 1, SNPs!$H$14 &amp; INDIRECT("SNPs!" &amp; CHAR(72 +'Randomized Data'!AP665) &amp; "14"), INDIRECT("SNPs!" &amp; CHAR(72 +'Randomized Data'!AP665) &amp; "14") &amp; INDIRECT("SNPs!" &amp; CHAR(72 +'Randomized Data'!AP665) &amp; "14")))</f>
        <v>TT</v>
      </c>
      <c r="BH665" t="str">
        <f>SNPs!$F$15</f>
        <v>rs9934438</v>
      </c>
      <c r="BI665">
        <f>SNPs!$C$15</f>
        <v>16</v>
      </c>
      <c r="BJ665">
        <f>SNPs!$D$15</f>
        <v>31093557</v>
      </c>
      <c r="BK665" s="7" t="str">
        <f ca="1">IF('Randomized Data'!AQ665 = 1, SNPs!$H$15 &amp; SNPs!$H$15, IF('Randomized Data'!AR665 = 1, SNPs!$H$15 &amp; INDIRECT("SNPs!" &amp; CHAR(72 +'Randomized Data'!AS665) &amp; "15"), INDIRECT("SNPs!" &amp; CHAR(72 +'Randomized Data'!AS665) &amp; "15") &amp; INDIRECT("SNPs!" &amp; CHAR(72 +'Randomized Data'!AS665) &amp; "15")))</f>
        <v>GG</v>
      </c>
      <c r="BL665" t="str">
        <f>SNPs!$F$16</f>
        <v>rs8050894</v>
      </c>
      <c r="BM665">
        <f>SNPs!$C$16</f>
        <v>16</v>
      </c>
      <c r="BN665">
        <f>SNPs!$D$16</f>
        <v>31093188</v>
      </c>
      <c r="BO665" s="7" t="str">
        <f ca="1">IF('Randomized Data'!AT665 = 1, SNPs!$H$16 &amp; SNPs!$H$16, IF('Randomized Data'!AU665 = 1, SNPs!$H$16 &amp; INDIRECT("SNPs!" &amp; CHAR(72 +'Randomized Data'!AV665) &amp; "16"), INDIRECT("SNPs!" &amp; CHAR(72 +'Randomized Data'!AV665) &amp; "16") &amp; INDIRECT("SNPs!" &amp; CHAR(72 +'Randomized Data'!AV665) &amp; "16")))</f>
        <v>CG</v>
      </c>
      <c r="BP665" t="str">
        <f>SNPs!$F$17</f>
        <v>rs6025</v>
      </c>
      <c r="BQ665">
        <f>SNPs!$C$17</f>
        <v>1</v>
      </c>
      <c r="BR665">
        <f>SNPs!$D$17</f>
        <v>169549811</v>
      </c>
      <c r="BS665" s="7" t="str">
        <f ca="1">IF('Randomized Data'!AW665 = 1, SNPs!$H$17 &amp; SNPs!$H$17, IF('Randomized Data'!AX665 = 1, SNPs!$H$17 &amp; INDIRECT("SNPs!" &amp; CHAR(72 +'Randomized Data'!AY665) &amp; "17"), INDIRECT("SNPs!" &amp; CHAR(72 +'Randomized Data'!AY665) &amp; "17") &amp; INDIRECT("SNPs!" &amp; CHAR(72 +'Randomized Data'!AY665) &amp; "17")))</f>
        <v>GA</v>
      </c>
      <c r="BT665" t="str">
        <f>SNPs!$F$18</f>
        <v>rs1799963</v>
      </c>
      <c r="BU665">
        <f>SNPs!$C$18</f>
        <v>11</v>
      </c>
      <c r="BV665">
        <f>SNPs!$D$18</f>
        <v>46739505</v>
      </c>
      <c r="BW665" s="7" t="str">
        <f ca="1">IF('Randomized Data'!AZ665 = 1, SNPs!$H$18 &amp; SNPs!$H$18, IF('Randomized Data'!BA665 = 1, SNPs!$H$18 &amp; INDIRECT("SNPs!" &amp; CHAR(72 +'Randomized Data'!BB665) &amp; "18"), INDIRECT("SNPs!" &amp; CHAR(72 +'Randomized Data'!BB665) &amp; "18") &amp; INDIRECT("SNPs!" &amp; CHAR(72 +'Randomized Data'!BB665) &amp; "18")))</f>
        <v>AA</v>
      </c>
      <c r="BX665" t="str">
        <f>SNPs!$F$19</f>
        <v>rs121913626</v>
      </c>
      <c r="BY665">
        <f>SNPs!$C$19</f>
        <v>14</v>
      </c>
      <c r="BZ665">
        <f>SNPs!$D$19</f>
        <v>23427723</v>
      </c>
      <c r="CA665" s="7" t="str">
        <f ca="1">IF('Randomized Data'!BC665 = 1, SNPs!$H$19 &amp; SNPs!$H$19, IF('Randomized Data'!BD665 = 1, SNPs!$H$19 &amp; INDIRECT("SNPs!" &amp; CHAR(72 +'Randomized Data'!BE665) &amp; "19"), INDIRECT("SNPs!" &amp; CHAR(72 +'Randomized Data'!BE665) &amp; "19") &amp; INDIRECT("SNPs!" &amp; CHAR(72 +'Randomized Data'!BE665) &amp; "19")))</f>
        <v>CC</v>
      </c>
      <c r="CB665" t="str">
        <f>SNPs!$F$20</f>
        <v>rs3218713</v>
      </c>
      <c r="CC665">
        <f>SNPs!$C$20</f>
        <v>14</v>
      </c>
      <c r="CD665">
        <f>SNPs!$D$20</f>
        <v>23431468</v>
      </c>
      <c r="CE665" s="7" t="str">
        <f ca="1">IF('Randomized Data'!BF665 = 1, SNPs!$H$20 &amp; SNPs!$H$20, IF('Randomized Data'!BG665 = 1, SNPs!$H$20 &amp; INDIRECT("SNPs!" &amp; CHAR(72 +'Randomized Data'!BH665) &amp; "20"), INDIRECT("SNPs!" &amp; CHAR(72 +'Randomized Data'!BH665) &amp; "20") &amp; INDIRECT("SNPs!" &amp; CHAR(72 +'Randomized Data'!BH665) &amp; "20")))</f>
        <v>GG</v>
      </c>
      <c r="CF665" t="str">
        <f>SNPs!$F$21</f>
        <v>rs3218714</v>
      </c>
      <c r="CG665">
        <f>SNPs!$C$21</f>
        <v>14</v>
      </c>
      <c r="CH665">
        <f>SNPs!$D$21</f>
        <v>23429279</v>
      </c>
      <c r="CI665" s="7" t="str">
        <f ca="1">IF('Randomized Data'!BI665 = 1, SNPs!$H$21 &amp; SNPs!$H$21, IF('Randomized Data'!BJ665 = 1, SNPs!$H$21 &amp; INDIRECT("SNPs!" &amp; CHAR(72 +'Randomized Data'!BK665) &amp; "21"), INDIRECT("SNPs!" &amp; CHAR(72 +'Randomized Data'!BK665) &amp; "21") &amp; INDIRECT("SNPs!" &amp; CHAR(72 +'Randomized Data'!BK665) &amp; "21")))</f>
        <v>CC</v>
      </c>
      <c r="CJ665" t="str">
        <f>SNPs!$F$22</f>
        <v>rs121964855</v>
      </c>
      <c r="CK665">
        <f>SNPs!$C$22</f>
        <v>1</v>
      </c>
      <c r="CL665">
        <f>SNPs!$D$22</f>
        <v>201365638</v>
      </c>
      <c r="CM665" s="7" t="str">
        <f ca="1">IF('Randomized Data'!BL665 = 1, SNPs!$H$22 &amp; SNPs!$H$22, IF('Randomized Data'!BM665 = 1, SNPs!$H$22 &amp; INDIRECT("SNPs!" &amp; CHAR(72 +'Randomized Data'!BN665) &amp; "22"), INDIRECT("SNPs!" &amp; CHAR(72 +'Randomized Data'!BN665) &amp; "22") &amp; INDIRECT("SNPs!" &amp; CHAR(72 +'Randomized Data'!BN665) &amp; "22")))</f>
        <v>AA</v>
      </c>
      <c r="CN665" t="str">
        <f>SNPs!$F$23</f>
        <v>rs121964856</v>
      </c>
      <c r="CO665">
        <f>SNPs!$C$23</f>
        <v>1</v>
      </c>
      <c r="CP665">
        <f>SNPs!$D$23</f>
        <v>201365297</v>
      </c>
      <c r="CQ665" s="7" t="str">
        <f ca="1">IF('Randomized Data'!BO665 = 1, SNPs!$H$23 &amp; SNPs!$H$23, IF('Randomized Data'!BP665 = 1, SNPs!$H$23 &amp; INDIRECT("SNPs!" &amp; CHAR(72 +'Randomized Data'!BQ665) &amp; "23"), INDIRECT("SNPs!" &amp; CHAR(72 +'Randomized Data'!BQ665) &amp; "23") &amp; INDIRECT("SNPs!" &amp; CHAR(72 +'Randomized Data'!BQ665) &amp; "23")))</f>
        <v>AA</v>
      </c>
      <c r="CR665" t="str">
        <f>SNPs!$F$24</f>
        <v>rs121964857</v>
      </c>
      <c r="CS665">
        <f>SNPs!$C$24</f>
        <v>1</v>
      </c>
      <c r="CT665">
        <f>SNPs!$D$24</f>
        <v>201359245</v>
      </c>
      <c r="CU665" s="7" t="str">
        <f ca="1">IF('Randomized Data'!BR665 = 1, SNPs!$H$24 &amp; SNPs!$H$24, IF('Randomized Data'!BS665 = 1, SNPs!$H$24 &amp; INDIRECT("SNPs!" &amp; CHAR(72 +'Randomized Data'!BT665) &amp; "24"), INDIRECT("SNPs!" &amp; CHAR(72 +'Randomized Data'!BT665) &amp; "24") &amp; INDIRECT("SNPs!" &amp; CHAR(72 +'Randomized Data'!BT665) &amp; "24")))</f>
        <v>TT</v>
      </c>
      <c r="CV665" t="str">
        <f>SNPs!$F$25</f>
        <v>rs28934269</v>
      </c>
      <c r="CW665">
        <f>SNPs!$C$25</f>
        <v>15</v>
      </c>
      <c r="CX665">
        <f>SNPs!$D$25</f>
        <v>63060915</v>
      </c>
      <c r="CY665" s="7" t="str">
        <f ca="1">IF('Randomized Data'!BU665 = 1, SNPs!$H$25 &amp; SNPs!$H$25, IF('Randomized Data'!BV665 = 1, SNPs!$H$25 &amp; INDIRECT("SNPs!" &amp; CHAR(72 +'Randomized Data'!BW665) &amp; "25"), INDIRECT("SNPs!" &amp; CHAR(72 +'Randomized Data'!BW665) &amp; "25") &amp; INDIRECT("SNPs!" &amp; CHAR(72 +'Randomized Data'!BW665) &amp; "25")))</f>
        <v>AA</v>
      </c>
      <c r="CZ665" t="str">
        <f>SNPs!$F$26</f>
        <v>rs28934270</v>
      </c>
      <c r="DA665">
        <f>SNPs!$C$26</f>
        <v>15</v>
      </c>
      <c r="DB665">
        <f>SNPs!$D$26</f>
        <v>63060899</v>
      </c>
      <c r="DC665" s="7" t="str">
        <f ca="1">IF('Randomized Data'!BX665 = 1, SNPs!$H$26 &amp; SNPs!$H$26, IF('Randomized Data'!BY665 = 1, SNPs!$H$26 &amp; INDIRECT("SNPs!" &amp; CHAR(72 +'Randomized Data'!BZ665) &amp; "26"), INDIRECT("SNPs!" &amp; CHAR(72 +'Randomized Data'!BZ665) &amp; "26") &amp; INDIRECT("SNPs!" &amp; CHAR(72 +'Randomized Data'!BZ665) &amp; "26")))</f>
        <v>GG</v>
      </c>
      <c r="DD665" t="str">
        <f>SNPs!$F$27</f>
        <v>rs727504290</v>
      </c>
      <c r="DE665">
        <f>SNPs!$C$27</f>
        <v>15</v>
      </c>
      <c r="DF665">
        <f>SNPs!$D$27</f>
        <v>63042875</v>
      </c>
      <c r="DG665" s="7" t="str">
        <f ca="1">IF('Randomized Data'!CA665 = 1, SNPs!$H$27 &amp; SNPs!$H$27, IF('Randomized Data'!CB665 = 1, SNPs!$H$27 &amp; INDIRECT("SNPs!" &amp; CHAR(72 +'Randomized Data'!CC665) &amp; "27"), INDIRECT("SNPs!" &amp; CHAR(72 +'Randomized Data'!CC665) &amp; "27") &amp; INDIRECT("SNPs!" &amp; CHAR(72 +'Randomized Data'!CC665) &amp; "27")))</f>
        <v>GG</v>
      </c>
      <c r="DH665" t="str">
        <f>SNPs!$F$28</f>
        <v>rs104894504</v>
      </c>
      <c r="DI665">
        <f>SNPs!$C$28</f>
        <v>15</v>
      </c>
      <c r="DJ665">
        <f>SNPs!$D$28</f>
        <v>63057028</v>
      </c>
      <c r="DK665" s="7" t="str">
        <f ca="1">IF('Randomized Data'!CD665 = 1, SNPs!$H$28 &amp; SNPs!$H$28, IF('Randomized Data'!CE665 = 1, SNPs!$H$28 &amp; INDIRECT("SNPs!" &amp; CHAR(72 +'Randomized Data'!CF665) &amp; "28"), INDIRECT("SNPs!" &amp; CHAR(72 +'Randomized Data'!CF665) &amp; "28") &amp; INDIRECT("SNPs!" &amp; CHAR(72 +'Randomized Data'!CF665) &amp; "28")))</f>
        <v>TT</v>
      </c>
      <c r="DL665" t="str">
        <f>SNPs!$F$29</f>
        <v>rs375882485</v>
      </c>
      <c r="DM665">
        <f>SNPs!$C$29</f>
        <v>11</v>
      </c>
      <c r="DN665">
        <f>SNPs!$D$29</f>
        <v>47342698</v>
      </c>
      <c r="DO665" s="7" t="str">
        <f ca="1">IF('Randomized Data'!CG665 = 1, SNPs!$H$29 &amp; SNPs!$H$29, IF('Randomized Data'!CH665 = 1, SNPs!$H$29 &amp; INDIRECT("SNPs!" &amp; CHAR(72 +'Randomized Data'!CI665) &amp; "29"), INDIRECT("SNPs!" &amp; CHAR(72 +'Randomized Data'!CI665) &amp; "29") &amp; INDIRECT("SNPs!" &amp; CHAR(72 +'Randomized Data'!CI665) &amp; "29")))</f>
        <v>GA</v>
      </c>
      <c r="DP665" t="str">
        <f>SNPs!$F$30</f>
        <v>rs397516083</v>
      </c>
      <c r="DQ665">
        <f>SNPs!$C$30</f>
        <v>11</v>
      </c>
      <c r="DR665">
        <f>SNPs!$D$30</f>
        <v>47346379</v>
      </c>
      <c r="DS665" s="7" t="str">
        <f ca="1">IF('Randomized Data'!CJ665 = 1, SNPs!$H$30 &amp; SNPs!$H$30, IF('Randomized Data'!CK665 = 1, SNPs!$H$30 &amp; INDIRECT("SNPs!" &amp; CHAR(72 +'Randomized Data'!CL665) &amp; "30"), INDIRECT("SNPs!" &amp; CHAR(72 +'Randomized Data'!CL665) &amp; "30") &amp; INDIRECT("SNPs!" &amp; CHAR(72 +'Randomized Data'!CL665) &amp; "30")))</f>
        <v>GG</v>
      </c>
      <c r="DT665" t="str">
        <f>SNPs!$F$31</f>
        <v>rs397515937</v>
      </c>
      <c r="DU665">
        <f>SNPs!$C$31</f>
        <v>11</v>
      </c>
      <c r="DV665">
        <f>SNPs!$D$31</f>
        <v>47339792</v>
      </c>
      <c r="DW665" s="7" t="str">
        <f ca="1">IF('Randomized Data'!CM665 = 1, SNPs!$H$31 &amp; SNPs!$H$31, IF('Randomized Data'!CN665 = 1, SNPs!$H$31 &amp; INDIRECT("SNPs!" &amp; CHAR(72 +'Randomized Data'!CO665) &amp; "31"), INDIRECT("SNPs!" &amp; CHAR(72 +'Randomized Data'!CO665) &amp; "31") &amp; INDIRECT("SNPs!" &amp; CHAR(72 +'Randomized Data'!CO665) &amp; "31")))</f>
        <v>GG</v>
      </c>
      <c r="DX665" t="str">
        <f>SNPs!$F$32</f>
        <v>rs397516074</v>
      </c>
      <c r="DY665">
        <f>SNPs!$C$32</f>
        <v>11</v>
      </c>
      <c r="DZ665">
        <f>SNPs!$D$32</f>
        <v>47348424</v>
      </c>
      <c r="EA665" s="7" t="str">
        <f ca="1">IF('Randomized Data'!CP665 = 1, SNPs!$H$32 &amp; SNPs!$H$32, IF('Randomized Data'!CQ665 = 1, SNPs!$H$32 &amp; INDIRECT("SNPs!" &amp; CHAR(72 +'Randomized Data'!CR665) &amp; "32"), INDIRECT("SNPs!" &amp; CHAR(72 +'Randomized Data'!CR665) &amp; "32") &amp; INDIRECT("SNPs!" &amp; CHAR(72 +'Randomized Data'!CR665) &amp; "32")))</f>
        <v>AA</v>
      </c>
      <c r="EB665" t="str">
        <f>SNPs!$F$33</f>
        <v>rs397515963</v>
      </c>
      <c r="EC665">
        <f>SNPs!$C$33</f>
        <v>11</v>
      </c>
      <c r="ED665">
        <f>SNPs!$D$33</f>
        <v>47337729</v>
      </c>
      <c r="EE665" s="7" t="str">
        <f ca="1">IF('Randomized Data'!CS665 = 1, SNPs!$H$33 &amp; SNPs!$H$33, IF('Randomized Data'!CT665 = 1, SNPs!$H$33 &amp; INDIRECT("SNPs!" &amp; CHAR(72 +'Randomized Data'!CU665) &amp; "33"), INDIRECT("SNPs!" &amp; CHAR(72 +'Randomized Data'!CU665) &amp; "33") &amp; INDIRECT("SNPs!" &amp; CHAR(72 +'Randomized Data'!CU665) &amp; "33")))</f>
        <v>--</v>
      </c>
    </row>
    <row r="666" spans="1:13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  <c r="F666" s="3">
        <v>42149</v>
      </c>
      <c r="G666" s="9" t="str">
        <f>'Randomized Data'!C666</f>
        <v>External Lab</v>
      </c>
      <c r="H666" t="str">
        <f>SNPs!$F$2</f>
        <v>rs12248560</v>
      </c>
      <c r="I666">
        <f>SNPs!$C$2</f>
        <v>10</v>
      </c>
      <c r="J666">
        <f>SNPs!$D$2</f>
        <v>94761900</v>
      </c>
      <c r="K666" t="str">
        <f ca="1">IF('Randomized Data'!D666 = 1, SNPs!$H$2 &amp; SNPs!$H$2, IF('Randomized Data'!E666 = 1, SNPs!$H$2 &amp; INDIRECT("SNPs!" &amp; CHAR(72 +'Randomized Data'!F666) &amp; "2"), INDIRECT("SNPs!" &amp; CHAR(72 +'Randomized Data'!F666) &amp; "2") &amp; INDIRECT("SNPs!" &amp; CHAR(72 +'Randomized Data'!F666) &amp; "2")))</f>
        <v>TT</v>
      </c>
      <c r="L666" t="str">
        <f>SNPs!$F$3</f>
        <v>rs28399504</v>
      </c>
      <c r="M666">
        <f>SNPs!$C$3</f>
        <v>10</v>
      </c>
      <c r="N666">
        <f>SNPs!$D$3</f>
        <v>94762706</v>
      </c>
      <c r="O666" t="str">
        <f ca="1">IF('Randomized Data'!G666 = 1, SNPs!$H$3 &amp; SNPs!$H$3, IF('Randomized Data'!H666 = 1, SNPs!$H$3 &amp; INDIRECT("SNPs!" &amp; CHAR(72 +'Randomized Data'!I666) &amp; "3"), INDIRECT("SNPs!" &amp; CHAR(72 +'Randomized Data'!I666) &amp; "3") &amp; INDIRECT("SNPs!" &amp; CHAR(72 +'Randomized Data'!I666) &amp; "3")))</f>
        <v>AA</v>
      </c>
      <c r="P666" t="str">
        <f>SNPs!$F$4</f>
        <v>rs41291556</v>
      </c>
      <c r="Q666">
        <f>SNPs!$C$4</f>
        <v>10</v>
      </c>
      <c r="R666">
        <f>SNPs!$D$4</f>
        <v>94775416</v>
      </c>
      <c r="S666" t="str">
        <f ca="1">IF('Randomized Data'!J666 = 1, SNPs!$H$4 &amp; SNPs!$H$4, IF('Randomized Data'!K666 = 1, SNPs!$H$4 &amp; INDIRECT("SNPs!" &amp; CHAR(72 +'Randomized Data'!L666) &amp; "4"), INDIRECT("SNPs!" &amp; CHAR(72 +'Randomized Data'!L666) &amp; "4") &amp; INDIRECT("SNPs!" &amp; CHAR(72 +'Randomized Data'!L666) &amp; "4")))</f>
        <v>TT</v>
      </c>
      <c r="T666" t="str">
        <f>SNPs!$F$5</f>
        <v>rs72558184</v>
      </c>
      <c r="U666">
        <f>SNPs!$C$5</f>
        <v>10</v>
      </c>
      <c r="V666">
        <f>SNPs!$D$5</f>
        <v>96535210</v>
      </c>
      <c r="W666" t="str">
        <f ca="1">IF('Randomized Data'!M666 = 1, SNPs!$H$5 &amp; SNPs!$H$5, IF('Randomized Data'!N666 = 1, SNPs!$H$5 &amp; INDIRECT("SNPs!" &amp; CHAR(72 +'Randomized Data'!O666) &amp; "5"), INDIRECT("SNPs!" &amp; CHAR(72 +'Randomized Data'!O666) &amp; "5") &amp; INDIRECT("SNPs!" &amp; CHAR(72 +'Randomized Data'!O666) &amp; "5")))</f>
        <v>GA</v>
      </c>
      <c r="X666" t="str">
        <f>SNPs!$F$6</f>
        <v>rs4986893</v>
      </c>
      <c r="Y666">
        <f>SNPs!$C$6</f>
        <v>10</v>
      </c>
      <c r="Z666">
        <f>SNPs!$D$6</f>
        <v>94780653</v>
      </c>
      <c r="AA666" s="7" t="str">
        <f ca="1">IF('Randomized Data'!P666 = 1, SNPs!$H$6 &amp; SNPs!$H$6, IF('Randomized Data'!Q666 = 1, SNPs!$H$6 &amp; INDIRECT("SNPs!" &amp; CHAR(72 +'Randomized Data'!R666) &amp; "6"), INDIRECT("SNPs!" &amp; CHAR(72 +'Randomized Data'!R666) &amp; "6") &amp; INDIRECT("SNPs!" &amp; CHAR(72 +'Randomized Data'!R666) &amp; "6")))</f>
        <v>GG</v>
      </c>
      <c r="AB666" t="str">
        <f>SNPs!$F$7</f>
        <v>rs4244285</v>
      </c>
      <c r="AC666">
        <f>SNPs!$C$7</f>
        <v>10</v>
      </c>
      <c r="AD666">
        <f>SNPs!$D$7</f>
        <v>94781859</v>
      </c>
      <c r="AE666" s="7" t="str">
        <f ca="1">IF('Randomized Data'!S666 = 1, SNPs!$H$7 &amp; SNPs!$H$7, IF('Randomized Data'!T666 = 1, SNPs!$H$7 &amp; INDIRECT("SNPs!" &amp; CHAR(72 +'Randomized Data'!U666) &amp; "7"), INDIRECT("SNPs!" &amp; CHAR(72 +'Randomized Data'!U666) &amp; "7") &amp; INDIRECT("SNPs!" &amp; CHAR(72 +'Randomized Data'!U666) &amp; "7")))</f>
        <v>AA</v>
      </c>
      <c r="AF666" t="str">
        <f>SNPs!$F$8</f>
        <v>rs72558186</v>
      </c>
      <c r="AG666">
        <f>SNPs!$C$8</f>
        <v>10</v>
      </c>
      <c r="AH666">
        <f>SNPs!$D$8</f>
        <v>94781999</v>
      </c>
      <c r="AI666" s="7" t="str">
        <f ca="1">IF('Randomized Data'!V666 = 1, SNPs!$H$8 &amp; SNPs!$H$8, IF('Randomized Data'!W666 = 1, SNPs!$H$8 &amp; INDIRECT("SNPs!" &amp; CHAR(72 +'Randomized Data'!X666) &amp; "8"), INDIRECT("SNPs!" &amp; CHAR(72 +'Randomized Data'!X666) &amp; "8") &amp; INDIRECT("SNPs!" &amp; CHAR(72 +'Randomized Data'!X666) &amp; "8")))</f>
        <v>AA</v>
      </c>
      <c r="AJ666" t="str">
        <f>SNPs!$F$9</f>
        <v>rs56337013</v>
      </c>
      <c r="AK666">
        <f>SNPs!$C$9</f>
        <v>10</v>
      </c>
      <c r="AL666">
        <f>SNPs!$D$9</f>
        <v>94852738</v>
      </c>
      <c r="AM666" s="7" t="str">
        <f ca="1">IF('Randomized Data'!Y$2 = 1, SNPs!$H$9 &amp; SNPs!$H$9, IF('Randomized Data'!Z666 = 1, SNPs!$H$9 &amp; INDIRECT("SNPs!" &amp; CHAR(72 +'Randomized Data'!AA666) &amp; "9"), INDIRECT("SNPs!" &amp; CHAR(72 +'Randomized Data'!AA666) &amp; "9") &amp; INDIRECT("SNPs!" &amp; CHAR(72 +'Randomized Data'!AA666) &amp; "9")))</f>
        <v>CT</v>
      </c>
      <c r="AN666" t="str">
        <f>SNPs!$F$10</f>
        <v>rs17884712</v>
      </c>
      <c r="AO666">
        <f>SNPs!$C$10</f>
        <v>10</v>
      </c>
      <c r="AP666">
        <f>SNPs!$D$10</f>
        <v>94775489</v>
      </c>
      <c r="AQ666" s="7" t="str">
        <f ca="1">IF('Randomized Data'!AB666 = 1, SNPs!$H$10 &amp; SNPs!$H$10, IF('Randomized Data'!AC666 = 1, SNPs!$H$10 &amp; INDIRECT("SNPs!" &amp; CHAR(72 +'Randomized Data'!AD666) &amp; "10"), INDIRECT("SNPs!" &amp; CHAR(72 +'Randomized Data'!AD666) &amp; "10") &amp; INDIRECT("SNPs!" &amp; CHAR(72 +'Randomized Data'!AD666) &amp; "10")))</f>
        <v>GA</v>
      </c>
      <c r="AR666" t="str">
        <f>SNPs!$F$11</f>
        <v>rs6413438</v>
      </c>
      <c r="AS666">
        <f>SNPs!$C$11</f>
        <v>10</v>
      </c>
      <c r="AT666">
        <f>SNPs!$D$11</f>
        <v>94781858</v>
      </c>
      <c r="AU666" s="7" t="str">
        <f ca="1">IF('Randomized Data'!AE666 = 1, SNPs!$H$11 &amp; SNPs!$H$11, IF('Randomized Data'!AF666 = 1, SNPs!$H$11 &amp; INDIRECT("SNPs!" &amp; CHAR(72 +'Randomized Data'!AG666) &amp; "11"), INDIRECT("SNPs!" &amp; CHAR(72 +'Randomized Data'!AG666) &amp; "11") &amp; INDIRECT("SNPs!" &amp; CHAR(72 +'Randomized Data'!AG666) &amp; "11")))</f>
        <v>TT</v>
      </c>
      <c r="AV666" t="str">
        <f>SNPs!$F$12</f>
        <v>rs1057910</v>
      </c>
      <c r="AW666">
        <f>SNPs!$C$12</f>
        <v>10</v>
      </c>
      <c r="AX666">
        <f>SNPs!$D$12</f>
        <v>94981296</v>
      </c>
      <c r="AY666" s="7" t="str">
        <f ca="1">IF('Randomized Data'!AH666 = 1, SNPs!$H$12 &amp; SNPs!$H$12, IF('Randomized Data'!AI666 = 1, SNPs!$H$12 &amp; INDIRECT("SNPs!" &amp; CHAR(72 +'Randomized Data'!AJ666) &amp; "12"), INDIRECT("SNPs!" &amp; CHAR(72 +'Randomized Data'!AJ666) &amp; "12") &amp; INDIRECT("SNPs!" &amp; CHAR(72 +'Randomized Data'!AJ666) &amp; "12")))</f>
        <v>AC</v>
      </c>
      <c r="AZ666" t="str">
        <f>SNPs!$F$13</f>
        <v>rs1799853</v>
      </c>
      <c r="BA666">
        <f>SNPs!$C$13</f>
        <v>10</v>
      </c>
      <c r="BB666">
        <f>SNPs!$D$13</f>
        <v>94942290</v>
      </c>
      <c r="BC666" s="7" t="str">
        <f ca="1">IF('Randomized Data'!AK666 = 1, SNPs!$H$13 &amp; SNPs!$H$13, IF('Randomized Data'!AL666 = 1, SNPs!$H$13 &amp; INDIRECT("SNPs!" &amp; CHAR(72 +'Randomized Data'!AM666) &amp; "13"), INDIRECT("SNPs!" &amp; CHAR(72 +'Randomized Data'!AM666) &amp; "13") &amp; INDIRECT("SNPs!" &amp; CHAR(72 +'Randomized Data'!AM666) &amp; "13")))</f>
        <v>CC</v>
      </c>
      <c r="BD666" t="str">
        <f>SNPs!$F$14</f>
        <v>rs9923231</v>
      </c>
      <c r="BE666">
        <f>SNPs!$C$14</f>
        <v>16</v>
      </c>
      <c r="BF666">
        <f>SNPs!$D$14</f>
        <v>31096368</v>
      </c>
      <c r="BG666" s="7" t="str">
        <f ca="1">IF('Randomized Data'!AN666 = 1, SNPs!$H$14 &amp; SNPs!$H$14, IF('Randomized Data'!AO666 = 1, SNPs!$H$14 &amp; INDIRECT("SNPs!" &amp; CHAR(72 +'Randomized Data'!AP666) &amp; "14"), INDIRECT("SNPs!" &amp; CHAR(72 +'Randomized Data'!AP666) &amp; "14") &amp; INDIRECT("SNPs!" &amp; CHAR(72 +'Randomized Data'!AP666) &amp; "14")))</f>
        <v>TT</v>
      </c>
      <c r="BH666" t="str">
        <f>SNPs!$F$15</f>
        <v>rs9934438</v>
      </c>
      <c r="BI666">
        <f>SNPs!$C$15</f>
        <v>16</v>
      </c>
      <c r="BJ666">
        <f>SNPs!$D$15</f>
        <v>31093557</v>
      </c>
      <c r="BK666" s="7" t="str">
        <f ca="1">IF('Randomized Data'!AQ666 = 1, SNPs!$H$15 &amp; SNPs!$H$15, IF('Randomized Data'!AR666 = 1, SNPs!$H$15 &amp; INDIRECT("SNPs!" &amp; CHAR(72 +'Randomized Data'!AS666) &amp; "15"), INDIRECT("SNPs!" &amp; CHAR(72 +'Randomized Data'!AS666) &amp; "15") &amp; INDIRECT("SNPs!" &amp; CHAR(72 +'Randomized Data'!AS666) &amp; "15")))</f>
        <v>GG</v>
      </c>
      <c r="BL666" t="str">
        <f>SNPs!$F$16</f>
        <v>rs8050894</v>
      </c>
      <c r="BM666">
        <f>SNPs!$C$16</f>
        <v>16</v>
      </c>
      <c r="BN666">
        <f>SNPs!$D$16</f>
        <v>31093188</v>
      </c>
      <c r="BO666" s="7" t="str">
        <f ca="1">IF('Randomized Data'!AT666 = 1, SNPs!$H$16 &amp; SNPs!$H$16, IF('Randomized Data'!AU666 = 1, SNPs!$H$16 &amp; INDIRECT("SNPs!" &amp; CHAR(72 +'Randomized Data'!AV666) &amp; "16"), INDIRECT("SNPs!" &amp; CHAR(72 +'Randomized Data'!AV666) &amp; "16") &amp; INDIRECT("SNPs!" &amp; CHAR(72 +'Randomized Data'!AV666) &amp; "16")))</f>
        <v>CC</v>
      </c>
      <c r="BP666" t="str">
        <f>SNPs!$F$17</f>
        <v>rs6025</v>
      </c>
      <c r="BQ666">
        <f>SNPs!$C$17</f>
        <v>1</v>
      </c>
      <c r="BR666">
        <f>SNPs!$D$17</f>
        <v>169549811</v>
      </c>
      <c r="BS666" s="7" t="str">
        <f ca="1">IF('Randomized Data'!AW666 = 1, SNPs!$H$17 &amp; SNPs!$H$17, IF('Randomized Data'!AX666 = 1, SNPs!$H$17 &amp; INDIRECT("SNPs!" &amp; CHAR(72 +'Randomized Data'!AY666) &amp; "17"), INDIRECT("SNPs!" &amp; CHAR(72 +'Randomized Data'!AY666) &amp; "17") &amp; INDIRECT("SNPs!" &amp; CHAR(72 +'Randomized Data'!AY666) &amp; "17")))</f>
        <v>AA</v>
      </c>
      <c r="BT666" t="str">
        <f>SNPs!$F$18</f>
        <v>rs1799963</v>
      </c>
      <c r="BU666">
        <f>SNPs!$C$18</f>
        <v>11</v>
      </c>
      <c r="BV666">
        <f>SNPs!$D$18</f>
        <v>46739505</v>
      </c>
      <c r="BW666" s="7" t="str">
        <f ca="1">IF('Randomized Data'!AZ666 = 1, SNPs!$H$18 &amp; SNPs!$H$18, IF('Randomized Data'!BA666 = 1, SNPs!$H$18 &amp; INDIRECT("SNPs!" &amp; CHAR(72 +'Randomized Data'!BB666) &amp; "18"), INDIRECT("SNPs!" &amp; CHAR(72 +'Randomized Data'!BB666) &amp; "18") &amp; INDIRECT("SNPs!" &amp; CHAR(72 +'Randomized Data'!BB666) &amp; "18")))</f>
        <v>GG</v>
      </c>
      <c r="BX666" t="str">
        <f>SNPs!$F$19</f>
        <v>rs121913626</v>
      </c>
      <c r="BY666">
        <f>SNPs!$C$19</f>
        <v>14</v>
      </c>
      <c r="BZ666">
        <f>SNPs!$D$19</f>
        <v>23427723</v>
      </c>
      <c r="CA666" s="7" t="str">
        <f ca="1">IF('Randomized Data'!BC666 = 1, SNPs!$H$19 &amp; SNPs!$H$19, IF('Randomized Data'!BD666 = 1, SNPs!$H$19 &amp; INDIRECT("SNPs!" &amp; CHAR(72 +'Randomized Data'!BE666) &amp; "19"), INDIRECT("SNPs!" &amp; CHAR(72 +'Randomized Data'!BE666) &amp; "19") &amp; INDIRECT("SNPs!" &amp; CHAR(72 +'Randomized Data'!BE666) &amp; "19")))</f>
        <v>GG</v>
      </c>
      <c r="CB666" t="str">
        <f>SNPs!$F$20</f>
        <v>rs3218713</v>
      </c>
      <c r="CC666">
        <f>SNPs!$C$20</f>
        <v>14</v>
      </c>
      <c r="CD666">
        <f>SNPs!$D$20</f>
        <v>23431468</v>
      </c>
      <c r="CE666" s="7" t="str">
        <f ca="1">IF('Randomized Data'!BF666 = 1, SNPs!$H$20 &amp; SNPs!$H$20, IF('Randomized Data'!BG666 = 1, SNPs!$H$20 &amp; INDIRECT("SNPs!" &amp; CHAR(72 +'Randomized Data'!BH666) &amp; "20"), INDIRECT("SNPs!" &amp; CHAR(72 +'Randomized Data'!BH666) &amp; "20") &amp; INDIRECT("SNPs!" &amp; CHAR(72 +'Randomized Data'!BH666) &amp; "20")))</f>
        <v>GG</v>
      </c>
      <c r="CF666" t="str">
        <f>SNPs!$F$21</f>
        <v>rs3218714</v>
      </c>
      <c r="CG666">
        <f>SNPs!$C$21</f>
        <v>14</v>
      </c>
      <c r="CH666">
        <f>SNPs!$D$21</f>
        <v>23429279</v>
      </c>
      <c r="CI666" s="7" t="str">
        <f ca="1">IF('Randomized Data'!BI666 = 1, SNPs!$H$21 &amp; SNPs!$H$21, IF('Randomized Data'!BJ666 = 1, SNPs!$H$21 &amp; INDIRECT("SNPs!" &amp; CHAR(72 +'Randomized Data'!BK666) &amp; "21"), INDIRECT("SNPs!" &amp; CHAR(72 +'Randomized Data'!BK666) &amp; "21") &amp; INDIRECT("SNPs!" &amp; CHAR(72 +'Randomized Data'!BK666) &amp; "21")))</f>
        <v>CC</v>
      </c>
      <c r="CJ666" t="str">
        <f>SNPs!$F$22</f>
        <v>rs121964855</v>
      </c>
      <c r="CK666">
        <f>SNPs!$C$22</f>
        <v>1</v>
      </c>
      <c r="CL666">
        <f>SNPs!$D$22</f>
        <v>201365638</v>
      </c>
      <c r="CM666" s="7" t="str">
        <f ca="1">IF('Randomized Data'!BL666 = 1, SNPs!$H$22 &amp; SNPs!$H$22, IF('Randomized Data'!BM666 = 1, SNPs!$H$22 &amp; INDIRECT("SNPs!" &amp; CHAR(72 +'Randomized Data'!BN666) &amp; "22"), INDIRECT("SNPs!" &amp; CHAR(72 +'Randomized Data'!BN666) &amp; "22") &amp; INDIRECT("SNPs!" &amp; CHAR(72 +'Randomized Data'!BN666) &amp; "22")))</f>
        <v>TT</v>
      </c>
      <c r="CN666" t="str">
        <f>SNPs!$F$23</f>
        <v>rs121964856</v>
      </c>
      <c r="CO666">
        <f>SNPs!$C$23</f>
        <v>1</v>
      </c>
      <c r="CP666">
        <f>SNPs!$D$23</f>
        <v>201365297</v>
      </c>
      <c r="CQ666" s="7" t="str">
        <f ca="1">IF('Randomized Data'!BO666 = 1, SNPs!$H$23 &amp; SNPs!$H$23, IF('Randomized Data'!BP666 = 1, SNPs!$H$23 &amp; INDIRECT("SNPs!" &amp; CHAR(72 +'Randomized Data'!BQ666) &amp; "23"), INDIRECT("SNPs!" &amp; CHAR(72 +'Randomized Data'!BQ666) &amp; "23") &amp; INDIRECT("SNPs!" &amp; CHAR(72 +'Randomized Data'!BQ666) &amp; "23")))</f>
        <v>GG</v>
      </c>
      <c r="CR666" t="str">
        <f>SNPs!$F$24</f>
        <v>rs121964857</v>
      </c>
      <c r="CS666">
        <f>SNPs!$C$24</f>
        <v>1</v>
      </c>
      <c r="CT666">
        <f>SNPs!$D$24</f>
        <v>201359245</v>
      </c>
      <c r="CU666" s="7" t="str">
        <f ca="1">IF('Randomized Data'!BR666 = 1, SNPs!$H$24 &amp; SNPs!$H$24, IF('Randomized Data'!BS666 = 1, SNPs!$H$24 &amp; INDIRECT("SNPs!" &amp; CHAR(72 +'Randomized Data'!BT666) &amp; "24"), INDIRECT("SNPs!" &amp; CHAR(72 +'Randomized Data'!BT666) &amp; "24") &amp; INDIRECT("SNPs!" &amp; CHAR(72 +'Randomized Data'!BT666) &amp; "24")))</f>
        <v>TT</v>
      </c>
      <c r="CV666" t="str">
        <f>SNPs!$F$25</f>
        <v>rs28934269</v>
      </c>
      <c r="CW666">
        <f>SNPs!$C$25</f>
        <v>15</v>
      </c>
      <c r="CX666">
        <f>SNPs!$D$25</f>
        <v>63060915</v>
      </c>
      <c r="CY666" s="7" t="str">
        <f ca="1">IF('Randomized Data'!BU666 = 1, SNPs!$H$25 &amp; SNPs!$H$25, IF('Randomized Data'!BV666 = 1, SNPs!$H$25 &amp; INDIRECT("SNPs!" &amp; CHAR(72 +'Randomized Data'!BW666) &amp; "25"), INDIRECT("SNPs!" &amp; CHAR(72 +'Randomized Data'!BW666) &amp; "25") &amp; INDIRECT("SNPs!" &amp; CHAR(72 +'Randomized Data'!BW666) &amp; "25")))</f>
        <v>AA</v>
      </c>
      <c r="CZ666" t="str">
        <f>SNPs!$F$26</f>
        <v>rs28934270</v>
      </c>
      <c r="DA666">
        <f>SNPs!$C$26</f>
        <v>15</v>
      </c>
      <c r="DB666">
        <f>SNPs!$D$26</f>
        <v>63060899</v>
      </c>
      <c r="DC666" s="7" t="str">
        <f ca="1">IF('Randomized Data'!BX666 = 1, SNPs!$H$26 &amp; SNPs!$H$26, IF('Randomized Data'!BY666 = 1, SNPs!$H$26 &amp; INDIRECT("SNPs!" &amp; CHAR(72 +'Randomized Data'!BZ666) &amp; "26"), INDIRECT("SNPs!" &amp; CHAR(72 +'Randomized Data'!BZ666) &amp; "26") &amp; INDIRECT("SNPs!" &amp; CHAR(72 +'Randomized Data'!BZ666) &amp; "26")))</f>
        <v>AA</v>
      </c>
      <c r="DD666" t="str">
        <f>SNPs!$F$27</f>
        <v>rs727504290</v>
      </c>
      <c r="DE666">
        <f>SNPs!$C$27</f>
        <v>15</v>
      </c>
      <c r="DF666">
        <f>SNPs!$D$27</f>
        <v>63042875</v>
      </c>
      <c r="DG666" s="7" t="str">
        <f ca="1">IF('Randomized Data'!CA666 = 1, SNPs!$H$27 &amp; SNPs!$H$27, IF('Randomized Data'!CB666 = 1, SNPs!$H$27 &amp; INDIRECT("SNPs!" &amp; CHAR(72 +'Randomized Data'!CC666) &amp; "27"), INDIRECT("SNPs!" &amp; CHAR(72 +'Randomized Data'!CC666) &amp; "27") &amp; INDIRECT("SNPs!" &amp; CHAR(72 +'Randomized Data'!CC666) &amp; "27")))</f>
        <v>CC</v>
      </c>
      <c r="DH666" t="str">
        <f>SNPs!$F$28</f>
        <v>rs104894504</v>
      </c>
      <c r="DI666">
        <f>SNPs!$C$28</f>
        <v>15</v>
      </c>
      <c r="DJ666">
        <f>SNPs!$D$28</f>
        <v>63057028</v>
      </c>
      <c r="DK666" s="7" t="str">
        <f ca="1">IF('Randomized Data'!CD666 = 1, SNPs!$H$28 &amp; SNPs!$H$28, IF('Randomized Data'!CE666 = 1, SNPs!$H$28 &amp; INDIRECT("SNPs!" &amp; CHAR(72 +'Randomized Data'!CF666) &amp; "28"), INDIRECT("SNPs!" &amp; CHAR(72 +'Randomized Data'!CF666) &amp; "28") &amp; INDIRECT("SNPs!" &amp; CHAR(72 +'Randomized Data'!CF666) &amp; "28")))</f>
        <v>CC</v>
      </c>
      <c r="DL666" t="str">
        <f>SNPs!$F$29</f>
        <v>rs375882485</v>
      </c>
      <c r="DM666">
        <f>SNPs!$C$29</f>
        <v>11</v>
      </c>
      <c r="DN666">
        <f>SNPs!$D$29</f>
        <v>47342698</v>
      </c>
      <c r="DO666" s="7" t="str">
        <f ca="1">IF('Randomized Data'!CG666 = 1, SNPs!$H$29 &amp; SNPs!$H$29, IF('Randomized Data'!CH666 = 1, SNPs!$H$29 &amp; INDIRECT("SNPs!" &amp; CHAR(72 +'Randomized Data'!CI666) &amp; "29"), INDIRECT("SNPs!" &amp; CHAR(72 +'Randomized Data'!CI666) &amp; "29") &amp; INDIRECT("SNPs!" &amp; CHAR(72 +'Randomized Data'!CI666) &amp; "29")))</f>
        <v>GG</v>
      </c>
      <c r="DP666" t="str">
        <f>SNPs!$F$30</f>
        <v>rs397516083</v>
      </c>
      <c r="DQ666">
        <f>SNPs!$C$30</f>
        <v>11</v>
      </c>
      <c r="DR666">
        <f>SNPs!$D$30</f>
        <v>47346379</v>
      </c>
      <c r="DS666" s="7" t="str">
        <f ca="1">IF('Randomized Data'!CJ666 = 1, SNPs!$H$30 &amp; SNPs!$H$30, IF('Randomized Data'!CK666 = 1, SNPs!$H$30 &amp; INDIRECT("SNPs!" &amp; CHAR(72 +'Randomized Data'!CL666) &amp; "30"), INDIRECT("SNPs!" &amp; CHAR(72 +'Randomized Data'!CL666) &amp; "30") &amp; INDIRECT("SNPs!" &amp; CHAR(72 +'Randomized Data'!CL666) &amp; "30")))</f>
        <v>GG</v>
      </c>
      <c r="DT666" t="str">
        <f>SNPs!$F$31</f>
        <v>rs397515937</v>
      </c>
      <c r="DU666">
        <f>SNPs!$C$31</f>
        <v>11</v>
      </c>
      <c r="DV666">
        <f>SNPs!$D$31</f>
        <v>47339792</v>
      </c>
      <c r="DW666" s="7" t="str">
        <f ca="1">IF('Randomized Data'!CM666 = 1, SNPs!$H$31 &amp; SNPs!$H$31, IF('Randomized Data'!CN666 = 1, SNPs!$H$31 &amp; INDIRECT("SNPs!" &amp; CHAR(72 +'Randomized Data'!CO666) &amp; "31"), INDIRECT("SNPs!" &amp; CHAR(72 +'Randomized Data'!CO666) &amp; "31") &amp; INDIRECT("SNPs!" &amp; CHAR(72 +'Randomized Data'!CO666) &amp; "31")))</f>
        <v>AA</v>
      </c>
      <c r="DX666" t="str">
        <f>SNPs!$F$32</f>
        <v>rs397516074</v>
      </c>
      <c r="DY666">
        <f>SNPs!$C$32</f>
        <v>11</v>
      </c>
      <c r="DZ666">
        <f>SNPs!$D$32</f>
        <v>47348424</v>
      </c>
      <c r="EA666" s="7" t="str">
        <f ca="1">IF('Randomized Data'!CP666 = 1, SNPs!$H$32 &amp; SNPs!$H$32, IF('Randomized Data'!CQ666 = 1, SNPs!$H$32 &amp; INDIRECT("SNPs!" &amp; CHAR(72 +'Randomized Data'!CR666) &amp; "32"), INDIRECT("SNPs!" &amp; CHAR(72 +'Randomized Data'!CR666) &amp; "32") &amp; INDIRECT("SNPs!" &amp; CHAR(72 +'Randomized Data'!CR666) &amp; "32")))</f>
        <v>GG</v>
      </c>
      <c r="EB666" t="str">
        <f>SNPs!$F$33</f>
        <v>rs397515963</v>
      </c>
      <c r="EC666">
        <f>SNPs!$C$33</f>
        <v>11</v>
      </c>
      <c r="ED666">
        <f>SNPs!$D$33</f>
        <v>47337729</v>
      </c>
      <c r="EE666" s="7" t="str">
        <f ca="1">IF('Randomized Data'!CS666 = 1, SNPs!$H$33 &amp; SNPs!$H$33, IF('Randomized Data'!CT666 = 1, SNPs!$H$33 &amp; INDIRECT("SNPs!" &amp; CHAR(72 +'Randomized Data'!CU666) &amp; "33"), INDIRECT("SNPs!" &amp; CHAR(72 +'Randomized Data'!CU666) &amp; "33") &amp; INDIRECT("SNPs!" &amp; CHAR(72 +'Randomized Data'!CU666) &amp; "33")))</f>
        <v>--</v>
      </c>
    </row>
    <row r="667" spans="1:13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  <c r="F667" s="3">
        <v>42176</v>
      </c>
      <c r="G667" s="9" t="str">
        <f>'Randomized Data'!C667</f>
        <v>Internal Lab</v>
      </c>
      <c r="H667" t="str">
        <f>SNPs!$F$2</f>
        <v>rs12248560</v>
      </c>
      <c r="I667">
        <f>SNPs!$C$2</f>
        <v>10</v>
      </c>
      <c r="J667">
        <f>SNPs!$D$2</f>
        <v>94761900</v>
      </c>
      <c r="K667" t="str">
        <f ca="1">IF('Randomized Data'!D667 = 1, SNPs!$H$2 &amp; SNPs!$H$2, IF('Randomized Data'!E667 = 1, SNPs!$H$2 &amp; INDIRECT("SNPs!" &amp; CHAR(72 +'Randomized Data'!F667) &amp; "2"), INDIRECT("SNPs!" &amp; CHAR(72 +'Randomized Data'!F667) &amp; "2") &amp; INDIRECT("SNPs!" &amp; CHAR(72 +'Randomized Data'!F667) &amp; "2")))</f>
        <v>CC</v>
      </c>
      <c r="L667" t="str">
        <f>SNPs!$F$3</f>
        <v>rs28399504</v>
      </c>
      <c r="M667">
        <f>SNPs!$C$3</f>
        <v>10</v>
      </c>
      <c r="N667">
        <f>SNPs!$D$3</f>
        <v>94762706</v>
      </c>
      <c r="O667" t="str">
        <f ca="1">IF('Randomized Data'!G667 = 1, SNPs!$H$3 &amp; SNPs!$H$3, IF('Randomized Data'!H667 = 1, SNPs!$H$3 &amp; INDIRECT("SNPs!" &amp; CHAR(72 +'Randomized Data'!I667) &amp; "3"), INDIRECT("SNPs!" &amp; CHAR(72 +'Randomized Data'!I667) &amp; "3") &amp; INDIRECT("SNPs!" &amp; CHAR(72 +'Randomized Data'!I667) &amp; "3")))</f>
        <v>AA</v>
      </c>
      <c r="P667" t="str">
        <f>SNPs!$F$4</f>
        <v>rs41291556</v>
      </c>
      <c r="Q667">
        <f>SNPs!$C$4</f>
        <v>10</v>
      </c>
      <c r="R667">
        <f>SNPs!$D$4</f>
        <v>94775416</v>
      </c>
      <c r="S667" t="str">
        <f ca="1">IF('Randomized Data'!J667 = 1, SNPs!$H$4 &amp; SNPs!$H$4, IF('Randomized Data'!K667 = 1, SNPs!$H$4 &amp; INDIRECT("SNPs!" &amp; CHAR(72 +'Randomized Data'!L667) &amp; "4"), INDIRECT("SNPs!" &amp; CHAR(72 +'Randomized Data'!L667) &amp; "4") &amp; INDIRECT("SNPs!" &amp; CHAR(72 +'Randomized Data'!L667) &amp; "4")))</f>
        <v>TT</v>
      </c>
      <c r="T667" t="str">
        <f>SNPs!$F$5</f>
        <v>rs72558184</v>
      </c>
      <c r="U667">
        <f>SNPs!$C$5</f>
        <v>10</v>
      </c>
      <c r="V667">
        <f>SNPs!$D$5</f>
        <v>96535210</v>
      </c>
      <c r="W667" t="str">
        <f ca="1">IF('Randomized Data'!M667 = 1, SNPs!$H$5 &amp; SNPs!$H$5, IF('Randomized Data'!N667 = 1, SNPs!$H$5 &amp; INDIRECT("SNPs!" &amp; CHAR(72 +'Randomized Data'!O667) &amp; "5"), INDIRECT("SNPs!" &amp; CHAR(72 +'Randomized Data'!O667) &amp; "5") &amp; INDIRECT("SNPs!" &amp; CHAR(72 +'Randomized Data'!O667) &amp; "5")))</f>
        <v>GG</v>
      </c>
      <c r="X667" t="str">
        <f>SNPs!$F$6</f>
        <v>rs4986893</v>
      </c>
      <c r="Y667">
        <f>SNPs!$C$6</f>
        <v>10</v>
      </c>
      <c r="Z667">
        <f>SNPs!$D$6</f>
        <v>94780653</v>
      </c>
      <c r="AA667" s="7" t="str">
        <f ca="1">IF('Randomized Data'!P667 = 1, SNPs!$H$6 &amp; SNPs!$H$6, IF('Randomized Data'!Q667 = 1, SNPs!$H$6 &amp; INDIRECT("SNPs!" &amp; CHAR(72 +'Randomized Data'!R667) &amp; "6"), INDIRECT("SNPs!" &amp; CHAR(72 +'Randomized Data'!R667) &amp; "6") &amp; INDIRECT("SNPs!" &amp; CHAR(72 +'Randomized Data'!R667) &amp; "6")))</f>
        <v>AA</v>
      </c>
      <c r="AB667" t="str">
        <f>SNPs!$F$7</f>
        <v>rs4244285</v>
      </c>
      <c r="AC667">
        <f>SNPs!$C$7</f>
        <v>10</v>
      </c>
      <c r="AD667">
        <f>SNPs!$D$7</f>
        <v>94781859</v>
      </c>
      <c r="AE667" s="7" t="str">
        <f ca="1">IF('Randomized Data'!S667 = 1, SNPs!$H$7 &amp; SNPs!$H$7, IF('Randomized Data'!T667 = 1, SNPs!$H$7 &amp; INDIRECT("SNPs!" &amp; CHAR(72 +'Randomized Data'!U667) &amp; "7"), INDIRECT("SNPs!" &amp; CHAR(72 +'Randomized Data'!U667) &amp; "7") &amp; INDIRECT("SNPs!" &amp; CHAR(72 +'Randomized Data'!U667) &amp; "7")))</f>
        <v>AA</v>
      </c>
      <c r="AF667" t="str">
        <f>SNPs!$F$8</f>
        <v>rs72558186</v>
      </c>
      <c r="AG667">
        <f>SNPs!$C$8</f>
        <v>10</v>
      </c>
      <c r="AH667">
        <f>SNPs!$D$8</f>
        <v>94781999</v>
      </c>
      <c r="AI667" s="7" t="str">
        <f ca="1">IF('Randomized Data'!V667 = 1, SNPs!$H$8 &amp; SNPs!$H$8, IF('Randomized Data'!W667 = 1, SNPs!$H$8 &amp; INDIRECT("SNPs!" &amp; CHAR(72 +'Randomized Data'!X667) &amp; "8"), INDIRECT("SNPs!" &amp; CHAR(72 +'Randomized Data'!X667) &amp; "8") &amp; INDIRECT("SNPs!" &amp; CHAR(72 +'Randomized Data'!X667) &amp; "8")))</f>
        <v>TT</v>
      </c>
      <c r="AJ667" t="str">
        <f>SNPs!$F$9</f>
        <v>rs56337013</v>
      </c>
      <c r="AK667">
        <f>SNPs!$C$9</f>
        <v>10</v>
      </c>
      <c r="AL667">
        <f>SNPs!$D$9</f>
        <v>94852738</v>
      </c>
      <c r="AM667" s="7" t="str">
        <f ca="1">IF('Randomized Data'!Y$2 = 1, SNPs!$H$9 &amp; SNPs!$H$9, IF('Randomized Data'!Z667 = 1, SNPs!$H$9 &amp; INDIRECT("SNPs!" &amp; CHAR(72 +'Randomized Data'!AA667) &amp; "9"), INDIRECT("SNPs!" &amp; CHAR(72 +'Randomized Data'!AA667) &amp; "9") &amp; INDIRECT("SNPs!" &amp; CHAR(72 +'Randomized Data'!AA667) &amp; "9")))</f>
        <v>TT</v>
      </c>
      <c r="AN667" t="str">
        <f>SNPs!$F$10</f>
        <v>rs17884712</v>
      </c>
      <c r="AO667">
        <f>SNPs!$C$10</f>
        <v>10</v>
      </c>
      <c r="AP667">
        <f>SNPs!$D$10</f>
        <v>94775489</v>
      </c>
      <c r="AQ667" s="7" t="str">
        <f ca="1">IF('Randomized Data'!AB667 = 1, SNPs!$H$10 &amp; SNPs!$H$10, IF('Randomized Data'!AC667 = 1, SNPs!$H$10 &amp; INDIRECT("SNPs!" &amp; CHAR(72 +'Randomized Data'!AD667) &amp; "10"), INDIRECT("SNPs!" &amp; CHAR(72 +'Randomized Data'!AD667) &amp; "10") &amp; INDIRECT("SNPs!" &amp; CHAR(72 +'Randomized Data'!AD667) &amp; "10")))</f>
        <v>GA</v>
      </c>
      <c r="AR667" t="str">
        <f>SNPs!$F$11</f>
        <v>rs6413438</v>
      </c>
      <c r="AS667">
        <f>SNPs!$C$11</f>
        <v>10</v>
      </c>
      <c r="AT667">
        <f>SNPs!$D$11</f>
        <v>94781858</v>
      </c>
      <c r="AU667" s="7" t="str">
        <f ca="1">IF('Randomized Data'!AE667 = 1, SNPs!$H$11 &amp; SNPs!$H$11, IF('Randomized Data'!AF667 = 1, SNPs!$H$11 &amp; INDIRECT("SNPs!" &amp; CHAR(72 +'Randomized Data'!AG667) &amp; "11"), INDIRECT("SNPs!" &amp; CHAR(72 +'Randomized Data'!AG667) &amp; "11") &amp; INDIRECT("SNPs!" &amp; CHAR(72 +'Randomized Data'!AG667) &amp; "11")))</f>
        <v>CT</v>
      </c>
      <c r="AV667" t="str">
        <f>SNPs!$F$12</f>
        <v>rs1057910</v>
      </c>
      <c r="AW667">
        <f>SNPs!$C$12</f>
        <v>10</v>
      </c>
      <c r="AX667">
        <f>SNPs!$D$12</f>
        <v>94981296</v>
      </c>
      <c r="AY667" s="7" t="str">
        <f ca="1">IF('Randomized Data'!AH667 = 1, SNPs!$H$12 &amp; SNPs!$H$12, IF('Randomized Data'!AI667 = 1, SNPs!$H$12 &amp; INDIRECT("SNPs!" &amp; CHAR(72 +'Randomized Data'!AJ667) &amp; "12"), INDIRECT("SNPs!" &amp; CHAR(72 +'Randomized Data'!AJ667) &amp; "12") &amp; INDIRECT("SNPs!" &amp; CHAR(72 +'Randomized Data'!AJ667) &amp; "12")))</f>
        <v>AC</v>
      </c>
      <c r="AZ667" t="str">
        <f>SNPs!$F$13</f>
        <v>rs1799853</v>
      </c>
      <c r="BA667">
        <f>SNPs!$C$13</f>
        <v>10</v>
      </c>
      <c r="BB667">
        <f>SNPs!$D$13</f>
        <v>94942290</v>
      </c>
      <c r="BC667" s="7" t="str">
        <f ca="1">IF('Randomized Data'!AK667 = 1, SNPs!$H$13 &amp; SNPs!$H$13, IF('Randomized Data'!AL667 = 1, SNPs!$H$13 &amp; INDIRECT("SNPs!" &amp; CHAR(72 +'Randomized Data'!AM667) &amp; "13"), INDIRECT("SNPs!" &amp; CHAR(72 +'Randomized Data'!AM667) &amp; "13") &amp; INDIRECT("SNPs!" &amp; CHAR(72 +'Randomized Data'!AM667) &amp; "13")))</f>
        <v>CT</v>
      </c>
      <c r="BD667" t="str">
        <f>SNPs!$F$14</f>
        <v>rs9923231</v>
      </c>
      <c r="BE667">
        <f>SNPs!$C$14</f>
        <v>16</v>
      </c>
      <c r="BF667">
        <f>SNPs!$D$14</f>
        <v>31096368</v>
      </c>
      <c r="BG667" s="7" t="str">
        <f ca="1">IF('Randomized Data'!AN667 = 1, SNPs!$H$14 &amp; SNPs!$H$14, IF('Randomized Data'!AO667 = 1, SNPs!$H$14 &amp; INDIRECT("SNPs!" &amp; CHAR(72 +'Randomized Data'!AP667) &amp; "14"), INDIRECT("SNPs!" &amp; CHAR(72 +'Randomized Data'!AP667) &amp; "14") &amp; INDIRECT("SNPs!" &amp; CHAR(72 +'Randomized Data'!AP667) &amp; "14")))</f>
        <v>CC</v>
      </c>
      <c r="BH667" t="str">
        <f>SNPs!$F$15</f>
        <v>rs9934438</v>
      </c>
      <c r="BI667">
        <f>SNPs!$C$15</f>
        <v>16</v>
      </c>
      <c r="BJ667">
        <f>SNPs!$D$15</f>
        <v>31093557</v>
      </c>
      <c r="BK667" s="7" t="str">
        <f ca="1">IF('Randomized Data'!AQ667 = 1, SNPs!$H$15 &amp; SNPs!$H$15, IF('Randomized Data'!AR667 = 1, SNPs!$H$15 &amp; INDIRECT("SNPs!" &amp; CHAR(72 +'Randomized Data'!AS667) &amp; "15"), INDIRECT("SNPs!" &amp; CHAR(72 +'Randomized Data'!AS667) &amp; "15") &amp; INDIRECT("SNPs!" &amp; CHAR(72 +'Randomized Data'!AS667) &amp; "15")))</f>
        <v>GG</v>
      </c>
      <c r="BL667" t="str">
        <f>SNPs!$F$16</f>
        <v>rs8050894</v>
      </c>
      <c r="BM667">
        <f>SNPs!$C$16</f>
        <v>16</v>
      </c>
      <c r="BN667">
        <f>SNPs!$D$16</f>
        <v>31093188</v>
      </c>
      <c r="BO667" s="7" t="str">
        <f ca="1">IF('Randomized Data'!AT667 = 1, SNPs!$H$16 &amp; SNPs!$H$16, IF('Randomized Data'!AU667 = 1, SNPs!$H$16 &amp; INDIRECT("SNPs!" &amp; CHAR(72 +'Randomized Data'!AV667) &amp; "16"), INDIRECT("SNPs!" &amp; CHAR(72 +'Randomized Data'!AV667) &amp; "16") &amp; INDIRECT("SNPs!" &amp; CHAR(72 +'Randomized Data'!AV667) &amp; "16")))</f>
        <v>CC</v>
      </c>
      <c r="BP667" t="str">
        <f>SNPs!$F$17</f>
        <v>rs6025</v>
      </c>
      <c r="BQ667">
        <f>SNPs!$C$17</f>
        <v>1</v>
      </c>
      <c r="BR667">
        <f>SNPs!$D$17</f>
        <v>169549811</v>
      </c>
      <c r="BS667" s="7" t="str">
        <f ca="1">IF('Randomized Data'!AW667 = 1, SNPs!$H$17 &amp; SNPs!$H$17, IF('Randomized Data'!AX667 = 1, SNPs!$H$17 &amp; INDIRECT("SNPs!" &amp; CHAR(72 +'Randomized Data'!AY667) &amp; "17"), INDIRECT("SNPs!" &amp; CHAR(72 +'Randomized Data'!AY667) &amp; "17") &amp; INDIRECT("SNPs!" &amp; CHAR(72 +'Randomized Data'!AY667) &amp; "17")))</f>
        <v>AA</v>
      </c>
      <c r="BT667" t="str">
        <f>SNPs!$F$18</f>
        <v>rs1799963</v>
      </c>
      <c r="BU667">
        <f>SNPs!$C$18</f>
        <v>11</v>
      </c>
      <c r="BV667">
        <f>SNPs!$D$18</f>
        <v>46739505</v>
      </c>
      <c r="BW667" s="7" t="str">
        <f ca="1">IF('Randomized Data'!AZ667 = 1, SNPs!$H$18 &amp; SNPs!$H$18, IF('Randomized Data'!BA667 = 1, SNPs!$H$18 &amp; INDIRECT("SNPs!" &amp; CHAR(72 +'Randomized Data'!BB667) &amp; "18"), INDIRECT("SNPs!" &amp; CHAR(72 +'Randomized Data'!BB667) &amp; "18") &amp; INDIRECT("SNPs!" &amp; CHAR(72 +'Randomized Data'!BB667) &amp; "18")))</f>
        <v>GG</v>
      </c>
      <c r="BX667" t="str">
        <f>SNPs!$F$19</f>
        <v>rs121913626</v>
      </c>
      <c r="BY667">
        <f>SNPs!$C$19</f>
        <v>14</v>
      </c>
      <c r="BZ667">
        <f>SNPs!$D$19</f>
        <v>23427723</v>
      </c>
      <c r="CA667" s="7" t="str">
        <f ca="1">IF('Randomized Data'!BC667 = 1, SNPs!$H$19 &amp; SNPs!$H$19, IF('Randomized Data'!BD667 = 1, SNPs!$H$19 &amp; INDIRECT("SNPs!" &amp; CHAR(72 +'Randomized Data'!BE667) &amp; "19"), INDIRECT("SNPs!" &amp; CHAR(72 +'Randomized Data'!BE667) &amp; "19") &amp; INDIRECT("SNPs!" &amp; CHAR(72 +'Randomized Data'!BE667) &amp; "19")))</f>
        <v>GG</v>
      </c>
      <c r="CB667" t="str">
        <f>SNPs!$F$20</f>
        <v>rs3218713</v>
      </c>
      <c r="CC667">
        <f>SNPs!$C$20</f>
        <v>14</v>
      </c>
      <c r="CD667">
        <f>SNPs!$D$20</f>
        <v>23431468</v>
      </c>
      <c r="CE667" s="7" t="str">
        <f ca="1">IF('Randomized Data'!BF667 = 1, SNPs!$H$20 &amp; SNPs!$H$20, IF('Randomized Data'!BG667 = 1, SNPs!$H$20 &amp; INDIRECT("SNPs!" &amp; CHAR(72 +'Randomized Data'!BH667) &amp; "20"), INDIRECT("SNPs!" &amp; CHAR(72 +'Randomized Data'!BH667) &amp; "20") &amp; INDIRECT("SNPs!" &amp; CHAR(72 +'Randomized Data'!BH667) &amp; "20")))</f>
        <v>GG</v>
      </c>
      <c r="CF667" t="str">
        <f>SNPs!$F$21</f>
        <v>rs3218714</v>
      </c>
      <c r="CG667">
        <f>SNPs!$C$21</f>
        <v>14</v>
      </c>
      <c r="CH667">
        <f>SNPs!$D$21</f>
        <v>23429279</v>
      </c>
      <c r="CI667" s="7" t="str">
        <f ca="1">IF('Randomized Data'!BI667 = 1, SNPs!$H$21 &amp; SNPs!$H$21, IF('Randomized Data'!BJ667 = 1, SNPs!$H$21 &amp; INDIRECT("SNPs!" &amp; CHAR(72 +'Randomized Data'!BK667) &amp; "21"), INDIRECT("SNPs!" &amp; CHAR(72 +'Randomized Data'!BK667) &amp; "21") &amp; INDIRECT("SNPs!" &amp; CHAR(72 +'Randomized Data'!BK667) &amp; "21")))</f>
        <v>CT</v>
      </c>
      <c r="CJ667" t="str">
        <f>SNPs!$F$22</f>
        <v>rs121964855</v>
      </c>
      <c r="CK667">
        <f>SNPs!$C$22</f>
        <v>1</v>
      </c>
      <c r="CL667">
        <f>SNPs!$D$22</f>
        <v>201365638</v>
      </c>
      <c r="CM667" s="7" t="str">
        <f ca="1">IF('Randomized Data'!BL667 = 1, SNPs!$H$22 &amp; SNPs!$H$22, IF('Randomized Data'!BM667 = 1, SNPs!$H$22 &amp; INDIRECT("SNPs!" &amp; CHAR(72 +'Randomized Data'!BN667) &amp; "22"), INDIRECT("SNPs!" &amp; CHAR(72 +'Randomized Data'!BN667) &amp; "22") &amp; INDIRECT("SNPs!" &amp; CHAR(72 +'Randomized Data'!BN667) &amp; "22")))</f>
        <v>AA</v>
      </c>
      <c r="CN667" t="str">
        <f>SNPs!$F$23</f>
        <v>rs121964856</v>
      </c>
      <c r="CO667">
        <f>SNPs!$C$23</f>
        <v>1</v>
      </c>
      <c r="CP667">
        <f>SNPs!$D$23</f>
        <v>201365297</v>
      </c>
      <c r="CQ667" s="7" t="str">
        <f ca="1">IF('Randomized Data'!BO667 = 1, SNPs!$H$23 &amp; SNPs!$H$23, IF('Randomized Data'!BP667 = 1, SNPs!$H$23 &amp; INDIRECT("SNPs!" &amp; CHAR(72 +'Randomized Data'!BQ667) &amp; "23"), INDIRECT("SNPs!" &amp; CHAR(72 +'Randomized Data'!BQ667) &amp; "23") &amp; INDIRECT("SNPs!" &amp; CHAR(72 +'Randomized Data'!BQ667) &amp; "23")))</f>
        <v>GA</v>
      </c>
      <c r="CR667" t="str">
        <f>SNPs!$F$24</f>
        <v>rs121964857</v>
      </c>
      <c r="CS667">
        <f>SNPs!$C$24</f>
        <v>1</v>
      </c>
      <c r="CT667">
        <f>SNPs!$D$24</f>
        <v>201359245</v>
      </c>
      <c r="CU667" s="7" t="str">
        <f ca="1">IF('Randomized Data'!BR667 = 1, SNPs!$H$24 &amp; SNPs!$H$24, IF('Randomized Data'!BS667 = 1, SNPs!$H$24 &amp; INDIRECT("SNPs!" &amp; CHAR(72 +'Randomized Data'!BT667) &amp; "24"), INDIRECT("SNPs!" &amp; CHAR(72 +'Randomized Data'!BT667) &amp; "24") &amp; INDIRECT("SNPs!" &amp; CHAR(72 +'Randomized Data'!BT667) &amp; "24")))</f>
        <v>CC</v>
      </c>
      <c r="CV667" t="str">
        <f>SNPs!$F$25</f>
        <v>rs28934269</v>
      </c>
      <c r="CW667">
        <f>SNPs!$C$25</f>
        <v>15</v>
      </c>
      <c r="CX667">
        <f>SNPs!$D$25</f>
        <v>63060915</v>
      </c>
      <c r="CY667" s="7" t="str">
        <f ca="1">IF('Randomized Data'!BU667 = 1, SNPs!$H$25 &amp; SNPs!$H$25, IF('Randomized Data'!BV667 = 1, SNPs!$H$25 &amp; INDIRECT("SNPs!" &amp; CHAR(72 +'Randomized Data'!BW667) &amp; "25"), INDIRECT("SNPs!" &amp; CHAR(72 +'Randomized Data'!BW667) &amp; "25") &amp; INDIRECT("SNPs!" &amp; CHAR(72 +'Randomized Data'!BW667) &amp; "25")))</f>
        <v>AA</v>
      </c>
      <c r="CZ667" t="str">
        <f>SNPs!$F$26</f>
        <v>rs28934270</v>
      </c>
      <c r="DA667">
        <f>SNPs!$C$26</f>
        <v>15</v>
      </c>
      <c r="DB667">
        <f>SNPs!$D$26</f>
        <v>63060899</v>
      </c>
      <c r="DC667" s="7" t="str">
        <f ca="1">IF('Randomized Data'!BX667 = 1, SNPs!$H$26 &amp; SNPs!$H$26, IF('Randomized Data'!BY667 = 1, SNPs!$H$26 &amp; INDIRECT("SNPs!" &amp; CHAR(72 +'Randomized Data'!BZ667) &amp; "26"), INDIRECT("SNPs!" &amp; CHAR(72 +'Randomized Data'!BZ667) &amp; "26") &amp; INDIRECT("SNPs!" &amp; CHAR(72 +'Randomized Data'!BZ667) &amp; "26")))</f>
        <v>GA</v>
      </c>
      <c r="DD667" t="str">
        <f>SNPs!$F$27</f>
        <v>rs727504290</v>
      </c>
      <c r="DE667">
        <f>SNPs!$C$27</f>
        <v>15</v>
      </c>
      <c r="DF667">
        <f>SNPs!$D$27</f>
        <v>63042875</v>
      </c>
      <c r="DG667" s="7" t="str">
        <f ca="1">IF('Randomized Data'!CA667 = 1, SNPs!$H$27 &amp; SNPs!$H$27, IF('Randomized Data'!CB667 = 1, SNPs!$H$27 &amp; INDIRECT("SNPs!" &amp; CHAR(72 +'Randomized Data'!CC667) &amp; "27"), INDIRECT("SNPs!" &amp; CHAR(72 +'Randomized Data'!CC667) &amp; "27") &amp; INDIRECT("SNPs!" &amp; CHAR(72 +'Randomized Data'!CC667) &amp; "27")))</f>
        <v>CC</v>
      </c>
      <c r="DH667" t="str">
        <f>SNPs!$F$28</f>
        <v>rs104894504</v>
      </c>
      <c r="DI667">
        <f>SNPs!$C$28</f>
        <v>15</v>
      </c>
      <c r="DJ667">
        <f>SNPs!$D$28</f>
        <v>63057028</v>
      </c>
      <c r="DK667" s="7" t="str">
        <f ca="1">IF('Randomized Data'!CD667 = 1, SNPs!$H$28 &amp; SNPs!$H$28, IF('Randomized Data'!CE667 = 1, SNPs!$H$28 &amp; INDIRECT("SNPs!" &amp; CHAR(72 +'Randomized Data'!CF667) &amp; "28"), INDIRECT("SNPs!" &amp; CHAR(72 +'Randomized Data'!CF667) &amp; "28") &amp; INDIRECT("SNPs!" &amp; CHAR(72 +'Randomized Data'!CF667) &amp; "28")))</f>
        <v>TC</v>
      </c>
      <c r="DL667" t="str">
        <f>SNPs!$F$29</f>
        <v>rs375882485</v>
      </c>
      <c r="DM667">
        <f>SNPs!$C$29</f>
        <v>11</v>
      </c>
      <c r="DN667">
        <f>SNPs!$D$29</f>
        <v>47342698</v>
      </c>
      <c r="DO667" s="7" t="str">
        <f ca="1">IF('Randomized Data'!CG667 = 1, SNPs!$H$29 &amp; SNPs!$H$29, IF('Randomized Data'!CH667 = 1, SNPs!$H$29 &amp; INDIRECT("SNPs!" &amp; CHAR(72 +'Randomized Data'!CI667) &amp; "29"), INDIRECT("SNPs!" &amp; CHAR(72 +'Randomized Data'!CI667) &amp; "29") &amp; INDIRECT("SNPs!" &amp; CHAR(72 +'Randomized Data'!CI667) &amp; "29")))</f>
        <v>GG</v>
      </c>
      <c r="DP667" t="str">
        <f>SNPs!$F$30</f>
        <v>rs397516083</v>
      </c>
      <c r="DQ667">
        <f>SNPs!$C$30</f>
        <v>11</v>
      </c>
      <c r="DR667">
        <f>SNPs!$D$30</f>
        <v>47346379</v>
      </c>
      <c r="DS667" s="7" t="str">
        <f ca="1">IF('Randomized Data'!CJ667 = 1, SNPs!$H$30 &amp; SNPs!$H$30, IF('Randomized Data'!CK667 = 1, SNPs!$H$30 &amp; INDIRECT("SNPs!" &amp; CHAR(72 +'Randomized Data'!CL667) &amp; "30"), INDIRECT("SNPs!" &amp; CHAR(72 +'Randomized Data'!CL667) &amp; "30") &amp; INDIRECT("SNPs!" &amp; CHAR(72 +'Randomized Data'!CL667) &amp; "30")))</f>
        <v>GG</v>
      </c>
      <c r="DT667" t="str">
        <f>SNPs!$F$31</f>
        <v>rs397515937</v>
      </c>
      <c r="DU667">
        <f>SNPs!$C$31</f>
        <v>11</v>
      </c>
      <c r="DV667">
        <f>SNPs!$D$31</f>
        <v>47339792</v>
      </c>
      <c r="DW667" s="7" t="str">
        <f ca="1">IF('Randomized Data'!CM667 = 1, SNPs!$H$31 &amp; SNPs!$H$31, IF('Randomized Data'!CN667 = 1, SNPs!$H$31 &amp; INDIRECT("SNPs!" &amp; CHAR(72 +'Randomized Data'!CO667) &amp; "31"), INDIRECT("SNPs!" &amp; CHAR(72 +'Randomized Data'!CO667) &amp; "31") &amp; INDIRECT("SNPs!" &amp; CHAR(72 +'Randomized Data'!CO667) &amp; "31")))</f>
        <v>AA</v>
      </c>
      <c r="DX667" t="str">
        <f>SNPs!$F$32</f>
        <v>rs397516074</v>
      </c>
      <c r="DY667">
        <f>SNPs!$C$32</f>
        <v>11</v>
      </c>
      <c r="DZ667">
        <f>SNPs!$D$32</f>
        <v>47348424</v>
      </c>
      <c r="EA667" s="7" t="str">
        <f ca="1">IF('Randomized Data'!CP667 = 1, SNPs!$H$32 &amp; SNPs!$H$32, IF('Randomized Data'!CQ667 = 1, SNPs!$H$32 &amp; INDIRECT("SNPs!" &amp; CHAR(72 +'Randomized Data'!CR667) &amp; "32"), INDIRECT("SNPs!" &amp; CHAR(72 +'Randomized Data'!CR667) &amp; "32") &amp; INDIRECT("SNPs!" &amp; CHAR(72 +'Randomized Data'!CR667) &amp; "32")))</f>
        <v>AA</v>
      </c>
      <c r="EB667" t="str">
        <f>SNPs!$F$33</f>
        <v>rs397515963</v>
      </c>
      <c r="EC667">
        <f>SNPs!$C$33</f>
        <v>11</v>
      </c>
      <c r="ED667">
        <f>SNPs!$D$33</f>
        <v>47337729</v>
      </c>
      <c r="EE667" s="7" t="str">
        <f ca="1">IF('Randomized Data'!CS667 = 1, SNPs!$H$33 &amp; SNPs!$H$33, IF('Randomized Data'!CT667 = 1, SNPs!$H$33 &amp; INDIRECT("SNPs!" &amp; CHAR(72 +'Randomized Data'!CU667) &amp; "33"), INDIRECT("SNPs!" &amp; CHAR(72 +'Randomized Data'!CU667) &amp; "33") &amp; INDIRECT("SNPs!" &amp; CHAR(72 +'Randomized Data'!CU667) &amp; "33")))</f>
        <v>--</v>
      </c>
    </row>
    <row r="668" spans="1:13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  <c r="F668" s="3">
        <v>42197</v>
      </c>
      <c r="G668" s="9" t="str">
        <f>'Randomized Data'!C668</f>
        <v>NGS Lab</v>
      </c>
      <c r="H668" t="str">
        <f>SNPs!$F$2</f>
        <v>rs12248560</v>
      </c>
      <c r="I668">
        <f>SNPs!$C$2</f>
        <v>10</v>
      </c>
      <c r="J668">
        <f>SNPs!$D$2</f>
        <v>94761900</v>
      </c>
      <c r="K668" t="str">
        <f ca="1">IF('Randomized Data'!D668 = 1, SNPs!$H$2 &amp; SNPs!$H$2, IF('Randomized Data'!E668 = 1, SNPs!$H$2 &amp; INDIRECT("SNPs!" &amp; CHAR(72 +'Randomized Data'!F668) &amp; "2"), INDIRECT("SNPs!" &amp; CHAR(72 +'Randomized Data'!F668) &amp; "2") &amp; INDIRECT("SNPs!" &amp; CHAR(72 +'Randomized Data'!F668) &amp; "2")))</f>
        <v>CT</v>
      </c>
      <c r="L668" t="str">
        <f>SNPs!$F$3</f>
        <v>rs28399504</v>
      </c>
      <c r="M668">
        <f>SNPs!$C$3</f>
        <v>10</v>
      </c>
      <c r="N668">
        <f>SNPs!$D$3</f>
        <v>94762706</v>
      </c>
      <c r="O668" t="str">
        <f ca="1">IF('Randomized Data'!G668 = 1, SNPs!$H$3 &amp; SNPs!$H$3, IF('Randomized Data'!H668 = 1, SNPs!$H$3 &amp; INDIRECT("SNPs!" &amp; CHAR(72 +'Randomized Data'!I668) &amp; "3"), INDIRECT("SNPs!" &amp; CHAR(72 +'Randomized Data'!I668) &amp; "3") &amp; INDIRECT("SNPs!" &amp; CHAR(72 +'Randomized Data'!I668) &amp; "3")))</f>
        <v>AG</v>
      </c>
      <c r="P668" t="str">
        <f>SNPs!$F$4</f>
        <v>rs41291556</v>
      </c>
      <c r="Q668">
        <f>SNPs!$C$4</f>
        <v>10</v>
      </c>
      <c r="R668">
        <f>SNPs!$D$4</f>
        <v>94775416</v>
      </c>
      <c r="S668" t="str">
        <f ca="1">IF('Randomized Data'!J668 = 1, SNPs!$H$4 &amp; SNPs!$H$4, IF('Randomized Data'!K668 = 1, SNPs!$H$4 &amp; INDIRECT("SNPs!" &amp; CHAR(72 +'Randomized Data'!L668) &amp; "4"), INDIRECT("SNPs!" &amp; CHAR(72 +'Randomized Data'!L668) &amp; "4") &amp; INDIRECT("SNPs!" &amp; CHAR(72 +'Randomized Data'!L668) &amp; "4")))</f>
        <v>TT</v>
      </c>
      <c r="T668" t="str">
        <f>SNPs!$F$5</f>
        <v>rs72558184</v>
      </c>
      <c r="U668">
        <f>SNPs!$C$5</f>
        <v>10</v>
      </c>
      <c r="V668">
        <f>SNPs!$D$5</f>
        <v>96535210</v>
      </c>
      <c r="W668" t="str">
        <f ca="1">IF('Randomized Data'!M668 = 1, SNPs!$H$5 &amp; SNPs!$H$5, IF('Randomized Data'!N668 = 1, SNPs!$H$5 &amp; INDIRECT("SNPs!" &amp; CHAR(72 +'Randomized Data'!O668) &amp; "5"), INDIRECT("SNPs!" &amp; CHAR(72 +'Randomized Data'!O668) &amp; "5") &amp; INDIRECT("SNPs!" &amp; CHAR(72 +'Randomized Data'!O668) &amp; "5")))</f>
        <v>GG</v>
      </c>
      <c r="X668" t="str">
        <f>SNPs!$F$6</f>
        <v>rs4986893</v>
      </c>
      <c r="Y668">
        <f>SNPs!$C$6</f>
        <v>10</v>
      </c>
      <c r="Z668">
        <f>SNPs!$D$6</f>
        <v>94780653</v>
      </c>
      <c r="AA668" s="7" t="str">
        <f ca="1">IF('Randomized Data'!P668 = 1, SNPs!$H$6 &amp; SNPs!$H$6, IF('Randomized Data'!Q668 = 1, SNPs!$H$6 &amp; INDIRECT("SNPs!" &amp; CHAR(72 +'Randomized Data'!R668) &amp; "6"), INDIRECT("SNPs!" &amp; CHAR(72 +'Randomized Data'!R668) &amp; "6") &amp; INDIRECT("SNPs!" &amp; CHAR(72 +'Randomized Data'!R668) &amp; "6")))</f>
        <v>GG</v>
      </c>
      <c r="AB668" t="str">
        <f>SNPs!$F$7</f>
        <v>rs4244285</v>
      </c>
      <c r="AC668">
        <f>SNPs!$C$7</f>
        <v>10</v>
      </c>
      <c r="AD668">
        <f>SNPs!$D$7</f>
        <v>94781859</v>
      </c>
      <c r="AE668" s="7" t="str">
        <f ca="1">IF('Randomized Data'!S668 = 1, SNPs!$H$7 &amp; SNPs!$H$7, IF('Randomized Data'!T668 = 1, SNPs!$H$7 &amp; INDIRECT("SNPs!" &amp; CHAR(72 +'Randomized Data'!U668) &amp; "7"), INDIRECT("SNPs!" &amp; CHAR(72 +'Randomized Data'!U668) &amp; "7") &amp; INDIRECT("SNPs!" &amp; CHAR(72 +'Randomized Data'!U668) &amp; "7")))</f>
        <v>GA</v>
      </c>
      <c r="AF668" t="str">
        <f>SNPs!$F$8</f>
        <v>rs72558186</v>
      </c>
      <c r="AG668">
        <f>SNPs!$C$8</f>
        <v>10</v>
      </c>
      <c r="AH668">
        <f>SNPs!$D$8</f>
        <v>94781999</v>
      </c>
      <c r="AI668" s="7" t="str">
        <f ca="1">IF('Randomized Data'!V668 = 1, SNPs!$H$8 &amp; SNPs!$H$8, IF('Randomized Data'!W668 = 1, SNPs!$H$8 &amp; INDIRECT("SNPs!" &amp; CHAR(72 +'Randomized Data'!X668) &amp; "8"), INDIRECT("SNPs!" &amp; CHAR(72 +'Randomized Data'!X668) &amp; "8") &amp; INDIRECT("SNPs!" &amp; CHAR(72 +'Randomized Data'!X668) &amp; "8")))</f>
        <v>TT</v>
      </c>
      <c r="AJ668" t="str">
        <f>SNPs!$F$9</f>
        <v>rs56337013</v>
      </c>
      <c r="AK668">
        <f>SNPs!$C$9</f>
        <v>10</v>
      </c>
      <c r="AL668">
        <f>SNPs!$D$9</f>
        <v>94852738</v>
      </c>
      <c r="AM668" s="7" t="str">
        <f ca="1">IF('Randomized Data'!Y$2 = 1, SNPs!$H$9 &amp; SNPs!$H$9, IF('Randomized Data'!Z668 = 1, SNPs!$H$9 &amp; INDIRECT("SNPs!" &amp; CHAR(72 +'Randomized Data'!AA668) &amp; "9"), INDIRECT("SNPs!" &amp; CHAR(72 +'Randomized Data'!AA668) &amp; "9") &amp; INDIRECT("SNPs!" &amp; CHAR(72 +'Randomized Data'!AA668) &amp; "9")))</f>
        <v>CT</v>
      </c>
      <c r="AN668" t="str">
        <f>SNPs!$F$10</f>
        <v>rs17884712</v>
      </c>
      <c r="AO668">
        <f>SNPs!$C$10</f>
        <v>10</v>
      </c>
      <c r="AP668">
        <f>SNPs!$D$10</f>
        <v>94775489</v>
      </c>
      <c r="AQ668" s="7" t="str">
        <f ca="1">IF('Randomized Data'!AB668 = 1, SNPs!$H$10 &amp; SNPs!$H$10, IF('Randomized Data'!AC668 = 1, SNPs!$H$10 &amp; INDIRECT("SNPs!" &amp; CHAR(72 +'Randomized Data'!AD668) &amp; "10"), INDIRECT("SNPs!" &amp; CHAR(72 +'Randomized Data'!AD668) &amp; "10") &amp; INDIRECT("SNPs!" &amp; CHAR(72 +'Randomized Data'!AD668) &amp; "10")))</f>
        <v>GA</v>
      </c>
      <c r="AR668" t="str">
        <f>SNPs!$F$11</f>
        <v>rs6413438</v>
      </c>
      <c r="AS668">
        <f>SNPs!$C$11</f>
        <v>10</v>
      </c>
      <c r="AT668">
        <f>SNPs!$D$11</f>
        <v>94781858</v>
      </c>
      <c r="AU668" s="7" t="str">
        <f ca="1">IF('Randomized Data'!AE668 = 1, SNPs!$H$11 &amp; SNPs!$H$11, IF('Randomized Data'!AF668 = 1, SNPs!$H$11 &amp; INDIRECT("SNPs!" &amp; CHAR(72 +'Randomized Data'!AG668) &amp; "11"), INDIRECT("SNPs!" &amp; CHAR(72 +'Randomized Data'!AG668) &amp; "11") &amp; INDIRECT("SNPs!" &amp; CHAR(72 +'Randomized Data'!AG668) &amp; "11")))</f>
        <v>CC</v>
      </c>
      <c r="AV668" t="str">
        <f>SNPs!$F$12</f>
        <v>rs1057910</v>
      </c>
      <c r="AW668">
        <f>SNPs!$C$12</f>
        <v>10</v>
      </c>
      <c r="AX668">
        <f>SNPs!$D$12</f>
        <v>94981296</v>
      </c>
      <c r="AY668" s="7" t="str">
        <f ca="1">IF('Randomized Data'!AH668 = 1, SNPs!$H$12 &amp; SNPs!$H$12, IF('Randomized Data'!AI668 = 1, SNPs!$H$12 &amp; INDIRECT("SNPs!" &amp; CHAR(72 +'Randomized Data'!AJ668) &amp; "12"), INDIRECT("SNPs!" &amp; CHAR(72 +'Randomized Data'!AJ668) &amp; "12") &amp; INDIRECT("SNPs!" &amp; CHAR(72 +'Randomized Data'!AJ668) &amp; "12")))</f>
        <v>AC</v>
      </c>
      <c r="AZ668" t="str">
        <f>SNPs!$F$13</f>
        <v>rs1799853</v>
      </c>
      <c r="BA668">
        <f>SNPs!$C$13</f>
        <v>10</v>
      </c>
      <c r="BB668">
        <f>SNPs!$D$13</f>
        <v>94942290</v>
      </c>
      <c r="BC668" s="7" t="str">
        <f ca="1">IF('Randomized Data'!AK668 = 1, SNPs!$H$13 &amp; SNPs!$H$13, IF('Randomized Data'!AL668 = 1, SNPs!$H$13 &amp; INDIRECT("SNPs!" &amp; CHAR(72 +'Randomized Data'!AM668) &amp; "13"), INDIRECT("SNPs!" &amp; CHAR(72 +'Randomized Data'!AM668) &amp; "13") &amp; INDIRECT("SNPs!" &amp; CHAR(72 +'Randomized Data'!AM668) &amp; "13")))</f>
        <v>CT</v>
      </c>
      <c r="BD668" t="str">
        <f>SNPs!$F$14</f>
        <v>rs9923231</v>
      </c>
      <c r="BE668">
        <f>SNPs!$C$14</f>
        <v>16</v>
      </c>
      <c r="BF668">
        <f>SNPs!$D$14</f>
        <v>31096368</v>
      </c>
      <c r="BG668" s="7" t="str">
        <f ca="1">IF('Randomized Data'!AN668 = 1, SNPs!$H$14 &amp; SNPs!$H$14, IF('Randomized Data'!AO668 = 1, SNPs!$H$14 &amp; INDIRECT("SNPs!" &amp; CHAR(72 +'Randomized Data'!AP668) &amp; "14"), INDIRECT("SNPs!" &amp; CHAR(72 +'Randomized Data'!AP668) &amp; "14") &amp; INDIRECT("SNPs!" &amp; CHAR(72 +'Randomized Data'!AP668) &amp; "14")))</f>
        <v>CC</v>
      </c>
      <c r="BH668" t="str">
        <f>SNPs!$F$15</f>
        <v>rs9934438</v>
      </c>
      <c r="BI668">
        <f>SNPs!$C$15</f>
        <v>16</v>
      </c>
      <c r="BJ668">
        <f>SNPs!$D$15</f>
        <v>31093557</v>
      </c>
      <c r="BK668" s="7" t="str">
        <f ca="1">IF('Randomized Data'!AQ668 = 1, SNPs!$H$15 &amp; SNPs!$H$15, IF('Randomized Data'!AR668 = 1, SNPs!$H$15 &amp; INDIRECT("SNPs!" &amp; CHAR(72 +'Randomized Data'!AS668) &amp; "15"), INDIRECT("SNPs!" &amp; CHAR(72 +'Randomized Data'!AS668) &amp; "15") &amp; INDIRECT("SNPs!" &amp; CHAR(72 +'Randomized Data'!AS668) &amp; "15")))</f>
        <v>GA</v>
      </c>
      <c r="BL668" t="str">
        <f>SNPs!$F$16</f>
        <v>rs8050894</v>
      </c>
      <c r="BM668">
        <f>SNPs!$C$16</f>
        <v>16</v>
      </c>
      <c r="BN668">
        <f>SNPs!$D$16</f>
        <v>31093188</v>
      </c>
      <c r="BO668" s="7" t="str">
        <f ca="1">IF('Randomized Data'!AT668 = 1, SNPs!$H$16 &amp; SNPs!$H$16, IF('Randomized Data'!AU668 = 1, SNPs!$H$16 &amp; INDIRECT("SNPs!" &amp; CHAR(72 +'Randomized Data'!AV668) &amp; "16"), INDIRECT("SNPs!" &amp; CHAR(72 +'Randomized Data'!AV668) &amp; "16") &amp; INDIRECT("SNPs!" &amp; CHAR(72 +'Randomized Data'!AV668) &amp; "16")))</f>
        <v>CC</v>
      </c>
      <c r="BP668" t="str">
        <f>SNPs!$F$17</f>
        <v>rs6025</v>
      </c>
      <c r="BQ668">
        <f>SNPs!$C$17</f>
        <v>1</v>
      </c>
      <c r="BR668">
        <f>SNPs!$D$17</f>
        <v>169549811</v>
      </c>
      <c r="BS668" s="7" t="str">
        <f ca="1">IF('Randomized Data'!AW668 = 1, SNPs!$H$17 &amp; SNPs!$H$17, IF('Randomized Data'!AX668 = 1, SNPs!$H$17 &amp; INDIRECT("SNPs!" &amp; CHAR(72 +'Randomized Data'!AY668) &amp; "17"), INDIRECT("SNPs!" &amp; CHAR(72 +'Randomized Data'!AY668) &amp; "17") &amp; INDIRECT("SNPs!" &amp; CHAR(72 +'Randomized Data'!AY668) &amp; "17")))</f>
        <v>GG</v>
      </c>
      <c r="BT668" t="str">
        <f>SNPs!$F$18</f>
        <v>rs1799963</v>
      </c>
      <c r="BU668">
        <f>SNPs!$C$18</f>
        <v>11</v>
      </c>
      <c r="BV668">
        <f>SNPs!$D$18</f>
        <v>46739505</v>
      </c>
      <c r="BW668" s="7" t="str">
        <f ca="1">IF('Randomized Data'!AZ668 = 1, SNPs!$H$18 &amp; SNPs!$H$18, IF('Randomized Data'!BA668 = 1, SNPs!$H$18 &amp; INDIRECT("SNPs!" &amp; CHAR(72 +'Randomized Data'!BB668) &amp; "18"), INDIRECT("SNPs!" &amp; CHAR(72 +'Randomized Data'!BB668) &amp; "18") &amp; INDIRECT("SNPs!" &amp; CHAR(72 +'Randomized Data'!BB668) &amp; "18")))</f>
        <v>GG</v>
      </c>
      <c r="BX668" t="str">
        <f>SNPs!$F$19</f>
        <v>rs121913626</v>
      </c>
      <c r="BY668">
        <f>SNPs!$C$19</f>
        <v>14</v>
      </c>
      <c r="BZ668">
        <f>SNPs!$D$19</f>
        <v>23427723</v>
      </c>
      <c r="CA668" s="7" t="str">
        <f ca="1">IF('Randomized Data'!BC668 = 1, SNPs!$H$19 &amp; SNPs!$H$19, IF('Randomized Data'!BD668 = 1, SNPs!$H$19 &amp; INDIRECT("SNPs!" &amp; CHAR(72 +'Randomized Data'!BE668) &amp; "19"), INDIRECT("SNPs!" &amp; CHAR(72 +'Randomized Data'!BE668) &amp; "19") &amp; INDIRECT("SNPs!" &amp; CHAR(72 +'Randomized Data'!BE668) &amp; "19")))</f>
        <v>GC</v>
      </c>
      <c r="CB668" t="str">
        <f>SNPs!$F$20</f>
        <v>rs3218713</v>
      </c>
      <c r="CC668">
        <f>SNPs!$C$20</f>
        <v>14</v>
      </c>
      <c r="CD668">
        <f>SNPs!$D$20</f>
        <v>23431468</v>
      </c>
      <c r="CE668" s="7" t="str">
        <f ca="1">IF('Randomized Data'!BF668 = 1, SNPs!$H$20 &amp; SNPs!$H$20, IF('Randomized Data'!BG668 = 1, SNPs!$H$20 &amp; INDIRECT("SNPs!" &amp; CHAR(72 +'Randomized Data'!BH668) &amp; "20"), INDIRECT("SNPs!" &amp; CHAR(72 +'Randomized Data'!BH668) &amp; "20") &amp; INDIRECT("SNPs!" &amp; CHAR(72 +'Randomized Data'!BH668) &amp; "20")))</f>
        <v>AA</v>
      </c>
      <c r="CF668" t="str">
        <f>SNPs!$F$21</f>
        <v>rs3218714</v>
      </c>
      <c r="CG668">
        <f>SNPs!$C$21</f>
        <v>14</v>
      </c>
      <c r="CH668">
        <f>SNPs!$D$21</f>
        <v>23429279</v>
      </c>
      <c r="CI668" s="7" t="str">
        <f ca="1">IF('Randomized Data'!BI668 = 1, SNPs!$H$21 &amp; SNPs!$H$21, IF('Randomized Data'!BJ668 = 1, SNPs!$H$21 &amp; INDIRECT("SNPs!" &amp; CHAR(72 +'Randomized Data'!BK668) &amp; "21"), INDIRECT("SNPs!" &amp; CHAR(72 +'Randomized Data'!BK668) &amp; "21") &amp; INDIRECT("SNPs!" &amp; CHAR(72 +'Randomized Data'!BK668) &amp; "21")))</f>
        <v>CC</v>
      </c>
      <c r="CJ668" t="str">
        <f>SNPs!$F$22</f>
        <v>rs121964855</v>
      </c>
      <c r="CK668">
        <f>SNPs!$C$22</f>
        <v>1</v>
      </c>
      <c r="CL668">
        <f>SNPs!$D$22</f>
        <v>201365638</v>
      </c>
      <c r="CM668" s="7" t="str">
        <f ca="1">IF('Randomized Data'!BL668 = 1, SNPs!$H$22 &amp; SNPs!$H$22, IF('Randomized Data'!BM668 = 1, SNPs!$H$22 &amp; INDIRECT("SNPs!" &amp; CHAR(72 +'Randomized Data'!BN668) &amp; "22"), INDIRECT("SNPs!" &amp; CHAR(72 +'Randomized Data'!BN668) &amp; "22") &amp; INDIRECT("SNPs!" &amp; CHAR(72 +'Randomized Data'!BN668) &amp; "22")))</f>
        <v>TT</v>
      </c>
      <c r="CN668" t="str">
        <f>SNPs!$F$23</f>
        <v>rs121964856</v>
      </c>
      <c r="CO668">
        <f>SNPs!$C$23</f>
        <v>1</v>
      </c>
      <c r="CP668">
        <f>SNPs!$D$23</f>
        <v>201365297</v>
      </c>
      <c r="CQ668" s="7" t="str">
        <f ca="1">IF('Randomized Data'!BO668 = 1, SNPs!$H$23 &amp; SNPs!$H$23, IF('Randomized Data'!BP668 = 1, SNPs!$H$23 &amp; INDIRECT("SNPs!" &amp; CHAR(72 +'Randomized Data'!BQ668) &amp; "23"), INDIRECT("SNPs!" &amp; CHAR(72 +'Randomized Data'!BQ668) &amp; "23") &amp; INDIRECT("SNPs!" &amp; CHAR(72 +'Randomized Data'!BQ668) &amp; "23")))</f>
        <v>GG</v>
      </c>
      <c r="CR668" t="str">
        <f>SNPs!$F$24</f>
        <v>rs121964857</v>
      </c>
      <c r="CS668">
        <f>SNPs!$C$24</f>
        <v>1</v>
      </c>
      <c r="CT668">
        <f>SNPs!$D$24</f>
        <v>201359245</v>
      </c>
      <c r="CU668" s="7" t="str">
        <f ca="1">IF('Randomized Data'!BR668 = 1, SNPs!$H$24 &amp; SNPs!$H$24, IF('Randomized Data'!BS668 = 1, SNPs!$H$24 &amp; INDIRECT("SNPs!" &amp; CHAR(72 +'Randomized Data'!BT668) &amp; "24"), INDIRECT("SNPs!" &amp; CHAR(72 +'Randomized Data'!BT668) &amp; "24") &amp; INDIRECT("SNPs!" &amp; CHAR(72 +'Randomized Data'!BT668) &amp; "24")))</f>
        <v>TT</v>
      </c>
      <c r="CV668" t="str">
        <f>SNPs!$F$25</f>
        <v>rs28934269</v>
      </c>
      <c r="CW668">
        <f>SNPs!$C$25</f>
        <v>15</v>
      </c>
      <c r="CX668">
        <f>SNPs!$D$25</f>
        <v>63060915</v>
      </c>
      <c r="CY668" s="7" t="str">
        <f ca="1">IF('Randomized Data'!BU668 = 1, SNPs!$H$25 &amp; SNPs!$H$25, IF('Randomized Data'!BV668 = 1, SNPs!$H$25 &amp; INDIRECT("SNPs!" &amp; CHAR(72 +'Randomized Data'!BW668) &amp; "25"), INDIRECT("SNPs!" &amp; CHAR(72 +'Randomized Data'!BW668) &amp; "25") &amp; INDIRECT("SNPs!" &amp; CHAR(72 +'Randomized Data'!BW668) &amp; "25")))</f>
        <v>AA</v>
      </c>
      <c r="CZ668" t="str">
        <f>SNPs!$F$26</f>
        <v>rs28934270</v>
      </c>
      <c r="DA668">
        <f>SNPs!$C$26</f>
        <v>15</v>
      </c>
      <c r="DB668">
        <f>SNPs!$D$26</f>
        <v>63060899</v>
      </c>
      <c r="DC668" s="7" t="str">
        <f ca="1">IF('Randomized Data'!BX668 = 1, SNPs!$H$26 &amp; SNPs!$H$26, IF('Randomized Data'!BY668 = 1, SNPs!$H$26 &amp; INDIRECT("SNPs!" &amp; CHAR(72 +'Randomized Data'!BZ668) &amp; "26"), INDIRECT("SNPs!" &amp; CHAR(72 +'Randomized Data'!BZ668) &amp; "26") &amp; INDIRECT("SNPs!" &amp; CHAR(72 +'Randomized Data'!BZ668) &amp; "26")))</f>
        <v>GG</v>
      </c>
      <c r="DD668" t="str">
        <f>SNPs!$F$27</f>
        <v>rs727504290</v>
      </c>
      <c r="DE668">
        <f>SNPs!$C$27</f>
        <v>15</v>
      </c>
      <c r="DF668">
        <f>SNPs!$D$27</f>
        <v>63042875</v>
      </c>
      <c r="DG668" s="7" t="str">
        <f ca="1">IF('Randomized Data'!CA668 = 1, SNPs!$H$27 &amp; SNPs!$H$27, IF('Randomized Data'!CB668 = 1, SNPs!$H$27 &amp; INDIRECT("SNPs!" &amp; CHAR(72 +'Randomized Data'!CC668) &amp; "27"), INDIRECT("SNPs!" &amp; CHAR(72 +'Randomized Data'!CC668) &amp; "27") &amp; INDIRECT("SNPs!" &amp; CHAR(72 +'Randomized Data'!CC668) &amp; "27")))</f>
        <v>CC</v>
      </c>
      <c r="DH668" t="str">
        <f>SNPs!$F$28</f>
        <v>rs104894504</v>
      </c>
      <c r="DI668">
        <f>SNPs!$C$28</f>
        <v>15</v>
      </c>
      <c r="DJ668">
        <f>SNPs!$D$28</f>
        <v>63057028</v>
      </c>
      <c r="DK668" s="7" t="str">
        <f ca="1">IF('Randomized Data'!CD668 = 1, SNPs!$H$28 &amp; SNPs!$H$28, IF('Randomized Data'!CE668 = 1, SNPs!$H$28 &amp; INDIRECT("SNPs!" &amp; CHAR(72 +'Randomized Data'!CF668) &amp; "28"), INDIRECT("SNPs!" &amp; CHAR(72 +'Randomized Data'!CF668) &amp; "28") &amp; INDIRECT("SNPs!" &amp; CHAR(72 +'Randomized Data'!CF668) &amp; "28")))</f>
        <v>TT</v>
      </c>
      <c r="DL668" t="str">
        <f>SNPs!$F$29</f>
        <v>rs375882485</v>
      </c>
      <c r="DM668">
        <f>SNPs!$C$29</f>
        <v>11</v>
      </c>
      <c r="DN668">
        <f>SNPs!$D$29</f>
        <v>47342698</v>
      </c>
      <c r="DO668" s="7" t="str">
        <f ca="1">IF('Randomized Data'!CG668 = 1, SNPs!$H$29 &amp; SNPs!$H$29, IF('Randomized Data'!CH668 = 1, SNPs!$H$29 &amp; INDIRECT("SNPs!" &amp; CHAR(72 +'Randomized Data'!CI668) &amp; "29"), INDIRECT("SNPs!" &amp; CHAR(72 +'Randomized Data'!CI668) &amp; "29") &amp; INDIRECT("SNPs!" &amp; CHAR(72 +'Randomized Data'!CI668) &amp; "29")))</f>
        <v>GG</v>
      </c>
      <c r="DP668" t="str">
        <f>SNPs!$F$30</f>
        <v>rs397516083</v>
      </c>
      <c r="DQ668">
        <f>SNPs!$C$30</f>
        <v>11</v>
      </c>
      <c r="DR668">
        <f>SNPs!$D$30</f>
        <v>47346379</v>
      </c>
      <c r="DS668" s="7" t="str">
        <f ca="1">IF('Randomized Data'!CJ668 = 1, SNPs!$H$30 &amp; SNPs!$H$30, IF('Randomized Data'!CK668 = 1, SNPs!$H$30 &amp; INDIRECT("SNPs!" &amp; CHAR(72 +'Randomized Data'!CL668) &amp; "30"), INDIRECT("SNPs!" &amp; CHAR(72 +'Randomized Data'!CL668) &amp; "30") &amp; INDIRECT("SNPs!" &amp; CHAR(72 +'Randomized Data'!CL668) &amp; "30")))</f>
        <v>GG</v>
      </c>
      <c r="DT668" t="str">
        <f>SNPs!$F$31</f>
        <v>rs397515937</v>
      </c>
      <c r="DU668">
        <f>SNPs!$C$31</f>
        <v>11</v>
      </c>
      <c r="DV668">
        <f>SNPs!$D$31</f>
        <v>47339792</v>
      </c>
      <c r="DW668" s="7" t="str">
        <f ca="1">IF('Randomized Data'!CM668 = 1, SNPs!$H$31 &amp; SNPs!$H$31, IF('Randomized Data'!CN668 = 1, SNPs!$H$31 &amp; INDIRECT("SNPs!" &amp; CHAR(72 +'Randomized Data'!CO668) &amp; "31"), INDIRECT("SNPs!" &amp; CHAR(72 +'Randomized Data'!CO668) &amp; "31") &amp; INDIRECT("SNPs!" &amp; CHAR(72 +'Randomized Data'!CO668) &amp; "31")))</f>
        <v>GG</v>
      </c>
      <c r="DX668" t="str">
        <f>SNPs!$F$32</f>
        <v>rs397516074</v>
      </c>
      <c r="DY668">
        <f>SNPs!$C$32</f>
        <v>11</v>
      </c>
      <c r="DZ668">
        <f>SNPs!$D$32</f>
        <v>47348424</v>
      </c>
      <c r="EA668" s="7" t="str">
        <f ca="1">IF('Randomized Data'!CP668 = 1, SNPs!$H$32 &amp; SNPs!$H$32, IF('Randomized Data'!CQ668 = 1, SNPs!$H$32 &amp; INDIRECT("SNPs!" &amp; CHAR(72 +'Randomized Data'!CR668) &amp; "32"), INDIRECT("SNPs!" &amp; CHAR(72 +'Randomized Data'!CR668) &amp; "32") &amp; INDIRECT("SNPs!" &amp; CHAR(72 +'Randomized Data'!CR668) &amp; "32")))</f>
        <v>AA</v>
      </c>
      <c r="EB668" t="str">
        <f>SNPs!$F$33</f>
        <v>rs397515963</v>
      </c>
      <c r="EC668">
        <f>SNPs!$C$33</f>
        <v>11</v>
      </c>
      <c r="ED668">
        <f>SNPs!$D$33</f>
        <v>47337729</v>
      </c>
      <c r="EE668" s="7" t="str">
        <f ca="1">IF('Randomized Data'!CS668 = 1, SNPs!$H$33 &amp; SNPs!$H$33, IF('Randomized Data'!CT668 = 1, SNPs!$H$33 &amp; INDIRECT("SNPs!" &amp; CHAR(72 +'Randomized Data'!CU668) &amp; "33"), INDIRECT("SNPs!" &amp; CHAR(72 +'Randomized Data'!CU668) &amp; "33") &amp; INDIRECT("SNPs!" &amp; CHAR(72 +'Randomized Data'!CU668) &amp; "33")))</f>
        <v>--</v>
      </c>
    </row>
    <row r="669" spans="1:13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  <c r="F669" s="3">
        <v>42201</v>
      </c>
      <c r="G669" s="9" t="str">
        <f>'Randomized Data'!C669</f>
        <v>Internal Lab</v>
      </c>
      <c r="H669" t="str">
        <f>SNPs!$F$2</f>
        <v>rs12248560</v>
      </c>
      <c r="I669">
        <f>SNPs!$C$2</f>
        <v>10</v>
      </c>
      <c r="J669">
        <f>SNPs!$D$2</f>
        <v>94761900</v>
      </c>
      <c r="K669" t="str">
        <f ca="1">IF('Randomized Data'!D669 = 1, SNPs!$H$2 &amp; SNPs!$H$2, IF('Randomized Data'!E669 = 1, SNPs!$H$2 &amp; INDIRECT("SNPs!" &amp; CHAR(72 +'Randomized Data'!F669) &amp; "2"), INDIRECT("SNPs!" &amp; CHAR(72 +'Randomized Data'!F669) &amp; "2") &amp; INDIRECT("SNPs!" &amp; CHAR(72 +'Randomized Data'!F669) &amp; "2")))</f>
        <v>CC</v>
      </c>
      <c r="L669" t="str">
        <f>SNPs!$F$3</f>
        <v>rs28399504</v>
      </c>
      <c r="M669">
        <f>SNPs!$C$3</f>
        <v>10</v>
      </c>
      <c r="N669">
        <f>SNPs!$D$3</f>
        <v>94762706</v>
      </c>
      <c r="O669" t="str">
        <f ca="1">IF('Randomized Data'!G669 = 1, SNPs!$H$3 &amp; SNPs!$H$3, IF('Randomized Data'!H669 = 1, SNPs!$H$3 &amp; INDIRECT("SNPs!" &amp; CHAR(72 +'Randomized Data'!I669) &amp; "3"), INDIRECT("SNPs!" &amp; CHAR(72 +'Randomized Data'!I669) &amp; "3") &amp; INDIRECT("SNPs!" &amp; CHAR(72 +'Randomized Data'!I669) &amp; "3")))</f>
        <v>GG</v>
      </c>
      <c r="P669" t="str">
        <f>SNPs!$F$4</f>
        <v>rs41291556</v>
      </c>
      <c r="Q669">
        <f>SNPs!$C$4</f>
        <v>10</v>
      </c>
      <c r="R669">
        <f>SNPs!$D$4</f>
        <v>94775416</v>
      </c>
      <c r="S669" t="str">
        <f ca="1">IF('Randomized Data'!J669 = 1, SNPs!$H$4 &amp; SNPs!$H$4, IF('Randomized Data'!K669 = 1, SNPs!$H$4 &amp; INDIRECT("SNPs!" &amp; CHAR(72 +'Randomized Data'!L669) &amp; "4"), INDIRECT("SNPs!" &amp; CHAR(72 +'Randomized Data'!L669) &amp; "4") &amp; INDIRECT("SNPs!" &amp; CHAR(72 +'Randomized Data'!L669) &amp; "4")))</f>
        <v>TT</v>
      </c>
      <c r="T669" t="str">
        <f>SNPs!$F$5</f>
        <v>rs72558184</v>
      </c>
      <c r="U669">
        <f>SNPs!$C$5</f>
        <v>10</v>
      </c>
      <c r="V669">
        <f>SNPs!$D$5</f>
        <v>96535210</v>
      </c>
      <c r="W669" t="str">
        <f ca="1">IF('Randomized Data'!M669 = 1, SNPs!$H$5 &amp; SNPs!$H$5, IF('Randomized Data'!N669 = 1, SNPs!$H$5 &amp; INDIRECT("SNPs!" &amp; CHAR(72 +'Randomized Data'!O669) &amp; "5"), INDIRECT("SNPs!" &amp; CHAR(72 +'Randomized Data'!O669) &amp; "5") &amp; INDIRECT("SNPs!" &amp; CHAR(72 +'Randomized Data'!O669) &amp; "5")))</f>
        <v>GG</v>
      </c>
      <c r="X669" t="str">
        <f>SNPs!$F$6</f>
        <v>rs4986893</v>
      </c>
      <c r="Y669">
        <f>SNPs!$C$6</f>
        <v>10</v>
      </c>
      <c r="Z669">
        <f>SNPs!$D$6</f>
        <v>94780653</v>
      </c>
      <c r="AA669" s="7" t="str">
        <f ca="1">IF('Randomized Data'!P669 = 1, SNPs!$H$6 &amp; SNPs!$H$6, IF('Randomized Data'!Q669 = 1, SNPs!$H$6 &amp; INDIRECT("SNPs!" &amp; CHAR(72 +'Randomized Data'!R669) &amp; "6"), INDIRECT("SNPs!" &amp; CHAR(72 +'Randomized Data'!R669) &amp; "6") &amp; INDIRECT("SNPs!" &amp; CHAR(72 +'Randomized Data'!R669) &amp; "6")))</f>
        <v>GG</v>
      </c>
      <c r="AB669" t="str">
        <f>SNPs!$F$7</f>
        <v>rs4244285</v>
      </c>
      <c r="AC669">
        <f>SNPs!$C$7</f>
        <v>10</v>
      </c>
      <c r="AD669">
        <f>SNPs!$D$7</f>
        <v>94781859</v>
      </c>
      <c r="AE669" s="7" t="str">
        <f ca="1">IF('Randomized Data'!S669 = 1, SNPs!$H$7 &amp; SNPs!$H$7, IF('Randomized Data'!T669 = 1, SNPs!$H$7 &amp; INDIRECT("SNPs!" &amp; CHAR(72 +'Randomized Data'!U669) &amp; "7"), INDIRECT("SNPs!" &amp; CHAR(72 +'Randomized Data'!U669) &amp; "7") &amp; INDIRECT("SNPs!" &amp; CHAR(72 +'Randomized Data'!U669) &amp; "7")))</f>
        <v>GA</v>
      </c>
      <c r="AF669" t="str">
        <f>SNPs!$F$8</f>
        <v>rs72558186</v>
      </c>
      <c r="AG669">
        <f>SNPs!$C$8</f>
        <v>10</v>
      </c>
      <c r="AH669">
        <f>SNPs!$D$8</f>
        <v>94781999</v>
      </c>
      <c r="AI669" s="7" t="str">
        <f ca="1">IF('Randomized Data'!V669 = 1, SNPs!$H$8 &amp; SNPs!$H$8, IF('Randomized Data'!W669 = 1, SNPs!$H$8 &amp; INDIRECT("SNPs!" &amp; CHAR(72 +'Randomized Data'!X669) &amp; "8"), INDIRECT("SNPs!" &amp; CHAR(72 +'Randomized Data'!X669) &amp; "8") &amp; INDIRECT("SNPs!" &amp; CHAR(72 +'Randomized Data'!X669) &amp; "8")))</f>
        <v>TT</v>
      </c>
      <c r="AJ669" t="str">
        <f>SNPs!$F$9</f>
        <v>rs56337013</v>
      </c>
      <c r="AK669">
        <f>SNPs!$C$9</f>
        <v>10</v>
      </c>
      <c r="AL669">
        <f>SNPs!$D$9</f>
        <v>94852738</v>
      </c>
      <c r="AM669" s="7" t="str">
        <f ca="1">IF('Randomized Data'!Y$2 = 1, SNPs!$H$9 &amp; SNPs!$H$9, IF('Randomized Data'!Z669 = 1, SNPs!$H$9 &amp; INDIRECT("SNPs!" &amp; CHAR(72 +'Randomized Data'!AA669) &amp; "9"), INDIRECT("SNPs!" &amp; CHAR(72 +'Randomized Data'!AA669) &amp; "9") &amp; INDIRECT("SNPs!" &amp; CHAR(72 +'Randomized Data'!AA669) &amp; "9")))</f>
        <v>TT</v>
      </c>
      <c r="AN669" t="str">
        <f>SNPs!$F$10</f>
        <v>rs17884712</v>
      </c>
      <c r="AO669">
        <f>SNPs!$C$10</f>
        <v>10</v>
      </c>
      <c r="AP669">
        <f>SNPs!$D$10</f>
        <v>94775489</v>
      </c>
      <c r="AQ669" s="7" t="str">
        <f ca="1">IF('Randomized Data'!AB669 = 1, SNPs!$H$10 &amp; SNPs!$H$10, IF('Randomized Data'!AC669 = 1, SNPs!$H$10 &amp; INDIRECT("SNPs!" &amp; CHAR(72 +'Randomized Data'!AD669) &amp; "10"), INDIRECT("SNPs!" &amp; CHAR(72 +'Randomized Data'!AD669) &amp; "10") &amp; INDIRECT("SNPs!" &amp; CHAR(72 +'Randomized Data'!AD669) &amp; "10")))</f>
        <v>GG</v>
      </c>
      <c r="AR669" t="str">
        <f>SNPs!$F$11</f>
        <v>rs6413438</v>
      </c>
      <c r="AS669">
        <f>SNPs!$C$11</f>
        <v>10</v>
      </c>
      <c r="AT669">
        <f>SNPs!$D$11</f>
        <v>94781858</v>
      </c>
      <c r="AU669" s="7" t="str">
        <f ca="1">IF('Randomized Data'!AE669 = 1, SNPs!$H$11 &amp; SNPs!$H$11, IF('Randomized Data'!AF669 = 1, SNPs!$H$11 &amp; INDIRECT("SNPs!" &amp; CHAR(72 +'Randomized Data'!AG669) &amp; "11"), INDIRECT("SNPs!" &amp; CHAR(72 +'Randomized Data'!AG669) &amp; "11") &amp; INDIRECT("SNPs!" &amp; CHAR(72 +'Randomized Data'!AG669) &amp; "11")))</f>
        <v>CC</v>
      </c>
      <c r="AV669" t="str">
        <f>SNPs!$F$12</f>
        <v>rs1057910</v>
      </c>
      <c r="AW669">
        <f>SNPs!$C$12</f>
        <v>10</v>
      </c>
      <c r="AX669">
        <f>SNPs!$D$12</f>
        <v>94981296</v>
      </c>
      <c r="AY669" s="7" t="str">
        <f ca="1">IF('Randomized Data'!AH669 = 1, SNPs!$H$12 &amp; SNPs!$H$12, IF('Randomized Data'!AI669 = 1, SNPs!$H$12 &amp; INDIRECT("SNPs!" &amp; CHAR(72 +'Randomized Data'!AJ669) &amp; "12"), INDIRECT("SNPs!" &amp; CHAR(72 +'Randomized Data'!AJ669) &amp; "12") &amp; INDIRECT("SNPs!" &amp; CHAR(72 +'Randomized Data'!AJ669) &amp; "12")))</f>
        <v>AC</v>
      </c>
      <c r="AZ669" t="str">
        <f>SNPs!$F$13</f>
        <v>rs1799853</v>
      </c>
      <c r="BA669">
        <f>SNPs!$C$13</f>
        <v>10</v>
      </c>
      <c r="BB669">
        <f>SNPs!$D$13</f>
        <v>94942290</v>
      </c>
      <c r="BC669" s="7" t="str">
        <f ca="1">IF('Randomized Data'!AK669 = 1, SNPs!$H$13 &amp; SNPs!$H$13, IF('Randomized Data'!AL669 = 1, SNPs!$H$13 &amp; INDIRECT("SNPs!" &amp; CHAR(72 +'Randomized Data'!AM669) &amp; "13"), INDIRECT("SNPs!" &amp; CHAR(72 +'Randomized Data'!AM669) &amp; "13") &amp; INDIRECT("SNPs!" &amp; CHAR(72 +'Randomized Data'!AM669) &amp; "13")))</f>
        <v>CC</v>
      </c>
      <c r="BD669" t="str">
        <f>SNPs!$F$14</f>
        <v>rs9923231</v>
      </c>
      <c r="BE669">
        <f>SNPs!$C$14</f>
        <v>16</v>
      </c>
      <c r="BF669">
        <f>SNPs!$D$14</f>
        <v>31096368</v>
      </c>
      <c r="BG669" s="7" t="str">
        <f ca="1">IF('Randomized Data'!AN669 = 1, SNPs!$H$14 &amp; SNPs!$H$14, IF('Randomized Data'!AO669 = 1, SNPs!$H$14 &amp; INDIRECT("SNPs!" &amp; CHAR(72 +'Randomized Data'!AP669) &amp; "14"), INDIRECT("SNPs!" &amp; CHAR(72 +'Randomized Data'!AP669) &amp; "14") &amp; INDIRECT("SNPs!" &amp; CHAR(72 +'Randomized Data'!AP669) &amp; "14")))</f>
        <v>CC</v>
      </c>
      <c r="BH669" t="str">
        <f>SNPs!$F$15</f>
        <v>rs9934438</v>
      </c>
      <c r="BI669">
        <f>SNPs!$C$15</f>
        <v>16</v>
      </c>
      <c r="BJ669">
        <f>SNPs!$D$15</f>
        <v>31093557</v>
      </c>
      <c r="BK669" s="7" t="str">
        <f ca="1">IF('Randomized Data'!AQ669 = 1, SNPs!$H$15 &amp; SNPs!$H$15, IF('Randomized Data'!AR669 = 1, SNPs!$H$15 &amp; INDIRECT("SNPs!" &amp; CHAR(72 +'Randomized Data'!AS669) &amp; "15"), INDIRECT("SNPs!" &amp; CHAR(72 +'Randomized Data'!AS669) &amp; "15") &amp; INDIRECT("SNPs!" &amp; CHAR(72 +'Randomized Data'!AS669) &amp; "15")))</f>
        <v>AA</v>
      </c>
      <c r="BL669" t="str">
        <f>SNPs!$F$16</f>
        <v>rs8050894</v>
      </c>
      <c r="BM669">
        <f>SNPs!$C$16</f>
        <v>16</v>
      </c>
      <c r="BN669">
        <f>SNPs!$D$16</f>
        <v>31093188</v>
      </c>
      <c r="BO669" s="7" t="str">
        <f ca="1">IF('Randomized Data'!AT669 = 1, SNPs!$H$16 &amp; SNPs!$H$16, IF('Randomized Data'!AU669 = 1, SNPs!$H$16 &amp; INDIRECT("SNPs!" &amp; CHAR(72 +'Randomized Data'!AV669) &amp; "16"), INDIRECT("SNPs!" &amp; CHAR(72 +'Randomized Data'!AV669) &amp; "16") &amp; INDIRECT("SNPs!" &amp; CHAR(72 +'Randomized Data'!AV669) &amp; "16")))</f>
        <v>CC</v>
      </c>
      <c r="BP669" t="str">
        <f>SNPs!$F$17</f>
        <v>rs6025</v>
      </c>
      <c r="BQ669">
        <f>SNPs!$C$17</f>
        <v>1</v>
      </c>
      <c r="BR669">
        <f>SNPs!$D$17</f>
        <v>169549811</v>
      </c>
      <c r="BS669" s="7" t="str">
        <f ca="1">IF('Randomized Data'!AW669 = 1, SNPs!$H$17 &amp; SNPs!$H$17, IF('Randomized Data'!AX669 = 1, SNPs!$H$17 &amp; INDIRECT("SNPs!" &amp; CHAR(72 +'Randomized Data'!AY669) &amp; "17"), INDIRECT("SNPs!" &amp; CHAR(72 +'Randomized Data'!AY669) &amp; "17") &amp; INDIRECT("SNPs!" &amp; CHAR(72 +'Randomized Data'!AY669) &amp; "17")))</f>
        <v>GA</v>
      </c>
      <c r="BT669" t="str">
        <f>SNPs!$F$18</f>
        <v>rs1799963</v>
      </c>
      <c r="BU669">
        <f>SNPs!$C$18</f>
        <v>11</v>
      </c>
      <c r="BV669">
        <f>SNPs!$D$18</f>
        <v>46739505</v>
      </c>
      <c r="BW669" s="7" t="str">
        <f ca="1">IF('Randomized Data'!AZ669 = 1, SNPs!$H$18 &amp; SNPs!$H$18, IF('Randomized Data'!BA669 = 1, SNPs!$H$18 &amp; INDIRECT("SNPs!" &amp; CHAR(72 +'Randomized Data'!BB669) &amp; "18"), INDIRECT("SNPs!" &amp; CHAR(72 +'Randomized Data'!BB669) &amp; "18") &amp; INDIRECT("SNPs!" &amp; CHAR(72 +'Randomized Data'!BB669) &amp; "18")))</f>
        <v>GG</v>
      </c>
      <c r="BX669" t="str">
        <f>SNPs!$F$19</f>
        <v>rs121913626</v>
      </c>
      <c r="BY669">
        <f>SNPs!$C$19</f>
        <v>14</v>
      </c>
      <c r="BZ669">
        <f>SNPs!$D$19</f>
        <v>23427723</v>
      </c>
      <c r="CA669" s="7" t="str">
        <f ca="1">IF('Randomized Data'!BC669 = 1, SNPs!$H$19 &amp; SNPs!$H$19, IF('Randomized Data'!BD669 = 1, SNPs!$H$19 &amp; INDIRECT("SNPs!" &amp; CHAR(72 +'Randomized Data'!BE669) &amp; "19"), INDIRECT("SNPs!" &amp; CHAR(72 +'Randomized Data'!BE669) &amp; "19") &amp; INDIRECT("SNPs!" &amp; CHAR(72 +'Randomized Data'!BE669) &amp; "19")))</f>
        <v>GG</v>
      </c>
      <c r="CB669" t="str">
        <f>SNPs!$F$20</f>
        <v>rs3218713</v>
      </c>
      <c r="CC669">
        <f>SNPs!$C$20</f>
        <v>14</v>
      </c>
      <c r="CD669">
        <f>SNPs!$D$20</f>
        <v>23431468</v>
      </c>
      <c r="CE669" s="7" t="str">
        <f ca="1">IF('Randomized Data'!BF669 = 1, SNPs!$H$20 &amp; SNPs!$H$20, IF('Randomized Data'!BG669 = 1, SNPs!$H$20 &amp; INDIRECT("SNPs!" &amp; CHAR(72 +'Randomized Data'!BH669) &amp; "20"), INDIRECT("SNPs!" &amp; CHAR(72 +'Randomized Data'!BH669) &amp; "20") &amp; INDIRECT("SNPs!" &amp; CHAR(72 +'Randomized Data'!BH669) &amp; "20")))</f>
        <v>AA</v>
      </c>
      <c r="CF669" t="str">
        <f>SNPs!$F$21</f>
        <v>rs3218714</v>
      </c>
      <c r="CG669">
        <f>SNPs!$C$21</f>
        <v>14</v>
      </c>
      <c r="CH669">
        <f>SNPs!$D$21</f>
        <v>23429279</v>
      </c>
      <c r="CI669" s="7" t="str">
        <f ca="1">IF('Randomized Data'!BI669 = 1, SNPs!$H$21 &amp; SNPs!$H$21, IF('Randomized Data'!BJ669 = 1, SNPs!$H$21 &amp; INDIRECT("SNPs!" &amp; CHAR(72 +'Randomized Data'!BK669) &amp; "21"), INDIRECT("SNPs!" &amp; CHAR(72 +'Randomized Data'!BK669) &amp; "21") &amp; INDIRECT("SNPs!" &amp; CHAR(72 +'Randomized Data'!BK669) &amp; "21")))</f>
        <v>TT</v>
      </c>
      <c r="CJ669" t="str">
        <f>SNPs!$F$22</f>
        <v>rs121964855</v>
      </c>
      <c r="CK669">
        <f>SNPs!$C$22</f>
        <v>1</v>
      </c>
      <c r="CL669">
        <f>SNPs!$D$22</f>
        <v>201365638</v>
      </c>
      <c r="CM669" s="7" t="str">
        <f ca="1">IF('Randomized Data'!BL669 = 1, SNPs!$H$22 &amp; SNPs!$H$22, IF('Randomized Data'!BM669 = 1, SNPs!$H$22 &amp; INDIRECT("SNPs!" &amp; CHAR(72 +'Randomized Data'!BN669) &amp; "22"), INDIRECT("SNPs!" &amp; CHAR(72 +'Randomized Data'!BN669) &amp; "22") &amp; INDIRECT("SNPs!" &amp; CHAR(72 +'Randomized Data'!BN669) &amp; "22")))</f>
        <v>TA</v>
      </c>
      <c r="CN669" t="str">
        <f>SNPs!$F$23</f>
        <v>rs121964856</v>
      </c>
      <c r="CO669">
        <f>SNPs!$C$23</f>
        <v>1</v>
      </c>
      <c r="CP669">
        <f>SNPs!$D$23</f>
        <v>201365297</v>
      </c>
      <c r="CQ669" s="7" t="str">
        <f ca="1">IF('Randomized Data'!BO669 = 1, SNPs!$H$23 &amp; SNPs!$H$23, IF('Randomized Data'!BP669 = 1, SNPs!$H$23 &amp; INDIRECT("SNPs!" &amp; CHAR(72 +'Randomized Data'!BQ669) &amp; "23"), INDIRECT("SNPs!" &amp; CHAR(72 +'Randomized Data'!BQ669) &amp; "23") &amp; INDIRECT("SNPs!" &amp; CHAR(72 +'Randomized Data'!BQ669) &amp; "23")))</f>
        <v>GG</v>
      </c>
      <c r="CR669" t="str">
        <f>SNPs!$F$24</f>
        <v>rs121964857</v>
      </c>
      <c r="CS669">
        <f>SNPs!$C$24</f>
        <v>1</v>
      </c>
      <c r="CT669">
        <f>SNPs!$D$24</f>
        <v>201359245</v>
      </c>
      <c r="CU669" s="7" t="str">
        <f ca="1">IF('Randomized Data'!BR669 = 1, SNPs!$H$24 &amp; SNPs!$H$24, IF('Randomized Data'!BS669 = 1, SNPs!$H$24 &amp; INDIRECT("SNPs!" &amp; CHAR(72 +'Randomized Data'!BT669) &amp; "24"), INDIRECT("SNPs!" &amp; CHAR(72 +'Randomized Data'!BT669) &amp; "24") &amp; INDIRECT("SNPs!" &amp; CHAR(72 +'Randomized Data'!BT669) &amp; "24")))</f>
        <v>CC</v>
      </c>
      <c r="CV669" t="str">
        <f>SNPs!$F$25</f>
        <v>rs28934269</v>
      </c>
      <c r="CW669">
        <f>SNPs!$C$25</f>
        <v>15</v>
      </c>
      <c r="CX669">
        <f>SNPs!$D$25</f>
        <v>63060915</v>
      </c>
      <c r="CY669" s="7" t="str">
        <f ca="1">IF('Randomized Data'!BU669 = 1, SNPs!$H$25 &amp; SNPs!$H$25, IF('Randomized Data'!BV669 = 1, SNPs!$H$25 &amp; INDIRECT("SNPs!" &amp; CHAR(72 +'Randomized Data'!BW669) &amp; "25"), INDIRECT("SNPs!" &amp; CHAR(72 +'Randomized Data'!BW669) &amp; "25") &amp; INDIRECT("SNPs!" &amp; CHAR(72 +'Randomized Data'!BW669) &amp; "25")))</f>
        <v>GG</v>
      </c>
      <c r="CZ669" t="str">
        <f>SNPs!$F$26</f>
        <v>rs28934270</v>
      </c>
      <c r="DA669">
        <f>SNPs!$C$26</f>
        <v>15</v>
      </c>
      <c r="DB669">
        <f>SNPs!$D$26</f>
        <v>63060899</v>
      </c>
      <c r="DC669" s="7" t="str">
        <f ca="1">IF('Randomized Data'!BX669 = 1, SNPs!$H$26 &amp; SNPs!$H$26, IF('Randomized Data'!BY669 = 1, SNPs!$H$26 &amp; INDIRECT("SNPs!" &amp; CHAR(72 +'Randomized Data'!BZ669) &amp; "26"), INDIRECT("SNPs!" &amp; CHAR(72 +'Randomized Data'!BZ669) &amp; "26") &amp; INDIRECT("SNPs!" &amp; CHAR(72 +'Randomized Data'!BZ669) &amp; "26")))</f>
        <v>GG</v>
      </c>
      <c r="DD669" t="str">
        <f>SNPs!$F$27</f>
        <v>rs727504290</v>
      </c>
      <c r="DE669">
        <f>SNPs!$C$27</f>
        <v>15</v>
      </c>
      <c r="DF669">
        <f>SNPs!$D$27</f>
        <v>63042875</v>
      </c>
      <c r="DG669" s="7" t="str">
        <f ca="1">IF('Randomized Data'!CA669 = 1, SNPs!$H$27 &amp; SNPs!$H$27, IF('Randomized Data'!CB669 = 1, SNPs!$H$27 &amp; INDIRECT("SNPs!" &amp; CHAR(72 +'Randomized Data'!CC669) &amp; "27"), INDIRECT("SNPs!" &amp; CHAR(72 +'Randomized Data'!CC669) &amp; "27") &amp; INDIRECT("SNPs!" &amp; CHAR(72 +'Randomized Data'!CC669) &amp; "27")))</f>
        <v>GC</v>
      </c>
      <c r="DH669" t="str">
        <f>SNPs!$F$28</f>
        <v>rs104894504</v>
      </c>
      <c r="DI669">
        <f>SNPs!$C$28</f>
        <v>15</v>
      </c>
      <c r="DJ669">
        <f>SNPs!$D$28</f>
        <v>63057028</v>
      </c>
      <c r="DK669" s="7" t="str">
        <f ca="1">IF('Randomized Data'!CD669 = 1, SNPs!$H$28 &amp; SNPs!$H$28, IF('Randomized Data'!CE669 = 1, SNPs!$H$28 &amp; INDIRECT("SNPs!" &amp; CHAR(72 +'Randomized Data'!CF669) &amp; "28"), INDIRECT("SNPs!" &amp; CHAR(72 +'Randomized Data'!CF669) &amp; "28") &amp; INDIRECT("SNPs!" &amp; CHAR(72 +'Randomized Data'!CF669) &amp; "28")))</f>
        <v>CC</v>
      </c>
      <c r="DL669" t="str">
        <f>SNPs!$F$29</f>
        <v>rs375882485</v>
      </c>
      <c r="DM669">
        <f>SNPs!$C$29</f>
        <v>11</v>
      </c>
      <c r="DN669">
        <f>SNPs!$D$29</f>
        <v>47342698</v>
      </c>
      <c r="DO669" s="7" t="str">
        <f ca="1">IF('Randomized Data'!CG669 = 1, SNPs!$H$29 &amp; SNPs!$H$29, IF('Randomized Data'!CH669 = 1, SNPs!$H$29 &amp; INDIRECT("SNPs!" &amp; CHAR(72 +'Randomized Data'!CI669) &amp; "29"), INDIRECT("SNPs!" &amp; CHAR(72 +'Randomized Data'!CI669) &amp; "29") &amp; INDIRECT("SNPs!" &amp; CHAR(72 +'Randomized Data'!CI669) &amp; "29")))</f>
        <v>GG</v>
      </c>
      <c r="DP669" t="str">
        <f>SNPs!$F$30</f>
        <v>rs397516083</v>
      </c>
      <c r="DQ669">
        <f>SNPs!$C$30</f>
        <v>11</v>
      </c>
      <c r="DR669">
        <f>SNPs!$D$30</f>
        <v>47346379</v>
      </c>
      <c r="DS669" s="7" t="str">
        <f ca="1">IF('Randomized Data'!CJ669 = 1, SNPs!$H$30 &amp; SNPs!$H$30, IF('Randomized Data'!CK669 = 1, SNPs!$H$30 &amp; INDIRECT("SNPs!" &amp; CHAR(72 +'Randomized Data'!CL669) &amp; "30"), INDIRECT("SNPs!" &amp; CHAR(72 +'Randomized Data'!CL669) &amp; "30") &amp; INDIRECT("SNPs!" &amp; CHAR(72 +'Randomized Data'!CL669) &amp; "30")))</f>
        <v>AA</v>
      </c>
      <c r="DT669" t="str">
        <f>SNPs!$F$31</f>
        <v>rs397515937</v>
      </c>
      <c r="DU669">
        <f>SNPs!$C$31</f>
        <v>11</v>
      </c>
      <c r="DV669">
        <f>SNPs!$D$31</f>
        <v>47339792</v>
      </c>
      <c r="DW669" s="7" t="str">
        <f ca="1">IF('Randomized Data'!CM669 = 1, SNPs!$H$31 &amp; SNPs!$H$31, IF('Randomized Data'!CN669 = 1, SNPs!$H$31 &amp; INDIRECT("SNPs!" &amp; CHAR(72 +'Randomized Data'!CO669) &amp; "31"), INDIRECT("SNPs!" &amp; CHAR(72 +'Randomized Data'!CO669) &amp; "31") &amp; INDIRECT("SNPs!" &amp; CHAR(72 +'Randomized Data'!CO669) &amp; "31")))</f>
        <v>AA</v>
      </c>
      <c r="DX669" t="str">
        <f>SNPs!$F$32</f>
        <v>rs397516074</v>
      </c>
      <c r="DY669">
        <f>SNPs!$C$32</f>
        <v>11</v>
      </c>
      <c r="DZ669">
        <f>SNPs!$D$32</f>
        <v>47348424</v>
      </c>
      <c r="EA669" s="7" t="str">
        <f ca="1">IF('Randomized Data'!CP669 = 1, SNPs!$H$32 &amp; SNPs!$H$32, IF('Randomized Data'!CQ669 = 1, SNPs!$H$32 &amp; INDIRECT("SNPs!" &amp; CHAR(72 +'Randomized Data'!CR669) &amp; "32"), INDIRECT("SNPs!" &amp; CHAR(72 +'Randomized Data'!CR669) &amp; "32") &amp; INDIRECT("SNPs!" &amp; CHAR(72 +'Randomized Data'!CR669) &amp; "32")))</f>
        <v>GA</v>
      </c>
      <c r="EB669" t="str">
        <f>SNPs!$F$33</f>
        <v>rs397515963</v>
      </c>
      <c r="EC669">
        <f>SNPs!$C$33</f>
        <v>11</v>
      </c>
      <c r="ED669">
        <f>SNPs!$D$33</f>
        <v>47337729</v>
      </c>
      <c r="EE669" s="7" t="str">
        <f ca="1">IF('Randomized Data'!CS669 = 1, SNPs!$H$33 &amp; SNPs!$H$33, IF('Randomized Data'!CT669 = 1, SNPs!$H$33 &amp; INDIRECT("SNPs!" &amp; CHAR(72 +'Randomized Data'!CU669) &amp; "33"), INDIRECT("SNPs!" &amp; CHAR(72 +'Randomized Data'!CU669) &amp; "33") &amp; INDIRECT("SNPs!" &amp; CHAR(72 +'Randomized Data'!CU669) &amp; "33")))</f>
        <v>--</v>
      </c>
    </row>
    <row r="670" spans="1:13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  <c r="F670" s="3">
        <v>42156</v>
      </c>
      <c r="G670" s="9" t="str">
        <f>'Randomized Data'!C670</f>
        <v>NGS Lab</v>
      </c>
      <c r="H670" t="str">
        <f>SNPs!$F$2</f>
        <v>rs12248560</v>
      </c>
      <c r="I670">
        <f>SNPs!$C$2</f>
        <v>10</v>
      </c>
      <c r="J670">
        <f>SNPs!$D$2</f>
        <v>94761900</v>
      </c>
      <c r="K670" t="str">
        <f ca="1">IF('Randomized Data'!D670 = 1, SNPs!$H$2 &amp; SNPs!$H$2, IF('Randomized Data'!E670 = 1, SNPs!$H$2 &amp; INDIRECT("SNPs!" &amp; CHAR(72 +'Randomized Data'!F670) &amp; "2"), INDIRECT("SNPs!" &amp; CHAR(72 +'Randomized Data'!F670) &amp; "2") &amp; INDIRECT("SNPs!" &amp; CHAR(72 +'Randomized Data'!F670) &amp; "2")))</f>
        <v>TT</v>
      </c>
      <c r="L670" t="str">
        <f>SNPs!$F$3</f>
        <v>rs28399504</v>
      </c>
      <c r="M670">
        <f>SNPs!$C$3</f>
        <v>10</v>
      </c>
      <c r="N670">
        <f>SNPs!$D$3</f>
        <v>94762706</v>
      </c>
      <c r="O670" t="str">
        <f ca="1">IF('Randomized Data'!G670 = 1, SNPs!$H$3 &amp; SNPs!$H$3, IF('Randomized Data'!H670 = 1, SNPs!$H$3 &amp; INDIRECT("SNPs!" &amp; CHAR(72 +'Randomized Data'!I670) &amp; "3"), INDIRECT("SNPs!" &amp; CHAR(72 +'Randomized Data'!I670) &amp; "3") &amp; INDIRECT("SNPs!" &amp; CHAR(72 +'Randomized Data'!I670) &amp; "3")))</f>
        <v>AA</v>
      </c>
      <c r="P670" t="str">
        <f>SNPs!$F$4</f>
        <v>rs41291556</v>
      </c>
      <c r="Q670">
        <f>SNPs!$C$4</f>
        <v>10</v>
      </c>
      <c r="R670">
        <f>SNPs!$D$4</f>
        <v>94775416</v>
      </c>
      <c r="S670" t="str">
        <f ca="1">IF('Randomized Data'!J670 = 1, SNPs!$H$4 &amp; SNPs!$H$4, IF('Randomized Data'!K670 = 1, SNPs!$H$4 &amp; INDIRECT("SNPs!" &amp; CHAR(72 +'Randomized Data'!L670) &amp; "4"), INDIRECT("SNPs!" &amp; CHAR(72 +'Randomized Data'!L670) &amp; "4") &amp; INDIRECT("SNPs!" &amp; CHAR(72 +'Randomized Data'!L670) &amp; "4")))</f>
        <v>CC</v>
      </c>
      <c r="T670" t="str">
        <f>SNPs!$F$5</f>
        <v>rs72558184</v>
      </c>
      <c r="U670">
        <f>SNPs!$C$5</f>
        <v>10</v>
      </c>
      <c r="V670">
        <f>SNPs!$D$5</f>
        <v>96535210</v>
      </c>
      <c r="W670" t="str">
        <f ca="1">IF('Randomized Data'!M670 = 1, SNPs!$H$5 &amp; SNPs!$H$5, IF('Randomized Data'!N670 = 1, SNPs!$H$5 &amp; INDIRECT("SNPs!" &amp; CHAR(72 +'Randomized Data'!O670) &amp; "5"), INDIRECT("SNPs!" &amp; CHAR(72 +'Randomized Data'!O670) &amp; "5") &amp; INDIRECT("SNPs!" &amp; CHAR(72 +'Randomized Data'!O670) &amp; "5")))</f>
        <v>GA</v>
      </c>
      <c r="X670" t="str">
        <f>SNPs!$F$6</f>
        <v>rs4986893</v>
      </c>
      <c r="Y670">
        <f>SNPs!$C$6</f>
        <v>10</v>
      </c>
      <c r="Z670">
        <f>SNPs!$D$6</f>
        <v>94780653</v>
      </c>
      <c r="AA670" s="7" t="str">
        <f ca="1">IF('Randomized Data'!P670 = 1, SNPs!$H$6 &amp; SNPs!$H$6, IF('Randomized Data'!Q670 = 1, SNPs!$H$6 &amp; INDIRECT("SNPs!" &amp; CHAR(72 +'Randomized Data'!R670) &amp; "6"), INDIRECT("SNPs!" &amp; CHAR(72 +'Randomized Data'!R670) &amp; "6") &amp; INDIRECT("SNPs!" &amp; CHAR(72 +'Randomized Data'!R670) &amp; "6")))</f>
        <v>GG</v>
      </c>
      <c r="AB670" t="str">
        <f>SNPs!$F$7</f>
        <v>rs4244285</v>
      </c>
      <c r="AC670">
        <f>SNPs!$C$7</f>
        <v>10</v>
      </c>
      <c r="AD670">
        <f>SNPs!$D$7</f>
        <v>94781859</v>
      </c>
      <c r="AE670" s="7" t="str">
        <f ca="1">IF('Randomized Data'!S670 = 1, SNPs!$H$7 &amp; SNPs!$H$7, IF('Randomized Data'!T670 = 1, SNPs!$H$7 &amp; INDIRECT("SNPs!" &amp; CHAR(72 +'Randomized Data'!U670) &amp; "7"), INDIRECT("SNPs!" &amp; CHAR(72 +'Randomized Data'!U670) &amp; "7") &amp; INDIRECT("SNPs!" &amp; CHAR(72 +'Randomized Data'!U670) &amp; "7")))</f>
        <v>GG</v>
      </c>
      <c r="AF670" t="str">
        <f>SNPs!$F$8</f>
        <v>rs72558186</v>
      </c>
      <c r="AG670">
        <f>SNPs!$C$8</f>
        <v>10</v>
      </c>
      <c r="AH670">
        <f>SNPs!$D$8</f>
        <v>94781999</v>
      </c>
      <c r="AI670" s="7" t="str">
        <f ca="1">IF('Randomized Data'!V670 = 1, SNPs!$H$8 &amp; SNPs!$H$8, IF('Randomized Data'!W670 = 1, SNPs!$H$8 &amp; INDIRECT("SNPs!" &amp; CHAR(72 +'Randomized Data'!X670) &amp; "8"), INDIRECT("SNPs!" &amp; CHAR(72 +'Randomized Data'!X670) &amp; "8") &amp; INDIRECT("SNPs!" &amp; CHAR(72 +'Randomized Data'!X670) &amp; "8")))</f>
        <v>TT</v>
      </c>
      <c r="AJ670" t="str">
        <f>SNPs!$F$9</f>
        <v>rs56337013</v>
      </c>
      <c r="AK670">
        <f>SNPs!$C$9</f>
        <v>10</v>
      </c>
      <c r="AL670">
        <f>SNPs!$D$9</f>
        <v>94852738</v>
      </c>
      <c r="AM670" s="7" t="str">
        <f ca="1">IF('Randomized Data'!Y$2 = 1, SNPs!$H$9 &amp; SNPs!$H$9, IF('Randomized Data'!Z670 = 1, SNPs!$H$9 &amp; INDIRECT("SNPs!" &amp; CHAR(72 +'Randomized Data'!AA670) &amp; "9"), INDIRECT("SNPs!" &amp; CHAR(72 +'Randomized Data'!AA670) &amp; "9") &amp; INDIRECT("SNPs!" &amp; CHAR(72 +'Randomized Data'!AA670) &amp; "9")))</f>
        <v>CT</v>
      </c>
      <c r="AN670" t="str">
        <f>SNPs!$F$10</f>
        <v>rs17884712</v>
      </c>
      <c r="AO670">
        <f>SNPs!$C$10</f>
        <v>10</v>
      </c>
      <c r="AP670">
        <f>SNPs!$D$10</f>
        <v>94775489</v>
      </c>
      <c r="AQ670" s="7" t="str">
        <f ca="1">IF('Randomized Data'!AB670 = 1, SNPs!$H$10 &amp; SNPs!$H$10, IF('Randomized Data'!AC670 = 1, SNPs!$H$10 &amp; INDIRECT("SNPs!" &amp; CHAR(72 +'Randomized Data'!AD670) &amp; "10"), INDIRECT("SNPs!" &amp; CHAR(72 +'Randomized Data'!AD670) &amp; "10") &amp; INDIRECT("SNPs!" &amp; CHAR(72 +'Randomized Data'!AD670) &amp; "10")))</f>
        <v>GG</v>
      </c>
      <c r="AR670" t="str">
        <f>SNPs!$F$11</f>
        <v>rs6413438</v>
      </c>
      <c r="AS670">
        <f>SNPs!$C$11</f>
        <v>10</v>
      </c>
      <c r="AT670">
        <f>SNPs!$D$11</f>
        <v>94781858</v>
      </c>
      <c r="AU670" s="7" t="str">
        <f ca="1">IF('Randomized Data'!AE670 = 1, SNPs!$H$11 &amp; SNPs!$H$11, IF('Randomized Data'!AF670 = 1, SNPs!$H$11 &amp; INDIRECT("SNPs!" &amp; CHAR(72 +'Randomized Data'!AG670) &amp; "11"), INDIRECT("SNPs!" &amp; CHAR(72 +'Randomized Data'!AG670) &amp; "11") &amp; INDIRECT("SNPs!" &amp; CHAR(72 +'Randomized Data'!AG670) &amp; "11")))</f>
        <v>CC</v>
      </c>
      <c r="AV670" t="str">
        <f>SNPs!$F$12</f>
        <v>rs1057910</v>
      </c>
      <c r="AW670">
        <f>SNPs!$C$12</f>
        <v>10</v>
      </c>
      <c r="AX670">
        <f>SNPs!$D$12</f>
        <v>94981296</v>
      </c>
      <c r="AY670" s="7" t="str">
        <f ca="1">IF('Randomized Data'!AH670 = 1, SNPs!$H$12 &amp; SNPs!$H$12, IF('Randomized Data'!AI670 = 1, SNPs!$H$12 &amp; INDIRECT("SNPs!" &amp; CHAR(72 +'Randomized Data'!AJ670) &amp; "12"), INDIRECT("SNPs!" &amp; CHAR(72 +'Randomized Data'!AJ670) &amp; "12") &amp; INDIRECT("SNPs!" &amp; CHAR(72 +'Randomized Data'!AJ670) &amp; "12")))</f>
        <v>CC</v>
      </c>
      <c r="AZ670" t="str">
        <f>SNPs!$F$13</f>
        <v>rs1799853</v>
      </c>
      <c r="BA670">
        <f>SNPs!$C$13</f>
        <v>10</v>
      </c>
      <c r="BB670">
        <f>SNPs!$D$13</f>
        <v>94942290</v>
      </c>
      <c r="BC670" s="7" t="str">
        <f ca="1">IF('Randomized Data'!AK670 = 1, SNPs!$H$13 &amp; SNPs!$H$13, IF('Randomized Data'!AL670 = 1, SNPs!$H$13 &amp; INDIRECT("SNPs!" &amp; CHAR(72 +'Randomized Data'!AM670) &amp; "13"), INDIRECT("SNPs!" &amp; CHAR(72 +'Randomized Data'!AM670) &amp; "13") &amp; INDIRECT("SNPs!" &amp; CHAR(72 +'Randomized Data'!AM670) &amp; "13")))</f>
        <v>CC</v>
      </c>
      <c r="BD670" t="str">
        <f>SNPs!$F$14</f>
        <v>rs9923231</v>
      </c>
      <c r="BE670">
        <f>SNPs!$C$14</f>
        <v>16</v>
      </c>
      <c r="BF670">
        <f>SNPs!$D$14</f>
        <v>31096368</v>
      </c>
      <c r="BG670" s="7" t="str">
        <f ca="1">IF('Randomized Data'!AN670 = 1, SNPs!$H$14 &amp; SNPs!$H$14, IF('Randomized Data'!AO670 = 1, SNPs!$H$14 &amp; INDIRECT("SNPs!" &amp; CHAR(72 +'Randomized Data'!AP670) &amp; "14"), INDIRECT("SNPs!" &amp; CHAR(72 +'Randomized Data'!AP670) &amp; "14") &amp; INDIRECT("SNPs!" &amp; CHAR(72 +'Randomized Data'!AP670) &amp; "14")))</f>
        <v>TT</v>
      </c>
      <c r="BH670" t="str">
        <f>SNPs!$F$15</f>
        <v>rs9934438</v>
      </c>
      <c r="BI670">
        <f>SNPs!$C$15</f>
        <v>16</v>
      </c>
      <c r="BJ670">
        <f>SNPs!$D$15</f>
        <v>31093557</v>
      </c>
      <c r="BK670" s="7" t="str">
        <f ca="1">IF('Randomized Data'!AQ670 = 1, SNPs!$H$15 &amp; SNPs!$H$15, IF('Randomized Data'!AR670 = 1, SNPs!$H$15 &amp; INDIRECT("SNPs!" &amp; CHAR(72 +'Randomized Data'!AS670) &amp; "15"), INDIRECT("SNPs!" &amp; CHAR(72 +'Randomized Data'!AS670) &amp; "15") &amp; INDIRECT("SNPs!" &amp; CHAR(72 +'Randomized Data'!AS670) &amp; "15")))</f>
        <v>AA</v>
      </c>
      <c r="BL670" t="str">
        <f>SNPs!$F$16</f>
        <v>rs8050894</v>
      </c>
      <c r="BM670">
        <f>SNPs!$C$16</f>
        <v>16</v>
      </c>
      <c r="BN670">
        <f>SNPs!$D$16</f>
        <v>31093188</v>
      </c>
      <c r="BO670" s="7" t="str">
        <f ca="1">IF('Randomized Data'!AT670 = 1, SNPs!$H$16 &amp; SNPs!$H$16, IF('Randomized Data'!AU670 = 1, SNPs!$H$16 &amp; INDIRECT("SNPs!" &amp; CHAR(72 +'Randomized Data'!AV670) &amp; "16"), INDIRECT("SNPs!" &amp; CHAR(72 +'Randomized Data'!AV670) &amp; "16") &amp; INDIRECT("SNPs!" &amp; CHAR(72 +'Randomized Data'!AV670) &amp; "16")))</f>
        <v>CC</v>
      </c>
      <c r="BP670" t="str">
        <f>SNPs!$F$17</f>
        <v>rs6025</v>
      </c>
      <c r="BQ670">
        <f>SNPs!$C$17</f>
        <v>1</v>
      </c>
      <c r="BR670">
        <f>SNPs!$D$17</f>
        <v>169549811</v>
      </c>
      <c r="BS670" s="7" t="str">
        <f ca="1">IF('Randomized Data'!AW670 = 1, SNPs!$H$17 &amp; SNPs!$H$17, IF('Randomized Data'!AX670 = 1, SNPs!$H$17 &amp; INDIRECT("SNPs!" &amp; CHAR(72 +'Randomized Data'!AY670) &amp; "17"), INDIRECT("SNPs!" &amp; CHAR(72 +'Randomized Data'!AY670) &amp; "17") &amp; INDIRECT("SNPs!" &amp; CHAR(72 +'Randomized Data'!AY670) &amp; "17")))</f>
        <v>AA</v>
      </c>
      <c r="BT670" t="str">
        <f>SNPs!$F$18</f>
        <v>rs1799963</v>
      </c>
      <c r="BU670">
        <f>SNPs!$C$18</f>
        <v>11</v>
      </c>
      <c r="BV670">
        <f>SNPs!$D$18</f>
        <v>46739505</v>
      </c>
      <c r="BW670" s="7" t="str">
        <f ca="1">IF('Randomized Data'!AZ670 = 1, SNPs!$H$18 &amp; SNPs!$H$18, IF('Randomized Data'!BA670 = 1, SNPs!$H$18 &amp; INDIRECT("SNPs!" &amp; CHAR(72 +'Randomized Data'!BB670) &amp; "18"), INDIRECT("SNPs!" &amp; CHAR(72 +'Randomized Data'!BB670) &amp; "18") &amp; INDIRECT("SNPs!" &amp; CHAR(72 +'Randomized Data'!BB670) &amp; "18")))</f>
        <v>GG</v>
      </c>
      <c r="BX670" t="str">
        <f>SNPs!$F$19</f>
        <v>rs121913626</v>
      </c>
      <c r="BY670">
        <f>SNPs!$C$19</f>
        <v>14</v>
      </c>
      <c r="BZ670">
        <f>SNPs!$D$19</f>
        <v>23427723</v>
      </c>
      <c r="CA670" s="7" t="str">
        <f ca="1">IF('Randomized Data'!BC670 = 1, SNPs!$H$19 &amp; SNPs!$H$19, IF('Randomized Data'!BD670 = 1, SNPs!$H$19 &amp; INDIRECT("SNPs!" &amp; CHAR(72 +'Randomized Data'!BE670) &amp; "19"), INDIRECT("SNPs!" &amp; CHAR(72 +'Randomized Data'!BE670) &amp; "19") &amp; INDIRECT("SNPs!" &amp; CHAR(72 +'Randomized Data'!BE670) &amp; "19")))</f>
        <v>CC</v>
      </c>
      <c r="CB670" t="str">
        <f>SNPs!$F$20</f>
        <v>rs3218713</v>
      </c>
      <c r="CC670">
        <f>SNPs!$C$20</f>
        <v>14</v>
      </c>
      <c r="CD670">
        <f>SNPs!$D$20</f>
        <v>23431468</v>
      </c>
      <c r="CE670" s="7" t="str">
        <f ca="1">IF('Randomized Data'!BF670 = 1, SNPs!$H$20 &amp; SNPs!$H$20, IF('Randomized Data'!BG670 = 1, SNPs!$H$20 &amp; INDIRECT("SNPs!" &amp; CHAR(72 +'Randomized Data'!BH670) &amp; "20"), INDIRECT("SNPs!" &amp; CHAR(72 +'Randomized Data'!BH670) &amp; "20") &amp; INDIRECT("SNPs!" &amp; CHAR(72 +'Randomized Data'!BH670) &amp; "20")))</f>
        <v>GG</v>
      </c>
      <c r="CF670" t="str">
        <f>SNPs!$F$21</f>
        <v>rs3218714</v>
      </c>
      <c r="CG670">
        <f>SNPs!$C$21</f>
        <v>14</v>
      </c>
      <c r="CH670">
        <f>SNPs!$D$21</f>
        <v>23429279</v>
      </c>
      <c r="CI670" s="7" t="str">
        <f ca="1">IF('Randomized Data'!BI670 = 1, SNPs!$H$21 &amp; SNPs!$H$21, IF('Randomized Data'!BJ670 = 1, SNPs!$H$21 &amp; INDIRECT("SNPs!" &amp; CHAR(72 +'Randomized Data'!BK670) &amp; "21"), INDIRECT("SNPs!" &amp; CHAR(72 +'Randomized Data'!BK670) &amp; "21") &amp; INDIRECT("SNPs!" &amp; CHAR(72 +'Randomized Data'!BK670) &amp; "21")))</f>
        <v>CC</v>
      </c>
      <c r="CJ670" t="str">
        <f>SNPs!$F$22</f>
        <v>rs121964855</v>
      </c>
      <c r="CK670">
        <f>SNPs!$C$22</f>
        <v>1</v>
      </c>
      <c r="CL670">
        <f>SNPs!$D$22</f>
        <v>201365638</v>
      </c>
      <c r="CM670" s="7" t="str">
        <f ca="1">IF('Randomized Data'!BL670 = 1, SNPs!$H$22 &amp; SNPs!$H$22, IF('Randomized Data'!BM670 = 1, SNPs!$H$22 &amp; INDIRECT("SNPs!" &amp; CHAR(72 +'Randomized Data'!BN670) &amp; "22"), INDIRECT("SNPs!" &amp; CHAR(72 +'Randomized Data'!BN670) &amp; "22") &amp; INDIRECT("SNPs!" &amp; CHAR(72 +'Randomized Data'!BN670) &amp; "22")))</f>
        <v>TT</v>
      </c>
      <c r="CN670" t="str">
        <f>SNPs!$F$23</f>
        <v>rs121964856</v>
      </c>
      <c r="CO670">
        <f>SNPs!$C$23</f>
        <v>1</v>
      </c>
      <c r="CP670">
        <f>SNPs!$D$23</f>
        <v>201365297</v>
      </c>
      <c r="CQ670" s="7" t="str">
        <f ca="1">IF('Randomized Data'!BO670 = 1, SNPs!$H$23 &amp; SNPs!$H$23, IF('Randomized Data'!BP670 = 1, SNPs!$H$23 &amp; INDIRECT("SNPs!" &amp; CHAR(72 +'Randomized Data'!BQ670) &amp; "23"), INDIRECT("SNPs!" &amp; CHAR(72 +'Randomized Data'!BQ670) &amp; "23") &amp; INDIRECT("SNPs!" &amp; CHAR(72 +'Randomized Data'!BQ670) &amp; "23")))</f>
        <v>GA</v>
      </c>
      <c r="CR670" t="str">
        <f>SNPs!$F$24</f>
        <v>rs121964857</v>
      </c>
      <c r="CS670">
        <f>SNPs!$C$24</f>
        <v>1</v>
      </c>
      <c r="CT670">
        <f>SNPs!$D$24</f>
        <v>201359245</v>
      </c>
      <c r="CU670" s="7" t="str">
        <f ca="1">IF('Randomized Data'!BR670 = 1, SNPs!$H$24 &amp; SNPs!$H$24, IF('Randomized Data'!BS670 = 1, SNPs!$H$24 &amp; INDIRECT("SNPs!" &amp; CHAR(72 +'Randomized Data'!BT670) &amp; "24"), INDIRECT("SNPs!" &amp; CHAR(72 +'Randomized Data'!BT670) &amp; "24") &amp; INDIRECT("SNPs!" &amp; CHAR(72 +'Randomized Data'!BT670) &amp; "24")))</f>
        <v>CC</v>
      </c>
      <c r="CV670" t="str">
        <f>SNPs!$F$25</f>
        <v>rs28934269</v>
      </c>
      <c r="CW670">
        <f>SNPs!$C$25</f>
        <v>15</v>
      </c>
      <c r="CX670">
        <f>SNPs!$D$25</f>
        <v>63060915</v>
      </c>
      <c r="CY670" s="7" t="str">
        <f ca="1">IF('Randomized Data'!BU670 = 1, SNPs!$H$25 &amp; SNPs!$H$25, IF('Randomized Data'!BV670 = 1, SNPs!$H$25 &amp; INDIRECT("SNPs!" &amp; CHAR(72 +'Randomized Data'!BW670) &amp; "25"), INDIRECT("SNPs!" &amp; CHAR(72 +'Randomized Data'!BW670) &amp; "25") &amp; INDIRECT("SNPs!" &amp; CHAR(72 +'Randomized Data'!BW670) &amp; "25")))</f>
        <v>AA</v>
      </c>
      <c r="CZ670" t="str">
        <f>SNPs!$F$26</f>
        <v>rs28934270</v>
      </c>
      <c r="DA670">
        <f>SNPs!$C$26</f>
        <v>15</v>
      </c>
      <c r="DB670">
        <f>SNPs!$D$26</f>
        <v>63060899</v>
      </c>
      <c r="DC670" s="7" t="str">
        <f ca="1">IF('Randomized Data'!BX670 = 1, SNPs!$H$26 &amp; SNPs!$H$26, IF('Randomized Data'!BY670 = 1, SNPs!$H$26 &amp; INDIRECT("SNPs!" &amp; CHAR(72 +'Randomized Data'!BZ670) &amp; "26"), INDIRECT("SNPs!" &amp; CHAR(72 +'Randomized Data'!BZ670) &amp; "26") &amp; INDIRECT("SNPs!" &amp; CHAR(72 +'Randomized Data'!BZ670) &amp; "26")))</f>
        <v>GG</v>
      </c>
      <c r="DD670" t="str">
        <f>SNPs!$F$27</f>
        <v>rs727504290</v>
      </c>
      <c r="DE670">
        <f>SNPs!$C$27</f>
        <v>15</v>
      </c>
      <c r="DF670">
        <f>SNPs!$D$27</f>
        <v>63042875</v>
      </c>
      <c r="DG670" s="7" t="str">
        <f ca="1">IF('Randomized Data'!CA670 = 1, SNPs!$H$27 &amp; SNPs!$H$27, IF('Randomized Data'!CB670 = 1, SNPs!$H$27 &amp; INDIRECT("SNPs!" &amp; CHAR(72 +'Randomized Data'!CC670) &amp; "27"), INDIRECT("SNPs!" &amp; CHAR(72 +'Randomized Data'!CC670) &amp; "27") &amp; INDIRECT("SNPs!" &amp; CHAR(72 +'Randomized Data'!CC670) &amp; "27")))</f>
        <v>GC</v>
      </c>
      <c r="DH670" t="str">
        <f>SNPs!$F$28</f>
        <v>rs104894504</v>
      </c>
      <c r="DI670">
        <f>SNPs!$C$28</f>
        <v>15</v>
      </c>
      <c r="DJ670">
        <f>SNPs!$D$28</f>
        <v>63057028</v>
      </c>
      <c r="DK670" s="7" t="str">
        <f ca="1">IF('Randomized Data'!CD670 = 1, SNPs!$H$28 &amp; SNPs!$H$28, IF('Randomized Data'!CE670 = 1, SNPs!$H$28 &amp; INDIRECT("SNPs!" &amp; CHAR(72 +'Randomized Data'!CF670) &amp; "28"), INDIRECT("SNPs!" &amp; CHAR(72 +'Randomized Data'!CF670) &amp; "28") &amp; INDIRECT("SNPs!" &amp; CHAR(72 +'Randomized Data'!CF670) &amp; "28")))</f>
        <v>TT</v>
      </c>
      <c r="DL670" t="str">
        <f>SNPs!$F$29</f>
        <v>rs375882485</v>
      </c>
      <c r="DM670">
        <f>SNPs!$C$29</f>
        <v>11</v>
      </c>
      <c r="DN670">
        <f>SNPs!$D$29</f>
        <v>47342698</v>
      </c>
      <c r="DO670" s="7" t="str">
        <f ca="1">IF('Randomized Data'!CG670 = 1, SNPs!$H$29 &amp; SNPs!$H$29, IF('Randomized Data'!CH670 = 1, SNPs!$H$29 &amp; INDIRECT("SNPs!" &amp; CHAR(72 +'Randomized Data'!CI670) &amp; "29"), INDIRECT("SNPs!" &amp; CHAR(72 +'Randomized Data'!CI670) &amp; "29") &amp; INDIRECT("SNPs!" &amp; CHAR(72 +'Randomized Data'!CI670) &amp; "29")))</f>
        <v>GG</v>
      </c>
      <c r="DP670" t="str">
        <f>SNPs!$F$30</f>
        <v>rs397516083</v>
      </c>
      <c r="DQ670">
        <f>SNPs!$C$30</f>
        <v>11</v>
      </c>
      <c r="DR670">
        <f>SNPs!$D$30</f>
        <v>47346379</v>
      </c>
      <c r="DS670" s="7" t="str">
        <f ca="1">IF('Randomized Data'!CJ670 = 1, SNPs!$H$30 &amp; SNPs!$H$30, IF('Randomized Data'!CK670 = 1, SNPs!$H$30 &amp; INDIRECT("SNPs!" &amp; CHAR(72 +'Randomized Data'!CL670) &amp; "30"), INDIRECT("SNPs!" &amp; CHAR(72 +'Randomized Data'!CL670) &amp; "30") &amp; INDIRECT("SNPs!" &amp; CHAR(72 +'Randomized Data'!CL670) &amp; "30")))</f>
        <v>GG</v>
      </c>
      <c r="DT670" t="str">
        <f>SNPs!$F$31</f>
        <v>rs397515937</v>
      </c>
      <c r="DU670">
        <f>SNPs!$C$31</f>
        <v>11</v>
      </c>
      <c r="DV670">
        <f>SNPs!$D$31</f>
        <v>47339792</v>
      </c>
      <c r="DW670" s="7" t="str">
        <f ca="1">IF('Randomized Data'!CM670 = 1, SNPs!$H$31 &amp; SNPs!$H$31, IF('Randomized Data'!CN670 = 1, SNPs!$H$31 &amp; INDIRECT("SNPs!" &amp; CHAR(72 +'Randomized Data'!CO670) &amp; "31"), INDIRECT("SNPs!" &amp; CHAR(72 +'Randomized Data'!CO670) &amp; "31") &amp; INDIRECT("SNPs!" &amp; CHAR(72 +'Randomized Data'!CO670) &amp; "31")))</f>
        <v>AG</v>
      </c>
      <c r="DX670" t="str">
        <f>SNPs!$F$32</f>
        <v>rs397516074</v>
      </c>
      <c r="DY670">
        <f>SNPs!$C$32</f>
        <v>11</v>
      </c>
      <c r="DZ670">
        <f>SNPs!$D$32</f>
        <v>47348424</v>
      </c>
      <c r="EA670" s="7" t="str">
        <f ca="1">IF('Randomized Data'!CP670 = 1, SNPs!$H$32 &amp; SNPs!$H$32, IF('Randomized Data'!CQ670 = 1, SNPs!$H$32 &amp; INDIRECT("SNPs!" &amp; CHAR(72 +'Randomized Data'!CR670) &amp; "32"), INDIRECT("SNPs!" &amp; CHAR(72 +'Randomized Data'!CR670) &amp; "32") &amp; INDIRECT("SNPs!" &amp; CHAR(72 +'Randomized Data'!CR670) &amp; "32")))</f>
        <v>GG</v>
      </c>
      <c r="EB670" t="str">
        <f>SNPs!$F$33</f>
        <v>rs397515963</v>
      </c>
      <c r="EC670">
        <f>SNPs!$C$33</f>
        <v>11</v>
      </c>
      <c r="ED670">
        <f>SNPs!$D$33</f>
        <v>47337729</v>
      </c>
      <c r="EE670" s="7" t="str">
        <f ca="1">IF('Randomized Data'!CS670 = 1, SNPs!$H$33 &amp; SNPs!$H$33, IF('Randomized Data'!CT670 = 1, SNPs!$H$33 &amp; INDIRECT("SNPs!" &amp; CHAR(72 +'Randomized Data'!CU670) &amp; "33"), INDIRECT("SNPs!" &amp; CHAR(72 +'Randomized Data'!CU670) &amp; "33") &amp; INDIRECT("SNPs!" &amp; CHAR(72 +'Randomized Data'!CU670) &amp; "33")))</f>
        <v>-G</v>
      </c>
    </row>
    <row r="671" spans="1:13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  <c r="F671" s="3">
        <v>42205</v>
      </c>
      <c r="G671" s="9" t="str">
        <f>'Randomized Data'!C671</f>
        <v>NGS Lab</v>
      </c>
      <c r="H671" t="str">
        <f>SNPs!$F$2</f>
        <v>rs12248560</v>
      </c>
      <c r="I671">
        <f>SNPs!$C$2</f>
        <v>10</v>
      </c>
      <c r="J671">
        <f>SNPs!$D$2</f>
        <v>94761900</v>
      </c>
      <c r="K671" t="str">
        <f ca="1">IF('Randomized Data'!D671 = 1, SNPs!$H$2 &amp; SNPs!$H$2, IF('Randomized Data'!E671 = 1, SNPs!$H$2 &amp; INDIRECT("SNPs!" &amp; CHAR(72 +'Randomized Data'!F671) &amp; "2"), INDIRECT("SNPs!" &amp; CHAR(72 +'Randomized Data'!F671) &amp; "2") &amp; INDIRECT("SNPs!" &amp; CHAR(72 +'Randomized Data'!F671) &amp; "2")))</f>
        <v>CT</v>
      </c>
      <c r="L671" t="str">
        <f>SNPs!$F$3</f>
        <v>rs28399504</v>
      </c>
      <c r="M671">
        <f>SNPs!$C$3</f>
        <v>10</v>
      </c>
      <c r="N671">
        <f>SNPs!$D$3</f>
        <v>94762706</v>
      </c>
      <c r="O671" t="str">
        <f ca="1">IF('Randomized Data'!G671 = 1, SNPs!$H$3 &amp; SNPs!$H$3, IF('Randomized Data'!H671 = 1, SNPs!$H$3 &amp; INDIRECT("SNPs!" &amp; CHAR(72 +'Randomized Data'!I671) &amp; "3"), INDIRECT("SNPs!" &amp; CHAR(72 +'Randomized Data'!I671) &amp; "3") &amp; INDIRECT("SNPs!" &amp; CHAR(72 +'Randomized Data'!I671) &amp; "3")))</f>
        <v>GG</v>
      </c>
      <c r="P671" t="str">
        <f>SNPs!$F$4</f>
        <v>rs41291556</v>
      </c>
      <c r="Q671">
        <f>SNPs!$C$4</f>
        <v>10</v>
      </c>
      <c r="R671">
        <f>SNPs!$D$4</f>
        <v>94775416</v>
      </c>
      <c r="S671" t="str">
        <f ca="1">IF('Randomized Data'!J671 = 1, SNPs!$H$4 &amp; SNPs!$H$4, IF('Randomized Data'!K671 = 1, SNPs!$H$4 &amp; INDIRECT("SNPs!" &amp; CHAR(72 +'Randomized Data'!L671) &amp; "4"), INDIRECT("SNPs!" &amp; CHAR(72 +'Randomized Data'!L671) &amp; "4") &amp; INDIRECT("SNPs!" &amp; CHAR(72 +'Randomized Data'!L671) &amp; "4")))</f>
        <v>TT</v>
      </c>
      <c r="T671" t="str">
        <f>SNPs!$F$5</f>
        <v>rs72558184</v>
      </c>
      <c r="U671">
        <f>SNPs!$C$5</f>
        <v>10</v>
      </c>
      <c r="V671">
        <f>SNPs!$D$5</f>
        <v>96535210</v>
      </c>
      <c r="W671" t="str">
        <f ca="1">IF('Randomized Data'!M671 = 1, SNPs!$H$5 &amp; SNPs!$H$5, IF('Randomized Data'!N671 = 1, SNPs!$H$5 &amp; INDIRECT("SNPs!" &amp; CHAR(72 +'Randomized Data'!O671) &amp; "5"), INDIRECT("SNPs!" &amp; CHAR(72 +'Randomized Data'!O671) &amp; "5") &amp; INDIRECT("SNPs!" &amp; CHAR(72 +'Randomized Data'!O671) &amp; "5")))</f>
        <v>GG</v>
      </c>
      <c r="X671" t="str">
        <f>SNPs!$F$6</f>
        <v>rs4986893</v>
      </c>
      <c r="Y671">
        <f>SNPs!$C$6</f>
        <v>10</v>
      </c>
      <c r="Z671">
        <f>SNPs!$D$6</f>
        <v>94780653</v>
      </c>
      <c r="AA671" s="7" t="str">
        <f ca="1">IF('Randomized Data'!P671 = 1, SNPs!$H$6 &amp; SNPs!$H$6, IF('Randomized Data'!Q671 = 1, SNPs!$H$6 &amp; INDIRECT("SNPs!" &amp; CHAR(72 +'Randomized Data'!R671) &amp; "6"), INDIRECT("SNPs!" &amp; CHAR(72 +'Randomized Data'!R671) &amp; "6") &amp; INDIRECT("SNPs!" &amp; CHAR(72 +'Randomized Data'!R671) &amp; "6")))</f>
        <v>GG</v>
      </c>
      <c r="AB671" t="str">
        <f>SNPs!$F$7</f>
        <v>rs4244285</v>
      </c>
      <c r="AC671">
        <f>SNPs!$C$7</f>
        <v>10</v>
      </c>
      <c r="AD671">
        <f>SNPs!$D$7</f>
        <v>94781859</v>
      </c>
      <c r="AE671" s="7" t="str">
        <f ca="1">IF('Randomized Data'!S671 = 1, SNPs!$H$7 &amp; SNPs!$H$7, IF('Randomized Data'!T671 = 1, SNPs!$H$7 &amp; INDIRECT("SNPs!" &amp; CHAR(72 +'Randomized Data'!U671) &amp; "7"), INDIRECT("SNPs!" &amp; CHAR(72 +'Randomized Data'!U671) &amp; "7") &amp; INDIRECT("SNPs!" &amp; CHAR(72 +'Randomized Data'!U671) &amp; "7")))</f>
        <v>AA</v>
      </c>
      <c r="AF671" t="str">
        <f>SNPs!$F$8</f>
        <v>rs72558186</v>
      </c>
      <c r="AG671">
        <f>SNPs!$C$8</f>
        <v>10</v>
      </c>
      <c r="AH671">
        <f>SNPs!$D$8</f>
        <v>94781999</v>
      </c>
      <c r="AI671" s="7" t="str">
        <f ca="1">IF('Randomized Data'!V671 = 1, SNPs!$H$8 &amp; SNPs!$H$8, IF('Randomized Data'!W671 = 1, SNPs!$H$8 &amp; INDIRECT("SNPs!" &amp; CHAR(72 +'Randomized Data'!X671) &amp; "8"), INDIRECT("SNPs!" &amp; CHAR(72 +'Randomized Data'!X671) &amp; "8") &amp; INDIRECT("SNPs!" &amp; CHAR(72 +'Randomized Data'!X671) &amp; "8")))</f>
        <v>TT</v>
      </c>
      <c r="AJ671" t="str">
        <f>SNPs!$F$9</f>
        <v>rs56337013</v>
      </c>
      <c r="AK671">
        <f>SNPs!$C$9</f>
        <v>10</v>
      </c>
      <c r="AL671">
        <f>SNPs!$D$9</f>
        <v>94852738</v>
      </c>
      <c r="AM671" s="7" t="str">
        <f ca="1">IF('Randomized Data'!Y$2 = 1, SNPs!$H$9 &amp; SNPs!$H$9, IF('Randomized Data'!Z671 = 1, SNPs!$H$9 &amp; INDIRECT("SNPs!" &amp; CHAR(72 +'Randomized Data'!AA671) &amp; "9"), INDIRECT("SNPs!" &amp; CHAR(72 +'Randomized Data'!AA671) &amp; "9") &amp; INDIRECT("SNPs!" &amp; CHAR(72 +'Randomized Data'!AA671) &amp; "9")))</f>
        <v>TT</v>
      </c>
      <c r="AN671" t="str">
        <f>SNPs!$F$10</f>
        <v>rs17884712</v>
      </c>
      <c r="AO671">
        <f>SNPs!$C$10</f>
        <v>10</v>
      </c>
      <c r="AP671">
        <f>SNPs!$D$10</f>
        <v>94775489</v>
      </c>
      <c r="AQ671" s="7" t="str">
        <f ca="1">IF('Randomized Data'!AB671 = 1, SNPs!$H$10 &amp; SNPs!$H$10, IF('Randomized Data'!AC671 = 1, SNPs!$H$10 &amp; INDIRECT("SNPs!" &amp; CHAR(72 +'Randomized Data'!AD671) &amp; "10"), INDIRECT("SNPs!" &amp; CHAR(72 +'Randomized Data'!AD671) &amp; "10") &amp; INDIRECT("SNPs!" &amp; CHAR(72 +'Randomized Data'!AD671) &amp; "10")))</f>
        <v>AA</v>
      </c>
      <c r="AR671" t="str">
        <f>SNPs!$F$11</f>
        <v>rs6413438</v>
      </c>
      <c r="AS671">
        <f>SNPs!$C$11</f>
        <v>10</v>
      </c>
      <c r="AT671">
        <f>SNPs!$D$11</f>
        <v>94781858</v>
      </c>
      <c r="AU671" s="7" t="str">
        <f ca="1">IF('Randomized Data'!AE671 = 1, SNPs!$H$11 &amp; SNPs!$H$11, IF('Randomized Data'!AF671 = 1, SNPs!$H$11 &amp; INDIRECT("SNPs!" &amp; CHAR(72 +'Randomized Data'!AG671) &amp; "11"), INDIRECT("SNPs!" &amp; CHAR(72 +'Randomized Data'!AG671) &amp; "11") &amp; INDIRECT("SNPs!" &amp; CHAR(72 +'Randomized Data'!AG671) &amp; "11")))</f>
        <v>CC</v>
      </c>
      <c r="AV671" t="str">
        <f>SNPs!$F$12</f>
        <v>rs1057910</v>
      </c>
      <c r="AW671">
        <f>SNPs!$C$12</f>
        <v>10</v>
      </c>
      <c r="AX671">
        <f>SNPs!$D$12</f>
        <v>94981296</v>
      </c>
      <c r="AY671" s="7" t="str">
        <f ca="1">IF('Randomized Data'!AH671 = 1, SNPs!$H$12 &amp; SNPs!$H$12, IF('Randomized Data'!AI671 = 1, SNPs!$H$12 &amp; INDIRECT("SNPs!" &amp; CHAR(72 +'Randomized Data'!AJ671) &amp; "12"), INDIRECT("SNPs!" &amp; CHAR(72 +'Randomized Data'!AJ671) &amp; "12") &amp; INDIRECT("SNPs!" &amp; CHAR(72 +'Randomized Data'!AJ671) &amp; "12")))</f>
        <v>AA</v>
      </c>
      <c r="AZ671" t="str">
        <f>SNPs!$F$13</f>
        <v>rs1799853</v>
      </c>
      <c r="BA671">
        <f>SNPs!$C$13</f>
        <v>10</v>
      </c>
      <c r="BB671">
        <f>SNPs!$D$13</f>
        <v>94942290</v>
      </c>
      <c r="BC671" s="7" t="str">
        <f ca="1">IF('Randomized Data'!AK671 = 1, SNPs!$H$13 &amp; SNPs!$H$13, IF('Randomized Data'!AL671 = 1, SNPs!$H$13 &amp; INDIRECT("SNPs!" &amp; CHAR(72 +'Randomized Data'!AM671) &amp; "13"), INDIRECT("SNPs!" &amp; CHAR(72 +'Randomized Data'!AM671) &amp; "13") &amp; INDIRECT("SNPs!" &amp; CHAR(72 +'Randomized Data'!AM671) &amp; "13")))</f>
        <v>CC</v>
      </c>
      <c r="BD671" t="str">
        <f>SNPs!$F$14</f>
        <v>rs9923231</v>
      </c>
      <c r="BE671">
        <f>SNPs!$C$14</f>
        <v>16</v>
      </c>
      <c r="BF671">
        <f>SNPs!$D$14</f>
        <v>31096368</v>
      </c>
      <c r="BG671" s="7" t="str">
        <f ca="1">IF('Randomized Data'!AN671 = 1, SNPs!$H$14 &amp; SNPs!$H$14, IF('Randomized Data'!AO671 = 1, SNPs!$H$14 &amp; INDIRECT("SNPs!" &amp; CHAR(72 +'Randomized Data'!AP671) &amp; "14"), INDIRECT("SNPs!" &amp; CHAR(72 +'Randomized Data'!AP671) &amp; "14") &amp; INDIRECT("SNPs!" &amp; CHAR(72 +'Randomized Data'!AP671) &amp; "14")))</f>
        <v>CC</v>
      </c>
      <c r="BH671" t="str">
        <f>SNPs!$F$15</f>
        <v>rs9934438</v>
      </c>
      <c r="BI671">
        <f>SNPs!$C$15</f>
        <v>16</v>
      </c>
      <c r="BJ671">
        <f>SNPs!$D$15</f>
        <v>31093557</v>
      </c>
      <c r="BK671" s="7" t="str">
        <f ca="1">IF('Randomized Data'!AQ671 = 1, SNPs!$H$15 &amp; SNPs!$H$15, IF('Randomized Data'!AR671 = 1, SNPs!$H$15 &amp; INDIRECT("SNPs!" &amp; CHAR(72 +'Randomized Data'!AS671) &amp; "15"), INDIRECT("SNPs!" &amp; CHAR(72 +'Randomized Data'!AS671) &amp; "15") &amp; INDIRECT("SNPs!" &amp; CHAR(72 +'Randomized Data'!AS671) &amp; "15")))</f>
        <v>GG</v>
      </c>
      <c r="BL671" t="str">
        <f>SNPs!$F$16</f>
        <v>rs8050894</v>
      </c>
      <c r="BM671">
        <f>SNPs!$C$16</f>
        <v>16</v>
      </c>
      <c r="BN671">
        <f>SNPs!$D$16</f>
        <v>31093188</v>
      </c>
      <c r="BO671" s="7" t="str">
        <f ca="1">IF('Randomized Data'!AT671 = 1, SNPs!$H$16 &amp; SNPs!$H$16, IF('Randomized Data'!AU671 = 1, SNPs!$H$16 &amp; INDIRECT("SNPs!" &amp; CHAR(72 +'Randomized Data'!AV671) &amp; "16"), INDIRECT("SNPs!" &amp; CHAR(72 +'Randomized Data'!AV671) &amp; "16") &amp; INDIRECT("SNPs!" &amp; CHAR(72 +'Randomized Data'!AV671) &amp; "16")))</f>
        <v>CC</v>
      </c>
      <c r="BP671" t="str">
        <f>SNPs!$F$17</f>
        <v>rs6025</v>
      </c>
      <c r="BQ671">
        <f>SNPs!$C$17</f>
        <v>1</v>
      </c>
      <c r="BR671">
        <f>SNPs!$D$17</f>
        <v>169549811</v>
      </c>
      <c r="BS671" s="7" t="str">
        <f ca="1">IF('Randomized Data'!AW671 = 1, SNPs!$H$17 &amp; SNPs!$H$17, IF('Randomized Data'!AX671 = 1, SNPs!$H$17 &amp; INDIRECT("SNPs!" &amp; CHAR(72 +'Randomized Data'!AY671) &amp; "17"), INDIRECT("SNPs!" &amp; CHAR(72 +'Randomized Data'!AY671) &amp; "17") &amp; INDIRECT("SNPs!" &amp; CHAR(72 +'Randomized Data'!AY671) &amp; "17")))</f>
        <v>GG</v>
      </c>
      <c r="BT671" t="str">
        <f>SNPs!$F$18</f>
        <v>rs1799963</v>
      </c>
      <c r="BU671">
        <f>SNPs!$C$18</f>
        <v>11</v>
      </c>
      <c r="BV671">
        <f>SNPs!$D$18</f>
        <v>46739505</v>
      </c>
      <c r="BW671" s="7" t="str">
        <f ca="1">IF('Randomized Data'!AZ671 = 1, SNPs!$H$18 &amp; SNPs!$H$18, IF('Randomized Data'!BA671 = 1, SNPs!$H$18 &amp; INDIRECT("SNPs!" &amp; CHAR(72 +'Randomized Data'!BB671) &amp; "18"), INDIRECT("SNPs!" &amp; CHAR(72 +'Randomized Data'!BB671) &amp; "18") &amp; INDIRECT("SNPs!" &amp; CHAR(72 +'Randomized Data'!BB671) &amp; "18")))</f>
        <v>GG</v>
      </c>
      <c r="BX671" t="str">
        <f>SNPs!$F$19</f>
        <v>rs121913626</v>
      </c>
      <c r="BY671">
        <f>SNPs!$C$19</f>
        <v>14</v>
      </c>
      <c r="BZ671">
        <f>SNPs!$D$19</f>
        <v>23427723</v>
      </c>
      <c r="CA671" s="7" t="str">
        <f ca="1">IF('Randomized Data'!BC671 = 1, SNPs!$H$19 &amp; SNPs!$H$19, IF('Randomized Data'!BD671 = 1, SNPs!$H$19 &amp; INDIRECT("SNPs!" &amp; CHAR(72 +'Randomized Data'!BE671) &amp; "19"), INDIRECT("SNPs!" &amp; CHAR(72 +'Randomized Data'!BE671) &amp; "19") &amp; INDIRECT("SNPs!" &amp; CHAR(72 +'Randomized Data'!BE671) &amp; "19")))</f>
        <v>GG</v>
      </c>
      <c r="CB671" t="str">
        <f>SNPs!$F$20</f>
        <v>rs3218713</v>
      </c>
      <c r="CC671">
        <f>SNPs!$C$20</f>
        <v>14</v>
      </c>
      <c r="CD671">
        <f>SNPs!$D$20</f>
        <v>23431468</v>
      </c>
      <c r="CE671" s="7" t="str">
        <f ca="1">IF('Randomized Data'!BF671 = 1, SNPs!$H$20 &amp; SNPs!$H$20, IF('Randomized Data'!BG671 = 1, SNPs!$H$20 &amp; INDIRECT("SNPs!" &amp; CHAR(72 +'Randomized Data'!BH671) &amp; "20"), INDIRECT("SNPs!" &amp; CHAR(72 +'Randomized Data'!BH671) &amp; "20") &amp; INDIRECT("SNPs!" &amp; CHAR(72 +'Randomized Data'!BH671) &amp; "20")))</f>
        <v>AA</v>
      </c>
      <c r="CF671" t="str">
        <f>SNPs!$F$21</f>
        <v>rs3218714</v>
      </c>
      <c r="CG671">
        <f>SNPs!$C$21</f>
        <v>14</v>
      </c>
      <c r="CH671">
        <f>SNPs!$D$21</f>
        <v>23429279</v>
      </c>
      <c r="CI671" s="7" t="str">
        <f ca="1">IF('Randomized Data'!BI671 = 1, SNPs!$H$21 &amp; SNPs!$H$21, IF('Randomized Data'!BJ671 = 1, SNPs!$H$21 &amp; INDIRECT("SNPs!" &amp; CHAR(72 +'Randomized Data'!BK671) &amp; "21"), INDIRECT("SNPs!" &amp; CHAR(72 +'Randomized Data'!BK671) &amp; "21") &amp; INDIRECT("SNPs!" &amp; CHAR(72 +'Randomized Data'!BK671) &amp; "21")))</f>
        <v>CC</v>
      </c>
      <c r="CJ671" t="str">
        <f>SNPs!$F$22</f>
        <v>rs121964855</v>
      </c>
      <c r="CK671">
        <f>SNPs!$C$22</f>
        <v>1</v>
      </c>
      <c r="CL671">
        <f>SNPs!$D$22</f>
        <v>201365638</v>
      </c>
      <c r="CM671" s="7" t="str">
        <f ca="1">IF('Randomized Data'!BL671 = 1, SNPs!$H$22 &amp; SNPs!$H$22, IF('Randomized Data'!BM671 = 1, SNPs!$H$22 &amp; INDIRECT("SNPs!" &amp; CHAR(72 +'Randomized Data'!BN671) &amp; "22"), INDIRECT("SNPs!" &amp; CHAR(72 +'Randomized Data'!BN671) &amp; "22") &amp; INDIRECT("SNPs!" &amp; CHAR(72 +'Randomized Data'!BN671) &amp; "22")))</f>
        <v>TT</v>
      </c>
      <c r="CN671" t="str">
        <f>SNPs!$F$23</f>
        <v>rs121964856</v>
      </c>
      <c r="CO671">
        <f>SNPs!$C$23</f>
        <v>1</v>
      </c>
      <c r="CP671">
        <f>SNPs!$D$23</f>
        <v>201365297</v>
      </c>
      <c r="CQ671" s="7" t="str">
        <f ca="1">IF('Randomized Data'!BO671 = 1, SNPs!$H$23 &amp; SNPs!$H$23, IF('Randomized Data'!BP671 = 1, SNPs!$H$23 &amp; INDIRECT("SNPs!" &amp; CHAR(72 +'Randomized Data'!BQ671) &amp; "23"), INDIRECT("SNPs!" &amp; CHAR(72 +'Randomized Data'!BQ671) &amp; "23") &amp; INDIRECT("SNPs!" &amp; CHAR(72 +'Randomized Data'!BQ671) &amp; "23")))</f>
        <v>AA</v>
      </c>
      <c r="CR671" t="str">
        <f>SNPs!$F$24</f>
        <v>rs121964857</v>
      </c>
      <c r="CS671">
        <f>SNPs!$C$24</f>
        <v>1</v>
      </c>
      <c r="CT671">
        <f>SNPs!$D$24</f>
        <v>201359245</v>
      </c>
      <c r="CU671" s="7" t="str">
        <f ca="1">IF('Randomized Data'!BR671 = 1, SNPs!$H$24 &amp; SNPs!$H$24, IF('Randomized Data'!BS671 = 1, SNPs!$H$24 &amp; INDIRECT("SNPs!" &amp; CHAR(72 +'Randomized Data'!BT671) &amp; "24"), INDIRECT("SNPs!" &amp; CHAR(72 +'Randomized Data'!BT671) &amp; "24") &amp; INDIRECT("SNPs!" &amp; CHAR(72 +'Randomized Data'!BT671) &amp; "24")))</f>
        <v>CC</v>
      </c>
      <c r="CV671" t="str">
        <f>SNPs!$F$25</f>
        <v>rs28934269</v>
      </c>
      <c r="CW671">
        <f>SNPs!$C$25</f>
        <v>15</v>
      </c>
      <c r="CX671">
        <f>SNPs!$D$25</f>
        <v>63060915</v>
      </c>
      <c r="CY671" s="7" t="str">
        <f ca="1">IF('Randomized Data'!BU671 = 1, SNPs!$H$25 &amp; SNPs!$H$25, IF('Randomized Data'!BV671 = 1, SNPs!$H$25 &amp; INDIRECT("SNPs!" &amp; CHAR(72 +'Randomized Data'!BW671) &amp; "25"), INDIRECT("SNPs!" &amp; CHAR(72 +'Randomized Data'!BW671) &amp; "25") &amp; INDIRECT("SNPs!" &amp; CHAR(72 +'Randomized Data'!BW671) &amp; "25")))</f>
        <v>GG</v>
      </c>
      <c r="CZ671" t="str">
        <f>SNPs!$F$26</f>
        <v>rs28934270</v>
      </c>
      <c r="DA671">
        <f>SNPs!$C$26</f>
        <v>15</v>
      </c>
      <c r="DB671">
        <f>SNPs!$D$26</f>
        <v>63060899</v>
      </c>
      <c r="DC671" s="7" t="str">
        <f ca="1">IF('Randomized Data'!BX671 = 1, SNPs!$H$26 &amp; SNPs!$H$26, IF('Randomized Data'!BY671 = 1, SNPs!$H$26 &amp; INDIRECT("SNPs!" &amp; CHAR(72 +'Randomized Data'!BZ671) &amp; "26"), INDIRECT("SNPs!" &amp; CHAR(72 +'Randomized Data'!BZ671) &amp; "26") &amp; INDIRECT("SNPs!" &amp; CHAR(72 +'Randomized Data'!BZ671) &amp; "26")))</f>
        <v>GA</v>
      </c>
      <c r="DD671" t="str">
        <f>SNPs!$F$27</f>
        <v>rs727504290</v>
      </c>
      <c r="DE671">
        <f>SNPs!$C$27</f>
        <v>15</v>
      </c>
      <c r="DF671">
        <f>SNPs!$D$27</f>
        <v>63042875</v>
      </c>
      <c r="DG671" s="7" t="str">
        <f ca="1">IF('Randomized Data'!CA671 = 1, SNPs!$H$27 &amp; SNPs!$H$27, IF('Randomized Data'!CB671 = 1, SNPs!$H$27 &amp; INDIRECT("SNPs!" &amp; CHAR(72 +'Randomized Data'!CC671) &amp; "27"), INDIRECT("SNPs!" &amp; CHAR(72 +'Randomized Data'!CC671) &amp; "27") &amp; INDIRECT("SNPs!" &amp; CHAR(72 +'Randomized Data'!CC671) &amp; "27")))</f>
        <v>CC</v>
      </c>
      <c r="DH671" t="str">
        <f>SNPs!$F$28</f>
        <v>rs104894504</v>
      </c>
      <c r="DI671">
        <f>SNPs!$C$28</f>
        <v>15</v>
      </c>
      <c r="DJ671">
        <f>SNPs!$D$28</f>
        <v>63057028</v>
      </c>
      <c r="DK671" s="7" t="str">
        <f ca="1">IF('Randomized Data'!CD671 = 1, SNPs!$H$28 &amp; SNPs!$H$28, IF('Randomized Data'!CE671 = 1, SNPs!$H$28 &amp; INDIRECT("SNPs!" &amp; CHAR(72 +'Randomized Data'!CF671) &amp; "28"), INDIRECT("SNPs!" &amp; CHAR(72 +'Randomized Data'!CF671) &amp; "28") &amp; INDIRECT("SNPs!" &amp; CHAR(72 +'Randomized Data'!CF671) &amp; "28")))</f>
        <v>TT</v>
      </c>
      <c r="DL671" t="str">
        <f>SNPs!$F$29</f>
        <v>rs375882485</v>
      </c>
      <c r="DM671">
        <f>SNPs!$C$29</f>
        <v>11</v>
      </c>
      <c r="DN671">
        <f>SNPs!$D$29</f>
        <v>47342698</v>
      </c>
      <c r="DO671" s="7" t="str">
        <f ca="1">IF('Randomized Data'!CG671 = 1, SNPs!$H$29 &amp; SNPs!$H$29, IF('Randomized Data'!CH671 = 1, SNPs!$H$29 &amp; INDIRECT("SNPs!" &amp; CHAR(72 +'Randomized Data'!CI671) &amp; "29"), INDIRECT("SNPs!" &amp; CHAR(72 +'Randomized Data'!CI671) &amp; "29") &amp; INDIRECT("SNPs!" &amp; CHAR(72 +'Randomized Data'!CI671) &amp; "29")))</f>
        <v>GA</v>
      </c>
      <c r="DP671" t="str">
        <f>SNPs!$F$30</f>
        <v>rs397516083</v>
      </c>
      <c r="DQ671">
        <f>SNPs!$C$30</f>
        <v>11</v>
      </c>
      <c r="DR671">
        <f>SNPs!$D$30</f>
        <v>47346379</v>
      </c>
      <c r="DS671" s="7" t="str">
        <f ca="1">IF('Randomized Data'!CJ671 = 1, SNPs!$H$30 &amp; SNPs!$H$30, IF('Randomized Data'!CK671 = 1, SNPs!$H$30 &amp; INDIRECT("SNPs!" &amp; CHAR(72 +'Randomized Data'!CL671) &amp; "30"), INDIRECT("SNPs!" &amp; CHAR(72 +'Randomized Data'!CL671) &amp; "30") &amp; INDIRECT("SNPs!" &amp; CHAR(72 +'Randomized Data'!CL671) &amp; "30")))</f>
        <v>AA</v>
      </c>
      <c r="DT671" t="str">
        <f>SNPs!$F$31</f>
        <v>rs397515937</v>
      </c>
      <c r="DU671">
        <f>SNPs!$C$31</f>
        <v>11</v>
      </c>
      <c r="DV671">
        <f>SNPs!$D$31</f>
        <v>47339792</v>
      </c>
      <c r="DW671" s="7" t="str">
        <f ca="1">IF('Randomized Data'!CM671 = 1, SNPs!$H$31 &amp; SNPs!$H$31, IF('Randomized Data'!CN671 = 1, SNPs!$H$31 &amp; INDIRECT("SNPs!" &amp; CHAR(72 +'Randomized Data'!CO671) &amp; "31"), INDIRECT("SNPs!" &amp; CHAR(72 +'Randomized Data'!CO671) &amp; "31") &amp; INDIRECT("SNPs!" &amp; CHAR(72 +'Randomized Data'!CO671) &amp; "31")))</f>
        <v>GG</v>
      </c>
      <c r="DX671" t="str">
        <f>SNPs!$F$32</f>
        <v>rs397516074</v>
      </c>
      <c r="DY671">
        <f>SNPs!$C$32</f>
        <v>11</v>
      </c>
      <c r="DZ671">
        <f>SNPs!$D$32</f>
        <v>47348424</v>
      </c>
      <c r="EA671" s="7" t="str">
        <f ca="1">IF('Randomized Data'!CP671 = 1, SNPs!$H$32 &amp; SNPs!$H$32, IF('Randomized Data'!CQ671 = 1, SNPs!$H$32 &amp; INDIRECT("SNPs!" &amp; CHAR(72 +'Randomized Data'!CR671) &amp; "32"), INDIRECT("SNPs!" &amp; CHAR(72 +'Randomized Data'!CR671) &amp; "32") &amp; INDIRECT("SNPs!" &amp; CHAR(72 +'Randomized Data'!CR671) &amp; "32")))</f>
        <v>GG</v>
      </c>
      <c r="EB671" t="str">
        <f>SNPs!$F$33</f>
        <v>rs397515963</v>
      </c>
      <c r="EC671">
        <f>SNPs!$C$33</f>
        <v>11</v>
      </c>
      <c r="ED671">
        <f>SNPs!$D$33</f>
        <v>47337729</v>
      </c>
      <c r="EE671" s="7" t="str">
        <f ca="1">IF('Randomized Data'!CS671 = 1, SNPs!$H$33 &amp; SNPs!$H$33, IF('Randomized Data'!CT671 = 1, SNPs!$H$33 &amp; INDIRECT("SNPs!" &amp; CHAR(72 +'Randomized Data'!CU671) &amp; "33"), INDIRECT("SNPs!" &amp; CHAR(72 +'Randomized Data'!CU671) &amp; "33") &amp; INDIRECT("SNPs!" &amp; CHAR(72 +'Randomized Data'!CU671) &amp; "33")))</f>
        <v>--</v>
      </c>
    </row>
    <row r="672" spans="1:13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  <c r="F672" s="3">
        <v>42192</v>
      </c>
      <c r="G672" s="9" t="str">
        <f>'Randomized Data'!C672</f>
        <v>Internal Lab</v>
      </c>
      <c r="H672" t="str">
        <f>SNPs!$F$2</f>
        <v>rs12248560</v>
      </c>
      <c r="I672">
        <f>SNPs!$C$2</f>
        <v>10</v>
      </c>
      <c r="J672">
        <f>SNPs!$D$2</f>
        <v>94761900</v>
      </c>
      <c r="K672" t="str">
        <f ca="1">IF('Randomized Data'!D672 = 1, SNPs!$H$2 &amp; SNPs!$H$2, IF('Randomized Data'!E672 = 1, SNPs!$H$2 &amp; INDIRECT("SNPs!" &amp; CHAR(72 +'Randomized Data'!F672) &amp; "2"), INDIRECT("SNPs!" &amp; CHAR(72 +'Randomized Data'!F672) &amp; "2") &amp; INDIRECT("SNPs!" &amp; CHAR(72 +'Randomized Data'!F672) &amp; "2")))</f>
        <v>CT</v>
      </c>
      <c r="L672" t="str">
        <f>SNPs!$F$3</f>
        <v>rs28399504</v>
      </c>
      <c r="M672">
        <f>SNPs!$C$3</f>
        <v>10</v>
      </c>
      <c r="N672">
        <f>SNPs!$D$3</f>
        <v>94762706</v>
      </c>
      <c r="O672" t="str">
        <f ca="1">IF('Randomized Data'!G672 = 1, SNPs!$H$3 &amp; SNPs!$H$3, IF('Randomized Data'!H672 = 1, SNPs!$H$3 &amp; INDIRECT("SNPs!" &amp; CHAR(72 +'Randomized Data'!I672) &amp; "3"), INDIRECT("SNPs!" &amp; CHAR(72 +'Randomized Data'!I672) &amp; "3") &amp; INDIRECT("SNPs!" &amp; CHAR(72 +'Randomized Data'!I672) &amp; "3")))</f>
        <v>AA</v>
      </c>
      <c r="P672" t="str">
        <f>SNPs!$F$4</f>
        <v>rs41291556</v>
      </c>
      <c r="Q672">
        <f>SNPs!$C$4</f>
        <v>10</v>
      </c>
      <c r="R672">
        <f>SNPs!$D$4</f>
        <v>94775416</v>
      </c>
      <c r="S672" t="str">
        <f ca="1">IF('Randomized Data'!J672 = 1, SNPs!$H$4 &amp; SNPs!$H$4, IF('Randomized Data'!K672 = 1, SNPs!$H$4 &amp; INDIRECT("SNPs!" &amp; CHAR(72 +'Randomized Data'!L672) &amp; "4"), INDIRECT("SNPs!" &amp; CHAR(72 +'Randomized Data'!L672) &amp; "4") &amp; INDIRECT("SNPs!" &amp; CHAR(72 +'Randomized Data'!L672) &amp; "4")))</f>
        <v>TT</v>
      </c>
      <c r="T672" t="str">
        <f>SNPs!$F$5</f>
        <v>rs72558184</v>
      </c>
      <c r="U672">
        <f>SNPs!$C$5</f>
        <v>10</v>
      </c>
      <c r="V672">
        <f>SNPs!$D$5</f>
        <v>96535210</v>
      </c>
      <c r="W672" t="str">
        <f ca="1">IF('Randomized Data'!M672 = 1, SNPs!$H$5 &amp; SNPs!$H$5, IF('Randomized Data'!N672 = 1, SNPs!$H$5 &amp; INDIRECT("SNPs!" &amp; CHAR(72 +'Randomized Data'!O672) &amp; "5"), INDIRECT("SNPs!" &amp; CHAR(72 +'Randomized Data'!O672) &amp; "5") &amp; INDIRECT("SNPs!" &amp; CHAR(72 +'Randomized Data'!O672) &amp; "5")))</f>
        <v>AA</v>
      </c>
      <c r="X672" t="str">
        <f>SNPs!$F$6</f>
        <v>rs4986893</v>
      </c>
      <c r="Y672">
        <f>SNPs!$C$6</f>
        <v>10</v>
      </c>
      <c r="Z672">
        <f>SNPs!$D$6</f>
        <v>94780653</v>
      </c>
      <c r="AA672" s="7" t="str">
        <f ca="1">IF('Randomized Data'!P672 = 1, SNPs!$H$6 &amp; SNPs!$H$6, IF('Randomized Data'!Q672 = 1, SNPs!$H$6 &amp; INDIRECT("SNPs!" &amp; CHAR(72 +'Randomized Data'!R672) &amp; "6"), INDIRECT("SNPs!" &amp; CHAR(72 +'Randomized Data'!R672) &amp; "6") &amp; INDIRECT("SNPs!" &amp; CHAR(72 +'Randomized Data'!R672) &amp; "6")))</f>
        <v>GA</v>
      </c>
      <c r="AB672" t="str">
        <f>SNPs!$F$7</f>
        <v>rs4244285</v>
      </c>
      <c r="AC672">
        <f>SNPs!$C$7</f>
        <v>10</v>
      </c>
      <c r="AD672">
        <f>SNPs!$D$7</f>
        <v>94781859</v>
      </c>
      <c r="AE672" s="7" t="str">
        <f ca="1">IF('Randomized Data'!S672 = 1, SNPs!$H$7 &amp; SNPs!$H$7, IF('Randomized Data'!T672 = 1, SNPs!$H$7 &amp; INDIRECT("SNPs!" &amp; CHAR(72 +'Randomized Data'!U672) &amp; "7"), INDIRECT("SNPs!" &amp; CHAR(72 +'Randomized Data'!U672) &amp; "7") &amp; INDIRECT("SNPs!" &amp; CHAR(72 +'Randomized Data'!U672) &amp; "7")))</f>
        <v>GC</v>
      </c>
      <c r="AF672" t="str">
        <f>SNPs!$F$8</f>
        <v>rs72558186</v>
      </c>
      <c r="AG672">
        <f>SNPs!$C$8</f>
        <v>10</v>
      </c>
      <c r="AH672">
        <f>SNPs!$D$8</f>
        <v>94781999</v>
      </c>
      <c r="AI672" s="7" t="str">
        <f ca="1">IF('Randomized Data'!V672 = 1, SNPs!$H$8 &amp; SNPs!$H$8, IF('Randomized Data'!W672 = 1, SNPs!$H$8 &amp; INDIRECT("SNPs!" &amp; CHAR(72 +'Randomized Data'!X672) &amp; "8"), INDIRECT("SNPs!" &amp; CHAR(72 +'Randomized Data'!X672) &amp; "8") &amp; INDIRECT("SNPs!" &amp; CHAR(72 +'Randomized Data'!X672) &amp; "8")))</f>
        <v>TT</v>
      </c>
      <c r="AJ672" t="str">
        <f>SNPs!$F$9</f>
        <v>rs56337013</v>
      </c>
      <c r="AK672">
        <f>SNPs!$C$9</f>
        <v>10</v>
      </c>
      <c r="AL672">
        <f>SNPs!$D$9</f>
        <v>94852738</v>
      </c>
      <c r="AM672" s="7" t="str">
        <f ca="1">IF('Randomized Data'!Y$2 = 1, SNPs!$H$9 &amp; SNPs!$H$9, IF('Randomized Data'!Z672 = 1, SNPs!$H$9 &amp; INDIRECT("SNPs!" &amp; CHAR(72 +'Randomized Data'!AA672) &amp; "9"), INDIRECT("SNPs!" &amp; CHAR(72 +'Randomized Data'!AA672) &amp; "9") &amp; INDIRECT("SNPs!" &amp; CHAR(72 +'Randomized Data'!AA672) &amp; "9")))</f>
        <v>CT</v>
      </c>
      <c r="AN672" t="str">
        <f>SNPs!$F$10</f>
        <v>rs17884712</v>
      </c>
      <c r="AO672">
        <f>SNPs!$C$10</f>
        <v>10</v>
      </c>
      <c r="AP672">
        <f>SNPs!$D$10</f>
        <v>94775489</v>
      </c>
      <c r="AQ672" s="7" t="str">
        <f ca="1">IF('Randomized Data'!AB672 = 1, SNPs!$H$10 &amp; SNPs!$H$10, IF('Randomized Data'!AC672 = 1, SNPs!$H$10 &amp; INDIRECT("SNPs!" &amp; CHAR(72 +'Randomized Data'!AD672) &amp; "10"), INDIRECT("SNPs!" &amp; CHAR(72 +'Randomized Data'!AD672) &amp; "10") &amp; INDIRECT("SNPs!" &amp; CHAR(72 +'Randomized Data'!AD672) &amp; "10")))</f>
        <v>AA</v>
      </c>
      <c r="AR672" t="str">
        <f>SNPs!$F$11</f>
        <v>rs6413438</v>
      </c>
      <c r="AS672">
        <f>SNPs!$C$11</f>
        <v>10</v>
      </c>
      <c r="AT672">
        <f>SNPs!$D$11</f>
        <v>94781858</v>
      </c>
      <c r="AU672" s="7" t="str">
        <f ca="1">IF('Randomized Data'!AE672 = 1, SNPs!$H$11 &amp; SNPs!$H$11, IF('Randomized Data'!AF672 = 1, SNPs!$H$11 &amp; INDIRECT("SNPs!" &amp; CHAR(72 +'Randomized Data'!AG672) &amp; "11"), INDIRECT("SNPs!" &amp; CHAR(72 +'Randomized Data'!AG672) &amp; "11") &amp; INDIRECT("SNPs!" &amp; CHAR(72 +'Randomized Data'!AG672) &amp; "11")))</f>
        <v>CC</v>
      </c>
      <c r="AV672" t="str">
        <f>SNPs!$F$12</f>
        <v>rs1057910</v>
      </c>
      <c r="AW672">
        <f>SNPs!$C$12</f>
        <v>10</v>
      </c>
      <c r="AX672">
        <f>SNPs!$D$12</f>
        <v>94981296</v>
      </c>
      <c r="AY672" s="7" t="str">
        <f ca="1">IF('Randomized Data'!AH672 = 1, SNPs!$H$12 &amp; SNPs!$H$12, IF('Randomized Data'!AI672 = 1, SNPs!$H$12 &amp; INDIRECT("SNPs!" &amp; CHAR(72 +'Randomized Data'!AJ672) &amp; "12"), INDIRECT("SNPs!" &amp; CHAR(72 +'Randomized Data'!AJ672) &amp; "12") &amp; INDIRECT("SNPs!" &amp; CHAR(72 +'Randomized Data'!AJ672) &amp; "12")))</f>
        <v>AC</v>
      </c>
      <c r="AZ672" t="str">
        <f>SNPs!$F$13</f>
        <v>rs1799853</v>
      </c>
      <c r="BA672">
        <f>SNPs!$C$13</f>
        <v>10</v>
      </c>
      <c r="BB672">
        <f>SNPs!$D$13</f>
        <v>94942290</v>
      </c>
      <c r="BC672" s="7" t="str">
        <f ca="1">IF('Randomized Data'!AK672 = 1, SNPs!$H$13 &amp; SNPs!$H$13, IF('Randomized Data'!AL672 = 1, SNPs!$H$13 &amp; INDIRECT("SNPs!" &amp; CHAR(72 +'Randomized Data'!AM672) &amp; "13"), INDIRECT("SNPs!" &amp; CHAR(72 +'Randomized Data'!AM672) &amp; "13") &amp; INDIRECT("SNPs!" &amp; CHAR(72 +'Randomized Data'!AM672) &amp; "13")))</f>
        <v>CT</v>
      </c>
      <c r="BD672" t="str">
        <f>SNPs!$F$14</f>
        <v>rs9923231</v>
      </c>
      <c r="BE672">
        <f>SNPs!$C$14</f>
        <v>16</v>
      </c>
      <c r="BF672">
        <f>SNPs!$D$14</f>
        <v>31096368</v>
      </c>
      <c r="BG672" s="7" t="str">
        <f ca="1">IF('Randomized Data'!AN672 = 1, SNPs!$H$14 &amp; SNPs!$H$14, IF('Randomized Data'!AO672 = 1, SNPs!$H$14 &amp; INDIRECT("SNPs!" &amp; CHAR(72 +'Randomized Data'!AP672) &amp; "14"), INDIRECT("SNPs!" &amp; CHAR(72 +'Randomized Data'!AP672) &amp; "14") &amp; INDIRECT("SNPs!" &amp; CHAR(72 +'Randomized Data'!AP672) &amp; "14")))</f>
        <v>CC</v>
      </c>
      <c r="BH672" t="str">
        <f>SNPs!$F$15</f>
        <v>rs9934438</v>
      </c>
      <c r="BI672">
        <f>SNPs!$C$15</f>
        <v>16</v>
      </c>
      <c r="BJ672">
        <f>SNPs!$D$15</f>
        <v>31093557</v>
      </c>
      <c r="BK672" s="7" t="str">
        <f ca="1">IF('Randomized Data'!AQ672 = 1, SNPs!$H$15 &amp; SNPs!$H$15, IF('Randomized Data'!AR672 = 1, SNPs!$H$15 &amp; INDIRECT("SNPs!" &amp; CHAR(72 +'Randomized Data'!AS672) &amp; "15"), INDIRECT("SNPs!" &amp; CHAR(72 +'Randomized Data'!AS672) &amp; "15") &amp; INDIRECT("SNPs!" &amp; CHAR(72 +'Randomized Data'!AS672) &amp; "15")))</f>
        <v>GG</v>
      </c>
      <c r="BL672" t="str">
        <f>SNPs!$F$16</f>
        <v>rs8050894</v>
      </c>
      <c r="BM672">
        <f>SNPs!$C$16</f>
        <v>16</v>
      </c>
      <c r="BN672">
        <f>SNPs!$D$16</f>
        <v>31093188</v>
      </c>
      <c r="BO672" s="7" t="str">
        <f ca="1">IF('Randomized Data'!AT672 = 1, SNPs!$H$16 &amp; SNPs!$H$16, IF('Randomized Data'!AU672 = 1, SNPs!$H$16 &amp; INDIRECT("SNPs!" &amp; CHAR(72 +'Randomized Data'!AV672) &amp; "16"), INDIRECT("SNPs!" &amp; CHAR(72 +'Randomized Data'!AV672) &amp; "16") &amp; INDIRECT("SNPs!" &amp; CHAR(72 +'Randomized Data'!AV672) &amp; "16")))</f>
        <v>CC</v>
      </c>
      <c r="BP672" t="str">
        <f>SNPs!$F$17</f>
        <v>rs6025</v>
      </c>
      <c r="BQ672">
        <f>SNPs!$C$17</f>
        <v>1</v>
      </c>
      <c r="BR672">
        <f>SNPs!$D$17</f>
        <v>169549811</v>
      </c>
      <c r="BS672" s="7" t="str">
        <f ca="1">IF('Randomized Data'!AW672 = 1, SNPs!$H$17 &amp; SNPs!$H$17, IF('Randomized Data'!AX672 = 1, SNPs!$H$17 &amp; INDIRECT("SNPs!" &amp; CHAR(72 +'Randomized Data'!AY672) &amp; "17"), INDIRECT("SNPs!" &amp; CHAR(72 +'Randomized Data'!AY672) &amp; "17") &amp; INDIRECT("SNPs!" &amp; CHAR(72 +'Randomized Data'!AY672) &amp; "17")))</f>
        <v>GG</v>
      </c>
      <c r="BT672" t="str">
        <f>SNPs!$F$18</f>
        <v>rs1799963</v>
      </c>
      <c r="BU672">
        <f>SNPs!$C$18</f>
        <v>11</v>
      </c>
      <c r="BV672">
        <f>SNPs!$D$18</f>
        <v>46739505</v>
      </c>
      <c r="BW672" s="7" t="str">
        <f ca="1">IF('Randomized Data'!AZ672 = 1, SNPs!$H$18 &amp; SNPs!$H$18, IF('Randomized Data'!BA672 = 1, SNPs!$H$18 &amp; INDIRECT("SNPs!" &amp; CHAR(72 +'Randomized Data'!BB672) &amp; "18"), INDIRECT("SNPs!" &amp; CHAR(72 +'Randomized Data'!BB672) &amp; "18") &amp; INDIRECT("SNPs!" &amp; CHAR(72 +'Randomized Data'!BB672) &amp; "18")))</f>
        <v>GG</v>
      </c>
      <c r="BX672" t="str">
        <f>SNPs!$F$19</f>
        <v>rs121913626</v>
      </c>
      <c r="BY672">
        <f>SNPs!$C$19</f>
        <v>14</v>
      </c>
      <c r="BZ672">
        <f>SNPs!$D$19</f>
        <v>23427723</v>
      </c>
      <c r="CA672" s="7" t="str">
        <f ca="1">IF('Randomized Data'!BC672 = 1, SNPs!$H$19 &amp; SNPs!$H$19, IF('Randomized Data'!BD672 = 1, SNPs!$H$19 &amp; INDIRECT("SNPs!" &amp; CHAR(72 +'Randomized Data'!BE672) &amp; "19"), INDIRECT("SNPs!" &amp; CHAR(72 +'Randomized Data'!BE672) &amp; "19") &amp; INDIRECT("SNPs!" &amp; CHAR(72 +'Randomized Data'!BE672) &amp; "19")))</f>
        <v>GC</v>
      </c>
      <c r="CB672" t="str">
        <f>SNPs!$F$20</f>
        <v>rs3218713</v>
      </c>
      <c r="CC672">
        <f>SNPs!$C$20</f>
        <v>14</v>
      </c>
      <c r="CD672">
        <f>SNPs!$D$20</f>
        <v>23431468</v>
      </c>
      <c r="CE672" s="7" t="str">
        <f ca="1">IF('Randomized Data'!BF672 = 1, SNPs!$H$20 &amp; SNPs!$H$20, IF('Randomized Data'!BG672 = 1, SNPs!$H$20 &amp; INDIRECT("SNPs!" &amp; CHAR(72 +'Randomized Data'!BH672) &amp; "20"), INDIRECT("SNPs!" &amp; CHAR(72 +'Randomized Data'!BH672) &amp; "20") &amp; INDIRECT("SNPs!" &amp; CHAR(72 +'Randomized Data'!BH672) &amp; "20")))</f>
        <v>AA</v>
      </c>
      <c r="CF672" t="str">
        <f>SNPs!$F$21</f>
        <v>rs3218714</v>
      </c>
      <c r="CG672">
        <f>SNPs!$C$21</f>
        <v>14</v>
      </c>
      <c r="CH672">
        <f>SNPs!$D$21</f>
        <v>23429279</v>
      </c>
      <c r="CI672" s="7" t="str">
        <f ca="1">IF('Randomized Data'!BI672 = 1, SNPs!$H$21 &amp; SNPs!$H$21, IF('Randomized Data'!BJ672 = 1, SNPs!$H$21 &amp; INDIRECT("SNPs!" &amp; CHAR(72 +'Randomized Data'!BK672) &amp; "21"), INDIRECT("SNPs!" &amp; CHAR(72 +'Randomized Data'!BK672) &amp; "21") &amp; INDIRECT("SNPs!" &amp; CHAR(72 +'Randomized Data'!BK672) &amp; "21")))</f>
        <v>CC</v>
      </c>
      <c r="CJ672" t="str">
        <f>SNPs!$F$22</f>
        <v>rs121964855</v>
      </c>
      <c r="CK672">
        <f>SNPs!$C$22</f>
        <v>1</v>
      </c>
      <c r="CL672">
        <f>SNPs!$D$22</f>
        <v>201365638</v>
      </c>
      <c r="CM672" s="7" t="str">
        <f ca="1">IF('Randomized Data'!BL672 = 1, SNPs!$H$22 &amp; SNPs!$H$22, IF('Randomized Data'!BM672 = 1, SNPs!$H$22 &amp; INDIRECT("SNPs!" &amp; CHAR(72 +'Randomized Data'!BN672) &amp; "22"), INDIRECT("SNPs!" &amp; CHAR(72 +'Randomized Data'!BN672) &amp; "22") &amp; INDIRECT("SNPs!" &amp; CHAR(72 +'Randomized Data'!BN672) &amp; "22")))</f>
        <v>TT</v>
      </c>
      <c r="CN672" t="str">
        <f>SNPs!$F$23</f>
        <v>rs121964856</v>
      </c>
      <c r="CO672">
        <f>SNPs!$C$23</f>
        <v>1</v>
      </c>
      <c r="CP672">
        <f>SNPs!$D$23</f>
        <v>201365297</v>
      </c>
      <c r="CQ672" s="7" t="str">
        <f ca="1">IF('Randomized Data'!BO672 = 1, SNPs!$H$23 &amp; SNPs!$H$23, IF('Randomized Data'!BP672 = 1, SNPs!$H$23 &amp; INDIRECT("SNPs!" &amp; CHAR(72 +'Randomized Data'!BQ672) &amp; "23"), INDIRECT("SNPs!" &amp; CHAR(72 +'Randomized Data'!BQ672) &amp; "23") &amp; INDIRECT("SNPs!" &amp; CHAR(72 +'Randomized Data'!BQ672) &amp; "23")))</f>
        <v>GA</v>
      </c>
      <c r="CR672" t="str">
        <f>SNPs!$F$24</f>
        <v>rs121964857</v>
      </c>
      <c r="CS672">
        <f>SNPs!$C$24</f>
        <v>1</v>
      </c>
      <c r="CT672">
        <f>SNPs!$D$24</f>
        <v>201359245</v>
      </c>
      <c r="CU672" s="7" t="str">
        <f ca="1">IF('Randomized Data'!BR672 = 1, SNPs!$H$24 &amp; SNPs!$H$24, IF('Randomized Data'!BS672 = 1, SNPs!$H$24 &amp; INDIRECT("SNPs!" &amp; CHAR(72 +'Randomized Data'!BT672) &amp; "24"), INDIRECT("SNPs!" &amp; CHAR(72 +'Randomized Data'!BT672) &amp; "24") &amp; INDIRECT("SNPs!" &amp; CHAR(72 +'Randomized Data'!BT672) &amp; "24")))</f>
        <v>TT</v>
      </c>
      <c r="CV672" t="str">
        <f>SNPs!$F$25</f>
        <v>rs28934269</v>
      </c>
      <c r="CW672">
        <f>SNPs!$C$25</f>
        <v>15</v>
      </c>
      <c r="CX672">
        <f>SNPs!$D$25</f>
        <v>63060915</v>
      </c>
      <c r="CY672" s="7" t="str">
        <f ca="1">IF('Randomized Data'!BU672 = 1, SNPs!$H$25 &amp; SNPs!$H$25, IF('Randomized Data'!BV672 = 1, SNPs!$H$25 &amp; INDIRECT("SNPs!" &amp; CHAR(72 +'Randomized Data'!BW672) &amp; "25"), INDIRECT("SNPs!" &amp; CHAR(72 +'Randomized Data'!BW672) &amp; "25") &amp; INDIRECT("SNPs!" &amp; CHAR(72 +'Randomized Data'!BW672) &amp; "25")))</f>
        <v>GG</v>
      </c>
      <c r="CZ672" t="str">
        <f>SNPs!$F$26</f>
        <v>rs28934270</v>
      </c>
      <c r="DA672">
        <f>SNPs!$C$26</f>
        <v>15</v>
      </c>
      <c r="DB672">
        <f>SNPs!$D$26</f>
        <v>63060899</v>
      </c>
      <c r="DC672" s="7" t="str">
        <f ca="1">IF('Randomized Data'!BX672 = 1, SNPs!$H$26 &amp; SNPs!$H$26, IF('Randomized Data'!BY672 = 1, SNPs!$H$26 &amp; INDIRECT("SNPs!" &amp; CHAR(72 +'Randomized Data'!BZ672) &amp; "26"), INDIRECT("SNPs!" &amp; CHAR(72 +'Randomized Data'!BZ672) &amp; "26") &amp; INDIRECT("SNPs!" &amp; CHAR(72 +'Randomized Data'!BZ672) &amp; "26")))</f>
        <v>GA</v>
      </c>
      <c r="DD672" t="str">
        <f>SNPs!$F$27</f>
        <v>rs727504290</v>
      </c>
      <c r="DE672">
        <f>SNPs!$C$27</f>
        <v>15</v>
      </c>
      <c r="DF672">
        <f>SNPs!$D$27</f>
        <v>63042875</v>
      </c>
      <c r="DG672" s="7" t="str">
        <f ca="1">IF('Randomized Data'!CA672 = 1, SNPs!$H$27 &amp; SNPs!$H$27, IF('Randomized Data'!CB672 = 1, SNPs!$H$27 &amp; INDIRECT("SNPs!" &amp; CHAR(72 +'Randomized Data'!CC672) &amp; "27"), INDIRECT("SNPs!" &amp; CHAR(72 +'Randomized Data'!CC672) &amp; "27") &amp; INDIRECT("SNPs!" &amp; CHAR(72 +'Randomized Data'!CC672) &amp; "27")))</f>
        <v>CC</v>
      </c>
      <c r="DH672" t="str">
        <f>SNPs!$F$28</f>
        <v>rs104894504</v>
      </c>
      <c r="DI672">
        <f>SNPs!$C$28</f>
        <v>15</v>
      </c>
      <c r="DJ672">
        <f>SNPs!$D$28</f>
        <v>63057028</v>
      </c>
      <c r="DK672" s="7" t="str">
        <f ca="1">IF('Randomized Data'!CD672 = 1, SNPs!$H$28 &amp; SNPs!$H$28, IF('Randomized Data'!CE672 = 1, SNPs!$H$28 &amp; INDIRECT("SNPs!" &amp; CHAR(72 +'Randomized Data'!CF672) &amp; "28"), INDIRECT("SNPs!" &amp; CHAR(72 +'Randomized Data'!CF672) &amp; "28") &amp; INDIRECT("SNPs!" &amp; CHAR(72 +'Randomized Data'!CF672) &amp; "28")))</f>
        <v>TT</v>
      </c>
      <c r="DL672" t="str">
        <f>SNPs!$F$29</f>
        <v>rs375882485</v>
      </c>
      <c r="DM672">
        <f>SNPs!$C$29</f>
        <v>11</v>
      </c>
      <c r="DN672">
        <f>SNPs!$D$29</f>
        <v>47342698</v>
      </c>
      <c r="DO672" s="7" t="str">
        <f ca="1">IF('Randomized Data'!CG672 = 1, SNPs!$H$29 &amp; SNPs!$H$29, IF('Randomized Data'!CH672 = 1, SNPs!$H$29 &amp; INDIRECT("SNPs!" &amp; CHAR(72 +'Randomized Data'!CI672) &amp; "29"), INDIRECT("SNPs!" &amp; CHAR(72 +'Randomized Data'!CI672) &amp; "29") &amp; INDIRECT("SNPs!" &amp; CHAR(72 +'Randomized Data'!CI672) &amp; "29")))</f>
        <v>GG</v>
      </c>
      <c r="DP672" t="str">
        <f>SNPs!$F$30</f>
        <v>rs397516083</v>
      </c>
      <c r="DQ672">
        <f>SNPs!$C$30</f>
        <v>11</v>
      </c>
      <c r="DR672">
        <f>SNPs!$D$30</f>
        <v>47346379</v>
      </c>
      <c r="DS672" s="7" t="str">
        <f ca="1">IF('Randomized Data'!CJ672 = 1, SNPs!$H$30 &amp; SNPs!$H$30, IF('Randomized Data'!CK672 = 1, SNPs!$H$30 &amp; INDIRECT("SNPs!" &amp; CHAR(72 +'Randomized Data'!CL672) &amp; "30"), INDIRECT("SNPs!" &amp; CHAR(72 +'Randomized Data'!CL672) &amp; "30") &amp; INDIRECT("SNPs!" &amp; CHAR(72 +'Randomized Data'!CL672) &amp; "30")))</f>
        <v>AA</v>
      </c>
      <c r="DT672" t="str">
        <f>SNPs!$F$31</f>
        <v>rs397515937</v>
      </c>
      <c r="DU672">
        <f>SNPs!$C$31</f>
        <v>11</v>
      </c>
      <c r="DV672">
        <f>SNPs!$D$31</f>
        <v>47339792</v>
      </c>
      <c r="DW672" s="7" t="str">
        <f ca="1">IF('Randomized Data'!CM672 = 1, SNPs!$H$31 &amp; SNPs!$H$31, IF('Randomized Data'!CN672 = 1, SNPs!$H$31 &amp; INDIRECT("SNPs!" &amp; CHAR(72 +'Randomized Data'!CO672) &amp; "31"), INDIRECT("SNPs!" &amp; CHAR(72 +'Randomized Data'!CO672) &amp; "31") &amp; INDIRECT("SNPs!" &amp; CHAR(72 +'Randomized Data'!CO672) &amp; "31")))</f>
        <v>AA</v>
      </c>
      <c r="DX672" t="str">
        <f>SNPs!$F$32</f>
        <v>rs397516074</v>
      </c>
      <c r="DY672">
        <f>SNPs!$C$32</f>
        <v>11</v>
      </c>
      <c r="DZ672">
        <f>SNPs!$D$32</f>
        <v>47348424</v>
      </c>
      <c r="EA672" s="7" t="str">
        <f ca="1">IF('Randomized Data'!CP672 = 1, SNPs!$H$32 &amp; SNPs!$H$32, IF('Randomized Data'!CQ672 = 1, SNPs!$H$32 &amp; INDIRECT("SNPs!" &amp; CHAR(72 +'Randomized Data'!CR672) &amp; "32"), INDIRECT("SNPs!" &amp; CHAR(72 +'Randomized Data'!CR672) &amp; "32") &amp; INDIRECT("SNPs!" &amp; CHAR(72 +'Randomized Data'!CR672) &amp; "32")))</f>
        <v>GG</v>
      </c>
      <c r="EB672" t="str">
        <f>SNPs!$F$33</f>
        <v>rs397515963</v>
      </c>
      <c r="EC672">
        <f>SNPs!$C$33</f>
        <v>11</v>
      </c>
      <c r="ED672">
        <f>SNPs!$D$33</f>
        <v>47337729</v>
      </c>
      <c r="EE672" s="7" t="str">
        <f ca="1">IF('Randomized Data'!CS672 = 1, SNPs!$H$33 &amp; SNPs!$H$33, IF('Randomized Data'!CT672 = 1, SNPs!$H$33 &amp; INDIRECT("SNPs!" &amp; CHAR(72 +'Randomized Data'!CU672) &amp; "33"), INDIRECT("SNPs!" &amp; CHAR(72 +'Randomized Data'!CU672) &amp; "33") &amp; INDIRECT("SNPs!" &amp; CHAR(72 +'Randomized Data'!CU672) &amp; "33")))</f>
        <v>-G</v>
      </c>
    </row>
    <row r="673" spans="1:13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  <c r="F673" s="3">
        <v>42154</v>
      </c>
      <c r="G673" s="9" t="str">
        <f>'Randomized Data'!C673</f>
        <v>Internal Lab</v>
      </c>
      <c r="H673" t="str">
        <f>SNPs!$F$2</f>
        <v>rs12248560</v>
      </c>
      <c r="I673">
        <f>SNPs!$C$2</f>
        <v>10</v>
      </c>
      <c r="J673">
        <f>SNPs!$D$2</f>
        <v>94761900</v>
      </c>
      <c r="K673" t="str">
        <f ca="1">IF('Randomized Data'!D673 = 1, SNPs!$H$2 &amp; SNPs!$H$2, IF('Randomized Data'!E673 = 1, SNPs!$H$2 &amp; INDIRECT("SNPs!" &amp; CHAR(72 +'Randomized Data'!F673) &amp; "2"), INDIRECT("SNPs!" &amp; CHAR(72 +'Randomized Data'!F673) &amp; "2") &amp; INDIRECT("SNPs!" &amp; CHAR(72 +'Randomized Data'!F673) &amp; "2")))</f>
        <v>CT</v>
      </c>
      <c r="L673" t="str">
        <f>SNPs!$F$3</f>
        <v>rs28399504</v>
      </c>
      <c r="M673">
        <f>SNPs!$C$3</f>
        <v>10</v>
      </c>
      <c r="N673">
        <f>SNPs!$D$3</f>
        <v>94762706</v>
      </c>
      <c r="O673" t="str">
        <f ca="1">IF('Randomized Data'!G673 = 1, SNPs!$H$3 &amp; SNPs!$H$3, IF('Randomized Data'!H673 = 1, SNPs!$H$3 &amp; INDIRECT("SNPs!" &amp; CHAR(72 +'Randomized Data'!I673) &amp; "3"), INDIRECT("SNPs!" &amp; CHAR(72 +'Randomized Data'!I673) &amp; "3") &amp; INDIRECT("SNPs!" &amp; CHAR(72 +'Randomized Data'!I673) &amp; "3")))</f>
        <v>GG</v>
      </c>
      <c r="P673" t="str">
        <f>SNPs!$F$4</f>
        <v>rs41291556</v>
      </c>
      <c r="Q673">
        <f>SNPs!$C$4</f>
        <v>10</v>
      </c>
      <c r="R673">
        <f>SNPs!$D$4</f>
        <v>94775416</v>
      </c>
      <c r="S673" t="str">
        <f ca="1">IF('Randomized Data'!J673 = 1, SNPs!$H$4 &amp; SNPs!$H$4, IF('Randomized Data'!K673 = 1, SNPs!$H$4 &amp; INDIRECT("SNPs!" &amp; CHAR(72 +'Randomized Data'!L673) &amp; "4"), INDIRECT("SNPs!" &amp; CHAR(72 +'Randomized Data'!L673) &amp; "4") &amp; INDIRECT("SNPs!" &amp; CHAR(72 +'Randomized Data'!L673) &amp; "4")))</f>
        <v>TT</v>
      </c>
      <c r="T673" t="str">
        <f>SNPs!$F$5</f>
        <v>rs72558184</v>
      </c>
      <c r="U673">
        <f>SNPs!$C$5</f>
        <v>10</v>
      </c>
      <c r="V673">
        <f>SNPs!$D$5</f>
        <v>96535210</v>
      </c>
      <c r="W673" t="str">
        <f ca="1">IF('Randomized Data'!M673 = 1, SNPs!$H$5 &amp; SNPs!$H$5, IF('Randomized Data'!N673 = 1, SNPs!$H$5 &amp; INDIRECT("SNPs!" &amp; CHAR(72 +'Randomized Data'!O673) &amp; "5"), INDIRECT("SNPs!" &amp; CHAR(72 +'Randomized Data'!O673) &amp; "5") &amp; INDIRECT("SNPs!" &amp; CHAR(72 +'Randomized Data'!O673) &amp; "5")))</f>
        <v>AA</v>
      </c>
      <c r="X673" t="str">
        <f>SNPs!$F$6</f>
        <v>rs4986893</v>
      </c>
      <c r="Y673">
        <f>SNPs!$C$6</f>
        <v>10</v>
      </c>
      <c r="Z673">
        <f>SNPs!$D$6</f>
        <v>94780653</v>
      </c>
      <c r="AA673" s="7" t="str">
        <f ca="1">IF('Randomized Data'!P673 = 1, SNPs!$H$6 &amp; SNPs!$H$6, IF('Randomized Data'!Q673 = 1, SNPs!$H$6 &amp; INDIRECT("SNPs!" &amp; CHAR(72 +'Randomized Data'!R673) &amp; "6"), INDIRECT("SNPs!" &amp; CHAR(72 +'Randomized Data'!R673) &amp; "6") &amp; INDIRECT("SNPs!" &amp; CHAR(72 +'Randomized Data'!R673) &amp; "6")))</f>
        <v>AA</v>
      </c>
      <c r="AB673" t="str">
        <f>SNPs!$F$7</f>
        <v>rs4244285</v>
      </c>
      <c r="AC673">
        <f>SNPs!$C$7</f>
        <v>10</v>
      </c>
      <c r="AD673">
        <f>SNPs!$D$7</f>
        <v>94781859</v>
      </c>
      <c r="AE673" s="7" t="str">
        <f ca="1">IF('Randomized Data'!S673 = 1, SNPs!$H$7 &amp; SNPs!$H$7, IF('Randomized Data'!T673 = 1, SNPs!$H$7 &amp; INDIRECT("SNPs!" &amp; CHAR(72 +'Randomized Data'!U673) &amp; "7"), INDIRECT("SNPs!" &amp; CHAR(72 +'Randomized Data'!U673) &amp; "7") &amp; INDIRECT("SNPs!" &amp; CHAR(72 +'Randomized Data'!U673) &amp; "7")))</f>
        <v>GG</v>
      </c>
      <c r="AF673" t="str">
        <f>SNPs!$F$8</f>
        <v>rs72558186</v>
      </c>
      <c r="AG673">
        <f>SNPs!$C$8</f>
        <v>10</v>
      </c>
      <c r="AH673">
        <f>SNPs!$D$8</f>
        <v>94781999</v>
      </c>
      <c r="AI673" s="7" t="str">
        <f ca="1">IF('Randomized Data'!V673 = 1, SNPs!$H$8 &amp; SNPs!$H$8, IF('Randomized Data'!W673 = 1, SNPs!$H$8 &amp; INDIRECT("SNPs!" &amp; CHAR(72 +'Randomized Data'!X673) &amp; "8"), INDIRECT("SNPs!" &amp; CHAR(72 +'Randomized Data'!X673) &amp; "8") &amp; INDIRECT("SNPs!" &amp; CHAR(72 +'Randomized Data'!X673) &amp; "8")))</f>
        <v>TA</v>
      </c>
      <c r="AJ673" t="str">
        <f>SNPs!$F$9</f>
        <v>rs56337013</v>
      </c>
      <c r="AK673">
        <f>SNPs!$C$9</f>
        <v>10</v>
      </c>
      <c r="AL673">
        <f>SNPs!$D$9</f>
        <v>94852738</v>
      </c>
      <c r="AM673" s="7" t="str">
        <f ca="1">IF('Randomized Data'!Y$2 = 1, SNPs!$H$9 &amp; SNPs!$H$9, IF('Randomized Data'!Z673 = 1, SNPs!$H$9 &amp; INDIRECT("SNPs!" &amp; CHAR(72 +'Randomized Data'!AA673) &amp; "9"), INDIRECT("SNPs!" &amp; CHAR(72 +'Randomized Data'!AA673) &amp; "9") &amp; INDIRECT("SNPs!" &amp; CHAR(72 +'Randomized Data'!AA673) &amp; "9")))</f>
        <v>CT</v>
      </c>
      <c r="AN673" t="str">
        <f>SNPs!$F$10</f>
        <v>rs17884712</v>
      </c>
      <c r="AO673">
        <f>SNPs!$C$10</f>
        <v>10</v>
      </c>
      <c r="AP673">
        <f>SNPs!$D$10</f>
        <v>94775489</v>
      </c>
      <c r="AQ673" s="7" t="str">
        <f ca="1">IF('Randomized Data'!AB673 = 1, SNPs!$H$10 &amp; SNPs!$H$10, IF('Randomized Data'!AC673 = 1, SNPs!$H$10 &amp; INDIRECT("SNPs!" &amp; CHAR(72 +'Randomized Data'!AD673) &amp; "10"), INDIRECT("SNPs!" &amp; CHAR(72 +'Randomized Data'!AD673) &amp; "10") &amp; INDIRECT("SNPs!" &amp; CHAR(72 +'Randomized Data'!AD673) &amp; "10")))</f>
        <v>AA</v>
      </c>
      <c r="AR673" t="str">
        <f>SNPs!$F$11</f>
        <v>rs6413438</v>
      </c>
      <c r="AS673">
        <f>SNPs!$C$11</f>
        <v>10</v>
      </c>
      <c r="AT673">
        <f>SNPs!$D$11</f>
        <v>94781858</v>
      </c>
      <c r="AU673" s="7" t="str">
        <f ca="1">IF('Randomized Data'!AE673 = 1, SNPs!$H$11 &amp; SNPs!$H$11, IF('Randomized Data'!AF673 = 1, SNPs!$H$11 &amp; INDIRECT("SNPs!" &amp; CHAR(72 +'Randomized Data'!AG673) &amp; "11"), INDIRECT("SNPs!" &amp; CHAR(72 +'Randomized Data'!AG673) &amp; "11") &amp; INDIRECT("SNPs!" &amp; CHAR(72 +'Randomized Data'!AG673) &amp; "11")))</f>
        <v>CC</v>
      </c>
      <c r="AV673" t="str">
        <f>SNPs!$F$12</f>
        <v>rs1057910</v>
      </c>
      <c r="AW673">
        <f>SNPs!$C$12</f>
        <v>10</v>
      </c>
      <c r="AX673">
        <f>SNPs!$D$12</f>
        <v>94981296</v>
      </c>
      <c r="AY673" s="7" t="str">
        <f ca="1">IF('Randomized Data'!AH673 = 1, SNPs!$H$12 &amp; SNPs!$H$12, IF('Randomized Data'!AI673 = 1, SNPs!$H$12 &amp; INDIRECT("SNPs!" &amp; CHAR(72 +'Randomized Data'!AJ673) &amp; "12"), INDIRECT("SNPs!" &amp; CHAR(72 +'Randomized Data'!AJ673) &amp; "12") &amp; INDIRECT("SNPs!" &amp; CHAR(72 +'Randomized Data'!AJ673) &amp; "12")))</f>
        <v>CC</v>
      </c>
      <c r="AZ673" t="str">
        <f>SNPs!$F$13</f>
        <v>rs1799853</v>
      </c>
      <c r="BA673">
        <f>SNPs!$C$13</f>
        <v>10</v>
      </c>
      <c r="BB673">
        <f>SNPs!$D$13</f>
        <v>94942290</v>
      </c>
      <c r="BC673" s="7" t="str">
        <f ca="1">IF('Randomized Data'!AK673 = 1, SNPs!$H$13 &amp; SNPs!$H$13, IF('Randomized Data'!AL673 = 1, SNPs!$H$13 &amp; INDIRECT("SNPs!" &amp; CHAR(72 +'Randomized Data'!AM673) &amp; "13"), INDIRECT("SNPs!" &amp; CHAR(72 +'Randomized Data'!AM673) &amp; "13") &amp; INDIRECT("SNPs!" &amp; CHAR(72 +'Randomized Data'!AM673) &amp; "13")))</f>
        <v>CC</v>
      </c>
      <c r="BD673" t="str">
        <f>SNPs!$F$14</f>
        <v>rs9923231</v>
      </c>
      <c r="BE673">
        <f>SNPs!$C$14</f>
        <v>16</v>
      </c>
      <c r="BF673">
        <f>SNPs!$D$14</f>
        <v>31096368</v>
      </c>
      <c r="BG673" s="7" t="str">
        <f ca="1">IF('Randomized Data'!AN673 = 1, SNPs!$H$14 &amp; SNPs!$H$14, IF('Randomized Data'!AO673 = 1, SNPs!$H$14 &amp; INDIRECT("SNPs!" &amp; CHAR(72 +'Randomized Data'!AP673) &amp; "14"), INDIRECT("SNPs!" &amp; CHAR(72 +'Randomized Data'!AP673) &amp; "14") &amp; INDIRECT("SNPs!" &amp; CHAR(72 +'Randomized Data'!AP673) &amp; "14")))</f>
        <v>CT</v>
      </c>
      <c r="BH673" t="str">
        <f>SNPs!$F$15</f>
        <v>rs9934438</v>
      </c>
      <c r="BI673">
        <f>SNPs!$C$15</f>
        <v>16</v>
      </c>
      <c r="BJ673">
        <f>SNPs!$D$15</f>
        <v>31093557</v>
      </c>
      <c r="BK673" s="7" t="str">
        <f ca="1">IF('Randomized Data'!AQ673 = 1, SNPs!$H$15 &amp; SNPs!$H$15, IF('Randomized Data'!AR673 = 1, SNPs!$H$15 &amp; INDIRECT("SNPs!" &amp; CHAR(72 +'Randomized Data'!AS673) &amp; "15"), INDIRECT("SNPs!" &amp; CHAR(72 +'Randomized Data'!AS673) &amp; "15") &amp; INDIRECT("SNPs!" &amp; CHAR(72 +'Randomized Data'!AS673) &amp; "15")))</f>
        <v>GG</v>
      </c>
      <c r="BL673" t="str">
        <f>SNPs!$F$16</f>
        <v>rs8050894</v>
      </c>
      <c r="BM673">
        <f>SNPs!$C$16</f>
        <v>16</v>
      </c>
      <c r="BN673">
        <f>SNPs!$D$16</f>
        <v>31093188</v>
      </c>
      <c r="BO673" s="7" t="str">
        <f ca="1">IF('Randomized Data'!AT673 = 1, SNPs!$H$16 &amp; SNPs!$H$16, IF('Randomized Data'!AU673 = 1, SNPs!$H$16 &amp; INDIRECT("SNPs!" &amp; CHAR(72 +'Randomized Data'!AV673) &amp; "16"), INDIRECT("SNPs!" &amp; CHAR(72 +'Randomized Data'!AV673) &amp; "16") &amp; INDIRECT("SNPs!" &amp; CHAR(72 +'Randomized Data'!AV673) &amp; "16")))</f>
        <v>CG</v>
      </c>
      <c r="BP673" t="str">
        <f>SNPs!$F$17</f>
        <v>rs6025</v>
      </c>
      <c r="BQ673">
        <f>SNPs!$C$17</f>
        <v>1</v>
      </c>
      <c r="BR673">
        <f>SNPs!$D$17</f>
        <v>169549811</v>
      </c>
      <c r="BS673" s="7" t="str">
        <f ca="1">IF('Randomized Data'!AW673 = 1, SNPs!$H$17 &amp; SNPs!$H$17, IF('Randomized Data'!AX673 = 1, SNPs!$H$17 &amp; INDIRECT("SNPs!" &amp; CHAR(72 +'Randomized Data'!AY673) &amp; "17"), INDIRECT("SNPs!" &amp; CHAR(72 +'Randomized Data'!AY673) &amp; "17") &amp; INDIRECT("SNPs!" &amp; CHAR(72 +'Randomized Data'!AY673) &amp; "17")))</f>
        <v>AA</v>
      </c>
      <c r="BT673" t="str">
        <f>SNPs!$F$18</f>
        <v>rs1799963</v>
      </c>
      <c r="BU673">
        <f>SNPs!$C$18</f>
        <v>11</v>
      </c>
      <c r="BV673">
        <f>SNPs!$D$18</f>
        <v>46739505</v>
      </c>
      <c r="BW673" s="7" t="str">
        <f ca="1">IF('Randomized Data'!AZ673 = 1, SNPs!$H$18 &amp; SNPs!$H$18, IF('Randomized Data'!BA673 = 1, SNPs!$H$18 &amp; INDIRECT("SNPs!" &amp; CHAR(72 +'Randomized Data'!BB673) &amp; "18"), INDIRECT("SNPs!" &amp; CHAR(72 +'Randomized Data'!BB673) &amp; "18") &amp; INDIRECT("SNPs!" &amp; CHAR(72 +'Randomized Data'!BB673) &amp; "18")))</f>
        <v>GG</v>
      </c>
      <c r="BX673" t="str">
        <f>SNPs!$F$19</f>
        <v>rs121913626</v>
      </c>
      <c r="BY673">
        <f>SNPs!$C$19</f>
        <v>14</v>
      </c>
      <c r="BZ673">
        <f>SNPs!$D$19</f>
        <v>23427723</v>
      </c>
      <c r="CA673" s="7" t="str">
        <f ca="1">IF('Randomized Data'!BC673 = 1, SNPs!$H$19 &amp; SNPs!$H$19, IF('Randomized Data'!BD673 = 1, SNPs!$H$19 &amp; INDIRECT("SNPs!" &amp; CHAR(72 +'Randomized Data'!BE673) &amp; "19"), INDIRECT("SNPs!" &amp; CHAR(72 +'Randomized Data'!BE673) &amp; "19") &amp; INDIRECT("SNPs!" &amp; CHAR(72 +'Randomized Data'!BE673) &amp; "19")))</f>
        <v>CC</v>
      </c>
      <c r="CB673" t="str">
        <f>SNPs!$F$20</f>
        <v>rs3218713</v>
      </c>
      <c r="CC673">
        <f>SNPs!$C$20</f>
        <v>14</v>
      </c>
      <c r="CD673">
        <f>SNPs!$D$20</f>
        <v>23431468</v>
      </c>
      <c r="CE673" s="7" t="str">
        <f ca="1">IF('Randomized Data'!BF673 = 1, SNPs!$H$20 &amp; SNPs!$H$20, IF('Randomized Data'!BG673 = 1, SNPs!$H$20 &amp; INDIRECT("SNPs!" &amp; CHAR(72 +'Randomized Data'!BH673) &amp; "20"), INDIRECT("SNPs!" &amp; CHAR(72 +'Randomized Data'!BH673) &amp; "20") &amp; INDIRECT("SNPs!" &amp; CHAR(72 +'Randomized Data'!BH673) &amp; "20")))</f>
        <v>GG</v>
      </c>
      <c r="CF673" t="str">
        <f>SNPs!$F$21</f>
        <v>rs3218714</v>
      </c>
      <c r="CG673">
        <f>SNPs!$C$21</f>
        <v>14</v>
      </c>
      <c r="CH673">
        <f>SNPs!$D$21</f>
        <v>23429279</v>
      </c>
      <c r="CI673" s="7" t="str">
        <f ca="1">IF('Randomized Data'!BI673 = 1, SNPs!$H$21 &amp; SNPs!$H$21, IF('Randomized Data'!BJ673 = 1, SNPs!$H$21 &amp; INDIRECT("SNPs!" &amp; CHAR(72 +'Randomized Data'!BK673) &amp; "21"), INDIRECT("SNPs!" &amp; CHAR(72 +'Randomized Data'!BK673) &amp; "21") &amp; INDIRECT("SNPs!" &amp; CHAR(72 +'Randomized Data'!BK673) &amp; "21")))</f>
        <v>TT</v>
      </c>
      <c r="CJ673" t="str">
        <f>SNPs!$F$22</f>
        <v>rs121964855</v>
      </c>
      <c r="CK673">
        <f>SNPs!$C$22</f>
        <v>1</v>
      </c>
      <c r="CL673">
        <f>SNPs!$D$22</f>
        <v>201365638</v>
      </c>
      <c r="CM673" s="7" t="str">
        <f ca="1">IF('Randomized Data'!BL673 = 1, SNPs!$H$22 &amp; SNPs!$H$22, IF('Randomized Data'!BM673 = 1, SNPs!$H$22 &amp; INDIRECT("SNPs!" &amp; CHAR(72 +'Randomized Data'!BN673) &amp; "22"), INDIRECT("SNPs!" &amp; CHAR(72 +'Randomized Data'!BN673) &amp; "22") &amp; INDIRECT("SNPs!" &amp; CHAR(72 +'Randomized Data'!BN673) &amp; "22")))</f>
        <v>TT</v>
      </c>
      <c r="CN673" t="str">
        <f>SNPs!$F$23</f>
        <v>rs121964856</v>
      </c>
      <c r="CO673">
        <f>SNPs!$C$23</f>
        <v>1</v>
      </c>
      <c r="CP673">
        <f>SNPs!$D$23</f>
        <v>201365297</v>
      </c>
      <c r="CQ673" s="7" t="str">
        <f ca="1">IF('Randomized Data'!BO673 = 1, SNPs!$H$23 &amp; SNPs!$H$23, IF('Randomized Data'!BP673 = 1, SNPs!$H$23 &amp; INDIRECT("SNPs!" &amp; CHAR(72 +'Randomized Data'!BQ673) &amp; "23"), INDIRECT("SNPs!" &amp; CHAR(72 +'Randomized Data'!BQ673) &amp; "23") &amp; INDIRECT("SNPs!" &amp; CHAR(72 +'Randomized Data'!BQ673) &amp; "23")))</f>
        <v>GG</v>
      </c>
      <c r="CR673" t="str">
        <f>SNPs!$F$24</f>
        <v>rs121964857</v>
      </c>
      <c r="CS673">
        <f>SNPs!$C$24</f>
        <v>1</v>
      </c>
      <c r="CT673">
        <f>SNPs!$D$24</f>
        <v>201359245</v>
      </c>
      <c r="CU673" s="7" t="str">
        <f ca="1">IF('Randomized Data'!BR673 = 1, SNPs!$H$24 &amp; SNPs!$H$24, IF('Randomized Data'!BS673 = 1, SNPs!$H$24 &amp; INDIRECT("SNPs!" &amp; CHAR(72 +'Randomized Data'!BT673) &amp; "24"), INDIRECT("SNPs!" &amp; CHAR(72 +'Randomized Data'!BT673) &amp; "24") &amp; INDIRECT("SNPs!" &amp; CHAR(72 +'Randomized Data'!BT673) &amp; "24")))</f>
        <v>CC</v>
      </c>
      <c r="CV673" t="str">
        <f>SNPs!$F$25</f>
        <v>rs28934269</v>
      </c>
      <c r="CW673">
        <f>SNPs!$C$25</f>
        <v>15</v>
      </c>
      <c r="CX673">
        <f>SNPs!$D$25</f>
        <v>63060915</v>
      </c>
      <c r="CY673" s="7" t="str">
        <f ca="1">IF('Randomized Data'!BU673 = 1, SNPs!$H$25 &amp; SNPs!$H$25, IF('Randomized Data'!BV673 = 1, SNPs!$H$25 &amp; INDIRECT("SNPs!" &amp; CHAR(72 +'Randomized Data'!BW673) &amp; "25"), INDIRECT("SNPs!" &amp; CHAR(72 +'Randomized Data'!BW673) &amp; "25") &amp; INDIRECT("SNPs!" &amp; CHAR(72 +'Randomized Data'!BW673) &amp; "25")))</f>
        <v>AA</v>
      </c>
      <c r="CZ673" t="str">
        <f>SNPs!$F$26</f>
        <v>rs28934270</v>
      </c>
      <c r="DA673">
        <f>SNPs!$C$26</f>
        <v>15</v>
      </c>
      <c r="DB673">
        <f>SNPs!$D$26</f>
        <v>63060899</v>
      </c>
      <c r="DC673" s="7" t="str">
        <f ca="1">IF('Randomized Data'!BX673 = 1, SNPs!$H$26 &amp; SNPs!$H$26, IF('Randomized Data'!BY673 = 1, SNPs!$H$26 &amp; INDIRECT("SNPs!" &amp; CHAR(72 +'Randomized Data'!BZ673) &amp; "26"), INDIRECT("SNPs!" &amp; CHAR(72 +'Randomized Data'!BZ673) &amp; "26") &amp; INDIRECT("SNPs!" &amp; CHAR(72 +'Randomized Data'!BZ673) &amp; "26")))</f>
        <v>GG</v>
      </c>
      <c r="DD673" t="str">
        <f>SNPs!$F$27</f>
        <v>rs727504290</v>
      </c>
      <c r="DE673">
        <f>SNPs!$C$27</f>
        <v>15</v>
      </c>
      <c r="DF673">
        <f>SNPs!$D$27</f>
        <v>63042875</v>
      </c>
      <c r="DG673" s="7" t="str">
        <f ca="1">IF('Randomized Data'!CA673 = 1, SNPs!$H$27 &amp; SNPs!$H$27, IF('Randomized Data'!CB673 = 1, SNPs!$H$27 &amp; INDIRECT("SNPs!" &amp; CHAR(72 +'Randomized Data'!CC673) &amp; "27"), INDIRECT("SNPs!" &amp; CHAR(72 +'Randomized Data'!CC673) &amp; "27") &amp; INDIRECT("SNPs!" &amp; CHAR(72 +'Randomized Data'!CC673) &amp; "27")))</f>
        <v>GG</v>
      </c>
      <c r="DH673" t="str">
        <f>SNPs!$F$28</f>
        <v>rs104894504</v>
      </c>
      <c r="DI673">
        <f>SNPs!$C$28</f>
        <v>15</v>
      </c>
      <c r="DJ673">
        <f>SNPs!$D$28</f>
        <v>63057028</v>
      </c>
      <c r="DK673" s="7" t="str">
        <f ca="1">IF('Randomized Data'!CD673 = 1, SNPs!$H$28 &amp; SNPs!$H$28, IF('Randomized Data'!CE673 = 1, SNPs!$H$28 &amp; INDIRECT("SNPs!" &amp; CHAR(72 +'Randomized Data'!CF673) &amp; "28"), INDIRECT("SNPs!" &amp; CHAR(72 +'Randomized Data'!CF673) &amp; "28") &amp; INDIRECT("SNPs!" &amp; CHAR(72 +'Randomized Data'!CF673) &amp; "28")))</f>
        <v>TC</v>
      </c>
      <c r="DL673" t="str">
        <f>SNPs!$F$29</f>
        <v>rs375882485</v>
      </c>
      <c r="DM673">
        <f>SNPs!$C$29</f>
        <v>11</v>
      </c>
      <c r="DN673">
        <f>SNPs!$D$29</f>
        <v>47342698</v>
      </c>
      <c r="DO673" s="7" t="str">
        <f ca="1">IF('Randomized Data'!CG673 = 1, SNPs!$H$29 &amp; SNPs!$H$29, IF('Randomized Data'!CH673 = 1, SNPs!$H$29 &amp; INDIRECT("SNPs!" &amp; CHAR(72 +'Randomized Data'!CI673) &amp; "29"), INDIRECT("SNPs!" &amp; CHAR(72 +'Randomized Data'!CI673) &amp; "29") &amp; INDIRECT("SNPs!" &amp; CHAR(72 +'Randomized Data'!CI673) &amp; "29")))</f>
        <v>GA</v>
      </c>
      <c r="DP673" t="str">
        <f>SNPs!$F$30</f>
        <v>rs397516083</v>
      </c>
      <c r="DQ673">
        <f>SNPs!$C$30</f>
        <v>11</v>
      </c>
      <c r="DR673">
        <f>SNPs!$D$30</f>
        <v>47346379</v>
      </c>
      <c r="DS673" s="7" t="str">
        <f ca="1">IF('Randomized Data'!CJ673 = 1, SNPs!$H$30 &amp; SNPs!$H$30, IF('Randomized Data'!CK673 = 1, SNPs!$H$30 &amp; INDIRECT("SNPs!" &amp; CHAR(72 +'Randomized Data'!CL673) &amp; "30"), INDIRECT("SNPs!" &amp; CHAR(72 +'Randomized Data'!CL673) &amp; "30") &amp; INDIRECT("SNPs!" &amp; CHAR(72 +'Randomized Data'!CL673) &amp; "30")))</f>
        <v>GG</v>
      </c>
      <c r="DT673" t="str">
        <f>SNPs!$F$31</f>
        <v>rs397515937</v>
      </c>
      <c r="DU673">
        <f>SNPs!$C$31</f>
        <v>11</v>
      </c>
      <c r="DV673">
        <f>SNPs!$D$31</f>
        <v>47339792</v>
      </c>
      <c r="DW673" s="7" t="str">
        <f ca="1">IF('Randomized Data'!CM673 = 1, SNPs!$H$31 &amp; SNPs!$H$31, IF('Randomized Data'!CN673 = 1, SNPs!$H$31 &amp; INDIRECT("SNPs!" &amp; CHAR(72 +'Randomized Data'!CO673) &amp; "31"), INDIRECT("SNPs!" &amp; CHAR(72 +'Randomized Data'!CO673) &amp; "31") &amp; INDIRECT("SNPs!" &amp; CHAR(72 +'Randomized Data'!CO673) &amp; "31")))</f>
        <v>AA</v>
      </c>
      <c r="DX673" t="str">
        <f>SNPs!$F$32</f>
        <v>rs397516074</v>
      </c>
      <c r="DY673">
        <f>SNPs!$C$32</f>
        <v>11</v>
      </c>
      <c r="DZ673">
        <f>SNPs!$D$32</f>
        <v>47348424</v>
      </c>
      <c r="EA673" s="7" t="str">
        <f ca="1">IF('Randomized Data'!CP673 = 1, SNPs!$H$32 &amp; SNPs!$H$32, IF('Randomized Data'!CQ673 = 1, SNPs!$H$32 &amp; INDIRECT("SNPs!" &amp; CHAR(72 +'Randomized Data'!CR673) &amp; "32"), INDIRECT("SNPs!" &amp; CHAR(72 +'Randomized Data'!CR673) &amp; "32") &amp; INDIRECT("SNPs!" &amp; CHAR(72 +'Randomized Data'!CR673) &amp; "32")))</f>
        <v>GG</v>
      </c>
      <c r="EB673" t="str">
        <f>SNPs!$F$33</f>
        <v>rs397515963</v>
      </c>
      <c r="EC673">
        <f>SNPs!$C$33</f>
        <v>11</v>
      </c>
      <c r="ED673">
        <f>SNPs!$D$33</f>
        <v>47337729</v>
      </c>
      <c r="EE673" s="7" t="str">
        <f ca="1">IF('Randomized Data'!CS673 = 1, SNPs!$H$33 &amp; SNPs!$H$33, IF('Randomized Data'!CT673 = 1, SNPs!$H$33 &amp; INDIRECT("SNPs!" &amp; CHAR(72 +'Randomized Data'!CU673) &amp; "33"), INDIRECT("SNPs!" &amp; CHAR(72 +'Randomized Data'!CU673) &amp; "33") &amp; INDIRECT("SNPs!" &amp; CHAR(72 +'Randomized Data'!CU673) &amp; "33")))</f>
        <v>--</v>
      </c>
    </row>
    <row r="674" spans="1:13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  <c r="F674" s="3">
        <v>42163</v>
      </c>
      <c r="G674" s="9" t="str">
        <f>'Randomized Data'!C674</f>
        <v>Internal Lab</v>
      </c>
      <c r="H674" t="str">
        <f>SNPs!$F$2</f>
        <v>rs12248560</v>
      </c>
      <c r="I674">
        <f>SNPs!$C$2</f>
        <v>10</v>
      </c>
      <c r="J674">
        <f>SNPs!$D$2</f>
        <v>94761900</v>
      </c>
      <c r="K674" t="str">
        <f ca="1">IF('Randomized Data'!D674 = 1, SNPs!$H$2 &amp; SNPs!$H$2, IF('Randomized Data'!E674 = 1, SNPs!$H$2 &amp; INDIRECT("SNPs!" &amp; CHAR(72 +'Randomized Data'!F674) &amp; "2"), INDIRECT("SNPs!" &amp; CHAR(72 +'Randomized Data'!F674) &amp; "2") &amp; INDIRECT("SNPs!" &amp; CHAR(72 +'Randomized Data'!F674) &amp; "2")))</f>
        <v>CC</v>
      </c>
      <c r="L674" t="str">
        <f>SNPs!$F$3</f>
        <v>rs28399504</v>
      </c>
      <c r="M674">
        <f>SNPs!$C$3</f>
        <v>10</v>
      </c>
      <c r="N674">
        <f>SNPs!$D$3</f>
        <v>94762706</v>
      </c>
      <c r="O674" t="str">
        <f ca="1">IF('Randomized Data'!G674 = 1, SNPs!$H$3 &amp; SNPs!$H$3, IF('Randomized Data'!H674 = 1, SNPs!$H$3 &amp; INDIRECT("SNPs!" &amp; CHAR(72 +'Randomized Data'!I674) &amp; "3"), INDIRECT("SNPs!" &amp; CHAR(72 +'Randomized Data'!I674) &amp; "3") &amp; INDIRECT("SNPs!" &amp; CHAR(72 +'Randomized Data'!I674) &amp; "3")))</f>
        <v>AA</v>
      </c>
      <c r="P674" t="str">
        <f>SNPs!$F$4</f>
        <v>rs41291556</v>
      </c>
      <c r="Q674">
        <f>SNPs!$C$4</f>
        <v>10</v>
      </c>
      <c r="R674">
        <f>SNPs!$D$4</f>
        <v>94775416</v>
      </c>
      <c r="S674" t="str">
        <f ca="1">IF('Randomized Data'!J674 = 1, SNPs!$H$4 &amp; SNPs!$H$4, IF('Randomized Data'!K674 = 1, SNPs!$H$4 &amp; INDIRECT("SNPs!" &amp; CHAR(72 +'Randomized Data'!L674) &amp; "4"), INDIRECT("SNPs!" &amp; CHAR(72 +'Randomized Data'!L674) &amp; "4") &amp; INDIRECT("SNPs!" &amp; CHAR(72 +'Randomized Data'!L674) &amp; "4")))</f>
        <v>CC</v>
      </c>
      <c r="T674" t="str">
        <f>SNPs!$F$5</f>
        <v>rs72558184</v>
      </c>
      <c r="U674">
        <f>SNPs!$C$5</f>
        <v>10</v>
      </c>
      <c r="V674">
        <f>SNPs!$D$5</f>
        <v>96535210</v>
      </c>
      <c r="W674" t="str">
        <f ca="1">IF('Randomized Data'!M674 = 1, SNPs!$H$5 &amp; SNPs!$H$5, IF('Randomized Data'!N674 = 1, SNPs!$H$5 &amp; INDIRECT("SNPs!" &amp; CHAR(72 +'Randomized Data'!O674) &amp; "5"), INDIRECT("SNPs!" &amp; CHAR(72 +'Randomized Data'!O674) &amp; "5") &amp; INDIRECT("SNPs!" &amp; CHAR(72 +'Randomized Data'!O674) &amp; "5")))</f>
        <v>AA</v>
      </c>
      <c r="X674" t="str">
        <f>SNPs!$F$6</f>
        <v>rs4986893</v>
      </c>
      <c r="Y674">
        <f>SNPs!$C$6</f>
        <v>10</v>
      </c>
      <c r="Z674">
        <f>SNPs!$D$6</f>
        <v>94780653</v>
      </c>
      <c r="AA674" s="7" t="str">
        <f ca="1">IF('Randomized Data'!P674 = 1, SNPs!$H$6 &amp; SNPs!$H$6, IF('Randomized Data'!Q674 = 1, SNPs!$H$6 &amp; INDIRECT("SNPs!" &amp; CHAR(72 +'Randomized Data'!R674) &amp; "6"), INDIRECT("SNPs!" &amp; CHAR(72 +'Randomized Data'!R674) &amp; "6") &amp; INDIRECT("SNPs!" &amp; CHAR(72 +'Randomized Data'!R674) &amp; "6")))</f>
        <v>GA</v>
      </c>
      <c r="AB674" t="str">
        <f>SNPs!$F$7</f>
        <v>rs4244285</v>
      </c>
      <c r="AC674">
        <f>SNPs!$C$7</f>
        <v>10</v>
      </c>
      <c r="AD674">
        <f>SNPs!$D$7</f>
        <v>94781859</v>
      </c>
      <c r="AE674" s="7" t="str">
        <f ca="1">IF('Randomized Data'!S674 = 1, SNPs!$H$7 &amp; SNPs!$H$7, IF('Randomized Data'!T674 = 1, SNPs!$H$7 &amp; INDIRECT("SNPs!" &amp; CHAR(72 +'Randomized Data'!U674) &amp; "7"), INDIRECT("SNPs!" &amp; CHAR(72 +'Randomized Data'!U674) &amp; "7") &amp; INDIRECT("SNPs!" &amp; CHAR(72 +'Randomized Data'!U674) &amp; "7")))</f>
        <v>CC</v>
      </c>
      <c r="AF674" t="str">
        <f>SNPs!$F$8</f>
        <v>rs72558186</v>
      </c>
      <c r="AG674">
        <f>SNPs!$C$8</f>
        <v>10</v>
      </c>
      <c r="AH674">
        <f>SNPs!$D$8</f>
        <v>94781999</v>
      </c>
      <c r="AI674" s="7" t="str">
        <f ca="1">IF('Randomized Data'!V674 = 1, SNPs!$H$8 &amp; SNPs!$H$8, IF('Randomized Data'!W674 = 1, SNPs!$H$8 &amp; INDIRECT("SNPs!" &amp; CHAR(72 +'Randomized Data'!X674) &amp; "8"), INDIRECT("SNPs!" &amp; CHAR(72 +'Randomized Data'!X674) &amp; "8") &amp; INDIRECT("SNPs!" &amp; CHAR(72 +'Randomized Data'!X674) &amp; "8")))</f>
        <v>TT</v>
      </c>
      <c r="AJ674" t="str">
        <f>SNPs!$F$9</f>
        <v>rs56337013</v>
      </c>
      <c r="AK674">
        <f>SNPs!$C$9</f>
        <v>10</v>
      </c>
      <c r="AL674">
        <f>SNPs!$D$9</f>
        <v>94852738</v>
      </c>
      <c r="AM674" s="7" t="str">
        <f ca="1">IF('Randomized Data'!Y$2 = 1, SNPs!$H$9 &amp; SNPs!$H$9, IF('Randomized Data'!Z674 = 1, SNPs!$H$9 &amp; INDIRECT("SNPs!" &amp; CHAR(72 +'Randomized Data'!AA674) &amp; "9"), INDIRECT("SNPs!" &amp; CHAR(72 +'Randomized Data'!AA674) &amp; "9") &amp; INDIRECT("SNPs!" &amp; CHAR(72 +'Randomized Data'!AA674) &amp; "9")))</f>
        <v>CT</v>
      </c>
      <c r="AN674" t="str">
        <f>SNPs!$F$10</f>
        <v>rs17884712</v>
      </c>
      <c r="AO674">
        <f>SNPs!$C$10</f>
        <v>10</v>
      </c>
      <c r="AP674">
        <f>SNPs!$D$10</f>
        <v>94775489</v>
      </c>
      <c r="AQ674" s="7" t="str">
        <f ca="1">IF('Randomized Data'!AB674 = 1, SNPs!$H$10 &amp; SNPs!$H$10, IF('Randomized Data'!AC674 = 1, SNPs!$H$10 &amp; INDIRECT("SNPs!" &amp; CHAR(72 +'Randomized Data'!AD674) &amp; "10"), INDIRECT("SNPs!" &amp; CHAR(72 +'Randomized Data'!AD674) &amp; "10") &amp; INDIRECT("SNPs!" &amp; CHAR(72 +'Randomized Data'!AD674) &amp; "10")))</f>
        <v>GA</v>
      </c>
      <c r="AR674" t="str">
        <f>SNPs!$F$11</f>
        <v>rs6413438</v>
      </c>
      <c r="AS674">
        <f>SNPs!$C$11</f>
        <v>10</v>
      </c>
      <c r="AT674">
        <f>SNPs!$D$11</f>
        <v>94781858</v>
      </c>
      <c r="AU674" s="7" t="str">
        <f ca="1">IF('Randomized Data'!AE674 = 1, SNPs!$H$11 &amp; SNPs!$H$11, IF('Randomized Data'!AF674 = 1, SNPs!$H$11 &amp; INDIRECT("SNPs!" &amp; CHAR(72 +'Randomized Data'!AG674) &amp; "11"), INDIRECT("SNPs!" &amp; CHAR(72 +'Randomized Data'!AG674) &amp; "11") &amp; INDIRECT("SNPs!" &amp; CHAR(72 +'Randomized Data'!AG674) &amp; "11")))</f>
        <v>CC</v>
      </c>
      <c r="AV674" t="str">
        <f>SNPs!$F$12</f>
        <v>rs1057910</v>
      </c>
      <c r="AW674">
        <f>SNPs!$C$12</f>
        <v>10</v>
      </c>
      <c r="AX674">
        <f>SNPs!$D$12</f>
        <v>94981296</v>
      </c>
      <c r="AY674" s="7" t="str">
        <f ca="1">IF('Randomized Data'!AH674 = 1, SNPs!$H$12 &amp; SNPs!$H$12, IF('Randomized Data'!AI674 = 1, SNPs!$H$12 &amp; INDIRECT("SNPs!" &amp; CHAR(72 +'Randomized Data'!AJ674) &amp; "12"), INDIRECT("SNPs!" &amp; CHAR(72 +'Randomized Data'!AJ674) &amp; "12") &amp; INDIRECT("SNPs!" &amp; CHAR(72 +'Randomized Data'!AJ674) &amp; "12")))</f>
        <v>CC</v>
      </c>
      <c r="AZ674" t="str">
        <f>SNPs!$F$13</f>
        <v>rs1799853</v>
      </c>
      <c r="BA674">
        <f>SNPs!$C$13</f>
        <v>10</v>
      </c>
      <c r="BB674">
        <f>SNPs!$D$13</f>
        <v>94942290</v>
      </c>
      <c r="BC674" s="7" t="str">
        <f ca="1">IF('Randomized Data'!AK674 = 1, SNPs!$H$13 &amp; SNPs!$H$13, IF('Randomized Data'!AL674 = 1, SNPs!$H$13 &amp; INDIRECT("SNPs!" &amp; CHAR(72 +'Randomized Data'!AM674) &amp; "13"), INDIRECT("SNPs!" &amp; CHAR(72 +'Randomized Data'!AM674) &amp; "13") &amp; INDIRECT("SNPs!" &amp; CHAR(72 +'Randomized Data'!AM674) &amp; "13")))</f>
        <v>TT</v>
      </c>
      <c r="BD674" t="str">
        <f>SNPs!$F$14</f>
        <v>rs9923231</v>
      </c>
      <c r="BE674">
        <f>SNPs!$C$14</f>
        <v>16</v>
      </c>
      <c r="BF674">
        <f>SNPs!$D$14</f>
        <v>31096368</v>
      </c>
      <c r="BG674" s="7" t="str">
        <f ca="1">IF('Randomized Data'!AN674 = 1, SNPs!$H$14 &amp; SNPs!$H$14, IF('Randomized Data'!AO674 = 1, SNPs!$H$14 &amp; INDIRECT("SNPs!" &amp; CHAR(72 +'Randomized Data'!AP674) &amp; "14"), INDIRECT("SNPs!" &amp; CHAR(72 +'Randomized Data'!AP674) &amp; "14") &amp; INDIRECT("SNPs!" &amp; CHAR(72 +'Randomized Data'!AP674) &amp; "14")))</f>
        <v>CC</v>
      </c>
      <c r="BH674" t="str">
        <f>SNPs!$F$15</f>
        <v>rs9934438</v>
      </c>
      <c r="BI674">
        <f>SNPs!$C$15</f>
        <v>16</v>
      </c>
      <c r="BJ674">
        <f>SNPs!$D$15</f>
        <v>31093557</v>
      </c>
      <c r="BK674" s="7" t="str">
        <f ca="1">IF('Randomized Data'!AQ674 = 1, SNPs!$H$15 &amp; SNPs!$H$15, IF('Randomized Data'!AR674 = 1, SNPs!$H$15 &amp; INDIRECT("SNPs!" &amp; CHAR(72 +'Randomized Data'!AS674) &amp; "15"), INDIRECT("SNPs!" &amp; CHAR(72 +'Randomized Data'!AS674) &amp; "15") &amp; INDIRECT("SNPs!" &amp; CHAR(72 +'Randomized Data'!AS674) &amp; "15")))</f>
        <v>GG</v>
      </c>
      <c r="BL674" t="str">
        <f>SNPs!$F$16</f>
        <v>rs8050894</v>
      </c>
      <c r="BM674">
        <f>SNPs!$C$16</f>
        <v>16</v>
      </c>
      <c r="BN674">
        <f>SNPs!$D$16</f>
        <v>31093188</v>
      </c>
      <c r="BO674" s="7" t="str">
        <f ca="1">IF('Randomized Data'!AT674 = 1, SNPs!$H$16 &amp; SNPs!$H$16, IF('Randomized Data'!AU674 = 1, SNPs!$H$16 &amp; INDIRECT("SNPs!" &amp; CHAR(72 +'Randomized Data'!AV674) &amp; "16"), INDIRECT("SNPs!" &amp; CHAR(72 +'Randomized Data'!AV674) &amp; "16") &amp; INDIRECT("SNPs!" &amp; CHAR(72 +'Randomized Data'!AV674) &amp; "16")))</f>
        <v>CG</v>
      </c>
      <c r="BP674" t="str">
        <f>SNPs!$F$17</f>
        <v>rs6025</v>
      </c>
      <c r="BQ674">
        <f>SNPs!$C$17</f>
        <v>1</v>
      </c>
      <c r="BR674">
        <f>SNPs!$D$17</f>
        <v>169549811</v>
      </c>
      <c r="BS674" s="7" t="str">
        <f ca="1">IF('Randomized Data'!AW674 = 1, SNPs!$H$17 &amp; SNPs!$H$17, IF('Randomized Data'!AX674 = 1, SNPs!$H$17 &amp; INDIRECT("SNPs!" &amp; CHAR(72 +'Randomized Data'!AY674) &amp; "17"), INDIRECT("SNPs!" &amp; CHAR(72 +'Randomized Data'!AY674) &amp; "17") &amp; INDIRECT("SNPs!" &amp; CHAR(72 +'Randomized Data'!AY674) &amp; "17")))</f>
        <v>GA</v>
      </c>
      <c r="BT674" t="str">
        <f>SNPs!$F$18</f>
        <v>rs1799963</v>
      </c>
      <c r="BU674">
        <f>SNPs!$C$18</f>
        <v>11</v>
      </c>
      <c r="BV674">
        <f>SNPs!$D$18</f>
        <v>46739505</v>
      </c>
      <c r="BW674" s="7" t="str">
        <f ca="1">IF('Randomized Data'!AZ674 = 1, SNPs!$H$18 &amp; SNPs!$H$18, IF('Randomized Data'!BA674 = 1, SNPs!$H$18 &amp; INDIRECT("SNPs!" &amp; CHAR(72 +'Randomized Data'!BB674) &amp; "18"), INDIRECT("SNPs!" &amp; CHAR(72 +'Randomized Data'!BB674) &amp; "18") &amp; INDIRECT("SNPs!" &amp; CHAR(72 +'Randomized Data'!BB674) &amp; "18")))</f>
        <v>GG</v>
      </c>
      <c r="BX674" t="str">
        <f>SNPs!$F$19</f>
        <v>rs121913626</v>
      </c>
      <c r="BY674">
        <f>SNPs!$C$19</f>
        <v>14</v>
      </c>
      <c r="BZ674">
        <f>SNPs!$D$19</f>
        <v>23427723</v>
      </c>
      <c r="CA674" s="7" t="str">
        <f ca="1">IF('Randomized Data'!BC674 = 1, SNPs!$H$19 &amp; SNPs!$H$19, IF('Randomized Data'!BD674 = 1, SNPs!$H$19 &amp; INDIRECT("SNPs!" &amp; CHAR(72 +'Randomized Data'!BE674) &amp; "19"), INDIRECT("SNPs!" &amp; CHAR(72 +'Randomized Data'!BE674) &amp; "19") &amp; INDIRECT("SNPs!" &amp; CHAR(72 +'Randomized Data'!BE674) &amp; "19")))</f>
        <v>GC</v>
      </c>
      <c r="CB674" t="str">
        <f>SNPs!$F$20</f>
        <v>rs3218713</v>
      </c>
      <c r="CC674">
        <f>SNPs!$C$20</f>
        <v>14</v>
      </c>
      <c r="CD674">
        <f>SNPs!$D$20</f>
        <v>23431468</v>
      </c>
      <c r="CE674" s="7" t="str">
        <f ca="1">IF('Randomized Data'!BF674 = 1, SNPs!$H$20 &amp; SNPs!$H$20, IF('Randomized Data'!BG674 = 1, SNPs!$H$20 &amp; INDIRECT("SNPs!" &amp; CHAR(72 +'Randomized Data'!BH674) &amp; "20"), INDIRECT("SNPs!" &amp; CHAR(72 +'Randomized Data'!BH674) &amp; "20") &amp; INDIRECT("SNPs!" &amp; CHAR(72 +'Randomized Data'!BH674) &amp; "20")))</f>
        <v>GG</v>
      </c>
      <c r="CF674" t="str">
        <f>SNPs!$F$21</f>
        <v>rs3218714</v>
      </c>
      <c r="CG674">
        <f>SNPs!$C$21</f>
        <v>14</v>
      </c>
      <c r="CH674">
        <f>SNPs!$D$21</f>
        <v>23429279</v>
      </c>
      <c r="CI674" s="7" t="str">
        <f ca="1">IF('Randomized Data'!BI674 = 1, SNPs!$H$21 &amp; SNPs!$H$21, IF('Randomized Data'!BJ674 = 1, SNPs!$H$21 &amp; INDIRECT("SNPs!" &amp; CHAR(72 +'Randomized Data'!BK674) &amp; "21"), INDIRECT("SNPs!" &amp; CHAR(72 +'Randomized Data'!BK674) &amp; "21") &amp; INDIRECT("SNPs!" &amp; CHAR(72 +'Randomized Data'!BK674) &amp; "21")))</f>
        <v>CC</v>
      </c>
      <c r="CJ674" t="str">
        <f>SNPs!$F$22</f>
        <v>rs121964855</v>
      </c>
      <c r="CK674">
        <f>SNPs!$C$22</f>
        <v>1</v>
      </c>
      <c r="CL674">
        <f>SNPs!$D$22</f>
        <v>201365638</v>
      </c>
      <c r="CM674" s="7" t="str">
        <f ca="1">IF('Randomized Data'!BL674 = 1, SNPs!$H$22 &amp; SNPs!$H$22, IF('Randomized Data'!BM674 = 1, SNPs!$H$22 &amp; INDIRECT("SNPs!" &amp; CHAR(72 +'Randomized Data'!BN674) &amp; "22"), INDIRECT("SNPs!" &amp; CHAR(72 +'Randomized Data'!BN674) &amp; "22") &amp; INDIRECT("SNPs!" &amp; CHAR(72 +'Randomized Data'!BN674) &amp; "22")))</f>
        <v>AA</v>
      </c>
      <c r="CN674" t="str">
        <f>SNPs!$F$23</f>
        <v>rs121964856</v>
      </c>
      <c r="CO674">
        <f>SNPs!$C$23</f>
        <v>1</v>
      </c>
      <c r="CP674">
        <f>SNPs!$D$23</f>
        <v>201365297</v>
      </c>
      <c r="CQ674" s="7" t="str">
        <f ca="1">IF('Randomized Data'!BO674 = 1, SNPs!$H$23 &amp; SNPs!$H$23, IF('Randomized Data'!BP674 = 1, SNPs!$H$23 &amp; INDIRECT("SNPs!" &amp; CHAR(72 +'Randomized Data'!BQ674) &amp; "23"), INDIRECT("SNPs!" &amp; CHAR(72 +'Randomized Data'!BQ674) &amp; "23") &amp; INDIRECT("SNPs!" &amp; CHAR(72 +'Randomized Data'!BQ674) &amp; "23")))</f>
        <v>GG</v>
      </c>
      <c r="CR674" t="str">
        <f>SNPs!$F$24</f>
        <v>rs121964857</v>
      </c>
      <c r="CS674">
        <f>SNPs!$C$24</f>
        <v>1</v>
      </c>
      <c r="CT674">
        <f>SNPs!$D$24</f>
        <v>201359245</v>
      </c>
      <c r="CU674" s="7" t="str">
        <f ca="1">IF('Randomized Data'!BR674 = 1, SNPs!$H$24 &amp; SNPs!$H$24, IF('Randomized Data'!BS674 = 1, SNPs!$H$24 &amp; INDIRECT("SNPs!" &amp; CHAR(72 +'Randomized Data'!BT674) &amp; "24"), INDIRECT("SNPs!" &amp; CHAR(72 +'Randomized Data'!BT674) &amp; "24") &amp; INDIRECT("SNPs!" &amp; CHAR(72 +'Randomized Data'!BT674) &amp; "24")))</f>
        <v>TT</v>
      </c>
      <c r="CV674" t="str">
        <f>SNPs!$F$25</f>
        <v>rs28934269</v>
      </c>
      <c r="CW674">
        <f>SNPs!$C$25</f>
        <v>15</v>
      </c>
      <c r="CX674">
        <f>SNPs!$D$25</f>
        <v>63060915</v>
      </c>
      <c r="CY674" s="7" t="str">
        <f ca="1">IF('Randomized Data'!BU674 = 1, SNPs!$H$25 &amp; SNPs!$H$25, IF('Randomized Data'!BV674 = 1, SNPs!$H$25 &amp; INDIRECT("SNPs!" &amp; CHAR(72 +'Randomized Data'!BW674) &amp; "25"), INDIRECT("SNPs!" &amp; CHAR(72 +'Randomized Data'!BW674) &amp; "25") &amp; INDIRECT("SNPs!" &amp; CHAR(72 +'Randomized Data'!BW674) &amp; "25")))</f>
        <v>AA</v>
      </c>
      <c r="CZ674" t="str">
        <f>SNPs!$F$26</f>
        <v>rs28934270</v>
      </c>
      <c r="DA674">
        <f>SNPs!$C$26</f>
        <v>15</v>
      </c>
      <c r="DB674">
        <f>SNPs!$D$26</f>
        <v>63060899</v>
      </c>
      <c r="DC674" s="7" t="str">
        <f ca="1">IF('Randomized Data'!BX674 = 1, SNPs!$H$26 &amp; SNPs!$H$26, IF('Randomized Data'!BY674 = 1, SNPs!$H$26 &amp; INDIRECT("SNPs!" &amp; CHAR(72 +'Randomized Data'!BZ674) &amp; "26"), INDIRECT("SNPs!" &amp; CHAR(72 +'Randomized Data'!BZ674) &amp; "26") &amp; INDIRECT("SNPs!" &amp; CHAR(72 +'Randomized Data'!BZ674) &amp; "26")))</f>
        <v>GA</v>
      </c>
      <c r="DD674" t="str">
        <f>SNPs!$F$27</f>
        <v>rs727504290</v>
      </c>
      <c r="DE674">
        <f>SNPs!$C$27</f>
        <v>15</v>
      </c>
      <c r="DF674">
        <f>SNPs!$D$27</f>
        <v>63042875</v>
      </c>
      <c r="DG674" s="7" t="str">
        <f ca="1">IF('Randomized Data'!CA674 = 1, SNPs!$H$27 &amp; SNPs!$H$27, IF('Randomized Data'!CB674 = 1, SNPs!$H$27 &amp; INDIRECT("SNPs!" &amp; CHAR(72 +'Randomized Data'!CC674) &amp; "27"), INDIRECT("SNPs!" &amp; CHAR(72 +'Randomized Data'!CC674) &amp; "27") &amp; INDIRECT("SNPs!" &amp; CHAR(72 +'Randomized Data'!CC674) &amp; "27")))</f>
        <v>GG</v>
      </c>
      <c r="DH674" t="str">
        <f>SNPs!$F$28</f>
        <v>rs104894504</v>
      </c>
      <c r="DI674">
        <f>SNPs!$C$28</f>
        <v>15</v>
      </c>
      <c r="DJ674">
        <f>SNPs!$D$28</f>
        <v>63057028</v>
      </c>
      <c r="DK674" s="7" t="str">
        <f ca="1">IF('Randomized Data'!CD674 = 1, SNPs!$H$28 &amp; SNPs!$H$28, IF('Randomized Data'!CE674 = 1, SNPs!$H$28 &amp; INDIRECT("SNPs!" &amp; CHAR(72 +'Randomized Data'!CF674) &amp; "28"), INDIRECT("SNPs!" &amp; CHAR(72 +'Randomized Data'!CF674) &amp; "28") &amp; INDIRECT("SNPs!" &amp; CHAR(72 +'Randomized Data'!CF674) &amp; "28")))</f>
        <v>TC</v>
      </c>
      <c r="DL674" t="str">
        <f>SNPs!$F$29</f>
        <v>rs375882485</v>
      </c>
      <c r="DM674">
        <f>SNPs!$C$29</f>
        <v>11</v>
      </c>
      <c r="DN674">
        <f>SNPs!$D$29</f>
        <v>47342698</v>
      </c>
      <c r="DO674" s="7" t="str">
        <f ca="1">IF('Randomized Data'!CG674 = 1, SNPs!$H$29 &amp; SNPs!$H$29, IF('Randomized Data'!CH674 = 1, SNPs!$H$29 &amp; INDIRECT("SNPs!" &amp; CHAR(72 +'Randomized Data'!CI674) &amp; "29"), INDIRECT("SNPs!" &amp; CHAR(72 +'Randomized Data'!CI674) &amp; "29") &amp; INDIRECT("SNPs!" &amp; CHAR(72 +'Randomized Data'!CI674) &amp; "29")))</f>
        <v>GG</v>
      </c>
      <c r="DP674" t="str">
        <f>SNPs!$F$30</f>
        <v>rs397516083</v>
      </c>
      <c r="DQ674">
        <f>SNPs!$C$30</f>
        <v>11</v>
      </c>
      <c r="DR674">
        <f>SNPs!$D$30</f>
        <v>47346379</v>
      </c>
      <c r="DS674" s="7" t="str">
        <f ca="1">IF('Randomized Data'!CJ674 = 1, SNPs!$H$30 &amp; SNPs!$H$30, IF('Randomized Data'!CK674 = 1, SNPs!$H$30 &amp; INDIRECT("SNPs!" &amp; CHAR(72 +'Randomized Data'!CL674) &amp; "30"), INDIRECT("SNPs!" &amp; CHAR(72 +'Randomized Data'!CL674) &amp; "30") &amp; INDIRECT("SNPs!" &amp; CHAR(72 +'Randomized Data'!CL674) &amp; "30")))</f>
        <v>AA</v>
      </c>
      <c r="DT674" t="str">
        <f>SNPs!$F$31</f>
        <v>rs397515937</v>
      </c>
      <c r="DU674">
        <f>SNPs!$C$31</f>
        <v>11</v>
      </c>
      <c r="DV674">
        <f>SNPs!$D$31</f>
        <v>47339792</v>
      </c>
      <c r="DW674" s="7" t="str">
        <f ca="1">IF('Randomized Data'!CM674 = 1, SNPs!$H$31 &amp; SNPs!$H$31, IF('Randomized Data'!CN674 = 1, SNPs!$H$31 &amp; INDIRECT("SNPs!" &amp; CHAR(72 +'Randomized Data'!CO674) &amp; "31"), INDIRECT("SNPs!" &amp; CHAR(72 +'Randomized Data'!CO674) &amp; "31") &amp; INDIRECT("SNPs!" &amp; CHAR(72 +'Randomized Data'!CO674) &amp; "31")))</f>
        <v>GG</v>
      </c>
      <c r="DX674" t="str">
        <f>SNPs!$F$32</f>
        <v>rs397516074</v>
      </c>
      <c r="DY674">
        <f>SNPs!$C$32</f>
        <v>11</v>
      </c>
      <c r="DZ674">
        <f>SNPs!$D$32</f>
        <v>47348424</v>
      </c>
      <c r="EA674" s="7" t="str">
        <f ca="1">IF('Randomized Data'!CP674 = 1, SNPs!$H$32 &amp; SNPs!$H$32, IF('Randomized Data'!CQ674 = 1, SNPs!$H$32 &amp; INDIRECT("SNPs!" &amp; CHAR(72 +'Randomized Data'!CR674) &amp; "32"), INDIRECT("SNPs!" &amp; CHAR(72 +'Randomized Data'!CR674) &amp; "32") &amp; INDIRECT("SNPs!" &amp; CHAR(72 +'Randomized Data'!CR674) &amp; "32")))</f>
        <v>GA</v>
      </c>
      <c r="EB674" t="str">
        <f>SNPs!$F$33</f>
        <v>rs397515963</v>
      </c>
      <c r="EC674">
        <f>SNPs!$C$33</f>
        <v>11</v>
      </c>
      <c r="ED674">
        <f>SNPs!$D$33</f>
        <v>47337729</v>
      </c>
      <c r="EE674" s="7" t="str">
        <f ca="1">IF('Randomized Data'!CS674 = 1, SNPs!$H$33 &amp; SNPs!$H$33, IF('Randomized Data'!CT674 = 1, SNPs!$H$33 &amp; INDIRECT("SNPs!" &amp; CHAR(72 +'Randomized Data'!CU674) &amp; "33"), INDIRECT("SNPs!" &amp; CHAR(72 +'Randomized Data'!CU674) &amp; "33") &amp; INDIRECT("SNPs!" &amp; CHAR(72 +'Randomized Data'!CU674) &amp; "33")))</f>
        <v>GG</v>
      </c>
    </row>
    <row r="675" spans="1:13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  <c r="F675" s="3">
        <v>42146</v>
      </c>
      <c r="G675" s="9" t="str">
        <f>'Randomized Data'!C675</f>
        <v>NGS Lab</v>
      </c>
      <c r="H675" t="str">
        <f>SNPs!$F$2</f>
        <v>rs12248560</v>
      </c>
      <c r="I675">
        <f>SNPs!$C$2</f>
        <v>10</v>
      </c>
      <c r="J675">
        <f>SNPs!$D$2</f>
        <v>94761900</v>
      </c>
      <c r="K675" t="str">
        <f ca="1">IF('Randomized Data'!D675 = 1, SNPs!$H$2 &amp; SNPs!$H$2, IF('Randomized Data'!E675 = 1, SNPs!$H$2 &amp; INDIRECT("SNPs!" &amp; CHAR(72 +'Randomized Data'!F675) &amp; "2"), INDIRECT("SNPs!" &amp; CHAR(72 +'Randomized Data'!F675) &amp; "2") &amp; INDIRECT("SNPs!" &amp; CHAR(72 +'Randomized Data'!F675) &amp; "2")))</f>
        <v>CA</v>
      </c>
      <c r="L675" t="str">
        <f>SNPs!$F$3</f>
        <v>rs28399504</v>
      </c>
      <c r="M675">
        <f>SNPs!$C$3</f>
        <v>10</v>
      </c>
      <c r="N675">
        <f>SNPs!$D$3</f>
        <v>94762706</v>
      </c>
      <c r="O675" t="str">
        <f ca="1">IF('Randomized Data'!G675 = 1, SNPs!$H$3 &amp; SNPs!$H$3, IF('Randomized Data'!H675 = 1, SNPs!$H$3 &amp; INDIRECT("SNPs!" &amp; CHAR(72 +'Randomized Data'!I675) &amp; "3"), INDIRECT("SNPs!" &amp; CHAR(72 +'Randomized Data'!I675) &amp; "3") &amp; INDIRECT("SNPs!" &amp; CHAR(72 +'Randomized Data'!I675) &amp; "3")))</f>
        <v>AG</v>
      </c>
      <c r="P675" t="str">
        <f>SNPs!$F$4</f>
        <v>rs41291556</v>
      </c>
      <c r="Q675">
        <f>SNPs!$C$4</f>
        <v>10</v>
      </c>
      <c r="R675">
        <f>SNPs!$D$4</f>
        <v>94775416</v>
      </c>
      <c r="S675" t="str">
        <f ca="1">IF('Randomized Data'!J675 = 1, SNPs!$H$4 &amp; SNPs!$H$4, IF('Randomized Data'!K675 = 1, SNPs!$H$4 &amp; INDIRECT("SNPs!" &amp; CHAR(72 +'Randomized Data'!L675) &amp; "4"), INDIRECT("SNPs!" &amp; CHAR(72 +'Randomized Data'!L675) &amp; "4") &amp; INDIRECT("SNPs!" &amp; CHAR(72 +'Randomized Data'!L675) &amp; "4")))</f>
        <v>TT</v>
      </c>
      <c r="T675" t="str">
        <f>SNPs!$F$5</f>
        <v>rs72558184</v>
      </c>
      <c r="U675">
        <f>SNPs!$C$5</f>
        <v>10</v>
      </c>
      <c r="V675">
        <f>SNPs!$D$5</f>
        <v>96535210</v>
      </c>
      <c r="W675" t="str">
        <f ca="1">IF('Randomized Data'!M675 = 1, SNPs!$H$5 &amp; SNPs!$H$5, IF('Randomized Data'!N675 = 1, SNPs!$H$5 &amp; INDIRECT("SNPs!" &amp; CHAR(72 +'Randomized Data'!O675) &amp; "5"), INDIRECT("SNPs!" &amp; CHAR(72 +'Randomized Data'!O675) &amp; "5") &amp; INDIRECT("SNPs!" &amp; CHAR(72 +'Randomized Data'!O675) &amp; "5")))</f>
        <v>GG</v>
      </c>
      <c r="X675" t="str">
        <f>SNPs!$F$6</f>
        <v>rs4986893</v>
      </c>
      <c r="Y675">
        <f>SNPs!$C$6</f>
        <v>10</v>
      </c>
      <c r="Z675">
        <f>SNPs!$D$6</f>
        <v>94780653</v>
      </c>
      <c r="AA675" s="7" t="str">
        <f ca="1">IF('Randomized Data'!P675 = 1, SNPs!$H$6 &amp; SNPs!$H$6, IF('Randomized Data'!Q675 = 1, SNPs!$H$6 &amp; INDIRECT("SNPs!" &amp; CHAR(72 +'Randomized Data'!R675) &amp; "6"), INDIRECT("SNPs!" &amp; CHAR(72 +'Randomized Data'!R675) &amp; "6") &amp; INDIRECT("SNPs!" &amp; CHAR(72 +'Randomized Data'!R675) &amp; "6")))</f>
        <v>GG</v>
      </c>
      <c r="AB675" t="str">
        <f>SNPs!$F$7</f>
        <v>rs4244285</v>
      </c>
      <c r="AC675">
        <f>SNPs!$C$7</f>
        <v>10</v>
      </c>
      <c r="AD675">
        <f>SNPs!$D$7</f>
        <v>94781859</v>
      </c>
      <c r="AE675" s="7" t="str">
        <f ca="1">IF('Randomized Data'!S675 = 1, SNPs!$H$7 &amp; SNPs!$H$7, IF('Randomized Data'!T675 = 1, SNPs!$H$7 &amp; INDIRECT("SNPs!" &amp; CHAR(72 +'Randomized Data'!U675) &amp; "7"), INDIRECT("SNPs!" &amp; CHAR(72 +'Randomized Data'!U675) &amp; "7") &amp; INDIRECT("SNPs!" &amp; CHAR(72 +'Randomized Data'!U675) &amp; "7")))</f>
        <v>CC</v>
      </c>
      <c r="AF675" t="str">
        <f>SNPs!$F$8</f>
        <v>rs72558186</v>
      </c>
      <c r="AG675">
        <f>SNPs!$C$8</f>
        <v>10</v>
      </c>
      <c r="AH675">
        <f>SNPs!$D$8</f>
        <v>94781999</v>
      </c>
      <c r="AI675" s="7" t="str">
        <f ca="1">IF('Randomized Data'!V675 = 1, SNPs!$H$8 &amp; SNPs!$H$8, IF('Randomized Data'!W675 = 1, SNPs!$H$8 &amp; INDIRECT("SNPs!" &amp; CHAR(72 +'Randomized Data'!X675) &amp; "8"), INDIRECT("SNPs!" &amp; CHAR(72 +'Randomized Data'!X675) &amp; "8") &amp; INDIRECT("SNPs!" &amp; CHAR(72 +'Randomized Data'!X675) &amp; "8")))</f>
        <v>AA</v>
      </c>
      <c r="AJ675" t="str">
        <f>SNPs!$F$9</f>
        <v>rs56337013</v>
      </c>
      <c r="AK675">
        <f>SNPs!$C$9</f>
        <v>10</v>
      </c>
      <c r="AL675">
        <f>SNPs!$D$9</f>
        <v>94852738</v>
      </c>
      <c r="AM675" s="7" t="str">
        <f ca="1">IF('Randomized Data'!Y$2 = 1, SNPs!$H$9 &amp; SNPs!$H$9, IF('Randomized Data'!Z675 = 1, SNPs!$H$9 &amp; INDIRECT("SNPs!" &amp; CHAR(72 +'Randomized Data'!AA675) &amp; "9"), INDIRECT("SNPs!" &amp; CHAR(72 +'Randomized Data'!AA675) &amp; "9") &amp; INDIRECT("SNPs!" &amp; CHAR(72 +'Randomized Data'!AA675) &amp; "9")))</f>
        <v>TT</v>
      </c>
      <c r="AN675" t="str">
        <f>SNPs!$F$10</f>
        <v>rs17884712</v>
      </c>
      <c r="AO675">
        <f>SNPs!$C$10</f>
        <v>10</v>
      </c>
      <c r="AP675">
        <f>SNPs!$D$10</f>
        <v>94775489</v>
      </c>
      <c r="AQ675" s="7" t="str">
        <f ca="1">IF('Randomized Data'!AB675 = 1, SNPs!$H$10 &amp; SNPs!$H$10, IF('Randomized Data'!AC675 = 1, SNPs!$H$10 &amp; INDIRECT("SNPs!" &amp; CHAR(72 +'Randomized Data'!AD675) &amp; "10"), INDIRECT("SNPs!" &amp; CHAR(72 +'Randomized Data'!AD675) &amp; "10") &amp; INDIRECT("SNPs!" &amp; CHAR(72 +'Randomized Data'!AD675) &amp; "10")))</f>
        <v>GG</v>
      </c>
      <c r="AR675" t="str">
        <f>SNPs!$F$11</f>
        <v>rs6413438</v>
      </c>
      <c r="AS675">
        <f>SNPs!$C$11</f>
        <v>10</v>
      </c>
      <c r="AT675">
        <f>SNPs!$D$11</f>
        <v>94781858</v>
      </c>
      <c r="AU675" s="7" t="str">
        <f ca="1">IF('Randomized Data'!AE675 = 1, SNPs!$H$11 &amp; SNPs!$H$11, IF('Randomized Data'!AF675 = 1, SNPs!$H$11 &amp; INDIRECT("SNPs!" &amp; CHAR(72 +'Randomized Data'!AG675) &amp; "11"), INDIRECT("SNPs!" &amp; CHAR(72 +'Randomized Data'!AG675) &amp; "11") &amp; INDIRECT("SNPs!" &amp; CHAR(72 +'Randomized Data'!AG675) &amp; "11")))</f>
        <v>TT</v>
      </c>
      <c r="AV675" t="str">
        <f>SNPs!$F$12</f>
        <v>rs1057910</v>
      </c>
      <c r="AW675">
        <f>SNPs!$C$12</f>
        <v>10</v>
      </c>
      <c r="AX675">
        <f>SNPs!$D$12</f>
        <v>94981296</v>
      </c>
      <c r="AY675" s="7" t="str">
        <f ca="1">IF('Randomized Data'!AH675 = 1, SNPs!$H$12 &amp; SNPs!$H$12, IF('Randomized Data'!AI675 = 1, SNPs!$H$12 &amp; INDIRECT("SNPs!" &amp; CHAR(72 +'Randomized Data'!AJ675) &amp; "12"), INDIRECT("SNPs!" &amp; CHAR(72 +'Randomized Data'!AJ675) &amp; "12") &amp; INDIRECT("SNPs!" &amp; CHAR(72 +'Randomized Data'!AJ675) &amp; "12")))</f>
        <v>AA</v>
      </c>
      <c r="AZ675" t="str">
        <f>SNPs!$F$13</f>
        <v>rs1799853</v>
      </c>
      <c r="BA675">
        <f>SNPs!$C$13</f>
        <v>10</v>
      </c>
      <c r="BB675">
        <f>SNPs!$D$13</f>
        <v>94942290</v>
      </c>
      <c r="BC675" s="7" t="str">
        <f ca="1">IF('Randomized Data'!AK675 = 1, SNPs!$H$13 &amp; SNPs!$H$13, IF('Randomized Data'!AL675 = 1, SNPs!$H$13 &amp; INDIRECT("SNPs!" &amp; CHAR(72 +'Randomized Data'!AM675) &amp; "13"), INDIRECT("SNPs!" &amp; CHAR(72 +'Randomized Data'!AM675) &amp; "13") &amp; INDIRECT("SNPs!" &amp; CHAR(72 +'Randomized Data'!AM675) &amp; "13")))</f>
        <v>CT</v>
      </c>
      <c r="BD675" t="str">
        <f>SNPs!$F$14</f>
        <v>rs9923231</v>
      </c>
      <c r="BE675">
        <f>SNPs!$C$14</f>
        <v>16</v>
      </c>
      <c r="BF675">
        <f>SNPs!$D$14</f>
        <v>31096368</v>
      </c>
      <c r="BG675" s="7" t="str">
        <f ca="1">IF('Randomized Data'!AN675 = 1, SNPs!$H$14 &amp; SNPs!$H$14, IF('Randomized Data'!AO675 = 1, SNPs!$H$14 &amp; INDIRECT("SNPs!" &amp; CHAR(72 +'Randomized Data'!AP675) &amp; "14"), INDIRECT("SNPs!" &amp; CHAR(72 +'Randomized Data'!AP675) &amp; "14") &amp; INDIRECT("SNPs!" &amp; CHAR(72 +'Randomized Data'!AP675) &amp; "14")))</f>
        <v>AA</v>
      </c>
      <c r="BH675" t="str">
        <f>SNPs!$F$15</f>
        <v>rs9934438</v>
      </c>
      <c r="BI675">
        <f>SNPs!$C$15</f>
        <v>16</v>
      </c>
      <c r="BJ675">
        <f>SNPs!$D$15</f>
        <v>31093557</v>
      </c>
      <c r="BK675" s="7" t="str">
        <f ca="1">IF('Randomized Data'!AQ675 = 1, SNPs!$H$15 &amp; SNPs!$H$15, IF('Randomized Data'!AR675 = 1, SNPs!$H$15 &amp; INDIRECT("SNPs!" &amp; CHAR(72 +'Randomized Data'!AS675) &amp; "15"), INDIRECT("SNPs!" &amp; CHAR(72 +'Randomized Data'!AS675) &amp; "15") &amp; INDIRECT("SNPs!" &amp; CHAR(72 +'Randomized Data'!AS675) &amp; "15")))</f>
        <v>GA</v>
      </c>
      <c r="BL675" t="str">
        <f>SNPs!$F$16</f>
        <v>rs8050894</v>
      </c>
      <c r="BM675">
        <f>SNPs!$C$16</f>
        <v>16</v>
      </c>
      <c r="BN675">
        <f>SNPs!$D$16</f>
        <v>31093188</v>
      </c>
      <c r="BO675" s="7" t="str">
        <f ca="1">IF('Randomized Data'!AT675 = 1, SNPs!$H$16 &amp; SNPs!$H$16, IF('Randomized Data'!AU675 = 1, SNPs!$H$16 &amp; INDIRECT("SNPs!" &amp; CHAR(72 +'Randomized Data'!AV675) &amp; "16"), INDIRECT("SNPs!" &amp; CHAR(72 +'Randomized Data'!AV675) &amp; "16") &amp; INDIRECT("SNPs!" &amp; CHAR(72 +'Randomized Data'!AV675) &amp; "16")))</f>
        <v>CG</v>
      </c>
      <c r="BP675" t="str">
        <f>SNPs!$F$17</f>
        <v>rs6025</v>
      </c>
      <c r="BQ675">
        <f>SNPs!$C$17</f>
        <v>1</v>
      </c>
      <c r="BR675">
        <f>SNPs!$D$17</f>
        <v>169549811</v>
      </c>
      <c r="BS675" s="7" t="str">
        <f ca="1">IF('Randomized Data'!AW675 = 1, SNPs!$H$17 &amp; SNPs!$H$17, IF('Randomized Data'!AX675 = 1, SNPs!$H$17 &amp; INDIRECT("SNPs!" &amp; CHAR(72 +'Randomized Data'!AY675) &amp; "17"), INDIRECT("SNPs!" &amp; CHAR(72 +'Randomized Data'!AY675) &amp; "17") &amp; INDIRECT("SNPs!" &amp; CHAR(72 +'Randomized Data'!AY675) &amp; "17")))</f>
        <v>GG</v>
      </c>
      <c r="BT675" t="str">
        <f>SNPs!$F$18</f>
        <v>rs1799963</v>
      </c>
      <c r="BU675">
        <f>SNPs!$C$18</f>
        <v>11</v>
      </c>
      <c r="BV675">
        <f>SNPs!$D$18</f>
        <v>46739505</v>
      </c>
      <c r="BW675" s="7" t="str">
        <f ca="1">IF('Randomized Data'!AZ675 = 1, SNPs!$H$18 &amp; SNPs!$H$18, IF('Randomized Data'!BA675 = 1, SNPs!$H$18 &amp; INDIRECT("SNPs!" &amp; CHAR(72 +'Randomized Data'!BB675) &amp; "18"), INDIRECT("SNPs!" &amp; CHAR(72 +'Randomized Data'!BB675) &amp; "18") &amp; INDIRECT("SNPs!" &amp; CHAR(72 +'Randomized Data'!BB675) &amp; "18")))</f>
        <v>GG</v>
      </c>
      <c r="BX675" t="str">
        <f>SNPs!$F$19</f>
        <v>rs121913626</v>
      </c>
      <c r="BY675">
        <f>SNPs!$C$19</f>
        <v>14</v>
      </c>
      <c r="BZ675">
        <f>SNPs!$D$19</f>
        <v>23427723</v>
      </c>
      <c r="CA675" s="7" t="str">
        <f ca="1">IF('Randomized Data'!BC675 = 1, SNPs!$H$19 &amp; SNPs!$H$19, IF('Randomized Data'!BD675 = 1, SNPs!$H$19 &amp; INDIRECT("SNPs!" &amp; CHAR(72 +'Randomized Data'!BE675) &amp; "19"), INDIRECT("SNPs!" &amp; CHAR(72 +'Randomized Data'!BE675) &amp; "19") &amp; INDIRECT("SNPs!" &amp; CHAR(72 +'Randomized Data'!BE675) &amp; "19")))</f>
        <v>GG</v>
      </c>
      <c r="CB675" t="str">
        <f>SNPs!$F$20</f>
        <v>rs3218713</v>
      </c>
      <c r="CC675">
        <f>SNPs!$C$20</f>
        <v>14</v>
      </c>
      <c r="CD675">
        <f>SNPs!$D$20</f>
        <v>23431468</v>
      </c>
      <c r="CE675" s="7" t="str">
        <f ca="1">IF('Randomized Data'!BF675 = 1, SNPs!$H$20 &amp; SNPs!$H$20, IF('Randomized Data'!BG675 = 1, SNPs!$H$20 &amp; INDIRECT("SNPs!" &amp; CHAR(72 +'Randomized Data'!BH675) &amp; "20"), INDIRECT("SNPs!" &amp; CHAR(72 +'Randomized Data'!BH675) &amp; "20") &amp; INDIRECT("SNPs!" &amp; CHAR(72 +'Randomized Data'!BH675) &amp; "20")))</f>
        <v>AA</v>
      </c>
      <c r="CF675" t="str">
        <f>SNPs!$F$21</f>
        <v>rs3218714</v>
      </c>
      <c r="CG675">
        <f>SNPs!$C$21</f>
        <v>14</v>
      </c>
      <c r="CH675">
        <f>SNPs!$D$21</f>
        <v>23429279</v>
      </c>
      <c r="CI675" s="7" t="str">
        <f ca="1">IF('Randomized Data'!BI675 = 1, SNPs!$H$21 &amp; SNPs!$H$21, IF('Randomized Data'!BJ675 = 1, SNPs!$H$21 &amp; INDIRECT("SNPs!" &amp; CHAR(72 +'Randomized Data'!BK675) &amp; "21"), INDIRECT("SNPs!" &amp; CHAR(72 +'Randomized Data'!BK675) &amp; "21") &amp; INDIRECT("SNPs!" &amp; CHAR(72 +'Randomized Data'!BK675) &amp; "21")))</f>
        <v>CC</v>
      </c>
      <c r="CJ675" t="str">
        <f>SNPs!$F$22</f>
        <v>rs121964855</v>
      </c>
      <c r="CK675">
        <f>SNPs!$C$22</f>
        <v>1</v>
      </c>
      <c r="CL675">
        <f>SNPs!$D$22</f>
        <v>201365638</v>
      </c>
      <c r="CM675" s="7" t="str">
        <f ca="1">IF('Randomized Data'!BL675 = 1, SNPs!$H$22 &amp; SNPs!$H$22, IF('Randomized Data'!BM675 = 1, SNPs!$H$22 &amp; INDIRECT("SNPs!" &amp; CHAR(72 +'Randomized Data'!BN675) &amp; "22"), INDIRECT("SNPs!" &amp; CHAR(72 +'Randomized Data'!BN675) &amp; "22") &amp; INDIRECT("SNPs!" &amp; CHAR(72 +'Randomized Data'!BN675) &amp; "22")))</f>
        <v>TA</v>
      </c>
      <c r="CN675" t="str">
        <f>SNPs!$F$23</f>
        <v>rs121964856</v>
      </c>
      <c r="CO675">
        <f>SNPs!$C$23</f>
        <v>1</v>
      </c>
      <c r="CP675">
        <f>SNPs!$D$23</f>
        <v>201365297</v>
      </c>
      <c r="CQ675" s="7" t="str">
        <f ca="1">IF('Randomized Data'!BO675 = 1, SNPs!$H$23 &amp; SNPs!$H$23, IF('Randomized Data'!BP675 = 1, SNPs!$H$23 &amp; INDIRECT("SNPs!" &amp; CHAR(72 +'Randomized Data'!BQ675) &amp; "23"), INDIRECT("SNPs!" &amp; CHAR(72 +'Randomized Data'!BQ675) &amp; "23") &amp; INDIRECT("SNPs!" &amp; CHAR(72 +'Randomized Data'!BQ675) &amp; "23")))</f>
        <v>GG</v>
      </c>
      <c r="CR675" t="str">
        <f>SNPs!$F$24</f>
        <v>rs121964857</v>
      </c>
      <c r="CS675">
        <f>SNPs!$C$24</f>
        <v>1</v>
      </c>
      <c r="CT675">
        <f>SNPs!$D$24</f>
        <v>201359245</v>
      </c>
      <c r="CU675" s="7" t="str">
        <f ca="1">IF('Randomized Data'!BR675 = 1, SNPs!$H$24 &amp; SNPs!$H$24, IF('Randomized Data'!BS675 = 1, SNPs!$H$24 &amp; INDIRECT("SNPs!" &amp; CHAR(72 +'Randomized Data'!BT675) &amp; "24"), INDIRECT("SNPs!" &amp; CHAR(72 +'Randomized Data'!BT675) &amp; "24") &amp; INDIRECT("SNPs!" &amp; CHAR(72 +'Randomized Data'!BT675) &amp; "24")))</f>
        <v>CT</v>
      </c>
      <c r="CV675" t="str">
        <f>SNPs!$F$25</f>
        <v>rs28934269</v>
      </c>
      <c r="CW675">
        <f>SNPs!$C$25</f>
        <v>15</v>
      </c>
      <c r="CX675">
        <f>SNPs!$D$25</f>
        <v>63060915</v>
      </c>
      <c r="CY675" s="7" t="str">
        <f ca="1">IF('Randomized Data'!BU675 = 1, SNPs!$H$25 &amp; SNPs!$H$25, IF('Randomized Data'!BV675 = 1, SNPs!$H$25 &amp; INDIRECT("SNPs!" &amp; CHAR(72 +'Randomized Data'!BW675) &amp; "25"), INDIRECT("SNPs!" &amp; CHAR(72 +'Randomized Data'!BW675) &amp; "25") &amp; INDIRECT("SNPs!" &amp; CHAR(72 +'Randomized Data'!BW675) &amp; "25")))</f>
        <v>AG</v>
      </c>
      <c r="CZ675" t="str">
        <f>SNPs!$F$26</f>
        <v>rs28934270</v>
      </c>
      <c r="DA675">
        <f>SNPs!$C$26</f>
        <v>15</v>
      </c>
      <c r="DB675">
        <f>SNPs!$D$26</f>
        <v>63060899</v>
      </c>
      <c r="DC675" s="7" t="str">
        <f ca="1">IF('Randomized Data'!BX675 = 1, SNPs!$H$26 &amp; SNPs!$H$26, IF('Randomized Data'!BY675 = 1, SNPs!$H$26 &amp; INDIRECT("SNPs!" &amp; CHAR(72 +'Randomized Data'!BZ675) &amp; "26"), INDIRECT("SNPs!" &amp; CHAR(72 +'Randomized Data'!BZ675) &amp; "26") &amp; INDIRECT("SNPs!" &amp; CHAR(72 +'Randomized Data'!BZ675) &amp; "26")))</f>
        <v>GG</v>
      </c>
      <c r="DD675" t="str">
        <f>SNPs!$F$27</f>
        <v>rs727504290</v>
      </c>
      <c r="DE675">
        <f>SNPs!$C$27</f>
        <v>15</v>
      </c>
      <c r="DF675">
        <f>SNPs!$D$27</f>
        <v>63042875</v>
      </c>
      <c r="DG675" s="7" t="str">
        <f ca="1">IF('Randomized Data'!CA675 = 1, SNPs!$H$27 &amp; SNPs!$H$27, IF('Randomized Data'!CB675 = 1, SNPs!$H$27 &amp; INDIRECT("SNPs!" &amp; CHAR(72 +'Randomized Data'!CC675) &amp; "27"), INDIRECT("SNPs!" &amp; CHAR(72 +'Randomized Data'!CC675) &amp; "27") &amp; INDIRECT("SNPs!" &amp; CHAR(72 +'Randomized Data'!CC675) &amp; "27")))</f>
        <v>GC</v>
      </c>
      <c r="DH675" t="str">
        <f>SNPs!$F$28</f>
        <v>rs104894504</v>
      </c>
      <c r="DI675">
        <f>SNPs!$C$28</f>
        <v>15</v>
      </c>
      <c r="DJ675">
        <f>SNPs!$D$28</f>
        <v>63057028</v>
      </c>
      <c r="DK675" s="7" t="str">
        <f ca="1">IF('Randomized Data'!CD675 = 1, SNPs!$H$28 &amp; SNPs!$H$28, IF('Randomized Data'!CE675 = 1, SNPs!$H$28 &amp; INDIRECT("SNPs!" &amp; CHAR(72 +'Randomized Data'!CF675) &amp; "28"), INDIRECT("SNPs!" &amp; CHAR(72 +'Randomized Data'!CF675) &amp; "28") &amp; INDIRECT("SNPs!" &amp; CHAR(72 +'Randomized Data'!CF675) &amp; "28")))</f>
        <v>CC</v>
      </c>
      <c r="DL675" t="str">
        <f>SNPs!$F$29</f>
        <v>rs375882485</v>
      </c>
      <c r="DM675">
        <f>SNPs!$C$29</f>
        <v>11</v>
      </c>
      <c r="DN675">
        <f>SNPs!$D$29</f>
        <v>47342698</v>
      </c>
      <c r="DO675" s="7" t="str">
        <f ca="1">IF('Randomized Data'!CG675 = 1, SNPs!$H$29 &amp; SNPs!$H$29, IF('Randomized Data'!CH675 = 1, SNPs!$H$29 &amp; INDIRECT("SNPs!" &amp; CHAR(72 +'Randomized Data'!CI675) &amp; "29"), INDIRECT("SNPs!" &amp; CHAR(72 +'Randomized Data'!CI675) &amp; "29") &amp; INDIRECT("SNPs!" &amp; CHAR(72 +'Randomized Data'!CI675) &amp; "29")))</f>
        <v>GG</v>
      </c>
      <c r="DP675" t="str">
        <f>SNPs!$F$30</f>
        <v>rs397516083</v>
      </c>
      <c r="DQ675">
        <f>SNPs!$C$30</f>
        <v>11</v>
      </c>
      <c r="DR675">
        <f>SNPs!$D$30</f>
        <v>47346379</v>
      </c>
      <c r="DS675" s="7" t="str">
        <f ca="1">IF('Randomized Data'!CJ675 = 1, SNPs!$H$30 &amp; SNPs!$H$30, IF('Randomized Data'!CK675 = 1, SNPs!$H$30 &amp; INDIRECT("SNPs!" &amp; CHAR(72 +'Randomized Data'!CL675) &amp; "30"), INDIRECT("SNPs!" &amp; CHAR(72 +'Randomized Data'!CL675) &amp; "30") &amp; INDIRECT("SNPs!" &amp; CHAR(72 +'Randomized Data'!CL675) &amp; "30")))</f>
        <v>GG</v>
      </c>
      <c r="DT675" t="str">
        <f>SNPs!$F$31</f>
        <v>rs397515937</v>
      </c>
      <c r="DU675">
        <f>SNPs!$C$31</f>
        <v>11</v>
      </c>
      <c r="DV675">
        <f>SNPs!$D$31</f>
        <v>47339792</v>
      </c>
      <c r="DW675" s="7" t="str">
        <f ca="1">IF('Randomized Data'!CM675 = 1, SNPs!$H$31 &amp; SNPs!$H$31, IF('Randomized Data'!CN675 = 1, SNPs!$H$31 &amp; INDIRECT("SNPs!" &amp; CHAR(72 +'Randomized Data'!CO675) &amp; "31"), INDIRECT("SNPs!" &amp; CHAR(72 +'Randomized Data'!CO675) &amp; "31") &amp; INDIRECT("SNPs!" &amp; CHAR(72 +'Randomized Data'!CO675) &amp; "31")))</f>
        <v>GG</v>
      </c>
      <c r="DX675" t="str">
        <f>SNPs!$F$32</f>
        <v>rs397516074</v>
      </c>
      <c r="DY675">
        <f>SNPs!$C$32</f>
        <v>11</v>
      </c>
      <c r="DZ675">
        <f>SNPs!$D$32</f>
        <v>47348424</v>
      </c>
      <c r="EA675" s="7" t="str">
        <f ca="1">IF('Randomized Data'!CP675 = 1, SNPs!$H$32 &amp; SNPs!$H$32, IF('Randomized Data'!CQ675 = 1, SNPs!$H$32 &amp; INDIRECT("SNPs!" &amp; CHAR(72 +'Randomized Data'!CR675) &amp; "32"), INDIRECT("SNPs!" &amp; CHAR(72 +'Randomized Data'!CR675) &amp; "32") &amp; INDIRECT("SNPs!" &amp; CHAR(72 +'Randomized Data'!CR675) &amp; "32")))</f>
        <v>GG</v>
      </c>
      <c r="EB675" t="str">
        <f>SNPs!$F$33</f>
        <v>rs397515963</v>
      </c>
      <c r="EC675">
        <f>SNPs!$C$33</f>
        <v>11</v>
      </c>
      <c r="ED675">
        <f>SNPs!$D$33</f>
        <v>47337729</v>
      </c>
      <c r="EE675" s="7" t="str">
        <f ca="1">IF('Randomized Data'!CS675 = 1, SNPs!$H$33 &amp; SNPs!$H$33, IF('Randomized Data'!CT675 = 1, SNPs!$H$33 &amp; INDIRECT("SNPs!" &amp; CHAR(72 +'Randomized Data'!CU675) &amp; "33"), INDIRECT("SNPs!" &amp; CHAR(72 +'Randomized Data'!CU675) &amp; "33") &amp; INDIRECT("SNPs!" &amp; CHAR(72 +'Randomized Data'!CU675) &amp; "33")))</f>
        <v>--</v>
      </c>
    </row>
    <row r="676" spans="1:13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  <c r="F676" s="3">
        <v>42158</v>
      </c>
      <c r="G676" s="9" t="str">
        <f>'Randomized Data'!C676</f>
        <v>Internal Lab</v>
      </c>
      <c r="H676" t="str">
        <f>SNPs!$F$2</f>
        <v>rs12248560</v>
      </c>
      <c r="I676">
        <f>SNPs!$C$2</f>
        <v>10</v>
      </c>
      <c r="J676">
        <f>SNPs!$D$2</f>
        <v>94761900</v>
      </c>
      <c r="K676" t="str">
        <f ca="1">IF('Randomized Data'!D676 = 1, SNPs!$H$2 &amp; SNPs!$H$2, IF('Randomized Data'!E676 = 1, SNPs!$H$2 &amp; INDIRECT("SNPs!" &amp; CHAR(72 +'Randomized Data'!F676) &amp; "2"), INDIRECT("SNPs!" &amp; CHAR(72 +'Randomized Data'!F676) &amp; "2") &amp; INDIRECT("SNPs!" &amp; CHAR(72 +'Randomized Data'!F676) &amp; "2")))</f>
        <v>CT</v>
      </c>
      <c r="L676" t="str">
        <f>SNPs!$F$3</f>
        <v>rs28399504</v>
      </c>
      <c r="M676">
        <f>SNPs!$C$3</f>
        <v>10</v>
      </c>
      <c r="N676">
        <f>SNPs!$D$3</f>
        <v>94762706</v>
      </c>
      <c r="O676" t="str">
        <f ca="1">IF('Randomized Data'!G676 = 1, SNPs!$H$3 &amp; SNPs!$H$3, IF('Randomized Data'!H676 = 1, SNPs!$H$3 &amp; INDIRECT("SNPs!" &amp; CHAR(72 +'Randomized Data'!I676) &amp; "3"), INDIRECT("SNPs!" &amp; CHAR(72 +'Randomized Data'!I676) &amp; "3") &amp; INDIRECT("SNPs!" &amp; CHAR(72 +'Randomized Data'!I676) &amp; "3")))</f>
        <v>AA</v>
      </c>
      <c r="P676" t="str">
        <f>SNPs!$F$4</f>
        <v>rs41291556</v>
      </c>
      <c r="Q676">
        <f>SNPs!$C$4</f>
        <v>10</v>
      </c>
      <c r="R676">
        <f>SNPs!$D$4</f>
        <v>94775416</v>
      </c>
      <c r="S676" t="str">
        <f ca="1">IF('Randomized Data'!J676 = 1, SNPs!$H$4 &amp; SNPs!$H$4, IF('Randomized Data'!K676 = 1, SNPs!$H$4 &amp; INDIRECT("SNPs!" &amp; CHAR(72 +'Randomized Data'!L676) &amp; "4"), INDIRECT("SNPs!" &amp; CHAR(72 +'Randomized Data'!L676) &amp; "4") &amp; INDIRECT("SNPs!" &amp; CHAR(72 +'Randomized Data'!L676) &amp; "4")))</f>
        <v>TT</v>
      </c>
      <c r="T676" t="str">
        <f>SNPs!$F$5</f>
        <v>rs72558184</v>
      </c>
      <c r="U676">
        <f>SNPs!$C$5</f>
        <v>10</v>
      </c>
      <c r="V676">
        <f>SNPs!$D$5</f>
        <v>96535210</v>
      </c>
      <c r="W676" t="str">
        <f ca="1">IF('Randomized Data'!M676 = 1, SNPs!$H$5 &amp; SNPs!$H$5, IF('Randomized Data'!N676 = 1, SNPs!$H$5 &amp; INDIRECT("SNPs!" &amp; CHAR(72 +'Randomized Data'!O676) &amp; "5"), INDIRECT("SNPs!" &amp; CHAR(72 +'Randomized Data'!O676) &amp; "5") &amp; INDIRECT("SNPs!" &amp; CHAR(72 +'Randomized Data'!O676) &amp; "5")))</f>
        <v>GG</v>
      </c>
      <c r="X676" t="str">
        <f>SNPs!$F$6</f>
        <v>rs4986893</v>
      </c>
      <c r="Y676">
        <f>SNPs!$C$6</f>
        <v>10</v>
      </c>
      <c r="Z676">
        <f>SNPs!$D$6</f>
        <v>94780653</v>
      </c>
      <c r="AA676" s="7" t="str">
        <f ca="1">IF('Randomized Data'!P676 = 1, SNPs!$H$6 &amp; SNPs!$H$6, IF('Randomized Data'!Q676 = 1, SNPs!$H$6 &amp; INDIRECT("SNPs!" &amp; CHAR(72 +'Randomized Data'!R676) &amp; "6"), INDIRECT("SNPs!" &amp; CHAR(72 +'Randomized Data'!R676) &amp; "6") &amp; INDIRECT("SNPs!" &amp; CHAR(72 +'Randomized Data'!R676) &amp; "6")))</f>
        <v>GG</v>
      </c>
      <c r="AB676" t="str">
        <f>SNPs!$F$7</f>
        <v>rs4244285</v>
      </c>
      <c r="AC676">
        <f>SNPs!$C$7</f>
        <v>10</v>
      </c>
      <c r="AD676">
        <f>SNPs!$D$7</f>
        <v>94781859</v>
      </c>
      <c r="AE676" s="7" t="str">
        <f ca="1">IF('Randomized Data'!S676 = 1, SNPs!$H$7 &amp; SNPs!$H$7, IF('Randomized Data'!T676 = 1, SNPs!$H$7 &amp; INDIRECT("SNPs!" &amp; CHAR(72 +'Randomized Data'!U676) &amp; "7"), INDIRECT("SNPs!" &amp; CHAR(72 +'Randomized Data'!U676) &amp; "7") &amp; INDIRECT("SNPs!" &amp; CHAR(72 +'Randomized Data'!U676) &amp; "7")))</f>
        <v>AA</v>
      </c>
      <c r="AF676" t="str">
        <f>SNPs!$F$8</f>
        <v>rs72558186</v>
      </c>
      <c r="AG676">
        <f>SNPs!$C$8</f>
        <v>10</v>
      </c>
      <c r="AH676">
        <f>SNPs!$D$8</f>
        <v>94781999</v>
      </c>
      <c r="AI676" s="7" t="str">
        <f ca="1">IF('Randomized Data'!V676 = 1, SNPs!$H$8 &amp; SNPs!$H$8, IF('Randomized Data'!W676 = 1, SNPs!$H$8 &amp; INDIRECT("SNPs!" &amp; CHAR(72 +'Randomized Data'!X676) &amp; "8"), INDIRECT("SNPs!" &amp; CHAR(72 +'Randomized Data'!X676) &amp; "8") &amp; INDIRECT("SNPs!" &amp; CHAR(72 +'Randomized Data'!X676) &amp; "8")))</f>
        <v>TT</v>
      </c>
      <c r="AJ676" t="str">
        <f>SNPs!$F$9</f>
        <v>rs56337013</v>
      </c>
      <c r="AK676">
        <f>SNPs!$C$9</f>
        <v>10</v>
      </c>
      <c r="AL676">
        <f>SNPs!$D$9</f>
        <v>94852738</v>
      </c>
      <c r="AM676" s="7" t="str">
        <f ca="1">IF('Randomized Data'!Y$2 = 1, SNPs!$H$9 &amp; SNPs!$H$9, IF('Randomized Data'!Z676 = 1, SNPs!$H$9 &amp; INDIRECT("SNPs!" &amp; CHAR(72 +'Randomized Data'!AA676) &amp; "9"), INDIRECT("SNPs!" &amp; CHAR(72 +'Randomized Data'!AA676) &amp; "9") &amp; INDIRECT("SNPs!" &amp; CHAR(72 +'Randomized Data'!AA676) &amp; "9")))</f>
        <v>CT</v>
      </c>
      <c r="AN676" t="str">
        <f>SNPs!$F$10</f>
        <v>rs17884712</v>
      </c>
      <c r="AO676">
        <f>SNPs!$C$10</f>
        <v>10</v>
      </c>
      <c r="AP676">
        <f>SNPs!$D$10</f>
        <v>94775489</v>
      </c>
      <c r="AQ676" s="7" t="str">
        <f ca="1">IF('Randomized Data'!AB676 = 1, SNPs!$H$10 &amp; SNPs!$H$10, IF('Randomized Data'!AC676 = 1, SNPs!$H$10 &amp; INDIRECT("SNPs!" &amp; CHAR(72 +'Randomized Data'!AD676) &amp; "10"), INDIRECT("SNPs!" &amp; CHAR(72 +'Randomized Data'!AD676) &amp; "10") &amp; INDIRECT("SNPs!" &amp; CHAR(72 +'Randomized Data'!AD676) &amp; "10")))</f>
        <v>GG</v>
      </c>
      <c r="AR676" t="str">
        <f>SNPs!$F$11</f>
        <v>rs6413438</v>
      </c>
      <c r="AS676">
        <f>SNPs!$C$11</f>
        <v>10</v>
      </c>
      <c r="AT676">
        <f>SNPs!$D$11</f>
        <v>94781858</v>
      </c>
      <c r="AU676" s="7" t="str">
        <f ca="1">IF('Randomized Data'!AE676 = 1, SNPs!$H$11 &amp; SNPs!$H$11, IF('Randomized Data'!AF676 = 1, SNPs!$H$11 &amp; INDIRECT("SNPs!" &amp; CHAR(72 +'Randomized Data'!AG676) &amp; "11"), INDIRECT("SNPs!" &amp; CHAR(72 +'Randomized Data'!AG676) &amp; "11") &amp; INDIRECT("SNPs!" &amp; CHAR(72 +'Randomized Data'!AG676) &amp; "11")))</f>
        <v>TT</v>
      </c>
      <c r="AV676" t="str">
        <f>SNPs!$F$12</f>
        <v>rs1057910</v>
      </c>
      <c r="AW676">
        <f>SNPs!$C$12</f>
        <v>10</v>
      </c>
      <c r="AX676">
        <f>SNPs!$D$12</f>
        <v>94981296</v>
      </c>
      <c r="AY676" s="7" t="str">
        <f ca="1">IF('Randomized Data'!AH676 = 1, SNPs!$H$12 &amp; SNPs!$H$12, IF('Randomized Data'!AI676 = 1, SNPs!$H$12 &amp; INDIRECT("SNPs!" &amp; CHAR(72 +'Randomized Data'!AJ676) &amp; "12"), INDIRECT("SNPs!" &amp; CHAR(72 +'Randomized Data'!AJ676) &amp; "12") &amp; INDIRECT("SNPs!" &amp; CHAR(72 +'Randomized Data'!AJ676) &amp; "12")))</f>
        <v>AA</v>
      </c>
      <c r="AZ676" t="str">
        <f>SNPs!$F$13</f>
        <v>rs1799853</v>
      </c>
      <c r="BA676">
        <f>SNPs!$C$13</f>
        <v>10</v>
      </c>
      <c r="BB676">
        <f>SNPs!$D$13</f>
        <v>94942290</v>
      </c>
      <c r="BC676" s="7" t="str">
        <f ca="1">IF('Randomized Data'!AK676 = 1, SNPs!$H$13 &amp; SNPs!$H$13, IF('Randomized Data'!AL676 = 1, SNPs!$H$13 &amp; INDIRECT("SNPs!" &amp; CHAR(72 +'Randomized Data'!AM676) &amp; "13"), INDIRECT("SNPs!" &amp; CHAR(72 +'Randomized Data'!AM676) &amp; "13") &amp; INDIRECT("SNPs!" &amp; CHAR(72 +'Randomized Data'!AM676) &amp; "13")))</f>
        <v>CC</v>
      </c>
      <c r="BD676" t="str">
        <f>SNPs!$F$14</f>
        <v>rs9923231</v>
      </c>
      <c r="BE676">
        <f>SNPs!$C$14</f>
        <v>16</v>
      </c>
      <c r="BF676">
        <f>SNPs!$D$14</f>
        <v>31096368</v>
      </c>
      <c r="BG676" s="7" t="str">
        <f ca="1">IF('Randomized Data'!AN676 = 1, SNPs!$H$14 &amp; SNPs!$H$14, IF('Randomized Data'!AO676 = 1, SNPs!$H$14 &amp; INDIRECT("SNPs!" &amp; CHAR(72 +'Randomized Data'!AP676) &amp; "14"), INDIRECT("SNPs!" &amp; CHAR(72 +'Randomized Data'!AP676) &amp; "14") &amp; INDIRECT("SNPs!" &amp; CHAR(72 +'Randomized Data'!AP676) &amp; "14")))</f>
        <v>CC</v>
      </c>
      <c r="BH676" t="str">
        <f>SNPs!$F$15</f>
        <v>rs9934438</v>
      </c>
      <c r="BI676">
        <f>SNPs!$C$15</f>
        <v>16</v>
      </c>
      <c r="BJ676">
        <f>SNPs!$D$15</f>
        <v>31093557</v>
      </c>
      <c r="BK676" s="7" t="str">
        <f ca="1">IF('Randomized Data'!AQ676 = 1, SNPs!$H$15 &amp; SNPs!$H$15, IF('Randomized Data'!AR676 = 1, SNPs!$H$15 &amp; INDIRECT("SNPs!" &amp; CHAR(72 +'Randomized Data'!AS676) &amp; "15"), INDIRECT("SNPs!" &amp; CHAR(72 +'Randomized Data'!AS676) &amp; "15") &amp; INDIRECT("SNPs!" &amp; CHAR(72 +'Randomized Data'!AS676) &amp; "15")))</f>
        <v>GG</v>
      </c>
      <c r="BL676" t="str">
        <f>SNPs!$F$16</f>
        <v>rs8050894</v>
      </c>
      <c r="BM676">
        <f>SNPs!$C$16</f>
        <v>16</v>
      </c>
      <c r="BN676">
        <f>SNPs!$D$16</f>
        <v>31093188</v>
      </c>
      <c r="BO676" s="7" t="str">
        <f ca="1">IF('Randomized Data'!AT676 = 1, SNPs!$H$16 &amp; SNPs!$H$16, IF('Randomized Data'!AU676 = 1, SNPs!$H$16 &amp; INDIRECT("SNPs!" &amp; CHAR(72 +'Randomized Data'!AV676) &amp; "16"), INDIRECT("SNPs!" &amp; CHAR(72 +'Randomized Data'!AV676) &amp; "16") &amp; INDIRECT("SNPs!" &amp; CHAR(72 +'Randomized Data'!AV676) &amp; "16")))</f>
        <v>CC</v>
      </c>
      <c r="BP676" t="str">
        <f>SNPs!$F$17</f>
        <v>rs6025</v>
      </c>
      <c r="BQ676">
        <f>SNPs!$C$17</f>
        <v>1</v>
      </c>
      <c r="BR676">
        <f>SNPs!$D$17</f>
        <v>169549811</v>
      </c>
      <c r="BS676" s="7" t="str">
        <f ca="1">IF('Randomized Data'!AW676 = 1, SNPs!$H$17 &amp; SNPs!$H$17, IF('Randomized Data'!AX676 = 1, SNPs!$H$17 &amp; INDIRECT("SNPs!" &amp; CHAR(72 +'Randomized Data'!AY676) &amp; "17"), INDIRECT("SNPs!" &amp; CHAR(72 +'Randomized Data'!AY676) &amp; "17") &amp; INDIRECT("SNPs!" &amp; CHAR(72 +'Randomized Data'!AY676) &amp; "17")))</f>
        <v>GA</v>
      </c>
      <c r="BT676" t="str">
        <f>SNPs!$F$18</f>
        <v>rs1799963</v>
      </c>
      <c r="BU676">
        <f>SNPs!$C$18</f>
        <v>11</v>
      </c>
      <c r="BV676">
        <f>SNPs!$D$18</f>
        <v>46739505</v>
      </c>
      <c r="BW676" s="7" t="str">
        <f ca="1">IF('Randomized Data'!AZ676 = 1, SNPs!$H$18 &amp; SNPs!$H$18, IF('Randomized Data'!BA676 = 1, SNPs!$H$18 &amp; INDIRECT("SNPs!" &amp; CHAR(72 +'Randomized Data'!BB676) &amp; "18"), INDIRECT("SNPs!" &amp; CHAR(72 +'Randomized Data'!BB676) &amp; "18") &amp; INDIRECT("SNPs!" &amp; CHAR(72 +'Randomized Data'!BB676) &amp; "18")))</f>
        <v>AA</v>
      </c>
      <c r="BX676" t="str">
        <f>SNPs!$F$19</f>
        <v>rs121913626</v>
      </c>
      <c r="BY676">
        <f>SNPs!$C$19</f>
        <v>14</v>
      </c>
      <c r="BZ676">
        <f>SNPs!$D$19</f>
        <v>23427723</v>
      </c>
      <c r="CA676" s="7" t="str">
        <f ca="1">IF('Randomized Data'!BC676 = 1, SNPs!$H$19 &amp; SNPs!$H$19, IF('Randomized Data'!BD676 = 1, SNPs!$H$19 &amp; INDIRECT("SNPs!" &amp; CHAR(72 +'Randomized Data'!BE676) &amp; "19"), INDIRECT("SNPs!" &amp; CHAR(72 +'Randomized Data'!BE676) &amp; "19") &amp; INDIRECT("SNPs!" &amp; CHAR(72 +'Randomized Data'!BE676) &amp; "19")))</f>
        <v>GG</v>
      </c>
      <c r="CB676" t="str">
        <f>SNPs!$F$20</f>
        <v>rs3218713</v>
      </c>
      <c r="CC676">
        <f>SNPs!$C$20</f>
        <v>14</v>
      </c>
      <c r="CD676">
        <f>SNPs!$D$20</f>
        <v>23431468</v>
      </c>
      <c r="CE676" s="7" t="str">
        <f ca="1">IF('Randomized Data'!BF676 = 1, SNPs!$H$20 &amp; SNPs!$H$20, IF('Randomized Data'!BG676 = 1, SNPs!$H$20 &amp; INDIRECT("SNPs!" &amp; CHAR(72 +'Randomized Data'!BH676) &amp; "20"), INDIRECT("SNPs!" &amp; CHAR(72 +'Randomized Data'!BH676) &amp; "20") &amp; INDIRECT("SNPs!" &amp; CHAR(72 +'Randomized Data'!BH676) &amp; "20")))</f>
        <v>GG</v>
      </c>
      <c r="CF676" t="str">
        <f>SNPs!$F$21</f>
        <v>rs3218714</v>
      </c>
      <c r="CG676">
        <f>SNPs!$C$21</f>
        <v>14</v>
      </c>
      <c r="CH676">
        <f>SNPs!$D$21</f>
        <v>23429279</v>
      </c>
      <c r="CI676" s="7" t="str">
        <f ca="1">IF('Randomized Data'!BI676 = 1, SNPs!$H$21 &amp; SNPs!$H$21, IF('Randomized Data'!BJ676 = 1, SNPs!$H$21 &amp; INDIRECT("SNPs!" &amp; CHAR(72 +'Randomized Data'!BK676) &amp; "21"), INDIRECT("SNPs!" &amp; CHAR(72 +'Randomized Data'!BK676) &amp; "21") &amp; INDIRECT("SNPs!" &amp; CHAR(72 +'Randomized Data'!BK676) &amp; "21")))</f>
        <v>CC</v>
      </c>
      <c r="CJ676" t="str">
        <f>SNPs!$F$22</f>
        <v>rs121964855</v>
      </c>
      <c r="CK676">
        <f>SNPs!$C$22</f>
        <v>1</v>
      </c>
      <c r="CL676">
        <f>SNPs!$D$22</f>
        <v>201365638</v>
      </c>
      <c r="CM676" s="7" t="str">
        <f ca="1">IF('Randomized Data'!BL676 = 1, SNPs!$H$22 &amp; SNPs!$H$22, IF('Randomized Data'!BM676 = 1, SNPs!$H$22 &amp; INDIRECT("SNPs!" &amp; CHAR(72 +'Randomized Data'!BN676) &amp; "22"), INDIRECT("SNPs!" &amp; CHAR(72 +'Randomized Data'!BN676) &amp; "22") &amp; INDIRECT("SNPs!" &amp; CHAR(72 +'Randomized Data'!BN676) &amp; "22")))</f>
        <v>AA</v>
      </c>
      <c r="CN676" t="str">
        <f>SNPs!$F$23</f>
        <v>rs121964856</v>
      </c>
      <c r="CO676">
        <f>SNPs!$C$23</f>
        <v>1</v>
      </c>
      <c r="CP676">
        <f>SNPs!$D$23</f>
        <v>201365297</v>
      </c>
      <c r="CQ676" s="7" t="str">
        <f ca="1">IF('Randomized Data'!BO676 = 1, SNPs!$H$23 &amp; SNPs!$H$23, IF('Randomized Data'!BP676 = 1, SNPs!$H$23 &amp; INDIRECT("SNPs!" &amp; CHAR(72 +'Randomized Data'!BQ676) &amp; "23"), INDIRECT("SNPs!" &amp; CHAR(72 +'Randomized Data'!BQ676) &amp; "23") &amp; INDIRECT("SNPs!" &amp; CHAR(72 +'Randomized Data'!BQ676) &amp; "23")))</f>
        <v>GG</v>
      </c>
      <c r="CR676" t="str">
        <f>SNPs!$F$24</f>
        <v>rs121964857</v>
      </c>
      <c r="CS676">
        <f>SNPs!$C$24</f>
        <v>1</v>
      </c>
      <c r="CT676">
        <f>SNPs!$D$24</f>
        <v>201359245</v>
      </c>
      <c r="CU676" s="7" t="str">
        <f ca="1">IF('Randomized Data'!BR676 = 1, SNPs!$H$24 &amp; SNPs!$H$24, IF('Randomized Data'!BS676 = 1, SNPs!$H$24 &amp; INDIRECT("SNPs!" &amp; CHAR(72 +'Randomized Data'!BT676) &amp; "24"), INDIRECT("SNPs!" &amp; CHAR(72 +'Randomized Data'!BT676) &amp; "24") &amp; INDIRECT("SNPs!" &amp; CHAR(72 +'Randomized Data'!BT676) &amp; "24")))</f>
        <v>TT</v>
      </c>
      <c r="CV676" t="str">
        <f>SNPs!$F$25</f>
        <v>rs28934269</v>
      </c>
      <c r="CW676">
        <f>SNPs!$C$25</f>
        <v>15</v>
      </c>
      <c r="CX676">
        <f>SNPs!$D$25</f>
        <v>63060915</v>
      </c>
      <c r="CY676" s="7" t="str">
        <f ca="1">IF('Randomized Data'!BU676 = 1, SNPs!$H$25 &amp; SNPs!$H$25, IF('Randomized Data'!BV676 = 1, SNPs!$H$25 &amp; INDIRECT("SNPs!" &amp; CHAR(72 +'Randomized Data'!BW676) &amp; "25"), INDIRECT("SNPs!" &amp; CHAR(72 +'Randomized Data'!BW676) &amp; "25") &amp; INDIRECT("SNPs!" &amp; CHAR(72 +'Randomized Data'!BW676) &amp; "25")))</f>
        <v>GG</v>
      </c>
      <c r="CZ676" t="str">
        <f>SNPs!$F$26</f>
        <v>rs28934270</v>
      </c>
      <c r="DA676">
        <f>SNPs!$C$26</f>
        <v>15</v>
      </c>
      <c r="DB676">
        <f>SNPs!$D$26</f>
        <v>63060899</v>
      </c>
      <c r="DC676" s="7" t="str">
        <f ca="1">IF('Randomized Data'!BX676 = 1, SNPs!$H$26 &amp; SNPs!$H$26, IF('Randomized Data'!BY676 = 1, SNPs!$H$26 &amp; INDIRECT("SNPs!" &amp; CHAR(72 +'Randomized Data'!BZ676) &amp; "26"), INDIRECT("SNPs!" &amp; CHAR(72 +'Randomized Data'!BZ676) &amp; "26") &amp; INDIRECT("SNPs!" &amp; CHAR(72 +'Randomized Data'!BZ676) &amp; "26")))</f>
        <v>GA</v>
      </c>
      <c r="DD676" t="str">
        <f>SNPs!$F$27</f>
        <v>rs727504290</v>
      </c>
      <c r="DE676">
        <f>SNPs!$C$27</f>
        <v>15</v>
      </c>
      <c r="DF676">
        <f>SNPs!$D$27</f>
        <v>63042875</v>
      </c>
      <c r="DG676" s="7" t="str">
        <f ca="1">IF('Randomized Data'!CA676 = 1, SNPs!$H$27 &amp; SNPs!$H$27, IF('Randomized Data'!CB676 = 1, SNPs!$H$27 &amp; INDIRECT("SNPs!" &amp; CHAR(72 +'Randomized Data'!CC676) &amp; "27"), INDIRECT("SNPs!" &amp; CHAR(72 +'Randomized Data'!CC676) &amp; "27") &amp; INDIRECT("SNPs!" &amp; CHAR(72 +'Randomized Data'!CC676) &amp; "27")))</f>
        <v>GG</v>
      </c>
      <c r="DH676" t="str">
        <f>SNPs!$F$28</f>
        <v>rs104894504</v>
      </c>
      <c r="DI676">
        <f>SNPs!$C$28</f>
        <v>15</v>
      </c>
      <c r="DJ676">
        <f>SNPs!$D$28</f>
        <v>63057028</v>
      </c>
      <c r="DK676" s="7" t="str">
        <f ca="1">IF('Randomized Data'!CD676 = 1, SNPs!$H$28 &amp; SNPs!$H$28, IF('Randomized Data'!CE676 = 1, SNPs!$H$28 &amp; INDIRECT("SNPs!" &amp; CHAR(72 +'Randomized Data'!CF676) &amp; "28"), INDIRECT("SNPs!" &amp; CHAR(72 +'Randomized Data'!CF676) &amp; "28") &amp; INDIRECT("SNPs!" &amp; CHAR(72 +'Randomized Data'!CF676) &amp; "28")))</f>
        <v>TT</v>
      </c>
      <c r="DL676" t="str">
        <f>SNPs!$F$29</f>
        <v>rs375882485</v>
      </c>
      <c r="DM676">
        <f>SNPs!$C$29</f>
        <v>11</v>
      </c>
      <c r="DN676">
        <f>SNPs!$D$29</f>
        <v>47342698</v>
      </c>
      <c r="DO676" s="7" t="str">
        <f ca="1">IF('Randomized Data'!CG676 = 1, SNPs!$H$29 &amp; SNPs!$H$29, IF('Randomized Data'!CH676 = 1, SNPs!$H$29 &amp; INDIRECT("SNPs!" &amp; CHAR(72 +'Randomized Data'!CI676) &amp; "29"), INDIRECT("SNPs!" &amp; CHAR(72 +'Randomized Data'!CI676) &amp; "29") &amp; INDIRECT("SNPs!" &amp; CHAR(72 +'Randomized Data'!CI676) &amp; "29")))</f>
        <v>GA</v>
      </c>
      <c r="DP676" t="str">
        <f>SNPs!$F$30</f>
        <v>rs397516083</v>
      </c>
      <c r="DQ676">
        <f>SNPs!$C$30</f>
        <v>11</v>
      </c>
      <c r="DR676">
        <f>SNPs!$D$30</f>
        <v>47346379</v>
      </c>
      <c r="DS676" s="7" t="str">
        <f ca="1">IF('Randomized Data'!CJ676 = 1, SNPs!$H$30 &amp; SNPs!$H$30, IF('Randomized Data'!CK676 = 1, SNPs!$H$30 &amp; INDIRECT("SNPs!" &amp; CHAR(72 +'Randomized Data'!CL676) &amp; "30"), INDIRECT("SNPs!" &amp; CHAR(72 +'Randomized Data'!CL676) &amp; "30") &amp; INDIRECT("SNPs!" &amp; CHAR(72 +'Randomized Data'!CL676) &amp; "30")))</f>
        <v>GG</v>
      </c>
      <c r="DT676" t="str">
        <f>SNPs!$F$31</f>
        <v>rs397515937</v>
      </c>
      <c r="DU676">
        <f>SNPs!$C$31</f>
        <v>11</v>
      </c>
      <c r="DV676">
        <f>SNPs!$D$31</f>
        <v>47339792</v>
      </c>
      <c r="DW676" s="7" t="str">
        <f ca="1">IF('Randomized Data'!CM676 = 1, SNPs!$H$31 &amp; SNPs!$H$31, IF('Randomized Data'!CN676 = 1, SNPs!$H$31 &amp; INDIRECT("SNPs!" &amp; CHAR(72 +'Randomized Data'!CO676) &amp; "31"), INDIRECT("SNPs!" &amp; CHAR(72 +'Randomized Data'!CO676) &amp; "31") &amp; INDIRECT("SNPs!" &amp; CHAR(72 +'Randomized Data'!CO676) &amp; "31")))</f>
        <v>AA</v>
      </c>
      <c r="DX676" t="str">
        <f>SNPs!$F$32</f>
        <v>rs397516074</v>
      </c>
      <c r="DY676">
        <f>SNPs!$C$32</f>
        <v>11</v>
      </c>
      <c r="DZ676">
        <f>SNPs!$D$32</f>
        <v>47348424</v>
      </c>
      <c r="EA676" s="7" t="str">
        <f ca="1">IF('Randomized Data'!CP676 = 1, SNPs!$H$32 &amp; SNPs!$H$32, IF('Randomized Data'!CQ676 = 1, SNPs!$H$32 &amp; INDIRECT("SNPs!" &amp; CHAR(72 +'Randomized Data'!CR676) &amp; "32"), INDIRECT("SNPs!" &amp; CHAR(72 +'Randomized Data'!CR676) &amp; "32") &amp; INDIRECT("SNPs!" &amp; CHAR(72 +'Randomized Data'!CR676) &amp; "32")))</f>
        <v>GG</v>
      </c>
      <c r="EB676" t="str">
        <f>SNPs!$F$33</f>
        <v>rs397515963</v>
      </c>
      <c r="EC676">
        <f>SNPs!$C$33</f>
        <v>11</v>
      </c>
      <c r="ED676">
        <f>SNPs!$D$33</f>
        <v>47337729</v>
      </c>
      <c r="EE676" s="7" t="str">
        <f ca="1">IF('Randomized Data'!CS676 = 1, SNPs!$H$33 &amp; SNPs!$H$33, IF('Randomized Data'!CT676 = 1, SNPs!$H$33 &amp; INDIRECT("SNPs!" &amp; CHAR(72 +'Randomized Data'!CU676) &amp; "33"), INDIRECT("SNPs!" &amp; CHAR(72 +'Randomized Data'!CU676) &amp; "33") &amp; INDIRECT("SNPs!" &amp; CHAR(72 +'Randomized Data'!CU676) &amp; "33")))</f>
        <v>--</v>
      </c>
    </row>
    <row r="677" spans="1:13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  <c r="F677" s="3">
        <v>42166</v>
      </c>
      <c r="G677" s="9" t="str">
        <f>'Randomized Data'!C677</f>
        <v>External Lab</v>
      </c>
      <c r="H677" t="str">
        <f>SNPs!$F$2</f>
        <v>rs12248560</v>
      </c>
      <c r="I677">
        <f>SNPs!$C$2</f>
        <v>10</v>
      </c>
      <c r="J677">
        <f>SNPs!$D$2</f>
        <v>94761900</v>
      </c>
      <c r="K677" t="str">
        <f ca="1">IF('Randomized Data'!D677 = 1, SNPs!$H$2 &amp; SNPs!$H$2, IF('Randomized Data'!E677 = 1, SNPs!$H$2 &amp; INDIRECT("SNPs!" &amp; CHAR(72 +'Randomized Data'!F677) &amp; "2"), INDIRECT("SNPs!" &amp; CHAR(72 +'Randomized Data'!F677) &amp; "2") &amp; INDIRECT("SNPs!" &amp; CHAR(72 +'Randomized Data'!F677) &amp; "2")))</f>
        <v>CC</v>
      </c>
      <c r="L677" t="str">
        <f>SNPs!$F$3</f>
        <v>rs28399504</v>
      </c>
      <c r="M677">
        <f>SNPs!$C$3</f>
        <v>10</v>
      </c>
      <c r="N677">
        <f>SNPs!$D$3</f>
        <v>94762706</v>
      </c>
      <c r="O677" t="str">
        <f ca="1">IF('Randomized Data'!G677 = 1, SNPs!$H$3 &amp; SNPs!$H$3, IF('Randomized Data'!H677 = 1, SNPs!$H$3 &amp; INDIRECT("SNPs!" &amp; CHAR(72 +'Randomized Data'!I677) &amp; "3"), INDIRECT("SNPs!" &amp; CHAR(72 +'Randomized Data'!I677) &amp; "3") &amp; INDIRECT("SNPs!" &amp; CHAR(72 +'Randomized Data'!I677) &amp; "3")))</f>
        <v>AA</v>
      </c>
      <c r="P677" t="str">
        <f>SNPs!$F$4</f>
        <v>rs41291556</v>
      </c>
      <c r="Q677">
        <f>SNPs!$C$4</f>
        <v>10</v>
      </c>
      <c r="R677">
        <f>SNPs!$D$4</f>
        <v>94775416</v>
      </c>
      <c r="S677" t="str">
        <f ca="1">IF('Randomized Data'!J677 = 1, SNPs!$H$4 &amp; SNPs!$H$4, IF('Randomized Data'!K677 = 1, SNPs!$H$4 &amp; INDIRECT("SNPs!" &amp; CHAR(72 +'Randomized Data'!L677) &amp; "4"), INDIRECT("SNPs!" &amp; CHAR(72 +'Randomized Data'!L677) &amp; "4") &amp; INDIRECT("SNPs!" &amp; CHAR(72 +'Randomized Data'!L677) &amp; "4")))</f>
        <v>TT</v>
      </c>
      <c r="T677" t="str">
        <f>SNPs!$F$5</f>
        <v>rs72558184</v>
      </c>
      <c r="U677">
        <f>SNPs!$C$5</f>
        <v>10</v>
      </c>
      <c r="V677">
        <f>SNPs!$D$5</f>
        <v>96535210</v>
      </c>
      <c r="W677" t="str">
        <f ca="1">IF('Randomized Data'!M677 = 1, SNPs!$H$5 &amp; SNPs!$H$5, IF('Randomized Data'!N677 = 1, SNPs!$H$5 &amp; INDIRECT("SNPs!" &amp; CHAR(72 +'Randomized Data'!O677) &amp; "5"), INDIRECT("SNPs!" &amp; CHAR(72 +'Randomized Data'!O677) &amp; "5") &amp; INDIRECT("SNPs!" &amp; CHAR(72 +'Randomized Data'!O677) &amp; "5")))</f>
        <v>GG</v>
      </c>
      <c r="X677" t="str">
        <f>SNPs!$F$6</f>
        <v>rs4986893</v>
      </c>
      <c r="Y677">
        <f>SNPs!$C$6</f>
        <v>10</v>
      </c>
      <c r="Z677">
        <f>SNPs!$D$6</f>
        <v>94780653</v>
      </c>
      <c r="AA677" s="7" t="str">
        <f ca="1">IF('Randomized Data'!P677 = 1, SNPs!$H$6 &amp; SNPs!$H$6, IF('Randomized Data'!Q677 = 1, SNPs!$H$6 &amp; INDIRECT("SNPs!" &amp; CHAR(72 +'Randomized Data'!R677) &amp; "6"), INDIRECT("SNPs!" &amp; CHAR(72 +'Randomized Data'!R677) &amp; "6") &amp; INDIRECT("SNPs!" &amp; CHAR(72 +'Randomized Data'!R677) &amp; "6")))</f>
        <v>AA</v>
      </c>
      <c r="AB677" t="str">
        <f>SNPs!$F$7</f>
        <v>rs4244285</v>
      </c>
      <c r="AC677">
        <f>SNPs!$C$7</f>
        <v>10</v>
      </c>
      <c r="AD677">
        <f>SNPs!$D$7</f>
        <v>94781859</v>
      </c>
      <c r="AE677" s="7" t="str">
        <f ca="1">IF('Randomized Data'!S677 = 1, SNPs!$H$7 &amp; SNPs!$H$7, IF('Randomized Data'!T677 = 1, SNPs!$H$7 &amp; INDIRECT("SNPs!" &amp; CHAR(72 +'Randomized Data'!U677) &amp; "7"), INDIRECT("SNPs!" &amp; CHAR(72 +'Randomized Data'!U677) &amp; "7") &amp; INDIRECT("SNPs!" &amp; CHAR(72 +'Randomized Data'!U677) &amp; "7")))</f>
        <v>AA</v>
      </c>
      <c r="AF677" t="str">
        <f>SNPs!$F$8</f>
        <v>rs72558186</v>
      </c>
      <c r="AG677">
        <f>SNPs!$C$8</f>
        <v>10</v>
      </c>
      <c r="AH677">
        <f>SNPs!$D$8</f>
        <v>94781999</v>
      </c>
      <c r="AI677" s="7" t="str">
        <f ca="1">IF('Randomized Data'!V677 = 1, SNPs!$H$8 &amp; SNPs!$H$8, IF('Randomized Data'!W677 = 1, SNPs!$H$8 &amp; INDIRECT("SNPs!" &amp; CHAR(72 +'Randomized Data'!X677) &amp; "8"), INDIRECT("SNPs!" &amp; CHAR(72 +'Randomized Data'!X677) &amp; "8") &amp; INDIRECT("SNPs!" &amp; CHAR(72 +'Randomized Data'!X677) &amp; "8")))</f>
        <v>TT</v>
      </c>
      <c r="AJ677" t="str">
        <f>SNPs!$F$9</f>
        <v>rs56337013</v>
      </c>
      <c r="AK677">
        <f>SNPs!$C$9</f>
        <v>10</v>
      </c>
      <c r="AL677">
        <f>SNPs!$D$9</f>
        <v>94852738</v>
      </c>
      <c r="AM677" s="7" t="str">
        <f ca="1">IF('Randomized Data'!Y$2 = 1, SNPs!$H$9 &amp; SNPs!$H$9, IF('Randomized Data'!Z677 = 1, SNPs!$H$9 &amp; INDIRECT("SNPs!" &amp; CHAR(72 +'Randomized Data'!AA677) &amp; "9"), INDIRECT("SNPs!" &amp; CHAR(72 +'Randomized Data'!AA677) &amp; "9") &amp; INDIRECT("SNPs!" &amp; CHAR(72 +'Randomized Data'!AA677) &amp; "9")))</f>
        <v>TT</v>
      </c>
      <c r="AN677" t="str">
        <f>SNPs!$F$10</f>
        <v>rs17884712</v>
      </c>
      <c r="AO677">
        <f>SNPs!$C$10</f>
        <v>10</v>
      </c>
      <c r="AP677">
        <f>SNPs!$D$10</f>
        <v>94775489</v>
      </c>
      <c r="AQ677" s="7" t="str">
        <f ca="1">IF('Randomized Data'!AB677 = 1, SNPs!$H$10 &amp; SNPs!$H$10, IF('Randomized Data'!AC677 = 1, SNPs!$H$10 &amp; INDIRECT("SNPs!" &amp; CHAR(72 +'Randomized Data'!AD677) &amp; "10"), INDIRECT("SNPs!" &amp; CHAR(72 +'Randomized Data'!AD677) &amp; "10") &amp; INDIRECT("SNPs!" &amp; CHAR(72 +'Randomized Data'!AD677) &amp; "10")))</f>
        <v>AA</v>
      </c>
      <c r="AR677" t="str">
        <f>SNPs!$F$11</f>
        <v>rs6413438</v>
      </c>
      <c r="AS677">
        <f>SNPs!$C$11</f>
        <v>10</v>
      </c>
      <c r="AT677">
        <f>SNPs!$D$11</f>
        <v>94781858</v>
      </c>
      <c r="AU677" s="7" t="str">
        <f ca="1">IF('Randomized Data'!AE677 = 1, SNPs!$H$11 &amp; SNPs!$H$11, IF('Randomized Data'!AF677 = 1, SNPs!$H$11 &amp; INDIRECT("SNPs!" &amp; CHAR(72 +'Randomized Data'!AG677) &amp; "11"), INDIRECT("SNPs!" &amp; CHAR(72 +'Randomized Data'!AG677) &amp; "11") &amp; INDIRECT("SNPs!" &amp; CHAR(72 +'Randomized Data'!AG677) &amp; "11")))</f>
        <v>CC</v>
      </c>
      <c r="AV677" t="str">
        <f>SNPs!$F$12</f>
        <v>rs1057910</v>
      </c>
      <c r="AW677">
        <f>SNPs!$C$12</f>
        <v>10</v>
      </c>
      <c r="AX677">
        <f>SNPs!$D$12</f>
        <v>94981296</v>
      </c>
      <c r="AY677" s="7" t="str">
        <f ca="1">IF('Randomized Data'!AH677 = 1, SNPs!$H$12 &amp; SNPs!$H$12, IF('Randomized Data'!AI677 = 1, SNPs!$H$12 &amp; INDIRECT("SNPs!" &amp; CHAR(72 +'Randomized Data'!AJ677) &amp; "12"), INDIRECT("SNPs!" &amp; CHAR(72 +'Randomized Data'!AJ677) &amp; "12") &amp; INDIRECT("SNPs!" &amp; CHAR(72 +'Randomized Data'!AJ677) &amp; "12")))</f>
        <v>AA</v>
      </c>
      <c r="AZ677" t="str">
        <f>SNPs!$F$13</f>
        <v>rs1799853</v>
      </c>
      <c r="BA677">
        <f>SNPs!$C$13</f>
        <v>10</v>
      </c>
      <c r="BB677">
        <f>SNPs!$D$13</f>
        <v>94942290</v>
      </c>
      <c r="BC677" s="7" t="str">
        <f ca="1">IF('Randomized Data'!AK677 = 1, SNPs!$H$13 &amp; SNPs!$H$13, IF('Randomized Data'!AL677 = 1, SNPs!$H$13 &amp; INDIRECT("SNPs!" &amp; CHAR(72 +'Randomized Data'!AM677) &amp; "13"), INDIRECT("SNPs!" &amp; CHAR(72 +'Randomized Data'!AM677) &amp; "13") &amp; INDIRECT("SNPs!" &amp; CHAR(72 +'Randomized Data'!AM677) &amp; "13")))</f>
        <v>CT</v>
      </c>
      <c r="BD677" t="str">
        <f>SNPs!$F$14</f>
        <v>rs9923231</v>
      </c>
      <c r="BE677">
        <f>SNPs!$C$14</f>
        <v>16</v>
      </c>
      <c r="BF677">
        <f>SNPs!$D$14</f>
        <v>31096368</v>
      </c>
      <c r="BG677" s="7" t="str">
        <f ca="1">IF('Randomized Data'!AN677 = 1, SNPs!$H$14 &amp; SNPs!$H$14, IF('Randomized Data'!AO677 = 1, SNPs!$H$14 &amp; INDIRECT("SNPs!" &amp; CHAR(72 +'Randomized Data'!AP677) &amp; "14"), INDIRECT("SNPs!" &amp; CHAR(72 +'Randomized Data'!AP677) &amp; "14") &amp; INDIRECT("SNPs!" &amp; CHAR(72 +'Randomized Data'!AP677) &amp; "14")))</f>
        <v>CC</v>
      </c>
      <c r="BH677" t="str">
        <f>SNPs!$F$15</f>
        <v>rs9934438</v>
      </c>
      <c r="BI677">
        <f>SNPs!$C$15</f>
        <v>16</v>
      </c>
      <c r="BJ677">
        <f>SNPs!$D$15</f>
        <v>31093557</v>
      </c>
      <c r="BK677" s="7" t="str">
        <f ca="1">IF('Randomized Data'!AQ677 = 1, SNPs!$H$15 &amp; SNPs!$H$15, IF('Randomized Data'!AR677 = 1, SNPs!$H$15 &amp; INDIRECT("SNPs!" &amp; CHAR(72 +'Randomized Data'!AS677) &amp; "15"), INDIRECT("SNPs!" &amp; CHAR(72 +'Randomized Data'!AS677) &amp; "15") &amp; INDIRECT("SNPs!" &amp; CHAR(72 +'Randomized Data'!AS677) &amp; "15")))</f>
        <v>GG</v>
      </c>
      <c r="BL677" t="str">
        <f>SNPs!$F$16</f>
        <v>rs8050894</v>
      </c>
      <c r="BM677">
        <f>SNPs!$C$16</f>
        <v>16</v>
      </c>
      <c r="BN677">
        <f>SNPs!$D$16</f>
        <v>31093188</v>
      </c>
      <c r="BO677" s="7" t="str">
        <f ca="1">IF('Randomized Data'!AT677 = 1, SNPs!$H$16 &amp; SNPs!$H$16, IF('Randomized Data'!AU677 = 1, SNPs!$H$16 &amp; INDIRECT("SNPs!" &amp; CHAR(72 +'Randomized Data'!AV677) &amp; "16"), INDIRECT("SNPs!" &amp; CHAR(72 +'Randomized Data'!AV677) &amp; "16") &amp; INDIRECT("SNPs!" &amp; CHAR(72 +'Randomized Data'!AV677) &amp; "16")))</f>
        <v>CC</v>
      </c>
      <c r="BP677" t="str">
        <f>SNPs!$F$17</f>
        <v>rs6025</v>
      </c>
      <c r="BQ677">
        <f>SNPs!$C$17</f>
        <v>1</v>
      </c>
      <c r="BR677">
        <f>SNPs!$D$17</f>
        <v>169549811</v>
      </c>
      <c r="BS677" s="7" t="str">
        <f ca="1">IF('Randomized Data'!AW677 = 1, SNPs!$H$17 &amp; SNPs!$H$17, IF('Randomized Data'!AX677 = 1, SNPs!$H$17 &amp; INDIRECT("SNPs!" &amp; CHAR(72 +'Randomized Data'!AY677) &amp; "17"), INDIRECT("SNPs!" &amp; CHAR(72 +'Randomized Data'!AY677) &amp; "17") &amp; INDIRECT("SNPs!" &amp; CHAR(72 +'Randomized Data'!AY677) &amp; "17")))</f>
        <v>GG</v>
      </c>
      <c r="BT677" t="str">
        <f>SNPs!$F$18</f>
        <v>rs1799963</v>
      </c>
      <c r="BU677">
        <f>SNPs!$C$18</f>
        <v>11</v>
      </c>
      <c r="BV677">
        <f>SNPs!$D$18</f>
        <v>46739505</v>
      </c>
      <c r="BW677" s="7" t="str">
        <f ca="1">IF('Randomized Data'!AZ677 = 1, SNPs!$H$18 &amp; SNPs!$H$18, IF('Randomized Data'!BA677 = 1, SNPs!$H$18 &amp; INDIRECT("SNPs!" &amp; CHAR(72 +'Randomized Data'!BB677) &amp; "18"), INDIRECT("SNPs!" &amp; CHAR(72 +'Randomized Data'!BB677) &amp; "18") &amp; INDIRECT("SNPs!" &amp; CHAR(72 +'Randomized Data'!BB677) &amp; "18")))</f>
        <v>AA</v>
      </c>
      <c r="BX677" t="str">
        <f>SNPs!$F$19</f>
        <v>rs121913626</v>
      </c>
      <c r="BY677">
        <f>SNPs!$C$19</f>
        <v>14</v>
      </c>
      <c r="BZ677">
        <f>SNPs!$D$19</f>
        <v>23427723</v>
      </c>
      <c r="CA677" s="7" t="str">
        <f ca="1">IF('Randomized Data'!BC677 = 1, SNPs!$H$19 &amp; SNPs!$H$19, IF('Randomized Data'!BD677 = 1, SNPs!$H$19 &amp; INDIRECT("SNPs!" &amp; CHAR(72 +'Randomized Data'!BE677) &amp; "19"), INDIRECT("SNPs!" &amp; CHAR(72 +'Randomized Data'!BE677) &amp; "19") &amp; INDIRECT("SNPs!" &amp; CHAR(72 +'Randomized Data'!BE677) &amp; "19")))</f>
        <v>CC</v>
      </c>
      <c r="CB677" t="str">
        <f>SNPs!$F$20</f>
        <v>rs3218713</v>
      </c>
      <c r="CC677">
        <f>SNPs!$C$20</f>
        <v>14</v>
      </c>
      <c r="CD677">
        <f>SNPs!$D$20</f>
        <v>23431468</v>
      </c>
      <c r="CE677" s="7" t="str">
        <f ca="1">IF('Randomized Data'!BF677 = 1, SNPs!$H$20 &amp; SNPs!$H$20, IF('Randomized Data'!BG677 = 1, SNPs!$H$20 &amp; INDIRECT("SNPs!" &amp; CHAR(72 +'Randomized Data'!BH677) &amp; "20"), INDIRECT("SNPs!" &amp; CHAR(72 +'Randomized Data'!BH677) &amp; "20") &amp; INDIRECT("SNPs!" &amp; CHAR(72 +'Randomized Data'!BH677) &amp; "20")))</f>
        <v>GA</v>
      </c>
      <c r="CF677" t="str">
        <f>SNPs!$F$21</f>
        <v>rs3218714</v>
      </c>
      <c r="CG677">
        <f>SNPs!$C$21</f>
        <v>14</v>
      </c>
      <c r="CH677">
        <f>SNPs!$D$21</f>
        <v>23429279</v>
      </c>
      <c r="CI677" s="7" t="str">
        <f ca="1">IF('Randomized Data'!BI677 = 1, SNPs!$H$21 &amp; SNPs!$H$21, IF('Randomized Data'!BJ677 = 1, SNPs!$H$21 &amp; INDIRECT("SNPs!" &amp; CHAR(72 +'Randomized Data'!BK677) &amp; "21"), INDIRECT("SNPs!" &amp; CHAR(72 +'Randomized Data'!BK677) &amp; "21") &amp; INDIRECT("SNPs!" &amp; CHAR(72 +'Randomized Data'!BK677) &amp; "21")))</f>
        <v>CC</v>
      </c>
      <c r="CJ677" t="str">
        <f>SNPs!$F$22</f>
        <v>rs121964855</v>
      </c>
      <c r="CK677">
        <f>SNPs!$C$22</f>
        <v>1</v>
      </c>
      <c r="CL677">
        <f>SNPs!$D$22</f>
        <v>201365638</v>
      </c>
      <c r="CM677" s="7" t="str">
        <f ca="1">IF('Randomized Data'!BL677 = 1, SNPs!$H$22 &amp; SNPs!$H$22, IF('Randomized Data'!BM677 = 1, SNPs!$H$22 &amp; INDIRECT("SNPs!" &amp; CHAR(72 +'Randomized Data'!BN677) &amp; "22"), INDIRECT("SNPs!" &amp; CHAR(72 +'Randomized Data'!BN677) &amp; "22") &amp; INDIRECT("SNPs!" &amp; CHAR(72 +'Randomized Data'!BN677) &amp; "22")))</f>
        <v>TT</v>
      </c>
      <c r="CN677" t="str">
        <f>SNPs!$F$23</f>
        <v>rs121964856</v>
      </c>
      <c r="CO677">
        <f>SNPs!$C$23</f>
        <v>1</v>
      </c>
      <c r="CP677">
        <f>SNPs!$D$23</f>
        <v>201365297</v>
      </c>
      <c r="CQ677" s="7" t="str">
        <f ca="1">IF('Randomized Data'!BO677 = 1, SNPs!$H$23 &amp; SNPs!$H$23, IF('Randomized Data'!BP677 = 1, SNPs!$H$23 &amp; INDIRECT("SNPs!" &amp; CHAR(72 +'Randomized Data'!BQ677) &amp; "23"), INDIRECT("SNPs!" &amp; CHAR(72 +'Randomized Data'!BQ677) &amp; "23") &amp; INDIRECT("SNPs!" &amp; CHAR(72 +'Randomized Data'!BQ677) &amp; "23")))</f>
        <v>AA</v>
      </c>
      <c r="CR677" t="str">
        <f>SNPs!$F$24</f>
        <v>rs121964857</v>
      </c>
      <c r="CS677">
        <f>SNPs!$C$24</f>
        <v>1</v>
      </c>
      <c r="CT677">
        <f>SNPs!$D$24</f>
        <v>201359245</v>
      </c>
      <c r="CU677" s="7" t="str">
        <f ca="1">IF('Randomized Data'!BR677 = 1, SNPs!$H$24 &amp; SNPs!$H$24, IF('Randomized Data'!BS677 = 1, SNPs!$H$24 &amp; INDIRECT("SNPs!" &amp; CHAR(72 +'Randomized Data'!BT677) &amp; "24"), INDIRECT("SNPs!" &amp; CHAR(72 +'Randomized Data'!BT677) &amp; "24") &amp; INDIRECT("SNPs!" &amp; CHAR(72 +'Randomized Data'!BT677) &amp; "24")))</f>
        <v>CT</v>
      </c>
      <c r="CV677" t="str">
        <f>SNPs!$F$25</f>
        <v>rs28934269</v>
      </c>
      <c r="CW677">
        <f>SNPs!$C$25</f>
        <v>15</v>
      </c>
      <c r="CX677">
        <f>SNPs!$D$25</f>
        <v>63060915</v>
      </c>
      <c r="CY677" s="7" t="str">
        <f ca="1">IF('Randomized Data'!BU677 = 1, SNPs!$H$25 &amp; SNPs!$H$25, IF('Randomized Data'!BV677 = 1, SNPs!$H$25 &amp; INDIRECT("SNPs!" &amp; CHAR(72 +'Randomized Data'!BW677) &amp; "25"), INDIRECT("SNPs!" &amp; CHAR(72 +'Randomized Data'!BW677) &amp; "25") &amp; INDIRECT("SNPs!" &amp; CHAR(72 +'Randomized Data'!BW677) &amp; "25")))</f>
        <v>AG</v>
      </c>
      <c r="CZ677" t="str">
        <f>SNPs!$F$26</f>
        <v>rs28934270</v>
      </c>
      <c r="DA677">
        <f>SNPs!$C$26</f>
        <v>15</v>
      </c>
      <c r="DB677">
        <f>SNPs!$D$26</f>
        <v>63060899</v>
      </c>
      <c r="DC677" s="7" t="str">
        <f ca="1">IF('Randomized Data'!BX677 = 1, SNPs!$H$26 &amp; SNPs!$H$26, IF('Randomized Data'!BY677 = 1, SNPs!$H$26 &amp; INDIRECT("SNPs!" &amp; CHAR(72 +'Randomized Data'!BZ677) &amp; "26"), INDIRECT("SNPs!" &amp; CHAR(72 +'Randomized Data'!BZ677) &amp; "26") &amp; INDIRECT("SNPs!" &amp; CHAR(72 +'Randomized Data'!BZ677) &amp; "26")))</f>
        <v>GA</v>
      </c>
      <c r="DD677" t="str">
        <f>SNPs!$F$27</f>
        <v>rs727504290</v>
      </c>
      <c r="DE677">
        <f>SNPs!$C$27</f>
        <v>15</v>
      </c>
      <c r="DF677">
        <f>SNPs!$D$27</f>
        <v>63042875</v>
      </c>
      <c r="DG677" s="7" t="str">
        <f ca="1">IF('Randomized Data'!CA677 = 1, SNPs!$H$27 &amp; SNPs!$H$27, IF('Randomized Data'!CB677 = 1, SNPs!$H$27 &amp; INDIRECT("SNPs!" &amp; CHAR(72 +'Randomized Data'!CC677) &amp; "27"), INDIRECT("SNPs!" &amp; CHAR(72 +'Randomized Data'!CC677) &amp; "27") &amp; INDIRECT("SNPs!" &amp; CHAR(72 +'Randomized Data'!CC677) &amp; "27")))</f>
        <v>CC</v>
      </c>
      <c r="DH677" t="str">
        <f>SNPs!$F$28</f>
        <v>rs104894504</v>
      </c>
      <c r="DI677">
        <f>SNPs!$C$28</f>
        <v>15</v>
      </c>
      <c r="DJ677">
        <f>SNPs!$D$28</f>
        <v>63057028</v>
      </c>
      <c r="DK677" s="7" t="str">
        <f ca="1">IF('Randomized Data'!CD677 = 1, SNPs!$H$28 &amp; SNPs!$H$28, IF('Randomized Data'!CE677 = 1, SNPs!$H$28 &amp; INDIRECT("SNPs!" &amp; CHAR(72 +'Randomized Data'!CF677) &amp; "28"), INDIRECT("SNPs!" &amp; CHAR(72 +'Randomized Data'!CF677) &amp; "28") &amp; INDIRECT("SNPs!" &amp; CHAR(72 +'Randomized Data'!CF677) &amp; "28")))</f>
        <v>TT</v>
      </c>
      <c r="DL677" t="str">
        <f>SNPs!$F$29</f>
        <v>rs375882485</v>
      </c>
      <c r="DM677">
        <f>SNPs!$C$29</f>
        <v>11</v>
      </c>
      <c r="DN677">
        <f>SNPs!$D$29</f>
        <v>47342698</v>
      </c>
      <c r="DO677" s="7" t="str">
        <f ca="1">IF('Randomized Data'!CG677 = 1, SNPs!$H$29 &amp; SNPs!$H$29, IF('Randomized Data'!CH677 = 1, SNPs!$H$29 &amp; INDIRECT("SNPs!" &amp; CHAR(72 +'Randomized Data'!CI677) &amp; "29"), INDIRECT("SNPs!" &amp; CHAR(72 +'Randomized Data'!CI677) &amp; "29") &amp; INDIRECT("SNPs!" &amp; CHAR(72 +'Randomized Data'!CI677) &amp; "29")))</f>
        <v>AA</v>
      </c>
      <c r="DP677" t="str">
        <f>SNPs!$F$30</f>
        <v>rs397516083</v>
      </c>
      <c r="DQ677">
        <f>SNPs!$C$30</f>
        <v>11</v>
      </c>
      <c r="DR677">
        <f>SNPs!$D$30</f>
        <v>47346379</v>
      </c>
      <c r="DS677" s="7" t="str">
        <f ca="1">IF('Randomized Data'!CJ677 = 1, SNPs!$H$30 &amp; SNPs!$H$30, IF('Randomized Data'!CK677 = 1, SNPs!$H$30 &amp; INDIRECT("SNPs!" &amp; CHAR(72 +'Randomized Data'!CL677) &amp; "30"), INDIRECT("SNPs!" &amp; CHAR(72 +'Randomized Data'!CL677) &amp; "30") &amp; INDIRECT("SNPs!" &amp; CHAR(72 +'Randomized Data'!CL677) &amp; "30")))</f>
        <v>GG</v>
      </c>
      <c r="DT677" t="str">
        <f>SNPs!$F$31</f>
        <v>rs397515937</v>
      </c>
      <c r="DU677">
        <f>SNPs!$C$31</f>
        <v>11</v>
      </c>
      <c r="DV677">
        <f>SNPs!$D$31</f>
        <v>47339792</v>
      </c>
      <c r="DW677" s="7" t="str">
        <f ca="1">IF('Randomized Data'!CM677 = 1, SNPs!$H$31 &amp; SNPs!$H$31, IF('Randomized Data'!CN677 = 1, SNPs!$H$31 &amp; INDIRECT("SNPs!" &amp; CHAR(72 +'Randomized Data'!CO677) &amp; "31"), INDIRECT("SNPs!" &amp; CHAR(72 +'Randomized Data'!CO677) &amp; "31") &amp; INDIRECT("SNPs!" &amp; CHAR(72 +'Randomized Data'!CO677) &amp; "31")))</f>
        <v>AG</v>
      </c>
      <c r="DX677" t="str">
        <f>SNPs!$F$32</f>
        <v>rs397516074</v>
      </c>
      <c r="DY677">
        <f>SNPs!$C$32</f>
        <v>11</v>
      </c>
      <c r="DZ677">
        <f>SNPs!$D$32</f>
        <v>47348424</v>
      </c>
      <c r="EA677" s="7" t="str">
        <f ca="1">IF('Randomized Data'!CP677 = 1, SNPs!$H$32 &amp; SNPs!$H$32, IF('Randomized Data'!CQ677 = 1, SNPs!$H$32 &amp; INDIRECT("SNPs!" &amp; CHAR(72 +'Randomized Data'!CR677) &amp; "32"), INDIRECT("SNPs!" &amp; CHAR(72 +'Randomized Data'!CR677) &amp; "32") &amp; INDIRECT("SNPs!" &amp; CHAR(72 +'Randomized Data'!CR677) &amp; "32")))</f>
        <v>AA</v>
      </c>
      <c r="EB677" t="str">
        <f>SNPs!$F$33</f>
        <v>rs397515963</v>
      </c>
      <c r="EC677">
        <f>SNPs!$C$33</f>
        <v>11</v>
      </c>
      <c r="ED677">
        <f>SNPs!$D$33</f>
        <v>47337729</v>
      </c>
      <c r="EE677" s="7" t="str">
        <f ca="1">IF('Randomized Data'!CS677 = 1, SNPs!$H$33 &amp; SNPs!$H$33, IF('Randomized Data'!CT677 = 1, SNPs!$H$33 &amp; INDIRECT("SNPs!" &amp; CHAR(72 +'Randomized Data'!CU677) &amp; "33"), INDIRECT("SNPs!" &amp; CHAR(72 +'Randomized Data'!CU677) &amp; "33") &amp; INDIRECT("SNPs!" &amp; CHAR(72 +'Randomized Data'!CU677) &amp; "33")))</f>
        <v>GG</v>
      </c>
    </row>
    <row r="678" spans="1:13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  <c r="F678" s="3">
        <v>42195</v>
      </c>
      <c r="G678" s="9" t="str">
        <f>'Randomized Data'!C678</f>
        <v>External Lab</v>
      </c>
      <c r="H678" t="str">
        <f>SNPs!$F$2</f>
        <v>rs12248560</v>
      </c>
      <c r="I678">
        <f>SNPs!$C$2</f>
        <v>10</v>
      </c>
      <c r="J678">
        <f>SNPs!$D$2</f>
        <v>94761900</v>
      </c>
      <c r="K678" t="str">
        <f ca="1">IF('Randomized Data'!D678 = 1, SNPs!$H$2 &amp; SNPs!$H$2, IF('Randomized Data'!E678 = 1, SNPs!$H$2 &amp; INDIRECT("SNPs!" &amp; CHAR(72 +'Randomized Data'!F678) &amp; "2"), INDIRECT("SNPs!" &amp; CHAR(72 +'Randomized Data'!F678) &amp; "2") &amp; INDIRECT("SNPs!" &amp; CHAR(72 +'Randomized Data'!F678) &amp; "2")))</f>
        <v>TT</v>
      </c>
      <c r="L678" t="str">
        <f>SNPs!$F$3</f>
        <v>rs28399504</v>
      </c>
      <c r="M678">
        <f>SNPs!$C$3</f>
        <v>10</v>
      </c>
      <c r="N678">
        <f>SNPs!$D$3</f>
        <v>94762706</v>
      </c>
      <c r="O678" t="str">
        <f ca="1">IF('Randomized Data'!G678 = 1, SNPs!$H$3 &amp; SNPs!$H$3, IF('Randomized Data'!H678 = 1, SNPs!$H$3 &amp; INDIRECT("SNPs!" &amp; CHAR(72 +'Randomized Data'!I678) &amp; "3"), INDIRECT("SNPs!" &amp; CHAR(72 +'Randomized Data'!I678) &amp; "3") &amp; INDIRECT("SNPs!" &amp; CHAR(72 +'Randomized Data'!I678) &amp; "3")))</f>
        <v>AA</v>
      </c>
      <c r="P678" t="str">
        <f>SNPs!$F$4</f>
        <v>rs41291556</v>
      </c>
      <c r="Q678">
        <f>SNPs!$C$4</f>
        <v>10</v>
      </c>
      <c r="R678">
        <f>SNPs!$D$4</f>
        <v>94775416</v>
      </c>
      <c r="S678" t="str">
        <f ca="1">IF('Randomized Data'!J678 = 1, SNPs!$H$4 &amp; SNPs!$H$4, IF('Randomized Data'!K678 = 1, SNPs!$H$4 &amp; INDIRECT("SNPs!" &amp; CHAR(72 +'Randomized Data'!L678) &amp; "4"), INDIRECT("SNPs!" &amp; CHAR(72 +'Randomized Data'!L678) &amp; "4") &amp; INDIRECT("SNPs!" &amp; CHAR(72 +'Randomized Data'!L678) &amp; "4")))</f>
        <v>TT</v>
      </c>
      <c r="T678" t="str">
        <f>SNPs!$F$5</f>
        <v>rs72558184</v>
      </c>
      <c r="U678">
        <f>SNPs!$C$5</f>
        <v>10</v>
      </c>
      <c r="V678">
        <f>SNPs!$D$5</f>
        <v>96535210</v>
      </c>
      <c r="W678" t="str">
        <f ca="1">IF('Randomized Data'!M678 = 1, SNPs!$H$5 &amp; SNPs!$H$5, IF('Randomized Data'!N678 = 1, SNPs!$H$5 &amp; INDIRECT("SNPs!" &amp; CHAR(72 +'Randomized Data'!O678) &amp; "5"), INDIRECT("SNPs!" &amp; CHAR(72 +'Randomized Data'!O678) &amp; "5") &amp; INDIRECT("SNPs!" &amp; CHAR(72 +'Randomized Data'!O678) &amp; "5")))</f>
        <v>AA</v>
      </c>
      <c r="X678" t="str">
        <f>SNPs!$F$6</f>
        <v>rs4986893</v>
      </c>
      <c r="Y678">
        <f>SNPs!$C$6</f>
        <v>10</v>
      </c>
      <c r="Z678">
        <f>SNPs!$D$6</f>
        <v>94780653</v>
      </c>
      <c r="AA678" s="7" t="str">
        <f ca="1">IF('Randomized Data'!P678 = 1, SNPs!$H$6 &amp; SNPs!$H$6, IF('Randomized Data'!Q678 = 1, SNPs!$H$6 &amp; INDIRECT("SNPs!" &amp; CHAR(72 +'Randomized Data'!R678) &amp; "6"), INDIRECT("SNPs!" &amp; CHAR(72 +'Randomized Data'!R678) &amp; "6") &amp; INDIRECT("SNPs!" &amp; CHAR(72 +'Randomized Data'!R678) &amp; "6")))</f>
        <v>GA</v>
      </c>
      <c r="AB678" t="str">
        <f>SNPs!$F$7</f>
        <v>rs4244285</v>
      </c>
      <c r="AC678">
        <f>SNPs!$C$7</f>
        <v>10</v>
      </c>
      <c r="AD678">
        <f>SNPs!$D$7</f>
        <v>94781859</v>
      </c>
      <c r="AE678" s="7" t="str">
        <f ca="1">IF('Randomized Data'!S678 = 1, SNPs!$H$7 &amp; SNPs!$H$7, IF('Randomized Data'!T678 = 1, SNPs!$H$7 &amp; INDIRECT("SNPs!" &amp; CHAR(72 +'Randomized Data'!U678) &amp; "7"), INDIRECT("SNPs!" &amp; CHAR(72 +'Randomized Data'!U678) &amp; "7") &amp; INDIRECT("SNPs!" &amp; CHAR(72 +'Randomized Data'!U678) &amp; "7")))</f>
        <v>GG</v>
      </c>
      <c r="AF678" t="str">
        <f>SNPs!$F$8</f>
        <v>rs72558186</v>
      </c>
      <c r="AG678">
        <f>SNPs!$C$8</f>
        <v>10</v>
      </c>
      <c r="AH678">
        <f>SNPs!$D$8</f>
        <v>94781999</v>
      </c>
      <c r="AI678" s="7" t="str">
        <f ca="1">IF('Randomized Data'!V678 = 1, SNPs!$H$8 &amp; SNPs!$H$8, IF('Randomized Data'!W678 = 1, SNPs!$H$8 &amp; INDIRECT("SNPs!" &amp; CHAR(72 +'Randomized Data'!X678) &amp; "8"), INDIRECT("SNPs!" &amp; CHAR(72 +'Randomized Data'!X678) &amp; "8") &amp; INDIRECT("SNPs!" &amp; CHAR(72 +'Randomized Data'!X678) &amp; "8")))</f>
        <v>AA</v>
      </c>
      <c r="AJ678" t="str">
        <f>SNPs!$F$9</f>
        <v>rs56337013</v>
      </c>
      <c r="AK678">
        <f>SNPs!$C$9</f>
        <v>10</v>
      </c>
      <c r="AL678">
        <f>SNPs!$D$9</f>
        <v>94852738</v>
      </c>
      <c r="AM678" s="7" t="str">
        <f ca="1">IF('Randomized Data'!Y$2 = 1, SNPs!$H$9 &amp; SNPs!$H$9, IF('Randomized Data'!Z678 = 1, SNPs!$H$9 &amp; INDIRECT("SNPs!" &amp; CHAR(72 +'Randomized Data'!AA678) &amp; "9"), INDIRECT("SNPs!" &amp; CHAR(72 +'Randomized Data'!AA678) &amp; "9") &amp; INDIRECT("SNPs!" &amp; CHAR(72 +'Randomized Data'!AA678) &amp; "9")))</f>
        <v>CT</v>
      </c>
      <c r="AN678" t="str">
        <f>SNPs!$F$10</f>
        <v>rs17884712</v>
      </c>
      <c r="AO678">
        <f>SNPs!$C$10</f>
        <v>10</v>
      </c>
      <c r="AP678">
        <f>SNPs!$D$10</f>
        <v>94775489</v>
      </c>
      <c r="AQ678" s="7" t="str">
        <f ca="1">IF('Randomized Data'!AB678 = 1, SNPs!$H$10 &amp; SNPs!$H$10, IF('Randomized Data'!AC678 = 1, SNPs!$H$10 &amp; INDIRECT("SNPs!" &amp; CHAR(72 +'Randomized Data'!AD678) &amp; "10"), INDIRECT("SNPs!" &amp; CHAR(72 +'Randomized Data'!AD678) &amp; "10") &amp; INDIRECT("SNPs!" &amp; CHAR(72 +'Randomized Data'!AD678) &amp; "10")))</f>
        <v>GG</v>
      </c>
      <c r="AR678" t="str">
        <f>SNPs!$F$11</f>
        <v>rs6413438</v>
      </c>
      <c r="AS678">
        <f>SNPs!$C$11</f>
        <v>10</v>
      </c>
      <c r="AT678">
        <f>SNPs!$D$11</f>
        <v>94781858</v>
      </c>
      <c r="AU678" s="7" t="str">
        <f ca="1">IF('Randomized Data'!AE678 = 1, SNPs!$H$11 &amp; SNPs!$H$11, IF('Randomized Data'!AF678 = 1, SNPs!$H$11 &amp; INDIRECT("SNPs!" &amp; CHAR(72 +'Randomized Data'!AG678) &amp; "11"), INDIRECT("SNPs!" &amp; CHAR(72 +'Randomized Data'!AG678) &amp; "11") &amp; INDIRECT("SNPs!" &amp; CHAR(72 +'Randomized Data'!AG678) &amp; "11")))</f>
        <v>CC</v>
      </c>
      <c r="AV678" t="str">
        <f>SNPs!$F$12</f>
        <v>rs1057910</v>
      </c>
      <c r="AW678">
        <f>SNPs!$C$12</f>
        <v>10</v>
      </c>
      <c r="AX678">
        <f>SNPs!$D$12</f>
        <v>94981296</v>
      </c>
      <c r="AY678" s="7" t="str">
        <f ca="1">IF('Randomized Data'!AH678 = 1, SNPs!$H$12 &amp; SNPs!$H$12, IF('Randomized Data'!AI678 = 1, SNPs!$H$12 &amp; INDIRECT("SNPs!" &amp; CHAR(72 +'Randomized Data'!AJ678) &amp; "12"), INDIRECT("SNPs!" &amp; CHAR(72 +'Randomized Data'!AJ678) &amp; "12") &amp; INDIRECT("SNPs!" &amp; CHAR(72 +'Randomized Data'!AJ678) &amp; "12")))</f>
        <v>AA</v>
      </c>
      <c r="AZ678" t="str">
        <f>SNPs!$F$13</f>
        <v>rs1799853</v>
      </c>
      <c r="BA678">
        <f>SNPs!$C$13</f>
        <v>10</v>
      </c>
      <c r="BB678">
        <f>SNPs!$D$13</f>
        <v>94942290</v>
      </c>
      <c r="BC678" s="7" t="str">
        <f ca="1">IF('Randomized Data'!AK678 = 1, SNPs!$H$13 &amp; SNPs!$H$13, IF('Randomized Data'!AL678 = 1, SNPs!$H$13 &amp; INDIRECT("SNPs!" &amp; CHAR(72 +'Randomized Data'!AM678) &amp; "13"), INDIRECT("SNPs!" &amp; CHAR(72 +'Randomized Data'!AM678) &amp; "13") &amp; INDIRECT("SNPs!" &amp; CHAR(72 +'Randomized Data'!AM678) &amp; "13")))</f>
        <v>TT</v>
      </c>
      <c r="BD678" t="str">
        <f>SNPs!$F$14</f>
        <v>rs9923231</v>
      </c>
      <c r="BE678">
        <f>SNPs!$C$14</f>
        <v>16</v>
      </c>
      <c r="BF678">
        <f>SNPs!$D$14</f>
        <v>31096368</v>
      </c>
      <c r="BG678" s="7" t="str">
        <f ca="1">IF('Randomized Data'!AN678 = 1, SNPs!$H$14 &amp; SNPs!$H$14, IF('Randomized Data'!AO678 = 1, SNPs!$H$14 &amp; INDIRECT("SNPs!" &amp; CHAR(72 +'Randomized Data'!AP678) &amp; "14"), INDIRECT("SNPs!" &amp; CHAR(72 +'Randomized Data'!AP678) &amp; "14") &amp; INDIRECT("SNPs!" &amp; CHAR(72 +'Randomized Data'!AP678) &amp; "14")))</f>
        <v>CT</v>
      </c>
      <c r="BH678" t="str">
        <f>SNPs!$F$15</f>
        <v>rs9934438</v>
      </c>
      <c r="BI678">
        <f>SNPs!$C$15</f>
        <v>16</v>
      </c>
      <c r="BJ678">
        <f>SNPs!$D$15</f>
        <v>31093557</v>
      </c>
      <c r="BK678" s="7" t="str">
        <f ca="1">IF('Randomized Data'!AQ678 = 1, SNPs!$H$15 &amp; SNPs!$H$15, IF('Randomized Data'!AR678 = 1, SNPs!$H$15 &amp; INDIRECT("SNPs!" &amp; CHAR(72 +'Randomized Data'!AS678) &amp; "15"), INDIRECT("SNPs!" &amp; CHAR(72 +'Randomized Data'!AS678) &amp; "15") &amp; INDIRECT("SNPs!" &amp; CHAR(72 +'Randomized Data'!AS678) &amp; "15")))</f>
        <v>GG</v>
      </c>
      <c r="BL678" t="str">
        <f>SNPs!$F$16</f>
        <v>rs8050894</v>
      </c>
      <c r="BM678">
        <f>SNPs!$C$16</f>
        <v>16</v>
      </c>
      <c r="BN678">
        <f>SNPs!$D$16</f>
        <v>31093188</v>
      </c>
      <c r="BO678" s="7" t="str">
        <f ca="1">IF('Randomized Data'!AT678 = 1, SNPs!$H$16 &amp; SNPs!$H$16, IF('Randomized Data'!AU678 = 1, SNPs!$H$16 &amp; INDIRECT("SNPs!" &amp; CHAR(72 +'Randomized Data'!AV678) &amp; "16"), INDIRECT("SNPs!" &amp; CHAR(72 +'Randomized Data'!AV678) &amp; "16") &amp; INDIRECT("SNPs!" &amp; CHAR(72 +'Randomized Data'!AV678) &amp; "16")))</f>
        <v>GG</v>
      </c>
      <c r="BP678" t="str">
        <f>SNPs!$F$17</f>
        <v>rs6025</v>
      </c>
      <c r="BQ678">
        <f>SNPs!$C$17</f>
        <v>1</v>
      </c>
      <c r="BR678">
        <f>SNPs!$D$17</f>
        <v>169549811</v>
      </c>
      <c r="BS678" s="7" t="str">
        <f ca="1">IF('Randomized Data'!AW678 = 1, SNPs!$H$17 &amp; SNPs!$H$17, IF('Randomized Data'!AX678 = 1, SNPs!$H$17 &amp; INDIRECT("SNPs!" &amp; CHAR(72 +'Randomized Data'!AY678) &amp; "17"), INDIRECT("SNPs!" &amp; CHAR(72 +'Randomized Data'!AY678) &amp; "17") &amp; INDIRECT("SNPs!" &amp; CHAR(72 +'Randomized Data'!AY678) &amp; "17")))</f>
        <v>GA</v>
      </c>
      <c r="BT678" t="str">
        <f>SNPs!$F$18</f>
        <v>rs1799963</v>
      </c>
      <c r="BU678">
        <f>SNPs!$C$18</f>
        <v>11</v>
      </c>
      <c r="BV678">
        <f>SNPs!$D$18</f>
        <v>46739505</v>
      </c>
      <c r="BW678" s="7" t="str">
        <f ca="1">IF('Randomized Data'!AZ678 = 1, SNPs!$H$18 &amp; SNPs!$H$18, IF('Randomized Data'!BA678 = 1, SNPs!$H$18 &amp; INDIRECT("SNPs!" &amp; CHAR(72 +'Randomized Data'!BB678) &amp; "18"), INDIRECT("SNPs!" &amp; CHAR(72 +'Randomized Data'!BB678) &amp; "18") &amp; INDIRECT("SNPs!" &amp; CHAR(72 +'Randomized Data'!BB678) &amp; "18")))</f>
        <v>AA</v>
      </c>
      <c r="BX678" t="str">
        <f>SNPs!$F$19</f>
        <v>rs121913626</v>
      </c>
      <c r="BY678">
        <f>SNPs!$C$19</f>
        <v>14</v>
      </c>
      <c r="BZ678">
        <f>SNPs!$D$19</f>
        <v>23427723</v>
      </c>
      <c r="CA678" s="7" t="str">
        <f ca="1">IF('Randomized Data'!BC678 = 1, SNPs!$H$19 &amp; SNPs!$H$19, IF('Randomized Data'!BD678 = 1, SNPs!$H$19 &amp; INDIRECT("SNPs!" &amp; CHAR(72 +'Randomized Data'!BE678) &amp; "19"), INDIRECT("SNPs!" &amp; CHAR(72 +'Randomized Data'!BE678) &amp; "19") &amp; INDIRECT("SNPs!" &amp; CHAR(72 +'Randomized Data'!BE678) &amp; "19")))</f>
        <v>CC</v>
      </c>
      <c r="CB678" t="str">
        <f>SNPs!$F$20</f>
        <v>rs3218713</v>
      </c>
      <c r="CC678">
        <f>SNPs!$C$20</f>
        <v>14</v>
      </c>
      <c r="CD678">
        <f>SNPs!$D$20</f>
        <v>23431468</v>
      </c>
      <c r="CE678" s="7" t="str">
        <f ca="1">IF('Randomized Data'!BF678 = 1, SNPs!$H$20 &amp; SNPs!$H$20, IF('Randomized Data'!BG678 = 1, SNPs!$H$20 &amp; INDIRECT("SNPs!" &amp; CHAR(72 +'Randomized Data'!BH678) &amp; "20"), INDIRECT("SNPs!" &amp; CHAR(72 +'Randomized Data'!BH678) &amp; "20") &amp; INDIRECT("SNPs!" &amp; CHAR(72 +'Randomized Data'!BH678) &amp; "20")))</f>
        <v>GA</v>
      </c>
      <c r="CF678" t="str">
        <f>SNPs!$F$21</f>
        <v>rs3218714</v>
      </c>
      <c r="CG678">
        <f>SNPs!$C$21</f>
        <v>14</v>
      </c>
      <c r="CH678">
        <f>SNPs!$D$21</f>
        <v>23429279</v>
      </c>
      <c r="CI678" s="7" t="str">
        <f ca="1">IF('Randomized Data'!BI678 = 1, SNPs!$H$21 &amp; SNPs!$H$21, IF('Randomized Data'!BJ678 = 1, SNPs!$H$21 &amp; INDIRECT("SNPs!" &amp; CHAR(72 +'Randomized Data'!BK678) &amp; "21"), INDIRECT("SNPs!" &amp; CHAR(72 +'Randomized Data'!BK678) &amp; "21") &amp; INDIRECT("SNPs!" &amp; CHAR(72 +'Randomized Data'!BK678) &amp; "21")))</f>
        <v>CC</v>
      </c>
      <c r="CJ678" t="str">
        <f>SNPs!$F$22</f>
        <v>rs121964855</v>
      </c>
      <c r="CK678">
        <f>SNPs!$C$22</f>
        <v>1</v>
      </c>
      <c r="CL678">
        <f>SNPs!$D$22</f>
        <v>201365638</v>
      </c>
      <c r="CM678" s="7" t="str">
        <f ca="1">IF('Randomized Data'!BL678 = 1, SNPs!$H$22 &amp; SNPs!$H$22, IF('Randomized Data'!BM678 = 1, SNPs!$H$22 &amp; INDIRECT("SNPs!" &amp; CHAR(72 +'Randomized Data'!BN678) &amp; "22"), INDIRECT("SNPs!" &amp; CHAR(72 +'Randomized Data'!BN678) &amp; "22") &amp; INDIRECT("SNPs!" &amp; CHAR(72 +'Randomized Data'!BN678) &amp; "22")))</f>
        <v>TT</v>
      </c>
      <c r="CN678" t="str">
        <f>SNPs!$F$23</f>
        <v>rs121964856</v>
      </c>
      <c r="CO678">
        <f>SNPs!$C$23</f>
        <v>1</v>
      </c>
      <c r="CP678">
        <f>SNPs!$D$23</f>
        <v>201365297</v>
      </c>
      <c r="CQ678" s="7" t="str">
        <f ca="1">IF('Randomized Data'!BO678 = 1, SNPs!$H$23 &amp; SNPs!$H$23, IF('Randomized Data'!BP678 = 1, SNPs!$H$23 &amp; INDIRECT("SNPs!" &amp; CHAR(72 +'Randomized Data'!BQ678) &amp; "23"), INDIRECT("SNPs!" &amp; CHAR(72 +'Randomized Data'!BQ678) &amp; "23") &amp; INDIRECT("SNPs!" &amp; CHAR(72 +'Randomized Data'!BQ678) &amp; "23")))</f>
        <v>AA</v>
      </c>
      <c r="CR678" t="str">
        <f>SNPs!$F$24</f>
        <v>rs121964857</v>
      </c>
      <c r="CS678">
        <f>SNPs!$C$24</f>
        <v>1</v>
      </c>
      <c r="CT678">
        <f>SNPs!$D$24</f>
        <v>201359245</v>
      </c>
      <c r="CU678" s="7" t="str">
        <f ca="1">IF('Randomized Data'!BR678 = 1, SNPs!$H$24 &amp; SNPs!$H$24, IF('Randomized Data'!BS678 = 1, SNPs!$H$24 &amp; INDIRECT("SNPs!" &amp; CHAR(72 +'Randomized Data'!BT678) &amp; "24"), INDIRECT("SNPs!" &amp; CHAR(72 +'Randomized Data'!BT678) &amp; "24") &amp; INDIRECT("SNPs!" &amp; CHAR(72 +'Randomized Data'!BT678) &amp; "24")))</f>
        <v>CC</v>
      </c>
      <c r="CV678" t="str">
        <f>SNPs!$F$25</f>
        <v>rs28934269</v>
      </c>
      <c r="CW678">
        <f>SNPs!$C$25</f>
        <v>15</v>
      </c>
      <c r="CX678">
        <f>SNPs!$D$25</f>
        <v>63060915</v>
      </c>
      <c r="CY678" s="7" t="str">
        <f ca="1">IF('Randomized Data'!BU678 = 1, SNPs!$H$25 &amp; SNPs!$H$25, IF('Randomized Data'!BV678 = 1, SNPs!$H$25 &amp; INDIRECT("SNPs!" &amp; CHAR(72 +'Randomized Data'!BW678) &amp; "25"), INDIRECT("SNPs!" &amp; CHAR(72 +'Randomized Data'!BW678) &amp; "25") &amp; INDIRECT("SNPs!" &amp; CHAR(72 +'Randomized Data'!BW678) &amp; "25")))</f>
        <v>GG</v>
      </c>
      <c r="CZ678" t="str">
        <f>SNPs!$F$26</f>
        <v>rs28934270</v>
      </c>
      <c r="DA678">
        <f>SNPs!$C$26</f>
        <v>15</v>
      </c>
      <c r="DB678">
        <f>SNPs!$D$26</f>
        <v>63060899</v>
      </c>
      <c r="DC678" s="7" t="str">
        <f ca="1">IF('Randomized Data'!BX678 = 1, SNPs!$H$26 &amp; SNPs!$H$26, IF('Randomized Data'!BY678 = 1, SNPs!$H$26 &amp; INDIRECT("SNPs!" &amp; CHAR(72 +'Randomized Data'!BZ678) &amp; "26"), INDIRECT("SNPs!" &amp; CHAR(72 +'Randomized Data'!BZ678) &amp; "26") &amp; INDIRECT("SNPs!" &amp; CHAR(72 +'Randomized Data'!BZ678) &amp; "26")))</f>
        <v>GG</v>
      </c>
      <c r="DD678" t="str">
        <f>SNPs!$F$27</f>
        <v>rs727504290</v>
      </c>
      <c r="DE678">
        <f>SNPs!$C$27</f>
        <v>15</v>
      </c>
      <c r="DF678">
        <f>SNPs!$D$27</f>
        <v>63042875</v>
      </c>
      <c r="DG678" s="7" t="str">
        <f ca="1">IF('Randomized Data'!CA678 = 1, SNPs!$H$27 &amp; SNPs!$H$27, IF('Randomized Data'!CB678 = 1, SNPs!$H$27 &amp; INDIRECT("SNPs!" &amp; CHAR(72 +'Randomized Data'!CC678) &amp; "27"), INDIRECT("SNPs!" &amp; CHAR(72 +'Randomized Data'!CC678) &amp; "27") &amp; INDIRECT("SNPs!" &amp; CHAR(72 +'Randomized Data'!CC678) &amp; "27")))</f>
        <v>GG</v>
      </c>
      <c r="DH678" t="str">
        <f>SNPs!$F$28</f>
        <v>rs104894504</v>
      </c>
      <c r="DI678">
        <f>SNPs!$C$28</f>
        <v>15</v>
      </c>
      <c r="DJ678">
        <f>SNPs!$D$28</f>
        <v>63057028</v>
      </c>
      <c r="DK678" s="7" t="str">
        <f ca="1">IF('Randomized Data'!CD678 = 1, SNPs!$H$28 &amp; SNPs!$H$28, IF('Randomized Data'!CE678 = 1, SNPs!$H$28 &amp; INDIRECT("SNPs!" &amp; CHAR(72 +'Randomized Data'!CF678) &amp; "28"), INDIRECT("SNPs!" &amp; CHAR(72 +'Randomized Data'!CF678) &amp; "28") &amp; INDIRECT("SNPs!" &amp; CHAR(72 +'Randomized Data'!CF678) &amp; "28")))</f>
        <v>TT</v>
      </c>
      <c r="DL678" t="str">
        <f>SNPs!$F$29</f>
        <v>rs375882485</v>
      </c>
      <c r="DM678">
        <f>SNPs!$C$29</f>
        <v>11</v>
      </c>
      <c r="DN678">
        <f>SNPs!$D$29</f>
        <v>47342698</v>
      </c>
      <c r="DO678" s="7" t="str">
        <f ca="1">IF('Randomized Data'!CG678 = 1, SNPs!$H$29 &amp; SNPs!$H$29, IF('Randomized Data'!CH678 = 1, SNPs!$H$29 &amp; INDIRECT("SNPs!" &amp; CHAR(72 +'Randomized Data'!CI678) &amp; "29"), INDIRECT("SNPs!" &amp; CHAR(72 +'Randomized Data'!CI678) &amp; "29") &amp; INDIRECT("SNPs!" &amp; CHAR(72 +'Randomized Data'!CI678) &amp; "29")))</f>
        <v>GA</v>
      </c>
      <c r="DP678" t="str">
        <f>SNPs!$F$30</f>
        <v>rs397516083</v>
      </c>
      <c r="DQ678">
        <f>SNPs!$C$30</f>
        <v>11</v>
      </c>
      <c r="DR678">
        <f>SNPs!$D$30</f>
        <v>47346379</v>
      </c>
      <c r="DS678" s="7" t="str">
        <f ca="1">IF('Randomized Data'!CJ678 = 1, SNPs!$H$30 &amp; SNPs!$H$30, IF('Randomized Data'!CK678 = 1, SNPs!$H$30 &amp; INDIRECT("SNPs!" &amp; CHAR(72 +'Randomized Data'!CL678) &amp; "30"), INDIRECT("SNPs!" &amp; CHAR(72 +'Randomized Data'!CL678) &amp; "30") &amp; INDIRECT("SNPs!" &amp; CHAR(72 +'Randomized Data'!CL678) &amp; "30")))</f>
        <v>GG</v>
      </c>
      <c r="DT678" t="str">
        <f>SNPs!$F$31</f>
        <v>rs397515937</v>
      </c>
      <c r="DU678">
        <f>SNPs!$C$31</f>
        <v>11</v>
      </c>
      <c r="DV678">
        <f>SNPs!$D$31</f>
        <v>47339792</v>
      </c>
      <c r="DW678" s="7" t="str">
        <f ca="1">IF('Randomized Data'!CM678 = 1, SNPs!$H$31 &amp; SNPs!$H$31, IF('Randomized Data'!CN678 = 1, SNPs!$H$31 &amp; INDIRECT("SNPs!" &amp; CHAR(72 +'Randomized Data'!CO678) &amp; "31"), INDIRECT("SNPs!" &amp; CHAR(72 +'Randomized Data'!CO678) &amp; "31") &amp; INDIRECT("SNPs!" &amp; CHAR(72 +'Randomized Data'!CO678) &amp; "31")))</f>
        <v>AA</v>
      </c>
      <c r="DX678" t="str">
        <f>SNPs!$F$32</f>
        <v>rs397516074</v>
      </c>
      <c r="DY678">
        <f>SNPs!$C$32</f>
        <v>11</v>
      </c>
      <c r="DZ678">
        <f>SNPs!$D$32</f>
        <v>47348424</v>
      </c>
      <c r="EA678" s="7" t="str">
        <f ca="1">IF('Randomized Data'!CP678 = 1, SNPs!$H$32 &amp; SNPs!$H$32, IF('Randomized Data'!CQ678 = 1, SNPs!$H$32 &amp; INDIRECT("SNPs!" &amp; CHAR(72 +'Randomized Data'!CR678) &amp; "32"), INDIRECT("SNPs!" &amp; CHAR(72 +'Randomized Data'!CR678) &amp; "32") &amp; INDIRECT("SNPs!" &amp; CHAR(72 +'Randomized Data'!CR678) &amp; "32")))</f>
        <v>GG</v>
      </c>
      <c r="EB678" t="str">
        <f>SNPs!$F$33</f>
        <v>rs397515963</v>
      </c>
      <c r="EC678">
        <f>SNPs!$C$33</f>
        <v>11</v>
      </c>
      <c r="ED678">
        <f>SNPs!$D$33</f>
        <v>47337729</v>
      </c>
      <c r="EE678" s="7" t="str">
        <f ca="1">IF('Randomized Data'!CS678 = 1, SNPs!$H$33 &amp; SNPs!$H$33, IF('Randomized Data'!CT678 = 1, SNPs!$H$33 &amp; INDIRECT("SNPs!" &amp; CHAR(72 +'Randomized Data'!CU678) &amp; "33"), INDIRECT("SNPs!" &amp; CHAR(72 +'Randomized Data'!CU678) &amp; "33") &amp; INDIRECT("SNPs!" &amp; CHAR(72 +'Randomized Data'!CU678) &amp; "33")))</f>
        <v>--</v>
      </c>
    </row>
    <row r="679" spans="1:13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  <c r="F679" s="3">
        <v>42181</v>
      </c>
      <c r="G679" s="9" t="str">
        <f>'Randomized Data'!C679</f>
        <v>NGS Lab</v>
      </c>
      <c r="H679" t="str">
        <f>SNPs!$F$2</f>
        <v>rs12248560</v>
      </c>
      <c r="I679">
        <f>SNPs!$C$2</f>
        <v>10</v>
      </c>
      <c r="J679">
        <f>SNPs!$D$2</f>
        <v>94761900</v>
      </c>
      <c r="K679" t="str">
        <f ca="1">IF('Randomized Data'!D679 = 1, SNPs!$H$2 &amp; SNPs!$H$2, IF('Randomized Data'!E679 = 1, SNPs!$H$2 &amp; INDIRECT("SNPs!" &amp; CHAR(72 +'Randomized Data'!F679) &amp; "2"), INDIRECT("SNPs!" &amp; CHAR(72 +'Randomized Data'!F679) &amp; "2") &amp; INDIRECT("SNPs!" &amp; CHAR(72 +'Randomized Data'!F679) &amp; "2")))</f>
        <v>CT</v>
      </c>
      <c r="L679" t="str">
        <f>SNPs!$F$3</f>
        <v>rs28399504</v>
      </c>
      <c r="M679">
        <f>SNPs!$C$3</f>
        <v>10</v>
      </c>
      <c r="N679">
        <f>SNPs!$D$3</f>
        <v>94762706</v>
      </c>
      <c r="O679" t="str">
        <f ca="1">IF('Randomized Data'!G679 = 1, SNPs!$H$3 &amp; SNPs!$H$3, IF('Randomized Data'!H679 = 1, SNPs!$H$3 &amp; INDIRECT("SNPs!" &amp; CHAR(72 +'Randomized Data'!I679) &amp; "3"), INDIRECT("SNPs!" &amp; CHAR(72 +'Randomized Data'!I679) &amp; "3") &amp; INDIRECT("SNPs!" &amp; CHAR(72 +'Randomized Data'!I679) &amp; "3")))</f>
        <v>AA</v>
      </c>
      <c r="P679" t="str">
        <f>SNPs!$F$4</f>
        <v>rs41291556</v>
      </c>
      <c r="Q679">
        <f>SNPs!$C$4</f>
        <v>10</v>
      </c>
      <c r="R679">
        <f>SNPs!$D$4</f>
        <v>94775416</v>
      </c>
      <c r="S679" t="str">
        <f ca="1">IF('Randomized Data'!J679 = 1, SNPs!$H$4 &amp; SNPs!$H$4, IF('Randomized Data'!K679 = 1, SNPs!$H$4 &amp; INDIRECT("SNPs!" &amp; CHAR(72 +'Randomized Data'!L679) &amp; "4"), INDIRECT("SNPs!" &amp; CHAR(72 +'Randomized Data'!L679) &amp; "4") &amp; INDIRECT("SNPs!" &amp; CHAR(72 +'Randomized Data'!L679) &amp; "4")))</f>
        <v>TC</v>
      </c>
      <c r="T679" t="str">
        <f>SNPs!$F$5</f>
        <v>rs72558184</v>
      </c>
      <c r="U679">
        <f>SNPs!$C$5</f>
        <v>10</v>
      </c>
      <c r="V679">
        <f>SNPs!$D$5</f>
        <v>96535210</v>
      </c>
      <c r="W679" t="str">
        <f ca="1">IF('Randomized Data'!M679 = 1, SNPs!$H$5 &amp; SNPs!$H$5, IF('Randomized Data'!N679 = 1, SNPs!$H$5 &amp; INDIRECT("SNPs!" &amp; CHAR(72 +'Randomized Data'!O679) &amp; "5"), INDIRECT("SNPs!" &amp; CHAR(72 +'Randomized Data'!O679) &amp; "5") &amp; INDIRECT("SNPs!" &amp; CHAR(72 +'Randomized Data'!O679) &amp; "5")))</f>
        <v>AA</v>
      </c>
      <c r="X679" t="str">
        <f>SNPs!$F$6</f>
        <v>rs4986893</v>
      </c>
      <c r="Y679">
        <f>SNPs!$C$6</f>
        <v>10</v>
      </c>
      <c r="Z679">
        <f>SNPs!$D$6</f>
        <v>94780653</v>
      </c>
      <c r="AA679" s="7" t="str">
        <f ca="1">IF('Randomized Data'!P679 = 1, SNPs!$H$6 &amp; SNPs!$H$6, IF('Randomized Data'!Q679 = 1, SNPs!$H$6 &amp; INDIRECT("SNPs!" &amp; CHAR(72 +'Randomized Data'!R679) &amp; "6"), INDIRECT("SNPs!" &amp; CHAR(72 +'Randomized Data'!R679) &amp; "6") &amp; INDIRECT("SNPs!" &amp; CHAR(72 +'Randomized Data'!R679) &amp; "6")))</f>
        <v>AA</v>
      </c>
      <c r="AB679" t="str">
        <f>SNPs!$F$7</f>
        <v>rs4244285</v>
      </c>
      <c r="AC679">
        <f>SNPs!$C$7</f>
        <v>10</v>
      </c>
      <c r="AD679">
        <f>SNPs!$D$7</f>
        <v>94781859</v>
      </c>
      <c r="AE679" s="7" t="str">
        <f ca="1">IF('Randomized Data'!S679 = 1, SNPs!$H$7 &amp; SNPs!$H$7, IF('Randomized Data'!T679 = 1, SNPs!$H$7 &amp; INDIRECT("SNPs!" &amp; CHAR(72 +'Randomized Data'!U679) &amp; "7"), INDIRECT("SNPs!" &amp; CHAR(72 +'Randomized Data'!U679) &amp; "7") &amp; INDIRECT("SNPs!" &amp; CHAR(72 +'Randomized Data'!U679) &amp; "7")))</f>
        <v>AA</v>
      </c>
      <c r="AF679" t="str">
        <f>SNPs!$F$8</f>
        <v>rs72558186</v>
      </c>
      <c r="AG679">
        <f>SNPs!$C$8</f>
        <v>10</v>
      </c>
      <c r="AH679">
        <f>SNPs!$D$8</f>
        <v>94781999</v>
      </c>
      <c r="AI679" s="7" t="str">
        <f ca="1">IF('Randomized Data'!V679 = 1, SNPs!$H$8 &amp; SNPs!$H$8, IF('Randomized Data'!W679 = 1, SNPs!$H$8 &amp; INDIRECT("SNPs!" &amp; CHAR(72 +'Randomized Data'!X679) &amp; "8"), INDIRECT("SNPs!" &amp; CHAR(72 +'Randomized Data'!X679) &amp; "8") &amp; INDIRECT("SNPs!" &amp; CHAR(72 +'Randomized Data'!X679) &amp; "8")))</f>
        <v>AA</v>
      </c>
      <c r="AJ679" t="str">
        <f>SNPs!$F$9</f>
        <v>rs56337013</v>
      </c>
      <c r="AK679">
        <f>SNPs!$C$9</f>
        <v>10</v>
      </c>
      <c r="AL679">
        <f>SNPs!$D$9</f>
        <v>94852738</v>
      </c>
      <c r="AM679" s="7" t="str">
        <f ca="1">IF('Randomized Data'!Y$2 = 1, SNPs!$H$9 &amp; SNPs!$H$9, IF('Randomized Data'!Z679 = 1, SNPs!$H$9 &amp; INDIRECT("SNPs!" &amp; CHAR(72 +'Randomized Data'!AA679) &amp; "9"), INDIRECT("SNPs!" &amp; CHAR(72 +'Randomized Data'!AA679) &amp; "9") &amp; INDIRECT("SNPs!" &amp; CHAR(72 +'Randomized Data'!AA679) &amp; "9")))</f>
        <v>TT</v>
      </c>
      <c r="AN679" t="str">
        <f>SNPs!$F$10</f>
        <v>rs17884712</v>
      </c>
      <c r="AO679">
        <f>SNPs!$C$10</f>
        <v>10</v>
      </c>
      <c r="AP679">
        <f>SNPs!$D$10</f>
        <v>94775489</v>
      </c>
      <c r="AQ679" s="7" t="str">
        <f ca="1">IF('Randomized Data'!AB679 = 1, SNPs!$H$10 &amp; SNPs!$H$10, IF('Randomized Data'!AC679 = 1, SNPs!$H$10 &amp; INDIRECT("SNPs!" &amp; CHAR(72 +'Randomized Data'!AD679) &amp; "10"), INDIRECT("SNPs!" &amp; CHAR(72 +'Randomized Data'!AD679) &amp; "10") &amp; INDIRECT("SNPs!" &amp; CHAR(72 +'Randomized Data'!AD679) &amp; "10")))</f>
        <v>GA</v>
      </c>
      <c r="AR679" t="str">
        <f>SNPs!$F$11</f>
        <v>rs6413438</v>
      </c>
      <c r="AS679">
        <f>SNPs!$C$11</f>
        <v>10</v>
      </c>
      <c r="AT679">
        <f>SNPs!$D$11</f>
        <v>94781858</v>
      </c>
      <c r="AU679" s="7" t="str">
        <f ca="1">IF('Randomized Data'!AE679 = 1, SNPs!$H$11 &amp; SNPs!$H$11, IF('Randomized Data'!AF679 = 1, SNPs!$H$11 &amp; INDIRECT("SNPs!" &amp; CHAR(72 +'Randomized Data'!AG679) &amp; "11"), INDIRECT("SNPs!" &amp; CHAR(72 +'Randomized Data'!AG679) &amp; "11") &amp; INDIRECT("SNPs!" &amp; CHAR(72 +'Randomized Data'!AG679) &amp; "11")))</f>
        <v>CC</v>
      </c>
      <c r="AV679" t="str">
        <f>SNPs!$F$12</f>
        <v>rs1057910</v>
      </c>
      <c r="AW679">
        <f>SNPs!$C$12</f>
        <v>10</v>
      </c>
      <c r="AX679">
        <f>SNPs!$D$12</f>
        <v>94981296</v>
      </c>
      <c r="AY679" s="7" t="str">
        <f ca="1">IF('Randomized Data'!AH679 = 1, SNPs!$H$12 &amp; SNPs!$H$12, IF('Randomized Data'!AI679 = 1, SNPs!$H$12 &amp; INDIRECT("SNPs!" &amp; CHAR(72 +'Randomized Data'!AJ679) &amp; "12"), INDIRECT("SNPs!" &amp; CHAR(72 +'Randomized Data'!AJ679) &amp; "12") &amp; INDIRECT("SNPs!" &amp; CHAR(72 +'Randomized Data'!AJ679) &amp; "12")))</f>
        <v>AA</v>
      </c>
      <c r="AZ679" t="str">
        <f>SNPs!$F$13</f>
        <v>rs1799853</v>
      </c>
      <c r="BA679">
        <f>SNPs!$C$13</f>
        <v>10</v>
      </c>
      <c r="BB679">
        <f>SNPs!$D$13</f>
        <v>94942290</v>
      </c>
      <c r="BC679" s="7" t="str">
        <f ca="1">IF('Randomized Data'!AK679 = 1, SNPs!$H$13 &amp; SNPs!$H$13, IF('Randomized Data'!AL679 = 1, SNPs!$H$13 &amp; INDIRECT("SNPs!" &amp; CHAR(72 +'Randomized Data'!AM679) &amp; "13"), INDIRECT("SNPs!" &amp; CHAR(72 +'Randomized Data'!AM679) &amp; "13") &amp; INDIRECT("SNPs!" &amp; CHAR(72 +'Randomized Data'!AM679) &amp; "13")))</f>
        <v>CC</v>
      </c>
      <c r="BD679" t="str">
        <f>SNPs!$F$14</f>
        <v>rs9923231</v>
      </c>
      <c r="BE679">
        <f>SNPs!$C$14</f>
        <v>16</v>
      </c>
      <c r="BF679">
        <f>SNPs!$D$14</f>
        <v>31096368</v>
      </c>
      <c r="BG679" s="7" t="str">
        <f ca="1">IF('Randomized Data'!AN679 = 1, SNPs!$H$14 &amp; SNPs!$H$14, IF('Randomized Data'!AO679 = 1, SNPs!$H$14 &amp; INDIRECT("SNPs!" &amp; CHAR(72 +'Randomized Data'!AP679) &amp; "14"), INDIRECT("SNPs!" &amp; CHAR(72 +'Randomized Data'!AP679) &amp; "14") &amp; INDIRECT("SNPs!" &amp; CHAR(72 +'Randomized Data'!AP679) &amp; "14")))</f>
        <v>CC</v>
      </c>
      <c r="BH679" t="str">
        <f>SNPs!$F$15</f>
        <v>rs9934438</v>
      </c>
      <c r="BI679">
        <f>SNPs!$C$15</f>
        <v>16</v>
      </c>
      <c r="BJ679">
        <f>SNPs!$D$15</f>
        <v>31093557</v>
      </c>
      <c r="BK679" s="7" t="str">
        <f ca="1">IF('Randomized Data'!AQ679 = 1, SNPs!$H$15 &amp; SNPs!$H$15, IF('Randomized Data'!AR679 = 1, SNPs!$H$15 &amp; INDIRECT("SNPs!" &amp; CHAR(72 +'Randomized Data'!AS679) &amp; "15"), INDIRECT("SNPs!" &amp; CHAR(72 +'Randomized Data'!AS679) &amp; "15") &amp; INDIRECT("SNPs!" &amp; CHAR(72 +'Randomized Data'!AS679) &amp; "15")))</f>
        <v>GG</v>
      </c>
      <c r="BL679" t="str">
        <f>SNPs!$F$16</f>
        <v>rs8050894</v>
      </c>
      <c r="BM679">
        <f>SNPs!$C$16</f>
        <v>16</v>
      </c>
      <c r="BN679">
        <f>SNPs!$D$16</f>
        <v>31093188</v>
      </c>
      <c r="BO679" s="7" t="str">
        <f ca="1">IF('Randomized Data'!AT679 = 1, SNPs!$H$16 &amp; SNPs!$H$16, IF('Randomized Data'!AU679 = 1, SNPs!$H$16 &amp; INDIRECT("SNPs!" &amp; CHAR(72 +'Randomized Data'!AV679) &amp; "16"), INDIRECT("SNPs!" &amp; CHAR(72 +'Randomized Data'!AV679) &amp; "16") &amp; INDIRECT("SNPs!" &amp; CHAR(72 +'Randomized Data'!AV679) &amp; "16")))</f>
        <v>CC</v>
      </c>
      <c r="BP679" t="str">
        <f>SNPs!$F$17</f>
        <v>rs6025</v>
      </c>
      <c r="BQ679">
        <f>SNPs!$C$17</f>
        <v>1</v>
      </c>
      <c r="BR679">
        <f>SNPs!$D$17</f>
        <v>169549811</v>
      </c>
      <c r="BS679" s="7" t="str">
        <f ca="1">IF('Randomized Data'!AW679 = 1, SNPs!$H$17 &amp; SNPs!$H$17, IF('Randomized Data'!AX679 = 1, SNPs!$H$17 &amp; INDIRECT("SNPs!" &amp; CHAR(72 +'Randomized Data'!AY679) &amp; "17"), INDIRECT("SNPs!" &amp; CHAR(72 +'Randomized Data'!AY679) &amp; "17") &amp; INDIRECT("SNPs!" &amp; CHAR(72 +'Randomized Data'!AY679) &amp; "17")))</f>
        <v>GG</v>
      </c>
      <c r="BT679" t="str">
        <f>SNPs!$F$18</f>
        <v>rs1799963</v>
      </c>
      <c r="BU679">
        <f>SNPs!$C$18</f>
        <v>11</v>
      </c>
      <c r="BV679">
        <f>SNPs!$D$18</f>
        <v>46739505</v>
      </c>
      <c r="BW679" s="7" t="str">
        <f ca="1">IF('Randomized Data'!AZ679 = 1, SNPs!$H$18 &amp; SNPs!$H$18, IF('Randomized Data'!BA679 = 1, SNPs!$H$18 &amp; INDIRECT("SNPs!" &amp; CHAR(72 +'Randomized Data'!BB679) &amp; "18"), INDIRECT("SNPs!" &amp; CHAR(72 +'Randomized Data'!BB679) &amp; "18") &amp; INDIRECT("SNPs!" &amp; CHAR(72 +'Randomized Data'!BB679) &amp; "18")))</f>
        <v>GA</v>
      </c>
      <c r="BX679" t="str">
        <f>SNPs!$F$19</f>
        <v>rs121913626</v>
      </c>
      <c r="BY679">
        <f>SNPs!$C$19</f>
        <v>14</v>
      </c>
      <c r="BZ679">
        <f>SNPs!$D$19</f>
        <v>23427723</v>
      </c>
      <c r="CA679" s="7" t="str">
        <f ca="1">IF('Randomized Data'!BC679 = 1, SNPs!$H$19 &amp; SNPs!$H$19, IF('Randomized Data'!BD679 = 1, SNPs!$H$19 &amp; INDIRECT("SNPs!" &amp; CHAR(72 +'Randomized Data'!BE679) &amp; "19"), INDIRECT("SNPs!" &amp; CHAR(72 +'Randomized Data'!BE679) &amp; "19") &amp; INDIRECT("SNPs!" &amp; CHAR(72 +'Randomized Data'!BE679) &amp; "19")))</f>
        <v>GG</v>
      </c>
      <c r="CB679" t="str">
        <f>SNPs!$F$20</f>
        <v>rs3218713</v>
      </c>
      <c r="CC679">
        <f>SNPs!$C$20</f>
        <v>14</v>
      </c>
      <c r="CD679">
        <f>SNPs!$D$20</f>
        <v>23431468</v>
      </c>
      <c r="CE679" s="7" t="str">
        <f ca="1">IF('Randomized Data'!BF679 = 1, SNPs!$H$20 &amp; SNPs!$H$20, IF('Randomized Data'!BG679 = 1, SNPs!$H$20 &amp; INDIRECT("SNPs!" &amp; CHAR(72 +'Randomized Data'!BH679) &amp; "20"), INDIRECT("SNPs!" &amp; CHAR(72 +'Randomized Data'!BH679) &amp; "20") &amp; INDIRECT("SNPs!" &amp; CHAR(72 +'Randomized Data'!BH679) &amp; "20")))</f>
        <v>GG</v>
      </c>
      <c r="CF679" t="str">
        <f>SNPs!$F$21</f>
        <v>rs3218714</v>
      </c>
      <c r="CG679">
        <f>SNPs!$C$21</f>
        <v>14</v>
      </c>
      <c r="CH679">
        <f>SNPs!$D$21</f>
        <v>23429279</v>
      </c>
      <c r="CI679" s="7" t="str">
        <f ca="1">IF('Randomized Data'!BI679 = 1, SNPs!$H$21 &amp; SNPs!$H$21, IF('Randomized Data'!BJ679 = 1, SNPs!$H$21 &amp; INDIRECT("SNPs!" &amp; CHAR(72 +'Randomized Data'!BK679) &amp; "21"), INDIRECT("SNPs!" &amp; CHAR(72 +'Randomized Data'!BK679) &amp; "21") &amp; INDIRECT("SNPs!" &amp; CHAR(72 +'Randomized Data'!BK679) &amp; "21")))</f>
        <v>CC</v>
      </c>
      <c r="CJ679" t="str">
        <f>SNPs!$F$22</f>
        <v>rs121964855</v>
      </c>
      <c r="CK679">
        <f>SNPs!$C$22</f>
        <v>1</v>
      </c>
      <c r="CL679">
        <f>SNPs!$D$22</f>
        <v>201365638</v>
      </c>
      <c r="CM679" s="7" t="str">
        <f ca="1">IF('Randomized Data'!BL679 = 1, SNPs!$H$22 &amp; SNPs!$H$22, IF('Randomized Data'!BM679 = 1, SNPs!$H$22 &amp; INDIRECT("SNPs!" &amp; CHAR(72 +'Randomized Data'!BN679) &amp; "22"), INDIRECT("SNPs!" &amp; CHAR(72 +'Randomized Data'!BN679) &amp; "22") &amp; INDIRECT("SNPs!" &amp; CHAR(72 +'Randomized Data'!BN679) &amp; "22")))</f>
        <v>TT</v>
      </c>
      <c r="CN679" t="str">
        <f>SNPs!$F$23</f>
        <v>rs121964856</v>
      </c>
      <c r="CO679">
        <f>SNPs!$C$23</f>
        <v>1</v>
      </c>
      <c r="CP679">
        <f>SNPs!$D$23</f>
        <v>201365297</v>
      </c>
      <c r="CQ679" s="7" t="str">
        <f ca="1">IF('Randomized Data'!BO679 = 1, SNPs!$H$23 &amp; SNPs!$H$23, IF('Randomized Data'!BP679 = 1, SNPs!$H$23 &amp; INDIRECT("SNPs!" &amp; CHAR(72 +'Randomized Data'!BQ679) &amp; "23"), INDIRECT("SNPs!" &amp; CHAR(72 +'Randomized Data'!BQ679) &amp; "23") &amp; INDIRECT("SNPs!" &amp; CHAR(72 +'Randomized Data'!BQ679) &amp; "23")))</f>
        <v>GG</v>
      </c>
      <c r="CR679" t="str">
        <f>SNPs!$F$24</f>
        <v>rs121964857</v>
      </c>
      <c r="CS679">
        <f>SNPs!$C$24</f>
        <v>1</v>
      </c>
      <c r="CT679">
        <f>SNPs!$D$24</f>
        <v>201359245</v>
      </c>
      <c r="CU679" s="7" t="str">
        <f ca="1">IF('Randomized Data'!BR679 = 1, SNPs!$H$24 &amp; SNPs!$H$24, IF('Randomized Data'!BS679 = 1, SNPs!$H$24 &amp; INDIRECT("SNPs!" &amp; CHAR(72 +'Randomized Data'!BT679) &amp; "24"), INDIRECT("SNPs!" &amp; CHAR(72 +'Randomized Data'!BT679) &amp; "24") &amp; INDIRECT("SNPs!" &amp; CHAR(72 +'Randomized Data'!BT679) &amp; "24")))</f>
        <v>CC</v>
      </c>
      <c r="CV679" t="str">
        <f>SNPs!$F$25</f>
        <v>rs28934269</v>
      </c>
      <c r="CW679">
        <f>SNPs!$C$25</f>
        <v>15</v>
      </c>
      <c r="CX679">
        <f>SNPs!$D$25</f>
        <v>63060915</v>
      </c>
      <c r="CY679" s="7" t="str">
        <f ca="1">IF('Randomized Data'!BU679 = 1, SNPs!$H$25 &amp; SNPs!$H$25, IF('Randomized Data'!BV679 = 1, SNPs!$H$25 &amp; INDIRECT("SNPs!" &amp; CHAR(72 +'Randomized Data'!BW679) &amp; "25"), INDIRECT("SNPs!" &amp; CHAR(72 +'Randomized Data'!BW679) &amp; "25") &amp; INDIRECT("SNPs!" &amp; CHAR(72 +'Randomized Data'!BW679) &amp; "25")))</f>
        <v>GG</v>
      </c>
      <c r="CZ679" t="str">
        <f>SNPs!$F$26</f>
        <v>rs28934270</v>
      </c>
      <c r="DA679">
        <f>SNPs!$C$26</f>
        <v>15</v>
      </c>
      <c r="DB679">
        <f>SNPs!$D$26</f>
        <v>63060899</v>
      </c>
      <c r="DC679" s="7" t="str">
        <f ca="1">IF('Randomized Data'!BX679 = 1, SNPs!$H$26 &amp; SNPs!$H$26, IF('Randomized Data'!BY679 = 1, SNPs!$H$26 &amp; INDIRECT("SNPs!" &amp; CHAR(72 +'Randomized Data'!BZ679) &amp; "26"), INDIRECT("SNPs!" &amp; CHAR(72 +'Randomized Data'!BZ679) &amp; "26") &amp; INDIRECT("SNPs!" &amp; CHAR(72 +'Randomized Data'!BZ679) &amp; "26")))</f>
        <v>GA</v>
      </c>
      <c r="DD679" t="str">
        <f>SNPs!$F$27</f>
        <v>rs727504290</v>
      </c>
      <c r="DE679">
        <f>SNPs!$C$27</f>
        <v>15</v>
      </c>
      <c r="DF679">
        <f>SNPs!$D$27</f>
        <v>63042875</v>
      </c>
      <c r="DG679" s="7" t="str">
        <f ca="1">IF('Randomized Data'!CA679 = 1, SNPs!$H$27 &amp; SNPs!$H$27, IF('Randomized Data'!CB679 = 1, SNPs!$H$27 &amp; INDIRECT("SNPs!" &amp; CHAR(72 +'Randomized Data'!CC679) &amp; "27"), INDIRECT("SNPs!" &amp; CHAR(72 +'Randomized Data'!CC679) &amp; "27") &amp; INDIRECT("SNPs!" &amp; CHAR(72 +'Randomized Data'!CC679) &amp; "27")))</f>
        <v>GG</v>
      </c>
      <c r="DH679" t="str">
        <f>SNPs!$F$28</f>
        <v>rs104894504</v>
      </c>
      <c r="DI679">
        <f>SNPs!$C$28</f>
        <v>15</v>
      </c>
      <c r="DJ679">
        <f>SNPs!$D$28</f>
        <v>63057028</v>
      </c>
      <c r="DK679" s="7" t="str">
        <f ca="1">IF('Randomized Data'!CD679 = 1, SNPs!$H$28 &amp; SNPs!$H$28, IF('Randomized Data'!CE679 = 1, SNPs!$H$28 &amp; INDIRECT("SNPs!" &amp; CHAR(72 +'Randomized Data'!CF679) &amp; "28"), INDIRECT("SNPs!" &amp; CHAR(72 +'Randomized Data'!CF679) &amp; "28") &amp; INDIRECT("SNPs!" &amp; CHAR(72 +'Randomized Data'!CF679) &amp; "28")))</f>
        <v>CC</v>
      </c>
      <c r="DL679" t="str">
        <f>SNPs!$F$29</f>
        <v>rs375882485</v>
      </c>
      <c r="DM679">
        <f>SNPs!$C$29</f>
        <v>11</v>
      </c>
      <c r="DN679">
        <f>SNPs!$D$29</f>
        <v>47342698</v>
      </c>
      <c r="DO679" s="7" t="str">
        <f ca="1">IF('Randomized Data'!CG679 = 1, SNPs!$H$29 &amp; SNPs!$H$29, IF('Randomized Data'!CH679 = 1, SNPs!$H$29 &amp; INDIRECT("SNPs!" &amp; CHAR(72 +'Randomized Data'!CI679) &amp; "29"), INDIRECT("SNPs!" &amp; CHAR(72 +'Randomized Data'!CI679) &amp; "29") &amp; INDIRECT("SNPs!" &amp; CHAR(72 +'Randomized Data'!CI679) &amp; "29")))</f>
        <v>GG</v>
      </c>
      <c r="DP679" t="str">
        <f>SNPs!$F$30</f>
        <v>rs397516083</v>
      </c>
      <c r="DQ679">
        <f>SNPs!$C$30</f>
        <v>11</v>
      </c>
      <c r="DR679">
        <f>SNPs!$D$30</f>
        <v>47346379</v>
      </c>
      <c r="DS679" s="7" t="str">
        <f ca="1">IF('Randomized Data'!CJ679 = 1, SNPs!$H$30 &amp; SNPs!$H$30, IF('Randomized Data'!CK679 = 1, SNPs!$H$30 &amp; INDIRECT("SNPs!" &amp; CHAR(72 +'Randomized Data'!CL679) &amp; "30"), INDIRECT("SNPs!" &amp; CHAR(72 +'Randomized Data'!CL679) &amp; "30") &amp; INDIRECT("SNPs!" &amp; CHAR(72 +'Randomized Data'!CL679) &amp; "30")))</f>
        <v>AA</v>
      </c>
      <c r="DT679" t="str">
        <f>SNPs!$F$31</f>
        <v>rs397515937</v>
      </c>
      <c r="DU679">
        <f>SNPs!$C$31</f>
        <v>11</v>
      </c>
      <c r="DV679">
        <f>SNPs!$D$31</f>
        <v>47339792</v>
      </c>
      <c r="DW679" s="7" t="str">
        <f ca="1">IF('Randomized Data'!CM679 = 1, SNPs!$H$31 &amp; SNPs!$H$31, IF('Randomized Data'!CN679 = 1, SNPs!$H$31 &amp; INDIRECT("SNPs!" &amp; CHAR(72 +'Randomized Data'!CO679) &amp; "31"), INDIRECT("SNPs!" &amp; CHAR(72 +'Randomized Data'!CO679) &amp; "31") &amp; INDIRECT("SNPs!" &amp; CHAR(72 +'Randomized Data'!CO679) &amp; "31")))</f>
        <v>AA</v>
      </c>
      <c r="DX679" t="str">
        <f>SNPs!$F$32</f>
        <v>rs397516074</v>
      </c>
      <c r="DY679">
        <f>SNPs!$C$32</f>
        <v>11</v>
      </c>
      <c r="DZ679">
        <f>SNPs!$D$32</f>
        <v>47348424</v>
      </c>
      <c r="EA679" s="7" t="str">
        <f ca="1">IF('Randomized Data'!CP679 = 1, SNPs!$H$32 &amp; SNPs!$H$32, IF('Randomized Data'!CQ679 = 1, SNPs!$H$32 &amp; INDIRECT("SNPs!" &amp; CHAR(72 +'Randomized Data'!CR679) &amp; "32"), INDIRECT("SNPs!" &amp; CHAR(72 +'Randomized Data'!CR679) &amp; "32") &amp; INDIRECT("SNPs!" &amp; CHAR(72 +'Randomized Data'!CR679) &amp; "32")))</f>
        <v>GA</v>
      </c>
      <c r="EB679" t="str">
        <f>SNPs!$F$33</f>
        <v>rs397515963</v>
      </c>
      <c r="EC679">
        <f>SNPs!$C$33</f>
        <v>11</v>
      </c>
      <c r="ED679">
        <f>SNPs!$D$33</f>
        <v>47337729</v>
      </c>
      <c r="EE679" s="7" t="str">
        <f ca="1">IF('Randomized Data'!CS679 = 1, SNPs!$H$33 &amp; SNPs!$H$33, IF('Randomized Data'!CT679 = 1, SNPs!$H$33 &amp; INDIRECT("SNPs!" &amp; CHAR(72 +'Randomized Data'!CU679) &amp; "33"), INDIRECT("SNPs!" &amp; CHAR(72 +'Randomized Data'!CU679) &amp; "33") &amp; INDIRECT("SNPs!" &amp; CHAR(72 +'Randomized Data'!CU679) &amp; "33")))</f>
        <v>--</v>
      </c>
    </row>
    <row r="680" spans="1:13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  <c r="F680" s="3">
        <v>42165</v>
      </c>
      <c r="G680" s="9" t="str">
        <f>'Randomized Data'!C680</f>
        <v>Internal Lab</v>
      </c>
      <c r="H680" t="str">
        <f>SNPs!$F$2</f>
        <v>rs12248560</v>
      </c>
      <c r="I680">
        <f>SNPs!$C$2</f>
        <v>10</v>
      </c>
      <c r="J680">
        <f>SNPs!$D$2</f>
        <v>94761900</v>
      </c>
      <c r="K680" t="str">
        <f ca="1">IF('Randomized Data'!D680 = 1, SNPs!$H$2 &amp; SNPs!$H$2, IF('Randomized Data'!E680 = 1, SNPs!$H$2 &amp; INDIRECT("SNPs!" &amp; CHAR(72 +'Randomized Data'!F680) &amp; "2"), INDIRECT("SNPs!" &amp; CHAR(72 +'Randomized Data'!F680) &amp; "2") &amp; INDIRECT("SNPs!" &amp; CHAR(72 +'Randomized Data'!F680) &amp; "2")))</f>
        <v>TT</v>
      </c>
      <c r="L680" t="str">
        <f>SNPs!$F$3</f>
        <v>rs28399504</v>
      </c>
      <c r="M680">
        <f>SNPs!$C$3</f>
        <v>10</v>
      </c>
      <c r="N680">
        <f>SNPs!$D$3</f>
        <v>94762706</v>
      </c>
      <c r="O680" t="str">
        <f ca="1">IF('Randomized Data'!G680 = 1, SNPs!$H$3 &amp; SNPs!$H$3, IF('Randomized Data'!H680 = 1, SNPs!$H$3 &amp; INDIRECT("SNPs!" &amp; CHAR(72 +'Randomized Data'!I680) &amp; "3"), INDIRECT("SNPs!" &amp; CHAR(72 +'Randomized Data'!I680) &amp; "3") &amp; INDIRECT("SNPs!" &amp; CHAR(72 +'Randomized Data'!I680) &amp; "3")))</f>
        <v>AG</v>
      </c>
      <c r="P680" t="str">
        <f>SNPs!$F$4</f>
        <v>rs41291556</v>
      </c>
      <c r="Q680">
        <f>SNPs!$C$4</f>
        <v>10</v>
      </c>
      <c r="R680">
        <f>SNPs!$D$4</f>
        <v>94775416</v>
      </c>
      <c r="S680" t="str">
        <f ca="1">IF('Randomized Data'!J680 = 1, SNPs!$H$4 &amp; SNPs!$H$4, IF('Randomized Data'!K680 = 1, SNPs!$H$4 &amp; INDIRECT("SNPs!" &amp; CHAR(72 +'Randomized Data'!L680) &amp; "4"), INDIRECT("SNPs!" &amp; CHAR(72 +'Randomized Data'!L680) &amp; "4") &amp; INDIRECT("SNPs!" &amp; CHAR(72 +'Randomized Data'!L680) &amp; "4")))</f>
        <v>TC</v>
      </c>
      <c r="T680" t="str">
        <f>SNPs!$F$5</f>
        <v>rs72558184</v>
      </c>
      <c r="U680">
        <f>SNPs!$C$5</f>
        <v>10</v>
      </c>
      <c r="V680">
        <f>SNPs!$D$5</f>
        <v>96535210</v>
      </c>
      <c r="W680" t="str">
        <f ca="1">IF('Randomized Data'!M680 = 1, SNPs!$H$5 &amp; SNPs!$H$5, IF('Randomized Data'!N680 = 1, SNPs!$H$5 &amp; INDIRECT("SNPs!" &amp; CHAR(72 +'Randomized Data'!O680) &amp; "5"), INDIRECT("SNPs!" &amp; CHAR(72 +'Randomized Data'!O680) &amp; "5") &amp; INDIRECT("SNPs!" &amp; CHAR(72 +'Randomized Data'!O680) &amp; "5")))</f>
        <v>GA</v>
      </c>
      <c r="X680" t="str">
        <f>SNPs!$F$6</f>
        <v>rs4986893</v>
      </c>
      <c r="Y680">
        <f>SNPs!$C$6</f>
        <v>10</v>
      </c>
      <c r="Z680">
        <f>SNPs!$D$6</f>
        <v>94780653</v>
      </c>
      <c r="AA680" s="7" t="str">
        <f ca="1">IF('Randomized Data'!P680 = 1, SNPs!$H$6 &amp; SNPs!$H$6, IF('Randomized Data'!Q680 = 1, SNPs!$H$6 &amp; INDIRECT("SNPs!" &amp; CHAR(72 +'Randomized Data'!R680) &amp; "6"), INDIRECT("SNPs!" &amp; CHAR(72 +'Randomized Data'!R680) &amp; "6") &amp; INDIRECT("SNPs!" &amp; CHAR(72 +'Randomized Data'!R680) &amp; "6")))</f>
        <v>GA</v>
      </c>
      <c r="AB680" t="str">
        <f>SNPs!$F$7</f>
        <v>rs4244285</v>
      </c>
      <c r="AC680">
        <f>SNPs!$C$7</f>
        <v>10</v>
      </c>
      <c r="AD680">
        <f>SNPs!$D$7</f>
        <v>94781859</v>
      </c>
      <c r="AE680" s="7" t="str">
        <f ca="1">IF('Randomized Data'!S680 = 1, SNPs!$H$7 &amp; SNPs!$H$7, IF('Randomized Data'!T680 = 1, SNPs!$H$7 &amp; INDIRECT("SNPs!" &amp; CHAR(72 +'Randomized Data'!U680) &amp; "7"), INDIRECT("SNPs!" &amp; CHAR(72 +'Randomized Data'!U680) &amp; "7") &amp; INDIRECT("SNPs!" &amp; CHAR(72 +'Randomized Data'!U680) &amp; "7")))</f>
        <v>GG</v>
      </c>
      <c r="AF680" t="str">
        <f>SNPs!$F$8</f>
        <v>rs72558186</v>
      </c>
      <c r="AG680">
        <f>SNPs!$C$8</f>
        <v>10</v>
      </c>
      <c r="AH680">
        <f>SNPs!$D$8</f>
        <v>94781999</v>
      </c>
      <c r="AI680" s="7" t="str">
        <f ca="1">IF('Randomized Data'!V680 = 1, SNPs!$H$8 &amp; SNPs!$H$8, IF('Randomized Data'!W680 = 1, SNPs!$H$8 &amp; INDIRECT("SNPs!" &amp; CHAR(72 +'Randomized Data'!X680) &amp; "8"), INDIRECT("SNPs!" &amp; CHAR(72 +'Randomized Data'!X680) &amp; "8") &amp; INDIRECT("SNPs!" &amp; CHAR(72 +'Randomized Data'!X680) &amp; "8")))</f>
        <v>TT</v>
      </c>
      <c r="AJ680" t="str">
        <f>SNPs!$F$9</f>
        <v>rs56337013</v>
      </c>
      <c r="AK680">
        <f>SNPs!$C$9</f>
        <v>10</v>
      </c>
      <c r="AL680">
        <f>SNPs!$D$9</f>
        <v>94852738</v>
      </c>
      <c r="AM680" s="7" t="str">
        <f ca="1">IF('Randomized Data'!Y$2 = 1, SNPs!$H$9 &amp; SNPs!$H$9, IF('Randomized Data'!Z680 = 1, SNPs!$H$9 &amp; INDIRECT("SNPs!" &amp; CHAR(72 +'Randomized Data'!AA680) &amp; "9"), INDIRECT("SNPs!" &amp; CHAR(72 +'Randomized Data'!AA680) &amp; "9") &amp; INDIRECT("SNPs!" &amp; CHAR(72 +'Randomized Data'!AA680) &amp; "9")))</f>
        <v>TT</v>
      </c>
      <c r="AN680" t="str">
        <f>SNPs!$F$10</f>
        <v>rs17884712</v>
      </c>
      <c r="AO680">
        <f>SNPs!$C$10</f>
        <v>10</v>
      </c>
      <c r="AP680">
        <f>SNPs!$D$10</f>
        <v>94775489</v>
      </c>
      <c r="AQ680" s="7" t="str">
        <f ca="1">IF('Randomized Data'!AB680 = 1, SNPs!$H$10 &amp; SNPs!$H$10, IF('Randomized Data'!AC680 = 1, SNPs!$H$10 &amp; INDIRECT("SNPs!" &amp; CHAR(72 +'Randomized Data'!AD680) &amp; "10"), INDIRECT("SNPs!" &amp; CHAR(72 +'Randomized Data'!AD680) &amp; "10") &amp; INDIRECT("SNPs!" &amp; CHAR(72 +'Randomized Data'!AD680) &amp; "10")))</f>
        <v>AA</v>
      </c>
      <c r="AR680" t="str">
        <f>SNPs!$F$11</f>
        <v>rs6413438</v>
      </c>
      <c r="AS680">
        <f>SNPs!$C$11</f>
        <v>10</v>
      </c>
      <c r="AT680">
        <f>SNPs!$D$11</f>
        <v>94781858</v>
      </c>
      <c r="AU680" s="7" t="str">
        <f ca="1">IF('Randomized Data'!AE680 = 1, SNPs!$H$11 &amp; SNPs!$H$11, IF('Randomized Data'!AF680 = 1, SNPs!$H$11 &amp; INDIRECT("SNPs!" &amp; CHAR(72 +'Randomized Data'!AG680) &amp; "11"), INDIRECT("SNPs!" &amp; CHAR(72 +'Randomized Data'!AG680) &amp; "11") &amp; INDIRECT("SNPs!" &amp; CHAR(72 +'Randomized Data'!AG680) &amp; "11")))</f>
        <v>TT</v>
      </c>
      <c r="AV680" t="str">
        <f>SNPs!$F$12</f>
        <v>rs1057910</v>
      </c>
      <c r="AW680">
        <f>SNPs!$C$12</f>
        <v>10</v>
      </c>
      <c r="AX680">
        <f>SNPs!$D$12</f>
        <v>94981296</v>
      </c>
      <c r="AY680" s="7" t="str">
        <f ca="1">IF('Randomized Data'!AH680 = 1, SNPs!$H$12 &amp; SNPs!$H$12, IF('Randomized Data'!AI680 = 1, SNPs!$H$12 &amp; INDIRECT("SNPs!" &amp; CHAR(72 +'Randomized Data'!AJ680) &amp; "12"), INDIRECT("SNPs!" &amp; CHAR(72 +'Randomized Data'!AJ680) &amp; "12") &amp; INDIRECT("SNPs!" &amp; CHAR(72 +'Randomized Data'!AJ680) &amp; "12")))</f>
        <v>AA</v>
      </c>
      <c r="AZ680" t="str">
        <f>SNPs!$F$13</f>
        <v>rs1799853</v>
      </c>
      <c r="BA680">
        <f>SNPs!$C$13</f>
        <v>10</v>
      </c>
      <c r="BB680">
        <f>SNPs!$D$13</f>
        <v>94942290</v>
      </c>
      <c r="BC680" s="7" t="str">
        <f ca="1">IF('Randomized Data'!AK680 = 1, SNPs!$H$13 &amp; SNPs!$H$13, IF('Randomized Data'!AL680 = 1, SNPs!$H$13 &amp; INDIRECT("SNPs!" &amp; CHAR(72 +'Randomized Data'!AM680) &amp; "13"), INDIRECT("SNPs!" &amp; CHAR(72 +'Randomized Data'!AM680) &amp; "13") &amp; INDIRECT("SNPs!" &amp; CHAR(72 +'Randomized Data'!AM680) &amp; "13")))</f>
        <v>CC</v>
      </c>
      <c r="BD680" t="str">
        <f>SNPs!$F$14</f>
        <v>rs9923231</v>
      </c>
      <c r="BE680">
        <f>SNPs!$C$14</f>
        <v>16</v>
      </c>
      <c r="BF680">
        <f>SNPs!$D$14</f>
        <v>31096368</v>
      </c>
      <c r="BG680" s="7" t="str">
        <f ca="1">IF('Randomized Data'!AN680 = 1, SNPs!$H$14 &amp; SNPs!$H$14, IF('Randomized Data'!AO680 = 1, SNPs!$H$14 &amp; INDIRECT("SNPs!" &amp; CHAR(72 +'Randomized Data'!AP680) &amp; "14"), INDIRECT("SNPs!" &amp; CHAR(72 +'Randomized Data'!AP680) &amp; "14") &amp; INDIRECT("SNPs!" &amp; CHAR(72 +'Randomized Data'!AP680) &amp; "14")))</f>
        <v>CC</v>
      </c>
      <c r="BH680" t="str">
        <f>SNPs!$F$15</f>
        <v>rs9934438</v>
      </c>
      <c r="BI680">
        <f>SNPs!$C$15</f>
        <v>16</v>
      </c>
      <c r="BJ680">
        <f>SNPs!$D$15</f>
        <v>31093557</v>
      </c>
      <c r="BK680" s="7" t="str">
        <f ca="1">IF('Randomized Data'!AQ680 = 1, SNPs!$H$15 &amp; SNPs!$H$15, IF('Randomized Data'!AR680 = 1, SNPs!$H$15 &amp; INDIRECT("SNPs!" &amp; CHAR(72 +'Randomized Data'!AS680) &amp; "15"), INDIRECT("SNPs!" &amp; CHAR(72 +'Randomized Data'!AS680) &amp; "15") &amp; INDIRECT("SNPs!" &amp; CHAR(72 +'Randomized Data'!AS680) &amp; "15")))</f>
        <v>GG</v>
      </c>
      <c r="BL680" t="str">
        <f>SNPs!$F$16</f>
        <v>rs8050894</v>
      </c>
      <c r="BM680">
        <f>SNPs!$C$16</f>
        <v>16</v>
      </c>
      <c r="BN680">
        <f>SNPs!$D$16</f>
        <v>31093188</v>
      </c>
      <c r="BO680" s="7" t="str">
        <f ca="1">IF('Randomized Data'!AT680 = 1, SNPs!$H$16 &amp; SNPs!$H$16, IF('Randomized Data'!AU680 = 1, SNPs!$H$16 &amp; INDIRECT("SNPs!" &amp; CHAR(72 +'Randomized Data'!AV680) &amp; "16"), INDIRECT("SNPs!" &amp; CHAR(72 +'Randomized Data'!AV680) &amp; "16") &amp; INDIRECT("SNPs!" &amp; CHAR(72 +'Randomized Data'!AV680) &amp; "16")))</f>
        <v>GG</v>
      </c>
      <c r="BP680" t="str">
        <f>SNPs!$F$17</f>
        <v>rs6025</v>
      </c>
      <c r="BQ680">
        <f>SNPs!$C$17</f>
        <v>1</v>
      </c>
      <c r="BR680">
        <f>SNPs!$D$17</f>
        <v>169549811</v>
      </c>
      <c r="BS680" s="7" t="str">
        <f ca="1">IF('Randomized Data'!AW680 = 1, SNPs!$H$17 &amp; SNPs!$H$17, IF('Randomized Data'!AX680 = 1, SNPs!$H$17 &amp; INDIRECT("SNPs!" &amp; CHAR(72 +'Randomized Data'!AY680) &amp; "17"), INDIRECT("SNPs!" &amp; CHAR(72 +'Randomized Data'!AY680) &amp; "17") &amp; INDIRECT("SNPs!" &amp; CHAR(72 +'Randomized Data'!AY680) &amp; "17")))</f>
        <v>GG</v>
      </c>
      <c r="BT680" t="str">
        <f>SNPs!$F$18</f>
        <v>rs1799963</v>
      </c>
      <c r="BU680">
        <f>SNPs!$C$18</f>
        <v>11</v>
      </c>
      <c r="BV680">
        <f>SNPs!$D$18</f>
        <v>46739505</v>
      </c>
      <c r="BW680" s="7" t="str">
        <f ca="1">IF('Randomized Data'!AZ680 = 1, SNPs!$H$18 &amp; SNPs!$H$18, IF('Randomized Data'!BA680 = 1, SNPs!$H$18 &amp; INDIRECT("SNPs!" &amp; CHAR(72 +'Randomized Data'!BB680) &amp; "18"), INDIRECT("SNPs!" &amp; CHAR(72 +'Randomized Data'!BB680) &amp; "18") &amp; INDIRECT("SNPs!" &amp; CHAR(72 +'Randomized Data'!BB680) &amp; "18")))</f>
        <v>GA</v>
      </c>
      <c r="BX680" t="str">
        <f>SNPs!$F$19</f>
        <v>rs121913626</v>
      </c>
      <c r="BY680">
        <f>SNPs!$C$19</f>
        <v>14</v>
      </c>
      <c r="BZ680">
        <f>SNPs!$D$19</f>
        <v>23427723</v>
      </c>
      <c r="CA680" s="7" t="str">
        <f ca="1">IF('Randomized Data'!BC680 = 1, SNPs!$H$19 &amp; SNPs!$H$19, IF('Randomized Data'!BD680 = 1, SNPs!$H$19 &amp; INDIRECT("SNPs!" &amp; CHAR(72 +'Randomized Data'!BE680) &amp; "19"), INDIRECT("SNPs!" &amp; CHAR(72 +'Randomized Data'!BE680) &amp; "19") &amp; INDIRECT("SNPs!" &amp; CHAR(72 +'Randomized Data'!BE680) &amp; "19")))</f>
        <v>GC</v>
      </c>
      <c r="CB680" t="str">
        <f>SNPs!$F$20</f>
        <v>rs3218713</v>
      </c>
      <c r="CC680">
        <f>SNPs!$C$20</f>
        <v>14</v>
      </c>
      <c r="CD680">
        <f>SNPs!$D$20</f>
        <v>23431468</v>
      </c>
      <c r="CE680" s="7" t="str">
        <f ca="1">IF('Randomized Data'!BF680 = 1, SNPs!$H$20 &amp; SNPs!$H$20, IF('Randomized Data'!BG680 = 1, SNPs!$H$20 &amp; INDIRECT("SNPs!" &amp; CHAR(72 +'Randomized Data'!BH680) &amp; "20"), INDIRECT("SNPs!" &amp; CHAR(72 +'Randomized Data'!BH680) &amp; "20") &amp; INDIRECT("SNPs!" &amp; CHAR(72 +'Randomized Data'!BH680) &amp; "20")))</f>
        <v>GA</v>
      </c>
      <c r="CF680" t="str">
        <f>SNPs!$F$21</f>
        <v>rs3218714</v>
      </c>
      <c r="CG680">
        <f>SNPs!$C$21</f>
        <v>14</v>
      </c>
      <c r="CH680">
        <f>SNPs!$D$21</f>
        <v>23429279</v>
      </c>
      <c r="CI680" s="7" t="str">
        <f ca="1">IF('Randomized Data'!BI680 = 1, SNPs!$H$21 &amp; SNPs!$H$21, IF('Randomized Data'!BJ680 = 1, SNPs!$H$21 &amp; INDIRECT("SNPs!" &amp; CHAR(72 +'Randomized Data'!BK680) &amp; "21"), INDIRECT("SNPs!" &amp; CHAR(72 +'Randomized Data'!BK680) &amp; "21") &amp; INDIRECT("SNPs!" &amp; CHAR(72 +'Randomized Data'!BK680) &amp; "21")))</f>
        <v>CT</v>
      </c>
      <c r="CJ680" t="str">
        <f>SNPs!$F$22</f>
        <v>rs121964855</v>
      </c>
      <c r="CK680">
        <f>SNPs!$C$22</f>
        <v>1</v>
      </c>
      <c r="CL680">
        <f>SNPs!$D$22</f>
        <v>201365638</v>
      </c>
      <c r="CM680" s="7" t="str">
        <f ca="1">IF('Randomized Data'!BL680 = 1, SNPs!$H$22 &amp; SNPs!$H$22, IF('Randomized Data'!BM680 = 1, SNPs!$H$22 &amp; INDIRECT("SNPs!" &amp; CHAR(72 +'Randomized Data'!BN680) &amp; "22"), INDIRECT("SNPs!" &amp; CHAR(72 +'Randomized Data'!BN680) &amp; "22") &amp; INDIRECT("SNPs!" &amp; CHAR(72 +'Randomized Data'!BN680) &amp; "22")))</f>
        <v>TT</v>
      </c>
      <c r="CN680" t="str">
        <f>SNPs!$F$23</f>
        <v>rs121964856</v>
      </c>
      <c r="CO680">
        <f>SNPs!$C$23</f>
        <v>1</v>
      </c>
      <c r="CP680">
        <f>SNPs!$D$23</f>
        <v>201365297</v>
      </c>
      <c r="CQ680" s="7" t="str">
        <f ca="1">IF('Randomized Data'!BO680 = 1, SNPs!$H$23 &amp; SNPs!$H$23, IF('Randomized Data'!BP680 = 1, SNPs!$H$23 &amp; INDIRECT("SNPs!" &amp; CHAR(72 +'Randomized Data'!BQ680) &amp; "23"), INDIRECT("SNPs!" &amp; CHAR(72 +'Randomized Data'!BQ680) &amp; "23") &amp; INDIRECT("SNPs!" &amp; CHAR(72 +'Randomized Data'!BQ680) &amp; "23")))</f>
        <v>GG</v>
      </c>
      <c r="CR680" t="str">
        <f>SNPs!$F$24</f>
        <v>rs121964857</v>
      </c>
      <c r="CS680">
        <f>SNPs!$C$24</f>
        <v>1</v>
      </c>
      <c r="CT680">
        <f>SNPs!$D$24</f>
        <v>201359245</v>
      </c>
      <c r="CU680" s="7" t="str">
        <f ca="1">IF('Randomized Data'!BR680 = 1, SNPs!$H$24 &amp; SNPs!$H$24, IF('Randomized Data'!BS680 = 1, SNPs!$H$24 &amp; INDIRECT("SNPs!" &amp; CHAR(72 +'Randomized Data'!BT680) &amp; "24"), INDIRECT("SNPs!" &amp; CHAR(72 +'Randomized Data'!BT680) &amp; "24") &amp; INDIRECT("SNPs!" &amp; CHAR(72 +'Randomized Data'!BT680) &amp; "24")))</f>
        <v>CC</v>
      </c>
      <c r="CV680" t="str">
        <f>SNPs!$F$25</f>
        <v>rs28934269</v>
      </c>
      <c r="CW680">
        <f>SNPs!$C$25</f>
        <v>15</v>
      </c>
      <c r="CX680">
        <f>SNPs!$D$25</f>
        <v>63060915</v>
      </c>
      <c r="CY680" s="7" t="str">
        <f ca="1">IF('Randomized Data'!BU680 = 1, SNPs!$H$25 &amp; SNPs!$H$25, IF('Randomized Data'!BV680 = 1, SNPs!$H$25 &amp; INDIRECT("SNPs!" &amp; CHAR(72 +'Randomized Data'!BW680) &amp; "25"), INDIRECT("SNPs!" &amp; CHAR(72 +'Randomized Data'!BW680) &amp; "25") &amp; INDIRECT("SNPs!" &amp; CHAR(72 +'Randomized Data'!BW680) &amp; "25")))</f>
        <v>AA</v>
      </c>
      <c r="CZ680" t="str">
        <f>SNPs!$F$26</f>
        <v>rs28934270</v>
      </c>
      <c r="DA680">
        <f>SNPs!$C$26</f>
        <v>15</v>
      </c>
      <c r="DB680">
        <f>SNPs!$D$26</f>
        <v>63060899</v>
      </c>
      <c r="DC680" s="7" t="str">
        <f ca="1">IF('Randomized Data'!BX680 = 1, SNPs!$H$26 &amp; SNPs!$H$26, IF('Randomized Data'!BY680 = 1, SNPs!$H$26 &amp; INDIRECT("SNPs!" &amp; CHAR(72 +'Randomized Data'!BZ680) &amp; "26"), INDIRECT("SNPs!" &amp; CHAR(72 +'Randomized Data'!BZ680) &amp; "26") &amp; INDIRECT("SNPs!" &amp; CHAR(72 +'Randomized Data'!BZ680) &amp; "26")))</f>
        <v>GG</v>
      </c>
      <c r="DD680" t="str">
        <f>SNPs!$F$27</f>
        <v>rs727504290</v>
      </c>
      <c r="DE680">
        <f>SNPs!$C$27</f>
        <v>15</v>
      </c>
      <c r="DF680">
        <f>SNPs!$D$27</f>
        <v>63042875</v>
      </c>
      <c r="DG680" s="7" t="str">
        <f ca="1">IF('Randomized Data'!CA680 = 1, SNPs!$H$27 &amp; SNPs!$H$27, IF('Randomized Data'!CB680 = 1, SNPs!$H$27 &amp; INDIRECT("SNPs!" &amp; CHAR(72 +'Randomized Data'!CC680) &amp; "27"), INDIRECT("SNPs!" &amp; CHAR(72 +'Randomized Data'!CC680) &amp; "27") &amp; INDIRECT("SNPs!" &amp; CHAR(72 +'Randomized Data'!CC680) &amp; "27")))</f>
        <v>GC</v>
      </c>
      <c r="DH680" t="str">
        <f>SNPs!$F$28</f>
        <v>rs104894504</v>
      </c>
      <c r="DI680">
        <f>SNPs!$C$28</f>
        <v>15</v>
      </c>
      <c r="DJ680">
        <f>SNPs!$D$28</f>
        <v>63057028</v>
      </c>
      <c r="DK680" s="7" t="str">
        <f ca="1">IF('Randomized Data'!CD680 = 1, SNPs!$H$28 &amp; SNPs!$H$28, IF('Randomized Data'!CE680 = 1, SNPs!$H$28 &amp; INDIRECT("SNPs!" &amp; CHAR(72 +'Randomized Data'!CF680) &amp; "28"), INDIRECT("SNPs!" &amp; CHAR(72 +'Randomized Data'!CF680) &amp; "28") &amp; INDIRECT("SNPs!" &amp; CHAR(72 +'Randomized Data'!CF680) &amp; "28")))</f>
        <v>TT</v>
      </c>
      <c r="DL680" t="str">
        <f>SNPs!$F$29</f>
        <v>rs375882485</v>
      </c>
      <c r="DM680">
        <f>SNPs!$C$29</f>
        <v>11</v>
      </c>
      <c r="DN680">
        <f>SNPs!$D$29</f>
        <v>47342698</v>
      </c>
      <c r="DO680" s="7" t="str">
        <f ca="1">IF('Randomized Data'!CG680 = 1, SNPs!$H$29 &amp; SNPs!$H$29, IF('Randomized Data'!CH680 = 1, SNPs!$H$29 &amp; INDIRECT("SNPs!" &amp; CHAR(72 +'Randomized Data'!CI680) &amp; "29"), INDIRECT("SNPs!" &amp; CHAR(72 +'Randomized Data'!CI680) &amp; "29") &amp; INDIRECT("SNPs!" &amp; CHAR(72 +'Randomized Data'!CI680) &amp; "29")))</f>
        <v>GG</v>
      </c>
      <c r="DP680" t="str">
        <f>SNPs!$F$30</f>
        <v>rs397516083</v>
      </c>
      <c r="DQ680">
        <f>SNPs!$C$30</f>
        <v>11</v>
      </c>
      <c r="DR680">
        <f>SNPs!$D$30</f>
        <v>47346379</v>
      </c>
      <c r="DS680" s="7" t="str">
        <f ca="1">IF('Randomized Data'!CJ680 = 1, SNPs!$H$30 &amp; SNPs!$H$30, IF('Randomized Data'!CK680 = 1, SNPs!$H$30 &amp; INDIRECT("SNPs!" &amp; CHAR(72 +'Randomized Data'!CL680) &amp; "30"), INDIRECT("SNPs!" &amp; CHAR(72 +'Randomized Data'!CL680) &amp; "30") &amp; INDIRECT("SNPs!" &amp; CHAR(72 +'Randomized Data'!CL680) &amp; "30")))</f>
        <v>GA</v>
      </c>
      <c r="DT680" t="str">
        <f>SNPs!$F$31</f>
        <v>rs397515937</v>
      </c>
      <c r="DU680">
        <f>SNPs!$C$31</f>
        <v>11</v>
      </c>
      <c r="DV680">
        <f>SNPs!$D$31</f>
        <v>47339792</v>
      </c>
      <c r="DW680" s="7" t="str">
        <f ca="1">IF('Randomized Data'!CM680 = 1, SNPs!$H$31 &amp; SNPs!$H$31, IF('Randomized Data'!CN680 = 1, SNPs!$H$31 &amp; INDIRECT("SNPs!" &amp; CHAR(72 +'Randomized Data'!CO680) &amp; "31"), INDIRECT("SNPs!" &amp; CHAR(72 +'Randomized Data'!CO680) &amp; "31") &amp; INDIRECT("SNPs!" &amp; CHAR(72 +'Randomized Data'!CO680) &amp; "31")))</f>
        <v>AA</v>
      </c>
      <c r="DX680" t="str">
        <f>SNPs!$F$32</f>
        <v>rs397516074</v>
      </c>
      <c r="DY680">
        <f>SNPs!$C$32</f>
        <v>11</v>
      </c>
      <c r="DZ680">
        <f>SNPs!$D$32</f>
        <v>47348424</v>
      </c>
      <c r="EA680" s="7" t="str">
        <f ca="1">IF('Randomized Data'!CP680 = 1, SNPs!$H$32 &amp; SNPs!$H$32, IF('Randomized Data'!CQ680 = 1, SNPs!$H$32 &amp; INDIRECT("SNPs!" &amp; CHAR(72 +'Randomized Data'!CR680) &amp; "32"), INDIRECT("SNPs!" &amp; CHAR(72 +'Randomized Data'!CR680) &amp; "32") &amp; INDIRECT("SNPs!" &amp; CHAR(72 +'Randomized Data'!CR680) &amp; "32")))</f>
        <v>GG</v>
      </c>
      <c r="EB680" t="str">
        <f>SNPs!$F$33</f>
        <v>rs397515963</v>
      </c>
      <c r="EC680">
        <f>SNPs!$C$33</f>
        <v>11</v>
      </c>
      <c r="ED680">
        <f>SNPs!$D$33</f>
        <v>47337729</v>
      </c>
      <c r="EE680" s="7" t="str">
        <f ca="1">IF('Randomized Data'!CS680 = 1, SNPs!$H$33 &amp; SNPs!$H$33, IF('Randomized Data'!CT680 = 1, SNPs!$H$33 &amp; INDIRECT("SNPs!" &amp; CHAR(72 +'Randomized Data'!CU680) &amp; "33"), INDIRECT("SNPs!" &amp; CHAR(72 +'Randomized Data'!CU680) &amp; "33") &amp; INDIRECT("SNPs!" &amp; CHAR(72 +'Randomized Data'!CU680) &amp; "33")))</f>
        <v>--</v>
      </c>
    </row>
    <row r="681" spans="1:13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  <c r="F681" s="3">
        <v>42202</v>
      </c>
      <c r="G681" s="9" t="str">
        <f>'Randomized Data'!C681</f>
        <v>NGS Lab</v>
      </c>
      <c r="H681" t="str">
        <f>SNPs!$F$2</f>
        <v>rs12248560</v>
      </c>
      <c r="I681">
        <f>SNPs!$C$2</f>
        <v>10</v>
      </c>
      <c r="J681">
        <f>SNPs!$D$2</f>
        <v>94761900</v>
      </c>
      <c r="K681" t="str">
        <f ca="1">IF('Randomized Data'!D681 = 1, SNPs!$H$2 &amp; SNPs!$H$2, IF('Randomized Data'!E681 = 1, SNPs!$H$2 &amp; INDIRECT("SNPs!" &amp; CHAR(72 +'Randomized Data'!F681) &amp; "2"), INDIRECT("SNPs!" &amp; CHAR(72 +'Randomized Data'!F681) &amp; "2") &amp; INDIRECT("SNPs!" &amp; CHAR(72 +'Randomized Data'!F681) &amp; "2")))</f>
        <v>TT</v>
      </c>
      <c r="L681" t="str">
        <f>SNPs!$F$3</f>
        <v>rs28399504</v>
      </c>
      <c r="M681">
        <f>SNPs!$C$3</f>
        <v>10</v>
      </c>
      <c r="N681">
        <f>SNPs!$D$3</f>
        <v>94762706</v>
      </c>
      <c r="O681" t="str">
        <f ca="1">IF('Randomized Data'!G681 = 1, SNPs!$H$3 &amp; SNPs!$H$3, IF('Randomized Data'!H681 = 1, SNPs!$H$3 &amp; INDIRECT("SNPs!" &amp; CHAR(72 +'Randomized Data'!I681) &amp; "3"), INDIRECT("SNPs!" &amp; CHAR(72 +'Randomized Data'!I681) &amp; "3") &amp; INDIRECT("SNPs!" &amp; CHAR(72 +'Randomized Data'!I681) &amp; "3")))</f>
        <v>AA</v>
      </c>
      <c r="P681" t="str">
        <f>SNPs!$F$4</f>
        <v>rs41291556</v>
      </c>
      <c r="Q681">
        <f>SNPs!$C$4</f>
        <v>10</v>
      </c>
      <c r="R681">
        <f>SNPs!$D$4</f>
        <v>94775416</v>
      </c>
      <c r="S681" t="str">
        <f ca="1">IF('Randomized Data'!J681 = 1, SNPs!$H$4 &amp; SNPs!$H$4, IF('Randomized Data'!K681 = 1, SNPs!$H$4 &amp; INDIRECT("SNPs!" &amp; CHAR(72 +'Randomized Data'!L681) &amp; "4"), INDIRECT("SNPs!" &amp; CHAR(72 +'Randomized Data'!L681) &amp; "4") &amp; INDIRECT("SNPs!" &amp; CHAR(72 +'Randomized Data'!L681) &amp; "4")))</f>
        <v>TT</v>
      </c>
      <c r="T681" t="str">
        <f>SNPs!$F$5</f>
        <v>rs72558184</v>
      </c>
      <c r="U681">
        <f>SNPs!$C$5</f>
        <v>10</v>
      </c>
      <c r="V681">
        <f>SNPs!$D$5</f>
        <v>96535210</v>
      </c>
      <c r="W681" t="str">
        <f ca="1">IF('Randomized Data'!M681 = 1, SNPs!$H$5 &amp; SNPs!$H$5, IF('Randomized Data'!N681 = 1, SNPs!$H$5 &amp; INDIRECT("SNPs!" &amp; CHAR(72 +'Randomized Data'!O681) &amp; "5"), INDIRECT("SNPs!" &amp; CHAR(72 +'Randomized Data'!O681) &amp; "5") &amp; INDIRECT("SNPs!" &amp; CHAR(72 +'Randomized Data'!O681) &amp; "5")))</f>
        <v>GG</v>
      </c>
      <c r="X681" t="str">
        <f>SNPs!$F$6</f>
        <v>rs4986893</v>
      </c>
      <c r="Y681">
        <f>SNPs!$C$6</f>
        <v>10</v>
      </c>
      <c r="Z681">
        <f>SNPs!$D$6</f>
        <v>94780653</v>
      </c>
      <c r="AA681" s="7" t="str">
        <f ca="1">IF('Randomized Data'!P681 = 1, SNPs!$H$6 &amp; SNPs!$H$6, IF('Randomized Data'!Q681 = 1, SNPs!$H$6 &amp; INDIRECT("SNPs!" &amp; CHAR(72 +'Randomized Data'!R681) &amp; "6"), INDIRECT("SNPs!" &amp; CHAR(72 +'Randomized Data'!R681) &amp; "6") &amp; INDIRECT("SNPs!" &amp; CHAR(72 +'Randomized Data'!R681) &amp; "6")))</f>
        <v>AA</v>
      </c>
      <c r="AB681" t="str">
        <f>SNPs!$F$7</f>
        <v>rs4244285</v>
      </c>
      <c r="AC681">
        <f>SNPs!$C$7</f>
        <v>10</v>
      </c>
      <c r="AD681">
        <f>SNPs!$D$7</f>
        <v>94781859</v>
      </c>
      <c r="AE681" s="7" t="str">
        <f ca="1">IF('Randomized Data'!S681 = 1, SNPs!$H$7 &amp; SNPs!$H$7, IF('Randomized Data'!T681 = 1, SNPs!$H$7 &amp; INDIRECT("SNPs!" &amp; CHAR(72 +'Randomized Data'!U681) &amp; "7"), INDIRECT("SNPs!" &amp; CHAR(72 +'Randomized Data'!U681) &amp; "7") &amp; INDIRECT("SNPs!" &amp; CHAR(72 +'Randomized Data'!U681) &amp; "7")))</f>
        <v>GG</v>
      </c>
      <c r="AF681" t="str">
        <f>SNPs!$F$8</f>
        <v>rs72558186</v>
      </c>
      <c r="AG681">
        <f>SNPs!$C$8</f>
        <v>10</v>
      </c>
      <c r="AH681">
        <f>SNPs!$D$8</f>
        <v>94781999</v>
      </c>
      <c r="AI681" s="7" t="str">
        <f ca="1">IF('Randomized Data'!V681 = 1, SNPs!$H$8 &amp; SNPs!$H$8, IF('Randomized Data'!W681 = 1, SNPs!$H$8 &amp; INDIRECT("SNPs!" &amp; CHAR(72 +'Randomized Data'!X681) &amp; "8"), INDIRECT("SNPs!" &amp; CHAR(72 +'Randomized Data'!X681) &amp; "8") &amp; INDIRECT("SNPs!" &amp; CHAR(72 +'Randomized Data'!X681) &amp; "8")))</f>
        <v>TT</v>
      </c>
      <c r="AJ681" t="str">
        <f>SNPs!$F$9</f>
        <v>rs56337013</v>
      </c>
      <c r="AK681">
        <f>SNPs!$C$9</f>
        <v>10</v>
      </c>
      <c r="AL681">
        <f>SNPs!$D$9</f>
        <v>94852738</v>
      </c>
      <c r="AM681" s="7" t="str">
        <f ca="1">IF('Randomized Data'!Y$2 = 1, SNPs!$H$9 &amp; SNPs!$H$9, IF('Randomized Data'!Z681 = 1, SNPs!$H$9 &amp; INDIRECT("SNPs!" &amp; CHAR(72 +'Randomized Data'!AA681) &amp; "9"), INDIRECT("SNPs!" &amp; CHAR(72 +'Randomized Data'!AA681) &amp; "9") &amp; INDIRECT("SNPs!" &amp; CHAR(72 +'Randomized Data'!AA681) &amp; "9")))</f>
        <v>CT</v>
      </c>
      <c r="AN681" t="str">
        <f>SNPs!$F$10</f>
        <v>rs17884712</v>
      </c>
      <c r="AO681">
        <f>SNPs!$C$10</f>
        <v>10</v>
      </c>
      <c r="AP681">
        <f>SNPs!$D$10</f>
        <v>94775489</v>
      </c>
      <c r="AQ681" s="7" t="str">
        <f ca="1">IF('Randomized Data'!AB681 = 1, SNPs!$H$10 &amp; SNPs!$H$10, IF('Randomized Data'!AC681 = 1, SNPs!$H$10 &amp; INDIRECT("SNPs!" &amp; CHAR(72 +'Randomized Data'!AD681) &amp; "10"), INDIRECT("SNPs!" &amp; CHAR(72 +'Randomized Data'!AD681) &amp; "10") &amp; INDIRECT("SNPs!" &amp; CHAR(72 +'Randomized Data'!AD681) &amp; "10")))</f>
        <v>GG</v>
      </c>
      <c r="AR681" t="str">
        <f>SNPs!$F$11</f>
        <v>rs6413438</v>
      </c>
      <c r="AS681">
        <f>SNPs!$C$11</f>
        <v>10</v>
      </c>
      <c r="AT681">
        <f>SNPs!$D$11</f>
        <v>94781858</v>
      </c>
      <c r="AU681" s="7" t="str">
        <f ca="1">IF('Randomized Data'!AE681 = 1, SNPs!$H$11 &amp; SNPs!$H$11, IF('Randomized Data'!AF681 = 1, SNPs!$H$11 &amp; INDIRECT("SNPs!" &amp; CHAR(72 +'Randomized Data'!AG681) &amp; "11"), INDIRECT("SNPs!" &amp; CHAR(72 +'Randomized Data'!AG681) &amp; "11") &amp; INDIRECT("SNPs!" &amp; CHAR(72 +'Randomized Data'!AG681) &amp; "11")))</f>
        <v>CC</v>
      </c>
      <c r="AV681" t="str">
        <f>SNPs!$F$12</f>
        <v>rs1057910</v>
      </c>
      <c r="AW681">
        <f>SNPs!$C$12</f>
        <v>10</v>
      </c>
      <c r="AX681">
        <f>SNPs!$D$12</f>
        <v>94981296</v>
      </c>
      <c r="AY681" s="7" t="str">
        <f ca="1">IF('Randomized Data'!AH681 = 1, SNPs!$H$12 &amp; SNPs!$H$12, IF('Randomized Data'!AI681 = 1, SNPs!$H$12 &amp; INDIRECT("SNPs!" &amp; CHAR(72 +'Randomized Data'!AJ681) &amp; "12"), INDIRECT("SNPs!" &amp; CHAR(72 +'Randomized Data'!AJ681) &amp; "12") &amp; INDIRECT("SNPs!" &amp; CHAR(72 +'Randomized Data'!AJ681) &amp; "12")))</f>
        <v>AA</v>
      </c>
      <c r="AZ681" t="str">
        <f>SNPs!$F$13</f>
        <v>rs1799853</v>
      </c>
      <c r="BA681">
        <f>SNPs!$C$13</f>
        <v>10</v>
      </c>
      <c r="BB681">
        <f>SNPs!$D$13</f>
        <v>94942290</v>
      </c>
      <c r="BC681" s="7" t="str">
        <f ca="1">IF('Randomized Data'!AK681 = 1, SNPs!$H$13 &amp; SNPs!$H$13, IF('Randomized Data'!AL681 = 1, SNPs!$H$13 &amp; INDIRECT("SNPs!" &amp; CHAR(72 +'Randomized Data'!AM681) &amp; "13"), INDIRECT("SNPs!" &amp; CHAR(72 +'Randomized Data'!AM681) &amp; "13") &amp; INDIRECT("SNPs!" &amp; CHAR(72 +'Randomized Data'!AM681) &amp; "13")))</f>
        <v>TT</v>
      </c>
      <c r="BD681" t="str">
        <f>SNPs!$F$14</f>
        <v>rs9923231</v>
      </c>
      <c r="BE681">
        <f>SNPs!$C$14</f>
        <v>16</v>
      </c>
      <c r="BF681">
        <f>SNPs!$D$14</f>
        <v>31096368</v>
      </c>
      <c r="BG681" s="7" t="str">
        <f ca="1">IF('Randomized Data'!AN681 = 1, SNPs!$H$14 &amp; SNPs!$H$14, IF('Randomized Data'!AO681 = 1, SNPs!$H$14 &amp; INDIRECT("SNPs!" &amp; CHAR(72 +'Randomized Data'!AP681) &amp; "14"), INDIRECT("SNPs!" &amp; CHAR(72 +'Randomized Data'!AP681) &amp; "14") &amp; INDIRECT("SNPs!" &amp; CHAR(72 +'Randomized Data'!AP681) &amp; "14")))</f>
        <v>CC</v>
      </c>
      <c r="BH681" t="str">
        <f>SNPs!$F$15</f>
        <v>rs9934438</v>
      </c>
      <c r="BI681">
        <f>SNPs!$C$15</f>
        <v>16</v>
      </c>
      <c r="BJ681">
        <f>SNPs!$D$15</f>
        <v>31093557</v>
      </c>
      <c r="BK681" s="7" t="str">
        <f ca="1">IF('Randomized Data'!AQ681 = 1, SNPs!$H$15 &amp; SNPs!$H$15, IF('Randomized Data'!AR681 = 1, SNPs!$H$15 &amp; INDIRECT("SNPs!" &amp; CHAR(72 +'Randomized Data'!AS681) &amp; "15"), INDIRECT("SNPs!" &amp; CHAR(72 +'Randomized Data'!AS681) &amp; "15") &amp; INDIRECT("SNPs!" &amp; CHAR(72 +'Randomized Data'!AS681) &amp; "15")))</f>
        <v>AA</v>
      </c>
      <c r="BL681" t="str">
        <f>SNPs!$F$16</f>
        <v>rs8050894</v>
      </c>
      <c r="BM681">
        <f>SNPs!$C$16</f>
        <v>16</v>
      </c>
      <c r="BN681">
        <f>SNPs!$D$16</f>
        <v>31093188</v>
      </c>
      <c r="BO681" s="7" t="str">
        <f ca="1">IF('Randomized Data'!AT681 = 1, SNPs!$H$16 &amp; SNPs!$H$16, IF('Randomized Data'!AU681 = 1, SNPs!$H$16 &amp; INDIRECT("SNPs!" &amp; CHAR(72 +'Randomized Data'!AV681) &amp; "16"), INDIRECT("SNPs!" &amp; CHAR(72 +'Randomized Data'!AV681) &amp; "16") &amp; INDIRECT("SNPs!" &amp; CHAR(72 +'Randomized Data'!AV681) &amp; "16")))</f>
        <v>CC</v>
      </c>
      <c r="BP681" t="str">
        <f>SNPs!$F$17</f>
        <v>rs6025</v>
      </c>
      <c r="BQ681">
        <f>SNPs!$C$17</f>
        <v>1</v>
      </c>
      <c r="BR681">
        <f>SNPs!$D$17</f>
        <v>169549811</v>
      </c>
      <c r="BS681" s="7" t="str">
        <f ca="1">IF('Randomized Data'!AW681 = 1, SNPs!$H$17 &amp; SNPs!$H$17, IF('Randomized Data'!AX681 = 1, SNPs!$H$17 &amp; INDIRECT("SNPs!" &amp; CHAR(72 +'Randomized Data'!AY681) &amp; "17"), INDIRECT("SNPs!" &amp; CHAR(72 +'Randomized Data'!AY681) &amp; "17") &amp; INDIRECT("SNPs!" &amp; CHAR(72 +'Randomized Data'!AY681) &amp; "17")))</f>
        <v>GA</v>
      </c>
      <c r="BT681" t="str">
        <f>SNPs!$F$18</f>
        <v>rs1799963</v>
      </c>
      <c r="BU681">
        <f>SNPs!$C$18</f>
        <v>11</v>
      </c>
      <c r="BV681">
        <f>SNPs!$D$18</f>
        <v>46739505</v>
      </c>
      <c r="BW681" s="7" t="str">
        <f ca="1">IF('Randomized Data'!AZ681 = 1, SNPs!$H$18 &amp; SNPs!$H$18, IF('Randomized Data'!BA681 = 1, SNPs!$H$18 &amp; INDIRECT("SNPs!" &amp; CHAR(72 +'Randomized Data'!BB681) &amp; "18"), INDIRECT("SNPs!" &amp; CHAR(72 +'Randomized Data'!BB681) &amp; "18") &amp; INDIRECT("SNPs!" &amp; CHAR(72 +'Randomized Data'!BB681) &amp; "18")))</f>
        <v>AA</v>
      </c>
      <c r="BX681" t="str">
        <f>SNPs!$F$19</f>
        <v>rs121913626</v>
      </c>
      <c r="BY681">
        <f>SNPs!$C$19</f>
        <v>14</v>
      </c>
      <c r="BZ681">
        <f>SNPs!$D$19</f>
        <v>23427723</v>
      </c>
      <c r="CA681" s="7" t="str">
        <f ca="1">IF('Randomized Data'!BC681 = 1, SNPs!$H$19 &amp; SNPs!$H$19, IF('Randomized Data'!BD681 = 1, SNPs!$H$19 &amp; INDIRECT("SNPs!" &amp; CHAR(72 +'Randomized Data'!BE681) &amp; "19"), INDIRECT("SNPs!" &amp; CHAR(72 +'Randomized Data'!BE681) &amp; "19") &amp; INDIRECT("SNPs!" &amp; CHAR(72 +'Randomized Data'!BE681) &amp; "19")))</f>
        <v>GG</v>
      </c>
      <c r="CB681" t="str">
        <f>SNPs!$F$20</f>
        <v>rs3218713</v>
      </c>
      <c r="CC681">
        <f>SNPs!$C$20</f>
        <v>14</v>
      </c>
      <c r="CD681">
        <f>SNPs!$D$20</f>
        <v>23431468</v>
      </c>
      <c r="CE681" s="7" t="str">
        <f ca="1">IF('Randomized Data'!BF681 = 1, SNPs!$H$20 &amp; SNPs!$H$20, IF('Randomized Data'!BG681 = 1, SNPs!$H$20 &amp; INDIRECT("SNPs!" &amp; CHAR(72 +'Randomized Data'!BH681) &amp; "20"), INDIRECT("SNPs!" &amp; CHAR(72 +'Randomized Data'!BH681) &amp; "20") &amp; INDIRECT("SNPs!" &amp; CHAR(72 +'Randomized Data'!BH681) &amp; "20")))</f>
        <v>GG</v>
      </c>
      <c r="CF681" t="str">
        <f>SNPs!$F$21</f>
        <v>rs3218714</v>
      </c>
      <c r="CG681">
        <f>SNPs!$C$21</f>
        <v>14</v>
      </c>
      <c r="CH681">
        <f>SNPs!$D$21</f>
        <v>23429279</v>
      </c>
      <c r="CI681" s="7" t="str">
        <f ca="1">IF('Randomized Data'!BI681 = 1, SNPs!$H$21 &amp; SNPs!$H$21, IF('Randomized Data'!BJ681 = 1, SNPs!$H$21 &amp; INDIRECT("SNPs!" &amp; CHAR(72 +'Randomized Data'!BK681) &amp; "21"), INDIRECT("SNPs!" &amp; CHAR(72 +'Randomized Data'!BK681) &amp; "21") &amp; INDIRECT("SNPs!" &amp; CHAR(72 +'Randomized Data'!BK681) &amp; "21")))</f>
        <v>TT</v>
      </c>
      <c r="CJ681" t="str">
        <f>SNPs!$F$22</f>
        <v>rs121964855</v>
      </c>
      <c r="CK681">
        <f>SNPs!$C$22</f>
        <v>1</v>
      </c>
      <c r="CL681">
        <f>SNPs!$D$22</f>
        <v>201365638</v>
      </c>
      <c r="CM681" s="7" t="str">
        <f ca="1">IF('Randomized Data'!BL681 = 1, SNPs!$H$22 &amp; SNPs!$H$22, IF('Randomized Data'!BM681 = 1, SNPs!$H$22 &amp; INDIRECT("SNPs!" &amp; CHAR(72 +'Randomized Data'!BN681) &amp; "22"), INDIRECT("SNPs!" &amp; CHAR(72 +'Randomized Data'!BN681) &amp; "22") &amp; INDIRECT("SNPs!" &amp; CHAR(72 +'Randomized Data'!BN681) &amp; "22")))</f>
        <v>TT</v>
      </c>
      <c r="CN681" t="str">
        <f>SNPs!$F$23</f>
        <v>rs121964856</v>
      </c>
      <c r="CO681">
        <f>SNPs!$C$23</f>
        <v>1</v>
      </c>
      <c r="CP681">
        <f>SNPs!$D$23</f>
        <v>201365297</v>
      </c>
      <c r="CQ681" s="7" t="str">
        <f ca="1">IF('Randomized Data'!BO681 = 1, SNPs!$H$23 &amp; SNPs!$H$23, IF('Randomized Data'!BP681 = 1, SNPs!$H$23 &amp; INDIRECT("SNPs!" &amp; CHAR(72 +'Randomized Data'!BQ681) &amp; "23"), INDIRECT("SNPs!" &amp; CHAR(72 +'Randomized Data'!BQ681) &amp; "23") &amp; INDIRECT("SNPs!" &amp; CHAR(72 +'Randomized Data'!BQ681) &amp; "23")))</f>
        <v>GG</v>
      </c>
      <c r="CR681" t="str">
        <f>SNPs!$F$24</f>
        <v>rs121964857</v>
      </c>
      <c r="CS681">
        <f>SNPs!$C$24</f>
        <v>1</v>
      </c>
      <c r="CT681">
        <f>SNPs!$D$24</f>
        <v>201359245</v>
      </c>
      <c r="CU681" s="7" t="str">
        <f ca="1">IF('Randomized Data'!BR681 = 1, SNPs!$H$24 &amp; SNPs!$H$24, IF('Randomized Data'!BS681 = 1, SNPs!$H$24 &amp; INDIRECT("SNPs!" &amp; CHAR(72 +'Randomized Data'!BT681) &amp; "24"), INDIRECT("SNPs!" &amp; CHAR(72 +'Randomized Data'!BT681) &amp; "24") &amp; INDIRECT("SNPs!" &amp; CHAR(72 +'Randomized Data'!BT681) &amp; "24")))</f>
        <v>TT</v>
      </c>
      <c r="CV681" t="str">
        <f>SNPs!$F$25</f>
        <v>rs28934269</v>
      </c>
      <c r="CW681">
        <f>SNPs!$C$25</f>
        <v>15</v>
      </c>
      <c r="CX681">
        <f>SNPs!$D$25</f>
        <v>63060915</v>
      </c>
      <c r="CY681" s="7" t="str">
        <f ca="1">IF('Randomized Data'!BU681 = 1, SNPs!$H$25 &amp; SNPs!$H$25, IF('Randomized Data'!BV681 = 1, SNPs!$H$25 &amp; INDIRECT("SNPs!" &amp; CHAR(72 +'Randomized Data'!BW681) &amp; "25"), INDIRECT("SNPs!" &amp; CHAR(72 +'Randomized Data'!BW681) &amp; "25") &amp; INDIRECT("SNPs!" &amp; CHAR(72 +'Randomized Data'!BW681) &amp; "25")))</f>
        <v>AA</v>
      </c>
      <c r="CZ681" t="str">
        <f>SNPs!$F$26</f>
        <v>rs28934270</v>
      </c>
      <c r="DA681">
        <f>SNPs!$C$26</f>
        <v>15</v>
      </c>
      <c r="DB681">
        <f>SNPs!$D$26</f>
        <v>63060899</v>
      </c>
      <c r="DC681" s="7" t="str">
        <f ca="1">IF('Randomized Data'!BX681 = 1, SNPs!$H$26 &amp; SNPs!$H$26, IF('Randomized Data'!BY681 = 1, SNPs!$H$26 &amp; INDIRECT("SNPs!" &amp; CHAR(72 +'Randomized Data'!BZ681) &amp; "26"), INDIRECT("SNPs!" &amp; CHAR(72 +'Randomized Data'!BZ681) &amp; "26") &amp; INDIRECT("SNPs!" &amp; CHAR(72 +'Randomized Data'!BZ681) &amp; "26")))</f>
        <v>GA</v>
      </c>
      <c r="DD681" t="str">
        <f>SNPs!$F$27</f>
        <v>rs727504290</v>
      </c>
      <c r="DE681">
        <f>SNPs!$C$27</f>
        <v>15</v>
      </c>
      <c r="DF681">
        <f>SNPs!$D$27</f>
        <v>63042875</v>
      </c>
      <c r="DG681" s="7" t="str">
        <f ca="1">IF('Randomized Data'!CA681 = 1, SNPs!$H$27 &amp; SNPs!$H$27, IF('Randomized Data'!CB681 = 1, SNPs!$H$27 &amp; INDIRECT("SNPs!" &amp; CHAR(72 +'Randomized Data'!CC681) &amp; "27"), INDIRECT("SNPs!" &amp; CHAR(72 +'Randomized Data'!CC681) &amp; "27") &amp; INDIRECT("SNPs!" &amp; CHAR(72 +'Randomized Data'!CC681) &amp; "27")))</f>
        <v>GC</v>
      </c>
      <c r="DH681" t="str">
        <f>SNPs!$F$28</f>
        <v>rs104894504</v>
      </c>
      <c r="DI681">
        <f>SNPs!$C$28</f>
        <v>15</v>
      </c>
      <c r="DJ681">
        <f>SNPs!$D$28</f>
        <v>63057028</v>
      </c>
      <c r="DK681" s="7" t="str">
        <f ca="1">IF('Randomized Data'!CD681 = 1, SNPs!$H$28 &amp; SNPs!$H$28, IF('Randomized Data'!CE681 = 1, SNPs!$H$28 &amp; INDIRECT("SNPs!" &amp; CHAR(72 +'Randomized Data'!CF681) &amp; "28"), INDIRECT("SNPs!" &amp; CHAR(72 +'Randomized Data'!CF681) &amp; "28") &amp; INDIRECT("SNPs!" &amp; CHAR(72 +'Randomized Data'!CF681) &amp; "28")))</f>
        <v>TT</v>
      </c>
      <c r="DL681" t="str">
        <f>SNPs!$F$29</f>
        <v>rs375882485</v>
      </c>
      <c r="DM681">
        <f>SNPs!$C$29</f>
        <v>11</v>
      </c>
      <c r="DN681">
        <f>SNPs!$D$29</f>
        <v>47342698</v>
      </c>
      <c r="DO681" s="7" t="str">
        <f ca="1">IF('Randomized Data'!CG681 = 1, SNPs!$H$29 &amp; SNPs!$H$29, IF('Randomized Data'!CH681 = 1, SNPs!$H$29 &amp; INDIRECT("SNPs!" &amp; CHAR(72 +'Randomized Data'!CI681) &amp; "29"), INDIRECT("SNPs!" &amp; CHAR(72 +'Randomized Data'!CI681) &amp; "29") &amp; INDIRECT("SNPs!" &amp; CHAR(72 +'Randomized Data'!CI681) &amp; "29")))</f>
        <v>GG</v>
      </c>
      <c r="DP681" t="str">
        <f>SNPs!$F$30</f>
        <v>rs397516083</v>
      </c>
      <c r="DQ681">
        <f>SNPs!$C$30</f>
        <v>11</v>
      </c>
      <c r="DR681">
        <f>SNPs!$D$30</f>
        <v>47346379</v>
      </c>
      <c r="DS681" s="7" t="str">
        <f ca="1">IF('Randomized Data'!CJ681 = 1, SNPs!$H$30 &amp; SNPs!$H$30, IF('Randomized Data'!CK681 = 1, SNPs!$H$30 &amp; INDIRECT("SNPs!" &amp; CHAR(72 +'Randomized Data'!CL681) &amp; "30"), INDIRECT("SNPs!" &amp; CHAR(72 +'Randomized Data'!CL681) &amp; "30") &amp; INDIRECT("SNPs!" &amp; CHAR(72 +'Randomized Data'!CL681) &amp; "30")))</f>
        <v>AA</v>
      </c>
      <c r="DT681" t="str">
        <f>SNPs!$F$31</f>
        <v>rs397515937</v>
      </c>
      <c r="DU681">
        <f>SNPs!$C$31</f>
        <v>11</v>
      </c>
      <c r="DV681">
        <f>SNPs!$D$31</f>
        <v>47339792</v>
      </c>
      <c r="DW681" s="7" t="str">
        <f ca="1">IF('Randomized Data'!CM681 = 1, SNPs!$H$31 &amp; SNPs!$H$31, IF('Randomized Data'!CN681 = 1, SNPs!$H$31 &amp; INDIRECT("SNPs!" &amp; CHAR(72 +'Randomized Data'!CO681) &amp; "31"), INDIRECT("SNPs!" &amp; CHAR(72 +'Randomized Data'!CO681) &amp; "31") &amp; INDIRECT("SNPs!" &amp; CHAR(72 +'Randomized Data'!CO681) &amp; "31")))</f>
        <v>GG</v>
      </c>
      <c r="DX681" t="str">
        <f>SNPs!$F$32</f>
        <v>rs397516074</v>
      </c>
      <c r="DY681">
        <f>SNPs!$C$32</f>
        <v>11</v>
      </c>
      <c r="DZ681">
        <f>SNPs!$D$32</f>
        <v>47348424</v>
      </c>
      <c r="EA681" s="7" t="str">
        <f ca="1">IF('Randomized Data'!CP681 = 1, SNPs!$H$32 &amp; SNPs!$H$32, IF('Randomized Data'!CQ681 = 1, SNPs!$H$32 &amp; INDIRECT("SNPs!" &amp; CHAR(72 +'Randomized Data'!CR681) &amp; "32"), INDIRECT("SNPs!" &amp; CHAR(72 +'Randomized Data'!CR681) &amp; "32") &amp; INDIRECT("SNPs!" &amp; CHAR(72 +'Randomized Data'!CR681) &amp; "32")))</f>
        <v>GA</v>
      </c>
      <c r="EB681" t="str">
        <f>SNPs!$F$33</f>
        <v>rs397515963</v>
      </c>
      <c r="EC681">
        <f>SNPs!$C$33</f>
        <v>11</v>
      </c>
      <c r="ED681">
        <f>SNPs!$D$33</f>
        <v>47337729</v>
      </c>
      <c r="EE681" s="7" t="str">
        <f ca="1">IF('Randomized Data'!CS681 = 1, SNPs!$H$33 &amp; SNPs!$H$33, IF('Randomized Data'!CT681 = 1, SNPs!$H$33 &amp; INDIRECT("SNPs!" &amp; CHAR(72 +'Randomized Data'!CU681) &amp; "33"), INDIRECT("SNPs!" &amp; CHAR(72 +'Randomized Data'!CU681) &amp; "33") &amp; INDIRECT("SNPs!" &amp; CHAR(72 +'Randomized Data'!CU681) &amp; "33")))</f>
        <v>--</v>
      </c>
    </row>
    <row r="682" spans="1:13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  <c r="F682" s="3">
        <v>42160</v>
      </c>
      <c r="G682" s="9" t="str">
        <f>'Randomized Data'!C682</f>
        <v>Internal Lab</v>
      </c>
      <c r="H682" t="str">
        <f>SNPs!$F$2</f>
        <v>rs12248560</v>
      </c>
      <c r="I682">
        <f>SNPs!$C$2</f>
        <v>10</v>
      </c>
      <c r="J682">
        <f>SNPs!$D$2</f>
        <v>94761900</v>
      </c>
      <c r="K682" t="str">
        <f ca="1">IF('Randomized Data'!D682 = 1, SNPs!$H$2 &amp; SNPs!$H$2, IF('Randomized Data'!E682 = 1, SNPs!$H$2 &amp; INDIRECT("SNPs!" &amp; CHAR(72 +'Randomized Data'!F682) &amp; "2"), INDIRECT("SNPs!" &amp; CHAR(72 +'Randomized Data'!F682) &amp; "2") &amp; INDIRECT("SNPs!" &amp; CHAR(72 +'Randomized Data'!F682) &amp; "2")))</f>
        <v>CC</v>
      </c>
      <c r="L682" t="str">
        <f>SNPs!$F$3</f>
        <v>rs28399504</v>
      </c>
      <c r="M682">
        <f>SNPs!$C$3</f>
        <v>10</v>
      </c>
      <c r="N682">
        <f>SNPs!$D$3</f>
        <v>94762706</v>
      </c>
      <c r="O682" t="str">
        <f ca="1">IF('Randomized Data'!G682 = 1, SNPs!$H$3 &amp; SNPs!$H$3, IF('Randomized Data'!H682 = 1, SNPs!$H$3 &amp; INDIRECT("SNPs!" &amp; CHAR(72 +'Randomized Data'!I682) &amp; "3"), INDIRECT("SNPs!" &amp; CHAR(72 +'Randomized Data'!I682) &amp; "3") &amp; INDIRECT("SNPs!" &amp; CHAR(72 +'Randomized Data'!I682) &amp; "3")))</f>
        <v>GG</v>
      </c>
      <c r="P682" t="str">
        <f>SNPs!$F$4</f>
        <v>rs41291556</v>
      </c>
      <c r="Q682">
        <f>SNPs!$C$4</f>
        <v>10</v>
      </c>
      <c r="R682">
        <f>SNPs!$D$4</f>
        <v>94775416</v>
      </c>
      <c r="S682" t="str">
        <f ca="1">IF('Randomized Data'!J682 = 1, SNPs!$H$4 &amp; SNPs!$H$4, IF('Randomized Data'!K682 = 1, SNPs!$H$4 &amp; INDIRECT("SNPs!" &amp; CHAR(72 +'Randomized Data'!L682) &amp; "4"), INDIRECT("SNPs!" &amp; CHAR(72 +'Randomized Data'!L682) &amp; "4") &amp; INDIRECT("SNPs!" &amp; CHAR(72 +'Randomized Data'!L682) &amp; "4")))</f>
        <v>CC</v>
      </c>
      <c r="T682" t="str">
        <f>SNPs!$F$5</f>
        <v>rs72558184</v>
      </c>
      <c r="U682">
        <f>SNPs!$C$5</f>
        <v>10</v>
      </c>
      <c r="V682">
        <f>SNPs!$D$5</f>
        <v>96535210</v>
      </c>
      <c r="W682" t="str">
        <f ca="1">IF('Randomized Data'!M682 = 1, SNPs!$H$5 &amp; SNPs!$H$5, IF('Randomized Data'!N682 = 1, SNPs!$H$5 &amp; INDIRECT("SNPs!" &amp; CHAR(72 +'Randomized Data'!O682) &amp; "5"), INDIRECT("SNPs!" &amp; CHAR(72 +'Randomized Data'!O682) &amp; "5") &amp; INDIRECT("SNPs!" &amp; CHAR(72 +'Randomized Data'!O682) &amp; "5")))</f>
        <v>GG</v>
      </c>
      <c r="X682" t="str">
        <f>SNPs!$F$6</f>
        <v>rs4986893</v>
      </c>
      <c r="Y682">
        <f>SNPs!$C$6</f>
        <v>10</v>
      </c>
      <c r="Z682">
        <f>SNPs!$D$6</f>
        <v>94780653</v>
      </c>
      <c r="AA682" s="7" t="str">
        <f ca="1">IF('Randomized Data'!P682 = 1, SNPs!$H$6 &amp; SNPs!$H$6, IF('Randomized Data'!Q682 = 1, SNPs!$H$6 &amp; INDIRECT("SNPs!" &amp; CHAR(72 +'Randomized Data'!R682) &amp; "6"), INDIRECT("SNPs!" &amp; CHAR(72 +'Randomized Data'!R682) &amp; "6") &amp; INDIRECT("SNPs!" &amp; CHAR(72 +'Randomized Data'!R682) &amp; "6")))</f>
        <v>GG</v>
      </c>
      <c r="AB682" t="str">
        <f>SNPs!$F$7</f>
        <v>rs4244285</v>
      </c>
      <c r="AC682">
        <f>SNPs!$C$7</f>
        <v>10</v>
      </c>
      <c r="AD682">
        <f>SNPs!$D$7</f>
        <v>94781859</v>
      </c>
      <c r="AE682" s="7" t="str">
        <f ca="1">IF('Randomized Data'!S682 = 1, SNPs!$H$7 &amp; SNPs!$H$7, IF('Randomized Data'!T682 = 1, SNPs!$H$7 &amp; INDIRECT("SNPs!" &amp; CHAR(72 +'Randomized Data'!U682) &amp; "7"), INDIRECT("SNPs!" &amp; CHAR(72 +'Randomized Data'!U682) &amp; "7") &amp; INDIRECT("SNPs!" &amp; CHAR(72 +'Randomized Data'!U682) &amp; "7")))</f>
        <v>AA</v>
      </c>
      <c r="AF682" t="str">
        <f>SNPs!$F$8</f>
        <v>rs72558186</v>
      </c>
      <c r="AG682">
        <f>SNPs!$C$8</f>
        <v>10</v>
      </c>
      <c r="AH682">
        <f>SNPs!$D$8</f>
        <v>94781999</v>
      </c>
      <c r="AI682" s="7" t="str">
        <f ca="1">IF('Randomized Data'!V682 = 1, SNPs!$H$8 &amp; SNPs!$H$8, IF('Randomized Data'!W682 = 1, SNPs!$H$8 &amp; INDIRECT("SNPs!" &amp; CHAR(72 +'Randomized Data'!X682) &amp; "8"), INDIRECT("SNPs!" &amp; CHAR(72 +'Randomized Data'!X682) &amp; "8") &amp; INDIRECT("SNPs!" &amp; CHAR(72 +'Randomized Data'!X682) &amp; "8")))</f>
        <v>TA</v>
      </c>
      <c r="AJ682" t="str">
        <f>SNPs!$F$9</f>
        <v>rs56337013</v>
      </c>
      <c r="AK682">
        <f>SNPs!$C$9</f>
        <v>10</v>
      </c>
      <c r="AL682">
        <f>SNPs!$D$9</f>
        <v>94852738</v>
      </c>
      <c r="AM682" s="7" t="str">
        <f ca="1">IF('Randomized Data'!Y$2 = 1, SNPs!$H$9 &amp; SNPs!$H$9, IF('Randomized Data'!Z682 = 1, SNPs!$H$9 &amp; INDIRECT("SNPs!" &amp; CHAR(72 +'Randomized Data'!AA682) &amp; "9"), INDIRECT("SNPs!" &amp; CHAR(72 +'Randomized Data'!AA682) &amp; "9") &amp; INDIRECT("SNPs!" &amp; CHAR(72 +'Randomized Data'!AA682) &amp; "9")))</f>
        <v>CT</v>
      </c>
      <c r="AN682" t="str">
        <f>SNPs!$F$10</f>
        <v>rs17884712</v>
      </c>
      <c r="AO682">
        <f>SNPs!$C$10</f>
        <v>10</v>
      </c>
      <c r="AP682">
        <f>SNPs!$D$10</f>
        <v>94775489</v>
      </c>
      <c r="AQ682" s="7" t="str">
        <f ca="1">IF('Randomized Data'!AB682 = 1, SNPs!$H$10 &amp; SNPs!$H$10, IF('Randomized Data'!AC682 = 1, SNPs!$H$10 &amp; INDIRECT("SNPs!" &amp; CHAR(72 +'Randomized Data'!AD682) &amp; "10"), INDIRECT("SNPs!" &amp; CHAR(72 +'Randomized Data'!AD682) &amp; "10") &amp; INDIRECT("SNPs!" &amp; CHAR(72 +'Randomized Data'!AD682) &amp; "10")))</f>
        <v>GG</v>
      </c>
      <c r="AR682" t="str">
        <f>SNPs!$F$11</f>
        <v>rs6413438</v>
      </c>
      <c r="AS682">
        <f>SNPs!$C$11</f>
        <v>10</v>
      </c>
      <c r="AT682">
        <f>SNPs!$D$11</f>
        <v>94781858</v>
      </c>
      <c r="AU682" s="7" t="str">
        <f ca="1">IF('Randomized Data'!AE682 = 1, SNPs!$H$11 &amp; SNPs!$H$11, IF('Randomized Data'!AF682 = 1, SNPs!$H$11 &amp; INDIRECT("SNPs!" &amp; CHAR(72 +'Randomized Data'!AG682) &amp; "11"), INDIRECT("SNPs!" &amp; CHAR(72 +'Randomized Data'!AG682) &amp; "11") &amp; INDIRECT("SNPs!" &amp; CHAR(72 +'Randomized Data'!AG682) &amp; "11")))</f>
        <v>CT</v>
      </c>
      <c r="AV682" t="str">
        <f>SNPs!$F$12</f>
        <v>rs1057910</v>
      </c>
      <c r="AW682">
        <f>SNPs!$C$12</f>
        <v>10</v>
      </c>
      <c r="AX682">
        <f>SNPs!$D$12</f>
        <v>94981296</v>
      </c>
      <c r="AY682" s="7" t="str">
        <f ca="1">IF('Randomized Data'!AH682 = 1, SNPs!$H$12 &amp; SNPs!$H$12, IF('Randomized Data'!AI682 = 1, SNPs!$H$12 &amp; INDIRECT("SNPs!" &amp; CHAR(72 +'Randomized Data'!AJ682) &amp; "12"), INDIRECT("SNPs!" &amp; CHAR(72 +'Randomized Data'!AJ682) &amp; "12") &amp; INDIRECT("SNPs!" &amp; CHAR(72 +'Randomized Data'!AJ682) &amp; "12")))</f>
        <v>AA</v>
      </c>
      <c r="AZ682" t="str">
        <f>SNPs!$F$13</f>
        <v>rs1799853</v>
      </c>
      <c r="BA682">
        <f>SNPs!$C$13</f>
        <v>10</v>
      </c>
      <c r="BB682">
        <f>SNPs!$D$13</f>
        <v>94942290</v>
      </c>
      <c r="BC682" s="7" t="str">
        <f ca="1">IF('Randomized Data'!AK682 = 1, SNPs!$H$13 &amp; SNPs!$H$13, IF('Randomized Data'!AL682 = 1, SNPs!$H$13 &amp; INDIRECT("SNPs!" &amp; CHAR(72 +'Randomized Data'!AM682) &amp; "13"), INDIRECT("SNPs!" &amp; CHAR(72 +'Randomized Data'!AM682) &amp; "13") &amp; INDIRECT("SNPs!" &amp; CHAR(72 +'Randomized Data'!AM682) &amp; "13")))</f>
        <v>CT</v>
      </c>
      <c r="BD682" t="str">
        <f>SNPs!$F$14</f>
        <v>rs9923231</v>
      </c>
      <c r="BE682">
        <f>SNPs!$C$14</f>
        <v>16</v>
      </c>
      <c r="BF682">
        <f>SNPs!$D$14</f>
        <v>31096368</v>
      </c>
      <c r="BG682" s="7" t="str">
        <f ca="1">IF('Randomized Data'!AN682 = 1, SNPs!$H$14 &amp; SNPs!$H$14, IF('Randomized Data'!AO682 = 1, SNPs!$H$14 &amp; INDIRECT("SNPs!" &amp; CHAR(72 +'Randomized Data'!AP682) &amp; "14"), INDIRECT("SNPs!" &amp; CHAR(72 +'Randomized Data'!AP682) &amp; "14") &amp; INDIRECT("SNPs!" &amp; CHAR(72 +'Randomized Data'!AP682) &amp; "14")))</f>
        <v>CG</v>
      </c>
      <c r="BH682" t="str">
        <f>SNPs!$F$15</f>
        <v>rs9934438</v>
      </c>
      <c r="BI682">
        <f>SNPs!$C$15</f>
        <v>16</v>
      </c>
      <c r="BJ682">
        <f>SNPs!$D$15</f>
        <v>31093557</v>
      </c>
      <c r="BK682" s="7" t="str">
        <f ca="1">IF('Randomized Data'!AQ682 = 1, SNPs!$H$15 &amp; SNPs!$H$15, IF('Randomized Data'!AR682 = 1, SNPs!$H$15 &amp; INDIRECT("SNPs!" &amp; CHAR(72 +'Randomized Data'!AS682) &amp; "15"), INDIRECT("SNPs!" &amp; CHAR(72 +'Randomized Data'!AS682) &amp; "15") &amp; INDIRECT("SNPs!" &amp; CHAR(72 +'Randomized Data'!AS682) &amp; "15")))</f>
        <v>GG</v>
      </c>
      <c r="BL682" t="str">
        <f>SNPs!$F$16</f>
        <v>rs8050894</v>
      </c>
      <c r="BM682">
        <f>SNPs!$C$16</f>
        <v>16</v>
      </c>
      <c r="BN682">
        <f>SNPs!$D$16</f>
        <v>31093188</v>
      </c>
      <c r="BO682" s="7" t="str">
        <f ca="1">IF('Randomized Data'!AT682 = 1, SNPs!$H$16 &amp; SNPs!$H$16, IF('Randomized Data'!AU682 = 1, SNPs!$H$16 &amp; INDIRECT("SNPs!" &amp; CHAR(72 +'Randomized Data'!AV682) &amp; "16"), INDIRECT("SNPs!" &amp; CHAR(72 +'Randomized Data'!AV682) &amp; "16") &amp; INDIRECT("SNPs!" &amp; CHAR(72 +'Randomized Data'!AV682) &amp; "16")))</f>
        <v>CC</v>
      </c>
      <c r="BP682" t="str">
        <f>SNPs!$F$17</f>
        <v>rs6025</v>
      </c>
      <c r="BQ682">
        <f>SNPs!$C$17</f>
        <v>1</v>
      </c>
      <c r="BR682">
        <f>SNPs!$D$17</f>
        <v>169549811</v>
      </c>
      <c r="BS682" s="7" t="str">
        <f ca="1">IF('Randomized Data'!AW682 = 1, SNPs!$H$17 &amp; SNPs!$H$17, IF('Randomized Data'!AX682 = 1, SNPs!$H$17 &amp; INDIRECT("SNPs!" &amp; CHAR(72 +'Randomized Data'!AY682) &amp; "17"), INDIRECT("SNPs!" &amp; CHAR(72 +'Randomized Data'!AY682) &amp; "17") &amp; INDIRECT("SNPs!" &amp; CHAR(72 +'Randomized Data'!AY682) &amp; "17")))</f>
        <v>GG</v>
      </c>
      <c r="BT682" t="str">
        <f>SNPs!$F$18</f>
        <v>rs1799963</v>
      </c>
      <c r="BU682">
        <f>SNPs!$C$18</f>
        <v>11</v>
      </c>
      <c r="BV682">
        <f>SNPs!$D$18</f>
        <v>46739505</v>
      </c>
      <c r="BW682" s="7" t="str">
        <f ca="1">IF('Randomized Data'!AZ682 = 1, SNPs!$H$18 &amp; SNPs!$H$18, IF('Randomized Data'!BA682 = 1, SNPs!$H$18 &amp; INDIRECT("SNPs!" &amp; CHAR(72 +'Randomized Data'!BB682) &amp; "18"), INDIRECT("SNPs!" &amp; CHAR(72 +'Randomized Data'!BB682) &amp; "18") &amp; INDIRECT("SNPs!" &amp; CHAR(72 +'Randomized Data'!BB682) &amp; "18")))</f>
        <v>GG</v>
      </c>
      <c r="BX682" t="str">
        <f>SNPs!$F$19</f>
        <v>rs121913626</v>
      </c>
      <c r="BY682">
        <f>SNPs!$C$19</f>
        <v>14</v>
      </c>
      <c r="BZ682">
        <f>SNPs!$D$19</f>
        <v>23427723</v>
      </c>
      <c r="CA682" s="7" t="str">
        <f ca="1">IF('Randomized Data'!BC682 = 1, SNPs!$H$19 &amp; SNPs!$H$19, IF('Randomized Data'!BD682 = 1, SNPs!$H$19 &amp; INDIRECT("SNPs!" &amp; CHAR(72 +'Randomized Data'!BE682) &amp; "19"), INDIRECT("SNPs!" &amp; CHAR(72 +'Randomized Data'!BE682) &amp; "19") &amp; INDIRECT("SNPs!" &amp; CHAR(72 +'Randomized Data'!BE682) &amp; "19")))</f>
        <v>GC</v>
      </c>
      <c r="CB682" t="str">
        <f>SNPs!$F$20</f>
        <v>rs3218713</v>
      </c>
      <c r="CC682">
        <f>SNPs!$C$20</f>
        <v>14</v>
      </c>
      <c r="CD682">
        <f>SNPs!$D$20</f>
        <v>23431468</v>
      </c>
      <c r="CE682" s="7" t="str">
        <f ca="1">IF('Randomized Data'!BF682 = 1, SNPs!$H$20 &amp; SNPs!$H$20, IF('Randomized Data'!BG682 = 1, SNPs!$H$20 &amp; INDIRECT("SNPs!" &amp; CHAR(72 +'Randomized Data'!BH682) &amp; "20"), INDIRECT("SNPs!" &amp; CHAR(72 +'Randomized Data'!BH682) &amp; "20") &amp; INDIRECT("SNPs!" &amp; CHAR(72 +'Randomized Data'!BH682) &amp; "20")))</f>
        <v>GG</v>
      </c>
      <c r="CF682" t="str">
        <f>SNPs!$F$21</f>
        <v>rs3218714</v>
      </c>
      <c r="CG682">
        <f>SNPs!$C$21</f>
        <v>14</v>
      </c>
      <c r="CH682">
        <f>SNPs!$D$21</f>
        <v>23429279</v>
      </c>
      <c r="CI682" s="7" t="str">
        <f ca="1">IF('Randomized Data'!BI682 = 1, SNPs!$H$21 &amp; SNPs!$H$21, IF('Randomized Data'!BJ682 = 1, SNPs!$H$21 &amp; INDIRECT("SNPs!" &amp; CHAR(72 +'Randomized Data'!BK682) &amp; "21"), INDIRECT("SNPs!" &amp; CHAR(72 +'Randomized Data'!BK682) &amp; "21") &amp; INDIRECT("SNPs!" &amp; CHAR(72 +'Randomized Data'!BK682) &amp; "21")))</f>
        <v>CC</v>
      </c>
      <c r="CJ682" t="str">
        <f>SNPs!$F$22</f>
        <v>rs121964855</v>
      </c>
      <c r="CK682">
        <f>SNPs!$C$22</f>
        <v>1</v>
      </c>
      <c r="CL682">
        <f>SNPs!$D$22</f>
        <v>201365638</v>
      </c>
      <c r="CM682" s="7" t="str">
        <f ca="1">IF('Randomized Data'!BL682 = 1, SNPs!$H$22 &amp; SNPs!$H$22, IF('Randomized Data'!BM682 = 1, SNPs!$H$22 &amp; INDIRECT("SNPs!" &amp; CHAR(72 +'Randomized Data'!BN682) &amp; "22"), INDIRECT("SNPs!" &amp; CHAR(72 +'Randomized Data'!BN682) &amp; "22") &amp; INDIRECT("SNPs!" &amp; CHAR(72 +'Randomized Data'!BN682) &amp; "22")))</f>
        <v>AA</v>
      </c>
      <c r="CN682" t="str">
        <f>SNPs!$F$23</f>
        <v>rs121964856</v>
      </c>
      <c r="CO682">
        <f>SNPs!$C$23</f>
        <v>1</v>
      </c>
      <c r="CP682">
        <f>SNPs!$D$23</f>
        <v>201365297</v>
      </c>
      <c r="CQ682" s="7" t="str">
        <f ca="1">IF('Randomized Data'!BO682 = 1, SNPs!$H$23 &amp; SNPs!$H$23, IF('Randomized Data'!BP682 = 1, SNPs!$H$23 &amp; INDIRECT("SNPs!" &amp; CHAR(72 +'Randomized Data'!BQ682) &amp; "23"), INDIRECT("SNPs!" &amp; CHAR(72 +'Randomized Data'!BQ682) &amp; "23") &amp; INDIRECT("SNPs!" &amp; CHAR(72 +'Randomized Data'!BQ682) &amp; "23")))</f>
        <v>AA</v>
      </c>
      <c r="CR682" t="str">
        <f>SNPs!$F$24</f>
        <v>rs121964857</v>
      </c>
      <c r="CS682">
        <f>SNPs!$C$24</f>
        <v>1</v>
      </c>
      <c r="CT682">
        <f>SNPs!$D$24</f>
        <v>201359245</v>
      </c>
      <c r="CU682" s="7" t="str">
        <f ca="1">IF('Randomized Data'!BR682 = 1, SNPs!$H$24 &amp; SNPs!$H$24, IF('Randomized Data'!BS682 = 1, SNPs!$H$24 &amp; INDIRECT("SNPs!" &amp; CHAR(72 +'Randomized Data'!BT682) &amp; "24"), INDIRECT("SNPs!" &amp; CHAR(72 +'Randomized Data'!BT682) &amp; "24") &amp; INDIRECT("SNPs!" &amp; CHAR(72 +'Randomized Data'!BT682) &amp; "24")))</f>
        <v>CC</v>
      </c>
      <c r="CV682" t="str">
        <f>SNPs!$F$25</f>
        <v>rs28934269</v>
      </c>
      <c r="CW682">
        <f>SNPs!$C$25</f>
        <v>15</v>
      </c>
      <c r="CX682">
        <f>SNPs!$D$25</f>
        <v>63060915</v>
      </c>
      <c r="CY682" s="7" t="str">
        <f ca="1">IF('Randomized Data'!BU682 = 1, SNPs!$H$25 &amp; SNPs!$H$25, IF('Randomized Data'!BV682 = 1, SNPs!$H$25 &amp; INDIRECT("SNPs!" &amp; CHAR(72 +'Randomized Data'!BW682) &amp; "25"), INDIRECT("SNPs!" &amp; CHAR(72 +'Randomized Data'!BW682) &amp; "25") &amp; INDIRECT("SNPs!" &amp; CHAR(72 +'Randomized Data'!BW682) &amp; "25")))</f>
        <v>GG</v>
      </c>
      <c r="CZ682" t="str">
        <f>SNPs!$F$26</f>
        <v>rs28934270</v>
      </c>
      <c r="DA682">
        <f>SNPs!$C$26</f>
        <v>15</v>
      </c>
      <c r="DB682">
        <f>SNPs!$D$26</f>
        <v>63060899</v>
      </c>
      <c r="DC682" s="7" t="str">
        <f ca="1">IF('Randomized Data'!BX682 = 1, SNPs!$H$26 &amp; SNPs!$H$26, IF('Randomized Data'!BY682 = 1, SNPs!$H$26 &amp; INDIRECT("SNPs!" &amp; CHAR(72 +'Randomized Data'!BZ682) &amp; "26"), INDIRECT("SNPs!" &amp; CHAR(72 +'Randomized Data'!BZ682) &amp; "26") &amp; INDIRECT("SNPs!" &amp; CHAR(72 +'Randomized Data'!BZ682) &amp; "26")))</f>
        <v>GG</v>
      </c>
      <c r="DD682" t="str">
        <f>SNPs!$F$27</f>
        <v>rs727504290</v>
      </c>
      <c r="DE682">
        <f>SNPs!$C$27</f>
        <v>15</v>
      </c>
      <c r="DF682">
        <f>SNPs!$D$27</f>
        <v>63042875</v>
      </c>
      <c r="DG682" s="7" t="str">
        <f ca="1">IF('Randomized Data'!CA682 = 1, SNPs!$H$27 &amp; SNPs!$H$27, IF('Randomized Data'!CB682 = 1, SNPs!$H$27 &amp; INDIRECT("SNPs!" &amp; CHAR(72 +'Randomized Data'!CC682) &amp; "27"), INDIRECT("SNPs!" &amp; CHAR(72 +'Randomized Data'!CC682) &amp; "27") &amp; INDIRECT("SNPs!" &amp; CHAR(72 +'Randomized Data'!CC682) &amp; "27")))</f>
        <v>GC</v>
      </c>
      <c r="DH682" t="str">
        <f>SNPs!$F$28</f>
        <v>rs104894504</v>
      </c>
      <c r="DI682">
        <f>SNPs!$C$28</f>
        <v>15</v>
      </c>
      <c r="DJ682">
        <f>SNPs!$D$28</f>
        <v>63057028</v>
      </c>
      <c r="DK682" s="7" t="str">
        <f ca="1">IF('Randomized Data'!CD682 = 1, SNPs!$H$28 &amp; SNPs!$H$28, IF('Randomized Data'!CE682 = 1, SNPs!$H$28 &amp; INDIRECT("SNPs!" &amp; CHAR(72 +'Randomized Data'!CF682) &amp; "28"), INDIRECT("SNPs!" &amp; CHAR(72 +'Randomized Data'!CF682) &amp; "28") &amp; INDIRECT("SNPs!" &amp; CHAR(72 +'Randomized Data'!CF682) &amp; "28")))</f>
        <v>TC</v>
      </c>
      <c r="DL682" t="str">
        <f>SNPs!$F$29</f>
        <v>rs375882485</v>
      </c>
      <c r="DM682">
        <f>SNPs!$C$29</f>
        <v>11</v>
      </c>
      <c r="DN682">
        <f>SNPs!$D$29</f>
        <v>47342698</v>
      </c>
      <c r="DO682" s="7" t="str">
        <f ca="1">IF('Randomized Data'!CG682 = 1, SNPs!$H$29 &amp; SNPs!$H$29, IF('Randomized Data'!CH682 = 1, SNPs!$H$29 &amp; INDIRECT("SNPs!" &amp; CHAR(72 +'Randomized Data'!CI682) &amp; "29"), INDIRECT("SNPs!" &amp; CHAR(72 +'Randomized Data'!CI682) &amp; "29") &amp; INDIRECT("SNPs!" &amp; CHAR(72 +'Randomized Data'!CI682) &amp; "29")))</f>
        <v>GG</v>
      </c>
      <c r="DP682" t="str">
        <f>SNPs!$F$30</f>
        <v>rs397516083</v>
      </c>
      <c r="DQ682">
        <f>SNPs!$C$30</f>
        <v>11</v>
      </c>
      <c r="DR682">
        <f>SNPs!$D$30</f>
        <v>47346379</v>
      </c>
      <c r="DS682" s="7" t="str">
        <f ca="1">IF('Randomized Data'!CJ682 = 1, SNPs!$H$30 &amp; SNPs!$H$30, IF('Randomized Data'!CK682 = 1, SNPs!$H$30 &amp; INDIRECT("SNPs!" &amp; CHAR(72 +'Randomized Data'!CL682) &amp; "30"), INDIRECT("SNPs!" &amp; CHAR(72 +'Randomized Data'!CL682) &amp; "30") &amp; INDIRECT("SNPs!" &amp; CHAR(72 +'Randomized Data'!CL682) &amp; "30")))</f>
        <v>GG</v>
      </c>
      <c r="DT682" t="str">
        <f>SNPs!$F$31</f>
        <v>rs397515937</v>
      </c>
      <c r="DU682">
        <f>SNPs!$C$31</f>
        <v>11</v>
      </c>
      <c r="DV682">
        <f>SNPs!$D$31</f>
        <v>47339792</v>
      </c>
      <c r="DW682" s="7" t="str">
        <f ca="1">IF('Randomized Data'!CM682 = 1, SNPs!$H$31 &amp; SNPs!$H$31, IF('Randomized Data'!CN682 = 1, SNPs!$H$31 &amp; INDIRECT("SNPs!" &amp; CHAR(72 +'Randomized Data'!CO682) &amp; "31"), INDIRECT("SNPs!" &amp; CHAR(72 +'Randomized Data'!CO682) &amp; "31") &amp; INDIRECT("SNPs!" &amp; CHAR(72 +'Randomized Data'!CO682) &amp; "31")))</f>
        <v>AA</v>
      </c>
      <c r="DX682" t="str">
        <f>SNPs!$F$32</f>
        <v>rs397516074</v>
      </c>
      <c r="DY682">
        <f>SNPs!$C$32</f>
        <v>11</v>
      </c>
      <c r="DZ682">
        <f>SNPs!$D$32</f>
        <v>47348424</v>
      </c>
      <c r="EA682" s="7" t="str">
        <f ca="1">IF('Randomized Data'!CP682 = 1, SNPs!$H$32 &amp; SNPs!$H$32, IF('Randomized Data'!CQ682 = 1, SNPs!$H$32 &amp; INDIRECT("SNPs!" &amp; CHAR(72 +'Randomized Data'!CR682) &amp; "32"), INDIRECT("SNPs!" &amp; CHAR(72 +'Randomized Data'!CR682) &amp; "32") &amp; INDIRECT("SNPs!" &amp; CHAR(72 +'Randomized Data'!CR682) &amp; "32")))</f>
        <v>GG</v>
      </c>
      <c r="EB682" t="str">
        <f>SNPs!$F$33</f>
        <v>rs397515963</v>
      </c>
      <c r="EC682">
        <f>SNPs!$C$33</f>
        <v>11</v>
      </c>
      <c r="ED682">
        <f>SNPs!$D$33</f>
        <v>47337729</v>
      </c>
      <c r="EE682" s="7" t="str">
        <f ca="1">IF('Randomized Data'!CS682 = 1, SNPs!$H$33 &amp; SNPs!$H$33, IF('Randomized Data'!CT682 = 1, SNPs!$H$33 &amp; INDIRECT("SNPs!" &amp; CHAR(72 +'Randomized Data'!CU682) &amp; "33"), INDIRECT("SNPs!" &amp; CHAR(72 +'Randomized Data'!CU682) &amp; "33") &amp; INDIRECT("SNPs!" &amp; CHAR(72 +'Randomized Data'!CU682) &amp; "33")))</f>
        <v>--</v>
      </c>
    </row>
    <row r="683" spans="1:13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  <c r="F683" s="3">
        <v>42166</v>
      </c>
      <c r="G683" s="9" t="str">
        <f>'Randomized Data'!C683</f>
        <v>NGS Lab</v>
      </c>
      <c r="H683" t="str">
        <f>SNPs!$F$2</f>
        <v>rs12248560</v>
      </c>
      <c r="I683">
        <f>SNPs!$C$2</f>
        <v>10</v>
      </c>
      <c r="J683">
        <f>SNPs!$D$2</f>
        <v>94761900</v>
      </c>
      <c r="K683" t="str">
        <f ca="1">IF('Randomized Data'!D683 = 1, SNPs!$H$2 &amp; SNPs!$H$2, IF('Randomized Data'!E683 = 1, SNPs!$H$2 &amp; INDIRECT("SNPs!" &amp; CHAR(72 +'Randomized Data'!F683) &amp; "2"), INDIRECT("SNPs!" &amp; CHAR(72 +'Randomized Data'!F683) &amp; "2") &amp; INDIRECT("SNPs!" &amp; CHAR(72 +'Randomized Data'!F683) &amp; "2")))</f>
        <v>CC</v>
      </c>
      <c r="L683" t="str">
        <f>SNPs!$F$3</f>
        <v>rs28399504</v>
      </c>
      <c r="M683">
        <f>SNPs!$C$3</f>
        <v>10</v>
      </c>
      <c r="N683">
        <f>SNPs!$D$3</f>
        <v>94762706</v>
      </c>
      <c r="O683" t="str">
        <f ca="1">IF('Randomized Data'!G683 = 1, SNPs!$H$3 &amp; SNPs!$H$3, IF('Randomized Data'!H683 = 1, SNPs!$H$3 &amp; INDIRECT("SNPs!" &amp; CHAR(72 +'Randomized Data'!I683) &amp; "3"), INDIRECT("SNPs!" &amp; CHAR(72 +'Randomized Data'!I683) &amp; "3") &amp; INDIRECT("SNPs!" &amp; CHAR(72 +'Randomized Data'!I683) &amp; "3")))</f>
        <v>AG</v>
      </c>
      <c r="P683" t="str">
        <f>SNPs!$F$4</f>
        <v>rs41291556</v>
      </c>
      <c r="Q683">
        <f>SNPs!$C$4</f>
        <v>10</v>
      </c>
      <c r="R683">
        <f>SNPs!$D$4</f>
        <v>94775416</v>
      </c>
      <c r="S683" t="str">
        <f ca="1">IF('Randomized Data'!J683 = 1, SNPs!$H$4 &amp; SNPs!$H$4, IF('Randomized Data'!K683 = 1, SNPs!$H$4 &amp; INDIRECT("SNPs!" &amp; CHAR(72 +'Randomized Data'!L683) &amp; "4"), INDIRECT("SNPs!" &amp; CHAR(72 +'Randomized Data'!L683) &amp; "4") &amp; INDIRECT("SNPs!" &amp; CHAR(72 +'Randomized Data'!L683) &amp; "4")))</f>
        <v>TT</v>
      </c>
      <c r="T683" t="str">
        <f>SNPs!$F$5</f>
        <v>rs72558184</v>
      </c>
      <c r="U683">
        <f>SNPs!$C$5</f>
        <v>10</v>
      </c>
      <c r="V683">
        <f>SNPs!$D$5</f>
        <v>96535210</v>
      </c>
      <c r="W683" t="str">
        <f ca="1">IF('Randomized Data'!M683 = 1, SNPs!$H$5 &amp; SNPs!$H$5, IF('Randomized Data'!N683 = 1, SNPs!$H$5 &amp; INDIRECT("SNPs!" &amp; CHAR(72 +'Randomized Data'!O683) &amp; "5"), INDIRECT("SNPs!" &amp; CHAR(72 +'Randomized Data'!O683) &amp; "5") &amp; INDIRECT("SNPs!" &amp; CHAR(72 +'Randomized Data'!O683) &amp; "5")))</f>
        <v>GG</v>
      </c>
      <c r="X683" t="str">
        <f>SNPs!$F$6</f>
        <v>rs4986893</v>
      </c>
      <c r="Y683">
        <f>SNPs!$C$6</f>
        <v>10</v>
      </c>
      <c r="Z683">
        <f>SNPs!$D$6</f>
        <v>94780653</v>
      </c>
      <c r="AA683" s="7" t="str">
        <f ca="1">IF('Randomized Data'!P683 = 1, SNPs!$H$6 &amp; SNPs!$H$6, IF('Randomized Data'!Q683 = 1, SNPs!$H$6 &amp; INDIRECT("SNPs!" &amp; CHAR(72 +'Randomized Data'!R683) &amp; "6"), INDIRECT("SNPs!" &amp; CHAR(72 +'Randomized Data'!R683) &amp; "6") &amp; INDIRECT("SNPs!" &amp; CHAR(72 +'Randomized Data'!R683) &amp; "6")))</f>
        <v>GG</v>
      </c>
      <c r="AB683" t="str">
        <f>SNPs!$F$7</f>
        <v>rs4244285</v>
      </c>
      <c r="AC683">
        <f>SNPs!$C$7</f>
        <v>10</v>
      </c>
      <c r="AD683">
        <f>SNPs!$D$7</f>
        <v>94781859</v>
      </c>
      <c r="AE683" s="7" t="str">
        <f ca="1">IF('Randomized Data'!S683 = 1, SNPs!$H$7 &amp; SNPs!$H$7, IF('Randomized Data'!T683 = 1, SNPs!$H$7 &amp; INDIRECT("SNPs!" &amp; CHAR(72 +'Randomized Data'!U683) &amp; "7"), INDIRECT("SNPs!" &amp; CHAR(72 +'Randomized Data'!U683) &amp; "7") &amp; INDIRECT("SNPs!" &amp; CHAR(72 +'Randomized Data'!U683) &amp; "7")))</f>
        <v>CC</v>
      </c>
      <c r="AF683" t="str">
        <f>SNPs!$F$8</f>
        <v>rs72558186</v>
      </c>
      <c r="AG683">
        <f>SNPs!$C$8</f>
        <v>10</v>
      </c>
      <c r="AH683">
        <f>SNPs!$D$8</f>
        <v>94781999</v>
      </c>
      <c r="AI683" s="7" t="str">
        <f ca="1">IF('Randomized Data'!V683 = 1, SNPs!$H$8 &amp; SNPs!$H$8, IF('Randomized Data'!W683 = 1, SNPs!$H$8 &amp; INDIRECT("SNPs!" &amp; CHAR(72 +'Randomized Data'!X683) &amp; "8"), INDIRECT("SNPs!" &amp; CHAR(72 +'Randomized Data'!X683) &amp; "8") &amp; INDIRECT("SNPs!" &amp; CHAR(72 +'Randomized Data'!X683) &amp; "8")))</f>
        <v>AA</v>
      </c>
      <c r="AJ683" t="str">
        <f>SNPs!$F$9</f>
        <v>rs56337013</v>
      </c>
      <c r="AK683">
        <f>SNPs!$C$9</f>
        <v>10</v>
      </c>
      <c r="AL683">
        <f>SNPs!$D$9</f>
        <v>94852738</v>
      </c>
      <c r="AM683" s="7" t="str">
        <f ca="1">IF('Randomized Data'!Y$2 = 1, SNPs!$H$9 &amp; SNPs!$H$9, IF('Randomized Data'!Z683 = 1, SNPs!$H$9 &amp; INDIRECT("SNPs!" &amp; CHAR(72 +'Randomized Data'!AA683) &amp; "9"), INDIRECT("SNPs!" &amp; CHAR(72 +'Randomized Data'!AA683) &amp; "9") &amp; INDIRECT("SNPs!" &amp; CHAR(72 +'Randomized Data'!AA683) &amp; "9")))</f>
        <v>CT</v>
      </c>
      <c r="AN683" t="str">
        <f>SNPs!$F$10</f>
        <v>rs17884712</v>
      </c>
      <c r="AO683">
        <f>SNPs!$C$10</f>
        <v>10</v>
      </c>
      <c r="AP683">
        <f>SNPs!$D$10</f>
        <v>94775489</v>
      </c>
      <c r="AQ683" s="7" t="str">
        <f ca="1">IF('Randomized Data'!AB683 = 1, SNPs!$H$10 &amp; SNPs!$H$10, IF('Randomized Data'!AC683 = 1, SNPs!$H$10 &amp; INDIRECT("SNPs!" &amp; CHAR(72 +'Randomized Data'!AD683) &amp; "10"), INDIRECT("SNPs!" &amp; CHAR(72 +'Randomized Data'!AD683) &amp; "10") &amp; INDIRECT("SNPs!" &amp; CHAR(72 +'Randomized Data'!AD683) &amp; "10")))</f>
        <v>GA</v>
      </c>
      <c r="AR683" t="str">
        <f>SNPs!$F$11</f>
        <v>rs6413438</v>
      </c>
      <c r="AS683">
        <f>SNPs!$C$11</f>
        <v>10</v>
      </c>
      <c r="AT683">
        <f>SNPs!$D$11</f>
        <v>94781858</v>
      </c>
      <c r="AU683" s="7" t="str">
        <f ca="1">IF('Randomized Data'!AE683 = 1, SNPs!$H$11 &amp; SNPs!$H$11, IF('Randomized Data'!AF683 = 1, SNPs!$H$11 &amp; INDIRECT("SNPs!" &amp; CHAR(72 +'Randomized Data'!AG683) &amp; "11"), INDIRECT("SNPs!" &amp; CHAR(72 +'Randomized Data'!AG683) &amp; "11") &amp; INDIRECT("SNPs!" &amp; CHAR(72 +'Randomized Data'!AG683) &amp; "11")))</f>
        <v>TT</v>
      </c>
      <c r="AV683" t="str">
        <f>SNPs!$F$12</f>
        <v>rs1057910</v>
      </c>
      <c r="AW683">
        <f>SNPs!$C$12</f>
        <v>10</v>
      </c>
      <c r="AX683">
        <f>SNPs!$D$12</f>
        <v>94981296</v>
      </c>
      <c r="AY683" s="7" t="str">
        <f ca="1">IF('Randomized Data'!AH683 = 1, SNPs!$H$12 &amp; SNPs!$H$12, IF('Randomized Data'!AI683 = 1, SNPs!$H$12 &amp; INDIRECT("SNPs!" &amp; CHAR(72 +'Randomized Data'!AJ683) &amp; "12"), INDIRECT("SNPs!" &amp; CHAR(72 +'Randomized Data'!AJ683) &amp; "12") &amp; INDIRECT("SNPs!" &amp; CHAR(72 +'Randomized Data'!AJ683) &amp; "12")))</f>
        <v>CC</v>
      </c>
      <c r="AZ683" t="str">
        <f>SNPs!$F$13</f>
        <v>rs1799853</v>
      </c>
      <c r="BA683">
        <f>SNPs!$C$13</f>
        <v>10</v>
      </c>
      <c r="BB683">
        <f>SNPs!$D$13</f>
        <v>94942290</v>
      </c>
      <c r="BC683" s="7" t="str">
        <f ca="1">IF('Randomized Data'!AK683 = 1, SNPs!$H$13 &amp; SNPs!$H$13, IF('Randomized Data'!AL683 = 1, SNPs!$H$13 &amp; INDIRECT("SNPs!" &amp; CHAR(72 +'Randomized Data'!AM683) &amp; "13"), INDIRECT("SNPs!" &amp; CHAR(72 +'Randomized Data'!AM683) &amp; "13") &amp; INDIRECT("SNPs!" &amp; CHAR(72 +'Randomized Data'!AM683) &amp; "13")))</f>
        <v>CC</v>
      </c>
      <c r="BD683" t="str">
        <f>SNPs!$F$14</f>
        <v>rs9923231</v>
      </c>
      <c r="BE683">
        <f>SNPs!$C$14</f>
        <v>16</v>
      </c>
      <c r="BF683">
        <f>SNPs!$D$14</f>
        <v>31096368</v>
      </c>
      <c r="BG683" s="7" t="str">
        <f ca="1">IF('Randomized Data'!AN683 = 1, SNPs!$H$14 &amp; SNPs!$H$14, IF('Randomized Data'!AO683 = 1, SNPs!$H$14 &amp; INDIRECT("SNPs!" &amp; CHAR(72 +'Randomized Data'!AP683) &amp; "14"), INDIRECT("SNPs!" &amp; CHAR(72 +'Randomized Data'!AP683) &amp; "14") &amp; INDIRECT("SNPs!" &amp; CHAR(72 +'Randomized Data'!AP683) &amp; "14")))</f>
        <v>CC</v>
      </c>
      <c r="BH683" t="str">
        <f>SNPs!$F$15</f>
        <v>rs9934438</v>
      </c>
      <c r="BI683">
        <f>SNPs!$C$15</f>
        <v>16</v>
      </c>
      <c r="BJ683">
        <f>SNPs!$D$15</f>
        <v>31093557</v>
      </c>
      <c r="BK683" s="7" t="str">
        <f ca="1">IF('Randomized Data'!AQ683 = 1, SNPs!$H$15 &amp; SNPs!$H$15, IF('Randomized Data'!AR683 = 1, SNPs!$H$15 &amp; INDIRECT("SNPs!" &amp; CHAR(72 +'Randomized Data'!AS683) &amp; "15"), INDIRECT("SNPs!" &amp; CHAR(72 +'Randomized Data'!AS683) &amp; "15") &amp; INDIRECT("SNPs!" &amp; CHAR(72 +'Randomized Data'!AS683) &amp; "15")))</f>
        <v>GG</v>
      </c>
      <c r="BL683" t="str">
        <f>SNPs!$F$16</f>
        <v>rs8050894</v>
      </c>
      <c r="BM683">
        <f>SNPs!$C$16</f>
        <v>16</v>
      </c>
      <c r="BN683">
        <f>SNPs!$D$16</f>
        <v>31093188</v>
      </c>
      <c r="BO683" s="7" t="str">
        <f ca="1">IF('Randomized Data'!AT683 = 1, SNPs!$H$16 &amp; SNPs!$H$16, IF('Randomized Data'!AU683 = 1, SNPs!$H$16 &amp; INDIRECT("SNPs!" &amp; CHAR(72 +'Randomized Data'!AV683) &amp; "16"), INDIRECT("SNPs!" &amp; CHAR(72 +'Randomized Data'!AV683) &amp; "16") &amp; INDIRECT("SNPs!" &amp; CHAR(72 +'Randomized Data'!AV683) &amp; "16")))</f>
        <v>CG</v>
      </c>
      <c r="BP683" t="str">
        <f>SNPs!$F$17</f>
        <v>rs6025</v>
      </c>
      <c r="BQ683">
        <f>SNPs!$C$17</f>
        <v>1</v>
      </c>
      <c r="BR683">
        <f>SNPs!$D$17</f>
        <v>169549811</v>
      </c>
      <c r="BS683" s="7" t="str">
        <f ca="1">IF('Randomized Data'!AW683 = 1, SNPs!$H$17 &amp; SNPs!$H$17, IF('Randomized Data'!AX683 = 1, SNPs!$H$17 &amp; INDIRECT("SNPs!" &amp; CHAR(72 +'Randomized Data'!AY683) &amp; "17"), INDIRECT("SNPs!" &amp; CHAR(72 +'Randomized Data'!AY683) &amp; "17") &amp; INDIRECT("SNPs!" &amp; CHAR(72 +'Randomized Data'!AY683) &amp; "17")))</f>
        <v>GG</v>
      </c>
      <c r="BT683" t="str">
        <f>SNPs!$F$18</f>
        <v>rs1799963</v>
      </c>
      <c r="BU683">
        <f>SNPs!$C$18</f>
        <v>11</v>
      </c>
      <c r="BV683">
        <f>SNPs!$D$18</f>
        <v>46739505</v>
      </c>
      <c r="BW683" s="7" t="str">
        <f ca="1">IF('Randomized Data'!AZ683 = 1, SNPs!$H$18 &amp; SNPs!$H$18, IF('Randomized Data'!BA683 = 1, SNPs!$H$18 &amp; INDIRECT("SNPs!" &amp; CHAR(72 +'Randomized Data'!BB683) &amp; "18"), INDIRECT("SNPs!" &amp; CHAR(72 +'Randomized Data'!BB683) &amp; "18") &amp; INDIRECT("SNPs!" &amp; CHAR(72 +'Randomized Data'!BB683) &amp; "18")))</f>
        <v>GA</v>
      </c>
      <c r="BX683" t="str">
        <f>SNPs!$F$19</f>
        <v>rs121913626</v>
      </c>
      <c r="BY683">
        <f>SNPs!$C$19</f>
        <v>14</v>
      </c>
      <c r="BZ683">
        <f>SNPs!$D$19</f>
        <v>23427723</v>
      </c>
      <c r="CA683" s="7" t="str">
        <f ca="1">IF('Randomized Data'!BC683 = 1, SNPs!$H$19 &amp; SNPs!$H$19, IF('Randomized Data'!BD683 = 1, SNPs!$H$19 &amp; INDIRECT("SNPs!" &amp; CHAR(72 +'Randomized Data'!BE683) &amp; "19"), INDIRECT("SNPs!" &amp; CHAR(72 +'Randomized Data'!BE683) &amp; "19") &amp; INDIRECT("SNPs!" &amp; CHAR(72 +'Randomized Data'!BE683) &amp; "19")))</f>
        <v>GC</v>
      </c>
      <c r="CB683" t="str">
        <f>SNPs!$F$20</f>
        <v>rs3218713</v>
      </c>
      <c r="CC683">
        <f>SNPs!$C$20</f>
        <v>14</v>
      </c>
      <c r="CD683">
        <f>SNPs!$D$20</f>
        <v>23431468</v>
      </c>
      <c r="CE683" s="7" t="str">
        <f ca="1">IF('Randomized Data'!BF683 = 1, SNPs!$H$20 &amp; SNPs!$H$20, IF('Randomized Data'!BG683 = 1, SNPs!$H$20 &amp; INDIRECT("SNPs!" &amp; CHAR(72 +'Randomized Data'!BH683) &amp; "20"), INDIRECT("SNPs!" &amp; CHAR(72 +'Randomized Data'!BH683) &amp; "20") &amp; INDIRECT("SNPs!" &amp; CHAR(72 +'Randomized Data'!BH683) &amp; "20")))</f>
        <v>GG</v>
      </c>
      <c r="CF683" t="str">
        <f>SNPs!$F$21</f>
        <v>rs3218714</v>
      </c>
      <c r="CG683">
        <f>SNPs!$C$21</f>
        <v>14</v>
      </c>
      <c r="CH683">
        <f>SNPs!$D$21</f>
        <v>23429279</v>
      </c>
      <c r="CI683" s="7" t="str">
        <f ca="1">IF('Randomized Data'!BI683 = 1, SNPs!$H$21 &amp; SNPs!$H$21, IF('Randomized Data'!BJ683 = 1, SNPs!$H$21 &amp; INDIRECT("SNPs!" &amp; CHAR(72 +'Randomized Data'!BK683) &amp; "21"), INDIRECT("SNPs!" &amp; CHAR(72 +'Randomized Data'!BK683) &amp; "21") &amp; INDIRECT("SNPs!" &amp; CHAR(72 +'Randomized Data'!BK683) &amp; "21")))</f>
        <v>CC</v>
      </c>
      <c r="CJ683" t="str">
        <f>SNPs!$F$22</f>
        <v>rs121964855</v>
      </c>
      <c r="CK683">
        <f>SNPs!$C$22</f>
        <v>1</v>
      </c>
      <c r="CL683">
        <f>SNPs!$D$22</f>
        <v>201365638</v>
      </c>
      <c r="CM683" s="7" t="str">
        <f ca="1">IF('Randomized Data'!BL683 = 1, SNPs!$H$22 &amp; SNPs!$H$22, IF('Randomized Data'!BM683 = 1, SNPs!$H$22 &amp; INDIRECT("SNPs!" &amp; CHAR(72 +'Randomized Data'!BN683) &amp; "22"), INDIRECT("SNPs!" &amp; CHAR(72 +'Randomized Data'!BN683) &amp; "22") &amp; INDIRECT("SNPs!" &amp; CHAR(72 +'Randomized Data'!BN683) &amp; "22")))</f>
        <v>TT</v>
      </c>
      <c r="CN683" t="str">
        <f>SNPs!$F$23</f>
        <v>rs121964856</v>
      </c>
      <c r="CO683">
        <f>SNPs!$C$23</f>
        <v>1</v>
      </c>
      <c r="CP683">
        <f>SNPs!$D$23</f>
        <v>201365297</v>
      </c>
      <c r="CQ683" s="7" t="str">
        <f ca="1">IF('Randomized Data'!BO683 = 1, SNPs!$H$23 &amp; SNPs!$H$23, IF('Randomized Data'!BP683 = 1, SNPs!$H$23 &amp; INDIRECT("SNPs!" &amp; CHAR(72 +'Randomized Data'!BQ683) &amp; "23"), INDIRECT("SNPs!" &amp; CHAR(72 +'Randomized Data'!BQ683) &amp; "23") &amp; INDIRECT("SNPs!" &amp; CHAR(72 +'Randomized Data'!BQ683) &amp; "23")))</f>
        <v>AA</v>
      </c>
      <c r="CR683" t="str">
        <f>SNPs!$F$24</f>
        <v>rs121964857</v>
      </c>
      <c r="CS683">
        <f>SNPs!$C$24</f>
        <v>1</v>
      </c>
      <c r="CT683">
        <f>SNPs!$D$24</f>
        <v>201359245</v>
      </c>
      <c r="CU683" s="7" t="str">
        <f ca="1">IF('Randomized Data'!BR683 = 1, SNPs!$H$24 &amp; SNPs!$H$24, IF('Randomized Data'!BS683 = 1, SNPs!$H$24 &amp; INDIRECT("SNPs!" &amp; CHAR(72 +'Randomized Data'!BT683) &amp; "24"), INDIRECT("SNPs!" &amp; CHAR(72 +'Randomized Data'!BT683) &amp; "24") &amp; INDIRECT("SNPs!" &amp; CHAR(72 +'Randomized Data'!BT683) &amp; "24")))</f>
        <v>CT</v>
      </c>
      <c r="CV683" t="str">
        <f>SNPs!$F$25</f>
        <v>rs28934269</v>
      </c>
      <c r="CW683">
        <f>SNPs!$C$25</f>
        <v>15</v>
      </c>
      <c r="CX683">
        <f>SNPs!$D$25</f>
        <v>63060915</v>
      </c>
      <c r="CY683" s="7" t="str">
        <f ca="1">IF('Randomized Data'!BU683 = 1, SNPs!$H$25 &amp; SNPs!$H$25, IF('Randomized Data'!BV683 = 1, SNPs!$H$25 &amp; INDIRECT("SNPs!" &amp; CHAR(72 +'Randomized Data'!BW683) &amp; "25"), INDIRECT("SNPs!" &amp; CHAR(72 +'Randomized Data'!BW683) &amp; "25") &amp; INDIRECT("SNPs!" &amp; CHAR(72 +'Randomized Data'!BW683) &amp; "25")))</f>
        <v>AG</v>
      </c>
      <c r="CZ683" t="str">
        <f>SNPs!$F$26</f>
        <v>rs28934270</v>
      </c>
      <c r="DA683">
        <f>SNPs!$C$26</f>
        <v>15</v>
      </c>
      <c r="DB683">
        <f>SNPs!$D$26</f>
        <v>63060899</v>
      </c>
      <c r="DC683" s="7" t="str">
        <f ca="1">IF('Randomized Data'!BX683 = 1, SNPs!$H$26 &amp; SNPs!$H$26, IF('Randomized Data'!BY683 = 1, SNPs!$H$26 &amp; INDIRECT("SNPs!" &amp; CHAR(72 +'Randomized Data'!BZ683) &amp; "26"), INDIRECT("SNPs!" &amp; CHAR(72 +'Randomized Data'!BZ683) &amp; "26") &amp; INDIRECT("SNPs!" &amp; CHAR(72 +'Randomized Data'!BZ683) &amp; "26")))</f>
        <v>GG</v>
      </c>
      <c r="DD683" t="str">
        <f>SNPs!$F$27</f>
        <v>rs727504290</v>
      </c>
      <c r="DE683">
        <f>SNPs!$C$27</f>
        <v>15</v>
      </c>
      <c r="DF683">
        <f>SNPs!$D$27</f>
        <v>63042875</v>
      </c>
      <c r="DG683" s="7" t="str">
        <f ca="1">IF('Randomized Data'!CA683 = 1, SNPs!$H$27 &amp; SNPs!$H$27, IF('Randomized Data'!CB683 = 1, SNPs!$H$27 &amp; INDIRECT("SNPs!" &amp; CHAR(72 +'Randomized Data'!CC683) &amp; "27"), INDIRECT("SNPs!" &amp; CHAR(72 +'Randomized Data'!CC683) &amp; "27") &amp; INDIRECT("SNPs!" &amp; CHAR(72 +'Randomized Data'!CC683) &amp; "27")))</f>
        <v>GG</v>
      </c>
      <c r="DH683" t="str">
        <f>SNPs!$F$28</f>
        <v>rs104894504</v>
      </c>
      <c r="DI683">
        <f>SNPs!$C$28</f>
        <v>15</v>
      </c>
      <c r="DJ683">
        <f>SNPs!$D$28</f>
        <v>63057028</v>
      </c>
      <c r="DK683" s="7" t="str">
        <f ca="1">IF('Randomized Data'!CD683 = 1, SNPs!$H$28 &amp; SNPs!$H$28, IF('Randomized Data'!CE683 = 1, SNPs!$H$28 &amp; INDIRECT("SNPs!" &amp; CHAR(72 +'Randomized Data'!CF683) &amp; "28"), INDIRECT("SNPs!" &amp; CHAR(72 +'Randomized Data'!CF683) &amp; "28") &amp; INDIRECT("SNPs!" &amp; CHAR(72 +'Randomized Data'!CF683) &amp; "28")))</f>
        <v>TT</v>
      </c>
      <c r="DL683" t="str">
        <f>SNPs!$F$29</f>
        <v>rs375882485</v>
      </c>
      <c r="DM683">
        <f>SNPs!$C$29</f>
        <v>11</v>
      </c>
      <c r="DN683">
        <f>SNPs!$D$29</f>
        <v>47342698</v>
      </c>
      <c r="DO683" s="7" t="str">
        <f ca="1">IF('Randomized Data'!CG683 = 1, SNPs!$H$29 &amp; SNPs!$H$29, IF('Randomized Data'!CH683 = 1, SNPs!$H$29 &amp; INDIRECT("SNPs!" &amp; CHAR(72 +'Randomized Data'!CI683) &amp; "29"), INDIRECT("SNPs!" &amp; CHAR(72 +'Randomized Data'!CI683) &amp; "29") &amp; INDIRECT("SNPs!" &amp; CHAR(72 +'Randomized Data'!CI683) &amp; "29")))</f>
        <v>GG</v>
      </c>
      <c r="DP683" t="str">
        <f>SNPs!$F$30</f>
        <v>rs397516083</v>
      </c>
      <c r="DQ683">
        <f>SNPs!$C$30</f>
        <v>11</v>
      </c>
      <c r="DR683">
        <f>SNPs!$D$30</f>
        <v>47346379</v>
      </c>
      <c r="DS683" s="7" t="str">
        <f ca="1">IF('Randomized Data'!CJ683 = 1, SNPs!$H$30 &amp; SNPs!$H$30, IF('Randomized Data'!CK683 = 1, SNPs!$H$30 &amp; INDIRECT("SNPs!" &amp; CHAR(72 +'Randomized Data'!CL683) &amp; "30"), INDIRECT("SNPs!" &amp; CHAR(72 +'Randomized Data'!CL683) &amp; "30") &amp; INDIRECT("SNPs!" &amp; CHAR(72 +'Randomized Data'!CL683) &amp; "30")))</f>
        <v>GA</v>
      </c>
      <c r="DT683" t="str">
        <f>SNPs!$F$31</f>
        <v>rs397515937</v>
      </c>
      <c r="DU683">
        <f>SNPs!$C$31</f>
        <v>11</v>
      </c>
      <c r="DV683">
        <f>SNPs!$D$31</f>
        <v>47339792</v>
      </c>
      <c r="DW683" s="7" t="str">
        <f ca="1">IF('Randomized Data'!CM683 = 1, SNPs!$H$31 &amp; SNPs!$H$31, IF('Randomized Data'!CN683 = 1, SNPs!$H$31 &amp; INDIRECT("SNPs!" &amp; CHAR(72 +'Randomized Data'!CO683) &amp; "31"), INDIRECT("SNPs!" &amp; CHAR(72 +'Randomized Data'!CO683) &amp; "31") &amp; INDIRECT("SNPs!" &amp; CHAR(72 +'Randomized Data'!CO683) &amp; "31")))</f>
        <v>AA</v>
      </c>
      <c r="DX683" t="str">
        <f>SNPs!$F$32</f>
        <v>rs397516074</v>
      </c>
      <c r="DY683">
        <f>SNPs!$C$32</f>
        <v>11</v>
      </c>
      <c r="DZ683">
        <f>SNPs!$D$32</f>
        <v>47348424</v>
      </c>
      <c r="EA683" s="7" t="str">
        <f ca="1">IF('Randomized Data'!CP683 = 1, SNPs!$H$32 &amp; SNPs!$H$32, IF('Randomized Data'!CQ683 = 1, SNPs!$H$32 &amp; INDIRECT("SNPs!" &amp; CHAR(72 +'Randomized Data'!CR683) &amp; "32"), INDIRECT("SNPs!" &amp; CHAR(72 +'Randomized Data'!CR683) &amp; "32") &amp; INDIRECT("SNPs!" &amp; CHAR(72 +'Randomized Data'!CR683) &amp; "32")))</f>
        <v>GG</v>
      </c>
      <c r="EB683" t="str">
        <f>SNPs!$F$33</f>
        <v>rs397515963</v>
      </c>
      <c r="EC683">
        <f>SNPs!$C$33</f>
        <v>11</v>
      </c>
      <c r="ED683">
        <f>SNPs!$D$33</f>
        <v>47337729</v>
      </c>
      <c r="EE683" s="7" t="str">
        <f ca="1">IF('Randomized Data'!CS683 = 1, SNPs!$H$33 &amp; SNPs!$H$33, IF('Randomized Data'!CT683 = 1, SNPs!$H$33 &amp; INDIRECT("SNPs!" &amp; CHAR(72 +'Randomized Data'!CU683) &amp; "33"), INDIRECT("SNPs!" &amp; CHAR(72 +'Randomized Data'!CU683) &amp; "33") &amp; INDIRECT("SNPs!" &amp; CHAR(72 +'Randomized Data'!CU683) &amp; "33")))</f>
        <v>--</v>
      </c>
    </row>
    <row r="684" spans="1:13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  <c r="F684" s="3">
        <v>42177</v>
      </c>
      <c r="G684" s="9" t="str">
        <f>'Randomized Data'!C684</f>
        <v>External Lab</v>
      </c>
      <c r="H684" t="str">
        <f>SNPs!$F$2</f>
        <v>rs12248560</v>
      </c>
      <c r="I684">
        <f>SNPs!$C$2</f>
        <v>10</v>
      </c>
      <c r="J684">
        <f>SNPs!$D$2</f>
        <v>94761900</v>
      </c>
      <c r="K684" t="str">
        <f ca="1">IF('Randomized Data'!D684 = 1, SNPs!$H$2 &amp; SNPs!$H$2, IF('Randomized Data'!E684 = 1, SNPs!$H$2 &amp; INDIRECT("SNPs!" &amp; CHAR(72 +'Randomized Data'!F684) &amp; "2"), INDIRECT("SNPs!" &amp; CHAR(72 +'Randomized Data'!F684) &amp; "2") &amp; INDIRECT("SNPs!" &amp; CHAR(72 +'Randomized Data'!F684) &amp; "2")))</f>
        <v>CC</v>
      </c>
      <c r="L684" t="str">
        <f>SNPs!$F$3</f>
        <v>rs28399504</v>
      </c>
      <c r="M684">
        <f>SNPs!$C$3</f>
        <v>10</v>
      </c>
      <c r="N684">
        <f>SNPs!$D$3</f>
        <v>94762706</v>
      </c>
      <c r="O684" t="str">
        <f ca="1">IF('Randomized Data'!G684 = 1, SNPs!$H$3 &amp; SNPs!$H$3, IF('Randomized Data'!H684 = 1, SNPs!$H$3 &amp; INDIRECT("SNPs!" &amp; CHAR(72 +'Randomized Data'!I684) &amp; "3"), INDIRECT("SNPs!" &amp; CHAR(72 +'Randomized Data'!I684) &amp; "3") &amp; INDIRECT("SNPs!" &amp; CHAR(72 +'Randomized Data'!I684) &amp; "3")))</f>
        <v>GG</v>
      </c>
      <c r="P684" t="str">
        <f>SNPs!$F$4</f>
        <v>rs41291556</v>
      </c>
      <c r="Q684">
        <f>SNPs!$C$4</f>
        <v>10</v>
      </c>
      <c r="R684">
        <f>SNPs!$D$4</f>
        <v>94775416</v>
      </c>
      <c r="S684" t="str">
        <f ca="1">IF('Randomized Data'!J684 = 1, SNPs!$H$4 &amp; SNPs!$H$4, IF('Randomized Data'!K684 = 1, SNPs!$H$4 &amp; INDIRECT("SNPs!" &amp; CHAR(72 +'Randomized Data'!L684) &amp; "4"), INDIRECT("SNPs!" &amp; CHAR(72 +'Randomized Data'!L684) &amp; "4") &amp; INDIRECT("SNPs!" &amp; CHAR(72 +'Randomized Data'!L684) &amp; "4")))</f>
        <v>TT</v>
      </c>
      <c r="T684" t="str">
        <f>SNPs!$F$5</f>
        <v>rs72558184</v>
      </c>
      <c r="U684">
        <f>SNPs!$C$5</f>
        <v>10</v>
      </c>
      <c r="V684">
        <f>SNPs!$D$5</f>
        <v>96535210</v>
      </c>
      <c r="W684" t="str">
        <f ca="1">IF('Randomized Data'!M684 = 1, SNPs!$H$5 &amp; SNPs!$H$5, IF('Randomized Data'!N684 = 1, SNPs!$H$5 &amp; INDIRECT("SNPs!" &amp; CHAR(72 +'Randomized Data'!O684) &amp; "5"), INDIRECT("SNPs!" &amp; CHAR(72 +'Randomized Data'!O684) &amp; "5") &amp; INDIRECT("SNPs!" &amp; CHAR(72 +'Randomized Data'!O684) &amp; "5")))</f>
        <v>AA</v>
      </c>
      <c r="X684" t="str">
        <f>SNPs!$F$6</f>
        <v>rs4986893</v>
      </c>
      <c r="Y684">
        <f>SNPs!$C$6</f>
        <v>10</v>
      </c>
      <c r="Z684">
        <f>SNPs!$D$6</f>
        <v>94780653</v>
      </c>
      <c r="AA684" s="7" t="str">
        <f ca="1">IF('Randomized Data'!P684 = 1, SNPs!$H$6 &amp; SNPs!$H$6, IF('Randomized Data'!Q684 = 1, SNPs!$H$6 &amp; INDIRECT("SNPs!" &amp; CHAR(72 +'Randomized Data'!R684) &amp; "6"), INDIRECT("SNPs!" &amp; CHAR(72 +'Randomized Data'!R684) &amp; "6") &amp; INDIRECT("SNPs!" &amp; CHAR(72 +'Randomized Data'!R684) &amp; "6")))</f>
        <v>GA</v>
      </c>
      <c r="AB684" t="str">
        <f>SNPs!$F$7</f>
        <v>rs4244285</v>
      </c>
      <c r="AC684">
        <f>SNPs!$C$7</f>
        <v>10</v>
      </c>
      <c r="AD684">
        <f>SNPs!$D$7</f>
        <v>94781859</v>
      </c>
      <c r="AE684" s="7" t="str">
        <f ca="1">IF('Randomized Data'!S684 = 1, SNPs!$H$7 &amp; SNPs!$H$7, IF('Randomized Data'!T684 = 1, SNPs!$H$7 &amp; INDIRECT("SNPs!" &amp; CHAR(72 +'Randomized Data'!U684) &amp; "7"), INDIRECT("SNPs!" &amp; CHAR(72 +'Randomized Data'!U684) &amp; "7") &amp; INDIRECT("SNPs!" &amp; CHAR(72 +'Randomized Data'!U684) &amp; "7")))</f>
        <v>GG</v>
      </c>
      <c r="AF684" t="str">
        <f>SNPs!$F$8</f>
        <v>rs72558186</v>
      </c>
      <c r="AG684">
        <f>SNPs!$C$8</f>
        <v>10</v>
      </c>
      <c r="AH684">
        <f>SNPs!$D$8</f>
        <v>94781999</v>
      </c>
      <c r="AI684" s="7" t="str">
        <f ca="1">IF('Randomized Data'!V684 = 1, SNPs!$H$8 &amp; SNPs!$H$8, IF('Randomized Data'!W684 = 1, SNPs!$H$8 &amp; INDIRECT("SNPs!" &amp; CHAR(72 +'Randomized Data'!X684) &amp; "8"), INDIRECT("SNPs!" &amp; CHAR(72 +'Randomized Data'!X684) &amp; "8") &amp; INDIRECT("SNPs!" &amp; CHAR(72 +'Randomized Data'!X684) &amp; "8")))</f>
        <v>TT</v>
      </c>
      <c r="AJ684" t="str">
        <f>SNPs!$F$9</f>
        <v>rs56337013</v>
      </c>
      <c r="AK684">
        <f>SNPs!$C$9</f>
        <v>10</v>
      </c>
      <c r="AL684">
        <f>SNPs!$D$9</f>
        <v>94852738</v>
      </c>
      <c r="AM684" s="7" t="str">
        <f ca="1">IF('Randomized Data'!Y$2 = 1, SNPs!$H$9 &amp; SNPs!$H$9, IF('Randomized Data'!Z684 = 1, SNPs!$H$9 &amp; INDIRECT("SNPs!" &amp; CHAR(72 +'Randomized Data'!AA684) &amp; "9"), INDIRECT("SNPs!" &amp; CHAR(72 +'Randomized Data'!AA684) &amp; "9") &amp; INDIRECT("SNPs!" &amp; CHAR(72 +'Randomized Data'!AA684) &amp; "9")))</f>
        <v>TT</v>
      </c>
      <c r="AN684" t="str">
        <f>SNPs!$F$10</f>
        <v>rs17884712</v>
      </c>
      <c r="AO684">
        <f>SNPs!$C$10</f>
        <v>10</v>
      </c>
      <c r="AP684">
        <f>SNPs!$D$10</f>
        <v>94775489</v>
      </c>
      <c r="AQ684" s="7" t="str">
        <f ca="1">IF('Randomized Data'!AB684 = 1, SNPs!$H$10 &amp; SNPs!$H$10, IF('Randomized Data'!AC684 = 1, SNPs!$H$10 &amp; INDIRECT("SNPs!" &amp; CHAR(72 +'Randomized Data'!AD684) &amp; "10"), INDIRECT("SNPs!" &amp; CHAR(72 +'Randomized Data'!AD684) &amp; "10") &amp; INDIRECT("SNPs!" &amp; CHAR(72 +'Randomized Data'!AD684) &amp; "10")))</f>
        <v>AA</v>
      </c>
      <c r="AR684" t="str">
        <f>SNPs!$F$11</f>
        <v>rs6413438</v>
      </c>
      <c r="AS684">
        <f>SNPs!$C$11</f>
        <v>10</v>
      </c>
      <c r="AT684">
        <f>SNPs!$D$11</f>
        <v>94781858</v>
      </c>
      <c r="AU684" s="7" t="str">
        <f ca="1">IF('Randomized Data'!AE684 = 1, SNPs!$H$11 &amp; SNPs!$H$11, IF('Randomized Data'!AF684 = 1, SNPs!$H$11 &amp; INDIRECT("SNPs!" &amp; CHAR(72 +'Randomized Data'!AG684) &amp; "11"), INDIRECT("SNPs!" &amp; CHAR(72 +'Randomized Data'!AG684) &amp; "11") &amp; INDIRECT("SNPs!" &amp; CHAR(72 +'Randomized Data'!AG684) &amp; "11")))</f>
        <v>TT</v>
      </c>
      <c r="AV684" t="str">
        <f>SNPs!$F$12</f>
        <v>rs1057910</v>
      </c>
      <c r="AW684">
        <f>SNPs!$C$12</f>
        <v>10</v>
      </c>
      <c r="AX684">
        <f>SNPs!$D$12</f>
        <v>94981296</v>
      </c>
      <c r="AY684" s="7" t="str">
        <f ca="1">IF('Randomized Data'!AH684 = 1, SNPs!$H$12 &amp; SNPs!$H$12, IF('Randomized Data'!AI684 = 1, SNPs!$H$12 &amp; INDIRECT("SNPs!" &amp; CHAR(72 +'Randomized Data'!AJ684) &amp; "12"), INDIRECT("SNPs!" &amp; CHAR(72 +'Randomized Data'!AJ684) &amp; "12") &amp; INDIRECT("SNPs!" &amp; CHAR(72 +'Randomized Data'!AJ684) &amp; "12")))</f>
        <v>CC</v>
      </c>
      <c r="AZ684" t="str">
        <f>SNPs!$F$13</f>
        <v>rs1799853</v>
      </c>
      <c r="BA684">
        <f>SNPs!$C$13</f>
        <v>10</v>
      </c>
      <c r="BB684">
        <f>SNPs!$D$13</f>
        <v>94942290</v>
      </c>
      <c r="BC684" s="7" t="str">
        <f ca="1">IF('Randomized Data'!AK684 = 1, SNPs!$H$13 &amp; SNPs!$H$13, IF('Randomized Data'!AL684 = 1, SNPs!$H$13 &amp; INDIRECT("SNPs!" &amp; CHAR(72 +'Randomized Data'!AM684) &amp; "13"), INDIRECT("SNPs!" &amp; CHAR(72 +'Randomized Data'!AM684) &amp; "13") &amp; INDIRECT("SNPs!" &amp; CHAR(72 +'Randomized Data'!AM684) &amp; "13")))</f>
        <v>CC</v>
      </c>
      <c r="BD684" t="str">
        <f>SNPs!$F$14</f>
        <v>rs9923231</v>
      </c>
      <c r="BE684">
        <f>SNPs!$C$14</f>
        <v>16</v>
      </c>
      <c r="BF684">
        <f>SNPs!$D$14</f>
        <v>31096368</v>
      </c>
      <c r="BG684" s="7" t="str">
        <f ca="1">IF('Randomized Data'!AN684 = 1, SNPs!$H$14 &amp; SNPs!$H$14, IF('Randomized Data'!AO684 = 1, SNPs!$H$14 &amp; INDIRECT("SNPs!" &amp; CHAR(72 +'Randomized Data'!AP684) &amp; "14"), INDIRECT("SNPs!" &amp; CHAR(72 +'Randomized Data'!AP684) &amp; "14") &amp; INDIRECT("SNPs!" &amp; CHAR(72 +'Randomized Data'!AP684) &amp; "14")))</f>
        <v>CC</v>
      </c>
      <c r="BH684" t="str">
        <f>SNPs!$F$15</f>
        <v>rs9934438</v>
      </c>
      <c r="BI684">
        <f>SNPs!$C$15</f>
        <v>16</v>
      </c>
      <c r="BJ684">
        <f>SNPs!$D$15</f>
        <v>31093557</v>
      </c>
      <c r="BK684" s="7" t="str">
        <f ca="1">IF('Randomized Data'!AQ684 = 1, SNPs!$H$15 &amp; SNPs!$H$15, IF('Randomized Data'!AR684 = 1, SNPs!$H$15 &amp; INDIRECT("SNPs!" &amp; CHAR(72 +'Randomized Data'!AS684) &amp; "15"), INDIRECT("SNPs!" &amp; CHAR(72 +'Randomized Data'!AS684) &amp; "15") &amp; INDIRECT("SNPs!" &amp; CHAR(72 +'Randomized Data'!AS684) &amp; "15")))</f>
        <v>GG</v>
      </c>
      <c r="BL684" t="str">
        <f>SNPs!$F$16</f>
        <v>rs8050894</v>
      </c>
      <c r="BM684">
        <f>SNPs!$C$16</f>
        <v>16</v>
      </c>
      <c r="BN684">
        <f>SNPs!$D$16</f>
        <v>31093188</v>
      </c>
      <c r="BO684" s="7" t="str">
        <f ca="1">IF('Randomized Data'!AT684 = 1, SNPs!$H$16 &amp; SNPs!$H$16, IF('Randomized Data'!AU684 = 1, SNPs!$H$16 &amp; INDIRECT("SNPs!" &amp; CHAR(72 +'Randomized Data'!AV684) &amp; "16"), INDIRECT("SNPs!" &amp; CHAR(72 +'Randomized Data'!AV684) &amp; "16") &amp; INDIRECT("SNPs!" &amp; CHAR(72 +'Randomized Data'!AV684) &amp; "16")))</f>
        <v>GG</v>
      </c>
      <c r="BP684" t="str">
        <f>SNPs!$F$17</f>
        <v>rs6025</v>
      </c>
      <c r="BQ684">
        <f>SNPs!$C$17</f>
        <v>1</v>
      </c>
      <c r="BR684">
        <f>SNPs!$D$17</f>
        <v>169549811</v>
      </c>
      <c r="BS684" s="7" t="str">
        <f ca="1">IF('Randomized Data'!AW684 = 1, SNPs!$H$17 &amp; SNPs!$H$17, IF('Randomized Data'!AX684 = 1, SNPs!$H$17 &amp; INDIRECT("SNPs!" &amp; CHAR(72 +'Randomized Data'!AY684) &amp; "17"), INDIRECT("SNPs!" &amp; CHAR(72 +'Randomized Data'!AY684) &amp; "17") &amp; INDIRECT("SNPs!" &amp; CHAR(72 +'Randomized Data'!AY684) &amp; "17")))</f>
        <v>GG</v>
      </c>
      <c r="BT684" t="str">
        <f>SNPs!$F$18</f>
        <v>rs1799963</v>
      </c>
      <c r="BU684">
        <f>SNPs!$C$18</f>
        <v>11</v>
      </c>
      <c r="BV684">
        <f>SNPs!$D$18</f>
        <v>46739505</v>
      </c>
      <c r="BW684" s="7" t="str">
        <f ca="1">IF('Randomized Data'!AZ684 = 1, SNPs!$H$18 &amp; SNPs!$H$18, IF('Randomized Data'!BA684 = 1, SNPs!$H$18 &amp; INDIRECT("SNPs!" &amp; CHAR(72 +'Randomized Data'!BB684) &amp; "18"), INDIRECT("SNPs!" &amp; CHAR(72 +'Randomized Data'!BB684) &amp; "18") &amp; INDIRECT("SNPs!" &amp; CHAR(72 +'Randomized Data'!BB684) &amp; "18")))</f>
        <v>GG</v>
      </c>
      <c r="BX684" t="str">
        <f>SNPs!$F$19</f>
        <v>rs121913626</v>
      </c>
      <c r="BY684">
        <f>SNPs!$C$19</f>
        <v>14</v>
      </c>
      <c r="BZ684">
        <f>SNPs!$D$19</f>
        <v>23427723</v>
      </c>
      <c r="CA684" s="7" t="str">
        <f ca="1">IF('Randomized Data'!BC684 = 1, SNPs!$H$19 &amp; SNPs!$H$19, IF('Randomized Data'!BD684 = 1, SNPs!$H$19 &amp; INDIRECT("SNPs!" &amp; CHAR(72 +'Randomized Data'!BE684) &amp; "19"), INDIRECT("SNPs!" &amp; CHAR(72 +'Randomized Data'!BE684) &amp; "19") &amp; INDIRECT("SNPs!" &amp; CHAR(72 +'Randomized Data'!BE684) &amp; "19")))</f>
        <v>GG</v>
      </c>
      <c r="CB684" t="str">
        <f>SNPs!$F$20</f>
        <v>rs3218713</v>
      </c>
      <c r="CC684">
        <f>SNPs!$C$20</f>
        <v>14</v>
      </c>
      <c r="CD684">
        <f>SNPs!$D$20</f>
        <v>23431468</v>
      </c>
      <c r="CE684" s="7" t="str">
        <f ca="1">IF('Randomized Data'!BF684 = 1, SNPs!$H$20 &amp; SNPs!$H$20, IF('Randomized Data'!BG684 = 1, SNPs!$H$20 &amp; INDIRECT("SNPs!" &amp; CHAR(72 +'Randomized Data'!BH684) &amp; "20"), INDIRECT("SNPs!" &amp; CHAR(72 +'Randomized Data'!BH684) &amp; "20") &amp; INDIRECT("SNPs!" &amp; CHAR(72 +'Randomized Data'!BH684) &amp; "20")))</f>
        <v>AA</v>
      </c>
      <c r="CF684" t="str">
        <f>SNPs!$F$21</f>
        <v>rs3218714</v>
      </c>
      <c r="CG684">
        <f>SNPs!$C$21</f>
        <v>14</v>
      </c>
      <c r="CH684">
        <f>SNPs!$D$21</f>
        <v>23429279</v>
      </c>
      <c r="CI684" s="7" t="str">
        <f ca="1">IF('Randomized Data'!BI684 = 1, SNPs!$H$21 &amp; SNPs!$H$21, IF('Randomized Data'!BJ684 = 1, SNPs!$H$21 &amp; INDIRECT("SNPs!" &amp; CHAR(72 +'Randomized Data'!BK684) &amp; "21"), INDIRECT("SNPs!" &amp; CHAR(72 +'Randomized Data'!BK684) &amp; "21") &amp; INDIRECT("SNPs!" &amp; CHAR(72 +'Randomized Data'!BK684) &amp; "21")))</f>
        <v>CC</v>
      </c>
      <c r="CJ684" t="str">
        <f>SNPs!$F$22</f>
        <v>rs121964855</v>
      </c>
      <c r="CK684">
        <f>SNPs!$C$22</f>
        <v>1</v>
      </c>
      <c r="CL684">
        <f>SNPs!$D$22</f>
        <v>201365638</v>
      </c>
      <c r="CM684" s="7" t="str">
        <f ca="1">IF('Randomized Data'!BL684 = 1, SNPs!$H$22 &amp; SNPs!$H$22, IF('Randomized Data'!BM684 = 1, SNPs!$H$22 &amp; INDIRECT("SNPs!" &amp; CHAR(72 +'Randomized Data'!BN684) &amp; "22"), INDIRECT("SNPs!" &amp; CHAR(72 +'Randomized Data'!BN684) &amp; "22") &amp; INDIRECT("SNPs!" &amp; CHAR(72 +'Randomized Data'!BN684) &amp; "22")))</f>
        <v>TA</v>
      </c>
      <c r="CN684" t="str">
        <f>SNPs!$F$23</f>
        <v>rs121964856</v>
      </c>
      <c r="CO684">
        <f>SNPs!$C$23</f>
        <v>1</v>
      </c>
      <c r="CP684">
        <f>SNPs!$D$23</f>
        <v>201365297</v>
      </c>
      <c r="CQ684" s="7" t="str">
        <f ca="1">IF('Randomized Data'!BO684 = 1, SNPs!$H$23 &amp; SNPs!$H$23, IF('Randomized Data'!BP684 = 1, SNPs!$H$23 &amp; INDIRECT("SNPs!" &amp; CHAR(72 +'Randomized Data'!BQ684) &amp; "23"), INDIRECT("SNPs!" &amp; CHAR(72 +'Randomized Data'!BQ684) &amp; "23") &amp; INDIRECT("SNPs!" &amp; CHAR(72 +'Randomized Data'!BQ684) &amp; "23")))</f>
        <v>GG</v>
      </c>
      <c r="CR684" t="str">
        <f>SNPs!$F$24</f>
        <v>rs121964857</v>
      </c>
      <c r="CS684">
        <f>SNPs!$C$24</f>
        <v>1</v>
      </c>
      <c r="CT684">
        <f>SNPs!$D$24</f>
        <v>201359245</v>
      </c>
      <c r="CU684" s="7" t="str">
        <f ca="1">IF('Randomized Data'!BR684 = 1, SNPs!$H$24 &amp; SNPs!$H$24, IF('Randomized Data'!BS684 = 1, SNPs!$H$24 &amp; INDIRECT("SNPs!" &amp; CHAR(72 +'Randomized Data'!BT684) &amp; "24"), INDIRECT("SNPs!" &amp; CHAR(72 +'Randomized Data'!BT684) &amp; "24") &amp; INDIRECT("SNPs!" &amp; CHAR(72 +'Randomized Data'!BT684) &amp; "24")))</f>
        <v>CT</v>
      </c>
      <c r="CV684" t="str">
        <f>SNPs!$F$25</f>
        <v>rs28934269</v>
      </c>
      <c r="CW684">
        <f>SNPs!$C$25</f>
        <v>15</v>
      </c>
      <c r="CX684">
        <f>SNPs!$D$25</f>
        <v>63060915</v>
      </c>
      <c r="CY684" s="7" t="str">
        <f ca="1">IF('Randomized Data'!BU684 = 1, SNPs!$H$25 &amp; SNPs!$H$25, IF('Randomized Data'!BV684 = 1, SNPs!$H$25 &amp; INDIRECT("SNPs!" &amp; CHAR(72 +'Randomized Data'!BW684) &amp; "25"), INDIRECT("SNPs!" &amp; CHAR(72 +'Randomized Data'!BW684) &amp; "25") &amp; INDIRECT("SNPs!" &amp; CHAR(72 +'Randomized Data'!BW684) &amp; "25")))</f>
        <v>AA</v>
      </c>
      <c r="CZ684" t="str">
        <f>SNPs!$F$26</f>
        <v>rs28934270</v>
      </c>
      <c r="DA684">
        <f>SNPs!$C$26</f>
        <v>15</v>
      </c>
      <c r="DB684">
        <f>SNPs!$D$26</f>
        <v>63060899</v>
      </c>
      <c r="DC684" s="7" t="str">
        <f ca="1">IF('Randomized Data'!BX684 = 1, SNPs!$H$26 &amp; SNPs!$H$26, IF('Randomized Data'!BY684 = 1, SNPs!$H$26 &amp; INDIRECT("SNPs!" &amp; CHAR(72 +'Randomized Data'!BZ684) &amp; "26"), INDIRECT("SNPs!" &amp; CHAR(72 +'Randomized Data'!BZ684) &amp; "26") &amp; INDIRECT("SNPs!" &amp; CHAR(72 +'Randomized Data'!BZ684) &amp; "26")))</f>
        <v>GG</v>
      </c>
      <c r="DD684" t="str">
        <f>SNPs!$F$27</f>
        <v>rs727504290</v>
      </c>
      <c r="DE684">
        <f>SNPs!$C$27</f>
        <v>15</v>
      </c>
      <c r="DF684">
        <f>SNPs!$D$27</f>
        <v>63042875</v>
      </c>
      <c r="DG684" s="7" t="str">
        <f ca="1">IF('Randomized Data'!CA684 = 1, SNPs!$H$27 &amp; SNPs!$H$27, IF('Randomized Data'!CB684 = 1, SNPs!$H$27 &amp; INDIRECT("SNPs!" &amp; CHAR(72 +'Randomized Data'!CC684) &amp; "27"), INDIRECT("SNPs!" &amp; CHAR(72 +'Randomized Data'!CC684) &amp; "27") &amp; INDIRECT("SNPs!" &amp; CHAR(72 +'Randomized Data'!CC684) &amp; "27")))</f>
        <v>GC</v>
      </c>
      <c r="DH684" t="str">
        <f>SNPs!$F$28</f>
        <v>rs104894504</v>
      </c>
      <c r="DI684">
        <f>SNPs!$C$28</f>
        <v>15</v>
      </c>
      <c r="DJ684">
        <f>SNPs!$D$28</f>
        <v>63057028</v>
      </c>
      <c r="DK684" s="7" t="str">
        <f ca="1">IF('Randomized Data'!CD684 = 1, SNPs!$H$28 &amp; SNPs!$H$28, IF('Randomized Data'!CE684 = 1, SNPs!$H$28 &amp; INDIRECT("SNPs!" &amp; CHAR(72 +'Randomized Data'!CF684) &amp; "28"), INDIRECT("SNPs!" &amp; CHAR(72 +'Randomized Data'!CF684) &amp; "28") &amp; INDIRECT("SNPs!" &amp; CHAR(72 +'Randomized Data'!CF684) &amp; "28")))</f>
        <v>TT</v>
      </c>
      <c r="DL684" t="str">
        <f>SNPs!$F$29</f>
        <v>rs375882485</v>
      </c>
      <c r="DM684">
        <f>SNPs!$C$29</f>
        <v>11</v>
      </c>
      <c r="DN684">
        <f>SNPs!$D$29</f>
        <v>47342698</v>
      </c>
      <c r="DO684" s="7" t="str">
        <f ca="1">IF('Randomized Data'!CG684 = 1, SNPs!$H$29 &amp; SNPs!$H$29, IF('Randomized Data'!CH684 = 1, SNPs!$H$29 &amp; INDIRECT("SNPs!" &amp; CHAR(72 +'Randomized Data'!CI684) &amp; "29"), INDIRECT("SNPs!" &amp; CHAR(72 +'Randomized Data'!CI684) &amp; "29") &amp; INDIRECT("SNPs!" &amp; CHAR(72 +'Randomized Data'!CI684) &amp; "29")))</f>
        <v>GA</v>
      </c>
      <c r="DP684" t="str">
        <f>SNPs!$F$30</f>
        <v>rs397516083</v>
      </c>
      <c r="DQ684">
        <f>SNPs!$C$30</f>
        <v>11</v>
      </c>
      <c r="DR684">
        <f>SNPs!$D$30</f>
        <v>47346379</v>
      </c>
      <c r="DS684" s="7" t="str">
        <f ca="1">IF('Randomized Data'!CJ684 = 1, SNPs!$H$30 &amp; SNPs!$H$30, IF('Randomized Data'!CK684 = 1, SNPs!$H$30 &amp; INDIRECT("SNPs!" &amp; CHAR(72 +'Randomized Data'!CL684) &amp; "30"), INDIRECT("SNPs!" &amp; CHAR(72 +'Randomized Data'!CL684) &amp; "30") &amp; INDIRECT("SNPs!" &amp; CHAR(72 +'Randomized Data'!CL684) &amp; "30")))</f>
        <v>GG</v>
      </c>
      <c r="DT684" t="str">
        <f>SNPs!$F$31</f>
        <v>rs397515937</v>
      </c>
      <c r="DU684">
        <f>SNPs!$C$31</f>
        <v>11</v>
      </c>
      <c r="DV684">
        <f>SNPs!$D$31</f>
        <v>47339792</v>
      </c>
      <c r="DW684" s="7" t="str">
        <f ca="1">IF('Randomized Data'!CM684 = 1, SNPs!$H$31 &amp; SNPs!$H$31, IF('Randomized Data'!CN684 = 1, SNPs!$H$31 &amp; INDIRECT("SNPs!" &amp; CHAR(72 +'Randomized Data'!CO684) &amp; "31"), INDIRECT("SNPs!" &amp; CHAR(72 +'Randomized Data'!CO684) &amp; "31") &amp; INDIRECT("SNPs!" &amp; CHAR(72 +'Randomized Data'!CO684) &amp; "31")))</f>
        <v>GG</v>
      </c>
      <c r="DX684" t="str">
        <f>SNPs!$F$32</f>
        <v>rs397516074</v>
      </c>
      <c r="DY684">
        <f>SNPs!$C$32</f>
        <v>11</v>
      </c>
      <c r="DZ684">
        <f>SNPs!$D$32</f>
        <v>47348424</v>
      </c>
      <c r="EA684" s="7" t="str">
        <f ca="1">IF('Randomized Data'!CP684 = 1, SNPs!$H$32 &amp; SNPs!$H$32, IF('Randomized Data'!CQ684 = 1, SNPs!$H$32 &amp; INDIRECT("SNPs!" &amp; CHAR(72 +'Randomized Data'!CR684) &amp; "32"), INDIRECT("SNPs!" &amp; CHAR(72 +'Randomized Data'!CR684) &amp; "32") &amp; INDIRECT("SNPs!" &amp; CHAR(72 +'Randomized Data'!CR684) &amp; "32")))</f>
        <v>AA</v>
      </c>
      <c r="EB684" t="str">
        <f>SNPs!$F$33</f>
        <v>rs397515963</v>
      </c>
      <c r="EC684">
        <f>SNPs!$C$33</f>
        <v>11</v>
      </c>
      <c r="ED684">
        <f>SNPs!$D$33</f>
        <v>47337729</v>
      </c>
      <c r="EE684" s="7" t="str">
        <f ca="1">IF('Randomized Data'!CS684 = 1, SNPs!$H$33 &amp; SNPs!$H$33, IF('Randomized Data'!CT684 = 1, SNPs!$H$33 &amp; INDIRECT("SNPs!" &amp; CHAR(72 +'Randomized Data'!CU684) &amp; "33"), INDIRECT("SNPs!" &amp; CHAR(72 +'Randomized Data'!CU684) &amp; "33") &amp; INDIRECT("SNPs!" &amp; CHAR(72 +'Randomized Data'!CU684) &amp; "33")))</f>
        <v>--</v>
      </c>
    </row>
    <row r="685" spans="1:13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  <c r="F685" s="3">
        <v>42144</v>
      </c>
      <c r="G685" s="9" t="str">
        <f>'Randomized Data'!C685</f>
        <v>External Lab</v>
      </c>
      <c r="H685" t="str">
        <f>SNPs!$F$2</f>
        <v>rs12248560</v>
      </c>
      <c r="I685">
        <f>SNPs!$C$2</f>
        <v>10</v>
      </c>
      <c r="J685">
        <f>SNPs!$D$2</f>
        <v>94761900</v>
      </c>
      <c r="K685" t="str">
        <f ca="1">IF('Randomized Data'!D685 = 1, SNPs!$H$2 &amp; SNPs!$H$2, IF('Randomized Data'!E685 = 1, SNPs!$H$2 &amp; INDIRECT("SNPs!" &amp; CHAR(72 +'Randomized Data'!F685) &amp; "2"), INDIRECT("SNPs!" &amp; CHAR(72 +'Randomized Data'!F685) &amp; "2") &amp; INDIRECT("SNPs!" &amp; CHAR(72 +'Randomized Data'!F685) &amp; "2")))</f>
        <v>TT</v>
      </c>
      <c r="L685" t="str">
        <f>SNPs!$F$3</f>
        <v>rs28399504</v>
      </c>
      <c r="M685">
        <f>SNPs!$C$3</f>
        <v>10</v>
      </c>
      <c r="N685">
        <f>SNPs!$D$3</f>
        <v>94762706</v>
      </c>
      <c r="O685" t="str">
        <f ca="1">IF('Randomized Data'!G685 = 1, SNPs!$H$3 &amp; SNPs!$H$3, IF('Randomized Data'!H685 = 1, SNPs!$H$3 &amp; INDIRECT("SNPs!" &amp; CHAR(72 +'Randomized Data'!I685) &amp; "3"), INDIRECT("SNPs!" &amp; CHAR(72 +'Randomized Data'!I685) &amp; "3") &amp; INDIRECT("SNPs!" &amp; CHAR(72 +'Randomized Data'!I685) &amp; "3")))</f>
        <v>GG</v>
      </c>
      <c r="P685" t="str">
        <f>SNPs!$F$4</f>
        <v>rs41291556</v>
      </c>
      <c r="Q685">
        <f>SNPs!$C$4</f>
        <v>10</v>
      </c>
      <c r="R685">
        <f>SNPs!$D$4</f>
        <v>94775416</v>
      </c>
      <c r="S685" t="str">
        <f ca="1">IF('Randomized Data'!J685 = 1, SNPs!$H$4 &amp; SNPs!$H$4, IF('Randomized Data'!K685 = 1, SNPs!$H$4 &amp; INDIRECT("SNPs!" &amp; CHAR(72 +'Randomized Data'!L685) &amp; "4"), INDIRECT("SNPs!" &amp; CHAR(72 +'Randomized Data'!L685) &amp; "4") &amp; INDIRECT("SNPs!" &amp; CHAR(72 +'Randomized Data'!L685) &amp; "4")))</f>
        <v>TT</v>
      </c>
      <c r="T685" t="str">
        <f>SNPs!$F$5</f>
        <v>rs72558184</v>
      </c>
      <c r="U685">
        <f>SNPs!$C$5</f>
        <v>10</v>
      </c>
      <c r="V685">
        <f>SNPs!$D$5</f>
        <v>96535210</v>
      </c>
      <c r="W685" t="str">
        <f ca="1">IF('Randomized Data'!M685 = 1, SNPs!$H$5 &amp; SNPs!$H$5, IF('Randomized Data'!N685 = 1, SNPs!$H$5 &amp; INDIRECT("SNPs!" &amp; CHAR(72 +'Randomized Data'!O685) &amp; "5"), INDIRECT("SNPs!" &amp; CHAR(72 +'Randomized Data'!O685) &amp; "5") &amp; INDIRECT("SNPs!" &amp; CHAR(72 +'Randomized Data'!O685) &amp; "5")))</f>
        <v>GA</v>
      </c>
      <c r="X685" t="str">
        <f>SNPs!$F$6</f>
        <v>rs4986893</v>
      </c>
      <c r="Y685">
        <f>SNPs!$C$6</f>
        <v>10</v>
      </c>
      <c r="Z685">
        <f>SNPs!$D$6</f>
        <v>94780653</v>
      </c>
      <c r="AA685" s="7" t="str">
        <f ca="1">IF('Randomized Data'!P685 = 1, SNPs!$H$6 &amp; SNPs!$H$6, IF('Randomized Data'!Q685 = 1, SNPs!$H$6 &amp; INDIRECT("SNPs!" &amp; CHAR(72 +'Randomized Data'!R685) &amp; "6"), INDIRECT("SNPs!" &amp; CHAR(72 +'Randomized Data'!R685) &amp; "6") &amp; INDIRECT("SNPs!" &amp; CHAR(72 +'Randomized Data'!R685) &amp; "6")))</f>
        <v>AA</v>
      </c>
      <c r="AB685" t="str">
        <f>SNPs!$F$7</f>
        <v>rs4244285</v>
      </c>
      <c r="AC685">
        <f>SNPs!$C$7</f>
        <v>10</v>
      </c>
      <c r="AD685">
        <f>SNPs!$D$7</f>
        <v>94781859</v>
      </c>
      <c r="AE685" s="7" t="str">
        <f ca="1">IF('Randomized Data'!S685 = 1, SNPs!$H$7 &amp; SNPs!$H$7, IF('Randomized Data'!T685 = 1, SNPs!$H$7 &amp; INDIRECT("SNPs!" &amp; CHAR(72 +'Randomized Data'!U685) &amp; "7"), INDIRECT("SNPs!" &amp; CHAR(72 +'Randomized Data'!U685) &amp; "7") &amp; INDIRECT("SNPs!" &amp; CHAR(72 +'Randomized Data'!U685) &amp; "7")))</f>
        <v>CC</v>
      </c>
      <c r="AF685" t="str">
        <f>SNPs!$F$8</f>
        <v>rs72558186</v>
      </c>
      <c r="AG685">
        <f>SNPs!$C$8</f>
        <v>10</v>
      </c>
      <c r="AH685">
        <f>SNPs!$D$8</f>
        <v>94781999</v>
      </c>
      <c r="AI685" s="7" t="str">
        <f ca="1">IF('Randomized Data'!V685 = 1, SNPs!$H$8 &amp; SNPs!$H$8, IF('Randomized Data'!W685 = 1, SNPs!$H$8 &amp; INDIRECT("SNPs!" &amp; CHAR(72 +'Randomized Data'!X685) &amp; "8"), INDIRECT("SNPs!" &amp; CHAR(72 +'Randomized Data'!X685) &amp; "8") &amp; INDIRECT("SNPs!" &amp; CHAR(72 +'Randomized Data'!X685) &amp; "8")))</f>
        <v>AA</v>
      </c>
      <c r="AJ685" t="str">
        <f>SNPs!$F$9</f>
        <v>rs56337013</v>
      </c>
      <c r="AK685">
        <f>SNPs!$C$9</f>
        <v>10</v>
      </c>
      <c r="AL685">
        <f>SNPs!$D$9</f>
        <v>94852738</v>
      </c>
      <c r="AM685" s="7" t="str">
        <f ca="1">IF('Randomized Data'!Y$2 = 1, SNPs!$H$9 &amp; SNPs!$H$9, IF('Randomized Data'!Z685 = 1, SNPs!$H$9 &amp; INDIRECT("SNPs!" &amp; CHAR(72 +'Randomized Data'!AA685) &amp; "9"), INDIRECT("SNPs!" &amp; CHAR(72 +'Randomized Data'!AA685) &amp; "9") &amp; INDIRECT("SNPs!" &amp; CHAR(72 +'Randomized Data'!AA685) &amp; "9")))</f>
        <v>CT</v>
      </c>
      <c r="AN685" t="str">
        <f>SNPs!$F$10</f>
        <v>rs17884712</v>
      </c>
      <c r="AO685">
        <f>SNPs!$C$10</f>
        <v>10</v>
      </c>
      <c r="AP685">
        <f>SNPs!$D$10</f>
        <v>94775489</v>
      </c>
      <c r="AQ685" s="7" t="str">
        <f ca="1">IF('Randomized Data'!AB685 = 1, SNPs!$H$10 &amp; SNPs!$H$10, IF('Randomized Data'!AC685 = 1, SNPs!$H$10 &amp; INDIRECT("SNPs!" &amp; CHAR(72 +'Randomized Data'!AD685) &amp; "10"), INDIRECT("SNPs!" &amp; CHAR(72 +'Randomized Data'!AD685) &amp; "10") &amp; INDIRECT("SNPs!" &amp; CHAR(72 +'Randomized Data'!AD685) &amp; "10")))</f>
        <v>GG</v>
      </c>
      <c r="AR685" t="str">
        <f>SNPs!$F$11</f>
        <v>rs6413438</v>
      </c>
      <c r="AS685">
        <f>SNPs!$C$11</f>
        <v>10</v>
      </c>
      <c r="AT685">
        <f>SNPs!$D$11</f>
        <v>94781858</v>
      </c>
      <c r="AU685" s="7" t="str">
        <f ca="1">IF('Randomized Data'!AE685 = 1, SNPs!$H$11 &amp; SNPs!$H$11, IF('Randomized Data'!AF685 = 1, SNPs!$H$11 &amp; INDIRECT("SNPs!" &amp; CHAR(72 +'Randomized Data'!AG685) &amp; "11"), INDIRECT("SNPs!" &amp; CHAR(72 +'Randomized Data'!AG685) &amp; "11") &amp; INDIRECT("SNPs!" &amp; CHAR(72 +'Randomized Data'!AG685) &amp; "11")))</f>
        <v>CT</v>
      </c>
      <c r="AV685" t="str">
        <f>SNPs!$F$12</f>
        <v>rs1057910</v>
      </c>
      <c r="AW685">
        <f>SNPs!$C$12</f>
        <v>10</v>
      </c>
      <c r="AX685">
        <f>SNPs!$D$12</f>
        <v>94981296</v>
      </c>
      <c r="AY685" s="7" t="str">
        <f ca="1">IF('Randomized Data'!AH685 = 1, SNPs!$H$12 &amp; SNPs!$H$12, IF('Randomized Data'!AI685 = 1, SNPs!$H$12 &amp; INDIRECT("SNPs!" &amp; CHAR(72 +'Randomized Data'!AJ685) &amp; "12"), INDIRECT("SNPs!" &amp; CHAR(72 +'Randomized Data'!AJ685) &amp; "12") &amp; INDIRECT("SNPs!" &amp; CHAR(72 +'Randomized Data'!AJ685) &amp; "12")))</f>
        <v>AA</v>
      </c>
      <c r="AZ685" t="str">
        <f>SNPs!$F$13</f>
        <v>rs1799853</v>
      </c>
      <c r="BA685">
        <f>SNPs!$C$13</f>
        <v>10</v>
      </c>
      <c r="BB685">
        <f>SNPs!$D$13</f>
        <v>94942290</v>
      </c>
      <c r="BC685" s="7" t="str">
        <f ca="1">IF('Randomized Data'!AK685 = 1, SNPs!$H$13 &amp; SNPs!$H$13, IF('Randomized Data'!AL685 = 1, SNPs!$H$13 &amp; INDIRECT("SNPs!" &amp; CHAR(72 +'Randomized Data'!AM685) &amp; "13"), INDIRECT("SNPs!" &amp; CHAR(72 +'Randomized Data'!AM685) &amp; "13") &amp; INDIRECT("SNPs!" &amp; CHAR(72 +'Randomized Data'!AM685) &amp; "13")))</f>
        <v>TT</v>
      </c>
      <c r="BD685" t="str">
        <f>SNPs!$F$14</f>
        <v>rs9923231</v>
      </c>
      <c r="BE685">
        <f>SNPs!$C$14</f>
        <v>16</v>
      </c>
      <c r="BF685">
        <f>SNPs!$D$14</f>
        <v>31096368</v>
      </c>
      <c r="BG685" s="7" t="str">
        <f ca="1">IF('Randomized Data'!AN685 = 1, SNPs!$H$14 &amp; SNPs!$H$14, IF('Randomized Data'!AO685 = 1, SNPs!$H$14 &amp; INDIRECT("SNPs!" &amp; CHAR(72 +'Randomized Data'!AP685) &amp; "14"), INDIRECT("SNPs!" &amp; CHAR(72 +'Randomized Data'!AP685) &amp; "14") &amp; INDIRECT("SNPs!" &amp; CHAR(72 +'Randomized Data'!AP685) &amp; "14")))</f>
        <v>CC</v>
      </c>
      <c r="BH685" t="str">
        <f>SNPs!$F$15</f>
        <v>rs9934438</v>
      </c>
      <c r="BI685">
        <f>SNPs!$C$15</f>
        <v>16</v>
      </c>
      <c r="BJ685">
        <f>SNPs!$D$15</f>
        <v>31093557</v>
      </c>
      <c r="BK685" s="7" t="str">
        <f ca="1">IF('Randomized Data'!AQ685 = 1, SNPs!$H$15 &amp; SNPs!$H$15, IF('Randomized Data'!AR685 = 1, SNPs!$H$15 &amp; INDIRECT("SNPs!" &amp; CHAR(72 +'Randomized Data'!AS685) &amp; "15"), INDIRECT("SNPs!" &amp; CHAR(72 +'Randomized Data'!AS685) &amp; "15") &amp; INDIRECT("SNPs!" &amp; CHAR(72 +'Randomized Data'!AS685) &amp; "15")))</f>
        <v>AA</v>
      </c>
      <c r="BL685" t="str">
        <f>SNPs!$F$16</f>
        <v>rs8050894</v>
      </c>
      <c r="BM685">
        <f>SNPs!$C$16</f>
        <v>16</v>
      </c>
      <c r="BN685">
        <f>SNPs!$D$16</f>
        <v>31093188</v>
      </c>
      <c r="BO685" s="7" t="str">
        <f ca="1">IF('Randomized Data'!AT685 = 1, SNPs!$H$16 &amp; SNPs!$H$16, IF('Randomized Data'!AU685 = 1, SNPs!$H$16 &amp; INDIRECT("SNPs!" &amp; CHAR(72 +'Randomized Data'!AV685) &amp; "16"), INDIRECT("SNPs!" &amp; CHAR(72 +'Randomized Data'!AV685) &amp; "16") &amp; INDIRECT("SNPs!" &amp; CHAR(72 +'Randomized Data'!AV685) &amp; "16")))</f>
        <v>GG</v>
      </c>
      <c r="BP685" t="str">
        <f>SNPs!$F$17</f>
        <v>rs6025</v>
      </c>
      <c r="BQ685">
        <f>SNPs!$C$17</f>
        <v>1</v>
      </c>
      <c r="BR685">
        <f>SNPs!$D$17</f>
        <v>169549811</v>
      </c>
      <c r="BS685" s="7" t="str">
        <f ca="1">IF('Randomized Data'!AW685 = 1, SNPs!$H$17 &amp; SNPs!$H$17, IF('Randomized Data'!AX685 = 1, SNPs!$H$17 &amp; INDIRECT("SNPs!" &amp; CHAR(72 +'Randomized Data'!AY685) &amp; "17"), INDIRECT("SNPs!" &amp; CHAR(72 +'Randomized Data'!AY685) &amp; "17") &amp; INDIRECT("SNPs!" &amp; CHAR(72 +'Randomized Data'!AY685) &amp; "17")))</f>
        <v>GG</v>
      </c>
      <c r="BT685" t="str">
        <f>SNPs!$F$18</f>
        <v>rs1799963</v>
      </c>
      <c r="BU685">
        <f>SNPs!$C$18</f>
        <v>11</v>
      </c>
      <c r="BV685">
        <f>SNPs!$D$18</f>
        <v>46739505</v>
      </c>
      <c r="BW685" s="7" t="str">
        <f ca="1">IF('Randomized Data'!AZ685 = 1, SNPs!$H$18 &amp; SNPs!$H$18, IF('Randomized Data'!BA685 = 1, SNPs!$H$18 &amp; INDIRECT("SNPs!" &amp; CHAR(72 +'Randomized Data'!BB685) &amp; "18"), INDIRECT("SNPs!" &amp; CHAR(72 +'Randomized Data'!BB685) &amp; "18") &amp; INDIRECT("SNPs!" &amp; CHAR(72 +'Randomized Data'!BB685) &amp; "18")))</f>
        <v>GA</v>
      </c>
      <c r="BX685" t="str">
        <f>SNPs!$F$19</f>
        <v>rs121913626</v>
      </c>
      <c r="BY685">
        <f>SNPs!$C$19</f>
        <v>14</v>
      </c>
      <c r="BZ685">
        <f>SNPs!$D$19</f>
        <v>23427723</v>
      </c>
      <c r="CA685" s="7" t="str">
        <f ca="1">IF('Randomized Data'!BC685 = 1, SNPs!$H$19 &amp; SNPs!$H$19, IF('Randomized Data'!BD685 = 1, SNPs!$H$19 &amp; INDIRECT("SNPs!" &amp; CHAR(72 +'Randomized Data'!BE685) &amp; "19"), INDIRECT("SNPs!" &amp; CHAR(72 +'Randomized Data'!BE685) &amp; "19") &amp; INDIRECT("SNPs!" &amp; CHAR(72 +'Randomized Data'!BE685) &amp; "19")))</f>
        <v>GG</v>
      </c>
      <c r="CB685" t="str">
        <f>SNPs!$F$20</f>
        <v>rs3218713</v>
      </c>
      <c r="CC685">
        <f>SNPs!$C$20</f>
        <v>14</v>
      </c>
      <c r="CD685">
        <f>SNPs!$D$20</f>
        <v>23431468</v>
      </c>
      <c r="CE685" s="7" t="str">
        <f ca="1">IF('Randomized Data'!BF685 = 1, SNPs!$H$20 &amp; SNPs!$H$20, IF('Randomized Data'!BG685 = 1, SNPs!$H$20 &amp; INDIRECT("SNPs!" &amp; CHAR(72 +'Randomized Data'!BH685) &amp; "20"), INDIRECT("SNPs!" &amp; CHAR(72 +'Randomized Data'!BH685) &amp; "20") &amp; INDIRECT("SNPs!" &amp; CHAR(72 +'Randomized Data'!BH685) &amp; "20")))</f>
        <v>GG</v>
      </c>
      <c r="CF685" t="str">
        <f>SNPs!$F$21</f>
        <v>rs3218714</v>
      </c>
      <c r="CG685">
        <f>SNPs!$C$21</f>
        <v>14</v>
      </c>
      <c r="CH685">
        <f>SNPs!$D$21</f>
        <v>23429279</v>
      </c>
      <c r="CI685" s="7" t="str">
        <f ca="1">IF('Randomized Data'!BI685 = 1, SNPs!$H$21 &amp; SNPs!$H$21, IF('Randomized Data'!BJ685 = 1, SNPs!$H$21 &amp; INDIRECT("SNPs!" &amp; CHAR(72 +'Randomized Data'!BK685) &amp; "21"), INDIRECT("SNPs!" &amp; CHAR(72 +'Randomized Data'!BK685) &amp; "21") &amp; INDIRECT("SNPs!" &amp; CHAR(72 +'Randomized Data'!BK685) &amp; "21")))</f>
        <v>CC</v>
      </c>
      <c r="CJ685" t="str">
        <f>SNPs!$F$22</f>
        <v>rs121964855</v>
      </c>
      <c r="CK685">
        <f>SNPs!$C$22</f>
        <v>1</v>
      </c>
      <c r="CL685">
        <f>SNPs!$D$22</f>
        <v>201365638</v>
      </c>
      <c r="CM685" s="7" t="str">
        <f ca="1">IF('Randomized Data'!BL685 = 1, SNPs!$H$22 &amp; SNPs!$H$22, IF('Randomized Data'!BM685 = 1, SNPs!$H$22 &amp; INDIRECT("SNPs!" &amp; CHAR(72 +'Randomized Data'!BN685) &amp; "22"), INDIRECT("SNPs!" &amp; CHAR(72 +'Randomized Data'!BN685) &amp; "22") &amp; INDIRECT("SNPs!" &amp; CHAR(72 +'Randomized Data'!BN685) &amp; "22")))</f>
        <v>AA</v>
      </c>
      <c r="CN685" t="str">
        <f>SNPs!$F$23</f>
        <v>rs121964856</v>
      </c>
      <c r="CO685">
        <f>SNPs!$C$23</f>
        <v>1</v>
      </c>
      <c r="CP685">
        <f>SNPs!$D$23</f>
        <v>201365297</v>
      </c>
      <c r="CQ685" s="7" t="str">
        <f ca="1">IF('Randomized Data'!BO685 = 1, SNPs!$H$23 &amp; SNPs!$H$23, IF('Randomized Data'!BP685 = 1, SNPs!$H$23 &amp; INDIRECT("SNPs!" &amp; CHAR(72 +'Randomized Data'!BQ685) &amp; "23"), INDIRECT("SNPs!" &amp; CHAR(72 +'Randomized Data'!BQ685) &amp; "23") &amp; INDIRECT("SNPs!" &amp; CHAR(72 +'Randomized Data'!BQ685) &amp; "23")))</f>
        <v>GA</v>
      </c>
      <c r="CR685" t="str">
        <f>SNPs!$F$24</f>
        <v>rs121964857</v>
      </c>
      <c r="CS685">
        <f>SNPs!$C$24</f>
        <v>1</v>
      </c>
      <c r="CT685">
        <f>SNPs!$D$24</f>
        <v>201359245</v>
      </c>
      <c r="CU685" s="7" t="str">
        <f ca="1">IF('Randomized Data'!BR685 = 1, SNPs!$H$24 &amp; SNPs!$H$24, IF('Randomized Data'!BS685 = 1, SNPs!$H$24 &amp; INDIRECT("SNPs!" &amp; CHAR(72 +'Randomized Data'!BT685) &amp; "24"), INDIRECT("SNPs!" &amp; CHAR(72 +'Randomized Data'!BT685) &amp; "24") &amp; INDIRECT("SNPs!" &amp; CHAR(72 +'Randomized Data'!BT685) &amp; "24")))</f>
        <v>TT</v>
      </c>
      <c r="CV685" t="str">
        <f>SNPs!$F$25</f>
        <v>rs28934269</v>
      </c>
      <c r="CW685">
        <f>SNPs!$C$25</f>
        <v>15</v>
      </c>
      <c r="CX685">
        <f>SNPs!$D$25</f>
        <v>63060915</v>
      </c>
      <c r="CY685" s="7" t="str">
        <f ca="1">IF('Randomized Data'!BU685 = 1, SNPs!$H$25 &amp; SNPs!$H$25, IF('Randomized Data'!BV685 = 1, SNPs!$H$25 &amp; INDIRECT("SNPs!" &amp; CHAR(72 +'Randomized Data'!BW685) &amp; "25"), INDIRECT("SNPs!" &amp; CHAR(72 +'Randomized Data'!BW685) &amp; "25") &amp; INDIRECT("SNPs!" &amp; CHAR(72 +'Randomized Data'!BW685) &amp; "25")))</f>
        <v>AA</v>
      </c>
      <c r="CZ685" t="str">
        <f>SNPs!$F$26</f>
        <v>rs28934270</v>
      </c>
      <c r="DA685">
        <f>SNPs!$C$26</f>
        <v>15</v>
      </c>
      <c r="DB685">
        <f>SNPs!$D$26</f>
        <v>63060899</v>
      </c>
      <c r="DC685" s="7" t="str">
        <f ca="1">IF('Randomized Data'!BX685 = 1, SNPs!$H$26 &amp; SNPs!$H$26, IF('Randomized Data'!BY685 = 1, SNPs!$H$26 &amp; INDIRECT("SNPs!" &amp; CHAR(72 +'Randomized Data'!BZ685) &amp; "26"), INDIRECT("SNPs!" &amp; CHAR(72 +'Randomized Data'!BZ685) &amp; "26") &amp; INDIRECT("SNPs!" &amp; CHAR(72 +'Randomized Data'!BZ685) &amp; "26")))</f>
        <v>AA</v>
      </c>
      <c r="DD685" t="str">
        <f>SNPs!$F$27</f>
        <v>rs727504290</v>
      </c>
      <c r="DE685">
        <f>SNPs!$C$27</f>
        <v>15</v>
      </c>
      <c r="DF685">
        <f>SNPs!$D$27</f>
        <v>63042875</v>
      </c>
      <c r="DG685" s="7" t="str">
        <f ca="1">IF('Randomized Data'!CA685 = 1, SNPs!$H$27 &amp; SNPs!$H$27, IF('Randomized Data'!CB685 = 1, SNPs!$H$27 &amp; INDIRECT("SNPs!" &amp; CHAR(72 +'Randomized Data'!CC685) &amp; "27"), INDIRECT("SNPs!" &amp; CHAR(72 +'Randomized Data'!CC685) &amp; "27") &amp; INDIRECT("SNPs!" &amp; CHAR(72 +'Randomized Data'!CC685) &amp; "27")))</f>
        <v>CC</v>
      </c>
      <c r="DH685" t="str">
        <f>SNPs!$F$28</f>
        <v>rs104894504</v>
      </c>
      <c r="DI685">
        <f>SNPs!$C$28</f>
        <v>15</v>
      </c>
      <c r="DJ685">
        <f>SNPs!$D$28</f>
        <v>63057028</v>
      </c>
      <c r="DK685" s="7" t="str">
        <f ca="1">IF('Randomized Data'!CD685 = 1, SNPs!$H$28 &amp; SNPs!$H$28, IF('Randomized Data'!CE685 = 1, SNPs!$H$28 &amp; INDIRECT("SNPs!" &amp; CHAR(72 +'Randomized Data'!CF685) &amp; "28"), INDIRECT("SNPs!" &amp; CHAR(72 +'Randomized Data'!CF685) &amp; "28") &amp; INDIRECT("SNPs!" &amp; CHAR(72 +'Randomized Data'!CF685) &amp; "28")))</f>
        <v>TT</v>
      </c>
      <c r="DL685" t="str">
        <f>SNPs!$F$29</f>
        <v>rs375882485</v>
      </c>
      <c r="DM685">
        <f>SNPs!$C$29</f>
        <v>11</v>
      </c>
      <c r="DN685">
        <f>SNPs!$D$29</f>
        <v>47342698</v>
      </c>
      <c r="DO685" s="7" t="str">
        <f ca="1">IF('Randomized Data'!CG685 = 1, SNPs!$H$29 &amp; SNPs!$H$29, IF('Randomized Data'!CH685 = 1, SNPs!$H$29 &amp; INDIRECT("SNPs!" &amp; CHAR(72 +'Randomized Data'!CI685) &amp; "29"), INDIRECT("SNPs!" &amp; CHAR(72 +'Randomized Data'!CI685) &amp; "29") &amp; INDIRECT("SNPs!" &amp; CHAR(72 +'Randomized Data'!CI685) &amp; "29")))</f>
        <v>GG</v>
      </c>
      <c r="DP685" t="str">
        <f>SNPs!$F$30</f>
        <v>rs397516083</v>
      </c>
      <c r="DQ685">
        <f>SNPs!$C$30</f>
        <v>11</v>
      </c>
      <c r="DR685">
        <f>SNPs!$D$30</f>
        <v>47346379</v>
      </c>
      <c r="DS685" s="7" t="str">
        <f ca="1">IF('Randomized Data'!CJ685 = 1, SNPs!$H$30 &amp; SNPs!$H$30, IF('Randomized Data'!CK685 = 1, SNPs!$H$30 &amp; INDIRECT("SNPs!" &amp; CHAR(72 +'Randomized Data'!CL685) &amp; "30"), INDIRECT("SNPs!" &amp; CHAR(72 +'Randomized Data'!CL685) &amp; "30") &amp; INDIRECT("SNPs!" &amp; CHAR(72 +'Randomized Data'!CL685) &amp; "30")))</f>
        <v>GA</v>
      </c>
      <c r="DT685" t="str">
        <f>SNPs!$F$31</f>
        <v>rs397515937</v>
      </c>
      <c r="DU685">
        <f>SNPs!$C$31</f>
        <v>11</v>
      </c>
      <c r="DV685">
        <f>SNPs!$D$31</f>
        <v>47339792</v>
      </c>
      <c r="DW685" s="7" t="str">
        <f ca="1">IF('Randomized Data'!CM685 = 1, SNPs!$H$31 &amp; SNPs!$H$31, IF('Randomized Data'!CN685 = 1, SNPs!$H$31 &amp; INDIRECT("SNPs!" &amp; CHAR(72 +'Randomized Data'!CO685) &amp; "31"), INDIRECT("SNPs!" &amp; CHAR(72 +'Randomized Data'!CO685) &amp; "31") &amp; INDIRECT("SNPs!" &amp; CHAR(72 +'Randomized Data'!CO685) &amp; "31")))</f>
        <v>AA</v>
      </c>
      <c r="DX685" t="str">
        <f>SNPs!$F$32</f>
        <v>rs397516074</v>
      </c>
      <c r="DY685">
        <f>SNPs!$C$32</f>
        <v>11</v>
      </c>
      <c r="DZ685">
        <f>SNPs!$D$32</f>
        <v>47348424</v>
      </c>
      <c r="EA685" s="7" t="str">
        <f ca="1">IF('Randomized Data'!CP685 = 1, SNPs!$H$32 &amp; SNPs!$H$32, IF('Randomized Data'!CQ685 = 1, SNPs!$H$32 &amp; INDIRECT("SNPs!" &amp; CHAR(72 +'Randomized Data'!CR685) &amp; "32"), INDIRECT("SNPs!" &amp; CHAR(72 +'Randomized Data'!CR685) &amp; "32") &amp; INDIRECT("SNPs!" &amp; CHAR(72 +'Randomized Data'!CR685) &amp; "32")))</f>
        <v>GG</v>
      </c>
      <c r="EB685" t="str">
        <f>SNPs!$F$33</f>
        <v>rs397515963</v>
      </c>
      <c r="EC685">
        <f>SNPs!$C$33</f>
        <v>11</v>
      </c>
      <c r="ED685">
        <f>SNPs!$D$33</f>
        <v>47337729</v>
      </c>
      <c r="EE685" s="7" t="str">
        <f ca="1">IF('Randomized Data'!CS685 = 1, SNPs!$H$33 &amp; SNPs!$H$33, IF('Randomized Data'!CT685 = 1, SNPs!$H$33 &amp; INDIRECT("SNPs!" &amp; CHAR(72 +'Randomized Data'!CU685) &amp; "33"), INDIRECT("SNPs!" &amp; CHAR(72 +'Randomized Data'!CU685) &amp; "33") &amp; INDIRECT("SNPs!" &amp; CHAR(72 +'Randomized Data'!CU685) &amp; "33")))</f>
        <v>GG</v>
      </c>
    </row>
    <row r="686" spans="1:13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  <c r="F686" s="3">
        <v>42144</v>
      </c>
      <c r="G686" s="9" t="str">
        <f>'Randomized Data'!C686</f>
        <v>NGS Lab</v>
      </c>
      <c r="H686" t="str">
        <f>SNPs!$F$2</f>
        <v>rs12248560</v>
      </c>
      <c r="I686">
        <f>SNPs!$C$2</f>
        <v>10</v>
      </c>
      <c r="J686">
        <f>SNPs!$D$2</f>
        <v>94761900</v>
      </c>
      <c r="K686" t="str">
        <f ca="1">IF('Randomized Data'!D686 = 1, SNPs!$H$2 &amp; SNPs!$H$2, IF('Randomized Data'!E686 = 1, SNPs!$H$2 &amp; INDIRECT("SNPs!" &amp; CHAR(72 +'Randomized Data'!F686) &amp; "2"), INDIRECT("SNPs!" &amp; CHAR(72 +'Randomized Data'!F686) &amp; "2") &amp; INDIRECT("SNPs!" &amp; CHAR(72 +'Randomized Data'!F686) &amp; "2")))</f>
        <v>CT</v>
      </c>
      <c r="L686" t="str">
        <f>SNPs!$F$3</f>
        <v>rs28399504</v>
      </c>
      <c r="M686">
        <f>SNPs!$C$3</f>
        <v>10</v>
      </c>
      <c r="N686">
        <f>SNPs!$D$3</f>
        <v>94762706</v>
      </c>
      <c r="O686" t="str">
        <f ca="1">IF('Randomized Data'!G686 = 1, SNPs!$H$3 &amp; SNPs!$H$3, IF('Randomized Data'!H686 = 1, SNPs!$H$3 &amp; INDIRECT("SNPs!" &amp; CHAR(72 +'Randomized Data'!I686) &amp; "3"), INDIRECT("SNPs!" &amp; CHAR(72 +'Randomized Data'!I686) &amp; "3") &amp; INDIRECT("SNPs!" &amp; CHAR(72 +'Randomized Data'!I686) &amp; "3")))</f>
        <v>AA</v>
      </c>
      <c r="P686" t="str">
        <f>SNPs!$F$4</f>
        <v>rs41291556</v>
      </c>
      <c r="Q686">
        <f>SNPs!$C$4</f>
        <v>10</v>
      </c>
      <c r="R686">
        <f>SNPs!$D$4</f>
        <v>94775416</v>
      </c>
      <c r="S686" t="str">
        <f ca="1">IF('Randomized Data'!J686 = 1, SNPs!$H$4 &amp; SNPs!$H$4, IF('Randomized Data'!K686 = 1, SNPs!$H$4 &amp; INDIRECT("SNPs!" &amp; CHAR(72 +'Randomized Data'!L686) &amp; "4"), INDIRECT("SNPs!" &amp; CHAR(72 +'Randomized Data'!L686) &amp; "4") &amp; INDIRECT("SNPs!" &amp; CHAR(72 +'Randomized Data'!L686) &amp; "4")))</f>
        <v>TC</v>
      </c>
      <c r="T686" t="str">
        <f>SNPs!$F$5</f>
        <v>rs72558184</v>
      </c>
      <c r="U686">
        <f>SNPs!$C$5</f>
        <v>10</v>
      </c>
      <c r="V686">
        <f>SNPs!$D$5</f>
        <v>96535210</v>
      </c>
      <c r="W686" t="str">
        <f ca="1">IF('Randomized Data'!M686 = 1, SNPs!$H$5 &amp; SNPs!$H$5, IF('Randomized Data'!N686 = 1, SNPs!$H$5 &amp; INDIRECT("SNPs!" &amp; CHAR(72 +'Randomized Data'!O686) &amp; "5"), INDIRECT("SNPs!" &amp; CHAR(72 +'Randomized Data'!O686) &amp; "5") &amp; INDIRECT("SNPs!" &amp; CHAR(72 +'Randomized Data'!O686) &amp; "5")))</f>
        <v>AA</v>
      </c>
      <c r="X686" t="str">
        <f>SNPs!$F$6</f>
        <v>rs4986893</v>
      </c>
      <c r="Y686">
        <f>SNPs!$C$6</f>
        <v>10</v>
      </c>
      <c r="Z686">
        <f>SNPs!$D$6</f>
        <v>94780653</v>
      </c>
      <c r="AA686" s="7" t="str">
        <f ca="1">IF('Randomized Data'!P686 = 1, SNPs!$H$6 &amp; SNPs!$H$6, IF('Randomized Data'!Q686 = 1, SNPs!$H$6 &amp; INDIRECT("SNPs!" &amp; CHAR(72 +'Randomized Data'!R686) &amp; "6"), INDIRECT("SNPs!" &amp; CHAR(72 +'Randomized Data'!R686) &amp; "6") &amp; INDIRECT("SNPs!" &amp; CHAR(72 +'Randomized Data'!R686) &amp; "6")))</f>
        <v>GG</v>
      </c>
      <c r="AB686" t="str">
        <f>SNPs!$F$7</f>
        <v>rs4244285</v>
      </c>
      <c r="AC686">
        <f>SNPs!$C$7</f>
        <v>10</v>
      </c>
      <c r="AD686">
        <f>SNPs!$D$7</f>
        <v>94781859</v>
      </c>
      <c r="AE686" s="7" t="str">
        <f ca="1">IF('Randomized Data'!S686 = 1, SNPs!$H$7 &amp; SNPs!$H$7, IF('Randomized Data'!T686 = 1, SNPs!$H$7 &amp; INDIRECT("SNPs!" &amp; CHAR(72 +'Randomized Data'!U686) &amp; "7"), INDIRECT("SNPs!" &amp; CHAR(72 +'Randomized Data'!U686) &amp; "7") &amp; INDIRECT("SNPs!" &amp; CHAR(72 +'Randomized Data'!U686) &amp; "7")))</f>
        <v>GG</v>
      </c>
      <c r="AF686" t="str">
        <f>SNPs!$F$8</f>
        <v>rs72558186</v>
      </c>
      <c r="AG686">
        <f>SNPs!$C$8</f>
        <v>10</v>
      </c>
      <c r="AH686">
        <f>SNPs!$D$8</f>
        <v>94781999</v>
      </c>
      <c r="AI686" s="7" t="str">
        <f ca="1">IF('Randomized Data'!V686 = 1, SNPs!$H$8 &amp; SNPs!$H$8, IF('Randomized Data'!W686 = 1, SNPs!$H$8 &amp; INDIRECT("SNPs!" &amp; CHAR(72 +'Randomized Data'!X686) &amp; "8"), INDIRECT("SNPs!" &amp; CHAR(72 +'Randomized Data'!X686) &amp; "8") &amp; INDIRECT("SNPs!" &amp; CHAR(72 +'Randomized Data'!X686) &amp; "8")))</f>
        <v>AA</v>
      </c>
      <c r="AJ686" t="str">
        <f>SNPs!$F$9</f>
        <v>rs56337013</v>
      </c>
      <c r="AK686">
        <f>SNPs!$C$9</f>
        <v>10</v>
      </c>
      <c r="AL686">
        <f>SNPs!$D$9</f>
        <v>94852738</v>
      </c>
      <c r="AM686" s="7" t="str">
        <f ca="1">IF('Randomized Data'!Y$2 = 1, SNPs!$H$9 &amp; SNPs!$H$9, IF('Randomized Data'!Z686 = 1, SNPs!$H$9 &amp; INDIRECT("SNPs!" &amp; CHAR(72 +'Randomized Data'!AA686) &amp; "9"), INDIRECT("SNPs!" &amp; CHAR(72 +'Randomized Data'!AA686) &amp; "9") &amp; INDIRECT("SNPs!" &amp; CHAR(72 +'Randomized Data'!AA686) &amp; "9")))</f>
        <v>CT</v>
      </c>
      <c r="AN686" t="str">
        <f>SNPs!$F$10</f>
        <v>rs17884712</v>
      </c>
      <c r="AO686">
        <f>SNPs!$C$10</f>
        <v>10</v>
      </c>
      <c r="AP686">
        <f>SNPs!$D$10</f>
        <v>94775489</v>
      </c>
      <c r="AQ686" s="7" t="str">
        <f ca="1">IF('Randomized Data'!AB686 = 1, SNPs!$H$10 &amp; SNPs!$H$10, IF('Randomized Data'!AC686 = 1, SNPs!$H$10 &amp; INDIRECT("SNPs!" &amp; CHAR(72 +'Randomized Data'!AD686) &amp; "10"), INDIRECT("SNPs!" &amp; CHAR(72 +'Randomized Data'!AD686) &amp; "10") &amp; INDIRECT("SNPs!" &amp; CHAR(72 +'Randomized Data'!AD686) &amp; "10")))</f>
        <v>GG</v>
      </c>
      <c r="AR686" t="str">
        <f>SNPs!$F$11</f>
        <v>rs6413438</v>
      </c>
      <c r="AS686">
        <f>SNPs!$C$11</f>
        <v>10</v>
      </c>
      <c r="AT686">
        <f>SNPs!$D$11</f>
        <v>94781858</v>
      </c>
      <c r="AU686" s="7" t="str">
        <f ca="1">IF('Randomized Data'!AE686 = 1, SNPs!$H$11 &amp; SNPs!$H$11, IF('Randomized Data'!AF686 = 1, SNPs!$H$11 &amp; INDIRECT("SNPs!" &amp; CHAR(72 +'Randomized Data'!AG686) &amp; "11"), INDIRECT("SNPs!" &amp; CHAR(72 +'Randomized Data'!AG686) &amp; "11") &amp; INDIRECT("SNPs!" &amp; CHAR(72 +'Randomized Data'!AG686) &amp; "11")))</f>
        <v>TT</v>
      </c>
      <c r="AV686" t="str">
        <f>SNPs!$F$12</f>
        <v>rs1057910</v>
      </c>
      <c r="AW686">
        <f>SNPs!$C$12</f>
        <v>10</v>
      </c>
      <c r="AX686">
        <f>SNPs!$D$12</f>
        <v>94981296</v>
      </c>
      <c r="AY686" s="7" t="str">
        <f ca="1">IF('Randomized Data'!AH686 = 1, SNPs!$H$12 &amp; SNPs!$H$12, IF('Randomized Data'!AI686 = 1, SNPs!$H$12 &amp; INDIRECT("SNPs!" &amp; CHAR(72 +'Randomized Data'!AJ686) &amp; "12"), INDIRECT("SNPs!" &amp; CHAR(72 +'Randomized Data'!AJ686) &amp; "12") &amp; INDIRECT("SNPs!" &amp; CHAR(72 +'Randomized Data'!AJ686) &amp; "12")))</f>
        <v>AA</v>
      </c>
      <c r="AZ686" t="str">
        <f>SNPs!$F$13</f>
        <v>rs1799853</v>
      </c>
      <c r="BA686">
        <f>SNPs!$C$13</f>
        <v>10</v>
      </c>
      <c r="BB686">
        <f>SNPs!$D$13</f>
        <v>94942290</v>
      </c>
      <c r="BC686" s="7" t="str">
        <f ca="1">IF('Randomized Data'!AK686 = 1, SNPs!$H$13 &amp; SNPs!$H$13, IF('Randomized Data'!AL686 = 1, SNPs!$H$13 &amp; INDIRECT("SNPs!" &amp; CHAR(72 +'Randomized Data'!AM686) &amp; "13"), INDIRECT("SNPs!" &amp; CHAR(72 +'Randomized Data'!AM686) &amp; "13") &amp; INDIRECT("SNPs!" &amp; CHAR(72 +'Randomized Data'!AM686) &amp; "13")))</f>
        <v>TT</v>
      </c>
      <c r="BD686" t="str">
        <f>SNPs!$F$14</f>
        <v>rs9923231</v>
      </c>
      <c r="BE686">
        <f>SNPs!$C$14</f>
        <v>16</v>
      </c>
      <c r="BF686">
        <f>SNPs!$D$14</f>
        <v>31096368</v>
      </c>
      <c r="BG686" s="7" t="str">
        <f ca="1">IF('Randomized Data'!AN686 = 1, SNPs!$H$14 &amp; SNPs!$H$14, IF('Randomized Data'!AO686 = 1, SNPs!$H$14 &amp; INDIRECT("SNPs!" &amp; CHAR(72 +'Randomized Data'!AP686) &amp; "14"), INDIRECT("SNPs!" &amp; CHAR(72 +'Randomized Data'!AP686) &amp; "14") &amp; INDIRECT("SNPs!" &amp; CHAR(72 +'Randomized Data'!AP686) &amp; "14")))</f>
        <v>CC</v>
      </c>
      <c r="BH686" t="str">
        <f>SNPs!$F$15</f>
        <v>rs9934438</v>
      </c>
      <c r="BI686">
        <f>SNPs!$C$15</f>
        <v>16</v>
      </c>
      <c r="BJ686">
        <f>SNPs!$D$15</f>
        <v>31093557</v>
      </c>
      <c r="BK686" s="7" t="str">
        <f ca="1">IF('Randomized Data'!AQ686 = 1, SNPs!$H$15 &amp; SNPs!$H$15, IF('Randomized Data'!AR686 = 1, SNPs!$H$15 &amp; INDIRECT("SNPs!" &amp; CHAR(72 +'Randomized Data'!AS686) &amp; "15"), INDIRECT("SNPs!" &amp; CHAR(72 +'Randomized Data'!AS686) &amp; "15") &amp; INDIRECT("SNPs!" &amp; CHAR(72 +'Randomized Data'!AS686) &amp; "15")))</f>
        <v>GG</v>
      </c>
      <c r="BL686" t="str">
        <f>SNPs!$F$16</f>
        <v>rs8050894</v>
      </c>
      <c r="BM686">
        <f>SNPs!$C$16</f>
        <v>16</v>
      </c>
      <c r="BN686">
        <f>SNPs!$D$16</f>
        <v>31093188</v>
      </c>
      <c r="BO686" s="7" t="str">
        <f ca="1">IF('Randomized Data'!AT686 = 1, SNPs!$H$16 &amp; SNPs!$H$16, IF('Randomized Data'!AU686 = 1, SNPs!$H$16 &amp; INDIRECT("SNPs!" &amp; CHAR(72 +'Randomized Data'!AV686) &amp; "16"), INDIRECT("SNPs!" &amp; CHAR(72 +'Randomized Data'!AV686) &amp; "16") &amp; INDIRECT("SNPs!" &amp; CHAR(72 +'Randomized Data'!AV686) &amp; "16")))</f>
        <v>CG</v>
      </c>
      <c r="BP686" t="str">
        <f>SNPs!$F$17</f>
        <v>rs6025</v>
      </c>
      <c r="BQ686">
        <f>SNPs!$C$17</f>
        <v>1</v>
      </c>
      <c r="BR686">
        <f>SNPs!$D$17</f>
        <v>169549811</v>
      </c>
      <c r="BS686" s="7" t="str">
        <f ca="1">IF('Randomized Data'!AW686 = 1, SNPs!$H$17 &amp; SNPs!$H$17, IF('Randomized Data'!AX686 = 1, SNPs!$H$17 &amp; INDIRECT("SNPs!" &amp; CHAR(72 +'Randomized Data'!AY686) &amp; "17"), INDIRECT("SNPs!" &amp; CHAR(72 +'Randomized Data'!AY686) &amp; "17") &amp; INDIRECT("SNPs!" &amp; CHAR(72 +'Randomized Data'!AY686) &amp; "17")))</f>
        <v>AA</v>
      </c>
      <c r="BT686" t="str">
        <f>SNPs!$F$18</f>
        <v>rs1799963</v>
      </c>
      <c r="BU686">
        <f>SNPs!$C$18</f>
        <v>11</v>
      </c>
      <c r="BV686">
        <f>SNPs!$D$18</f>
        <v>46739505</v>
      </c>
      <c r="BW686" s="7" t="str">
        <f ca="1">IF('Randomized Data'!AZ686 = 1, SNPs!$H$18 &amp; SNPs!$H$18, IF('Randomized Data'!BA686 = 1, SNPs!$H$18 &amp; INDIRECT("SNPs!" &amp; CHAR(72 +'Randomized Data'!BB686) &amp; "18"), INDIRECT("SNPs!" &amp; CHAR(72 +'Randomized Data'!BB686) &amp; "18") &amp; INDIRECT("SNPs!" &amp; CHAR(72 +'Randomized Data'!BB686) &amp; "18")))</f>
        <v>GG</v>
      </c>
      <c r="BX686" t="str">
        <f>SNPs!$F$19</f>
        <v>rs121913626</v>
      </c>
      <c r="BY686">
        <f>SNPs!$C$19</f>
        <v>14</v>
      </c>
      <c r="BZ686">
        <f>SNPs!$D$19</f>
        <v>23427723</v>
      </c>
      <c r="CA686" s="7" t="str">
        <f ca="1">IF('Randomized Data'!BC686 = 1, SNPs!$H$19 &amp; SNPs!$H$19, IF('Randomized Data'!BD686 = 1, SNPs!$H$19 &amp; INDIRECT("SNPs!" &amp; CHAR(72 +'Randomized Data'!BE686) &amp; "19"), INDIRECT("SNPs!" &amp; CHAR(72 +'Randomized Data'!BE686) &amp; "19") &amp; INDIRECT("SNPs!" &amp; CHAR(72 +'Randomized Data'!BE686) &amp; "19")))</f>
        <v>CC</v>
      </c>
      <c r="CB686" t="str">
        <f>SNPs!$F$20</f>
        <v>rs3218713</v>
      </c>
      <c r="CC686">
        <f>SNPs!$C$20</f>
        <v>14</v>
      </c>
      <c r="CD686">
        <f>SNPs!$D$20</f>
        <v>23431468</v>
      </c>
      <c r="CE686" s="7" t="str">
        <f ca="1">IF('Randomized Data'!BF686 = 1, SNPs!$H$20 &amp; SNPs!$H$20, IF('Randomized Data'!BG686 = 1, SNPs!$H$20 &amp; INDIRECT("SNPs!" &amp; CHAR(72 +'Randomized Data'!BH686) &amp; "20"), INDIRECT("SNPs!" &amp; CHAR(72 +'Randomized Data'!BH686) &amp; "20") &amp; INDIRECT("SNPs!" &amp; CHAR(72 +'Randomized Data'!BH686) &amp; "20")))</f>
        <v>GG</v>
      </c>
      <c r="CF686" t="str">
        <f>SNPs!$F$21</f>
        <v>rs3218714</v>
      </c>
      <c r="CG686">
        <f>SNPs!$C$21</f>
        <v>14</v>
      </c>
      <c r="CH686">
        <f>SNPs!$D$21</f>
        <v>23429279</v>
      </c>
      <c r="CI686" s="7" t="str">
        <f ca="1">IF('Randomized Data'!BI686 = 1, SNPs!$H$21 &amp; SNPs!$H$21, IF('Randomized Data'!BJ686 = 1, SNPs!$H$21 &amp; INDIRECT("SNPs!" &amp; CHAR(72 +'Randomized Data'!BK686) &amp; "21"), INDIRECT("SNPs!" &amp; CHAR(72 +'Randomized Data'!BK686) &amp; "21") &amp; INDIRECT("SNPs!" &amp; CHAR(72 +'Randomized Data'!BK686) &amp; "21")))</f>
        <v>CC</v>
      </c>
      <c r="CJ686" t="str">
        <f>SNPs!$F$22</f>
        <v>rs121964855</v>
      </c>
      <c r="CK686">
        <f>SNPs!$C$22</f>
        <v>1</v>
      </c>
      <c r="CL686">
        <f>SNPs!$D$22</f>
        <v>201365638</v>
      </c>
      <c r="CM686" s="7" t="str">
        <f ca="1">IF('Randomized Data'!BL686 = 1, SNPs!$H$22 &amp; SNPs!$H$22, IF('Randomized Data'!BM686 = 1, SNPs!$H$22 &amp; INDIRECT("SNPs!" &amp; CHAR(72 +'Randomized Data'!BN686) &amp; "22"), INDIRECT("SNPs!" &amp; CHAR(72 +'Randomized Data'!BN686) &amp; "22") &amp; INDIRECT("SNPs!" &amp; CHAR(72 +'Randomized Data'!BN686) &amp; "22")))</f>
        <v>TA</v>
      </c>
      <c r="CN686" t="str">
        <f>SNPs!$F$23</f>
        <v>rs121964856</v>
      </c>
      <c r="CO686">
        <f>SNPs!$C$23</f>
        <v>1</v>
      </c>
      <c r="CP686">
        <f>SNPs!$D$23</f>
        <v>201365297</v>
      </c>
      <c r="CQ686" s="7" t="str">
        <f ca="1">IF('Randomized Data'!BO686 = 1, SNPs!$H$23 &amp; SNPs!$H$23, IF('Randomized Data'!BP686 = 1, SNPs!$H$23 &amp; INDIRECT("SNPs!" &amp; CHAR(72 +'Randomized Data'!BQ686) &amp; "23"), INDIRECT("SNPs!" &amp; CHAR(72 +'Randomized Data'!BQ686) &amp; "23") &amp; INDIRECT("SNPs!" &amp; CHAR(72 +'Randomized Data'!BQ686) &amp; "23")))</f>
        <v>GG</v>
      </c>
      <c r="CR686" t="str">
        <f>SNPs!$F$24</f>
        <v>rs121964857</v>
      </c>
      <c r="CS686">
        <f>SNPs!$C$24</f>
        <v>1</v>
      </c>
      <c r="CT686">
        <f>SNPs!$D$24</f>
        <v>201359245</v>
      </c>
      <c r="CU686" s="7" t="str">
        <f ca="1">IF('Randomized Data'!BR686 = 1, SNPs!$H$24 &amp; SNPs!$H$24, IF('Randomized Data'!BS686 = 1, SNPs!$H$24 &amp; INDIRECT("SNPs!" &amp; CHAR(72 +'Randomized Data'!BT686) &amp; "24"), INDIRECT("SNPs!" &amp; CHAR(72 +'Randomized Data'!BT686) &amp; "24") &amp; INDIRECT("SNPs!" &amp; CHAR(72 +'Randomized Data'!BT686) &amp; "24")))</f>
        <v>CC</v>
      </c>
      <c r="CV686" t="str">
        <f>SNPs!$F$25</f>
        <v>rs28934269</v>
      </c>
      <c r="CW686">
        <f>SNPs!$C$25</f>
        <v>15</v>
      </c>
      <c r="CX686">
        <f>SNPs!$D$25</f>
        <v>63060915</v>
      </c>
      <c r="CY686" s="7" t="str">
        <f ca="1">IF('Randomized Data'!BU686 = 1, SNPs!$H$25 &amp; SNPs!$H$25, IF('Randomized Data'!BV686 = 1, SNPs!$H$25 &amp; INDIRECT("SNPs!" &amp; CHAR(72 +'Randomized Data'!BW686) &amp; "25"), INDIRECT("SNPs!" &amp; CHAR(72 +'Randomized Data'!BW686) &amp; "25") &amp; INDIRECT("SNPs!" &amp; CHAR(72 +'Randomized Data'!BW686) &amp; "25")))</f>
        <v>AA</v>
      </c>
      <c r="CZ686" t="str">
        <f>SNPs!$F$26</f>
        <v>rs28934270</v>
      </c>
      <c r="DA686">
        <f>SNPs!$C$26</f>
        <v>15</v>
      </c>
      <c r="DB686">
        <f>SNPs!$D$26</f>
        <v>63060899</v>
      </c>
      <c r="DC686" s="7" t="str">
        <f ca="1">IF('Randomized Data'!BX686 = 1, SNPs!$H$26 &amp; SNPs!$H$26, IF('Randomized Data'!BY686 = 1, SNPs!$H$26 &amp; INDIRECT("SNPs!" &amp; CHAR(72 +'Randomized Data'!BZ686) &amp; "26"), INDIRECT("SNPs!" &amp; CHAR(72 +'Randomized Data'!BZ686) &amp; "26") &amp; INDIRECT("SNPs!" &amp; CHAR(72 +'Randomized Data'!BZ686) &amp; "26")))</f>
        <v>GG</v>
      </c>
      <c r="DD686" t="str">
        <f>SNPs!$F$27</f>
        <v>rs727504290</v>
      </c>
      <c r="DE686">
        <f>SNPs!$C$27</f>
        <v>15</v>
      </c>
      <c r="DF686">
        <f>SNPs!$D$27</f>
        <v>63042875</v>
      </c>
      <c r="DG686" s="7" t="str">
        <f ca="1">IF('Randomized Data'!CA686 = 1, SNPs!$H$27 &amp; SNPs!$H$27, IF('Randomized Data'!CB686 = 1, SNPs!$H$27 &amp; INDIRECT("SNPs!" &amp; CHAR(72 +'Randomized Data'!CC686) &amp; "27"), INDIRECT("SNPs!" &amp; CHAR(72 +'Randomized Data'!CC686) &amp; "27") &amp; INDIRECT("SNPs!" &amp; CHAR(72 +'Randomized Data'!CC686) &amp; "27")))</f>
        <v>GG</v>
      </c>
      <c r="DH686" t="str">
        <f>SNPs!$F$28</f>
        <v>rs104894504</v>
      </c>
      <c r="DI686">
        <f>SNPs!$C$28</f>
        <v>15</v>
      </c>
      <c r="DJ686">
        <f>SNPs!$D$28</f>
        <v>63057028</v>
      </c>
      <c r="DK686" s="7" t="str">
        <f ca="1">IF('Randomized Data'!CD686 = 1, SNPs!$H$28 &amp; SNPs!$H$28, IF('Randomized Data'!CE686 = 1, SNPs!$H$28 &amp; INDIRECT("SNPs!" &amp; CHAR(72 +'Randomized Data'!CF686) &amp; "28"), INDIRECT("SNPs!" &amp; CHAR(72 +'Randomized Data'!CF686) &amp; "28") &amp; INDIRECT("SNPs!" &amp; CHAR(72 +'Randomized Data'!CF686) &amp; "28")))</f>
        <v>TT</v>
      </c>
      <c r="DL686" t="str">
        <f>SNPs!$F$29</f>
        <v>rs375882485</v>
      </c>
      <c r="DM686">
        <f>SNPs!$C$29</f>
        <v>11</v>
      </c>
      <c r="DN686">
        <f>SNPs!$D$29</f>
        <v>47342698</v>
      </c>
      <c r="DO686" s="7" t="str">
        <f ca="1">IF('Randomized Data'!CG686 = 1, SNPs!$H$29 &amp; SNPs!$H$29, IF('Randomized Data'!CH686 = 1, SNPs!$H$29 &amp; INDIRECT("SNPs!" &amp; CHAR(72 +'Randomized Data'!CI686) &amp; "29"), INDIRECT("SNPs!" &amp; CHAR(72 +'Randomized Data'!CI686) &amp; "29") &amp; INDIRECT("SNPs!" &amp; CHAR(72 +'Randomized Data'!CI686) &amp; "29")))</f>
        <v>GG</v>
      </c>
      <c r="DP686" t="str">
        <f>SNPs!$F$30</f>
        <v>rs397516083</v>
      </c>
      <c r="DQ686">
        <f>SNPs!$C$30</f>
        <v>11</v>
      </c>
      <c r="DR686">
        <f>SNPs!$D$30</f>
        <v>47346379</v>
      </c>
      <c r="DS686" s="7" t="str">
        <f ca="1">IF('Randomized Data'!CJ686 = 1, SNPs!$H$30 &amp; SNPs!$H$30, IF('Randomized Data'!CK686 = 1, SNPs!$H$30 &amp; INDIRECT("SNPs!" &amp; CHAR(72 +'Randomized Data'!CL686) &amp; "30"), INDIRECT("SNPs!" &amp; CHAR(72 +'Randomized Data'!CL686) &amp; "30") &amp; INDIRECT("SNPs!" &amp; CHAR(72 +'Randomized Data'!CL686) &amp; "30")))</f>
        <v>AA</v>
      </c>
      <c r="DT686" t="str">
        <f>SNPs!$F$31</f>
        <v>rs397515937</v>
      </c>
      <c r="DU686">
        <f>SNPs!$C$31</f>
        <v>11</v>
      </c>
      <c r="DV686">
        <f>SNPs!$D$31</f>
        <v>47339792</v>
      </c>
      <c r="DW686" s="7" t="str">
        <f ca="1">IF('Randomized Data'!CM686 = 1, SNPs!$H$31 &amp; SNPs!$H$31, IF('Randomized Data'!CN686 = 1, SNPs!$H$31 &amp; INDIRECT("SNPs!" &amp; CHAR(72 +'Randomized Data'!CO686) &amp; "31"), INDIRECT("SNPs!" &amp; CHAR(72 +'Randomized Data'!CO686) &amp; "31") &amp; INDIRECT("SNPs!" &amp; CHAR(72 +'Randomized Data'!CO686) &amp; "31")))</f>
        <v>AG</v>
      </c>
      <c r="DX686" t="str">
        <f>SNPs!$F$32</f>
        <v>rs397516074</v>
      </c>
      <c r="DY686">
        <f>SNPs!$C$32</f>
        <v>11</v>
      </c>
      <c r="DZ686">
        <f>SNPs!$D$32</f>
        <v>47348424</v>
      </c>
      <c r="EA686" s="7" t="str">
        <f ca="1">IF('Randomized Data'!CP686 = 1, SNPs!$H$32 &amp; SNPs!$H$32, IF('Randomized Data'!CQ686 = 1, SNPs!$H$32 &amp; INDIRECT("SNPs!" &amp; CHAR(72 +'Randomized Data'!CR686) &amp; "32"), INDIRECT("SNPs!" &amp; CHAR(72 +'Randomized Data'!CR686) &amp; "32") &amp; INDIRECT("SNPs!" &amp; CHAR(72 +'Randomized Data'!CR686) &amp; "32")))</f>
        <v>AA</v>
      </c>
      <c r="EB686" t="str">
        <f>SNPs!$F$33</f>
        <v>rs397515963</v>
      </c>
      <c r="EC686">
        <f>SNPs!$C$33</f>
        <v>11</v>
      </c>
      <c r="ED686">
        <f>SNPs!$D$33</f>
        <v>47337729</v>
      </c>
      <c r="EE686" s="7" t="str">
        <f ca="1">IF('Randomized Data'!CS686 = 1, SNPs!$H$33 &amp; SNPs!$H$33, IF('Randomized Data'!CT686 = 1, SNPs!$H$33 &amp; INDIRECT("SNPs!" &amp; CHAR(72 +'Randomized Data'!CU686) &amp; "33"), INDIRECT("SNPs!" &amp; CHAR(72 +'Randomized Data'!CU686) &amp; "33") &amp; INDIRECT("SNPs!" &amp; CHAR(72 +'Randomized Data'!CU686) &amp; "33")))</f>
        <v>--</v>
      </c>
    </row>
    <row r="687" spans="1:13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  <c r="F687" s="3">
        <v>42198</v>
      </c>
      <c r="G687" s="9" t="str">
        <f>'Randomized Data'!C687</f>
        <v>Internal Lab</v>
      </c>
      <c r="H687" t="str">
        <f>SNPs!$F$2</f>
        <v>rs12248560</v>
      </c>
      <c r="I687">
        <f>SNPs!$C$2</f>
        <v>10</v>
      </c>
      <c r="J687">
        <f>SNPs!$D$2</f>
        <v>94761900</v>
      </c>
      <c r="K687" t="str">
        <f ca="1">IF('Randomized Data'!D687 = 1, SNPs!$H$2 &amp; SNPs!$H$2, IF('Randomized Data'!E687 = 1, SNPs!$H$2 &amp; INDIRECT("SNPs!" &amp; CHAR(72 +'Randomized Data'!F687) &amp; "2"), INDIRECT("SNPs!" &amp; CHAR(72 +'Randomized Data'!F687) &amp; "2") &amp; INDIRECT("SNPs!" &amp; CHAR(72 +'Randomized Data'!F687) &amp; "2")))</f>
        <v>CC</v>
      </c>
      <c r="L687" t="str">
        <f>SNPs!$F$3</f>
        <v>rs28399504</v>
      </c>
      <c r="M687">
        <f>SNPs!$C$3</f>
        <v>10</v>
      </c>
      <c r="N687">
        <f>SNPs!$D$3</f>
        <v>94762706</v>
      </c>
      <c r="O687" t="str">
        <f ca="1">IF('Randomized Data'!G687 = 1, SNPs!$H$3 &amp; SNPs!$H$3, IF('Randomized Data'!H687 = 1, SNPs!$H$3 &amp; INDIRECT("SNPs!" &amp; CHAR(72 +'Randomized Data'!I687) &amp; "3"), INDIRECT("SNPs!" &amp; CHAR(72 +'Randomized Data'!I687) &amp; "3") &amp; INDIRECT("SNPs!" &amp; CHAR(72 +'Randomized Data'!I687) &amp; "3")))</f>
        <v>AA</v>
      </c>
      <c r="P687" t="str">
        <f>SNPs!$F$4</f>
        <v>rs41291556</v>
      </c>
      <c r="Q687">
        <f>SNPs!$C$4</f>
        <v>10</v>
      </c>
      <c r="R687">
        <f>SNPs!$D$4</f>
        <v>94775416</v>
      </c>
      <c r="S687" t="str">
        <f ca="1">IF('Randomized Data'!J687 = 1, SNPs!$H$4 &amp; SNPs!$H$4, IF('Randomized Data'!K687 = 1, SNPs!$H$4 &amp; INDIRECT("SNPs!" &amp; CHAR(72 +'Randomized Data'!L687) &amp; "4"), INDIRECT("SNPs!" &amp; CHAR(72 +'Randomized Data'!L687) &amp; "4") &amp; INDIRECT("SNPs!" &amp; CHAR(72 +'Randomized Data'!L687) &amp; "4")))</f>
        <v>CC</v>
      </c>
      <c r="T687" t="str">
        <f>SNPs!$F$5</f>
        <v>rs72558184</v>
      </c>
      <c r="U687">
        <f>SNPs!$C$5</f>
        <v>10</v>
      </c>
      <c r="V687">
        <f>SNPs!$D$5</f>
        <v>96535210</v>
      </c>
      <c r="W687" t="str">
        <f ca="1">IF('Randomized Data'!M687 = 1, SNPs!$H$5 &amp; SNPs!$H$5, IF('Randomized Data'!N687 = 1, SNPs!$H$5 &amp; INDIRECT("SNPs!" &amp; CHAR(72 +'Randomized Data'!O687) &amp; "5"), INDIRECT("SNPs!" &amp; CHAR(72 +'Randomized Data'!O687) &amp; "5") &amp; INDIRECT("SNPs!" &amp; CHAR(72 +'Randomized Data'!O687) &amp; "5")))</f>
        <v>AA</v>
      </c>
      <c r="X687" t="str">
        <f>SNPs!$F$6</f>
        <v>rs4986893</v>
      </c>
      <c r="Y687">
        <f>SNPs!$C$6</f>
        <v>10</v>
      </c>
      <c r="Z687">
        <f>SNPs!$D$6</f>
        <v>94780653</v>
      </c>
      <c r="AA687" s="7" t="str">
        <f ca="1">IF('Randomized Data'!P687 = 1, SNPs!$H$6 &amp; SNPs!$H$6, IF('Randomized Data'!Q687 = 1, SNPs!$H$6 &amp; INDIRECT("SNPs!" &amp; CHAR(72 +'Randomized Data'!R687) &amp; "6"), INDIRECT("SNPs!" &amp; CHAR(72 +'Randomized Data'!R687) &amp; "6") &amp; INDIRECT("SNPs!" &amp; CHAR(72 +'Randomized Data'!R687) &amp; "6")))</f>
        <v>GA</v>
      </c>
      <c r="AB687" t="str">
        <f>SNPs!$F$7</f>
        <v>rs4244285</v>
      </c>
      <c r="AC687">
        <f>SNPs!$C$7</f>
        <v>10</v>
      </c>
      <c r="AD687">
        <f>SNPs!$D$7</f>
        <v>94781859</v>
      </c>
      <c r="AE687" s="7" t="str">
        <f ca="1">IF('Randomized Data'!S687 = 1, SNPs!$H$7 &amp; SNPs!$H$7, IF('Randomized Data'!T687 = 1, SNPs!$H$7 &amp; INDIRECT("SNPs!" &amp; CHAR(72 +'Randomized Data'!U687) &amp; "7"), INDIRECT("SNPs!" &amp; CHAR(72 +'Randomized Data'!U687) &amp; "7") &amp; INDIRECT("SNPs!" &amp; CHAR(72 +'Randomized Data'!U687) &amp; "7")))</f>
        <v>AA</v>
      </c>
      <c r="AF687" t="str">
        <f>SNPs!$F$8</f>
        <v>rs72558186</v>
      </c>
      <c r="AG687">
        <f>SNPs!$C$8</f>
        <v>10</v>
      </c>
      <c r="AH687">
        <f>SNPs!$D$8</f>
        <v>94781999</v>
      </c>
      <c r="AI687" s="7" t="str">
        <f ca="1">IF('Randomized Data'!V687 = 1, SNPs!$H$8 &amp; SNPs!$H$8, IF('Randomized Data'!W687 = 1, SNPs!$H$8 &amp; INDIRECT("SNPs!" &amp; CHAR(72 +'Randomized Data'!X687) &amp; "8"), INDIRECT("SNPs!" &amp; CHAR(72 +'Randomized Data'!X687) &amp; "8") &amp; INDIRECT("SNPs!" &amp; CHAR(72 +'Randomized Data'!X687) &amp; "8")))</f>
        <v>TT</v>
      </c>
      <c r="AJ687" t="str">
        <f>SNPs!$F$9</f>
        <v>rs56337013</v>
      </c>
      <c r="AK687">
        <f>SNPs!$C$9</f>
        <v>10</v>
      </c>
      <c r="AL687">
        <f>SNPs!$D$9</f>
        <v>94852738</v>
      </c>
      <c r="AM687" s="7" t="str">
        <f ca="1">IF('Randomized Data'!Y$2 = 1, SNPs!$H$9 &amp; SNPs!$H$9, IF('Randomized Data'!Z687 = 1, SNPs!$H$9 &amp; INDIRECT("SNPs!" &amp; CHAR(72 +'Randomized Data'!AA687) &amp; "9"), INDIRECT("SNPs!" &amp; CHAR(72 +'Randomized Data'!AA687) &amp; "9") &amp; INDIRECT("SNPs!" &amp; CHAR(72 +'Randomized Data'!AA687) &amp; "9")))</f>
        <v>TT</v>
      </c>
      <c r="AN687" t="str">
        <f>SNPs!$F$10</f>
        <v>rs17884712</v>
      </c>
      <c r="AO687">
        <f>SNPs!$C$10</f>
        <v>10</v>
      </c>
      <c r="AP687">
        <f>SNPs!$D$10</f>
        <v>94775489</v>
      </c>
      <c r="AQ687" s="7" t="str">
        <f ca="1">IF('Randomized Data'!AB687 = 1, SNPs!$H$10 &amp; SNPs!$H$10, IF('Randomized Data'!AC687 = 1, SNPs!$H$10 &amp; INDIRECT("SNPs!" &amp; CHAR(72 +'Randomized Data'!AD687) &amp; "10"), INDIRECT("SNPs!" &amp; CHAR(72 +'Randomized Data'!AD687) &amp; "10") &amp; INDIRECT("SNPs!" &amp; CHAR(72 +'Randomized Data'!AD687) &amp; "10")))</f>
        <v>GG</v>
      </c>
      <c r="AR687" t="str">
        <f>SNPs!$F$11</f>
        <v>rs6413438</v>
      </c>
      <c r="AS687">
        <f>SNPs!$C$11</f>
        <v>10</v>
      </c>
      <c r="AT687">
        <f>SNPs!$D$11</f>
        <v>94781858</v>
      </c>
      <c r="AU687" s="7" t="str">
        <f ca="1">IF('Randomized Data'!AE687 = 1, SNPs!$H$11 &amp; SNPs!$H$11, IF('Randomized Data'!AF687 = 1, SNPs!$H$11 &amp; INDIRECT("SNPs!" &amp; CHAR(72 +'Randomized Data'!AG687) &amp; "11"), INDIRECT("SNPs!" &amp; CHAR(72 +'Randomized Data'!AG687) &amp; "11") &amp; INDIRECT("SNPs!" &amp; CHAR(72 +'Randomized Data'!AG687) &amp; "11")))</f>
        <v>CC</v>
      </c>
      <c r="AV687" t="str">
        <f>SNPs!$F$12</f>
        <v>rs1057910</v>
      </c>
      <c r="AW687">
        <f>SNPs!$C$12</f>
        <v>10</v>
      </c>
      <c r="AX687">
        <f>SNPs!$D$12</f>
        <v>94981296</v>
      </c>
      <c r="AY687" s="7" t="str">
        <f ca="1">IF('Randomized Data'!AH687 = 1, SNPs!$H$12 &amp; SNPs!$H$12, IF('Randomized Data'!AI687 = 1, SNPs!$H$12 &amp; INDIRECT("SNPs!" &amp; CHAR(72 +'Randomized Data'!AJ687) &amp; "12"), INDIRECT("SNPs!" &amp; CHAR(72 +'Randomized Data'!AJ687) &amp; "12") &amp; INDIRECT("SNPs!" &amp; CHAR(72 +'Randomized Data'!AJ687) &amp; "12")))</f>
        <v>AA</v>
      </c>
      <c r="AZ687" t="str">
        <f>SNPs!$F$13</f>
        <v>rs1799853</v>
      </c>
      <c r="BA687">
        <f>SNPs!$C$13</f>
        <v>10</v>
      </c>
      <c r="BB687">
        <f>SNPs!$D$13</f>
        <v>94942290</v>
      </c>
      <c r="BC687" s="7" t="str">
        <f ca="1">IF('Randomized Data'!AK687 = 1, SNPs!$H$13 &amp; SNPs!$H$13, IF('Randomized Data'!AL687 = 1, SNPs!$H$13 &amp; INDIRECT("SNPs!" &amp; CHAR(72 +'Randomized Data'!AM687) &amp; "13"), INDIRECT("SNPs!" &amp; CHAR(72 +'Randomized Data'!AM687) &amp; "13") &amp; INDIRECT("SNPs!" &amp; CHAR(72 +'Randomized Data'!AM687) &amp; "13")))</f>
        <v>CT</v>
      </c>
      <c r="BD687" t="str">
        <f>SNPs!$F$14</f>
        <v>rs9923231</v>
      </c>
      <c r="BE687">
        <f>SNPs!$C$14</f>
        <v>16</v>
      </c>
      <c r="BF687">
        <f>SNPs!$D$14</f>
        <v>31096368</v>
      </c>
      <c r="BG687" s="7" t="str">
        <f ca="1">IF('Randomized Data'!AN687 = 1, SNPs!$H$14 &amp; SNPs!$H$14, IF('Randomized Data'!AO687 = 1, SNPs!$H$14 &amp; INDIRECT("SNPs!" &amp; CHAR(72 +'Randomized Data'!AP687) &amp; "14"), INDIRECT("SNPs!" &amp; CHAR(72 +'Randomized Data'!AP687) &amp; "14") &amp; INDIRECT("SNPs!" &amp; CHAR(72 +'Randomized Data'!AP687) &amp; "14")))</f>
        <v>GG</v>
      </c>
      <c r="BH687" t="str">
        <f>SNPs!$F$15</f>
        <v>rs9934438</v>
      </c>
      <c r="BI687">
        <f>SNPs!$C$15</f>
        <v>16</v>
      </c>
      <c r="BJ687">
        <f>SNPs!$D$15</f>
        <v>31093557</v>
      </c>
      <c r="BK687" s="7" t="str">
        <f ca="1">IF('Randomized Data'!AQ687 = 1, SNPs!$H$15 &amp; SNPs!$H$15, IF('Randomized Data'!AR687 = 1, SNPs!$H$15 &amp; INDIRECT("SNPs!" &amp; CHAR(72 +'Randomized Data'!AS687) &amp; "15"), INDIRECT("SNPs!" &amp; CHAR(72 +'Randomized Data'!AS687) &amp; "15") &amp; INDIRECT("SNPs!" &amp; CHAR(72 +'Randomized Data'!AS687) &amp; "15")))</f>
        <v>GG</v>
      </c>
      <c r="BL687" t="str">
        <f>SNPs!$F$16</f>
        <v>rs8050894</v>
      </c>
      <c r="BM687">
        <f>SNPs!$C$16</f>
        <v>16</v>
      </c>
      <c r="BN687">
        <f>SNPs!$D$16</f>
        <v>31093188</v>
      </c>
      <c r="BO687" s="7" t="str">
        <f ca="1">IF('Randomized Data'!AT687 = 1, SNPs!$H$16 &amp; SNPs!$H$16, IF('Randomized Data'!AU687 = 1, SNPs!$H$16 &amp; INDIRECT("SNPs!" &amp; CHAR(72 +'Randomized Data'!AV687) &amp; "16"), INDIRECT("SNPs!" &amp; CHAR(72 +'Randomized Data'!AV687) &amp; "16") &amp; INDIRECT("SNPs!" &amp; CHAR(72 +'Randomized Data'!AV687) &amp; "16")))</f>
        <v>GG</v>
      </c>
      <c r="BP687" t="str">
        <f>SNPs!$F$17</f>
        <v>rs6025</v>
      </c>
      <c r="BQ687">
        <f>SNPs!$C$17</f>
        <v>1</v>
      </c>
      <c r="BR687">
        <f>SNPs!$D$17</f>
        <v>169549811</v>
      </c>
      <c r="BS687" s="7" t="str">
        <f ca="1">IF('Randomized Data'!AW687 = 1, SNPs!$H$17 &amp; SNPs!$H$17, IF('Randomized Data'!AX687 = 1, SNPs!$H$17 &amp; INDIRECT("SNPs!" &amp; CHAR(72 +'Randomized Data'!AY687) &amp; "17"), INDIRECT("SNPs!" &amp; CHAR(72 +'Randomized Data'!AY687) &amp; "17") &amp; INDIRECT("SNPs!" &amp; CHAR(72 +'Randomized Data'!AY687) &amp; "17")))</f>
        <v>GG</v>
      </c>
      <c r="BT687" t="str">
        <f>SNPs!$F$18</f>
        <v>rs1799963</v>
      </c>
      <c r="BU687">
        <f>SNPs!$C$18</f>
        <v>11</v>
      </c>
      <c r="BV687">
        <f>SNPs!$D$18</f>
        <v>46739505</v>
      </c>
      <c r="BW687" s="7" t="str">
        <f ca="1">IF('Randomized Data'!AZ687 = 1, SNPs!$H$18 &amp; SNPs!$H$18, IF('Randomized Data'!BA687 = 1, SNPs!$H$18 &amp; INDIRECT("SNPs!" &amp; CHAR(72 +'Randomized Data'!BB687) &amp; "18"), INDIRECT("SNPs!" &amp; CHAR(72 +'Randomized Data'!BB687) &amp; "18") &amp; INDIRECT("SNPs!" &amp; CHAR(72 +'Randomized Data'!BB687) &amp; "18")))</f>
        <v>GG</v>
      </c>
      <c r="BX687" t="str">
        <f>SNPs!$F$19</f>
        <v>rs121913626</v>
      </c>
      <c r="BY687">
        <f>SNPs!$C$19</f>
        <v>14</v>
      </c>
      <c r="BZ687">
        <f>SNPs!$D$19</f>
        <v>23427723</v>
      </c>
      <c r="CA687" s="7" t="str">
        <f ca="1">IF('Randomized Data'!BC687 = 1, SNPs!$H$19 &amp; SNPs!$H$19, IF('Randomized Data'!BD687 = 1, SNPs!$H$19 &amp; INDIRECT("SNPs!" &amp; CHAR(72 +'Randomized Data'!BE687) &amp; "19"), INDIRECT("SNPs!" &amp; CHAR(72 +'Randomized Data'!BE687) &amp; "19") &amp; INDIRECT("SNPs!" &amp; CHAR(72 +'Randomized Data'!BE687) &amp; "19")))</f>
        <v>CC</v>
      </c>
      <c r="CB687" t="str">
        <f>SNPs!$F$20</f>
        <v>rs3218713</v>
      </c>
      <c r="CC687">
        <f>SNPs!$C$20</f>
        <v>14</v>
      </c>
      <c r="CD687">
        <f>SNPs!$D$20</f>
        <v>23431468</v>
      </c>
      <c r="CE687" s="7" t="str">
        <f ca="1">IF('Randomized Data'!BF687 = 1, SNPs!$H$20 &amp; SNPs!$H$20, IF('Randomized Data'!BG687 = 1, SNPs!$H$20 &amp; INDIRECT("SNPs!" &amp; CHAR(72 +'Randomized Data'!BH687) &amp; "20"), INDIRECT("SNPs!" &amp; CHAR(72 +'Randomized Data'!BH687) &amp; "20") &amp; INDIRECT("SNPs!" &amp; CHAR(72 +'Randomized Data'!BH687) &amp; "20")))</f>
        <v>GG</v>
      </c>
      <c r="CF687" t="str">
        <f>SNPs!$F$21</f>
        <v>rs3218714</v>
      </c>
      <c r="CG687">
        <f>SNPs!$C$21</f>
        <v>14</v>
      </c>
      <c r="CH687">
        <f>SNPs!$D$21</f>
        <v>23429279</v>
      </c>
      <c r="CI687" s="7" t="str">
        <f ca="1">IF('Randomized Data'!BI687 = 1, SNPs!$H$21 &amp; SNPs!$H$21, IF('Randomized Data'!BJ687 = 1, SNPs!$H$21 &amp; INDIRECT("SNPs!" &amp; CHAR(72 +'Randomized Data'!BK687) &amp; "21"), INDIRECT("SNPs!" &amp; CHAR(72 +'Randomized Data'!BK687) &amp; "21") &amp; INDIRECT("SNPs!" &amp; CHAR(72 +'Randomized Data'!BK687) &amp; "21")))</f>
        <v>CT</v>
      </c>
      <c r="CJ687" t="str">
        <f>SNPs!$F$22</f>
        <v>rs121964855</v>
      </c>
      <c r="CK687">
        <f>SNPs!$C$22</f>
        <v>1</v>
      </c>
      <c r="CL687">
        <f>SNPs!$D$22</f>
        <v>201365638</v>
      </c>
      <c r="CM687" s="7" t="str">
        <f ca="1">IF('Randomized Data'!BL687 = 1, SNPs!$H$22 &amp; SNPs!$H$22, IF('Randomized Data'!BM687 = 1, SNPs!$H$22 &amp; INDIRECT("SNPs!" &amp; CHAR(72 +'Randomized Data'!BN687) &amp; "22"), INDIRECT("SNPs!" &amp; CHAR(72 +'Randomized Data'!BN687) &amp; "22") &amp; INDIRECT("SNPs!" &amp; CHAR(72 +'Randomized Data'!BN687) &amp; "22")))</f>
        <v>TT</v>
      </c>
      <c r="CN687" t="str">
        <f>SNPs!$F$23</f>
        <v>rs121964856</v>
      </c>
      <c r="CO687">
        <f>SNPs!$C$23</f>
        <v>1</v>
      </c>
      <c r="CP687">
        <f>SNPs!$D$23</f>
        <v>201365297</v>
      </c>
      <c r="CQ687" s="7" t="str">
        <f ca="1">IF('Randomized Data'!BO687 = 1, SNPs!$H$23 &amp; SNPs!$H$23, IF('Randomized Data'!BP687 = 1, SNPs!$H$23 &amp; INDIRECT("SNPs!" &amp; CHAR(72 +'Randomized Data'!BQ687) &amp; "23"), INDIRECT("SNPs!" &amp; CHAR(72 +'Randomized Data'!BQ687) &amp; "23") &amp; INDIRECT("SNPs!" &amp; CHAR(72 +'Randomized Data'!BQ687) &amp; "23")))</f>
        <v>GA</v>
      </c>
      <c r="CR687" t="str">
        <f>SNPs!$F$24</f>
        <v>rs121964857</v>
      </c>
      <c r="CS687">
        <f>SNPs!$C$24</f>
        <v>1</v>
      </c>
      <c r="CT687">
        <f>SNPs!$D$24</f>
        <v>201359245</v>
      </c>
      <c r="CU687" s="7" t="str">
        <f ca="1">IF('Randomized Data'!BR687 = 1, SNPs!$H$24 &amp; SNPs!$H$24, IF('Randomized Data'!BS687 = 1, SNPs!$H$24 &amp; INDIRECT("SNPs!" &amp; CHAR(72 +'Randomized Data'!BT687) &amp; "24"), INDIRECT("SNPs!" &amp; CHAR(72 +'Randomized Data'!BT687) &amp; "24") &amp; INDIRECT("SNPs!" &amp; CHAR(72 +'Randomized Data'!BT687) &amp; "24")))</f>
        <v>CT</v>
      </c>
      <c r="CV687" t="str">
        <f>SNPs!$F$25</f>
        <v>rs28934269</v>
      </c>
      <c r="CW687">
        <f>SNPs!$C$25</f>
        <v>15</v>
      </c>
      <c r="CX687">
        <f>SNPs!$D$25</f>
        <v>63060915</v>
      </c>
      <c r="CY687" s="7" t="str">
        <f ca="1">IF('Randomized Data'!BU687 = 1, SNPs!$H$25 &amp; SNPs!$H$25, IF('Randomized Data'!BV687 = 1, SNPs!$H$25 &amp; INDIRECT("SNPs!" &amp; CHAR(72 +'Randomized Data'!BW687) &amp; "25"), INDIRECT("SNPs!" &amp; CHAR(72 +'Randomized Data'!BW687) &amp; "25") &amp; INDIRECT("SNPs!" &amp; CHAR(72 +'Randomized Data'!BW687) &amp; "25")))</f>
        <v>AG</v>
      </c>
      <c r="CZ687" t="str">
        <f>SNPs!$F$26</f>
        <v>rs28934270</v>
      </c>
      <c r="DA687">
        <f>SNPs!$C$26</f>
        <v>15</v>
      </c>
      <c r="DB687">
        <f>SNPs!$D$26</f>
        <v>63060899</v>
      </c>
      <c r="DC687" s="7" t="str">
        <f ca="1">IF('Randomized Data'!BX687 = 1, SNPs!$H$26 &amp; SNPs!$H$26, IF('Randomized Data'!BY687 = 1, SNPs!$H$26 &amp; INDIRECT("SNPs!" &amp; CHAR(72 +'Randomized Data'!BZ687) &amp; "26"), INDIRECT("SNPs!" &amp; CHAR(72 +'Randomized Data'!BZ687) &amp; "26") &amp; INDIRECT("SNPs!" &amp; CHAR(72 +'Randomized Data'!BZ687) &amp; "26")))</f>
        <v>AA</v>
      </c>
      <c r="DD687" t="str">
        <f>SNPs!$F$27</f>
        <v>rs727504290</v>
      </c>
      <c r="DE687">
        <f>SNPs!$C$27</f>
        <v>15</v>
      </c>
      <c r="DF687">
        <f>SNPs!$D$27</f>
        <v>63042875</v>
      </c>
      <c r="DG687" s="7" t="str">
        <f ca="1">IF('Randomized Data'!CA687 = 1, SNPs!$H$27 &amp; SNPs!$H$27, IF('Randomized Data'!CB687 = 1, SNPs!$H$27 &amp; INDIRECT("SNPs!" &amp; CHAR(72 +'Randomized Data'!CC687) &amp; "27"), INDIRECT("SNPs!" &amp; CHAR(72 +'Randomized Data'!CC687) &amp; "27") &amp; INDIRECT("SNPs!" &amp; CHAR(72 +'Randomized Data'!CC687) &amp; "27")))</f>
        <v>CC</v>
      </c>
      <c r="DH687" t="str">
        <f>SNPs!$F$28</f>
        <v>rs104894504</v>
      </c>
      <c r="DI687">
        <f>SNPs!$C$28</f>
        <v>15</v>
      </c>
      <c r="DJ687">
        <f>SNPs!$D$28</f>
        <v>63057028</v>
      </c>
      <c r="DK687" s="7" t="str">
        <f ca="1">IF('Randomized Data'!CD687 = 1, SNPs!$H$28 &amp; SNPs!$H$28, IF('Randomized Data'!CE687 = 1, SNPs!$H$28 &amp; INDIRECT("SNPs!" &amp; CHAR(72 +'Randomized Data'!CF687) &amp; "28"), INDIRECT("SNPs!" &amp; CHAR(72 +'Randomized Data'!CF687) &amp; "28") &amp; INDIRECT("SNPs!" &amp; CHAR(72 +'Randomized Data'!CF687) &amp; "28")))</f>
        <v>TC</v>
      </c>
      <c r="DL687" t="str">
        <f>SNPs!$F$29</f>
        <v>rs375882485</v>
      </c>
      <c r="DM687">
        <f>SNPs!$C$29</f>
        <v>11</v>
      </c>
      <c r="DN687">
        <f>SNPs!$D$29</f>
        <v>47342698</v>
      </c>
      <c r="DO687" s="7" t="str">
        <f ca="1">IF('Randomized Data'!CG687 = 1, SNPs!$H$29 &amp; SNPs!$H$29, IF('Randomized Data'!CH687 = 1, SNPs!$H$29 &amp; INDIRECT("SNPs!" &amp; CHAR(72 +'Randomized Data'!CI687) &amp; "29"), INDIRECT("SNPs!" &amp; CHAR(72 +'Randomized Data'!CI687) &amp; "29") &amp; INDIRECT("SNPs!" &amp; CHAR(72 +'Randomized Data'!CI687) &amp; "29")))</f>
        <v>AA</v>
      </c>
      <c r="DP687" t="str">
        <f>SNPs!$F$30</f>
        <v>rs397516083</v>
      </c>
      <c r="DQ687">
        <f>SNPs!$C$30</f>
        <v>11</v>
      </c>
      <c r="DR687">
        <f>SNPs!$D$30</f>
        <v>47346379</v>
      </c>
      <c r="DS687" s="7" t="str">
        <f ca="1">IF('Randomized Data'!CJ687 = 1, SNPs!$H$30 &amp; SNPs!$H$30, IF('Randomized Data'!CK687 = 1, SNPs!$H$30 &amp; INDIRECT("SNPs!" &amp; CHAR(72 +'Randomized Data'!CL687) &amp; "30"), INDIRECT("SNPs!" &amp; CHAR(72 +'Randomized Data'!CL687) &amp; "30") &amp; INDIRECT("SNPs!" &amp; CHAR(72 +'Randomized Data'!CL687) &amp; "30")))</f>
        <v>GA</v>
      </c>
      <c r="DT687" t="str">
        <f>SNPs!$F$31</f>
        <v>rs397515937</v>
      </c>
      <c r="DU687">
        <f>SNPs!$C$31</f>
        <v>11</v>
      </c>
      <c r="DV687">
        <f>SNPs!$D$31</f>
        <v>47339792</v>
      </c>
      <c r="DW687" s="7" t="str">
        <f ca="1">IF('Randomized Data'!CM687 = 1, SNPs!$H$31 &amp; SNPs!$H$31, IF('Randomized Data'!CN687 = 1, SNPs!$H$31 &amp; INDIRECT("SNPs!" &amp; CHAR(72 +'Randomized Data'!CO687) &amp; "31"), INDIRECT("SNPs!" &amp; CHAR(72 +'Randomized Data'!CO687) &amp; "31") &amp; INDIRECT("SNPs!" &amp; CHAR(72 +'Randomized Data'!CO687) &amp; "31")))</f>
        <v>AG</v>
      </c>
      <c r="DX687" t="str">
        <f>SNPs!$F$32</f>
        <v>rs397516074</v>
      </c>
      <c r="DY687">
        <f>SNPs!$C$32</f>
        <v>11</v>
      </c>
      <c r="DZ687">
        <f>SNPs!$D$32</f>
        <v>47348424</v>
      </c>
      <c r="EA687" s="7" t="str">
        <f ca="1">IF('Randomized Data'!CP687 = 1, SNPs!$H$32 &amp; SNPs!$H$32, IF('Randomized Data'!CQ687 = 1, SNPs!$H$32 &amp; INDIRECT("SNPs!" &amp; CHAR(72 +'Randomized Data'!CR687) &amp; "32"), INDIRECT("SNPs!" &amp; CHAR(72 +'Randomized Data'!CR687) &amp; "32") &amp; INDIRECT("SNPs!" &amp; CHAR(72 +'Randomized Data'!CR687) &amp; "32")))</f>
        <v>GG</v>
      </c>
      <c r="EB687" t="str">
        <f>SNPs!$F$33</f>
        <v>rs397515963</v>
      </c>
      <c r="EC687">
        <f>SNPs!$C$33</f>
        <v>11</v>
      </c>
      <c r="ED687">
        <f>SNPs!$D$33</f>
        <v>47337729</v>
      </c>
      <c r="EE687" s="7" t="str">
        <f ca="1">IF('Randomized Data'!CS687 = 1, SNPs!$H$33 &amp; SNPs!$H$33, IF('Randomized Data'!CT687 = 1, SNPs!$H$33 &amp; INDIRECT("SNPs!" &amp; CHAR(72 +'Randomized Data'!CU687) &amp; "33"), INDIRECT("SNPs!" &amp; CHAR(72 +'Randomized Data'!CU687) &amp; "33") &amp; INDIRECT("SNPs!" &amp; CHAR(72 +'Randomized Data'!CU687) &amp; "33")))</f>
        <v>-G</v>
      </c>
    </row>
    <row r="688" spans="1:13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  <c r="F688" s="3">
        <v>42201</v>
      </c>
      <c r="G688" s="9" t="str">
        <f>'Randomized Data'!C688</f>
        <v>NGS Lab</v>
      </c>
      <c r="H688" t="str">
        <f>SNPs!$F$2</f>
        <v>rs12248560</v>
      </c>
      <c r="I688">
        <f>SNPs!$C$2</f>
        <v>10</v>
      </c>
      <c r="J688">
        <f>SNPs!$D$2</f>
        <v>94761900</v>
      </c>
      <c r="K688" t="str">
        <f ca="1">IF('Randomized Data'!D688 = 1, SNPs!$H$2 &amp; SNPs!$H$2, IF('Randomized Data'!E688 = 1, SNPs!$H$2 &amp; INDIRECT("SNPs!" &amp; CHAR(72 +'Randomized Data'!F688) &amp; "2"), INDIRECT("SNPs!" &amp; CHAR(72 +'Randomized Data'!F688) &amp; "2") &amp; INDIRECT("SNPs!" &amp; CHAR(72 +'Randomized Data'!F688) &amp; "2")))</f>
        <v>CT</v>
      </c>
      <c r="L688" t="str">
        <f>SNPs!$F$3</f>
        <v>rs28399504</v>
      </c>
      <c r="M688">
        <f>SNPs!$C$3</f>
        <v>10</v>
      </c>
      <c r="N688">
        <f>SNPs!$D$3</f>
        <v>94762706</v>
      </c>
      <c r="O688" t="str">
        <f ca="1">IF('Randomized Data'!G688 = 1, SNPs!$H$3 &amp; SNPs!$H$3, IF('Randomized Data'!H688 = 1, SNPs!$H$3 &amp; INDIRECT("SNPs!" &amp; CHAR(72 +'Randomized Data'!I688) &amp; "3"), INDIRECT("SNPs!" &amp; CHAR(72 +'Randomized Data'!I688) &amp; "3") &amp; INDIRECT("SNPs!" &amp; CHAR(72 +'Randomized Data'!I688) &amp; "3")))</f>
        <v>AA</v>
      </c>
      <c r="P688" t="str">
        <f>SNPs!$F$4</f>
        <v>rs41291556</v>
      </c>
      <c r="Q688">
        <f>SNPs!$C$4</f>
        <v>10</v>
      </c>
      <c r="R688">
        <f>SNPs!$D$4</f>
        <v>94775416</v>
      </c>
      <c r="S688" t="str">
        <f ca="1">IF('Randomized Data'!J688 = 1, SNPs!$H$4 &amp; SNPs!$H$4, IF('Randomized Data'!K688 = 1, SNPs!$H$4 &amp; INDIRECT("SNPs!" &amp; CHAR(72 +'Randomized Data'!L688) &amp; "4"), INDIRECT("SNPs!" &amp; CHAR(72 +'Randomized Data'!L688) &amp; "4") &amp; INDIRECT("SNPs!" &amp; CHAR(72 +'Randomized Data'!L688) &amp; "4")))</f>
        <v>CC</v>
      </c>
      <c r="T688" t="str">
        <f>SNPs!$F$5</f>
        <v>rs72558184</v>
      </c>
      <c r="U688">
        <f>SNPs!$C$5</f>
        <v>10</v>
      </c>
      <c r="V688">
        <f>SNPs!$D$5</f>
        <v>96535210</v>
      </c>
      <c r="W688" t="str">
        <f ca="1">IF('Randomized Data'!M688 = 1, SNPs!$H$5 &amp; SNPs!$H$5, IF('Randomized Data'!N688 = 1, SNPs!$H$5 &amp; INDIRECT("SNPs!" &amp; CHAR(72 +'Randomized Data'!O688) &amp; "5"), INDIRECT("SNPs!" &amp; CHAR(72 +'Randomized Data'!O688) &amp; "5") &amp; INDIRECT("SNPs!" &amp; CHAR(72 +'Randomized Data'!O688) &amp; "5")))</f>
        <v>AA</v>
      </c>
      <c r="X688" t="str">
        <f>SNPs!$F$6</f>
        <v>rs4986893</v>
      </c>
      <c r="Y688">
        <f>SNPs!$C$6</f>
        <v>10</v>
      </c>
      <c r="Z688">
        <f>SNPs!$D$6</f>
        <v>94780653</v>
      </c>
      <c r="AA688" s="7" t="str">
        <f ca="1">IF('Randomized Data'!P688 = 1, SNPs!$H$6 &amp; SNPs!$H$6, IF('Randomized Data'!Q688 = 1, SNPs!$H$6 &amp; INDIRECT("SNPs!" &amp; CHAR(72 +'Randomized Data'!R688) &amp; "6"), INDIRECT("SNPs!" &amp; CHAR(72 +'Randomized Data'!R688) &amp; "6") &amp; INDIRECT("SNPs!" &amp; CHAR(72 +'Randomized Data'!R688) &amp; "6")))</f>
        <v>GG</v>
      </c>
      <c r="AB688" t="str">
        <f>SNPs!$F$7</f>
        <v>rs4244285</v>
      </c>
      <c r="AC688">
        <f>SNPs!$C$7</f>
        <v>10</v>
      </c>
      <c r="AD688">
        <f>SNPs!$D$7</f>
        <v>94781859</v>
      </c>
      <c r="AE688" s="7" t="str">
        <f ca="1">IF('Randomized Data'!S688 = 1, SNPs!$H$7 &amp; SNPs!$H$7, IF('Randomized Data'!T688 = 1, SNPs!$H$7 &amp; INDIRECT("SNPs!" &amp; CHAR(72 +'Randomized Data'!U688) &amp; "7"), INDIRECT("SNPs!" &amp; CHAR(72 +'Randomized Data'!U688) &amp; "7") &amp; INDIRECT("SNPs!" &amp; CHAR(72 +'Randomized Data'!U688) &amp; "7")))</f>
        <v>GA</v>
      </c>
      <c r="AF688" t="str">
        <f>SNPs!$F$8</f>
        <v>rs72558186</v>
      </c>
      <c r="AG688">
        <f>SNPs!$C$8</f>
        <v>10</v>
      </c>
      <c r="AH688">
        <f>SNPs!$D$8</f>
        <v>94781999</v>
      </c>
      <c r="AI688" s="7" t="str">
        <f ca="1">IF('Randomized Data'!V688 = 1, SNPs!$H$8 &amp; SNPs!$H$8, IF('Randomized Data'!W688 = 1, SNPs!$H$8 &amp; INDIRECT("SNPs!" &amp; CHAR(72 +'Randomized Data'!X688) &amp; "8"), INDIRECT("SNPs!" &amp; CHAR(72 +'Randomized Data'!X688) &amp; "8") &amp; INDIRECT("SNPs!" &amp; CHAR(72 +'Randomized Data'!X688) &amp; "8")))</f>
        <v>TT</v>
      </c>
      <c r="AJ688" t="str">
        <f>SNPs!$F$9</f>
        <v>rs56337013</v>
      </c>
      <c r="AK688">
        <f>SNPs!$C$9</f>
        <v>10</v>
      </c>
      <c r="AL688">
        <f>SNPs!$D$9</f>
        <v>94852738</v>
      </c>
      <c r="AM688" s="7" t="str">
        <f ca="1">IF('Randomized Data'!Y$2 = 1, SNPs!$H$9 &amp; SNPs!$H$9, IF('Randomized Data'!Z688 = 1, SNPs!$H$9 &amp; INDIRECT("SNPs!" &amp; CHAR(72 +'Randomized Data'!AA688) &amp; "9"), INDIRECT("SNPs!" &amp; CHAR(72 +'Randomized Data'!AA688) &amp; "9") &amp; INDIRECT("SNPs!" &amp; CHAR(72 +'Randomized Data'!AA688) &amp; "9")))</f>
        <v>TT</v>
      </c>
      <c r="AN688" t="str">
        <f>SNPs!$F$10</f>
        <v>rs17884712</v>
      </c>
      <c r="AO688">
        <f>SNPs!$C$10</f>
        <v>10</v>
      </c>
      <c r="AP688">
        <f>SNPs!$D$10</f>
        <v>94775489</v>
      </c>
      <c r="AQ688" s="7" t="str">
        <f ca="1">IF('Randomized Data'!AB688 = 1, SNPs!$H$10 &amp; SNPs!$H$10, IF('Randomized Data'!AC688 = 1, SNPs!$H$10 &amp; INDIRECT("SNPs!" &amp; CHAR(72 +'Randomized Data'!AD688) &amp; "10"), INDIRECT("SNPs!" &amp; CHAR(72 +'Randomized Data'!AD688) &amp; "10") &amp; INDIRECT("SNPs!" &amp; CHAR(72 +'Randomized Data'!AD688) &amp; "10")))</f>
        <v>GG</v>
      </c>
      <c r="AR688" t="str">
        <f>SNPs!$F$11</f>
        <v>rs6413438</v>
      </c>
      <c r="AS688">
        <f>SNPs!$C$11</f>
        <v>10</v>
      </c>
      <c r="AT688">
        <f>SNPs!$D$11</f>
        <v>94781858</v>
      </c>
      <c r="AU688" s="7" t="str">
        <f ca="1">IF('Randomized Data'!AE688 = 1, SNPs!$H$11 &amp; SNPs!$H$11, IF('Randomized Data'!AF688 = 1, SNPs!$H$11 &amp; INDIRECT("SNPs!" &amp; CHAR(72 +'Randomized Data'!AG688) &amp; "11"), INDIRECT("SNPs!" &amp; CHAR(72 +'Randomized Data'!AG688) &amp; "11") &amp; INDIRECT("SNPs!" &amp; CHAR(72 +'Randomized Data'!AG688) &amp; "11")))</f>
        <v>CC</v>
      </c>
      <c r="AV688" t="str">
        <f>SNPs!$F$12</f>
        <v>rs1057910</v>
      </c>
      <c r="AW688">
        <f>SNPs!$C$12</f>
        <v>10</v>
      </c>
      <c r="AX688">
        <f>SNPs!$D$12</f>
        <v>94981296</v>
      </c>
      <c r="AY688" s="7" t="str">
        <f ca="1">IF('Randomized Data'!AH688 = 1, SNPs!$H$12 &amp; SNPs!$H$12, IF('Randomized Data'!AI688 = 1, SNPs!$H$12 &amp; INDIRECT("SNPs!" &amp; CHAR(72 +'Randomized Data'!AJ688) &amp; "12"), INDIRECT("SNPs!" &amp; CHAR(72 +'Randomized Data'!AJ688) &amp; "12") &amp; INDIRECT("SNPs!" &amp; CHAR(72 +'Randomized Data'!AJ688) &amp; "12")))</f>
        <v>CC</v>
      </c>
      <c r="AZ688" t="str">
        <f>SNPs!$F$13</f>
        <v>rs1799853</v>
      </c>
      <c r="BA688">
        <f>SNPs!$C$13</f>
        <v>10</v>
      </c>
      <c r="BB688">
        <f>SNPs!$D$13</f>
        <v>94942290</v>
      </c>
      <c r="BC688" s="7" t="str">
        <f ca="1">IF('Randomized Data'!AK688 = 1, SNPs!$H$13 &amp; SNPs!$H$13, IF('Randomized Data'!AL688 = 1, SNPs!$H$13 &amp; INDIRECT("SNPs!" &amp; CHAR(72 +'Randomized Data'!AM688) &amp; "13"), INDIRECT("SNPs!" &amp; CHAR(72 +'Randomized Data'!AM688) &amp; "13") &amp; INDIRECT("SNPs!" &amp; CHAR(72 +'Randomized Data'!AM688) &amp; "13")))</f>
        <v>CC</v>
      </c>
      <c r="BD688" t="str">
        <f>SNPs!$F$14</f>
        <v>rs9923231</v>
      </c>
      <c r="BE688">
        <f>SNPs!$C$14</f>
        <v>16</v>
      </c>
      <c r="BF688">
        <f>SNPs!$D$14</f>
        <v>31096368</v>
      </c>
      <c r="BG688" s="7" t="str">
        <f ca="1">IF('Randomized Data'!AN688 = 1, SNPs!$H$14 &amp; SNPs!$H$14, IF('Randomized Data'!AO688 = 1, SNPs!$H$14 &amp; INDIRECT("SNPs!" &amp; CHAR(72 +'Randomized Data'!AP688) &amp; "14"), INDIRECT("SNPs!" &amp; CHAR(72 +'Randomized Data'!AP688) &amp; "14") &amp; INDIRECT("SNPs!" &amp; CHAR(72 +'Randomized Data'!AP688) &amp; "14")))</f>
        <v>CC</v>
      </c>
      <c r="BH688" t="str">
        <f>SNPs!$F$15</f>
        <v>rs9934438</v>
      </c>
      <c r="BI688">
        <f>SNPs!$C$15</f>
        <v>16</v>
      </c>
      <c r="BJ688">
        <f>SNPs!$D$15</f>
        <v>31093557</v>
      </c>
      <c r="BK688" s="7" t="str">
        <f ca="1">IF('Randomized Data'!AQ688 = 1, SNPs!$H$15 &amp; SNPs!$H$15, IF('Randomized Data'!AR688 = 1, SNPs!$H$15 &amp; INDIRECT("SNPs!" &amp; CHAR(72 +'Randomized Data'!AS688) &amp; "15"), INDIRECT("SNPs!" &amp; CHAR(72 +'Randomized Data'!AS688) &amp; "15") &amp; INDIRECT("SNPs!" &amp; CHAR(72 +'Randomized Data'!AS688) &amp; "15")))</f>
        <v>GA</v>
      </c>
      <c r="BL688" t="str">
        <f>SNPs!$F$16</f>
        <v>rs8050894</v>
      </c>
      <c r="BM688">
        <f>SNPs!$C$16</f>
        <v>16</v>
      </c>
      <c r="BN688">
        <f>SNPs!$D$16</f>
        <v>31093188</v>
      </c>
      <c r="BO688" s="7" t="str">
        <f ca="1">IF('Randomized Data'!AT688 = 1, SNPs!$H$16 &amp; SNPs!$H$16, IF('Randomized Data'!AU688 = 1, SNPs!$H$16 &amp; INDIRECT("SNPs!" &amp; CHAR(72 +'Randomized Data'!AV688) &amp; "16"), INDIRECT("SNPs!" &amp; CHAR(72 +'Randomized Data'!AV688) &amp; "16") &amp; INDIRECT("SNPs!" &amp; CHAR(72 +'Randomized Data'!AV688) &amp; "16")))</f>
        <v>CC</v>
      </c>
      <c r="BP688" t="str">
        <f>SNPs!$F$17</f>
        <v>rs6025</v>
      </c>
      <c r="BQ688">
        <f>SNPs!$C$17</f>
        <v>1</v>
      </c>
      <c r="BR688">
        <f>SNPs!$D$17</f>
        <v>169549811</v>
      </c>
      <c r="BS688" s="7" t="str">
        <f ca="1">IF('Randomized Data'!AW688 = 1, SNPs!$H$17 &amp; SNPs!$H$17, IF('Randomized Data'!AX688 = 1, SNPs!$H$17 &amp; INDIRECT("SNPs!" &amp; CHAR(72 +'Randomized Data'!AY688) &amp; "17"), INDIRECT("SNPs!" &amp; CHAR(72 +'Randomized Data'!AY688) &amp; "17") &amp; INDIRECT("SNPs!" &amp; CHAR(72 +'Randomized Data'!AY688) &amp; "17")))</f>
        <v>GG</v>
      </c>
      <c r="BT688" t="str">
        <f>SNPs!$F$18</f>
        <v>rs1799963</v>
      </c>
      <c r="BU688">
        <f>SNPs!$C$18</f>
        <v>11</v>
      </c>
      <c r="BV688">
        <f>SNPs!$D$18</f>
        <v>46739505</v>
      </c>
      <c r="BW688" s="7" t="str">
        <f ca="1">IF('Randomized Data'!AZ688 = 1, SNPs!$H$18 &amp; SNPs!$H$18, IF('Randomized Data'!BA688 = 1, SNPs!$H$18 &amp; INDIRECT("SNPs!" &amp; CHAR(72 +'Randomized Data'!BB688) &amp; "18"), INDIRECT("SNPs!" &amp; CHAR(72 +'Randomized Data'!BB688) &amp; "18") &amp; INDIRECT("SNPs!" &amp; CHAR(72 +'Randomized Data'!BB688) &amp; "18")))</f>
        <v>GG</v>
      </c>
      <c r="BX688" t="str">
        <f>SNPs!$F$19</f>
        <v>rs121913626</v>
      </c>
      <c r="BY688">
        <f>SNPs!$C$19</f>
        <v>14</v>
      </c>
      <c r="BZ688">
        <f>SNPs!$D$19</f>
        <v>23427723</v>
      </c>
      <c r="CA688" s="7" t="str">
        <f ca="1">IF('Randomized Data'!BC688 = 1, SNPs!$H$19 &amp; SNPs!$H$19, IF('Randomized Data'!BD688 = 1, SNPs!$H$19 &amp; INDIRECT("SNPs!" &amp; CHAR(72 +'Randomized Data'!BE688) &amp; "19"), INDIRECT("SNPs!" &amp; CHAR(72 +'Randomized Data'!BE688) &amp; "19") &amp; INDIRECT("SNPs!" &amp; CHAR(72 +'Randomized Data'!BE688) &amp; "19")))</f>
        <v>GC</v>
      </c>
      <c r="CB688" t="str">
        <f>SNPs!$F$20</f>
        <v>rs3218713</v>
      </c>
      <c r="CC688">
        <f>SNPs!$C$20</f>
        <v>14</v>
      </c>
      <c r="CD688">
        <f>SNPs!$D$20</f>
        <v>23431468</v>
      </c>
      <c r="CE688" s="7" t="str">
        <f ca="1">IF('Randomized Data'!BF688 = 1, SNPs!$H$20 &amp; SNPs!$H$20, IF('Randomized Data'!BG688 = 1, SNPs!$H$20 &amp; INDIRECT("SNPs!" &amp; CHAR(72 +'Randomized Data'!BH688) &amp; "20"), INDIRECT("SNPs!" &amp; CHAR(72 +'Randomized Data'!BH688) &amp; "20") &amp; INDIRECT("SNPs!" &amp; CHAR(72 +'Randomized Data'!BH688) &amp; "20")))</f>
        <v>AA</v>
      </c>
      <c r="CF688" t="str">
        <f>SNPs!$F$21</f>
        <v>rs3218714</v>
      </c>
      <c r="CG688">
        <f>SNPs!$C$21</f>
        <v>14</v>
      </c>
      <c r="CH688">
        <f>SNPs!$D$21</f>
        <v>23429279</v>
      </c>
      <c r="CI688" s="7" t="str">
        <f ca="1">IF('Randomized Data'!BI688 = 1, SNPs!$H$21 &amp; SNPs!$H$21, IF('Randomized Data'!BJ688 = 1, SNPs!$H$21 &amp; INDIRECT("SNPs!" &amp; CHAR(72 +'Randomized Data'!BK688) &amp; "21"), INDIRECT("SNPs!" &amp; CHAR(72 +'Randomized Data'!BK688) &amp; "21") &amp; INDIRECT("SNPs!" &amp; CHAR(72 +'Randomized Data'!BK688) &amp; "21")))</f>
        <v>CT</v>
      </c>
      <c r="CJ688" t="str">
        <f>SNPs!$F$22</f>
        <v>rs121964855</v>
      </c>
      <c r="CK688">
        <f>SNPs!$C$22</f>
        <v>1</v>
      </c>
      <c r="CL688">
        <f>SNPs!$D$22</f>
        <v>201365638</v>
      </c>
      <c r="CM688" s="7" t="str">
        <f ca="1">IF('Randomized Data'!BL688 = 1, SNPs!$H$22 &amp; SNPs!$H$22, IF('Randomized Data'!BM688 = 1, SNPs!$H$22 &amp; INDIRECT("SNPs!" &amp; CHAR(72 +'Randomized Data'!BN688) &amp; "22"), INDIRECT("SNPs!" &amp; CHAR(72 +'Randomized Data'!BN688) &amp; "22") &amp; INDIRECT("SNPs!" &amp; CHAR(72 +'Randomized Data'!BN688) &amp; "22")))</f>
        <v>AA</v>
      </c>
      <c r="CN688" t="str">
        <f>SNPs!$F$23</f>
        <v>rs121964856</v>
      </c>
      <c r="CO688">
        <f>SNPs!$C$23</f>
        <v>1</v>
      </c>
      <c r="CP688">
        <f>SNPs!$D$23</f>
        <v>201365297</v>
      </c>
      <c r="CQ688" s="7" t="str">
        <f ca="1">IF('Randomized Data'!BO688 = 1, SNPs!$H$23 &amp; SNPs!$H$23, IF('Randomized Data'!BP688 = 1, SNPs!$H$23 &amp; INDIRECT("SNPs!" &amp; CHAR(72 +'Randomized Data'!BQ688) &amp; "23"), INDIRECT("SNPs!" &amp; CHAR(72 +'Randomized Data'!BQ688) &amp; "23") &amp; INDIRECT("SNPs!" &amp; CHAR(72 +'Randomized Data'!BQ688) &amp; "23")))</f>
        <v>GG</v>
      </c>
      <c r="CR688" t="str">
        <f>SNPs!$F$24</f>
        <v>rs121964857</v>
      </c>
      <c r="CS688">
        <f>SNPs!$C$24</f>
        <v>1</v>
      </c>
      <c r="CT688">
        <f>SNPs!$D$24</f>
        <v>201359245</v>
      </c>
      <c r="CU688" s="7" t="str">
        <f ca="1">IF('Randomized Data'!BR688 = 1, SNPs!$H$24 &amp; SNPs!$H$24, IF('Randomized Data'!BS688 = 1, SNPs!$H$24 &amp; INDIRECT("SNPs!" &amp; CHAR(72 +'Randomized Data'!BT688) &amp; "24"), INDIRECT("SNPs!" &amp; CHAR(72 +'Randomized Data'!BT688) &amp; "24") &amp; INDIRECT("SNPs!" &amp; CHAR(72 +'Randomized Data'!BT688) &amp; "24")))</f>
        <v>CC</v>
      </c>
      <c r="CV688" t="str">
        <f>SNPs!$F$25</f>
        <v>rs28934269</v>
      </c>
      <c r="CW688">
        <f>SNPs!$C$25</f>
        <v>15</v>
      </c>
      <c r="CX688">
        <f>SNPs!$D$25</f>
        <v>63060915</v>
      </c>
      <c r="CY688" s="7" t="str">
        <f ca="1">IF('Randomized Data'!BU688 = 1, SNPs!$H$25 &amp; SNPs!$H$25, IF('Randomized Data'!BV688 = 1, SNPs!$H$25 &amp; INDIRECT("SNPs!" &amp; CHAR(72 +'Randomized Data'!BW688) &amp; "25"), INDIRECT("SNPs!" &amp; CHAR(72 +'Randomized Data'!BW688) &amp; "25") &amp; INDIRECT("SNPs!" &amp; CHAR(72 +'Randomized Data'!BW688) &amp; "25")))</f>
        <v>AA</v>
      </c>
      <c r="CZ688" t="str">
        <f>SNPs!$F$26</f>
        <v>rs28934270</v>
      </c>
      <c r="DA688">
        <f>SNPs!$C$26</f>
        <v>15</v>
      </c>
      <c r="DB688">
        <f>SNPs!$D$26</f>
        <v>63060899</v>
      </c>
      <c r="DC688" s="7" t="str">
        <f ca="1">IF('Randomized Data'!BX688 = 1, SNPs!$H$26 &amp; SNPs!$H$26, IF('Randomized Data'!BY688 = 1, SNPs!$H$26 &amp; INDIRECT("SNPs!" &amp; CHAR(72 +'Randomized Data'!BZ688) &amp; "26"), INDIRECT("SNPs!" &amp; CHAR(72 +'Randomized Data'!BZ688) &amp; "26") &amp; INDIRECT("SNPs!" &amp; CHAR(72 +'Randomized Data'!BZ688) &amp; "26")))</f>
        <v>GG</v>
      </c>
      <c r="DD688" t="str">
        <f>SNPs!$F$27</f>
        <v>rs727504290</v>
      </c>
      <c r="DE688">
        <f>SNPs!$C$27</f>
        <v>15</v>
      </c>
      <c r="DF688">
        <f>SNPs!$D$27</f>
        <v>63042875</v>
      </c>
      <c r="DG688" s="7" t="str">
        <f ca="1">IF('Randomized Data'!CA688 = 1, SNPs!$H$27 &amp; SNPs!$H$27, IF('Randomized Data'!CB688 = 1, SNPs!$H$27 &amp; INDIRECT("SNPs!" &amp; CHAR(72 +'Randomized Data'!CC688) &amp; "27"), INDIRECT("SNPs!" &amp; CHAR(72 +'Randomized Data'!CC688) &amp; "27") &amp; INDIRECT("SNPs!" &amp; CHAR(72 +'Randomized Data'!CC688) &amp; "27")))</f>
        <v>CC</v>
      </c>
      <c r="DH688" t="str">
        <f>SNPs!$F$28</f>
        <v>rs104894504</v>
      </c>
      <c r="DI688">
        <f>SNPs!$C$28</f>
        <v>15</v>
      </c>
      <c r="DJ688">
        <f>SNPs!$D$28</f>
        <v>63057028</v>
      </c>
      <c r="DK688" s="7" t="str">
        <f ca="1">IF('Randomized Data'!CD688 = 1, SNPs!$H$28 &amp; SNPs!$H$28, IF('Randomized Data'!CE688 = 1, SNPs!$H$28 &amp; INDIRECT("SNPs!" &amp; CHAR(72 +'Randomized Data'!CF688) &amp; "28"), INDIRECT("SNPs!" &amp; CHAR(72 +'Randomized Data'!CF688) &amp; "28") &amp; INDIRECT("SNPs!" &amp; CHAR(72 +'Randomized Data'!CF688) &amp; "28")))</f>
        <v>TT</v>
      </c>
      <c r="DL688" t="str">
        <f>SNPs!$F$29</f>
        <v>rs375882485</v>
      </c>
      <c r="DM688">
        <f>SNPs!$C$29</f>
        <v>11</v>
      </c>
      <c r="DN688">
        <f>SNPs!$D$29</f>
        <v>47342698</v>
      </c>
      <c r="DO688" s="7" t="str">
        <f ca="1">IF('Randomized Data'!CG688 = 1, SNPs!$H$29 &amp; SNPs!$H$29, IF('Randomized Data'!CH688 = 1, SNPs!$H$29 &amp; INDIRECT("SNPs!" &amp; CHAR(72 +'Randomized Data'!CI688) &amp; "29"), INDIRECT("SNPs!" &amp; CHAR(72 +'Randomized Data'!CI688) &amp; "29") &amp; INDIRECT("SNPs!" &amp; CHAR(72 +'Randomized Data'!CI688) &amp; "29")))</f>
        <v>GG</v>
      </c>
      <c r="DP688" t="str">
        <f>SNPs!$F$30</f>
        <v>rs397516083</v>
      </c>
      <c r="DQ688">
        <f>SNPs!$C$30</f>
        <v>11</v>
      </c>
      <c r="DR688">
        <f>SNPs!$D$30</f>
        <v>47346379</v>
      </c>
      <c r="DS688" s="7" t="str">
        <f ca="1">IF('Randomized Data'!CJ688 = 1, SNPs!$H$30 &amp; SNPs!$H$30, IF('Randomized Data'!CK688 = 1, SNPs!$H$30 &amp; INDIRECT("SNPs!" &amp; CHAR(72 +'Randomized Data'!CL688) &amp; "30"), INDIRECT("SNPs!" &amp; CHAR(72 +'Randomized Data'!CL688) &amp; "30") &amp; INDIRECT("SNPs!" &amp; CHAR(72 +'Randomized Data'!CL688) &amp; "30")))</f>
        <v>GA</v>
      </c>
      <c r="DT688" t="str">
        <f>SNPs!$F$31</f>
        <v>rs397515937</v>
      </c>
      <c r="DU688">
        <f>SNPs!$C$31</f>
        <v>11</v>
      </c>
      <c r="DV688">
        <f>SNPs!$D$31</f>
        <v>47339792</v>
      </c>
      <c r="DW688" s="7" t="str">
        <f ca="1">IF('Randomized Data'!CM688 = 1, SNPs!$H$31 &amp; SNPs!$H$31, IF('Randomized Data'!CN688 = 1, SNPs!$H$31 &amp; INDIRECT("SNPs!" &amp; CHAR(72 +'Randomized Data'!CO688) &amp; "31"), INDIRECT("SNPs!" &amp; CHAR(72 +'Randomized Data'!CO688) &amp; "31") &amp; INDIRECT("SNPs!" &amp; CHAR(72 +'Randomized Data'!CO688) &amp; "31")))</f>
        <v>AA</v>
      </c>
      <c r="DX688" t="str">
        <f>SNPs!$F$32</f>
        <v>rs397516074</v>
      </c>
      <c r="DY688">
        <f>SNPs!$C$32</f>
        <v>11</v>
      </c>
      <c r="DZ688">
        <f>SNPs!$D$32</f>
        <v>47348424</v>
      </c>
      <c r="EA688" s="7" t="str">
        <f ca="1">IF('Randomized Data'!CP688 = 1, SNPs!$H$32 &amp; SNPs!$H$32, IF('Randomized Data'!CQ688 = 1, SNPs!$H$32 &amp; INDIRECT("SNPs!" &amp; CHAR(72 +'Randomized Data'!CR688) &amp; "32"), INDIRECT("SNPs!" &amp; CHAR(72 +'Randomized Data'!CR688) &amp; "32") &amp; INDIRECT("SNPs!" &amp; CHAR(72 +'Randomized Data'!CR688) &amp; "32")))</f>
        <v>AA</v>
      </c>
      <c r="EB688" t="str">
        <f>SNPs!$F$33</f>
        <v>rs397515963</v>
      </c>
      <c r="EC688">
        <f>SNPs!$C$33</f>
        <v>11</v>
      </c>
      <c r="ED688">
        <f>SNPs!$D$33</f>
        <v>47337729</v>
      </c>
      <c r="EE688" s="7" t="str">
        <f ca="1">IF('Randomized Data'!CS688 = 1, SNPs!$H$33 &amp; SNPs!$H$33, IF('Randomized Data'!CT688 = 1, SNPs!$H$33 &amp; INDIRECT("SNPs!" &amp; CHAR(72 +'Randomized Data'!CU688) &amp; "33"), INDIRECT("SNPs!" &amp; CHAR(72 +'Randomized Data'!CU688) &amp; "33") &amp; INDIRECT("SNPs!" &amp; CHAR(72 +'Randomized Data'!CU688) &amp; "33")))</f>
        <v>--</v>
      </c>
    </row>
    <row r="689" spans="1:13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  <c r="F689" s="3">
        <v>42182</v>
      </c>
      <c r="G689" s="9" t="str">
        <f>'Randomized Data'!C689</f>
        <v>External Lab</v>
      </c>
      <c r="H689" t="str">
        <f>SNPs!$F$2</f>
        <v>rs12248560</v>
      </c>
      <c r="I689">
        <f>SNPs!$C$2</f>
        <v>10</v>
      </c>
      <c r="J689">
        <f>SNPs!$D$2</f>
        <v>94761900</v>
      </c>
      <c r="K689" t="str">
        <f ca="1">IF('Randomized Data'!D689 = 1, SNPs!$H$2 &amp; SNPs!$H$2, IF('Randomized Data'!E689 = 1, SNPs!$H$2 &amp; INDIRECT("SNPs!" &amp; CHAR(72 +'Randomized Data'!F689) &amp; "2"), INDIRECT("SNPs!" &amp; CHAR(72 +'Randomized Data'!F689) &amp; "2") &amp; INDIRECT("SNPs!" &amp; CHAR(72 +'Randomized Data'!F689) &amp; "2")))</f>
        <v>TT</v>
      </c>
      <c r="L689" t="str">
        <f>SNPs!$F$3</f>
        <v>rs28399504</v>
      </c>
      <c r="M689">
        <f>SNPs!$C$3</f>
        <v>10</v>
      </c>
      <c r="N689">
        <f>SNPs!$D$3</f>
        <v>94762706</v>
      </c>
      <c r="O689" t="str">
        <f ca="1">IF('Randomized Data'!G689 = 1, SNPs!$H$3 &amp; SNPs!$H$3, IF('Randomized Data'!H689 = 1, SNPs!$H$3 &amp; INDIRECT("SNPs!" &amp; CHAR(72 +'Randomized Data'!I689) &amp; "3"), INDIRECT("SNPs!" &amp; CHAR(72 +'Randomized Data'!I689) &amp; "3") &amp; INDIRECT("SNPs!" &amp; CHAR(72 +'Randomized Data'!I689) &amp; "3")))</f>
        <v>AG</v>
      </c>
      <c r="P689" t="str">
        <f>SNPs!$F$4</f>
        <v>rs41291556</v>
      </c>
      <c r="Q689">
        <f>SNPs!$C$4</f>
        <v>10</v>
      </c>
      <c r="R689">
        <f>SNPs!$D$4</f>
        <v>94775416</v>
      </c>
      <c r="S689" t="str">
        <f ca="1">IF('Randomized Data'!J689 = 1, SNPs!$H$4 &amp; SNPs!$H$4, IF('Randomized Data'!K689 = 1, SNPs!$H$4 &amp; INDIRECT("SNPs!" &amp; CHAR(72 +'Randomized Data'!L689) &amp; "4"), INDIRECT("SNPs!" &amp; CHAR(72 +'Randomized Data'!L689) &amp; "4") &amp; INDIRECT("SNPs!" &amp; CHAR(72 +'Randomized Data'!L689) &amp; "4")))</f>
        <v>CC</v>
      </c>
      <c r="T689" t="str">
        <f>SNPs!$F$5</f>
        <v>rs72558184</v>
      </c>
      <c r="U689">
        <f>SNPs!$C$5</f>
        <v>10</v>
      </c>
      <c r="V689">
        <f>SNPs!$D$5</f>
        <v>96535210</v>
      </c>
      <c r="W689" t="str">
        <f ca="1">IF('Randomized Data'!M689 = 1, SNPs!$H$5 &amp; SNPs!$H$5, IF('Randomized Data'!N689 = 1, SNPs!$H$5 &amp; INDIRECT("SNPs!" &amp; CHAR(72 +'Randomized Data'!O689) &amp; "5"), INDIRECT("SNPs!" &amp; CHAR(72 +'Randomized Data'!O689) &amp; "5") &amp; INDIRECT("SNPs!" &amp; CHAR(72 +'Randomized Data'!O689) &amp; "5")))</f>
        <v>GA</v>
      </c>
      <c r="X689" t="str">
        <f>SNPs!$F$6</f>
        <v>rs4986893</v>
      </c>
      <c r="Y689">
        <f>SNPs!$C$6</f>
        <v>10</v>
      </c>
      <c r="Z689">
        <f>SNPs!$D$6</f>
        <v>94780653</v>
      </c>
      <c r="AA689" s="7" t="str">
        <f ca="1">IF('Randomized Data'!P689 = 1, SNPs!$H$6 &amp; SNPs!$H$6, IF('Randomized Data'!Q689 = 1, SNPs!$H$6 &amp; INDIRECT("SNPs!" &amp; CHAR(72 +'Randomized Data'!R689) &amp; "6"), INDIRECT("SNPs!" &amp; CHAR(72 +'Randomized Data'!R689) &amp; "6") &amp; INDIRECT("SNPs!" &amp; CHAR(72 +'Randomized Data'!R689) &amp; "6")))</f>
        <v>GG</v>
      </c>
      <c r="AB689" t="str">
        <f>SNPs!$F$7</f>
        <v>rs4244285</v>
      </c>
      <c r="AC689">
        <f>SNPs!$C$7</f>
        <v>10</v>
      </c>
      <c r="AD689">
        <f>SNPs!$D$7</f>
        <v>94781859</v>
      </c>
      <c r="AE689" s="7" t="str">
        <f ca="1">IF('Randomized Data'!S689 = 1, SNPs!$H$7 &amp; SNPs!$H$7, IF('Randomized Data'!T689 = 1, SNPs!$H$7 &amp; INDIRECT("SNPs!" &amp; CHAR(72 +'Randomized Data'!U689) &amp; "7"), INDIRECT("SNPs!" &amp; CHAR(72 +'Randomized Data'!U689) &amp; "7") &amp; INDIRECT("SNPs!" &amp; CHAR(72 +'Randomized Data'!U689) &amp; "7")))</f>
        <v>CC</v>
      </c>
      <c r="AF689" t="str">
        <f>SNPs!$F$8</f>
        <v>rs72558186</v>
      </c>
      <c r="AG689">
        <f>SNPs!$C$8</f>
        <v>10</v>
      </c>
      <c r="AH689">
        <f>SNPs!$D$8</f>
        <v>94781999</v>
      </c>
      <c r="AI689" s="7" t="str">
        <f ca="1">IF('Randomized Data'!V689 = 1, SNPs!$H$8 &amp; SNPs!$H$8, IF('Randomized Data'!W689 = 1, SNPs!$H$8 &amp; INDIRECT("SNPs!" &amp; CHAR(72 +'Randomized Data'!X689) &amp; "8"), INDIRECT("SNPs!" &amp; CHAR(72 +'Randomized Data'!X689) &amp; "8") &amp; INDIRECT("SNPs!" &amp; CHAR(72 +'Randomized Data'!X689) &amp; "8")))</f>
        <v>TA</v>
      </c>
      <c r="AJ689" t="str">
        <f>SNPs!$F$9</f>
        <v>rs56337013</v>
      </c>
      <c r="AK689">
        <f>SNPs!$C$9</f>
        <v>10</v>
      </c>
      <c r="AL689">
        <f>SNPs!$D$9</f>
        <v>94852738</v>
      </c>
      <c r="AM689" s="7" t="str">
        <f ca="1">IF('Randomized Data'!Y$2 = 1, SNPs!$H$9 &amp; SNPs!$H$9, IF('Randomized Data'!Z689 = 1, SNPs!$H$9 &amp; INDIRECT("SNPs!" &amp; CHAR(72 +'Randomized Data'!AA689) &amp; "9"), INDIRECT("SNPs!" &amp; CHAR(72 +'Randomized Data'!AA689) &amp; "9") &amp; INDIRECT("SNPs!" &amp; CHAR(72 +'Randomized Data'!AA689) &amp; "9")))</f>
        <v>TT</v>
      </c>
      <c r="AN689" t="str">
        <f>SNPs!$F$10</f>
        <v>rs17884712</v>
      </c>
      <c r="AO689">
        <f>SNPs!$C$10</f>
        <v>10</v>
      </c>
      <c r="AP689">
        <f>SNPs!$D$10</f>
        <v>94775489</v>
      </c>
      <c r="AQ689" s="7" t="str">
        <f ca="1">IF('Randomized Data'!AB689 = 1, SNPs!$H$10 &amp; SNPs!$H$10, IF('Randomized Data'!AC689 = 1, SNPs!$H$10 &amp; INDIRECT("SNPs!" &amp; CHAR(72 +'Randomized Data'!AD689) &amp; "10"), INDIRECT("SNPs!" &amp; CHAR(72 +'Randomized Data'!AD689) &amp; "10") &amp; INDIRECT("SNPs!" &amp; CHAR(72 +'Randomized Data'!AD689) &amp; "10")))</f>
        <v>GG</v>
      </c>
      <c r="AR689" t="str">
        <f>SNPs!$F$11</f>
        <v>rs6413438</v>
      </c>
      <c r="AS689">
        <f>SNPs!$C$11</f>
        <v>10</v>
      </c>
      <c r="AT689">
        <f>SNPs!$D$11</f>
        <v>94781858</v>
      </c>
      <c r="AU689" s="7" t="str">
        <f ca="1">IF('Randomized Data'!AE689 = 1, SNPs!$H$11 &amp; SNPs!$H$11, IF('Randomized Data'!AF689 = 1, SNPs!$H$11 &amp; INDIRECT("SNPs!" &amp; CHAR(72 +'Randomized Data'!AG689) &amp; "11"), INDIRECT("SNPs!" &amp; CHAR(72 +'Randomized Data'!AG689) &amp; "11") &amp; INDIRECT("SNPs!" &amp; CHAR(72 +'Randomized Data'!AG689) &amp; "11")))</f>
        <v>CC</v>
      </c>
      <c r="AV689" t="str">
        <f>SNPs!$F$12</f>
        <v>rs1057910</v>
      </c>
      <c r="AW689">
        <f>SNPs!$C$12</f>
        <v>10</v>
      </c>
      <c r="AX689">
        <f>SNPs!$D$12</f>
        <v>94981296</v>
      </c>
      <c r="AY689" s="7" t="str">
        <f ca="1">IF('Randomized Data'!AH689 = 1, SNPs!$H$12 &amp; SNPs!$H$12, IF('Randomized Data'!AI689 = 1, SNPs!$H$12 &amp; INDIRECT("SNPs!" &amp; CHAR(72 +'Randomized Data'!AJ689) &amp; "12"), INDIRECT("SNPs!" &amp; CHAR(72 +'Randomized Data'!AJ689) &amp; "12") &amp; INDIRECT("SNPs!" &amp; CHAR(72 +'Randomized Data'!AJ689) &amp; "12")))</f>
        <v>CC</v>
      </c>
      <c r="AZ689" t="str">
        <f>SNPs!$F$13</f>
        <v>rs1799853</v>
      </c>
      <c r="BA689">
        <f>SNPs!$C$13</f>
        <v>10</v>
      </c>
      <c r="BB689">
        <f>SNPs!$D$13</f>
        <v>94942290</v>
      </c>
      <c r="BC689" s="7" t="str">
        <f ca="1">IF('Randomized Data'!AK689 = 1, SNPs!$H$13 &amp; SNPs!$H$13, IF('Randomized Data'!AL689 = 1, SNPs!$H$13 &amp; INDIRECT("SNPs!" &amp; CHAR(72 +'Randomized Data'!AM689) &amp; "13"), INDIRECT("SNPs!" &amp; CHAR(72 +'Randomized Data'!AM689) &amp; "13") &amp; INDIRECT("SNPs!" &amp; CHAR(72 +'Randomized Data'!AM689) &amp; "13")))</f>
        <v>TT</v>
      </c>
      <c r="BD689" t="str">
        <f>SNPs!$F$14</f>
        <v>rs9923231</v>
      </c>
      <c r="BE689">
        <f>SNPs!$C$14</f>
        <v>16</v>
      </c>
      <c r="BF689">
        <f>SNPs!$D$14</f>
        <v>31096368</v>
      </c>
      <c r="BG689" s="7" t="str">
        <f ca="1">IF('Randomized Data'!AN689 = 1, SNPs!$H$14 &amp; SNPs!$H$14, IF('Randomized Data'!AO689 = 1, SNPs!$H$14 &amp; INDIRECT("SNPs!" &amp; CHAR(72 +'Randomized Data'!AP689) &amp; "14"), INDIRECT("SNPs!" &amp; CHAR(72 +'Randomized Data'!AP689) &amp; "14") &amp; INDIRECT("SNPs!" &amp; CHAR(72 +'Randomized Data'!AP689) &amp; "14")))</f>
        <v>CA</v>
      </c>
      <c r="BH689" t="str">
        <f>SNPs!$F$15</f>
        <v>rs9934438</v>
      </c>
      <c r="BI689">
        <f>SNPs!$C$15</f>
        <v>16</v>
      </c>
      <c r="BJ689">
        <f>SNPs!$D$15</f>
        <v>31093557</v>
      </c>
      <c r="BK689" s="7" t="str">
        <f ca="1">IF('Randomized Data'!AQ689 = 1, SNPs!$H$15 &amp; SNPs!$H$15, IF('Randomized Data'!AR689 = 1, SNPs!$H$15 &amp; INDIRECT("SNPs!" &amp; CHAR(72 +'Randomized Data'!AS689) &amp; "15"), INDIRECT("SNPs!" &amp; CHAR(72 +'Randomized Data'!AS689) &amp; "15") &amp; INDIRECT("SNPs!" &amp; CHAR(72 +'Randomized Data'!AS689) &amp; "15")))</f>
        <v>AA</v>
      </c>
      <c r="BL689" t="str">
        <f>SNPs!$F$16</f>
        <v>rs8050894</v>
      </c>
      <c r="BM689">
        <f>SNPs!$C$16</f>
        <v>16</v>
      </c>
      <c r="BN689">
        <f>SNPs!$D$16</f>
        <v>31093188</v>
      </c>
      <c r="BO689" s="7" t="str">
        <f ca="1">IF('Randomized Data'!AT689 = 1, SNPs!$H$16 &amp; SNPs!$H$16, IF('Randomized Data'!AU689 = 1, SNPs!$H$16 &amp; INDIRECT("SNPs!" &amp; CHAR(72 +'Randomized Data'!AV689) &amp; "16"), INDIRECT("SNPs!" &amp; CHAR(72 +'Randomized Data'!AV689) &amp; "16") &amp; INDIRECT("SNPs!" &amp; CHAR(72 +'Randomized Data'!AV689) &amp; "16")))</f>
        <v>CG</v>
      </c>
      <c r="BP689" t="str">
        <f>SNPs!$F$17</f>
        <v>rs6025</v>
      </c>
      <c r="BQ689">
        <f>SNPs!$C$17</f>
        <v>1</v>
      </c>
      <c r="BR689">
        <f>SNPs!$D$17</f>
        <v>169549811</v>
      </c>
      <c r="BS689" s="7" t="str">
        <f ca="1">IF('Randomized Data'!AW689 = 1, SNPs!$H$17 &amp; SNPs!$H$17, IF('Randomized Data'!AX689 = 1, SNPs!$H$17 &amp; INDIRECT("SNPs!" &amp; CHAR(72 +'Randomized Data'!AY689) &amp; "17"), INDIRECT("SNPs!" &amp; CHAR(72 +'Randomized Data'!AY689) &amp; "17") &amp; INDIRECT("SNPs!" &amp; CHAR(72 +'Randomized Data'!AY689) &amp; "17")))</f>
        <v>GA</v>
      </c>
      <c r="BT689" t="str">
        <f>SNPs!$F$18</f>
        <v>rs1799963</v>
      </c>
      <c r="BU689">
        <f>SNPs!$C$18</f>
        <v>11</v>
      </c>
      <c r="BV689">
        <f>SNPs!$D$18</f>
        <v>46739505</v>
      </c>
      <c r="BW689" s="7" t="str">
        <f ca="1">IF('Randomized Data'!AZ689 = 1, SNPs!$H$18 &amp; SNPs!$H$18, IF('Randomized Data'!BA689 = 1, SNPs!$H$18 &amp; INDIRECT("SNPs!" &amp; CHAR(72 +'Randomized Data'!BB689) &amp; "18"), INDIRECT("SNPs!" &amp; CHAR(72 +'Randomized Data'!BB689) &amp; "18") &amp; INDIRECT("SNPs!" &amp; CHAR(72 +'Randomized Data'!BB689) &amp; "18")))</f>
        <v>AA</v>
      </c>
      <c r="BX689" t="str">
        <f>SNPs!$F$19</f>
        <v>rs121913626</v>
      </c>
      <c r="BY689">
        <f>SNPs!$C$19</f>
        <v>14</v>
      </c>
      <c r="BZ689">
        <f>SNPs!$D$19</f>
        <v>23427723</v>
      </c>
      <c r="CA689" s="7" t="str">
        <f ca="1">IF('Randomized Data'!BC689 = 1, SNPs!$H$19 &amp; SNPs!$H$19, IF('Randomized Data'!BD689 = 1, SNPs!$H$19 &amp; INDIRECT("SNPs!" &amp; CHAR(72 +'Randomized Data'!BE689) &amp; "19"), INDIRECT("SNPs!" &amp; CHAR(72 +'Randomized Data'!BE689) &amp; "19") &amp; INDIRECT("SNPs!" &amp; CHAR(72 +'Randomized Data'!BE689) &amp; "19")))</f>
        <v>GG</v>
      </c>
      <c r="CB689" t="str">
        <f>SNPs!$F$20</f>
        <v>rs3218713</v>
      </c>
      <c r="CC689">
        <f>SNPs!$C$20</f>
        <v>14</v>
      </c>
      <c r="CD689">
        <f>SNPs!$D$20</f>
        <v>23431468</v>
      </c>
      <c r="CE689" s="7" t="str">
        <f ca="1">IF('Randomized Data'!BF689 = 1, SNPs!$H$20 &amp; SNPs!$H$20, IF('Randomized Data'!BG689 = 1, SNPs!$H$20 &amp; INDIRECT("SNPs!" &amp; CHAR(72 +'Randomized Data'!BH689) &amp; "20"), INDIRECT("SNPs!" &amp; CHAR(72 +'Randomized Data'!BH689) &amp; "20") &amp; INDIRECT("SNPs!" &amp; CHAR(72 +'Randomized Data'!BH689) &amp; "20")))</f>
        <v>GG</v>
      </c>
      <c r="CF689" t="str">
        <f>SNPs!$F$21</f>
        <v>rs3218714</v>
      </c>
      <c r="CG689">
        <f>SNPs!$C$21</f>
        <v>14</v>
      </c>
      <c r="CH689">
        <f>SNPs!$D$21</f>
        <v>23429279</v>
      </c>
      <c r="CI689" s="7" t="str">
        <f ca="1">IF('Randomized Data'!BI689 = 1, SNPs!$H$21 &amp; SNPs!$H$21, IF('Randomized Data'!BJ689 = 1, SNPs!$H$21 &amp; INDIRECT("SNPs!" &amp; CHAR(72 +'Randomized Data'!BK689) &amp; "21"), INDIRECT("SNPs!" &amp; CHAR(72 +'Randomized Data'!BK689) &amp; "21") &amp; INDIRECT("SNPs!" &amp; CHAR(72 +'Randomized Data'!BK689) &amp; "21")))</f>
        <v>CC</v>
      </c>
      <c r="CJ689" t="str">
        <f>SNPs!$F$22</f>
        <v>rs121964855</v>
      </c>
      <c r="CK689">
        <f>SNPs!$C$22</f>
        <v>1</v>
      </c>
      <c r="CL689">
        <f>SNPs!$D$22</f>
        <v>201365638</v>
      </c>
      <c r="CM689" s="7" t="str">
        <f ca="1">IF('Randomized Data'!BL689 = 1, SNPs!$H$22 &amp; SNPs!$H$22, IF('Randomized Data'!BM689 = 1, SNPs!$H$22 &amp; INDIRECT("SNPs!" &amp; CHAR(72 +'Randomized Data'!BN689) &amp; "22"), INDIRECT("SNPs!" &amp; CHAR(72 +'Randomized Data'!BN689) &amp; "22") &amp; INDIRECT("SNPs!" &amp; CHAR(72 +'Randomized Data'!BN689) &amp; "22")))</f>
        <v>TT</v>
      </c>
      <c r="CN689" t="str">
        <f>SNPs!$F$23</f>
        <v>rs121964856</v>
      </c>
      <c r="CO689">
        <f>SNPs!$C$23</f>
        <v>1</v>
      </c>
      <c r="CP689">
        <f>SNPs!$D$23</f>
        <v>201365297</v>
      </c>
      <c r="CQ689" s="7" t="str">
        <f ca="1">IF('Randomized Data'!BO689 = 1, SNPs!$H$23 &amp; SNPs!$H$23, IF('Randomized Data'!BP689 = 1, SNPs!$H$23 &amp; INDIRECT("SNPs!" &amp; CHAR(72 +'Randomized Data'!BQ689) &amp; "23"), INDIRECT("SNPs!" &amp; CHAR(72 +'Randomized Data'!BQ689) &amp; "23") &amp; INDIRECT("SNPs!" &amp; CHAR(72 +'Randomized Data'!BQ689) &amp; "23")))</f>
        <v>GG</v>
      </c>
      <c r="CR689" t="str">
        <f>SNPs!$F$24</f>
        <v>rs121964857</v>
      </c>
      <c r="CS689">
        <f>SNPs!$C$24</f>
        <v>1</v>
      </c>
      <c r="CT689">
        <f>SNPs!$D$24</f>
        <v>201359245</v>
      </c>
      <c r="CU689" s="7" t="str">
        <f ca="1">IF('Randomized Data'!BR689 = 1, SNPs!$H$24 &amp; SNPs!$H$24, IF('Randomized Data'!BS689 = 1, SNPs!$H$24 &amp; INDIRECT("SNPs!" &amp; CHAR(72 +'Randomized Data'!BT689) &amp; "24"), INDIRECT("SNPs!" &amp; CHAR(72 +'Randomized Data'!BT689) &amp; "24") &amp; INDIRECT("SNPs!" &amp; CHAR(72 +'Randomized Data'!BT689) &amp; "24")))</f>
        <v>CT</v>
      </c>
      <c r="CV689" t="str">
        <f>SNPs!$F$25</f>
        <v>rs28934269</v>
      </c>
      <c r="CW689">
        <f>SNPs!$C$25</f>
        <v>15</v>
      </c>
      <c r="CX689">
        <f>SNPs!$D$25</f>
        <v>63060915</v>
      </c>
      <c r="CY689" s="7" t="str">
        <f ca="1">IF('Randomized Data'!BU689 = 1, SNPs!$H$25 &amp; SNPs!$H$25, IF('Randomized Data'!BV689 = 1, SNPs!$H$25 &amp; INDIRECT("SNPs!" &amp; CHAR(72 +'Randomized Data'!BW689) &amp; "25"), INDIRECT("SNPs!" &amp; CHAR(72 +'Randomized Data'!BW689) &amp; "25") &amp; INDIRECT("SNPs!" &amp; CHAR(72 +'Randomized Data'!BW689) &amp; "25")))</f>
        <v>AA</v>
      </c>
      <c r="CZ689" t="str">
        <f>SNPs!$F$26</f>
        <v>rs28934270</v>
      </c>
      <c r="DA689">
        <f>SNPs!$C$26</f>
        <v>15</v>
      </c>
      <c r="DB689">
        <f>SNPs!$D$26</f>
        <v>63060899</v>
      </c>
      <c r="DC689" s="7" t="str">
        <f ca="1">IF('Randomized Data'!BX689 = 1, SNPs!$H$26 &amp; SNPs!$H$26, IF('Randomized Data'!BY689 = 1, SNPs!$H$26 &amp; INDIRECT("SNPs!" &amp; CHAR(72 +'Randomized Data'!BZ689) &amp; "26"), INDIRECT("SNPs!" &amp; CHAR(72 +'Randomized Data'!BZ689) &amp; "26") &amp; INDIRECT("SNPs!" &amp; CHAR(72 +'Randomized Data'!BZ689) &amp; "26")))</f>
        <v>GG</v>
      </c>
      <c r="DD689" t="str">
        <f>SNPs!$F$27</f>
        <v>rs727504290</v>
      </c>
      <c r="DE689">
        <f>SNPs!$C$27</f>
        <v>15</v>
      </c>
      <c r="DF689">
        <f>SNPs!$D$27</f>
        <v>63042875</v>
      </c>
      <c r="DG689" s="7" t="str">
        <f ca="1">IF('Randomized Data'!CA689 = 1, SNPs!$H$27 &amp; SNPs!$H$27, IF('Randomized Data'!CB689 = 1, SNPs!$H$27 &amp; INDIRECT("SNPs!" &amp; CHAR(72 +'Randomized Data'!CC689) &amp; "27"), INDIRECT("SNPs!" &amp; CHAR(72 +'Randomized Data'!CC689) &amp; "27") &amp; INDIRECT("SNPs!" &amp; CHAR(72 +'Randomized Data'!CC689) &amp; "27")))</f>
        <v>GG</v>
      </c>
      <c r="DH689" t="str">
        <f>SNPs!$F$28</f>
        <v>rs104894504</v>
      </c>
      <c r="DI689">
        <f>SNPs!$C$28</f>
        <v>15</v>
      </c>
      <c r="DJ689">
        <f>SNPs!$D$28</f>
        <v>63057028</v>
      </c>
      <c r="DK689" s="7" t="str">
        <f ca="1">IF('Randomized Data'!CD689 = 1, SNPs!$H$28 &amp; SNPs!$H$28, IF('Randomized Data'!CE689 = 1, SNPs!$H$28 &amp; INDIRECT("SNPs!" &amp; CHAR(72 +'Randomized Data'!CF689) &amp; "28"), INDIRECT("SNPs!" &amp; CHAR(72 +'Randomized Data'!CF689) &amp; "28") &amp; INDIRECT("SNPs!" &amp; CHAR(72 +'Randomized Data'!CF689) &amp; "28")))</f>
        <v>CC</v>
      </c>
      <c r="DL689" t="str">
        <f>SNPs!$F$29</f>
        <v>rs375882485</v>
      </c>
      <c r="DM689">
        <f>SNPs!$C$29</f>
        <v>11</v>
      </c>
      <c r="DN689">
        <f>SNPs!$D$29</f>
        <v>47342698</v>
      </c>
      <c r="DO689" s="7" t="str">
        <f ca="1">IF('Randomized Data'!CG689 = 1, SNPs!$H$29 &amp; SNPs!$H$29, IF('Randomized Data'!CH689 = 1, SNPs!$H$29 &amp; INDIRECT("SNPs!" &amp; CHAR(72 +'Randomized Data'!CI689) &amp; "29"), INDIRECT("SNPs!" &amp; CHAR(72 +'Randomized Data'!CI689) &amp; "29") &amp; INDIRECT("SNPs!" &amp; CHAR(72 +'Randomized Data'!CI689) &amp; "29")))</f>
        <v>GG</v>
      </c>
      <c r="DP689" t="str">
        <f>SNPs!$F$30</f>
        <v>rs397516083</v>
      </c>
      <c r="DQ689">
        <f>SNPs!$C$30</f>
        <v>11</v>
      </c>
      <c r="DR689">
        <f>SNPs!$D$30</f>
        <v>47346379</v>
      </c>
      <c r="DS689" s="7" t="str">
        <f ca="1">IF('Randomized Data'!CJ689 = 1, SNPs!$H$30 &amp; SNPs!$H$30, IF('Randomized Data'!CK689 = 1, SNPs!$H$30 &amp; INDIRECT("SNPs!" &amp; CHAR(72 +'Randomized Data'!CL689) &amp; "30"), INDIRECT("SNPs!" &amp; CHAR(72 +'Randomized Data'!CL689) &amp; "30") &amp; INDIRECT("SNPs!" &amp; CHAR(72 +'Randomized Data'!CL689) &amp; "30")))</f>
        <v>AA</v>
      </c>
      <c r="DT689" t="str">
        <f>SNPs!$F$31</f>
        <v>rs397515937</v>
      </c>
      <c r="DU689">
        <f>SNPs!$C$31</f>
        <v>11</v>
      </c>
      <c r="DV689">
        <f>SNPs!$D$31</f>
        <v>47339792</v>
      </c>
      <c r="DW689" s="7" t="str">
        <f ca="1">IF('Randomized Data'!CM689 = 1, SNPs!$H$31 &amp; SNPs!$H$31, IF('Randomized Data'!CN689 = 1, SNPs!$H$31 &amp; INDIRECT("SNPs!" &amp; CHAR(72 +'Randomized Data'!CO689) &amp; "31"), INDIRECT("SNPs!" &amp; CHAR(72 +'Randomized Data'!CO689) &amp; "31") &amp; INDIRECT("SNPs!" &amp; CHAR(72 +'Randomized Data'!CO689) &amp; "31")))</f>
        <v>GG</v>
      </c>
      <c r="DX689" t="str">
        <f>SNPs!$F$32</f>
        <v>rs397516074</v>
      </c>
      <c r="DY689">
        <f>SNPs!$C$32</f>
        <v>11</v>
      </c>
      <c r="DZ689">
        <f>SNPs!$D$32</f>
        <v>47348424</v>
      </c>
      <c r="EA689" s="7" t="str">
        <f ca="1">IF('Randomized Data'!CP689 = 1, SNPs!$H$32 &amp; SNPs!$H$32, IF('Randomized Data'!CQ689 = 1, SNPs!$H$32 &amp; INDIRECT("SNPs!" &amp; CHAR(72 +'Randomized Data'!CR689) &amp; "32"), INDIRECT("SNPs!" &amp; CHAR(72 +'Randomized Data'!CR689) &amp; "32") &amp; INDIRECT("SNPs!" &amp; CHAR(72 +'Randomized Data'!CR689) &amp; "32")))</f>
        <v>GG</v>
      </c>
      <c r="EB689" t="str">
        <f>SNPs!$F$33</f>
        <v>rs397515963</v>
      </c>
      <c r="EC689">
        <f>SNPs!$C$33</f>
        <v>11</v>
      </c>
      <c r="ED689">
        <f>SNPs!$D$33</f>
        <v>47337729</v>
      </c>
      <c r="EE689" s="7" t="str">
        <f ca="1">IF('Randomized Data'!CS689 = 1, SNPs!$H$33 &amp; SNPs!$H$33, IF('Randomized Data'!CT689 = 1, SNPs!$H$33 &amp; INDIRECT("SNPs!" &amp; CHAR(72 +'Randomized Data'!CU689) &amp; "33"), INDIRECT("SNPs!" &amp; CHAR(72 +'Randomized Data'!CU689) &amp; "33") &amp; INDIRECT("SNPs!" &amp; CHAR(72 +'Randomized Data'!CU689) &amp; "33")))</f>
        <v>--</v>
      </c>
    </row>
    <row r="690" spans="1:13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  <c r="F690" s="3">
        <v>42175</v>
      </c>
      <c r="G690" s="9" t="str">
        <f>'Randomized Data'!C690</f>
        <v>Internal Lab</v>
      </c>
      <c r="H690" t="str">
        <f>SNPs!$F$2</f>
        <v>rs12248560</v>
      </c>
      <c r="I690">
        <f>SNPs!$C$2</f>
        <v>10</v>
      </c>
      <c r="J690">
        <f>SNPs!$D$2</f>
        <v>94761900</v>
      </c>
      <c r="K690" t="str">
        <f ca="1">IF('Randomized Data'!D690 = 1, SNPs!$H$2 &amp; SNPs!$H$2, IF('Randomized Data'!E690 = 1, SNPs!$H$2 &amp; INDIRECT("SNPs!" &amp; CHAR(72 +'Randomized Data'!F690) &amp; "2"), INDIRECT("SNPs!" &amp; CHAR(72 +'Randomized Data'!F690) &amp; "2") &amp; INDIRECT("SNPs!" &amp; CHAR(72 +'Randomized Data'!F690) &amp; "2")))</f>
        <v>AA</v>
      </c>
      <c r="L690" t="str">
        <f>SNPs!$F$3</f>
        <v>rs28399504</v>
      </c>
      <c r="M690">
        <f>SNPs!$C$3</f>
        <v>10</v>
      </c>
      <c r="N690">
        <f>SNPs!$D$3</f>
        <v>94762706</v>
      </c>
      <c r="O690" t="str">
        <f ca="1">IF('Randomized Data'!G690 = 1, SNPs!$H$3 &amp; SNPs!$H$3, IF('Randomized Data'!H690 = 1, SNPs!$H$3 &amp; INDIRECT("SNPs!" &amp; CHAR(72 +'Randomized Data'!I690) &amp; "3"), INDIRECT("SNPs!" &amp; CHAR(72 +'Randomized Data'!I690) &amp; "3") &amp; INDIRECT("SNPs!" &amp; CHAR(72 +'Randomized Data'!I690) &amp; "3")))</f>
        <v>AG</v>
      </c>
      <c r="P690" t="str">
        <f>SNPs!$F$4</f>
        <v>rs41291556</v>
      </c>
      <c r="Q690">
        <f>SNPs!$C$4</f>
        <v>10</v>
      </c>
      <c r="R690">
        <f>SNPs!$D$4</f>
        <v>94775416</v>
      </c>
      <c r="S690" t="str">
        <f ca="1">IF('Randomized Data'!J690 = 1, SNPs!$H$4 &amp; SNPs!$H$4, IF('Randomized Data'!K690 = 1, SNPs!$H$4 &amp; INDIRECT("SNPs!" &amp; CHAR(72 +'Randomized Data'!L690) &amp; "4"), INDIRECT("SNPs!" &amp; CHAR(72 +'Randomized Data'!L690) &amp; "4") &amp; INDIRECT("SNPs!" &amp; CHAR(72 +'Randomized Data'!L690) &amp; "4")))</f>
        <v>TT</v>
      </c>
      <c r="T690" t="str">
        <f>SNPs!$F$5</f>
        <v>rs72558184</v>
      </c>
      <c r="U690">
        <f>SNPs!$C$5</f>
        <v>10</v>
      </c>
      <c r="V690">
        <f>SNPs!$D$5</f>
        <v>96535210</v>
      </c>
      <c r="W690" t="str">
        <f ca="1">IF('Randomized Data'!M690 = 1, SNPs!$H$5 &amp; SNPs!$H$5, IF('Randomized Data'!N690 = 1, SNPs!$H$5 &amp; INDIRECT("SNPs!" &amp; CHAR(72 +'Randomized Data'!O690) &amp; "5"), INDIRECT("SNPs!" &amp; CHAR(72 +'Randomized Data'!O690) &amp; "5") &amp; INDIRECT("SNPs!" &amp; CHAR(72 +'Randomized Data'!O690) &amp; "5")))</f>
        <v>GG</v>
      </c>
      <c r="X690" t="str">
        <f>SNPs!$F$6</f>
        <v>rs4986893</v>
      </c>
      <c r="Y690">
        <f>SNPs!$C$6</f>
        <v>10</v>
      </c>
      <c r="Z690">
        <f>SNPs!$D$6</f>
        <v>94780653</v>
      </c>
      <c r="AA690" s="7" t="str">
        <f ca="1">IF('Randomized Data'!P690 = 1, SNPs!$H$6 &amp; SNPs!$H$6, IF('Randomized Data'!Q690 = 1, SNPs!$H$6 &amp; INDIRECT("SNPs!" &amp; CHAR(72 +'Randomized Data'!R690) &amp; "6"), INDIRECT("SNPs!" &amp; CHAR(72 +'Randomized Data'!R690) &amp; "6") &amp; INDIRECT("SNPs!" &amp; CHAR(72 +'Randomized Data'!R690) &amp; "6")))</f>
        <v>AA</v>
      </c>
      <c r="AB690" t="str">
        <f>SNPs!$F$7</f>
        <v>rs4244285</v>
      </c>
      <c r="AC690">
        <f>SNPs!$C$7</f>
        <v>10</v>
      </c>
      <c r="AD690">
        <f>SNPs!$D$7</f>
        <v>94781859</v>
      </c>
      <c r="AE690" s="7" t="str">
        <f ca="1">IF('Randomized Data'!S690 = 1, SNPs!$H$7 &amp; SNPs!$H$7, IF('Randomized Data'!T690 = 1, SNPs!$H$7 &amp; INDIRECT("SNPs!" &amp; CHAR(72 +'Randomized Data'!U690) &amp; "7"), INDIRECT("SNPs!" &amp; CHAR(72 +'Randomized Data'!U690) &amp; "7") &amp; INDIRECT("SNPs!" &amp; CHAR(72 +'Randomized Data'!U690) &amp; "7")))</f>
        <v>GA</v>
      </c>
      <c r="AF690" t="str">
        <f>SNPs!$F$8</f>
        <v>rs72558186</v>
      </c>
      <c r="AG690">
        <f>SNPs!$C$8</f>
        <v>10</v>
      </c>
      <c r="AH690">
        <f>SNPs!$D$8</f>
        <v>94781999</v>
      </c>
      <c r="AI690" s="7" t="str">
        <f ca="1">IF('Randomized Data'!V690 = 1, SNPs!$H$8 &amp; SNPs!$H$8, IF('Randomized Data'!W690 = 1, SNPs!$H$8 &amp; INDIRECT("SNPs!" &amp; CHAR(72 +'Randomized Data'!X690) &amp; "8"), INDIRECT("SNPs!" &amp; CHAR(72 +'Randomized Data'!X690) &amp; "8") &amp; INDIRECT("SNPs!" &amp; CHAR(72 +'Randomized Data'!X690) &amp; "8")))</f>
        <v>TA</v>
      </c>
      <c r="AJ690" t="str">
        <f>SNPs!$F$9</f>
        <v>rs56337013</v>
      </c>
      <c r="AK690">
        <f>SNPs!$C$9</f>
        <v>10</v>
      </c>
      <c r="AL690">
        <f>SNPs!$D$9</f>
        <v>94852738</v>
      </c>
      <c r="AM690" s="7" t="str">
        <f ca="1">IF('Randomized Data'!Y$2 = 1, SNPs!$H$9 &amp; SNPs!$H$9, IF('Randomized Data'!Z690 = 1, SNPs!$H$9 &amp; INDIRECT("SNPs!" &amp; CHAR(72 +'Randomized Data'!AA690) &amp; "9"), INDIRECT("SNPs!" &amp; CHAR(72 +'Randomized Data'!AA690) &amp; "9") &amp; INDIRECT("SNPs!" &amp; CHAR(72 +'Randomized Data'!AA690) &amp; "9")))</f>
        <v>CT</v>
      </c>
      <c r="AN690" t="str">
        <f>SNPs!$F$10</f>
        <v>rs17884712</v>
      </c>
      <c r="AO690">
        <f>SNPs!$C$10</f>
        <v>10</v>
      </c>
      <c r="AP690">
        <f>SNPs!$D$10</f>
        <v>94775489</v>
      </c>
      <c r="AQ690" s="7" t="str">
        <f ca="1">IF('Randomized Data'!AB690 = 1, SNPs!$H$10 &amp; SNPs!$H$10, IF('Randomized Data'!AC690 = 1, SNPs!$H$10 &amp; INDIRECT("SNPs!" &amp; CHAR(72 +'Randomized Data'!AD690) &amp; "10"), INDIRECT("SNPs!" &amp; CHAR(72 +'Randomized Data'!AD690) &amp; "10") &amp; INDIRECT("SNPs!" &amp; CHAR(72 +'Randomized Data'!AD690) &amp; "10")))</f>
        <v>GA</v>
      </c>
      <c r="AR690" t="str">
        <f>SNPs!$F$11</f>
        <v>rs6413438</v>
      </c>
      <c r="AS690">
        <f>SNPs!$C$11</f>
        <v>10</v>
      </c>
      <c r="AT690">
        <f>SNPs!$D$11</f>
        <v>94781858</v>
      </c>
      <c r="AU690" s="7" t="str">
        <f ca="1">IF('Randomized Data'!AE690 = 1, SNPs!$H$11 &amp; SNPs!$H$11, IF('Randomized Data'!AF690 = 1, SNPs!$H$11 &amp; INDIRECT("SNPs!" &amp; CHAR(72 +'Randomized Data'!AG690) &amp; "11"), INDIRECT("SNPs!" &amp; CHAR(72 +'Randomized Data'!AG690) &amp; "11") &amp; INDIRECT("SNPs!" &amp; CHAR(72 +'Randomized Data'!AG690) &amp; "11")))</f>
        <v>CT</v>
      </c>
      <c r="AV690" t="str">
        <f>SNPs!$F$12</f>
        <v>rs1057910</v>
      </c>
      <c r="AW690">
        <f>SNPs!$C$12</f>
        <v>10</v>
      </c>
      <c r="AX690">
        <f>SNPs!$D$12</f>
        <v>94981296</v>
      </c>
      <c r="AY690" s="7" t="str">
        <f ca="1">IF('Randomized Data'!AH690 = 1, SNPs!$H$12 &amp; SNPs!$H$12, IF('Randomized Data'!AI690 = 1, SNPs!$H$12 &amp; INDIRECT("SNPs!" &amp; CHAR(72 +'Randomized Data'!AJ690) &amp; "12"), INDIRECT("SNPs!" &amp; CHAR(72 +'Randomized Data'!AJ690) &amp; "12") &amp; INDIRECT("SNPs!" &amp; CHAR(72 +'Randomized Data'!AJ690) &amp; "12")))</f>
        <v>CC</v>
      </c>
      <c r="AZ690" t="str">
        <f>SNPs!$F$13</f>
        <v>rs1799853</v>
      </c>
      <c r="BA690">
        <f>SNPs!$C$13</f>
        <v>10</v>
      </c>
      <c r="BB690">
        <f>SNPs!$D$13</f>
        <v>94942290</v>
      </c>
      <c r="BC690" s="7" t="str">
        <f ca="1">IF('Randomized Data'!AK690 = 1, SNPs!$H$13 &amp; SNPs!$H$13, IF('Randomized Data'!AL690 = 1, SNPs!$H$13 &amp; INDIRECT("SNPs!" &amp; CHAR(72 +'Randomized Data'!AM690) &amp; "13"), INDIRECT("SNPs!" &amp; CHAR(72 +'Randomized Data'!AM690) &amp; "13") &amp; INDIRECT("SNPs!" &amp; CHAR(72 +'Randomized Data'!AM690) &amp; "13")))</f>
        <v>CT</v>
      </c>
      <c r="BD690" t="str">
        <f>SNPs!$F$14</f>
        <v>rs9923231</v>
      </c>
      <c r="BE690">
        <f>SNPs!$C$14</f>
        <v>16</v>
      </c>
      <c r="BF690">
        <f>SNPs!$D$14</f>
        <v>31096368</v>
      </c>
      <c r="BG690" s="7" t="str">
        <f ca="1">IF('Randomized Data'!AN690 = 1, SNPs!$H$14 &amp; SNPs!$H$14, IF('Randomized Data'!AO690 = 1, SNPs!$H$14 &amp; INDIRECT("SNPs!" &amp; CHAR(72 +'Randomized Data'!AP690) &amp; "14"), INDIRECT("SNPs!" &amp; CHAR(72 +'Randomized Data'!AP690) &amp; "14") &amp; INDIRECT("SNPs!" &amp; CHAR(72 +'Randomized Data'!AP690) &amp; "14")))</f>
        <v>CC</v>
      </c>
      <c r="BH690" t="str">
        <f>SNPs!$F$15</f>
        <v>rs9934438</v>
      </c>
      <c r="BI690">
        <f>SNPs!$C$15</f>
        <v>16</v>
      </c>
      <c r="BJ690">
        <f>SNPs!$D$15</f>
        <v>31093557</v>
      </c>
      <c r="BK690" s="7" t="str">
        <f ca="1">IF('Randomized Data'!AQ690 = 1, SNPs!$H$15 &amp; SNPs!$H$15, IF('Randomized Data'!AR690 = 1, SNPs!$H$15 &amp; INDIRECT("SNPs!" &amp; CHAR(72 +'Randomized Data'!AS690) &amp; "15"), INDIRECT("SNPs!" &amp; CHAR(72 +'Randomized Data'!AS690) &amp; "15") &amp; INDIRECT("SNPs!" &amp; CHAR(72 +'Randomized Data'!AS690) &amp; "15")))</f>
        <v>GG</v>
      </c>
      <c r="BL690" t="str">
        <f>SNPs!$F$16</f>
        <v>rs8050894</v>
      </c>
      <c r="BM690">
        <f>SNPs!$C$16</f>
        <v>16</v>
      </c>
      <c r="BN690">
        <f>SNPs!$D$16</f>
        <v>31093188</v>
      </c>
      <c r="BO690" s="7" t="str">
        <f ca="1">IF('Randomized Data'!AT690 = 1, SNPs!$H$16 &amp; SNPs!$H$16, IF('Randomized Data'!AU690 = 1, SNPs!$H$16 &amp; INDIRECT("SNPs!" &amp; CHAR(72 +'Randomized Data'!AV690) &amp; "16"), INDIRECT("SNPs!" &amp; CHAR(72 +'Randomized Data'!AV690) &amp; "16") &amp; INDIRECT("SNPs!" &amp; CHAR(72 +'Randomized Data'!AV690) &amp; "16")))</f>
        <v>CG</v>
      </c>
      <c r="BP690" t="str">
        <f>SNPs!$F$17</f>
        <v>rs6025</v>
      </c>
      <c r="BQ690">
        <f>SNPs!$C$17</f>
        <v>1</v>
      </c>
      <c r="BR690">
        <f>SNPs!$D$17</f>
        <v>169549811</v>
      </c>
      <c r="BS690" s="7" t="str">
        <f ca="1">IF('Randomized Data'!AW690 = 1, SNPs!$H$17 &amp; SNPs!$H$17, IF('Randomized Data'!AX690 = 1, SNPs!$H$17 &amp; INDIRECT("SNPs!" &amp; CHAR(72 +'Randomized Data'!AY690) &amp; "17"), INDIRECT("SNPs!" &amp; CHAR(72 +'Randomized Data'!AY690) &amp; "17") &amp; INDIRECT("SNPs!" &amp; CHAR(72 +'Randomized Data'!AY690) &amp; "17")))</f>
        <v>GG</v>
      </c>
      <c r="BT690" t="str">
        <f>SNPs!$F$18</f>
        <v>rs1799963</v>
      </c>
      <c r="BU690">
        <f>SNPs!$C$18</f>
        <v>11</v>
      </c>
      <c r="BV690">
        <f>SNPs!$D$18</f>
        <v>46739505</v>
      </c>
      <c r="BW690" s="7" t="str">
        <f ca="1">IF('Randomized Data'!AZ690 = 1, SNPs!$H$18 &amp; SNPs!$H$18, IF('Randomized Data'!BA690 = 1, SNPs!$H$18 &amp; INDIRECT("SNPs!" &amp; CHAR(72 +'Randomized Data'!BB690) &amp; "18"), INDIRECT("SNPs!" &amp; CHAR(72 +'Randomized Data'!BB690) &amp; "18") &amp; INDIRECT("SNPs!" &amp; CHAR(72 +'Randomized Data'!BB690) &amp; "18")))</f>
        <v>GA</v>
      </c>
      <c r="BX690" t="str">
        <f>SNPs!$F$19</f>
        <v>rs121913626</v>
      </c>
      <c r="BY690">
        <f>SNPs!$C$19</f>
        <v>14</v>
      </c>
      <c r="BZ690">
        <f>SNPs!$D$19</f>
        <v>23427723</v>
      </c>
      <c r="CA690" s="7" t="str">
        <f ca="1">IF('Randomized Data'!BC690 = 1, SNPs!$H$19 &amp; SNPs!$H$19, IF('Randomized Data'!BD690 = 1, SNPs!$H$19 &amp; INDIRECT("SNPs!" &amp; CHAR(72 +'Randomized Data'!BE690) &amp; "19"), INDIRECT("SNPs!" &amp; CHAR(72 +'Randomized Data'!BE690) &amp; "19") &amp; INDIRECT("SNPs!" &amp; CHAR(72 +'Randomized Data'!BE690) &amp; "19")))</f>
        <v>GC</v>
      </c>
      <c r="CB690" t="str">
        <f>SNPs!$F$20</f>
        <v>rs3218713</v>
      </c>
      <c r="CC690">
        <f>SNPs!$C$20</f>
        <v>14</v>
      </c>
      <c r="CD690">
        <f>SNPs!$D$20</f>
        <v>23431468</v>
      </c>
      <c r="CE690" s="7" t="str">
        <f ca="1">IF('Randomized Data'!BF690 = 1, SNPs!$H$20 &amp; SNPs!$H$20, IF('Randomized Data'!BG690 = 1, SNPs!$H$20 &amp; INDIRECT("SNPs!" &amp; CHAR(72 +'Randomized Data'!BH690) &amp; "20"), INDIRECT("SNPs!" &amp; CHAR(72 +'Randomized Data'!BH690) &amp; "20") &amp; INDIRECT("SNPs!" &amp; CHAR(72 +'Randomized Data'!BH690) &amp; "20")))</f>
        <v>GG</v>
      </c>
      <c r="CF690" t="str">
        <f>SNPs!$F$21</f>
        <v>rs3218714</v>
      </c>
      <c r="CG690">
        <f>SNPs!$C$21</f>
        <v>14</v>
      </c>
      <c r="CH690">
        <f>SNPs!$D$21</f>
        <v>23429279</v>
      </c>
      <c r="CI690" s="7" t="str">
        <f ca="1">IF('Randomized Data'!BI690 = 1, SNPs!$H$21 &amp; SNPs!$H$21, IF('Randomized Data'!BJ690 = 1, SNPs!$H$21 &amp; INDIRECT("SNPs!" &amp; CHAR(72 +'Randomized Data'!BK690) &amp; "21"), INDIRECT("SNPs!" &amp; CHAR(72 +'Randomized Data'!BK690) &amp; "21") &amp; INDIRECT("SNPs!" &amp; CHAR(72 +'Randomized Data'!BK690) &amp; "21")))</f>
        <v>CC</v>
      </c>
      <c r="CJ690" t="str">
        <f>SNPs!$F$22</f>
        <v>rs121964855</v>
      </c>
      <c r="CK690">
        <f>SNPs!$C$22</f>
        <v>1</v>
      </c>
      <c r="CL690">
        <f>SNPs!$D$22</f>
        <v>201365638</v>
      </c>
      <c r="CM690" s="7" t="str">
        <f ca="1">IF('Randomized Data'!BL690 = 1, SNPs!$H$22 &amp; SNPs!$H$22, IF('Randomized Data'!BM690 = 1, SNPs!$H$22 &amp; INDIRECT("SNPs!" &amp; CHAR(72 +'Randomized Data'!BN690) &amp; "22"), INDIRECT("SNPs!" &amp; CHAR(72 +'Randomized Data'!BN690) &amp; "22") &amp; INDIRECT("SNPs!" &amp; CHAR(72 +'Randomized Data'!BN690) &amp; "22")))</f>
        <v>TT</v>
      </c>
      <c r="CN690" t="str">
        <f>SNPs!$F$23</f>
        <v>rs121964856</v>
      </c>
      <c r="CO690">
        <f>SNPs!$C$23</f>
        <v>1</v>
      </c>
      <c r="CP690">
        <f>SNPs!$D$23</f>
        <v>201365297</v>
      </c>
      <c r="CQ690" s="7" t="str">
        <f ca="1">IF('Randomized Data'!BO690 = 1, SNPs!$H$23 &amp; SNPs!$H$23, IF('Randomized Data'!BP690 = 1, SNPs!$H$23 &amp; INDIRECT("SNPs!" &amp; CHAR(72 +'Randomized Data'!BQ690) &amp; "23"), INDIRECT("SNPs!" &amp; CHAR(72 +'Randomized Data'!BQ690) &amp; "23") &amp; INDIRECT("SNPs!" &amp; CHAR(72 +'Randomized Data'!BQ690) &amp; "23")))</f>
        <v>GG</v>
      </c>
      <c r="CR690" t="str">
        <f>SNPs!$F$24</f>
        <v>rs121964857</v>
      </c>
      <c r="CS690">
        <f>SNPs!$C$24</f>
        <v>1</v>
      </c>
      <c r="CT690">
        <f>SNPs!$D$24</f>
        <v>201359245</v>
      </c>
      <c r="CU690" s="7" t="str">
        <f ca="1">IF('Randomized Data'!BR690 = 1, SNPs!$H$24 &amp; SNPs!$H$24, IF('Randomized Data'!BS690 = 1, SNPs!$H$24 &amp; INDIRECT("SNPs!" &amp; CHAR(72 +'Randomized Data'!BT690) &amp; "24"), INDIRECT("SNPs!" &amp; CHAR(72 +'Randomized Data'!BT690) &amp; "24") &amp; INDIRECT("SNPs!" &amp; CHAR(72 +'Randomized Data'!BT690) &amp; "24")))</f>
        <v>CT</v>
      </c>
      <c r="CV690" t="str">
        <f>SNPs!$F$25</f>
        <v>rs28934269</v>
      </c>
      <c r="CW690">
        <f>SNPs!$C$25</f>
        <v>15</v>
      </c>
      <c r="CX690">
        <f>SNPs!$D$25</f>
        <v>63060915</v>
      </c>
      <c r="CY690" s="7" t="str">
        <f ca="1">IF('Randomized Data'!BU690 = 1, SNPs!$H$25 &amp; SNPs!$H$25, IF('Randomized Data'!BV690 = 1, SNPs!$H$25 &amp; INDIRECT("SNPs!" &amp; CHAR(72 +'Randomized Data'!BW690) &amp; "25"), INDIRECT("SNPs!" &amp; CHAR(72 +'Randomized Data'!BW690) &amp; "25") &amp; INDIRECT("SNPs!" &amp; CHAR(72 +'Randomized Data'!BW690) &amp; "25")))</f>
        <v>AA</v>
      </c>
      <c r="CZ690" t="str">
        <f>SNPs!$F$26</f>
        <v>rs28934270</v>
      </c>
      <c r="DA690">
        <f>SNPs!$C$26</f>
        <v>15</v>
      </c>
      <c r="DB690">
        <f>SNPs!$D$26</f>
        <v>63060899</v>
      </c>
      <c r="DC690" s="7" t="str">
        <f ca="1">IF('Randomized Data'!BX690 = 1, SNPs!$H$26 &amp; SNPs!$H$26, IF('Randomized Data'!BY690 = 1, SNPs!$H$26 &amp; INDIRECT("SNPs!" &amp; CHAR(72 +'Randomized Data'!BZ690) &amp; "26"), INDIRECT("SNPs!" &amp; CHAR(72 +'Randomized Data'!BZ690) &amp; "26") &amp; INDIRECT("SNPs!" &amp; CHAR(72 +'Randomized Data'!BZ690) &amp; "26")))</f>
        <v>GG</v>
      </c>
      <c r="DD690" t="str">
        <f>SNPs!$F$27</f>
        <v>rs727504290</v>
      </c>
      <c r="DE690">
        <f>SNPs!$C$27</f>
        <v>15</v>
      </c>
      <c r="DF690">
        <f>SNPs!$D$27</f>
        <v>63042875</v>
      </c>
      <c r="DG690" s="7" t="str">
        <f ca="1">IF('Randomized Data'!CA690 = 1, SNPs!$H$27 &amp; SNPs!$H$27, IF('Randomized Data'!CB690 = 1, SNPs!$H$27 &amp; INDIRECT("SNPs!" &amp; CHAR(72 +'Randomized Data'!CC690) &amp; "27"), INDIRECT("SNPs!" &amp; CHAR(72 +'Randomized Data'!CC690) &amp; "27") &amp; INDIRECT("SNPs!" &amp; CHAR(72 +'Randomized Data'!CC690) &amp; "27")))</f>
        <v>GC</v>
      </c>
      <c r="DH690" t="str">
        <f>SNPs!$F$28</f>
        <v>rs104894504</v>
      </c>
      <c r="DI690">
        <f>SNPs!$C$28</f>
        <v>15</v>
      </c>
      <c r="DJ690">
        <f>SNPs!$D$28</f>
        <v>63057028</v>
      </c>
      <c r="DK690" s="7" t="str">
        <f ca="1">IF('Randomized Data'!CD690 = 1, SNPs!$H$28 &amp; SNPs!$H$28, IF('Randomized Data'!CE690 = 1, SNPs!$H$28 &amp; INDIRECT("SNPs!" &amp; CHAR(72 +'Randomized Data'!CF690) &amp; "28"), INDIRECT("SNPs!" &amp; CHAR(72 +'Randomized Data'!CF690) &amp; "28") &amp; INDIRECT("SNPs!" &amp; CHAR(72 +'Randomized Data'!CF690) &amp; "28")))</f>
        <v>TT</v>
      </c>
      <c r="DL690" t="str">
        <f>SNPs!$F$29</f>
        <v>rs375882485</v>
      </c>
      <c r="DM690">
        <f>SNPs!$C$29</f>
        <v>11</v>
      </c>
      <c r="DN690">
        <f>SNPs!$D$29</f>
        <v>47342698</v>
      </c>
      <c r="DO690" s="7" t="str">
        <f ca="1">IF('Randomized Data'!CG690 = 1, SNPs!$H$29 &amp; SNPs!$H$29, IF('Randomized Data'!CH690 = 1, SNPs!$H$29 &amp; INDIRECT("SNPs!" &amp; CHAR(72 +'Randomized Data'!CI690) &amp; "29"), INDIRECT("SNPs!" &amp; CHAR(72 +'Randomized Data'!CI690) &amp; "29") &amp; INDIRECT("SNPs!" &amp; CHAR(72 +'Randomized Data'!CI690) &amp; "29")))</f>
        <v>GG</v>
      </c>
      <c r="DP690" t="str">
        <f>SNPs!$F$30</f>
        <v>rs397516083</v>
      </c>
      <c r="DQ690">
        <f>SNPs!$C$30</f>
        <v>11</v>
      </c>
      <c r="DR690">
        <f>SNPs!$D$30</f>
        <v>47346379</v>
      </c>
      <c r="DS690" s="7" t="str">
        <f ca="1">IF('Randomized Data'!CJ690 = 1, SNPs!$H$30 &amp; SNPs!$H$30, IF('Randomized Data'!CK690 = 1, SNPs!$H$30 &amp; INDIRECT("SNPs!" &amp; CHAR(72 +'Randomized Data'!CL690) &amp; "30"), INDIRECT("SNPs!" &amp; CHAR(72 +'Randomized Data'!CL690) &amp; "30") &amp; INDIRECT("SNPs!" &amp; CHAR(72 +'Randomized Data'!CL690) &amp; "30")))</f>
        <v>GG</v>
      </c>
      <c r="DT690" t="str">
        <f>SNPs!$F$31</f>
        <v>rs397515937</v>
      </c>
      <c r="DU690">
        <f>SNPs!$C$31</f>
        <v>11</v>
      </c>
      <c r="DV690">
        <f>SNPs!$D$31</f>
        <v>47339792</v>
      </c>
      <c r="DW690" s="7" t="str">
        <f ca="1">IF('Randomized Data'!CM690 = 1, SNPs!$H$31 &amp; SNPs!$H$31, IF('Randomized Data'!CN690 = 1, SNPs!$H$31 &amp; INDIRECT("SNPs!" &amp; CHAR(72 +'Randomized Data'!CO690) &amp; "31"), INDIRECT("SNPs!" &amp; CHAR(72 +'Randomized Data'!CO690) &amp; "31") &amp; INDIRECT("SNPs!" &amp; CHAR(72 +'Randomized Data'!CO690) &amp; "31")))</f>
        <v>GG</v>
      </c>
      <c r="DX690" t="str">
        <f>SNPs!$F$32</f>
        <v>rs397516074</v>
      </c>
      <c r="DY690">
        <f>SNPs!$C$32</f>
        <v>11</v>
      </c>
      <c r="DZ690">
        <f>SNPs!$D$32</f>
        <v>47348424</v>
      </c>
      <c r="EA690" s="7" t="str">
        <f ca="1">IF('Randomized Data'!CP690 = 1, SNPs!$H$32 &amp; SNPs!$H$32, IF('Randomized Data'!CQ690 = 1, SNPs!$H$32 &amp; INDIRECT("SNPs!" &amp; CHAR(72 +'Randomized Data'!CR690) &amp; "32"), INDIRECT("SNPs!" &amp; CHAR(72 +'Randomized Data'!CR690) &amp; "32") &amp; INDIRECT("SNPs!" &amp; CHAR(72 +'Randomized Data'!CR690) &amp; "32")))</f>
        <v>GG</v>
      </c>
      <c r="EB690" t="str">
        <f>SNPs!$F$33</f>
        <v>rs397515963</v>
      </c>
      <c r="EC690">
        <f>SNPs!$C$33</f>
        <v>11</v>
      </c>
      <c r="ED690">
        <f>SNPs!$D$33</f>
        <v>47337729</v>
      </c>
      <c r="EE690" s="7" t="str">
        <f ca="1">IF('Randomized Data'!CS690 = 1, SNPs!$H$33 &amp; SNPs!$H$33, IF('Randomized Data'!CT690 = 1, SNPs!$H$33 &amp; INDIRECT("SNPs!" &amp; CHAR(72 +'Randomized Data'!CU690) &amp; "33"), INDIRECT("SNPs!" &amp; CHAR(72 +'Randomized Data'!CU690) &amp; "33") &amp; INDIRECT("SNPs!" &amp; CHAR(72 +'Randomized Data'!CU690) &amp; "33")))</f>
        <v>GG</v>
      </c>
    </row>
    <row r="691" spans="1:13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  <c r="F691" s="3">
        <v>42163</v>
      </c>
      <c r="G691" s="9" t="str">
        <f>'Randomized Data'!C691</f>
        <v>NGS Lab</v>
      </c>
      <c r="H691" t="str">
        <f>SNPs!$F$2</f>
        <v>rs12248560</v>
      </c>
      <c r="I691">
        <f>SNPs!$C$2</f>
        <v>10</v>
      </c>
      <c r="J691">
        <f>SNPs!$D$2</f>
        <v>94761900</v>
      </c>
      <c r="K691" t="str">
        <f ca="1">IF('Randomized Data'!D691 = 1, SNPs!$H$2 &amp; SNPs!$H$2, IF('Randomized Data'!E691 = 1, SNPs!$H$2 &amp; INDIRECT("SNPs!" &amp; CHAR(72 +'Randomized Data'!F691) &amp; "2"), INDIRECT("SNPs!" &amp; CHAR(72 +'Randomized Data'!F691) &amp; "2") &amp; INDIRECT("SNPs!" &amp; CHAR(72 +'Randomized Data'!F691) &amp; "2")))</f>
        <v>CC</v>
      </c>
      <c r="L691" t="str">
        <f>SNPs!$F$3</f>
        <v>rs28399504</v>
      </c>
      <c r="M691">
        <f>SNPs!$C$3</f>
        <v>10</v>
      </c>
      <c r="N691">
        <f>SNPs!$D$3</f>
        <v>94762706</v>
      </c>
      <c r="O691" t="str">
        <f ca="1">IF('Randomized Data'!G691 = 1, SNPs!$H$3 &amp; SNPs!$H$3, IF('Randomized Data'!H691 = 1, SNPs!$H$3 &amp; INDIRECT("SNPs!" &amp; CHAR(72 +'Randomized Data'!I691) &amp; "3"), INDIRECT("SNPs!" &amp; CHAR(72 +'Randomized Data'!I691) &amp; "3") &amp; INDIRECT("SNPs!" &amp; CHAR(72 +'Randomized Data'!I691) &amp; "3")))</f>
        <v>AG</v>
      </c>
      <c r="P691" t="str">
        <f>SNPs!$F$4</f>
        <v>rs41291556</v>
      </c>
      <c r="Q691">
        <f>SNPs!$C$4</f>
        <v>10</v>
      </c>
      <c r="R691">
        <f>SNPs!$D$4</f>
        <v>94775416</v>
      </c>
      <c r="S691" t="str">
        <f ca="1">IF('Randomized Data'!J691 = 1, SNPs!$H$4 &amp; SNPs!$H$4, IF('Randomized Data'!K691 = 1, SNPs!$H$4 &amp; INDIRECT("SNPs!" &amp; CHAR(72 +'Randomized Data'!L691) &amp; "4"), INDIRECT("SNPs!" &amp; CHAR(72 +'Randomized Data'!L691) &amp; "4") &amp; INDIRECT("SNPs!" &amp; CHAR(72 +'Randomized Data'!L691) &amp; "4")))</f>
        <v>TC</v>
      </c>
      <c r="T691" t="str">
        <f>SNPs!$F$5</f>
        <v>rs72558184</v>
      </c>
      <c r="U691">
        <f>SNPs!$C$5</f>
        <v>10</v>
      </c>
      <c r="V691">
        <f>SNPs!$D$5</f>
        <v>96535210</v>
      </c>
      <c r="W691" t="str">
        <f ca="1">IF('Randomized Data'!M691 = 1, SNPs!$H$5 &amp; SNPs!$H$5, IF('Randomized Data'!N691 = 1, SNPs!$H$5 &amp; INDIRECT("SNPs!" &amp; CHAR(72 +'Randomized Data'!O691) &amp; "5"), INDIRECT("SNPs!" &amp; CHAR(72 +'Randomized Data'!O691) &amp; "5") &amp; INDIRECT("SNPs!" &amp; CHAR(72 +'Randomized Data'!O691) &amp; "5")))</f>
        <v>GA</v>
      </c>
      <c r="X691" t="str">
        <f>SNPs!$F$6</f>
        <v>rs4986893</v>
      </c>
      <c r="Y691">
        <f>SNPs!$C$6</f>
        <v>10</v>
      </c>
      <c r="Z691">
        <f>SNPs!$D$6</f>
        <v>94780653</v>
      </c>
      <c r="AA691" s="7" t="str">
        <f ca="1">IF('Randomized Data'!P691 = 1, SNPs!$H$6 &amp; SNPs!$H$6, IF('Randomized Data'!Q691 = 1, SNPs!$H$6 &amp; INDIRECT("SNPs!" &amp; CHAR(72 +'Randomized Data'!R691) &amp; "6"), INDIRECT("SNPs!" &amp; CHAR(72 +'Randomized Data'!R691) &amp; "6") &amp; INDIRECT("SNPs!" &amp; CHAR(72 +'Randomized Data'!R691) &amp; "6")))</f>
        <v>AA</v>
      </c>
      <c r="AB691" t="str">
        <f>SNPs!$F$7</f>
        <v>rs4244285</v>
      </c>
      <c r="AC691">
        <f>SNPs!$C$7</f>
        <v>10</v>
      </c>
      <c r="AD691">
        <f>SNPs!$D$7</f>
        <v>94781859</v>
      </c>
      <c r="AE691" s="7" t="str">
        <f ca="1">IF('Randomized Data'!S691 = 1, SNPs!$H$7 &amp; SNPs!$H$7, IF('Randomized Data'!T691 = 1, SNPs!$H$7 &amp; INDIRECT("SNPs!" &amp; CHAR(72 +'Randomized Data'!U691) &amp; "7"), INDIRECT("SNPs!" &amp; CHAR(72 +'Randomized Data'!U691) &amp; "7") &amp; INDIRECT("SNPs!" &amp; CHAR(72 +'Randomized Data'!U691) &amp; "7")))</f>
        <v>GG</v>
      </c>
      <c r="AF691" t="str">
        <f>SNPs!$F$8</f>
        <v>rs72558186</v>
      </c>
      <c r="AG691">
        <f>SNPs!$C$8</f>
        <v>10</v>
      </c>
      <c r="AH691">
        <f>SNPs!$D$8</f>
        <v>94781999</v>
      </c>
      <c r="AI691" s="7" t="str">
        <f ca="1">IF('Randomized Data'!V691 = 1, SNPs!$H$8 &amp; SNPs!$H$8, IF('Randomized Data'!W691 = 1, SNPs!$H$8 &amp; INDIRECT("SNPs!" &amp; CHAR(72 +'Randomized Data'!X691) &amp; "8"), INDIRECT("SNPs!" &amp; CHAR(72 +'Randomized Data'!X691) &amp; "8") &amp; INDIRECT("SNPs!" &amp; CHAR(72 +'Randomized Data'!X691) &amp; "8")))</f>
        <v>TA</v>
      </c>
      <c r="AJ691" t="str">
        <f>SNPs!$F$9</f>
        <v>rs56337013</v>
      </c>
      <c r="AK691">
        <f>SNPs!$C$9</f>
        <v>10</v>
      </c>
      <c r="AL691">
        <f>SNPs!$D$9</f>
        <v>94852738</v>
      </c>
      <c r="AM691" s="7" t="str">
        <f ca="1">IF('Randomized Data'!Y$2 = 1, SNPs!$H$9 &amp; SNPs!$H$9, IF('Randomized Data'!Z691 = 1, SNPs!$H$9 &amp; INDIRECT("SNPs!" &amp; CHAR(72 +'Randomized Data'!AA691) &amp; "9"), INDIRECT("SNPs!" &amp; CHAR(72 +'Randomized Data'!AA691) &amp; "9") &amp; INDIRECT("SNPs!" &amp; CHAR(72 +'Randomized Data'!AA691) &amp; "9")))</f>
        <v>CT</v>
      </c>
      <c r="AN691" t="str">
        <f>SNPs!$F$10</f>
        <v>rs17884712</v>
      </c>
      <c r="AO691">
        <f>SNPs!$C$10</f>
        <v>10</v>
      </c>
      <c r="AP691">
        <f>SNPs!$D$10</f>
        <v>94775489</v>
      </c>
      <c r="AQ691" s="7" t="str">
        <f ca="1">IF('Randomized Data'!AB691 = 1, SNPs!$H$10 &amp; SNPs!$H$10, IF('Randomized Data'!AC691 = 1, SNPs!$H$10 &amp; INDIRECT("SNPs!" &amp; CHAR(72 +'Randomized Data'!AD691) &amp; "10"), INDIRECT("SNPs!" &amp; CHAR(72 +'Randomized Data'!AD691) &amp; "10") &amp; INDIRECT("SNPs!" &amp; CHAR(72 +'Randomized Data'!AD691) &amp; "10")))</f>
        <v>GG</v>
      </c>
      <c r="AR691" t="str">
        <f>SNPs!$F$11</f>
        <v>rs6413438</v>
      </c>
      <c r="AS691">
        <f>SNPs!$C$11</f>
        <v>10</v>
      </c>
      <c r="AT691">
        <f>SNPs!$D$11</f>
        <v>94781858</v>
      </c>
      <c r="AU691" s="7" t="str">
        <f ca="1">IF('Randomized Data'!AE691 = 1, SNPs!$H$11 &amp; SNPs!$H$11, IF('Randomized Data'!AF691 = 1, SNPs!$H$11 &amp; INDIRECT("SNPs!" &amp; CHAR(72 +'Randomized Data'!AG691) &amp; "11"), INDIRECT("SNPs!" &amp; CHAR(72 +'Randomized Data'!AG691) &amp; "11") &amp; INDIRECT("SNPs!" &amp; CHAR(72 +'Randomized Data'!AG691) &amp; "11")))</f>
        <v>CT</v>
      </c>
      <c r="AV691" t="str">
        <f>SNPs!$F$12</f>
        <v>rs1057910</v>
      </c>
      <c r="AW691">
        <f>SNPs!$C$12</f>
        <v>10</v>
      </c>
      <c r="AX691">
        <f>SNPs!$D$12</f>
        <v>94981296</v>
      </c>
      <c r="AY691" s="7" t="str">
        <f ca="1">IF('Randomized Data'!AH691 = 1, SNPs!$H$12 &amp; SNPs!$H$12, IF('Randomized Data'!AI691 = 1, SNPs!$H$12 &amp; INDIRECT("SNPs!" &amp; CHAR(72 +'Randomized Data'!AJ691) &amp; "12"), INDIRECT("SNPs!" &amp; CHAR(72 +'Randomized Data'!AJ691) &amp; "12") &amp; INDIRECT("SNPs!" &amp; CHAR(72 +'Randomized Data'!AJ691) &amp; "12")))</f>
        <v>AA</v>
      </c>
      <c r="AZ691" t="str">
        <f>SNPs!$F$13</f>
        <v>rs1799853</v>
      </c>
      <c r="BA691">
        <f>SNPs!$C$13</f>
        <v>10</v>
      </c>
      <c r="BB691">
        <f>SNPs!$D$13</f>
        <v>94942290</v>
      </c>
      <c r="BC691" s="7" t="str">
        <f ca="1">IF('Randomized Data'!AK691 = 1, SNPs!$H$13 &amp; SNPs!$H$13, IF('Randomized Data'!AL691 = 1, SNPs!$H$13 &amp; INDIRECT("SNPs!" &amp; CHAR(72 +'Randomized Data'!AM691) &amp; "13"), INDIRECT("SNPs!" &amp; CHAR(72 +'Randomized Data'!AM691) &amp; "13") &amp; INDIRECT("SNPs!" &amp; CHAR(72 +'Randomized Data'!AM691) &amp; "13")))</f>
        <v>TT</v>
      </c>
      <c r="BD691" t="str">
        <f>SNPs!$F$14</f>
        <v>rs9923231</v>
      </c>
      <c r="BE691">
        <f>SNPs!$C$14</f>
        <v>16</v>
      </c>
      <c r="BF691">
        <f>SNPs!$D$14</f>
        <v>31096368</v>
      </c>
      <c r="BG691" s="7" t="str">
        <f ca="1">IF('Randomized Data'!AN691 = 1, SNPs!$H$14 &amp; SNPs!$H$14, IF('Randomized Data'!AO691 = 1, SNPs!$H$14 &amp; INDIRECT("SNPs!" &amp; CHAR(72 +'Randomized Data'!AP691) &amp; "14"), INDIRECT("SNPs!" &amp; CHAR(72 +'Randomized Data'!AP691) &amp; "14") &amp; INDIRECT("SNPs!" &amp; CHAR(72 +'Randomized Data'!AP691) &amp; "14")))</f>
        <v>CC</v>
      </c>
      <c r="BH691" t="str">
        <f>SNPs!$F$15</f>
        <v>rs9934438</v>
      </c>
      <c r="BI691">
        <f>SNPs!$C$15</f>
        <v>16</v>
      </c>
      <c r="BJ691">
        <f>SNPs!$D$15</f>
        <v>31093557</v>
      </c>
      <c r="BK691" s="7" t="str">
        <f ca="1">IF('Randomized Data'!AQ691 = 1, SNPs!$H$15 &amp; SNPs!$H$15, IF('Randomized Data'!AR691 = 1, SNPs!$H$15 &amp; INDIRECT("SNPs!" &amp; CHAR(72 +'Randomized Data'!AS691) &amp; "15"), INDIRECT("SNPs!" &amp; CHAR(72 +'Randomized Data'!AS691) &amp; "15") &amp; INDIRECT("SNPs!" &amp; CHAR(72 +'Randomized Data'!AS691) &amp; "15")))</f>
        <v>AA</v>
      </c>
      <c r="BL691" t="str">
        <f>SNPs!$F$16</f>
        <v>rs8050894</v>
      </c>
      <c r="BM691">
        <f>SNPs!$C$16</f>
        <v>16</v>
      </c>
      <c r="BN691">
        <f>SNPs!$D$16</f>
        <v>31093188</v>
      </c>
      <c r="BO691" s="7" t="str">
        <f ca="1">IF('Randomized Data'!AT691 = 1, SNPs!$H$16 &amp; SNPs!$H$16, IF('Randomized Data'!AU691 = 1, SNPs!$H$16 &amp; INDIRECT("SNPs!" &amp; CHAR(72 +'Randomized Data'!AV691) &amp; "16"), INDIRECT("SNPs!" &amp; CHAR(72 +'Randomized Data'!AV691) &amp; "16") &amp; INDIRECT("SNPs!" &amp; CHAR(72 +'Randomized Data'!AV691) &amp; "16")))</f>
        <v>GG</v>
      </c>
      <c r="BP691" t="str">
        <f>SNPs!$F$17</f>
        <v>rs6025</v>
      </c>
      <c r="BQ691">
        <f>SNPs!$C$17</f>
        <v>1</v>
      </c>
      <c r="BR691">
        <f>SNPs!$D$17</f>
        <v>169549811</v>
      </c>
      <c r="BS691" s="7" t="str">
        <f ca="1">IF('Randomized Data'!AW691 = 1, SNPs!$H$17 &amp; SNPs!$H$17, IF('Randomized Data'!AX691 = 1, SNPs!$H$17 &amp; INDIRECT("SNPs!" &amp; CHAR(72 +'Randomized Data'!AY691) &amp; "17"), INDIRECT("SNPs!" &amp; CHAR(72 +'Randomized Data'!AY691) &amp; "17") &amp; INDIRECT("SNPs!" &amp; CHAR(72 +'Randomized Data'!AY691) &amp; "17")))</f>
        <v>GG</v>
      </c>
      <c r="BT691" t="str">
        <f>SNPs!$F$18</f>
        <v>rs1799963</v>
      </c>
      <c r="BU691">
        <f>SNPs!$C$18</f>
        <v>11</v>
      </c>
      <c r="BV691">
        <f>SNPs!$D$18</f>
        <v>46739505</v>
      </c>
      <c r="BW691" s="7" t="str">
        <f ca="1">IF('Randomized Data'!AZ691 = 1, SNPs!$H$18 &amp; SNPs!$H$18, IF('Randomized Data'!BA691 = 1, SNPs!$H$18 &amp; INDIRECT("SNPs!" &amp; CHAR(72 +'Randomized Data'!BB691) &amp; "18"), INDIRECT("SNPs!" &amp; CHAR(72 +'Randomized Data'!BB691) &amp; "18") &amp; INDIRECT("SNPs!" &amp; CHAR(72 +'Randomized Data'!BB691) &amp; "18")))</f>
        <v>GA</v>
      </c>
      <c r="BX691" t="str">
        <f>SNPs!$F$19</f>
        <v>rs121913626</v>
      </c>
      <c r="BY691">
        <f>SNPs!$C$19</f>
        <v>14</v>
      </c>
      <c r="BZ691">
        <f>SNPs!$D$19</f>
        <v>23427723</v>
      </c>
      <c r="CA691" s="7" t="str">
        <f ca="1">IF('Randomized Data'!BC691 = 1, SNPs!$H$19 &amp; SNPs!$H$19, IF('Randomized Data'!BD691 = 1, SNPs!$H$19 &amp; INDIRECT("SNPs!" &amp; CHAR(72 +'Randomized Data'!BE691) &amp; "19"), INDIRECT("SNPs!" &amp; CHAR(72 +'Randomized Data'!BE691) &amp; "19") &amp; INDIRECT("SNPs!" &amp; CHAR(72 +'Randomized Data'!BE691) &amp; "19")))</f>
        <v>GG</v>
      </c>
      <c r="CB691" t="str">
        <f>SNPs!$F$20</f>
        <v>rs3218713</v>
      </c>
      <c r="CC691">
        <f>SNPs!$C$20</f>
        <v>14</v>
      </c>
      <c r="CD691">
        <f>SNPs!$D$20</f>
        <v>23431468</v>
      </c>
      <c r="CE691" s="7" t="str">
        <f ca="1">IF('Randomized Data'!BF691 = 1, SNPs!$H$20 &amp; SNPs!$H$20, IF('Randomized Data'!BG691 = 1, SNPs!$H$20 &amp; INDIRECT("SNPs!" &amp; CHAR(72 +'Randomized Data'!BH691) &amp; "20"), INDIRECT("SNPs!" &amp; CHAR(72 +'Randomized Data'!BH691) &amp; "20") &amp; INDIRECT("SNPs!" &amp; CHAR(72 +'Randomized Data'!BH691) &amp; "20")))</f>
        <v>GA</v>
      </c>
      <c r="CF691" t="str">
        <f>SNPs!$F$21</f>
        <v>rs3218714</v>
      </c>
      <c r="CG691">
        <f>SNPs!$C$21</f>
        <v>14</v>
      </c>
      <c r="CH691">
        <f>SNPs!$D$21</f>
        <v>23429279</v>
      </c>
      <c r="CI691" s="7" t="str">
        <f ca="1">IF('Randomized Data'!BI691 = 1, SNPs!$H$21 &amp; SNPs!$H$21, IF('Randomized Data'!BJ691 = 1, SNPs!$H$21 &amp; INDIRECT("SNPs!" &amp; CHAR(72 +'Randomized Data'!BK691) &amp; "21"), INDIRECT("SNPs!" &amp; CHAR(72 +'Randomized Data'!BK691) &amp; "21") &amp; INDIRECT("SNPs!" &amp; CHAR(72 +'Randomized Data'!BK691) &amp; "21")))</f>
        <v>TT</v>
      </c>
      <c r="CJ691" t="str">
        <f>SNPs!$F$22</f>
        <v>rs121964855</v>
      </c>
      <c r="CK691">
        <f>SNPs!$C$22</f>
        <v>1</v>
      </c>
      <c r="CL691">
        <f>SNPs!$D$22</f>
        <v>201365638</v>
      </c>
      <c r="CM691" s="7" t="str">
        <f ca="1">IF('Randomized Data'!BL691 = 1, SNPs!$H$22 &amp; SNPs!$H$22, IF('Randomized Data'!BM691 = 1, SNPs!$H$22 &amp; INDIRECT("SNPs!" &amp; CHAR(72 +'Randomized Data'!BN691) &amp; "22"), INDIRECT("SNPs!" &amp; CHAR(72 +'Randomized Data'!BN691) &amp; "22") &amp; INDIRECT("SNPs!" &amp; CHAR(72 +'Randomized Data'!BN691) &amp; "22")))</f>
        <v>TT</v>
      </c>
      <c r="CN691" t="str">
        <f>SNPs!$F$23</f>
        <v>rs121964856</v>
      </c>
      <c r="CO691">
        <f>SNPs!$C$23</f>
        <v>1</v>
      </c>
      <c r="CP691">
        <f>SNPs!$D$23</f>
        <v>201365297</v>
      </c>
      <c r="CQ691" s="7" t="str">
        <f ca="1">IF('Randomized Data'!BO691 = 1, SNPs!$H$23 &amp; SNPs!$H$23, IF('Randomized Data'!BP691 = 1, SNPs!$H$23 &amp; INDIRECT("SNPs!" &amp; CHAR(72 +'Randomized Data'!BQ691) &amp; "23"), INDIRECT("SNPs!" &amp; CHAR(72 +'Randomized Data'!BQ691) &amp; "23") &amp; INDIRECT("SNPs!" &amp; CHAR(72 +'Randomized Data'!BQ691) &amp; "23")))</f>
        <v>GA</v>
      </c>
      <c r="CR691" t="str">
        <f>SNPs!$F$24</f>
        <v>rs121964857</v>
      </c>
      <c r="CS691">
        <f>SNPs!$C$24</f>
        <v>1</v>
      </c>
      <c r="CT691">
        <f>SNPs!$D$24</f>
        <v>201359245</v>
      </c>
      <c r="CU691" s="7" t="str">
        <f ca="1">IF('Randomized Data'!BR691 = 1, SNPs!$H$24 &amp; SNPs!$H$24, IF('Randomized Data'!BS691 = 1, SNPs!$H$24 &amp; INDIRECT("SNPs!" &amp; CHAR(72 +'Randomized Data'!BT691) &amp; "24"), INDIRECT("SNPs!" &amp; CHAR(72 +'Randomized Data'!BT691) &amp; "24") &amp; INDIRECT("SNPs!" &amp; CHAR(72 +'Randomized Data'!BT691) &amp; "24")))</f>
        <v>CC</v>
      </c>
      <c r="CV691" t="str">
        <f>SNPs!$F$25</f>
        <v>rs28934269</v>
      </c>
      <c r="CW691">
        <f>SNPs!$C$25</f>
        <v>15</v>
      </c>
      <c r="CX691">
        <f>SNPs!$D$25</f>
        <v>63060915</v>
      </c>
      <c r="CY691" s="7" t="str">
        <f ca="1">IF('Randomized Data'!BU691 = 1, SNPs!$H$25 &amp; SNPs!$H$25, IF('Randomized Data'!BV691 = 1, SNPs!$H$25 &amp; INDIRECT("SNPs!" &amp; CHAR(72 +'Randomized Data'!BW691) &amp; "25"), INDIRECT("SNPs!" &amp; CHAR(72 +'Randomized Data'!BW691) &amp; "25") &amp; INDIRECT("SNPs!" &amp; CHAR(72 +'Randomized Data'!BW691) &amp; "25")))</f>
        <v>AG</v>
      </c>
      <c r="CZ691" t="str">
        <f>SNPs!$F$26</f>
        <v>rs28934270</v>
      </c>
      <c r="DA691">
        <f>SNPs!$C$26</f>
        <v>15</v>
      </c>
      <c r="DB691">
        <f>SNPs!$D$26</f>
        <v>63060899</v>
      </c>
      <c r="DC691" s="7" t="str">
        <f ca="1">IF('Randomized Data'!BX691 = 1, SNPs!$H$26 &amp; SNPs!$H$26, IF('Randomized Data'!BY691 = 1, SNPs!$H$26 &amp; INDIRECT("SNPs!" &amp; CHAR(72 +'Randomized Data'!BZ691) &amp; "26"), INDIRECT("SNPs!" &amp; CHAR(72 +'Randomized Data'!BZ691) &amp; "26") &amp; INDIRECT("SNPs!" &amp; CHAR(72 +'Randomized Data'!BZ691) &amp; "26")))</f>
        <v>GG</v>
      </c>
      <c r="DD691" t="str">
        <f>SNPs!$F$27</f>
        <v>rs727504290</v>
      </c>
      <c r="DE691">
        <f>SNPs!$C$27</f>
        <v>15</v>
      </c>
      <c r="DF691">
        <f>SNPs!$D$27</f>
        <v>63042875</v>
      </c>
      <c r="DG691" s="7" t="str">
        <f ca="1">IF('Randomized Data'!CA691 = 1, SNPs!$H$27 &amp; SNPs!$H$27, IF('Randomized Data'!CB691 = 1, SNPs!$H$27 &amp; INDIRECT("SNPs!" &amp; CHAR(72 +'Randomized Data'!CC691) &amp; "27"), INDIRECT("SNPs!" &amp; CHAR(72 +'Randomized Data'!CC691) &amp; "27") &amp; INDIRECT("SNPs!" &amp; CHAR(72 +'Randomized Data'!CC691) &amp; "27")))</f>
        <v>GG</v>
      </c>
      <c r="DH691" t="str">
        <f>SNPs!$F$28</f>
        <v>rs104894504</v>
      </c>
      <c r="DI691">
        <f>SNPs!$C$28</f>
        <v>15</v>
      </c>
      <c r="DJ691">
        <f>SNPs!$D$28</f>
        <v>63057028</v>
      </c>
      <c r="DK691" s="7" t="str">
        <f ca="1">IF('Randomized Data'!CD691 = 1, SNPs!$H$28 &amp; SNPs!$H$28, IF('Randomized Data'!CE691 = 1, SNPs!$H$28 &amp; INDIRECT("SNPs!" &amp; CHAR(72 +'Randomized Data'!CF691) &amp; "28"), INDIRECT("SNPs!" &amp; CHAR(72 +'Randomized Data'!CF691) &amp; "28") &amp; INDIRECT("SNPs!" &amp; CHAR(72 +'Randomized Data'!CF691) &amp; "28")))</f>
        <v>TT</v>
      </c>
      <c r="DL691" t="str">
        <f>SNPs!$F$29</f>
        <v>rs375882485</v>
      </c>
      <c r="DM691">
        <f>SNPs!$C$29</f>
        <v>11</v>
      </c>
      <c r="DN691">
        <f>SNPs!$D$29</f>
        <v>47342698</v>
      </c>
      <c r="DO691" s="7" t="str">
        <f ca="1">IF('Randomized Data'!CG691 = 1, SNPs!$H$29 &amp; SNPs!$H$29, IF('Randomized Data'!CH691 = 1, SNPs!$H$29 &amp; INDIRECT("SNPs!" &amp; CHAR(72 +'Randomized Data'!CI691) &amp; "29"), INDIRECT("SNPs!" &amp; CHAR(72 +'Randomized Data'!CI691) &amp; "29") &amp; INDIRECT("SNPs!" &amp; CHAR(72 +'Randomized Data'!CI691) &amp; "29")))</f>
        <v>GG</v>
      </c>
      <c r="DP691" t="str">
        <f>SNPs!$F$30</f>
        <v>rs397516083</v>
      </c>
      <c r="DQ691">
        <f>SNPs!$C$30</f>
        <v>11</v>
      </c>
      <c r="DR691">
        <f>SNPs!$D$30</f>
        <v>47346379</v>
      </c>
      <c r="DS691" s="7" t="str">
        <f ca="1">IF('Randomized Data'!CJ691 = 1, SNPs!$H$30 &amp; SNPs!$H$30, IF('Randomized Data'!CK691 = 1, SNPs!$H$30 &amp; INDIRECT("SNPs!" &amp; CHAR(72 +'Randomized Data'!CL691) &amp; "30"), INDIRECT("SNPs!" &amp; CHAR(72 +'Randomized Data'!CL691) &amp; "30") &amp; INDIRECT("SNPs!" &amp; CHAR(72 +'Randomized Data'!CL691) &amp; "30")))</f>
        <v>GA</v>
      </c>
      <c r="DT691" t="str">
        <f>SNPs!$F$31</f>
        <v>rs397515937</v>
      </c>
      <c r="DU691">
        <f>SNPs!$C$31</f>
        <v>11</v>
      </c>
      <c r="DV691">
        <f>SNPs!$D$31</f>
        <v>47339792</v>
      </c>
      <c r="DW691" s="7" t="str">
        <f ca="1">IF('Randomized Data'!CM691 = 1, SNPs!$H$31 &amp; SNPs!$H$31, IF('Randomized Data'!CN691 = 1, SNPs!$H$31 &amp; INDIRECT("SNPs!" &amp; CHAR(72 +'Randomized Data'!CO691) &amp; "31"), INDIRECT("SNPs!" &amp; CHAR(72 +'Randomized Data'!CO691) &amp; "31") &amp; INDIRECT("SNPs!" &amp; CHAR(72 +'Randomized Data'!CO691) &amp; "31")))</f>
        <v>AA</v>
      </c>
      <c r="DX691" t="str">
        <f>SNPs!$F$32</f>
        <v>rs397516074</v>
      </c>
      <c r="DY691">
        <f>SNPs!$C$32</f>
        <v>11</v>
      </c>
      <c r="DZ691">
        <f>SNPs!$D$32</f>
        <v>47348424</v>
      </c>
      <c r="EA691" s="7" t="str">
        <f ca="1">IF('Randomized Data'!CP691 = 1, SNPs!$H$32 &amp; SNPs!$H$32, IF('Randomized Data'!CQ691 = 1, SNPs!$H$32 &amp; INDIRECT("SNPs!" &amp; CHAR(72 +'Randomized Data'!CR691) &amp; "32"), INDIRECT("SNPs!" &amp; CHAR(72 +'Randomized Data'!CR691) &amp; "32") &amp; INDIRECT("SNPs!" &amp; CHAR(72 +'Randomized Data'!CR691) &amp; "32")))</f>
        <v>AA</v>
      </c>
      <c r="EB691" t="str">
        <f>SNPs!$F$33</f>
        <v>rs397515963</v>
      </c>
      <c r="EC691">
        <f>SNPs!$C$33</f>
        <v>11</v>
      </c>
      <c r="ED691">
        <f>SNPs!$D$33</f>
        <v>47337729</v>
      </c>
      <c r="EE691" s="7" t="str">
        <f ca="1">IF('Randomized Data'!CS691 = 1, SNPs!$H$33 &amp; SNPs!$H$33, IF('Randomized Data'!CT691 = 1, SNPs!$H$33 &amp; INDIRECT("SNPs!" &amp; CHAR(72 +'Randomized Data'!CU691) &amp; "33"), INDIRECT("SNPs!" &amp; CHAR(72 +'Randomized Data'!CU691) &amp; "33") &amp; INDIRECT("SNPs!" &amp; CHAR(72 +'Randomized Data'!CU691) &amp; "33")))</f>
        <v>-G</v>
      </c>
    </row>
    <row r="692" spans="1:13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  <c r="F692" s="3">
        <v>42190</v>
      </c>
      <c r="G692" s="9" t="str">
        <f>'Randomized Data'!C692</f>
        <v>NGS Lab</v>
      </c>
      <c r="H692" t="str">
        <f>SNPs!$F$2</f>
        <v>rs12248560</v>
      </c>
      <c r="I692">
        <f>SNPs!$C$2</f>
        <v>10</v>
      </c>
      <c r="J692">
        <f>SNPs!$D$2</f>
        <v>94761900</v>
      </c>
      <c r="K692" t="str">
        <f ca="1">IF('Randomized Data'!D692 = 1, SNPs!$H$2 &amp; SNPs!$H$2, IF('Randomized Data'!E692 = 1, SNPs!$H$2 &amp; INDIRECT("SNPs!" &amp; CHAR(72 +'Randomized Data'!F692) &amp; "2"), INDIRECT("SNPs!" &amp; CHAR(72 +'Randomized Data'!F692) &amp; "2") &amp; INDIRECT("SNPs!" &amp; CHAR(72 +'Randomized Data'!F692) &amp; "2")))</f>
        <v>CC</v>
      </c>
      <c r="L692" t="str">
        <f>SNPs!$F$3</f>
        <v>rs28399504</v>
      </c>
      <c r="M692">
        <f>SNPs!$C$3</f>
        <v>10</v>
      </c>
      <c r="N692">
        <f>SNPs!$D$3</f>
        <v>94762706</v>
      </c>
      <c r="O692" t="str">
        <f ca="1">IF('Randomized Data'!G692 = 1, SNPs!$H$3 &amp; SNPs!$H$3, IF('Randomized Data'!H692 = 1, SNPs!$H$3 &amp; INDIRECT("SNPs!" &amp; CHAR(72 +'Randomized Data'!I692) &amp; "3"), INDIRECT("SNPs!" &amp; CHAR(72 +'Randomized Data'!I692) &amp; "3") &amp; INDIRECT("SNPs!" &amp; CHAR(72 +'Randomized Data'!I692) &amp; "3")))</f>
        <v>GG</v>
      </c>
      <c r="P692" t="str">
        <f>SNPs!$F$4</f>
        <v>rs41291556</v>
      </c>
      <c r="Q692">
        <f>SNPs!$C$4</f>
        <v>10</v>
      </c>
      <c r="R692">
        <f>SNPs!$D$4</f>
        <v>94775416</v>
      </c>
      <c r="S692" t="str">
        <f ca="1">IF('Randomized Data'!J692 = 1, SNPs!$H$4 &amp; SNPs!$H$4, IF('Randomized Data'!K692 = 1, SNPs!$H$4 &amp; INDIRECT("SNPs!" &amp; CHAR(72 +'Randomized Data'!L692) &amp; "4"), INDIRECT("SNPs!" &amp; CHAR(72 +'Randomized Data'!L692) &amp; "4") &amp; INDIRECT("SNPs!" &amp; CHAR(72 +'Randomized Data'!L692) &amp; "4")))</f>
        <v>CC</v>
      </c>
      <c r="T692" t="str">
        <f>SNPs!$F$5</f>
        <v>rs72558184</v>
      </c>
      <c r="U692">
        <f>SNPs!$C$5</f>
        <v>10</v>
      </c>
      <c r="V692">
        <f>SNPs!$D$5</f>
        <v>96535210</v>
      </c>
      <c r="W692" t="str">
        <f ca="1">IF('Randomized Data'!M692 = 1, SNPs!$H$5 &amp; SNPs!$H$5, IF('Randomized Data'!N692 = 1, SNPs!$H$5 &amp; INDIRECT("SNPs!" &amp; CHAR(72 +'Randomized Data'!O692) &amp; "5"), INDIRECT("SNPs!" &amp; CHAR(72 +'Randomized Data'!O692) &amp; "5") &amp; INDIRECT("SNPs!" &amp; CHAR(72 +'Randomized Data'!O692) &amp; "5")))</f>
        <v>GG</v>
      </c>
      <c r="X692" t="str">
        <f>SNPs!$F$6</f>
        <v>rs4986893</v>
      </c>
      <c r="Y692">
        <f>SNPs!$C$6</f>
        <v>10</v>
      </c>
      <c r="Z692">
        <f>SNPs!$D$6</f>
        <v>94780653</v>
      </c>
      <c r="AA692" s="7" t="str">
        <f ca="1">IF('Randomized Data'!P692 = 1, SNPs!$H$6 &amp; SNPs!$H$6, IF('Randomized Data'!Q692 = 1, SNPs!$H$6 &amp; INDIRECT("SNPs!" &amp; CHAR(72 +'Randomized Data'!R692) &amp; "6"), INDIRECT("SNPs!" &amp; CHAR(72 +'Randomized Data'!R692) &amp; "6") &amp; INDIRECT("SNPs!" &amp; CHAR(72 +'Randomized Data'!R692) &amp; "6")))</f>
        <v>AA</v>
      </c>
      <c r="AB692" t="str">
        <f>SNPs!$F$7</f>
        <v>rs4244285</v>
      </c>
      <c r="AC692">
        <f>SNPs!$C$7</f>
        <v>10</v>
      </c>
      <c r="AD692">
        <f>SNPs!$D$7</f>
        <v>94781859</v>
      </c>
      <c r="AE692" s="7" t="str">
        <f ca="1">IF('Randomized Data'!S692 = 1, SNPs!$H$7 &amp; SNPs!$H$7, IF('Randomized Data'!T692 = 1, SNPs!$H$7 &amp; INDIRECT("SNPs!" &amp; CHAR(72 +'Randomized Data'!U692) &amp; "7"), INDIRECT("SNPs!" &amp; CHAR(72 +'Randomized Data'!U692) &amp; "7") &amp; INDIRECT("SNPs!" &amp; CHAR(72 +'Randomized Data'!U692) &amp; "7")))</f>
        <v>GG</v>
      </c>
      <c r="AF692" t="str">
        <f>SNPs!$F$8</f>
        <v>rs72558186</v>
      </c>
      <c r="AG692">
        <f>SNPs!$C$8</f>
        <v>10</v>
      </c>
      <c r="AH692">
        <f>SNPs!$D$8</f>
        <v>94781999</v>
      </c>
      <c r="AI692" s="7" t="str">
        <f ca="1">IF('Randomized Data'!V692 = 1, SNPs!$H$8 &amp; SNPs!$H$8, IF('Randomized Data'!W692 = 1, SNPs!$H$8 &amp; INDIRECT("SNPs!" &amp; CHAR(72 +'Randomized Data'!X692) &amp; "8"), INDIRECT("SNPs!" &amp; CHAR(72 +'Randomized Data'!X692) &amp; "8") &amp; INDIRECT("SNPs!" &amp; CHAR(72 +'Randomized Data'!X692) &amp; "8")))</f>
        <v>AA</v>
      </c>
      <c r="AJ692" t="str">
        <f>SNPs!$F$9</f>
        <v>rs56337013</v>
      </c>
      <c r="AK692">
        <f>SNPs!$C$9</f>
        <v>10</v>
      </c>
      <c r="AL692">
        <f>SNPs!$D$9</f>
        <v>94852738</v>
      </c>
      <c r="AM692" s="7" t="str">
        <f ca="1">IF('Randomized Data'!Y$2 = 1, SNPs!$H$9 &amp; SNPs!$H$9, IF('Randomized Data'!Z692 = 1, SNPs!$H$9 &amp; INDIRECT("SNPs!" &amp; CHAR(72 +'Randomized Data'!AA692) &amp; "9"), INDIRECT("SNPs!" &amp; CHAR(72 +'Randomized Data'!AA692) &amp; "9") &amp; INDIRECT("SNPs!" &amp; CHAR(72 +'Randomized Data'!AA692) &amp; "9")))</f>
        <v>CT</v>
      </c>
      <c r="AN692" t="str">
        <f>SNPs!$F$10</f>
        <v>rs17884712</v>
      </c>
      <c r="AO692">
        <f>SNPs!$C$10</f>
        <v>10</v>
      </c>
      <c r="AP692">
        <f>SNPs!$D$10</f>
        <v>94775489</v>
      </c>
      <c r="AQ692" s="7" t="str">
        <f ca="1">IF('Randomized Data'!AB692 = 1, SNPs!$H$10 &amp; SNPs!$H$10, IF('Randomized Data'!AC692 = 1, SNPs!$H$10 &amp; INDIRECT("SNPs!" &amp; CHAR(72 +'Randomized Data'!AD692) &amp; "10"), INDIRECT("SNPs!" &amp; CHAR(72 +'Randomized Data'!AD692) &amp; "10") &amp; INDIRECT("SNPs!" &amp; CHAR(72 +'Randomized Data'!AD692) &amp; "10")))</f>
        <v>AA</v>
      </c>
      <c r="AR692" t="str">
        <f>SNPs!$F$11</f>
        <v>rs6413438</v>
      </c>
      <c r="AS692">
        <f>SNPs!$C$11</f>
        <v>10</v>
      </c>
      <c r="AT692">
        <f>SNPs!$D$11</f>
        <v>94781858</v>
      </c>
      <c r="AU692" s="7" t="str">
        <f ca="1">IF('Randomized Data'!AE692 = 1, SNPs!$H$11 &amp; SNPs!$H$11, IF('Randomized Data'!AF692 = 1, SNPs!$H$11 &amp; INDIRECT("SNPs!" &amp; CHAR(72 +'Randomized Data'!AG692) &amp; "11"), INDIRECT("SNPs!" &amp; CHAR(72 +'Randomized Data'!AG692) &amp; "11") &amp; INDIRECT("SNPs!" &amp; CHAR(72 +'Randomized Data'!AG692) &amp; "11")))</f>
        <v>CC</v>
      </c>
      <c r="AV692" t="str">
        <f>SNPs!$F$12</f>
        <v>rs1057910</v>
      </c>
      <c r="AW692">
        <f>SNPs!$C$12</f>
        <v>10</v>
      </c>
      <c r="AX692">
        <f>SNPs!$D$12</f>
        <v>94981296</v>
      </c>
      <c r="AY692" s="7" t="str">
        <f ca="1">IF('Randomized Data'!AH692 = 1, SNPs!$H$12 &amp; SNPs!$H$12, IF('Randomized Data'!AI692 = 1, SNPs!$H$12 &amp; INDIRECT("SNPs!" &amp; CHAR(72 +'Randomized Data'!AJ692) &amp; "12"), INDIRECT("SNPs!" &amp; CHAR(72 +'Randomized Data'!AJ692) &amp; "12") &amp; INDIRECT("SNPs!" &amp; CHAR(72 +'Randomized Data'!AJ692) &amp; "12")))</f>
        <v>AA</v>
      </c>
      <c r="AZ692" t="str">
        <f>SNPs!$F$13</f>
        <v>rs1799853</v>
      </c>
      <c r="BA692">
        <f>SNPs!$C$13</f>
        <v>10</v>
      </c>
      <c r="BB692">
        <f>SNPs!$D$13</f>
        <v>94942290</v>
      </c>
      <c r="BC692" s="7" t="str">
        <f ca="1">IF('Randomized Data'!AK692 = 1, SNPs!$H$13 &amp; SNPs!$H$13, IF('Randomized Data'!AL692 = 1, SNPs!$H$13 &amp; INDIRECT("SNPs!" &amp; CHAR(72 +'Randomized Data'!AM692) &amp; "13"), INDIRECT("SNPs!" &amp; CHAR(72 +'Randomized Data'!AM692) &amp; "13") &amp; INDIRECT("SNPs!" &amp; CHAR(72 +'Randomized Data'!AM692) &amp; "13")))</f>
        <v>TT</v>
      </c>
      <c r="BD692" t="str">
        <f>SNPs!$F$14</f>
        <v>rs9923231</v>
      </c>
      <c r="BE692">
        <f>SNPs!$C$14</f>
        <v>16</v>
      </c>
      <c r="BF692">
        <f>SNPs!$D$14</f>
        <v>31096368</v>
      </c>
      <c r="BG692" s="7" t="str">
        <f ca="1">IF('Randomized Data'!AN692 = 1, SNPs!$H$14 &amp; SNPs!$H$14, IF('Randomized Data'!AO692 = 1, SNPs!$H$14 &amp; INDIRECT("SNPs!" &amp; CHAR(72 +'Randomized Data'!AP692) &amp; "14"), INDIRECT("SNPs!" &amp; CHAR(72 +'Randomized Data'!AP692) &amp; "14") &amp; INDIRECT("SNPs!" &amp; CHAR(72 +'Randomized Data'!AP692) &amp; "14")))</f>
        <v>CC</v>
      </c>
      <c r="BH692" t="str">
        <f>SNPs!$F$15</f>
        <v>rs9934438</v>
      </c>
      <c r="BI692">
        <f>SNPs!$C$15</f>
        <v>16</v>
      </c>
      <c r="BJ692">
        <f>SNPs!$D$15</f>
        <v>31093557</v>
      </c>
      <c r="BK692" s="7" t="str">
        <f ca="1">IF('Randomized Data'!AQ692 = 1, SNPs!$H$15 &amp; SNPs!$H$15, IF('Randomized Data'!AR692 = 1, SNPs!$H$15 &amp; INDIRECT("SNPs!" &amp; CHAR(72 +'Randomized Data'!AS692) &amp; "15"), INDIRECT("SNPs!" &amp; CHAR(72 +'Randomized Data'!AS692) &amp; "15") &amp; INDIRECT("SNPs!" &amp; CHAR(72 +'Randomized Data'!AS692) &amp; "15")))</f>
        <v>AA</v>
      </c>
      <c r="BL692" t="str">
        <f>SNPs!$F$16</f>
        <v>rs8050894</v>
      </c>
      <c r="BM692">
        <f>SNPs!$C$16</f>
        <v>16</v>
      </c>
      <c r="BN692">
        <f>SNPs!$D$16</f>
        <v>31093188</v>
      </c>
      <c r="BO692" s="7" t="str">
        <f ca="1">IF('Randomized Data'!AT692 = 1, SNPs!$H$16 &amp; SNPs!$H$16, IF('Randomized Data'!AU692 = 1, SNPs!$H$16 &amp; INDIRECT("SNPs!" &amp; CHAR(72 +'Randomized Data'!AV692) &amp; "16"), INDIRECT("SNPs!" &amp; CHAR(72 +'Randomized Data'!AV692) &amp; "16") &amp; INDIRECT("SNPs!" &amp; CHAR(72 +'Randomized Data'!AV692) &amp; "16")))</f>
        <v>CC</v>
      </c>
      <c r="BP692" t="str">
        <f>SNPs!$F$17</f>
        <v>rs6025</v>
      </c>
      <c r="BQ692">
        <f>SNPs!$C$17</f>
        <v>1</v>
      </c>
      <c r="BR692">
        <f>SNPs!$D$17</f>
        <v>169549811</v>
      </c>
      <c r="BS692" s="7" t="str">
        <f ca="1">IF('Randomized Data'!AW692 = 1, SNPs!$H$17 &amp; SNPs!$H$17, IF('Randomized Data'!AX692 = 1, SNPs!$H$17 &amp; INDIRECT("SNPs!" &amp; CHAR(72 +'Randomized Data'!AY692) &amp; "17"), INDIRECT("SNPs!" &amp; CHAR(72 +'Randomized Data'!AY692) &amp; "17") &amp; INDIRECT("SNPs!" &amp; CHAR(72 +'Randomized Data'!AY692) &amp; "17")))</f>
        <v>GG</v>
      </c>
      <c r="BT692" t="str">
        <f>SNPs!$F$18</f>
        <v>rs1799963</v>
      </c>
      <c r="BU692">
        <f>SNPs!$C$18</f>
        <v>11</v>
      </c>
      <c r="BV692">
        <f>SNPs!$D$18</f>
        <v>46739505</v>
      </c>
      <c r="BW692" s="7" t="str">
        <f ca="1">IF('Randomized Data'!AZ692 = 1, SNPs!$H$18 &amp; SNPs!$H$18, IF('Randomized Data'!BA692 = 1, SNPs!$H$18 &amp; INDIRECT("SNPs!" &amp; CHAR(72 +'Randomized Data'!BB692) &amp; "18"), INDIRECT("SNPs!" &amp; CHAR(72 +'Randomized Data'!BB692) &amp; "18") &amp; INDIRECT("SNPs!" &amp; CHAR(72 +'Randomized Data'!BB692) &amp; "18")))</f>
        <v>GG</v>
      </c>
      <c r="BX692" t="str">
        <f>SNPs!$F$19</f>
        <v>rs121913626</v>
      </c>
      <c r="BY692">
        <f>SNPs!$C$19</f>
        <v>14</v>
      </c>
      <c r="BZ692">
        <f>SNPs!$D$19</f>
        <v>23427723</v>
      </c>
      <c r="CA692" s="7" t="str">
        <f ca="1">IF('Randomized Data'!BC692 = 1, SNPs!$H$19 &amp; SNPs!$H$19, IF('Randomized Data'!BD692 = 1, SNPs!$H$19 &amp; INDIRECT("SNPs!" &amp; CHAR(72 +'Randomized Data'!BE692) &amp; "19"), INDIRECT("SNPs!" &amp; CHAR(72 +'Randomized Data'!BE692) &amp; "19") &amp; INDIRECT("SNPs!" &amp; CHAR(72 +'Randomized Data'!BE692) &amp; "19")))</f>
        <v>GG</v>
      </c>
      <c r="CB692" t="str">
        <f>SNPs!$F$20</f>
        <v>rs3218713</v>
      </c>
      <c r="CC692">
        <f>SNPs!$C$20</f>
        <v>14</v>
      </c>
      <c r="CD692">
        <f>SNPs!$D$20</f>
        <v>23431468</v>
      </c>
      <c r="CE692" s="7" t="str">
        <f ca="1">IF('Randomized Data'!BF692 = 1, SNPs!$H$20 &amp; SNPs!$H$20, IF('Randomized Data'!BG692 = 1, SNPs!$H$20 &amp; INDIRECT("SNPs!" &amp; CHAR(72 +'Randomized Data'!BH692) &amp; "20"), INDIRECT("SNPs!" &amp; CHAR(72 +'Randomized Data'!BH692) &amp; "20") &amp; INDIRECT("SNPs!" &amp; CHAR(72 +'Randomized Data'!BH692) &amp; "20")))</f>
        <v>GG</v>
      </c>
      <c r="CF692" t="str">
        <f>SNPs!$F$21</f>
        <v>rs3218714</v>
      </c>
      <c r="CG692">
        <f>SNPs!$C$21</f>
        <v>14</v>
      </c>
      <c r="CH692">
        <f>SNPs!$D$21</f>
        <v>23429279</v>
      </c>
      <c r="CI692" s="7" t="str">
        <f ca="1">IF('Randomized Data'!BI692 = 1, SNPs!$H$21 &amp; SNPs!$H$21, IF('Randomized Data'!BJ692 = 1, SNPs!$H$21 &amp; INDIRECT("SNPs!" &amp; CHAR(72 +'Randomized Data'!BK692) &amp; "21"), INDIRECT("SNPs!" &amp; CHAR(72 +'Randomized Data'!BK692) &amp; "21") &amp; INDIRECT("SNPs!" &amp; CHAR(72 +'Randomized Data'!BK692) &amp; "21")))</f>
        <v>CC</v>
      </c>
      <c r="CJ692" t="str">
        <f>SNPs!$F$22</f>
        <v>rs121964855</v>
      </c>
      <c r="CK692">
        <f>SNPs!$C$22</f>
        <v>1</v>
      </c>
      <c r="CL692">
        <f>SNPs!$D$22</f>
        <v>201365638</v>
      </c>
      <c r="CM692" s="7" t="str">
        <f ca="1">IF('Randomized Data'!BL692 = 1, SNPs!$H$22 &amp; SNPs!$H$22, IF('Randomized Data'!BM692 = 1, SNPs!$H$22 &amp; INDIRECT("SNPs!" &amp; CHAR(72 +'Randomized Data'!BN692) &amp; "22"), INDIRECT("SNPs!" &amp; CHAR(72 +'Randomized Data'!BN692) &amp; "22") &amp; INDIRECT("SNPs!" &amp; CHAR(72 +'Randomized Data'!BN692) &amp; "22")))</f>
        <v>TT</v>
      </c>
      <c r="CN692" t="str">
        <f>SNPs!$F$23</f>
        <v>rs121964856</v>
      </c>
      <c r="CO692">
        <f>SNPs!$C$23</f>
        <v>1</v>
      </c>
      <c r="CP692">
        <f>SNPs!$D$23</f>
        <v>201365297</v>
      </c>
      <c r="CQ692" s="7" t="str">
        <f ca="1">IF('Randomized Data'!BO692 = 1, SNPs!$H$23 &amp; SNPs!$H$23, IF('Randomized Data'!BP692 = 1, SNPs!$H$23 &amp; INDIRECT("SNPs!" &amp; CHAR(72 +'Randomized Data'!BQ692) &amp; "23"), INDIRECT("SNPs!" &amp; CHAR(72 +'Randomized Data'!BQ692) &amp; "23") &amp; INDIRECT("SNPs!" &amp; CHAR(72 +'Randomized Data'!BQ692) &amp; "23")))</f>
        <v>GA</v>
      </c>
      <c r="CR692" t="str">
        <f>SNPs!$F$24</f>
        <v>rs121964857</v>
      </c>
      <c r="CS692">
        <f>SNPs!$C$24</f>
        <v>1</v>
      </c>
      <c r="CT692">
        <f>SNPs!$D$24</f>
        <v>201359245</v>
      </c>
      <c r="CU692" s="7" t="str">
        <f ca="1">IF('Randomized Data'!BR692 = 1, SNPs!$H$24 &amp; SNPs!$H$24, IF('Randomized Data'!BS692 = 1, SNPs!$H$24 &amp; INDIRECT("SNPs!" &amp; CHAR(72 +'Randomized Data'!BT692) &amp; "24"), INDIRECT("SNPs!" &amp; CHAR(72 +'Randomized Data'!BT692) &amp; "24") &amp; INDIRECT("SNPs!" &amp; CHAR(72 +'Randomized Data'!BT692) &amp; "24")))</f>
        <v>CT</v>
      </c>
      <c r="CV692" t="str">
        <f>SNPs!$F$25</f>
        <v>rs28934269</v>
      </c>
      <c r="CW692">
        <f>SNPs!$C$25</f>
        <v>15</v>
      </c>
      <c r="CX692">
        <f>SNPs!$D$25</f>
        <v>63060915</v>
      </c>
      <c r="CY692" s="7" t="str">
        <f ca="1">IF('Randomized Data'!BU692 = 1, SNPs!$H$25 &amp; SNPs!$H$25, IF('Randomized Data'!BV692 = 1, SNPs!$H$25 &amp; INDIRECT("SNPs!" &amp; CHAR(72 +'Randomized Data'!BW692) &amp; "25"), INDIRECT("SNPs!" &amp; CHAR(72 +'Randomized Data'!BW692) &amp; "25") &amp; INDIRECT("SNPs!" &amp; CHAR(72 +'Randomized Data'!BW692) &amp; "25")))</f>
        <v>GG</v>
      </c>
      <c r="CZ692" t="str">
        <f>SNPs!$F$26</f>
        <v>rs28934270</v>
      </c>
      <c r="DA692">
        <f>SNPs!$C$26</f>
        <v>15</v>
      </c>
      <c r="DB692">
        <f>SNPs!$D$26</f>
        <v>63060899</v>
      </c>
      <c r="DC692" s="7" t="str">
        <f ca="1">IF('Randomized Data'!BX692 = 1, SNPs!$H$26 &amp; SNPs!$H$26, IF('Randomized Data'!BY692 = 1, SNPs!$H$26 &amp; INDIRECT("SNPs!" &amp; CHAR(72 +'Randomized Data'!BZ692) &amp; "26"), INDIRECT("SNPs!" &amp; CHAR(72 +'Randomized Data'!BZ692) &amp; "26") &amp; INDIRECT("SNPs!" &amp; CHAR(72 +'Randomized Data'!BZ692) &amp; "26")))</f>
        <v>GG</v>
      </c>
      <c r="DD692" t="str">
        <f>SNPs!$F$27</f>
        <v>rs727504290</v>
      </c>
      <c r="DE692">
        <f>SNPs!$C$27</f>
        <v>15</v>
      </c>
      <c r="DF692">
        <f>SNPs!$D$27</f>
        <v>63042875</v>
      </c>
      <c r="DG692" s="7" t="str">
        <f ca="1">IF('Randomized Data'!CA692 = 1, SNPs!$H$27 &amp; SNPs!$H$27, IF('Randomized Data'!CB692 = 1, SNPs!$H$27 &amp; INDIRECT("SNPs!" &amp; CHAR(72 +'Randomized Data'!CC692) &amp; "27"), INDIRECT("SNPs!" &amp; CHAR(72 +'Randomized Data'!CC692) &amp; "27") &amp; INDIRECT("SNPs!" &amp; CHAR(72 +'Randomized Data'!CC692) &amp; "27")))</f>
        <v>GG</v>
      </c>
      <c r="DH692" t="str">
        <f>SNPs!$F$28</f>
        <v>rs104894504</v>
      </c>
      <c r="DI692">
        <f>SNPs!$C$28</f>
        <v>15</v>
      </c>
      <c r="DJ692">
        <f>SNPs!$D$28</f>
        <v>63057028</v>
      </c>
      <c r="DK692" s="7" t="str">
        <f ca="1">IF('Randomized Data'!CD692 = 1, SNPs!$H$28 &amp; SNPs!$H$28, IF('Randomized Data'!CE692 = 1, SNPs!$H$28 &amp; INDIRECT("SNPs!" &amp; CHAR(72 +'Randomized Data'!CF692) &amp; "28"), INDIRECT("SNPs!" &amp; CHAR(72 +'Randomized Data'!CF692) &amp; "28") &amp; INDIRECT("SNPs!" &amp; CHAR(72 +'Randomized Data'!CF692) &amp; "28")))</f>
        <v>CC</v>
      </c>
      <c r="DL692" t="str">
        <f>SNPs!$F$29</f>
        <v>rs375882485</v>
      </c>
      <c r="DM692">
        <f>SNPs!$C$29</f>
        <v>11</v>
      </c>
      <c r="DN692">
        <f>SNPs!$D$29</f>
        <v>47342698</v>
      </c>
      <c r="DO692" s="7" t="str">
        <f ca="1">IF('Randomized Data'!CG692 = 1, SNPs!$H$29 &amp; SNPs!$H$29, IF('Randomized Data'!CH692 = 1, SNPs!$H$29 &amp; INDIRECT("SNPs!" &amp; CHAR(72 +'Randomized Data'!CI692) &amp; "29"), INDIRECT("SNPs!" &amp; CHAR(72 +'Randomized Data'!CI692) &amp; "29") &amp; INDIRECT("SNPs!" &amp; CHAR(72 +'Randomized Data'!CI692) &amp; "29")))</f>
        <v>AA</v>
      </c>
      <c r="DP692" t="str">
        <f>SNPs!$F$30</f>
        <v>rs397516083</v>
      </c>
      <c r="DQ692">
        <f>SNPs!$C$30</f>
        <v>11</v>
      </c>
      <c r="DR692">
        <f>SNPs!$D$30</f>
        <v>47346379</v>
      </c>
      <c r="DS692" s="7" t="str">
        <f ca="1">IF('Randomized Data'!CJ692 = 1, SNPs!$H$30 &amp; SNPs!$H$30, IF('Randomized Data'!CK692 = 1, SNPs!$H$30 &amp; INDIRECT("SNPs!" &amp; CHAR(72 +'Randomized Data'!CL692) &amp; "30"), INDIRECT("SNPs!" &amp; CHAR(72 +'Randomized Data'!CL692) &amp; "30") &amp; INDIRECT("SNPs!" &amp; CHAR(72 +'Randomized Data'!CL692) &amp; "30")))</f>
        <v>AA</v>
      </c>
      <c r="DT692" t="str">
        <f>SNPs!$F$31</f>
        <v>rs397515937</v>
      </c>
      <c r="DU692">
        <f>SNPs!$C$31</f>
        <v>11</v>
      </c>
      <c r="DV692">
        <f>SNPs!$D$31</f>
        <v>47339792</v>
      </c>
      <c r="DW692" s="7" t="str">
        <f ca="1">IF('Randomized Data'!CM692 = 1, SNPs!$H$31 &amp; SNPs!$H$31, IF('Randomized Data'!CN692 = 1, SNPs!$H$31 &amp; INDIRECT("SNPs!" &amp; CHAR(72 +'Randomized Data'!CO692) &amp; "31"), INDIRECT("SNPs!" &amp; CHAR(72 +'Randomized Data'!CO692) &amp; "31") &amp; INDIRECT("SNPs!" &amp; CHAR(72 +'Randomized Data'!CO692) &amp; "31")))</f>
        <v>AG</v>
      </c>
      <c r="DX692" t="str">
        <f>SNPs!$F$32</f>
        <v>rs397516074</v>
      </c>
      <c r="DY692">
        <f>SNPs!$C$32</f>
        <v>11</v>
      </c>
      <c r="DZ692">
        <f>SNPs!$D$32</f>
        <v>47348424</v>
      </c>
      <c r="EA692" s="7" t="str">
        <f ca="1">IF('Randomized Data'!CP692 = 1, SNPs!$H$32 &amp; SNPs!$H$32, IF('Randomized Data'!CQ692 = 1, SNPs!$H$32 &amp; INDIRECT("SNPs!" &amp; CHAR(72 +'Randomized Data'!CR692) &amp; "32"), INDIRECT("SNPs!" &amp; CHAR(72 +'Randomized Data'!CR692) &amp; "32") &amp; INDIRECT("SNPs!" &amp; CHAR(72 +'Randomized Data'!CR692) &amp; "32")))</f>
        <v>GG</v>
      </c>
      <c r="EB692" t="str">
        <f>SNPs!$F$33</f>
        <v>rs397515963</v>
      </c>
      <c r="EC692">
        <f>SNPs!$C$33</f>
        <v>11</v>
      </c>
      <c r="ED692">
        <f>SNPs!$D$33</f>
        <v>47337729</v>
      </c>
      <c r="EE692" s="7" t="str">
        <f ca="1">IF('Randomized Data'!CS692 = 1, SNPs!$H$33 &amp; SNPs!$H$33, IF('Randomized Data'!CT692 = 1, SNPs!$H$33 &amp; INDIRECT("SNPs!" &amp; CHAR(72 +'Randomized Data'!CU692) &amp; "33"), INDIRECT("SNPs!" &amp; CHAR(72 +'Randomized Data'!CU692) &amp; "33") &amp; INDIRECT("SNPs!" &amp; CHAR(72 +'Randomized Data'!CU692) &amp; "33")))</f>
        <v>-G</v>
      </c>
    </row>
    <row r="693" spans="1:13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  <c r="F693" s="3">
        <v>42159</v>
      </c>
      <c r="G693" s="9" t="str">
        <f>'Randomized Data'!C693</f>
        <v>External Lab</v>
      </c>
      <c r="H693" t="str">
        <f>SNPs!$F$2</f>
        <v>rs12248560</v>
      </c>
      <c r="I693">
        <f>SNPs!$C$2</f>
        <v>10</v>
      </c>
      <c r="J693">
        <f>SNPs!$D$2</f>
        <v>94761900</v>
      </c>
      <c r="K693" t="str">
        <f ca="1">IF('Randomized Data'!D693 = 1, SNPs!$H$2 &amp; SNPs!$H$2, IF('Randomized Data'!E693 = 1, SNPs!$H$2 &amp; INDIRECT("SNPs!" &amp; CHAR(72 +'Randomized Data'!F693) &amp; "2"), INDIRECT("SNPs!" &amp; CHAR(72 +'Randomized Data'!F693) &amp; "2") &amp; INDIRECT("SNPs!" &amp; CHAR(72 +'Randomized Data'!F693) &amp; "2")))</f>
        <v>CC</v>
      </c>
      <c r="L693" t="str">
        <f>SNPs!$F$3</f>
        <v>rs28399504</v>
      </c>
      <c r="M693">
        <f>SNPs!$C$3</f>
        <v>10</v>
      </c>
      <c r="N693">
        <f>SNPs!$D$3</f>
        <v>94762706</v>
      </c>
      <c r="O693" t="str">
        <f ca="1">IF('Randomized Data'!G693 = 1, SNPs!$H$3 &amp; SNPs!$H$3, IF('Randomized Data'!H693 = 1, SNPs!$H$3 &amp; INDIRECT("SNPs!" &amp; CHAR(72 +'Randomized Data'!I693) &amp; "3"), INDIRECT("SNPs!" &amp; CHAR(72 +'Randomized Data'!I693) &amp; "3") &amp; INDIRECT("SNPs!" &amp; CHAR(72 +'Randomized Data'!I693) &amp; "3")))</f>
        <v>AG</v>
      </c>
      <c r="P693" t="str">
        <f>SNPs!$F$4</f>
        <v>rs41291556</v>
      </c>
      <c r="Q693">
        <f>SNPs!$C$4</f>
        <v>10</v>
      </c>
      <c r="R693">
        <f>SNPs!$D$4</f>
        <v>94775416</v>
      </c>
      <c r="S693" t="str">
        <f ca="1">IF('Randomized Data'!J693 = 1, SNPs!$H$4 &amp; SNPs!$H$4, IF('Randomized Data'!K693 = 1, SNPs!$H$4 &amp; INDIRECT("SNPs!" &amp; CHAR(72 +'Randomized Data'!L693) &amp; "4"), INDIRECT("SNPs!" &amp; CHAR(72 +'Randomized Data'!L693) &amp; "4") &amp; INDIRECT("SNPs!" &amp; CHAR(72 +'Randomized Data'!L693) &amp; "4")))</f>
        <v>TC</v>
      </c>
      <c r="T693" t="str">
        <f>SNPs!$F$5</f>
        <v>rs72558184</v>
      </c>
      <c r="U693">
        <f>SNPs!$C$5</f>
        <v>10</v>
      </c>
      <c r="V693">
        <f>SNPs!$D$5</f>
        <v>96535210</v>
      </c>
      <c r="W693" t="str">
        <f ca="1">IF('Randomized Data'!M693 = 1, SNPs!$H$5 &amp; SNPs!$H$5, IF('Randomized Data'!N693 = 1, SNPs!$H$5 &amp; INDIRECT("SNPs!" &amp; CHAR(72 +'Randomized Data'!O693) &amp; "5"), INDIRECT("SNPs!" &amp; CHAR(72 +'Randomized Data'!O693) &amp; "5") &amp; INDIRECT("SNPs!" &amp; CHAR(72 +'Randomized Data'!O693) &amp; "5")))</f>
        <v>GG</v>
      </c>
      <c r="X693" t="str">
        <f>SNPs!$F$6</f>
        <v>rs4986893</v>
      </c>
      <c r="Y693">
        <f>SNPs!$C$6</f>
        <v>10</v>
      </c>
      <c r="Z693">
        <f>SNPs!$D$6</f>
        <v>94780653</v>
      </c>
      <c r="AA693" s="7" t="str">
        <f ca="1">IF('Randomized Data'!P693 = 1, SNPs!$H$6 &amp; SNPs!$H$6, IF('Randomized Data'!Q693 = 1, SNPs!$H$6 &amp; INDIRECT("SNPs!" &amp; CHAR(72 +'Randomized Data'!R693) &amp; "6"), INDIRECT("SNPs!" &amp; CHAR(72 +'Randomized Data'!R693) &amp; "6") &amp; INDIRECT("SNPs!" &amp; CHAR(72 +'Randomized Data'!R693) &amp; "6")))</f>
        <v>GG</v>
      </c>
      <c r="AB693" t="str">
        <f>SNPs!$F$7</f>
        <v>rs4244285</v>
      </c>
      <c r="AC693">
        <f>SNPs!$C$7</f>
        <v>10</v>
      </c>
      <c r="AD693">
        <f>SNPs!$D$7</f>
        <v>94781859</v>
      </c>
      <c r="AE693" s="7" t="str">
        <f ca="1">IF('Randomized Data'!S693 = 1, SNPs!$H$7 &amp; SNPs!$H$7, IF('Randomized Data'!T693 = 1, SNPs!$H$7 &amp; INDIRECT("SNPs!" &amp; CHAR(72 +'Randomized Data'!U693) &amp; "7"), INDIRECT("SNPs!" &amp; CHAR(72 +'Randomized Data'!U693) &amp; "7") &amp; INDIRECT("SNPs!" &amp; CHAR(72 +'Randomized Data'!U693) &amp; "7")))</f>
        <v>CC</v>
      </c>
      <c r="AF693" t="str">
        <f>SNPs!$F$8</f>
        <v>rs72558186</v>
      </c>
      <c r="AG693">
        <f>SNPs!$C$8</f>
        <v>10</v>
      </c>
      <c r="AH693">
        <f>SNPs!$D$8</f>
        <v>94781999</v>
      </c>
      <c r="AI693" s="7" t="str">
        <f ca="1">IF('Randomized Data'!V693 = 1, SNPs!$H$8 &amp; SNPs!$H$8, IF('Randomized Data'!W693 = 1, SNPs!$H$8 &amp; INDIRECT("SNPs!" &amp; CHAR(72 +'Randomized Data'!X693) &amp; "8"), INDIRECT("SNPs!" &amp; CHAR(72 +'Randomized Data'!X693) &amp; "8") &amp; INDIRECT("SNPs!" &amp; CHAR(72 +'Randomized Data'!X693) &amp; "8")))</f>
        <v>AA</v>
      </c>
      <c r="AJ693" t="str">
        <f>SNPs!$F$9</f>
        <v>rs56337013</v>
      </c>
      <c r="AK693">
        <f>SNPs!$C$9</f>
        <v>10</v>
      </c>
      <c r="AL693">
        <f>SNPs!$D$9</f>
        <v>94852738</v>
      </c>
      <c r="AM693" s="7" t="str">
        <f ca="1">IF('Randomized Data'!Y$2 = 1, SNPs!$H$9 &amp; SNPs!$H$9, IF('Randomized Data'!Z693 = 1, SNPs!$H$9 &amp; INDIRECT("SNPs!" &amp; CHAR(72 +'Randomized Data'!AA693) &amp; "9"), INDIRECT("SNPs!" &amp; CHAR(72 +'Randomized Data'!AA693) &amp; "9") &amp; INDIRECT("SNPs!" &amp; CHAR(72 +'Randomized Data'!AA693) &amp; "9")))</f>
        <v>CT</v>
      </c>
      <c r="AN693" t="str">
        <f>SNPs!$F$10</f>
        <v>rs17884712</v>
      </c>
      <c r="AO693">
        <f>SNPs!$C$10</f>
        <v>10</v>
      </c>
      <c r="AP693">
        <f>SNPs!$D$10</f>
        <v>94775489</v>
      </c>
      <c r="AQ693" s="7" t="str">
        <f ca="1">IF('Randomized Data'!AB693 = 1, SNPs!$H$10 &amp; SNPs!$H$10, IF('Randomized Data'!AC693 = 1, SNPs!$H$10 &amp; INDIRECT("SNPs!" &amp; CHAR(72 +'Randomized Data'!AD693) &amp; "10"), INDIRECT("SNPs!" &amp; CHAR(72 +'Randomized Data'!AD693) &amp; "10") &amp; INDIRECT("SNPs!" &amp; CHAR(72 +'Randomized Data'!AD693) &amp; "10")))</f>
        <v>GG</v>
      </c>
      <c r="AR693" t="str">
        <f>SNPs!$F$11</f>
        <v>rs6413438</v>
      </c>
      <c r="AS693">
        <f>SNPs!$C$11</f>
        <v>10</v>
      </c>
      <c r="AT693">
        <f>SNPs!$D$11</f>
        <v>94781858</v>
      </c>
      <c r="AU693" s="7" t="str">
        <f ca="1">IF('Randomized Data'!AE693 = 1, SNPs!$H$11 &amp; SNPs!$H$11, IF('Randomized Data'!AF693 = 1, SNPs!$H$11 &amp; INDIRECT("SNPs!" &amp; CHAR(72 +'Randomized Data'!AG693) &amp; "11"), INDIRECT("SNPs!" &amp; CHAR(72 +'Randomized Data'!AG693) &amp; "11") &amp; INDIRECT("SNPs!" &amp; CHAR(72 +'Randomized Data'!AG693) &amp; "11")))</f>
        <v>CT</v>
      </c>
      <c r="AV693" t="str">
        <f>SNPs!$F$12</f>
        <v>rs1057910</v>
      </c>
      <c r="AW693">
        <f>SNPs!$C$12</f>
        <v>10</v>
      </c>
      <c r="AX693">
        <f>SNPs!$D$12</f>
        <v>94981296</v>
      </c>
      <c r="AY693" s="7" t="str">
        <f ca="1">IF('Randomized Data'!AH693 = 1, SNPs!$H$12 &amp; SNPs!$H$12, IF('Randomized Data'!AI693 = 1, SNPs!$H$12 &amp; INDIRECT("SNPs!" &amp; CHAR(72 +'Randomized Data'!AJ693) &amp; "12"), INDIRECT("SNPs!" &amp; CHAR(72 +'Randomized Data'!AJ693) &amp; "12") &amp; INDIRECT("SNPs!" &amp; CHAR(72 +'Randomized Data'!AJ693) &amp; "12")))</f>
        <v>CC</v>
      </c>
      <c r="AZ693" t="str">
        <f>SNPs!$F$13</f>
        <v>rs1799853</v>
      </c>
      <c r="BA693">
        <f>SNPs!$C$13</f>
        <v>10</v>
      </c>
      <c r="BB693">
        <f>SNPs!$D$13</f>
        <v>94942290</v>
      </c>
      <c r="BC693" s="7" t="str">
        <f ca="1">IF('Randomized Data'!AK693 = 1, SNPs!$H$13 &amp; SNPs!$H$13, IF('Randomized Data'!AL693 = 1, SNPs!$H$13 &amp; INDIRECT("SNPs!" &amp; CHAR(72 +'Randomized Data'!AM693) &amp; "13"), INDIRECT("SNPs!" &amp; CHAR(72 +'Randomized Data'!AM693) &amp; "13") &amp; INDIRECT("SNPs!" &amp; CHAR(72 +'Randomized Data'!AM693) &amp; "13")))</f>
        <v>CC</v>
      </c>
      <c r="BD693" t="str">
        <f>SNPs!$F$14</f>
        <v>rs9923231</v>
      </c>
      <c r="BE693">
        <f>SNPs!$C$14</f>
        <v>16</v>
      </c>
      <c r="BF693">
        <f>SNPs!$D$14</f>
        <v>31096368</v>
      </c>
      <c r="BG693" s="7" t="str">
        <f ca="1">IF('Randomized Data'!AN693 = 1, SNPs!$H$14 &amp; SNPs!$H$14, IF('Randomized Data'!AO693 = 1, SNPs!$H$14 &amp; INDIRECT("SNPs!" &amp; CHAR(72 +'Randomized Data'!AP693) &amp; "14"), INDIRECT("SNPs!" &amp; CHAR(72 +'Randomized Data'!AP693) &amp; "14") &amp; INDIRECT("SNPs!" &amp; CHAR(72 +'Randomized Data'!AP693) &amp; "14")))</f>
        <v>GG</v>
      </c>
      <c r="BH693" t="str">
        <f>SNPs!$F$15</f>
        <v>rs9934438</v>
      </c>
      <c r="BI693">
        <f>SNPs!$C$15</f>
        <v>16</v>
      </c>
      <c r="BJ693">
        <f>SNPs!$D$15</f>
        <v>31093557</v>
      </c>
      <c r="BK693" s="7" t="str">
        <f ca="1">IF('Randomized Data'!AQ693 = 1, SNPs!$H$15 &amp; SNPs!$H$15, IF('Randomized Data'!AR693 = 1, SNPs!$H$15 &amp; INDIRECT("SNPs!" &amp; CHAR(72 +'Randomized Data'!AS693) &amp; "15"), INDIRECT("SNPs!" &amp; CHAR(72 +'Randomized Data'!AS693) &amp; "15") &amp; INDIRECT("SNPs!" &amp; CHAR(72 +'Randomized Data'!AS693) &amp; "15")))</f>
        <v>GG</v>
      </c>
      <c r="BL693" t="str">
        <f>SNPs!$F$16</f>
        <v>rs8050894</v>
      </c>
      <c r="BM693">
        <f>SNPs!$C$16</f>
        <v>16</v>
      </c>
      <c r="BN693">
        <f>SNPs!$D$16</f>
        <v>31093188</v>
      </c>
      <c r="BO693" s="7" t="str">
        <f ca="1">IF('Randomized Data'!AT693 = 1, SNPs!$H$16 &amp; SNPs!$H$16, IF('Randomized Data'!AU693 = 1, SNPs!$H$16 &amp; INDIRECT("SNPs!" &amp; CHAR(72 +'Randomized Data'!AV693) &amp; "16"), INDIRECT("SNPs!" &amp; CHAR(72 +'Randomized Data'!AV693) &amp; "16") &amp; INDIRECT("SNPs!" &amp; CHAR(72 +'Randomized Data'!AV693) &amp; "16")))</f>
        <v>CC</v>
      </c>
      <c r="BP693" t="str">
        <f>SNPs!$F$17</f>
        <v>rs6025</v>
      </c>
      <c r="BQ693">
        <f>SNPs!$C$17</f>
        <v>1</v>
      </c>
      <c r="BR693">
        <f>SNPs!$D$17</f>
        <v>169549811</v>
      </c>
      <c r="BS693" s="7" t="str">
        <f ca="1">IF('Randomized Data'!AW693 = 1, SNPs!$H$17 &amp; SNPs!$H$17, IF('Randomized Data'!AX693 = 1, SNPs!$H$17 &amp; INDIRECT("SNPs!" &amp; CHAR(72 +'Randomized Data'!AY693) &amp; "17"), INDIRECT("SNPs!" &amp; CHAR(72 +'Randomized Data'!AY693) &amp; "17") &amp; INDIRECT("SNPs!" &amp; CHAR(72 +'Randomized Data'!AY693) &amp; "17")))</f>
        <v>AA</v>
      </c>
      <c r="BT693" t="str">
        <f>SNPs!$F$18</f>
        <v>rs1799963</v>
      </c>
      <c r="BU693">
        <f>SNPs!$C$18</f>
        <v>11</v>
      </c>
      <c r="BV693">
        <f>SNPs!$D$18</f>
        <v>46739505</v>
      </c>
      <c r="BW693" s="7" t="str">
        <f ca="1">IF('Randomized Data'!AZ693 = 1, SNPs!$H$18 &amp; SNPs!$H$18, IF('Randomized Data'!BA693 = 1, SNPs!$H$18 &amp; INDIRECT("SNPs!" &amp; CHAR(72 +'Randomized Data'!BB693) &amp; "18"), INDIRECT("SNPs!" &amp; CHAR(72 +'Randomized Data'!BB693) &amp; "18") &amp; INDIRECT("SNPs!" &amp; CHAR(72 +'Randomized Data'!BB693) &amp; "18")))</f>
        <v>GG</v>
      </c>
      <c r="BX693" t="str">
        <f>SNPs!$F$19</f>
        <v>rs121913626</v>
      </c>
      <c r="BY693">
        <f>SNPs!$C$19</f>
        <v>14</v>
      </c>
      <c r="BZ693">
        <f>SNPs!$D$19</f>
        <v>23427723</v>
      </c>
      <c r="CA693" s="7" t="str">
        <f ca="1">IF('Randomized Data'!BC693 = 1, SNPs!$H$19 &amp; SNPs!$H$19, IF('Randomized Data'!BD693 = 1, SNPs!$H$19 &amp; INDIRECT("SNPs!" &amp; CHAR(72 +'Randomized Data'!BE693) &amp; "19"), INDIRECT("SNPs!" &amp; CHAR(72 +'Randomized Data'!BE693) &amp; "19") &amp; INDIRECT("SNPs!" &amp; CHAR(72 +'Randomized Data'!BE693) &amp; "19")))</f>
        <v>CC</v>
      </c>
      <c r="CB693" t="str">
        <f>SNPs!$F$20</f>
        <v>rs3218713</v>
      </c>
      <c r="CC693">
        <f>SNPs!$C$20</f>
        <v>14</v>
      </c>
      <c r="CD693">
        <f>SNPs!$D$20</f>
        <v>23431468</v>
      </c>
      <c r="CE693" s="7" t="str">
        <f ca="1">IF('Randomized Data'!BF693 = 1, SNPs!$H$20 &amp; SNPs!$H$20, IF('Randomized Data'!BG693 = 1, SNPs!$H$20 &amp; INDIRECT("SNPs!" &amp; CHAR(72 +'Randomized Data'!BH693) &amp; "20"), INDIRECT("SNPs!" &amp; CHAR(72 +'Randomized Data'!BH693) &amp; "20") &amp; INDIRECT("SNPs!" &amp; CHAR(72 +'Randomized Data'!BH693) &amp; "20")))</f>
        <v>GA</v>
      </c>
      <c r="CF693" t="str">
        <f>SNPs!$F$21</f>
        <v>rs3218714</v>
      </c>
      <c r="CG693">
        <f>SNPs!$C$21</f>
        <v>14</v>
      </c>
      <c r="CH693">
        <f>SNPs!$D$21</f>
        <v>23429279</v>
      </c>
      <c r="CI693" s="7" t="str">
        <f ca="1">IF('Randomized Data'!BI693 = 1, SNPs!$H$21 &amp; SNPs!$H$21, IF('Randomized Data'!BJ693 = 1, SNPs!$H$21 &amp; INDIRECT("SNPs!" &amp; CHAR(72 +'Randomized Data'!BK693) &amp; "21"), INDIRECT("SNPs!" &amp; CHAR(72 +'Randomized Data'!BK693) &amp; "21") &amp; INDIRECT("SNPs!" &amp; CHAR(72 +'Randomized Data'!BK693) &amp; "21")))</f>
        <v>CC</v>
      </c>
      <c r="CJ693" t="str">
        <f>SNPs!$F$22</f>
        <v>rs121964855</v>
      </c>
      <c r="CK693">
        <f>SNPs!$C$22</f>
        <v>1</v>
      </c>
      <c r="CL693">
        <f>SNPs!$D$22</f>
        <v>201365638</v>
      </c>
      <c r="CM693" s="7" t="str">
        <f ca="1">IF('Randomized Data'!BL693 = 1, SNPs!$H$22 &amp; SNPs!$H$22, IF('Randomized Data'!BM693 = 1, SNPs!$H$22 &amp; INDIRECT("SNPs!" &amp; CHAR(72 +'Randomized Data'!BN693) &amp; "22"), INDIRECT("SNPs!" &amp; CHAR(72 +'Randomized Data'!BN693) &amp; "22") &amp; INDIRECT("SNPs!" &amp; CHAR(72 +'Randomized Data'!BN693) &amp; "22")))</f>
        <v>TT</v>
      </c>
      <c r="CN693" t="str">
        <f>SNPs!$F$23</f>
        <v>rs121964856</v>
      </c>
      <c r="CO693">
        <f>SNPs!$C$23</f>
        <v>1</v>
      </c>
      <c r="CP693">
        <f>SNPs!$D$23</f>
        <v>201365297</v>
      </c>
      <c r="CQ693" s="7" t="str">
        <f ca="1">IF('Randomized Data'!BO693 = 1, SNPs!$H$23 &amp; SNPs!$H$23, IF('Randomized Data'!BP693 = 1, SNPs!$H$23 &amp; INDIRECT("SNPs!" &amp; CHAR(72 +'Randomized Data'!BQ693) &amp; "23"), INDIRECT("SNPs!" &amp; CHAR(72 +'Randomized Data'!BQ693) &amp; "23") &amp; INDIRECT("SNPs!" &amp; CHAR(72 +'Randomized Data'!BQ693) &amp; "23")))</f>
        <v>GA</v>
      </c>
      <c r="CR693" t="str">
        <f>SNPs!$F$24</f>
        <v>rs121964857</v>
      </c>
      <c r="CS693">
        <f>SNPs!$C$24</f>
        <v>1</v>
      </c>
      <c r="CT693">
        <f>SNPs!$D$24</f>
        <v>201359245</v>
      </c>
      <c r="CU693" s="7" t="str">
        <f ca="1">IF('Randomized Data'!BR693 = 1, SNPs!$H$24 &amp; SNPs!$H$24, IF('Randomized Data'!BS693 = 1, SNPs!$H$24 &amp; INDIRECT("SNPs!" &amp; CHAR(72 +'Randomized Data'!BT693) &amp; "24"), INDIRECT("SNPs!" &amp; CHAR(72 +'Randomized Data'!BT693) &amp; "24") &amp; INDIRECT("SNPs!" &amp; CHAR(72 +'Randomized Data'!BT693) &amp; "24")))</f>
        <v>CC</v>
      </c>
      <c r="CV693" t="str">
        <f>SNPs!$F$25</f>
        <v>rs28934269</v>
      </c>
      <c r="CW693">
        <f>SNPs!$C$25</f>
        <v>15</v>
      </c>
      <c r="CX693">
        <f>SNPs!$D$25</f>
        <v>63060915</v>
      </c>
      <c r="CY693" s="7" t="str">
        <f ca="1">IF('Randomized Data'!BU693 = 1, SNPs!$H$25 &amp; SNPs!$H$25, IF('Randomized Data'!BV693 = 1, SNPs!$H$25 &amp; INDIRECT("SNPs!" &amp; CHAR(72 +'Randomized Data'!BW693) &amp; "25"), INDIRECT("SNPs!" &amp; CHAR(72 +'Randomized Data'!BW693) &amp; "25") &amp; INDIRECT("SNPs!" &amp; CHAR(72 +'Randomized Data'!BW693) &amp; "25")))</f>
        <v>AA</v>
      </c>
      <c r="CZ693" t="str">
        <f>SNPs!$F$26</f>
        <v>rs28934270</v>
      </c>
      <c r="DA693">
        <f>SNPs!$C$26</f>
        <v>15</v>
      </c>
      <c r="DB693">
        <f>SNPs!$D$26</f>
        <v>63060899</v>
      </c>
      <c r="DC693" s="7" t="str">
        <f ca="1">IF('Randomized Data'!BX693 = 1, SNPs!$H$26 &amp; SNPs!$H$26, IF('Randomized Data'!BY693 = 1, SNPs!$H$26 &amp; INDIRECT("SNPs!" &amp; CHAR(72 +'Randomized Data'!BZ693) &amp; "26"), INDIRECT("SNPs!" &amp; CHAR(72 +'Randomized Data'!BZ693) &amp; "26") &amp; INDIRECT("SNPs!" &amp; CHAR(72 +'Randomized Data'!BZ693) &amp; "26")))</f>
        <v>GA</v>
      </c>
      <c r="DD693" t="str">
        <f>SNPs!$F$27</f>
        <v>rs727504290</v>
      </c>
      <c r="DE693">
        <f>SNPs!$C$27</f>
        <v>15</v>
      </c>
      <c r="DF693">
        <f>SNPs!$D$27</f>
        <v>63042875</v>
      </c>
      <c r="DG693" s="7" t="str">
        <f ca="1">IF('Randomized Data'!CA693 = 1, SNPs!$H$27 &amp; SNPs!$H$27, IF('Randomized Data'!CB693 = 1, SNPs!$H$27 &amp; INDIRECT("SNPs!" &amp; CHAR(72 +'Randomized Data'!CC693) &amp; "27"), INDIRECT("SNPs!" &amp; CHAR(72 +'Randomized Data'!CC693) &amp; "27") &amp; INDIRECT("SNPs!" &amp; CHAR(72 +'Randomized Data'!CC693) &amp; "27")))</f>
        <v>GC</v>
      </c>
      <c r="DH693" t="str">
        <f>SNPs!$F$28</f>
        <v>rs104894504</v>
      </c>
      <c r="DI693">
        <f>SNPs!$C$28</f>
        <v>15</v>
      </c>
      <c r="DJ693">
        <f>SNPs!$D$28</f>
        <v>63057028</v>
      </c>
      <c r="DK693" s="7" t="str">
        <f ca="1">IF('Randomized Data'!CD693 = 1, SNPs!$H$28 &amp; SNPs!$H$28, IF('Randomized Data'!CE693 = 1, SNPs!$H$28 &amp; INDIRECT("SNPs!" &amp; CHAR(72 +'Randomized Data'!CF693) &amp; "28"), INDIRECT("SNPs!" &amp; CHAR(72 +'Randomized Data'!CF693) &amp; "28") &amp; INDIRECT("SNPs!" &amp; CHAR(72 +'Randomized Data'!CF693) &amp; "28")))</f>
        <v>TT</v>
      </c>
      <c r="DL693" t="str">
        <f>SNPs!$F$29</f>
        <v>rs375882485</v>
      </c>
      <c r="DM693">
        <f>SNPs!$C$29</f>
        <v>11</v>
      </c>
      <c r="DN693">
        <f>SNPs!$D$29</f>
        <v>47342698</v>
      </c>
      <c r="DO693" s="7" t="str">
        <f ca="1">IF('Randomized Data'!CG693 = 1, SNPs!$H$29 &amp; SNPs!$H$29, IF('Randomized Data'!CH693 = 1, SNPs!$H$29 &amp; INDIRECT("SNPs!" &amp; CHAR(72 +'Randomized Data'!CI693) &amp; "29"), INDIRECT("SNPs!" &amp; CHAR(72 +'Randomized Data'!CI693) &amp; "29") &amp; INDIRECT("SNPs!" &amp; CHAR(72 +'Randomized Data'!CI693) &amp; "29")))</f>
        <v>GA</v>
      </c>
      <c r="DP693" t="str">
        <f>SNPs!$F$30</f>
        <v>rs397516083</v>
      </c>
      <c r="DQ693">
        <f>SNPs!$C$30</f>
        <v>11</v>
      </c>
      <c r="DR693">
        <f>SNPs!$D$30</f>
        <v>47346379</v>
      </c>
      <c r="DS693" s="7" t="str">
        <f ca="1">IF('Randomized Data'!CJ693 = 1, SNPs!$H$30 &amp; SNPs!$H$30, IF('Randomized Data'!CK693 = 1, SNPs!$H$30 &amp; INDIRECT("SNPs!" &amp; CHAR(72 +'Randomized Data'!CL693) &amp; "30"), INDIRECT("SNPs!" &amp; CHAR(72 +'Randomized Data'!CL693) &amp; "30") &amp; INDIRECT("SNPs!" &amp; CHAR(72 +'Randomized Data'!CL693) &amp; "30")))</f>
        <v>GA</v>
      </c>
      <c r="DT693" t="str">
        <f>SNPs!$F$31</f>
        <v>rs397515937</v>
      </c>
      <c r="DU693">
        <f>SNPs!$C$31</f>
        <v>11</v>
      </c>
      <c r="DV693">
        <f>SNPs!$D$31</f>
        <v>47339792</v>
      </c>
      <c r="DW693" s="7" t="str">
        <f ca="1">IF('Randomized Data'!CM693 = 1, SNPs!$H$31 &amp; SNPs!$H$31, IF('Randomized Data'!CN693 = 1, SNPs!$H$31 &amp; INDIRECT("SNPs!" &amp; CHAR(72 +'Randomized Data'!CO693) &amp; "31"), INDIRECT("SNPs!" &amp; CHAR(72 +'Randomized Data'!CO693) &amp; "31") &amp; INDIRECT("SNPs!" &amp; CHAR(72 +'Randomized Data'!CO693) &amp; "31")))</f>
        <v>AA</v>
      </c>
      <c r="DX693" t="str">
        <f>SNPs!$F$32</f>
        <v>rs397516074</v>
      </c>
      <c r="DY693">
        <f>SNPs!$C$32</f>
        <v>11</v>
      </c>
      <c r="DZ693">
        <f>SNPs!$D$32</f>
        <v>47348424</v>
      </c>
      <c r="EA693" s="7" t="str">
        <f ca="1">IF('Randomized Data'!CP693 = 1, SNPs!$H$32 &amp; SNPs!$H$32, IF('Randomized Data'!CQ693 = 1, SNPs!$H$32 &amp; INDIRECT("SNPs!" &amp; CHAR(72 +'Randomized Data'!CR693) &amp; "32"), INDIRECT("SNPs!" &amp; CHAR(72 +'Randomized Data'!CR693) &amp; "32") &amp; INDIRECT("SNPs!" &amp; CHAR(72 +'Randomized Data'!CR693) &amp; "32")))</f>
        <v>GA</v>
      </c>
      <c r="EB693" t="str">
        <f>SNPs!$F$33</f>
        <v>rs397515963</v>
      </c>
      <c r="EC693">
        <f>SNPs!$C$33</f>
        <v>11</v>
      </c>
      <c r="ED693">
        <f>SNPs!$D$33</f>
        <v>47337729</v>
      </c>
      <c r="EE693" s="7" t="str">
        <f ca="1">IF('Randomized Data'!CS693 = 1, SNPs!$H$33 &amp; SNPs!$H$33, IF('Randomized Data'!CT693 = 1, SNPs!$H$33 &amp; INDIRECT("SNPs!" &amp; CHAR(72 +'Randomized Data'!CU693) &amp; "33"), INDIRECT("SNPs!" &amp; CHAR(72 +'Randomized Data'!CU693) &amp; "33") &amp; INDIRECT("SNPs!" &amp; CHAR(72 +'Randomized Data'!CU693) &amp; "33")))</f>
        <v>-G</v>
      </c>
    </row>
    <row r="694" spans="1:13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  <c r="F694" s="3">
        <v>42176</v>
      </c>
      <c r="G694" s="9" t="str">
        <f>'Randomized Data'!C694</f>
        <v>External Lab</v>
      </c>
      <c r="H694" t="str">
        <f>SNPs!$F$2</f>
        <v>rs12248560</v>
      </c>
      <c r="I694">
        <f>SNPs!$C$2</f>
        <v>10</v>
      </c>
      <c r="J694">
        <f>SNPs!$D$2</f>
        <v>94761900</v>
      </c>
      <c r="K694" t="str">
        <f ca="1">IF('Randomized Data'!D694 = 1, SNPs!$H$2 &amp; SNPs!$H$2, IF('Randomized Data'!E694 = 1, SNPs!$H$2 &amp; INDIRECT("SNPs!" &amp; CHAR(72 +'Randomized Data'!F694) &amp; "2"), INDIRECT("SNPs!" &amp; CHAR(72 +'Randomized Data'!F694) &amp; "2") &amp; INDIRECT("SNPs!" &amp; CHAR(72 +'Randomized Data'!F694) &amp; "2")))</f>
        <v>CA</v>
      </c>
      <c r="L694" t="str">
        <f>SNPs!$F$3</f>
        <v>rs28399504</v>
      </c>
      <c r="M694">
        <f>SNPs!$C$3</f>
        <v>10</v>
      </c>
      <c r="N694">
        <f>SNPs!$D$3</f>
        <v>94762706</v>
      </c>
      <c r="O694" t="str">
        <f ca="1">IF('Randomized Data'!G694 = 1, SNPs!$H$3 &amp; SNPs!$H$3, IF('Randomized Data'!H694 = 1, SNPs!$H$3 &amp; INDIRECT("SNPs!" &amp; CHAR(72 +'Randomized Data'!I694) &amp; "3"), INDIRECT("SNPs!" &amp; CHAR(72 +'Randomized Data'!I694) &amp; "3") &amp; INDIRECT("SNPs!" &amp; CHAR(72 +'Randomized Data'!I694) &amp; "3")))</f>
        <v>AA</v>
      </c>
      <c r="P694" t="str">
        <f>SNPs!$F$4</f>
        <v>rs41291556</v>
      </c>
      <c r="Q694">
        <f>SNPs!$C$4</f>
        <v>10</v>
      </c>
      <c r="R694">
        <f>SNPs!$D$4</f>
        <v>94775416</v>
      </c>
      <c r="S694" t="str">
        <f ca="1">IF('Randomized Data'!J694 = 1, SNPs!$H$4 &amp; SNPs!$H$4, IF('Randomized Data'!K694 = 1, SNPs!$H$4 &amp; INDIRECT("SNPs!" &amp; CHAR(72 +'Randomized Data'!L694) &amp; "4"), INDIRECT("SNPs!" &amp; CHAR(72 +'Randomized Data'!L694) &amp; "4") &amp; INDIRECT("SNPs!" &amp; CHAR(72 +'Randomized Data'!L694) &amp; "4")))</f>
        <v>TT</v>
      </c>
      <c r="T694" t="str">
        <f>SNPs!$F$5</f>
        <v>rs72558184</v>
      </c>
      <c r="U694">
        <f>SNPs!$C$5</f>
        <v>10</v>
      </c>
      <c r="V694">
        <f>SNPs!$D$5</f>
        <v>96535210</v>
      </c>
      <c r="W694" t="str">
        <f ca="1">IF('Randomized Data'!M694 = 1, SNPs!$H$5 &amp; SNPs!$H$5, IF('Randomized Data'!N694 = 1, SNPs!$H$5 &amp; INDIRECT("SNPs!" &amp; CHAR(72 +'Randomized Data'!O694) &amp; "5"), INDIRECT("SNPs!" &amp; CHAR(72 +'Randomized Data'!O694) &amp; "5") &amp; INDIRECT("SNPs!" &amp; CHAR(72 +'Randomized Data'!O694) &amp; "5")))</f>
        <v>GG</v>
      </c>
      <c r="X694" t="str">
        <f>SNPs!$F$6</f>
        <v>rs4986893</v>
      </c>
      <c r="Y694">
        <f>SNPs!$C$6</f>
        <v>10</v>
      </c>
      <c r="Z694">
        <f>SNPs!$D$6</f>
        <v>94780653</v>
      </c>
      <c r="AA694" s="7" t="str">
        <f ca="1">IF('Randomized Data'!P694 = 1, SNPs!$H$6 &amp; SNPs!$H$6, IF('Randomized Data'!Q694 = 1, SNPs!$H$6 &amp; INDIRECT("SNPs!" &amp; CHAR(72 +'Randomized Data'!R694) &amp; "6"), INDIRECT("SNPs!" &amp; CHAR(72 +'Randomized Data'!R694) &amp; "6") &amp; INDIRECT("SNPs!" &amp; CHAR(72 +'Randomized Data'!R694) &amp; "6")))</f>
        <v>AA</v>
      </c>
      <c r="AB694" t="str">
        <f>SNPs!$F$7</f>
        <v>rs4244285</v>
      </c>
      <c r="AC694">
        <f>SNPs!$C$7</f>
        <v>10</v>
      </c>
      <c r="AD694">
        <f>SNPs!$D$7</f>
        <v>94781859</v>
      </c>
      <c r="AE694" s="7" t="str">
        <f ca="1">IF('Randomized Data'!S694 = 1, SNPs!$H$7 &amp; SNPs!$H$7, IF('Randomized Data'!T694 = 1, SNPs!$H$7 &amp; INDIRECT("SNPs!" &amp; CHAR(72 +'Randomized Data'!U694) &amp; "7"), INDIRECT("SNPs!" &amp; CHAR(72 +'Randomized Data'!U694) &amp; "7") &amp; INDIRECT("SNPs!" &amp; CHAR(72 +'Randomized Data'!U694) &amp; "7")))</f>
        <v>GA</v>
      </c>
      <c r="AF694" t="str">
        <f>SNPs!$F$8</f>
        <v>rs72558186</v>
      </c>
      <c r="AG694">
        <f>SNPs!$C$8</f>
        <v>10</v>
      </c>
      <c r="AH694">
        <f>SNPs!$D$8</f>
        <v>94781999</v>
      </c>
      <c r="AI694" s="7" t="str">
        <f ca="1">IF('Randomized Data'!V694 = 1, SNPs!$H$8 &amp; SNPs!$H$8, IF('Randomized Data'!W694 = 1, SNPs!$H$8 &amp; INDIRECT("SNPs!" &amp; CHAR(72 +'Randomized Data'!X694) &amp; "8"), INDIRECT("SNPs!" &amp; CHAR(72 +'Randomized Data'!X694) &amp; "8") &amp; INDIRECT("SNPs!" &amp; CHAR(72 +'Randomized Data'!X694) &amp; "8")))</f>
        <v>TT</v>
      </c>
      <c r="AJ694" t="str">
        <f>SNPs!$F$9</f>
        <v>rs56337013</v>
      </c>
      <c r="AK694">
        <f>SNPs!$C$9</f>
        <v>10</v>
      </c>
      <c r="AL694">
        <f>SNPs!$D$9</f>
        <v>94852738</v>
      </c>
      <c r="AM694" s="7" t="str">
        <f ca="1">IF('Randomized Data'!Y$2 = 1, SNPs!$H$9 &amp; SNPs!$H$9, IF('Randomized Data'!Z694 = 1, SNPs!$H$9 &amp; INDIRECT("SNPs!" &amp; CHAR(72 +'Randomized Data'!AA694) &amp; "9"), INDIRECT("SNPs!" &amp; CHAR(72 +'Randomized Data'!AA694) &amp; "9") &amp; INDIRECT("SNPs!" &amp; CHAR(72 +'Randomized Data'!AA694) &amp; "9")))</f>
        <v>CT</v>
      </c>
      <c r="AN694" t="str">
        <f>SNPs!$F$10</f>
        <v>rs17884712</v>
      </c>
      <c r="AO694">
        <f>SNPs!$C$10</f>
        <v>10</v>
      </c>
      <c r="AP694">
        <f>SNPs!$D$10</f>
        <v>94775489</v>
      </c>
      <c r="AQ694" s="7" t="str">
        <f ca="1">IF('Randomized Data'!AB694 = 1, SNPs!$H$10 &amp; SNPs!$H$10, IF('Randomized Data'!AC694 = 1, SNPs!$H$10 &amp; INDIRECT("SNPs!" &amp; CHAR(72 +'Randomized Data'!AD694) &amp; "10"), INDIRECT("SNPs!" &amp; CHAR(72 +'Randomized Data'!AD694) &amp; "10") &amp; INDIRECT("SNPs!" &amp; CHAR(72 +'Randomized Data'!AD694) &amp; "10")))</f>
        <v>GA</v>
      </c>
      <c r="AR694" t="str">
        <f>SNPs!$F$11</f>
        <v>rs6413438</v>
      </c>
      <c r="AS694">
        <f>SNPs!$C$11</f>
        <v>10</v>
      </c>
      <c r="AT694">
        <f>SNPs!$D$11</f>
        <v>94781858</v>
      </c>
      <c r="AU694" s="7" t="str">
        <f ca="1">IF('Randomized Data'!AE694 = 1, SNPs!$H$11 &amp; SNPs!$H$11, IF('Randomized Data'!AF694 = 1, SNPs!$H$11 &amp; INDIRECT("SNPs!" &amp; CHAR(72 +'Randomized Data'!AG694) &amp; "11"), INDIRECT("SNPs!" &amp; CHAR(72 +'Randomized Data'!AG694) &amp; "11") &amp; INDIRECT("SNPs!" &amp; CHAR(72 +'Randomized Data'!AG694) &amp; "11")))</f>
        <v>CT</v>
      </c>
      <c r="AV694" t="str">
        <f>SNPs!$F$12</f>
        <v>rs1057910</v>
      </c>
      <c r="AW694">
        <f>SNPs!$C$12</f>
        <v>10</v>
      </c>
      <c r="AX694">
        <f>SNPs!$D$12</f>
        <v>94981296</v>
      </c>
      <c r="AY694" s="7" t="str">
        <f ca="1">IF('Randomized Data'!AH694 = 1, SNPs!$H$12 &amp; SNPs!$H$12, IF('Randomized Data'!AI694 = 1, SNPs!$H$12 &amp; INDIRECT("SNPs!" &amp; CHAR(72 +'Randomized Data'!AJ694) &amp; "12"), INDIRECT("SNPs!" &amp; CHAR(72 +'Randomized Data'!AJ694) &amp; "12") &amp; INDIRECT("SNPs!" &amp; CHAR(72 +'Randomized Data'!AJ694) &amp; "12")))</f>
        <v>AA</v>
      </c>
      <c r="AZ694" t="str">
        <f>SNPs!$F$13</f>
        <v>rs1799853</v>
      </c>
      <c r="BA694">
        <f>SNPs!$C$13</f>
        <v>10</v>
      </c>
      <c r="BB694">
        <f>SNPs!$D$13</f>
        <v>94942290</v>
      </c>
      <c r="BC694" s="7" t="str">
        <f ca="1">IF('Randomized Data'!AK694 = 1, SNPs!$H$13 &amp; SNPs!$H$13, IF('Randomized Data'!AL694 = 1, SNPs!$H$13 &amp; INDIRECT("SNPs!" &amp; CHAR(72 +'Randomized Data'!AM694) &amp; "13"), INDIRECT("SNPs!" &amp; CHAR(72 +'Randomized Data'!AM694) &amp; "13") &amp; INDIRECT("SNPs!" &amp; CHAR(72 +'Randomized Data'!AM694) &amp; "13")))</f>
        <v>CC</v>
      </c>
      <c r="BD694" t="str">
        <f>SNPs!$F$14</f>
        <v>rs9923231</v>
      </c>
      <c r="BE694">
        <f>SNPs!$C$14</f>
        <v>16</v>
      </c>
      <c r="BF694">
        <f>SNPs!$D$14</f>
        <v>31096368</v>
      </c>
      <c r="BG694" s="7" t="str">
        <f ca="1">IF('Randomized Data'!AN694 = 1, SNPs!$H$14 &amp; SNPs!$H$14, IF('Randomized Data'!AO694 = 1, SNPs!$H$14 &amp; INDIRECT("SNPs!" &amp; CHAR(72 +'Randomized Data'!AP694) &amp; "14"), INDIRECT("SNPs!" &amp; CHAR(72 +'Randomized Data'!AP694) &amp; "14") &amp; INDIRECT("SNPs!" &amp; CHAR(72 +'Randomized Data'!AP694) &amp; "14")))</f>
        <v>CC</v>
      </c>
      <c r="BH694" t="str">
        <f>SNPs!$F$15</f>
        <v>rs9934438</v>
      </c>
      <c r="BI694">
        <f>SNPs!$C$15</f>
        <v>16</v>
      </c>
      <c r="BJ694">
        <f>SNPs!$D$15</f>
        <v>31093557</v>
      </c>
      <c r="BK694" s="7" t="str">
        <f ca="1">IF('Randomized Data'!AQ694 = 1, SNPs!$H$15 &amp; SNPs!$H$15, IF('Randomized Data'!AR694 = 1, SNPs!$H$15 &amp; INDIRECT("SNPs!" &amp; CHAR(72 +'Randomized Data'!AS694) &amp; "15"), INDIRECT("SNPs!" &amp; CHAR(72 +'Randomized Data'!AS694) &amp; "15") &amp; INDIRECT("SNPs!" &amp; CHAR(72 +'Randomized Data'!AS694) &amp; "15")))</f>
        <v>GG</v>
      </c>
      <c r="BL694" t="str">
        <f>SNPs!$F$16</f>
        <v>rs8050894</v>
      </c>
      <c r="BM694">
        <f>SNPs!$C$16</f>
        <v>16</v>
      </c>
      <c r="BN694">
        <f>SNPs!$D$16</f>
        <v>31093188</v>
      </c>
      <c r="BO694" s="7" t="str">
        <f ca="1">IF('Randomized Data'!AT694 = 1, SNPs!$H$16 &amp; SNPs!$H$16, IF('Randomized Data'!AU694 = 1, SNPs!$H$16 &amp; INDIRECT("SNPs!" &amp; CHAR(72 +'Randomized Data'!AV694) &amp; "16"), INDIRECT("SNPs!" &amp; CHAR(72 +'Randomized Data'!AV694) &amp; "16") &amp; INDIRECT("SNPs!" &amp; CHAR(72 +'Randomized Data'!AV694) &amp; "16")))</f>
        <v>GG</v>
      </c>
      <c r="BP694" t="str">
        <f>SNPs!$F$17</f>
        <v>rs6025</v>
      </c>
      <c r="BQ694">
        <f>SNPs!$C$17</f>
        <v>1</v>
      </c>
      <c r="BR694">
        <f>SNPs!$D$17</f>
        <v>169549811</v>
      </c>
      <c r="BS694" s="7" t="str">
        <f ca="1">IF('Randomized Data'!AW694 = 1, SNPs!$H$17 &amp; SNPs!$H$17, IF('Randomized Data'!AX694 = 1, SNPs!$H$17 &amp; INDIRECT("SNPs!" &amp; CHAR(72 +'Randomized Data'!AY694) &amp; "17"), INDIRECT("SNPs!" &amp; CHAR(72 +'Randomized Data'!AY694) &amp; "17") &amp; INDIRECT("SNPs!" &amp; CHAR(72 +'Randomized Data'!AY694) &amp; "17")))</f>
        <v>GA</v>
      </c>
      <c r="BT694" t="str">
        <f>SNPs!$F$18</f>
        <v>rs1799963</v>
      </c>
      <c r="BU694">
        <f>SNPs!$C$18</f>
        <v>11</v>
      </c>
      <c r="BV694">
        <f>SNPs!$D$18</f>
        <v>46739505</v>
      </c>
      <c r="BW694" s="7" t="str">
        <f ca="1">IF('Randomized Data'!AZ694 = 1, SNPs!$H$18 &amp; SNPs!$H$18, IF('Randomized Data'!BA694 = 1, SNPs!$H$18 &amp; INDIRECT("SNPs!" &amp; CHAR(72 +'Randomized Data'!BB694) &amp; "18"), INDIRECT("SNPs!" &amp; CHAR(72 +'Randomized Data'!BB694) &amp; "18") &amp; INDIRECT("SNPs!" &amp; CHAR(72 +'Randomized Data'!BB694) &amp; "18")))</f>
        <v>AA</v>
      </c>
      <c r="BX694" t="str">
        <f>SNPs!$F$19</f>
        <v>rs121913626</v>
      </c>
      <c r="BY694">
        <f>SNPs!$C$19</f>
        <v>14</v>
      </c>
      <c r="BZ694">
        <f>SNPs!$D$19</f>
        <v>23427723</v>
      </c>
      <c r="CA694" s="7" t="str">
        <f ca="1">IF('Randomized Data'!BC694 = 1, SNPs!$H$19 &amp; SNPs!$H$19, IF('Randomized Data'!BD694 = 1, SNPs!$H$19 &amp; INDIRECT("SNPs!" &amp; CHAR(72 +'Randomized Data'!BE694) &amp; "19"), INDIRECT("SNPs!" &amp; CHAR(72 +'Randomized Data'!BE694) &amp; "19") &amp; INDIRECT("SNPs!" &amp; CHAR(72 +'Randomized Data'!BE694) &amp; "19")))</f>
        <v>GG</v>
      </c>
      <c r="CB694" t="str">
        <f>SNPs!$F$20</f>
        <v>rs3218713</v>
      </c>
      <c r="CC694">
        <f>SNPs!$C$20</f>
        <v>14</v>
      </c>
      <c r="CD694">
        <f>SNPs!$D$20</f>
        <v>23431468</v>
      </c>
      <c r="CE694" s="7" t="str">
        <f ca="1">IF('Randomized Data'!BF694 = 1, SNPs!$H$20 &amp; SNPs!$H$20, IF('Randomized Data'!BG694 = 1, SNPs!$H$20 &amp; INDIRECT("SNPs!" &amp; CHAR(72 +'Randomized Data'!BH694) &amp; "20"), INDIRECT("SNPs!" &amp; CHAR(72 +'Randomized Data'!BH694) &amp; "20") &amp; INDIRECT("SNPs!" &amp; CHAR(72 +'Randomized Data'!BH694) &amp; "20")))</f>
        <v>GG</v>
      </c>
      <c r="CF694" t="str">
        <f>SNPs!$F$21</f>
        <v>rs3218714</v>
      </c>
      <c r="CG694">
        <f>SNPs!$C$21</f>
        <v>14</v>
      </c>
      <c r="CH694">
        <f>SNPs!$D$21</f>
        <v>23429279</v>
      </c>
      <c r="CI694" s="7" t="str">
        <f ca="1">IF('Randomized Data'!BI694 = 1, SNPs!$H$21 &amp; SNPs!$H$21, IF('Randomized Data'!BJ694 = 1, SNPs!$H$21 &amp; INDIRECT("SNPs!" &amp; CHAR(72 +'Randomized Data'!BK694) &amp; "21"), INDIRECT("SNPs!" &amp; CHAR(72 +'Randomized Data'!BK694) &amp; "21") &amp; INDIRECT("SNPs!" &amp; CHAR(72 +'Randomized Data'!BK694) &amp; "21")))</f>
        <v>CC</v>
      </c>
      <c r="CJ694" t="str">
        <f>SNPs!$F$22</f>
        <v>rs121964855</v>
      </c>
      <c r="CK694">
        <f>SNPs!$C$22</f>
        <v>1</v>
      </c>
      <c r="CL694">
        <f>SNPs!$D$22</f>
        <v>201365638</v>
      </c>
      <c r="CM694" s="7" t="str">
        <f ca="1">IF('Randomized Data'!BL694 = 1, SNPs!$H$22 &amp; SNPs!$H$22, IF('Randomized Data'!BM694 = 1, SNPs!$H$22 &amp; INDIRECT("SNPs!" &amp; CHAR(72 +'Randomized Data'!BN694) &amp; "22"), INDIRECT("SNPs!" &amp; CHAR(72 +'Randomized Data'!BN694) &amp; "22") &amp; INDIRECT("SNPs!" &amp; CHAR(72 +'Randomized Data'!BN694) &amp; "22")))</f>
        <v>TT</v>
      </c>
      <c r="CN694" t="str">
        <f>SNPs!$F$23</f>
        <v>rs121964856</v>
      </c>
      <c r="CO694">
        <f>SNPs!$C$23</f>
        <v>1</v>
      </c>
      <c r="CP694">
        <f>SNPs!$D$23</f>
        <v>201365297</v>
      </c>
      <c r="CQ694" s="7" t="str">
        <f ca="1">IF('Randomized Data'!BO694 = 1, SNPs!$H$23 &amp; SNPs!$H$23, IF('Randomized Data'!BP694 = 1, SNPs!$H$23 &amp; INDIRECT("SNPs!" &amp; CHAR(72 +'Randomized Data'!BQ694) &amp; "23"), INDIRECT("SNPs!" &amp; CHAR(72 +'Randomized Data'!BQ694) &amp; "23") &amp; INDIRECT("SNPs!" &amp; CHAR(72 +'Randomized Data'!BQ694) &amp; "23")))</f>
        <v>AA</v>
      </c>
      <c r="CR694" t="str">
        <f>SNPs!$F$24</f>
        <v>rs121964857</v>
      </c>
      <c r="CS694">
        <f>SNPs!$C$24</f>
        <v>1</v>
      </c>
      <c r="CT694">
        <f>SNPs!$D$24</f>
        <v>201359245</v>
      </c>
      <c r="CU694" s="7" t="str">
        <f ca="1">IF('Randomized Data'!BR694 = 1, SNPs!$H$24 &amp; SNPs!$H$24, IF('Randomized Data'!BS694 = 1, SNPs!$H$24 &amp; INDIRECT("SNPs!" &amp; CHAR(72 +'Randomized Data'!BT694) &amp; "24"), INDIRECT("SNPs!" &amp; CHAR(72 +'Randomized Data'!BT694) &amp; "24") &amp; INDIRECT("SNPs!" &amp; CHAR(72 +'Randomized Data'!BT694) &amp; "24")))</f>
        <v>CT</v>
      </c>
      <c r="CV694" t="str">
        <f>SNPs!$F$25</f>
        <v>rs28934269</v>
      </c>
      <c r="CW694">
        <f>SNPs!$C$25</f>
        <v>15</v>
      </c>
      <c r="CX694">
        <f>SNPs!$D$25</f>
        <v>63060915</v>
      </c>
      <c r="CY694" s="7" t="str">
        <f ca="1">IF('Randomized Data'!BU694 = 1, SNPs!$H$25 &amp; SNPs!$H$25, IF('Randomized Data'!BV694 = 1, SNPs!$H$25 &amp; INDIRECT("SNPs!" &amp; CHAR(72 +'Randomized Data'!BW694) &amp; "25"), INDIRECT("SNPs!" &amp; CHAR(72 +'Randomized Data'!BW694) &amp; "25") &amp; INDIRECT("SNPs!" &amp; CHAR(72 +'Randomized Data'!BW694) &amp; "25")))</f>
        <v>GG</v>
      </c>
      <c r="CZ694" t="str">
        <f>SNPs!$F$26</f>
        <v>rs28934270</v>
      </c>
      <c r="DA694">
        <f>SNPs!$C$26</f>
        <v>15</v>
      </c>
      <c r="DB694">
        <f>SNPs!$D$26</f>
        <v>63060899</v>
      </c>
      <c r="DC694" s="7" t="str">
        <f ca="1">IF('Randomized Data'!BX694 = 1, SNPs!$H$26 &amp; SNPs!$H$26, IF('Randomized Data'!BY694 = 1, SNPs!$H$26 &amp; INDIRECT("SNPs!" &amp; CHAR(72 +'Randomized Data'!BZ694) &amp; "26"), INDIRECT("SNPs!" &amp; CHAR(72 +'Randomized Data'!BZ694) &amp; "26") &amp; INDIRECT("SNPs!" &amp; CHAR(72 +'Randomized Data'!BZ694) &amp; "26")))</f>
        <v>GA</v>
      </c>
      <c r="DD694" t="str">
        <f>SNPs!$F$27</f>
        <v>rs727504290</v>
      </c>
      <c r="DE694">
        <f>SNPs!$C$27</f>
        <v>15</v>
      </c>
      <c r="DF694">
        <f>SNPs!$D$27</f>
        <v>63042875</v>
      </c>
      <c r="DG694" s="7" t="str">
        <f ca="1">IF('Randomized Data'!CA694 = 1, SNPs!$H$27 &amp; SNPs!$H$27, IF('Randomized Data'!CB694 = 1, SNPs!$H$27 &amp; INDIRECT("SNPs!" &amp; CHAR(72 +'Randomized Data'!CC694) &amp; "27"), INDIRECT("SNPs!" &amp; CHAR(72 +'Randomized Data'!CC694) &amp; "27") &amp; INDIRECT("SNPs!" &amp; CHAR(72 +'Randomized Data'!CC694) &amp; "27")))</f>
        <v>GG</v>
      </c>
      <c r="DH694" t="str">
        <f>SNPs!$F$28</f>
        <v>rs104894504</v>
      </c>
      <c r="DI694">
        <f>SNPs!$C$28</f>
        <v>15</v>
      </c>
      <c r="DJ694">
        <f>SNPs!$D$28</f>
        <v>63057028</v>
      </c>
      <c r="DK694" s="7" t="str">
        <f ca="1">IF('Randomized Data'!CD694 = 1, SNPs!$H$28 &amp; SNPs!$H$28, IF('Randomized Data'!CE694 = 1, SNPs!$H$28 &amp; INDIRECT("SNPs!" &amp; CHAR(72 +'Randomized Data'!CF694) &amp; "28"), INDIRECT("SNPs!" &amp; CHAR(72 +'Randomized Data'!CF694) &amp; "28") &amp; INDIRECT("SNPs!" &amp; CHAR(72 +'Randomized Data'!CF694) &amp; "28")))</f>
        <v>CC</v>
      </c>
      <c r="DL694" t="str">
        <f>SNPs!$F$29</f>
        <v>rs375882485</v>
      </c>
      <c r="DM694">
        <f>SNPs!$C$29</f>
        <v>11</v>
      </c>
      <c r="DN694">
        <f>SNPs!$D$29</f>
        <v>47342698</v>
      </c>
      <c r="DO694" s="7" t="str">
        <f ca="1">IF('Randomized Data'!CG694 = 1, SNPs!$H$29 &amp; SNPs!$H$29, IF('Randomized Data'!CH694 = 1, SNPs!$H$29 &amp; INDIRECT("SNPs!" &amp; CHAR(72 +'Randomized Data'!CI694) &amp; "29"), INDIRECT("SNPs!" &amp; CHAR(72 +'Randomized Data'!CI694) &amp; "29") &amp; INDIRECT("SNPs!" &amp; CHAR(72 +'Randomized Data'!CI694) &amp; "29")))</f>
        <v>GA</v>
      </c>
      <c r="DP694" t="str">
        <f>SNPs!$F$30</f>
        <v>rs397516083</v>
      </c>
      <c r="DQ694">
        <f>SNPs!$C$30</f>
        <v>11</v>
      </c>
      <c r="DR694">
        <f>SNPs!$D$30</f>
        <v>47346379</v>
      </c>
      <c r="DS694" s="7" t="str">
        <f ca="1">IF('Randomized Data'!CJ694 = 1, SNPs!$H$30 &amp; SNPs!$H$30, IF('Randomized Data'!CK694 = 1, SNPs!$H$30 &amp; INDIRECT("SNPs!" &amp; CHAR(72 +'Randomized Data'!CL694) &amp; "30"), INDIRECT("SNPs!" &amp; CHAR(72 +'Randomized Data'!CL694) &amp; "30") &amp; INDIRECT("SNPs!" &amp; CHAR(72 +'Randomized Data'!CL694) &amp; "30")))</f>
        <v>GG</v>
      </c>
      <c r="DT694" t="str">
        <f>SNPs!$F$31</f>
        <v>rs397515937</v>
      </c>
      <c r="DU694">
        <f>SNPs!$C$31</f>
        <v>11</v>
      </c>
      <c r="DV694">
        <f>SNPs!$D$31</f>
        <v>47339792</v>
      </c>
      <c r="DW694" s="7" t="str">
        <f ca="1">IF('Randomized Data'!CM694 = 1, SNPs!$H$31 &amp; SNPs!$H$31, IF('Randomized Data'!CN694 = 1, SNPs!$H$31 &amp; INDIRECT("SNPs!" &amp; CHAR(72 +'Randomized Data'!CO694) &amp; "31"), INDIRECT("SNPs!" &amp; CHAR(72 +'Randomized Data'!CO694) &amp; "31") &amp; INDIRECT("SNPs!" &amp; CHAR(72 +'Randomized Data'!CO694) &amp; "31")))</f>
        <v>AA</v>
      </c>
      <c r="DX694" t="str">
        <f>SNPs!$F$32</f>
        <v>rs397516074</v>
      </c>
      <c r="DY694">
        <f>SNPs!$C$32</f>
        <v>11</v>
      </c>
      <c r="DZ694">
        <f>SNPs!$D$32</f>
        <v>47348424</v>
      </c>
      <c r="EA694" s="7" t="str">
        <f ca="1">IF('Randomized Data'!CP694 = 1, SNPs!$H$32 &amp; SNPs!$H$32, IF('Randomized Data'!CQ694 = 1, SNPs!$H$32 &amp; INDIRECT("SNPs!" &amp; CHAR(72 +'Randomized Data'!CR694) &amp; "32"), INDIRECT("SNPs!" &amp; CHAR(72 +'Randomized Data'!CR694) &amp; "32") &amp; INDIRECT("SNPs!" &amp; CHAR(72 +'Randomized Data'!CR694) &amp; "32")))</f>
        <v>GG</v>
      </c>
      <c r="EB694" t="str">
        <f>SNPs!$F$33</f>
        <v>rs397515963</v>
      </c>
      <c r="EC694">
        <f>SNPs!$C$33</f>
        <v>11</v>
      </c>
      <c r="ED694">
        <f>SNPs!$D$33</f>
        <v>47337729</v>
      </c>
      <c r="EE694" s="7" t="str">
        <f ca="1">IF('Randomized Data'!CS694 = 1, SNPs!$H$33 &amp; SNPs!$H$33, IF('Randomized Data'!CT694 = 1, SNPs!$H$33 &amp; INDIRECT("SNPs!" &amp; CHAR(72 +'Randomized Data'!CU694) &amp; "33"), INDIRECT("SNPs!" &amp; CHAR(72 +'Randomized Data'!CU694) &amp; "33") &amp; INDIRECT("SNPs!" &amp; CHAR(72 +'Randomized Data'!CU694) &amp; "33")))</f>
        <v>GG</v>
      </c>
    </row>
    <row r="695" spans="1:13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  <c r="F695" s="3">
        <v>42177</v>
      </c>
      <c r="G695" s="9" t="str">
        <f>'Randomized Data'!C695</f>
        <v>External Lab</v>
      </c>
      <c r="H695" t="str">
        <f>SNPs!$F$2</f>
        <v>rs12248560</v>
      </c>
      <c r="I695">
        <f>SNPs!$C$2</f>
        <v>10</v>
      </c>
      <c r="J695">
        <f>SNPs!$D$2</f>
        <v>94761900</v>
      </c>
      <c r="K695" t="str">
        <f ca="1">IF('Randomized Data'!D695 = 1, SNPs!$H$2 &amp; SNPs!$H$2, IF('Randomized Data'!E695 = 1, SNPs!$H$2 &amp; INDIRECT("SNPs!" &amp; CHAR(72 +'Randomized Data'!F695) &amp; "2"), INDIRECT("SNPs!" &amp; CHAR(72 +'Randomized Data'!F695) &amp; "2") &amp; INDIRECT("SNPs!" &amp; CHAR(72 +'Randomized Data'!F695) &amp; "2")))</f>
        <v>CC</v>
      </c>
      <c r="L695" t="str">
        <f>SNPs!$F$3</f>
        <v>rs28399504</v>
      </c>
      <c r="M695">
        <f>SNPs!$C$3</f>
        <v>10</v>
      </c>
      <c r="N695">
        <f>SNPs!$D$3</f>
        <v>94762706</v>
      </c>
      <c r="O695" t="str">
        <f ca="1">IF('Randomized Data'!G695 = 1, SNPs!$H$3 &amp; SNPs!$H$3, IF('Randomized Data'!H695 = 1, SNPs!$H$3 &amp; INDIRECT("SNPs!" &amp; CHAR(72 +'Randomized Data'!I695) &amp; "3"), INDIRECT("SNPs!" &amp; CHAR(72 +'Randomized Data'!I695) &amp; "3") &amp; INDIRECT("SNPs!" &amp; CHAR(72 +'Randomized Data'!I695) &amp; "3")))</f>
        <v>AG</v>
      </c>
      <c r="P695" t="str">
        <f>SNPs!$F$4</f>
        <v>rs41291556</v>
      </c>
      <c r="Q695">
        <f>SNPs!$C$4</f>
        <v>10</v>
      </c>
      <c r="R695">
        <f>SNPs!$D$4</f>
        <v>94775416</v>
      </c>
      <c r="S695" t="str">
        <f ca="1">IF('Randomized Data'!J695 = 1, SNPs!$H$4 &amp; SNPs!$H$4, IF('Randomized Data'!K695 = 1, SNPs!$H$4 &amp; INDIRECT("SNPs!" &amp; CHAR(72 +'Randomized Data'!L695) &amp; "4"), INDIRECT("SNPs!" &amp; CHAR(72 +'Randomized Data'!L695) &amp; "4") &amp; INDIRECT("SNPs!" &amp; CHAR(72 +'Randomized Data'!L695) &amp; "4")))</f>
        <v>TC</v>
      </c>
      <c r="T695" t="str">
        <f>SNPs!$F$5</f>
        <v>rs72558184</v>
      </c>
      <c r="U695">
        <f>SNPs!$C$5</f>
        <v>10</v>
      </c>
      <c r="V695">
        <f>SNPs!$D$5</f>
        <v>96535210</v>
      </c>
      <c r="W695" t="str">
        <f ca="1">IF('Randomized Data'!M695 = 1, SNPs!$H$5 &amp; SNPs!$H$5, IF('Randomized Data'!N695 = 1, SNPs!$H$5 &amp; INDIRECT("SNPs!" &amp; CHAR(72 +'Randomized Data'!O695) &amp; "5"), INDIRECT("SNPs!" &amp; CHAR(72 +'Randomized Data'!O695) &amp; "5") &amp; INDIRECT("SNPs!" &amp; CHAR(72 +'Randomized Data'!O695) &amp; "5")))</f>
        <v>GG</v>
      </c>
      <c r="X695" t="str">
        <f>SNPs!$F$6</f>
        <v>rs4986893</v>
      </c>
      <c r="Y695">
        <f>SNPs!$C$6</f>
        <v>10</v>
      </c>
      <c r="Z695">
        <f>SNPs!$D$6</f>
        <v>94780653</v>
      </c>
      <c r="AA695" s="7" t="str">
        <f ca="1">IF('Randomized Data'!P695 = 1, SNPs!$H$6 &amp; SNPs!$H$6, IF('Randomized Data'!Q695 = 1, SNPs!$H$6 &amp; INDIRECT("SNPs!" &amp; CHAR(72 +'Randomized Data'!R695) &amp; "6"), INDIRECT("SNPs!" &amp; CHAR(72 +'Randomized Data'!R695) &amp; "6") &amp; INDIRECT("SNPs!" &amp; CHAR(72 +'Randomized Data'!R695) &amp; "6")))</f>
        <v>GG</v>
      </c>
      <c r="AB695" t="str">
        <f>SNPs!$F$7</f>
        <v>rs4244285</v>
      </c>
      <c r="AC695">
        <f>SNPs!$C$7</f>
        <v>10</v>
      </c>
      <c r="AD695">
        <f>SNPs!$D$7</f>
        <v>94781859</v>
      </c>
      <c r="AE695" s="7" t="str">
        <f ca="1">IF('Randomized Data'!S695 = 1, SNPs!$H$7 &amp; SNPs!$H$7, IF('Randomized Data'!T695 = 1, SNPs!$H$7 &amp; INDIRECT("SNPs!" &amp; CHAR(72 +'Randomized Data'!U695) &amp; "7"), INDIRECT("SNPs!" &amp; CHAR(72 +'Randomized Data'!U695) &amp; "7") &amp; INDIRECT("SNPs!" &amp; CHAR(72 +'Randomized Data'!U695) &amp; "7")))</f>
        <v>GG</v>
      </c>
      <c r="AF695" t="str">
        <f>SNPs!$F$8</f>
        <v>rs72558186</v>
      </c>
      <c r="AG695">
        <f>SNPs!$C$8</f>
        <v>10</v>
      </c>
      <c r="AH695">
        <f>SNPs!$D$8</f>
        <v>94781999</v>
      </c>
      <c r="AI695" s="7" t="str">
        <f ca="1">IF('Randomized Data'!V695 = 1, SNPs!$H$8 &amp; SNPs!$H$8, IF('Randomized Data'!W695 = 1, SNPs!$H$8 &amp; INDIRECT("SNPs!" &amp; CHAR(72 +'Randomized Data'!X695) &amp; "8"), INDIRECT("SNPs!" &amp; CHAR(72 +'Randomized Data'!X695) &amp; "8") &amp; INDIRECT("SNPs!" &amp; CHAR(72 +'Randomized Data'!X695) &amp; "8")))</f>
        <v>TA</v>
      </c>
      <c r="AJ695" t="str">
        <f>SNPs!$F$9</f>
        <v>rs56337013</v>
      </c>
      <c r="AK695">
        <f>SNPs!$C$9</f>
        <v>10</v>
      </c>
      <c r="AL695">
        <f>SNPs!$D$9</f>
        <v>94852738</v>
      </c>
      <c r="AM695" s="7" t="str">
        <f ca="1">IF('Randomized Data'!Y$2 = 1, SNPs!$H$9 &amp; SNPs!$H$9, IF('Randomized Data'!Z695 = 1, SNPs!$H$9 &amp; INDIRECT("SNPs!" &amp; CHAR(72 +'Randomized Data'!AA695) &amp; "9"), INDIRECT("SNPs!" &amp; CHAR(72 +'Randomized Data'!AA695) &amp; "9") &amp; INDIRECT("SNPs!" &amp; CHAR(72 +'Randomized Data'!AA695) &amp; "9")))</f>
        <v>CT</v>
      </c>
      <c r="AN695" t="str">
        <f>SNPs!$F$10</f>
        <v>rs17884712</v>
      </c>
      <c r="AO695">
        <f>SNPs!$C$10</f>
        <v>10</v>
      </c>
      <c r="AP695">
        <f>SNPs!$D$10</f>
        <v>94775489</v>
      </c>
      <c r="AQ695" s="7" t="str">
        <f ca="1">IF('Randomized Data'!AB695 = 1, SNPs!$H$10 &amp; SNPs!$H$10, IF('Randomized Data'!AC695 = 1, SNPs!$H$10 &amp; INDIRECT("SNPs!" &amp; CHAR(72 +'Randomized Data'!AD695) &amp; "10"), INDIRECT("SNPs!" &amp; CHAR(72 +'Randomized Data'!AD695) &amp; "10") &amp; INDIRECT("SNPs!" &amp; CHAR(72 +'Randomized Data'!AD695) &amp; "10")))</f>
        <v>GG</v>
      </c>
      <c r="AR695" t="str">
        <f>SNPs!$F$11</f>
        <v>rs6413438</v>
      </c>
      <c r="AS695">
        <f>SNPs!$C$11</f>
        <v>10</v>
      </c>
      <c r="AT695">
        <f>SNPs!$D$11</f>
        <v>94781858</v>
      </c>
      <c r="AU695" s="7" t="str">
        <f ca="1">IF('Randomized Data'!AE695 = 1, SNPs!$H$11 &amp; SNPs!$H$11, IF('Randomized Data'!AF695 = 1, SNPs!$H$11 &amp; INDIRECT("SNPs!" &amp; CHAR(72 +'Randomized Data'!AG695) &amp; "11"), INDIRECT("SNPs!" &amp; CHAR(72 +'Randomized Data'!AG695) &amp; "11") &amp; INDIRECT("SNPs!" &amp; CHAR(72 +'Randomized Data'!AG695) &amp; "11")))</f>
        <v>TT</v>
      </c>
      <c r="AV695" t="str">
        <f>SNPs!$F$12</f>
        <v>rs1057910</v>
      </c>
      <c r="AW695">
        <f>SNPs!$C$12</f>
        <v>10</v>
      </c>
      <c r="AX695">
        <f>SNPs!$D$12</f>
        <v>94981296</v>
      </c>
      <c r="AY695" s="7" t="str">
        <f ca="1">IF('Randomized Data'!AH695 = 1, SNPs!$H$12 &amp; SNPs!$H$12, IF('Randomized Data'!AI695 = 1, SNPs!$H$12 &amp; INDIRECT("SNPs!" &amp; CHAR(72 +'Randomized Data'!AJ695) &amp; "12"), INDIRECT("SNPs!" &amp; CHAR(72 +'Randomized Data'!AJ695) &amp; "12") &amp; INDIRECT("SNPs!" &amp; CHAR(72 +'Randomized Data'!AJ695) &amp; "12")))</f>
        <v>AC</v>
      </c>
      <c r="AZ695" t="str">
        <f>SNPs!$F$13</f>
        <v>rs1799853</v>
      </c>
      <c r="BA695">
        <f>SNPs!$C$13</f>
        <v>10</v>
      </c>
      <c r="BB695">
        <f>SNPs!$D$13</f>
        <v>94942290</v>
      </c>
      <c r="BC695" s="7" t="str">
        <f ca="1">IF('Randomized Data'!AK695 = 1, SNPs!$H$13 &amp; SNPs!$H$13, IF('Randomized Data'!AL695 = 1, SNPs!$H$13 &amp; INDIRECT("SNPs!" &amp; CHAR(72 +'Randomized Data'!AM695) &amp; "13"), INDIRECT("SNPs!" &amp; CHAR(72 +'Randomized Data'!AM695) &amp; "13") &amp; INDIRECT("SNPs!" &amp; CHAR(72 +'Randomized Data'!AM695) &amp; "13")))</f>
        <v>CC</v>
      </c>
      <c r="BD695" t="str">
        <f>SNPs!$F$14</f>
        <v>rs9923231</v>
      </c>
      <c r="BE695">
        <f>SNPs!$C$14</f>
        <v>16</v>
      </c>
      <c r="BF695">
        <f>SNPs!$D$14</f>
        <v>31096368</v>
      </c>
      <c r="BG695" s="7" t="str">
        <f ca="1">IF('Randomized Data'!AN695 = 1, SNPs!$H$14 &amp; SNPs!$H$14, IF('Randomized Data'!AO695 = 1, SNPs!$H$14 &amp; INDIRECT("SNPs!" &amp; CHAR(72 +'Randomized Data'!AP695) &amp; "14"), INDIRECT("SNPs!" &amp; CHAR(72 +'Randomized Data'!AP695) &amp; "14") &amp; INDIRECT("SNPs!" &amp; CHAR(72 +'Randomized Data'!AP695) &amp; "14")))</f>
        <v>CC</v>
      </c>
      <c r="BH695" t="str">
        <f>SNPs!$F$15</f>
        <v>rs9934438</v>
      </c>
      <c r="BI695">
        <f>SNPs!$C$15</f>
        <v>16</v>
      </c>
      <c r="BJ695">
        <f>SNPs!$D$15</f>
        <v>31093557</v>
      </c>
      <c r="BK695" s="7" t="str">
        <f ca="1">IF('Randomized Data'!AQ695 = 1, SNPs!$H$15 &amp; SNPs!$H$15, IF('Randomized Data'!AR695 = 1, SNPs!$H$15 &amp; INDIRECT("SNPs!" &amp; CHAR(72 +'Randomized Data'!AS695) &amp; "15"), INDIRECT("SNPs!" &amp; CHAR(72 +'Randomized Data'!AS695) &amp; "15") &amp; INDIRECT("SNPs!" &amp; CHAR(72 +'Randomized Data'!AS695) &amp; "15")))</f>
        <v>GA</v>
      </c>
      <c r="BL695" t="str">
        <f>SNPs!$F$16</f>
        <v>rs8050894</v>
      </c>
      <c r="BM695">
        <f>SNPs!$C$16</f>
        <v>16</v>
      </c>
      <c r="BN695">
        <f>SNPs!$D$16</f>
        <v>31093188</v>
      </c>
      <c r="BO695" s="7" t="str">
        <f ca="1">IF('Randomized Data'!AT695 = 1, SNPs!$H$16 &amp; SNPs!$H$16, IF('Randomized Data'!AU695 = 1, SNPs!$H$16 &amp; INDIRECT("SNPs!" &amp; CHAR(72 +'Randomized Data'!AV695) &amp; "16"), INDIRECT("SNPs!" &amp; CHAR(72 +'Randomized Data'!AV695) &amp; "16") &amp; INDIRECT("SNPs!" &amp; CHAR(72 +'Randomized Data'!AV695) &amp; "16")))</f>
        <v>CC</v>
      </c>
      <c r="BP695" t="str">
        <f>SNPs!$F$17</f>
        <v>rs6025</v>
      </c>
      <c r="BQ695">
        <f>SNPs!$C$17</f>
        <v>1</v>
      </c>
      <c r="BR695">
        <f>SNPs!$D$17</f>
        <v>169549811</v>
      </c>
      <c r="BS695" s="7" t="str">
        <f ca="1">IF('Randomized Data'!AW695 = 1, SNPs!$H$17 &amp; SNPs!$H$17, IF('Randomized Data'!AX695 = 1, SNPs!$H$17 &amp; INDIRECT("SNPs!" &amp; CHAR(72 +'Randomized Data'!AY695) &amp; "17"), INDIRECT("SNPs!" &amp; CHAR(72 +'Randomized Data'!AY695) &amp; "17") &amp; INDIRECT("SNPs!" &amp; CHAR(72 +'Randomized Data'!AY695) &amp; "17")))</f>
        <v>GG</v>
      </c>
      <c r="BT695" t="str">
        <f>SNPs!$F$18</f>
        <v>rs1799963</v>
      </c>
      <c r="BU695">
        <f>SNPs!$C$18</f>
        <v>11</v>
      </c>
      <c r="BV695">
        <f>SNPs!$D$18</f>
        <v>46739505</v>
      </c>
      <c r="BW695" s="7" t="str">
        <f ca="1">IF('Randomized Data'!AZ695 = 1, SNPs!$H$18 &amp; SNPs!$H$18, IF('Randomized Data'!BA695 = 1, SNPs!$H$18 &amp; INDIRECT("SNPs!" &amp; CHAR(72 +'Randomized Data'!BB695) &amp; "18"), INDIRECT("SNPs!" &amp; CHAR(72 +'Randomized Data'!BB695) &amp; "18") &amp; INDIRECT("SNPs!" &amp; CHAR(72 +'Randomized Data'!BB695) &amp; "18")))</f>
        <v>GG</v>
      </c>
      <c r="BX695" t="str">
        <f>SNPs!$F$19</f>
        <v>rs121913626</v>
      </c>
      <c r="BY695">
        <f>SNPs!$C$19</f>
        <v>14</v>
      </c>
      <c r="BZ695">
        <f>SNPs!$D$19</f>
        <v>23427723</v>
      </c>
      <c r="CA695" s="7" t="str">
        <f ca="1">IF('Randomized Data'!BC695 = 1, SNPs!$H$19 &amp; SNPs!$H$19, IF('Randomized Data'!BD695 = 1, SNPs!$H$19 &amp; INDIRECT("SNPs!" &amp; CHAR(72 +'Randomized Data'!BE695) &amp; "19"), INDIRECT("SNPs!" &amp; CHAR(72 +'Randomized Data'!BE695) &amp; "19") &amp; INDIRECT("SNPs!" &amp; CHAR(72 +'Randomized Data'!BE695) &amp; "19")))</f>
        <v>GG</v>
      </c>
      <c r="CB695" t="str">
        <f>SNPs!$F$20</f>
        <v>rs3218713</v>
      </c>
      <c r="CC695">
        <f>SNPs!$C$20</f>
        <v>14</v>
      </c>
      <c r="CD695">
        <f>SNPs!$D$20</f>
        <v>23431468</v>
      </c>
      <c r="CE695" s="7" t="str">
        <f ca="1">IF('Randomized Data'!BF695 = 1, SNPs!$H$20 &amp; SNPs!$H$20, IF('Randomized Data'!BG695 = 1, SNPs!$H$20 &amp; INDIRECT("SNPs!" &amp; CHAR(72 +'Randomized Data'!BH695) &amp; "20"), INDIRECT("SNPs!" &amp; CHAR(72 +'Randomized Data'!BH695) &amp; "20") &amp; INDIRECT("SNPs!" &amp; CHAR(72 +'Randomized Data'!BH695) &amp; "20")))</f>
        <v>AA</v>
      </c>
      <c r="CF695" t="str">
        <f>SNPs!$F$21</f>
        <v>rs3218714</v>
      </c>
      <c r="CG695">
        <f>SNPs!$C$21</f>
        <v>14</v>
      </c>
      <c r="CH695">
        <f>SNPs!$D$21</f>
        <v>23429279</v>
      </c>
      <c r="CI695" s="7" t="str">
        <f ca="1">IF('Randomized Data'!BI695 = 1, SNPs!$H$21 &amp; SNPs!$H$21, IF('Randomized Data'!BJ695 = 1, SNPs!$H$21 &amp; INDIRECT("SNPs!" &amp; CHAR(72 +'Randomized Data'!BK695) &amp; "21"), INDIRECT("SNPs!" &amp; CHAR(72 +'Randomized Data'!BK695) &amp; "21") &amp; INDIRECT("SNPs!" &amp; CHAR(72 +'Randomized Data'!BK695) &amp; "21")))</f>
        <v>CC</v>
      </c>
      <c r="CJ695" t="str">
        <f>SNPs!$F$22</f>
        <v>rs121964855</v>
      </c>
      <c r="CK695">
        <f>SNPs!$C$22</f>
        <v>1</v>
      </c>
      <c r="CL695">
        <f>SNPs!$D$22</f>
        <v>201365638</v>
      </c>
      <c r="CM695" s="7" t="str">
        <f ca="1">IF('Randomized Data'!BL695 = 1, SNPs!$H$22 &amp; SNPs!$H$22, IF('Randomized Data'!BM695 = 1, SNPs!$H$22 &amp; INDIRECT("SNPs!" &amp; CHAR(72 +'Randomized Data'!BN695) &amp; "22"), INDIRECT("SNPs!" &amp; CHAR(72 +'Randomized Data'!BN695) &amp; "22") &amp; INDIRECT("SNPs!" &amp; CHAR(72 +'Randomized Data'!BN695) &amp; "22")))</f>
        <v>TT</v>
      </c>
      <c r="CN695" t="str">
        <f>SNPs!$F$23</f>
        <v>rs121964856</v>
      </c>
      <c r="CO695">
        <f>SNPs!$C$23</f>
        <v>1</v>
      </c>
      <c r="CP695">
        <f>SNPs!$D$23</f>
        <v>201365297</v>
      </c>
      <c r="CQ695" s="7" t="str">
        <f ca="1">IF('Randomized Data'!BO695 = 1, SNPs!$H$23 &amp; SNPs!$H$23, IF('Randomized Data'!BP695 = 1, SNPs!$H$23 &amp; INDIRECT("SNPs!" &amp; CHAR(72 +'Randomized Data'!BQ695) &amp; "23"), INDIRECT("SNPs!" &amp; CHAR(72 +'Randomized Data'!BQ695) &amp; "23") &amp; INDIRECT("SNPs!" &amp; CHAR(72 +'Randomized Data'!BQ695) &amp; "23")))</f>
        <v>GG</v>
      </c>
      <c r="CR695" t="str">
        <f>SNPs!$F$24</f>
        <v>rs121964857</v>
      </c>
      <c r="CS695">
        <f>SNPs!$C$24</f>
        <v>1</v>
      </c>
      <c r="CT695">
        <f>SNPs!$D$24</f>
        <v>201359245</v>
      </c>
      <c r="CU695" s="7" t="str">
        <f ca="1">IF('Randomized Data'!BR695 = 1, SNPs!$H$24 &amp; SNPs!$H$24, IF('Randomized Data'!BS695 = 1, SNPs!$H$24 &amp; INDIRECT("SNPs!" &amp; CHAR(72 +'Randomized Data'!BT695) &amp; "24"), INDIRECT("SNPs!" &amp; CHAR(72 +'Randomized Data'!BT695) &amp; "24") &amp; INDIRECT("SNPs!" &amp; CHAR(72 +'Randomized Data'!BT695) &amp; "24")))</f>
        <v>CC</v>
      </c>
      <c r="CV695" t="str">
        <f>SNPs!$F$25</f>
        <v>rs28934269</v>
      </c>
      <c r="CW695">
        <f>SNPs!$C$25</f>
        <v>15</v>
      </c>
      <c r="CX695">
        <f>SNPs!$D$25</f>
        <v>63060915</v>
      </c>
      <c r="CY695" s="7" t="str">
        <f ca="1">IF('Randomized Data'!BU695 = 1, SNPs!$H$25 &amp; SNPs!$H$25, IF('Randomized Data'!BV695 = 1, SNPs!$H$25 &amp; INDIRECT("SNPs!" &amp; CHAR(72 +'Randomized Data'!BW695) &amp; "25"), INDIRECT("SNPs!" &amp; CHAR(72 +'Randomized Data'!BW695) &amp; "25") &amp; INDIRECT("SNPs!" &amp; CHAR(72 +'Randomized Data'!BW695) &amp; "25")))</f>
        <v>AA</v>
      </c>
      <c r="CZ695" t="str">
        <f>SNPs!$F$26</f>
        <v>rs28934270</v>
      </c>
      <c r="DA695">
        <f>SNPs!$C$26</f>
        <v>15</v>
      </c>
      <c r="DB695">
        <f>SNPs!$D$26</f>
        <v>63060899</v>
      </c>
      <c r="DC695" s="7" t="str">
        <f ca="1">IF('Randomized Data'!BX695 = 1, SNPs!$H$26 &amp; SNPs!$H$26, IF('Randomized Data'!BY695 = 1, SNPs!$H$26 &amp; INDIRECT("SNPs!" &amp; CHAR(72 +'Randomized Data'!BZ695) &amp; "26"), INDIRECT("SNPs!" &amp; CHAR(72 +'Randomized Data'!BZ695) &amp; "26") &amp; INDIRECT("SNPs!" &amp; CHAR(72 +'Randomized Data'!BZ695) &amp; "26")))</f>
        <v>GG</v>
      </c>
      <c r="DD695" t="str">
        <f>SNPs!$F$27</f>
        <v>rs727504290</v>
      </c>
      <c r="DE695">
        <f>SNPs!$C$27</f>
        <v>15</v>
      </c>
      <c r="DF695">
        <f>SNPs!$D$27</f>
        <v>63042875</v>
      </c>
      <c r="DG695" s="7" t="str">
        <f ca="1">IF('Randomized Data'!CA695 = 1, SNPs!$H$27 &amp; SNPs!$H$27, IF('Randomized Data'!CB695 = 1, SNPs!$H$27 &amp; INDIRECT("SNPs!" &amp; CHAR(72 +'Randomized Data'!CC695) &amp; "27"), INDIRECT("SNPs!" &amp; CHAR(72 +'Randomized Data'!CC695) &amp; "27") &amp; INDIRECT("SNPs!" &amp; CHAR(72 +'Randomized Data'!CC695) &amp; "27")))</f>
        <v>GG</v>
      </c>
      <c r="DH695" t="str">
        <f>SNPs!$F$28</f>
        <v>rs104894504</v>
      </c>
      <c r="DI695">
        <f>SNPs!$C$28</f>
        <v>15</v>
      </c>
      <c r="DJ695">
        <f>SNPs!$D$28</f>
        <v>63057028</v>
      </c>
      <c r="DK695" s="7" t="str">
        <f ca="1">IF('Randomized Data'!CD695 = 1, SNPs!$H$28 &amp; SNPs!$H$28, IF('Randomized Data'!CE695 = 1, SNPs!$H$28 &amp; INDIRECT("SNPs!" &amp; CHAR(72 +'Randomized Data'!CF695) &amp; "28"), INDIRECT("SNPs!" &amp; CHAR(72 +'Randomized Data'!CF695) &amp; "28") &amp; INDIRECT("SNPs!" &amp; CHAR(72 +'Randomized Data'!CF695) &amp; "28")))</f>
        <v>CC</v>
      </c>
      <c r="DL695" t="str">
        <f>SNPs!$F$29</f>
        <v>rs375882485</v>
      </c>
      <c r="DM695">
        <f>SNPs!$C$29</f>
        <v>11</v>
      </c>
      <c r="DN695">
        <f>SNPs!$D$29</f>
        <v>47342698</v>
      </c>
      <c r="DO695" s="7" t="str">
        <f ca="1">IF('Randomized Data'!CG695 = 1, SNPs!$H$29 &amp; SNPs!$H$29, IF('Randomized Data'!CH695 = 1, SNPs!$H$29 &amp; INDIRECT("SNPs!" &amp; CHAR(72 +'Randomized Data'!CI695) &amp; "29"), INDIRECT("SNPs!" &amp; CHAR(72 +'Randomized Data'!CI695) &amp; "29") &amp; INDIRECT("SNPs!" &amp; CHAR(72 +'Randomized Data'!CI695) &amp; "29")))</f>
        <v>GG</v>
      </c>
      <c r="DP695" t="str">
        <f>SNPs!$F$30</f>
        <v>rs397516083</v>
      </c>
      <c r="DQ695">
        <f>SNPs!$C$30</f>
        <v>11</v>
      </c>
      <c r="DR695">
        <f>SNPs!$D$30</f>
        <v>47346379</v>
      </c>
      <c r="DS695" s="7" t="str">
        <f ca="1">IF('Randomized Data'!CJ695 = 1, SNPs!$H$30 &amp; SNPs!$H$30, IF('Randomized Data'!CK695 = 1, SNPs!$H$30 &amp; INDIRECT("SNPs!" &amp; CHAR(72 +'Randomized Data'!CL695) &amp; "30"), INDIRECT("SNPs!" &amp; CHAR(72 +'Randomized Data'!CL695) &amp; "30") &amp; INDIRECT("SNPs!" &amp; CHAR(72 +'Randomized Data'!CL695) &amp; "30")))</f>
        <v>GG</v>
      </c>
      <c r="DT695" t="str">
        <f>SNPs!$F$31</f>
        <v>rs397515937</v>
      </c>
      <c r="DU695">
        <f>SNPs!$C$31</f>
        <v>11</v>
      </c>
      <c r="DV695">
        <f>SNPs!$D$31</f>
        <v>47339792</v>
      </c>
      <c r="DW695" s="7" t="str">
        <f ca="1">IF('Randomized Data'!CM695 = 1, SNPs!$H$31 &amp; SNPs!$H$31, IF('Randomized Data'!CN695 = 1, SNPs!$H$31 &amp; INDIRECT("SNPs!" &amp; CHAR(72 +'Randomized Data'!CO695) &amp; "31"), INDIRECT("SNPs!" &amp; CHAR(72 +'Randomized Data'!CO695) &amp; "31") &amp; INDIRECT("SNPs!" &amp; CHAR(72 +'Randomized Data'!CO695) &amp; "31")))</f>
        <v>AG</v>
      </c>
      <c r="DX695" t="str">
        <f>SNPs!$F$32</f>
        <v>rs397516074</v>
      </c>
      <c r="DY695">
        <f>SNPs!$C$32</f>
        <v>11</v>
      </c>
      <c r="DZ695">
        <f>SNPs!$D$32</f>
        <v>47348424</v>
      </c>
      <c r="EA695" s="7" t="str">
        <f ca="1">IF('Randomized Data'!CP695 = 1, SNPs!$H$32 &amp; SNPs!$H$32, IF('Randomized Data'!CQ695 = 1, SNPs!$H$32 &amp; INDIRECT("SNPs!" &amp; CHAR(72 +'Randomized Data'!CR695) &amp; "32"), INDIRECT("SNPs!" &amp; CHAR(72 +'Randomized Data'!CR695) &amp; "32") &amp; INDIRECT("SNPs!" &amp; CHAR(72 +'Randomized Data'!CR695) &amp; "32")))</f>
        <v>AA</v>
      </c>
      <c r="EB695" t="str">
        <f>SNPs!$F$33</f>
        <v>rs397515963</v>
      </c>
      <c r="EC695">
        <f>SNPs!$C$33</f>
        <v>11</v>
      </c>
      <c r="ED695">
        <f>SNPs!$D$33</f>
        <v>47337729</v>
      </c>
      <c r="EE695" s="7" t="str">
        <f ca="1">IF('Randomized Data'!CS695 = 1, SNPs!$H$33 &amp; SNPs!$H$33, IF('Randomized Data'!CT695 = 1, SNPs!$H$33 &amp; INDIRECT("SNPs!" &amp; CHAR(72 +'Randomized Data'!CU695) &amp; "33"), INDIRECT("SNPs!" &amp; CHAR(72 +'Randomized Data'!CU695) &amp; "33") &amp; INDIRECT("SNPs!" &amp; CHAR(72 +'Randomized Data'!CU695) &amp; "33")))</f>
        <v>--</v>
      </c>
    </row>
    <row r="696" spans="1:13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  <c r="F696" s="3">
        <v>42160</v>
      </c>
      <c r="G696" s="9" t="str">
        <f>'Randomized Data'!C696</f>
        <v>NGS Lab</v>
      </c>
      <c r="H696" t="str">
        <f>SNPs!$F$2</f>
        <v>rs12248560</v>
      </c>
      <c r="I696">
        <f>SNPs!$C$2</f>
        <v>10</v>
      </c>
      <c r="J696">
        <f>SNPs!$D$2</f>
        <v>94761900</v>
      </c>
      <c r="K696" t="str">
        <f ca="1">IF('Randomized Data'!D696 = 1, SNPs!$H$2 &amp; SNPs!$H$2, IF('Randomized Data'!E696 = 1, SNPs!$H$2 &amp; INDIRECT("SNPs!" &amp; CHAR(72 +'Randomized Data'!F696) &amp; "2"), INDIRECT("SNPs!" &amp; CHAR(72 +'Randomized Data'!F696) &amp; "2") &amp; INDIRECT("SNPs!" &amp; CHAR(72 +'Randomized Data'!F696) &amp; "2")))</f>
        <v>CC</v>
      </c>
      <c r="L696" t="str">
        <f>SNPs!$F$3</f>
        <v>rs28399504</v>
      </c>
      <c r="M696">
        <f>SNPs!$C$3</f>
        <v>10</v>
      </c>
      <c r="N696">
        <f>SNPs!$D$3</f>
        <v>94762706</v>
      </c>
      <c r="O696" t="str">
        <f ca="1">IF('Randomized Data'!G696 = 1, SNPs!$H$3 &amp; SNPs!$H$3, IF('Randomized Data'!H696 = 1, SNPs!$H$3 &amp; INDIRECT("SNPs!" &amp; CHAR(72 +'Randomized Data'!I696) &amp; "3"), INDIRECT("SNPs!" &amp; CHAR(72 +'Randomized Data'!I696) &amp; "3") &amp; INDIRECT("SNPs!" &amp; CHAR(72 +'Randomized Data'!I696) &amp; "3")))</f>
        <v>AA</v>
      </c>
      <c r="P696" t="str">
        <f>SNPs!$F$4</f>
        <v>rs41291556</v>
      </c>
      <c r="Q696">
        <f>SNPs!$C$4</f>
        <v>10</v>
      </c>
      <c r="R696">
        <f>SNPs!$D$4</f>
        <v>94775416</v>
      </c>
      <c r="S696" t="str">
        <f ca="1">IF('Randomized Data'!J696 = 1, SNPs!$H$4 &amp; SNPs!$H$4, IF('Randomized Data'!K696 = 1, SNPs!$H$4 &amp; INDIRECT("SNPs!" &amp; CHAR(72 +'Randomized Data'!L696) &amp; "4"), INDIRECT("SNPs!" &amp; CHAR(72 +'Randomized Data'!L696) &amp; "4") &amp; INDIRECT("SNPs!" &amp; CHAR(72 +'Randomized Data'!L696) &amp; "4")))</f>
        <v>TT</v>
      </c>
      <c r="T696" t="str">
        <f>SNPs!$F$5</f>
        <v>rs72558184</v>
      </c>
      <c r="U696">
        <f>SNPs!$C$5</f>
        <v>10</v>
      </c>
      <c r="V696">
        <f>SNPs!$D$5</f>
        <v>96535210</v>
      </c>
      <c r="W696" t="str">
        <f ca="1">IF('Randomized Data'!M696 = 1, SNPs!$H$5 &amp; SNPs!$H$5, IF('Randomized Data'!N696 = 1, SNPs!$H$5 &amp; INDIRECT("SNPs!" &amp; CHAR(72 +'Randomized Data'!O696) &amp; "5"), INDIRECT("SNPs!" &amp; CHAR(72 +'Randomized Data'!O696) &amp; "5") &amp; INDIRECT("SNPs!" &amp; CHAR(72 +'Randomized Data'!O696) &amp; "5")))</f>
        <v>GG</v>
      </c>
      <c r="X696" t="str">
        <f>SNPs!$F$6</f>
        <v>rs4986893</v>
      </c>
      <c r="Y696">
        <f>SNPs!$C$6</f>
        <v>10</v>
      </c>
      <c r="Z696">
        <f>SNPs!$D$6</f>
        <v>94780653</v>
      </c>
      <c r="AA696" s="7" t="str">
        <f ca="1">IF('Randomized Data'!P696 = 1, SNPs!$H$6 &amp; SNPs!$H$6, IF('Randomized Data'!Q696 = 1, SNPs!$H$6 &amp; INDIRECT("SNPs!" &amp; CHAR(72 +'Randomized Data'!R696) &amp; "6"), INDIRECT("SNPs!" &amp; CHAR(72 +'Randomized Data'!R696) &amp; "6") &amp; INDIRECT("SNPs!" &amp; CHAR(72 +'Randomized Data'!R696) &amp; "6")))</f>
        <v>AA</v>
      </c>
      <c r="AB696" t="str">
        <f>SNPs!$F$7</f>
        <v>rs4244285</v>
      </c>
      <c r="AC696">
        <f>SNPs!$C$7</f>
        <v>10</v>
      </c>
      <c r="AD696">
        <f>SNPs!$D$7</f>
        <v>94781859</v>
      </c>
      <c r="AE696" s="7" t="str">
        <f ca="1">IF('Randomized Data'!S696 = 1, SNPs!$H$7 &amp; SNPs!$H$7, IF('Randomized Data'!T696 = 1, SNPs!$H$7 &amp; INDIRECT("SNPs!" &amp; CHAR(72 +'Randomized Data'!U696) &amp; "7"), INDIRECT("SNPs!" &amp; CHAR(72 +'Randomized Data'!U696) &amp; "7") &amp; INDIRECT("SNPs!" &amp; CHAR(72 +'Randomized Data'!U696) &amp; "7")))</f>
        <v>AA</v>
      </c>
      <c r="AF696" t="str">
        <f>SNPs!$F$8</f>
        <v>rs72558186</v>
      </c>
      <c r="AG696">
        <f>SNPs!$C$8</f>
        <v>10</v>
      </c>
      <c r="AH696">
        <f>SNPs!$D$8</f>
        <v>94781999</v>
      </c>
      <c r="AI696" s="7" t="str">
        <f ca="1">IF('Randomized Data'!V696 = 1, SNPs!$H$8 &amp; SNPs!$H$8, IF('Randomized Data'!W696 = 1, SNPs!$H$8 &amp; INDIRECT("SNPs!" &amp; CHAR(72 +'Randomized Data'!X696) &amp; "8"), INDIRECT("SNPs!" &amp; CHAR(72 +'Randomized Data'!X696) &amp; "8") &amp; INDIRECT("SNPs!" &amp; CHAR(72 +'Randomized Data'!X696) &amp; "8")))</f>
        <v>TA</v>
      </c>
      <c r="AJ696" t="str">
        <f>SNPs!$F$9</f>
        <v>rs56337013</v>
      </c>
      <c r="AK696">
        <f>SNPs!$C$9</f>
        <v>10</v>
      </c>
      <c r="AL696">
        <f>SNPs!$D$9</f>
        <v>94852738</v>
      </c>
      <c r="AM696" s="7" t="str">
        <f ca="1">IF('Randomized Data'!Y$2 = 1, SNPs!$H$9 &amp; SNPs!$H$9, IF('Randomized Data'!Z696 = 1, SNPs!$H$9 &amp; INDIRECT("SNPs!" &amp; CHAR(72 +'Randomized Data'!AA696) &amp; "9"), INDIRECT("SNPs!" &amp; CHAR(72 +'Randomized Data'!AA696) &amp; "9") &amp; INDIRECT("SNPs!" &amp; CHAR(72 +'Randomized Data'!AA696) &amp; "9")))</f>
        <v>TT</v>
      </c>
      <c r="AN696" t="str">
        <f>SNPs!$F$10</f>
        <v>rs17884712</v>
      </c>
      <c r="AO696">
        <f>SNPs!$C$10</f>
        <v>10</v>
      </c>
      <c r="AP696">
        <f>SNPs!$D$10</f>
        <v>94775489</v>
      </c>
      <c r="AQ696" s="7" t="str">
        <f ca="1">IF('Randomized Data'!AB696 = 1, SNPs!$H$10 &amp; SNPs!$H$10, IF('Randomized Data'!AC696 = 1, SNPs!$H$10 &amp; INDIRECT("SNPs!" &amp; CHAR(72 +'Randomized Data'!AD696) &amp; "10"), INDIRECT("SNPs!" &amp; CHAR(72 +'Randomized Data'!AD696) &amp; "10") &amp; INDIRECT("SNPs!" &amp; CHAR(72 +'Randomized Data'!AD696) &amp; "10")))</f>
        <v>GG</v>
      </c>
      <c r="AR696" t="str">
        <f>SNPs!$F$11</f>
        <v>rs6413438</v>
      </c>
      <c r="AS696">
        <f>SNPs!$C$11</f>
        <v>10</v>
      </c>
      <c r="AT696">
        <f>SNPs!$D$11</f>
        <v>94781858</v>
      </c>
      <c r="AU696" s="7" t="str">
        <f ca="1">IF('Randomized Data'!AE696 = 1, SNPs!$H$11 &amp; SNPs!$H$11, IF('Randomized Data'!AF696 = 1, SNPs!$H$11 &amp; INDIRECT("SNPs!" &amp; CHAR(72 +'Randomized Data'!AG696) &amp; "11"), INDIRECT("SNPs!" &amp; CHAR(72 +'Randomized Data'!AG696) &amp; "11") &amp; INDIRECT("SNPs!" &amp; CHAR(72 +'Randomized Data'!AG696) &amp; "11")))</f>
        <v>TT</v>
      </c>
      <c r="AV696" t="str">
        <f>SNPs!$F$12</f>
        <v>rs1057910</v>
      </c>
      <c r="AW696">
        <f>SNPs!$C$12</f>
        <v>10</v>
      </c>
      <c r="AX696">
        <f>SNPs!$D$12</f>
        <v>94981296</v>
      </c>
      <c r="AY696" s="7" t="str">
        <f ca="1">IF('Randomized Data'!AH696 = 1, SNPs!$H$12 &amp; SNPs!$H$12, IF('Randomized Data'!AI696 = 1, SNPs!$H$12 &amp; INDIRECT("SNPs!" &amp; CHAR(72 +'Randomized Data'!AJ696) &amp; "12"), INDIRECT("SNPs!" &amp; CHAR(72 +'Randomized Data'!AJ696) &amp; "12") &amp; INDIRECT("SNPs!" &amp; CHAR(72 +'Randomized Data'!AJ696) &amp; "12")))</f>
        <v>AC</v>
      </c>
      <c r="AZ696" t="str">
        <f>SNPs!$F$13</f>
        <v>rs1799853</v>
      </c>
      <c r="BA696">
        <f>SNPs!$C$13</f>
        <v>10</v>
      </c>
      <c r="BB696">
        <f>SNPs!$D$13</f>
        <v>94942290</v>
      </c>
      <c r="BC696" s="7" t="str">
        <f ca="1">IF('Randomized Data'!AK696 = 1, SNPs!$H$13 &amp; SNPs!$H$13, IF('Randomized Data'!AL696 = 1, SNPs!$H$13 &amp; INDIRECT("SNPs!" &amp; CHAR(72 +'Randomized Data'!AM696) &amp; "13"), INDIRECT("SNPs!" &amp; CHAR(72 +'Randomized Data'!AM696) &amp; "13") &amp; INDIRECT("SNPs!" &amp; CHAR(72 +'Randomized Data'!AM696) &amp; "13")))</f>
        <v>CC</v>
      </c>
      <c r="BD696" t="str">
        <f>SNPs!$F$14</f>
        <v>rs9923231</v>
      </c>
      <c r="BE696">
        <f>SNPs!$C$14</f>
        <v>16</v>
      </c>
      <c r="BF696">
        <f>SNPs!$D$14</f>
        <v>31096368</v>
      </c>
      <c r="BG696" s="7" t="str">
        <f ca="1">IF('Randomized Data'!AN696 = 1, SNPs!$H$14 &amp; SNPs!$H$14, IF('Randomized Data'!AO696 = 1, SNPs!$H$14 &amp; INDIRECT("SNPs!" &amp; CHAR(72 +'Randomized Data'!AP696) &amp; "14"), INDIRECT("SNPs!" &amp; CHAR(72 +'Randomized Data'!AP696) &amp; "14") &amp; INDIRECT("SNPs!" &amp; CHAR(72 +'Randomized Data'!AP696) &amp; "14")))</f>
        <v>CC</v>
      </c>
      <c r="BH696" t="str">
        <f>SNPs!$F$15</f>
        <v>rs9934438</v>
      </c>
      <c r="BI696">
        <f>SNPs!$C$15</f>
        <v>16</v>
      </c>
      <c r="BJ696">
        <f>SNPs!$D$15</f>
        <v>31093557</v>
      </c>
      <c r="BK696" s="7" t="str">
        <f ca="1">IF('Randomized Data'!AQ696 = 1, SNPs!$H$15 &amp; SNPs!$H$15, IF('Randomized Data'!AR696 = 1, SNPs!$H$15 &amp; INDIRECT("SNPs!" &amp; CHAR(72 +'Randomized Data'!AS696) &amp; "15"), INDIRECT("SNPs!" &amp; CHAR(72 +'Randomized Data'!AS696) &amp; "15") &amp; INDIRECT("SNPs!" &amp; CHAR(72 +'Randomized Data'!AS696) &amp; "15")))</f>
        <v>AA</v>
      </c>
      <c r="BL696" t="str">
        <f>SNPs!$F$16</f>
        <v>rs8050894</v>
      </c>
      <c r="BM696">
        <f>SNPs!$C$16</f>
        <v>16</v>
      </c>
      <c r="BN696">
        <f>SNPs!$D$16</f>
        <v>31093188</v>
      </c>
      <c r="BO696" s="7" t="str">
        <f ca="1">IF('Randomized Data'!AT696 = 1, SNPs!$H$16 &amp; SNPs!$H$16, IF('Randomized Data'!AU696 = 1, SNPs!$H$16 &amp; INDIRECT("SNPs!" &amp; CHAR(72 +'Randomized Data'!AV696) &amp; "16"), INDIRECT("SNPs!" &amp; CHAR(72 +'Randomized Data'!AV696) &amp; "16") &amp; INDIRECT("SNPs!" &amp; CHAR(72 +'Randomized Data'!AV696) &amp; "16")))</f>
        <v>CC</v>
      </c>
      <c r="BP696" t="str">
        <f>SNPs!$F$17</f>
        <v>rs6025</v>
      </c>
      <c r="BQ696">
        <f>SNPs!$C$17</f>
        <v>1</v>
      </c>
      <c r="BR696">
        <f>SNPs!$D$17</f>
        <v>169549811</v>
      </c>
      <c r="BS696" s="7" t="str">
        <f ca="1">IF('Randomized Data'!AW696 = 1, SNPs!$H$17 &amp; SNPs!$H$17, IF('Randomized Data'!AX696 = 1, SNPs!$H$17 &amp; INDIRECT("SNPs!" &amp; CHAR(72 +'Randomized Data'!AY696) &amp; "17"), INDIRECT("SNPs!" &amp; CHAR(72 +'Randomized Data'!AY696) &amp; "17") &amp; INDIRECT("SNPs!" &amp; CHAR(72 +'Randomized Data'!AY696) &amp; "17")))</f>
        <v>GG</v>
      </c>
      <c r="BT696" t="str">
        <f>SNPs!$F$18</f>
        <v>rs1799963</v>
      </c>
      <c r="BU696">
        <f>SNPs!$C$18</f>
        <v>11</v>
      </c>
      <c r="BV696">
        <f>SNPs!$D$18</f>
        <v>46739505</v>
      </c>
      <c r="BW696" s="7" t="str">
        <f ca="1">IF('Randomized Data'!AZ696 = 1, SNPs!$H$18 &amp; SNPs!$H$18, IF('Randomized Data'!BA696 = 1, SNPs!$H$18 &amp; INDIRECT("SNPs!" &amp; CHAR(72 +'Randomized Data'!BB696) &amp; "18"), INDIRECT("SNPs!" &amp; CHAR(72 +'Randomized Data'!BB696) &amp; "18") &amp; INDIRECT("SNPs!" &amp; CHAR(72 +'Randomized Data'!BB696) &amp; "18")))</f>
        <v>GA</v>
      </c>
      <c r="BX696" t="str">
        <f>SNPs!$F$19</f>
        <v>rs121913626</v>
      </c>
      <c r="BY696">
        <f>SNPs!$C$19</f>
        <v>14</v>
      </c>
      <c r="BZ696">
        <f>SNPs!$D$19</f>
        <v>23427723</v>
      </c>
      <c r="CA696" s="7" t="str">
        <f ca="1">IF('Randomized Data'!BC696 = 1, SNPs!$H$19 &amp; SNPs!$H$19, IF('Randomized Data'!BD696 = 1, SNPs!$H$19 &amp; INDIRECT("SNPs!" &amp; CHAR(72 +'Randomized Data'!BE696) &amp; "19"), INDIRECT("SNPs!" &amp; CHAR(72 +'Randomized Data'!BE696) &amp; "19") &amp; INDIRECT("SNPs!" &amp; CHAR(72 +'Randomized Data'!BE696) &amp; "19")))</f>
        <v>GG</v>
      </c>
      <c r="CB696" t="str">
        <f>SNPs!$F$20</f>
        <v>rs3218713</v>
      </c>
      <c r="CC696">
        <f>SNPs!$C$20</f>
        <v>14</v>
      </c>
      <c r="CD696">
        <f>SNPs!$D$20</f>
        <v>23431468</v>
      </c>
      <c r="CE696" s="7" t="str">
        <f ca="1">IF('Randomized Data'!BF696 = 1, SNPs!$H$20 &amp; SNPs!$H$20, IF('Randomized Data'!BG696 = 1, SNPs!$H$20 &amp; INDIRECT("SNPs!" &amp; CHAR(72 +'Randomized Data'!BH696) &amp; "20"), INDIRECT("SNPs!" &amp; CHAR(72 +'Randomized Data'!BH696) &amp; "20") &amp; INDIRECT("SNPs!" &amp; CHAR(72 +'Randomized Data'!BH696) &amp; "20")))</f>
        <v>GG</v>
      </c>
      <c r="CF696" t="str">
        <f>SNPs!$F$21</f>
        <v>rs3218714</v>
      </c>
      <c r="CG696">
        <f>SNPs!$C$21</f>
        <v>14</v>
      </c>
      <c r="CH696">
        <f>SNPs!$D$21</f>
        <v>23429279</v>
      </c>
      <c r="CI696" s="7" t="str">
        <f ca="1">IF('Randomized Data'!BI696 = 1, SNPs!$H$21 &amp; SNPs!$H$21, IF('Randomized Data'!BJ696 = 1, SNPs!$H$21 &amp; INDIRECT("SNPs!" &amp; CHAR(72 +'Randomized Data'!BK696) &amp; "21"), INDIRECT("SNPs!" &amp; CHAR(72 +'Randomized Data'!BK696) &amp; "21") &amp; INDIRECT("SNPs!" &amp; CHAR(72 +'Randomized Data'!BK696) &amp; "21")))</f>
        <v>TT</v>
      </c>
      <c r="CJ696" t="str">
        <f>SNPs!$F$22</f>
        <v>rs121964855</v>
      </c>
      <c r="CK696">
        <f>SNPs!$C$22</f>
        <v>1</v>
      </c>
      <c r="CL696">
        <f>SNPs!$D$22</f>
        <v>201365638</v>
      </c>
      <c r="CM696" s="7" t="str">
        <f ca="1">IF('Randomized Data'!BL696 = 1, SNPs!$H$22 &amp; SNPs!$H$22, IF('Randomized Data'!BM696 = 1, SNPs!$H$22 &amp; INDIRECT("SNPs!" &amp; CHAR(72 +'Randomized Data'!BN696) &amp; "22"), INDIRECT("SNPs!" &amp; CHAR(72 +'Randomized Data'!BN696) &amp; "22") &amp; INDIRECT("SNPs!" &amp; CHAR(72 +'Randomized Data'!BN696) &amp; "22")))</f>
        <v>AA</v>
      </c>
      <c r="CN696" t="str">
        <f>SNPs!$F$23</f>
        <v>rs121964856</v>
      </c>
      <c r="CO696">
        <f>SNPs!$C$23</f>
        <v>1</v>
      </c>
      <c r="CP696">
        <f>SNPs!$D$23</f>
        <v>201365297</v>
      </c>
      <c r="CQ696" s="7" t="str">
        <f ca="1">IF('Randomized Data'!BO696 = 1, SNPs!$H$23 &amp; SNPs!$H$23, IF('Randomized Data'!BP696 = 1, SNPs!$H$23 &amp; INDIRECT("SNPs!" &amp; CHAR(72 +'Randomized Data'!BQ696) &amp; "23"), INDIRECT("SNPs!" &amp; CHAR(72 +'Randomized Data'!BQ696) &amp; "23") &amp; INDIRECT("SNPs!" &amp; CHAR(72 +'Randomized Data'!BQ696) &amp; "23")))</f>
        <v>AA</v>
      </c>
      <c r="CR696" t="str">
        <f>SNPs!$F$24</f>
        <v>rs121964857</v>
      </c>
      <c r="CS696">
        <f>SNPs!$C$24</f>
        <v>1</v>
      </c>
      <c r="CT696">
        <f>SNPs!$D$24</f>
        <v>201359245</v>
      </c>
      <c r="CU696" s="7" t="str">
        <f ca="1">IF('Randomized Data'!BR696 = 1, SNPs!$H$24 &amp; SNPs!$H$24, IF('Randomized Data'!BS696 = 1, SNPs!$H$24 &amp; INDIRECT("SNPs!" &amp; CHAR(72 +'Randomized Data'!BT696) &amp; "24"), INDIRECT("SNPs!" &amp; CHAR(72 +'Randomized Data'!BT696) &amp; "24") &amp; INDIRECT("SNPs!" &amp; CHAR(72 +'Randomized Data'!BT696) &amp; "24")))</f>
        <v>CC</v>
      </c>
      <c r="CV696" t="str">
        <f>SNPs!$F$25</f>
        <v>rs28934269</v>
      </c>
      <c r="CW696">
        <f>SNPs!$C$25</f>
        <v>15</v>
      </c>
      <c r="CX696">
        <f>SNPs!$D$25</f>
        <v>63060915</v>
      </c>
      <c r="CY696" s="7" t="str">
        <f ca="1">IF('Randomized Data'!BU696 = 1, SNPs!$H$25 &amp; SNPs!$H$25, IF('Randomized Data'!BV696 = 1, SNPs!$H$25 &amp; INDIRECT("SNPs!" &amp; CHAR(72 +'Randomized Data'!BW696) &amp; "25"), INDIRECT("SNPs!" &amp; CHAR(72 +'Randomized Data'!BW696) &amp; "25") &amp; INDIRECT("SNPs!" &amp; CHAR(72 +'Randomized Data'!BW696) &amp; "25")))</f>
        <v>AG</v>
      </c>
      <c r="CZ696" t="str">
        <f>SNPs!$F$26</f>
        <v>rs28934270</v>
      </c>
      <c r="DA696">
        <f>SNPs!$C$26</f>
        <v>15</v>
      </c>
      <c r="DB696">
        <f>SNPs!$D$26</f>
        <v>63060899</v>
      </c>
      <c r="DC696" s="7" t="str">
        <f ca="1">IF('Randomized Data'!BX696 = 1, SNPs!$H$26 &amp; SNPs!$H$26, IF('Randomized Data'!BY696 = 1, SNPs!$H$26 &amp; INDIRECT("SNPs!" &amp; CHAR(72 +'Randomized Data'!BZ696) &amp; "26"), INDIRECT("SNPs!" &amp; CHAR(72 +'Randomized Data'!BZ696) &amp; "26") &amp; INDIRECT("SNPs!" &amp; CHAR(72 +'Randomized Data'!BZ696) &amp; "26")))</f>
        <v>GG</v>
      </c>
      <c r="DD696" t="str">
        <f>SNPs!$F$27</f>
        <v>rs727504290</v>
      </c>
      <c r="DE696">
        <f>SNPs!$C$27</f>
        <v>15</v>
      </c>
      <c r="DF696">
        <f>SNPs!$D$27</f>
        <v>63042875</v>
      </c>
      <c r="DG696" s="7" t="str">
        <f ca="1">IF('Randomized Data'!CA696 = 1, SNPs!$H$27 &amp; SNPs!$H$27, IF('Randomized Data'!CB696 = 1, SNPs!$H$27 &amp; INDIRECT("SNPs!" &amp; CHAR(72 +'Randomized Data'!CC696) &amp; "27"), INDIRECT("SNPs!" &amp; CHAR(72 +'Randomized Data'!CC696) &amp; "27") &amp; INDIRECT("SNPs!" &amp; CHAR(72 +'Randomized Data'!CC696) &amp; "27")))</f>
        <v>GC</v>
      </c>
      <c r="DH696" t="str">
        <f>SNPs!$F$28</f>
        <v>rs104894504</v>
      </c>
      <c r="DI696">
        <f>SNPs!$C$28</f>
        <v>15</v>
      </c>
      <c r="DJ696">
        <f>SNPs!$D$28</f>
        <v>63057028</v>
      </c>
      <c r="DK696" s="7" t="str">
        <f ca="1">IF('Randomized Data'!CD696 = 1, SNPs!$H$28 &amp; SNPs!$H$28, IF('Randomized Data'!CE696 = 1, SNPs!$H$28 &amp; INDIRECT("SNPs!" &amp; CHAR(72 +'Randomized Data'!CF696) &amp; "28"), INDIRECT("SNPs!" &amp; CHAR(72 +'Randomized Data'!CF696) &amp; "28") &amp; INDIRECT("SNPs!" &amp; CHAR(72 +'Randomized Data'!CF696) &amp; "28")))</f>
        <v>TT</v>
      </c>
      <c r="DL696" t="str">
        <f>SNPs!$F$29</f>
        <v>rs375882485</v>
      </c>
      <c r="DM696">
        <f>SNPs!$C$29</f>
        <v>11</v>
      </c>
      <c r="DN696">
        <f>SNPs!$D$29</f>
        <v>47342698</v>
      </c>
      <c r="DO696" s="7" t="str">
        <f ca="1">IF('Randomized Data'!CG696 = 1, SNPs!$H$29 &amp; SNPs!$H$29, IF('Randomized Data'!CH696 = 1, SNPs!$H$29 &amp; INDIRECT("SNPs!" &amp; CHAR(72 +'Randomized Data'!CI696) &amp; "29"), INDIRECT("SNPs!" &amp; CHAR(72 +'Randomized Data'!CI696) &amp; "29") &amp; INDIRECT("SNPs!" &amp; CHAR(72 +'Randomized Data'!CI696) &amp; "29")))</f>
        <v>GA</v>
      </c>
      <c r="DP696" t="str">
        <f>SNPs!$F$30</f>
        <v>rs397516083</v>
      </c>
      <c r="DQ696">
        <f>SNPs!$C$30</f>
        <v>11</v>
      </c>
      <c r="DR696">
        <f>SNPs!$D$30</f>
        <v>47346379</v>
      </c>
      <c r="DS696" s="7" t="str">
        <f ca="1">IF('Randomized Data'!CJ696 = 1, SNPs!$H$30 &amp; SNPs!$H$30, IF('Randomized Data'!CK696 = 1, SNPs!$H$30 &amp; INDIRECT("SNPs!" &amp; CHAR(72 +'Randomized Data'!CL696) &amp; "30"), INDIRECT("SNPs!" &amp; CHAR(72 +'Randomized Data'!CL696) &amp; "30") &amp; INDIRECT("SNPs!" &amp; CHAR(72 +'Randomized Data'!CL696) &amp; "30")))</f>
        <v>GA</v>
      </c>
      <c r="DT696" t="str">
        <f>SNPs!$F$31</f>
        <v>rs397515937</v>
      </c>
      <c r="DU696">
        <f>SNPs!$C$31</f>
        <v>11</v>
      </c>
      <c r="DV696">
        <f>SNPs!$D$31</f>
        <v>47339792</v>
      </c>
      <c r="DW696" s="7" t="str">
        <f ca="1">IF('Randomized Data'!CM696 = 1, SNPs!$H$31 &amp; SNPs!$H$31, IF('Randomized Data'!CN696 = 1, SNPs!$H$31 &amp; INDIRECT("SNPs!" &amp; CHAR(72 +'Randomized Data'!CO696) &amp; "31"), INDIRECT("SNPs!" &amp; CHAR(72 +'Randomized Data'!CO696) &amp; "31") &amp; INDIRECT("SNPs!" &amp; CHAR(72 +'Randomized Data'!CO696) &amp; "31")))</f>
        <v>AA</v>
      </c>
      <c r="DX696" t="str">
        <f>SNPs!$F$32</f>
        <v>rs397516074</v>
      </c>
      <c r="DY696">
        <f>SNPs!$C$32</f>
        <v>11</v>
      </c>
      <c r="DZ696">
        <f>SNPs!$D$32</f>
        <v>47348424</v>
      </c>
      <c r="EA696" s="7" t="str">
        <f ca="1">IF('Randomized Data'!CP696 = 1, SNPs!$H$32 &amp; SNPs!$H$32, IF('Randomized Data'!CQ696 = 1, SNPs!$H$32 &amp; INDIRECT("SNPs!" &amp; CHAR(72 +'Randomized Data'!CR696) &amp; "32"), INDIRECT("SNPs!" &amp; CHAR(72 +'Randomized Data'!CR696) &amp; "32") &amp; INDIRECT("SNPs!" &amp; CHAR(72 +'Randomized Data'!CR696) &amp; "32")))</f>
        <v>AA</v>
      </c>
      <c r="EB696" t="str">
        <f>SNPs!$F$33</f>
        <v>rs397515963</v>
      </c>
      <c r="EC696">
        <f>SNPs!$C$33</f>
        <v>11</v>
      </c>
      <c r="ED696">
        <f>SNPs!$D$33</f>
        <v>47337729</v>
      </c>
      <c r="EE696" s="7" t="str">
        <f ca="1">IF('Randomized Data'!CS696 = 1, SNPs!$H$33 &amp; SNPs!$H$33, IF('Randomized Data'!CT696 = 1, SNPs!$H$33 &amp; INDIRECT("SNPs!" &amp; CHAR(72 +'Randomized Data'!CU696) &amp; "33"), INDIRECT("SNPs!" &amp; CHAR(72 +'Randomized Data'!CU696) &amp; "33") &amp; INDIRECT("SNPs!" &amp; CHAR(72 +'Randomized Data'!CU696) &amp; "33")))</f>
        <v>GG</v>
      </c>
    </row>
    <row r="697" spans="1:13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  <c r="F697" s="3">
        <v>42186</v>
      </c>
      <c r="G697" s="9" t="str">
        <f>'Randomized Data'!C697</f>
        <v>NGS Lab</v>
      </c>
      <c r="H697" t="str">
        <f>SNPs!$F$2</f>
        <v>rs12248560</v>
      </c>
      <c r="I697">
        <f>SNPs!$C$2</f>
        <v>10</v>
      </c>
      <c r="J697">
        <f>SNPs!$D$2</f>
        <v>94761900</v>
      </c>
      <c r="K697" t="str">
        <f ca="1">IF('Randomized Data'!D697 = 1, SNPs!$H$2 &amp; SNPs!$H$2, IF('Randomized Data'!E697 = 1, SNPs!$H$2 &amp; INDIRECT("SNPs!" &amp; CHAR(72 +'Randomized Data'!F697) &amp; "2"), INDIRECT("SNPs!" &amp; CHAR(72 +'Randomized Data'!F697) &amp; "2") &amp; INDIRECT("SNPs!" &amp; CHAR(72 +'Randomized Data'!F697) &amp; "2")))</f>
        <v>TT</v>
      </c>
      <c r="L697" t="str">
        <f>SNPs!$F$3</f>
        <v>rs28399504</v>
      </c>
      <c r="M697">
        <f>SNPs!$C$3</f>
        <v>10</v>
      </c>
      <c r="N697">
        <f>SNPs!$D$3</f>
        <v>94762706</v>
      </c>
      <c r="O697" t="str">
        <f ca="1">IF('Randomized Data'!G697 = 1, SNPs!$H$3 &amp; SNPs!$H$3, IF('Randomized Data'!H697 = 1, SNPs!$H$3 &amp; INDIRECT("SNPs!" &amp; CHAR(72 +'Randomized Data'!I697) &amp; "3"), INDIRECT("SNPs!" &amp; CHAR(72 +'Randomized Data'!I697) &amp; "3") &amp; INDIRECT("SNPs!" &amp; CHAR(72 +'Randomized Data'!I697) &amp; "3")))</f>
        <v>AA</v>
      </c>
      <c r="P697" t="str">
        <f>SNPs!$F$4</f>
        <v>rs41291556</v>
      </c>
      <c r="Q697">
        <f>SNPs!$C$4</f>
        <v>10</v>
      </c>
      <c r="R697">
        <f>SNPs!$D$4</f>
        <v>94775416</v>
      </c>
      <c r="S697" t="str">
        <f ca="1">IF('Randomized Data'!J697 = 1, SNPs!$H$4 &amp; SNPs!$H$4, IF('Randomized Data'!K697 = 1, SNPs!$H$4 &amp; INDIRECT("SNPs!" &amp; CHAR(72 +'Randomized Data'!L697) &amp; "4"), INDIRECT("SNPs!" &amp; CHAR(72 +'Randomized Data'!L697) &amp; "4") &amp; INDIRECT("SNPs!" &amp; CHAR(72 +'Randomized Data'!L697) &amp; "4")))</f>
        <v>TT</v>
      </c>
      <c r="T697" t="str">
        <f>SNPs!$F$5</f>
        <v>rs72558184</v>
      </c>
      <c r="U697">
        <f>SNPs!$C$5</f>
        <v>10</v>
      </c>
      <c r="V697">
        <f>SNPs!$D$5</f>
        <v>96535210</v>
      </c>
      <c r="W697" t="str">
        <f ca="1">IF('Randomized Data'!M697 = 1, SNPs!$H$5 &amp; SNPs!$H$5, IF('Randomized Data'!N697 = 1, SNPs!$H$5 &amp; INDIRECT("SNPs!" &amp; CHAR(72 +'Randomized Data'!O697) &amp; "5"), INDIRECT("SNPs!" &amp; CHAR(72 +'Randomized Data'!O697) &amp; "5") &amp; INDIRECT("SNPs!" &amp; CHAR(72 +'Randomized Data'!O697) &amp; "5")))</f>
        <v>AA</v>
      </c>
      <c r="X697" t="str">
        <f>SNPs!$F$6</f>
        <v>rs4986893</v>
      </c>
      <c r="Y697">
        <f>SNPs!$C$6</f>
        <v>10</v>
      </c>
      <c r="Z697">
        <f>SNPs!$D$6</f>
        <v>94780653</v>
      </c>
      <c r="AA697" s="7" t="str">
        <f ca="1">IF('Randomized Data'!P697 = 1, SNPs!$H$6 &amp; SNPs!$H$6, IF('Randomized Data'!Q697 = 1, SNPs!$H$6 &amp; INDIRECT("SNPs!" &amp; CHAR(72 +'Randomized Data'!R697) &amp; "6"), INDIRECT("SNPs!" &amp; CHAR(72 +'Randomized Data'!R697) &amp; "6") &amp; INDIRECT("SNPs!" &amp; CHAR(72 +'Randomized Data'!R697) &amp; "6")))</f>
        <v>GG</v>
      </c>
      <c r="AB697" t="str">
        <f>SNPs!$F$7</f>
        <v>rs4244285</v>
      </c>
      <c r="AC697">
        <f>SNPs!$C$7</f>
        <v>10</v>
      </c>
      <c r="AD697">
        <f>SNPs!$D$7</f>
        <v>94781859</v>
      </c>
      <c r="AE697" s="7" t="str">
        <f ca="1">IF('Randomized Data'!S697 = 1, SNPs!$H$7 &amp; SNPs!$H$7, IF('Randomized Data'!T697 = 1, SNPs!$H$7 &amp; INDIRECT("SNPs!" &amp; CHAR(72 +'Randomized Data'!U697) &amp; "7"), INDIRECT("SNPs!" &amp; CHAR(72 +'Randomized Data'!U697) &amp; "7") &amp; INDIRECT("SNPs!" &amp; CHAR(72 +'Randomized Data'!U697) &amp; "7")))</f>
        <v>AA</v>
      </c>
      <c r="AF697" t="str">
        <f>SNPs!$F$8</f>
        <v>rs72558186</v>
      </c>
      <c r="AG697">
        <f>SNPs!$C$8</f>
        <v>10</v>
      </c>
      <c r="AH697">
        <f>SNPs!$D$8</f>
        <v>94781999</v>
      </c>
      <c r="AI697" s="7" t="str">
        <f ca="1">IF('Randomized Data'!V697 = 1, SNPs!$H$8 &amp; SNPs!$H$8, IF('Randomized Data'!W697 = 1, SNPs!$H$8 &amp; INDIRECT("SNPs!" &amp; CHAR(72 +'Randomized Data'!X697) &amp; "8"), INDIRECT("SNPs!" &amp; CHAR(72 +'Randomized Data'!X697) &amp; "8") &amp; INDIRECT("SNPs!" &amp; CHAR(72 +'Randomized Data'!X697) &amp; "8")))</f>
        <v>AA</v>
      </c>
      <c r="AJ697" t="str">
        <f>SNPs!$F$9</f>
        <v>rs56337013</v>
      </c>
      <c r="AK697">
        <f>SNPs!$C$9</f>
        <v>10</v>
      </c>
      <c r="AL697">
        <f>SNPs!$D$9</f>
        <v>94852738</v>
      </c>
      <c r="AM697" s="7" t="str">
        <f ca="1">IF('Randomized Data'!Y$2 = 1, SNPs!$H$9 &amp; SNPs!$H$9, IF('Randomized Data'!Z697 = 1, SNPs!$H$9 &amp; INDIRECT("SNPs!" &amp; CHAR(72 +'Randomized Data'!AA697) &amp; "9"), INDIRECT("SNPs!" &amp; CHAR(72 +'Randomized Data'!AA697) &amp; "9") &amp; INDIRECT("SNPs!" &amp; CHAR(72 +'Randomized Data'!AA697) &amp; "9")))</f>
        <v>CT</v>
      </c>
      <c r="AN697" t="str">
        <f>SNPs!$F$10</f>
        <v>rs17884712</v>
      </c>
      <c r="AO697">
        <f>SNPs!$C$10</f>
        <v>10</v>
      </c>
      <c r="AP697">
        <f>SNPs!$D$10</f>
        <v>94775489</v>
      </c>
      <c r="AQ697" s="7" t="str">
        <f ca="1">IF('Randomized Data'!AB697 = 1, SNPs!$H$10 &amp; SNPs!$H$10, IF('Randomized Data'!AC697 = 1, SNPs!$H$10 &amp; INDIRECT("SNPs!" &amp; CHAR(72 +'Randomized Data'!AD697) &amp; "10"), INDIRECT("SNPs!" &amp; CHAR(72 +'Randomized Data'!AD697) &amp; "10") &amp; INDIRECT("SNPs!" &amp; CHAR(72 +'Randomized Data'!AD697) &amp; "10")))</f>
        <v>GA</v>
      </c>
      <c r="AR697" t="str">
        <f>SNPs!$F$11</f>
        <v>rs6413438</v>
      </c>
      <c r="AS697">
        <f>SNPs!$C$11</f>
        <v>10</v>
      </c>
      <c r="AT697">
        <f>SNPs!$D$11</f>
        <v>94781858</v>
      </c>
      <c r="AU697" s="7" t="str">
        <f ca="1">IF('Randomized Data'!AE697 = 1, SNPs!$H$11 &amp; SNPs!$H$11, IF('Randomized Data'!AF697 = 1, SNPs!$H$11 &amp; INDIRECT("SNPs!" &amp; CHAR(72 +'Randomized Data'!AG697) &amp; "11"), INDIRECT("SNPs!" &amp; CHAR(72 +'Randomized Data'!AG697) &amp; "11") &amp; INDIRECT("SNPs!" &amp; CHAR(72 +'Randomized Data'!AG697) &amp; "11")))</f>
        <v>CT</v>
      </c>
      <c r="AV697" t="str">
        <f>SNPs!$F$12</f>
        <v>rs1057910</v>
      </c>
      <c r="AW697">
        <f>SNPs!$C$12</f>
        <v>10</v>
      </c>
      <c r="AX697">
        <f>SNPs!$D$12</f>
        <v>94981296</v>
      </c>
      <c r="AY697" s="7" t="str">
        <f ca="1">IF('Randomized Data'!AH697 = 1, SNPs!$H$12 &amp; SNPs!$H$12, IF('Randomized Data'!AI697 = 1, SNPs!$H$12 &amp; INDIRECT("SNPs!" &amp; CHAR(72 +'Randomized Data'!AJ697) &amp; "12"), INDIRECT("SNPs!" &amp; CHAR(72 +'Randomized Data'!AJ697) &amp; "12") &amp; INDIRECT("SNPs!" &amp; CHAR(72 +'Randomized Data'!AJ697) &amp; "12")))</f>
        <v>AA</v>
      </c>
      <c r="AZ697" t="str">
        <f>SNPs!$F$13</f>
        <v>rs1799853</v>
      </c>
      <c r="BA697">
        <f>SNPs!$C$13</f>
        <v>10</v>
      </c>
      <c r="BB697">
        <f>SNPs!$D$13</f>
        <v>94942290</v>
      </c>
      <c r="BC697" s="7" t="str">
        <f ca="1">IF('Randomized Data'!AK697 = 1, SNPs!$H$13 &amp; SNPs!$H$13, IF('Randomized Data'!AL697 = 1, SNPs!$H$13 &amp; INDIRECT("SNPs!" &amp; CHAR(72 +'Randomized Data'!AM697) &amp; "13"), INDIRECT("SNPs!" &amp; CHAR(72 +'Randomized Data'!AM697) &amp; "13") &amp; INDIRECT("SNPs!" &amp; CHAR(72 +'Randomized Data'!AM697) &amp; "13")))</f>
        <v>TT</v>
      </c>
      <c r="BD697" t="str">
        <f>SNPs!$F$14</f>
        <v>rs9923231</v>
      </c>
      <c r="BE697">
        <f>SNPs!$C$14</f>
        <v>16</v>
      </c>
      <c r="BF697">
        <f>SNPs!$D$14</f>
        <v>31096368</v>
      </c>
      <c r="BG697" s="7" t="str">
        <f ca="1">IF('Randomized Data'!AN697 = 1, SNPs!$H$14 &amp; SNPs!$H$14, IF('Randomized Data'!AO697 = 1, SNPs!$H$14 &amp; INDIRECT("SNPs!" &amp; CHAR(72 +'Randomized Data'!AP697) &amp; "14"), INDIRECT("SNPs!" &amp; CHAR(72 +'Randomized Data'!AP697) &amp; "14") &amp; INDIRECT("SNPs!" &amp; CHAR(72 +'Randomized Data'!AP697) &amp; "14")))</f>
        <v>CC</v>
      </c>
      <c r="BH697" t="str">
        <f>SNPs!$F$15</f>
        <v>rs9934438</v>
      </c>
      <c r="BI697">
        <f>SNPs!$C$15</f>
        <v>16</v>
      </c>
      <c r="BJ697">
        <f>SNPs!$D$15</f>
        <v>31093557</v>
      </c>
      <c r="BK697" s="7" t="str">
        <f ca="1">IF('Randomized Data'!AQ697 = 1, SNPs!$H$15 &amp; SNPs!$H$15, IF('Randomized Data'!AR697 = 1, SNPs!$H$15 &amp; INDIRECT("SNPs!" &amp; CHAR(72 +'Randomized Data'!AS697) &amp; "15"), INDIRECT("SNPs!" &amp; CHAR(72 +'Randomized Data'!AS697) &amp; "15") &amp; INDIRECT("SNPs!" &amp; CHAR(72 +'Randomized Data'!AS697) &amp; "15")))</f>
        <v>AA</v>
      </c>
      <c r="BL697" t="str">
        <f>SNPs!$F$16</f>
        <v>rs8050894</v>
      </c>
      <c r="BM697">
        <f>SNPs!$C$16</f>
        <v>16</v>
      </c>
      <c r="BN697">
        <f>SNPs!$D$16</f>
        <v>31093188</v>
      </c>
      <c r="BO697" s="7" t="str">
        <f ca="1">IF('Randomized Data'!AT697 = 1, SNPs!$H$16 &amp; SNPs!$H$16, IF('Randomized Data'!AU697 = 1, SNPs!$H$16 &amp; INDIRECT("SNPs!" &amp; CHAR(72 +'Randomized Data'!AV697) &amp; "16"), INDIRECT("SNPs!" &amp; CHAR(72 +'Randomized Data'!AV697) &amp; "16") &amp; INDIRECT("SNPs!" &amp; CHAR(72 +'Randomized Data'!AV697) &amp; "16")))</f>
        <v>CG</v>
      </c>
      <c r="BP697" t="str">
        <f>SNPs!$F$17</f>
        <v>rs6025</v>
      </c>
      <c r="BQ697">
        <f>SNPs!$C$17</f>
        <v>1</v>
      </c>
      <c r="BR697">
        <f>SNPs!$D$17</f>
        <v>169549811</v>
      </c>
      <c r="BS697" s="7" t="str">
        <f ca="1">IF('Randomized Data'!AW697 = 1, SNPs!$H$17 &amp; SNPs!$H$17, IF('Randomized Data'!AX697 = 1, SNPs!$H$17 &amp; INDIRECT("SNPs!" &amp; CHAR(72 +'Randomized Data'!AY697) &amp; "17"), INDIRECT("SNPs!" &amp; CHAR(72 +'Randomized Data'!AY697) &amp; "17") &amp; INDIRECT("SNPs!" &amp; CHAR(72 +'Randomized Data'!AY697) &amp; "17")))</f>
        <v>GA</v>
      </c>
      <c r="BT697" t="str">
        <f>SNPs!$F$18</f>
        <v>rs1799963</v>
      </c>
      <c r="BU697">
        <f>SNPs!$C$18</f>
        <v>11</v>
      </c>
      <c r="BV697">
        <f>SNPs!$D$18</f>
        <v>46739505</v>
      </c>
      <c r="BW697" s="7" t="str">
        <f ca="1">IF('Randomized Data'!AZ697 = 1, SNPs!$H$18 &amp; SNPs!$H$18, IF('Randomized Data'!BA697 = 1, SNPs!$H$18 &amp; INDIRECT("SNPs!" &amp; CHAR(72 +'Randomized Data'!BB697) &amp; "18"), INDIRECT("SNPs!" &amp; CHAR(72 +'Randomized Data'!BB697) &amp; "18") &amp; INDIRECT("SNPs!" &amp; CHAR(72 +'Randomized Data'!BB697) &amp; "18")))</f>
        <v>GA</v>
      </c>
      <c r="BX697" t="str">
        <f>SNPs!$F$19</f>
        <v>rs121913626</v>
      </c>
      <c r="BY697">
        <f>SNPs!$C$19</f>
        <v>14</v>
      </c>
      <c r="BZ697">
        <f>SNPs!$D$19</f>
        <v>23427723</v>
      </c>
      <c r="CA697" s="7" t="str">
        <f ca="1">IF('Randomized Data'!BC697 = 1, SNPs!$H$19 &amp; SNPs!$H$19, IF('Randomized Data'!BD697 = 1, SNPs!$H$19 &amp; INDIRECT("SNPs!" &amp; CHAR(72 +'Randomized Data'!BE697) &amp; "19"), INDIRECT("SNPs!" &amp; CHAR(72 +'Randomized Data'!BE697) &amp; "19") &amp; INDIRECT("SNPs!" &amp; CHAR(72 +'Randomized Data'!BE697) &amp; "19")))</f>
        <v>GC</v>
      </c>
      <c r="CB697" t="str">
        <f>SNPs!$F$20</f>
        <v>rs3218713</v>
      </c>
      <c r="CC697">
        <f>SNPs!$C$20</f>
        <v>14</v>
      </c>
      <c r="CD697">
        <f>SNPs!$D$20</f>
        <v>23431468</v>
      </c>
      <c r="CE697" s="7" t="str">
        <f ca="1">IF('Randomized Data'!BF697 = 1, SNPs!$H$20 &amp; SNPs!$H$20, IF('Randomized Data'!BG697 = 1, SNPs!$H$20 &amp; INDIRECT("SNPs!" &amp; CHAR(72 +'Randomized Data'!BH697) &amp; "20"), INDIRECT("SNPs!" &amp; CHAR(72 +'Randomized Data'!BH697) &amp; "20") &amp; INDIRECT("SNPs!" &amp; CHAR(72 +'Randomized Data'!BH697) &amp; "20")))</f>
        <v>GA</v>
      </c>
      <c r="CF697" t="str">
        <f>SNPs!$F$21</f>
        <v>rs3218714</v>
      </c>
      <c r="CG697">
        <f>SNPs!$C$21</f>
        <v>14</v>
      </c>
      <c r="CH697">
        <f>SNPs!$D$21</f>
        <v>23429279</v>
      </c>
      <c r="CI697" s="7" t="str">
        <f ca="1">IF('Randomized Data'!BI697 = 1, SNPs!$H$21 &amp; SNPs!$H$21, IF('Randomized Data'!BJ697 = 1, SNPs!$H$21 &amp; INDIRECT("SNPs!" &amp; CHAR(72 +'Randomized Data'!BK697) &amp; "21"), INDIRECT("SNPs!" &amp; CHAR(72 +'Randomized Data'!BK697) &amp; "21") &amp; INDIRECT("SNPs!" &amp; CHAR(72 +'Randomized Data'!BK697) &amp; "21")))</f>
        <v>TT</v>
      </c>
      <c r="CJ697" t="str">
        <f>SNPs!$F$22</f>
        <v>rs121964855</v>
      </c>
      <c r="CK697">
        <f>SNPs!$C$22</f>
        <v>1</v>
      </c>
      <c r="CL697">
        <f>SNPs!$D$22</f>
        <v>201365638</v>
      </c>
      <c r="CM697" s="7" t="str">
        <f ca="1">IF('Randomized Data'!BL697 = 1, SNPs!$H$22 &amp; SNPs!$H$22, IF('Randomized Data'!BM697 = 1, SNPs!$H$22 &amp; INDIRECT("SNPs!" &amp; CHAR(72 +'Randomized Data'!BN697) &amp; "22"), INDIRECT("SNPs!" &amp; CHAR(72 +'Randomized Data'!BN697) &amp; "22") &amp; INDIRECT("SNPs!" &amp; CHAR(72 +'Randomized Data'!BN697) &amp; "22")))</f>
        <v>TA</v>
      </c>
      <c r="CN697" t="str">
        <f>SNPs!$F$23</f>
        <v>rs121964856</v>
      </c>
      <c r="CO697">
        <f>SNPs!$C$23</f>
        <v>1</v>
      </c>
      <c r="CP697">
        <f>SNPs!$D$23</f>
        <v>201365297</v>
      </c>
      <c r="CQ697" s="7" t="str">
        <f ca="1">IF('Randomized Data'!BO697 = 1, SNPs!$H$23 &amp; SNPs!$H$23, IF('Randomized Data'!BP697 = 1, SNPs!$H$23 &amp; INDIRECT("SNPs!" &amp; CHAR(72 +'Randomized Data'!BQ697) &amp; "23"), INDIRECT("SNPs!" &amp; CHAR(72 +'Randomized Data'!BQ697) &amp; "23") &amp; INDIRECT("SNPs!" &amp; CHAR(72 +'Randomized Data'!BQ697) &amp; "23")))</f>
        <v>GG</v>
      </c>
      <c r="CR697" t="str">
        <f>SNPs!$F$24</f>
        <v>rs121964857</v>
      </c>
      <c r="CS697">
        <f>SNPs!$C$24</f>
        <v>1</v>
      </c>
      <c r="CT697">
        <f>SNPs!$D$24</f>
        <v>201359245</v>
      </c>
      <c r="CU697" s="7" t="str">
        <f ca="1">IF('Randomized Data'!BR697 = 1, SNPs!$H$24 &amp; SNPs!$H$24, IF('Randomized Data'!BS697 = 1, SNPs!$H$24 &amp; INDIRECT("SNPs!" &amp; CHAR(72 +'Randomized Data'!BT697) &amp; "24"), INDIRECT("SNPs!" &amp; CHAR(72 +'Randomized Data'!BT697) &amp; "24") &amp; INDIRECT("SNPs!" &amp; CHAR(72 +'Randomized Data'!BT697) &amp; "24")))</f>
        <v>TT</v>
      </c>
      <c r="CV697" t="str">
        <f>SNPs!$F$25</f>
        <v>rs28934269</v>
      </c>
      <c r="CW697">
        <f>SNPs!$C$25</f>
        <v>15</v>
      </c>
      <c r="CX697">
        <f>SNPs!$D$25</f>
        <v>63060915</v>
      </c>
      <c r="CY697" s="7" t="str">
        <f ca="1">IF('Randomized Data'!BU697 = 1, SNPs!$H$25 &amp; SNPs!$H$25, IF('Randomized Data'!BV697 = 1, SNPs!$H$25 &amp; INDIRECT("SNPs!" &amp; CHAR(72 +'Randomized Data'!BW697) &amp; "25"), INDIRECT("SNPs!" &amp; CHAR(72 +'Randomized Data'!BW697) &amp; "25") &amp; INDIRECT("SNPs!" &amp; CHAR(72 +'Randomized Data'!BW697) &amp; "25")))</f>
        <v>AA</v>
      </c>
      <c r="CZ697" t="str">
        <f>SNPs!$F$26</f>
        <v>rs28934270</v>
      </c>
      <c r="DA697">
        <f>SNPs!$C$26</f>
        <v>15</v>
      </c>
      <c r="DB697">
        <f>SNPs!$D$26</f>
        <v>63060899</v>
      </c>
      <c r="DC697" s="7" t="str">
        <f ca="1">IF('Randomized Data'!BX697 = 1, SNPs!$H$26 &amp; SNPs!$H$26, IF('Randomized Data'!BY697 = 1, SNPs!$H$26 &amp; INDIRECT("SNPs!" &amp; CHAR(72 +'Randomized Data'!BZ697) &amp; "26"), INDIRECT("SNPs!" &amp; CHAR(72 +'Randomized Data'!BZ697) &amp; "26") &amp; INDIRECT("SNPs!" &amp; CHAR(72 +'Randomized Data'!BZ697) &amp; "26")))</f>
        <v>AA</v>
      </c>
      <c r="DD697" t="str">
        <f>SNPs!$F$27</f>
        <v>rs727504290</v>
      </c>
      <c r="DE697">
        <f>SNPs!$C$27</f>
        <v>15</v>
      </c>
      <c r="DF697">
        <f>SNPs!$D$27</f>
        <v>63042875</v>
      </c>
      <c r="DG697" s="7" t="str">
        <f ca="1">IF('Randomized Data'!CA697 = 1, SNPs!$H$27 &amp; SNPs!$H$27, IF('Randomized Data'!CB697 = 1, SNPs!$H$27 &amp; INDIRECT("SNPs!" &amp; CHAR(72 +'Randomized Data'!CC697) &amp; "27"), INDIRECT("SNPs!" &amp; CHAR(72 +'Randomized Data'!CC697) &amp; "27") &amp; INDIRECT("SNPs!" &amp; CHAR(72 +'Randomized Data'!CC697) &amp; "27")))</f>
        <v>GC</v>
      </c>
      <c r="DH697" t="str">
        <f>SNPs!$F$28</f>
        <v>rs104894504</v>
      </c>
      <c r="DI697">
        <f>SNPs!$C$28</f>
        <v>15</v>
      </c>
      <c r="DJ697">
        <f>SNPs!$D$28</f>
        <v>63057028</v>
      </c>
      <c r="DK697" s="7" t="str">
        <f ca="1">IF('Randomized Data'!CD697 = 1, SNPs!$H$28 &amp; SNPs!$H$28, IF('Randomized Data'!CE697 = 1, SNPs!$H$28 &amp; INDIRECT("SNPs!" &amp; CHAR(72 +'Randomized Data'!CF697) &amp; "28"), INDIRECT("SNPs!" &amp; CHAR(72 +'Randomized Data'!CF697) &amp; "28") &amp; INDIRECT("SNPs!" &amp; CHAR(72 +'Randomized Data'!CF697) &amp; "28")))</f>
        <v>TC</v>
      </c>
      <c r="DL697" t="str">
        <f>SNPs!$F$29</f>
        <v>rs375882485</v>
      </c>
      <c r="DM697">
        <f>SNPs!$C$29</f>
        <v>11</v>
      </c>
      <c r="DN697">
        <f>SNPs!$D$29</f>
        <v>47342698</v>
      </c>
      <c r="DO697" s="7" t="str">
        <f ca="1">IF('Randomized Data'!CG697 = 1, SNPs!$H$29 &amp; SNPs!$H$29, IF('Randomized Data'!CH697 = 1, SNPs!$H$29 &amp; INDIRECT("SNPs!" &amp; CHAR(72 +'Randomized Data'!CI697) &amp; "29"), INDIRECT("SNPs!" &amp; CHAR(72 +'Randomized Data'!CI697) &amp; "29") &amp; INDIRECT("SNPs!" &amp; CHAR(72 +'Randomized Data'!CI697) &amp; "29")))</f>
        <v>AA</v>
      </c>
      <c r="DP697" t="str">
        <f>SNPs!$F$30</f>
        <v>rs397516083</v>
      </c>
      <c r="DQ697">
        <f>SNPs!$C$30</f>
        <v>11</v>
      </c>
      <c r="DR697">
        <f>SNPs!$D$30</f>
        <v>47346379</v>
      </c>
      <c r="DS697" s="7" t="str">
        <f ca="1">IF('Randomized Data'!CJ697 = 1, SNPs!$H$30 &amp; SNPs!$H$30, IF('Randomized Data'!CK697 = 1, SNPs!$H$30 &amp; INDIRECT("SNPs!" &amp; CHAR(72 +'Randomized Data'!CL697) &amp; "30"), INDIRECT("SNPs!" &amp; CHAR(72 +'Randomized Data'!CL697) &amp; "30") &amp; INDIRECT("SNPs!" &amp; CHAR(72 +'Randomized Data'!CL697) &amp; "30")))</f>
        <v>GG</v>
      </c>
      <c r="DT697" t="str">
        <f>SNPs!$F$31</f>
        <v>rs397515937</v>
      </c>
      <c r="DU697">
        <f>SNPs!$C$31</f>
        <v>11</v>
      </c>
      <c r="DV697">
        <f>SNPs!$D$31</f>
        <v>47339792</v>
      </c>
      <c r="DW697" s="7" t="str">
        <f ca="1">IF('Randomized Data'!CM697 = 1, SNPs!$H$31 &amp; SNPs!$H$31, IF('Randomized Data'!CN697 = 1, SNPs!$H$31 &amp; INDIRECT("SNPs!" &amp; CHAR(72 +'Randomized Data'!CO697) &amp; "31"), INDIRECT("SNPs!" &amp; CHAR(72 +'Randomized Data'!CO697) &amp; "31") &amp; INDIRECT("SNPs!" &amp; CHAR(72 +'Randomized Data'!CO697) &amp; "31")))</f>
        <v>AA</v>
      </c>
      <c r="DX697" t="str">
        <f>SNPs!$F$32</f>
        <v>rs397516074</v>
      </c>
      <c r="DY697">
        <f>SNPs!$C$32</f>
        <v>11</v>
      </c>
      <c r="DZ697">
        <f>SNPs!$D$32</f>
        <v>47348424</v>
      </c>
      <c r="EA697" s="7" t="str">
        <f ca="1">IF('Randomized Data'!CP697 = 1, SNPs!$H$32 &amp; SNPs!$H$32, IF('Randomized Data'!CQ697 = 1, SNPs!$H$32 &amp; INDIRECT("SNPs!" &amp; CHAR(72 +'Randomized Data'!CR697) &amp; "32"), INDIRECT("SNPs!" &amp; CHAR(72 +'Randomized Data'!CR697) &amp; "32") &amp; INDIRECT("SNPs!" &amp; CHAR(72 +'Randomized Data'!CR697) &amp; "32")))</f>
        <v>GA</v>
      </c>
      <c r="EB697" t="str">
        <f>SNPs!$F$33</f>
        <v>rs397515963</v>
      </c>
      <c r="EC697">
        <f>SNPs!$C$33</f>
        <v>11</v>
      </c>
      <c r="ED697">
        <f>SNPs!$D$33</f>
        <v>47337729</v>
      </c>
      <c r="EE697" s="7" t="str">
        <f ca="1">IF('Randomized Data'!CS697 = 1, SNPs!$H$33 &amp; SNPs!$H$33, IF('Randomized Data'!CT697 = 1, SNPs!$H$33 &amp; INDIRECT("SNPs!" &amp; CHAR(72 +'Randomized Data'!CU697) &amp; "33"), INDIRECT("SNPs!" &amp; CHAR(72 +'Randomized Data'!CU697) &amp; "33") &amp; INDIRECT("SNPs!" &amp; CHAR(72 +'Randomized Data'!CU697) &amp; "33")))</f>
        <v>-G</v>
      </c>
    </row>
    <row r="698" spans="1:13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  <c r="F698" s="3">
        <v>42192</v>
      </c>
      <c r="G698" s="9" t="str">
        <f>'Randomized Data'!C698</f>
        <v>NGS Lab</v>
      </c>
      <c r="H698" t="str">
        <f>SNPs!$F$2</f>
        <v>rs12248560</v>
      </c>
      <c r="I698">
        <f>SNPs!$C$2</f>
        <v>10</v>
      </c>
      <c r="J698">
        <f>SNPs!$D$2</f>
        <v>94761900</v>
      </c>
      <c r="K698" t="str">
        <f ca="1">IF('Randomized Data'!D698 = 1, SNPs!$H$2 &amp; SNPs!$H$2, IF('Randomized Data'!E698 = 1, SNPs!$H$2 &amp; INDIRECT("SNPs!" &amp; CHAR(72 +'Randomized Data'!F698) &amp; "2"), INDIRECT("SNPs!" &amp; CHAR(72 +'Randomized Data'!F698) &amp; "2") &amp; INDIRECT("SNPs!" &amp; CHAR(72 +'Randomized Data'!F698) &amp; "2")))</f>
        <v>CT</v>
      </c>
      <c r="L698" t="str">
        <f>SNPs!$F$3</f>
        <v>rs28399504</v>
      </c>
      <c r="M698">
        <f>SNPs!$C$3</f>
        <v>10</v>
      </c>
      <c r="N698">
        <f>SNPs!$D$3</f>
        <v>94762706</v>
      </c>
      <c r="O698" t="str">
        <f ca="1">IF('Randomized Data'!G698 = 1, SNPs!$H$3 &amp; SNPs!$H$3, IF('Randomized Data'!H698 = 1, SNPs!$H$3 &amp; INDIRECT("SNPs!" &amp; CHAR(72 +'Randomized Data'!I698) &amp; "3"), INDIRECT("SNPs!" &amp; CHAR(72 +'Randomized Data'!I698) &amp; "3") &amp; INDIRECT("SNPs!" &amp; CHAR(72 +'Randomized Data'!I698) &amp; "3")))</f>
        <v>AA</v>
      </c>
      <c r="P698" t="str">
        <f>SNPs!$F$4</f>
        <v>rs41291556</v>
      </c>
      <c r="Q698">
        <f>SNPs!$C$4</f>
        <v>10</v>
      </c>
      <c r="R698">
        <f>SNPs!$D$4</f>
        <v>94775416</v>
      </c>
      <c r="S698" t="str">
        <f ca="1">IF('Randomized Data'!J698 = 1, SNPs!$H$4 &amp; SNPs!$H$4, IF('Randomized Data'!K698 = 1, SNPs!$H$4 &amp; INDIRECT("SNPs!" &amp; CHAR(72 +'Randomized Data'!L698) &amp; "4"), INDIRECT("SNPs!" &amp; CHAR(72 +'Randomized Data'!L698) &amp; "4") &amp; INDIRECT("SNPs!" &amp; CHAR(72 +'Randomized Data'!L698) &amp; "4")))</f>
        <v>TT</v>
      </c>
      <c r="T698" t="str">
        <f>SNPs!$F$5</f>
        <v>rs72558184</v>
      </c>
      <c r="U698">
        <f>SNPs!$C$5</f>
        <v>10</v>
      </c>
      <c r="V698">
        <f>SNPs!$D$5</f>
        <v>96535210</v>
      </c>
      <c r="W698" t="str">
        <f ca="1">IF('Randomized Data'!M698 = 1, SNPs!$H$5 &amp; SNPs!$H$5, IF('Randomized Data'!N698 = 1, SNPs!$H$5 &amp; INDIRECT("SNPs!" &amp; CHAR(72 +'Randomized Data'!O698) &amp; "5"), INDIRECT("SNPs!" &amp; CHAR(72 +'Randomized Data'!O698) &amp; "5") &amp; INDIRECT("SNPs!" &amp; CHAR(72 +'Randomized Data'!O698) &amp; "5")))</f>
        <v>AA</v>
      </c>
      <c r="X698" t="str">
        <f>SNPs!$F$6</f>
        <v>rs4986893</v>
      </c>
      <c r="Y698">
        <f>SNPs!$C$6</f>
        <v>10</v>
      </c>
      <c r="Z698">
        <f>SNPs!$D$6</f>
        <v>94780653</v>
      </c>
      <c r="AA698" s="7" t="str">
        <f ca="1">IF('Randomized Data'!P698 = 1, SNPs!$H$6 &amp; SNPs!$H$6, IF('Randomized Data'!Q698 = 1, SNPs!$H$6 &amp; INDIRECT("SNPs!" &amp; CHAR(72 +'Randomized Data'!R698) &amp; "6"), INDIRECT("SNPs!" &amp; CHAR(72 +'Randomized Data'!R698) &amp; "6") &amp; INDIRECT("SNPs!" &amp; CHAR(72 +'Randomized Data'!R698) &amp; "6")))</f>
        <v>GG</v>
      </c>
      <c r="AB698" t="str">
        <f>SNPs!$F$7</f>
        <v>rs4244285</v>
      </c>
      <c r="AC698">
        <f>SNPs!$C$7</f>
        <v>10</v>
      </c>
      <c r="AD698">
        <f>SNPs!$D$7</f>
        <v>94781859</v>
      </c>
      <c r="AE698" s="7" t="str">
        <f ca="1">IF('Randomized Data'!S698 = 1, SNPs!$H$7 &amp; SNPs!$H$7, IF('Randomized Data'!T698 = 1, SNPs!$H$7 &amp; INDIRECT("SNPs!" &amp; CHAR(72 +'Randomized Data'!U698) &amp; "7"), INDIRECT("SNPs!" &amp; CHAR(72 +'Randomized Data'!U698) &amp; "7") &amp; INDIRECT("SNPs!" &amp; CHAR(72 +'Randomized Data'!U698) &amp; "7")))</f>
        <v>GC</v>
      </c>
      <c r="AF698" t="str">
        <f>SNPs!$F$8</f>
        <v>rs72558186</v>
      </c>
      <c r="AG698">
        <f>SNPs!$C$8</f>
        <v>10</v>
      </c>
      <c r="AH698">
        <f>SNPs!$D$8</f>
        <v>94781999</v>
      </c>
      <c r="AI698" s="7" t="str">
        <f ca="1">IF('Randomized Data'!V698 = 1, SNPs!$H$8 &amp; SNPs!$H$8, IF('Randomized Data'!W698 = 1, SNPs!$H$8 &amp; INDIRECT("SNPs!" &amp; CHAR(72 +'Randomized Data'!X698) &amp; "8"), INDIRECT("SNPs!" &amp; CHAR(72 +'Randomized Data'!X698) &amp; "8") &amp; INDIRECT("SNPs!" &amp; CHAR(72 +'Randomized Data'!X698) &amp; "8")))</f>
        <v>TT</v>
      </c>
      <c r="AJ698" t="str">
        <f>SNPs!$F$9</f>
        <v>rs56337013</v>
      </c>
      <c r="AK698">
        <f>SNPs!$C$9</f>
        <v>10</v>
      </c>
      <c r="AL698">
        <f>SNPs!$D$9</f>
        <v>94852738</v>
      </c>
      <c r="AM698" s="7" t="str">
        <f ca="1">IF('Randomized Data'!Y$2 = 1, SNPs!$H$9 &amp; SNPs!$H$9, IF('Randomized Data'!Z698 = 1, SNPs!$H$9 &amp; INDIRECT("SNPs!" &amp; CHAR(72 +'Randomized Data'!AA698) &amp; "9"), INDIRECT("SNPs!" &amp; CHAR(72 +'Randomized Data'!AA698) &amp; "9") &amp; INDIRECT("SNPs!" &amp; CHAR(72 +'Randomized Data'!AA698) &amp; "9")))</f>
        <v>TT</v>
      </c>
      <c r="AN698" t="str">
        <f>SNPs!$F$10</f>
        <v>rs17884712</v>
      </c>
      <c r="AO698">
        <f>SNPs!$C$10</f>
        <v>10</v>
      </c>
      <c r="AP698">
        <f>SNPs!$D$10</f>
        <v>94775489</v>
      </c>
      <c r="AQ698" s="7" t="str">
        <f ca="1">IF('Randomized Data'!AB698 = 1, SNPs!$H$10 &amp; SNPs!$H$10, IF('Randomized Data'!AC698 = 1, SNPs!$H$10 &amp; INDIRECT("SNPs!" &amp; CHAR(72 +'Randomized Data'!AD698) &amp; "10"), INDIRECT("SNPs!" &amp; CHAR(72 +'Randomized Data'!AD698) &amp; "10") &amp; INDIRECT("SNPs!" &amp; CHAR(72 +'Randomized Data'!AD698) &amp; "10")))</f>
        <v>AA</v>
      </c>
      <c r="AR698" t="str">
        <f>SNPs!$F$11</f>
        <v>rs6413438</v>
      </c>
      <c r="AS698">
        <f>SNPs!$C$11</f>
        <v>10</v>
      </c>
      <c r="AT698">
        <f>SNPs!$D$11</f>
        <v>94781858</v>
      </c>
      <c r="AU698" s="7" t="str">
        <f ca="1">IF('Randomized Data'!AE698 = 1, SNPs!$H$11 &amp; SNPs!$H$11, IF('Randomized Data'!AF698 = 1, SNPs!$H$11 &amp; INDIRECT("SNPs!" &amp; CHAR(72 +'Randomized Data'!AG698) &amp; "11"), INDIRECT("SNPs!" &amp; CHAR(72 +'Randomized Data'!AG698) &amp; "11") &amp; INDIRECT("SNPs!" &amp; CHAR(72 +'Randomized Data'!AG698) &amp; "11")))</f>
        <v>CC</v>
      </c>
      <c r="AV698" t="str">
        <f>SNPs!$F$12</f>
        <v>rs1057910</v>
      </c>
      <c r="AW698">
        <f>SNPs!$C$12</f>
        <v>10</v>
      </c>
      <c r="AX698">
        <f>SNPs!$D$12</f>
        <v>94981296</v>
      </c>
      <c r="AY698" s="7" t="str">
        <f ca="1">IF('Randomized Data'!AH698 = 1, SNPs!$H$12 &amp; SNPs!$H$12, IF('Randomized Data'!AI698 = 1, SNPs!$H$12 &amp; INDIRECT("SNPs!" &amp; CHAR(72 +'Randomized Data'!AJ698) &amp; "12"), INDIRECT("SNPs!" &amp; CHAR(72 +'Randomized Data'!AJ698) &amp; "12") &amp; INDIRECT("SNPs!" &amp; CHAR(72 +'Randomized Data'!AJ698) &amp; "12")))</f>
        <v>AA</v>
      </c>
      <c r="AZ698" t="str">
        <f>SNPs!$F$13</f>
        <v>rs1799853</v>
      </c>
      <c r="BA698">
        <f>SNPs!$C$13</f>
        <v>10</v>
      </c>
      <c r="BB698">
        <f>SNPs!$D$13</f>
        <v>94942290</v>
      </c>
      <c r="BC698" s="7" t="str">
        <f ca="1">IF('Randomized Data'!AK698 = 1, SNPs!$H$13 &amp; SNPs!$H$13, IF('Randomized Data'!AL698 = 1, SNPs!$H$13 &amp; INDIRECT("SNPs!" &amp; CHAR(72 +'Randomized Data'!AM698) &amp; "13"), INDIRECT("SNPs!" &amp; CHAR(72 +'Randomized Data'!AM698) &amp; "13") &amp; INDIRECT("SNPs!" &amp; CHAR(72 +'Randomized Data'!AM698) &amp; "13")))</f>
        <v>CC</v>
      </c>
      <c r="BD698" t="str">
        <f>SNPs!$F$14</f>
        <v>rs9923231</v>
      </c>
      <c r="BE698">
        <f>SNPs!$C$14</f>
        <v>16</v>
      </c>
      <c r="BF698">
        <f>SNPs!$D$14</f>
        <v>31096368</v>
      </c>
      <c r="BG698" s="7" t="str">
        <f ca="1">IF('Randomized Data'!AN698 = 1, SNPs!$H$14 &amp; SNPs!$H$14, IF('Randomized Data'!AO698 = 1, SNPs!$H$14 &amp; INDIRECT("SNPs!" &amp; CHAR(72 +'Randomized Data'!AP698) &amp; "14"), INDIRECT("SNPs!" &amp; CHAR(72 +'Randomized Data'!AP698) &amp; "14") &amp; INDIRECT("SNPs!" &amp; CHAR(72 +'Randomized Data'!AP698) &amp; "14")))</f>
        <v>CC</v>
      </c>
      <c r="BH698" t="str">
        <f>SNPs!$F$15</f>
        <v>rs9934438</v>
      </c>
      <c r="BI698">
        <f>SNPs!$C$15</f>
        <v>16</v>
      </c>
      <c r="BJ698">
        <f>SNPs!$D$15</f>
        <v>31093557</v>
      </c>
      <c r="BK698" s="7" t="str">
        <f ca="1">IF('Randomized Data'!AQ698 = 1, SNPs!$H$15 &amp; SNPs!$H$15, IF('Randomized Data'!AR698 = 1, SNPs!$H$15 &amp; INDIRECT("SNPs!" &amp; CHAR(72 +'Randomized Data'!AS698) &amp; "15"), INDIRECT("SNPs!" &amp; CHAR(72 +'Randomized Data'!AS698) &amp; "15") &amp; INDIRECT("SNPs!" &amp; CHAR(72 +'Randomized Data'!AS698) &amp; "15")))</f>
        <v>GG</v>
      </c>
      <c r="BL698" t="str">
        <f>SNPs!$F$16</f>
        <v>rs8050894</v>
      </c>
      <c r="BM698">
        <f>SNPs!$C$16</f>
        <v>16</v>
      </c>
      <c r="BN698">
        <f>SNPs!$D$16</f>
        <v>31093188</v>
      </c>
      <c r="BO698" s="7" t="str">
        <f ca="1">IF('Randomized Data'!AT698 = 1, SNPs!$H$16 &amp; SNPs!$H$16, IF('Randomized Data'!AU698 = 1, SNPs!$H$16 &amp; INDIRECT("SNPs!" &amp; CHAR(72 +'Randomized Data'!AV698) &amp; "16"), INDIRECT("SNPs!" &amp; CHAR(72 +'Randomized Data'!AV698) &amp; "16") &amp; INDIRECT("SNPs!" &amp; CHAR(72 +'Randomized Data'!AV698) &amp; "16")))</f>
        <v>CC</v>
      </c>
      <c r="BP698" t="str">
        <f>SNPs!$F$17</f>
        <v>rs6025</v>
      </c>
      <c r="BQ698">
        <f>SNPs!$C$17</f>
        <v>1</v>
      </c>
      <c r="BR698">
        <f>SNPs!$D$17</f>
        <v>169549811</v>
      </c>
      <c r="BS698" s="7" t="str">
        <f ca="1">IF('Randomized Data'!AW698 = 1, SNPs!$H$17 &amp; SNPs!$H$17, IF('Randomized Data'!AX698 = 1, SNPs!$H$17 &amp; INDIRECT("SNPs!" &amp; CHAR(72 +'Randomized Data'!AY698) &amp; "17"), INDIRECT("SNPs!" &amp; CHAR(72 +'Randomized Data'!AY698) &amp; "17") &amp; INDIRECT("SNPs!" &amp; CHAR(72 +'Randomized Data'!AY698) &amp; "17")))</f>
        <v>GG</v>
      </c>
      <c r="BT698" t="str">
        <f>SNPs!$F$18</f>
        <v>rs1799963</v>
      </c>
      <c r="BU698">
        <f>SNPs!$C$18</f>
        <v>11</v>
      </c>
      <c r="BV698">
        <f>SNPs!$D$18</f>
        <v>46739505</v>
      </c>
      <c r="BW698" s="7" t="str">
        <f ca="1">IF('Randomized Data'!AZ698 = 1, SNPs!$H$18 &amp; SNPs!$H$18, IF('Randomized Data'!BA698 = 1, SNPs!$H$18 &amp; INDIRECT("SNPs!" &amp; CHAR(72 +'Randomized Data'!BB698) &amp; "18"), INDIRECT("SNPs!" &amp; CHAR(72 +'Randomized Data'!BB698) &amp; "18") &amp; INDIRECT("SNPs!" &amp; CHAR(72 +'Randomized Data'!BB698) &amp; "18")))</f>
        <v>GG</v>
      </c>
      <c r="BX698" t="str">
        <f>SNPs!$F$19</f>
        <v>rs121913626</v>
      </c>
      <c r="BY698">
        <f>SNPs!$C$19</f>
        <v>14</v>
      </c>
      <c r="BZ698">
        <f>SNPs!$D$19</f>
        <v>23427723</v>
      </c>
      <c r="CA698" s="7" t="str">
        <f ca="1">IF('Randomized Data'!BC698 = 1, SNPs!$H$19 &amp; SNPs!$H$19, IF('Randomized Data'!BD698 = 1, SNPs!$H$19 &amp; INDIRECT("SNPs!" &amp; CHAR(72 +'Randomized Data'!BE698) &amp; "19"), INDIRECT("SNPs!" &amp; CHAR(72 +'Randomized Data'!BE698) &amp; "19") &amp; INDIRECT("SNPs!" &amp; CHAR(72 +'Randomized Data'!BE698) &amp; "19")))</f>
        <v>GC</v>
      </c>
      <c r="CB698" t="str">
        <f>SNPs!$F$20</f>
        <v>rs3218713</v>
      </c>
      <c r="CC698">
        <f>SNPs!$C$20</f>
        <v>14</v>
      </c>
      <c r="CD698">
        <f>SNPs!$D$20</f>
        <v>23431468</v>
      </c>
      <c r="CE698" s="7" t="str">
        <f ca="1">IF('Randomized Data'!BF698 = 1, SNPs!$H$20 &amp; SNPs!$H$20, IF('Randomized Data'!BG698 = 1, SNPs!$H$20 &amp; INDIRECT("SNPs!" &amp; CHAR(72 +'Randomized Data'!BH698) &amp; "20"), INDIRECT("SNPs!" &amp; CHAR(72 +'Randomized Data'!BH698) &amp; "20") &amp; INDIRECT("SNPs!" &amp; CHAR(72 +'Randomized Data'!BH698) &amp; "20")))</f>
        <v>AA</v>
      </c>
      <c r="CF698" t="str">
        <f>SNPs!$F$21</f>
        <v>rs3218714</v>
      </c>
      <c r="CG698">
        <f>SNPs!$C$21</f>
        <v>14</v>
      </c>
      <c r="CH698">
        <f>SNPs!$D$21</f>
        <v>23429279</v>
      </c>
      <c r="CI698" s="7" t="str">
        <f ca="1">IF('Randomized Data'!BI698 = 1, SNPs!$H$21 &amp; SNPs!$H$21, IF('Randomized Data'!BJ698 = 1, SNPs!$H$21 &amp; INDIRECT("SNPs!" &amp; CHAR(72 +'Randomized Data'!BK698) &amp; "21"), INDIRECT("SNPs!" &amp; CHAR(72 +'Randomized Data'!BK698) &amp; "21") &amp; INDIRECT("SNPs!" &amp; CHAR(72 +'Randomized Data'!BK698) &amp; "21")))</f>
        <v>CC</v>
      </c>
      <c r="CJ698" t="str">
        <f>SNPs!$F$22</f>
        <v>rs121964855</v>
      </c>
      <c r="CK698">
        <f>SNPs!$C$22</f>
        <v>1</v>
      </c>
      <c r="CL698">
        <f>SNPs!$D$22</f>
        <v>201365638</v>
      </c>
      <c r="CM698" s="7" t="str">
        <f ca="1">IF('Randomized Data'!BL698 = 1, SNPs!$H$22 &amp; SNPs!$H$22, IF('Randomized Data'!BM698 = 1, SNPs!$H$22 &amp; INDIRECT("SNPs!" &amp; CHAR(72 +'Randomized Data'!BN698) &amp; "22"), INDIRECT("SNPs!" &amp; CHAR(72 +'Randomized Data'!BN698) &amp; "22") &amp; INDIRECT("SNPs!" &amp; CHAR(72 +'Randomized Data'!BN698) &amp; "22")))</f>
        <v>TT</v>
      </c>
      <c r="CN698" t="str">
        <f>SNPs!$F$23</f>
        <v>rs121964856</v>
      </c>
      <c r="CO698">
        <f>SNPs!$C$23</f>
        <v>1</v>
      </c>
      <c r="CP698">
        <f>SNPs!$D$23</f>
        <v>201365297</v>
      </c>
      <c r="CQ698" s="7" t="str">
        <f ca="1">IF('Randomized Data'!BO698 = 1, SNPs!$H$23 &amp; SNPs!$H$23, IF('Randomized Data'!BP698 = 1, SNPs!$H$23 &amp; INDIRECT("SNPs!" &amp; CHAR(72 +'Randomized Data'!BQ698) &amp; "23"), INDIRECT("SNPs!" &amp; CHAR(72 +'Randomized Data'!BQ698) &amp; "23") &amp; INDIRECT("SNPs!" &amp; CHAR(72 +'Randomized Data'!BQ698) &amp; "23")))</f>
        <v>GG</v>
      </c>
      <c r="CR698" t="str">
        <f>SNPs!$F$24</f>
        <v>rs121964857</v>
      </c>
      <c r="CS698">
        <f>SNPs!$C$24</f>
        <v>1</v>
      </c>
      <c r="CT698">
        <f>SNPs!$D$24</f>
        <v>201359245</v>
      </c>
      <c r="CU698" s="7" t="str">
        <f ca="1">IF('Randomized Data'!BR698 = 1, SNPs!$H$24 &amp; SNPs!$H$24, IF('Randomized Data'!BS698 = 1, SNPs!$H$24 &amp; INDIRECT("SNPs!" &amp; CHAR(72 +'Randomized Data'!BT698) &amp; "24"), INDIRECT("SNPs!" &amp; CHAR(72 +'Randomized Data'!BT698) &amp; "24") &amp; INDIRECT("SNPs!" &amp; CHAR(72 +'Randomized Data'!BT698) &amp; "24")))</f>
        <v>CT</v>
      </c>
      <c r="CV698" t="str">
        <f>SNPs!$F$25</f>
        <v>rs28934269</v>
      </c>
      <c r="CW698">
        <f>SNPs!$C$25</f>
        <v>15</v>
      </c>
      <c r="CX698">
        <f>SNPs!$D$25</f>
        <v>63060915</v>
      </c>
      <c r="CY698" s="7" t="str">
        <f ca="1">IF('Randomized Data'!BU698 = 1, SNPs!$H$25 &amp; SNPs!$H$25, IF('Randomized Data'!BV698 = 1, SNPs!$H$25 &amp; INDIRECT("SNPs!" &amp; CHAR(72 +'Randomized Data'!BW698) &amp; "25"), INDIRECT("SNPs!" &amp; CHAR(72 +'Randomized Data'!BW698) &amp; "25") &amp; INDIRECT("SNPs!" &amp; CHAR(72 +'Randomized Data'!BW698) &amp; "25")))</f>
        <v>GG</v>
      </c>
      <c r="CZ698" t="str">
        <f>SNPs!$F$26</f>
        <v>rs28934270</v>
      </c>
      <c r="DA698">
        <f>SNPs!$C$26</f>
        <v>15</v>
      </c>
      <c r="DB698">
        <f>SNPs!$D$26</f>
        <v>63060899</v>
      </c>
      <c r="DC698" s="7" t="str">
        <f ca="1">IF('Randomized Data'!BX698 = 1, SNPs!$H$26 &amp; SNPs!$H$26, IF('Randomized Data'!BY698 = 1, SNPs!$H$26 &amp; INDIRECT("SNPs!" &amp; CHAR(72 +'Randomized Data'!BZ698) &amp; "26"), INDIRECT("SNPs!" &amp; CHAR(72 +'Randomized Data'!BZ698) &amp; "26") &amp; INDIRECT("SNPs!" &amp; CHAR(72 +'Randomized Data'!BZ698) &amp; "26")))</f>
        <v>GA</v>
      </c>
      <c r="DD698" t="str">
        <f>SNPs!$F$27</f>
        <v>rs727504290</v>
      </c>
      <c r="DE698">
        <f>SNPs!$C$27</f>
        <v>15</v>
      </c>
      <c r="DF698">
        <f>SNPs!$D$27</f>
        <v>63042875</v>
      </c>
      <c r="DG698" s="7" t="str">
        <f ca="1">IF('Randomized Data'!CA698 = 1, SNPs!$H$27 &amp; SNPs!$H$27, IF('Randomized Data'!CB698 = 1, SNPs!$H$27 &amp; INDIRECT("SNPs!" &amp; CHAR(72 +'Randomized Data'!CC698) &amp; "27"), INDIRECT("SNPs!" &amp; CHAR(72 +'Randomized Data'!CC698) &amp; "27") &amp; INDIRECT("SNPs!" &amp; CHAR(72 +'Randomized Data'!CC698) &amp; "27")))</f>
        <v>GG</v>
      </c>
      <c r="DH698" t="str">
        <f>SNPs!$F$28</f>
        <v>rs104894504</v>
      </c>
      <c r="DI698">
        <f>SNPs!$C$28</f>
        <v>15</v>
      </c>
      <c r="DJ698">
        <f>SNPs!$D$28</f>
        <v>63057028</v>
      </c>
      <c r="DK698" s="7" t="str">
        <f ca="1">IF('Randomized Data'!CD698 = 1, SNPs!$H$28 &amp; SNPs!$H$28, IF('Randomized Data'!CE698 = 1, SNPs!$H$28 &amp; INDIRECT("SNPs!" &amp; CHAR(72 +'Randomized Data'!CF698) &amp; "28"), INDIRECT("SNPs!" &amp; CHAR(72 +'Randomized Data'!CF698) &amp; "28") &amp; INDIRECT("SNPs!" &amp; CHAR(72 +'Randomized Data'!CF698) &amp; "28")))</f>
        <v>TT</v>
      </c>
      <c r="DL698" t="str">
        <f>SNPs!$F$29</f>
        <v>rs375882485</v>
      </c>
      <c r="DM698">
        <f>SNPs!$C$29</f>
        <v>11</v>
      </c>
      <c r="DN698">
        <f>SNPs!$D$29</f>
        <v>47342698</v>
      </c>
      <c r="DO698" s="7" t="str">
        <f ca="1">IF('Randomized Data'!CG698 = 1, SNPs!$H$29 &amp; SNPs!$H$29, IF('Randomized Data'!CH698 = 1, SNPs!$H$29 &amp; INDIRECT("SNPs!" &amp; CHAR(72 +'Randomized Data'!CI698) &amp; "29"), INDIRECT("SNPs!" &amp; CHAR(72 +'Randomized Data'!CI698) &amp; "29") &amp; INDIRECT("SNPs!" &amp; CHAR(72 +'Randomized Data'!CI698) &amp; "29")))</f>
        <v>AA</v>
      </c>
      <c r="DP698" t="str">
        <f>SNPs!$F$30</f>
        <v>rs397516083</v>
      </c>
      <c r="DQ698">
        <f>SNPs!$C$30</f>
        <v>11</v>
      </c>
      <c r="DR698">
        <f>SNPs!$D$30</f>
        <v>47346379</v>
      </c>
      <c r="DS698" s="7" t="str">
        <f ca="1">IF('Randomized Data'!CJ698 = 1, SNPs!$H$30 &amp; SNPs!$H$30, IF('Randomized Data'!CK698 = 1, SNPs!$H$30 &amp; INDIRECT("SNPs!" &amp; CHAR(72 +'Randomized Data'!CL698) &amp; "30"), INDIRECT("SNPs!" &amp; CHAR(72 +'Randomized Data'!CL698) &amp; "30") &amp; INDIRECT("SNPs!" &amp; CHAR(72 +'Randomized Data'!CL698) &amp; "30")))</f>
        <v>GA</v>
      </c>
      <c r="DT698" t="str">
        <f>SNPs!$F$31</f>
        <v>rs397515937</v>
      </c>
      <c r="DU698">
        <f>SNPs!$C$31</f>
        <v>11</v>
      </c>
      <c r="DV698">
        <f>SNPs!$D$31</f>
        <v>47339792</v>
      </c>
      <c r="DW698" s="7" t="str">
        <f ca="1">IF('Randomized Data'!CM698 = 1, SNPs!$H$31 &amp; SNPs!$H$31, IF('Randomized Data'!CN698 = 1, SNPs!$H$31 &amp; INDIRECT("SNPs!" &amp; CHAR(72 +'Randomized Data'!CO698) &amp; "31"), INDIRECT("SNPs!" &amp; CHAR(72 +'Randomized Data'!CO698) &amp; "31") &amp; INDIRECT("SNPs!" &amp; CHAR(72 +'Randomized Data'!CO698) &amp; "31")))</f>
        <v>AA</v>
      </c>
      <c r="DX698" t="str">
        <f>SNPs!$F$32</f>
        <v>rs397516074</v>
      </c>
      <c r="DY698">
        <f>SNPs!$C$32</f>
        <v>11</v>
      </c>
      <c r="DZ698">
        <f>SNPs!$D$32</f>
        <v>47348424</v>
      </c>
      <c r="EA698" s="7" t="str">
        <f ca="1">IF('Randomized Data'!CP698 = 1, SNPs!$H$32 &amp; SNPs!$H$32, IF('Randomized Data'!CQ698 = 1, SNPs!$H$32 &amp; INDIRECT("SNPs!" &amp; CHAR(72 +'Randomized Data'!CR698) &amp; "32"), INDIRECT("SNPs!" &amp; CHAR(72 +'Randomized Data'!CR698) &amp; "32") &amp; INDIRECT("SNPs!" &amp; CHAR(72 +'Randomized Data'!CR698) &amp; "32")))</f>
        <v>AA</v>
      </c>
      <c r="EB698" t="str">
        <f>SNPs!$F$33</f>
        <v>rs397515963</v>
      </c>
      <c r="EC698">
        <f>SNPs!$C$33</f>
        <v>11</v>
      </c>
      <c r="ED698">
        <f>SNPs!$D$33</f>
        <v>47337729</v>
      </c>
      <c r="EE698" s="7" t="str">
        <f ca="1">IF('Randomized Data'!CS698 = 1, SNPs!$H$33 &amp; SNPs!$H$33, IF('Randomized Data'!CT698 = 1, SNPs!$H$33 &amp; INDIRECT("SNPs!" &amp; CHAR(72 +'Randomized Data'!CU698) &amp; "33"), INDIRECT("SNPs!" &amp; CHAR(72 +'Randomized Data'!CU698) &amp; "33") &amp; INDIRECT("SNPs!" &amp; CHAR(72 +'Randomized Data'!CU698) &amp; "33")))</f>
        <v>--</v>
      </c>
    </row>
    <row r="699" spans="1:13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  <c r="F699" s="3">
        <v>42182</v>
      </c>
      <c r="G699" s="9" t="str">
        <f>'Randomized Data'!C699</f>
        <v>Internal Lab</v>
      </c>
      <c r="H699" t="str">
        <f>SNPs!$F$2</f>
        <v>rs12248560</v>
      </c>
      <c r="I699">
        <f>SNPs!$C$2</f>
        <v>10</v>
      </c>
      <c r="J699">
        <f>SNPs!$D$2</f>
        <v>94761900</v>
      </c>
      <c r="K699" t="str">
        <f ca="1">IF('Randomized Data'!D699 = 1, SNPs!$H$2 &amp; SNPs!$H$2, IF('Randomized Data'!E699 = 1, SNPs!$H$2 &amp; INDIRECT("SNPs!" &amp; CHAR(72 +'Randomized Data'!F699) &amp; "2"), INDIRECT("SNPs!" &amp; CHAR(72 +'Randomized Data'!F699) &amp; "2") &amp; INDIRECT("SNPs!" &amp; CHAR(72 +'Randomized Data'!F699) &amp; "2")))</f>
        <v>CT</v>
      </c>
      <c r="L699" t="str">
        <f>SNPs!$F$3</f>
        <v>rs28399504</v>
      </c>
      <c r="M699">
        <f>SNPs!$C$3</f>
        <v>10</v>
      </c>
      <c r="N699">
        <f>SNPs!$D$3</f>
        <v>94762706</v>
      </c>
      <c r="O699" t="str">
        <f ca="1">IF('Randomized Data'!G699 = 1, SNPs!$H$3 &amp; SNPs!$H$3, IF('Randomized Data'!H699 = 1, SNPs!$H$3 &amp; INDIRECT("SNPs!" &amp; CHAR(72 +'Randomized Data'!I699) &amp; "3"), INDIRECT("SNPs!" &amp; CHAR(72 +'Randomized Data'!I699) &amp; "3") &amp; INDIRECT("SNPs!" &amp; CHAR(72 +'Randomized Data'!I699) &amp; "3")))</f>
        <v>AA</v>
      </c>
      <c r="P699" t="str">
        <f>SNPs!$F$4</f>
        <v>rs41291556</v>
      </c>
      <c r="Q699">
        <f>SNPs!$C$4</f>
        <v>10</v>
      </c>
      <c r="R699">
        <f>SNPs!$D$4</f>
        <v>94775416</v>
      </c>
      <c r="S699" t="str">
        <f ca="1">IF('Randomized Data'!J699 = 1, SNPs!$H$4 &amp; SNPs!$H$4, IF('Randomized Data'!K699 = 1, SNPs!$H$4 &amp; INDIRECT("SNPs!" &amp; CHAR(72 +'Randomized Data'!L699) &amp; "4"), INDIRECT("SNPs!" &amp; CHAR(72 +'Randomized Data'!L699) &amp; "4") &amp; INDIRECT("SNPs!" &amp; CHAR(72 +'Randomized Data'!L699) &amp; "4")))</f>
        <v>TC</v>
      </c>
      <c r="T699" t="str">
        <f>SNPs!$F$5</f>
        <v>rs72558184</v>
      </c>
      <c r="U699">
        <f>SNPs!$C$5</f>
        <v>10</v>
      </c>
      <c r="V699">
        <f>SNPs!$D$5</f>
        <v>96535210</v>
      </c>
      <c r="W699" t="str">
        <f ca="1">IF('Randomized Data'!M699 = 1, SNPs!$H$5 &amp; SNPs!$H$5, IF('Randomized Data'!N699 = 1, SNPs!$H$5 &amp; INDIRECT("SNPs!" &amp; CHAR(72 +'Randomized Data'!O699) &amp; "5"), INDIRECT("SNPs!" &amp; CHAR(72 +'Randomized Data'!O699) &amp; "5") &amp; INDIRECT("SNPs!" &amp; CHAR(72 +'Randomized Data'!O699) &amp; "5")))</f>
        <v>AA</v>
      </c>
      <c r="X699" t="str">
        <f>SNPs!$F$6</f>
        <v>rs4986893</v>
      </c>
      <c r="Y699">
        <f>SNPs!$C$6</f>
        <v>10</v>
      </c>
      <c r="Z699">
        <f>SNPs!$D$6</f>
        <v>94780653</v>
      </c>
      <c r="AA699" s="7" t="str">
        <f ca="1">IF('Randomized Data'!P699 = 1, SNPs!$H$6 &amp; SNPs!$H$6, IF('Randomized Data'!Q699 = 1, SNPs!$H$6 &amp; INDIRECT("SNPs!" &amp; CHAR(72 +'Randomized Data'!R699) &amp; "6"), INDIRECT("SNPs!" &amp; CHAR(72 +'Randomized Data'!R699) &amp; "6") &amp; INDIRECT("SNPs!" &amp; CHAR(72 +'Randomized Data'!R699) &amp; "6")))</f>
        <v>GG</v>
      </c>
      <c r="AB699" t="str">
        <f>SNPs!$F$7</f>
        <v>rs4244285</v>
      </c>
      <c r="AC699">
        <f>SNPs!$C$7</f>
        <v>10</v>
      </c>
      <c r="AD699">
        <f>SNPs!$D$7</f>
        <v>94781859</v>
      </c>
      <c r="AE699" s="7" t="str">
        <f ca="1">IF('Randomized Data'!S699 = 1, SNPs!$H$7 &amp; SNPs!$H$7, IF('Randomized Data'!T699 = 1, SNPs!$H$7 &amp; INDIRECT("SNPs!" &amp; CHAR(72 +'Randomized Data'!U699) &amp; "7"), INDIRECT("SNPs!" &amp; CHAR(72 +'Randomized Data'!U699) &amp; "7") &amp; INDIRECT("SNPs!" &amp; CHAR(72 +'Randomized Data'!U699) &amp; "7")))</f>
        <v>GG</v>
      </c>
      <c r="AF699" t="str">
        <f>SNPs!$F$8</f>
        <v>rs72558186</v>
      </c>
      <c r="AG699">
        <f>SNPs!$C$8</f>
        <v>10</v>
      </c>
      <c r="AH699">
        <f>SNPs!$D$8</f>
        <v>94781999</v>
      </c>
      <c r="AI699" s="7" t="str">
        <f ca="1">IF('Randomized Data'!V699 = 1, SNPs!$H$8 &amp; SNPs!$H$8, IF('Randomized Data'!W699 = 1, SNPs!$H$8 &amp; INDIRECT("SNPs!" &amp; CHAR(72 +'Randomized Data'!X699) &amp; "8"), INDIRECT("SNPs!" &amp; CHAR(72 +'Randomized Data'!X699) &amp; "8") &amp; INDIRECT("SNPs!" &amp; CHAR(72 +'Randomized Data'!X699) &amp; "8")))</f>
        <v>TT</v>
      </c>
      <c r="AJ699" t="str">
        <f>SNPs!$F$9</f>
        <v>rs56337013</v>
      </c>
      <c r="AK699">
        <f>SNPs!$C$9</f>
        <v>10</v>
      </c>
      <c r="AL699">
        <f>SNPs!$D$9</f>
        <v>94852738</v>
      </c>
      <c r="AM699" s="7" t="str">
        <f ca="1">IF('Randomized Data'!Y$2 = 1, SNPs!$H$9 &amp; SNPs!$H$9, IF('Randomized Data'!Z699 = 1, SNPs!$H$9 &amp; INDIRECT("SNPs!" &amp; CHAR(72 +'Randomized Data'!AA699) &amp; "9"), INDIRECT("SNPs!" &amp; CHAR(72 +'Randomized Data'!AA699) &amp; "9") &amp; INDIRECT("SNPs!" &amp; CHAR(72 +'Randomized Data'!AA699) &amp; "9")))</f>
        <v>TT</v>
      </c>
      <c r="AN699" t="str">
        <f>SNPs!$F$10</f>
        <v>rs17884712</v>
      </c>
      <c r="AO699">
        <f>SNPs!$C$10</f>
        <v>10</v>
      </c>
      <c r="AP699">
        <f>SNPs!$D$10</f>
        <v>94775489</v>
      </c>
      <c r="AQ699" s="7" t="str">
        <f ca="1">IF('Randomized Data'!AB699 = 1, SNPs!$H$10 &amp; SNPs!$H$10, IF('Randomized Data'!AC699 = 1, SNPs!$H$10 &amp; INDIRECT("SNPs!" &amp; CHAR(72 +'Randomized Data'!AD699) &amp; "10"), INDIRECT("SNPs!" &amp; CHAR(72 +'Randomized Data'!AD699) &amp; "10") &amp; INDIRECT("SNPs!" &amp; CHAR(72 +'Randomized Data'!AD699) &amp; "10")))</f>
        <v>GA</v>
      </c>
      <c r="AR699" t="str">
        <f>SNPs!$F$11</f>
        <v>rs6413438</v>
      </c>
      <c r="AS699">
        <f>SNPs!$C$11</f>
        <v>10</v>
      </c>
      <c r="AT699">
        <f>SNPs!$D$11</f>
        <v>94781858</v>
      </c>
      <c r="AU699" s="7" t="str">
        <f ca="1">IF('Randomized Data'!AE699 = 1, SNPs!$H$11 &amp; SNPs!$H$11, IF('Randomized Data'!AF699 = 1, SNPs!$H$11 &amp; INDIRECT("SNPs!" &amp; CHAR(72 +'Randomized Data'!AG699) &amp; "11"), INDIRECT("SNPs!" &amp; CHAR(72 +'Randomized Data'!AG699) &amp; "11") &amp; INDIRECT("SNPs!" &amp; CHAR(72 +'Randomized Data'!AG699) &amp; "11")))</f>
        <v>CC</v>
      </c>
      <c r="AV699" t="str">
        <f>SNPs!$F$12</f>
        <v>rs1057910</v>
      </c>
      <c r="AW699">
        <f>SNPs!$C$12</f>
        <v>10</v>
      </c>
      <c r="AX699">
        <f>SNPs!$D$12</f>
        <v>94981296</v>
      </c>
      <c r="AY699" s="7" t="str">
        <f ca="1">IF('Randomized Data'!AH699 = 1, SNPs!$H$12 &amp; SNPs!$H$12, IF('Randomized Data'!AI699 = 1, SNPs!$H$12 &amp; INDIRECT("SNPs!" &amp; CHAR(72 +'Randomized Data'!AJ699) &amp; "12"), INDIRECT("SNPs!" &amp; CHAR(72 +'Randomized Data'!AJ699) &amp; "12") &amp; INDIRECT("SNPs!" &amp; CHAR(72 +'Randomized Data'!AJ699) &amp; "12")))</f>
        <v>AC</v>
      </c>
      <c r="AZ699" t="str">
        <f>SNPs!$F$13</f>
        <v>rs1799853</v>
      </c>
      <c r="BA699">
        <f>SNPs!$C$13</f>
        <v>10</v>
      </c>
      <c r="BB699">
        <f>SNPs!$D$13</f>
        <v>94942290</v>
      </c>
      <c r="BC699" s="7" t="str">
        <f ca="1">IF('Randomized Data'!AK699 = 1, SNPs!$H$13 &amp; SNPs!$H$13, IF('Randomized Data'!AL699 = 1, SNPs!$H$13 &amp; INDIRECT("SNPs!" &amp; CHAR(72 +'Randomized Data'!AM699) &amp; "13"), INDIRECT("SNPs!" &amp; CHAR(72 +'Randomized Data'!AM699) &amp; "13") &amp; INDIRECT("SNPs!" &amp; CHAR(72 +'Randomized Data'!AM699) &amp; "13")))</f>
        <v>CT</v>
      </c>
      <c r="BD699" t="str">
        <f>SNPs!$F$14</f>
        <v>rs9923231</v>
      </c>
      <c r="BE699">
        <f>SNPs!$C$14</f>
        <v>16</v>
      </c>
      <c r="BF699">
        <f>SNPs!$D$14</f>
        <v>31096368</v>
      </c>
      <c r="BG699" s="7" t="str">
        <f ca="1">IF('Randomized Data'!AN699 = 1, SNPs!$H$14 &amp; SNPs!$H$14, IF('Randomized Data'!AO699 = 1, SNPs!$H$14 &amp; INDIRECT("SNPs!" &amp; CHAR(72 +'Randomized Data'!AP699) &amp; "14"), INDIRECT("SNPs!" &amp; CHAR(72 +'Randomized Data'!AP699) &amp; "14") &amp; INDIRECT("SNPs!" &amp; CHAR(72 +'Randomized Data'!AP699) &amp; "14")))</f>
        <v>CC</v>
      </c>
      <c r="BH699" t="str">
        <f>SNPs!$F$15</f>
        <v>rs9934438</v>
      </c>
      <c r="BI699">
        <f>SNPs!$C$15</f>
        <v>16</v>
      </c>
      <c r="BJ699">
        <f>SNPs!$D$15</f>
        <v>31093557</v>
      </c>
      <c r="BK699" s="7" t="str">
        <f ca="1">IF('Randomized Data'!AQ699 = 1, SNPs!$H$15 &amp; SNPs!$H$15, IF('Randomized Data'!AR699 = 1, SNPs!$H$15 &amp; INDIRECT("SNPs!" &amp; CHAR(72 +'Randomized Data'!AS699) &amp; "15"), INDIRECT("SNPs!" &amp; CHAR(72 +'Randomized Data'!AS699) &amp; "15") &amp; INDIRECT("SNPs!" &amp; CHAR(72 +'Randomized Data'!AS699) &amp; "15")))</f>
        <v>GA</v>
      </c>
      <c r="BL699" t="str">
        <f>SNPs!$F$16</f>
        <v>rs8050894</v>
      </c>
      <c r="BM699">
        <f>SNPs!$C$16</f>
        <v>16</v>
      </c>
      <c r="BN699">
        <f>SNPs!$D$16</f>
        <v>31093188</v>
      </c>
      <c r="BO699" s="7" t="str">
        <f ca="1">IF('Randomized Data'!AT699 = 1, SNPs!$H$16 &amp; SNPs!$H$16, IF('Randomized Data'!AU699 = 1, SNPs!$H$16 &amp; INDIRECT("SNPs!" &amp; CHAR(72 +'Randomized Data'!AV699) &amp; "16"), INDIRECT("SNPs!" &amp; CHAR(72 +'Randomized Data'!AV699) &amp; "16") &amp; INDIRECT("SNPs!" &amp; CHAR(72 +'Randomized Data'!AV699) &amp; "16")))</f>
        <v>GG</v>
      </c>
      <c r="BP699" t="str">
        <f>SNPs!$F$17</f>
        <v>rs6025</v>
      </c>
      <c r="BQ699">
        <f>SNPs!$C$17</f>
        <v>1</v>
      </c>
      <c r="BR699">
        <f>SNPs!$D$17</f>
        <v>169549811</v>
      </c>
      <c r="BS699" s="7" t="str">
        <f ca="1">IF('Randomized Data'!AW699 = 1, SNPs!$H$17 &amp; SNPs!$H$17, IF('Randomized Data'!AX699 = 1, SNPs!$H$17 &amp; INDIRECT("SNPs!" &amp; CHAR(72 +'Randomized Data'!AY699) &amp; "17"), INDIRECT("SNPs!" &amp; CHAR(72 +'Randomized Data'!AY699) &amp; "17") &amp; INDIRECT("SNPs!" &amp; CHAR(72 +'Randomized Data'!AY699) &amp; "17")))</f>
        <v>GG</v>
      </c>
      <c r="BT699" t="str">
        <f>SNPs!$F$18</f>
        <v>rs1799963</v>
      </c>
      <c r="BU699">
        <f>SNPs!$C$18</f>
        <v>11</v>
      </c>
      <c r="BV699">
        <f>SNPs!$D$18</f>
        <v>46739505</v>
      </c>
      <c r="BW699" s="7" t="str">
        <f ca="1">IF('Randomized Data'!AZ699 = 1, SNPs!$H$18 &amp; SNPs!$H$18, IF('Randomized Data'!BA699 = 1, SNPs!$H$18 &amp; INDIRECT("SNPs!" &amp; CHAR(72 +'Randomized Data'!BB699) &amp; "18"), INDIRECT("SNPs!" &amp; CHAR(72 +'Randomized Data'!BB699) &amp; "18") &amp; INDIRECT("SNPs!" &amp; CHAR(72 +'Randomized Data'!BB699) &amp; "18")))</f>
        <v>GG</v>
      </c>
      <c r="BX699" t="str">
        <f>SNPs!$F$19</f>
        <v>rs121913626</v>
      </c>
      <c r="BY699">
        <f>SNPs!$C$19</f>
        <v>14</v>
      </c>
      <c r="BZ699">
        <f>SNPs!$D$19</f>
        <v>23427723</v>
      </c>
      <c r="CA699" s="7" t="str">
        <f ca="1">IF('Randomized Data'!BC699 = 1, SNPs!$H$19 &amp; SNPs!$H$19, IF('Randomized Data'!BD699 = 1, SNPs!$H$19 &amp; INDIRECT("SNPs!" &amp; CHAR(72 +'Randomized Data'!BE699) &amp; "19"), INDIRECT("SNPs!" &amp; CHAR(72 +'Randomized Data'!BE699) &amp; "19") &amp; INDIRECT("SNPs!" &amp; CHAR(72 +'Randomized Data'!BE699) &amp; "19")))</f>
        <v>GG</v>
      </c>
      <c r="CB699" t="str">
        <f>SNPs!$F$20</f>
        <v>rs3218713</v>
      </c>
      <c r="CC699">
        <f>SNPs!$C$20</f>
        <v>14</v>
      </c>
      <c r="CD699">
        <f>SNPs!$D$20</f>
        <v>23431468</v>
      </c>
      <c r="CE699" s="7" t="str">
        <f ca="1">IF('Randomized Data'!BF699 = 1, SNPs!$H$20 &amp; SNPs!$H$20, IF('Randomized Data'!BG699 = 1, SNPs!$H$20 &amp; INDIRECT("SNPs!" &amp; CHAR(72 +'Randomized Data'!BH699) &amp; "20"), INDIRECT("SNPs!" &amp; CHAR(72 +'Randomized Data'!BH699) &amp; "20") &amp; INDIRECT("SNPs!" &amp; CHAR(72 +'Randomized Data'!BH699) &amp; "20")))</f>
        <v>AA</v>
      </c>
      <c r="CF699" t="str">
        <f>SNPs!$F$21</f>
        <v>rs3218714</v>
      </c>
      <c r="CG699">
        <f>SNPs!$C$21</f>
        <v>14</v>
      </c>
      <c r="CH699">
        <f>SNPs!$D$21</f>
        <v>23429279</v>
      </c>
      <c r="CI699" s="7" t="str">
        <f ca="1">IF('Randomized Data'!BI699 = 1, SNPs!$H$21 &amp; SNPs!$H$21, IF('Randomized Data'!BJ699 = 1, SNPs!$H$21 &amp; INDIRECT("SNPs!" &amp; CHAR(72 +'Randomized Data'!BK699) &amp; "21"), INDIRECT("SNPs!" &amp; CHAR(72 +'Randomized Data'!BK699) &amp; "21") &amp; INDIRECT("SNPs!" &amp; CHAR(72 +'Randomized Data'!BK699) &amp; "21")))</f>
        <v>CC</v>
      </c>
      <c r="CJ699" t="str">
        <f>SNPs!$F$22</f>
        <v>rs121964855</v>
      </c>
      <c r="CK699">
        <f>SNPs!$C$22</f>
        <v>1</v>
      </c>
      <c r="CL699">
        <f>SNPs!$D$22</f>
        <v>201365638</v>
      </c>
      <c r="CM699" s="7" t="str">
        <f ca="1">IF('Randomized Data'!BL699 = 1, SNPs!$H$22 &amp; SNPs!$H$22, IF('Randomized Data'!BM699 = 1, SNPs!$H$22 &amp; INDIRECT("SNPs!" &amp; CHAR(72 +'Randomized Data'!BN699) &amp; "22"), INDIRECT("SNPs!" &amp; CHAR(72 +'Randomized Data'!BN699) &amp; "22") &amp; INDIRECT("SNPs!" &amp; CHAR(72 +'Randomized Data'!BN699) &amp; "22")))</f>
        <v>TT</v>
      </c>
      <c r="CN699" t="str">
        <f>SNPs!$F$23</f>
        <v>rs121964856</v>
      </c>
      <c r="CO699">
        <f>SNPs!$C$23</f>
        <v>1</v>
      </c>
      <c r="CP699">
        <f>SNPs!$D$23</f>
        <v>201365297</v>
      </c>
      <c r="CQ699" s="7" t="str">
        <f ca="1">IF('Randomized Data'!BO699 = 1, SNPs!$H$23 &amp; SNPs!$H$23, IF('Randomized Data'!BP699 = 1, SNPs!$H$23 &amp; INDIRECT("SNPs!" &amp; CHAR(72 +'Randomized Data'!BQ699) &amp; "23"), INDIRECT("SNPs!" &amp; CHAR(72 +'Randomized Data'!BQ699) &amp; "23") &amp; INDIRECT("SNPs!" &amp; CHAR(72 +'Randomized Data'!BQ699) &amp; "23")))</f>
        <v>AA</v>
      </c>
      <c r="CR699" t="str">
        <f>SNPs!$F$24</f>
        <v>rs121964857</v>
      </c>
      <c r="CS699">
        <f>SNPs!$C$24</f>
        <v>1</v>
      </c>
      <c r="CT699">
        <f>SNPs!$D$24</f>
        <v>201359245</v>
      </c>
      <c r="CU699" s="7" t="str">
        <f ca="1">IF('Randomized Data'!BR699 = 1, SNPs!$H$24 &amp; SNPs!$H$24, IF('Randomized Data'!BS699 = 1, SNPs!$H$24 &amp; INDIRECT("SNPs!" &amp; CHAR(72 +'Randomized Data'!BT699) &amp; "24"), INDIRECT("SNPs!" &amp; CHAR(72 +'Randomized Data'!BT699) &amp; "24") &amp; INDIRECT("SNPs!" &amp; CHAR(72 +'Randomized Data'!BT699) &amp; "24")))</f>
        <v>CC</v>
      </c>
      <c r="CV699" t="str">
        <f>SNPs!$F$25</f>
        <v>rs28934269</v>
      </c>
      <c r="CW699">
        <f>SNPs!$C$25</f>
        <v>15</v>
      </c>
      <c r="CX699">
        <f>SNPs!$D$25</f>
        <v>63060915</v>
      </c>
      <c r="CY699" s="7" t="str">
        <f ca="1">IF('Randomized Data'!BU699 = 1, SNPs!$H$25 &amp; SNPs!$H$25, IF('Randomized Data'!BV699 = 1, SNPs!$H$25 &amp; INDIRECT("SNPs!" &amp; CHAR(72 +'Randomized Data'!BW699) &amp; "25"), INDIRECT("SNPs!" &amp; CHAR(72 +'Randomized Data'!BW699) &amp; "25") &amp; INDIRECT("SNPs!" &amp; CHAR(72 +'Randomized Data'!BW699) &amp; "25")))</f>
        <v>AG</v>
      </c>
      <c r="CZ699" t="str">
        <f>SNPs!$F$26</f>
        <v>rs28934270</v>
      </c>
      <c r="DA699">
        <f>SNPs!$C$26</f>
        <v>15</v>
      </c>
      <c r="DB699">
        <f>SNPs!$D$26</f>
        <v>63060899</v>
      </c>
      <c r="DC699" s="7" t="str">
        <f ca="1">IF('Randomized Data'!BX699 = 1, SNPs!$H$26 &amp; SNPs!$H$26, IF('Randomized Data'!BY699 = 1, SNPs!$H$26 &amp; INDIRECT("SNPs!" &amp; CHAR(72 +'Randomized Data'!BZ699) &amp; "26"), INDIRECT("SNPs!" &amp; CHAR(72 +'Randomized Data'!BZ699) &amp; "26") &amp; INDIRECT("SNPs!" &amp; CHAR(72 +'Randomized Data'!BZ699) &amp; "26")))</f>
        <v>AA</v>
      </c>
      <c r="DD699" t="str">
        <f>SNPs!$F$27</f>
        <v>rs727504290</v>
      </c>
      <c r="DE699">
        <f>SNPs!$C$27</f>
        <v>15</v>
      </c>
      <c r="DF699">
        <f>SNPs!$D$27</f>
        <v>63042875</v>
      </c>
      <c r="DG699" s="7" t="str">
        <f ca="1">IF('Randomized Data'!CA699 = 1, SNPs!$H$27 &amp; SNPs!$H$27, IF('Randomized Data'!CB699 = 1, SNPs!$H$27 &amp; INDIRECT("SNPs!" &amp; CHAR(72 +'Randomized Data'!CC699) &amp; "27"), INDIRECT("SNPs!" &amp; CHAR(72 +'Randomized Data'!CC699) &amp; "27") &amp; INDIRECT("SNPs!" &amp; CHAR(72 +'Randomized Data'!CC699) &amp; "27")))</f>
        <v>GC</v>
      </c>
      <c r="DH699" t="str">
        <f>SNPs!$F$28</f>
        <v>rs104894504</v>
      </c>
      <c r="DI699">
        <f>SNPs!$C$28</f>
        <v>15</v>
      </c>
      <c r="DJ699">
        <f>SNPs!$D$28</f>
        <v>63057028</v>
      </c>
      <c r="DK699" s="7" t="str">
        <f ca="1">IF('Randomized Data'!CD699 = 1, SNPs!$H$28 &amp; SNPs!$H$28, IF('Randomized Data'!CE699 = 1, SNPs!$H$28 &amp; INDIRECT("SNPs!" &amp; CHAR(72 +'Randomized Data'!CF699) &amp; "28"), INDIRECT("SNPs!" &amp; CHAR(72 +'Randomized Data'!CF699) &amp; "28") &amp; INDIRECT("SNPs!" &amp; CHAR(72 +'Randomized Data'!CF699) &amp; "28")))</f>
        <v>TC</v>
      </c>
      <c r="DL699" t="str">
        <f>SNPs!$F$29</f>
        <v>rs375882485</v>
      </c>
      <c r="DM699">
        <f>SNPs!$C$29</f>
        <v>11</v>
      </c>
      <c r="DN699">
        <f>SNPs!$D$29</f>
        <v>47342698</v>
      </c>
      <c r="DO699" s="7" t="str">
        <f ca="1">IF('Randomized Data'!CG699 = 1, SNPs!$H$29 &amp; SNPs!$H$29, IF('Randomized Data'!CH699 = 1, SNPs!$H$29 &amp; INDIRECT("SNPs!" &amp; CHAR(72 +'Randomized Data'!CI699) &amp; "29"), INDIRECT("SNPs!" &amp; CHAR(72 +'Randomized Data'!CI699) &amp; "29") &amp; INDIRECT("SNPs!" &amp; CHAR(72 +'Randomized Data'!CI699) &amp; "29")))</f>
        <v>GG</v>
      </c>
      <c r="DP699" t="str">
        <f>SNPs!$F$30</f>
        <v>rs397516083</v>
      </c>
      <c r="DQ699">
        <f>SNPs!$C$30</f>
        <v>11</v>
      </c>
      <c r="DR699">
        <f>SNPs!$D$30</f>
        <v>47346379</v>
      </c>
      <c r="DS699" s="7" t="str">
        <f ca="1">IF('Randomized Data'!CJ699 = 1, SNPs!$H$30 &amp; SNPs!$H$30, IF('Randomized Data'!CK699 = 1, SNPs!$H$30 &amp; INDIRECT("SNPs!" &amp; CHAR(72 +'Randomized Data'!CL699) &amp; "30"), INDIRECT("SNPs!" &amp; CHAR(72 +'Randomized Data'!CL699) &amp; "30") &amp; INDIRECT("SNPs!" &amp; CHAR(72 +'Randomized Data'!CL699) &amp; "30")))</f>
        <v>AA</v>
      </c>
      <c r="DT699" t="str">
        <f>SNPs!$F$31</f>
        <v>rs397515937</v>
      </c>
      <c r="DU699">
        <f>SNPs!$C$31</f>
        <v>11</v>
      </c>
      <c r="DV699">
        <f>SNPs!$D$31</f>
        <v>47339792</v>
      </c>
      <c r="DW699" s="7" t="str">
        <f ca="1">IF('Randomized Data'!CM699 = 1, SNPs!$H$31 &amp; SNPs!$H$31, IF('Randomized Data'!CN699 = 1, SNPs!$H$31 &amp; INDIRECT("SNPs!" &amp; CHAR(72 +'Randomized Data'!CO699) &amp; "31"), INDIRECT("SNPs!" &amp; CHAR(72 +'Randomized Data'!CO699) &amp; "31") &amp; INDIRECT("SNPs!" &amp; CHAR(72 +'Randomized Data'!CO699) &amp; "31")))</f>
        <v>AA</v>
      </c>
      <c r="DX699" t="str">
        <f>SNPs!$F$32</f>
        <v>rs397516074</v>
      </c>
      <c r="DY699">
        <f>SNPs!$C$32</f>
        <v>11</v>
      </c>
      <c r="DZ699">
        <f>SNPs!$D$32</f>
        <v>47348424</v>
      </c>
      <c r="EA699" s="7" t="str">
        <f ca="1">IF('Randomized Data'!CP699 = 1, SNPs!$H$32 &amp; SNPs!$H$32, IF('Randomized Data'!CQ699 = 1, SNPs!$H$32 &amp; INDIRECT("SNPs!" &amp; CHAR(72 +'Randomized Data'!CR699) &amp; "32"), INDIRECT("SNPs!" &amp; CHAR(72 +'Randomized Data'!CR699) &amp; "32") &amp; INDIRECT("SNPs!" &amp; CHAR(72 +'Randomized Data'!CR699) &amp; "32")))</f>
        <v>GG</v>
      </c>
      <c r="EB699" t="str">
        <f>SNPs!$F$33</f>
        <v>rs397515963</v>
      </c>
      <c r="EC699">
        <f>SNPs!$C$33</f>
        <v>11</v>
      </c>
      <c r="ED699">
        <f>SNPs!$D$33</f>
        <v>47337729</v>
      </c>
      <c r="EE699" s="7" t="str">
        <f ca="1">IF('Randomized Data'!CS699 = 1, SNPs!$H$33 &amp; SNPs!$H$33, IF('Randomized Data'!CT699 = 1, SNPs!$H$33 &amp; INDIRECT("SNPs!" &amp; CHAR(72 +'Randomized Data'!CU699) &amp; "33"), INDIRECT("SNPs!" &amp; CHAR(72 +'Randomized Data'!CU699) &amp; "33") &amp; INDIRECT("SNPs!" &amp; CHAR(72 +'Randomized Data'!CU699) &amp; "33")))</f>
        <v>GG</v>
      </c>
    </row>
    <row r="700" spans="1:13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  <c r="F700" s="3">
        <v>42179</v>
      </c>
      <c r="G700" s="9" t="str">
        <f>'Randomized Data'!C700</f>
        <v>Internal Lab</v>
      </c>
      <c r="H700" t="str">
        <f>SNPs!$F$2</f>
        <v>rs12248560</v>
      </c>
      <c r="I700">
        <f>SNPs!$C$2</f>
        <v>10</v>
      </c>
      <c r="J700">
        <f>SNPs!$D$2</f>
        <v>94761900</v>
      </c>
      <c r="K700" t="str">
        <f ca="1">IF('Randomized Data'!D700 = 1, SNPs!$H$2 &amp; SNPs!$H$2, IF('Randomized Data'!E700 = 1, SNPs!$H$2 &amp; INDIRECT("SNPs!" &amp; CHAR(72 +'Randomized Data'!F700) &amp; "2"), INDIRECT("SNPs!" &amp; CHAR(72 +'Randomized Data'!F700) &amp; "2") &amp; INDIRECT("SNPs!" &amp; CHAR(72 +'Randomized Data'!F700) &amp; "2")))</f>
        <v>CC</v>
      </c>
      <c r="L700" t="str">
        <f>SNPs!$F$3</f>
        <v>rs28399504</v>
      </c>
      <c r="M700">
        <f>SNPs!$C$3</f>
        <v>10</v>
      </c>
      <c r="N700">
        <f>SNPs!$D$3</f>
        <v>94762706</v>
      </c>
      <c r="O700" t="str">
        <f ca="1">IF('Randomized Data'!G700 = 1, SNPs!$H$3 &amp; SNPs!$H$3, IF('Randomized Data'!H700 = 1, SNPs!$H$3 &amp; INDIRECT("SNPs!" &amp; CHAR(72 +'Randomized Data'!I700) &amp; "3"), INDIRECT("SNPs!" &amp; CHAR(72 +'Randomized Data'!I700) &amp; "3") &amp; INDIRECT("SNPs!" &amp; CHAR(72 +'Randomized Data'!I700) &amp; "3")))</f>
        <v>GG</v>
      </c>
      <c r="P700" t="str">
        <f>SNPs!$F$4</f>
        <v>rs41291556</v>
      </c>
      <c r="Q700">
        <f>SNPs!$C$4</f>
        <v>10</v>
      </c>
      <c r="R700">
        <f>SNPs!$D$4</f>
        <v>94775416</v>
      </c>
      <c r="S700" t="str">
        <f ca="1">IF('Randomized Data'!J700 = 1, SNPs!$H$4 &amp; SNPs!$H$4, IF('Randomized Data'!K700 = 1, SNPs!$H$4 &amp; INDIRECT("SNPs!" &amp; CHAR(72 +'Randomized Data'!L700) &amp; "4"), INDIRECT("SNPs!" &amp; CHAR(72 +'Randomized Data'!L700) &amp; "4") &amp; INDIRECT("SNPs!" &amp; CHAR(72 +'Randomized Data'!L700) &amp; "4")))</f>
        <v>CC</v>
      </c>
      <c r="T700" t="str">
        <f>SNPs!$F$5</f>
        <v>rs72558184</v>
      </c>
      <c r="U700">
        <f>SNPs!$C$5</f>
        <v>10</v>
      </c>
      <c r="V700">
        <f>SNPs!$D$5</f>
        <v>96535210</v>
      </c>
      <c r="W700" t="str">
        <f ca="1">IF('Randomized Data'!M700 = 1, SNPs!$H$5 &amp; SNPs!$H$5, IF('Randomized Data'!N700 = 1, SNPs!$H$5 &amp; INDIRECT("SNPs!" &amp; CHAR(72 +'Randomized Data'!O700) &amp; "5"), INDIRECT("SNPs!" &amp; CHAR(72 +'Randomized Data'!O700) &amp; "5") &amp; INDIRECT("SNPs!" &amp; CHAR(72 +'Randomized Data'!O700) &amp; "5")))</f>
        <v>GA</v>
      </c>
      <c r="X700" t="str">
        <f>SNPs!$F$6</f>
        <v>rs4986893</v>
      </c>
      <c r="Y700">
        <f>SNPs!$C$6</f>
        <v>10</v>
      </c>
      <c r="Z700">
        <f>SNPs!$D$6</f>
        <v>94780653</v>
      </c>
      <c r="AA700" s="7" t="str">
        <f ca="1">IF('Randomized Data'!P700 = 1, SNPs!$H$6 &amp; SNPs!$H$6, IF('Randomized Data'!Q700 = 1, SNPs!$H$6 &amp; INDIRECT("SNPs!" &amp; CHAR(72 +'Randomized Data'!R700) &amp; "6"), INDIRECT("SNPs!" &amp; CHAR(72 +'Randomized Data'!R700) &amp; "6") &amp; INDIRECT("SNPs!" &amp; CHAR(72 +'Randomized Data'!R700) &amp; "6")))</f>
        <v>GA</v>
      </c>
      <c r="AB700" t="str">
        <f>SNPs!$F$7</f>
        <v>rs4244285</v>
      </c>
      <c r="AC700">
        <f>SNPs!$C$7</f>
        <v>10</v>
      </c>
      <c r="AD700">
        <f>SNPs!$D$7</f>
        <v>94781859</v>
      </c>
      <c r="AE700" s="7" t="str">
        <f ca="1">IF('Randomized Data'!S700 = 1, SNPs!$H$7 &amp; SNPs!$H$7, IF('Randomized Data'!T700 = 1, SNPs!$H$7 &amp; INDIRECT("SNPs!" &amp; CHAR(72 +'Randomized Data'!U700) &amp; "7"), INDIRECT("SNPs!" &amp; CHAR(72 +'Randomized Data'!U700) &amp; "7") &amp; INDIRECT("SNPs!" &amp; CHAR(72 +'Randomized Data'!U700) &amp; "7")))</f>
        <v>AA</v>
      </c>
      <c r="AF700" t="str">
        <f>SNPs!$F$8</f>
        <v>rs72558186</v>
      </c>
      <c r="AG700">
        <f>SNPs!$C$8</f>
        <v>10</v>
      </c>
      <c r="AH700">
        <f>SNPs!$D$8</f>
        <v>94781999</v>
      </c>
      <c r="AI700" s="7" t="str">
        <f ca="1">IF('Randomized Data'!V700 = 1, SNPs!$H$8 &amp; SNPs!$H$8, IF('Randomized Data'!W700 = 1, SNPs!$H$8 &amp; INDIRECT("SNPs!" &amp; CHAR(72 +'Randomized Data'!X700) &amp; "8"), INDIRECT("SNPs!" &amp; CHAR(72 +'Randomized Data'!X700) &amp; "8") &amp; INDIRECT("SNPs!" &amp; CHAR(72 +'Randomized Data'!X700) &amp; "8")))</f>
        <v>TA</v>
      </c>
      <c r="AJ700" t="str">
        <f>SNPs!$F$9</f>
        <v>rs56337013</v>
      </c>
      <c r="AK700">
        <f>SNPs!$C$9</f>
        <v>10</v>
      </c>
      <c r="AL700">
        <f>SNPs!$D$9</f>
        <v>94852738</v>
      </c>
      <c r="AM700" s="7" t="str">
        <f ca="1">IF('Randomized Data'!Y$2 = 1, SNPs!$H$9 &amp; SNPs!$H$9, IF('Randomized Data'!Z700 = 1, SNPs!$H$9 &amp; INDIRECT("SNPs!" &amp; CHAR(72 +'Randomized Data'!AA700) &amp; "9"), INDIRECT("SNPs!" &amp; CHAR(72 +'Randomized Data'!AA700) &amp; "9") &amp; INDIRECT("SNPs!" &amp; CHAR(72 +'Randomized Data'!AA700) &amp; "9")))</f>
        <v>CT</v>
      </c>
      <c r="AN700" t="str">
        <f>SNPs!$F$10</f>
        <v>rs17884712</v>
      </c>
      <c r="AO700">
        <f>SNPs!$C$10</f>
        <v>10</v>
      </c>
      <c r="AP700">
        <f>SNPs!$D$10</f>
        <v>94775489</v>
      </c>
      <c r="AQ700" s="7" t="str">
        <f ca="1">IF('Randomized Data'!AB700 = 1, SNPs!$H$10 &amp; SNPs!$H$10, IF('Randomized Data'!AC700 = 1, SNPs!$H$10 &amp; INDIRECT("SNPs!" &amp; CHAR(72 +'Randomized Data'!AD700) &amp; "10"), INDIRECT("SNPs!" &amp; CHAR(72 +'Randomized Data'!AD700) &amp; "10") &amp; INDIRECT("SNPs!" &amp; CHAR(72 +'Randomized Data'!AD700) &amp; "10")))</f>
        <v>AA</v>
      </c>
      <c r="AR700" t="str">
        <f>SNPs!$F$11</f>
        <v>rs6413438</v>
      </c>
      <c r="AS700">
        <f>SNPs!$C$11</f>
        <v>10</v>
      </c>
      <c r="AT700">
        <f>SNPs!$D$11</f>
        <v>94781858</v>
      </c>
      <c r="AU700" s="7" t="str">
        <f ca="1">IF('Randomized Data'!AE700 = 1, SNPs!$H$11 &amp; SNPs!$H$11, IF('Randomized Data'!AF700 = 1, SNPs!$H$11 &amp; INDIRECT("SNPs!" &amp; CHAR(72 +'Randomized Data'!AG700) &amp; "11"), INDIRECT("SNPs!" &amp; CHAR(72 +'Randomized Data'!AG700) &amp; "11") &amp; INDIRECT("SNPs!" &amp; CHAR(72 +'Randomized Data'!AG700) &amp; "11")))</f>
        <v>CC</v>
      </c>
      <c r="AV700" t="str">
        <f>SNPs!$F$12</f>
        <v>rs1057910</v>
      </c>
      <c r="AW700">
        <f>SNPs!$C$12</f>
        <v>10</v>
      </c>
      <c r="AX700">
        <f>SNPs!$D$12</f>
        <v>94981296</v>
      </c>
      <c r="AY700" s="7" t="str">
        <f ca="1">IF('Randomized Data'!AH700 = 1, SNPs!$H$12 &amp; SNPs!$H$12, IF('Randomized Data'!AI700 = 1, SNPs!$H$12 &amp; INDIRECT("SNPs!" &amp; CHAR(72 +'Randomized Data'!AJ700) &amp; "12"), INDIRECT("SNPs!" &amp; CHAR(72 +'Randomized Data'!AJ700) &amp; "12") &amp; INDIRECT("SNPs!" &amp; CHAR(72 +'Randomized Data'!AJ700) &amp; "12")))</f>
        <v>AC</v>
      </c>
      <c r="AZ700" t="str">
        <f>SNPs!$F$13</f>
        <v>rs1799853</v>
      </c>
      <c r="BA700">
        <f>SNPs!$C$13</f>
        <v>10</v>
      </c>
      <c r="BB700">
        <f>SNPs!$D$13</f>
        <v>94942290</v>
      </c>
      <c r="BC700" s="7" t="str">
        <f ca="1">IF('Randomized Data'!AK700 = 1, SNPs!$H$13 &amp; SNPs!$H$13, IF('Randomized Data'!AL700 = 1, SNPs!$H$13 &amp; INDIRECT("SNPs!" &amp; CHAR(72 +'Randomized Data'!AM700) &amp; "13"), INDIRECT("SNPs!" &amp; CHAR(72 +'Randomized Data'!AM700) &amp; "13") &amp; INDIRECT("SNPs!" &amp; CHAR(72 +'Randomized Data'!AM700) &amp; "13")))</f>
        <v>CC</v>
      </c>
      <c r="BD700" t="str">
        <f>SNPs!$F$14</f>
        <v>rs9923231</v>
      </c>
      <c r="BE700">
        <f>SNPs!$C$14</f>
        <v>16</v>
      </c>
      <c r="BF700">
        <f>SNPs!$D$14</f>
        <v>31096368</v>
      </c>
      <c r="BG700" s="7" t="str">
        <f ca="1">IF('Randomized Data'!AN700 = 1, SNPs!$H$14 &amp; SNPs!$H$14, IF('Randomized Data'!AO700 = 1, SNPs!$H$14 &amp; INDIRECT("SNPs!" &amp; CHAR(72 +'Randomized Data'!AP700) &amp; "14"), INDIRECT("SNPs!" &amp; CHAR(72 +'Randomized Data'!AP700) &amp; "14") &amp; INDIRECT("SNPs!" &amp; CHAR(72 +'Randomized Data'!AP700) &amp; "14")))</f>
        <v>CC</v>
      </c>
      <c r="BH700" t="str">
        <f>SNPs!$F$15</f>
        <v>rs9934438</v>
      </c>
      <c r="BI700">
        <f>SNPs!$C$15</f>
        <v>16</v>
      </c>
      <c r="BJ700">
        <f>SNPs!$D$15</f>
        <v>31093557</v>
      </c>
      <c r="BK700" s="7" t="str">
        <f ca="1">IF('Randomized Data'!AQ700 = 1, SNPs!$H$15 &amp; SNPs!$H$15, IF('Randomized Data'!AR700 = 1, SNPs!$H$15 &amp; INDIRECT("SNPs!" &amp; CHAR(72 +'Randomized Data'!AS700) &amp; "15"), INDIRECT("SNPs!" &amp; CHAR(72 +'Randomized Data'!AS700) &amp; "15") &amp; INDIRECT("SNPs!" &amp; CHAR(72 +'Randomized Data'!AS700) &amp; "15")))</f>
        <v>GG</v>
      </c>
      <c r="BL700" t="str">
        <f>SNPs!$F$16</f>
        <v>rs8050894</v>
      </c>
      <c r="BM700">
        <f>SNPs!$C$16</f>
        <v>16</v>
      </c>
      <c r="BN700">
        <f>SNPs!$D$16</f>
        <v>31093188</v>
      </c>
      <c r="BO700" s="7" t="str">
        <f ca="1">IF('Randomized Data'!AT700 = 1, SNPs!$H$16 &amp; SNPs!$H$16, IF('Randomized Data'!AU700 = 1, SNPs!$H$16 &amp; INDIRECT("SNPs!" &amp; CHAR(72 +'Randomized Data'!AV700) &amp; "16"), INDIRECT("SNPs!" &amp; CHAR(72 +'Randomized Data'!AV700) &amp; "16") &amp; INDIRECT("SNPs!" &amp; CHAR(72 +'Randomized Data'!AV700) &amp; "16")))</f>
        <v>CC</v>
      </c>
      <c r="BP700" t="str">
        <f>SNPs!$F$17</f>
        <v>rs6025</v>
      </c>
      <c r="BQ700">
        <f>SNPs!$C$17</f>
        <v>1</v>
      </c>
      <c r="BR700">
        <f>SNPs!$D$17</f>
        <v>169549811</v>
      </c>
      <c r="BS700" s="7" t="str">
        <f ca="1">IF('Randomized Data'!AW700 = 1, SNPs!$H$17 &amp; SNPs!$H$17, IF('Randomized Data'!AX700 = 1, SNPs!$H$17 &amp; INDIRECT("SNPs!" &amp; CHAR(72 +'Randomized Data'!AY700) &amp; "17"), INDIRECT("SNPs!" &amp; CHAR(72 +'Randomized Data'!AY700) &amp; "17") &amp; INDIRECT("SNPs!" &amp; CHAR(72 +'Randomized Data'!AY700) &amp; "17")))</f>
        <v>AA</v>
      </c>
      <c r="BT700" t="str">
        <f>SNPs!$F$18</f>
        <v>rs1799963</v>
      </c>
      <c r="BU700">
        <f>SNPs!$C$18</f>
        <v>11</v>
      </c>
      <c r="BV700">
        <f>SNPs!$D$18</f>
        <v>46739505</v>
      </c>
      <c r="BW700" s="7" t="str">
        <f ca="1">IF('Randomized Data'!AZ700 = 1, SNPs!$H$18 &amp; SNPs!$H$18, IF('Randomized Data'!BA700 = 1, SNPs!$H$18 &amp; INDIRECT("SNPs!" &amp; CHAR(72 +'Randomized Data'!BB700) &amp; "18"), INDIRECT("SNPs!" &amp; CHAR(72 +'Randomized Data'!BB700) &amp; "18") &amp; INDIRECT("SNPs!" &amp; CHAR(72 +'Randomized Data'!BB700) &amp; "18")))</f>
        <v>AA</v>
      </c>
      <c r="BX700" t="str">
        <f>SNPs!$F$19</f>
        <v>rs121913626</v>
      </c>
      <c r="BY700">
        <f>SNPs!$C$19</f>
        <v>14</v>
      </c>
      <c r="BZ700">
        <f>SNPs!$D$19</f>
        <v>23427723</v>
      </c>
      <c r="CA700" s="7" t="str">
        <f ca="1">IF('Randomized Data'!BC700 = 1, SNPs!$H$19 &amp; SNPs!$H$19, IF('Randomized Data'!BD700 = 1, SNPs!$H$19 &amp; INDIRECT("SNPs!" &amp; CHAR(72 +'Randomized Data'!BE700) &amp; "19"), INDIRECT("SNPs!" &amp; CHAR(72 +'Randomized Data'!BE700) &amp; "19") &amp; INDIRECT("SNPs!" &amp; CHAR(72 +'Randomized Data'!BE700) &amp; "19")))</f>
        <v>GG</v>
      </c>
      <c r="CB700" t="str">
        <f>SNPs!$F$20</f>
        <v>rs3218713</v>
      </c>
      <c r="CC700">
        <f>SNPs!$C$20</f>
        <v>14</v>
      </c>
      <c r="CD700">
        <f>SNPs!$D$20</f>
        <v>23431468</v>
      </c>
      <c r="CE700" s="7" t="str">
        <f ca="1">IF('Randomized Data'!BF700 = 1, SNPs!$H$20 &amp; SNPs!$H$20, IF('Randomized Data'!BG700 = 1, SNPs!$H$20 &amp; INDIRECT("SNPs!" &amp; CHAR(72 +'Randomized Data'!BH700) &amp; "20"), INDIRECT("SNPs!" &amp; CHAR(72 +'Randomized Data'!BH700) &amp; "20") &amp; INDIRECT("SNPs!" &amp; CHAR(72 +'Randomized Data'!BH700) &amp; "20")))</f>
        <v>AA</v>
      </c>
      <c r="CF700" t="str">
        <f>SNPs!$F$21</f>
        <v>rs3218714</v>
      </c>
      <c r="CG700">
        <f>SNPs!$C$21</f>
        <v>14</v>
      </c>
      <c r="CH700">
        <f>SNPs!$D$21</f>
        <v>23429279</v>
      </c>
      <c r="CI700" s="7" t="str">
        <f ca="1">IF('Randomized Data'!BI700 = 1, SNPs!$H$21 &amp; SNPs!$H$21, IF('Randomized Data'!BJ700 = 1, SNPs!$H$21 &amp; INDIRECT("SNPs!" &amp; CHAR(72 +'Randomized Data'!BK700) &amp; "21"), INDIRECT("SNPs!" &amp; CHAR(72 +'Randomized Data'!BK700) &amp; "21") &amp; INDIRECT("SNPs!" &amp; CHAR(72 +'Randomized Data'!BK700) &amp; "21")))</f>
        <v>CC</v>
      </c>
      <c r="CJ700" t="str">
        <f>SNPs!$F$22</f>
        <v>rs121964855</v>
      </c>
      <c r="CK700">
        <f>SNPs!$C$22</f>
        <v>1</v>
      </c>
      <c r="CL700">
        <f>SNPs!$D$22</f>
        <v>201365638</v>
      </c>
      <c r="CM700" s="7" t="str">
        <f ca="1">IF('Randomized Data'!BL700 = 1, SNPs!$H$22 &amp; SNPs!$H$22, IF('Randomized Data'!BM700 = 1, SNPs!$H$22 &amp; INDIRECT("SNPs!" &amp; CHAR(72 +'Randomized Data'!BN700) &amp; "22"), INDIRECT("SNPs!" &amp; CHAR(72 +'Randomized Data'!BN700) &amp; "22") &amp; INDIRECT("SNPs!" &amp; CHAR(72 +'Randomized Data'!BN700) &amp; "22")))</f>
        <v>TT</v>
      </c>
      <c r="CN700" t="str">
        <f>SNPs!$F$23</f>
        <v>rs121964856</v>
      </c>
      <c r="CO700">
        <f>SNPs!$C$23</f>
        <v>1</v>
      </c>
      <c r="CP700">
        <f>SNPs!$D$23</f>
        <v>201365297</v>
      </c>
      <c r="CQ700" s="7" t="str">
        <f ca="1">IF('Randomized Data'!BO700 = 1, SNPs!$H$23 &amp; SNPs!$H$23, IF('Randomized Data'!BP700 = 1, SNPs!$H$23 &amp; INDIRECT("SNPs!" &amp; CHAR(72 +'Randomized Data'!BQ700) &amp; "23"), INDIRECT("SNPs!" &amp; CHAR(72 +'Randomized Data'!BQ700) &amp; "23") &amp; INDIRECT("SNPs!" &amp; CHAR(72 +'Randomized Data'!BQ700) &amp; "23")))</f>
        <v>GG</v>
      </c>
      <c r="CR700" t="str">
        <f>SNPs!$F$24</f>
        <v>rs121964857</v>
      </c>
      <c r="CS700">
        <f>SNPs!$C$24</f>
        <v>1</v>
      </c>
      <c r="CT700">
        <f>SNPs!$D$24</f>
        <v>201359245</v>
      </c>
      <c r="CU700" s="7" t="str">
        <f ca="1">IF('Randomized Data'!BR700 = 1, SNPs!$H$24 &amp; SNPs!$H$24, IF('Randomized Data'!BS700 = 1, SNPs!$H$24 &amp; INDIRECT("SNPs!" &amp; CHAR(72 +'Randomized Data'!BT700) &amp; "24"), INDIRECT("SNPs!" &amp; CHAR(72 +'Randomized Data'!BT700) &amp; "24") &amp; INDIRECT("SNPs!" &amp; CHAR(72 +'Randomized Data'!BT700) &amp; "24")))</f>
        <v>TT</v>
      </c>
      <c r="CV700" t="str">
        <f>SNPs!$F$25</f>
        <v>rs28934269</v>
      </c>
      <c r="CW700">
        <f>SNPs!$C$25</f>
        <v>15</v>
      </c>
      <c r="CX700">
        <f>SNPs!$D$25</f>
        <v>63060915</v>
      </c>
      <c r="CY700" s="7" t="str">
        <f ca="1">IF('Randomized Data'!BU700 = 1, SNPs!$H$25 &amp; SNPs!$H$25, IF('Randomized Data'!BV700 = 1, SNPs!$H$25 &amp; INDIRECT("SNPs!" &amp; CHAR(72 +'Randomized Data'!BW700) &amp; "25"), INDIRECT("SNPs!" &amp; CHAR(72 +'Randomized Data'!BW700) &amp; "25") &amp; INDIRECT("SNPs!" &amp; CHAR(72 +'Randomized Data'!BW700) &amp; "25")))</f>
        <v>AA</v>
      </c>
      <c r="CZ700" t="str">
        <f>SNPs!$F$26</f>
        <v>rs28934270</v>
      </c>
      <c r="DA700">
        <f>SNPs!$C$26</f>
        <v>15</v>
      </c>
      <c r="DB700">
        <f>SNPs!$D$26</f>
        <v>63060899</v>
      </c>
      <c r="DC700" s="7" t="str">
        <f ca="1">IF('Randomized Data'!BX700 = 1, SNPs!$H$26 &amp; SNPs!$H$26, IF('Randomized Data'!BY700 = 1, SNPs!$H$26 &amp; INDIRECT("SNPs!" &amp; CHAR(72 +'Randomized Data'!BZ700) &amp; "26"), INDIRECT("SNPs!" &amp; CHAR(72 +'Randomized Data'!BZ700) &amp; "26") &amp; INDIRECT("SNPs!" &amp; CHAR(72 +'Randomized Data'!BZ700) &amp; "26")))</f>
        <v>GG</v>
      </c>
      <c r="DD700" t="str">
        <f>SNPs!$F$27</f>
        <v>rs727504290</v>
      </c>
      <c r="DE700">
        <f>SNPs!$C$27</f>
        <v>15</v>
      </c>
      <c r="DF700">
        <f>SNPs!$D$27</f>
        <v>63042875</v>
      </c>
      <c r="DG700" s="7" t="str">
        <f ca="1">IF('Randomized Data'!CA700 = 1, SNPs!$H$27 &amp; SNPs!$H$27, IF('Randomized Data'!CB700 = 1, SNPs!$H$27 &amp; INDIRECT("SNPs!" &amp; CHAR(72 +'Randomized Data'!CC700) &amp; "27"), INDIRECT("SNPs!" &amp; CHAR(72 +'Randomized Data'!CC700) &amp; "27") &amp; INDIRECT("SNPs!" &amp; CHAR(72 +'Randomized Data'!CC700) &amp; "27")))</f>
        <v>GG</v>
      </c>
      <c r="DH700" t="str">
        <f>SNPs!$F$28</f>
        <v>rs104894504</v>
      </c>
      <c r="DI700">
        <f>SNPs!$C$28</f>
        <v>15</v>
      </c>
      <c r="DJ700">
        <f>SNPs!$D$28</f>
        <v>63057028</v>
      </c>
      <c r="DK700" s="7" t="str">
        <f ca="1">IF('Randomized Data'!CD700 = 1, SNPs!$H$28 &amp; SNPs!$H$28, IF('Randomized Data'!CE700 = 1, SNPs!$H$28 &amp; INDIRECT("SNPs!" &amp; CHAR(72 +'Randomized Data'!CF700) &amp; "28"), INDIRECT("SNPs!" &amp; CHAR(72 +'Randomized Data'!CF700) &amp; "28") &amp; INDIRECT("SNPs!" &amp; CHAR(72 +'Randomized Data'!CF700) &amp; "28")))</f>
        <v>TT</v>
      </c>
      <c r="DL700" t="str">
        <f>SNPs!$F$29</f>
        <v>rs375882485</v>
      </c>
      <c r="DM700">
        <f>SNPs!$C$29</f>
        <v>11</v>
      </c>
      <c r="DN700">
        <f>SNPs!$D$29</f>
        <v>47342698</v>
      </c>
      <c r="DO700" s="7" t="str">
        <f ca="1">IF('Randomized Data'!CG700 = 1, SNPs!$H$29 &amp; SNPs!$H$29, IF('Randomized Data'!CH700 = 1, SNPs!$H$29 &amp; INDIRECT("SNPs!" &amp; CHAR(72 +'Randomized Data'!CI700) &amp; "29"), INDIRECT("SNPs!" &amp; CHAR(72 +'Randomized Data'!CI700) &amp; "29") &amp; INDIRECT("SNPs!" &amp; CHAR(72 +'Randomized Data'!CI700) &amp; "29")))</f>
        <v>GA</v>
      </c>
      <c r="DP700" t="str">
        <f>SNPs!$F$30</f>
        <v>rs397516083</v>
      </c>
      <c r="DQ700">
        <f>SNPs!$C$30</f>
        <v>11</v>
      </c>
      <c r="DR700">
        <f>SNPs!$D$30</f>
        <v>47346379</v>
      </c>
      <c r="DS700" s="7" t="str">
        <f ca="1">IF('Randomized Data'!CJ700 = 1, SNPs!$H$30 &amp; SNPs!$H$30, IF('Randomized Data'!CK700 = 1, SNPs!$H$30 &amp; INDIRECT("SNPs!" &amp; CHAR(72 +'Randomized Data'!CL700) &amp; "30"), INDIRECT("SNPs!" &amp; CHAR(72 +'Randomized Data'!CL700) &amp; "30") &amp; INDIRECT("SNPs!" &amp; CHAR(72 +'Randomized Data'!CL700) &amp; "30")))</f>
        <v>GA</v>
      </c>
      <c r="DT700" t="str">
        <f>SNPs!$F$31</f>
        <v>rs397515937</v>
      </c>
      <c r="DU700">
        <f>SNPs!$C$31</f>
        <v>11</v>
      </c>
      <c r="DV700">
        <f>SNPs!$D$31</f>
        <v>47339792</v>
      </c>
      <c r="DW700" s="7" t="str">
        <f ca="1">IF('Randomized Data'!CM700 = 1, SNPs!$H$31 &amp; SNPs!$H$31, IF('Randomized Data'!CN700 = 1, SNPs!$H$31 &amp; INDIRECT("SNPs!" &amp; CHAR(72 +'Randomized Data'!CO700) &amp; "31"), INDIRECT("SNPs!" &amp; CHAR(72 +'Randomized Data'!CO700) &amp; "31") &amp; INDIRECT("SNPs!" &amp; CHAR(72 +'Randomized Data'!CO700) &amp; "31")))</f>
        <v>AA</v>
      </c>
      <c r="DX700" t="str">
        <f>SNPs!$F$32</f>
        <v>rs397516074</v>
      </c>
      <c r="DY700">
        <f>SNPs!$C$32</f>
        <v>11</v>
      </c>
      <c r="DZ700">
        <f>SNPs!$D$32</f>
        <v>47348424</v>
      </c>
      <c r="EA700" s="7" t="str">
        <f ca="1">IF('Randomized Data'!CP700 = 1, SNPs!$H$32 &amp; SNPs!$H$32, IF('Randomized Data'!CQ700 = 1, SNPs!$H$32 &amp; INDIRECT("SNPs!" &amp; CHAR(72 +'Randomized Data'!CR700) &amp; "32"), INDIRECT("SNPs!" &amp; CHAR(72 +'Randomized Data'!CR700) &amp; "32") &amp; INDIRECT("SNPs!" &amp; CHAR(72 +'Randomized Data'!CR700) &amp; "32")))</f>
        <v>GG</v>
      </c>
      <c r="EB700" t="str">
        <f>SNPs!$F$33</f>
        <v>rs397515963</v>
      </c>
      <c r="EC700">
        <f>SNPs!$C$33</f>
        <v>11</v>
      </c>
      <c r="ED700">
        <f>SNPs!$D$33</f>
        <v>47337729</v>
      </c>
      <c r="EE700" s="7" t="str">
        <f ca="1">IF('Randomized Data'!CS700 = 1, SNPs!$H$33 &amp; SNPs!$H$33, IF('Randomized Data'!CT700 = 1, SNPs!$H$33 &amp; INDIRECT("SNPs!" &amp; CHAR(72 +'Randomized Data'!CU700) &amp; "33"), INDIRECT("SNPs!" &amp; CHAR(72 +'Randomized Data'!CU700) &amp; "33") &amp; INDIRECT("SNPs!" &amp; CHAR(72 +'Randomized Data'!CU700) &amp; "33")))</f>
        <v>--</v>
      </c>
    </row>
    <row r="701" spans="1:13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  <c r="F701" s="3">
        <v>42198</v>
      </c>
      <c r="G701" s="9" t="str">
        <f>'Randomized Data'!C701</f>
        <v>Internal Lab</v>
      </c>
      <c r="H701" t="str">
        <f>SNPs!$F$2</f>
        <v>rs12248560</v>
      </c>
      <c r="I701">
        <f>SNPs!$C$2</f>
        <v>10</v>
      </c>
      <c r="J701">
        <f>SNPs!$D$2</f>
        <v>94761900</v>
      </c>
      <c r="K701" t="str">
        <f ca="1">IF('Randomized Data'!D701 = 1, SNPs!$H$2 &amp; SNPs!$H$2, IF('Randomized Data'!E701 = 1, SNPs!$H$2 &amp; INDIRECT("SNPs!" &amp; CHAR(72 +'Randomized Data'!F701) &amp; "2"), INDIRECT("SNPs!" &amp; CHAR(72 +'Randomized Data'!F701) &amp; "2") &amp; INDIRECT("SNPs!" &amp; CHAR(72 +'Randomized Data'!F701) &amp; "2")))</f>
        <v>CC</v>
      </c>
      <c r="L701" t="str">
        <f>SNPs!$F$3</f>
        <v>rs28399504</v>
      </c>
      <c r="M701">
        <f>SNPs!$C$3</f>
        <v>10</v>
      </c>
      <c r="N701">
        <f>SNPs!$D$3</f>
        <v>94762706</v>
      </c>
      <c r="O701" t="str">
        <f ca="1">IF('Randomized Data'!G701 = 1, SNPs!$H$3 &amp; SNPs!$H$3, IF('Randomized Data'!H701 = 1, SNPs!$H$3 &amp; INDIRECT("SNPs!" &amp; CHAR(72 +'Randomized Data'!I701) &amp; "3"), INDIRECT("SNPs!" &amp; CHAR(72 +'Randomized Data'!I701) &amp; "3") &amp; INDIRECT("SNPs!" &amp; CHAR(72 +'Randomized Data'!I701) &amp; "3")))</f>
        <v>AA</v>
      </c>
      <c r="P701" t="str">
        <f>SNPs!$F$4</f>
        <v>rs41291556</v>
      </c>
      <c r="Q701">
        <f>SNPs!$C$4</f>
        <v>10</v>
      </c>
      <c r="R701">
        <f>SNPs!$D$4</f>
        <v>94775416</v>
      </c>
      <c r="S701" t="str">
        <f ca="1">IF('Randomized Data'!J701 = 1, SNPs!$H$4 &amp; SNPs!$H$4, IF('Randomized Data'!K701 = 1, SNPs!$H$4 &amp; INDIRECT("SNPs!" &amp; CHAR(72 +'Randomized Data'!L701) &amp; "4"), INDIRECT("SNPs!" &amp; CHAR(72 +'Randomized Data'!L701) &amp; "4") &amp; INDIRECT("SNPs!" &amp; CHAR(72 +'Randomized Data'!L701) &amp; "4")))</f>
        <v>CC</v>
      </c>
      <c r="T701" t="str">
        <f>SNPs!$F$5</f>
        <v>rs72558184</v>
      </c>
      <c r="U701">
        <f>SNPs!$C$5</f>
        <v>10</v>
      </c>
      <c r="V701">
        <f>SNPs!$D$5</f>
        <v>96535210</v>
      </c>
      <c r="W701" t="str">
        <f ca="1">IF('Randomized Data'!M701 = 1, SNPs!$H$5 &amp; SNPs!$H$5, IF('Randomized Data'!N701 = 1, SNPs!$H$5 &amp; INDIRECT("SNPs!" &amp; CHAR(72 +'Randomized Data'!O701) &amp; "5"), INDIRECT("SNPs!" &amp; CHAR(72 +'Randomized Data'!O701) &amp; "5") &amp; INDIRECT("SNPs!" &amp; CHAR(72 +'Randomized Data'!O701) &amp; "5")))</f>
        <v>GA</v>
      </c>
      <c r="X701" t="str">
        <f>SNPs!$F$6</f>
        <v>rs4986893</v>
      </c>
      <c r="Y701">
        <f>SNPs!$C$6</f>
        <v>10</v>
      </c>
      <c r="Z701">
        <f>SNPs!$D$6</f>
        <v>94780653</v>
      </c>
      <c r="AA701" s="7" t="str">
        <f ca="1">IF('Randomized Data'!P701 = 1, SNPs!$H$6 &amp; SNPs!$H$6, IF('Randomized Data'!Q701 = 1, SNPs!$H$6 &amp; INDIRECT("SNPs!" &amp; CHAR(72 +'Randomized Data'!R701) &amp; "6"), INDIRECT("SNPs!" &amp; CHAR(72 +'Randomized Data'!R701) &amp; "6") &amp; INDIRECT("SNPs!" &amp; CHAR(72 +'Randomized Data'!R701) &amp; "6")))</f>
        <v>GG</v>
      </c>
      <c r="AB701" t="str">
        <f>SNPs!$F$7</f>
        <v>rs4244285</v>
      </c>
      <c r="AC701">
        <f>SNPs!$C$7</f>
        <v>10</v>
      </c>
      <c r="AD701">
        <f>SNPs!$D$7</f>
        <v>94781859</v>
      </c>
      <c r="AE701" s="7" t="str">
        <f ca="1">IF('Randomized Data'!S701 = 1, SNPs!$H$7 &amp; SNPs!$H$7, IF('Randomized Data'!T701 = 1, SNPs!$H$7 &amp; INDIRECT("SNPs!" &amp; CHAR(72 +'Randomized Data'!U701) &amp; "7"), INDIRECT("SNPs!" &amp; CHAR(72 +'Randomized Data'!U701) &amp; "7") &amp; INDIRECT("SNPs!" &amp; CHAR(72 +'Randomized Data'!U701) &amp; "7")))</f>
        <v>GG</v>
      </c>
      <c r="AF701" t="str">
        <f>SNPs!$F$8</f>
        <v>rs72558186</v>
      </c>
      <c r="AG701">
        <f>SNPs!$C$8</f>
        <v>10</v>
      </c>
      <c r="AH701">
        <f>SNPs!$D$8</f>
        <v>94781999</v>
      </c>
      <c r="AI701" s="7" t="str">
        <f ca="1">IF('Randomized Data'!V701 = 1, SNPs!$H$8 &amp; SNPs!$H$8, IF('Randomized Data'!W701 = 1, SNPs!$H$8 &amp; INDIRECT("SNPs!" &amp; CHAR(72 +'Randomized Data'!X701) &amp; "8"), INDIRECT("SNPs!" &amp; CHAR(72 +'Randomized Data'!X701) &amp; "8") &amp; INDIRECT("SNPs!" &amp; CHAR(72 +'Randomized Data'!X701) &amp; "8")))</f>
        <v>AA</v>
      </c>
      <c r="AJ701" t="str">
        <f>SNPs!$F$9</f>
        <v>rs56337013</v>
      </c>
      <c r="AK701">
        <f>SNPs!$C$9</f>
        <v>10</v>
      </c>
      <c r="AL701">
        <f>SNPs!$D$9</f>
        <v>94852738</v>
      </c>
      <c r="AM701" s="7" t="str">
        <f ca="1">IF('Randomized Data'!Y$2 = 1, SNPs!$H$9 &amp; SNPs!$H$9, IF('Randomized Data'!Z701 = 1, SNPs!$H$9 &amp; INDIRECT("SNPs!" &amp; CHAR(72 +'Randomized Data'!AA701) &amp; "9"), INDIRECT("SNPs!" &amp; CHAR(72 +'Randomized Data'!AA701) &amp; "9") &amp; INDIRECT("SNPs!" &amp; CHAR(72 +'Randomized Data'!AA701) &amp; "9")))</f>
        <v>CT</v>
      </c>
      <c r="AN701" t="str">
        <f>SNPs!$F$10</f>
        <v>rs17884712</v>
      </c>
      <c r="AO701">
        <f>SNPs!$C$10</f>
        <v>10</v>
      </c>
      <c r="AP701">
        <f>SNPs!$D$10</f>
        <v>94775489</v>
      </c>
      <c r="AQ701" s="7" t="str">
        <f ca="1">IF('Randomized Data'!AB701 = 1, SNPs!$H$10 &amp; SNPs!$H$10, IF('Randomized Data'!AC701 = 1, SNPs!$H$10 &amp; INDIRECT("SNPs!" &amp; CHAR(72 +'Randomized Data'!AD701) &amp; "10"), INDIRECT("SNPs!" &amp; CHAR(72 +'Randomized Data'!AD701) &amp; "10") &amp; INDIRECT("SNPs!" &amp; CHAR(72 +'Randomized Data'!AD701) &amp; "10")))</f>
        <v>AA</v>
      </c>
      <c r="AR701" t="str">
        <f>SNPs!$F$11</f>
        <v>rs6413438</v>
      </c>
      <c r="AS701">
        <f>SNPs!$C$11</f>
        <v>10</v>
      </c>
      <c r="AT701">
        <f>SNPs!$D$11</f>
        <v>94781858</v>
      </c>
      <c r="AU701" s="7" t="str">
        <f ca="1">IF('Randomized Data'!AE701 = 1, SNPs!$H$11 &amp; SNPs!$H$11, IF('Randomized Data'!AF701 = 1, SNPs!$H$11 &amp; INDIRECT("SNPs!" &amp; CHAR(72 +'Randomized Data'!AG701) &amp; "11"), INDIRECT("SNPs!" &amp; CHAR(72 +'Randomized Data'!AG701) &amp; "11") &amp; INDIRECT("SNPs!" &amp; CHAR(72 +'Randomized Data'!AG701) &amp; "11")))</f>
        <v>CC</v>
      </c>
      <c r="AV701" t="str">
        <f>SNPs!$F$12</f>
        <v>rs1057910</v>
      </c>
      <c r="AW701">
        <f>SNPs!$C$12</f>
        <v>10</v>
      </c>
      <c r="AX701">
        <f>SNPs!$D$12</f>
        <v>94981296</v>
      </c>
      <c r="AY701" s="7" t="str">
        <f ca="1">IF('Randomized Data'!AH701 = 1, SNPs!$H$12 &amp; SNPs!$H$12, IF('Randomized Data'!AI701 = 1, SNPs!$H$12 &amp; INDIRECT("SNPs!" &amp; CHAR(72 +'Randomized Data'!AJ701) &amp; "12"), INDIRECT("SNPs!" &amp; CHAR(72 +'Randomized Data'!AJ701) &amp; "12") &amp; INDIRECT("SNPs!" &amp; CHAR(72 +'Randomized Data'!AJ701) &amp; "12")))</f>
        <v>CC</v>
      </c>
      <c r="AZ701" t="str">
        <f>SNPs!$F$13</f>
        <v>rs1799853</v>
      </c>
      <c r="BA701">
        <f>SNPs!$C$13</f>
        <v>10</v>
      </c>
      <c r="BB701">
        <f>SNPs!$D$13</f>
        <v>94942290</v>
      </c>
      <c r="BC701" s="7" t="str">
        <f ca="1">IF('Randomized Data'!AK701 = 1, SNPs!$H$13 &amp; SNPs!$H$13, IF('Randomized Data'!AL701 = 1, SNPs!$H$13 &amp; INDIRECT("SNPs!" &amp; CHAR(72 +'Randomized Data'!AM701) &amp; "13"), INDIRECT("SNPs!" &amp; CHAR(72 +'Randomized Data'!AM701) &amp; "13") &amp; INDIRECT("SNPs!" &amp; CHAR(72 +'Randomized Data'!AM701) &amp; "13")))</f>
        <v>TT</v>
      </c>
      <c r="BD701" t="str">
        <f>SNPs!$F$14</f>
        <v>rs9923231</v>
      </c>
      <c r="BE701">
        <f>SNPs!$C$14</f>
        <v>16</v>
      </c>
      <c r="BF701">
        <f>SNPs!$D$14</f>
        <v>31096368</v>
      </c>
      <c r="BG701" s="7" t="str">
        <f ca="1">IF('Randomized Data'!AN701 = 1, SNPs!$H$14 &amp; SNPs!$H$14, IF('Randomized Data'!AO701 = 1, SNPs!$H$14 &amp; INDIRECT("SNPs!" &amp; CHAR(72 +'Randomized Data'!AP701) &amp; "14"), INDIRECT("SNPs!" &amp; CHAR(72 +'Randomized Data'!AP701) &amp; "14") &amp; INDIRECT("SNPs!" &amp; CHAR(72 +'Randomized Data'!AP701) &amp; "14")))</f>
        <v>CC</v>
      </c>
      <c r="BH701" t="str">
        <f>SNPs!$F$15</f>
        <v>rs9934438</v>
      </c>
      <c r="BI701">
        <f>SNPs!$C$15</f>
        <v>16</v>
      </c>
      <c r="BJ701">
        <f>SNPs!$D$15</f>
        <v>31093557</v>
      </c>
      <c r="BK701" s="7" t="str">
        <f ca="1">IF('Randomized Data'!AQ701 = 1, SNPs!$H$15 &amp; SNPs!$H$15, IF('Randomized Data'!AR701 = 1, SNPs!$H$15 &amp; INDIRECT("SNPs!" &amp; CHAR(72 +'Randomized Data'!AS701) &amp; "15"), INDIRECT("SNPs!" &amp; CHAR(72 +'Randomized Data'!AS701) &amp; "15") &amp; INDIRECT("SNPs!" &amp; CHAR(72 +'Randomized Data'!AS701) &amp; "15")))</f>
        <v>GG</v>
      </c>
      <c r="BL701" t="str">
        <f>SNPs!$F$16</f>
        <v>rs8050894</v>
      </c>
      <c r="BM701">
        <f>SNPs!$C$16</f>
        <v>16</v>
      </c>
      <c r="BN701">
        <f>SNPs!$D$16</f>
        <v>31093188</v>
      </c>
      <c r="BO701" s="7" t="str">
        <f ca="1">IF('Randomized Data'!AT701 = 1, SNPs!$H$16 &amp; SNPs!$H$16, IF('Randomized Data'!AU701 = 1, SNPs!$H$16 &amp; INDIRECT("SNPs!" &amp; CHAR(72 +'Randomized Data'!AV701) &amp; "16"), INDIRECT("SNPs!" &amp; CHAR(72 +'Randomized Data'!AV701) &amp; "16") &amp; INDIRECT("SNPs!" &amp; CHAR(72 +'Randomized Data'!AV701) &amp; "16")))</f>
        <v>CC</v>
      </c>
      <c r="BP701" t="str">
        <f>SNPs!$F$17</f>
        <v>rs6025</v>
      </c>
      <c r="BQ701">
        <f>SNPs!$C$17</f>
        <v>1</v>
      </c>
      <c r="BR701">
        <f>SNPs!$D$17</f>
        <v>169549811</v>
      </c>
      <c r="BS701" s="7" t="str">
        <f ca="1">IF('Randomized Data'!AW701 = 1, SNPs!$H$17 &amp; SNPs!$H$17, IF('Randomized Data'!AX701 = 1, SNPs!$H$17 &amp; INDIRECT("SNPs!" &amp; CHAR(72 +'Randomized Data'!AY701) &amp; "17"), INDIRECT("SNPs!" &amp; CHAR(72 +'Randomized Data'!AY701) &amp; "17") &amp; INDIRECT("SNPs!" &amp; CHAR(72 +'Randomized Data'!AY701) &amp; "17")))</f>
        <v>AA</v>
      </c>
      <c r="BT701" t="str">
        <f>SNPs!$F$18</f>
        <v>rs1799963</v>
      </c>
      <c r="BU701">
        <f>SNPs!$C$18</f>
        <v>11</v>
      </c>
      <c r="BV701">
        <f>SNPs!$D$18</f>
        <v>46739505</v>
      </c>
      <c r="BW701" s="7" t="str">
        <f ca="1">IF('Randomized Data'!AZ701 = 1, SNPs!$H$18 &amp; SNPs!$H$18, IF('Randomized Data'!BA701 = 1, SNPs!$H$18 &amp; INDIRECT("SNPs!" &amp; CHAR(72 +'Randomized Data'!BB701) &amp; "18"), INDIRECT("SNPs!" &amp; CHAR(72 +'Randomized Data'!BB701) &amp; "18") &amp; INDIRECT("SNPs!" &amp; CHAR(72 +'Randomized Data'!BB701) &amp; "18")))</f>
        <v>GG</v>
      </c>
      <c r="BX701" t="str">
        <f>SNPs!$F$19</f>
        <v>rs121913626</v>
      </c>
      <c r="BY701">
        <f>SNPs!$C$19</f>
        <v>14</v>
      </c>
      <c r="BZ701">
        <f>SNPs!$D$19</f>
        <v>23427723</v>
      </c>
      <c r="CA701" s="7" t="str">
        <f ca="1">IF('Randomized Data'!BC701 = 1, SNPs!$H$19 &amp; SNPs!$H$19, IF('Randomized Data'!BD701 = 1, SNPs!$H$19 &amp; INDIRECT("SNPs!" &amp; CHAR(72 +'Randomized Data'!BE701) &amp; "19"), INDIRECT("SNPs!" &amp; CHAR(72 +'Randomized Data'!BE701) &amp; "19") &amp; INDIRECT("SNPs!" &amp; CHAR(72 +'Randomized Data'!BE701) &amp; "19")))</f>
        <v>GG</v>
      </c>
      <c r="CB701" t="str">
        <f>SNPs!$F$20</f>
        <v>rs3218713</v>
      </c>
      <c r="CC701">
        <f>SNPs!$C$20</f>
        <v>14</v>
      </c>
      <c r="CD701">
        <f>SNPs!$D$20</f>
        <v>23431468</v>
      </c>
      <c r="CE701" s="7" t="str">
        <f ca="1">IF('Randomized Data'!BF701 = 1, SNPs!$H$20 &amp; SNPs!$H$20, IF('Randomized Data'!BG701 = 1, SNPs!$H$20 &amp; INDIRECT("SNPs!" &amp; CHAR(72 +'Randomized Data'!BH701) &amp; "20"), INDIRECT("SNPs!" &amp; CHAR(72 +'Randomized Data'!BH701) &amp; "20") &amp; INDIRECT("SNPs!" &amp; CHAR(72 +'Randomized Data'!BH701) &amp; "20")))</f>
        <v>GG</v>
      </c>
      <c r="CF701" t="str">
        <f>SNPs!$F$21</f>
        <v>rs3218714</v>
      </c>
      <c r="CG701">
        <f>SNPs!$C$21</f>
        <v>14</v>
      </c>
      <c r="CH701">
        <f>SNPs!$D$21</f>
        <v>23429279</v>
      </c>
      <c r="CI701" s="7" t="str">
        <f ca="1">IF('Randomized Data'!BI701 = 1, SNPs!$H$21 &amp; SNPs!$H$21, IF('Randomized Data'!BJ701 = 1, SNPs!$H$21 &amp; INDIRECT("SNPs!" &amp; CHAR(72 +'Randomized Data'!BK701) &amp; "21"), INDIRECT("SNPs!" &amp; CHAR(72 +'Randomized Data'!BK701) &amp; "21") &amp; INDIRECT("SNPs!" &amp; CHAR(72 +'Randomized Data'!BK701) &amp; "21")))</f>
        <v>CT</v>
      </c>
      <c r="CJ701" t="str">
        <f>SNPs!$F$22</f>
        <v>rs121964855</v>
      </c>
      <c r="CK701">
        <f>SNPs!$C$22</f>
        <v>1</v>
      </c>
      <c r="CL701">
        <f>SNPs!$D$22</f>
        <v>201365638</v>
      </c>
      <c r="CM701" s="7" t="str">
        <f ca="1">IF('Randomized Data'!BL701 = 1, SNPs!$H$22 &amp; SNPs!$H$22, IF('Randomized Data'!BM701 = 1, SNPs!$H$22 &amp; INDIRECT("SNPs!" &amp; CHAR(72 +'Randomized Data'!BN701) &amp; "22"), INDIRECT("SNPs!" &amp; CHAR(72 +'Randomized Data'!BN701) &amp; "22") &amp; INDIRECT("SNPs!" &amp; CHAR(72 +'Randomized Data'!BN701) &amp; "22")))</f>
        <v>AA</v>
      </c>
      <c r="CN701" t="str">
        <f>SNPs!$F$23</f>
        <v>rs121964856</v>
      </c>
      <c r="CO701">
        <f>SNPs!$C$23</f>
        <v>1</v>
      </c>
      <c r="CP701">
        <f>SNPs!$D$23</f>
        <v>201365297</v>
      </c>
      <c r="CQ701" s="7" t="str">
        <f ca="1">IF('Randomized Data'!BO701 = 1, SNPs!$H$23 &amp; SNPs!$H$23, IF('Randomized Data'!BP701 = 1, SNPs!$H$23 &amp; INDIRECT("SNPs!" &amp; CHAR(72 +'Randomized Data'!BQ701) &amp; "23"), INDIRECT("SNPs!" &amp; CHAR(72 +'Randomized Data'!BQ701) &amp; "23") &amp; INDIRECT("SNPs!" &amp; CHAR(72 +'Randomized Data'!BQ701) &amp; "23")))</f>
        <v>GG</v>
      </c>
      <c r="CR701" t="str">
        <f>SNPs!$F$24</f>
        <v>rs121964857</v>
      </c>
      <c r="CS701">
        <f>SNPs!$C$24</f>
        <v>1</v>
      </c>
      <c r="CT701">
        <f>SNPs!$D$24</f>
        <v>201359245</v>
      </c>
      <c r="CU701" s="7" t="str">
        <f ca="1">IF('Randomized Data'!BR701 = 1, SNPs!$H$24 &amp; SNPs!$H$24, IF('Randomized Data'!BS701 = 1, SNPs!$H$24 &amp; INDIRECT("SNPs!" &amp; CHAR(72 +'Randomized Data'!BT701) &amp; "24"), INDIRECT("SNPs!" &amp; CHAR(72 +'Randomized Data'!BT701) &amp; "24") &amp; INDIRECT("SNPs!" &amp; CHAR(72 +'Randomized Data'!BT701) &amp; "24")))</f>
        <v>CC</v>
      </c>
      <c r="CV701" t="str">
        <f>SNPs!$F$25</f>
        <v>rs28934269</v>
      </c>
      <c r="CW701">
        <f>SNPs!$C$25</f>
        <v>15</v>
      </c>
      <c r="CX701">
        <f>SNPs!$D$25</f>
        <v>63060915</v>
      </c>
      <c r="CY701" s="7" t="str">
        <f ca="1">IF('Randomized Data'!BU701 = 1, SNPs!$H$25 &amp; SNPs!$H$25, IF('Randomized Data'!BV701 = 1, SNPs!$H$25 &amp; INDIRECT("SNPs!" &amp; CHAR(72 +'Randomized Data'!BW701) &amp; "25"), INDIRECT("SNPs!" &amp; CHAR(72 +'Randomized Data'!BW701) &amp; "25") &amp; INDIRECT("SNPs!" &amp; CHAR(72 +'Randomized Data'!BW701) &amp; "25")))</f>
        <v>AG</v>
      </c>
      <c r="CZ701" t="str">
        <f>SNPs!$F$26</f>
        <v>rs28934270</v>
      </c>
      <c r="DA701">
        <f>SNPs!$C$26</f>
        <v>15</v>
      </c>
      <c r="DB701">
        <f>SNPs!$D$26</f>
        <v>63060899</v>
      </c>
      <c r="DC701" s="7" t="str">
        <f ca="1">IF('Randomized Data'!BX701 = 1, SNPs!$H$26 &amp; SNPs!$H$26, IF('Randomized Data'!BY701 = 1, SNPs!$H$26 &amp; INDIRECT("SNPs!" &amp; CHAR(72 +'Randomized Data'!BZ701) &amp; "26"), INDIRECT("SNPs!" &amp; CHAR(72 +'Randomized Data'!BZ701) &amp; "26") &amp; INDIRECT("SNPs!" &amp; CHAR(72 +'Randomized Data'!BZ701) &amp; "26")))</f>
        <v>AA</v>
      </c>
      <c r="DD701" t="str">
        <f>SNPs!$F$27</f>
        <v>rs727504290</v>
      </c>
      <c r="DE701">
        <f>SNPs!$C$27</f>
        <v>15</v>
      </c>
      <c r="DF701">
        <f>SNPs!$D$27</f>
        <v>63042875</v>
      </c>
      <c r="DG701" s="7" t="str">
        <f ca="1">IF('Randomized Data'!CA701 = 1, SNPs!$H$27 &amp; SNPs!$H$27, IF('Randomized Data'!CB701 = 1, SNPs!$H$27 &amp; INDIRECT("SNPs!" &amp; CHAR(72 +'Randomized Data'!CC701) &amp; "27"), INDIRECT("SNPs!" &amp; CHAR(72 +'Randomized Data'!CC701) &amp; "27") &amp; INDIRECT("SNPs!" &amp; CHAR(72 +'Randomized Data'!CC701) &amp; "27")))</f>
        <v>GG</v>
      </c>
      <c r="DH701" t="str">
        <f>SNPs!$F$28</f>
        <v>rs104894504</v>
      </c>
      <c r="DI701">
        <f>SNPs!$C$28</f>
        <v>15</v>
      </c>
      <c r="DJ701">
        <f>SNPs!$D$28</f>
        <v>63057028</v>
      </c>
      <c r="DK701" s="7" t="str">
        <f ca="1">IF('Randomized Data'!CD701 = 1, SNPs!$H$28 &amp; SNPs!$H$28, IF('Randomized Data'!CE701 = 1, SNPs!$H$28 &amp; INDIRECT("SNPs!" &amp; CHAR(72 +'Randomized Data'!CF701) &amp; "28"), INDIRECT("SNPs!" &amp; CHAR(72 +'Randomized Data'!CF701) &amp; "28") &amp; INDIRECT("SNPs!" &amp; CHAR(72 +'Randomized Data'!CF701) &amp; "28")))</f>
        <v>CC</v>
      </c>
      <c r="DL701" t="str">
        <f>SNPs!$F$29</f>
        <v>rs375882485</v>
      </c>
      <c r="DM701">
        <f>SNPs!$C$29</f>
        <v>11</v>
      </c>
      <c r="DN701">
        <f>SNPs!$D$29</f>
        <v>47342698</v>
      </c>
      <c r="DO701" s="7" t="str">
        <f ca="1">IF('Randomized Data'!CG701 = 1, SNPs!$H$29 &amp; SNPs!$H$29, IF('Randomized Data'!CH701 = 1, SNPs!$H$29 &amp; INDIRECT("SNPs!" &amp; CHAR(72 +'Randomized Data'!CI701) &amp; "29"), INDIRECT("SNPs!" &amp; CHAR(72 +'Randomized Data'!CI701) &amp; "29") &amp; INDIRECT("SNPs!" &amp; CHAR(72 +'Randomized Data'!CI701) &amp; "29")))</f>
        <v>GG</v>
      </c>
      <c r="DP701" t="str">
        <f>SNPs!$F$30</f>
        <v>rs397516083</v>
      </c>
      <c r="DQ701">
        <f>SNPs!$C$30</f>
        <v>11</v>
      </c>
      <c r="DR701">
        <f>SNPs!$D$30</f>
        <v>47346379</v>
      </c>
      <c r="DS701" s="7" t="str">
        <f ca="1">IF('Randomized Data'!CJ701 = 1, SNPs!$H$30 &amp; SNPs!$H$30, IF('Randomized Data'!CK701 = 1, SNPs!$H$30 &amp; INDIRECT("SNPs!" &amp; CHAR(72 +'Randomized Data'!CL701) &amp; "30"), INDIRECT("SNPs!" &amp; CHAR(72 +'Randomized Data'!CL701) &amp; "30") &amp; INDIRECT("SNPs!" &amp; CHAR(72 +'Randomized Data'!CL701) &amp; "30")))</f>
        <v>GG</v>
      </c>
      <c r="DT701" t="str">
        <f>SNPs!$F$31</f>
        <v>rs397515937</v>
      </c>
      <c r="DU701">
        <f>SNPs!$C$31</f>
        <v>11</v>
      </c>
      <c r="DV701">
        <f>SNPs!$D$31</f>
        <v>47339792</v>
      </c>
      <c r="DW701" s="7" t="str">
        <f ca="1">IF('Randomized Data'!CM701 = 1, SNPs!$H$31 &amp; SNPs!$H$31, IF('Randomized Data'!CN701 = 1, SNPs!$H$31 &amp; INDIRECT("SNPs!" &amp; CHAR(72 +'Randomized Data'!CO701) &amp; "31"), INDIRECT("SNPs!" &amp; CHAR(72 +'Randomized Data'!CO701) &amp; "31") &amp; INDIRECT("SNPs!" &amp; CHAR(72 +'Randomized Data'!CO701) &amp; "31")))</f>
        <v>GG</v>
      </c>
      <c r="DX701" t="str">
        <f>SNPs!$F$32</f>
        <v>rs397516074</v>
      </c>
      <c r="DY701">
        <f>SNPs!$C$32</f>
        <v>11</v>
      </c>
      <c r="DZ701">
        <f>SNPs!$D$32</f>
        <v>47348424</v>
      </c>
      <c r="EA701" s="7" t="str">
        <f ca="1">IF('Randomized Data'!CP701 = 1, SNPs!$H$32 &amp; SNPs!$H$32, IF('Randomized Data'!CQ701 = 1, SNPs!$H$32 &amp; INDIRECT("SNPs!" &amp; CHAR(72 +'Randomized Data'!CR701) &amp; "32"), INDIRECT("SNPs!" &amp; CHAR(72 +'Randomized Data'!CR701) &amp; "32") &amp; INDIRECT("SNPs!" &amp; CHAR(72 +'Randomized Data'!CR701) &amp; "32")))</f>
        <v>GG</v>
      </c>
      <c r="EB701" t="str">
        <f>SNPs!$F$33</f>
        <v>rs397515963</v>
      </c>
      <c r="EC701">
        <f>SNPs!$C$33</f>
        <v>11</v>
      </c>
      <c r="ED701">
        <f>SNPs!$D$33</f>
        <v>47337729</v>
      </c>
      <c r="EE701" s="7" t="str">
        <f ca="1">IF('Randomized Data'!CS701 = 1, SNPs!$H$33 &amp; SNPs!$H$33, IF('Randomized Data'!CT701 = 1, SNPs!$H$33 &amp; INDIRECT("SNPs!" &amp; CHAR(72 +'Randomized Data'!CU701) &amp; "33"), INDIRECT("SNPs!" &amp; CHAR(72 +'Randomized Data'!CU701) &amp; "33") &amp; INDIRECT("SNPs!" &amp; CHAR(72 +'Randomized Data'!CU701) &amp; "33")))</f>
        <v>GG</v>
      </c>
    </row>
    <row r="702" spans="1:13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  <c r="F702" s="3">
        <v>42201</v>
      </c>
      <c r="G702" s="9" t="str">
        <f>'Randomized Data'!C702</f>
        <v>NGS Lab</v>
      </c>
      <c r="H702" t="str">
        <f>SNPs!$F$2</f>
        <v>rs12248560</v>
      </c>
      <c r="I702">
        <f>SNPs!$C$2</f>
        <v>10</v>
      </c>
      <c r="J702">
        <f>SNPs!$D$2</f>
        <v>94761900</v>
      </c>
      <c r="K702" t="str">
        <f ca="1">IF('Randomized Data'!D702 = 1, SNPs!$H$2 &amp; SNPs!$H$2, IF('Randomized Data'!E702 = 1, SNPs!$H$2 &amp; INDIRECT("SNPs!" &amp; CHAR(72 +'Randomized Data'!F702) &amp; "2"), INDIRECT("SNPs!" &amp; CHAR(72 +'Randomized Data'!F702) &amp; "2") &amp; INDIRECT("SNPs!" &amp; CHAR(72 +'Randomized Data'!F702) &amp; "2")))</f>
        <v>CT</v>
      </c>
      <c r="L702" t="str">
        <f>SNPs!$F$3</f>
        <v>rs28399504</v>
      </c>
      <c r="M702">
        <f>SNPs!$C$3</f>
        <v>10</v>
      </c>
      <c r="N702">
        <f>SNPs!$D$3</f>
        <v>94762706</v>
      </c>
      <c r="O702" t="str">
        <f ca="1">IF('Randomized Data'!G702 = 1, SNPs!$H$3 &amp; SNPs!$H$3, IF('Randomized Data'!H702 = 1, SNPs!$H$3 &amp; INDIRECT("SNPs!" &amp; CHAR(72 +'Randomized Data'!I702) &amp; "3"), INDIRECT("SNPs!" &amp; CHAR(72 +'Randomized Data'!I702) &amp; "3") &amp; INDIRECT("SNPs!" &amp; CHAR(72 +'Randomized Data'!I702) &amp; "3")))</f>
        <v>AA</v>
      </c>
      <c r="P702" t="str">
        <f>SNPs!$F$4</f>
        <v>rs41291556</v>
      </c>
      <c r="Q702">
        <f>SNPs!$C$4</f>
        <v>10</v>
      </c>
      <c r="R702">
        <f>SNPs!$D$4</f>
        <v>94775416</v>
      </c>
      <c r="S702" t="str">
        <f ca="1">IF('Randomized Data'!J702 = 1, SNPs!$H$4 &amp; SNPs!$H$4, IF('Randomized Data'!K702 = 1, SNPs!$H$4 &amp; INDIRECT("SNPs!" &amp; CHAR(72 +'Randomized Data'!L702) &amp; "4"), INDIRECT("SNPs!" &amp; CHAR(72 +'Randomized Data'!L702) &amp; "4") &amp; INDIRECT("SNPs!" &amp; CHAR(72 +'Randomized Data'!L702) &amp; "4")))</f>
        <v>CC</v>
      </c>
      <c r="T702" t="str">
        <f>SNPs!$F$5</f>
        <v>rs72558184</v>
      </c>
      <c r="U702">
        <f>SNPs!$C$5</f>
        <v>10</v>
      </c>
      <c r="V702">
        <f>SNPs!$D$5</f>
        <v>96535210</v>
      </c>
      <c r="W702" t="str">
        <f ca="1">IF('Randomized Data'!M702 = 1, SNPs!$H$5 &amp; SNPs!$H$5, IF('Randomized Data'!N702 = 1, SNPs!$H$5 &amp; INDIRECT("SNPs!" &amp; CHAR(72 +'Randomized Data'!O702) &amp; "5"), INDIRECT("SNPs!" &amp; CHAR(72 +'Randomized Data'!O702) &amp; "5") &amp; INDIRECT("SNPs!" &amp; CHAR(72 +'Randomized Data'!O702) &amp; "5")))</f>
        <v>GG</v>
      </c>
      <c r="X702" t="str">
        <f>SNPs!$F$6</f>
        <v>rs4986893</v>
      </c>
      <c r="Y702">
        <f>SNPs!$C$6</f>
        <v>10</v>
      </c>
      <c r="Z702">
        <f>SNPs!$D$6</f>
        <v>94780653</v>
      </c>
      <c r="AA702" s="7" t="str">
        <f ca="1">IF('Randomized Data'!P702 = 1, SNPs!$H$6 &amp; SNPs!$H$6, IF('Randomized Data'!Q702 = 1, SNPs!$H$6 &amp; INDIRECT("SNPs!" &amp; CHAR(72 +'Randomized Data'!R702) &amp; "6"), INDIRECT("SNPs!" &amp; CHAR(72 +'Randomized Data'!R702) &amp; "6") &amp; INDIRECT("SNPs!" &amp; CHAR(72 +'Randomized Data'!R702) &amp; "6")))</f>
        <v>GG</v>
      </c>
      <c r="AB702" t="str">
        <f>SNPs!$F$7</f>
        <v>rs4244285</v>
      </c>
      <c r="AC702">
        <f>SNPs!$C$7</f>
        <v>10</v>
      </c>
      <c r="AD702">
        <f>SNPs!$D$7</f>
        <v>94781859</v>
      </c>
      <c r="AE702" s="7" t="str">
        <f ca="1">IF('Randomized Data'!S702 = 1, SNPs!$H$7 &amp; SNPs!$H$7, IF('Randomized Data'!T702 = 1, SNPs!$H$7 &amp; INDIRECT("SNPs!" &amp; CHAR(72 +'Randomized Data'!U702) &amp; "7"), INDIRECT("SNPs!" &amp; CHAR(72 +'Randomized Data'!U702) &amp; "7") &amp; INDIRECT("SNPs!" &amp; CHAR(72 +'Randomized Data'!U702) &amp; "7")))</f>
        <v>GG</v>
      </c>
      <c r="AF702" t="str">
        <f>SNPs!$F$8</f>
        <v>rs72558186</v>
      </c>
      <c r="AG702">
        <f>SNPs!$C$8</f>
        <v>10</v>
      </c>
      <c r="AH702">
        <f>SNPs!$D$8</f>
        <v>94781999</v>
      </c>
      <c r="AI702" s="7" t="str">
        <f ca="1">IF('Randomized Data'!V702 = 1, SNPs!$H$8 &amp; SNPs!$H$8, IF('Randomized Data'!W702 = 1, SNPs!$H$8 &amp; INDIRECT("SNPs!" &amp; CHAR(72 +'Randomized Data'!X702) &amp; "8"), INDIRECT("SNPs!" &amp; CHAR(72 +'Randomized Data'!X702) &amp; "8") &amp; INDIRECT("SNPs!" &amp; CHAR(72 +'Randomized Data'!X702) &amp; "8")))</f>
        <v>AA</v>
      </c>
      <c r="AJ702" t="str">
        <f>SNPs!$F$9</f>
        <v>rs56337013</v>
      </c>
      <c r="AK702">
        <f>SNPs!$C$9</f>
        <v>10</v>
      </c>
      <c r="AL702">
        <f>SNPs!$D$9</f>
        <v>94852738</v>
      </c>
      <c r="AM702" s="7" t="str">
        <f ca="1">IF('Randomized Data'!Y$2 = 1, SNPs!$H$9 &amp; SNPs!$H$9, IF('Randomized Data'!Z702 = 1, SNPs!$H$9 &amp; INDIRECT("SNPs!" &amp; CHAR(72 +'Randomized Data'!AA702) &amp; "9"), INDIRECT("SNPs!" &amp; CHAR(72 +'Randomized Data'!AA702) &amp; "9") &amp; INDIRECT("SNPs!" &amp; CHAR(72 +'Randomized Data'!AA702) &amp; "9")))</f>
        <v>CT</v>
      </c>
      <c r="AN702" t="str">
        <f>SNPs!$F$10</f>
        <v>rs17884712</v>
      </c>
      <c r="AO702">
        <f>SNPs!$C$10</f>
        <v>10</v>
      </c>
      <c r="AP702">
        <f>SNPs!$D$10</f>
        <v>94775489</v>
      </c>
      <c r="AQ702" s="7" t="str">
        <f ca="1">IF('Randomized Data'!AB702 = 1, SNPs!$H$10 &amp; SNPs!$H$10, IF('Randomized Data'!AC702 = 1, SNPs!$H$10 &amp; INDIRECT("SNPs!" &amp; CHAR(72 +'Randomized Data'!AD702) &amp; "10"), INDIRECT("SNPs!" &amp; CHAR(72 +'Randomized Data'!AD702) &amp; "10") &amp; INDIRECT("SNPs!" &amp; CHAR(72 +'Randomized Data'!AD702) &amp; "10")))</f>
        <v>GG</v>
      </c>
      <c r="AR702" t="str">
        <f>SNPs!$F$11</f>
        <v>rs6413438</v>
      </c>
      <c r="AS702">
        <f>SNPs!$C$11</f>
        <v>10</v>
      </c>
      <c r="AT702">
        <f>SNPs!$D$11</f>
        <v>94781858</v>
      </c>
      <c r="AU702" s="7" t="str">
        <f ca="1">IF('Randomized Data'!AE702 = 1, SNPs!$H$11 &amp; SNPs!$H$11, IF('Randomized Data'!AF702 = 1, SNPs!$H$11 &amp; INDIRECT("SNPs!" &amp; CHAR(72 +'Randomized Data'!AG702) &amp; "11"), INDIRECT("SNPs!" &amp; CHAR(72 +'Randomized Data'!AG702) &amp; "11") &amp; INDIRECT("SNPs!" &amp; CHAR(72 +'Randomized Data'!AG702) &amp; "11")))</f>
        <v>CT</v>
      </c>
      <c r="AV702" t="str">
        <f>SNPs!$F$12</f>
        <v>rs1057910</v>
      </c>
      <c r="AW702">
        <f>SNPs!$C$12</f>
        <v>10</v>
      </c>
      <c r="AX702">
        <f>SNPs!$D$12</f>
        <v>94981296</v>
      </c>
      <c r="AY702" s="7" t="str">
        <f ca="1">IF('Randomized Data'!AH702 = 1, SNPs!$H$12 &amp; SNPs!$H$12, IF('Randomized Data'!AI702 = 1, SNPs!$H$12 &amp; INDIRECT("SNPs!" &amp; CHAR(72 +'Randomized Data'!AJ702) &amp; "12"), INDIRECT("SNPs!" &amp; CHAR(72 +'Randomized Data'!AJ702) &amp; "12") &amp; INDIRECT("SNPs!" &amp; CHAR(72 +'Randomized Data'!AJ702) &amp; "12")))</f>
        <v>AC</v>
      </c>
      <c r="AZ702" t="str">
        <f>SNPs!$F$13</f>
        <v>rs1799853</v>
      </c>
      <c r="BA702">
        <f>SNPs!$C$13</f>
        <v>10</v>
      </c>
      <c r="BB702">
        <f>SNPs!$D$13</f>
        <v>94942290</v>
      </c>
      <c r="BC702" s="7" t="str">
        <f ca="1">IF('Randomized Data'!AK702 = 1, SNPs!$H$13 &amp; SNPs!$H$13, IF('Randomized Data'!AL702 = 1, SNPs!$H$13 &amp; INDIRECT("SNPs!" &amp; CHAR(72 +'Randomized Data'!AM702) &amp; "13"), INDIRECT("SNPs!" &amp; CHAR(72 +'Randomized Data'!AM702) &amp; "13") &amp; INDIRECT("SNPs!" &amp; CHAR(72 +'Randomized Data'!AM702) &amp; "13")))</f>
        <v>CC</v>
      </c>
      <c r="BD702" t="str">
        <f>SNPs!$F$14</f>
        <v>rs9923231</v>
      </c>
      <c r="BE702">
        <f>SNPs!$C$14</f>
        <v>16</v>
      </c>
      <c r="BF702">
        <f>SNPs!$D$14</f>
        <v>31096368</v>
      </c>
      <c r="BG702" s="7" t="str">
        <f ca="1">IF('Randomized Data'!AN702 = 1, SNPs!$H$14 &amp; SNPs!$H$14, IF('Randomized Data'!AO702 = 1, SNPs!$H$14 &amp; INDIRECT("SNPs!" &amp; CHAR(72 +'Randomized Data'!AP702) &amp; "14"), INDIRECT("SNPs!" &amp; CHAR(72 +'Randomized Data'!AP702) &amp; "14") &amp; INDIRECT("SNPs!" &amp; CHAR(72 +'Randomized Data'!AP702) &amp; "14")))</f>
        <v>AA</v>
      </c>
      <c r="BH702" t="str">
        <f>SNPs!$F$15</f>
        <v>rs9934438</v>
      </c>
      <c r="BI702">
        <f>SNPs!$C$15</f>
        <v>16</v>
      </c>
      <c r="BJ702">
        <f>SNPs!$D$15</f>
        <v>31093557</v>
      </c>
      <c r="BK702" s="7" t="str">
        <f ca="1">IF('Randomized Data'!AQ702 = 1, SNPs!$H$15 &amp; SNPs!$H$15, IF('Randomized Data'!AR702 = 1, SNPs!$H$15 &amp; INDIRECT("SNPs!" &amp; CHAR(72 +'Randomized Data'!AS702) &amp; "15"), INDIRECT("SNPs!" &amp; CHAR(72 +'Randomized Data'!AS702) &amp; "15") &amp; INDIRECT("SNPs!" &amp; CHAR(72 +'Randomized Data'!AS702) &amp; "15")))</f>
        <v>GA</v>
      </c>
      <c r="BL702" t="str">
        <f>SNPs!$F$16</f>
        <v>rs8050894</v>
      </c>
      <c r="BM702">
        <f>SNPs!$C$16</f>
        <v>16</v>
      </c>
      <c r="BN702">
        <f>SNPs!$D$16</f>
        <v>31093188</v>
      </c>
      <c r="BO702" s="7" t="str">
        <f ca="1">IF('Randomized Data'!AT702 = 1, SNPs!$H$16 &amp; SNPs!$H$16, IF('Randomized Data'!AU702 = 1, SNPs!$H$16 &amp; INDIRECT("SNPs!" &amp; CHAR(72 +'Randomized Data'!AV702) &amp; "16"), INDIRECT("SNPs!" &amp; CHAR(72 +'Randomized Data'!AV702) &amp; "16") &amp; INDIRECT("SNPs!" &amp; CHAR(72 +'Randomized Data'!AV702) &amp; "16")))</f>
        <v>CC</v>
      </c>
      <c r="BP702" t="str">
        <f>SNPs!$F$17</f>
        <v>rs6025</v>
      </c>
      <c r="BQ702">
        <f>SNPs!$C$17</f>
        <v>1</v>
      </c>
      <c r="BR702">
        <f>SNPs!$D$17</f>
        <v>169549811</v>
      </c>
      <c r="BS702" s="7" t="str">
        <f ca="1">IF('Randomized Data'!AW702 = 1, SNPs!$H$17 &amp; SNPs!$H$17, IF('Randomized Data'!AX702 = 1, SNPs!$H$17 &amp; INDIRECT("SNPs!" &amp; CHAR(72 +'Randomized Data'!AY702) &amp; "17"), INDIRECT("SNPs!" &amp; CHAR(72 +'Randomized Data'!AY702) &amp; "17") &amp; INDIRECT("SNPs!" &amp; CHAR(72 +'Randomized Data'!AY702) &amp; "17")))</f>
        <v>GG</v>
      </c>
      <c r="BT702" t="str">
        <f>SNPs!$F$18</f>
        <v>rs1799963</v>
      </c>
      <c r="BU702">
        <f>SNPs!$C$18</f>
        <v>11</v>
      </c>
      <c r="BV702">
        <f>SNPs!$D$18</f>
        <v>46739505</v>
      </c>
      <c r="BW702" s="7" t="str">
        <f ca="1">IF('Randomized Data'!AZ702 = 1, SNPs!$H$18 &amp; SNPs!$H$18, IF('Randomized Data'!BA702 = 1, SNPs!$H$18 &amp; INDIRECT("SNPs!" &amp; CHAR(72 +'Randomized Data'!BB702) &amp; "18"), INDIRECT("SNPs!" &amp; CHAR(72 +'Randomized Data'!BB702) &amp; "18") &amp; INDIRECT("SNPs!" &amp; CHAR(72 +'Randomized Data'!BB702) &amp; "18")))</f>
        <v>GG</v>
      </c>
      <c r="BX702" t="str">
        <f>SNPs!$F$19</f>
        <v>rs121913626</v>
      </c>
      <c r="BY702">
        <f>SNPs!$C$19</f>
        <v>14</v>
      </c>
      <c r="BZ702">
        <f>SNPs!$D$19</f>
        <v>23427723</v>
      </c>
      <c r="CA702" s="7" t="str">
        <f ca="1">IF('Randomized Data'!BC702 = 1, SNPs!$H$19 &amp; SNPs!$H$19, IF('Randomized Data'!BD702 = 1, SNPs!$H$19 &amp; INDIRECT("SNPs!" &amp; CHAR(72 +'Randomized Data'!BE702) &amp; "19"), INDIRECT("SNPs!" &amp; CHAR(72 +'Randomized Data'!BE702) &amp; "19") &amp; INDIRECT("SNPs!" &amp; CHAR(72 +'Randomized Data'!BE702) &amp; "19")))</f>
        <v>GG</v>
      </c>
      <c r="CB702" t="str">
        <f>SNPs!$F$20</f>
        <v>rs3218713</v>
      </c>
      <c r="CC702">
        <f>SNPs!$C$20</f>
        <v>14</v>
      </c>
      <c r="CD702">
        <f>SNPs!$D$20</f>
        <v>23431468</v>
      </c>
      <c r="CE702" s="7" t="str">
        <f ca="1">IF('Randomized Data'!BF702 = 1, SNPs!$H$20 &amp; SNPs!$H$20, IF('Randomized Data'!BG702 = 1, SNPs!$H$20 &amp; INDIRECT("SNPs!" &amp; CHAR(72 +'Randomized Data'!BH702) &amp; "20"), INDIRECT("SNPs!" &amp; CHAR(72 +'Randomized Data'!BH702) &amp; "20") &amp; INDIRECT("SNPs!" &amp; CHAR(72 +'Randomized Data'!BH702) &amp; "20")))</f>
        <v>AA</v>
      </c>
      <c r="CF702" t="str">
        <f>SNPs!$F$21</f>
        <v>rs3218714</v>
      </c>
      <c r="CG702">
        <f>SNPs!$C$21</f>
        <v>14</v>
      </c>
      <c r="CH702">
        <f>SNPs!$D$21</f>
        <v>23429279</v>
      </c>
      <c r="CI702" s="7" t="str">
        <f ca="1">IF('Randomized Data'!BI702 = 1, SNPs!$H$21 &amp; SNPs!$H$21, IF('Randomized Data'!BJ702 = 1, SNPs!$H$21 &amp; INDIRECT("SNPs!" &amp; CHAR(72 +'Randomized Data'!BK702) &amp; "21"), INDIRECT("SNPs!" &amp; CHAR(72 +'Randomized Data'!BK702) &amp; "21") &amp; INDIRECT("SNPs!" &amp; CHAR(72 +'Randomized Data'!BK702) &amp; "21")))</f>
        <v>CT</v>
      </c>
      <c r="CJ702" t="str">
        <f>SNPs!$F$22</f>
        <v>rs121964855</v>
      </c>
      <c r="CK702">
        <f>SNPs!$C$22</f>
        <v>1</v>
      </c>
      <c r="CL702">
        <f>SNPs!$D$22</f>
        <v>201365638</v>
      </c>
      <c r="CM702" s="7" t="str">
        <f ca="1">IF('Randomized Data'!BL702 = 1, SNPs!$H$22 &amp; SNPs!$H$22, IF('Randomized Data'!BM702 = 1, SNPs!$H$22 &amp; INDIRECT("SNPs!" &amp; CHAR(72 +'Randomized Data'!BN702) &amp; "22"), INDIRECT("SNPs!" &amp; CHAR(72 +'Randomized Data'!BN702) &amp; "22") &amp; INDIRECT("SNPs!" &amp; CHAR(72 +'Randomized Data'!BN702) &amp; "22")))</f>
        <v>TT</v>
      </c>
      <c r="CN702" t="str">
        <f>SNPs!$F$23</f>
        <v>rs121964856</v>
      </c>
      <c r="CO702">
        <f>SNPs!$C$23</f>
        <v>1</v>
      </c>
      <c r="CP702">
        <f>SNPs!$D$23</f>
        <v>201365297</v>
      </c>
      <c r="CQ702" s="7" t="str">
        <f ca="1">IF('Randomized Data'!BO702 = 1, SNPs!$H$23 &amp; SNPs!$H$23, IF('Randomized Data'!BP702 = 1, SNPs!$H$23 &amp; INDIRECT("SNPs!" &amp; CHAR(72 +'Randomized Data'!BQ702) &amp; "23"), INDIRECT("SNPs!" &amp; CHAR(72 +'Randomized Data'!BQ702) &amp; "23") &amp; INDIRECT("SNPs!" &amp; CHAR(72 +'Randomized Data'!BQ702) &amp; "23")))</f>
        <v>GG</v>
      </c>
      <c r="CR702" t="str">
        <f>SNPs!$F$24</f>
        <v>rs121964857</v>
      </c>
      <c r="CS702">
        <f>SNPs!$C$24</f>
        <v>1</v>
      </c>
      <c r="CT702">
        <f>SNPs!$D$24</f>
        <v>201359245</v>
      </c>
      <c r="CU702" s="7" t="str">
        <f ca="1">IF('Randomized Data'!BR702 = 1, SNPs!$H$24 &amp; SNPs!$H$24, IF('Randomized Data'!BS702 = 1, SNPs!$H$24 &amp; INDIRECT("SNPs!" &amp; CHAR(72 +'Randomized Data'!BT702) &amp; "24"), INDIRECT("SNPs!" &amp; CHAR(72 +'Randomized Data'!BT702) &amp; "24") &amp; INDIRECT("SNPs!" &amp; CHAR(72 +'Randomized Data'!BT702) &amp; "24")))</f>
        <v>CC</v>
      </c>
      <c r="CV702" t="str">
        <f>SNPs!$F$25</f>
        <v>rs28934269</v>
      </c>
      <c r="CW702">
        <f>SNPs!$C$25</f>
        <v>15</v>
      </c>
      <c r="CX702">
        <f>SNPs!$D$25</f>
        <v>63060915</v>
      </c>
      <c r="CY702" s="7" t="str">
        <f ca="1">IF('Randomized Data'!BU702 = 1, SNPs!$H$25 &amp; SNPs!$H$25, IF('Randomized Data'!BV702 = 1, SNPs!$H$25 &amp; INDIRECT("SNPs!" &amp; CHAR(72 +'Randomized Data'!BW702) &amp; "25"), INDIRECT("SNPs!" &amp; CHAR(72 +'Randomized Data'!BW702) &amp; "25") &amp; INDIRECT("SNPs!" &amp; CHAR(72 +'Randomized Data'!BW702) &amp; "25")))</f>
        <v>AA</v>
      </c>
      <c r="CZ702" t="str">
        <f>SNPs!$F$26</f>
        <v>rs28934270</v>
      </c>
      <c r="DA702">
        <f>SNPs!$C$26</f>
        <v>15</v>
      </c>
      <c r="DB702">
        <f>SNPs!$D$26</f>
        <v>63060899</v>
      </c>
      <c r="DC702" s="7" t="str">
        <f ca="1">IF('Randomized Data'!BX702 = 1, SNPs!$H$26 &amp; SNPs!$H$26, IF('Randomized Data'!BY702 = 1, SNPs!$H$26 &amp; INDIRECT("SNPs!" &amp; CHAR(72 +'Randomized Data'!BZ702) &amp; "26"), INDIRECT("SNPs!" &amp; CHAR(72 +'Randomized Data'!BZ702) &amp; "26") &amp; INDIRECT("SNPs!" &amp; CHAR(72 +'Randomized Data'!BZ702) &amp; "26")))</f>
        <v>GG</v>
      </c>
      <c r="DD702" t="str">
        <f>SNPs!$F$27</f>
        <v>rs727504290</v>
      </c>
      <c r="DE702">
        <f>SNPs!$C$27</f>
        <v>15</v>
      </c>
      <c r="DF702">
        <f>SNPs!$D$27</f>
        <v>63042875</v>
      </c>
      <c r="DG702" s="7" t="str">
        <f ca="1">IF('Randomized Data'!CA702 = 1, SNPs!$H$27 &amp; SNPs!$H$27, IF('Randomized Data'!CB702 = 1, SNPs!$H$27 &amp; INDIRECT("SNPs!" &amp; CHAR(72 +'Randomized Data'!CC702) &amp; "27"), INDIRECT("SNPs!" &amp; CHAR(72 +'Randomized Data'!CC702) &amp; "27") &amp; INDIRECT("SNPs!" &amp; CHAR(72 +'Randomized Data'!CC702) &amp; "27")))</f>
        <v>GC</v>
      </c>
      <c r="DH702" t="str">
        <f>SNPs!$F$28</f>
        <v>rs104894504</v>
      </c>
      <c r="DI702">
        <f>SNPs!$C$28</f>
        <v>15</v>
      </c>
      <c r="DJ702">
        <f>SNPs!$D$28</f>
        <v>63057028</v>
      </c>
      <c r="DK702" s="7" t="str">
        <f ca="1">IF('Randomized Data'!CD702 = 1, SNPs!$H$28 &amp; SNPs!$H$28, IF('Randomized Data'!CE702 = 1, SNPs!$H$28 &amp; INDIRECT("SNPs!" &amp; CHAR(72 +'Randomized Data'!CF702) &amp; "28"), INDIRECT("SNPs!" &amp; CHAR(72 +'Randomized Data'!CF702) &amp; "28") &amp; INDIRECT("SNPs!" &amp; CHAR(72 +'Randomized Data'!CF702) &amp; "28")))</f>
        <v>CC</v>
      </c>
      <c r="DL702" t="str">
        <f>SNPs!$F$29</f>
        <v>rs375882485</v>
      </c>
      <c r="DM702">
        <f>SNPs!$C$29</f>
        <v>11</v>
      </c>
      <c r="DN702">
        <f>SNPs!$D$29</f>
        <v>47342698</v>
      </c>
      <c r="DO702" s="7" t="str">
        <f ca="1">IF('Randomized Data'!CG702 = 1, SNPs!$H$29 &amp; SNPs!$H$29, IF('Randomized Data'!CH702 = 1, SNPs!$H$29 &amp; INDIRECT("SNPs!" &amp; CHAR(72 +'Randomized Data'!CI702) &amp; "29"), INDIRECT("SNPs!" &amp; CHAR(72 +'Randomized Data'!CI702) &amp; "29") &amp; INDIRECT("SNPs!" &amp; CHAR(72 +'Randomized Data'!CI702) &amp; "29")))</f>
        <v>GG</v>
      </c>
      <c r="DP702" t="str">
        <f>SNPs!$F$30</f>
        <v>rs397516083</v>
      </c>
      <c r="DQ702">
        <f>SNPs!$C$30</f>
        <v>11</v>
      </c>
      <c r="DR702">
        <f>SNPs!$D$30</f>
        <v>47346379</v>
      </c>
      <c r="DS702" s="7" t="str">
        <f ca="1">IF('Randomized Data'!CJ702 = 1, SNPs!$H$30 &amp; SNPs!$H$30, IF('Randomized Data'!CK702 = 1, SNPs!$H$30 &amp; INDIRECT("SNPs!" &amp; CHAR(72 +'Randomized Data'!CL702) &amp; "30"), INDIRECT("SNPs!" &amp; CHAR(72 +'Randomized Data'!CL702) &amp; "30") &amp; INDIRECT("SNPs!" &amp; CHAR(72 +'Randomized Data'!CL702) &amp; "30")))</f>
        <v>GG</v>
      </c>
      <c r="DT702" t="str">
        <f>SNPs!$F$31</f>
        <v>rs397515937</v>
      </c>
      <c r="DU702">
        <f>SNPs!$C$31</f>
        <v>11</v>
      </c>
      <c r="DV702">
        <f>SNPs!$D$31</f>
        <v>47339792</v>
      </c>
      <c r="DW702" s="7" t="str">
        <f ca="1">IF('Randomized Data'!CM702 = 1, SNPs!$H$31 &amp; SNPs!$H$31, IF('Randomized Data'!CN702 = 1, SNPs!$H$31 &amp; INDIRECT("SNPs!" &amp; CHAR(72 +'Randomized Data'!CO702) &amp; "31"), INDIRECT("SNPs!" &amp; CHAR(72 +'Randomized Data'!CO702) &amp; "31") &amp; INDIRECT("SNPs!" &amp; CHAR(72 +'Randomized Data'!CO702) &amp; "31")))</f>
        <v>AG</v>
      </c>
      <c r="DX702" t="str">
        <f>SNPs!$F$32</f>
        <v>rs397516074</v>
      </c>
      <c r="DY702">
        <f>SNPs!$C$32</f>
        <v>11</v>
      </c>
      <c r="DZ702">
        <f>SNPs!$D$32</f>
        <v>47348424</v>
      </c>
      <c r="EA702" s="7" t="str">
        <f ca="1">IF('Randomized Data'!CP702 = 1, SNPs!$H$32 &amp; SNPs!$H$32, IF('Randomized Data'!CQ702 = 1, SNPs!$H$32 &amp; INDIRECT("SNPs!" &amp; CHAR(72 +'Randomized Data'!CR702) &amp; "32"), INDIRECT("SNPs!" &amp; CHAR(72 +'Randomized Data'!CR702) &amp; "32") &amp; INDIRECT("SNPs!" &amp; CHAR(72 +'Randomized Data'!CR702) &amp; "32")))</f>
        <v>GA</v>
      </c>
      <c r="EB702" t="str">
        <f>SNPs!$F$33</f>
        <v>rs397515963</v>
      </c>
      <c r="EC702">
        <f>SNPs!$C$33</f>
        <v>11</v>
      </c>
      <c r="ED702">
        <f>SNPs!$D$33</f>
        <v>47337729</v>
      </c>
      <c r="EE702" s="7" t="str">
        <f ca="1">IF('Randomized Data'!CS702 = 1, SNPs!$H$33 &amp; SNPs!$H$33, IF('Randomized Data'!CT702 = 1, SNPs!$H$33 &amp; INDIRECT("SNPs!" &amp; CHAR(72 +'Randomized Data'!CU702) &amp; "33"), INDIRECT("SNPs!" &amp; CHAR(72 +'Randomized Data'!CU702) &amp; "33") &amp; INDIRECT("SNPs!" &amp; CHAR(72 +'Randomized Data'!CU702) &amp; "33")))</f>
        <v>GG</v>
      </c>
    </row>
    <row r="703" spans="1:13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  <c r="F703" s="3">
        <v>42175</v>
      </c>
      <c r="G703" s="9" t="str">
        <f>'Randomized Data'!C703</f>
        <v>NGS Lab</v>
      </c>
      <c r="H703" t="str">
        <f>SNPs!$F$2</f>
        <v>rs12248560</v>
      </c>
      <c r="I703">
        <f>SNPs!$C$2</f>
        <v>10</v>
      </c>
      <c r="J703">
        <f>SNPs!$D$2</f>
        <v>94761900</v>
      </c>
      <c r="K703" t="str">
        <f ca="1">IF('Randomized Data'!D703 = 1, SNPs!$H$2 &amp; SNPs!$H$2, IF('Randomized Data'!E703 = 1, SNPs!$H$2 &amp; INDIRECT("SNPs!" &amp; CHAR(72 +'Randomized Data'!F703) &amp; "2"), INDIRECT("SNPs!" &amp; CHAR(72 +'Randomized Data'!F703) &amp; "2") &amp; INDIRECT("SNPs!" &amp; CHAR(72 +'Randomized Data'!F703) &amp; "2")))</f>
        <v>CA</v>
      </c>
      <c r="L703" t="str">
        <f>SNPs!$F$3</f>
        <v>rs28399504</v>
      </c>
      <c r="M703">
        <f>SNPs!$C$3</f>
        <v>10</v>
      </c>
      <c r="N703">
        <f>SNPs!$D$3</f>
        <v>94762706</v>
      </c>
      <c r="O703" t="str">
        <f ca="1">IF('Randomized Data'!G703 = 1, SNPs!$H$3 &amp; SNPs!$H$3, IF('Randomized Data'!H703 = 1, SNPs!$H$3 &amp; INDIRECT("SNPs!" &amp; CHAR(72 +'Randomized Data'!I703) &amp; "3"), INDIRECT("SNPs!" &amp; CHAR(72 +'Randomized Data'!I703) &amp; "3") &amp; INDIRECT("SNPs!" &amp; CHAR(72 +'Randomized Data'!I703) &amp; "3")))</f>
        <v>AA</v>
      </c>
      <c r="P703" t="str">
        <f>SNPs!$F$4</f>
        <v>rs41291556</v>
      </c>
      <c r="Q703">
        <f>SNPs!$C$4</f>
        <v>10</v>
      </c>
      <c r="R703">
        <f>SNPs!$D$4</f>
        <v>94775416</v>
      </c>
      <c r="S703" t="str">
        <f ca="1">IF('Randomized Data'!J703 = 1, SNPs!$H$4 &amp; SNPs!$H$4, IF('Randomized Data'!K703 = 1, SNPs!$H$4 &amp; INDIRECT("SNPs!" &amp; CHAR(72 +'Randomized Data'!L703) &amp; "4"), INDIRECT("SNPs!" &amp; CHAR(72 +'Randomized Data'!L703) &amp; "4") &amp; INDIRECT("SNPs!" &amp; CHAR(72 +'Randomized Data'!L703) &amp; "4")))</f>
        <v>TC</v>
      </c>
      <c r="T703" t="str">
        <f>SNPs!$F$5</f>
        <v>rs72558184</v>
      </c>
      <c r="U703">
        <f>SNPs!$C$5</f>
        <v>10</v>
      </c>
      <c r="V703">
        <f>SNPs!$D$5</f>
        <v>96535210</v>
      </c>
      <c r="W703" t="str">
        <f ca="1">IF('Randomized Data'!M703 = 1, SNPs!$H$5 &amp; SNPs!$H$5, IF('Randomized Data'!N703 = 1, SNPs!$H$5 &amp; INDIRECT("SNPs!" &amp; CHAR(72 +'Randomized Data'!O703) &amp; "5"), INDIRECT("SNPs!" &amp; CHAR(72 +'Randomized Data'!O703) &amp; "5") &amp; INDIRECT("SNPs!" &amp; CHAR(72 +'Randomized Data'!O703) &amp; "5")))</f>
        <v>GA</v>
      </c>
      <c r="X703" t="str">
        <f>SNPs!$F$6</f>
        <v>rs4986893</v>
      </c>
      <c r="Y703">
        <f>SNPs!$C$6</f>
        <v>10</v>
      </c>
      <c r="Z703">
        <f>SNPs!$D$6</f>
        <v>94780653</v>
      </c>
      <c r="AA703" s="7" t="str">
        <f ca="1">IF('Randomized Data'!P703 = 1, SNPs!$H$6 &amp; SNPs!$H$6, IF('Randomized Data'!Q703 = 1, SNPs!$H$6 &amp; INDIRECT("SNPs!" &amp; CHAR(72 +'Randomized Data'!R703) &amp; "6"), INDIRECT("SNPs!" &amp; CHAR(72 +'Randomized Data'!R703) &amp; "6") &amp; INDIRECT("SNPs!" &amp; CHAR(72 +'Randomized Data'!R703) &amp; "6")))</f>
        <v>GG</v>
      </c>
      <c r="AB703" t="str">
        <f>SNPs!$F$7</f>
        <v>rs4244285</v>
      </c>
      <c r="AC703">
        <f>SNPs!$C$7</f>
        <v>10</v>
      </c>
      <c r="AD703">
        <f>SNPs!$D$7</f>
        <v>94781859</v>
      </c>
      <c r="AE703" s="7" t="str">
        <f ca="1">IF('Randomized Data'!S703 = 1, SNPs!$H$7 &amp; SNPs!$H$7, IF('Randomized Data'!T703 = 1, SNPs!$H$7 &amp; INDIRECT("SNPs!" &amp; CHAR(72 +'Randomized Data'!U703) &amp; "7"), INDIRECT("SNPs!" &amp; CHAR(72 +'Randomized Data'!U703) &amp; "7") &amp; INDIRECT("SNPs!" &amp; CHAR(72 +'Randomized Data'!U703) &amp; "7")))</f>
        <v>CC</v>
      </c>
      <c r="AF703" t="str">
        <f>SNPs!$F$8</f>
        <v>rs72558186</v>
      </c>
      <c r="AG703">
        <f>SNPs!$C$8</f>
        <v>10</v>
      </c>
      <c r="AH703">
        <f>SNPs!$D$8</f>
        <v>94781999</v>
      </c>
      <c r="AI703" s="7" t="str">
        <f ca="1">IF('Randomized Data'!V703 = 1, SNPs!$H$8 &amp; SNPs!$H$8, IF('Randomized Data'!W703 = 1, SNPs!$H$8 &amp; INDIRECT("SNPs!" &amp; CHAR(72 +'Randomized Data'!X703) &amp; "8"), INDIRECT("SNPs!" &amp; CHAR(72 +'Randomized Data'!X703) &amp; "8") &amp; INDIRECT("SNPs!" &amp; CHAR(72 +'Randomized Data'!X703) &amp; "8")))</f>
        <v>TA</v>
      </c>
      <c r="AJ703" t="str">
        <f>SNPs!$F$9</f>
        <v>rs56337013</v>
      </c>
      <c r="AK703">
        <f>SNPs!$C$9</f>
        <v>10</v>
      </c>
      <c r="AL703">
        <f>SNPs!$D$9</f>
        <v>94852738</v>
      </c>
      <c r="AM703" s="7" t="str">
        <f ca="1">IF('Randomized Data'!Y$2 = 1, SNPs!$H$9 &amp; SNPs!$H$9, IF('Randomized Data'!Z703 = 1, SNPs!$H$9 &amp; INDIRECT("SNPs!" &amp; CHAR(72 +'Randomized Data'!AA703) &amp; "9"), INDIRECT("SNPs!" &amp; CHAR(72 +'Randomized Data'!AA703) &amp; "9") &amp; INDIRECT("SNPs!" &amp; CHAR(72 +'Randomized Data'!AA703) &amp; "9")))</f>
        <v>CT</v>
      </c>
      <c r="AN703" t="str">
        <f>SNPs!$F$10</f>
        <v>rs17884712</v>
      </c>
      <c r="AO703">
        <f>SNPs!$C$10</f>
        <v>10</v>
      </c>
      <c r="AP703">
        <f>SNPs!$D$10</f>
        <v>94775489</v>
      </c>
      <c r="AQ703" s="7" t="str">
        <f ca="1">IF('Randomized Data'!AB703 = 1, SNPs!$H$10 &amp; SNPs!$H$10, IF('Randomized Data'!AC703 = 1, SNPs!$H$10 &amp; INDIRECT("SNPs!" &amp; CHAR(72 +'Randomized Data'!AD703) &amp; "10"), INDIRECT("SNPs!" &amp; CHAR(72 +'Randomized Data'!AD703) &amp; "10") &amp; INDIRECT("SNPs!" &amp; CHAR(72 +'Randomized Data'!AD703) &amp; "10")))</f>
        <v>GG</v>
      </c>
      <c r="AR703" t="str">
        <f>SNPs!$F$11</f>
        <v>rs6413438</v>
      </c>
      <c r="AS703">
        <f>SNPs!$C$11</f>
        <v>10</v>
      </c>
      <c r="AT703">
        <f>SNPs!$D$11</f>
        <v>94781858</v>
      </c>
      <c r="AU703" s="7" t="str">
        <f ca="1">IF('Randomized Data'!AE703 = 1, SNPs!$H$11 &amp; SNPs!$H$11, IF('Randomized Data'!AF703 = 1, SNPs!$H$11 &amp; INDIRECT("SNPs!" &amp; CHAR(72 +'Randomized Data'!AG703) &amp; "11"), INDIRECT("SNPs!" &amp; CHAR(72 +'Randomized Data'!AG703) &amp; "11") &amp; INDIRECT("SNPs!" &amp; CHAR(72 +'Randomized Data'!AG703) &amp; "11")))</f>
        <v>CC</v>
      </c>
      <c r="AV703" t="str">
        <f>SNPs!$F$12</f>
        <v>rs1057910</v>
      </c>
      <c r="AW703">
        <f>SNPs!$C$12</f>
        <v>10</v>
      </c>
      <c r="AX703">
        <f>SNPs!$D$12</f>
        <v>94981296</v>
      </c>
      <c r="AY703" s="7" t="str">
        <f ca="1">IF('Randomized Data'!AH703 = 1, SNPs!$H$12 &amp; SNPs!$H$12, IF('Randomized Data'!AI703 = 1, SNPs!$H$12 &amp; INDIRECT("SNPs!" &amp; CHAR(72 +'Randomized Data'!AJ703) &amp; "12"), INDIRECT("SNPs!" &amp; CHAR(72 +'Randomized Data'!AJ703) &amp; "12") &amp; INDIRECT("SNPs!" &amp; CHAR(72 +'Randomized Data'!AJ703) &amp; "12")))</f>
        <v>CC</v>
      </c>
      <c r="AZ703" t="str">
        <f>SNPs!$F$13</f>
        <v>rs1799853</v>
      </c>
      <c r="BA703">
        <f>SNPs!$C$13</f>
        <v>10</v>
      </c>
      <c r="BB703">
        <f>SNPs!$D$13</f>
        <v>94942290</v>
      </c>
      <c r="BC703" s="7" t="str">
        <f ca="1">IF('Randomized Data'!AK703 = 1, SNPs!$H$13 &amp; SNPs!$H$13, IF('Randomized Data'!AL703 = 1, SNPs!$H$13 &amp; INDIRECT("SNPs!" &amp; CHAR(72 +'Randomized Data'!AM703) &amp; "13"), INDIRECT("SNPs!" &amp; CHAR(72 +'Randomized Data'!AM703) &amp; "13") &amp; INDIRECT("SNPs!" &amp; CHAR(72 +'Randomized Data'!AM703) &amp; "13")))</f>
        <v>CC</v>
      </c>
      <c r="BD703" t="str">
        <f>SNPs!$F$14</f>
        <v>rs9923231</v>
      </c>
      <c r="BE703">
        <f>SNPs!$C$14</f>
        <v>16</v>
      </c>
      <c r="BF703">
        <f>SNPs!$D$14</f>
        <v>31096368</v>
      </c>
      <c r="BG703" s="7" t="str">
        <f ca="1">IF('Randomized Data'!AN703 = 1, SNPs!$H$14 &amp; SNPs!$H$14, IF('Randomized Data'!AO703 = 1, SNPs!$H$14 &amp; INDIRECT("SNPs!" &amp; CHAR(72 +'Randomized Data'!AP703) &amp; "14"), INDIRECT("SNPs!" &amp; CHAR(72 +'Randomized Data'!AP703) &amp; "14") &amp; INDIRECT("SNPs!" &amp; CHAR(72 +'Randomized Data'!AP703) &amp; "14")))</f>
        <v>CG</v>
      </c>
      <c r="BH703" t="str">
        <f>SNPs!$F$15</f>
        <v>rs9934438</v>
      </c>
      <c r="BI703">
        <f>SNPs!$C$15</f>
        <v>16</v>
      </c>
      <c r="BJ703">
        <f>SNPs!$D$15</f>
        <v>31093557</v>
      </c>
      <c r="BK703" s="7" t="str">
        <f ca="1">IF('Randomized Data'!AQ703 = 1, SNPs!$H$15 &amp; SNPs!$H$15, IF('Randomized Data'!AR703 = 1, SNPs!$H$15 &amp; INDIRECT("SNPs!" &amp; CHAR(72 +'Randomized Data'!AS703) &amp; "15"), INDIRECT("SNPs!" &amp; CHAR(72 +'Randomized Data'!AS703) &amp; "15") &amp; INDIRECT("SNPs!" &amp; CHAR(72 +'Randomized Data'!AS703) &amp; "15")))</f>
        <v>AA</v>
      </c>
      <c r="BL703" t="str">
        <f>SNPs!$F$16</f>
        <v>rs8050894</v>
      </c>
      <c r="BM703">
        <f>SNPs!$C$16</f>
        <v>16</v>
      </c>
      <c r="BN703">
        <f>SNPs!$D$16</f>
        <v>31093188</v>
      </c>
      <c r="BO703" s="7" t="str">
        <f ca="1">IF('Randomized Data'!AT703 = 1, SNPs!$H$16 &amp; SNPs!$H$16, IF('Randomized Data'!AU703 = 1, SNPs!$H$16 &amp; INDIRECT("SNPs!" &amp; CHAR(72 +'Randomized Data'!AV703) &amp; "16"), INDIRECT("SNPs!" &amp; CHAR(72 +'Randomized Data'!AV703) &amp; "16") &amp; INDIRECT("SNPs!" &amp; CHAR(72 +'Randomized Data'!AV703) &amp; "16")))</f>
        <v>GG</v>
      </c>
      <c r="BP703" t="str">
        <f>SNPs!$F$17</f>
        <v>rs6025</v>
      </c>
      <c r="BQ703">
        <f>SNPs!$C$17</f>
        <v>1</v>
      </c>
      <c r="BR703">
        <f>SNPs!$D$17</f>
        <v>169549811</v>
      </c>
      <c r="BS703" s="7" t="str">
        <f ca="1">IF('Randomized Data'!AW703 = 1, SNPs!$H$17 &amp; SNPs!$H$17, IF('Randomized Data'!AX703 = 1, SNPs!$H$17 &amp; INDIRECT("SNPs!" &amp; CHAR(72 +'Randomized Data'!AY703) &amp; "17"), INDIRECT("SNPs!" &amp; CHAR(72 +'Randomized Data'!AY703) &amp; "17") &amp; INDIRECT("SNPs!" &amp; CHAR(72 +'Randomized Data'!AY703) &amp; "17")))</f>
        <v>AA</v>
      </c>
      <c r="BT703" t="str">
        <f>SNPs!$F$18</f>
        <v>rs1799963</v>
      </c>
      <c r="BU703">
        <f>SNPs!$C$18</f>
        <v>11</v>
      </c>
      <c r="BV703">
        <f>SNPs!$D$18</f>
        <v>46739505</v>
      </c>
      <c r="BW703" s="7" t="str">
        <f ca="1">IF('Randomized Data'!AZ703 = 1, SNPs!$H$18 &amp; SNPs!$H$18, IF('Randomized Data'!BA703 = 1, SNPs!$H$18 &amp; INDIRECT("SNPs!" &amp; CHAR(72 +'Randomized Data'!BB703) &amp; "18"), INDIRECT("SNPs!" &amp; CHAR(72 +'Randomized Data'!BB703) &amp; "18") &amp; INDIRECT("SNPs!" &amp; CHAR(72 +'Randomized Data'!BB703) &amp; "18")))</f>
        <v>GG</v>
      </c>
      <c r="BX703" t="str">
        <f>SNPs!$F$19</f>
        <v>rs121913626</v>
      </c>
      <c r="BY703">
        <f>SNPs!$C$19</f>
        <v>14</v>
      </c>
      <c r="BZ703">
        <f>SNPs!$D$19</f>
        <v>23427723</v>
      </c>
      <c r="CA703" s="7" t="str">
        <f ca="1">IF('Randomized Data'!BC703 = 1, SNPs!$H$19 &amp; SNPs!$H$19, IF('Randomized Data'!BD703 = 1, SNPs!$H$19 &amp; INDIRECT("SNPs!" &amp; CHAR(72 +'Randomized Data'!BE703) &amp; "19"), INDIRECT("SNPs!" &amp; CHAR(72 +'Randomized Data'!BE703) &amp; "19") &amp; INDIRECT("SNPs!" &amp; CHAR(72 +'Randomized Data'!BE703) &amp; "19")))</f>
        <v>GG</v>
      </c>
      <c r="CB703" t="str">
        <f>SNPs!$F$20</f>
        <v>rs3218713</v>
      </c>
      <c r="CC703">
        <f>SNPs!$C$20</f>
        <v>14</v>
      </c>
      <c r="CD703">
        <f>SNPs!$D$20</f>
        <v>23431468</v>
      </c>
      <c r="CE703" s="7" t="str">
        <f ca="1">IF('Randomized Data'!BF703 = 1, SNPs!$H$20 &amp; SNPs!$H$20, IF('Randomized Data'!BG703 = 1, SNPs!$H$20 &amp; INDIRECT("SNPs!" &amp; CHAR(72 +'Randomized Data'!BH703) &amp; "20"), INDIRECT("SNPs!" &amp; CHAR(72 +'Randomized Data'!BH703) &amp; "20") &amp; INDIRECT("SNPs!" &amp; CHAR(72 +'Randomized Data'!BH703) &amp; "20")))</f>
        <v>GG</v>
      </c>
      <c r="CF703" t="str">
        <f>SNPs!$F$21</f>
        <v>rs3218714</v>
      </c>
      <c r="CG703">
        <f>SNPs!$C$21</f>
        <v>14</v>
      </c>
      <c r="CH703">
        <f>SNPs!$D$21</f>
        <v>23429279</v>
      </c>
      <c r="CI703" s="7" t="str">
        <f ca="1">IF('Randomized Data'!BI703 = 1, SNPs!$H$21 &amp; SNPs!$H$21, IF('Randomized Data'!BJ703 = 1, SNPs!$H$21 &amp; INDIRECT("SNPs!" &amp; CHAR(72 +'Randomized Data'!BK703) &amp; "21"), INDIRECT("SNPs!" &amp; CHAR(72 +'Randomized Data'!BK703) &amp; "21") &amp; INDIRECT("SNPs!" &amp; CHAR(72 +'Randomized Data'!BK703) &amp; "21")))</f>
        <v>CT</v>
      </c>
      <c r="CJ703" t="str">
        <f>SNPs!$F$22</f>
        <v>rs121964855</v>
      </c>
      <c r="CK703">
        <f>SNPs!$C$22</f>
        <v>1</v>
      </c>
      <c r="CL703">
        <f>SNPs!$D$22</f>
        <v>201365638</v>
      </c>
      <c r="CM703" s="7" t="str">
        <f ca="1">IF('Randomized Data'!BL703 = 1, SNPs!$H$22 &amp; SNPs!$H$22, IF('Randomized Data'!BM703 = 1, SNPs!$H$22 &amp; INDIRECT("SNPs!" &amp; CHAR(72 +'Randomized Data'!BN703) &amp; "22"), INDIRECT("SNPs!" &amp; CHAR(72 +'Randomized Data'!BN703) &amp; "22") &amp; INDIRECT("SNPs!" &amp; CHAR(72 +'Randomized Data'!BN703) &amp; "22")))</f>
        <v>TA</v>
      </c>
      <c r="CN703" t="str">
        <f>SNPs!$F$23</f>
        <v>rs121964856</v>
      </c>
      <c r="CO703">
        <f>SNPs!$C$23</f>
        <v>1</v>
      </c>
      <c r="CP703">
        <f>SNPs!$D$23</f>
        <v>201365297</v>
      </c>
      <c r="CQ703" s="7" t="str">
        <f ca="1">IF('Randomized Data'!BO703 = 1, SNPs!$H$23 &amp; SNPs!$H$23, IF('Randomized Data'!BP703 = 1, SNPs!$H$23 &amp; INDIRECT("SNPs!" &amp; CHAR(72 +'Randomized Data'!BQ703) &amp; "23"), INDIRECT("SNPs!" &amp; CHAR(72 +'Randomized Data'!BQ703) &amp; "23") &amp; INDIRECT("SNPs!" &amp; CHAR(72 +'Randomized Data'!BQ703) &amp; "23")))</f>
        <v>GA</v>
      </c>
      <c r="CR703" t="str">
        <f>SNPs!$F$24</f>
        <v>rs121964857</v>
      </c>
      <c r="CS703">
        <f>SNPs!$C$24</f>
        <v>1</v>
      </c>
      <c r="CT703">
        <f>SNPs!$D$24</f>
        <v>201359245</v>
      </c>
      <c r="CU703" s="7" t="str">
        <f ca="1">IF('Randomized Data'!BR703 = 1, SNPs!$H$24 &amp; SNPs!$H$24, IF('Randomized Data'!BS703 = 1, SNPs!$H$24 &amp; INDIRECT("SNPs!" &amp; CHAR(72 +'Randomized Data'!BT703) &amp; "24"), INDIRECT("SNPs!" &amp; CHAR(72 +'Randomized Data'!BT703) &amp; "24") &amp; INDIRECT("SNPs!" &amp; CHAR(72 +'Randomized Data'!BT703) &amp; "24")))</f>
        <v>CT</v>
      </c>
      <c r="CV703" t="str">
        <f>SNPs!$F$25</f>
        <v>rs28934269</v>
      </c>
      <c r="CW703">
        <f>SNPs!$C$25</f>
        <v>15</v>
      </c>
      <c r="CX703">
        <f>SNPs!$D$25</f>
        <v>63060915</v>
      </c>
      <c r="CY703" s="7" t="str">
        <f ca="1">IF('Randomized Data'!BU703 = 1, SNPs!$H$25 &amp; SNPs!$H$25, IF('Randomized Data'!BV703 = 1, SNPs!$H$25 &amp; INDIRECT("SNPs!" &amp; CHAR(72 +'Randomized Data'!BW703) &amp; "25"), INDIRECT("SNPs!" &amp; CHAR(72 +'Randomized Data'!BW703) &amp; "25") &amp; INDIRECT("SNPs!" &amp; CHAR(72 +'Randomized Data'!BW703) &amp; "25")))</f>
        <v>GG</v>
      </c>
      <c r="CZ703" t="str">
        <f>SNPs!$F$26</f>
        <v>rs28934270</v>
      </c>
      <c r="DA703">
        <f>SNPs!$C$26</f>
        <v>15</v>
      </c>
      <c r="DB703">
        <f>SNPs!$D$26</f>
        <v>63060899</v>
      </c>
      <c r="DC703" s="7" t="str">
        <f ca="1">IF('Randomized Data'!BX703 = 1, SNPs!$H$26 &amp; SNPs!$H$26, IF('Randomized Data'!BY703 = 1, SNPs!$H$26 &amp; INDIRECT("SNPs!" &amp; CHAR(72 +'Randomized Data'!BZ703) &amp; "26"), INDIRECT("SNPs!" &amp; CHAR(72 +'Randomized Data'!BZ703) &amp; "26") &amp; INDIRECT("SNPs!" &amp; CHAR(72 +'Randomized Data'!BZ703) &amp; "26")))</f>
        <v>GA</v>
      </c>
      <c r="DD703" t="str">
        <f>SNPs!$F$27</f>
        <v>rs727504290</v>
      </c>
      <c r="DE703">
        <f>SNPs!$C$27</f>
        <v>15</v>
      </c>
      <c r="DF703">
        <f>SNPs!$D$27</f>
        <v>63042875</v>
      </c>
      <c r="DG703" s="7" t="str">
        <f ca="1">IF('Randomized Data'!CA703 = 1, SNPs!$H$27 &amp; SNPs!$H$27, IF('Randomized Data'!CB703 = 1, SNPs!$H$27 &amp; INDIRECT("SNPs!" &amp; CHAR(72 +'Randomized Data'!CC703) &amp; "27"), INDIRECT("SNPs!" &amp; CHAR(72 +'Randomized Data'!CC703) &amp; "27") &amp; INDIRECT("SNPs!" &amp; CHAR(72 +'Randomized Data'!CC703) &amp; "27")))</f>
        <v>GG</v>
      </c>
      <c r="DH703" t="str">
        <f>SNPs!$F$28</f>
        <v>rs104894504</v>
      </c>
      <c r="DI703">
        <f>SNPs!$C$28</f>
        <v>15</v>
      </c>
      <c r="DJ703">
        <f>SNPs!$D$28</f>
        <v>63057028</v>
      </c>
      <c r="DK703" s="7" t="str">
        <f ca="1">IF('Randomized Data'!CD703 = 1, SNPs!$H$28 &amp; SNPs!$H$28, IF('Randomized Data'!CE703 = 1, SNPs!$H$28 &amp; INDIRECT("SNPs!" &amp; CHAR(72 +'Randomized Data'!CF703) &amp; "28"), INDIRECT("SNPs!" &amp; CHAR(72 +'Randomized Data'!CF703) &amp; "28") &amp; INDIRECT("SNPs!" &amp; CHAR(72 +'Randomized Data'!CF703) &amp; "28")))</f>
        <v>TT</v>
      </c>
      <c r="DL703" t="str">
        <f>SNPs!$F$29</f>
        <v>rs375882485</v>
      </c>
      <c r="DM703">
        <f>SNPs!$C$29</f>
        <v>11</v>
      </c>
      <c r="DN703">
        <f>SNPs!$D$29</f>
        <v>47342698</v>
      </c>
      <c r="DO703" s="7" t="str">
        <f ca="1">IF('Randomized Data'!CG703 = 1, SNPs!$H$29 &amp; SNPs!$H$29, IF('Randomized Data'!CH703 = 1, SNPs!$H$29 &amp; INDIRECT("SNPs!" &amp; CHAR(72 +'Randomized Data'!CI703) &amp; "29"), INDIRECT("SNPs!" &amp; CHAR(72 +'Randomized Data'!CI703) &amp; "29") &amp; INDIRECT("SNPs!" &amp; CHAR(72 +'Randomized Data'!CI703) &amp; "29")))</f>
        <v>GG</v>
      </c>
      <c r="DP703" t="str">
        <f>SNPs!$F$30</f>
        <v>rs397516083</v>
      </c>
      <c r="DQ703">
        <f>SNPs!$C$30</f>
        <v>11</v>
      </c>
      <c r="DR703">
        <f>SNPs!$D$30</f>
        <v>47346379</v>
      </c>
      <c r="DS703" s="7" t="str">
        <f ca="1">IF('Randomized Data'!CJ703 = 1, SNPs!$H$30 &amp; SNPs!$H$30, IF('Randomized Data'!CK703 = 1, SNPs!$H$30 &amp; INDIRECT("SNPs!" &amp; CHAR(72 +'Randomized Data'!CL703) &amp; "30"), INDIRECT("SNPs!" &amp; CHAR(72 +'Randomized Data'!CL703) &amp; "30") &amp; INDIRECT("SNPs!" &amp; CHAR(72 +'Randomized Data'!CL703) &amp; "30")))</f>
        <v>GG</v>
      </c>
      <c r="DT703" t="str">
        <f>SNPs!$F$31</f>
        <v>rs397515937</v>
      </c>
      <c r="DU703">
        <f>SNPs!$C$31</f>
        <v>11</v>
      </c>
      <c r="DV703">
        <f>SNPs!$D$31</f>
        <v>47339792</v>
      </c>
      <c r="DW703" s="7" t="str">
        <f ca="1">IF('Randomized Data'!CM703 = 1, SNPs!$H$31 &amp; SNPs!$H$31, IF('Randomized Data'!CN703 = 1, SNPs!$H$31 &amp; INDIRECT("SNPs!" &amp; CHAR(72 +'Randomized Data'!CO703) &amp; "31"), INDIRECT("SNPs!" &amp; CHAR(72 +'Randomized Data'!CO703) &amp; "31") &amp; INDIRECT("SNPs!" &amp; CHAR(72 +'Randomized Data'!CO703) &amp; "31")))</f>
        <v>GG</v>
      </c>
      <c r="DX703" t="str">
        <f>SNPs!$F$32</f>
        <v>rs397516074</v>
      </c>
      <c r="DY703">
        <f>SNPs!$C$32</f>
        <v>11</v>
      </c>
      <c r="DZ703">
        <f>SNPs!$D$32</f>
        <v>47348424</v>
      </c>
      <c r="EA703" s="7" t="str">
        <f ca="1">IF('Randomized Data'!CP703 = 1, SNPs!$H$32 &amp; SNPs!$H$32, IF('Randomized Data'!CQ703 = 1, SNPs!$H$32 &amp; INDIRECT("SNPs!" &amp; CHAR(72 +'Randomized Data'!CR703) &amp; "32"), INDIRECT("SNPs!" &amp; CHAR(72 +'Randomized Data'!CR703) &amp; "32") &amp; INDIRECT("SNPs!" &amp; CHAR(72 +'Randomized Data'!CR703) &amp; "32")))</f>
        <v>GA</v>
      </c>
      <c r="EB703" t="str">
        <f>SNPs!$F$33</f>
        <v>rs397515963</v>
      </c>
      <c r="EC703">
        <f>SNPs!$C$33</f>
        <v>11</v>
      </c>
      <c r="ED703">
        <f>SNPs!$D$33</f>
        <v>47337729</v>
      </c>
      <c r="EE703" s="7" t="str">
        <f ca="1">IF('Randomized Data'!CS703 = 1, SNPs!$H$33 &amp; SNPs!$H$33, IF('Randomized Data'!CT703 = 1, SNPs!$H$33 &amp; INDIRECT("SNPs!" &amp; CHAR(72 +'Randomized Data'!CU703) &amp; "33"), INDIRECT("SNPs!" &amp; CHAR(72 +'Randomized Data'!CU703) &amp; "33") &amp; INDIRECT("SNPs!" &amp; CHAR(72 +'Randomized Data'!CU703) &amp; "33")))</f>
        <v>--</v>
      </c>
    </row>
    <row r="704" spans="1:13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  <c r="F704" s="3">
        <v>42188</v>
      </c>
      <c r="G704" s="9" t="str">
        <f>'Randomized Data'!C704</f>
        <v>Internal Lab</v>
      </c>
      <c r="H704" t="str">
        <f>SNPs!$F$2</f>
        <v>rs12248560</v>
      </c>
      <c r="I704">
        <f>SNPs!$C$2</f>
        <v>10</v>
      </c>
      <c r="J704">
        <f>SNPs!$D$2</f>
        <v>94761900</v>
      </c>
      <c r="K704" t="str">
        <f ca="1">IF('Randomized Data'!D704 = 1, SNPs!$H$2 &amp; SNPs!$H$2, IF('Randomized Data'!E704 = 1, SNPs!$H$2 &amp; INDIRECT("SNPs!" &amp; CHAR(72 +'Randomized Data'!F704) &amp; "2"), INDIRECT("SNPs!" &amp; CHAR(72 +'Randomized Data'!F704) &amp; "2") &amp; INDIRECT("SNPs!" &amp; CHAR(72 +'Randomized Data'!F704) &amp; "2")))</f>
        <v>AA</v>
      </c>
      <c r="L704" t="str">
        <f>SNPs!$F$3</f>
        <v>rs28399504</v>
      </c>
      <c r="M704">
        <f>SNPs!$C$3</f>
        <v>10</v>
      </c>
      <c r="N704">
        <f>SNPs!$D$3</f>
        <v>94762706</v>
      </c>
      <c r="O704" t="str">
        <f ca="1">IF('Randomized Data'!G704 = 1, SNPs!$H$3 &amp; SNPs!$H$3, IF('Randomized Data'!H704 = 1, SNPs!$H$3 &amp; INDIRECT("SNPs!" &amp; CHAR(72 +'Randomized Data'!I704) &amp; "3"), INDIRECT("SNPs!" &amp; CHAR(72 +'Randomized Data'!I704) &amp; "3") &amp; INDIRECT("SNPs!" &amp; CHAR(72 +'Randomized Data'!I704) &amp; "3")))</f>
        <v>AA</v>
      </c>
      <c r="P704" t="str">
        <f>SNPs!$F$4</f>
        <v>rs41291556</v>
      </c>
      <c r="Q704">
        <f>SNPs!$C$4</f>
        <v>10</v>
      </c>
      <c r="R704">
        <f>SNPs!$D$4</f>
        <v>94775416</v>
      </c>
      <c r="S704" t="str">
        <f ca="1">IF('Randomized Data'!J704 = 1, SNPs!$H$4 &amp; SNPs!$H$4, IF('Randomized Data'!K704 = 1, SNPs!$H$4 &amp; INDIRECT("SNPs!" &amp; CHAR(72 +'Randomized Data'!L704) &amp; "4"), INDIRECT("SNPs!" &amp; CHAR(72 +'Randomized Data'!L704) &amp; "4") &amp; INDIRECT("SNPs!" &amp; CHAR(72 +'Randomized Data'!L704) &amp; "4")))</f>
        <v>TC</v>
      </c>
      <c r="T704" t="str">
        <f>SNPs!$F$5</f>
        <v>rs72558184</v>
      </c>
      <c r="U704">
        <f>SNPs!$C$5</f>
        <v>10</v>
      </c>
      <c r="V704">
        <f>SNPs!$D$5</f>
        <v>96535210</v>
      </c>
      <c r="W704" t="str">
        <f ca="1">IF('Randomized Data'!M704 = 1, SNPs!$H$5 &amp; SNPs!$H$5, IF('Randomized Data'!N704 = 1, SNPs!$H$5 &amp; INDIRECT("SNPs!" &amp; CHAR(72 +'Randomized Data'!O704) &amp; "5"), INDIRECT("SNPs!" &amp; CHAR(72 +'Randomized Data'!O704) &amp; "5") &amp; INDIRECT("SNPs!" &amp; CHAR(72 +'Randomized Data'!O704) &amp; "5")))</f>
        <v>GG</v>
      </c>
      <c r="X704" t="str">
        <f>SNPs!$F$6</f>
        <v>rs4986893</v>
      </c>
      <c r="Y704">
        <f>SNPs!$C$6</f>
        <v>10</v>
      </c>
      <c r="Z704">
        <f>SNPs!$D$6</f>
        <v>94780653</v>
      </c>
      <c r="AA704" s="7" t="str">
        <f ca="1">IF('Randomized Data'!P704 = 1, SNPs!$H$6 &amp; SNPs!$H$6, IF('Randomized Data'!Q704 = 1, SNPs!$H$6 &amp; INDIRECT("SNPs!" &amp; CHAR(72 +'Randomized Data'!R704) &amp; "6"), INDIRECT("SNPs!" &amp; CHAR(72 +'Randomized Data'!R704) &amp; "6") &amp; INDIRECT("SNPs!" &amp; CHAR(72 +'Randomized Data'!R704) &amp; "6")))</f>
        <v>GA</v>
      </c>
      <c r="AB704" t="str">
        <f>SNPs!$F$7</f>
        <v>rs4244285</v>
      </c>
      <c r="AC704">
        <f>SNPs!$C$7</f>
        <v>10</v>
      </c>
      <c r="AD704">
        <f>SNPs!$D$7</f>
        <v>94781859</v>
      </c>
      <c r="AE704" s="7" t="str">
        <f ca="1">IF('Randomized Data'!S704 = 1, SNPs!$H$7 &amp; SNPs!$H$7, IF('Randomized Data'!T704 = 1, SNPs!$H$7 &amp; INDIRECT("SNPs!" &amp; CHAR(72 +'Randomized Data'!U704) &amp; "7"), INDIRECT("SNPs!" &amp; CHAR(72 +'Randomized Data'!U704) &amp; "7") &amp; INDIRECT("SNPs!" &amp; CHAR(72 +'Randomized Data'!U704) &amp; "7")))</f>
        <v>GG</v>
      </c>
      <c r="AF704" t="str">
        <f>SNPs!$F$8</f>
        <v>rs72558186</v>
      </c>
      <c r="AG704">
        <f>SNPs!$C$8</f>
        <v>10</v>
      </c>
      <c r="AH704">
        <f>SNPs!$D$8</f>
        <v>94781999</v>
      </c>
      <c r="AI704" s="7" t="str">
        <f ca="1">IF('Randomized Data'!V704 = 1, SNPs!$H$8 &amp; SNPs!$H$8, IF('Randomized Data'!W704 = 1, SNPs!$H$8 &amp; INDIRECT("SNPs!" &amp; CHAR(72 +'Randomized Data'!X704) &amp; "8"), INDIRECT("SNPs!" &amp; CHAR(72 +'Randomized Data'!X704) &amp; "8") &amp; INDIRECT("SNPs!" &amp; CHAR(72 +'Randomized Data'!X704) &amp; "8")))</f>
        <v>TA</v>
      </c>
      <c r="AJ704" t="str">
        <f>SNPs!$F$9</f>
        <v>rs56337013</v>
      </c>
      <c r="AK704">
        <f>SNPs!$C$9</f>
        <v>10</v>
      </c>
      <c r="AL704">
        <f>SNPs!$D$9</f>
        <v>94852738</v>
      </c>
      <c r="AM704" s="7" t="str">
        <f ca="1">IF('Randomized Data'!Y$2 = 1, SNPs!$H$9 &amp; SNPs!$H$9, IF('Randomized Data'!Z704 = 1, SNPs!$H$9 &amp; INDIRECT("SNPs!" &amp; CHAR(72 +'Randomized Data'!AA704) &amp; "9"), INDIRECT("SNPs!" &amp; CHAR(72 +'Randomized Data'!AA704) &amp; "9") &amp; INDIRECT("SNPs!" &amp; CHAR(72 +'Randomized Data'!AA704) &amp; "9")))</f>
        <v>TT</v>
      </c>
      <c r="AN704" t="str">
        <f>SNPs!$F$10</f>
        <v>rs17884712</v>
      </c>
      <c r="AO704">
        <f>SNPs!$C$10</f>
        <v>10</v>
      </c>
      <c r="AP704">
        <f>SNPs!$D$10</f>
        <v>94775489</v>
      </c>
      <c r="AQ704" s="7" t="str">
        <f ca="1">IF('Randomized Data'!AB704 = 1, SNPs!$H$10 &amp; SNPs!$H$10, IF('Randomized Data'!AC704 = 1, SNPs!$H$10 &amp; INDIRECT("SNPs!" &amp; CHAR(72 +'Randomized Data'!AD704) &amp; "10"), INDIRECT("SNPs!" &amp; CHAR(72 +'Randomized Data'!AD704) &amp; "10") &amp; INDIRECT("SNPs!" &amp; CHAR(72 +'Randomized Data'!AD704) &amp; "10")))</f>
        <v>GG</v>
      </c>
      <c r="AR704" t="str">
        <f>SNPs!$F$11</f>
        <v>rs6413438</v>
      </c>
      <c r="AS704">
        <f>SNPs!$C$11</f>
        <v>10</v>
      </c>
      <c r="AT704">
        <f>SNPs!$D$11</f>
        <v>94781858</v>
      </c>
      <c r="AU704" s="7" t="str">
        <f ca="1">IF('Randomized Data'!AE704 = 1, SNPs!$H$11 &amp; SNPs!$H$11, IF('Randomized Data'!AF704 = 1, SNPs!$H$11 &amp; INDIRECT("SNPs!" &amp; CHAR(72 +'Randomized Data'!AG704) &amp; "11"), INDIRECT("SNPs!" &amp; CHAR(72 +'Randomized Data'!AG704) &amp; "11") &amp; INDIRECT("SNPs!" &amp; CHAR(72 +'Randomized Data'!AG704) &amp; "11")))</f>
        <v>TT</v>
      </c>
      <c r="AV704" t="str">
        <f>SNPs!$F$12</f>
        <v>rs1057910</v>
      </c>
      <c r="AW704">
        <f>SNPs!$C$12</f>
        <v>10</v>
      </c>
      <c r="AX704">
        <f>SNPs!$D$12</f>
        <v>94981296</v>
      </c>
      <c r="AY704" s="7" t="str">
        <f ca="1">IF('Randomized Data'!AH704 = 1, SNPs!$H$12 &amp; SNPs!$H$12, IF('Randomized Data'!AI704 = 1, SNPs!$H$12 &amp; INDIRECT("SNPs!" &amp; CHAR(72 +'Randomized Data'!AJ704) &amp; "12"), INDIRECT("SNPs!" &amp; CHAR(72 +'Randomized Data'!AJ704) &amp; "12") &amp; INDIRECT("SNPs!" &amp; CHAR(72 +'Randomized Data'!AJ704) &amp; "12")))</f>
        <v>AA</v>
      </c>
      <c r="AZ704" t="str">
        <f>SNPs!$F$13</f>
        <v>rs1799853</v>
      </c>
      <c r="BA704">
        <f>SNPs!$C$13</f>
        <v>10</v>
      </c>
      <c r="BB704">
        <f>SNPs!$D$13</f>
        <v>94942290</v>
      </c>
      <c r="BC704" s="7" t="str">
        <f ca="1">IF('Randomized Data'!AK704 = 1, SNPs!$H$13 &amp; SNPs!$H$13, IF('Randomized Data'!AL704 = 1, SNPs!$H$13 &amp; INDIRECT("SNPs!" &amp; CHAR(72 +'Randomized Data'!AM704) &amp; "13"), INDIRECT("SNPs!" &amp; CHAR(72 +'Randomized Data'!AM704) &amp; "13") &amp; INDIRECT("SNPs!" &amp; CHAR(72 +'Randomized Data'!AM704) &amp; "13")))</f>
        <v>CC</v>
      </c>
      <c r="BD704" t="str">
        <f>SNPs!$F$14</f>
        <v>rs9923231</v>
      </c>
      <c r="BE704">
        <f>SNPs!$C$14</f>
        <v>16</v>
      </c>
      <c r="BF704">
        <f>SNPs!$D$14</f>
        <v>31096368</v>
      </c>
      <c r="BG704" s="7" t="str">
        <f ca="1">IF('Randomized Data'!AN704 = 1, SNPs!$H$14 &amp; SNPs!$H$14, IF('Randomized Data'!AO704 = 1, SNPs!$H$14 &amp; INDIRECT("SNPs!" &amp; CHAR(72 +'Randomized Data'!AP704) &amp; "14"), INDIRECT("SNPs!" &amp; CHAR(72 +'Randomized Data'!AP704) &amp; "14") &amp; INDIRECT("SNPs!" &amp; CHAR(72 +'Randomized Data'!AP704) &amp; "14")))</f>
        <v>CC</v>
      </c>
      <c r="BH704" t="str">
        <f>SNPs!$F$15</f>
        <v>rs9934438</v>
      </c>
      <c r="BI704">
        <f>SNPs!$C$15</f>
        <v>16</v>
      </c>
      <c r="BJ704">
        <f>SNPs!$D$15</f>
        <v>31093557</v>
      </c>
      <c r="BK704" s="7" t="str">
        <f ca="1">IF('Randomized Data'!AQ704 = 1, SNPs!$H$15 &amp; SNPs!$H$15, IF('Randomized Data'!AR704 = 1, SNPs!$H$15 &amp; INDIRECT("SNPs!" &amp; CHAR(72 +'Randomized Data'!AS704) &amp; "15"), INDIRECT("SNPs!" &amp; CHAR(72 +'Randomized Data'!AS704) &amp; "15") &amp; INDIRECT("SNPs!" &amp; CHAR(72 +'Randomized Data'!AS704) &amp; "15")))</f>
        <v>AA</v>
      </c>
      <c r="BL704" t="str">
        <f>SNPs!$F$16</f>
        <v>rs8050894</v>
      </c>
      <c r="BM704">
        <f>SNPs!$C$16</f>
        <v>16</v>
      </c>
      <c r="BN704">
        <f>SNPs!$D$16</f>
        <v>31093188</v>
      </c>
      <c r="BO704" s="7" t="str">
        <f ca="1">IF('Randomized Data'!AT704 = 1, SNPs!$H$16 &amp; SNPs!$H$16, IF('Randomized Data'!AU704 = 1, SNPs!$H$16 &amp; INDIRECT("SNPs!" &amp; CHAR(72 +'Randomized Data'!AV704) &amp; "16"), INDIRECT("SNPs!" &amp; CHAR(72 +'Randomized Data'!AV704) &amp; "16") &amp; INDIRECT("SNPs!" &amp; CHAR(72 +'Randomized Data'!AV704) &amp; "16")))</f>
        <v>GG</v>
      </c>
      <c r="BP704" t="str">
        <f>SNPs!$F$17</f>
        <v>rs6025</v>
      </c>
      <c r="BQ704">
        <f>SNPs!$C$17</f>
        <v>1</v>
      </c>
      <c r="BR704">
        <f>SNPs!$D$17</f>
        <v>169549811</v>
      </c>
      <c r="BS704" s="7" t="str">
        <f ca="1">IF('Randomized Data'!AW704 = 1, SNPs!$H$17 &amp; SNPs!$H$17, IF('Randomized Data'!AX704 = 1, SNPs!$H$17 &amp; INDIRECT("SNPs!" &amp; CHAR(72 +'Randomized Data'!AY704) &amp; "17"), INDIRECT("SNPs!" &amp; CHAR(72 +'Randomized Data'!AY704) &amp; "17") &amp; INDIRECT("SNPs!" &amp; CHAR(72 +'Randomized Data'!AY704) &amp; "17")))</f>
        <v>GG</v>
      </c>
      <c r="BT704" t="str">
        <f>SNPs!$F$18</f>
        <v>rs1799963</v>
      </c>
      <c r="BU704">
        <f>SNPs!$C$18</f>
        <v>11</v>
      </c>
      <c r="BV704">
        <f>SNPs!$D$18</f>
        <v>46739505</v>
      </c>
      <c r="BW704" s="7" t="str">
        <f ca="1">IF('Randomized Data'!AZ704 = 1, SNPs!$H$18 &amp; SNPs!$H$18, IF('Randomized Data'!BA704 = 1, SNPs!$H$18 &amp; INDIRECT("SNPs!" &amp; CHAR(72 +'Randomized Data'!BB704) &amp; "18"), INDIRECT("SNPs!" &amp; CHAR(72 +'Randomized Data'!BB704) &amp; "18") &amp; INDIRECT("SNPs!" &amp; CHAR(72 +'Randomized Data'!BB704) &amp; "18")))</f>
        <v>GG</v>
      </c>
      <c r="BX704" t="str">
        <f>SNPs!$F$19</f>
        <v>rs121913626</v>
      </c>
      <c r="BY704">
        <f>SNPs!$C$19</f>
        <v>14</v>
      </c>
      <c r="BZ704">
        <f>SNPs!$D$19</f>
        <v>23427723</v>
      </c>
      <c r="CA704" s="7" t="str">
        <f ca="1">IF('Randomized Data'!BC704 = 1, SNPs!$H$19 &amp; SNPs!$H$19, IF('Randomized Data'!BD704 = 1, SNPs!$H$19 &amp; INDIRECT("SNPs!" &amp; CHAR(72 +'Randomized Data'!BE704) &amp; "19"), INDIRECT("SNPs!" &amp; CHAR(72 +'Randomized Data'!BE704) &amp; "19") &amp; INDIRECT("SNPs!" &amp; CHAR(72 +'Randomized Data'!BE704) &amp; "19")))</f>
        <v>GG</v>
      </c>
      <c r="CB704" t="str">
        <f>SNPs!$F$20</f>
        <v>rs3218713</v>
      </c>
      <c r="CC704">
        <f>SNPs!$C$20</f>
        <v>14</v>
      </c>
      <c r="CD704">
        <f>SNPs!$D$20</f>
        <v>23431468</v>
      </c>
      <c r="CE704" s="7" t="str">
        <f ca="1">IF('Randomized Data'!BF704 = 1, SNPs!$H$20 &amp; SNPs!$H$20, IF('Randomized Data'!BG704 = 1, SNPs!$H$20 &amp; INDIRECT("SNPs!" &amp; CHAR(72 +'Randomized Data'!BH704) &amp; "20"), INDIRECT("SNPs!" &amp; CHAR(72 +'Randomized Data'!BH704) &amp; "20") &amp; INDIRECT("SNPs!" &amp; CHAR(72 +'Randomized Data'!BH704) &amp; "20")))</f>
        <v>AA</v>
      </c>
      <c r="CF704" t="str">
        <f>SNPs!$F$21</f>
        <v>rs3218714</v>
      </c>
      <c r="CG704">
        <f>SNPs!$C$21</f>
        <v>14</v>
      </c>
      <c r="CH704">
        <f>SNPs!$D$21</f>
        <v>23429279</v>
      </c>
      <c r="CI704" s="7" t="str">
        <f ca="1">IF('Randomized Data'!BI704 = 1, SNPs!$H$21 &amp; SNPs!$H$21, IF('Randomized Data'!BJ704 = 1, SNPs!$H$21 &amp; INDIRECT("SNPs!" &amp; CHAR(72 +'Randomized Data'!BK704) &amp; "21"), INDIRECT("SNPs!" &amp; CHAR(72 +'Randomized Data'!BK704) &amp; "21") &amp; INDIRECT("SNPs!" &amp; CHAR(72 +'Randomized Data'!BK704) &amp; "21")))</f>
        <v>CT</v>
      </c>
      <c r="CJ704" t="str">
        <f>SNPs!$F$22</f>
        <v>rs121964855</v>
      </c>
      <c r="CK704">
        <f>SNPs!$C$22</f>
        <v>1</v>
      </c>
      <c r="CL704">
        <f>SNPs!$D$22</f>
        <v>201365638</v>
      </c>
      <c r="CM704" s="7" t="str">
        <f ca="1">IF('Randomized Data'!BL704 = 1, SNPs!$H$22 &amp; SNPs!$H$22, IF('Randomized Data'!BM704 = 1, SNPs!$H$22 &amp; INDIRECT("SNPs!" &amp; CHAR(72 +'Randomized Data'!BN704) &amp; "22"), INDIRECT("SNPs!" &amp; CHAR(72 +'Randomized Data'!BN704) &amp; "22") &amp; INDIRECT("SNPs!" &amp; CHAR(72 +'Randomized Data'!BN704) &amp; "22")))</f>
        <v>AA</v>
      </c>
      <c r="CN704" t="str">
        <f>SNPs!$F$23</f>
        <v>rs121964856</v>
      </c>
      <c r="CO704">
        <f>SNPs!$C$23</f>
        <v>1</v>
      </c>
      <c r="CP704">
        <f>SNPs!$D$23</f>
        <v>201365297</v>
      </c>
      <c r="CQ704" s="7" t="str">
        <f ca="1">IF('Randomized Data'!BO704 = 1, SNPs!$H$23 &amp; SNPs!$H$23, IF('Randomized Data'!BP704 = 1, SNPs!$H$23 &amp; INDIRECT("SNPs!" &amp; CHAR(72 +'Randomized Data'!BQ704) &amp; "23"), INDIRECT("SNPs!" &amp; CHAR(72 +'Randomized Data'!BQ704) &amp; "23") &amp; INDIRECT("SNPs!" &amp; CHAR(72 +'Randomized Data'!BQ704) &amp; "23")))</f>
        <v>GG</v>
      </c>
      <c r="CR704" t="str">
        <f>SNPs!$F$24</f>
        <v>rs121964857</v>
      </c>
      <c r="CS704">
        <f>SNPs!$C$24</f>
        <v>1</v>
      </c>
      <c r="CT704">
        <f>SNPs!$D$24</f>
        <v>201359245</v>
      </c>
      <c r="CU704" s="7" t="str">
        <f ca="1">IF('Randomized Data'!BR704 = 1, SNPs!$H$24 &amp; SNPs!$H$24, IF('Randomized Data'!BS704 = 1, SNPs!$H$24 &amp; INDIRECT("SNPs!" &amp; CHAR(72 +'Randomized Data'!BT704) &amp; "24"), INDIRECT("SNPs!" &amp; CHAR(72 +'Randomized Data'!BT704) &amp; "24") &amp; INDIRECT("SNPs!" &amp; CHAR(72 +'Randomized Data'!BT704) &amp; "24")))</f>
        <v>CC</v>
      </c>
      <c r="CV704" t="str">
        <f>SNPs!$F$25</f>
        <v>rs28934269</v>
      </c>
      <c r="CW704">
        <f>SNPs!$C$25</f>
        <v>15</v>
      </c>
      <c r="CX704">
        <f>SNPs!$D$25</f>
        <v>63060915</v>
      </c>
      <c r="CY704" s="7" t="str">
        <f ca="1">IF('Randomized Data'!BU704 = 1, SNPs!$H$25 &amp; SNPs!$H$25, IF('Randomized Data'!BV704 = 1, SNPs!$H$25 &amp; INDIRECT("SNPs!" &amp; CHAR(72 +'Randomized Data'!BW704) &amp; "25"), INDIRECT("SNPs!" &amp; CHAR(72 +'Randomized Data'!BW704) &amp; "25") &amp; INDIRECT("SNPs!" &amp; CHAR(72 +'Randomized Data'!BW704) &amp; "25")))</f>
        <v>GG</v>
      </c>
      <c r="CZ704" t="str">
        <f>SNPs!$F$26</f>
        <v>rs28934270</v>
      </c>
      <c r="DA704">
        <f>SNPs!$C$26</f>
        <v>15</v>
      </c>
      <c r="DB704">
        <f>SNPs!$D$26</f>
        <v>63060899</v>
      </c>
      <c r="DC704" s="7" t="str">
        <f ca="1">IF('Randomized Data'!BX704 = 1, SNPs!$H$26 &amp; SNPs!$H$26, IF('Randomized Data'!BY704 = 1, SNPs!$H$26 &amp; INDIRECT("SNPs!" &amp; CHAR(72 +'Randomized Data'!BZ704) &amp; "26"), INDIRECT("SNPs!" &amp; CHAR(72 +'Randomized Data'!BZ704) &amp; "26") &amp; INDIRECT("SNPs!" &amp; CHAR(72 +'Randomized Data'!BZ704) &amp; "26")))</f>
        <v>GG</v>
      </c>
      <c r="DD704" t="str">
        <f>SNPs!$F$27</f>
        <v>rs727504290</v>
      </c>
      <c r="DE704">
        <f>SNPs!$C$27</f>
        <v>15</v>
      </c>
      <c r="DF704">
        <f>SNPs!$D$27</f>
        <v>63042875</v>
      </c>
      <c r="DG704" s="7" t="str">
        <f ca="1">IF('Randomized Data'!CA704 = 1, SNPs!$H$27 &amp; SNPs!$H$27, IF('Randomized Data'!CB704 = 1, SNPs!$H$27 &amp; INDIRECT("SNPs!" &amp; CHAR(72 +'Randomized Data'!CC704) &amp; "27"), INDIRECT("SNPs!" &amp; CHAR(72 +'Randomized Data'!CC704) &amp; "27") &amp; INDIRECT("SNPs!" &amp; CHAR(72 +'Randomized Data'!CC704) &amp; "27")))</f>
        <v>GG</v>
      </c>
      <c r="DH704" t="str">
        <f>SNPs!$F$28</f>
        <v>rs104894504</v>
      </c>
      <c r="DI704">
        <f>SNPs!$C$28</f>
        <v>15</v>
      </c>
      <c r="DJ704">
        <f>SNPs!$D$28</f>
        <v>63057028</v>
      </c>
      <c r="DK704" s="7" t="str">
        <f ca="1">IF('Randomized Data'!CD704 = 1, SNPs!$H$28 &amp; SNPs!$H$28, IF('Randomized Data'!CE704 = 1, SNPs!$H$28 &amp; INDIRECT("SNPs!" &amp; CHAR(72 +'Randomized Data'!CF704) &amp; "28"), INDIRECT("SNPs!" &amp; CHAR(72 +'Randomized Data'!CF704) &amp; "28") &amp; INDIRECT("SNPs!" &amp; CHAR(72 +'Randomized Data'!CF704) &amp; "28")))</f>
        <v>TT</v>
      </c>
      <c r="DL704" t="str">
        <f>SNPs!$F$29</f>
        <v>rs375882485</v>
      </c>
      <c r="DM704">
        <f>SNPs!$C$29</f>
        <v>11</v>
      </c>
      <c r="DN704">
        <f>SNPs!$D$29</f>
        <v>47342698</v>
      </c>
      <c r="DO704" s="7" t="str">
        <f ca="1">IF('Randomized Data'!CG704 = 1, SNPs!$H$29 &amp; SNPs!$H$29, IF('Randomized Data'!CH704 = 1, SNPs!$H$29 &amp; INDIRECT("SNPs!" &amp; CHAR(72 +'Randomized Data'!CI704) &amp; "29"), INDIRECT("SNPs!" &amp; CHAR(72 +'Randomized Data'!CI704) &amp; "29") &amp; INDIRECT("SNPs!" &amp; CHAR(72 +'Randomized Data'!CI704) &amp; "29")))</f>
        <v>GA</v>
      </c>
      <c r="DP704" t="str">
        <f>SNPs!$F$30</f>
        <v>rs397516083</v>
      </c>
      <c r="DQ704">
        <f>SNPs!$C$30</f>
        <v>11</v>
      </c>
      <c r="DR704">
        <f>SNPs!$D$30</f>
        <v>47346379</v>
      </c>
      <c r="DS704" s="7" t="str">
        <f ca="1">IF('Randomized Data'!CJ704 = 1, SNPs!$H$30 &amp; SNPs!$H$30, IF('Randomized Data'!CK704 = 1, SNPs!$H$30 &amp; INDIRECT("SNPs!" &amp; CHAR(72 +'Randomized Data'!CL704) &amp; "30"), INDIRECT("SNPs!" &amp; CHAR(72 +'Randomized Data'!CL704) &amp; "30") &amp; INDIRECT("SNPs!" &amp; CHAR(72 +'Randomized Data'!CL704) &amp; "30")))</f>
        <v>AA</v>
      </c>
      <c r="DT704" t="str">
        <f>SNPs!$F$31</f>
        <v>rs397515937</v>
      </c>
      <c r="DU704">
        <f>SNPs!$C$31</f>
        <v>11</v>
      </c>
      <c r="DV704">
        <f>SNPs!$D$31</f>
        <v>47339792</v>
      </c>
      <c r="DW704" s="7" t="str">
        <f ca="1">IF('Randomized Data'!CM704 = 1, SNPs!$H$31 &amp; SNPs!$H$31, IF('Randomized Data'!CN704 = 1, SNPs!$H$31 &amp; INDIRECT("SNPs!" &amp; CHAR(72 +'Randomized Data'!CO704) &amp; "31"), INDIRECT("SNPs!" &amp; CHAR(72 +'Randomized Data'!CO704) &amp; "31") &amp; INDIRECT("SNPs!" &amp; CHAR(72 +'Randomized Data'!CO704) &amp; "31")))</f>
        <v>AG</v>
      </c>
      <c r="DX704" t="str">
        <f>SNPs!$F$32</f>
        <v>rs397516074</v>
      </c>
      <c r="DY704">
        <f>SNPs!$C$32</f>
        <v>11</v>
      </c>
      <c r="DZ704">
        <f>SNPs!$D$32</f>
        <v>47348424</v>
      </c>
      <c r="EA704" s="7" t="str">
        <f ca="1">IF('Randomized Data'!CP704 = 1, SNPs!$H$32 &amp; SNPs!$H$32, IF('Randomized Data'!CQ704 = 1, SNPs!$H$32 &amp; INDIRECT("SNPs!" &amp; CHAR(72 +'Randomized Data'!CR704) &amp; "32"), INDIRECT("SNPs!" &amp; CHAR(72 +'Randomized Data'!CR704) &amp; "32") &amp; INDIRECT("SNPs!" &amp; CHAR(72 +'Randomized Data'!CR704) &amp; "32")))</f>
        <v>GG</v>
      </c>
      <c r="EB704" t="str">
        <f>SNPs!$F$33</f>
        <v>rs397515963</v>
      </c>
      <c r="EC704">
        <f>SNPs!$C$33</f>
        <v>11</v>
      </c>
      <c r="ED704">
        <f>SNPs!$D$33</f>
        <v>47337729</v>
      </c>
      <c r="EE704" s="7" t="str">
        <f ca="1">IF('Randomized Data'!CS704 = 1, SNPs!$H$33 &amp; SNPs!$H$33, IF('Randomized Data'!CT704 = 1, SNPs!$H$33 &amp; INDIRECT("SNPs!" &amp; CHAR(72 +'Randomized Data'!CU704) &amp; "33"), INDIRECT("SNPs!" &amp; CHAR(72 +'Randomized Data'!CU704) &amp; "33") &amp; INDIRECT("SNPs!" &amp; CHAR(72 +'Randomized Data'!CU704) &amp; "33")))</f>
        <v>GG</v>
      </c>
    </row>
    <row r="705" spans="1:13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  <c r="F705" s="3">
        <v>42158</v>
      </c>
      <c r="G705" s="9" t="str">
        <f>'Randomized Data'!C705</f>
        <v>NGS Lab</v>
      </c>
      <c r="H705" t="str">
        <f>SNPs!$F$2</f>
        <v>rs12248560</v>
      </c>
      <c r="I705">
        <f>SNPs!$C$2</f>
        <v>10</v>
      </c>
      <c r="J705">
        <f>SNPs!$D$2</f>
        <v>94761900</v>
      </c>
      <c r="K705" t="str">
        <f ca="1">IF('Randomized Data'!D705 = 1, SNPs!$H$2 &amp; SNPs!$H$2, IF('Randomized Data'!E705 = 1, SNPs!$H$2 &amp; INDIRECT("SNPs!" &amp; CHAR(72 +'Randomized Data'!F705) &amp; "2"), INDIRECT("SNPs!" &amp; CHAR(72 +'Randomized Data'!F705) &amp; "2") &amp; INDIRECT("SNPs!" &amp; CHAR(72 +'Randomized Data'!F705) &amp; "2")))</f>
        <v>CA</v>
      </c>
      <c r="L705" t="str">
        <f>SNPs!$F$3</f>
        <v>rs28399504</v>
      </c>
      <c r="M705">
        <f>SNPs!$C$3</f>
        <v>10</v>
      </c>
      <c r="N705">
        <f>SNPs!$D$3</f>
        <v>94762706</v>
      </c>
      <c r="O705" t="str">
        <f ca="1">IF('Randomized Data'!G705 = 1, SNPs!$H$3 &amp; SNPs!$H$3, IF('Randomized Data'!H705 = 1, SNPs!$H$3 &amp; INDIRECT("SNPs!" &amp; CHAR(72 +'Randomized Data'!I705) &amp; "3"), INDIRECT("SNPs!" &amp; CHAR(72 +'Randomized Data'!I705) &amp; "3") &amp; INDIRECT("SNPs!" &amp; CHAR(72 +'Randomized Data'!I705) &amp; "3")))</f>
        <v>GG</v>
      </c>
      <c r="P705" t="str">
        <f>SNPs!$F$4</f>
        <v>rs41291556</v>
      </c>
      <c r="Q705">
        <f>SNPs!$C$4</f>
        <v>10</v>
      </c>
      <c r="R705">
        <f>SNPs!$D$4</f>
        <v>94775416</v>
      </c>
      <c r="S705" t="str">
        <f ca="1">IF('Randomized Data'!J705 = 1, SNPs!$H$4 &amp; SNPs!$H$4, IF('Randomized Data'!K705 = 1, SNPs!$H$4 &amp; INDIRECT("SNPs!" &amp; CHAR(72 +'Randomized Data'!L705) &amp; "4"), INDIRECT("SNPs!" &amp; CHAR(72 +'Randomized Data'!L705) &amp; "4") &amp; INDIRECT("SNPs!" &amp; CHAR(72 +'Randomized Data'!L705) &amp; "4")))</f>
        <v>TC</v>
      </c>
      <c r="T705" t="str">
        <f>SNPs!$F$5</f>
        <v>rs72558184</v>
      </c>
      <c r="U705">
        <f>SNPs!$C$5</f>
        <v>10</v>
      </c>
      <c r="V705">
        <f>SNPs!$D$5</f>
        <v>96535210</v>
      </c>
      <c r="W705" t="str">
        <f ca="1">IF('Randomized Data'!M705 = 1, SNPs!$H$5 &amp; SNPs!$H$5, IF('Randomized Data'!N705 = 1, SNPs!$H$5 &amp; INDIRECT("SNPs!" &amp; CHAR(72 +'Randomized Data'!O705) &amp; "5"), INDIRECT("SNPs!" &amp; CHAR(72 +'Randomized Data'!O705) &amp; "5") &amp; INDIRECT("SNPs!" &amp; CHAR(72 +'Randomized Data'!O705) &amp; "5")))</f>
        <v>GG</v>
      </c>
      <c r="X705" t="str">
        <f>SNPs!$F$6</f>
        <v>rs4986893</v>
      </c>
      <c r="Y705">
        <f>SNPs!$C$6</f>
        <v>10</v>
      </c>
      <c r="Z705">
        <f>SNPs!$D$6</f>
        <v>94780653</v>
      </c>
      <c r="AA705" s="7" t="str">
        <f ca="1">IF('Randomized Data'!P705 = 1, SNPs!$H$6 &amp; SNPs!$H$6, IF('Randomized Data'!Q705 = 1, SNPs!$H$6 &amp; INDIRECT("SNPs!" &amp; CHAR(72 +'Randomized Data'!R705) &amp; "6"), INDIRECT("SNPs!" &amp; CHAR(72 +'Randomized Data'!R705) &amp; "6") &amp; INDIRECT("SNPs!" &amp; CHAR(72 +'Randomized Data'!R705) &amp; "6")))</f>
        <v>AA</v>
      </c>
      <c r="AB705" t="str">
        <f>SNPs!$F$7</f>
        <v>rs4244285</v>
      </c>
      <c r="AC705">
        <f>SNPs!$C$7</f>
        <v>10</v>
      </c>
      <c r="AD705">
        <f>SNPs!$D$7</f>
        <v>94781859</v>
      </c>
      <c r="AE705" s="7" t="str">
        <f ca="1">IF('Randomized Data'!S705 = 1, SNPs!$H$7 &amp; SNPs!$H$7, IF('Randomized Data'!T705 = 1, SNPs!$H$7 &amp; INDIRECT("SNPs!" &amp; CHAR(72 +'Randomized Data'!U705) &amp; "7"), INDIRECT("SNPs!" &amp; CHAR(72 +'Randomized Data'!U705) &amp; "7") &amp; INDIRECT("SNPs!" &amp; CHAR(72 +'Randomized Data'!U705) &amp; "7")))</f>
        <v>GG</v>
      </c>
      <c r="AF705" t="str">
        <f>SNPs!$F$8</f>
        <v>rs72558186</v>
      </c>
      <c r="AG705">
        <f>SNPs!$C$8</f>
        <v>10</v>
      </c>
      <c r="AH705">
        <f>SNPs!$D$8</f>
        <v>94781999</v>
      </c>
      <c r="AI705" s="7" t="str">
        <f ca="1">IF('Randomized Data'!V705 = 1, SNPs!$H$8 &amp; SNPs!$H$8, IF('Randomized Data'!W705 = 1, SNPs!$H$8 &amp; INDIRECT("SNPs!" &amp; CHAR(72 +'Randomized Data'!X705) &amp; "8"), INDIRECT("SNPs!" &amp; CHAR(72 +'Randomized Data'!X705) &amp; "8") &amp; INDIRECT("SNPs!" &amp; CHAR(72 +'Randomized Data'!X705) &amp; "8")))</f>
        <v>AA</v>
      </c>
      <c r="AJ705" t="str">
        <f>SNPs!$F$9</f>
        <v>rs56337013</v>
      </c>
      <c r="AK705">
        <f>SNPs!$C$9</f>
        <v>10</v>
      </c>
      <c r="AL705">
        <f>SNPs!$D$9</f>
        <v>94852738</v>
      </c>
      <c r="AM705" s="7" t="str">
        <f ca="1">IF('Randomized Data'!Y$2 = 1, SNPs!$H$9 &amp; SNPs!$H$9, IF('Randomized Data'!Z705 = 1, SNPs!$H$9 &amp; INDIRECT("SNPs!" &amp; CHAR(72 +'Randomized Data'!AA705) &amp; "9"), INDIRECT("SNPs!" &amp; CHAR(72 +'Randomized Data'!AA705) &amp; "9") &amp; INDIRECT("SNPs!" &amp; CHAR(72 +'Randomized Data'!AA705) &amp; "9")))</f>
        <v>CT</v>
      </c>
      <c r="AN705" t="str">
        <f>SNPs!$F$10</f>
        <v>rs17884712</v>
      </c>
      <c r="AO705">
        <f>SNPs!$C$10</f>
        <v>10</v>
      </c>
      <c r="AP705">
        <f>SNPs!$D$10</f>
        <v>94775489</v>
      </c>
      <c r="AQ705" s="7" t="str">
        <f ca="1">IF('Randomized Data'!AB705 = 1, SNPs!$H$10 &amp; SNPs!$H$10, IF('Randomized Data'!AC705 = 1, SNPs!$H$10 &amp; INDIRECT("SNPs!" &amp; CHAR(72 +'Randomized Data'!AD705) &amp; "10"), INDIRECT("SNPs!" &amp; CHAR(72 +'Randomized Data'!AD705) &amp; "10") &amp; INDIRECT("SNPs!" &amp; CHAR(72 +'Randomized Data'!AD705) &amp; "10")))</f>
        <v>AA</v>
      </c>
      <c r="AR705" t="str">
        <f>SNPs!$F$11</f>
        <v>rs6413438</v>
      </c>
      <c r="AS705">
        <f>SNPs!$C$11</f>
        <v>10</v>
      </c>
      <c r="AT705">
        <f>SNPs!$D$11</f>
        <v>94781858</v>
      </c>
      <c r="AU705" s="7" t="str">
        <f ca="1">IF('Randomized Data'!AE705 = 1, SNPs!$H$11 &amp; SNPs!$H$11, IF('Randomized Data'!AF705 = 1, SNPs!$H$11 &amp; INDIRECT("SNPs!" &amp; CHAR(72 +'Randomized Data'!AG705) &amp; "11"), INDIRECT("SNPs!" &amp; CHAR(72 +'Randomized Data'!AG705) &amp; "11") &amp; INDIRECT("SNPs!" &amp; CHAR(72 +'Randomized Data'!AG705) &amp; "11")))</f>
        <v>TT</v>
      </c>
      <c r="AV705" t="str">
        <f>SNPs!$F$12</f>
        <v>rs1057910</v>
      </c>
      <c r="AW705">
        <f>SNPs!$C$12</f>
        <v>10</v>
      </c>
      <c r="AX705">
        <f>SNPs!$D$12</f>
        <v>94981296</v>
      </c>
      <c r="AY705" s="7" t="str">
        <f ca="1">IF('Randomized Data'!AH705 = 1, SNPs!$H$12 &amp; SNPs!$H$12, IF('Randomized Data'!AI705 = 1, SNPs!$H$12 &amp; INDIRECT("SNPs!" &amp; CHAR(72 +'Randomized Data'!AJ705) &amp; "12"), INDIRECT("SNPs!" &amp; CHAR(72 +'Randomized Data'!AJ705) &amp; "12") &amp; INDIRECT("SNPs!" &amp; CHAR(72 +'Randomized Data'!AJ705) &amp; "12")))</f>
        <v>AA</v>
      </c>
      <c r="AZ705" t="str">
        <f>SNPs!$F$13</f>
        <v>rs1799853</v>
      </c>
      <c r="BA705">
        <f>SNPs!$C$13</f>
        <v>10</v>
      </c>
      <c r="BB705">
        <f>SNPs!$D$13</f>
        <v>94942290</v>
      </c>
      <c r="BC705" s="7" t="str">
        <f ca="1">IF('Randomized Data'!AK705 = 1, SNPs!$H$13 &amp; SNPs!$H$13, IF('Randomized Data'!AL705 = 1, SNPs!$H$13 &amp; INDIRECT("SNPs!" &amp; CHAR(72 +'Randomized Data'!AM705) &amp; "13"), INDIRECT("SNPs!" &amp; CHAR(72 +'Randomized Data'!AM705) &amp; "13") &amp; INDIRECT("SNPs!" &amp; CHAR(72 +'Randomized Data'!AM705) &amp; "13")))</f>
        <v>TT</v>
      </c>
      <c r="BD705" t="str">
        <f>SNPs!$F$14</f>
        <v>rs9923231</v>
      </c>
      <c r="BE705">
        <f>SNPs!$C$14</f>
        <v>16</v>
      </c>
      <c r="BF705">
        <f>SNPs!$D$14</f>
        <v>31096368</v>
      </c>
      <c r="BG705" s="7" t="str">
        <f ca="1">IF('Randomized Data'!AN705 = 1, SNPs!$H$14 &amp; SNPs!$H$14, IF('Randomized Data'!AO705 = 1, SNPs!$H$14 &amp; INDIRECT("SNPs!" &amp; CHAR(72 +'Randomized Data'!AP705) &amp; "14"), INDIRECT("SNPs!" &amp; CHAR(72 +'Randomized Data'!AP705) &amp; "14") &amp; INDIRECT("SNPs!" &amp; CHAR(72 +'Randomized Data'!AP705) &amp; "14")))</f>
        <v>CC</v>
      </c>
      <c r="BH705" t="str">
        <f>SNPs!$F$15</f>
        <v>rs9934438</v>
      </c>
      <c r="BI705">
        <f>SNPs!$C$15</f>
        <v>16</v>
      </c>
      <c r="BJ705">
        <f>SNPs!$D$15</f>
        <v>31093557</v>
      </c>
      <c r="BK705" s="7" t="str">
        <f ca="1">IF('Randomized Data'!AQ705 = 1, SNPs!$H$15 &amp; SNPs!$H$15, IF('Randomized Data'!AR705 = 1, SNPs!$H$15 &amp; INDIRECT("SNPs!" &amp; CHAR(72 +'Randomized Data'!AS705) &amp; "15"), INDIRECT("SNPs!" &amp; CHAR(72 +'Randomized Data'!AS705) &amp; "15") &amp; INDIRECT("SNPs!" &amp; CHAR(72 +'Randomized Data'!AS705) &amp; "15")))</f>
        <v>GA</v>
      </c>
      <c r="BL705" t="str">
        <f>SNPs!$F$16</f>
        <v>rs8050894</v>
      </c>
      <c r="BM705">
        <f>SNPs!$C$16</f>
        <v>16</v>
      </c>
      <c r="BN705">
        <f>SNPs!$D$16</f>
        <v>31093188</v>
      </c>
      <c r="BO705" s="7" t="str">
        <f ca="1">IF('Randomized Data'!AT705 = 1, SNPs!$H$16 &amp; SNPs!$H$16, IF('Randomized Data'!AU705 = 1, SNPs!$H$16 &amp; INDIRECT("SNPs!" &amp; CHAR(72 +'Randomized Data'!AV705) &amp; "16"), INDIRECT("SNPs!" &amp; CHAR(72 +'Randomized Data'!AV705) &amp; "16") &amp; INDIRECT("SNPs!" &amp; CHAR(72 +'Randomized Data'!AV705) &amp; "16")))</f>
        <v>GG</v>
      </c>
      <c r="BP705" t="str">
        <f>SNPs!$F$17</f>
        <v>rs6025</v>
      </c>
      <c r="BQ705">
        <f>SNPs!$C$17</f>
        <v>1</v>
      </c>
      <c r="BR705">
        <f>SNPs!$D$17</f>
        <v>169549811</v>
      </c>
      <c r="BS705" s="7" t="str">
        <f ca="1">IF('Randomized Data'!AW705 = 1, SNPs!$H$17 &amp; SNPs!$H$17, IF('Randomized Data'!AX705 = 1, SNPs!$H$17 &amp; INDIRECT("SNPs!" &amp; CHAR(72 +'Randomized Data'!AY705) &amp; "17"), INDIRECT("SNPs!" &amp; CHAR(72 +'Randomized Data'!AY705) &amp; "17") &amp; INDIRECT("SNPs!" &amp; CHAR(72 +'Randomized Data'!AY705) &amp; "17")))</f>
        <v>GG</v>
      </c>
      <c r="BT705" t="str">
        <f>SNPs!$F$18</f>
        <v>rs1799963</v>
      </c>
      <c r="BU705">
        <f>SNPs!$C$18</f>
        <v>11</v>
      </c>
      <c r="BV705">
        <f>SNPs!$D$18</f>
        <v>46739505</v>
      </c>
      <c r="BW705" s="7" t="str">
        <f ca="1">IF('Randomized Data'!AZ705 = 1, SNPs!$H$18 &amp; SNPs!$H$18, IF('Randomized Data'!BA705 = 1, SNPs!$H$18 &amp; INDIRECT("SNPs!" &amp; CHAR(72 +'Randomized Data'!BB705) &amp; "18"), INDIRECT("SNPs!" &amp; CHAR(72 +'Randomized Data'!BB705) &amp; "18") &amp; INDIRECT("SNPs!" &amp; CHAR(72 +'Randomized Data'!BB705) &amp; "18")))</f>
        <v>GG</v>
      </c>
      <c r="BX705" t="str">
        <f>SNPs!$F$19</f>
        <v>rs121913626</v>
      </c>
      <c r="BY705">
        <f>SNPs!$C$19</f>
        <v>14</v>
      </c>
      <c r="BZ705">
        <f>SNPs!$D$19</f>
        <v>23427723</v>
      </c>
      <c r="CA705" s="7" t="str">
        <f ca="1">IF('Randomized Data'!BC705 = 1, SNPs!$H$19 &amp; SNPs!$H$19, IF('Randomized Data'!BD705 = 1, SNPs!$H$19 &amp; INDIRECT("SNPs!" &amp; CHAR(72 +'Randomized Data'!BE705) &amp; "19"), INDIRECT("SNPs!" &amp; CHAR(72 +'Randomized Data'!BE705) &amp; "19") &amp; INDIRECT("SNPs!" &amp; CHAR(72 +'Randomized Data'!BE705) &amp; "19")))</f>
        <v>GG</v>
      </c>
      <c r="CB705" t="str">
        <f>SNPs!$F$20</f>
        <v>rs3218713</v>
      </c>
      <c r="CC705">
        <f>SNPs!$C$20</f>
        <v>14</v>
      </c>
      <c r="CD705">
        <f>SNPs!$D$20</f>
        <v>23431468</v>
      </c>
      <c r="CE705" s="7" t="str">
        <f ca="1">IF('Randomized Data'!BF705 = 1, SNPs!$H$20 &amp; SNPs!$H$20, IF('Randomized Data'!BG705 = 1, SNPs!$H$20 &amp; INDIRECT("SNPs!" &amp; CHAR(72 +'Randomized Data'!BH705) &amp; "20"), INDIRECT("SNPs!" &amp; CHAR(72 +'Randomized Data'!BH705) &amp; "20") &amp; INDIRECT("SNPs!" &amp; CHAR(72 +'Randomized Data'!BH705) &amp; "20")))</f>
        <v>GA</v>
      </c>
      <c r="CF705" t="str">
        <f>SNPs!$F$21</f>
        <v>rs3218714</v>
      </c>
      <c r="CG705">
        <f>SNPs!$C$21</f>
        <v>14</v>
      </c>
      <c r="CH705">
        <f>SNPs!$D$21</f>
        <v>23429279</v>
      </c>
      <c r="CI705" s="7" t="str">
        <f ca="1">IF('Randomized Data'!BI705 = 1, SNPs!$H$21 &amp; SNPs!$H$21, IF('Randomized Data'!BJ705 = 1, SNPs!$H$21 &amp; INDIRECT("SNPs!" &amp; CHAR(72 +'Randomized Data'!BK705) &amp; "21"), INDIRECT("SNPs!" &amp; CHAR(72 +'Randomized Data'!BK705) &amp; "21") &amp; INDIRECT("SNPs!" &amp; CHAR(72 +'Randomized Data'!BK705) &amp; "21")))</f>
        <v>CC</v>
      </c>
      <c r="CJ705" t="str">
        <f>SNPs!$F$22</f>
        <v>rs121964855</v>
      </c>
      <c r="CK705">
        <f>SNPs!$C$22</f>
        <v>1</v>
      </c>
      <c r="CL705">
        <f>SNPs!$D$22</f>
        <v>201365638</v>
      </c>
      <c r="CM705" s="7" t="str">
        <f ca="1">IF('Randomized Data'!BL705 = 1, SNPs!$H$22 &amp; SNPs!$H$22, IF('Randomized Data'!BM705 = 1, SNPs!$H$22 &amp; INDIRECT("SNPs!" &amp; CHAR(72 +'Randomized Data'!BN705) &amp; "22"), INDIRECT("SNPs!" &amp; CHAR(72 +'Randomized Data'!BN705) &amp; "22") &amp; INDIRECT("SNPs!" &amp; CHAR(72 +'Randomized Data'!BN705) &amp; "22")))</f>
        <v>TA</v>
      </c>
      <c r="CN705" t="str">
        <f>SNPs!$F$23</f>
        <v>rs121964856</v>
      </c>
      <c r="CO705">
        <f>SNPs!$C$23</f>
        <v>1</v>
      </c>
      <c r="CP705">
        <f>SNPs!$D$23</f>
        <v>201365297</v>
      </c>
      <c r="CQ705" s="7" t="str">
        <f ca="1">IF('Randomized Data'!BO705 = 1, SNPs!$H$23 &amp; SNPs!$H$23, IF('Randomized Data'!BP705 = 1, SNPs!$H$23 &amp; INDIRECT("SNPs!" &amp; CHAR(72 +'Randomized Data'!BQ705) &amp; "23"), INDIRECT("SNPs!" &amp; CHAR(72 +'Randomized Data'!BQ705) &amp; "23") &amp; INDIRECT("SNPs!" &amp; CHAR(72 +'Randomized Data'!BQ705) &amp; "23")))</f>
        <v>GA</v>
      </c>
      <c r="CR705" t="str">
        <f>SNPs!$F$24</f>
        <v>rs121964857</v>
      </c>
      <c r="CS705">
        <f>SNPs!$C$24</f>
        <v>1</v>
      </c>
      <c r="CT705">
        <f>SNPs!$D$24</f>
        <v>201359245</v>
      </c>
      <c r="CU705" s="7" t="str">
        <f ca="1">IF('Randomized Data'!BR705 = 1, SNPs!$H$24 &amp; SNPs!$H$24, IF('Randomized Data'!BS705 = 1, SNPs!$H$24 &amp; INDIRECT("SNPs!" &amp; CHAR(72 +'Randomized Data'!BT705) &amp; "24"), INDIRECT("SNPs!" &amp; CHAR(72 +'Randomized Data'!BT705) &amp; "24") &amp; INDIRECT("SNPs!" &amp; CHAR(72 +'Randomized Data'!BT705) &amp; "24")))</f>
        <v>CC</v>
      </c>
      <c r="CV705" t="str">
        <f>SNPs!$F$25</f>
        <v>rs28934269</v>
      </c>
      <c r="CW705">
        <f>SNPs!$C$25</f>
        <v>15</v>
      </c>
      <c r="CX705">
        <f>SNPs!$D$25</f>
        <v>63060915</v>
      </c>
      <c r="CY705" s="7" t="str">
        <f ca="1">IF('Randomized Data'!BU705 = 1, SNPs!$H$25 &amp; SNPs!$H$25, IF('Randomized Data'!BV705 = 1, SNPs!$H$25 &amp; INDIRECT("SNPs!" &amp; CHAR(72 +'Randomized Data'!BW705) &amp; "25"), INDIRECT("SNPs!" &amp; CHAR(72 +'Randomized Data'!BW705) &amp; "25") &amp; INDIRECT("SNPs!" &amp; CHAR(72 +'Randomized Data'!BW705) &amp; "25")))</f>
        <v>AA</v>
      </c>
      <c r="CZ705" t="str">
        <f>SNPs!$F$26</f>
        <v>rs28934270</v>
      </c>
      <c r="DA705">
        <f>SNPs!$C$26</f>
        <v>15</v>
      </c>
      <c r="DB705">
        <f>SNPs!$D$26</f>
        <v>63060899</v>
      </c>
      <c r="DC705" s="7" t="str">
        <f ca="1">IF('Randomized Data'!BX705 = 1, SNPs!$H$26 &amp; SNPs!$H$26, IF('Randomized Data'!BY705 = 1, SNPs!$H$26 &amp; INDIRECT("SNPs!" &amp; CHAR(72 +'Randomized Data'!BZ705) &amp; "26"), INDIRECT("SNPs!" &amp; CHAR(72 +'Randomized Data'!BZ705) &amp; "26") &amp; INDIRECT("SNPs!" &amp; CHAR(72 +'Randomized Data'!BZ705) &amp; "26")))</f>
        <v>GG</v>
      </c>
      <c r="DD705" t="str">
        <f>SNPs!$F$27</f>
        <v>rs727504290</v>
      </c>
      <c r="DE705">
        <f>SNPs!$C$27</f>
        <v>15</v>
      </c>
      <c r="DF705">
        <f>SNPs!$D$27</f>
        <v>63042875</v>
      </c>
      <c r="DG705" s="7" t="str">
        <f ca="1">IF('Randomized Data'!CA705 = 1, SNPs!$H$27 &amp; SNPs!$H$27, IF('Randomized Data'!CB705 = 1, SNPs!$H$27 &amp; INDIRECT("SNPs!" &amp; CHAR(72 +'Randomized Data'!CC705) &amp; "27"), INDIRECT("SNPs!" &amp; CHAR(72 +'Randomized Data'!CC705) &amp; "27") &amp; INDIRECT("SNPs!" &amp; CHAR(72 +'Randomized Data'!CC705) &amp; "27")))</f>
        <v>GG</v>
      </c>
      <c r="DH705" t="str">
        <f>SNPs!$F$28</f>
        <v>rs104894504</v>
      </c>
      <c r="DI705">
        <f>SNPs!$C$28</f>
        <v>15</v>
      </c>
      <c r="DJ705">
        <f>SNPs!$D$28</f>
        <v>63057028</v>
      </c>
      <c r="DK705" s="7" t="str">
        <f ca="1">IF('Randomized Data'!CD705 = 1, SNPs!$H$28 &amp; SNPs!$H$28, IF('Randomized Data'!CE705 = 1, SNPs!$H$28 &amp; INDIRECT("SNPs!" &amp; CHAR(72 +'Randomized Data'!CF705) &amp; "28"), INDIRECT("SNPs!" &amp; CHAR(72 +'Randomized Data'!CF705) &amp; "28") &amp; INDIRECT("SNPs!" &amp; CHAR(72 +'Randomized Data'!CF705) &amp; "28")))</f>
        <v>TC</v>
      </c>
      <c r="DL705" t="str">
        <f>SNPs!$F$29</f>
        <v>rs375882485</v>
      </c>
      <c r="DM705">
        <f>SNPs!$C$29</f>
        <v>11</v>
      </c>
      <c r="DN705">
        <f>SNPs!$D$29</f>
        <v>47342698</v>
      </c>
      <c r="DO705" s="7" t="str">
        <f ca="1">IF('Randomized Data'!CG705 = 1, SNPs!$H$29 &amp; SNPs!$H$29, IF('Randomized Data'!CH705 = 1, SNPs!$H$29 &amp; INDIRECT("SNPs!" &amp; CHAR(72 +'Randomized Data'!CI705) &amp; "29"), INDIRECT("SNPs!" &amp; CHAR(72 +'Randomized Data'!CI705) &amp; "29") &amp; INDIRECT("SNPs!" &amp; CHAR(72 +'Randomized Data'!CI705) &amp; "29")))</f>
        <v>AA</v>
      </c>
      <c r="DP705" t="str">
        <f>SNPs!$F$30</f>
        <v>rs397516083</v>
      </c>
      <c r="DQ705">
        <f>SNPs!$C$30</f>
        <v>11</v>
      </c>
      <c r="DR705">
        <f>SNPs!$D$30</f>
        <v>47346379</v>
      </c>
      <c r="DS705" s="7" t="str">
        <f ca="1">IF('Randomized Data'!CJ705 = 1, SNPs!$H$30 &amp; SNPs!$H$30, IF('Randomized Data'!CK705 = 1, SNPs!$H$30 &amp; INDIRECT("SNPs!" &amp; CHAR(72 +'Randomized Data'!CL705) &amp; "30"), INDIRECT("SNPs!" &amp; CHAR(72 +'Randomized Data'!CL705) &amp; "30") &amp; INDIRECT("SNPs!" &amp; CHAR(72 +'Randomized Data'!CL705) &amp; "30")))</f>
        <v>GA</v>
      </c>
      <c r="DT705" t="str">
        <f>SNPs!$F$31</f>
        <v>rs397515937</v>
      </c>
      <c r="DU705">
        <f>SNPs!$C$31</f>
        <v>11</v>
      </c>
      <c r="DV705">
        <f>SNPs!$D$31</f>
        <v>47339792</v>
      </c>
      <c r="DW705" s="7" t="str">
        <f ca="1">IF('Randomized Data'!CM705 = 1, SNPs!$H$31 &amp; SNPs!$H$31, IF('Randomized Data'!CN705 = 1, SNPs!$H$31 &amp; INDIRECT("SNPs!" &amp; CHAR(72 +'Randomized Data'!CO705) &amp; "31"), INDIRECT("SNPs!" &amp; CHAR(72 +'Randomized Data'!CO705) &amp; "31") &amp; INDIRECT("SNPs!" &amp; CHAR(72 +'Randomized Data'!CO705) &amp; "31")))</f>
        <v>AA</v>
      </c>
      <c r="DX705" t="str">
        <f>SNPs!$F$32</f>
        <v>rs397516074</v>
      </c>
      <c r="DY705">
        <f>SNPs!$C$32</f>
        <v>11</v>
      </c>
      <c r="DZ705">
        <f>SNPs!$D$32</f>
        <v>47348424</v>
      </c>
      <c r="EA705" s="7" t="str">
        <f ca="1">IF('Randomized Data'!CP705 = 1, SNPs!$H$32 &amp; SNPs!$H$32, IF('Randomized Data'!CQ705 = 1, SNPs!$H$32 &amp; INDIRECT("SNPs!" &amp; CHAR(72 +'Randomized Data'!CR705) &amp; "32"), INDIRECT("SNPs!" &amp; CHAR(72 +'Randomized Data'!CR705) &amp; "32") &amp; INDIRECT("SNPs!" &amp; CHAR(72 +'Randomized Data'!CR705) &amp; "32")))</f>
        <v>GG</v>
      </c>
      <c r="EB705" t="str">
        <f>SNPs!$F$33</f>
        <v>rs397515963</v>
      </c>
      <c r="EC705">
        <f>SNPs!$C$33</f>
        <v>11</v>
      </c>
      <c r="ED705">
        <f>SNPs!$D$33</f>
        <v>47337729</v>
      </c>
      <c r="EE705" s="7" t="str">
        <f ca="1">IF('Randomized Data'!CS705 = 1, SNPs!$H$33 &amp; SNPs!$H$33, IF('Randomized Data'!CT705 = 1, SNPs!$H$33 &amp; INDIRECT("SNPs!" &amp; CHAR(72 +'Randomized Data'!CU705) &amp; "33"), INDIRECT("SNPs!" &amp; CHAR(72 +'Randomized Data'!CU705) &amp; "33") &amp; INDIRECT("SNPs!" &amp; CHAR(72 +'Randomized Data'!CU705) &amp; "33")))</f>
        <v>-G</v>
      </c>
    </row>
    <row r="706" spans="1:13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  <c r="F706" s="3">
        <v>42157</v>
      </c>
      <c r="G706" s="9" t="str">
        <f>'Randomized Data'!C706</f>
        <v>Internal Lab</v>
      </c>
      <c r="H706" t="str">
        <f>SNPs!$F$2</f>
        <v>rs12248560</v>
      </c>
      <c r="I706">
        <f>SNPs!$C$2</f>
        <v>10</v>
      </c>
      <c r="J706">
        <f>SNPs!$D$2</f>
        <v>94761900</v>
      </c>
      <c r="K706" t="str">
        <f ca="1">IF('Randomized Data'!D706 = 1, SNPs!$H$2 &amp; SNPs!$H$2, IF('Randomized Data'!E706 = 1, SNPs!$H$2 &amp; INDIRECT("SNPs!" &amp; CHAR(72 +'Randomized Data'!F706) &amp; "2"), INDIRECT("SNPs!" &amp; CHAR(72 +'Randomized Data'!F706) &amp; "2") &amp; INDIRECT("SNPs!" &amp; CHAR(72 +'Randomized Data'!F706) &amp; "2")))</f>
        <v>CC</v>
      </c>
      <c r="L706" t="str">
        <f>SNPs!$F$3</f>
        <v>rs28399504</v>
      </c>
      <c r="M706">
        <f>SNPs!$C$3</f>
        <v>10</v>
      </c>
      <c r="N706">
        <f>SNPs!$D$3</f>
        <v>94762706</v>
      </c>
      <c r="O706" t="str">
        <f ca="1">IF('Randomized Data'!G706 = 1, SNPs!$H$3 &amp; SNPs!$H$3, IF('Randomized Data'!H706 = 1, SNPs!$H$3 &amp; INDIRECT("SNPs!" &amp; CHAR(72 +'Randomized Data'!I706) &amp; "3"), INDIRECT("SNPs!" &amp; CHAR(72 +'Randomized Data'!I706) &amp; "3") &amp; INDIRECT("SNPs!" &amp; CHAR(72 +'Randomized Data'!I706) &amp; "3")))</f>
        <v>AA</v>
      </c>
      <c r="P706" t="str">
        <f>SNPs!$F$4</f>
        <v>rs41291556</v>
      </c>
      <c r="Q706">
        <f>SNPs!$C$4</f>
        <v>10</v>
      </c>
      <c r="R706">
        <f>SNPs!$D$4</f>
        <v>94775416</v>
      </c>
      <c r="S706" t="str">
        <f ca="1">IF('Randomized Data'!J706 = 1, SNPs!$H$4 &amp; SNPs!$H$4, IF('Randomized Data'!K706 = 1, SNPs!$H$4 &amp; INDIRECT("SNPs!" &amp; CHAR(72 +'Randomized Data'!L706) &amp; "4"), INDIRECT("SNPs!" &amp; CHAR(72 +'Randomized Data'!L706) &amp; "4") &amp; INDIRECT("SNPs!" &amp; CHAR(72 +'Randomized Data'!L706) &amp; "4")))</f>
        <v>TT</v>
      </c>
      <c r="T706" t="str">
        <f>SNPs!$F$5</f>
        <v>rs72558184</v>
      </c>
      <c r="U706">
        <f>SNPs!$C$5</f>
        <v>10</v>
      </c>
      <c r="V706">
        <f>SNPs!$D$5</f>
        <v>96535210</v>
      </c>
      <c r="W706" t="str">
        <f ca="1">IF('Randomized Data'!M706 = 1, SNPs!$H$5 &amp; SNPs!$H$5, IF('Randomized Data'!N706 = 1, SNPs!$H$5 &amp; INDIRECT("SNPs!" &amp; CHAR(72 +'Randomized Data'!O706) &amp; "5"), INDIRECT("SNPs!" &amp; CHAR(72 +'Randomized Data'!O706) &amp; "5") &amp; INDIRECT("SNPs!" &amp; CHAR(72 +'Randomized Data'!O706) &amp; "5")))</f>
        <v>GA</v>
      </c>
      <c r="X706" t="str">
        <f>SNPs!$F$6</f>
        <v>rs4986893</v>
      </c>
      <c r="Y706">
        <f>SNPs!$C$6</f>
        <v>10</v>
      </c>
      <c r="Z706">
        <f>SNPs!$D$6</f>
        <v>94780653</v>
      </c>
      <c r="AA706" s="7" t="str">
        <f ca="1">IF('Randomized Data'!P706 = 1, SNPs!$H$6 &amp; SNPs!$H$6, IF('Randomized Data'!Q706 = 1, SNPs!$H$6 &amp; INDIRECT("SNPs!" &amp; CHAR(72 +'Randomized Data'!R706) &amp; "6"), INDIRECT("SNPs!" &amp; CHAR(72 +'Randomized Data'!R706) &amp; "6") &amp; INDIRECT("SNPs!" &amp; CHAR(72 +'Randomized Data'!R706) &amp; "6")))</f>
        <v>GG</v>
      </c>
      <c r="AB706" t="str">
        <f>SNPs!$F$7</f>
        <v>rs4244285</v>
      </c>
      <c r="AC706">
        <f>SNPs!$C$7</f>
        <v>10</v>
      </c>
      <c r="AD706">
        <f>SNPs!$D$7</f>
        <v>94781859</v>
      </c>
      <c r="AE706" s="7" t="str">
        <f ca="1">IF('Randomized Data'!S706 = 1, SNPs!$H$7 &amp; SNPs!$H$7, IF('Randomized Data'!T706 = 1, SNPs!$H$7 &amp; INDIRECT("SNPs!" &amp; CHAR(72 +'Randomized Data'!U706) &amp; "7"), INDIRECT("SNPs!" &amp; CHAR(72 +'Randomized Data'!U706) &amp; "7") &amp; INDIRECT("SNPs!" &amp; CHAR(72 +'Randomized Data'!U706) &amp; "7")))</f>
        <v>GG</v>
      </c>
      <c r="AF706" t="str">
        <f>SNPs!$F$8</f>
        <v>rs72558186</v>
      </c>
      <c r="AG706">
        <f>SNPs!$C$8</f>
        <v>10</v>
      </c>
      <c r="AH706">
        <f>SNPs!$D$8</f>
        <v>94781999</v>
      </c>
      <c r="AI706" s="7" t="str">
        <f ca="1">IF('Randomized Data'!V706 = 1, SNPs!$H$8 &amp; SNPs!$H$8, IF('Randomized Data'!W706 = 1, SNPs!$H$8 &amp; INDIRECT("SNPs!" &amp; CHAR(72 +'Randomized Data'!X706) &amp; "8"), INDIRECT("SNPs!" &amp; CHAR(72 +'Randomized Data'!X706) &amp; "8") &amp; INDIRECT("SNPs!" &amp; CHAR(72 +'Randomized Data'!X706) &amp; "8")))</f>
        <v>TT</v>
      </c>
      <c r="AJ706" t="str">
        <f>SNPs!$F$9</f>
        <v>rs56337013</v>
      </c>
      <c r="AK706">
        <f>SNPs!$C$9</f>
        <v>10</v>
      </c>
      <c r="AL706">
        <f>SNPs!$D$9</f>
        <v>94852738</v>
      </c>
      <c r="AM706" s="7" t="str">
        <f ca="1">IF('Randomized Data'!Y$2 = 1, SNPs!$H$9 &amp; SNPs!$H$9, IF('Randomized Data'!Z706 = 1, SNPs!$H$9 &amp; INDIRECT("SNPs!" &amp; CHAR(72 +'Randomized Data'!AA706) &amp; "9"), INDIRECT("SNPs!" &amp; CHAR(72 +'Randomized Data'!AA706) &amp; "9") &amp; INDIRECT("SNPs!" &amp; CHAR(72 +'Randomized Data'!AA706) &amp; "9")))</f>
        <v>TT</v>
      </c>
      <c r="AN706" t="str">
        <f>SNPs!$F$10</f>
        <v>rs17884712</v>
      </c>
      <c r="AO706">
        <f>SNPs!$C$10</f>
        <v>10</v>
      </c>
      <c r="AP706">
        <f>SNPs!$D$10</f>
        <v>94775489</v>
      </c>
      <c r="AQ706" s="7" t="str">
        <f ca="1">IF('Randomized Data'!AB706 = 1, SNPs!$H$10 &amp; SNPs!$H$10, IF('Randomized Data'!AC706 = 1, SNPs!$H$10 &amp; INDIRECT("SNPs!" &amp; CHAR(72 +'Randomized Data'!AD706) &amp; "10"), INDIRECT("SNPs!" &amp; CHAR(72 +'Randomized Data'!AD706) &amp; "10") &amp; INDIRECT("SNPs!" &amp; CHAR(72 +'Randomized Data'!AD706) &amp; "10")))</f>
        <v>AA</v>
      </c>
      <c r="AR706" t="str">
        <f>SNPs!$F$11</f>
        <v>rs6413438</v>
      </c>
      <c r="AS706">
        <f>SNPs!$C$11</f>
        <v>10</v>
      </c>
      <c r="AT706">
        <f>SNPs!$D$11</f>
        <v>94781858</v>
      </c>
      <c r="AU706" s="7" t="str">
        <f ca="1">IF('Randomized Data'!AE706 = 1, SNPs!$H$11 &amp; SNPs!$H$11, IF('Randomized Data'!AF706 = 1, SNPs!$H$11 &amp; INDIRECT("SNPs!" &amp; CHAR(72 +'Randomized Data'!AG706) &amp; "11"), INDIRECT("SNPs!" &amp; CHAR(72 +'Randomized Data'!AG706) &amp; "11") &amp; INDIRECT("SNPs!" &amp; CHAR(72 +'Randomized Data'!AG706) &amp; "11")))</f>
        <v>TT</v>
      </c>
      <c r="AV706" t="str">
        <f>SNPs!$F$12</f>
        <v>rs1057910</v>
      </c>
      <c r="AW706">
        <f>SNPs!$C$12</f>
        <v>10</v>
      </c>
      <c r="AX706">
        <f>SNPs!$D$12</f>
        <v>94981296</v>
      </c>
      <c r="AY706" s="7" t="str">
        <f ca="1">IF('Randomized Data'!AH706 = 1, SNPs!$H$12 &amp; SNPs!$H$12, IF('Randomized Data'!AI706 = 1, SNPs!$H$12 &amp; INDIRECT("SNPs!" &amp; CHAR(72 +'Randomized Data'!AJ706) &amp; "12"), INDIRECT("SNPs!" &amp; CHAR(72 +'Randomized Data'!AJ706) &amp; "12") &amp; INDIRECT("SNPs!" &amp; CHAR(72 +'Randomized Data'!AJ706) &amp; "12")))</f>
        <v>AA</v>
      </c>
      <c r="AZ706" t="str">
        <f>SNPs!$F$13</f>
        <v>rs1799853</v>
      </c>
      <c r="BA706">
        <f>SNPs!$C$13</f>
        <v>10</v>
      </c>
      <c r="BB706">
        <f>SNPs!$D$13</f>
        <v>94942290</v>
      </c>
      <c r="BC706" s="7" t="str">
        <f ca="1">IF('Randomized Data'!AK706 = 1, SNPs!$H$13 &amp; SNPs!$H$13, IF('Randomized Data'!AL706 = 1, SNPs!$H$13 &amp; INDIRECT("SNPs!" &amp; CHAR(72 +'Randomized Data'!AM706) &amp; "13"), INDIRECT("SNPs!" &amp; CHAR(72 +'Randomized Data'!AM706) &amp; "13") &amp; INDIRECT("SNPs!" &amp; CHAR(72 +'Randomized Data'!AM706) &amp; "13")))</f>
        <v>CC</v>
      </c>
      <c r="BD706" t="str">
        <f>SNPs!$F$14</f>
        <v>rs9923231</v>
      </c>
      <c r="BE706">
        <f>SNPs!$C$14</f>
        <v>16</v>
      </c>
      <c r="BF706">
        <f>SNPs!$D$14</f>
        <v>31096368</v>
      </c>
      <c r="BG706" s="7" t="str">
        <f ca="1">IF('Randomized Data'!AN706 = 1, SNPs!$H$14 &amp; SNPs!$H$14, IF('Randomized Data'!AO706 = 1, SNPs!$H$14 &amp; INDIRECT("SNPs!" &amp; CHAR(72 +'Randomized Data'!AP706) &amp; "14"), INDIRECT("SNPs!" &amp; CHAR(72 +'Randomized Data'!AP706) &amp; "14") &amp; INDIRECT("SNPs!" &amp; CHAR(72 +'Randomized Data'!AP706) &amp; "14")))</f>
        <v>CC</v>
      </c>
      <c r="BH706" t="str">
        <f>SNPs!$F$15</f>
        <v>rs9934438</v>
      </c>
      <c r="BI706">
        <f>SNPs!$C$15</f>
        <v>16</v>
      </c>
      <c r="BJ706">
        <f>SNPs!$D$15</f>
        <v>31093557</v>
      </c>
      <c r="BK706" s="7" t="str">
        <f ca="1">IF('Randomized Data'!AQ706 = 1, SNPs!$H$15 &amp; SNPs!$H$15, IF('Randomized Data'!AR706 = 1, SNPs!$H$15 &amp; INDIRECT("SNPs!" &amp; CHAR(72 +'Randomized Data'!AS706) &amp; "15"), INDIRECT("SNPs!" &amp; CHAR(72 +'Randomized Data'!AS706) &amp; "15") &amp; INDIRECT("SNPs!" &amp; CHAR(72 +'Randomized Data'!AS706) &amp; "15")))</f>
        <v>GG</v>
      </c>
      <c r="BL706" t="str">
        <f>SNPs!$F$16</f>
        <v>rs8050894</v>
      </c>
      <c r="BM706">
        <f>SNPs!$C$16</f>
        <v>16</v>
      </c>
      <c r="BN706">
        <f>SNPs!$D$16</f>
        <v>31093188</v>
      </c>
      <c r="BO706" s="7" t="str">
        <f ca="1">IF('Randomized Data'!AT706 = 1, SNPs!$H$16 &amp; SNPs!$H$16, IF('Randomized Data'!AU706 = 1, SNPs!$H$16 &amp; INDIRECT("SNPs!" &amp; CHAR(72 +'Randomized Data'!AV706) &amp; "16"), INDIRECT("SNPs!" &amp; CHAR(72 +'Randomized Data'!AV706) &amp; "16") &amp; INDIRECT("SNPs!" &amp; CHAR(72 +'Randomized Data'!AV706) &amp; "16")))</f>
        <v>CC</v>
      </c>
      <c r="BP706" t="str">
        <f>SNPs!$F$17</f>
        <v>rs6025</v>
      </c>
      <c r="BQ706">
        <f>SNPs!$C$17</f>
        <v>1</v>
      </c>
      <c r="BR706">
        <f>SNPs!$D$17</f>
        <v>169549811</v>
      </c>
      <c r="BS706" s="7" t="str">
        <f ca="1">IF('Randomized Data'!AW706 = 1, SNPs!$H$17 &amp; SNPs!$H$17, IF('Randomized Data'!AX706 = 1, SNPs!$H$17 &amp; INDIRECT("SNPs!" &amp; CHAR(72 +'Randomized Data'!AY706) &amp; "17"), INDIRECT("SNPs!" &amp; CHAR(72 +'Randomized Data'!AY706) &amp; "17") &amp; INDIRECT("SNPs!" &amp; CHAR(72 +'Randomized Data'!AY706) &amp; "17")))</f>
        <v>GG</v>
      </c>
      <c r="BT706" t="str">
        <f>SNPs!$F$18</f>
        <v>rs1799963</v>
      </c>
      <c r="BU706">
        <f>SNPs!$C$18</f>
        <v>11</v>
      </c>
      <c r="BV706">
        <f>SNPs!$D$18</f>
        <v>46739505</v>
      </c>
      <c r="BW706" s="7" t="str">
        <f ca="1">IF('Randomized Data'!AZ706 = 1, SNPs!$H$18 &amp; SNPs!$H$18, IF('Randomized Data'!BA706 = 1, SNPs!$H$18 &amp; INDIRECT("SNPs!" &amp; CHAR(72 +'Randomized Data'!BB706) &amp; "18"), INDIRECT("SNPs!" &amp; CHAR(72 +'Randomized Data'!BB706) &amp; "18") &amp; INDIRECT("SNPs!" &amp; CHAR(72 +'Randomized Data'!BB706) &amp; "18")))</f>
        <v>GA</v>
      </c>
      <c r="BX706" t="str">
        <f>SNPs!$F$19</f>
        <v>rs121913626</v>
      </c>
      <c r="BY706">
        <f>SNPs!$C$19</f>
        <v>14</v>
      </c>
      <c r="BZ706">
        <f>SNPs!$D$19</f>
        <v>23427723</v>
      </c>
      <c r="CA706" s="7" t="str">
        <f ca="1">IF('Randomized Data'!BC706 = 1, SNPs!$H$19 &amp; SNPs!$H$19, IF('Randomized Data'!BD706 = 1, SNPs!$H$19 &amp; INDIRECT("SNPs!" &amp; CHAR(72 +'Randomized Data'!BE706) &amp; "19"), INDIRECT("SNPs!" &amp; CHAR(72 +'Randomized Data'!BE706) &amp; "19") &amp; INDIRECT("SNPs!" &amp; CHAR(72 +'Randomized Data'!BE706) &amp; "19")))</f>
        <v>GG</v>
      </c>
      <c r="CB706" t="str">
        <f>SNPs!$F$20</f>
        <v>rs3218713</v>
      </c>
      <c r="CC706">
        <f>SNPs!$C$20</f>
        <v>14</v>
      </c>
      <c r="CD706">
        <f>SNPs!$D$20</f>
        <v>23431468</v>
      </c>
      <c r="CE706" s="7" t="str">
        <f ca="1">IF('Randomized Data'!BF706 = 1, SNPs!$H$20 &amp; SNPs!$H$20, IF('Randomized Data'!BG706 = 1, SNPs!$H$20 &amp; INDIRECT("SNPs!" &amp; CHAR(72 +'Randomized Data'!BH706) &amp; "20"), INDIRECT("SNPs!" &amp; CHAR(72 +'Randomized Data'!BH706) &amp; "20") &amp; INDIRECT("SNPs!" &amp; CHAR(72 +'Randomized Data'!BH706) &amp; "20")))</f>
        <v>GG</v>
      </c>
      <c r="CF706" t="str">
        <f>SNPs!$F$21</f>
        <v>rs3218714</v>
      </c>
      <c r="CG706">
        <f>SNPs!$C$21</f>
        <v>14</v>
      </c>
      <c r="CH706">
        <f>SNPs!$D$21</f>
        <v>23429279</v>
      </c>
      <c r="CI706" s="7" t="str">
        <f ca="1">IF('Randomized Data'!BI706 = 1, SNPs!$H$21 &amp; SNPs!$H$21, IF('Randomized Data'!BJ706 = 1, SNPs!$H$21 &amp; INDIRECT("SNPs!" &amp; CHAR(72 +'Randomized Data'!BK706) &amp; "21"), INDIRECT("SNPs!" &amp; CHAR(72 +'Randomized Data'!BK706) &amp; "21") &amp; INDIRECT("SNPs!" &amp; CHAR(72 +'Randomized Data'!BK706) &amp; "21")))</f>
        <v>TT</v>
      </c>
      <c r="CJ706" t="str">
        <f>SNPs!$F$22</f>
        <v>rs121964855</v>
      </c>
      <c r="CK706">
        <f>SNPs!$C$22</f>
        <v>1</v>
      </c>
      <c r="CL706">
        <f>SNPs!$D$22</f>
        <v>201365638</v>
      </c>
      <c r="CM706" s="7" t="str">
        <f ca="1">IF('Randomized Data'!BL706 = 1, SNPs!$H$22 &amp; SNPs!$H$22, IF('Randomized Data'!BM706 = 1, SNPs!$H$22 &amp; INDIRECT("SNPs!" &amp; CHAR(72 +'Randomized Data'!BN706) &amp; "22"), INDIRECT("SNPs!" &amp; CHAR(72 +'Randomized Data'!BN706) &amp; "22") &amp; INDIRECT("SNPs!" &amp; CHAR(72 +'Randomized Data'!BN706) &amp; "22")))</f>
        <v>TA</v>
      </c>
      <c r="CN706" t="str">
        <f>SNPs!$F$23</f>
        <v>rs121964856</v>
      </c>
      <c r="CO706">
        <f>SNPs!$C$23</f>
        <v>1</v>
      </c>
      <c r="CP706">
        <f>SNPs!$D$23</f>
        <v>201365297</v>
      </c>
      <c r="CQ706" s="7" t="str">
        <f ca="1">IF('Randomized Data'!BO706 = 1, SNPs!$H$23 &amp; SNPs!$H$23, IF('Randomized Data'!BP706 = 1, SNPs!$H$23 &amp; INDIRECT("SNPs!" &amp; CHAR(72 +'Randomized Data'!BQ706) &amp; "23"), INDIRECT("SNPs!" &amp; CHAR(72 +'Randomized Data'!BQ706) &amp; "23") &amp; INDIRECT("SNPs!" &amp; CHAR(72 +'Randomized Data'!BQ706) &amp; "23")))</f>
        <v>GG</v>
      </c>
      <c r="CR706" t="str">
        <f>SNPs!$F$24</f>
        <v>rs121964857</v>
      </c>
      <c r="CS706">
        <f>SNPs!$C$24</f>
        <v>1</v>
      </c>
      <c r="CT706">
        <f>SNPs!$D$24</f>
        <v>201359245</v>
      </c>
      <c r="CU706" s="7" t="str">
        <f ca="1">IF('Randomized Data'!BR706 = 1, SNPs!$H$24 &amp; SNPs!$H$24, IF('Randomized Data'!BS706 = 1, SNPs!$H$24 &amp; INDIRECT("SNPs!" &amp; CHAR(72 +'Randomized Data'!BT706) &amp; "24"), INDIRECT("SNPs!" &amp; CHAR(72 +'Randomized Data'!BT706) &amp; "24") &amp; INDIRECT("SNPs!" &amp; CHAR(72 +'Randomized Data'!BT706) &amp; "24")))</f>
        <v>CC</v>
      </c>
      <c r="CV706" t="str">
        <f>SNPs!$F$25</f>
        <v>rs28934269</v>
      </c>
      <c r="CW706">
        <f>SNPs!$C$25</f>
        <v>15</v>
      </c>
      <c r="CX706">
        <f>SNPs!$D$25</f>
        <v>63060915</v>
      </c>
      <c r="CY706" s="7" t="str">
        <f ca="1">IF('Randomized Data'!BU706 = 1, SNPs!$H$25 &amp; SNPs!$H$25, IF('Randomized Data'!BV706 = 1, SNPs!$H$25 &amp; INDIRECT("SNPs!" &amp; CHAR(72 +'Randomized Data'!BW706) &amp; "25"), INDIRECT("SNPs!" &amp; CHAR(72 +'Randomized Data'!BW706) &amp; "25") &amp; INDIRECT("SNPs!" &amp; CHAR(72 +'Randomized Data'!BW706) &amp; "25")))</f>
        <v>AA</v>
      </c>
      <c r="CZ706" t="str">
        <f>SNPs!$F$26</f>
        <v>rs28934270</v>
      </c>
      <c r="DA706">
        <f>SNPs!$C$26</f>
        <v>15</v>
      </c>
      <c r="DB706">
        <f>SNPs!$D$26</f>
        <v>63060899</v>
      </c>
      <c r="DC706" s="7" t="str">
        <f ca="1">IF('Randomized Data'!BX706 = 1, SNPs!$H$26 &amp; SNPs!$H$26, IF('Randomized Data'!BY706 = 1, SNPs!$H$26 &amp; INDIRECT("SNPs!" &amp; CHAR(72 +'Randomized Data'!BZ706) &amp; "26"), INDIRECT("SNPs!" &amp; CHAR(72 +'Randomized Data'!BZ706) &amp; "26") &amp; INDIRECT("SNPs!" &amp; CHAR(72 +'Randomized Data'!BZ706) &amp; "26")))</f>
        <v>GA</v>
      </c>
      <c r="DD706" t="str">
        <f>SNPs!$F$27</f>
        <v>rs727504290</v>
      </c>
      <c r="DE706">
        <f>SNPs!$C$27</f>
        <v>15</v>
      </c>
      <c r="DF706">
        <f>SNPs!$D$27</f>
        <v>63042875</v>
      </c>
      <c r="DG706" s="7" t="str">
        <f ca="1">IF('Randomized Data'!CA706 = 1, SNPs!$H$27 &amp; SNPs!$H$27, IF('Randomized Data'!CB706 = 1, SNPs!$H$27 &amp; INDIRECT("SNPs!" &amp; CHAR(72 +'Randomized Data'!CC706) &amp; "27"), INDIRECT("SNPs!" &amp; CHAR(72 +'Randomized Data'!CC706) &amp; "27") &amp; INDIRECT("SNPs!" &amp; CHAR(72 +'Randomized Data'!CC706) &amp; "27")))</f>
        <v>GG</v>
      </c>
      <c r="DH706" t="str">
        <f>SNPs!$F$28</f>
        <v>rs104894504</v>
      </c>
      <c r="DI706">
        <f>SNPs!$C$28</f>
        <v>15</v>
      </c>
      <c r="DJ706">
        <f>SNPs!$D$28</f>
        <v>63057028</v>
      </c>
      <c r="DK706" s="7" t="str">
        <f ca="1">IF('Randomized Data'!CD706 = 1, SNPs!$H$28 &amp; SNPs!$H$28, IF('Randomized Data'!CE706 = 1, SNPs!$H$28 &amp; INDIRECT("SNPs!" &amp; CHAR(72 +'Randomized Data'!CF706) &amp; "28"), INDIRECT("SNPs!" &amp; CHAR(72 +'Randomized Data'!CF706) &amp; "28") &amp; INDIRECT("SNPs!" &amp; CHAR(72 +'Randomized Data'!CF706) &amp; "28")))</f>
        <v>TT</v>
      </c>
      <c r="DL706" t="str">
        <f>SNPs!$F$29</f>
        <v>rs375882485</v>
      </c>
      <c r="DM706">
        <f>SNPs!$C$29</f>
        <v>11</v>
      </c>
      <c r="DN706">
        <f>SNPs!$D$29</f>
        <v>47342698</v>
      </c>
      <c r="DO706" s="7" t="str">
        <f ca="1">IF('Randomized Data'!CG706 = 1, SNPs!$H$29 &amp; SNPs!$H$29, IF('Randomized Data'!CH706 = 1, SNPs!$H$29 &amp; INDIRECT("SNPs!" &amp; CHAR(72 +'Randomized Data'!CI706) &amp; "29"), INDIRECT("SNPs!" &amp; CHAR(72 +'Randomized Data'!CI706) &amp; "29") &amp; INDIRECT("SNPs!" &amp; CHAR(72 +'Randomized Data'!CI706) &amp; "29")))</f>
        <v>AA</v>
      </c>
      <c r="DP706" t="str">
        <f>SNPs!$F$30</f>
        <v>rs397516083</v>
      </c>
      <c r="DQ706">
        <f>SNPs!$C$30</f>
        <v>11</v>
      </c>
      <c r="DR706">
        <f>SNPs!$D$30</f>
        <v>47346379</v>
      </c>
      <c r="DS706" s="7" t="str">
        <f ca="1">IF('Randomized Data'!CJ706 = 1, SNPs!$H$30 &amp; SNPs!$H$30, IF('Randomized Data'!CK706 = 1, SNPs!$H$30 &amp; INDIRECT("SNPs!" &amp; CHAR(72 +'Randomized Data'!CL706) &amp; "30"), INDIRECT("SNPs!" &amp; CHAR(72 +'Randomized Data'!CL706) &amp; "30") &amp; INDIRECT("SNPs!" &amp; CHAR(72 +'Randomized Data'!CL706) &amp; "30")))</f>
        <v>GG</v>
      </c>
      <c r="DT706" t="str">
        <f>SNPs!$F$31</f>
        <v>rs397515937</v>
      </c>
      <c r="DU706">
        <f>SNPs!$C$31</f>
        <v>11</v>
      </c>
      <c r="DV706">
        <f>SNPs!$D$31</f>
        <v>47339792</v>
      </c>
      <c r="DW706" s="7" t="str">
        <f ca="1">IF('Randomized Data'!CM706 = 1, SNPs!$H$31 &amp; SNPs!$H$31, IF('Randomized Data'!CN706 = 1, SNPs!$H$31 &amp; INDIRECT("SNPs!" &amp; CHAR(72 +'Randomized Data'!CO706) &amp; "31"), INDIRECT("SNPs!" &amp; CHAR(72 +'Randomized Data'!CO706) &amp; "31") &amp; INDIRECT("SNPs!" &amp; CHAR(72 +'Randomized Data'!CO706) &amp; "31")))</f>
        <v>GG</v>
      </c>
      <c r="DX706" t="str">
        <f>SNPs!$F$32</f>
        <v>rs397516074</v>
      </c>
      <c r="DY706">
        <f>SNPs!$C$32</f>
        <v>11</v>
      </c>
      <c r="DZ706">
        <f>SNPs!$D$32</f>
        <v>47348424</v>
      </c>
      <c r="EA706" s="7" t="str">
        <f ca="1">IF('Randomized Data'!CP706 = 1, SNPs!$H$32 &amp; SNPs!$H$32, IF('Randomized Data'!CQ706 = 1, SNPs!$H$32 &amp; INDIRECT("SNPs!" &amp; CHAR(72 +'Randomized Data'!CR706) &amp; "32"), INDIRECT("SNPs!" &amp; CHAR(72 +'Randomized Data'!CR706) &amp; "32") &amp; INDIRECT("SNPs!" &amp; CHAR(72 +'Randomized Data'!CR706) &amp; "32")))</f>
        <v>GG</v>
      </c>
      <c r="EB706" t="str">
        <f>SNPs!$F$33</f>
        <v>rs397515963</v>
      </c>
      <c r="EC706">
        <f>SNPs!$C$33</f>
        <v>11</v>
      </c>
      <c r="ED706">
        <f>SNPs!$D$33</f>
        <v>47337729</v>
      </c>
      <c r="EE706" s="7" t="str">
        <f ca="1">IF('Randomized Data'!CS706 = 1, SNPs!$H$33 &amp; SNPs!$H$33, IF('Randomized Data'!CT706 = 1, SNPs!$H$33 &amp; INDIRECT("SNPs!" &amp; CHAR(72 +'Randomized Data'!CU706) &amp; "33"), INDIRECT("SNPs!" &amp; CHAR(72 +'Randomized Data'!CU706) &amp; "33") &amp; INDIRECT("SNPs!" &amp; CHAR(72 +'Randomized Data'!CU706) &amp; "33")))</f>
        <v>-G</v>
      </c>
    </row>
    <row r="707" spans="1:13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  <c r="F707" s="3">
        <v>42161</v>
      </c>
      <c r="G707" s="9" t="str">
        <f>'Randomized Data'!C707</f>
        <v>NGS Lab</v>
      </c>
      <c r="H707" t="str">
        <f>SNPs!$F$2</f>
        <v>rs12248560</v>
      </c>
      <c r="I707">
        <f>SNPs!$C$2</f>
        <v>10</v>
      </c>
      <c r="J707">
        <f>SNPs!$D$2</f>
        <v>94761900</v>
      </c>
      <c r="K707" t="str">
        <f ca="1">IF('Randomized Data'!D707 = 1, SNPs!$H$2 &amp; SNPs!$H$2, IF('Randomized Data'!E707 = 1, SNPs!$H$2 &amp; INDIRECT("SNPs!" &amp; CHAR(72 +'Randomized Data'!F707) &amp; "2"), INDIRECT("SNPs!" &amp; CHAR(72 +'Randomized Data'!F707) &amp; "2") &amp; INDIRECT("SNPs!" &amp; CHAR(72 +'Randomized Data'!F707) &amp; "2")))</f>
        <v>TT</v>
      </c>
      <c r="L707" t="str">
        <f>SNPs!$F$3</f>
        <v>rs28399504</v>
      </c>
      <c r="M707">
        <f>SNPs!$C$3</f>
        <v>10</v>
      </c>
      <c r="N707">
        <f>SNPs!$D$3</f>
        <v>94762706</v>
      </c>
      <c r="O707" t="str">
        <f ca="1">IF('Randomized Data'!G707 = 1, SNPs!$H$3 &amp; SNPs!$H$3, IF('Randomized Data'!H707 = 1, SNPs!$H$3 &amp; INDIRECT("SNPs!" &amp; CHAR(72 +'Randomized Data'!I707) &amp; "3"), INDIRECT("SNPs!" &amp; CHAR(72 +'Randomized Data'!I707) &amp; "3") &amp; INDIRECT("SNPs!" &amp; CHAR(72 +'Randomized Data'!I707) &amp; "3")))</f>
        <v>AG</v>
      </c>
      <c r="P707" t="str">
        <f>SNPs!$F$4</f>
        <v>rs41291556</v>
      </c>
      <c r="Q707">
        <f>SNPs!$C$4</f>
        <v>10</v>
      </c>
      <c r="R707">
        <f>SNPs!$D$4</f>
        <v>94775416</v>
      </c>
      <c r="S707" t="str">
        <f ca="1">IF('Randomized Data'!J707 = 1, SNPs!$H$4 &amp; SNPs!$H$4, IF('Randomized Data'!K707 = 1, SNPs!$H$4 &amp; INDIRECT("SNPs!" &amp; CHAR(72 +'Randomized Data'!L707) &amp; "4"), INDIRECT("SNPs!" &amp; CHAR(72 +'Randomized Data'!L707) &amp; "4") &amp; INDIRECT("SNPs!" &amp; CHAR(72 +'Randomized Data'!L707) &amp; "4")))</f>
        <v>TT</v>
      </c>
      <c r="T707" t="str">
        <f>SNPs!$F$5</f>
        <v>rs72558184</v>
      </c>
      <c r="U707">
        <f>SNPs!$C$5</f>
        <v>10</v>
      </c>
      <c r="V707">
        <f>SNPs!$D$5</f>
        <v>96535210</v>
      </c>
      <c r="W707" t="str">
        <f ca="1">IF('Randomized Data'!M707 = 1, SNPs!$H$5 &amp; SNPs!$H$5, IF('Randomized Data'!N707 = 1, SNPs!$H$5 &amp; INDIRECT("SNPs!" &amp; CHAR(72 +'Randomized Data'!O707) &amp; "5"), INDIRECT("SNPs!" &amp; CHAR(72 +'Randomized Data'!O707) &amp; "5") &amp; INDIRECT("SNPs!" &amp; CHAR(72 +'Randomized Data'!O707) &amp; "5")))</f>
        <v>AA</v>
      </c>
      <c r="X707" t="str">
        <f>SNPs!$F$6</f>
        <v>rs4986893</v>
      </c>
      <c r="Y707">
        <f>SNPs!$C$6</f>
        <v>10</v>
      </c>
      <c r="Z707">
        <f>SNPs!$D$6</f>
        <v>94780653</v>
      </c>
      <c r="AA707" s="7" t="str">
        <f ca="1">IF('Randomized Data'!P707 = 1, SNPs!$H$6 &amp; SNPs!$H$6, IF('Randomized Data'!Q707 = 1, SNPs!$H$6 &amp; INDIRECT("SNPs!" &amp; CHAR(72 +'Randomized Data'!R707) &amp; "6"), INDIRECT("SNPs!" &amp; CHAR(72 +'Randomized Data'!R707) &amp; "6") &amp; INDIRECT("SNPs!" &amp; CHAR(72 +'Randomized Data'!R707) &amp; "6")))</f>
        <v>GG</v>
      </c>
      <c r="AB707" t="str">
        <f>SNPs!$F$7</f>
        <v>rs4244285</v>
      </c>
      <c r="AC707">
        <f>SNPs!$C$7</f>
        <v>10</v>
      </c>
      <c r="AD707">
        <f>SNPs!$D$7</f>
        <v>94781859</v>
      </c>
      <c r="AE707" s="7" t="str">
        <f ca="1">IF('Randomized Data'!S707 = 1, SNPs!$H$7 &amp; SNPs!$H$7, IF('Randomized Data'!T707 = 1, SNPs!$H$7 &amp; INDIRECT("SNPs!" &amp; CHAR(72 +'Randomized Data'!U707) &amp; "7"), INDIRECT("SNPs!" &amp; CHAR(72 +'Randomized Data'!U707) &amp; "7") &amp; INDIRECT("SNPs!" &amp; CHAR(72 +'Randomized Data'!U707) &amp; "7")))</f>
        <v>GC</v>
      </c>
      <c r="AF707" t="str">
        <f>SNPs!$F$8</f>
        <v>rs72558186</v>
      </c>
      <c r="AG707">
        <f>SNPs!$C$8</f>
        <v>10</v>
      </c>
      <c r="AH707">
        <f>SNPs!$D$8</f>
        <v>94781999</v>
      </c>
      <c r="AI707" s="7" t="str">
        <f ca="1">IF('Randomized Data'!V707 = 1, SNPs!$H$8 &amp; SNPs!$H$8, IF('Randomized Data'!W707 = 1, SNPs!$H$8 &amp; INDIRECT("SNPs!" &amp; CHAR(72 +'Randomized Data'!X707) &amp; "8"), INDIRECT("SNPs!" &amp; CHAR(72 +'Randomized Data'!X707) &amp; "8") &amp; INDIRECT("SNPs!" &amp; CHAR(72 +'Randomized Data'!X707) &amp; "8")))</f>
        <v>TA</v>
      </c>
      <c r="AJ707" t="str">
        <f>SNPs!$F$9</f>
        <v>rs56337013</v>
      </c>
      <c r="AK707">
        <f>SNPs!$C$9</f>
        <v>10</v>
      </c>
      <c r="AL707">
        <f>SNPs!$D$9</f>
        <v>94852738</v>
      </c>
      <c r="AM707" s="7" t="str">
        <f ca="1">IF('Randomized Data'!Y$2 = 1, SNPs!$H$9 &amp; SNPs!$H$9, IF('Randomized Data'!Z707 = 1, SNPs!$H$9 &amp; INDIRECT("SNPs!" &amp; CHAR(72 +'Randomized Data'!AA707) &amp; "9"), INDIRECT("SNPs!" &amp; CHAR(72 +'Randomized Data'!AA707) &amp; "9") &amp; INDIRECT("SNPs!" &amp; CHAR(72 +'Randomized Data'!AA707) &amp; "9")))</f>
        <v>CT</v>
      </c>
      <c r="AN707" t="str">
        <f>SNPs!$F$10</f>
        <v>rs17884712</v>
      </c>
      <c r="AO707">
        <f>SNPs!$C$10</f>
        <v>10</v>
      </c>
      <c r="AP707">
        <f>SNPs!$D$10</f>
        <v>94775489</v>
      </c>
      <c r="AQ707" s="7" t="str">
        <f ca="1">IF('Randomized Data'!AB707 = 1, SNPs!$H$10 &amp; SNPs!$H$10, IF('Randomized Data'!AC707 = 1, SNPs!$H$10 &amp; INDIRECT("SNPs!" &amp; CHAR(72 +'Randomized Data'!AD707) &amp; "10"), INDIRECT("SNPs!" &amp; CHAR(72 +'Randomized Data'!AD707) &amp; "10") &amp; INDIRECT("SNPs!" &amp; CHAR(72 +'Randomized Data'!AD707) &amp; "10")))</f>
        <v>AA</v>
      </c>
      <c r="AR707" t="str">
        <f>SNPs!$F$11</f>
        <v>rs6413438</v>
      </c>
      <c r="AS707">
        <f>SNPs!$C$11</f>
        <v>10</v>
      </c>
      <c r="AT707">
        <f>SNPs!$D$11</f>
        <v>94781858</v>
      </c>
      <c r="AU707" s="7" t="str">
        <f ca="1">IF('Randomized Data'!AE707 = 1, SNPs!$H$11 &amp; SNPs!$H$11, IF('Randomized Data'!AF707 = 1, SNPs!$H$11 &amp; INDIRECT("SNPs!" &amp; CHAR(72 +'Randomized Data'!AG707) &amp; "11"), INDIRECT("SNPs!" &amp; CHAR(72 +'Randomized Data'!AG707) &amp; "11") &amp; INDIRECT("SNPs!" &amp; CHAR(72 +'Randomized Data'!AG707) &amp; "11")))</f>
        <v>CC</v>
      </c>
      <c r="AV707" t="str">
        <f>SNPs!$F$12</f>
        <v>rs1057910</v>
      </c>
      <c r="AW707">
        <f>SNPs!$C$12</f>
        <v>10</v>
      </c>
      <c r="AX707">
        <f>SNPs!$D$12</f>
        <v>94981296</v>
      </c>
      <c r="AY707" s="7" t="str">
        <f ca="1">IF('Randomized Data'!AH707 = 1, SNPs!$H$12 &amp; SNPs!$H$12, IF('Randomized Data'!AI707 = 1, SNPs!$H$12 &amp; INDIRECT("SNPs!" &amp; CHAR(72 +'Randomized Data'!AJ707) &amp; "12"), INDIRECT("SNPs!" &amp; CHAR(72 +'Randomized Data'!AJ707) &amp; "12") &amp; INDIRECT("SNPs!" &amp; CHAR(72 +'Randomized Data'!AJ707) &amp; "12")))</f>
        <v>AA</v>
      </c>
      <c r="AZ707" t="str">
        <f>SNPs!$F$13</f>
        <v>rs1799853</v>
      </c>
      <c r="BA707">
        <f>SNPs!$C$13</f>
        <v>10</v>
      </c>
      <c r="BB707">
        <f>SNPs!$D$13</f>
        <v>94942290</v>
      </c>
      <c r="BC707" s="7" t="str">
        <f ca="1">IF('Randomized Data'!AK707 = 1, SNPs!$H$13 &amp; SNPs!$H$13, IF('Randomized Data'!AL707 = 1, SNPs!$H$13 &amp; INDIRECT("SNPs!" &amp; CHAR(72 +'Randomized Data'!AM707) &amp; "13"), INDIRECT("SNPs!" &amp; CHAR(72 +'Randomized Data'!AM707) &amp; "13") &amp; INDIRECT("SNPs!" &amp; CHAR(72 +'Randomized Data'!AM707) &amp; "13")))</f>
        <v>CT</v>
      </c>
      <c r="BD707" t="str">
        <f>SNPs!$F$14</f>
        <v>rs9923231</v>
      </c>
      <c r="BE707">
        <f>SNPs!$C$14</f>
        <v>16</v>
      </c>
      <c r="BF707">
        <f>SNPs!$D$14</f>
        <v>31096368</v>
      </c>
      <c r="BG707" s="7" t="str">
        <f ca="1">IF('Randomized Data'!AN707 = 1, SNPs!$H$14 &amp; SNPs!$H$14, IF('Randomized Data'!AO707 = 1, SNPs!$H$14 &amp; INDIRECT("SNPs!" &amp; CHAR(72 +'Randomized Data'!AP707) &amp; "14"), INDIRECT("SNPs!" &amp; CHAR(72 +'Randomized Data'!AP707) &amp; "14") &amp; INDIRECT("SNPs!" &amp; CHAR(72 +'Randomized Data'!AP707) &amp; "14")))</f>
        <v>CA</v>
      </c>
      <c r="BH707" t="str">
        <f>SNPs!$F$15</f>
        <v>rs9934438</v>
      </c>
      <c r="BI707">
        <f>SNPs!$C$15</f>
        <v>16</v>
      </c>
      <c r="BJ707">
        <f>SNPs!$D$15</f>
        <v>31093557</v>
      </c>
      <c r="BK707" s="7" t="str">
        <f ca="1">IF('Randomized Data'!AQ707 = 1, SNPs!$H$15 &amp; SNPs!$H$15, IF('Randomized Data'!AR707 = 1, SNPs!$H$15 &amp; INDIRECT("SNPs!" &amp; CHAR(72 +'Randomized Data'!AS707) &amp; "15"), INDIRECT("SNPs!" &amp; CHAR(72 +'Randomized Data'!AS707) &amp; "15") &amp; INDIRECT("SNPs!" &amp; CHAR(72 +'Randomized Data'!AS707) &amp; "15")))</f>
        <v>AA</v>
      </c>
      <c r="BL707" t="str">
        <f>SNPs!$F$16</f>
        <v>rs8050894</v>
      </c>
      <c r="BM707">
        <f>SNPs!$C$16</f>
        <v>16</v>
      </c>
      <c r="BN707">
        <f>SNPs!$D$16</f>
        <v>31093188</v>
      </c>
      <c r="BO707" s="7" t="str">
        <f ca="1">IF('Randomized Data'!AT707 = 1, SNPs!$H$16 &amp; SNPs!$H$16, IF('Randomized Data'!AU707 = 1, SNPs!$H$16 &amp; INDIRECT("SNPs!" &amp; CHAR(72 +'Randomized Data'!AV707) &amp; "16"), INDIRECT("SNPs!" &amp; CHAR(72 +'Randomized Data'!AV707) &amp; "16") &amp; INDIRECT("SNPs!" &amp; CHAR(72 +'Randomized Data'!AV707) &amp; "16")))</f>
        <v>CC</v>
      </c>
      <c r="BP707" t="str">
        <f>SNPs!$F$17</f>
        <v>rs6025</v>
      </c>
      <c r="BQ707">
        <f>SNPs!$C$17</f>
        <v>1</v>
      </c>
      <c r="BR707">
        <f>SNPs!$D$17</f>
        <v>169549811</v>
      </c>
      <c r="BS707" s="7" t="str">
        <f ca="1">IF('Randomized Data'!AW707 = 1, SNPs!$H$17 &amp; SNPs!$H$17, IF('Randomized Data'!AX707 = 1, SNPs!$H$17 &amp; INDIRECT("SNPs!" &amp; CHAR(72 +'Randomized Data'!AY707) &amp; "17"), INDIRECT("SNPs!" &amp; CHAR(72 +'Randomized Data'!AY707) &amp; "17") &amp; INDIRECT("SNPs!" &amp; CHAR(72 +'Randomized Data'!AY707) &amp; "17")))</f>
        <v>AA</v>
      </c>
      <c r="BT707" t="str">
        <f>SNPs!$F$18</f>
        <v>rs1799963</v>
      </c>
      <c r="BU707">
        <f>SNPs!$C$18</f>
        <v>11</v>
      </c>
      <c r="BV707">
        <f>SNPs!$D$18</f>
        <v>46739505</v>
      </c>
      <c r="BW707" s="7" t="str">
        <f ca="1">IF('Randomized Data'!AZ707 = 1, SNPs!$H$18 &amp; SNPs!$H$18, IF('Randomized Data'!BA707 = 1, SNPs!$H$18 &amp; INDIRECT("SNPs!" &amp; CHAR(72 +'Randomized Data'!BB707) &amp; "18"), INDIRECT("SNPs!" &amp; CHAR(72 +'Randomized Data'!BB707) &amp; "18") &amp; INDIRECT("SNPs!" &amp; CHAR(72 +'Randomized Data'!BB707) &amp; "18")))</f>
        <v>GG</v>
      </c>
      <c r="BX707" t="str">
        <f>SNPs!$F$19</f>
        <v>rs121913626</v>
      </c>
      <c r="BY707">
        <f>SNPs!$C$19</f>
        <v>14</v>
      </c>
      <c r="BZ707">
        <f>SNPs!$D$19</f>
        <v>23427723</v>
      </c>
      <c r="CA707" s="7" t="str">
        <f ca="1">IF('Randomized Data'!BC707 = 1, SNPs!$H$19 &amp; SNPs!$H$19, IF('Randomized Data'!BD707 = 1, SNPs!$H$19 &amp; INDIRECT("SNPs!" &amp; CHAR(72 +'Randomized Data'!BE707) &amp; "19"), INDIRECT("SNPs!" &amp; CHAR(72 +'Randomized Data'!BE707) &amp; "19") &amp; INDIRECT("SNPs!" &amp; CHAR(72 +'Randomized Data'!BE707) &amp; "19")))</f>
        <v>GC</v>
      </c>
      <c r="CB707" t="str">
        <f>SNPs!$F$20</f>
        <v>rs3218713</v>
      </c>
      <c r="CC707">
        <f>SNPs!$C$20</f>
        <v>14</v>
      </c>
      <c r="CD707">
        <f>SNPs!$D$20</f>
        <v>23431468</v>
      </c>
      <c r="CE707" s="7" t="str">
        <f ca="1">IF('Randomized Data'!BF707 = 1, SNPs!$H$20 &amp; SNPs!$H$20, IF('Randomized Data'!BG707 = 1, SNPs!$H$20 &amp; INDIRECT("SNPs!" &amp; CHAR(72 +'Randomized Data'!BH707) &amp; "20"), INDIRECT("SNPs!" &amp; CHAR(72 +'Randomized Data'!BH707) &amp; "20") &amp; INDIRECT("SNPs!" &amp; CHAR(72 +'Randomized Data'!BH707) &amp; "20")))</f>
        <v>AA</v>
      </c>
      <c r="CF707" t="str">
        <f>SNPs!$F$21</f>
        <v>rs3218714</v>
      </c>
      <c r="CG707">
        <f>SNPs!$C$21</f>
        <v>14</v>
      </c>
      <c r="CH707">
        <f>SNPs!$D$21</f>
        <v>23429279</v>
      </c>
      <c r="CI707" s="7" t="str">
        <f ca="1">IF('Randomized Data'!BI707 = 1, SNPs!$H$21 &amp; SNPs!$H$21, IF('Randomized Data'!BJ707 = 1, SNPs!$H$21 &amp; INDIRECT("SNPs!" &amp; CHAR(72 +'Randomized Data'!BK707) &amp; "21"), INDIRECT("SNPs!" &amp; CHAR(72 +'Randomized Data'!BK707) &amp; "21") &amp; INDIRECT("SNPs!" &amp; CHAR(72 +'Randomized Data'!BK707) &amp; "21")))</f>
        <v>TT</v>
      </c>
      <c r="CJ707" t="str">
        <f>SNPs!$F$22</f>
        <v>rs121964855</v>
      </c>
      <c r="CK707">
        <f>SNPs!$C$22</f>
        <v>1</v>
      </c>
      <c r="CL707">
        <f>SNPs!$D$22</f>
        <v>201365638</v>
      </c>
      <c r="CM707" s="7" t="str">
        <f ca="1">IF('Randomized Data'!BL707 = 1, SNPs!$H$22 &amp; SNPs!$H$22, IF('Randomized Data'!BM707 = 1, SNPs!$H$22 &amp; INDIRECT("SNPs!" &amp; CHAR(72 +'Randomized Data'!BN707) &amp; "22"), INDIRECT("SNPs!" &amp; CHAR(72 +'Randomized Data'!BN707) &amp; "22") &amp; INDIRECT("SNPs!" &amp; CHAR(72 +'Randomized Data'!BN707) &amp; "22")))</f>
        <v>TT</v>
      </c>
      <c r="CN707" t="str">
        <f>SNPs!$F$23</f>
        <v>rs121964856</v>
      </c>
      <c r="CO707">
        <f>SNPs!$C$23</f>
        <v>1</v>
      </c>
      <c r="CP707">
        <f>SNPs!$D$23</f>
        <v>201365297</v>
      </c>
      <c r="CQ707" s="7" t="str">
        <f ca="1">IF('Randomized Data'!BO707 = 1, SNPs!$H$23 &amp; SNPs!$H$23, IF('Randomized Data'!BP707 = 1, SNPs!$H$23 &amp; INDIRECT("SNPs!" &amp; CHAR(72 +'Randomized Data'!BQ707) &amp; "23"), INDIRECT("SNPs!" &amp; CHAR(72 +'Randomized Data'!BQ707) &amp; "23") &amp; INDIRECT("SNPs!" &amp; CHAR(72 +'Randomized Data'!BQ707) &amp; "23")))</f>
        <v>GA</v>
      </c>
      <c r="CR707" t="str">
        <f>SNPs!$F$24</f>
        <v>rs121964857</v>
      </c>
      <c r="CS707">
        <f>SNPs!$C$24</f>
        <v>1</v>
      </c>
      <c r="CT707">
        <f>SNPs!$D$24</f>
        <v>201359245</v>
      </c>
      <c r="CU707" s="7" t="str">
        <f ca="1">IF('Randomized Data'!BR707 = 1, SNPs!$H$24 &amp; SNPs!$H$24, IF('Randomized Data'!BS707 = 1, SNPs!$H$24 &amp; INDIRECT("SNPs!" &amp; CHAR(72 +'Randomized Data'!BT707) &amp; "24"), INDIRECT("SNPs!" &amp; CHAR(72 +'Randomized Data'!BT707) &amp; "24") &amp; INDIRECT("SNPs!" &amp; CHAR(72 +'Randomized Data'!BT707) &amp; "24")))</f>
        <v>CC</v>
      </c>
      <c r="CV707" t="str">
        <f>SNPs!$F$25</f>
        <v>rs28934269</v>
      </c>
      <c r="CW707">
        <f>SNPs!$C$25</f>
        <v>15</v>
      </c>
      <c r="CX707">
        <f>SNPs!$D$25</f>
        <v>63060915</v>
      </c>
      <c r="CY707" s="7" t="str">
        <f ca="1">IF('Randomized Data'!BU707 = 1, SNPs!$H$25 &amp; SNPs!$H$25, IF('Randomized Data'!BV707 = 1, SNPs!$H$25 &amp; INDIRECT("SNPs!" &amp; CHAR(72 +'Randomized Data'!BW707) &amp; "25"), INDIRECT("SNPs!" &amp; CHAR(72 +'Randomized Data'!BW707) &amp; "25") &amp; INDIRECT("SNPs!" &amp; CHAR(72 +'Randomized Data'!BW707) &amp; "25")))</f>
        <v>AA</v>
      </c>
      <c r="CZ707" t="str">
        <f>SNPs!$F$26</f>
        <v>rs28934270</v>
      </c>
      <c r="DA707">
        <f>SNPs!$C$26</f>
        <v>15</v>
      </c>
      <c r="DB707">
        <f>SNPs!$D$26</f>
        <v>63060899</v>
      </c>
      <c r="DC707" s="7" t="str">
        <f ca="1">IF('Randomized Data'!BX707 = 1, SNPs!$H$26 &amp; SNPs!$H$26, IF('Randomized Data'!BY707 = 1, SNPs!$H$26 &amp; INDIRECT("SNPs!" &amp; CHAR(72 +'Randomized Data'!BZ707) &amp; "26"), INDIRECT("SNPs!" &amp; CHAR(72 +'Randomized Data'!BZ707) &amp; "26") &amp; INDIRECT("SNPs!" &amp; CHAR(72 +'Randomized Data'!BZ707) &amp; "26")))</f>
        <v>GG</v>
      </c>
      <c r="DD707" t="str">
        <f>SNPs!$F$27</f>
        <v>rs727504290</v>
      </c>
      <c r="DE707">
        <f>SNPs!$C$27</f>
        <v>15</v>
      </c>
      <c r="DF707">
        <f>SNPs!$D$27</f>
        <v>63042875</v>
      </c>
      <c r="DG707" s="7" t="str">
        <f ca="1">IF('Randomized Data'!CA707 = 1, SNPs!$H$27 &amp; SNPs!$H$27, IF('Randomized Data'!CB707 = 1, SNPs!$H$27 &amp; INDIRECT("SNPs!" &amp; CHAR(72 +'Randomized Data'!CC707) &amp; "27"), INDIRECT("SNPs!" &amp; CHAR(72 +'Randomized Data'!CC707) &amp; "27") &amp; INDIRECT("SNPs!" &amp; CHAR(72 +'Randomized Data'!CC707) &amp; "27")))</f>
        <v>CC</v>
      </c>
      <c r="DH707" t="str">
        <f>SNPs!$F$28</f>
        <v>rs104894504</v>
      </c>
      <c r="DI707">
        <f>SNPs!$C$28</f>
        <v>15</v>
      </c>
      <c r="DJ707">
        <f>SNPs!$D$28</f>
        <v>63057028</v>
      </c>
      <c r="DK707" s="7" t="str">
        <f ca="1">IF('Randomized Data'!CD707 = 1, SNPs!$H$28 &amp; SNPs!$H$28, IF('Randomized Data'!CE707 = 1, SNPs!$H$28 &amp; INDIRECT("SNPs!" &amp; CHAR(72 +'Randomized Data'!CF707) &amp; "28"), INDIRECT("SNPs!" &amp; CHAR(72 +'Randomized Data'!CF707) &amp; "28") &amp; INDIRECT("SNPs!" &amp; CHAR(72 +'Randomized Data'!CF707) &amp; "28")))</f>
        <v>TT</v>
      </c>
      <c r="DL707" t="str">
        <f>SNPs!$F$29</f>
        <v>rs375882485</v>
      </c>
      <c r="DM707">
        <f>SNPs!$C$29</f>
        <v>11</v>
      </c>
      <c r="DN707">
        <f>SNPs!$D$29</f>
        <v>47342698</v>
      </c>
      <c r="DO707" s="7" t="str">
        <f ca="1">IF('Randomized Data'!CG707 = 1, SNPs!$H$29 &amp; SNPs!$H$29, IF('Randomized Data'!CH707 = 1, SNPs!$H$29 &amp; INDIRECT("SNPs!" &amp; CHAR(72 +'Randomized Data'!CI707) &amp; "29"), INDIRECT("SNPs!" &amp; CHAR(72 +'Randomized Data'!CI707) &amp; "29") &amp; INDIRECT("SNPs!" &amp; CHAR(72 +'Randomized Data'!CI707) &amp; "29")))</f>
        <v>AA</v>
      </c>
      <c r="DP707" t="str">
        <f>SNPs!$F$30</f>
        <v>rs397516083</v>
      </c>
      <c r="DQ707">
        <f>SNPs!$C$30</f>
        <v>11</v>
      </c>
      <c r="DR707">
        <f>SNPs!$D$30</f>
        <v>47346379</v>
      </c>
      <c r="DS707" s="7" t="str">
        <f ca="1">IF('Randomized Data'!CJ707 = 1, SNPs!$H$30 &amp; SNPs!$H$30, IF('Randomized Data'!CK707 = 1, SNPs!$H$30 &amp; INDIRECT("SNPs!" &amp; CHAR(72 +'Randomized Data'!CL707) &amp; "30"), INDIRECT("SNPs!" &amp; CHAR(72 +'Randomized Data'!CL707) &amp; "30") &amp; INDIRECT("SNPs!" &amp; CHAR(72 +'Randomized Data'!CL707) &amp; "30")))</f>
        <v>GA</v>
      </c>
      <c r="DT707" t="str">
        <f>SNPs!$F$31</f>
        <v>rs397515937</v>
      </c>
      <c r="DU707">
        <f>SNPs!$C$31</f>
        <v>11</v>
      </c>
      <c r="DV707">
        <f>SNPs!$D$31</f>
        <v>47339792</v>
      </c>
      <c r="DW707" s="7" t="str">
        <f ca="1">IF('Randomized Data'!CM707 = 1, SNPs!$H$31 &amp; SNPs!$H$31, IF('Randomized Data'!CN707 = 1, SNPs!$H$31 &amp; INDIRECT("SNPs!" &amp; CHAR(72 +'Randomized Data'!CO707) &amp; "31"), INDIRECT("SNPs!" &amp; CHAR(72 +'Randomized Data'!CO707) &amp; "31") &amp; INDIRECT("SNPs!" &amp; CHAR(72 +'Randomized Data'!CO707) &amp; "31")))</f>
        <v>AA</v>
      </c>
      <c r="DX707" t="str">
        <f>SNPs!$F$32</f>
        <v>rs397516074</v>
      </c>
      <c r="DY707">
        <f>SNPs!$C$32</f>
        <v>11</v>
      </c>
      <c r="DZ707">
        <f>SNPs!$D$32</f>
        <v>47348424</v>
      </c>
      <c r="EA707" s="7" t="str">
        <f ca="1">IF('Randomized Data'!CP707 = 1, SNPs!$H$32 &amp; SNPs!$H$32, IF('Randomized Data'!CQ707 = 1, SNPs!$H$32 &amp; INDIRECT("SNPs!" &amp; CHAR(72 +'Randomized Data'!CR707) &amp; "32"), INDIRECT("SNPs!" &amp; CHAR(72 +'Randomized Data'!CR707) &amp; "32") &amp; INDIRECT("SNPs!" &amp; CHAR(72 +'Randomized Data'!CR707) &amp; "32")))</f>
        <v>GG</v>
      </c>
      <c r="EB707" t="str">
        <f>SNPs!$F$33</f>
        <v>rs397515963</v>
      </c>
      <c r="EC707">
        <f>SNPs!$C$33</f>
        <v>11</v>
      </c>
      <c r="ED707">
        <f>SNPs!$D$33</f>
        <v>47337729</v>
      </c>
      <c r="EE707" s="7" t="str">
        <f ca="1">IF('Randomized Data'!CS707 = 1, SNPs!$H$33 &amp; SNPs!$H$33, IF('Randomized Data'!CT707 = 1, SNPs!$H$33 &amp; INDIRECT("SNPs!" &amp; CHAR(72 +'Randomized Data'!CU707) &amp; "33"), INDIRECT("SNPs!" &amp; CHAR(72 +'Randomized Data'!CU707) &amp; "33") &amp; INDIRECT("SNPs!" &amp; CHAR(72 +'Randomized Data'!CU707) &amp; "33")))</f>
        <v>-G</v>
      </c>
    </row>
    <row r="708" spans="1:13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  <c r="F708" s="3">
        <v>42177</v>
      </c>
      <c r="G708" s="9" t="str">
        <f>'Randomized Data'!C708</f>
        <v>NGS Lab</v>
      </c>
      <c r="H708" t="str">
        <f>SNPs!$F$2</f>
        <v>rs12248560</v>
      </c>
      <c r="I708">
        <f>SNPs!$C$2</f>
        <v>10</v>
      </c>
      <c r="J708">
        <f>SNPs!$D$2</f>
        <v>94761900</v>
      </c>
      <c r="K708" t="str">
        <f ca="1">IF('Randomized Data'!D708 = 1, SNPs!$H$2 &amp; SNPs!$H$2, IF('Randomized Data'!E708 = 1, SNPs!$H$2 &amp; INDIRECT("SNPs!" &amp; CHAR(72 +'Randomized Data'!F708) &amp; "2"), INDIRECT("SNPs!" &amp; CHAR(72 +'Randomized Data'!F708) &amp; "2") &amp; INDIRECT("SNPs!" &amp; CHAR(72 +'Randomized Data'!F708) &amp; "2")))</f>
        <v>TT</v>
      </c>
      <c r="L708" t="str">
        <f>SNPs!$F$3</f>
        <v>rs28399504</v>
      </c>
      <c r="M708">
        <f>SNPs!$C$3</f>
        <v>10</v>
      </c>
      <c r="N708">
        <f>SNPs!$D$3</f>
        <v>94762706</v>
      </c>
      <c r="O708" t="str">
        <f ca="1">IF('Randomized Data'!G708 = 1, SNPs!$H$3 &amp; SNPs!$H$3, IF('Randomized Data'!H708 = 1, SNPs!$H$3 &amp; INDIRECT("SNPs!" &amp; CHAR(72 +'Randomized Data'!I708) &amp; "3"), INDIRECT("SNPs!" &amp; CHAR(72 +'Randomized Data'!I708) &amp; "3") &amp; INDIRECT("SNPs!" &amp; CHAR(72 +'Randomized Data'!I708) &amp; "3")))</f>
        <v>GG</v>
      </c>
      <c r="P708" t="str">
        <f>SNPs!$F$4</f>
        <v>rs41291556</v>
      </c>
      <c r="Q708">
        <f>SNPs!$C$4</f>
        <v>10</v>
      </c>
      <c r="R708">
        <f>SNPs!$D$4</f>
        <v>94775416</v>
      </c>
      <c r="S708" t="str">
        <f ca="1">IF('Randomized Data'!J708 = 1, SNPs!$H$4 &amp; SNPs!$H$4, IF('Randomized Data'!K708 = 1, SNPs!$H$4 &amp; INDIRECT("SNPs!" &amp; CHAR(72 +'Randomized Data'!L708) &amp; "4"), INDIRECT("SNPs!" &amp; CHAR(72 +'Randomized Data'!L708) &amp; "4") &amp; INDIRECT("SNPs!" &amp; CHAR(72 +'Randomized Data'!L708) &amp; "4")))</f>
        <v>TC</v>
      </c>
      <c r="T708" t="str">
        <f>SNPs!$F$5</f>
        <v>rs72558184</v>
      </c>
      <c r="U708">
        <f>SNPs!$C$5</f>
        <v>10</v>
      </c>
      <c r="V708">
        <f>SNPs!$D$5</f>
        <v>96535210</v>
      </c>
      <c r="W708" t="str">
        <f ca="1">IF('Randomized Data'!M708 = 1, SNPs!$H$5 &amp; SNPs!$H$5, IF('Randomized Data'!N708 = 1, SNPs!$H$5 &amp; INDIRECT("SNPs!" &amp; CHAR(72 +'Randomized Data'!O708) &amp; "5"), INDIRECT("SNPs!" &amp; CHAR(72 +'Randomized Data'!O708) &amp; "5") &amp; INDIRECT("SNPs!" &amp; CHAR(72 +'Randomized Data'!O708) &amp; "5")))</f>
        <v>AA</v>
      </c>
      <c r="X708" t="str">
        <f>SNPs!$F$6</f>
        <v>rs4986893</v>
      </c>
      <c r="Y708">
        <f>SNPs!$C$6</f>
        <v>10</v>
      </c>
      <c r="Z708">
        <f>SNPs!$D$6</f>
        <v>94780653</v>
      </c>
      <c r="AA708" s="7" t="str">
        <f ca="1">IF('Randomized Data'!P708 = 1, SNPs!$H$6 &amp; SNPs!$H$6, IF('Randomized Data'!Q708 = 1, SNPs!$H$6 &amp; INDIRECT("SNPs!" &amp; CHAR(72 +'Randomized Data'!R708) &amp; "6"), INDIRECT("SNPs!" &amp; CHAR(72 +'Randomized Data'!R708) &amp; "6") &amp; INDIRECT("SNPs!" &amp; CHAR(72 +'Randomized Data'!R708) &amp; "6")))</f>
        <v>AA</v>
      </c>
      <c r="AB708" t="str">
        <f>SNPs!$F$7</f>
        <v>rs4244285</v>
      </c>
      <c r="AC708">
        <f>SNPs!$C$7</f>
        <v>10</v>
      </c>
      <c r="AD708">
        <f>SNPs!$D$7</f>
        <v>94781859</v>
      </c>
      <c r="AE708" s="7" t="str">
        <f ca="1">IF('Randomized Data'!S708 = 1, SNPs!$H$7 &amp; SNPs!$H$7, IF('Randomized Data'!T708 = 1, SNPs!$H$7 &amp; INDIRECT("SNPs!" &amp; CHAR(72 +'Randomized Data'!U708) &amp; "7"), INDIRECT("SNPs!" &amp; CHAR(72 +'Randomized Data'!U708) &amp; "7") &amp; INDIRECT("SNPs!" &amp; CHAR(72 +'Randomized Data'!U708) &amp; "7")))</f>
        <v>CC</v>
      </c>
      <c r="AF708" t="str">
        <f>SNPs!$F$8</f>
        <v>rs72558186</v>
      </c>
      <c r="AG708">
        <f>SNPs!$C$8</f>
        <v>10</v>
      </c>
      <c r="AH708">
        <f>SNPs!$D$8</f>
        <v>94781999</v>
      </c>
      <c r="AI708" s="7" t="str">
        <f ca="1">IF('Randomized Data'!V708 = 1, SNPs!$H$8 &amp; SNPs!$H$8, IF('Randomized Data'!W708 = 1, SNPs!$H$8 &amp; INDIRECT("SNPs!" &amp; CHAR(72 +'Randomized Data'!X708) &amp; "8"), INDIRECT("SNPs!" &amp; CHAR(72 +'Randomized Data'!X708) &amp; "8") &amp; INDIRECT("SNPs!" &amp; CHAR(72 +'Randomized Data'!X708) &amp; "8")))</f>
        <v>TT</v>
      </c>
      <c r="AJ708" t="str">
        <f>SNPs!$F$9</f>
        <v>rs56337013</v>
      </c>
      <c r="AK708">
        <f>SNPs!$C$9</f>
        <v>10</v>
      </c>
      <c r="AL708">
        <f>SNPs!$D$9</f>
        <v>94852738</v>
      </c>
      <c r="AM708" s="7" t="str">
        <f ca="1">IF('Randomized Data'!Y$2 = 1, SNPs!$H$9 &amp; SNPs!$H$9, IF('Randomized Data'!Z708 = 1, SNPs!$H$9 &amp; INDIRECT("SNPs!" &amp; CHAR(72 +'Randomized Data'!AA708) &amp; "9"), INDIRECT("SNPs!" &amp; CHAR(72 +'Randomized Data'!AA708) &amp; "9") &amp; INDIRECT("SNPs!" &amp; CHAR(72 +'Randomized Data'!AA708) &amp; "9")))</f>
        <v>TT</v>
      </c>
      <c r="AN708" t="str">
        <f>SNPs!$F$10</f>
        <v>rs17884712</v>
      </c>
      <c r="AO708">
        <f>SNPs!$C$10</f>
        <v>10</v>
      </c>
      <c r="AP708">
        <f>SNPs!$D$10</f>
        <v>94775489</v>
      </c>
      <c r="AQ708" s="7" t="str">
        <f ca="1">IF('Randomized Data'!AB708 = 1, SNPs!$H$10 &amp; SNPs!$H$10, IF('Randomized Data'!AC708 = 1, SNPs!$H$10 &amp; INDIRECT("SNPs!" &amp; CHAR(72 +'Randomized Data'!AD708) &amp; "10"), INDIRECT("SNPs!" &amp; CHAR(72 +'Randomized Data'!AD708) &amp; "10") &amp; INDIRECT("SNPs!" &amp; CHAR(72 +'Randomized Data'!AD708) &amp; "10")))</f>
        <v>GG</v>
      </c>
      <c r="AR708" t="str">
        <f>SNPs!$F$11</f>
        <v>rs6413438</v>
      </c>
      <c r="AS708">
        <f>SNPs!$C$11</f>
        <v>10</v>
      </c>
      <c r="AT708">
        <f>SNPs!$D$11</f>
        <v>94781858</v>
      </c>
      <c r="AU708" s="7" t="str">
        <f ca="1">IF('Randomized Data'!AE708 = 1, SNPs!$H$11 &amp; SNPs!$H$11, IF('Randomized Data'!AF708 = 1, SNPs!$H$11 &amp; INDIRECT("SNPs!" &amp; CHAR(72 +'Randomized Data'!AG708) &amp; "11"), INDIRECT("SNPs!" &amp; CHAR(72 +'Randomized Data'!AG708) &amp; "11") &amp; INDIRECT("SNPs!" &amp; CHAR(72 +'Randomized Data'!AG708) &amp; "11")))</f>
        <v>CT</v>
      </c>
      <c r="AV708" t="str">
        <f>SNPs!$F$12</f>
        <v>rs1057910</v>
      </c>
      <c r="AW708">
        <f>SNPs!$C$12</f>
        <v>10</v>
      </c>
      <c r="AX708">
        <f>SNPs!$D$12</f>
        <v>94981296</v>
      </c>
      <c r="AY708" s="7" t="str">
        <f ca="1">IF('Randomized Data'!AH708 = 1, SNPs!$H$12 &amp; SNPs!$H$12, IF('Randomized Data'!AI708 = 1, SNPs!$H$12 &amp; INDIRECT("SNPs!" &amp; CHAR(72 +'Randomized Data'!AJ708) &amp; "12"), INDIRECT("SNPs!" &amp; CHAR(72 +'Randomized Data'!AJ708) &amp; "12") &amp; INDIRECT("SNPs!" &amp; CHAR(72 +'Randomized Data'!AJ708) &amp; "12")))</f>
        <v>CC</v>
      </c>
      <c r="AZ708" t="str">
        <f>SNPs!$F$13</f>
        <v>rs1799853</v>
      </c>
      <c r="BA708">
        <f>SNPs!$C$13</f>
        <v>10</v>
      </c>
      <c r="BB708">
        <f>SNPs!$D$13</f>
        <v>94942290</v>
      </c>
      <c r="BC708" s="7" t="str">
        <f ca="1">IF('Randomized Data'!AK708 = 1, SNPs!$H$13 &amp; SNPs!$H$13, IF('Randomized Data'!AL708 = 1, SNPs!$H$13 &amp; INDIRECT("SNPs!" &amp; CHAR(72 +'Randomized Data'!AM708) &amp; "13"), INDIRECT("SNPs!" &amp; CHAR(72 +'Randomized Data'!AM708) &amp; "13") &amp; INDIRECT("SNPs!" &amp; CHAR(72 +'Randomized Data'!AM708) &amp; "13")))</f>
        <v>TT</v>
      </c>
      <c r="BD708" t="str">
        <f>SNPs!$F$14</f>
        <v>rs9923231</v>
      </c>
      <c r="BE708">
        <f>SNPs!$C$14</f>
        <v>16</v>
      </c>
      <c r="BF708">
        <f>SNPs!$D$14</f>
        <v>31096368</v>
      </c>
      <c r="BG708" s="7" t="str">
        <f ca="1">IF('Randomized Data'!AN708 = 1, SNPs!$H$14 &amp; SNPs!$H$14, IF('Randomized Data'!AO708 = 1, SNPs!$H$14 &amp; INDIRECT("SNPs!" &amp; CHAR(72 +'Randomized Data'!AP708) &amp; "14"), INDIRECT("SNPs!" &amp; CHAR(72 +'Randomized Data'!AP708) &amp; "14") &amp; INDIRECT("SNPs!" &amp; CHAR(72 +'Randomized Data'!AP708) &amp; "14")))</f>
        <v>CA</v>
      </c>
      <c r="BH708" t="str">
        <f>SNPs!$F$15</f>
        <v>rs9934438</v>
      </c>
      <c r="BI708">
        <f>SNPs!$C$15</f>
        <v>16</v>
      </c>
      <c r="BJ708">
        <f>SNPs!$D$15</f>
        <v>31093557</v>
      </c>
      <c r="BK708" s="7" t="str">
        <f ca="1">IF('Randomized Data'!AQ708 = 1, SNPs!$H$15 &amp; SNPs!$H$15, IF('Randomized Data'!AR708 = 1, SNPs!$H$15 &amp; INDIRECT("SNPs!" &amp; CHAR(72 +'Randomized Data'!AS708) &amp; "15"), INDIRECT("SNPs!" &amp; CHAR(72 +'Randomized Data'!AS708) &amp; "15") &amp; INDIRECT("SNPs!" &amp; CHAR(72 +'Randomized Data'!AS708) &amp; "15")))</f>
        <v>GA</v>
      </c>
      <c r="BL708" t="str">
        <f>SNPs!$F$16</f>
        <v>rs8050894</v>
      </c>
      <c r="BM708">
        <f>SNPs!$C$16</f>
        <v>16</v>
      </c>
      <c r="BN708">
        <f>SNPs!$D$16</f>
        <v>31093188</v>
      </c>
      <c r="BO708" s="7" t="str">
        <f ca="1">IF('Randomized Data'!AT708 = 1, SNPs!$H$16 &amp; SNPs!$H$16, IF('Randomized Data'!AU708 = 1, SNPs!$H$16 &amp; INDIRECT("SNPs!" &amp; CHAR(72 +'Randomized Data'!AV708) &amp; "16"), INDIRECT("SNPs!" &amp; CHAR(72 +'Randomized Data'!AV708) &amp; "16") &amp; INDIRECT("SNPs!" &amp; CHAR(72 +'Randomized Data'!AV708) &amp; "16")))</f>
        <v>CG</v>
      </c>
      <c r="BP708" t="str">
        <f>SNPs!$F$17</f>
        <v>rs6025</v>
      </c>
      <c r="BQ708">
        <f>SNPs!$C$17</f>
        <v>1</v>
      </c>
      <c r="BR708">
        <f>SNPs!$D$17</f>
        <v>169549811</v>
      </c>
      <c r="BS708" s="7" t="str">
        <f ca="1">IF('Randomized Data'!AW708 = 1, SNPs!$H$17 &amp; SNPs!$H$17, IF('Randomized Data'!AX708 = 1, SNPs!$H$17 &amp; INDIRECT("SNPs!" &amp; CHAR(72 +'Randomized Data'!AY708) &amp; "17"), INDIRECT("SNPs!" &amp; CHAR(72 +'Randomized Data'!AY708) &amp; "17") &amp; INDIRECT("SNPs!" &amp; CHAR(72 +'Randomized Data'!AY708) &amp; "17")))</f>
        <v>GG</v>
      </c>
      <c r="BT708" t="str">
        <f>SNPs!$F$18</f>
        <v>rs1799963</v>
      </c>
      <c r="BU708">
        <f>SNPs!$C$18</f>
        <v>11</v>
      </c>
      <c r="BV708">
        <f>SNPs!$D$18</f>
        <v>46739505</v>
      </c>
      <c r="BW708" s="7" t="str">
        <f ca="1">IF('Randomized Data'!AZ708 = 1, SNPs!$H$18 &amp; SNPs!$H$18, IF('Randomized Data'!BA708 = 1, SNPs!$H$18 &amp; INDIRECT("SNPs!" &amp; CHAR(72 +'Randomized Data'!BB708) &amp; "18"), INDIRECT("SNPs!" &amp; CHAR(72 +'Randomized Data'!BB708) &amp; "18") &amp; INDIRECT("SNPs!" &amp; CHAR(72 +'Randomized Data'!BB708) &amp; "18")))</f>
        <v>GG</v>
      </c>
      <c r="BX708" t="str">
        <f>SNPs!$F$19</f>
        <v>rs121913626</v>
      </c>
      <c r="BY708">
        <f>SNPs!$C$19</f>
        <v>14</v>
      </c>
      <c r="BZ708">
        <f>SNPs!$D$19</f>
        <v>23427723</v>
      </c>
      <c r="CA708" s="7" t="str">
        <f ca="1">IF('Randomized Data'!BC708 = 1, SNPs!$H$19 &amp; SNPs!$H$19, IF('Randomized Data'!BD708 = 1, SNPs!$H$19 &amp; INDIRECT("SNPs!" &amp; CHAR(72 +'Randomized Data'!BE708) &amp; "19"), INDIRECT("SNPs!" &amp; CHAR(72 +'Randomized Data'!BE708) &amp; "19") &amp; INDIRECT("SNPs!" &amp; CHAR(72 +'Randomized Data'!BE708) &amp; "19")))</f>
        <v>GG</v>
      </c>
      <c r="CB708" t="str">
        <f>SNPs!$F$20</f>
        <v>rs3218713</v>
      </c>
      <c r="CC708">
        <f>SNPs!$C$20</f>
        <v>14</v>
      </c>
      <c r="CD708">
        <f>SNPs!$D$20</f>
        <v>23431468</v>
      </c>
      <c r="CE708" s="7" t="str">
        <f ca="1">IF('Randomized Data'!BF708 = 1, SNPs!$H$20 &amp; SNPs!$H$20, IF('Randomized Data'!BG708 = 1, SNPs!$H$20 &amp; INDIRECT("SNPs!" &amp; CHAR(72 +'Randomized Data'!BH708) &amp; "20"), INDIRECT("SNPs!" &amp; CHAR(72 +'Randomized Data'!BH708) &amp; "20") &amp; INDIRECT("SNPs!" &amp; CHAR(72 +'Randomized Data'!BH708) &amp; "20")))</f>
        <v>GA</v>
      </c>
      <c r="CF708" t="str">
        <f>SNPs!$F$21</f>
        <v>rs3218714</v>
      </c>
      <c r="CG708">
        <f>SNPs!$C$21</f>
        <v>14</v>
      </c>
      <c r="CH708">
        <f>SNPs!$D$21</f>
        <v>23429279</v>
      </c>
      <c r="CI708" s="7" t="str">
        <f ca="1">IF('Randomized Data'!BI708 = 1, SNPs!$H$21 &amp; SNPs!$H$21, IF('Randomized Data'!BJ708 = 1, SNPs!$H$21 &amp; INDIRECT("SNPs!" &amp; CHAR(72 +'Randomized Data'!BK708) &amp; "21"), INDIRECT("SNPs!" &amp; CHAR(72 +'Randomized Data'!BK708) &amp; "21") &amp; INDIRECT("SNPs!" &amp; CHAR(72 +'Randomized Data'!BK708) &amp; "21")))</f>
        <v>TT</v>
      </c>
      <c r="CJ708" t="str">
        <f>SNPs!$F$22</f>
        <v>rs121964855</v>
      </c>
      <c r="CK708">
        <f>SNPs!$C$22</f>
        <v>1</v>
      </c>
      <c r="CL708">
        <f>SNPs!$D$22</f>
        <v>201365638</v>
      </c>
      <c r="CM708" s="7" t="str">
        <f ca="1">IF('Randomized Data'!BL708 = 1, SNPs!$H$22 &amp; SNPs!$H$22, IF('Randomized Data'!BM708 = 1, SNPs!$H$22 &amp; INDIRECT("SNPs!" &amp; CHAR(72 +'Randomized Data'!BN708) &amp; "22"), INDIRECT("SNPs!" &amp; CHAR(72 +'Randomized Data'!BN708) &amp; "22") &amp; INDIRECT("SNPs!" &amp; CHAR(72 +'Randomized Data'!BN708) &amp; "22")))</f>
        <v>TA</v>
      </c>
      <c r="CN708" t="str">
        <f>SNPs!$F$23</f>
        <v>rs121964856</v>
      </c>
      <c r="CO708">
        <f>SNPs!$C$23</f>
        <v>1</v>
      </c>
      <c r="CP708">
        <f>SNPs!$D$23</f>
        <v>201365297</v>
      </c>
      <c r="CQ708" s="7" t="str">
        <f ca="1">IF('Randomized Data'!BO708 = 1, SNPs!$H$23 &amp; SNPs!$H$23, IF('Randomized Data'!BP708 = 1, SNPs!$H$23 &amp; INDIRECT("SNPs!" &amp; CHAR(72 +'Randomized Data'!BQ708) &amp; "23"), INDIRECT("SNPs!" &amp; CHAR(72 +'Randomized Data'!BQ708) &amp; "23") &amp; INDIRECT("SNPs!" &amp; CHAR(72 +'Randomized Data'!BQ708) &amp; "23")))</f>
        <v>GG</v>
      </c>
      <c r="CR708" t="str">
        <f>SNPs!$F$24</f>
        <v>rs121964857</v>
      </c>
      <c r="CS708">
        <f>SNPs!$C$24</f>
        <v>1</v>
      </c>
      <c r="CT708">
        <f>SNPs!$D$24</f>
        <v>201359245</v>
      </c>
      <c r="CU708" s="7" t="str">
        <f ca="1">IF('Randomized Data'!BR708 = 1, SNPs!$H$24 &amp; SNPs!$H$24, IF('Randomized Data'!BS708 = 1, SNPs!$H$24 &amp; INDIRECT("SNPs!" &amp; CHAR(72 +'Randomized Data'!BT708) &amp; "24"), INDIRECT("SNPs!" &amp; CHAR(72 +'Randomized Data'!BT708) &amp; "24") &amp; INDIRECT("SNPs!" &amp; CHAR(72 +'Randomized Data'!BT708) &amp; "24")))</f>
        <v>CT</v>
      </c>
      <c r="CV708" t="str">
        <f>SNPs!$F$25</f>
        <v>rs28934269</v>
      </c>
      <c r="CW708">
        <f>SNPs!$C$25</f>
        <v>15</v>
      </c>
      <c r="CX708">
        <f>SNPs!$D$25</f>
        <v>63060915</v>
      </c>
      <c r="CY708" s="7" t="str">
        <f ca="1">IF('Randomized Data'!BU708 = 1, SNPs!$H$25 &amp; SNPs!$H$25, IF('Randomized Data'!BV708 = 1, SNPs!$H$25 &amp; INDIRECT("SNPs!" &amp; CHAR(72 +'Randomized Data'!BW708) &amp; "25"), INDIRECT("SNPs!" &amp; CHAR(72 +'Randomized Data'!BW708) &amp; "25") &amp; INDIRECT("SNPs!" &amp; CHAR(72 +'Randomized Data'!BW708) &amp; "25")))</f>
        <v>AG</v>
      </c>
      <c r="CZ708" t="str">
        <f>SNPs!$F$26</f>
        <v>rs28934270</v>
      </c>
      <c r="DA708">
        <f>SNPs!$C$26</f>
        <v>15</v>
      </c>
      <c r="DB708">
        <f>SNPs!$D$26</f>
        <v>63060899</v>
      </c>
      <c r="DC708" s="7" t="str">
        <f ca="1">IF('Randomized Data'!BX708 = 1, SNPs!$H$26 &amp; SNPs!$H$26, IF('Randomized Data'!BY708 = 1, SNPs!$H$26 &amp; INDIRECT("SNPs!" &amp; CHAR(72 +'Randomized Data'!BZ708) &amp; "26"), INDIRECT("SNPs!" &amp; CHAR(72 +'Randomized Data'!BZ708) &amp; "26") &amp; INDIRECT("SNPs!" &amp; CHAR(72 +'Randomized Data'!BZ708) &amp; "26")))</f>
        <v>GG</v>
      </c>
      <c r="DD708" t="str">
        <f>SNPs!$F$27</f>
        <v>rs727504290</v>
      </c>
      <c r="DE708">
        <f>SNPs!$C$27</f>
        <v>15</v>
      </c>
      <c r="DF708">
        <f>SNPs!$D$27</f>
        <v>63042875</v>
      </c>
      <c r="DG708" s="7" t="str">
        <f ca="1">IF('Randomized Data'!CA708 = 1, SNPs!$H$27 &amp; SNPs!$H$27, IF('Randomized Data'!CB708 = 1, SNPs!$H$27 &amp; INDIRECT("SNPs!" &amp; CHAR(72 +'Randomized Data'!CC708) &amp; "27"), INDIRECT("SNPs!" &amp; CHAR(72 +'Randomized Data'!CC708) &amp; "27") &amp; INDIRECT("SNPs!" &amp; CHAR(72 +'Randomized Data'!CC708) &amp; "27")))</f>
        <v>GC</v>
      </c>
      <c r="DH708" t="str">
        <f>SNPs!$F$28</f>
        <v>rs104894504</v>
      </c>
      <c r="DI708">
        <f>SNPs!$C$28</f>
        <v>15</v>
      </c>
      <c r="DJ708">
        <f>SNPs!$D$28</f>
        <v>63057028</v>
      </c>
      <c r="DK708" s="7" t="str">
        <f ca="1">IF('Randomized Data'!CD708 = 1, SNPs!$H$28 &amp; SNPs!$H$28, IF('Randomized Data'!CE708 = 1, SNPs!$H$28 &amp; INDIRECT("SNPs!" &amp; CHAR(72 +'Randomized Data'!CF708) &amp; "28"), INDIRECT("SNPs!" &amp; CHAR(72 +'Randomized Data'!CF708) &amp; "28") &amp; INDIRECT("SNPs!" &amp; CHAR(72 +'Randomized Data'!CF708) &amp; "28")))</f>
        <v>TT</v>
      </c>
      <c r="DL708" t="str">
        <f>SNPs!$F$29</f>
        <v>rs375882485</v>
      </c>
      <c r="DM708">
        <f>SNPs!$C$29</f>
        <v>11</v>
      </c>
      <c r="DN708">
        <f>SNPs!$D$29</f>
        <v>47342698</v>
      </c>
      <c r="DO708" s="7" t="str">
        <f ca="1">IF('Randomized Data'!CG708 = 1, SNPs!$H$29 &amp; SNPs!$H$29, IF('Randomized Data'!CH708 = 1, SNPs!$H$29 &amp; INDIRECT("SNPs!" &amp; CHAR(72 +'Randomized Data'!CI708) &amp; "29"), INDIRECT("SNPs!" &amp; CHAR(72 +'Randomized Data'!CI708) &amp; "29") &amp; INDIRECT("SNPs!" &amp; CHAR(72 +'Randomized Data'!CI708) &amp; "29")))</f>
        <v>GA</v>
      </c>
      <c r="DP708" t="str">
        <f>SNPs!$F$30</f>
        <v>rs397516083</v>
      </c>
      <c r="DQ708">
        <f>SNPs!$C$30</f>
        <v>11</v>
      </c>
      <c r="DR708">
        <f>SNPs!$D$30</f>
        <v>47346379</v>
      </c>
      <c r="DS708" s="7" t="str">
        <f ca="1">IF('Randomized Data'!CJ708 = 1, SNPs!$H$30 &amp; SNPs!$H$30, IF('Randomized Data'!CK708 = 1, SNPs!$H$30 &amp; INDIRECT("SNPs!" &amp; CHAR(72 +'Randomized Data'!CL708) &amp; "30"), INDIRECT("SNPs!" &amp; CHAR(72 +'Randomized Data'!CL708) &amp; "30") &amp; INDIRECT("SNPs!" &amp; CHAR(72 +'Randomized Data'!CL708) &amp; "30")))</f>
        <v>GG</v>
      </c>
      <c r="DT708" t="str">
        <f>SNPs!$F$31</f>
        <v>rs397515937</v>
      </c>
      <c r="DU708">
        <f>SNPs!$C$31</f>
        <v>11</v>
      </c>
      <c r="DV708">
        <f>SNPs!$D$31</f>
        <v>47339792</v>
      </c>
      <c r="DW708" s="7" t="str">
        <f ca="1">IF('Randomized Data'!CM708 = 1, SNPs!$H$31 &amp; SNPs!$H$31, IF('Randomized Data'!CN708 = 1, SNPs!$H$31 &amp; INDIRECT("SNPs!" &amp; CHAR(72 +'Randomized Data'!CO708) &amp; "31"), INDIRECT("SNPs!" &amp; CHAR(72 +'Randomized Data'!CO708) &amp; "31") &amp; INDIRECT("SNPs!" &amp; CHAR(72 +'Randomized Data'!CO708) &amp; "31")))</f>
        <v>GG</v>
      </c>
      <c r="DX708" t="str">
        <f>SNPs!$F$32</f>
        <v>rs397516074</v>
      </c>
      <c r="DY708">
        <f>SNPs!$C$32</f>
        <v>11</v>
      </c>
      <c r="DZ708">
        <f>SNPs!$D$32</f>
        <v>47348424</v>
      </c>
      <c r="EA708" s="7" t="str">
        <f ca="1">IF('Randomized Data'!CP708 = 1, SNPs!$H$32 &amp; SNPs!$H$32, IF('Randomized Data'!CQ708 = 1, SNPs!$H$32 &amp; INDIRECT("SNPs!" &amp; CHAR(72 +'Randomized Data'!CR708) &amp; "32"), INDIRECT("SNPs!" &amp; CHAR(72 +'Randomized Data'!CR708) &amp; "32") &amp; INDIRECT("SNPs!" &amp; CHAR(72 +'Randomized Data'!CR708) &amp; "32")))</f>
        <v>GG</v>
      </c>
      <c r="EB708" t="str">
        <f>SNPs!$F$33</f>
        <v>rs397515963</v>
      </c>
      <c r="EC708">
        <f>SNPs!$C$33</f>
        <v>11</v>
      </c>
      <c r="ED708">
        <f>SNPs!$D$33</f>
        <v>47337729</v>
      </c>
      <c r="EE708" s="7" t="str">
        <f ca="1">IF('Randomized Data'!CS708 = 1, SNPs!$H$33 &amp; SNPs!$H$33, IF('Randomized Data'!CT708 = 1, SNPs!$H$33 &amp; INDIRECT("SNPs!" &amp; CHAR(72 +'Randomized Data'!CU708) &amp; "33"), INDIRECT("SNPs!" &amp; CHAR(72 +'Randomized Data'!CU708) &amp; "33") &amp; INDIRECT("SNPs!" &amp; CHAR(72 +'Randomized Data'!CU708) &amp; "33")))</f>
        <v>GG</v>
      </c>
    </row>
    <row r="709" spans="1:13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  <c r="F709" s="3">
        <v>42194</v>
      </c>
      <c r="G709" s="9" t="str">
        <f>'Randomized Data'!C709</f>
        <v>Internal Lab</v>
      </c>
      <c r="H709" t="str">
        <f>SNPs!$F$2</f>
        <v>rs12248560</v>
      </c>
      <c r="I709">
        <f>SNPs!$C$2</f>
        <v>10</v>
      </c>
      <c r="J709">
        <f>SNPs!$D$2</f>
        <v>94761900</v>
      </c>
      <c r="K709" t="str">
        <f ca="1">IF('Randomized Data'!D709 = 1, SNPs!$H$2 &amp; SNPs!$H$2, IF('Randomized Data'!E709 = 1, SNPs!$H$2 &amp; INDIRECT("SNPs!" &amp; CHAR(72 +'Randomized Data'!F709) &amp; "2"), INDIRECT("SNPs!" &amp; CHAR(72 +'Randomized Data'!F709) &amp; "2") &amp; INDIRECT("SNPs!" &amp; CHAR(72 +'Randomized Data'!F709) &amp; "2")))</f>
        <v>CC</v>
      </c>
      <c r="L709" t="str">
        <f>SNPs!$F$3</f>
        <v>rs28399504</v>
      </c>
      <c r="M709">
        <f>SNPs!$C$3</f>
        <v>10</v>
      </c>
      <c r="N709">
        <f>SNPs!$D$3</f>
        <v>94762706</v>
      </c>
      <c r="O709" t="str">
        <f ca="1">IF('Randomized Data'!G709 = 1, SNPs!$H$3 &amp; SNPs!$H$3, IF('Randomized Data'!H709 = 1, SNPs!$H$3 &amp; INDIRECT("SNPs!" &amp; CHAR(72 +'Randomized Data'!I709) &amp; "3"), INDIRECT("SNPs!" &amp; CHAR(72 +'Randomized Data'!I709) &amp; "3") &amp; INDIRECT("SNPs!" &amp; CHAR(72 +'Randomized Data'!I709) &amp; "3")))</f>
        <v>AG</v>
      </c>
      <c r="P709" t="str">
        <f>SNPs!$F$4</f>
        <v>rs41291556</v>
      </c>
      <c r="Q709">
        <f>SNPs!$C$4</f>
        <v>10</v>
      </c>
      <c r="R709">
        <f>SNPs!$D$4</f>
        <v>94775416</v>
      </c>
      <c r="S709" t="str">
        <f ca="1">IF('Randomized Data'!J709 = 1, SNPs!$H$4 &amp; SNPs!$H$4, IF('Randomized Data'!K709 = 1, SNPs!$H$4 &amp; INDIRECT("SNPs!" &amp; CHAR(72 +'Randomized Data'!L709) &amp; "4"), INDIRECT("SNPs!" &amp; CHAR(72 +'Randomized Data'!L709) &amp; "4") &amp; INDIRECT("SNPs!" &amp; CHAR(72 +'Randomized Data'!L709) &amp; "4")))</f>
        <v>TT</v>
      </c>
      <c r="T709" t="str">
        <f>SNPs!$F$5</f>
        <v>rs72558184</v>
      </c>
      <c r="U709">
        <f>SNPs!$C$5</f>
        <v>10</v>
      </c>
      <c r="V709">
        <f>SNPs!$D$5</f>
        <v>96535210</v>
      </c>
      <c r="W709" t="str">
        <f ca="1">IF('Randomized Data'!M709 = 1, SNPs!$H$5 &amp; SNPs!$H$5, IF('Randomized Data'!N709 = 1, SNPs!$H$5 &amp; INDIRECT("SNPs!" &amp; CHAR(72 +'Randomized Data'!O709) &amp; "5"), INDIRECT("SNPs!" &amp; CHAR(72 +'Randomized Data'!O709) &amp; "5") &amp; INDIRECT("SNPs!" &amp; CHAR(72 +'Randomized Data'!O709) &amp; "5")))</f>
        <v>GG</v>
      </c>
      <c r="X709" t="str">
        <f>SNPs!$F$6</f>
        <v>rs4986893</v>
      </c>
      <c r="Y709">
        <f>SNPs!$C$6</f>
        <v>10</v>
      </c>
      <c r="Z709">
        <f>SNPs!$D$6</f>
        <v>94780653</v>
      </c>
      <c r="AA709" s="7" t="str">
        <f ca="1">IF('Randomized Data'!P709 = 1, SNPs!$H$6 &amp; SNPs!$H$6, IF('Randomized Data'!Q709 = 1, SNPs!$H$6 &amp; INDIRECT("SNPs!" &amp; CHAR(72 +'Randomized Data'!R709) &amp; "6"), INDIRECT("SNPs!" &amp; CHAR(72 +'Randomized Data'!R709) &amp; "6") &amp; INDIRECT("SNPs!" &amp; CHAR(72 +'Randomized Data'!R709) &amp; "6")))</f>
        <v>GA</v>
      </c>
      <c r="AB709" t="str">
        <f>SNPs!$F$7</f>
        <v>rs4244285</v>
      </c>
      <c r="AC709">
        <f>SNPs!$C$7</f>
        <v>10</v>
      </c>
      <c r="AD709">
        <f>SNPs!$D$7</f>
        <v>94781859</v>
      </c>
      <c r="AE709" s="7" t="str">
        <f ca="1">IF('Randomized Data'!S709 = 1, SNPs!$H$7 &amp; SNPs!$H$7, IF('Randomized Data'!T709 = 1, SNPs!$H$7 &amp; INDIRECT("SNPs!" &amp; CHAR(72 +'Randomized Data'!U709) &amp; "7"), INDIRECT("SNPs!" &amp; CHAR(72 +'Randomized Data'!U709) &amp; "7") &amp; INDIRECT("SNPs!" &amp; CHAR(72 +'Randomized Data'!U709) &amp; "7")))</f>
        <v>GG</v>
      </c>
      <c r="AF709" t="str">
        <f>SNPs!$F$8</f>
        <v>rs72558186</v>
      </c>
      <c r="AG709">
        <f>SNPs!$C$8</f>
        <v>10</v>
      </c>
      <c r="AH709">
        <f>SNPs!$D$8</f>
        <v>94781999</v>
      </c>
      <c r="AI709" s="7" t="str">
        <f ca="1">IF('Randomized Data'!V709 = 1, SNPs!$H$8 &amp; SNPs!$H$8, IF('Randomized Data'!W709 = 1, SNPs!$H$8 &amp; INDIRECT("SNPs!" &amp; CHAR(72 +'Randomized Data'!X709) &amp; "8"), INDIRECT("SNPs!" &amp; CHAR(72 +'Randomized Data'!X709) &amp; "8") &amp; INDIRECT("SNPs!" &amp; CHAR(72 +'Randomized Data'!X709) &amp; "8")))</f>
        <v>AA</v>
      </c>
      <c r="AJ709" t="str">
        <f>SNPs!$F$9</f>
        <v>rs56337013</v>
      </c>
      <c r="AK709">
        <f>SNPs!$C$9</f>
        <v>10</v>
      </c>
      <c r="AL709">
        <f>SNPs!$D$9</f>
        <v>94852738</v>
      </c>
      <c r="AM709" s="7" t="str">
        <f ca="1">IF('Randomized Data'!Y$2 = 1, SNPs!$H$9 &amp; SNPs!$H$9, IF('Randomized Data'!Z709 = 1, SNPs!$H$9 &amp; INDIRECT("SNPs!" &amp; CHAR(72 +'Randomized Data'!AA709) &amp; "9"), INDIRECT("SNPs!" &amp; CHAR(72 +'Randomized Data'!AA709) &amp; "9") &amp; INDIRECT("SNPs!" &amp; CHAR(72 +'Randomized Data'!AA709) &amp; "9")))</f>
        <v>TT</v>
      </c>
      <c r="AN709" t="str">
        <f>SNPs!$F$10</f>
        <v>rs17884712</v>
      </c>
      <c r="AO709">
        <f>SNPs!$C$10</f>
        <v>10</v>
      </c>
      <c r="AP709">
        <f>SNPs!$D$10</f>
        <v>94775489</v>
      </c>
      <c r="AQ709" s="7" t="str">
        <f ca="1">IF('Randomized Data'!AB709 = 1, SNPs!$H$10 &amp; SNPs!$H$10, IF('Randomized Data'!AC709 = 1, SNPs!$H$10 &amp; INDIRECT("SNPs!" &amp; CHAR(72 +'Randomized Data'!AD709) &amp; "10"), INDIRECT("SNPs!" &amp; CHAR(72 +'Randomized Data'!AD709) &amp; "10") &amp; INDIRECT("SNPs!" &amp; CHAR(72 +'Randomized Data'!AD709) &amp; "10")))</f>
        <v>GG</v>
      </c>
      <c r="AR709" t="str">
        <f>SNPs!$F$11</f>
        <v>rs6413438</v>
      </c>
      <c r="AS709">
        <f>SNPs!$C$11</f>
        <v>10</v>
      </c>
      <c r="AT709">
        <f>SNPs!$D$11</f>
        <v>94781858</v>
      </c>
      <c r="AU709" s="7" t="str">
        <f ca="1">IF('Randomized Data'!AE709 = 1, SNPs!$H$11 &amp; SNPs!$H$11, IF('Randomized Data'!AF709 = 1, SNPs!$H$11 &amp; INDIRECT("SNPs!" &amp; CHAR(72 +'Randomized Data'!AG709) &amp; "11"), INDIRECT("SNPs!" &amp; CHAR(72 +'Randomized Data'!AG709) &amp; "11") &amp; INDIRECT("SNPs!" &amp; CHAR(72 +'Randomized Data'!AG709) &amp; "11")))</f>
        <v>TT</v>
      </c>
      <c r="AV709" t="str">
        <f>SNPs!$F$12</f>
        <v>rs1057910</v>
      </c>
      <c r="AW709">
        <f>SNPs!$C$12</f>
        <v>10</v>
      </c>
      <c r="AX709">
        <f>SNPs!$D$12</f>
        <v>94981296</v>
      </c>
      <c r="AY709" s="7" t="str">
        <f ca="1">IF('Randomized Data'!AH709 = 1, SNPs!$H$12 &amp; SNPs!$H$12, IF('Randomized Data'!AI709 = 1, SNPs!$H$12 &amp; INDIRECT("SNPs!" &amp; CHAR(72 +'Randomized Data'!AJ709) &amp; "12"), INDIRECT("SNPs!" &amp; CHAR(72 +'Randomized Data'!AJ709) &amp; "12") &amp; INDIRECT("SNPs!" &amp; CHAR(72 +'Randomized Data'!AJ709) &amp; "12")))</f>
        <v>AA</v>
      </c>
      <c r="AZ709" t="str">
        <f>SNPs!$F$13</f>
        <v>rs1799853</v>
      </c>
      <c r="BA709">
        <f>SNPs!$C$13</f>
        <v>10</v>
      </c>
      <c r="BB709">
        <f>SNPs!$D$13</f>
        <v>94942290</v>
      </c>
      <c r="BC709" s="7" t="str">
        <f ca="1">IF('Randomized Data'!AK709 = 1, SNPs!$H$13 &amp; SNPs!$H$13, IF('Randomized Data'!AL709 = 1, SNPs!$H$13 &amp; INDIRECT("SNPs!" &amp; CHAR(72 +'Randomized Data'!AM709) &amp; "13"), INDIRECT("SNPs!" &amp; CHAR(72 +'Randomized Data'!AM709) &amp; "13") &amp; INDIRECT("SNPs!" &amp; CHAR(72 +'Randomized Data'!AM709) &amp; "13")))</f>
        <v>CT</v>
      </c>
      <c r="BD709" t="str">
        <f>SNPs!$F$14</f>
        <v>rs9923231</v>
      </c>
      <c r="BE709">
        <f>SNPs!$C$14</f>
        <v>16</v>
      </c>
      <c r="BF709">
        <f>SNPs!$D$14</f>
        <v>31096368</v>
      </c>
      <c r="BG709" s="7" t="str">
        <f ca="1">IF('Randomized Data'!AN709 = 1, SNPs!$H$14 &amp; SNPs!$H$14, IF('Randomized Data'!AO709 = 1, SNPs!$H$14 &amp; INDIRECT("SNPs!" &amp; CHAR(72 +'Randomized Data'!AP709) &amp; "14"), INDIRECT("SNPs!" &amp; CHAR(72 +'Randomized Data'!AP709) &amp; "14") &amp; INDIRECT("SNPs!" &amp; CHAR(72 +'Randomized Data'!AP709) &amp; "14")))</f>
        <v>CC</v>
      </c>
      <c r="BH709" t="str">
        <f>SNPs!$F$15</f>
        <v>rs9934438</v>
      </c>
      <c r="BI709">
        <f>SNPs!$C$15</f>
        <v>16</v>
      </c>
      <c r="BJ709">
        <f>SNPs!$D$15</f>
        <v>31093557</v>
      </c>
      <c r="BK709" s="7" t="str">
        <f ca="1">IF('Randomized Data'!AQ709 = 1, SNPs!$H$15 &amp; SNPs!$H$15, IF('Randomized Data'!AR709 = 1, SNPs!$H$15 &amp; INDIRECT("SNPs!" &amp; CHAR(72 +'Randomized Data'!AS709) &amp; "15"), INDIRECT("SNPs!" &amp; CHAR(72 +'Randomized Data'!AS709) &amp; "15") &amp; INDIRECT("SNPs!" &amp; CHAR(72 +'Randomized Data'!AS709) &amp; "15")))</f>
        <v>AA</v>
      </c>
      <c r="BL709" t="str">
        <f>SNPs!$F$16</f>
        <v>rs8050894</v>
      </c>
      <c r="BM709">
        <f>SNPs!$C$16</f>
        <v>16</v>
      </c>
      <c r="BN709">
        <f>SNPs!$D$16</f>
        <v>31093188</v>
      </c>
      <c r="BO709" s="7" t="str">
        <f ca="1">IF('Randomized Data'!AT709 = 1, SNPs!$H$16 &amp; SNPs!$H$16, IF('Randomized Data'!AU709 = 1, SNPs!$H$16 &amp; INDIRECT("SNPs!" &amp; CHAR(72 +'Randomized Data'!AV709) &amp; "16"), INDIRECT("SNPs!" &amp; CHAR(72 +'Randomized Data'!AV709) &amp; "16") &amp; INDIRECT("SNPs!" &amp; CHAR(72 +'Randomized Data'!AV709) &amp; "16")))</f>
        <v>CG</v>
      </c>
      <c r="BP709" t="str">
        <f>SNPs!$F$17</f>
        <v>rs6025</v>
      </c>
      <c r="BQ709">
        <f>SNPs!$C$17</f>
        <v>1</v>
      </c>
      <c r="BR709">
        <f>SNPs!$D$17</f>
        <v>169549811</v>
      </c>
      <c r="BS709" s="7" t="str">
        <f ca="1">IF('Randomized Data'!AW709 = 1, SNPs!$H$17 &amp; SNPs!$H$17, IF('Randomized Data'!AX709 = 1, SNPs!$H$17 &amp; INDIRECT("SNPs!" &amp; CHAR(72 +'Randomized Data'!AY709) &amp; "17"), INDIRECT("SNPs!" &amp; CHAR(72 +'Randomized Data'!AY709) &amp; "17") &amp; INDIRECT("SNPs!" &amp; CHAR(72 +'Randomized Data'!AY709) &amp; "17")))</f>
        <v>AA</v>
      </c>
      <c r="BT709" t="str">
        <f>SNPs!$F$18</f>
        <v>rs1799963</v>
      </c>
      <c r="BU709">
        <f>SNPs!$C$18</f>
        <v>11</v>
      </c>
      <c r="BV709">
        <f>SNPs!$D$18</f>
        <v>46739505</v>
      </c>
      <c r="BW709" s="7" t="str">
        <f ca="1">IF('Randomized Data'!AZ709 = 1, SNPs!$H$18 &amp; SNPs!$H$18, IF('Randomized Data'!BA709 = 1, SNPs!$H$18 &amp; INDIRECT("SNPs!" &amp; CHAR(72 +'Randomized Data'!BB709) &amp; "18"), INDIRECT("SNPs!" &amp; CHAR(72 +'Randomized Data'!BB709) &amp; "18") &amp; INDIRECT("SNPs!" &amp; CHAR(72 +'Randomized Data'!BB709) &amp; "18")))</f>
        <v>GG</v>
      </c>
      <c r="BX709" t="str">
        <f>SNPs!$F$19</f>
        <v>rs121913626</v>
      </c>
      <c r="BY709">
        <f>SNPs!$C$19</f>
        <v>14</v>
      </c>
      <c r="BZ709">
        <f>SNPs!$D$19</f>
        <v>23427723</v>
      </c>
      <c r="CA709" s="7" t="str">
        <f ca="1">IF('Randomized Data'!BC709 = 1, SNPs!$H$19 &amp; SNPs!$H$19, IF('Randomized Data'!BD709 = 1, SNPs!$H$19 &amp; INDIRECT("SNPs!" &amp; CHAR(72 +'Randomized Data'!BE709) &amp; "19"), INDIRECT("SNPs!" &amp; CHAR(72 +'Randomized Data'!BE709) &amp; "19") &amp; INDIRECT("SNPs!" &amp; CHAR(72 +'Randomized Data'!BE709) &amp; "19")))</f>
        <v>GC</v>
      </c>
      <c r="CB709" t="str">
        <f>SNPs!$F$20</f>
        <v>rs3218713</v>
      </c>
      <c r="CC709">
        <f>SNPs!$C$20</f>
        <v>14</v>
      </c>
      <c r="CD709">
        <f>SNPs!$D$20</f>
        <v>23431468</v>
      </c>
      <c r="CE709" s="7" t="str">
        <f ca="1">IF('Randomized Data'!BF709 = 1, SNPs!$H$20 &amp; SNPs!$H$20, IF('Randomized Data'!BG709 = 1, SNPs!$H$20 &amp; INDIRECT("SNPs!" &amp; CHAR(72 +'Randomized Data'!BH709) &amp; "20"), INDIRECT("SNPs!" &amp; CHAR(72 +'Randomized Data'!BH709) &amp; "20") &amp; INDIRECT("SNPs!" &amp; CHAR(72 +'Randomized Data'!BH709) &amp; "20")))</f>
        <v>AA</v>
      </c>
      <c r="CF709" t="str">
        <f>SNPs!$F$21</f>
        <v>rs3218714</v>
      </c>
      <c r="CG709">
        <f>SNPs!$C$21</f>
        <v>14</v>
      </c>
      <c r="CH709">
        <f>SNPs!$D$21</f>
        <v>23429279</v>
      </c>
      <c r="CI709" s="7" t="str">
        <f ca="1">IF('Randomized Data'!BI709 = 1, SNPs!$H$21 &amp; SNPs!$H$21, IF('Randomized Data'!BJ709 = 1, SNPs!$H$21 &amp; INDIRECT("SNPs!" &amp; CHAR(72 +'Randomized Data'!BK709) &amp; "21"), INDIRECT("SNPs!" &amp; CHAR(72 +'Randomized Data'!BK709) &amp; "21") &amp; INDIRECT("SNPs!" &amp; CHAR(72 +'Randomized Data'!BK709) &amp; "21")))</f>
        <v>TT</v>
      </c>
      <c r="CJ709" t="str">
        <f>SNPs!$F$22</f>
        <v>rs121964855</v>
      </c>
      <c r="CK709">
        <f>SNPs!$C$22</f>
        <v>1</v>
      </c>
      <c r="CL709">
        <f>SNPs!$D$22</f>
        <v>201365638</v>
      </c>
      <c r="CM709" s="7" t="str">
        <f ca="1">IF('Randomized Data'!BL709 = 1, SNPs!$H$22 &amp; SNPs!$H$22, IF('Randomized Data'!BM709 = 1, SNPs!$H$22 &amp; INDIRECT("SNPs!" &amp; CHAR(72 +'Randomized Data'!BN709) &amp; "22"), INDIRECT("SNPs!" &amp; CHAR(72 +'Randomized Data'!BN709) &amp; "22") &amp; INDIRECT("SNPs!" &amp; CHAR(72 +'Randomized Data'!BN709) &amp; "22")))</f>
        <v>AA</v>
      </c>
      <c r="CN709" t="str">
        <f>SNPs!$F$23</f>
        <v>rs121964856</v>
      </c>
      <c r="CO709">
        <f>SNPs!$C$23</f>
        <v>1</v>
      </c>
      <c r="CP709">
        <f>SNPs!$D$23</f>
        <v>201365297</v>
      </c>
      <c r="CQ709" s="7" t="str">
        <f ca="1">IF('Randomized Data'!BO709 = 1, SNPs!$H$23 &amp; SNPs!$H$23, IF('Randomized Data'!BP709 = 1, SNPs!$H$23 &amp; INDIRECT("SNPs!" &amp; CHAR(72 +'Randomized Data'!BQ709) &amp; "23"), INDIRECT("SNPs!" &amp; CHAR(72 +'Randomized Data'!BQ709) &amp; "23") &amp; INDIRECT("SNPs!" &amp; CHAR(72 +'Randomized Data'!BQ709) &amp; "23")))</f>
        <v>GG</v>
      </c>
      <c r="CR709" t="str">
        <f>SNPs!$F$24</f>
        <v>rs121964857</v>
      </c>
      <c r="CS709">
        <f>SNPs!$C$24</f>
        <v>1</v>
      </c>
      <c r="CT709">
        <f>SNPs!$D$24</f>
        <v>201359245</v>
      </c>
      <c r="CU709" s="7" t="str">
        <f ca="1">IF('Randomized Data'!BR709 = 1, SNPs!$H$24 &amp; SNPs!$H$24, IF('Randomized Data'!BS709 = 1, SNPs!$H$24 &amp; INDIRECT("SNPs!" &amp; CHAR(72 +'Randomized Data'!BT709) &amp; "24"), INDIRECT("SNPs!" &amp; CHAR(72 +'Randomized Data'!BT709) &amp; "24") &amp; INDIRECT("SNPs!" &amp; CHAR(72 +'Randomized Data'!BT709) &amp; "24")))</f>
        <v>CC</v>
      </c>
      <c r="CV709" t="str">
        <f>SNPs!$F$25</f>
        <v>rs28934269</v>
      </c>
      <c r="CW709">
        <f>SNPs!$C$25</f>
        <v>15</v>
      </c>
      <c r="CX709">
        <f>SNPs!$D$25</f>
        <v>63060915</v>
      </c>
      <c r="CY709" s="7" t="str">
        <f ca="1">IF('Randomized Data'!BU709 = 1, SNPs!$H$25 &amp; SNPs!$H$25, IF('Randomized Data'!BV709 = 1, SNPs!$H$25 &amp; INDIRECT("SNPs!" &amp; CHAR(72 +'Randomized Data'!BW709) &amp; "25"), INDIRECT("SNPs!" &amp; CHAR(72 +'Randomized Data'!BW709) &amp; "25") &amp; INDIRECT("SNPs!" &amp; CHAR(72 +'Randomized Data'!BW709) &amp; "25")))</f>
        <v>AA</v>
      </c>
      <c r="CZ709" t="str">
        <f>SNPs!$F$26</f>
        <v>rs28934270</v>
      </c>
      <c r="DA709">
        <f>SNPs!$C$26</f>
        <v>15</v>
      </c>
      <c r="DB709">
        <f>SNPs!$D$26</f>
        <v>63060899</v>
      </c>
      <c r="DC709" s="7" t="str">
        <f ca="1">IF('Randomized Data'!BX709 = 1, SNPs!$H$26 &amp; SNPs!$H$26, IF('Randomized Data'!BY709 = 1, SNPs!$H$26 &amp; INDIRECT("SNPs!" &amp; CHAR(72 +'Randomized Data'!BZ709) &amp; "26"), INDIRECT("SNPs!" &amp; CHAR(72 +'Randomized Data'!BZ709) &amp; "26") &amp; INDIRECT("SNPs!" &amp; CHAR(72 +'Randomized Data'!BZ709) &amp; "26")))</f>
        <v>AA</v>
      </c>
      <c r="DD709" t="str">
        <f>SNPs!$F$27</f>
        <v>rs727504290</v>
      </c>
      <c r="DE709">
        <f>SNPs!$C$27</f>
        <v>15</v>
      </c>
      <c r="DF709">
        <f>SNPs!$D$27</f>
        <v>63042875</v>
      </c>
      <c r="DG709" s="7" t="str">
        <f ca="1">IF('Randomized Data'!CA709 = 1, SNPs!$H$27 &amp; SNPs!$H$27, IF('Randomized Data'!CB709 = 1, SNPs!$H$27 &amp; INDIRECT("SNPs!" &amp; CHAR(72 +'Randomized Data'!CC709) &amp; "27"), INDIRECT("SNPs!" &amp; CHAR(72 +'Randomized Data'!CC709) &amp; "27") &amp; INDIRECT("SNPs!" &amp; CHAR(72 +'Randomized Data'!CC709) &amp; "27")))</f>
        <v>GG</v>
      </c>
      <c r="DH709" t="str">
        <f>SNPs!$F$28</f>
        <v>rs104894504</v>
      </c>
      <c r="DI709">
        <f>SNPs!$C$28</f>
        <v>15</v>
      </c>
      <c r="DJ709">
        <f>SNPs!$D$28</f>
        <v>63057028</v>
      </c>
      <c r="DK709" s="7" t="str">
        <f ca="1">IF('Randomized Data'!CD709 = 1, SNPs!$H$28 &amp; SNPs!$H$28, IF('Randomized Data'!CE709 = 1, SNPs!$H$28 &amp; INDIRECT("SNPs!" &amp; CHAR(72 +'Randomized Data'!CF709) &amp; "28"), INDIRECT("SNPs!" &amp; CHAR(72 +'Randomized Data'!CF709) &amp; "28") &amp; INDIRECT("SNPs!" &amp; CHAR(72 +'Randomized Data'!CF709) &amp; "28")))</f>
        <v>TT</v>
      </c>
      <c r="DL709" t="str">
        <f>SNPs!$F$29</f>
        <v>rs375882485</v>
      </c>
      <c r="DM709">
        <f>SNPs!$C$29</f>
        <v>11</v>
      </c>
      <c r="DN709">
        <f>SNPs!$D$29</f>
        <v>47342698</v>
      </c>
      <c r="DO709" s="7" t="str">
        <f ca="1">IF('Randomized Data'!CG709 = 1, SNPs!$H$29 &amp; SNPs!$H$29, IF('Randomized Data'!CH709 = 1, SNPs!$H$29 &amp; INDIRECT("SNPs!" &amp; CHAR(72 +'Randomized Data'!CI709) &amp; "29"), INDIRECT("SNPs!" &amp; CHAR(72 +'Randomized Data'!CI709) &amp; "29") &amp; INDIRECT("SNPs!" &amp; CHAR(72 +'Randomized Data'!CI709) &amp; "29")))</f>
        <v>GG</v>
      </c>
      <c r="DP709" t="str">
        <f>SNPs!$F$30</f>
        <v>rs397516083</v>
      </c>
      <c r="DQ709">
        <f>SNPs!$C$30</f>
        <v>11</v>
      </c>
      <c r="DR709">
        <f>SNPs!$D$30</f>
        <v>47346379</v>
      </c>
      <c r="DS709" s="7" t="str">
        <f ca="1">IF('Randomized Data'!CJ709 = 1, SNPs!$H$30 &amp; SNPs!$H$30, IF('Randomized Data'!CK709 = 1, SNPs!$H$30 &amp; INDIRECT("SNPs!" &amp; CHAR(72 +'Randomized Data'!CL709) &amp; "30"), INDIRECT("SNPs!" &amp; CHAR(72 +'Randomized Data'!CL709) &amp; "30") &amp; INDIRECT("SNPs!" &amp; CHAR(72 +'Randomized Data'!CL709) &amp; "30")))</f>
        <v>GG</v>
      </c>
      <c r="DT709" t="str">
        <f>SNPs!$F$31</f>
        <v>rs397515937</v>
      </c>
      <c r="DU709">
        <f>SNPs!$C$31</f>
        <v>11</v>
      </c>
      <c r="DV709">
        <f>SNPs!$D$31</f>
        <v>47339792</v>
      </c>
      <c r="DW709" s="7" t="str">
        <f ca="1">IF('Randomized Data'!CM709 = 1, SNPs!$H$31 &amp; SNPs!$H$31, IF('Randomized Data'!CN709 = 1, SNPs!$H$31 &amp; INDIRECT("SNPs!" &amp; CHAR(72 +'Randomized Data'!CO709) &amp; "31"), INDIRECT("SNPs!" &amp; CHAR(72 +'Randomized Data'!CO709) &amp; "31") &amp; INDIRECT("SNPs!" &amp; CHAR(72 +'Randomized Data'!CO709) &amp; "31")))</f>
        <v>GG</v>
      </c>
      <c r="DX709" t="str">
        <f>SNPs!$F$32</f>
        <v>rs397516074</v>
      </c>
      <c r="DY709">
        <f>SNPs!$C$32</f>
        <v>11</v>
      </c>
      <c r="DZ709">
        <f>SNPs!$D$32</f>
        <v>47348424</v>
      </c>
      <c r="EA709" s="7" t="str">
        <f ca="1">IF('Randomized Data'!CP709 = 1, SNPs!$H$32 &amp; SNPs!$H$32, IF('Randomized Data'!CQ709 = 1, SNPs!$H$32 &amp; INDIRECT("SNPs!" &amp; CHAR(72 +'Randomized Data'!CR709) &amp; "32"), INDIRECT("SNPs!" &amp; CHAR(72 +'Randomized Data'!CR709) &amp; "32") &amp; INDIRECT("SNPs!" &amp; CHAR(72 +'Randomized Data'!CR709) &amp; "32")))</f>
        <v>GG</v>
      </c>
      <c r="EB709" t="str">
        <f>SNPs!$F$33</f>
        <v>rs397515963</v>
      </c>
      <c r="EC709">
        <f>SNPs!$C$33</f>
        <v>11</v>
      </c>
      <c r="ED709">
        <f>SNPs!$D$33</f>
        <v>47337729</v>
      </c>
      <c r="EE709" s="7" t="str">
        <f ca="1">IF('Randomized Data'!CS709 = 1, SNPs!$H$33 &amp; SNPs!$H$33, IF('Randomized Data'!CT709 = 1, SNPs!$H$33 &amp; INDIRECT("SNPs!" &amp; CHAR(72 +'Randomized Data'!CU709) &amp; "33"), INDIRECT("SNPs!" &amp; CHAR(72 +'Randomized Data'!CU709) &amp; "33") &amp; INDIRECT("SNPs!" &amp; CHAR(72 +'Randomized Data'!CU709) &amp; "33")))</f>
        <v>--</v>
      </c>
    </row>
    <row r="710" spans="1:13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  <c r="F710" s="3">
        <v>42191</v>
      </c>
      <c r="G710" s="9" t="str">
        <f>'Randomized Data'!C710</f>
        <v>External Lab</v>
      </c>
      <c r="H710" t="str">
        <f>SNPs!$F$2</f>
        <v>rs12248560</v>
      </c>
      <c r="I710">
        <f>SNPs!$C$2</f>
        <v>10</v>
      </c>
      <c r="J710">
        <f>SNPs!$D$2</f>
        <v>94761900</v>
      </c>
      <c r="K710" t="str">
        <f ca="1">IF('Randomized Data'!D710 = 1, SNPs!$H$2 &amp; SNPs!$H$2, IF('Randomized Data'!E710 = 1, SNPs!$H$2 &amp; INDIRECT("SNPs!" &amp; CHAR(72 +'Randomized Data'!F710) &amp; "2"), INDIRECT("SNPs!" &amp; CHAR(72 +'Randomized Data'!F710) &amp; "2") &amp; INDIRECT("SNPs!" &amp; CHAR(72 +'Randomized Data'!F710) &amp; "2")))</f>
        <v>CC</v>
      </c>
      <c r="L710" t="str">
        <f>SNPs!$F$3</f>
        <v>rs28399504</v>
      </c>
      <c r="M710">
        <f>SNPs!$C$3</f>
        <v>10</v>
      </c>
      <c r="N710">
        <f>SNPs!$D$3</f>
        <v>94762706</v>
      </c>
      <c r="O710" t="str">
        <f ca="1">IF('Randomized Data'!G710 = 1, SNPs!$H$3 &amp; SNPs!$H$3, IF('Randomized Data'!H710 = 1, SNPs!$H$3 &amp; INDIRECT("SNPs!" &amp; CHAR(72 +'Randomized Data'!I710) &amp; "3"), INDIRECT("SNPs!" &amp; CHAR(72 +'Randomized Data'!I710) &amp; "3") &amp; INDIRECT("SNPs!" &amp; CHAR(72 +'Randomized Data'!I710) &amp; "3")))</f>
        <v>AA</v>
      </c>
      <c r="P710" t="str">
        <f>SNPs!$F$4</f>
        <v>rs41291556</v>
      </c>
      <c r="Q710">
        <f>SNPs!$C$4</f>
        <v>10</v>
      </c>
      <c r="R710">
        <f>SNPs!$D$4</f>
        <v>94775416</v>
      </c>
      <c r="S710" t="str">
        <f ca="1">IF('Randomized Data'!J710 = 1, SNPs!$H$4 &amp; SNPs!$H$4, IF('Randomized Data'!K710 = 1, SNPs!$H$4 &amp; INDIRECT("SNPs!" &amp; CHAR(72 +'Randomized Data'!L710) &amp; "4"), INDIRECT("SNPs!" &amp; CHAR(72 +'Randomized Data'!L710) &amp; "4") &amp; INDIRECT("SNPs!" &amp; CHAR(72 +'Randomized Data'!L710) &amp; "4")))</f>
        <v>TT</v>
      </c>
      <c r="T710" t="str">
        <f>SNPs!$F$5</f>
        <v>rs72558184</v>
      </c>
      <c r="U710">
        <f>SNPs!$C$5</f>
        <v>10</v>
      </c>
      <c r="V710">
        <f>SNPs!$D$5</f>
        <v>96535210</v>
      </c>
      <c r="W710" t="str">
        <f ca="1">IF('Randomized Data'!M710 = 1, SNPs!$H$5 &amp; SNPs!$H$5, IF('Randomized Data'!N710 = 1, SNPs!$H$5 &amp; INDIRECT("SNPs!" &amp; CHAR(72 +'Randomized Data'!O710) &amp; "5"), INDIRECT("SNPs!" &amp; CHAR(72 +'Randomized Data'!O710) &amp; "5") &amp; INDIRECT("SNPs!" &amp; CHAR(72 +'Randomized Data'!O710) &amp; "5")))</f>
        <v>AA</v>
      </c>
      <c r="X710" t="str">
        <f>SNPs!$F$6</f>
        <v>rs4986893</v>
      </c>
      <c r="Y710">
        <f>SNPs!$C$6</f>
        <v>10</v>
      </c>
      <c r="Z710">
        <f>SNPs!$D$6</f>
        <v>94780653</v>
      </c>
      <c r="AA710" s="7" t="str">
        <f ca="1">IF('Randomized Data'!P710 = 1, SNPs!$H$6 &amp; SNPs!$H$6, IF('Randomized Data'!Q710 = 1, SNPs!$H$6 &amp; INDIRECT("SNPs!" &amp; CHAR(72 +'Randomized Data'!R710) &amp; "6"), INDIRECT("SNPs!" &amp; CHAR(72 +'Randomized Data'!R710) &amp; "6") &amp; INDIRECT("SNPs!" &amp; CHAR(72 +'Randomized Data'!R710) &amp; "6")))</f>
        <v>AA</v>
      </c>
      <c r="AB710" t="str">
        <f>SNPs!$F$7</f>
        <v>rs4244285</v>
      </c>
      <c r="AC710">
        <f>SNPs!$C$7</f>
        <v>10</v>
      </c>
      <c r="AD710">
        <f>SNPs!$D$7</f>
        <v>94781859</v>
      </c>
      <c r="AE710" s="7" t="str">
        <f ca="1">IF('Randomized Data'!S710 = 1, SNPs!$H$7 &amp; SNPs!$H$7, IF('Randomized Data'!T710 = 1, SNPs!$H$7 &amp; INDIRECT("SNPs!" &amp; CHAR(72 +'Randomized Data'!U710) &amp; "7"), INDIRECT("SNPs!" &amp; CHAR(72 +'Randomized Data'!U710) &amp; "7") &amp; INDIRECT("SNPs!" &amp; CHAR(72 +'Randomized Data'!U710) &amp; "7")))</f>
        <v>AA</v>
      </c>
      <c r="AF710" t="str">
        <f>SNPs!$F$8</f>
        <v>rs72558186</v>
      </c>
      <c r="AG710">
        <f>SNPs!$C$8</f>
        <v>10</v>
      </c>
      <c r="AH710">
        <f>SNPs!$D$8</f>
        <v>94781999</v>
      </c>
      <c r="AI710" s="7" t="str">
        <f ca="1">IF('Randomized Data'!V710 = 1, SNPs!$H$8 &amp; SNPs!$H$8, IF('Randomized Data'!W710 = 1, SNPs!$H$8 &amp; INDIRECT("SNPs!" &amp; CHAR(72 +'Randomized Data'!X710) &amp; "8"), INDIRECT("SNPs!" &amp; CHAR(72 +'Randomized Data'!X710) &amp; "8") &amp; INDIRECT("SNPs!" &amp; CHAR(72 +'Randomized Data'!X710) &amp; "8")))</f>
        <v>AA</v>
      </c>
      <c r="AJ710" t="str">
        <f>SNPs!$F$9</f>
        <v>rs56337013</v>
      </c>
      <c r="AK710">
        <f>SNPs!$C$9</f>
        <v>10</v>
      </c>
      <c r="AL710">
        <f>SNPs!$D$9</f>
        <v>94852738</v>
      </c>
      <c r="AM710" s="7" t="str">
        <f ca="1">IF('Randomized Data'!Y$2 = 1, SNPs!$H$9 &amp; SNPs!$H$9, IF('Randomized Data'!Z710 = 1, SNPs!$H$9 &amp; INDIRECT("SNPs!" &amp; CHAR(72 +'Randomized Data'!AA710) &amp; "9"), INDIRECT("SNPs!" &amp; CHAR(72 +'Randomized Data'!AA710) &amp; "9") &amp; INDIRECT("SNPs!" &amp; CHAR(72 +'Randomized Data'!AA710) &amp; "9")))</f>
        <v>CT</v>
      </c>
      <c r="AN710" t="str">
        <f>SNPs!$F$10</f>
        <v>rs17884712</v>
      </c>
      <c r="AO710">
        <f>SNPs!$C$10</f>
        <v>10</v>
      </c>
      <c r="AP710">
        <f>SNPs!$D$10</f>
        <v>94775489</v>
      </c>
      <c r="AQ710" s="7" t="str">
        <f ca="1">IF('Randomized Data'!AB710 = 1, SNPs!$H$10 &amp; SNPs!$H$10, IF('Randomized Data'!AC710 = 1, SNPs!$H$10 &amp; INDIRECT("SNPs!" &amp; CHAR(72 +'Randomized Data'!AD710) &amp; "10"), INDIRECT("SNPs!" &amp; CHAR(72 +'Randomized Data'!AD710) &amp; "10") &amp; INDIRECT("SNPs!" &amp; CHAR(72 +'Randomized Data'!AD710) &amp; "10")))</f>
        <v>AA</v>
      </c>
      <c r="AR710" t="str">
        <f>SNPs!$F$11</f>
        <v>rs6413438</v>
      </c>
      <c r="AS710">
        <f>SNPs!$C$11</f>
        <v>10</v>
      </c>
      <c r="AT710">
        <f>SNPs!$D$11</f>
        <v>94781858</v>
      </c>
      <c r="AU710" s="7" t="str">
        <f ca="1">IF('Randomized Data'!AE710 = 1, SNPs!$H$11 &amp; SNPs!$H$11, IF('Randomized Data'!AF710 = 1, SNPs!$H$11 &amp; INDIRECT("SNPs!" &amp; CHAR(72 +'Randomized Data'!AG710) &amp; "11"), INDIRECT("SNPs!" &amp; CHAR(72 +'Randomized Data'!AG710) &amp; "11") &amp; INDIRECT("SNPs!" &amp; CHAR(72 +'Randomized Data'!AG710) &amp; "11")))</f>
        <v>CC</v>
      </c>
      <c r="AV710" t="str">
        <f>SNPs!$F$12</f>
        <v>rs1057910</v>
      </c>
      <c r="AW710">
        <f>SNPs!$C$12</f>
        <v>10</v>
      </c>
      <c r="AX710">
        <f>SNPs!$D$12</f>
        <v>94981296</v>
      </c>
      <c r="AY710" s="7" t="str">
        <f ca="1">IF('Randomized Data'!AH710 = 1, SNPs!$H$12 &amp; SNPs!$H$12, IF('Randomized Data'!AI710 = 1, SNPs!$H$12 &amp; INDIRECT("SNPs!" &amp; CHAR(72 +'Randomized Data'!AJ710) &amp; "12"), INDIRECT("SNPs!" &amp; CHAR(72 +'Randomized Data'!AJ710) &amp; "12") &amp; INDIRECT("SNPs!" &amp; CHAR(72 +'Randomized Data'!AJ710) &amp; "12")))</f>
        <v>AC</v>
      </c>
      <c r="AZ710" t="str">
        <f>SNPs!$F$13</f>
        <v>rs1799853</v>
      </c>
      <c r="BA710">
        <f>SNPs!$C$13</f>
        <v>10</v>
      </c>
      <c r="BB710">
        <f>SNPs!$D$13</f>
        <v>94942290</v>
      </c>
      <c r="BC710" s="7" t="str">
        <f ca="1">IF('Randomized Data'!AK710 = 1, SNPs!$H$13 &amp; SNPs!$H$13, IF('Randomized Data'!AL710 = 1, SNPs!$H$13 &amp; INDIRECT("SNPs!" &amp; CHAR(72 +'Randomized Data'!AM710) &amp; "13"), INDIRECT("SNPs!" &amp; CHAR(72 +'Randomized Data'!AM710) &amp; "13") &amp; INDIRECT("SNPs!" &amp; CHAR(72 +'Randomized Data'!AM710) &amp; "13")))</f>
        <v>TT</v>
      </c>
      <c r="BD710" t="str">
        <f>SNPs!$F$14</f>
        <v>rs9923231</v>
      </c>
      <c r="BE710">
        <f>SNPs!$C$14</f>
        <v>16</v>
      </c>
      <c r="BF710">
        <f>SNPs!$D$14</f>
        <v>31096368</v>
      </c>
      <c r="BG710" s="7" t="str">
        <f ca="1">IF('Randomized Data'!AN710 = 1, SNPs!$H$14 &amp; SNPs!$H$14, IF('Randomized Data'!AO710 = 1, SNPs!$H$14 &amp; INDIRECT("SNPs!" &amp; CHAR(72 +'Randomized Data'!AP710) &amp; "14"), INDIRECT("SNPs!" &amp; CHAR(72 +'Randomized Data'!AP710) &amp; "14") &amp; INDIRECT("SNPs!" &amp; CHAR(72 +'Randomized Data'!AP710) &amp; "14")))</f>
        <v>CC</v>
      </c>
      <c r="BH710" t="str">
        <f>SNPs!$F$15</f>
        <v>rs9934438</v>
      </c>
      <c r="BI710">
        <f>SNPs!$C$15</f>
        <v>16</v>
      </c>
      <c r="BJ710">
        <f>SNPs!$D$15</f>
        <v>31093557</v>
      </c>
      <c r="BK710" s="7" t="str">
        <f ca="1">IF('Randomized Data'!AQ710 = 1, SNPs!$H$15 &amp; SNPs!$H$15, IF('Randomized Data'!AR710 = 1, SNPs!$H$15 &amp; INDIRECT("SNPs!" &amp; CHAR(72 +'Randomized Data'!AS710) &amp; "15"), INDIRECT("SNPs!" &amp; CHAR(72 +'Randomized Data'!AS710) &amp; "15") &amp; INDIRECT("SNPs!" &amp; CHAR(72 +'Randomized Data'!AS710) &amp; "15")))</f>
        <v>GG</v>
      </c>
      <c r="BL710" t="str">
        <f>SNPs!$F$16</f>
        <v>rs8050894</v>
      </c>
      <c r="BM710">
        <f>SNPs!$C$16</f>
        <v>16</v>
      </c>
      <c r="BN710">
        <f>SNPs!$D$16</f>
        <v>31093188</v>
      </c>
      <c r="BO710" s="7" t="str">
        <f ca="1">IF('Randomized Data'!AT710 = 1, SNPs!$H$16 &amp; SNPs!$H$16, IF('Randomized Data'!AU710 = 1, SNPs!$H$16 &amp; INDIRECT("SNPs!" &amp; CHAR(72 +'Randomized Data'!AV710) &amp; "16"), INDIRECT("SNPs!" &amp; CHAR(72 +'Randomized Data'!AV710) &amp; "16") &amp; INDIRECT("SNPs!" &amp; CHAR(72 +'Randomized Data'!AV710) &amp; "16")))</f>
        <v>CC</v>
      </c>
      <c r="BP710" t="str">
        <f>SNPs!$F$17</f>
        <v>rs6025</v>
      </c>
      <c r="BQ710">
        <f>SNPs!$C$17</f>
        <v>1</v>
      </c>
      <c r="BR710">
        <f>SNPs!$D$17</f>
        <v>169549811</v>
      </c>
      <c r="BS710" s="7" t="str">
        <f ca="1">IF('Randomized Data'!AW710 = 1, SNPs!$H$17 &amp; SNPs!$H$17, IF('Randomized Data'!AX710 = 1, SNPs!$H$17 &amp; INDIRECT("SNPs!" &amp; CHAR(72 +'Randomized Data'!AY710) &amp; "17"), INDIRECT("SNPs!" &amp; CHAR(72 +'Randomized Data'!AY710) &amp; "17") &amp; INDIRECT("SNPs!" &amp; CHAR(72 +'Randomized Data'!AY710) &amp; "17")))</f>
        <v>AA</v>
      </c>
      <c r="BT710" t="str">
        <f>SNPs!$F$18</f>
        <v>rs1799963</v>
      </c>
      <c r="BU710">
        <f>SNPs!$C$18</f>
        <v>11</v>
      </c>
      <c r="BV710">
        <f>SNPs!$D$18</f>
        <v>46739505</v>
      </c>
      <c r="BW710" s="7" t="str">
        <f ca="1">IF('Randomized Data'!AZ710 = 1, SNPs!$H$18 &amp; SNPs!$H$18, IF('Randomized Data'!BA710 = 1, SNPs!$H$18 &amp; INDIRECT("SNPs!" &amp; CHAR(72 +'Randomized Data'!BB710) &amp; "18"), INDIRECT("SNPs!" &amp; CHAR(72 +'Randomized Data'!BB710) &amp; "18") &amp; INDIRECT("SNPs!" &amp; CHAR(72 +'Randomized Data'!BB710) &amp; "18")))</f>
        <v>GA</v>
      </c>
      <c r="BX710" t="str">
        <f>SNPs!$F$19</f>
        <v>rs121913626</v>
      </c>
      <c r="BY710">
        <f>SNPs!$C$19</f>
        <v>14</v>
      </c>
      <c r="BZ710">
        <f>SNPs!$D$19</f>
        <v>23427723</v>
      </c>
      <c r="CA710" s="7" t="str">
        <f ca="1">IF('Randomized Data'!BC710 = 1, SNPs!$H$19 &amp; SNPs!$H$19, IF('Randomized Data'!BD710 = 1, SNPs!$H$19 &amp; INDIRECT("SNPs!" &amp; CHAR(72 +'Randomized Data'!BE710) &amp; "19"), INDIRECT("SNPs!" &amp; CHAR(72 +'Randomized Data'!BE710) &amp; "19") &amp; INDIRECT("SNPs!" &amp; CHAR(72 +'Randomized Data'!BE710) &amp; "19")))</f>
        <v>CC</v>
      </c>
      <c r="CB710" t="str">
        <f>SNPs!$F$20</f>
        <v>rs3218713</v>
      </c>
      <c r="CC710">
        <f>SNPs!$C$20</f>
        <v>14</v>
      </c>
      <c r="CD710">
        <f>SNPs!$D$20</f>
        <v>23431468</v>
      </c>
      <c r="CE710" s="7" t="str">
        <f ca="1">IF('Randomized Data'!BF710 = 1, SNPs!$H$20 &amp; SNPs!$H$20, IF('Randomized Data'!BG710 = 1, SNPs!$H$20 &amp; INDIRECT("SNPs!" &amp; CHAR(72 +'Randomized Data'!BH710) &amp; "20"), INDIRECT("SNPs!" &amp; CHAR(72 +'Randomized Data'!BH710) &amp; "20") &amp; INDIRECT("SNPs!" &amp; CHAR(72 +'Randomized Data'!BH710) &amp; "20")))</f>
        <v>AA</v>
      </c>
      <c r="CF710" t="str">
        <f>SNPs!$F$21</f>
        <v>rs3218714</v>
      </c>
      <c r="CG710">
        <f>SNPs!$C$21</f>
        <v>14</v>
      </c>
      <c r="CH710">
        <f>SNPs!$D$21</f>
        <v>23429279</v>
      </c>
      <c r="CI710" s="7" t="str">
        <f ca="1">IF('Randomized Data'!BI710 = 1, SNPs!$H$21 &amp; SNPs!$H$21, IF('Randomized Data'!BJ710 = 1, SNPs!$H$21 &amp; INDIRECT("SNPs!" &amp; CHAR(72 +'Randomized Data'!BK710) &amp; "21"), INDIRECT("SNPs!" &amp; CHAR(72 +'Randomized Data'!BK710) &amp; "21") &amp; INDIRECT("SNPs!" &amp; CHAR(72 +'Randomized Data'!BK710) &amp; "21")))</f>
        <v>TT</v>
      </c>
      <c r="CJ710" t="str">
        <f>SNPs!$F$22</f>
        <v>rs121964855</v>
      </c>
      <c r="CK710">
        <f>SNPs!$C$22</f>
        <v>1</v>
      </c>
      <c r="CL710">
        <f>SNPs!$D$22</f>
        <v>201365638</v>
      </c>
      <c r="CM710" s="7" t="str">
        <f ca="1">IF('Randomized Data'!BL710 = 1, SNPs!$H$22 &amp; SNPs!$H$22, IF('Randomized Data'!BM710 = 1, SNPs!$H$22 &amp; INDIRECT("SNPs!" &amp; CHAR(72 +'Randomized Data'!BN710) &amp; "22"), INDIRECT("SNPs!" &amp; CHAR(72 +'Randomized Data'!BN710) &amp; "22") &amp; INDIRECT("SNPs!" &amp; CHAR(72 +'Randomized Data'!BN710) &amp; "22")))</f>
        <v>TT</v>
      </c>
      <c r="CN710" t="str">
        <f>SNPs!$F$23</f>
        <v>rs121964856</v>
      </c>
      <c r="CO710">
        <f>SNPs!$C$23</f>
        <v>1</v>
      </c>
      <c r="CP710">
        <f>SNPs!$D$23</f>
        <v>201365297</v>
      </c>
      <c r="CQ710" s="7" t="str">
        <f ca="1">IF('Randomized Data'!BO710 = 1, SNPs!$H$23 &amp; SNPs!$H$23, IF('Randomized Data'!BP710 = 1, SNPs!$H$23 &amp; INDIRECT("SNPs!" &amp; CHAR(72 +'Randomized Data'!BQ710) &amp; "23"), INDIRECT("SNPs!" &amp; CHAR(72 +'Randomized Data'!BQ710) &amp; "23") &amp; INDIRECT("SNPs!" &amp; CHAR(72 +'Randomized Data'!BQ710) &amp; "23")))</f>
        <v>AA</v>
      </c>
      <c r="CR710" t="str">
        <f>SNPs!$F$24</f>
        <v>rs121964857</v>
      </c>
      <c r="CS710">
        <f>SNPs!$C$24</f>
        <v>1</v>
      </c>
      <c r="CT710">
        <f>SNPs!$D$24</f>
        <v>201359245</v>
      </c>
      <c r="CU710" s="7" t="str">
        <f ca="1">IF('Randomized Data'!BR710 = 1, SNPs!$H$24 &amp; SNPs!$H$24, IF('Randomized Data'!BS710 = 1, SNPs!$H$24 &amp; INDIRECT("SNPs!" &amp; CHAR(72 +'Randomized Data'!BT710) &amp; "24"), INDIRECT("SNPs!" &amp; CHAR(72 +'Randomized Data'!BT710) &amp; "24") &amp; INDIRECT("SNPs!" &amp; CHAR(72 +'Randomized Data'!BT710) &amp; "24")))</f>
        <v>CC</v>
      </c>
      <c r="CV710" t="str">
        <f>SNPs!$F$25</f>
        <v>rs28934269</v>
      </c>
      <c r="CW710">
        <f>SNPs!$C$25</f>
        <v>15</v>
      </c>
      <c r="CX710">
        <f>SNPs!$D$25</f>
        <v>63060915</v>
      </c>
      <c r="CY710" s="7" t="str">
        <f ca="1">IF('Randomized Data'!BU710 = 1, SNPs!$H$25 &amp; SNPs!$H$25, IF('Randomized Data'!BV710 = 1, SNPs!$H$25 &amp; INDIRECT("SNPs!" &amp; CHAR(72 +'Randomized Data'!BW710) &amp; "25"), INDIRECT("SNPs!" &amp; CHAR(72 +'Randomized Data'!BW710) &amp; "25") &amp; INDIRECT("SNPs!" &amp; CHAR(72 +'Randomized Data'!BW710) &amp; "25")))</f>
        <v>AA</v>
      </c>
      <c r="CZ710" t="str">
        <f>SNPs!$F$26</f>
        <v>rs28934270</v>
      </c>
      <c r="DA710">
        <f>SNPs!$C$26</f>
        <v>15</v>
      </c>
      <c r="DB710">
        <f>SNPs!$D$26</f>
        <v>63060899</v>
      </c>
      <c r="DC710" s="7" t="str">
        <f ca="1">IF('Randomized Data'!BX710 = 1, SNPs!$H$26 &amp; SNPs!$H$26, IF('Randomized Data'!BY710 = 1, SNPs!$H$26 &amp; INDIRECT("SNPs!" &amp; CHAR(72 +'Randomized Data'!BZ710) &amp; "26"), INDIRECT("SNPs!" &amp; CHAR(72 +'Randomized Data'!BZ710) &amp; "26") &amp; INDIRECT("SNPs!" &amp; CHAR(72 +'Randomized Data'!BZ710) &amp; "26")))</f>
        <v>AA</v>
      </c>
      <c r="DD710" t="str">
        <f>SNPs!$F$27</f>
        <v>rs727504290</v>
      </c>
      <c r="DE710">
        <f>SNPs!$C$27</f>
        <v>15</v>
      </c>
      <c r="DF710">
        <f>SNPs!$D$27</f>
        <v>63042875</v>
      </c>
      <c r="DG710" s="7" t="str">
        <f ca="1">IF('Randomized Data'!CA710 = 1, SNPs!$H$27 &amp; SNPs!$H$27, IF('Randomized Data'!CB710 = 1, SNPs!$H$27 &amp; INDIRECT("SNPs!" &amp; CHAR(72 +'Randomized Data'!CC710) &amp; "27"), INDIRECT("SNPs!" &amp; CHAR(72 +'Randomized Data'!CC710) &amp; "27") &amp; INDIRECT("SNPs!" &amp; CHAR(72 +'Randomized Data'!CC710) &amp; "27")))</f>
        <v>CC</v>
      </c>
      <c r="DH710" t="str">
        <f>SNPs!$F$28</f>
        <v>rs104894504</v>
      </c>
      <c r="DI710">
        <f>SNPs!$C$28</f>
        <v>15</v>
      </c>
      <c r="DJ710">
        <f>SNPs!$D$28</f>
        <v>63057028</v>
      </c>
      <c r="DK710" s="7" t="str">
        <f ca="1">IF('Randomized Data'!CD710 = 1, SNPs!$H$28 &amp; SNPs!$H$28, IF('Randomized Data'!CE710 = 1, SNPs!$H$28 &amp; INDIRECT("SNPs!" &amp; CHAR(72 +'Randomized Data'!CF710) &amp; "28"), INDIRECT("SNPs!" &amp; CHAR(72 +'Randomized Data'!CF710) &amp; "28") &amp; INDIRECT("SNPs!" &amp; CHAR(72 +'Randomized Data'!CF710) &amp; "28")))</f>
        <v>TT</v>
      </c>
      <c r="DL710" t="str">
        <f>SNPs!$F$29</f>
        <v>rs375882485</v>
      </c>
      <c r="DM710">
        <f>SNPs!$C$29</f>
        <v>11</v>
      </c>
      <c r="DN710">
        <f>SNPs!$D$29</f>
        <v>47342698</v>
      </c>
      <c r="DO710" s="7" t="str">
        <f ca="1">IF('Randomized Data'!CG710 = 1, SNPs!$H$29 &amp; SNPs!$H$29, IF('Randomized Data'!CH710 = 1, SNPs!$H$29 &amp; INDIRECT("SNPs!" &amp; CHAR(72 +'Randomized Data'!CI710) &amp; "29"), INDIRECT("SNPs!" &amp; CHAR(72 +'Randomized Data'!CI710) &amp; "29") &amp; INDIRECT("SNPs!" &amp; CHAR(72 +'Randomized Data'!CI710) &amp; "29")))</f>
        <v>AA</v>
      </c>
      <c r="DP710" t="str">
        <f>SNPs!$F$30</f>
        <v>rs397516083</v>
      </c>
      <c r="DQ710">
        <f>SNPs!$C$30</f>
        <v>11</v>
      </c>
      <c r="DR710">
        <f>SNPs!$D$30</f>
        <v>47346379</v>
      </c>
      <c r="DS710" s="7" t="str">
        <f ca="1">IF('Randomized Data'!CJ710 = 1, SNPs!$H$30 &amp; SNPs!$H$30, IF('Randomized Data'!CK710 = 1, SNPs!$H$30 &amp; INDIRECT("SNPs!" &amp; CHAR(72 +'Randomized Data'!CL710) &amp; "30"), INDIRECT("SNPs!" &amp; CHAR(72 +'Randomized Data'!CL710) &amp; "30") &amp; INDIRECT("SNPs!" &amp; CHAR(72 +'Randomized Data'!CL710) &amp; "30")))</f>
        <v>GG</v>
      </c>
      <c r="DT710" t="str">
        <f>SNPs!$F$31</f>
        <v>rs397515937</v>
      </c>
      <c r="DU710">
        <f>SNPs!$C$31</f>
        <v>11</v>
      </c>
      <c r="DV710">
        <f>SNPs!$D$31</f>
        <v>47339792</v>
      </c>
      <c r="DW710" s="7" t="str">
        <f ca="1">IF('Randomized Data'!CM710 = 1, SNPs!$H$31 &amp; SNPs!$H$31, IF('Randomized Data'!CN710 = 1, SNPs!$H$31 &amp; INDIRECT("SNPs!" &amp; CHAR(72 +'Randomized Data'!CO710) &amp; "31"), INDIRECT("SNPs!" &amp; CHAR(72 +'Randomized Data'!CO710) &amp; "31") &amp; INDIRECT("SNPs!" &amp; CHAR(72 +'Randomized Data'!CO710) &amp; "31")))</f>
        <v>AG</v>
      </c>
      <c r="DX710" t="str">
        <f>SNPs!$F$32</f>
        <v>rs397516074</v>
      </c>
      <c r="DY710">
        <f>SNPs!$C$32</f>
        <v>11</v>
      </c>
      <c r="DZ710">
        <f>SNPs!$D$32</f>
        <v>47348424</v>
      </c>
      <c r="EA710" s="7" t="str">
        <f ca="1">IF('Randomized Data'!CP710 = 1, SNPs!$H$32 &amp; SNPs!$H$32, IF('Randomized Data'!CQ710 = 1, SNPs!$H$32 &amp; INDIRECT("SNPs!" &amp; CHAR(72 +'Randomized Data'!CR710) &amp; "32"), INDIRECT("SNPs!" &amp; CHAR(72 +'Randomized Data'!CR710) &amp; "32") &amp; INDIRECT("SNPs!" &amp; CHAR(72 +'Randomized Data'!CR710) &amp; "32")))</f>
        <v>GG</v>
      </c>
      <c r="EB710" t="str">
        <f>SNPs!$F$33</f>
        <v>rs397515963</v>
      </c>
      <c r="EC710">
        <f>SNPs!$C$33</f>
        <v>11</v>
      </c>
      <c r="ED710">
        <f>SNPs!$D$33</f>
        <v>47337729</v>
      </c>
      <c r="EE710" s="7" t="str">
        <f ca="1">IF('Randomized Data'!CS710 = 1, SNPs!$H$33 &amp; SNPs!$H$33, IF('Randomized Data'!CT710 = 1, SNPs!$H$33 &amp; INDIRECT("SNPs!" &amp; CHAR(72 +'Randomized Data'!CU710) &amp; "33"), INDIRECT("SNPs!" &amp; CHAR(72 +'Randomized Data'!CU710) &amp; "33") &amp; INDIRECT("SNPs!" &amp; CHAR(72 +'Randomized Data'!CU710) &amp; "33")))</f>
        <v>GG</v>
      </c>
    </row>
    <row r="711" spans="1:13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  <c r="F711" s="3">
        <v>42170</v>
      </c>
      <c r="G711" s="9" t="str">
        <f>'Randomized Data'!C711</f>
        <v>External Lab</v>
      </c>
      <c r="H711" t="str">
        <f>SNPs!$F$2</f>
        <v>rs12248560</v>
      </c>
      <c r="I711">
        <f>SNPs!$C$2</f>
        <v>10</v>
      </c>
      <c r="J711">
        <f>SNPs!$D$2</f>
        <v>94761900</v>
      </c>
      <c r="K711" t="str">
        <f ca="1">IF('Randomized Data'!D711 = 1, SNPs!$H$2 &amp; SNPs!$H$2, IF('Randomized Data'!E711 = 1, SNPs!$H$2 &amp; INDIRECT("SNPs!" &amp; CHAR(72 +'Randomized Data'!F711) &amp; "2"), INDIRECT("SNPs!" &amp; CHAR(72 +'Randomized Data'!F711) &amp; "2") &amp; INDIRECT("SNPs!" &amp; CHAR(72 +'Randomized Data'!F711) &amp; "2")))</f>
        <v>CA</v>
      </c>
      <c r="L711" t="str">
        <f>SNPs!$F$3</f>
        <v>rs28399504</v>
      </c>
      <c r="M711">
        <f>SNPs!$C$3</f>
        <v>10</v>
      </c>
      <c r="N711">
        <f>SNPs!$D$3</f>
        <v>94762706</v>
      </c>
      <c r="O711" t="str">
        <f ca="1">IF('Randomized Data'!G711 = 1, SNPs!$H$3 &amp; SNPs!$H$3, IF('Randomized Data'!H711 = 1, SNPs!$H$3 &amp; INDIRECT("SNPs!" &amp; CHAR(72 +'Randomized Data'!I711) &amp; "3"), INDIRECT("SNPs!" &amp; CHAR(72 +'Randomized Data'!I711) &amp; "3") &amp; INDIRECT("SNPs!" &amp; CHAR(72 +'Randomized Data'!I711) &amp; "3")))</f>
        <v>AA</v>
      </c>
      <c r="P711" t="str">
        <f>SNPs!$F$4</f>
        <v>rs41291556</v>
      </c>
      <c r="Q711">
        <f>SNPs!$C$4</f>
        <v>10</v>
      </c>
      <c r="R711">
        <f>SNPs!$D$4</f>
        <v>94775416</v>
      </c>
      <c r="S711" t="str">
        <f ca="1">IF('Randomized Data'!J711 = 1, SNPs!$H$4 &amp; SNPs!$H$4, IF('Randomized Data'!K711 = 1, SNPs!$H$4 &amp; INDIRECT("SNPs!" &amp; CHAR(72 +'Randomized Data'!L711) &amp; "4"), INDIRECT("SNPs!" &amp; CHAR(72 +'Randomized Data'!L711) &amp; "4") &amp; INDIRECT("SNPs!" &amp; CHAR(72 +'Randomized Data'!L711) &amp; "4")))</f>
        <v>TT</v>
      </c>
      <c r="T711" t="str">
        <f>SNPs!$F$5</f>
        <v>rs72558184</v>
      </c>
      <c r="U711">
        <f>SNPs!$C$5</f>
        <v>10</v>
      </c>
      <c r="V711">
        <f>SNPs!$D$5</f>
        <v>96535210</v>
      </c>
      <c r="W711" t="str">
        <f ca="1">IF('Randomized Data'!M711 = 1, SNPs!$H$5 &amp; SNPs!$H$5, IF('Randomized Data'!N711 = 1, SNPs!$H$5 &amp; INDIRECT("SNPs!" &amp; CHAR(72 +'Randomized Data'!O711) &amp; "5"), INDIRECT("SNPs!" &amp; CHAR(72 +'Randomized Data'!O711) &amp; "5") &amp; INDIRECT("SNPs!" &amp; CHAR(72 +'Randomized Data'!O711) &amp; "5")))</f>
        <v>AA</v>
      </c>
      <c r="X711" t="str">
        <f>SNPs!$F$6</f>
        <v>rs4986893</v>
      </c>
      <c r="Y711">
        <f>SNPs!$C$6</f>
        <v>10</v>
      </c>
      <c r="Z711">
        <f>SNPs!$D$6</f>
        <v>94780653</v>
      </c>
      <c r="AA711" s="7" t="str">
        <f ca="1">IF('Randomized Data'!P711 = 1, SNPs!$H$6 &amp; SNPs!$H$6, IF('Randomized Data'!Q711 = 1, SNPs!$H$6 &amp; INDIRECT("SNPs!" &amp; CHAR(72 +'Randomized Data'!R711) &amp; "6"), INDIRECT("SNPs!" &amp; CHAR(72 +'Randomized Data'!R711) &amp; "6") &amp; INDIRECT("SNPs!" &amp; CHAR(72 +'Randomized Data'!R711) &amp; "6")))</f>
        <v>GA</v>
      </c>
      <c r="AB711" t="str">
        <f>SNPs!$F$7</f>
        <v>rs4244285</v>
      </c>
      <c r="AC711">
        <f>SNPs!$C$7</f>
        <v>10</v>
      </c>
      <c r="AD711">
        <f>SNPs!$D$7</f>
        <v>94781859</v>
      </c>
      <c r="AE711" s="7" t="str">
        <f ca="1">IF('Randomized Data'!S711 = 1, SNPs!$H$7 &amp; SNPs!$H$7, IF('Randomized Data'!T711 = 1, SNPs!$H$7 &amp; INDIRECT("SNPs!" &amp; CHAR(72 +'Randomized Data'!U711) &amp; "7"), INDIRECT("SNPs!" &amp; CHAR(72 +'Randomized Data'!U711) &amp; "7") &amp; INDIRECT("SNPs!" &amp; CHAR(72 +'Randomized Data'!U711) &amp; "7")))</f>
        <v>GG</v>
      </c>
      <c r="AF711" t="str">
        <f>SNPs!$F$8</f>
        <v>rs72558186</v>
      </c>
      <c r="AG711">
        <f>SNPs!$C$8</f>
        <v>10</v>
      </c>
      <c r="AH711">
        <f>SNPs!$D$8</f>
        <v>94781999</v>
      </c>
      <c r="AI711" s="7" t="str">
        <f ca="1">IF('Randomized Data'!V711 = 1, SNPs!$H$8 &amp; SNPs!$H$8, IF('Randomized Data'!W711 = 1, SNPs!$H$8 &amp; INDIRECT("SNPs!" &amp; CHAR(72 +'Randomized Data'!X711) &amp; "8"), INDIRECT("SNPs!" &amp; CHAR(72 +'Randomized Data'!X711) &amp; "8") &amp; INDIRECT("SNPs!" &amp; CHAR(72 +'Randomized Data'!X711) &amp; "8")))</f>
        <v>AA</v>
      </c>
      <c r="AJ711" t="str">
        <f>SNPs!$F$9</f>
        <v>rs56337013</v>
      </c>
      <c r="AK711">
        <f>SNPs!$C$9</f>
        <v>10</v>
      </c>
      <c r="AL711">
        <f>SNPs!$D$9</f>
        <v>94852738</v>
      </c>
      <c r="AM711" s="7" t="str">
        <f ca="1">IF('Randomized Data'!Y$2 = 1, SNPs!$H$9 &amp; SNPs!$H$9, IF('Randomized Data'!Z711 = 1, SNPs!$H$9 &amp; INDIRECT("SNPs!" &amp; CHAR(72 +'Randomized Data'!AA711) &amp; "9"), INDIRECT("SNPs!" &amp; CHAR(72 +'Randomized Data'!AA711) &amp; "9") &amp; INDIRECT("SNPs!" &amp; CHAR(72 +'Randomized Data'!AA711) &amp; "9")))</f>
        <v>TT</v>
      </c>
      <c r="AN711" t="str">
        <f>SNPs!$F$10</f>
        <v>rs17884712</v>
      </c>
      <c r="AO711">
        <f>SNPs!$C$10</f>
        <v>10</v>
      </c>
      <c r="AP711">
        <f>SNPs!$D$10</f>
        <v>94775489</v>
      </c>
      <c r="AQ711" s="7" t="str">
        <f ca="1">IF('Randomized Data'!AB711 = 1, SNPs!$H$10 &amp; SNPs!$H$10, IF('Randomized Data'!AC711 = 1, SNPs!$H$10 &amp; INDIRECT("SNPs!" &amp; CHAR(72 +'Randomized Data'!AD711) &amp; "10"), INDIRECT("SNPs!" &amp; CHAR(72 +'Randomized Data'!AD711) &amp; "10") &amp; INDIRECT("SNPs!" &amp; CHAR(72 +'Randomized Data'!AD711) &amp; "10")))</f>
        <v>GA</v>
      </c>
      <c r="AR711" t="str">
        <f>SNPs!$F$11</f>
        <v>rs6413438</v>
      </c>
      <c r="AS711">
        <f>SNPs!$C$11</f>
        <v>10</v>
      </c>
      <c r="AT711">
        <f>SNPs!$D$11</f>
        <v>94781858</v>
      </c>
      <c r="AU711" s="7" t="str">
        <f ca="1">IF('Randomized Data'!AE711 = 1, SNPs!$H$11 &amp; SNPs!$H$11, IF('Randomized Data'!AF711 = 1, SNPs!$H$11 &amp; INDIRECT("SNPs!" &amp; CHAR(72 +'Randomized Data'!AG711) &amp; "11"), INDIRECT("SNPs!" &amp; CHAR(72 +'Randomized Data'!AG711) &amp; "11") &amp; INDIRECT("SNPs!" &amp; CHAR(72 +'Randomized Data'!AG711) &amp; "11")))</f>
        <v>TT</v>
      </c>
      <c r="AV711" t="str">
        <f>SNPs!$F$12</f>
        <v>rs1057910</v>
      </c>
      <c r="AW711">
        <f>SNPs!$C$12</f>
        <v>10</v>
      </c>
      <c r="AX711">
        <f>SNPs!$D$12</f>
        <v>94981296</v>
      </c>
      <c r="AY711" s="7" t="str">
        <f ca="1">IF('Randomized Data'!AH711 = 1, SNPs!$H$12 &amp; SNPs!$H$12, IF('Randomized Data'!AI711 = 1, SNPs!$H$12 &amp; INDIRECT("SNPs!" &amp; CHAR(72 +'Randomized Data'!AJ711) &amp; "12"), INDIRECT("SNPs!" &amp; CHAR(72 +'Randomized Data'!AJ711) &amp; "12") &amp; INDIRECT("SNPs!" &amp; CHAR(72 +'Randomized Data'!AJ711) &amp; "12")))</f>
        <v>AA</v>
      </c>
      <c r="AZ711" t="str">
        <f>SNPs!$F$13</f>
        <v>rs1799853</v>
      </c>
      <c r="BA711">
        <f>SNPs!$C$13</f>
        <v>10</v>
      </c>
      <c r="BB711">
        <f>SNPs!$D$13</f>
        <v>94942290</v>
      </c>
      <c r="BC711" s="7" t="str">
        <f ca="1">IF('Randomized Data'!AK711 = 1, SNPs!$H$13 &amp; SNPs!$H$13, IF('Randomized Data'!AL711 = 1, SNPs!$H$13 &amp; INDIRECT("SNPs!" &amp; CHAR(72 +'Randomized Data'!AM711) &amp; "13"), INDIRECT("SNPs!" &amp; CHAR(72 +'Randomized Data'!AM711) &amp; "13") &amp; INDIRECT("SNPs!" &amp; CHAR(72 +'Randomized Data'!AM711) &amp; "13")))</f>
        <v>TT</v>
      </c>
      <c r="BD711" t="str">
        <f>SNPs!$F$14</f>
        <v>rs9923231</v>
      </c>
      <c r="BE711">
        <f>SNPs!$C$14</f>
        <v>16</v>
      </c>
      <c r="BF711">
        <f>SNPs!$D$14</f>
        <v>31096368</v>
      </c>
      <c r="BG711" s="7" t="str">
        <f ca="1">IF('Randomized Data'!AN711 = 1, SNPs!$H$14 &amp; SNPs!$H$14, IF('Randomized Data'!AO711 = 1, SNPs!$H$14 &amp; INDIRECT("SNPs!" &amp; CHAR(72 +'Randomized Data'!AP711) &amp; "14"), INDIRECT("SNPs!" &amp; CHAR(72 +'Randomized Data'!AP711) &amp; "14") &amp; INDIRECT("SNPs!" &amp; CHAR(72 +'Randomized Data'!AP711) &amp; "14")))</f>
        <v>GG</v>
      </c>
      <c r="BH711" t="str">
        <f>SNPs!$F$15</f>
        <v>rs9934438</v>
      </c>
      <c r="BI711">
        <f>SNPs!$C$15</f>
        <v>16</v>
      </c>
      <c r="BJ711">
        <f>SNPs!$D$15</f>
        <v>31093557</v>
      </c>
      <c r="BK711" s="7" t="str">
        <f ca="1">IF('Randomized Data'!AQ711 = 1, SNPs!$H$15 &amp; SNPs!$H$15, IF('Randomized Data'!AR711 = 1, SNPs!$H$15 &amp; INDIRECT("SNPs!" &amp; CHAR(72 +'Randomized Data'!AS711) &amp; "15"), INDIRECT("SNPs!" &amp; CHAR(72 +'Randomized Data'!AS711) &amp; "15") &amp; INDIRECT("SNPs!" &amp; CHAR(72 +'Randomized Data'!AS711) &amp; "15")))</f>
        <v>GG</v>
      </c>
      <c r="BL711" t="str">
        <f>SNPs!$F$16</f>
        <v>rs8050894</v>
      </c>
      <c r="BM711">
        <f>SNPs!$C$16</f>
        <v>16</v>
      </c>
      <c r="BN711">
        <f>SNPs!$D$16</f>
        <v>31093188</v>
      </c>
      <c r="BO711" s="7" t="str">
        <f ca="1">IF('Randomized Data'!AT711 = 1, SNPs!$H$16 &amp; SNPs!$H$16, IF('Randomized Data'!AU711 = 1, SNPs!$H$16 &amp; INDIRECT("SNPs!" &amp; CHAR(72 +'Randomized Data'!AV711) &amp; "16"), INDIRECT("SNPs!" &amp; CHAR(72 +'Randomized Data'!AV711) &amp; "16") &amp; INDIRECT("SNPs!" &amp; CHAR(72 +'Randomized Data'!AV711) &amp; "16")))</f>
        <v>CG</v>
      </c>
      <c r="BP711" t="str">
        <f>SNPs!$F$17</f>
        <v>rs6025</v>
      </c>
      <c r="BQ711">
        <f>SNPs!$C$17</f>
        <v>1</v>
      </c>
      <c r="BR711">
        <f>SNPs!$D$17</f>
        <v>169549811</v>
      </c>
      <c r="BS711" s="7" t="str">
        <f ca="1">IF('Randomized Data'!AW711 = 1, SNPs!$H$17 &amp; SNPs!$H$17, IF('Randomized Data'!AX711 = 1, SNPs!$H$17 &amp; INDIRECT("SNPs!" &amp; CHAR(72 +'Randomized Data'!AY711) &amp; "17"), INDIRECT("SNPs!" &amp; CHAR(72 +'Randomized Data'!AY711) &amp; "17") &amp; INDIRECT("SNPs!" &amp; CHAR(72 +'Randomized Data'!AY711) &amp; "17")))</f>
        <v>GG</v>
      </c>
      <c r="BT711" t="str">
        <f>SNPs!$F$18</f>
        <v>rs1799963</v>
      </c>
      <c r="BU711">
        <f>SNPs!$C$18</f>
        <v>11</v>
      </c>
      <c r="BV711">
        <f>SNPs!$D$18</f>
        <v>46739505</v>
      </c>
      <c r="BW711" s="7" t="str">
        <f ca="1">IF('Randomized Data'!AZ711 = 1, SNPs!$H$18 &amp; SNPs!$H$18, IF('Randomized Data'!BA711 = 1, SNPs!$H$18 &amp; INDIRECT("SNPs!" &amp; CHAR(72 +'Randomized Data'!BB711) &amp; "18"), INDIRECT("SNPs!" &amp; CHAR(72 +'Randomized Data'!BB711) &amp; "18") &amp; INDIRECT("SNPs!" &amp; CHAR(72 +'Randomized Data'!BB711) &amp; "18")))</f>
        <v>GG</v>
      </c>
      <c r="BX711" t="str">
        <f>SNPs!$F$19</f>
        <v>rs121913626</v>
      </c>
      <c r="BY711">
        <f>SNPs!$C$19</f>
        <v>14</v>
      </c>
      <c r="BZ711">
        <f>SNPs!$D$19</f>
        <v>23427723</v>
      </c>
      <c r="CA711" s="7" t="str">
        <f ca="1">IF('Randomized Data'!BC711 = 1, SNPs!$H$19 &amp; SNPs!$H$19, IF('Randomized Data'!BD711 = 1, SNPs!$H$19 &amp; INDIRECT("SNPs!" &amp; CHAR(72 +'Randomized Data'!BE711) &amp; "19"), INDIRECT("SNPs!" &amp; CHAR(72 +'Randomized Data'!BE711) &amp; "19") &amp; INDIRECT("SNPs!" &amp; CHAR(72 +'Randomized Data'!BE711) &amp; "19")))</f>
        <v>GC</v>
      </c>
      <c r="CB711" t="str">
        <f>SNPs!$F$20</f>
        <v>rs3218713</v>
      </c>
      <c r="CC711">
        <f>SNPs!$C$20</f>
        <v>14</v>
      </c>
      <c r="CD711">
        <f>SNPs!$D$20</f>
        <v>23431468</v>
      </c>
      <c r="CE711" s="7" t="str">
        <f ca="1">IF('Randomized Data'!BF711 = 1, SNPs!$H$20 &amp; SNPs!$H$20, IF('Randomized Data'!BG711 = 1, SNPs!$H$20 &amp; INDIRECT("SNPs!" &amp; CHAR(72 +'Randomized Data'!BH711) &amp; "20"), INDIRECT("SNPs!" &amp; CHAR(72 +'Randomized Data'!BH711) &amp; "20") &amp; INDIRECT("SNPs!" &amp; CHAR(72 +'Randomized Data'!BH711) &amp; "20")))</f>
        <v>AA</v>
      </c>
      <c r="CF711" t="str">
        <f>SNPs!$F$21</f>
        <v>rs3218714</v>
      </c>
      <c r="CG711">
        <f>SNPs!$C$21</f>
        <v>14</v>
      </c>
      <c r="CH711">
        <f>SNPs!$D$21</f>
        <v>23429279</v>
      </c>
      <c r="CI711" s="7" t="str">
        <f ca="1">IF('Randomized Data'!BI711 = 1, SNPs!$H$21 &amp; SNPs!$H$21, IF('Randomized Data'!BJ711 = 1, SNPs!$H$21 &amp; INDIRECT("SNPs!" &amp; CHAR(72 +'Randomized Data'!BK711) &amp; "21"), INDIRECT("SNPs!" &amp; CHAR(72 +'Randomized Data'!BK711) &amp; "21") &amp; INDIRECT("SNPs!" &amp; CHAR(72 +'Randomized Data'!BK711) &amp; "21")))</f>
        <v>TT</v>
      </c>
      <c r="CJ711" t="str">
        <f>SNPs!$F$22</f>
        <v>rs121964855</v>
      </c>
      <c r="CK711">
        <f>SNPs!$C$22</f>
        <v>1</v>
      </c>
      <c r="CL711">
        <f>SNPs!$D$22</f>
        <v>201365638</v>
      </c>
      <c r="CM711" s="7" t="str">
        <f ca="1">IF('Randomized Data'!BL711 = 1, SNPs!$H$22 &amp; SNPs!$H$22, IF('Randomized Data'!BM711 = 1, SNPs!$H$22 &amp; INDIRECT("SNPs!" &amp; CHAR(72 +'Randomized Data'!BN711) &amp; "22"), INDIRECT("SNPs!" &amp; CHAR(72 +'Randomized Data'!BN711) &amp; "22") &amp; INDIRECT("SNPs!" &amp; CHAR(72 +'Randomized Data'!BN711) &amp; "22")))</f>
        <v>AA</v>
      </c>
      <c r="CN711" t="str">
        <f>SNPs!$F$23</f>
        <v>rs121964856</v>
      </c>
      <c r="CO711">
        <f>SNPs!$C$23</f>
        <v>1</v>
      </c>
      <c r="CP711">
        <f>SNPs!$D$23</f>
        <v>201365297</v>
      </c>
      <c r="CQ711" s="7" t="str">
        <f ca="1">IF('Randomized Data'!BO711 = 1, SNPs!$H$23 &amp; SNPs!$H$23, IF('Randomized Data'!BP711 = 1, SNPs!$H$23 &amp; INDIRECT("SNPs!" &amp; CHAR(72 +'Randomized Data'!BQ711) &amp; "23"), INDIRECT("SNPs!" &amp; CHAR(72 +'Randomized Data'!BQ711) &amp; "23") &amp; INDIRECT("SNPs!" &amp; CHAR(72 +'Randomized Data'!BQ711) &amp; "23")))</f>
        <v>GG</v>
      </c>
      <c r="CR711" t="str">
        <f>SNPs!$F$24</f>
        <v>rs121964857</v>
      </c>
      <c r="CS711">
        <f>SNPs!$C$24</f>
        <v>1</v>
      </c>
      <c r="CT711">
        <f>SNPs!$D$24</f>
        <v>201359245</v>
      </c>
      <c r="CU711" s="7" t="str">
        <f ca="1">IF('Randomized Data'!BR711 = 1, SNPs!$H$24 &amp; SNPs!$H$24, IF('Randomized Data'!BS711 = 1, SNPs!$H$24 &amp; INDIRECT("SNPs!" &amp; CHAR(72 +'Randomized Data'!BT711) &amp; "24"), INDIRECT("SNPs!" &amp; CHAR(72 +'Randomized Data'!BT711) &amp; "24") &amp; INDIRECT("SNPs!" &amp; CHAR(72 +'Randomized Data'!BT711) &amp; "24")))</f>
        <v>CT</v>
      </c>
      <c r="CV711" t="str">
        <f>SNPs!$F$25</f>
        <v>rs28934269</v>
      </c>
      <c r="CW711">
        <f>SNPs!$C$25</f>
        <v>15</v>
      </c>
      <c r="CX711">
        <f>SNPs!$D$25</f>
        <v>63060915</v>
      </c>
      <c r="CY711" s="7" t="str">
        <f ca="1">IF('Randomized Data'!BU711 = 1, SNPs!$H$25 &amp; SNPs!$H$25, IF('Randomized Data'!BV711 = 1, SNPs!$H$25 &amp; INDIRECT("SNPs!" &amp; CHAR(72 +'Randomized Data'!BW711) &amp; "25"), INDIRECT("SNPs!" &amp; CHAR(72 +'Randomized Data'!BW711) &amp; "25") &amp; INDIRECT("SNPs!" &amp; CHAR(72 +'Randomized Data'!BW711) &amp; "25")))</f>
        <v>AA</v>
      </c>
      <c r="CZ711" t="str">
        <f>SNPs!$F$26</f>
        <v>rs28934270</v>
      </c>
      <c r="DA711">
        <f>SNPs!$C$26</f>
        <v>15</v>
      </c>
      <c r="DB711">
        <f>SNPs!$D$26</f>
        <v>63060899</v>
      </c>
      <c r="DC711" s="7" t="str">
        <f ca="1">IF('Randomized Data'!BX711 = 1, SNPs!$H$26 &amp; SNPs!$H$26, IF('Randomized Data'!BY711 = 1, SNPs!$H$26 &amp; INDIRECT("SNPs!" &amp; CHAR(72 +'Randomized Data'!BZ711) &amp; "26"), INDIRECT("SNPs!" &amp; CHAR(72 +'Randomized Data'!BZ711) &amp; "26") &amp; INDIRECT("SNPs!" &amp; CHAR(72 +'Randomized Data'!BZ711) &amp; "26")))</f>
        <v>GG</v>
      </c>
      <c r="DD711" t="str">
        <f>SNPs!$F$27</f>
        <v>rs727504290</v>
      </c>
      <c r="DE711">
        <f>SNPs!$C$27</f>
        <v>15</v>
      </c>
      <c r="DF711">
        <f>SNPs!$D$27</f>
        <v>63042875</v>
      </c>
      <c r="DG711" s="7" t="str">
        <f ca="1">IF('Randomized Data'!CA711 = 1, SNPs!$H$27 &amp; SNPs!$H$27, IF('Randomized Data'!CB711 = 1, SNPs!$H$27 &amp; INDIRECT("SNPs!" &amp; CHAR(72 +'Randomized Data'!CC711) &amp; "27"), INDIRECT("SNPs!" &amp; CHAR(72 +'Randomized Data'!CC711) &amp; "27") &amp; INDIRECT("SNPs!" &amp; CHAR(72 +'Randomized Data'!CC711) &amp; "27")))</f>
        <v>GC</v>
      </c>
      <c r="DH711" t="str">
        <f>SNPs!$F$28</f>
        <v>rs104894504</v>
      </c>
      <c r="DI711">
        <f>SNPs!$C$28</f>
        <v>15</v>
      </c>
      <c r="DJ711">
        <f>SNPs!$D$28</f>
        <v>63057028</v>
      </c>
      <c r="DK711" s="7" t="str">
        <f ca="1">IF('Randomized Data'!CD711 = 1, SNPs!$H$28 &amp; SNPs!$H$28, IF('Randomized Data'!CE711 = 1, SNPs!$H$28 &amp; INDIRECT("SNPs!" &amp; CHAR(72 +'Randomized Data'!CF711) &amp; "28"), INDIRECT("SNPs!" &amp; CHAR(72 +'Randomized Data'!CF711) &amp; "28") &amp; INDIRECT("SNPs!" &amp; CHAR(72 +'Randomized Data'!CF711) &amp; "28")))</f>
        <v>TT</v>
      </c>
      <c r="DL711" t="str">
        <f>SNPs!$F$29</f>
        <v>rs375882485</v>
      </c>
      <c r="DM711">
        <f>SNPs!$C$29</f>
        <v>11</v>
      </c>
      <c r="DN711">
        <f>SNPs!$D$29</f>
        <v>47342698</v>
      </c>
      <c r="DO711" s="7" t="str">
        <f ca="1">IF('Randomized Data'!CG711 = 1, SNPs!$H$29 &amp; SNPs!$H$29, IF('Randomized Data'!CH711 = 1, SNPs!$H$29 &amp; INDIRECT("SNPs!" &amp; CHAR(72 +'Randomized Data'!CI711) &amp; "29"), INDIRECT("SNPs!" &amp; CHAR(72 +'Randomized Data'!CI711) &amp; "29") &amp; INDIRECT("SNPs!" &amp; CHAR(72 +'Randomized Data'!CI711) &amp; "29")))</f>
        <v>GG</v>
      </c>
      <c r="DP711" t="str">
        <f>SNPs!$F$30</f>
        <v>rs397516083</v>
      </c>
      <c r="DQ711">
        <f>SNPs!$C$30</f>
        <v>11</v>
      </c>
      <c r="DR711">
        <f>SNPs!$D$30</f>
        <v>47346379</v>
      </c>
      <c r="DS711" s="7" t="str">
        <f ca="1">IF('Randomized Data'!CJ711 = 1, SNPs!$H$30 &amp; SNPs!$H$30, IF('Randomized Data'!CK711 = 1, SNPs!$H$30 &amp; INDIRECT("SNPs!" &amp; CHAR(72 +'Randomized Data'!CL711) &amp; "30"), INDIRECT("SNPs!" &amp; CHAR(72 +'Randomized Data'!CL711) &amp; "30") &amp; INDIRECT("SNPs!" &amp; CHAR(72 +'Randomized Data'!CL711) &amp; "30")))</f>
        <v>GA</v>
      </c>
      <c r="DT711" t="str">
        <f>SNPs!$F$31</f>
        <v>rs397515937</v>
      </c>
      <c r="DU711">
        <f>SNPs!$C$31</f>
        <v>11</v>
      </c>
      <c r="DV711">
        <f>SNPs!$D$31</f>
        <v>47339792</v>
      </c>
      <c r="DW711" s="7" t="str">
        <f ca="1">IF('Randomized Data'!CM711 = 1, SNPs!$H$31 &amp; SNPs!$H$31, IF('Randomized Data'!CN711 = 1, SNPs!$H$31 &amp; INDIRECT("SNPs!" &amp; CHAR(72 +'Randomized Data'!CO711) &amp; "31"), INDIRECT("SNPs!" &amp; CHAR(72 +'Randomized Data'!CO711) &amp; "31") &amp; INDIRECT("SNPs!" &amp; CHAR(72 +'Randomized Data'!CO711) &amp; "31")))</f>
        <v>AA</v>
      </c>
      <c r="DX711" t="str">
        <f>SNPs!$F$32</f>
        <v>rs397516074</v>
      </c>
      <c r="DY711">
        <f>SNPs!$C$32</f>
        <v>11</v>
      </c>
      <c r="DZ711">
        <f>SNPs!$D$32</f>
        <v>47348424</v>
      </c>
      <c r="EA711" s="7" t="str">
        <f ca="1">IF('Randomized Data'!CP711 = 1, SNPs!$H$32 &amp; SNPs!$H$32, IF('Randomized Data'!CQ711 = 1, SNPs!$H$32 &amp; INDIRECT("SNPs!" &amp; CHAR(72 +'Randomized Data'!CR711) &amp; "32"), INDIRECT("SNPs!" &amp; CHAR(72 +'Randomized Data'!CR711) &amp; "32") &amp; INDIRECT("SNPs!" &amp; CHAR(72 +'Randomized Data'!CR711) &amp; "32")))</f>
        <v>AA</v>
      </c>
      <c r="EB711" t="str">
        <f>SNPs!$F$33</f>
        <v>rs397515963</v>
      </c>
      <c r="EC711">
        <f>SNPs!$C$33</f>
        <v>11</v>
      </c>
      <c r="ED711">
        <f>SNPs!$D$33</f>
        <v>47337729</v>
      </c>
      <c r="EE711" s="7" t="str">
        <f ca="1">IF('Randomized Data'!CS711 = 1, SNPs!$H$33 &amp; SNPs!$H$33, IF('Randomized Data'!CT711 = 1, SNPs!$H$33 &amp; INDIRECT("SNPs!" &amp; CHAR(72 +'Randomized Data'!CU711) &amp; "33"), INDIRECT("SNPs!" &amp; CHAR(72 +'Randomized Data'!CU711) &amp; "33") &amp; INDIRECT("SNPs!" &amp; CHAR(72 +'Randomized Data'!CU711) &amp; "33")))</f>
        <v>--</v>
      </c>
    </row>
    <row r="712" spans="1:13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  <c r="F712" s="3">
        <v>42183</v>
      </c>
      <c r="G712" s="9" t="str">
        <f>'Randomized Data'!C712</f>
        <v>NGS Lab</v>
      </c>
      <c r="H712" t="str">
        <f>SNPs!$F$2</f>
        <v>rs12248560</v>
      </c>
      <c r="I712">
        <f>SNPs!$C$2</f>
        <v>10</v>
      </c>
      <c r="J712">
        <f>SNPs!$D$2</f>
        <v>94761900</v>
      </c>
      <c r="K712" t="str">
        <f ca="1">IF('Randomized Data'!D712 = 1, SNPs!$H$2 &amp; SNPs!$H$2, IF('Randomized Data'!E712 = 1, SNPs!$H$2 &amp; INDIRECT("SNPs!" &amp; CHAR(72 +'Randomized Data'!F712) &amp; "2"), INDIRECT("SNPs!" &amp; CHAR(72 +'Randomized Data'!F712) &amp; "2") &amp; INDIRECT("SNPs!" &amp; CHAR(72 +'Randomized Data'!F712) &amp; "2")))</f>
        <v>CA</v>
      </c>
      <c r="L712" t="str">
        <f>SNPs!$F$3</f>
        <v>rs28399504</v>
      </c>
      <c r="M712">
        <f>SNPs!$C$3</f>
        <v>10</v>
      </c>
      <c r="N712">
        <f>SNPs!$D$3</f>
        <v>94762706</v>
      </c>
      <c r="O712" t="str">
        <f ca="1">IF('Randomized Data'!G712 = 1, SNPs!$H$3 &amp; SNPs!$H$3, IF('Randomized Data'!H712 = 1, SNPs!$H$3 &amp; INDIRECT("SNPs!" &amp; CHAR(72 +'Randomized Data'!I712) &amp; "3"), INDIRECT("SNPs!" &amp; CHAR(72 +'Randomized Data'!I712) &amp; "3") &amp; INDIRECT("SNPs!" &amp; CHAR(72 +'Randomized Data'!I712) &amp; "3")))</f>
        <v>AA</v>
      </c>
      <c r="P712" t="str">
        <f>SNPs!$F$4</f>
        <v>rs41291556</v>
      </c>
      <c r="Q712">
        <f>SNPs!$C$4</f>
        <v>10</v>
      </c>
      <c r="R712">
        <f>SNPs!$D$4</f>
        <v>94775416</v>
      </c>
      <c r="S712" t="str">
        <f ca="1">IF('Randomized Data'!J712 = 1, SNPs!$H$4 &amp; SNPs!$H$4, IF('Randomized Data'!K712 = 1, SNPs!$H$4 &amp; INDIRECT("SNPs!" &amp; CHAR(72 +'Randomized Data'!L712) &amp; "4"), INDIRECT("SNPs!" &amp; CHAR(72 +'Randomized Data'!L712) &amp; "4") &amp; INDIRECT("SNPs!" &amp; CHAR(72 +'Randomized Data'!L712) &amp; "4")))</f>
        <v>TT</v>
      </c>
      <c r="T712" t="str">
        <f>SNPs!$F$5</f>
        <v>rs72558184</v>
      </c>
      <c r="U712">
        <f>SNPs!$C$5</f>
        <v>10</v>
      </c>
      <c r="V712">
        <f>SNPs!$D$5</f>
        <v>96535210</v>
      </c>
      <c r="W712" t="str">
        <f ca="1">IF('Randomized Data'!M712 = 1, SNPs!$H$5 &amp; SNPs!$H$5, IF('Randomized Data'!N712 = 1, SNPs!$H$5 &amp; INDIRECT("SNPs!" &amp; CHAR(72 +'Randomized Data'!O712) &amp; "5"), INDIRECT("SNPs!" &amp; CHAR(72 +'Randomized Data'!O712) &amp; "5") &amp; INDIRECT("SNPs!" &amp; CHAR(72 +'Randomized Data'!O712) &amp; "5")))</f>
        <v>GG</v>
      </c>
      <c r="X712" t="str">
        <f>SNPs!$F$6</f>
        <v>rs4986893</v>
      </c>
      <c r="Y712">
        <f>SNPs!$C$6</f>
        <v>10</v>
      </c>
      <c r="Z712">
        <f>SNPs!$D$6</f>
        <v>94780653</v>
      </c>
      <c r="AA712" s="7" t="str">
        <f ca="1">IF('Randomized Data'!P712 = 1, SNPs!$H$6 &amp; SNPs!$H$6, IF('Randomized Data'!Q712 = 1, SNPs!$H$6 &amp; INDIRECT("SNPs!" &amp; CHAR(72 +'Randomized Data'!R712) &amp; "6"), INDIRECT("SNPs!" &amp; CHAR(72 +'Randomized Data'!R712) &amp; "6") &amp; INDIRECT("SNPs!" &amp; CHAR(72 +'Randomized Data'!R712) &amp; "6")))</f>
        <v>GG</v>
      </c>
      <c r="AB712" t="str">
        <f>SNPs!$F$7</f>
        <v>rs4244285</v>
      </c>
      <c r="AC712">
        <f>SNPs!$C$7</f>
        <v>10</v>
      </c>
      <c r="AD712">
        <f>SNPs!$D$7</f>
        <v>94781859</v>
      </c>
      <c r="AE712" s="7" t="str">
        <f ca="1">IF('Randomized Data'!S712 = 1, SNPs!$H$7 &amp; SNPs!$H$7, IF('Randomized Data'!T712 = 1, SNPs!$H$7 &amp; INDIRECT("SNPs!" &amp; CHAR(72 +'Randomized Data'!U712) &amp; "7"), INDIRECT("SNPs!" &amp; CHAR(72 +'Randomized Data'!U712) &amp; "7") &amp; INDIRECT("SNPs!" &amp; CHAR(72 +'Randomized Data'!U712) &amp; "7")))</f>
        <v>GG</v>
      </c>
      <c r="AF712" t="str">
        <f>SNPs!$F$8</f>
        <v>rs72558186</v>
      </c>
      <c r="AG712">
        <f>SNPs!$C$8</f>
        <v>10</v>
      </c>
      <c r="AH712">
        <f>SNPs!$D$8</f>
        <v>94781999</v>
      </c>
      <c r="AI712" s="7" t="str">
        <f ca="1">IF('Randomized Data'!V712 = 1, SNPs!$H$8 &amp; SNPs!$H$8, IF('Randomized Data'!W712 = 1, SNPs!$H$8 &amp; INDIRECT("SNPs!" &amp; CHAR(72 +'Randomized Data'!X712) &amp; "8"), INDIRECT("SNPs!" &amp; CHAR(72 +'Randomized Data'!X712) &amp; "8") &amp; INDIRECT("SNPs!" &amp; CHAR(72 +'Randomized Data'!X712) &amp; "8")))</f>
        <v>TA</v>
      </c>
      <c r="AJ712" t="str">
        <f>SNPs!$F$9</f>
        <v>rs56337013</v>
      </c>
      <c r="AK712">
        <f>SNPs!$C$9</f>
        <v>10</v>
      </c>
      <c r="AL712">
        <f>SNPs!$D$9</f>
        <v>94852738</v>
      </c>
      <c r="AM712" s="7" t="str">
        <f ca="1">IF('Randomized Data'!Y$2 = 1, SNPs!$H$9 &amp; SNPs!$H$9, IF('Randomized Data'!Z712 = 1, SNPs!$H$9 &amp; INDIRECT("SNPs!" &amp; CHAR(72 +'Randomized Data'!AA712) &amp; "9"), INDIRECT("SNPs!" &amp; CHAR(72 +'Randomized Data'!AA712) &amp; "9") &amp; INDIRECT("SNPs!" &amp; CHAR(72 +'Randomized Data'!AA712) &amp; "9")))</f>
        <v>CT</v>
      </c>
      <c r="AN712" t="str">
        <f>SNPs!$F$10</f>
        <v>rs17884712</v>
      </c>
      <c r="AO712">
        <f>SNPs!$C$10</f>
        <v>10</v>
      </c>
      <c r="AP712">
        <f>SNPs!$D$10</f>
        <v>94775489</v>
      </c>
      <c r="AQ712" s="7" t="str">
        <f ca="1">IF('Randomized Data'!AB712 = 1, SNPs!$H$10 &amp; SNPs!$H$10, IF('Randomized Data'!AC712 = 1, SNPs!$H$10 &amp; INDIRECT("SNPs!" &amp; CHAR(72 +'Randomized Data'!AD712) &amp; "10"), INDIRECT("SNPs!" &amp; CHAR(72 +'Randomized Data'!AD712) &amp; "10") &amp; INDIRECT("SNPs!" &amp; CHAR(72 +'Randomized Data'!AD712) &amp; "10")))</f>
        <v>AA</v>
      </c>
      <c r="AR712" t="str">
        <f>SNPs!$F$11</f>
        <v>rs6413438</v>
      </c>
      <c r="AS712">
        <f>SNPs!$C$11</f>
        <v>10</v>
      </c>
      <c r="AT712">
        <f>SNPs!$D$11</f>
        <v>94781858</v>
      </c>
      <c r="AU712" s="7" t="str">
        <f ca="1">IF('Randomized Data'!AE712 = 1, SNPs!$H$11 &amp; SNPs!$H$11, IF('Randomized Data'!AF712 = 1, SNPs!$H$11 &amp; INDIRECT("SNPs!" &amp; CHAR(72 +'Randomized Data'!AG712) &amp; "11"), INDIRECT("SNPs!" &amp; CHAR(72 +'Randomized Data'!AG712) &amp; "11") &amp; INDIRECT("SNPs!" &amp; CHAR(72 +'Randomized Data'!AG712) &amp; "11")))</f>
        <v>CT</v>
      </c>
      <c r="AV712" t="str">
        <f>SNPs!$F$12</f>
        <v>rs1057910</v>
      </c>
      <c r="AW712">
        <f>SNPs!$C$12</f>
        <v>10</v>
      </c>
      <c r="AX712">
        <f>SNPs!$D$12</f>
        <v>94981296</v>
      </c>
      <c r="AY712" s="7" t="str">
        <f ca="1">IF('Randomized Data'!AH712 = 1, SNPs!$H$12 &amp; SNPs!$H$12, IF('Randomized Data'!AI712 = 1, SNPs!$H$12 &amp; INDIRECT("SNPs!" &amp; CHAR(72 +'Randomized Data'!AJ712) &amp; "12"), INDIRECT("SNPs!" &amp; CHAR(72 +'Randomized Data'!AJ712) &amp; "12") &amp; INDIRECT("SNPs!" &amp; CHAR(72 +'Randomized Data'!AJ712) &amp; "12")))</f>
        <v>AA</v>
      </c>
      <c r="AZ712" t="str">
        <f>SNPs!$F$13</f>
        <v>rs1799853</v>
      </c>
      <c r="BA712">
        <f>SNPs!$C$13</f>
        <v>10</v>
      </c>
      <c r="BB712">
        <f>SNPs!$D$13</f>
        <v>94942290</v>
      </c>
      <c r="BC712" s="7" t="str">
        <f ca="1">IF('Randomized Data'!AK712 = 1, SNPs!$H$13 &amp; SNPs!$H$13, IF('Randomized Data'!AL712 = 1, SNPs!$H$13 &amp; INDIRECT("SNPs!" &amp; CHAR(72 +'Randomized Data'!AM712) &amp; "13"), INDIRECT("SNPs!" &amp; CHAR(72 +'Randomized Data'!AM712) &amp; "13") &amp; INDIRECT("SNPs!" &amp; CHAR(72 +'Randomized Data'!AM712) &amp; "13")))</f>
        <v>CC</v>
      </c>
      <c r="BD712" t="str">
        <f>SNPs!$F$14</f>
        <v>rs9923231</v>
      </c>
      <c r="BE712">
        <f>SNPs!$C$14</f>
        <v>16</v>
      </c>
      <c r="BF712">
        <f>SNPs!$D$14</f>
        <v>31096368</v>
      </c>
      <c r="BG712" s="7" t="str">
        <f ca="1">IF('Randomized Data'!AN712 = 1, SNPs!$H$14 &amp; SNPs!$H$14, IF('Randomized Data'!AO712 = 1, SNPs!$H$14 &amp; INDIRECT("SNPs!" &amp; CHAR(72 +'Randomized Data'!AP712) &amp; "14"), INDIRECT("SNPs!" &amp; CHAR(72 +'Randomized Data'!AP712) &amp; "14") &amp; INDIRECT("SNPs!" &amp; CHAR(72 +'Randomized Data'!AP712) &amp; "14")))</f>
        <v>CC</v>
      </c>
      <c r="BH712" t="str">
        <f>SNPs!$F$15</f>
        <v>rs9934438</v>
      </c>
      <c r="BI712">
        <f>SNPs!$C$15</f>
        <v>16</v>
      </c>
      <c r="BJ712">
        <f>SNPs!$D$15</f>
        <v>31093557</v>
      </c>
      <c r="BK712" s="7" t="str">
        <f ca="1">IF('Randomized Data'!AQ712 = 1, SNPs!$H$15 &amp; SNPs!$H$15, IF('Randomized Data'!AR712 = 1, SNPs!$H$15 &amp; INDIRECT("SNPs!" &amp; CHAR(72 +'Randomized Data'!AS712) &amp; "15"), INDIRECT("SNPs!" &amp; CHAR(72 +'Randomized Data'!AS712) &amp; "15") &amp; INDIRECT("SNPs!" &amp; CHAR(72 +'Randomized Data'!AS712) &amp; "15")))</f>
        <v>GG</v>
      </c>
      <c r="BL712" t="str">
        <f>SNPs!$F$16</f>
        <v>rs8050894</v>
      </c>
      <c r="BM712">
        <f>SNPs!$C$16</f>
        <v>16</v>
      </c>
      <c r="BN712">
        <f>SNPs!$D$16</f>
        <v>31093188</v>
      </c>
      <c r="BO712" s="7" t="str">
        <f ca="1">IF('Randomized Data'!AT712 = 1, SNPs!$H$16 &amp; SNPs!$H$16, IF('Randomized Data'!AU712 = 1, SNPs!$H$16 &amp; INDIRECT("SNPs!" &amp; CHAR(72 +'Randomized Data'!AV712) &amp; "16"), INDIRECT("SNPs!" &amp; CHAR(72 +'Randomized Data'!AV712) &amp; "16") &amp; INDIRECT("SNPs!" &amp; CHAR(72 +'Randomized Data'!AV712) &amp; "16")))</f>
        <v>GG</v>
      </c>
      <c r="BP712" t="str">
        <f>SNPs!$F$17</f>
        <v>rs6025</v>
      </c>
      <c r="BQ712">
        <f>SNPs!$C$17</f>
        <v>1</v>
      </c>
      <c r="BR712">
        <f>SNPs!$D$17</f>
        <v>169549811</v>
      </c>
      <c r="BS712" s="7" t="str">
        <f ca="1">IF('Randomized Data'!AW712 = 1, SNPs!$H$17 &amp; SNPs!$H$17, IF('Randomized Data'!AX712 = 1, SNPs!$H$17 &amp; INDIRECT("SNPs!" &amp; CHAR(72 +'Randomized Data'!AY712) &amp; "17"), INDIRECT("SNPs!" &amp; CHAR(72 +'Randomized Data'!AY712) &amp; "17") &amp; INDIRECT("SNPs!" &amp; CHAR(72 +'Randomized Data'!AY712) &amp; "17")))</f>
        <v>GA</v>
      </c>
      <c r="BT712" t="str">
        <f>SNPs!$F$18</f>
        <v>rs1799963</v>
      </c>
      <c r="BU712">
        <f>SNPs!$C$18</f>
        <v>11</v>
      </c>
      <c r="BV712">
        <f>SNPs!$D$18</f>
        <v>46739505</v>
      </c>
      <c r="BW712" s="7" t="str">
        <f ca="1">IF('Randomized Data'!AZ712 = 1, SNPs!$H$18 &amp; SNPs!$H$18, IF('Randomized Data'!BA712 = 1, SNPs!$H$18 &amp; INDIRECT("SNPs!" &amp; CHAR(72 +'Randomized Data'!BB712) &amp; "18"), INDIRECT("SNPs!" &amp; CHAR(72 +'Randomized Data'!BB712) &amp; "18") &amp; INDIRECT("SNPs!" &amp; CHAR(72 +'Randomized Data'!BB712) &amp; "18")))</f>
        <v>GG</v>
      </c>
      <c r="BX712" t="str">
        <f>SNPs!$F$19</f>
        <v>rs121913626</v>
      </c>
      <c r="BY712">
        <f>SNPs!$C$19</f>
        <v>14</v>
      </c>
      <c r="BZ712">
        <f>SNPs!$D$19</f>
        <v>23427723</v>
      </c>
      <c r="CA712" s="7" t="str">
        <f ca="1">IF('Randomized Data'!BC712 = 1, SNPs!$H$19 &amp; SNPs!$H$19, IF('Randomized Data'!BD712 = 1, SNPs!$H$19 &amp; INDIRECT("SNPs!" &amp; CHAR(72 +'Randomized Data'!BE712) &amp; "19"), INDIRECT("SNPs!" &amp; CHAR(72 +'Randomized Data'!BE712) &amp; "19") &amp; INDIRECT("SNPs!" &amp; CHAR(72 +'Randomized Data'!BE712) &amp; "19")))</f>
        <v>GG</v>
      </c>
      <c r="CB712" t="str">
        <f>SNPs!$F$20</f>
        <v>rs3218713</v>
      </c>
      <c r="CC712">
        <f>SNPs!$C$20</f>
        <v>14</v>
      </c>
      <c r="CD712">
        <f>SNPs!$D$20</f>
        <v>23431468</v>
      </c>
      <c r="CE712" s="7" t="str">
        <f ca="1">IF('Randomized Data'!BF712 = 1, SNPs!$H$20 &amp; SNPs!$H$20, IF('Randomized Data'!BG712 = 1, SNPs!$H$20 &amp; INDIRECT("SNPs!" &amp; CHAR(72 +'Randomized Data'!BH712) &amp; "20"), INDIRECT("SNPs!" &amp; CHAR(72 +'Randomized Data'!BH712) &amp; "20") &amp; INDIRECT("SNPs!" &amp; CHAR(72 +'Randomized Data'!BH712) &amp; "20")))</f>
        <v>AA</v>
      </c>
      <c r="CF712" t="str">
        <f>SNPs!$F$21</f>
        <v>rs3218714</v>
      </c>
      <c r="CG712">
        <f>SNPs!$C$21</f>
        <v>14</v>
      </c>
      <c r="CH712">
        <f>SNPs!$D$21</f>
        <v>23429279</v>
      </c>
      <c r="CI712" s="7" t="str">
        <f ca="1">IF('Randomized Data'!BI712 = 1, SNPs!$H$21 &amp; SNPs!$H$21, IF('Randomized Data'!BJ712 = 1, SNPs!$H$21 &amp; INDIRECT("SNPs!" &amp; CHAR(72 +'Randomized Data'!BK712) &amp; "21"), INDIRECT("SNPs!" &amp; CHAR(72 +'Randomized Data'!BK712) &amp; "21") &amp; INDIRECT("SNPs!" &amp; CHAR(72 +'Randomized Data'!BK712) &amp; "21")))</f>
        <v>CC</v>
      </c>
      <c r="CJ712" t="str">
        <f>SNPs!$F$22</f>
        <v>rs121964855</v>
      </c>
      <c r="CK712">
        <f>SNPs!$C$22</f>
        <v>1</v>
      </c>
      <c r="CL712">
        <f>SNPs!$D$22</f>
        <v>201365638</v>
      </c>
      <c r="CM712" s="7" t="str">
        <f ca="1">IF('Randomized Data'!BL712 = 1, SNPs!$H$22 &amp; SNPs!$H$22, IF('Randomized Data'!BM712 = 1, SNPs!$H$22 &amp; INDIRECT("SNPs!" &amp; CHAR(72 +'Randomized Data'!BN712) &amp; "22"), INDIRECT("SNPs!" &amp; CHAR(72 +'Randomized Data'!BN712) &amp; "22") &amp; INDIRECT("SNPs!" &amp; CHAR(72 +'Randomized Data'!BN712) &amp; "22")))</f>
        <v>TT</v>
      </c>
      <c r="CN712" t="str">
        <f>SNPs!$F$23</f>
        <v>rs121964856</v>
      </c>
      <c r="CO712">
        <f>SNPs!$C$23</f>
        <v>1</v>
      </c>
      <c r="CP712">
        <f>SNPs!$D$23</f>
        <v>201365297</v>
      </c>
      <c r="CQ712" s="7" t="str">
        <f ca="1">IF('Randomized Data'!BO712 = 1, SNPs!$H$23 &amp; SNPs!$H$23, IF('Randomized Data'!BP712 = 1, SNPs!$H$23 &amp; INDIRECT("SNPs!" &amp; CHAR(72 +'Randomized Data'!BQ712) &amp; "23"), INDIRECT("SNPs!" &amp; CHAR(72 +'Randomized Data'!BQ712) &amp; "23") &amp; INDIRECT("SNPs!" &amp; CHAR(72 +'Randomized Data'!BQ712) &amp; "23")))</f>
        <v>GG</v>
      </c>
      <c r="CR712" t="str">
        <f>SNPs!$F$24</f>
        <v>rs121964857</v>
      </c>
      <c r="CS712">
        <f>SNPs!$C$24</f>
        <v>1</v>
      </c>
      <c r="CT712">
        <f>SNPs!$D$24</f>
        <v>201359245</v>
      </c>
      <c r="CU712" s="7" t="str">
        <f ca="1">IF('Randomized Data'!BR712 = 1, SNPs!$H$24 &amp; SNPs!$H$24, IF('Randomized Data'!BS712 = 1, SNPs!$H$24 &amp; INDIRECT("SNPs!" &amp; CHAR(72 +'Randomized Data'!BT712) &amp; "24"), INDIRECT("SNPs!" &amp; CHAR(72 +'Randomized Data'!BT712) &amp; "24") &amp; INDIRECT("SNPs!" &amp; CHAR(72 +'Randomized Data'!BT712) &amp; "24")))</f>
        <v>CC</v>
      </c>
      <c r="CV712" t="str">
        <f>SNPs!$F$25</f>
        <v>rs28934269</v>
      </c>
      <c r="CW712">
        <f>SNPs!$C$25</f>
        <v>15</v>
      </c>
      <c r="CX712">
        <f>SNPs!$D$25</f>
        <v>63060915</v>
      </c>
      <c r="CY712" s="7" t="str">
        <f ca="1">IF('Randomized Data'!BU712 = 1, SNPs!$H$25 &amp; SNPs!$H$25, IF('Randomized Data'!BV712 = 1, SNPs!$H$25 &amp; INDIRECT("SNPs!" &amp; CHAR(72 +'Randomized Data'!BW712) &amp; "25"), INDIRECT("SNPs!" &amp; CHAR(72 +'Randomized Data'!BW712) &amp; "25") &amp; INDIRECT("SNPs!" &amp; CHAR(72 +'Randomized Data'!BW712) &amp; "25")))</f>
        <v>GG</v>
      </c>
      <c r="CZ712" t="str">
        <f>SNPs!$F$26</f>
        <v>rs28934270</v>
      </c>
      <c r="DA712">
        <f>SNPs!$C$26</f>
        <v>15</v>
      </c>
      <c r="DB712">
        <f>SNPs!$D$26</f>
        <v>63060899</v>
      </c>
      <c r="DC712" s="7" t="str">
        <f ca="1">IF('Randomized Data'!BX712 = 1, SNPs!$H$26 &amp; SNPs!$H$26, IF('Randomized Data'!BY712 = 1, SNPs!$H$26 &amp; INDIRECT("SNPs!" &amp; CHAR(72 +'Randomized Data'!BZ712) &amp; "26"), INDIRECT("SNPs!" &amp; CHAR(72 +'Randomized Data'!BZ712) &amp; "26") &amp; INDIRECT("SNPs!" &amp; CHAR(72 +'Randomized Data'!BZ712) &amp; "26")))</f>
        <v>GG</v>
      </c>
      <c r="DD712" t="str">
        <f>SNPs!$F$27</f>
        <v>rs727504290</v>
      </c>
      <c r="DE712">
        <f>SNPs!$C$27</f>
        <v>15</v>
      </c>
      <c r="DF712">
        <f>SNPs!$D$27</f>
        <v>63042875</v>
      </c>
      <c r="DG712" s="7" t="str">
        <f ca="1">IF('Randomized Data'!CA712 = 1, SNPs!$H$27 &amp; SNPs!$H$27, IF('Randomized Data'!CB712 = 1, SNPs!$H$27 &amp; INDIRECT("SNPs!" &amp; CHAR(72 +'Randomized Data'!CC712) &amp; "27"), INDIRECT("SNPs!" &amp; CHAR(72 +'Randomized Data'!CC712) &amp; "27") &amp; INDIRECT("SNPs!" &amp; CHAR(72 +'Randomized Data'!CC712) &amp; "27")))</f>
        <v>GC</v>
      </c>
      <c r="DH712" t="str">
        <f>SNPs!$F$28</f>
        <v>rs104894504</v>
      </c>
      <c r="DI712">
        <f>SNPs!$C$28</f>
        <v>15</v>
      </c>
      <c r="DJ712">
        <f>SNPs!$D$28</f>
        <v>63057028</v>
      </c>
      <c r="DK712" s="7" t="str">
        <f ca="1">IF('Randomized Data'!CD712 = 1, SNPs!$H$28 &amp; SNPs!$H$28, IF('Randomized Data'!CE712 = 1, SNPs!$H$28 &amp; INDIRECT("SNPs!" &amp; CHAR(72 +'Randomized Data'!CF712) &amp; "28"), INDIRECT("SNPs!" &amp; CHAR(72 +'Randomized Data'!CF712) &amp; "28") &amp; INDIRECT("SNPs!" &amp; CHAR(72 +'Randomized Data'!CF712) &amp; "28")))</f>
        <v>TT</v>
      </c>
      <c r="DL712" t="str">
        <f>SNPs!$F$29</f>
        <v>rs375882485</v>
      </c>
      <c r="DM712">
        <f>SNPs!$C$29</f>
        <v>11</v>
      </c>
      <c r="DN712">
        <f>SNPs!$D$29</f>
        <v>47342698</v>
      </c>
      <c r="DO712" s="7" t="str">
        <f ca="1">IF('Randomized Data'!CG712 = 1, SNPs!$H$29 &amp; SNPs!$H$29, IF('Randomized Data'!CH712 = 1, SNPs!$H$29 &amp; INDIRECT("SNPs!" &amp; CHAR(72 +'Randomized Data'!CI712) &amp; "29"), INDIRECT("SNPs!" &amp; CHAR(72 +'Randomized Data'!CI712) &amp; "29") &amp; INDIRECT("SNPs!" &amp; CHAR(72 +'Randomized Data'!CI712) &amp; "29")))</f>
        <v>GA</v>
      </c>
      <c r="DP712" t="str">
        <f>SNPs!$F$30</f>
        <v>rs397516083</v>
      </c>
      <c r="DQ712">
        <f>SNPs!$C$30</f>
        <v>11</v>
      </c>
      <c r="DR712">
        <f>SNPs!$D$30</f>
        <v>47346379</v>
      </c>
      <c r="DS712" s="7" t="str">
        <f ca="1">IF('Randomized Data'!CJ712 = 1, SNPs!$H$30 &amp; SNPs!$H$30, IF('Randomized Data'!CK712 = 1, SNPs!$H$30 &amp; INDIRECT("SNPs!" &amp; CHAR(72 +'Randomized Data'!CL712) &amp; "30"), INDIRECT("SNPs!" &amp; CHAR(72 +'Randomized Data'!CL712) &amp; "30") &amp; INDIRECT("SNPs!" &amp; CHAR(72 +'Randomized Data'!CL712) &amp; "30")))</f>
        <v>AA</v>
      </c>
      <c r="DT712" t="str">
        <f>SNPs!$F$31</f>
        <v>rs397515937</v>
      </c>
      <c r="DU712">
        <f>SNPs!$C$31</f>
        <v>11</v>
      </c>
      <c r="DV712">
        <f>SNPs!$D$31</f>
        <v>47339792</v>
      </c>
      <c r="DW712" s="7" t="str">
        <f ca="1">IF('Randomized Data'!CM712 = 1, SNPs!$H$31 &amp; SNPs!$H$31, IF('Randomized Data'!CN712 = 1, SNPs!$H$31 &amp; INDIRECT("SNPs!" &amp; CHAR(72 +'Randomized Data'!CO712) &amp; "31"), INDIRECT("SNPs!" &amp; CHAR(72 +'Randomized Data'!CO712) &amp; "31") &amp; INDIRECT("SNPs!" &amp; CHAR(72 +'Randomized Data'!CO712) &amp; "31")))</f>
        <v>AG</v>
      </c>
      <c r="DX712" t="str">
        <f>SNPs!$F$32</f>
        <v>rs397516074</v>
      </c>
      <c r="DY712">
        <f>SNPs!$C$32</f>
        <v>11</v>
      </c>
      <c r="DZ712">
        <f>SNPs!$D$32</f>
        <v>47348424</v>
      </c>
      <c r="EA712" s="7" t="str">
        <f ca="1">IF('Randomized Data'!CP712 = 1, SNPs!$H$32 &amp; SNPs!$H$32, IF('Randomized Data'!CQ712 = 1, SNPs!$H$32 &amp; INDIRECT("SNPs!" &amp; CHAR(72 +'Randomized Data'!CR712) &amp; "32"), INDIRECT("SNPs!" &amp; CHAR(72 +'Randomized Data'!CR712) &amp; "32") &amp; INDIRECT("SNPs!" &amp; CHAR(72 +'Randomized Data'!CR712) &amp; "32")))</f>
        <v>GA</v>
      </c>
      <c r="EB712" t="str">
        <f>SNPs!$F$33</f>
        <v>rs397515963</v>
      </c>
      <c r="EC712">
        <f>SNPs!$C$33</f>
        <v>11</v>
      </c>
      <c r="ED712">
        <f>SNPs!$D$33</f>
        <v>47337729</v>
      </c>
      <c r="EE712" s="7" t="str">
        <f ca="1">IF('Randomized Data'!CS712 = 1, SNPs!$H$33 &amp; SNPs!$H$33, IF('Randomized Data'!CT712 = 1, SNPs!$H$33 &amp; INDIRECT("SNPs!" &amp; CHAR(72 +'Randomized Data'!CU712) &amp; "33"), INDIRECT("SNPs!" &amp; CHAR(72 +'Randomized Data'!CU712) &amp; "33") &amp; INDIRECT("SNPs!" &amp; CHAR(72 +'Randomized Data'!CU712) &amp; "33")))</f>
        <v>--</v>
      </c>
    </row>
    <row r="713" spans="1:13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  <c r="F713" s="3">
        <v>42201</v>
      </c>
      <c r="G713" s="9" t="str">
        <f>'Randomized Data'!C713</f>
        <v>External Lab</v>
      </c>
      <c r="H713" t="str">
        <f>SNPs!$F$2</f>
        <v>rs12248560</v>
      </c>
      <c r="I713">
        <f>SNPs!$C$2</f>
        <v>10</v>
      </c>
      <c r="J713">
        <f>SNPs!$D$2</f>
        <v>94761900</v>
      </c>
      <c r="K713" t="str">
        <f ca="1">IF('Randomized Data'!D713 = 1, SNPs!$H$2 &amp; SNPs!$H$2, IF('Randomized Data'!E713 = 1, SNPs!$H$2 &amp; INDIRECT("SNPs!" &amp; CHAR(72 +'Randomized Data'!F713) &amp; "2"), INDIRECT("SNPs!" &amp; CHAR(72 +'Randomized Data'!F713) &amp; "2") &amp; INDIRECT("SNPs!" &amp; CHAR(72 +'Randomized Data'!F713) &amp; "2")))</f>
        <v>CC</v>
      </c>
      <c r="L713" t="str">
        <f>SNPs!$F$3</f>
        <v>rs28399504</v>
      </c>
      <c r="M713">
        <f>SNPs!$C$3</f>
        <v>10</v>
      </c>
      <c r="N713">
        <f>SNPs!$D$3</f>
        <v>94762706</v>
      </c>
      <c r="O713" t="str">
        <f ca="1">IF('Randomized Data'!G713 = 1, SNPs!$H$3 &amp; SNPs!$H$3, IF('Randomized Data'!H713 = 1, SNPs!$H$3 &amp; INDIRECT("SNPs!" &amp; CHAR(72 +'Randomized Data'!I713) &amp; "3"), INDIRECT("SNPs!" &amp; CHAR(72 +'Randomized Data'!I713) &amp; "3") &amp; INDIRECT("SNPs!" &amp; CHAR(72 +'Randomized Data'!I713) &amp; "3")))</f>
        <v>AG</v>
      </c>
      <c r="P713" t="str">
        <f>SNPs!$F$4</f>
        <v>rs41291556</v>
      </c>
      <c r="Q713">
        <f>SNPs!$C$4</f>
        <v>10</v>
      </c>
      <c r="R713">
        <f>SNPs!$D$4</f>
        <v>94775416</v>
      </c>
      <c r="S713" t="str">
        <f ca="1">IF('Randomized Data'!J713 = 1, SNPs!$H$4 &amp; SNPs!$H$4, IF('Randomized Data'!K713 = 1, SNPs!$H$4 &amp; INDIRECT("SNPs!" &amp; CHAR(72 +'Randomized Data'!L713) &amp; "4"), INDIRECT("SNPs!" &amp; CHAR(72 +'Randomized Data'!L713) &amp; "4") &amp; INDIRECT("SNPs!" &amp; CHAR(72 +'Randomized Data'!L713) &amp; "4")))</f>
        <v>CC</v>
      </c>
      <c r="T713" t="str">
        <f>SNPs!$F$5</f>
        <v>rs72558184</v>
      </c>
      <c r="U713">
        <f>SNPs!$C$5</f>
        <v>10</v>
      </c>
      <c r="V713">
        <f>SNPs!$D$5</f>
        <v>96535210</v>
      </c>
      <c r="W713" t="str">
        <f ca="1">IF('Randomized Data'!M713 = 1, SNPs!$H$5 &amp; SNPs!$H$5, IF('Randomized Data'!N713 = 1, SNPs!$H$5 &amp; INDIRECT("SNPs!" &amp; CHAR(72 +'Randomized Data'!O713) &amp; "5"), INDIRECT("SNPs!" &amp; CHAR(72 +'Randomized Data'!O713) &amp; "5") &amp; INDIRECT("SNPs!" &amp; CHAR(72 +'Randomized Data'!O713) &amp; "5")))</f>
        <v>AA</v>
      </c>
      <c r="X713" t="str">
        <f>SNPs!$F$6</f>
        <v>rs4986893</v>
      </c>
      <c r="Y713">
        <f>SNPs!$C$6</f>
        <v>10</v>
      </c>
      <c r="Z713">
        <f>SNPs!$D$6</f>
        <v>94780653</v>
      </c>
      <c r="AA713" s="7" t="str">
        <f ca="1">IF('Randomized Data'!P713 = 1, SNPs!$H$6 &amp; SNPs!$H$6, IF('Randomized Data'!Q713 = 1, SNPs!$H$6 &amp; INDIRECT("SNPs!" &amp; CHAR(72 +'Randomized Data'!R713) &amp; "6"), INDIRECT("SNPs!" &amp; CHAR(72 +'Randomized Data'!R713) &amp; "6") &amp; INDIRECT("SNPs!" &amp; CHAR(72 +'Randomized Data'!R713) &amp; "6")))</f>
        <v>AA</v>
      </c>
      <c r="AB713" t="str">
        <f>SNPs!$F$7</f>
        <v>rs4244285</v>
      </c>
      <c r="AC713">
        <f>SNPs!$C$7</f>
        <v>10</v>
      </c>
      <c r="AD713">
        <f>SNPs!$D$7</f>
        <v>94781859</v>
      </c>
      <c r="AE713" s="7" t="str">
        <f ca="1">IF('Randomized Data'!S713 = 1, SNPs!$H$7 &amp; SNPs!$H$7, IF('Randomized Data'!T713 = 1, SNPs!$H$7 &amp; INDIRECT("SNPs!" &amp; CHAR(72 +'Randomized Data'!U713) &amp; "7"), INDIRECT("SNPs!" &amp; CHAR(72 +'Randomized Data'!U713) &amp; "7") &amp; INDIRECT("SNPs!" &amp; CHAR(72 +'Randomized Data'!U713) &amp; "7")))</f>
        <v>GA</v>
      </c>
      <c r="AF713" t="str">
        <f>SNPs!$F$8</f>
        <v>rs72558186</v>
      </c>
      <c r="AG713">
        <f>SNPs!$C$8</f>
        <v>10</v>
      </c>
      <c r="AH713">
        <f>SNPs!$D$8</f>
        <v>94781999</v>
      </c>
      <c r="AI713" s="7" t="str">
        <f ca="1">IF('Randomized Data'!V713 = 1, SNPs!$H$8 &amp; SNPs!$H$8, IF('Randomized Data'!W713 = 1, SNPs!$H$8 &amp; INDIRECT("SNPs!" &amp; CHAR(72 +'Randomized Data'!X713) &amp; "8"), INDIRECT("SNPs!" &amp; CHAR(72 +'Randomized Data'!X713) &amp; "8") &amp; INDIRECT("SNPs!" &amp; CHAR(72 +'Randomized Data'!X713) &amp; "8")))</f>
        <v>TA</v>
      </c>
      <c r="AJ713" t="str">
        <f>SNPs!$F$9</f>
        <v>rs56337013</v>
      </c>
      <c r="AK713">
        <f>SNPs!$C$9</f>
        <v>10</v>
      </c>
      <c r="AL713">
        <f>SNPs!$D$9</f>
        <v>94852738</v>
      </c>
      <c r="AM713" s="7" t="str">
        <f ca="1">IF('Randomized Data'!Y$2 = 1, SNPs!$H$9 &amp; SNPs!$H$9, IF('Randomized Data'!Z713 = 1, SNPs!$H$9 &amp; INDIRECT("SNPs!" &amp; CHAR(72 +'Randomized Data'!AA713) &amp; "9"), INDIRECT("SNPs!" &amp; CHAR(72 +'Randomized Data'!AA713) &amp; "9") &amp; INDIRECT("SNPs!" &amp; CHAR(72 +'Randomized Data'!AA713) &amp; "9")))</f>
        <v>TT</v>
      </c>
      <c r="AN713" t="str">
        <f>SNPs!$F$10</f>
        <v>rs17884712</v>
      </c>
      <c r="AO713">
        <f>SNPs!$C$10</f>
        <v>10</v>
      </c>
      <c r="AP713">
        <f>SNPs!$D$10</f>
        <v>94775489</v>
      </c>
      <c r="AQ713" s="7" t="str">
        <f ca="1">IF('Randomized Data'!AB713 = 1, SNPs!$H$10 &amp; SNPs!$H$10, IF('Randomized Data'!AC713 = 1, SNPs!$H$10 &amp; INDIRECT("SNPs!" &amp; CHAR(72 +'Randomized Data'!AD713) &amp; "10"), INDIRECT("SNPs!" &amp; CHAR(72 +'Randomized Data'!AD713) &amp; "10") &amp; INDIRECT("SNPs!" &amp; CHAR(72 +'Randomized Data'!AD713) &amp; "10")))</f>
        <v>GA</v>
      </c>
      <c r="AR713" t="str">
        <f>SNPs!$F$11</f>
        <v>rs6413438</v>
      </c>
      <c r="AS713">
        <f>SNPs!$C$11</f>
        <v>10</v>
      </c>
      <c r="AT713">
        <f>SNPs!$D$11</f>
        <v>94781858</v>
      </c>
      <c r="AU713" s="7" t="str">
        <f ca="1">IF('Randomized Data'!AE713 = 1, SNPs!$H$11 &amp; SNPs!$H$11, IF('Randomized Data'!AF713 = 1, SNPs!$H$11 &amp; INDIRECT("SNPs!" &amp; CHAR(72 +'Randomized Data'!AG713) &amp; "11"), INDIRECT("SNPs!" &amp; CHAR(72 +'Randomized Data'!AG713) &amp; "11") &amp; INDIRECT("SNPs!" &amp; CHAR(72 +'Randomized Data'!AG713) &amp; "11")))</f>
        <v>CT</v>
      </c>
      <c r="AV713" t="str">
        <f>SNPs!$F$12</f>
        <v>rs1057910</v>
      </c>
      <c r="AW713">
        <f>SNPs!$C$12</f>
        <v>10</v>
      </c>
      <c r="AX713">
        <f>SNPs!$D$12</f>
        <v>94981296</v>
      </c>
      <c r="AY713" s="7" t="str">
        <f ca="1">IF('Randomized Data'!AH713 = 1, SNPs!$H$12 &amp; SNPs!$H$12, IF('Randomized Data'!AI713 = 1, SNPs!$H$12 &amp; INDIRECT("SNPs!" &amp; CHAR(72 +'Randomized Data'!AJ713) &amp; "12"), INDIRECT("SNPs!" &amp; CHAR(72 +'Randomized Data'!AJ713) &amp; "12") &amp; INDIRECT("SNPs!" &amp; CHAR(72 +'Randomized Data'!AJ713) &amp; "12")))</f>
        <v>AA</v>
      </c>
      <c r="AZ713" t="str">
        <f>SNPs!$F$13</f>
        <v>rs1799853</v>
      </c>
      <c r="BA713">
        <f>SNPs!$C$13</f>
        <v>10</v>
      </c>
      <c r="BB713">
        <f>SNPs!$D$13</f>
        <v>94942290</v>
      </c>
      <c r="BC713" s="7" t="str">
        <f ca="1">IF('Randomized Data'!AK713 = 1, SNPs!$H$13 &amp; SNPs!$H$13, IF('Randomized Data'!AL713 = 1, SNPs!$H$13 &amp; INDIRECT("SNPs!" &amp; CHAR(72 +'Randomized Data'!AM713) &amp; "13"), INDIRECT("SNPs!" &amp; CHAR(72 +'Randomized Data'!AM713) &amp; "13") &amp; INDIRECT("SNPs!" &amp; CHAR(72 +'Randomized Data'!AM713) &amp; "13")))</f>
        <v>CT</v>
      </c>
      <c r="BD713" t="str">
        <f>SNPs!$F$14</f>
        <v>rs9923231</v>
      </c>
      <c r="BE713">
        <f>SNPs!$C$14</f>
        <v>16</v>
      </c>
      <c r="BF713">
        <f>SNPs!$D$14</f>
        <v>31096368</v>
      </c>
      <c r="BG713" s="7" t="str">
        <f ca="1">IF('Randomized Data'!AN713 = 1, SNPs!$H$14 &amp; SNPs!$H$14, IF('Randomized Data'!AO713 = 1, SNPs!$H$14 &amp; INDIRECT("SNPs!" &amp; CHAR(72 +'Randomized Data'!AP713) &amp; "14"), INDIRECT("SNPs!" &amp; CHAR(72 +'Randomized Data'!AP713) &amp; "14") &amp; INDIRECT("SNPs!" &amp; CHAR(72 +'Randomized Data'!AP713) &amp; "14")))</f>
        <v>CC</v>
      </c>
      <c r="BH713" t="str">
        <f>SNPs!$F$15</f>
        <v>rs9934438</v>
      </c>
      <c r="BI713">
        <f>SNPs!$C$15</f>
        <v>16</v>
      </c>
      <c r="BJ713">
        <f>SNPs!$D$15</f>
        <v>31093557</v>
      </c>
      <c r="BK713" s="7" t="str">
        <f ca="1">IF('Randomized Data'!AQ713 = 1, SNPs!$H$15 &amp; SNPs!$H$15, IF('Randomized Data'!AR713 = 1, SNPs!$H$15 &amp; INDIRECT("SNPs!" &amp; CHAR(72 +'Randomized Data'!AS713) &amp; "15"), INDIRECT("SNPs!" &amp; CHAR(72 +'Randomized Data'!AS713) &amp; "15") &amp; INDIRECT("SNPs!" &amp; CHAR(72 +'Randomized Data'!AS713) &amp; "15")))</f>
        <v>GA</v>
      </c>
      <c r="BL713" t="str">
        <f>SNPs!$F$16</f>
        <v>rs8050894</v>
      </c>
      <c r="BM713">
        <f>SNPs!$C$16</f>
        <v>16</v>
      </c>
      <c r="BN713">
        <f>SNPs!$D$16</f>
        <v>31093188</v>
      </c>
      <c r="BO713" s="7" t="str">
        <f ca="1">IF('Randomized Data'!AT713 = 1, SNPs!$H$16 &amp; SNPs!$H$16, IF('Randomized Data'!AU713 = 1, SNPs!$H$16 &amp; INDIRECT("SNPs!" &amp; CHAR(72 +'Randomized Data'!AV713) &amp; "16"), INDIRECT("SNPs!" &amp; CHAR(72 +'Randomized Data'!AV713) &amp; "16") &amp; INDIRECT("SNPs!" &amp; CHAR(72 +'Randomized Data'!AV713) &amp; "16")))</f>
        <v>GG</v>
      </c>
      <c r="BP713" t="str">
        <f>SNPs!$F$17</f>
        <v>rs6025</v>
      </c>
      <c r="BQ713">
        <f>SNPs!$C$17</f>
        <v>1</v>
      </c>
      <c r="BR713">
        <f>SNPs!$D$17</f>
        <v>169549811</v>
      </c>
      <c r="BS713" s="7" t="str">
        <f ca="1">IF('Randomized Data'!AW713 = 1, SNPs!$H$17 &amp; SNPs!$H$17, IF('Randomized Data'!AX713 = 1, SNPs!$H$17 &amp; INDIRECT("SNPs!" &amp; CHAR(72 +'Randomized Data'!AY713) &amp; "17"), INDIRECT("SNPs!" &amp; CHAR(72 +'Randomized Data'!AY713) &amp; "17") &amp; INDIRECT("SNPs!" &amp; CHAR(72 +'Randomized Data'!AY713) &amp; "17")))</f>
        <v>GG</v>
      </c>
      <c r="BT713" t="str">
        <f>SNPs!$F$18</f>
        <v>rs1799963</v>
      </c>
      <c r="BU713">
        <f>SNPs!$C$18</f>
        <v>11</v>
      </c>
      <c r="BV713">
        <f>SNPs!$D$18</f>
        <v>46739505</v>
      </c>
      <c r="BW713" s="7" t="str">
        <f ca="1">IF('Randomized Data'!AZ713 = 1, SNPs!$H$18 &amp; SNPs!$H$18, IF('Randomized Data'!BA713 = 1, SNPs!$H$18 &amp; INDIRECT("SNPs!" &amp; CHAR(72 +'Randomized Data'!BB713) &amp; "18"), INDIRECT("SNPs!" &amp; CHAR(72 +'Randomized Data'!BB713) &amp; "18") &amp; INDIRECT("SNPs!" &amp; CHAR(72 +'Randomized Data'!BB713) &amp; "18")))</f>
        <v>GG</v>
      </c>
      <c r="BX713" t="str">
        <f>SNPs!$F$19</f>
        <v>rs121913626</v>
      </c>
      <c r="BY713">
        <f>SNPs!$C$19</f>
        <v>14</v>
      </c>
      <c r="BZ713">
        <f>SNPs!$D$19</f>
        <v>23427723</v>
      </c>
      <c r="CA713" s="7" t="str">
        <f ca="1">IF('Randomized Data'!BC713 = 1, SNPs!$H$19 &amp; SNPs!$H$19, IF('Randomized Data'!BD713 = 1, SNPs!$H$19 &amp; INDIRECT("SNPs!" &amp; CHAR(72 +'Randomized Data'!BE713) &amp; "19"), INDIRECT("SNPs!" &amp; CHAR(72 +'Randomized Data'!BE713) &amp; "19") &amp; INDIRECT("SNPs!" &amp; CHAR(72 +'Randomized Data'!BE713) &amp; "19")))</f>
        <v>CC</v>
      </c>
      <c r="CB713" t="str">
        <f>SNPs!$F$20</f>
        <v>rs3218713</v>
      </c>
      <c r="CC713">
        <f>SNPs!$C$20</f>
        <v>14</v>
      </c>
      <c r="CD713">
        <f>SNPs!$D$20</f>
        <v>23431468</v>
      </c>
      <c r="CE713" s="7" t="str">
        <f ca="1">IF('Randomized Data'!BF713 = 1, SNPs!$H$20 &amp; SNPs!$H$20, IF('Randomized Data'!BG713 = 1, SNPs!$H$20 &amp; INDIRECT("SNPs!" &amp; CHAR(72 +'Randomized Data'!BH713) &amp; "20"), INDIRECT("SNPs!" &amp; CHAR(72 +'Randomized Data'!BH713) &amp; "20") &amp; INDIRECT("SNPs!" &amp; CHAR(72 +'Randomized Data'!BH713) &amp; "20")))</f>
        <v>AA</v>
      </c>
      <c r="CF713" t="str">
        <f>SNPs!$F$21</f>
        <v>rs3218714</v>
      </c>
      <c r="CG713">
        <f>SNPs!$C$21</f>
        <v>14</v>
      </c>
      <c r="CH713">
        <f>SNPs!$D$21</f>
        <v>23429279</v>
      </c>
      <c r="CI713" s="7" t="str">
        <f ca="1">IF('Randomized Data'!BI713 = 1, SNPs!$H$21 &amp; SNPs!$H$21, IF('Randomized Data'!BJ713 = 1, SNPs!$H$21 &amp; INDIRECT("SNPs!" &amp; CHAR(72 +'Randomized Data'!BK713) &amp; "21"), INDIRECT("SNPs!" &amp; CHAR(72 +'Randomized Data'!BK713) &amp; "21") &amp; INDIRECT("SNPs!" &amp; CHAR(72 +'Randomized Data'!BK713) &amp; "21")))</f>
        <v>CC</v>
      </c>
      <c r="CJ713" t="str">
        <f>SNPs!$F$22</f>
        <v>rs121964855</v>
      </c>
      <c r="CK713">
        <f>SNPs!$C$22</f>
        <v>1</v>
      </c>
      <c r="CL713">
        <f>SNPs!$D$22</f>
        <v>201365638</v>
      </c>
      <c r="CM713" s="7" t="str">
        <f ca="1">IF('Randomized Data'!BL713 = 1, SNPs!$H$22 &amp; SNPs!$H$22, IF('Randomized Data'!BM713 = 1, SNPs!$H$22 &amp; INDIRECT("SNPs!" &amp; CHAR(72 +'Randomized Data'!BN713) &amp; "22"), INDIRECT("SNPs!" &amp; CHAR(72 +'Randomized Data'!BN713) &amp; "22") &amp; INDIRECT("SNPs!" &amp; CHAR(72 +'Randomized Data'!BN713) &amp; "22")))</f>
        <v>TA</v>
      </c>
      <c r="CN713" t="str">
        <f>SNPs!$F$23</f>
        <v>rs121964856</v>
      </c>
      <c r="CO713">
        <f>SNPs!$C$23</f>
        <v>1</v>
      </c>
      <c r="CP713">
        <f>SNPs!$D$23</f>
        <v>201365297</v>
      </c>
      <c r="CQ713" s="7" t="str">
        <f ca="1">IF('Randomized Data'!BO713 = 1, SNPs!$H$23 &amp; SNPs!$H$23, IF('Randomized Data'!BP713 = 1, SNPs!$H$23 &amp; INDIRECT("SNPs!" &amp; CHAR(72 +'Randomized Data'!BQ713) &amp; "23"), INDIRECT("SNPs!" &amp; CHAR(72 +'Randomized Data'!BQ713) &amp; "23") &amp; INDIRECT("SNPs!" &amp; CHAR(72 +'Randomized Data'!BQ713) &amp; "23")))</f>
        <v>AA</v>
      </c>
      <c r="CR713" t="str">
        <f>SNPs!$F$24</f>
        <v>rs121964857</v>
      </c>
      <c r="CS713">
        <f>SNPs!$C$24</f>
        <v>1</v>
      </c>
      <c r="CT713">
        <f>SNPs!$D$24</f>
        <v>201359245</v>
      </c>
      <c r="CU713" s="7" t="str">
        <f ca="1">IF('Randomized Data'!BR713 = 1, SNPs!$H$24 &amp; SNPs!$H$24, IF('Randomized Data'!BS713 = 1, SNPs!$H$24 &amp; INDIRECT("SNPs!" &amp; CHAR(72 +'Randomized Data'!BT713) &amp; "24"), INDIRECT("SNPs!" &amp; CHAR(72 +'Randomized Data'!BT713) &amp; "24") &amp; INDIRECT("SNPs!" &amp; CHAR(72 +'Randomized Data'!BT713) &amp; "24")))</f>
        <v>TT</v>
      </c>
      <c r="CV713" t="str">
        <f>SNPs!$F$25</f>
        <v>rs28934269</v>
      </c>
      <c r="CW713">
        <f>SNPs!$C$25</f>
        <v>15</v>
      </c>
      <c r="CX713">
        <f>SNPs!$D$25</f>
        <v>63060915</v>
      </c>
      <c r="CY713" s="7" t="str">
        <f ca="1">IF('Randomized Data'!BU713 = 1, SNPs!$H$25 &amp; SNPs!$H$25, IF('Randomized Data'!BV713 = 1, SNPs!$H$25 &amp; INDIRECT("SNPs!" &amp; CHAR(72 +'Randomized Data'!BW713) &amp; "25"), INDIRECT("SNPs!" &amp; CHAR(72 +'Randomized Data'!BW713) &amp; "25") &amp; INDIRECT("SNPs!" &amp; CHAR(72 +'Randomized Data'!BW713) &amp; "25")))</f>
        <v>GG</v>
      </c>
      <c r="CZ713" t="str">
        <f>SNPs!$F$26</f>
        <v>rs28934270</v>
      </c>
      <c r="DA713">
        <f>SNPs!$C$26</f>
        <v>15</v>
      </c>
      <c r="DB713">
        <f>SNPs!$D$26</f>
        <v>63060899</v>
      </c>
      <c r="DC713" s="7" t="str">
        <f ca="1">IF('Randomized Data'!BX713 = 1, SNPs!$H$26 &amp; SNPs!$H$26, IF('Randomized Data'!BY713 = 1, SNPs!$H$26 &amp; INDIRECT("SNPs!" &amp; CHAR(72 +'Randomized Data'!BZ713) &amp; "26"), INDIRECT("SNPs!" &amp; CHAR(72 +'Randomized Data'!BZ713) &amp; "26") &amp; INDIRECT("SNPs!" &amp; CHAR(72 +'Randomized Data'!BZ713) &amp; "26")))</f>
        <v>AA</v>
      </c>
      <c r="DD713" t="str">
        <f>SNPs!$F$27</f>
        <v>rs727504290</v>
      </c>
      <c r="DE713">
        <f>SNPs!$C$27</f>
        <v>15</v>
      </c>
      <c r="DF713">
        <f>SNPs!$D$27</f>
        <v>63042875</v>
      </c>
      <c r="DG713" s="7" t="str">
        <f ca="1">IF('Randomized Data'!CA713 = 1, SNPs!$H$27 &amp; SNPs!$H$27, IF('Randomized Data'!CB713 = 1, SNPs!$H$27 &amp; INDIRECT("SNPs!" &amp; CHAR(72 +'Randomized Data'!CC713) &amp; "27"), INDIRECT("SNPs!" &amp; CHAR(72 +'Randomized Data'!CC713) &amp; "27") &amp; INDIRECT("SNPs!" &amp; CHAR(72 +'Randomized Data'!CC713) &amp; "27")))</f>
        <v>GC</v>
      </c>
      <c r="DH713" t="str">
        <f>SNPs!$F$28</f>
        <v>rs104894504</v>
      </c>
      <c r="DI713">
        <f>SNPs!$C$28</f>
        <v>15</v>
      </c>
      <c r="DJ713">
        <f>SNPs!$D$28</f>
        <v>63057028</v>
      </c>
      <c r="DK713" s="7" t="str">
        <f ca="1">IF('Randomized Data'!CD713 = 1, SNPs!$H$28 &amp; SNPs!$H$28, IF('Randomized Data'!CE713 = 1, SNPs!$H$28 &amp; INDIRECT("SNPs!" &amp; CHAR(72 +'Randomized Data'!CF713) &amp; "28"), INDIRECT("SNPs!" &amp; CHAR(72 +'Randomized Data'!CF713) &amp; "28") &amp; INDIRECT("SNPs!" &amp; CHAR(72 +'Randomized Data'!CF713) &amp; "28")))</f>
        <v>TC</v>
      </c>
      <c r="DL713" t="str">
        <f>SNPs!$F$29</f>
        <v>rs375882485</v>
      </c>
      <c r="DM713">
        <f>SNPs!$C$29</f>
        <v>11</v>
      </c>
      <c r="DN713">
        <f>SNPs!$D$29</f>
        <v>47342698</v>
      </c>
      <c r="DO713" s="7" t="str">
        <f ca="1">IF('Randomized Data'!CG713 = 1, SNPs!$H$29 &amp; SNPs!$H$29, IF('Randomized Data'!CH713 = 1, SNPs!$H$29 &amp; INDIRECT("SNPs!" &amp; CHAR(72 +'Randomized Data'!CI713) &amp; "29"), INDIRECT("SNPs!" &amp; CHAR(72 +'Randomized Data'!CI713) &amp; "29") &amp; INDIRECT("SNPs!" &amp; CHAR(72 +'Randomized Data'!CI713) &amp; "29")))</f>
        <v>AA</v>
      </c>
      <c r="DP713" t="str">
        <f>SNPs!$F$30</f>
        <v>rs397516083</v>
      </c>
      <c r="DQ713">
        <f>SNPs!$C$30</f>
        <v>11</v>
      </c>
      <c r="DR713">
        <f>SNPs!$D$30</f>
        <v>47346379</v>
      </c>
      <c r="DS713" s="7" t="str">
        <f ca="1">IF('Randomized Data'!CJ713 = 1, SNPs!$H$30 &amp; SNPs!$H$30, IF('Randomized Data'!CK713 = 1, SNPs!$H$30 &amp; INDIRECT("SNPs!" &amp; CHAR(72 +'Randomized Data'!CL713) &amp; "30"), INDIRECT("SNPs!" &amp; CHAR(72 +'Randomized Data'!CL713) &amp; "30") &amp; INDIRECT("SNPs!" &amp; CHAR(72 +'Randomized Data'!CL713) &amp; "30")))</f>
        <v>GG</v>
      </c>
      <c r="DT713" t="str">
        <f>SNPs!$F$31</f>
        <v>rs397515937</v>
      </c>
      <c r="DU713">
        <f>SNPs!$C$31</f>
        <v>11</v>
      </c>
      <c r="DV713">
        <f>SNPs!$D$31</f>
        <v>47339792</v>
      </c>
      <c r="DW713" s="7" t="str">
        <f ca="1">IF('Randomized Data'!CM713 = 1, SNPs!$H$31 &amp; SNPs!$H$31, IF('Randomized Data'!CN713 = 1, SNPs!$H$31 &amp; INDIRECT("SNPs!" &amp; CHAR(72 +'Randomized Data'!CO713) &amp; "31"), INDIRECT("SNPs!" &amp; CHAR(72 +'Randomized Data'!CO713) &amp; "31") &amp; INDIRECT("SNPs!" &amp; CHAR(72 +'Randomized Data'!CO713) &amp; "31")))</f>
        <v>AA</v>
      </c>
      <c r="DX713" t="str">
        <f>SNPs!$F$32</f>
        <v>rs397516074</v>
      </c>
      <c r="DY713">
        <f>SNPs!$C$32</f>
        <v>11</v>
      </c>
      <c r="DZ713">
        <f>SNPs!$D$32</f>
        <v>47348424</v>
      </c>
      <c r="EA713" s="7" t="str">
        <f ca="1">IF('Randomized Data'!CP713 = 1, SNPs!$H$32 &amp; SNPs!$H$32, IF('Randomized Data'!CQ713 = 1, SNPs!$H$32 &amp; INDIRECT("SNPs!" &amp; CHAR(72 +'Randomized Data'!CR713) &amp; "32"), INDIRECT("SNPs!" &amp; CHAR(72 +'Randomized Data'!CR713) &amp; "32") &amp; INDIRECT("SNPs!" &amp; CHAR(72 +'Randomized Data'!CR713) &amp; "32")))</f>
        <v>AA</v>
      </c>
      <c r="EB713" t="str">
        <f>SNPs!$F$33</f>
        <v>rs397515963</v>
      </c>
      <c r="EC713">
        <f>SNPs!$C$33</f>
        <v>11</v>
      </c>
      <c r="ED713">
        <f>SNPs!$D$33</f>
        <v>47337729</v>
      </c>
      <c r="EE713" s="7" t="str">
        <f ca="1">IF('Randomized Data'!CS713 = 1, SNPs!$H$33 &amp; SNPs!$H$33, IF('Randomized Data'!CT713 = 1, SNPs!$H$33 &amp; INDIRECT("SNPs!" &amp; CHAR(72 +'Randomized Data'!CU713) &amp; "33"), INDIRECT("SNPs!" &amp; CHAR(72 +'Randomized Data'!CU713) &amp; "33") &amp; INDIRECT("SNPs!" &amp; CHAR(72 +'Randomized Data'!CU713) &amp; "33")))</f>
        <v>GG</v>
      </c>
    </row>
    <row r="714" spans="1:13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  <c r="F714" s="3">
        <v>42184</v>
      </c>
      <c r="G714" s="9" t="str">
        <f>'Randomized Data'!C714</f>
        <v>NGS Lab</v>
      </c>
      <c r="H714" t="str">
        <f>SNPs!$F$2</f>
        <v>rs12248560</v>
      </c>
      <c r="I714">
        <f>SNPs!$C$2</f>
        <v>10</v>
      </c>
      <c r="J714">
        <f>SNPs!$D$2</f>
        <v>94761900</v>
      </c>
      <c r="K714" t="str">
        <f ca="1">IF('Randomized Data'!D714 = 1, SNPs!$H$2 &amp; SNPs!$H$2, IF('Randomized Data'!E714 = 1, SNPs!$H$2 &amp; INDIRECT("SNPs!" &amp; CHAR(72 +'Randomized Data'!F714) &amp; "2"), INDIRECT("SNPs!" &amp; CHAR(72 +'Randomized Data'!F714) &amp; "2") &amp; INDIRECT("SNPs!" &amp; CHAR(72 +'Randomized Data'!F714) &amp; "2")))</f>
        <v>CC</v>
      </c>
      <c r="L714" t="str">
        <f>SNPs!$F$3</f>
        <v>rs28399504</v>
      </c>
      <c r="M714">
        <f>SNPs!$C$3</f>
        <v>10</v>
      </c>
      <c r="N714">
        <f>SNPs!$D$3</f>
        <v>94762706</v>
      </c>
      <c r="O714" t="str">
        <f ca="1">IF('Randomized Data'!G714 = 1, SNPs!$H$3 &amp; SNPs!$H$3, IF('Randomized Data'!H714 = 1, SNPs!$H$3 &amp; INDIRECT("SNPs!" &amp; CHAR(72 +'Randomized Data'!I714) &amp; "3"), INDIRECT("SNPs!" &amp; CHAR(72 +'Randomized Data'!I714) &amp; "3") &amp; INDIRECT("SNPs!" &amp; CHAR(72 +'Randomized Data'!I714) &amp; "3")))</f>
        <v>AA</v>
      </c>
      <c r="P714" t="str">
        <f>SNPs!$F$4</f>
        <v>rs41291556</v>
      </c>
      <c r="Q714">
        <f>SNPs!$C$4</f>
        <v>10</v>
      </c>
      <c r="R714">
        <f>SNPs!$D$4</f>
        <v>94775416</v>
      </c>
      <c r="S714" t="str">
        <f ca="1">IF('Randomized Data'!J714 = 1, SNPs!$H$4 &amp; SNPs!$H$4, IF('Randomized Data'!K714 = 1, SNPs!$H$4 &amp; INDIRECT("SNPs!" &amp; CHAR(72 +'Randomized Data'!L714) &amp; "4"), INDIRECT("SNPs!" &amp; CHAR(72 +'Randomized Data'!L714) &amp; "4") &amp; INDIRECT("SNPs!" &amp; CHAR(72 +'Randomized Data'!L714) &amp; "4")))</f>
        <v>TT</v>
      </c>
      <c r="T714" t="str">
        <f>SNPs!$F$5</f>
        <v>rs72558184</v>
      </c>
      <c r="U714">
        <f>SNPs!$C$5</f>
        <v>10</v>
      </c>
      <c r="V714">
        <f>SNPs!$D$5</f>
        <v>96535210</v>
      </c>
      <c r="W714" t="str">
        <f ca="1">IF('Randomized Data'!M714 = 1, SNPs!$H$5 &amp; SNPs!$H$5, IF('Randomized Data'!N714 = 1, SNPs!$H$5 &amp; INDIRECT("SNPs!" &amp; CHAR(72 +'Randomized Data'!O714) &amp; "5"), INDIRECT("SNPs!" &amp; CHAR(72 +'Randomized Data'!O714) &amp; "5") &amp; INDIRECT("SNPs!" &amp; CHAR(72 +'Randomized Data'!O714) &amp; "5")))</f>
        <v>GA</v>
      </c>
      <c r="X714" t="str">
        <f>SNPs!$F$6</f>
        <v>rs4986893</v>
      </c>
      <c r="Y714">
        <f>SNPs!$C$6</f>
        <v>10</v>
      </c>
      <c r="Z714">
        <f>SNPs!$D$6</f>
        <v>94780653</v>
      </c>
      <c r="AA714" s="7" t="str">
        <f ca="1">IF('Randomized Data'!P714 = 1, SNPs!$H$6 &amp; SNPs!$H$6, IF('Randomized Data'!Q714 = 1, SNPs!$H$6 &amp; INDIRECT("SNPs!" &amp; CHAR(72 +'Randomized Data'!R714) &amp; "6"), INDIRECT("SNPs!" &amp; CHAR(72 +'Randomized Data'!R714) &amp; "6") &amp; INDIRECT("SNPs!" &amp; CHAR(72 +'Randomized Data'!R714) &amp; "6")))</f>
        <v>GG</v>
      </c>
      <c r="AB714" t="str">
        <f>SNPs!$F$7</f>
        <v>rs4244285</v>
      </c>
      <c r="AC714">
        <f>SNPs!$C$7</f>
        <v>10</v>
      </c>
      <c r="AD714">
        <f>SNPs!$D$7</f>
        <v>94781859</v>
      </c>
      <c r="AE714" s="7" t="str">
        <f ca="1">IF('Randomized Data'!S714 = 1, SNPs!$H$7 &amp; SNPs!$H$7, IF('Randomized Data'!T714 = 1, SNPs!$H$7 &amp; INDIRECT("SNPs!" &amp; CHAR(72 +'Randomized Data'!U714) &amp; "7"), INDIRECT("SNPs!" &amp; CHAR(72 +'Randomized Data'!U714) &amp; "7") &amp; INDIRECT("SNPs!" &amp; CHAR(72 +'Randomized Data'!U714) &amp; "7")))</f>
        <v>CC</v>
      </c>
      <c r="AF714" t="str">
        <f>SNPs!$F$8</f>
        <v>rs72558186</v>
      </c>
      <c r="AG714">
        <f>SNPs!$C$8</f>
        <v>10</v>
      </c>
      <c r="AH714">
        <f>SNPs!$D$8</f>
        <v>94781999</v>
      </c>
      <c r="AI714" s="7" t="str">
        <f ca="1">IF('Randomized Data'!V714 = 1, SNPs!$H$8 &amp; SNPs!$H$8, IF('Randomized Data'!W714 = 1, SNPs!$H$8 &amp; INDIRECT("SNPs!" &amp; CHAR(72 +'Randomized Data'!X714) &amp; "8"), INDIRECT("SNPs!" &amp; CHAR(72 +'Randomized Data'!X714) &amp; "8") &amp; INDIRECT("SNPs!" &amp; CHAR(72 +'Randomized Data'!X714) &amp; "8")))</f>
        <v>AA</v>
      </c>
      <c r="AJ714" t="str">
        <f>SNPs!$F$9</f>
        <v>rs56337013</v>
      </c>
      <c r="AK714">
        <f>SNPs!$C$9</f>
        <v>10</v>
      </c>
      <c r="AL714">
        <f>SNPs!$D$9</f>
        <v>94852738</v>
      </c>
      <c r="AM714" s="7" t="str">
        <f ca="1">IF('Randomized Data'!Y$2 = 1, SNPs!$H$9 &amp; SNPs!$H$9, IF('Randomized Data'!Z714 = 1, SNPs!$H$9 &amp; INDIRECT("SNPs!" &amp; CHAR(72 +'Randomized Data'!AA714) &amp; "9"), INDIRECT("SNPs!" &amp; CHAR(72 +'Randomized Data'!AA714) &amp; "9") &amp; INDIRECT("SNPs!" &amp; CHAR(72 +'Randomized Data'!AA714) &amp; "9")))</f>
        <v>CT</v>
      </c>
      <c r="AN714" t="str">
        <f>SNPs!$F$10</f>
        <v>rs17884712</v>
      </c>
      <c r="AO714">
        <f>SNPs!$C$10</f>
        <v>10</v>
      </c>
      <c r="AP714">
        <f>SNPs!$D$10</f>
        <v>94775489</v>
      </c>
      <c r="AQ714" s="7" t="str">
        <f ca="1">IF('Randomized Data'!AB714 = 1, SNPs!$H$10 &amp; SNPs!$H$10, IF('Randomized Data'!AC714 = 1, SNPs!$H$10 &amp; INDIRECT("SNPs!" &amp; CHAR(72 +'Randomized Data'!AD714) &amp; "10"), INDIRECT("SNPs!" &amp; CHAR(72 +'Randomized Data'!AD714) &amp; "10") &amp; INDIRECT("SNPs!" &amp; CHAR(72 +'Randomized Data'!AD714) &amp; "10")))</f>
        <v>AA</v>
      </c>
      <c r="AR714" t="str">
        <f>SNPs!$F$11</f>
        <v>rs6413438</v>
      </c>
      <c r="AS714">
        <f>SNPs!$C$11</f>
        <v>10</v>
      </c>
      <c r="AT714">
        <f>SNPs!$D$11</f>
        <v>94781858</v>
      </c>
      <c r="AU714" s="7" t="str">
        <f ca="1">IF('Randomized Data'!AE714 = 1, SNPs!$H$11 &amp; SNPs!$H$11, IF('Randomized Data'!AF714 = 1, SNPs!$H$11 &amp; INDIRECT("SNPs!" &amp; CHAR(72 +'Randomized Data'!AG714) &amp; "11"), INDIRECT("SNPs!" &amp; CHAR(72 +'Randomized Data'!AG714) &amp; "11") &amp; INDIRECT("SNPs!" &amp; CHAR(72 +'Randomized Data'!AG714) &amp; "11")))</f>
        <v>TT</v>
      </c>
      <c r="AV714" t="str">
        <f>SNPs!$F$12</f>
        <v>rs1057910</v>
      </c>
      <c r="AW714">
        <f>SNPs!$C$12</f>
        <v>10</v>
      </c>
      <c r="AX714">
        <f>SNPs!$D$12</f>
        <v>94981296</v>
      </c>
      <c r="AY714" s="7" t="str">
        <f ca="1">IF('Randomized Data'!AH714 = 1, SNPs!$H$12 &amp; SNPs!$H$12, IF('Randomized Data'!AI714 = 1, SNPs!$H$12 &amp; INDIRECT("SNPs!" &amp; CHAR(72 +'Randomized Data'!AJ714) &amp; "12"), INDIRECT("SNPs!" &amp; CHAR(72 +'Randomized Data'!AJ714) &amp; "12") &amp; INDIRECT("SNPs!" &amp; CHAR(72 +'Randomized Data'!AJ714) &amp; "12")))</f>
        <v>AC</v>
      </c>
      <c r="AZ714" t="str">
        <f>SNPs!$F$13</f>
        <v>rs1799853</v>
      </c>
      <c r="BA714">
        <f>SNPs!$C$13</f>
        <v>10</v>
      </c>
      <c r="BB714">
        <f>SNPs!$D$13</f>
        <v>94942290</v>
      </c>
      <c r="BC714" s="7" t="str">
        <f ca="1">IF('Randomized Data'!AK714 = 1, SNPs!$H$13 &amp; SNPs!$H$13, IF('Randomized Data'!AL714 = 1, SNPs!$H$13 &amp; INDIRECT("SNPs!" &amp; CHAR(72 +'Randomized Data'!AM714) &amp; "13"), INDIRECT("SNPs!" &amp; CHAR(72 +'Randomized Data'!AM714) &amp; "13") &amp; INDIRECT("SNPs!" &amp; CHAR(72 +'Randomized Data'!AM714) &amp; "13")))</f>
        <v>CT</v>
      </c>
      <c r="BD714" t="str">
        <f>SNPs!$F$14</f>
        <v>rs9923231</v>
      </c>
      <c r="BE714">
        <f>SNPs!$C$14</f>
        <v>16</v>
      </c>
      <c r="BF714">
        <f>SNPs!$D$14</f>
        <v>31096368</v>
      </c>
      <c r="BG714" s="7" t="str">
        <f ca="1">IF('Randomized Data'!AN714 = 1, SNPs!$H$14 &amp; SNPs!$H$14, IF('Randomized Data'!AO714 = 1, SNPs!$H$14 &amp; INDIRECT("SNPs!" &amp; CHAR(72 +'Randomized Data'!AP714) &amp; "14"), INDIRECT("SNPs!" &amp; CHAR(72 +'Randomized Data'!AP714) &amp; "14") &amp; INDIRECT("SNPs!" &amp; CHAR(72 +'Randomized Data'!AP714) &amp; "14")))</f>
        <v>CC</v>
      </c>
      <c r="BH714" t="str">
        <f>SNPs!$F$15</f>
        <v>rs9934438</v>
      </c>
      <c r="BI714">
        <f>SNPs!$C$15</f>
        <v>16</v>
      </c>
      <c r="BJ714">
        <f>SNPs!$D$15</f>
        <v>31093557</v>
      </c>
      <c r="BK714" s="7" t="str">
        <f ca="1">IF('Randomized Data'!AQ714 = 1, SNPs!$H$15 &amp; SNPs!$H$15, IF('Randomized Data'!AR714 = 1, SNPs!$H$15 &amp; INDIRECT("SNPs!" &amp; CHAR(72 +'Randomized Data'!AS714) &amp; "15"), INDIRECT("SNPs!" &amp; CHAR(72 +'Randomized Data'!AS714) &amp; "15") &amp; INDIRECT("SNPs!" &amp; CHAR(72 +'Randomized Data'!AS714) &amp; "15")))</f>
        <v>GA</v>
      </c>
      <c r="BL714" t="str">
        <f>SNPs!$F$16</f>
        <v>rs8050894</v>
      </c>
      <c r="BM714">
        <f>SNPs!$C$16</f>
        <v>16</v>
      </c>
      <c r="BN714">
        <f>SNPs!$D$16</f>
        <v>31093188</v>
      </c>
      <c r="BO714" s="7" t="str">
        <f ca="1">IF('Randomized Data'!AT714 = 1, SNPs!$H$16 &amp; SNPs!$H$16, IF('Randomized Data'!AU714 = 1, SNPs!$H$16 &amp; INDIRECT("SNPs!" &amp; CHAR(72 +'Randomized Data'!AV714) &amp; "16"), INDIRECT("SNPs!" &amp; CHAR(72 +'Randomized Data'!AV714) &amp; "16") &amp; INDIRECT("SNPs!" &amp; CHAR(72 +'Randomized Data'!AV714) &amp; "16")))</f>
        <v>GG</v>
      </c>
      <c r="BP714" t="str">
        <f>SNPs!$F$17</f>
        <v>rs6025</v>
      </c>
      <c r="BQ714">
        <f>SNPs!$C$17</f>
        <v>1</v>
      </c>
      <c r="BR714">
        <f>SNPs!$D$17</f>
        <v>169549811</v>
      </c>
      <c r="BS714" s="7" t="str">
        <f ca="1">IF('Randomized Data'!AW714 = 1, SNPs!$H$17 &amp; SNPs!$H$17, IF('Randomized Data'!AX714 = 1, SNPs!$H$17 &amp; INDIRECT("SNPs!" &amp; CHAR(72 +'Randomized Data'!AY714) &amp; "17"), INDIRECT("SNPs!" &amp; CHAR(72 +'Randomized Data'!AY714) &amp; "17") &amp; INDIRECT("SNPs!" &amp; CHAR(72 +'Randomized Data'!AY714) &amp; "17")))</f>
        <v>GG</v>
      </c>
      <c r="BT714" t="str">
        <f>SNPs!$F$18</f>
        <v>rs1799963</v>
      </c>
      <c r="BU714">
        <f>SNPs!$C$18</f>
        <v>11</v>
      </c>
      <c r="BV714">
        <f>SNPs!$D$18</f>
        <v>46739505</v>
      </c>
      <c r="BW714" s="7" t="str">
        <f ca="1">IF('Randomized Data'!AZ714 = 1, SNPs!$H$18 &amp; SNPs!$H$18, IF('Randomized Data'!BA714 = 1, SNPs!$H$18 &amp; INDIRECT("SNPs!" &amp; CHAR(72 +'Randomized Data'!BB714) &amp; "18"), INDIRECT("SNPs!" &amp; CHAR(72 +'Randomized Data'!BB714) &amp; "18") &amp; INDIRECT("SNPs!" &amp; CHAR(72 +'Randomized Data'!BB714) &amp; "18")))</f>
        <v>GG</v>
      </c>
      <c r="BX714" t="str">
        <f>SNPs!$F$19</f>
        <v>rs121913626</v>
      </c>
      <c r="BY714">
        <f>SNPs!$C$19</f>
        <v>14</v>
      </c>
      <c r="BZ714">
        <f>SNPs!$D$19</f>
        <v>23427723</v>
      </c>
      <c r="CA714" s="7" t="str">
        <f ca="1">IF('Randomized Data'!BC714 = 1, SNPs!$H$19 &amp; SNPs!$H$19, IF('Randomized Data'!BD714 = 1, SNPs!$H$19 &amp; INDIRECT("SNPs!" &amp; CHAR(72 +'Randomized Data'!BE714) &amp; "19"), INDIRECT("SNPs!" &amp; CHAR(72 +'Randomized Data'!BE714) &amp; "19") &amp; INDIRECT("SNPs!" &amp; CHAR(72 +'Randomized Data'!BE714) &amp; "19")))</f>
        <v>GG</v>
      </c>
      <c r="CB714" t="str">
        <f>SNPs!$F$20</f>
        <v>rs3218713</v>
      </c>
      <c r="CC714">
        <f>SNPs!$C$20</f>
        <v>14</v>
      </c>
      <c r="CD714">
        <f>SNPs!$D$20</f>
        <v>23431468</v>
      </c>
      <c r="CE714" s="7" t="str">
        <f ca="1">IF('Randomized Data'!BF714 = 1, SNPs!$H$20 &amp; SNPs!$H$20, IF('Randomized Data'!BG714 = 1, SNPs!$H$20 &amp; INDIRECT("SNPs!" &amp; CHAR(72 +'Randomized Data'!BH714) &amp; "20"), INDIRECT("SNPs!" &amp; CHAR(72 +'Randomized Data'!BH714) &amp; "20") &amp; INDIRECT("SNPs!" &amp; CHAR(72 +'Randomized Data'!BH714) &amp; "20")))</f>
        <v>GA</v>
      </c>
      <c r="CF714" t="str">
        <f>SNPs!$F$21</f>
        <v>rs3218714</v>
      </c>
      <c r="CG714">
        <f>SNPs!$C$21</f>
        <v>14</v>
      </c>
      <c r="CH714">
        <f>SNPs!$D$21</f>
        <v>23429279</v>
      </c>
      <c r="CI714" s="7" t="str">
        <f ca="1">IF('Randomized Data'!BI714 = 1, SNPs!$H$21 &amp; SNPs!$H$21, IF('Randomized Data'!BJ714 = 1, SNPs!$H$21 &amp; INDIRECT("SNPs!" &amp; CHAR(72 +'Randomized Data'!BK714) &amp; "21"), INDIRECT("SNPs!" &amp; CHAR(72 +'Randomized Data'!BK714) &amp; "21") &amp; INDIRECT("SNPs!" &amp; CHAR(72 +'Randomized Data'!BK714) &amp; "21")))</f>
        <v>TT</v>
      </c>
      <c r="CJ714" t="str">
        <f>SNPs!$F$22</f>
        <v>rs121964855</v>
      </c>
      <c r="CK714">
        <f>SNPs!$C$22</f>
        <v>1</v>
      </c>
      <c r="CL714">
        <f>SNPs!$D$22</f>
        <v>201365638</v>
      </c>
      <c r="CM714" s="7" t="str">
        <f ca="1">IF('Randomized Data'!BL714 = 1, SNPs!$H$22 &amp; SNPs!$H$22, IF('Randomized Data'!BM714 = 1, SNPs!$H$22 &amp; INDIRECT("SNPs!" &amp; CHAR(72 +'Randomized Data'!BN714) &amp; "22"), INDIRECT("SNPs!" &amp; CHAR(72 +'Randomized Data'!BN714) &amp; "22") &amp; INDIRECT("SNPs!" &amp; CHAR(72 +'Randomized Data'!BN714) &amp; "22")))</f>
        <v>TT</v>
      </c>
      <c r="CN714" t="str">
        <f>SNPs!$F$23</f>
        <v>rs121964856</v>
      </c>
      <c r="CO714">
        <f>SNPs!$C$23</f>
        <v>1</v>
      </c>
      <c r="CP714">
        <f>SNPs!$D$23</f>
        <v>201365297</v>
      </c>
      <c r="CQ714" s="7" t="str">
        <f ca="1">IF('Randomized Data'!BO714 = 1, SNPs!$H$23 &amp; SNPs!$H$23, IF('Randomized Data'!BP714 = 1, SNPs!$H$23 &amp; INDIRECT("SNPs!" &amp; CHAR(72 +'Randomized Data'!BQ714) &amp; "23"), INDIRECT("SNPs!" &amp; CHAR(72 +'Randomized Data'!BQ714) &amp; "23") &amp; INDIRECT("SNPs!" &amp; CHAR(72 +'Randomized Data'!BQ714) &amp; "23")))</f>
        <v>GG</v>
      </c>
      <c r="CR714" t="str">
        <f>SNPs!$F$24</f>
        <v>rs121964857</v>
      </c>
      <c r="CS714">
        <f>SNPs!$C$24</f>
        <v>1</v>
      </c>
      <c r="CT714">
        <f>SNPs!$D$24</f>
        <v>201359245</v>
      </c>
      <c r="CU714" s="7" t="str">
        <f ca="1">IF('Randomized Data'!BR714 = 1, SNPs!$H$24 &amp; SNPs!$H$24, IF('Randomized Data'!BS714 = 1, SNPs!$H$24 &amp; INDIRECT("SNPs!" &amp; CHAR(72 +'Randomized Data'!BT714) &amp; "24"), INDIRECT("SNPs!" &amp; CHAR(72 +'Randomized Data'!BT714) &amp; "24") &amp; INDIRECT("SNPs!" &amp; CHAR(72 +'Randomized Data'!BT714) &amp; "24")))</f>
        <v>CT</v>
      </c>
      <c r="CV714" t="str">
        <f>SNPs!$F$25</f>
        <v>rs28934269</v>
      </c>
      <c r="CW714">
        <f>SNPs!$C$25</f>
        <v>15</v>
      </c>
      <c r="CX714">
        <f>SNPs!$D$25</f>
        <v>63060915</v>
      </c>
      <c r="CY714" s="7" t="str">
        <f ca="1">IF('Randomized Data'!BU714 = 1, SNPs!$H$25 &amp; SNPs!$H$25, IF('Randomized Data'!BV714 = 1, SNPs!$H$25 &amp; INDIRECT("SNPs!" &amp; CHAR(72 +'Randomized Data'!BW714) &amp; "25"), INDIRECT("SNPs!" &amp; CHAR(72 +'Randomized Data'!BW714) &amp; "25") &amp; INDIRECT("SNPs!" &amp; CHAR(72 +'Randomized Data'!BW714) &amp; "25")))</f>
        <v>AA</v>
      </c>
      <c r="CZ714" t="str">
        <f>SNPs!$F$26</f>
        <v>rs28934270</v>
      </c>
      <c r="DA714">
        <f>SNPs!$C$26</f>
        <v>15</v>
      </c>
      <c r="DB714">
        <f>SNPs!$D$26</f>
        <v>63060899</v>
      </c>
      <c r="DC714" s="7" t="str">
        <f ca="1">IF('Randomized Data'!BX714 = 1, SNPs!$H$26 &amp; SNPs!$H$26, IF('Randomized Data'!BY714 = 1, SNPs!$H$26 &amp; INDIRECT("SNPs!" &amp; CHAR(72 +'Randomized Data'!BZ714) &amp; "26"), INDIRECT("SNPs!" &amp; CHAR(72 +'Randomized Data'!BZ714) &amp; "26") &amp; INDIRECT("SNPs!" &amp; CHAR(72 +'Randomized Data'!BZ714) &amp; "26")))</f>
        <v>GA</v>
      </c>
      <c r="DD714" t="str">
        <f>SNPs!$F$27</f>
        <v>rs727504290</v>
      </c>
      <c r="DE714">
        <f>SNPs!$C$27</f>
        <v>15</v>
      </c>
      <c r="DF714">
        <f>SNPs!$D$27</f>
        <v>63042875</v>
      </c>
      <c r="DG714" s="7" t="str">
        <f ca="1">IF('Randomized Data'!CA714 = 1, SNPs!$H$27 &amp; SNPs!$H$27, IF('Randomized Data'!CB714 = 1, SNPs!$H$27 &amp; INDIRECT("SNPs!" &amp; CHAR(72 +'Randomized Data'!CC714) &amp; "27"), INDIRECT("SNPs!" &amp; CHAR(72 +'Randomized Data'!CC714) &amp; "27") &amp; INDIRECT("SNPs!" &amp; CHAR(72 +'Randomized Data'!CC714) &amp; "27")))</f>
        <v>GG</v>
      </c>
      <c r="DH714" t="str">
        <f>SNPs!$F$28</f>
        <v>rs104894504</v>
      </c>
      <c r="DI714">
        <f>SNPs!$C$28</f>
        <v>15</v>
      </c>
      <c r="DJ714">
        <f>SNPs!$D$28</f>
        <v>63057028</v>
      </c>
      <c r="DK714" s="7" t="str">
        <f ca="1">IF('Randomized Data'!CD714 = 1, SNPs!$H$28 &amp; SNPs!$H$28, IF('Randomized Data'!CE714 = 1, SNPs!$H$28 &amp; INDIRECT("SNPs!" &amp; CHAR(72 +'Randomized Data'!CF714) &amp; "28"), INDIRECT("SNPs!" &amp; CHAR(72 +'Randomized Data'!CF714) &amp; "28") &amp; INDIRECT("SNPs!" &amp; CHAR(72 +'Randomized Data'!CF714) &amp; "28")))</f>
        <v>TC</v>
      </c>
      <c r="DL714" t="str">
        <f>SNPs!$F$29</f>
        <v>rs375882485</v>
      </c>
      <c r="DM714">
        <f>SNPs!$C$29</f>
        <v>11</v>
      </c>
      <c r="DN714">
        <f>SNPs!$D$29</f>
        <v>47342698</v>
      </c>
      <c r="DO714" s="7" t="str">
        <f ca="1">IF('Randomized Data'!CG714 = 1, SNPs!$H$29 &amp; SNPs!$H$29, IF('Randomized Data'!CH714 = 1, SNPs!$H$29 &amp; INDIRECT("SNPs!" &amp; CHAR(72 +'Randomized Data'!CI714) &amp; "29"), INDIRECT("SNPs!" &amp; CHAR(72 +'Randomized Data'!CI714) &amp; "29") &amp; INDIRECT("SNPs!" &amp; CHAR(72 +'Randomized Data'!CI714) &amp; "29")))</f>
        <v>AA</v>
      </c>
      <c r="DP714" t="str">
        <f>SNPs!$F$30</f>
        <v>rs397516083</v>
      </c>
      <c r="DQ714">
        <f>SNPs!$C$30</f>
        <v>11</v>
      </c>
      <c r="DR714">
        <f>SNPs!$D$30</f>
        <v>47346379</v>
      </c>
      <c r="DS714" s="7" t="str">
        <f ca="1">IF('Randomized Data'!CJ714 = 1, SNPs!$H$30 &amp; SNPs!$H$30, IF('Randomized Data'!CK714 = 1, SNPs!$H$30 &amp; INDIRECT("SNPs!" &amp; CHAR(72 +'Randomized Data'!CL714) &amp; "30"), INDIRECT("SNPs!" &amp; CHAR(72 +'Randomized Data'!CL714) &amp; "30") &amp; INDIRECT("SNPs!" &amp; CHAR(72 +'Randomized Data'!CL714) &amp; "30")))</f>
        <v>GA</v>
      </c>
      <c r="DT714" t="str">
        <f>SNPs!$F$31</f>
        <v>rs397515937</v>
      </c>
      <c r="DU714">
        <f>SNPs!$C$31</f>
        <v>11</v>
      </c>
      <c r="DV714">
        <f>SNPs!$D$31</f>
        <v>47339792</v>
      </c>
      <c r="DW714" s="7" t="str">
        <f ca="1">IF('Randomized Data'!CM714 = 1, SNPs!$H$31 &amp; SNPs!$H$31, IF('Randomized Data'!CN714 = 1, SNPs!$H$31 &amp; INDIRECT("SNPs!" &amp; CHAR(72 +'Randomized Data'!CO714) &amp; "31"), INDIRECT("SNPs!" &amp; CHAR(72 +'Randomized Data'!CO714) &amp; "31") &amp; INDIRECT("SNPs!" &amp; CHAR(72 +'Randomized Data'!CO714) &amp; "31")))</f>
        <v>GG</v>
      </c>
      <c r="DX714" t="str">
        <f>SNPs!$F$32</f>
        <v>rs397516074</v>
      </c>
      <c r="DY714">
        <f>SNPs!$C$32</f>
        <v>11</v>
      </c>
      <c r="DZ714">
        <f>SNPs!$D$32</f>
        <v>47348424</v>
      </c>
      <c r="EA714" s="7" t="str">
        <f ca="1">IF('Randomized Data'!CP714 = 1, SNPs!$H$32 &amp; SNPs!$H$32, IF('Randomized Data'!CQ714 = 1, SNPs!$H$32 &amp; INDIRECT("SNPs!" &amp; CHAR(72 +'Randomized Data'!CR714) &amp; "32"), INDIRECT("SNPs!" &amp; CHAR(72 +'Randomized Data'!CR714) &amp; "32") &amp; INDIRECT("SNPs!" &amp; CHAR(72 +'Randomized Data'!CR714) &amp; "32")))</f>
        <v>GG</v>
      </c>
      <c r="EB714" t="str">
        <f>SNPs!$F$33</f>
        <v>rs397515963</v>
      </c>
      <c r="EC714">
        <f>SNPs!$C$33</f>
        <v>11</v>
      </c>
      <c r="ED714">
        <f>SNPs!$D$33</f>
        <v>47337729</v>
      </c>
      <c r="EE714" s="7" t="str">
        <f ca="1">IF('Randomized Data'!CS714 = 1, SNPs!$H$33 &amp; SNPs!$H$33, IF('Randomized Data'!CT714 = 1, SNPs!$H$33 &amp; INDIRECT("SNPs!" &amp; CHAR(72 +'Randomized Data'!CU714) &amp; "33"), INDIRECT("SNPs!" &amp; CHAR(72 +'Randomized Data'!CU714) &amp; "33") &amp; INDIRECT("SNPs!" &amp; CHAR(72 +'Randomized Data'!CU714) &amp; "33")))</f>
        <v>--</v>
      </c>
    </row>
    <row r="715" spans="1:13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  <c r="F715" s="3">
        <v>42151</v>
      </c>
      <c r="G715" s="9" t="str">
        <f>'Randomized Data'!C715</f>
        <v>Internal Lab</v>
      </c>
      <c r="H715" t="str">
        <f>SNPs!$F$2</f>
        <v>rs12248560</v>
      </c>
      <c r="I715">
        <f>SNPs!$C$2</f>
        <v>10</v>
      </c>
      <c r="J715">
        <f>SNPs!$D$2</f>
        <v>94761900</v>
      </c>
      <c r="K715" t="str">
        <f ca="1">IF('Randomized Data'!D715 = 1, SNPs!$H$2 &amp; SNPs!$H$2, IF('Randomized Data'!E715 = 1, SNPs!$H$2 &amp; INDIRECT("SNPs!" &amp; CHAR(72 +'Randomized Data'!F715) &amp; "2"), INDIRECT("SNPs!" &amp; CHAR(72 +'Randomized Data'!F715) &amp; "2") &amp; INDIRECT("SNPs!" &amp; CHAR(72 +'Randomized Data'!F715) &amp; "2")))</f>
        <v>CC</v>
      </c>
      <c r="L715" t="str">
        <f>SNPs!$F$3</f>
        <v>rs28399504</v>
      </c>
      <c r="M715">
        <f>SNPs!$C$3</f>
        <v>10</v>
      </c>
      <c r="N715">
        <f>SNPs!$D$3</f>
        <v>94762706</v>
      </c>
      <c r="O715" t="str">
        <f ca="1">IF('Randomized Data'!G715 = 1, SNPs!$H$3 &amp; SNPs!$H$3, IF('Randomized Data'!H715 = 1, SNPs!$H$3 &amp; INDIRECT("SNPs!" &amp; CHAR(72 +'Randomized Data'!I715) &amp; "3"), INDIRECT("SNPs!" &amp; CHAR(72 +'Randomized Data'!I715) &amp; "3") &amp; INDIRECT("SNPs!" &amp; CHAR(72 +'Randomized Data'!I715) &amp; "3")))</f>
        <v>GG</v>
      </c>
      <c r="P715" t="str">
        <f>SNPs!$F$4</f>
        <v>rs41291556</v>
      </c>
      <c r="Q715">
        <f>SNPs!$C$4</f>
        <v>10</v>
      </c>
      <c r="R715">
        <f>SNPs!$D$4</f>
        <v>94775416</v>
      </c>
      <c r="S715" t="str">
        <f ca="1">IF('Randomized Data'!J715 = 1, SNPs!$H$4 &amp; SNPs!$H$4, IF('Randomized Data'!K715 = 1, SNPs!$H$4 &amp; INDIRECT("SNPs!" &amp; CHAR(72 +'Randomized Data'!L715) &amp; "4"), INDIRECT("SNPs!" &amp; CHAR(72 +'Randomized Data'!L715) &amp; "4") &amp; INDIRECT("SNPs!" &amp; CHAR(72 +'Randomized Data'!L715) &amp; "4")))</f>
        <v>TC</v>
      </c>
      <c r="T715" t="str">
        <f>SNPs!$F$5</f>
        <v>rs72558184</v>
      </c>
      <c r="U715">
        <f>SNPs!$C$5</f>
        <v>10</v>
      </c>
      <c r="V715">
        <f>SNPs!$D$5</f>
        <v>96535210</v>
      </c>
      <c r="W715" t="str">
        <f ca="1">IF('Randomized Data'!M715 = 1, SNPs!$H$5 &amp; SNPs!$H$5, IF('Randomized Data'!N715 = 1, SNPs!$H$5 &amp; INDIRECT("SNPs!" &amp; CHAR(72 +'Randomized Data'!O715) &amp; "5"), INDIRECT("SNPs!" &amp; CHAR(72 +'Randomized Data'!O715) &amp; "5") &amp; INDIRECT("SNPs!" &amp; CHAR(72 +'Randomized Data'!O715) &amp; "5")))</f>
        <v>AA</v>
      </c>
      <c r="X715" t="str">
        <f>SNPs!$F$6</f>
        <v>rs4986893</v>
      </c>
      <c r="Y715">
        <f>SNPs!$C$6</f>
        <v>10</v>
      </c>
      <c r="Z715">
        <f>SNPs!$D$6</f>
        <v>94780653</v>
      </c>
      <c r="AA715" s="7" t="str">
        <f ca="1">IF('Randomized Data'!P715 = 1, SNPs!$H$6 &amp; SNPs!$H$6, IF('Randomized Data'!Q715 = 1, SNPs!$H$6 &amp; INDIRECT("SNPs!" &amp; CHAR(72 +'Randomized Data'!R715) &amp; "6"), INDIRECT("SNPs!" &amp; CHAR(72 +'Randomized Data'!R715) &amp; "6") &amp; INDIRECT("SNPs!" &amp; CHAR(72 +'Randomized Data'!R715) &amp; "6")))</f>
        <v>GG</v>
      </c>
      <c r="AB715" t="str">
        <f>SNPs!$F$7</f>
        <v>rs4244285</v>
      </c>
      <c r="AC715">
        <f>SNPs!$C$7</f>
        <v>10</v>
      </c>
      <c r="AD715">
        <f>SNPs!$D$7</f>
        <v>94781859</v>
      </c>
      <c r="AE715" s="7" t="str">
        <f ca="1">IF('Randomized Data'!S715 = 1, SNPs!$H$7 &amp; SNPs!$H$7, IF('Randomized Data'!T715 = 1, SNPs!$H$7 &amp; INDIRECT("SNPs!" &amp; CHAR(72 +'Randomized Data'!U715) &amp; "7"), INDIRECT("SNPs!" &amp; CHAR(72 +'Randomized Data'!U715) &amp; "7") &amp; INDIRECT("SNPs!" &amp; CHAR(72 +'Randomized Data'!U715) &amp; "7")))</f>
        <v>GG</v>
      </c>
      <c r="AF715" t="str">
        <f>SNPs!$F$8</f>
        <v>rs72558186</v>
      </c>
      <c r="AG715">
        <f>SNPs!$C$8</f>
        <v>10</v>
      </c>
      <c r="AH715">
        <f>SNPs!$D$8</f>
        <v>94781999</v>
      </c>
      <c r="AI715" s="7" t="str">
        <f ca="1">IF('Randomized Data'!V715 = 1, SNPs!$H$8 &amp; SNPs!$H$8, IF('Randomized Data'!W715 = 1, SNPs!$H$8 &amp; INDIRECT("SNPs!" &amp; CHAR(72 +'Randomized Data'!X715) &amp; "8"), INDIRECT("SNPs!" &amp; CHAR(72 +'Randomized Data'!X715) &amp; "8") &amp; INDIRECT("SNPs!" &amp; CHAR(72 +'Randomized Data'!X715) &amp; "8")))</f>
        <v>AA</v>
      </c>
      <c r="AJ715" t="str">
        <f>SNPs!$F$9</f>
        <v>rs56337013</v>
      </c>
      <c r="AK715">
        <f>SNPs!$C$9</f>
        <v>10</v>
      </c>
      <c r="AL715">
        <f>SNPs!$D$9</f>
        <v>94852738</v>
      </c>
      <c r="AM715" s="7" t="str">
        <f ca="1">IF('Randomized Data'!Y$2 = 1, SNPs!$H$9 &amp; SNPs!$H$9, IF('Randomized Data'!Z715 = 1, SNPs!$H$9 &amp; INDIRECT("SNPs!" &amp; CHAR(72 +'Randomized Data'!AA715) &amp; "9"), INDIRECT("SNPs!" &amp; CHAR(72 +'Randomized Data'!AA715) &amp; "9") &amp; INDIRECT("SNPs!" &amp; CHAR(72 +'Randomized Data'!AA715) &amp; "9")))</f>
        <v>CT</v>
      </c>
      <c r="AN715" t="str">
        <f>SNPs!$F$10</f>
        <v>rs17884712</v>
      </c>
      <c r="AO715">
        <f>SNPs!$C$10</f>
        <v>10</v>
      </c>
      <c r="AP715">
        <f>SNPs!$D$10</f>
        <v>94775489</v>
      </c>
      <c r="AQ715" s="7" t="str">
        <f ca="1">IF('Randomized Data'!AB715 = 1, SNPs!$H$10 &amp; SNPs!$H$10, IF('Randomized Data'!AC715 = 1, SNPs!$H$10 &amp; INDIRECT("SNPs!" &amp; CHAR(72 +'Randomized Data'!AD715) &amp; "10"), INDIRECT("SNPs!" &amp; CHAR(72 +'Randomized Data'!AD715) &amp; "10") &amp; INDIRECT("SNPs!" &amp; CHAR(72 +'Randomized Data'!AD715) &amp; "10")))</f>
        <v>GG</v>
      </c>
      <c r="AR715" t="str">
        <f>SNPs!$F$11</f>
        <v>rs6413438</v>
      </c>
      <c r="AS715">
        <f>SNPs!$C$11</f>
        <v>10</v>
      </c>
      <c r="AT715">
        <f>SNPs!$D$11</f>
        <v>94781858</v>
      </c>
      <c r="AU715" s="7" t="str">
        <f ca="1">IF('Randomized Data'!AE715 = 1, SNPs!$H$11 &amp; SNPs!$H$11, IF('Randomized Data'!AF715 = 1, SNPs!$H$11 &amp; INDIRECT("SNPs!" &amp; CHAR(72 +'Randomized Data'!AG715) &amp; "11"), INDIRECT("SNPs!" &amp; CHAR(72 +'Randomized Data'!AG715) &amp; "11") &amp; INDIRECT("SNPs!" &amp; CHAR(72 +'Randomized Data'!AG715) &amp; "11")))</f>
        <v>TT</v>
      </c>
      <c r="AV715" t="str">
        <f>SNPs!$F$12</f>
        <v>rs1057910</v>
      </c>
      <c r="AW715">
        <f>SNPs!$C$12</f>
        <v>10</v>
      </c>
      <c r="AX715">
        <f>SNPs!$D$12</f>
        <v>94981296</v>
      </c>
      <c r="AY715" s="7" t="str">
        <f ca="1">IF('Randomized Data'!AH715 = 1, SNPs!$H$12 &amp; SNPs!$H$12, IF('Randomized Data'!AI715 = 1, SNPs!$H$12 &amp; INDIRECT("SNPs!" &amp; CHAR(72 +'Randomized Data'!AJ715) &amp; "12"), INDIRECT("SNPs!" &amp; CHAR(72 +'Randomized Data'!AJ715) &amp; "12") &amp; INDIRECT("SNPs!" &amp; CHAR(72 +'Randomized Data'!AJ715) &amp; "12")))</f>
        <v>AA</v>
      </c>
      <c r="AZ715" t="str">
        <f>SNPs!$F$13</f>
        <v>rs1799853</v>
      </c>
      <c r="BA715">
        <f>SNPs!$C$13</f>
        <v>10</v>
      </c>
      <c r="BB715">
        <f>SNPs!$D$13</f>
        <v>94942290</v>
      </c>
      <c r="BC715" s="7" t="str">
        <f ca="1">IF('Randomized Data'!AK715 = 1, SNPs!$H$13 &amp; SNPs!$H$13, IF('Randomized Data'!AL715 = 1, SNPs!$H$13 &amp; INDIRECT("SNPs!" &amp; CHAR(72 +'Randomized Data'!AM715) &amp; "13"), INDIRECT("SNPs!" &amp; CHAR(72 +'Randomized Data'!AM715) &amp; "13") &amp; INDIRECT("SNPs!" &amp; CHAR(72 +'Randomized Data'!AM715) &amp; "13")))</f>
        <v>CC</v>
      </c>
      <c r="BD715" t="str">
        <f>SNPs!$F$14</f>
        <v>rs9923231</v>
      </c>
      <c r="BE715">
        <f>SNPs!$C$14</f>
        <v>16</v>
      </c>
      <c r="BF715">
        <f>SNPs!$D$14</f>
        <v>31096368</v>
      </c>
      <c r="BG715" s="7" t="str">
        <f ca="1">IF('Randomized Data'!AN715 = 1, SNPs!$H$14 &amp; SNPs!$H$14, IF('Randomized Data'!AO715 = 1, SNPs!$H$14 &amp; INDIRECT("SNPs!" &amp; CHAR(72 +'Randomized Data'!AP715) &amp; "14"), INDIRECT("SNPs!" &amp; CHAR(72 +'Randomized Data'!AP715) &amp; "14") &amp; INDIRECT("SNPs!" &amp; CHAR(72 +'Randomized Data'!AP715) &amp; "14")))</f>
        <v>CA</v>
      </c>
      <c r="BH715" t="str">
        <f>SNPs!$F$15</f>
        <v>rs9934438</v>
      </c>
      <c r="BI715">
        <f>SNPs!$C$15</f>
        <v>16</v>
      </c>
      <c r="BJ715">
        <f>SNPs!$D$15</f>
        <v>31093557</v>
      </c>
      <c r="BK715" s="7" t="str">
        <f ca="1">IF('Randomized Data'!AQ715 = 1, SNPs!$H$15 &amp; SNPs!$H$15, IF('Randomized Data'!AR715 = 1, SNPs!$H$15 &amp; INDIRECT("SNPs!" &amp; CHAR(72 +'Randomized Data'!AS715) &amp; "15"), INDIRECT("SNPs!" &amp; CHAR(72 +'Randomized Data'!AS715) &amp; "15") &amp; INDIRECT("SNPs!" &amp; CHAR(72 +'Randomized Data'!AS715) &amp; "15")))</f>
        <v>GA</v>
      </c>
      <c r="BL715" t="str">
        <f>SNPs!$F$16</f>
        <v>rs8050894</v>
      </c>
      <c r="BM715">
        <f>SNPs!$C$16</f>
        <v>16</v>
      </c>
      <c r="BN715">
        <f>SNPs!$D$16</f>
        <v>31093188</v>
      </c>
      <c r="BO715" s="7" t="str">
        <f ca="1">IF('Randomized Data'!AT715 = 1, SNPs!$H$16 &amp; SNPs!$H$16, IF('Randomized Data'!AU715 = 1, SNPs!$H$16 &amp; INDIRECT("SNPs!" &amp; CHAR(72 +'Randomized Data'!AV715) &amp; "16"), INDIRECT("SNPs!" &amp; CHAR(72 +'Randomized Data'!AV715) &amp; "16") &amp; INDIRECT("SNPs!" &amp; CHAR(72 +'Randomized Data'!AV715) &amp; "16")))</f>
        <v>CC</v>
      </c>
      <c r="BP715" t="str">
        <f>SNPs!$F$17</f>
        <v>rs6025</v>
      </c>
      <c r="BQ715">
        <f>SNPs!$C$17</f>
        <v>1</v>
      </c>
      <c r="BR715">
        <f>SNPs!$D$17</f>
        <v>169549811</v>
      </c>
      <c r="BS715" s="7" t="str">
        <f ca="1">IF('Randomized Data'!AW715 = 1, SNPs!$H$17 &amp; SNPs!$H$17, IF('Randomized Data'!AX715 = 1, SNPs!$H$17 &amp; INDIRECT("SNPs!" &amp; CHAR(72 +'Randomized Data'!AY715) &amp; "17"), INDIRECT("SNPs!" &amp; CHAR(72 +'Randomized Data'!AY715) &amp; "17") &amp; INDIRECT("SNPs!" &amp; CHAR(72 +'Randomized Data'!AY715) &amp; "17")))</f>
        <v>GA</v>
      </c>
      <c r="BT715" t="str">
        <f>SNPs!$F$18</f>
        <v>rs1799963</v>
      </c>
      <c r="BU715">
        <f>SNPs!$C$18</f>
        <v>11</v>
      </c>
      <c r="BV715">
        <f>SNPs!$D$18</f>
        <v>46739505</v>
      </c>
      <c r="BW715" s="7" t="str">
        <f ca="1">IF('Randomized Data'!AZ715 = 1, SNPs!$H$18 &amp; SNPs!$H$18, IF('Randomized Data'!BA715 = 1, SNPs!$H$18 &amp; INDIRECT("SNPs!" &amp; CHAR(72 +'Randomized Data'!BB715) &amp; "18"), INDIRECT("SNPs!" &amp; CHAR(72 +'Randomized Data'!BB715) &amp; "18") &amp; INDIRECT("SNPs!" &amp; CHAR(72 +'Randomized Data'!BB715) &amp; "18")))</f>
        <v>GG</v>
      </c>
      <c r="BX715" t="str">
        <f>SNPs!$F$19</f>
        <v>rs121913626</v>
      </c>
      <c r="BY715">
        <f>SNPs!$C$19</f>
        <v>14</v>
      </c>
      <c r="BZ715">
        <f>SNPs!$D$19</f>
        <v>23427723</v>
      </c>
      <c r="CA715" s="7" t="str">
        <f ca="1">IF('Randomized Data'!BC715 = 1, SNPs!$H$19 &amp; SNPs!$H$19, IF('Randomized Data'!BD715 = 1, SNPs!$H$19 &amp; INDIRECT("SNPs!" &amp; CHAR(72 +'Randomized Data'!BE715) &amp; "19"), INDIRECT("SNPs!" &amp; CHAR(72 +'Randomized Data'!BE715) &amp; "19") &amp; INDIRECT("SNPs!" &amp; CHAR(72 +'Randomized Data'!BE715) &amp; "19")))</f>
        <v>GC</v>
      </c>
      <c r="CB715" t="str">
        <f>SNPs!$F$20</f>
        <v>rs3218713</v>
      </c>
      <c r="CC715">
        <f>SNPs!$C$20</f>
        <v>14</v>
      </c>
      <c r="CD715">
        <f>SNPs!$D$20</f>
        <v>23431468</v>
      </c>
      <c r="CE715" s="7" t="str">
        <f ca="1">IF('Randomized Data'!BF715 = 1, SNPs!$H$20 &amp; SNPs!$H$20, IF('Randomized Data'!BG715 = 1, SNPs!$H$20 &amp; INDIRECT("SNPs!" &amp; CHAR(72 +'Randomized Data'!BH715) &amp; "20"), INDIRECT("SNPs!" &amp; CHAR(72 +'Randomized Data'!BH715) &amp; "20") &amp; INDIRECT("SNPs!" &amp; CHAR(72 +'Randomized Data'!BH715) &amp; "20")))</f>
        <v>GA</v>
      </c>
      <c r="CF715" t="str">
        <f>SNPs!$F$21</f>
        <v>rs3218714</v>
      </c>
      <c r="CG715">
        <f>SNPs!$C$21</f>
        <v>14</v>
      </c>
      <c r="CH715">
        <f>SNPs!$D$21</f>
        <v>23429279</v>
      </c>
      <c r="CI715" s="7" t="str">
        <f ca="1">IF('Randomized Data'!BI715 = 1, SNPs!$H$21 &amp; SNPs!$H$21, IF('Randomized Data'!BJ715 = 1, SNPs!$H$21 &amp; INDIRECT("SNPs!" &amp; CHAR(72 +'Randomized Data'!BK715) &amp; "21"), INDIRECT("SNPs!" &amp; CHAR(72 +'Randomized Data'!BK715) &amp; "21") &amp; INDIRECT("SNPs!" &amp; CHAR(72 +'Randomized Data'!BK715) &amp; "21")))</f>
        <v>CC</v>
      </c>
      <c r="CJ715" t="str">
        <f>SNPs!$F$22</f>
        <v>rs121964855</v>
      </c>
      <c r="CK715">
        <f>SNPs!$C$22</f>
        <v>1</v>
      </c>
      <c r="CL715">
        <f>SNPs!$D$22</f>
        <v>201365638</v>
      </c>
      <c r="CM715" s="7" t="str">
        <f ca="1">IF('Randomized Data'!BL715 = 1, SNPs!$H$22 &amp; SNPs!$H$22, IF('Randomized Data'!BM715 = 1, SNPs!$H$22 &amp; INDIRECT("SNPs!" &amp; CHAR(72 +'Randomized Data'!BN715) &amp; "22"), INDIRECT("SNPs!" &amp; CHAR(72 +'Randomized Data'!BN715) &amp; "22") &amp; INDIRECT("SNPs!" &amp; CHAR(72 +'Randomized Data'!BN715) &amp; "22")))</f>
        <v>TT</v>
      </c>
      <c r="CN715" t="str">
        <f>SNPs!$F$23</f>
        <v>rs121964856</v>
      </c>
      <c r="CO715">
        <f>SNPs!$C$23</f>
        <v>1</v>
      </c>
      <c r="CP715">
        <f>SNPs!$D$23</f>
        <v>201365297</v>
      </c>
      <c r="CQ715" s="7" t="str">
        <f ca="1">IF('Randomized Data'!BO715 = 1, SNPs!$H$23 &amp; SNPs!$H$23, IF('Randomized Data'!BP715 = 1, SNPs!$H$23 &amp; INDIRECT("SNPs!" &amp; CHAR(72 +'Randomized Data'!BQ715) &amp; "23"), INDIRECT("SNPs!" &amp; CHAR(72 +'Randomized Data'!BQ715) &amp; "23") &amp; INDIRECT("SNPs!" &amp; CHAR(72 +'Randomized Data'!BQ715) &amp; "23")))</f>
        <v>AA</v>
      </c>
      <c r="CR715" t="str">
        <f>SNPs!$F$24</f>
        <v>rs121964857</v>
      </c>
      <c r="CS715">
        <f>SNPs!$C$24</f>
        <v>1</v>
      </c>
      <c r="CT715">
        <f>SNPs!$D$24</f>
        <v>201359245</v>
      </c>
      <c r="CU715" s="7" t="str">
        <f ca="1">IF('Randomized Data'!BR715 = 1, SNPs!$H$24 &amp; SNPs!$H$24, IF('Randomized Data'!BS715 = 1, SNPs!$H$24 &amp; INDIRECT("SNPs!" &amp; CHAR(72 +'Randomized Data'!BT715) &amp; "24"), INDIRECT("SNPs!" &amp; CHAR(72 +'Randomized Data'!BT715) &amp; "24") &amp; INDIRECT("SNPs!" &amp; CHAR(72 +'Randomized Data'!BT715) &amp; "24")))</f>
        <v>CC</v>
      </c>
      <c r="CV715" t="str">
        <f>SNPs!$F$25</f>
        <v>rs28934269</v>
      </c>
      <c r="CW715">
        <f>SNPs!$C$25</f>
        <v>15</v>
      </c>
      <c r="CX715">
        <f>SNPs!$D$25</f>
        <v>63060915</v>
      </c>
      <c r="CY715" s="7" t="str">
        <f ca="1">IF('Randomized Data'!BU715 = 1, SNPs!$H$25 &amp; SNPs!$H$25, IF('Randomized Data'!BV715 = 1, SNPs!$H$25 &amp; INDIRECT("SNPs!" &amp; CHAR(72 +'Randomized Data'!BW715) &amp; "25"), INDIRECT("SNPs!" &amp; CHAR(72 +'Randomized Data'!BW715) &amp; "25") &amp; INDIRECT("SNPs!" &amp; CHAR(72 +'Randomized Data'!BW715) &amp; "25")))</f>
        <v>GG</v>
      </c>
      <c r="CZ715" t="str">
        <f>SNPs!$F$26</f>
        <v>rs28934270</v>
      </c>
      <c r="DA715">
        <f>SNPs!$C$26</f>
        <v>15</v>
      </c>
      <c r="DB715">
        <f>SNPs!$D$26</f>
        <v>63060899</v>
      </c>
      <c r="DC715" s="7" t="str">
        <f ca="1">IF('Randomized Data'!BX715 = 1, SNPs!$H$26 &amp; SNPs!$H$26, IF('Randomized Data'!BY715 = 1, SNPs!$H$26 &amp; INDIRECT("SNPs!" &amp; CHAR(72 +'Randomized Data'!BZ715) &amp; "26"), INDIRECT("SNPs!" &amp; CHAR(72 +'Randomized Data'!BZ715) &amp; "26") &amp; INDIRECT("SNPs!" &amp; CHAR(72 +'Randomized Data'!BZ715) &amp; "26")))</f>
        <v>GG</v>
      </c>
      <c r="DD715" t="str">
        <f>SNPs!$F$27</f>
        <v>rs727504290</v>
      </c>
      <c r="DE715">
        <f>SNPs!$C$27</f>
        <v>15</v>
      </c>
      <c r="DF715">
        <f>SNPs!$D$27</f>
        <v>63042875</v>
      </c>
      <c r="DG715" s="7" t="str">
        <f ca="1">IF('Randomized Data'!CA715 = 1, SNPs!$H$27 &amp; SNPs!$H$27, IF('Randomized Data'!CB715 = 1, SNPs!$H$27 &amp; INDIRECT("SNPs!" &amp; CHAR(72 +'Randomized Data'!CC715) &amp; "27"), INDIRECT("SNPs!" &amp; CHAR(72 +'Randomized Data'!CC715) &amp; "27") &amp; INDIRECT("SNPs!" &amp; CHAR(72 +'Randomized Data'!CC715) &amp; "27")))</f>
        <v>GC</v>
      </c>
      <c r="DH715" t="str">
        <f>SNPs!$F$28</f>
        <v>rs104894504</v>
      </c>
      <c r="DI715">
        <f>SNPs!$C$28</f>
        <v>15</v>
      </c>
      <c r="DJ715">
        <f>SNPs!$D$28</f>
        <v>63057028</v>
      </c>
      <c r="DK715" s="7" t="str">
        <f ca="1">IF('Randomized Data'!CD715 = 1, SNPs!$H$28 &amp; SNPs!$H$28, IF('Randomized Data'!CE715 = 1, SNPs!$H$28 &amp; INDIRECT("SNPs!" &amp; CHAR(72 +'Randomized Data'!CF715) &amp; "28"), INDIRECT("SNPs!" &amp; CHAR(72 +'Randomized Data'!CF715) &amp; "28") &amp; INDIRECT("SNPs!" &amp; CHAR(72 +'Randomized Data'!CF715) &amp; "28")))</f>
        <v>TT</v>
      </c>
      <c r="DL715" t="str">
        <f>SNPs!$F$29</f>
        <v>rs375882485</v>
      </c>
      <c r="DM715">
        <f>SNPs!$C$29</f>
        <v>11</v>
      </c>
      <c r="DN715">
        <f>SNPs!$D$29</f>
        <v>47342698</v>
      </c>
      <c r="DO715" s="7" t="str">
        <f ca="1">IF('Randomized Data'!CG715 = 1, SNPs!$H$29 &amp; SNPs!$H$29, IF('Randomized Data'!CH715 = 1, SNPs!$H$29 &amp; INDIRECT("SNPs!" &amp; CHAR(72 +'Randomized Data'!CI715) &amp; "29"), INDIRECT("SNPs!" &amp; CHAR(72 +'Randomized Data'!CI715) &amp; "29") &amp; INDIRECT("SNPs!" &amp; CHAR(72 +'Randomized Data'!CI715) &amp; "29")))</f>
        <v>GG</v>
      </c>
      <c r="DP715" t="str">
        <f>SNPs!$F$30</f>
        <v>rs397516083</v>
      </c>
      <c r="DQ715">
        <f>SNPs!$C$30</f>
        <v>11</v>
      </c>
      <c r="DR715">
        <f>SNPs!$D$30</f>
        <v>47346379</v>
      </c>
      <c r="DS715" s="7" t="str">
        <f ca="1">IF('Randomized Data'!CJ715 = 1, SNPs!$H$30 &amp; SNPs!$H$30, IF('Randomized Data'!CK715 = 1, SNPs!$H$30 &amp; INDIRECT("SNPs!" &amp; CHAR(72 +'Randomized Data'!CL715) &amp; "30"), INDIRECT("SNPs!" &amp; CHAR(72 +'Randomized Data'!CL715) &amp; "30") &amp; INDIRECT("SNPs!" &amp; CHAR(72 +'Randomized Data'!CL715) &amp; "30")))</f>
        <v>GG</v>
      </c>
      <c r="DT715" t="str">
        <f>SNPs!$F$31</f>
        <v>rs397515937</v>
      </c>
      <c r="DU715">
        <f>SNPs!$C$31</f>
        <v>11</v>
      </c>
      <c r="DV715">
        <f>SNPs!$D$31</f>
        <v>47339792</v>
      </c>
      <c r="DW715" s="7" t="str">
        <f ca="1">IF('Randomized Data'!CM715 = 1, SNPs!$H$31 &amp; SNPs!$H$31, IF('Randomized Data'!CN715 = 1, SNPs!$H$31 &amp; INDIRECT("SNPs!" &amp; CHAR(72 +'Randomized Data'!CO715) &amp; "31"), INDIRECT("SNPs!" &amp; CHAR(72 +'Randomized Data'!CO715) &amp; "31") &amp; INDIRECT("SNPs!" &amp; CHAR(72 +'Randomized Data'!CO715) &amp; "31")))</f>
        <v>AA</v>
      </c>
      <c r="DX715" t="str">
        <f>SNPs!$F$32</f>
        <v>rs397516074</v>
      </c>
      <c r="DY715">
        <f>SNPs!$C$32</f>
        <v>11</v>
      </c>
      <c r="DZ715">
        <f>SNPs!$D$32</f>
        <v>47348424</v>
      </c>
      <c r="EA715" s="7" t="str">
        <f ca="1">IF('Randomized Data'!CP715 = 1, SNPs!$H$32 &amp; SNPs!$H$32, IF('Randomized Data'!CQ715 = 1, SNPs!$H$32 &amp; INDIRECT("SNPs!" &amp; CHAR(72 +'Randomized Data'!CR715) &amp; "32"), INDIRECT("SNPs!" &amp; CHAR(72 +'Randomized Data'!CR715) &amp; "32") &amp; INDIRECT("SNPs!" &amp; CHAR(72 +'Randomized Data'!CR715) &amp; "32")))</f>
        <v>GA</v>
      </c>
      <c r="EB715" t="str">
        <f>SNPs!$F$33</f>
        <v>rs397515963</v>
      </c>
      <c r="EC715">
        <f>SNPs!$C$33</f>
        <v>11</v>
      </c>
      <c r="ED715">
        <f>SNPs!$D$33</f>
        <v>47337729</v>
      </c>
      <c r="EE715" s="7" t="str">
        <f ca="1">IF('Randomized Data'!CS715 = 1, SNPs!$H$33 &amp; SNPs!$H$33, IF('Randomized Data'!CT715 = 1, SNPs!$H$33 &amp; INDIRECT("SNPs!" &amp; CHAR(72 +'Randomized Data'!CU715) &amp; "33"), INDIRECT("SNPs!" &amp; CHAR(72 +'Randomized Data'!CU715) &amp; "33") &amp; INDIRECT("SNPs!" &amp; CHAR(72 +'Randomized Data'!CU715) &amp; "33")))</f>
        <v>-G</v>
      </c>
    </row>
    <row r="716" spans="1:13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  <c r="F716" s="3">
        <v>42144</v>
      </c>
      <c r="G716" s="9" t="str">
        <f>'Randomized Data'!C716</f>
        <v>External Lab</v>
      </c>
      <c r="H716" t="str">
        <f>SNPs!$F$2</f>
        <v>rs12248560</v>
      </c>
      <c r="I716">
        <f>SNPs!$C$2</f>
        <v>10</v>
      </c>
      <c r="J716">
        <f>SNPs!$D$2</f>
        <v>94761900</v>
      </c>
      <c r="K716" t="str">
        <f ca="1">IF('Randomized Data'!D716 = 1, SNPs!$H$2 &amp; SNPs!$H$2, IF('Randomized Data'!E716 = 1, SNPs!$H$2 &amp; INDIRECT("SNPs!" &amp; CHAR(72 +'Randomized Data'!F716) &amp; "2"), INDIRECT("SNPs!" &amp; CHAR(72 +'Randomized Data'!F716) &amp; "2") &amp; INDIRECT("SNPs!" &amp; CHAR(72 +'Randomized Data'!F716) &amp; "2")))</f>
        <v>CT</v>
      </c>
      <c r="L716" t="str">
        <f>SNPs!$F$3</f>
        <v>rs28399504</v>
      </c>
      <c r="M716">
        <f>SNPs!$C$3</f>
        <v>10</v>
      </c>
      <c r="N716">
        <f>SNPs!$D$3</f>
        <v>94762706</v>
      </c>
      <c r="O716" t="str">
        <f ca="1">IF('Randomized Data'!G716 = 1, SNPs!$H$3 &amp; SNPs!$H$3, IF('Randomized Data'!H716 = 1, SNPs!$H$3 &amp; INDIRECT("SNPs!" &amp; CHAR(72 +'Randomized Data'!I716) &amp; "3"), INDIRECT("SNPs!" &amp; CHAR(72 +'Randomized Data'!I716) &amp; "3") &amp; INDIRECT("SNPs!" &amp; CHAR(72 +'Randomized Data'!I716) &amp; "3")))</f>
        <v>AG</v>
      </c>
      <c r="P716" t="str">
        <f>SNPs!$F$4</f>
        <v>rs41291556</v>
      </c>
      <c r="Q716">
        <f>SNPs!$C$4</f>
        <v>10</v>
      </c>
      <c r="R716">
        <f>SNPs!$D$4</f>
        <v>94775416</v>
      </c>
      <c r="S716" t="str">
        <f ca="1">IF('Randomized Data'!J716 = 1, SNPs!$H$4 &amp; SNPs!$H$4, IF('Randomized Data'!K716 = 1, SNPs!$H$4 &amp; INDIRECT("SNPs!" &amp; CHAR(72 +'Randomized Data'!L716) &amp; "4"), INDIRECT("SNPs!" &amp; CHAR(72 +'Randomized Data'!L716) &amp; "4") &amp; INDIRECT("SNPs!" &amp; CHAR(72 +'Randomized Data'!L716) &amp; "4")))</f>
        <v>CC</v>
      </c>
      <c r="T716" t="str">
        <f>SNPs!$F$5</f>
        <v>rs72558184</v>
      </c>
      <c r="U716">
        <f>SNPs!$C$5</f>
        <v>10</v>
      </c>
      <c r="V716">
        <f>SNPs!$D$5</f>
        <v>96535210</v>
      </c>
      <c r="W716" t="str">
        <f ca="1">IF('Randomized Data'!M716 = 1, SNPs!$H$5 &amp; SNPs!$H$5, IF('Randomized Data'!N716 = 1, SNPs!$H$5 &amp; INDIRECT("SNPs!" &amp; CHAR(72 +'Randomized Data'!O716) &amp; "5"), INDIRECT("SNPs!" &amp; CHAR(72 +'Randomized Data'!O716) &amp; "5") &amp; INDIRECT("SNPs!" &amp; CHAR(72 +'Randomized Data'!O716) &amp; "5")))</f>
        <v>GG</v>
      </c>
      <c r="X716" t="str">
        <f>SNPs!$F$6</f>
        <v>rs4986893</v>
      </c>
      <c r="Y716">
        <f>SNPs!$C$6</f>
        <v>10</v>
      </c>
      <c r="Z716">
        <f>SNPs!$D$6</f>
        <v>94780653</v>
      </c>
      <c r="AA716" s="7" t="str">
        <f ca="1">IF('Randomized Data'!P716 = 1, SNPs!$H$6 &amp; SNPs!$H$6, IF('Randomized Data'!Q716 = 1, SNPs!$H$6 &amp; INDIRECT("SNPs!" &amp; CHAR(72 +'Randomized Data'!R716) &amp; "6"), INDIRECT("SNPs!" &amp; CHAR(72 +'Randomized Data'!R716) &amp; "6") &amp; INDIRECT("SNPs!" &amp; CHAR(72 +'Randomized Data'!R716) &amp; "6")))</f>
        <v>AA</v>
      </c>
      <c r="AB716" t="str">
        <f>SNPs!$F$7</f>
        <v>rs4244285</v>
      </c>
      <c r="AC716">
        <f>SNPs!$C$7</f>
        <v>10</v>
      </c>
      <c r="AD716">
        <f>SNPs!$D$7</f>
        <v>94781859</v>
      </c>
      <c r="AE716" s="7" t="str">
        <f ca="1">IF('Randomized Data'!S716 = 1, SNPs!$H$7 &amp; SNPs!$H$7, IF('Randomized Data'!T716 = 1, SNPs!$H$7 &amp; INDIRECT("SNPs!" &amp; CHAR(72 +'Randomized Data'!U716) &amp; "7"), INDIRECT("SNPs!" &amp; CHAR(72 +'Randomized Data'!U716) &amp; "7") &amp; INDIRECT("SNPs!" &amp; CHAR(72 +'Randomized Data'!U716) &amp; "7")))</f>
        <v>GG</v>
      </c>
      <c r="AF716" t="str">
        <f>SNPs!$F$8</f>
        <v>rs72558186</v>
      </c>
      <c r="AG716">
        <f>SNPs!$C$8</f>
        <v>10</v>
      </c>
      <c r="AH716">
        <f>SNPs!$D$8</f>
        <v>94781999</v>
      </c>
      <c r="AI716" s="7" t="str">
        <f ca="1">IF('Randomized Data'!V716 = 1, SNPs!$H$8 &amp; SNPs!$H$8, IF('Randomized Data'!W716 = 1, SNPs!$H$8 &amp; INDIRECT("SNPs!" &amp; CHAR(72 +'Randomized Data'!X716) &amp; "8"), INDIRECT("SNPs!" &amp; CHAR(72 +'Randomized Data'!X716) &amp; "8") &amp; INDIRECT("SNPs!" &amp; CHAR(72 +'Randomized Data'!X716) &amp; "8")))</f>
        <v>AA</v>
      </c>
      <c r="AJ716" t="str">
        <f>SNPs!$F$9</f>
        <v>rs56337013</v>
      </c>
      <c r="AK716">
        <f>SNPs!$C$9</f>
        <v>10</v>
      </c>
      <c r="AL716">
        <f>SNPs!$D$9</f>
        <v>94852738</v>
      </c>
      <c r="AM716" s="7" t="str">
        <f ca="1">IF('Randomized Data'!Y$2 = 1, SNPs!$H$9 &amp; SNPs!$H$9, IF('Randomized Data'!Z716 = 1, SNPs!$H$9 &amp; INDIRECT("SNPs!" &amp; CHAR(72 +'Randomized Data'!AA716) &amp; "9"), INDIRECT("SNPs!" &amp; CHAR(72 +'Randomized Data'!AA716) &amp; "9") &amp; INDIRECT("SNPs!" &amp; CHAR(72 +'Randomized Data'!AA716) &amp; "9")))</f>
        <v>TT</v>
      </c>
      <c r="AN716" t="str">
        <f>SNPs!$F$10</f>
        <v>rs17884712</v>
      </c>
      <c r="AO716">
        <f>SNPs!$C$10</f>
        <v>10</v>
      </c>
      <c r="AP716">
        <f>SNPs!$D$10</f>
        <v>94775489</v>
      </c>
      <c r="AQ716" s="7" t="str">
        <f ca="1">IF('Randomized Data'!AB716 = 1, SNPs!$H$10 &amp; SNPs!$H$10, IF('Randomized Data'!AC716 = 1, SNPs!$H$10 &amp; INDIRECT("SNPs!" &amp; CHAR(72 +'Randomized Data'!AD716) &amp; "10"), INDIRECT("SNPs!" &amp; CHAR(72 +'Randomized Data'!AD716) &amp; "10") &amp; INDIRECT("SNPs!" &amp; CHAR(72 +'Randomized Data'!AD716) &amp; "10")))</f>
        <v>AA</v>
      </c>
      <c r="AR716" t="str">
        <f>SNPs!$F$11</f>
        <v>rs6413438</v>
      </c>
      <c r="AS716">
        <f>SNPs!$C$11</f>
        <v>10</v>
      </c>
      <c r="AT716">
        <f>SNPs!$D$11</f>
        <v>94781858</v>
      </c>
      <c r="AU716" s="7" t="str">
        <f ca="1">IF('Randomized Data'!AE716 = 1, SNPs!$H$11 &amp; SNPs!$H$11, IF('Randomized Data'!AF716 = 1, SNPs!$H$11 &amp; INDIRECT("SNPs!" &amp; CHAR(72 +'Randomized Data'!AG716) &amp; "11"), INDIRECT("SNPs!" &amp; CHAR(72 +'Randomized Data'!AG716) &amp; "11") &amp; INDIRECT("SNPs!" &amp; CHAR(72 +'Randomized Data'!AG716) &amp; "11")))</f>
        <v>CT</v>
      </c>
      <c r="AV716" t="str">
        <f>SNPs!$F$12</f>
        <v>rs1057910</v>
      </c>
      <c r="AW716">
        <f>SNPs!$C$12</f>
        <v>10</v>
      </c>
      <c r="AX716">
        <f>SNPs!$D$12</f>
        <v>94981296</v>
      </c>
      <c r="AY716" s="7" t="str">
        <f ca="1">IF('Randomized Data'!AH716 = 1, SNPs!$H$12 &amp; SNPs!$H$12, IF('Randomized Data'!AI716 = 1, SNPs!$H$12 &amp; INDIRECT("SNPs!" &amp; CHAR(72 +'Randomized Data'!AJ716) &amp; "12"), INDIRECT("SNPs!" &amp; CHAR(72 +'Randomized Data'!AJ716) &amp; "12") &amp; INDIRECT("SNPs!" &amp; CHAR(72 +'Randomized Data'!AJ716) &amp; "12")))</f>
        <v>AA</v>
      </c>
      <c r="AZ716" t="str">
        <f>SNPs!$F$13</f>
        <v>rs1799853</v>
      </c>
      <c r="BA716">
        <f>SNPs!$C$13</f>
        <v>10</v>
      </c>
      <c r="BB716">
        <f>SNPs!$D$13</f>
        <v>94942290</v>
      </c>
      <c r="BC716" s="7" t="str">
        <f ca="1">IF('Randomized Data'!AK716 = 1, SNPs!$H$13 &amp; SNPs!$H$13, IF('Randomized Data'!AL716 = 1, SNPs!$H$13 &amp; INDIRECT("SNPs!" &amp; CHAR(72 +'Randomized Data'!AM716) &amp; "13"), INDIRECT("SNPs!" &amp; CHAR(72 +'Randomized Data'!AM716) &amp; "13") &amp; INDIRECT("SNPs!" &amp; CHAR(72 +'Randomized Data'!AM716) &amp; "13")))</f>
        <v>CT</v>
      </c>
      <c r="BD716" t="str">
        <f>SNPs!$F$14</f>
        <v>rs9923231</v>
      </c>
      <c r="BE716">
        <f>SNPs!$C$14</f>
        <v>16</v>
      </c>
      <c r="BF716">
        <f>SNPs!$D$14</f>
        <v>31096368</v>
      </c>
      <c r="BG716" s="7" t="str">
        <f ca="1">IF('Randomized Data'!AN716 = 1, SNPs!$H$14 &amp; SNPs!$H$14, IF('Randomized Data'!AO716 = 1, SNPs!$H$14 &amp; INDIRECT("SNPs!" &amp; CHAR(72 +'Randomized Data'!AP716) &amp; "14"), INDIRECT("SNPs!" &amp; CHAR(72 +'Randomized Data'!AP716) &amp; "14") &amp; INDIRECT("SNPs!" &amp; CHAR(72 +'Randomized Data'!AP716) &amp; "14")))</f>
        <v>CC</v>
      </c>
      <c r="BH716" t="str">
        <f>SNPs!$F$15</f>
        <v>rs9934438</v>
      </c>
      <c r="BI716">
        <f>SNPs!$C$15</f>
        <v>16</v>
      </c>
      <c r="BJ716">
        <f>SNPs!$D$15</f>
        <v>31093557</v>
      </c>
      <c r="BK716" s="7" t="str">
        <f ca="1">IF('Randomized Data'!AQ716 = 1, SNPs!$H$15 &amp; SNPs!$H$15, IF('Randomized Data'!AR716 = 1, SNPs!$H$15 &amp; INDIRECT("SNPs!" &amp; CHAR(72 +'Randomized Data'!AS716) &amp; "15"), INDIRECT("SNPs!" &amp; CHAR(72 +'Randomized Data'!AS716) &amp; "15") &amp; INDIRECT("SNPs!" &amp; CHAR(72 +'Randomized Data'!AS716) &amp; "15")))</f>
        <v>GG</v>
      </c>
      <c r="BL716" t="str">
        <f>SNPs!$F$16</f>
        <v>rs8050894</v>
      </c>
      <c r="BM716">
        <f>SNPs!$C$16</f>
        <v>16</v>
      </c>
      <c r="BN716">
        <f>SNPs!$D$16</f>
        <v>31093188</v>
      </c>
      <c r="BO716" s="7" t="str">
        <f ca="1">IF('Randomized Data'!AT716 = 1, SNPs!$H$16 &amp; SNPs!$H$16, IF('Randomized Data'!AU716 = 1, SNPs!$H$16 &amp; INDIRECT("SNPs!" &amp; CHAR(72 +'Randomized Data'!AV716) &amp; "16"), INDIRECT("SNPs!" &amp; CHAR(72 +'Randomized Data'!AV716) &amp; "16") &amp; INDIRECT("SNPs!" &amp; CHAR(72 +'Randomized Data'!AV716) &amp; "16")))</f>
        <v>CC</v>
      </c>
      <c r="BP716" t="str">
        <f>SNPs!$F$17</f>
        <v>rs6025</v>
      </c>
      <c r="BQ716">
        <f>SNPs!$C$17</f>
        <v>1</v>
      </c>
      <c r="BR716">
        <f>SNPs!$D$17</f>
        <v>169549811</v>
      </c>
      <c r="BS716" s="7" t="str">
        <f ca="1">IF('Randomized Data'!AW716 = 1, SNPs!$H$17 &amp; SNPs!$H$17, IF('Randomized Data'!AX716 = 1, SNPs!$H$17 &amp; INDIRECT("SNPs!" &amp; CHAR(72 +'Randomized Data'!AY716) &amp; "17"), INDIRECT("SNPs!" &amp; CHAR(72 +'Randomized Data'!AY716) &amp; "17") &amp; INDIRECT("SNPs!" &amp; CHAR(72 +'Randomized Data'!AY716) &amp; "17")))</f>
        <v>GG</v>
      </c>
      <c r="BT716" t="str">
        <f>SNPs!$F$18</f>
        <v>rs1799963</v>
      </c>
      <c r="BU716">
        <f>SNPs!$C$18</f>
        <v>11</v>
      </c>
      <c r="BV716">
        <f>SNPs!$D$18</f>
        <v>46739505</v>
      </c>
      <c r="BW716" s="7" t="str">
        <f ca="1">IF('Randomized Data'!AZ716 = 1, SNPs!$H$18 &amp; SNPs!$H$18, IF('Randomized Data'!BA716 = 1, SNPs!$H$18 &amp; INDIRECT("SNPs!" &amp; CHAR(72 +'Randomized Data'!BB716) &amp; "18"), INDIRECT("SNPs!" &amp; CHAR(72 +'Randomized Data'!BB716) &amp; "18") &amp; INDIRECT("SNPs!" &amp; CHAR(72 +'Randomized Data'!BB716) &amp; "18")))</f>
        <v>GA</v>
      </c>
      <c r="BX716" t="str">
        <f>SNPs!$F$19</f>
        <v>rs121913626</v>
      </c>
      <c r="BY716">
        <f>SNPs!$C$19</f>
        <v>14</v>
      </c>
      <c r="BZ716">
        <f>SNPs!$D$19</f>
        <v>23427723</v>
      </c>
      <c r="CA716" s="7" t="str">
        <f ca="1">IF('Randomized Data'!BC716 = 1, SNPs!$H$19 &amp; SNPs!$H$19, IF('Randomized Data'!BD716 = 1, SNPs!$H$19 &amp; INDIRECT("SNPs!" &amp; CHAR(72 +'Randomized Data'!BE716) &amp; "19"), INDIRECT("SNPs!" &amp; CHAR(72 +'Randomized Data'!BE716) &amp; "19") &amp; INDIRECT("SNPs!" &amp; CHAR(72 +'Randomized Data'!BE716) &amp; "19")))</f>
        <v>CC</v>
      </c>
      <c r="CB716" t="str">
        <f>SNPs!$F$20</f>
        <v>rs3218713</v>
      </c>
      <c r="CC716">
        <f>SNPs!$C$20</f>
        <v>14</v>
      </c>
      <c r="CD716">
        <f>SNPs!$D$20</f>
        <v>23431468</v>
      </c>
      <c r="CE716" s="7" t="str">
        <f ca="1">IF('Randomized Data'!BF716 = 1, SNPs!$H$20 &amp; SNPs!$H$20, IF('Randomized Data'!BG716 = 1, SNPs!$H$20 &amp; INDIRECT("SNPs!" &amp; CHAR(72 +'Randomized Data'!BH716) &amp; "20"), INDIRECT("SNPs!" &amp; CHAR(72 +'Randomized Data'!BH716) &amp; "20") &amp; INDIRECT("SNPs!" &amp; CHAR(72 +'Randomized Data'!BH716) &amp; "20")))</f>
        <v>GG</v>
      </c>
      <c r="CF716" t="str">
        <f>SNPs!$F$21</f>
        <v>rs3218714</v>
      </c>
      <c r="CG716">
        <f>SNPs!$C$21</f>
        <v>14</v>
      </c>
      <c r="CH716">
        <f>SNPs!$D$21</f>
        <v>23429279</v>
      </c>
      <c r="CI716" s="7" t="str">
        <f ca="1">IF('Randomized Data'!BI716 = 1, SNPs!$H$21 &amp; SNPs!$H$21, IF('Randomized Data'!BJ716 = 1, SNPs!$H$21 &amp; INDIRECT("SNPs!" &amp; CHAR(72 +'Randomized Data'!BK716) &amp; "21"), INDIRECT("SNPs!" &amp; CHAR(72 +'Randomized Data'!BK716) &amp; "21") &amp; INDIRECT("SNPs!" &amp; CHAR(72 +'Randomized Data'!BK716) &amp; "21")))</f>
        <v>CC</v>
      </c>
      <c r="CJ716" t="str">
        <f>SNPs!$F$22</f>
        <v>rs121964855</v>
      </c>
      <c r="CK716">
        <f>SNPs!$C$22</f>
        <v>1</v>
      </c>
      <c r="CL716">
        <f>SNPs!$D$22</f>
        <v>201365638</v>
      </c>
      <c r="CM716" s="7" t="str">
        <f ca="1">IF('Randomized Data'!BL716 = 1, SNPs!$H$22 &amp; SNPs!$H$22, IF('Randomized Data'!BM716 = 1, SNPs!$H$22 &amp; INDIRECT("SNPs!" &amp; CHAR(72 +'Randomized Data'!BN716) &amp; "22"), INDIRECT("SNPs!" &amp; CHAR(72 +'Randomized Data'!BN716) &amp; "22") &amp; INDIRECT("SNPs!" &amp; CHAR(72 +'Randomized Data'!BN716) &amp; "22")))</f>
        <v>TT</v>
      </c>
      <c r="CN716" t="str">
        <f>SNPs!$F$23</f>
        <v>rs121964856</v>
      </c>
      <c r="CO716">
        <f>SNPs!$C$23</f>
        <v>1</v>
      </c>
      <c r="CP716">
        <f>SNPs!$D$23</f>
        <v>201365297</v>
      </c>
      <c r="CQ716" s="7" t="str">
        <f ca="1">IF('Randomized Data'!BO716 = 1, SNPs!$H$23 &amp; SNPs!$H$23, IF('Randomized Data'!BP716 = 1, SNPs!$H$23 &amp; INDIRECT("SNPs!" &amp; CHAR(72 +'Randomized Data'!BQ716) &amp; "23"), INDIRECT("SNPs!" &amp; CHAR(72 +'Randomized Data'!BQ716) &amp; "23") &amp; INDIRECT("SNPs!" &amp; CHAR(72 +'Randomized Data'!BQ716) &amp; "23")))</f>
        <v>GA</v>
      </c>
      <c r="CR716" t="str">
        <f>SNPs!$F$24</f>
        <v>rs121964857</v>
      </c>
      <c r="CS716">
        <f>SNPs!$C$24</f>
        <v>1</v>
      </c>
      <c r="CT716">
        <f>SNPs!$D$24</f>
        <v>201359245</v>
      </c>
      <c r="CU716" s="7" t="str">
        <f ca="1">IF('Randomized Data'!BR716 = 1, SNPs!$H$24 &amp; SNPs!$H$24, IF('Randomized Data'!BS716 = 1, SNPs!$H$24 &amp; INDIRECT("SNPs!" &amp; CHAR(72 +'Randomized Data'!BT716) &amp; "24"), INDIRECT("SNPs!" &amp; CHAR(72 +'Randomized Data'!BT716) &amp; "24") &amp; INDIRECT("SNPs!" &amp; CHAR(72 +'Randomized Data'!BT716) &amp; "24")))</f>
        <v>CT</v>
      </c>
      <c r="CV716" t="str">
        <f>SNPs!$F$25</f>
        <v>rs28934269</v>
      </c>
      <c r="CW716">
        <f>SNPs!$C$25</f>
        <v>15</v>
      </c>
      <c r="CX716">
        <f>SNPs!$D$25</f>
        <v>63060915</v>
      </c>
      <c r="CY716" s="7" t="str">
        <f ca="1">IF('Randomized Data'!BU716 = 1, SNPs!$H$25 &amp; SNPs!$H$25, IF('Randomized Data'!BV716 = 1, SNPs!$H$25 &amp; INDIRECT("SNPs!" &amp; CHAR(72 +'Randomized Data'!BW716) &amp; "25"), INDIRECT("SNPs!" &amp; CHAR(72 +'Randomized Data'!BW716) &amp; "25") &amp; INDIRECT("SNPs!" &amp; CHAR(72 +'Randomized Data'!BW716) &amp; "25")))</f>
        <v>AA</v>
      </c>
      <c r="CZ716" t="str">
        <f>SNPs!$F$26</f>
        <v>rs28934270</v>
      </c>
      <c r="DA716">
        <f>SNPs!$C$26</f>
        <v>15</v>
      </c>
      <c r="DB716">
        <f>SNPs!$D$26</f>
        <v>63060899</v>
      </c>
      <c r="DC716" s="7" t="str">
        <f ca="1">IF('Randomized Data'!BX716 = 1, SNPs!$H$26 &amp; SNPs!$H$26, IF('Randomized Data'!BY716 = 1, SNPs!$H$26 &amp; INDIRECT("SNPs!" &amp; CHAR(72 +'Randomized Data'!BZ716) &amp; "26"), INDIRECT("SNPs!" &amp; CHAR(72 +'Randomized Data'!BZ716) &amp; "26") &amp; INDIRECT("SNPs!" &amp; CHAR(72 +'Randomized Data'!BZ716) &amp; "26")))</f>
        <v>GG</v>
      </c>
      <c r="DD716" t="str">
        <f>SNPs!$F$27</f>
        <v>rs727504290</v>
      </c>
      <c r="DE716">
        <f>SNPs!$C$27</f>
        <v>15</v>
      </c>
      <c r="DF716">
        <f>SNPs!$D$27</f>
        <v>63042875</v>
      </c>
      <c r="DG716" s="7" t="str">
        <f ca="1">IF('Randomized Data'!CA716 = 1, SNPs!$H$27 &amp; SNPs!$H$27, IF('Randomized Data'!CB716 = 1, SNPs!$H$27 &amp; INDIRECT("SNPs!" &amp; CHAR(72 +'Randomized Data'!CC716) &amp; "27"), INDIRECT("SNPs!" &amp; CHAR(72 +'Randomized Data'!CC716) &amp; "27") &amp; INDIRECT("SNPs!" &amp; CHAR(72 +'Randomized Data'!CC716) &amp; "27")))</f>
        <v>GC</v>
      </c>
      <c r="DH716" t="str">
        <f>SNPs!$F$28</f>
        <v>rs104894504</v>
      </c>
      <c r="DI716">
        <f>SNPs!$C$28</f>
        <v>15</v>
      </c>
      <c r="DJ716">
        <f>SNPs!$D$28</f>
        <v>63057028</v>
      </c>
      <c r="DK716" s="7" t="str">
        <f ca="1">IF('Randomized Data'!CD716 = 1, SNPs!$H$28 &amp; SNPs!$H$28, IF('Randomized Data'!CE716 = 1, SNPs!$H$28 &amp; INDIRECT("SNPs!" &amp; CHAR(72 +'Randomized Data'!CF716) &amp; "28"), INDIRECT("SNPs!" &amp; CHAR(72 +'Randomized Data'!CF716) &amp; "28") &amp; INDIRECT("SNPs!" &amp; CHAR(72 +'Randomized Data'!CF716) &amp; "28")))</f>
        <v>TT</v>
      </c>
      <c r="DL716" t="str">
        <f>SNPs!$F$29</f>
        <v>rs375882485</v>
      </c>
      <c r="DM716">
        <f>SNPs!$C$29</f>
        <v>11</v>
      </c>
      <c r="DN716">
        <f>SNPs!$D$29</f>
        <v>47342698</v>
      </c>
      <c r="DO716" s="7" t="str">
        <f ca="1">IF('Randomized Data'!CG716 = 1, SNPs!$H$29 &amp; SNPs!$H$29, IF('Randomized Data'!CH716 = 1, SNPs!$H$29 &amp; INDIRECT("SNPs!" &amp; CHAR(72 +'Randomized Data'!CI716) &amp; "29"), INDIRECT("SNPs!" &amp; CHAR(72 +'Randomized Data'!CI716) &amp; "29") &amp; INDIRECT("SNPs!" &amp; CHAR(72 +'Randomized Data'!CI716) &amp; "29")))</f>
        <v>GA</v>
      </c>
      <c r="DP716" t="str">
        <f>SNPs!$F$30</f>
        <v>rs397516083</v>
      </c>
      <c r="DQ716">
        <f>SNPs!$C$30</f>
        <v>11</v>
      </c>
      <c r="DR716">
        <f>SNPs!$D$30</f>
        <v>47346379</v>
      </c>
      <c r="DS716" s="7" t="str">
        <f ca="1">IF('Randomized Data'!CJ716 = 1, SNPs!$H$30 &amp; SNPs!$H$30, IF('Randomized Data'!CK716 = 1, SNPs!$H$30 &amp; INDIRECT("SNPs!" &amp; CHAR(72 +'Randomized Data'!CL716) &amp; "30"), INDIRECT("SNPs!" &amp; CHAR(72 +'Randomized Data'!CL716) &amp; "30") &amp; INDIRECT("SNPs!" &amp; CHAR(72 +'Randomized Data'!CL716) &amp; "30")))</f>
        <v>GA</v>
      </c>
      <c r="DT716" t="str">
        <f>SNPs!$F$31</f>
        <v>rs397515937</v>
      </c>
      <c r="DU716">
        <f>SNPs!$C$31</f>
        <v>11</v>
      </c>
      <c r="DV716">
        <f>SNPs!$D$31</f>
        <v>47339792</v>
      </c>
      <c r="DW716" s="7" t="str">
        <f ca="1">IF('Randomized Data'!CM716 = 1, SNPs!$H$31 &amp; SNPs!$H$31, IF('Randomized Data'!CN716 = 1, SNPs!$H$31 &amp; INDIRECT("SNPs!" &amp; CHAR(72 +'Randomized Data'!CO716) &amp; "31"), INDIRECT("SNPs!" &amp; CHAR(72 +'Randomized Data'!CO716) &amp; "31") &amp; INDIRECT("SNPs!" &amp; CHAR(72 +'Randomized Data'!CO716) &amp; "31")))</f>
        <v>AA</v>
      </c>
      <c r="DX716" t="str">
        <f>SNPs!$F$32</f>
        <v>rs397516074</v>
      </c>
      <c r="DY716">
        <f>SNPs!$C$32</f>
        <v>11</v>
      </c>
      <c r="DZ716">
        <f>SNPs!$D$32</f>
        <v>47348424</v>
      </c>
      <c r="EA716" s="7" t="str">
        <f ca="1">IF('Randomized Data'!CP716 = 1, SNPs!$H$32 &amp; SNPs!$H$32, IF('Randomized Data'!CQ716 = 1, SNPs!$H$32 &amp; INDIRECT("SNPs!" &amp; CHAR(72 +'Randomized Data'!CR716) &amp; "32"), INDIRECT("SNPs!" &amp; CHAR(72 +'Randomized Data'!CR716) &amp; "32") &amp; INDIRECT("SNPs!" &amp; CHAR(72 +'Randomized Data'!CR716) &amp; "32")))</f>
        <v>AA</v>
      </c>
      <c r="EB716" t="str">
        <f>SNPs!$F$33</f>
        <v>rs397515963</v>
      </c>
      <c r="EC716">
        <f>SNPs!$C$33</f>
        <v>11</v>
      </c>
      <c r="ED716">
        <f>SNPs!$D$33</f>
        <v>47337729</v>
      </c>
      <c r="EE716" s="7" t="str">
        <f ca="1">IF('Randomized Data'!CS716 = 1, SNPs!$H$33 &amp; SNPs!$H$33, IF('Randomized Data'!CT716 = 1, SNPs!$H$33 &amp; INDIRECT("SNPs!" &amp; CHAR(72 +'Randomized Data'!CU716) &amp; "33"), INDIRECT("SNPs!" &amp; CHAR(72 +'Randomized Data'!CU716) &amp; "33") &amp; INDIRECT("SNPs!" &amp; CHAR(72 +'Randomized Data'!CU716) &amp; "33")))</f>
        <v>-G</v>
      </c>
    </row>
    <row r="717" spans="1:13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  <c r="F717" s="3">
        <v>42187</v>
      </c>
      <c r="G717" s="9" t="str">
        <f>'Randomized Data'!C717</f>
        <v>External Lab</v>
      </c>
      <c r="H717" t="str">
        <f>SNPs!$F$2</f>
        <v>rs12248560</v>
      </c>
      <c r="I717">
        <f>SNPs!$C$2</f>
        <v>10</v>
      </c>
      <c r="J717">
        <f>SNPs!$D$2</f>
        <v>94761900</v>
      </c>
      <c r="K717" t="str">
        <f ca="1">IF('Randomized Data'!D717 = 1, SNPs!$H$2 &amp; SNPs!$H$2, IF('Randomized Data'!E717 = 1, SNPs!$H$2 &amp; INDIRECT("SNPs!" &amp; CHAR(72 +'Randomized Data'!F717) &amp; "2"), INDIRECT("SNPs!" &amp; CHAR(72 +'Randomized Data'!F717) &amp; "2") &amp; INDIRECT("SNPs!" &amp; CHAR(72 +'Randomized Data'!F717) &amp; "2")))</f>
        <v>TT</v>
      </c>
      <c r="L717" t="str">
        <f>SNPs!$F$3</f>
        <v>rs28399504</v>
      </c>
      <c r="M717">
        <f>SNPs!$C$3</f>
        <v>10</v>
      </c>
      <c r="N717">
        <f>SNPs!$D$3</f>
        <v>94762706</v>
      </c>
      <c r="O717" t="str">
        <f ca="1">IF('Randomized Data'!G717 = 1, SNPs!$H$3 &amp; SNPs!$H$3, IF('Randomized Data'!H717 = 1, SNPs!$H$3 &amp; INDIRECT("SNPs!" &amp; CHAR(72 +'Randomized Data'!I717) &amp; "3"), INDIRECT("SNPs!" &amp; CHAR(72 +'Randomized Data'!I717) &amp; "3") &amp; INDIRECT("SNPs!" &amp; CHAR(72 +'Randomized Data'!I717) &amp; "3")))</f>
        <v>AG</v>
      </c>
      <c r="P717" t="str">
        <f>SNPs!$F$4</f>
        <v>rs41291556</v>
      </c>
      <c r="Q717">
        <f>SNPs!$C$4</f>
        <v>10</v>
      </c>
      <c r="R717">
        <f>SNPs!$D$4</f>
        <v>94775416</v>
      </c>
      <c r="S717" t="str">
        <f ca="1">IF('Randomized Data'!J717 = 1, SNPs!$H$4 &amp; SNPs!$H$4, IF('Randomized Data'!K717 = 1, SNPs!$H$4 &amp; INDIRECT("SNPs!" &amp; CHAR(72 +'Randomized Data'!L717) &amp; "4"), INDIRECT("SNPs!" &amp; CHAR(72 +'Randomized Data'!L717) &amp; "4") &amp; INDIRECT("SNPs!" &amp; CHAR(72 +'Randomized Data'!L717) &amp; "4")))</f>
        <v>CC</v>
      </c>
      <c r="T717" t="str">
        <f>SNPs!$F$5</f>
        <v>rs72558184</v>
      </c>
      <c r="U717">
        <f>SNPs!$C$5</f>
        <v>10</v>
      </c>
      <c r="V717">
        <f>SNPs!$D$5</f>
        <v>96535210</v>
      </c>
      <c r="W717" t="str">
        <f ca="1">IF('Randomized Data'!M717 = 1, SNPs!$H$5 &amp; SNPs!$H$5, IF('Randomized Data'!N717 = 1, SNPs!$H$5 &amp; INDIRECT("SNPs!" &amp; CHAR(72 +'Randomized Data'!O717) &amp; "5"), INDIRECT("SNPs!" &amp; CHAR(72 +'Randomized Data'!O717) &amp; "5") &amp; INDIRECT("SNPs!" &amp; CHAR(72 +'Randomized Data'!O717) &amp; "5")))</f>
        <v>AA</v>
      </c>
      <c r="X717" t="str">
        <f>SNPs!$F$6</f>
        <v>rs4986893</v>
      </c>
      <c r="Y717">
        <f>SNPs!$C$6</f>
        <v>10</v>
      </c>
      <c r="Z717">
        <f>SNPs!$D$6</f>
        <v>94780653</v>
      </c>
      <c r="AA717" s="7" t="str">
        <f ca="1">IF('Randomized Data'!P717 = 1, SNPs!$H$6 &amp; SNPs!$H$6, IF('Randomized Data'!Q717 = 1, SNPs!$H$6 &amp; INDIRECT("SNPs!" &amp; CHAR(72 +'Randomized Data'!R717) &amp; "6"), INDIRECT("SNPs!" &amp; CHAR(72 +'Randomized Data'!R717) &amp; "6") &amp; INDIRECT("SNPs!" &amp; CHAR(72 +'Randomized Data'!R717) &amp; "6")))</f>
        <v>GA</v>
      </c>
      <c r="AB717" t="str">
        <f>SNPs!$F$7</f>
        <v>rs4244285</v>
      </c>
      <c r="AC717">
        <f>SNPs!$C$7</f>
        <v>10</v>
      </c>
      <c r="AD717">
        <f>SNPs!$D$7</f>
        <v>94781859</v>
      </c>
      <c r="AE717" s="7" t="str">
        <f ca="1">IF('Randomized Data'!S717 = 1, SNPs!$H$7 &amp; SNPs!$H$7, IF('Randomized Data'!T717 = 1, SNPs!$H$7 &amp; INDIRECT("SNPs!" &amp; CHAR(72 +'Randomized Data'!U717) &amp; "7"), INDIRECT("SNPs!" &amp; CHAR(72 +'Randomized Data'!U717) &amp; "7") &amp; INDIRECT("SNPs!" &amp; CHAR(72 +'Randomized Data'!U717) &amp; "7")))</f>
        <v>GG</v>
      </c>
      <c r="AF717" t="str">
        <f>SNPs!$F$8</f>
        <v>rs72558186</v>
      </c>
      <c r="AG717">
        <f>SNPs!$C$8</f>
        <v>10</v>
      </c>
      <c r="AH717">
        <f>SNPs!$D$8</f>
        <v>94781999</v>
      </c>
      <c r="AI717" s="7" t="str">
        <f ca="1">IF('Randomized Data'!V717 = 1, SNPs!$H$8 &amp; SNPs!$H$8, IF('Randomized Data'!W717 = 1, SNPs!$H$8 &amp; INDIRECT("SNPs!" &amp; CHAR(72 +'Randomized Data'!X717) &amp; "8"), INDIRECT("SNPs!" &amp; CHAR(72 +'Randomized Data'!X717) &amp; "8") &amp; INDIRECT("SNPs!" &amp; CHAR(72 +'Randomized Data'!X717) &amp; "8")))</f>
        <v>TA</v>
      </c>
      <c r="AJ717" t="str">
        <f>SNPs!$F$9</f>
        <v>rs56337013</v>
      </c>
      <c r="AK717">
        <f>SNPs!$C$9</f>
        <v>10</v>
      </c>
      <c r="AL717">
        <f>SNPs!$D$9</f>
        <v>94852738</v>
      </c>
      <c r="AM717" s="7" t="str">
        <f ca="1">IF('Randomized Data'!Y$2 = 1, SNPs!$H$9 &amp; SNPs!$H$9, IF('Randomized Data'!Z717 = 1, SNPs!$H$9 &amp; INDIRECT("SNPs!" &amp; CHAR(72 +'Randomized Data'!AA717) &amp; "9"), INDIRECT("SNPs!" &amp; CHAR(72 +'Randomized Data'!AA717) &amp; "9") &amp; INDIRECT("SNPs!" &amp; CHAR(72 +'Randomized Data'!AA717) &amp; "9")))</f>
        <v>TT</v>
      </c>
      <c r="AN717" t="str">
        <f>SNPs!$F$10</f>
        <v>rs17884712</v>
      </c>
      <c r="AO717">
        <f>SNPs!$C$10</f>
        <v>10</v>
      </c>
      <c r="AP717">
        <f>SNPs!$D$10</f>
        <v>94775489</v>
      </c>
      <c r="AQ717" s="7" t="str">
        <f ca="1">IF('Randomized Data'!AB717 = 1, SNPs!$H$10 &amp; SNPs!$H$10, IF('Randomized Data'!AC717 = 1, SNPs!$H$10 &amp; INDIRECT("SNPs!" &amp; CHAR(72 +'Randomized Data'!AD717) &amp; "10"), INDIRECT("SNPs!" &amp; CHAR(72 +'Randomized Data'!AD717) &amp; "10") &amp; INDIRECT("SNPs!" &amp; CHAR(72 +'Randomized Data'!AD717) &amp; "10")))</f>
        <v>GG</v>
      </c>
      <c r="AR717" t="str">
        <f>SNPs!$F$11</f>
        <v>rs6413438</v>
      </c>
      <c r="AS717">
        <f>SNPs!$C$11</f>
        <v>10</v>
      </c>
      <c r="AT717">
        <f>SNPs!$D$11</f>
        <v>94781858</v>
      </c>
      <c r="AU717" s="7" t="str">
        <f ca="1">IF('Randomized Data'!AE717 = 1, SNPs!$H$11 &amp; SNPs!$H$11, IF('Randomized Data'!AF717 = 1, SNPs!$H$11 &amp; INDIRECT("SNPs!" &amp; CHAR(72 +'Randomized Data'!AG717) &amp; "11"), INDIRECT("SNPs!" &amp; CHAR(72 +'Randomized Data'!AG717) &amp; "11") &amp; INDIRECT("SNPs!" &amp; CHAR(72 +'Randomized Data'!AG717) &amp; "11")))</f>
        <v>TT</v>
      </c>
      <c r="AV717" t="str">
        <f>SNPs!$F$12</f>
        <v>rs1057910</v>
      </c>
      <c r="AW717">
        <f>SNPs!$C$12</f>
        <v>10</v>
      </c>
      <c r="AX717">
        <f>SNPs!$D$12</f>
        <v>94981296</v>
      </c>
      <c r="AY717" s="7" t="str">
        <f ca="1">IF('Randomized Data'!AH717 = 1, SNPs!$H$12 &amp; SNPs!$H$12, IF('Randomized Data'!AI717 = 1, SNPs!$H$12 &amp; INDIRECT("SNPs!" &amp; CHAR(72 +'Randomized Data'!AJ717) &amp; "12"), INDIRECT("SNPs!" &amp; CHAR(72 +'Randomized Data'!AJ717) &amp; "12") &amp; INDIRECT("SNPs!" &amp; CHAR(72 +'Randomized Data'!AJ717) &amp; "12")))</f>
        <v>AA</v>
      </c>
      <c r="AZ717" t="str">
        <f>SNPs!$F$13</f>
        <v>rs1799853</v>
      </c>
      <c r="BA717">
        <f>SNPs!$C$13</f>
        <v>10</v>
      </c>
      <c r="BB717">
        <f>SNPs!$D$13</f>
        <v>94942290</v>
      </c>
      <c r="BC717" s="7" t="str">
        <f ca="1">IF('Randomized Data'!AK717 = 1, SNPs!$H$13 &amp; SNPs!$H$13, IF('Randomized Data'!AL717 = 1, SNPs!$H$13 &amp; INDIRECT("SNPs!" &amp; CHAR(72 +'Randomized Data'!AM717) &amp; "13"), INDIRECT("SNPs!" &amp; CHAR(72 +'Randomized Data'!AM717) &amp; "13") &amp; INDIRECT("SNPs!" &amp; CHAR(72 +'Randomized Data'!AM717) &amp; "13")))</f>
        <v>CT</v>
      </c>
      <c r="BD717" t="str">
        <f>SNPs!$F$14</f>
        <v>rs9923231</v>
      </c>
      <c r="BE717">
        <f>SNPs!$C$14</f>
        <v>16</v>
      </c>
      <c r="BF717">
        <f>SNPs!$D$14</f>
        <v>31096368</v>
      </c>
      <c r="BG717" s="7" t="str">
        <f ca="1">IF('Randomized Data'!AN717 = 1, SNPs!$H$14 &amp; SNPs!$H$14, IF('Randomized Data'!AO717 = 1, SNPs!$H$14 &amp; INDIRECT("SNPs!" &amp; CHAR(72 +'Randomized Data'!AP717) &amp; "14"), INDIRECT("SNPs!" &amp; CHAR(72 +'Randomized Data'!AP717) &amp; "14") &amp; INDIRECT("SNPs!" &amp; CHAR(72 +'Randomized Data'!AP717) &amp; "14")))</f>
        <v>GG</v>
      </c>
      <c r="BH717" t="str">
        <f>SNPs!$F$15</f>
        <v>rs9934438</v>
      </c>
      <c r="BI717">
        <f>SNPs!$C$15</f>
        <v>16</v>
      </c>
      <c r="BJ717">
        <f>SNPs!$D$15</f>
        <v>31093557</v>
      </c>
      <c r="BK717" s="7" t="str">
        <f ca="1">IF('Randomized Data'!AQ717 = 1, SNPs!$H$15 &amp; SNPs!$H$15, IF('Randomized Data'!AR717 = 1, SNPs!$H$15 &amp; INDIRECT("SNPs!" &amp; CHAR(72 +'Randomized Data'!AS717) &amp; "15"), INDIRECT("SNPs!" &amp; CHAR(72 +'Randomized Data'!AS717) &amp; "15") &amp; INDIRECT("SNPs!" &amp; CHAR(72 +'Randomized Data'!AS717) &amp; "15")))</f>
        <v>GG</v>
      </c>
      <c r="BL717" t="str">
        <f>SNPs!$F$16</f>
        <v>rs8050894</v>
      </c>
      <c r="BM717">
        <f>SNPs!$C$16</f>
        <v>16</v>
      </c>
      <c r="BN717">
        <f>SNPs!$D$16</f>
        <v>31093188</v>
      </c>
      <c r="BO717" s="7" t="str">
        <f ca="1">IF('Randomized Data'!AT717 = 1, SNPs!$H$16 &amp; SNPs!$H$16, IF('Randomized Data'!AU717 = 1, SNPs!$H$16 &amp; INDIRECT("SNPs!" &amp; CHAR(72 +'Randomized Data'!AV717) &amp; "16"), INDIRECT("SNPs!" &amp; CHAR(72 +'Randomized Data'!AV717) &amp; "16") &amp; INDIRECT("SNPs!" &amp; CHAR(72 +'Randomized Data'!AV717) &amp; "16")))</f>
        <v>CC</v>
      </c>
      <c r="BP717" t="str">
        <f>SNPs!$F$17</f>
        <v>rs6025</v>
      </c>
      <c r="BQ717">
        <f>SNPs!$C$17</f>
        <v>1</v>
      </c>
      <c r="BR717">
        <f>SNPs!$D$17</f>
        <v>169549811</v>
      </c>
      <c r="BS717" s="7" t="str">
        <f ca="1">IF('Randomized Data'!AW717 = 1, SNPs!$H$17 &amp; SNPs!$H$17, IF('Randomized Data'!AX717 = 1, SNPs!$H$17 &amp; INDIRECT("SNPs!" &amp; CHAR(72 +'Randomized Data'!AY717) &amp; "17"), INDIRECT("SNPs!" &amp; CHAR(72 +'Randomized Data'!AY717) &amp; "17") &amp; INDIRECT("SNPs!" &amp; CHAR(72 +'Randomized Data'!AY717) &amp; "17")))</f>
        <v>AA</v>
      </c>
      <c r="BT717" t="str">
        <f>SNPs!$F$18</f>
        <v>rs1799963</v>
      </c>
      <c r="BU717">
        <f>SNPs!$C$18</f>
        <v>11</v>
      </c>
      <c r="BV717">
        <f>SNPs!$D$18</f>
        <v>46739505</v>
      </c>
      <c r="BW717" s="7" t="str">
        <f ca="1">IF('Randomized Data'!AZ717 = 1, SNPs!$H$18 &amp; SNPs!$H$18, IF('Randomized Data'!BA717 = 1, SNPs!$H$18 &amp; INDIRECT("SNPs!" &amp; CHAR(72 +'Randomized Data'!BB717) &amp; "18"), INDIRECT("SNPs!" &amp; CHAR(72 +'Randomized Data'!BB717) &amp; "18") &amp; INDIRECT("SNPs!" &amp; CHAR(72 +'Randomized Data'!BB717) &amp; "18")))</f>
        <v>GG</v>
      </c>
      <c r="BX717" t="str">
        <f>SNPs!$F$19</f>
        <v>rs121913626</v>
      </c>
      <c r="BY717">
        <f>SNPs!$C$19</f>
        <v>14</v>
      </c>
      <c r="BZ717">
        <f>SNPs!$D$19</f>
        <v>23427723</v>
      </c>
      <c r="CA717" s="7" t="str">
        <f ca="1">IF('Randomized Data'!BC717 = 1, SNPs!$H$19 &amp; SNPs!$H$19, IF('Randomized Data'!BD717 = 1, SNPs!$H$19 &amp; INDIRECT("SNPs!" &amp; CHAR(72 +'Randomized Data'!BE717) &amp; "19"), INDIRECT("SNPs!" &amp; CHAR(72 +'Randomized Data'!BE717) &amp; "19") &amp; INDIRECT("SNPs!" &amp; CHAR(72 +'Randomized Data'!BE717) &amp; "19")))</f>
        <v>GC</v>
      </c>
      <c r="CB717" t="str">
        <f>SNPs!$F$20</f>
        <v>rs3218713</v>
      </c>
      <c r="CC717">
        <f>SNPs!$C$20</f>
        <v>14</v>
      </c>
      <c r="CD717">
        <f>SNPs!$D$20</f>
        <v>23431468</v>
      </c>
      <c r="CE717" s="7" t="str">
        <f ca="1">IF('Randomized Data'!BF717 = 1, SNPs!$H$20 &amp; SNPs!$H$20, IF('Randomized Data'!BG717 = 1, SNPs!$H$20 &amp; INDIRECT("SNPs!" &amp; CHAR(72 +'Randomized Data'!BH717) &amp; "20"), INDIRECT("SNPs!" &amp; CHAR(72 +'Randomized Data'!BH717) &amp; "20") &amp; INDIRECT("SNPs!" &amp; CHAR(72 +'Randomized Data'!BH717) &amp; "20")))</f>
        <v>GG</v>
      </c>
      <c r="CF717" t="str">
        <f>SNPs!$F$21</f>
        <v>rs3218714</v>
      </c>
      <c r="CG717">
        <f>SNPs!$C$21</f>
        <v>14</v>
      </c>
      <c r="CH717">
        <f>SNPs!$D$21</f>
        <v>23429279</v>
      </c>
      <c r="CI717" s="7" t="str">
        <f ca="1">IF('Randomized Data'!BI717 = 1, SNPs!$H$21 &amp; SNPs!$H$21, IF('Randomized Data'!BJ717 = 1, SNPs!$H$21 &amp; INDIRECT("SNPs!" &amp; CHAR(72 +'Randomized Data'!BK717) &amp; "21"), INDIRECT("SNPs!" &amp; CHAR(72 +'Randomized Data'!BK717) &amp; "21") &amp; INDIRECT("SNPs!" &amp; CHAR(72 +'Randomized Data'!BK717) &amp; "21")))</f>
        <v>CT</v>
      </c>
      <c r="CJ717" t="str">
        <f>SNPs!$F$22</f>
        <v>rs121964855</v>
      </c>
      <c r="CK717">
        <f>SNPs!$C$22</f>
        <v>1</v>
      </c>
      <c r="CL717">
        <f>SNPs!$D$22</f>
        <v>201365638</v>
      </c>
      <c r="CM717" s="7" t="str">
        <f ca="1">IF('Randomized Data'!BL717 = 1, SNPs!$H$22 &amp; SNPs!$H$22, IF('Randomized Data'!BM717 = 1, SNPs!$H$22 &amp; INDIRECT("SNPs!" &amp; CHAR(72 +'Randomized Data'!BN717) &amp; "22"), INDIRECT("SNPs!" &amp; CHAR(72 +'Randomized Data'!BN717) &amp; "22") &amp; INDIRECT("SNPs!" &amp; CHAR(72 +'Randomized Data'!BN717) &amp; "22")))</f>
        <v>TT</v>
      </c>
      <c r="CN717" t="str">
        <f>SNPs!$F$23</f>
        <v>rs121964856</v>
      </c>
      <c r="CO717">
        <f>SNPs!$C$23</f>
        <v>1</v>
      </c>
      <c r="CP717">
        <f>SNPs!$D$23</f>
        <v>201365297</v>
      </c>
      <c r="CQ717" s="7" t="str">
        <f ca="1">IF('Randomized Data'!BO717 = 1, SNPs!$H$23 &amp; SNPs!$H$23, IF('Randomized Data'!BP717 = 1, SNPs!$H$23 &amp; INDIRECT("SNPs!" &amp; CHAR(72 +'Randomized Data'!BQ717) &amp; "23"), INDIRECT("SNPs!" &amp; CHAR(72 +'Randomized Data'!BQ717) &amp; "23") &amp; INDIRECT("SNPs!" &amp; CHAR(72 +'Randomized Data'!BQ717) &amp; "23")))</f>
        <v>GG</v>
      </c>
      <c r="CR717" t="str">
        <f>SNPs!$F$24</f>
        <v>rs121964857</v>
      </c>
      <c r="CS717">
        <f>SNPs!$C$24</f>
        <v>1</v>
      </c>
      <c r="CT717">
        <f>SNPs!$D$24</f>
        <v>201359245</v>
      </c>
      <c r="CU717" s="7" t="str">
        <f ca="1">IF('Randomized Data'!BR717 = 1, SNPs!$H$24 &amp; SNPs!$H$24, IF('Randomized Data'!BS717 = 1, SNPs!$H$24 &amp; INDIRECT("SNPs!" &amp; CHAR(72 +'Randomized Data'!BT717) &amp; "24"), INDIRECT("SNPs!" &amp; CHAR(72 +'Randomized Data'!BT717) &amp; "24") &amp; INDIRECT("SNPs!" &amp; CHAR(72 +'Randomized Data'!BT717) &amp; "24")))</f>
        <v>CT</v>
      </c>
      <c r="CV717" t="str">
        <f>SNPs!$F$25</f>
        <v>rs28934269</v>
      </c>
      <c r="CW717">
        <f>SNPs!$C$25</f>
        <v>15</v>
      </c>
      <c r="CX717">
        <f>SNPs!$D$25</f>
        <v>63060915</v>
      </c>
      <c r="CY717" s="7" t="str">
        <f ca="1">IF('Randomized Data'!BU717 = 1, SNPs!$H$25 &amp; SNPs!$H$25, IF('Randomized Data'!BV717 = 1, SNPs!$H$25 &amp; INDIRECT("SNPs!" &amp; CHAR(72 +'Randomized Data'!BW717) &amp; "25"), INDIRECT("SNPs!" &amp; CHAR(72 +'Randomized Data'!BW717) &amp; "25") &amp; INDIRECT("SNPs!" &amp; CHAR(72 +'Randomized Data'!BW717) &amp; "25")))</f>
        <v>GG</v>
      </c>
      <c r="CZ717" t="str">
        <f>SNPs!$F$26</f>
        <v>rs28934270</v>
      </c>
      <c r="DA717">
        <f>SNPs!$C$26</f>
        <v>15</v>
      </c>
      <c r="DB717">
        <f>SNPs!$D$26</f>
        <v>63060899</v>
      </c>
      <c r="DC717" s="7" t="str">
        <f ca="1">IF('Randomized Data'!BX717 = 1, SNPs!$H$26 &amp; SNPs!$H$26, IF('Randomized Data'!BY717 = 1, SNPs!$H$26 &amp; INDIRECT("SNPs!" &amp; CHAR(72 +'Randomized Data'!BZ717) &amp; "26"), INDIRECT("SNPs!" &amp; CHAR(72 +'Randomized Data'!BZ717) &amp; "26") &amp; INDIRECT("SNPs!" &amp; CHAR(72 +'Randomized Data'!BZ717) &amp; "26")))</f>
        <v>GG</v>
      </c>
      <c r="DD717" t="str">
        <f>SNPs!$F$27</f>
        <v>rs727504290</v>
      </c>
      <c r="DE717">
        <f>SNPs!$C$27</f>
        <v>15</v>
      </c>
      <c r="DF717">
        <f>SNPs!$D$27</f>
        <v>63042875</v>
      </c>
      <c r="DG717" s="7" t="str">
        <f ca="1">IF('Randomized Data'!CA717 = 1, SNPs!$H$27 &amp; SNPs!$H$27, IF('Randomized Data'!CB717 = 1, SNPs!$H$27 &amp; INDIRECT("SNPs!" &amp; CHAR(72 +'Randomized Data'!CC717) &amp; "27"), INDIRECT("SNPs!" &amp; CHAR(72 +'Randomized Data'!CC717) &amp; "27") &amp; INDIRECT("SNPs!" &amp; CHAR(72 +'Randomized Data'!CC717) &amp; "27")))</f>
        <v>CC</v>
      </c>
      <c r="DH717" t="str">
        <f>SNPs!$F$28</f>
        <v>rs104894504</v>
      </c>
      <c r="DI717">
        <f>SNPs!$C$28</f>
        <v>15</v>
      </c>
      <c r="DJ717">
        <f>SNPs!$D$28</f>
        <v>63057028</v>
      </c>
      <c r="DK717" s="7" t="str">
        <f ca="1">IF('Randomized Data'!CD717 = 1, SNPs!$H$28 &amp; SNPs!$H$28, IF('Randomized Data'!CE717 = 1, SNPs!$H$28 &amp; INDIRECT("SNPs!" &amp; CHAR(72 +'Randomized Data'!CF717) &amp; "28"), INDIRECT("SNPs!" &amp; CHAR(72 +'Randomized Data'!CF717) &amp; "28") &amp; INDIRECT("SNPs!" &amp; CHAR(72 +'Randomized Data'!CF717) &amp; "28")))</f>
        <v>TT</v>
      </c>
      <c r="DL717" t="str">
        <f>SNPs!$F$29</f>
        <v>rs375882485</v>
      </c>
      <c r="DM717">
        <f>SNPs!$C$29</f>
        <v>11</v>
      </c>
      <c r="DN717">
        <f>SNPs!$D$29</f>
        <v>47342698</v>
      </c>
      <c r="DO717" s="7" t="str">
        <f ca="1">IF('Randomized Data'!CG717 = 1, SNPs!$H$29 &amp; SNPs!$H$29, IF('Randomized Data'!CH717 = 1, SNPs!$H$29 &amp; INDIRECT("SNPs!" &amp; CHAR(72 +'Randomized Data'!CI717) &amp; "29"), INDIRECT("SNPs!" &amp; CHAR(72 +'Randomized Data'!CI717) &amp; "29") &amp; INDIRECT("SNPs!" &amp; CHAR(72 +'Randomized Data'!CI717) &amp; "29")))</f>
        <v>AA</v>
      </c>
      <c r="DP717" t="str">
        <f>SNPs!$F$30</f>
        <v>rs397516083</v>
      </c>
      <c r="DQ717">
        <f>SNPs!$C$30</f>
        <v>11</v>
      </c>
      <c r="DR717">
        <f>SNPs!$D$30</f>
        <v>47346379</v>
      </c>
      <c r="DS717" s="7" t="str">
        <f ca="1">IF('Randomized Data'!CJ717 = 1, SNPs!$H$30 &amp; SNPs!$H$30, IF('Randomized Data'!CK717 = 1, SNPs!$H$30 &amp; INDIRECT("SNPs!" &amp; CHAR(72 +'Randomized Data'!CL717) &amp; "30"), INDIRECT("SNPs!" &amp; CHAR(72 +'Randomized Data'!CL717) &amp; "30") &amp; INDIRECT("SNPs!" &amp; CHAR(72 +'Randomized Data'!CL717) &amp; "30")))</f>
        <v>AA</v>
      </c>
      <c r="DT717" t="str">
        <f>SNPs!$F$31</f>
        <v>rs397515937</v>
      </c>
      <c r="DU717">
        <f>SNPs!$C$31</f>
        <v>11</v>
      </c>
      <c r="DV717">
        <f>SNPs!$D$31</f>
        <v>47339792</v>
      </c>
      <c r="DW717" s="7" t="str">
        <f ca="1">IF('Randomized Data'!CM717 = 1, SNPs!$H$31 &amp; SNPs!$H$31, IF('Randomized Data'!CN717 = 1, SNPs!$H$31 &amp; INDIRECT("SNPs!" &amp; CHAR(72 +'Randomized Data'!CO717) &amp; "31"), INDIRECT("SNPs!" &amp; CHAR(72 +'Randomized Data'!CO717) &amp; "31") &amp; INDIRECT("SNPs!" &amp; CHAR(72 +'Randomized Data'!CO717) &amp; "31")))</f>
        <v>AG</v>
      </c>
      <c r="DX717" t="str">
        <f>SNPs!$F$32</f>
        <v>rs397516074</v>
      </c>
      <c r="DY717">
        <f>SNPs!$C$32</f>
        <v>11</v>
      </c>
      <c r="DZ717">
        <f>SNPs!$D$32</f>
        <v>47348424</v>
      </c>
      <c r="EA717" s="7" t="str">
        <f ca="1">IF('Randomized Data'!CP717 = 1, SNPs!$H$32 &amp; SNPs!$H$32, IF('Randomized Data'!CQ717 = 1, SNPs!$H$32 &amp; INDIRECT("SNPs!" &amp; CHAR(72 +'Randomized Data'!CR717) &amp; "32"), INDIRECT("SNPs!" &amp; CHAR(72 +'Randomized Data'!CR717) &amp; "32") &amp; INDIRECT("SNPs!" &amp; CHAR(72 +'Randomized Data'!CR717) &amp; "32")))</f>
        <v>GG</v>
      </c>
      <c r="EB717" t="str">
        <f>SNPs!$F$33</f>
        <v>rs397515963</v>
      </c>
      <c r="EC717">
        <f>SNPs!$C$33</f>
        <v>11</v>
      </c>
      <c r="ED717">
        <f>SNPs!$D$33</f>
        <v>47337729</v>
      </c>
      <c r="EE717" s="7" t="str">
        <f ca="1">IF('Randomized Data'!CS717 = 1, SNPs!$H$33 &amp; SNPs!$H$33, IF('Randomized Data'!CT717 = 1, SNPs!$H$33 &amp; INDIRECT("SNPs!" &amp; CHAR(72 +'Randomized Data'!CU717) &amp; "33"), INDIRECT("SNPs!" &amp; CHAR(72 +'Randomized Data'!CU717) &amp; "33") &amp; INDIRECT("SNPs!" &amp; CHAR(72 +'Randomized Data'!CU717) &amp; "33")))</f>
        <v>--</v>
      </c>
    </row>
    <row r="718" spans="1:13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  <c r="F718" s="3">
        <v>42193</v>
      </c>
      <c r="G718" s="9" t="str">
        <f>'Randomized Data'!C718</f>
        <v>Internal Lab</v>
      </c>
      <c r="H718" t="str">
        <f>SNPs!$F$2</f>
        <v>rs12248560</v>
      </c>
      <c r="I718">
        <f>SNPs!$C$2</f>
        <v>10</v>
      </c>
      <c r="J718">
        <f>SNPs!$D$2</f>
        <v>94761900</v>
      </c>
      <c r="K718" t="str">
        <f ca="1">IF('Randomized Data'!D718 = 1, SNPs!$H$2 &amp; SNPs!$H$2, IF('Randomized Data'!E718 = 1, SNPs!$H$2 &amp; INDIRECT("SNPs!" &amp; CHAR(72 +'Randomized Data'!F718) &amp; "2"), INDIRECT("SNPs!" &amp; CHAR(72 +'Randomized Data'!F718) &amp; "2") &amp; INDIRECT("SNPs!" &amp; CHAR(72 +'Randomized Data'!F718) &amp; "2")))</f>
        <v>AA</v>
      </c>
      <c r="L718" t="str">
        <f>SNPs!$F$3</f>
        <v>rs28399504</v>
      </c>
      <c r="M718">
        <f>SNPs!$C$3</f>
        <v>10</v>
      </c>
      <c r="N718">
        <f>SNPs!$D$3</f>
        <v>94762706</v>
      </c>
      <c r="O718" t="str">
        <f ca="1">IF('Randomized Data'!G718 = 1, SNPs!$H$3 &amp; SNPs!$H$3, IF('Randomized Data'!H718 = 1, SNPs!$H$3 &amp; INDIRECT("SNPs!" &amp; CHAR(72 +'Randomized Data'!I718) &amp; "3"), INDIRECT("SNPs!" &amp; CHAR(72 +'Randomized Data'!I718) &amp; "3") &amp; INDIRECT("SNPs!" &amp; CHAR(72 +'Randomized Data'!I718) &amp; "3")))</f>
        <v>AA</v>
      </c>
      <c r="P718" t="str">
        <f>SNPs!$F$4</f>
        <v>rs41291556</v>
      </c>
      <c r="Q718">
        <f>SNPs!$C$4</f>
        <v>10</v>
      </c>
      <c r="R718">
        <f>SNPs!$D$4</f>
        <v>94775416</v>
      </c>
      <c r="S718" t="str">
        <f ca="1">IF('Randomized Data'!J718 = 1, SNPs!$H$4 &amp; SNPs!$H$4, IF('Randomized Data'!K718 = 1, SNPs!$H$4 &amp; INDIRECT("SNPs!" &amp; CHAR(72 +'Randomized Data'!L718) &amp; "4"), INDIRECT("SNPs!" &amp; CHAR(72 +'Randomized Data'!L718) &amp; "4") &amp; INDIRECT("SNPs!" &amp; CHAR(72 +'Randomized Data'!L718) &amp; "4")))</f>
        <v>TT</v>
      </c>
      <c r="T718" t="str">
        <f>SNPs!$F$5</f>
        <v>rs72558184</v>
      </c>
      <c r="U718">
        <f>SNPs!$C$5</f>
        <v>10</v>
      </c>
      <c r="V718">
        <f>SNPs!$D$5</f>
        <v>96535210</v>
      </c>
      <c r="W718" t="str">
        <f ca="1">IF('Randomized Data'!M718 = 1, SNPs!$H$5 &amp; SNPs!$H$5, IF('Randomized Data'!N718 = 1, SNPs!$H$5 &amp; INDIRECT("SNPs!" &amp; CHAR(72 +'Randomized Data'!O718) &amp; "5"), INDIRECT("SNPs!" &amp; CHAR(72 +'Randomized Data'!O718) &amp; "5") &amp; INDIRECT("SNPs!" &amp; CHAR(72 +'Randomized Data'!O718) &amp; "5")))</f>
        <v>AA</v>
      </c>
      <c r="X718" t="str">
        <f>SNPs!$F$6</f>
        <v>rs4986893</v>
      </c>
      <c r="Y718">
        <f>SNPs!$C$6</f>
        <v>10</v>
      </c>
      <c r="Z718">
        <f>SNPs!$D$6</f>
        <v>94780653</v>
      </c>
      <c r="AA718" s="7" t="str">
        <f ca="1">IF('Randomized Data'!P718 = 1, SNPs!$H$6 &amp; SNPs!$H$6, IF('Randomized Data'!Q718 = 1, SNPs!$H$6 &amp; INDIRECT("SNPs!" &amp; CHAR(72 +'Randomized Data'!R718) &amp; "6"), INDIRECT("SNPs!" &amp; CHAR(72 +'Randomized Data'!R718) &amp; "6") &amp; INDIRECT("SNPs!" &amp; CHAR(72 +'Randomized Data'!R718) &amp; "6")))</f>
        <v>GG</v>
      </c>
      <c r="AB718" t="str">
        <f>SNPs!$F$7</f>
        <v>rs4244285</v>
      </c>
      <c r="AC718">
        <f>SNPs!$C$7</f>
        <v>10</v>
      </c>
      <c r="AD718">
        <f>SNPs!$D$7</f>
        <v>94781859</v>
      </c>
      <c r="AE718" s="7" t="str">
        <f ca="1">IF('Randomized Data'!S718 = 1, SNPs!$H$7 &amp; SNPs!$H$7, IF('Randomized Data'!T718 = 1, SNPs!$H$7 &amp; INDIRECT("SNPs!" &amp; CHAR(72 +'Randomized Data'!U718) &amp; "7"), INDIRECT("SNPs!" &amp; CHAR(72 +'Randomized Data'!U718) &amp; "7") &amp; INDIRECT("SNPs!" &amp; CHAR(72 +'Randomized Data'!U718) &amp; "7")))</f>
        <v>GA</v>
      </c>
      <c r="AF718" t="str">
        <f>SNPs!$F$8</f>
        <v>rs72558186</v>
      </c>
      <c r="AG718">
        <f>SNPs!$C$8</f>
        <v>10</v>
      </c>
      <c r="AH718">
        <f>SNPs!$D$8</f>
        <v>94781999</v>
      </c>
      <c r="AI718" s="7" t="str">
        <f ca="1">IF('Randomized Data'!V718 = 1, SNPs!$H$8 &amp; SNPs!$H$8, IF('Randomized Data'!W718 = 1, SNPs!$H$8 &amp; INDIRECT("SNPs!" &amp; CHAR(72 +'Randomized Data'!X718) &amp; "8"), INDIRECT("SNPs!" &amp; CHAR(72 +'Randomized Data'!X718) &amp; "8") &amp; INDIRECT("SNPs!" &amp; CHAR(72 +'Randomized Data'!X718) &amp; "8")))</f>
        <v>TT</v>
      </c>
      <c r="AJ718" t="str">
        <f>SNPs!$F$9</f>
        <v>rs56337013</v>
      </c>
      <c r="AK718">
        <f>SNPs!$C$9</f>
        <v>10</v>
      </c>
      <c r="AL718">
        <f>SNPs!$D$9</f>
        <v>94852738</v>
      </c>
      <c r="AM718" s="7" t="str">
        <f ca="1">IF('Randomized Data'!Y$2 = 1, SNPs!$H$9 &amp; SNPs!$H$9, IF('Randomized Data'!Z718 = 1, SNPs!$H$9 &amp; INDIRECT("SNPs!" &amp; CHAR(72 +'Randomized Data'!AA718) &amp; "9"), INDIRECT("SNPs!" &amp; CHAR(72 +'Randomized Data'!AA718) &amp; "9") &amp; INDIRECT("SNPs!" &amp; CHAR(72 +'Randomized Data'!AA718) &amp; "9")))</f>
        <v>TT</v>
      </c>
      <c r="AN718" t="str">
        <f>SNPs!$F$10</f>
        <v>rs17884712</v>
      </c>
      <c r="AO718">
        <f>SNPs!$C$10</f>
        <v>10</v>
      </c>
      <c r="AP718">
        <f>SNPs!$D$10</f>
        <v>94775489</v>
      </c>
      <c r="AQ718" s="7" t="str">
        <f ca="1">IF('Randomized Data'!AB718 = 1, SNPs!$H$10 &amp; SNPs!$H$10, IF('Randomized Data'!AC718 = 1, SNPs!$H$10 &amp; INDIRECT("SNPs!" &amp; CHAR(72 +'Randomized Data'!AD718) &amp; "10"), INDIRECT("SNPs!" &amp; CHAR(72 +'Randomized Data'!AD718) &amp; "10") &amp; INDIRECT("SNPs!" &amp; CHAR(72 +'Randomized Data'!AD718) &amp; "10")))</f>
        <v>GG</v>
      </c>
      <c r="AR718" t="str">
        <f>SNPs!$F$11</f>
        <v>rs6413438</v>
      </c>
      <c r="AS718">
        <f>SNPs!$C$11</f>
        <v>10</v>
      </c>
      <c r="AT718">
        <f>SNPs!$D$11</f>
        <v>94781858</v>
      </c>
      <c r="AU718" s="7" t="str">
        <f ca="1">IF('Randomized Data'!AE718 = 1, SNPs!$H$11 &amp; SNPs!$H$11, IF('Randomized Data'!AF718 = 1, SNPs!$H$11 &amp; INDIRECT("SNPs!" &amp; CHAR(72 +'Randomized Data'!AG718) &amp; "11"), INDIRECT("SNPs!" &amp; CHAR(72 +'Randomized Data'!AG718) &amp; "11") &amp; INDIRECT("SNPs!" &amp; CHAR(72 +'Randomized Data'!AG718) &amp; "11")))</f>
        <v>CC</v>
      </c>
      <c r="AV718" t="str">
        <f>SNPs!$F$12</f>
        <v>rs1057910</v>
      </c>
      <c r="AW718">
        <f>SNPs!$C$12</f>
        <v>10</v>
      </c>
      <c r="AX718">
        <f>SNPs!$D$12</f>
        <v>94981296</v>
      </c>
      <c r="AY718" s="7" t="str">
        <f ca="1">IF('Randomized Data'!AH718 = 1, SNPs!$H$12 &amp; SNPs!$H$12, IF('Randomized Data'!AI718 = 1, SNPs!$H$12 &amp; INDIRECT("SNPs!" &amp; CHAR(72 +'Randomized Data'!AJ718) &amp; "12"), INDIRECT("SNPs!" &amp; CHAR(72 +'Randomized Data'!AJ718) &amp; "12") &amp; INDIRECT("SNPs!" &amp; CHAR(72 +'Randomized Data'!AJ718) &amp; "12")))</f>
        <v>AC</v>
      </c>
      <c r="AZ718" t="str">
        <f>SNPs!$F$13</f>
        <v>rs1799853</v>
      </c>
      <c r="BA718">
        <f>SNPs!$C$13</f>
        <v>10</v>
      </c>
      <c r="BB718">
        <f>SNPs!$D$13</f>
        <v>94942290</v>
      </c>
      <c r="BC718" s="7" t="str">
        <f ca="1">IF('Randomized Data'!AK718 = 1, SNPs!$H$13 &amp; SNPs!$H$13, IF('Randomized Data'!AL718 = 1, SNPs!$H$13 &amp; INDIRECT("SNPs!" &amp; CHAR(72 +'Randomized Data'!AM718) &amp; "13"), INDIRECT("SNPs!" &amp; CHAR(72 +'Randomized Data'!AM718) &amp; "13") &amp; INDIRECT("SNPs!" &amp; CHAR(72 +'Randomized Data'!AM718) &amp; "13")))</f>
        <v>CT</v>
      </c>
      <c r="BD718" t="str">
        <f>SNPs!$F$14</f>
        <v>rs9923231</v>
      </c>
      <c r="BE718">
        <f>SNPs!$C$14</f>
        <v>16</v>
      </c>
      <c r="BF718">
        <f>SNPs!$D$14</f>
        <v>31096368</v>
      </c>
      <c r="BG718" s="7" t="str">
        <f ca="1">IF('Randomized Data'!AN718 = 1, SNPs!$H$14 &amp; SNPs!$H$14, IF('Randomized Data'!AO718 = 1, SNPs!$H$14 &amp; INDIRECT("SNPs!" &amp; CHAR(72 +'Randomized Data'!AP718) &amp; "14"), INDIRECT("SNPs!" &amp; CHAR(72 +'Randomized Data'!AP718) &amp; "14") &amp; INDIRECT("SNPs!" &amp; CHAR(72 +'Randomized Data'!AP718) &amp; "14")))</f>
        <v>CC</v>
      </c>
      <c r="BH718" t="str">
        <f>SNPs!$F$15</f>
        <v>rs9934438</v>
      </c>
      <c r="BI718">
        <f>SNPs!$C$15</f>
        <v>16</v>
      </c>
      <c r="BJ718">
        <f>SNPs!$D$15</f>
        <v>31093557</v>
      </c>
      <c r="BK718" s="7" t="str">
        <f ca="1">IF('Randomized Data'!AQ718 = 1, SNPs!$H$15 &amp; SNPs!$H$15, IF('Randomized Data'!AR718 = 1, SNPs!$H$15 &amp; INDIRECT("SNPs!" &amp; CHAR(72 +'Randomized Data'!AS718) &amp; "15"), INDIRECT("SNPs!" &amp; CHAR(72 +'Randomized Data'!AS718) &amp; "15") &amp; INDIRECT("SNPs!" &amp; CHAR(72 +'Randomized Data'!AS718) &amp; "15")))</f>
        <v>GG</v>
      </c>
      <c r="BL718" t="str">
        <f>SNPs!$F$16</f>
        <v>rs8050894</v>
      </c>
      <c r="BM718">
        <f>SNPs!$C$16</f>
        <v>16</v>
      </c>
      <c r="BN718">
        <f>SNPs!$D$16</f>
        <v>31093188</v>
      </c>
      <c r="BO718" s="7" t="str">
        <f ca="1">IF('Randomized Data'!AT718 = 1, SNPs!$H$16 &amp; SNPs!$H$16, IF('Randomized Data'!AU718 = 1, SNPs!$H$16 &amp; INDIRECT("SNPs!" &amp; CHAR(72 +'Randomized Data'!AV718) &amp; "16"), INDIRECT("SNPs!" &amp; CHAR(72 +'Randomized Data'!AV718) &amp; "16") &amp; INDIRECT("SNPs!" &amp; CHAR(72 +'Randomized Data'!AV718) &amp; "16")))</f>
        <v>GG</v>
      </c>
      <c r="BP718" t="str">
        <f>SNPs!$F$17</f>
        <v>rs6025</v>
      </c>
      <c r="BQ718">
        <f>SNPs!$C$17</f>
        <v>1</v>
      </c>
      <c r="BR718">
        <f>SNPs!$D$17</f>
        <v>169549811</v>
      </c>
      <c r="BS718" s="7" t="str">
        <f ca="1">IF('Randomized Data'!AW718 = 1, SNPs!$H$17 &amp; SNPs!$H$17, IF('Randomized Data'!AX718 = 1, SNPs!$H$17 &amp; INDIRECT("SNPs!" &amp; CHAR(72 +'Randomized Data'!AY718) &amp; "17"), INDIRECT("SNPs!" &amp; CHAR(72 +'Randomized Data'!AY718) &amp; "17") &amp; INDIRECT("SNPs!" &amp; CHAR(72 +'Randomized Data'!AY718) &amp; "17")))</f>
        <v>GG</v>
      </c>
      <c r="BT718" t="str">
        <f>SNPs!$F$18</f>
        <v>rs1799963</v>
      </c>
      <c r="BU718">
        <f>SNPs!$C$18</f>
        <v>11</v>
      </c>
      <c r="BV718">
        <f>SNPs!$D$18</f>
        <v>46739505</v>
      </c>
      <c r="BW718" s="7" t="str">
        <f ca="1">IF('Randomized Data'!AZ718 = 1, SNPs!$H$18 &amp; SNPs!$H$18, IF('Randomized Data'!BA718 = 1, SNPs!$H$18 &amp; INDIRECT("SNPs!" &amp; CHAR(72 +'Randomized Data'!BB718) &amp; "18"), INDIRECT("SNPs!" &amp; CHAR(72 +'Randomized Data'!BB718) &amp; "18") &amp; INDIRECT("SNPs!" &amp; CHAR(72 +'Randomized Data'!BB718) &amp; "18")))</f>
        <v>GG</v>
      </c>
      <c r="BX718" t="str">
        <f>SNPs!$F$19</f>
        <v>rs121913626</v>
      </c>
      <c r="BY718">
        <f>SNPs!$C$19</f>
        <v>14</v>
      </c>
      <c r="BZ718">
        <f>SNPs!$D$19</f>
        <v>23427723</v>
      </c>
      <c r="CA718" s="7" t="str">
        <f ca="1">IF('Randomized Data'!BC718 = 1, SNPs!$H$19 &amp; SNPs!$H$19, IF('Randomized Data'!BD718 = 1, SNPs!$H$19 &amp; INDIRECT("SNPs!" &amp; CHAR(72 +'Randomized Data'!BE718) &amp; "19"), INDIRECT("SNPs!" &amp; CHAR(72 +'Randomized Data'!BE718) &amp; "19") &amp; INDIRECT("SNPs!" &amp; CHAR(72 +'Randomized Data'!BE718) &amp; "19")))</f>
        <v>CC</v>
      </c>
      <c r="CB718" t="str">
        <f>SNPs!$F$20</f>
        <v>rs3218713</v>
      </c>
      <c r="CC718">
        <f>SNPs!$C$20</f>
        <v>14</v>
      </c>
      <c r="CD718">
        <f>SNPs!$D$20</f>
        <v>23431468</v>
      </c>
      <c r="CE718" s="7" t="str">
        <f ca="1">IF('Randomized Data'!BF718 = 1, SNPs!$H$20 &amp; SNPs!$H$20, IF('Randomized Data'!BG718 = 1, SNPs!$H$20 &amp; INDIRECT("SNPs!" &amp; CHAR(72 +'Randomized Data'!BH718) &amp; "20"), INDIRECT("SNPs!" &amp; CHAR(72 +'Randomized Data'!BH718) &amp; "20") &amp; INDIRECT("SNPs!" &amp; CHAR(72 +'Randomized Data'!BH718) &amp; "20")))</f>
        <v>GG</v>
      </c>
      <c r="CF718" t="str">
        <f>SNPs!$F$21</f>
        <v>rs3218714</v>
      </c>
      <c r="CG718">
        <f>SNPs!$C$21</f>
        <v>14</v>
      </c>
      <c r="CH718">
        <f>SNPs!$D$21</f>
        <v>23429279</v>
      </c>
      <c r="CI718" s="7" t="str">
        <f ca="1">IF('Randomized Data'!BI718 = 1, SNPs!$H$21 &amp; SNPs!$H$21, IF('Randomized Data'!BJ718 = 1, SNPs!$H$21 &amp; INDIRECT("SNPs!" &amp; CHAR(72 +'Randomized Data'!BK718) &amp; "21"), INDIRECT("SNPs!" &amp; CHAR(72 +'Randomized Data'!BK718) &amp; "21") &amp; INDIRECT("SNPs!" &amp; CHAR(72 +'Randomized Data'!BK718) &amp; "21")))</f>
        <v>TT</v>
      </c>
      <c r="CJ718" t="str">
        <f>SNPs!$F$22</f>
        <v>rs121964855</v>
      </c>
      <c r="CK718">
        <f>SNPs!$C$22</f>
        <v>1</v>
      </c>
      <c r="CL718">
        <f>SNPs!$D$22</f>
        <v>201365638</v>
      </c>
      <c r="CM718" s="7" t="str">
        <f ca="1">IF('Randomized Data'!BL718 = 1, SNPs!$H$22 &amp; SNPs!$H$22, IF('Randomized Data'!BM718 = 1, SNPs!$H$22 &amp; INDIRECT("SNPs!" &amp; CHAR(72 +'Randomized Data'!BN718) &amp; "22"), INDIRECT("SNPs!" &amp; CHAR(72 +'Randomized Data'!BN718) &amp; "22") &amp; INDIRECT("SNPs!" &amp; CHAR(72 +'Randomized Data'!BN718) &amp; "22")))</f>
        <v>TT</v>
      </c>
      <c r="CN718" t="str">
        <f>SNPs!$F$23</f>
        <v>rs121964856</v>
      </c>
      <c r="CO718">
        <f>SNPs!$C$23</f>
        <v>1</v>
      </c>
      <c r="CP718">
        <f>SNPs!$D$23</f>
        <v>201365297</v>
      </c>
      <c r="CQ718" s="7" t="str">
        <f ca="1">IF('Randomized Data'!BO718 = 1, SNPs!$H$23 &amp; SNPs!$H$23, IF('Randomized Data'!BP718 = 1, SNPs!$H$23 &amp; INDIRECT("SNPs!" &amp; CHAR(72 +'Randomized Data'!BQ718) &amp; "23"), INDIRECT("SNPs!" &amp; CHAR(72 +'Randomized Data'!BQ718) &amp; "23") &amp; INDIRECT("SNPs!" &amp; CHAR(72 +'Randomized Data'!BQ718) &amp; "23")))</f>
        <v>GA</v>
      </c>
      <c r="CR718" t="str">
        <f>SNPs!$F$24</f>
        <v>rs121964857</v>
      </c>
      <c r="CS718">
        <f>SNPs!$C$24</f>
        <v>1</v>
      </c>
      <c r="CT718">
        <f>SNPs!$D$24</f>
        <v>201359245</v>
      </c>
      <c r="CU718" s="7" t="str">
        <f ca="1">IF('Randomized Data'!BR718 = 1, SNPs!$H$24 &amp; SNPs!$H$24, IF('Randomized Data'!BS718 = 1, SNPs!$H$24 &amp; INDIRECT("SNPs!" &amp; CHAR(72 +'Randomized Data'!BT718) &amp; "24"), INDIRECT("SNPs!" &amp; CHAR(72 +'Randomized Data'!BT718) &amp; "24") &amp; INDIRECT("SNPs!" &amp; CHAR(72 +'Randomized Data'!BT718) &amp; "24")))</f>
        <v>CT</v>
      </c>
      <c r="CV718" t="str">
        <f>SNPs!$F$25</f>
        <v>rs28934269</v>
      </c>
      <c r="CW718">
        <f>SNPs!$C$25</f>
        <v>15</v>
      </c>
      <c r="CX718">
        <f>SNPs!$D$25</f>
        <v>63060915</v>
      </c>
      <c r="CY718" s="7" t="str">
        <f ca="1">IF('Randomized Data'!BU718 = 1, SNPs!$H$25 &amp; SNPs!$H$25, IF('Randomized Data'!BV718 = 1, SNPs!$H$25 &amp; INDIRECT("SNPs!" &amp; CHAR(72 +'Randomized Data'!BW718) &amp; "25"), INDIRECT("SNPs!" &amp; CHAR(72 +'Randomized Data'!BW718) &amp; "25") &amp; INDIRECT("SNPs!" &amp; CHAR(72 +'Randomized Data'!BW718) &amp; "25")))</f>
        <v>AG</v>
      </c>
      <c r="CZ718" t="str">
        <f>SNPs!$F$26</f>
        <v>rs28934270</v>
      </c>
      <c r="DA718">
        <f>SNPs!$C$26</f>
        <v>15</v>
      </c>
      <c r="DB718">
        <f>SNPs!$D$26</f>
        <v>63060899</v>
      </c>
      <c r="DC718" s="7" t="str">
        <f ca="1">IF('Randomized Data'!BX718 = 1, SNPs!$H$26 &amp; SNPs!$H$26, IF('Randomized Data'!BY718 = 1, SNPs!$H$26 &amp; INDIRECT("SNPs!" &amp; CHAR(72 +'Randomized Data'!BZ718) &amp; "26"), INDIRECT("SNPs!" &amp; CHAR(72 +'Randomized Data'!BZ718) &amp; "26") &amp; INDIRECT("SNPs!" &amp; CHAR(72 +'Randomized Data'!BZ718) &amp; "26")))</f>
        <v>GG</v>
      </c>
      <c r="DD718" t="str">
        <f>SNPs!$F$27</f>
        <v>rs727504290</v>
      </c>
      <c r="DE718">
        <f>SNPs!$C$27</f>
        <v>15</v>
      </c>
      <c r="DF718">
        <f>SNPs!$D$27</f>
        <v>63042875</v>
      </c>
      <c r="DG718" s="7" t="str">
        <f ca="1">IF('Randomized Data'!CA718 = 1, SNPs!$H$27 &amp; SNPs!$H$27, IF('Randomized Data'!CB718 = 1, SNPs!$H$27 &amp; INDIRECT("SNPs!" &amp; CHAR(72 +'Randomized Data'!CC718) &amp; "27"), INDIRECT("SNPs!" &amp; CHAR(72 +'Randomized Data'!CC718) &amp; "27") &amp; INDIRECT("SNPs!" &amp; CHAR(72 +'Randomized Data'!CC718) &amp; "27")))</f>
        <v>GC</v>
      </c>
      <c r="DH718" t="str">
        <f>SNPs!$F$28</f>
        <v>rs104894504</v>
      </c>
      <c r="DI718">
        <f>SNPs!$C$28</f>
        <v>15</v>
      </c>
      <c r="DJ718">
        <f>SNPs!$D$28</f>
        <v>63057028</v>
      </c>
      <c r="DK718" s="7" t="str">
        <f ca="1">IF('Randomized Data'!CD718 = 1, SNPs!$H$28 &amp; SNPs!$H$28, IF('Randomized Data'!CE718 = 1, SNPs!$H$28 &amp; INDIRECT("SNPs!" &amp; CHAR(72 +'Randomized Data'!CF718) &amp; "28"), INDIRECT("SNPs!" &amp; CHAR(72 +'Randomized Data'!CF718) &amp; "28") &amp; INDIRECT("SNPs!" &amp; CHAR(72 +'Randomized Data'!CF718) &amp; "28")))</f>
        <v>TT</v>
      </c>
      <c r="DL718" t="str">
        <f>SNPs!$F$29</f>
        <v>rs375882485</v>
      </c>
      <c r="DM718">
        <f>SNPs!$C$29</f>
        <v>11</v>
      </c>
      <c r="DN718">
        <f>SNPs!$D$29</f>
        <v>47342698</v>
      </c>
      <c r="DO718" s="7" t="str">
        <f ca="1">IF('Randomized Data'!CG718 = 1, SNPs!$H$29 &amp; SNPs!$H$29, IF('Randomized Data'!CH718 = 1, SNPs!$H$29 &amp; INDIRECT("SNPs!" &amp; CHAR(72 +'Randomized Data'!CI718) &amp; "29"), INDIRECT("SNPs!" &amp; CHAR(72 +'Randomized Data'!CI718) &amp; "29") &amp; INDIRECT("SNPs!" &amp; CHAR(72 +'Randomized Data'!CI718) &amp; "29")))</f>
        <v>AA</v>
      </c>
      <c r="DP718" t="str">
        <f>SNPs!$F$30</f>
        <v>rs397516083</v>
      </c>
      <c r="DQ718">
        <f>SNPs!$C$30</f>
        <v>11</v>
      </c>
      <c r="DR718">
        <f>SNPs!$D$30</f>
        <v>47346379</v>
      </c>
      <c r="DS718" s="7" t="str">
        <f ca="1">IF('Randomized Data'!CJ718 = 1, SNPs!$H$30 &amp; SNPs!$H$30, IF('Randomized Data'!CK718 = 1, SNPs!$H$30 &amp; INDIRECT("SNPs!" &amp; CHAR(72 +'Randomized Data'!CL718) &amp; "30"), INDIRECT("SNPs!" &amp; CHAR(72 +'Randomized Data'!CL718) &amp; "30") &amp; INDIRECT("SNPs!" &amp; CHAR(72 +'Randomized Data'!CL718) &amp; "30")))</f>
        <v>GG</v>
      </c>
      <c r="DT718" t="str">
        <f>SNPs!$F$31</f>
        <v>rs397515937</v>
      </c>
      <c r="DU718">
        <f>SNPs!$C$31</f>
        <v>11</v>
      </c>
      <c r="DV718">
        <f>SNPs!$D$31</f>
        <v>47339792</v>
      </c>
      <c r="DW718" s="7" t="str">
        <f ca="1">IF('Randomized Data'!CM718 = 1, SNPs!$H$31 &amp; SNPs!$H$31, IF('Randomized Data'!CN718 = 1, SNPs!$H$31 &amp; INDIRECT("SNPs!" &amp; CHAR(72 +'Randomized Data'!CO718) &amp; "31"), INDIRECT("SNPs!" &amp; CHAR(72 +'Randomized Data'!CO718) &amp; "31") &amp; INDIRECT("SNPs!" &amp; CHAR(72 +'Randomized Data'!CO718) &amp; "31")))</f>
        <v>GG</v>
      </c>
      <c r="DX718" t="str">
        <f>SNPs!$F$32</f>
        <v>rs397516074</v>
      </c>
      <c r="DY718">
        <f>SNPs!$C$32</f>
        <v>11</v>
      </c>
      <c r="DZ718">
        <f>SNPs!$D$32</f>
        <v>47348424</v>
      </c>
      <c r="EA718" s="7" t="str">
        <f ca="1">IF('Randomized Data'!CP718 = 1, SNPs!$H$32 &amp; SNPs!$H$32, IF('Randomized Data'!CQ718 = 1, SNPs!$H$32 &amp; INDIRECT("SNPs!" &amp; CHAR(72 +'Randomized Data'!CR718) &amp; "32"), INDIRECT("SNPs!" &amp; CHAR(72 +'Randomized Data'!CR718) &amp; "32") &amp; INDIRECT("SNPs!" &amp; CHAR(72 +'Randomized Data'!CR718) &amp; "32")))</f>
        <v>AA</v>
      </c>
      <c r="EB718" t="str">
        <f>SNPs!$F$33</f>
        <v>rs397515963</v>
      </c>
      <c r="EC718">
        <f>SNPs!$C$33</f>
        <v>11</v>
      </c>
      <c r="ED718">
        <f>SNPs!$D$33</f>
        <v>47337729</v>
      </c>
      <c r="EE718" s="7" t="str">
        <f ca="1">IF('Randomized Data'!CS718 = 1, SNPs!$H$33 &amp; SNPs!$H$33, IF('Randomized Data'!CT718 = 1, SNPs!$H$33 &amp; INDIRECT("SNPs!" &amp; CHAR(72 +'Randomized Data'!CU718) &amp; "33"), INDIRECT("SNPs!" &amp; CHAR(72 +'Randomized Data'!CU718) &amp; "33") &amp; INDIRECT("SNPs!" &amp; CHAR(72 +'Randomized Data'!CU718) &amp; "33")))</f>
        <v>--</v>
      </c>
    </row>
    <row r="719" spans="1:13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  <c r="F719" s="3">
        <v>42162</v>
      </c>
      <c r="G719" s="9" t="str">
        <f>'Randomized Data'!C719</f>
        <v>External Lab</v>
      </c>
      <c r="H719" t="str">
        <f>SNPs!$F$2</f>
        <v>rs12248560</v>
      </c>
      <c r="I719">
        <f>SNPs!$C$2</f>
        <v>10</v>
      </c>
      <c r="J719">
        <f>SNPs!$D$2</f>
        <v>94761900</v>
      </c>
      <c r="K719" t="str">
        <f ca="1">IF('Randomized Data'!D719 = 1, SNPs!$H$2 &amp; SNPs!$H$2, IF('Randomized Data'!E719 = 1, SNPs!$H$2 &amp; INDIRECT("SNPs!" &amp; CHAR(72 +'Randomized Data'!F719) &amp; "2"), INDIRECT("SNPs!" &amp; CHAR(72 +'Randomized Data'!F719) &amp; "2") &amp; INDIRECT("SNPs!" &amp; CHAR(72 +'Randomized Data'!F719) &amp; "2")))</f>
        <v>CC</v>
      </c>
      <c r="L719" t="str">
        <f>SNPs!$F$3</f>
        <v>rs28399504</v>
      </c>
      <c r="M719">
        <f>SNPs!$C$3</f>
        <v>10</v>
      </c>
      <c r="N719">
        <f>SNPs!$D$3</f>
        <v>94762706</v>
      </c>
      <c r="O719" t="str">
        <f ca="1">IF('Randomized Data'!G719 = 1, SNPs!$H$3 &amp; SNPs!$H$3, IF('Randomized Data'!H719 = 1, SNPs!$H$3 &amp; INDIRECT("SNPs!" &amp; CHAR(72 +'Randomized Data'!I719) &amp; "3"), INDIRECT("SNPs!" &amp; CHAR(72 +'Randomized Data'!I719) &amp; "3") &amp; INDIRECT("SNPs!" &amp; CHAR(72 +'Randomized Data'!I719) &amp; "3")))</f>
        <v>AA</v>
      </c>
      <c r="P719" t="str">
        <f>SNPs!$F$4</f>
        <v>rs41291556</v>
      </c>
      <c r="Q719">
        <f>SNPs!$C$4</f>
        <v>10</v>
      </c>
      <c r="R719">
        <f>SNPs!$D$4</f>
        <v>94775416</v>
      </c>
      <c r="S719" t="str">
        <f ca="1">IF('Randomized Data'!J719 = 1, SNPs!$H$4 &amp; SNPs!$H$4, IF('Randomized Data'!K719 = 1, SNPs!$H$4 &amp; INDIRECT("SNPs!" &amp; CHAR(72 +'Randomized Data'!L719) &amp; "4"), INDIRECT("SNPs!" &amp; CHAR(72 +'Randomized Data'!L719) &amp; "4") &amp; INDIRECT("SNPs!" &amp; CHAR(72 +'Randomized Data'!L719) &amp; "4")))</f>
        <v>TC</v>
      </c>
      <c r="T719" t="str">
        <f>SNPs!$F$5</f>
        <v>rs72558184</v>
      </c>
      <c r="U719">
        <f>SNPs!$C$5</f>
        <v>10</v>
      </c>
      <c r="V719">
        <f>SNPs!$D$5</f>
        <v>96535210</v>
      </c>
      <c r="W719" t="str">
        <f ca="1">IF('Randomized Data'!M719 = 1, SNPs!$H$5 &amp; SNPs!$H$5, IF('Randomized Data'!N719 = 1, SNPs!$H$5 &amp; INDIRECT("SNPs!" &amp; CHAR(72 +'Randomized Data'!O719) &amp; "5"), INDIRECT("SNPs!" &amp; CHAR(72 +'Randomized Data'!O719) &amp; "5") &amp; INDIRECT("SNPs!" &amp; CHAR(72 +'Randomized Data'!O719) &amp; "5")))</f>
        <v>AA</v>
      </c>
      <c r="X719" t="str">
        <f>SNPs!$F$6</f>
        <v>rs4986893</v>
      </c>
      <c r="Y719">
        <f>SNPs!$C$6</f>
        <v>10</v>
      </c>
      <c r="Z719">
        <f>SNPs!$D$6</f>
        <v>94780653</v>
      </c>
      <c r="AA719" s="7" t="str">
        <f ca="1">IF('Randomized Data'!P719 = 1, SNPs!$H$6 &amp; SNPs!$H$6, IF('Randomized Data'!Q719 = 1, SNPs!$H$6 &amp; INDIRECT("SNPs!" &amp; CHAR(72 +'Randomized Data'!R719) &amp; "6"), INDIRECT("SNPs!" &amp; CHAR(72 +'Randomized Data'!R719) &amp; "6") &amp; INDIRECT("SNPs!" &amp; CHAR(72 +'Randomized Data'!R719) &amp; "6")))</f>
        <v>GG</v>
      </c>
      <c r="AB719" t="str">
        <f>SNPs!$F$7</f>
        <v>rs4244285</v>
      </c>
      <c r="AC719">
        <f>SNPs!$C$7</f>
        <v>10</v>
      </c>
      <c r="AD719">
        <f>SNPs!$D$7</f>
        <v>94781859</v>
      </c>
      <c r="AE719" s="7" t="str">
        <f ca="1">IF('Randomized Data'!S719 = 1, SNPs!$H$7 &amp; SNPs!$H$7, IF('Randomized Data'!T719 = 1, SNPs!$H$7 &amp; INDIRECT("SNPs!" &amp; CHAR(72 +'Randomized Data'!U719) &amp; "7"), INDIRECT("SNPs!" &amp; CHAR(72 +'Randomized Data'!U719) &amp; "7") &amp; INDIRECT("SNPs!" &amp; CHAR(72 +'Randomized Data'!U719) &amp; "7")))</f>
        <v>CC</v>
      </c>
      <c r="AF719" t="str">
        <f>SNPs!$F$8</f>
        <v>rs72558186</v>
      </c>
      <c r="AG719">
        <f>SNPs!$C$8</f>
        <v>10</v>
      </c>
      <c r="AH719">
        <f>SNPs!$D$8</f>
        <v>94781999</v>
      </c>
      <c r="AI719" s="7" t="str">
        <f ca="1">IF('Randomized Data'!V719 = 1, SNPs!$H$8 &amp; SNPs!$H$8, IF('Randomized Data'!W719 = 1, SNPs!$H$8 &amp; INDIRECT("SNPs!" &amp; CHAR(72 +'Randomized Data'!X719) &amp; "8"), INDIRECT("SNPs!" &amp; CHAR(72 +'Randomized Data'!X719) &amp; "8") &amp; INDIRECT("SNPs!" &amp; CHAR(72 +'Randomized Data'!X719) &amp; "8")))</f>
        <v>AA</v>
      </c>
      <c r="AJ719" t="str">
        <f>SNPs!$F$9</f>
        <v>rs56337013</v>
      </c>
      <c r="AK719">
        <f>SNPs!$C$9</f>
        <v>10</v>
      </c>
      <c r="AL719">
        <f>SNPs!$D$9</f>
        <v>94852738</v>
      </c>
      <c r="AM719" s="7" t="str">
        <f ca="1">IF('Randomized Data'!Y$2 = 1, SNPs!$H$9 &amp; SNPs!$H$9, IF('Randomized Data'!Z719 = 1, SNPs!$H$9 &amp; INDIRECT("SNPs!" &amp; CHAR(72 +'Randomized Data'!AA719) &amp; "9"), INDIRECT("SNPs!" &amp; CHAR(72 +'Randomized Data'!AA719) &amp; "9") &amp; INDIRECT("SNPs!" &amp; CHAR(72 +'Randomized Data'!AA719) &amp; "9")))</f>
        <v>CT</v>
      </c>
      <c r="AN719" t="str">
        <f>SNPs!$F$10</f>
        <v>rs17884712</v>
      </c>
      <c r="AO719">
        <f>SNPs!$C$10</f>
        <v>10</v>
      </c>
      <c r="AP719">
        <f>SNPs!$D$10</f>
        <v>94775489</v>
      </c>
      <c r="AQ719" s="7" t="str">
        <f ca="1">IF('Randomized Data'!AB719 = 1, SNPs!$H$10 &amp; SNPs!$H$10, IF('Randomized Data'!AC719 = 1, SNPs!$H$10 &amp; INDIRECT("SNPs!" &amp; CHAR(72 +'Randomized Data'!AD719) &amp; "10"), INDIRECT("SNPs!" &amp; CHAR(72 +'Randomized Data'!AD719) &amp; "10") &amp; INDIRECT("SNPs!" &amp; CHAR(72 +'Randomized Data'!AD719) &amp; "10")))</f>
        <v>GG</v>
      </c>
      <c r="AR719" t="str">
        <f>SNPs!$F$11</f>
        <v>rs6413438</v>
      </c>
      <c r="AS719">
        <f>SNPs!$C$11</f>
        <v>10</v>
      </c>
      <c r="AT719">
        <f>SNPs!$D$11</f>
        <v>94781858</v>
      </c>
      <c r="AU719" s="7" t="str">
        <f ca="1">IF('Randomized Data'!AE719 = 1, SNPs!$H$11 &amp; SNPs!$H$11, IF('Randomized Data'!AF719 = 1, SNPs!$H$11 &amp; INDIRECT("SNPs!" &amp; CHAR(72 +'Randomized Data'!AG719) &amp; "11"), INDIRECT("SNPs!" &amp; CHAR(72 +'Randomized Data'!AG719) &amp; "11") &amp; INDIRECT("SNPs!" &amp; CHAR(72 +'Randomized Data'!AG719) &amp; "11")))</f>
        <v>CC</v>
      </c>
      <c r="AV719" t="str">
        <f>SNPs!$F$12</f>
        <v>rs1057910</v>
      </c>
      <c r="AW719">
        <f>SNPs!$C$12</f>
        <v>10</v>
      </c>
      <c r="AX719">
        <f>SNPs!$D$12</f>
        <v>94981296</v>
      </c>
      <c r="AY719" s="7" t="str">
        <f ca="1">IF('Randomized Data'!AH719 = 1, SNPs!$H$12 &amp; SNPs!$H$12, IF('Randomized Data'!AI719 = 1, SNPs!$H$12 &amp; INDIRECT("SNPs!" &amp; CHAR(72 +'Randomized Data'!AJ719) &amp; "12"), INDIRECT("SNPs!" &amp; CHAR(72 +'Randomized Data'!AJ719) &amp; "12") &amp; INDIRECT("SNPs!" &amp; CHAR(72 +'Randomized Data'!AJ719) &amp; "12")))</f>
        <v>AA</v>
      </c>
      <c r="AZ719" t="str">
        <f>SNPs!$F$13</f>
        <v>rs1799853</v>
      </c>
      <c r="BA719">
        <f>SNPs!$C$13</f>
        <v>10</v>
      </c>
      <c r="BB719">
        <f>SNPs!$D$13</f>
        <v>94942290</v>
      </c>
      <c r="BC719" s="7" t="str">
        <f ca="1">IF('Randomized Data'!AK719 = 1, SNPs!$H$13 &amp; SNPs!$H$13, IF('Randomized Data'!AL719 = 1, SNPs!$H$13 &amp; INDIRECT("SNPs!" &amp; CHAR(72 +'Randomized Data'!AM719) &amp; "13"), INDIRECT("SNPs!" &amp; CHAR(72 +'Randomized Data'!AM719) &amp; "13") &amp; INDIRECT("SNPs!" &amp; CHAR(72 +'Randomized Data'!AM719) &amp; "13")))</f>
        <v>CC</v>
      </c>
      <c r="BD719" t="str">
        <f>SNPs!$F$14</f>
        <v>rs9923231</v>
      </c>
      <c r="BE719">
        <f>SNPs!$C$14</f>
        <v>16</v>
      </c>
      <c r="BF719">
        <f>SNPs!$D$14</f>
        <v>31096368</v>
      </c>
      <c r="BG719" s="7" t="str">
        <f ca="1">IF('Randomized Data'!AN719 = 1, SNPs!$H$14 &amp; SNPs!$H$14, IF('Randomized Data'!AO719 = 1, SNPs!$H$14 &amp; INDIRECT("SNPs!" &amp; CHAR(72 +'Randomized Data'!AP719) &amp; "14"), INDIRECT("SNPs!" &amp; CHAR(72 +'Randomized Data'!AP719) &amp; "14") &amp; INDIRECT("SNPs!" &amp; CHAR(72 +'Randomized Data'!AP719) &amp; "14")))</f>
        <v>CC</v>
      </c>
      <c r="BH719" t="str">
        <f>SNPs!$F$15</f>
        <v>rs9934438</v>
      </c>
      <c r="BI719">
        <f>SNPs!$C$15</f>
        <v>16</v>
      </c>
      <c r="BJ719">
        <f>SNPs!$D$15</f>
        <v>31093557</v>
      </c>
      <c r="BK719" s="7" t="str">
        <f ca="1">IF('Randomized Data'!AQ719 = 1, SNPs!$H$15 &amp; SNPs!$H$15, IF('Randomized Data'!AR719 = 1, SNPs!$H$15 &amp; INDIRECT("SNPs!" &amp; CHAR(72 +'Randomized Data'!AS719) &amp; "15"), INDIRECT("SNPs!" &amp; CHAR(72 +'Randomized Data'!AS719) &amp; "15") &amp; INDIRECT("SNPs!" &amp; CHAR(72 +'Randomized Data'!AS719) &amp; "15")))</f>
        <v>GA</v>
      </c>
      <c r="BL719" t="str">
        <f>SNPs!$F$16</f>
        <v>rs8050894</v>
      </c>
      <c r="BM719">
        <f>SNPs!$C$16</f>
        <v>16</v>
      </c>
      <c r="BN719">
        <f>SNPs!$D$16</f>
        <v>31093188</v>
      </c>
      <c r="BO719" s="7" t="str">
        <f ca="1">IF('Randomized Data'!AT719 = 1, SNPs!$H$16 &amp; SNPs!$H$16, IF('Randomized Data'!AU719 = 1, SNPs!$H$16 &amp; INDIRECT("SNPs!" &amp; CHAR(72 +'Randomized Data'!AV719) &amp; "16"), INDIRECT("SNPs!" &amp; CHAR(72 +'Randomized Data'!AV719) &amp; "16") &amp; INDIRECT("SNPs!" &amp; CHAR(72 +'Randomized Data'!AV719) &amp; "16")))</f>
        <v>CC</v>
      </c>
      <c r="BP719" t="str">
        <f>SNPs!$F$17</f>
        <v>rs6025</v>
      </c>
      <c r="BQ719">
        <f>SNPs!$C$17</f>
        <v>1</v>
      </c>
      <c r="BR719">
        <f>SNPs!$D$17</f>
        <v>169549811</v>
      </c>
      <c r="BS719" s="7" t="str">
        <f ca="1">IF('Randomized Data'!AW719 = 1, SNPs!$H$17 &amp; SNPs!$H$17, IF('Randomized Data'!AX719 = 1, SNPs!$H$17 &amp; INDIRECT("SNPs!" &amp; CHAR(72 +'Randomized Data'!AY719) &amp; "17"), INDIRECT("SNPs!" &amp; CHAR(72 +'Randomized Data'!AY719) &amp; "17") &amp; INDIRECT("SNPs!" &amp; CHAR(72 +'Randomized Data'!AY719) &amp; "17")))</f>
        <v>GA</v>
      </c>
      <c r="BT719" t="str">
        <f>SNPs!$F$18</f>
        <v>rs1799963</v>
      </c>
      <c r="BU719">
        <f>SNPs!$C$18</f>
        <v>11</v>
      </c>
      <c r="BV719">
        <f>SNPs!$D$18</f>
        <v>46739505</v>
      </c>
      <c r="BW719" s="7" t="str">
        <f ca="1">IF('Randomized Data'!AZ719 = 1, SNPs!$H$18 &amp; SNPs!$H$18, IF('Randomized Data'!BA719 = 1, SNPs!$H$18 &amp; INDIRECT("SNPs!" &amp; CHAR(72 +'Randomized Data'!BB719) &amp; "18"), INDIRECT("SNPs!" &amp; CHAR(72 +'Randomized Data'!BB719) &amp; "18") &amp; INDIRECT("SNPs!" &amp; CHAR(72 +'Randomized Data'!BB719) &amp; "18")))</f>
        <v>GG</v>
      </c>
      <c r="BX719" t="str">
        <f>SNPs!$F$19</f>
        <v>rs121913626</v>
      </c>
      <c r="BY719">
        <f>SNPs!$C$19</f>
        <v>14</v>
      </c>
      <c r="BZ719">
        <f>SNPs!$D$19</f>
        <v>23427723</v>
      </c>
      <c r="CA719" s="7" t="str">
        <f ca="1">IF('Randomized Data'!BC719 = 1, SNPs!$H$19 &amp; SNPs!$H$19, IF('Randomized Data'!BD719 = 1, SNPs!$H$19 &amp; INDIRECT("SNPs!" &amp; CHAR(72 +'Randomized Data'!BE719) &amp; "19"), INDIRECT("SNPs!" &amp; CHAR(72 +'Randomized Data'!BE719) &amp; "19") &amp; INDIRECT("SNPs!" &amp; CHAR(72 +'Randomized Data'!BE719) &amp; "19")))</f>
        <v>GG</v>
      </c>
      <c r="CB719" t="str">
        <f>SNPs!$F$20</f>
        <v>rs3218713</v>
      </c>
      <c r="CC719">
        <f>SNPs!$C$20</f>
        <v>14</v>
      </c>
      <c r="CD719">
        <f>SNPs!$D$20</f>
        <v>23431468</v>
      </c>
      <c r="CE719" s="7" t="str">
        <f ca="1">IF('Randomized Data'!BF719 = 1, SNPs!$H$20 &amp; SNPs!$H$20, IF('Randomized Data'!BG719 = 1, SNPs!$H$20 &amp; INDIRECT("SNPs!" &amp; CHAR(72 +'Randomized Data'!BH719) &amp; "20"), INDIRECT("SNPs!" &amp; CHAR(72 +'Randomized Data'!BH719) &amp; "20") &amp; INDIRECT("SNPs!" &amp; CHAR(72 +'Randomized Data'!BH719) &amp; "20")))</f>
        <v>GG</v>
      </c>
      <c r="CF719" t="str">
        <f>SNPs!$F$21</f>
        <v>rs3218714</v>
      </c>
      <c r="CG719">
        <f>SNPs!$C$21</f>
        <v>14</v>
      </c>
      <c r="CH719">
        <f>SNPs!$D$21</f>
        <v>23429279</v>
      </c>
      <c r="CI719" s="7" t="str">
        <f ca="1">IF('Randomized Data'!BI719 = 1, SNPs!$H$21 &amp; SNPs!$H$21, IF('Randomized Data'!BJ719 = 1, SNPs!$H$21 &amp; INDIRECT("SNPs!" &amp; CHAR(72 +'Randomized Data'!BK719) &amp; "21"), INDIRECT("SNPs!" &amp; CHAR(72 +'Randomized Data'!BK719) &amp; "21") &amp; INDIRECT("SNPs!" &amp; CHAR(72 +'Randomized Data'!BK719) &amp; "21")))</f>
        <v>CT</v>
      </c>
      <c r="CJ719" t="str">
        <f>SNPs!$F$22</f>
        <v>rs121964855</v>
      </c>
      <c r="CK719">
        <f>SNPs!$C$22</f>
        <v>1</v>
      </c>
      <c r="CL719">
        <f>SNPs!$D$22</f>
        <v>201365638</v>
      </c>
      <c r="CM719" s="7" t="str">
        <f ca="1">IF('Randomized Data'!BL719 = 1, SNPs!$H$22 &amp; SNPs!$H$22, IF('Randomized Data'!BM719 = 1, SNPs!$H$22 &amp; INDIRECT("SNPs!" &amp; CHAR(72 +'Randomized Data'!BN719) &amp; "22"), INDIRECT("SNPs!" &amp; CHAR(72 +'Randomized Data'!BN719) &amp; "22") &amp; INDIRECT("SNPs!" &amp; CHAR(72 +'Randomized Data'!BN719) &amp; "22")))</f>
        <v>TT</v>
      </c>
      <c r="CN719" t="str">
        <f>SNPs!$F$23</f>
        <v>rs121964856</v>
      </c>
      <c r="CO719">
        <f>SNPs!$C$23</f>
        <v>1</v>
      </c>
      <c r="CP719">
        <f>SNPs!$D$23</f>
        <v>201365297</v>
      </c>
      <c r="CQ719" s="7" t="str">
        <f ca="1">IF('Randomized Data'!BO719 = 1, SNPs!$H$23 &amp; SNPs!$H$23, IF('Randomized Data'!BP719 = 1, SNPs!$H$23 &amp; INDIRECT("SNPs!" &amp; CHAR(72 +'Randomized Data'!BQ719) &amp; "23"), INDIRECT("SNPs!" &amp; CHAR(72 +'Randomized Data'!BQ719) &amp; "23") &amp; INDIRECT("SNPs!" &amp; CHAR(72 +'Randomized Data'!BQ719) &amp; "23")))</f>
        <v>AA</v>
      </c>
      <c r="CR719" t="str">
        <f>SNPs!$F$24</f>
        <v>rs121964857</v>
      </c>
      <c r="CS719">
        <f>SNPs!$C$24</f>
        <v>1</v>
      </c>
      <c r="CT719">
        <f>SNPs!$D$24</f>
        <v>201359245</v>
      </c>
      <c r="CU719" s="7" t="str">
        <f ca="1">IF('Randomized Data'!BR719 = 1, SNPs!$H$24 &amp; SNPs!$H$24, IF('Randomized Data'!BS719 = 1, SNPs!$H$24 &amp; INDIRECT("SNPs!" &amp; CHAR(72 +'Randomized Data'!BT719) &amp; "24"), INDIRECT("SNPs!" &amp; CHAR(72 +'Randomized Data'!BT719) &amp; "24") &amp; INDIRECT("SNPs!" &amp; CHAR(72 +'Randomized Data'!BT719) &amp; "24")))</f>
        <v>CT</v>
      </c>
      <c r="CV719" t="str">
        <f>SNPs!$F$25</f>
        <v>rs28934269</v>
      </c>
      <c r="CW719">
        <f>SNPs!$C$25</f>
        <v>15</v>
      </c>
      <c r="CX719">
        <f>SNPs!$D$25</f>
        <v>63060915</v>
      </c>
      <c r="CY719" s="7" t="str">
        <f ca="1">IF('Randomized Data'!BU719 = 1, SNPs!$H$25 &amp; SNPs!$H$25, IF('Randomized Data'!BV719 = 1, SNPs!$H$25 &amp; INDIRECT("SNPs!" &amp; CHAR(72 +'Randomized Data'!BW719) &amp; "25"), INDIRECT("SNPs!" &amp; CHAR(72 +'Randomized Data'!BW719) &amp; "25") &amp; INDIRECT("SNPs!" &amp; CHAR(72 +'Randomized Data'!BW719) &amp; "25")))</f>
        <v>AA</v>
      </c>
      <c r="CZ719" t="str">
        <f>SNPs!$F$26</f>
        <v>rs28934270</v>
      </c>
      <c r="DA719">
        <f>SNPs!$C$26</f>
        <v>15</v>
      </c>
      <c r="DB719">
        <f>SNPs!$D$26</f>
        <v>63060899</v>
      </c>
      <c r="DC719" s="7" t="str">
        <f ca="1">IF('Randomized Data'!BX719 = 1, SNPs!$H$26 &amp; SNPs!$H$26, IF('Randomized Data'!BY719 = 1, SNPs!$H$26 &amp; INDIRECT("SNPs!" &amp; CHAR(72 +'Randomized Data'!BZ719) &amp; "26"), INDIRECT("SNPs!" &amp; CHAR(72 +'Randomized Data'!BZ719) &amp; "26") &amp; INDIRECT("SNPs!" &amp; CHAR(72 +'Randomized Data'!BZ719) &amp; "26")))</f>
        <v>GA</v>
      </c>
      <c r="DD719" t="str">
        <f>SNPs!$F$27</f>
        <v>rs727504290</v>
      </c>
      <c r="DE719">
        <f>SNPs!$C$27</f>
        <v>15</v>
      </c>
      <c r="DF719">
        <f>SNPs!$D$27</f>
        <v>63042875</v>
      </c>
      <c r="DG719" s="7" t="str">
        <f ca="1">IF('Randomized Data'!CA719 = 1, SNPs!$H$27 &amp; SNPs!$H$27, IF('Randomized Data'!CB719 = 1, SNPs!$H$27 &amp; INDIRECT("SNPs!" &amp; CHAR(72 +'Randomized Data'!CC719) &amp; "27"), INDIRECT("SNPs!" &amp; CHAR(72 +'Randomized Data'!CC719) &amp; "27") &amp; INDIRECT("SNPs!" &amp; CHAR(72 +'Randomized Data'!CC719) &amp; "27")))</f>
        <v>GG</v>
      </c>
      <c r="DH719" t="str">
        <f>SNPs!$F$28</f>
        <v>rs104894504</v>
      </c>
      <c r="DI719">
        <f>SNPs!$C$28</f>
        <v>15</v>
      </c>
      <c r="DJ719">
        <f>SNPs!$D$28</f>
        <v>63057028</v>
      </c>
      <c r="DK719" s="7" t="str">
        <f ca="1">IF('Randomized Data'!CD719 = 1, SNPs!$H$28 &amp; SNPs!$H$28, IF('Randomized Data'!CE719 = 1, SNPs!$H$28 &amp; INDIRECT("SNPs!" &amp; CHAR(72 +'Randomized Data'!CF719) &amp; "28"), INDIRECT("SNPs!" &amp; CHAR(72 +'Randomized Data'!CF719) &amp; "28") &amp; INDIRECT("SNPs!" &amp; CHAR(72 +'Randomized Data'!CF719) &amp; "28")))</f>
        <v>TT</v>
      </c>
      <c r="DL719" t="str">
        <f>SNPs!$F$29</f>
        <v>rs375882485</v>
      </c>
      <c r="DM719">
        <f>SNPs!$C$29</f>
        <v>11</v>
      </c>
      <c r="DN719">
        <f>SNPs!$D$29</f>
        <v>47342698</v>
      </c>
      <c r="DO719" s="7" t="str">
        <f ca="1">IF('Randomized Data'!CG719 = 1, SNPs!$H$29 &amp; SNPs!$H$29, IF('Randomized Data'!CH719 = 1, SNPs!$H$29 &amp; INDIRECT("SNPs!" &amp; CHAR(72 +'Randomized Data'!CI719) &amp; "29"), INDIRECT("SNPs!" &amp; CHAR(72 +'Randomized Data'!CI719) &amp; "29") &amp; INDIRECT("SNPs!" &amp; CHAR(72 +'Randomized Data'!CI719) &amp; "29")))</f>
        <v>AA</v>
      </c>
      <c r="DP719" t="str">
        <f>SNPs!$F$30</f>
        <v>rs397516083</v>
      </c>
      <c r="DQ719">
        <f>SNPs!$C$30</f>
        <v>11</v>
      </c>
      <c r="DR719">
        <f>SNPs!$D$30</f>
        <v>47346379</v>
      </c>
      <c r="DS719" s="7" t="str">
        <f ca="1">IF('Randomized Data'!CJ719 = 1, SNPs!$H$30 &amp; SNPs!$H$30, IF('Randomized Data'!CK719 = 1, SNPs!$H$30 &amp; INDIRECT("SNPs!" &amp; CHAR(72 +'Randomized Data'!CL719) &amp; "30"), INDIRECT("SNPs!" &amp; CHAR(72 +'Randomized Data'!CL719) &amp; "30") &amp; INDIRECT("SNPs!" &amp; CHAR(72 +'Randomized Data'!CL719) &amp; "30")))</f>
        <v>GG</v>
      </c>
      <c r="DT719" t="str">
        <f>SNPs!$F$31</f>
        <v>rs397515937</v>
      </c>
      <c r="DU719">
        <f>SNPs!$C$31</f>
        <v>11</v>
      </c>
      <c r="DV719">
        <f>SNPs!$D$31</f>
        <v>47339792</v>
      </c>
      <c r="DW719" s="7" t="str">
        <f ca="1">IF('Randomized Data'!CM719 = 1, SNPs!$H$31 &amp; SNPs!$H$31, IF('Randomized Data'!CN719 = 1, SNPs!$H$31 &amp; INDIRECT("SNPs!" &amp; CHAR(72 +'Randomized Data'!CO719) &amp; "31"), INDIRECT("SNPs!" &amp; CHAR(72 +'Randomized Data'!CO719) &amp; "31") &amp; INDIRECT("SNPs!" &amp; CHAR(72 +'Randomized Data'!CO719) &amp; "31")))</f>
        <v>AG</v>
      </c>
      <c r="DX719" t="str">
        <f>SNPs!$F$32</f>
        <v>rs397516074</v>
      </c>
      <c r="DY719">
        <f>SNPs!$C$32</f>
        <v>11</v>
      </c>
      <c r="DZ719">
        <f>SNPs!$D$32</f>
        <v>47348424</v>
      </c>
      <c r="EA719" s="7" t="str">
        <f ca="1">IF('Randomized Data'!CP719 = 1, SNPs!$H$32 &amp; SNPs!$H$32, IF('Randomized Data'!CQ719 = 1, SNPs!$H$32 &amp; INDIRECT("SNPs!" &amp; CHAR(72 +'Randomized Data'!CR719) &amp; "32"), INDIRECT("SNPs!" &amp; CHAR(72 +'Randomized Data'!CR719) &amp; "32") &amp; INDIRECT("SNPs!" &amp; CHAR(72 +'Randomized Data'!CR719) &amp; "32")))</f>
        <v>AA</v>
      </c>
      <c r="EB719" t="str">
        <f>SNPs!$F$33</f>
        <v>rs397515963</v>
      </c>
      <c r="EC719">
        <f>SNPs!$C$33</f>
        <v>11</v>
      </c>
      <c r="ED719">
        <f>SNPs!$D$33</f>
        <v>47337729</v>
      </c>
      <c r="EE719" s="7" t="str">
        <f ca="1">IF('Randomized Data'!CS719 = 1, SNPs!$H$33 &amp; SNPs!$H$33, IF('Randomized Data'!CT719 = 1, SNPs!$H$33 &amp; INDIRECT("SNPs!" &amp; CHAR(72 +'Randomized Data'!CU719) &amp; "33"), INDIRECT("SNPs!" &amp; CHAR(72 +'Randomized Data'!CU719) &amp; "33") &amp; INDIRECT("SNPs!" &amp; CHAR(72 +'Randomized Data'!CU719) &amp; "33")))</f>
        <v>--</v>
      </c>
    </row>
    <row r="720" spans="1:13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  <c r="F720" s="3">
        <v>42155</v>
      </c>
      <c r="G720" s="9" t="str">
        <f>'Randomized Data'!C720</f>
        <v>External Lab</v>
      </c>
      <c r="H720" t="str">
        <f>SNPs!$F$2</f>
        <v>rs12248560</v>
      </c>
      <c r="I720">
        <f>SNPs!$C$2</f>
        <v>10</v>
      </c>
      <c r="J720">
        <f>SNPs!$D$2</f>
        <v>94761900</v>
      </c>
      <c r="K720" t="str">
        <f ca="1">IF('Randomized Data'!D720 = 1, SNPs!$H$2 &amp; SNPs!$H$2, IF('Randomized Data'!E720 = 1, SNPs!$H$2 &amp; INDIRECT("SNPs!" &amp; CHAR(72 +'Randomized Data'!F720) &amp; "2"), INDIRECT("SNPs!" &amp; CHAR(72 +'Randomized Data'!F720) &amp; "2") &amp; INDIRECT("SNPs!" &amp; CHAR(72 +'Randomized Data'!F720) &amp; "2")))</f>
        <v>AA</v>
      </c>
      <c r="L720" t="str">
        <f>SNPs!$F$3</f>
        <v>rs28399504</v>
      </c>
      <c r="M720">
        <f>SNPs!$C$3</f>
        <v>10</v>
      </c>
      <c r="N720">
        <f>SNPs!$D$3</f>
        <v>94762706</v>
      </c>
      <c r="O720" t="str">
        <f ca="1">IF('Randomized Data'!G720 = 1, SNPs!$H$3 &amp; SNPs!$H$3, IF('Randomized Data'!H720 = 1, SNPs!$H$3 &amp; INDIRECT("SNPs!" &amp; CHAR(72 +'Randomized Data'!I720) &amp; "3"), INDIRECT("SNPs!" &amp; CHAR(72 +'Randomized Data'!I720) &amp; "3") &amp; INDIRECT("SNPs!" &amp; CHAR(72 +'Randomized Data'!I720) &amp; "3")))</f>
        <v>AG</v>
      </c>
      <c r="P720" t="str">
        <f>SNPs!$F$4</f>
        <v>rs41291556</v>
      </c>
      <c r="Q720">
        <f>SNPs!$C$4</f>
        <v>10</v>
      </c>
      <c r="R720">
        <f>SNPs!$D$4</f>
        <v>94775416</v>
      </c>
      <c r="S720" t="str">
        <f ca="1">IF('Randomized Data'!J720 = 1, SNPs!$H$4 &amp; SNPs!$H$4, IF('Randomized Data'!K720 = 1, SNPs!$H$4 &amp; INDIRECT("SNPs!" &amp; CHAR(72 +'Randomized Data'!L720) &amp; "4"), INDIRECT("SNPs!" &amp; CHAR(72 +'Randomized Data'!L720) &amp; "4") &amp; INDIRECT("SNPs!" &amp; CHAR(72 +'Randomized Data'!L720) &amp; "4")))</f>
        <v>TC</v>
      </c>
      <c r="T720" t="str">
        <f>SNPs!$F$5</f>
        <v>rs72558184</v>
      </c>
      <c r="U720">
        <f>SNPs!$C$5</f>
        <v>10</v>
      </c>
      <c r="V720">
        <f>SNPs!$D$5</f>
        <v>96535210</v>
      </c>
      <c r="W720" t="str">
        <f ca="1">IF('Randomized Data'!M720 = 1, SNPs!$H$5 &amp; SNPs!$H$5, IF('Randomized Data'!N720 = 1, SNPs!$H$5 &amp; INDIRECT("SNPs!" &amp; CHAR(72 +'Randomized Data'!O720) &amp; "5"), INDIRECT("SNPs!" &amp; CHAR(72 +'Randomized Data'!O720) &amp; "5") &amp; INDIRECT("SNPs!" &amp; CHAR(72 +'Randomized Data'!O720) &amp; "5")))</f>
        <v>GG</v>
      </c>
      <c r="X720" t="str">
        <f>SNPs!$F$6</f>
        <v>rs4986893</v>
      </c>
      <c r="Y720">
        <f>SNPs!$C$6</f>
        <v>10</v>
      </c>
      <c r="Z720">
        <f>SNPs!$D$6</f>
        <v>94780653</v>
      </c>
      <c r="AA720" s="7" t="str">
        <f ca="1">IF('Randomized Data'!P720 = 1, SNPs!$H$6 &amp; SNPs!$H$6, IF('Randomized Data'!Q720 = 1, SNPs!$H$6 &amp; INDIRECT("SNPs!" &amp; CHAR(72 +'Randomized Data'!R720) &amp; "6"), INDIRECT("SNPs!" &amp; CHAR(72 +'Randomized Data'!R720) &amp; "6") &amp; INDIRECT("SNPs!" &amp; CHAR(72 +'Randomized Data'!R720) &amp; "6")))</f>
        <v>AA</v>
      </c>
      <c r="AB720" t="str">
        <f>SNPs!$F$7</f>
        <v>rs4244285</v>
      </c>
      <c r="AC720">
        <f>SNPs!$C$7</f>
        <v>10</v>
      </c>
      <c r="AD720">
        <f>SNPs!$D$7</f>
        <v>94781859</v>
      </c>
      <c r="AE720" s="7" t="str">
        <f ca="1">IF('Randomized Data'!S720 = 1, SNPs!$H$7 &amp; SNPs!$H$7, IF('Randomized Data'!T720 = 1, SNPs!$H$7 &amp; INDIRECT("SNPs!" &amp; CHAR(72 +'Randomized Data'!U720) &amp; "7"), INDIRECT("SNPs!" &amp; CHAR(72 +'Randomized Data'!U720) &amp; "7") &amp; INDIRECT("SNPs!" &amp; CHAR(72 +'Randomized Data'!U720) &amp; "7")))</f>
        <v>GC</v>
      </c>
      <c r="AF720" t="str">
        <f>SNPs!$F$8</f>
        <v>rs72558186</v>
      </c>
      <c r="AG720">
        <f>SNPs!$C$8</f>
        <v>10</v>
      </c>
      <c r="AH720">
        <f>SNPs!$D$8</f>
        <v>94781999</v>
      </c>
      <c r="AI720" s="7" t="str">
        <f ca="1">IF('Randomized Data'!V720 = 1, SNPs!$H$8 &amp; SNPs!$H$8, IF('Randomized Data'!W720 = 1, SNPs!$H$8 &amp; INDIRECT("SNPs!" &amp; CHAR(72 +'Randomized Data'!X720) &amp; "8"), INDIRECT("SNPs!" &amp; CHAR(72 +'Randomized Data'!X720) &amp; "8") &amp; INDIRECT("SNPs!" &amp; CHAR(72 +'Randomized Data'!X720) &amp; "8")))</f>
        <v>TT</v>
      </c>
      <c r="AJ720" t="str">
        <f>SNPs!$F$9</f>
        <v>rs56337013</v>
      </c>
      <c r="AK720">
        <f>SNPs!$C$9</f>
        <v>10</v>
      </c>
      <c r="AL720">
        <f>SNPs!$D$9</f>
        <v>94852738</v>
      </c>
      <c r="AM720" s="7" t="str">
        <f ca="1">IF('Randomized Data'!Y$2 = 1, SNPs!$H$9 &amp; SNPs!$H$9, IF('Randomized Data'!Z720 = 1, SNPs!$H$9 &amp; INDIRECT("SNPs!" &amp; CHAR(72 +'Randomized Data'!AA720) &amp; "9"), INDIRECT("SNPs!" &amp; CHAR(72 +'Randomized Data'!AA720) &amp; "9") &amp; INDIRECT("SNPs!" &amp; CHAR(72 +'Randomized Data'!AA720) &amp; "9")))</f>
        <v>CT</v>
      </c>
      <c r="AN720" t="str">
        <f>SNPs!$F$10</f>
        <v>rs17884712</v>
      </c>
      <c r="AO720">
        <f>SNPs!$C$10</f>
        <v>10</v>
      </c>
      <c r="AP720">
        <f>SNPs!$D$10</f>
        <v>94775489</v>
      </c>
      <c r="AQ720" s="7" t="str">
        <f ca="1">IF('Randomized Data'!AB720 = 1, SNPs!$H$10 &amp; SNPs!$H$10, IF('Randomized Data'!AC720 = 1, SNPs!$H$10 &amp; INDIRECT("SNPs!" &amp; CHAR(72 +'Randomized Data'!AD720) &amp; "10"), INDIRECT("SNPs!" &amp; CHAR(72 +'Randomized Data'!AD720) &amp; "10") &amp; INDIRECT("SNPs!" &amp; CHAR(72 +'Randomized Data'!AD720) &amp; "10")))</f>
        <v>GG</v>
      </c>
      <c r="AR720" t="str">
        <f>SNPs!$F$11</f>
        <v>rs6413438</v>
      </c>
      <c r="AS720">
        <f>SNPs!$C$11</f>
        <v>10</v>
      </c>
      <c r="AT720">
        <f>SNPs!$D$11</f>
        <v>94781858</v>
      </c>
      <c r="AU720" s="7" t="str">
        <f ca="1">IF('Randomized Data'!AE720 = 1, SNPs!$H$11 &amp; SNPs!$H$11, IF('Randomized Data'!AF720 = 1, SNPs!$H$11 &amp; INDIRECT("SNPs!" &amp; CHAR(72 +'Randomized Data'!AG720) &amp; "11"), INDIRECT("SNPs!" &amp; CHAR(72 +'Randomized Data'!AG720) &amp; "11") &amp; INDIRECT("SNPs!" &amp; CHAR(72 +'Randomized Data'!AG720) &amp; "11")))</f>
        <v>CC</v>
      </c>
      <c r="AV720" t="str">
        <f>SNPs!$F$12</f>
        <v>rs1057910</v>
      </c>
      <c r="AW720">
        <f>SNPs!$C$12</f>
        <v>10</v>
      </c>
      <c r="AX720">
        <f>SNPs!$D$12</f>
        <v>94981296</v>
      </c>
      <c r="AY720" s="7" t="str">
        <f ca="1">IF('Randomized Data'!AH720 = 1, SNPs!$H$12 &amp; SNPs!$H$12, IF('Randomized Data'!AI720 = 1, SNPs!$H$12 &amp; INDIRECT("SNPs!" &amp; CHAR(72 +'Randomized Data'!AJ720) &amp; "12"), INDIRECT("SNPs!" &amp; CHAR(72 +'Randomized Data'!AJ720) &amp; "12") &amp; INDIRECT("SNPs!" &amp; CHAR(72 +'Randomized Data'!AJ720) &amp; "12")))</f>
        <v>AA</v>
      </c>
      <c r="AZ720" t="str">
        <f>SNPs!$F$13</f>
        <v>rs1799853</v>
      </c>
      <c r="BA720">
        <f>SNPs!$C$13</f>
        <v>10</v>
      </c>
      <c r="BB720">
        <f>SNPs!$D$13</f>
        <v>94942290</v>
      </c>
      <c r="BC720" s="7" t="str">
        <f ca="1">IF('Randomized Data'!AK720 = 1, SNPs!$H$13 &amp; SNPs!$H$13, IF('Randomized Data'!AL720 = 1, SNPs!$H$13 &amp; INDIRECT("SNPs!" &amp; CHAR(72 +'Randomized Data'!AM720) &amp; "13"), INDIRECT("SNPs!" &amp; CHAR(72 +'Randomized Data'!AM720) &amp; "13") &amp; INDIRECT("SNPs!" &amp; CHAR(72 +'Randomized Data'!AM720) &amp; "13")))</f>
        <v>CC</v>
      </c>
      <c r="BD720" t="str">
        <f>SNPs!$F$14</f>
        <v>rs9923231</v>
      </c>
      <c r="BE720">
        <f>SNPs!$C$14</f>
        <v>16</v>
      </c>
      <c r="BF720">
        <f>SNPs!$D$14</f>
        <v>31096368</v>
      </c>
      <c r="BG720" s="7" t="str">
        <f ca="1">IF('Randomized Data'!AN720 = 1, SNPs!$H$14 &amp; SNPs!$H$14, IF('Randomized Data'!AO720 = 1, SNPs!$H$14 &amp; INDIRECT("SNPs!" &amp; CHAR(72 +'Randomized Data'!AP720) &amp; "14"), INDIRECT("SNPs!" &amp; CHAR(72 +'Randomized Data'!AP720) &amp; "14") &amp; INDIRECT("SNPs!" &amp; CHAR(72 +'Randomized Data'!AP720) &amp; "14")))</f>
        <v>CC</v>
      </c>
      <c r="BH720" t="str">
        <f>SNPs!$F$15</f>
        <v>rs9934438</v>
      </c>
      <c r="BI720">
        <f>SNPs!$C$15</f>
        <v>16</v>
      </c>
      <c r="BJ720">
        <f>SNPs!$D$15</f>
        <v>31093557</v>
      </c>
      <c r="BK720" s="7" t="str">
        <f ca="1">IF('Randomized Data'!AQ720 = 1, SNPs!$H$15 &amp; SNPs!$H$15, IF('Randomized Data'!AR720 = 1, SNPs!$H$15 &amp; INDIRECT("SNPs!" &amp; CHAR(72 +'Randomized Data'!AS720) &amp; "15"), INDIRECT("SNPs!" &amp; CHAR(72 +'Randomized Data'!AS720) &amp; "15") &amp; INDIRECT("SNPs!" &amp; CHAR(72 +'Randomized Data'!AS720) &amp; "15")))</f>
        <v>GG</v>
      </c>
      <c r="BL720" t="str">
        <f>SNPs!$F$16</f>
        <v>rs8050894</v>
      </c>
      <c r="BM720">
        <f>SNPs!$C$16</f>
        <v>16</v>
      </c>
      <c r="BN720">
        <f>SNPs!$D$16</f>
        <v>31093188</v>
      </c>
      <c r="BO720" s="7" t="str">
        <f ca="1">IF('Randomized Data'!AT720 = 1, SNPs!$H$16 &amp; SNPs!$H$16, IF('Randomized Data'!AU720 = 1, SNPs!$H$16 &amp; INDIRECT("SNPs!" &amp; CHAR(72 +'Randomized Data'!AV720) &amp; "16"), INDIRECT("SNPs!" &amp; CHAR(72 +'Randomized Data'!AV720) &amp; "16") &amp; INDIRECT("SNPs!" &amp; CHAR(72 +'Randomized Data'!AV720) &amp; "16")))</f>
        <v>GG</v>
      </c>
      <c r="BP720" t="str">
        <f>SNPs!$F$17</f>
        <v>rs6025</v>
      </c>
      <c r="BQ720">
        <f>SNPs!$C$17</f>
        <v>1</v>
      </c>
      <c r="BR720">
        <f>SNPs!$D$17</f>
        <v>169549811</v>
      </c>
      <c r="BS720" s="7" t="str">
        <f ca="1">IF('Randomized Data'!AW720 = 1, SNPs!$H$17 &amp; SNPs!$H$17, IF('Randomized Data'!AX720 = 1, SNPs!$H$17 &amp; INDIRECT("SNPs!" &amp; CHAR(72 +'Randomized Data'!AY720) &amp; "17"), INDIRECT("SNPs!" &amp; CHAR(72 +'Randomized Data'!AY720) &amp; "17") &amp; INDIRECT("SNPs!" &amp; CHAR(72 +'Randomized Data'!AY720) &amp; "17")))</f>
        <v>GG</v>
      </c>
      <c r="BT720" t="str">
        <f>SNPs!$F$18</f>
        <v>rs1799963</v>
      </c>
      <c r="BU720">
        <f>SNPs!$C$18</f>
        <v>11</v>
      </c>
      <c r="BV720">
        <f>SNPs!$D$18</f>
        <v>46739505</v>
      </c>
      <c r="BW720" s="7" t="str">
        <f ca="1">IF('Randomized Data'!AZ720 = 1, SNPs!$H$18 &amp; SNPs!$H$18, IF('Randomized Data'!BA720 = 1, SNPs!$H$18 &amp; INDIRECT("SNPs!" &amp; CHAR(72 +'Randomized Data'!BB720) &amp; "18"), INDIRECT("SNPs!" &amp; CHAR(72 +'Randomized Data'!BB720) &amp; "18") &amp; INDIRECT("SNPs!" &amp; CHAR(72 +'Randomized Data'!BB720) &amp; "18")))</f>
        <v>GG</v>
      </c>
      <c r="BX720" t="str">
        <f>SNPs!$F$19</f>
        <v>rs121913626</v>
      </c>
      <c r="BY720">
        <f>SNPs!$C$19</f>
        <v>14</v>
      </c>
      <c r="BZ720">
        <f>SNPs!$D$19</f>
        <v>23427723</v>
      </c>
      <c r="CA720" s="7" t="str">
        <f ca="1">IF('Randomized Data'!BC720 = 1, SNPs!$H$19 &amp; SNPs!$H$19, IF('Randomized Data'!BD720 = 1, SNPs!$H$19 &amp; INDIRECT("SNPs!" &amp; CHAR(72 +'Randomized Data'!BE720) &amp; "19"), INDIRECT("SNPs!" &amp; CHAR(72 +'Randomized Data'!BE720) &amp; "19") &amp; INDIRECT("SNPs!" &amp; CHAR(72 +'Randomized Data'!BE720) &amp; "19")))</f>
        <v>GG</v>
      </c>
      <c r="CB720" t="str">
        <f>SNPs!$F$20</f>
        <v>rs3218713</v>
      </c>
      <c r="CC720">
        <f>SNPs!$C$20</f>
        <v>14</v>
      </c>
      <c r="CD720">
        <f>SNPs!$D$20</f>
        <v>23431468</v>
      </c>
      <c r="CE720" s="7" t="str">
        <f ca="1">IF('Randomized Data'!BF720 = 1, SNPs!$H$20 &amp; SNPs!$H$20, IF('Randomized Data'!BG720 = 1, SNPs!$H$20 &amp; INDIRECT("SNPs!" &amp; CHAR(72 +'Randomized Data'!BH720) &amp; "20"), INDIRECT("SNPs!" &amp; CHAR(72 +'Randomized Data'!BH720) &amp; "20") &amp; INDIRECT("SNPs!" &amp; CHAR(72 +'Randomized Data'!BH720) &amp; "20")))</f>
        <v>GA</v>
      </c>
      <c r="CF720" t="str">
        <f>SNPs!$F$21</f>
        <v>rs3218714</v>
      </c>
      <c r="CG720">
        <f>SNPs!$C$21</f>
        <v>14</v>
      </c>
      <c r="CH720">
        <f>SNPs!$D$21</f>
        <v>23429279</v>
      </c>
      <c r="CI720" s="7" t="str">
        <f ca="1">IF('Randomized Data'!BI720 = 1, SNPs!$H$21 &amp; SNPs!$H$21, IF('Randomized Data'!BJ720 = 1, SNPs!$H$21 &amp; INDIRECT("SNPs!" &amp; CHAR(72 +'Randomized Data'!BK720) &amp; "21"), INDIRECT("SNPs!" &amp; CHAR(72 +'Randomized Data'!BK720) &amp; "21") &amp; INDIRECT("SNPs!" &amp; CHAR(72 +'Randomized Data'!BK720) &amp; "21")))</f>
        <v>TT</v>
      </c>
      <c r="CJ720" t="str">
        <f>SNPs!$F$22</f>
        <v>rs121964855</v>
      </c>
      <c r="CK720">
        <f>SNPs!$C$22</f>
        <v>1</v>
      </c>
      <c r="CL720">
        <f>SNPs!$D$22</f>
        <v>201365638</v>
      </c>
      <c r="CM720" s="7" t="str">
        <f ca="1">IF('Randomized Data'!BL720 = 1, SNPs!$H$22 &amp; SNPs!$H$22, IF('Randomized Data'!BM720 = 1, SNPs!$H$22 &amp; INDIRECT("SNPs!" &amp; CHAR(72 +'Randomized Data'!BN720) &amp; "22"), INDIRECT("SNPs!" &amp; CHAR(72 +'Randomized Data'!BN720) &amp; "22") &amp; INDIRECT("SNPs!" &amp; CHAR(72 +'Randomized Data'!BN720) &amp; "22")))</f>
        <v>TA</v>
      </c>
      <c r="CN720" t="str">
        <f>SNPs!$F$23</f>
        <v>rs121964856</v>
      </c>
      <c r="CO720">
        <f>SNPs!$C$23</f>
        <v>1</v>
      </c>
      <c r="CP720">
        <f>SNPs!$D$23</f>
        <v>201365297</v>
      </c>
      <c r="CQ720" s="7" t="str">
        <f ca="1">IF('Randomized Data'!BO720 = 1, SNPs!$H$23 &amp; SNPs!$H$23, IF('Randomized Data'!BP720 = 1, SNPs!$H$23 &amp; INDIRECT("SNPs!" &amp; CHAR(72 +'Randomized Data'!BQ720) &amp; "23"), INDIRECT("SNPs!" &amp; CHAR(72 +'Randomized Data'!BQ720) &amp; "23") &amp; INDIRECT("SNPs!" &amp; CHAR(72 +'Randomized Data'!BQ720) &amp; "23")))</f>
        <v>AA</v>
      </c>
      <c r="CR720" t="str">
        <f>SNPs!$F$24</f>
        <v>rs121964857</v>
      </c>
      <c r="CS720">
        <f>SNPs!$C$24</f>
        <v>1</v>
      </c>
      <c r="CT720">
        <f>SNPs!$D$24</f>
        <v>201359245</v>
      </c>
      <c r="CU720" s="7" t="str">
        <f ca="1">IF('Randomized Data'!BR720 = 1, SNPs!$H$24 &amp; SNPs!$H$24, IF('Randomized Data'!BS720 = 1, SNPs!$H$24 &amp; INDIRECT("SNPs!" &amp; CHAR(72 +'Randomized Data'!BT720) &amp; "24"), INDIRECT("SNPs!" &amp; CHAR(72 +'Randomized Data'!BT720) &amp; "24") &amp; INDIRECT("SNPs!" &amp; CHAR(72 +'Randomized Data'!BT720) &amp; "24")))</f>
        <v>CC</v>
      </c>
      <c r="CV720" t="str">
        <f>SNPs!$F$25</f>
        <v>rs28934269</v>
      </c>
      <c r="CW720">
        <f>SNPs!$C$25</f>
        <v>15</v>
      </c>
      <c r="CX720">
        <f>SNPs!$D$25</f>
        <v>63060915</v>
      </c>
      <c r="CY720" s="7" t="str">
        <f ca="1">IF('Randomized Data'!BU720 = 1, SNPs!$H$25 &amp; SNPs!$H$25, IF('Randomized Data'!BV720 = 1, SNPs!$H$25 &amp; INDIRECT("SNPs!" &amp; CHAR(72 +'Randomized Data'!BW720) &amp; "25"), INDIRECT("SNPs!" &amp; CHAR(72 +'Randomized Data'!BW720) &amp; "25") &amp; INDIRECT("SNPs!" &amp; CHAR(72 +'Randomized Data'!BW720) &amp; "25")))</f>
        <v>AG</v>
      </c>
      <c r="CZ720" t="str">
        <f>SNPs!$F$26</f>
        <v>rs28934270</v>
      </c>
      <c r="DA720">
        <f>SNPs!$C$26</f>
        <v>15</v>
      </c>
      <c r="DB720">
        <f>SNPs!$D$26</f>
        <v>63060899</v>
      </c>
      <c r="DC720" s="7" t="str">
        <f ca="1">IF('Randomized Data'!BX720 = 1, SNPs!$H$26 &amp; SNPs!$H$26, IF('Randomized Data'!BY720 = 1, SNPs!$H$26 &amp; INDIRECT("SNPs!" &amp; CHAR(72 +'Randomized Data'!BZ720) &amp; "26"), INDIRECT("SNPs!" &amp; CHAR(72 +'Randomized Data'!BZ720) &amp; "26") &amp; INDIRECT("SNPs!" &amp; CHAR(72 +'Randomized Data'!BZ720) &amp; "26")))</f>
        <v>AA</v>
      </c>
      <c r="DD720" t="str">
        <f>SNPs!$F$27</f>
        <v>rs727504290</v>
      </c>
      <c r="DE720">
        <f>SNPs!$C$27</f>
        <v>15</v>
      </c>
      <c r="DF720">
        <f>SNPs!$D$27</f>
        <v>63042875</v>
      </c>
      <c r="DG720" s="7" t="str">
        <f ca="1">IF('Randomized Data'!CA720 = 1, SNPs!$H$27 &amp; SNPs!$H$27, IF('Randomized Data'!CB720 = 1, SNPs!$H$27 &amp; INDIRECT("SNPs!" &amp; CHAR(72 +'Randomized Data'!CC720) &amp; "27"), INDIRECT("SNPs!" &amp; CHAR(72 +'Randomized Data'!CC720) &amp; "27") &amp; INDIRECT("SNPs!" &amp; CHAR(72 +'Randomized Data'!CC720) &amp; "27")))</f>
        <v>CC</v>
      </c>
      <c r="DH720" t="str">
        <f>SNPs!$F$28</f>
        <v>rs104894504</v>
      </c>
      <c r="DI720">
        <f>SNPs!$C$28</f>
        <v>15</v>
      </c>
      <c r="DJ720">
        <f>SNPs!$D$28</f>
        <v>63057028</v>
      </c>
      <c r="DK720" s="7" t="str">
        <f ca="1">IF('Randomized Data'!CD720 = 1, SNPs!$H$28 &amp; SNPs!$H$28, IF('Randomized Data'!CE720 = 1, SNPs!$H$28 &amp; INDIRECT("SNPs!" &amp; CHAR(72 +'Randomized Data'!CF720) &amp; "28"), INDIRECT("SNPs!" &amp; CHAR(72 +'Randomized Data'!CF720) &amp; "28") &amp; INDIRECT("SNPs!" &amp; CHAR(72 +'Randomized Data'!CF720) &amp; "28")))</f>
        <v>TT</v>
      </c>
      <c r="DL720" t="str">
        <f>SNPs!$F$29</f>
        <v>rs375882485</v>
      </c>
      <c r="DM720">
        <f>SNPs!$C$29</f>
        <v>11</v>
      </c>
      <c r="DN720">
        <f>SNPs!$D$29</f>
        <v>47342698</v>
      </c>
      <c r="DO720" s="7" t="str">
        <f ca="1">IF('Randomized Data'!CG720 = 1, SNPs!$H$29 &amp; SNPs!$H$29, IF('Randomized Data'!CH720 = 1, SNPs!$H$29 &amp; INDIRECT("SNPs!" &amp; CHAR(72 +'Randomized Data'!CI720) &amp; "29"), INDIRECT("SNPs!" &amp; CHAR(72 +'Randomized Data'!CI720) &amp; "29") &amp; INDIRECT("SNPs!" &amp; CHAR(72 +'Randomized Data'!CI720) &amp; "29")))</f>
        <v>AA</v>
      </c>
      <c r="DP720" t="str">
        <f>SNPs!$F$30</f>
        <v>rs397516083</v>
      </c>
      <c r="DQ720">
        <f>SNPs!$C$30</f>
        <v>11</v>
      </c>
      <c r="DR720">
        <f>SNPs!$D$30</f>
        <v>47346379</v>
      </c>
      <c r="DS720" s="7" t="str">
        <f ca="1">IF('Randomized Data'!CJ720 = 1, SNPs!$H$30 &amp; SNPs!$H$30, IF('Randomized Data'!CK720 = 1, SNPs!$H$30 &amp; INDIRECT("SNPs!" &amp; CHAR(72 +'Randomized Data'!CL720) &amp; "30"), INDIRECT("SNPs!" &amp; CHAR(72 +'Randomized Data'!CL720) &amp; "30") &amp; INDIRECT("SNPs!" &amp; CHAR(72 +'Randomized Data'!CL720) &amp; "30")))</f>
        <v>AA</v>
      </c>
      <c r="DT720" t="str">
        <f>SNPs!$F$31</f>
        <v>rs397515937</v>
      </c>
      <c r="DU720">
        <f>SNPs!$C$31</f>
        <v>11</v>
      </c>
      <c r="DV720">
        <f>SNPs!$D$31</f>
        <v>47339792</v>
      </c>
      <c r="DW720" s="7" t="str">
        <f ca="1">IF('Randomized Data'!CM720 = 1, SNPs!$H$31 &amp; SNPs!$H$31, IF('Randomized Data'!CN720 = 1, SNPs!$H$31 &amp; INDIRECT("SNPs!" &amp; CHAR(72 +'Randomized Data'!CO720) &amp; "31"), INDIRECT("SNPs!" &amp; CHAR(72 +'Randomized Data'!CO720) &amp; "31") &amp; INDIRECT("SNPs!" &amp; CHAR(72 +'Randomized Data'!CO720) &amp; "31")))</f>
        <v>AA</v>
      </c>
      <c r="DX720" t="str">
        <f>SNPs!$F$32</f>
        <v>rs397516074</v>
      </c>
      <c r="DY720">
        <f>SNPs!$C$32</f>
        <v>11</v>
      </c>
      <c r="DZ720">
        <f>SNPs!$D$32</f>
        <v>47348424</v>
      </c>
      <c r="EA720" s="7" t="str">
        <f ca="1">IF('Randomized Data'!CP720 = 1, SNPs!$H$32 &amp; SNPs!$H$32, IF('Randomized Data'!CQ720 = 1, SNPs!$H$32 &amp; INDIRECT("SNPs!" &amp; CHAR(72 +'Randomized Data'!CR720) &amp; "32"), INDIRECT("SNPs!" &amp; CHAR(72 +'Randomized Data'!CR720) &amp; "32") &amp; INDIRECT("SNPs!" &amp; CHAR(72 +'Randomized Data'!CR720) &amp; "32")))</f>
        <v>AA</v>
      </c>
      <c r="EB720" t="str">
        <f>SNPs!$F$33</f>
        <v>rs397515963</v>
      </c>
      <c r="EC720">
        <f>SNPs!$C$33</f>
        <v>11</v>
      </c>
      <c r="ED720">
        <f>SNPs!$D$33</f>
        <v>47337729</v>
      </c>
      <c r="EE720" s="7" t="str">
        <f ca="1">IF('Randomized Data'!CS720 = 1, SNPs!$H$33 &amp; SNPs!$H$33, IF('Randomized Data'!CT720 = 1, SNPs!$H$33 &amp; INDIRECT("SNPs!" &amp; CHAR(72 +'Randomized Data'!CU720) &amp; "33"), INDIRECT("SNPs!" &amp; CHAR(72 +'Randomized Data'!CU720) &amp; "33") &amp; INDIRECT("SNPs!" &amp; CHAR(72 +'Randomized Data'!CU720) &amp; "33")))</f>
        <v>-G</v>
      </c>
    </row>
    <row r="721" spans="1:13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  <c r="F721" s="3">
        <v>42152</v>
      </c>
      <c r="G721" s="9" t="str">
        <f>'Randomized Data'!C721</f>
        <v>Internal Lab</v>
      </c>
      <c r="H721" t="str">
        <f>SNPs!$F$2</f>
        <v>rs12248560</v>
      </c>
      <c r="I721">
        <f>SNPs!$C$2</f>
        <v>10</v>
      </c>
      <c r="J721">
        <f>SNPs!$D$2</f>
        <v>94761900</v>
      </c>
      <c r="K721" t="str">
        <f ca="1">IF('Randomized Data'!D721 = 1, SNPs!$H$2 &amp; SNPs!$H$2, IF('Randomized Data'!E721 = 1, SNPs!$H$2 &amp; INDIRECT("SNPs!" &amp; CHAR(72 +'Randomized Data'!F721) &amp; "2"), INDIRECT("SNPs!" &amp; CHAR(72 +'Randomized Data'!F721) &amp; "2") &amp; INDIRECT("SNPs!" &amp; CHAR(72 +'Randomized Data'!F721) &amp; "2")))</f>
        <v>CA</v>
      </c>
      <c r="L721" t="str">
        <f>SNPs!$F$3</f>
        <v>rs28399504</v>
      </c>
      <c r="M721">
        <f>SNPs!$C$3</f>
        <v>10</v>
      </c>
      <c r="N721">
        <f>SNPs!$D$3</f>
        <v>94762706</v>
      </c>
      <c r="O721" t="str">
        <f ca="1">IF('Randomized Data'!G721 = 1, SNPs!$H$3 &amp; SNPs!$H$3, IF('Randomized Data'!H721 = 1, SNPs!$H$3 &amp; INDIRECT("SNPs!" &amp; CHAR(72 +'Randomized Data'!I721) &amp; "3"), INDIRECT("SNPs!" &amp; CHAR(72 +'Randomized Data'!I721) &amp; "3") &amp; INDIRECT("SNPs!" &amp; CHAR(72 +'Randomized Data'!I721) &amp; "3")))</f>
        <v>AA</v>
      </c>
      <c r="P721" t="str">
        <f>SNPs!$F$4</f>
        <v>rs41291556</v>
      </c>
      <c r="Q721">
        <f>SNPs!$C$4</f>
        <v>10</v>
      </c>
      <c r="R721">
        <f>SNPs!$D$4</f>
        <v>94775416</v>
      </c>
      <c r="S721" t="str">
        <f ca="1">IF('Randomized Data'!J721 = 1, SNPs!$H$4 &amp; SNPs!$H$4, IF('Randomized Data'!K721 = 1, SNPs!$H$4 &amp; INDIRECT("SNPs!" &amp; CHAR(72 +'Randomized Data'!L721) &amp; "4"), INDIRECT("SNPs!" &amp; CHAR(72 +'Randomized Data'!L721) &amp; "4") &amp; INDIRECT("SNPs!" &amp; CHAR(72 +'Randomized Data'!L721) &amp; "4")))</f>
        <v>CC</v>
      </c>
      <c r="T721" t="str">
        <f>SNPs!$F$5</f>
        <v>rs72558184</v>
      </c>
      <c r="U721">
        <f>SNPs!$C$5</f>
        <v>10</v>
      </c>
      <c r="V721">
        <f>SNPs!$D$5</f>
        <v>96535210</v>
      </c>
      <c r="W721" t="str">
        <f ca="1">IF('Randomized Data'!M721 = 1, SNPs!$H$5 &amp; SNPs!$H$5, IF('Randomized Data'!N721 = 1, SNPs!$H$5 &amp; INDIRECT("SNPs!" &amp; CHAR(72 +'Randomized Data'!O721) &amp; "5"), INDIRECT("SNPs!" &amp; CHAR(72 +'Randomized Data'!O721) &amp; "5") &amp; INDIRECT("SNPs!" &amp; CHAR(72 +'Randomized Data'!O721) &amp; "5")))</f>
        <v>GG</v>
      </c>
      <c r="X721" t="str">
        <f>SNPs!$F$6</f>
        <v>rs4986893</v>
      </c>
      <c r="Y721">
        <f>SNPs!$C$6</f>
        <v>10</v>
      </c>
      <c r="Z721">
        <f>SNPs!$D$6</f>
        <v>94780653</v>
      </c>
      <c r="AA721" s="7" t="str">
        <f ca="1">IF('Randomized Data'!P721 = 1, SNPs!$H$6 &amp; SNPs!$H$6, IF('Randomized Data'!Q721 = 1, SNPs!$H$6 &amp; INDIRECT("SNPs!" &amp; CHAR(72 +'Randomized Data'!R721) &amp; "6"), INDIRECT("SNPs!" &amp; CHAR(72 +'Randomized Data'!R721) &amp; "6") &amp; INDIRECT("SNPs!" &amp; CHAR(72 +'Randomized Data'!R721) &amp; "6")))</f>
        <v>GG</v>
      </c>
      <c r="AB721" t="str">
        <f>SNPs!$F$7</f>
        <v>rs4244285</v>
      </c>
      <c r="AC721">
        <f>SNPs!$C$7</f>
        <v>10</v>
      </c>
      <c r="AD721">
        <f>SNPs!$D$7</f>
        <v>94781859</v>
      </c>
      <c r="AE721" s="7" t="str">
        <f ca="1">IF('Randomized Data'!S721 = 1, SNPs!$H$7 &amp; SNPs!$H$7, IF('Randomized Data'!T721 = 1, SNPs!$H$7 &amp; INDIRECT("SNPs!" &amp; CHAR(72 +'Randomized Data'!U721) &amp; "7"), INDIRECT("SNPs!" &amp; CHAR(72 +'Randomized Data'!U721) &amp; "7") &amp; INDIRECT("SNPs!" &amp; CHAR(72 +'Randomized Data'!U721) &amp; "7")))</f>
        <v>GG</v>
      </c>
      <c r="AF721" t="str">
        <f>SNPs!$F$8</f>
        <v>rs72558186</v>
      </c>
      <c r="AG721">
        <f>SNPs!$C$8</f>
        <v>10</v>
      </c>
      <c r="AH721">
        <f>SNPs!$D$8</f>
        <v>94781999</v>
      </c>
      <c r="AI721" s="7" t="str">
        <f ca="1">IF('Randomized Data'!V721 = 1, SNPs!$H$8 &amp; SNPs!$H$8, IF('Randomized Data'!W721 = 1, SNPs!$H$8 &amp; INDIRECT("SNPs!" &amp; CHAR(72 +'Randomized Data'!X721) &amp; "8"), INDIRECT("SNPs!" &amp; CHAR(72 +'Randomized Data'!X721) &amp; "8") &amp; INDIRECT("SNPs!" &amp; CHAR(72 +'Randomized Data'!X721) &amp; "8")))</f>
        <v>AA</v>
      </c>
      <c r="AJ721" t="str">
        <f>SNPs!$F$9</f>
        <v>rs56337013</v>
      </c>
      <c r="AK721">
        <f>SNPs!$C$9</f>
        <v>10</v>
      </c>
      <c r="AL721">
        <f>SNPs!$D$9</f>
        <v>94852738</v>
      </c>
      <c r="AM721" s="7" t="str">
        <f ca="1">IF('Randomized Data'!Y$2 = 1, SNPs!$H$9 &amp; SNPs!$H$9, IF('Randomized Data'!Z721 = 1, SNPs!$H$9 &amp; INDIRECT("SNPs!" &amp; CHAR(72 +'Randomized Data'!AA721) &amp; "9"), INDIRECT("SNPs!" &amp; CHAR(72 +'Randomized Data'!AA721) &amp; "9") &amp; INDIRECT("SNPs!" &amp; CHAR(72 +'Randomized Data'!AA721) &amp; "9")))</f>
        <v>CT</v>
      </c>
      <c r="AN721" t="str">
        <f>SNPs!$F$10</f>
        <v>rs17884712</v>
      </c>
      <c r="AO721">
        <f>SNPs!$C$10</f>
        <v>10</v>
      </c>
      <c r="AP721">
        <f>SNPs!$D$10</f>
        <v>94775489</v>
      </c>
      <c r="AQ721" s="7" t="str">
        <f ca="1">IF('Randomized Data'!AB721 = 1, SNPs!$H$10 &amp; SNPs!$H$10, IF('Randomized Data'!AC721 = 1, SNPs!$H$10 &amp; INDIRECT("SNPs!" &amp; CHAR(72 +'Randomized Data'!AD721) &amp; "10"), INDIRECT("SNPs!" &amp; CHAR(72 +'Randomized Data'!AD721) &amp; "10") &amp; INDIRECT("SNPs!" &amp; CHAR(72 +'Randomized Data'!AD721) &amp; "10")))</f>
        <v>GG</v>
      </c>
      <c r="AR721" t="str">
        <f>SNPs!$F$11</f>
        <v>rs6413438</v>
      </c>
      <c r="AS721">
        <f>SNPs!$C$11</f>
        <v>10</v>
      </c>
      <c r="AT721">
        <f>SNPs!$D$11</f>
        <v>94781858</v>
      </c>
      <c r="AU721" s="7" t="str">
        <f ca="1">IF('Randomized Data'!AE721 = 1, SNPs!$H$11 &amp; SNPs!$H$11, IF('Randomized Data'!AF721 = 1, SNPs!$H$11 &amp; INDIRECT("SNPs!" &amp; CHAR(72 +'Randomized Data'!AG721) &amp; "11"), INDIRECT("SNPs!" &amp; CHAR(72 +'Randomized Data'!AG721) &amp; "11") &amp; INDIRECT("SNPs!" &amp; CHAR(72 +'Randomized Data'!AG721) &amp; "11")))</f>
        <v>CT</v>
      </c>
      <c r="AV721" t="str">
        <f>SNPs!$F$12</f>
        <v>rs1057910</v>
      </c>
      <c r="AW721">
        <f>SNPs!$C$12</f>
        <v>10</v>
      </c>
      <c r="AX721">
        <f>SNPs!$D$12</f>
        <v>94981296</v>
      </c>
      <c r="AY721" s="7" t="str">
        <f ca="1">IF('Randomized Data'!AH721 = 1, SNPs!$H$12 &amp; SNPs!$H$12, IF('Randomized Data'!AI721 = 1, SNPs!$H$12 &amp; INDIRECT("SNPs!" &amp; CHAR(72 +'Randomized Data'!AJ721) &amp; "12"), INDIRECT("SNPs!" &amp; CHAR(72 +'Randomized Data'!AJ721) &amp; "12") &amp; INDIRECT("SNPs!" &amp; CHAR(72 +'Randomized Data'!AJ721) &amp; "12")))</f>
        <v>AA</v>
      </c>
      <c r="AZ721" t="str">
        <f>SNPs!$F$13</f>
        <v>rs1799853</v>
      </c>
      <c r="BA721">
        <f>SNPs!$C$13</f>
        <v>10</v>
      </c>
      <c r="BB721">
        <f>SNPs!$D$13</f>
        <v>94942290</v>
      </c>
      <c r="BC721" s="7" t="str">
        <f ca="1">IF('Randomized Data'!AK721 = 1, SNPs!$H$13 &amp; SNPs!$H$13, IF('Randomized Data'!AL721 = 1, SNPs!$H$13 &amp; INDIRECT("SNPs!" &amp; CHAR(72 +'Randomized Data'!AM721) &amp; "13"), INDIRECT("SNPs!" &amp; CHAR(72 +'Randomized Data'!AM721) &amp; "13") &amp; INDIRECT("SNPs!" &amp; CHAR(72 +'Randomized Data'!AM721) &amp; "13")))</f>
        <v>CC</v>
      </c>
      <c r="BD721" t="str">
        <f>SNPs!$F$14</f>
        <v>rs9923231</v>
      </c>
      <c r="BE721">
        <f>SNPs!$C$14</f>
        <v>16</v>
      </c>
      <c r="BF721">
        <f>SNPs!$D$14</f>
        <v>31096368</v>
      </c>
      <c r="BG721" s="7" t="str">
        <f ca="1">IF('Randomized Data'!AN721 = 1, SNPs!$H$14 &amp; SNPs!$H$14, IF('Randomized Data'!AO721 = 1, SNPs!$H$14 &amp; INDIRECT("SNPs!" &amp; CHAR(72 +'Randomized Data'!AP721) &amp; "14"), INDIRECT("SNPs!" &amp; CHAR(72 +'Randomized Data'!AP721) &amp; "14") &amp; INDIRECT("SNPs!" &amp; CHAR(72 +'Randomized Data'!AP721) &amp; "14")))</f>
        <v>CT</v>
      </c>
      <c r="BH721" t="str">
        <f>SNPs!$F$15</f>
        <v>rs9934438</v>
      </c>
      <c r="BI721">
        <f>SNPs!$C$15</f>
        <v>16</v>
      </c>
      <c r="BJ721">
        <f>SNPs!$D$15</f>
        <v>31093557</v>
      </c>
      <c r="BK721" s="7" t="str">
        <f ca="1">IF('Randomized Data'!AQ721 = 1, SNPs!$H$15 &amp; SNPs!$H$15, IF('Randomized Data'!AR721 = 1, SNPs!$H$15 &amp; INDIRECT("SNPs!" &amp; CHAR(72 +'Randomized Data'!AS721) &amp; "15"), INDIRECT("SNPs!" &amp; CHAR(72 +'Randomized Data'!AS721) &amp; "15") &amp; INDIRECT("SNPs!" &amp; CHAR(72 +'Randomized Data'!AS721) &amp; "15")))</f>
        <v>GG</v>
      </c>
      <c r="BL721" t="str">
        <f>SNPs!$F$16</f>
        <v>rs8050894</v>
      </c>
      <c r="BM721">
        <f>SNPs!$C$16</f>
        <v>16</v>
      </c>
      <c r="BN721">
        <f>SNPs!$D$16</f>
        <v>31093188</v>
      </c>
      <c r="BO721" s="7" t="str">
        <f ca="1">IF('Randomized Data'!AT721 = 1, SNPs!$H$16 &amp; SNPs!$H$16, IF('Randomized Data'!AU721 = 1, SNPs!$H$16 &amp; INDIRECT("SNPs!" &amp; CHAR(72 +'Randomized Data'!AV721) &amp; "16"), INDIRECT("SNPs!" &amp; CHAR(72 +'Randomized Data'!AV721) &amp; "16") &amp; INDIRECT("SNPs!" &amp; CHAR(72 +'Randomized Data'!AV721) &amp; "16")))</f>
        <v>GG</v>
      </c>
      <c r="BP721" t="str">
        <f>SNPs!$F$17</f>
        <v>rs6025</v>
      </c>
      <c r="BQ721">
        <f>SNPs!$C$17</f>
        <v>1</v>
      </c>
      <c r="BR721">
        <f>SNPs!$D$17</f>
        <v>169549811</v>
      </c>
      <c r="BS721" s="7" t="str">
        <f ca="1">IF('Randomized Data'!AW721 = 1, SNPs!$H$17 &amp; SNPs!$H$17, IF('Randomized Data'!AX721 = 1, SNPs!$H$17 &amp; INDIRECT("SNPs!" &amp; CHAR(72 +'Randomized Data'!AY721) &amp; "17"), INDIRECT("SNPs!" &amp; CHAR(72 +'Randomized Data'!AY721) &amp; "17") &amp; INDIRECT("SNPs!" &amp; CHAR(72 +'Randomized Data'!AY721) &amp; "17")))</f>
        <v>GG</v>
      </c>
      <c r="BT721" t="str">
        <f>SNPs!$F$18</f>
        <v>rs1799963</v>
      </c>
      <c r="BU721">
        <f>SNPs!$C$18</f>
        <v>11</v>
      </c>
      <c r="BV721">
        <f>SNPs!$D$18</f>
        <v>46739505</v>
      </c>
      <c r="BW721" s="7" t="str">
        <f ca="1">IF('Randomized Data'!AZ721 = 1, SNPs!$H$18 &amp; SNPs!$H$18, IF('Randomized Data'!BA721 = 1, SNPs!$H$18 &amp; INDIRECT("SNPs!" &amp; CHAR(72 +'Randomized Data'!BB721) &amp; "18"), INDIRECT("SNPs!" &amp; CHAR(72 +'Randomized Data'!BB721) &amp; "18") &amp; INDIRECT("SNPs!" &amp; CHAR(72 +'Randomized Data'!BB721) &amp; "18")))</f>
        <v>GA</v>
      </c>
      <c r="BX721" t="str">
        <f>SNPs!$F$19</f>
        <v>rs121913626</v>
      </c>
      <c r="BY721">
        <f>SNPs!$C$19</f>
        <v>14</v>
      </c>
      <c r="BZ721">
        <f>SNPs!$D$19</f>
        <v>23427723</v>
      </c>
      <c r="CA721" s="7" t="str">
        <f ca="1">IF('Randomized Data'!BC721 = 1, SNPs!$H$19 &amp; SNPs!$H$19, IF('Randomized Data'!BD721 = 1, SNPs!$H$19 &amp; INDIRECT("SNPs!" &amp; CHAR(72 +'Randomized Data'!BE721) &amp; "19"), INDIRECT("SNPs!" &amp; CHAR(72 +'Randomized Data'!BE721) &amp; "19") &amp; INDIRECT("SNPs!" &amp; CHAR(72 +'Randomized Data'!BE721) &amp; "19")))</f>
        <v>GC</v>
      </c>
      <c r="CB721" t="str">
        <f>SNPs!$F$20</f>
        <v>rs3218713</v>
      </c>
      <c r="CC721">
        <f>SNPs!$C$20</f>
        <v>14</v>
      </c>
      <c r="CD721">
        <f>SNPs!$D$20</f>
        <v>23431468</v>
      </c>
      <c r="CE721" s="7" t="str">
        <f ca="1">IF('Randomized Data'!BF721 = 1, SNPs!$H$20 &amp; SNPs!$H$20, IF('Randomized Data'!BG721 = 1, SNPs!$H$20 &amp; INDIRECT("SNPs!" &amp; CHAR(72 +'Randomized Data'!BH721) &amp; "20"), INDIRECT("SNPs!" &amp; CHAR(72 +'Randomized Data'!BH721) &amp; "20") &amp; INDIRECT("SNPs!" &amp; CHAR(72 +'Randomized Data'!BH721) &amp; "20")))</f>
        <v>GG</v>
      </c>
      <c r="CF721" t="str">
        <f>SNPs!$F$21</f>
        <v>rs3218714</v>
      </c>
      <c r="CG721">
        <f>SNPs!$C$21</f>
        <v>14</v>
      </c>
      <c r="CH721">
        <f>SNPs!$D$21</f>
        <v>23429279</v>
      </c>
      <c r="CI721" s="7" t="str">
        <f ca="1">IF('Randomized Data'!BI721 = 1, SNPs!$H$21 &amp; SNPs!$H$21, IF('Randomized Data'!BJ721 = 1, SNPs!$H$21 &amp; INDIRECT("SNPs!" &amp; CHAR(72 +'Randomized Data'!BK721) &amp; "21"), INDIRECT("SNPs!" &amp; CHAR(72 +'Randomized Data'!BK721) &amp; "21") &amp; INDIRECT("SNPs!" &amp; CHAR(72 +'Randomized Data'!BK721) &amp; "21")))</f>
        <v>CC</v>
      </c>
      <c r="CJ721" t="str">
        <f>SNPs!$F$22</f>
        <v>rs121964855</v>
      </c>
      <c r="CK721">
        <f>SNPs!$C$22</f>
        <v>1</v>
      </c>
      <c r="CL721">
        <f>SNPs!$D$22</f>
        <v>201365638</v>
      </c>
      <c r="CM721" s="7" t="str">
        <f ca="1">IF('Randomized Data'!BL721 = 1, SNPs!$H$22 &amp; SNPs!$H$22, IF('Randomized Data'!BM721 = 1, SNPs!$H$22 &amp; INDIRECT("SNPs!" &amp; CHAR(72 +'Randomized Data'!BN721) &amp; "22"), INDIRECT("SNPs!" &amp; CHAR(72 +'Randomized Data'!BN721) &amp; "22") &amp; INDIRECT("SNPs!" &amp; CHAR(72 +'Randomized Data'!BN721) &amp; "22")))</f>
        <v>AA</v>
      </c>
      <c r="CN721" t="str">
        <f>SNPs!$F$23</f>
        <v>rs121964856</v>
      </c>
      <c r="CO721">
        <f>SNPs!$C$23</f>
        <v>1</v>
      </c>
      <c r="CP721">
        <f>SNPs!$D$23</f>
        <v>201365297</v>
      </c>
      <c r="CQ721" s="7" t="str">
        <f ca="1">IF('Randomized Data'!BO721 = 1, SNPs!$H$23 &amp; SNPs!$H$23, IF('Randomized Data'!BP721 = 1, SNPs!$H$23 &amp; INDIRECT("SNPs!" &amp; CHAR(72 +'Randomized Data'!BQ721) &amp; "23"), INDIRECT("SNPs!" &amp; CHAR(72 +'Randomized Data'!BQ721) &amp; "23") &amp; INDIRECT("SNPs!" &amp; CHAR(72 +'Randomized Data'!BQ721) &amp; "23")))</f>
        <v>GA</v>
      </c>
      <c r="CR721" t="str">
        <f>SNPs!$F$24</f>
        <v>rs121964857</v>
      </c>
      <c r="CS721">
        <f>SNPs!$C$24</f>
        <v>1</v>
      </c>
      <c r="CT721">
        <f>SNPs!$D$24</f>
        <v>201359245</v>
      </c>
      <c r="CU721" s="7" t="str">
        <f ca="1">IF('Randomized Data'!BR721 = 1, SNPs!$H$24 &amp; SNPs!$H$24, IF('Randomized Data'!BS721 = 1, SNPs!$H$24 &amp; INDIRECT("SNPs!" &amp; CHAR(72 +'Randomized Data'!BT721) &amp; "24"), INDIRECT("SNPs!" &amp; CHAR(72 +'Randomized Data'!BT721) &amp; "24") &amp; INDIRECT("SNPs!" &amp; CHAR(72 +'Randomized Data'!BT721) &amp; "24")))</f>
        <v>CT</v>
      </c>
      <c r="CV721" t="str">
        <f>SNPs!$F$25</f>
        <v>rs28934269</v>
      </c>
      <c r="CW721">
        <f>SNPs!$C$25</f>
        <v>15</v>
      </c>
      <c r="CX721">
        <f>SNPs!$D$25</f>
        <v>63060915</v>
      </c>
      <c r="CY721" s="7" t="str">
        <f ca="1">IF('Randomized Data'!BU721 = 1, SNPs!$H$25 &amp; SNPs!$H$25, IF('Randomized Data'!BV721 = 1, SNPs!$H$25 &amp; INDIRECT("SNPs!" &amp; CHAR(72 +'Randomized Data'!BW721) &amp; "25"), INDIRECT("SNPs!" &amp; CHAR(72 +'Randomized Data'!BW721) &amp; "25") &amp; INDIRECT("SNPs!" &amp; CHAR(72 +'Randomized Data'!BW721) &amp; "25")))</f>
        <v>AG</v>
      </c>
      <c r="CZ721" t="str">
        <f>SNPs!$F$26</f>
        <v>rs28934270</v>
      </c>
      <c r="DA721">
        <f>SNPs!$C$26</f>
        <v>15</v>
      </c>
      <c r="DB721">
        <f>SNPs!$D$26</f>
        <v>63060899</v>
      </c>
      <c r="DC721" s="7" t="str">
        <f ca="1">IF('Randomized Data'!BX721 = 1, SNPs!$H$26 &amp; SNPs!$H$26, IF('Randomized Data'!BY721 = 1, SNPs!$H$26 &amp; INDIRECT("SNPs!" &amp; CHAR(72 +'Randomized Data'!BZ721) &amp; "26"), INDIRECT("SNPs!" &amp; CHAR(72 +'Randomized Data'!BZ721) &amp; "26") &amp; INDIRECT("SNPs!" &amp; CHAR(72 +'Randomized Data'!BZ721) &amp; "26")))</f>
        <v>GA</v>
      </c>
      <c r="DD721" t="str">
        <f>SNPs!$F$27</f>
        <v>rs727504290</v>
      </c>
      <c r="DE721">
        <f>SNPs!$C$27</f>
        <v>15</v>
      </c>
      <c r="DF721">
        <f>SNPs!$D$27</f>
        <v>63042875</v>
      </c>
      <c r="DG721" s="7" t="str">
        <f ca="1">IF('Randomized Data'!CA721 = 1, SNPs!$H$27 &amp; SNPs!$H$27, IF('Randomized Data'!CB721 = 1, SNPs!$H$27 &amp; INDIRECT("SNPs!" &amp; CHAR(72 +'Randomized Data'!CC721) &amp; "27"), INDIRECT("SNPs!" &amp; CHAR(72 +'Randomized Data'!CC721) &amp; "27") &amp; INDIRECT("SNPs!" &amp; CHAR(72 +'Randomized Data'!CC721) &amp; "27")))</f>
        <v>GG</v>
      </c>
      <c r="DH721" t="str">
        <f>SNPs!$F$28</f>
        <v>rs104894504</v>
      </c>
      <c r="DI721">
        <f>SNPs!$C$28</f>
        <v>15</v>
      </c>
      <c r="DJ721">
        <f>SNPs!$D$28</f>
        <v>63057028</v>
      </c>
      <c r="DK721" s="7" t="str">
        <f ca="1">IF('Randomized Data'!CD721 = 1, SNPs!$H$28 &amp; SNPs!$H$28, IF('Randomized Data'!CE721 = 1, SNPs!$H$28 &amp; INDIRECT("SNPs!" &amp; CHAR(72 +'Randomized Data'!CF721) &amp; "28"), INDIRECT("SNPs!" &amp; CHAR(72 +'Randomized Data'!CF721) &amp; "28") &amp; INDIRECT("SNPs!" &amp; CHAR(72 +'Randomized Data'!CF721) &amp; "28")))</f>
        <v>TC</v>
      </c>
      <c r="DL721" t="str">
        <f>SNPs!$F$29</f>
        <v>rs375882485</v>
      </c>
      <c r="DM721">
        <f>SNPs!$C$29</f>
        <v>11</v>
      </c>
      <c r="DN721">
        <f>SNPs!$D$29</f>
        <v>47342698</v>
      </c>
      <c r="DO721" s="7" t="str">
        <f ca="1">IF('Randomized Data'!CG721 = 1, SNPs!$H$29 &amp; SNPs!$H$29, IF('Randomized Data'!CH721 = 1, SNPs!$H$29 &amp; INDIRECT("SNPs!" &amp; CHAR(72 +'Randomized Data'!CI721) &amp; "29"), INDIRECT("SNPs!" &amp; CHAR(72 +'Randomized Data'!CI721) &amp; "29") &amp; INDIRECT("SNPs!" &amp; CHAR(72 +'Randomized Data'!CI721) &amp; "29")))</f>
        <v>GA</v>
      </c>
      <c r="DP721" t="str">
        <f>SNPs!$F$30</f>
        <v>rs397516083</v>
      </c>
      <c r="DQ721">
        <f>SNPs!$C$30</f>
        <v>11</v>
      </c>
      <c r="DR721">
        <f>SNPs!$D$30</f>
        <v>47346379</v>
      </c>
      <c r="DS721" s="7" t="str">
        <f ca="1">IF('Randomized Data'!CJ721 = 1, SNPs!$H$30 &amp; SNPs!$H$30, IF('Randomized Data'!CK721 = 1, SNPs!$H$30 &amp; INDIRECT("SNPs!" &amp; CHAR(72 +'Randomized Data'!CL721) &amp; "30"), INDIRECT("SNPs!" &amp; CHAR(72 +'Randomized Data'!CL721) &amp; "30") &amp; INDIRECT("SNPs!" &amp; CHAR(72 +'Randomized Data'!CL721) &amp; "30")))</f>
        <v>GG</v>
      </c>
      <c r="DT721" t="str">
        <f>SNPs!$F$31</f>
        <v>rs397515937</v>
      </c>
      <c r="DU721">
        <f>SNPs!$C$31</f>
        <v>11</v>
      </c>
      <c r="DV721">
        <f>SNPs!$D$31</f>
        <v>47339792</v>
      </c>
      <c r="DW721" s="7" t="str">
        <f ca="1">IF('Randomized Data'!CM721 = 1, SNPs!$H$31 &amp; SNPs!$H$31, IF('Randomized Data'!CN721 = 1, SNPs!$H$31 &amp; INDIRECT("SNPs!" &amp; CHAR(72 +'Randomized Data'!CO721) &amp; "31"), INDIRECT("SNPs!" &amp; CHAR(72 +'Randomized Data'!CO721) &amp; "31") &amp; INDIRECT("SNPs!" &amp; CHAR(72 +'Randomized Data'!CO721) &amp; "31")))</f>
        <v>AA</v>
      </c>
      <c r="DX721" t="str">
        <f>SNPs!$F$32</f>
        <v>rs397516074</v>
      </c>
      <c r="DY721">
        <f>SNPs!$C$32</f>
        <v>11</v>
      </c>
      <c r="DZ721">
        <f>SNPs!$D$32</f>
        <v>47348424</v>
      </c>
      <c r="EA721" s="7" t="str">
        <f ca="1">IF('Randomized Data'!CP721 = 1, SNPs!$H$32 &amp; SNPs!$H$32, IF('Randomized Data'!CQ721 = 1, SNPs!$H$32 &amp; INDIRECT("SNPs!" &amp; CHAR(72 +'Randomized Data'!CR721) &amp; "32"), INDIRECT("SNPs!" &amp; CHAR(72 +'Randomized Data'!CR721) &amp; "32") &amp; INDIRECT("SNPs!" &amp; CHAR(72 +'Randomized Data'!CR721) &amp; "32")))</f>
        <v>GG</v>
      </c>
      <c r="EB721" t="str">
        <f>SNPs!$F$33</f>
        <v>rs397515963</v>
      </c>
      <c r="EC721">
        <f>SNPs!$C$33</f>
        <v>11</v>
      </c>
      <c r="ED721">
        <f>SNPs!$D$33</f>
        <v>47337729</v>
      </c>
      <c r="EE721" s="7" t="str">
        <f ca="1">IF('Randomized Data'!CS721 = 1, SNPs!$H$33 &amp; SNPs!$H$33, IF('Randomized Data'!CT721 = 1, SNPs!$H$33 &amp; INDIRECT("SNPs!" &amp; CHAR(72 +'Randomized Data'!CU721) &amp; "33"), INDIRECT("SNPs!" &amp; CHAR(72 +'Randomized Data'!CU721) &amp; "33") &amp; INDIRECT("SNPs!" &amp; CHAR(72 +'Randomized Data'!CU721) &amp; "33")))</f>
        <v>--</v>
      </c>
    </row>
    <row r="722" spans="1:13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  <c r="F722" s="3">
        <v>42147</v>
      </c>
      <c r="G722" s="9" t="str">
        <f>'Randomized Data'!C722</f>
        <v>Internal Lab</v>
      </c>
      <c r="H722" t="str">
        <f>SNPs!$F$2</f>
        <v>rs12248560</v>
      </c>
      <c r="I722">
        <f>SNPs!$C$2</f>
        <v>10</v>
      </c>
      <c r="J722">
        <f>SNPs!$D$2</f>
        <v>94761900</v>
      </c>
      <c r="K722" t="str">
        <f ca="1">IF('Randomized Data'!D722 = 1, SNPs!$H$2 &amp; SNPs!$H$2, IF('Randomized Data'!E722 = 1, SNPs!$H$2 &amp; INDIRECT("SNPs!" &amp; CHAR(72 +'Randomized Data'!F722) &amp; "2"), INDIRECT("SNPs!" &amp; CHAR(72 +'Randomized Data'!F722) &amp; "2") &amp; INDIRECT("SNPs!" &amp; CHAR(72 +'Randomized Data'!F722) &amp; "2")))</f>
        <v>CC</v>
      </c>
      <c r="L722" t="str">
        <f>SNPs!$F$3</f>
        <v>rs28399504</v>
      </c>
      <c r="M722">
        <f>SNPs!$C$3</f>
        <v>10</v>
      </c>
      <c r="N722">
        <f>SNPs!$D$3</f>
        <v>94762706</v>
      </c>
      <c r="O722" t="str">
        <f ca="1">IF('Randomized Data'!G722 = 1, SNPs!$H$3 &amp; SNPs!$H$3, IF('Randomized Data'!H722 = 1, SNPs!$H$3 &amp; INDIRECT("SNPs!" &amp; CHAR(72 +'Randomized Data'!I722) &amp; "3"), INDIRECT("SNPs!" &amp; CHAR(72 +'Randomized Data'!I722) &amp; "3") &amp; INDIRECT("SNPs!" &amp; CHAR(72 +'Randomized Data'!I722) &amp; "3")))</f>
        <v>AA</v>
      </c>
      <c r="P722" t="str">
        <f>SNPs!$F$4</f>
        <v>rs41291556</v>
      </c>
      <c r="Q722">
        <f>SNPs!$C$4</f>
        <v>10</v>
      </c>
      <c r="R722">
        <f>SNPs!$D$4</f>
        <v>94775416</v>
      </c>
      <c r="S722" t="str">
        <f ca="1">IF('Randomized Data'!J722 = 1, SNPs!$H$4 &amp; SNPs!$H$4, IF('Randomized Data'!K722 = 1, SNPs!$H$4 &amp; INDIRECT("SNPs!" &amp; CHAR(72 +'Randomized Data'!L722) &amp; "4"), INDIRECT("SNPs!" &amp; CHAR(72 +'Randomized Data'!L722) &amp; "4") &amp; INDIRECT("SNPs!" &amp; CHAR(72 +'Randomized Data'!L722) &amp; "4")))</f>
        <v>CC</v>
      </c>
      <c r="T722" t="str">
        <f>SNPs!$F$5</f>
        <v>rs72558184</v>
      </c>
      <c r="U722">
        <f>SNPs!$C$5</f>
        <v>10</v>
      </c>
      <c r="V722">
        <f>SNPs!$D$5</f>
        <v>96535210</v>
      </c>
      <c r="W722" t="str">
        <f ca="1">IF('Randomized Data'!M722 = 1, SNPs!$H$5 &amp; SNPs!$H$5, IF('Randomized Data'!N722 = 1, SNPs!$H$5 &amp; INDIRECT("SNPs!" &amp; CHAR(72 +'Randomized Data'!O722) &amp; "5"), INDIRECT("SNPs!" &amp; CHAR(72 +'Randomized Data'!O722) &amp; "5") &amp; INDIRECT("SNPs!" &amp; CHAR(72 +'Randomized Data'!O722) &amp; "5")))</f>
        <v>GG</v>
      </c>
      <c r="X722" t="str">
        <f>SNPs!$F$6</f>
        <v>rs4986893</v>
      </c>
      <c r="Y722">
        <f>SNPs!$C$6</f>
        <v>10</v>
      </c>
      <c r="Z722">
        <f>SNPs!$D$6</f>
        <v>94780653</v>
      </c>
      <c r="AA722" s="7" t="str">
        <f ca="1">IF('Randomized Data'!P722 = 1, SNPs!$H$6 &amp; SNPs!$H$6, IF('Randomized Data'!Q722 = 1, SNPs!$H$6 &amp; INDIRECT("SNPs!" &amp; CHAR(72 +'Randomized Data'!R722) &amp; "6"), INDIRECT("SNPs!" &amp; CHAR(72 +'Randomized Data'!R722) &amp; "6") &amp; INDIRECT("SNPs!" &amp; CHAR(72 +'Randomized Data'!R722) &amp; "6")))</f>
        <v>GA</v>
      </c>
      <c r="AB722" t="str">
        <f>SNPs!$F$7</f>
        <v>rs4244285</v>
      </c>
      <c r="AC722">
        <f>SNPs!$C$7</f>
        <v>10</v>
      </c>
      <c r="AD722">
        <f>SNPs!$D$7</f>
        <v>94781859</v>
      </c>
      <c r="AE722" s="7" t="str">
        <f ca="1">IF('Randomized Data'!S722 = 1, SNPs!$H$7 &amp; SNPs!$H$7, IF('Randomized Data'!T722 = 1, SNPs!$H$7 &amp; INDIRECT("SNPs!" &amp; CHAR(72 +'Randomized Data'!U722) &amp; "7"), INDIRECT("SNPs!" &amp; CHAR(72 +'Randomized Data'!U722) &amp; "7") &amp; INDIRECT("SNPs!" &amp; CHAR(72 +'Randomized Data'!U722) &amp; "7")))</f>
        <v>GC</v>
      </c>
      <c r="AF722" t="str">
        <f>SNPs!$F$8</f>
        <v>rs72558186</v>
      </c>
      <c r="AG722">
        <f>SNPs!$C$8</f>
        <v>10</v>
      </c>
      <c r="AH722">
        <f>SNPs!$D$8</f>
        <v>94781999</v>
      </c>
      <c r="AI722" s="7" t="str">
        <f ca="1">IF('Randomized Data'!V722 = 1, SNPs!$H$8 &amp; SNPs!$H$8, IF('Randomized Data'!W722 = 1, SNPs!$H$8 &amp; INDIRECT("SNPs!" &amp; CHAR(72 +'Randomized Data'!X722) &amp; "8"), INDIRECT("SNPs!" &amp; CHAR(72 +'Randomized Data'!X722) &amp; "8") &amp; INDIRECT("SNPs!" &amp; CHAR(72 +'Randomized Data'!X722) &amp; "8")))</f>
        <v>AA</v>
      </c>
      <c r="AJ722" t="str">
        <f>SNPs!$F$9</f>
        <v>rs56337013</v>
      </c>
      <c r="AK722">
        <f>SNPs!$C$9</f>
        <v>10</v>
      </c>
      <c r="AL722">
        <f>SNPs!$D$9</f>
        <v>94852738</v>
      </c>
      <c r="AM722" s="7" t="str">
        <f ca="1">IF('Randomized Data'!Y$2 = 1, SNPs!$H$9 &amp; SNPs!$H$9, IF('Randomized Data'!Z722 = 1, SNPs!$H$9 &amp; INDIRECT("SNPs!" &amp; CHAR(72 +'Randomized Data'!AA722) &amp; "9"), INDIRECT("SNPs!" &amp; CHAR(72 +'Randomized Data'!AA722) &amp; "9") &amp; INDIRECT("SNPs!" &amp; CHAR(72 +'Randomized Data'!AA722) &amp; "9")))</f>
        <v>TT</v>
      </c>
      <c r="AN722" t="str">
        <f>SNPs!$F$10</f>
        <v>rs17884712</v>
      </c>
      <c r="AO722">
        <f>SNPs!$C$10</f>
        <v>10</v>
      </c>
      <c r="AP722">
        <f>SNPs!$D$10</f>
        <v>94775489</v>
      </c>
      <c r="AQ722" s="7" t="str">
        <f ca="1">IF('Randomized Data'!AB722 = 1, SNPs!$H$10 &amp; SNPs!$H$10, IF('Randomized Data'!AC722 = 1, SNPs!$H$10 &amp; INDIRECT("SNPs!" &amp; CHAR(72 +'Randomized Data'!AD722) &amp; "10"), INDIRECT("SNPs!" &amp; CHAR(72 +'Randomized Data'!AD722) &amp; "10") &amp; INDIRECT("SNPs!" &amp; CHAR(72 +'Randomized Data'!AD722) &amp; "10")))</f>
        <v>AA</v>
      </c>
      <c r="AR722" t="str">
        <f>SNPs!$F$11</f>
        <v>rs6413438</v>
      </c>
      <c r="AS722">
        <f>SNPs!$C$11</f>
        <v>10</v>
      </c>
      <c r="AT722">
        <f>SNPs!$D$11</f>
        <v>94781858</v>
      </c>
      <c r="AU722" s="7" t="str">
        <f ca="1">IF('Randomized Data'!AE722 = 1, SNPs!$H$11 &amp; SNPs!$H$11, IF('Randomized Data'!AF722 = 1, SNPs!$H$11 &amp; INDIRECT("SNPs!" &amp; CHAR(72 +'Randomized Data'!AG722) &amp; "11"), INDIRECT("SNPs!" &amp; CHAR(72 +'Randomized Data'!AG722) &amp; "11") &amp; INDIRECT("SNPs!" &amp; CHAR(72 +'Randomized Data'!AG722) &amp; "11")))</f>
        <v>TT</v>
      </c>
      <c r="AV722" t="str">
        <f>SNPs!$F$12</f>
        <v>rs1057910</v>
      </c>
      <c r="AW722">
        <f>SNPs!$C$12</f>
        <v>10</v>
      </c>
      <c r="AX722">
        <f>SNPs!$D$12</f>
        <v>94981296</v>
      </c>
      <c r="AY722" s="7" t="str">
        <f ca="1">IF('Randomized Data'!AH722 = 1, SNPs!$H$12 &amp; SNPs!$H$12, IF('Randomized Data'!AI722 = 1, SNPs!$H$12 &amp; INDIRECT("SNPs!" &amp; CHAR(72 +'Randomized Data'!AJ722) &amp; "12"), INDIRECT("SNPs!" &amp; CHAR(72 +'Randomized Data'!AJ722) &amp; "12") &amp; INDIRECT("SNPs!" &amp; CHAR(72 +'Randomized Data'!AJ722) &amp; "12")))</f>
        <v>CC</v>
      </c>
      <c r="AZ722" t="str">
        <f>SNPs!$F$13</f>
        <v>rs1799853</v>
      </c>
      <c r="BA722">
        <f>SNPs!$C$13</f>
        <v>10</v>
      </c>
      <c r="BB722">
        <f>SNPs!$D$13</f>
        <v>94942290</v>
      </c>
      <c r="BC722" s="7" t="str">
        <f ca="1">IF('Randomized Data'!AK722 = 1, SNPs!$H$13 &amp; SNPs!$H$13, IF('Randomized Data'!AL722 = 1, SNPs!$H$13 &amp; INDIRECT("SNPs!" &amp; CHAR(72 +'Randomized Data'!AM722) &amp; "13"), INDIRECT("SNPs!" &amp; CHAR(72 +'Randomized Data'!AM722) &amp; "13") &amp; INDIRECT("SNPs!" &amp; CHAR(72 +'Randomized Data'!AM722) &amp; "13")))</f>
        <v>TT</v>
      </c>
      <c r="BD722" t="str">
        <f>SNPs!$F$14</f>
        <v>rs9923231</v>
      </c>
      <c r="BE722">
        <f>SNPs!$C$14</f>
        <v>16</v>
      </c>
      <c r="BF722">
        <f>SNPs!$D$14</f>
        <v>31096368</v>
      </c>
      <c r="BG722" s="7" t="str">
        <f ca="1">IF('Randomized Data'!AN722 = 1, SNPs!$H$14 &amp; SNPs!$H$14, IF('Randomized Data'!AO722 = 1, SNPs!$H$14 &amp; INDIRECT("SNPs!" &amp; CHAR(72 +'Randomized Data'!AP722) &amp; "14"), INDIRECT("SNPs!" &amp; CHAR(72 +'Randomized Data'!AP722) &amp; "14") &amp; INDIRECT("SNPs!" &amp; CHAR(72 +'Randomized Data'!AP722) &amp; "14")))</f>
        <v>CA</v>
      </c>
      <c r="BH722" t="str">
        <f>SNPs!$F$15</f>
        <v>rs9934438</v>
      </c>
      <c r="BI722">
        <f>SNPs!$C$15</f>
        <v>16</v>
      </c>
      <c r="BJ722">
        <f>SNPs!$D$15</f>
        <v>31093557</v>
      </c>
      <c r="BK722" s="7" t="str">
        <f ca="1">IF('Randomized Data'!AQ722 = 1, SNPs!$H$15 &amp; SNPs!$H$15, IF('Randomized Data'!AR722 = 1, SNPs!$H$15 &amp; INDIRECT("SNPs!" &amp; CHAR(72 +'Randomized Data'!AS722) &amp; "15"), INDIRECT("SNPs!" &amp; CHAR(72 +'Randomized Data'!AS722) &amp; "15") &amp; INDIRECT("SNPs!" &amp; CHAR(72 +'Randomized Data'!AS722) &amp; "15")))</f>
        <v>GG</v>
      </c>
      <c r="BL722" t="str">
        <f>SNPs!$F$16</f>
        <v>rs8050894</v>
      </c>
      <c r="BM722">
        <f>SNPs!$C$16</f>
        <v>16</v>
      </c>
      <c r="BN722">
        <f>SNPs!$D$16</f>
        <v>31093188</v>
      </c>
      <c r="BO722" s="7" t="str">
        <f ca="1">IF('Randomized Data'!AT722 = 1, SNPs!$H$16 &amp; SNPs!$H$16, IF('Randomized Data'!AU722 = 1, SNPs!$H$16 &amp; INDIRECT("SNPs!" &amp; CHAR(72 +'Randomized Data'!AV722) &amp; "16"), INDIRECT("SNPs!" &amp; CHAR(72 +'Randomized Data'!AV722) &amp; "16") &amp; INDIRECT("SNPs!" &amp; CHAR(72 +'Randomized Data'!AV722) &amp; "16")))</f>
        <v>CC</v>
      </c>
      <c r="BP722" t="str">
        <f>SNPs!$F$17</f>
        <v>rs6025</v>
      </c>
      <c r="BQ722">
        <f>SNPs!$C$17</f>
        <v>1</v>
      </c>
      <c r="BR722">
        <f>SNPs!$D$17</f>
        <v>169549811</v>
      </c>
      <c r="BS722" s="7" t="str">
        <f ca="1">IF('Randomized Data'!AW722 = 1, SNPs!$H$17 &amp; SNPs!$H$17, IF('Randomized Data'!AX722 = 1, SNPs!$H$17 &amp; INDIRECT("SNPs!" &amp; CHAR(72 +'Randomized Data'!AY722) &amp; "17"), INDIRECT("SNPs!" &amp; CHAR(72 +'Randomized Data'!AY722) &amp; "17") &amp; INDIRECT("SNPs!" &amp; CHAR(72 +'Randomized Data'!AY722) &amp; "17")))</f>
        <v>AA</v>
      </c>
      <c r="BT722" t="str">
        <f>SNPs!$F$18</f>
        <v>rs1799963</v>
      </c>
      <c r="BU722">
        <f>SNPs!$C$18</f>
        <v>11</v>
      </c>
      <c r="BV722">
        <f>SNPs!$D$18</f>
        <v>46739505</v>
      </c>
      <c r="BW722" s="7" t="str">
        <f ca="1">IF('Randomized Data'!AZ722 = 1, SNPs!$H$18 &amp; SNPs!$H$18, IF('Randomized Data'!BA722 = 1, SNPs!$H$18 &amp; INDIRECT("SNPs!" &amp; CHAR(72 +'Randomized Data'!BB722) &amp; "18"), INDIRECT("SNPs!" &amp; CHAR(72 +'Randomized Data'!BB722) &amp; "18") &amp; INDIRECT("SNPs!" &amp; CHAR(72 +'Randomized Data'!BB722) &amp; "18")))</f>
        <v>GG</v>
      </c>
      <c r="BX722" t="str">
        <f>SNPs!$F$19</f>
        <v>rs121913626</v>
      </c>
      <c r="BY722">
        <f>SNPs!$C$19</f>
        <v>14</v>
      </c>
      <c r="BZ722">
        <f>SNPs!$D$19</f>
        <v>23427723</v>
      </c>
      <c r="CA722" s="7" t="str">
        <f ca="1">IF('Randomized Data'!BC722 = 1, SNPs!$H$19 &amp; SNPs!$H$19, IF('Randomized Data'!BD722 = 1, SNPs!$H$19 &amp; INDIRECT("SNPs!" &amp; CHAR(72 +'Randomized Data'!BE722) &amp; "19"), INDIRECT("SNPs!" &amp; CHAR(72 +'Randomized Data'!BE722) &amp; "19") &amp; INDIRECT("SNPs!" &amp; CHAR(72 +'Randomized Data'!BE722) &amp; "19")))</f>
        <v>GC</v>
      </c>
      <c r="CB722" t="str">
        <f>SNPs!$F$20</f>
        <v>rs3218713</v>
      </c>
      <c r="CC722">
        <f>SNPs!$C$20</f>
        <v>14</v>
      </c>
      <c r="CD722">
        <f>SNPs!$D$20</f>
        <v>23431468</v>
      </c>
      <c r="CE722" s="7" t="str">
        <f ca="1">IF('Randomized Data'!BF722 = 1, SNPs!$H$20 &amp; SNPs!$H$20, IF('Randomized Data'!BG722 = 1, SNPs!$H$20 &amp; INDIRECT("SNPs!" &amp; CHAR(72 +'Randomized Data'!BH722) &amp; "20"), INDIRECT("SNPs!" &amp; CHAR(72 +'Randomized Data'!BH722) &amp; "20") &amp; INDIRECT("SNPs!" &amp; CHAR(72 +'Randomized Data'!BH722) &amp; "20")))</f>
        <v>GG</v>
      </c>
      <c r="CF722" t="str">
        <f>SNPs!$F$21</f>
        <v>rs3218714</v>
      </c>
      <c r="CG722">
        <f>SNPs!$C$21</f>
        <v>14</v>
      </c>
      <c r="CH722">
        <f>SNPs!$D$21</f>
        <v>23429279</v>
      </c>
      <c r="CI722" s="7" t="str">
        <f ca="1">IF('Randomized Data'!BI722 = 1, SNPs!$H$21 &amp; SNPs!$H$21, IF('Randomized Data'!BJ722 = 1, SNPs!$H$21 &amp; INDIRECT("SNPs!" &amp; CHAR(72 +'Randomized Data'!BK722) &amp; "21"), INDIRECT("SNPs!" &amp; CHAR(72 +'Randomized Data'!BK722) &amp; "21") &amp; INDIRECT("SNPs!" &amp; CHAR(72 +'Randomized Data'!BK722) &amp; "21")))</f>
        <v>CC</v>
      </c>
      <c r="CJ722" t="str">
        <f>SNPs!$F$22</f>
        <v>rs121964855</v>
      </c>
      <c r="CK722">
        <f>SNPs!$C$22</f>
        <v>1</v>
      </c>
      <c r="CL722">
        <f>SNPs!$D$22</f>
        <v>201365638</v>
      </c>
      <c r="CM722" s="7" t="str">
        <f ca="1">IF('Randomized Data'!BL722 = 1, SNPs!$H$22 &amp; SNPs!$H$22, IF('Randomized Data'!BM722 = 1, SNPs!$H$22 &amp; INDIRECT("SNPs!" &amp; CHAR(72 +'Randomized Data'!BN722) &amp; "22"), INDIRECT("SNPs!" &amp; CHAR(72 +'Randomized Data'!BN722) &amp; "22") &amp; INDIRECT("SNPs!" &amp; CHAR(72 +'Randomized Data'!BN722) &amp; "22")))</f>
        <v>TA</v>
      </c>
      <c r="CN722" t="str">
        <f>SNPs!$F$23</f>
        <v>rs121964856</v>
      </c>
      <c r="CO722">
        <f>SNPs!$C$23</f>
        <v>1</v>
      </c>
      <c r="CP722">
        <f>SNPs!$D$23</f>
        <v>201365297</v>
      </c>
      <c r="CQ722" s="7" t="str">
        <f ca="1">IF('Randomized Data'!BO722 = 1, SNPs!$H$23 &amp; SNPs!$H$23, IF('Randomized Data'!BP722 = 1, SNPs!$H$23 &amp; INDIRECT("SNPs!" &amp; CHAR(72 +'Randomized Data'!BQ722) &amp; "23"), INDIRECT("SNPs!" &amp; CHAR(72 +'Randomized Data'!BQ722) &amp; "23") &amp; INDIRECT("SNPs!" &amp; CHAR(72 +'Randomized Data'!BQ722) &amp; "23")))</f>
        <v>GA</v>
      </c>
      <c r="CR722" t="str">
        <f>SNPs!$F$24</f>
        <v>rs121964857</v>
      </c>
      <c r="CS722">
        <f>SNPs!$C$24</f>
        <v>1</v>
      </c>
      <c r="CT722">
        <f>SNPs!$D$24</f>
        <v>201359245</v>
      </c>
      <c r="CU722" s="7" t="str">
        <f ca="1">IF('Randomized Data'!BR722 = 1, SNPs!$H$24 &amp; SNPs!$H$24, IF('Randomized Data'!BS722 = 1, SNPs!$H$24 &amp; INDIRECT("SNPs!" &amp; CHAR(72 +'Randomized Data'!BT722) &amp; "24"), INDIRECT("SNPs!" &amp; CHAR(72 +'Randomized Data'!BT722) &amp; "24") &amp; INDIRECT("SNPs!" &amp; CHAR(72 +'Randomized Data'!BT722) &amp; "24")))</f>
        <v>CC</v>
      </c>
      <c r="CV722" t="str">
        <f>SNPs!$F$25</f>
        <v>rs28934269</v>
      </c>
      <c r="CW722">
        <f>SNPs!$C$25</f>
        <v>15</v>
      </c>
      <c r="CX722">
        <f>SNPs!$D$25</f>
        <v>63060915</v>
      </c>
      <c r="CY722" s="7" t="str">
        <f ca="1">IF('Randomized Data'!BU722 = 1, SNPs!$H$25 &amp; SNPs!$H$25, IF('Randomized Data'!BV722 = 1, SNPs!$H$25 &amp; INDIRECT("SNPs!" &amp; CHAR(72 +'Randomized Data'!BW722) &amp; "25"), INDIRECT("SNPs!" &amp; CHAR(72 +'Randomized Data'!BW722) &amp; "25") &amp; INDIRECT("SNPs!" &amp; CHAR(72 +'Randomized Data'!BW722) &amp; "25")))</f>
        <v>AA</v>
      </c>
      <c r="CZ722" t="str">
        <f>SNPs!$F$26</f>
        <v>rs28934270</v>
      </c>
      <c r="DA722">
        <f>SNPs!$C$26</f>
        <v>15</v>
      </c>
      <c r="DB722">
        <f>SNPs!$D$26</f>
        <v>63060899</v>
      </c>
      <c r="DC722" s="7" t="str">
        <f ca="1">IF('Randomized Data'!BX722 = 1, SNPs!$H$26 &amp; SNPs!$H$26, IF('Randomized Data'!BY722 = 1, SNPs!$H$26 &amp; INDIRECT("SNPs!" &amp; CHAR(72 +'Randomized Data'!BZ722) &amp; "26"), INDIRECT("SNPs!" &amp; CHAR(72 +'Randomized Data'!BZ722) &amp; "26") &amp; INDIRECT("SNPs!" &amp; CHAR(72 +'Randomized Data'!BZ722) &amp; "26")))</f>
        <v>AA</v>
      </c>
      <c r="DD722" t="str">
        <f>SNPs!$F$27</f>
        <v>rs727504290</v>
      </c>
      <c r="DE722">
        <f>SNPs!$C$27</f>
        <v>15</v>
      </c>
      <c r="DF722">
        <f>SNPs!$D$27</f>
        <v>63042875</v>
      </c>
      <c r="DG722" s="7" t="str">
        <f ca="1">IF('Randomized Data'!CA722 = 1, SNPs!$H$27 &amp; SNPs!$H$27, IF('Randomized Data'!CB722 = 1, SNPs!$H$27 &amp; INDIRECT("SNPs!" &amp; CHAR(72 +'Randomized Data'!CC722) &amp; "27"), INDIRECT("SNPs!" &amp; CHAR(72 +'Randomized Data'!CC722) &amp; "27") &amp; INDIRECT("SNPs!" &amp; CHAR(72 +'Randomized Data'!CC722) &amp; "27")))</f>
        <v>GC</v>
      </c>
      <c r="DH722" t="str">
        <f>SNPs!$F$28</f>
        <v>rs104894504</v>
      </c>
      <c r="DI722">
        <f>SNPs!$C$28</f>
        <v>15</v>
      </c>
      <c r="DJ722">
        <f>SNPs!$D$28</f>
        <v>63057028</v>
      </c>
      <c r="DK722" s="7" t="str">
        <f ca="1">IF('Randomized Data'!CD722 = 1, SNPs!$H$28 &amp; SNPs!$H$28, IF('Randomized Data'!CE722 = 1, SNPs!$H$28 &amp; INDIRECT("SNPs!" &amp; CHAR(72 +'Randomized Data'!CF722) &amp; "28"), INDIRECT("SNPs!" &amp; CHAR(72 +'Randomized Data'!CF722) &amp; "28") &amp; INDIRECT("SNPs!" &amp; CHAR(72 +'Randomized Data'!CF722) &amp; "28")))</f>
        <v>CC</v>
      </c>
      <c r="DL722" t="str">
        <f>SNPs!$F$29</f>
        <v>rs375882485</v>
      </c>
      <c r="DM722">
        <f>SNPs!$C$29</f>
        <v>11</v>
      </c>
      <c r="DN722">
        <f>SNPs!$D$29</f>
        <v>47342698</v>
      </c>
      <c r="DO722" s="7" t="str">
        <f ca="1">IF('Randomized Data'!CG722 = 1, SNPs!$H$29 &amp; SNPs!$H$29, IF('Randomized Data'!CH722 = 1, SNPs!$H$29 &amp; INDIRECT("SNPs!" &amp; CHAR(72 +'Randomized Data'!CI722) &amp; "29"), INDIRECT("SNPs!" &amp; CHAR(72 +'Randomized Data'!CI722) &amp; "29") &amp; INDIRECT("SNPs!" &amp; CHAR(72 +'Randomized Data'!CI722) &amp; "29")))</f>
        <v>AA</v>
      </c>
      <c r="DP722" t="str">
        <f>SNPs!$F$30</f>
        <v>rs397516083</v>
      </c>
      <c r="DQ722">
        <f>SNPs!$C$30</f>
        <v>11</v>
      </c>
      <c r="DR722">
        <f>SNPs!$D$30</f>
        <v>47346379</v>
      </c>
      <c r="DS722" s="7" t="str">
        <f ca="1">IF('Randomized Data'!CJ722 = 1, SNPs!$H$30 &amp; SNPs!$H$30, IF('Randomized Data'!CK722 = 1, SNPs!$H$30 &amp; INDIRECT("SNPs!" &amp; CHAR(72 +'Randomized Data'!CL722) &amp; "30"), INDIRECT("SNPs!" &amp; CHAR(72 +'Randomized Data'!CL722) &amp; "30") &amp; INDIRECT("SNPs!" &amp; CHAR(72 +'Randomized Data'!CL722) &amp; "30")))</f>
        <v>GA</v>
      </c>
      <c r="DT722" t="str">
        <f>SNPs!$F$31</f>
        <v>rs397515937</v>
      </c>
      <c r="DU722">
        <f>SNPs!$C$31</f>
        <v>11</v>
      </c>
      <c r="DV722">
        <f>SNPs!$D$31</f>
        <v>47339792</v>
      </c>
      <c r="DW722" s="7" t="str">
        <f ca="1">IF('Randomized Data'!CM722 = 1, SNPs!$H$31 &amp; SNPs!$H$31, IF('Randomized Data'!CN722 = 1, SNPs!$H$31 &amp; INDIRECT("SNPs!" &amp; CHAR(72 +'Randomized Data'!CO722) &amp; "31"), INDIRECT("SNPs!" &amp; CHAR(72 +'Randomized Data'!CO722) &amp; "31") &amp; INDIRECT("SNPs!" &amp; CHAR(72 +'Randomized Data'!CO722) &amp; "31")))</f>
        <v>GG</v>
      </c>
      <c r="DX722" t="str">
        <f>SNPs!$F$32</f>
        <v>rs397516074</v>
      </c>
      <c r="DY722">
        <f>SNPs!$C$32</f>
        <v>11</v>
      </c>
      <c r="DZ722">
        <f>SNPs!$D$32</f>
        <v>47348424</v>
      </c>
      <c r="EA722" s="7" t="str">
        <f ca="1">IF('Randomized Data'!CP722 = 1, SNPs!$H$32 &amp; SNPs!$H$32, IF('Randomized Data'!CQ722 = 1, SNPs!$H$32 &amp; INDIRECT("SNPs!" &amp; CHAR(72 +'Randomized Data'!CR722) &amp; "32"), INDIRECT("SNPs!" &amp; CHAR(72 +'Randomized Data'!CR722) &amp; "32") &amp; INDIRECT("SNPs!" &amp; CHAR(72 +'Randomized Data'!CR722) &amp; "32")))</f>
        <v>GG</v>
      </c>
      <c r="EB722" t="str">
        <f>SNPs!$F$33</f>
        <v>rs397515963</v>
      </c>
      <c r="EC722">
        <f>SNPs!$C$33</f>
        <v>11</v>
      </c>
      <c r="ED722">
        <f>SNPs!$D$33</f>
        <v>47337729</v>
      </c>
      <c r="EE722" s="7" t="str">
        <f ca="1">IF('Randomized Data'!CS722 = 1, SNPs!$H$33 &amp; SNPs!$H$33, IF('Randomized Data'!CT722 = 1, SNPs!$H$33 &amp; INDIRECT("SNPs!" &amp; CHAR(72 +'Randomized Data'!CU722) &amp; "33"), INDIRECT("SNPs!" &amp; CHAR(72 +'Randomized Data'!CU722) &amp; "33") &amp; INDIRECT("SNPs!" &amp; CHAR(72 +'Randomized Data'!CU722) &amp; "33")))</f>
        <v>--</v>
      </c>
    </row>
    <row r="723" spans="1:13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  <c r="F723" s="3">
        <v>42169</v>
      </c>
      <c r="G723" s="9" t="str">
        <f>'Randomized Data'!C723</f>
        <v>Internal Lab</v>
      </c>
      <c r="H723" t="str">
        <f>SNPs!$F$2</f>
        <v>rs12248560</v>
      </c>
      <c r="I723">
        <f>SNPs!$C$2</f>
        <v>10</v>
      </c>
      <c r="J723">
        <f>SNPs!$D$2</f>
        <v>94761900</v>
      </c>
      <c r="K723" t="str">
        <f ca="1">IF('Randomized Data'!D723 = 1, SNPs!$H$2 &amp; SNPs!$H$2, IF('Randomized Data'!E723 = 1, SNPs!$H$2 &amp; INDIRECT("SNPs!" &amp; CHAR(72 +'Randomized Data'!F723) &amp; "2"), INDIRECT("SNPs!" &amp; CHAR(72 +'Randomized Data'!F723) &amp; "2") &amp; INDIRECT("SNPs!" &amp; CHAR(72 +'Randomized Data'!F723) &amp; "2")))</f>
        <v>CC</v>
      </c>
      <c r="L723" t="str">
        <f>SNPs!$F$3</f>
        <v>rs28399504</v>
      </c>
      <c r="M723">
        <f>SNPs!$C$3</f>
        <v>10</v>
      </c>
      <c r="N723">
        <f>SNPs!$D$3</f>
        <v>94762706</v>
      </c>
      <c r="O723" t="str">
        <f ca="1">IF('Randomized Data'!G723 = 1, SNPs!$H$3 &amp; SNPs!$H$3, IF('Randomized Data'!H723 = 1, SNPs!$H$3 &amp; INDIRECT("SNPs!" &amp; CHAR(72 +'Randomized Data'!I723) &amp; "3"), INDIRECT("SNPs!" &amp; CHAR(72 +'Randomized Data'!I723) &amp; "3") &amp; INDIRECT("SNPs!" &amp; CHAR(72 +'Randomized Data'!I723) &amp; "3")))</f>
        <v>GG</v>
      </c>
      <c r="P723" t="str">
        <f>SNPs!$F$4</f>
        <v>rs41291556</v>
      </c>
      <c r="Q723">
        <f>SNPs!$C$4</f>
        <v>10</v>
      </c>
      <c r="R723">
        <f>SNPs!$D$4</f>
        <v>94775416</v>
      </c>
      <c r="S723" t="str">
        <f ca="1">IF('Randomized Data'!J723 = 1, SNPs!$H$4 &amp; SNPs!$H$4, IF('Randomized Data'!K723 = 1, SNPs!$H$4 &amp; INDIRECT("SNPs!" &amp; CHAR(72 +'Randomized Data'!L723) &amp; "4"), INDIRECT("SNPs!" &amp; CHAR(72 +'Randomized Data'!L723) &amp; "4") &amp; INDIRECT("SNPs!" &amp; CHAR(72 +'Randomized Data'!L723) &amp; "4")))</f>
        <v>CC</v>
      </c>
      <c r="T723" t="str">
        <f>SNPs!$F$5</f>
        <v>rs72558184</v>
      </c>
      <c r="U723">
        <f>SNPs!$C$5</f>
        <v>10</v>
      </c>
      <c r="V723">
        <f>SNPs!$D$5</f>
        <v>96535210</v>
      </c>
      <c r="W723" t="str">
        <f ca="1">IF('Randomized Data'!M723 = 1, SNPs!$H$5 &amp; SNPs!$H$5, IF('Randomized Data'!N723 = 1, SNPs!$H$5 &amp; INDIRECT("SNPs!" &amp; CHAR(72 +'Randomized Data'!O723) &amp; "5"), INDIRECT("SNPs!" &amp; CHAR(72 +'Randomized Data'!O723) &amp; "5") &amp; INDIRECT("SNPs!" &amp; CHAR(72 +'Randomized Data'!O723) &amp; "5")))</f>
        <v>GG</v>
      </c>
      <c r="X723" t="str">
        <f>SNPs!$F$6</f>
        <v>rs4986893</v>
      </c>
      <c r="Y723">
        <f>SNPs!$C$6</f>
        <v>10</v>
      </c>
      <c r="Z723">
        <f>SNPs!$D$6</f>
        <v>94780653</v>
      </c>
      <c r="AA723" s="7" t="str">
        <f ca="1">IF('Randomized Data'!P723 = 1, SNPs!$H$6 &amp; SNPs!$H$6, IF('Randomized Data'!Q723 = 1, SNPs!$H$6 &amp; INDIRECT("SNPs!" &amp; CHAR(72 +'Randomized Data'!R723) &amp; "6"), INDIRECT("SNPs!" &amp; CHAR(72 +'Randomized Data'!R723) &amp; "6") &amp; INDIRECT("SNPs!" &amp; CHAR(72 +'Randomized Data'!R723) &amp; "6")))</f>
        <v>GA</v>
      </c>
      <c r="AB723" t="str">
        <f>SNPs!$F$7</f>
        <v>rs4244285</v>
      </c>
      <c r="AC723">
        <f>SNPs!$C$7</f>
        <v>10</v>
      </c>
      <c r="AD723">
        <f>SNPs!$D$7</f>
        <v>94781859</v>
      </c>
      <c r="AE723" s="7" t="str">
        <f ca="1">IF('Randomized Data'!S723 = 1, SNPs!$H$7 &amp; SNPs!$H$7, IF('Randomized Data'!T723 = 1, SNPs!$H$7 &amp; INDIRECT("SNPs!" &amp; CHAR(72 +'Randomized Data'!U723) &amp; "7"), INDIRECT("SNPs!" &amp; CHAR(72 +'Randomized Data'!U723) &amp; "7") &amp; INDIRECT("SNPs!" &amp; CHAR(72 +'Randomized Data'!U723) &amp; "7")))</f>
        <v>AA</v>
      </c>
      <c r="AF723" t="str">
        <f>SNPs!$F$8</f>
        <v>rs72558186</v>
      </c>
      <c r="AG723">
        <f>SNPs!$C$8</f>
        <v>10</v>
      </c>
      <c r="AH723">
        <f>SNPs!$D$8</f>
        <v>94781999</v>
      </c>
      <c r="AI723" s="7" t="str">
        <f ca="1">IF('Randomized Data'!V723 = 1, SNPs!$H$8 &amp; SNPs!$H$8, IF('Randomized Data'!W723 = 1, SNPs!$H$8 &amp; INDIRECT("SNPs!" &amp; CHAR(72 +'Randomized Data'!X723) &amp; "8"), INDIRECT("SNPs!" &amp; CHAR(72 +'Randomized Data'!X723) &amp; "8") &amp; INDIRECT("SNPs!" &amp; CHAR(72 +'Randomized Data'!X723) &amp; "8")))</f>
        <v>TT</v>
      </c>
      <c r="AJ723" t="str">
        <f>SNPs!$F$9</f>
        <v>rs56337013</v>
      </c>
      <c r="AK723">
        <f>SNPs!$C$9</f>
        <v>10</v>
      </c>
      <c r="AL723">
        <f>SNPs!$D$9</f>
        <v>94852738</v>
      </c>
      <c r="AM723" s="7" t="str">
        <f ca="1">IF('Randomized Data'!Y$2 = 1, SNPs!$H$9 &amp; SNPs!$H$9, IF('Randomized Data'!Z723 = 1, SNPs!$H$9 &amp; INDIRECT("SNPs!" &amp; CHAR(72 +'Randomized Data'!AA723) &amp; "9"), INDIRECT("SNPs!" &amp; CHAR(72 +'Randomized Data'!AA723) &amp; "9") &amp; INDIRECT("SNPs!" &amp; CHAR(72 +'Randomized Data'!AA723) &amp; "9")))</f>
        <v>TT</v>
      </c>
      <c r="AN723" t="str">
        <f>SNPs!$F$10</f>
        <v>rs17884712</v>
      </c>
      <c r="AO723">
        <f>SNPs!$C$10</f>
        <v>10</v>
      </c>
      <c r="AP723">
        <f>SNPs!$D$10</f>
        <v>94775489</v>
      </c>
      <c r="AQ723" s="7" t="str">
        <f ca="1">IF('Randomized Data'!AB723 = 1, SNPs!$H$10 &amp; SNPs!$H$10, IF('Randomized Data'!AC723 = 1, SNPs!$H$10 &amp; INDIRECT("SNPs!" &amp; CHAR(72 +'Randomized Data'!AD723) &amp; "10"), INDIRECT("SNPs!" &amp; CHAR(72 +'Randomized Data'!AD723) &amp; "10") &amp; INDIRECT("SNPs!" &amp; CHAR(72 +'Randomized Data'!AD723) &amp; "10")))</f>
        <v>AA</v>
      </c>
      <c r="AR723" t="str">
        <f>SNPs!$F$11</f>
        <v>rs6413438</v>
      </c>
      <c r="AS723">
        <f>SNPs!$C$11</f>
        <v>10</v>
      </c>
      <c r="AT723">
        <f>SNPs!$D$11</f>
        <v>94781858</v>
      </c>
      <c r="AU723" s="7" t="str">
        <f ca="1">IF('Randomized Data'!AE723 = 1, SNPs!$H$11 &amp; SNPs!$H$11, IF('Randomized Data'!AF723 = 1, SNPs!$H$11 &amp; INDIRECT("SNPs!" &amp; CHAR(72 +'Randomized Data'!AG723) &amp; "11"), INDIRECT("SNPs!" &amp; CHAR(72 +'Randomized Data'!AG723) &amp; "11") &amp; INDIRECT("SNPs!" &amp; CHAR(72 +'Randomized Data'!AG723) &amp; "11")))</f>
        <v>CT</v>
      </c>
      <c r="AV723" t="str">
        <f>SNPs!$F$12</f>
        <v>rs1057910</v>
      </c>
      <c r="AW723">
        <f>SNPs!$C$12</f>
        <v>10</v>
      </c>
      <c r="AX723">
        <f>SNPs!$D$12</f>
        <v>94981296</v>
      </c>
      <c r="AY723" s="7" t="str">
        <f ca="1">IF('Randomized Data'!AH723 = 1, SNPs!$H$12 &amp; SNPs!$H$12, IF('Randomized Data'!AI723 = 1, SNPs!$H$12 &amp; INDIRECT("SNPs!" &amp; CHAR(72 +'Randomized Data'!AJ723) &amp; "12"), INDIRECT("SNPs!" &amp; CHAR(72 +'Randomized Data'!AJ723) &amp; "12") &amp; INDIRECT("SNPs!" &amp; CHAR(72 +'Randomized Data'!AJ723) &amp; "12")))</f>
        <v>AC</v>
      </c>
      <c r="AZ723" t="str">
        <f>SNPs!$F$13</f>
        <v>rs1799853</v>
      </c>
      <c r="BA723">
        <f>SNPs!$C$13</f>
        <v>10</v>
      </c>
      <c r="BB723">
        <f>SNPs!$D$13</f>
        <v>94942290</v>
      </c>
      <c r="BC723" s="7" t="str">
        <f ca="1">IF('Randomized Data'!AK723 = 1, SNPs!$H$13 &amp; SNPs!$H$13, IF('Randomized Data'!AL723 = 1, SNPs!$H$13 &amp; INDIRECT("SNPs!" &amp; CHAR(72 +'Randomized Data'!AM723) &amp; "13"), INDIRECT("SNPs!" &amp; CHAR(72 +'Randomized Data'!AM723) &amp; "13") &amp; INDIRECT("SNPs!" &amp; CHAR(72 +'Randomized Data'!AM723) &amp; "13")))</f>
        <v>CC</v>
      </c>
      <c r="BD723" t="str">
        <f>SNPs!$F$14</f>
        <v>rs9923231</v>
      </c>
      <c r="BE723">
        <f>SNPs!$C$14</f>
        <v>16</v>
      </c>
      <c r="BF723">
        <f>SNPs!$D$14</f>
        <v>31096368</v>
      </c>
      <c r="BG723" s="7" t="str">
        <f ca="1">IF('Randomized Data'!AN723 = 1, SNPs!$H$14 &amp; SNPs!$H$14, IF('Randomized Data'!AO723 = 1, SNPs!$H$14 &amp; INDIRECT("SNPs!" &amp; CHAR(72 +'Randomized Data'!AP723) &amp; "14"), INDIRECT("SNPs!" &amp; CHAR(72 +'Randomized Data'!AP723) &amp; "14") &amp; INDIRECT("SNPs!" &amp; CHAR(72 +'Randomized Data'!AP723) &amp; "14")))</f>
        <v>TT</v>
      </c>
      <c r="BH723" t="str">
        <f>SNPs!$F$15</f>
        <v>rs9934438</v>
      </c>
      <c r="BI723">
        <f>SNPs!$C$15</f>
        <v>16</v>
      </c>
      <c r="BJ723">
        <f>SNPs!$D$15</f>
        <v>31093557</v>
      </c>
      <c r="BK723" s="7" t="str">
        <f ca="1">IF('Randomized Data'!AQ723 = 1, SNPs!$H$15 &amp; SNPs!$H$15, IF('Randomized Data'!AR723 = 1, SNPs!$H$15 &amp; INDIRECT("SNPs!" &amp; CHAR(72 +'Randomized Data'!AS723) &amp; "15"), INDIRECT("SNPs!" &amp; CHAR(72 +'Randomized Data'!AS723) &amp; "15") &amp; INDIRECT("SNPs!" &amp; CHAR(72 +'Randomized Data'!AS723) &amp; "15")))</f>
        <v>GG</v>
      </c>
      <c r="BL723" t="str">
        <f>SNPs!$F$16</f>
        <v>rs8050894</v>
      </c>
      <c r="BM723">
        <f>SNPs!$C$16</f>
        <v>16</v>
      </c>
      <c r="BN723">
        <f>SNPs!$D$16</f>
        <v>31093188</v>
      </c>
      <c r="BO723" s="7" t="str">
        <f ca="1">IF('Randomized Data'!AT723 = 1, SNPs!$H$16 &amp; SNPs!$H$16, IF('Randomized Data'!AU723 = 1, SNPs!$H$16 &amp; INDIRECT("SNPs!" &amp; CHAR(72 +'Randomized Data'!AV723) &amp; "16"), INDIRECT("SNPs!" &amp; CHAR(72 +'Randomized Data'!AV723) &amp; "16") &amp; INDIRECT("SNPs!" &amp; CHAR(72 +'Randomized Data'!AV723) &amp; "16")))</f>
        <v>CC</v>
      </c>
      <c r="BP723" t="str">
        <f>SNPs!$F$17</f>
        <v>rs6025</v>
      </c>
      <c r="BQ723">
        <f>SNPs!$C$17</f>
        <v>1</v>
      </c>
      <c r="BR723">
        <f>SNPs!$D$17</f>
        <v>169549811</v>
      </c>
      <c r="BS723" s="7" t="str">
        <f ca="1">IF('Randomized Data'!AW723 = 1, SNPs!$H$17 &amp; SNPs!$H$17, IF('Randomized Data'!AX723 = 1, SNPs!$H$17 &amp; INDIRECT("SNPs!" &amp; CHAR(72 +'Randomized Data'!AY723) &amp; "17"), INDIRECT("SNPs!" &amp; CHAR(72 +'Randomized Data'!AY723) &amp; "17") &amp; INDIRECT("SNPs!" &amp; CHAR(72 +'Randomized Data'!AY723) &amp; "17")))</f>
        <v>GG</v>
      </c>
      <c r="BT723" t="str">
        <f>SNPs!$F$18</f>
        <v>rs1799963</v>
      </c>
      <c r="BU723">
        <f>SNPs!$C$18</f>
        <v>11</v>
      </c>
      <c r="BV723">
        <f>SNPs!$D$18</f>
        <v>46739505</v>
      </c>
      <c r="BW723" s="7" t="str">
        <f ca="1">IF('Randomized Data'!AZ723 = 1, SNPs!$H$18 &amp; SNPs!$H$18, IF('Randomized Data'!BA723 = 1, SNPs!$H$18 &amp; INDIRECT("SNPs!" &amp; CHAR(72 +'Randomized Data'!BB723) &amp; "18"), INDIRECT("SNPs!" &amp; CHAR(72 +'Randomized Data'!BB723) &amp; "18") &amp; INDIRECT("SNPs!" &amp; CHAR(72 +'Randomized Data'!BB723) &amp; "18")))</f>
        <v>GA</v>
      </c>
      <c r="BX723" t="str">
        <f>SNPs!$F$19</f>
        <v>rs121913626</v>
      </c>
      <c r="BY723">
        <f>SNPs!$C$19</f>
        <v>14</v>
      </c>
      <c r="BZ723">
        <f>SNPs!$D$19</f>
        <v>23427723</v>
      </c>
      <c r="CA723" s="7" t="str">
        <f ca="1">IF('Randomized Data'!BC723 = 1, SNPs!$H$19 &amp; SNPs!$H$19, IF('Randomized Data'!BD723 = 1, SNPs!$H$19 &amp; INDIRECT("SNPs!" &amp; CHAR(72 +'Randomized Data'!BE723) &amp; "19"), INDIRECT("SNPs!" &amp; CHAR(72 +'Randomized Data'!BE723) &amp; "19") &amp; INDIRECT("SNPs!" &amp; CHAR(72 +'Randomized Data'!BE723) &amp; "19")))</f>
        <v>GC</v>
      </c>
      <c r="CB723" t="str">
        <f>SNPs!$F$20</f>
        <v>rs3218713</v>
      </c>
      <c r="CC723">
        <f>SNPs!$C$20</f>
        <v>14</v>
      </c>
      <c r="CD723">
        <f>SNPs!$D$20</f>
        <v>23431468</v>
      </c>
      <c r="CE723" s="7" t="str">
        <f ca="1">IF('Randomized Data'!BF723 = 1, SNPs!$H$20 &amp; SNPs!$H$20, IF('Randomized Data'!BG723 = 1, SNPs!$H$20 &amp; INDIRECT("SNPs!" &amp; CHAR(72 +'Randomized Data'!BH723) &amp; "20"), INDIRECT("SNPs!" &amp; CHAR(72 +'Randomized Data'!BH723) &amp; "20") &amp; INDIRECT("SNPs!" &amp; CHAR(72 +'Randomized Data'!BH723) &amp; "20")))</f>
        <v>GG</v>
      </c>
      <c r="CF723" t="str">
        <f>SNPs!$F$21</f>
        <v>rs3218714</v>
      </c>
      <c r="CG723">
        <f>SNPs!$C$21</f>
        <v>14</v>
      </c>
      <c r="CH723">
        <f>SNPs!$D$21</f>
        <v>23429279</v>
      </c>
      <c r="CI723" s="7" t="str">
        <f ca="1">IF('Randomized Data'!BI723 = 1, SNPs!$H$21 &amp; SNPs!$H$21, IF('Randomized Data'!BJ723 = 1, SNPs!$H$21 &amp; INDIRECT("SNPs!" &amp; CHAR(72 +'Randomized Data'!BK723) &amp; "21"), INDIRECT("SNPs!" &amp; CHAR(72 +'Randomized Data'!BK723) &amp; "21") &amp; INDIRECT("SNPs!" &amp; CHAR(72 +'Randomized Data'!BK723) &amp; "21")))</f>
        <v>CT</v>
      </c>
      <c r="CJ723" t="str">
        <f>SNPs!$F$22</f>
        <v>rs121964855</v>
      </c>
      <c r="CK723">
        <f>SNPs!$C$22</f>
        <v>1</v>
      </c>
      <c r="CL723">
        <f>SNPs!$D$22</f>
        <v>201365638</v>
      </c>
      <c r="CM723" s="7" t="str">
        <f ca="1">IF('Randomized Data'!BL723 = 1, SNPs!$H$22 &amp; SNPs!$H$22, IF('Randomized Data'!BM723 = 1, SNPs!$H$22 &amp; INDIRECT("SNPs!" &amp; CHAR(72 +'Randomized Data'!BN723) &amp; "22"), INDIRECT("SNPs!" &amp; CHAR(72 +'Randomized Data'!BN723) &amp; "22") &amp; INDIRECT("SNPs!" &amp; CHAR(72 +'Randomized Data'!BN723) &amp; "22")))</f>
        <v>TT</v>
      </c>
      <c r="CN723" t="str">
        <f>SNPs!$F$23</f>
        <v>rs121964856</v>
      </c>
      <c r="CO723">
        <f>SNPs!$C$23</f>
        <v>1</v>
      </c>
      <c r="CP723">
        <f>SNPs!$D$23</f>
        <v>201365297</v>
      </c>
      <c r="CQ723" s="7" t="str">
        <f ca="1">IF('Randomized Data'!BO723 = 1, SNPs!$H$23 &amp; SNPs!$H$23, IF('Randomized Data'!BP723 = 1, SNPs!$H$23 &amp; INDIRECT("SNPs!" &amp; CHAR(72 +'Randomized Data'!BQ723) &amp; "23"), INDIRECT("SNPs!" &amp; CHAR(72 +'Randomized Data'!BQ723) &amp; "23") &amp; INDIRECT("SNPs!" &amp; CHAR(72 +'Randomized Data'!BQ723) &amp; "23")))</f>
        <v>GA</v>
      </c>
      <c r="CR723" t="str">
        <f>SNPs!$F$24</f>
        <v>rs121964857</v>
      </c>
      <c r="CS723">
        <f>SNPs!$C$24</f>
        <v>1</v>
      </c>
      <c r="CT723">
        <f>SNPs!$D$24</f>
        <v>201359245</v>
      </c>
      <c r="CU723" s="7" t="str">
        <f ca="1">IF('Randomized Data'!BR723 = 1, SNPs!$H$24 &amp; SNPs!$H$24, IF('Randomized Data'!BS723 = 1, SNPs!$H$24 &amp; INDIRECT("SNPs!" &amp; CHAR(72 +'Randomized Data'!BT723) &amp; "24"), INDIRECT("SNPs!" &amp; CHAR(72 +'Randomized Data'!BT723) &amp; "24") &amp; INDIRECT("SNPs!" &amp; CHAR(72 +'Randomized Data'!BT723) &amp; "24")))</f>
        <v>CC</v>
      </c>
      <c r="CV723" t="str">
        <f>SNPs!$F$25</f>
        <v>rs28934269</v>
      </c>
      <c r="CW723">
        <f>SNPs!$C$25</f>
        <v>15</v>
      </c>
      <c r="CX723">
        <f>SNPs!$D$25</f>
        <v>63060915</v>
      </c>
      <c r="CY723" s="7" t="str">
        <f ca="1">IF('Randomized Data'!BU723 = 1, SNPs!$H$25 &amp; SNPs!$H$25, IF('Randomized Data'!BV723 = 1, SNPs!$H$25 &amp; INDIRECT("SNPs!" &amp; CHAR(72 +'Randomized Data'!BW723) &amp; "25"), INDIRECT("SNPs!" &amp; CHAR(72 +'Randomized Data'!BW723) &amp; "25") &amp; INDIRECT("SNPs!" &amp; CHAR(72 +'Randomized Data'!BW723) &amp; "25")))</f>
        <v>AG</v>
      </c>
      <c r="CZ723" t="str">
        <f>SNPs!$F$26</f>
        <v>rs28934270</v>
      </c>
      <c r="DA723">
        <f>SNPs!$C$26</f>
        <v>15</v>
      </c>
      <c r="DB723">
        <f>SNPs!$D$26</f>
        <v>63060899</v>
      </c>
      <c r="DC723" s="7" t="str">
        <f ca="1">IF('Randomized Data'!BX723 = 1, SNPs!$H$26 &amp; SNPs!$H$26, IF('Randomized Data'!BY723 = 1, SNPs!$H$26 &amp; INDIRECT("SNPs!" &amp; CHAR(72 +'Randomized Data'!BZ723) &amp; "26"), INDIRECT("SNPs!" &amp; CHAR(72 +'Randomized Data'!BZ723) &amp; "26") &amp; INDIRECT("SNPs!" &amp; CHAR(72 +'Randomized Data'!BZ723) &amp; "26")))</f>
        <v>GA</v>
      </c>
      <c r="DD723" t="str">
        <f>SNPs!$F$27</f>
        <v>rs727504290</v>
      </c>
      <c r="DE723">
        <f>SNPs!$C$27</f>
        <v>15</v>
      </c>
      <c r="DF723">
        <f>SNPs!$D$27</f>
        <v>63042875</v>
      </c>
      <c r="DG723" s="7" t="str">
        <f ca="1">IF('Randomized Data'!CA723 = 1, SNPs!$H$27 &amp; SNPs!$H$27, IF('Randomized Data'!CB723 = 1, SNPs!$H$27 &amp; INDIRECT("SNPs!" &amp; CHAR(72 +'Randomized Data'!CC723) &amp; "27"), INDIRECT("SNPs!" &amp; CHAR(72 +'Randomized Data'!CC723) &amp; "27") &amp; INDIRECT("SNPs!" &amp; CHAR(72 +'Randomized Data'!CC723) &amp; "27")))</f>
        <v>GG</v>
      </c>
      <c r="DH723" t="str">
        <f>SNPs!$F$28</f>
        <v>rs104894504</v>
      </c>
      <c r="DI723">
        <f>SNPs!$C$28</f>
        <v>15</v>
      </c>
      <c r="DJ723">
        <f>SNPs!$D$28</f>
        <v>63057028</v>
      </c>
      <c r="DK723" s="7" t="str">
        <f ca="1">IF('Randomized Data'!CD723 = 1, SNPs!$H$28 &amp; SNPs!$H$28, IF('Randomized Data'!CE723 = 1, SNPs!$H$28 &amp; INDIRECT("SNPs!" &amp; CHAR(72 +'Randomized Data'!CF723) &amp; "28"), INDIRECT("SNPs!" &amp; CHAR(72 +'Randomized Data'!CF723) &amp; "28") &amp; INDIRECT("SNPs!" &amp; CHAR(72 +'Randomized Data'!CF723) &amp; "28")))</f>
        <v>CC</v>
      </c>
      <c r="DL723" t="str">
        <f>SNPs!$F$29</f>
        <v>rs375882485</v>
      </c>
      <c r="DM723">
        <f>SNPs!$C$29</f>
        <v>11</v>
      </c>
      <c r="DN723">
        <f>SNPs!$D$29</f>
        <v>47342698</v>
      </c>
      <c r="DO723" s="7" t="str">
        <f ca="1">IF('Randomized Data'!CG723 = 1, SNPs!$H$29 &amp; SNPs!$H$29, IF('Randomized Data'!CH723 = 1, SNPs!$H$29 &amp; INDIRECT("SNPs!" &amp; CHAR(72 +'Randomized Data'!CI723) &amp; "29"), INDIRECT("SNPs!" &amp; CHAR(72 +'Randomized Data'!CI723) &amp; "29") &amp; INDIRECT("SNPs!" &amp; CHAR(72 +'Randomized Data'!CI723) &amp; "29")))</f>
        <v>GG</v>
      </c>
      <c r="DP723" t="str">
        <f>SNPs!$F$30</f>
        <v>rs397516083</v>
      </c>
      <c r="DQ723">
        <f>SNPs!$C$30</f>
        <v>11</v>
      </c>
      <c r="DR723">
        <f>SNPs!$D$30</f>
        <v>47346379</v>
      </c>
      <c r="DS723" s="7" t="str">
        <f ca="1">IF('Randomized Data'!CJ723 = 1, SNPs!$H$30 &amp; SNPs!$H$30, IF('Randomized Data'!CK723 = 1, SNPs!$H$30 &amp; INDIRECT("SNPs!" &amp; CHAR(72 +'Randomized Data'!CL723) &amp; "30"), INDIRECT("SNPs!" &amp; CHAR(72 +'Randomized Data'!CL723) &amp; "30") &amp; INDIRECT("SNPs!" &amp; CHAR(72 +'Randomized Data'!CL723) &amp; "30")))</f>
        <v>GA</v>
      </c>
      <c r="DT723" t="str">
        <f>SNPs!$F$31</f>
        <v>rs397515937</v>
      </c>
      <c r="DU723">
        <f>SNPs!$C$31</f>
        <v>11</v>
      </c>
      <c r="DV723">
        <f>SNPs!$D$31</f>
        <v>47339792</v>
      </c>
      <c r="DW723" s="7" t="str">
        <f ca="1">IF('Randomized Data'!CM723 = 1, SNPs!$H$31 &amp; SNPs!$H$31, IF('Randomized Data'!CN723 = 1, SNPs!$H$31 &amp; INDIRECT("SNPs!" &amp; CHAR(72 +'Randomized Data'!CO723) &amp; "31"), INDIRECT("SNPs!" &amp; CHAR(72 +'Randomized Data'!CO723) &amp; "31") &amp; INDIRECT("SNPs!" &amp; CHAR(72 +'Randomized Data'!CO723) &amp; "31")))</f>
        <v>AA</v>
      </c>
      <c r="DX723" t="str">
        <f>SNPs!$F$32</f>
        <v>rs397516074</v>
      </c>
      <c r="DY723">
        <f>SNPs!$C$32</f>
        <v>11</v>
      </c>
      <c r="DZ723">
        <f>SNPs!$D$32</f>
        <v>47348424</v>
      </c>
      <c r="EA723" s="7" t="str">
        <f ca="1">IF('Randomized Data'!CP723 = 1, SNPs!$H$32 &amp; SNPs!$H$32, IF('Randomized Data'!CQ723 = 1, SNPs!$H$32 &amp; INDIRECT("SNPs!" &amp; CHAR(72 +'Randomized Data'!CR723) &amp; "32"), INDIRECT("SNPs!" &amp; CHAR(72 +'Randomized Data'!CR723) &amp; "32") &amp; INDIRECT("SNPs!" &amp; CHAR(72 +'Randomized Data'!CR723) &amp; "32")))</f>
        <v>AA</v>
      </c>
      <c r="EB723" t="str">
        <f>SNPs!$F$33</f>
        <v>rs397515963</v>
      </c>
      <c r="EC723">
        <f>SNPs!$C$33</f>
        <v>11</v>
      </c>
      <c r="ED723">
        <f>SNPs!$D$33</f>
        <v>47337729</v>
      </c>
      <c r="EE723" s="7" t="str">
        <f ca="1">IF('Randomized Data'!CS723 = 1, SNPs!$H$33 &amp; SNPs!$H$33, IF('Randomized Data'!CT723 = 1, SNPs!$H$33 &amp; INDIRECT("SNPs!" &amp; CHAR(72 +'Randomized Data'!CU723) &amp; "33"), INDIRECT("SNPs!" &amp; CHAR(72 +'Randomized Data'!CU723) &amp; "33") &amp; INDIRECT("SNPs!" &amp; CHAR(72 +'Randomized Data'!CU723) &amp; "33")))</f>
        <v>--</v>
      </c>
    </row>
    <row r="724" spans="1:13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  <c r="F724" s="3">
        <v>42205</v>
      </c>
      <c r="G724" s="9" t="str">
        <f>'Randomized Data'!C724</f>
        <v>NGS Lab</v>
      </c>
      <c r="H724" t="str">
        <f>SNPs!$F$2</f>
        <v>rs12248560</v>
      </c>
      <c r="I724">
        <f>SNPs!$C$2</f>
        <v>10</v>
      </c>
      <c r="J724">
        <f>SNPs!$D$2</f>
        <v>94761900</v>
      </c>
      <c r="K724" t="str">
        <f ca="1">IF('Randomized Data'!D724 = 1, SNPs!$H$2 &amp; SNPs!$H$2, IF('Randomized Data'!E724 = 1, SNPs!$H$2 &amp; INDIRECT("SNPs!" &amp; CHAR(72 +'Randomized Data'!F724) &amp; "2"), INDIRECT("SNPs!" &amp; CHAR(72 +'Randomized Data'!F724) &amp; "2") &amp; INDIRECT("SNPs!" &amp; CHAR(72 +'Randomized Data'!F724) &amp; "2")))</f>
        <v>CC</v>
      </c>
      <c r="L724" t="str">
        <f>SNPs!$F$3</f>
        <v>rs28399504</v>
      </c>
      <c r="M724">
        <f>SNPs!$C$3</f>
        <v>10</v>
      </c>
      <c r="N724">
        <f>SNPs!$D$3</f>
        <v>94762706</v>
      </c>
      <c r="O724" t="str">
        <f ca="1">IF('Randomized Data'!G724 = 1, SNPs!$H$3 &amp; SNPs!$H$3, IF('Randomized Data'!H724 = 1, SNPs!$H$3 &amp; INDIRECT("SNPs!" &amp; CHAR(72 +'Randomized Data'!I724) &amp; "3"), INDIRECT("SNPs!" &amp; CHAR(72 +'Randomized Data'!I724) &amp; "3") &amp; INDIRECT("SNPs!" &amp; CHAR(72 +'Randomized Data'!I724) &amp; "3")))</f>
        <v>AA</v>
      </c>
      <c r="P724" t="str">
        <f>SNPs!$F$4</f>
        <v>rs41291556</v>
      </c>
      <c r="Q724">
        <f>SNPs!$C$4</f>
        <v>10</v>
      </c>
      <c r="R724">
        <f>SNPs!$D$4</f>
        <v>94775416</v>
      </c>
      <c r="S724" t="str">
        <f ca="1">IF('Randomized Data'!J724 = 1, SNPs!$H$4 &amp; SNPs!$H$4, IF('Randomized Data'!K724 = 1, SNPs!$H$4 &amp; INDIRECT("SNPs!" &amp; CHAR(72 +'Randomized Data'!L724) &amp; "4"), INDIRECT("SNPs!" &amp; CHAR(72 +'Randomized Data'!L724) &amp; "4") &amp; INDIRECT("SNPs!" &amp; CHAR(72 +'Randomized Data'!L724) &amp; "4")))</f>
        <v>CC</v>
      </c>
      <c r="T724" t="str">
        <f>SNPs!$F$5</f>
        <v>rs72558184</v>
      </c>
      <c r="U724">
        <f>SNPs!$C$5</f>
        <v>10</v>
      </c>
      <c r="V724">
        <f>SNPs!$D$5</f>
        <v>96535210</v>
      </c>
      <c r="W724" t="str">
        <f ca="1">IF('Randomized Data'!M724 = 1, SNPs!$H$5 &amp; SNPs!$H$5, IF('Randomized Data'!N724 = 1, SNPs!$H$5 &amp; INDIRECT("SNPs!" &amp; CHAR(72 +'Randomized Data'!O724) &amp; "5"), INDIRECT("SNPs!" &amp; CHAR(72 +'Randomized Data'!O724) &amp; "5") &amp; INDIRECT("SNPs!" &amp; CHAR(72 +'Randomized Data'!O724) &amp; "5")))</f>
        <v>GG</v>
      </c>
      <c r="X724" t="str">
        <f>SNPs!$F$6</f>
        <v>rs4986893</v>
      </c>
      <c r="Y724">
        <f>SNPs!$C$6</f>
        <v>10</v>
      </c>
      <c r="Z724">
        <f>SNPs!$D$6</f>
        <v>94780653</v>
      </c>
      <c r="AA724" s="7" t="str">
        <f ca="1">IF('Randomized Data'!P724 = 1, SNPs!$H$6 &amp; SNPs!$H$6, IF('Randomized Data'!Q724 = 1, SNPs!$H$6 &amp; INDIRECT("SNPs!" &amp; CHAR(72 +'Randomized Data'!R724) &amp; "6"), INDIRECT("SNPs!" &amp; CHAR(72 +'Randomized Data'!R724) &amp; "6") &amp; INDIRECT("SNPs!" &amp; CHAR(72 +'Randomized Data'!R724) &amp; "6")))</f>
        <v>GG</v>
      </c>
      <c r="AB724" t="str">
        <f>SNPs!$F$7</f>
        <v>rs4244285</v>
      </c>
      <c r="AC724">
        <f>SNPs!$C$7</f>
        <v>10</v>
      </c>
      <c r="AD724">
        <f>SNPs!$D$7</f>
        <v>94781859</v>
      </c>
      <c r="AE724" s="7" t="str">
        <f ca="1">IF('Randomized Data'!S724 = 1, SNPs!$H$7 &amp; SNPs!$H$7, IF('Randomized Data'!T724 = 1, SNPs!$H$7 &amp; INDIRECT("SNPs!" &amp; CHAR(72 +'Randomized Data'!U724) &amp; "7"), INDIRECT("SNPs!" &amp; CHAR(72 +'Randomized Data'!U724) &amp; "7") &amp; INDIRECT("SNPs!" &amp; CHAR(72 +'Randomized Data'!U724) &amp; "7")))</f>
        <v>GG</v>
      </c>
      <c r="AF724" t="str">
        <f>SNPs!$F$8</f>
        <v>rs72558186</v>
      </c>
      <c r="AG724">
        <f>SNPs!$C$8</f>
        <v>10</v>
      </c>
      <c r="AH724">
        <f>SNPs!$D$8</f>
        <v>94781999</v>
      </c>
      <c r="AI724" s="7" t="str">
        <f ca="1">IF('Randomized Data'!V724 = 1, SNPs!$H$8 &amp; SNPs!$H$8, IF('Randomized Data'!W724 = 1, SNPs!$H$8 &amp; INDIRECT("SNPs!" &amp; CHAR(72 +'Randomized Data'!X724) &amp; "8"), INDIRECT("SNPs!" &amp; CHAR(72 +'Randomized Data'!X724) &amp; "8") &amp; INDIRECT("SNPs!" &amp; CHAR(72 +'Randomized Data'!X724) &amp; "8")))</f>
        <v>TA</v>
      </c>
      <c r="AJ724" t="str">
        <f>SNPs!$F$9</f>
        <v>rs56337013</v>
      </c>
      <c r="AK724">
        <f>SNPs!$C$9</f>
        <v>10</v>
      </c>
      <c r="AL724">
        <f>SNPs!$D$9</f>
        <v>94852738</v>
      </c>
      <c r="AM724" s="7" t="str">
        <f ca="1">IF('Randomized Data'!Y$2 = 1, SNPs!$H$9 &amp; SNPs!$H$9, IF('Randomized Data'!Z724 = 1, SNPs!$H$9 &amp; INDIRECT("SNPs!" &amp; CHAR(72 +'Randomized Data'!AA724) &amp; "9"), INDIRECT("SNPs!" &amp; CHAR(72 +'Randomized Data'!AA724) &amp; "9") &amp; INDIRECT("SNPs!" &amp; CHAR(72 +'Randomized Data'!AA724) &amp; "9")))</f>
        <v>CT</v>
      </c>
      <c r="AN724" t="str">
        <f>SNPs!$F$10</f>
        <v>rs17884712</v>
      </c>
      <c r="AO724">
        <f>SNPs!$C$10</f>
        <v>10</v>
      </c>
      <c r="AP724">
        <f>SNPs!$D$10</f>
        <v>94775489</v>
      </c>
      <c r="AQ724" s="7" t="str">
        <f ca="1">IF('Randomized Data'!AB724 = 1, SNPs!$H$10 &amp; SNPs!$H$10, IF('Randomized Data'!AC724 = 1, SNPs!$H$10 &amp; INDIRECT("SNPs!" &amp; CHAR(72 +'Randomized Data'!AD724) &amp; "10"), INDIRECT("SNPs!" &amp; CHAR(72 +'Randomized Data'!AD724) &amp; "10") &amp; INDIRECT("SNPs!" &amp; CHAR(72 +'Randomized Data'!AD724) &amp; "10")))</f>
        <v>GG</v>
      </c>
      <c r="AR724" t="str">
        <f>SNPs!$F$11</f>
        <v>rs6413438</v>
      </c>
      <c r="AS724">
        <f>SNPs!$C$11</f>
        <v>10</v>
      </c>
      <c r="AT724">
        <f>SNPs!$D$11</f>
        <v>94781858</v>
      </c>
      <c r="AU724" s="7" t="str">
        <f ca="1">IF('Randomized Data'!AE724 = 1, SNPs!$H$11 &amp; SNPs!$H$11, IF('Randomized Data'!AF724 = 1, SNPs!$H$11 &amp; INDIRECT("SNPs!" &amp; CHAR(72 +'Randomized Data'!AG724) &amp; "11"), INDIRECT("SNPs!" &amp; CHAR(72 +'Randomized Data'!AG724) &amp; "11") &amp; INDIRECT("SNPs!" &amp; CHAR(72 +'Randomized Data'!AG724) &amp; "11")))</f>
        <v>CT</v>
      </c>
      <c r="AV724" t="str">
        <f>SNPs!$F$12</f>
        <v>rs1057910</v>
      </c>
      <c r="AW724">
        <f>SNPs!$C$12</f>
        <v>10</v>
      </c>
      <c r="AX724">
        <f>SNPs!$D$12</f>
        <v>94981296</v>
      </c>
      <c r="AY724" s="7" t="str">
        <f ca="1">IF('Randomized Data'!AH724 = 1, SNPs!$H$12 &amp; SNPs!$H$12, IF('Randomized Data'!AI724 = 1, SNPs!$H$12 &amp; INDIRECT("SNPs!" &amp; CHAR(72 +'Randomized Data'!AJ724) &amp; "12"), INDIRECT("SNPs!" &amp; CHAR(72 +'Randomized Data'!AJ724) &amp; "12") &amp; INDIRECT("SNPs!" &amp; CHAR(72 +'Randomized Data'!AJ724) &amp; "12")))</f>
        <v>AA</v>
      </c>
      <c r="AZ724" t="str">
        <f>SNPs!$F$13</f>
        <v>rs1799853</v>
      </c>
      <c r="BA724">
        <f>SNPs!$C$13</f>
        <v>10</v>
      </c>
      <c r="BB724">
        <f>SNPs!$D$13</f>
        <v>94942290</v>
      </c>
      <c r="BC724" s="7" t="str">
        <f ca="1">IF('Randomized Data'!AK724 = 1, SNPs!$H$13 &amp; SNPs!$H$13, IF('Randomized Data'!AL724 = 1, SNPs!$H$13 &amp; INDIRECT("SNPs!" &amp; CHAR(72 +'Randomized Data'!AM724) &amp; "13"), INDIRECT("SNPs!" &amp; CHAR(72 +'Randomized Data'!AM724) &amp; "13") &amp; INDIRECT("SNPs!" &amp; CHAR(72 +'Randomized Data'!AM724) &amp; "13")))</f>
        <v>CT</v>
      </c>
      <c r="BD724" t="str">
        <f>SNPs!$F$14</f>
        <v>rs9923231</v>
      </c>
      <c r="BE724">
        <f>SNPs!$C$14</f>
        <v>16</v>
      </c>
      <c r="BF724">
        <f>SNPs!$D$14</f>
        <v>31096368</v>
      </c>
      <c r="BG724" s="7" t="str">
        <f ca="1">IF('Randomized Data'!AN724 = 1, SNPs!$H$14 &amp; SNPs!$H$14, IF('Randomized Data'!AO724 = 1, SNPs!$H$14 &amp; INDIRECT("SNPs!" &amp; CHAR(72 +'Randomized Data'!AP724) &amp; "14"), INDIRECT("SNPs!" &amp; CHAR(72 +'Randomized Data'!AP724) &amp; "14") &amp; INDIRECT("SNPs!" &amp; CHAR(72 +'Randomized Data'!AP724) &amp; "14")))</f>
        <v>CC</v>
      </c>
      <c r="BH724" t="str">
        <f>SNPs!$F$15</f>
        <v>rs9934438</v>
      </c>
      <c r="BI724">
        <f>SNPs!$C$15</f>
        <v>16</v>
      </c>
      <c r="BJ724">
        <f>SNPs!$D$15</f>
        <v>31093557</v>
      </c>
      <c r="BK724" s="7" t="str">
        <f ca="1">IF('Randomized Data'!AQ724 = 1, SNPs!$H$15 &amp; SNPs!$H$15, IF('Randomized Data'!AR724 = 1, SNPs!$H$15 &amp; INDIRECT("SNPs!" &amp; CHAR(72 +'Randomized Data'!AS724) &amp; "15"), INDIRECT("SNPs!" &amp; CHAR(72 +'Randomized Data'!AS724) &amp; "15") &amp; INDIRECT("SNPs!" &amp; CHAR(72 +'Randomized Data'!AS724) &amp; "15")))</f>
        <v>AA</v>
      </c>
      <c r="BL724" t="str">
        <f>SNPs!$F$16</f>
        <v>rs8050894</v>
      </c>
      <c r="BM724">
        <f>SNPs!$C$16</f>
        <v>16</v>
      </c>
      <c r="BN724">
        <f>SNPs!$D$16</f>
        <v>31093188</v>
      </c>
      <c r="BO724" s="7" t="str">
        <f ca="1">IF('Randomized Data'!AT724 = 1, SNPs!$H$16 &amp; SNPs!$H$16, IF('Randomized Data'!AU724 = 1, SNPs!$H$16 &amp; INDIRECT("SNPs!" &amp; CHAR(72 +'Randomized Data'!AV724) &amp; "16"), INDIRECT("SNPs!" &amp; CHAR(72 +'Randomized Data'!AV724) &amp; "16") &amp; INDIRECT("SNPs!" &amp; CHAR(72 +'Randomized Data'!AV724) &amp; "16")))</f>
        <v>GG</v>
      </c>
      <c r="BP724" t="str">
        <f>SNPs!$F$17</f>
        <v>rs6025</v>
      </c>
      <c r="BQ724">
        <f>SNPs!$C$17</f>
        <v>1</v>
      </c>
      <c r="BR724">
        <f>SNPs!$D$17</f>
        <v>169549811</v>
      </c>
      <c r="BS724" s="7" t="str">
        <f ca="1">IF('Randomized Data'!AW724 = 1, SNPs!$H$17 &amp; SNPs!$H$17, IF('Randomized Data'!AX724 = 1, SNPs!$H$17 &amp; INDIRECT("SNPs!" &amp; CHAR(72 +'Randomized Data'!AY724) &amp; "17"), INDIRECT("SNPs!" &amp; CHAR(72 +'Randomized Data'!AY724) &amp; "17") &amp; INDIRECT("SNPs!" &amp; CHAR(72 +'Randomized Data'!AY724) &amp; "17")))</f>
        <v>GA</v>
      </c>
      <c r="BT724" t="str">
        <f>SNPs!$F$18</f>
        <v>rs1799963</v>
      </c>
      <c r="BU724">
        <f>SNPs!$C$18</f>
        <v>11</v>
      </c>
      <c r="BV724">
        <f>SNPs!$D$18</f>
        <v>46739505</v>
      </c>
      <c r="BW724" s="7" t="str">
        <f ca="1">IF('Randomized Data'!AZ724 = 1, SNPs!$H$18 &amp; SNPs!$H$18, IF('Randomized Data'!BA724 = 1, SNPs!$H$18 &amp; INDIRECT("SNPs!" &amp; CHAR(72 +'Randomized Data'!BB724) &amp; "18"), INDIRECT("SNPs!" &amp; CHAR(72 +'Randomized Data'!BB724) &amp; "18") &amp; INDIRECT("SNPs!" &amp; CHAR(72 +'Randomized Data'!BB724) &amp; "18")))</f>
        <v>GG</v>
      </c>
      <c r="BX724" t="str">
        <f>SNPs!$F$19</f>
        <v>rs121913626</v>
      </c>
      <c r="BY724">
        <f>SNPs!$C$19</f>
        <v>14</v>
      </c>
      <c r="BZ724">
        <f>SNPs!$D$19</f>
        <v>23427723</v>
      </c>
      <c r="CA724" s="7" t="str">
        <f ca="1">IF('Randomized Data'!BC724 = 1, SNPs!$H$19 &amp; SNPs!$H$19, IF('Randomized Data'!BD724 = 1, SNPs!$H$19 &amp; INDIRECT("SNPs!" &amp; CHAR(72 +'Randomized Data'!BE724) &amp; "19"), INDIRECT("SNPs!" &amp; CHAR(72 +'Randomized Data'!BE724) &amp; "19") &amp; INDIRECT("SNPs!" &amp; CHAR(72 +'Randomized Data'!BE724) &amp; "19")))</f>
        <v>GG</v>
      </c>
      <c r="CB724" t="str">
        <f>SNPs!$F$20</f>
        <v>rs3218713</v>
      </c>
      <c r="CC724">
        <f>SNPs!$C$20</f>
        <v>14</v>
      </c>
      <c r="CD724">
        <f>SNPs!$D$20</f>
        <v>23431468</v>
      </c>
      <c r="CE724" s="7" t="str">
        <f ca="1">IF('Randomized Data'!BF724 = 1, SNPs!$H$20 &amp; SNPs!$H$20, IF('Randomized Data'!BG724 = 1, SNPs!$H$20 &amp; INDIRECT("SNPs!" &amp; CHAR(72 +'Randomized Data'!BH724) &amp; "20"), INDIRECT("SNPs!" &amp; CHAR(72 +'Randomized Data'!BH724) &amp; "20") &amp; INDIRECT("SNPs!" &amp; CHAR(72 +'Randomized Data'!BH724) &amp; "20")))</f>
        <v>GA</v>
      </c>
      <c r="CF724" t="str">
        <f>SNPs!$F$21</f>
        <v>rs3218714</v>
      </c>
      <c r="CG724">
        <f>SNPs!$C$21</f>
        <v>14</v>
      </c>
      <c r="CH724">
        <f>SNPs!$D$21</f>
        <v>23429279</v>
      </c>
      <c r="CI724" s="7" t="str">
        <f ca="1">IF('Randomized Data'!BI724 = 1, SNPs!$H$21 &amp; SNPs!$H$21, IF('Randomized Data'!BJ724 = 1, SNPs!$H$21 &amp; INDIRECT("SNPs!" &amp; CHAR(72 +'Randomized Data'!BK724) &amp; "21"), INDIRECT("SNPs!" &amp; CHAR(72 +'Randomized Data'!BK724) &amp; "21") &amp; INDIRECT("SNPs!" &amp; CHAR(72 +'Randomized Data'!BK724) &amp; "21")))</f>
        <v>CC</v>
      </c>
      <c r="CJ724" t="str">
        <f>SNPs!$F$22</f>
        <v>rs121964855</v>
      </c>
      <c r="CK724">
        <f>SNPs!$C$22</f>
        <v>1</v>
      </c>
      <c r="CL724">
        <f>SNPs!$D$22</f>
        <v>201365638</v>
      </c>
      <c r="CM724" s="7" t="str">
        <f ca="1">IF('Randomized Data'!BL724 = 1, SNPs!$H$22 &amp; SNPs!$H$22, IF('Randomized Data'!BM724 = 1, SNPs!$H$22 &amp; INDIRECT("SNPs!" &amp; CHAR(72 +'Randomized Data'!BN724) &amp; "22"), INDIRECT("SNPs!" &amp; CHAR(72 +'Randomized Data'!BN724) &amp; "22") &amp; INDIRECT("SNPs!" &amp; CHAR(72 +'Randomized Data'!BN724) &amp; "22")))</f>
        <v>AA</v>
      </c>
      <c r="CN724" t="str">
        <f>SNPs!$F$23</f>
        <v>rs121964856</v>
      </c>
      <c r="CO724">
        <f>SNPs!$C$23</f>
        <v>1</v>
      </c>
      <c r="CP724">
        <f>SNPs!$D$23</f>
        <v>201365297</v>
      </c>
      <c r="CQ724" s="7" t="str">
        <f ca="1">IF('Randomized Data'!BO724 = 1, SNPs!$H$23 &amp; SNPs!$H$23, IF('Randomized Data'!BP724 = 1, SNPs!$H$23 &amp; INDIRECT("SNPs!" &amp; CHAR(72 +'Randomized Data'!BQ724) &amp; "23"), INDIRECT("SNPs!" &amp; CHAR(72 +'Randomized Data'!BQ724) &amp; "23") &amp; INDIRECT("SNPs!" &amp; CHAR(72 +'Randomized Data'!BQ724) &amp; "23")))</f>
        <v>AA</v>
      </c>
      <c r="CR724" t="str">
        <f>SNPs!$F$24</f>
        <v>rs121964857</v>
      </c>
      <c r="CS724">
        <f>SNPs!$C$24</f>
        <v>1</v>
      </c>
      <c r="CT724">
        <f>SNPs!$D$24</f>
        <v>201359245</v>
      </c>
      <c r="CU724" s="7" t="str">
        <f ca="1">IF('Randomized Data'!BR724 = 1, SNPs!$H$24 &amp; SNPs!$H$24, IF('Randomized Data'!BS724 = 1, SNPs!$H$24 &amp; INDIRECT("SNPs!" &amp; CHAR(72 +'Randomized Data'!BT724) &amp; "24"), INDIRECT("SNPs!" &amp; CHAR(72 +'Randomized Data'!BT724) &amp; "24") &amp; INDIRECT("SNPs!" &amp; CHAR(72 +'Randomized Data'!BT724) &amp; "24")))</f>
        <v>CT</v>
      </c>
      <c r="CV724" t="str">
        <f>SNPs!$F$25</f>
        <v>rs28934269</v>
      </c>
      <c r="CW724">
        <f>SNPs!$C$25</f>
        <v>15</v>
      </c>
      <c r="CX724">
        <f>SNPs!$D$25</f>
        <v>63060915</v>
      </c>
      <c r="CY724" s="7" t="str">
        <f ca="1">IF('Randomized Data'!BU724 = 1, SNPs!$H$25 &amp; SNPs!$H$25, IF('Randomized Data'!BV724 = 1, SNPs!$H$25 &amp; INDIRECT("SNPs!" &amp; CHAR(72 +'Randomized Data'!BW724) &amp; "25"), INDIRECT("SNPs!" &amp; CHAR(72 +'Randomized Data'!BW724) &amp; "25") &amp; INDIRECT("SNPs!" &amp; CHAR(72 +'Randomized Data'!BW724) &amp; "25")))</f>
        <v>AG</v>
      </c>
      <c r="CZ724" t="str">
        <f>SNPs!$F$26</f>
        <v>rs28934270</v>
      </c>
      <c r="DA724">
        <f>SNPs!$C$26</f>
        <v>15</v>
      </c>
      <c r="DB724">
        <f>SNPs!$D$26</f>
        <v>63060899</v>
      </c>
      <c r="DC724" s="7" t="str">
        <f ca="1">IF('Randomized Data'!BX724 = 1, SNPs!$H$26 &amp; SNPs!$H$26, IF('Randomized Data'!BY724 = 1, SNPs!$H$26 &amp; INDIRECT("SNPs!" &amp; CHAR(72 +'Randomized Data'!BZ724) &amp; "26"), INDIRECT("SNPs!" &amp; CHAR(72 +'Randomized Data'!BZ724) &amp; "26") &amp; INDIRECT("SNPs!" &amp; CHAR(72 +'Randomized Data'!BZ724) &amp; "26")))</f>
        <v>GG</v>
      </c>
      <c r="DD724" t="str">
        <f>SNPs!$F$27</f>
        <v>rs727504290</v>
      </c>
      <c r="DE724">
        <f>SNPs!$C$27</f>
        <v>15</v>
      </c>
      <c r="DF724">
        <f>SNPs!$D$27</f>
        <v>63042875</v>
      </c>
      <c r="DG724" s="7" t="str">
        <f ca="1">IF('Randomized Data'!CA724 = 1, SNPs!$H$27 &amp; SNPs!$H$27, IF('Randomized Data'!CB724 = 1, SNPs!$H$27 &amp; INDIRECT("SNPs!" &amp; CHAR(72 +'Randomized Data'!CC724) &amp; "27"), INDIRECT("SNPs!" &amp; CHAR(72 +'Randomized Data'!CC724) &amp; "27") &amp; INDIRECT("SNPs!" &amp; CHAR(72 +'Randomized Data'!CC724) &amp; "27")))</f>
        <v>GC</v>
      </c>
      <c r="DH724" t="str">
        <f>SNPs!$F$28</f>
        <v>rs104894504</v>
      </c>
      <c r="DI724">
        <f>SNPs!$C$28</f>
        <v>15</v>
      </c>
      <c r="DJ724">
        <f>SNPs!$D$28</f>
        <v>63057028</v>
      </c>
      <c r="DK724" s="7" t="str">
        <f ca="1">IF('Randomized Data'!CD724 = 1, SNPs!$H$28 &amp; SNPs!$H$28, IF('Randomized Data'!CE724 = 1, SNPs!$H$28 &amp; INDIRECT("SNPs!" &amp; CHAR(72 +'Randomized Data'!CF724) &amp; "28"), INDIRECT("SNPs!" &amp; CHAR(72 +'Randomized Data'!CF724) &amp; "28") &amp; INDIRECT("SNPs!" &amp; CHAR(72 +'Randomized Data'!CF724) &amp; "28")))</f>
        <v>TT</v>
      </c>
      <c r="DL724" t="str">
        <f>SNPs!$F$29</f>
        <v>rs375882485</v>
      </c>
      <c r="DM724">
        <f>SNPs!$C$29</f>
        <v>11</v>
      </c>
      <c r="DN724">
        <f>SNPs!$D$29</f>
        <v>47342698</v>
      </c>
      <c r="DO724" s="7" t="str">
        <f ca="1">IF('Randomized Data'!CG724 = 1, SNPs!$H$29 &amp; SNPs!$H$29, IF('Randomized Data'!CH724 = 1, SNPs!$H$29 &amp; INDIRECT("SNPs!" &amp; CHAR(72 +'Randomized Data'!CI724) &amp; "29"), INDIRECT("SNPs!" &amp; CHAR(72 +'Randomized Data'!CI724) &amp; "29") &amp; INDIRECT("SNPs!" &amp; CHAR(72 +'Randomized Data'!CI724) &amp; "29")))</f>
        <v>AA</v>
      </c>
      <c r="DP724" t="str">
        <f>SNPs!$F$30</f>
        <v>rs397516083</v>
      </c>
      <c r="DQ724">
        <f>SNPs!$C$30</f>
        <v>11</v>
      </c>
      <c r="DR724">
        <f>SNPs!$D$30</f>
        <v>47346379</v>
      </c>
      <c r="DS724" s="7" t="str">
        <f ca="1">IF('Randomized Data'!CJ724 = 1, SNPs!$H$30 &amp; SNPs!$H$30, IF('Randomized Data'!CK724 = 1, SNPs!$H$30 &amp; INDIRECT("SNPs!" &amp; CHAR(72 +'Randomized Data'!CL724) &amp; "30"), INDIRECT("SNPs!" &amp; CHAR(72 +'Randomized Data'!CL724) &amp; "30") &amp; INDIRECT("SNPs!" &amp; CHAR(72 +'Randomized Data'!CL724) &amp; "30")))</f>
        <v>GG</v>
      </c>
      <c r="DT724" t="str">
        <f>SNPs!$F$31</f>
        <v>rs397515937</v>
      </c>
      <c r="DU724">
        <f>SNPs!$C$31</f>
        <v>11</v>
      </c>
      <c r="DV724">
        <f>SNPs!$D$31</f>
        <v>47339792</v>
      </c>
      <c r="DW724" s="7" t="str">
        <f ca="1">IF('Randomized Data'!CM724 = 1, SNPs!$H$31 &amp; SNPs!$H$31, IF('Randomized Data'!CN724 = 1, SNPs!$H$31 &amp; INDIRECT("SNPs!" &amp; CHAR(72 +'Randomized Data'!CO724) &amp; "31"), INDIRECT("SNPs!" &amp; CHAR(72 +'Randomized Data'!CO724) &amp; "31") &amp; INDIRECT("SNPs!" &amp; CHAR(72 +'Randomized Data'!CO724) &amp; "31")))</f>
        <v>AA</v>
      </c>
      <c r="DX724" t="str">
        <f>SNPs!$F$32</f>
        <v>rs397516074</v>
      </c>
      <c r="DY724">
        <f>SNPs!$C$32</f>
        <v>11</v>
      </c>
      <c r="DZ724">
        <f>SNPs!$D$32</f>
        <v>47348424</v>
      </c>
      <c r="EA724" s="7" t="str">
        <f ca="1">IF('Randomized Data'!CP724 = 1, SNPs!$H$32 &amp; SNPs!$H$32, IF('Randomized Data'!CQ724 = 1, SNPs!$H$32 &amp; INDIRECT("SNPs!" &amp; CHAR(72 +'Randomized Data'!CR724) &amp; "32"), INDIRECT("SNPs!" &amp; CHAR(72 +'Randomized Data'!CR724) &amp; "32") &amp; INDIRECT("SNPs!" &amp; CHAR(72 +'Randomized Data'!CR724) &amp; "32")))</f>
        <v>AA</v>
      </c>
      <c r="EB724" t="str">
        <f>SNPs!$F$33</f>
        <v>rs397515963</v>
      </c>
      <c r="EC724">
        <f>SNPs!$C$33</f>
        <v>11</v>
      </c>
      <c r="ED724">
        <f>SNPs!$D$33</f>
        <v>47337729</v>
      </c>
      <c r="EE724" s="7" t="str">
        <f ca="1">IF('Randomized Data'!CS724 = 1, SNPs!$H$33 &amp; SNPs!$H$33, IF('Randomized Data'!CT724 = 1, SNPs!$H$33 &amp; INDIRECT("SNPs!" &amp; CHAR(72 +'Randomized Data'!CU724) &amp; "33"), INDIRECT("SNPs!" &amp; CHAR(72 +'Randomized Data'!CU724) &amp; "33") &amp; INDIRECT("SNPs!" &amp; CHAR(72 +'Randomized Data'!CU724) &amp; "33")))</f>
        <v>-G</v>
      </c>
    </row>
    <row r="725" spans="1:13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  <c r="F725" s="3">
        <v>42157</v>
      </c>
      <c r="G725" s="9" t="str">
        <f>'Randomized Data'!C725</f>
        <v>NGS Lab</v>
      </c>
      <c r="H725" t="str">
        <f>SNPs!$F$2</f>
        <v>rs12248560</v>
      </c>
      <c r="I725">
        <f>SNPs!$C$2</f>
        <v>10</v>
      </c>
      <c r="J725">
        <f>SNPs!$D$2</f>
        <v>94761900</v>
      </c>
      <c r="K725" t="str">
        <f ca="1">IF('Randomized Data'!D725 = 1, SNPs!$H$2 &amp; SNPs!$H$2, IF('Randomized Data'!E725 = 1, SNPs!$H$2 &amp; INDIRECT("SNPs!" &amp; CHAR(72 +'Randomized Data'!F725) &amp; "2"), INDIRECT("SNPs!" &amp; CHAR(72 +'Randomized Data'!F725) &amp; "2") &amp; INDIRECT("SNPs!" &amp; CHAR(72 +'Randomized Data'!F725) &amp; "2")))</f>
        <v>CC</v>
      </c>
      <c r="L725" t="str">
        <f>SNPs!$F$3</f>
        <v>rs28399504</v>
      </c>
      <c r="M725">
        <f>SNPs!$C$3</f>
        <v>10</v>
      </c>
      <c r="N725">
        <f>SNPs!$D$3</f>
        <v>94762706</v>
      </c>
      <c r="O725" t="str">
        <f ca="1">IF('Randomized Data'!G725 = 1, SNPs!$H$3 &amp; SNPs!$H$3, IF('Randomized Data'!H725 = 1, SNPs!$H$3 &amp; INDIRECT("SNPs!" &amp; CHAR(72 +'Randomized Data'!I725) &amp; "3"), INDIRECT("SNPs!" &amp; CHAR(72 +'Randomized Data'!I725) &amp; "3") &amp; INDIRECT("SNPs!" &amp; CHAR(72 +'Randomized Data'!I725) &amp; "3")))</f>
        <v>AA</v>
      </c>
      <c r="P725" t="str">
        <f>SNPs!$F$4</f>
        <v>rs41291556</v>
      </c>
      <c r="Q725">
        <f>SNPs!$C$4</f>
        <v>10</v>
      </c>
      <c r="R725">
        <f>SNPs!$D$4</f>
        <v>94775416</v>
      </c>
      <c r="S725" t="str">
        <f ca="1">IF('Randomized Data'!J725 = 1, SNPs!$H$4 &amp; SNPs!$H$4, IF('Randomized Data'!K725 = 1, SNPs!$H$4 &amp; INDIRECT("SNPs!" &amp; CHAR(72 +'Randomized Data'!L725) &amp; "4"), INDIRECT("SNPs!" &amp; CHAR(72 +'Randomized Data'!L725) &amp; "4") &amp; INDIRECT("SNPs!" &amp; CHAR(72 +'Randomized Data'!L725) &amp; "4")))</f>
        <v>TC</v>
      </c>
      <c r="T725" t="str">
        <f>SNPs!$F$5</f>
        <v>rs72558184</v>
      </c>
      <c r="U725">
        <f>SNPs!$C$5</f>
        <v>10</v>
      </c>
      <c r="V725">
        <f>SNPs!$D$5</f>
        <v>96535210</v>
      </c>
      <c r="W725" t="str">
        <f ca="1">IF('Randomized Data'!M725 = 1, SNPs!$H$5 &amp; SNPs!$H$5, IF('Randomized Data'!N725 = 1, SNPs!$H$5 &amp; INDIRECT("SNPs!" &amp; CHAR(72 +'Randomized Data'!O725) &amp; "5"), INDIRECT("SNPs!" &amp; CHAR(72 +'Randomized Data'!O725) &amp; "5") &amp; INDIRECT("SNPs!" &amp; CHAR(72 +'Randomized Data'!O725) &amp; "5")))</f>
        <v>GG</v>
      </c>
      <c r="X725" t="str">
        <f>SNPs!$F$6</f>
        <v>rs4986893</v>
      </c>
      <c r="Y725">
        <f>SNPs!$C$6</f>
        <v>10</v>
      </c>
      <c r="Z725">
        <f>SNPs!$D$6</f>
        <v>94780653</v>
      </c>
      <c r="AA725" s="7" t="str">
        <f ca="1">IF('Randomized Data'!P725 = 1, SNPs!$H$6 &amp; SNPs!$H$6, IF('Randomized Data'!Q725 = 1, SNPs!$H$6 &amp; INDIRECT("SNPs!" &amp; CHAR(72 +'Randomized Data'!R725) &amp; "6"), INDIRECT("SNPs!" &amp; CHAR(72 +'Randomized Data'!R725) &amp; "6") &amp; INDIRECT("SNPs!" &amp; CHAR(72 +'Randomized Data'!R725) &amp; "6")))</f>
        <v>GG</v>
      </c>
      <c r="AB725" t="str">
        <f>SNPs!$F$7</f>
        <v>rs4244285</v>
      </c>
      <c r="AC725">
        <f>SNPs!$C$7</f>
        <v>10</v>
      </c>
      <c r="AD725">
        <f>SNPs!$D$7</f>
        <v>94781859</v>
      </c>
      <c r="AE725" s="7" t="str">
        <f ca="1">IF('Randomized Data'!S725 = 1, SNPs!$H$7 &amp; SNPs!$H$7, IF('Randomized Data'!T725 = 1, SNPs!$H$7 &amp; INDIRECT("SNPs!" &amp; CHAR(72 +'Randomized Data'!U725) &amp; "7"), INDIRECT("SNPs!" &amp; CHAR(72 +'Randomized Data'!U725) &amp; "7") &amp; INDIRECT("SNPs!" &amp; CHAR(72 +'Randomized Data'!U725) &amp; "7")))</f>
        <v>GA</v>
      </c>
      <c r="AF725" t="str">
        <f>SNPs!$F$8</f>
        <v>rs72558186</v>
      </c>
      <c r="AG725">
        <f>SNPs!$C$8</f>
        <v>10</v>
      </c>
      <c r="AH725">
        <f>SNPs!$D$8</f>
        <v>94781999</v>
      </c>
      <c r="AI725" s="7" t="str">
        <f ca="1">IF('Randomized Data'!V725 = 1, SNPs!$H$8 &amp; SNPs!$H$8, IF('Randomized Data'!W725 = 1, SNPs!$H$8 &amp; INDIRECT("SNPs!" &amp; CHAR(72 +'Randomized Data'!X725) &amp; "8"), INDIRECT("SNPs!" &amp; CHAR(72 +'Randomized Data'!X725) &amp; "8") &amp; INDIRECT("SNPs!" &amp; CHAR(72 +'Randomized Data'!X725) &amp; "8")))</f>
        <v>TT</v>
      </c>
      <c r="AJ725" t="str">
        <f>SNPs!$F$9</f>
        <v>rs56337013</v>
      </c>
      <c r="AK725">
        <f>SNPs!$C$9</f>
        <v>10</v>
      </c>
      <c r="AL725">
        <f>SNPs!$D$9</f>
        <v>94852738</v>
      </c>
      <c r="AM725" s="7" t="str">
        <f ca="1">IF('Randomized Data'!Y$2 = 1, SNPs!$H$9 &amp; SNPs!$H$9, IF('Randomized Data'!Z725 = 1, SNPs!$H$9 &amp; INDIRECT("SNPs!" &amp; CHAR(72 +'Randomized Data'!AA725) &amp; "9"), INDIRECT("SNPs!" &amp; CHAR(72 +'Randomized Data'!AA725) &amp; "9") &amp; INDIRECT("SNPs!" &amp; CHAR(72 +'Randomized Data'!AA725) &amp; "9")))</f>
        <v>TT</v>
      </c>
      <c r="AN725" t="str">
        <f>SNPs!$F$10</f>
        <v>rs17884712</v>
      </c>
      <c r="AO725">
        <f>SNPs!$C$10</f>
        <v>10</v>
      </c>
      <c r="AP725">
        <f>SNPs!$D$10</f>
        <v>94775489</v>
      </c>
      <c r="AQ725" s="7" t="str">
        <f ca="1">IF('Randomized Data'!AB725 = 1, SNPs!$H$10 &amp; SNPs!$H$10, IF('Randomized Data'!AC725 = 1, SNPs!$H$10 &amp; INDIRECT("SNPs!" &amp; CHAR(72 +'Randomized Data'!AD725) &amp; "10"), INDIRECT("SNPs!" &amp; CHAR(72 +'Randomized Data'!AD725) &amp; "10") &amp; INDIRECT("SNPs!" &amp; CHAR(72 +'Randomized Data'!AD725) &amp; "10")))</f>
        <v>GA</v>
      </c>
      <c r="AR725" t="str">
        <f>SNPs!$F$11</f>
        <v>rs6413438</v>
      </c>
      <c r="AS725">
        <f>SNPs!$C$11</f>
        <v>10</v>
      </c>
      <c r="AT725">
        <f>SNPs!$D$11</f>
        <v>94781858</v>
      </c>
      <c r="AU725" s="7" t="str">
        <f ca="1">IF('Randomized Data'!AE725 = 1, SNPs!$H$11 &amp; SNPs!$H$11, IF('Randomized Data'!AF725 = 1, SNPs!$H$11 &amp; INDIRECT("SNPs!" &amp; CHAR(72 +'Randomized Data'!AG725) &amp; "11"), INDIRECT("SNPs!" &amp; CHAR(72 +'Randomized Data'!AG725) &amp; "11") &amp; INDIRECT("SNPs!" &amp; CHAR(72 +'Randomized Data'!AG725) &amp; "11")))</f>
        <v>CC</v>
      </c>
      <c r="AV725" t="str">
        <f>SNPs!$F$12</f>
        <v>rs1057910</v>
      </c>
      <c r="AW725">
        <f>SNPs!$C$12</f>
        <v>10</v>
      </c>
      <c r="AX725">
        <f>SNPs!$D$12</f>
        <v>94981296</v>
      </c>
      <c r="AY725" s="7" t="str">
        <f ca="1">IF('Randomized Data'!AH725 = 1, SNPs!$H$12 &amp; SNPs!$H$12, IF('Randomized Data'!AI725 = 1, SNPs!$H$12 &amp; INDIRECT("SNPs!" &amp; CHAR(72 +'Randomized Data'!AJ725) &amp; "12"), INDIRECT("SNPs!" &amp; CHAR(72 +'Randomized Data'!AJ725) &amp; "12") &amp; INDIRECT("SNPs!" &amp; CHAR(72 +'Randomized Data'!AJ725) &amp; "12")))</f>
        <v>AC</v>
      </c>
      <c r="AZ725" t="str">
        <f>SNPs!$F$13</f>
        <v>rs1799853</v>
      </c>
      <c r="BA725">
        <f>SNPs!$C$13</f>
        <v>10</v>
      </c>
      <c r="BB725">
        <f>SNPs!$D$13</f>
        <v>94942290</v>
      </c>
      <c r="BC725" s="7" t="str">
        <f ca="1">IF('Randomized Data'!AK725 = 1, SNPs!$H$13 &amp; SNPs!$H$13, IF('Randomized Data'!AL725 = 1, SNPs!$H$13 &amp; INDIRECT("SNPs!" &amp; CHAR(72 +'Randomized Data'!AM725) &amp; "13"), INDIRECT("SNPs!" &amp; CHAR(72 +'Randomized Data'!AM725) &amp; "13") &amp; INDIRECT("SNPs!" &amp; CHAR(72 +'Randomized Data'!AM725) &amp; "13")))</f>
        <v>CC</v>
      </c>
      <c r="BD725" t="str">
        <f>SNPs!$F$14</f>
        <v>rs9923231</v>
      </c>
      <c r="BE725">
        <f>SNPs!$C$14</f>
        <v>16</v>
      </c>
      <c r="BF725">
        <f>SNPs!$D$14</f>
        <v>31096368</v>
      </c>
      <c r="BG725" s="7" t="str">
        <f ca="1">IF('Randomized Data'!AN725 = 1, SNPs!$H$14 &amp; SNPs!$H$14, IF('Randomized Data'!AO725 = 1, SNPs!$H$14 &amp; INDIRECT("SNPs!" &amp; CHAR(72 +'Randomized Data'!AP725) &amp; "14"), INDIRECT("SNPs!" &amp; CHAR(72 +'Randomized Data'!AP725) &amp; "14") &amp; INDIRECT("SNPs!" &amp; CHAR(72 +'Randomized Data'!AP725) &amp; "14")))</f>
        <v>CG</v>
      </c>
      <c r="BH725" t="str">
        <f>SNPs!$F$15</f>
        <v>rs9934438</v>
      </c>
      <c r="BI725">
        <f>SNPs!$C$15</f>
        <v>16</v>
      </c>
      <c r="BJ725">
        <f>SNPs!$D$15</f>
        <v>31093557</v>
      </c>
      <c r="BK725" s="7" t="str">
        <f ca="1">IF('Randomized Data'!AQ725 = 1, SNPs!$H$15 &amp; SNPs!$H$15, IF('Randomized Data'!AR725 = 1, SNPs!$H$15 &amp; INDIRECT("SNPs!" &amp; CHAR(72 +'Randomized Data'!AS725) &amp; "15"), INDIRECT("SNPs!" &amp; CHAR(72 +'Randomized Data'!AS725) &amp; "15") &amp; INDIRECT("SNPs!" &amp; CHAR(72 +'Randomized Data'!AS725) &amp; "15")))</f>
        <v>AA</v>
      </c>
      <c r="BL725" t="str">
        <f>SNPs!$F$16</f>
        <v>rs8050894</v>
      </c>
      <c r="BM725">
        <f>SNPs!$C$16</f>
        <v>16</v>
      </c>
      <c r="BN725">
        <f>SNPs!$D$16</f>
        <v>31093188</v>
      </c>
      <c r="BO725" s="7" t="str">
        <f ca="1">IF('Randomized Data'!AT725 = 1, SNPs!$H$16 &amp; SNPs!$H$16, IF('Randomized Data'!AU725 = 1, SNPs!$H$16 &amp; INDIRECT("SNPs!" &amp; CHAR(72 +'Randomized Data'!AV725) &amp; "16"), INDIRECT("SNPs!" &amp; CHAR(72 +'Randomized Data'!AV725) &amp; "16") &amp; INDIRECT("SNPs!" &amp; CHAR(72 +'Randomized Data'!AV725) &amp; "16")))</f>
        <v>GG</v>
      </c>
      <c r="BP725" t="str">
        <f>SNPs!$F$17</f>
        <v>rs6025</v>
      </c>
      <c r="BQ725">
        <f>SNPs!$C$17</f>
        <v>1</v>
      </c>
      <c r="BR725">
        <f>SNPs!$D$17</f>
        <v>169549811</v>
      </c>
      <c r="BS725" s="7" t="str">
        <f ca="1">IF('Randomized Data'!AW725 = 1, SNPs!$H$17 &amp; SNPs!$H$17, IF('Randomized Data'!AX725 = 1, SNPs!$H$17 &amp; INDIRECT("SNPs!" &amp; CHAR(72 +'Randomized Data'!AY725) &amp; "17"), INDIRECT("SNPs!" &amp; CHAR(72 +'Randomized Data'!AY725) &amp; "17") &amp; INDIRECT("SNPs!" &amp; CHAR(72 +'Randomized Data'!AY725) &amp; "17")))</f>
        <v>GA</v>
      </c>
      <c r="BT725" t="str">
        <f>SNPs!$F$18</f>
        <v>rs1799963</v>
      </c>
      <c r="BU725">
        <f>SNPs!$C$18</f>
        <v>11</v>
      </c>
      <c r="BV725">
        <f>SNPs!$D$18</f>
        <v>46739505</v>
      </c>
      <c r="BW725" s="7" t="str">
        <f ca="1">IF('Randomized Data'!AZ725 = 1, SNPs!$H$18 &amp; SNPs!$H$18, IF('Randomized Data'!BA725 = 1, SNPs!$H$18 &amp; INDIRECT("SNPs!" &amp; CHAR(72 +'Randomized Data'!BB725) &amp; "18"), INDIRECT("SNPs!" &amp; CHAR(72 +'Randomized Data'!BB725) &amp; "18") &amp; INDIRECT("SNPs!" &amp; CHAR(72 +'Randomized Data'!BB725) &amp; "18")))</f>
        <v>AA</v>
      </c>
      <c r="BX725" t="str">
        <f>SNPs!$F$19</f>
        <v>rs121913626</v>
      </c>
      <c r="BY725">
        <f>SNPs!$C$19</f>
        <v>14</v>
      </c>
      <c r="BZ725">
        <f>SNPs!$D$19</f>
        <v>23427723</v>
      </c>
      <c r="CA725" s="7" t="str">
        <f ca="1">IF('Randomized Data'!BC725 = 1, SNPs!$H$19 &amp; SNPs!$H$19, IF('Randomized Data'!BD725 = 1, SNPs!$H$19 &amp; INDIRECT("SNPs!" &amp; CHAR(72 +'Randomized Data'!BE725) &amp; "19"), INDIRECT("SNPs!" &amp; CHAR(72 +'Randomized Data'!BE725) &amp; "19") &amp; INDIRECT("SNPs!" &amp; CHAR(72 +'Randomized Data'!BE725) &amp; "19")))</f>
        <v>GG</v>
      </c>
      <c r="CB725" t="str">
        <f>SNPs!$F$20</f>
        <v>rs3218713</v>
      </c>
      <c r="CC725">
        <f>SNPs!$C$20</f>
        <v>14</v>
      </c>
      <c r="CD725">
        <f>SNPs!$D$20</f>
        <v>23431468</v>
      </c>
      <c r="CE725" s="7" t="str">
        <f ca="1">IF('Randomized Data'!BF725 = 1, SNPs!$H$20 &amp; SNPs!$H$20, IF('Randomized Data'!BG725 = 1, SNPs!$H$20 &amp; INDIRECT("SNPs!" &amp; CHAR(72 +'Randomized Data'!BH725) &amp; "20"), INDIRECT("SNPs!" &amp; CHAR(72 +'Randomized Data'!BH725) &amp; "20") &amp; INDIRECT("SNPs!" &amp; CHAR(72 +'Randomized Data'!BH725) &amp; "20")))</f>
        <v>GA</v>
      </c>
      <c r="CF725" t="str">
        <f>SNPs!$F$21</f>
        <v>rs3218714</v>
      </c>
      <c r="CG725">
        <f>SNPs!$C$21</f>
        <v>14</v>
      </c>
      <c r="CH725">
        <f>SNPs!$D$21</f>
        <v>23429279</v>
      </c>
      <c r="CI725" s="7" t="str">
        <f ca="1">IF('Randomized Data'!BI725 = 1, SNPs!$H$21 &amp; SNPs!$H$21, IF('Randomized Data'!BJ725 = 1, SNPs!$H$21 &amp; INDIRECT("SNPs!" &amp; CHAR(72 +'Randomized Data'!BK725) &amp; "21"), INDIRECT("SNPs!" &amp; CHAR(72 +'Randomized Data'!BK725) &amp; "21") &amp; INDIRECT("SNPs!" &amp; CHAR(72 +'Randomized Data'!BK725) &amp; "21")))</f>
        <v>CC</v>
      </c>
      <c r="CJ725" t="str">
        <f>SNPs!$F$22</f>
        <v>rs121964855</v>
      </c>
      <c r="CK725">
        <f>SNPs!$C$22</f>
        <v>1</v>
      </c>
      <c r="CL725">
        <f>SNPs!$D$22</f>
        <v>201365638</v>
      </c>
      <c r="CM725" s="7" t="str">
        <f ca="1">IF('Randomized Data'!BL725 = 1, SNPs!$H$22 &amp; SNPs!$H$22, IF('Randomized Data'!BM725 = 1, SNPs!$H$22 &amp; INDIRECT("SNPs!" &amp; CHAR(72 +'Randomized Data'!BN725) &amp; "22"), INDIRECT("SNPs!" &amp; CHAR(72 +'Randomized Data'!BN725) &amp; "22") &amp; INDIRECT("SNPs!" &amp; CHAR(72 +'Randomized Data'!BN725) &amp; "22")))</f>
        <v>AA</v>
      </c>
      <c r="CN725" t="str">
        <f>SNPs!$F$23</f>
        <v>rs121964856</v>
      </c>
      <c r="CO725">
        <f>SNPs!$C$23</f>
        <v>1</v>
      </c>
      <c r="CP725">
        <f>SNPs!$D$23</f>
        <v>201365297</v>
      </c>
      <c r="CQ725" s="7" t="str">
        <f ca="1">IF('Randomized Data'!BO725 = 1, SNPs!$H$23 &amp; SNPs!$H$23, IF('Randomized Data'!BP725 = 1, SNPs!$H$23 &amp; INDIRECT("SNPs!" &amp; CHAR(72 +'Randomized Data'!BQ725) &amp; "23"), INDIRECT("SNPs!" &amp; CHAR(72 +'Randomized Data'!BQ725) &amp; "23") &amp; INDIRECT("SNPs!" &amp; CHAR(72 +'Randomized Data'!BQ725) &amp; "23")))</f>
        <v>GA</v>
      </c>
      <c r="CR725" t="str">
        <f>SNPs!$F$24</f>
        <v>rs121964857</v>
      </c>
      <c r="CS725">
        <f>SNPs!$C$24</f>
        <v>1</v>
      </c>
      <c r="CT725">
        <f>SNPs!$D$24</f>
        <v>201359245</v>
      </c>
      <c r="CU725" s="7" t="str">
        <f ca="1">IF('Randomized Data'!BR725 = 1, SNPs!$H$24 &amp; SNPs!$H$24, IF('Randomized Data'!BS725 = 1, SNPs!$H$24 &amp; INDIRECT("SNPs!" &amp; CHAR(72 +'Randomized Data'!BT725) &amp; "24"), INDIRECT("SNPs!" &amp; CHAR(72 +'Randomized Data'!BT725) &amp; "24") &amp; INDIRECT("SNPs!" &amp; CHAR(72 +'Randomized Data'!BT725) &amp; "24")))</f>
        <v>CC</v>
      </c>
      <c r="CV725" t="str">
        <f>SNPs!$F$25</f>
        <v>rs28934269</v>
      </c>
      <c r="CW725">
        <f>SNPs!$C$25</f>
        <v>15</v>
      </c>
      <c r="CX725">
        <f>SNPs!$D$25</f>
        <v>63060915</v>
      </c>
      <c r="CY725" s="7" t="str">
        <f ca="1">IF('Randomized Data'!BU725 = 1, SNPs!$H$25 &amp; SNPs!$H$25, IF('Randomized Data'!BV725 = 1, SNPs!$H$25 &amp; INDIRECT("SNPs!" &amp; CHAR(72 +'Randomized Data'!BW725) &amp; "25"), INDIRECT("SNPs!" &amp; CHAR(72 +'Randomized Data'!BW725) &amp; "25") &amp; INDIRECT("SNPs!" &amp; CHAR(72 +'Randomized Data'!BW725) &amp; "25")))</f>
        <v>AA</v>
      </c>
      <c r="CZ725" t="str">
        <f>SNPs!$F$26</f>
        <v>rs28934270</v>
      </c>
      <c r="DA725">
        <f>SNPs!$C$26</f>
        <v>15</v>
      </c>
      <c r="DB725">
        <f>SNPs!$D$26</f>
        <v>63060899</v>
      </c>
      <c r="DC725" s="7" t="str">
        <f ca="1">IF('Randomized Data'!BX725 = 1, SNPs!$H$26 &amp; SNPs!$H$26, IF('Randomized Data'!BY725 = 1, SNPs!$H$26 &amp; INDIRECT("SNPs!" &amp; CHAR(72 +'Randomized Data'!BZ725) &amp; "26"), INDIRECT("SNPs!" &amp; CHAR(72 +'Randomized Data'!BZ725) &amp; "26") &amp; INDIRECT("SNPs!" &amp; CHAR(72 +'Randomized Data'!BZ725) &amp; "26")))</f>
        <v>GA</v>
      </c>
      <c r="DD725" t="str">
        <f>SNPs!$F$27</f>
        <v>rs727504290</v>
      </c>
      <c r="DE725">
        <f>SNPs!$C$27</f>
        <v>15</v>
      </c>
      <c r="DF725">
        <f>SNPs!$D$27</f>
        <v>63042875</v>
      </c>
      <c r="DG725" s="7" t="str">
        <f ca="1">IF('Randomized Data'!CA725 = 1, SNPs!$H$27 &amp; SNPs!$H$27, IF('Randomized Data'!CB725 = 1, SNPs!$H$27 &amp; INDIRECT("SNPs!" &amp; CHAR(72 +'Randomized Data'!CC725) &amp; "27"), INDIRECT("SNPs!" &amp; CHAR(72 +'Randomized Data'!CC725) &amp; "27") &amp; INDIRECT("SNPs!" &amp; CHAR(72 +'Randomized Data'!CC725) &amp; "27")))</f>
        <v>GG</v>
      </c>
      <c r="DH725" t="str">
        <f>SNPs!$F$28</f>
        <v>rs104894504</v>
      </c>
      <c r="DI725">
        <f>SNPs!$C$28</f>
        <v>15</v>
      </c>
      <c r="DJ725">
        <f>SNPs!$D$28</f>
        <v>63057028</v>
      </c>
      <c r="DK725" s="7" t="str">
        <f ca="1">IF('Randomized Data'!CD725 = 1, SNPs!$H$28 &amp; SNPs!$H$28, IF('Randomized Data'!CE725 = 1, SNPs!$H$28 &amp; INDIRECT("SNPs!" &amp; CHAR(72 +'Randomized Data'!CF725) &amp; "28"), INDIRECT("SNPs!" &amp; CHAR(72 +'Randomized Data'!CF725) &amp; "28") &amp; INDIRECT("SNPs!" &amp; CHAR(72 +'Randomized Data'!CF725) &amp; "28")))</f>
        <v>TC</v>
      </c>
      <c r="DL725" t="str">
        <f>SNPs!$F$29</f>
        <v>rs375882485</v>
      </c>
      <c r="DM725">
        <f>SNPs!$C$29</f>
        <v>11</v>
      </c>
      <c r="DN725">
        <f>SNPs!$D$29</f>
        <v>47342698</v>
      </c>
      <c r="DO725" s="7" t="str">
        <f ca="1">IF('Randomized Data'!CG725 = 1, SNPs!$H$29 &amp; SNPs!$H$29, IF('Randomized Data'!CH725 = 1, SNPs!$H$29 &amp; INDIRECT("SNPs!" &amp; CHAR(72 +'Randomized Data'!CI725) &amp; "29"), INDIRECT("SNPs!" &amp; CHAR(72 +'Randomized Data'!CI725) &amp; "29") &amp; INDIRECT("SNPs!" &amp; CHAR(72 +'Randomized Data'!CI725) &amp; "29")))</f>
        <v>AA</v>
      </c>
      <c r="DP725" t="str">
        <f>SNPs!$F$30</f>
        <v>rs397516083</v>
      </c>
      <c r="DQ725">
        <f>SNPs!$C$30</f>
        <v>11</v>
      </c>
      <c r="DR725">
        <f>SNPs!$D$30</f>
        <v>47346379</v>
      </c>
      <c r="DS725" s="7" t="str">
        <f ca="1">IF('Randomized Data'!CJ725 = 1, SNPs!$H$30 &amp; SNPs!$H$30, IF('Randomized Data'!CK725 = 1, SNPs!$H$30 &amp; INDIRECT("SNPs!" &amp; CHAR(72 +'Randomized Data'!CL725) &amp; "30"), INDIRECT("SNPs!" &amp; CHAR(72 +'Randomized Data'!CL725) &amp; "30") &amp; INDIRECT("SNPs!" &amp; CHAR(72 +'Randomized Data'!CL725) &amp; "30")))</f>
        <v>GG</v>
      </c>
      <c r="DT725" t="str">
        <f>SNPs!$F$31</f>
        <v>rs397515937</v>
      </c>
      <c r="DU725">
        <f>SNPs!$C$31</f>
        <v>11</v>
      </c>
      <c r="DV725">
        <f>SNPs!$D$31</f>
        <v>47339792</v>
      </c>
      <c r="DW725" s="7" t="str">
        <f ca="1">IF('Randomized Data'!CM725 = 1, SNPs!$H$31 &amp; SNPs!$H$31, IF('Randomized Data'!CN725 = 1, SNPs!$H$31 &amp; INDIRECT("SNPs!" &amp; CHAR(72 +'Randomized Data'!CO725) &amp; "31"), INDIRECT("SNPs!" &amp; CHAR(72 +'Randomized Data'!CO725) &amp; "31") &amp; INDIRECT("SNPs!" &amp; CHAR(72 +'Randomized Data'!CO725) &amp; "31")))</f>
        <v>AA</v>
      </c>
      <c r="DX725" t="str">
        <f>SNPs!$F$32</f>
        <v>rs397516074</v>
      </c>
      <c r="DY725">
        <f>SNPs!$C$32</f>
        <v>11</v>
      </c>
      <c r="DZ725">
        <f>SNPs!$D$32</f>
        <v>47348424</v>
      </c>
      <c r="EA725" s="7" t="str">
        <f ca="1">IF('Randomized Data'!CP725 = 1, SNPs!$H$32 &amp; SNPs!$H$32, IF('Randomized Data'!CQ725 = 1, SNPs!$H$32 &amp; INDIRECT("SNPs!" &amp; CHAR(72 +'Randomized Data'!CR725) &amp; "32"), INDIRECT("SNPs!" &amp; CHAR(72 +'Randomized Data'!CR725) &amp; "32") &amp; INDIRECT("SNPs!" &amp; CHAR(72 +'Randomized Data'!CR725) &amp; "32")))</f>
        <v>AA</v>
      </c>
      <c r="EB725" t="str">
        <f>SNPs!$F$33</f>
        <v>rs397515963</v>
      </c>
      <c r="EC725">
        <f>SNPs!$C$33</f>
        <v>11</v>
      </c>
      <c r="ED725">
        <f>SNPs!$D$33</f>
        <v>47337729</v>
      </c>
      <c r="EE725" s="7" t="str">
        <f ca="1">IF('Randomized Data'!CS725 = 1, SNPs!$H$33 &amp; SNPs!$H$33, IF('Randomized Data'!CT725 = 1, SNPs!$H$33 &amp; INDIRECT("SNPs!" &amp; CHAR(72 +'Randomized Data'!CU725) &amp; "33"), INDIRECT("SNPs!" &amp; CHAR(72 +'Randomized Data'!CU725) &amp; "33") &amp; INDIRECT("SNPs!" &amp; CHAR(72 +'Randomized Data'!CU725) &amp; "33")))</f>
        <v>-G</v>
      </c>
    </row>
    <row r="726" spans="1:13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  <c r="F726" s="3">
        <v>42176</v>
      </c>
      <c r="G726" s="9" t="str">
        <f>'Randomized Data'!C726</f>
        <v>External Lab</v>
      </c>
      <c r="H726" t="str">
        <f>SNPs!$F$2</f>
        <v>rs12248560</v>
      </c>
      <c r="I726">
        <f>SNPs!$C$2</f>
        <v>10</v>
      </c>
      <c r="J726">
        <f>SNPs!$D$2</f>
        <v>94761900</v>
      </c>
      <c r="K726" t="str">
        <f ca="1">IF('Randomized Data'!D726 = 1, SNPs!$H$2 &amp; SNPs!$H$2, IF('Randomized Data'!E726 = 1, SNPs!$H$2 &amp; INDIRECT("SNPs!" &amp; CHAR(72 +'Randomized Data'!F726) &amp; "2"), INDIRECT("SNPs!" &amp; CHAR(72 +'Randomized Data'!F726) &amp; "2") &amp; INDIRECT("SNPs!" &amp; CHAR(72 +'Randomized Data'!F726) &amp; "2")))</f>
        <v>CC</v>
      </c>
      <c r="L726" t="str">
        <f>SNPs!$F$3</f>
        <v>rs28399504</v>
      </c>
      <c r="M726">
        <f>SNPs!$C$3</f>
        <v>10</v>
      </c>
      <c r="N726">
        <f>SNPs!$D$3</f>
        <v>94762706</v>
      </c>
      <c r="O726" t="str">
        <f ca="1">IF('Randomized Data'!G726 = 1, SNPs!$H$3 &amp; SNPs!$H$3, IF('Randomized Data'!H726 = 1, SNPs!$H$3 &amp; INDIRECT("SNPs!" &amp; CHAR(72 +'Randomized Data'!I726) &amp; "3"), INDIRECT("SNPs!" &amp; CHAR(72 +'Randomized Data'!I726) &amp; "3") &amp; INDIRECT("SNPs!" &amp; CHAR(72 +'Randomized Data'!I726) &amp; "3")))</f>
        <v>AA</v>
      </c>
      <c r="P726" t="str">
        <f>SNPs!$F$4</f>
        <v>rs41291556</v>
      </c>
      <c r="Q726">
        <f>SNPs!$C$4</f>
        <v>10</v>
      </c>
      <c r="R726">
        <f>SNPs!$D$4</f>
        <v>94775416</v>
      </c>
      <c r="S726" t="str">
        <f ca="1">IF('Randomized Data'!J726 = 1, SNPs!$H$4 &amp; SNPs!$H$4, IF('Randomized Data'!K726 = 1, SNPs!$H$4 &amp; INDIRECT("SNPs!" &amp; CHAR(72 +'Randomized Data'!L726) &amp; "4"), INDIRECT("SNPs!" &amp; CHAR(72 +'Randomized Data'!L726) &amp; "4") &amp; INDIRECT("SNPs!" &amp; CHAR(72 +'Randomized Data'!L726) &amp; "4")))</f>
        <v>TC</v>
      </c>
      <c r="T726" t="str">
        <f>SNPs!$F$5</f>
        <v>rs72558184</v>
      </c>
      <c r="U726">
        <f>SNPs!$C$5</f>
        <v>10</v>
      </c>
      <c r="V726">
        <f>SNPs!$D$5</f>
        <v>96535210</v>
      </c>
      <c r="W726" t="str">
        <f ca="1">IF('Randomized Data'!M726 = 1, SNPs!$H$5 &amp; SNPs!$H$5, IF('Randomized Data'!N726 = 1, SNPs!$H$5 &amp; INDIRECT("SNPs!" &amp; CHAR(72 +'Randomized Data'!O726) &amp; "5"), INDIRECT("SNPs!" &amp; CHAR(72 +'Randomized Data'!O726) &amp; "5") &amp; INDIRECT("SNPs!" &amp; CHAR(72 +'Randomized Data'!O726) &amp; "5")))</f>
        <v>GA</v>
      </c>
      <c r="X726" t="str">
        <f>SNPs!$F$6</f>
        <v>rs4986893</v>
      </c>
      <c r="Y726">
        <f>SNPs!$C$6</f>
        <v>10</v>
      </c>
      <c r="Z726">
        <f>SNPs!$D$6</f>
        <v>94780653</v>
      </c>
      <c r="AA726" s="7" t="str">
        <f ca="1">IF('Randomized Data'!P726 = 1, SNPs!$H$6 &amp; SNPs!$H$6, IF('Randomized Data'!Q726 = 1, SNPs!$H$6 &amp; INDIRECT("SNPs!" &amp; CHAR(72 +'Randomized Data'!R726) &amp; "6"), INDIRECT("SNPs!" &amp; CHAR(72 +'Randomized Data'!R726) &amp; "6") &amp; INDIRECT("SNPs!" &amp; CHAR(72 +'Randomized Data'!R726) &amp; "6")))</f>
        <v>GG</v>
      </c>
      <c r="AB726" t="str">
        <f>SNPs!$F$7</f>
        <v>rs4244285</v>
      </c>
      <c r="AC726">
        <f>SNPs!$C$7</f>
        <v>10</v>
      </c>
      <c r="AD726">
        <f>SNPs!$D$7</f>
        <v>94781859</v>
      </c>
      <c r="AE726" s="7" t="str">
        <f ca="1">IF('Randomized Data'!S726 = 1, SNPs!$H$7 &amp; SNPs!$H$7, IF('Randomized Data'!T726 = 1, SNPs!$H$7 &amp; INDIRECT("SNPs!" &amp; CHAR(72 +'Randomized Data'!U726) &amp; "7"), INDIRECT("SNPs!" &amp; CHAR(72 +'Randomized Data'!U726) &amp; "7") &amp; INDIRECT("SNPs!" &amp; CHAR(72 +'Randomized Data'!U726) &amp; "7")))</f>
        <v>GG</v>
      </c>
      <c r="AF726" t="str">
        <f>SNPs!$F$8</f>
        <v>rs72558186</v>
      </c>
      <c r="AG726">
        <f>SNPs!$C$8</f>
        <v>10</v>
      </c>
      <c r="AH726">
        <f>SNPs!$D$8</f>
        <v>94781999</v>
      </c>
      <c r="AI726" s="7" t="str">
        <f ca="1">IF('Randomized Data'!V726 = 1, SNPs!$H$8 &amp; SNPs!$H$8, IF('Randomized Data'!W726 = 1, SNPs!$H$8 &amp; INDIRECT("SNPs!" &amp; CHAR(72 +'Randomized Data'!X726) &amp; "8"), INDIRECT("SNPs!" &amp; CHAR(72 +'Randomized Data'!X726) &amp; "8") &amp; INDIRECT("SNPs!" &amp; CHAR(72 +'Randomized Data'!X726) &amp; "8")))</f>
        <v>TT</v>
      </c>
      <c r="AJ726" t="str">
        <f>SNPs!$F$9</f>
        <v>rs56337013</v>
      </c>
      <c r="AK726">
        <f>SNPs!$C$9</f>
        <v>10</v>
      </c>
      <c r="AL726">
        <f>SNPs!$D$9</f>
        <v>94852738</v>
      </c>
      <c r="AM726" s="7" t="str">
        <f ca="1">IF('Randomized Data'!Y$2 = 1, SNPs!$H$9 &amp; SNPs!$H$9, IF('Randomized Data'!Z726 = 1, SNPs!$H$9 &amp; INDIRECT("SNPs!" &amp; CHAR(72 +'Randomized Data'!AA726) &amp; "9"), INDIRECT("SNPs!" &amp; CHAR(72 +'Randomized Data'!AA726) &amp; "9") &amp; INDIRECT("SNPs!" &amp; CHAR(72 +'Randomized Data'!AA726) &amp; "9")))</f>
        <v>TT</v>
      </c>
      <c r="AN726" t="str">
        <f>SNPs!$F$10</f>
        <v>rs17884712</v>
      </c>
      <c r="AO726">
        <f>SNPs!$C$10</f>
        <v>10</v>
      </c>
      <c r="AP726">
        <f>SNPs!$D$10</f>
        <v>94775489</v>
      </c>
      <c r="AQ726" s="7" t="str">
        <f ca="1">IF('Randomized Data'!AB726 = 1, SNPs!$H$10 &amp; SNPs!$H$10, IF('Randomized Data'!AC726 = 1, SNPs!$H$10 &amp; INDIRECT("SNPs!" &amp; CHAR(72 +'Randomized Data'!AD726) &amp; "10"), INDIRECT("SNPs!" &amp; CHAR(72 +'Randomized Data'!AD726) &amp; "10") &amp; INDIRECT("SNPs!" &amp; CHAR(72 +'Randomized Data'!AD726) &amp; "10")))</f>
        <v>AA</v>
      </c>
      <c r="AR726" t="str">
        <f>SNPs!$F$11</f>
        <v>rs6413438</v>
      </c>
      <c r="AS726">
        <f>SNPs!$C$11</f>
        <v>10</v>
      </c>
      <c r="AT726">
        <f>SNPs!$D$11</f>
        <v>94781858</v>
      </c>
      <c r="AU726" s="7" t="str">
        <f ca="1">IF('Randomized Data'!AE726 = 1, SNPs!$H$11 &amp; SNPs!$H$11, IF('Randomized Data'!AF726 = 1, SNPs!$H$11 &amp; INDIRECT("SNPs!" &amp; CHAR(72 +'Randomized Data'!AG726) &amp; "11"), INDIRECT("SNPs!" &amp; CHAR(72 +'Randomized Data'!AG726) &amp; "11") &amp; INDIRECT("SNPs!" &amp; CHAR(72 +'Randomized Data'!AG726) &amp; "11")))</f>
        <v>CC</v>
      </c>
      <c r="AV726" t="str">
        <f>SNPs!$F$12</f>
        <v>rs1057910</v>
      </c>
      <c r="AW726">
        <f>SNPs!$C$12</f>
        <v>10</v>
      </c>
      <c r="AX726">
        <f>SNPs!$D$12</f>
        <v>94981296</v>
      </c>
      <c r="AY726" s="7" t="str">
        <f ca="1">IF('Randomized Data'!AH726 = 1, SNPs!$H$12 &amp; SNPs!$H$12, IF('Randomized Data'!AI726 = 1, SNPs!$H$12 &amp; INDIRECT("SNPs!" &amp; CHAR(72 +'Randomized Data'!AJ726) &amp; "12"), INDIRECT("SNPs!" &amp; CHAR(72 +'Randomized Data'!AJ726) &amp; "12") &amp; INDIRECT("SNPs!" &amp; CHAR(72 +'Randomized Data'!AJ726) &amp; "12")))</f>
        <v>AC</v>
      </c>
      <c r="AZ726" t="str">
        <f>SNPs!$F$13</f>
        <v>rs1799853</v>
      </c>
      <c r="BA726">
        <f>SNPs!$C$13</f>
        <v>10</v>
      </c>
      <c r="BB726">
        <f>SNPs!$D$13</f>
        <v>94942290</v>
      </c>
      <c r="BC726" s="7" t="str">
        <f ca="1">IF('Randomized Data'!AK726 = 1, SNPs!$H$13 &amp; SNPs!$H$13, IF('Randomized Data'!AL726 = 1, SNPs!$H$13 &amp; INDIRECT("SNPs!" &amp; CHAR(72 +'Randomized Data'!AM726) &amp; "13"), INDIRECT("SNPs!" &amp; CHAR(72 +'Randomized Data'!AM726) &amp; "13") &amp; INDIRECT("SNPs!" &amp; CHAR(72 +'Randomized Data'!AM726) &amp; "13")))</f>
        <v>TT</v>
      </c>
      <c r="BD726" t="str">
        <f>SNPs!$F$14</f>
        <v>rs9923231</v>
      </c>
      <c r="BE726">
        <f>SNPs!$C$14</f>
        <v>16</v>
      </c>
      <c r="BF726">
        <f>SNPs!$D$14</f>
        <v>31096368</v>
      </c>
      <c r="BG726" s="7" t="str">
        <f ca="1">IF('Randomized Data'!AN726 = 1, SNPs!$H$14 &amp; SNPs!$H$14, IF('Randomized Data'!AO726 = 1, SNPs!$H$14 &amp; INDIRECT("SNPs!" &amp; CHAR(72 +'Randomized Data'!AP726) &amp; "14"), INDIRECT("SNPs!" &amp; CHAR(72 +'Randomized Data'!AP726) &amp; "14") &amp; INDIRECT("SNPs!" &amp; CHAR(72 +'Randomized Data'!AP726) &amp; "14")))</f>
        <v>CC</v>
      </c>
      <c r="BH726" t="str">
        <f>SNPs!$F$15</f>
        <v>rs9934438</v>
      </c>
      <c r="BI726">
        <f>SNPs!$C$15</f>
        <v>16</v>
      </c>
      <c r="BJ726">
        <f>SNPs!$D$15</f>
        <v>31093557</v>
      </c>
      <c r="BK726" s="7" t="str">
        <f ca="1">IF('Randomized Data'!AQ726 = 1, SNPs!$H$15 &amp; SNPs!$H$15, IF('Randomized Data'!AR726 = 1, SNPs!$H$15 &amp; INDIRECT("SNPs!" &amp; CHAR(72 +'Randomized Data'!AS726) &amp; "15"), INDIRECT("SNPs!" &amp; CHAR(72 +'Randomized Data'!AS726) &amp; "15") &amp; INDIRECT("SNPs!" &amp; CHAR(72 +'Randomized Data'!AS726) &amp; "15")))</f>
        <v>GG</v>
      </c>
      <c r="BL726" t="str">
        <f>SNPs!$F$16</f>
        <v>rs8050894</v>
      </c>
      <c r="BM726">
        <f>SNPs!$C$16</f>
        <v>16</v>
      </c>
      <c r="BN726">
        <f>SNPs!$D$16</f>
        <v>31093188</v>
      </c>
      <c r="BO726" s="7" t="str">
        <f ca="1">IF('Randomized Data'!AT726 = 1, SNPs!$H$16 &amp; SNPs!$H$16, IF('Randomized Data'!AU726 = 1, SNPs!$H$16 &amp; INDIRECT("SNPs!" &amp; CHAR(72 +'Randomized Data'!AV726) &amp; "16"), INDIRECT("SNPs!" &amp; CHAR(72 +'Randomized Data'!AV726) &amp; "16") &amp; INDIRECT("SNPs!" &amp; CHAR(72 +'Randomized Data'!AV726) &amp; "16")))</f>
        <v>CC</v>
      </c>
      <c r="BP726" t="str">
        <f>SNPs!$F$17</f>
        <v>rs6025</v>
      </c>
      <c r="BQ726">
        <f>SNPs!$C$17</f>
        <v>1</v>
      </c>
      <c r="BR726">
        <f>SNPs!$D$17</f>
        <v>169549811</v>
      </c>
      <c r="BS726" s="7" t="str">
        <f ca="1">IF('Randomized Data'!AW726 = 1, SNPs!$H$17 &amp; SNPs!$H$17, IF('Randomized Data'!AX726 = 1, SNPs!$H$17 &amp; INDIRECT("SNPs!" &amp; CHAR(72 +'Randomized Data'!AY726) &amp; "17"), INDIRECT("SNPs!" &amp; CHAR(72 +'Randomized Data'!AY726) &amp; "17") &amp; INDIRECT("SNPs!" &amp; CHAR(72 +'Randomized Data'!AY726) &amp; "17")))</f>
        <v>GG</v>
      </c>
      <c r="BT726" t="str">
        <f>SNPs!$F$18</f>
        <v>rs1799963</v>
      </c>
      <c r="BU726">
        <f>SNPs!$C$18</f>
        <v>11</v>
      </c>
      <c r="BV726">
        <f>SNPs!$D$18</f>
        <v>46739505</v>
      </c>
      <c r="BW726" s="7" t="str">
        <f ca="1">IF('Randomized Data'!AZ726 = 1, SNPs!$H$18 &amp; SNPs!$H$18, IF('Randomized Data'!BA726 = 1, SNPs!$H$18 &amp; INDIRECT("SNPs!" &amp; CHAR(72 +'Randomized Data'!BB726) &amp; "18"), INDIRECT("SNPs!" &amp; CHAR(72 +'Randomized Data'!BB726) &amp; "18") &amp; INDIRECT("SNPs!" &amp; CHAR(72 +'Randomized Data'!BB726) &amp; "18")))</f>
        <v>AA</v>
      </c>
      <c r="BX726" t="str">
        <f>SNPs!$F$19</f>
        <v>rs121913626</v>
      </c>
      <c r="BY726">
        <f>SNPs!$C$19</f>
        <v>14</v>
      </c>
      <c r="BZ726">
        <f>SNPs!$D$19</f>
        <v>23427723</v>
      </c>
      <c r="CA726" s="7" t="str">
        <f ca="1">IF('Randomized Data'!BC726 = 1, SNPs!$H$19 &amp; SNPs!$H$19, IF('Randomized Data'!BD726 = 1, SNPs!$H$19 &amp; INDIRECT("SNPs!" &amp; CHAR(72 +'Randomized Data'!BE726) &amp; "19"), INDIRECT("SNPs!" &amp; CHAR(72 +'Randomized Data'!BE726) &amp; "19") &amp; INDIRECT("SNPs!" &amp; CHAR(72 +'Randomized Data'!BE726) &amp; "19")))</f>
        <v>GG</v>
      </c>
      <c r="CB726" t="str">
        <f>SNPs!$F$20</f>
        <v>rs3218713</v>
      </c>
      <c r="CC726">
        <f>SNPs!$C$20</f>
        <v>14</v>
      </c>
      <c r="CD726">
        <f>SNPs!$D$20</f>
        <v>23431468</v>
      </c>
      <c r="CE726" s="7" t="str">
        <f ca="1">IF('Randomized Data'!BF726 = 1, SNPs!$H$20 &amp; SNPs!$H$20, IF('Randomized Data'!BG726 = 1, SNPs!$H$20 &amp; INDIRECT("SNPs!" &amp; CHAR(72 +'Randomized Data'!BH726) &amp; "20"), INDIRECT("SNPs!" &amp; CHAR(72 +'Randomized Data'!BH726) &amp; "20") &amp; INDIRECT("SNPs!" &amp; CHAR(72 +'Randomized Data'!BH726) &amp; "20")))</f>
        <v>GG</v>
      </c>
      <c r="CF726" t="str">
        <f>SNPs!$F$21</f>
        <v>rs3218714</v>
      </c>
      <c r="CG726">
        <f>SNPs!$C$21</f>
        <v>14</v>
      </c>
      <c r="CH726">
        <f>SNPs!$D$21</f>
        <v>23429279</v>
      </c>
      <c r="CI726" s="7" t="str">
        <f ca="1">IF('Randomized Data'!BI726 = 1, SNPs!$H$21 &amp; SNPs!$H$21, IF('Randomized Data'!BJ726 = 1, SNPs!$H$21 &amp; INDIRECT("SNPs!" &amp; CHAR(72 +'Randomized Data'!BK726) &amp; "21"), INDIRECT("SNPs!" &amp; CHAR(72 +'Randomized Data'!BK726) &amp; "21") &amp; INDIRECT("SNPs!" &amp; CHAR(72 +'Randomized Data'!BK726) &amp; "21")))</f>
        <v>CT</v>
      </c>
      <c r="CJ726" t="str">
        <f>SNPs!$F$22</f>
        <v>rs121964855</v>
      </c>
      <c r="CK726">
        <f>SNPs!$C$22</f>
        <v>1</v>
      </c>
      <c r="CL726">
        <f>SNPs!$D$22</f>
        <v>201365638</v>
      </c>
      <c r="CM726" s="7" t="str">
        <f ca="1">IF('Randomized Data'!BL726 = 1, SNPs!$H$22 &amp; SNPs!$H$22, IF('Randomized Data'!BM726 = 1, SNPs!$H$22 &amp; INDIRECT("SNPs!" &amp; CHAR(72 +'Randomized Data'!BN726) &amp; "22"), INDIRECT("SNPs!" &amp; CHAR(72 +'Randomized Data'!BN726) &amp; "22") &amp; INDIRECT("SNPs!" &amp; CHAR(72 +'Randomized Data'!BN726) &amp; "22")))</f>
        <v>TT</v>
      </c>
      <c r="CN726" t="str">
        <f>SNPs!$F$23</f>
        <v>rs121964856</v>
      </c>
      <c r="CO726">
        <f>SNPs!$C$23</f>
        <v>1</v>
      </c>
      <c r="CP726">
        <f>SNPs!$D$23</f>
        <v>201365297</v>
      </c>
      <c r="CQ726" s="7" t="str">
        <f ca="1">IF('Randomized Data'!BO726 = 1, SNPs!$H$23 &amp; SNPs!$H$23, IF('Randomized Data'!BP726 = 1, SNPs!$H$23 &amp; INDIRECT("SNPs!" &amp; CHAR(72 +'Randomized Data'!BQ726) &amp; "23"), INDIRECT("SNPs!" &amp; CHAR(72 +'Randomized Data'!BQ726) &amp; "23") &amp; INDIRECT("SNPs!" &amp; CHAR(72 +'Randomized Data'!BQ726) &amp; "23")))</f>
        <v>GA</v>
      </c>
      <c r="CR726" t="str">
        <f>SNPs!$F$24</f>
        <v>rs121964857</v>
      </c>
      <c r="CS726">
        <f>SNPs!$C$24</f>
        <v>1</v>
      </c>
      <c r="CT726">
        <f>SNPs!$D$24</f>
        <v>201359245</v>
      </c>
      <c r="CU726" s="7" t="str">
        <f ca="1">IF('Randomized Data'!BR726 = 1, SNPs!$H$24 &amp; SNPs!$H$24, IF('Randomized Data'!BS726 = 1, SNPs!$H$24 &amp; INDIRECT("SNPs!" &amp; CHAR(72 +'Randomized Data'!BT726) &amp; "24"), INDIRECT("SNPs!" &amp; CHAR(72 +'Randomized Data'!BT726) &amp; "24") &amp; INDIRECT("SNPs!" &amp; CHAR(72 +'Randomized Data'!BT726) &amp; "24")))</f>
        <v>CT</v>
      </c>
      <c r="CV726" t="str">
        <f>SNPs!$F$25</f>
        <v>rs28934269</v>
      </c>
      <c r="CW726">
        <f>SNPs!$C$25</f>
        <v>15</v>
      </c>
      <c r="CX726">
        <f>SNPs!$D$25</f>
        <v>63060915</v>
      </c>
      <c r="CY726" s="7" t="str">
        <f ca="1">IF('Randomized Data'!BU726 = 1, SNPs!$H$25 &amp; SNPs!$H$25, IF('Randomized Data'!BV726 = 1, SNPs!$H$25 &amp; INDIRECT("SNPs!" &amp; CHAR(72 +'Randomized Data'!BW726) &amp; "25"), INDIRECT("SNPs!" &amp; CHAR(72 +'Randomized Data'!BW726) &amp; "25") &amp; INDIRECT("SNPs!" &amp; CHAR(72 +'Randomized Data'!BW726) &amp; "25")))</f>
        <v>GG</v>
      </c>
      <c r="CZ726" t="str">
        <f>SNPs!$F$26</f>
        <v>rs28934270</v>
      </c>
      <c r="DA726">
        <f>SNPs!$C$26</f>
        <v>15</v>
      </c>
      <c r="DB726">
        <f>SNPs!$D$26</f>
        <v>63060899</v>
      </c>
      <c r="DC726" s="7" t="str">
        <f ca="1">IF('Randomized Data'!BX726 = 1, SNPs!$H$26 &amp; SNPs!$H$26, IF('Randomized Data'!BY726 = 1, SNPs!$H$26 &amp; INDIRECT("SNPs!" &amp; CHAR(72 +'Randomized Data'!BZ726) &amp; "26"), INDIRECT("SNPs!" &amp; CHAR(72 +'Randomized Data'!BZ726) &amp; "26") &amp; INDIRECT("SNPs!" &amp; CHAR(72 +'Randomized Data'!BZ726) &amp; "26")))</f>
        <v>GG</v>
      </c>
      <c r="DD726" t="str">
        <f>SNPs!$F$27</f>
        <v>rs727504290</v>
      </c>
      <c r="DE726">
        <f>SNPs!$C$27</f>
        <v>15</v>
      </c>
      <c r="DF726">
        <f>SNPs!$D$27</f>
        <v>63042875</v>
      </c>
      <c r="DG726" s="7" t="str">
        <f ca="1">IF('Randomized Data'!CA726 = 1, SNPs!$H$27 &amp; SNPs!$H$27, IF('Randomized Data'!CB726 = 1, SNPs!$H$27 &amp; INDIRECT("SNPs!" &amp; CHAR(72 +'Randomized Data'!CC726) &amp; "27"), INDIRECT("SNPs!" &amp; CHAR(72 +'Randomized Data'!CC726) &amp; "27") &amp; INDIRECT("SNPs!" &amp; CHAR(72 +'Randomized Data'!CC726) &amp; "27")))</f>
        <v>GG</v>
      </c>
      <c r="DH726" t="str">
        <f>SNPs!$F$28</f>
        <v>rs104894504</v>
      </c>
      <c r="DI726">
        <f>SNPs!$C$28</f>
        <v>15</v>
      </c>
      <c r="DJ726">
        <f>SNPs!$D$28</f>
        <v>63057028</v>
      </c>
      <c r="DK726" s="7" t="str">
        <f ca="1">IF('Randomized Data'!CD726 = 1, SNPs!$H$28 &amp; SNPs!$H$28, IF('Randomized Data'!CE726 = 1, SNPs!$H$28 &amp; INDIRECT("SNPs!" &amp; CHAR(72 +'Randomized Data'!CF726) &amp; "28"), INDIRECT("SNPs!" &amp; CHAR(72 +'Randomized Data'!CF726) &amp; "28") &amp; INDIRECT("SNPs!" &amp; CHAR(72 +'Randomized Data'!CF726) &amp; "28")))</f>
        <v>TT</v>
      </c>
      <c r="DL726" t="str">
        <f>SNPs!$F$29</f>
        <v>rs375882485</v>
      </c>
      <c r="DM726">
        <f>SNPs!$C$29</f>
        <v>11</v>
      </c>
      <c r="DN726">
        <f>SNPs!$D$29</f>
        <v>47342698</v>
      </c>
      <c r="DO726" s="7" t="str">
        <f ca="1">IF('Randomized Data'!CG726 = 1, SNPs!$H$29 &amp; SNPs!$H$29, IF('Randomized Data'!CH726 = 1, SNPs!$H$29 &amp; INDIRECT("SNPs!" &amp; CHAR(72 +'Randomized Data'!CI726) &amp; "29"), INDIRECT("SNPs!" &amp; CHAR(72 +'Randomized Data'!CI726) &amp; "29") &amp; INDIRECT("SNPs!" &amp; CHAR(72 +'Randomized Data'!CI726) &amp; "29")))</f>
        <v>GG</v>
      </c>
      <c r="DP726" t="str">
        <f>SNPs!$F$30</f>
        <v>rs397516083</v>
      </c>
      <c r="DQ726">
        <f>SNPs!$C$30</f>
        <v>11</v>
      </c>
      <c r="DR726">
        <f>SNPs!$D$30</f>
        <v>47346379</v>
      </c>
      <c r="DS726" s="7" t="str">
        <f ca="1">IF('Randomized Data'!CJ726 = 1, SNPs!$H$30 &amp; SNPs!$H$30, IF('Randomized Data'!CK726 = 1, SNPs!$H$30 &amp; INDIRECT("SNPs!" &amp; CHAR(72 +'Randomized Data'!CL726) &amp; "30"), INDIRECT("SNPs!" &amp; CHAR(72 +'Randomized Data'!CL726) &amp; "30") &amp; INDIRECT("SNPs!" &amp; CHAR(72 +'Randomized Data'!CL726) &amp; "30")))</f>
        <v>GG</v>
      </c>
      <c r="DT726" t="str">
        <f>SNPs!$F$31</f>
        <v>rs397515937</v>
      </c>
      <c r="DU726">
        <f>SNPs!$C$31</f>
        <v>11</v>
      </c>
      <c r="DV726">
        <f>SNPs!$D$31</f>
        <v>47339792</v>
      </c>
      <c r="DW726" s="7" t="str">
        <f ca="1">IF('Randomized Data'!CM726 = 1, SNPs!$H$31 &amp; SNPs!$H$31, IF('Randomized Data'!CN726 = 1, SNPs!$H$31 &amp; INDIRECT("SNPs!" &amp; CHAR(72 +'Randomized Data'!CO726) &amp; "31"), INDIRECT("SNPs!" &amp; CHAR(72 +'Randomized Data'!CO726) &amp; "31") &amp; INDIRECT("SNPs!" &amp; CHAR(72 +'Randomized Data'!CO726) &amp; "31")))</f>
        <v>AG</v>
      </c>
      <c r="DX726" t="str">
        <f>SNPs!$F$32</f>
        <v>rs397516074</v>
      </c>
      <c r="DY726">
        <f>SNPs!$C$32</f>
        <v>11</v>
      </c>
      <c r="DZ726">
        <f>SNPs!$D$32</f>
        <v>47348424</v>
      </c>
      <c r="EA726" s="7" t="str">
        <f ca="1">IF('Randomized Data'!CP726 = 1, SNPs!$H$32 &amp; SNPs!$H$32, IF('Randomized Data'!CQ726 = 1, SNPs!$H$32 &amp; INDIRECT("SNPs!" &amp; CHAR(72 +'Randomized Data'!CR726) &amp; "32"), INDIRECT("SNPs!" &amp; CHAR(72 +'Randomized Data'!CR726) &amp; "32") &amp; INDIRECT("SNPs!" &amp; CHAR(72 +'Randomized Data'!CR726) &amp; "32")))</f>
        <v>AA</v>
      </c>
      <c r="EB726" t="str">
        <f>SNPs!$F$33</f>
        <v>rs397515963</v>
      </c>
      <c r="EC726">
        <f>SNPs!$C$33</f>
        <v>11</v>
      </c>
      <c r="ED726">
        <f>SNPs!$D$33</f>
        <v>47337729</v>
      </c>
      <c r="EE726" s="7" t="str">
        <f ca="1">IF('Randomized Data'!CS726 = 1, SNPs!$H$33 &amp; SNPs!$H$33, IF('Randomized Data'!CT726 = 1, SNPs!$H$33 &amp; INDIRECT("SNPs!" &amp; CHAR(72 +'Randomized Data'!CU726) &amp; "33"), INDIRECT("SNPs!" &amp; CHAR(72 +'Randomized Data'!CU726) &amp; "33") &amp; INDIRECT("SNPs!" &amp; CHAR(72 +'Randomized Data'!CU726) &amp; "33")))</f>
        <v>GG</v>
      </c>
    </row>
    <row r="727" spans="1:13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  <c r="F727" s="3">
        <v>42154</v>
      </c>
      <c r="G727" s="9" t="str">
        <f>'Randomized Data'!C727</f>
        <v>NGS Lab</v>
      </c>
      <c r="H727" t="str">
        <f>SNPs!$F$2</f>
        <v>rs12248560</v>
      </c>
      <c r="I727">
        <f>SNPs!$C$2</f>
        <v>10</v>
      </c>
      <c r="J727">
        <f>SNPs!$D$2</f>
        <v>94761900</v>
      </c>
      <c r="K727" t="str">
        <f ca="1">IF('Randomized Data'!D727 = 1, SNPs!$H$2 &amp; SNPs!$H$2, IF('Randomized Data'!E727 = 1, SNPs!$H$2 &amp; INDIRECT("SNPs!" &amp; CHAR(72 +'Randomized Data'!F727) &amp; "2"), INDIRECT("SNPs!" &amp; CHAR(72 +'Randomized Data'!F727) &amp; "2") &amp; INDIRECT("SNPs!" &amp; CHAR(72 +'Randomized Data'!F727) &amp; "2")))</f>
        <v>CC</v>
      </c>
      <c r="L727" t="str">
        <f>SNPs!$F$3</f>
        <v>rs28399504</v>
      </c>
      <c r="M727">
        <f>SNPs!$C$3</f>
        <v>10</v>
      </c>
      <c r="N727">
        <f>SNPs!$D$3</f>
        <v>94762706</v>
      </c>
      <c r="O727" t="str">
        <f ca="1">IF('Randomized Data'!G727 = 1, SNPs!$H$3 &amp; SNPs!$H$3, IF('Randomized Data'!H727 = 1, SNPs!$H$3 &amp; INDIRECT("SNPs!" &amp; CHAR(72 +'Randomized Data'!I727) &amp; "3"), INDIRECT("SNPs!" &amp; CHAR(72 +'Randomized Data'!I727) &amp; "3") &amp; INDIRECT("SNPs!" &amp; CHAR(72 +'Randomized Data'!I727) &amp; "3")))</f>
        <v>AG</v>
      </c>
      <c r="P727" t="str">
        <f>SNPs!$F$4</f>
        <v>rs41291556</v>
      </c>
      <c r="Q727">
        <f>SNPs!$C$4</f>
        <v>10</v>
      </c>
      <c r="R727">
        <f>SNPs!$D$4</f>
        <v>94775416</v>
      </c>
      <c r="S727" t="str">
        <f ca="1">IF('Randomized Data'!J727 = 1, SNPs!$H$4 &amp; SNPs!$H$4, IF('Randomized Data'!K727 = 1, SNPs!$H$4 &amp; INDIRECT("SNPs!" &amp; CHAR(72 +'Randomized Data'!L727) &amp; "4"), INDIRECT("SNPs!" &amp; CHAR(72 +'Randomized Data'!L727) &amp; "4") &amp; INDIRECT("SNPs!" &amp; CHAR(72 +'Randomized Data'!L727) &amp; "4")))</f>
        <v>TT</v>
      </c>
      <c r="T727" t="str">
        <f>SNPs!$F$5</f>
        <v>rs72558184</v>
      </c>
      <c r="U727">
        <f>SNPs!$C$5</f>
        <v>10</v>
      </c>
      <c r="V727">
        <f>SNPs!$D$5</f>
        <v>96535210</v>
      </c>
      <c r="W727" t="str">
        <f ca="1">IF('Randomized Data'!M727 = 1, SNPs!$H$5 &amp; SNPs!$H$5, IF('Randomized Data'!N727 = 1, SNPs!$H$5 &amp; INDIRECT("SNPs!" &amp; CHAR(72 +'Randomized Data'!O727) &amp; "5"), INDIRECT("SNPs!" &amp; CHAR(72 +'Randomized Data'!O727) &amp; "5") &amp; INDIRECT("SNPs!" &amp; CHAR(72 +'Randomized Data'!O727) &amp; "5")))</f>
        <v>GA</v>
      </c>
      <c r="X727" t="str">
        <f>SNPs!$F$6</f>
        <v>rs4986893</v>
      </c>
      <c r="Y727">
        <f>SNPs!$C$6</f>
        <v>10</v>
      </c>
      <c r="Z727">
        <f>SNPs!$D$6</f>
        <v>94780653</v>
      </c>
      <c r="AA727" s="7" t="str">
        <f ca="1">IF('Randomized Data'!P727 = 1, SNPs!$H$6 &amp; SNPs!$H$6, IF('Randomized Data'!Q727 = 1, SNPs!$H$6 &amp; INDIRECT("SNPs!" &amp; CHAR(72 +'Randomized Data'!R727) &amp; "6"), INDIRECT("SNPs!" &amp; CHAR(72 +'Randomized Data'!R727) &amp; "6") &amp; INDIRECT("SNPs!" &amp; CHAR(72 +'Randomized Data'!R727) &amp; "6")))</f>
        <v>GG</v>
      </c>
      <c r="AB727" t="str">
        <f>SNPs!$F$7</f>
        <v>rs4244285</v>
      </c>
      <c r="AC727">
        <f>SNPs!$C$7</f>
        <v>10</v>
      </c>
      <c r="AD727">
        <f>SNPs!$D$7</f>
        <v>94781859</v>
      </c>
      <c r="AE727" s="7" t="str">
        <f ca="1">IF('Randomized Data'!S727 = 1, SNPs!$H$7 &amp; SNPs!$H$7, IF('Randomized Data'!T727 = 1, SNPs!$H$7 &amp; INDIRECT("SNPs!" &amp; CHAR(72 +'Randomized Data'!U727) &amp; "7"), INDIRECT("SNPs!" &amp; CHAR(72 +'Randomized Data'!U727) &amp; "7") &amp; INDIRECT("SNPs!" &amp; CHAR(72 +'Randomized Data'!U727) &amp; "7")))</f>
        <v>GG</v>
      </c>
      <c r="AF727" t="str">
        <f>SNPs!$F$8</f>
        <v>rs72558186</v>
      </c>
      <c r="AG727">
        <f>SNPs!$C$8</f>
        <v>10</v>
      </c>
      <c r="AH727">
        <f>SNPs!$D$8</f>
        <v>94781999</v>
      </c>
      <c r="AI727" s="7" t="str">
        <f ca="1">IF('Randomized Data'!V727 = 1, SNPs!$H$8 &amp; SNPs!$H$8, IF('Randomized Data'!W727 = 1, SNPs!$H$8 &amp; INDIRECT("SNPs!" &amp; CHAR(72 +'Randomized Data'!X727) &amp; "8"), INDIRECT("SNPs!" &amp; CHAR(72 +'Randomized Data'!X727) &amp; "8") &amp; INDIRECT("SNPs!" &amp; CHAR(72 +'Randomized Data'!X727) &amp; "8")))</f>
        <v>AA</v>
      </c>
      <c r="AJ727" t="str">
        <f>SNPs!$F$9</f>
        <v>rs56337013</v>
      </c>
      <c r="AK727">
        <f>SNPs!$C$9</f>
        <v>10</v>
      </c>
      <c r="AL727">
        <f>SNPs!$D$9</f>
        <v>94852738</v>
      </c>
      <c r="AM727" s="7" t="str">
        <f ca="1">IF('Randomized Data'!Y$2 = 1, SNPs!$H$9 &amp; SNPs!$H$9, IF('Randomized Data'!Z727 = 1, SNPs!$H$9 &amp; INDIRECT("SNPs!" &amp; CHAR(72 +'Randomized Data'!AA727) &amp; "9"), INDIRECT("SNPs!" &amp; CHAR(72 +'Randomized Data'!AA727) &amp; "9") &amp; INDIRECT("SNPs!" &amp; CHAR(72 +'Randomized Data'!AA727) &amp; "9")))</f>
        <v>TT</v>
      </c>
      <c r="AN727" t="str">
        <f>SNPs!$F$10</f>
        <v>rs17884712</v>
      </c>
      <c r="AO727">
        <f>SNPs!$C$10</f>
        <v>10</v>
      </c>
      <c r="AP727">
        <f>SNPs!$D$10</f>
        <v>94775489</v>
      </c>
      <c r="AQ727" s="7" t="str">
        <f ca="1">IF('Randomized Data'!AB727 = 1, SNPs!$H$10 &amp; SNPs!$H$10, IF('Randomized Data'!AC727 = 1, SNPs!$H$10 &amp; INDIRECT("SNPs!" &amp; CHAR(72 +'Randomized Data'!AD727) &amp; "10"), INDIRECT("SNPs!" &amp; CHAR(72 +'Randomized Data'!AD727) &amp; "10") &amp; INDIRECT("SNPs!" &amp; CHAR(72 +'Randomized Data'!AD727) &amp; "10")))</f>
        <v>GG</v>
      </c>
      <c r="AR727" t="str">
        <f>SNPs!$F$11</f>
        <v>rs6413438</v>
      </c>
      <c r="AS727">
        <f>SNPs!$C$11</f>
        <v>10</v>
      </c>
      <c r="AT727">
        <f>SNPs!$D$11</f>
        <v>94781858</v>
      </c>
      <c r="AU727" s="7" t="str">
        <f ca="1">IF('Randomized Data'!AE727 = 1, SNPs!$H$11 &amp; SNPs!$H$11, IF('Randomized Data'!AF727 = 1, SNPs!$H$11 &amp; INDIRECT("SNPs!" &amp; CHAR(72 +'Randomized Data'!AG727) &amp; "11"), INDIRECT("SNPs!" &amp; CHAR(72 +'Randomized Data'!AG727) &amp; "11") &amp; INDIRECT("SNPs!" &amp; CHAR(72 +'Randomized Data'!AG727) &amp; "11")))</f>
        <v>CC</v>
      </c>
      <c r="AV727" t="str">
        <f>SNPs!$F$12</f>
        <v>rs1057910</v>
      </c>
      <c r="AW727">
        <f>SNPs!$C$12</f>
        <v>10</v>
      </c>
      <c r="AX727">
        <f>SNPs!$D$12</f>
        <v>94981296</v>
      </c>
      <c r="AY727" s="7" t="str">
        <f ca="1">IF('Randomized Data'!AH727 = 1, SNPs!$H$12 &amp; SNPs!$H$12, IF('Randomized Data'!AI727 = 1, SNPs!$H$12 &amp; INDIRECT("SNPs!" &amp; CHAR(72 +'Randomized Data'!AJ727) &amp; "12"), INDIRECT("SNPs!" &amp; CHAR(72 +'Randomized Data'!AJ727) &amp; "12") &amp; INDIRECT("SNPs!" &amp; CHAR(72 +'Randomized Data'!AJ727) &amp; "12")))</f>
        <v>CC</v>
      </c>
      <c r="AZ727" t="str">
        <f>SNPs!$F$13</f>
        <v>rs1799853</v>
      </c>
      <c r="BA727">
        <f>SNPs!$C$13</f>
        <v>10</v>
      </c>
      <c r="BB727">
        <f>SNPs!$D$13</f>
        <v>94942290</v>
      </c>
      <c r="BC727" s="7" t="str">
        <f ca="1">IF('Randomized Data'!AK727 = 1, SNPs!$H$13 &amp; SNPs!$H$13, IF('Randomized Data'!AL727 = 1, SNPs!$H$13 &amp; INDIRECT("SNPs!" &amp; CHAR(72 +'Randomized Data'!AM727) &amp; "13"), INDIRECT("SNPs!" &amp; CHAR(72 +'Randomized Data'!AM727) &amp; "13") &amp; INDIRECT("SNPs!" &amp; CHAR(72 +'Randomized Data'!AM727) &amp; "13")))</f>
        <v>CC</v>
      </c>
      <c r="BD727" t="str">
        <f>SNPs!$F$14</f>
        <v>rs9923231</v>
      </c>
      <c r="BE727">
        <f>SNPs!$C$14</f>
        <v>16</v>
      </c>
      <c r="BF727">
        <f>SNPs!$D$14</f>
        <v>31096368</v>
      </c>
      <c r="BG727" s="7" t="str">
        <f ca="1">IF('Randomized Data'!AN727 = 1, SNPs!$H$14 &amp; SNPs!$H$14, IF('Randomized Data'!AO727 = 1, SNPs!$H$14 &amp; INDIRECT("SNPs!" &amp; CHAR(72 +'Randomized Data'!AP727) &amp; "14"), INDIRECT("SNPs!" &amp; CHAR(72 +'Randomized Data'!AP727) &amp; "14") &amp; INDIRECT("SNPs!" &amp; CHAR(72 +'Randomized Data'!AP727) &amp; "14")))</f>
        <v>CC</v>
      </c>
      <c r="BH727" t="str">
        <f>SNPs!$F$15</f>
        <v>rs9934438</v>
      </c>
      <c r="BI727">
        <f>SNPs!$C$15</f>
        <v>16</v>
      </c>
      <c r="BJ727">
        <f>SNPs!$D$15</f>
        <v>31093557</v>
      </c>
      <c r="BK727" s="7" t="str">
        <f ca="1">IF('Randomized Data'!AQ727 = 1, SNPs!$H$15 &amp; SNPs!$H$15, IF('Randomized Data'!AR727 = 1, SNPs!$H$15 &amp; INDIRECT("SNPs!" &amp; CHAR(72 +'Randomized Data'!AS727) &amp; "15"), INDIRECT("SNPs!" &amp; CHAR(72 +'Randomized Data'!AS727) &amp; "15") &amp; INDIRECT("SNPs!" &amp; CHAR(72 +'Randomized Data'!AS727) &amp; "15")))</f>
        <v>GG</v>
      </c>
      <c r="BL727" t="str">
        <f>SNPs!$F$16</f>
        <v>rs8050894</v>
      </c>
      <c r="BM727">
        <f>SNPs!$C$16</f>
        <v>16</v>
      </c>
      <c r="BN727">
        <f>SNPs!$D$16</f>
        <v>31093188</v>
      </c>
      <c r="BO727" s="7" t="str">
        <f ca="1">IF('Randomized Data'!AT727 = 1, SNPs!$H$16 &amp; SNPs!$H$16, IF('Randomized Data'!AU727 = 1, SNPs!$H$16 &amp; INDIRECT("SNPs!" &amp; CHAR(72 +'Randomized Data'!AV727) &amp; "16"), INDIRECT("SNPs!" &amp; CHAR(72 +'Randomized Data'!AV727) &amp; "16") &amp; INDIRECT("SNPs!" &amp; CHAR(72 +'Randomized Data'!AV727) &amp; "16")))</f>
        <v>CC</v>
      </c>
      <c r="BP727" t="str">
        <f>SNPs!$F$17</f>
        <v>rs6025</v>
      </c>
      <c r="BQ727">
        <f>SNPs!$C$17</f>
        <v>1</v>
      </c>
      <c r="BR727">
        <f>SNPs!$D$17</f>
        <v>169549811</v>
      </c>
      <c r="BS727" s="7" t="str">
        <f ca="1">IF('Randomized Data'!AW727 = 1, SNPs!$H$17 &amp; SNPs!$H$17, IF('Randomized Data'!AX727 = 1, SNPs!$H$17 &amp; INDIRECT("SNPs!" &amp; CHAR(72 +'Randomized Data'!AY727) &amp; "17"), INDIRECT("SNPs!" &amp; CHAR(72 +'Randomized Data'!AY727) &amp; "17") &amp; INDIRECT("SNPs!" &amp; CHAR(72 +'Randomized Data'!AY727) &amp; "17")))</f>
        <v>GG</v>
      </c>
      <c r="BT727" t="str">
        <f>SNPs!$F$18</f>
        <v>rs1799963</v>
      </c>
      <c r="BU727">
        <f>SNPs!$C$18</f>
        <v>11</v>
      </c>
      <c r="BV727">
        <f>SNPs!$D$18</f>
        <v>46739505</v>
      </c>
      <c r="BW727" s="7" t="str">
        <f ca="1">IF('Randomized Data'!AZ727 = 1, SNPs!$H$18 &amp; SNPs!$H$18, IF('Randomized Data'!BA727 = 1, SNPs!$H$18 &amp; INDIRECT("SNPs!" &amp; CHAR(72 +'Randomized Data'!BB727) &amp; "18"), INDIRECT("SNPs!" &amp; CHAR(72 +'Randomized Data'!BB727) &amp; "18") &amp; INDIRECT("SNPs!" &amp; CHAR(72 +'Randomized Data'!BB727) &amp; "18")))</f>
        <v>GA</v>
      </c>
      <c r="BX727" t="str">
        <f>SNPs!$F$19</f>
        <v>rs121913626</v>
      </c>
      <c r="BY727">
        <f>SNPs!$C$19</f>
        <v>14</v>
      </c>
      <c r="BZ727">
        <f>SNPs!$D$19</f>
        <v>23427723</v>
      </c>
      <c r="CA727" s="7" t="str">
        <f ca="1">IF('Randomized Data'!BC727 = 1, SNPs!$H$19 &amp; SNPs!$H$19, IF('Randomized Data'!BD727 = 1, SNPs!$H$19 &amp; INDIRECT("SNPs!" &amp; CHAR(72 +'Randomized Data'!BE727) &amp; "19"), INDIRECT("SNPs!" &amp; CHAR(72 +'Randomized Data'!BE727) &amp; "19") &amp; INDIRECT("SNPs!" &amp; CHAR(72 +'Randomized Data'!BE727) &amp; "19")))</f>
        <v>CC</v>
      </c>
      <c r="CB727" t="str">
        <f>SNPs!$F$20</f>
        <v>rs3218713</v>
      </c>
      <c r="CC727">
        <f>SNPs!$C$20</f>
        <v>14</v>
      </c>
      <c r="CD727">
        <f>SNPs!$D$20</f>
        <v>23431468</v>
      </c>
      <c r="CE727" s="7" t="str">
        <f ca="1">IF('Randomized Data'!BF727 = 1, SNPs!$H$20 &amp; SNPs!$H$20, IF('Randomized Data'!BG727 = 1, SNPs!$H$20 &amp; INDIRECT("SNPs!" &amp; CHAR(72 +'Randomized Data'!BH727) &amp; "20"), INDIRECT("SNPs!" &amp; CHAR(72 +'Randomized Data'!BH727) &amp; "20") &amp; INDIRECT("SNPs!" &amp; CHAR(72 +'Randomized Data'!BH727) &amp; "20")))</f>
        <v>AA</v>
      </c>
      <c r="CF727" t="str">
        <f>SNPs!$F$21</f>
        <v>rs3218714</v>
      </c>
      <c r="CG727">
        <f>SNPs!$C$21</f>
        <v>14</v>
      </c>
      <c r="CH727">
        <f>SNPs!$D$21</f>
        <v>23429279</v>
      </c>
      <c r="CI727" s="7" t="str">
        <f ca="1">IF('Randomized Data'!BI727 = 1, SNPs!$H$21 &amp; SNPs!$H$21, IF('Randomized Data'!BJ727 = 1, SNPs!$H$21 &amp; INDIRECT("SNPs!" &amp; CHAR(72 +'Randomized Data'!BK727) &amp; "21"), INDIRECT("SNPs!" &amp; CHAR(72 +'Randomized Data'!BK727) &amp; "21") &amp; INDIRECT("SNPs!" &amp; CHAR(72 +'Randomized Data'!BK727) &amp; "21")))</f>
        <v>CC</v>
      </c>
      <c r="CJ727" t="str">
        <f>SNPs!$F$22</f>
        <v>rs121964855</v>
      </c>
      <c r="CK727">
        <f>SNPs!$C$22</f>
        <v>1</v>
      </c>
      <c r="CL727">
        <f>SNPs!$D$22</f>
        <v>201365638</v>
      </c>
      <c r="CM727" s="7" t="str">
        <f ca="1">IF('Randomized Data'!BL727 = 1, SNPs!$H$22 &amp; SNPs!$H$22, IF('Randomized Data'!BM727 = 1, SNPs!$H$22 &amp; INDIRECT("SNPs!" &amp; CHAR(72 +'Randomized Data'!BN727) &amp; "22"), INDIRECT("SNPs!" &amp; CHAR(72 +'Randomized Data'!BN727) &amp; "22") &amp; INDIRECT("SNPs!" &amp; CHAR(72 +'Randomized Data'!BN727) &amp; "22")))</f>
        <v>TT</v>
      </c>
      <c r="CN727" t="str">
        <f>SNPs!$F$23</f>
        <v>rs121964856</v>
      </c>
      <c r="CO727">
        <f>SNPs!$C$23</f>
        <v>1</v>
      </c>
      <c r="CP727">
        <f>SNPs!$D$23</f>
        <v>201365297</v>
      </c>
      <c r="CQ727" s="7" t="str">
        <f ca="1">IF('Randomized Data'!BO727 = 1, SNPs!$H$23 &amp; SNPs!$H$23, IF('Randomized Data'!BP727 = 1, SNPs!$H$23 &amp; INDIRECT("SNPs!" &amp; CHAR(72 +'Randomized Data'!BQ727) &amp; "23"), INDIRECT("SNPs!" &amp; CHAR(72 +'Randomized Data'!BQ727) &amp; "23") &amp; INDIRECT("SNPs!" &amp; CHAR(72 +'Randomized Data'!BQ727) &amp; "23")))</f>
        <v>AA</v>
      </c>
      <c r="CR727" t="str">
        <f>SNPs!$F$24</f>
        <v>rs121964857</v>
      </c>
      <c r="CS727">
        <f>SNPs!$C$24</f>
        <v>1</v>
      </c>
      <c r="CT727">
        <f>SNPs!$D$24</f>
        <v>201359245</v>
      </c>
      <c r="CU727" s="7" t="str">
        <f ca="1">IF('Randomized Data'!BR727 = 1, SNPs!$H$24 &amp; SNPs!$H$24, IF('Randomized Data'!BS727 = 1, SNPs!$H$24 &amp; INDIRECT("SNPs!" &amp; CHAR(72 +'Randomized Data'!BT727) &amp; "24"), INDIRECT("SNPs!" &amp; CHAR(72 +'Randomized Data'!BT727) &amp; "24") &amp; INDIRECT("SNPs!" &amp; CHAR(72 +'Randomized Data'!BT727) &amp; "24")))</f>
        <v>CT</v>
      </c>
      <c r="CV727" t="str">
        <f>SNPs!$F$25</f>
        <v>rs28934269</v>
      </c>
      <c r="CW727">
        <f>SNPs!$C$25</f>
        <v>15</v>
      </c>
      <c r="CX727">
        <f>SNPs!$D$25</f>
        <v>63060915</v>
      </c>
      <c r="CY727" s="7" t="str">
        <f ca="1">IF('Randomized Data'!BU727 = 1, SNPs!$H$25 &amp; SNPs!$H$25, IF('Randomized Data'!BV727 = 1, SNPs!$H$25 &amp; INDIRECT("SNPs!" &amp; CHAR(72 +'Randomized Data'!BW727) &amp; "25"), INDIRECT("SNPs!" &amp; CHAR(72 +'Randomized Data'!BW727) &amp; "25") &amp; INDIRECT("SNPs!" &amp; CHAR(72 +'Randomized Data'!BW727) &amp; "25")))</f>
        <v>AA</v>
      </c>
      <c r="CZ727" t="str">
        <f>SNPs!$F$26</f>
        <v>rs28934270</v>
      </c>
      <c r="DA727">
        <f>SNPs!$C$26</f>
        <v>15</v>
      </c>
      <c r="DB727">
        <f>SNPs!$D$26</f>
        <v>63060899</v>
      </c>
      <c r="DC727" s="7" t="str">
        <f ca="1">IF('Randomized Data'!BX727 = 1, SNPs!$H$26 &amp; SNPs!$H$26, IF('Randomized Data'!BY727 = 1, SNPs!$H$26 &amp; INDIRECT("SNPs!" &amp; CHAR(72 +'Randomized Data'!BZ727) &amp; "26"), INDIRECT("SNPs!" &amp; CHAR(72 +'Randomized Data'!BZ727) &amp; "26") &amp; INDIRECT("SNPs!" &amp; CHAR(72 +'Randomized Data'!BZ727) &amp; "26")))</f>
        <v>GG</v>
      </c>
      <c r="DD727" t="str">
        <f>SNPs!$F$27</f>
        <v>rs727504290</v>
      </c>
      <c r="DE727">
        <f>SNPs!$C$27</f>
        <v>15</v>
      </c>
      <c r="DF727">
        <f>SNPs!$D$27</f>
        <v>63042875</v>
      </c>
      <c r="DG727" s="7" t="str">
        <f ca="1">IF('Randomized Data'!CA727 = 1, SNPs!$H$27 &amp; SNPs!$H$27, IF('Randomized Data'!CB727 = 1, SNPs!$H$27 &amp; INDIRECT("SNPs!" &amp; CHAR(72 +'Randomized Data'!CC727) &amp; "27"), INDIRECT("SNPs!" &amp; CHAR(72 +'Randomized Data'!CC727) &amp; "27") &amp; INDIRECT("SNPs!" &amp; CHAR(72 +'Randomized Data'!CC727) &amp; "27")))</f>
        <v>GC</v>
      </c>
      <c r="DH727" t="str">
        <f>SNPs!$F$28</f>
        <v>rs104894504</v>
      </c>
      <c r="DI727">
        <f>SNPs!$C$28</f>
        <v>15</v>
      </c>
      <c r="DJ727">
        <f>SNPs!$D$28</f>
        <v>63057028</v>
      </c>
      <c r="DK727" s="7" t="str">
        <f ca="1">IF('Randomized Data'!CD727 = 1, SNPs!$H$28 &amp; SNPs!$H$28, IF('Randomized Data'!CE727 = 1, SNPs!$H$28 &amp; INDIRECT("SNPs!" &amp; CHAR(72 +'Randomized Data'!CF727) &amp; "28"), INDIRECT("SNPs!" &amp; CHAR(72 +'Randomized Data'!CF727) &amp; "28") &amp; INDIRECT("SNPs!" &amp; CHAR(72 +'Randomized Data'!CF727) &amp; "28")))</f>
        <v>TT</v>
      </c>
      <c r="DL727" t="str">
        <f>SNPs!$F$29</f>
        <v>rs375882485</v>
      </c>
      <c r="DM727">
        <f>SNPs!$C$29</f>
        <v>11</v>
      </c>
      <c r="DN727">
        <f>SNPs!$D$29</f>
        <v>47342698</v>
      </c>
      <c r="DO727" s="7" t="str">
        <f ca="1">IF('Randomized Data'!CG727 = 1, SNPs!$H$29 &amp; SNPs!$H$29, IF('Randomized Data'!CH727 = 1, SNPs!$H$29 &amp; INDIRECT("SNPs!" &amp; CHAR(72 +'Randomized Data'!CI727) &amp; "29"), INDIRECT("SNPs!" &amp; CHAR(72 +'Randomized Data'!CI727) &amp; "29") &amp; INDIRECT("SNPs!" &amp; CHAR(72 +'Randomized Data'!CI727) &amp; "29")))</f>
        <v>AA</v>
      </c>
      <c r="DP727" t="str">
        <f>SNPs!$F$30</f>
        <v>rs397516083</v>
      </c>
      <c r="DQ727">
        <f>SNPs!$C$30</f>
        <v>11</v>
      </c>
      <c r="DR727">
        <f>SNPs!$D$30</f>
        <v>47346379</v>
      </c>
      <c r="DS727" s="7" t="str">
        <f ca="1">IF('Randomized Data'!CJ727 = 1, SNPs!$H$30 &amp; SNPs!$H$30, IF('Randomized Data'!CK727 = 1, SNPs!$H$30 &amp; INDIRECT("SNPs!" &amp; CHAR(72 +'Randomized Data'!CL727) &amp; "30"), INDIRECT("SNPs!" &amp; CHAR(72 +'Randomized Data'!CL727) &amp; "30") &amp; INDIRECT("SNPs!" &amp; CHAR(72 +'Randomized Data'!CL727) &amp; "30")))</f>
        <v>GG</v>
      </c>
      <c r="DT727" t="str">
        <f>SNPs!$F$31</f>
        <v>rs397515937</v>
      </c>
      <c r="DU727">
        <f>SNPs!$C$31</f>
        <v>11</v>
      </c>
      <c r="DV727">
        <f>SNPs!$D$31</f>
        <v>47339792</v>
      </c>
      <c r="DW727" s="7" t="str">
        <f ca="1">IF('Randomized Data'!CM727 = 1, SNPs!$H$31 &amp; SNPs!$H$31, IF('Randomized Data'!CN727 = 1, SNPs!$H$31 &amp; INDIRECT("SNPs!" &amp; CHAR(72 +'Randomized Data'!CO727) &amp; "31"), INDIRECT("SNPs!" &amp; CHAR(72 +'Randomized Data'!CO727) &amp; "31") &amp; INDIRECT("SNPs!" &amp; CHAR(72 +'Randomized Data'!CO727) &amp; "31")))</f>
        <v>AA</v>
      </c>
      <c r="DX727" t="str">
        <f>SNPs!$F$32</f>
        <v>rs397516074</v>
      </c>
      <c r="DY727">
        <f>SNPs!$C$32</f>
        <v>11</v>
      </c>
      <c r="DZ727">
        <f>SNPs!$D$32</f>
        <v>47348424</v>
      </c>
      <c r="EA727" s="7" t="str">
        <f ca="1">IF('Randomized Data'!CP727 = 1, SNPs!$H$32 &amp; SNPs!$H$32, IF('Randomized Data'!CQ727 = 1, SNPs!$H$32 &amp; INDIRECT("SNPs!" &amp; CHAR(72 +'Randomized Data'!CR727) &amp; "32"), INDIRECT("SNPs!" &amp; CHAR(72 +'Randomized Data'!CR727) &amp; "32") &amp; INDIRECT("SNPs!" &amp; CHAR(72 +'Randomized Data'!CR727) &amp; "32")))</f>
        <v>AA</v>
      </c>
      <c r="EB727" t="str">
        <f>SNPs!$F$33</f>
        <v>rs397515963</v>
      </c>
      <c r="EC727">
        <f>SNPs!$C$33</f>
        <v>11</v>
      </c>
      <c r="ED727">
        <f>SNPs!$D$33</f>
        <v>47337729</v>
      </c>
      <c r="EE727" s="7" t="str">
        <f ca="1">IF('Randomized Data'!CS727 = 1, SNPs!$H$33 &amp; SNPs!$H$33, IF('Randomized Data'!CT727 = 1, SNPs!$H$33 &amp; INDIRECT("SNPs!" &amp; CHAR(72 +'Randomized Data'!CU727) &amp; "33"), INDIRECT("SNPs!" &amp; CHAR(72 +'Randomized Data'!CU727) &amp; "33") &amp; INDIRECT("SNPs!" &amp; CHAR(72 +'Randomized Data'!CU727) &amp; "33")))</f>
        <v>--</v>
      </c>
    </row>
    <row r="728" spans="1:13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  <c r="F728" s="3">
        <v>42195</v>
      </c>
      <c r="G728" s="9" t="str">
        <f>'Randomized Data'!C728</f>
        <v>NGS Lab</v>
      </c>
      <c r="H728" t="str">
        <f>SNPs!$F$2</f>
        <v>rs12248560</v>
      </c>
      <c r="I728">
        <f>SNPs!$C$2</f>
        <v>10</v>
      </c>
      <c r="J728">
        <f>SNPs!$D$2</f>
        <v>94761900</v>
      </c>
      <c r="K728" t="str">
        <f ca="1">IF('Randomized Data'!D728 = 1, SNPs!$H$2 &amp; SNPs!$H$2, IF('Randomized Data'!E728 = 1, SNPs!$H$2 &amp; INDIRECT("SNPs!" &amp; CHAR(72 +'Randomized Data'!F728) &amp; "2"), INDIRECT("SNPs!" &amp; CHAR(72 +'Randomized Data'!F728) &amp; "2") &amp; INDIRECT("SNPs!" &amp; CHAR(72 +'Randomized Data'!F728) &amp; "2")))</f>
        <v>CC</v>
      </c>
      <c r="L728" t="str">
        <f>SNPs!$F$3</f>
        <v>rs28399504</v>
      </c>
      <c r="M728">
        <f>SNPs!$C$3</f>
        <v>10</v>
      </c>
      <c r="N728">
        <f>SNPs!$D$3</f>
        <v>94762706</v>
      </c>
      <c r="O728" t="str">
        <f ca="1">IF('Randomized Data'!G728 = 1, SNPs!$H$3 &amp; SNPs!$H$3, IF('Randomized Data'!H728 = 1, SNPs!$H$3 &amp; INDIRECT("SNPs!" &amp; CHAR(72 +'Randomized Data'!I728) &amp; "3"), INDIRECT("SNPs!" &amp; CHAR(72 +'Randomized Data'!I728) &amp; "3") &amp; INDIRECT("SNPs!" &amp; CHAR(72 +'Randomized Data'!I728) &amp; "3")))</f>
        <v>GG</v>
      </c>
      <c r="P728" t="str">
        <f>SNPs!$F$4</f>
        <v>rs41291556</v>
      </c>
      <c r="Q728">
        <f>SNPs!$C$4</f>
        <v>10</v>
      </c>
      <c r="R728">
        <f>SNPs!$D$4</f>
        <v>94775416</v>
      </c>
      <c r="S728" t="str">
        <f ca="1">IF('Randomized Data'!J728 = 1, SNPs!$H$4 &amp; SNPs!$H$4, IF('Randomized Data'!K728 = 1, SNPs!$H$4 &amp; INDIRECT("SNPs!" &amp; CHAR(72 +'Randomized Data'!L728) &amp; "4"), INDIRECT("SNPs!" &amp; CHAR(72 +'Randomized Data'!L728) &amp; "4") &amp; INDIRECT("SNPs!" &amp; CHAR(72 +'Randomized Data'!L728) &amp; "4")))</f>
        <v>TT</v>
      </c>
      <c r="T728" t="str">
        <f>SNPs!$F$5</f>
        <v>rs72558184</v>
      </c>
      <c r="U728">
        <f>SNPs!$C$5</f>
        <v>10</v>
      </c>
      <c r="V728">
        <f>SNPs!$D$5</f>
        <v>96535210</v>
      </c>
      <c r="W728" t="str">
        <f ca="1">IF('Randomized Data'!M728 = 1, SNPs!$H$5 &amp; SNPs!$H$5, IF('Randomized Data'!N728 = 1, SNPs!$H$5 &amp; INDIRECT("SNPs!" &amp; CHAR(72 +'Randomized Data'!O728) &amp; "5"), INDIRECT("SNPs!" &amp; CHAR(72 +'Randomized Data'!O728) &amp; "5") &amp; INDIRECT("SNPs!" &amp; CHAR(72 +'Randomized Data'!O728) &amp; "5")))</f>
        <v>AA</v>
      </c>
      <c r="X728" t="str">
        <f>SNPs!$F$6</f>
        <v>rs4986893</v>
      </c>
      <c r="Y728">
        <f>SNPs!$C$6</f>
        <v>10</v>
      </c>
      <c r="Z728">
        <f>SNPs!$D$6</f>
        <v>94780653</v>
      </c>
      <c r="AA728" s="7" t="str">
        <f ca="1">IF('Randomized Data'!P728 = 1, SNPs!$H$6 &amp; SNPs!$H$6, IF('Randomized Data'!Q728 = 1, SNPs!$H$6 &amp; INDIRECT("SNPs!" &amp; CHAR(72 +'Randomized Data'!R728) &amp; "6"), INDIRECT("SNPs!" &amp; CHAR(72 +'Randomized Data'!R728) &amp; "6") &amp; INDIRECT("SNPs!" &amp; CHAR(72 +'Randomized Data'!R728) &amp; "6")))</f>
        <v>GG</v>
      </c>
      <c r="AB728" t="str">
        <f>SNPs!$F$7</f>
        <v>rs4244285</v>
      </c>
      <c r="AC728">
        <f>SNPs!$C$7</f>
        <v>10</v>
      </c>
      <c r="AD728">
        <f>SNPs!$D$7</f>
        <v>94781859</v>
      </c>
      <c r="AE728" s="7" t="str">
        <f ca="1">IF('Randomized Data'!S728 = 1, SNPs!$H$7 &amp; SNPs!$H$7, IF('Randomized Data'!T728 = 1, SNPs!$H$7 &amp; INDIRECT("SNPs!" &amp; CHAR(72 +'Randomized Data'!U728) &amp; "7"), INDIRECT("SNPs!" &amp; CHAR(72 +'Randomized Data'!U728) &amp; "7") &amp; INDIRECT("SNPs!" &amp; CHAR(72 +'Randomized Data'!U728) &amp; "7")))</f>
        <v>GG</v>
      </c>
      <c r="AF728" t="str">
        <f>SNPs!$F$8</f>
        <v>rs72558186</v>
      </c>
      <c r="AG728">
        <f>SNPs!$C$8</f>
        <v>10</v>
      </c>
      <c r="AH728">
        <f>SNPs!$D$8</f>
        <v>94781999</v>
      </c>
      <c r="AI728" s="7" t="str">
        <f ca="1">IF('Randomized Data'!V728 = 1, SNPs!$H$8 &amp; SNPs!$H$8, IF('Randomized Data'!W728 = 1, SNPs!$H$8 &amp; INDIRECT("SNPs!" &amp; CHAR(72 +'Randomized Data'!X728) &amp; "8"), INDIRECT("SNPs!" &amp; CHAR(72 +'Randomized Data'!X728) &amp; "8") &amp; INDIRECT("SNPs!" &amp; CHAR(72 +'Randomized Data'!X728) &amp; "8")))</f>
        <v>TT</v>
      </c>
      <c r="AJ728" t="str">
        <f>SNPs!$F$9</f>
        <v>rs56337013</v>
      </c>
      <c r="AK728">
        <f>SNPs!$C$9</f>
        <v>10</v>
      </c>
      <c r="AL728">
        <f>SNPs!$D$9</f>
        <v>94852738</v>
      </c>
      <c r="AM728" s="7" t="str">
        <f ca="1">IF('Randomized Data'!Y$2 = 1, SNPs!$H$9 &amp; SNPs!$H$9, IF('Randomized Data'!Z728 = 1, SNPs!$H$9 &amp; INDIRECT("SNPs!" &amp; CHAR(72 +'Randomized Data'!AA728) &amp; "9"), INDIRECT("SNPs!" &amp; CHAR(72 +'Randomized Data'!AA728) &amp; "9") &amp; INDIRECT("SNPs!" &amp; CHAR(72 +'Randomized Data'!AA728) &amp; "9")))</f>
        <v>CT</v>
      </c>
      <c r="AN728" t="str">
        <f>SNPs!$F$10</f>
        <v>rs17884712</v>
      </c>
      <c r="AO728">
        <f>SNPs!$C$10</f>
        <v>10</v>
      </c>
      <c r="AP728">
        <f>SNPs!$D$10</f>
        <v>94775489</v>
      </c>
      <c r="AQ728" s="7" t="str">
        <f ca="1">IF('Randomized Data'!AB728 = 1, SNPs!$H$10 &amp; SNPs!$H$10, IF('Randomized Data'!AC728 = 1, SNPs!$H$10 &amp; INDIRECT("SNPs!" &amp; CHAR(72 +'Randomized Data'!AD728) &amp; "10"), INDIRECT("SNPs!" &amp; CHAR(72 +'Randomized Data'!AD728) &amp; "10") &amp; INDIRECT("SNPs!" &amp; CHAR(72 +'Randomized Data'!AD728) &amp; "10")))</f>
        <v>GA</v>
      </c>
      <c r="AR728" t="str">
        <f>SNPs!$F$11</f>
        <v>rs6413438</v>
      </c>
      <c r="AS728">
        <f>SNPs!$C$11</f>
        <v>10</v>
      </c>
      <c r="AT728">
        <f>SNPs!$D$11</f>
        <v>94781858</v>
      </c>
      <c r="AU728" s="7" t="str">
        <f ca="1">IF('Randomized Data'!AE728 = 1, SNPs!$H$11 &amp; SNPs!$H$11, IF('Randomized Data'!AF728 = 1, SNPs!$H$11 &amp; INDIRECT("SNPs!" &amp; CHAR(72 +'Randomized Data'!AG728) &amp; "11"), INDIRECT("SNPs!" &amp; CHAR(72 +'Randomized Data'!AG728) &amp; "11") &amp; INDIRECT("SNPs!" &amp; CHAR(72 +'Randomized Data'!AG728) &amp; "11")))</f>
        <v>TT</v>
      </c>
      <c r="AV728" t="str">
        <f>SNPs!$F$12</f>
        <v>rs1057910</v>
      </c>
      <c r="AW728">
        <f>SNPs!$C$12</f>
        <v>10</v>
      </c>
      <c r="AX728">
        <f>SNPs!$D$12</f>
        <v>94981296</v>
      </c>
      <c r="AY728" s="7" t="str">
        <f ca="1">IF('Randomized Data'!AH728 = 1, SNPs!$H$12 &amp; SNPs!$H$12, IF('Randomized Data'!AI728 = 1, SNPs!$H$12 &amp; INDIRECT("SNPs!" &amp; CHAR(72 +'Randomized Data'!AJ728) &amp; "12"), INDIRECT("SNPs!" &amp; CHAR(72 +'Randomized Data'!AJ728) &amp; "12") &amp; INDIRECT("SNPs!" &amp; CHAR(72 +'Randomized Data'!AJ728) &amp; "12")))</f>
        <v>AA</v>
      </c>
      <c r="AZ728" t="str">
        <f>SNPs!$F$13</f>
        <v>rs1799853</v>
      </c>
      <c r="BA728">
        <f>SNPs!$C$13</f>
        <v>10</v>
      </c>
      <c r="BB728">
        <f>SNPs!$D$13</f>
        <v>94942290</v>
      </c>
      <c r="BC728" s="7" t="str">
        <f ca="1">IF('Randomized Data'!AK728 = 1, SNPs!$H$13 &amp; SNPs!$H$13, IF('Randomized Data'!AL728 = 1, SNPs!$H$13 &amp; INDIRECT("SNPs!" &amp; CHAR(72 +'Randomized Data'!AM728) &amp; "13"), INDIRECT("SNPs!" &amp; CHAR(72 +'Randomized Data'!AM728) &amp; "13") &amp; INDIRECT("SNPs!" &amp; CHAR(72 +'Randomized Data'!AM728) &amp; "13")))</f>
        <v>CC</v>
      </c>
      <c r="BD728" t="str">
        <f>SNPs!$F$14</f>
        <v>rs9923231</v>
      </c>
      <c r="BE728">
        <f>SNPs!$C$14</f>
        <v>16</v>
      </c>
      <c r="BF728">
        <f>SNPs!$D$14</f>
        <v>31096368</v>
      </c>
      <c r="BG728" s="7" t="str">
        <f ca="1">IF('Randomized Data'!AN728 = 1, SNPs!$H$14 &amp; SNPs!$H$14, IF('Randomized Data'!AO728 = 1, SNPs!$H$14 &amp; INDIRECT("SNPs!" &amp; CHAR(72 +'Randomized Data'!AP728) &amp; "14"), INDIRECT("SNPs!" &amp; CHAR(72 +'Randomized Data'!AP728) &amp; "14") &amp; INDIRECT("SNPs!" &amp; CHAR(72 +'Randomized Data'!AP728) &amp; "14")))</f>
        <v>CC</v>
      </c>
      <c r="BH728" t="str">
        <f>SNPs!$F$15</f>
        <v>rs9934438</v>
      </c>
      <c r="BI728">
        <f>SNPs!$C$15</f>
        <v>16</v>
      </c>
      <c r="BJ728">
        <f>SNPs!$D$15</f>
        <v>31093557</v>
      </c>
      <c r="BK728" s="7" t="str">
        <f ca="1">IF('Randomized Data'!AQ728 = 1, SNPs!$H$15 &amp; SNPs!$H$15, IF('Randomized Data'!AR728 = 1, SNPs!$H$15 &amp; INDIRECT("SNPs!" &amp; CHAR(72 +'Randomized Data'!AS728) &amp; "15"), INDIRECT("SNPs!" &amp; CHAR(72 +'Randomized Data'!AS728) &amp; "15") &amp; INDIRECT("SNPs!" &amp; CHAR(72 +'Randomized Data'!AS728) &amp; "15")))</f>
        <v>GA</v>
      </c>
      <c r="BL728" t="str">
        <f>SNPs!$F$16</f>
        <v>rs8050894</v>
      </c>
      <c r="BM728">
        <f>SNPs!$C$16</f>
        <v>16</v>
      </c>
      <c r="BN728">
        <f>SNPs!$D$16</f>
        <v>31093188</v>
      </c>
      <c r="BO728" s="7" t="str">
        <f ca="1">IF('Randomized Data'!AT728 = 1, SNPs!$H$16 &amp; SNPs!$H$16, IF('Randomized Data'!AU728 = 1, SNPs!$H$16 &amp; INDIRECT("SNPs!" &amp; CHAR(72 +'Randomized Data'!AV728) &amp; "16"), INDIRECT("SNPs!" &amp; CHAR(72 +'Randomized Data'!AV728) &amp; "16") &amp; INDIRECT("SNPs!" &amp; CHAR(72 +'Randomized Data'!AV728) &amp; "16")))</f>
        <v>GG</v>
      </c>
      <c r="BP728" t="str">
        <f>SNPs!$F$17</f>
        <v>rs6025</v>
      </c>
      <c r="BQ728">
        <f>SNPs!$C$17</f>
        <v>1</v>
      </c>
      <c r="BR728">
        <f>SNPs!$D$17</f>
        <v>169549811</v>
      </c>
      <c r="BS728" s="7" t="str">
        <f ca="1">IF('Randomized Data'!AW728 = 1, SNPs!$H$17 &amp; SNPs!$H$17, IF('Randomized Data'!AX728 = 1, SNPs!$H$17 &amp; INDIRECT("SNPs!" &amp; CHAR(72 +'Randomized Data'!AY728) &amp; "17"), INDIRECT("SNPs!" &amp; CHAR(72 +'Randomized Data'!AY728) &amp; "17") &amp; INDIRECT("SNPs!" &amp; CHAR(72 +'Randomized Data'!AY728) &amp; "17")))</f>
        <v>GG</v>
      </c>
      <c r="BT728" t="str">
        <f>SNPs!$F$18</f>
        <v>rs1799963</v>
      </c>
      <c r="BU728">
        <f>SNPs!$C$18</f>
        <v>11</v>
      </c>
      <c r="BV728">
        <f>SNPs!$D$18</f>
        <v>46739505</v>
      </c>
      <c r="BW728" s="7" t="str">
        <f ca="1">IF('Randomized Data'!AZ728 = 1, SNPs!$H$18 &amp; SNPs!$H$18, IF('Randomized Data'!BA728 = 1, SNPs!$H$18 &amp; INDIRECT("SNPs!" &amp; CHAR(72 +'Randomized Data'!BB728) &amp; "18"), INDIRECT("SNPs!" &amp; CHAR(72 +'Randomized Data'!BB728) &amp; "18") &amp; INDIRECT("SNPs!" &amp; CHAR(72 +'Randomized Data'!BB728) &amp; "18")))</f>
        <v>AA</v>
      </c>
      <c r="BX728" t="str">
        <f>SNPs!$F$19</f>
        <v>rs121913626</v>
      </c>
      <c r="BY728">
        <f>SNPs!$C$19</f>
        <v>14</v>
      </c>
      <c r="BZ728">
        <f>SNPs!$D$19</f>
        <v>23427723</v>
      </c>
      <c r="CA728" s="7" t="str">
        <f ca="1">IF('Randomized Data'!BC728 = 1, SNPs!$H$19 &amp; SNPs!$H$19, IF('Randomized Data'!BD728 = 1, SNPs!$H$19 &amp; INDIRECT("SNPs!" &amp; CHAR(72 +'Randomized Data'!BE728) &amp; "19"), INDIRECT("SNPs!" &amp; CHAR(72 +'Randomized Data'!BE728) &amp; "19") &amp; INDIRECT("SNPs!" &amp; CHAR(72 +'Randomized Data'!BE728) &amp; "19")))</f>
        <v>GG</v>
      </c>
      <c r="CB728" t="str">
        <f>SNPs!$F$20</f>
        <v>rs3218713</v>
      </c>
      <c r="CC728">
        <f>SNPs!$C$20</f>
        <v>14</v>
      </c>
      <c r="CD728">
        <f>SNPs!$D$20</f>
        <v>23431468</v>
      </c>
      <c r="CE728" s="7" t="str">
        <f ca="1">IF('Randomized Data'!BF728 = 1, SNPs!$H$20 &amp; SNPs!$H$20, IF('Randomized Data'!BG728 = 1, SNPs!$H$20 &amp; INDIRECT("SNPs!" &amp; CHAR(72 +'Randomized Data'!BH728) &amp; "20"), INDIRECT("SNPs!" &amp; CHAR(72 +'Randomized Data'!BH728) &amp; "20") &amp; INDIRECT("SNPs!" &amp; CHAR(72 +'Randomized Data'!BH728) &amp; "20")))</f>
        <v>GG</v>
      </c>
      <c r="CF728" t="str">
        <f>SNPs!$F$21</f>
        <v>rs3218714</v>
      </c>
      <c r="CG728">
        <f>SNPs!$C$21</f>
        <v>14</v>
      </c>
      <c r="CH728">
        <f>SNPs!$D$21</f>
        <v>23429279</v>
      </c>
      <c r="CI728" s="7" t="str">
        <f ca="1">IF('Randomized Data'!BI728 = 1, SNPs!$H$21 &amp; SNPs!$H$21, IF('Randomized Data'!BJ728 = 1, SNPs!$H$21 &amp; INDIRECT("SNPs!" &amp; CHAR(72 +'Randomized Data'!BK728) &amp; "21"), INDIRECT("SNPs!" &amp; CHAR(72 +'Randomized Data'!BK728) &amp; "21") &amp; INDIRECT("SNPs!" &amp; CHAR(72 +'Randomized Data'!BK728) &amp; "21")))</f>
        <v>CT</v>
      </c>
      <c r="CJ728" t="str">
        <f>SNPs!$F$22</f>
        <v>rs121964855</v>
      </c>
      <c r="CK728">
        <f>SNPs!$C$22</f>
        <v>1</v>
      </c>
      <c r="CL728">
        <f>SNPs!$D$22</f>
        <v>201365638</v>
      </c>
      <c r="CM728" s="7" t="str">
        <f ca="1">IF('Randomized Data'!BL728 = 1, SNPs!$H$22 &amp; SNPs!$H$22, IF('Randomized Data'!BM728 = 1, SNPs!$H$22 &amp; INDIRECT("SNPs!" &amp; CHAR(72 +'Randomized Data'!BN728) &amp; "22"), INDIRECT("SNPs!" &amp; CHAR(72 +'Randomized Data'!BN728) &amp; "22") &amp; INDIRECT("SNPs!" &amp; CHAR(72 +'Randomized Data'!BN728) &amp; "22")))</f>
        <v>TT</v>
      </c>
      <c r="CN728" t="str">
        <f>SNPs!$F$23</f>
        <v>rs121964856</v>
      </c>
      <c r="CO728">
        <f>SNPs!$C$23</f>
        <v>1</v>
      </c>
      <c r="CP728">
        <f>SNPs!$D$23</f>
        <v>201365297</v>
      </c>
      <c r="CQ728" s="7" t="str">
        <f ca="1">IF('Randomized Data'!BO728 = 1, SNPs!$H$23 &amp; SNPs!$H$23, IF('Randomized Data'!BP728 = 1, SNPs!$H$23 &amp; INDIRECT("SNPs!" &amp; CHAR(72 +'Randomized Data'!BQ728) &amp; "23"), INDIRECT("SNPs!" &amp; CHAR(72 +'Randomized Data'!BQ728) &amp; "23") &amp; INDIRECT("SNPs!" &amp; CHAR(72 +'Randomized Data'!BQ728) &amp; "23")))</f>
        <v>GG</v>
      </c>
      <c r="CR728" t="str">
        <f>SNPs!$F$24</f>
        <v>rs121964857</v>
      </c>
      <c r="CS728">
        <f>SNPs!$C$24</f>
        <v>1</v>
      </c>
      <c r="CT728">
        <f>SNPs!$D$24</f>
        <v>201359245</v>
      </c>
      <c r="CU728" s="7" t="str">
        <f ca="1">IF('Randomized Data'!BR728 = 1, SNPs!$H$24 &amp; SNPs!$H$24, IF('Randomized Data'!BS728 = 1, SNPs!$H$24 &amp; INDIRECT("SNPs!" &amp; CHAR(72 +'Randomized Data'!BT728) &amp; "24"), INDIRECT("SNPs!" &amp; CHAR(72 +'Randomized Data'!BT728) &amp; "24") &amp; INDIRECT("SNPs!" &amp; CHAR(72 +'Randomized Data'!BT728) &amp; "24")))</f>
        <v>TT</v>
      </c>
      <c r="CV728" t="str">
        <f>SNPs!$F$25</f>
        <v>rs28934269</v>
      </c>
      <c r="CW728">
        <f>SNPs!$C$25</f>
        <v>15</v>
      </c>
      <c r="CX728">
        <f>SNPs!$D$25</f>
        <v>63060915</v>
      </c>
      <c r="CY728" s="7" t="str">
        <f ca="1">IF('Randomized Data'!BU728 = 1, SNPs!$H$25 &amp; SNPs!$H$25, IF('Randomized Data'!BV728 = 1, SNPs!$H$25 &amp; INDIRECT("SNPs!" &amp; CHAR(72 +'Randomized Data'!BW728) &amp; "25"), INDIRECT("SNPs!" &amp; CHAR(72 +'Randomized Data'!BW728) &amp; "25") &amp; INDIRECT("SNPs!" &amp; CHAR(72 +'Randomized Data'!BW728) &amp; "25")))</f>
        <v>AA</v>
      </c>
      <c r="CZ728" t="str">
        <f>SNPs!$F$26</f>
        <v>rs28934270</v>
      </c>
      <c r="DA728">
        <f>SNPs!$C$26</f>
        <v>15</v>
      </c>
      <c r="DB728">
        <f>SNPs!$D$26</f>
        <v>63060899</v>
      </c>
      <c r="DC728" s="7" t="str">
        <f ca="1">IF('Randomized Data'!BX728 = 1, SNPs!$H$26 &amp; SNPs!$H$26, IF('Randomized Data'!BY728 = 1, SNPs!$H$26 &amp; INDIRECT("SNPs!" &amp; CHAR(72 +'Randomized Data'!BZ728) &amp; "26"), INDIRECT("SNPs!" &amp; CHAR(72 +'Randomized Data'!BZ728) &amp; "26") &amp; INDIRECT("SNPs!" &amp; CHAR(72 +'Randomized Data'!BZ728) &amp; "26")))</f>
        <v>AA</v>
      </c>
      <c r="DD728" t="str">
        <f>SNPs!$F$27</f>
        <v>rs727504290</v>
      </c>
      <c r="DE728">
        <f>SNPs!$C$27</f>
        <v>15</v>
      </c>
      <c r="DF728">
        <f>SNPs!$D$27</f>
        <v>63042875</v>
      </c>
      <c r="DG728" s="7" t="str">
        <f ca="1">IF('Randomized Data'!CA728 = 1, SNPs!$H$27 &amp; SNPs!$H$27, IF('Randomized Data'!CB728 = 1, SNPs!$H$27 &amp; INDIRECT("SNPs!" &amp; CHAR(72 +'Randomized Data'!CC728) &amp; "27"), INDIRECT("SNPs!" &amp; CHAR(72 +'Randomized Data'!CC728) &amp; "27") &amp; INDIRECT("SNPs!" &amp; CHAR(72 +'Randomized Data'!CC728) &amp; "27")))</f>
        <v>GC</v>
      </c>
      <c r="DH728" t="str">
        <f>SNPs!$F$28</f>
        <v>rs104894504</v>
      </c>
      <c r="DI728">
        <f>SNPs!$C$28</f>
        <v>15</v>
      </c>
      <c r="DJ728">
        <f>SNPs!$D$28</f>
        <v>63057028</v>
      </c>
      <c r="DK728" s="7" t="str">
        <f ca="1">IF('Randomized Data'!CD728 = 1, SNPs!$H$28 &amp; SNPs!$H$28, IF('Randomized Data'!CE728 = 1, SNPs!$H$28 &amp; INDIRECT("SNPs!" &amp; CHAR(72 +'Randomized Data'!CF728) &amp; "28"), INDIRECT("SNPs!" &amp; CHAR(72 +'Randomized Data'!CF728) &amp; "28") &amp; INDIRECT("SNPs!" &amp; CHAR(72 +'Randomized Data'!CF728) &amp; "28")))</f>
        <v>TC</v>
      </c>
      <c r="DL728" t="str">
        <f>SNPs!$F$29</f>
        <v>rs375882485</v>
      </c>
      <c r="DM728">
        <f>SNPs!$C$29</f>
        <v>11</v>
      </c>
      <c r="DN728">
        <f>SNPs!$D$29</f>
        <v>47342698</v>
      </c>
      <c r="DO728" s="7" t="str">
        <f ca="1">IF('Randomized Data'!CG728 = 1, SNPs!$H$29 &amp; SNPs!$H$29, IF('Randomized Data'!CH728 = 1, SNPs!$H$29 &amp; INDIRECT("SNPs!" &amp; CHAR(72 +'Randomized Data'!CI728) &amp; "29"), INDIRECT("SNPs!" &amp; CHAR(72 +'Randomized Data'!CI728) &amp; "29") &amp; INDIRECT("SNPs!" &amp; CHAR(72 +'Randomized Data'!CI728) &amp; "29")))</f>
        <v>AA</v>
      </c>
      <c r="DP728" t="str">
        <f>SNPs!$F$30</f>
        <v>rs397516083</v>
      </c>
      <c r="DQ728">
        <f>SNPs!$C$30</f>
        <v>11</v>
      </c>
      <c r="DR728">
        <f>SNPs!$D$30</f>
        <v>47346379</v>
      </c>
      <c r="DS728" s="7" t="str">
        <f ca="1">IF('Randomized Data'!CJ728 = 1, SNPs!$H$30 &amp; SNPs!$H$30, IF('Randomized Data'!CK728 = 1, SNPs!$H$30 &amp; INDIRECT("SNPs!" &amp; CHAR(72 +'Randomized Data'!CL728) &amp; "30"), INDIRECT("SNPs!" &amp; CHAR(72 +'Randomized Data'!CL728) &amp; "30") &amp; INDIRECT("SNPs!" &amp; CHAR(72 +'Randomized Data'!CL728) &amp; "30")))</f>
        <v>GG</v>
      </c>
      <c r="DT728" t="str">
        <f>SNPs!$F$31</f>
        <v>rs397515937</v>
      </c>
      <c r="DU728">
        <f>SNPs!$C$31</f>
        <v>11</v>
      </c>
      <c r="DV728">
        <f>SNPs!$D$31</f>
        <v>47339792</v>
      </c>
      <c r="DW728" s="7" t="str">
        <f ca="1">IF('Randomized Data'!CM728 = 1, SNPs!$H$31 &amp; SNPs!$H$31, IF('Randomized Data'!CN728 = 1, SNPs!$H$31 &amp; INDIRECT("SNPs!" &amp; CHAR(72 +'Randomized Data'!CO728) &amp; "31"), INDIRECT("SNPs!" &amp; CHAR(72 +'Randomized Data'!CO728) &amp; "31") &amp; INDIRECT("SNPs!" &amp; CHAR(72 +'Randomized Data'!CO728) &amp; "31")))</f>
        <v>AA</v>
      </c>
      <c r="DX728" t="str">
        <f>SNPs!$F$32</f>
        <v>rs397516074</v>
      </c>
      <c r="DY728">
        <f>SNPs!$C$32</f>
        <v>11</v>
      </c>
      <c r="DZ728">
        <f>SNPs!$D$32</f>
        <v>47348424</v>
      </c>
      <c r="EA728" s="7" t="str">
        <f ca="1">IF('Randomized Data'!CP728 = 1, SNPs!$H$32 &amp; SNPs!$H$32, IF('Randomized Data'!CQ728 = 1, SNPs!$H$32 &amp; INDIRECT("SNPs!" &amp; CHAR(72 +'Randomized Data'!CR728) &amp; "32"), INDIRECT("SNPs!" &amp; CHAR(72 +'Randomized Data'!CR728) &amp; "32") &amp; INDIRECT("SNPs!" &amp; CHAR(72 +'Randomized Data'!CR728) &amp; "32")))</f>
        <v>GA</v>
      </c>
      <c r="EB728" t="str">
        <f>SNPs!$F$33</f>
        <v>rs397515963</v>
      </c>
      <c r="EC728">
        <f>SNPs!$C$33</f>
        <v>11</v>
      </c>
      <c r="ED728">
        <f>SNPs!$D$33</f>
        <v>47337729</v>
      </c>
      <c r="EE728" s="7" t="str">
        <f ca="1">IF('Randomized Data'!CS728 = 1, SNPs!$H$33 &amp; SNPs!$H$33, IF('Randomized Data'!CT728 = 1, SNPs!$H$33 &amp; INDIRECT("SNPs!" &amp; CHAR(72 +'Randomized Data'!CU728) &amp; "33"), INDIRECT("SNPs!" &amp; CHAR(72 +'Randomized Data'!CU728) &amp; "33") &amp; INDIRECT("SNPs!" &amp; CHAR(72 +'Randomized Data'!CU728) &amp; "33")))</f>
        <v>--</v>
      </c>
    </row>
    <row r="729" spans="1:13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  <c r="F729" s="3">
        <v>42158</v>
      </c>
      <c r="G729" s="9" t="str">
        <f>'Randomized Data'!C729</f>
        <v>NGS Lab</v>
      </c>
      <c r="H729" t="str">
        <f>SNPs!$F$2</f>
        <v>rs12248560</v>
      </c>
      <c r="I729">
        <f>SNPs!$C$2</f>
        <v>10</v>
      </c>
      <c r="J729">
        <f>SNPs!$D$2</f>
        <v>94761900</v>
      </c>
      <c r="K729" t="str">
        <f ca="1">IF('Randomized Data'!D729 = 1, SNPs!$H$2 &amp; SNPs!$H$2, IF('Randomized Data'!E729 = 1, SNPs!$H$2 &amp; INDIRECT("SNPs!" &amp; CHAR(72 +'Randomized Data'!F729) &amp; "2"), INDIRECT("SNPs!" &amp; CHAR(72 +'Randomized Data'!F729) &amp; "2") &amp; INDIRECT("SNPs!" &amp; CHAR(72 +'Randomized Data'!F729) &amp; "2")))</f>
        <v>CA</v>
      </c>
      <c r="L729" t="str">
        <f>SNPs!$F$3</f>
        <v>rs28399504</v>
      </c>
      <c r="M729">
        <f>SNPs!$C$3</f>
        <v>10</v>
      </c>
      <c r="N729">
        <f>SNPs!$D$3</f>
        <v>94762706</v>
      </c>
      <c r="O729" t="str">
        <f ca="1">IF('Randomized Data'!G729 = 1, SNPs!$H$3 &amp; SNPs!$H$3, IF('Randomized Data'!H729 = 1, SNPs!$H$3 &amp; INDIRECT("SNPs!" &amp; CHAR(72 +'Randomized Data'!I729) &amp; "3"), INDIRECT("SNPs!" &amp; CHAR(72 +'Randomized Data'!I729) &amp; "3") &amp; INDIRECT("SNPs!" &amp; CHAR(72 +'Randomized Data'!I729) &amp; "3")))</f>
        <v>AA</v>
      </c>
      <c r="P729" t="str">
        <f>SNPs!$F$4</f>
        <v>rs41291556</v>
      </c>
      <c r="Q729">
        <f>SNPs!$C$4</f>
        <v>10</v>
      </c>
      <c r="R729">
        <f>SNPs!$D$4</f>
        <v>94775416</v>
      </c>
      <c r="S729" t="str">
        <f ca="1">IF('Randomized Data'!J729 = 1, SNPs!$H$4 &amp; SNPs!$H$4, IF('Randomized Data'!K729 = 1, SNPs!$H$4 &amp; INDIRECT("SNPs!" &amp; CHAR(72 +'Randomized Data'!L729) &amp; "4"), INDIRECT("SNPs!" &amp; CHAR(72 +'Randomized Data'!L729) &amp; "4") &amp; INDIRECT("SNPs!" &amp; CHAR(72 +'Randomized Data'!L729) &amp; "4")))</f>
        <v>TT</v>
      </c>
      <c r="T729" t="str">
        <f>SNPs!$F$5</f>
        <v>rs72558184</v>
      </c>
      <c r="U729">
        <f>SNPs!$C$5</f>
        <v>10</v>
      </c>
      <c r="V729">
        <f>SNPs!$D$5</f>
        <v>96535210</v>
      </c>
      <c r="W729" t="str">
        <f ca="1">IF('Randomized Data'!M729 = 1, SNPs!$H$5 &amp; SNPs!$H$5, IF('Randomized Data'!N729 = 1, SNPs!$H$5 &amp; INDIRECT("SNPs!" &amp; CHAR(72 +'Randomized Data'!O729) &amp; "5"), INDIRECT("SNPs!" &amp; CHAR(72 +'Randomized Data'!O729) &amp; "5") &amp; INDIRECT("SNPs!" &amp; CHAR(72 +'Randomized Data'!O729) &amp; "5")))</f>
        <v>AA</v>
      </c>
      <c r="X729" t="str">
        <f>SNPs!$F$6</f>
        <v>rs4986893</v>
      </c>
      <c r="Y729">
        <f>SNPs!$C$6</f>
        <v>10</v>
      </c>
      <c r="Z729">
        <f>SNPs!$D$6</f>
        <v>94780653</v>
      </c>
      <c r="AA729" s="7" t="str">
        <f ca="1">IF('Randomized Data'!P729 = 1, SNPs!$H$6 &amp; SNPs!$H$6, IF('Randomized Data'!Q729 = 1, SNPs!$H$6 &amp; INDIRECT("SNPs!" &amp; CHAR(72 +'Randomized Data'!R729) &amp; "6"), INDIRECT("SNPs!" &amp; CHAR(72 +'Randomized Data'!R729) &amp; "6") &amp; INDIRECT("SNPs!" &amp; CHAR(72 +'Randomized Data'!R729) &amp; "6")))</f>
        <v>GG</v>
      </c>
      <c r="AB729" t="str">
        <f>SNPs!$F$7</f>
        <v>rs4244285</v>
      </c>
      <c r="AC729">
        <f>SNPs!$C$7</f>
        <v>10</v>
      </c>
      <c r="AD729">
        <f>SNPs!$D$7</f>
        <v>94781859</v>
      </c>
      <c r="AE729" s="7" t="str">
        <f ca="1">IF('Randomized Data'!S729 = 1, SNPs!$H$7 &amp; SNPs!$H$7, IF('Randomized Data'!T729 = 1, SNPs!$H$7 &amp; INDIRECT("SNPs!" &amp; CHAR(72 +'Randomized Data'!U729) &amp; "7"), INDIRECT("SNPs!" &amp; CHAR(72 +'Randomized Data'!U729) &amp; "7") &amp; INDIRECT("SNPs!" &amp; CHAR(72 +'Randomized Data'!U729) &amp; "7")))</f>
        <v>AA</v>
      </c>
      <c r="AF729" t="str">
        <f>SNPs!$F$8</f>
        <v>rs72558186</v>
      </c>
      <c r="AG729">
        <f>SNPs!$C$8</f>
        <v>10</v>
      </c>
      <c r="AH729">
        <f>SNPs!$D$8</f>
        <v>94781999</v>
      </c>
      <c r="AI729" s="7" t="str">
        <f ca="1">IF('Randomized Data'!V729 = 1, SNPs!$H$8 &amp; SNPs!$H$8, IF('Randomized Data'!W729 = 1, SNPs!$H$8 &amp; INDIRECT("SNPs!" &amp; CHAR(72 +'Randomized Data'!X729) &amp; "8"), INDIRECT("SNPs!" &amp; CHAR(72 +'Randomized Data'!X729) &amp; "8") &amp; INDIRECT("SNPs!" &amp; CHAR(72 +'Randomized Data'!X729) &amp; "8")))</f>
        <v>TA</v>
      </c>
      <c r="AJ729" t="str">
        <f>SNPs!$F$9</f>
        <v>rs56337013</v>
      </c>
      <c r="AK729">
        <f>SNPs!$C$9</f>
        <v>10</v>
      </c>
      <c r="AL729">
        <f>SNPs!$D$9</f>
        <v>94852738</v>
      </c>
      <c r="AM729" s="7" t="str">
        <f ca="1">IF('Randomized Data'!Y$2 = 1, SNPs!$H$9 &amp; SNPs!$H$9, IF('Randomized Data'!Z729 = 1, SNPs!$H$9 &amp; INDIRECT("SNPs!" &amp; CHAR(72 +'Randomized Data'!AA729) &amp; "9"), INDIRECT("SNPs!" &amp; CHAR(72 +'Randomized Data'!AA729) &amp; "9") &amp; INDIRECT("SNPs!" &amp; CHAR(72 +'Randomized Data'!AA729) &amp; "9")))</f>
        <v>CT</v>
      </c>
      <c r="AN729" t="str">
        <f>SNPs!$F$10</f>
        <v>rs17884712</v>
      </c>
      <c r="AO729">
        <f>SNPs!$C$10</f>
        <v>10</v>
      </c>
      <c r="AP729">
        <f>SNPs!$D$10</f>
        <v>94775489</v>
      </c>
      <c r="AQ729" s="7" t="str">
        <f ca="1">IF('Randomized Data'!AB729 = 1, SNPs!$H$10 &amp; SNPs!$H$10, IF('Randomized Data'!AC729 = 1, SNPs!$H$10 &amp; INDIRECT("SNPs!" &amp; CHAR(72 +'Randomized Data'!AD729) &amp; "10"), INDIRECT("SNPs!" &amp; CHAR(72 +'Randomized Data'!AD729) &amp; "10") &amp; INDIRECT("SNPs!" &amp; CHAR(72 +'Randomized Data'!AD729) &amp; "10")))</f>
        <v>AA</v>
      </c>
      <c r="AR729" t="str">
        <f>SNPs!$F$11</f>
        <v>rs6413438</v>
      </c>
      <c r="AS729">
        <f>SNPs!$C$11</f>
        <v>10</v>
      </c>
      <c r="AT729">
        <f>SNPs!$D$11</f>
        <v>94781858</v>
      </c>
      <c r="AU729" s="7" t="str">
        <f ca="1">IF('Randomized Data'!AE729 = 1, SNPs!$H$11 &amp; SNPs!$H$11, IF('Randomized Data'!AF729 = 1, SNPs!$H$11 &amp; INDIRECT("SNPs!" &amp; CHAR(72 +'Randomized Data'!AG729) &amp; "11"), INDIRECT("SNPs!" &amp; CHAR(72 +'Randomized Data'!AG729) &amp; "11") &amp; INDIRECT("SNPs!" &amp; CHAR(72 +'Randomized Data'!AG729) &amp; "11")))</f>
        <v>CC</v>
      </c>
      <c r="AV729" t="str">
        <f>SNPs!$F$12</f>
        <v>rs1057910</v>
      </c>
      <c r="AW729">
        <f>SNPs!$C$12</f>
        <v>10</v>
      </c>
      <c r="AX729">
        <f>SNPs!$D$12</f>
        <v>94981296</v>
      </c>
      <c r="AY729" s="7" t="str">
        <f ca="1">IF('Randomized Data'!AH729 = 1, SNPs!$H$12 &amp; SNPs!$H$12, IF('Randomized Data'!AI729 = 1, SNPs!$H$12 &amp; INDIRECT("SNPs!" &amp; CHAR(72 +'Randomized Data'!AJ729) &amp; "12"), INDIRECT("SNPs!" &amp; CHAR(72 +'Randomized Data'!AJ729) &amp; "12") &amp; INDIRECT("SNPs!" &amp; CHAR(72 +'Randomized Data'!AJ729) &amp; "12")))</f>
        <v>AA</v>
      </c>
      <c r="AZ729" t="str">
        <f>SNPs!$F$13</f>
        <v>rs1799853</v>
      </c>
      <c r="BA729">
        <f>SNPs!$C$13</f>
        <v>10</v>
      </c>
      <c r="BB729">
        <f>SNPs!$D$13</f>
        <v>94942290</v>
      </c>
      <c r="BC729" s="7" t="str">
        <f ca="1">IF('Randomized Data'!AK729 = 1, SNPs!$H$13 &amp; SNPs!$H$13, IF('Randomized Data'!AL729 = 1, SNPs!$H$13 &amp; INDIRECT("SNPs!" &amp; CHAR(72 +'Randomized Data'!AM729) &amp; "13"), INDIRECT("SNPs!" &amp; CHAR(72 +'Randomized Data'!AM729) &amp; "13") &amp; INDIRECT("SNPs!" &amp; CHAR(72 +'Randomized Data'!AM729) &amp; "13")))</f>
        <v>CC</v>
      </c>
      <c r="BD729" t="str">
        <f>SNPs!$F$14</f>
        <v>rs9923231</v>
      </c>
      <c r="BE729">
        <f>SNPs!$C$14</f>
        <v>16</v>
      </c>
      <c r="BF729">
        <f>SNPs!$D$14</f>
        <v>31096368</v>
      </c>
      <c r="BG729" s="7" t="str">
        <f ca="1">IF('Randomized Data'!AN729 = 1, SNPs!$H$14 &amp; SNPs!$H$14, IF('Randomized Data'!AO729 = 1, SNPs!$H$14 &amp; INDIRECT("SNPs!" &amp; CHAR(72 +'Randomized Data'!AP729) &amp; "14"), INDIRECT("SNPs!" &amp; CHAR(72 +'Randomized Data'!AP729) &amp; "14") &amp; INDIRECT("SNPs!" &amp; CHAR(72 +'Randomized Data'!AP729) &amp; "14")))</f>
        <v>CC</v>
      </c>
      <c r="BH729" t="str">
        <f>SNPs!$F$15</f>
        <v>rs9934438</v>
      </c>
      <c r="BI729">
        <f>SNPs!$C$15</f>
        <v>16</v>
      </c>
      <c r="BJ729">
        <f>SNPs!$D$15</f>
        <v>31093557</v>
      </c>
      <c r="BK729" s="7" t="str">
        <f ca="1">IF('Randomized Data'!AQ729 = 1, SNPs!$H$15 &amp; SNPs!$H$15, IF('Randomized Data'!AR729 = 1, SNPs!$H$15 &amp; INDIRECT("SNPs!" &amp; CHAR(72 +'Randomized Data'!AS729) &amp; "15"), INDIRECT("SNPs!" &amp; CHAR(72 +'Randomized Data'!AS729) &amp; "15") &amp; INDIRECT("SNPs!" &amp; CHAR(72 +'Randomized Data'!AS729) &amp; "15")))</f>
        <v>AA</v>
      </c>
      <c r="BL729" t="str">
        <f>SNPs!$F$16</f>
        <v>rs8050894</v>
      </c>
      <c r="BM729">
        <f>SNPs!$C$16</f>
        <v>16</v>
      </c>
      <c r="BN729">
        <f>SNPs!$D$16</f>
        <v>31093188</v>
      </c>
      <c r="BO729" s="7" t="str">
        <f ca="1">IF('Randomized Data'!AT729 = 1, SNPs!$H$16 &amp; SNPs!$H$16, IF('Randomized Data'!AU729 = 1, SNPs!$H$16 &amp; INDIRECT("SNPs!" &amp; CHAR(72 +'Randomized Data'!AV729) &amp; "16"), INDIRECT("SNPs!" &amp; CHAR(72 +'Randomized Data'!AV729) &amp; "16") &amp; INDIRECT("SNPs!" &amp; CHAR(72 +'Randomized Data'!AV729) &amp; "16")))</f>
        <v>CG</v>
      </c>
      <c r="BP729" t="str">
        <f>SNPs!$F$17</f>
        <v>rs6025</v>
      </c>
      <c r="BQ729">
        <f>SNPs!$C$17</f>
        <v>1</v>
      </c>
      <c r="BR729">
        <f>SNPs!$D$17</f>
        <v>169549811</v>
      </c>
      <c r="BS729" s="7" t="str">
        <f ca="1">IF('Randomized Data'!AW729 = 1, SNPs!$H$17 &amp; SNPs!$H$17, IF('Randomized Data'!AX729 = 1, SNPs!$H$17 &amp; INDIRECT("SNPs!" &amp; CHAR(72 +'Randomized Data'!AY729) &amp; "17"), INDIRECT("SNPs!" &amp; CHAR(72 +'Randomized Data'!AY729) &amp; "17") &amp; INDIRECT("SNPs!" &amp; CHAR(72 +'Randomized Data'!AY729) &amp; "17")))</f>
        <v>GG</v>
      </c>
      <c r="BT729" t="str">
        <f>SNPs!$F$18</f>
        <v>rs1799963</v>
      </c>
      <c r="BU729">
        <f>SNPs!$C$18</f>
        <v>11</v>
      </c>
      <c r="BV729">
        <f>SNPs!$D$18</f>
        <v>46739505</v>
      </c>
      <c r="BW729" s="7" t="str">
        <f ca="1">IF('Randomized Data'!AZ729 = 1, SNPs!$H$18 &amp; SNPs!$H$18, IF('Randomized Data'!BA729 = 1, SNPs!$H$18 &amp; INDIRECT("SNPs!" &amp; CHAR(72 +'Randomized Data'!BB729) &amp; "18"), INDIRECT("SNPs!" &amp; CHAR(72 +'Randomized Data'!BB729) &amp; "18") &amp; INDIRECT("SNPs!" &amp; CHAR(72 +'Randomized Data'!BB729) &amp; "18")))</f>
        <v>GG</v>
      </c>
      <c r="BX729" t="str">
        <f>SNPs!$F$19</f>
        <v>rs121913626</v>
      </c>
      <c r="BY729">
        <f>SNPs!$C$19</f>
        <v>14</v>
      </c>
      <c r="BZ729">
        <f>SNPs!$D$19</f>
        <v>23427723</v>
      </c>
      <c r="CA729" s="7" t="str">
        <f ca="1">IF('Randomized Data'!BC729 = 1, SNPs!$H$19 &amp; SNPs!$H$19, IF('Randomized Data'!BD729 = 1, SNPs!$H$19 &amp; INDIRECT("SNPs!" &amp; CHAR(72 +'Randomized Data'!BE729) &amp; "19"), INDIRECT("SNPs!" &amp; CHAR(72 +'Randomized Data'!BE729) &amp; "19") &amp; INDIRECT("SNPs!" &amp; CHAR(72 +'Randomized Data'!BE729) &amp; "19")))</f>
        <v>GG</v>
      </c>
      <c r="CB729" t="str">
        <f>SNPs!$F$20</f>
        <v>rs3218713</v>
      </c>
      <c r="CC729">
        <f>SNPs!$C$20</f>
        <v>14</v>
      </c>
      <c r="CD729">
        <f>SNPs!$D$20</f>
        <v>23431468</v>
      </c>
      <c r="CE729" s="7" t="str">
        <f ca="1">IF('Randomized Data'!BF729 = 1, SNPs!$H$20 &amp; SNPs!$H$20, IF('Randomized Data'!BG729 = 1, SNPs!$H$20 &amp; INDIRECT("SNPs!" &amp; CHAR(72 +'Randomized Data'!BH729) &amp; "20"), INDIRECT("SNPs!" &amp; CHAR(72 +'Randomized Data'!BH729) &amp; "20") &amp; INDIRECT("SNPs!" &amp; CHAR(72 +'Randomized Data'!BH729) &amp; "20")))</f>
        <v>GG</v>
      </c>
      <c r="CF729" t="str">
        <f>SNPs!$F$21</f>
        <v>rs3218714</v>
      </c>
      <c r="CG729">
        <f>SNPs!$C$21</f>
        <v>14</v>
      </c>
      <c r="CH729">
        <f>SNPs!$D$21</f>
        <v>23429279</v>
      </c>
      <c r="CI729" s="7" t="str">
        <f ca="1">IF('Randomized Data'!BI729 = 1, SNPs!$H$21 &amp; SNPs!$H$21, IF('Randomized Data'!BJ729 = 1, SNPs!$H$21 &amp; INDIRECT("SNPs!" &amp; CHAR(72 +'Randomized Data'!BK729) &amp; "21"), INDIRECT("SNPs!" &amp; CHAR(72 +'Randomized Data'!BK729) &amp; "21") &amp; INDIRECT("SNPs!" &amp; CHAR(72 +'Randomized Data'!BK729) &amp; "21")))</f>
        <v>CC</v>
      </c>
      <c r="CJ729" t="str">
        <f>SNPs!$F$22</f>
        <v>rs121964855</v>
      </c>
      <c r="CK729">
        <f>SNPs!$C$22</f>
        <v>1</v>
      </c>
      <c r="CL729">
        <f>SNPs!$D$22</f>
        <v>201365638</v>
      </c>
      <c r="CM729" s="7" t="str">
        <f ca="1">IF('Randomized Data'!BL729 = 1, SNPs!$H$22 &amp; SNPs!$H$22, IF('Randomized Data'!BM729 = 1, SNPs!$H$22 &amp; INDIRECT("SNPs!" &amp; CHAR(72 +'Randomized Data'!BN729) &amp; "22"), INDIRECT("SNPs!" &amp; CHAR(72 +'Randomized Data'!BN729) &amp; "22") &amp; INDIRECT("SNPs!" &amp; CHAR(72 +'Randomized Data'!BN729) &amp; "22")))</f>
        <v>TA</v>
      </c>
      <c r="CN729" t="str">
        <f>SNPs!$F$23</f>
        <v>rs121964856</v>
      </c>
      <c r="CO729">
        <f>SNPs!$C$23</f>
        <v>1</v>
      </c>
      <c r="CP729">
        <f>SNPs!$D$23</f>
        <v>201365297</v>
      </c>
      <c r="CQ729" s="7" t="str">
        <f ca="1">IF('Randomized Data'!BO729 = 1, SNPs!$H$23 &amp; SNPs!$H$23, IF('Randomized Data'!BP729 = 1, SNPs!$H$23 &amp; INDIRECT("SNPs!" &amp; CHAR(72 +'Randomized Data'!BQ729) &amp; "23"), INDIRECT("SNPs!" &amp; CHAR(72 +'Randomized Data'!BQ729) &amp; "23") &amp; INDIRECT("SNPs!" &amp; CHAR(72 +'Randomized Data'!BQ729) &amp; "23")))</f>
        <v>GG</v>
      </c>
      <c r="CR729" t="str">
        <f>SNPs!$F$24</f>
        <v>rs121964857</v>
      </c>
      <c r="CS729">
        <f>SNPs!$C$24</f>
        <v>1</v>
      </c>
      <c r="CT729">
        <f>SNPs!$D$24</f>
        <v>201359245</v>
      </c>
      <c r="CU729" s="7" t="str">
        <f ca="1">IF('Randomized Data'!BR729 = 1, SNPs!$H$24 &amp; SNPs!$H$24, IF('Randomized Data'!BS729 = 1, SNPs!$H$24 &amp; INDIRECT("SNPs!" &amp; CHAR(72 +'Randomized Data'!BT729) &amp; "24"), INDIRECT("SNPs!" &amp; CHAR(72 +'Randomized Data'!BT729) &amp; "24") &amp; INDIRECT("SNPs!" &amp; CHAR(72 +'Randomized Data'!BT729) &amp; "24")))</f>
        <v>CC</v>
      </c>
      <c r="CV729" t="str">
        <f>SNPs!$F$25</f>
        <v>rs28934269</v>
      </c>
      <c r="CW729">
        <f>SNPs!$C$25</f>
        <v>15</v>
      </c>
      <c r="CX729">
        <f>SNPs!$D$25</f>
        <v>63060915</v>
      </c>
      <c r="CY729" s="7" t="str">
        <f ca="1">IF('Randomized Data'!BU729 = 1, SNPs!$H$25 &amp; SNPs!$H$25, IF('Randomized Data'!BV729 = 1, SNPs!$H$25 &amp; INDIRECT("SNPs!" &amp; CHAR(72 +'Randomized Data'!BW729) &amp; "25"), INDIRECT("SNPs!" &amp; CHAR(72 +'Randomized Data'!BW729) &amp; "25") &amp; INDIRECT("SNPs!" &amp; CHAR(72 +'Randomized Data'!BW729) &amp; "25")))</f>
        <v>AA</v>
      </c>
      <c r="CZ729" t="str">
        <f>SNPs!$F$26</f>
        <v>rs28934270</v>
      </c>
      <c r="DA729">
        <f>SNPs!$C$26</f>
        <v>15</v>
      </c>
      <c r="DB729">
        <f>SNPs!$D$26</f>
        <v>63060899</v>
      </c>
      <c r="DC729" s="7" t="str">
        <f ca="1">IF('Randomized Data'!BX729 = 1, SNPs!$H$26 &amp; SNPs!$H$26, IF('Randomized Data'!BY729 = 1, SNPs!$H$26 &amp; INDIRECT("SNPs!" &amp; CHAR(72 +'Randomized Data'!BZ729) &amp; "26"), INDIRECT("SNPs!" &amp; CHAR(72 +'Randomized Data'!BZ729) &amp; "26") &amp; INDIRECT("SNPs!" &amp; CHAR(72 +'Randomized Data'!BZ729) &amp; "26")))</f>
        <v>GA</v>
      </c>
      <c r="DD729" t="str">
        <f>SNPs!$F$27</f>
        <v>rs727504290</v>
      </c>
      <c r="DE729">
        <f>SNPs!$C$27</f>
        <v>15</v>
      </c>
      <c r="DF729">
        <f>SNPs!$D$27</f>
        <v>63042875</v>
      </c>
      <c r="DG729" s="7" t="str">
        <f ca="1">IF('Randomized Data'!CA729 = 1, SNPs!$H$27 &amp; SNPs!$H$27, IF('Randomized Data'!CB729 = 1, SNPs!$H$27 &amp; INDIRECT("SNPs!" &amp; CHAR(72 +'Randomized Data'!CC729) &amp; "27"), INDIRECT("SNPs!" &amp; CHAR(72 +'Randomized Data'!CC729) &amp; "27") &amp; INDIRECT("SNPs!" &amp; CHAR(72 +'Randomized Data'!CC729) &amp; "27")))</f>
        <v>CC</v>
      </c>
      <c r="DH729" t="str">
        <f>SNPs!$F$28</f>
        <v>rs104894504</v>
      </c>
      <c r="DI729">
        <f>SNPs!$C$28</f>
        <v>15</v>
      </c>
      <c r="DJ729">
        <f>SNPs!$D$28</f>
        <v>63057028</v>
      </c>
      <c r="DK729" s="7" t="str">
        <f ca="1">IF('Randomized Data'!CD729 = 1, SNPs!$H$28 &amp; SNPs!$H$28, IF('Randomized Data'!CE729 = 1, SNPs!$H$28 &amp; INDIRECT("SNPs!" &amp; CHAR(72 +'Randomized Data'!CF729) &amp; "28"), INDIRECT("SNPs!" &amp; CHAR(72 +'Randomized Data'!CF729) &amp; "28") &amp; INDIRECT("SNPs!" &amp; CHAR(72 +'Randomized Data'!CF729) &amp; "28")))</f>
        <v>CC</v>
      </c>
      <c r="DL729" t="str">
        <f>SNPs!$F$29</f>
        <v>rs375882485</v>
      </c>
      <c r="DM729">
        <f>SNPs!$C$29</f>
        <v>11</v>
      </c>
      <c r="DN729">
        <f>SNPs!$D$29</f>
        <v>47342698</v>
      </c>
      <c r="DO729" s="7" t="str">
        <f ca="1">IF('Randomized Data'!CG729 = 1, SNPs!$H$29 &amp; SNPs!$H$29, IF('Randomized Data'!CH729 = 1, SNPs!$H$29 &amp; INDIRECT("SNPs!" &amp; CHAR(72 +'Randomized Data'!CI729) &amp; "29"), INDIRECT("SNPs!" &amp; CHAR(72 +'Randomized Data'!CI729) &amp; "29") &amp; INDIRECT("SNPs!" &amp; CHAR(72 +'Randomized Data'!CI729) &amp; "29")))</f>
        <v>AA</v>
      </c>
      <c r="DP729" t="str">
        <f>SNPs!$F$30</f>
        <v>rs397516083</v>
      </c>
      <c r="DQ729">
        <f>SNPs!$C$30</f>
        <v>11</v>
      </c>
      <c r="DR729">
        <f>SNPs!$D$30</f>
        <v>47346379</v>
      </c>
      <c r="DS729" s="7" t="str">
        <f ca="1">IF('Randomized Data'!CJ729 = 1, SNPs!$H$30 &amp; SNPs!$H$30, IF('Randomized Data'!CK729 = 1, SNPs!$H$30 &amp; INDIRECT("SNPs!" &amp; CHAR(72 +'Randomized Data'!CL729) &amp; "30"), INDIRECT("SNPs!" &amp; CHAR(72 +'Randomized Data'!CL729) &amp; "30") &amp; INDIRECT("SNPs!" &amp; CHAR(72 +'Randomized Data'!CL729) &amp; "30")))</f>
        <v>GA</v>
      </c>
      <c r="DT729" t="str">
        <f>SNPs!$F$31</f>
        <v>rs397515937</v>
      </c>
      <c r="DU729">
        <f>SNPs!$C$31</f>
        <v>11</v>
      </c>
      <c r="DV729">
        <f>SNPs!$D$31</f>
        <v>47339792</v>
      </c>
      <c r="DW729" s="7" t="str">
        <f ca="1">IF('Randomized Data'!CM729 = 1, SNPs!$H$31 &amp; SNPs!$H$31, IF('Randomized Data'!CN729 = 1, SNPs!$H$31 &amp; INDIRECT("SNPs!" &amp; CHAR(72 +'Randomized Data'!CO729) &amp; "31"), INDIRECT("SNPs!" &amp; CHAR(72 +'Randomized Data'!CO729) &amp; "31") &amp; INDIRECT("SNPs!" &amp; CHAR(72 +'Randomized Data'!CO729) &amp; "31")))</f>
        <v>AA</v>
      </c>
      <c r="DX729" t="str">
        <f>SNPs!$F$32</f>
        <v>rs397516074</v>
      </c>
      <c r="DY729">
        <f>SNPs!$C$32</f>
        <v>11</v>
      </c>
      <c r="DZ729">
        <f>SNPs!$D$32</f>
        <v>47348424</v>
      </c>
      <c r="EA729" s="7" t="str">
        <f ca="1">IF('Randomized Data'!CP729 = 1, SNPs!$H$32 &amp; SNPs!$H$32, IF('Randomized Data'!CQ729 = 1, SNPs!$H$32 &amp; INDIRECT("SNPs!" &amp; CHAR(72 +'Randomized Data'!CR729) &amp; "32"), INDIRECT("SNPs!" &amp; CHAR(72 +'Randomized Data'!CR729) &amp; "32") &amp; INDIRECT("SNPs!" &amp; CHAR(72 +'Randomized Data'!CR729) &amp; "32")))</f>
        <v>AA</v>
      </c>
      <c r="EB729" t="str">
        <f>SNPs!$F$33</f>
        <v>rs397515963</v>
      </c>
      <c r="EC729">
        <f>SNPs!$C$33</f>
        <v>11</v>
      </c>
      <c r="ED729">
        <f>SNPs!$D$33</f>
        <v>47337729</v>
      </c>
      <c r="EE729" s="7" t="str">
        <f ca="1">IF('Randomized Data'!CS729 = 1, SNPs!$H$33 &amp; SNPs!$H$33, IF('Randomized Data'!CT729 = 1, SNPs!$H$33 &amp; INDIRECT("SNPs!" &amp; CHAR(72 +'Randomized Data'!CU729) &amp; "33"), INDIRECT("SNPs!" &amp; CHAR(72 +'Randomized Data'!CU729) &amp; "33") &amp; INDIRECT("SNPs!" &amp; CHAR(72 +'Randomized Data'!CU729) &amp; "33")))</f>
        <v>--</v>
      </c>
    </row>
    <row r="730" spans="1:13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  <c r="F730" s="3">
        <v>42156</v>
      </c>
      <c r="G730" s="9" t="str">
        <f>'Randomized Data'!C730</f>
        <v>Internal Lab</v>
      </c>
      <c r="H730" t="str">
        <f>SNPs!$F$2</f>
        <v>rs12248560</v>
      </c>
      <c r="I730">
        <f>SNPs!$C$2</f>
        <v>10</v>
      </c>
      <c r="J730">
        <f>SNPs!$D$2</f>
        <v>94761900</v>
      </c>
      <c r="K730" t="str">
        <f ca="1">IF('Randomized Data'!D730 = 1, SNPs!$H$2 &amp; SNPs!$H$2, IF('Randomized Data'!E730 = 1, SNPs!$H$2 &amp; INDIRECT("SNPs!" &amp; CHAR(72 +'Randomized Data'!F730) &amp; "2"), INDIRECT("SNPs!" &amp; CHAR(72 +'Randomized Data'!F730) &amp; "2") &amp; INDIRECT("SNPs!" &amp; CHAR(72 +'Randomized Data'!F730) &amp; "2")))</f>
        <v>CT</v>
      </c>
      <c r="L730" t="str">
        <f>SNPs!$F$3</f>
        <v>rs28399504</v>
      </c>
      <c r="M730">
        <f>SNPs!$C$3</f>
        <v>10</v>
      </c>
      <c r="N730">
        <f>SNPs!$D$3</f>
        <v>94762706</v>
      </c>
      <c r="O730" t="str">
        <f ca="1">IF('Randomized Data'!G730 = 1, SNPs!$H$3 &amp; SNPs!$H$3, IF('Randomized Data'!H730 = 1, SNPs!$H$3 &amp; INDIRECT("SNPs!" &amp; CHAR(72 +'Randomized Data'!I730) &amp; "3"), INDIRECT("SNPs!" &amp; CHAR(72 +'Randomized Data'!I730) &amp; "3") &amp; INDIRECT("SNPs!" &amp; CHAR(72 +'Randomized Data'!I730) &amp; "3")))</f>
        <v>AA</v>
      </c>
      <c r="P730" t="str">
        <f>SNPs!$F$4</f>
        <v>rs41291556</v>
      </c>
      <c r="Q730">
        <f>SNPs!$C$4</f>
        <v>10</v>
      </c>
      <c r="R730">
        <f>SNPs!$D$4</f>
        <v>94775416</v>
      </c>
      <c r="S730" t="str">
        <f ca="1">IF('Randomized Data'!J730 = 1, SNPs!$H$4 &amp; SNPs!$H$4, IF('Randomized Data'!K730 = 1, SNPs!$H$4 &amp; INDIRECT("SNPs!" &amp; CHAR(72 +'Randomized Data'!L730) &amp; "4"), INDIRECT("SNPs!" &amp; CHAR(72 +'Randomized Data'!L730) &amp; "4") &amp; INDIRECT("SNPs!" &amp; CHAR(72 +'Randomized Data'!L730) &amp; "4")))</f>
        <v>CC</v>
      </c>
      <c r="T730" t="str">
        <f>SNPs!$F$5</f>
        <v>rs72558184</v>
      </c>
      <c r="U730">
        <f>SNPs!$C$5</f>
        <v>10</v>
      </c>
      <c r="V730">
        <f>SNPs!$D$5</f>
        <v>96535210</v>
      </c>
      <c r="W730" t="str">
        <f ca="1">IF('Randomized Data'!M730 = 1, SNPs!$H$5 &amp; SNPs!$H$5, IF('Randomized Data'!N730 = 1, SNPs!$H$5 &amp; INDIRECT("SNPs!" &amp; CHAR(72 +'Randomized Data'!O730) &amp; "5"), INDIRECT("SNPs!" &amp; CHAR(72 +'Randomized Data'!O730) &amp; "5") &amp; INDIRECT("SNPs!" &amp; CHAR(72 +'Randomized Data'!O730) &amp; "5")))</f>
        <v>AA</v>
      </c>
      <c r="X730" t="str">
        <f>SNPs!$F$6</f>
        <v>rs4986893</v>
      </c>
      <c r="Y730">
        <f>SNPs!$C$6</f>
        <v>10</v>
      </c>
      <c r="Z730">
        <f>SNPs!$D$6</f>
        <v>94780653</v>
      </c>
      <c r="AA730" s="7" t="str">
        <f ca="1">IF('Randomized Data'!P730 = 1, SNPs!$H$6 &amp; SNPs!$H$6, IF('Randomized Data'!Q730 = 1, SNPs!$H$6 &amp; INDIRECT("SNPs!" &amp; CHAR(72 +'Randomized Data'!R730) &amp; "6"), INDIRECT("SNPs!" &amp; CHAR(72 +'Randomized Data'!R730) &amp; "6") &amp; INDIRECT("SNPs!" &amp; CHAR(72 +'Randomized Data'!R730) &amp; "6")))</f>
        <v>AA</v>
      </c>
      <c r="AB730" t="str">
        <f>SNPs!$F$7</f>
        <v>rs4244285</v>
      </c>
      <c r="AC730">
        <f>SNPs!$C$7</f>
        <v>10</v>
      </c>
      <c r="AD730">
        <f>SNPs!$D$7</f>
        <v>94781859</v>
      </c>
      <c r="AE730" s="7" t="str">
        <f ca="1">IF('Randomized Data'!S730 = 1, SNPs!$H$7 &amp; SNPs!$H$7, IF('Randomized Data'!T730 = 1, SNPs!$H$7 &amp; INDIRECT("SNPs!" &amp; CHAR(72 +'Randomized Data'!U730) &amp; "7"), INDIRECT("SNPs!" &amp; CHAR(72 +'Randomized Data'!U730) &amp; "7") &amp; INDIRECT("SNPs!" &amp; CHAR(72 +'Randomized Data'!U730) &amp; "7")))</f>
        <v>GG</v>
      </c>
      <c r="AF730" t="str">
        <f>SNPs!$F$8</f>
        <v>rs72558186</v>
      </c>
      <c r="AG730">
        <f>SNPs!$C$8</f>
        <v>10</v>
      </c>
      <c r="AH730">
        <f>SNPs!$D$8</f>
        <v>94781999</v>
      </c>
      <c r="AI730" s="7" t="str">
        <f ca="1">IF('Randomized Data'!V730 = 1, SNPs!$H$8 &amp; SNPs!$H$8, IF('Randomized Data'!W730 = 1, SNPs!$H$8 &amp; INDIRECT("SNPs!" &amp; CHAR(72 +'Randomized Data'!X730) &amp; "8"), INDIRECT("SNPs!" &amp; CHAR(72 +'Randomized Data'!X730) &amp; "8") &amp; INDIRECT("SNPs!" &amp; CHAR(72 +'Randomized Data'!X730) &amp; "8")))</f>
        <v>TT</v>
      </c>
      <c r="AJ730" t="str">
        <f>SNPs!$F$9</f>
        <v>rs56337013</v>
      </c>
      <c r="AK730">
        <f>SNPs!$C$9</f>
        <v>10</v>
      </c>
      <c r="AL730">
        <f>SNPs!$D$9</f>
        <v>94852738</v>
      </c>
      <c r="AM730" s="7" t="str">
        <f ca="1">IF('Randomized Data'!Y$2 = 1, SNPs!$H$9 &amp; SNPs!$H$9, IF('Randomized Data'!Z730 = 1, SNPs!$H$9 &amp; INDIRECT("SNPs!" &amp; CHAR(72 +'Randomized Data'!AA730) &amp; "9"), INDIRECT("SNPs!" &amp; CHAR(72 +'Randomized Data'!AA730) &amp; "9") &amp; INDIRECT("SNPs!" &amp; CHAR(72 +'Randomized Data'!AA730) &amp; "9")))</f>
        <v>CT</v>
      </c>
      <c r="AN730" t="str">
        <f>SNPs!$F$10</f>
        <v>rs17884712</v>
      </c>
      <c r="AO730">
        <f>SNPs!$C$10</f>
        <v>10</v>
      </c>
      <c r="AP730">
        <f>SNPs!$D$10</f>
        <v>94775489</v>
      </c>
      <c r="AQ730" s="7" t="str">
        <f ca="1">IF('Randomized Data'!AB730 = 1, SNPs!$H$10 &amp; SNPs!$H$10, IF('Randomized Data'!AC730 = 1, SNPs!$H$10 &amp; INDIRECT("SNPs!" &amp; CHAR(72 +'Randomized Data'!AD730) &amp; "10"), INDIRECT("SNPs!" &amp; CHAR(72 +'Randomized Data'!AD730) &amp; "10") &amp; INDIRECT("SNPs!" &amp; CHAR(72 +'Randomized Data'!AD730) &amp; "10")))</f>
        <v>GG</v>
      </c>
      <c r="AR730" t="str">
        <f>SNPs!$F$11</f>
        <v>rs6413438</v>
      </c>
      <c r="AS730">
        <f>SNPs!$C$11</f>
        <v>10</v>
      </c>
      <c r="AT730">
        <f>SNPs!$D$11</f>
        <v>94781858</v>
      </c>
      <c r="AU730" s="7" t="str">
        <f ca="1">IF('Randomized Data'!AE730 = 1, SNPs!$H$11 &amp; SNPs!$H$11, IF('Randomized Data'!AF730 = 1, SNPs!$H$11 &amp; INDIRECT("SNPs!" &amp; CHAR(72 +'Randomized Data'!AG730) &amp; "11"), INDIRECT("SNPs!" &amp; CHAR(72 +'Randomized Data'!AG730) &amp; "11") &amp; INDIRECT("SNPs!" &amp; CHAR(72 +'Randomized Data'!AG730) &amp; "11")))</f>
        <v>TT</v>
      </c>
      <c r="AV730" t="str">
        <f>SNPs!$F$12</f>
        <v>rs1057910</v>
      </c>
      <c r="AW730">
        <f>SNPs!$C$12</f>
        <v>10</v>
      </c>
      <c r="AX730">
        <f>SNPs!$D$12</f>
        <v>94981296</v>
      </c>
      <c r="AY730" s="7" t="str">
        <f ca="1">IF('Randomized Data'!AH730 = 1, SNPs!$H$12 &amp; SNPs!$H$12, IF('Randomized Data'!AI730 = 1, SNPs!$H$12 &amp; INDIRECT("SNPs!" &amp; CHAR(72 +'Randomized Data'!AJ730) &amp; "12"), INDIRECT("SNPs!" &amp; CHAR(72 +'Randomized Data'!AJ730) &amp; "12") &amp; INDIRECT("SNPs!" &amp; CHAR(72 +'Randomized Data'!AJ730) &amp; "12")))</f>
        <v>AC</v>
      </c>
      <c r="AZ730" t="str">
        <f>SNPs!$F$13</f>
        <v>rs1799853</v>
      </c>
      <c r="BA730">
        <f>SNPs!$C$13</f>
        <v>10</v>
      </c>
      <c r="BB730">
        <f>SNPs!$D$13</f>
        <v>94942290</v>
      </c>
      <c r="BC730" s="7" t="str">
        <f ca="1">IF('Randomized Data'!AK730 = 1, SNPs!$H$13 &amp; SNPs!$H$13, IF('Randomized Data'!AL730 = 1, SNPs!$H$13 &amp; INDIRECT("SNPs!" &amp; CHAR(72 +'Randomized Data'!AM730) &amp; "13"), INDIRECT("SNPs!" &amp; CHAR(72 +'Randomized Data'!AM730) &amp; "13") &amp; INDIRECT("SNPs!" &amp; CHAR(72 +'Randomized Data'!AM730) &amp; "13")))</f>
        <v>CC</v>
      </c>
      <c r="BD730" t="str">
        <f>SNPs!$F$14</f>
        <v>rs9923231</v>
      </c>
      <c r="BE730">
        <f>SNPs!$C$14</f>
        <v>16</v>
      </c>
      <c r="BF730">
        <f>SNPs!$D$14</f>
        <v>31096368</v>
      </c>
      <c r="BG730" s="7" t="str">
        <f ca="1">IF('Randomized Data'!AN730 = 1, SNPs!$H$14 &amp; SNPs!$H$14, IF('Randomized Data'!AO730 = 1, SNPs!$H$14 &amp; INDIRECT("SNPs!" &amp; CHAR(72 +'Randomized Data'!AP730) &amp; "14"), INDIRECT("SNPs!" &amp; CHAR(72 +'Randomized Data'!AP730) &amp; "14") &amp; INDIRECT("SNPs!" &amp; CHAR(72 +'Randomized Data'!AP730) &amp; "14")))</f>
        <v>CC</v>
      </c>
      <c r="BH730" t="str">
        <f>SNPs!$F$15</f>
        <v>rs9934438</v>
      </c>
      <c r="BI730">
        <f>SNPs!$C$15</f>
        <v>16</v>
      </c>
      <c r="BJ730">
        <f>SNPs!$D$15</f>
        <v>31093557</v>
      </c>
      <c r="BK730" s="7" t="str">
        <f ca="1">IF('Randomized Data'!AQ730 = 1, SNPs!$H$15 &amp; SNPs!$H$15, IF('Randomized Data'!AR730 = 1, SNPs!$H$15 &amp; INDIRECT("SNPs!" &amp; CHAR(72 +'Randomized Data'!AS730) &amp; "15"), INDIRECT("SNPs!" &amp; CHAR(72 +'Randomized Data'!AS730) &amp; "15") &amp; INDIRECT("SNPs!" &amp; CHAR(72 +'Randomized Data'!AS730) &amp; "15")))</f>
        <v>AA</v>
      </c>
      <c r="BL730" t="str">
        <f>SNPs!$F$16</f>
        <v>rs8050894</v>
      </c>
      <c r="BM730">
        <f>SNPs!$C$16</f>
        <v>16</v>
      </c>
      <c r="BN730">
        <f>SNPs!$D$16</f>
        <v>31093188</v>
      </c>
      <c r="BO730" s="7" t="str">
        <f ca="1">IF('Randomized Data'!AT730 = 1, SNPs!$H$16 &amp; SNPs!$H$16, IF('Randomized Data'!AU730 = 1, SNPs!$H$16 &amp; INDIRECT("SNPs!" &amp; CHAR(72 +'Randomized Data'!AV730) &amp; "16"), INDIRECT("SNPs!" &amp; CHAR(72 +'Randomized Data'!AV730) &amp; "16") &amp; INDIRECT("SNPs!" &amp; CHAR(72 +'Randomized Data'!AV730) &amp; "16")))</f>
        <v>CC</v>
      </c>
      <c r="BP730" t="str">
        <f>SNPs!$F$17</f>
        <v>rs6025</v>
      </c>
      <c r="BQ730">
        <f>SNPs!$C$17</f>
        <v>1</v>
      </c>
      <c r="BR730">
        <f>SNPs!$D$17</f>
        <v>169549811</v>
      </c>
      <c r="BS730" s="7" t="str">
        <f ca="1">IF('Randomized Data'!AW730 = 1, SNPs!$H$17 &amp; SNPs!$H$17, IF('Randomized Data'!AX730 = 1, SNPs!$H$17 &amp; INDIRECT("SNPs!" &amp; CHAR(72 +'Randomized Data'!AY730) &amp; "17"), INDIRECT("SNPs!" &amp; CHAR(72 +'Randomized Data'!AY730) &amp; "17") &amp; INDIRECT("SNPs!" &amp; CHAR(72 +'Randomized Data'!AY730) &amp; "17")))</f>
        <v>GG</v>
      </c>
      <c r="BT730" t="str">
        <f>SNPs!$F$18</f>
        <v>rs1799963</v>
      </c>
      <c r="BU730">
        <f>SNPs!$C$18</f>
        <v>11</v>
      </c>
      <c r="BV730">
        <f>SNPs!$D$18</f>
        <v>46739505</v>
      </c>
      <c r="BW730" s="7" t="str">
        <f ca="1">IF('Randomized Data'!AZ730 = 1, SNPs!$H$18 &amp; SNPs!$H$18, IF('Randomized Data'!BA730 = 1, SNPs!$H$18 &amp; INDIRECT("SNPs!" &amp; CHAR(72 +'Randomized Data'!BB730) &amp; "18"), INDIRECT("SNPs!" &amp; CHAR(72 +'Randomized Data'!BB730) &amp; "18") &amp; INDIRECT("SNPs!" &amp; CHAR(72 +'Randomized Data'!BB730) &amp; "18")))</f>
        <v>GG</v>
      </c>
      <c r="BX730" t="str">
        <f>SNPs!$F$19</f>
        <v>rs121913626</v>
      </c>
      <c r="BY730">
        <f>SNPs!$C$19</f>
        <v>14</v>
      </c>
      <c r="BZ730">
        <f>SNPs!$D$19</f>
        <v>23427723</v>
      </c>
      <c r="CA730" s="7" t="str">
        <f ca="1">IF('Randomized Data'!BC730 = 1, SNPs!$H$19 &amp; SNPs!$H$19, IF('Randomized Data'!BD730 = 1, SNPs!$H$19 &amp; INDIRECT("SNPs!" &amp; CHAR(72 +'Randomized Data'!BE730) &amp; "19"), INDIRECT("SNPs!" &amp; CHAR(72 +'Randomized Data'!BE730) &amp; "19") &amp; INDIRECT("SNPs!" &amp; CHAR(72 +'Randomized Data'!BE730) &amp; "19")))</f>
        <v>GC</v>
      </c>
      <c r="CB730" t="str">
        <f>SNPs!$F$20</f>
        <v>rs3218713</v>
      </c>
      <c r="CC730">
        <f>SNPs!$C$20</f>
        <v>14</v>
      </c>
      <c r="CD730">
        <f>SNPs!$D$20</f>
        <v>23431468</v>
      </c>
      <c r="CE730" s="7" t="str">
        <f ca="1">IF('Randomized Data'!BF730 = 1, SNPs!$H$20 &amp; SNPs!$H$20, IF('Randomized Data'!BG730 = 1, SNPs!$H$20 &amp; INDIRECT("SNPs!" &amp; CHAR(72 +'Randomized Data'!BH730) &amp; "20"), INDIRECT("SNPs!" &amp; CHAR(72 +'Randomized Data'!BH730) &amp; "20") &amp; INDIRECT("SNPs!" &amp; CHAR(72 +'Randomized Data'!BH730) &amp; "20")))</f>
        <v>GG</v>
      </c>
      <c r="CF730" t="str">
        <f>SNPs!$F$21</f>
        <v>rs3218714</v>
      </c>
      <c r="CG730">
        <f>SNPs!$C$21</f>
        <v>14</v>
      </c>
      <c r="CH730">
        <f>SNPs!$D$21</f>
        <v>23429279</v>
      </c>
      <c r="CI730" s="7" t="str">
        <f ca="1">IF('Randomized Data'!BI730 = 1, SNPs!$H$21 &amp; SNPs!$H$21, IF('Randomized Data'!BJ730 = 1, SNPs!$H$21 &amp; INDIRECT("SNPs!" &amp; CHAR(72 +'Randomized Data'!BK730) &amp; "21"), INDIRECT("SNPs!" &amp; CHAR(72 +'Randomized Data'!BK730) &amp; "21") &amp; INDIRECT("SNPs!" &amp; CHAR(72 +'Randomized Data'!BK730) &amp; "21")))</f>
        <v>CT</v>
      </c>
      <c r="CJ730" t="str">
        <f>SNPs!$F$22</f>
        <v>rs121964855</v>
      </c>
      <c r="CK730">
        <f>SNPs!$C$22</f>
        <v>1</v>
      </c>
      <c r="CL730">
        <f>SNPs!$D$22</f>
        <v>201365638</v>
      </c>
      <c r="CM730" s="7" t="str">
        <f ca="1">IF('Randomized Data'!BL730 = 1, SNPs!$H$22 &amp; SNPs!$H$22, IF('Randomized Data'!BM730 = 1, SNPs!$H$22 &amp; INDIRECT("SNPs!" &amp; CHAR(72 +'Randomized Data'!BN730) &amp; "22"), INDIRECT("SNPs!" &amp; CHAR(72 +'Randomized Data'!BN730) &amp; "22") &amp; INDIRECT("SNPs!" &amp; CHAR(72 +'Randomized Data'!BN730) &amp; "22")))</f>
        <v>TT</v>
      </c>
      <c r="CN730" t="str">
        <f>SNPs!$F$23</f>
        <v>rs121964856</v>
      </c>
      <c r="CO730">
        <f>SNPs!$C$23</f>
        <v>1</v>
      </c>
      <c r="CP730">
        <f>SNPs!$D$23</f>
        <v>201365297</v>
      </c>
      <c r="CQ730" s="7" t="str">
        <f ca="1">IF('Randomized Data'!BO730 = 1, SNPs!$H$23 &amp; SNPs!$H$23, IF('Randomized Data'!BP730 = 1, SNPs!$H$23 &amp; INDIRECT("SNPs!" &amp; CHAR(72 +'Randomized Data'!BQ730) &amp; "23"), INDIRECT("SNPs!" &amp; CHAR(72 +'Randomized Data'!BQ730) &amp; "23") &amp; INDIRECT("SNPs!" &amp; CHAR(72 +'Randomized Data'!BQ730) &amp; "23")))</f>
        <v>GA</v>
      </c>
      <c r="CR730" t="str">
        <f>SNPs!$F$24</f>
        <v>rs121964857</v>
      </c>
      <c r="CS730">
        <f>SNPs!$C$24</f>
        <v>1</v>
      </c>
      <c r="CT730">
        <f>SNPs!$D$24</f>
        <v>201359245</v>
      </c>
      <c r="CU730" s="7" t="str">
        <f ca="1">IF('Randomized Data'!BR730 = 1, SNPs!$H$24 &amp; SNPs!$H$24, IF('Randomized Data'!BS730 = 1, SNPs!$H$24 &amp; INDIRECT("SNPs!" &amp; CHAR(72 +'Randomized Data'!BT730) &amp; "24"), INDIRECT("SNPs!" &amp; CHAR(72 +'Randomized Data'!BT730) &amp; "24") &amp; INDIRECT("SNPs!" &amp; CHAR(72 +'Randomized Data'!BT730) &amp; "24")))</f>
        <v>TT</v>
      </c>
      <c r="CV730" t="str">
        <f>SNPs!$F$25</f>
        <v>rs28934269</v>
      </c>
      <c r="CW730">
        <f>SNPs!$C$25</f>
        <v>15</v>
      </c>
      <c r="CX730">
        <f>SNPs!$D$25</f>
        <v>63060915</v>
      </c>
      <c r="CY730" s="7" t="str">
        <f ca="1">IF('Randomized Data'!BU730 = 1, SNPs!$H$25 &amp; SNPs!$H$25, IF('Randomized Data'!BV730 = 1, SNPs!$H$25 &amp; INDIRECT("SNPs!" &amp; CHAR(72 +'Randomized Data'!BW730) &amp; "25"), INDIRECT("SNPs!" &amp; CHAR(72 +'Randomized Data'!BW730) &amp; "25") &amp; INDIRECT("SNPs!" &amp; CHAR(72 +'Randomized Data'!BW730) &amp; "25")))</f>
        <v>AA</v>
      </c>
      <c r="CZ730" t="str">
        <f>SNPs!$F$26</f>
        <v>rs28934270</v>
      </c>
      <c r="DA730">
        <f>SNPs!$C$26</f>
        <v>15</v>
      </c>
      <c r="DB730">
        <f>SNPs!$D$26</f>
        <v>63060899</v>
      </c>
      <c r="DC730" s="7" t="str">
        <f ca="1">IF('Randomized Data'!BX730 = 1, SNPs!$H$26 &amp; SNPs!$H$26, IF('Randomized Data'!BY730 = 1, SNPs!$H$26 &amp; INDIRECT("SNPs!" &amp; CHAR(72 +'Randomized Data'!BZ730) &amp; "26"), INDIRECT("SNPs!" &amp; CHAR(72 +'Randomized Data'!BZ730) &amp; "26") &amp; INDIRECT("SNPs!" &amp; CHAR(72 +'Randomized Data'!BZ730) &amp; "26")))</f>
        <v>AA</v>
      </c>
      <c r="DD730" t="str">
        <f>SNPs!$F$27</f>
        <v>rs727504290</v>
      </c>
      <c r="DE730">
        <f>SNPs!$C$27</f>
        <v>15</v>
      </c>
      <c r="DF730">
        <f>SNPs!$D$27</f>
        <v>63042875</v>
      </c>
      <c r="DG730" s="7" t="str">
        <f ca="1">IF('Randomized Data'!CA730 = 1, SNPs!$H$27 &amp; SNPs!$H$27, IF('Randomized Data'!CB730 = 1, SNPs!$H$27 &amp; INDIRECT("SNPs!" &amp; CHAR(72 +'Randomized Data'!CC730) &amp; "27"), INDIRECT("SNPs!" &amp; CHAR(72 +'Randomized Data'!CC730) &amp; "27") &amp; INDIRECT("SNPs!" &amp; CHAR(72 +'Randomized Data'!CC730) &amp; "27")))</f>
        <v>GG</v>
      </c>
      <c r="DH730" t="str">
        <f>SNPs!$F$28</f>
        <v>rs104894504</v>
      </c>
      <c r="DI730">
        <f>SNPs!$C$28</f>
        <v>15</v>
      </c>
      <c r="DJ730">
        <f>SNPs!$D$28</f>
        <v>63057028</v>
      </c>
      <c r="DK730" s="7" t="str">
        <f ca="1">IF('Randomized Data'!CD730 = 1, SNPs!$H$28 &amp; SNPs!$H$28, IF('Randomized Data'!CE730 = 1, SNPs!$H$28 &amp; INDIRECT("SNPs!" &amp; CHAR(72 +'Randomized Data'!CF730) &amp; "28"), INDIRECT("SNPs!" &amp; CHAR(72 +'Randomized Data'!CF730) &amp; "28") &amp; INDIRECT("SNPs!" &amp; CHAR(72 +'Randomized Data'!CF730) &amp; "28")))</f>
        <v>TC</v>
      </c>
      <c r="DL730" t="str">
        <f>SNPs!$F$29</f>
        <v>rs375882485</v>
      </c>
      <c r="DM730">
        <f>SNPs!$C$29</f>
        <v>11</v>
      </c>
      <c r="DN730">
        <f>SNPs!$D$29</f>
        <v>47342698</v>
      </c>
      <c r="DO730" s="7" t="str">
        <f ca="1">IF('Randomized Data'!CG730 = 1, SNPs!$H$29 &amp; SNPs!$H$29, IF('Randomized Data'!CH730 = 1, SNPs!$H$29 &amp; INDIRECT("SNPs!" &amp; CHAR(72 +'Randomized Data'!CI730) &amp; "29"), INDIRECT("SNPs!" &amp; CHAR(72 +'Randomized Data'!CI730) &amp; "29") &amp; INDIRECT("SNPs!" &amp; CHAR(72 +'Randomized Data'!CI730) &amp; "29")))</f>
        <v>AA</v>
      </c>
      <c r="DP730" t="str">
        <f>SNPs!$F$30</f>
        <v>rs397516083</v>
      </c>
      <c r="DQ730">
        <f>SNPs!$C$30</f>
        <v>11</v>
      </c>
      <c r="DR730">
        <f>SNPs!$D$30</f>
        <v>47346379</v>
      </c>
      <c r="DS730" s="7" t="str">
        <f ca="1">IF('Randomized Data'!CJ730 = 1, SNPs!$H$30 &amp; SNPs!$H$30, IF('Randomized Data'!CK730 = 1, SNPs!$H$30 &amp; INDIRECT("SNPs!" &amp; CHAR(72 +'Randomized Data'!CL730) &amp; "30"), INDIRECT("SNPs!" &amp; CHAR(72 +'Randomized Data'!CL730) &amp; "30") &amp; INDIRECT("SNPs!" &amp; CHAR(72 +'Randomized Data'!CL730) &amp; "30")))</f>
        <v>GA</v>
      </c>
      <c r="DT730" t="str">
        <f>SNPs!$F$31</f>
        <v>rs397515937</v>
      </c>
      <c r="DU730">
        <f>SNPs!$C$31</f>
        <v>11</v>
      </c>
      <c r="DV730">
        <f>SNPs!$D$31</f>
        <v>47339792</v>
      </c>
      <c r="DW730" s="7" t="str">
        <f ca="1">IF('Randomized Data'!CM730 = 1, SNPs!$H$31 &amp; SNPs!$H$31, IF('Randomized Data'!CN730 = 1, SNPs!$H$31 &amp; INDIRECT("SNPs!" &amp; CHAR(72 +'Randomized Data'!CO730) &amp; "31"), INDIRECT("SNPs!" &amp; CHAR(72 +'Randomized Data'!CO730) &amp; "31") &amp; INDIRECT("SNPs!" &amp; CHAR(72 +'Randomized Data'!CO730) &amp; "31")))</f>
        <v>AA</v>
      </c>
      <c r="DX730" t="str">
        <f>SNPs!$F$32</f>
        <v>rs397516074</v>
      </c>
      <c r="DY730">
        <f>SNPs!$C$32</f>
        <v>11</v>
      </c>
      <c r="DZ730">
        <f>SNPs!$D$32</f>
        <v>47348424</v>
      </c>
      <c r="EA730" s="7" t="str">
        <f ca="1">IF('Randomized Data'!CP730 = 1, SNPs!$H$32 &amp; SNPs!$H$32, IF('Randomized Data'!CQ730 = 1, SNPs!$H$32 &amp; INDIRECT("SNPs!" &amp; CHAR(72 +'Randomized Data'!CR730) &amp; "32"), INDIRECT("SNPs!" &amp; CHAR(72 +'Randomized Data'!CR730) &amp; "32") &amp; INDIRECT("SNPs!" &amp; CHAR(72 +'Randomized Data'!CR730) &amp; "32")))</f>
        <v>AA</v>
      </c>
      <c r="EB730" t="str">
        <f>SNPs!$F$33</f>
        <v>rs397515963</v>
      </c>
      <c r="EC730">
        <f>SNPs!$C$33</f>
        <v>11</v>
      </c>
      <c r="ED730">
        <f>SNPs!$D$33</f>
        <v>47337729</v>
      </c>
      <c r="EE730" s="7" t="str">
        <f ca="1">IF('Randomized Data'!CS730 = 1, SNPs!$H$33 &amp; SNPs!$H$33, IF('Randomized Data'!CT730 = 1, SNPs!$H$33 &amp; INDIRECT("SNPs!" &amp; CHAR(72 +'Randomized Data'!CU730) &amp; "33"), INDIRECT("SNPs!" &amp; CHAR(72 +'Randomized Data'!CU730) &amp; "33") &amp; INDIRECT("SNPs!" &amp; CHAR(72 +'Randomized Data'!CU730) &amp; "33")))</f>
        <v>-G</v>
      </c>
    </row>
    <row r="731" spans="1:13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  <c r="F731" s="3">
        <v>42168</v>
      </c>
      <c r="G731" s="9" t="str">
        <f>'Randomized Data'!C731</f>
        <v>NGS Lab</v>
      </c>
      <c r="H731" t="str">
        <f>SNPs!$F$2</f>
        <v>rs12248560</v>
      </c>
      <c r="I731">
        <f>SNPs!$C$2</f>
        <v>10</v>
      </c>
      <c r="J731">
        <f>SNPs!$D$2</f>
        <v>94761900</v>
      </c>
      <c r="K731" t="str">
        <f ca="1">IF('Randomized Data'!D731 = 1, SNPs!$H$2 &amp; SNPs!$H$2, IF('Randomized Data'!E731 = 1, SNPs!$H$2 &amp; INDIRECT("SNPs!" &amp; CHAR(72 +'Randomized Data'!F731) &amp; "2"), INDIRECT("SNPs!" &amp; CHAR(72 +'Randomized Data'!F731) &amp; "2") &amp; INDIRECT("SNPs!" &amp; CHAR(72 +'Randomized Data'!F731) &amp; "2")))</f>
        <v>CT</v>
      </c>
      <c r="L731" t="str">
        <f>SNPs!$F$3</f>
        <v>rs28399504</v>
      </c>
      <c r="M731">
        <f>SNPs!$C$3</f>
        <v>10</v>
      </c>
      <c r="N731">
        <f>SNPs!$D$3</f>
        <v>94762706</v>
      </c>
      <c r="O731" t="str">
        <f ca="1">IF('Randomized Data'!G731 = 1, SNPs!$H$3 &amp; SNPs!$H$3, IF('Randomized Data'!H731 = 1, SNPs!$H$3 &amp; INDIRECT("SNPs!" &amp; CHAR(72 +'Randomized Data'!I731) &amp; "3"), INDIRECT("SNPs!" &amp; CHAR(72 +'Randomized Data'!I731) &amp; "3") &amp; INDIRECT("SNPs!" &amp; CHAR(72 +'Randomized Data'!I731) &amp; "3")))</f>
        <v>AG</v>
      </c>
      <c r="P731" t="str">
        <f>SNPs!$F$4</f>
        <v>rs41291556</v>
      </c>
      <c r="Q731">
        <f>SNPs!$C$4</f>
        <v>10</v>
      </c>
      <c r="R731">
        <f>SNPs!$D$4</f>
        <v>94775416</v>
      </c>
      <c r="S731" t="str">
        <f ca="1">IF('Randomized Data'!J731 = 1, SNPs!$H$4 &amp; SNPs!$H$4, IF('Randomized Data'!K731 = 1, SNPs!$H$4 &amp; INDIRECT("SNPs!" &amp; CHAR(72 +'Randomized Data'!L731) &amp; "4"), INDIRECT("SNPs!" &amp; CHAR(72 +'Randomized Data'!L731) &amp; "4") &amp; INDIRECT("SNPs!" &amp; CHAR(72 +'Randomized Data'!L731) &amp; "4")))</f>
        <v>TC</v>
      </c>
      <c r="T731" t="str">
        <f>SNPs!$F$5</f>
        <v>rs72558184</v>
      </c>
      <c r="U731">
        <f>SNPs!$C$5</f>
        <v>10</v>
      </c>
      <c r="V731">
        <f>SNPs!$D$5</f>
        <v>96535210</v>
      </c>
      <c r="W731" t="str">
        <f ca="1">IF('Randomized Data'!M731 = 1, SNPs!$H$5 &amp; SNPs!$H$5, IF('Randomized Data'!N731 = 1, SNPs!$H$5 &amp; INDIRECT("SNPs!" &amp; CHAR(72 +'Randomized Data'!O731) &amp; "5"), INDIRECT("SNPs!" &amp; CHAR(72 +'Randomized Data'!O731) &amp; "5") &amp; INDIRECT("SNPs!" &amp; CHAR(72 +'Randomized Data'!O731) &amp; "5")))</f>
        <v>GA</v>
      </c>
      <c r="X731" t="str">
        <f>SNPs!$F$6</f>
        <v>rs4986893</v>
      </c>
      <c r="Y731">
        <f>SNPs!$C$6</f>
        <v>10</v>
      </c>
      <c r="Z731">
        <f>SNPs!$D$6</f>
        <v>94780653</v>
      </c>
      <c r="AA731" s="7" t="str">
        <f ca="1">IF('Randomized Data'!P731 = 1, SNPs!$H$6 &amp; SNPs!$H$6, IF('Randomized Data'!Q731 = 1, SNPs!$H$6 &amp; INDIRECT("SNPs!" &amp; CHAR(72 +'Randomized Data'!R731) &amp; "6"), INDIRECT("SNPs!" &amp; CHAR(72 +'Randomized Data'!R731) &amp; "6") &amp; INDIRECT("SNPs!" &amp; CHAR(72 +'Randomized Data'!R731) &amp; "6")))</f>
        <v>GG</v>
      </c>
      <c r="AB731" t="str">
        <f>SNPs!$F$7</f>
        <v>rs4244285</v>
      </c>
      <c r="AC731">
        <f>SNPs!$C$7</f>
        <v>10</v>
      </c>
      <c r="AD731">
        <f>SNPs!$D$7</f>
        <v>94781859</v>
      </c>
      <c r="AE731" s="7" t="str">
        <f ca="1">IF('Randomized Data'!S731 = 1, SNPs!$H$7 &amp; SNPs!$H$7, IF('Randomized Data'!T731 = 1, SNPs!$H$7 &amp; INDIRECT("SNPs!" &amp; CHAR(72 +'Randomized Data'!U731) &amp; "7"), INDIRECT("SNPs!" &amp; CHAR(72 +'Randomized Data'!U731) &amp; "7") &amp; INDIRECT("SNPs!" &amp; CHAR(72 +'Randomized Data'!U731) &amp; "7")))</f>
        <v>CC</v>
      </c>
      <c r="AF731" t="str">
        <f>SNPs!$F$8</f>
        <v>rs72558186</v>
      </c>
      <c r="AG731">
        <f>SNPs!$C$8</f>
        <v>10</v>
      </c>
      <c r="AH731">
        <f>SNPs!$D$8</f>
        <v>94781999</v>
      </c>
      <c r="AI731" s="7" t="str">
        <f ca="1">IF('Randomized Data'!V731 = 1, SNPs!$H$8 &amp; SNPs!$H$8, IF('Randomized Data'!W731 = 1, SNPs!$H$8 &amp; INDIRECT("SNPs!" &amp; CHAR(72 +'Randomized Data'!X731) &amp; "8"), INDIRECT("SNPs!" &amp; CHAR(72 +'Randomized Data'!X731) &amp; "8") &amp; INDIRECT("SNPs!" &amp; CHAR(72 +'Randomized Data'!X731) &amp; "8")))</f>
        <v>TT</v>
      </c>
      <c r="AJ731" t="str">
        <f>SNPs!$F$9</f>
        <v>rs56337013</v>
      </c>
      <c r="AK731">
        <f>SNPs!$C$9</f>
        <v>10</v>
      </c>
      <c r="AL731">
        <f>SNPs!$D$9</f>
        <v>94852738</v>
      </c>
      <c r="AM731" s="7" t="str">
        <f ca="1">IF('Randomized Data'!Y$2 = 1, SNPs!$H$9 &amp; SNPs!$H$9, IF('Randomized Data'!Z731 = 1, SNPs!$H$9 &amp; INDIRECT("SNPs!" &amp; CHAR(72 +'Randomized Data'!AA731) &amp; "9"), INDIRECT("SNPs!" &amp; CHAR(72 +'Randomized Data'!AA731) &amp; "9") &amp; INDIRECT("SNPs!" &amp; CHAR(72 +'Randomized Data'!AA731) &amp; "9")))</f>
        <v>TT</v>
      </c>
      <c r="AN731" t="str">
        <f>SNPs!$F$10</f>
        <v>rs17884712</v>
      </c>
      <c r="AO731">
        <f>SNPs!$C$10</f>
        <v>10</v>
      </c>
      <c r="AP731">
        <f>SNPs!$D$10</f>
        <v>94775489</v>
      </c>
      <c r="AQ731" s="7" t="str">
        <f ca="1">IF('Randomized Data'!AB731 = 1, SNPs!$H$10 &amp; SNPs!$H$10, IF('Randomized Data'!AC731 = 1, SNPs!$H$10 &amp; INDIRECT("SNPs!" &amp; CHAR(72 +'Randomized Data'!AD731) &amp; "10"), INDIRECT("SNPs!" &amp; CHAR(72 +'Randomized Data'!AD731) &amp; "10") &amp; INDIRECT("SNPs!" &amp; CHAR(72 +'Randomized Data'!AD731) &amp; "10")))</f>
        <v>GA</v>
      </c>
      <c r="AR731" t="str">
        <f>SNPs!$F$11</f>
        <v>rs6413438</v>
      </c>
      <c r="AS731">
        <f>SNPs!$C$11</f>
        <v>10</v>
      </c>
      <c r="AT731">
        <f>SNPs!$D$11</f>
        <v>94781858</v>
      </c>
      <c r="AU731" s="7" t="str">
        <f ca="1">IF('Randomized Data'!AE731 = 1, SNPs!$H$11 &amp; SNPs!$H$11, IF('Randomized Data'!AF731 = 1, SNPs!$H$11 &amp; INDIRECT("SNPs!" &amp; CHAR(72 +'Randomized Data'!AG731) &amp; "11"), INDIRECT("SNPs!" &amp; CHAR(72 +'Randomized Data'!AG731) &amp; "11") &amp; INDIRECT("SNPs!" &amp; CHAR(72 +'Randomized Data'!AG731) &amp; "11")))</f>
        <v>TT</v>
      </c>
      <c r="AV731" t="str">
        <f>SNPs!$F$12</f>
        <v>rs1057910</v>
      </c>
      <c r="AW731">
        <f>SNPs!$C$12</f>
        <v>10</v>
      </c>
      <c r="AX731">
        <f>SNPs!$D$12</f>
        <v>94981296</v>
      </c>
      <c r="AY731" s="7" t="str">
        <f ca="1">IF('Randomized Data'!AH731 = 1, SNPs!$H$12 &amp; SNPs!$H$12, IF('Randomized Data'!AI731 = 1, SNPs!$H$12 &amp; INDIRECT("SNPs!" &amp; CHAR(72 +'Randomized Data'!AJ731) &amp; "12"), INDIRECT("SNPs!" &amp; CHAR(72 +'Randomized Data'!AJ731) &amp; "12") &amp; INDIRECT("SNPs!" &amp; CHAR(72 +'Randomized Data'!AJ731) &amp; "12")))</f>
        <v>AC</v>
      </c>
      <c r="AZ731" t="str">
        <f>SNPs!$F$13</f>
        <v>rs1799853</v>
      </c>
      <c r="BA731">
        <f>SNPs!$C$13</f>
        <v>10</v>
      </c>
      <c r="BB731">
        <f>SNPs!$D$13</f>
        <v>94942290</v>
      </c>
      <c r="BC731" s="7" t="str">
        <f ca="1">IF('Randomized Data'!AK731 = 1, SNPs!$H$13 &amp; SNPs!$H$13, IF('Randomized Data'!AL731 = 1, SNPs!$H$13 &amp; INDIRECT("SNPs!" &amp; CHAR(72 +'Randomized Data'!AM731) &amp; "13"), INDIRECT("SNPs!" &amp; CHAR(72 +'Randomized Data'!AM731) &amp; "13") &amp; INDIRECT("SNPs!" &amp; CHAR(72 +'Randomized Data'!AM731) &amp; "13")))</f>
        <v>CC</v>
      </c>
      <c r="BD731" t="str">
        <f>SNPs!$F$14</f>
        <v>rs9923231</v>
      </c>
      <c r="BE731">
        <f>SNPs!$C$14</f>
        <v>16</v>
      </c>
      <c r="BF731">
        <f>SNPs!$D$14</f>
        <v>31096368</v>
      </c>
      <c r="BG731" s="7" t="str">
        <f ca="1">IF('Randomized Data'!AN731 = 1, SNPs!$H$14 &amp; SNPs!$H$14, IF('Randomized Data'!AO731 = 1, SNPs!$H$14 &amp; INDIRECT("SNPs!" &amp; CHAR(72 +'Randomized Data'!AP731) &amp; "14"), INDIRECT("SNPs!" &amp; CHAR(72 +'Randomized Data'!AP731) &amp; "14") &amp; INDIRECT("SNPs!" &amp; CHAR(72 +'Randomized Data'!AP731) &amp; "14")))</f>
        <v>CA</v>
      </c>
      <c r="BH731" t="str">
        <f>SNPs!$F$15</f>
        <v>rs9934438</v>
      </c>
      <c r="BI731">
        <f>SNPs!$C$15</f>
        <v>16</v>
      </c>
      <c r="BJ731">
        <f>SNPs!$D$15</f>
        <v>31093557</v>
      </c>
      <c r="BK731" s="7" t="str">
        <f ca="1">IF('Randomized Data'!AQ731 = 1, SNPs!$H$15 &amp; SNPs!$H$15, IF('Randomized Data'!AR731 = 1, SNPs!$H$15 &amp; INDIRECT("SNPs!" &amp; CHAR(72 +'Randomized Data'!AS731) &amp; "15"), INDIRECT("SNPs!" &amp; CHAR(72 +'Randomized Data'!AS731) &amp; "15") &amp; INDIRECT("SNPs!" &amp; CHAR(72 +'Randomized Data'!AS731) &amp; "15")))</f>
        <v>GA</v>
      </c>
      <c r="BL731" t="str">
        <f>SNPs!$F$16</f>
        <v>rs8050894</v>
      </c>
      <c r="BM731">
        <f>SNPs!$C$16</f>
        <v>16</v>
      </c>
      <c r="BN731">
        <f>SNPs!$D$16</f>
        <v>31093188</v>
      </c>
      <c r="BO731" s="7" t="str">
        <f ca="1">IF('Randomized Data'!AT731 = 1, SNPs!$H$16 &amp; SNPs!$H$16, IF('Randomized Data'!AU731 = 1, SNPs!$H$16 &amp; INDIRECT("SNPs!" &amp; CHAR(72 +'Randomized Data'!AV731) &amp; "16"), INDIRECT("SNPs!" &amp; CHAR(72 +'Randomized Data'!AV731) &amp; "16") &amp; INDIRECT("SNPs!" &amp; CHAR(72 +'Randomized Data'!AV731) &amp; "16")))</f>
        <v>CC</v>
      </c>
      <c r="BP731" t="str">
        <f>SNPs!$F$17</f>
        <v>rs6025</v>
      </c>
      <c r="BQ731">
        <f>SNPs!$C$17</f>
        <v>1</v>
      </c>
      <c r="BR731">
        <f>SNPs!$D$17</f>
        <v>169549811</v>
      </c>
      <c r="BS731" s="7" t="str">
        <f ca="1">IF('Randomized Data'!AW731 = 1, SNPs!$H$17 &amp; SNPs!$H$17, IF('Randomized Data'!AX731 = 1, SNPs!$H$17 &amp; INDIRECT("SNPs!" &amp; CHAR(72 +'Randomized Data'!AY731) &amp; "17"), INDIRECT("SNPs!" &amp; CHAR(72 +'Randomized Data'!AY731) &amp; "17") &amp; INDIRECT("SNPs!" &amp; CHAR(72 +'Randomized Data'!AY731) &amp; "17")))</f>
        <v>GG</v>
      </c>
      <c r="BT731" t="str">
        <f>SNPs!$F$18</f>
        <v>rs1799963</v>
      </c>
      <c r="BU731">
        <f>SNPs!$C$18</f>
        <v>11</v>
      </c>
      <c r="BV731">
        <f>SNPs!$D$18</f>
        <v>46739505</v>
      </c>
      <c r="BW731" s="7" t="str">
        <f ca="1">IF('Randomized Data'!AZ731 = 1, SNPs!$H$18 &amp; SNPs!$H$18, IF('Randomized Data'!BA731 = 1, SNPs!$H$18 &amp; INDIRECT("SNPs!" &amp; CHAR(72 +'Randomized Data'!BB731) &amp; "18"), INDIRECT("SNPs!" &amp; CHAR(72 +'Randomized Data'!BB731) &amp; "18") &amp; INDIRECT("SNPs!" &amp; CHAR(72 +'Randomized Data'!BB731) &amp; "18")))</f>
        <v>AA</v>
      </c>
      <c r="BX731" t="str">
        <f>SNPs!$F$19</f>
        <v>rs121913626</v>
      </c>
      <c r="BY731">
        <f>SNPs!$C$19</f>
        <v>14</v>
      </c>
      <c r="BZ731">
        <f>SNPs!$D$19</f>
        <v>23427723</v>
      </c>
      <c r="CA731" s="7" t="str">
        <f ca="1">IF('Randomized Data'!BC731 = 1, SNPs!$H$19 &amp; SNPs!$H$19, IF('Randomized Data'!BD731 = 1, SNPs!$H$19 &amp; INDIRECT("SNPs!" &amp; CHAR(72 +'Randomized Data'!BE731) &amp; "19"), INDIRECT("SNPs!" &amp; CHAR(72 +'Randomized Data'!BE731) &amp; "19") &amp; INDIRECT("SNPs!" &amp; CHAR(72 +'Randomized Data'!BE731) &amp; "19")))</f>
        <v>GG</v>
      </c>
      <c r="CB731" t="str">
        <f>SNPs!$F$20</f>
        <v>rs3218713</v>
      </c>
      <c r="CC731">
        <f>SNPs!$C$20</f>
        <v>14</v>
      </c>
      <c r="CD731">
        <f>SNPs!$D$20</f>
        <v>23431468</v>
      </c>
      <c r="CE731" s="7" t="str">
        <f ca="1">IF('Randomized Data'!BF731 = 1, SNPs!$H$20 &amp; SNPs!$H$20, IF('Randomized Data'!BG731 = 1, SNPs!$H$20 &amp; INDIRECT("SNPs!" &amp; CHAR(72 +'Randomized Data'!BH731) &amp; "20"), INDIRECT("SNPs!" &amp; CHAR(72 +'Randomized Data'!BH731) &amp; "20") &amp; INDIRECT("SNPs!" &amp; CHAR(72 +'Randomized Data'!BH731) &amp; "20")))</f>
        <v>GG</v>
      </c>
      <c r="CF731" t="str">
        <f>SNPs!$F$21</f>
        <v>rs3218714</v>
      </c>
      <c r="CG731">
        <f>SNPs!$C$21</f>
        <v>14</v>
      </c>
      <c r="CH731">
        <f>SNPs!$D$21</f>
        <v>23429279</v>
      </c>
      <c r="CI731" s="7" t="str">
        <f ca="1">IF('Randomized Data'!BI731 = 1, SNPs!$H$21 &amp; SNPs!$H$21, IF('Randomized Data'!BJ731 = 1, SNPs!$H$21 &amp; INDIRECT("SNPs!" &amp; CHAR(72 +'Randomized Data'!BK731) &amp; "21"), INDIRECT("SNPs!" &amp; CHAR(72 +'Randomized Data'!BK731) &amp; "21") &amp; INDIRECT("SNPs!" &amp; CHAR(72 +'Randomized Data'!BK731) &amp; "21")))</f>
        <v>TT</v>
      </c>
      <c r="CJ731" t="str">
        <f>SNPs!$F$22</f>
        <v>rs121964855</v>
      </c>
      <c r="CK731">
        <f>SNPs!$C$22</f>
        <v>1</v>
      </c>
      <c r="CL731">
        <f>SNPs!$D$22</f>
        <v>201365638</v>
      </c>
      <c r="CM731" s="7" t="str">
        <f ca="1">IF('Randomized Data'!BL731 = 1, SNPs!$H$22 &amp; SNPs!$H$22, IF('Randomized Data'!BM731 = 1, SNPs!$H$22 &amp; INDIRECT("SNPs!" &amp; CHAR(72 +'Randomized Data'!BN731) &amp; "22"), INDIRECT("SNPs!" &amp; CHAR(72 +'Randomized Data'!BN731) &amp; "22") &amp; INDIRECT("SNPs!" &amp; CHAR(72 +'Randomized Data'!BN731) &amp; "22")))</f>
        <v>TA</v>
      </c>
      <c r="CN731" t="str">
        <f>SNPs!$F$23</f>
        <v>rs121964856</v>
      </c>
      <c r="CO731">
        <f>SNPs!$C$23</f>
        <v>1</v>
      </c>
      <c r="CP731">
        <f>SNPs!$D$23</f>
        <v>201365297</v>
      </c>
      <c r="CQ731" s="7" t="str">
        <f ca="1">IF('Randomized Data'!BO731 = 1, SNPs!$H$23 &amp; SNPs!$H$23, IF('Randomized Data'!BP731 = 1, SNPs!$H$23 &amp; INDIRECT("SNPs!" &amp; CHAR(72 +'Randomized Data'!BQ731) &amp; "23"), INDIRECT("SNPs!" &amp; CHAR(72 +'Randomized Data'!BQ731) &amp; "23") &amp; INDIRECT("SNPs!" &amp; CHAR(72 +'Randomized Data'!BQ731) &amp; "23")))</f>
        <v>GA</v>
      </c>
      <c r="CR731" t="str">
        <f>SNPs!$F$24</f>
        <v>rs121964857</v>
      </c>
      <c r="CS731">
        <f>SNPs!$C$24</f>
        <v>1</v>
      </c>
      <c r="CT731">
        <f>SNPs!$D$24</f>
        <v>201359245</v>
      </c>
      <c r="CU731" s="7" t="str">
        <f ca="1">IF('Randomized Data'!BR731 = 1, SNPs!$H$24 &amp; SNPs!$H$24, IF('Randomized Data'!BS731 = 1, SNPs!$H$24 &amp; INDIRECT("SNPs!" &amp; CHAR(72 +'Randomized Data'!BT731) &amp; "24"), INDIRECT("SNPs!" &amp; CHAR(72 +'Randomized Data'!BT731) &amp; "24") &amp; INDIRECT("SNPs!" &amp; CHAR(72 +'Randomized Data'!BT731) &amp; "24")))</f>
        <v>CT</v>
      </c>
      <c r="CV731" t="str">
        <f>SNPs!$F$25</f>
        <v>rs28934269</v>
      </c>
      <c r="CW731">
        <f>SNPs!$C$25</f>
        <v>15</v>
      </c>
      <c r="CX731">
        <f>SNPs!$D$25</f>
        <v>63060915</v>
      </c>
      <c r="CY731" s="7" t="str">
        <f ca="1">IF('Randomized Data'!BU731 = 1, SNPs!$H$25 &amp; SNPs!$H$25, IF('Randomized Data'!BV731 = 1, SNPs!$H$25 &amp; INDIRECT("SNPs!" &amp; CHAR(72 +'Randomized Data'!BW731) &amp; "25"), INDIRECT("SNPs!" &amp; CHAR(72 +'Randomized Data'!BW731) &amp; "25") &amp; INDIRECT("SNPs!" &amp; CHAR(72 +'Randomized Data'!BW731) &amp; "25")))</f>
        <v>AG</v>
      </c>
      <c r="CZ731" t="str">
        <f>SNPs!$F$26</f>
        <v>rs28934270</v>
      </c>
      <c r="DA731">
        <f>SNPs!$C$26</f>
        <v>15</v>
      </c>
      <c r="DB731">
        <f>SNPs!$D$26</f>
        <v>63060899</v>
      </c>
      <c r="DC731" s="7" t="str">
        <f ca="1">IF('Randomized Data'!BX731 = 1, SNPs!$H$26 &amp; SNPs!$H$26, IF('Randomized Data'!BY731 = 1, SNPs!$H$26 &amp; INDIRECT("SNPs!" &amp; CHAR(72 +'Randomized Data'!BZ731) &amp; "26"), INDIRECT("SNPs!" &amp; CHAR(72 +'Randomized Data'!BZ731) &amp; "26") &amp; INDIRECT("SNPs!" &amp; CHAR(72 +'Randomized Data'!BZ731) &amp; "26")))</f>
        <v>GG</v>
      </c>
      <c r="DD731" t="str">
        <f>SNPs!$F$27</f>
        <v>rs727504290</v>
      </c>
      <c r="DE731">
        <f>SNPs!$C$27</f>
        <v>15</v>
      </c>
      <c r="DF731">
        <f>SNPs!$D$27</f>
        <v>63042875</v>
      </c>
      <c r="DG731" s="7" t="str">
        <f ca="1">IF('Randomized Data'!CA731 = 1, SNPs!$H$27 &amp; SNPs!$H$27, IF('Randomized Data'!CB731 = 1, SNPs!$H$27 &amp; INDIRECT("SNPs!" &amp; CHAR(72 +'Randomized Data'!CC731) &amp; "27"), INDIRECT("SNPs!" &amp; CHAR(72 +'Randomized Data'!CC731) &amp; "27") &amp; INDIRECT("SNPs!" &amp; CHAR(72 +'Randomized Data'!CC731) &amp; "27")))</f>
        <v>CC</v>
      </c>
      <c r="DH731" t="str">
        <f>SNPs!$F$28</f>
        <v>rs104894504</v>
      </c>
      <c r="DI731">
        <f>SNPs!$C$28</f>
        <v>15</v>
      </c>
      <c r="DJ731">
        <f>SNPs!$D$28</f>
        <v>63057028</v>
      </c>
      <c r="DK731" s="7" t="str">
        <f ca="1">IF('Randomized Data'!CD731 = 1, SNPs!$H$28 &amp; SNPs!$H$28, IF('Randomized Data'!CE731 = 1, SNPs!$H$28 &amp; INDIRECT("SNPs!" &amp; CHAR(72 +'Randomized Data'!CF731) &amp; "28"), INDIRECT("SNPs!" &amp; CHAR(72 +'Randomized Data'!CF731) &amp; "28") &amp; INDIRECT("SNPs!" &amp; CHAR(72 +'Randomized Data'!CF731) &amp; "28")))</f>
        <v>TC</v>
      </c>
      <c r="DL731" t="str">
        <f>SNPs!$F$29</f>
        <v>rs375882485</v>
      </c>
      <c r="DM731">
        <f>SNPs!$C$29</f>
        <v>11</v>
      </c>
      <c r="DN731">
        <f>SNPs!$D$29</f>
        <v>47342698</v>
      </c>
      <c r="DO731" s="7" t="str">
        <f ca="1">IF('Randomized Data'!CG731 = 1, SNPs!$H$29 &amp; SNPs!$H$29, IF('Randomized Data'!CH731 = 1, SNPs!$H$29 &amp; INDIRECT("SNPs!" &amp; CHAR(72 +'Randomized Data'!CI731) &amp; "29"), INDIRECT("SNPs!" &amp; CHAR(72 +'Randomized Data'!CI731) &amp; "29") &amp; INDIRECT("SNPs!" &amp; CHAR(72 +'Randomized Data'!CI731) &amp; "29")))</f>
        <v>GG</v>
      </c>
      <c r="DP731" t="str">
        <f>SNPs!$F$30</f>
        <v>rs397516083</v>
      </c>
      <c r="DQ731">
        <f>SNPs!$C$30</f>
        <v>11</v>
      </c>
      <c r="DR731">
        <f>SNPs!$D$30</f>
        <v>47346379</v>
      </c>
      <c r="DS731" s="7" t="str">
        <f ca="1">IF('Randomized Data'!CJ731 = 1, SNPs!$H$30 &amp; SNPs!$H$30, IF('Randomized Data'!CK731 = 1, SNPs!$H$30 &amp; INDIRECT("SNPs!" &amp; CHAR(72 +'Randomized Data'!CL731) &amp; "30"), INDIRECT("SNPs!" &amp; CHAR(72 +'Randomized Data'!CL731) &amp; "30") &amp; INDIRECT("SNPs!" &amp; CHAR(72 +'Randomized Data'!CL731) &amp; "30")))</f>
        <v>GG</v>
      </c>
      <c r="DT731" t="str">
        <f>SNPs!$F$31</f>
        <v>rs397515937</v>
      </c>
      <c r="DU731">
        <f>SNPs!$C$31</f>
        <v>11</v>
      </c>
      <c r="DV731">
        <f>SNPs!$D$31</f>
        <v>47339792</v>
      </c>
      <c r="DW731" s="7" t="str">
        <f ca="1">IF('Randomized Data'!CM731 = 1, SNPs!$H$31 &amp; SNPs!$H$31, IF('Randomized Data'!CN731 = 1, SNPs!$H$31 &amp; INDIRECT("SNPs!" &amp; CHAR(72 +'Randomized Data'!CO731) &amp; "31"), INDIRECT("SNPs!" &amp; CHAR(72 +'Randomized Data'!CO731) &amp; "31") &amp; INDIRECT("SNPs!" &amp; CHAR(72 +'Randomized Data'!CO731) &amp; "31")))</f>
        <v>AA</v>
      </c>
      <c r="DX731" t="str">
        <f>SNPs!$F$32</f>
        <v>rs397516074</v>
      </c>
      <c r="DY731">
        <f>SNPs!$C$32</f>
        <v>11</v>
      </c>
      <c r="DZ731">
        <f>SNPs!$D$32</f>
        <v>47348424</v>
      </c>
      <c r="EA731" s="7" t="str">
        <f ca="1">IF('Randomized Data'!CP731 = 1, SNPs!$H$32 &amp; SNPs!$H$32, IF('Randomized Data'!CQ731 = 1, SNPs!$H$32 &amp; INDIRECT("SNPs!" &amp; CHAR(72 +'Randomized Data'!CR731) &amp; "32"), INDIRECT("SNPs!" &amp; CHAR(72 +'Randomized Data'!CR731) &amp; "32") &amp; INDIRECT("SNPs!" &amp; CHAR(72 +'Randomized Data'!CR731) &amp; "32")))</f>
        <v>GG</v>
      </c>
      <c r="EB731" t="str">
        <f>SNPs!$F$33</f>
        <v>rs397515963</v>
      </c>
      <c r="EC731">
        <f>SNPs!$C$33</f>
        <v>11</v>
      </c>
      <c r="ED731">
        <f>SNPs!$D$33</f>
        <v>47337729</v>
      </c>
      <c r="EE731" s="7" t="str">
        <f ca="1">IF('Randomized Data'!CS731 = 1, SNPs!$H$33 &amp; SNPs!$H$33, IF('Randomized Data'!CT731 = 1, SNPs!$H$33 &amp; INDIRECT("SNPs!" &amp; CHAR(72 +'Randomized Data'!CU731) &amp; "33"), INDIRECT("SNPs!" &amp; CHAR(72 +'Randomized Data'!CU731) &amp; "33") &amp; INDIRECT("SNPs!" &amp; CHAR(72 +'Randomized Data'!CU731) &amp; "33")))</f>
        <v>GG</v>
      </c>
    </row>
    <row r="732" spans="1:13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  <c r="F732" s="3">
        <v>42204</v>
      </c>
      <c r="G732" s="9" t="str">
        <f>'Randomized Data'!C732</f>
        <v>NGS Lab</v>
      </c>
      <c r="H732" t="str">
        <f>SNPs!$F$2</f>
        <v>rs12248560</v>
      </c>
      <c r="I732">
        <f>SNPs!$C$2</f>
        <v>10</v>
      </c>
      <c r="J732">
        <f>SNPs!$D$2</f>
        <v>94761900</v>
      </c>
      <c r="K732" t="str">
        <f ca="1">IF('Randomized Data'!D732 = 1, SNPs!$H$2 &amp; SNPs!$H$2, IF('Randomized Data'!E732 = 1, SNPs!$H$2 &amp; INDIRECT("SNPs!" &amp; CHAR(72 +'Randomized Data'!F732) &amp; "2"), INDIRECT("SNPs!" &amp; CHAR(72 +'Randomized Data'!F732) &amp; "2") &amp; INDIRECT("SNPs!" &amp; CHAR(72 +'Randomized Data'!F732) &amp; "2")))</f>
        <v>CT</v>
      </c>
      <c r="L732" t="str">
        <f>SNPs!$F$3</f>
        <v>rs28399504</v>
      </c>
      <c r="M732">
        <f>SNPs!$C$3</f>
        <v>10</v>
      </c>
      <c r="N732">
        <f>SNPs!$D$3</f>
        <v>94762706</v>
      </c>
      <c r="O732" t="str">
        <f ca="1">IF('Randomized Data'!G732 = 1, SNPs!$H$3 &amp; SNPs!$H$3, IF('Randomized Data'!H732 = 1, SNPs!$H$3 &amp; INDIRECT("SNPs!" &amp; CHAR(72 +'Randomized Data'!I732) &amp; "3"), INDIRECT("SNPs!" &amp; CHAR(72 +'Randomized Data'!I732) &amp; "3") &amp; INDIRECT("SNPs!" &amp; CHAR(72 +'Randomized Data'!I732) &amp; "3")))</f>
        <v>GG</v>
      </c>
      <c r="P732" t="str">
        <f>SNPs!$F$4</f>
        <v>rs41291556</v>
      </c>
      <c r="Q732">
        <f>SNPs!$C$4</f>
        <v>10</v>
      </c>
      <c r="R732">
        <f>SNPs!$D$4</f>
        <v>94775416</v>
      </c>
      <c r="S732" t="str">
        <f ca="1">IF('Randomized Data'!J732 = 1, SNPs!$H$4 &amp; SNPs!$H$4, IF('Randomized Data'!K732 = 1, SNPs!$H$4 &amp; INDIRECT("SNPs!" &amp; CHAR(72 +'Randomized Data'!L732) &amp; "4"), INDIRECT("SNPs!" &amp; CHAR(72 +'Randomized Data'!L732) &amp; "4") &amp; INDIRECT("SNPs!" &amp; CHAR(72 +'Randomized Data'!L732) &amp; "4")))</f>
        <v>TT</v>
      </c>
      <c r="T732" t="str">
        <f>SNPs!$F$5</f>
        <v>rs72558184</v>
      </c>
      <c r="U732">
        <f>SNPs!$C$5</f>
        <v>10</v>
      </c>
      <c r="V732">
        <f>SNPs!$D$5</f>
        <v>96535210</v>
      </c>
      <c r="W732" t="str">
        <f ca="1">IF('Randomized Data'!M732 = 1, SNPs!$H$5 &amp; SNPs!$H$5, IF('Randomized Data'!N732 = 1, SNPs!$H$5 &amp; INDIRECT("SNPs!" &amp; CHAR(72 +'Randomized Data'!O732) &amp; "5"), INDIRECT("SNPs!" &amp; CHAR(72 +'Randomized Data'!O732) &amp; "5") &amp; INDIRECT("SNPs!" &amp; CHAR(72 +'Randomized Data'!O732) &amp; "5")))</f>
        <v>AA</v>
      </c>
      <c r="X732" t="str">
        <f>SNPs!$F$6</f>
        <v>rs4986893</v>
      </c>
      <c r="Y732">
        <f>SNPs!$C$6</f>
        <v>10</v>
      </c>
      <c r="Z732">
        <f>SNPs!$D$6</f>
        <v>94780653</v>
      </c>
      <c r="AA732" s="7" t="str">
        <f ca="1">IF('Randomized Data'!P732 = 1, SNPs!$H$6 &amp; SNPs!$H$6, IF('Randomized Data'!Q732 = 1, SNPs!$H$6 &amp; INDIRECT("SNPs!" &amp; CHAR(72 +'Randomized Data'!R732) &amp; "6"), INDIRECT("SNPs!" &amp; CHAR(72 +'Randomized Data'!R732) &amp; "6") &amp; INDIRECT("SNPs!" &amp; CHAR(72 +'Randomized Data'!R732) &amp; "6")))</f>
        <v>AA</v>
      </c>
      <c r="AB732" t="str">
        <f>SNPs!$F$7</f>
        <v>rs4244285</v>
      </c>
      <c r="AC732">
        <f>SNPs!$C$7</f>
        <v>10</v>
      </c>
      <c r="AD732">
        <f>SNPs!$D$7</f>
        <v>94781859</v>
      </c>
      <c r="AE732" s="7" t="str">
        <f ca="1">IF('Randomized Data'!S732 = 1, SNPs!$H$7 &amp; SNPs!$H$7, IF('Randomized Data'!T732 = 1, SNPs!$H$7 &amp; INDIRECT("SNPs!" &amp; CHAR(72 +'Randomized Data'!U732) &amp; "7"), INDIRECT("SNPs!" &amp; CHAR(72 +'Randomized Data'!U732) &amp; "7") &amp; INDIRECT("SNPs!" &amp; CHAR(72 +'Randomized Data'!U732) &amp; "7")))</f>
        <v>AA</v>
      </c>
      <c r="AF732" t="str">
        <f>SNPs!$F$8</f>
        <v>rs72558186</v>
      </c>
      <c r="AG732">
        <f>SNPs!$C$8</f>
        <v>10</v>
      </c>
      <c r="AH732">
        <f>SNPs!$D$8</f>
        <v>94781999</v>
      </c>
      <c r="AI732" s="7" t="str">
        <f ca="1">IF('Randomized Data'!V732 = 1, SNPs!$H$8 &amp; SNPs!$H$8, IF('Randomized Data'!W732 = 1, SNPs!$H$8 &amp; INDIRECT("SNPs!" &amp; CHAR(72 +'Randomized Data'!X732) &amp; "8"), INDIRECT("SNPs!" &amp; CHAR(72 +'Randomized Data'!X732) &amp; "8") &amp; INDIRECT("SNPs!" &amp; CHAR(72 +'Randomized Data'!X732) &amp; "8")))</f>
        <v>TT</v>
      </c>
      <c r="AJ732" t="str">
        <f>SNPs!$F$9</f>
        <v>rs56337013</v>
      </c>
      <c r="AK732">
        <f>SNPs!$C$9</f>
        <v>10</v>
      </c>
      <c r="AL732">
        <f>SNPs!$D$9</f>
        <v>94852738</v>
      </c>
      <c r="AM732" s="7" t="str">
        <f ca="1">IF('Randomized Data'!Y$2 = 1, SNPs!$H$9 &amp; SNPs!$H$9, IF('Randomized Data'!Z732 = 1, SNPs!$H$9 &amp; INDIRECT("SNPs!" &amp; CHAR(72 +'Randomized Data'!AA732) &amp; "9"), INDIRECT("SNPs!" &amp; CHAR(72 +'Randomized Data'!AA732) &amp; "9") &amp; INDIRECT("SNPs!" &amp; CHAR(72 +'Randomized Data'!AA732) &amp; "9")))</f>
        <v>CT</v>
      </c>
      <c r="AN732" t="str">
        <f>SNPs!$F$10</f>
        <v>rs17884712</v>
      </c>
      <c r="AO732">
        <f>SNPs!$C$10</f>
        <v>10</v>
      </c>
      <c r="AP732">
        <f>SNPs!$D$10</f>
        <v>94775489</v>
      </c>
      <c r="AQ732" s="7" t="str">
        <f ca="1">IF('Randomized Data'!AB732 = 1, SNPs!$H$10 &amp; SNPs!$H$10, IF('Randomized Data'!AC732 = 1, SNPs!$H$10 &amp; INDIRECT("SNPs!" &amp; CHAR(72 +'Randomized Data'!AD732) &amp; "10"), INDIRECT("SNPs!" &amp; CHAR(72 +'Randomized Data'!AD732) &amp; "10") &amp; INDIRECT("SNPs!" &amp; CHAR(72 +'Randomized Data'!AD732) &amp; "10")))</f>
        <v>GA</v>
      </c>
      <c r="AR732" t="str">
        <f>SNPs!$F$11</f>
        <v>rs6413438</v>
      </c>
      <c r="AS732">
        <f>SNPs!$C$11</f>
        <v>10</v>
      </c>
      <c r="AT732">
        <f>SNPs!$D$11</f>
        <v>94781858</v>
      </c>
      <c r="AU732" s="7" t="str">
        <f ca="1">IF('Randomized Data'!AE732 = 1, SNPs!$H$11 &amp; SNPs!$H$11, IF('Randomized Data'!AF732 = 1, SNPs!$H$11 &amp; INDIRECT("SNPs!" &amp; CHAR(72 +'Randomized Data'!AG732) &amp; "11"), INDIRECT("SNPs!" &amp; CHAR(72 +'Randomized Data'!AG732) &amp; "11") &amp; INDIRECT("SNPs!" &amp; CHAR(72 +'Randomized Data'!AG732) &amp; "11")))</f>
        <v>TT</v>
      </c>
      <c r="AV732" t="str">
        <f>SNPs!$F$12</f>
        <v>rs1057910</v>
      </c>
      <c r="AW732">
        <f>SNPs!$C$12</f>
        <v>10</v>
      </c>
      <c r="AX732">
        <f>SNPs!$D$12</f>
        <v>94981296</v>
      </c>
      <c r="AY732" s="7" t="str">
        <f ca="1">IF('Randomized Data'!AH732 = 1, SNPs!$H$12 &amp; SNPs!$H$12, IF('Randomized Data'!AI732 = 1, SNPs!$H$12 &amp; INDIRECT("SNPs!" &amp; CHAR(72 +'Randomized Data'!AJ732) &amp; "12"), INDIRECT("SNPs!" &amp; CHAR(72 +'Randomized Data'!AJ732) &amp; "12") &amp; INDIRECT("SNPs!" &amp; CHAR(72 +'Randomized Data'!AJ732) &amp; "12")))</f>
        <v>AA</v>
      </c>
      <c r="AZ732" t="str">
        <f>SNPs!$F$13</f>
        <v>rs1799853</v>
      </c>
      <c r="BA732">
        <f>SNPs!$C$13</f>
        <v>10</v>
      </c>
      <c r="BB732">
        <f>SNPs!$D$13</f>
        <v>94942290</v>
      </c>
      <c r="BC732" s="7" t="str">
        <f ca="1">IF('Randomized Data'!AK732 = 1, SNPs!$H$13 &amp; SNPs!$H$13, IF('Randomized Data'!AL732 = 1, SNPs!$H$13 &amp; INDIRECT("SNPs!" &amp; CHAR(72 +'Randomized Data'!AM732) &amp; "13"), INDIRECT("SNPs!" &amp; CHAR(72 +'Randomized Data'!AM732) &amp; "13") &amp; INDIRECT("SNPs!" &amp; CHAR(72 +'Randomized Data'!AM732) &amp; "13")))</f>
        <v>CT</v>
      </c>
      <c r="BD732" t="str">
        <f>SNPs!$F$14</f>
        <v>rs9923231</v>
      </c>
      <c r="BE732">
        <f>SNPs!$C$14</f>
        <v>16</v>
      </c>
      <c r="BF732">
        <f>SNPs!$D$14</f>
        <v>31096368</v>
      </c>
      <c r="BG732" s="7" t="str">
        <f ca="1">IF('Randomized Data'!AN732 = 1, SNPs!$H$14 &amp; SNPs!$H$14, IF('Randomized Data'!AO732 = 1, SNPs!$H$14 &amp; INDIRECT("SNPs!" &amp; CHAR(72 +'Randomized Data'!AP732) &amp; "14"), INDIRECT("SNPs!" &amp; CHAR(72 +'Randomized Data'!AP732) &amp; "14") &amp; INDIRECT("SNPs!" &amp; CHAR(72 +'Randomized Data'!AP732) &amp; "14")))</f>
        <v>CA</v>
      </c>
      <c r="BH732" t="str">
        <f>SNPs!$F$15</f>
        <v>rs9934438</v>
      </c>
      <c r="BI732">
        <f>SNPs!$C$15</f>
        <v>16</v>
      </c>
      <c r="BJ732">
        <f>SNPs!$D$15</f>
        <v>31093557</v>
      </c>
      <c r="BK732" s="7" t="str">
        <f ca="1">IF('Randomized Data'!AQ732 = 1, SNPs!$H$15 &amp; SNPs!$H$15, IF('Randomized Data'!AR732 = 1, SNPs!$H$15 &amp; INDIRECT("SNPs!" &amp; CHAR(72 +'Randomized Data'!AS732) &amp; "15"), INDIRECT("SNPs!" &amp; CHAR(72 +'Randomized Data'!AS732) &amp; "15") &amp; INDIRECT("SNPs!" &amp; CHAR(72 +'Randomized Data'!AS732) &amp; "15")))</f>
        <v>GG</v>
      </c>
      <c r="BL732" t="str">
        <f>SNPs!$F$16</f>
        <v>rs8050894</v>
      </c>
      <c r="BM732">
        <f>SNPs!$C$16</f>
        <v>16</v>
      </c>
      <c r="BN732">
        <f>SNPs!$D$16</f>
        <v>31093188</v>
      </c>
      <c r="BO732" s="7" t="str">
        <f ca="1">IF('Randomized Data'!AT732 = 1, SNPs!$H$16 &amp; SNPs!$H$16, IF('Randomized Data'!AU732 = 1, SNPs!$H$16 &amp; INDIRECT("SNPs!" &amp; CHAR(72 +'Randomized Data'!AV732) &amp; "16"), INDIRECT("SNPs!" &amp; CHAR(72 +'Randomized Data'!AV732) &amp; "16") &amp; INDIRECT("SNPs!" &amp; CHAR(72 +'Randomized Data'!AV732) &amp; "16")))</f>
        <v>CC</v>
      </c>
      <c r="BP732" t="str">
        <f>SNPs!$F$17</f>
        <v>rs6025</v>
      </c>
      <c r="BQ732">
        <f>SNPs!$C$17</f>
        <v>1</v>
      </c>
      <c r="BR732">
        <f>SNPs!$D$17</f>
        <v>169549811</v>
      </c>
      <c r="BS732" s="7" t="str">
        <f ca="1">IF('Randomized Data'!AW732 = 1, SNPs!$H$17 &amp; SNPs!$H$17, IF('Randomized Data'!AX732 = 1, SNPs!$H$17 &amp; INDIRECT("SNPs!" &amp; CHAR(72 +'Randomized Data'!AY732) &amp; "17"), INDIRECT("SNPs!" &amp; CHAR(72 +'Randomized Data'!AY732) &amp; "17") &amp; INDIRECT("SNPs!" &amp; CHAR(72 +'Randomized Data'!AY732) &amp; "17")))</f>
        <v>AA</v>
      </c>
      <c r="BT732" t="str">
        <f>SNPs!$F$18</f>
        <v>rs1799963</v>
      </c>
      <c r="BU732">
        <f>SNPs!$C$18</f>
        <v>11</v>
      </c>
      <c r="BV732">
        <f>SNPs!$D$18</f>
        <v>46739505</v>
      </c>
      <c r="BW732" s="7" t="str">
        <f ca="1">IF('Randomized Data'!AZ732 = 1, SNPs!$H$18 &amp; SNPs!$H$18, IF('Randomized Data'!BA732 = 1, SNPs!$H$18 &amp; INDIRECT("SNPs!" &amp; CHAR(72 +'Randomized Data'!BB732) &amp; "18"), INDIRECT("SNPs!" &amp; CHAR(72 +'Randomized Data'!BB732) &amp; "18") &amp; INDIRECT("SNPs!" &amp; CHAR(72 +'Randomized Data'!BB732) &amp; "18")))</f>
        <v>GG</v>
      </c>
      <c r="BX732" t="str">
        <f>SNPs!$F$19</f>
        <v>rs121913626</v>
      </c>
      <c r="BY732">
        <f>SNPs!$C$19</f>
        <v>14</v>
      </c>
      <c r="BZ732">
        <f>SNPs!$D$19</f>
        <v>23427723</v>
      </c>
      <c r="CA732" s="7" t="str">
        <f ca="1">IF('Randomized Data'!BC732 = 1, SNPs!$H$19 &amp; SNPs!$H$19, IF('Randomized Data'!BD732 = 1, SNPs!$H$19 &amp; INDIRECT("SNPs!" &amp; CHAR(72 +'Randomized Data'!BE732) &amp; "19"), INDIRECT("SNPs!" &amp; CHAR(72 +'Randomized Data'!BE732) &amp; "19") &amp; INDIRECT("SNPs!" &amp; CHAR(72 +'Randomized Data'!BE732) &amp; "19")))</f>
        <v>CC</v>
      </c>
      <c r="CB732" t="str">
        <f>SNPs!$F$20</f>
        <v>rs3218713</v>
      </c>
      <c r="CC732">
        <f>SNPs!$C$20</f>
        <v>14</v>
      </c>
      <c r="CD732">
        <f>SNPs!$D$20</f>
        <v>23431468</v>
      </c>
      <c r="CE732" s="7" t="str">
        <f ca="1">IF('Randomized Data'!BF732 = 1, SNPs!$H$20 &amp; SNPs!$H$20, IF('Randomized Data'!BG732 = 1, SNPs!$H$20 &amp; INDIRECT("SNPs!" &amp; CHAR(72 +'Randomized Data'!BH732) &amp; "20"), INDIRECT("SNPs!" &amp; CHAR(72 +'Randomized Data'!BH732) &amp; "20") &amp; INDIRECT("SNPs!" &amp; CHAR(72 +'Randomized Data'!BH732) &amp; "20")))</f>
        <v>GG</v>
      </c>
      <c r="CF732" t="str">
        <f>SNPs!$F$21</f>
        <v>rs3218714</v>
      </c>
      <c r="CG732">
        <f>SNPs!$C$21</f>
        <v>14</v>
      </c>
      <c r="CH732">
        <f>SNPs!$D$21</f>
        <v>23429279</v>
      </c>
      <c r="CI732" s="7" t="str">
        <f ca="1">IF('Randomized Data'!BI732 = 1, SNPs!$H$21 &amp; SNPs!$H$21, IF('Randomized Data'!BJ732 = 1, SNPs!$H$21 &amp; INDIRECT("SNPs!" &amp; CHAR(72 +'Randomized Data'!BK732) &amp; "21"), INDIRECT("SNPs!" &amp; CHAR(72 +'Randomized Data'!BK732) &amp; "21") &amp; INDIRECT("SNPs!" &amp; CHAR(72 +'Randomized Data'!BK732) &amp; "21")))</f>
        <v>TT</v>
      </c>
      <c r="CJ732" t="str">
        <f>SNPs!$F$22</f>
        <v>rs121964855</v>
      </c>
      <c r="CK732">
        <f>SNPs!$C$22</f>
        <v>1</v>
      </c>
      <c r="CL732">
        <f>SNPs!$D$22</f>
        <v>201365638</v>
      </c>
      <c r="CM732" s="7" t="str">
        <f ca="1">IF('Randomized Data'!BL732 = 1, SNPs!$H$22 &amp; SNPs!$H$22, IF('Randomized Data'!BM732 = 1, SNPs!$H$22 &amp; INDIRECT("SNPs!" &amp; CHAR(72 +'Randomized Data'!BN732) &amp; "22"), INDIRECT("SNPs!" &amp; CHAR(72 +'Randomized Data'!BN732) &amp; "22") &amp; INDIRECT("SNPs!" &amp; CHAR(72 +'Randomized Data'!BN732) &amp; "22")))</f>
        <v>AA</v>
      </c>
      <c r="CN732" t="str">
        <f>SNPs!$F$23</f>
        <v>rs121964856</v>
      </c>
      <c r="CO732">
        <f>SNPs!$C$23</f>
        <v>1</v>
      </c>
      <c r="CP732">
        <f>SNPs!$D$23</f>
        <v>201365297</v>
      </c>
      <c r="CQ732" s="7" t="str">
        <f ca="1">IF('Randomized Data'!BO732 = 1, SNPs!$H$23 &amp; SNPs!$H$23, IF('Randomized Data'!BP732 = 1, SNPs!$H$23 &amp; INDIRECT("SNPs!" &amp; CHAR(72 +'Randomized Data'!BQ732) &amp; "23"), INDIRECT("SNPs!" &amp; CHAR(72 +'Randomized Data'!BQ732) &amp; "23") &amp; INDIRECT("SNPs!" &amp; CHAR(72 +'Randomized Data'!BQ732) &amp; "23")))</f>
        <v>GA</v>
      </c>
      <c r="CR732" t="str">
        <f>SNPs!$F$24</f>
        <v>rs121964857</v>
      </c>
      <c r="CS732">
        <f>SNPs!$C$24</f>
        <v>1</v>
      </c>
      <c r="CT732">
        <f>SNPs!$D$24</f>
        <v>201359245</v>
      </c>
      <c r="CU732" s="7" t="str">
        <f ca="1">IF('Randomized Data'!BR732 = 1, SNPs!$H$24 &amp; SNPs!$H$24, IF('Randomized Data'!BS732 = 1, SNPs!$H$24 &amp; INDIRECT("SNPs!" &amp; CHAR(72 +'Randomized Data'!BT732) &amp; "24"), INDIRECT("SNPs!" &amp; CHAR(72 +'Randomized Data'!BT732) &amp; "24") &amp; INDIRECT("SNPs!" &amp; CHAR(72 +'Randomized Data'!BT732) &amp; "24")))</f>
        <v>TT</v>
      </c>
      <c r="CV732" t="str">
        <f>SNPs!$F$25</f>
        <v>rs28934269</v>
      </c>
      <c r="CW732">
        <f>SNPs!$C$25</f>
        <v>15</v>
      </c>
      <c r="CX732">
        <f>SNPs!$D$25</f>
        <v>63060915</v>
      </c>
      <c r="CY732" s="7" t="str">
        <f ca="1">IF('Randomized Data'!BU732 = 1, SNPs!$H$25 &amp; SNPs!$H$25, IF('Randomized Data'!BV732 = 1, SNPs!$H$25 &amp; INDIRECT("SNPs!" &amp; CHAR(72 +'Randomized Data'!BW732) &amp; "25"), INDIRECT("SNPs!" &amp; CHAR(72 +'Randomized Data'!BW732) &amp; "25") &amp; INDIRECT("SNPs!" &amp; CHAR(72 +'Randomized Data'!BW732) &amp; "25")))</f>
        <v>AA</v>
      </c>
      <c r="CZ732" t="str">
        <f>SNPs!$F$26</f>
        <v>rs28934270</v>
      </c>
      <c r="DA732">
        <f>SNPs!$C$26</f>
        <v>15</v>
      </c>
      <c r="DB732">
        <f>SNPs!$D$26</f>
        <v>63060899</v>
      </c>
      <c r="DC732" s="7" t="str">
        <f ca="1">IF('Randomized Data'!BX732 = 1, SNPs!$H$26 &amp; SNPs!$H$26, IF('Randomized Data'!BY732 = 1, SNPs!$H$26 &amp; INDIRECT("SNPs!" &amp; CHAR(72 +'Randomized Data'!BZ732) &amp; "26"), INDIRECT("SNPs!" &amp; CHAR(72 +'Randomized Data'!BZ732) &amp; "26") &amp; INDIRECT("SNPs!" &amp; CHAR(72 +'Randomized Data'!BZ732) &amp; "26")))</f>
        <v>GG</v>
      </c>
      <c r="DD732" t="str">
        <f>SNPs!$F$27</f>
        <v>rs727504290</v>
      </c>
      <c r="DE732">
        <f>SNPs!$C$27</f>
        <v>15</v>
      </c>
      <c r="DF732">
        <f>SNPs!$D$27</f>
        <v>63042875</v>
      </c>
      <c r="DG732" s="7" t="str">
        <f ca="1">IF('Randomized Data'!CA732 = 1, SNPs!$H$27 &amp; SNPs!$H$27, IF('Randomized Data'!CB732 = 1, SNPs!$H$27 &amp; INDIRECT("SNPs!" &amp; CHAR(72 +'Randomized Data'!CC732) &amp; "27"), INDIRECT("SNPs!" &amp; CHAR(72 +'Randomized Data'!CC732) &amp; "27") &amp; INDIRECT("SNPs!" &amp; CHAR(72 +'Randomized Data'!CC732) &amp; "27")))</f>
        <v>CC</v>
      </c>
      <c r="DH732" t="str">
        <f>SNPs!$F$28</f>
        <v>rs104894504</v>
      </c>
      <c r="DI732">
        <f>SNPs!$C$28</f>
        <v>15</v>
      </c>
      <c r="DJ732">
        <f>SNPs!$D$28</f>
        <v>63057028</v>
      </c>
      <c r="DK732" s="7" t="str">
        <f ca="1">IF('Randomized Data'!CD732 = 1, SNPs!$H$28 &amp; SNPs!$H$28, IF('Randomized Data'!CE732 = 1, SNPs!$H$28 &amp; INDIRECT("SNPs!" &amp; CHAR(72 +'Randomized Data'!CF732) &amp; "28"), INDIRECT("SNPs!" &amp; CHAR(72 +'Randomized Data'!CF732) &amp; "28") &amp; INDIRECT("SNPs!" &amp; CHAR(72 +'Randomized Data'!CF732) &amp; "28")))</f>
        <v>TT</v>
      </c>
      <c r="DL732" t="str">
        <f>SNPs!$F$29</f>
        <v>rs375882485</v>
      </c>
      <c r="DM732">
        <f>SNPs!$C$29</f>
        <v>11</v>
      </c>
      <c r="DN732">
        <f>SNPs!$D$29</f>
        <v>47342698</v>
      </c>
      <c r="DO732" s="7" t="str">
        <f ca="1">IF('Randomized Data'!CG732 = 1, SNPs!$H$29 &amp; SNPs!$H$29, IF('Randomized Data'!CH732 = 1, SNPs!$H$29 &amp; INDIRECT("SNPs!" &amp; CHAR(72 +'Randomized Data'!CI732) &amp; "29"), INDIRECT("SNPs!" &amp; CHAR(72 +'Randomized Data'!CI732) &amp; "29") &amp; INDIRECT("SNPs!" &amp; CHAR(72 +'Randomized Data'!CI732) &amp; "29")))</f>
        <v>AA</v>
      </c>
      <c r="DP732" t="str">
        <f>SNPs!$F$30</f>
        <v>rs397516083</v>
      </c>
      <c r="DQ732">
        <f>SNPs!$C$30</f>
        <v>11</v>
      </c>
      <c r="DR732">
        <f>SNPs!$D$30</f>
        <v>47346379</v>
      </c>
      <c r="DS732" s="7" t="str">
        <f ca="1">IF('Randomized Data'!CJ732 = 1, SNPs!$H$30 &amp; SNPs!$H$30, IF('Randomized Data'!CK732 = 1, SNPs!$H$30 &amp; INDIRECT("SNPs!" &amp; CHAR(72 +'Randomized Data'!CL732) &amp; "30"), INDIRECT("SNPs!" &amp; CHAR(72 +'Randomized Data'!CL732) &amp; "30") &amp; INDIRECT("SNPs!" &amp; CHAR(72 +'Randomized Data'!CL732) &amp; "30")))</f>
        <v>GG</v>
      </c>
      <c r="DT732" t="str">
        <f>SNPs!$F$31</f>
        <v>rs397515937</v>
      </c>
      <c r="DU732">
        <f>SNPs!$C$31</f>
        <v>11</v>
      </c>
      <c r="DV732">
        <f>SNPs!$D$31</f>
        <v>47339792</v>
      </c>
      <c r="DW732" s="7" t="str">
        <f ca="1">IF('Randomized Data'!CM732 = 1, SNPs!$H$31 &amp; SNPs!$H$31, IF('Randomized Data'!CN732 = 1, SNPs!$H$31 &amp; INDIRECT("SNPs!" &amp; CHAR(72 +'Randomized Data'!CO732) &amp; "31"), INDIRECT("SNPs!" &amp; CHAR(72 +'Randomized Data'!CO732) &amp; "31") &amp; INDIRECT("SNPs!" &amp; CHAR(72 +'Randomized Data'!CO732) &amp; "31")))</f>
        <v>AA</v>
      </c>
      <c r="DX732" t="str">
        <f>SNPs!$F$32</f>
        <v>rs397516074</v>
      </c>
      <c r="DY732">
        <f>SNPs!$C$32</f>
        <v>11</v>
      </c>
      <c r="DZ732">
        <f>SNPs!$D$32</f>
        <v>47348424</v>
      </c>
      <c r="EA732" s="7" t="str">
        <f ca="1">IF('Randomized Data'!CP732 = 1, SNPs!$H$32 &amp; SNPs!$H$32, IF('Randomized Data'!CQ732 = 1, SNPs!$H$32 &amp; INDIRECT("SNPs!" &amp; CHAR(72 +'Randomized Data'!CR732) &amp; "32"), INDIRECT("SNPs!" &amp; CHAR(72 +'Randomized Data'!CR732) &amp; "32") &amp; INDIRECT("SNPs!" &amp; CHAR(72 +'Randomized Data'!CR732) &amp; "32")))</f>
        <v>AA</v>
      </c>
      <c r="EB732" t="str">
        <f>SNPs!$F$33</f>
        <v>rs397515963</v>
      </c>
      <c r="EC732">
        <f>SNPs!$C$33</f>
        <v>11</v>
      </c>
      <c r="ED732">
        <f>SNPs!$D$33</f>
        <v>47337729</v>
      </c>
      <c r="EE732" s="7" t="str">
        <f ca="1">IF('Randomized Data'!CS732 = 1, SNPs!$H$33 &amp; SNPs!$H$33, IF('Randomized Data'!CT732 = 1, SNPs!$H$33 &amp; INDIRECT("SNPs!" &amp; CHAR(72 +'Randomized Data'!CU732) &amp; "33"), INDIRECT("SNPs!" &amp; CHAR(72 +'Randomized Data'!CU732) &amp; "33") &amp; INDIRECT("SNPs!" &amp; CHAR(72 +'Randomized Data'!CU732) &amp; "33")))</f>
        <v>GG</v>
      </c>
    </row>
    <row r="733" spans="1:13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  <c r="F733" s="3">
        <v>42201</v>
      </c>
      <c r="G733" s="9" t="str">
        <f>'Randomized Data'!C733</f>
        <v>Internal Lab</v>
      </c>
      <c r="H733" t="str">
        <f>SNPs!$F$2</f>
        <v>rs12248560</v>
      </c>
      <c r="I733">
        <f>SNPs!$C$2</f>
        <v>10</v>
      </c>
      <c r="J733">
        <f>SNPs!$D$2</f>
        <v>94761900</v>
      </c>
      <c r="K733" t="str">
        <f ca="1">IF('Randomized Data'!D733 = 1, SNPs!$H$2 &amp; SNPs!$H$2, IF('Randomized Data'!E733 = 1, SNPs!$H$2 &amp; INDIRECT("SNPs!" &amp; CHAR(72 +'Randomized Data'!F733) &amp; "2"), INDIRECT("SNPs!" &amp; CHAR(72 +'Randomized Data'!F733) &amp; "2") &amp; INDIRECT("SNPs!" &amp; CHAR(72 +'Randomized Data'!F733) &amp; "2")))</f>
        <v>CC</v>
      </c>
      <c r="L733" t="str">
        <f>SNPs!$F$3</f>
        <v>rs28399504</v>
      </c>
      <c r="M733">
        <f>SNPs!$C$3</f>
        <v>10</v>
      </c>
      <c r="N733">
        <f>SNPs!$D$3</f>
        <v>94762706</v>
      </c>
      <c r="O733" t="str">
        <f ca="1">IF('Randomized Data'!G733 = 1, SNPs!$H$3 &amp; SNPs!$H$3, IF('Randomized Data'!H733 = 1, SNPs!$H$3 &amp; INDIRECT("SNPs!" &amp; CHAR(72 +'Randomized Data'!I733) &amp; "3"), INDIRECT("SNPs!" &amp; CHAR(72 +'Randomized Data'!I733) &amp; "3") &amp; INDIRECT("SNPs!" &amp; CHAR(72 +'Randomized Data'!I733) &amp; "3")))</f>
        <v>AA</v>
      </c>
      <c r="P733" t="str">
        <f>SNPs!$F$4</f>
        <v>rs41291556</v>
      </c>
      <c r="Q733">
        <f>SNPs!$C$4</f>
        <v>10</v>
      </c>
      <c r="R733">
        <f>SNPs!$D$4</f>
        <v>94775416</v>
      </c>
      <c r="S733" t="str">
        <f ca="1">IF('Randomized Data'!J733 = 1, SNPs!$H$4 &amp; SNPs!$H$4, IF('Randomized Data'!K733 = 1, SNPs!$H$4 &amp; INDIRECT("SNPs!" &amp; CHAR(72 +'Randomized Data'!L733) &amp; "4"), INDIRECT("SNPs!" &amp; CHAR(72 +'Randomized Data'!L733) &amp; "4") &amp; INDIRECT("SNPs!" &amp; CHAR(72 +'Randomized Data'!L733) &amp; "4")))</f>
        <v>CC</v>
      </c>
      <c r="T733" t="str">
        <f>SNPs!$F$5</f>
        <v>rs72558184</v>
      </c>
      <c r="U733">
        <f>SNPs!$C$5</f>
        <v>10</v>
      </c>
      <c r="V733">
        <f>SNPs!$D$5</f>
        <v>96535210</v>
      </c>
      <c r="W733" t="str">
        <f ca="1">IF('Randomized Data'!M733 = 1, SNPs!$H$5 &amp; SNPs!$H$5, IF('Randomized Data'!N733 = 1, SNPs!$H$5 &amp; INDIRECT("SNPs!" &amp; CHAR(72 +'Randomized Data'!O733) &amp; "5"), INDIRECT("SNPs!" &amp; CHAR(72 +'Randomized Data'!O733) &amp; "5") &amp; INDIRECT("SNPs!" &amp; CHAR(72 +'Randomized Data'!O733) &amp; "5")))</f>
        <v>GA</v>
      </c>
      <c r="X733" t="str">
        <f>SNPs!$F$6</f>
        <v>rs4986893</v>
      </c>
      <c r="Y733">
        <f>SNPs!$C$6</f>
        <v>10</v>
      </c>
      <c r="Z733">
        <f>SNPs!$D$6</f>
        <v>94780653</v>
      </c>
      <c r="AA733" s="7" t="str">
        <f ca="1">IF('Randomized Data'!P733 = 1, SNPs!$H$6 &amp; SNPs!$H$6, IF('Randomized Data'!Q733 = 1, SNPs!$H$6 &amp; INDIRECT("SNPs!" &amp; CHAR(72 +'Randomized Data'!R733) &amp; "6"), INDIRECT("SNPs!" &amp; CHAR(72 +'Randomized Data'!R733) &amp; "6") &amp; INDIRECT("SNPs!" &amp; CHAR(72 +'Randomized Data'!R733) &amp; "6")))</f>
        <v>AA</v>
      </c>
      <c r="AB733" t="str">
        <f>SNPs!$F$7</f>
        <v>rs4244285</v>
      </c>
      <c r="AC733">
        <f>SNPs!$C$7</f>
        <v>10</v>
      </c>
      <c r="AD733">
        <f>SNPs!$D$7</f>
        <v>94781859</v>
      </c>
      <c r="AE733" s="7" t="str">
        <f ca="1">IF('Randomized Data'!S733 = 1, SNPs!$H$7 &amp; SNPs!$H$7, IF('Randomized Data'!T733 = 1, SNPs!$H$7 &amp; INDIRECT("SNPs!" &amp; CHAR(72 +'Randomized Data'!U733) &amp; "7"), INDIRECT("SNPs!" &amp; CHAR(72 +'Randomized Data'!U733) &amp; "7") &amp; INDIRECT("SNPs!" &amp; CHAR(72 +'Randomized Data'!U733) &amp; "7")))</f>
        <v>CC</v>
      </c>
      <c r="AF733" t="str">
        <f>SNPs!$F$8</f>
        <v>rs72558186</v>
      </c>
      <c r="AG733">
        <f>SNPs!$C$8</f>
        <v>10</v>
      </c>
      <c r="AH733">
        <f>SNPs!$D$8</f>
        <v>94781999</v>
      </c>
      <c r="AI733" s="7" t="str">
        <f ca="1">IF('Randomized Data'!V733 = 1, SNPs!$H$8 &amp; SNPs!$H$8, IF('Randomized Data'!W733 = 1, SNPs!$H$8 &amp; INDIRECT("SNPs!" &amp; CHAR(72 +'Randomized Data'!X733) &amp; "8"), INDIRECT("SNPs!" &amp; CHAR(72 +'Randomized Data'!X733) &amp; "8") &amp; INDIRECT("SNPs!" &amp; CHAR(72 +'Randomized Data'!X733) &amp; "8")))</f>
        <v>TA</v>
      </c>
      <c r="AJ733" t="str">
        <f>SNPs!$F$9</f>
        <v>rs56337013</v>
      </c>
      <c r="AK733">
        <f>SNPs!$C$9</f>
        <v>10</v>
      </c>
      <c r="AL733">
        <f>SNPs!$D$9</f>
        <v>94852738</v>
      </c>
      <c r="AM733" s="7" t="str">
        <f ca="1">IF('Randomized Data'!Y$2 = 1, SNPs!$H$9 &amp; SNPs!$H$9, IF('Randomized Data'!Z733 = 1, SNPs!$H$9 &amp; INDIRECT("SNPs!" &amp; CHAR(72 +'Randomized Data'!AA733) &amp; "9"), INDIRECT("SNPs!" &amp; CHAR(72 +'Randomized Data'!AA733) &amp; "9") &amp; INDIRECT("SNPs!" &amp; CHAR(72 +'Randomized Data'!AA733) &amp; "9")))</f>
        <v>TT</v>
      </c>
      <c r="AN733" t="str">
        <f>SNPs!$F$10</f>
        <v>rs17884712</v>
      </c>
      <c r="AO733">
        <f>SNPs!$C$10</f>
        <v>10</v>
      </c>
      <c r="AP733">
        <f>SNPs!$D$10</f>
        <v>94775489</v>
      </c>
      <c r="AQ733" s="7" t="str">
        <f ca="1">IF('Randomized Data'!AB733 = 1, SNPs!$H$10 &amp; SNPs!$H$10, IF('Randomized Data'!AC733 = 1, SNPs!$H$10 &amp; INDIRECT("SNPs!" &amp; CHAR(72 +'Randomized Data'!AD733) &amp; "10"), INDIRECT("SNPs!" &amp; CHAR(72 +'Randomized Data'!AD733) &amp; "10") &amp; INDIRECT("SNPs!" &amp; CHAR(72 +'Randomized Data'!AD733) &amp; "10")))</f>
        <v>GG</v>
      </c>
      <c r="AR733" t="str">
        <f>SNPs!$F$11</f>
        <v>rs6413438</v>
      </c>
      <c r="AS733">
        <f>SNPs!$C$11</f>
        <v>10</v>
      </c>
      <c r="AT733">
        <f>SNPs!$D$11</f>
        <v>94781858</v>
      </c>
      <c r="AU733" s="7" t="str">
        <f ca="1">IF('Randomized Data'!AE733 = 1, SNPs!$H$11 &amp; SNPs!$H$11, IF('Randomized Data'!AF733 = 1, SNPs!$H$11 &amp; INDIRECT("SNPs!" &amp; CHAR(72 +'Randomized Data'!AG733) &amp; "11"), INDIRECT("SNPs!" &amp; CHAR(72 +'Randomized Data'!AG733) &amp; "11") &amp; INDIRECT("SNPs!" &amp; CHAR(72 +'Randomized Data'!AG733) &amp; "11")))</f>
        <v>CC</v>
      </c>
      <c r="AV733" t="str">
        <f>SNPs!$F$12</f>
        <v>rs1057910</v>
      </c>
      <c r="AW733">
        <f>SNPs!$C$12</f>
        <v>10</v>
      </c>
      <c r="AX733">
        <f>SNPs!$D$12</f>
        <v>94981296</v>
      </c>
      <c r="AY733" s="7" t="str">
        <f ca="1">IF('Randomized Data'!AH733 = 1, SNPs!$H$12 &amp; SNPs!$H$12, IF('Randomized Data'!AI733 = 1, SNPs!$H$12 &amp; INDIRECT("SNPs!" &amp; CHAR(72 +'Randomized Data'!AJ733) &amp; "12"), INDIRECT("SNPs!" &amp; CHAR(72 +'Randomized Data'!AJ733) &amp; "12") &amp; INDIRECT("SNPs!" &amp; CHAR(72 +'Randomized Data'!AJ733) &amp; "12")))</f>
        <v>CC</v>
      </c>
      <c r="AZ733" t="str">
        <f>SNPs!$F$13</f>
        <v>rs1799853</v>
      </c>
      <c r="BA733">
        <f>SNPs!$C$13</f>
        <v>10</v>
      </c>
      <c r="BB733">
        <f>SNPs!$D$13</f>
        <v>94942290</v>
      </c>
      <c r="BC733" s="7" t="str">
        <f ca="1">IF('Randomized Data'!AK733 = 1, SNPs!$H$13 &amp; SNPs!$H$13, IF('Randomized Data'!AL733 = 1, SNPs!$H$13 &amp; INDIRECT("SNPs!" &amp; CHAR(72 +'Randomized Data'!AM733) &amp; "13"), INDIRECT("SNPs!" &amp; CHAR(72 +'Randomized Data'!AM733) &amp; "13") &amp; INDIRECT("SNPs!" &amp; CHAR(72 +'Randomized Data'!AM733) &amp; "13")))</f>
        <v>CT</v>
      </c>
      <c r="BD733" t="str">
        <f>SNPs!$F$14</f>
        <v>rs9923231</v>
      </c>
      <c r="BE733">
        <f>SNPs!$C$14</f>
        <v>16</v>
      </c>
      <c r="BF733">
        <f>SNPs!$D$14</f>
        <v>31096368</v>
      </c>
      <c r="BG733" s="7" t="str">
        <f ca="1">IF('Randomized Data'!AN733 = 1, SNPs!$H$14 &amp; SNPs!$H$14, IF('Randomized Data'!AO733 = 1, SNPs!$H$14 &amp; INDIRECT("SNPs!" &amp; CHAR(72 +'Randomized Data'!AP733) &amp; "14"), INDIRECT("SNPs!" &amp; CHAR(72 +'Randomized Data'!AP733) &amp; "14") &amp; INDIRECT("SNPs!" &amp; CHAR(72 +'Randomized Data'!AP733) &amp; "14")))</f>
        <v>CA</v>
      </c>
      <c r="BH733" t="str">
        <f>SNPs!$F$15</f>
        <v>rs9934438</v>
      </c>
      <c r="BI733">
        <f>SNPs!$C$15</f>
        <v>16</v>
      </c>
      <c r="BJ733">
        <f>SNPs!$D$15</f>
        <v>31093557</v>
      </c>
      <c r="BK733" s="7" t="str">
        <f ca="1">IF('Randomized Data'!AQ733 = 1, SNPs!$H$15 &amp; SNPs!$H$15, IF('Randomized Data'!AR733 = 1, SNPs!$H$15 &amp; INDIRECT("SNPs!" &amp; CHAR(72 +'Randomized Data'!AS733) &amp; "15"), INDIRECT("SNPs!" &amp; CHAR(72 +'Randomized Data'!AS733) &amp; "15") &amp; INDIRECT("SNPs!" &amp; CHAR(72 +'Randomized Data'!AS733) &amp; "15")))</f>
        <v>GG</v>
      </c>
      <c r="BL733" t="str">
        <f>SNPs!$F$16</f>
        <v>rs8050894</v>
      </c>
      <c r="BM733">
        <f>SNPs!$C$16</f>
        <v>16</v>
      </c>
      <c r="BN733">
        <f>SNPs!$D$16</f>
        <v>31093188</v>
      </c>
      <c r="BO733" s="7" t="str">
        <f ca="1">IF('Randomized Data'!AT733 = 1, SNPs!$H$16 &amp; SNPs!$H$16, IF('Randomized Data'!AU733 = 1, SNPs!$H$16 &amp; INDIRECT("SNPs!" &amp; CHAR(72 +'Randomized Data'!AV733) &amp; "16"), INDIRECT("SNPs!" &amp; CHAR(72 +'Randomized Data'!AV733) &amp; "16") &amp; INDIRECT("SNPs!" &amp; CHAR(72 +'Randomized Data'!AV733) &amp; "16")))</f>
        <v>GG</v>
      </c>
      <c r="BP733" t="str">
        <f>SNPs!$F$17</f>
        <v>rs6025</v>
      </c>
      <c r="BQ733">
        <f>SNPs!$C$17</f>
        <v>1</v>
      </c>
      <c r="BR733">
        <f>SNPs!$D$17</f>
        <v>169549811</v>
      </c>
      <c r="BS733" s="7" t="str">
        <f ca="1">IF('Randomized Data'!AW733 = 1, SNPs!$H$17 &amp; SNPs!$H$17, IF('Randomized Data'!AX733 = 1, SNPs!$H$17 &amp; INDIRECT("SNPs!" &amp; CHAR(72 +'Randomized Data'!AY733) &amp; "17"), INDIRECT("SNPs!" &amp; CHAR(72 +'Randomized Data'!AY733) &amp; "17") &amp; INDIRECT("SNPs!" &amp; CHAR(72 +'Randomized Data'!AY733) &amp; "17")))</f>
        <v>GG</v>
      </c>
      <c r="BT733" t="str">
        <f>SNPs!$F$18</f>
        <v>rs1799963</v>
      </c>
      <c r="BU733">
        <f>SNPs!$C$18</f>
        <v>11</v>
      </c>
      <c r="BV733">
        <f>SNPs!$D$18</f>
        <v>46739505</v>
      </c>
      <c r="BW733" s="7" t="str">
        <f ca="1">IF('Randomized Data'!AZ733 = 1, SNPs!$H$18 &amp; SNPs!$H$18, IF('Randomized Data'!BA733 = 1, SNPs!$H$18 &amp; INDIRECT("SNPs!" &amp; CHAR(72 +'Randomized Data'!BB733) &amp; "18"), INDIRECT("SNPs!" &amp; CHAR(72 +'Randomized Data'!BB733) &amp; "18") &amp; INDIRECT("SNPs!" &amp; CHAR(72 +'Randomized Data'!BB733) &amp; "18")))</f>
        <v>GG</v>
      </c>
      <c r="BX733" t="str">
        <f>SNPs!$F$19</f>
        <v>rs121913626</v>
      </c>
      <c r="BY733">
        <f>SNPs!$C$19</f>
        <v>14</v>
      </c>
      <c r="BZ733">
        <f>SNPs!$D$19</f>
        <v>23427723</v>
      </c>
      <c r="CA733" s="7" t="str">
        <f ca="1">IF('Randomized Data'!BC733 = 1, SNPs!$H$19 &amp; SNPs!$H$19, IF('Randomized Data'!BD733 = 1, SNPs!$H$19 &amp; INDIRECT("SNPs!" &amp; CHAR(72 +'Randomized Data'!BE733) &amp; "19"), INDIRECT("SNPs!" &amp; CHAR(72 +'Randomized Data'!BE733) &amp; "19") &amp; INDIRECT("SNPs!" &amp; CHAR(72 +'Randomized Data'!BE733) &amp; "19")))</f>
        <v>GC</v>
      </c>
      <c r="CB733" t="str">
        <f>SNPs!$F$20</f>
        <v>rs3218713</v>
      </c>
      <c r="CC733">
        <f>SNPs!$C$20</f>
        <v>14</v>
      </c>
      <c r="CD733">
        <f>SNPs!$D$20</f>
        <v>23431468</v>
      </c>
      <c r="CE733" s="7" t="str">
        <f ca="1">IF('Randomized Data'!BF733 = 1, SNPs!$H$20 &amp; SNPs!$H$20, IF('Randomized Data'!BG733 = 1, SNPs!$H$20 &amp; INDIRECT("SNPs!" &amp; CHAR(72 +'Randomized Data'!BH733) &amp; "20"), INDIRECT("SNPs!" &amp; CHAR(72 +'Randomized Data'!BH733) &amp; "20") &amp; INDIRECT("SNPs!" &amp; CHAR(72 +'Randomized Data'!BH733) &amp; "20")))</f>
        <v>AA</v>
      </c>
      <c r="CF733" t="str">
        <f>SNPs!$F$21</f>
        <v>rs3218714</v>
      </c>
      <c r="CG733">
        <f>SNPs!$C$21</f>
        <v>14</v>
      </c>
      <c r="CH733">
        <f>SNPs!$D$21</f>
        <v>23429279</v>
      </c>
      <c r="CI733" s="7" t="str">
        <f ca="1">IF('Randomized Data'!BI733 = 1, SNPs!$H$21 &amp; SNPs!$H$21, IF('Randomized Data'!BJ733 = 1, SNPs!$H$21 &amp; INDIRECT("SNPs!" &amp; CHAR(72 +'Randomized Data'!BK733) &amp; "21"), INDIRECT("SNPs!" &amp; CHAR(72 +'Randomized Data'!BK733) &amp; "21") &amp; INDIRECT("SNPs!" &amp; CHAR(72 +'Randomized Data'!BK733) &amp; "21")))</f>
        <v>TT</v>
      </c>
      <c r="CJ733" t="str">
        <f>SNPs!$F$22</f>
        <v>rs121964855</v>
      </c>
      <c r="CK733">
        <f>SNPs!$C$22</f>
        <v>1</v>
      </c>
      <c r="CL733">
        <f>SNPs!$D$22</f>
        <v>201365638</v>
      </c>
      <c r="CM733" s="7" t="str">
        <f ca="1">IF('Randomized Data'!BL733 = 1, SNPs!$H$22 &amp; SNPs!$H$22, IF('Randomized Data'!BM733 = 1, SNPs!$H$22 &amp; INDIRECT("SNPs!" &amp; CHAR(72 +'Randomized Data'!BN733) &amp; "22"), INDIRECT("SNPs!" &amp; CHAR(72 +'Randomized Data'!BN733) &amp; "22") &amp; INDIRECT("SNPs!" &amp; CHAR(72 +'Randomized Data'!BN733) &amp; "22")))</f>
        <v>TA</v>
      </c>
      <c r="CN733" t="str">
        <f>SNPs!$F$23</f>
        <v>rs121964856</v>
      </c>
      <c r="CO733">
        <f>SNPs!$C$23</f>
        <v>1</v>
      </c>
      <c r="CP733">
        <f>SNPs!$D$23</f>
        <v>201365297</v>
      </c>
      <c r="CQ733" s="7" t="str">
        <f ca="1">IF('Randomized Data'!BO733 = 1, SNPs!$H$23 &amp; SNPs!$H$23, IF('Randomized Data'!BP733 = 1, SNPs!$H$23 &amp; INDIRECT("SNPs!" &amp; CHAR(72 +'Randomized Data'!BQ733) &amp; "23"), INDIRECT("SNPs!" &amp; CHAR(72 +'Randomized Data'!BQ733) &amp; "23") &amp; INDIRECT("SNPs!" &amp; CHAR(72 +'Randomized Data'!BQ733) &amp; "23")))</f>
        <v>GG</v>
      </c>
      <c r="CR733" t="str">
        <f>SNPs!$F$24</f>
        <v>rs121964857</v>
      </c>
      <c r="CS733">
        <f>SNPs!$C$24</f>
        <v>1</v>
      </c>
      <c r="CT733">
        <f>SNPs!$D$24</f>
        <v>201359245</v>
      </c>
      <c r="CU733" s="7" t="str">
        <f ca="1">IF('Randomized Data'!BR733 = 1, SNPs!$H$24 &amp; SNPs!$H$24, IF('Randomized Data'!BS733 = 1, SNPs!$H$24 &amp; INDIRECT("SNPs!" &amp; CHAR(72 +'Randomized Data'!BT733) &amp; "24"), INDIRECT("SNPs!" &amp; CHAR(72 +'Randomized Data'!BT733) &amp; "24") &amp; INDIRECT("SNPs!" &amp; CHAR(72 +'Randomized Data'!BT733) &amp; "24")))</f>
        <v>CT</v>
      </c>
      <c r="CV733" t="str">
        <f>SNPs!$F$25</f>
        <v>rs28934269</v>
      </c>
      <c r="CW733">
        <f>SNPs!$C$25</f>
        <v>15</v>
      </c>
      <c r="CX733">
        <f>SNPs!$D$25</f>
        <v>63060915</v>
      </c>
      <c r="CY733" s="7" t="str">
        <f ca="1">IF('Randomized Data'!BU733 = 1, SNPs!$H$25 &amp; SNPs!$H$25, IF('Randomized Data'!BV733 = 1, SNPs!$H$25 &amp; INDIRECT("SNPs!" &amp; CHAR(72 +'Randomized Data'!BW733) &amp; "25"), INDIRECT("SNPs!" &amp; CHAR(72 +'Randomized Data'!BW733) &amp; "25") &amp; INDIRECT("SNPs!" &amp; CHAR(72 +'Randomized Data'!BW733) &amp; "25")))</f>
        <v>AA</v>
      </c>
      <c r="CZ733" t="str">
        <f>SNPs!$F$26</f>
        <v>rs28934270</v>
      </c>
      <c r="DA733">
        <f>SNPs!$C$26</f>
        <v>15</v>
      </c>
      <c r="DB733">
        <f>SNPs!$D$26</f>
        <v>63060899</v>
      </c>
      <c r="DC733" s="7" t="str">
        <f ca="1">IF('Randomized Data'!BX733 = 1, SNPs!$H$26 &amp; SNPs!$H$26, IF('Randomized Data'!BY733 = 1, SNPs!$H$26 &amp; INDIRECT("SNPs!" &amp; CHAR(72 +'Randomized Data'!BZ733) &amp; "26"), INDIRECT("SNPs!" &amp; CHAR(72 +'Randomized Data'!BZ733) &amp; "26") &amp; INDIRECT("SNPs!" &amp; CHAR(72 +'Randomized Data'!BZ733) &amp; "26")))</f>
        <v>AA</v>
      </c>
      <c r="DD733" t="str">
        <f>SNPs!$F$27</f>
        <v>rs727504290</v>
      </c>
      <c r="DE733">
        <f>SNPs!$C$27</f>
        <v>15</v>
      </c>
      <c r="DF733">
        <f>SNPs!$D$27</f>
        <v>63042875</v>
      </c>
      <c r="DG733" s="7" t="str">
        <f ca="1">IF('Randomized Data'!CA733 = 1, SNPs!$H$27 &amp; SNPs!$H$27, IF('Randomized Data'!CB733 = 1, SNPs!$H$27 &amp; INDIRECT("SNPs!" &amp; CHAR(72 +'Randomized Data'!CC733) &amp; "27"), INDIRECT("SNPs!" &amp; CHAR(72 +'Randomized Data'!CC733) &amp; "27") &amp; INDIRECT("SNPs!" &amp; CHAR(72 +'Randomized Data'!CC733) &amp; "27")))</f>
        <v>GG</v>
      </c>
      <c r="DH733" t="str">
        <f>SNPs!$F$28</f>
        <v>rs104894504</v>
      </c>
      <c r="DI733">
        <f>SNPs!$C$28</f>
        <v>15</v>
      </c>
      <c r="DJ733">
        <f>SNPs!$D$28</f>
        <v>63057028</v>
      </c>
      <c r="DK733" s="7" t="str">
        <f ca="1">IF('Randomized Data'!CD733 = 1, SNPs!$H$28 &amp; SNPs!$H$28, IF('Randomized Data'!CE733 = 1, SNPs!$H$28 &amp; INDIRECT("SNPs!" &amp; CHAR(72 +'Randomized Data'!CF733) &amp; "28"), INDIRECT("SNPs!" &amp; CHAR(72 +'Randomized Data'!CF733) &amp; "28") &amp; INDIRECT("SNPs!" &amp; CHAR(72 +'Randomized Data'!CF733) &amp; "28")))</f>
        <v>TC</v>
      </c>
      <c r="DL733" t="str">
        <f>SNPs!$F$29</f>
        <v>rs375882485</v>
      </c>
      <c r="DM733">
        <f>SNPs!$C$29</f>
        <v>11</v>
      </c>
      <c r="DN733">
        <f>SNPs!$D$29</f>
        <v>47342698</v>
      </c>
      <c r="DO733" s="7" t="str">
        <f ca="1">IF('Randomized Data'!CG733 = 1, SNPs!$H$29 &amp; SNPs!$H$29, IF('Randomized Data'!CH733 = 1, SNPs!$H$29 &amp; INDIRECT("SNPs!" &amp; CHAR(72 +'Randomized Data'!CI733) &amp; "29"), INDIRECT("SNPs!" &amp; CHAR(72 +'Randomized Data'!CI733) &amp; "29") &amp; INDIRECT("SNPs!" &amp; CHAR(72 +'Randomized Data'!CI733) &amp; "29")))</f>
        <v>GG</v>
      </c>
      <c r="DP733" t="str">
        <f>SNPs!$F$30</f>
        <v>rs397516083</v>
      </c>
      <c r="DQ733">
        <f>SNPs!$C$30</f>
        <v>11</v>
      </c>
      <c r="DR733">
        <f>SNPs!$D$30</f>
        <v>47346379</v>
      </c>
      <c r="DS733" s="7" t="str">
        <f ca="1">IF('Randomized Data'!CJ733 = 1, SNPs!$H$30 &amp; SNPs!$H$30, IF('Randomized Data'!CK733 = 1, SNPs!$H$30 &amp; INDIRECT("SNPs!" &amp; CHAR(72 +'Randomized Data'!CL733) &amp; "30"), INDIRECT("SNPs!" &amp; CHAR(72 +'Randomized Data'!CL733) &amp; "30") &amp; INDIRECT("SNPs!" &amp; CHAR(72 +'Randomized Data'!CL733) &amp; "30")))</f>
        <v>GA</v>
      </c>
      <c r="DT733" t="str">
        <f>SNPs!$F$31</f>
        <v>rs397515937</v>
      </c>
      <c r="DU733">
        <f>SNPs!$C$31</f>
        <v>11</v>
      </c>
      <c r="DV733">
        <f>SNPs!$D$31</f>
        <v>47339792</v>
      </c>
      <c r="DW733" s="7" t="str">
        <f ca="1">IF('Randomized Data'!CM733 = 1, SNPs!$H$31 &amp; SNPs!$H$31, IF('Randomized Data'!CN733 = 1, SNPs!$H$31 &amp; INDIRECT("SNPs!" &amp; CHAR(72 +'Randomized Data'!CO733) &amp; "31"), INDIRECT("SNPs!" &amp; CHAR(72 +'Randomized Data'!CO733) &amp; "31") &amp; INDIRECT("SNPs!" &amp; CHAR(72 +'Randomized Data'!CO733) &amp; "31")))</f>
        <v>AG</v>
      </c>
      <c r="DX733" t="str">
        <f>SNPs!$F$32</f>
        <v>rs397516074</v>
      </c>
      <c r="DY733">
        <f>SNPs!$C$32</f>
        <v>11</v>
      </c>
      <c r="DZ733">
        <f>SNPs!$D$32</f>
        <v>47348424</v>
      </c>
      <c r="EA733" s="7" t="str">
        <f ca="1">IF('Randomized Data'!CP733 = 1, SNPs!$H$32 &amp; SNPs!$H$32, IF('Randomized Data'!CQ733 = 1, SNPs!$H$32 &amp; INDIRECT("SNPs!" &amp; CHAR(72 +'Randomized Data'!CR733) &amp; "32"), INDIRECT("SNPs!" &amp; CHAR(72 +'Randomized Data'!CR733) &amp; "32") &amp; INDIRECT("SNPs!" &amp; CHAR(72 +'Randomized Data'!CR733) &amp; "32")))</f>
        <v>GG</v>
      </c>
      <c r="EB733" t="str">
        <f>SNPs!$F$33</f>
        <v>rs397515963</v>
      </c>
      <c r="EC733">
        <f>SNPs!$C$33</f>
        <v>11</v>
      </c>
      <c r="ED733">
        <f>SNPs!$D$33</f>
        <v>47337729</v>
      </c>
      <c r="EE733" s="7" t="str">
        <f ca="1">IF('Randomized Data'!CS733 = 1, SNPs!$H$33 &amp; SNPs!$H$33, IF('Randomized Data'!CT733 = 1, SNPs!$H$33 &amp; INDIRECT("SNPs!" &amp; CHAR(72 +'Randomized Data'!CU733) &amp; "33"), INDIRECT("SNPs!" &amp; CHAR(72 +'Randomized Data'!CU733) &amp; "33") &amp; INDIRECT("SNPs!" &amp; CHAR(72 +'Randomized Data'!CU733) &amp; "33")))</f>
        <v>--</v>
      </c>
    </row>
    <row r="734" spans="1:13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  <c r="F734" s="3">
        <v>42189</v>
      </c>
      <c r="G734" s="9" t="str">
        <f>'Randomized Data'!C734</f>
        <v>External Lab</v>
      </c>
      <c r="H734" t="str">
        <f>SNPs!$F$2</f>
        <v>rs12248560</v>
      </c>
      <c r="I734">
        <f>SNPs!$C$2</f>
        <v>10</v>
      </c>
      <c r="J734">
        <f>SNPs!$D$2</f>
        <v>94761900</v>
      </c>
      <c r="K734" t="str">
        <f ca="1">IF('Randomized Data'!D734 = 1, SNPs!$H$2 &amp; SNPs!$H$2, IF('Randomized Data'!E734 = 1, SNPs!$H$2 &amp; INDIRECT("SNPs!" &amp; CHAR(72 +'Randomized Data'!F734) &amp; "2"), INDIRECT("SNPs!" &amp; CHAR(72 +'Randomized Data'!F734) &amp; "2") &amp; INDIRECT("SNPs!" &amp; CHAR(72 +'Randomized Data'!F734) &amp; "2")))</f>
        <v>CC</v>
      </c>
      <c r="L734" t="str">
        <f>SNPs!$F$3</f>
        <v>rs28399504</v>
      </c>
      <c r="M734">
        <f>SNPs!$C$3</f>
        <v>10</v>
      </c>
      <c r="N734">
        <f>SNPs!$D$3</f>
        <v>94762706</v>
      </c>
      <c r="O734" t="str">
        <f ca="1">IF('Randomized Data'!G734 = 1, SNPs!$H$3 &amp; SNPs!$H$3, IF('Randomized Data'!H734 = 1, SNPs!$H$3 &amp; INDIRECT("SNPs!" &amp; CHAR(72 +'Randomized Data'!I734) &amp; "3"), INDIRECT("SNPs!" &amp; CHAR(72 +'Randomized Data'!I734) &amp; "3") &amp; INDIRECT("SNPs!" &amp; CHAR(72 +'Randomized Data'!I734) &amp; "3")))</f>
        <v>AG</v>
      </c>
      <c r="P734" t="str">
        <f>SNPs!$F$4</f>
        <v>rs41291556</v>
      </c>
      <c r="Q734">
        <f>SNPs!$C$4</f>
        <v>10</v>
      </c>
      <c r="R734">
        <f>SNPs!$D$4</f>
        <v>94775416</v>
      </c>
      <c r="S734" t="str">
        <f ca="1">IF('Randomized Data'!J734 = 1, SNPs!$H$4 &amp; SNPs!$H$4, IF('Randomized Data'!K734 = 1, SNPs!$H$4 &amp; INDIRECT("SNPs!" &amp; CHAR(72 +'Randomized Data'!L734) &amp; "4"), INDIRECT("SNPs!" &amp; CHAR(72 +'Randomized Data'!L734) &amp; "4") &amp; INDIRECT("SNPs!" &amp; CHAR(72 +'Randomized Data'!L734) &amp; "4")))</f>
        <v>TT</v>
      </c>
      <c r="T734" t="str">
        <f>SNPs!$F$5</f>
        <v>rs72558184</v>
      </c>
      <c r="U734">
        <f>SNPs!$C$5</f>
        <v>10</v>
      </c>
      <c r="V734">
        <f>SNPs!$D$5</f>
        <v>96535210</v>
      </c>
      <c r="W734" t="str">
        <f ca="1">IF('Randomized Data'!M734 = 1, SNPs!$H$5 &amp; SNPs!$H$5, IF('Randomized Data'!N734 = 1, SNPs!$H$5 &amp; INDIRECT("SNPs!" &amp; CHAR(72 +'Randomized Data'!O734) &amp; "5"), INDIRECT("SNPs!" &amp; CHAR(72 +'Randomized Data'!O734) &amp; "5") &amp; INDIRECT("SNPs!" &amp; CHAR(72 +'Randomized Data'!O734) &amp; "5")))</f>
        <v>GA</v>
      </c>
      <c r="X734" t="str">
        <f>SNPs!$F$6</f>
        <v>rs4986893</v>
      </c>
      <c r="Y734">
        <f>SNPs!$C$6</f>
        <v>10</v>
      </c>
      <c r="Z734">
        <f>SNPs!$D$6</f>
        <v>94780653</v>
      </c>
      <c r="AA734" s="7" t="str">
        <f ca="1">IF('Randomized Data'!P734 = 1, SNPs!$H$6 &amp; SNPs!$H$6, IF('Randomized Data'!Q734 = 1, SNPs!$H$6 &amp; INDIRECT("SNPs!" &amp; CHAR(72 +'Randomized Data'!R734) &amp; "6"), INDIRECT("SNPs!" &amp; CHAR(72 +'Randomized Data'!R734) &amp; "6") &amp; INDIRECT("SNPs!" &amp; CHAR(72 +'Randomized Data'!R734) &amp; "6")))</f>
        <v>GG</v>
      </c>
      <c r="AB734" t="str">
        <f>SNPs!$F$7</f>
        <v>rs4244285</v>
      </c>
      <c r="AC734">
        <f>SNPs!$C$7</f>
        <v>10</v>
      </c>
      <c r="AD734">
        <f>SNPs!$D$7</f>
        <v>94781859</v>
      </c>
      <c r="AE734" s="7" t="str">
        <f ca="1">IF('Randomized Data'!S734 = 1, SNPs!$H$7 &amp; SNPs!$H$7, IF('Randomized Data'!T734 = 1, SNPs!$H$7 &amp; INDIRECT("SNPs!" &amp; CHAR(72 +'Randomized Data'!U734) &amp; "7"), INDIRECT("SNPs!" &amp; CHAR(72 +'Randomized Data'!U734) &amp; "7") &amp; INDIRECT("SNPs!" &amp; CHAR(72 +'Randomized Data'!U734) &amp; "7")))</f>
        <v>GG</v>
      </c>
      <c r="AF734" t="str">
        <f>SNPs!$F$8</f>
        <v>rs72558186</v>
      </c>
      <c r="AG734">
        <f>SNPs!$C$8</f>
        <v>10</v>
      </c>
      <c r="AH734">
        <f>SNPs!$D$8</f>
        <v>94781999</v>
      </c>
      <c r="AI734" s="7" t="str">
        <f ca="1">IF('Randomized Data'!V734 = 1, SNPs!$H$8 &amp; SNPs!$H$8, IF('Randomized Data'!W734 = 1, SNPs!$H$8 &amp; INDIRECT("SNPs!" &amp; CHAR(72 +'Randomized Data'!X734) &amp; "8"), INDIRECT("SNPs!" &amp; CHAR(72 +'Randomized Data'!X734) &amp; "8") &amp; INDIRECT("SNPs!" &amp; CHAR(72 +'Randomized Data'!X734) &amp; "8")))</f>
        <v>TT</v>
      </c>
      <c r="AJ734" t="str">
        <f>SNPs!$F$9</f>
        <v>rs56337013</v>
      </c>
      <c r="AK734">
        <f>SNPs!$C$9</f>
        <v>10</v>
      </c>
      <c r="AL734">
        <f>SNPs!$D$9</f>
        <v>94852738</v>
      </c>
      <c r="AM734" s="7" t="str">
        <f ca="1">IF('Randomized Data'!Y$2 = 1, SNPs!$H$9 &amp; SNPs!$H$9, IF('Randomized Data'!Z734 = 1, SNPs!$H$9 &amp; INDIRECT("SNPs!" &amp; CHAR(72 +'Randomized Data'!AA734) &amp; "9"), INDIRECT("SNPs!" &amp; CHAR(72 +'Randomized Data'!AA734) &amp; "9") &amp; INDIRECT("SNPs!" &amp; CHAR(72 +'Randomized Data'!AA734) &amp; "9")))</f>
        <v>TT</v>
      </c>
      <c r="AN734" t="str">
        <f>SNPs!$F$10</f>
        <v>rs17884712</v>
      </c>
      <c r="AO734">
        <f>SNPs!$C$10</f>
        <v>10</v>
      </c>
      <c r="AP734">
        <f>SNPs!$D$10</f>
        <v>94775489</v>
      </c>
      <c r="AQ734" s="7" t="str">
        <f ca="1">IF('Randomized Data'!AB734 = 1, SNPs!$H$10 &amp; SNPs!$H$10, IF('Randomized Data'!AC734 = 1, SNPs!$H$10 &amp; INDIRECT("SNPs!" &amp; CHAR(72 +'Randomized Data'!AD734) &amp; "10"), INDIRECT("SNPs!" &amp; CHAR(72 +'Randomized Data'!AD734) &amp; "10") &amp; INDIRECT("SNPs!" &amp; CHAR(72 +'Randomized Data'!AD734) &amp; "10")))</f>
        <v>GA</v>
      </c>
      <c r="AR734" t="str">
        <f>SNPs!$F$11</f>
        <v>rs6413438</v>
      </c>
      <c r="AS734">
        <f>SNPs!$C$11</f>
        <v>10</v>
      </c>
      <c r="AT734">
        <f>SNPs!$D$11</f>
        <v>94781858</v>
      </c>
      <c r="AU734" s="7" t="str">
        <f ca="1">IF('Randomized Data'!AE734 = 1, SNPs!$H$11 &amp; SNPs!$H$11, IF('Randomized Data'!AF734 = 1, SNPs!$H$11 &amp; INDIRECT("SNPs!" &amp; CHAR(72 +'Randomized Data'!AG734) &amp; "11"), INDIRECT("SNPs!" &amp; CHAR(72 +'Randomized Data'!AG734) &amp; "11") &amp; INDIRECT("SNPs!" &amp; CHAR(72 +'Randomized Data'!AG734) &amp; "11")))</f>
        <v>CC</v>
      </c>
      <c r="AV734" t="str">
        <f>SNPs!$F$12</f>
        <v>rs1057910</v>
      </c>
      <c r="AW734">
        <f>SNPs!$C$12</f>
        <v>10</v>
      </c>
      <c r="AX734">
        <f>SNPs!$D$12</f>
        <v>94981296</v>
      </c>
      <c r="AY734" s="7" t="str">
        <f ca="1">IF('Randomized Data'!AH734 = 1, SNPs!$H$12 &amp; SNPs!$H$12, IF('Randomized Data'!AI734 = 1, SNPs!$H$12 &amp; INDIRECT("SNPs!" &amp; CHAR(72 +'Randomized Data'!AJ734) &amp; "12"), INDIRECT("SNPs!" &amp; CHAR(72 +'Randomized Data'!AJ734) &amp; "12") &amp; INDIRECT("SNPs!" &amp; CHAR(72 +'Randomized Data'!AJ734) &amp; "12")))</f>
        <v>CC</v>
      </c>
      <c r="AZ734" t="str">
        <f>SNPs!$F$13</f>
        <v>rs1799853</v>
      </c>
      <c r="BA734">
        <f>SNPs!$C$13</f>
        <v>10</v>
      </c>
      <c r="BB734">
        <f>SNPs!$D$13</f>
        <v>94942290</v>
      </c>
      <c r="BC734" s="7" t="str">
        <f ca="1">IF('Randomized Data'!AK734 = 1, SNPs!$H$13 &amp; SNPs!$H$13, IF('Randomized Data'!AL734 = 1, SNPs!$H$13 &amp; INDIRECT("SNPs!" &amp; CHAR(72 +'Randomized Data'!AM734) &amp; "13"), INDIRECT("SNPs!" &amp; CHAR(72 +'Randomized Data'!AM734) &amp; "13") &amp; INDIRECT("SNPs!" &amp; CHAR(72 +'Randomized Data'!AM734) &amp; "13")))</f>
        <v>CT</v>
      </c>
      <c r="BD734" t="str">
        <f>SNPs!$F$14</f>
        <v>rs9923231</v>
      </c>
      <c r="BE734">
        <f>SNPs!$C$14</f>
        <v>16</v>
      </c>
      <c r="BF734">
        <f>SNPs!$D$14</f>
        <v>31096368</v>
      </c>
      <c r="BG734" s="7" t="str">
        <f ca="1">IF('Randomized Data'!AN734 = 1, SNPs!$H$14 &amp; SNPs!$H$14, IF('Randomized Data'!AO734 = 1, SNPs!$H$14 &amp; INDIRECT("SNPs!" &amp; CHAR(72 +'Randomized Data'!AP734) &amp; "14"), INDIRECT("SNPs!" &amp; CHAR(72 +'Randomized Data'!AP734) &amp; "14") &amp; INDIRECT("SNPs!" &amp; CHAR(72 +'Randomized Data'!AP734) &amp; "14")))</f>
        <v>CC</v>
      </c>
      <c r="BH734" t="str">
        <f>SNPs!$F$15</f>
        <v>rs9934438</v>
      </c>
      <c r="BI734">
        <f>SNPs!$C$15</f>
        <v>16</v>
      </c>
      <c r="BJ734">
        <f>SNPs!$D$15</f>
        <v>31093557</v>
      </c>
      <c r="BK734" s="7" t="str">
        <f ca="1">IF('Randomized Data'!AQ734 = 1, SNPs!$H$15 &amp; SNPs!$H$15, IF('Randomized Data'!AR734 = 1, SNPs!$H$15 &amp; INDIRECT("SNPs!" &amp; CHAR(72 +'Randomized Data'!AS734) &amp; "15"), INDIRECT("SNPs!" &amp; CHAR(72 +'Randomized Data'!AS734) &amp; "15") &amp; INDIRECT("SNPs!" &amp; CHAR(72 +'Randomized Data'!AS734) &amp; "15")))</f>
        <v>GG</v>
      </c>
      <c r="BL734" t="str">
        <f>SNPs!$F$16</f>
        <v>rs8050894</v>
      </c>
      <c r="BM734">
        <f>SNPs!$C$16</f>
        <v>16</v>
      </c>
      <c r="BN734">
        <f>SNPs!$D$16</f>
        <v>31093188</v>
      </c>
      <c r="BO734" s="7" t="str">
        <f ca="1">IF('Randomized Data'!AT734 = 1, SNPs!$H$16 &amp; SNPs!$H$16, IF('Randomized Data'!AU734 = 1, SNPs!$H$16 &amp; INDIRECT("SNPs!" &amp; CHAR(72 +'Randomized Data'!AV734) &amp; "16"), INDIRECT("SNPs!" &amp; CHAR(72 +'Randomized Data'!AV734) &amp; "16") &amp; INDIRECT("SNPs!" &amp; CHAR(72 +'Randomized Data'!AV734) &amp; "16")))</f>
        <v>CG</v>
      </c>
      <c r="BP734" t="str">
        <f>SNPs!$F$17</f>
        <v>rs6025</v>
      </c>
      <c r="BQ734">
        <f>SNPs!$C$17</f>
        <v>1</v>
      </c>
      <c r="BR734">
        <f>SNPs!$D$17</f>
        <v>169549811</v>
      </c>
      <c r="BS734" s="7" t="str">
        <f ca="1">IF('Randomized Data'!AW734 = 1, SNPs!$H$17 &amp; SNPs!$H$17, IF('Randomized Data'!AX734 = 1, SNPs!$H$17 &amp; INDIRECT("SNPs!" &amp; CHAR(72 +'Randomized Data'!AY734) &amp; "17"), INDIRECT("SNPs!" &amp; CHAR(72 +'Randomized Data'!AY734) &amp; "17") &amp; INDIRECT("SNPs!" &amp; CHAR(72 +'Randomized Data'!AY734) &amp; "17")))</f>
        <v>AA</v>
      </c>
      <c r="BT734" t="str">
        <f>SNPs!$F$18</f>
        <v>rs1799963</v>
      </c>
      <c r="BU734">
        <f>SNPs!$C$18</f>
        <v>11</v>
      </c>
      <c r="BV734">
        <f>SNPs!$D$18</f>
        <v>46739505</v>
      </c>
      <c r="BW734" s="7" t="str">
        <f ca="1">IF('Randomized Data'!AZ734 = 1, SNPs!$H$18 &amp; SNPs!$H$18, IF('Randomized Data'!BA734 = 1, SNPs!$H$18 &amp; INDIRECT("SNPs!" &amp; CHAR(72 +'Randomized Data'!BB734) &amp; "18"), INDIRECT("SNPs!" &amp; CHAR(72 +'Randomized Data'!BB734) &amp; "18") &amp; INDIRECT("SNPs!" &amp; CHAR(72 +'Randomized Data'!BB734) &amp; "18")))</f>
        <v>GG</v>
      </c>
      <c r="BX734" t="str">
        <f>SNPs!$F$19</f>
        <v>rs121913626</v>
      </c>
      <c r="BY734">
        <f>SNPs!$C$19</f>
        <v>14</v>
      </c>
      <c r="BZ734">
        <f>SNPs!$D$19</f>
        <v>23427723</v>
      </c>
      <c r="CA734" s="7" t="str">
        <f ca="1">IF('Randomized Data'!BC734 = 1, SNPs!$H$19 &amp; SNPs!$H$19, IF('Randomized Data'!BD734 = 1, SNPs!$H$19 &amp; INDIRECT("SNPs!" &amp; CHAR(72 +'Randomized Data'!BE734) &amp; "19"), INDIRECT("SNPs!" &amp; CHAR(72 +'Randomized Data'!BE734) &amp; "19") &amp; INDIRECT("SNPs!" &amp; CHAR(72 +'Randomized Data'!BE734) &amp; "19")))</f>
        <v>CC</v>
      </c>
      <c r="CB734" t="str">
        <f>SNPs!$F$20</f>
        <v>rs3218713</v>
      </c>
      <c r="CC734">
        <f>SNPs!$C$20</f>
        <v>14</v>
      </c>
      <c r="CD734">
        <f>SNPs!$D$20</f>
        <v>23431468</v>
      </c>
      <c r="CE734" s="7" t="str">
        <f ca="1">IF('Randomized Data'!BF734 = 1, SNPs!$H$20 &amp; SNPs!$H$20, IF('Randomized Data'!BG734 = 1, SNPs!$H$20 &amp; INDIRECT("SNPs!" &amp; CHAR(72 +'Randomized Data'!BH734) &amp; "20"), INDIRECT("SNPs!" &amp; CHAR(72 +'Randomized Data'!BH734) &amp; "20") &amp; INDIRECT("SNPs!" &amp; CHAR(72 +'Randomized Data'!BH734) &amp; "20")))</f>
        <v>GG</v>
      </c>
      <c r="CF734" t="str">
        <f>SNPs!$F$21</f>
        <v>rs3218714</v>
      </c>
      <c r="CG734">
        <f>SNPs!$C$21</f>
        <v>14</v>
      </c>
      <c r="CH734">
        <f>SNPs!$D$21</f>
        <v>23429279</v>
      </c>
      <c r="CI734" s="7" t="str">
        <f ca="1">IF('Randomized Data'!BI734 = 1, SNPs!$H$21 &amp; SNPs!$H$21, IF('Randomized Data'!BJ734 = 1, SNPs!$H$21 &amp; INDIRECT("SNPs!" &amp; CHAR(72 +'Randomized Data'!BK734) &amp; "21"), INDIRECT("SNPs!" &amp; CHAR(72 +'Randomized Data'!BK734) &amp; "21") &amp; INDIRECT("SNPs!" &amp; CHAR(72 +'Randomized Data'!BK734) &amp; "21")))</f>
        <v>CT</v>
      </c>
      <c r="CJ734" t="str">
        <f>SNPs!$F$22</f>
        <v>rs121964855</v>
      </c>
      <c r="CK734">
        <f>SNPs!$C$22</f>
        <v>1</v>
      </c>
      <c r="CL734">
        <f>SNPs!$D$22</f>
        <v>201365638</v>
      </c>
      <c r="CM734" s="7" t="str">
        <f ca="1">IF('Randomized Data'!BL734 = 1, SNPs!$H$22 &amp; SNPs!$H$22, IF('Randomized Data'!BM734 = 1, SNPs!$H$22 &amp; INDIRECT("SNPs!" &amp; CHAR(72 +'Randomized Data'!BN734) &amp; "22"), INDIRECT("SNPs!" &amp; CHAR(72 +'Randomized Data'!BN734) &amp; "22") &amp; INDIRECT("SNPs!" &amp; CHAR(72 +'Randomized Data'!BN734) &amp; "22")))</f>
        <v>TT</v>
      </c>
      <c r="CN734" t="str">
        <f>SNPs!$F$23</f>
        <v>rs121964856</v>
      </c>
      <c r="CO734">
        <f>SNPs!$C$23</f>
        <v>1</v>
      </c>
      <c r="CP734">
        <f>SNPs!$D$23</f>
        <v>201365297</v>
      </c>
      <c r="CQ734" s="7" t="str">
        <f ca="1">IF('Randomized Data'!BO734 = 1, SNPs!$H$23 &amp; SNPs!$H$23, IF('Randomized Data'!BP734 = 1, SNPs!$H$23 &amp; INDIRECT("SNPs!" &amp; CHAR(72 +'Randomized Data'!BQ734) &amp; "23"), INDIRECT("SNPs!" &amp; CHAR(72 +'Randomized Data'!BQ734) &amp; "23") &amp; INDIRECT("SNPs!" &amp; CHAR(72 +'Randomized Data'!BQ734) &amp; "23")))</f>
        <v>GA</v>
      </c>
      <c r="CR734" t="str">
        <f>SNPs!$F$24</f>
        <v>rs121964857</v>
      </c>
      <c r="CS734">
        <f>SNPs!$C$24</f>
        <v>1</v>
      </c>
      <c r="CT734">
        <f>SNPs!$D$24</f>
        <v>201359245</v>
      </c>
      <c r="CU734" s="7" t="str">
        <f ca="1">IF('Randomized Data'!BR734 = 1, SNPs!$H$24 &amp; SNPs!$H$24, IF('Randomized Data'!BS734 = 1, SNPs!$H$24 &amp; INDIRECT("SNPs!" &amp; CHAR(72 +'Randomized Data'!BT734) &amp; "24"), INDIRECT("SNPs!" &amp; CHAR(72 +'Randomized Data'!BT734) &amp; "24") &amp; INDIRECT("SNPs!" &amp; CHAR(72 +'Randomized Data'!BT734) &amp; "24")))</f>
        <v>TT</v>
      </c>
      <c r="CV734" t="str">
        <f>SNPs!$F$25</f>
        <v>rs28934269</v>
      </c>
      <c r="CW734">
        <f>SNPs!$C$25</f>
        <v>15</v>
      </c>
      <c r="CX734">
        <f>SNPs!$D$25</f>
        <v>63060915</v>
      </c>
      <c r="CY734" s="7" t="str">
        <f ca="1">IF('Randomized Data'!BU734 = 1, SNPs!$H$25 &amp; SNPs!$H$25, IF('Randomized Data'!BV734 = 1, SNPs!$H$25 &amp; INDIRECT("SNPs!" &amp; CHAR(72 +'Randomized Data'!BW734) &amp; "25"), INDIRECT("SNPs!" &amp; CHAR(72 +'Randomized Data'!BW734) &amp; "25") &amp; INDIRECT("SNPs!" &amp; CHAR(72 +'Randomized Data'!BW734) &amp; "25")))</f>
        <v>AA</v>
      </c>
      <c r="CZ734" t="str">
        <f>SNPs!$F$26</f>
        <v>rs28934270</v>
      </c>
      <c r="DA734">
        <f>SNPs!$C$26</f>
        <v>15</v>
      </c>
      <c r="DB734">
        <f>SNPs!$D$26</f>
        <v>63060899</v>
      </c>
      <c r="DC734" s="7" t="str">
        <f ca="1">IF('Randomized Data'!BX734 = 1, SNPs!$H$26 &amp; SNPs!$H$26, IF('Randomized Data'!BY734 = 1, SNPs!$H$26 &amp; INDIRECT("SNPs!" &amp; CHAR(72 +'Randomized Data'!BZ734) &amp; "26"), INDIRECT("SNPs!" &amp; CHAR(72 +'Randomized Data'!BZ734) &amp; "26") &amp; INDIRECT("SNPs!" &amp; CHAR(72 +'Randomized Data'!BZ734) &amp; "26")))</f>
        <v>GG</v>
      </c>
      <c r="DD734" t="str">
        <f>SNPs!$F$27</f>
        <v>rs727504290</v>
      </c>
      <c r="DE734">
        <f>SNPs!$C$27</f>
        <v>15</v>
      </c>
      <c r="DF734">
        <f>SNPs!$D$27</f>
        <v>63042875</v>
      </c>
      <c r="DG734" s="7" t="str">
        <f ca="1">IF('Randomized Data'!CA734 = 1, SNPs!$H$27 &amp; SNPs!$H$27, IF('Randomized Data'!CB734 = 1, SNPs!$H$27 &amp; INDIRECT("SNPs!" &amp; CHAR(72 +'Randomized Data'!CC734) &amp; "27"), INDIRECT("SNPs!" &amp; CHAR(72 +'Randomized Data'!CC734) &amp; "27") &amp; INDIRECT("SNPs!" &amp; CHAR(72 +'Randomized Data'!CC734) &amp; "27")))</f>
        <v>GG</v>
      </c>
      <c r="DH734" t="str">
        <f>SNPs!$F$28</f>
        <v>rs104894504</v>
      </c>
      <c r="DI734">
        <f>SNPs!$C$28</f>
        <v>15</v>
      </c>
      <c r="DJ734">
        <f>SNPs!$D$28</f>
        <v>63057028</v>
      </c>
      <c r="DK734" s="7" t="str">
        <f ca="1">IF('Randomized Data'!CD734 = 1, SNPs!$H$28 &amp; SNPs!$H$28, IF('Randomized Data'!CE734 = 1, SNPs!$H$28 &amp; INDIRECT("SNPs!" &amp; CHAR(72 +'Randomized Data'!CF734) &amp; "28"), INDIRECT("SNPs!" &amp; CHAR(72 +'Randomized Data'!CF734) &amp; "28") &amp; INDIRECT("SNPs!" &amp; CHAR(72 +'Randomized Data'!CF734) &amp; "28")))</f>
        <v>TC</v>
      </c>
      <c r="DL734" t="str">
        <f>SNPs!$F$29</f>
        <v>rs375882485</v>
      </c>
      <c r="DM734">
        <f>SNPs!$C$29</f>
        <v>11</v>
      </c>
      <c r="DN734">
        <f>SNPs!$D$29</f>
        <v>47342698</v>
      </c>
      <c r="DO734" s="7" t="str">
        <f ca="1">IF('Randomized Data'!CG734 = 1, SNPs!$H$29 &amp; SNPs!$H$29, IF('Randomized Data'!CH734 = 1, SNPs!$H$29 &amp; INDIRECT("SNPs!" &amp; CHAR(72 +'Randomized Data'!CI734) &amp; "29"), INDIRECT("SNPs!" &amp; CHAR(72 +'Randomized Data'!CI734) &amp; "29") &amp; INDIRECT("SNPs!" &amp; CHAR(72 +'Randomized Data'!CI734) &amp; "29")))</f>
        <v>GG</v>
      </c>
      <c r="DP734" t="str">
        <f>SNPs!$F$30</f>
        <v>rs397516083</v>
      </c>
      <c r="DQ734">
        <f>SNPs!$C$30</f>
        <v>11</v>
      </c>
      <c r="DR734">
        <f>SNPs!$D$30</f>
        <v>47346379</v>
      </c>
      <c r="DS734" s="7" t="str">
        <f ca="1">IF('Randomized Data'!CJ734 = 1, SNPs!$H$30 &amp; SNPs!$H$30, IF('Randomized Data'!CK734 = 1, SNPs!$H$30 &amp; INDIRECT("SNPs!" &amp; CHAR(72 +'Randomized Data'!CL734) &amp; "30"), INDIRECT("SNPs!" &amp; CHAR(72 +'Randomized Data'!CL734) &amp; "30") &amp; INDIRECT("SNPs!" &amp; CHAR(72 +'Randomized Data'!CL734) &amp; "30")))</f>
        <v>AA</v>
      </c>
      <c r="DT734" t="str">
        <f>SNPs!$F$31</f>
        <v>rs397515937</v>
      </c>
      <c r="DU734">
        <f>SNPs!$C$31</f>
        <v>11</v>
      </c>
      <c r="DV734">
        <f>SNPs!$D$31</f>
        <v>47339792</v>
      </c>
      <c r="DW734" s="7" t="str">
        <f ca="1">IF('Randomized Data'!CM734 = 1, SNPs!$H$31 &amp; SNPs!$H$31, IF('Randomized Data'!CN734 = 1, SNPs!$H$31 &amp; INDIRECT("SNPs!" &amp; CHAR(72 +'Randomized Data'!CO734) &amp; "31"), INDIRECT("SNPs!" &amp; CHAR(72 +'Randomized Data'!CO734) &amp; "31") &amp; INDIRECT("SNPs!" &amp; CHAR(72 +'Randomized Data'!CO734) &amp; "31")))</f>
        <v>AG</v>
      </c>
      <c r="DX734" t="str">
        <f>SNPs!$F$32</f>
        <v>rs397516074</v>
      </c>
      <c r="DY734">
        <f>SNPs!$C$32</f>
        <v>11</v>
      </c>
      <c r="DZ734">
        <f>SNPs!$D$32</f>
        <v>47348424</v>
      </c>
      <c r="EA734" s="7" t="str">
        <f ca="1">IF('Randomized Data'!CP734 = 1, SNPs!$H$32 &amp; SNPs!$H$32, IF('Randomized Data'!CQ734 = 1, SNPs!$H$32 &amp; INDIRECT("SNPs!" &amp; CHAR(72 +'Randomized Data'!CR734) &amp; "32"), INDIRECT("SNPs!" &amp; CHAR(72 +'Randomized Data'!CR734) &amp; "32") &amp; INDIRECT("SNPs!" &amp; CHAR(72 +'Randomized Data'!CR734) &amp; "32")))</f>
        <v>GA</v>
      </c>
      <c r="EB734" t="str">
        <f>SNPs!$F$33</f>
        <v>rs397515963</v>
      </c>
      <c r="EC734">
        <f>SNPs!$C$33</f>
        <v>11</v>
      </c>
      <c r="ED734">
        <f>SNPs!$D$33</f>
        <v>47337729</v>
      </c>
      <c r="EE734" s="7" t="str">
        <f ca="1">IF('Randomized Data'!CS734 = 1, SNPs!$H$33 &amp; SNPs!$H$33, IF('Randomized Data'!CT734 = 1, SNPs!$H$33 &amp; INDIRECT("SNPs!" &amp; CHAR(72 +'Randomized Data'!CU734) &amp; "33"), INDIRECT("SNPs!" &amp; CHAR(72 +'Randomized Data'!CU734) &amp; "33") &amp; INDIRECT("SNPs!" &amp; CHAR(72 +'Randomized Data'!CU734) &amp; "33")))</f>
        <v>-G</v>
      </c>
    </row>
    <row r="735" spans="1:13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  <c r="F735" s="3">
        <v>42162</v>
      </c>
      <c r="G735" s="9" t="str">
        <f>'Randomized Data'!C735</f>
        <v>External Lab</v>
      </c>
      <c r="H735" t="str">
        <f>SNPs!$F$2</f>
        <v>rs12248560</v>
      </c>
      <c r="I735">
        <f>SNPs!$C$2</f>
        <v>10</v>
      </c>
      <c r="J735">
        <f>SNPs!$D$2</f>
        <v>94761900</v>
      </c>
      <c r="K735" t="str">
        <f ca="1">IF('Randomized Data'!D735 = 1, SNPs!$H$2 &amp; SNPs!$H$2, IF('Randomized Data'!E735 = 1, SNPs!$H$2 &amp; INDIRECT("SNPs!" &amp; CHAR(72 +'Randomized Data'!F735) &amp; "2"), INDIRECT("SNPs!" &amp; CHAR(72 +'Randomized Data'!F735) &amp; "2") &amp; INDIRECT("SNPs!" &amp; CHAR(72 +'Randomized Data'!F735) &amp; "2")))</f>
        <v>CC</v>
      </c>
      <c r="L735" t="str">
        <f>SNPs!$F$3</f>
        <v>rs28399504</v>
      </c>
      <c r="M735">
        <f>SNPs!$C$3</f>
        <v>10</v>
      </c>
      <c r="N735">
        <f>SNPs!$D$3</f>
        <v>94762706</v>
      </c>
      <c r="O735" t="str">
        <f ca="1">IF('Randomized Data'!G735 = 1, SNPs!$H$3 &amp; SNPs!$H$3, IF('Randomized Data'!H735 = 1, SNPs!$H$3 &amp; INDIRECT("SNPs!" &amp; CHAR(72 +'Randomized Data'!I735) &amp; "3"), INDIRECT("SNPs!" &amp; CHAR(72 +'Randomized Data'!I735) &amp; "3") &amp; INDIRECT("SNPs!" &amp; CHAR(72 +'Randomized Data'!I735) &amp; "3")))</f>
        <v>AA</v>
      </c>
      <c r="P735" t="str">
        <f>SNPs!$F$4</f>
        <v>rs41291556</v>
      </c>
      <c r="Q735">
        <f>SNPs!$C$4</f>
        <v>10</v>
      </c>
      <c r="R735">
        <f>SNPs!$D$4</f>
        <v>94775416</v>
      </c>
      <c r="S735" t="str">
        <f ca="1">IF('Randomized Data'!J735 = 1, SNPs!$H$4 &amp; SNPs!$H$4, IF('Randomized Data'!K735 = 1, SNPs!$H$4 &amp; INDIRECT("SNPs!" &amp; CHAR(72 +'Randomized Data'!L735) &amp; "4"), INDIRECT("SNPs!" &amp; CHAR(72 +'Randomized Data'!L735) &amp; "4") &amp; INDIRECT("SNPs!" &amp; CHAR(72 +'Randomized Data'!L735) &amp; "4")))</f>
        <v>TT</v>
      </c>
      <c r="T735" t="str">
        <f>SNPs!$F$5</f>
        <v>rs72558184</v>
      </c>
      <c r="U735">
        <f>SNPs!$C$5</f>
        <v>10</v>
      </c>
      <c r="V735">
        <f>SNPs!$D$5</f>
        <v>96535210</v>
      </c>
      <c r="W735" t="str">
        <f ca="1">IF('Randomized Data'!M735 = 1, SNPs!$H$5 &amp; SNPs!$H$5, IF('Randomized Data'!N735 = 1, SNPs!$H$5 &amp; INDIRECT("SNPs!" &amp; CHAR(72 +'Randomized Data'!O735) &amp; "5"), INDIRECT("SNPs!" &amp; CHAR(72 +'Randomized Data'!O735) &amp; "5") &amp; INDIRECT("SNPs!" &amp; CHAR(72 +'Randomized Data'!O735) &amp; "5")))</f>
        <v>GA</v>
      </c>
      <c r="X735" t="str">
        <f>SNPs!$F$6</f>
        <v>rs4986893</v>
      </c>
      <c r="Y735">
        <f>SNPs!$C$6</f>
        <v>10</v>
      </c>
      <c r="Z735">
        <f>SNPs!$D$6</f>
        <v>94780653</v>
      </c>
      <c r="AA735" s="7" t="str">
        <f ca="1">IF('Randomized Data'!P735 = 1, SNPs!$H$6 &amp; SNPs!$H$6, IF('Randomized Data'!Q735 = 1, SNPs!$H$6 &amp; INDIRECT("SNPs!" &amp; CHAR(72 +'Randomized Data'!R735) &amp; "6"), INDIRECT("SNPs!" &amp; CHAR(72 +'Randomized Data'!R735) &amp; "6") &amp; INDIRECT("SNPs!" &amp; CHAR(72 +'Randomized Data'!R735) &amp; "6")))</f>
        <v>GG</v>
      </c>
      <c r="AB735" t="str">
        <f>SNPs!$F$7</f>
        <v>rs4244285</v>
      </c>
      <c r="AC735">
        <f>SNPs!$C$7</f>
        <v>10</v>
      </c>
      <c r="AD735">
        <f>SNPs!$D$7</f>
        <v>94781859</v>
      </c>
      <c r="AE735" s="7" t="str">
        <f ca="1">IF('Randomized Data'!S735 = 1, SNPs!$H$7 &amp; SNPs!$H$7, IF('Randomized Data'!T735 = 1, SNPs!$H$7 &amp; INDIRECT("SNPs!" &amp; CHAR(72 +'Randomized Data'!U735) &amp; "7"), INDIRECT("SNPs!" &amp; CHAR(72 +'Randomized Data'!U735) &amp; "7") &amp; INDIRECT("SNPs!" &amp; CHAR(72 +'Randomized Data'!U735) &amp; "7")))</f>
        <v>GA</v>
      </c>
      <c r="AF735" t="str">
        <f>SNPs!$F$8</f>
        <v>rs72558186</v>
      </c>
      <c r="AG735">
        <f>SNPs!$C$8</f>
        <v>10</v>
      </c>
      <c r="AH735">
        <f>SNPs!$D$8</f>
        <v>94781999</v>
      </c>
      <c r="AI735" s="7" t="str">
        <f ca="1">IF('Randomized Data'!V735 = 1, SNPs!$H$8 &amp; SNPs!$H$8, IF('Randomized Data'!W735 = 1, SNPs!$H$8 &amp; INDIRECT("SNPs!" &amp; CHAR(72 +'Randomized Data'!X735) &amp; "8"), INDIRECT("SNPs!" &amp; CHAR(72 +'Randomized Data'!X735) &amp; "8") &amp; INDIRECT("SNPs!" &amp; CHAR(72 +'Randomized Data'!X735) &amp; "8")))</f>
        <v>TT</v>
      </c>
      <c r="AJ735" t="str">
        <f>SNPs!$F$9</f>
        <v>rs56337013</v>
      </c>
      <c r="AK735">
        <f>SNPs!$C$9</f>
        <v>10</v>
      </c>
      <c r="AL735">
        <f>SNPs!$D$9</f>
        <v>94852738</v>
      </c>
      <c r="AM735" s="7" t="str">
        <f ca="1">IF('Randomized Data'!Y$2 = 1, SNPs!$H$9 &amp; SNPs!$H$9, IF('Randomized Data'!Z735 = 1, SNPs!$H$9 &amp; INDIRECT("SNPs!" &amp; CHAR(72 +'Randomized Data'!AA735) &amp; "9"), INDIRECT("SNPs!" &amp; CHAR(72 +'Randomized Data'!AA735) &amp; "9") &amp; INDIRECT("SNPs!" &amp; CHAR(72 +'Randomized Data'!AA735) &amp; "9")))</f>
        <v>TT</v>
      </c>
      <c r="AN735" t="str">
        <f>SNPs!$F$10</f>
        <v>rs17884712</v>
      </c>
      <c r="AO735">
        <f>SNPs!$C$10</f>
        <v>10</v>
      </c>
      <c r="AP735">
        <f>SNPs!$D$10</f>
        <v>94775489</v>
      </c>
      <c r="AQ735" s="7" t="str">
        <f ca="1">IF('Randomized Data'!AB735 = 1, SNPs!$H$10 &amp; SNPs!$H$10, IF('Randomized Data'!AC735 = 1, SNPs!$H$10 &amp; INDIRECT("SNPs!" &amp; CHAR(72 +'Randomized Data'!AD735) &amp; "10"), INDIRECT("SNPs!" &amp; CHAR(72 +'Randomized Data'!AD735) &amp; "10") &amp; INDIRECT("SNPs!" &amp; CHAR(72 +'Randomized Data'!AD735) &amp; "10")))</f>
        <v>GA</v>
      </c>
      <c r="AR735" t="str">
        <f>SNPs!$F$11</f>
        <v>rs6413438</v>
      </c>
      <c r="AS735">
        <f>SNPs!$C$11</f>
        <v>10</v>
      </c>
      <c r="AT735">
        <f>SNPs!$D$11</f>
        <v>94781858</v>
      </c>
      <c r="AU735" s="7" t="str">
        <f ca="1">IF('Randomized Data'!AE735 = 1, SNPs!$H$11 &amp; SNPs!$H$11, IF('Randomized Data'!AF735 = 1, SNPs!$H$11 &amp; INDIRECT("SNPs!" &amp; CHAR(72 +'Randomized Data'!AG735) &amp; "11"), INDIRECT("SNPs!" &amp; CHAR(72 +'Randomized Data'!AG735) &amp; "11") &amp; INDIRECT("SNPs!" &amp; CHAR(72 +'Randomized Data'!AG735) &amp; "11")))</f>
        <v>CC</v>
      </c>
      <c r="AV735" t="str">
        <f>SNPs!$F$12</f>
        <v>rs1057910</v>
      </c>
      <c r="AW735">
        <f>SNPs!$C$12</f>
        <v>10</v>
      </c>
      <c r="AX735">
        <f>SNPs!$D$12</f>
        <v>94981296</v>
      </c>
      <c r="AY735" s="7" t="str">
        <f ca="1">IF('Randomized Data'!AH735 = 1, SNPs!$H$12 &amp; SNPs!$H$12, IF('Randomized Data'!AI735 = 1, SNPs!$H$12 &amp; INDIRECT("SNPs!" &amp; CHAR(72 +'Randomized Data'!AJ735) &amp; "12"), INDIRECT("SNPs!" &amp; CHAR(72 +'Randomized Data'!AJ735) &amp; "12") &amp; INDIRECT("SNPs!" &amp; CHAR(72 +'Randomized Data'!AJ735) &amp; "12")))</f>
        <v>AA</v>
      </c>
      <c r="AZ735" t="str">
        <f>SNPs!$F$13</f>
        <v>rs1799853</v>
      </c>
      <c r="BA735">
        <f>SNPs!$C$13</f>
        <v>10</v>
      </c>
      <c r="BB735">
        <f>SNPs!$D$13</f>
        <v>94942290</v>
      </c>
      <c r="BC735" s="7" t="str">
        <f ca="1">IF('Randomized Data'!AK735 = 1, SNPs!$H$13 &amp; SNPs!$H$13, IF('Randomized Data'!AL735 = 1, SNPs!$H$13 &amp; INDIRECT("SNPs!" &amp; CHAR(72 +'Randomized Data'!AM735) &amp; "13"), INDIRECT("SNPs!" &amp; CHAR(72 +'Randomized Data'!AM735) &amp; "13") &amp; INDIRECT("SNPs!" &amp; CHAR(72 +'Randomized Data'!AM735) &amp; "13")))</f>
        <v>CC</v>
      </c>
      <c r="BD735" t="str">
        <f>SNPs!$F$14</f>
        <v>rs9923231</v>
      </c>
      <c r="BE735">
        <f>SNPs!$C$14</f>
        <v>16</v>
      </c>
      <c r="BF735">
        <f>SNPs!$D$14</f>
        <v>31096368</v>
      </c>
      <c r="BG735" s="7" t="str">
        <f ca="1">IF('Randomized Data'!AN735 = 1, SNPs!$H$14 &amp; SNPs!$H$14, IF('Randomized Data'!AO735 = 1, SNPs!$H$14 &amp; INDIRECT("SNPs!" &amp; CHAR(72 +'Randomized Data'!AP735) &amp; "14"), INDIRECT("SNPs!" &amp; CHAR(72 +'Randomized Data'!AP735) &amp; "14") &amp; INDIRECT("SNPs!" &amp; CHAR(72 +'Randomized Data'!AP735) &amp; "14")))</f>
        <v>AA</v>
      </c>
      <c r="BH735" t="str">
        <f>SNPs!$F$15</f>
        <v>rs9934438</v>
      </c>
      <c r="BI735">
        <f>SNPs!$C$15</f>
        <v>16</v>
      </c>
      <c r="BJ735">
        <f>SNPs!$D$15</f>
        <v>31093557</v>
      </c>
      <c r="BK735" s="7" t="str">
        <f ca="1">IF('Randomized Data'!AQ735 = 1, SNPs!$H$15 &amp; SNPs!$H$15, IF('Randomized Data'!AR735 = 1, SNPs!$H$15 &amp; INDIRECT("SNPs!" &amp; CHAR(72 +'Randomized Data'!AS735) &amp; "15"), INDIRECT("SNPs!" &amp; CHAR(72 +'Randomized Data'!AS735) &amp; "15") &amp; INDIRECT("SNPs!" &amp; CHAR(72 +'Randomized Data'!AS735) &amp; "15")))</f>
        <v>GG</v>
      </c>
      <c r="BL735" t="str">
        <f>SNPs!$F$16</f>
        <v>rs8050894</v>
      </c>
      <c r="BM735">
        <f>SNPs!$C$16</f>
        <v>16</v>
      </c>
      <c r="BN735">
        <f>SNPs!$D$16</f>
        <v>31093188</v>
      </c>
      <c r="BO735" s="7" t="str">
        <f ca="1">IF('Randomized Data'!AT735 = 1, SNPs!$H$16 &amp; SNPs!$H$16, IF('Randomized Data'!AU735 = 1, SNPs!$H$16 &amp; INDIRECT("SNPs!" &amp; CHAR(72 +'Randomized Data'!AV735) &amp; "16"), INDIRECT("SNPs!" &amp; CHAR(72 +'Randomized Data'!AV735) &amp; "16") &amp; INDIRECT("SNPs!" &amp; CHAR(72 +'Randomized Data'!AV735) &amp; "16")))</f>
        <v>CC</v>
      </c>
      <c r="BP735" t="str">
        <f>SNPs!$F$17</f>
        <v>rs6025</v>
      </c>
      <c r="BQ735">
        <f>SNPs!$C$17</f>
        <v>1</v>
      </c>
      <c r="BR735">
        <f>SNPs!$D$17</f>
        <v>169549811</v>
      </c>
      <c r="BS735" s="7" t="str">
        <f ca="1">IF('Randomized Data'!AW735 = 1, SNPs!$H$17 &amp; SNPs!$H$17, IF('Randomized Data'!AX735 = 1, SNPs!$H$17 &amp; INDIRECT("SNPs!" &amp; CHAR(72 +'Randomized Data'!AY735) &amp; "17"), INDIRECT("SNPs!" &amp; CHAR(72 +'Randomized Data'!AY735) &amp; "17") &amp; INDIRECT("SNPs!" &amp; CHAR(72 +'Randomized Data'!AY735) &amp; "17")))</f>
        <v>GG</v>
      </c>
      <c r="BT735" t="str">
        <f>SNPs!$F$18</f>
        <v>rs1799963</v>
      </c>
      <c r="BU735">
        <f>SNPs!$C$18</f>
        <v>11</v>
      </c>
      <c r="BV735">
        <f>SNPs!$D$18</f>
        <v>46739505</v>
      </c>
      <c r="BW735" s="7" t="str">
        <f ca="1">IF('Randomized Data'!AZ735 = 1, SNPs!$H$18 &amp; SNPs!$H$18, IF('Randomized Data'!BA735 = 1, SNPs!$H$18 &amp; INDIRECT("SNPs!" &amp; CHAR(72 +'Randomized Data'!BB735) &amp; "18"), INDIRECT("SNPs!" &amp; CHAR(72 +'Randomized Data'!BB735) &amp; "18") &amp; INDIRECT("SNPs!" &amp; CHAR(72 +'Randomized Data'!BB735) &amp; "18")))</f>
        <v>GA</v>
      </c>
      <c r="BX735" t="str">
        <f>SNPs!$F$19</f>
        <v>rs121913626</v>
      </c>
      <c r="BY735">
        <f>SNPs!$C$19</f>
        <v>14</v>
      </c>
      <c r="BZ735">
        <f>SNPs!$D$19</f>
        <v>23427723</v>
      </c>
      <c r="CA735" s="7" t="str">
        <f ca="1">IF('Randomized Data'!BC735 = 1, SNPs!$H$19 &amp; SNPs!$H$19, IF('Randomized Data'!BD735 = 1, SNPs!$H$19 &amp; INDIRECT("SNPs!" &amp; CHAR(72 +'Randomized Data'!BE735) &amp; "19"), INDIRECT("SNPs!" &amp; CHAR(72 +'Randomized Data'!BE735) &amp; "19") &amp; INDIRECT("SNPs!" &amp; CHAR(72 +'Randomized Data'!BE735) &amp; "19")))</f>
        <v>CC</v>
      </c>
      <c r="CB735" t="str">
        <f>SNPs!$F$20</f>
        <v>rs3218713</v>
      </c>
      <c r="CC735">
        <f>SNPs!$C$20</f>
        <v>14</v>
      </c>
      <c r="CD735">
        <f>SNPs!$D$20</f>
        <v>23431468</v>
      </c>
      <c r="CE735" s="7" t="str">
        <f ca="1">IF('Randomized Data'!BF735 = 1, SNPs!$H$20 &amp; SNPs!$H$20, IF('Randomized Data'!BG735 = 1, SNPs!$H$20 &amp; INDIRECT("SNPs!" &amp; CHAR(72 +'Randomized Data'!BH735) &amp; "20"), INDIRECT("SNPs!" &amp; CHAR(72 +'Randomized Data'!BH735) &amp; "20") &amp; INDIRECT("SNPs!" &amp; CHAR(72 +'Randomized Data'!BH735) &amp; "20")))</f>
        <v>AA</v>
      </c>
      <c r="CF735" t="str">
        <f>SNPs!$F$21</f>
        <v>rs3218714</v>
      </c>
      <c r="CG735">
        <f>SNPs!$C$21</f>
        <v>14</v>
      </c>
      <c r="CH735">
        <f>SNPs!$D$21</f>
        <v>23429279</v>
      </c>
      <c r="CI735" s="7" t="str">
        <f ca="1">IF('Randomized Data'!BI735 = 1, SNPs!$H$21 &amp; SNPs!$H$21, IF('Randomized Data'!BJ735 = 1, SNPs!$H$21 &amp; INDIRECT("SNPs!" &amp; CHAR(72 +'Randomized Data'!BK735) &amp; "21"), INDIRECT("SNPs!" &amp; CHAR(72 +'Randomized Data'!BK735) &amp; "21") &amp; INDIRECT("SNPs!" &amp; CHAR(72 +'Randomized Data'!BK735) &amp; "21")))</f>
        <v>CT</v>
      </c>
      <c r="CJ735" t="str">
        <f>SNPs!$F$22</f>
        <v>rs121964855</v>
      </c>
      <c r="CK735">
        <f>SNPs!$C$22</f>
        <v>1</v>
      </c>
      <c r="CL735">
        <f>SNPs!$D$22</f>
        <v>201365638</v>
      </c>
      <c r="CM735" s="7" t="str">
        <f ca="1">IF('Randomized Data'!BL735 = 1, SNPs!$H$22 &amp; SNPs!$H$22, IF('Randomized Data'!BM735 = 1, SNPs!$H$22 &amp; INDIRECT("SNPs!" &amp; CHAR(72 +'Randomized Data'!BN735) &amp; "22"), INDIRECT("SNPs!" &amp; CHAR(72 +'Randomized Data'!BN735) &amp; "22") &amp; INDIRECT("SNPs!" &amp; CHAR(72 +'Randomized Data'!BN735) &amp; "22")))</f>
        <v>TA</v>
      </c>
      <c r="CN735" t="str">
        <f>SNPs!$F$23</f>
        <v>rs121964856</v>
      </c>
      <c r="CO735">
        <f>SNPs!$C$23</f>
        <v>1</v>
      </c>
      <c r="CP735">
        <f>SNPs!$D$23</f>
        <v>201365297</v>
      </c>
      <c r="CQ735" s="7" t="str">
        <f ca="1">IF('Randomized Data'!BO735 = 1, SNPs!$H$23 &amp; SNPs!$H$23, IF('Randomized Data'!BP735 = 1, SNPs!$H$23 &amp; INDIRECT("SNPs!" &amp; CHAR(72 +'Randomized Data'!BQ735) &amp; "23"), INDIRECT("SNPs!" &amp; CHAR(72 +'Randomized Data'!BQ735) &amp; "23") &amp; INDIRECT("SNPs!" &amp; CHAR(72 +'Randomized Data'!BQ735) &amp; "23")))</f>
        <v>GG</v>
      </c>
      <c r="CR735" t="str">
        <f>SNPs!$F$24</f>
        <v>rs121964857</v>
      </c>
      <c r="CS735">
        <f>SNPs!$C$24</f>
        <v>1</v>
      </c>
      <c r="CT735">
        <f>SNPs!$D$24</f>
        <v>201359245</v>
      </c>
      <c r="CU735" s="7" t="str">
        <f ca="1">IF('Randomized Data'!BR735 = 1, SNPs!$H$24 &amp; SNPs!$H$24, IF('Randomized Data'!BS735 = 1, SNPs!$H$24 &amp; INDIRECT("SNPs!" &amp; CHAR(72 +'Randomized Data'!BT735) &amp; "24"), INDIRECT("SNPs!" &amp; CHAR(72 +'Randomized Data'!BT735) &amp; "24") &amp; INDIRECT("SNPs!" &amp; CHAR(72 +'Randomized Data'!BT735) &amp; "24")))</f>
        <v>CT</v>
      </c>
      <c r="CV735" t="str">
        <f>SNPs!$F$25</f>
        <v>rs28934269</v>
      </c>
      <c r="CW735">
        <f>SNPs!$C$25</f>
        <v>15</v>
      </c>
      <c r="CX735">
        <f>SNPs!$D$25</f>
        <v>63060915</v>
      </c>
      <c r="CY735" s="7" t="str">
        <f ca="1">IF('Randomized Data'!BU735 = 1, SNPs!$H$25 &amp; SNPs!$H$25, IF('Randomized Data'!BV735 = 1, SNPs!$H$25 &amp; INDIRECT("SNPs!" &amp; CHAR(72 +'Randomized Data'!BW735) &amp; "25"), INDIRECT("SNPs!" &amp; CHAR(72 +'Randomized Data'!BW735) &amp; "25") &amp; INDIRECT("SNPs!" &amp; CHAR(72 +'Randomized Data'!BW735) &amp; "25")))</f>
        <v>AA</v>
      </c>
      <c r="CZ735" t="str">
        <f>SNPs!$F$26</f>
        <v>rs28934270</v>
      </c>
      <c r="DA735">
        <f>SNPs!$C$26</f>
        <v>15</v>
      </c>
      <c r="DB735">
        <f>SNPs!$D$26</f>
        <v>63060899</v>
      </c>
      <c r="DC735" s="7" t="str">
        <f ca="1">IF('Randomized Data'!BX735 = 1, SNPs!$H$26 &amp; SNPs!$H$26, IF('Randomized Data'!BY735 = 1, SNPs!$H$26 &amp; INDIRECT("SNPs!" &amp; CHAR(72 +'Randomized Data'!BZ735) &amp; "26"), INDIRECT("SNPs!" &amp; CHAR(72 +'Randomized Data'!BZ735) &amp; "26") &amp; INDIRECT("SNPs!" &amp; CHAR(72 +'Randomized Data'!BZ735) &amp; "26")))</f>
        <v>GA</v>
      </c>
      <c r="DD735" t="str">
        <f>SNPs!$F$27</f>
        <v>rs727504290</v>
      </c>
      <c r="DE735">
        <f>SNPs!$C$27</f>
        <v>15</v>
      </c>
      <c r="DF735">
        <f>SNPs!$D$27</f>
        <v>63042875</v>
      </c>
      <c r="DG735" s="7" t="str">
        <f ca="1">IF('Randomized Data'!CA735 = 1, SNPs!$H$27 &amp; SNPs!$H$27, IF('Randomized Data'!CB735 = 1, SNPs!$H$27 &amp; INDIRECT("SNPs!" &amp; CHAR(72 +'Randomized Data'!CC735) &amp; "27"), INDIRECT("SNPs!" &amp; CHAR(72 +'Randomized Data'!CC735) &amp; "27") &amp; INDIRECT("SNPs!" &amp; CHAR(72 +'Randomized Data'!CC735) &amp; "27")))</f>
        <v>GG</v>
      </c>
      <c r="DH735" t="str">
        <f>SNPs!$F$28</f>
        <v>rs104894504</v>
      </c>
      <c r="DI735">
        <f>SNPs!$C$28</f>
        <v>15</v>
      </c>
      <c r="DJ735">
        <f>SNPs!$D$28</f>
        <v>63057028</v>
      </c>
      <c r="DK735" s="7" t="str">
        <f ca="1">IF('Randomized Data'!CD735 = 1, SNPs!$H$28 &amp; SNPs!$H$28, IF('Randomized Data'!CE735 = 1, SNPs!$H$28 &amp; INDIRECT("SNPs!" &amp; CHAR(72 +'Randomized Data'!CF735) &amp; "28"), INDIRECT("SNPs!" &amp; CHAR(72 +'Randomized Data'!CF735) &amp; "28") &amp; INDIRECT("SNPs!" &amp; CHAR(72 +'Randomized Data'!CF735) &amp; "28")))</f>
        <v>CC</v>
      </c>
      <c r="DL735" t="str">
        <f>SNPs!$F$29</f>
        <v>rs375882485</v>
      </c>
      <c r="DM735">
        <f>SNPs!$C$29</f>
        <v>11</v>
      </c>
      <c r="DN735">
        <f>SNPs!$D$29</f>
        <v>47342698</v>
      </c>
      <c r="DO735" s="7" t="str">
        <f ca="1">IF('Randomized Data'!CG735 = 1, SNPs!$H$29 &amp; SNPs!$H$29, IF('Randomized Data'!CH735 = 1, SNPs!$H$29 &amp; INDIRECT("SNPs!" &amp; CHAR(72 +'Randomized Data'!CI735) &amp; "29"), INDIRECT("SNPs!" &amp; CHAR(72 +'Randomized Data'!CI735) &amp; "29") &amp; INDIRECT("SNPs!" &amp; CHAR(72 +'Randomized Data'!CI735) &amp; "29")))</f>
        <v>AA</v>
      </c>
      <c r="DP735" t="str">
        <f>SNPs!$F$30</f>
        <v>rs397516083</v>
      </c>
      <c r="DQ735">
        <f>SNPs!$C$30</f>
        <v>11</v>
      </c>
      <c r="DR735">
        <f>SNPs!$D$30</f>
        <v>47346379</v>
      </c>
      <c r="DS735" s="7" t="str">
        <f ca="1">IF('Randomized Data'!CJ735 = 1, SNPs!$H$30 &amp; SNPs!$H$30, IF('Randomized Data'!CK735 = 1, SNPs!$H$30 &amp; INDIRECT("SNPs!" &amp; CHAR(72 +'Randomized Data'!CL735) &amp; "30"), INDIRECT("SNPs!" &amp; CHAR(72 +'Randomized Data'!CL735) &amp; "30") &amp; INDIRECT("SNPs!" &amp; CHAR(72 +'Randomized Data'!CL735) &amp; "30")))</f>
        <v>GG</v>
      </c>
      <c r="DT735" t="str">
        <f>SNPs!$F$31</f>
        <v>rs397515937</v>
      </c>
      <c r="DU735">
        <f>SNPs!$C$31</f>
        <v>11</v>
      </c>
      <c r="DV735">
        <f>SNPs!$D$31</f>
        <v>47339792</v>
      </c>
      <c r="DW735" s="7" t="str">
        <f ca="1">IF('Randomized Data'!CM735 = 1, SNPs!$H$31 &amp; SNPs!$H$31, IF('Randomized Data'!CN735 = 1, SNPs!$H$31 &amp; INDIRECT("SNPs!" &amp; CHAR(72 +'Randomized Data'!CO735) &amp; "31"), INDIRECT("SNPs!" &amp; CHAR(72 +'Randomized Data'!CO735) &amp; "31") &amp; INDIRECT("SNPs!" &amp; CHAR(72 +'Randomized Data'!CO735) &amp; "31")))</f>
        <v>GG</v>
      </c>
      <c r="DX735" t="str">
        <f>SNPs!$F$32</f>
        <v>rs397516074</v>
      </c>
      <c r="DY735">
        <f>SNPs!$C$32</f>
        <v>11</v>
      </c>
      <c r="DZ735">
        <f>SNPs!$D$32</f>
        <v>47348424</v>
      </c>
      <c r="EA735" s="7" t="str">
        <f ca="1">IF('Randomized Data'!CP735 = 1, SNPs!$H$32 &amp; SNPs!$H$32, IF('Randomized Data'!CQ735 = 1, SNPs!$H$32 &amp; INDIRECT("SNPs!" &amp; CHAR(72 +'Randomized Data'!CR735) &amp; "32"), INDIRECT("SNPs!" &amp; CHAR(72 +'Randomized Data'!CR735) &amp; "32") &amp; INDIRECT("SNPs!" &amp; CHAR(72 +'Randomized Data'!CR735) &amp; "32")))</f>
        <v>AA</v>
      </c>
      <c r="EB735" t="str">
        <f>SNPs!$F$33</f>
        <v>rs397515963</v>
      </c>
      <c r="EC735">
        <f>SNPs!$C$33</f>
        <v>11</v>
      </c>
      <c r="ED735">
        <f>SNPs!$D$33</f>
        <v>47337729</v>
      </c>
      <c r="EE735" s="7" t="str">
        <f ca="1">IF('Randomized Data'!CS735 = 1, SNPs!$H$33 &amp; SNPs!$H$33, IF('Randomized Data'!CT735 = 1, SNPs!$H$33 &amp; INDIRECT("SNPs!" &amp; CHAR(72 +'Randomized Data'!CU735) &amp; "33"), INDIRECT("SNPs!" &amp; CHAR(72 +'Randomized Data'!CU735) &amp; "33") &amp; INDIRECT("SNPs!" &amp; CHAR(72 +'Randomized Data'!CU735) &amp; "33")))</f>
        <v>-G</v>
      </c>
    </row>
    <row r="736" spans="1:13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  <c r="F736" s="3">
        <v>42203</v>
      </c>
      <c r="G736" s="9" t="str">
        <f>'Randomized Data'!C736</f>
        <v>NGS Lab</v>
      </c>
      <c r="H736" t="str">
        <f>SNPs!$F$2</f>
        <v>rs12248560</v>
      </c>
      <c r="I736">
        <f>SNPs!$C$2</f>
        <v>10</v>
      </c>
      <c r="J736">
        <f>SNPs!$D$2</f>
        <v>94761900</v>
      </c>
      <c r="K736" t="str">
        <f ca="1">IF('Randomized Data'!D736 = 1, SNPs!$H$2 &amp; SNPs!$H$2, IF('Randomized Data'!E736 = 1, SNPs!$H$2 &amp; INDIRECT("SNPs!" &amp; CHAR(72 +'Randomized Data'!F736) &amp; "2"), INDIRECT("SNPs!" &amp; CHAR(72 +'Randomized Data'!F736) &amp; "2") &amp; INDIRECT("SNPs!" &amp; CHAR(72 +'Randomized Data'!F736) &amp; "2")))</f>
        <v>CC</v>
      </c>
      <c r="L736" t="str">
        <f>SNPs!$F$3</f>
        <v>rs28399504</v>
      </c>
      <c r="M736">
        <f>SNPs!$C$3</f>
        <v>10</v>
      </c>
      <c r="N736">
        <f>SNPs!$D$3</f>
        <v>94762706</v>
      </c>
      <c r="O736" t="str">
        <f ca="1">IF('Randomized Data'!G736 = 1, SNPs!$H$3 &amp; SNPs!$H$3, IF('Randomized Data'!H736 = 1, SNPs!$H$3 &amp; INDIRECT("SNPs!" &amp; CHAR(72 +'Randomized Data'!I736) &amp; "3"), INDIRECT("SNPs!" &amp; CHAR(72 +'Randomized Data'!I736) &amp; "3") &amp; INDIRECT("SNPs!" &amp; CHAR(72 +'Randomized Data'!I736) &amp; "3")))</f>
        <v>AA</v>
      </c>
      <c r="P736" t="str">
        <f>SNPs!$F$4</f>
        <v>rs41291556</v>
      </c>
      <c r="Q736">
        <f>SNPs!$C$4</f>
        <v>10</v>
      </c>
      <c r="R736">
        <f>SNPs!$D$4</f>
        <v>94775416</v>
      </c>
      <c r="S736" t="str">
        <f ca="1">IF('Randomized Data'!J736 = 1, SNPs!$H$4 &amp; SNPs!$H$4, IF('Randomized Data'!K736 = 1, SNPs!$H$4 &amp; INDIRECT("SNPs!" &amp; CHAR(72 +'Randomized Data'!L736) &amp; "4"), INDIRECT("SNPs!" &amp; CHAR(72 +'Randomized Data'!L736) &amp; "4") &amp; INDIRECT("SNPs!" &amp; CHAR(72 +'Randomized Data'!L736) &amp; "4")))</f>
        <v>CC</v>
      </c>
      <c r="T736" t="str">
        <f>SNPs!$F$5</f>
        <v>rs72558184</v>
      </c>
      <c r="U736">
        <f>SNPs!$C$5</f>
        <v>10</v>
      </c>
      <c r="V736">
        <f>SNPs!$D$5</f>
        <v>96535210</v>
      </c>
      <c r="W736" t="str">
        <f ca="1">IF('Randomized Data'!M736 = 1, SNPs!$H$5 &amp; SNPs!$H$5, IF('Randomized Data'!N736 = 1, SNPs!$H$5 &amp; INDIRECT("SNPs!" &amp; CHAR(72 +'Randomized Data'!O736) &amp; "5"), INDIRECT("SNPs!" &amp; CHAR(72 +'Randomized Data'!O736) &amp; "5") &amp; INDIRECT("SNPs!" &amp; CHAR(72 +'Randomized Data'!O736) &amp; "5")))</f>
        <v>AA</v>
      </c>
      <c r="X736" t="str">
        <f>SNPs!$F$6</f>
        <v>rs4986893</v>
      </c>
      <c r="Y736">
        <f>SNPs!$C$6</f>
        <v>10</v>
      </c>
      <c r="Z736">
        <f>SNPs!$D$6</f>
        <v>94780653</v>
      </c>
      <c r="AA736" s="7" t="str">
        <f ca="1">IF('Randomized Data'!P736 = 1, SNPs!$H$6 &amp; SNPs!$H$6, IF('Randomized Data'!Q736 = 1, SNPs!$H$6 &amp; INDIRECT("SNPs!" &amp; CHAR(72 +'Randomized Data'!R736) &amp; "6"), INDIRECT("SNPs!" &amp; CHAR(72 +'Randomized Data'!R736) &amp; "6") &amp; INDIRECT("SNPs!" &amp; CHAR(72 +'Randomized Data'!R736) &amp; "6")))</f>
        <v>GG</v>
      </c>
      <c r="AB736" t="str">
        <f>SNPs!$F$7</f>
        <v>rs4244285</v>
      </c>
      <c r="AC736">
        <f>SNPs!$C$7</f>
        <v>10</v>
      </c>
      <c r="AD736">
        <f>SNPs!$D$7</f>
        <v>94781859</v>
      </c>
      <c r="AE736" s="7" t="str">
        <f ca="1">IF('Randomized Data'!S736 = 1, SNPs!$H$7 &amp; SNPs!$H$7, IF('Randomized Data'!T736 = 1, SNPs!$H$7 &amp; INDIRECT("SNPs!" &amp; CHAR(72 +'Randomized Data'!U736) &amp; "7"), INDIRECT("SNPs!" &amp; CHAR(72 +'Randomized Data'!U736) &amp; "7") &amp; INDIRECT("SNPs!" &amp; CHAR(72 +'Randomized Data'!U736) &amp; "7")))</f>
        <v>GC</v>
      </c>
      <c r="AF736" t="str">
        <f>SNPs!$F$8</f>
        <v>rs72558186</v>
      </c>
      <c r="AG736">
        <f>SNPs!$C$8</f>
        <v>10</v>
      </c>
      <c r="AH736">
        <f>SNPs!$D$8</f>
        <v>94781999</v>
      </c>
      <c r="AI736" s="7" t="str">
        <f ca="1">IF('Randomized Data'!V736 = 1, SNPs!$H$8 &amp; SNPs!$H$8, IF('Randomized Data'!W736 = 1, SNPs!$H$8 &amp; INDIRECT("SNPs!" &amp; CHAR(72 +'Randomized Data'!X736) &amp; "8"), INDIRECT("SNPs!" &amp; CHAR(72 +'Randomized Data'!X736) &amp; "8") &amp; INDIRECT("SNPs!" &amp; CHAR(72 +'Randomized Data'!X736) &amp; "8")))</f>
        <v>TT</v>
      </c>
      <c r="AJ736" t="str">
        <f>SNPs!$F$9</f>
        <v>rs56337013</v>
      </c>
      <c r="AK736">
        <f>SNPs!$C$9</f>
        <v>10</v>
      </c>
      <c r="AL736">
        <f>SNPs!$D$9</f>
        <v>94852738</v>
      </c>
      <c r="AM736" s="7" t="str">
        <f ca="1">IF('Randomized Data'!Y$2 = 1, SNPs!$H$9 &amp; SNPs!$H$9, IF('Randomized Data'!Z736 = 1, SNPs!$H$9 &amp; INDIRECT("SNPs!" &amp; CHAR(72 +'Randomized Data'!AA736) &amp; "9"), INDIRECT("SNPs!" &amp; CHAR(72 +'Randomized Data'!AA736) &amp; "9") &amp; INDIRECT("SNPs!" &amp; CHAR(72 +'Randomized Data'!AA736) &amp; "9")))</f>
        <v>TT</v>
      </c>
      <c r="AN736" t="str">
        <f>SNPs!$F$10</f>
        <v>rs17884712</v>
      </c>
      <c r="AO736">
        <f>SNPs!$C$10</f>
        <v>10</v>
      </c>
      <c r="AP736">
        <f>SNPs!$D$10</f>
        <v>94775489</v>
      </c>
      <c r="AQ736" s="7" t="str">
        <f ca="1">IF('Randomized Data'!AB736 = 1, SNPs!$H$10 &amp; SNPs!$H$10, IF('Randomized Data'!AC736 = 1, SNPs!$H$10 &amp; INDIRECT("SNPs!" &amp; CHAR(72 +'Randomized Data'!AD736) &amp; "10"), INDIRECT("SNPs!" &amp; CHAR(72 +'Randomized Data'!AD736) &amp; "10") &amp; INDIRECT("SNPs!" &amp; CHAR(72 +'Randomized Data'!AD736) &amp; "10")))</f>
        <v>GA</v>
      </c>
      <c r="AR736" t="str">
        <f>SNPs!$F$11</f>
        <v>rs6413438</v>
      </c>
      <c r="AS736">
        <f>SNPs!$C$11</f>
        <v>10</v>
      </c>
      <c r="AT736">
        <f>SNPs!$D$11</f>
        <v>94781858</v>
      </c>
      <c r="AU736" s="7" t="str">
        <f ca="1">IF('Randomized Data'!AE736 = 1, SNPs!$H$11 &amp; SNPs!$H$11, IF('Randomized Data'!AF736 = 1, SNPs!$H$11 &amp; INDIRECT("SNPs!" &amp; CHAR(72 +'Randomized Data'!AG736) &amp; "11"), INDIRECT("SNPs!" &amp; CHAR(72 +'Randomized Data'!AG736) &amp; "11") &amp; INDIRECT("SNPs!" &amp; CHAR(72 +'Randomized Data'!AG736) &amp; "11")))</f>
        <v>CC</v>
      </c>
      <c r="AV736" t="str">
        <f>SNPs!$F$12</f>
        <v>rs1057910</v>
      </c>
      <c r="AW736">
        <f>SNPs!$C$12</f>
        <v>10</v>
      </c>
      <c r="AX736">
        <f>SNPs!$D$12</f>
        <v>94981296</v>
      </c>
      <c r="AY736" s="7" t="str">
        <f ca="1">IF('Randomized Data'!AH736 = 1, SNPs!$H$12 &amp; SNPs!$H$12, IF('Randomized Data'!AI736 = 1, SNPs!$H$12 &amp; INDIRECT("SNPs!" &amp; CHAR(72 +'Randomized Data'!AJ736) &amp; "12"), INDIRECT("SNPs!" &amp; CHAR(72 +'Randomized Data'!AJ736) &amp; "12") &amp; INDIRECT("SNPs!" &amp; CHAR(72 +'Randomized Data'!AJ736) &amp; "12")))</f>
        <v>AC</v>
      </c>
      <c r="AZ736" t="str">
        <f>SNPs!$F$13</f>
        <v>rs1799853</v>
      </c>
      <c r="BA736">
        <f>SNPs!$C$13</f>
        <v>10</v>
      </c>
      <c r="BB736">
        <f>SNPs!$D$13</f>
        <v>94942290</v>
      </c>
      <c r="BC736" s="7" t="str">
        <f ca="1">IF('Randomized Data'!AK736 = 1, SNPs!$H$13 &amp; SNPs!$H$13, IF('Randomized Data'!AL736 = 1, SNPs!$H$13 &amp; INDIRECT("SNPs!" &amp; CHAR(72 +'Randomized Data'!AM736) &amp; "13"), INDIRECT("SNPs!" &amp; CHAR(72 +'Randomized Data'!AM736) &amp; "13") &amp; INDIRECT("SNPs!" &amp; CHAR(72 +'Randomized Data'!AM736) &amp; "13")))</f>
        <v>CC</v>
      </c>
      <c r="BD736" t="str">
        <f>SNPs!$F$14</f>
        <v>rs9923231</v>
      </c>
      <c r="BE736">
        <f>SNPs!$C$14</f>
        <v>16</v>
      </c>
      <c r="BF736">
        <f>SNPs!$D$14</f>
        <v>31096368</v>
      </c>
      <c r="BG736" s="7" t="str">
        <f ca="1">IF('Randomized Data'!AN736 = 1, SNPs!$H$14 &amp; SNPs!$H$14, IF('Randomized Data'!AO736 = 1, SNPs!$H$14 &amp; INDIRECT("SNPs!" &amp; CHAR(72 +'Randomized Data'!AP736) &amp; "14"), INDIRECT("SNPs!" &amp; CHAR(72 +'Randomized Data'!AP736) &amp; "14") &amp; INDIRECT("SNPs!" &amp; CHAR(72 +'Randomized Data'!AP736) &amp; "14")))</f>
        <v>CA</v>
      </c>
      <c r="BH736" t="str">
        <f>SNPs!$F$15</f>
        <v>rs9934438</v>
      </c>
      <c r="BI736">
        <f>SNPs!$C$15</f>
        <v>16</v>
      </c>
      <c r="BJ736">
        <f>SNPs!$D$15</f>
        <v>31093557</v>
      </c>
      <c r="BK736" s="7" t="str">
        <f ca="1">IF('Randomized Data'!AQ736 = 1, SNPs!$H$15 &amp; SNPs!$H$15, IF('Randomized Data'!AR736 = 1, SNPs!$H$15 &amp; INDIRECT("SNPs!" &amp; CHAR(72 +'Randomized Data'!AS736) &amp; "15"), INDIRECT("SNPs!" &amp; CHAR(72 +'Randomized Data'!AS736) &amp; "15") &amp; INDIRECT("SNPs!" &amp; CHAR(72 +'Randomized Data'!AS736) &amp; "15")))</f>
        <v>AA</v>
      </c>
      <c r="BL736" t="str">
        <f>SNPs!$F$16</f>
        <v>rs8050894</v>
      </c>
      <c r="BM736">
        <f>SNPs!$C$16</f>
        <v>16</v>
      </c>
      <c r="BN736">
        <f>SNPs!$D$16</f>
        <v>31093188</v>
      </c>
      <c r="BO736" s="7" t="str">
        <f ca="1">IF('Randomized Data'!AT736 = 1, SNPs!$H$16 &amp; SNPs!$H$16, IF('Randomized Data'!AU736 = 1, SNPs!$H$16 &amp; INDIRECT("SNPs!" &amp; CHAR(72 +'Randomized Data'!AV736) &amp; "16"), INDIRECT("SNPs!" &amp; CHAR(72 +'Randomized Data'!AV736) &amp; "16") &amp; INDIRECT("SNPs!" &amp; CHAR(72 +'Randomized Data'!AV736) &amp; "16")))</f>
        <v>CC</v>
      </c>
      <c r="BP736" t="str">
        <f>SNPs!$F$17</f>
        <v>rs6025</v>
      </c>
      <c r="BQ736">
        <f>SNPs!$C$17</f>
        <v>1</v>
      </c>
      <c r="BR736">
        <f>SNPs!$D$17</f>
        <v>169549811</v>
      </c>
      <c r="BS736" s="7" t="str">
        <f ca="1">IF('Randomized Data'!AW736 = 1, SNPs!$H$17 &amp; SNPs!$H$17, IF('Randomized Data'!AX736 = 1, SNPs!$H$17 &amp; INDIRECT("SNPs!" &amp; CHAR(72 +'Randomized Data'!AY736) &amp; "17"), INDIRECT("SNPs!" &amp; CHAR(72 +'Randomized Data'!AY736) &amp; "17") &amp; INDIRECT("SNPs!" &amp; CHAR(72 +'Randomized Data'!AY736) &amp; "17")))</f>
        <v>AA</v>
      </c>
      <c r="BT736" t="str">
        <f>SNPs!$F$18</f>
        <v>rs1799963</v>
      </c>
      <c r="BU736">
        <f>SNPs!$C$18</f>
        <v>11</v>
      </c>
      <c r="BV736">
        <f>SNPs!$D$18</f>
        <v>46739505</v>
      </c>
      <c r="BW736" s="7" t="str">
        <f ca="1">IF('Randomized Data'!AZ736 = 1, SNPs!$H$18 &amp; SNPs!$H$18, IF('Randomized Data'!BA736 = 1, SNPs!$H$18 &amp; INDIRECT("SNPs!" &amp; CHAR(72 +'Randomized Data'!BB736) &amp; "18"), INDIRECT("SNPs!" &amp; CHAR(72 +'Randomized Data'!BB736) &amp; "18") &amp; INDIRECT("SNPs!" &amp; CHAR(72 +'Randomized Data'!BB736) &amp; "18")))</f>
        <v>GA</v>
      </c>
      <c r="BX736" t="str">
        <f>SNPs!$F$19</f>
        <v>rs121913626</v>
      </c>
      <c r="BY736">
        <f>SNPs!$C$19</f>
        <v>14</v>
      </c>
      <c r="BZ736">
        <f>SNPs!$D$19</f>
        <v>23427723</v>
      </c>
      <c r="CA736" s="7" t="str">
        <f ca="1">IF('Randomized Data'!BC736 = 1, SNPs!$H$19 &amp; SNPs!$H$19, IF('Randomized Data'!BD736 = 1, SNPs!$H$19 &amp; INDIRECT("SNPs!" &amp; CHAR(72 +'Randomized Data'!BE736) &amp; "19"), INDIRECT("SNPs!" &amp; CHAR(72 +'Randomized Data'!BE736) &amp; "19") &amp; INDIRECT("SNPs!" &amp; CHAR(72 +'Randomized Data'!BE736) &amp; "19")))</f>
        <v>CC</v>
      </c>
      <c r="CB736" t="str">
        <f>SNPs!$F$20</f>
        <v>rs3218713</v>
      </c>
      <c r="CC736">
        <f>SNPs!$C$20</f>
        <v>14</v>
      </c>
      <c r="CD736">
        <f>SNPs!$D$20</f>
        <v>23431468</v>
      </c>
      <c r="CE736" s="7" t="str">
        <f ca="1">IF('Randomized Data'!BF736 = 1, SNPs!$H$20 &amp; SNPs!$H$20, IF('Randomized Data'!BG736 = 1, SNPs!$H$20 &amp; INDIRECT("SNPs!" &amp; CHAR(72 +'Randomized Data'!BH736) &amp; "20"), INDIRECT("SNPs!" &amp; CHAR(72 +'Randomized Data'!BH736) &amp; "20") &amp; INDIRECT("SNPs!" &amp; CHAR(72 +'Randomized Data'!BH736) &amp; "20")))</f>
        <v>AA</v>
      </c>
      <c r="CF736" t="str">
        <f>SNPs!$F$21</f>
        <v>rs3218714</v>
      </c>
      <c r="CG736">
        <f>SNPs!$C$21</f>
        <v>14</v>
      </c>
      <c r="CH736">
        <f>SNPs!$D$21</f>
        <v>23429279</v>
      </c>
      <c r="CI736" s="7" t="str">
        <f ca="1">IF('Randomized Data'!BI736 = 1, SNPs!$H$21 &amp; SNPs!$H$21, IF('Randomized Data'!BJ736 = 1, SNPs!$H$21 &amp; INDIRECT("SNPs!" &amp; CHAR(72 +'Randomized Data'!BK736) &amp; "21"), INDIRECT("SNPs!" &amp; CHAR(72 +'Randomized Data'!BK736) &amp; "21") &amp; INDIRECT("SNPs!" &amp; CHAR(72 +'Randomized Data'!BK736) &amp; "21")))</f>
        <v>CC</v>
      </c>
      <c r="CJ736" t="str">
        <f>SNPs!$F$22</f>
        <v>rs121964855</v>
      </c>
      <c r="CK736">
        <f>SNPs!$C$22</f>
        <v>1</v>
      </c>
      <c r="CL736">
        <f>SNPs!$D$22</f>
        <v>201365638</v>
      </c>
      <c r="CM736" s="7" t="str">
        <f ca="1">IF('Randomized Data'!BL736 = 1, SNPs!$H$22 &amp; SNPs!$H$22, IF('Randomized Data'!BM736 = 1, SNPs!$H$22 &amp; INDIRECT("SNPs!" &amp; CHAR(72 +'Randomized Data'!BN736) &amp; "22"), INDIRECT("SNPs!" &amp; CHAR(72 +'Randomized Data'!BN736) &amp; "22") &amp; INDIRECT("SNPs!" &amp; CHAR(72 +'Randomized Data'!BN736) &amp; "22")))</f>
        <v>TA</v>
      </c>
      <c r="CN736" t="str">
        <f>SNPs!$F$23</f>
        <v>rs121964856</v>
      </c>
      <c r="CO736">
        <f>SNPs!$C$23</f>
        <v>1</v>
      </c>
      <c r="CP736">
        <f>SNPs!$D$23</f>
        <v>201365297</v>
      </c>
      <c r="CQ736" s="7" t="str">
        <f ca="1">IF('Randomized Data'!BO736 = 1, SNPs!$H$23 &amp; SNPs!$H$23, IF('Randomized Data'!BP736 = 1, SNPs!$H$23 &amp; INDIRECT("SNPs!" &amp; CHAR(72 +'Randomized Data'!BQ736) &amp; "23"), INDIRECT("SNPs!" &amp; CHAR(72 +'Randomized Data'!BQ736) &amp; "23") &amp; INDIRECT("SNPs!" &amp; CHAR(72 +'Randomized Data'!BQ736) &amp; "23")))</f>
        <v>GA</v>
      </c>
      <c r="CR736" t="str">
        <f>SNPs!$F$24</f>
        <v>rs121964857</v>
      </c>
      <c r="CS736">
        <f>SNPs!$C$24</f>
        <v>1</v>
      </c>
      <c r="CT736">
        <f>SNPs!$D$24</f>
        <v>201359245</v>
      </c>
      <c r="CU736" s="7" t="str">
        <f ca="1">IF('Randomized Data'!BR736 = 1, SNPs!$H$24 &amp; SNPs!$H$24, IF('Randomized Data'!BS736 = 1, SNPs!$H$24 &amp; INDIRECT("SNPs!" &amp; CHAR(72 +'Randomized Data'!BT736) &amp; "24"), INDIRECT("SNPs!" &amp; CHAR(72 +'Randomized Data'!BT736) &amp; "24") &amp; INDIRECT("SNPs!" &amp; CHAR(72 +'Randomized Data'!BT736) &amp; "24")))</f>
        <v>CC</v>
      </c>
      <c r="CV736" t="str">
        <f>SNPs!$F$25</f>
        <v>rs28934269</v>
      </c>
      <c r="CW736">
        <f>SNPs!$C$25</f>
        <v>15</v>
      </c>
      <c r="CX736">
        <f>SNPs!$D$25</f>
        <v>63060915</v>
      </c>
      <c r="CY736" s="7" t="str">
        <f ca="1">IF('Randomized Data'!BU736 = 1, SNPs!$H$25 &amp; SNPs!$H$25, IF('Randomized Data'!BV736 = 1, SNPs!$H$25 &amp; INDIRECT("SNPs!" &amp; CHAR(72 +'Randomized Data'!BW736) &amp; "25"), INDIRECT("SNPs!" &amp; CHAR(72 +'Randomized Data'!BW736) &amp; "25") &amp; INDIRECT("SNPs!" &amp; CHAR(72 +'Randomized Data'!BW736) &amp; "25")))</f>
        <v>AG</v>
      </c>
      <c r="CZ736" t="str">
        <f>SNPs!$F$26</f>
        <v>rs28934270</v>
      </c>
      <c r="DA736">
        <f>SNPs!$C$26</f>
        <v>15</v>
      </c>
      <c r="DB736">
        <f>SNPs!$D$26</f>
        <v>63060899</v>
      </c>
      <c r="DC736" s="7" t="str">
        <f ca="1">IF('Randomized Data'!BX736 = 1, SNPs!$H$26 &amp; SNPs!$H$26, IF('Randomized Data'!BY736 = 1, SNPs!$H$26 &amp; INDIRECT("SNPs!" &amp; CHAR(72 +'Randomized Data'!BZ736) &amp; "26"), INDIRECT("SNPs!" &amp; CHAR(72 +'Randomized Data'!BZ736) &amp; "26") &amp; INDIRECT("SNPs!" &amp; CHAR(72 +'Randomized Data'!BZ736) &amp; "26")))</f>
        <v>AA</v>
      </c>
      <c r="DD736" t="str">
        <f>SNPs!$F$27</f>
        <v>rs727504290</v>
      </c>
      <c r="DE736">
        <f>SNPs!$C$27</f>
        <v>15</v>
      </c>
      <c r="DF736">
        <f>SNPs!$D$27</f>
        <v>63042875</v>
      </c>
      <c r="DG736" s="7" t="str">
        <f ca="1">IF('Randomized Data'!CA736 = 1, SNPs!$H$27 &amp; SNPs!$H$27, IF('Randomized Data'!CB736 = 1, SNPs!$H$27 &amp; INDIRECT("SNPs!" &amp; CHAR(72 +'Randomized Data'!CC736) &amp; "27"), INDIRECT("SNPs!" &amp; CHAR(72 +'Randomized Data'!CC736) &amp; "27") &amp; INDIRECT("SNPs!" &amp; CHAR(72 +'Randomized Data'!CC736) &amp; "27")))</f>
        <v>CC</v>
      </c>
      <c r="DH736" t="str">
        <f>SNPs!$F$28</f>
        <v>rs104894504</v>
      </c>
      <c r="DI736">
        <f>SNPs!$C$28</f>
        <v>15</v>
      </c>
      <c r="DJ736">
        <f>SNPs!$D$28</f>
        <v>63057028</v>
      </c>
      <c r="DK736" s="7" t="str">
        <f ca="1">IF('Randomized Data'!CD736 = 1, SNPs!$H$28 &amp; SNPs!$H$28, IF('Randomized Data'!CE736 = 1, SNPs!$H$28 &amp; INDIRECT("SNPs!" &amp; CHAR(72 +'Randomized Data'!CF736) &amp; "28"), INDIRECT("SNPs!" &amp; CHAR(72 +'Randomized Data'!CF736) &amp; "28") &amp; INDIRECT("SNPs!" &amp; CHAR(72 +'Randomized Data'!CF736) &amp; "28")))</f>
        <v>CC</v>
      </c>
      <c r="DL736" t="str">
        <f>SNPs!$F$29</f>
        <v>rs375882485</v>
      </c>
      <c r="DM736">
        <f>SNPs!$C$29</f>
        <v>11</v>
      </c>
      <c r="DN736">
        <f>SNPs!$D$29</f>
        <v>47342698</v>
      </c>
      <c r="DO736" s="7" t="str">
        <f ca="1">IF('Randomized Data'!CG736 = 1, SNPs!$H$29 &amp; SNPs!$H$29, IF('Randomized Data'!CH736 = 1, SNPs!$H$29 &amp; INDIRECT("SNPs!" &amp; CHAR(72 +'Randomized Data'!CI736) &amp; "29"), INDIRECT("SNPs!" &amp; CHAR(72 +'Randomized Data'!CI736) &amp; "29") &amp; INDIRECT("SNPs!" &amp; CHAR(72 +'Randomized Data'!CI736) &amp; "29")))</f>
        <v>AA</v>
      </c>
      <c r="DP736" t="str">
        <f>SNPs!$F$30</f>
        <v>rs397516083</v>
      </c>
      <c r="DQ736">
        <f>SNPs!$C$30</f>
        <v>11</v>
      </c>
      <c r="DR736">
        <f>SNPs!$D$30</f>
        <v>47346379</v>
      </c>
      <c r="DS736" s="7" t="str">
        <f ca="1">IF('Randomized Data'!CJ736 = 1, SNPs!$H$30 &amp; SNPs!$H$30, IF('Randomized Data'!CK736 = 1, SNPs!$H$30 &amp; INDIRECT("SNPs!" &amp; CHAR(72 +'Randomized Data'!CL736) &amp; "30"), INDIRECT("SNPs!" &amp; CHAR(72 +'Randomized Data'!CL736) &amp; "30") &amp; INDIRECT("SNPs!" &amp; CHAR(72 +'Randomized Data'!CL736) &amp; "30")))</f>
        <v>GG</v>
      </c>
      <c r="DT736" t="str">
        <f>SNPs!$F$31</f>
        <v>rs397515937</v>
      </c>
      <c r="DU736">
        <f>SNPs!$C$31</f>
        <v>11</v>
      </c>
      <c r="DV736">
        <f>SNPs!$D$31</f>
        <v>47339792</v>
      </c>
      <c r="DW736" s="7" t="str">
        <f ca="1">IF('Randomized Data'!CM736 = 1, SNPs!$H$31 &amp; SNPs!$H$31, IF('Randomized Data'!CN736 = 1, SNPs!$H$31 &amp; INDIRECT("SNPs!" &amp; CHAR(72 +'Randomized Data'!CO736) &amp; "31"), INDIRECT("SNPs!" &amp; CHAR(72 +'Randomized Data'!CO736) &amp; "31") &amp; INDIRECT("SNPs!" &amp; CHAR(72 +'Randomized Data'!CO736) &amp; "31")))</f>
        <v>GG</v>
      </c>
      <c r="DX736" t="str">
        <f>SNPs!$F$32</f>
        <v>rs397516074</v>
      </c>
      <c r="DY736">
        <f>SNPs!$C$32</f>
        <v>11</v>
      </c>
      <c r="DZ736">
        <f>SNPs!$D$32</f>
        <v>47348424</v>
      </c>
      <c r="EA736" s="7" t="str">
        <f ca="1">IF('Randomized Data'!CP736 = 1, SNPs!$H$32 &amp; SNPs!$H$32, IF('Randomized Data'!CQ736 = 1, SNPs!$H$32 &amp; INDIRECT("SNPs!" &amp; CHAR(72 +'Randomized Data'!CR736) &amp; "32"), INDIRECT("SNPs!" &amp; CHAR(72 +'Randomized Data'!CR736) &amp; "32") &amp; INDIRECT("SNPs!" &amp; CHAR(72 +'Randomized Data'!CR736) &amp; "32")))</f>
        <v>GA</v>
      </c>
      <c r="EB736" t="str">
        <f>SNPs!$F$33</f>
        <v>rs397515963</v>
      </c>
      <c r="EC736">
        <f>SNPs!$C$33</f>
        <v>11</v>
      </c>
      <c r="ED736">
        <f>SNPs!$D$33</f>
        <v>47337729</v>
      </c>
      <c r="EE736" s="7" t="str">
        <f ca="1">IF('Randomized Data'!CS736 = 1, SNPs!$H$33 &amp; SNPs!$H$33, IF('Randomized Data'!CT736 = 1, SNPs!$H$33 &amp; INDIRECT("SNPs!" &amp; CHAR(72 +'Randomized Data'!CU736) &amp; "33"), INDIRECT("SNPs!" &amp; CHAR(72 +'Randomized Data'!CU736) &amp; "33") &amp; INDIRECT("SNPs!" &amp; CHAR(72 +'Randomized Data'!CU736) &amp; "33")))</f>
        <v>GG</v>
      </c>
    </row>
    <row r="737" spans="1:13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  <c r="F737" s="3">
        <v>42170</v>
      </c>
      <c r="G737" s="9" t="str">
        <f>'Randomized Data'!C737</f>
        <v>Internal Lab</v>
      </c>
      <c r="H737" t="str">
        <f>SNPs!$F$2</f>
        <v>rs12248560</v>
      </c>
      <c r="I737">
        <f>SNPs!$C$2</f>
        <v>10</v>
      </c>
      <c r="J737">
        <f>SNPs!$D$2</f>
        <v>94761900</v>
      </c>
      <c r="K737" t="str">
        <f ca="1">IF('Randomized Data'!D737 = 1, SNPs!$H$2 &amp; SNPs!$H$2, IF('Randomized Data'!E737 = 1, SNPs!$H$2 &amp; INDIRECT("SNPs!" &amp; CHAR(72 +'Randomized Data'!F737) &amp; "2"), INDIRECT("SNPs!" &amp; CHAR(72 +'Randomized Data'!F737) &amp; "2") &amp; INDIRECT("SNPs!" &amp; CHAR(72 +'Randomized Data'!F737) &amp; "2")))</f>
        <v>CC</v>
      </c>
      <c r="L737" t="str">
        <f>SNPs!$F$3</f>
        <v>rs28399504</v>
      </c>
      <c r="M737">
        <f>SNPs!$C$3</f>
        <v>10</v>
      </c>
      <c r="N737">
        <f>SNPs!$D$3</f>
        <v>94762706</v>
      </c>
      <c r="O737" t="str">
        <f ca="1">IF('Randomized Data'!G737 = 1, SNPs!$H$3 &amp; SNPs!$H$3, IF('Randomized Data'!H737 = 1, SNPs!$H$3 &amp; INDIRECT("SNPs!" &amp; CHAR(72 +'Randomized Data'!I737) &amp; "3"), INDIRECT("SNPs!" &amp; CHAR(72 +'Randomized Data'!I737) &amp; "3") &amp; INDIRECT("SNPs!" &amp; CHAR(72 +'Randomized Data'!I737) &amp; "3")))</f>
        <v>AA</v>
      </c>
      <c r="P737" t="str">
        <f>SNPs!$F$4</f>
        <v>rs41291556</v>
      </c>
      <c r="Q737">
        <f>SNPs!$C$4</f>
        <v>10</v>
      </c>
      <c r="R737">
        <f>SNPs!$D$4</f>
        <v>94775416</v>
      </c>
      <c r="S737" t="str">
        <f ca="1">IF('Randomized Data'!J737 = 1, SNPs!$H$4 &amp; SNPs!$H$4, IF('Randomized Data'!K737 = 1, SNPs!$H$4 &amp; INDIRECT("SNPs!" &amp; CHAR(72 +'Randomized Data'!L737) &amp; "4"), INDIRECT("SNPs!" &amp; CHAR(72 +'Randomized Data'!L737) &amp; "4") &amp; INDIRECT("SNPs!" &amp; CHAR(72 +'Randomized Data'!L737) &amp; "4")))</f>
        <v>CC</v>
      </c>
      <c r="T737" t="str">
        <f>SNPs!$F$5</f>
        <v>rs72558184</v>
      </c>
      <c r="U737">
        <f>SNPs!$C$5</f>
        <v>10</v>
      </c>
      <c r="V737">
        <f>SNPs!$D$5</f>
        <v>96535210</v>
      </c>
      <c r="W737" t="str">
        <f ca="1">IF('Randomized Data'!M737 = 1, SNPs!$H$5 &amp; SNPs!$H$5, IF('Randomized Data'!N737 = 1, SNPs!$H$5 &amp; INDIRECT("SNPs!" &amp; CHAR(72 +'Randomized Data'!O737) &amp; "5"), INDIRECT("SNPs!" &amp; CHAR(72 +'Randomized Data'!O737) &amp; "5") &amp; INDIRECT("SNPs!" &amp; CHAR(72 +'Randomized Data'!O737) &amp; "5")))</f>
        <v>AA</v>
      </c>
      <c r="X737" t="str">
        <f>SNPs!$F$6</f>
        <v>rs4986893</v>
      </c>
      <c r="Y737">
        <f>SNPs!$C$6</f>
        <v>10</v>
      </c>
      <c r="Z737">
        <f>SNPs!$D$6</f>
        <v>94780653</v>
      </c>
      <c r="AA737" s="7" t="str">
        <f ca="1">IF('Randomized Data'!P737 = 1, SNPs!$H$6 &amp; SNPs!$H$6, IF('Randomized Data'!Q737 = 1, SNPs!$H$6 &amp; INDIRECT("SNPs!" &amp; CHAR(72 +'Randomized Data'!R737) &amp; "6"), INDIRECT("SNPs!" &amp; CHAR(72 +'Randomized Data'!R737) &amp; "6") &amp; INDIRECT("SNPs!" &amp; CHAR(72 +'Randomized Data'!R737) &amp; "6")))</f>
        <v>AA</v>
      </c>
      <c r="AB737" t="str">
        <f>SNPs!$F$7</f>
        <v>rs4244285</v>
      </c>
      <c r="AC737">
        <f>SNPs!$C$7</f>
        <v>10</v>
      </c>
      <c r="AD737">
        <f>SNPs!$D$7</f>
        <v>94781859</v>
      </c>
      <c r="AE737" s="7" t="str">
        <f ca="1">IF('Randomized Data'!S737 = 1, SNPs!$H$7 &amp; SNPs!$H$7, IF('Randomized Data'!T737 = 1, SNPs!$H$7 &amp; INDIRECT("SNPs!" &amp; CHAR(72 +'Randomized Data'!U737) &amp; "7"), INDIRECT("SNPs!" &amp; CHAR(72 +'Randomized Data'!U737) &amp; "7") &amp; INDIRECT("SNPs!" &amp; CHAR(72 +'Randomized Data'!U737) &amp; "7")))</f>
        <v>CC</v>
      </c>
      <c r="AF737" t="str">
        <f>SNPs!$F$8</f>
        <v>rs72558186</v>
      </c>
      <c r="AG737">
        <f>SNPs!$C$8</f>
        <v>10</v>
      </c>
      <c r="AH737">
        <f>SNPs!$D$8</f>
        <v>94781999</v>
      </c>
      <c r="AI737" s="7" t="str">
        <f ca="1">IF('Randomized Data'!V737 = 1, SNPs!$H$8 &amp; SNPs!$H$8, IF('Randomized Data'!W737 = 1, SNPs!$H$8 &amp; INDIRECT("SNPs!" &amp; CHAR(72 +'Randomized Data'!X737) &amp; "8"), INDIRECT("SNPs!" &amp; CHAR(72 +'Randomized Data'!X737) &amp; "8") &amp; INDIRECT("SNPs!" &amp; CHAR(72 +'Randomized Data'!X737) &amp; "8")))</f>
        <v>TT</v>
      </c>
      <c r="AJ737" t="str">
        <f>SNPs!$F$9</f>
        <v>rs56337013</v>
      </c>
      <c r="AK737">
        <f>SNPs!$C$9</f>
        <v>10</v>
      </c>
      <c r="AL737">
        <f>SNPs!$D$9</f>
        <v>94852738</v>
      </c>
      <c r="AM737" s="7" t="str">
        <f ca="1">IF('Randomized Data'!Y$2 = 1, SNPs!$H$9 &amp; SNPs!$H$9, IF('Randomized Data'!Z737 = 1, SNPs!$H$9 &amp; INDIRECT("SNPs!" &amp; CHAR(72 +'Randomized Data'!AA737) &amp; "9"), INDIRECT("SNPs!" &amp; CHAR(72 +'Randomized Data'!AA737) &amp; "9") &amp; INDIRECT("SNPs!" &amp; CHAR(72 +'Randomized Data'!AA737) &amp; "9")))</f>
        <v>TT</v>
      </c>
      <c r="AN737" t="str">
        <f>SNPs!$F$10</f>
        <v>rs17884712</v>
      </c>
      <c r="AO737">
        <f>SNPs!$C$10</f>
        <v>10</v>
      </c>
      <c r="AP737">
        <f>SNPs!$D$10</f>
        <v>94775489</v>
      </c>
      <c r="AQ737" s="7" t="str">
        <f ca="1">IF('Randomized Data'!AB737 = 1, SNPs!$H$10 &amp; SNPs!$H$10, IF('Randomized Data'!AC737 = 1, SNPs!$H$10 &amp; INDIRECT("SNPs!" &amp; CHAR(72 +'Randomized Data'!AD737) &amp; "10"), INDIRECT("SNPs!" &amp; CHAR(72 +'Randomized Data'!AD737) &amp; "10") &amp; INDIRECT("SNPs!" &amp; CHAR(72 +'Randomized Data'!AD737) &amp; "10")))</f>
        <v>GG</v>
      </c>
      <c r="AR737" t="str">
        <f>SNPs!$F$11</f>
        <v>rs6413438</v>
      </c>
      <c r="AS737">
        <f>SNPs!$C$11</f>
        <v>10</v>
      </c>
      <c r="AT737">
        <f>SNPs!$D$11</f>
        <v>94781858</v>
      </c>
      <c r="AU737" s="7" t="str">
        <f ca="1">IF('Randomized Data'!AE737 = 1, SNPs!$H$11 &amp; SNPs!$H$11, IF('Randomized Data'!AF737 = 1, SNPs!$H$11 &amp; INDIRECT("SNPs!" &amp; CHAR(72 +'Randomized Data'!AG737) &amp; "11"), INDIRECT("SNPs!" &amp; CHAR(72 +'Randomized Data'!AG737) &amp; "11") &amp; INDIRECT("SNPs!" &amp; CHAR(72 +'Randomized Data'!AG737) &amp; "11")))</f>
        <v>CT</v>
      </c>
      <c r="AV737" t="str">
        <f>SNPs!$F$12</f>
        <v>rs1057910</v>
      </c>
      <c r="AW737">
        <f>SNPs!$C$12</f>
        <v>10</v>
      </c>
      <c r="AX737">
        <f>SNPs!$D$12</f>
        <v>94981296</v>
      </c>
      <c r="AY737" s="7" t="str">
        <f ca="1">IF('Randomized Data'!AH737 = 1, SNPs!$H$12 &amp; SNPs!$H$12, IF('Randomized Data'!AI737 = 1, SNPs!$H$12 &amp; INDIRECT("SNPs!" &amp; CHAR(72 +'Randomized Data'!AJ737) &amp; "12"), INDIRECT("SNPs!" &amp; CHAR(72 +'Randomized Data'!AJ737) &amp; "12") &amp; INDIRECT("SNPs!" &amp; CHAR(72 +'Randomized Data'!AJ737) &amp; "12")))</f>
        <v>CC</v>
      </c>
      <c r="AZ737" t="str">
        <f>SNPs!$F$13</f>
        <v>rs1799853</v>
      </c>
      <c r="BA737">
        <f>SNPs!$C$13</f>
        <v>10</v>
      </c>
      <c r="BB737">
        <f>SNPs!$D$13</f>
        <v>94942290</v>
      </c>
      <c r="BC737" s="7" t="str">
        <f ca="1">IF('Randomized Data'!AK737 = 1, SNPs!$H$13 &amp; SNPs!$H$13, IF('Randomized Data'!AL737 = 1, SNPs!$H$13 &amp; INDIRECT("SNPs!" &amp; CHAR(72 +'Randomized Data'!AM737) &amp; "13"), INDIRECT("SNPs!" &amp; CHAR(72 +'Randomized Data'!AM737) &amp; "13") &amp; INDIRECT("SNPs!" &amp; CHAR(72 +'Randomized Data'!AM737) &amp; "13")))</f>
        <v>CC</v>
      </c>
      <c r="BD737" t="str">
        <f>SNPs!$F$14</f>
        <v>rs9923231</v>
      </c>
      <c r="BE737">
        <f>SNPs!$C$14</f>
        <v>16</v>
      </c>
      <c r="BF737">
        <f>SNPs!$D$14</f>
        <v>31096368</v>
      </c>
      <c r="BG737" s="7" t="str">
        <f ca="1">IF('Randomized Data'!AN737 = 1, SNPs!$H$14 &amp; SNPs!$H$14, IF('Randomized Data'!AO737 = 1, SNPs!$H$14 &amp; INDIRECT("SNPs!" &amp; CHAR(72 +'Randomized Data'!AP737) &amp; "14"), INDIRECT("SNPs!" &amp; CHAR(72 +'Randomized Data'!AP737) &amp; "14") &amp; INDIRECT("SNPs!" &amp; CHAR(72 +'Randomized Data'!AP737) &amp; "14")))</f>
        <v>CC</v>
      </c>
      <c r="BH737" t="str">
        <f>SNPs!$F$15</f>
        <v>rs9934438</v>
      </c>
      <c r="BI737">
        <f>SNPs!$C$15</f>
        <v>16</v>
      </c>
      <c r="BJ737">
        <f>SNPs!$D$15</f>
        <v>31093557</v>
      </c>
      <c r="BK737" s="7" t="str">
        <f ca="1">IF('Randomized Data'!AQ737 = 1, SNPs!$H$15 &amp; SNPs!$H$15, IF('Randomized Data'!AR737 = 1, SNPs!$H$15 &amp; INDIRECT("SNPs!" &amp; CHAR(72 +'Randomized Data'!AS737) &amp; "15"), INDIRECT("SNPs!" &amp; CHAR(72 +'Randomized Data'!AS737) &amp; "15") &amp; INDIRECT("SNPs!" &amp; CHAR(72 +'Randomized Data'!AS737) &amp; "15")))</f>
        <v>GA</v>
      </c>
      <c r="BL737" t="str">
        <f>SNPs!$F$16</f>
        <v>rs8050894</v>
      </c>
      <c r="BM737">
        <f>SNPs!$C$16</f>
        <v>16</v>
      </c>
      <c r="BN737">
        <f>SNPs!$D$16</f>
        <v>31093188</v>
      </c>
      <c r="BO737" s="7" t="str">
        <f ca="1">IF('Randomized Data'!AT737 = 1, SNPs!$H$16 &amp; SNPs!$H$16, IF('Randomized Data'!AU737 = 1, SNPs!$H$16 &amp; INDIRECT("SNPs!" &amp; CHAR(72 +'Randomized Data'!AV737) &amp; "16"), INDIRECT("SNPs!" &amp; CHAR(72 +'Randomized Data'!AV737) &amp; "16") &amp; INDIRECT("SNPs!" &amp; CHAR(72 +'Randomized Data'!AV737) &amp; "16")))</f>
        <v>CC</v>
      </c>
      <c r="BP737" t="str">
        <f>SNPs!$F$17</f>
        <v>rs6025</v>
      </c>
      <c r="BQ737">
        <f>SNPs!$C$17</f>
        <v>1</v>
      </c>
      <c r="BR737">
        <f>SNPs!$D$17</f>
        <v>169549811</v>
      </c>
      <c r="BS737" s="7" t="str">
        <f ca="1">IF('Randomized Data'!AW737 = 1, SNPs!$H$17 &amp; SNPs!$H$17, IF('Randomized Data'!AX737 = 1, SNPs!$H$17 &amp; INDIRECT("SNPs!" &amp; CHAR(72 +'Randomized Data'!AY737) &amp; "17"), INDIRECT("SNPs!" &amp; CHAR(72 +'Randomized Data'!AY737) &amp; "17") &amp; INDIRECT("SNPs!" &amp; CHAR(72 +'Randomized Data'!AY737) &amp; "17")))</f>
        <v>AA</v>
      </c>
      <c r="BT737" t="str">
        <f>SNPs!$F$18</f>
        <v>rs1799963</v>
      </c>
      <c r="BU737">
        <f>SNPs!$C$18</f>
        <v>11</v>
      </c>
      <c r="BV737">
        <f>SNPs!$D$18</f>
        <v>46739505</v>
      </c>
      <c r="BW737" s="7" t="str">
        <f ca="1">IF('Randomized Data'!AZ737 = 1, SNPs!$H$18 &amp; SNPs!$H$18, IF('Randomized Data'!BA737 = 1, SNPs!$H$18 &amp; INDIRECT("SNPs!" &amp; CHAR(72 +'Randomized Data'!BB737) &amp; "18"), INDIRECT("SNPs!" &amp; CHAR(72 +'Randomized Data'!BB737) &amp; "18") &amp; INDIRECT("SNPs!" &amp; CHAR(72 +'Randomized Data'!BB737) &amp; "18")))</f>
        <v>GA</v>
      </c>
      <c r="BX737" t="str">
        <f>SNPs!$F$19</f>
        <v>rs121913626</v>
      </c>
      <c r="BY737">
        <f>SNPs!$C$19</f>
        <v>14</v>
      </c>
      <c r="BZ737">
        <f>SNPs!$D$19</f>
        <v>23427723</v>
      </c>
      <c r="CA737" s="7" t="str">
        <f ca="1">IF('Randomized Data'!BC737 = 1, SNPs!$H$19 &amp; SNPs!$H$19, IF('Randomized Data'!BD737 = 1, SNPs!$H$19 &amp; INDIRECT("SNPs!" &amp; CHAR(72 +'Randomized Data'!BE737) &amp; "19"), INDIRECT("SNPs!" &amp; CHAR(72 +'Randomized Data'!BE737) &amp; "19") &amp; INDIRECT("SNPs!" &amp; CHAR(72 +'Randomized Data'!BE737) &amp; "19")))</f>
        <v>GG</v>
      </c>
      <c r="CB737" t="str">
        <f>SNPs!$F$20</f>
        <v>rs3218713</v>
      </c>
      <c r="CC737">
        <f>SNPs!$C$20</f>
        <v>14</v>
      </c>
      <c r="CD737">
        <f>SNPs!$D$20</f>
        <v>23431468</v>
      </c>
      <c r="CE737" s="7" t="str">
        <f ca="1">IF('Randomized Data'!BF737 = 1, SNPs!$H$20 &amp; SNPs!$H$20, IF('Randomized Data'!BG737 = 1, SNPs!$H$20 &amp; INDIRECT("SNPs!" &amp; CHAR(72 +'Randomized Data'!BH737) &amp; "20"), INDIRECT("SNPs!" &amp; CHAR(72 +'Randomized Data'!BH737) &amp; "20") &amp; INDIRECT("SNPs!" &amp; CHAR(72 +'Randomized Data'!BH737) &amp; "20")))</f>
        <v>GG</v>
      </c>
      <c r="CF737" t="str">
        <f>SNPs!$F$21</f>
        <v>rs3218714</v>
      </c>
      <c r="CG737">
        <f>SNPs!$C$21</f>
        <v>14</v>
      </c>
      <c r="CH737">
        <f>SNPs!$D$21</f>
        <v>23429279</v>
      </c>
      <c r="CI737" s="7" t="str">
        <f ca="1">IF('Randomized Data'!BI737 = 1, SNPs!$H$21 &amp; SNPs!$H$21, IF('Randomized Data'!BJ737 = 1, SNPs!$H$21 &amp; INDIRECT("SNPs!" &amp; CHAR(72 +'Randomized Data'!BK737) &amp; "21"), INDIRECT("SNPs!" &amp; CHAR(72 +'Randomized Data'!BK737) &amp; "21") &amp; INDIRECT("SNPs!" &amp; CHAR(72 +'Randomized Data'!BK737) &amp; "21")))</f>
        <v>TT</v>
      </c>
      <c r="CJ737" t="str">
        <f>SNPs!$F$22</f>
        <v>rs121964855</v>
      </c>
      <c r="CK737">
        <f>SNPs!$C$22</f>
        <v>1</v>
      </c>
      <c r="CL737">
        <f>SNPs!$D$22</f>
        <v>201365638</v>
      </c>
      <c r="CM737" s="7" t="str">
        <f ca="1">IF('Randomized Data'!BL737 = 1, SNPs!$H$22 &amp; SNPs!$H$22, IF('Randomized Data'!BM737 = 1, SNPs!$H$22 &amp; INDIRECT("SNPs!" &amp; CHAR(72 +'Randomized Data'!BN737) &amp; "22"), INDIRECT("SNPs!" &amp; CHAR(72 +'Randomized Data'!BN737) &amp; "22") &amp; INDIRECT("SNPs!" &amp; CHAR(72 +'Randomized Data'!BN737) &amp; "22")))</f>
        <v>TT</v>
      </c>
      <c r="CN737" t="str">
        <f>SNPs!$F$23</f>
        <v>rs121964856</v>
      </c>
      <c r="CO737">
        <f>SNPs!$C$23</f>
        <v>1</v>
      </c>
      <c r="CP737">
        <f>SNPs!$D$23</f>
        <v>201365297</v>
      </c>
      <c r="CQ737" s="7" t="str">
        <f ca="1">IF('Randomized Data'!BO737 = 1, SNPs!$H$23 &amp; SNPs!$H$23, IF('Randomized Data'!BP737 = 1, SNPs!$H$23 &amp; INDIRECT("SNPs!" &amp; CHAR(72 +'Randomized Data'!BQ737) &amp; "23"), INDIRECT("SNPs!" &amp; CHAR(72 +'Randomized Data'!BQ737) &amp; "23") &amp; INDIRECT("SNPs!" &amp; CHAR(72 +'Randomized Data'!BQ737) &amp; "23")))</f>
        <v>AA</v>
      </c>
      <c r="CR737" t="str">
        <f>SNPs!$F$24</f>
        <v>rs121964857</v>
      </c>
      <c r="CS737">
        <f>SNPs!$C$24</f>
        <v>1</v>
      </c>
      <c r="CT737">
        <f>SNPs!$D$24</f>
        <v>201359245</v>
      </c>
      <c r="CU737" s="7" t="str">
        <f ca="1">IF('Randomized Data'!BR737 = 1, SNPs!$H$24 &amp; SNPs!$H$24, IF('Randomized Data'!BS737 = 1, SNPs!$H$24 &amp; INDIRECT("SNPs!" &amp; CHAR(72 +'Randomized Data'!BT737) &amp; "24"), INDIRECT("SNPs!" &amp; CHAR(72 +'Randomized Data'!BT737) &amp; "24") &amp; INDIRECT("SNPs!" &amp; CHAR(72 +'Randomized Data'!BT737) &amp; "24")))</f>
        <v>TT</v>
      </c>
      <c r="CV737" t="str">
        <f>SNPs!$F$25</f>
        <v>rs28934269</v>
      </c>
      <c r="CW737">
        <f>SNPs!$C$25</f>
        <v>15</v>
      </c>
      <c r="CX737">
        <f>SNPs!$D$25</f>
        <v>63060915</v>
      </c>
      <c r="CY737" s="7" t="str">
        <f ca="1">IF('Randomized Data'!BU737 = 1, SNPs!$H$25 &amp; SNPs!$H$25, IF('Randomized Data'!BV737 = 1, SNPs!$H$25 &amp; INDIRECT("SNPs!" &amp; CHAR(72 +'Randomized Data'!BW737) &amp; "25"), INDIRECT("SNPs!" &amp; CHAR(72 +'Randomized Data'!BW737) &amp; "25") &amp; INDIRECT("SNPs!" &amp; CHAR(72 +'Randomized Data'!BW737) &amp; "25")))</f>
        <v>GG</v>
      </c>
      <c r="CZ737" t="str">
        <f>SNPs!$F$26</f>
        <v>rs28934270</v>
      </c>
      <c r="DA737">
        <f>SNPs!$C$26</f>
        <v>15</v>
      </c>
      <c r="DB737">
        <f>SNPs!$D$26</f>
        <v>63060899</v>
      </c>
      <c r="DC737" s="7" t="str">
        <f ca="1">IF('Randomized Data'!BX737 = 1, SNPs!$H$26 &amp; SNPs!$H$26, IF('Randomized Data'!BY737 = 1, SNPs!$H$26 &amp; INDIRECT("SNPs!" &amp; CHAR(72 +'Randomized Data'!BZ737) &amp; "26"), INDIRECT("SNPs!" &amp; CHAR(72 +'Randomized Data'!BZ737) &amp; "26") &amp; INDIRECT("SNPs!" &amp; CHAR(72 +'Randomized Data'!BZ737) &amp; "26")))</f>
        <v>GG</v>
      </c>
      <c r="DD737" t="str">
        <f>SNPs!$F$27</f>
        <v>rs727504290</v>
      </c>
      <c r="DE737">
        <f>SNPs!$C$27</f>
        <v>15</v>
      </c>
      <c r="DF737">
        <f>SNPs!$D$27</f>
        <v>63042875</v>
      </c>
      <c r="DG737" s="7" t="str">
        <f ca="1">IF('Randomized Data'!CA737 = 1, SNPs!$H$27 &amp; SNPs!$H$27, IF('Randomized Data'!CB737 = 1, SNPs!$H$27 &amp; INDIRECT("SNPs!" &amp; CHAR(72 +'Randomized Data'!CC737) &amp; "27"), INDIRECT("SNPs!" &amp; CHAR(72 +'Randomized Data'!CC737) &amp; "27") &amp; INDIRECT("SNPs!" &amp; CHAR(72 +'Randomized Data'!CC737) &amp; "27")))</f>
        <v>GG</v>
      </c>
      <c r="DH737" t="str">
        <f>SNPs!$F$28</f>
        <v>rs104894504</v>
      </c>
      <c r="DI737">
        <f>SNPs!$C$28</f>
        <v>15</v>
      </c>
      <c r="DJ737">
        <f>SNPs!$D$28</f>
        <v>63057028</v>
      </c>
      <c r="DK737" s="7" t="str">
        <f ca="1">IF('Randomized Data'!CD737 = 1, SNPs!$H$28 &amp; SNPs!$H$28, IF('Randomized Data'!CE737 = 1, SNPs!$H$28 &amp; INDIRECT("SNPs!" &amp; CHAR(72 +'Randomized Data'!CF737) &amp; "28"), INDIRECT("SNPs!" &amp; CHAR(72 +'Randomized Data'!CF737) &amp; "28") &amp; INDIRECT("SNPs!" &amp; CHAR(72 +'Randomized Data'!CF737) &amp; "28")))</f>
        <v>CC</v>
      </c>
      <c r="DL737" t="str">
        <f>SNPs!$F$29</f>
        <v>rs375882485</v>
      </c>
      <c r="DM737">
        <f>SNPs!$C$29</f>
        <v>11</v>
      </c>
      <c r="DN737">
        <f>SNPs!$D$29</f>
        <v>47342698</v>
      </c>
      <c r="DO737" s="7" t="str">
        <f ca="1">IF('Randomized Data'!CG737 = 1, SNPs!$H$29 &amp; SNPs!$H$29, IF('Randomized Data'!CH737 = 1, SNPs!$H$29 &amp; INDIRECT("SNPs!" &amp; CHAR(72 +'Randomized Data'!CI737) &amp; "29"), INDIRECT("SNPs!" &amp; CHAR(72 +'Randomized Data'!CI737) &amp; "29") &amp; INDIRECT("SNPs!" &amp; CHAR(72 +'Randomized Data'!CI737) &amp; "29")))</f>
        <v>AA</v>
      </c>
      <c r="DP737" t="str">
        <f>SNPs!$F$30</f>
        <v>rs397516083</v>
      </c>
      <c r="DQ737">
        <f>SNPs!$C$30</f>
        <v>11</v>
      </c>
      <c r="DR737">
        <f>SNPs!$D$30</f>
        <v>47346379</v>
      </c>
      <c r="DS737" s="7" t="str">
        <f ca="1">IF('Randomized Data'!CJ737 = 1, SNPs!$H$30 &amp; SNPs!$H$30, IF('Randomized Data'!CK737 = 1, SNPs!$H$30 &amp; INDIRECT("SNPs!" &amp; CHAR(72 +'Randomized Data'!CL737) &amp; "30"), INDIRECT("SNPs!" &amp; CHAR(72 +'Randomized Data'!CL737) &amp; "30") &amp; INDIRECT("SNPs!" &amp; CHAR(72 +'Randomized Data'!CL737) &amp; "30")))</f>
        <v>AA</v>
      </c>
      <c r="DT737" t="str">
        <f>SNPs!$F$31</f>
        <v>rs397515937</v>
      </c>
      <c r="DU737">
        <f>SNPs!$C$31</f>
        <v>11</v>
      </c>
      <c r="DV737">
        <f>SNPs!$D$31</f>
        <v>47339792</v>
      </c>
      <c r="DW737" s="7" t="str">
        <f ca="1">IF('Randomized Data'!CM737 = 1, SNPs!$H$31 &amp; SNPs!$H$31, IF('Randomized Data'!CN737 = 1, SNPs!$H$31 &amp; INDIRECT("SNPs!" &amp; CHAR(72 +'Randomized Data'!CO737) &amp; "31"), INDIRECT("SNPs!" &amp; CHAR(72 +'Randomized Data'!CO737) &amp; "31") &amp; INDIRECT("SNPs!" &amp; CHAR(72 +'Randomized Data'!CO737) &amp; "31")))</f>
        <v>AA</v>
      </c>
      <c r="DX737" t="str">
        <f>SNPs!$F$32</f>
        <v>rs397516074</v>
      </c>
      <c r="DY737">
        <f>SNPs!$C$32</f>
        <v>11</v>
      </c>
      <c r="DZ737">
        <f>SNPs!$D$32</f>
        <v>47348424</v>
      </c>
      <c r="EA737" s="7" t="str">
        <f ca="1">IF('Randomized Data'!CP737 = 1, SNPs!$H$32 &amp; SNPs!$H$32, IF('Randomized Data'!CQ737 = 1, SNPs!$H$32 &amp; INDIRECT("SNPs!" &amp; CHAR(72 +'Randomized Data'!CR737) &amp; "32"), INDIRECT("SNPs!" &amp; CHAR(72 +'Randomized Data'!CR737) &amp; "32") &amp; INDIRECT("SNPs!" &amp; CHAR(72 +'Randomized Data'!CR737) &amp; "32")))</f>
        <v>GA</v>
      </c>
      <c r="EB737" t="str">
        <f>SNPs!$F$33</f>
        <v>rs397515963</v>
      </c>
      <c r="EC737">
        <f>SNPs!$C$33</f>
        <v>11</v>
      </c>
      <c r="ED737">
        <f>SNPs!$D$33</f>
        <v>47337729</v>
      </c>
      <c r="EE737" s="7" t="str">
        <f ca="1">IF('Randomized Data'!CS737 = 1, SNPs!$H$33 &amp; SNPs!$H$33, IF('Randomized Data'!CT737 = 1, SNPs!$H$33 &amp; INDIRECT("SNPs!" &amp; CHAR(72 +'Randomized Data'!CU737) &amp; "33"), INDIRECT("SNPs!" &amp; CHAR(72 +'Randomized Data'!CU737) &amp; "33") &amp; INDIRECT("SNPs!" &amp; CHAR(72 +'Randomized Data'!CU737) &amp; "33")))</f>
        <v>--</v>
      </c>
    </row>
    <row r="738" spans="1:13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  <c r="F738" s="3">
        <v>42151</v>
      </c>
      <c r="G738" s="9" t="str">
        <f>'Randomized Data'!C738</f>
        <v>External Lab</v>
      </c>
      <c r="H738" t="str">
        <f>SNPs!$F$2</f>
        <v>rs12248560</v>
      </c>
      <c r="I738">
        <f>SNPs!$C$2</f>
        <v>10</v>
      </c>
      <c r="J738">
        <f>SNPs!$D$2</f>
        <v>94761900</v>
      </c>
      <c r="K738" t="str">
        <f ca="1">IF('Randomized Data'!D738 = 1, SNPs!$H$2 &amp; SNPs!$H$2, IF('Randomized Data'!E738 = 1, SNPs!$H$2 &amp; INDIRECT("SNPs!" &amp; CHAR(72 +'Randomized Data'!F738) &amp; "2"), INDIRECT("SNPs!" &amp; CHAR(72 +'Randomized Data'!F738) &amp; "2") &amp; INDIRECT("SNPs!" &amp; CHAR(72 +'Randomized Data'!F738) &amp; "2")))</f>
        <v>CC</v>
      </c>
      <c r="L738" t="str">
        <f>SNPs!$F$3</f>
        <v>rs28399504</v>
      </c>
      <c r="M738">
        <f>SNPs!$C$3</f>
        <v>10</v>
      </c>
      <c r="N738">
        <f>SNPs!$D$3</f>
        <v>94762706</v>
      </c>
      <c r="O738" t="str">
        <f ca="1">IF('Randomized Data'!G738 = 1, SNPs!$H$3 &amp; SNPs!$H$3, IF('Randomized Data'!H738 = 1, SNPs!$H$3 &amp; INDIRECT("SNPs!" &amp; CHAR(72 +'Randomized Data'!I738) &amp; "3"), INDIRECT("SNPs!" &amp; CHAR(72 +'Randomized Data'!I738) &amp; "3") &amp; INDIRECT("SNPs!" &amp; CHAR(72 +'Randomized Data'!I738) &amp; "3")))</f>
        <v>AA</v>
      </c>
      <c r="P738" t="str">
        <f>SNPs!$F$4</f>
        <v>rs41291556</v>
      </c>
      <c r="Q738">
        <f>SNPs!$C$4</f>
        <v>10</v>
      </c>
      <c r="R738">
        <f>SNPs!$D$4</f>
        <v>94775416</v>
      </c>
      <c r="S738" t="str">
        <f ca="1">IF('Randomized Data'!J738 = 1, SNPs!$H$4 &amp; SNPs!$H$4, IF('Randomized Data'!K738 = 1, SNPs!$H$4 &amp; INDIRECT("SNPs!" &amp; CHAR(72 +'Randomized Data'!L738) &amp; "4"), INDIRECT("SNPs!" &amp; CHAR(72 +'Randomized Data'!L738) &amp; "4") &amp; INDIRECT("SNPs!" &amp; CHAR(72 +'Randomized Data'!L738) &amp; "4")))</f>
        <v>TT</v>
      </c>
      <c r="T738" t="str">
        <f>SNPs!$F$5</f>
        <v>rs72558184</v>
      </c>
      <c r="U738">
        <f>SNPs!$C$5</f>
        <v>10</v>
      </c>
      <c r="V738">
        <f>SNPs!$D$5</f>
        <v>96535210</v>
      </c>
      <c r="W738" t="str">
        <f ca="1">IF('Randomized Data'!M738 = 1, SNPs!$H$5 &amp; SNPs!$H$5, IF('Randomized Data'!N738 = 1, SNPs!$H$5 &amp; INDIRECT("SNPs!" &amp; CHAR(72 +'Randomized Data'!O738) &amp; "5"), INDIRECT("SNPs!" &amp; CHAR(72 +'Randomized Data'!O738) &amp; "5") &amp; INDIRECT("SNPs!" &amp; CHAR(72 +'Randomized Data'!O738) &amp; "5")))</f>
        <v>GA</v>
      </c>
      <c r="X738" t="str">
        <f>SNPs!$F$6</f>
        <v>rs4986893</v>
      </c>
      <c r="Y738">
        <f>SNPs!$C$6</f>
        <v>10</v>
      </c>
      <c r="Z738">
        <f>SNPs!$D$6</f>
        <v>94780653</v>
      </c>
      <c r="AA738" s="7" t="str">
        <f ca="1">IF('Randomized Data'!P738 = 1, SNPs!$H$6 &amp; SNPs!$H$6, IF('Randomized Data'!Q738 = 1, SNPs!$H$6 &amp; INDIRECT("SNPs!" &amp; CHAR(72 +'Randomized Data'!R738) &amp; "6"), INDIRECT("SNPs!" &amp; CHAR(72 +'Randomized Data'!R738) &amp; "6") &amp; INDIRECT("SNPs!" &amp; CHAR(72 +'Randomized Data'!R738) &amp; "6")))</f>
        <v>GG</v>
      </c>
      <c r="AB738" t="str">
        <f>SNPs!$F$7</f>
        <v>rs4244285</v>
      </c>
      <c r="AC738">
        <f>SNPs!$C$7</f>
        <v>10</v>
      </c>
      <c r="AD738">
        <f>SNPs!$D$7</f>
        <v>94781859</v>
      </c>
      <c r="AE738" s="7" t="str">
        <f ca="1">IF('Randomized Data'!S738 = 1, SNPs!$H$7 &amp; SNPs!$H$7, IF('Randomized Data'!T738 = 1, SNPs!$H$7 &amp; INDIRECT("SNPs!" &amp; CHAR(72 +'Randomized Data'!U738) &amp; "7"), INDIRECT("SNPs!" &amp; CHAR(72 +'Randomized Data'!U738) &amp; "7") &amp; INDIRECT("SNPs!" &amp; CHAR(72 +'Randomized Data'!U738) &amp; "7")))</f>
        <v>CC</v>
      </c>
      <c r="AF738" t="str">
        <f>SNPs!$F$8</f>
        <v>rs72558186</v>
      </c>
      <c r="AG738">
        <f>SNPs!$C$8</f>
        <v>10</v>
      </c>
      <c r="AH738">
        <f>SNPs!$D$8</f>
        <v>94781999</v>
      </c>
      <c r="AI738" s="7" t="str">
        <f ca="1">IF('Randomized Data'!V738 = 1, SNPs!$H$8 &amp; SNPs!$H$8, IF('Randomized Data'!W738 = 1, SNPs!$H$8 &amp; INDIRECT("SNPs!" &amp; CHAR(72 +'Randomized Data'!X738) &amp; "8"), INDIRECT("SNPs!" &amp; CHAR(72 +'Randomized Data'!X738) &amp; "8") &amp; INDIRECT("SNPs!" &amp; CHAR(72 +'Randomized Data'!X738) &amp; "8")))</f>
        <v>TT</v>
      </c>
      <c r="AJ738" t="str">
        <f>SNPs!$F$9</f>
        <v>rs56337013</v>
      </c>
      <c r="AK738">
        <f>SNPs!$C$9</f>
        <v>10</v>
      </c>
      <c r="AL738">
        <f>SNPs!$D$9</f>
        <v>94852738</v>
      </c>
      <c r="AM738" s="7" t="str">
        <f ca="1">IF('Randomized Data'!Y$2 = 1, SNPs!$H$9 &amp; SNPs!$H$9, IF('Randomized Data'!Z738 = 1, SNPs!$H$9 &amp; INDIRECT("SNPs!" &amp; CHAR(72 +'Randomized Data'!AA738) &amp; "9"), INDIRECT("SNPs!" &amp; CHAR(72 +'Randomized Data'!AA738) &amp; "9") &amp; INDIRECT("SNPs!" &amp; CHAR(72 +'Randomized Data'!AA738) &amp; "9")))</f>
        <v>CT</v>
      </c>
      <c r="AN738" t="str">
        <f>SNPs!$F$10</f>
        <v>rs17884712</v>
      </c>
      <c r="AO738">
        <f>SNPs!$C$10</f>
        <v>10</v>
      </c>
      <c r="AP738">
        <f>SNPs!$D$10</f>
        <v>94775489</v>
      </c>
      <c r="AQ738" s="7" t="str">
        <f ca="1">IF('Randomized Data'!AB738 = 1, SNPs!$H$10 &amp; SNPs!$H$10, IF('Randomized Data'!AC738 = 1, SNPs!$H$10 &amp; INDIRECT("SNPs!" &amp; CHAR(72 +'Randomized Data'!AD738) &amp; "10"), INDIRECT("SNPs!" &amp; CHAR(72 +'Randomized Data'!AD738) &amp; "10") &amp; INDIRECT("SNPs!" &amp; CHAR(72 +'Randomized Data'!AD738) &amp; "10")))</f>
        <v>GA</v>
      </c>
      <c r="AR738" t="str">
        <f>SNPs!$F$11</f>
        <v>rs6413438</v>
      </c>
      <c r="AS738">
        <f>SNPs!$C$11</f>
        <v>10</v>
      </c>
      <c r="AT738">
        <f>SNPs!$D$11</f>
        <v>94781858</v>
      </c>
      <c r="AU738" s="7" t="str">
        <f ca="1">IF('Randomized Data'!AE738 = 1, SNPs!$H$11 &amp; SNPs!$H$11, IF('Randomized Data'!AF738 = 1, SNPs!$H$11 &amp; INDIRECT("SNPs!" &amp; CHAR(72 +'Randomized Data'!AG738) &amp; "11"), INDIRECT("SNPs!" &amp; CHAR(72 +'Randomized Data'!AG738) &amp; "11") &amp; INDIRECT("SNPs!" &amp; CHAR(72 +'Randomized Data'!AG738) &amp; "11")))</f>
        <v>TT</v>
      </c>
      <c r="AV738" t="str">
        <f>SNPs!$F$12</f>
        <v>rs1057910</v>
      </c>
      <c r="AW738">
        <f>SNPs!$C$12</f>
        <v>10</v>
      </c>
      <c r="AX738">
        <f>SNPs!$D$12</f>
        <v>94981296</v>
      </c>
      <c r="AY738" s="7" t="str">
        <f ca="1">IF('Randomized Data'!AH738 = 1, SNPs!$H$12 &amp; SNPs!$H$12, IF('Randomized Data'!AI738 = 1, SNPs!$H$12 &amp; INDIRECT("SNPs!" &amp; CHAR(72 +'Randomized Data'!AJ738) &amp; "12"), INDIRECT("SNPs!" &amp; CHAR(72 +'Randomized Data'!AJ738) &amp; "12") &amp; INDIRECT("SNPs!" &amp; CHAR(72 +'Randomized Data'!AJ738) &amp; "12")))</f>
        <v>CC</v>
      </c>
      <c r="AZ738" t="str">
        <f>SNPs!$F$13</f>
        <v>rs1799853</v>
      </c>
      <c r="BA738">
        <f>SNPs!$C$13</f>
        <v>10</v>
      </c>
      <c r="BB738">
        <f>SNPs!$D$13</f>
        <v>94942290</v>
      </c>
      <c r="BC738" s="7" t="str">
        <f ca="1">IF('Randomized Data'!AK738 = 1, SNPs!$H$13 &amp; SNPs!$H$13, IF('Randomized Data'!AL738 = 1, SNPs!$H$13 &amp; INDIRECT("SNPs!" &amp; CHAR(72 +'Randomized Data'!AM738) &amp; "13"), INDIRECT("SNPs!" &amp; CHAR(72 +'Randomized Data'!AM738) &amp; "13") &amp; INDIRECT("SNPs!" &amp; CHAR(72 +'Randomized Data'!AM738) &amp; "13")))</f>
        <v>TT</v>
      </c>
      <c r="BD738" t="str">
        <f>SNPs!$F$14</f>
        <v>rs9923231</v>
      </c>
      <c r="BE738">
        <f>SNPs!$C$14</f>
        <v>16</v>
      </c>
      <c r="BF738">
        <f>SNPs!$D$14</f>
        <v>31096368</v>
      </c>
      <c r="BG738" s="7" t="str">
        <f ca="1">IF('Randomized Data'!AN738 = 1, SNPs!$H$14 &amp; SNPs!$H$14, IF('Randomized Data'!AO738 = 1, SNPs!$H$14 &amp; INDIRECT("SNPs!" &amp; CHAR(72 +'Randomized Data'!AP738) &amp; "14"), INDIRECT("SNPs!" &amp; CHAR(72 +'Randomized Data'!AP738) &amp; "14") &amp; INDIRECT("SNPs!" &amp; CHAR(72 +'Randomized Data'!AP738) &amp; "14")))</f>
        <v>GG</v>
      </c>
      <c r="BH738" t="str">
        <f>SNPs!$F$15</f>
        <v>rs9934438</v>
      </c>
      <c r="BI738">
        <f>SNPs!$C$15</f>
        <v>16</v>
      </c>
      <c r="BJ738">
        <f>SNPs!$D$15</f>
        <v>31093557</v>
      </c>
      <c r="BK738" s="7" t="str">
        <f ca="1">IF('Randomized Data'!AQ738 = 1, SNPs!$H$15 &amp; SNPs!$H$15, IF('Randomized Data'!AR738 = 1, SNPs!$H$15 &amp; INDIRECT("SNPs!" &amp; CHAR(72 +'Randomized Data'!AS738) &amp; "15"), INDIRECT("SNPs!" &amp; CHAR(72 +'Randomized Data'!AS738) &amp; "15") &amp; INDIRECT("SNPs!" &amp; CHAR(72 +'Randomized Data'!AS738) &amp; "15")))</f>
        <v>AA</v>
      </c>
      <c r="BL738" t="str">
        <f>SNPs!$F$16</f>
        <v>rs8050894</v>
      </c>
      <c r="BM738">
        <f>SNPs!$C$16</f>
        <v>16</v>
      </c>
      <c r="BN738">
        <f>SNPs!$D$16</f>
        <v>31093188</v>
      </c>
      <c r="BO738" s="7" t="str">
        <f ca="1">IF('Randomized Data'!AT738 = 1, SNPs!$H$16 &amp; SNPs!$H$16, IF('Randomized Data'!AU738 = 1, SNPs!$H$16 &amp; INDIRECT("SNPs!" &amp; CHAR(72 +'Randomized Data'!AV738) &amp; "16"), INDIRECT("SNPs!" &amp; CHAR(72 +'Randomized Data'!AV738) &amp; "16") &amp; INDIRECT("SNPs!" &amp; CHAR(72 +'Randomized Data'!AV738) &amp; "16")))</f>
        <v>CG</v>
      </c>
      <c r="BP738" t="str">
        <f>SNPs!$F$17</f>
        <v>rs6025</v>
      </c>
      <c r="BQ738">
        <f>SNPs!$C$17</f>
        <v>1</v>
      </c>
      <c r="BR738">
        <f>SNPs!$D$17</f>
        <v>169549811</v>
      </c>
      <c r="BS738" s="7" t="str">
        <f ca="1">IF('Randomized Data'!AW738 = 1, SNPs!$H$17 &amp; SNPs!$H$17, IF('Randomized Data'!AX738 = 1, SNPs!$H$17 &amp; INDIRECT("SNPs!" &amp; CHAR(72 +'Randomized Data'!AY738) &amp; "17"), INDIRECT("SNPs!" &amp; CHAR(72 +'Randomized Data'!AY738) &amp; "17") &amp; INDIRECT("SNPs!" &amp; CHAR(72 +'Randomized Data'!AY738) &amp; "17")))</f>
        <v>GG</v>
      </c>
      <c r="BT738" t="str">
        <f>SNPs!$F$18</f>
        <v>rs1799963</v>
      </c>
      <c r="BU738">
        <f>SNPs!$C$18</f>
        <v>11</v>
      </c>
      <c r="BV738">
        <f>SNPs!$D$18</f>
        <v>46739505</v>
      </c>
      <c r="BW738" s="7" t="str">
        <f ca="1">IF('Randomized Data'!AZ738 = 1, SNPs!$H$18 &amp; SNPs!$H$18, IF('Randomized Data'!BA738 = 1, SNPs!$H$18 &amp; INDIRECT("SNPs!" &amp; CHAR(72 +'Randomized Data'!BB738) &amp; "18"), INDIRECT("SNPs!" &amp; CHAR(72 +'Randomized Data'!BB738) &amp; "18") &amp; INDIRECT("SNPs!" &amp; CHAR(72 +'Randomized Data'!BB738) &amp; "18")))</f>
        <v>GG</v>
      </c>
      <c r="BX738" t="str">
        <f>SNPs!$F$19</f>
        <v>rs121913626</v>
      </c>
      <c r="BY738">
        <f>SNPs!$C$19</f>
        <v>14</v>
      </c>
      <c r="BZ738">
        <f>SNPs!$D$19</f>
        <v>23427723</v>
      </c>
      <c r="CA738" s="7" t="str">
        <f ca="1">IF('Randomized Data'!BC738 = 1, SNPs!$H$19 &amp; SNPs!$H$19, IF('Randomized Data'!BD738 = 1, SNPs!$H$19 &amp; INDIRECT("SNPs!" &amp; CHAR(72 +'Randomized Data'!BE738) &amp; "19"), INDIRECT("SNPs!" &amp; CHAR(72 +'Randomized Data'!BE738) &amp; "19") &amp; INDIRECT("SNPs!" &amp; CHAR(72 +'Randomized Data'!BE738) &amp; "19")))</f>
        <v>CC</v>
      </c>
      <c r="CB738" t="str">
        <f>SNPs!$F$20</f>
        <v>rs3218713</v>
      </c>
      <c r="CC738">
        <f>SNPs!$C$20</f>
        <v>14</v>
      </c>
      <c r="CD738">
        <f>SNPs!$D$20</f>
        <v>23431468</v>
      </c>
      <c r="CE738" s="7" t="str">
        <f ca="1">IF('Randomized Data'!BF738 = 1, SNPs!$H$20 &amp; SNPs!$H$20, IF('Randomized Data'!BG738 = 1, SNPs!$H$20 &amp; INDIRECT("SNPs!" &amp; CHAR(72 +'Randomized Data'!BH738) &amp; "20"), INDIRECT("SNPs!" &amp; CHAR(72 +'Randomized Data'!BH738) &amp; "20") &amp; INDIRECT("SNPs!" &amp; CHAR(72 +'Randomized Data'!BH738) &amp; "20")))</f>
        <v>GG</v>
      </c>
      <c r="CF738" t="str">
        <f>SNPs!$F$21</f>
        <v>rs3218714</v>
      </c>
      <c r="CG738">
        <f>SNPs!$C$21</f>
        <v>14</v>
      </c>
      <c r="CH738">
        <f>SNPs!$D$21</f>
        <v>23429279</v>
      </c>
      <c r="CI738" s="7" t="str">
        <f ca="1">IF('Randomized Data'!BI738 = 1, SNPs!$H$21 &amp; SNPs!$H$21, IF('Randomized Data'!BJ738 = 1, SNPs!$H$21 &amp; INDIRECT("SNPs!" &amp; CHAR(72 +'Randomized Data'!BK738) &amp; "21"), INDIRECT("SNPs!" &amp; CHAR(72 +'Randomized Data'!BK738) &amp; "21") &amp; INDIRECT("SNPs!" &amp; CHAR(72 +'Randomized Data'!BK738) &amp; "21")))</f>
        <v>CT</v>
      </c>
      <c r="CJ738" t="str">
        <f>SNPs!$F$22</f>
        <v>rs121964855</v>
      </c>
      <c r="CK738">
        <f>SNPs!$C$22</f>
        <v>1</v>
      </c>
      <c r="CL738">
        <f>SNPs!$D$22</f>
        <v>201365638</v>
      </c>
      <c r="CM738" s="7" t="str">
        <f ca="1">IF('Randomized Data'!BL738 = 1, SNPs!$H$22 &amp; SNPs!$H$22, IF('Randomized Data'!BM738 = 1, SNPs!$H$22 &amp; INDIRECT("SNPs!" &amp; CHAR(72 +'Randomized Data'!BN738) &amp; "22"), INDIRECT("SNPs!" &amp; CHAR(72 +'Randomized Data'!BN738) &amp; "22") &amp; INDIRECT("SNPs!" &amp; CHAR(72 +'Randomized Data'!BN738) &amp; "22")))</f>
        <v>TA</v>
      </c>
      <c r="CN738" t="str">
        <f>SNPs!$F$23</f>
        <v>rs121964856</v>
      </c>
      <c r="CO738">
        <f>SNPs!$C$23</f>
        <v>1</v>
      </c>
      <c r="CP738">
        <f>SNPs!$D$23</f>
        <v>201365297</v>
      </c>
      <c r="CQ738" s="7" t="str">
        <f ca="1">IF('Randomized Data'!BO738 = 1, SNPs!$H$23 &amp; SNPs!$H$23, IF('Randomized Data'!BP738 = 1, SNPs!$H$23 &amp; INDIRECT("SNPs!" &amp; CHAR(72 +'Randomized Data'!BQ738) &amp; "23"), INDIRECT("SNPs!" &amp; CHAR(72 +'Randomized Data'!BQ738) &amp; "23") &amp; INDIRECT("SNPs!" &amp; CHAR(72 +'Randomized Data'!BQ738) &amp; "23")))</f>
        <v>AA</v>
      </c>
      <c r="CR738" t="str">
        <f>SNPs!$F$24</f>
        <v>rs121964857</v>
      </c>
      <c r="CS738">
        <f>SNPs!$C$24</f>
        <v>1</v>
      </c>
      <c r="CT738">
        <f>SNPs!$D$24</f>
        <v>201359245</v>
      </c>
      <c r="CU738" s="7" t="str">
        <f ca="1">IF('Randomized Data'!BR738 = 1, SNPs!$H$24 &amp; SNPs!$H$24, IF('Randomized Data'!BS738 = 1, SNPs!$H$24 &amp; INDIRECT("SNPs!" &amp; CHAR(72 +'Randomized Data'!BT738) &amp; "24"), INDIRECT("SNPs!" &amp; CHAR(72 +'Randomized Data'!BT738) &amp; "24") &amp; INDIRECT("SNPs!" &amp; CHAR(72 +'Randomized Data'!BT738) &amp; "24")))</f>
        <v>CT</v>
      </c>
      <c r="CV738" t="str">
        <f>SNPs!$F$25</f>
        <v>rs28934269</v>
      </c>
      <c r="CW738">
        <f>SNPs!$C$25</f>
        <v>15</v>
      </c>
      <c r="CX738">
        <f>SNPs!$D$25</f>
        <v>63060915</v>
      </c>
      <c r="CY738" s="7" t="str">
        <f ca="1">IF('Randomized Data'!BU738 = 1, SNPs!$H$25 &amp; SNPs!$H$25, IF('Randomized Data'!BV738 = 1, SNPs!$H$25 &amp; INDIRECT("SNPs!" &amp; CHAR(72 +'Randomized Data'!BW738) &amp; "25"), INDIRECT("SNPs!" &amp; CHAR(72 +'Randomized Data'!BW738) &amp; "25") &amp; INDIRECT("SNPs!" &amp; CHAR(72 +'Randomized Data'!BW738) &amp; "25")))</f>
        <v>GG</v>
      </c>
      <c r="CZ738" t="str">
        <f>SNPs!$F$26</f>
        <v>rs28934270</v>
      </c>
      <c r="DA738">
        <f>SNPs!$C$26</f>
        <v>15</v>
      </c>
      <c r="DB738">
        <f>SNPs!$D$26</f>
        <v>63060899</v>
      </c>
      <c r="DC738" s="7" t="str">
        <f ca="1">IF('Randomized Data'!BX738 = 1, SNPs!$H$26 &amp; SNPs!$H$26, IF('Randomized Data'!BY738 = 1, SNPs!$H$26 &amp; INDIRECT("SNPs!" &amp; CHAR(72 +'Randomized Data'!BZ738) &amp; "26"), INDIRECT("SNPs!" &amp; CHAR(72 +'Randomized Data'!BZ738) &amp; "26") &amp; INDIRECT("SNPs!" &amp; CHAR(72 +'Randomized Data'!BZ738) &amp; "26")))</f>
        <v>AA</v>
      </c>
      <c r="DD738" t="str">
        <f>SNPs!$F$27</f>
        <v>rs727504290</v>
      </c>
      <c r="DE738">
        <f>SNPs!$C$27</f>
        <v>15</v>
      </c>
      <c r="DF738">
        <f>SNPs!$D$27</f>
        <v>63042875</v>
      </c>
      <c r="DG738" s="7" t="str">
        <f ca="1">IF('Randomized Data'!CA738 = 1, SNPs!$H$27 &amp; SNPs!$H$27, IF('Randomized Data'!CB738 = 1, SNPs!$H$27 &amp; INDIRECT("SNPs!" &amp; CHAR(72 +'Randomized Data'!CC738) &amp; "27"), INDIRECT("SNPs!" &amp; CHAR(72 +'Randomized Data'!CC738) &amp; "27") &amp; INDIRECT("SNPs!" &amp; CHAR(72 +'Randomized Data'!CC738) &amp; "27")))</f>
        <v>CC</v>
      </c>
      <c r="DH738" t="str">
        <f>SNPs!$F$28</f>
        <v>rs104894504</v>
      </c>
      <c r="DI738">
        <f>SNPs!$C$28</f>
        <v>15</v>
      </c>
      <c r="DJ738">
        <f>SNPs!$D$28</f>
        <v>63057028</v>
      </c>
      <c r="DK738" s="7" t="str">
        <f ca="1">IF('Randomized Data'!CD738 = 1, SNPs!$H$28 &amp; SNPs!$H$28, IF('Randomized Data'!CE738 = 1, SNPs!$H$28 &amp; INDIRECT("SNPs!" &amp; CHAR(72 +'Randomized Data'!CF738) &amp; "28"), INDIRECT("SNPs!" &amp; CHAR(72 +'Randomized Data'!CF738) &amp; "28") &amp; INDIRECT("SNPs!" &amp; CHAR(72 +'Randomized Data'!CF738) &amp; "28")))</f>
        <v>CC</v>
      </c>
      <c r="DL738" t="str">
        <f>SNPs!$F$29</f>
        <v>rs375882485</v>
      </c>
      <c r="DM738">
        <f>SNPs!$C$29</f>
        <v>11</v>
      </c>
      <c r="DN738">
        <f>SNPs!$D$29</f>
        <v>47342698</v>
      </c>
      <c r="DO738" s="7" t="str">
        <f ca="1">IF('Randomized Data'!CG738 = 1, SNPs!$H$29 &amp; SNPs!$H$29, IF('Randomized Data'!CH738 = 1, SNPs!$H$29 &amp; INDIRECT("SNPs!" &amp; CHAR(72 +'Randomized Data'!CI738) &amp; "29"), INDIRECT("SNPs!" &amp; CHAR(72 +'Randomized Data'!CI738) &amp; "29") &amp; INDIRECT("SNPs!" &amp; CHAR(72 +'Randomized Data'!CI738) &amp; "29")))</f>
        <v>GA</v>
      </c>
      <c r="DP738" t="str">
        <f>SNPs!$F$30</f>
        <v>rs397516083</v>
      </c>
      <c r="DQ738">
        <f>SNPs!$C$30</f>
        <v>11</v>
      </c>
      <c r="DR738">
        <f>SNPs!$D$30</f>
        <v>47346379</v>
      </c>
      <c r="DS738" s="7" t="str">
        <f ca="1">IF('Randomized Data'!CJ738 = 1, SNPs!$H$30 &amp; SNPs!$H$30, IF('Randomized Data'!CK738 = 1, SNPs!$H$30 &amp; INDIRECT("SNPs!" &amp; CHAR(72 +'Randomized Data'!CL738) &amp; "30"), INDIRECT("SNPs!" &amp; CHAR(72 +'Randomized Data'!CL738) &amp; "30") &amp; INDIRECT("SNPs!" &amp; CHAR(72 +'Randomized Data'!CL738) &amp; "30")))</f>
        <v>GA</v>
      </c>
      <c r="DT738" t="str">
        <f>SNPs!$F$31</f>
        <v>rs397515937</v>
      </c>
      <c r="DU738">
        <f>SNPs!$C$31</f>
        <v>11</v>
      </c>
      <c r="DV738">
        <f>SNPs!$D$31</f>
        <v>47339792</v>
      </c>
      <c r="DW738" s="7" t="str">
        <f ca="1">IF('Randomized Data'!CM738 = 1, SNPs!$H$31 &amp; SNPs!$H$31, IF('Randomized Data'!CN738 = 1, SNPs!$H$31 &amp; INDIRECT("SNPs!" &amp; CHAR(72 +'Randomized Data'!CO738) &amp; "31"), INDIRECT("SNPs!" &amp; CHAR(72 +'Randomized Data'!CO738) &amp; "31") &amp; INDIRECT("SNPs!" &amp; CHAR(72 +'Randomized Data'!CO738) &amp; "31")))</f>
        <v>AA</v>
      </c>
      <c r="DX738" t="str">
        <f>SNPs!$F$32</f>
        <v>rs397516074</v>
      </c>
      <c r="DY738">
        <f>SNPs!$C$32</f>
        <v>11</v>
      </c>
      <c r="DZ738">
        <f>SNPs!$D$32</f>
        <v>47348424</v>
      </c>
      <c r="EA738" s="7" t="str">
        <f ca="1">IF('Randomized Data'!CP738 = 1, SNPs!$H$32 &amp; SNPs!$H$32, IF('Randomized Data'!CQ738 = 1, SNPs!$H$32 &amp; INDIRECT("SNPs!" &amp; CHAR(72 +'Randomized Data'!CR738) &amp; "32"), INDIRECT("SNPs!" &amp; CHAR(72 +'Randomized Data'!CR738) &amp; "32") &amp; INDIRECT("SNPs!" &amp; CHAR(72 +'Randomized Data'!CR738) &amp; "32")))</f>
        <v>GA</v>
      </c>
      <c r="EB738" t="str">
        <f>SNPs!$F$33</f>
        <v>rs397515963</v>
      </c>
      <c r="EC738">
        <f>SNPs!$C$33</f>
        <v>11</v>
      </c>
      <c r="ED738">
        <f>SNPs!$D$33</f>
        <v>47337729</v>
      </c>
      <c r="EE738" s="7" t="str">
        <f ca="1">IF('Randomized Data'!CS738 = 1, SNPs!$H$33 &amp; SNPs!$H$33, IF('Randomized Data'!CT738 = 1, SNPs!$H$33 &amp; INDIRECT("SNPs!" &amp; CHAR(72 +'Randomized Data'!CU738) &amp; "33"), INDIRECT("SNPs!" &amp; CHAR(72 +'Randomized Data'!CU738) &amp; "33") &amp; INDIRECT("SNPs!" &amp; CHAR(72 +'Randomized Data'!CU738) &amp; "33")))</f>
        <v>--</v>
      </c>
    </row>
    <row r="739" spans="1:13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  <c r="F739" s="3">
        <v>42204</v>
      </c>
      <c r="G739" s="9" t="str">
        <f>'Randomized Data'!C739</f>
        <v>NGS Lab</v>
      </c>
      <c r="H739" t="str">
        <f>SNPs!$F$2</f>
        <v>rs12248560</v>
      </c>
      <c r="I739">
        <f>SNPs!$C$2</f>
        <v>10</v>
      </c>
      <c r="J739">
        <f>SNPs!$D$2</f>
        <v>94761900</v>
      </c>
      <c r="K739" t="str">
        <f ca="1">IF('Randomized Data'!D739 = 1, SNPs!$H$2 &amp; SNPs!$H$2, IF('Randomized Data'!E739 = 1, SNPs!$H$2 &amp; INDIRECT("SNPs!" &amp; CHAR(72 +'Randomized Data'!F739) &amp; "2"), INDIRECT("SNPs!" &amp; CHAR(72 +'Randomized Data'!F739) &amp; "2") &amp; INDIRECT("SNPs!" &amp; CHAR(72 +'Randomized Data'!F739) &amp; "2")))</f>
        <v>CC</v>
      </c>
      <c r="L739" t="str">
        <f>SNPs!$F$3</f>
        <v>rs28399504</v>
      </c>
      <c r="M739">
        <f>SNPs!$C$3</f>
        <v>10</v>
      </c>
      <c r="N739">
        <f>SNPs!$D$3</f>
        <v>94762706</v>
      </c>
      <c r="O739" t="str">
        <f ca="1">IF('Randomized Data'!G739 = 1, SNPs!$H$3 &amp; SNPs!$H$3, IF('Randomized Data'!H739 = 1, SNPs!$H$3 &amp; INDIRECT("SNPs!" &amp; CHAR(72 +'Randomized Data'!I739) &amp; "3"), INDIRECT("SNPs!" &amp; CHAR(72 +'Randomized Data'!I739) &amp; "3") &amp; INDIRECT("SNPs!" &amp; CHAR(72 +'Randomized Data'!I739) &amp; "3")))</f>
        <v>AG</v>
      </c>
      <c r="P739" t="str">
        <f>SNPs!$F$4</f>
        <v>rs41291556</v>
      </c>
      <c r="Q739">
        <f>SNPs!$C$4</f>
        <v>10</v>
      </c>
      <c r="R739">
        <f>SNPs!$D$4</f>
        <v>94775416</v>
      </c>
      <c r="S739" t="str">
        <f ca="1">IF('Randomized Data'!J739 = 1, SNPs!$H$4 &amp; SNPs!$H$4, IF('Randomized Data'!K739 = 1, SNPs!$H$4 &amp; INDIRECT("SNPs!" &amp; CHAR(72 +'Randomized Data'!L739) &amp; "4"), INDIRECT("SNPs!" &amp; CHAR(72 +'Randomized Data'!L739) &amp; "4") &amp; INDIRECT("SNPs!" &amp; CHAR(72 +'Randomized Data'!L739) &amp; "4")))</f>
        <v>CC</v>
      </c>
      <c r="T739" t="str">
        <f>SNPs!$F$5</f>
        <v>rs72558184</v>
      </c>
      <c r="U739">
        <f>SNPs!$C$5</f>
        <v>10</v>
      </c>
      <c r="V739">
        <f>SNPs!$D$5</f>
        <v>96535210</v>
      </c>
      <c r="W739" t="str">
        <f ca="1">IF('Randomized Data'!M739 = 1, SNPs!$H$5 &amp; SNPs!$H$5, IF('Randomized Data'!N739 = 1, SNPs!$H$5 &amp; INDIRECT("SNPs!" &amp; CHAR(72 +'Randomized Data'!O739) &amp; "5"), INDIRECT("SNPs!" &amp; CHAR(72 +'Randomized Data'!O739) &amp; "5") &amp; INDIRECT("SNPs!" &amp; CHAR(72 +'Randomized Data'!O739) &amp; "5")))</f>
        <v>GA</v>
      </c>
      <c r="X739" t="str">
        <f>SNPs!$F$6</f>
        <v>rs4986893</v>
      </c>
      <c r="Y739">
        <f>SNPs!$C$6</f>
        <v>10</v>
      </c>
      <c r="Z739">
        <f>SNPs!$D$6</f>
        <v>94780653</v>
      </c>
      <c r="AA739" s="7" t="str">
        <f ca="1">IF('Randomized Data'!P739 = 1, SNPs!$H$6 &amp; SNPs!$H$6, IF('Randomized Data'!Q739 = 1, SNPs!$H$6 &amp; INDIRECT("SNPs!" &amp; CHAR(72 +'Randomized Data'!R739) &amp; "6"), INDIRECT("SNPs!" &amp; CHAR(72 +'Randomized Data'!R739) &amp; "6") &amp; INDIRECT("SNPs!" &amp; CHAR(72 +'Randomized Data'!R739) &amp; "6")))</f>
        <v>GG</v>
      </c>
      <c r="AB739" t="str">
        <f>SNPs!$F$7</f>
        <v>rs4244285</v>
      </c>
      <c r="AC739">
        <f>SNPs!$C$7</f>
        <v>10</v>
      </c>
      <c r="AD739">
        <f>SNPs!$D$7</f>
        <v>94781859</v>
      </c>
      <c r="AE739" s="7" t="str">
        <f ca="1">IF('Randomized Data'!S739 = 1, SNPs!$H$7 &amp; SNPs!$H$7, IF('Randomized Data'!T739 = 1, SNPs!$H$7 &amp; INDIRECT("SNPs!" &amp; CHAR(72 +'Randomized Data'!U739) &amp; "7"), INDIRECT("SNPs!" &amp; CHAR(72 +'Randomized Data'!U739) &amp; "7") &amp; INDIRECT("SNPs!" &amp; CHAR(72 +'Randomized Data'!U739) &amp; "7")))</f>
        <v>AA</v>
      </c>
      <c r="AF739" t="str">
        <f>SNPs!$F$8</f>
        <v>rs72558186</v>
      </c>
      <c r="AG739">
        <f>SNPs!$C$8</f>
        <v>10</v>
      </c>
      <c r="AH739">
        <f>SNPs!$D$8</f>
        <v>94781999</v>
      </c>
      <c r="AI739" s="7" t="str">
        <f ca="1">IF('Randomized Data'!V739 = 1, SNPs!$H$8 &amp; SNPs!$H$8, IF('Randomized Data'!W739 = 1, SNPs!$H$8 &amp; INDIRECT("SNPs!" &amp; CHAR(72 +'Randomized Data'!X739) &amp; "8"), INDIRECT("SNPs!" &amp; CHAR(72 +'Randomized Data'!X739) &amp; "8") &amp; INDIRECT("SNPs!" &amp; CHAR(72 +'Randomized Data'!X739) &amp; "8")))</f>
        <v>AA</v>
      </c>
      <c r="AJ739" t="str">
        <f>SNPs!$F$9</f>
        <v>rs56337013</v>
      </c>
      <c r="AK739">
        <f>SNPs!$C$9</f>
        <v>10</v>
      </c>
      <c r="AL739">
        <f>SNPs!$D$9</f>
        <v>94852738</v>
      </c>
      <c r="AM739" s="7" t="str">
        <f ca="1">IF('Randomized Data'!Y$2 = 1, SNPs!$H$9 &amp; SNPs!$H$9, IF('Randomized Data'!Z739 = 1, SNPs!$H$9 &amp; INDIRECT("SNPs!" &amp; CHAR(72 +'Randomized Data'!AA739) &amp; "9"), INDIRECT("SNPs!" &amp; CHAR(72 +'Randomized Data'!AA739) &amp; "9") &amp; INDIRECT("SNPs!" &amp; CHAR(72 +'Randomized Data'!AA739) &amp; "9")))</f>
        <v>TT</v>
      </c>
      <c r="AN739" t="str">
        <f>SNPs!$F$10</f>
        <v>rs17884712</v>
      </c>
      <c r="AO739">
        <f>SNPs!$C$10</f>
        <v>10</v>
      </c>
      <c r="AP739">
        <f>SNPs!$D$10</f>
        <v>94775489</v>
      </c>
      <c r="AQ739" s="7" t="str">
        <f ca="1">IF('Randomized Data'!AB739 = 1, SNPs!$H$10 &amp; SNPs!$H$10, IF('Randomized Data'!AC739 = 1, SNPs!$H$10 &amp; INDIRECT("SNPs!" &amp; CHAR(72 +'Randomized Data'!AD739) &amp; "10"), INDIRECT("SNPs!" &amp; CHAR(72 +'Randomized Data'!AD739) &amp; "10") &amp; INDIRECT("SNPs!" &amp; CHAR(72 +'Randomized Data'!AD739) &amp; "10")))</f>
        <v>GG</v>
      </c>
      <c r="AR739" t="str">
        <f>SNPs!$F$11</f>
        <v>rs6413438</v>
      </c>
      <c r="AS739">
        <f>SNPs!$C$11</f>
        <v>10</v>
      </c>
      <c r="AT739">
        <f>SNPs!$D$11</f>
        <v>94781858</v>
      </c>
      <c r="AU739" s="7" t="str">
        <f ca="1">IF('Randomized Data'!AE739 = 1, SNPs!$H$11 &amp; SNPs!$H$11, IF('Randomized Data'!AF739 = 1, SNPs!$H$11 &amp; INDIRECT("SNPs!" &amp; CHAR(72 +'Randomized Data'!AG739) &amp; "11"), INDIRECT("SNPs!" &amp; CHAR(72 +'Randomized Data'!AG739) &amp; "11") &amp; INDIRECT("SNPs!" &amp; CHAR(72 +'Randomized Data'!AG739) &amp; "11")))</f>
        <v>TT</v>
      </c>
      <c r="AV739" t="str">
        <f>SNPs!$F$12</f>
        <v>rs1057910</v>
      </c>
      <c r="AW739">
        <f>SNPs!$C$12</f>
        <v>10</v>
      </c>
      <c r="AX739">
        <f>SNPs!$D$12</f>
        <v>94981296</v>
      </c>
      <c r="AY739" s="7" t="str">
        <f ca="1">IF('Randomized Data'!AH739 = 1, SNPs!$H$12 &amp; SNPs!$H$12, IF('Randomized Data'!AI739 = 1, SNPs!$H$12 &amp; INDIRECT("SNPs!" &amp; CHAR(72 +'Randomized Data'!AJ739) &amp; "12"), INDIRECT("SNPs!" &amp; CHAR(72 +'Randomized Data'!AJ739) &amp; "12") &amp; INDIRECT("SNPs!" &amp; CHAR(72 +'Randomized Data'!AJ739) &amp; "12")))</f>
        <v>AA</v>
      </c>
      <c r="AZ739" t="str">
        <f>SNPs!$F$13</f>
        <v>rs1799853</v>
      </c>
      <c r="BA739">
        <f>SNPs!$C$13</f>
        <v>10</v>
      </c>
      <c r="BB739">
        <f>SNPs!$D$13</f>
        <v>94942290</v>
      </c>
      <c r="BC739" s="7" t="str">
        <f ca="1">IF('Randomized Data'!AK739 = 1, SNPs!$H$13 &amp; SNPs!$H$13, IF('Randomized Data'!AL739 = 1, SNPs!$H$13 &amp; INDIRECT("SNPs!" &amp; CHAR(72 +'Randomized Data'!AM739) &amp; "13"), INDIRECT("SNPs!" &amp; CHAR(72 +'Randomized Data'!AM739) &amp; "13") &amp; INDIRECT("SNPs!" &amp; CHAR(72 +'Randomized Data'!AM739) &amp; "13")))</f>
        <v>CC</v>
      </c>
      <c r="BD739" t="str">
        <f>SNPs!$F$14</f>
        <v>rs9923231</v>
      </c>
      <c r="BE739">
        <f>SNPs!$C$14</f>
        <v>16</v>
      </c>
      <c r="BF739">
        <f>SNPs!$D$14</f>
        <v>31096368</v>
      </c>
      <c r="BG739" s="7" t="str">
        <f ca="1">IF('Randomized Data'!AN739 = 1, SNPs!$H$14 &amp; SNPs!$H$14, IF('Randomized Data'!AO739 = 1, SNPs!$H$14 &amp; INDIRECT("SNPs!" &amp; CHAR(72 +'Randomized Data'!AP739) &amp; "14"), INDIRECT("SNPs!" &amp; CHAR(72 +'Randomized Data'!AP739) &amp; "14") &amp; INDIRECT("SNPs!" &amp; CHAR(72 +'Randomized Data'!AP739) &amp; "14")))</f>
        <v>CA</v>
      </c>
      <c r="BH739" t="str">
        <f>SNPs!$F$15</f>
        <v>rs9934438</v>
      </c>
      <c r="BI739">
        <f>SNPs!$C$15</f>
        <v>16</v>
      </c>
      <c r="BJ739">
        <f>SNPs!$D$15</f>
        <v>31093557</v>
      </c>
      <c r="BK739" s="7" t="str">
        <f ca="1">IF('Randomized Data'!AQ739 = 1, SNPs!$H$15 &amp; SNPs!$H$15, IF('Randomized Data'!AR739 = 1, SNPs!$H$15 &amp; INDIRECT("SNPs!" &amp; CHAR(72 +'Randomized Data'!AS739) &amp; "15"), INDIRECT("SNPs!" &amp; CHAR(72 +'Randomized Data'!AS739) &amp; "15") &amp; INDIRECT("SNPs!" &amp; CHAR(72 +'Randomized Data'!AS739) &amp; "15")))</f>
        <v>GG</v>
      </c>
      <c r="BL739" t="str">
        <f>SNPs!$F$16</f>
        <v>rs8050894</v>
      </c>
      <c r="BM739">
        <f>SNPs!$C$16</f>
        <v>16</v>
      </c>
      <c r="BN739">
        <f>SNPs!$D$16</f>
        <v>31093188</v>
      </c>
      <c r="BO739" s="7" t="str">
        <f ca="1">IF('Randomized Data'!AT739 = 1, SNPs!$H$16 &amp; SNPs!$H$16, IF('Randomized Data'!AU739 = 1, SNPs!$H$16 &amp; INDIRECT("SNPs!" &amp; CHAR(72 +'Randomized Data'!AV739) &amp; "16"), INDIRECT("SNPs!" &amp; CHAR(72 +'Randomized Data'!AV739) &amp; "16") &amp; INDIRECT("SNPs!" &amp; CHAR(72 +'Randomized Data'!AV739) &amp; "16")))</f>
        <v>CC</v>
      </c>
      <c r="BP739" t="str">
        <f>SNPs!$F$17</f>
        <v>rs6025</v>
      </c>
      <c r="BQ739">
        <f>SNPs!$C$17</f>
        <v>1</v>
      </c>
      <c r="BR739">
        <f>SNPs!$D$17</f>
        <v>169549811</v>
      </c>
      <c r="BS739" s="7" t="str">
        <f ca="1">IF('Randomized Data'!AW739 = 1, SNPs!$H$17 &amp; SNPs!$H$17, IF('Randomized Data'!AX739 = 1, SNPs!$H$17 &amp; INDIRECT("SNPs!" &amp; CHAR(72 +'Randomized Data'!AY739) &amp; "17"), INDIRECT("SNPs!" &amp; CHAR(72 +'Randomized Data'!AY739) &amp; "17") &amp; INDIRECT("SNPs!" &amp; CHAR(72 +'Randomized Data'!AY739) &amp; "17")))</f>
        <v>GG</v>
      </c>
      <c r="BT739" t="str">
        <f>SNPs!$F$18</f>
        <v>rs1799963</v>
      </c>
      <c r="BU739">
        <f>SNPs!$C$18</f>
        <v>11</v>
      </c>
      <c r="BV739">
        <f>SNPs!$D$18</f>
        <v>46739505</v>
      </c>
      <c r="BW739" s="7" t="str">
        <f ca="1">IF('Randomized Data'!AZ739 = 1, SNPs!$H$18 &amp; SNPs!$H$18, IF('Randomized Data'!BA739 = 1, SNPs!$H$18 &amp; INDIRECT("SNPs!" &amp; CHAR(72 +'Randomized Data'!BB739) &amp; "18"), INDIRECT("SNPs!" &amp; CHAR(72 +'Randomized Data'!BB739) &amp; "18") &amp; INDIRECT("SNPs!" &amp; CHAR(72 +'Randomized Data'!BB739) &amp; "18")))</f>
        <v>GA</v>
      </c>
      <c r="BX739" t="str">
        <f>SNPs!$F$19</f>
        <v>rs121913626</v>
      </c>
      <c r="BY739">
        <f>SNPs!$C$19</f>
        <v>14</v>
      </c>
      <c r="BZ739">
        <f>SNPs!$D$19</f>
        <v>23427723</v>
      </c>
      <c r="CA739" s="7" t="str">
        <f ca="1">IF('Randomized Data'!BC739 = 1, SNPs!$H$19 &amp; SNPs!$H$19, IF('Randomized Data'!BD739 = 1, SNPs!$H$19 &amp; INDIRECT("SNPs!" &amp; CHAR(72 +'Randomized Data'!BE739) &amp; "19"), INDIRECT("SNPs!" &amp; CHAR(72 +'Randomized Data'!BE739) &amp; "19") &amp; INDIRECT("SNPs!" &amp; CHAR(72 +'Randomized Data'!BE739) &amp; "19")))</f>
        <v>GG</v>
      </c>
      <c r="CB739" t="str">
        <f>SNPs!$F$20</f>
        <v>rs3218713</v>
      </c>
      <c r="CC739">
        <f>SNPs!$C$20</f>
        <v>14</v>
      </c>
      <c r="CD739">
        <f>SNPs!$D$20</f>
        <v>23431468</v>
      </c>
      <c r="CE739" s="7" t="str">
        <f ca="1">IF('Randomized Data'!BF739 = 1, SNPs!$H$20 &amp; SNPs!$H$20, IF('Randomized Data'!BG739 = 1, SNPs!$H$20 &amp; INDIRECT("SNPs!" &amp; CHAR(72 +'Randomized Data'!BH739) &amp; "20"), INDIRECT("SNPs!" &amp; CHAR(72 +'Randomized Data'!BH739) &amp; "20") &amp; INDIRECT("SNPs!" &amp; CHAR(72 +'Randomized Data'!BH739) &amp; "20")))</f>
        <v>GG</v>
      </c>
      <c r="CF739" t="str">
        <f>SNPs!$F$21</f>
        <v>rs3218714</v>
      </c>
      <c r="CG739">
        <f>SNPs!$C$21</f>
        <v>14</v>
      </c>
      <c r="CH739">
        <f>SNPs!$D$21</f>
        <v>23429279</v>
      </c>
      <c r="CI739" s="7" t="str">
        <f ca="1">IF('Randomized Data'!BI739 = 1, SNPs!$H$21 &amp; SNPs!$H$21, IF('Randomized Data'!BJ739 = 1, SNPs!$H$21 &amp; INDIRECT("SNPs!" &amp; CHAR(72 +'Randomized Data'!BK739) &amp; "21"), INDIRECT("SNPs!" &amp; CHAR(72 +'Randomized Data'!BK739) &amp; "21") &amp; INDIRECT("SNPs!" &amp; CHAR(72 +'Randomized Data'!BK739) &amp; "21")))</f>
        <v>CC</v>
      </c>
      <c r="CJ739" t="str">
        <f>SNPs!$F$22</f>
        <v>rs121964855</v>
      </c>
      <c r="CK739">
        <f>SNPs!$C$22</f>
        <v>1</v>
      </c>
      <c r="CL739">
        <f>SNPs!$D$22</f>
        <v>201365638</v>
      </c>
      <c r="CM739" s="7" t="str">
        <f ca="1">IF('Randomized Data'!BL739 = 1, SNPs!$H$22 &amp; SNPs!$H$22, IF('Randomized Data'!BM739 = 1, SNPs!$H$22 &amp; INDIRECT("SNPs!" &amp; CHAR(72 +'Randomized Data'!BN739) &amp; "22"), INDIRECT("SNPs!" &amp; CHAR(72 +'Randomized Data'!BN739) &amp; "22") &amp; INDIRECT("SNPs!" &amp; CHAR(72 +'Randomized Data'!BN739) &amp; "22")))</f>
        <v>TT</v>
      </c>
      <c r="CN739" t="str">
        <f>SNPs!$F$23</f>
        <v>rs121964856</v>
      </c>
      <c r="CO739">
        <f>SNPs!$C$23</f>
        <v>1</v>
      </c>
      <c r="CP739">
        <f>SNPs!$D$23</f>
        <v>201365297</v>
      </c>
      <c r="CQ739" s="7" t="str">
        <f ca="1">IF('Randomized Data'!BO739 = 1, SNPs!$H$23 &amp; SNPs!$H$23, IF('Randomized Data'!BP739 = 1, SNPs!$H$23 &amp; INDIRECT("SNPs!" &amp; CHAR(72 +'Randomized Data'!BQ739) &amp; "23"), INDIRECT("SNPs!" &amp; CHAR(72 +'Randomized Data'!BQ739) &amp; "23") &amp; INDIRECT("SNPs!" &amp; CHAR(72 +'Randomized Data'!BQ739) &amp; "23")))</f>
        <v>GA</v>
      </c>
      <c r="CR739" t="str">
        <f>SNPs!$F$24</f>
        <v>rs121964857</v>
      </c>
      <c r="CS739">
        <f>SNPs!$C$24</f>
        <v>1</v>
      </c>
      <c r="CT739">
        <f>SNPs!$D$24</f>
        <v>201359245</v>
      </c>
      <c r="CU739" s="7" t="str">
        <f ca="1">IF('Randomized Data'!BR739 = 1, SNPs!$H$24 &amp; SNPs!$H$24, IF('Randomized Data'!BS739 = 1, SNPs!$H$24 &amp; INDIRECT("SNPs!" &amp; CHAR(72 +'Randomized Data'!BT739) &amp; "24"), INDIRECT("SNPs!" &amp; CHAR(72 +'Randomized Data'!BT739) &amp; "24") &amp; INDIRECT("SNPs!" &amp; CHAR(72 +'Randomized Data'!BT739) &amp; "24")))</f>
        <v>CC</v>
      </c>
      <c r="CV739" t="str">
        <f>SNPs!$F$25</f>
        <v>rs28934269</v>
      </c>
      <c r="CW739">
        <f>SNPs!$C$25</f>
        <v>15</v>
      </c>
      <c r="CX739">
        <f>SNPs!$D$25</f>
        <v>63060915</v>
      </c>
      <c r="CY739" s="7" t="str">
        <f ca="1">IF('Randomized Data'!BU739 = 1, SNPs!$H$25 &amp; SNPs!$H$25, IF('Randomized Data'!BV739 = 1, SNPs!$H$25 &amp; INDIRECT("SNPs!" &amp; CHAR(72 +'Randomized Data'!BW739) &amp; "25"), INDIRECT("SNPs!" &amp; CHAR(72 +'Randomized Data'!BW739) &amp; "25") &amp; INDIRECT("SNPs!" &amp; CHAR(72 +'Randomized Data'!BW739) &amp; "25")))</f>
        <v>AG</v>
      </c>
      <c r="CZ739" t="str">
        <f>SNPs!$F$26</f>
        <v>rs28934270</v>
      </c>
      <c r="DA739">
        <f>SNPs!$C$26</f>
        <v>15</v>
      </c>
      <c r="DB739">
        <f>SNPs!$D$26</f>
        <v>63060899</v>
      </c>
      <c r="DC739" s="7" t="str">
        <f ca="1">IF('Randomized Data'!BX739 = 1, SNPs!$H$26 &amp; SNPs!$H$26, IF('Randomized Data'!BY739 = 1, SNPs!$H$26 &amp; INDIRECT("SNPs!" &amp; CHAR(72 +'Randomized Data'!BZ739) &amp; "26"), INDIRECT("SNPs!" &amp; CHAR(72 +'Randomized Data'!BZ739) &amp; "26") &amp; INDIRECT("SNPs!" &amp; CHAR(72 +'Randomized Data'!BZ739) &amp; "26")))</f>
        <v>GG</v>
      </c>
      <c r="DD739" t="str">
        <f>SNPs!$F$27</f>
        <v>rs727504290</v>
      </c>
      <c r="DE739">
        <f>SNPs!$C$27</f>
        <v>15</v>
      </c>
      <c r="DF739">
        <f>SNPs!$D$27</f>
        <v>63042875</v>
      </c>
      <c r="DG739" s="7" t="str">
        <f ca="1">IF('Randomized Data'!CA739 = 1, SNPs!$H$27 &amp; SNPs!$H$27, IF('Randomized Data'!CB739 = 1, SNPs!$H$27 &amp; INDIRECT("SNPs!" &amp; CHAR(72 +'Randomized Data'!CC739) &amp; "27"), INDIRECT("SNPs!" &amp; CHAR(72 +'Randomized Data'!CC739) &amp; "27") &amp; INDIRECT("SNPs!" &amp; CHAR(72 +'Randomized Data'!CC739) &amp; "27")))</f>
        <v>GG</v>
      </c>
      <c r="DH739" t="str">
        <f>SNPs!$F$28</f>
        <v>rs104894504</v>
      </c>
      <c r="DI739">
        <f>SNPs!$C$28</f>
        <v>15</v>
      </c>
      <c r="DJ739">
        <f>SNPs!$D$28</f>
        <v>63057028</v>
      </c>
      <c r="DK739" s="7" t="str">
        <f ca="1">IF('Randomized Data'!CD739 = 1, SNPs!$H$28 &amp; SNPs!$H$28, IF('Randomized Data'!CE739 = 1, SNPs!$H$28 &amp; INDIRECT("SNPs!" &amp; CHAR(72 +'Randomized Data'!CF739) &amp; "28"), INDIRECT("SNPs!" &amp; CHAR(72 +'Randomized Data'!CF739) &amp; "28") &amp; INDIRECT("SNPs!" &amp; CHAR(72 +'Randomized Data'!CF739) &amp; "28")))</f>
        <v>TC</v>
      </c>
      <c r="DL739" t="str">
        <f>SNPs!$F$29</f>
        <v>rs375882485</v>
      </c>
      <c r="DM739">
        <f>SNPs!$C$29</f>
        <v>11</v>
      </c>
      <c r="DN739">
        <f>SNPs!$D$29</f>
        <v>47342698</v>
      </c>
      <c r="DO739" s="7" t="str">
        <f ca="1">IF('Randomized Data'!CG739 = 1, SNPs!$H$29 &amp; SNPs!$H$29, IF('Randomized Data'!CH739 = 1, SNPs!$H$29 &amp; INDIRECT("SNPs!" &amp; CHAR(72 +'Randomized Data'!CI739) &amp; "29"), INDIRECT("SNPs!" &amp; CHAR(72 +'Randomized Data'!CI739) &amp; "29") &amp; INDIRECT("SNPs!" &amp; CHAR(72 +'Randomized Data'!CI739) &amp; "29")))</f>
        <v>GG</v>
      </c>
      <c r="DP739" t="str">
        <f>SNPs!$F$30</f>
        <v>rs397516083</v>
      </c>
      <c r="DQ739">
        <f>SNPs!$C$30</f>
        <v>11</v>
      </c>
      <c r="DR739">
        <f>SNPs!$D$30</f>
        <v>47346379</v>
      </c>
      <c r="DS739" s="7" t="str">
        <f ca="1">IF('Randomized Data'!CJ739 = 1, SNPs!$H$30 &amp; SNPs!$H$30, IF('Randomized Data'!CK739 = 1, SNPs!$H$30 &amp; INDIRECT("SNPs!" &amp; CHAR(72 +'Randomized Data'!CL739) &amp; "30"), INDIRECT("SNPs!" &amp; CHAR(72 +'Randomized Data'!CL739) &amp; "30") &amp; INDIRECT("SNPs!" &amp; CHAR(72 +'Randomized Data'!CL739) &amp; "30")))</f>
        <v>GG</v>
      </c>
      <c r="DT739" t="str">
        <f>SNPs!$F$31</f>
        <v>rs397515937</v>
      </c>
      <c r="DU739">
        <f>SNPs!$C$31</f>
        <v>11</v>
      </c>
      <c r="DV739">
        <f>SNPs!$D$31</f>
        <v>47339792</v>
      </c>
      <c r="DW739" s="7" t="str">
        <f ca="1">IF('Randomized Data'!CM739 = 1, SNPs!$H$31 &amp; SNPs!$H$31, IF('Randomized Data'!CN739 = 1, SNPs!$H$31 &amp; INDIRECT("SNPs!" &amp; CHAR(72 +'Randomized Data'!CO739) &amp; "31"), INDIRECT("SNPs!" &amp; CHAR(72 +'Randomized Data'!CO739) &amp; "31") &amp; INDIRECT("SNPs!" &amp; CHAR(72 +'Randomized Data'!CO739) &amp; "31")))</f>
        <v>AG</v>
      </c>
      <c r="DX739" t="str">
        <f>SNPs!$F$32</f>
        <v>rs397516074</v>
      </c>
      <c r="DY739">
        <f>SNPs!$C$32</f>
        <v>11</v>
      </c>
      <c r="DZ739">
        <f>SNPs!$D$32</f>
        <v>47348424</v>
      </c>
      <c r="EA739" s="7" t="str">
        <f ca="1">IF('Randomized Data'!CP739 = 1, SNPs!$H$32 &amp; SNPs!$H$32, IF('Randomized Data'!CQ739 = 1, SNPs!$H$32 &amp; INDIRECT("SNPs!" &amp; CHAR(72 +'Randomized Data'!CR739) &amp; "32"), INDIRECT("SNPs!" &amp; CHAR(72 +'Randomized Data'!CR739) &amp; "32") &amp; INDIRECT("SNPs!" &amp; CHAR(72 +'Randomized Data'!CR739) &amp; "32")))</f>
        <v>GG</v>
      </c>
      <c r="EB739" t="str">
        <f>SNPs!$F$33</f>
        <v>rs397515963</v>
      </c>
      <c r="EC739">
        <f>SNPs!$C$33</f>
        <v>11</v>
      </c>
      <c r="ED739">
        <f>SNPs!$D$33</f>
        <v>47337729</v>
      </c>
      <c r="EE739" s="7" t="str">
        <f ca="1">IF('Randomized Data'!CS739 = 1, SNPs!$H$33 &amp; SNPs!$H$33, IF('Randomized Data'!CT739 = 1, SNPs!$H$33 &amp; INDIRECT("SNPs!" &amp; CHAR(72 +'Randomized Data'!CU739) &amp; "33"), INDIRECT("SNPs!" &amp; CHAR(72 +'Randomized Data'!CU739) &amp; "33") &amp; INDIRECT("SNPs!" &amp; CHAR(72 +'Randomized Data'!CU739) &amp; "33")))</f>
        <v>-G</v>
      </c>
    </row>
    <row r="740" spans="1:13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  <c r="F740" s="3">
        <v>42162</v>
      </c>
      <c r="G740" s="9" t="str">
        <f>'Randomized Data'!C740</f>
        <v>NGS Lab</v>
      </c>
      <c r="H740" t="str">
        <f>SNPs!$F$2</f>
        <v>rs12248560</v>
      </c>
      <c r="I740">
        <f>SNPs!$C$2</f>
        <v>10</v>
      </c>
      <c r="J740">
        <f>SNPs!$D$2</f>
        <v>94761900</v>
      </c>
      <c r="K740" t="str">
        <f ca="1">IF('Randomized Data'!D740 = 1, SNPs!$H$2 &amp; SNPs!$H$2, IF('Randomized Data'!E740 = 1, SNPs!$H$2 &amp; INDIRECT("SNPs!" &amp; CHAR(72 +'Randomized Data'!F740) &amp; "2"), INDIRECT("SNPs!" &amp; CHAR(72 +'Randomized Data'!F740) &amp; "2") &amp; INDIRECT("SNPs!" &amp; CHAR(72 +'Randomized Data'!F740) &amp; "2")))</f>
        <v>CC</v>
      </c>
      <c r="L740" t="str">
        <f>SNPs!$F$3</f>
        <v>rs28399504</v>
      </c>
      <c r="M740">
        <f>SNPs!$C$3</f>
        <v>10</v>
      </c>
      <c r="N740">
        <f>SNPs!$D$3</f>
        <v>94762706</v>
      </c>
      <c r="O740" t="str">
        <f ca="1">IF('Randomized Data'!G740 = 1, SNPs!$H$3 &amp; SNPs!$H$3, IF('Randomized Data'!H740 = 1, SNPs!$H$3 &amp; INDIRECT("SNPs!" &amp; CHAR(72 +'Randomized Data'!I740) &amp; "3"), INDIRECT("SNPs!" &amp; CHAR(72 +'Randomized Data'!I740) &amp; "3") &amp; INDIRECT("SNPs!" &amp; CHAR(72 +'Randomized Data'!I740) &amp; "3")))</f>
        <v>GG</v>
      </c>
      <c r="P740" t="str">
        <f>SNPs!$F$4</f>
        <v>rs41291556</v>
      </c>
      <c r="Q740">
        <f>SNPs!$C$4</f>
        <v>10</v>
      </c>
      <c r="R740">
        <f>SNPs!$D$4</f>
        <v>94775416</v>
      </c>
      <c r="S740" t="str">
        <f ca="1">IF('Randomized Data'!J740 = 1, SNPs!$H$4 &amp; SNPs!$H$4, IF('Randomized Data'!K740 = 1, SNPs!$H$4 &amp; INDIRECT("SNPs!" &amp; CHAR(72 +'Randomized Data'!L740) &amp; "4"), INDIRECT("SNPs!" &amp; CHAR(72 +'Randomized Data'!L740) &amp; "4") &amp; INDIRECT("SNPs!" &amp; CHAR(72 +'Randomized Data'!L740) &amp; "4")))</f>
        <v>TC</v>
      </c>
      <c r="T740" t="str">
        <f>SNPs!$F$5</f>
        <v>rs72558184</v>
      </c>
      <c r="U740">
        <f>SNPs!$C$5</f>
        <v>10</v>
      </c>
      <c r="V740">
        <f>SNPs!$D$5</f>
        <v>96535210</v>
      </c>
      <c r="W740" t="str">
        <f ca="1">IF('Randomized Data'!M740 = 1, SNPs!$H$5 &amp; SNPs!$H$5, IF('Randomized Data'!N740 = 1, SNPs!$H$5 &amp; INDIRECT("SNPs!" &amp; CHAR(72 +'Randomized Data'!O740) &amp; "5"), INDIRECT("SNPs!" &amp; CHAR(72 +'Randomized Data'!O740) &amp; "5") &amp; INDIRECT("SNPs!" &amp; CHAR(72 +'Randomized Data'!O740) &amp; "5")))</f>
        <v>GG</v>
      </c>
      <c r="X740" t="str">
        <f>SNPs!$F$6</f>
        <v>rs4986893</v>
      </c>
      <c r="Y740">
        <f>SNPs!$C$6</f>
        <v>10</v>
      </c>
      <c r="Z740">
        <f>SNPs!$D$6</f>
        <v>94780653</v>
      </c>
      <c r="AA740" s="7" t="str">
        <f ca="1">IF('Randomized Data'!P740 = 1, SNPs!$H$6 &amp; SNPs!$H$6, IF('Randomized Data'!Q740 = 1, SNPs!$H$6 &amp; INDIRECT("SNPs!" &amp; CHAR(72 +'Randomized Data'!R740) &amp; "6"), INDIRECT("SNPs!" &amp; CHAR(72 +'Randomized Data'!R740) &amp; "6") &amp; INDIRECT("SNPs!" &amp; CHAR(72 +'Randomized Data'!R740) &amp; "6")))</f>
        <v>GG</v>
      </c>
      <c r="AB740" t="str">
        <f>SNPs!$F$7</f>
        <v>rs4244285</v>
      </c>
      <c r="AC740">
        <f>SNPs!$C$7</f>
        <v>10</v>
      </c>
      <c r="AD740">
        <f>SNPs!$D$7</f>
        <v>94781859</v>
      </c>
      <c r="AE740" s="7" t="str">
        <f ca="1">IF('Randomized Data'!S740 = 1, SNPs!$H$7 &amp; SNPs!$H$7, IF('Randomized Data'!T740 = 1, SNPs!$H$7 &amp; INDIRECT("SNPs!" &amp; CHAR(72 +'Randomized Data'!U740) &amp; "7"), INDIRECT("SNPs!" &amp; CHAR(72 +'Randomized Data'!U740) &amp; "7") &amp; INDIRECT("SNPs!" &amp; CHAR(72 +'Randomized Data'!U740) &amp; "7")))</f>
        <v>GA</v>
      </c>
      <c r="AF740" t="str">
        <f>SNPs!$F$8</f>
        <v>rs72558186</v>
      </c>
      <c r="AG740">
        <f>SNPs!$C$8</f>
        <v>10</v>
      </c>
      <c r="AH740">
        <f>SNPs!$D$8</f>
        <v>94781999</v>
      </c>
      <c r="AI740" s="7" t="str">
        <f ca="1">IF('Randomized Data'!V740 = 1, SNPs!$H$8 &amp; SNPs!$H$8, IF('Randomized Data'!W740 = 1, SNPs!$H$8 &amp; INDIRECT("SNPs!" &amp; CHAR(72 +'Randomized Data'!X740) &amp; "8"), INDIRECT("SNPs!" &amp; CHAR(72 +'Randomized Data'!X740) &amp; "8") &amp; INDIRECT("SNPs!" &amp; CHAR(72 +'Randomized Data'!X740) &amp; "8")))</f>
        <v>TA</v>
      </c>
      <c r="AJ740" t="str">
        <f>SNPs!$F$9</f>
        <v>rs56337013</v>
      </c>
      <c r="AK740">
        <f>SNPs!$C$9</f>
        <v>10</v>
      </c>
      <c r="AL740">
        <f>SNPs!$D$9</f>
        <v>94852738</v>
      </c>
      <c r="AM740" s="7" t="str">
        <f ca="1">IF('Randomized Data'!Y$2 = 1, SNPs!$H$9 &amp; SNPs!$H$9, IF('Randomized Data'!Z740 = 1, SNPs!$H$9 &amp; INDIRECT("SNPs!" &amp; CHAR(72 +'Randomized Data'!AA740) &amp; "9"), INDIRECT("SNPs!" &amp; CHAR(72 +'Randomized Data'!AA740) &amp; "9") &amp; INDIRECT("SNPs!" &amp; CHAR(72 +'Randomized Data'!AA740) &amp; "9")))</f>
        <v>CT</v>
      </c>
      <c r="AN740" t="str">
        <f>SNPs!$F$10</f>
        <v>rs17884712</v>
      </c>
      <c r="AO740">
        <f>SNPs!$C$10</f>
        <v>10</v>
      </c>
      <c r="AP740">
        <f>SNPs!$D$10</f>
        <v>94775489</v>
      </c>
      <c r="AQ740" s="7" t="str">
        <f ca="1">IF('Randomized Data'!AB740 = 1, SNPs!$H$10 &amp; SNPs!$H$10, IF('Randomized Data'!AC740 = 1, SNPs!$H$10 &amp; INDIRECT("SNPs!" &amp; CHAR(72 +'Randomized Data'!AD740) &amp; "10"), INDIRECT("SNPs!" &amp; CHAR(72 +'Randomized Data'!AD740) &amp; "10") &amp; INDIRECT("SNPs!" &amp; CHAR(72 +'Randomized Data'!AD740) &amp; "10")))</f>
        <v>GA</v>
      </c>
      <c r="AR740" t="str">
        <f>SNPs!$F$11</f>
        <v>rs6413438</v>
      </c>
      <c r="AS740">
        <f>SNPs!$C$11</f>
        <v>10</v>
      </c>
      <c r="AT740">
        <f>SNPs!$D$11</f>
        <v>94781858</v>
      </c>
      <c r="AU740" s="7" t="str">
        <f ca="1">IF('Randomized Data'!AE740 = 1, SNPs!$H$11 &amp; SNPs!$H$11, IF('Randomized Data'!AF740 = 1, SNPs!$H$11 &amp; INDIRECT("SNPs!" &amp; CHAR(72 +'Randomized Data'!AG740) &amp; "11"), INDIRECT("SNPs!" &amp; CHAR(72 +'Randomized Data'!AG740) &amp; "11") &amp; INDIRECT("SNPs!" &amp; CHAR(72 +'Randomized Data'!AG740) &amp; "11")))</f>
        <v>CT</v>
      </c>
      <c r="AV740" t="str">
        <f>SNPs!$F$12</f>
        <v>rs1057910</v>
      </c>
      <c r="AW740">
        <f>SNPs!$C$12</f>
        <v>10</v>
      </c>
      <c r="AX740">
        <f>SNPs!$D$12</f>
        <v>94981296</v>
      </c>
      <c r="AY740" s="7" t="str">
        <f ca="1">IF('Randomized Data'!AH740 = 1, SNPs!$H$12 &amp; SNPs!$H$12, IF('Randomized Data'!AI740 = 1, SNPs!$H$12 &amp; INDIRECT("SNPs!" &amp; CHAR(72 +'Randomized Data'!AJ740) &amp; "12"), INDIRECT("SNPs!" &amp; CHAR(72 +'Randomized Data'!AJ740) &amp; "12") &amp; INDIRECT("SNPs!" &amp; CHAR(72 +'Randomized Data'!AJ740) &amp; "12")))</f>
        <v>AA</v>
      </c>
      <c r="AZ740" t="str">
        <f>SNPs!$F$13</f>
        <v>rs1799853</v>
      </c>
      <c r="BA740">
        <f>SNPs!$C$13</f>
        <v>10</v>
      </c>
      <c r="BB740">
        <f>SNPs!$D$13</f>
        <v>94942290</v>
      </c>
      <c r="BC740" s="7" t="str">
        <f ca="1">IF('Randomized Data'!AK740 = 1, SNPs!$H$13 &amp; SNPs!$H$13, IF('Randomized Data'!AL740 = 1, SNPs!$H$13 &amp; INDIRECT("SNPs!" &amp; CHAR(72 +'Randomized Data'!AM740) &amp; "13"), INDIRECT("SNPs!" &amp; CHAR(72 +'Randomized Data'!AM740) &amp; "13") &amp; INDIRECT("SNPs!" &amp; CHAR(72 +'Randomized Data'!AM740) &amp; "13")))</f>
        <v>CC</v>
      </c>
      <c r="BD740" t="str">
        <f>SNPs!$F$14</f>
        <v>rs9923231</v>
      </c>
      <c r="BE740">
        <f>SNPs!$C$14</f>
        <v>16</v>
      </c>
      <c r="BF740">
        <f>SNPs!$D$14</f>
        <v>31096368</v>
      </c>
      <c r="BG740" s="7" t="str">
        <f ca="1">IF('Randomized Data'!AN740 = 1, SNPs!$H$14 &amp; SNPs!$H$14, IF('Randomized Data'!AO740 = 1, SNPs!$H$14 &amp; INDIRECT("SNPs!" &amp; CHAR(72 +'Randomized Data'!AP740) &amp; "14"), INDIRECT("SNPs!" &amp; CHAR(72 +'Randomized Data'!AP740) &amp; "14") &amp; INDIRECT("SNPs!" &amp; CHAR(72 +'Randomized Data'!AP740) &amp; "14")))</f>
        <v>CG</v>
      </c>
      <c r="BH740" t="str">
        <f>SNPs!$F$15</f>
        <v>rs9934438</v>
      </c>
      <c r="BI740">
        <f>SNPs!$C$15</f>
        <v>16</v>
      </c>
      <c r="BJ740">
        <f>SNPs!$D$15</f>
        <v>31093557</v>
      </c>
      <c r="BK740" s="7" t="str">
        <f ca="1">IF('Randomized Data'!AQ740 = 1, SNPs!$H$15 &amp; SNPs!$H$15, IF('Randomized Data'!AR740 = 1, SNPs!$H$15 &amp; INDIRECT("SNPs!" &amp; CHAR(72 +'Randomized Data'!AS740) &amp; "15"), INDIRECT("SNPs!" &amp; CHAR(72 +'Randomized Data'!AS740) &amp; "15") &amp; INDIRECT("SNPs!" &amp; CHAR(72 +'Randomized Data'!AS740) &amp; "15")))</f>
        <v>GG</v>
      </c>
      <c r="BL740" t="str">
        <f>SNPs!$F$16</f>
        <v>rs8050894</v>
      </c>
      <c r="BM740">
        <f>SNPs!$C$16</f>
        <v>16</v>
      </c>
      <c r="BN740">
        <f>SNPs!$D$16</f>
        <v>31093188</v>
      </c>
      <c r="BO740" s="7" t="str">
        <f ca="1">IF('Randomized Data'!AT740 = 1, SNPs!$H$16 &amp; SNPs!$H$16, IF('Randomized Data'!AU740 = 1, SNPs!$H$16 &amp; INDIRECT("SNPs!" &amp; CHAR(72 +'Randomized Data'!AV740) &amp; "16"), INDIRECT("SNPs!" &amp; CHAR(72 +'Randomized Data'!AV740) &amp; "16") &amp; INDIRECT("SNPs!" &amp; CHAR(72 +'Randomized Data'!AV740) &amp; "16")))</f>
        <v>GG</v>
      </c>
      <c r="BP740" t="str">
        <f>SNPs!$F$17</f>
        <v>rs6025</v>
      </c>
      <c r="BQ740">
        <f>SNPs!$C$17</f>
        <v>1</v>
      </c>
      <c r="BR740">
        <f>SNPs!$D$17</f>
        <v>169549811</v>
      </c>
      <c r="BS740" s="7" t="str">
        <f ca="1">IF('Randomized Data'!AW740 = 1, SNPs!$H$17 &amp; SNPs!$H$17, IF('Randomized Data'!AX740 = 1, SNPs!$H$17 &amp; INDIRECT("SNPs!" &amp; CHAR(72 +'Randomized Data'!AY740) &amp; "17"), INDIRECT("SNPs!" &amp; CHAR(72 +'Randomized Data'!AY740) &amp; "17") &amp; INDIRECT("SNPs!" &amp; CHAR(72 +'Randomized Data'!AY740) &amp; "17")))</f>
        <v>GG</v>
      </c>
      <c r="BT740" t="str">
        <f>SNPs!$F$18</f>
        <v>rs1799963</v>
      </c>
      <c r="BU740">
        <f>SNPs!$C$18</f>
        <v>11</v>
      </c>
      <c r="BV740">
        <f>SNPs!$D$18</f>
        <v>46739505</v>
      </c>
      <c r="BW740" s="7" t="str">
        <f ca="1">IF('Randomized Data'!AZ740 = 1, SNPs!$H$18 &amp; SNPs!$H$18, IF('Randomized Data'!BA740 = 1, SNPs!$H$18 &amp; INDIRECT("SNPs!" &amp; CHAR(72 +'Randomized Data'!BB740) &amp; "18"), INDIRECT("SNPs!" &amp; CHAR(72 +'Randomized Data'!BB740) &amp; "18") &amp; INDIRECT("SNPs!" &amp; CHAR(72 +'Randomized Data'!BB740) &amp; "18")))</f>
        <v>AA</v>
      </c>
      <c r="BX740" t="str">
        <f>SNPs!$F$19</f>
        <v>rs121913626</v>
      </c>
      <c r="BY740">
        <f>SNPs!$C$19</f>
        <v>14</v>
      </c>
      <c r="BZ740">
        <f>SNPs!$D$19</f>
        <v>23427723</v>
      </c>
      <c r="CA740" s="7" t="str">
        <f ca="1">IF('Randomized Data'!BC740 = 1, SNPs!$H$19 &amp; SNPs!$H$19, IF('Randomized Data'!BD740 = 1, SNPs!$H$19 &amp; INDIRECT("SNPs!" &amp; CHAR(72 +'Randomized Data'!BE740) &amp; "19"), INDIRECT("SNPs!" &amp; CHAR(72 +'Randomized Data'!BE740) &amp; "19") &amp; INDIRECT("SNPs!" &amp; CHAR(72 +'Randomized Data'!BE740) &amp; "19")))</f>
        <v>GG</v>
      </c>
      <c r="CB740" t="str">
        <f>SNPs!$F$20</f>
        <v>rs3218713</v>
      </c>
      <c r="CC740">
        <f>SNPs!$C$20</f>
        <v>14</v>
      </c>
      <c r="CD740">
        <f>SNPs!$D$20</f>
        <v>23431468</v>
      </c>
      <c r="CE740" s="7" t="str">
        <f ca="1">IF('Randomized Data'!BF740 = 1, SNPs!$H$20 &amp; SNPs!$H$20, IF('Randomized Data'!BG740 = 1, SNPs!$H$20 &amp; INDIRECT("SNPs!" &amp; CHAR(72 +'Randomized Data'!BH740) &amp; "20"), INDIRECT("SNPs!" &amp; CHAR(72 +'Randomized Data'!BH740) &amp; "20") &amp; INDIRECT("SNPs!" &amp; CHAR(72 +'Randomized Data'!BH740) &amp; "20")))</f>
        <v>AA</v>
      </c>
      <c r="CF740" t="str">
        <f>SNPs!$F$21</f>
        <v>rs3218714</v>
      </c>
      <c r="CG740">
        <f>SNPs!$C$21</f>
        <v>14</v>
      </c>
      <c r="CH740">
        <f>SNPs!$D$21</f>
        <v>23429279</v>
      </c>
      <c r="CI740" s="7" t="str">
        <f ca="1">IF('Randomized Data'!BI740 = 1, SNPs!$H$21 &amp; SNPs!$H$21, IF('Randomized Data'!BJ740 = 1, SNPs!$H$21 &amp; INDIRECT("SNPs!" &amp; CHAR(72 +'Randomized Data'!BK740) &amp; "21"), INDIRECT("SNPs!" &amp; CHAR(72 +'Randomized Data'!BK740) &amp; "21") &amp; INDIRECT("SNPs!" &amp; CHAR(72 +'Randomized Data'!BK740) &amp; "21")))</f>
        <v>TT</v>
      </c>
      <c r="CJ740" t="str">
        <f>SNPs!$F$22</f>
        <v>rs121964855</v>
      </c>
      <c r="CK740">
        <f>SNPs!$C$22</f>
        <v>1</v>
      </c>
      <c r="CL740">
        <f>SNPs!$D$22</f>
        <v>201365638</v>
      </c>
      <c r="CM740" s="7" t="str">
        <f ca="1">IF('Randomized Data'!BL740 = 1, SNPs!$H$22 &amp; SNPs!$H$22, IF('Randomized Data'!BM740 = 1, SNPs!$H$22 &amp; INDIRECT("SNPs!" &amp; CHAR(72 +'Randomized Data'!BN740) &amp; "22"), INDIRECT("SNPs!" &amp; CHAR(72 +'Randomized Data'!BN740) &amp; "22") &amp; INDIRECT("SNPs!" &amp; CHAR(72 +'Randomized Data'!BN740) &amp; "22")))</f>
        <v>TT</v>
      </c>
      <c r="CN740" t="str">
        <f>SNPs!$F$23</f>
        <v>rs121964856</v>
      </c>
      <c r="CO740">
        <f>SNPs!$C$23</f>
        <v>1</v>
      </c>
      <c r="CP740">
        <f>SNPs!$D$23</f>
        <v>201365297</v>
      </c>
      <c r="CQ740" s="7" t="str">
        <f ca="1">IF('Randomized Data'!BO740 = 1, SNPs!$H$23 &amp; SNPs!$H$23, IF('Randomized Data'!BP740 = 1, SNPs!$H$23 &amp; INDIRECT("SNPs!" &amp; CHAR(72 +'Randomized Data'!BQ740) &amp; "23"), INDIRECT("SNPs!" &amp; CHAR(72 +'Randomized Data'!BQ740) &amp; "23") &amp; INDIRECT("SNPs!" &amp; CHAR(72 +'Randomized Data'!BQ740) &amp; "23")))</f>
        <v>GG</v>
      </c>
      <c r="CR740" t="str">
        <f>SNPs!$F$24</f>
        <v>rs121964857</v>
      </c>
      <c r="CS740">
        <f>SNPs!$C$24</f>
        <v>1</v>
      </c>
      <c r="CT740">
        <f>SNPs!$D$24</f>
        <v>201359245</v>
      </c>
      <c r="CU740" s="7" t="str">
        <f ca="1">IF('Randomized Data'!BR740 = 1, SNPs!$H$24 &amp; SNPs!$H$24, IF('Randomized Data'!BS740 = 1, SNPs!$H$24 &amp; INDIRECT("SNPs!" &amp; CHAR(72 +'Randomized Data'!BT740) &amp; "24"), INDIRECT("SNPs!" &amp; CHAR(72 +'Randomized Data'!BT740) &amp; "24") &amp; INDIRECT("SNPs!" &amp; CHAR(72 +'Randomized Data'!BT740) &amp; "24")))</f>
        <v>CC</v>
      </c>
      <c r="CV740" t="str">
        <f>SNPs!$F$25</f>
        <v>rs28934269</v>
      </c>
      <c r="CW740">
        <f>SNPs!$C$25</f>
        <v>15</v>
      </c>
      <c r="CX740">
        <f>SNPs!$D$25</f>
        <v>63060915</v>
      </c>
      <c r="CY740" s="7" t="str">
        <f ca="1">IF('Randomized Data'!BU740 = 1, SNPs!$H$25 &amp; SNPs!$H$25, IF('Randomized Data'!BV740 = 1, SNPs!$H$25 &amp; INDIRECT("SNPs!" &amp; CHAR(72 +'Randomized Data'!BW740) &amp; "25"), INDIRECT("SNPs!" &amp; CHAR(72 +'Randomized Data'!BW740) &amp; "25") &amp; INDIRECT("SNPs!" &amp; CHAR(72 +'Randomized Data'!BW740) &amp; "25")))</f>
        <v>GG</v>
      </c>
      <c r="CZ740" t="str">
        <f>SNPs!$F$26</f>
        <v>rs28934270</v>
      </c>
      <c r="DA740">
        <f>SNPs!$C$26</f>
        <v>15</v>
      </c>
      <c r="DB740">
        <f>SNPs!$D$26</f>
        <v>63060899</v>
      </c>
      <c r="DC740" s="7" t="str">
        <f ca="1">IF('Randomized Data'!BX740 = 1, SNPs!$H$26 &amp; SNPs!$H$26, IF('Randomized Data'!BY740 = 1, SNPs!$H$26 &amp; INDIRECT("SNPs!" &amp; CHAR(72 +'Randomized Data'!BZ740) &amp; "26"), INDIRECT("SNPs!" &amp; CHAR(72 +'Randomized Data'!BZ740) &amp; "26") &amp; INDIRECT("SNPs!" &amp; CHAR(72 +'Randomized Data'!BZ740) &amp; "26")))</f>
        <v>GG</v>
      </c>
      <c r="DD740" t="str">
        <f>SNPs!$F$27</f>
        <v>rs727504290</v>
      </c>
      <c r="DE740">
        <f>SNPs!$C$27</f>
        <v>15</v>
      </c>
      <c r="DF740">
        <f>SNPs!$D$27</f>
        <v>63042875</v>
      </c>
      <c r="DG740" s="7" t="str">
        <f ca="1">IF('Randomized Data'!CA740 = 1, SNPs!$H$27 &amp; SNPs!$H$27, IF('Randomized Data'!CB740 = 1, SNPs!$H$27 &amp; INDIRECT("SNPs!" &amp; CHAR(72 +'Randomized Data'!CC740) &amp; "27"), INDIRECT("SNPs!" &amp; CHAR(72 +'Randomized Data'!CC740) &amp; "27") &amp; INDIRECT("SNPs!" &amp; CHAR(72 +'Randomized Data'!CC740) &amp; "27")))</f>
        <v>CC</v>
      </c>
      <c r="DH740" t="str">
        <f>SNPs!$F$28</f>
        <v>rs104894504</v>
      </c>
      <c r="DI740">
        <f>SNPs!$C$28</f>
        <v>15</v>
      </c>
      <c r="DJ740">
        <f>SNPs!$D$28</f>
        <v>63057028</v>
      </c>
      <c r="DK740" s="7" t="str">
        <f ca="1">IF('Randomized Data'!CD740 = 1, SNPs!$H$28 &amp; SNPs!$H$28, IF('Randomized Data'!CE740 = 1, SNPs!$H$28 &amp; INDIRECT("SNPs!" &amp; CHAR(72 +'Randomized Data'!CF740) &amp; "28"), INDIRECT("SNPs!" &amp; CHAR(72 +'Randomized Data'!CF740) &amp; "28") &amp; INDIRECT("SNPs!" &amp; CHAR(72 +'Randomized Data'!CF740) &amp; "28")))</f>
        <v>TC</v>
      </c>
      <c r="DL740" t="str">
        <f>SNPs!$F$29</f>
        <v>rs375882485</v>
      </c>
      <c r="DM740">
        <f>SNPs!$C$29</f>
        <v>11</v>
      </c>
      <c r="DN740">
        <f>SNPs!$D$29</f>
        <v>47342698</v>
      </c>
      <c r="DO740" s="7" t="str">
        <f ca="1">IF('Randomized Data'!CG740 = 1, SNPs!$H$29 &amp; SNPs!$H$29, IF('Randomized Data'!CH740 = 1, SNPs!$H$29 &amp; INDIRECT("SNPs!" &amp; CHAR(72 +'Randomized Data'!CI740) &amp; "29"), INDIRECT("SNPs!" &amp; CHAR(72 +'Randomized Data'!CI740) &amp; "29") &amp; INDIRECT("SNPs!" &amp; CHAR(72 +'Randomized Data'!CI740) &amp; "29")))</f>
        <v>GG</v>
      </c>
      <c r="DP740" t="str">
        <f>SNPs!$F$30</f>
        <v>rs397516083</v>
      </c>
      <c r="DQ740">
        <f>SNPs!$C$30</f>
        <v>11</v>
      </c>
      <c r="DR740">
        <f>SNPs!$D$30</f>
        <v>47346379</v>
      </c>
      <c r="DS740" s="7" t="str">
        <f ca="1">IF('Randomized Data'!CJ740 = 1, SNPs!$H$30 &amp; SNPs!$H$30, IF('Randomized Data'!CK740 = 1, SNPs!$H$30 &amp; INDIRECT("SNPs!" &amp; CHAR(72 +'Randomized Data'!CL740) &amp; "30"), INDIRECT("SNPs!" &amp; CHAR(72 +'Randomized Data'!CL740) &amp; "30") &amp; INDIRECT("SNPs!" &amp; CHAR(72 +'Randomized Data'!CL740) &amp; "30")))</f>
        <v>AA</v>
      </c>
      <c r="DT740" t="str">
        <f>SNPs!$F$31</f>
        <v>rs397515937</v>
      </c>
      <c r="DU740">
        <f>SNPs!$C$31</f>
        <v>11</v>
      </c>
      <c r="DV740">
        <f>SNPs!$D$31</f>
        <v>47339792</v>
      </c>
      <c r="DW740" s="7" t="str">
        <f ca="1">IF('Randomized Data'!CM740 = 1, SNPs!$H$31 &amp; SNPs!$H$31, IF('Randomized Data'!CN740 = 1, SNPs!$H$31 &amp; INDIRECT("SNPs!" &amp; CHAR(72 +'Randomized Data'!CO740) &amp; "31"), INDIRECT("SNPs!" &amp; CHAR(72 +'Randomized Data'!CO740) &amp; "31") &amp; INDIRECT("SNPs!" &amp; CHAR(72 +'Randomized Data'!CO740) &amp; "31")))</f>
        <v>AA</v>
      </c>
      <c r="DX740" t="str">
        <f>SNPs!$F$32</f>
        <v>rs397516074</v>
      </c>
      <c r="DY740">
        <f>SNPs!$C$32</f>
        <v>11</v>
      </c>
      <c r="DZ740">
        <f>SNPs!$D$32</f>
        <v>47348424</v>
      </c>
      <c r="EA740" s="7" t="str">
        <f ca="1">IF('Randomized Data'!CP740 = 1, SNPs!$H$32 &amp; SNPs!$H$32, IF('Randomized Data'!CQ740 = 1, SNPs!$H$32 &amp; INDIRECT("SNPs!" &amp; CHAR(72 +'Randomized Data'!CR740) &amp; "32"), INDIRECT("SNPs!" &amp; CHAR(72 +'Randomized Data'!CR740) &amp; "32") &amp; INDIRECT("SNPs!" &amp; CHAR(72 +'Randomized Data'!CR740) &amp; "32")))</f>
        <v>GG</v>
      </c>
      <c r="EB740" t="str">
        <f>SNPs!$F$33</f>
        <v>rs397515963</v>
      </c>
      <c r="EC740">
        <f>SNPs!$C$33</f>
        <v>11</v>
      </c>
      <c r="ED740">
        <f>SNPs!$D$33</f>
        <v>47337729</v>
      </c>
      <c r="EE740" s="7" t="str">
        <f ca="1">IF('Randomized Data'!CS740 = 1, SNPs!$H$33 &amp; SNPs!$H$33, IF('Randomized Data'!CT740 = 1, SNPs!$H$33 &amp; INDIRECT("SNPs!" &amp; CHAR(72 +'Randomized Data'!CU740) &amp; "33"), INDIRECT("SNPs!" &amp; CHAR(72 +'Randomized Data'!CU740) &amp; "33") &amp; INDIRECT("SNPs!" &amp; CHAR(72 +'Randomized Data'!CU740) &amp; "33")))</f>
        <v>-G</v>
      </c>
    </row>
    <row r="741" spans="1:13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  <c r="F741" s="3">
        <v>42152</v>
      </c>
      <c r="G741" s="9" t="str">
        <f>'Randomized Data'!C741</f>
        <v>NGS Lab</v>
      </c>
      <c r="H741" t="str">
        <f>SNPs!$F$2</f>
        <v>rs12248560</v>
      </c>
      <c r="I741">
        <f>SNPs!$C$2</f>
        <v>10</v>
      </c>
      <c r="J741">
        <f>SNPs!$D$2</f>
        <v>94761900</v>
      </c>
      <c r="K741" t="str">
        <f ca="1">IF('Randomized Data'!D741 = 1, SNPs!$H$2 &amp; SNPs!$H$2, IF('Randomized Data'!E741 = 1, SNPs!$H$2 &amp; INDIRECT("SNPs!" &amp; CHAR(72 +'Randomized Data'!F741) &amp; "2"), INDIRECT("SNPs!" &amp; CHAR(72 +'Randomized Data'!F741) &amp; "2") &amp; INDIRECT("SNPs!" &amp; CHAR(72 +'Randomized Data'!F741) &amp; "2")))</f>
        <v>CC</v>
      </c>
      <c r="L741" t="str">
        <f>SNPs!$F$3</f>
        <v>rs28399504</v>
      </c>
      <c r="M741">
        <f>SNPs!$C$3</f>
        <v>10</v>
      </c>
      <c r="N741">
        <f>SNPs!$D$3</f>
        <v>94762706</v>
      </c>
      <c r="O741" t="str">
        <f ca="1">IF('Randomized Data'!G741 = 1, SNPs!$H$3 &amp; SNPs!$H$3, IF('Randomized Data'!H741 = 1, SNPs!$H$3 &amp; INDIRECT("SNPs!" &amp; CHAR(72 +'Randomized Data'!I741) &amp; "3"), INDIRECT("SNPs!" &amp; CHAR(72 +'Randomized Data'!I741) &amp; "3") &amp; INDIRECT("SNPs!" &amp; CHAR(72 +'Randomized Data'!I741) &amp; "3")))</f>
        <v>GG</v>
      </c>
      <c r="P741" t="str">
        <f>SNPs!$F$4</f>
        <v>rs41291556</v>
      </c>
      <c r="Q741">
        <f>SNPs!$C$4</f>
        <v>10</v>
      </c>
      <c r="R741">
        <f>SNPs!$D$4</f>
        <v>94775416</v>
      </c>
      <c r="S741" t="str">
        <f ca="1">IF('Randomized Data'!J741 = 1, SNPs!$H$4 &amp; SNPs!$H$4, IF('Randomized Data'!K741 = 1, SNPs!$H$4 &amp; INDIRECT("SNPs!" &amp; CHAR(72 +'Randomized Data'!L741) &amp; "4"), INDIRECT("SNPs!" &amp; CHAR(72 +'Randomized Data'!L741) &amp; "4") &amp; INDIRECT("SNPs!" &amp; CHAR(72 +'Randomized Data'!L741) &amp; "4")))</f>
        <v>TT</v>
      </c>
      <c r="T741" t="str">
        <f>SNPs!$F$5</f>
        <v>rs72558184</v>
      </c>
      <c r="U741">
        <f>SNPs!$C$5</f>
        <v>10</v>
      </c>
      <c r="V741">
        <f>SNPs!$D$5</f>
        <v>96535210</v>
      </c>
      <c r="W741" t="str">
        <f ca="1">IF('Randomized Data'!M741 = 1, SNPs!$H$5 &amp; SNPs!$H$5, IF('Randomized Data'!N741 = 1, SNPs!$H$5 &amp; INDIRECT("SNPs!" &amp; CHAR(72 +'Randomized Data'!O741) &amp; "5"), INDIRECT("SNPs!" &amp; CHAR(72 +'Randomized Data'!O741) &amp; "5") &amp; INDIRECT("SNPs!" &amp; CHAR(72 +'Randomized Data'!O741) &amp; "5")))</f>
        <v>GG</v>
      </c>
      <c r="X741" t="str">
        <f>SNPs!$F$6</f>
        <v>rs4986893</v>
      </c>
      <c r="Y741">
        <f>SNPs!$C$6</f>
        <v>10</v>
      </c>
      <c r="Z741">
        <f>SNPs!$D$6</f>
        <v>94780653</v>
      </c>
      <c r="AA741" s="7" t="str">
        <f ca="1">IF('Randomized Data'!P741 = 1, SNPs!$H$6 &amp; SNPs!$H$6, IF('Randomized Data'!Q741 = 1, SNPs!$H$6 &amp; INDIRECT("SNPs!" &amp; CHAR(72 +'Randomized Data'!R741) &amp; "6"), INDIRECT("SNPs!" &amp; CHAR(72 +'Randomized Data'!R741) &amp; "6") &amp; INDIRECT("SNPs!" &amp; CHAR(72 +'Randomized Data'!R741) &amp; "6")))</f>
        <v>GG</v>
      </c>
      <c r="AB741" t="str">
        <f>SNPs!$F$7</f>
        <v>rs4244285</v>
      </c>
      <c r="AC741">
        <f>SNPs!$C$7</f>
        <v>10</v>
      </c>
      <c r="AD741">
        <f>SNPs!$D$7</f>
        <v>94781859</v>
      </c>
      <c r="AE741" s="7" t="str">
        <f ca="1">IF('Randomized Data'!S741 = 1, SNPs!$H$7 &amp; SNPs!$H$7, IF('Randomized Data'!T741 = 1, SNPs!$H$7 &amp; INDIRECT("SNPs!" &amp; CHAR(72 +'Randomized Data'!U741) &amp; "7"), INDIRECT("SNPs!" &amp; CHAR(72 +'Randomized Data'!U741) &amp; "7") &amp; INDIRECT("SNPs!" &amp; CHAR(72 +'Randomized Data'!U741) &amp; "7")))</f>
        <v>GA</v>
      </c>
      <c r="AF741" t="str">
        <f>SNPs!$F$8</f>
        <v>rs72558186</v>
      </c>
      <c r="AG741">
        <f>SNPs!$C$8</f>
        <v>10</v>
      </c>
      <c r="AH741">
        <f>SNPs!$D$8</f>
        <v>94781999</v>
      </c>
      <c r="AI741" s="7" t="str">
        <f ca="1">IF('Randomized Data'!V741 = 1, SNPs!$H$8 &amp; SNPs!$H$8, IF('Randomized Data'!W741 = 1, SNPs!$H$8 &amp; INDIRECT("SNPs!" &amp; CHAR(72 +'Randomized Data'!X741) &amp; "8"), INDIRECT("SNPs!" &amp; CHAR(72 +'Randomized Data'!X741) &amp; "8") &amp; INDIRECT("SNPs!" &amp; CHAR(72 +'Randomized Data'!X741) &amp; "8")))</f>
        <v>TT</v>
      </c>
      <c r="AJ741" t="str">
        <f>SNPs!$F$9</f>
        <v>rs56337013</v>
      </c>
      <c r="AK741">
        <f>SNPs!$C$9</f>
        <v>10</v>
      </c>
      <c r="AL741">
        <f>SNPs!$D$9</f>
        <v>94852738</v>
      </c>
      <c r="AM741" s="7" t="str">
        <f ca="1">IF('Randomized Data'!Y$2 = 1, SNPs!$H$9 &amp; SNPs!$H$9, IF('Randomized Data'!Z741 = 1, SNPs!$H$9 &amp; INDIRECT("SNPs!" &amp; CHAR(72 +'Randomized Data'!AA741) &amp; "9"), INDIRECT("SNPs!" &amp; CHAR(72 +'Randomized Data'!AA741) &amp; "9") &amp; INDIRECT("SNPs!" &amp; CHAR(72 +'Randomized Data'!AA741) &amp; "9")))</f>
        <v>CT</v>
      </c>
      <c r="AN741" t="str">
        <f>SNPs!$F$10</f>
        <v>rs17884712</v>
      </c>
      <c r="AO741">
        <f>SNPs!$C$10</f>
        <v>10</v>
      </c>
      <c r="AP741">
        <f>SNPs!$D$10</f>
        <v>94775489</v>
      </c>
      <c r="AQ741" s="7" t="str">
        <f ca="1">IF('Randomized Data'!AB741 = 1, SNPs!$H$10 &amp; SNPs!$H$10, IF('Randomized Data'!AC741 = 1, SNPs!$H$10 &amp; INDIRECT("SNPs!" &amp; CHAR(72 +'Randomized Data'!AD741) &amp; "10"), INDIRECT("SNPs!" &amp; CHAR(72 +'Randomized Data'!AD741) &amp; "10") &amp; INDIRECT("SNPs!" &amp; CHAR(72 +'Randomized Data'!AD741) &amp; "10")))</f>
        <v>AA</v>
      </c>
      <c r="AR741" t="str">
        <f>SNPs!$F$11</f>
        <v>rs6413438</v>
      </c>
      <c r="AS741">
        <f>SNPs!$C$11</f>
        <v>10</v>
      </c>
      <c r="AT741">
        <f>SNPs!$D$11</f>
        <v>94781858</v>
      </c>
      <c r="AU741" s="7" t="str">
        <f ca="1">IF('Randomized Data'!AE741 = 1, SNPs!$H$11 &amp; SNPs!$H$11, IF('Randomized Data'!AF741 = 1, SNPs!$H$11 &amp; INDIRECT("SNPs!" &amp; CHAR(72 +'Randomized Data'!AG741) &amp; "11"), INDIRECT("SNPs!" &amp; CHAR(72 +'Randomized Data'!AG741) &amp; "11") &amp; INDIRECT("SNPs!" &amp; CHAR(72 +'Randomized Data'!AG741) &amp; "11")))</f>
        <v>TT</v>
      </c>
      <c r="AV741" t="str">
        <f>SNPs!$F$12</f>
        <v>rs1057910</v>
      </c>
      <c r="AW741">
        <f>SNPs!$C$12</f>
        <v>10</v>
      </c>
      <c r="AX741">
        <f>SNPs!$D$12</f>
        <v>94981296</v>
      </c>
      <c r="AY741" s="7" t="str">
        <f ca="1">IF('Randomized Data'!AH741 = 1, SNPs!$H$12 &amp; SNPs!$H$12, IF('Randomized Data'!AI741 = 1, SNPs!$H$12 &amp; INDIRECT("SNPs!" &amp; CHAR(72 +'Randomized Data'!AJ741) &amp; "12"), INDIRECT("SNPs!" &amp; CHAR(72 +'Randomized Data'!AJ741) &amp; "12") &amp; INDIRECT("SNPs!" &amp; CHAR(72 +'Randomized Data'!AJ741) &amp; "12")))</f>
        <v>AC</v>
      </c>
      <c r="AZ741" t="str">
        <f>SNPs!$F$13</f>
        <v>rs1799853</v>
      </c>
      <c r="BA741">
        <f>SNPs!$C$13</f>
        <v>10</v>
      </c>
      <c r="BB741">
        <f>SNPs!$D$13</f>
        <v>94942290</v>
      </c>
      <c r="BC741" s="7" t="str">
        <f ca="1">IF('Randomized Data'!AK741 = 1, SNPs!$H$13 &amp; SNPs!$H$13, IF('Randomized Data'!AL741 = 1, SNPs!$H$13 &amp; INDIRECT("SNPs!" &amp; CHAR(72 +'Randomized Data'!AM741) &amp; "13"), INDIRECT("SNPs!" &amp; CHAR(72 +'Randomized Data'!AM741) &amp; "13") &amp; INDIRECT("SNPs!" &amp; CHAR(72 +'Randomized Data'!AM741) &amp; "13")))</f>
        <v>CT</v>
      </c>
      <c r="BD741" t="str">
        <f>SNPs!$F$14</f>
        <v>rs9923231</v>
      </c>
      <c r="BE741">
        <f>SNPs!$C$14</f>
        <v>16</v>
      </c>
      <c r="BF741">
        <f>SNPs!$D$14</f>
        <v>31096368</v>
      </c>
      <c r="BG741" s="7" t="str">
        <f ca="1">IF('Randomized Data'!AN741 = 1, SNPs!$H$14 &amp; SNPs!$H$14, IF('Randomized Data'!AO741 = 1, SNPs!$H$14 &amp; INDIRECT("SNPs!" &amp; CHAR(72 +'Randomized Data'!AP741) &amp; "14"), INDIRECT("SNPs!" &amp; CHAR(72 +'Randomized Data'!AP741) &amp; "14") &amp; INDIRECT("SNPs!" &amp; CHAR(72 +'Randomized Data'!AP741) &amp; "14")))</f>
        <v>AA</v>
      </c>
      <c r="BH741" t="str">
        <f>SNPs!$F$15</f>
        <v>rs9934438</v>
      </c>
      <c r="BI741">
        <f>SNPs!$C$15</f>
        <v>16</v>
      </c>
      <c r="BJ741">
        <f>SNPs!$D$15</f>
        <v>31093557</v>
      </c>
      <c r="BK741" s="7" t="str">
        <f ca="1">IF('Randomized Data'!AQ741 = 1, SNPs!$H$15 &amp; SNPs!$H$15, IF('Randomized Data'!AR741 = 1, SNPs!$H$15 &amp; INDIRECT("SNPs!" &amp; CHAR(72 +'Randomized Data'!AS741) &amp; "15"), INDIRECT("SNPs!" &amp; CHAR(72 +'Randomized Data'!AS741) &amp; "15") &amp; INDIRECT("SNPs!" &amp; CHAR(72 +'Randomized Data'!AS741) &amp; "15")))</f>
        <v>AA</v>
      </c>
      <c r="BL741" t="str">
        <f>SNPs!$F$16</f>
        <v>rs8050894</v>
      </c>
      <c r="BM741">
        <f>SNPs!$C$16</f>
        <v>16</v>
      </c>
      <c r="BN741">
        <f>SNPs!$D$16</f>
        <v>31093188</v>
      </c>
      <c r="BO741" s="7" t="str">
        <f ca="1">IF('Randomized Data'!AT741 = 1, SNPs!$H$16 &amp; SNPs!$H$16, IF('Randomized Data'!AU741 = 1, SNPs!$H$16 &amp; INDIRECT("SNPs!" &amp; CHAR(72 +'Randomized Data'!AV741) &amp; "16"), INDIRECT("SNPs!" &amp; CHAR(72 +'Randomized Data'!AV741) &amp; "16") &amp; INDIRECT("SNPs!" &amp; CHAR(72 +'Randomized Data'!AV741) &amp; "16")))</f>
        <v>CG</v>
      </c>
      <c r="BP741" t="str">
        <f>SNPs!$F$17</f>
        <v>rs6025</v>
      </c>
      <c r="BQ741">
        <f>SNPs!$C$17</f>
        <v>1</v>
      </c>
      <c r="BR741">
        <f>SNPs!$D$17</f>
        <v>169549811</v>
      </c>
      <c r="BS741" s="7" t="str">
        <f ca="1">IF('Randomized Data'!AW741 = 1, SNPs!$H$17 &amp; SNPs!$H$17, IF('Randomized Data'!AX741 = 1, SNPs!$H$17 &amp; INDIRECT("SNPs!" &amp; CHAR(72 +'Randomized Data'!AY741) &amp; "17"), INDIRECT("SNPs!" &amp; CHAR(72 +'Randomized Data'!AY741) &amp; "17") &amp; INDIRECT("SNPs!" &amp; CHAR(72 +'Randomized Data'!AY741) &amp; "17")))</f>
        <v>AA</v>
      </c>
      <c r="BT741" t="str">
        <f>SNPs!$F$18</f>
        <v>rs1799963</v>
      </c>
      <c r="BU741">
        <f>SNPs!$C$18</f>
        <v>11</v>
      </c>
      <c r="BV741">
        <f>SNPs!$D$18</f>
        <v>46739505</v>
      </c>
      <c r="BW741" s="7" t="str">
        <f ca="1">IF('Randomized Data'!AZ741 = 1, SNPs!$H$18 &amp; SNPs!$H$18, IF('Randomized Data'!BA741 = 1, SNPs!$H$18 &amp; INDIRECT("SNPs!" &amp; CHAR(72 +'Randomized Data'!BB741) &amp; "18"), INDIRECT("SNPs!" &amp; CHAR(72 +'Randomized Data'!BB741) &amp; "18") &amp; INDIRECT("SNPs!" &amp; CHAR(72 +'Randomized Data'!BB741) &amp; "18")))</f>
        <v>AA</v>
      </c>
      <c r="BX741" t="str">
        <f>SNPs!$F$19</f>
        <v>rs121913626</v>
      </c>
      <c r="BY741">
        <f>SNPs!$C$19</f>
        <v>14</v>
      </c>
      <c r="BZ741">
        <f>SNPs!$D$19</f>
        <v>23427723</v>
      </c>
      <c r="CA741" s="7" t="str">
        <f ca="1">IF('Randomized Data'!BC741 = 1, SNPs!$H$19 &amp; SNPs!$H$19, IF('Randomized Data'!BD741 = 1, SNPs!$H$19 &amp; INDIRECT("SNPs!" &amp; CHAR(72 +'Randomized Data'!BE741) &amp; "19"), INDIRECT("SNPs!" &amp; CHAR(72 +'Randomized Data'!BE741) &amp; "19") &amp; INDIRECT("SNPs!" &amp; CHAR(72 +'Randomized Data'!BE741) &amp; "19")))</f>
        <v>GG</v>
      </c>
      <c r="CB741" t="str">
        <f>SNPs!$F$20</f>
        <v>rs3218713</v>
      </c>
      <c r="CC741">
        <f>SNPs!$C$20</f>
        <v>14</v>
      </c>
      <c r="CD741">
        <f>SNPs!$D$20</f>
        <v>23431468</v>
      </c>
      <c r="CE741" s="7" t="str">
        <f ca="1">IF('Randomized Data'!BF741 = 1, SNPs!$H$20 &amp; SNPs!$H$20, IF('Randomized Data'!BG741 = 1, SNPs!$H$20 &amp; INDIRECT("SNPs!" &amp; CHAR(72 +'Randomized Data'!BH741) &amp; "20"), INDIRECT("SNPs!" &amp; CHAR(72 +'Randomized Data'!BH741) &amp; "20") &amp; INDIRECT("SNPs!" &amp; CHAR(72 +'Randomized Data'!BH741) &amp; "20")))</f>
        <v>GG</v>
      </c>
      <c r="CF741" t="str">
        <f>SNPs!$F$21</f>
        <v>rs3218714</v>
      </c>
      <c r="CG741">
        <f>SNPs!$C$21</f>
        <v>14</v>
      </c>
      <c r="CH741">
        <f>SNPs!$D$21</f>
        <v>23429279</v>
      </c>
      <c r="CI741" s="7" t="str">
        <f ca="1">IF('Randomized Data'!BI741 = 1, SNPs!$H$21 &amp; SNPs!$H$21, IF('Randomized Data'!BJ741 = 1, SNPs!$H$21 &amp; INDIRECT("SNPs!" &amp; CHAR(72 +'Randomized Data'!BK741) &amp; "21"), INDIRECT("SNPs!" &amp; CHAR(72 +'Randomized Data'!BK741) &amp; "21") &amp; INDIRECT("SNPs!" &amp; CHAR(72 +'Randomized Data'!BK741) &amp; "21")))</f>
        <v>CC</v>
      </c>
      <c r="CJ741" t="str">
        <f>SNPs!$F$22</f>
        <v>rs121964855</v>
      </c>
      <c r="CK741">
        <f>SNPs!$C$22</f>
        <v>1</v>
      </c>
      <c r="CL741">
        <f>SNPs!$D$22</f>
        <v>201365638</v>
      </c>
      <c r="CM741" s="7" t="str">
        <f ca="1">IF('Randomized Data'!BL741 = 1, SNPs!$H$22 &amp; SNPs!$H$22, IF('Randomized Data'!BM741 = 1, SNPs!$H$22 &amp; INDIRECT("SNPs!" &amp; CHAR(72 +'Randomized Data'!BN741) &amp; "22"), INDIRECT("SNPs!" &amp; CHAR(72 +'Randomized Data'!BN741) &amp; "22") &amp; INDIRECT("SNPs!" &amp; CHAR(72 +'Randomized Data'!BN741) &amp; "22")))</f>
        <v>AA</v>
      </c>
      <c r="CN741" t="str">
        <f>SNPs!$F$23</f>
        <v>rs121964856</v>
      </c>
      <c r="CO741">
        <f>SNPs!$C$23</f>
        <v>1</v>
      </c>
      <c r="CP741">
        <f>SNPs!$D$23</f>
        <v>201365297</v>
      </c>
      <c r="CQ741" s="7" t="str">
        <f ca="1">IF('Randomized Data'!BO741 = 1, SNPs!$H$23 &amp; SNPs!$H$23, IF('Randomized Data'!BP741 = 1, SNPs!$H$23 &amp; INDIRECT("SNPs!" &amp; CHAR(72 +'Randomized Data'!BQ741) &amp; "23"), INDIRECT("SNPs!" &amp; CHAR(72 +'Randomized Data'!BQ741) &amp; "23") &amp; INDIRECT("SNPs!" &amp; CHAR(72 +'Randomized Data'!BQ741) &amp; "23")))</f>
        <v>GA</v>
      </c>
      <c r="CR741" t="str">
        <f>SNPs!$F$24</f>
        <v>rs121964857</v>
      </c>
      <c r="CS741">
        <f>SNPs!$C$24</f>
        <v>1</v>
      </c>
      <c r="CT741">
        <f>SNPs!$D$24</f>
        <v>201359245</v>
      </c>
      <c r="CU741" s="7" t="str">
        <f ca="1">IF('Randomized Data'!BR741 = 1, SNPs!$H$24 &amp; SNPs!$H$24, IF('Randomized Data'!BS741 = 1, SNPs!$H$24 &amp; INDIRECT("SNPs!" &amp; CHAR(72 +'Randomized Data'!BT741) &amp; "24"), INDIRECT("SNPs!" &amp; CHAR(72 +'Randomized Data'!BT741) &amp; "24") &amp; INDIRECT("SNPs!" &amp; CHAR(72 +'Randomized Data'!BT741) &amp; "24")))</f>
        <v>CC</v>
      </c>
      <c r="CV741" t="str">
        <f>SNPs!$F$25</f>
        <v>rs28934269</v>
      </c>
      <c r="CW741">
        <f>SNPs!$C$25</f>
        <v>15</v>
      </c>
      <c r="CX741">
        <f>SNPs!$D$25</f>
        <v>63060915</v>
      </c>
      <c r="CY741" s="7" t="str">
        <f ca="1">IF('Randomized Data'!BU741 = 1, SNPs!$H$25 &amp; SNPs!$H$25, IF('Randomized Data'!BV741 = 1, SNPs!$H$25 &amp; INDIRECT("SNPs!" &amp; CHAR(72 +'Randomized Data'!BW741) &amp; "25"), INDIRECT("SNPs!" &amp; CHAR(72 +'Randomized Data'!BW741) &amp; "25") &amp; INDIRECT("SNPs!" &amp; CHAR(72 +'Randomized Data'!BW741) &amp; "25")))</f>
        <v>AA</v>
      </c>
      <c r="CZ741" t="str">
        <f>SNPs!$F$26</f>
        <v>rs28934270</v>
      </c>
      <c r="DA741">
        <f>SNPs!$C$26</f>
        <v>15</v>
      </c>
      <c r="DB741">
        <f>SNPs!$D$26</f>
        <v>63060899</v>
      </c>
      <c r="DC741" s="7" t="str">
        <f ca="1">IF('Randomized Data'!BX741 = 1, SNPs!$H$26 &amp; SNPs!$H$26, IF('Randomized Data'!BY741 = 1, SNPs!$H$26 &amp; INDIRECT("SNPs!" &amp; CHAR(72 +'Randomized Data'!BZ741) &amp; "26"), INDIRECT("SNPs!" &amp; CHAR(72 +'Randomized Data'!BZ741) &amp; "26") &amp; INDIRECT("SNPs!" &amp; CHAR(72 +'Randomized Data'!BZ741) &amp; "26")))</f>
        <v>GG</v>
      </c>
      <c r="DD741" t="str">
        <f>SNPs!$F$27</f>
        <v>rs727504290</v>
      </c>
      <c r="DE741">
        <f>SNPs!$C$27</f>
        <v>15</v>
      </c>
      <c r="DF741">
        <f>SNPs!$D$27</f>
        <v>63042875</v>
      </c>
      <c r="DG741" s="7" t="str">
        <f ca="1">IF('Randomized Data'!CA741 = 1, SNPs!$H$27 &amp; SNPs!$H$27, IF('Randomized Data'!CB741 = 1, SNPs!$H$27 &amp; INDIRECT("SNPs!" &amp; CHAR(72 +'Randomized Data'!CC741) &amp; "27"), INDIRECT("SNPs!" &amp; CHAR(72 +'Randomized Data'!CC741) &amp; "27") &amp; INDIRECT("SNPs!" &amp; CHAR(72 +'Randomized Data'!CC741) &amp; "27")))</f>
        <v>GC</v>
      </c>
      <c r="DH741" t="str">
        <f>SNPs!$F$28</f>
        <v>rs104894504</v>
      </c>
      <c r="DI741">
        <f>SNPs!$C$28</f>
        <v>15</v>
      </c>
      <c r="DJ741">
        <f>SNPs!$D$28</f>
        <v>63057028</v>
      </c>
      <c r="DK741" s="7" t="str">
        <f ca="1">IF('Randomized Data'!CD741 = 1, SNPs!$H$28 &amp; SNPs!$H$28, IF('Randomized Data'!CE741 = 1, SNPs!$H$28 &amp; INDIRECT("SNPs!" &amp; CHAR(72 +'Randomized Data'!CF741) &amp; "28"), INDIRECT("SNPs!" &amp; CHAR(72 +'Randomized Data'!CF741) &amp; "28") &amp; INDIRECT("SNPs!" &amp; CHAR(72 +'Randomized Data'!CF741) &amp; "28")))</f>
        <v>TC</v>
      </c>
      <c r="DL741" t="str">
        <f>SNPs!$F$29</f>
        <v>rs375882485</v>
      </c>
      <c r="DM741">
        <f>SNPs!$C$29</f>
        <v>11</v>
      </c>
      <c r="DN741">
        <f>SNPs!$D$29</f>
        <v>47342698</v>
      </c>
      <c r="DO741" s="7" t="str">
        <f ca="1">IF('Randomized Data'!CG741 = 1, SNPs!$H$29 &amp; SNPs!$H$29, IF('Randomized Data'!CH741 = 1, SNPs!$H$29 &amp; INDIRECT("SNPs!" &amp; CHAR(72 +'Randomized Data'!CI741) &amp; "29"), INDIRECT("SNPs!" &amp; CHAR(72 +'Randomized Data'!CI741) &amp; "29") &amp; INDIRECT("SNPs!" &amp; CHAR(72 +'Randomized Data'!CI741) &amp; "29")))</f>
        <v>AA</v>
      </c>
      <c r="DP741" t="str">
        <f>SNPs!$F$30</f>
        <v>rs397516083</v>
      </c>
      <c r="DQ741">
        <f>SNPs!$C$30</f>
        <v>11</v>
      </c>
      <c r="DR741">
        <f>SNPs!$D$30</f>
        <v>47346379</v>
      </c>
      <c r="DS741" s="7" t="str">
        <f ca="1">IF('Randomized Data'!CJ741 = 1, SNPs!$H$30 &amp; SNPs!$H$30, IF('Randomized Data'!CK741 = 1, SNPs!$H$30 &amp; INDIRECT("SNPs!" &amp; CHAR(72 +'Randomized Data'!CL741) &amp; "30"), INDIRECT("SNPs!" &amp; CHAR(72 +'Randomized Data'!CL741) &amp; "30") &amp; INDIRECT("SNPs!" &amp; CHAR(72 +'Randomized Data'!CL741) &amp; "30")))</f>
        <v>GA</v>
      </c>
      <c r="DT741" t="str">
        <f>SNPs!$F$31</f>
        <v>rs397515937</v>
      </c>
      <c r="DU741">
        <f>SNPs!$C$31</f>
        <v>11</v>
      </c>
      <c r="DV741">
        <f>SNPs!$D$31</f>
        <v>47339792</v>
      </c>
      <c r="DW741" s="7" t="str">
        <f ca="1">IF('Randomized Data'!CM741 = 1, SNPs!$H$31 &amp; SNPs!$H$31, IF('Randomized Data'!CN741 = 1, SNPs!$H$31 &amp; INDIRECT("SNPs!" &amp; CHAR(72 +'Randomized Data'!CO741) &amp; "31"), INDIRECT("SNPs!" &amp; CHAR(72 +'Randomized Data'!CO741) &amp; "31") &amp; INDIRECT("SNPs!" &amp; CHAR(72 +'Randomized Data'!CO741) &amp; "31")))</f>
        <v>AA</v>
      </c>
      <c r="DX741" t="str">
        <f>SNPs!$F$32</f>
        <v>rs397516074</v>
      </c>
      <c r="DY741">
        <f>SNPs!$C$32</f>
        <v>11</v>
      </c>
      <c r="DZ741">
        <f>SNPs!$D$32</f>
        <v>47348424</v>
      </c>
      <c r="EA741" s="7" t="str">
        <f ca="1">IF('Randomized Data'!CP741 = 1, SNPs!$H$32 &amp; SNPs!$H$32, IF('Randomized Data'!CQ741 = 1, SNPs!$H$32 &amp; INDIRECT("SNPs!" &amp; CHAR(72 +'Randomized Data'!CR741) &amp; "32"), INDIRECT("SNPs!" &amp; CHAR(72 +'Randomized Data'!CR741) &amp; "32") &amp; INDIRECT("SNPs!" &amp; CHAR(72 +'Randomized Data'!CR741) &amp; "32")))</f>
        <v>GG</v>
      </c>
      <c r="EB741" t="str">
        <f>SNPs!$F$33</f>
        <v>rs397515963</v>
      </c>
      <c r="EC741">
        <f>SNPs!$C$33</f>
        <v>11</v>
      </c>
      <c r="ED741">
        <f>SNPs!$D$33</f>
        <v>47337729</v>
      </c>
      <c r="EE741" s="7" t="str">
        <f ca="1">IF('Randomized Data'!CS741 = 1, SNPs!$H$33 &amp; SNPs!$H$33, IF('Randomized Data'!CT741 = 1, SNPs!$H$33 &amp; INDIRECT("SNPs!" &amp; CHAR(72 +'Randomized Data'!CU741) &amp; "33"), INDIRECT("SNPs!" &amp; CHAR(72 +'Randomized Data'!CU741) &amp; "33") &amp; INDIRECT("SNPs!" &amp; CHAR(72 +'Randomized Data'!CU741) &amp; "33")))</f>
        <v>--</v>
      </c>
    </row>
    <row r="742" spans="1:13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  <c r="F742" s="3">
        <v>42156</v>
      </c>
      <c r="G742" s="9" t="str">
        <f>'Randomized Data'!C742</f>
        <v>Internal Lab</v>
      </c>
      <c r="H742" t="str">
        <f>SNPs!$F$2</f>
        <v>rs12248560</v>
      </c>
      <c r="I742">
        <f>SNPs!$C$2</f>
        <v>10</v>
      </c>
      <c r="J742">
        <f>SNPs!$D$2</f>
        <v>94761900</v>
      </c>
      <c r="K742" t="str">
        <f ca="1">IF('Randomized Data'!D742 = 1, SNPs!$H$2 &amp; SNPs!$H$2, IF('Randomized Data'!E742 = 1, SNPs!$H$2 &amp; INDIRECT("SNPs!" &amp; CHAR(72 +'Randomized Data'!F742) &amp; "2"), INDIRECT("SNPs!" &amp; CHAR(72 +'Randomized Data'!F742) &amp; "2") &amp; INDIRECT("SNPs!" &amp; CHAR(72 +'Randomized Data'!F742) &amp; "2")))</f>
        <v>TT</v>
      </c>
      <c r="L742" t="str">
        <f>SNPs!$F$3</f>
        <v>rs28399504</v>
      </c>
      <c r="M742">
        <f>SNPs!$C$3</f>
        <v>10</v>
      </c>
      <c r="N742">
        <f>SNPs!$D$3</f>
        <v>94762706</v>
      </c>
      <c r="O742" t="str">
        <f ca="1">IF('Randomized Data'!G742 = 1, SNPs!$H$3 &amp; SNPs!$H$3, IF('Randomized Data'!H742 = 1, SNPs!$H$3 &amp; INDIRECT("SNPs!" &amp; CHAR(72 +'Randomized Data'!I742) &amp; "3"), INDIRECT("SNPs!" &amp; CHAR(72 +'Randomized Data'!I742) &amp; "3") &amp; INDIRECT("SNPs!" &amp; CHAR(72 +'Randomized Data'!I742) &amp; "3")))</f>
        <v>AA</v>
      </c>
      <c r="P742" t="str">
        <f>SNPs!$F$4</f>
        <v>rs41291556</v>
      </c>
      <c r="Q742">
        <f>SNPs!$C$4</f>
        <v>10</v>
      </c>
      <c r="R742">
        <f>SNPs!$D$4</f>
        <v>94775416</v>
      </c>
      <c r="S742" t="str">
        <f ca="1">IF('Randomized Data'!J742 = 1, SNPs!$H$4 &amp; SNPs!$H$4, IF('Randomized Data'!K742 = 1, SNPs!$H$4 &amp; INDIRECT("SNPs!" &amp; CHAR(72 +'Randomized Data'!L742) &amp; "4"), INDIRECT("SNPs!" &amp; CHAR(72 +'Randomized Data'!L742) &amp; "4") &amp; INDIRECT("SNPs!" &amp; CHAR(72 +'Randomized Data'!L742) &amp; "4")))</f>
        <v>CC</v>
      </c>
      <c r="T742" t="str">
        <f>SNPs!$F$5</f>
        <v>rs72558184</v>
      </c>
      <c r="U742">
        <f>SNPs!$C$5</f>
        <v>10</v>
      </c>
      <c r="V742">
        <f>SNPs!$D$5</f>
        <v>96535210</v>
      </c>
      <c r="W742" t="str">
        <f ca="1">IF('Randomized Data'!M742 = 1, SNPs!$H$5 &amp; SNPs!$H$5, IF('Randomized Data'!N742 = 1, SNPs!$H$5 &amp; INDIRECT("SNPs!" &amp; CHAR(72 +'Randomized Data'!O742) &amp; "5"), INDIRECT("SNPs!" &amp; CHAR(72 +'Randomized Data'!O742) &amp; "5") &amp; INDIRECT("SNPs!" &amp; CHAR(72 +'Randomized Data'!O742) &amp; "5")))</f>
        <v>GA</v>
      </c>
      <c r="X742" t="str">
        <f>SNPs!$F$6</f>
        <v>rs4986893</v>
      </c>
      <c r="Y742">
        <f>SNPs!$C$6</f>
        <v>10</v>
      </c>
      <c r="Z742">
        <f>SNPs!$D$6</f>
        <v>94780653</v>
      </c>
      <c r="AA742" s="7" t="str">
        <f ca="1">IF('Randomized Data'!P742 = 1, SNPs!$H$6 &amp; SNPs!$H$6, IF('Randomized Data'!Q742 = 1, SNPs!$H$6 &amp; INDIRECT("SNPs!" &amp; CHAR(72 +'Randomized Data'!R742) &amp; "6"), INDIRECT("SNPs!" &amp; CHAR(72 +'Randomized Data'!R742) &amp; "6") &amp; INDIRECT("SNPs!" &amp; CHAR(72 +'Randomized Data'!R742) &amp; "6")))</f>
        <v>GG</v>
      </c>
      <c r="AB742" t="str">
        <f>SNPs!$F$7</f>
        <v>rs4244285</v>
      </c>
      <c r="AC742">
        <f>SNPs!$C$7</f>
        <v>10</v>
      </c>
      <c r="AD742">
        <f>SNPs!$D$7</f>
        <v>94781859</v>
      </c>
      <c r="AE742" s="7" t="str">
        <f ca="1">IF('Randomized Data'!S742 = 1, SNPs!$H$7 &amp; SNPs!$H$7, IF('Randomized Data'!T742 = 1, SNPs!$H$7 &amp; INDIRECT("SNPs!" &amp; CHAR(72 +'Randomized Data'!U742) &amp; "7"), INDIRECT("SNPs!" &amp; CHAR(72 +'Randomized Data'!U742) &amp; "7") &amp; INDIRECT("SNPs!" &amp; CHAR(72 +'Randomized Data'!U742) &amp; "7")))</f>
        <v>GG</v>
      </c>
      <c r="AF742" t="str">
        <f>SNPs!$F$8</f>
        <v>rs72558186</v>
      </c>
      <c r="AG742">
        <f>SNPs!$C$8</f>
        <v>10</v>
      </c>
      <c r="AH742">
        <f>SNPs!$D$8</f>
        <v>94781999</v>
      </c>
      <c r="AI742" s="7" t="str">
        <f ca="1">IF('Randomized Data'!V742 = 1, SNPs!$H$8 &amp; SNPs!$H$8, IF('Randomized Data'!W742 = 1, SNPs!$H$8 &amp; INDIRECT("SNPs!" &amp; CHAR(72 +'Randomized Data'!X742) &amp; "8"), INDIRECT("SNPs!" &amp; CHAR(72 +'Randomized Data'!X742) &amp; "8") &amp; INDIRECT("SNPs!" &amp; CHAR(72 +'Randomized Data'!X742) &amp; "8")))</f>
        <v>TT</v>
      </c>
      <c r="AJ742" t="str">
        <f>SNPs!$F$9</f>
        <v>rs56337013</v>
      </c>
      <c r="AK742">
        <f>SNPs!$C$9</f>
        <v>10</v>
      </c>
      <c r="AL742">
        <f>SNPs!$D$9</f>
        <v>94852738</v>
      </c>
      <c r="AM742" s="7" t="str">
        <f ca="1">IF('Randomized Data'!Y$2 = 1, SNPs!$H$9 &amp; SNPs!$H$9, IF('Randomized Data'!Z742 = 1, SNPs!$H$9 &amp; INDIRECT("SNPs!" &amp; CHAR(72 +'Randomized Data'!AA742) &amp; "9"), INDIRECT("SNPs!" &amp; CHAR(72 +'Randomized Data'!AA742) &amp; "9") &amp; INDIRECT("SNPs!" &amp; CHAR(72 +'Randomized Data'!AA742) &amp; "9")))</f>
        <v>CT</v>
      </c>
      <c r="AN742" t="str">
        <f>SNPs!$F$10</f>
        <v>rs17884712</v>
      </c>
      <c r="AO742">
        <f>SNPs!$C$10</f>
        <v>10</v>
      </c>
      <c r="AP742">
        <f>SNPs!$D$10</f>
        <v>94775489</v>
      </c>
      <c r="AQ742" s="7" t="str">
        <f ca="1">IF('Randomized Data'!AB742 = 1, SNPs!$H$10 &amp; SNPs!$H$10, IF('Randomized Data'!AC742 = 1, SNPs!$H$10 &amp; INDIRECT("SNPs!" &amp; CHAR(72 +'Randomized Data'!AD742) &amp; "10"), INDIRECT("SNPs!" &amp; CHAR(72 +'Randomized Data'!AD742) &amp; "10") &amp; INDIRECT("SNPs!" &amp; CHAR(72 +'Randomized Data'!AD742) &amp; "10")))</f>
        <v>GG</v>
      </c>
      <c r="AR742" t="str">
        <f>SNPs!$F$11</f>
        <v>rs6413438</v>
      </c>
      <c r="AS742">
        <f>SNPs!$C$11</f>
        <v>10</v>
      </c>
      <c r="AT742">
        <f>SNPs!$D$11</f>
        <v>94781858</v>
      </c>
      <c r="AU742" s="7" t="str">
        <f ca="1">IF('Randomized Data'!AE742 = 1, SNPs!$H$11 &amp; SNPs!$H$11, IF('Randomized Data'!AF742 = 1, SNPs!$H$11 &amp; INDIRECT("SNPs!" &amp; CHAR(72 +'Randomized Data'!AG742) &amp; "11"), INDIRECT("SNPs!" &amp; CHAR(72 +'Randomized Data'!AG742) &amp; "11") &amp; INDIRECT("SNPs!" &amp; CHAR(72 +'Randomized Data'!AG742) &amp; "11")))</f>
        <v>TT</v>
      </c>
      <c r="AV742" t="str">
        <f>SNPs!$F$12</f>
        <v>rs1057910</v>
      </c>
      <c r="AW742">
        <f>SNPs!$C$12</f>
        <v>10</v>
      </c>
      <c r="AX742">
        <f>SNPs!$D$12</f>
        <v>94981296</v>
      </c>
      <c r="AY742" s="7" t="str">
        <f ca="1">IF('Randomized Data'!AH742 = 1, SNPs!$H$12 &amp; SNPs!$H$12, IF('Randomized Data'!AI742 = 1, SNPs!$H$12 &amp; INDIRECT("SNPs!" &amp; CHAR(72 +'Randomized Data'!AJ742) &amp; "12"), INDIRECT("SNPs!" &amp; CHAR(72 +'Randomized Data'!AJ742) &amp; "12") &amp; INDIRECT("SNPs!" &amp; CHAR(72 +'Randomized Data'!AJ742) &amp; "12")))</f>
        <v>AA</v>
      </c>
      <c r="AZ742" t="str">
        <f>SNPs!$F$13</f>
        <v>rs1799853</v>
      </c>
      <c r="BA742">
        <f>SNPs!$C$13</f>
        <v>10</v>
      </c>
      <c r="BB742">
        <f>SNPs!$D$13</f>
        <v>94942290</v>
      </c>
      <c r="BC742" s="7" t="str">
        <f ca="1">IF('Randomized Data'!AK742 = 1, SNPs!$H$13 &amp; SNPs!$H$13, IF('Randomized Data'!AL742 = 1, SNPs!$H$13 &amp; INDIRECT("SNPs!" &amp; CHAR(72 +'Randomized Data'!AM742) &amp; "13"), INDIRECT("SNPs!" &amp; CHAR(72 +'Randomized Data'!AM742) &amp; "13") &amp; INDIRECT("SNPs!" &amp; CHAR(72 +'Randomized Data'!AM742) &amp; "13")))</f>
        <v>TT</v>
      </c>
      <c r="BD742" t="str">
        <f>SNPs!$F$14</f>
        <v>rs9923231</v>
      </c>
      <c r="BE742">
        <f>SNPs!$C$14</f>
        <v>16</v>
      </c>
      <c r="BF742">
        <f>SNPs!$D$14</f>
        <v>31096368</v>
      </c>
      <c r="BG742" s="7" t="str">
        <f ca="1">IF('Randomized Data'!AN742 = 1, SNPs!$H$14 &amp; SNPs!$H$14, IF('Randomized Data'!AO742 = 1, SNPs!$H$14 &amp; INDIRECT("SNPs!" &amp; CHAR(72 +'Randomized Data'!AP742) &amp; "14"), INDIRECT("SNPs!" &amp; CHAR(72 +'Randomized Data'!AP742) &amp; "14") &amp; INDIRECT("SNPs!" &amp; CHAR(72 +'Randomized Data'!AP742) &amp; "14")))</f>
        <v>CG</v>
      </c>
      <c r="BH742" t="str">
        <f>SNPs!$F$15</f>
        <v>rs9934438</v>
      </c>
      <c r="BI742">
        <f>SNPs!$C$15</f>
        <v>16</v>
      </c>
      <c r="BJ742">
        <f>SNPs!$D$15</f>
        <v>31093557</v>
      </c>
      <c r="BK742" s="7" t="str">
        <f ca="1">IF('Randomized Data'!AQ742 = 1, SNPs!$H$15 &amp; SNPs!$H$15, IF('Randomized Data'!AR742 = 1, SNPs!$H$15 &amp; INDIRECT("SNPs!" &amp; CHAR(72 +'Randomized Data'!AS742) &amp; "15"), INDIRECT("SNPs!" &amp; CHAR(72 +'Randomized Data'!AS742) &amp; "15") &amp; INDIRECT("SNPs!" &amp; CHAR(72 +'Randomized Data'!AS742) &amp; "15")))</f>
        <v>GG</v>
      </c>
      <c r="BL742" t="str">
        <f>SNPs!$F$16</f>
        <v>rs8050894</v>
      </c>
      <c r="BM742">
        <f>SNPs!$C$16</f>
        <v>16</v>
      </c>
      <c r="BN742">
        <f>SNPs!$D$16</f>
        <v>31093188</v>
      </c>
      <c r="BO742" s="7" t="str">
        <f ca="1">IF('Randomized Data'!AT742 = 1, SNPs!$H$16 &amp; SNPs!$H$16, IF('Randomized Data'!AU742 = 1, SNPs!$H$16 &amp; INDIRECT("SNPs!" &amp; CHAR(72 +'Randomized Data'!AV742) &amp; "16"), INDIRECT("SNPs!" &amp; CHAR(72 +'Randomized Data'!AV742) &amp; "16") &amp; INDIRECT("SNPs!" &amp; CHAR(72 +'Randomized Data'!AV742) &amp; "16")))</f>
        <v>GG</v>
      </c>
      <c r="BP742" t="str">
        <f>SNPs!$F$17</f>
        <v>rs6025</v>
      </c>
      <c r="BQ742">
        <f>SNPs!$C$17</f>
        <v>1</v>
      </c>
      <c r="BR742">
        <f>SNPs!$D$17</f>
        <v>169549811</v>
      </c>
      <c r="BS742" s="7" t="str">
        <f ca="1">IF('Randomized Data'!AW742 = 1, SNPs!$H$17 &amp; SNPs!$H$17, IF('Randomized Data'!AX742 = 1, SNPs!$H$17 &amp; INDIRECT("SNPs!" &amp; CHAR(72 +'Randomized Data'!AY742) &amp; "17"), INDIRECT("SNPs!" &amp; CHAR(72 +'Randomized Data'!AY742) &amp; "17") &amp; INDIRECT("SNPs!" &amp; CHAR(72 +'Randomized Data'!AY742) &amp; "17")))</f>
        <v>GG</v>
      </c>
      <c r="BT742" t="str">
        <f>SNPs!$F$18</f>
        <v>rs1799963</v>
      </c>
      <c r="BU742">
        <f>SNPs!$C$18</f>
        <v>11</v>
      </c>
      <c r="BV742">
        <f>SNPs!$D$18</f>
        <v>46739505</v>
      </c>
      <c r="BW742" s="7" t="str">
        <f ca="1">IF('Randomized Data'!AZ742 = 1, SNPs!$H$18 &amp; SNPs!$H$18, IF('Randomized Data'!BA742 = 1, SNPs!$H$18 &amp; INDIRECT("SNPs!" &amp; CHAR(72 +'Randomized Data'!BB742) &amp; "18"), INDIRECT("SNPs!" &amp; CHAR(72 +'Randomized Data'!BB742) &amp; "18") &amp; INDIRECT("SNPs!" &amp; CHAR(72 +'Randomized Data'!BB742) &amp; "18")))</f>
        <v>GA</v>
      </c>
      <c r="BX742" t="str">
        <f>SNPs!$F$19</f>
        <v>rs121913626</v>
      </c>
      <c r="BY742">
        <f>SNPs!$C$19</f>
        <v>14</v>
      </c>
      <c r="BZ742">
        <f>SNPs!$D$19</f>
        <v>23427723</v>
      </c>
      <c r="CA742" s="7" t="str">
        <f ca="1">IF('Randomized Data'!BC742 = 1, SNPs!$H$19 &amp; SNPs!$H$19, IF('Randomized Data'!BD742 = 1, SNPs!$H$19 &amp; INDIRECT("SNPs!" &amp; CHAR(72 +'Randomized Data'!BE742) &amp; "19"), INDIRECT("SNPs!" &amp; CHAR(72 +'Randomized Data'!BE742) &amp; "19") &amp; INDIRECT("SNPs!" &amp; CHAR(72 +'Randomized Data'!BE742) &amp; "19")))</f>
        <v>GG</v>
      </c>
      <c r="CB742" t="str">
        <f>SNPs!$F$20</f>
        <v>rs3218713</v>
      </c>
      <c r="CC742">
        <f>SNPs!$C$20</f>
        <v>14</v>
      </c>
      <c r="CD742">
        <f>SNPs!$D$20</f>
        <v>23431468</v>
      </c>
      <c r="CE742" s="7" t="str">
        <f ca="1">IF('Randomized Data'!BF742 = 1, SNPs!$H$20 &amp; SNPs!$H$20, IF('Randomized Data'!BG742 = 1, SNPs!$H$20 &amp; INDIRECT("SNPs!" &amp; CHAR(72 +'Randomized Data'!BH742) &amp; "20"), INDIRECT("SNPs!" &amp; CHAR(72 +'Randomized Data'!BH742) &amp; "20") &amp; INDIRECT("SNPs!" &amp; CHAR(72 +'Randomized Data'!BH742) &amp; "20")))</f>
        <v>GG</v>
      </c>
      <c r="CF742" t="str">
        <f>SNPs!$F$21</f>
        <v>rs3218714</v>
      </c>
      <c r="CG742">
        <f>SNPs!$C$21</f>
        <v>14</v>
      </c>
      <c r="CH742">
        <f>SNPs!$D$21</f>
        <v>23429279</v>
      </c>
      <c r="CI742" s="7" t="str">
        <f ca="1">IF('Randomized Data'!BI742 = 1, SNPs!$H$21 &amp; SNPs!$H$21, IF('Randomized Data'!BJ742 = 1, SNPs!$H$21 &amp; INDIRECT("SNPs!" &amp; CHAR(72 +'Randomized Data'!BK742) &amp; "21"), INDIRECT("SNPs!" &amp; CHAR(72 +'Randomized Data'!BK742) &amp; "21") &amp; INDIRECT("SNPs!" &amp; CHAR(72 +'Randomized Data'!BK742) &amp; "21")))</f>
        <v>CC</v>
      </c>
      <c r="CJ742" t="str">
        <f>SNPs!$F$22</f>
        <v>rs121964855</v>
      </c>
      <c r="CK742">
        <f>SNPs!$C$22</f>
        <v>1</v>
      </c>
      <c r="CL742">
        <f>SNPs!$D$22</f>
        <v>201365638</v>
      </c>
      <c r="CM742" s="7" t="str">
        <f ca="1">IF('Randomized Data'!BL742 = 1, SNPs!$H$22 &amp; SNPs!$H$22, IF('Randomized Data'!BM742 = 1, SNPs!$H$22 &amp; INDIRECT("SNPs!" &amp; CHAR(72 +'Randomized Data'!BN742) &amp; "22"), INDIRECT("SNPs!" &amp; CHAR(72 +'Randomized Data'!BN742) &amp; "22") &amp; INDIRECT("SNPs!" &amp; CHAR(72 +'Randomized Data'!BN742) &amp; "22")))</f>
        <v>TA</v>
      </c>
      <c r="CN742" t="str">
        <f>SNPs!$F$23</f>
        <v>rs121964856</v>
      </c>
      <c r="CO742">
        <f>SNPs!$C$23</f>
        <v>1</v>
      </c>
      <c r="CP742">
        <f>SNPs!$D$23</f>
        <v>201365297</v>
      </c>
      <c r="CQ742" s="7" t="str">
        <f ca="1">IF('Randomized Data'!BO742 = 1, SNPs!$H$23 &amp; SNPs!$H$23, IF('Randomized Data'!BP742 = 1, SNPs!$H$23 &amp; INDIRECT("SNPs!" &amp; CHAR(72 +'Randomized Data'!BQ742) &amp; "23"), INDIRECT("SNPs!" &amp; CHAR(72 +'Randomized Data'!BQ742) &amp; "23") &amp; INDIRECT("SNPs!" &amp; CHAR(72 +'Randomized Data'!BQ742) &amp; "23")))</f>
        <v>GG</v>
      </c>
      <c r="CR742" t="str">
        <f>SNPs!$F$24</f>
        <v>rs121964857</v>
      </c>
      <c r="CS742">
        <f>SNPs!$C$24</f>
        <v>1</v>
      </c>
      <c r="CT742">
        <f>SNPs!$D$24</f>
        <v>201359245</v>
      </c>
      <c r="CU742" s="7" t="str">
        <f ca="1">IF('Randomized Data'!BR742 = 1, SNPs!$H$24 &amp; SNPs!$H$24, IF('Randomized Data'!BS742 = 1, SNPs!$H$24 &amp; INDIRECT("SNPs!" &amp; CHAR(72 +'Randomized Data'!BT742) &amp; "24"), INDIRECT("SNPs!" &amp; CHAR(72 +'Randomized Data'!BT742) &amp; "24") &amp; INDIRECT("SNPs!" &amp; CHAR(72 +'Randomized Data'!BT742) &amp; "24")))</f>
        <v>CT</v>
      </c>
      <c r="CV742" t="str">
        <f>SNPs!$F$25</f>
        <v>rs28934269</v>
      </c>
      <c r="CW742">
        <f>SNPs!$C$25</f>
        <v>15</v>
      </c>
      <c r="CX742">
        <f>SNPs!$D$25</f>
        <v>63060915</v>
      </c>
      <c r="CY742" s="7" t="str">
        <f ca="1">IF('Randomized Data'!BU742 = 1, SNPs!$H$25 &amp; SNPs!$H$25, IF('Randomized Data'!BV742 = 1, SNPs!$H$25 &amp; INDIRECT("SNPs!" &amp; CHAR(72 +'Randomized Data'!BW742) &amp; "25"), INDIRECT("SNPs!" &amp; CHAR(72 +'Randomized Data'!BW742) &amp; "25") &amp; INDIRECT("SNPs!" &amp; CHAR(72 +'Randomized Data'!BW742) &amp; "25")))</f>
        <v>AA</v>
      </c>
      <c r="CZ742" t="str">
        <f>SNPs!$F$26</f>
        <v>rs28934270</v>
      </c>
      <c r="DA742">
        <f>SNPs!$C$26</f>
        <v>15</v>
      </c>
      <c r="DB742">
        <f>SNPs!$D$26</f>
        <v>63060899</v>
      </c>
      <c r="DC742" s="7" t="str">
        <f ca="1">IF('Randomized Data'!BX742 = 1, SNPs!$H$26 &amp; SNPs!$H$26, IF('Randomized Data'!BY742 = 1, SNPs!$H$26 &amp; INDIRECT("SNPs!" &amp; CHAR(72 +'Randomized Data'!BZ742) &amp; "26"), INDIRECT("SNPs!" &amp; CHAR(72 +'Randomized Data'!BZ742) &amp; "26") &amp; INDIRECT("SNPs!" &amp; CHAR(72 +'Randomized Data'!BZ742) &amp; "26")))</f>
        <v>GG</v>
      </c>
      <c r="DD742" t="str">
        <f>SNPs!$F$27</f>
        <v>rs727504290</v>
      </c>
      <c r="DE742">
        <f>SNPs!$C$27</f>
        <v>15</v>
      </c>
      <c r="DF742">
        <f>SNPs!$D$27</f>
        <v>63042875</v>
      </c>
      <c r="DG742" s="7" t="str">
        <f ca="1">IF('Randomized Data'!CA742 = 1, SNPs!$H$27 &amp; SNPs!$H$27, IF('Randomized Data'!CB742 = 1, SNPs!$H$27 &amp; INDIRECT("SNPs!" &amp; CHAR(72 +'Randomized Data'!CC742) &amp; "27"), INDIRECT("SNPs!" &amp; CHAR(72 +'Randomized Data'!CC742) &amp; "27") &amp; INDIRECT("SNPs!" &amp; CHAR(72 +'Randomized Data'!CC742) &amp; "27")))</f>
        <v>GC</v>
      </c>
      <c r="DH742" t="str">
        <f>SNPs!$F$28</f>
        <v>rs104894504</v>
      </c>
      <c r="DI742">
        <f>SNPs!$C$28</f>
        <v>15</v>
      </c>
      <c r="DJ742">
        <f>SNPs!$D$28</f>
        <v>63057028</v>
      </c>
      <c r="DK742" s="7" t="str">
        <f ca="1">IF('Randomized Data'!CD742 = 1, SNPs!$H$28 &amp; SNPs!$H$28, IF('Randomized Data'!CE742 = 1, SNPs!$H$28 &amp; INDIRECT("SNPs!" &amp; CHAR(72 +'Randomized Data'!CF742) &amp; "28"), INDIRECT("SNPs!" &amp; CHAR(72 +'Randomized Data'!CF742) &amp; "28") &amp; INDIRECT("SNPs!" &amp; CHAR(72 +'Randomized Data'!CF742) &amp; "28")))</f>
        <v>TT</v>
      </c>
      <c r="DL742" t="str">
        <f>SNPs!$F$29</f>
        <v>rs375882485</v>
      </c>
      <c r="DM742">
        <f>SNPs!$C$29</f>
        <v>11</v>
      </c>
      <c r="DN742">
        <f>SNPs!$D$29</f>
        <v>47342698</v>
      </c>
      <c r="DO742" s="7" t="str">
        <f ca="1">IF('Randomized Data'!CG742 = 1, SNPs!$H$29 &amp; SNPs!$H$29, IF('Randomized Data'!CH742 = 1, SNPs!$H$29 &amp; INDIRECT("SNPs!" &amp; CHAR(72 +'Randomized Data'!CI742) &amp; "29"), INDIRECT("SNPs!" &amp; CHAR(72 +'Randomized Data'!CI742) &amp; "29") &amp; INDIRECT("SNPs!" &amp; CHAR(72 +'Randomized Data'!CI742) &amp; "29")))</f>
        <v>GA</v>
      </c>
      <c r="DP742" t="str">
        <f>SNPs!$F$30</f>
        <v>rs397516083</v>
      </c>
      <c r="DQ742">
        <f>SNPs!$C$30</f>
        <v>11</v>
      </c>
      <c r="DR742">
        <f>SNPs!$D$30</f>
        <v>47346379</v>
      </c>
      <c r="DS742" s="7" t="str">
        <f ca="1">IF('Randomized Data'!CJ742 = 1, SNPs!$H$30 &amp; SNPs!$H$30, IF('Randomized Data'!CK742 = 1, SNPs!$H$30 &amp; INDIRECT("SNPs!" &amp; CHAR(72 +'Randomized Data'!CL742) &amp; "30"), INDIRECT("SNPs!" &amp; CHAR(72 +'Randomized Data'!CL742) &amp; "30") &amp; INDIRECT("SNPs!" &amp; CHAR(72 +'Randomized Data'!CL742) &amp; "30")))</f>
        <v>GA</v>
      </c>
      <c r="DT742" t="str">
        <f>SNPs!$F$31</f>
        <v>rs397515937</v>
      </c>
      <c r="DU742">
        <f>SNPs!$C$31</f>
        <v>11</v>
      </c>
      <c r="DV742">
        <f>SNPs!$D$31</f>
        <v>47339792</v>
      </c>
      <c r="DW742" s="7" t="str">
        <f ca="1">IF('Randomized Data'!CM742 = 1, SNPs!$H$31 &amp; SNPs!$H$31, IF('Randomized Data'!CN742 = 1, SNPs!$H$31 &amp; INDIRECT("SNPs!" &amp; CHAR(72 +'Randomized Data'!CO742) &amp; "31"), INDIRECT("SNPs!" &amp; CHAR(72 +'Randomized Data'!CO742) &amp; "31") &amp; INDIRECT("SNPs!" &amp; CHAR(72 +'Randomized Data'!CO742) &amp; "31")))</f>
        <v>AA</v>
      </c>
      <c r="DX742" t="str">
        <f>SNPs!$F$32</f>
        <v>rs397516074</v>
      </c>
      <c r="DY742">
        <f>SNPs!$C$32</f>
        <v>11</v>
      </c>
      <c r="DZ742">
        <f>SNPs!$D$32</f>
        <v>47348424</v>
      </c>
      <c r="EA742" s="7" t="str">
        <f ca="1">IF('Randomized Data'!CP742 = 1, SNPs!$H$32 &amp; SNPs!$H$32, IF('Randomized Data'!CQ742 = 1, SNPs!$H$32 &amp; INDIRECT("SNPs!" &amp; CHAR(72 +'Randomized Data'!CR742) &amp; "32"), INDIRECT("SNPs!" &amp; CHAR(72 +'Randomized Data'!CR742) &amp; "32") &amp; INDIRECT("SNPs!" &amp; CHAR(72 +'Randomized Data'!CR742) &amp; "32")))</f>
        <v>AA</v>
      </c>
      <c r="EB742" t="str">
        <f>SNPs!$F$33</f>
        <v>rs397515963</v>
      </c>
      <c r="EC742">
        <f>SNPs!$C$33</f>
        <v>11</v>
      </c>
      <c r="ED742">
        <f>SNPs!$D$33</f>
        <v>47337729</v>
      </c>
      <c r="EE742" s="7" t="str">
        <f ca="1">IF('Randomized Data'!CS742 = 1, SNPs!$H$33 &amp; SNPs!$H$33, IF('Randomized Data'!CT742 = 1, SNPs!$H$33 &amp; INDIRECT("SNPs!" &amp; CHAR(72 +'Randomized Data'!CU742) &amp; "33"), INDIRECT("SNPs!" &amp; CHAR(72 +'Randomized Data'!CU742) &amp; "33") &amp; INDIRECT("SNPs!" &amp; CHAR(72 +'Randomized Data'!CU742) &amp; "33")))</f>
        <v>--</v>
      </c>
    </row>
    <row r="743" spans="1:13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  <c r="F743" s="3">
        <v>42154</v>
      </c>
      <c r="G743" s="9" t="str">
        <f>'Randomized Data'!C743</f>
        <v>NGS Lab</v>
      </c>
      <c r="H743" t="str">
        <f>SNPs!$F$2</f>
        <v>rs12248560</v>
      </c>
      <c r="I743">
        <f>SNPs!$C$2</f>
        <v>10</v>
      </c>
      <c r="J743">
        <f>SNPs!$D$2</f>
        <v>94761900</v>
      </c>
      <c r="K743" t="str">
        <f ca="1">IF('Randomized Data'!D743 = 1, SNPs!$H$2 &amp; SNPs!$H$2, IF('Randomized Data'!E743 = 1, SNPs!$H$2 &amp; INDIRECT("SNPs!" &amp; CHAR(72 +'Randomized Data'!F743) &amp; "2"), INDIRECT("SNPs!" &amp; CHAR(72 +'Randomized Data'!F743) &amp; "2") &amp; INDIRECT("SNPs!" &amp; CHAR(72 +'Randomized Data'!F743) &amp; "2")))</f>
        <v>CC</v>
      </c>
      <c r="L743" t="str">
        <f>SNPs!$F$3</f>
        <v>rs28399504</v>
      </c>
      <c r="M743">
        <f>SNPs!$C$3</f>
        <v>10</v>
      </c>
      <c r="N743">
        <f>SNPs!$D$3</f>
        <v>94762706</v>
      </c>
      <c r="O743" t="str">
        <f ca="1">IF('Randomized Data'!G743 = 1, SNPs!$H$3 &amp; SNPs!$H$3, IF('Randomized Data'!H743 = 1, SNPs!$H$3 &amp; INDIRECT("SNPs!" &amp; CHAR(72 +'Randomized Data'!I743) &amp; "3"), INDIRECT("SNPs!" &amp; CHAR(72 +'Randomized Data'!I743) &amp; "3") &amp; INDIRECT("SNPs!" &amp; CHAR(72 +'Randomized Data'!I743) &amp; "3")))</f>
        <v>GG</v>
      </c>
      <c r="P743" t="str">
        <f>SNPs!$F$4</f>
        <v>rs41291556</v>
      </c>
      <c r="Q743">
        <f>SNPs!$C$4</f>
        <v>10</v>
      </c>
      <c r="R743">
        <f>SNPs!$D$4</f>
        <v>94775416</v>
      </c>
      <c r="S743" t="str">
        <f ca="1">IF('Randomized Data'!J743 = 1, SNPs!$H$4 &amp; SNPs!$H$4, IF('Randomized Data'!K743 = 1, SNPs!$H$4 &amp; INDIRECT("SNPs!" &amp; CHAR(72 +'Randomized Data'!L743) &amp; "4"), INDIRECT("SNPs!" &amp; CHAR(72 +'Randomized Data'!L743) &amp; "4") &amp; INDIRECT("SNPs!" &amp; CHAR(72 +'Randomized Data'!L743) &amp; "4")))</f>
        <v>TT</v>
      </c>
      <c r="T743" t="str">
        <f>SNPs!$F$5</f>
        <v>rs72558184</v>
      </c>
      <c r="U743">
        <f>SNPs!$C$5</f>
        <v>10</v>
      </c>
      <c r="V743">
        <f>SNPs!$D$5</f>
        <v>96535210</v>
      </c>
      <c r="W743" t="str">
        <f ca="1">IF('Randomized Data'!M743 = 1, SNPs!$H$5 &amp; SNPs!$H$5, IF('Randomized Data'!N743 = 1, SNPs!$H$5 &amp; INDIRECT("SNPs!" &amp; CHAR(72 +'Randomized Data'!O743) &amp; "5"), INDIRECT("SNPs!" &amp; CHAR(72 +'Randomized Data'!O743) &amp; "5") &amp; INDIRECT("SNPs!" &amp; CHAR(72 +'Randomized Data'!O743) &amp; "5")))</f>
        <v>AA</v>
      </c>
      <c r="X743" t="str">
        <f>SNPs!$F$6</f>
        <v>rs4986893</v>
      </c>
      <c r="Y743">
        <f>SNPs!$C$6</f>
        <v>10</v>
      </c>
      <c r="Z743">
        <f>SNPs!$D$6</f>
        <v>94780653</v>
      </c>
      <c r="AA743" s="7" t="str">
        <f ca="1">IF('Randomized Data'!P743 = 1, SNPs!$H$6 &amp; SNPs!$H$6, IF('Randomized Data'!Q743 = 1, SNPs!$H$6 &amp; INDIRECT("SNPs!" &amp; CHAR(72 +'Randomized Data'!R743) &amp; "6"), INDIRECT("SNPs!" &amp; CHAR(72 +'Randomized Data'!R743) &amp; "6") &amp; INDIRECT("SNPs!" &amp; CHAR(72 +'Randomized Data'!R743) &amp; "6")))</f>
        <v>GG</v>
      </c>
      <c r="AB743" t="str">
        <f>SNPs!$F$7</f>
        <v>rs4244285</v>
      </c>
      <c r="AC743">
        <f>SNPs!$C$7</f>
        <v>10</v>
      </c>
      <c r="AD743">
        <f>SNPs!$D$7</f>
        <v>94781859</v>
      </c>
      <c r="AE743" s="7" t="str">
        <f ca="1">IF('Randomized Data'!S743 = 1, SNPs!$H$7 &amp; SNPs!$H$7, IF('Randomized Data'!T743 = 1, SNPs!$H$7 &amp; INDIRECT("SNPs!" &amp; CHAR(72 +'Randomized Data'!U743) &amp; "7"), INDIRECT("SNPs!" &amp; CHAR(72 +'Randomized Data'!U743) &amp; "7") &amp; INDIRECT("SNPs!" &amp; CHAR(72 +'Randomized Data'!U743) &amp; "7")))</f>
        <v>CC</v>
      </c>
      <c r="AF743" t="str">
        <f>SNPs!$F$8</f>
        <v>rs72558186</v>
      </c>
      <c r="AG743">
        <f>SNPs!$C$8</f>
        <v>10</v>
      </c>
      <c r="AH743">
        <f>SNPs!$D$8</f>
        <v>94781999</v>
      </c>
      <c r="AI743" s="7" t="str">
        <f ca="1">IF('Randomized Data'!V743 = 1, SNPs!$H$8 &amp; SNPs!$H$8, IF('Randomized Data'!W743 = 1, SNPs!$H$8 &amp; INDIRECT("SNPs!" &amp; CHAR(72 +'Randomized Data'!X743) &amp; "8"), INDIRECT("SNPs!" &amp; CHAR(72 +'Randomized Data'!X743) &amp; "8") &amp; INDIRECT("SNPs!" &amp; CHAR(72 +'Randomized Data'!X743) &amp; "8")))</f>
        <v>TT</v>
      </c>
      <c r="AJ743" t="str">
        <f>SNPs!$F$9</f>
        <v>rs56337013</v>
      </c>
      <c r="AK743">
        <f>SNPs!$C$9</f>
        <v>10</v>
      </c>
      <c r="AL743">
        <f>SNPs!$D$9</f>
        <v>94852738</v>
      </c>
      <c r="AM743" s="7" t="str">
        <f ca="1">IF('Randomized Data'!Y$2 = 1, SNPs!$H$9 &amp; SNPs!$H$9, IF('Randomized Data'!Z743 = 1, SNPs!$H$9 &amp; INDIRECT("SNPs!" &amp; CHAR(72 +'Randomized Data'!AA743) &amp; "9"), INDIRECT("SNPs!" &amp; CHAR(72 +'Randomized Data'!AA743) &amp; "9") &amp; INDIRECT("SNPs!" &amp; CHAR(72 +'Randomized Data'!AA743) &amp; "9")))</f>
        <v>TT</v>
      </c>
      <c r="AN743" t="str">
        <f>SNPs!$F$10</f>
        <v>rs17884712</v>
      </c>
      <c r="AO743">
        <f>SNPs!$C$10</f>
        <v>10</v>
      </c>
      <c r="AP743">
        <f>SNPs!$D$10</f>
        <v>94775489</v>
      </c>
      <c r="AQ743" s="7" t="str">
        <f ca="1">IF('Randomized Data'!AB743 = 1, SNPs!$H$10 &amp; SNPs!$H$10, IF('Randomized Data'!AC743 = 1, SNPs!$H$10 &amp; INDIRECT("SNPs!" &amp; CHAR(72 +'Randomized Data'!AD743) &amp; "10"), INDIRECT("SNPs!" &amp; CHAR(72 +'Randomized Data'!AD743) &amp; "10") &amp; INDIRECT("SNPs!" &amp; CHAR(72 +'Randomized Data'!AD743) &amp; "10")))</f>
        <v>GG</v>
      </c>
      <c r="AR743" t="str">
        <f>SNPs!$F$11</f>
        <v>rs6413438</v>
      </c>
      <c r="AS743">
        <f>SNPs!$C$11</f>
        <v>10</v>
      </c>
      <c r="AT743">
        <f>SNPs!$D$11</f>
        <v>94781858</v>
      </c>
      <c r="AU743" s="7" t="str">
        <f ca="1">IF('Randomized Data'!AE743 = 1, SNPs!$H$11 &amp; SNPs!$H$11, IF('Randomized Data'!AF743 = 1, SNPs!$H$11 &amp; INDIRECT("SNPs!" &amp; CHAR(72 +'Randomized Data'!AG743) &amp; "11"), INDIRECT("SNPs!" &amp; CHAR(72 +'Randomized Data'!AG743) &amp; "11") &amp; INDIRECT("SNPs!" &amp; CHAR(72 +'Randomized Data'!AG743) &amp; "11")))</f>
        <v>CT</v>
      </c>
      <c r="AV743" t="str">
        <f>SNPs!$F$12</f>
        <v>rs1057910</v>
      </c>
      <c r="AW743">
        <f>SNPs!$C$12</f>
        <v>10</v>
      </c>
      <c r="AX743">
        <f>SNPs!$D$12</f>
        <v>94981296</v>
      </c>
      <c r="AY743" s="7" t="str">
        <f ca="1">IF('Randomized Data'!AH743 = 1, SNPs!$H$12 &amp; SNPs!$H$12, IF('Randomized Data'!AI743 = 1, SNPs!$H$12 &amp; INDIRECT("SNPs!" &amp; CHAR(72 +'Randomized Data'!AJ743) &amp; "12"), INDIRECT("SNPs!" &amp; CHAR(72 +'Randomized Data'!AJ743) &amp; "12") &amp; INDIRECT("SNPs!" &amp; CHAR(72 +'Randomized Data'!AJ743) &amp; "12")))</f>
        <v>CC</v>
      </c>
      <c r="AZ743" t="str">
        <f>SNPs!$F$13</f>
        <v>rs1799853</v>
      </c>
      <c r="BA743">
        <f>SNPs!$C$13</f>
        <v>10</v>
      </c>
      <c r="BB743">
        <f>SNPs!$D$13</f>
        <v>94942290</v>
      </c>
      <c r="BC743" s="7" t="str">
        <f ca="1">IF('Randomized Data'!AK743 = 1, SNPs!$H$13 &amp; SNPs!$H$13, IF('Randomized Data'!AL743 = 1, SNPs!$H$13 &amp; INDIRECT("SNPs!" &amp; CHAR(72 +'Randomized Data'!AM743) &amp; "13"), INDIRECT("SNPs!" &amp; CHAR(72 +'Randomized Data'!AM743) &amp; "13") &amp; INDIRECT("SNPs!" &amp; CHAR(72 +'Randomized Data'!AM743) &amp; "13")))</f>
        <v>CT</v>
      </c>
      <c r="BD743" t="str">
        <f>SNPs!$F$14</f>
        <v>rs9923231</v>
      </c>
      <c r="BE743">
        <f>SNPs!$C$14</f>
        <v>16</v>
      </c>
      <c r="BF743">
        <f>SNPs!$D$14</f>
        <v>31096368</v>
      </c>
      <c r="BG743" s="7" t="str">
        <f ca="1">IF('Randomized Data'!AN743 = 1, SNPs!$H$14 &amp; SNPs!$H$14, IF('Randomized Data'!AO743 = 1, SNPs!$H$14 &amp; INDIRECT("SNPs!" &amp; CHAR(72 +'Randomized Data'!AP743) &amp; "14"), INDIRECT("SNPs!" &amp; CHAR(72 +'Randomized Data'!AP743) &amp; "14") &amp; INDIRECT("SNPs!" &amp; CHAR(72 +'Randomized Data'!AP743) &amp; "14")))</f>
        <v>CC</v>
      </c>
      <c r="BH743" t="str">
        <f>SNPs!$F$15</f>
        <v>rs9934438</v>
      </c>
      <c r="BI743">
        <f>SNPs!$C$15</f>
        <v>16</v>
      </c>
      <c r="BJ743">
        <f>SNPs!$D$15</f>
        <v>31093557</v>
      </c>
      <c r="BK743" s="7" t="str">
        <f ca="1">IF('Randomized Data'!AQ743 = 1, SNPs!$H$15 &amp; SNPs!$H$15, IF('Randomized Data'!AR743 = 1, SNPs!$H$15 &amp; INDIRECT("SNPs!" &amp; CHAR(72 +'Randomized Data'!AS743) &amp; "15"), INDIRECT("SNPs!" &amp; CHAR(72 +'Randomized Data'!AS743) &amp; "15") &amp; INDIRECT("SNPs!" &amp; CHAR(72 +'Randomized Data'!AS743) &amp; "15")))</f>
        <v>GG</v>
      </c>
      <c r="BL743" t="str">
        <f>SNPs!$F$16</f>
        <v>rs8050894</v>
      </c>
      <c r="BM743">
        <f>SNPs!$C$16</f>
        <v>16</v>
      </c>
      <c r="BN743">
        <f>SNPs!$D$16</f>
        <v>31093188</v>
      </c>
      <c r="BO743" s="7" t="str">
        <f ca="1">IF('Randomized Data'!AT743 = 1, SNPs!$H$16 &amp; SNPs!$H$16, IF('Randomized Data'!AU743 = 1, SNPs!$H$16 &amp; INDIRECT("SNPs!" &amp; CHAR(72 +'Randomized Data'!AV743) &amp; "16"), INDIRECT("SNPs!" &amp; CHAR(72 +'Randomized Data'!AV743) &amp; "16") &amp; INDIRECT("SNPs!" &amp; CHAR(72 +'Randomized Data'!AV743) &amp; "16")))</f>
        <v>CC</v>
      </c>
      <c r="BP743" t="str">
        <f>SNPs!$F$17</f>
        <v>rs6025</v>
      </c>
      <c r="BQ743">
        <f>SNPs!$C$17</f>
        <v>1</v>
      </c>
      <c r="BR743">
        <f>SNPs!$D$17</f>
        <v>169549811</v>
      </c>
      <c r="BS743" s="7" t="str">
        <f ca="1">IF('Randomized Data'!AW743 = 1, SNPs!$H$17 &amp; SNPs!$H$17, IF('Randomized Data'!AX743 = 1, SNPs!$H$17 &amp; INDIRECT("SNPs!" &amp; CHAR(72 +'Randomized Data'!AY743) &amp; "17"), INDIRECT("SNPs!" &amp; CHAR(72 +'Randomized Data'!AY743) &amp; "17") &amp; INDIRECT("SNPs!" &amp; CHAR(72 +'Randomized Data'!AY743) &amp; "17")))</f>
        <v>GA</v>
      </c>
      <c r="BT743" t="str">
        <f>SNPs!$F$18</f>
        <v>rs1799963</v>
      </c>
      <c r="BU743">
        <f>SNPs!$C$18</f>
        <v>11</v>
      </c>
      <c r="BV743">
        <f>SNPs!$D$18</f>
        <v>46739505</v>
      </c>
      <c r="BW743" s="7" t="str">
        <f ca="1">IF('Randomized Data'!AZ743 = 1, SNPs!$H$18 &amp; SNPs!$H$18, IF('Randomized Data'!BA743 = 1, SNPs!$H$18 &amp; INDIRECT("SNPs!" &amp; CHAR(72 +'Randomized Data'!BB743) &amp; "18"), INDIRECT("SNPs!" &amp; CHAR(72 +'Randomized Data'!BB743) &amp; "18") &amp; INDIRECT("SNPs!" &amp; CHAR(72 +'Randomized Data'!BB743) &amp; "18")))</f>
        <v>GA</v>
      </c>
      <c r="BX743" t="str">
        <f>SNPs!$F$19</f>
        <v>rs121913626</v>
      </c>
      <c r="BY743">
        <f>SNPs!$C$19</f>
        <v>14</v>
      </c>
      <c r="BZ743">
        <f>SNPs!$D$19</f>
        <v>23427723</v>
      </c>
      <c r="CA743" s="7" t="str">
        <f ca="1">IF('Randomized Data'!BC743 = 1, SNPs!$H$19 &amp; SNPs!$H$19, IF('Randomized Data'!BD743 = 1, SNPs!$H$19 &amp; INDIRECT("SNPs!" &amp; CHAR(72 +'Randomized Data'!BE743) &amp; "19"), INDIRECT("SNPs!" &amp; CHAR(72 +'Randomized Data'!BE743) &amp; "19") &amp; INDIRECT("SNPs!" &amp; CHAR(72 +'Randomized Data'!BE743) &amp; "19")))</f>
        <v>GG</v>
      </c>
      <c r="CB743" t="str">
        <f>SNPs!$F$20</f>
        <v>rs3218713</v>
      </c>
      <c r="CC743">
        <f>SNPs!$C$20</f>
        <v>14</v>
      </c>
      <c r="CD743">
        <f>SNPs!$D$20</f>
        <v>23431468</v>
      </c>
      <c r="CE743" s="7" t="str">
        <f ca="1">IF('Randomized Data'!BF743 = 1, SNPs!$H$20 &amp; SNPs!$H$20, IF('Randomized Data'!BG743 = 1, SNPs!$H$20 &amp; INDIRECT("SNPs!" &amp; CHAR(72 +'Randomized Data'!BH743) &amp; "20"), INDIRECT("SNPs!" &amp; CHAR(72 +'Randomized Data'!BH743) &amp; "20") &amp; INDIRECT("SNPs!" &amp; CHAR(72 +'Randomized Data'!BH743) &amp; "20")))</f>
        <v>AA</v>
      </c>
      <c r="CF743" t="str">
        <f>SNPs!$F$21</f>
        <v>rs3218714</v>
      </c>
      <c r="CG743">
        <f>SNPs!$C$21</f>
        <v>14</v>
      </c>
      <c r="CH743">
        <f>SNPs!$D$21</f>
        <v>23429279</v>
      </c>
      <c r="CI743" s="7" t="str">
        <f ca="1">IF('Randomized Data'!BI743 = 1, SNPs!$H$21 &amp; SNPs!$H$21, IF('Randomized Data'!BJ743 = 1, SNPs!$H$21 &amp; INDIRECT("SNPs!" &amp; CHAR(72 +'Randomized Data'!BK743) &amp; "21"), INDIRECT("SNPs!" &amp; CHAR(72 +'Randomized Data'!BK743) &amp; "21") &amp; INDIRECT("SNPs!" &amp; CHAR(72 +'Randomized Data'!BK743) &amp; "21")))</f>
        <v>CT</v>
      </c>
      <c r="CJ743" t="str">
        <f>SNPs!$F$22</f>
        <v>rs121964855</v>
      </c>
      <c r="CK743">
        <f>SNPs!$C$22</f>
        <v>1</v>
      </c>
      <c r="CL743">
        <f>SNPs!$D$22</f>
        <v>201365638</v>
      </c>
      <c r="CM743" s="7" t="str">
        <f ca="1">IF('Randomized Data'!BL743 = 1, SNPs!$H$22 &amp; SNPs!$H$22, IF('Randomized Data'!BM743 = 1, SNPs!$H$22 &amp; INDIRECT("SNPs!" &amp; CHAR(72 +'Randomized Data'!BN743) &amp; "22"), INDIRECT("SNPs!" &amp; CHAR(72 +'Randomized Data'!BN743) &amp; "22") &amp; INDIRECT("SNPs!" &amp; CHAR(72 +'Randomized Data'!BN743) &amp; "22")))</f>
        <v>TT</v>
      </c>
      <c r="CN743" t="str">
        <f>SNPs!$F$23</f>
        <v>rs121964856</v>
      </c>
      <c r="CO743">
        <f>SNPs!$C$23</f>
        <v>1</v>
      </c>
      <c r="CP743">
        <f>SNPs!$D$23</f>
        <v>201365297</v>
      </c>
      <c r="CQ743" s="7" t="str">
        <f ca="1">IF('Randomized Data'!BO743 = 1, SNPs!$H$23 &amp; SNPs!$H$23, IF('Randomized Data'!BP743 = 1, SNPs!$H$23 &amp; INDIRECT("SNPs!" &amp; CHAR(72 +'Randomized Data'!BQ743) &amp; "23"), INDIRECT("SNPs!" &amp; CHAR(72 +'Randomized Data'!BQ743) &amp; "23") &amp; INDIRECT("SNPs!" &amp; CHAR(72 +'Randomized Data'!BQ743) &amp; "23")))</f>
        <v>GG</v>
      </c>
      <c r="CR743" t="str">
        <f>SNPs!$F$24</f>
        <v>rs121964857</v>
      </c>
      <c r="CS743">
        <f>SNPs!$C$24</f>
        <v>1</v>
      </c>
      <c r="CT743">
        <f>SNPs!$D$24</f>
        <v>201359245</v>
      </c>
      <c r="CU743" s="7" t="str">
        <f ca="1">IF('Randomized Data'!BR743 = 1, SNPs!$H$24 &amp; SNPs!$H$24, IF('Randomized Data'!BS743 = 1, SNPs!$H$24 &amp; INDIRECT("SNPs!" &amp; CHAR(72 +'Randomized Data'!BT743) &amp; "24"), INDIRECT("SNPs!" &amp; CHAR(72 +'Randomized Data'!BT743) &amp; "24") &amp; INDIRECT("SNPs!" &amp; CHAR(72 +'Randomized Data'!BT743) &amp; "24")))</f>
        <v>CT</v>
      </c>
      <c r="CV743" t="str">
        <f>SNPs!$F$25</f>
        <v>rs28934269</v>
      </c>
      <c r="CW743">
        <f>SNPs!$C$25</f>
        <v>15</v>
      </c>
      <c r="CX743">
        <f>SNPs!$D$25</f>
        <v>63060915</v>
      </c>
      <c r="CY743" s="7" t="str">
        <f ca="1">IF('Randomized Data'!BU743 = 1, SNPs!$H$25 &amp; SNPs!$H$25, IF('Randomized Data'!BV743 = 1, SNPs!$H$25 &amp; INDIRECT("SNPs!" &amp; CHAR(72 +'Randomized Data'!BW743) &amp; "25"), INDIRECT("SNPs!" &amp; CHAR(72 +'Randomized Data'!BW743) &amp; "25") &amp; INDIRECT("SNPs!" &amp; CHAR(72 +'Randomized Data'!BW743) &amp; "25")))</f>
        <v>AA</v>
      </c>
      <c r="CZ743" t="str">
        <f>SNPs!$F$26</f>
        <v>rs28934270</v>
      </c>
      <c r="DA743">
        <f>SNPs!$C$26</f>
        <v>15</v>
      </c>
      <c r="DB743">
        <f>SNPs!$D$26</f>
        <v>63060899</v>
      </c>
      <c r="DC743" s="7" t="str">
        <f ca="1">IF('Randomized Data'!BX743 = 1, SNPs!$H$26 &amp; SNPs!$H$26, IF('Randomized Data'!BY743 = 1, SNPs!$H$26 &amp; INDIRECT("SNPs!" &amp; CHAR(72 +'Randomized Data'!BZ743) &amp; "26"), INDIRECT("SNPs!" &amp; CHAR(72 +'Randomized Data'!BZ743) &amp; "26") &amp; INDIRECT("SNPs!" &amp; CHAR(72 +'Randomized Data'!BZ743) &amp; "26")))</f>
        <v>GG</v>
      </c>
      <c r="DD743" t="str">
        <f>SNPs!$F$27</f>
        <v>rs727504290</v>
      </c>
      <c r="DE743">
        <f>SNPs!$C$27</f>
        <v>15</v>
      </c>
      <c r="DF743">
        <f>SNPs!$D$27</f>
        <v>63042875</v>
      </c>
      <c r="DG743" s="7" t="str">
        <f ca="1">IF('Randomized Data'!CA743 = 1, SNPs!$H$27 &amp; SNPs!$H$27, IF('Randomized Data'!CB743 = 1, SNPs!$H$27 &amp; INDIRECT("SNPs!" &amp; CHAR(72 +'Randomized Data'!CC743) &amp; "27"), INDIRECT("SNPs!" &amp; CHAR(72 +'Randomized Data'!CC743) &amp; "27") &amp; INDIRECT("SNPs!" &amp; CHAR(72 +'Randomized Data'!CC743) &amp; "27")))</f>
        <v>GC</v>
      </c>
      <c r="DH743" t="str">
        <f>SNPs!$F$28</f>
        <v>rs104894504</v>
      </c>
      <c r="DI743">
        <f>SNPs!$C$28</f>
        <v>15</v>
      </c>
      <c r="DJ743">
        <f>SNPs!$D$28</f>
        <v>63057028</v>
      </c>
      <c r="DK743" s="7" t="str">
        <f ca="1">IF('Randomized Data'!CD743 = 1, SNPs!$H$28 &amp; SNPs!$H$28, IF('Randomized Data'!CE743 = 1, SNPs!$H$28 &amp; INDIRECT("SNPs!" &amp; CHAR(72 +'Randomized Data'!CF743) &amp; "28"), INDIRECT("SNPs!" &amp; CHAR(72 +'Randomized Data'!CF743) &amp; "28") &amp; INDIRECT("SNPs!" &amp; CHAR(72 +'Randomized Data'!CF743) &amp; "28")))</f>
        <v>CC</v>
      </c>
      <c r="DL743" t="str">
        <f>SNPs!$F$29</f>
        <v>rs375882485</v>
      </c>
      <c r="DM743">
        <f>SNPs!$C$29</f>
        <v>11</v>
      </c>
      <c r="DN743">
        <f>SNPs!$D$29</f>
        <v>47342698</v>
      </c>
      <c r="DO743" s="7" t="str">
        <f ca="1">IF('Randomized Data'!CG743 = 1, SNPs!$H$29 &amp; SNPs!$H$29, IF('Randomized Data'!CH743 = 1, SNPs!$H$29 &amp; INDIRECT("SNPs!" &amp; CHAR(72 +'Randomized Data'!CI743) &amp; "29"), INDIRECT("SNPs!" &amp; CHAR(72 +'Randomized Data'!CI743) &amp; "29") &amp; INDIRECT("SNPs!" &amp; CHAR(72 +'Randomized Data'!CI743) &amp; "29")))</f>
        <v>GG</v>
      </c>
      <c r="DP743" t="str">
        <f>SNPs!$F$30</f>
        <v>rs397516083</v>
      </c>
      <c r="DQ743">
        <f>SNPs!$C$30</f>
        <v>11</v>
      </c>
      <c r="DR743">
        <f>SNPs!$D$30</f>
        <v>47346379</v>
      </c>
      <c r="DS743" s="7" t="str">
        <f ca="1">IF('Randomized Data'!CJ743 = 1, SNPs!$H$30 &amp; SNPs!$H$30, IF('Randomized Data'!CK743 = 1, SNPs!$H$30 &amp; INDIRECT("SNPs!" &amp; CHAR(72 +'Randomized Data'!CL743) &amp; "30"), INDIRECT("SNPs!" &amp; CHAR(72 +'Randomized Data'!CL743) &amp; "30") &amp; INDIRECT("SNPs!" &amp; CHAR(72 +'Randomized Data'!CL743) &amp; "30")))</f>
        <v>AA</v>
      </c>
      <c r="DT743" t="str">
        <f>SNPs!$F$31</f>
        <v>rs397515937</v>
      </c>
      <c r="DU743">
        <f>SNPs!$C$31</f>
        <v>11</v>
      </c>
      <c r="DV743">
        <f>SNPs!$D$31</f>
        <v>47339792</v>
      </c>
      <c r="DW743" s="7" t="str">
        <f ca="1">IF('Randomized Data'!CM743 = 1, SNPs!$H$31 &amp; SNPs!$H$31, IF('Randomized Data'!CN743 = 1, SNPs!$H$31 &amp; INDIRECT("SNPs!" &amp; CHAR(72 +'Randomized Data'!CO743) &amp; "31"), INDIRECT("SNPs!" &amp; CHAR(72 +'Randomized Data'!CO743) &amp; "31") &amp; INDIRECT("SNPs!" &amp; CHAR(72 +'Randomized Data'!CO743) &amp; "31")))</f>
        <v>AA</v>
      </c>
      <c r="DX743" t="str">
        <f>SNPs!$F$32</f>
        <v>rs397516074</v>
      </c>
      <c r="DY743">
        <f>SNPs!$C$32</f>
        <v>11</v>
      </c>
      <c r="DZ743">
        <f>SNPs!$D$32</f>
        <v>47348424</v>
      </c>
      <c r="EA743" s="7" t="str">
        <f ca="1">IF('Randomized Data'!CP743 = 1, SNPs!$H$32 &amp; SNPs!$H$32, IF('Randomized Data'!CQ743 = 1, SNPs!$H$32 &amp; INDIRECT("SNPs!" &amp; CHAR(72 +'Randomized Data'!CR743) &amp; "32"), INDIRECT("SNPs!" &amp; CHAR(72 +'Randomized Data'!CR743) &amp; "32") &amp; INDIRECT("SNPs!" &amp; CHAR(72 +'Randomized Data'!CR743) &amp; "32")))</f>
        <v>GG</v>
      </c>
      <c r="EB743" t="str">
        <f>SNPs!$F$33</f>
        <v>rs397515963</v>
      </c>
      <c r="EC743">
        <f>SNPs!$C$33</f>
        <v>11</v>
      </c>
      <c r="ED743">
        <f>SNPs!$D$33</f>
        <v>47337729</v>
      </c>
      <c r="EE743" s="7" t="str">
        <f ca="1">IF('Randomized Data'!CS743 = 1, SNPs!$H$33 &amp; SNPs!$H$33, IF('Randomized Data'!CT743 = 1, SNPs!$H$33 &amp; INDIRECT("SNPs!" &amp; CHAR(72 +'Randomized Data'!CU743) &amp; "33"), INDIRECT("SNPs!" &amp; CHAR(72 +'Randomized Data'!CU743) &amp; "33") &amp; INDIRECT("SNPs!" &amp; CHAR(72 +'Randomized Data'!CU743) &amp; "33")))</f>
        <v>--</v>
      </c>
    </row>
    <row r="744" spans="1:13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  <c r="F744" s="3">
        <v>42202</v>
      </c>
      <c r="G744" s="9" t="str">
        <f>'Randomized Data'!C744</f>
        <v>External Lab</v>
      </c>
      <c r="H744" t="str">
        <f>SNPs!$F$2</f>
        <v>rs12248560</v>
      </c>
      <c r="I744">
        <f>SNPs!$C$2</f>
        <v>10</v>
      </c>
      <c r="J744">
        <f>SNPs!$D$2</f>
        <v>94761900</v>
      </c>
      <c r="K744" t="str">
        <f ca="1">IF('Randomized Data'!D744 = 1, SNPs!$H$2 &amp; SNPs!$H$2, IF('Randomized Data'!E744 = 1, SNPs!$H$2 &amp; INDIRECT("SNPs!" &amp; CHAR(72 +'Randomized Data'!F744) &amp; "2"), INDIRECT("SNPs!" &amp; CHAR(72 +'Randomized Data'!F744) &amp; "2") &amp; INDIRECT("SNPs!" &amp; CHAR(72 +'Randomized Data'!F744) &amp; "2")))</f>
        <v>CT</v>
      </c>
      <c r="L744" t="str">
        <f>SNPs!$F$3</f>
        <v>rs28399504</v>
      </c>
      <c r="M744">
        <f>SNPs!$C$3</f>
        <v>10</v>
      </c>
      <c r="N744">
        <f>SNPs!$D$3</f>
        <v>94762706</v>
      </c>
      <c r="O744" t="str">
        <f ca="1">IF('Randomized Data'!G744 = 1, SNPs!$H$3 &amp; SNPs!$H$3, IF('Randomized Data'!H744 = 1, SNPs!$H$3 &amp; INDIRECT("SNPs!" &amp; CHAR(72 +'Randomized Data'!I744) &amp; "3"), INDIRECT("SNPs!" &amp; CHAR(72 +'Randomized Data'!I744) &amp; "3") &amp; INDIRECT("SNPs!" &amp; CHAR(72 +'Randomized Data'!I744) &amp; "3")))</f>
        <v>AA</v>
      </c>
      <c r="P744" t="str">
        <f>SNPs!$F$4</f>
        <v>rs41291556</v>
      </c>
      <c r="Q744">
        <f>SNPs!$C$4</f>
        <v>10</v>
      </c>
      <c r="R744">
        <f>SNPs!$D$4</f>
        <v>94775416</v>
      </c>
      <c r="S744" t="str">
        <f ca="1">IF('Randomized Data'!J744 = 1, SNPs!$H$4 &amp; SNPs!$H$4, IF('Randomized Data'!K744 = 1, SNPs!$H$4 &amp; INDIRECT("SNPs!" &amp; CHAR(72 +'Randomized Data'!L744) &amp; "4"), INDIRECT("SNPs!" &amp; CHAR(72 +'Randomized Data'!L744) &amp; "4") &amp; INDIRECT("SNPs!" &amp; CHAR(72 +'Randomized Data'!L744) &amp; "4")))</f>
        <v>TC</v>
      </c>
      <c r="T744" t="str">
        <f>SNPs!$F$5</f>
        <v>rs72558184</v>
      </c>
      <c r="U744">
        <f>SNPs!$C$5</f>
        <v>10</v>
      </c>
      <c r="V744">
        <f>SNPs!$D$5</f>
        <v>96535210</v>
      </c>
      <c r="W744" t="str">
        <f ca="1">IF('Randomized Data'!M744 = 1, SNPs!$H$5 &amp; SNPs!$H$5, IF('Randomized Data'!N744 = 1, SNPs!$H$5 &amp; INDIRECT("SNPs!" &amp; CHAR(72 +'Randomized Data'!O744) &amp; "5"), INDIRECT("SNPs!" &amp; CHAR(72 +'Randomized Data'!O744) &amp; "5") &amp; INDIRECT("SNPs!" &amp; CHAR(72 +'Randomized Data'!O744) &amp; "5")))</f>
        <v>GG</v>
      </c>
      <c r="X744" t="str">
        <f>SNPs!$F$6</f>
        <v>rs4986893</v>
      </c>
      <c r="Y744">
        <f>SNPs!$C$6</f>
        <v>10</v>
      </c>
      <c r="Z744">
        <f>SNPs!$D$6</f>
        <v>94780653</v>
      </c>
      <c r="AA744" s="7" t="str">
        <f ca="1">IF('Randomized Data'!P744 = 1, SNPs!$H$6 &amp; SNPs!$H$6, IF('Randomized Data'!Q744 = 1, SNPs!$H$6 &amp; INDIRECT("SNPs!" &amp; CHAR(72 +'Randomized Data'!R744) &amp; "6"), INDIRECT("SNPs!" &amp; CHAR(72 +'Randomized Data'!R744) &amp; "6") &amp; INDIRECT("SNPs!" &amp; CHAR(72 +'Randomized Data'!R744) &amp; "6")))</f>
        <v>GG</v>
      </c>
      <c r="AB744" t="str">
        <f>SNPs!$F$7</f>
        <v>rs4244285</v>
      </c>
      <c r="AC744">
        <f>SNPs!$C$7</f>
        <v>10</v>
      </c>
      <c r="AD744">
        <f>SNPs!$D$7</f>
        <v>94781859</v>
      </c>
      <c r="AE744" s="7" t="str">
        <f ca="1">IF('Randomized Data'!S744 = 1, SNPs!$H$7 &amp; SNPs!$H$7, IF('Randomized Data'!T744 = 1, SNPs!$H$7 &amp; INDIRECT("SNPs!" &amp; CHAR(72 +'Randomized Data'!U744) &amp; "7"), INDIRECT("SNPs!" &amp; CHAR(72 +'Randomized Data'!U744) &amp; "7") &amp; INDIRECT("SNPs!" &amp; CHAR(72 +'Randomized Data'!U744) &amp; "7")))</f>
        <v>GG</v>
      </c>
      <c r="AF744" t="str">
        <f>SNPs!$F$8</f>
        <v>rs72558186</v>
      </c>
      <c r="AG744">
        <f>SNPs!$C$8</f>
        <v>10</v>
      </c>
      <c r="AH744">
        <f>SNPs!$D$8</f>
        <v>94781999</v>
      </c>
      <c r="AI744" s="7" t="str">
        <f ca="1">IF('Randomized Data'!V744 = 1, SNPs!$H$8 &amp; SNPs!$H$8, IF('Randomized Data'!W744 = 1, SNPs!$H$8 &amp; INDIRECT("SNPs!" &amp; CHAR(72 +'Randomized Data'!X744) &amp; "8"), INDIRECT("SNPs!" &amp; CHAR(72 +'Randomized Data'!X744) &amp; "8") &amp; INDIRECT("SNPs!" &amp; CHAR(72 +'Randomized Data'!X744) &amp; "8")))</f>
        <v>AA</v>
      </c>
      <c r="AJ744" t="str">
        <f>SNPs!$F$9</f>
        <v>rs56337013</v>
      </c>
      <c r="AK744">
        <f>SNPs!$C$9</f>
        <v>10</v>
      </c>
      <c r="AL744">
        <f>SNPs!$D$9</f>
        <v>94852738</v>
      </c>
      <c r="AM744" s="7" t="str">
        <f ca="1">IF('Randomized Data'!Y$2 = 1, SNPs!$H$9 &amp; SNPs!$H$9, IF('Randomized Data'!Z744 = 1, SNPs!$H$9 &amp; INDIRECT("SNPs!" &amp; CHAR(72 +'Randomized Data'!AA744) &amp; "9"), INDIRECT("SNPs!" &amp; CHAR(72 +'Randomized Data'!AA744) &amp; "9") &amp; INDIRECT("SNPs!" &amp; CHAR(72 +'Randomized Data'!AA744) &amp; "9")))</f>
        <v>TT</v>
      </c>
      <c r="AN744" t="str">
        <f>SNPs!$F$10</f>
        <v>rs17884712</v>
      </c>
      <c r="AO744">
        <f>SNPs!$C$10</f>
        <v>10</v>
      </c>
      <c r="AP744">
        <f>SNPs!$D$10</f>
        <v>94775489</v>
      </c>
      <c r="AQ744" s="7" t="str">
        <f ca="1">IF('Randomized Data'!AB744 = 1, SNPs!$H$10 &amp; SNPs!$H$10, IF('Randomized Data'!AC744 = 1, SNPs!$H$10 &amp; INDIRECT("SNPs!" &amp; CHAR(72 +'Randomized Data'!AD744) &amp; "10"), INDIRECT("SNPs!" &amp; CHAR(72 +'Randomized Data'!AD744) &amp; "10") &amp; INDIRECT("SNPs!" &amp; CHAR(72 +'Randomized Data'!AD744) &amp; "10")))</f>
        <v>GG</v>
      </c>
      <c r="AR744" t="str">
        <f>SNPs!$F$11</f>
        <v>rs6413438</v>
      </c>
      <c r="AS744">
        <f>SNPs!$C$11</f>
        <v>10</v>
      </c>
      <c r="AT744">
        <f>SNPs!$D$11</f>
        <v>94781858</v>
      </c>
      <c r="AU744" s="7" t="str">
        <f ca="1">IF('Randomized Data'!AE744 = 1, SNPs!$H$11 &amp; SNPs!$H$11, IF('Randomized Data'!AF744 = 1, SNPs!$H$11 &amp; INDIRECT("SNPs!" &amp; CHAR(72 +'Randomized Data'!AG744) &amp; "11"), INDIRECT("SNPs!" &amp; CHAR(72 +'Randomized Data'!AG744) &amp; "11") &amp; INDIRECT("SNPs!" &amp; CHAR(72 +'Randomized Data'!AG744) &amp; "11")))</f>
        <v>CT</v>
      </c>
      <c r="AV744" t="str">
        <f>SNPs!$F$12</f>
        <v>rs1057910</v>
      </c>
      <c r="AW744">
        <f>SNPs!$C$12</f>
        <v>10</v>
      </c>
      <c r="AX744">
        <f>SNPs!$D$12</f>
        <v>94981296</v>
      </c>
      <c r="AY744" s="7" t="str">
        <f ca="1">IF('Randomized Data'!AH744 = 1, SNPs!$H$12 &amp; SNPs!$H$12, IF('Randomized Data'!AI744 = 1, SNPs!$H$12 &amp; INDIRECT("SNPs!" &amp; CHAR(72 +'Randomized Data'!AJ744) &amp; "12"), INDIRECT("SNPs!" &amp; CHAR(72 +'Randomized Data'!AJ744) &amp; "12") &amp; INDIRECT("SNPs!" &amp; CHAR(72 +'Randomized Data'!AJ744) &amp; "12")))</f>
        <v>CC</v>
      </c>
      <c r="AZ744" t="str">
        <f>SNPs!$F$13</f>
        <v>rs1799853</v>
      </c>
      <c r="BA744">
        <f>SNPs!$C$13</f>
        <v>10</v>
      </c>
      <c r="BB744">
        <f>SNPs!$D$13</f>
        <v>94942290</v>
      </c>
      <c r="BC744" s="7" t="str">
        <f ca="1">IF('Randomized Data'!AK744 = 1, SNPs!$H$13 &amp; SNPs!$H$13, IF('Randomized Data'!AL744 = 1, SNPs!$H$13 &amp; INDIRECT("SNPs!" &amp; CHAR(72 +'Randomized Data'!AM744) &amp; "13"), INDIRECT("SNPs!" &amp; CHAR(72 +'Randomized Data'!AM744) &amp; "13") &amp; INDIRECT("SNPs!" &amp; CHAR(72 +'Randomized Data'!AM744) &amp; "13")))</f>
        <v>CC</v>
      </c>
      <c r="BD744" t="str">
        <f>SNPs!$F$14</f>
        <v>rs9923231</v>
      </c>
      <c r="BE744">
        <f>SNPs!$C$14</f>
        <v>16</v>
      </c>
      <c r="BF744">
        <f>SNPs!$D$14</f>
        <v>31096368</v>
      </c>
      <c r="BG744" s="7" t="str">
        <f ca="1">IF('Randomized Data'!AN744 = 1, SNPs!$H$14 &amp; SNPs!$H$14, IF('Randomized Data'!AO744 = 1, SNPs!$H$14 &amp; INDIRECT("SNPs!" &amp; CHAR(72 +'Randomized Data'!AP744) &amp; "14"), INDIRECT("SNPs!" &amp; CHAR(72 +'Randomized Data'!AP744) &amp; "14") &amp; INDIRECT("SNPs!" &amp; CHAR(72 +'Randomized Data'!AP744) &amp; "14")))</f>
        <v>CC</v>
      </c>
      <c r="BH744" t="str">
        <f>SNPs!$F$15</f>
        <v>rs9934438</v>
      </c>
      <c r="BI744">
        <f>SNPs!$C$15</f>
        <v>16</v>
      </c>
      <c r="BJ744">
        <f>SNPs!$D$15</f>
        <v>31093557</v>
      </c>
      <c r="BK744" s="7" t="str">
        <f ca="1">IF('Randomized Data'!AQ744 = 1, SNPs!$H$15 &amp; SNPs!$H$15, IF('Randomized Data'!AR744 = 1, SNPs!$H$15 &amp; INDIRECT("SNPs!" &amp; CHAR(72 +'Randomized Data'!AS744) &amp; "15"), INDIRECT("SNPs!" &amp; CHAR(72 +'Randomized Data'!AS744) &amp; "15") &amp; INDIRECT("SNPs!" &amp; CHAR(72 +'Randomized Data'!AS744) &amp; "15")))</f>
        <v>GG</v>
      </c>
      <c r="BL744" t="str">
        <f>SNPs!$F$16</f>
        <v>rs8050894</v>
      </c>
      <c r="BM744">
        <f>SNPs!$C$16</f>
        <v>16</v>
      </c>
      <c r="BN744">
        <f>SNPs!$D$16</f>
        <v>31093188</v>
      </c>
      <c r="BO744" s="7" t="str">
        <f ca="1">IF('Randomized Data'!AT744 = 1, SNPs!$H$16 &amp; SNPs!$H$16, IF('Randomized Data'!AU744 = 1, SNPs!$H$16 &amp; INDIRECT("SNPs!" &amp; CHAR(72 +'Randomized Data'!AV744) &amp; "16"), INDIRECT("SNPs!" &amp; CHAR(72 +'Randomized Data'!AV744) &amp; "16") &amp; INDIRECT("SNPs!" &amp; CHAR(72 +'Randomized Data'!AV744) &amp; "16")))</f>
        <v>CG</v>
      </c>
      <c r="BP744" t="str">
        <f>SNPs!$F$17</f>
        <v>rs6025</v>
      </c>
      <c r="BQ744">
        <f>SNPs!$C$17</f>
        <v>1</v>
      </c>
      <c r="BR744">
        <f>SNPs!$D$17</f>
        <v>169549811</v>
      </c>
      <c r="BS744" s="7" t="str">
        <f ca="1">IF('Randomized Data'!AW744 = 1, SNPs!$H$17 &amp; SNPs!$H$17, IF('Randomized Data'!AX744 = 1, SNPs!$H$17 &amp; INDIRECT("SNPs!" &amp; CHAR(72 +'Randomized Data'!AY744) &amp; "17"), INDIRECT("SNPs!" &amp; CHAR(72 +'Randomized Data'!AY744) &amp; "17") &amp; INDIRECT("SNPs!" &amp; CHAR(72 +'Randomized Data'!AY744) &amp; "17")))</f>
        <v>AA</v>
      </c>
      <c r="BT744" t="str">
        <f>SNPs!$F$18</f>
        <v>rs1799963</v>
      </c>
      <c r="BU744">
        <f>SNPs!$C$18</f>
        <v>11</v>
      </c>
      <c r="BV744">
        <f>SNPs!$D$18</f>
        <v>46739505</v>
      </c>
      <c r="BW744" s="7" t="str">
        <f ca="1">IF('Randomized Data'!AZ744 = 1, SNPs!$H$18 &amp; SNPs!$H$18, IF('Randomized Data'!BA744 = 1, SNPs!$H$18 &amp; INDIRECT("SNPs!" &amp; CHAR(72 +'Randomized Data'!BB744) &amp; "18"), INDIRECT("SNPs!" &amp; CHAR(72 +'Randomized Data'!BB744) &amp; "18") &amp; INDIRECT("SNPs!" &amp; CHAR(72 +'Randomized Data'!BB744) &amp; "18")))</f>
        <v>GA</v>
      </c>
      <c r="BX744" t="str">
        <f>SNPs!$F$19</f>
        <v>rs121913626</v>
      </c>
      <c r="BY744">
        <f>SNPs!$C$19</f>
        <v>14</v>
      </c>
      <c r="BZ744">
        <f>SNPs!$D$19</f>
        <v>23427723</v>
      </c>
      <c r="CA744" s="7" t="str">
        <f ca="1">IF('Randomized Data'!BC744 = 1, SNPs!$H$19 &amp; SNPs!$H$19, IF('Randomized Data'!BD744 = 1, SNPs!$H$19 &amp; INDIRECT("SNPs!" &amp; CHAR(72 +'Randomized Data'!BE744) &amp; "19"), INDIRECT("SNPs!" &amp; CHAR(72 +'Randomized Data'!BE744) &amp; "19") &amp; INDIRECT("SNPs!" &amp; CHAR(72 +'Randomized Data'!BE744) &amp; "19")))</f>
        <v>GG</v>
      </c>
      <c r="CB744" t="str">
        <f>SNPs!$F$20</f>
        <v>rs3218713</v>
      </c>
      <c r="CC744">
        <f>SNPs!$C$20</f>
        <v>14</v>
      </c>
      <c r="CD744">
        <f>SNPs!$D$20</f>
        <v>23431468</v>
      </c>
      <c r="CE744" s="7" t="str">
        <f ca="1">IF('Randomized Data'!BF744 = 1, SNPs!$H$20 &amp; SNPs!$H$20, IF('Randomized Data'!BG744 = 1, SNPs!$H$20 &amp; INDIRECT("SNPs!" &amp; CHAR(72 +'Randomized Data'!BH744) &amp; "20"), INDIRECT("SNPs!" &amp; CHAR(72 +'Randomized Data'!BH744) &amp; "20") &amp; INDIRECT("SNPs!" &amp; CHAR(72 +'Randomized Data'!BH744) &amp; "20")))</f>
        <v>AA</v>
      </c>
      <c r="CF744" t="str">
        <f>SNPs!$F$21</f>
        <v>rs3218714</v>
      </c>
      <c r="CG744">
        <f>SNPs!$C$21</f>
        <v>14</v>
      </c>
      <c r="CH744">
        <f>SNPs!$D$21</f>
        <v>23429279</v>
      </c>
      <c r="CI744" s="7" t="str">
        <f ca="1">IF('Randomized Data'!BI744 = 1, SNPs!$H$21 &amp; SNPs!$H$21, IF('Randomized Data'!BJ744 = 1, SNPs!$H$21 &amp; INDIRECT("SNPs!" &amp; CHAR(72 +'Randomized Data'!BK744) &amp; "21"), INDIRECT("SNPs!" &amp; CHAR(72 +'Randomized Data'!BK744) &amp; "21") &amp; INDIRECT("SNPs!" &amp; CHAR(72 +'Randomized Data'!BK744) &amp; "21")))</f>
        <v>CC</v>
      </c>
      <c r="CJ744" t="str">
        <f>SNPs!$F$22</f>
        <v>rs121964855</v>
      </c>
      <c r="CK744">
        <f>SNPs!$C$22</f>
        <v>1</v>
      </c>
      <c r="CL744">
        <f>SNPs!$D$22</f>
        <v>201365638</v>
      </c>
      <c r="CM744" s="7" t="str">
        <f ca="1">IF('Randomized Data'!BL744 = 1, SNPs!$H$22 &amp; SNPs!$H$22, IF('Randomized Data'!BM744 = 1, SNPs!$H$22 &amp; INDIRECT("SNPs!" &amp; CHAR(72 +'Randomized Data'!BN744) &amp; "22"), INDIRECT("SNPs!" &amp; CHAR(72 +'Randomized Data'!BN744) &amp; "22") &amp; INDIRECT("SNPs!" &amp; CHAR(72 +'Randomized Data'!BN744) &amp; "22")))</f>
        <v>TA</v>
      </c>
      <c r="CN744" t="str">
        <f>SNPs!$F$23</f>
        <v>rs121964856</v>
      </c>
      <c r="CO744">
        <f>SNPs!$C$23</f>
        <v>1</v>
      </c>
      <c r="CP744">
        <f>SNPs!$D$23</f>
        <v>201365297</v>
      </c>
      <c r="CQ744" s="7" t="str">
        <f ca="1">IF('Randomized Data'!BO744 = 1, SNPs!$H$23 &amp; SNPs!$H$23, IF('Randomized Data'!BP744 = 1, SNPs!$H$23 &amp; INDIRECT("SNPs!" &amp; CHAR(72 +'Randomized Data'!BQ744) &amp; "23"), INDIRECT("SNPs!" &amp; CHAR(72 +'Randomized Data'!BQ744) &amp; "23") &amp; INDIRECT("SNPs!" &amp; CHAR(72 +'Randomized Data'!BQ744) &amp; "23")))</f>
        <v>GG</v>
      </c>
      <c r="CR744" t="str">
        <f>SNPs!$F$24</f>
        <v>rs121964857</v>
      </c>
      <c r="CS744">
        <f>SNPs!$C$24</f>
        <v>1</v>
      </c>
      <c r="CT744">
        <f>SNPs!$D$24</f>
        <v>201359245</v>
      </c>
      <c r="CU744" s="7" t="str">
        <f ca="1">IF('Randomized Data'!BR744 = 1, SNPs!$H$24 &amp; SNPs!$H$24, IF('Randomized Data'!BS744 = 1, SNPs!$H$24 &amp; INDIRECT("SNPs!" &amp; CHAR(72 +'Randomized Data'!BT744) &amp; "24"), INDIRECT("SNPs!" &amp; CHAR(72 +'Randomized Data'!BT744) &amp; "24") &amp; INDIRECT("SNPs!" &amp; CHAR(72 +'Randomized Data'!BT744) &amp; "24")))</f>
        <v>CC</v>
      </c>
      <c r="CV744" t="str">
        <f>SNPs!$F$25</f>
        <v>rs28934269</v>
      </c>
      <c r="CW744">
        <f>SNPs!$C$25</f>
        <v>15</v>
      </c>
      <c r="CX744">
        <f>SNPs!$D$25</f>
        <v>63060915</v>
      </c>
      <c r="CY744" s="7" t="str">
        <f ca="1">IF('Randomized Data'!BU744 = 1, SNPs!$H$25 &amp; SNPs!$H$25, IF('Randomized Data'!BV744 = 1, SNPs!$H$25 &amp; INDIRECT("SNPs!" &amp; CHAR(72 +'Randomized Data'!BW744) &amp; "25"), INDIRECT("SNPs!" &amp; CHAR(72 +'Randomized Data'!BW744) &amp; "25") &amp; INDIRECT("SNPs!" &amp; CHAR(72 +'Randomized Data'!BW744) &amp; "25")))</f>
        <v>AG</v>
      </c>
      <c r="CZ744" t="str">
        <f>SNPs!$F$26</f>
        <v>rs28934270</v>
      </c>
      <c r="DA744">
        <f>SNPs!$C$26</f>
        <v>15</v>
      </c>
      <c r="DB744">
        <f>SNPs!$D$26</f>
        <v>63060899</v>
      </c>
      <c r="DC744" s="7" t="str">
        <f ca="1">IF('Randomized Data'!BX744 = 1, SNPs!$H$26 &amp; SNPs!$H$26, IF('Randomized Data'!BY744 = 1, SNPs!$H$26 &amp; INDIRECT("SNPs!" &amp; CHAR(72 +'Randomized Data'!BZ744) &amp; "26"), INDIRECT("SNPs!" &amp; CHAR(72 +'Randomized Data'!BZ744) &amp; "26") &amp; INDIRECT("SNPs!" &amp; CHAR(72 +'Randomized Data'!BZ744) &amp; "26")))</f>
        <v>GA</v>
      </c>
      <c r="DD744" t="str">
        <f>SNPs!$F$27</f>
        <v>rs727504290</v>
      </c>
      <c r="DE744">
        <f>SNPs!$C$27</f>
        <v>15</v>
      </c>
      <c r="DF744">
        <f>SNPs!$D$27</f>
        <v>63042875</v>
      </c>
      <c r="DG744" s="7" t="str">
        <f ca="1">IF('Randomized Data'!CA744 = 1, SNPs!$H$27 &amp; SNPs!$H$27, IF('Randomized Data'!CB744 = 1, SNPs!$H$27 &amp; INDIRECT("SNPs!" &amp; CHAR(72 +'Randomized Data'!CC744) &amp; "27"), INDIRECT("SNPs!" &amp; CHAR(72 +'Randomized Data'!CC744) &amp; "27") &amp; INDIRECT("SNPs!" &amp; CHAR(72 +'Randomized Data'!CC744) &amp; "27")))</f>
        <v>GG</v>
      </c>
      <c r="DH744" t="str">
        <f>SNPs!$F$28</f>
        <v>rs104894504</v>
      </c>
      <c r="DI744">
        <f>SNPs!$C$28</f>
        <v>15</v>
      </c>
      <c r="DJ744">
        <f>SNPs!$D$28</f>
        <v>63057028</v>
      </c>
      <c r="DK744" s="7" t="str">
        <f ca="1">IF('Randomized Data'!CD744 = 1, SNPs!$H$28 &amp; SNPs!$H$28, IF('Randomized Data'!CE744 = 1, SNPs!$H$28 &amp; INDIRECT("SNPs!" &amp; CHAR(72 +'Randomized Data'!CF744) &amp; "28"), INDIRECT("SNPs!" &amp; CHAR(72 +'Randomized Data'!CF744) &amp; "28") &amp; INDIRECT("SNPs!" &amp; CHAR(72 +'Randomized Data'!CF744) &amp; "28")))</f>
        <v>TC</v>
      </c>
      <c r="DL744" t="str">
        <f>SNPs!$F$29</f>
        <v>rs375882485</v>
      </c>
      <c r="DM744">
        <f>SNPs!$C$29</f>
        <v>11</v>
      </c>
      <c r="DN744">
        <f>SNPs!$D$29</f>
        <v>47342698</v>
      </c>
      <c r="DO744" s="7" t="str">
        <f ca="1">IF('Randomized Data'!CG744 = 1, SNPs!$H$29 &amp; SNPs!$H$29, IF('Randomized Data'!CH744 = 1, SNPs!$H$29 &amp; INDIRECT("SNPs!" &amp; CHAR(72 +'Randomized Data'!CI744) &amp; "29"), INDIRECT("SNPs!" &amp; CHAR(72 +'Randomized Data'!CI744) &amp; "29") &amp; INDIRECT("SNPs!" &amp; CHAR(72 +'Randomized Data'!CI744) &amp; "29")))</f>
        <v>AA</v>
      </c>
      <c r="DP744" t="str">
        <f>SNPs!$F$30</f>
        <v>rs397516083</v>
      </c>
      <c r="DQ744">
        <f>SNPs!$C$30</f>
        <v>11</v>
      </c>
      <c r="DR744">
        <f>SNPs!$D$30</f>
        <v>47346379</v>
      </c>
      <c r="DS744" s="7" t="str">
        <f ca="1">IF('Randomized Data'!CJ744 = 1, SNPs!$H$30 &amp; SNPs!$H$30, IF('Randomized Data'!CK744 = 1, SNPs!$H$30 &amp; INDIRECT("SNPs!" &amp; CHAR(72 +'Randomized Data'!CL744) &amp; "30"), INDIRECT("SNPs!" &amp; CHAR(72 +'Randomized Data'!CL744) &amp; "30") &amp; INDIRECT("SNPs!" &amp; CHAR(72 +'Randomized Data'!CL744) &amp; "30")))</f>
        <v>GA</v>
      </c>
      <c r="DT744" t="str">
        <f>SNPs!$F$31</f>
        <v>rs397515937</v>
      </c>
      <c r="DU744">
        <f>SNPs!$C$31</f>
        <v>11</v>
      </c>
      <c r="DV744">
        <f>SNPs!$D$31</f>
        <v>47339792</v>
      </c>
      <c r="DW744" s="7" t="str">
        <f ca="1">IF('Randomized Data'!CM744 = 1, SNPs!$H$31 &amp; SNPs!$H$31, IF('Randomized Data'!CN744 = 1, SNPs!$H$31 &amp; INDIRECT("SNPs!" &amp; CHAR(72 +'Randomized Data'!CO744) &amp; "31"), INDIRECT("SNPs!" &amp; CHAR(72 +'Randomized Data'!CO744) &amp; "31") &amp; INDIRECT("SNPs!" &amp; CHAR(72 +'Randomized Data'!CO744) &amp; "31")))</f>
        <v>AA</v>
      </c>
      <c r="DX744" t="str">
        <f>SNPs!$F$32</f>
        <v>rs397516074</v>
      </c>
      <c r="DY744">
        <f>SNPs!$C$32</f>
        <v>11</v>
      </c>
      <c r="DZ744">
        <f>SNPs!$D$32</f>
        <v>47348424</v>
      </c>
      <c r="EA744" s="7" t="str">
        <f ca="1">IF('Randomized Data'!CP744 = 1, SNPs!$H$32 &amp; SNPs!$H$32, IF('Randomized Data'!CQ744 = 1, SNPs!$H$32 &amp; INDIRECT("SNPs!" &amp; CHAR(72 +'Randomized Data'!CR744) &amp; "32"), INDIRECT("SNPs!" &amp; CHAR(72 +'Randomized Data'!CR744) &amp; "32") &amp; INDIRECT("SNPs!" &amp; CHAR(72 +'Randomized Data'!CR744) &amp; "32")))</f>
        <v>GA</v>
      </c>
      <c r="EB744" t="str">
        <f>SNPs!$F$33</f>
        <v>rs397515963</v>
      </c>
      <c r="EC744">
        <f>SNPs!$C$33</f>
        <v>11</v>
      </c>
      <c r="ED744">
        <f>SNPs!$D$33</f>
        <v>47337729</v>
      </c>
      <c r="EE744" s="7" t="str">
        <f ca="1">IF('Randomized Data'!CS744 = 1, SNPs!$H$33 &amp; SNPs!$H$33, IF('Randomized Data'!CT744 = 1, SNPs!$H$33 &amp; INDIRECT("SNPs!" &amp; CHAR(72 +'Randomized Data'!CU744) &amp; "33"), INDIRECT("SNPs!" &amp; CHAR(72 +'Randomized Data'!CU744) &amp; "33") &amp; INDIRECT("SNPs!" &amp; CHAR(72 +'Randomized Data'!CU744) &amp; "33")))</f>
        <v>-G</v>
      </c>
    </row>
    <row r="745" spans="1:13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  <c r="F745" s="3">
        <v>42172</v>
      </c>
      <c r="G745" s="9" t="str">
        <f>'Randomized Data'!C745</f>
        <v>NGS Lab</v>
      </c>
      <c r="H745" t="str">
        <f>SNPs!$F$2</f>
        <v>rs12248560</v>
      </c>
      <c r="I745">
        <f>SNPs!$C$2</f>
        <v>10</v>
      </c>
      <c r="J745">
        <f>SNPs!$D$2</f>
        <v>94761900</v>
      </c>
      <c r="K745" t="str">
        <f ca="1">IF('Randomized Data'!D745 = 1, SNPs!$H$2 &amp; SNPs!$H$2, IF('Randomized Data'!E745 = 1, SNPs!$H$2 &amp; INDIRECT("SNPs!" &amp; CHAR(72 +'Randomized Data'!F745) &amp; "2"), INDIRECT("SNPs!" &amp; CHAR(72 +'Randomized Data'!F745) &amp; "2") &amp; INDIRECT("SNPs!" &amp; CHAR(72 +'Randomized Data'!F745) &amp; "2")))</f>
        <v>CC</v>
      </c>
      <c r="L745" t="str">
        <f>SNPs!$F$3</f>
        <v>rs28399504</v>
      </c>
      <c r="M745">
        <f>SNPs!$C$3</f>
        <v>10</v>
      </c>
      <c r="N745">
        <f>SNPs!$D$3</f>
        <v>94762706</v>
      </c>
      <c r="O745" t="str">
        <f ca="1">IF('Randomized Data'!G745 = 1, SNPs!$H$3 &amp; SNPs!$H$3, IF('Randomized Data'!H745 = 1, SNPs!$H$3 &amp; INDIRECT("SNPs!" &amp; CHAR(72 +'Randomized Data'!I745) &amp; "3"), INDIRECT("SNPs!" &amp; CHAR(72 +'Randomized Data'!I745) &amp; "3") &amp; INDIRECT("SNPs!" &amp; CHAR(72 +'Randomized Data'!I745) &amp; "3")))</f>
        <v>GG</v>
      </c>
      <c r="P745" t="str">
        <f>SNPs!$F$4</f>
        <v>rs41291556</v>
      </c>
      <c r="Q745">
        <f>SNPs!$C$4</f>
        <v>10</v>
      </c>
      <c r="R745">
        <f>SNPs!$D$4</f>
        <v>94775416</v>
      </c>
      <c r="S745" t="str">
        <f ca="1">IF('Randomized Data'!J745 = 1, SNPs!$H$4 &amp; SNPs!$H$4, IF('Randomized Data'!K745 = 1, SNPs!$H$4 &amp; INDIRECT("SNPs!" &amp; CHAR(72 +'Randomized Data'!L745) &amp; "4"), INDIRECT("SNPs!" &amp; CHAR(72 +'Randomized Data'!L745) &amp; "4") &amp; INDIRECT("SNPs!" &amp; CHAR(72 +'Randomized Data'!L745) &amp; "4")))</f>
        <v>CC</v>
      </c>
      <c r="T745" t="str">
        <f>SNPs!$F$5</f>
        <v>rs72558184</v>
      </c>
      <c r="U745">
        <f>SNPs!$C$5</f>
        <v>10</v>
      </c>
      <c r="V745">
        <f>SNPs!$D$5</f>
        <v>96535210</v>
      </c>
      <c r="W745" t="str">
        <f ca="1">IF('Randomized Data'!M745 = 1, SNPs!$H$5 &amp; SNPs!$H$5, IF('Randomized Data'!N745 = 1, SNPs!$H$5 &amp; INDIRECT("SNPs!" &amp; CHAR(72 +'Randomized Data'!O745) &amp; "5"), INDIRECT("SNPs!" &amp; CHAR(72 +'Randomized Data'!O745) &amp; "5") &amp; INDIRECT("SNPs!" &amp; CHAR(72 +'Randomized Data'!O745) &amp; "5")))</f>
        <v>GA</v>
      </c>
      <c r="X745" t="str">
        <f>SNPs!$F$6</f>
        <v>rs4986893</v>
      </c>
      <c r="Y745">
        <f>SNPs!$C$6</f>
        <v>10</v>
      </c>
      <c r="Z745">
        <f>SNPs!$D$6</f>
        <v>94780653</v>
      </c>
      <c r="AA745" s="7" t="str">
        <f ca="1">IF('Randomized Data'!P745 = 1, SNPs!$H$6 &amp; SNPs!$H$6, IF('Randomized Data'!Q745 = 1, SNPs!$H$6 &amp; INDIRECT("SNPs!" &amp; CHAR(72 +'Randomized Data'!R745) &amp; "6"), INDIRECT("SNPs!" &amp; CHAR(72 +'Randomized Data'!R745) &amp; "6") &amp; INDIRECT("SNPs!" &amp; CHAR(72 +'Randomized Data'!R745) &amp; "6")))</f>
        <v>GG</v>
      </c>
      <c r="AB745" t="str">
        <f>SNPs!$F$7</f>
        <v>rs4244285</v>
      </c>
      <c r="AC745">
        <f>SNPs!$C$7</f>
        <v>10</v>
      </c>
      <c r="AD745">
        <f>SNPs!$D$7</f>
        <v>94781859</v>
      </c>
      <c r="AE745" s="7" t="str">
        <f ca="1">IF('Randomized Data'!S745 = 1, SNPs!$H$7 &amp; SNPs!$H$7, IF('Randomized Data'!T745 = 1, SNPs!$H$7 &amp; INDIRECT("SNPs!" &amp; CHAR(72 +'Randomized Data'!U745) &amp; "7"), INDIRECT("SNPs!" &amp; CHAR(72 +'Randomized Data'!U745) &amp; "7") &amp; INDIRECT("SNPs!" &amp; CHAR(72 +'Randomized Data'!U745) &amp; "7")))</f>
        <v>GA</v>
      </c>
      <c r="AF745" t="str">
        <f>SNPs!$F$8</f>
        <v>rs72558186</v>
      </c>
      <c r="AG745">
        <f>SNPs!$C$8</f>
        <v>10</v>
      </c>
      <c r="AH745">
        <f>SNPs!$D$8</f>
        <v>94781999</v>
      </c>
      <c r="AI745" s="7" t="str">
        <f ca="1">IF('Randomized Data'!V745 = 1, SNPs!$H$8 &amp; SNPs!$H$8, IF('Randomized Data'!W745 = 1, SNPs!$H$8 &amp; INDIRECT("SNPs!" &amp; CHAR(72 +'Randomized Data'!X745) &amp; "8"), INDIRECT("SNPs!" &amp; CHAR(72 +'Randomized Data'!X745) &amp; "8") &amp; INDIRECT("SNPs!" &amp; CHAR(72 +'Randomized Data'!X745) &amp; "8")))</f>
        <v>TT</v>
      </c>
      <c r="AJ745" t="str">
        <f>SNPs!$F$9</f>
        <v>rs56337013</v>
      </c>
      <c r="AK745">
        <f>SNPs!$C$9</f>
        <v>10</v>
      </c>
      <c r="AL745">
        <f>SNPs!$D$9</f>
        <v>94852738</v>
      </c>
      <c r="AM745" s="7" t="str">
        <f ca="1">IF('Randomized Data'!Y$2 = 1, SNPs!$H$9 &amp; SNPs!$H$9, IF('Randomized Data'!Z745 = 1, SNPs!$H$9 &amp; INDIRECT("SNPs!" &amp; CHAR(72 +'Randomized Data'!AA745) &amp; "9"), INDIRECT("SNPs!" &amp; CHAR(72 +'Randomized Data'!AA745) &amp; "9") &amp; INDIRECT("SNPs!" &amp; CHAR(72 +'Randomized Data'!AA745) &amp; "9")))</f>
        <v>CT</v>
      </c>
      <c r="AN745" t="str">
        <f>SNPs!$F$10</f>
        <v>rs17884712</v>
      </c>
      <c r="AO745">
        <f>SNPs!$C$10</f>
        <v>10</v>
      </c>
      <c r="AP745">
        <f>SNPs!$D$10</f>
        <v>94775489</v>
      </c>
      <c r="AQ745" s="7" t="str">
        <f ca="1">IF('Randomized Data'!AB745 = 1, SNPs!$H$10 &amp; SNPs!$H$10, IF('Randomized Data'!AC745 = 1, SNPs!$H$10 &amp; INDIRECT("SNPs!" &amp; CHAR(72 +'Randomized Data'!AD745) &amp; "10"), INDIRECT("SNPs!" &amp; CHAR(72 +'Randomized Data'!AD745) &amp; "10") &amp; INDIRECT("SNPs!" &amp; CHAR(72 +'Randomized Data'!AD745) &amp; "10")))</f>
        <v>AA</v>
      </c>
      <c r="AR745" t="str">
        <f>SNPs!$F$11</f>
        <v>rs6413438</v>
      </c>
      <c r="AS745">
        <f>SNPs!$C$11</f>
        <v>10</v>
      </c>
      <c r="AT745">
        <f>SNPs!$D$11</f>
        <v>94781858</v>
      </c>
      <c r="AU745" s="7" t="str">
        <f ca="1">IF('Randomized Data'!AE745 = 1, SNPs!$H$11 &amp; SNPs!$H$11, IF('Randomized Data'!AF745 = 1, SNPs!$H$11 &amp; INDIRECT("SNPs!" &amp; CHAR(72 +'Randomized Data'!AG745) &amp; "11"), INDIRECT("SNPs!" &amp; CHAR(72 +'Randomized Data'!AG745) &amp; "11") &amp; INDIRECT("SNPs!" &amp; CHAR(72 +'Randomized Data'!AG745) &amp; "11")))</f>
        <v>TT</v>
      </c>
      <c r="AV745" t="str">
        <f>SNPs!$F$12</f>
        <v>rs1057910</v>
      </c>
      <c r="AW745">
        <f>SNPs!$C$12</f>
        <v>10</v>
      </c>
      <c r="AX745">
        <f>SNPs!$D$12</f>
        <v>94981296</v>
      </c>
      <c r="AY745" s="7" t="str">
        <f ca="1">IF('Randomized Data'!AH745 = 1, SNPs!$H$12 &amp; SNPs!$H$12, IF('Randomized Data'!AI745 = 1, SNPs!$H$12 &amp; INDIRECT("SNPs!" &amp; CHAR(72 +'Randomized Data'!AJ745) &amp; "12"), INDIRECT("SNPs!" &amp; CHAR(72 +'Randomized Data'!AJ745) &amp; "12") &amp; INDIRECT("SNPs!" &amp; CHAR(72 +'Randomized Data'!AJ745) &amp; "12")))</f>
        <v>CC</v>
      </c>
      <c r="AZ745" t="str">
        <f>SNPs!$F$13</f>
        <v>rs1799853</v>
      </c>
      <c r="BA745">
        <f>SNPs!$C$13</f>
        <v>10</v>
      </c>
      <c r="BB745">
        <f>SNPs!$D$13</f>
        <v>94942290</v>
      </c>
      <c r="BC745" s="7" t="str">
        <f ca="1">IF('Randomized Data'!AK745 = 1, SNPs!$H$13 &amp; SNPs!$H$13, IF('Randomized Data'!AL745 = 1, SNPs!$H$13 &amp; INDIRECT("SNPs!" &amp; CHAR(72 +'Randomized Data'!AM745) &amp; "13"), INDIRECT("SNPs!" &amp; CHAR(72 +'Randomized Data'!AM745) &amp; "13") &amp; INDIRECT("SNPs!" &amp; CHAR(72 +'Randomized Data'!AM745) &amp; "13")))</f>
        <v>CT</v>
      </c>
      <c r="BD745" t="str">
        <f>SNPs!$F$14</f>
        <v>rs9923231</v>
      </c>
      <c r="BE745">
        <f>SNPs!$C$14</f>
        <v>16</v>
      </c>
      <c r="BF745">
        <f>SNPs!$D$14</f>
        <v>31096368</v>
      </c>
      <c r="BG745" s="7" t="str">
        <f ca="1">IF('Randomized Data'!AN745 = 1, SNPs!$H$14 &amp; SNPs!$H$14, IF('Randomized Data'!AO745 = 1, SNPs!$H$14 &amp; INDIRECT("SNPs!" &amp; CHAR(72 +'Randomized Data'!AP745) &amp; "14"), INDIRECT("SNPs!" &amp; CHAR(72 +'Randomized Data'!AP745) &amp; "14") &amp; INDIRECT("SNPs!" &amp; CHAR(72 +'Randomized Data'!AP745) &amp; "14")))</f>
        <v>AA</v>
      </c>
      <c r="BH745" t="str">
        <f>SNPs!$F$15</f>
        <v>rs9934438</v>
      </c>
      <c r="BI745">
        <f>SNPs!$C$15</f>
        <v>16</v>
      </c>
      <c r="BJ745">
        <f>SNPs!$D$15</f>
        <v>31093557</v>
      </c>
      <c r="BK745" s="7" t="str">
        <f ca="1">IF('Randomized Data'!AQ745 = 1, SNPs!$H$15 &amp; SNPs!$H$15, IF('Randomized Data'!AR745 = 1, SNPs!$H$15 &amp; INDIRECT("SNPs!" &amp; CHAR(72 +'Randomized Data'!AS745) &amp; "15"), INDIRECT("SNPs!" &amp; CHAR(72 +'Randomized Data'!AS745) &amp; "15") &amp; INDIRECT("SNPs!" &amp; CHAR(72 +'Randomized Data'!AS745) &amp; "15")))</f>
        <v>GG</v>
      </c>
      <c r="BL745" t="str">
        <f>SNPs!$F$16</f>
        <v>rs8050894</v>
      </c>
      <c r="BM745">
        <f>SNPs!$C$16</f>
        <v>16</v>
      </c>
      <c r="BN745">
        <f>SNPs!$D$16</f>
        <v>31093188</v>
      </c>
      <c r="BO745" s="7" t="str">
        <f ca="1">IF('Randomized Data'!AT745 = 1, SNPs!$H$16 &amp; SNPs!$H$16, IF('Randomized Data'!AU745 = 1, SNPs!$H$16 &amp; INDIRECT("SNPs!" &amp; CHAR(72 +'Randomized Data'!AV745) &amp; "16"), INDIRECT("SNPs!" &amp; CHAR(72 +'Randomized Data'!AV745) &amp; "16") &amp; INDIRECT("SNPs!" &amp; CHAR(72 +'Randomized Data'!AV745) &amp; "16")))</f>
        <v>CG</v>
      </c>
      <c r="BP745" t="str">
        <f>SNPs!$F$17</f>
        <v>rs6025</v>
      </c>
      <c r="BQ745">
        <f>SNPs!$C$17</f>
        <v>1</v>
      </c>
      <c r="BR745">
        <f>SNPs!$D$17</f>
        <v>169549811</v>
      </c>
      <c r="BS745" s="7" t="str">
        <f ca="1">IF('Randomized Data'!AW745 = 1, SNPs!$H$17 &amp; SNPs!$H$17, IF('Randomized Data'!AX745 = 1, SNPs!$H$17 &amp; INDIRECT("SNPs!" &amp; CHAR(72 +'Randomized Data'!AY745) &amp; "17"), INDIRECT("SNPs!" &amp; CHAR(72 +'Randomized Data'!AY745) &amp; "17") &amp; INDIRECT("SNPs!" &amp; CHAR(72 +'Randomized Data'!AY745) &amp; "17")))</f>
        <v>GG</v>
      </c>
      <c r="BT745" t="str">
        <f>SNPs!$F$18</f>
        <v>rs1799963</v>
      </c>
      <c r="BU745">
        <f>SNPs!$C$18</f>
        <v>11</v>
      </c>
      <c r="BV745">
        <f>SNPs!$D$18</f>
        <v>46739505</v>
      </c>
      <c r="BW745" s="7" t="str">
        <f ca="1">IF('Randomized Data'!AZ745 = 1, SNPs!$H$18 &amp; SNPs!$H$18, IF('Randomized Data'!BA745 = 1, SNPs!$H$18 &amp; INDIRECT("SNPs!" &amp; CHAR(72 +'Randomized Data'!BB745) &amp; "18"), INDIRECT("SNPs!" &amp; CHAR(72 +'Randomized Data'!BB745) &amp; "18") &amp; INDIRECT("SNPs!" &amp; CHAR(72 +'Randomized Data'!BB745) &amp; "18")))</f>
        <v>GG</v>
      </c>
      <c r="BX745" t="str">
        <f>SNPs!$F$19</f>
        <v>rs121913626</v>
      </c>
      <c r="BY745">
        <f>SNPs!$C$19</f>
        <v>14</v>
      </c>
      <c r="BZ745">
        <f>SNPs!$D$19</f>
        <v>23427723</v>
      </c>
      <c r="CA745" s="7" t="str">
        <f ca="1">IF('Randomized Data'!BC745 = 1, SNPs!$H$19 &amp; SNPs!$H$19, IF('Randomized Data'!BD745 = 1, SNPs!$H$19 &amp; INDIRECT("SNPs!" &amp; CHAR(72 +'Randomized Data'!BE745) &amp; "19"), INDIRECT("SNPs!" &amp; CHAR(72 +'Randomized Data'!BE745) &amp; "19") &amp; INDIRECT("SNPs!" &amp; CHAR(72 +'Randomized Data'!BE745) &amp; "19")))</f>
        <v>CC</v>
      </c>
      <c r="CB745" t="str">
        <f>SNPs!$F$20</f>
        <v>rs3218713</v>
      </c>
      <c r="CC745">
        <f>SNPs!$C$20</f>
        <v>14</v>
      </c>
      <c r="CD745">
        <f>SNPs!$D$20</f>
        <v>23431468</v>
      </c>
      <c r="CE745" s="7" t="str">
        <f ca="1">IF('Randomized Data'!BF745 = 1, SNPs!$H$20 &amp; SNPs!$H$20, IF('Randomized Data'!BG745 = 1, SNPs!$H$20 &amp; INDIRECT("SNPs!" &amp; CHAR(72 +'Randomized Data'!BH745) &amp; "20"), INDIRECT("SNPs!" &amp; CHAR(72 +'Randomized Data'!BH745) &amp; "20") &amp; INDIRECT("SNPs!" &amp; CHAR(72 +'Randomized Data'!BH745) &amp; "20")))</f>
        <v>GA</v>
      </c>
      <c r="CF745" t="str">
        <f>SNPs!$F$21</f>
        <v>rs3218714</v>
      </c>
      <c r="CG745">
        <f>SNPs!$C$21</f>
        <v>14</v>
      </c>
      <c r="CH745">
        <f>SNPs!$D$21</f>
        <v>23429279</v>
      </c>
      <c r="CI745" s="7" t="str">
        <f ca="1">IF('Randomized Data'!BI745 = 1, SNPs!$H$21 &amp; SNPs!$H$21, IF('Randomized Data'!BJ745 = 1, SNPs!$H$21 &amp; INDIRECT("SNPs!" &amp; CHAR(72 +'Randomized Data'!BK745) &amp; "21"), INDIRECT("SNPs!" &amp; CHAR(72 +'Randomized Data'!BK745) &amp; "21") &amp; INDIRECT("SNPs!" &amp; CHAR(72 +'Randomized Data'!BK745) &amp; "21")))</f>
        <v>CT</v>
      </c>
      <c r="CJ745" t="str">
        <f>SNPs!$F$22</f>
        <v>rs121964855</v>
      </c>
      <c r="CK745">
        <f>SNPs!$C$22</f>
        <v>1</v>
      </c>
      <c r="CL745">
        <f>SNPs!$D$22</f>
        <v>201365638</v>
      </c>
      <c r="CM745" s="7" t="str">
        <f ca="1">IF('Randomized Data'!BL745 = 1, SNPs!$H$22 &amp; SNPs!$H$22, IF('Randomized Data'!BM745 = 1, SNPs!$H$22 &amp; INDIRECT("SNPs!" &amp; CHAR(72 +'Randomized Data'!BN745) &amp; "22"), INDIRECT("SNPs!" &amp; CHAR(72 +'Randomized Data'!BN745) &amp; "22") &amp; INDIRECT("SNPs!" &amp; CHAR(72 +'Randomized Data'!BN745) &amp; "22")))</f>
        <v>AA</v>
      </c>
      <c r="CN745" t="str">
        <f>SNPs!$F$23</f>
        <v>rs121964856</v>
      </c>
      <c r="CO745">
        <f>SNPs!$C$23</f>
        <v>1</v>
      </c>
      <c r="CP745">
        <f>SNPs!$D$23</f>
        <v>201365297</v>
      </c>
      <c r="CQ745" s="7" t="str">
        <f ca="1">IF('Randomized Data'!BO745 = 1, SNPs!$H$23 &amp; SNPs!$H$23, IF('Randomized Data'!BP745 = 1, SNPs!$H$23 &amp; INDIRECT("SNPs!" &amp; CHAR(72 +'Randomized Data'!BQ745) &amp; "23"), INDIRECT("SNPs!" &amp; CHAR(72 +'Randomized Data'!BQ745) &amp; "23") &amp; INDIRECT("SNPs!" &amp; CHAR(72 +'Randomized Data'!BQ745) &amp; "23")))</f>
        <v>GG</v>
      </c>
      <c r="CR745" t="str">
        <f>SNPs!$F$24</f>
        <v>rs121964857</v>
      </c>
      <c r="CS745">
        <f>SNPs!$C$24</f>
        <v>1</v>
      </c>
      <c r="CT745">
        <f>SNPs!$D$24</f>
        <v>201359245</v>
      </c>
      <c r="CU745" s="7" t="str">
        <f ca="1">IF('Randomized Data'!BR745 = 1, SNPs!$H$24 &amp; SNPs!$H$24, IF('Randomized Data'!BS745 = 1, SNPs!$H$24 &amp; INDIRECT("SNPs!" &amp; CHAR(72 +'Randomized Data'!BT745) &amp; "24"), INDIRECT("SNPs!" &amp; CHAR(72 +'Randomized Data'!BT745) &amp; "24") &amp; INDIRECT("SNPs!" &amp; CHAR(72 +'Randomized Data'!BT745) &amp; "24")))</f>
        <v>CC</v>
      </c>
      <c r="CV745" t="str">
        <f>SNPs!$F$25</f>
        <v>rs28934269</v>
      </c>
      <c r="CW745">
        <f>SNPs!$C$25</f>
        <v>15</v>
      </c>
      <c r="CX745">
        <f>SNPs!$D$25</f>
        <v>63060915</v>
      </c>
      <c r="CY745" s="7" t="str">
        <f ca="1">IF('Randomized Data'!BU745 = 1, SNPs!$H$25 &amp; SNPs!$H$25, IF('Randomized Data'!BV745 = 1, SNPs!$H$25 &amp; INDIRECT("SNPs!" &amp; CHAR(72 +'Randomized Data'!BW745) &amp; "25"), INDIRECT("SNPs!" &amp; CHAR(72 +'Randomized Data'!BW745) &amp; "25") &amp; INDIRECT("SNPs!" &amp; CHAR(72 +'Randomized Data'!BW745) &amp; "25")))</f>
        <v>AA</v>
      </c>
      <c r="CZ745" t="str">
        <f>SNPs!$F$26</f>
        <v>rs28934270</v>
      </c>
      <c r="DA745">
        <f>SNPs!$C$26</f>
        <v>15</v>
      </c>
      <c r="DB745">
        <f>SNPs!$D$26</f>
        <v>63060899</v>
      </c>
      <c r="DC745" s="7" t="str">
        <f ca="1">IF('Randomized Data'!BX745 = 1, SNPs!$H$26 &amp; SNPs!$H$26, IF('Randomized Data'!BY745 = 1, SNPs!$H$26 &amp; INDIRECT("SNPs!" &amp; CHAR(72 +'Randomized Data'!BZ745) &amp; "26"), INDIRECT("SNPs!" &amp; CHAR(72 +'Randomized Data'!BZ745) &amp; "26") &amp; INDIRECT("SNPs!" &amp; CHAR(72 +'Randomized Data'!BZ745) &amp; "26")))</f>
        <v>AA</v>
      </c>
      <c r="DD745" t="str">
        <f>SNPs!$F$27</f>
        <v>rs727504290</v>
      </c>
      <c r="DE745">
        <f>SNPs!$C$27</f>
        <v>15</v>
      </c>
      <c r="DF745">
        <f>SNPs!$D$27</f>
        <v>63042875</v>
      </c>
      <c r="DG745" s="7" t="str">
        <f ca="1">IF('Randomized Data'!CA745 = 1, SNPs!$H$27 &amp; SNPs!$H$27, IF('Randomized Data'!CB745 = 1, SNPs!$H$27 &amp; INDIRECT("SNPs!" &amp; CHAR(72 +'Randomized Data'!CC745) &amp; "27"), INDIRECT("SNPs!" &amp; CHAR(72 +'Randomized Data'!CC745) &amp; "27") &amp; INDIRECT("SNPs!" &amp; CHAR(72 +'Randomized Data'!CC745) &amp; "27")))</f>
        <v>CC</v>
      </c>
      <c r="DH745" t="str">
        <f>SNPs!$F$28</f>
        <v>rs104894504</v>
      </c>
      <c r="DI745">
        <f>SNPs!$C$28</f>
        <v>15</v>
      </c>
      <c r="DJ745">
        <f>SNPs!$D$28</f>
        <v>63057028</v>
      </c>
      <c r="DK745" s="7" t="str">
        <f ca="1">IF('Randomized Data'!CD745 = 1, SNPs!$H$28 &amp; SNPs!$H$28, IF('Randomized Data'!CE745 = 1, SNPs!$H$28 &amp; INDIRECT("SNPs!" &amp; CHAR(72 +'Randomized Data'!CF745) &amp; "28"), INDIRECT("SNPs!" &amp; CHAR(72 +'Randomized Data'!CF745) &amp; "28") &amp; INDIRECT("SNPs!" &amp; CHAR(72 +'Randomized Data'!CF745) &amp; "28")))</f>
        <v>TT</v>
      </c>
      <c r="DL745" t="str">
        <f>SNPs!$F$29</f>
        <v>rs375882485</v>
      </c>
      <c r="DM745">
        <f>SNPs!$C$29</f>
        <v>11</v>
      </c>
      <c r="DN745">
        <f>SNPs!$D$29</f>
        <v>47342698</v>
      </c>
      <c r="DO745" s="7" t="str">
        <f ca="1">IF('Randomized Data'!CG745 = 1, SNPs!$H$29 &amp; SNPs!$H$29, IF('Randomized Data'!CH745 = 1, SNPs!$H$29 &amp; INDIRECT("SNPs!" &amp; CHAR(72 +'Randomized Data'!CI745) &amp; "29"), INDIRECT("SNPs!" &amp; CHAR(72 +'Randomized Data'!CI745) &amp; "29") &amp; INDIRECT("SNPs!" &amp; CHAR(72 +'Randomized Data'!CI745) &amp; "29")))</f>
        <v>GA</v>
      </c>
      <c r="DP745" t="str">
        <f>SNPs!$F$30</f>
        <v>rs397516083</v>
      </c>
      <c r="DQ745">
        <f>SNPs!$C$30</f>
        <v>11</v>
      </c>
      <c r="DR745">
        <f>SNPs!$D$30</f>
        <v>47346379</v>
      </c>
      <c r="DS745" s="7" t="str">
        <f ca="1">IF('Randomized Data'!CJ745 = 1, SNPs!$H$30 &amp; SNPs!$H$30, IF('Randomized Data'!CK745 = 1, SNPs!$H$30 &amp; INDIRECT("SNPs!" &amp; CHAR(72 +'Randomized Data'!CL745) &amp; "30"), INDIRECT("SNPs!" &amp; CHAR(72 +'Randomized Data'!CL745) &amp; "30") &amp; INDIRECT("SNPs!" &amp; CHAR(72 +'Randomized Data'!CL745) &amp; "30")))</f>
        <v>GA</v>
      </c>
      <c r="DT745" t="str">
        <f>SNPs!$F$31</f>
        <v>rs397515937</v>
      </c>
      <c r="DU745">
        <f>SNPs!$C$31</f>
        <v>11</v>
      </c>
      <c r="DV745">
        <f>SNPs!$D$31</f>
        <v>47339792</v>
      </c>
      <c r="DW745" s="7" t="str">
        <f ca="1">IF('Randomized Data'!CM745 = 1, SNPs!$H$31 &amp; SNPs!$H$31, IF('Randomized Data'!CN745 = 1, SNPs!$H$31 &amp; INDIRECT("SNPs!" &amp; CHAR(72 +'Randomized Data'!CO745) &amp; "31"), INDIRECT("SNPs!" &amp; CHAR(72 +'Randomized Data'!CO745) &amp; "31") &amp; INDIRECT("SNPs!" &amp; CHAR(72 +'Randomized Data'!CO745) &amp; "31")))</f>
        <v>AG</v>
      </c>
      <c r="DX745" t="str">
        <f>SNPs!$F$32</f>
        <v>rs397516074</v>
      </c>
      <c r="DY745">
        <f>SNPs!$C$32</f>
        <v>11</v>
      </c>
      <c r="DZ745">
        <f>SNPs!$D$32</f>
        <v>47348424</v>
      </c>
      <c r="EA745" s="7" t="str">
        <f ca="1">IF('Randomized Data'!CP745 = 1, SNPs!$H$32 &amp; SNPs!$H$32, IF('Randomized Data'!CQ745 = 1, SNPs!$H$32 &amp; INDIRECT("SNPs!" &amp; CHAR(72 +'Randomized Data'!CR745) &amp; "32"), INDIRECT("SNPs!" &amp; CHAR(72 +'Randomized Data'!CR745) &amp; "32") &amp; INDIRECT("SNPs!" &amp; CHAR(72 +'Randomized Data'!CR745) &amp; "32")))</f>
        <v>AA</v>
      </c>
      <c r="EB745" t="str">
        <f>SNPs!$F$33</f>
        <v>rs397515963</v>
      </c>
      <c r="EC745">
        <f>SNPs!$C$33</f>
        <v>11</v>
      </c>
      <c r="ED745">
        <f>SNPs!$D$33</f>
        <v>47337729</v>
      </c>
      <c r="EE745" s="7" t="str">
        <f ca="1">IF('Randomized Data'!CS745 = 1, SNPs!$H$33 &amp; SNPs!$H$33, IF('Randomized Data'!CT745 = 1, SNPs!$H$33 &amp; INDIRECT("SNPs!" &amp; CHAR(72 +'Randomized Data'!CU745) &amp; "33"), INDIRECT("SNPs!" &amp; CHAR(72 +'Randomized Data'!CU745) &amp; "33") &amp; INDIRECT("SNPs!" &amp; CHAR(72 +'Randomized Data'!CU745) &amp; "33")))</f>
        <v>-G</v>
      </c>
    </row>
    <row r="746" spans="1:13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  <c r="F746" s="3">
        <v>42178</v>
      </c>
      <c r="G746" s="9" t="str">
        <f>'Randomized Data'!C746</f>
        <v>NGS Lab</v>
      </c>
      <c r="H746" t="str">
        <f>SNPs!$F$2</f>
        <v>rs12248560</v>
      </c>
      <c r="I746">
        <f>SNPs!$C$2</f>
        <v>10</v>
      </c>
      <c r="J746">
        <f>SNPs!$D$2</f>
        <v>94761900</v>
      </c>
      <c r="K746" t="str">
        <f ca="1">IF('Randomized Data'!D746 = 1, SNPs!$H$2 &amp; SNPs!$H$2, IF('Randomized Data'!E746 = 1, SNPs!$H$2 &amp; INDIRECT("SNPs!" &amp; CHAR(72 +'Randomized Data'!F746) &amp; "2"), INDIRECT("SNPs!" &amp; CHAR(72 +'Randomized Data'!F746) &amp; "2") &amp; INDIRECT("SNPs!" &amp; CHAR(72 +'Randomized Data'!F746) &amp; "2")))</f>
        <v>TT</v>
      </c>
      <c r="L746" t="str">
        <f>SNPs!$F$3</f>
        <v>rs28399504</v>
      </c>
      <c r="M746">
        <f>SNPs!$C$3</f>
        <v>10</v>
      </c>
      <c r="N746">
        <f>SNPs!$D$3</f>
        <v>94762706</v>
      </c>
      <c r="O746" t="str">
        <f ca="1">IF('Randomized Data'!G746 = 1, SNPs!$H$3 &amp; SNPs!$H$3, IF('Randomized Data'!H746 = 1, SNPs!$H$3 &amp; INDIRECT("SNPs!" &amp; CHAR(72 +'Randomized Data'!I746) &amp; "3"), INDIRECT("SNPs!" &amp; CHAR(72 +'Randomized Data'!I746) &amp; "3") &amp; INDIRECT("SNPs!" &amp; CHAR(72 +'Randomized Data'!I746) &amp; "3")))</f>
        <v>GG</v>
      </c>
      <c r="P746" t="str">
        <f>SNPs!$F$4</f>
        <v>rs41291556</v>
      </c>
      <c r="Q746">
        <f>SNPs!$C$4</f>
        <v>10</v>
      </c>
      <c r="R746">
        <f>SNPs!$D$4</f>
        <v>94775416</v>
      </c>
      <c r="S746" t="str">
        <f ca="1">IF('Randomized Data'!J746 = 1, SNPs!$H$4 &amp; SNPs!$H$4, IF('Randomized Data'!K746 = 1, SNPs!$H$4 &amp; INDIRECT("SNPs!" &amp; CHAR(72 +'Randomized Data'!L746) &amp; "4"), INDIRECT("SNPs!" &amp; CHAR(72 +'Randomized Data'!L746) &amp; "4") &amp; INDIRECT("SNPs!" &amp; CHAR(72 +'Randomized Data'!L746) &amp; "4")))</f>
        <v>TT</v>
      </c>
      <c r="T746" t="str">
        <f>SNPs!$F$5</f>
        <v>rs72558184</v>
      </c>
      <c r="U746">
        <f>SNPs!$C$5</f>
        <v>10</v>
      </c>
      <c r="V746">
        <f>SNPs!$D$5</f>
        <v>96535210</v>
      </c>
      <c r="W746" t="str">
        <f ca="1">IF('Randomized Data'!M746 = 1, SNPs!$H$5 &amp; SNPs!$H$5, IF('Randomized Data'!N746 = 1, SNPs!$H$5 &amp; INDIRECT("SNPs!" &amp; CHAR(72 +'Randomized Data'!O746) &amp; "5"), INDIRECT("SNPs!" &amp; CHAR(72 +'Randomized Data'!O746) &amp; "5") &amp; INDIRECT("SNPs!" &amp; CHAR(72 +'Randomized Data'!O746) &amp; "5")))</f>
        <v>GG</v>
      </c>
      <c r="X746" t="str">
        <f>SNPs!$F$6</f>
        <v>rs4986893</v>
      </c>
      <c r="Y746">
        <f>SNPs!$C$6</f>
        <v>10</v>
      </c>
      <c r="Z746">
        <f>SNPs!$D$6</f>
        <v>94780653</v>
      </c>
      <c r="AA746" s="7" t="str">
        <f ca="1">IF('Randomized Data'!P746 = 1, SNPs!$H$6 &amp; SNPs!$H$6, IF('Randomized Data'!Q746 = 1, SNPs!$H$6 &amp; INDIRECT("SNPs!" &amp; CHAR(72 +'Randomized Data'!R746) &amp; "6"), INDIRECT("SNPs!" &amp; CHAR(72 +'Randomized Data'!R746) &amp; "6") &amp; INDIRECT("SNPs!" &amp; CHAR(72 +'Randomized Data'!R746) &amp; "6")))</f>
        <v>GG</v>
      </c>
      <c r="AB746" t="str">
        <f>SNPs!$F$7</f>
        <v>rs4244285</v>
      </c>
      <c r="AC746">
        <f>SNPs!$C$7</f>
        <v>10</v>
      </c>
      <c r="AD746">
        <f>SNPs!$D$7</f>
        <v>94781859</v>
      </c>
      <c r="AE746" s="7" t="str">
        <f ca="1">IF('Randomized Data'!S746 = 1, SNPs!$H$7 &amp; SNPs!$H$7, IF('Randomized Data'!T746 = 1, SNPs!$H$7 &amp; INDIRECT("SNPs!" &amp; CHAR(72 +'Randomized Data'!U746) &amp; "7"), INDIRECT("SNPs!" &amp; CHAR(72 +'Randomized Data'!U746) &amp; "7") &amp; INDIRECT("SNPs!" &amp; CHAR(72 +'Randomized Data'!U746) &amp; "7")))</f>
        <v>GG</v>
      </c>
      <c r="AF746" t="str">
        <f>SNPs!$F$8</f>
        <v>rs72558186</v>
      </c>
      <c r="AG746">
        <f>SNPs!$C$8</f>
        <v>10</v>
      </c>
      <c r="AH746">
        <f>SNPs!$D$8</f>
        <v>94781999</v>
      </c>
      <c r="AI746" s="7" t="str">
        <f ca="1">IF('Randomized Data'!V746 = 1, SNPs!$H$8 &amp; SNPs!$H$8, IF('Randomized Data'!W746 = 1, SNPs!$H$8 &amp; INDIRECT("SNPs!" &amp; CHAR(72 +'Randomized Data'!X746) &amp; "8"), INDIRECT("SNPs!" &amp; CHAR(72 +'Randomized Data'!X746) &amp; "8") &amp; INDIRECT("SNPs!" &amp; CHAR(72 +'Randomized Data'!X746) &amp; "8")))</f>
        <v>TT</v>
      </c>
      <c r="AJ746" t="str">
        <f>SNPs!$F$9</f>
        <v>rs56337013</v>
      </c>
      <c r="AK746">
        <f>SNPs!$C$9</f>
        <v>10</v>
      </c>
      <c r="AL746">
        <f>SNPs!$D$9</f>
        <v>94852738</v>
      </c>
      <c r="AM746" s="7" t="str">
        <f ca="1">IF('Randomized Data'!Y$2 = 1, SNPs!$H$9 &amp; SNPs!$H$9, IF('Randomized Data'!Z746 = 1, SNPs!$H$9 &amp; INDIRECT("SNPs!" &amp; CHAR(72 +'Randomized Data'!AA746) &amp; "9"), INDIRECT("SNPs!" &amp; CHAR(72 +'Randomized Data'!AA746) &amp; "9") &amp; INDIRECT("SNPs!" &amp; CHAR(72 +'Randomized Data'!AA746) &amp; "9")))</f>
        <v>TT</v>
      </c>
      <c r="AN746" t="str">
        <f>SNPs!$F$10</f>
        <v>rs17884712</v>
      </c>
      <c r="AO746">
        <f>SNPs!$C$10</f>
        <v>10</v>
      </c>
      <c r="AP746">
        <f>SNPs!$D$10</f>
        <v>94775489</v>
      </c>
      <c r="AQ746" s="7" t="str">
        <f ca="1">IF('Randomized Data'!AB746 = 1, SNPs!$H$10 &amp; SNPs!$H$10, IF('Randomized Data'!AC746 = 1, SNPs!$H$10 &amp; INDIRECT("SNPs!" &amp; CHAR(72 +'Randomized Data'!AD746) &amp; "10"), INDIRECT("SNPs!" &amp; CHAR(72 +'Randomized Data'!AD746) &amp; "10") &amp; INDIRECT("SNPs!" &amp; CHAR(72 +'Randomized Data'!AD746) &amp; "10")))</f>
        <v>GG</v>
      </c>
      <c r="AR746" t="str">
        <f>SNPs!$F$11</f>
        <v>rs6413438</v>
      </c>
      <c r="AS746">
        <f>SNPs!$C$11</f>
        <v>10</v>
      </c>
      <c r="AT746">
        <f>SNPs!$D$11</f>
        <v>94781858</v>
      </c>
      <c r="AU746" s="7" t="str">
        <f ca="1">IF('Randomized Data'!AE746 = 1, SNPs!$H$11 &amp; SNPs!$H$11, IF('Randomized Data'!AF746 = 1, SNPs!$H$11 &amp; INDIRECT("SNPs!" &amp; CHAR(72 +'Randomized Data'!AG746) &amp; "11"), INDIRECT("SNPs!" &amp; CHAR(72 +'Randomized Data'!AG746) &amp; "11") &amp; INDIRECT("SNPs!" &amp; CHAR(72 +'Randomized Data'!AG746) &amp; "11")))</f>
        <v>CC</v>
      </c>
      <c r="AV746" t="str">
        <f>SNPs!$F$12</f>
        <v>rs1057910</v>
      </c>
      <c r="AW746">
        <f>SNPs!$C$12</f>
        <v>10</v>
      </c>
      <c r="AX746">
        <f>SNPs!$D$12</f>
        <v>94981296</v>
      </c>
      <c r="AY746" s="7" t="str">
        <f ca="1">IF('Randomized Data'!AH746 = 1, SNPs!$H$12 &amp; SNPs!$H$12, IF('Randomized Data'!AI746 = 1, SNPs!$H$12 &amp; INDIRECT("SNPs!" &amp; CHAR(72 +'Randomized Data'!AJ746) &amp; "12"), INDIRECT("SNPs!" &amp; CHAR(72 +'Randomized Data'!AJ746) &amp; "12") &amp; INDIRECT("SNPs!" &amp; CHAR(72 +'Randomized Data'!AJ746) &amp; "12")))</f>
        <v>AA</v>
      </c>
      <c r="AZ746" t="str">
        <f>SNPs!$F$13</f>
        <v>rs1799853</v>
      </c>
      <c r="BA746">
        <f>SNPs!$C$13</f>
        <v>10</v>
      </c>
      <c r="BB746">
        <f>SNPs!$D$13</f>
        <v>94942290</v>
      </c>
      <c r="BC746" s="7" t="str">
        <f ca="1">IF('Randomized Data'!AK746 = 1, SNPs!$H$13 &amp; SNPs!$H$13, IF('Randomized Data'!AL746 = 1, SNPs!$H$13 &amp; INDIRECT("SNPs!" &amp; CHAR(72 +'Randomized Data'!AM746) &amp; "13"), INDIRECT("SNPs!" &amp; CHAR(72 +'Randomized Data'!AM746) &amp; "13") &amp; INDIRECT("SNPs!" &amp; CHAR(72 +'Randomized Data'!AM746) &amp; "13")))</f>
        <v>CC</v>
      </c>
      <c r="BD746" t="str">
        <f>SNPs!$F$14</f>
        <v>rs9923231</v>
      </c>
      <c r="BE746">
        <f>SNPs!$C$14</f>
        <v>16</v>
      </c>
      <c r="BF746">
        <f>SNPs!$D$14</f>
        <v>31096368</v>
      </c>
      <c r="BG746" s="7" t="str">
        <f ca="1">IF('Randomized Data'!AN746 = 1, SNPs!$H$14 &amp; SNPs!$H$14, IF('Randomized Data'!AO746 = 1, SNPs!$H$14 &amp; INDIRECT("SNPs!" &amp; CHAR(72 +'Randomized Data'!AP746) &amp; "14"), INDIRECT("SNPs!" &amp; CHAR(72 +'Randomized Data'!AP746) &amp; "14") &amp; INDIRECT("SNPs!" &amp; CHAR(72 +'Randomized Data'!AP746) &amp; "14")))</f>
        <v>AA</v>
      </c>
      <c r="BH746" t="str">
        <f>SNPs!$F$15</f>
        <v>rs9934438</v>
      </c>
      <c r="BI746">
        <f>SNPs!$C$15</f>
        <v>16</v>
      </c>
      <c r="BJ746">
        <f>SNPs!$D$15</f>
        <v>31093557</v>
      </c>
      <c r="BK746" s="7" t="str">
        <f ca="1">IF('Randomized Data'!AQ746 = 1, SNPs!$H$15 &amp; SNPs!$H$15, IF('Randomized Data'!AR746 = 1, SNPs!$H$15 &amp; INDIRECT("SNPs!" &amp; CHAR(72 +'Randomized Data'!AS746) &amp; "15"), INDIRECT("SNPs!" &amp; CHAR(72 +'Randomized Data'!AS746) &amp; "15") &amp; INDIRECT("SNPs!" &amp; CHAR(72 +'Randomized Data'!AS746) &amp; "15")))</f>
        <v>GA</v>
      </c>
      <c r="BL746" t="str">
        <f>SNPs!$F$16</f>
        <v>rs8050894</v>
      </c>
      <c r="BM746">
        <f>SNPs!$C$16</f>
        <v>16</v>
      </c>
      <c r="BN746">
        <f>SNPs!$D$16</f>
        <v>31093188</v>
      </c>
      <c r="BO746" s="7" t="str">
        <f ca="1">IF('Randomized Data'!AT746 = 1, SNPs!$H$16 &amp; SNPs!$H$16, IF('Randomized Data'!AU746 = 1, SNPs!$H$16 &amp; INDIRECT("SNPs!" &amp; CHAR(72 +'Randomized Data'!AV746) &amp; "16"), INDIRECT("SNPs!" &amp; CHAR(72 +'Randomized Data'!AV746) &amp; "16") &amp; INDIRECT("SNPs!" &amp; CHAR(72 +'Randomized Data'!AV746) &amp; "16")))</f>
        <v>CC</v>
      </c>
      <c r="BP746" t="str">
        <f>SNPs!$F$17</f>
        <v>rs6025</v>
      </c>
      <c r="BQ746">
        <f>SNPs!$C$17</f>
        <v>1</v>
      </c>
      <c r="BR746">
        <f>SNPs!$D$17</f>
        <v>169549811</v>
      </c>
      <c r="BS746" s="7" t="str">
        <f ca="1">IF('Randomized Data'!AW746 = 1, SNPs!$H$17 &amp; SNPs!$H$17, IF('Randomized Data'!AX746 = 1, SNPs!$H$17 &amp; INDIRECT("SNPs!" &amp; CHAR(72 +'Randomized Data'!AY746) &amp; "17"), INDIRECT("SNPs!" &amp; CHAR(72 +'Randomized Data'!AY746) &amp; "17") &amp; INDIRECT("SNPs!" &amp; CHAR(72 +'Randomized Data'!AY746) &amp; "17")))</f>
        <v>AA</v>
      </c>
      <c r="BT746" t="str">
        <f>SNPs!$F$18</f>
        <v>rs1799963</v>
      </c>
      <c r="BU746">
        <f>SNPs!$C$18</f>
        <v>11</v>
      </c>
      <c r="BV746">
        <f>SNPs!$D$18</f>
        <v>46739505</v>
      </c>
      <c r="BW746" s="7" t="str">
        <f ca="1">IF('Randomized Data'!AZ746 = 1, SNPs!$H$18 &amp; SNPs!$H$18, IF('Randomized Data'!BA746 = 1, SNPs!$H$18 &amp; INDIRECT("SNPs!" &amp; CHAR(72 +'Randomized Data'!BB746) &amp; "18"), INDIRECT("SNPs!" &amp; CHAR(72 +'Randomized Data'!BB746) &amp; "18") &amp; INDIRECT("SNPs!" &amp; CHAR(72 +'Randomized Data'!BB746) &amp; "18")))</f>
        <v>GA</v>
      </c>
      <c r="BX746" t="str">
        <f>SNPs!$F$19</f>
        <v>rs121913626</v>
      </c>
      <c r="BY746">
        <f>SNPs!$C$19</f>
        <v>14</v>
      </c>
      <c r="BZ746">
        <f>SNPs!$D$19</f>
        <v>23427723</v>
      </c>
      <c r="CA746" s="7" t="str">
        <f ca="1">IF('Randomized Data'!BC746 = 1, SNPs!$H$19 &amp; SNPs!$H$19, IF('Randomized Data'!BD746 = 1, SNPs!$H$19 &amp; INDIRECT("SNPs!" &amp; CHAR(72 +'Randomized Data'!BE746) &amp; "19"), INDIRECT("SNPs!" &amp; CHAR(72 +'Randomized Data'!BE746) &amp; "19") &amp; INDIRECT("SNPs!" &amp; CHAR(72 +'Randomized Data'!BE746) &amp; "19")))</f>
        <v>GC</v>
      </c>
      <c r="CB746" t="str">
        <f>SNPs!$F$20</f>
        <v>rs3218713</v>
      </c>
      <c r="CC746">
        <f>SNPs!$C$20</f>
        <v>14</v>
      </c>
      <c r="CD746">
        <f>SNPs!$D$20</f>
        <v>23431468</v>
      </c>
      <c r="CE746" s="7" t="str">
        <f ca="1">IF('Randomized Data'!BF746 = 1, SNPs!$H$20 &amp; SNPs!$H$20, IF('Randomized Data'!BG746 = 1, SNPs!$H$20 &amp; INDIRECT("SNPs!" &amp; CHAR(72 +'Randomized Data'!BH746) &amp; "20"), INDIRECT("SNPs!" &amp; CHAR(72 +'Randomized Data'!BH746) &amp; "20") &amp; INDIRECT("SNPs!" &amp; CHAR(72 +'Randomized Data'!BH746) &amp; "20")))</f>
        <v>GG</v>
      </c>
      <c r="CF746" t="str">
        <f>SNPs!$F$21</f>
        <v>rs3218714</v>
      </c>
      <c r="CG746">
        <f>SNPs!$C$21</f>
        <v>14</v>
      </c>
      <c r="CH746">
        <f>SNPs!$D$21</f>
        <v>23429279</v>
      </c>
      <c r="CI746" s="7" t="str">
        <f ca="1">IF('Randomized Data'!BI746 = 1, SNPs!$H$21 &amp; SNPs!$H$21, IF('Randomized Data'!BJ746 = 1, SNPs!$H$21 &amp; INDIRECT("SNPs!" &amp; CHAR(72 +'Randomized Data'!BK746) &amp; "21"), INDIRECT("SNPs!" &amp; CHAR(72 +'Randomized Data'!BK746) &amp; "21") &amp; INDIRECT("SNPs!" &amp; CHAR(72 +'Randomized Data'!BK746) &amp; "21")))</f>
        <v>CC</v>
      </c>
      <c r="CJ746" t="str">
        <f>SNPs!$F$22</f>
        <v>rs121964855</v>
      </c>
      <c r="CK746">
        <f>SNPs!$C$22</f>
        <v>1</v>
      </c>
      <c r="CL746">
        <f>SNPs!$D$22</f>
        <v>201365638</v>
      </c>
      <c r="CM746" s="7" t="str">
        <f ca="1">IF('Randomized Data'!BL746 = 1, SNPs!$H$22 &amp; SNPs!$H$22, IF('Randomized Data'!BM746 = 1, SNPs!$H$22 &amp; INDIRECT("SNPs!" &amp; CHAR(72 +'Randomized Data'!BN746) &amp; "22"), INDIRECT("SNPs!" &amp; CHAR(72 +'Randomized Data'!BN746) &amp; "22") &amp; INDIRECT("SNPs!" &amp; CHAR(72 +'Randomized Data'!BN746) &amp; "22")))</f>
        <v>AA</v>
      </c>
      <c r="CN746" t="str">
        <f>SNPs!$F$23</f>
        <v>rs121964856</v>
      </c>
      <c r="CO746">
        <f>SNPs!$C$23</f>
        <v>1</v>
      </c>
      <c r="CP746">
        <f>SNPs!$D$23</f>
        <v>201365297</v>
      </c>
      <c r="CQ746" s="7" t="str">
        <f ca="1">IF('Randomized Data'!BO746 = 1, SNPs!$H$23 &amp; SNPs!$H$23, IF('Randomized Data'!BP746 = 1, SNPs!$H$23 &amp; INDIRECT("SNPs!" &amp; CHAR(72 +'Randomized Data'!BQ746) &amp; "23"), INDIRECT("SNPs!" &amp; CHAR(72 +'Randomized Data'!BQ746) &amp; "23") &amp; INDIRECT("SNPs!" &amp; CHAR(72 +'Randomized Data'!BQ746) &amp; "23")))</f>
        <v>GA</v>
      </c>
      <c r="CR746" t="str">
        <f>SNPs!$F$24</f>
        <v>rs121964857</v>
      </c>
      <c r="CS746">
        <f>SNPs!$C$24</f>
        <v>1</v>
      </c>
      <c r="CT746">
        <f>SNPs!$D$24</f>
        <v>201359245</v>
      </c>
      <c r="CU746" s="7" t="str">
        <f ca="1">IF('Randomized Data'!BR746 = 1, SNPs!$H$24 &amp; SNPs!$H$24, IF('Randomized Data'!BS746 = 1, SNPs!$H$24 &amp; INDIRECT("SNPs!" &amp; CHAR(72 +'Randomized Data'!BT746) &amp; "24"), INDIRECT("SNPs!" &amp; CHAR(72 +'Randomized Data'!BT746) &amp; "24") &amp; INDIRECT("SNPs!" &amp; CHAR(72 +'Randomized Data'!BT746) &amp; "24")))</f>
        <v>TT</v>
      </c>
      <c r="CV746" t="str">
        <f>SNPs!$F$25</f>
        <v>rs28934269</v>
      </c>
      <c r="CW746">
        <f>SNPs!$C$25</f>
        <v>15</v>
      </c>
      <c r="CX746">
        <f>SNPs!$D$25</f>
        <v>63060915</v>
      </c>
      <c r="CY746" s="7" t="str">
        <f ca="1">IF('Randomized Data'!BU746 = 1, SNPs!$H$25 &amp; SNPs!$H$25, IF('Randomized Data'!BV746 = 1, SNPs!$H$25 &amp; INDIRECT("SNPs!" &amp; CHAR(72 +'Randomized Data'!BW746) &amp; "25"), INDIRECT("SNPs!" &amp; CHAR(72 +'Randomized Data'!BW746) &amp; "25") &amp; INDIRECT("SNPs!" &amp; CHAR(72 +'Randomized Data'!BW746) &amp; "25")))</f>
        <v>GG</v>
      </c>
      <c r="CZ746" t="str">
        <f>SNPs!$F$26</f>
        <v>rs28934270</v>
      </c>
      <c r="DA746">
        <f>SNPs!$C$26</f>
        <v>15</v>
      </c>
      <c r="DB746">
        <f>SNPs!$D$26</f>
        <v>63060899</v>
      </c>
      <c r="DC746" s="7" t="str">
        <f ca="1">IF('Randomized Data'!BX746 = 1, SNPs!$H$26 &amp; SNPs!$H$26, IF('Randomized Data'!BY746 = 1, SNPs!$H$26 &amp; INDIRECT("SNPs!" &amp; CHAR(72 +'Randomized Data'!BZ746) &amp; "26"), INDIRECT("SNPs!" &amp; CHAR(72 +'Randomized Data'!BZ746) &amp; "26") &amp; INDIRECT("SNPs!" &amp; CHAR(72 +'Randomized Data'!BZ746) &amp; "26")))</f>
        <v>GA</v>
      </c>
      <c r="DD746" t="str">
        <f>SNPs!$F$27</f>
        <v>rs727504290</v>
      </c>
      <c r="DE746">
        <f>SNPs!$C$27</f>
        <v>15</v>
      </c>
      <c r="DF746">
        <f>SNPs!$D$27</f>
        <v>63042875</v>
      </c>
      <c r="DG746" s="7" t="str">
        <f ca="1">IF('Randomized Data'!CA746 = 1, SNPs!$H$27 &amp; SNPs!$H$27, IF('Randomized Data'!CB746 = 1, SNPs!$H$27 &amp; INDIRECT("SNPs!" &amp; CHAR(72 +'Randomized Data'!CC746) &amp; "27"), INDIRECT("SNPs!" &amp; CHAR(72 +'Randomized Data'!CC746) &amp; "27") &amp; INDIRECT("SNPs!" &amp; CHAR(72 +'Randomized Data'!CC746) &amp; "27")))</f>
        <v>CC</v>
      </c>
      <c r="DH746" t="str">
        <f>SNPs!$F$28</f>
        <v>rs104894504</v>
      </c>
      <c r="DI746">
        <f>SNPs!$C$28</f>
        <v>15</v>
      </c>
      <c r="DJ746">
        <f>SNPs!$D$28</f>
        <v>63057028</v>
      </c>
      <c r="DK746" s="7" t="str">
        <f ca="1">IF('Randomized Data'!CD746 = 1, SNPs!$H$28 &amp; SNPs!$H$28, IF('Randomized Data'!CE746 = 1, SNPs!$H$28 &amp; INDIRECT("SNPs!" &amp; CHAR(72 +'Randomized Data'!CF746) &amp; "28"), INDIRECT("SNPs!" &amp; CHAR(72 +'Randomized Data'!CF746) &amp; "28") &amp; INDIRECT("SNPs!" &amp; CHAR(72 +'Randomized Data'!CF746) &amp; "28")))</f>
        <v>CC</v>
      </c>
      <c r="DL746" t="str">
        <f>SNPs!$F$29</f>
        <v>rs375882485</v>
      </c>
      <c r="DM746">
        <f>SNPs!$C$29</f>
        <v>11</v>
      </c>
      <c r="DN746">
        <f>SNPs!$D$29</f>
        <v>47342698</v>
      </c>
      <c r="DO746" s="7" t="str">
        <f ca="1">IF('Randomized Data'!CG746 = 1, SNPs!$H$29 &amp; SNPs!$H$29, IF('Randomized Data'!CH746 = 1, SNPs!$H$29 &amp; INDIRECT("SNPs!" &amp; CHAR(72 +'Randomized Data'!CI746) &amp; "29"), INDIRECT("SNPs!" &amp; CHAR(72 +'Randomized Data'!CI746) &amp; "29") &amp; INDIRECT("SNPs!" &amp; CHAR(72 +'Randomized Data'!CI746) &amp; "29")))</f>
        <v>GA</v>
      </c>
      <c r="DP746" t="str">
        <f>SNPs!$F$30</f>
        <v>rs397516083</v>
      </c>
      <c r="DQ746">
        <f>SNPs!$C$30</f>
        <v>11</v>
      </c>
      <c r="DR746">
        <f>SNPs!$D$30</f>
        <v>47346379</v>
      </c>
      <c r="DS746" s="7" t="str">
        <f ca="1">IF('Randomized Data'!CJ746 = 1, SNPs!$H$30 &amp; SNPs!$H$30, IF('Randomized Data'!CK746 = 1, SNPs!$H$30 &amp; INDIRECT("SNPs!" &amp; CHAR(72 +'Randomized Data'!CL746) &amp; "30"), INDIRECT("SNPs!" &amp; CHAR(72 +'Randomized Data'!CL746) &amp; "30") &amp; INDIRECT("SNPs!" &amp; CHAR(72 +'Randomized Data'!CL746) &amp; "30")))</f>
        <v>AA</v>
      </c>
      <c r="DT746" t="str">
        <f>SNPs!$F$31</f>
        <v>rs397515937</v>
      </c>
      <c r="DU746">
        <f>SNPs!$C$31</f>
        <v>11</v>
      </c>
      <c r="DV746">
        <f>SNPs!$D$31</f>
        <v>47339792</v>
      </c>
      <c r="DW746" s="7" t="str">
        <f ca="1">IF('Randomized Data'!CM746 = 1, SNPs!$H$31 &amp; SNPs!$H$31, IF('Randomized Data'!CN746 = 1, SNPs!$H$31 &amp; INDIRECT("SNPs!" &amp; CHAR(72 +'Randomized Data'!CO746) &amp; "31"), INDIRECT("SNPs!" &amp; CHAR(72 +'Randomized Data'!CO746) &amp; "31") &amp; INDIRECT("SNPs!" &amp; CHAR(72 +'Randomized Data'!CO746) &amp; "31")))</f>
        <v>AG</v>
      </c>
      <c r="DX746" t="str">
        <f>SNPs!$F$32</f>
        <v>rs397516074</v>
      </c>
      <c r="DY746">
        <f>SNPs!$C$32</f>
        <v>11</v>
      </c>
      <c r="DZ746">
        <f>SNPs!$D$32</f>
        <v>47348424</v>
      </c>
      <c r="EA746" s="7" t="str">
        <f ca="1">IF('Randomized Data'!CP746 = 1, SNPs!$H$32 &amp; SNPs!$H$32, IF('Randomized Data'!CQ746 = 1, SNPs!$H$32 &amp; INDIRECT("SNPs!" &amp; CHAR(72 +'Randomized Data'!CR746) &amp; "32"), INDIRECT("SNPs!" &amp; CHAR(72 +'Randomized Data'!CR746) &amp; "32") &amp; INDIRECT("SNPs!" &amp; CHAR(72 +'Randomized Data'!CR746) &amp; "32")))</f>
        <v>AA</v>
      </c>
      <c r="EB746" t="str">
        <f>SNPs!$F$33</f>
        <v>rs397515963</v>
      </c>
      <c r="EC746">
        <f>SNPs!$C$33</f>
        <v>11</v>
      </c>
      <c r="ED746">
        <f>SNPs!$D$33</f>
        <v>47337729</v>
      </c>
      <c r="EE746" s="7" t="str">
        <f ca="1">IF('Randomized Data'!CS746 = 1, SNPs!$H$33 &amp; SNPs!$H$33, IF('Randomized Data'!CT746 = 1, SNPs!$H$33 &amp; INDIRECT("SNPs!" &amp; CHAR(72 +'Randomized Data'!CU746) &amp; "33"), INDIRECT("SNPs!" &amp; CHAR(72 +'Randomized Data'!CU746) &amp; "33") &amp; INDIRECT("SNPs!" &amp; CHAR(72 +'Randomized Data'!CU746) &amp; "33")))</f>
        <v>--</v>
      </c>
    </row>
    <row r="747" spans="1:13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  <c r="F747" s="3">
        <v>42159</v>
      </c>
      <c r="G747" s="9" t="str">
        <f>'Randomized Data'!C747</f>
        <v>External Lab</v>
      </c>
      <c r="H747" t="str">
        <f>SNPs!$F$2</f>
        <v>rs12248560</v>
      </c>
      <c r="I747">
        <f>SNPs!$C$2</f>
        <v>10</v>
      </c>
      <c r="J747">
        <f>SNPs!$D$2</f>
        <v>94761900</v>
      </c>
      <c r="K747" t="str">
        <f ca="1">IF('Randomized Data'!D747 = 1, SNPs!$H$2 &amp; SNPs!$H$2, IF('Randomized Data'!E747 = 1, SNPs!$H$2 &amp; INDIRECT("SNPs!" &amp; CHAR(72 +'Randomized Data'!F747) &amp; "2"), INDIRECT("SNPs!" &amp; CHAR(72 +'Randomized Data'!F747) &amp; "2") &amp; INDIRECT("SNPs!" &amp; CHAR(72 +'Randomized Data'!F747) &amp; "2")))</f>
        <v>CC</v>
      </c>
      <c r="L747" t="str">
        <f>SNPs!$F$3</f>
        <v>rs28399504</v>
      </c>
      <c r="M747">
        <f>SNPs!$C$3</f>
        <v>10</v>
      </c>
      <c r="N747">
        <f>SNPs!$D$3</f>
        <v>94762706</v>
      </c>
      <c r="O747" t="str">
        <f ca="1">IF('Randomized Data'!G747 = 1, SNPs!$H$3 &amp; SNPs!$H$3, IF('Randomized Data'!H747 = 1, SNPs!$H$3 &amp; INDIRECT("SNPs!" &amp; CHAR(72 +'Randomized Data'!I747) &amp; "3"), INDIRECT("SNPs!" &amp; CHAR(72 +'Randomized Data'!I747) &amp; "3") &amp; INDIRECT("SNPs!" &amp; CHAR(72 +'Randomized Data'!I747) &amp; "3")))</f>
        <v>GG</v>
      </c>
      <c r="P747" t="str">
        <f>SNPs!$F$4</f>
        <v>rs41291556</v>
      </c>
      <c r="Q747">
        <f>SNPs!$C$4</f>
        <v>10</v>
      </c>
      <c r="R747">
        <f>SNPs!$D$4</f>
        <v>94775416</v>
      </c>
      <c r="S747" t="str">
        <f ca="1">IF('Randomized Data'!J747 = 1, SNPs!$H$4 &amp; SNPs!$H$4, IF('Randomized Data'!K747 = 1, SNPs!$H$4 &amp; INDIRECT("SNPs!" &amp; CHAR(72 +'Randomized Data'!L747) &amp; "4"), INDIRECT("SNPs!" &amp; CHAR(72 +'Randomized Data'!L747) &amp; "4") &amp; INDIRECT("SNPs!" &amp; CHAR(72 +'Randomized Data'!L747) &amp; "4")))</f>
        <v>TC</v>
      </c>
      <c r="T747" t="str">
        <f>SNPs!$F$5</f>
        <v>rs72558184</v>
      </c>
      <c r="U747">
        <f>SNPs!$C$5</f>
        <v>10</v>
      </c>
      <c r="V747">
        <f>SNPs!$D$5</f>
        <v>96535210</v>
      </c>
      <c r="W747" t="str">
        <f ca="1">IF('Randomized Data'!M747 = 1, SNPs!$H$5 &amp; SNPs!$H$5, IF('Randomized Data'!N747 = 1, SNPs!$H$5 &amp; INDIRECT("SNPs!" &amp; CHAR(72 +'Randomized Data'!O747) &amp; "5"), INDIRECT("SNPs!" &amp; CHAR(72 +'Randomized Data'!O747) &amp; "5") &amp; INDIRECT("SNPs!" &amp; CHAR(72 +'Randomized Data'!O747) &amp; "5")))</f>
        <v>AA</v>
      </c>
      <c r="X747" t="str">
        <f>SNPs!$F$6</f>
        <v>rs4986893</v>
      </c>
      <c r="Y747">
        <f>SNPs!$C$6</f>
        <v>10</v>
      </c>
      <c r="Z747">
        <f>SNPs!$D$6</f>
        <v>94780653</v>
      </c>
      <c r="AA747" s="7" t="str">
        <f ca="1">IF('Randomized Data'!P747 = 1, SNPs!$H$6 &amp; SNPs!$H$6, IF('Randomized Data'!Q747 = 1, SNPs!$H$6 &amp; INDIRECT("SNPs!" &amp; CHAR(72 +'Randomized Data'!R747) &amp; "6"), INDIRECT("SNPs!" &amp; CHAR(72 +'Randomized Data'!R747) &amp; "6") &amp; INDIRECT("SNPs!" &amp; CHAR(72 +'Randomized Data'!R747) &amp; "6")))</f>
        <v>AA</v>
      </c>
      <c r="AB747" t="str">
        <f>SNPs!$F$7</f>
        <v>rs4244285</v>
      </c>
      <c r="AC747">
        <f>SNPs!$C$7</f>
        <v>10</v>
      </c>
      <c r="AD747">
        <f>SNPs!$D$7</f>
        <v>94781859</v>
      </c>
      <c r="AE747" s="7" t="str">
        <f ca="1">IF('Randomized Data'!S747 = 1, SNPs!$H$7 &amp; SNPs!$H$7, IF('Randomized Data'!T747 = 1, SNPs!$H$7 &amp; INDIRECT("SNPs!" &amp; CHAR(72 +'Randomized Data'!U747) &amp; "7"), INDIRECT("SNPs!" &amp; CHAR(72 +'Randomized Data'!U747) &amp; "7") &amp; INDIRECT("SNPs!" &amp; CHAR(72 +'Randomized Data'!U747) &amp; "7")))</f>
        <v>GG</v>
      </c>
      <c r="AF747" t="str">
        <f>SNPs!$F$8</f>
        <v>rs72558186</v>
      </c>
      <c r="AG747">
        <f>SNPs!$C$8</f>
        <v>10</v>
      </c>
      <c r="AH747">
        <f>SNPs!$D$8</f>
        <v>94781999</v>
      </c>
      <c r="AI747" s="7" t="str">
        <f ca="1">IF('Randomized Data'!V747 = 1, SNPs!$H$8 &amp; SNPs!$H$8, IF('Randomized Data'!W747 = 1, SNPs!$H$8 &amp; INDIRECT("SNPs!" &amp; CHAR(72 +'Randomized Data'!X747) &amp; "8"), INDIRECT("SNPs!" &amp; CHAR(72 +'Randomized Data'!X747) &amp; "8") &amp; INDIRECT("SNPs!" &amp; CHAR(72 +'Randomized Data'!X747) &amp; "8")))</f>
        <v>TT</v>
      </c>
      <c r="AJ747" t="str">
        <f>SNPs!$F$9</f>
        <v>rs56337013</v>
      </c>
      <c r="AK747">
        <f>SNPs!$C$9</f>
        <v>10</v>
      </c>
      <c r="AL747">
        <f>SNPs!$D$9</f>
        <v>94852738</v>
      </c>
      <c r="AM747" s="7" t="str">
        <f ca="1">IF('Randomized Data'!Y$2 = 1, SNPs!$H$9 &amp; SNPs!$H$9, IF('Randomized Data'!Z747 = 1, SNPs!$H$9 &amp; INDIRECT("SNPs!" &amp; CHAR(72 +'Randomized Data'!AA747) &amp; "9"), INDIRECT("SNPs!" &amp; CHAR(72 +'Randomized Data'!AA747) &amp; "9") &amp; INDIRECT("SNPs!" &amp; CHAR(72 +'Randomized Data'!AA747) &amp; "9")))</f>
        <v>TT</v>
      </c>
      <c r="AN747" t="str">
        <f>SNPs!$F$10</f>
        <v>rs17884712</v>
      </c>
      <c r="AO747">
        <f>SNPs!$C$10</f>
        <v>10</v>
      </c>
      <c r="AP747">
        <f>SNPs!$D$10</f>
        <v>94775489</v>
      </c>
      <c r="AQ747" s="7" t="str">
        <f ca="1">IF('Randomized Data'!AB747 = 1, SNPs!$H$10 &amp; SNPs!$H$10, IF('Randomized Data'!AC747 = 1, SNPs!$H$10 &amp; INDIRECT("SNPs!" &amp; CHAR(72 +'Randomized Data'!AD747) &amp; "10"), INDIRECT("SNPs!" &amp; CHAR(72 +'Randomized Data'!AD747) &amp; "10") &amp; INDIRECT("SNPs!" &amp; CHAR(72 +'Randomized Data'!AD747) &amp; "10")))</f>
        <v>AA</v>
      </c>
      <c r="AR747" t="str">
        <f>SNPs!$F$11</f>
        <v>rs6413438</v>
      </c>
      <c r="AS747">
        <f>SNPs!$C$11</f>
        <v>10</v>
      </c>
      <c r="AT747">
        <f>SNPs!$D$11</f>
        <v>94781858</v>
      </c>
      <c r="AU747" s="7" t="str">
        <f ca="1">IF('Randomized Data'!AE747 = 1, SNPs!$H$11 &amp; SNPs!$H$11, IF('Randomized Data'!AF747 = 1, SNPs!$H$11 &amp; INDIRECT("SNPs!" &amp; CHAR(72 +'Randomized Data'!AG747) &amp; "11"), INDIRECT("SNPs!" &amp; CHAR(72 +'Randomized Data'!AG747) &amp; "11") &amp; INDIRECT("SNPs!" &amp; CHAR(72 +'Randomized Data'!AG747) &amp; "11")))</f>
        <v>CC</v>
      </c>
      <c r="AV747" t="str">
        <f>SNPs!$F$12</f>
        <v>rs1057910</v>
      </c>
      <c r="AW747">
        <f>SNPs!$C$12</f>
        <v>10</v>
      </c>
      <c r="AX747">
        <f>SNPs!$D$12</f>
        <v>94981296</v>
      </c>
      <c r="AY747" s="7" t="str">
        <f ca="1">IF('Randomized Data'!AH747 = 1, SNPs!$H$12 &amp; SNPs!$H$12, IF('Randomized Data'!AI747 = 1, SNPs!$H$12 &amp; INDIRECT("SNPs!" &amp; CHAR(72 +'Randomized Data'!AJ747) &amp; "12"), INDIRECT("SNPs!" &amp; CHAR(72 +'Randomized Data'!AJ747) &amp; "12") &amp; INDIRECT("SNPs!" &amp; CHAR(72 +'Randomized Data'!AJ747) &amp; "12")))</f>
        <v>CC</v>
      </c>
      <c r="AZ747" t="str">
        <f>SNPs!$F$13</f>
        <v>rs1799853</v>
      </c>
      <c r="BA747">
        <f>SNPs!$C$13</f>
        <v>10</v>
      </c>
      <c r="BB747">
        <f>SNPs!$D$13</f>
        <v>94942290</v>
      </c>
      <c r="BC747" s="7" t="str">
        <f ca="1">IF('Randomized Data'!AK747 = 1, SNPs!$H$13 &amp; SNPs!$H$13, IF('Randomized Data'!AL747 = 1, SNPs!$H$13 &amp; INDIRECT("SNPs!" &amp; CHAR(72 +'Randomized Data'!AM747) &amp; "13"), INDIRECT("SNPs!" &amp; CHAR(72 +'Randomized Data'!AM747) &amp; "13") &amp; INDIRECT("SNPs!" &amp; CHAR(72 +'Randomized Data'!AM747) &amp; "13")))</f>
        <v>CC</v>
      </c>
      <c r="BD747" t="str">
        <f>SNPs!$F$14</f>
        <v>rs9923231</v>
      </c>
      <c r="BE747">
        <f>SNPs!$C$14</f>
        <v>16</v>
      </c>
      <c r="BF747">
        <f>SNPs!$D$14</f>
        <v>31096368</v>
      </c>
      <c r="BG747" s="7" t="str">
        <f ca="1">IF('Randomized Data'!AN747 = 1, SNPs!$H$14 &amp; SNPs!$H$14, IF('Randomized Data'!AO747 = 1, SNPs!$H$14 &amp; INDIRECT("SNPs!" &amp; CHAR(72 +'Randomized Data'!AP747) &amp; "14"), INDIRECT("SNPs!" &amp; CHAR(72 +'Randomized Data'!AP747) &amp; "14") &amp; INDIRECT("SNPs!" &amp; CHAR(72 +'Randomized Data'!AP747) &amp; "14")))</f>
        <v>CC</v>
      </c>
      <c r="BH747" t="str">
        <f>SNPs!$F$15</f>
        <v>rs9934438</v>
      </c>
      <c r="BI747">
        <f>SNPs!$C$15</f>
        <v>16</v>
      </c>
      <c r="BJ747">
        <f>SNPs!$D$15</f>
        <v>31093557</v>
      </c>
      <c r="BK747" s="7" t="str">
        <f ca="1">IF('Randomized Data'!AQ747 = 1, SNPs!$H$15 &amp; SNPs!$H$15, IF('Randomized Data'!AR747 = 1, SNPs!$H$15 &amp; INDIRECT("SNPs!" &amp; CHAR(72 +'Randomized Data'!AS747) &amp; "15"), INDIRECT("SNPs!" &amp; CHAR(72 +'Randomized Data'!AS747) &amp; "15") &amp; INDIRECT("SNPs!" &amp; CHAR(72 +'Randomized Data'!AS747) &amp; "15")))</f>
        <v>GG</v>
      </c>
      <c r="BL747" t="str">
        <f>SNPs!$F$16</f>
        <v>rs8050894</v>
      </c>
      <c r="BM747">
        <f>SNPs!$C$16</f>
        <v>16</v>
      </c>
      <c r="BN747">
        <f>SNPs!$D$16</f>
        <v>31093188</v>
      </c>
      <c r="BO747" s="7" t="str">
        <f ca="1">IF('Randomized Data'!AT747 = 1, SNPs!$H$16 &amp; SNPs!$H$16, IF('Randomized Data'!AU747 = 1, SNPs!$H$16 &amp; INDIRECT("SNPs!" &amp; CHAR(72 +'Randomized Data'!AV747) &amp; "16"), INDIRECT("SNPs!" &amp; CHAR(72 +'Randomized Data'!AV747) &amp; "16") &amp; INDIRECT("SNPs!" &amp; CHAR(72 +'Randomized Data'!AV747) &amp; "16")))</f>
        <v>GG</v>
      </c>
      <c r="BP747" t="str">
        <f>SNPs!$F$17</f>
        <v>rs6025</v>
      </c>
      <c r="BQ747">
        <f>SNPs!$C$17</f>
        <v>1</v>
      </c>
      <c r="BR747">
        <f>SNPs!$D$17</f>
        <v>169549811</v>
      </c>
      <c r="BS747" s="7" t="str">
        <f ca="1">IF('Randomized Data'!AW747 = 1, SNPs!$H$17 &amp; SNPs!$H$17, IF('Randomized Data'!AX747 = 1, SNPs!$H$17 &amp; INDIRECT("SNPs!" &amp; CHAR(72 +'Randomized Data'!AY747) &amp; "17"), INDIRECT("SNPs!" &amp; CHAR(72 +'Randomized Data'!AY747) &amp; "17") &amp; INDIRECT("SNPs!" &amp; CHAR(72 +'Randomized Data'!AY747) &amp; "17")))</f>
        <v>GA</v>
      </c>
      <c r="BT747" t="str">
        <f>SNPs!$F$18</f>
        <v>rs1799963</v>
      </c>
      <c r="BU747">
        <f>SNPs!$C$18</f>
        <v>11</v>
      </c>
      <c r="BV747">
        <f>SNPs!$D$18</f>
        <v>46739505</v>
      </c>
      <c r="BW747" s="7" t="str">
        <f ca="1">IF('Randomized Data'!AZ747 = 1, SNPs!$H$18 &amp; SNPs!$H$18, IF('Randomized Data'!BA747 = 1, SNPs!$H$18 &amp; INDIRECT("SNPs!" &amp; CHAR(72 +'Randomized Data'!BB747) &amp; "18"), INDIRECT("SNPs!" &amp; CHAR(72 +'Randomized Data'!BB747) &amp; "18") &amp; INDIRECT("SNPs!" &amp; CHAR(72 +'Randomized Data'!BB747) &amp; "18")))</f>
        <v>GG</v>
      </c>
      <c r="BX747" t="str">
        <f>SNPs!$F$19</f>
        <v>rs121913626</v>
      </c>
      <c r="BY747">
        <f>SNPs!$C$19</f>
        <v>14</v>
      </c>
      <c r="BZ747">
        <f>SNPs!$D$19</f>
        <v>23427723</v>
      </c>
      <c r="CA747" s="7" t="str">
        <f ca="1">IF('Randomized Data'!BC747 = 1, SNPs!$H$19 &amp; SNPs!$H$19, IF('Randomized Data'!BD747 = 1, SNPs!$H$19 &amp; INDIRECT("SNPs!" &amp; CHAR(72 +'Randomized Data'!BE747) &amp; "19"), INDIRECT("SNPs!" &amp; CHAR(72 +'Randomized Data'!BE747) &amp; "19") &amp; INDIRECT("SNPs!" &amp; CHAR(72 +'Randomized Data'!BE747) &amp; "19")))</f>
        <v>GC</v>
      </c>
      <c r="CB747" t="str">
        <f>SNPs!$F$20</f>
        <v>rs3218713</v>
      </c>
      <c r="CC747">
        <f>SNPs!$C$20</f>
        <v>14</v>
      </c>
      <c r="CD747">
        <f>SNPs!$D$20</f>
        <v>23431468</v>
      </c>
      <c r="CE747" s="7" t="str">
        <f ca="1">IF('Randomized Data'!BF747 = 1, SNPs!$H$20 &amp; SNPs!$H$20, IF('Randomized Data'!BG747 = 1, SNPs!$H$20 &amp; INDIRECT("SNPs!" &amp; CHAR(72 +'Randomized Data'!BH747) &amp; "20"), INDIRECT("SNPs!" &amp; CHAR(72 +'Randomized Data'!BH747) &amp; "20") &amp; INDIRECT("SNPs!" &amp; CHAR(72 +'Randomized Data'!BH747) &amp; "20")))</f>
        <v>GG</v>
      </c>
      <c r="CF747" t="str">
        <f>SNPs!$F$21</f>
        <v>rs3218714</v>
      </c>
      <c r="CG747">
        <f>SNPs!$C$21</f>
        <v>14</v>
      </c>
      <c r="CH747">
        <f>SNPs!$D$21</f>
        <v>23429279</v>
      </c>
      <c r="CI747" s="7" t="str">
        <f ca="1">IF('Randomized Data'!BI747 = 1, SNPs!$H$21 &amp; SNPs!$H$21, IF('Randomized Data'!BJ747 = 1, SNPs!$H$21 &amp; INDIRECT("SNPs!" &amp; CHAR(72 +'Randomized Data'!BK747) &amp; "21"), INDIRECT("SNPs!" &amp; CHAR(72 +'Randomized Data'!BK747) &amp; "21") &amp; INDIRECT("SNPs!" &amp; CHAR(72 +'Randomized Data'!BK747) &amp; "21")))</f>
        <v>CC</v>
      </c>
      <c r="CJ747" t="str">
        <f>SNPs!$F$22</f>
        <v>rs121964855</v>
      </c>
      <c r="CK747">
        <f>SNPs!$C$22</f>
        <v>1</v>
      </c>
      <c r="CL747">
        <f>SNPs!$D$22</f>
        <v>201365638</v>
      </c>
      <c r="CM747" s="7" t="str">
        <f ca="1">IF('Randomized Data'!BL747 = 1, SNPs!$H$22 &amp; SNPs!$H$22, IF('Randomized Data'!BM747 = 1, SNPs!$H$22 &amp; INDIRECT("SNPs!" &amp; CHAR(72 +'Randomized Data'!BN747) &amp; "22"), INDIRECT("SNPs!" &amp; CHAR(72 +'Randomized Data'!BN747) &amp; "22") &amp; INDIRECT("SNPs!" &amp; CHAR(72 +'Randomized Data'!BN747) &amp; "22")))</f>
        <v>AA</v>
      </c>
      <c r="CN747" t="str">
        <f>SNPs!$F$23</f>
        <v>rs121964856</v>
      </c>
      <c r="CO747">
        <f>SNPs!$C$23</f>
        <v>1</v>
      </c>
      <c r="CP747">
        <f>SNPs!$D$23</f>
        <v>201365297</v>
      </c>
      <c r="CQ747" s="7" t="str">
        <f ca="1">IF('Randomized Data'!BO747 = 1, SNPs!$H$23 &amp; SNPs!$H$23, IF('Randomized Data'!BP747 = 1, SNPs!$H$23 &amp; INDIRECT("SNPs!" &amp; CHAR(72 +'Randomized Data'!BQ747) &amp; "23"), INDIRECT("SNPs!" &amp; CHAR(72 +'Randomized Data'!BQ747) &amp; "23") &amp; INDIRECT("SNPs!" &amp; CHAR(72 +'Randomized Data'!BQ747) &amp; "23")))</f>
        <v>GG</v>
      </c>
      <c r="CR747" t="str">
        <f>SNPs!$F$24</f>
        <v>rs121964857</v>
      </c>
      <c r="CS747">
        <f>SNPs!$C$24</f>
        <v>1</v>
      </c>
      <c r="CT747">
        <f>SNPs!$D$24</f>
        <v>201359245</v>
      </c>
      <c r="CU747" s="7" t="str">
        <f ca="1">IF('Randomized Data'!BR747 = 1, SNPs!$H$24 &amp; SNPs!$H$24, IF('Randomized Data'!BS747 = 1, SNPs!$H$24 &amp; INDIRECT("SNPs!" &amp; CHAR(72 +'Randomized Data'!BT747) &amp; "24"), INDIRECT("SNPs!" &amp; CHAR(72 +'Randomized Data'!BT747) &amp; "24") &amp; INDIRECT("SNPs!" &amp; CHAR(72 +'Randomized Data'!BT747) &amp; "24")))</f>
        <v>CT</v>
      </c>
      <c r="CV747" t="str">
        <f>SNPs!$F$25</f>
        <v>rs28934269</v>
      </c>
      <c r="CW747">
        <f>SNPs!$C$25</f>
        <v>15</v>
      </c>
      <c r="CX747">
        <f>SNPs!$D$25</f>
        <v>63060915</v>
      </c>
      <c r="CY747" s="7" t="str">
        <f ca="1">IF('Randomized Data'!BU747 = 1, SNPs!$H$25 &amp; SNPs!$H$25, IF('Randomized Data'!BV747 = 1, SNPs!$H$25 &amp; INDIRECT("SNPs!" &amp; CHAR(72 +'Randomized Data'!BW747) &amp; "25"), INDIRECT("SNPs!" &amp; CHAR(72 +'Randomized Data'!BW747) &amp; "25") &amp; INDIRECT("SNPs!" &amp; CHAR(72 +'Randomized Data'!BW747) &amp; "25")))</f>
        <v>AG</v>
      </c>
      <c r="CZ747" t="str">
        <f>SNPs!$F$26</f>
        <v>rs28934270</v>
      </c>
      <c r="DA747">
        <f>SNPs!$C$26</f>
        <v>15</v>
      </c>
      <c r="DB747">
        <f>SNPs!$D$26</f>
        <v>63060899</v>
      </c>
      <c r="DC747" s="7" t="str">
        <f ca="1">IF('Randomized Data'!BX747 = 1, SNPs!$H$26 &amp; SNPs!$H$26, IF('Randomized Data'!BY747 = 1, SNPs!$H$26 &amp; INDIRECT("SNPs!" &amp; CHAR(72 +'Randomized Data'!BZ747) &amp; "26"), INDIRECT("SNPs!" &amp; CHAR(72 +'Randomized Data'!BZ747) &amp; "26") &amp; INDIRECT("SNPs!" &amp; CHAR(72 +'Randomized Data'!BZ747) &amp; "26")))</f>
        <v>AA</v>
      </c>
      <c r="DD747" t="str">
        <f>SNPs!$F$27</f>
        <v>rs727504290</v>
      </c>
      <c r="DE747">
        <f>SNPs!$C$27</f>
        <v>15</v>
      </c>
      <c r="DF747">
        <f>SNPs!$D$27</f>
        <v>63042875</v>
      </c>
      <c r="DG747" s="7" t="str">
        <f ca="1">IF('Randomized Data'!CA747 = 1, SNPs!$H$27 &amp; SNPs!$H$27, IF('Randomized Data'!CB747 = 1, SNPs!$H$27 &amp; INDIRECT("SNPs!" &amp; CHAR(72 +'Randomized Data'!CC747) &amp; "27"), INDIRECT("SNPs!" &amp; CHAR(72 +'Randomized Data'!CC747) &amp; "27") &amp; INDIRECT("SNPs!" &amp; CHAR(72 +'Randomized Data'!CC747) &amp; "27")))</f>
        <v>GG</v>
      </c>
      <c r="DH747" t="str">
        <f>SNPs!$F$28</f>
        <v>rs104894504</v>
      </c>
      <c r="DI747">
        <f>SNPs!$C$28</f>
        <v>15</v>
      </c>
      <c r="DJ747">
        <f>SNPs!$D$28</f>
        <v>63057028</v>
      </c>
      <c r="DK747" s="7" t="str">
        <f ca="1">IF('Randomized Data'!CD747 = 1, SNPs!$H$28 &amp; SNPs!$H$28, IF('Randomized Data'!CE747 = 1, SNPs!$H$28 &amp; INDIRECT("SNPs!" &amp; CHAR(72 +'Randomized Data'!CF747) &amp; "28"), INDIRECT("SNPs!" &amp; CHAR(72 +'Randomized Data'!CF747) &amp; "28") &amp; INDIRECT("SNPs!" &amp; CHAR(72 +'Randomized Data'!CF747) &amp; "28")))</f>
        <v>TT</v>
      </c>
      <c r="DL747" t="str">
        <f>SNPs!$F$29</f>
        <v>rs375882485</v>
      </c>
      <c r="DM747">
        <f>SNPs!$C$29</f>
        <v>11</v>
      </c>
      <c r="DN747">
        <f>SNPs!$D$29</f>
        <v>47342698</v>
      </c>
      <c r="DO747" s="7" t="str">
        <f ca="1">IF('Randomized Data'!CG747 = 1, SNPs!$H$29 &amp; SNPs!$H$29, IF('Randomized Data'!CH747 = 1, SNPs!$H$29 &amp; INDIRECT("SNPs!" &amp; CHAR(72 +'Randomized Data'!CI747) &amp; "29"), INDIRECT("SNPs!" &amp; CHAR(72 +'Randomized Data'!CI747) &amp; "29") &amp; INDIRECT("SNPs!" &amp; CHAR(72 +'Randomized Data'!CI747) &amp; "29")))</f>
        <v>GG</v>
      </c>
      <c r="DP747" t="str">
        <f>SNPs!$F$30</f>
        <v>rs397516083</v>
      </c>
      <c r="DQ747">
        <f>SNPs!$C$30</f>
        <v>11</v>
      </c>
      <c r="DR747">
        <f>SNPs!$D$30</f>
        <v>47346379</v>
      </c>
      <c r="DS747" s="7" t="str">
        <f ca="1">IF('Randomized Data'!CJ747 = 1, SNPs!$H$30 &amp; SNPs!$H$30, IF('Randomized Data'!CK747 = 1, SNPs!$H$30 &amp; INDIRECT("SNPs!" &amp; CHAR(72 +'Randomized Data'!CL747) &amp; "30"), INDIRECT("SNPs!" &amp; CHAR(72 +'Randomized Data'!CL747) &amp; "30") &amp; INDIRECT("SNPs!" &amp; CHAR(72 +'Randomized Data'!CL747) &amp; "30")))</f>
        <v>GG</v>
      </c>
      <c r="DT747" t="str">
        <f>SNPs!$F$31</f>
        <v>rs397515937</v>
      </c>
      <c r="DU747">
        <f>SNPs!$C$31</f>
        <v>11</v>
      </c>
      <c r="DV747">
        <f>SNPs!$D$31</f>
        <v>47339792</v>
      </c>
      <c r="DW747" s="7" t="str">
        <f ca="1">IF('Randomized Data'!CM747 = 1, SNPs!$H$31 &amp; SNPs!$H$31, IF('Randomized Data'!CN747 = 1, SNPs!$H$31 &amp; INDIRECT("SNPs!" &amp; CHAR(72 +'Randomized Data'!CO747) &amp; "31"), INDIRECT("SNPs!" &amp; CHAR(72 +'Randomized Data'!CO747) &amp; "31") &amp; INDIRECT("SNPs!" &amp; CHAR(72 +'Randomized Data'!CO747) &amp; "31")))</f>
        <v>AG</v>
      </c>
      <c r="DX747" t="str">
        <f>SNPs!$F$32</f>
        <v>rs397516074</v>
      </c>
      <c r="DY747">
        <f>SNPs!$C$32</f>
        <v>11</v>
      </c>
      <c r="DZ747">
        <f>SNPs!$D$32</f>
        <v>47348424</v>
      </c>
      <c r="EA747" s="7" t="str">
        <f ca="1">IF('Randomized Data'!CP747 = 1, SNPs!$H$32 &amp; SNPs!$H$32, IF('Randomized Data'!CQ747 = 1, SNPs!$H$32 &amp; INDIRECT("SNPs!" &amp; CHAR(72 +'Randomized Data'!CR747) &amp; "32"), INDIRECT("SNPs!" &amp; CHAR(72 +'Randomized Data'!CR747) &amp; "32") &amp; INDIRECT("SNPs!" &amp; CHAR(72 +'Randomized Data'!CR747) &amp; "32")))</f>
        <v>AA</v>
      </c>
      <c r="EB747" t="str">
        <f>SNPs!$F$33</f>
        <v>rs397515963</v>
      </c>
      <c r="EC747">
        <f>SNPs!$C$33</f>
        <v>11</v>
      </c>
      <c r="ED747">
        <f>SNPs!$D$33</f>
        <v>47337729</v>
      </c>
      <c r="EE747" s="7" t="str">
        <f ca="1">IF('Randomized Data'!CS747 = 1, SNPs!$H$33 &amp; SNPs!$H$33, IF('Randomized Data'!CT747 = 1, SNPs!$H$33 &amp; INDIRECT("SNPs!" &amp; CHAR(72 +'Randomized Data'!CU747) &amp; "33"), INDIRECT("SNPs!" &amp; CHAR(72 +'Randomized Data'!CU747) &amp; "33") &amp; INDIRECT("SNPs!" &amp; CHAR(72 +'Randomized Data'!CU747) &amp; "33")))</f>
        <v>--</v>
      </c>
    </row>
    <row r="748" spans="1:13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  <c r="F748" s="3">
        <v>42169</v>
      </c>
      <c r="G748" s="9" t="str">
        <f>'Randomized Data'!C748</f>
        <v>External Lab</v>
      </c>
      <c r="H748" t="str">
        <f>SNPs!$F$2</f>
        <v>rs12248560</v>
      </c>
      <c r="I748">
        <f>SNPs!$C$2</f>
        <v>10</v>
      </c>
      <c r="J748">
        <f>SNPs!$D$2</f>
        <v>94761900</v>
      </c>
      <c r="K748" t="str">
        <f ca="1">IF('Randomized Data'!D748 = 1, SNPs!$H$2 &amp; SNPs!$H$2, IF('Randomized Data'!E748 = 1, SNPs!$H$2 &amp; INDIRECT("SNPs!" &amp; CHAR(72 +'Randomized Data'!F748) &amp; "2"), INDIRECT("SNPs!" &amp; CHAR(72 +'Randomized Data'!F748) &amp; "2") &amp; INDIRECT("SNPs!" &amp; CHAR(72 +'Randomized Data'!F748) &amp; "2")))</f>
        <v>TT</v>
      </c>
      <c r="L748" t="str">
        <f>SNPs!$F$3</f>
        <v>rs28399504</v>
      </c>
      <c r="M748">
        <f>SNPs!$C$3</f>
        <v>10</v>
      </c>
      <c r="N748">
        <f>SNPs!$D$3</f>
        <v>94762706</v>
      </c>
      <c r="O748" t="str">
        <f ca="1">IF('Randomized Data'!G748 = 1, SNPs!$H$3 &amp; SNPs!$H$3, IF('Randomized Data'!H748 = 1, SNPs!$H$3 &amp; INDIRECT("SNPs!" &amp; CHAR(72 +'Randomized Data'!I748) &amp; "3"), INDIRECT("SNPs!" &amp; CHAR(72 +'Randomized Data'!I748) &amp; "3") &amp; INDIRECT("SNPs!" &amp; CHAR(72 +'Randomized Data'!I748) &amp; "3")))</f>
        <v>AG</v>
      </c>
      <c r="P748" t="str">
        <f>SNPs!$F$4</f>
        <v>rs41291556</v>
      </c>
      <c r="Q748">
        <f>SNPs!$C$4</f>
        <v>10</v>
      </c>
      <c r="R748">
        <f>SNPs!$D$4</f>
        <v>94775416</v>
      </c>
      <c r="S748" t="str">
        <f ca="1">IF('Randomized Data'!J748 = 1, SNPs!$H$4 &amp; SNPs!$H$4, IF('Randomized Data'!K748 = 1, SNPs!$H$4 &amp; INDIRECT("SNPs!" &amp; CHAR(72 +'Randomized Data'!L748) &amp; "4"), INDIRECT("SNPs!" &amp; CHAR(72 +'Randomized Data'!L748) &amp; "4") &amp; INDIRECT("SNPs!" &amp; CHAR(72 +'Randomized Data'!L748) &amp; "4")))</f>
        <v>TT</v>
      </c>
      <c r="T748" t="str">
        <f>SNPs!$F$5</f>
        <v>rs72558184</v>
      </c>
      <c r="U748">
        <f>SNPs!$C$5</f>
        <v>10</v>
      </c>
      <c r="V748">
        <f>SNPs!$D$5</f>
        <v>96535210</v>
      </c>
      <c r="W748" t="str">
        <f ca="1">IF('Randomized Data'!M748 = 1, SNPs!$H$5 &amp; SNPs!$H$5, IF('Randomized Data'!N748 = 1, SNPs!$H$5 &amp; INDIRECT("SNPs!" &amp; CHAR(72 +'Randomized Data'!O748) &amp; "5"), INDIRECT("SNPs!" &amp; CHAR(72 +'Randomized Data'!O748) &amp; "5") &amp; INDIRECT("SNPs!" &amp; CHAR(72 +'Randomized Data'!O748) &amp; "5")))</f>
        <v>GG</v>
      </c>
      <c r="X748" t="str">
        <f>SNPs!$F$6</f>
        <v>rs4986893</v>
      </c>
      <c r="Y748">
        <f>SNPs!$C$6</f>
        <v>10</v>
      </c>
      <c r="Z748">
        <f>SNPs!$D$6</f>
        <v>94780653</v>
      </c>
      <c r="AA748" s="7" t="str">
        <f ca="1">IF('Randomized Data'!P748 = 1, SNPs!$H$6 &amp; SNPs!$H$6, IF('Randomized Data'!Q748 = 1, SNPs!$H$6 &amp; INDIRECT("SNPs!" &amp; CHAR(72 +'Randomized Data'!R748) &amp; "6"), INDIRECT("SNPs!" &amp; CHAR(72 +'Randomized Data'!R748) &amp; "6") &amp; INDIRECT("SNPs!" &amp; CHAR(72 +'Randomized Data'!R748) &amp; "6")))</f>
        <v>AA</v>
      </c>
      <c r="AB748" t="str">
        <f>SNPs!$F$7</f>
        <v>rs4244285</v>
      </c>
      <c r="AC748">
        <f>SNPs!$C$7</f>
        <v>10</v>
      </c>
      <c r="AD748">
        <f>SNPs!$D$7</f>
        <v>94781859</v>
      </c>
      <c r="AE748" s="7" t="str">
        <f ca="1">IF('Randomized Data'!S748 = 1, SNPs!$H$7 &amp; SNPs!$H$7, IF('Randomized Data'!T748 = 1, SNPs!$H$7 &amp; INDIRECT("SNPs!" &amp; CHAR(72 +'Randomized Data'!U748) &amp; "7"), INDIRECT("SNPs!" &amp; CHAR(72 +'Randomized Data'!U748) &amp; "7") &amp; INDIRECT("SNPs!" &amp; CHAR(72 +'Randomized Data'!U748) &amp; "7")))</f>
        <v>GA</v>
      </c>
      <c r="AF748" t="str">
        <f>SNPs!$F$8</f>
        <v>rs72558186</v>
      </c>
      <c r="AG748">
        <f>SNPs!$C$8</f>
        <v>10</v>
      </c>
      <c r="AH748">
        <f>SNPs!$D$8</f>
        <v>94781999</v>
      </c>
      <c r="AI748" s="7" t="str">
        <f ca="1">IF('Randomized Data'!V748 = 1, SNPs!$H$8 &amp; SNPs!$H$8, IF('Randomized Data'!W748 = 1, SNPs!$H$8 &amp; INDIRECT("SNPs!" &amp; CHAR(72 +'Randomized Data'!X748) &amp; "8"), INDIRECT("SNPs!" &amp; CHAR(72 +'Randomized Data'!X748) &amp; "8") &amp; INDIRECT("SNPs!" &amp; CHAR(72 +'Randomized Data'!X748) &amp; "8")))</f>
        <v>TT</v>
      </c>
      <c r="AJ748" t="str">
        <f>SNPs!$F$9</f>
        <v>rs56337013</v>
      </c>
      <c r="AK748">
        <f>SNPs!$C$9</f>
        <v>10</v>
      </c>
      <c r="AL748">
        <f>SNPs!$D$9</f>
        <v>94852738</v>
      </c>
      <c r="AM748" s="7" t="str">
        <f ca="1">IF('Randomized Data'!Y$2 = 1, SNPs!$H$9 &amp; SNPs!$H$9, IF('Randomized Data'!Z748 = 1, SNPs!$H$9 &amp; INDIRECT("SNPs!" &amp; CHAR(72 +'Randomized Data'!AA748) &amp; "9"), INDIRECT("SNPs!" &amp; CHAR(72 +'Randomized Data'!AA748) &amp; "9") &amp; INDIRECT("SNPs!" &amp; CHAR(72 +'Randomized Data'!AA748) &amp; "9")))</f>
        <v>TT</v>
      </c>
      <c r="AN748" t="str">
        <f>SNPs!$F$10</f>
        <v>rs17884712</v>
      </c>
      <c r="AO748">
        <f>SNPs!$C$10</f>
        <v>10</v>
      </c>
      <c r="AP748">
        <f>SNPs!$D$10</f>
        <v>94775489</v>
      </c>
      <c r="AQ748" s="7" t="str">
        <f ca="1">IF('Randomized Data'!AB748 = 1, SNPs!$H$10 &amp; SNPs!$H$10, IF('Randomized Data'!AC748 = 1, SNPs!$H$10 &amp; INDIRECT("SNPs!" &amp; CHAR(72 +'Randomized Data'!AD748) &amp; "10"), INDIRECT("SNPs!" &amp; CHAR(72 +'Randomized Data'!AD748) &amp; "10") &amp; INDIRECT("SNPs!" &amp; CHAR(72 +'Randomized Data'!AD748) &amp; "10")))</f>
        <v>AA</v>
      </c>
      <c r="AR748" t="str">
        <f>SNPs!$F$11</f>
        <v>rs6413438</v>
      </c>
      <c r="AS748">
        <f>SNPs!$C$11</f>
        <v>10</v>
      </c>
      <c r="AT748">
        <f>SNPs!$D$11</f>
        <v>94781858</v>
      </c>
      <c r="AU748" s="7" t="str">
        <f ca="1">IF('Randomized Data'!AE748 = 1, SNPs!$H$11 &amp; SNPs!$H$11, IF('Randomized Data'!AF748 = 1, SNPs!$H$11 &amp; INDIRECT("SNPs!" &amp; CHAR(72 +'Randomized Data'!AG748) &amp; "11"), INDIRECT("SNPs!" &amp; CHAR(72 +'Randomized Data'!AG748) &amp; "11") &amp; INDIRECT("SNPs!" &amp; CHAR(72 +'Randomized Data'!AG748) &amp; "11")))</f>
        <v>CT</v>
      </c>
      <c r="AV748" t="str">
        <f>SNPs!$F$12</f>
        <v>rs1057910</v>
      </c>
      <c r="AW748">
        <f>SNPs!$C$12</f>
        <v>10</v>
      </c>
      <c r="AX748">
        <f>SNPs!$D$12</f>
        <v>94981296</v>
      </c>
      <c r="AY748" s="7" t="str">
        <f ca="1">IF('Randomized Data'!AH748 = 1, SNPs!$H$12 &amp; SNPs!$H$12, IF('Randomized Data'!AI748 = 1, SNPs!$H$12 &amp; INDIRECT("SNPs!" &amp; CHAR(72 +'Randomized Data'!AJ748) &amp; "12"), INDIRECT("SNPs!" &amp; CHAR(72 +'Randomized Data'!AJ748) &amp; "12") &amp; INDIRECT("SNPs!" &amp; CHAR(72 +'Randomized Data'!AJ748) &amp; "12")))</f>
        <v>AA</v>
      </c>
      <c r="AZ748" t="str">
        <f>SNPs!$F$13</f>
        <v>rs1799853</v>
      </c>
      <c r="BA748">
        <f>SNPs!$C$13</f>
        <v>10</v>
      </c>
      <c r="BB748">
        <f>SNPs!$D$13</f>
        <v>94942290</v>
      </c>
      <c r="BC748" s="7" t="str">
        <f ca="1">IF('Randomized Data'!AK748 = 1, SNPs!$H$13 &amp; SNPs!$H$13, IF('Randomized Data'!AL748 = 1, SNPs!$H$13 &amp; INDIRECT("SNPs!" &amp; CHAR(72 +'Randomized Data'!AM748) &amp; "13"), INDIRECT("SNPs!" &amp; CHAR(72 +'Randomized Data'!AM748) &amp; "13") &amp; INDIRECT("SNPs!" &amp; CHAR(72 +'Randomized Data'!AM748) &amp; "13")))</f>
        <v>CT</v>
      </c>
      <c r="BD748" t="str">
        <f>SNPs!$F$14</f>
        <v>rs9923231</v>
      </c>
      <c r="BE748">
        <f>SNPs!$C$14</f>
        <v>16</v>
      </c>
      <c r="BF748">
        <f>SNPs!$D$14</f>
        <v>31096368</v>
      </c>
      <c r="BG748" s="7" t="str">
        <f ca="1">IF('Randomized Data'!AN748 = 1, SNPs!$H$14 &amp; SNPs!$H$14, IF('Randomized Data'!AO748 = 1, SNPs!$H$14 &amp; INDIRECT("SNPs!" &amp; CHAR(72 +'Randomized Data'!AP748) &amp; "14"), INDIRECT("SNPs!" &amp; CHAR(72 +'Randomized Data'!AP748) &amp; "14") &amp; INDIRECT("SNPs!" &amp; CHAR(72 +'Randomized Data'!AP748) &amp; "14")))</f>
        <v>CG</v>
      </c>
      <c r="BH748" t="str">
        <f>SNPs!$F$15</f>
        <v>rs9934438</v>
      </c>
      <c r="BI748">
        <f>SNPs!$C$15</f>
        <v>16</v>
      </c>
      <c r="BJ748">
        <f>SNPs!$D$15</f>
        <v>31093557</v>
      </c>
      <c r="BK748" s="7" t="str">
        <f ca="1">IF('Randomized Data'!AQ748 = 1, SNPs!$H$15 &amp; SNPs!$H$15, IF('Randomized Data'!AR748 = 1, SNPs!$H$15 &amp; INDIRECT("SNPs!" &amp; CHAR(72 +'Randomized Data'!AS748) &amp; "15"), INDIRECT("SNPs!" &amp; CHAR(72 +'Randomized Data'!AS748) &amp; "15") &amp; INDIRECT("SNPs!" &amp; CHAR(72 +'Randomized Data'!AS748) &amp; "15")))</f>
        <v>AA</v>
      </c>
      <c r="BL748" t="str">
        <f>SNPs!$F$16</f>
        <v>rs8050894</v>
      </c>
      <c r="BM748">
        <f>SNPs!$C$16</f>
        <v>16</v>
      </c>
      <c r="BN748">
        <f>SNPs!$D$16</f>
        <v>31093188</v>
      </c>
      <c r="BO748" s="7" t="str">
        <f ca="1">IF('Randomized Data'!AT748 = 1, SNPs!$H$16 &amp; SNPs!$H$16, IF('Randomized Data'!AU748 = 1, SNPs!$H$16 &amp; INDIRECT("SNPs!" &amp; CHAR(72 +'Randomized Data'!AV748) &amp; "16"), INDIRECT("SNPs!" &amp; CHAR(72 +'Randomized Data'!AV748) &amp; "16") &amp; INDIRECT("SNPs!" &amp; CHAR(72 +'Randomized Data'!AV748) &amp; "16")))</f>
        <v>CC</v>
      </c>
      <c r="BP748" t="str">
        <f>SNPs!$F$17</f>
        <v>rs6025</v>
      </c>
      <c r="BQ748">
        <f>SNPs!$C$17</f>
        <v>1</v>
      </c>
      <c r="BR748">
        <f>SNPs!$D$17</f>
        <v>169549811</v>
      </c>
      <c r="BS748" s="7" t="str">
        <f ca="1">IF('Randomized Data'!AW748 = 1, SNPs!$H$17 &amp; SNPs!$H$17, IF('Randomized Data'!AX748 = 1, SNPs!$H$17 &amp; INDIRECT("SNPs!" &amp; CHAR(72 +'Randomized Data'!AY748) &amp; "17"), INDIRECT("SNPs!" &amp; CHAR(72 +'Randomized Data'!AY748) &amp; "17") &amp; INDIRECT("SNPs!" &amp; CHAR(72 +'Randomized Data'!AY748) &amp; "17")))</f>
        <v>GG</v>
      </c>
      <c r="BT748" t="str">
        <f>SNPs!$F$18</f>
        <v>rs1799963</v>
      </c>
      <c r="BU748">
        <f>SNPs!$C$18</f>
        <v>11</v>
      </c>
      <c r="BV748">
        <f>SNPs!$D$18</f>
        <v>46739505</v>
      </c>
      <c r="BW748" s="7" t="str">
        <f ca="1">IF('Randomized Data'!AZ748 = 1, SNPs!$H$18 &amp; SNPs!$H$18, IF('Randomized Data'!BA748 = 1, SNPs!$H$18 &amp; INDIRECT("SNPs!" &amp; CHAR(72 +'Randomized Data'!BB748) &amp; "18"), INDIRECT("SNPs!" &amp; CHAR(72 +'Randomized Data'!BB748) &amp; "18") &amp; INDIRECT("SNPs!" &amp; CHAR(72 +'Randomized Data'!BB748) &amp; "18")))</f>
        <v>AA</v>
      </c>
      <c r="BX748" t="str">
        <f>SNPs!$F$19</f>
        <v>rs121913626</v>
      </c>
      <c r="BY748">
        <f>SNPs!$C$19</f>
        <v>14</v>
      </c>
      <c r="BZ748">
        <f>SNPs!$D$19</f>
        <v>23427723</v>
      </c>
      <c r="CA748" s="7" t="str">
        <f ca="1">IF('Randomized Data'!BC748 = 1, SNPs!$H$19 &amp; SNPs!$H$19, IF('Randomized Data'!BD748 = 1, SNPs!$H$19 &amp; INDIRECT("SNPs!" &amp; CHAR(72 +'Randomized Data'!BE748) &amp; "19"), INDIRECT("SNPs!" &amp; CHAR(72 +'Randomized Data'!BE748) &amp; "19") &amp; INDIRECT("SNPs!" &amp; CHAR(72 +'Randomized Data'!BE748) &amp; "19")))</f>
        <v>GC</v>
      </c>
      <c r="CB748" t="str">
        <f>SNPs!$F$20</f>
        <v>rs3218713</v>
      </c>
      <c r="CC748">
        <f>SNPs!$C$20</f>
        <v>14</v>
      </c>
      <c r="CD748">
        <f>SNPs!$D$20</f>
        <v>23431468</v>
      </c>
      <c r="CE748" s="7" t="str">
        <f ca="1">IF('Randomized Data'!BF748 = 1, SNPs!$H$20 &amp; SNPs!$H$20, IF('Randomized Data'!BG748 = 1, SNPs!$H$20 &amp; INDIRECT("SNPs!" &amp; CHAR(72 +'Randomized Data'!BH748) &amp; "20"), INDIRECT("SNPs!" &amp; CHAR(72 +'Randomized Data'!BH748) &amp; "20") &amp; INDIRECT("SNPs!" &amp; CHAR(72 +'Randomized Data'!BH748) &amp; "20")))</f>
        <v>AA</v>
      </c>
      <c r="CF748" t="str">
        <f>SNPs!$F$21</f>
        <v>rs3218714</v>
      </c>
      <c r="CG748">
        <f>SNPs!$C$21</f>
        <v>14</v>
      </c>
      <c r="CH748">
        <f>SNPs!$D$21</f>
        <v>23429279</v>
      </c>
      <c r="CI748" s="7" t="str">
        <f ca="1">IF('Randomized Data'!BI748 = 1, SNPs!$H$21 &amp; SNPs!$H$21, IF('Randomized Data'!BJ748 = 1, SNPs!$H$21 &amp; INDIRECT("SNPs!" &amp; CHAR(72 +'Randomized Data'!BK748) &amp; "21"), INDIRECT("SNPs!" &amp; CHAR(72 +'Randomized Data'!BK748) &amp; "21") &amp; INDIRECT("SNPs!" &amp; CHAR(72 +'Randomized Data'!BK748) &amp; "21")))</f>
        <v>CT</v>
      </c>
      <c r="CJ748" t="str">
        <f>SNPs!$F$22</f>
        <v>rs121964855</v>
      </c>
      <c r="CK748">
        <f>SNPs!$C$22</f>
        <v>1</v>
      </c>
      <c r="CL748">
        <f>SNPs!$D$22</f>
        <v>201365638</v>
      </c>
      <c r="CM748" s="7" t="str">
        <f ca="1">IF('Randomized Data'!BL748 = 1, SNPs!$H$22 &amp; SNPs!$H$22, IF('Randomized Data'!BM748 = 1, SNPs!$H$22 &amp; INDIRECT("SNPs!" &amp; CHAR(72 +'Randomized Data'!BN748) &amp; "22"), INDIRECT("SNPs!" &amp; CHAR(72 +'Randomized Data'!BN748) &amp; "22") &amp; INDIRECT("SNPs!" &amp; CHAR(72 +'Randomized Data'!BN748) &amp; "22")))</f>
        <v>TT</v>
      </c>
      <c r="CN748" t="str">
        <f>SNPs!$F$23</f>
        <v>rs121964856</v>
      </c>
      <c r="CO748">
        <f>SNPs!$C$23</f>
        <v>1</v>
      </c>
      <c r="CP748">
        <f>SNPs!$D$23</f>
        <v>201365297</v>
      </c>
      <c r="CQ748" s="7" t="str">
        <f ca="1">IF('Randomized Data'!BO748 = 1, SNPs!$H$23 &amp; SNPs!$H$23, IF('Randomized Data'!BP748 = 1, SNPs!$H$23 &amp; INDIRECT("SNPs!" &amp; CHAR(72 +'Randomized Data'!BQ748) &amp; "23"), INDIRECT("SNPs!" &amp; CHAR(72 +'Randomized Data'!BQ748) &amp; "23") &amp; INDIRECT("SNPs!" &amp; CHAR(72 +'Randomized Data'!BQ748) &amp; "23")))</f>
        <v>GG</v>
      </c>
      <c r="CR748" t="str">
        <f>SNPs!$F$24</f>
        <v>rs121964857</v>
      </c>
      <c r="CS748">
        <f>SNPs!$C$24</f>
        <v>1</v>
      </c>
      <c r="CT748">
        <f>SNPs!$D$24</f>
        <v>201359245</v>
      </c>
      <c r="CU748" s="7" t="str">
        <f ca="1">IF('Randomized Data'!BR748 = 1, SNPs!$H$24 &amp; SNPs!$H$24, IF('Randomized Data'!BS748 = 1, SNPs!$H$24 &amp; INDIRECT("SNPs!" &amp; CHAR(72 +'Randomized Data'!BT748) &amp; "24"), INDIRECT("SNPs!" &amp; CHAR(72 +'Randomized Data'!BT748) &amp; "24") &amp; INDIRECT("SNPs!" &amp; CHAR(72 +'Randomized Data'!BT748) &amp; "24")))</f>
        <v>CC</v>
      </c>
      <c r="CV748" t="str">
        <f>SNPs!$F$25</f>
        <v>rs28934269</v>
      </c>
      <c r="CW748">
        <f>SNPs!$C$25</f>
        <v>15</v>
      </c>
      <c r="CX748">
        <f>SNPs!$D$25</f>
        <v>63060915</v>
      </c>
      <c r="CY748" s="7" t="str">
        <f ca="1">IF('Randomized Data'!BU748 = 1, SNPs!$H$25 &amp; SNPs!$H$25, IF('Randomized Data'!BV748 = 1, SNPs!$H$25 &amp; INDIRECT("SNPs!" &amp; CHAR(72 +'Randomized Data'!BW748) &amp; "25"), INDIRECT("SNPs!" &amp; CHAR(72 +'Randomized Data'!BW748) &amp; "25") &amp; INDIRECT("SNPs!" &amp; CHAR(72 +'Randomized Data'!BW748) &amp; "25")))</f>
        <v>AA</v>
      </c>
      <c r="CZ748" t="str">
        <f>SNPs!$F$26</f>
        <v>rs28934270</v>
      </c>
      <c r="DA748">
        <f>SNPs!$C$26</f>
        <v>15</v>
      </c>
      <c r="DB748">
        <f>SNPs!$D$26</f>
        <v>63060899</v>
      </c>
      <c r="DC748" s="7" t="str">
        <f ca="1">IF('Randomized Data'!BX748 = 1, SNPs!$H$26 &amp; SNPs!$H$26, IF('Randomized Data'!BY748 = 1, SNPs!$H$26 &amp; INDIRECT("SNPs!" &amp; CHAR(72 +'Randomized Data'!BZ748) &amp; "26"), INDIRECT("SNPs!" &amp; CHAR(72 +'Randomized Data'!BZ748) &amp; "26") &amp; INDIRECT("SNPs!" &amp; CHAR(72 +'Randomized Data'!BZ748) &amp; "26")))</f>
        <v>GG</v>
      </c>
      <c r="DD748" t="str">
        <f>SNPs!$F$27</f>
        <v>rs727504290</v>
      </c>
      <c r="DE748">
        <f>SNPs!$C$27</f>
        <v>15</v>
      </c>
      <c r="DF748">
        <f>SNPs!$D$27</f>
        <v>63042875</v>
      </c>
      <c r="DG748" s="7" t="str">
        <f ca="1">IF('Randomized Data'!CA748 = 1, SNPs!$H$27 &amp; SNPs!$H$27, IF('Randomized Data'!CB748 = 1, SNPs!$H$27 &amp; INDIRECT("SNPs!" &amp; CHAR(72 +'Randomized Data'!CC748) &amp; "27"), INDIRECT("SNPs!" &amp; CHAR(72 +'Randomized Data'!CC748) &amp; "27") &amp; INDIRECT("SNPs!" &amp; CHAR(72 +'Randomized Data'!CC748) &amp; "27")))</f>
        <v>GC</v>
      </c>
      <c r="DH748" t="str">
        <f>SNPs!$F$28</f>
        <v>rs104894504</v>
      </c>
      <c r="DI748">
        <f>SNPs!$C$28</f>
        <v>15</v>
      </c>
      <c r="DJ748">
        <f>SNPs!$D$28</f>
        <v>63057028</v>
      </c>
      <c r="DK748" s="7" t="str">
        <f ca="1">IF('Randomized Data'!CD748 = 1, SNPs!$H$28 &amp; SNPs!$H$28, IF('Randomized Data'!CE748 = 1, SNPs!$H$28 &amp; INDIRECT("SNPs!" &amp; CHAR(72 +'Randomized Data'!CF748) &amp; "28"), INDIRECT("SNPs!" &amp; CHAR(72 +'Randomized Data'!CF748) &amp; "28") &amp; INDIRECT("SNPs!" &amp; CHAR(72 +'Randomized Data'!CF748) &amp; "28")))</f>
        <v>CC</v>
      </c>
      <c r="DL748" t="str">
        <f>SNPs!$F$29</f>
        <v>rs375882485</v>
      </c>
      <c r="DM748">
        <f>SNPs!$C$29</f>
        <v>11</v>
      </c>
      <c r="DN748">
        <f>SNPs!$D$29</f>
        <v>47342698</v>
      </c>
      <c r="DO748" s="7" t="str">
        <f ca="1">IF('Randomized Data'!CG748 = 1, SNPs!$H$29 &amp; SNPs!$H$29, IF('Randomized Data'!CH748 = 1, SNPs!$H$29 &amp; INDIRECT("SNPs!" &amp; CHAR(72 +'Randomized Data'!CI748) &amp; "29"), INDIRECT("SNPs!" &amp; CHAR(72 +'Randomized Data'!CI748) &amp; "29") &amp; INDIRECT("SNPs!" &amp; CHAR(72 +'Randomized Data'!CI748) &amp; "29")))</f>
        <v>GA</v>
      </c>
      <c r="DP748" t="str">
        <f>SNPs!$F$30</f>
        <v>rs397516083</v>
      </c>
      <c r="DQ748">
        <f>SNPs!$C$30</f>
        <v>11</v>
      </c>
      <c r="DR748">
        <f>SNPs!$D$30</f>
        <v>47346379</v>
      </c>
      <c r="DS748" s="7" t="str">
        <f ca="1">IF('Randomized Data'!CJ748 = 1, SNPs!$H$30 &amp; SNPs!$H$30, IF('Randomized Data'!CK748 = 1, SNPs!$H$30 &amp; INDIRECT("SNPs!" &amp; CHAR(72 +'Randomized Data'!CL748) &amp; "30"), INDIRECT("SNPs!" &amp; CHAR(72 +'Randomized Data'!CL748) &amp; "30") &amp; INDIRECT("SNPs!" &amp; CHAR(72 +'Randomized Data'!CL748) &amp; "30")))</f>
        <v>AA</v>
      </c>
      <c r="DT748" t="str">
        <f>SNPs!$F$31</f>
        <v>rs397515937</v>
      </c>
      <c r="DU748">
        <f>SNPs!$C$31</f>
        <v>11</v>
      </c>
      <c r="DV748">
        <f>SNPs!$D$31</f>
        <v>47339792</v>
      </c>
      <c r="DW748" s="7" t="str">
        <f ca="1">IF('Randomized Data'!CM748 = 1, SNPs!$H$31 &amp; SNPs!$H$31, IF('Randomized Data'!CN748 = 1, SNPs!$H$31 &amp; INDIRECT("SNPs!" &amp; CHAR(72 +'Randomized Data'!CO748) &amp; "31"), INDIRECT("SNPs!" &amp; CHAR(72 +'Randomized Data'!CO748) &amp; "31") &amp; INDIRECT("SNPs!" &amp; CHAR(72 +'Randomized Data'!CO748) &amp; "31")))</f>
        <v>GG</v>
      </c>
      <c r="DX748" t="str">
        <f>SNPs!$F$32</f>
        <v>rs397516074</v>
      </c>
      <c r="DY748">
        <f>SNPs!$C$32</f>
        <v>11</v>
      </c>
      <c r="DZ748">
        <f>SNPs!$D$32</f>
        <v>47348424</v>
      </c>
      <c r="EA748" s="7" t="str">
        <f ca="1">IF('Randomized Data'!CP748 = 1, SNPs!$H$32 &amp; SNPs!$H$32, IF('Randomized Data'!CQ748 = 1, SNPs!$H$32 &amp; INDIRECT("SNPs!" &amp; CHAR(72 +'Randomized Data'!CR748) &amp; "32"), INDIRECT("SNPs!" &amp; CHAR(72 +'Randomized Data'!CR748) &amp; "32") &amp; INDIRECT("SNPs!" &amp; CHAR(72 +'Randomized Data'!CR748) &amp; "32")))</f>
        <v>GG</v>
      </c>
      <c r="EB748" t="str">
        <f>SNPs!$F$33</f>
        <v>rs397515963</v>
      </c>
      <c r="EC748">
        <f>SNPs!$C$33</f>
        <v>11</v>
      </c>
      <c r="ED748">
        <f>SNPs!$D$33</f>
        <v>47337729</v>
      </c>
      <c r="EE748" s="7" t="str">
        <f ca="1">IF('Randomized Data'!CS748 = 1, SNPs!$H$33 &amp; SNPs!$H$33, IF('Randomized Data'!CT748 = 1, SNPs!$H$33 &amp; INDIRECT("SNPs!" &amp; CHAR(72 +'Randomized Data'!CU748) &amp; "33"), INDIRECT("SNPs!" &amp; CHAR(72 +'Randomized Data'!CU748) &amp; "33") &amp; INDIRECT("SNPs!" &amp; CHAR(72 +'Randomized Data'!CU748) &amp; "33")))</f>
        <v>GG</v>
      </c>
    </row>
    <row r="749" spans="1:13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  <c r="F749" s="3">
        <v>42161</v>
      </c>
      <c r="G749" s="9" t="str">
        <f>'Randomized Data'!C749</f>
        <v>External Lab</v>
      </c>
      <c r="H749" t="str">
        <f>SNPs!$F$2</f>
        <v>rs12248560</v>
      </c>
      <c r="I749">
        <f>SNPs!$C$2</f>
        <v>10</v>
      </c>
      <c r="J749">
        <f>SNPs!$D$2</f>
        <v>94761900</v>
      </c>
      <c r="K749" t="str">
        <f ca="1">IF('Randomized Data'!D749 = 1, SNPs!$H$2 &amp; SNPs!$H$2, IF('Randomized Data'!E749 = 1, SNPs!$H$2 &amp; INDIRECT("SNPs!" &amp; CHAR(72 +'Randomized Data'!F749) &amp; "2"), INDIRECT("SNPs!" &amp; CHAR(72 +'Randomized Data'!F749) &amp; "2") &amp; INDIRECT("SNPs!" &amp; CHAR(72 +'Randomized Data'!F749) &amp; "2")))</f>
        <v>CC</v>
      </c>
      <c r="L749" t="str">
        <f>SNPs!$F$3</f>
        <v>rs28399504</v>
      </c>
      <c r="M749">
        <f>SNPs!$C$3</f>
        <v>10</v>
      </c>
      <c r="N749">
        <f>SNPs!$D$3</f>
        <v>94762706</v>
      </c>
      <c r="O749" t="str">
        <f ca="1">IF('Randomized Data'!G749 = 1, SNPs!$H$3 &amp; SNPs!$H$3, IF('Randomized Data'!H749 = 1, SNPs!$H$3 &amp; INDIRECT("SNPs!" &amp; CHAR(72 +'Randomized Data'!I749) &amp; "3"), INDIRECT("SNPs!" &amp; CHAR(72 +'Randomized Data'!I749) &amp; "3") &amp; INDIRECT("SNPs!" &amp; CHAR(72 +'Randomized Data'!I749) &amp; "3")))</f>
        <v>AG</v>
      </c>
      <c r="P749" t="str">
        <f>SNPs!$F$4</f>
        <v>rs41291556</v>
      </c>
      <c r="Q749">
        <f>SNPs!$C$4</f>
        <v>10</v>
      </c>
      <c r="R749">
        <f>SNPs!$D$4</f>
        <v>94775416</v>
      </c>
      <c r="S749" t="str">
        <f ca="1">IF('Randomized Data'!J749 = 1, SNPs!$H$4 &amp; SNPs!$H$4, IF('Randomized Data'!K749 = 1, SNPs!$H$4 &amp; INDIRECT("SNPs!" &amp; CHAR(72 +'Randomized Data'!L749) &amp; "4"), INDIRECT("SNPs!" &amp; CHAR(72 +'Randomized Data'!L749) &amp; "4") &amp; INDIRECT("SNPs!" &amp; CHAR(72 +'Randomized Data'!L749) &amp; "4")))</f>
        <v>TT</v>
      </c>
      <c r="T749" t="str">
        <f>SNPs!$F$5</f>
        <v>rs72558184</v>
      </c>
      <c r="U749">
        <f>SNPs!$C$5</f>
        <v>10</v>
      </c>
      <c r="V749">
        <f>SNPs!$D$5</f>
        <v>96535210</v>
      </c>
      <c r="W749" t="str">
        <f ca="1">IF('Randomized Data'!M749 = 1, SNPs!$H$5 &amp; SNPs!$H$5, IF('Randomized Data'!N749 = 1, SNPs!$H$5 &amp; INDIRECT("SNPs!" &amp; CHAR(72 +'Randomized Data'!O749) &amp; "5"), INDIRECT("SNPs!" &amp; CHAR(72 +'Randomized Data'!O749) &amp; "5") &amp; INDIRECT("SNPs!" &amp; CHAR(72 +'Randomized Data'!O749) &amp; "5")))</f>
        <v>GG</v>
      </c>
      <c r="X749" t="str">
        <f>SNPs!$F$6</f>
        <v>rs4986893</v>
      </c>
      <c r="Y749">
        <f>SNPs!$C$6</f>
        <v>10</v>
      </c>
      <c r="Z749">
        <f>SNPs!$D$6</f>
        <v>94780653</v>
      </c>
      <c r="AA749" s="7" t="str">
        <f ca="1">IF('Randomized Data'!P749 = 1, SNPs!$H$6 &amp; SNPs!$H$6, IF('Randomized Data'!Q749 = 1, SNPs!$H$6 &amp; INDIRECT("SNPs!" &amp; CHAR(72 +'Randomized Data'!R749) &amp; "6"), INDIRECT("SNPs!" &amp; CHAR(72 +'Randomized Data'!R749) &amp; "6") &amp; INDIRECT("SNPs!" &amp; CHAR(72 +'Randomized Data'!R749) &amp; "6")))</f>
        <v>AA</v>
      </c>
      <c r="AB749" t="str">
        <f>SNPs!$F$7</f>
        <v>rs4244285</v>
      </c>
      <c r="AC749">
        <f>SNPs!$C$7</f>
        <v>10</v>
      </c>
      <c r="AD749">
        <f>SNPs!$D$7</f>
        <v>94781859</v>
      </c>
      <c r="AE749" s="7" t="str">
        <f ca="1">IF('Randomized Data'!S749 = 1, SNPs!$H$7 &amp; SNPs!$H$7, IF('Randomized Data'!T749 = 1, SNPs!$H$7 &amp; INDIRECT("SNPs!" &amp; CHAR(72 +'Randomized Data'!U749) &amp; "7"), INDIRECT("SNPs!" &amp; CHAR(72 +'Randomized Data'!U749) &amp; "7") &amp; INDIRECT("SNPs!" &amp; CHAR(72 +'Randomized Data'!U749) &amp; "7")))</f>
        <v>GG</v>
      </c>
      <c r="AF749" t="str">
        <f>SNPs!$F$8</f>
        <v>rs72558186</v>
      </c>
      <c r="AG749">
        <f>SNPs!$C$8</f>
        <v>10</v>
      </c>
      <c r="AH749">
        <f>SNPs!$D$8</f>
        <v>94781999</v>
      </c>
      <c r="AI749" s="7" t="str">
        <f ca="1">IF('Randomized Data'!V749 = 1, SNPs!$H$8 &amp; SNPs!$H$8, IF('Randomized Data'!W749 = 1, SNPs!$H$8 &amp; INDIRECT("SNPs!" &amp; CHAR(72 +'Randomized Data'!X749) &amp; "8"), INDIRECT("SNPs!" &amp; CHAR(72 +'Randomized Data'!X749) &amp; "8") &amp; INDIRECT("SNPs!" &amp; CHAR(72 +'Randomized Data'!X749) &amp; "8")))</f>
        <v>AA</v>
      </c>
      <c r="AJ749" t="str">
        <f>SNPs!$F$9</f>
        <v>rs56337013</v>
      </c>
      <c r="AK749">
        <f>SNPs!$C$9</f>
        <v>10</v>
      </c>
      <c r="AL749">
        <f>SNPs!$D$9</f>
        <v>94852738</v>
      </c>
      <c r="AM749" s="7" t="str">
        <f ca="1">IF('Randomized Data'!Y$2 = 1, SNPs!$H$9 &amp; SNPs!$H$9, IF('Randomized Data'!Z749 = 1, SNPs!$H$9 &amp; INDIRECT("SNPs!" &amp; CHAR(72 +'Randomized Data'!AA749) &amp; "9"), INDIRECT("SNPs!" &amp; CHAR(72 +'Randomized Data'!AA749) &amp; "9") &amp; INDIRECT("SNPs!" &amp; CHAR(72 +'Randomized Data'!AA749) &amp; "9")))</f>
        <v>TT</v>
      </c>
      <c r="AN749" t="str">
        <f>SNPs!$F$10</f>
        <v>rs17884712</v>
      </c>
      <c r="AO749">
        <f>SNPs!$C$10</f>
        <v>10</v>
      </c>
      <c r="AP749">
        <f>SNPs!$D$10</f>
        <v>94775489</v>
      </c>
      <c r="AQ749" s="7" t="str">
        <f ca="1">IF('Randomized Data'!AB749 = 1, SNPs!$H$10 &amp; SNPs!$H$10, IF('Randomized Data'!AC749 = 1, SNPs!$H$10 &amp; INDIRECT("SNPs!" &amp; CHAR(72 +'Randomized Data'!AD749) &amp; "10"), INDIRECT("SNPs!" &amp; CHAR(72 +'Randomized Data'!AD749) &amp; "10") &amp; INDIRECT("SNPs!" &amp; CHAR(72 +'Randomized Data'!AD749) &amp; "10")))</f>
        <v>GG</v>
      </c>
      <c r="AR749" t="str">
        <f>SNPs!$F$11</f>
        <v>rs6413438</v>
      </c>
      <c r="AS749">
        <f>SNPs!$C$11</f>
        <v>10</v>
      </c>
      <c r="AT749">
        <f>SNPs!$D$11</f>
        <v>94781858</v>
      </c>
      <c r="AU749" s="7" t="str">
        <f ca="1">IF('Randomized Data'!AE749 = 1, SNPs!$H$11 &amp; SNPs!$H$11, IF('Randomized Data'!AF749 = 1, SNPs!$H$11 &amp; INDIRECT("SNPs!" &amp; CHAR(72 +'Randomized Data'!AG749) &amp; "11"), INDIRECT("SNPs!" &amp; CHAR(72 +'Randomized Data'!AG749) &amp; "11") &amp; INDIRECT("SNPs!" &amp; CHAR(72 +'Randomized Data'!AG749) &amp; "11")))</f>
        <v>CT</v>
      </c>
      <c r="AV749" t="str">
        <f>SNPs!$F$12</f>
        <v>rs1057910</v>
      </c>
      <c r="AW749">
        <f>SNPs!$C$12</f>
        <v>10</v>
      </c>
      <c r="AX749">
        <f>SNPs!$D$12</f>
        <v>94981296</v>
      </c>
      <c r="AY749" s="7" t="str">
        <f ca="1">IF('Randomized Data'!AH749 = 1, SNPs!$H$12 &amp; SNPs!$H$12, IF('Randomized Data'!AI749 = 1, SNPs!$H$12 &amp; INDIRECT("SNPs!" &amp; CHAR(72 +'Randomized Data'!AJ749) &amp; "12"), INDIRECT("SNPs!" &amp; CHAR(72 +'Randomized Data'!AJ749) &amp; "12") &amp; INDIRECT("SNPs!" &amp; CHAR(72 +'Randomized Data'!AJ749) &amp; "12")))</f>
        <v>AA</v>
      </c>
      <c r="AZ749" t="str">
        <f>SNPs!$F$13</f>
        <v>rs1799853</v>
      </c>
      <c r="BA749">
        <f>SNPs!$C$13</f>
        <v>10</v>
      </c>
      <c r="BB749">
        <f>SNPs!$D$13</f>
        <v>94942290</v>
      </c>
      <c r="BC749" s="7" t="str">
        <f ca="1">IF('Randomized Data'!AK749 = 1, SNPs!$H$13 &amp; SNPs!$H$13, IF('Randomized Data'!AL749 = 1, SNPs!$H$13 &amp; INDIRECT("SNPs!" &amp; CHAR(72 +'Randomized Data'!AM749) &amp; "13"), INDIRECT("SNPs!" &amp; CHAR(72 +'Randomized Data'!AM749) &amp; "13") &amp; INDIRECT("SNPs!" &amp; CHAR(72 +'Randomized Data'!AM749) &amp; "13")))</f>
        <v>CC</v>
      </c>
      <c r="BD749" t="str">
        <f>SNPs!$F$14</f>
        <v>rs9923231</v>
      </c>
      <c r="BE749">
        <f>SNPs!$C$14</f>
        <v>16</v>
      </c>
      <c r="BF749">
        <f>SNPs!$D$14</f>
        <v>31096368</v>
      </c>
      <c r="BG749" s="7" t="str">
        <f ca="1">IF('Randomized Data'!AN749 = 1, SNPs!$H$14 &amp; SNPs!$H$14, IF('Randomized Data'!AO749 = 1, SNPs!$H$14 &amp; INDIRECT("SNPs!" &amp; CHAR(72 +'Randomized Data'!AP749) &amp; "14"), INDIRECT("SNPs!" &amp; CHAR(72 +'Randomized Data'!AP749) &amp; "14") &amp; INDIRECT("SNPs!" &amp; CHAR(72 +'Randomized Data'!AP749) &amp; "14")))</f>
        <v>CC</v>
      </c>
      <c r="BH749" t="str">
        <f>SNPs!$F$15</f>
        <v>rs9934438</v>
      </c>
      <c r="BI749">
        <f>SNPs!$C$15</f>
        <v>16</v>
      </c>
      <c r="BJ749">
        <f>SNPs!$D$15</f>
        <v>31093557</v>
      </c>
      <c r="BK749" s="7" t="str">
        <f ca="1">IF('Randomized Data'!AQ749 = 1, SNPs!$H$15 &amp; SNPs!$H$15, IF('Randomized Data'!AR749 = 1, SNPs!$H$15 &amp; INDIRECT("SNPs!" &amp; CHAR(72 +'Randomized Data'!AS749) &amp; "15"), INDIRECT("SNPs!" &amp; CHAR(72 +'Randomized Data'!AS749) &amp; "15") &amp; INDIRECT("SNPs!" &amp; CHAR(72 +'Randomized Data'!AS749) &amp; "15")))</f>
        <v>AA</v>
      </c>
      <c r="BL749" t="str">
        <f>SNPs!$F$16</f>
        <v>rs8050894</v>
      </c>
      <c r="BM749">
        <f>SNPs!$C$16</f>
        <v>16</v>
      </c>
      <c r="BN749">
        <f>SNPs!$D$16</f>
        <v>31093188</v>
      </c>
      <c r="BO749" s="7" t="str">
        <f ca="1">IF('Randomized Data'!AT749 = 1, SNPs!$H$16 &amp; SNPs!$H$16, IF('Randomized Data'!AU749 = 1, SNPs!$H$16 &amp; INDIRECT("SNPs!" &amp; CHAR(72 +'Randomized Data'!AV749) &amp; "16"), INDIRECT("SNPs!" &amp; CHAR(72 +'Randomized Data'!AV749) &amp; "16") &amp; INDIRECT("SNPs!" &amp; CHAR(72 +'Randomized Data'!AV749) &amp; "16")))</f>
        <v>CG</v>
      </c>
      <c r="BP749" t="str">
        <f>SNPs!$F$17</f>
        <v>rs6025</v>
      </c>
      <c r="BQ749">
        <f>SNPs!$C$17</f>
        <v>1</v>
      </c>
      <c r="BR749">
        <f>SNPs!$D$17</f>
        <v>169549811</v>
      </c>
      <c r="BS749" s="7" t="str">
        <f ca="1">IF('Randomized Data'!AW749 = 1, SNPs!$H$17 &amp; SNPs!$H$17, IF('Randomized Data'!AX749 = 1, SNPs!$H$17 &amp; INDIRECT("SNPs!" &amp; CHAR(72 +'Randomized Data'!AY749) &amp; "17"), INDIRECT("SNPs!" &amp; CHAR(72 +'Randomized Data'!AY749) &amp; "17") &amp; INDIRECT("SNPs!" &amp; CHAR(72 +'Randomized Data'!AY749) &amp; "17")))</f>
        <v>GG</v>
      </c>
      <c r="BT749" t="str">
        <f>SNPs!$F$18</f>
        <v>rs1799963</v>
      </c>
      <c r="BU749">
        <f>SNPs!$C$18</f>
        <v>11</v>
      </c>
      <c r="BV749">
        <f>SNPs!$D$18</f>
        <v>46739505</v>
      </c>
      <c r="BW749" s="7" t="str">
        <f ca="1">IF('Randomized Data'!AZ749 = 1, SNPs!$H$18 &amp; SNPs!$H$18, IF('Randomized Data'!BA749 = 1, SNPs!$H$18 &amp; INDIRECT("SNPs!" &amp; CHAR(72 +'Randomized Data'!BB749) &amp; "18"), INDIRECT("SNPs!" &amp; CHAR(72 +'Randomized Data'!BB749) &amp; "18") &amp; INDIRECT("SNPs!" &amp; CHAR(72 +'Randomized Data'!BB749) &amp; "18")))</f>
        <v>GG</v>
      </c>
      <c r="BX749" t="str">
        <f>SNPs!$F$19</f>
        <v>rs121913626</v>
      </c>
      <c r="BY749">
        <f>SNPs!$C$19</f>
        <v>14</v>
      </c>
      <c r="BZ749">
        <f>SNPs!$D$19</f>
        <v>23427723</v>
      </c>
      <c r="CA749" s="7" t="str">
        <f ca="1">IF('Randomized Data'!BC749 = 1, SNPs!$H$19 &amp; SNPs!$H$19, IF('Randomized Data'!BD749 = 1, SNPs!$H$19 &amp; INDIRECT("SNPs!" &amp; CHAR(72 +'Randomized Data'!BE749) &amp; "19"), INDIRECT("SNPs!" &amp; CHAR(72 +'Randomized Data'!BE749) &amp; "19") &amp; INDIRECT("SNPs!" &amp; CHAR(72 +'Randomized Data'!BE749) &amp; "19")))</f>
        <v>GG</v>
      </c>
      <c r="CB749" t="str">
        <f>SNPs!$F$20</f>
        <v>rs3218713</v>
      </c>
      <c r="CC749">
        <f>SNPs!$C$20</f>
        <v>14</v>
      </c>
      <c r="CD749">
        <f>SNPs!$D$20</f>
        <v>23431468</v>
      </c>
      <c r="CE749" s="7" t="str">
        <f ca="1">IF('Randomized Data'!BF749 = 1, SNPs!$H$20 &amp; SNPs!$H$20, IF('Randomized Data'!BG749 = 1, SNPs!$H$20 &amp; INDIRECT("SNPs!" &amp; CHAR(72 +'Randomized Data'!BH749) &amp; "20"), INDIRECT("SNPs!" &amp; CHAR(72 +'Randomized Data'!BH749) &amp; "20") &amp; INDIRECT("SNPs!" &amp; CHAR(72 +'Randomized Data'!BH749) &amp; "20")))</f>
        <v>GG</v>
      </c>
      <c r="CF749" t="str">
        <f>SNPs!$F$21</f>
        <v>rs3218714</v>
      </c>
      <c r="CG749">
        <f>SNPs!$C$21</f>
        <v>14</v>
      </c>
      <c r="CH749">
        <f>SNPs!$D$21</f>
        <v>23429279</v>
      </c>
      <c r="CI749" s="7" t="str">
        <f ca="1">IF('Randomized Data'!BI749 = 1, SNPs!$H$21 &amp; SNPs!$H$21, IF('Randomized Data'!BJ749 = 1, SNPs!$H$21 &amp; INDIRECT("SNPs!" &amp; CHAR(72 +'Randomized Data'!BK749) &amp; "21"), INDIRECT("SNPs!" &amp; CHAR(72 +'Randomized Data'!BK749) &amp; "21") &amp; INDIRECT("SNPs!" &amp; CHAR(72 +'Randomized Data'!BK749) &amp; "21")))</f>
        <v>CC</v>
      </c>
      <c r="CJ749" t="str">
        <f>SNPs!$F$22</f>
        <v>rs121964855</v>
      </c>
      <c r="CK749">
        <f>SNPs!$C$22</f>
        <v>1</v>
      </c>
      <c r="CL749">
        <f>SNPs!$D$22</f>
        <v>201365638</v>
      </c>
      <c r="CM749" s="7" t="str">
        <f ca="1">IF('Randomized Data'!BL749 = 1, SNPs!$H$22 &amp; SNPs!$H$22, IF('Randomized Data'!BM749 = 1, SNPs!$H$22 &amp; INDIRECT("SNPs!" &amp; CHAR(72 +'Randomized Data'!BN749) &amp; "22"), INDIRECT("SNPs!" &amp; CHAR(72 +'Randomized Data'!BN749) &amp; "22") &amp; INDIRECT("SNPs!" &amp; CHAR(72 +'Randomized Data'!BN749) &amp; "22")))</f>
        <v>TT</v>
      </c>
      <c r="CN749" t="str">
        <f>SNPs!$F$23</f>
        <v>rs121964856</v>
      </c>
      <c r="CO749">
        <f>SNPs!$C$23</f>
        <v>1</v>
      </c>
      <c r="CP749">
        <f>SNPs!$D$23</f>
        <v>201365297</v>
      </c>
      <c r="CQ749" s="7" t="str">
        <f ca="1">IF('Randomized Data'!BO749 = 1, SNPs!$H$23 &amp; SNPs!$H$23, IF('Randomized Data'!BP749 = 1, SNPs!$H$23 &amp; INDIRECT("SNPs!" &amp; CHAR(72 +'Randomized Data'!BQ749) &amp; "23"), INDIRECT("SNPs!" &amp; CHAR(72 +'Randomized Data'!BQ749) &amp; "23") &amp; INDIRECT("SNPs!" &amp; CHAR(72 +'Randomized Data'!BQ749) &amp; "23")))</f>
        <v>GA</v>
      </c>
      <c r="CR749" t="str">
        <f>SNPs!$F$24</f>
        <v>rs121964857</v>
      </c>
      <c r="CS749">
        <f>SNPs!$C$24</f>
        <v>1</v>
      </c>
      <c r="CT749">
        <f>SNPs!$D$24</f>
        <v>201359245</v>
      </c>
      <c r="CU749" s="7" t="str">
        <f ca="1">IF('Randomized Data'!BR749 = 1, SNPs!$H$24 &amp; SNPs!$H$24, IF('Randomized Data'!BS749 = 1, SNPs!$H$24 &amp; INDIRECT("SNPs!" &amp; CHAR(72 +'Randomized Data'!BT749) &amp; "24"), INDIRECT("SNPs!" &amp; CHAR(72 +'Randomized Data'!BT749) &amp; "24") &amp; INDIRECT("SNPs!" &amp; CHAR(72 +'Randomized Data'!BT749) &amp; "24")))</f>
        <v>CT</v>
      </c>
      <c r="CV749" t="str">
        <f>SNPs!$F$25</f>
        <v>rs28934269</v>
      </c>
      <c r="CW749">
        <f>SNPs!$C$25</f>
        <v>15</v>
      </c>
      <c r="CX749">
        <f>SNPs!$D$25</f>
        <v>63060915</v>
      </c>
      <c r="CY749" s="7" t="str">
        <f ca="1">IF('Randomized Data'!BU749 = 1, SNPs!$H$25 &amp; SNPs!$H$25, IF('Randomized Data'!BV749 = 1, SNPs!$H$25 &amp; INDIRECT("SNPs!" &amp; CHAR(72 +'Randomized Data'!BW749) &amp; "25"), INDIRECT("SNPs!" &amp; CHAR(72 +'Randomized Data'!BW749) &amp; "25") &amp; INDIRECT("SNPs!" &amp; CHAR(72 +'Randomized Data'!BW749) &amp; "25")))</f>
        <v>GG</v>
      </c>
      <c r="CZ749" t="str">
        <f>SNPs!$F$26</f>
        <v>rs28934270</v>
      </c>
      <c r="DA749">
        <f>SNPs!$C$26</f>
        <v>15</v>
      </c>
      <c r="DB749">
        <f>SNPs!$D$26</f>
        <v>63060899</v>
      </c>
      <c r="DC749" s="7" t="str">
        <f ca="1">IF('Randomized Data'!BX749 = 1, SNPs!$H$26 &amp; SNPs!$H$26, IF('Randomized Data'!BY749 = 1, SNPs!$H$26 &amp; INDIRECT("SNPs!" &amp; CHAR(72 +'Randomized Data'!BZ749) &amp; "26"), INDIRECT("SNPs!" &amp; CHAR(72 +'Randomized Data'!BZ749) &amp; "26") &amp; INDIRECT("SNPs!" &amp; CHAR(72 +'Randomized Data'!BZ749) &amp; "26")))</f>
        <v>GA</v>
      </c>
      <c r="DD749" t="str">
        <f>SNPs!$F$27</f>
        <v>rs727504290</v>
      </c>
      <c r="DE749">
        <f>SNPs!$C$27</f>
        <v>15</v>
      </c>
      <c r="DF749">
        <f>SNPs!$D$27</f>
        <v>63042875</v>
      </c>
      <c r="DG749" s="7" t="str">
        <f ca="1">IF('Randomized Data'!CA749 = 1, SNPs!$H$27 &amp; SNPs!$H$27, IF('Randomized Data'!CB749 = 1, SNPs!$H$27 &amp; INDIRECT("SNPs!" &amp; CHAR(72 +'Randomized Data'!CC749) &amp; "27"), INDIRECT("SNPs!" &amp; CHAR(72 +'Randomized Data'!CC749) &amp; "27") &amp; INDIRECT("SNPs!" &amp; CHAR(72 +'Randomized Data'!CC749) &amp; "27")))</f>
        <v>CC</v>
      </c>
      <c r="DH749" t="str">
        <f>SNPs!$F$28</f>
        <v>rs104894504</v>
      </c>
      <c r="DI749">
        <f>SNPs!$C$28</f>
        <v>15</v>
      </c>
      <c r="DJ749">
        <f>SNPs!$D$28</f>
        <v>63057028</v>
      </c>
      <c r="DK749" s="7" t="str">
        <f ca="1">IF('Randomized Data'!CD749 = 1, SNPs!$H$28 &amp; SNPs!$H$28, IF('Randomized Data'!CE749 = 1, SNPs!$H$28 &amp; INDIRECT("SNPs!" &amp; CHAR(72 +'Randomized Data'!CF749) &amp; "28"), INDIRECT("SNPs!" &amp; CHAR(72 +'Randomized Data'!CF749) &amp; "28") &amp; INDIRECT("SNPs!" &amp; CHAR(72 +'Randomized Data'!CF749) &amp; "28")))</f>
        <v>TT</v>
      </c>
      <c r="DL749" t="str">
        <f>SNPs!$F$29</f>
        <v>rs375882485</v>
      </c>
      <c r="DM749">
        <f>SNPs!$C$29</f>
        <v>11</v>
      </c>
      <c r="DN749">
        <f>SNPs!$D$29</f>
        <v>47342698</v>
      </c>
      <c r="DO749" s="7" t="str">
        <f ca="1">IF('Randomized Data'!CG749 = 1, SNPs!$H$29 &amp; SNPs!$H$29, IF('Randomized Data'!CH749 = 1, SNPs!$H$29 &amp; INDIRECT("SNPs!" &amp; CHAR(72 +'Randomized Data'!CI749) &amp; "29"), INDIRECT("SNPs!" &amp; CHAR(72 +'Randomized Data'!CI749) &amp; "29") &amp; INDIRECT("SNPs!" &amp; CHAR(72 +'Randomized Data'!CI749) &amp; "29")))</f>
        <v>GA</v>
      </c>
      <c r="DP749" t="str">
        <f>SNPs!$F$30</f>
        <v>rs397516083</v>
      </c>
      <c r="DQ749">
        <f>SNPs!$C$30</f>
        <v>11</v>
      </c>
      <c r="DR749">
        <f>SNPs!$D$30</f>
        <v>47346379</v>
      </c>
      <c r="DS749" s="7" t="str">
        <f ca="1">IF('Randomized Data'!CJ749 = 1, SNPs!$H$30 &amp; SNPs!$H$30, IF('Randomized Data'!CK749 = 1, SNPs!$H$30 &amp; INDIRECT("SNPs!" &amp; CHAR(72 +'Randomized Data'!CL749) &amp; "30"), INDIRECT("SNPs!" &amp; CHAR(72 +'Randomized Data'!CL749) &amp; "30") &amp; INDIRECT("SNPs!" &amp; CHAR(72 +'Randomized Data'!CL749) &amp; "30")))</f>
        <v>GA</v>
      </c>
      <c r="DT749" t="str">
        <f>SNPs!$F$31</f>
        <v>rs397515937</v>
      </c>
      <c r="DU749">
        <f>SNPs!$C$31</f>
        <v>11</v>
      </c>
      <c r="DV749">
        <f>SNPs!$D$31</f>
        <v>47339792</v>
      </c>
      <c r="DW749" s="7" t="str">
        <f ca="1">IF('Randomized Data'!CM749 = 1, SNPs!$H$31 &amp; SNPs!$H$31, IF('Randomized Data'!CN749 = 1, SNPs!$H$31 &amp; INDIRECT("SNPs!" &amp; CHAR(72 +'Randomized Data'!CO749) &amp; "31"), INDIRECT("SNPs!" &amp; CHAR(72 +'Randomized Data'!CO749) &amp; "31") &amp; INDIRECT("SNPs!" &amp; CHAR(72 +'Randomized Data'!CO749) &amp; "31")))</f>
        <v>AG</v>
      </c>
      <c r="DX749" t="str">
        <f>SNPs!$F$32</f>
        <v>rs397516074</v>
      </c>
      <c r="DY749">
        <f>SNPs!$C$32</f>
        <v>11</v>
      </c>
      <c r="DZ749">
        <f>SNPs!$D$32</f>
        <v>47348424</v>
      </c>
      <c r="EA749" s="7" t="str">
        <f ca="1">IF('Randomized Data'!CP749 = 1, SNPs!$H$32 &amp; SNPs!$H$32, IF('Randomized Data'!CQ749 = 1, SNPs!$H$32 &amp; INDIRECT("SNPs!" &amp; CHAR(72 +'Randomized Data'!CR749) &amp; "32"), INDIRECT("SNPs!" &amp; CHAR(72 +'Randomized Data'!CR749) &amp; "32") &amp; INDIRECT("SNPs!" &amp; CHAR(72 +'Randomized Data'!CR749) &amp; "32")))</f>
        <v>GA</v>
      </c>
      <c r="EB749" t="str">
        <f>SNPs!$F$33</f>
        <v>rs397515963</v>
      </c>
      <c r="EC749">
        <f>SNPs!$C$33</f>
        <v>11</v>
      </c>
      <c r="ED749">
        <f>SNPs!$D$33</f>
        <v>47337729</v>
      </c>
      <c r="EE749" s="7" t="str">
        <f ca="1">IF('Randomized Data'!CS749 = 1, SNPs!$H$33 &amp; SNPs!$H$33, IF('Randomized Data'!CT749 = 1, SNPs!$H$33 &amp; INDIRECT("SNPs!" &amp; CHAR(72 +'Randomized Data'!CU749) &amp; "33"), INDIRECT("SNPs!" &amp; CHAR(72 +'Randomized Data'!CU749) &amp; "33") &amp; INDIRECT("SNPs!" &amp; CHAR(72 +'Randomized Data'!CU749) &amp; "33")))</f>
        <v>-G</v>
      </c>
    </row>
    <row r="750" spans="1:13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  <c r="F750" s="3">
        <v>42189</v>
      </c>
      <c r="G750" s="9" t="str">
        <f>'Randomized Data'!C750</f>
        <v>Internal Lab</v>
      </c>
      <c r="H750" t="str">
        <f>SNPs!$F$2</f>
        <v>rs12248560</v>
      </c>
      <c r="I750">
        <f>SNPs!$C$2</f>
        <v>10</v>
      </c>
      <c r="J750">
        <f>SNPs!$D$2</f>
        <v>94761900</v>
      </c>
      <c r="K750" t="str">
        <f ca="1">IF('Randomized Data'!D750 = 1, SNPs!$H$2 &amp; SNPs!$H$2, IF('Randomized Data'!E750 = 1, SNPs!$H$2 &amp; INDIRECT("SNPs!" &amp; CHAR(72 +'Randomized Data'!F750) &amp; "2"), INDIRECT("SNPs!" &amp; CHAR(72 +'Randomized Data'!F750) &amp; "2") &amp; INDIRECT("SNPs!" &amp; CHAR(72 +'Randomized Data'!F750) &amp; "2")))</f>
        <v>CT</v>
      </c>
      <c r="L750" t="str">
        <f>SNPs!$F$3</f>
        <v>rs28399504</v>
      </c>
      <c r="M750">
        <f>SNPs!$C$3</f>
        <v>10</v>
      </c>
      <c r="N750">
        <f>SNPs!$D$3</f>
        <v>94762706</v>
      </c>
      <c r="O750" t="str">
        <f ca="1">IF('Randomized Data'!G750 = 1, SNPs!$H$3 &amp; SNPs!$H$3, IF('Randomized Data'!H750 = 1, SNPs!$H$3 &amp; INDIRECT("SNPs!" &amp; CHAR(72 +'Randomized Data'!I750) &amp; "3"), INDIRECT("SNPs!" &amp; CHAR(72 +'Randomized Data'!I750) &amp; "3") &amp; INDIRECT("SNPs!" &amp; CHAR(72 +'Randomized Data'!I750) &amp; "3")))</f>
        <v>AA</v>
      </c>
      <c r="P750" t="str">
        <f>SNPs!$F$4</f>
        <v>rs41291556</v>
      </c>
      <c r="Q750">
        <f>SNPs!$C$4</f>
        <v>10</v>
      </c>
      <c r="R750">
        <f>SNPs!$D$4</f>
        <v>94775416</v>
      </c>
      <c r="S750" t="str">
        <f ca="1">IF('Randomized Data'!J750 = 1, SNPs!$H$4 &amp; SNPs!$H$4, IF('Randomized Data'!K750 = 1, SNPs!$H$4 &amp; INDIRECT("SNPs!" &amp; CHAR(72 +'Randomized Data'!L750) &amp; "4"), INDIRECT("SNPs!" &amp; CHAR(72 +'Randomized Data'!L750) &amp; "4") &amp; INDIRECT("SNPs!" &amp; CHAR(72 +'Randomized Data'!L750) &amp; "4")))</f>
        <v>TT</v>
      </c>
      <c r="T750" t="str">
        <f>SNPs!$F$5</f>
        <v>rs72558184</v>
      </c>
      <c r="U750">
        <f>SNPs!$C$5</f>
        <v>10</v>
      </c>
      <c r="V750">
        <f>SNPs!$D$5</f>
        <v>96535210</v>
      </c>
      <c r="W750" t="str">
        <f ca="1">IF('Randomized Data'!M750 = 1, SNPs!$H$5 &amp; SNPs!$H$5, IF('Randomized Data'!N750 = 1, SNPs!$H$5 &amp; INDIRECT("SNPs!" &amp; CHAR(72 +'Randomized Data'!O750) &amp; "5"), INDIRECT("SNPs!" &amp; CHAR(72 +'Randomized Data'!O750) &amp; "5") &amp; INDIRECT("SNPs!" &amp; CHAR(72 +'Randomized Data'!O750) &amp; "5")))</f>
        <v>GG</v>
      </c>
      <c r="X750" t="str">
        <f>SNPs!$F$6</f>
        <v>rs4986893</v>
      </c>
      <c r="Y750">
        <f>SNPs!$C$6</f>
        <v>10</v>
      </c>
      <c r="Z750">
        <f>SNPs!$D$6</f>
        <v>94780653</v>
      </c>
      <c r="AA750" s="7" t="str">
        <f ca="1">IF('Randomized Data'!P750 = 1, SNPs!$H$6 &amp; SNPs!$H$6, IF('Randomized Data'!Q750 = 1, SNPs!$H$6 &amp; INDIRECT("SNPs!" &amp; CHAR(72 +'Randomized Data'!R750) &amp; "6"), INDIRECT("SNPs!" &amp; CHAR(72 +'Randomized Data'!R750) &amp; "6") &amp; INDIRECT("SNPs!" &amp; CHAR(72 +'Randomized Data'!R750) &amp; "6")))</f>
        <v>GG</v>
      </c>
      <c r="AB750" t="str">
        <f>SNPs!$F$7</f>
        <v>rs4244285</v>
      </c>
      <c r="AC750">
        <f>SNPs!$C$7</f>
        <v>10</v>
      </c>
      <c r="AD750">
        <f>SNPs!$D$7</f>
        <v>94781859</v>
      </c>
      <c r="AE750" s="7" t="str">
        <f ca="1">IF('Randomized Data'!S750 = 1, SNPs!$H$7 &amp; SNPs!$H$7, IF('Randomized Data'!T750 = 1, SNPs!$H$7 &amp; INDIRECT("SNPs!" &amp; CHAR(72 +'Randomized Data'!U750) &amp; "7"), INDIRECT("SNPs!" &amp; CHAR(72 +'Randomized Data'!U750) &amp; "7") &amp; INDIRECT("SNPs!" &amp; CHAR(72 +'Randomized Data'!U750) &amp; "7")))</f>
        <v>GG</v>
      </c>
      <c r="AF750" t="str">
        <f>SNPs!$F$8</f>
        <v>rs72558186</v>
      </c>
      <c r="AG750">
        <f>SNPs!$C$8</f>
        <v>10</v>
      </c>
      <c r="AH750">
        <f>SNPs!$D$8</f>
        <v>94781999</v>
      </c>
      <c r="AI750" s="7" t="str">
        <f ca="1">IF('Randomized Data'!V750 = 1, SNPs!$H$8 &amp; SNPs!$H$8, IF('Randomized Data'!W750 = 1, SNPs!$H$8 &amp; INDIRECT("SNPs!" &amp; CHAR(72 +'Randomized Data'!X750) &amp; "8"), INDIRECT("SNPs!" &amp; CHAR(72 +'Randomized Data'!X750) &amp; "8") &amp; INDIRECT("SNPs!" &amp; CHAR(72 +'Randomized Data'!X750) &amp; "8")))</f>
        <v>TT</v>
      </c>
      <c r="AJ750" t="str">
        <f>SNPs!$F$9</f>
        <v>rs56337013</v>
      </c>
      <c r="AK750">
        <f>SNPs!$C$9</f>
        <v>10</v>
      </c>
      <c r="AL750">
        <f>SNPs!$D$9</f>
        <v>94852738</v>
      </c>
      <c r="AM750" s="7" t="str">
        <f ca="1">IF('Randomized Data'!Y$2 = 1, SNPs!$H$9 &amp; SNPs!$H$9, IF('Randomized Data'!Z750 = 1, SNPs!$H$9 &amp; INDIRECT("SNPs!" &amp; CHAR(72 +'Randomized Data'!AA750) &amp; "9"), INDIRECT("SNPs!" &amp; CHAR(72 +'Randomized Data'!AA750) &amp; "9") &amp; INDIRECT("SNPs!" &amp; CHAR(72 +'Randomized Data'!AA750) &amp; "9")))</f>
        <v>TT</v>
      </c>
      <c r="AN750" t="str">
        <f>SNPs!$F$10</f>
        <v>rs17884712</v>
      </c>
      <c r="AO750">
        <f>SNPs!$C$10</f>
        <v>10</v>
      </c>
      <c r="AP750">
        <f>SNPs!$D$10</f>
        <v>94775489</v>
      </c>
      <c r="AQ750" s="7" t="str">
        <f ca="1">IF('Randomized Data'!AB750 = 1, SNPs!$H$10 &amp; SNPs!$H$10, IF('Randomized Data'!AC750 = 1, SNPs!$H$10 &amp; INDIRECT("SNPs!" &amp; CHAR(72 +'Randomized Data'!AD750) &amp; "10"), INDIRECT("SNPs!" &amp; CHAR(72 +'Randomized Data'!AD750) &amp; "10") &amp; INDIRECT("SNPs!" &amp; CHAR(72 +'Randomized Data'!AD750) &amp; "10")))</f>
        <v>GA</v>
      </c>
      <c r="AR750" t="str">
        <f>SNPs!$F$11</f>
        <v>rs6413438</v>
      </c>
      <c r="AS750">
        <f>SNPs!$C$11</f>
        <v>10</v>
      </c>
      <c r="AT750">
        <f>SNPs!$D$11</f>
        <v>94781858</v>
      </c>
      <c r="AU750" s="7" t="str">
        <f ca="1">IF('Randomized Data'!AE750 = 1, SNPs!$H$11 &amp; SNPs!$H$11, IF('Randomized Data'!AF750 = 1, SNPs!$H$11 &amp; INDIRECT("SNPs!" &amp; CHAR(72 +'Randomized Data'!AG750) &amp; "11"), INDIRECT("SNPs!" &amp; CHAR(72 +'Randomized Data'!AG750) &amp; "11") &amp; INDIRECT("SNPs!" &amp; CHAR(72 +'Randomized Data'!AG750) &amp; "11")))</f>
        <v>TT</v>
      </c>
      <c r="AV750" t="str">
        <f>SNPs!$F$12</f>
        <v>rs1057910</v>
      </c>
      <c r="AW750">
        <f>SNPs!$C$12</f>
        <v>10</v>
      </c>
      <c r="AX750">
        <f>SNPs!$D$12</f>
        <v>94981296</v>
      </c>
      <c r="AY750" s="7" t="str">
        <f ca="1">IF('Randomized Data'!AH750 = 1, SNPs!$H$12 &amp; SNPs!$H$12, IF('Randomized Data'!AI750 = 1, SNPs!$H$12 &amp; INDIRECT("SNPs!" &amp; CHAR(72 +'Randomized Data'!AJ750) &amp; "12"), INDIRECT("SNPs!" &amp; CHAR(72 +'Randomized Data'!AJ750) &amp; "12") &amp; INDIRECT("SNPs!" &amp; CHAR(72 +'Randomized Data'!AJ750) &amp; "12")))</f>
        <v>AC</v>
      </c>
      <c r="AZ750" t="str">
        <f>SNPs!$F$13</f>
        <v>rs1799853</v>
      </c>
      <c r="BA750">
        <f>SNPs!$C$13</f>
        <v>10</v>
      </c>
      <c r="BB750">
        <f>SNPs!$D$13</f>
        <v>94942290</v>
      </c>
      <c r="BC750" s="7" t="str">
        <f ca="1">IF('Randomized Data'!AK750 = 1, SNPs!$H$13 &amp; SNPs!$H$13, IF('Randomized Data'!AL750 = 1, SNPs!$H$13 &amp; INDIRECT("SNPs!" &amp; CHAR(72 +'Randomized Data'!AM750) &amp; "13"), INDIRECT("SNPs!" &amp; CHAR(72 +'Randomized Data'!AM750) &amp; "13") &amp; INDIRECT("SNPs!" &amp; CHAR(72 +'Randomized Data'!AM750) &amp; "13")))</f>
        <v>CC</v>
      </c>
      <c r="BD750" t="str">
        <f>SNPs!$F$14</f>
        <v>rs9923231</v>
      </c>
      <c r="BE750">
        <f>SNPs!$C$14</f>
        <v>16</v>
      </c>
      <c r="BF750">
        <f>SNPs!$D$14</f>
        <v>31096368</v>
      </c>
      <c r="BG750" s="7" t="str">
        <f ca="1">IF('Randomized Data'!AN750 = 1, SNPs!$H$14 &amp; SNPs!$H$14, IF('Randomized Data'!AO750 = 1, SNPs!$H$14 &amp; INDIRECT("SNPs!" &amp; CHAR(72 +'Randomized Data'!AP750) &amp; "14"), INDIRECT("SNPs!" &amp; CHAR(72 +'Randomized Data'!AP750) &amp; "14") &amp; INDIRECT("SNPs!" &amp; CHAR(72 +'Randomized Data'!AP750) &amp; "14")))</f>
        <v>CG</v>
      </c>
      <c r="BH750" t="str">
        <f>SNPs!$F$15</f>
        <v>rs9934438</v>
      </c>
      <c r="BI750">
        <f>SNPs!$C$15</f>
        <v>16</v>
      </c>
      <c r="BJ750">
        <f>SNPs!$D$15</f>
        <v>31093557</v>
      </c>
      <c r="BK750" s="7" t="str">
        <f ca="1">IF('Randomized Data'!AQ750 = 1, SNPs!$H$15 &amp; SNPs!$H$15, IF('Randomized Data'!AR750 = 1, SNPs!$H$15 &amp; INDIRECT("SNPs!" &amp; CHAR(72 +'Randomized Data'!AS750) &amp; "15"), INDIRECT("SNPs!" &amp; CHAR(72 +'Randomized Data'!AS750) &amp; "15") &amp; INDIRECT("SNPs!" &amp; CHAR(72 +'Randomized Data'!AS750) &amp; "15")))</f>
        <v>GG</v>
      </c>
      <c r="BL750" t="str">
        <f>SNPs!$F$16</f>
        <v>rs8050894</v>
      </c>
      <c r="BM750">
        <f>SNPs!$C$16</f>
        <v>16</v>
      </c>
      <c r="BN750">
        <f>SNPs!$D$16</f>
        <v>31093188</v>
      </c>
      <c r="BO750" s="7" t="str">
        <f ca="1">IF('Randomized Data'!AT750 = 1, SNPs!$H$16 &amp; SNPs!$H$16, IF('Randomized Data'!AU750 = 1, SNPs!$H$16 &amp; INDIRECT("SNPs!" &amp; CHAR(72 +'Randomized Data'!AV750) &amp; "16"), INDIRECT("SNPs!" &amp; CHAR(72 +'Randomized Data'!AV750) &amp; "16") &amp; INDIRECT("SNPs!" &amp; CHAR(72 +'Randomized Data'!AV750) &amp; "16")))</f>
        <v>CC</v>
      </c>
      <c r="BP750" t="str">
        <f>SNPs!$F$17</f>
        <v>rs6025</v>
      </c>
      <c r="BQ750">
        <f>SNPs!$C$17</f>
        <v>1</v>
      </c>
      <c r="BR750">
        <f>SNPs!$D$17</f>
        <v>169549811</v>
      </c>
      <c r="BS750" s="7" t="str">
        <f ca="1">IF('Randomized Data'!AW750 = 1, SNPs!$H$17 &amp; SNPs!$H$17, IF('Randomized Data'!AX750 = 1, SNPs!$H$17 &amp; INDIRECT("SNPs!" &amp; CHAR(72 +'Randomized Data'!AY750) &amp; "17"), INDIRECT("SNPs!" &amp; CHAR(72 +'Randomized Data'!AY750) &amp; "17") &amp; INDIRECT("SNPs!" &amp; CHAR(72 +'Randomized Data'!AY750) &amp; "17")))</f>
        <v>GG</v>
      </c>
      <c r="BT750" t="str">
        <f>SNPs!$F$18</f>
        <v>rs1799963</v>
      </c>
      <c r="BU750">
        <f>SNPs!$C$18</f>
        <v>11</v>
      </c>
      <c r="BV750">
        <f>SNPs!$D$18</f>
        <v>46739505</v>
      </c>
      <c r="BW750" s="7" t="str">
        <f ca="1">IF('Randomized Data'!AZ750 = 1, SNPs!$H$18 &amp; SNPs!$H$18, IF('Randomized Data'!BA750 = 1, SNPs!$H$18 &amp; INDIRECT("SNPs!" &amp; CHAR(72 +'Randomized Data'!BB750) &amp; "18"), INDIRECT("SNPs!" &amp; CHAR(72 +'Randomized Data'!BB750) &amp; "18") &amp; INDIRECT("SNPs!" &amp; CHAR(72 +'Randomized Data'!BB750) &amp; "18")))</f>
        <v>GA</v>
      </c>
      <c r="BX750" t="str">
        <f>SNPs!$F$19</f>
        <v>rs121913626</v>
      </c>
      <c r="BY750">
        <f>SNPs!$C$19</f>
        <v>14</v>
      </c>
      <c r="BZ750">
        <f>SNPs!$D$19</f>
        <v>23427723</v>
      </c>
      <c r="CA750" s="7" t="str">
        <f ca="1">IF('Randomized Data'!BC750 = 1, SNPs!$H$19 &amp; SNPs!$H$19, IF('Randomized Data'!BD750 = 1, SNPs!$H$19 &amp; INDIRECT("SNPs!" &amp; CHAR(72 +'Randomized Data'!BE750) &amp; "19"), INDIRECT("SNPs!" &amp; CHAR(72 +'Randomized Data'!BE750) &amp; "19") &amp; INDIRECT("SNPs!" &amp; CHAR(72 +'Randomized Data'!BE750) &amp; "19")))</f>
        <v>GG</v>
      </c>
      <c r="CB750" t="str">
        <f>SNPs!$F$20</f>
        <v>rs3218713</v>
      </c>
      <c r="CC750">
        <f>SNPs!$C$20</f>
        <v>14</v>
      </c>
      <c r="CD750">
        <f>SNPs!$D$20</f>
        <v>23431468</v>
      </c>
      <c r="CE750" s="7" t="str">
        <f ca="1">IF('Randomized Data'!BF750 = 1, SNPs!$H$20 &amp; SNPs!$H$20, IF('Randomized Data'!BG750 = 1, SNPs!$H$20 &amp; INDIRECT("SNPs!" &amp; CHAR(72 +'Randomized Data'!BH750) &amp; "20"), INDIRECT("SNPs!" &amp; CHAR(72 +'Randomized Data'!BH750) &amp; "20") &amp; INDIRECT("SNPs!" &amp; CHAR(72 +'Randomized Data'!BH750) &amp; "20")))</f>
        <v>GG</v>
      </c>
      <c r="CF750" t="str">
        <f>SNPs!$F$21</f>
        <v>rs3218714</v>
      </c>
      <c r="CG750">
        <f>SNPs!$C$21</f>
        <v>14</v>
      </c>
      <c r="CH750">
        <f>SNPs!$D$21</f>
        <v>23429279</v>
      </c>
      <c r="CI750" s="7" t="str">
        <f ca="1">IF('Randomized Data'!BI750 = 1, SNPs!$H$21 &amp; SNPs!$H$21, IF('Randomized Data'!BJ750 = 1, SNPs!$H$21 &amp; INDIRECT("SNPs!" &amp; CHAR(72 +'Randomized Data'!BK750) &amp; "21"), INDIRECT("SNPs!" &amp; CHAR(72 +'Randomized Data'!BK750) &amp; "21") &amp; INDIRECT("SNPs!" &amp; CHAR(72 +'Randomized Data'!BK750) &amp; "21")))</f>
        <v>CT</v>
      </c>
      <c r="CJ750" t="str">
        <f>SNPs!$F$22</f>
        <v>rs121964855</v>
      </c>
      <c r="CK750">
        <f>SNPs!$C$22</f>
        <v>1</v>
      </c>
      <c r="CL750">
        <f>SNPs!$D$22</f>
        <v>201365638</v>
      </c>
      <c r="CM750" s="7" t="str">
        <f ca="1">IF('Randomized Data'!BL750 = 1, SNPs!$H$22 &amp; SNPs!$H$22, IF('Randomized Data'!BM750 = 1, SNPs!$H$22 &amp; INDIRECT("SNPs!" &amp; CHAR(72 +'Randomized Data'!BN750) &amp; "22"), INDIRECT("SNPs!" &amp; CHAR(72 +'Randomized Data'!BN750) &amp; "22") &amp; INDIRECT("SNPs!" &amp; CHAR(72 +'Randomized Data'!BN750) &amp; "22")))</f>
        <v>TA</v>
      </c>
      <c r="CN750" t="str">
        <f>SNPs!$F$23</f>
        <v>rs121964856</v>
      </c>
      <c r="CO750">
        <f>SNPs!$C$23</f>
        <v>1</v>
      </c>
      <c r="CP750">
        <f>SNPs!$D$23</f>
        <v>201365297</v>
      </c>
      <c r="CQ750" s="7" t="str">
        <f ca="1">IF('Randomized Data'!BO750 = 1, SNPs!$H$23 &amp; SNPs!$H$23, IF('Randomized Data'!BP750 = 1, SNPs!$H$23 &amp; INDIRECT("SNPs!" &amp; CHAR(72 +'Randomized Data'!BQ750) &amp; "23"), INDIRECT("SNPs!" &amp; CHAR(72 +'Randomized Data'!BQ750) &amp; "23") &amp; INDIRECT("SNPs!" &amp; CHAR(72 +'Randomized Data'!BQ750) &amp; "23")))</f>
        <v>GG</v>
      </c>
      <c r="CR750" t="str">
        <f>SNPs!$F$24</f>
        <v>rs121964857</v>
      </c>
      <c r="CS750">
        <f>SNPs!$C$24</f>
        <v>1</v>
      </c>
      <c r="CT750">
        <f>SNPs!$D$24</f>
        <v>201359245</v>
      </c>
      <c r="CU750" s="7" t="str">
        <f ca="1">IF('Randomized Data'!BR750 = 1, SNPs!$H$24 &amp; SNPs!$H$24, IF('Randomized Data'!BS750 = 1, SNPs!$H$24 &amp; INDIRECT("SNPs!" &amp; CHAR(72 +'Randomized Data'!BT750) &amp; "24"), INDIRECT("SNPs!" &amp; CHAR(72 +'Randomized Data'!BT750) &amp; "24") &amp; INDIRECT("SNPs!" &amp; CHAR(72 +'Randomized Data'!BT750) &amp; "24")))</f>
        <v>CC</v>
      </c>
      <c r="CV750" t="str">
        <f>SNPs!$F$25</f>
        <v>rs28934269</v>
      </c>
      <c r="CW750">
        <f>SNPs!$C$25</f>
        <v>15</v>
      </c>
      <c r="CX750">
        <f>SNPs!$D$25</f>
        <v>63060915</v>
      </c>
      <c r="CY750" s="7" t="str">
        <f ca="1">IF('Randomized Data'!BU750 = 1, SNPs!$H$25 &amp; SNPs!$H$25, IF('Randomized Data'!BV750 = 1, SNPs!$H$25 &amp; INDIRECT("SNPs!" &amp; CHAR(72 +'Randomized Data'!BW750) &amp; "25"), INDIRECT("SNPs!" &amp; CHAR(72 +'Randomized Data'!BW750) &amp; "25") &amp; INDIRECT("SNPs!" &amp; CHAR(72 +'Randomized Data'!BW750) &amp; "25")))</f>
        <v>AA</v>
      </c>
      <c r="CZ750" t="str">
        <f>SNPs!$F$26</f>
        <v>rs28934270</v>
      </c>
      <c r="DA750">
        <f>SNPs!$C$26</f>
        <v>15</v>
      </c>
      <c r="DB750">
        <f>SNPs!$D$26</f>
        <v>63060899</v>
      </c>
      <c r="DC750" s="7" t="str">
        <f ca="1">IF('Randomized Data'!BX750 = 1, SNPs!$H$26 &amp; SNPs!$H$26, IF('Randomized Data'!BY750 = 1, SNPs!$H$26 &amp; INDIRECT("SNPs!" &amp; CHAR(72 +'Randomized Data'!BZ750) &amp; "26"), INDIRECT("SNPs!" &amp; CHAR(72 +'Randomized Data'!BZ750) &amp; "26") &amp; INDIRECT("SNPs!" &amp; CHAR(72 +'Randomized Data'!BZ750) &amp; "26")))</f>
        <v>GG</v>
      </c>
      <c r="DD750" t="str">
        <f>SNPs!$F$27</f>
        <v>rs727504290</v>
      </c>
      <c r="DE750">
        <f>SNPs!$C$27</f>
        <v>15</v>
      </c>
      <c r="DF750">
        <f>SNPs!$D$27</f>
        <v>63042875</v>
      </c>
      <c r="DG750" s="7" t="str">
        <f ca="1">IF('Randomized Data'!CA750 = 1, SNPs!$H$27 &amp; SNPs!$H$27, IF('Randomized Data'!CB750 = 1, SNPs!$H$27 &amp; INDIRECT("SNPs!" &amp; CHAR(72 +'Randomized Data'!CC750) &amp; "27"), INDIRECT("SNPs!" &amp; CHAR(72 +'Randomized Data'!CC750) &amp; "27") &amp; INDIRECT("SNPs!" &amp; CHAR(72 +'Randomized Data'!CC750) &amp; "27")))</f>
        <v>GG</v>
      </c>
      <c r="DH750" t="str">
        <f>SNPs!$F$28</f>
        <v>rs104894504</v>
      </c>
      <c r="DI750">
        <f>SNPs!$C$28</f>
        <v>15</v>
      </c>
      <c r="DJ750">
        <f>SNPs!$D$28</f>
        <v>63057028</v>
      </c>
      <c r="DK750" s="7" t="str">
        <f ca="1">IF('Randomized Data'!CD750 = 1, SNPs!$H$28 &amp; SNPs!$H$28, IF('Randomized Data'!CE750 = 1, SNPs!$H$28 &amp; INDIRECT("SNPs!" &amp; CHAR(72 +'Randomized Data'!CF750) &amp; "28"), INDIRECT("SNPs!" &amp; CHAR(72 +'Randomized Data'!CF750) &amp; "28") &amp; INDIRECT("SNPs!" &amp; CHAR(72 +'Randomized Data'!CF750) &amp; "28")))</f>
        <v>CC</v>
      </c>
      <c r="DL750" t="str">
        <f>SNPs!$F$29</f>
        <v>rs375882485</v>
      </c>
      <c r="DM750">
        <f>SNPs!$C$29</f>
        <v>11</v>
      </c>
      <c r="DN750">
        <f>SNPs!$D$29</f>
        <v>47342698</v>
      </c>
      <c r="DO750" s="7" t="str">
        <f ca="1">IF('Randomized Data'!CG750 = 1, SNPs!$H$29 &amp; SNPs!$H$29, IF('Randomized Data'!CH750 = 1, SNPs!$H$29 &amp; INDIRECT("SNPs!" &amp; CHAR(72 +'Randomized Data'!CI750) &amp; "29"), INDIRECT("SNPs!" &amp; CHAR(72 +'Randomized Data'!CI750) &amp; "29") &amp; INDIRECT("SNPs!" &amp; CHAR(72 +'Randomized Data'!CI750) &amp; "29")))</f>
        <v>GA</v>
      </c>
      <c r="DP750" t="str">
        <f>SNPs!$F$30</f>
        <v>rs397516083</v>
      </c>
      <c r="DQ750">
        <f>SNPs!$C$30</f>
        <v>11</v>
      </c>
      <c r="DR750">
        <f>SNPs!$D$30</f>
        <v>47346379</v>
      </c>
      <c r="DS750" s="7" t="str">
        <f ca="1">IF('Randomized Data'!CJ750 = 1, SNPs!$H$30 &amp; SNPs!$H$30, IF('Randomized Data'!CK750 = 1, SNPs!$H$30 &amp; INDIRECT("SNPs!" &amp; CHAR(72 +'Randomized Data'!CL750) &amp; "30"), INDIRECT("SNPs!" &amp; CHAR(72 +'Randomized Data'!CL750) &amp; "30") &amp; INDIRECT("SNPs!" &amp; CHAR(72 +'Randomized Data'!CL750) &amp; "30")))</f>
        <v>GA</v>
      </c>
      <c r="DT750" t="str">
        <f>SNPs!$F$31</f>
        <v>rs397515937</v>
      </c>
      <c r="DU750">
        <f>SNPs!$C$31</f>
        <v>11</v>
      </c>
      <c r="DV750">
        <f>SNPs!$D$31</f>
        <v>47339792</v>
      </c>
      <c r="DW750" s="7" t="str">
        <f ca="1">IF('Randomized Data'!CM750 = 1, SNPs!$H$31 &amp; SNPs!$H$31, IF('Randomized Data'!CN750 = 1, SNPs!$H$31 &amp; INDIRECT("SNPs!" &amp; CHAR(72 +'Randomized Data'!CO750) &amp; "31"), INDIRECT("SNPs!" &amp; CHAR(72 +'Randomized Data'!CO750) &amp; "31") &amp; INDIRECT("SNPs!" &amp; CHAR(72 +'Randomized Data'!CO750) &amp; "31")))</f>
        <v>AA</v>
      </c>
      <c r="DX750" t="str">
        <f>SNPs!$F$32</f>
        <v>rs397516074</v>
      </c>
      <c r="DY750">
        <f>SNPs!$C$32</f>
        <v>11</v>
      </c>
      <c r="DZ750">
        <f>SNPs!$D$32</f>
        <v>47348424</v>
      </c>
      <c r="EA750" s="7" t="str">
        <f ca="1">IF('Randomized Data'!CP750 = 1, SNPs!$H$32 &amp; SNPs!$H$32, IF('Randomized Data'!CQ750 = 1, SNPs!$H$32 &amp; INDIRECT("SNPs!" &amp; CHAR(72 +'Randomized Data'!CR750) &amp; "32"), INDIRECT("SNPs!" &amp; CHAR(72 +'Randomized Data'!CR750) &amp; "32") &amp; INDIRECT("SNPs!" &amp; CHAR(72 +'Randomized Data'!CR750) &amp; "32")))</f>
        <v>GG</v>
      </c>
      <c r="EB750" t="str">
        <f>SNPs!$F$33</f>
        <v>rs397515963</v>
      </c>
      <c r="EC750">
        <f>SNPs!$C$33</f>
        <v>11</v>
      </c>
      <c r="ED750">
        <f>SNPs!$D$33</f>
        <v>47337729</v>
      </c>
      <c r="EE750" s="7" t="str">
        <f ca="1">IF('Randomized Data'!CS750 = 1, SNPs!$H$33 &amp; SNPs!$H$33, IF('Randomized Data'!CT750 = 1, SNPs!$H$33 &amp; INDIRECT("SNPs!" &amp; CHAR(72 +'Randomized Data'!CU750) &amp; "33"), INDIRECT("SNPs!" &amp; CHAR(72 +'Randomized Data'!CU750) &amp; "33") &amp; INDIRECT("SNPs!" &amp; CHAR(72 +'Randomized Data'!CU750) &amp; "33")))</f>
        <v>GG</v>
      </c>
    </row>
    <row r="751" spans="1:13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  <c r="F751" s="3">
        <v>42149</v>
      </c>
      <c r="G751" s="9" t="str">
        <f>'Randomized Data'!C751</f>
        <v>Internal Lab</v>
      </c>
      <c r="H751" t="str">
        <f>SNPs!$F$2</f>
        <v>rs12248560</v>
      </c>
      <c r="I751">
        <f>SNPs!$C$2</f>
        <v>10</v>
      </c>
      <c r="J751">
        <f>SNPs!$D$2</f>
        <v>94761900</v>
      </c>
      <c r="K751" t="str">
        <f ca="1">IF('Randomized Data'!D751 = 1, SNPs!$H$2 &amp; SNPs!$H$2, IF('Randomized Data'!E751 = 1, SNPs!$H$2 &amp; INDIRECT("SNPs!" &amp; CHAR(72 +'Randomized Data'!F751) &amp; "2"), INDIRECT("SNPs!" &amp; CHAR(72 +'Randomized Data'!F751) &amp; "2") &amp; INDIRECT("SNPs!" &amp; CHAR(72 +'Randomized Data'!F751) &amp; "2")))</f>
        <v>CC</v>
      </c>
      <c r="L751" t="str">
        <f>SNPs!$F$3</f>
        <v>rs28399504</v>
      </c>
      <c r="M751">
        <f>SNPs!$C$3</f>
        <v>10</v>
      </c>
      <c r="N751">
        <f>SNPs!$D$3</f>
        <v>94762706</v>
      </c>
      <c r="O751" t="str">
        <f ca="1">IF('Randomized Data'!G751 = 1, SNPs!$H$3 &amp; SNPs!$H$3, IF('Randomized Data'!H751 = 1, SNPs!$H$3 &amp; INDIRECT("SNPs!" &amp; CHAR(72 +'Randomized Data'!I751) &amp; "3"), INDIRECT("SNPs!" &amp; CHAR(72 +'Randomized Data'!I751) &amp; "3") &amp; INDIRECT("SNPs!" &amp; CHAR(72 +'Randomized Data'!I751) &amp; "3")))</f>
        <v>AA</v>
      </c>
      <c r="P751" t="str">
        <f>SNPs!$F$4</f>
        <v>rs41291556</v>
      </c>
      <c r="Q751">
        <f>SNPs!$C$4</f>
        <v>10</v>
      </c>
      <c r="R751">
        <f>SNPs!$D$4</f>
        <v>94775416</v>
      </c>
      <c r="S751" t="str">
        <f ca="1">IF('Randomized Data'!J751 = 1, SNPs!$H$4 &amp; SNPs!$H$4, IF('Randomized Data'!K751 = 1, SNPs!$H$4 &amp; INDIRECT("SNPs!" &amp; CHAR(72 +'Randomized Data'!L751) &amp; "4"), INDIRECT("SNPs!" &amp; CHAR(72 +'Randomized Data'!L751) &amp; "4") &amp; INDIRECT("SNPs!" &amp; CHAR(72 +'Randomized Data'!L751) &amp; "4")))</f>
        <v>TC</v>
      </c>
      <c r="T751" t="str">
        <f>SNPs!$F$5</f>
        <v>rs72558184</v>
      </c>
      <c r="U751">
        <f>SNPs!$C$5</f>
        <v>10</v>
      </c>
      <c r="V751">
        <f>SNPs!$D$5</f>
        <v>96535210</v>
      </c>
      <c r="W751" t="str">
        <f ca="1">IF('Randomized Data'!M751 = 1, SNPs!$H$5 &amp; SNPs!$H$5, IF('Randomized Data'!N751 = 1, SNPs!$H$5 &amp; INDIRECT("SNPs!" &amp; CHAR(72 +'Randomized Data'!O751) &amp; "5"), INDIRECT("SNPs!" &amp; CHAR(72 +'Randomized Data'!O751) &amp; "5") &amp; INDIRECT("SNPs!" &amp; CHAR(72 +'Randomized Data'!O751) &amp; "5")))</f>
        <v>GG</v>
      </c>
      <c r="X751" t="str">
        <f>SNPs!$F$6</f>
        <v>rs4986893</v>
      </c>
      <c r="Y751">
        <f>SNPs!$C$6</f>
        <v>10</v>
      </c>
      <c r="Z751">
        <f>SNPs!$D$6</f>
        <v>94780653</v>
      </c>
      <c r="AA751" s="7" t="str">
        <f ca="1">IF('Randomized Data'!P751 = 1, SNPs!$H$6 &amp; SNPs!$H$6, IF('Randomized Data'!Q751 = 1, SNPs!$H$6 &amp; INDIRECT("SNPs!" &amp; CHAR(72 +'Randomized Data'!R751) &amp; "6"), INDIRECT("SNPs!" &amp; CHAR(72 +'Randomized Data'!R751) &amp; "6") &amp; INDIRECT("SNPs!" &amp; CHAR(72 +'Randomized Data'!R751) &amp; "6")))</f>
        <v>GA</v>
      </c>
      <c r="AB751" t="str">
        <f>SNPs!$F$7</f>
        <v>rs4244285</v>
      </c>
      <c r="AC751">
        <f>SNPs!$C$7</f>
        <v>10</v>
      </c>
      <c r="AD751">
        <f>SNPs!$D$7</f>
        <v>94781859</v>
      </c>
      <c r="AE751" s="7" t="str">
        <f ca="1">IF('Randomized Data'!S751 = 1, SNPs!$H$7 &amp; SNPs!$H$7, IF('Randomized Data'!T751 = 1, SNPs!$H$7 &amp; INDIRECT("SNPs!" &amp; CHAR(72 +'Randomized Data'!U751) &amp; "7"), INDIRECT("SNPs!" &amp; CHAR(72 +'Randomized Data'!U751) &amp; "7") &amp; INDIRECT("SNPs!" &amp; CHAR(72 +'Randomized Data'!U751) &amp; "7")))</f>
        <v>AA</v>
      </c>
      <c r="AF751" t="str">
        <f>SNPs!$F$8</f>
        <v>rs72558186</v>
      </c>
      <c r="AG751">
        <f>SNPs!$C$8</f>
        <v>10</v>
      </c>
      <c r="AH751">
        <f>SNPs!$D$8</f>
        <v>94781999</v>
      </c>
      <c r="AI751" s="7" t="str">
        <f ca="1">IF('Randomized Data'!V751 = 1, SNPs!$H$8 &amp; SNPs!$H$8, IF('Randomized Data'!W751 = 1, SNPs!$H$8 &amp; INDIRECT("SNPs!" &amp; CHAR(72 +'Randomized Data'!X751) &amp; "8"), INDIRECT("SNPs!" &amp; CHAR(72 +'Randomized Data'!X751) &amp; "8") &amp; INDIRECT("SNPs!" &amp; CHAR(72 +'Randomized Data'!X751) &amp; "8")))</f>
        <v>AA</v>
      </c>
      <c r="AJ751" t="str">
        <f>SNPs!$F$9</f>
        <v>rs56337013</v>
      </c>
      <c r="AK751">
        <f>SNPs!$C$9</f>
        <v>10</v>
      </c>
      <c r="AL751">
        <f>SNPs!$D$9</f>
        <v>94852738</v>
      </c>
      <c r="AM751" s="7" t="str">
        <f ca="1">IF('Randomized Data'!Y$2 = 1, SNPs!$H$9 &amp; SNPs!$H$9, IF('Randomized Data'!Z751 = 1, SNPs!$H$9 &amp; INDIRECT("SNPs!" &amp; CHAR(72 +'Randomized Data'!AA751) &amp; "9"), INDIRECT("SNPs!" &amp; CHAR(72 +'Randomized Data'!AA751) &amp; "9") &amp; INDIRECT("SNPs!" &amp; CHAR(72 +'Randomized Data'!AA751) &amp; "9")))</f>
        <v>TT</v>
      </c>
      <c r="AN751" t="str">
        <f>SNPs!$F$10</f>
        <v>rs17884712</v>
      </c>
      <c r="AO751">
        <f>SNPs!$C$10</f>
        <v>10</v>
      </c>
      <c r="AP751">
        <f>SNPs!$D$10</f>
        <v>94775489</v>
      </c>
      <c r="AQ751" s="7" t="str">
        <f ca="1">IF('Randomized Data'!AB751 = 1, SNPs!$H$10 &amp; SNPs!$H$10, IF('Randomized Data'!AC751 = 1, SNPs!$H$10 &amp; INDIRECT("SNPs!" &amp; CHAR(72 +'Randomized Data'!AD751) &amp; "10"), INDIRECT("SNPs!" &amp; CHAR(72 +'Randomized Data'!AD751) &amp; "10") &amp; INDIRECT("SNPs!" &amp; CHAR(72 +'Randomized Data'!AD751) &amp; "10")))</f>
        <v>GG</v>
      </c>
      <c r="AR751" t="str">
        <f>SNPs!$F$11</f>
        <v>rs6413438</v>
      </c>
      <c r="AS751">
        <f>SNPs!$C$11</f>
        <v>10</v>
      </c>
      <c r="AT751">
        <f>SNPs!$D$11</f>
        <v>94781858</v>
      </c>
      <c r="AU751" s="7" t="str">
        <f ca="1">IF('Randomized Data'!AE751 = 1, SNPs!$H$11 &amp; SNPs!$H$11, IF('Randomized Data'!AF751 = 1, SNPs!$H$11 &amp; INDIRECT("SNPs!" &amp; CHAR(72 +'Randomized Data'!AG751) &amp; "11"), INDIRECT("SNPs!" &amp; CHAR(72 +'Randomized Data'!AG751) &amp; "11") &amp; INDIRECT("SNPs!" &amp; CHAR(72 +'Randomized Data'!AG751) &amp; "11")))</f>
        <v>CT</v>
      </c>
      <c r="AV751" t="str">
        <f>SNPs!$F$12</f>
        <v>rs1057910</v>
      </c>
      <c r="AW751">
        <f>SNPs!$C$12</f>
        <v>10</v>
      </c>
      <c r="AX751">
        <f>SNPs!$D$12</f>
        <v>94981296</v>
      </c>
      <c r="AY751" s="7" t="str">
        <f ca="1">IF('Randomized Data'!AH751 = 1, SNPs!$H$12 &amp; SNPs!$H$12, IF('Randomized Data'!AI751 = 1, SNPs!$H$12 &amp; INDIRECT("SNPs!" &amp; CHAR(72 +'Randomized Data'!AJ751) &amp; "12"), INDIRECT("SNPs!" &amp; CHAR(72 +'Randomized Data'!AJ751) &amp; "12") &amp; INDIRECT("SNPs!" &amp; CHAR(72 +'Randomized Data'!AJ751) &amp; "12")))</f>
        <v>AA</v>
      </c>
      <c r="AZ751" t="str">
        <f>SNPs!$F$13</f>
        <v>rs1799853</v>
      </c>
      <c r="BA751">
        <f>SNPs!$C$13</f>
        <v>10</v>
      </c>
      <c r="BB751">
        <f>SNPs!$D$13</f>
        <v>94942290</v>
      </c>
      <c r="BC751" s="7" t="str">
        <f ca="1">IF('Randomized Data'!AK751 = 1, SNPs!$H$13 &amp; SNPs!$H$13, IF('Randomized Data'!AL751 = 1, SNPs!$H$13 &amp; INDIRECT("SNPs!" &amp; CHAR(72 +'Randomized Data'!AM751) &amp; "13"), INDIRECT("SNPs!" &amp; CHAR(72 +'Randomized Data'!AM751) &amp; "13") &amp; INDIRECT("SNPs!" &amp; CHAR(72 +'Randomized Data'!AM751) &amp; "13")))</f>
        <v>CC</v>
      </c>
      <c r="BD751" t="str">
        <f>SNPs!$F$14</f>
        <v>rs9923231</v>
      </c>
      <c r="BE751">
        <f>SNPs!$C$14</f>
        <v>16</v>
      </c>
      <c r="BF751">
        <f>SNPs!$D$14</f>
        <v>31096368</v>
      </c>
      <c r="BG751" s="7" t="str">
        <f ca="1">IF('Randomized Data'!AN751 = 1, SNPs!$H$14 &amp; SNPs!$H$14, IF('Randomized Data'!AO751 = 1, SNPs!$H$14 &amp; INDIRECT("SNPs!" &amp; CHAR(72 +'Randomized Data'!AP751) &amp; "14"), INDIRECT("SNPs!" &amp; CHAR(72 +'Randomized Data'!AP751) &amp; "14") &amp; INDIRECT("SNPs!" &amp; CHAR(72 +'Randomized Data'!AP751) &amp; "14")))</f>
        <v>CC</v>
      </c>
      <c r="BH751" t="str">
        <f>SNPs!$F$15</f>
        <v>rs9934438</v>
      </c>
      <c r="BI751">
        <f>SNPs!$C$15</f>
        <v>16</v>
      </c>
      <c r="BJ751">
        <f>SNPs!$D$15</f>
        <v>31093557</v>
      </c>
      <c r="BK751" s="7" t="str">
        <f ca="1">IF('Randomized Data'!AQ751 = 1, SNPs!$H$15 &amp; SNPs!$H$15, IF('Randomized Data'!AR751 = 1, SNPs!$H$15 &amp; INDIRECT("SNPs!" &amp; CHAR(72 +'Randomized Data'!AS751) &amp; "15"), INDIRECT("SNPs!" &amp; CHAR(72 +'Randomized Data'!AS751) &amp; "15") &amp; INDIRECT("SNPs!" &amp; CHAR(72 +'Randomized Data'!AS751) &amp; "15")))</f>
        <v>GG</v>
      </c>
      <c r="BL751" t="str">
        <f>SNPs!$F$16</f>
        <v>rs8050894</v>
      </c>
      <c r="BM751">
        <f>SNPs!$C$16</f>
        <v>16</v>
      </c>
      <c r="BN751">
        <f>SNPs!$D$16</f>
        <v>31093188</v>
      </c>
      <c r="BO751" s="7" t="str">
        <f ca="1">IF('Randomized Data'!AT751 = 1, SNPs!$H$16 &amp; SNPs!$H$16, IF('Randomized Data'!AU751 = 1, SNPs!$H$16 &amp; INDIRECT("SNPs!" &amp; CHAR(72 +'Randomized Data'!AV751) &amp; "16"), INDIRECT("SNPs!" &amp; CHAR(72 +'Randomized Data'!AV751) &amp; "16") &amp; INDIRECT("SNPs!" &amp; CHAR(72 +'Randomized Data'!AV751) &amp; "16")))</f>
        <v>CG</v>
      </c>
      <c r="BP751" t="str">
        <f>SNPs!$F$17</f>
        <v>rs6025</v>
      </c>
      <c r="BQ751">
        <f>SNPs!$C$17</f>
        <v>1</v>
      </c>
      <c r="BR751">
        <f>SNPs!$D$17</f>
        <v>169549811</v>
      </c>
      <c r="BS751" s="7" t="str">
        <f ca="1">IF('Randomized Data'!AW751 = 1, SNPs!$H$17 &amp; SNPs!$H$17, IF('Randomized Data'!AX751 = 1, SNPs!$H$17 &amp; INDIRECT("SNPs!" &amp; CHAR(72 +'Randomized Data'!AY751) &amp; "17"), INDIRECT("SNPs!" &amp; CHAR(72 +'Randomized Data'!AY751) &amp; "17") &amp; INDIRECT("SNPs!" &amp; CHAR(72 +'Randomized Data'!AY751) &amp; "17")))</f>
        <v>GG</v>
      </c>
      <c r="BT751" t="str">
        <f>SNPs!$F$18</f>
        <v>rs1799963</v>
      </c>
      <c r="BU751">
        <f>SNPs!$C$18</f>
        <v>11</v>
      </c>
      <c r="BV751">
        <f>SNPs!$D$18</f>
        <v>46739505</v>
      </c>
      <c r="BW751" s="7" t="str">
        <f ca="1">IF('Randomized Data'!AZ751 = 1, SNPs!$H$18 &amp; SNPs!$H$18, IF('Randomized Data'!BA751 = 1, SNPs!$H$18 &amp; INDIRECT("SNPs!" &amp; CHAR(72 +'Randomized Data'!BB751) &amp; "18"), INDIRECT("SNPs!" &amp; CHAR(72 +'Randomized Data'!BB751) &amp; "18") &amp; INDIRECT("SNPs!" &amp; CHAR(72 +'Randomized Data'!BB751) &amp; "18")))</f>
        <v>GA</v>
      </c>
      <c r="BX751" t="str">
        <f>SNPs!$F$19</f>
        <v>rs121913626</v>
      </c>
      <c r="BY751">
        <f>SNPs!$C$19</f>
        <v>14</v>
      </c>
      <c r="BZ751">
        <f>SNPs!$D$19</f>
        <v>23427723</v>
      </c>
      <c r="CA751" s="7" t="str">
        <f ca="1">IF('Randomized Data'!BC751 = 1, SNPs!$H$19 &amp; SNPs!$H$19, IF('Randomized Data'!BD751 = 1, SNPs!$H$19 &amp; INDIRECT("SNPs!" &amp; CHAR(72 +'Randomized Data'!BE751) &amp; "19"), INDIRECT("SNPs!" &amp; CHAR(72 +'Randomized Data'!BE751) &amp; "19") &amp; INDIRECT("SNPs!" &amp; CHAR(72 +'Randomized Data'!BE751) &amp; "19")))</f>
        <v>GC</v>
      </c>
      <c r="CB751" t="str">
        <f>SNPs!$F$20</f>
        <v>rs3218713</v>
      </c>
      <c r="CC751">
        <f>SNPs!$C$20</f>
        <v>14</v>
      </c>
      <c r="CD751">
        <f>SNPs!$D$20</f>
        <v>23431468</v>
      </c>
      <c r="CE751" s="7" t="str">
        <f ca="1">IF('Randomized Data'!BF751 = 1, SNPs!$H$20 &amp; SNPs!$H$20, IF('Randomized Data'!BG751 = 1, SNPs!$H$20 &amp; INDIRECT("SNPs!" &amp; CHAR(72 +'Randomized Data'!BH751) &amp; "20"), INDIRECT("SNPs!" &amp; CHAR(72 +'Randomized Data'!BH751) &amp; "20") &amp; INDIRECT("SNPs!" &amp; CHAR(72 +'Randomized Data'!BH751) &amp; "20")))</f>
        <v>AA</v>
      </c>
      <c r="CF751" t="str">
        <f>SNPs!$F$21</f>
        <v>rs3218714</v>
      </c>
      <c r="CG751">
        <f>SNPs!$C$21</f>
        <v>14</v>
      </c>
      <c r="CH751">
        <f>SNPs!$D$21</f>
        <v>23429279</v>
      </c>
      <c r="CI751" s="7" t="str">
        <f ca="1">IF('Randomized Data'!BI751 = 1, SNPs!$H$21 &amp; SNPs!$H$21, IF('Randomized Data'!BJ751 = 1, SNPs!$H$21 &amp; INDIRECT("SNPs!" &amp; CHAR(72 +'Randomized Data'!BK751) &amp; "21"), INDIRECT("SNPs!" &amp; CHAR(72 +'Randomized Data'!BK751) &amp; "21") &amp; INDIRECT("SNPs!" &amp; CHAR(72 +'Randomized Data'!BK751) &amp; "21")))</f>
        <v>CC</v>
      </c>
      <c r="CJ751" t="str">
        <f>SNPs!$F$22</f>
        <v>rs121964855</v>
      </c>
      <c r="CK751">
        <f>SNPs!$C$22</f>
        <v>1</v>
      </c>
      <c r="CL751">
        <f>SNPs!$D$22</f>
        <v>201365638</v>
      </c>
      <c r="CM751" s="7" t="str">
        <f ca="1">IF('Randomized Data'!BL751 = 1, SNPs!$H$22 &amp; SNPs!$H$22, IF('Randomized Data'!BM751 = 1, SNPs!$H$22 &amp; INDIRECT("SNPs!" &amp; CHAR(72 +'Randomized Data'!BN751) &amp; "22"), INDIRECT("SNPs!" &amp; CHAR(72 +'Randomized Data'!BN751) &amp; "22") &amp; INDIRECT("SNPs!" &amp; CHAR(72 +'Randomized Data'!BN751) &amp; "22")))</f>
        <v>AA</v>
      </c>
      <c r="CN751" t="str">
        <f>SNPs!$F$23</f>
        <v>rs121964856</v>
      </c>
      <c r="CO751">
        <f>SNPs!$C$23</f>
        <v>1</v>
      </c>
      <c r="CP751">
        <f>SNPs!$D$23</f>
        <v>201365297</v>
      </c>
      <c r="CQ751" s="7" t="str">
        <f ca="1">IF('Randomized Data'!BO751 = 1, SNPs!$H$23 &amp; SNPs!$H$23, IF('Randomized Data'!BP751 = 1, SNPs!$H$23 &amp; INDIRECT("SNPs!" &amp; CHAR(72 +'Randomized Data'!BQ751) &amp; "23"), INDIRECT("SNPs!" &amp; CHAR(72 +'Randomized Data'!BQ751) &amp; "23") &amp; INDIRECT("SNPs!" &amp; CHAR(72 +'Randomized Data'!BQ751) &amp; "23")))</f>
        <v>GA</v>
      </c>
      <c r="CR751" t="str">
        <f>SNPs!$F$24</f>
        <v>rs121964857</v>
      </c>
      <c r="CS751">
        <f>SNPs!$C$24</f>
        <v>1</v>
      </c>
      <c r="CT751">
        <f>SNPs!$D$24</f>
        <v>201359245</v>
      </c>
      <c r="CU751" s="7" t="str">
        <f ca="1">IF('Randomized Data'!BR751 = 1, SNPs!$H$24 &amp; SNPs!$H$24, IF('Randomized Data'!BS751 = 1, SNPs!$H$24 &amp; INDIRECT("SNPs!" &amp; CHAR(72 +'Randomized Data'!BT751) &amp; "24"), INDIRECT("SNPs!" &amp; CHAR(72 +'Randomized Data'!BT751) &amp; "24") &amp; INDIRECT("SNPs!" &amp; CHAR(72 +'Randomized Data'!BT751) &amp; "24")))</f>
        <v>CC</v>
      </c>
      <c r="CV751" t="str">
        <f>SNPs!$F$25</f>
        <v>rs28934269</v>
      </c>
      <c r="CW751">
        <f>SNPs!$C$25</f>
        <v>15</v>
      </c>
      <c r="CX751">
        <f>SNPs!$D$25</f>
        <v>63060915</v>
      </c>
      <c r="CY751" s="7" t="str">
        <f ca="1">IF('Randomized Data'!BU751 = 1, SNPs!$H$25 &amp; SNPs!$H$25, IF('Randomized Data'!BV751 = 1, SNPs!$H$25 &amp; INDIRECT("SNPs!" &amp; CHAR(72 +'Randomized Data'!BW751) &amp; "25"), INDIRECT("SNPs!" &amp; CHAR(72 +'Randomized Data'!BW751) &amp; "25") &amp; INDIRECT("SNPs!" &amp; CHAR(72 +'Randomized Data'!BW751) &amp; "25")))</f>
        <v>AA</v>
      </c>
      <c r="CZ751" t="str">
        <f>SNPs!$F$26</f>
        <v>rs28934270</v>
      </c>
      <c r="DA751">
        <f>SNPs!$C$26</f>
        <v>15</v>
      </c>
      <c r="DB751">
        <f>SNPs!$D$26</f>
        <v>63060899</v>
      </c>
      <c r="DC751" s="7" t="str">
        <f ca="1">IF('Randomized Data'!BX751 = 1, SNPs!$H$26 &amp; SNPs!$H$26, IF('Randomized Data'!BY751 = 1, SNPs!$H$26 &amp; INDIRECT("SNPs!" &amp; CHAR(72 +'Randomized Data'!BZ751) &amp; "26"), INDIRECT("SNPs!" &amp; CHAR(72 +'Randomized Data'!BZ751) &amp; "26") &amp; INDIRECT("SNPs!" &amp; CHAR(72 +'Randomized Data'!BZ751) &amp; "26")))</f>
        <v>GA</v>
      </c>
      <c r="DD751" t="str">
        <f>SNPs!$F$27</f>
        <v>rs727504290</v>
      </c>
      <c r="DE751">
        <f>SNPs!$C$27</f>
        <v>15</v>
      </c>
      <c r="DF751">
        <f>SNPs!$D$27</f>
        <v>63042875</v>
      </c>
      <c r="DG751" s="7" t="str">
        <f ca="1">IF('Randomized Data'!CA751 = 1, SNPs!$H$27 &amp; SNPs!$H$27, IF('Randomized Data'!CB751 = 1, SNPs!$H$27 &amp; INDIRECT("SNPs!" &amp; CHAR(72 +'Randomized Data'!CC751) &amp; "27"), INDIRECT("SNPs!" &amp; CHAR(72 +'Randomized Data'!CC751) &amp; "27") &amp; INDIRECT("SNPs!" &amp; CHAR(72 +'Randomized Data'!CC751) &amp; "27")))</f>
        <v>GG</v>
      </c>
      <c r="DH751" t="str">
        <f>SNPs!$F$28</f>
        <v>rs104894504</v>
      </c>
      <c r="DI751">
        <f>SNPs!$C$28</f>
        <v>15</v>
      </c>
      <c r="DJ751">
        <f>SNPs!$D$28</f>
        <v>63057028</v>
      </c>
      <c r="DK751" s="7" t="str">
        <f ca="1">IF('Randomized Data'!CD751 = 1, SNPs!$H$28 &amp; SNPs!$H$28, IF('Randomized Data'!CE751 = 1, SNPs!$H$28 &amp; INDIRECT("SNPs!" &amp; CHAR(72 +'Randomized Data'!CF751) &amp; "28"), INDIRECT("SNPs!" &amp; CHAR(72 +'Randomized Data'!CF751) &amp; "28") &amp; INDIRECT("SNPs!" &amp; CHAR(72 +'Randomized Data'!CF751) &amp; "28")))</f>
        <v>TC</v>
      </c>
      <c r="DL751" t="str">
        <f>SNPs!$F$29</f>
        <v>rs375882485</v>
      </c>
      <c r="DM751">
        <f>SNPs!$C$29</f>
        <v>11</v>
      </c>
      <c r="DN751">
        <f>SNPs!$D$29</f>
        <v>47342698</v>
      </c>
      <c r="DO751" s="7" t="str">
        <f ca="1">IF('Randomized Data'!CG751 = 1, SNPs!$H$29 &amp; SNPs!$H$29, IF('Randomized Data'!CH751 = 1, SNPs!$H$29 &amp; INDIRECT("SNPs!" &amp; CHAR(72 +'Randomized Data'!CI751) &amp; "29"), INDIRECT("SNPs!" &amp; CHAR(72 +'Randomized Data'!CI751) &amp; "29") &amp; INDIRECT("SNPs!" &amp; CHAR(72 +'Randomized Data'!CI751) &amp; "29")))</f>
        <v>GG</v>
      </c>
      <c r="DP751" t="str">
        <f>SNPs!$F$30</f>
        <v>rs397516083</v>
      </c>
      <c r="DQ751">
        <f>SNPs!$C$30</f>
        <v>11</v>
      </c>
      <c r="DR751">
        <f>SNPs!$D$30</f>
        <v>47346379</v>
      </c>
      <c r="DS751" s="7" t="str">
        <f ca="1">IF('Randomized Data'!CJ751 = 1, SNPs!$H$30 &amp; SNPs!$H$30, IF('Randomized Data'!CK751 = 1, SNPs!$H$30 &amp; INDIRECT("SNPs!" &amp; CHAR(72 +'Randomized Data'!CL751) &amp; "30"), INDIRECT("SNPs!" &amp; CHAR(72 +'Randomized Data'!CL751) &amp; "30") &amp; INDIRECT("SNPs!" &amp; CHAR(72 +'Randomized Data'!CL751) &amp; "30")))</f>
        <v>AA</v>
      </c>
      <c r="DT751" t="str">
        <f>SNPs!$F$31</f>
        <v>rs397515937</v>
      </c>
      <c r="DU751">
        <f>SNPs!$C$31</f>
        <v>11</v>
      </c>
      <c r="DV751">
        <f>SNPs!$D$31</f>
        <v>47339792</v>
      </c>
      <c r="DW751" s="7" t="str">
        <f ca="1">IF('Randomized Data'!CM751 = 1, SNPs!$H$31 &amp; SNPs!$H$31, IF('Randomized Data'!CN751 = 1, SNPs!$H$31 &amp; INDIRECT("SNPs!" &amp; CHAR(72 +'Randomized Data'!CO751) &amp; "31"), INDIRECT("SNPs!" &amp; CHAR(72 +'Randomized Data'!CO751) &amp; "31") &amp; INDIRECT("SNPs!" &amp; CHAR(72 +'Randomized Data'!CO751) &amp; "31")))</f>
        <v>GG</v>
      </c>
      <c r="DX751" t="str">
        <f>SNPs!$F$32</f>
        <v>rs397516074</v>
      </c>
      <c r="DY751">
        <f>SNPs!$C$32</f>
        <v>11</v>
      </c>
      <c r="DZ751">
        <f>SNPs!$D$32</f>
        <v>47348424</v>
      </c>
      <c r="EA751" s="7" t="str">
        <f ca="1">IF('Randomized Data'!CP751 = 1, SNPs!$H$32 &amp; SNPs!$H$32, IF('Randomized Data'!CQ751 = 1, SNPs!$H$32 &amp; INDIRECT("SNPs!" &amp; CHAR(72 +'Randomized Data'!CR751) &amp; "32"), INDIRECT("SNPs!" &amp; CHAR(72 +'Randomized Data'!CR751) &amp; "32") &amp; INDIRECT("SNPs!" &amp; CHAR(72 +'Randomized Data'!CR751) &amp; "32")))</f>
        <v>AA</v>
      </c>
      <c r="EB751" t="str">
        <f>SNPs!$F$33</f>
        <v>rs397515963</v>
      </c>
      <c r="EC751">
        <f>SNPs!$C$33</f>
        <v>11</v>
      </c>
      <c r="ED751">
        <f>SNPs!$D$33</f>
        <v>47337729</v>
      </c>
      <c r="EE751" s="7" t="str">
        <f ca="1">IF('Randomized Data'!CS751 = 1, SNPs!$H$33 &amp; SNPs!$H$33, IF('Randomized Data'!CT751 = 1, SNPs!$H$33 &amp; INDIRECT("SNPs!" &amp; CHAR(72 +'Randomized Data'!CU751) &amp; "33"), INDIRECT("SNPs!" &amp; CHAR(72 +'Randomized Data'!CU751) &amp; "33") &amp; INDIRECT("SNPs!" &amp; CHAR(72 +'Randomized Data'!CU751) &amp; "33")))</f>
        <v>-G</v>
      </c>
    </row>
    <row r="752" spans="1:13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  <c r="F752" s="3">
        <v>42159</v>
      </c>
      <c r="G752" s="9" t="str">
        <f>'Randomized Data'!C752</f>
        <v>NGS Lab</v>
      </c>
      <c r="H752" t="str">
        <f>SNPs!$F$2</f>
        <v>rs12248560</v>
      </c>
      <c r="I752">
        <f>SNPs!$C$2</f>
        <v>10</v>
      </c>
      <c r="J752">
        <f>SNPs!$D$2</f>
        <v>94761900</v>
      </c>
      <c r="K752" t="str">
        <f ca="1">IF('Randomized Data'!D752 = 1, SNPs!$H$2 &amp; SNPs!$H$2, IF('Randomized Data'!E752 = 1, SNPs!$H$2 &amp; INDIRECT("SNPs!" &amp; CHAR(72 +'Randomized Data'!F752) &amp; "2"), INDIRECT("SNPs!" &amp; CHAR(72 +'Randomized Data'!F752) &amp; "2") &amp; INDIRECT("SNPs!" &amp; CHAR(72 +'Randomized Data'!F752) &amp; "2")))</f>
        <v>TT</v>
      </c>
      <c r="L752" t="str">
        <f>SNPs!$F$3</f>
        <v>rs28399504</v>
      </c>
      <c r="M752">
        <f>SNPs!$C$3</f>
        <v>10</v>
      </c>
      <c r="N752">
        <f>SNPs!$D$3</f>
        <v>94762706</v>
      </c>
      <c r="O752" t="str">
        <f ca="1">IF('Randomized Data'!G752 = 1, SNPs!$H$3 &amp; SNPs!$H$3, IF('Randomized Data'!H752 = 1, SNPs!$H$3 &amp; INDIRECT("SNPs!" &amp; CHAR(72 +'Randomized Data'!I752) &amp; "3"), INDIRECT("SNPs!" &amp; CHAR(72 +'Randomized Data'!I752) &amp; "3") &amp; INDIRECT("SNPs!" &amp; CHAR(72 +'Randomized Data'!I752) &amp; "3")))</f>
        <v>AA</v>
      </c>
      <c r="P752" t="str">
        <f>SNPs!$F$4</f>
        <v>rs41291556</v>
      </c>
      <c r="Q752">
        <f>SNPs!$C$4</f>
        <v>10</v>
      </c>
      <c r="R752">
        <f>SNPs!$D$4</f>
        <v>94775416</v>
      </c>
      <c r="S752" t="str">
        <f ca="1">IF('Randomized Data'!J752 = 1, SNPs!$H$4 &amp; SNPs!$H$4, IF('Randomized Data'!K752 = 1, SNPs!$H$4 &amp; INDIRECT("SNPs!" &amp; CHAR(72 +'Randomized Data'!L752) &amp; "4"), INDIRECT("SNPs!" &amp; CHAR(72 +'Randomized Data'!L752) &amp; "4") &amp; INDIRECT("SNPs!" &amp; CHAR(72 +'Randomized Data'!L752) &amp; "4")))</f>
        <v>TC</v>
      </c>
      <c r="T752" t="str">
        <f>SNPs!$F$5</f>
        <v>rs72558184</v>
      </c>
      <c r="U752">
        <f>SNPs!$C$5</f>
        <v>10</v>
      </c>
      <c r="V752">
        <f>SNPs!$D$5</f>
        <v>96535210</v>
      </c>
      <c r="W752" t="str">
        <f ca="1">IF('Randomized Data'!M752 = 1, SNPs!$H$5 &amp; SNPs!$H$5, IF('Randomized Data'!N752 = 1, SNPs!$H$5 &amp; INDIRECT("SNPs!" &amp; CHAR(72 +'Randomized Data'!O752) &amp; "5"), INDIRECT("SNPs!" &amp; CHAR(72 +'Randomized Data'!O752) &amp; "5") &amp; INDIRECT("SNPs!" &amp; CHAR(72 +'Randomized Data'!O752) &amp; "5")))</f>
        <v>GA</v>
      </c>
      <c r="X752" t="str">
        <f>SNPs!$F$6</f>
        <v>rs4986893</v>
      </c>
      <c r="Y752">
        <f>SNPs!$C$6</f>
        <v>10</v>
      </c>
      <c r="Z752">
        <f>SNPs!$D$6</f>
        <v>94780653</v>
      </c>
      <c r="AA752" s="7" t="str">
        <f ca="1">IF('Randomized Data'!P752 = 1, SNPs!$H$6 &amp; SNPs!$H$6, IF('Randomized Data'!Q752 = 1, SNPs!$H$6 &amp; INDIRECT("SNPs!" &amp; CHAR(72 +'Randomized Data'!R752) &amp; "6"), INDIRECT("SNPs!" &amp; CHAR(72 +'Randomized Data'!R752) &amp; "6") &amp; INDIRECT("SNPs!" &amp; CHAR(72 +'Randomized Data'!R752) &amp; "6")))</f>
        <v>GG</v>
      </c>
      <c r="AB752" t="str">
        <f>SNPs!$F$7</f>
        <v>rs4244285</v>
      </c>
      <c r="AC752">
        <f>SNPs!$C$7</f>
        <v>10</v>
      </c>
      <c r="AD752">
        <f>SNPs!$D$7</f>
        <v>94781859</v>
      </c>
      <c r="AE752" s="7" t="str">
        <f ca="1">IF('Randomized Data'!S752 = 1, SNPs!$H$7 &amp; SNPs!$H$7, IF('Randomized Data'!T752 = 1, SNPs!$H$7 &amp; INDIRECT("SNPs!" &amp; CHAR(72 +'Randomized Data'!U752) &amp; "7"), INDIRECT("SNPs!" &amp; CHAR(72 +'Randomized Data'!U752) &amp; "7") &amp; INDIRECT("SNPs!" &amp; CHAR(72 +'Randomized Data'!U752) &amp; "7")))</f>
        <v>GC</v>
      </c>
      <c r="AF752" t="str">
        <f>SNPs!$F$8</f>
        <v>rs72558186</v>
      </c>
      <c r="AG752">
        <f>SNPs!$C$8</f>
        <v>10</v>
      </c>
      <c r="AH752">
        <f>SNPs!$D$8</f>
        <v>94781999</v>
      </c>
      <c r="AI752" s="7" t="str">
        <f ca="1">IF('Randomized Data'!V752 = 1, SNPs!$H$8 &amp; SNPs!$H$8, IF('Randomized Data'!W752 = 1, SNPs!$H$8 &amp; INDIRECT("SNPs!" &amp; CHAR(72 +'Randomized Data'!X752) &amp; "8"), INDIRECT("SNPs!" &amp; CHAR(72 +'Randomized Data'!X752) &amp; "8") &amp; INDIRECT("SNPs!" &amp; CHAR(72 +'Randomized Data'!X752) &amp; "8")))</f>
        <v>TT</v>
      </c>
      <c r="AJ752" t="str">
        <f>SNPs!$F$9</f>
        <v>rs56337013</v>
      </c>
      <c r="AK752">
        <f>SNPs!$C$9</f>
        <v>10</v>
      </c>
      <c r="AL752">
        <f>SNPs!$D$9</f>
        <v>94852738</v>
      </c>
      <c r="AM752" s="7" t="str">
        <f ca="1">IF('Randomized Data'!Y$2 = 1, SNPs!$H$9 &amp; SNPs!$H$9, IF('Randomized Data'!Z752 = 1, SNPs!$H$9 &amp; INDIRECT("SNPs!" &amp; CHAR(72 +'Randomized Data'!AA752) &amp; "9"), INDIRECT("SNPs!" &amp; CHAR(72 +'Randomized Data'!AA752) &amp; "9") &amp; INDIRECT("SNPs!" &amp; CHAR(72 +'Randomized Data'!AA752) &amp; "9")))</f>
        <v>CT</v>
      </c>
      <c r="AN752" t="str">
        <f>SNPs!$F$10</f>
        <v>rs17884712</v>
      </c>
      <c r="AO752">
        <f>SNPs!$C$10</f>
        <v>10</v>
      </c>
      <c r="AP752">
        <f>SNPs!$D$10</f>
        <v>94775489</v>
      </c>
      <c r="AQ752" s="7" t="str">
        <f ca="1">IF('Randomized Data'!AB752 = 1, SNPs!$H$10 &amp; SNPs!$H$10, IF('Randomized Data'!AC752 = 1, SNPs!$H$10 &amp; INDIRECT("SNPs!" &amp; CHAR(72 +'Randomized Data'!AD752) &amp; "10"), INDIRECT("SNPs!" &amp; CHAR(72 +'Randomized Data'!AD752) &amp; "10") &amp; INDIRECT("SNPs!" &amp; CHAR(72 +'Randomized Data'!AD752) &amp; "10")))</f>
        <v>GG</v>
      </c>
      <c r="AR752" t="str">
        <f>SNPs!$F$11</f>
        <v>rs6413438</v>
      </c>
      <c r="AS752">
        <f>SNPs!$C$11</f>
        <v>10</v>
      </c>
      <c r="AT752">
        <f>SNPs!$D$11</f>
        <v>94781858</v>
      </c>
      <c r="AU752" s="7" t="str">
        <f ca="1">IF('Randomized Data'!AE752 = 1, SNPs!$H$11 &amp; SNPs!$H$11, IF('Randomized Data'!AF752 = 1, SNPs!$H$11 &amp; INDIRECT("SNPs!" &amp; CHAR(72 +'Randomized Data'!AG752) &amp; "11"), INDIRECT("SNPs!" &amp; CHAR(72 +'Randomized Data'!AG752) &amp; "11") &amp; INDIRECT("SNPs!" &amp; CHAR(72 +'Randomized Data'!AG752) &amp; "11")))</f>
        <v>CT</v>
      </c>
      <c r="AV752" t="str">
        <f>SNPs!$F$12</f>
        <v>rs1057910</v>
      </c>
      <c r="AW752">
        <f>SNPs!$C$12</f>
        <v>10</v>
      </c>
      <c r="AX752">
        <f>SNPs!$D$12</f>
        <v>94981296</v>
      </c>
      <c r="AY752" s="7" t="str">
        <f ca="1">IF('Randomized Data'!AH752 = 1, SNPs!$H$12 &amp; SNPs!$H$12, IF('Randomized Data'!AI752 = 1, SNPs!$H$12 &amp; INDIRECT("SNPs!" &amp; CHAR(72 +'Randomized Data'!AJ752) &amp; "12"), INDIRECT("SNPs!" &amp; CHAR(72 +'Randomized Data'!AJ752) &amp; "12") &amp; INDIRECT("SNPs!" &amp; CHAR(72 +'Randomized Data'!AJ752) &amp; "12")))</f>
        <v>AA</v>
      </c>
      <c r="AZ752" t="str">
        <f>SNPs!$F$13</f>
        <v>rs1799853</v>
      </c>
      <c r="BA752">
        <f>SNPs!$C$13</f>
        <v>10</v>
      </c>
      <c r="BB752">
        <f>SNPs!$D$13</f>
        <v>94942290</v>
      </c>
      <c r="BC752" s="7" t="str">
        <f ca="1">IF('Randomized Data'!AK752 = 1, SNPs!$H$13 &amp; SNPs!$H$13, IF('Randomized Data'!AL752 = 1, SNPs!$H$13 &amp; INDIRECT("SNPs!" &amp; CHAR(72 +'Randomized Data'!AM752) &amp; "13"), INDIRECT("SNPs!" &amp; CHAR(72 +'Randomized Data'!AM752) &amp; "13") &amp; INDIRECT("SNPs!" &amp; CHAR(72 +'Randomized Data'!AM752) &amp; "13")))</f>
        <v>TT</v>
      </c>
      <c r="BD752" t="str">
        <f>SNPs!$F$14</f>
        <v>rs9923231</v>
      </c>
      <c r="BE752">
        <f>SNPs!$C$14</f>
        <v>16</v>
      </c>
      <c r="BF752">
        <f>SNPs!$D$14</f>
        <v>31096368</v>
      </c>
      <c r="BG752" s="7" t="str">
        <f ca="1">IF('Randomized Data'!AN752 = 1, SNPs!$H$14 &amp; SNPs!$H$14, IF('Randomized Data'!AO752 = 1, SNPs!$H$14 &amp; INDIRECT("SNPs!" &amp; CHAR(72 +'Randomized Data'!AP752) &amp; "14"), INDIRECT("SNPs!" &amp; CHAR(72 +'Randomized Data'!AP752) &amp; "14") &amp; INDIRECT("SNPs!" &amp; CHAR(72 +'Randomized Data'!AP752) &amp; "14")))</f>
        <v>CG</v>
      </c>
      <c r="BH752" t="str">
        <f>SNPs!$F$15</f>
        <v>rs9934438</v>
      </c>
      <c r="BI752">
        <f>SNPs!$C$15</f>
        <v>16</v>
      </c>
      <c r="BJ752">
        <f>SNPs!$D$15</f>
        <v>31093557</v>
      </c>
      <c r="BK752" s="7" t="str">
        <f ca="1">IF('Randomized Data'!AQ752 = 1, SNPs!$H$15 &amp; SNPs!$H$15, IF('Randomized Data'!AR752 = 1, SNPs!$H$15 &amp; INDIRECT("SNPs!" &amp; CHAR(72 +'Randomized Data'!AS752) &amp; "15"), INDIRECT("SNPs!" &amp; CHAR(72 +'Randomized Data'!AS752) &amp; "15") &amp; INDIRECT("SNPs!" &amp; CHAR(72 +'Randomized Data'!AS752) &amp; "15")))</f>
        <v>GA</v>
      </c>
      <c r="BL752" t="str">
        <f>SNPs!$F$16</f>
        <v>rs8050894</v>
      </c>
      <c r="BM752">
        <f>SNPs!$C$16</f>
        <v>16</v>
      </c>
      <c r="BN752">
        <f>SNPs!$D$16</f>
        <v>31093188</v>
      </c>
      <c r="BO752" s="7" t="str">
        <f ca="1">IF('Randomized Data'!AT752 = 1, SNPs!$H$16 &amp; SNPs!$H$16, IF('Randomized Data'!AU752 = 1, SNPs!$H$16 &amp; INDIRECT("SNPs!" &amp; CHAR(72 +'Randomized Data'!AV752) &amp; "16"), INDIRECT("SNPs!" &amp; CHAR(72 +'Randomized Data'!AV752) &amp; "16") &amp; INDIRECT("SNPs!" &amp; CHAR(72 +'Randomized Data'!AV752) &amp; "16")))</f>
        <v>CC</v>
      </c>
      <c r="BP752" t="str">
        <f>SNPs!$F$17</f>
        <v>rs6025</v>
      </c>
      <c r="BQ752">
        <f>SNPs!$C$17</f>
        <v>1</v>
      </c>
      <c r="BR752">
        <f>SNPs!$D$17</f>
        <v>169549811</v>
      </c>
      <c r="BS752" s="7" t="str">
        <f ca="1">IF('Randomized Data'!AW752 = 1, SNPs!$H$17 &amp; SNPs!$H$17, IF('Randomized Data'!AX752 = 1, SNPs!$H$17 &amp; INDIRECT("SNPs!" &amp; CHAR(72 +'Randomized Data'!AY752) &amp; "17"), INDIRECT("SNPs!" &amp; CHAR(72 +'Randomized Data'!AY752) &amp; "17") &amp; INDIRECT("SNPs!" &amp; CHAR(72 +'Randomized Data'!AY752) &amp; "17")))</f>
        <v>GG</v>
      </c>
      <c r="BT752" t="str">
        <f>SNPs!$F$18</f>
        <v>rs1799963</v>
      </c>
      <c r="BU752">
        <f>SNPs!$C$18</f>
        <v>11</v>
      </c>
      <c r="BV752">
        <f>SNPs!$D$18</f>
        <v>46739505</v>
      </c>
      <c r="BW752" s="7" t="str">
        <f ca="1">IF('Randomized Data'!AZ752 = 1, SNPs!$H$18 &amp; SNPs!$H$18, IF('Randomized Data'!BA752 = 1, SNPs!$H$18 &amp; INDIRECT("SNPs!" &amp; CHAR(72 +'Randomized Data'!BB752) &amp; "18"), INDIRECT("SNPs!" &amp; CHAR(72 +'Randomized Data'!BB752) &amp; "18") &amp; INDIRECT("SNPs!" &amp; CHAR(72 +'Randomized Data'!BB752) &amp; "18")))</f>
        <v>GA</v>
      </c>
      <c r="BX752" t="str">
        <f>SNPs!$F$19</f>
        <v>rs121913626</v>
      </c>
      <c r="BY752">
        <f>SNPs!$C$19</f>
        <v>14</v>
      </c>
      <c r="BZ752">
        <f>SNPs!$D$19</f>
        <v>23427723</v>
      </c>
      <c r="CA752" s="7" t="str">
        <f ca="1">IF('Randomized Data'!BC752 = 1, SNPs!$H$19 &amp; SNPs!$H$19, IF('Randomized Data'!BD752 = 1, SNPs!$H$19 &amp; INDIRECT("SNPs!" &amp; CHAR(72 +'Randomized Data'!BE752) &amp; "19"), INDIRECT("SNPs!" &amp; CHAR(72 +'Randomized Data'!BE752) &amp; "19") &amp; INDIRECT("SNPs!" &amp; CHAR(72 +'Randomized Data'!BE752) &amp; "19")))</f>
        <v>GG</v>
      </c>
      <c r="CB752" t="str">
        <f>SNPs!$F$20</f>
        <v>rs3218713</v>
      </c>
      <c r="CC752">
        <f>SNPs!$C$20</f>
        <v>14</v>
      </c>
      <c r="CD752">
        <f>SNPs!$D$20</f>
        <v>23431468</v>
      </c>
      <c r="CE752" s="7" t="str">
        <f ca="1">IF('Randomized Data'!BF752 = 1, SNPs!$H$20 &amp; SNPs!$H$20, IF('Randomized Data'!BG752 = 1, SNPs!$H$20 &amp; INDIRECT("SNPs!" &amp; CHAR(72 +'Randomized Data'!BH752) &amp; "20"), INDIRECT("SNPs!" &amp; CHAR(72 +'Randomized Data'!BH752) &amp; "20") &amp; INDIRECT("SNPs!" &amp; CHAR(72 +'Randomized Data'!BH752) &amp; "20")))</f>
        <v>GG</v>
      </c>
      <c r="CF752" t="str">
        <f>SNPs!$F$21</f>
        <v>rs3218714</v>
      </c>
      <c r="CG752">
        <f>SNPs!$C$21</f>
        <v>14</v>
      </c>
      <c r="CH752">
        <f>SNPs!$D$21</f>
        <v>23429279</v>
      </c>
      <c r="CI752" s="7" t="str">
        <f ca="1">IF('Randomized Data'!BI752 = 1, SNPs!$H$21 &amp; SNPs!$H$21, IF('Randomized Data'!BJ752 = 1, SNPs!$H$21 &amp; INDIRECT("SNPs!" &amp; CHAR(72 +'Randomized Data'!BK752) &amp; "21"), INDIRECT("SNPs!" &amp; CHAR(72 +'Randomized Data'!BK752) &amp; "21") &amp; INDIRECT("SNPs!" &amp; CHAR(72 +'Randomized Data'!BK752) &amp; "21")))</f>
        <v>CT</v>
      </c>
      <c r="CJ752" t="str">
        <f>SNPs!$F$22</f>
        <v>rs121964855</v>
      </c>
      <c r="CK752">
        <f>SNPs!$C$22</f>
        <v>1</v>
      </c>
      <c r="CL752">
        <f>SNPs!$D$22</f>
        <v>201365638</v>
      </c>
      <c r="CM752" s="7" t="str">
        <f ca="1">IF('Randomized Data'!BL752 = 1, SNPs!$H$22 &amp; SNPs!$H$22, IF('Randomized Data'!BM752 = 1, SNPs!$H$22 &amp; INDIRECT("SNPs!" &amp; CHAR(72 +'Randomized Data'!BN752) &amp; "22"), INDIRECT("SNPs!" &amp; CHAR(72 +'Randomized Data'!BN752) &amp; "22") &amp; INDIRECT("SNPs!" &amp; CHAR(72 +'Randomized Data'!BN752) &amp; "22")))</f>
        <v>TT</v>
      </c>
      <c r="CN752" t="str">
        <f>SNPs!$F$23</f>
        <v>rs121964856</v>
      </c>
      <c r="CO752">
        <f>SNPs!$C$23</f>
        <v>1</v>
      </c>
      <c r="CP752">
        <f>SNPs!$D$23</f>
        <v>201365297</v>
      </c>
      <c r="CQ752" s="7" t="str">
        <f ca="1">IF('Randomized Data'!BO752 = 1, SNPs!$H$23 &amp; SNPs!$H$23, IF('Randomized Data'!BP752 = 1, SNPs!$H$23 &amp; INDIRECT("SNPs!" &amp; CHAR(72 +'Randomized Data'!BQ752) &amp; "23"), INDIRECT("SNPs!" &amp; CHAR(72 +'Randomized Data'!BQ752) &amp; "23") &amp; INDIRECT("SNPs!" &amp; CHAR(72 +'Randomized Data'!BQ752) &amp; "23")))</f>
        <v>GG</v>
      </c>
      <c r="CR752" t="str">
        <f>SNPs!$F$24</f>
        <v>rs121964857</v>
      </c>
      <c r="CS752">
        <f>SNPs!$C$24</f>
        <v>1</v>
      </c>
      <c r="CT752">
        <f>SNPs!$D$24</f>
        <v>201359245</v>
      </c>
      <c r="CU752" s="7" t="str">
        <f ca="1">IF('Randomized Data'!BR752 = 1, SNPs!$H$24 &amp; SNPs!$H$24, IF('Randomized Data'!BS752 = 1, SNPs!$H$24 &amp; INDIRECT("SNPs!" &amp; CHAR(72 +'Randomized Data'!BT752) &amp; "24"), INDIRECT("SNPs!" &amp; CHAR(72 +'Randomized Data'!BT752) &amp; "24") &amp; INDIRECT("SNPs!" &amp; CHAR(72 +'Randomized Data'!BT752) &amp; "24")))</f>
        <v>CT</v>
      </c>
      <c r="CV752" t="str">
        <f>SNPs!$F$25</f>
        <v>rs28934269</v>
      </c>
      <c r="CW752">
        <f>SNPs!$C$25</f>
        <v>15</v>
      </c>
      <c r="CX752">
        <f>SNPs!$D$25</f>
        <v>63060915</v>
      </c>
      <c r="CY752" s="7" t="str">
        <f ca="1">IF('Randomized Data'!BU752 = 1, SNPs!$H$25 &amp; SNPs!$H$25, IF('Randomized Data'!BV752 = 1, SNPs!$H$25 &amp; INDIRECT("SNPs!" &amp; CHAR(72 +'Randomized Data'!BW752) &amp; "25"), INDIRECT("SNPs!" &amp; CHAR(72 +'Randomized Data'!BW752) &amp; "25") &amp; INDIRECT("SNPs!" &amp; CHAR(72 +'Randomized Data'!BW752) &amp; "25")))</f>
        <v>GG</v>
      </c>
      <c r="CZ752" t="str">
        <f>SNPs!$F$26</f>
        <v>rs28934270</v>
      </c>
      <c r="DA752">
        <f>SNPs!$C$26</f>
        <v>15</v>
      </c>
      <c r="DB752">
        <f>SNPs!$D$26</f>
        <v>63060899</v>
      </c>
      <c r="DC752" s="7" t="str">
        <f ca="1">IF('Randomized Data'!BX752 = 1, SNPs!$H$26 &amp; SNPs!$H$26, IF('Randomized Data'!BY752 = 1, SNPs!$H$26 &amp; INDIRECT("SNPs!" &amp; CHAR(72 +'Randomized Data'!BZ752) &amp; "26"), INDIRECT("SNPs!" &amp; CHAR(72 +'Randomized Data'!BZ752) &amp; "26") &amp; INDIRECT("SNPs!" &amp; CHAR(72 +'Randomized Data'!BZ752) &amp; "26")))</f>
        <v>AA</v>
      </c>
      <c r="DD752" t="str">
        <f>SNPs!$F$27</f>
        <v>rs727504290</v>
      </c>
      <c r="DE752">
        <f>SNPs!$C$27</f>
        <v>15</v>
      </c>
      <c r="DF752">
        <f>SNPs!$D$27</f>
        <v>63042875</v>
      </c>
      <c r="DG752" s="7" t="str">
        <f ca="1">IF('Randomized Data'!CA752 = 1, SNPs!$H$27 &amp; SNPs!$H$27, IF('Randomized Data'!CB752 = 1, SNPs!$H$27 &amp; INDIRECT("SNPs!" &amp; CHAR(72 +'Randomized Data'!CC752) &amp; "27"), INDIRECT("SNPs!" &amp; CHAR(72 +'Randomized Data'!CC752) &amp; "27") &amp; INDIRECT("SNPs!" &amp; CHAR(72 +'Randomized Data'!CC752) &amp; "27")))</f>
        <v>CC</v>
      </c>
      <c r="DH752" t="str">
        <f>SNPs!$F$28</f>
        <v>rs104894504</v>
      </c>
      <c r="DI752">
        <f>SNPs!$C$28</f>
        <v>15</v>
      </c>
      <c r="DJ752">
        <f>SNPs!$D$28</f>
        <v>63057028</v>
      </c>
      <c r="DK752" s="7" t="str">
        <f ca="1">IF('Randomized Data'!CD752 = 1, SNPs!$H$28 &amp; SNPs!$H$28, IF('Randomized Data'!CE752 = 1, SNPs!$H$28 &amp; INDIRECT("SNPs!" &amp; CHAR(72 +'Randomized Data'!CF752) &amp; "28"), INDIRECT("SNPs!" &amp; CHAR(72 +'Randomized Data'!CF752) &amp; "28") &amp; INDIRECT("SNPs!" &amp; CHAR(72 +'Randomized Data'!CF752) &amp; "28")))</f>
        <v>TC</v>
      </c>
      <c r="DL752" t="str">
        <f>SNPs!$F$29</f>
        <v>rs375882485</v>
      </c>
      <c r="DM752">
        <f>SNPs!$C$29</f>
        <v>11</v>
      </c>
      <c r="DN752">
        <f>SNPs!$D$29</f>
        <v>47342698</v>
      </c>
      <c r="DO752" s="7" t="str">
        <f ca="1">IF('Randomized Data'!CG752 = 1, SNPs!$H$29 &amp; SNPs!$H$29, IF('Randomized Data'!CH752 = 1, SNPs!$H$29 &amp; INDIRECT("SNPs!" &amp; CHAR(72 +'Randomized Data'!CI752) &amp; "29"), INDIRECT("SNPs!" &amp; CHAR(72 +'Randomized Data'!CI752) &amp; "29") &amp; INDIRECT("SNPs!" &amp; CHAR(72 +'Randomized Data'!CI752) &amp; "29")))</f>
        <v>GG</v>
      </c>
      <c r="DP752" t="str">
        <f>SNPs!$F$30</f>
        <v>rs397516083</v>
      </c>
      <c r="DQ752">
        <f>SNPs!$C$30</f>
        <v>11</v>
      </c>
      <c r="DR752">
        <f>SNPs!$D$30</f>
        <v>47346379</v>
      </c>
      <c r="DS752" s="7" t="str">
        <f ca="1">IF('Randomized Data'!CJ752 = 1, SNPs!$H$30 &amp; SNPs!$H$30, IF('Randomized Data'!CK752 = 1, SNPs!$H$30 &amp; INDIRECT("SNPs!" &amp; CHAR(72 +'Randomized Data'!CL752) &amp; "30"), INDIRECT("SNPs!" &amp; CHAR(72 +'Randomized Data'!CL752) &amp; "30") &amp; INDIRECT("SNPs!" &amp; CHAR(72 +'Randomized Data'!CL752) &amp; "30")))</f>
        <v>GG</v>
      </c>
      <c r="DT752" t="str">
        <f>SNPs!$F$31</f>
        <v>rs397515937</v>
      </c>
      <c r="DU752">
        <f>SNPs!$C$31</f>
        <v>11</v>
      </c>
      <c r="DV752">
        <f>SNPs!$D$31</f>
        <v>47339792</v>
      </c>
      <c r="DW752" s="7" t="str">
        <f ca="1">IF('Randomized Data'!CM752 = 1, SNPs!$H$31 &amp; SNPs!$H$31, IF('Randomized Data'!CN752 = 1, SNPs!$H$31 &amp; INDIRECT("SNPs!" &amp; CHAR(72 +'Randomized Data'!CO752) &amp; "31"), INDIRECT("SNPs!" &amp; CHAR(72 +'Randomized Data'!CO752) &amp; "31") &amp; INDIRECT("SNPs!" &amp; CHAR(72 +'Randomized Data'!CO752) &amp; "31")))</f>
        <v>AA</v>
      </c>
      <c r="DX752" t="str">
        <f>SNPs!$F$32</f>
        <v>rs397516074</v>
      </c>
      <c r="DY752">
        <f>SNPs!$C$32</f>
        <v>11</v>
      </c>
      <c r="DZ752">
        <f>SNPs!$D$32</f>
        <v>47348424</v>
      </c>
      <c r="EA752" s="7" t="str">
        <f ca="1">IF('Randomized Data'!CP752 = 1, SNPs!$H$32 &amp; SNPs!$H$32, IF('Randomized Data'!CQ752 = 1, SNPs!$H$32 &amp; INDIRECT("SNPs!" &amp; CHAR(72 +'Randomized Data'!CR752) &amp; "32"), INDIRECT("SNPs!" &amp; CHAR(72 +'Randomized Data'!CR752) &amp; "32") &amp; INDIRECT("SNPs!" &amp; CHAR(72 +'Randomized Data'!CR752) &amp; "32")))</f>
        <v>AA</v>
      </c>
      <c r="EB752" t="str">
        <f>SNPs!$F$33</f>
        <v>rs397515963</v>
      </c>
      <c r="EC752">
        <f>SNPs!$C$33</f>
        <v>11</v>
      </c>
      <c r="ED752">
        <f>SNPs!$D$33</f>
        <v>47337729</v>
      </c>
      <c r="EE752" s="7" t="str">
        <f ca="1">IF('Randomized Data'!CS752 = 1, SNPs!$H$33 &amp; SNPs!$H$33, IF('Randomized Data'!CT752 = 1, SNPs!$H$33 &amp; INDIRECT("SNPs!" &amp; CHAR(72 +'Randomized Data'!CU752) &amp; "33"), INDIRECT("SNPs!" &amp; CHAR(72 +'Randomized Data'!CU752) &amp; "33") &amp; INDIRECT("SNPs!" &amp; CHAR(72 +'Randomized Data'!CU752) &amp; "33")))</f>
        <v>GG</v>
      </c>
    </row>
    <row r="753" spans="1:13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  <c r="F753" s="3">
        <v>42161</v>
      </c>
      <c r="G753" s="9" t="str">
        <f>'Randomized Data'!C753</f>
        <v>External Lab</v>
      </c>
      <c r="H753" t="str">
        <f>SNPs!$F$2</f>
        <v>rs12248560</v>
      </c>
      <c r="I753">
        <f>SNPs!$C$2</f>
        <v>10</v>
      </c>
      <c r="J753">
        <f>SNPs!$D$2</f>
        <v>94761900</v>
      </c>
      <c r="K753" t="str">
        <f ca="1">IF('Randomized Data'!D753 = 1, SNPs!$H$2 &amp; SNPs!$H$2, IF('Randomized Data'!E753 = 1, SNPs!$H$2 &amp; INDIRECT("SNPs!" &amp; CHAR(72 +'Randomized Data'!F753) &amp; "2"), INDIRECT("SNPs!" &amp; CHAR(72 +'Randomized Data'!F753) &amp; "2") &amp; INDIRECT("SNPs!" &amp; CHAR(72 +'Randomized Data'!F753) &amp; "2")))</f>
        <v>CT</v>
      </c>
      <c r="L753" t="str">
        <f>SNPs!$F$3</f>
        <v>rs28399504</v>
      </c>
      <c r="M753">
        <f>SNPs!$C$3</f>
        <v>10</v>
      </c>
      <c r="N753">
        <f>SNPs!$D$3</f>
        <v>94762706</v>
      </c>
      <c r="O753" t="str">
        <f ca="1">IF('Randomized Data'!G753 = 1, SNPs!$H$3 &amp; SNPs!$H$3, IF('Randomized Data'!H753 = 1, SNPs!$H$3 &amp; INDIRECT("SNPs!" &amp; CHAR(72 +'Randomized Data'!I753) &amp; "3"), INDIRECT("SNPs!" &amp; CHAR(72 +'Randomized Data'!I753) &amp; "3") &amp; INDIRECT("SNPs!" &amp; CHAR(72 +'Randomized Data'!I753) &amp; "3")))</f>
        <v>AG</v>
      </c>
      <c r="P753" t="str">
        <f>SNPs!$F$4</f>
        <v>rs41291556</v>
      </c>
      <c r="Q753">
        <f>SNPs!$C$4</f>
        <v>10</v>
      </c>
      <c r="R753">
        <f>SNPs!$D$4</f>
        <v>94775416</v>
      </c>
      <c r="S753" t="str">
        <f ca="1">IF('Randomized Data'!J753 = 1, SNPs!$H$4 &amp; SNPs!$H$4, IF('Randomized Data'!K753 = 1, SNPs!$H$4 &amp; INDIRECT("SNPs!" &amp; CHAR(72 +'Randomized Data'!L753) &amp; "4"), INDIRECT("SNPs!" &amp; CHAR(72 +'Randomized Data'!L753) &amp; "4") &amp; INDIRECT("SNPs!" &amp; CHAR(72 +'Randomized Data'!L753) &amp; "4")))</f>
        <v>TC</v>
      </c>
      <c r="T753" t="str">
        <f>SNPs!$F$5</f>
        <v>rs72558184</v>
      </c>
      <c r="U753">
        <f>SNPs!$C$5</f>
        <v>10</v>
      </c>
      <c r="V753">
        <f>SNPs!$D$5</f>
        <v>96535210</v>
      </c>
      <c r="W753" t="str">
        <f ca="1">IF('Randomized Data'!M753 = 1, SNPs!$H$5 &amp; SNPs!$H$5, IF('Randomized Data'!N753 = 1, SNPs!$H$5 &amp; INDIRECT("SNPs!" &amp; CHAR(72 +'Randomized Data'!O753) &amp; "5"), INDIRECT("SNPs!" &amp; CHAR(72 +'Randomized Data'!O753) &amp; "5") &amp; INDIRECT("SNPs!" &amp; CHAR(72 +'Randomized Data'!O753) &amp; "5")))</f>
        <v>AA</v>
      </c>
      <c r="X753" t="str">
        <f>SNPs!$F$6</f>
        <v>rs4986893</v>
      </c>
      <c r="Y753">
        <f>SNPs!$C$6</f>
        <v>10</v>
      </c>
      <c r="Z753">
        <f>SNPs!$D$6</f>
        <v>94780653</v>
      </c>
      <c r="AA753" s="7" t="str">
        <f ca="1">IF('Randomized Data'!P753 = 1, SNPs!$H$6 &amp; SNPs!$H$6, IF('Randomized Data'!Q753 = 1, SNPs!$H$6 &amp; INDIRECT("SNPs!" &amp; CHAR(72 +'Randomized Data'!R753) &amp; "6"), INDIRECT("SNPs!" &amp; CHAR(72 +'Randomized Data'!R753) &amp; "6") &amp; INDIRECT("SNPs!" &amp; CHAR(72 +'Randomized Data'!R753) &amp; "6")))</f>
        <v>GA</v>
      </c>
      <c r="AB753" t="str">
        <f>SNPs!$F$7</f>
        <v>rs4244285</v>
      </c>
      <c r="AC753">
        <f>SNPs!$C$7</f>
        <v>10</v>
      </c>
      <c r="AD753">
        <f>SNPs!$D$7</f>
        <v>94781859</v>
      </c>
      <c r="AE753" s="7" t="str">
        <f ca="1">IF('Randomized Data'!S753 = 1, SNPs!$H$7 &amp; SNPs!$H$7, IF('Randomized Data'!T753 = 1, SNPs!$H$7 &amp; INDIRECT("SNPs!" &amp; CHAR(72 +'Randomized Data'!U753) &amp; "7"), INDIRECT("SNPs!" &amp; CHAR(72 +'Randomized Data'!U753) &amp; "7") &amp; INDIRECT("SNPs!" &amp; CHAR(72 +'Randomized Data'!U753) &amp; "7")))</f>
        <v>CC</v>
      </c>
      <c r="AF753" t="str">
        <f>SNPs!$F$8</f>
        <v>rs72558186</v>
      </c>
      <c r="AG753">
        <f>SNPs!$C$8</f>
        <v>10</v>
      </c>
      <c r="AH753">
        <f>SNPs!$D$8</f>
        <v>94781999</v>
      </c>
      <c r="AI753" s="7" t="str">
        <f ca="1">IF('Randomized Data'!V753 = 1, SNPs!$H$8 &amp; SNPs!$H$8, IF('Randomized Data'!W753 = 1, SNPs!$H$8 &amp; INDIRECT("SNPs!" &amp; CHAR(72 +'Randomized Data'!X753) &amp; "8"), INDIRECT("SNPs!" &amp; CHAR(72 +'Randomized Data'!X753) &amp; "8") &amp; INDIRECT("SNPs!" &amp; CHAR(72 +'Randomized Data'!X753) &amp; "8")))</f>
        <v>TT</v>
      </c>
      <c r="AJ753" t="str">
        <f>SNPs!$F$9</f>
        <v>rs56337013</v>
      </c>
      <c r="AK753">
        <f>SNPs!$C$9</f>
        <v>10</v>
      </c>
      <c r="AL753">
        <f>SNPs!$D$9</f>
        <v>94852738</v>
      </c>
      <c r="AM753" s="7" t="str">
        <f ca="1">IF('Randomized Data'!Y$2 = 1, SNPs!$H$9 &amp; SNPs!$H$9, IF('Randomized Data'!Z753 = 1, SNPs!$H$9 &amp; INDIRECT("SNPs!" &amp; CHAR(72 +'Randomized Data'!AA753) &amp; "9"), INDIRECT("SNPs!" &amp; CHAR(72 +'Randomized Data'!AA753) &amp; "9") &amp; INDIRECT("SNPs!" &amp; CHAR(72 +'Randomized Data'!AA753) &amp; "9")))</f>
        <v>CT</v>
      </c>
      <c r="AN753" t="str">
        <f>SNPs!$F$10</f>
        <v>rs17884712</v>
      </c>
      <c r="AO753">
        <f>SNPs!$C$10</f>
        <v>10</v>
      </c>
      <c r="AP753">
        <f>SNPs!$D$10</f>
        <v>94775489</v>
      </c>
      <c r="AQ753" s="7" t="str">
        <f ca="1">IF('Randomized Data'!AB753 = 1, SNPs!$H$10 &amp; SNPs!$H$10, IF('Randomized Data'!AC753 = 1, SNPs!$H$10 &amp; INDIRECT("SNPs!" &amp; CHAR(72 +'Randomized Data'!AD753) &amp; "10"), INDIRECT("SNPs!" &amp; CHAR(72 +'Randomized Data'!AD753) &amp; "10") &amp; INDIRECT("SNPs!" &amp; CHAR(72 +'Randomized Data'!AD753) &amp; "10")))</f>
        <v>GG</v>
      </c>
      <c r="AR753" t="str">
        <f>SNPs!$F$11</f>
        <v>rs6413438</v>
      </c>
      <c r="AS753">
        <f>SNPs!$C$11</f>
        <v>10</v>
      </c>
      <c r="AT753">
        <f>SNPs!$D$11</f>
        <v>94781858</v>
      </c>
      <c r="AU753" s="7" t="str">
        <f ca="1">IF('Randomized Data'!AE753 = 1, SNPs!$H$11 &amp; SNPs!$H$11, IF('Randomized Data'!AF753 = 1, SNPs!$H$11 &amp; INDIRECT("SNPs!" &amp; CHAR(72 +'Randomized Data'!AG753) &amp; "11"), INDIRECT("SNPs!" &amp; CHAR(72 +'Randomized Data'!AG753) &amp; "11") &amp; INDIRECT("SNPs!" &amp; CHAR(72 +'Randomized Data'!AG753) &amp; "11")))</f>
        <v>CC</v>
      </c>
      <c r="AV753" t="str">
        <f>SNPs!$F$12</f>
        <v>rs1057910</v>
      </c>
      <c r="AW753">
        <f>SNPs!$C$12</f>
        <v>10</v>
      </c>
      <c r="AX753">
        <f>SNPs!$D$12</f>
        <v>94981296</v>
      </c>
      <c r="AY753" s="7" t="str">
        <f ca="1">IF('Randomized Data'!AH753 = 1, SNPs!$H$12 &amp; SNPs!$H$12, IF('Randomized Data'!AI753 = 1, SNPs!$H$12 &amp; INDIRECT("SNPs!" &amp; CHAR(72 +'Randomized Data'!AJ753) &amp; "12"), INDIRECT("SNPs!" &amp; CHAR(72 +'Randomized Data'!AJ753) &amp; "12") &amp; INDIRECT("SNPs!" &amp; CHAR(72 +'Randomized Data'!AJ753) &amp; "12")))</f>
        <v>AA</v>
      </c>
      <c r="AZ753" t="str">
        <f>SNPs!$F$13</f>
        <v>rs1799853</v>
      </c>
      <c r="BA753">
        <f>SNPs!$C$13</f>
        <v>10</v>
      </c>
      <c r="BB753">
        <f>SNPs!$D$13</f>
        <v>94942290</v>
      </c>
      <c r="BC753" s="7" t="str">
        <f ca="1">IF('Randomized Data'!AK753 = 1, SNPs!$H$13 &amp; SNPs!$H$13, IF('Randomized Data'!AL753 = 1, SNPs!$H$13 &amp; INDIRECT("SNPs!" &amp; CHAR(72 +'Randomized Data'!AM753) &amp; "13"), INDIRECT("SNPs!" &amp; CHAR(72 +'Randomized Data'!AM753) &amp; "13") &amp; INDIRECT("SNPs!" &amp; CHAR(72 +'Randomized Data'!AM753) &amp; "13")))</f>
        <v>CT</v>
      </c>
      <c r="BD753" t="str">
        <f>SNPs!$F$14</f>
        <v>rs9923231</v>
      </c>
      <c r="BE753">
        <f>SNPs!$C$14</f>
        <v>16</v>
      </c>
      <c r="BF753">
        <f>SNPs!$D$14</f>
        <v>31096368</v>
      </c>
      <c r="BG753" s="7" t="str">
        <f ca="1">IF('Randomized Data'!AN753 = 1, SNPs!$H$14 &amp; SNPs!$H$14, IF('Randomized Data'!AO753 = 1, SNPs!$H$14 &amp; INDIRECT("SNPs!" &amp; CHAR(72 +'Randomized Data'!AP753) &amp; "14"), INDIRECT("SNPs!" &amp; CHAR(72 +'Randomized Data'!AP753) &amp; "14") &amp; INDIRECT("SNPs!" &amp; CHAR(72 +'Randomized Data'!AP753) &amp; "14")))</f>
        <v>CC</v>
      </c>
      <c r="BH753" t="str">
        <f>SNPs!$F$15</f>
        <v>rs9934438</v>
      </c>
      <c r="BI753">
        <f>SNPs!$C$15</f>
        <v>16</v>
      </c>
      <c r="BJ753">
        <f>SNPs!$D$15</f>
        <v>31093557</v>
      </c>
      <c r="BK753" s="7" t="str">
        <f ca="1">IF('Randomized Data'!AQ753 = 1, SNPs!$H$15 &amp; SNPs!$H$15, IF('Randomized Data'!AR753 = 1, SNPs!$H$15 &amp; INDIRECT("SNPs!" &amp; CHAR(72 +'Randomized Data'!AS753) &amp; "15"), INDIRECT("SNPs!" &amp; CHAR(72 +'Randomized Data'!AS753) &amp; "15") &amp; INDIRECT("SNPs!" &amp; CHAR(72 +'Randomized Data'!AS753) &amp; "15")))</f>
        <v>GA</v>
      </c>
      <c r="BL753" t="str">
        <f>SNPs!$F$16</f>
        <v>rs8050894</v>
      </c>
      <c r="BM753">
        <f>SNPs!$C$16</f>
        <v>16</v>
      </c>
      <c r="BN753">
        <f>SNPs!$D$16</f>
        <v>31093188</v>
      </c>
      <c r="BO753" s="7" t="str">
        <f ca="1">IF('Randomized Data'!AT753 = 1, SNPs!$H$16 &amp; SNPs!$H$16, IF('Randomized Data'!AU753 = 1, SNPs!$H$16 &amp; INDIRECT("SNPs!" &amp; CHAR(72 +'Randomized Data'!AV753) &amp; "16"), INDIRECT("SNPs!" &amp; CHAR(72 +'Randomized Data'!AV753) &amp; "16") &amp; INDIRECT("SNPs!" &amp; CHAR(72 +'Randomized Data'!AV753) &amp; "16")))</f>
        <v>CC</v>
      </c>
      <c r="BP753" t="str">
        <f>SNPs!$F$17</f>
        <v>rs6025</v>
      </c>
      <c r="BQ753">
        <f>SNPs!$C$17</f>
        <v>1</v>
      </c>
      <c r="BR753">
        <f>SNPs!$D$17</f>
        <v>169549811</v>
      </c>
      <c r="BS753" s="7" t="str">
        <f ca="1">IF('Randomized Data'!AW753 = 1, SNPs!$H$17 &amp; SNPs!$H$17, IF('Randomized Data'!AX753 = 1, SNPs!$H$17 &amp; INDIRECT("SNPs!" &amp; CHAR(72 +'Randomized Data'!AY753) &amp; "17"), INDIRECT("SNPs!" &amp; CHAR(72 +'Randomized Data'!AY753) &amp; "17") &amp; INDIRECT("SNPs!" &amp; CHAR(72 +'Randomized Data'!AY753) &amp; "17")))</f>
        <v>AA</v>
      </c>
      <c r="BT753" t="str">
        <f>SNPs!$F$18</f>
        <v>rs1799963</v>
      </c>
      <c r="BU753">
        <f>SNPs!$C$18</f>
        <v>11</v>
      </c>
      <c r="BV753">
        <f>SNPs!$D$18</f>
        <v>46739505</v>
      </c>
      <c r="BW753" s="7" t="str">
        <f ca="1">IF('Randomized Data'!AZ753 = 1, SNPs!$H$18 &amp; SNPs!$H$18, IF('Randomized Data'!BA753 = 1, SNPs!$H$18 &amp; INDIRECT("SNPs!" &amp; CHAR(72 +'Randomized Data'!BB753) &amp; "18"), INDIRECT("SNPs!" &amp; CHAR(72 +'Randomized Data'!BB753) &amp; "18") &amp; INDIRECT("SNPs!" &amp; CHAR(72 +'Randomized Data'!BB753) &amp; "18")))</f>
        <v>GA</v>
      </c>
      <c r="BX753" t="str">
        <f>SNPs!$F$19</f>
        <v>rs121913626</v>
      </c>
      <c r="BY753">
        <f>SNPs!$C$19</f>
        <v>14</v>
      </c>
      <c r="BZ753">
        <f>SNPs!$D$19</f>
        <v>23427723</v>
      </c>
      <c r="CA753" s="7" t="str">
        <f ca="1">IF('Randomized Data'!BC753 = 1, SNPs!$H$19 &amp; SNPs!$H$19, IF('Randomized Data'!BD753 = 1, SNPs!$H$19 &amp; INDIRECT("SNPs!" &amp; CHAR(72 +'Randomized Data'!BE753) &amp; "19"), INDIRECT("SNPs!" &amp; CHAR(72 +'Randomized Data'!BE753) &amp; "19") &amp; INDIRECT("SNPs!" &amp; CHAR(72 +'Randomized Data'!BE753) &amp; "19")))</f>
        <v>GC</v>
      </c>
      <c r="CB753" t="str">
        <f>SNPs!$F$20</f>
        <v>rs3218713</v>
      </c>
      <c r="CC753">
        <f>SNPs!$C$20</f>
        <v>14</v>
      </c>
      <c r="CD753">
        <f>SNPs!$D$20</f>
        <v>23431468</v>
      </c>
      <c r="CE753" s="7" t="str">
        <f ca="1">IF('Randomized Data'!BF753 = 1, SNPs!$H$20 &amp; SNPs!$H$20, IF('Randomized Data'!BG753 = 1, SNPs!$H$20 &amp; INDIRECT("SNPs!" &amp; CHAR(72 +'Randomized Data'!BH753) &amp; "20"), INDIRECT("SNPs!" &amp; CHAR(72 +'Randomized Data'!BH753) &amp; "20") &amp; INDIRECT("SNPs!" &amp; CHAR(72 +'Randomized Data'!BH753) &amp; "20")))</f>
        <v>GG</v>
      </c>
      <c r="CF753" t="str">
        <f>SNPs!$F$21</f>
        <v>rs3218714</v>
      </c>
      <c r="CG753">
        <f>SNPs!$C$21</f>
        <v>14</v>
      </c>
      <c r="CH753">
        <f>SNPs!$D$21</f>
        <v>23429279</v>
      </c>
      <c r="CI753" s="7" t="str">
        <f ca="1">IF('Randomized Data'!BI753 = 1, SNPs!$H$21 &amp; SNPs!$H$21, IF('Randomized Data'!BJ753 = 1, SNPs!$H$21 &amp; INDIRECT("SNPs!" &amp; CHAR(72 +'Randomized Data'!BK753) &amp; "21"), INDIRECT("SNPs!" &amp; CHAR(72 +'Randomized Data'!BK753) &amp; "21") &amp; INDIRECT("SNPs!" &amp; CHAR(72 +'Randomized Data'!BK753) &amp; "21")))</f>
        <v>CC</v>
      </c>
      <c r="CJ753" t="str">
        <f>SNPs!$F$22</f>
        <v>rs121964855</v>
      </c>
      <c r="CK753">
        <f>SNPs!$C$22</f>
        <v>1</v>
      </c>
      <c r="CL753">
        <f>SNPs!$D$22</f>
        <v>201365638</v>
      </c>
      <c r="CM753" s="7" t="str">
        <f ca="1">IF('Randomized Data'!BL753 = 1, SNPs!$H$22 &amp; SNPs!$H$22, IF('Randomized Data'!BM753 = 1, SNPs!$H$22 &amp; INDIRECT("SNPs!" &amp; CHAR(72 +'Randomized Data'!BN753) &amp; "22"), INDIRECT("SNPs!" &amp; CHAR(72 +'Randomized Data'!BN753) &amp; "22") &amp; INDIRECT("SNPs!" &amp; CHAR(72 +'Randomized Data'!BN753) &amp; "22")))</f>
        <v>TT</v>
      </c>
      <c r="CN753" t="str">
        <f>SNPs!$F$23</f>
        <v>rs121964856</v>
      </c>
      <c r="CO753">
        <f>SNPs!$C$23</f>
        <v>1</v>
      </c>
      <c r="CP753">
        <f>SNPs!$D$23</f>
        <v>201365297</v>
      </c>
      <c r="CQ753" s="7" t="str">
        <f ca="1">IF('Randomized Data'!BO753 = 1, SNPs!$H$23 &amp; SNPs!$H$23, IF('Randomized Data'!BP753 = 1, SNPs!$H$23 &amp; INDIRECT("SNPs!" &amp; CHAR(72 +'Randomized Data'!BQ753) &amp; "23"), INDIRECT("SNPs!" &amp; CHAR(72 +'Randomized Data'!BQ753) &amp; "23") &amp; INDIRECT("SNPs!" &amp; CHAR(72 +'Randomized Data'!BQ753) &amp; "23")))</f>
        <v>GG</v>
      </c>
      <c r="CR753" t="str">
        <f>SNPs!$F$24</f>
        <v>rs121964857</v>
      </c>
      <c r="CS753">
        <f>SNPs!$C$24</f>
        <v>1</v>
      </c>
      <c r="CT753">
        <f>SNPs!$D$24</f>
        <v>201359245</v>
      </c>
      <c r="CU753" s="7" t="str">
        <f ca="1">IF('Randomized Data'!BR753 = 1, SNPs!$H$24 &amp; SNPs!$H$24, IF('Randomized Data'!BS753 = 1, SNPs!$H$24 &amp; INDIRECT("SNPs!" &amp; CHAR(72 +'Randomized Data'!BT753) &amp; "24"), INDIRECT("SNPs!" &amp; CHAR(72 +'Randomized Data'!BT753) &amp; "24") &amp; INDIRECT("SNPs!" &amp; CHAR(72 +'Randomized Data'!BT753) &amp; "24")))</f>
        <v>CT</v>
      </c>
      <c r="CV753" t="str">
        <f>SNPs!$F$25</f>
        <v>rs28934269</v>
      </c>
      <c r="CW753">
        <f>SNPs!$C$25</f>
        <v>15</v>
      </c>
      <c r="CX753">
        <f>SNPs!$D$25</f>
        <v>63060915</v>
      </c>
      <c r="CY753" s="7" t="str">
        <f ca="1">IF('Randomized Data'!BU753 = 1, SNPs!$H$25 &amp; SNPs!$H$25, IF('Randomized Data'!BV753 = 1, SNPs!$H$25 &amp; INDIRECT("SNPs!" &amp; CHAR(72 +'Randomized Data'!BW753) &amp; "25"), INDIRECT("SNPs!" &amp; CHAR(72 +'Randomized Data'!BW753) &amp; "25") &amp; INDIRECT("SNPs!" &amp; CHAR(72 +'Randomized Data'!BW753) &amp; "25")))</f>
        <v>GG</v>
      </c>
      <c r="CZ753" t="str">
        <f>SNPs!$F$26</f>
        <v>rs28934270</v>
      </c>
      <c r="DA753">
        <f>SNPs!$C$26</f>
        <v>15</v>
      </c>
      <c r="DB753">
        <f>SNPs!$D$26</f>
        <v>63060899</v>
      </c>
      <c r="DC753" s="7" t="str">
        <f ca="1">IF('Randomized Data'!BX753 = 1, SNPs!$H$26 &amp; SNPs!$H$26, IF('Randomized Data'!BY753 = 1, SNPs!$H$26 &amp; INDIRECT("SNPs!" &amp; CHAR(72 +'Randomized Data'!BZ753) &amp; "26"), INDIRECT("SNPs!" &amp; CHAR(72 +'Randomized Data'!BZ753) &amp; "26") &amp; INDIRECT("SNPs!" &amp; CHAR(72 +'Randomized Data'!BZ753) &amp; "26")))</f>
        <v>GG</v>
      </c>
      <c r="DD753" t="str">
        <f>SNPs!$F$27</f>
        <v>rs727504290</v>
      </c>
      <c r="DE753">
        <f>SNPs!$C$27</f>
        <v>15</v>
      </c>
      <c r="DF753">
        <f>SNPs!$D$27</f>
        <v>63042875</v>
      </c>
      <c r="DG753" s="7" t="str">
        <f ca="1">IF('Randomized Data'!CA753 = 1, SNPs!$H$27 &amp; SNPs!$H$27, IF('Randomized Data'!CB753 = 1, SNPs!$H$27 &amp; INDIRECT("SNPs!" &amp; CHAR(72 +'Randomized Data'!CC753) &amp; "27"), INDIRECT("SNPs!" &amp; CHAR(72 +'Randomized Data'!CC753) &amp; "27") &amp; INDIRECT("SNPs!" &amp; CHAR(72 +'Randomized Data'!CC753) &amp; "27")))</f>
        <v>CC</v>
      </c>
      <c r="DH753" t="str">
        <f>SNPs!$F$28</f>
        <v>rs104894504</v>
      </c>
      <c r="DI753">
        <f>SNPs!$C$28</f>
        <v>15</v>
      </c>
      <c r="DJ753">
        <f>SNPs!$D$28</f>
        <v>63057028</v>
      </c>
      <c r="DK753" s="7" t="str">
        <f ca="1">IF('Randomized Data'!CD753 = 1, SNPs!$H$28 &amp; SNPs!$H$28, IF('Randomized Data'!CE753 = 1, SNPs!$H$28 &amp; INDIRECT("SNPs!" &amp; CHAR(72 +'Randomized Data'!CF753) &amp; "28"), INDIRECT("SNPs!" &amp; CHAR(72 +'Randomized Data'!CF753) &amp; "28") &amp; INDIRECT("SNPs!" &amp; CHAR(72 +'Randomized Data'!CF753) &amp; "28")))</f>
        <v>TC</v>
      </c>
      <c r="DL753" t="str">
        <f>SNPs!$F$29</f>
        <v>rs375882485</v>
      </c>
      <c r="DM753">
        <f>SNPs!$C$29</f>
        <v>11</v>
      </c>
      <c r="DN753">
        <f>SNPs!$D$29</f>
        <v>47342698</v>
      </c>
      <c r="DO753" s="7" t="str">
        <f ca="1">IF('Randomized Data'!CG753 = 1, SNPs!$H$29 &amp; SNPs!$H$29, IF('Randomized Data'!CH753 = 1, SNPs!$H$29 &amp; INDIRECT("SNPs!" &amp; CHAR(72 +'Randomized Data'!CI753) &amp; "29"), INDIRECT("SNPs!" &amp; CHAR(72 +'Randomized Data'!CI753) &amp; "29") &amp; INDIRECT("SNPs!" &amp; CHAR(72 +'Randomized Data'!CI753) &amp; "29")))</f>
        <v>GG</v>
      </c>
      <c r="DP753" t="str">
        <f>SNPs!$F$30</f>
        <v>rs397516083</v>
      </c>
      <c r="DQ753">
        <f>SNPs!$C$30</f>
        <v>11</v>
      </c>
      <c r="DR753">
        <f>SNPs!$D$30</f>
        <v>47346379</v>
      </c>
      <c r="DS753" s="7" t="str">
        <f ca="1">IF('Randomized Data'!CJ753 = 1, SNPs!$H$30 &amp; SNPs!$H$30, IF('Randomized Data'!CK753 = 1, SNPs!$H$30 &amp; INDIRECT("SNPs!" &amp; CHAR(72 +'Randomized Data'!CL753) &amp; "30"), INDIRECT("SNPs!" &amp; CHAR(72 +'Randomized Data'!CL753) &amp; "30") &amp; INDIRECT("SNPs!" &amp; CHAR(72 +'Randomized Data'!CL753) &amp; "30")))</f>
        <v>AA</v>
      </c>
      <c r="DT753" t="str">
        <f>SNPs!$F$31</f>
        <v>rs397515937</v>
      </c>
      <c r="DU753">
        <f>SNPs!$C$31</f>
        <v>11</v>
      </c>
      <c r="DV753">
        <f>SNPs!$D$31</f>
        <v>47339792</v>
      </c>
      <c r="DW753" s="7" t="str">
        <f ca="1">IF('Randomized Data'!CM753 = 1, SNPs!$H$31 &amp; SNPs!$H$31, IF('Randomized Data'!CN753 = 1, SNPs!$H$31 &amp; INDIRECT("SNPs!" &amp; CHAR(72 +'Randomized Data'!CO753) &amp; "31"), INDIRECT("SNPs!" &amp; CHAR(72 +'Randomized Data'!CO753) &amp; "31") &amp; INDIRECT("SNPs!" &amp; CHAR(72 +'Randomized Data'!CO753) &amp; "31")))</f>
        <v>AA</v>
      </c>
      <c r="DX753" t="str">
        <f>SNPs!$F$32</f>
        <v>rs397516074</v>
      </c>
      <c r="DY753">
        <f>SNPs!$C$32</f>
        <v>11</v>
      </c>
      <c r="DZ753">
        <f>SNPs!$D$32</f>
        <v>47348424</v>
      </c>
      <c r="EA753" s="7" t="str">
        <f ca="1">IF('Randomized Data'!CP753 = 1, SNPs!$H$32 &amp; SNPs!$H$32, IF('Randomized Data'!CQ753 = 1, SNPs!$H$32 &amp; INDIRECT("SNPs!" &amp; CHAR(72 +'Randomized Data'!CR753) &amp; "32"), INDIRECT("SNPs!" &amp; CHAR(72 +'Randomized Data'!CR753) &amp; "32") &amp; INDIRECT("SNPs!" &amp; CHAR(72 +'Randomized Data'!CR753) &amp; "32")))</f>
        <v>GA</v>
      </c>
      <c r="EB753" t="str">
        <f>SNPs!$F$33</f>
        <v>rs397515963</v>
      </c>
      <c r="EC753">
        <f>SNPs!$C$33</f>
        <v>11</v>
      </c>
      <c r="ED753">
        <f>SNPs!$D$33</f>
        <v>47337729</v>
      </c>
      <c r="EE753" s="7" t="str">
        <f ca="1">IF('Randomized Data'!CS753 = 1, SNPs!$H$33 &amp; SNPs!$H$33, IF('Randomized Data'!CT753 = 1, SNPs!$H$33 &amp; INDIRECT("SNPs!" &amp; CHAR(72 +'Randomized Data'!CU753) &amp; "33"), INDIRECT("SNPs!" &amp; CHAR(72 +'Randomized Data'!CU753) &amp; "33") &amp; INDIRECT("SNPs!" &amp; CHAR(72 +'Randomized Data'!CU753) &amp; "33")))</f>
        <v>--</v>
      </c>
    </row>
    <row r="754" spans="1:13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  <c r="F754" s="3">
        <v>42162</v>
      </c>
      <c r="G754" s="9" t="str">
        <f>'Randomized Data'!C754</f>
        <v>External Lab</v>
      </c>
      <c r="H754" t="str">
        <f>SNPs!$F$2</f>
        <v>rs12248560</v>
      </c>
      <c r="I754">
        <f>SNPs!$C$2</f>
        <v>10</v>
      </c>
      <c r="J754">
        <f>SNPs!$D$2</f>
        <v>94761900</v>
      </c>
      <c r="K754" t="str">
        <f ca="1">IF('Randomized Data'!D754 = 1, SNPs!$H$2 &amp; SNPs!$H$2, IF('Randomized Data'!E754 = 1, SNPs!$H$2 &amp; INDIRECT("SNPs!" &amp; CHAR(72 +'Randomized Data'!F754) &amp; "2"), INDIRECT("SNPs!" &amp; CHAR(72 +'Randomized Data'!F754) &amp; "2") &amp; INDIRECT("SNPs!" &amp; CHAR(72 +'Randomized Data'!F754) &amp; "2")))</f>
        <v>TT</v>
      </c>
      <c r="L754" t="str">
        <f>SNPs!$F$3</f>
        <v>rs28399504</v>
      </c>
      <c r="M754">
        <f>SNPs!$C$3</f>
        <v>10</v>
      </c>
      <c r="N754">
        <f>SNPs!$D$3</f>
        <v>94762706</v>
      </c>
      <c r="O754" t="str">
        <f ca="1">IF('Randomized Data'!G754 = 1, SNPs!$H$3 &amp; SNPs!$H$3, IF('Randomized Data'!H754 = 1, SNPs!$H$3 &amp; INDIRECT("SNPs!" &amp; CHAR(72 +'Randomized Data'!I754) &amp; "3"), INDIRECT("SNPs!" &amp; CHAR(72 +'Randomized Data'!I754) &amp; "3") &amp; INDIRECT("SNPs!" &amp; CHAR(72 +'Randomized Data'!I754) &amp; "3")))</f>
        <v>GG</v>
      </c>
      <c r="P754" t="str">
        <f>SNPs!$F$4</f>
        <v>rs41291556</v>
      </c>
      <c r="Q754">
        <f>SNPs!$C$4</f>
        <v>10</v>
      </c>
      <c r="R754">
        <f>SNPs!$D$4</f>
        <v>94775416</v>
      </c>
      <c r="S754" t="str">
        <f ca="1">IF('Randomized Data'!J754 = 1, SNPs!$H$4 &amp; SNPs!$H$4, IF('Randomized Data'!K754 = 1, SNPs!$H$4 &amp; INDIRECT("SNPs!" &amp; CHAR(72 +'Randomized Data'!L754) &amp; "4"), INDIRECT("SNPs!" &amp; CHAR(72 +'Randomized Data'!L754) &amp; "4") &amp; INDIRECT("SNPs!" &amp; CHAR(72 +'Randomized Data'!L754) &amp; "4")))</f>
        <v>TT</v>
      </c>
      <c r="T754" t="str">
        <f>SNPs!$F$5</f>
        <v>rs72558184</v>
      </c>
      <c r="U754">
        <f>SNPs!$C$5</f>
        <v>10</v>
      </c>
      <c r="V754">
        <f>SNPs!$D$5</f>
        <v>96535210</v>
      </c>
      <c r="W754" t="str">
        <f ca="1">IF('Randomized Data'!M754 = 1, SNPs!$H$5 &amp; SNPs!$H$5, IF('Randomized Data'!N754 = 1, SNPs!$H$5 &amp; INDIRECT("SNPs!" &amp; CHAR(72 +'Randomized Data'!O754) &amp; "5"), INDIRECT("SNPs!" &amp; CHAR(72 +'Randomized Data'!O754) &amp; "5") &amp; INDIRECT("SNPs!" &amp; CHAR(72 +'Randomized Data'!O754) &amp; "5")))</f>
        <v>GG</v>
      </c>
      <c r="X754" t="str">
        <f>SNPs!$F$6</f>
        <v>rs4986893</v>
      </c>
      <c r="Y754">
        <f>SNPs!$C$6</f>
        <v>10</v>
      </c>
      <c r="Z754">
        <f>SNPs!$D$6</f>
        <v>94780653</v>
      </c>
      <c r="AA754" s="7" t="str">
        <f ca="1">IF('Randomized Data'!P754 = 1, SNPs!$H$6 &amp; SNPs!$H$6, IF('Randomized Data'!Q754 = 1, SNPs!$H$6 &amp; INDIRECT("SNPs!" &amp; CHAR(72 +'Randomized Data'!R754) &amp; "6"), INDIRECT("SNPs!" &amp; CHAR(72 +'Randomized Data'!R754) &amp; "6") &amp; INDIRECT("SNPs!" &amp; CHAR(72 +'Randomized Data'!R754) &amp; "6")))</f>
        <v>GA</v>
      </c>
      <c r="AB754" t="str">
        <f>SNPs!$F$7</f>
        <v>rs4244285</v>
      </c>
      <c r="AC754">
        <f>SNPs!$C$7</f>
        <v>10</v>
      </c>
      <c r="AD754">
        <f>SNPs!$D$7</f>
        <v>94781859</v>
      </c>
      <c r="AE754" s="7" t="str">
        <f ca="1">IF('Randomized Data'!S754 = 1, SNPs!$H$7 &amp; SNPs!$H$7, IF('Randomized Data'!T754 = 1, SNPs!$H$7 &amp; INDIRECT("SNPs!" &amp; CHAR(72 +'Randomized Data'!U754) &amp; "7"), INDIRECT("SNPs!" &amp; CHAR(72 +'Randomized Data'!U754) &amp; "7") &amp; INDIRECT("SNPs!" &amp; CHAR(72 +'Randomized Data'!U754) &amp; "7")))</f>
        <v>GA</v>
      </c>
      <c r="AF754" t="str">
        <f>SNPs!$F$8</f>
        <v>rs72558186</v>
      </c>
      <c r="AG754">
        <f>SNPs!$C$8</f>
        <v>10</v>
      </c>
      <c r="AH754">
        <f>SNPs!$D$8</f>
        <v>94781999</v>
      </c>
      <c r="AI754" s="7" t="str">
        <f ca="1">IF('Randomized Data'!V754 = 1, SNPs!$H$8 &amp; SNPs!$H$8, IF('Randomized Data'!W754 = 1, SNPs!$H$8 &amp; INDIRECT("SNPs!" &amp; CHAR(72 +'Randomized Data'!X754) &amp; "8"), INDIRECT("SNPs!" &amp; CHAR(72 +'Randomized Data'!X754) &amp; "8") &amp; INDIRECT("SNPs!" &amp; CHAR(72 +'Randomized Data'!X754) &amp; "8")))</f>
        <v>AA</v>
      </c>
      <c r="AJ754" t="str">
        <f>SNPs!$F$9</f>
        <v>rs56337013</v>
      </c>
      <c r="AK754">
        <f>SNPs!$C$9</f>
        <v>10</v>
      </c>
      <c r="AL754">
        <f>SNPs!$D$9</f>
        <v>94852738</v>
      </c>
      <c r="AM754" s="7" t="str">
        <f ca="1">IF('Randomized Data'!Y$2 = 1, SNPs!$H$9 &amp; SNPs!$H$9, IF('Randomized Data'!Z754 = 1, SNPs!$H$9 &amp; INDIRECT("SNPs!" &amp; CHAR(72 +'Randomized Data'!AA754) &amp; "9"), INDIRECT("SNPs!" &amp; CHAR(72 +'Randomized Data'!AA754) &amp; "9") &amp; INDIRECT("SNPs!" &amp; CHAR(72 +'Randomized Data'!AA754) &amp; "9")))</f>
        <v>TT</v>
      </c>
      <c r="AN754" t="str">
        <f>SNPs!$F$10</f>
        <v>rs17884712</v>
      </c>
      <c r="AO754">
        <f>SNPs!$C$10</f>
        <v>10</v>
      </c>
      <c r="AP754">
        <f>SNPs!$D$10</f>
        <v>94775489</v>
      </c>
      <c r="AQ754" s="7" t="str">
        <f ca="1">IF('Randomized Data'!AB754 = 1, SNPs!$H$10 &amp; SNPs!$H$10, IF('Randomized Data'!AC754 = 1, SNPs!$H$10 &amp; INDIRECT("SNPs!" &amp; CHAR(72 +'Randomized Data'!AD754) &amp; "10"), INDIRECT("SNPs!" &amp; CHAR(72 +'Randomized Data'!AD754) &amp; "10") &amp; INDIRECT("SNPs!" &amp; CHAR(72 +'Randomized Data'!AD754) &amp; "10")))</f>
        <v>AA</v>
      </c>
      <c r="AR754" t="str">
        <f>SNPs!$F$11</f>
        <v>rs6413438</v>
      </c>
      <c r="AS754">
        <f>SNPs!$C$11</f>
        <v>10</v>
      </c>
      <c r="AT754">
        <f>SNPs!$D$11</f>
        <v>94781858</v>
      </c>
      <c r="AU754" s="7" t="str">
        <f ca="1">IF('Randomized Data'!AE754 = 1, SNPs!$H$11 &amp; SNPs!$H$11, IF('Randomized Data'!AF754 = 1, SNPs!$H$11 &amp; INDIRECT("SNPs!" &amp; CHAR(72 +'Randomized Data'!AG754) &amp; "11"), INDIRECT("SNPs!" &amp; CHAR(72 +'Randomized Data'!AG754) &amp; "11") &amp; INDIRECT("SNPs!" &amp; CHAR(72 +'Randomized Data'!AG754) &amp; "11")))</f>
        <v>CT</v>
      </c>
      <c r="AV754" t="str">
        <f>SNPs!$F$12</f>
        <v>rs1057910</v>
      </c>
      <c r="AW754">
        <f>SNPs!$C$12</f>
        <v>10</v>
      </c>
      <c r="AX754">
        <f>SNPs!$D$12</f>
        <v>94981296</v>
      </c>
      <c r="AY754" s="7" t="str">
        <f ca="1">IF('Randomized Data'!AH754 = 1, SNPs!$H$12 &amp; SNPs!$H$12, IF('Randomized Data'!AI754 = 1, SNPs!$H$12 &amp; INDIRECT("SNPs!" &amp; CHAR(72 +'Randomized Data'!AJ754) &amp; "12"), INDIRECT("SNPs!" &amp; CHAR(72 +'Randomized Data'!AJ754) &amp; "12") &amp; INDIRECT("SNPs!" &amp; CHAR(72 +'Randomized Data'!AJ754) &amp; "12")))</f>
        <v>AA</v>
      </c>
      <c r="AZ754" t="str">
        <f>SNPs!$F$13</f>
        <v>rs1799853</v>
      </c>
      <c r="BA754">
        <f>SNPs!$C$13</f>
        <v>10</v>
      </c>
      <c r="BB754">
        <f>SNPs!$D$13</f>
        <v>94942290</v>
      </c>
      <c r="BC754" s="7" t="str">
        <f ca="1">IF('Randomized Data'!AK754 = 1, SNPs!$H$13 &amp; SNPs!$H$13, IF('Randomized Data'!AL754 = 1, SNPs!$H$13 &amp; INDIRECT("SNPs!" &amp; CHAR(72 +'Randomized Data'!AM754) &amp; "13"), INDIRECT("SNPs!" &amp; CHAR(72 +'Randomized Data'!AM754) &amp; "13") &amp; INDIRECT("SNPs!" &amp; CHAR(72 +'Randomized Data'!AM754) &amp; "13")))</f>
        <v>CC</v>
      </c>
      <c r="BD754" t="str">
        <f>SNPs!$F$14</f>
        <v>rs9923231</v>
      </c>
      <c r="BE754">
        <f>SNPs!$C$14</f>
        <v>16</v>
      </c>
      <c r="BF754">
        <f>SNPs!$D$14</f>
        <v>31096368</v>
      </c>
      <c r="BG754" s="7" t="str">
        <f ca="1">IF('Randomized Data'!AN754 = 1, SNPs!$H$14 &amp; SNPs!$H$14, IF('Randomized Data'!AO754 = 1, SNPs!$H$14 &amp; INDIRECT("SNPs!" &amp; CHAR(72 +'Randomized Data'!AP754) &amp; "14"), INDIRECT("SNPs!" &amp; CHAR(72 +'Randomized Data'!AP754) &amp; "14") &amp; INDIRECT("SNPs!" &amp; CHAR(72 +'Randomized Data'!AP754) &amp; "14")))</f>
        <v>CA</v>
      </c>
      <c r="BH754" t="str">
        <f>SNPs!$F$15</f>
        <v>rs9934438</v>
      </c>
      <c r="BI754">
        <f>SNPs!$C$15</f>
        <v>16</v>
      </c>
      <c r="BJ754">
        <f>SNPs!$D$15</f>
        <v>31093557</v>
      </c>
      <c r="BK754" s="7" t="str">
        <f ca="1">IF('Randomized Data'!AQ754 = 1, SNPs!$H$15 &amp; SNPs!$H$15, IF('Randomized Data'!AR754 = 1, SNPs!$H$15 &amp; INDIRECT("SNPs!" &amp; CHAR(72 +'Randomized Data'!AS754) &amp; "15"), INDIRECT("SNPs!" &amp; CHAR(72 +'Randomized Data'!AS754) &amp; "15") &amp; INDIRECT("SNPs!" &amp; CHAR(72 +'Randomized Data'!AS754) &amp; "15")))</f>
        <v>GA</v>
      </c>
      <c r="BL754" t="str">
        <f>SNPs!$F$16</f>
        <v>rs8050894</v>
      </c>
      <c r="BM754">
        <f>SNPs!$C$16</f>
        <v>16</v>
      </c>
      <c r="BN754">
        <f>SNPs!$D$16</f>
        <v>31093188</v>
      </c>
      <c r="BO754" s="7" t="str">
        <f ca="1">IF('Randomized Data'!AT754 = 1, SNPs!$H$16 &amp; SNPs!$H$16, IF('Randomized Data'!AU754 = 1, SNPs!$H$16 &amp; INDIRECT("SNPs!" &amp; CHAR(72 +'Randomized Data'!AV754) &amp; "16"), INDIRECT("SNPs!" &amp; CHAR(72 +'Randomized Data'!AV754) &amp; "16") &amp; INDIRECT("SNPs!" &amp; CHAR(72 +'Randomized Data'!AV754) &amp; "16")))</f>
        <v>CC</v>
      </c>
      <c r="BP754" t="str">
        <f>SNPs!$F$17</f>
        <v>rs6025</v>
      </c>
      <c r="BQ754">
        <f>SNPs!$C$17</f>
        <v>1</v>
      </c>
      <c r="BR754">
        <f>SNPs!$D$17</f>
        <v>169549811</v>
      </c>
      <c r="BS754" s="7" t="str">
        <f ca="1">IF('Randomized Data'!AW754 = 1, SNPs!$H$17 &amp; SNPs!$H$17, IF('Randomized Data'!AX754 = 1, SNPs!$H$17 &amp; INDIRECT("SNPs!" &amp; CHAR(72 +'Randomized Data'!AY754) &amp; "17"), INDIRECT("SNPs!" &amp; CHAR(72 +'Randomized Data'!AY754) &amp; "17") &amp; INDIRECT("SNPs!" &amp; CHAR(72 +'Randomized Data'!AY754) &amp; "17")))</f>
        <v>GG</v>
      </c>
      <c r="BT754" t="str">
        <f>SNPs!$F$18</f>
        <v>rs1799963</v>
      </c>
      <c r="BU754">
        <f>SNPs!$C$18</f>
        <v>11</v>
      </c>
      <c r="BV754">
        <f>SNPs!$D$18</f>
        <v>46739505</v>
      </c>
      <c r="BW754" s="7" t="str">
        <f ca="1">IF('Randomized Data'!AZ754 = 1, SNPs!$H$18 &amp; SNPs!$H$18, IF('Randomized Data'!BA754 = 1, SNPs!$H$18 &amp; INDIRECT("SNPs!" &amp; CHAR(72 +'Randomized Data'!BB754) &amp; "18"), INDIRECT("SNPs!" &amp; CHAR(72 +'Randomized Data'!BB754) &amp; "18") &amp; INDIRECT("SNPs!" &amp; CHAR(72 +'Randomized Data'!BB754) &amp; "18")))</f>
        <v>GG</v>
      </c>
      <c r="BX754" t="str">
        <f>SNPs!$F$19</f>
        <v>rs121913626</v>
      </c>
      <c r="BY754">
        <f>SNPs!$C$19</f>
        <v>14</v>
      </c>
      <c r="BZ754">
        <f>SNPs!$D$19</f>
        <v>23427723</v>
      </c>
      <c r="CA754" s="7" t="str">
        <f ca="1">IF('Randomized Data'!BC754 = 1, SNPs!$H$19 &amp; SNPs!$H$19, IF('Randomized Data'!BD754 = 1, SNPs!$H$19 &amp; INDIRECT("SNPs!" &amp; CHAR(72 +'Randomized Data'!BE754) &amp; "19"), INDIRECT("SNPs!" &amp; CHAR(72 +'Randomized Data'!BE754) &amp; "19") &amp; INDIRECT("SNPs!" &amp; CHAR(72 +'Randomized Data'!BE754) &amp; "19")))</f>
        <v>CC</v>
      </c>
      <c r="CB754" t="str">
        <f>SNPs!$F$20</f>
        <v>rs3218713</v>
      </c>
      <c r="CC754">
        <f>SNPs!$C$20</f>
        <v>14</v>
      </c>
      <c r="CD754">
        <f>SNPs!$D$20</f>
        <v>23431468</v>
      </c>
      <c r="CE754" s="7" t="str">
        <f ca="1">IF('Randomized Data'!BF754 = 1, SNPs!$H$20 &amp; SNPs!$H$20, IF('Randomized Data'!BG754 = 1, SNPs!$H$20 &amp; INDIRECT("SNPs!" &amp; CHAR(72 +'Randomized Data'!BH754) &amp; "20"), INDIRECT("SNPs!" &amp; CHAR(72 +'Randomized Data'!BH754) &amp; "20") &amp; INDIRECT("SNPs!" &amp; CHAR(72 +'Randomized Data'!BH754) &amp; "20")))</f>
        <v>GG</v>
      </c>
      <c r="CF754" t="str">
        <f>SNPs!$F$21</f>
        <v>rs3218714</v>
      </c>
      <c r="CG754">
        <f>SNPs!$C$21</f>
        <v>14</v>
      </c>
      <c r="CH754">
        <f>SNPs!$D$21</f>
        <v>23429279</v>
      </c>
      <c r="CI754" s="7" t="str">
        <f ca="1">IF('Randomized Data'!BI754 = 1, SNPs!$H$21 &amp; SNPs!$H$21, IF('Randomized Data'!BJ754 = 1, SNPs!$H$21 &amp; INDIRECT("SNPs!" &amp; CHAR(72 +'Randomized Data'!BK754) &amp; "21"), INDIRECT("SNPs!" &amp; CHAR(72 +'Randomized Data'!BK754) &amp; "21") &amp; INDIRECT("SNPs!" &amp; CHAR(72 +'Randomized Data'!BK754) &amp; "21")))</f>
        <v>TT</v>
      </c>
      <c r="CJ754" t="str">
        <f>SNPs!$F$22</f>
        <v>rs121964855</v>
      </c>
      <c r="CK754">
        <f>SNPs!$C$22</f>
        <v>1</v>
      </c>
      <c r="CL754">
        <f>SNPs!$D$22</f>
        <v>201365638</v>
      </c>
      <c r="CM754" s="7" t="str">
        <f ca="1">IF('Randomized Data'!BL754 = 1, SNPs!$H$22 &amp; SNPs!$H$22, IF('Randomized Data'!BM754 = 1, SNPs!$H$22 &amp; INDIRECT("SNPs!" &amp; CHAR(72 +'Randomized Data'!BN754) &amp; "22"), INDIRECT("SNPs!" &amp; CHAR(72 +'Randomized Data'!BN754) &amp; "22") &amp; INDIRECT("SNPs!" &amp; CHAR(72 +'Randomized Data'!BN754) &amp; "22")))</f>
        <v>TA</v>
      </c>
      <c r="CN754" t="str">
        <f>SNPs!$F$23</f>
        <v>rs121964856</v>
      </c>
      <c r="CO754">
        <f>SNPs!$C$23</f>
        <v>1</v>
      </c>
      <c r="CP754">
        <f>SNPs!$D$23</f>
        <v>201365297</v>
      </c>
      <c r="CQ754" s="7" t="str">
        <f ca="1">IF('Randomized Data'!BO754 = 1, SNPs!$H$23 &amp; SNPs!$H$23, IF('Randomized Data'!BP754 = 1, SNPs!$H$23 &amp; INDIRECT("SNPs!" &amp; CHAR(72 +'Randomized Data'!BQ754) &amp; "23"), INDIRECT("SNPs!" &amp; CHAR(72 +'Randomized Data'!BQ754) &amp; "23") &amp; INDIRECT("SNPs!" &amp; CHAR(72 +'Randomized Data'!BQ754) &amp; "23")))</f>
        <v>GG</v>
      </c>
      <c r="CR754" t="str">
        <f>SNPs!$F$24</f>
        <v>rs121964857</v>
      </c>
      <c r="CS754">
        <f>SNPs!$C$24</f>
        <v>1</v>
      </c>
      <c r="CT754">
        <f>SNPs!$D$24</f>
        <v>201359245</v>
      </c>
      <c r="CU754" s="7" t="str">
        <f ca="1">IF('Randomized Data'!BR754 = 1, SNPs!$H$24 &amp; SNPs!$H$24, IF('Randomized Data'!BS754 = 1, SNPs!$H$24 &amp; INDIRECT("SNPs!" &amp; CHAR(72 +'Randomized Data'!BT754) &amp; "24"), INDIRECT("SNPs!" &amp; CHAR(72 +'Randomized Data'!BT754) &amp; "24") &amp; INDIRECT("SNPs!" &amp; CHAR(72 +'Randomized Data'!BT754) &amp; "24")))</f>
        <v>CC</v>
      </c>
      <c r="CV754" t="str">
        <f>SNPs!$F$25</f>
        <v>rs28934269</v>
      </c>
      <c r="CW754">
        <f>SNPs!$C$25</f>
        <v>15</v>
      </c>
      <c r="CX754">
        <f>SNPs!$D$25</f>
        <v>63060915</v>
      </c>
      <c r="CY754" s="7" t="str">
        <f ca="1">IF('Randomized Data'!BU754 = 1, SNPs!$H$25 &amp; SNPs!$H$25, IF('Randomized Data'!BV754 = 1, SNPs!$H$25 &amp; INDIRECT("SNPs!" &amp; CHAR(72 +'Randomized Data'!BW754) &amp; "25"), INDIRECT("SNPs!" &amp; CHAR(72 +'Randomized Data'!BW754) &amp; "25") &amp; INDIRECT("SNPs!" &amp; CHAR(72 +'Randomized Data'!BW754) &amp; "25")))</f>
        <v>AA</v>
      </c>
      <c r="CZ754" t="str">
        <f>SNPs!$F$26</f>
        <v>rs28934270</v>
      </c>
      <c r="DA754">
        <f>SNPs!$C$26</f>
        <v>15</v>
      </c>
      <c r="DB754">
        <f>SNPs!$D$26</f>
        <v>63060899</v>
      </c>
      <c r="DC754" s="7" t="str">
        <f ca="1">IF('Randomized Data'!BX754 = 1, SNPs!$H$26 &amp; SNPs!$H$26, IF('Randomized Data'!BY754 = 1, SNPs!$H$26 &amp; INDIRECT("SNPs!" &amp; CHAR(72 +'Randomized Data'!BZ754) &amp; "26"), INDIRECT("SNPs!" &amp; CHAR(72 +'Randomized Data'!BZ754) &amp; "26") &amp; INDIRECT("SNPs!" &amp; CHAR(72 +'Randomized Data'!BZ754) &amp; "26")))</f>
        <v>GA</v>
      </c>
      <c r="DD754" t="str">
        <f>SNPs!$F$27</f>
        <v>rs727504290</v>
      </c>
      <c r="DE754">
        <f>SNPs!$C$27</f>
        <v>15</v>
      </c>
      <c r="DF754">
        <f>SNPs!$D$27</f>
        <v>63042875</v>
      </c>
      <c r="DG754" s="7" t="str">
        <f ca="1">IF('Randomized Data'!CA754 = 1, SNPs!$H$27 &amp; SNPs!$H$27, IF('Randomized Data'!CB754 = 1, SNPs!$H$27 &amp; INDIRECT("SNPs!" &amp; CHAR(72 +'Randomized Data'!CC754) &amp; "27"), INDIRECT("SNPs!" &amp; CHAR(72 +'Randomized Data'!CC754) &amp; "27") &amp; INDIRECT("SNPs!" &amp; CHAR(72 +'Randomized Data'!CC754) &amp; "27")))</f>
        <v>GG</v>
      </c>
      <c r="DH754" t="str">
        <f>SNPs!$F$28</f>
        <v>rs104894504</v>
      </c>
      <c r="DI754">
        <f>SNPs!$C$28</f>
        <v>15</v>
      </c>
      <c r="DJ754">
        <f>SNPs!$D$28</f>
        <v>63057028</v>
      </c>
      <c r="DK754" s="7" t="str">
        <f ca="1">IF('Randomized Data'!CD754 = 1, SNPs!$H$28 &amp; SNPs!$H$28, IF('Randomized Data'!CE754 = 1, SNPs!$H$28 &amp; INDIRECT("SNPs!" &amp; CHAR(72 +'Randomized Data'!CF754) &amp; "28"), INDIRECT("SNPs!" &amp; CHAR(72 +'Randomized Data'!CF754) &amp; "28") &amp; INDIRECT("SNPs!" &amp; CHAR(72 +'Randomized Data'!CF754) &amp; "28")))</f>
        <v>TC</v>
      </c>
      <c r="DL754" t="str">
        <f>SNPs!$F$29</f>
        <v>rs375882485</v>
      </c>
      <c r="DM754">
        <f>SNPs!$C$29</f>
        <v>11</v>
      </c>
      <c r="DN754">
        <f>SNPs!$D$29</f>
        <v>47342698</v>
      </c>
      <c r="DO754" s="7" t="str">
        <f ca="1">IF('Randomized Data'!CG754 = 1, SNPs!$H$29 &amp; SNPs!$H$29, IF('Randomized Data'!CH754 = 1, SNPs!$H$29 &amp; INDIRECT("SNPs!" &amp; CHAR(72 +'Randomized Data'!CI754) &amp; "29"), INDIRECT("SNPs!" &amp; CHAR(72 +'Randomized Data'!CI754) &amp; "29") &amp; INDIRECT("SNPs!" &amp; CHAR(72 +'Randomized Data'!CI754) &amp; "29")))</f>
        <v>AA</v>
      </c>
      <c r="DP754" t="str">
        <f>SNPs!$F$30</f>
        <v>rs397516083</v>
      </c>
      <c r="DQ754">
        <f>SNPs!$C$30</f>
        <v>11</v>
      </c>
      <c r="DR754">
        <f>SNPs!$D$30</f>
        <v>47346379</v>
      </c>
      <c r="DS754" s="7" t="str">
        <f ca="1">IF('Randomized Data'!CJ754 = 1, SNPs!$H$30 &amp; SNPs!$H$30, IF('Randomized Data'!CK754 = 1, SNPs!$H$30 &amp; INDIRECT("SNPs!" &amp; CHAR(72 +'Randomized Data'!CL754) &amp; "30"), INDIRECT("SNPs!" &amp; CHAR(72 +'Randomized Data'!CL754) &amp; "30") &amp; INDIRECT("SNPs!" &amp; CHAR(72 +'Randomized Data'!CL754) &amp; "30")))</f>
        <v>AA</v>
      </c>
      <c r="DT754" t="str">
        <f>SNPs!$F$31</f>
        <v>rs397515937</v>
      </c>
      <c r="DU754">
        <f>SNPs!$C$31</f>
        <v>11</v>
      </c>
      <c r="DV754">
        <f>SNPs!$D$31</f>
        <v>47339792</v>
      </c>
      <c r="DW754" s="7" t="str">
        <f ca="1">IF('Randomized Data'!CM754 = 1, SNPs!$H$31 &amp; SNPs!$H$31, IF('Randomized Data'!CN754 = 1, SNPs!$H$31 &amp; INDIRECT("SNPs!" &amp; CHAR(72 +'Randomized Data'!CO754) &amp; "31"), INDIRECT("SNPs!" &amp; CHAR(72 +'Randomized Data'!CO754) &amp; "31") &amp; INDIRECT("SNPs!" &amp; CHAR(72 +'Randomized Data'!CO754) &amp; "31")))</f>
        <v>AA</v>
      </c>
      <c r="DX754" t="str">
        <f>SNPs!$F$32</f>
        <v>rs397516074</v>
      </c>
      <c r="DY754">
        <f>SNPs!$C$32</f>
        <v>11</v>
      </c>
      <c r="DZ754">
        <f>SNPs!$D$32</f>
        <v>47348424</v>
      </c>
      <c r="EA754" s="7" t="str">
        <f ca="1">IF('Randomized Data'!CP754 = 1, SNPs!$H$32 &amp; SNPs!$H$32, IF('Randomized Data'!CQ754 = 1, SNPs!$H$32 &amp; INDIRECT("SNPs!" &amp; CHAR(72 +'Randomized Data'!CR754) &amp; "32"), INDIRECT("SNPs!" &amp; CHAR(72 +'Randomized Data'!CR754) &amp; "32") &amp; INDIRECT("SNPs!" &amp; CHAR(72 +'Randomized Data'!CR754) &amp; "32")))</f>
        <v>GG</v>
      </c>
      <c r="EB754" t="str">
        <f>SNPs!$F$33</f>
        <v>rs397515963</v>
      </c>
      <c r="EC754">
        <f>SNPs!$C$33</f>
        <v>11</v>
      </c>
      <c r="ED754">
        <f>SNPs!$D$33</f>
        <v>47337729</v>
      </c>
      <c r="EE754" s="7" t="str">
        <f ca="1">IF('Randomized Data'!CS754 = 1, SNPs!$H$33 &amp; SNPs!$H$33, IF('Randomized Data'!CT754 = 1, SNPs!$H$33 &amp; INDIRECT("SNPs!" &amp; CHAR(72 +'Randomized Data'!CU754) &amp; "33"), INDIRECT("SNPs!" &amp; CHAR(72 +'Randomized Data'!CU754) &amp; "33") &amp; INDIRECT("SNPs!" &amp; CHAR(72 +'Randomized Data'!CU754) &amp; "33")))</f>
        <v>--</v>
      </c>
    </row>
    <row r="755" spans="1:13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  <c r="F755" s="3">
        <v>42181</v>
      </c>
      <c r="G755" s="9" t="str">
        <f>'Randomized Data'!C755</f>
        <v>NGS Lab</v>
      </c>
      <c r="H755" t="str">
        <f>SNPs!$F$2</f>
        <v>rs12248560</v>
      </c>
      <c r="I755">
        <f>SNPs!$C$2</f>
        <v>10</v>
      </c>
      <c r="J755">
        <f>SNPs!$D$2</f>
        <v>94761900</v>
      </c>
      <c r="K755" t="str">
        <f ca="1">IF('Randomized Data'!D755 = 1, SNPs!$H$2 &amp; SNPs!$H$2, IF('Randomized Data'!E755 = 1, SNPs!$H$2 &amp; INDIRECT("SNPs!" &amp; CHAR(72 +'Randomized Data'!F755) &amp; "2"), INDIRECT("SNPs!" &amp; CHAR(72 +'Randomized Data'!F755) &amp; "2") &amp; INDIRECT("SNPs!" &amp; CHAR(72 +'Randomized Data'!F755) &amp; "2")))</f>
        <v>CC</v>
      </c>
      <c r="L755" t="str">
        <f>SNPs!$F$3</f>
        <v>rs28399504</v>
      </c>
      <c r="M755">
        <f>SNPs!$C$3</f>
        <v>10</v>
      </c>
      <c r="N755">
        <f>SNPs!$D$3</f>
        <v>94762706</v>
      </c>
      <c r="O755" t="str">
        <f ca="1">IF('Randomized Data'!G755 = 1, SNPs!$H$3 &amp; SNPs!$H$3, IF('Randomized Data'!H755 = 1, SNPs!$H$3 &amp; INDIRECT("SNPs!" &amp; CHAR(72 +'Randomized Data'!I755) &amp; "3"), INDIRECT("SNPs!" &amp; CHAR(72 +'Randomized Data'!I755) &amp; "3") &amp; INDIRECT("SNPs!" &amp; CHAR(72 +'Randomized Data'!I755) &amp; "3")))</f>
        <v>AA</v>
      </c>
      <c r="P755" t="str">
        <f>SNPs!$F$4</f>
        <v>rs41291556</v>
      </c>
      <c r="Q755">
        <f>SNPs!$C$4</f>
        <v>10</v>
      </c>
      <c r="R755">
        <f>SNPs!$D$4</f>
        <v>94775416</v>
      </c>
      <c r="S755" t="str">
        <f ca="1">IF('Randomized Data'!J755 = 1, SNPs!$H$4 &amp; SNPs!$H$4, IF('Randomized Data'!K755 = 1, SNPs!$H$4 &amp; INDIRECT("SNPs!" &amp; CHAR(72 +'Randomized Data'!L755) &amp; "4"), INDIRECT("SNPs!" &amp; CHAR(72 +'Randomized Data'!L755) &amp; "4") &amp; INDIRECT("SNPs!" &amp; CHAR(72 +'Randomized Data'!L755) &amp; "4")))</f>
        <v>TT</v>
      </c>
      <c r="T755" t="str">
        <f>SNPs!$F$5</f>
        <v>rs72558184</v>
      </c>
      <c r="U755">
        <f>SNPs!$C$5</f>
        <v>10</v>
      </c>
      <c r="V755">
        <f>SNPs!$D$5</f>
        <v>96535210</v>
      </c>
      <c r="W755" t="str">
        <f ca="1">IF('Randomized Data'!M755 = 1, SNPs!$H$5 &amp; SNPs!$H$5, IF('Randomized Data'!N755 = 1, SNPs!$H$5 &amp; INDIRECT("SNPs!" &amp; CHAR(72 +'Randomized Data'!O755) &amp; "5"), INDIRECT("SNPs!" &amp; CHAR(72 +'Randomized Data'!O755) &amp; "5") &amp; INDIRECT("SNPs!" &amp; CHAR(72 +'Randomized Data'!O755) &amp; "5")))</f>
        <v>AA</v>
      </c>
      <c r="X755" t="str">
        <f>SNPs!$F$6</f>
        <v>rs4986893</v>
      </c>
      <c r="Y755">
        <f>SNPs!$C$6</f>
        <v>10</v>
      </c>
      <c r="Z755">
        <f>SNPs!$D$6</f>
        <v>94780653</v>
      </c>
      <c r="AA755" s="7" t="str">
        <f ca="1">IF('Randomized Data'!P755 = 1, SNPs!$H$6 &amp; SNPs!$H$6, IF('Randomized Data'!Q755 = 1, SNPs!$H$6 &amp; INDIRECT("SNPs!" &amp; CHAR(72 +'Randomized Data'!R755) &amp; "6"), INDIRECT("SNPs!" &amp; CHAR(72 +'Randomized Data'!R755) &amp; "6") &amp; INDIRECT("SNPs!" &amp; CHAR(72 +'Randomized Data'!R755) &amp; "6")))</f>
        <v>GG</v>
      </c>
      <c r="AB755" t="str">
        <f>SNPs!$F$7</f>
        <v>rs4244285</v>
      </c>
      <c r="AC755">
        <f>SNPs!$C$7</f>
        <v>10</v>
      </c>
      <c r="AD755">
        <f>SNPs!$D$7</f>
        <v>94781859</v>
      </c>
      <c r="AE755" s="7" t="str">
        <f ca="1">IF('Randomized Data'!S755 = 1, SNPs!$H$7 &amp; SNPs!$H$7, IF('Randomized Data'!T755 = 1, SNPs!$H$7 &amp; INDIRECT("SNPs!" &amp; CHAR(72 +'Randomized Data'!U755) &amp; "7"), INDIRECT("SNPs!" &amp; CHAR(72 +'Randomized Data'!U755) &amp; "7") &amp; INDIRECT("SNPs!" &amp; CHAR(72 +'Randomized Data'!U755) &amp; "7")))</f>
        <v>AA</v>
      </c>
      <c r="AF755" t="str">
        <f>SNPs!$F$8</f>
        <v>rs72558186</v>
      </c>
      <c r="AG755">
        <f>SNPs!$C$8</f>
        <v>10</v>
      </c>
      <c r="AH755">
        <f>SNPs!$D$8</f>
        <v>94781999</v>
      </c>
      <c r="AI755" s="7" t="str">
        <f ca="1">IF('Randomized Data'!V755 = 1, SNPs!$H$8 &amp; SNPs!$H$8, IF('Randomized Data'!W755 = 1, SNPs!$H$8 &amp; INDIRECT("SNPs!" &amp; CHAR(72 +'Randomized Data'!X755) &amp; "8"), INDIRECT("SNPs!" &amp; CHAR(72 +'Randomized Data'!X755) &amp; "8") &amp; INDIRECT("SNPs!" &amp; CHAR(72 +'Randomized Data'!X755) &amp; "8")))</f>
        <v>TA</v>
      </c>
      <c r="AJ755" t="str">
        <f>SNPs!$F$9</f>
        <v>rs56337013</v>
      </c>
      <c r="AK755">
        <f>SNPs!$C$9</f>
        <v>10</v>
      </c>
      <c r="AL755">
        <f>SNPs!$D$9</f>
        <v>94852738</v>
      </c>
      <c r="AM755" s="7" t="str">
        <f ca="1">IF('Randomized Data'!Y$2 = 1, SNPs!$H$9 &amp; SNPs!$H$9, IF('Randomized Data'!Z755 = 1, SNPs!$H$9 &amp; INDIRECT("SNPs!" &amp; CHAR(72 +'Randomized Data'!AA755) &amp; "9"), INDIRECT("SNPs!" &amp; CHAR(72 +'Randomized Data'!AA755) &amp; "9") &amp; INDIRECT("SNPs!" &amp; CHAR(72 +'Randomized Data'!AA755) &amp; "9")))</f>
        <v>CT</v>
      </c>
      <c r="AN755" t="str">
        <f>SNPs!$F$10</f>
        <v>rs17884712</v>
      </c>
      <c r="AO755">
        <f>SNPs!$C$10</f>
        <v>10</v>
      </c>
      <c r="AP755">
        <f>SNPs!$D$10</f>
        <v>94775489</v>
      </c>
      <c r="AQ755" s="7" t="str">
        <f ca="1">IF('Randomized Data'!AB755 = 1, SNPs!$H$10 &amp; SNPs!$H$10, IF('Randomized Data'!AC755 = 1, SNPs!$H$10 &amp; INDIRECT("SNPs!" &amp; CHAR(72 +'Randomized Data'!AD755) &amp; "10"), INDIRECT("SNPs!" &amp; CHAR(72 +'Randomized Data'!AD755) &amp; "10") &amp; INDIRECT("SNPs!" &amp; CHAR(72 +'Randomized Data'!AD755) &amp; "10")))</f>
        <v>AA</v>
      </c>
      <c r="AR755" t="str">
        <f>SNPs!$F$11</f>
        <v>rs6413438</v>
      </c>
      <c r="AS755">
        <f>SNPs!$C$11</f>
        <v>10</v>
      </c>
      <c r="AT755">
        <f>SNPs!$D$11</f>
        <v>94781858</v>
      </c>
      <c r="AU755" s="7" t="str">
        <f ca="1">IF('Randomized Data'!AE755 = 1, SNPs!$H$11 &amp; SNPs!$H$11, IF('Randomized Data'!AF755 = 1, SNPs!$H$11 &amp; INDIRECT("SNPs!" &amp; CHAR(72 +'Randomized Data'!AG755) &amp; "11"), INDIRECT("SNPs!" &amp; CHAR(72 +'Randomized Data'!AG755) &amp; "11") &amp; INDIRECT("SNPs!" &amp; CHAR(72 +'Randomized Data'!AG755) &amp; "11")))</f>
        <v>CC</v>
      </c>
      <c r="AV755" t="str">
        <f>SNPs!$F$12</f>
        <v>rs1057910</v>
      </c>
      <c r="AW755">
        <f>SNPs!$C$12</f>
        <v>10</v>
      </c>
      <c r="AX755">
        <f>SNPs!$D$12</f>
        <v>94981296</v>
      </c>
      <c r="AY755" s="7" t="str">
        <f ca="1">IF('Randomized Data'!AH755 = 1, SNPs!$H$12 &amp; SNPs!$H$12, IF('Randomized Data'!AI755 = 1, SNPs!$H$12 &amp; INDIRECT("SNPs!" &amp; CHAR(72 +'Randomized Data'!AJ755) &amp; "12"), INDIRECT("SNPs!" &amp; CHAR(72 +'Randomized Data'!AJ755) &amp; "12") &amp; INDIRECT("SNPs!" &amp; CHAR(72 +'Randomized Data'!AJ755) &amp; "12")))</f>
        <v>AA</v>
      </c>
      <c r="AZ755" t="str">
        <f>SNPs!$F$13</f>
        <v>rs1799853</v>
      </c>
      <c r="BA755">
        <f>SNPs!$C$13</f>
        <v>10</v>
      </c>
      <c r="BB755">
        <f>SNPs!$D$13</f>
        <v>94942290</v>
      </c>
      <c r="BC755" s="7" t="str">
        <f ca="1">IF('Randomized Data'!AK755 = 1, SNPs!$H$13 &amp; SNPs!$H$13, IF('Randomized Data'!AL755 = 1, SNPs!$H$13 &amp; INDIRECT("SNPs!" &amp; CHAR(72 +'Randomized Data'!AM755) &amp; "13"), INDIRECT("SNPs!" &amp; CHAR(72 +'Randomized Data'!AM755) &amp; "13") &amp; INDIRECT("SNPs!" &amp; CHAR(72 +'Randomized Data'!AM755) &amp; "13")))</f>
        <v>CT</v>
      </c>
      <c r="BD755" t="str">
        <f>SNPs!$F$14</f>
        <v>rs9923231</v>
      </c>
      <c r="BE755">
        <f>SNPs!$C$14</f>
        <v>16</v>
      </c>
      <c r="BF755">
        <f>SNPs!$D$14</f>
        <v>31096368</v>
      </c>
      <c r="BG755" s="7" t="str">
        <f ca="1">IF('Randomized Data'!AN755 = 1, SNPs!$H$14 &amp; SNPs!$H$14, IF('Randomized Data'!AO755 = 1, SNPs!$H$14 &amp; INDIRECT("SNPs!" &amp; CHAR(72 +'Randomized Data'!AP755) &amp; "14"), INDIRECT("SNPs!" &amp; CHAR(72 +'Randomized Data'!AP755) &amp; "14") &amp; INDIRECT("SNPs!" &amp; CHAR(72 +'Randomized Data'!AP755) &amp; "14")))</f>
        <v>CT</v>
      </c>
      <c r="BH755" t="str">
        <f>SNPs!$F$15</f>
        <v>rs9934438</v>
      </c>
      <c r="BI755">
        <f>SNPs!$C$15</f>
        <v>16</v>
      </c>
      <c r="BJ755">
        <f>SNPs!$D$15</f>
        <v>31093557</v>
      </c>
      <c r="BK755" s="7" t="str">
        <f ca="1">IF('Randomized Data'!AQ755 = 1, SNPs!$H$15 &amp; SNPs!$H$15, IF('Randomized Data'!AR755 = 1, SNPs!$H$15 &amp; INDIRECT("SNPs!" &amp; CHAR(72 +'Randomized Data'!AS755) &amp; "15"), INDIRECT("SNPs!" &amp; CHAR(72 +'Randomized Data'!AS755) &amp; "15") &amp; INDIRECT("SNPs!" &amp; CHAR(72 +'Randomized Data'!AS755) &amp; "15")))</f>
        <v>GA</v>
      </c>
      <c r="BL755" t="str">
        <f>SNPs!$F$16</f>
        <v>rs8050894</v>
      </c>
      <c r="BM755">
        <f>SNPs!$C$16</f>
        <v>16</v>
      </c>
      <c r="BN755">
        <f>SNPs!$D$16</f>
        <v>31093188</v>
      </c>
      <c r="BO755" s="7" t="str">
        <f ca="1">IF('Randomized Data'!AT755 = 1, SNPs!$H$16 &amp; SNPs!$H$16, IF('Randomized Data'!AU755 = 1, SNPs!$H$16 &amp; INDIRECT("SNPs!" &amp; CHAR(72 +'Randomized Data'!AV755) &amp; "16"), INDIRECT("SNPs!" &amp; CHAR(72 +'Randomized Data'!AV755) &amp; "16") &amp; INDIRECT("SNPs!" &amp; CHAR(72 +'Randomized Data'!AV755) &amp; "16")))</f>
        <v>CG</v>
      </c>
      <c r="BP755" t="str">
        <f>SNPs!$F$17</f>
        <v>rs6025</v>
      </c>
      <c r="BQ755">
        <f>SNPs!$C$17</f>
        <v>1</v>
      </c>
      <c r="BR755">
        <f>SNPs!$D$17</f>
        <v>169549811</v>
      </c>
      <c r="BS755" s="7" t="str">
        <f ca="1">IF('Randomized Data'!AW755 = 1, SNPs!$H$17 &amp; SNPs!$H$17, IF('Randomized Data'!AX755 = 1, SNPs!$H$17 &amp; INDIRECT("SNPs!" &amp; CHAR(72 +'Randomized Data'!AY755) &amp; "17"), INDIRECT("SNPs!" &amp; CHAR(72 +'Randomized Data'!AY755) &amp; "17") &amp; INDIRECT("SNPs!" &amp; CHAR(72 +'Randomized Data'!AY755) &amp; "17")))</f>
        <v>GG</v>
      </c>
      <c r="BT755" t="str">
        <f>SNPs!$F$18</f>
        <v>rs1799963</v>
      </c>
      <c r="BU755">
        <f>SNPs!$C$18</f>
        <v>11</v>
      </c>
      <c r="BV755">
        <f>SNPs!$D$18</f>
        <v>46739505</v>
      </c>
      <c r="BW755" s="7" t="str">
        <f ca="1">IF('Randomized Data'!AZ755 = 1, SNPs!$H$18 &amp; SNPs!$H$18, IF('Randomized Data'!BA755 = 1, SNPs!$H$18 &amp; INDIRECT("SNPs!" &amp; CHAR(72 +'Randomized Data'!BB755) &amp; "18"), INDIRECT("SNPs!" &amp; CHAR(72 +'Randomized Data'!BB755) &amp; "18") &amp; INDIRECT("SNPs!" &amp; CHAR(72 +'Randomized Data'!BB755) &amp; "18")))</f>
        <v>GG</v>
      </c>
      <c r="BX755" t="str">
        <f>SNPs!$F$19</f>
        <v>rs121913626</v>
      </c>
      <c r="BY755">
        <f>SNPs!$C$19</f>
        <v>14</v>
      </c>
      <c r="BZ755">
        <f>SNPs!$D$19</f>
        <v>23427723</v>
      </c>
      <c r="CA755" s="7" t="str">
        <f ca="1">IF('Randomized Data'!BC755 = 1, SNPs!$H$19 &amp; SNPs!$H$19, IF('Randomized Data'!BD755 = 1, SNPs!$H$19 &amp; INDIRECT("SNPs!" &amp; CHAR(72 +'Randomized Data'!BE755) &amp; "19"), INDIRECT("SNPs!" &amp; CHAR(72 +'Randomized Data'!BE755) &amp; "19") &amp; INDIRECT("SNPs!" &amp; CHAR(72 +'Randomized Data'!BE755) &amp; "19")))</f>
        <v>GG</v>
      </c>
      <c r="CB755" t="str">
        <f>SNPs!$F$20</f>
        <v>rs3218713</v>
      </c>
      <c r="CC755">
        <f>SNPs!$C$20</f>
        <v>14</v>
      </c>
      <c r="CD755">
        <f>SNPs!$D$20</f>
        <v>23431468</v>
      </c>
      <c r="CE755" s="7" t="str">
        <f ca="1">IF('Randomized Data'!BF755 = 1, SNPs!$H$20 &amp; SNPs!$H$20, IF('Randomized Data'!BG755 = 1, SNPs!$H$20 &amp; INDIRECT("SNPs!" &amp; CHAR(72 +'Randomized Data'!BH755) &amp; "20"), INDIRECT("SNPs!" &amp; CHAR(72 +'Randomized Data'!BH755) &amp; "20") &amp; INDIRECT("SNPs!" &amp; CHAR(72 +'Randomized Data'!BH755) &amp; "20")))</f>
        <v>GG</v>
      </c>
      <c r="CF755" t="str">
        <f>SNPs!$F$21</f>
        <v>rs3218714</v>
      </c>
      <c r="CG755">
        <f>SNPs!$C$21</f>
        <v>14</v>
      </c>
      <c r="CH755">
        <f>SNPs!$D$21</f>
        <v>23429279</v>
      </c>
      <c r="CI755" s="7" t="str">
        <f ca="1">IF('Randomized Data'!BI755 = 1, SNPs!$H$21 &amp; SNPs!$H$21, IF('Randomized Data'!BJ755 = 1, SNPs!$H$21 &amp; INDIRECT("SNPs!" &amp; CHAR(72 +'Randomized Data'!BK755) &amp; "21"), INDIRECT("SNPs!" &amp; CHAR(72 +'Randomized Data'!BK755) &amp; "21") &amp; INDIRECT("SNPs!" &amp; CHAR(72 +'Randomized Data'!BK755) &amp; "21")))</f>
        <v>TT</v>
      </c>
      <c r="CJ755" t="str">
        <f>SNPs!$F$22</f>
        <v>rs121964855</v>
      </c>
      <c r="CK755">
        <f>SNPs!$C$22</f>
        <v>1</v>
      </c>
      <c r="CL755">
        <f>SNPs!$D$22</f>
        <v>201365638</v>
      </c>
      <c r="CM755" s="7" t="str">
        <f ca="1">IF('Randomized Data'!BL755 = 1, SNPs!$H$22 &amp; SNPs!$H$22, IF('Randomized Data'!BM755 = 1, SNPs!$H$22 &amp; INDIRECT("SNPs!" &amp; CHAR(72 +'Randomized Data'!BN755) &amp; "22"), INDIRECT("SNPs!" &amp; CHAR(72 +'Randomized Data'!BN755) &amp; "22") &amp; INDIRECT("SNPs!" &amp; CHAR(72 +'Randomized Data'!BN755) &amp; "22")))</f>
        <v>TA</v>
      </c>
      <c r="CN755" t="str">
        <f>SNPs!$F$23</f>
        <v>rs121964856</v>
      </c>
      <c r="CO755">
        <f>SNPs!$C$23</f>
        <v>1</v>
      </c>
      <c r="CP755">
        <f>SNPs!$D$23</f>
        <v>201365297</v>
      </c>
      <c r="CQ755" s="7" t="str">
        <f ca="1">IF('Randomized Data'!BO755 = 1, SNPs!$H$23 &amp; SNPs!$H$23, IF('Randomized Data'!BP755 = 1, SNPs!$H$23 &amp; INDIRECT("SNPs!" &amp; CHAR(72 +'Randomized Data'!BQ755) &amp; "23"), INDIRECT("SNPs!" &amp; CHAR(72 +'Randomized Data'!BQ755) &amp; "23") &amp; INDIRECT("SNPs!" &amp; CHAR(72 +'Randomized Data'!BQ755) &amp; "23")))</f>
        <v>AA</v>
      </c>
      <c r="CR755" t="str">
        <f>SNPs!$F$24</f>
        <v>rs121964857</v>
      </c>
      <c r="CS755">
        <f>SNPs!$C$24</f>
        <v>1</v>
      </c>
      <c r="CT755">
        <f>SNPs!$D$24</f>
        <v>201359245</v>
      </c>
      <c r="CU755" s="7" t="str">
        <f ca="1">IF('Randomized Data'!BR755 = 1, SNPs!$H$24 &amp; SNPs!$H$24, IF('Randomized Data'!BS755 = 1, SNPs!$H$24 &amp; INDIRECT("SNPs!" &amp; CHAR(72 +'Randomized Data'!BT755) &amp; "24"), INDIRECT("SNPs!" &amp; CHAR(72 +'Randomized Data'!BT755) &amp; "24") &amp; INDIRECT("SNPs!" &amp; CHAR(72 +'Randomized Data'!BT755) &amp; "24")))</f>
        <v>CT</v>
      </c>
      <c r="CV755" t="str">
        <f>SNPs!$F$25</f>
        <v>rs28934269</v>
      </c>
      <c r="CW755">
        <f>SNPs!$C$25</f>
        <v>15</v>
      </c>
      <c r="CX755">
        <f>SNPs!$D$25</f>
        <v>63060915</v>
      </c>
      <c r="CY755" s="7" t="str">
        <f ca="1">IF('Randomized Data'!BU755 = 1, SNPs!$H$25 &amp; SNPs!$H$25, IF('Randomized Data'!BV755 = 1, SNPs!$H$25 &amp; INDIRECT("SNPs!" &amp; CHAR(72 +'Randomized Data'!BW755) &amp; "25"), INDIRECT("SNPs!" &amp; CHAR(72 +'Randomized Data'!BW755) &amp; "25") &amp; INDIRECT("SNPs!" &amp; CHAR(72 +'Randomized Data'!BW755) &amp; "25")))</f>
        <v>AA</v>
      </c>
      <c r="CZ755" t="str">
        <f>SNPs!$F$26</f>
        <v>rs28934270</v>
      </c>
      <c r="DA755">
        <f>SNPs!$C$26</f>
        <v>15</v>
      </c>
      <c r="DB755">
        <f>SNPs!$D$26</f>
        <v>63060899</v>
      </c>
      <c r="DC755" s="7" t="str">
        <f ca="1">IF('Randomized Data'!BX755 = 1, SNPs!$H$26 &amp; SNPs!$H$26, IF('Randomized Data'!BY755 = 1, SNPs!$H$26 &amp; INDIRECT("SNPs!" &amp; CHAR(72 +'Randomized Data'!BZ755) &amp; "26"), INDIRECT("SNPs!" &amp; CHAR(72 +'Randomized Data'!BZ755) &amp; "26") &amp; INDIRECT("SNPs!" &amp; CHAR(72 +'Randomized Data'!BZ755) &amp; "26")))</f>
        <v>GG</v>
      </c>
      <c r="DD755" t="str">
        <f>SNPs!$F$27</f>
        <v>rs727504290</v>
      </c>
      <c r="DE755">
        <f>SNPs!$C$27</f>
        <v>15</v>
      </c>
      <c r="DF755">
        <f>SNPs!$D$27</f>
        <v>63042875</v>
      </c>
      <c r="DG755" s="7" t="str">
        <f ca="1">IF('Randomized Data'!CA755 = 1, SNPs!$H$27 &amp; SNPs!$H$27, IF('Randomized Data'!CB755 = 1, SNPs!$H$27 &amp; INDIRECT("SNPs!" &amp; CHAR(72 +'Randomized Data'!CC755) &amp; "27"), INDIRECT("SNPs!" &amp; CHAR(72 +'Randomized Data'!CC755) &amp; "27") &amp; INDIRECT("SNPs!" &amp; CHAR(72 +'Randomized Data'!CC755) &amp; "27")))</f>
        <v>GG</v>
      </c>
      <c r="DH755" t="str">
        <f>SNPs!$F$28</f>
        <v>rs104894504</v>
      </c>
      <c r="DI755">
        <f>SNPs!$C$28</f>
        <v>15</v>
      </c>
      <c r="DJ755">
        <f>SNPs!$D$28</f>
        <v>63057028</v>
      </c>
      <c r="DK755" s="7" t="str">
        <f ca="1">IF('Randomized Data'!CD755 = 1, SNPs!$H$28 &amp; SNPs!$H$28, IF('Randomized Data'!CE755 = 1, SNPs!$H$28 &amp; INDIRECT("SNPs!" &amp; CHAR(72 +'Randomized Data'!CF755) &amp; "28"), INDIRECT("SNPs!" &amp; CHAR(72 +'Randomized Data'!CF755) &amp; "28") &amp; INDIRECT("SNPs!" &amp; CHAR(72 +'Randomized Data'!CF755) &amp; "28")))</f>
        <v>TC</v>
      </c>
      <c r="DL755" t="str">
        <f>SNPs!$F$29</f>
        <v>rs375882485</v>
      </c>
      <c r="DM755">
        <f>SNPs!$C$29</f>
        <v>11</v>
      </c>
      <c r="DN755">
        <f>SNPs!$D$29</f>
        <v>47342698</v>
      </c>
      <c r="DO755" s="7" t="str">
        <f ca="1">IF('Randomized Data'!CG755 = 1, SNPs!$H$29 &amp; SNPs!$H$29, IF('Randomized Data'!CH755 = 1, SNPs!$H$29 &amp; INDIRECT("SNPs!" &amp; CHAR(72 +'Randomized Data'!CI755) &amp; "29"), INDIRECT("SNPs!" &amp; CHAR(72 +'Randomized Data'!CI755) &amp; "29") &amp; INDIRECT("SNPs!" &amp; CHAR(72 +'Randomized Data'!CI755) &amp; "29")))</f>
        <v>GG</v>
      </c>
      <c r="DP755" t="str">
        <f>SNPs!$F$30</f>
        <v>rs397516083</v>
      </c>
      <c r="DQ755">
        <f>SNPs!$C$30</f>
        <v>11</v>
      </c>
      <c r="DR755">
        <f>SNPs!$D$30</f>
        <v>47346379</v>
      </c>
      <c r="DS755" s="7" t="str">
        <f ca="1">IF('Randomized Data'!CJ755 = 1, SNPs!$H$30 &amp; SNPs!$H$30, IF('Randomized Data'!CK755 = 1, SNPs!$H$30 &amp; INDIRECT("SNPs!" &amp; CHAR(72 +'Randomized Data'!CL755) &amp; "30"), INDIRECT("SNPs!" &amp; CHAR(72 +'Randomized Data'!CL755) &amp; "30") &amp; INDIRECT("SNPs!" &amp; CHAR(72 +'Randomized Data'!CL755) &amp; "30")))</f>
        <v>AA</v>
      </c>
      <c r="DT755" t="str">
        <f>SNPs!$F$31</f>
        <v>rs397515937</v>
      </c>
      <c r="DU755">
        <f>SNPs!$C$31</f>
        <v>11</v>
      </c>
      <c r="DV755">
        <f>SNPs!$D$31</f>
        <v>47339792</v>
      </c>
      <c r="DW755" s="7" t="str">
        <f ca="1">IF('Randomized Data'!CM755 = 1, SNPs!$H$31 &amp; SNPs!$H$31, IF('Randomized Data'!CN755 = 1, SNPs!$H$31 &amp; INDIRECT("SNPs!" &amp; CHAR(72 +'Randomized Data'!CO755) &amp; "31"), INDIRECT("SNPs!" &amp; CHAR(72 +'Randomized Data'!CO755) &amp; "31") &amp; INDIRECT("SNPs!" &amp; CHAR(72 +'Randomized Data'!CO755) &amp; "31")))</f>
        <v>GG</v>
      </c>
      <c r="DX755" t="str">
        <f>SNPs!$F$32</f>
        <v>rs397516074</v>
      </c>
      <c r="DY755">
        <f>SNPs!$C$32</f>
        <v>11</v>
      </c>
      <c r="DZ755">
        <f>SNPs!$D$32</f>
        <v>47348424</v>
      </c>
      <c r="EA755" s="7" t="str">
        <f ca="1">IF('Randomized Data'!CP755 = 1, SNPs!$H$32 &amp; SNPs!$H$32, IF('Randomized Data'!CQ755 = 1, SNPs!$H$32 &amp; INDIRECT("SNPs!" &amp; CHAR(72 +'Randomized Data'!CR755) &amp; "32"), INDIRECT("SNPs!" &amp; CHAR(72 +'Randomized Data'!CR755) &amp; "32") &amp; INDIRECT("SNPs!" &amp; CHAR(72 +'Randomized Data'!CR755) &amp; "32")))</f>
        <v>GG</v>
      </c>
      <c r="EB755" t="str">
        <f>SNPs!$F$33</f>
        <v>rs397515963</v>
      </c>
      <c r="EC755">
        <f>SNPs!$C$33</f>
        <v>11</v>
      </c>
      <c r="ED755">
        <f>SNPs!$D$33</f>
        <v>47337729</v>
      </c>
      <c r="EE755" s="7" t="str">
        <f ca="1">IF('Randomized Data'!CS755 = 1, SNPs!$H$33 &amp; SNPs!$H$33, IF('Randomized Data'!CT755 = 1, SNPs!$H$33 &amp; INDIRECT("SNPs!" &amp; CHAR(72 +'Randomized Data'!CU755) &amp; "33"), INDIRECT("SNPs!" &amp; CHAR(72 +'Randomized Data'!CU755) &amp; "33") &amp; INDIRECT("SNPs!" &amp; CHAR(72 +'Randomized Data'!CU755) &amp; "33")))</f>
        <v>-G</v>
      </c>
    </row>
    <row r="756" spans="1:13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  <c r="F756" s="3">
        <v>42199</v>
      </c>
      <c r="G756" s="9" t="str">
        <f>'Randomized Data'!C756</f>
        <v>External Lab</v>
      </c>
      <c r="H756" t="str">
        <f>SNPs!$F$2</f>
        <v>rs12248560</v>
      </c>
      <c r="I756">
        <f>SNPs!$C$2</f>
        <v>10</v>
      </c>
      <c r="J756">
        <f>SNPs!$D$2</f>
        <v>94761900</v>
      </c>
      <c r="K756" t="str">
        <f ca="1">IF('Randomized Data'!D756 = 1, SNPs!$H$2 &amp; SNPs!$H$2, IF('Randomized Data'!E756 = 1, SNPs!$H$2 &amp; INDIRECT("SNPs!" &amp; CHAR(72 +'Randomized Data'!F756) &amp; "2"), INDIRECT("SNPs!" &amp; CHAR(72 +'Randomized Data'!F756) &amp; "2") &amp; INDIRECT("SNPs!" &amp; CHAR(72 +'Randomized Data'!F756) &amp; "2")))</f>
        <v>CC</v>
      </c>
      <c r="L756" t="str">
        <f>SNPs!$F$3</f>
        <v>rs28399504</v>
      </c>
      <c r="M756">
        <f>SNPs!$C$3</f>
        <v>10</v>
      </c>
      <c r="N756">
        <f>SNPs!$D$3</f>
        <v>94762706</v>
      </c>
      <c r="O756" t="str">
        <f ca="1">IF('Randomized Data'!G756 = 1, SNPs!$H$3 &amp; SNPs!$H$3, IF('Randomized Data'!H756 = 1, SNPs!$H$3 &amp; INDIRECT("SNPs!" &amp; CHAR(72 +'Randomized Data'!I756) &amp; "3"), INDIRECT("SNPs!" &amp; CHAR(72 +'Randomized Data'!I756) &amp; "3") &amp; INDIRECT("SNPs!" &amp; CHAR(72 +'Randomized Data'!I756) &amp; "3")))</f>
        <v>AA</v>
      </c>
      <c r="P756" t="str">
        <f>SNPs!$F$4</f>
        <v>rs41291556</v>
      </c>
      <c r="Q756">
        <f>SNPs!$C$4</f>
        <v>10</v>
      </c>
      <c r="R756">
        <f>SNPs!$D$4</f>
        <v>94775416</v>
      </c>
      <c r="S756" t="str">
        <f ca="1">IF('Randomized Data'!J756 = 1, SNPs!$H$4 &amp; SNPs!$H$4, IF('Randomized Data'!K756 = 1, SNPs!$H$4 &amp; INDIRECT("SNPs!" &amp; CHAR(72 +'Randomized Data'!L756) &amp; "4"), INDIRECT("SNPs!" &amp; CHAR(72 +'Randomized Data'!L756) &amp; "4") &amp; INDIRECT("SNPs!" &amp; CHAR(72 +'Randomized Data'!L756) &amp; "4")))</f>
        <v>TT</v>
      </c>
      <c r="T756" t="str">
        <f>SNPs!$F$5</f>
        <v>rs72558184</v>
      </c>
      <c r="U756">
        <f>SNPs!$C$5</f>
        <v>10</v>
      </c>
      <c r="V756">
        <f>SNPs!$D$5</f>
        <v>96535210</v>
      </c>
      <c r="W756" t="str">
        <f ca="1">IF('Randomized Data'!M756 = 1, SNPs!$H$5 &amp; SNPs!$H$5, IF('Randomized Data'!N756 = 1, SNPs!$H$5 &amp; INDIRECT("SNPs!" &amp; CHAR(72 +'Randomized Data'!O756) &amp; "5"), INDIRECT("SNPs!" &amp; CHAR(72 +'Randomized Data'!O756) &amp; "5") &amp; INDIRECT("SNPs!" &amp; CHAR(72 +'Randomized Data'!O756) &amp; "5")))</f>
        <v>GA</v>
      </c>
      <c r="X756" t="str">
        <f>SNPs!$F$6</f>
        <v>rs4986893</v>
      </c>
      <c r="Y756">
        <f>SNPs!$C$6</f>
        <v>10</v>
      </c>
      <c r="Z756">
        <f>SNPs!$D$6</f>
        <v>94780653</v>
      </c>
      <c r="AA756" s="7" t="str">
        <f ca="1">IF('Randomized Data'!P756 = 1, SNPs!$H$6 &amp; SNPs!$H$6, IF('Randomized Data'!Q756 = 1, SNPs!$H$6 &amp; INDIRECT("SNPs!" &amp; CHAR(72 +'Randomized Data'!R756) &amp; "6"), INDIRECT("SNPs!" &amp; CHAR(72 +'Randomized Data'!R756) &amp; "6") &amp; INDIRECT("SNPs!" &amp; CHAR(72 +'Randomized Data'!R756) &amp; "6")))</f>
        <v>GG</v>
      </c>
      <c r="AB756" t="str">
        <f>SNPs!$F$7</f>
        <v>rs4244285</v>
      </c>
      <c r="AC756">
        <f>SNPs!$C$7</f>
        <v>10</v>
      </c>
      <c r="AD756">
        <f>SNPs!$D$7</f>
        <v>94781859</v>
      </c>
      <c r="AE756" s="7" t="str">
        <f ca="1">IF('Randomized Data'!S756 = 1, SNPs!$H$7 &amp; SNPs!$H$7, IF('Randomized Data'!T756 = 1, SNPs!$H$7 &amp; INDIRECT("SNPs!" &amp; CHAR(72 +'Randomized Data'!U756) &amp; "7"), INDIRECT("SNPs!" &amp; CHAR(72 +'Randomized Data'!U756) &amp; "7") &amp; INDIRECT("SNPs!" &amp; CHAR(72 +'Randomized Data'!U756) &amp; "7")))</f>
        <v>GG</v>
      </c>
      <c r="AF756" t="str">
        <f>SNPs!$F$8</f>
        <v>rs72558186</v>
      </c>
      <c r="AG756">
        <f>SNPs!$C$8</f>
        <v>10</v>
      </c>
      <c r="AH756">
        <f>SNPs!$D$8</f>
        <v>94781999</v>
      </c>
      <c r="AI756" s="7" t="str">
        <f ca="1">IF('Randomized Data'!V756 = 1, SNPs!$H$8 &amp; SNPs!$H$8, IF('Randomized Data'!W756 = 1, SNPs!$H$8 &amp; INDIRECT("SNPs!" &amp; CHAR(72 +'Randomized Data'!X756) &amp; "8"), INDIRECT("SNPs!" &amp; CHAR(72 +'Randomized Data'!X756) &amp; "8") &amp; INDIRECT("SNPs!" &amp; CHAR(72 +'Randomized Data'!X756) &amp; "8")))</f>
        <v>TA</v>
      </c>
      <c r="AJ756" t="str">
        <f>SNPs!$F$9</f>
        <v>rs56337013</v>
      </c>
      <c r="AK756">
        <f>SNPs!$C$9</f>
        <v>10</v>
      </c>
      <c r="AL756">
        <f>SNPs!$D$9</f>
        <v>94852738</v>
      </c>
      <c r="AM756" s="7" t="str">
        <f ca="1">IF('Randomized Data'!Y$2 = 1, SNPs!$H$9 &amp; SNPs!$H$9, IF('Randomized Data'!Z756 = 1, SNPs!$H$9 &amp; INDIRECT("SNPs!" &amp; CHAR(72 +'Randomized Data'!AA756) &amp; "9"), INDIRECT("SNPs!" &amp; CHAR(72 +'Randomized Data'!AA756) &amp; "9") &amp; INDIRECT("SNPs!" &amp; CHAR(72 +'Randomized Data'!AA756) &amp; "9")))</f>
        <v>CT</v>
      </c>
      <c r="AN756" t="str">
        <f>SNPs!$F$10</f>
        <v>rs17884712</v>
      </c>
      <c r="AO756">
        <f>SNPs!$C$10</f>
        <v>10</v>
      </c>
      <c r="AP756">
        <f>SNPs!$D$10</f>
        <v>94775489</v>
      </c>
      <c r="AQ756" s="7" t="str">
        <f ca="1">IF('Randomized Data'!AB756 = 1, SNPs!$H$10 &amp; SNPs!$H$10, IF('Randomized Data'!AC756 = 1, SNPs!$H$10 &amp; INDIRECT("SNPs!" &amp; CHAR(72 +'Randomized Data'!AD756) &amp; "10"), INDIRECT("SNPs!" &amp; CHAR(72 +'Randomized Data'!AD756) &amp; "10") &amp; INDIRECT("SNPs!" &amp; CHAR(72 +'Randomized Data'!AD756) &amp; "10")))</f>
        <v>GG</v>
      </c>
      <c r="AR756" t="str">
        <f>SNPs!$F$11</f>
        <v>rs6413438</v>
      </c>
      <c r="AS756">
        <f>SNPs!$C$11</f>
        <v>10</v>
      </c>
      <c r="AT756">
        <f>SNPs!$D$11</f>
        <v>94781858</v>
      </c>
      <c r="AU756" s="7" t="str">
        <f ca="1">IF('Randomized Data'!AE756 = 1, SNPs!$H$11 &amp; SNPs!$H$11, IF('Randomized Data'!AF756 = 1, SNPs!$H$11 &amp; INDIRECT("SNPs!" &amp; CHAR(72 +'Randomized Data'!AG756) &amp; "11"), INDIRECT("SNPs!" &amp; CHAR(72 +'Randomized Data'!AG756) &amp; "11") &amp; INDIRECT("SNPs!" &amp; CHAR(72 +'Randomized Data'!AG756) &amp; "11")))</f>
        <v>CT</v>
      </c>
      <c r="AV756" t="str">
        <f>SNPs!$F$12</f>
        <v>rs1057910</v>
      </c>
      <c r="AW756">
        <f>SNPs!$C$12</f>
        <v>10</v>
      </c>
      <c r="AX756">
        <f>SNPs!$D$12</f>
        <v>94981296</v>
      </c>
      <c r="AY756" s="7" t="str">
        <f ca="1">IF('Randomized Data'!AH756 = 1, SNPs!$H$12 &amp; SNPs!$H$12, IF('Randomized Data'!AI756 = 1, SNPs!$H$12 &amp; INDIRECT("SNPs!" &amp; CHAR(72 +'Randomized Data'!AJ756) &amp; "12"), INDIRECT("SNPs!" &amp; CHAR(72 +'Randomized Data'!AJ756) &amp; "12") &amp; INDIRECT("SNPs!" &amp; CHAR(72 +'Randomized Data'!AJ756) &amp; "12")))</f>
        <v>AC</v>
      </c>
      <c r="AZ756" t="str">
        <f>SNPs!$F$13</f>
        <v>rs1799853</v>
      </c>
      <c r="BA756">
        <f>SNPs!$C$13</f>
        <v>10</v>
      </c>
      <c r="BB756">
        <f>SNPs!$D$13</f>
        <v>94942290</v>
      </c>
      <c r="BC756" s="7" t="str">
        <f ca="1">IF('Randomized Data'!AK756 = 1, SNPs!$H$13 &amp; SNPs!$H$13, IF('Randomized Data'!AL756 = 1, SNPs!$H$13 &amp; INDIRECT("SNPs!" &amp; CHAR(72 +'Randomized Data'!AM756) &amp; "13"), INDIRECT("SNPs!" &amp; CHAR(72 +'Randomized Data'!AM756) &amp; "13") &amp; INDIRECT("SNPs!" &amp; CHAR(72 +'Randomized Data'!AM756) &amp; "13")))</f>
        <v>CC</v>
      </c>
      <c r="BD756" t="str">
        <f>SNPs!$F$14</f>
        <v>rs9923231</v>
      </c>
      <c r="BE756">
        <f>SNPs!$C$14</f>
        <v>16</v>
      </c>
      <c r="BF756">
        <f>SNPs!$D$14</f>
        <v>31096368</v>
      </c>
      <c r="BG756" s="7" t="str">
        <f ca="1">IF('Randomized Data'!AN756 = 1, SNPs!$H$14 &amp; SNPs!$H$14, IF('Randomized Data'!AO756 = 1, SNPs!$H$14 &amp; INDIRECT("SNPs!" &amp; CHAR(72 +'Randomized Data'!AP756) &amp; "14"), INDIRECT("SNPs!" &amp; CHAR(72 +'Randomized Data'!AP756) &amp; "14") &amp; INDIRECT("SNPs!" &amp; CHAR(72 +'Randomized Data'!AP756) &amp; "14")))</f>
        <v>CC</v>
      </c>
      <c r="BH756" t="str">
        <f>SNPs!$F$15</f>
        <v>rs9934438</v>
      </c>
      <c r="BI756">
        <f>SNPs!$C$15</f>
        <v>16</v>
      </c>
      <c r="BJ756">
        <f>SNPs!$D$15</f>
        <v>31093557</v>
      </c>
      <c r="BK756" s="7" t="str">
        <f ca="1">IF('Randomized Data'!AQ756 = 1, SNPs!$H$15 &amp; SNPs!$H$15, IF('Randomized Data'!AR756 = 1, SNPs!$H$15 &amp; INDIRECT("SNPs!" &amp; CHAR(72 +'Randomized Data'!AS756) &amp; "15"), INDIRECT("SNPs!" &amp; CHAR(72 +'Randomized Data'!AS756) &amp; "15") &amp; INDIRECT("SNPs!" &amp; CHAR(72 +'Randomized Data'!AS756) &amp; "15")))</f>
        <v>GG</v>
      </c>
      <c r="BL756" t="str">
        <f>SNPs!$F$16</f>
        <v>rs8050894</v>
      </c>
      <c r="BM756">
        <f>SNPs!$C$16</f>
        <v>16</v>
      </c>
      <c r="BN756">
        <f>SNPs!$D$16</f>
        <v>31093188</v>
      </c>
      <c r="BO756" s="7" t="str">
        <f ca="1">IF('Randomized Data'!AT756 = 1, SNPs!$H$16 &amp; SNPs!$H$16, IF('Randomized Data'!AU756 = 1, SNPs!$H$16 &amp; INDIRECT("SNPs!" &amp; CHAR(72 +'Randomized Data'!AV756) &amp; "16"), INDIRECT("SNPs!" &amp; CHAR(72 +'Randomized Data'!AV756) &amp; "16") &amp; INDIRECT("SNPs!" &amp; CHAR(72 +'Randomized Data'!AV756) &amp; "16")))</f>
        <v>CC</v>
      </c>
      <c r="BP756" t="str">
        <f>SNPs!$F$17</f>
        <v>rs6025</v>
      </c>
      <c r="BQ756">
        <f>SNPs!$C$17</f>
        <v>1</v>
      </c>
      <c r="BR756">
        <f>SNPs!$D$17</f>
        <v>169549811</v>
      </c>
      <c r="BS756" s="7" t="str">
        <f ca="1">IF('Randomized Data'!AW756 = 1, SNPs!$H$17 &amp; SNPs!$H$17, IF('Randomized Data'!AX756 = 1, SNPs!$H$17 &amp; INDIRECT("SNPs!" &amp; CHAR(72 +'Randomized Data'!AY756) &amp; "17"), INDIRECT("SNPs!" &amp; CHAR(72 +'Randomized Data'!AY756) &amp; "17") &amp; INDIRECT("SNPs!" &amp; CHAR(72 +'Randomized Data'!AY756) &amp; "17")))</f>
        <v>AA</v>
      </c>
      <c r="BT756" t="str">
        <f>SNPs!$F$18</f>
        <v>rs1799963</v>
      </c>
      <c r="BU756">
        <f>SNPs!$C$18</f>
        <v>11</v>
      </c>
      <c r="BV756">
        <f>SNPs!$D$18</f>
        <v>46739505</v>
      </c>
      <c r="BW756" s="7" t="str">
        <f ca="1">IF('Randomized Data'!AZ756 = 1, SNPs!$H$18 &amp; SNPs!$H$18, IF('Randomized Data'!BA756 = 1, SNPs!$H$18 &amp; INDIRECT("SNPs!" &amp; CHAR(72 +'Randomized Data'!BB756) &amp; "18"), INDIRECT("SNPs!" &amp; CHAR(72 +'Randomized Data'!BB756) &amp; "18") &amp; INDIRECT("SNPs!" &amp; CHAR(72 +'Randomized Data'!BB756) &amp; "18")))</f>
        <v>GA</v>
      </c>
      <c r="BX756" t="str">
        <f>SNPs!$F$19</f>
        <v>rs121913626</v>
      </c>
      <c r="BY756">
        <f>SNPs!$C$19</f>
        <v>14</v>
      </c>
      <c r="BZ756">
        <f>SNPs!$D$19</f>
        <v>23427723</v>
      </c>
      <c r="CA756" s="7" t="str">
        <f ca="1">IF('Randomized Data'!BC756 = 1, SNPs!$H$19 &amp; SNPs!$H$19, IF('Randomized Data'!BD756 = 1, SNPs!$H$19 &amp; INDIRECT("SNPs!" &amp; CHAR(72 +'Randomized Data'!BE756) &amp; "19"), INDIRECT("SNPs!" &amp; CHAR(72 +'Randomized Data'!BE756) &amp; "19") &amp; INDIRECT("SNPs!" &amp; CHAR(72 +'Randomized Data'!BE756) &amp; "19")))</f>
        <v>GG</v>
      </c>
      <c r="CB756" t="str">
        <f>SNPs!$F$20</f>
        <v>rs3218713</v>
      </c>
      <c r="CC756">
        <f>SNPs!$C$20</f>
        <v>14</v>
      </c>
      <c r="CD756">
        <f>SNPs!$D$20</f>
        <v>23431468</v>
      </c>
      <c r="CE756" s="7" t="str">
        <f ca="1">IF('Randomized Data'!BF756 = 1, SNPs!$H$20 &amp; SNPs!$H$20, IF('Randomized Data'!BG756 = 1, SNPs!$H$20 &amp; INDIRECT("SNPs!" &amp; CHAR(72 +'Randomized Data'!BH756) &amp; "20"), INDIRECT("SNPs!" &amp; CHAR(72 +'Randomized Data'!BH756) &amp; "20") &amp; INDIRECT("SNPs!" &amp; CHAR(72 +'Randomized Data'!BH756) &amp; "20")))</f>
        <v>GG</v>
      </c>
      <c r="CF756" t="str">
        <f>SNPs!$F$21</f>
        <v>rs3218714</v>
      </c>
      <c r="CG756">
        <f>SNPs!$C$21</f>
        <v>14</v>
      </c>
      <c r="CH756">
        <f>SNPs!$D$21</f>
        <v>23429279</v>
      </c>
      <c r="CI756" s="7" t="str">
        <f ca="1">IF('Randomized Data'!BI756 = 1, SNPs!$H$21 &amp; SNPs!$H$21, IF('Randomized Data'!BJ756 = 1, SNPs!$H$21 &amp; INDIRECT("SNPs!" &amp; CHAR(72 +'Randomized Data'!BK756) &amp; "21"), INDIRECT("SNPs!" &amp; CHAR(72 +'Randomized Data'!BK756) &amp; "21") &amp; INDIRECT("SNPs!" &amp; CHAR(72 +'Randomized Data'!BK756) &amp; "21")))</f>
        <v>TT</v>
      </c>
      <c r="CJ756" t="str">
        <f>SNPs!$F$22</f>
        <v>rs121964855</v>
      </c>
      <c r="CK756">
        <f>SNPs!$C$22</f>
        <v>1</v>
      </c>
      <c r="CL756">
        <f>SNPs!$D$22</f>
        <v>201365638</v>
      </c>
      <c r="CM756" s="7" t="str">
        <f ca="1">IF('Randomized Data'!BL756 = 1, SNPs!$H$22 &amp; SNPs!$H$22, IF('Randomized Data'!BM756 = 1, SNPs!$H$22 &amp; INDIRECT("SNPs!" &amp; CHAR(72 +'Randomized Data'!BN756) &amp; "22"), INDIRECT("SNPs!" &amp; CHAR(72 +'Randomized Data'!BN756) &amp; "22") &amp; INDIRECT("SNPs!" &amp; CHAR(72 +'Randomized Data'!BN756) &amp; "22")))</f>
        <v>TT</v>
      </c>
      <c r="CN756" t="str">
        <f>SNPs!$F$23</f>
        <v>rs121964856</v>
      </c>
      <c r="CO756">
        <f>SNPs!$C$23</f>
        <v>1</v>
      </c>
      <c r="CP756">
        <f>SNPs!$D$23</f>
        <v>201365297</v>
      </c>
      <c r="CQ756" s="7" t="str">
        <f ca="1">IF('Randomized Data'!BO756 = 1, SNPs!$H$23 &amp; SNPs!$H$23, IF('Randomized Data'!BP756 = 1, SNPs!$H$23 &amp; INDIRECT("SNPs!" &amp; CHAR(72 +'Randomized Data'!BQ756) &amp; "23"), INDIRECT("SNPs!" &amp; CHAR(72 +'Randomized Data'!BQ756) &amp; "23") &amp; INDIRECT("SNPs!" &amp; CHAR(72 +'Randomized Data'!BQ756) &amp; "23")))</f>
        <v>GG</v>
      </c>
      <c r="CR756" t="str">
        <f>SNPs!$F$24</f>
        <v>rs121964857</v>
      </c>
      <c r="CS756">
        <f>SNPs!$C$24</f>
        <v>1</v>
      </c>
      <c r="CT756">
        <f>SNPs!$D$24</f>
        <v>201359245</v>
      </c>
      <c r="CU756" s="7" t="str">
        <f ca="1">IF('Randomized Data'!BR756 = 1, SNPs!$H$24 &amp; SNPs!$H$24, IF('Randomized Data'!BS756 = 1, SNPs!$H$24 &amp; INDIRECT("SNPs!" &amp; CHAR(72 +'Randomized Data'!BT756) &amp; "24"), INDIRECT("SNPs!" &amp; CHAR(72 +'Randomized Data'!BT756) &amp; "24") &amp; INDIRECT("SNPs!" &amp; CHAR(72 +'Randomized Data'!BT756) &amp; "24")))</f>
        <v>CC</v>
      </c>
      <c r="CV756" t="str">
        <f>SNPs!$F$25</f>
        <v>rs28934269</v>
      </c>
      <c r="CW756">
        <f>SNPs!$C$25</f>
        <v>15</v>
      </c>
      <c r="CX756">
        <f>SNPs!$D$25</f>
        <v>63060915</v>
      </c>
      <c r="CY756" s="7" t="str">
        <f ca="1">IF('Randomized Data'!BU756 = 1, SNPs!$H$25 &amp; SNPs!$H$25, IF('Randomized Data'!BV756 = 1, SNPs!$H$25 &amp; INDIRECT("SNPs!" &amp; CHAR(72 +'Randomized Data'!BW756) &amp; "25"), INDIRECT("SNPs!" &amp; CHAR(72 +'Randomized Data'!BW756) &amp; "25") &amp; INDIRECT("SNPs!" &amp; CHAR(72 +'Randomized Data'!BW756) &amp; "25")))</f>
        <v>AA</v>
      </c>
      <c r="CZ756" t="str">
        <f>SNPs!$F$26</f>
        <v>rs28934270</v>
      </c>
      <c r="DA756">
        <f>SNPs!$C$26</f>
        <v>15</v>
      </c>
      <c r="DB756">
        <f>SNPs!$D$26</f>
        <v>63060899</v>
      </c>
      <c r="DC756" s="7" t="str">
        <f ca="1">IF('Randomized Data'!BX756 = 1, SNPs!$H$26 &amp; SNPs!$H$26, IF('Randomized Data'!BY756 = 1, SNPs!$H$26 &amp; INDIRECT("SNPs!" &amp; CHAR(72 +'Randomized Data'!BZ756) &amp; "26"), INDIRECT("SNPs!" &amp; CHAR(72 +'Randomized Data'!BZ756) &amp; "26") &amp; INDIRECT("SNPs!" &amp; CHAR(72 +'Randomized Data'!BZ756) &amp; "26")))</f>
        <v>GG</v>
      </c>
      <c r="DD756" t="str">
        <f>SNPs!$F$27</f>
        <v>rs727504290</v>
      </c>
      <c r="DE756">
        <f>SNPs!$C$27</f>
        <v>15</v>
      </c>
      <c r="DF756">
        <f>SNPs!$D$27</f>
        <v>63042875</v>
      </c>
      <c r="DG756" s="7" t="str">
        <f ca="1">IF('Randomized Data'!CA756 = 1, SNPs!$H$27 &amp; SNPs!$H$27, IF('Randomized Data'!CB756 = 1, SNPs!$H$27 &amp; INDIRECT("SNPs!" &amp; CHAR(72 +'Randomized Data'!CC756) &amp; "27"), INDIRECT("SNPs!" &amp; CHAR(72 +'Randomized Data'!CC756) &amp; "27") &amp; INDIRECT("SNPs!" &amp; CHAR(72 +'Randomized Data'!CC756) &amp; "27")))</f>
        <v>GG</v>
      </c>
      <c r="DH756" t="str">
        <f>SNPs!$F$28</f>
        <v>rs104894504</v>
      </c>
      <c r="DI756">
        <f>SNPs!$C$28</f>
        <v>15</v>
      </c>
      <c r="DJ756">
        <f>SNPs!$D$28</f>
        <v>63057028</v>
      </c>
      <c r="DK756" s="7" t="str">
        <f ca="1">IF('Randomized Data'!CD756 = 1, SNPs!$H$28 &amp; SNPs!$H$28, IF('Randomized Data'!CE756 = 1, SNPs!$H$28 &amp; INDIRECT("SNPs!" &amp; CHAR(72 +'Randomized Data'!CF756) &amp; "28"), INDIRECT("SNPs!" &amp; CHAR(72 +'Randomized Data'!CF756) &amp; "28") &amp; INDIRECT("SNPs!" &amp; CHAR(72 +'Randomized Data'!CF756) &amp; "28")))</f>
        <v>TC</v>
      </c>
      <c r="DL756" t="str">
        <f>SNPs!$F$29</f>
        <v>rs375882485</v>
      </c>
      <c r="DM756">
        <f>SNPs!$C$29</f>
        <v>11</v>
      </c>
      <c r="DN756">
        <f>SNPs!$D$29</f>
        <v>47342698</v>
      </c>
      <c r="DO756" s="7" t="str">
        <f ca="1">IF('Randomized Data'!CG756 = 1, SNPs!$H$29 &amp; SNPs!$H$29, IF('Randomized Data'!CH756 = 1, SNPs!$H$29 &amp; INDIRECT("SNPs!" &amp; CHAR(72 +'Randomized Data'!CI756) &amp; "29"), INDIRECT("SNPs!" &amp; CHAR(72 +'Randomized Data'!CI756) &amp; "29") &amp; INDIRECT("SNPs!" &amp; CHAR(72 +'Randomized Data'!CI756) &amp; "29")))</f>
        <v>AA</v>
      </c>
      <c r="DP756" t="str">
        <f>SNPs!$F$30</f>
        <v>rs397516083</v>
      </c>
      <c r="DQ756">
        <f>SNPs!$C$30</f>
        <v>11</v>
      </c>
      <c r="DR756">
        <f>SNPs!$D$30</f>
        <v>47346379</v>
      </c>
      <c r="DS756" s="7" t="str">
        <f ca="1">IF('Randomized Data'!CJ756 = 1, SNPs!$H$30 &amp; SNPs!$H$30, IF('Randomized Data'!CK756 = 1, SNPs!$H$30 &amp; INDIRECT("SNPs!" &amp; CHAR(72 +'Randomized Data'!CL756) &amp; "30"), INDIRECT("SNPs!" &amp; CHAR(72 +'Randomized Data'!CL756) &amp; "30") &amp; INDIRECT("SNPs!" &amp; CHAR(72 +'Randomized Data'!CL756) &amp; "30")))</f>
        <v>GG</v>
      </c>
      <c r="DT756" t="str">
        <f>SNPs!$F$31</f>
        <v>rs397515937</v>
      </c>
      <c r="DU756">
        <f>SNPs!$C$31</f>
        <v>11</v>
      </c>
      <c r="DV756">
        <f>SNPs!$D$31</f>
        <v>47339792</v>
      </c>
      <c r="DW756" s="7" t="str">
        <f ca="1">IF('Randomized Data'!CM756 = 1, SNPs!$H$31 &amp; SNPs!$H$31, IF('Randomized Data'!CN756 = 1, SNPs!$H$31 &amp; INDIRECT("SNPs!" &amp; CHAR(72 +'Randomized Data'!CO756) &amp; "31"), INDIRECT("SNPs!" &amp; CHAR(72 +'Randomized Data'!CO756) &amp; "31") &amp; INDIRECT("SNPs!" &amp; CHAR(72 +'Randomized Data'!CO756) &amp; "31")))</f>
        <v>GG</v>
      </c>
      <c r="DX756" t="str">
        <f>SNPs!$F$32</f>
        <v>rs397516074</v>
      </c>
      <c r="DY756">
        <f>SNPs!$C$32</f>
        <v>11</v>
      </c>
      <c r="DZ756">
        <f>SNPs!$D$32</f>
        <v>47348424</v>
      </c>
      <c r="EA756" s="7" t="str">
        <f ca="1">IF('Randomized Data'!CP756 = 1, SNPs!$H$32 &amp; SNPs!$H$32, IF('Randomized Data'!CQ756 = 1, SNPs!$H$32 &amp; INDIRECT("SNPs!" &amp; CHAR(72 +'Randomized Data'!CR756) &amp; "32"), INDIRECT("SNPs!" &amp; CHAR(72 +'Randomized Data'!CR756) &amp; "32") &amp; INDIRECT("SNPs!" &amp; CHAR(72 +'Randomized Data'!CR756) &amp; "32")))</f>
        <v>GA</v>
      </c>
      <c r="EB756" t="str">
        <f>SNPs!$F$33</f>
        <v>rs397515963</v>
      </c>
      <c r="EC756">
        <f>SNPs!$C$33</f>
        <v>11</v>
      </c>
      <c r="ED756">
        <f>SNPs!$D$33</f>
        <v>47337729</v>
      </c>
      <c r="EE756" s="7" t="str">
        <f ca="1">IF('Randomized Data'!CS756 = 1, SNPs!$H$33 &amp; SNPs!$H$33, IF('Randomized Data'!CT756 = 1, SNPs!$H$33 &amp; INDIRECT("SNPs!" &amp; CHAR(72 +'Randomized Data'!CU756) &amp; "33"), INDIRECT("SNPs!" &amp; CHAR(72 +'Randomized Data'!CU756) &amp; "33") &amp; INDIRECT("SNPs!" &amp; CHAR(72 +'Randomized Data'!CU756) &amp; "33")))</f>
        <v>-G</v>
      </c>
    </row>
    <row r="757" spans="1:13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  <c r="F757" s="3">
        <v>42179</v>
      </c>
      <c r="G757" s="9" t="str">
        <f>'Randomized Data'!C757</f>
        <v>NGS Lab</v>
      </c>
      <c r="H757" t="str">
        <f>SNPs!$F$2</f>
        <v>rs12248560</v>
      </c>
      <c r="I757">
        <f>SNPs!$C$2</f>
        <v>10</v>
      </c>
      <c r="J757">
        <f>SNPs!$D$2</f>
        <v>94761900</v>
      </c>
      <c r="K757" t="str">
        <f ca="1">IF('Randomized Data'!D757 = 1, SNPs!$H$2 &amp; SNPs!$H$2, IF('Randomized Data'!E757 = 1, SNPs!$H$2 &amp; INDIRECT("SNPs!" &amp; CHAR(72 +'Randomized Data'!F757) &amp; "2"), INDIRECT("SNPs!" &amp; CHAR(72 +'Randomized Data'!F757) &amp; "2") &amp; INDIRECT("SNPs!" &amp; CHAR(72 +'Randomized Data'!F757) &amp; "2")))</f>
        <v>CT</v>
      </c>
      <c r="L757" t="str">
        <f>SNPs!$F$3</f>
        <v>rs28399504</v>
      </c>
      <c r="M757">
        <f>SNPs!$C$3</f>
        <v>10</v>
      </c>
      <c r="N757">
        <f>SNPs!$D$3</f>
        <v>94762706</v>
      </c>
      <c r="O757" t="str">
        <f ca="1">IF('Randomized Data'!G757 = 1, SNPs!$H$3 &amp; SNPs!$H$3, IF('Randomized Data'!H757 = 1, SNPs!$H$3 &amp; INDIRECT("SNPs!" &amp; CHAR(72 +'Randomized Data'!I757) &amp; "3"), INDIRECT("SNPs!" &amp; CHAR(72 +'Randomized Data'!I757) &amp; "3") &amp; INDIRECT("SNPs!" &amp; CHAR(72 +'Randomized Data'!I757) &amp; "3")))</f>
        <v>AA</v>
      </c>
      <c r="P757" t="str">
        <f>SNPs!$F$4</f>
        <v>rs41291556</v>
      </c>
      <c r="Q757">
        <f>SNPs!$C$4</f>
        <v>10</v>
      </c>
      <c r="R757">
        <f>SNPs!$D$4</f>
        <v>94775416</v>
      </c>
      <c r="S757" t="str">
        <f ca="1">IF('Randomized Data'!J757 = 1, SNPs!$H$4 &amp; SNPs!$H$4, IF('Randomized Data'!K757 = 1, SNPs!$H$4 &amp; INDIRECT("SNPs!" &amp; CHAR(72 +'Randomized Data'!L757) &amp; "4"), INDIRECT("SNPs!" &amp; CHAR(72 +'Randomized Data'!L757) &amp; "4") &amp; INDIRECT("SNPs!" &amp; CHAR(72 +'Randomized Data'!L757) &amp; "4")))</f>
        <v>TT</v>
      </c>
      <c r="T757" t="str">
        <f>SNPs!$F$5</f>
        <v>rs72558184</v>
      </c>
      <c r="U757">
        <f>SNPs!$C$5</f>
        <v>10</v>
      </c>
      <c r="V757">
        <f>SNPs!$D$5</f>
        <v>96535210</v>
      </c>
      <c r="W757" t="str">
        <f ca="1">IF('Randomized Data'!M757 = 1, SNPs!$H$5 &amp; SNPs!$H$5, IF('Randomized Data'!N757 = 1, SNPs!$H$5 &amp; INDIRECT("SNPs!" &amp; CHAR(72 +'Randomized Data'!O757) &amp; "5"), INDIRECT("SNPs!" &amp; CHAR(72 +'Randomized Data'!O757) &amp; "5") &amp; INDIRECT("SNPs!" &amp; CHAR(72 +'Randomized Data'!O757) &amp; "5")))</f>
        <v>GG</v>
      </c>
      <c r="X757" t="str">
        <f>SNPs!$F$6</f>
        <v>rs4986893</v>
      </c>
      <c r="Y757">
        <f>SNPs!$C$6</f>
        <v>10</v>
      </c>
      <c r="Z757">
        <f>SNPs!$D$6</f>
        <v>94780653</v>
      </c>
      <c r="AA757" s="7" t="str">
        <f ca="1">IF('Randomized Data'!P757 = 1, SNPs!$H$6 &amp; SNPs!$H$6, IF('Randomized Data'!Q757 = 1, SNPs!$H$6 &amp; INDIRECT("SNPs!" &amp; CHAR(72 +'Randomized Data'!R757) &amp; "6"), INDIRECT("SNPs!" &amp; CHAR(72 +'Randomized Data'!R757) &amp; "6") &amp; INDIRECT("SNPs!" &amp; CHAR(72 +'Randomized Data'!R757) &amp; "6")))</f>
        <v>GA</v>
      </c>
      <c r="AB757" t="str">
        <f>SNPs!$F$7</f>
        <v>rs4244285</v>
      </c>
      <c r="AC757">
        <f>SNPs!$C$7</f>
        <v>10</v>
      </c>
      <c r="AD757">
        <f>SNPs!$D$7</f>
        <v>94781859</v>
      </c>
      <c r="AE757" s="7" t="str">
        <f ca="1">IF('Randomized Data'!S757 = 1, SNPs!$H$7 &amp; SNPs!$H$7, IF('Randomized Data'!T757 = 1, SNPs!$H$7 &amp; INDIRECT("SNPs!" &amp; CHAR(72 +'Randomized Data'!U757) &amp; "7"), INDIRECT("SNPs!" &amp; CHAR(72 +'Randomized Data'!U757) &amp; "7") &amp; INDIRECT("SNPs!" &amp; CHAR(72 +'Randomized Data'!U757) &amp; "7")))</f>
        <v>GG</v>
      </c>
      <c r="AF757" t="str">
        <f>SNPs!$F$8</f>
        <v>rs72558186</v>
      </c>
      <c r="AG757">
        <f>SNPs!$C$8</f>
        <v>10</v>
      </c>
      <c r="AH757">
        <f>SNPs!$D$8</f>
        <v>94781999</v>
      </c>
      <c r="AI757" s="7" t="str">
        <f ca="1">IF('Randomized Data'!V757 = 1, SNPs!$H$8 &amp; SNPs!$H$8, IF('Randomized Data'!W757 = 1, SNPs!$H$8 &amp; INDIRECT("SNPs!" &amp; CHAR(72 +'Randomized Data'!X757) &amp; "8"), INDIRECT("SNPs!" &amp; CHAR(72 +'Randomized Data'!X757) &amp; "8") &amp; INDIRECT("SNPs!" &amp; CHAR(72 +'Randomized Data'!X757) &amp; "8")))</f>
        <v>TA</v>
      </c>
      <c r="AJ757" t="str">
        <f>SNPs!$F$9</f>
        <v>rs56337013</v>
      </c>
      <c r="AK757">
        <f>SNPs!$C$9</f>
        <v>10</v>
      </c>
      <c r="AL757">
        <f>SNPs!$D$9</f>
        <v>94852738</v>
      </c>
      <c r="AM757" s="7" t="str">
        <f ca="1">IF('Randomized Data'!Y$2 = 1, SNPs!$H$9 &amp; SNPs!$H$9, IF('Randomized Data'!Z757 = 1, SNPs!$H$9 &amp; INDIRECT("SNPs!" &amp; CHAR(72 +'Randomized Data'!AA757) &amp; "9"), INDIRECT("SNPs!" &amp; CHAR(72 +'Randomized Data'!AA757) &amp; "9") &amp; INDIRECT("SNPs!" &amp; CHAR(72 +'Randomized Data'!AA757) &amp; "9")))</f>
        <v>TT</v>
      </c>
      <c r="AN757" t="str">
        <f>SNPs!$F$10</f>
        <v>rs17884712</v>
      </c>
      <c r="AO757">
        <f>SNPs!$C$10</f>
        <v>10</v>
      </c>
      <c r="AP757">
        <f>SNPs!$D$10</f>
        <v>94775489</v>
      </c>
      <c r="AQ757" s="7" t="str">
        <f ca="1">IF('Randomized Data'!AB757 = 1, SNPs!$H$10 &amp; SNPs!$H$10, IF('Randomized Data'!AC757 = 1, SNPs!$H$10 &amp; INDIRECT("SNPs!" &amp; CHAR(72 +'Randomized Data'!AD757) &amp; "10"), INDIRECT("SNPs!" &amp; CHAR(72 +'Randomized Data'!AD757) &amp; "10") &amp; INDIRECT("SNPs!" &amp; CHAR(72 +'Randomized Data'!AD757) &amp; "10")))</f>
        <v>AA</v>
      </c>
      <c r="AR757" t="str">
        <f>SNPs!$F$11</f>
        <v>rs6413438</v>
      </c>
      <c r="AS757">
        <f>SNPs!$C$11</f>
        <v>10</v>
      </c>
      <c r="AT757">
        <f>SNPs!$D$11</f>
        <v>94781858</v>
      </c>
      <c r="AU757" s="7" t="str">
        <f ca="1">IF('Randomized Data'!AE757 = 1, SNPs!$H$11 &amp; SNPs!$H$11, IF('Randomized Data'!AF757 = 1, SNPs!$H$11 &amp; INDIRECT("SNPs!" &amp; CHAR(72 +'Randomized Data'!AG757) &amp; "11"), INDIRECT("SNPs!" &amp; CHAR(72 +'Randomized Data'!AG757) &amp; "11") &amp; INDIRECT("SNPs!" &amp; CHAR(72 +'Randomized Data'!AG757) &amp; "11")))</f>
        <v>CC</v>
      </c>
      <c r="AV757" t="str">
        <f>SNPs!$F$12</f>
        <v>rs1057910</v>
      </c>
      <c r="AW757">
        <f>SNPs!$C$12</f>
        <v>10</v>
      </c>
      <c r="AX757">
        <f>SNPs!$D$12</f>
        <v>94981296</v>
      </c>
      <c r="AY757" s="7" t="str">
        <f ca="1">IF('Randomized Data'!AH757 = 1, SNPs!$H$12 &amp; SNPs!$H$12, IF('Randomized Data'!AI757 = 1, SNPs!$H$12 &amp; INDIRECT("SNPs!" &amp; CHAR(72 +'Randomized Data'!AJ757) &amp; "12"), INDIRECT("SNPs!" &amp; CHAR(72 +'Randomized Data'!AJ757) &amp; "12") &amp; INDIRECT("SNPs!" &amp; CHAR(72 +'Randomized Data'!AJ757) &amp; "12")))</f>
        <v>CC</v>
      </c>
      <c r="AZ757" t="str">
        <f>SNPs!$F$13</f>
        <v>rs1799853</v>
      </c>
      <c r="BA757">
        <f>SNPs!$C$13</f>
        <v>10</v>
      </c>
      <c r="BB757">
        <f>SNPs!$D$13</f>
        <v>94942290</v>
      </c>
      <c r="BC757" s="7" t="str">
        <f ca="1">IF('Randomized Data'!AK757 = 1, SNPs!$H$13 &amp; SNPs!$H$13, IF('Randomized Data'!AL757 = 1, SNPs!$H$13 &amp; INDIRECT("SNPs!" &amp; CHAR(72 +'Randomized Data'!AM757) &amp; "13"), INDIRECT("SNPs!" &amp; CHAR(72 +'Randomized Data'!AM757) &amp; "13") &amp; INDIRECT("SNPs!" &amp; CHAR(72 +'Randomized Data'!AM757) &amp; "13")))</f>
        <v>CC</v>
      </c>
      <c r="BD757" t="str">
        <f>SNPs!$F$14</f>
        <v>rs9923231</v>
      </c>
      <c r="BE757">
        <f>SNPs!$C$14</f>
        <v>16</v>
      </c>
      <c r="BF757">
        <f>SNPs!$D$14</f>
        <v>31096368</v>
      </c>
      <c r="BG757" s="7" t="str">
        <f ca="1">IF('Randomized Data'!AN757 = 1, SNPs!$H$14 &amp; SNPs!$H$14, IF('Randomized Data'!AO757 = 1, SNPs!$H$14 &amp; INDIRECT("SNPs!" &amp; CHAR(72 +'Randomized Data'!AP757) &amp; "14"), INDIRECT("SNPs!" &amp; CHAR(72 +'Randomized Data'!AP757) &amp; "14") &amp; INDIRECT("SNPs!" &amp; CHAR(72 +'Randomized Data'!AP757) &amp; "14")))</f>
        <v>CC</v>
      </c>
      <c r="BH757" t="str">
        <f>SNPs!$F$15</f>
        <v>rs9934438</v>
      </c>
      <c r="BI757">
        <f>SNPs!$C$15</f>
        <v>16</v>
      </c>
      <c r="BJ757">
        <f>SNPs!$D$15</f>
        <v>31093557</v>
      </c>
      <c r="BK757" s="7" t="str">
        <f ca="1">IF('Randomized Data'!AQ757 = 1, SNPs!$H$15 &amp; SNPs!$H$15, IF('Randomized Data'!AR757 = 1, SNPs!$H$15 &amp; INDIRECT("SNPs!" &amp; CHAR(72 +'Randomized Data'!AS757) &amp; "15"), INDIRECT("SNPs!" &amp; CHAR(72 +'Randomized Data'!AS757) &amp; "15") &amp; INDIRECT("SNPs!" &amp; CHAR(72 +'Randomized Data'!AS757) &amp; "15")))</f>
        <v>GA</v>
      </c>
      <c r="BL757" t="str">
        <f>SNPs!$F$16</f>
        <v>rs8050894</v>
      </c>
      <c r="BM757">
        <f>SNPs!$C$16</f>
        <v>16</v>
      </c>
      <c r="BN757">
        <f>SNPs!$D$16</f>
        <v>31093188</v>
      </c>
      <c r="BO757" s="7" t="str">
        <f ca="1">IF('Randomized Data'!AT757 = 1, SNPs!$H$16 &amp; SNPs!$H$16, IF('Randomized Data'!AU757 = 1, SNPs!$H$16 &amp; INDIRECT("SNPs!" &amp; CHAR(72 +'Randomized Data'!AV757) &amp; "16"), INDIRECT("SNPs!" &amp; CHAR(72 +'Randomized Data'!AV757) &amp; "16") &amp; INDIRECT("SNPs!" &amp; CHAR(72 +'Randomized Data'!AV757) &amp; "16")))</f>
        <v>GG</v>
      </c>
      <c r="BP757" t="str">
        <f>SNPs!$F$17</f>
        <v>rs6025</v>
      </c>
      <c r="BQ757">
        <f>SNPs!$C$17</f>
        <v>1</v>
      </c>
      <c r="BR757">
        <f>SNPs!$D$17</f>
        <v>169549811</v>
      </c>
      <c r="BS757" s="7" t="str">
        <f ca="1">IF('Randomized Data'!AW757 = 1, SNPs!$H$17 &amp; SNPs!$H$17, IF('Randomized Data'!AX757 = 1, SNPs!$H$17 &amp; INDIRECT("SNPs!" &amp; CHAR(72 +'Randomized Data'!AY757) &amp; "17"), INDIRECT("SNPs!" &amp; CHAR(72 +'Randomized Data'!AY757) &amp; "17") &amp; INDIRECT("SNPs!" &amp; CHAR(72 +'Randomized Data'!AY757) &amp; "17")))</f>
        <v>GA</v>
      </c>
      <c r="BT757" t="str">
        <f>SNPs!$F$18</f>
        <v>rs1799963</v>
      </c>
      <c r="BU757">
        <f>SNPs!$C$18</f>
        <v>11</v>
      </c>
      <c r="BV757">
        <f>SNPs!$D$18</f>
        <v>46739505</v>
      </c>
      <c r="BW757" s="7" t="str">
        <f ca="1">IF('Randomized Data'!AZ757 = 1, SNPs!$H$18 &amp; SNPs!$H$18, IF('Randomized Data'!BA757 = 1, SNPs!$H$18 &amp; INDIRECT("SNPs!" &amp; CHAR(72 +'Randomized Data'!BB757) &amp; "18"), INDIRECT("SNPs!" &amp; CHAR(72 +'Randomized Data'!BB757) &amp; "18") &amp; INDIRECT("SNPs!" &amp; CHAR(72 +'Randomized Data'!BB757) &amp; "18")))</f>
        <v>GG</v>
      </c>
      <c r="BX757" t="str">
        <f>SNPs!$F$19</f>
        <v>rs121913626</v>
      </c>
      <c r="BY757">
        <f>SNPs!$C$19</f>
        <v>14</v>
      </c>
      <c r="BZ757">
        <f>SNPs!$D$19</f>
        <v>23427723</v>
      </c>
      <c r="CA757" s="7" t="str">
        <f ca="1">IF('Randomized Data'!BC757 = 1, SNPs!$H$19 &amp; SNPs!$H$19, IF('Randomized Data'!BD757 = 1, SNPs!$H$19 &amp; INDIRECT("SNPs!" &amp; CHAR(72 +'Randomized Data'!BE757) &amp; "19"), INDIRECT("SNPs!" &amp; CHAR(72 +'Randomized Data'!BE757) &amp; "19") &amp; INDIRECT("SNPs!" &amp; CHAR(72 +'Randomized Data'!BE757) &amp; "19")))</f>
        <v>CC</v>
      </c>
      <c r="CB757" t="str">
        <f>SNPs!$F$20</f>
        <v>rs3218713</v>
      </c>
      <c r="CC757">
        <f>SNPs!$C$20</f>
        <v>14</v>
      </c>
      <c r="CD757">
        <f>SNPs!$D$20</f>
        <v>23431468</v>
      </c>
      <c r="CE757" s="7" t="str">
        <f ca="1">IF('Randomized Data'!BF757 = 1, SNPs!$H$20 &amp; SNPs!$H$20, IF('Randomized Data'!BG757 = 1, SNPs!$H$20 &amp; INDIRECT("SNPs!" &amp; CHAR(72 +'Randomized Data'!BH757) &amp; "20"), INDIRECT("SNPs!" &amp; CHAR(72 +'Randomized Data'!BH757) &amp; "20") &amp; INDIRECT("SNPs!" &amp; CHAR(72 +'Randomized Data'!BH757) &amp; "20")))</f>
        <v>GG</v>
      </c>
      <c r="CF757" t="str">
        <f>SNPs!$F$21</f>
        <v>rs3218714</v>
      </c>
      <c r="CG757">
        <f>SNPs!$C$21</f>
        <v>14</v>
      </c>
      <c r="CH757">
        <f>SNPs!$D$21</f>
        <v>23429279</v>
      </c>
      <c r="CI757" s="7" t="str">
        <f ca="1">IF('Randomized Data'!BI757 = 1, SNPs!$H$21 &amp; SNPs!$H$21, IF('Randomized Data'!BJ757 = 1, SNPs!$H$21 &amp; INDIRECT("SNPs!" &amp; CHAR(72 +'Randomized Data'!BK757) &amp; "21"), INDIRECT("SNPs!" &amp; CHAR(72 +'Randomized Data'!BK757) &amp; "21") &amp; INDIRECT("SNPs!" &amp; CHAR(72 +'Randomized Data'!BK757) &amp; "21")))</f>
        <v>CT</v>
      </c>
      <c r="CJ757" t="str">
        <f>SNPs!$F$22</f>
        <v>rs121964855</v>
      </c>
      <c r="CK757">
        <f>SNPs!$C$22</f>
        <v>1</v>
      </c>
      <c r="CL757">
        <f>SNPs!$D$22</f>
        <v>201365638</v>
      </c>
      <c r="CM757" s="7" t="str">
        <f ca="1">IF('Randomized Data'!BL757 = 1, SNPs!$H$22 &amp; SNPs!$H$22, IF('Randomized Data'!BM757 = 1, SNPs!$H$22 &amp; INDIRECT("SNPs!" &amp; CHAR(72 +'Randomized Data'!BN757) &amp; "22"), INDIRECT("SNPs!" &amp; CHAR(72 +'Randomized Data'!BN757) &amp; "22") &amp; INDIRECT("SNPs!" &amp; CHAR(72 +'Randomized Data'!BN757) &amp; "22")))</f>
        <v>AA</v>
      </c>
      <c r="CN757" t="str">
        <f>SNPs!$F$23</f>
        <v>rs121964856</v>
      </c>
      <c r="CO757">
        <f>SNPs!$C$23</f>
        <v>1</v>
      </c>
      <c r="CP757">
        <f>SNPs!$D$23</f>
        <v>201365297</v>
      </c>
      <c r="CQ757" s="7" t="str">
        <f ca="1">IF('Randomized Data'!BO757 = 1, SNPs!$H$23 &amp; SNPs!$H$23, IF('Randomized Data'!BP757 = 1, SNPs!$H$23 &amp; INDIRECT("SNPs!" &amp; CHAR(72 +'Randomized Data'!BQ757) &amp; "23"), INDIRECT("SNPs!" &amp; CHAR(72 +'Randomized Data'!BQ757) &amp; "23") &amp; INDIRECT("SNPs!" &amp; CHAR(72 +'Randomized Data'!BQ757) &amp; "23")))</f>
        <v>GA</v>
      </c>
      <c r="CR757" t="str">
        <f>SNPs!$F$24</f>
        <v>rs121964857</v>
      </c>
      <c r="CS757">
        <f>SNPs!$C$24</f>
        <v>1</v>
      </c>
      <c r="CT757">
        <f>SNPs!$D$24</f>
        <v>201359245</v>
      </c>
      <c r="CU757" s="7" t="str">
        <f ca="1">IF('Randomized Data'!BR757 = 1, SNPs!$H$24 &amp; SNPs!$H$24, IF('Randomized Data'!BS757 = 1, SNPs!$H$24 &amp; INDIRECT("SNPs!" &amp; CHAR(72 +'Randomized Data'!BT757) &amp; "24"), INDIRECT("SNPs!" &amp; CHAR(72 +'Randomized Data'!BT757) &amp; "24") &amp; INDIRECT("SNPs!" &amp; CHAR(72 +'Randomized Data'!BT757) &amp; "24")))</f>
        <v>CT</v>
      </c>
      <c r="CV757" t="str">
        <f>SNPs!$F$25</f>
        <v>rs28934269</v>
      </c>
      <c r="CW757">
        <f>SNPs!$C$25</f>
        <v>15</v>
      </c>
      <c r="CX757">
        <f>SNPs!$D$25</f>
        <v>63060915</v>
      </c>
      <c r="CY757" s="7" t="str">
        <f ca="1">IF('Randomized Data'!BU757 = 1, SNPs!$H$25 &amp; SNPs!$H$25, IF('Randomized Data'!BV757 = 1, SNPs!$H$25 &amp; INDIRECT("SNPs!" &amp; CHAR(72 +'Randomized Data'!BW757) &amp; "25"), INDIRECT("SNPs!" &amp; CHAR(72 +'Randomized Data'!BW757) &amp; "25") &amp; INDIRECT("SNPs!" &amp; CHAR(72 +'Randomized Data'!BW757) &amp; "25")))</f>
        <v>AA</v>
      </c>
      <c r="CZ757" t="str">
        <f>SNPs!$F$26</f>
        <v>rs28934270</v>
      </c>
      <c r="DA757">
        <f>SNPs!$C$26</f>
        <v>15</v>
      </c>
      <c r="DB757">
        <f>SNPs!$D$26</f>
        <v>63060899</v>
      </c>
      <c r="DC757" s="7" t="str">
        <f ca="1">IF('Randomized Data'!BX757 = 1, SNPs!$H$26 &amp; SNPs!$H$26, IF('Randomized Data'!BY757 = 1, SNPs!$H$26 &amp; INDIRECT("SNPs!" &amp; CHAR(72 +'Randomized Data'!BZ757) &amp; "26"), INDIRECT("SNPs!" &amp; CHAR(72 +'Randomized Data'!BZ757) &amp; "26") &amp; INDIRECT("SNPs!" &amp; CHAR(72 +'Randomized Data'!BZ757) &amp; "26")))</f>
        <v>GG</v>
      </c>
      <c r="DD757" t="str">
        <f>SNPs!$F$27</f>
        <v>rs727504290</v>
      </c>
      <c r="DE757">
        <f>SNPs!$C$27</f>
        <v>15</v>
      </c>
      <c r="DF757">
        <f>SNPs!$D$27</f>
        <v>63042875</v>
      </c>
      <c r="DG757" s="7" t="str">
        <f ca="1">IF('Randomized Data'!CA757 = 1, SNPs!$H$27 &amp; SNPs!$H$27, IF('Randomized Data'!CB757 = 1, SNPs!$H$27 &amp; INDIRECT("SNPs!" &amp; CHAR(72 +'Randomized Data'!CC757) &amp; "27"), INDIRECT("SNPs!" &amp; CHAR(72 +'Randomized Data'!CC757) &amp; "27") &amp; INDIRECT("SNPs!" &amp; CHAR(72 +'Randomized Data'!CC757) &amp; "27")))</f>
        <v>GG</v>
      </c>
      <c r="DH757" t="str">
        <f>SNPs!$F$28</f>
        <v>rs104894504</v>
      </c>
      <c r="DI757">
        <f>SNPs!$C$28</f>
        <v>15</v>
      </c>
      <c r="DJ757">
        <f>SNPs!$D$28</f>
        <v>63057028</v>
      </c>
      <c r="DK757" s="7" t="str">
        <f ca="1">IF('Randomized Data'!CD757 = 1, SNPs!$H$28 &amp; SNPs!$H$28, IF('Randomized Data'!CE757 = 1, SNPs!$H$28 &amp; INDIRECT("SNPs!" &amp; CHAR(72 +'Randomized Data'!CF757) &amp; "28"), INDIRECT("SNPs!" &amp; CHAR(72 +'Randomized Data'!CF757) &amp; "28") &amp; INDIRECT("SNPs!" &amp; CHAR(72 +'Randomized Data'!CF757) &amp; "28")))</f>
        <v>TT</v>
      </c>
      <c r="DL757" t="str">
        <f>SNPs!$F$29</f>
        <v>rs375882485</v>
      </c>
      <c r="DM757">
        <f>SNPs!$C$29</f>
        <v>11</v>
      </c>
      <c r="DN757">
        <f>SNPs!$D$29</f>
        <v>47342698</v>
      </c>
      <c r="DO757" s="7" t="str">
        <f ca="1">IF('Randomized Data'!CG757 = 1, SNPs!$H$29 &amp; SNPs!$H$29, IF('Randomized Data'!CH757 = 1, SNPs!$H$29 &amp; INDIRECT("SNPs!" &amp; CHAR(72 +'Randomized Data'!CI757) &amp; "29"), INDIRECT("SNPs!" &amp; CHAR(72 +'Randomized Data'!CI757) &amp; "29") &amp; INDIRECT("SNPs!" &amp; CHAR(72 +'Randomized Data'!CI757) &amp; "29")))</f>
        <v>GG</v>
      </c>
      <c r="DP757" t="str">
        <f>SNPs!$F$30</f>
        <v>rs397516083</v>
      </c>
      <c r="DQ757">
        <f>SNPs!$C$30</f>
        <v>11</v>
      </c>
      <c r="DR757">
        <f>SNPs!$D$30</f>
        <v>47346379</v>
      </c>
      <c r="DS757" s="7" t="str">
        <f ca="1">IF('Randomized Data'!CJ757 = 1, SNPs!$H$30 &amp; SNPs!$H$30, IF('Randomized Data'!CK757 = 1, SNPs!$H$30 &amp; INDIRECT("SNPs!" &amp; CHAR(72 +'Randomized Data'!CL757) &amp; "30"), INDIRECT("SNPs!" &amp; CHAR(72 +'Randomized Data'!CL757) &amp; "30") &amp; INDIRECT("SNPs!" &amp; CHAR(72 +'Randomized Data'!CL757) &amp; "30")))</f>
        <v>GG</v>
      </c>
      <c r="DT757" t="str">
        <f>SNPs!$F$31</f>
        <v>rs397515937</v>
      </c>
      <c r="DU757">
        <f>SNPs!$C$31</f>
        <v>11</v>
      </c>
      <c r="DV757">
        <f>SNPs!$D$31</f>
        <v>47339792</v>
      </c>
      <c r="DW757" s="7" t="str">
        <f ca="1">IF('Randomized Data'!CM757 = 1, SNPs!$H$31 &amp; SNPs!$H$31, IF('Randomized Data'!CN757 = 1, SNPs!$H$31 &amp; INDIRECT("SNPs!" &amp; CHAR(72 +'Randomized Data'!CO757) &amp; "31"), INDIRECT("SNPs!" &amp; CHAR(72 +'Randomized Data'!CO757) &amp; "31") &amp; INDIRECT("SNPs!" &amp; CHAR(72 +'Randomized Data'!CO757) &amp; "31")))</f>
        <v>AA</v>
      </c>
      <c r="DX757" t="str">
        <f>SNPs!$F$32</f>
        <v>rs397516074</v>
      </c>
      <c r="DY757">
        <f>SNPs!$C$32</f>
        <v>11</v>
      </c>
      <c r="DZ757">
        <f>SNPs!$D$32</f>
        <v>47348424</v>
      </c>
      <c r="EA757" s="7" t="str">
        <f ca="1">IF('Randomized Data'!CP757 = 1, SNPs!$H$32 &amp; SNPs!$H$32, IF('Randomized Data'!CQ757 = 1, SNPs!$H$32 &amp; INDIRECT("SNPs!" &amp; CHAR(72 +'Randomized Data'!CR757) &amp; "32"), INDIRECT("SNPs!" &amp; CHAR(72 +'Randomized Data'!CR757) &amp; "32") &amp; INDIRECT("SNPs!" &amp; CHAR(72 +'Randomized Data'!CR757) &amp; "32")))</f>
        <v>GG</v>
      </c>
      <c r="EB757" t="str">
        <f>SNPs!$F$33</f>
        <v>rs397515963</v>
      </c>
      <c r="EC757">
        <f>SNPs!$C$33</f>
        <v>11</v>
      </c>
      <c r="ED757">
        <f>SNPs!$D$33</f>
        <v>47337729</v>
      </c>
      <c r="EE757" s="7" t="str">
        <f ca="1">IF('Randomized Data'!CS757 = 1, SNPs!$H$33 &amp; SNPs!$H$33, IF('Randomized Data'!CT757 = 1, SNPs!$H$33 &amp; INDIRECT("SNPs!" &amp; CHAR(72 +'Randomized Data'!CU757) &amp; "33"), INDIRECT("SNPs!" &amp; CHAR(72 +'Randomized Data'!CU757) &amp; "33") &amp; INDIRECT("SNPs!" &amp; CHAR(72 +'Randomized Data'!CU757) &amp; "33")))</f>
        <v>--</v>
      </c>
    </row>
    <row r="758" spans="1:13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  <c r="F758" s="3">
        <v>42191</v>
      </c>
      <c r="G758" s="9" t="str">
        <f>'Randomized Data'!C758</f>
        <v>Internal Lab</v>
      </c>
      <c r="H758" t="str">
        <f>SNPs!$F$2</f>
        <v>rs12248560</v>
      </c>
      <c r="I758">
        <f>SNPs!$C$2</f>
        <v>10</v>
      </c>
      <c r="J758">
        <f>SNPs!$D$2</f>
        <v>94761900</v>
      </c>
      <c r="K758" t="str">
        <f ca="1">IF('Randomized Data'!D758 = 1, SNPs!$H$2 &amp; SNPs!$H$2, IF('Randomized Data'!E758 = 1, SNPs!$H$2 &amp; INDIRECT("SNPs!" &amp; CHAR(72 +'Randomized Data'!F758) &amp; "2"), INDIRECT("SNPs!" &amp; CHAR(72 +'Randomized Data'!F758) &amp; "2") &amp; INDIRECT("SNPs!" &amp; CHAR(72 +'Randomized Data'!F758) &amp; "2")))</f>
        <v>TT</v>
      </c>
      <c r="L758" t="str">
        <f>SNPs!$F$3</f>
        <v>rs28399504</v>
      </c>
      <c r="M758">
        <f>SNPs!$C$3</f>
        <v>10</v>
      </c>
      <c r="N758">
        <f>SNPs!$D$3</f>
        <v>94762706</v>
      </c>
      <c r="O758" t="str">
        <f ca="1">IF('Randomized Data'!G758 = 1, SNPs!$H$3 &amp; SNPs!$H$3, IF('Randomized Data'!H758 = 1, SNPs!$H$3 &amp; INDIRECT("SNPs!" &amp; CHAR(72 +'Randomized Data'!I758) &amp; "3"), INDIRECT("SNPs!" &amp; CHAR(72 +'Randomized Data'!I758) &amp; "3") &amp; INDIRECT("SNPs!" &amp; CHAR(72 +'Randomized Data'!I758) &amp; "3")))</f>
        <v>AA</v>
      </c>
      <c r="P758" t="str">
        <f>SNPs!$F$4</f>
        <v>rs41291556</v>
      </c>
      <c r="Q758">
        <f>SNPs!$C$4</f>
        <v>10</v>
      </c>
      <c r="R758">
        <f>SNPs!$D$4</f>
        <v>94775416</v>
      </c>
      <c r="S758" t="str">
        <f ca="1">IF('Randomized Data'!J758 = 1, SNPs!$H$4 &amp; SNPs!$H$4, IF('Randomized Data'!K758 = 1, SNPs!$H$4 &amp; INDIRECT("SNPs!" &amp; CHAR(72 +'Randomized Data'!L758) &amp; "4"), INDIRECT("SNPs!" &amp; CHAR(72 +'Randomized Data'!L758) &amp; "4") &amp; INDIRECT("SNPs!" &amp; CHAR(72 +'Randomized Data'!L758) &amp; "4")))</f>
        <v>TT</v>
      </c>
      <c r="T758" t="str">
        <f>SNPs!$F$5</f>
        <v>rs72558184</v>
      </c>
      <c r="U758">
        <f>SNPs!$C$5</f>
        <v>10</v>
      </c>
      <c r="V758">
        <f>SNPs!$D$5</f>
        <v>96535210</v>
      </c>
      <c r="W758" t="str">
        <f ca="1">IF('Randomized Data'!M758 = 1, SNPs!$H$5 &amp; SNPs!$H$5, IF('Randomized Data'!N758 = 1, SNPs!$H$5 &amp; INDIRECT("SNPs!" &amp; CHAR(72 +'Randomized Data'!O758) &amp; "5"), INDIRECT("SNPs!" &amp; CHAR(72 +'Randomized Data'!O758) &amp; "5") &amp; INDIRECT("SNPs!" &amp; CHAR(72 +'Randomized Data'!O758) &amp; "5")))</f>
        <v>AA</v>
      </c>
      <c r="X758" t="str">
        <f>SNPs!$F$6</f>
        <v>rs4986893</v>
      </c>
      <c r="Y758">
        <f>SNPs!$C$6</f>
        <v>10</v>
      </c>
      <c r="Z758">
        <f>SNPs!$D$6</f>
        <v>94780653</v>
      </c>
      <c r="AA758" s="7" t="str">
        <f ca="1">IF('Randomized Data'!P758 = 1, SNPs!$H$6 &amp; SNPs!$H$6, IF('Randomized Data'!Q758 = 1, SNPs!$H$6 &amp; INDIRECT("SNPs!" &amp; CHAR(72 +'Randomized Data'!R758) &amp; "6"), INDIRECT("SNPs!" &amp; CHAR(72 +'Randomized Data'!R758) &amp; "6") &amp; INDIRECT("SNPs!" &amp; CHAR(72 +'Randomized Data'!R758) &amp; "6")))</f>
        <v>GA</v>
      </c>
      <c r="AB758" t="str">
        <f>SNPs!$F$7</f>
        <v>rs4244285</v>
      </c>
      <c r="AC758">
        <f>SNPs!$C$7</f>
        <v>10</v>
      </c>
      <c r="AD758">
        <f>SNPs!$D$7</f>
        <v>94781859</v>
      </c>
      <c r="AE758" s="7" t="str">
        <f ca="1">IF('Randomized Data'!S758 = 1, SNPs!$H$7 &amp; SNPs!$H$7, IF('Randomized Data'!T758 = 1, SNPs!$H$7 &amp; INDIRECT("SNPs!" &amp; CHAR(72 +'Randomized Data'!U758) &amp; "7"), INDIRECT("SNPs!" &amp; CHAR(72 +'Randomized Data'!U758) &amp; "7") &amp; INDIRECT("SNPs!" &amp; CHAR(72 +'Randomized Data'!U758) &amp; "7")))</f>
        <v>CC</v>
      </c>
      <c r="AF758" t="str">
        <f>SNPs!$F$8</f>
        <v>rs72558186</v>
      </c>
      <c r="AG758">
        <f>SNPs!$C$8</f>
        <v>10</v>
      </c>
      <c r="AH758">
        <f>SNPs!$D$8</f>
        <v>94781999</v>
      </c>
      <c r="AI758" s="7" t="str">
        <f ca="1">IF('Randomized Data'!V758 = 1, SNPs!$H$8 &amp; SNPs!$H$8, IF('Randomized Data'!W758 = 1, SNPs!$H$8 &amp; INDIRECT("SNPs!" &amp; CHAR(72 +'Randomized Data'!X758) &amp; "8"), INDIRECT("SNPs!" &amp; CHAR(72 +'Randomized Data'!X758) &amp; "8") &amp; INDIRECT("SNPs!" &amp; CHAR(72 +'Randomized Data'!X758) &amp; "8")))</f>
        <v>TA</v>
      </c>
      <c r="AJ758" t="str">
        <f>SNPs!$F$9</f>
        <v>rs56337013</v>
      </c>
      <c r="AK758">
        <f>SNPs!$C$9</f>
        <v>10</v>
      </c>
      <c r="AL758">
        <f>SNPs!$D$9</f>
        <v>94852738</v>
      </c>
      <c r="AM758" s="7" t="str">
        <f ca="1">IF('Randomized Data'!Y$2 = 1, SNPs!$H$9 &amp; SNPs!$H$9, IF('Randomized Data'!Z758 = 1, SNPs!$H$9 &amp; INDIRECT("SNPs!" &amp; CHAR(72 +'Randomized Data'!AA758) &amp; "9"), INDIRECT("SNPs!" &amp; CHAR(72 +'Randomized Data'!AA758) &amp; "9") &amp; INDIRECT("SNPs!" &amp; CHAR(72 +'Randomized Data'!AA758) &amp; "9")))</f>
        <v>TT</v>
      </c>
      <c r="AN758" t="str">
        <f>SNPs!$F$10</f>
        <v>rs17884712</v>
      </c>
      <c r="AO758">
        <f>SNPs!$C$10</f>
        <v>10</v>
      </c>
      <c r="AP758">
        <f>SNPs!$D$10</f>
        <v>94775489</v>
      </c>
      <c r="AQ758" s="7" t="str">
        <f ca="1">IF('Randomized Data'!AB758 = 1, SNPs!$H$10 &amp; SNPs!$H$10, IF('Randomized Data'!AC758 = 1, SNPs!$H$10 &amp; INDIRECT("SNPs!" &amp; CHAR(72 +'Randomized Data'!AD758) &amp; "10"), INDIRECT("SNPs!" &amp; CHAR(72 +'Randomized Data'!AD758) &amp; "10") &amp; INDIRECT("SNPs!" &amp; CHAR(72 +'Randomized Data'!AD758) &amp; "10")))</f>
        <v>GA</v>
      </c>
      <c r="AR758" t="str">
        <f>SNPs!$F$11</f>
        <v>rs6413438</v>
      </c>
      <c r="AS758">
        <f>SNPs!$C$11</f>
        <v>10</v>
      </c>
      <c r="AT758">
        <f>SNPs!$D$11</f>
        <v>94781858</v>
      </c>
      <c r="AU758" s="7" t="str">
        <f ca="1">IF('Randomized Data'!AE758 = 1, SNPs!$H$11 &amp; SNPs!$H$11, IF('Randomized Data'!AF758 = 1, SNPs!$H$11 &amp; INDIRECT("SNPs!" &amp; CHAR(72 +'Randomized Data'!AG758) &amp; "11"), INDIRECT("SNPs!" &amp; CHAR(72 +'Randomized Data'!AG758) &amp; "11") &amp; INDIRECT("SNPs!" &amp; CHAR(72 +'Randomized Data'!AG758) &amp; "11")))</f>
        <v>CC</v>
      </c>
      <c r="AV758" t="str">
        <f>SNPs!$F$12</f>
        <v>rs1057910</v>
      </c>
      <c r="AW758">
        <f>SNPs!$C$12</f>
        <v>10</v>
      </c>
      <c r="AX758">
        <f>SNPs!$D$12</f>
        <v>94981296</v>
      </c>
      <c r="AY758" s="7" t="str">
        <f ca="1">IF('Randomized Data'!AH758 = 1, SNPs!$H$12 &amp; SNPs!$H$12, IF('Randomized Data'!AI758 = 1, SNPs!$H$12 &amp; INDIRECT("SNPs!" &amp; CHAR(72 +'Randomized Data'!AJ758) &amp; "12"), INDIRECT("SNPs!" &amp; CHAR(72 +'Randomized Data'!AJ758) &amp; "12") &amp; INDIRECT("SNPs!" &amp; CHAR(72 +'Randomized Data'!AJ758) &amp; "12")))</f>
        <v>CC</v>
      </c>
      <c r="AZ758" t="str">
        <f>SNPs!$F$13</f>
        <v>rs1799853</v>
      </c>
      <c r="BA758">
        <f>SNPs!$C$13</f>
        <v>10</v>
      </c>
      <c r="BB758">
        <f>SNPs!$D$13</f>
        <v>94942290</v>
      </c>
      <c r="BC758" s="7" t="str">
        <f ca="1">IF('Randomized Data'!AK758 = 1, SNPs!$H$13 &amp; SNPs!$H$13, IF('Randomized Data'!AL758 = 1, SNPs!$H$13 &amp; INDIRECT("SNPs!" &amp; CHAR(72 +'Randomized Data'!AM758) &amp; "13"), INDIRECT("SNPs!" &amp; CHAR(72 +'Randomized Data'!AM758) &amp; "13") &amp; INDIRECT("SNPs!" &amp; CHAR(72 +'Randomized Data'!AM758) &amp; "13")))</f>
        <v>CC</v>
      </c>
      <c r="BD758" t="str">
        <f>SNPs!$F$14</f>
        <v>rs9923231</v>
      </c>
      <c r="BE758">
        <f>SNPs!$C$14</f>
        <v>16</v>
      </c>
      <c r="BF758">
        <f>SNPs!$D$14</f>
        <v>31096368</v>
      </c>
      <c r="BG758" s="7" t="str">
        <f ca="1">IF('Randomized Data'!AN758 = 1, SNPs!$H$14 &amp; SNPs!$H$14, IF('Randomized Data'!AO758 = 1, SNPs!$H$14 &amp; INDIRECT("SNPs!" &amp; CHAR(72 +'Randomized Data'!AP758) &amp; "14"), INDIRECT("SNPs!" &amp; CHAR(72 +'Randomized Data'!AP758) &amp; "14") &amp; INDIRECT("SNPs!" &amp; CHAR(72 +'Randomized Data'!AP758) &amp; "14")))</f>
        <v>CC</v>
      </c>
      <c r="BH758" t="str">
        <f>SNPs!$F$15</f>
        <v>rs9934438</v>
      </c>
      <c r="BI758">
        <f>SNPs!$C$15</f>
        <v>16</v>
      </c>
      <c r="BJ758">
        <f>SNPs!$D$15</f>
        <v>31093557</v>
      </c>
      <c r="BK758" s="7" t="str">
        <f ca="1">IF('Randomized Data'!AQ758 = 1, SNPs!$H$15 &amp; SNPs!$H$15, IF('Randomized Data'!AR758 = 1, SNPs!$H$15 &amp; INDIRECT("SNPs!" &amp; CHAR(72 +'Randomized Data'!AS758) &amp; "15"), INDIRECT("SNPs!" &amp; CHAR(72 +'Randomized Data'!AS758) &amp; "15") &amp; INDIRECT("SNPs!" &amp; CHAR(72 +'Randomized Data'!AS758) &amp; "15")))</f>
        <v>GG</v>
      </c>
      <c r="BL758" t="str">
        <f>SNPs!$F$16</f>
        <v>rs8050894</v>
      </c>
      <c r="BM758">
        <f>SNPs!$C$16</f>
        <v>16</v>
      </c>
      <c r="BN758">
        <f>SNPs!$D$16</f>
        <v>31093188</v>
      </c>
      <c r="BO758" s="7" t="str">
        <f ca="1">IF('Randomized Data'!AT758 = 1, SNPs!$H$16 &amp; SNPs!$H$16, IF('Randomized Data'!AU758 = 1, SNPs!$H$16 &amp; INDIRECT("SNPs!" &amp; CHAR(72 +'Randomized Data'!AV758) &amp; "16"), INDIRECT("SNPs!" &amp; CHAR(72 +'Randomized Data'!AV758) &amp; "16") &amp; INDIRECT("SNPs!" &amp; CHAR(72 +'Randomized Data'!AV758) &amp; "16")))</f>
        <v>CC</v>
      </c>
      <c r="BP758" t="str">
        <f>SNPs!$F$17</f>
        <v>rs6025</v>
      </c>
      <c r="BQ758">
        <f>SNPs!$C$17</f>
        <v>1</v>
      </c>
      <c r="BR758">
        <f>SNPs!$D$17</f>
        <v>169549811</v>
      </c>
      <c r="BS758" s="7" t="str">
        <f ca="1">IF('Randomized Data'!AW758 = 1, SNPs!$H$17 &amp; SNPs!$H$17, IF('Randomized Data'!AX758 = 1, SNPs!$H$17 &amp; INDIRECT("SNPs!" &amp; CHAR(72 +'Randomized Data'!AY758) &amp; "17"), INDIRECT("SNPs!" &amp; CHAR(72 +'Randomized Data'!AY758) &amp; "17") &amp; INDIRECT("SNPs!" &amp; CHAR(72 +'Randomized Data'!AY758) &amp; "17")))</f>
        <v>AA</v>
      </c>
      <c r="BT758" t="str">
        <f>SNPs!$F$18</f>
        <v>rs1799963</v>
      </c>
      <c r="BU758">
        <f>SNPs!$C$18</f>
        <v>11</v>
      </c>
      <c r="BV758">
        <f>SNPs!$D$18</f>
        <v>46739505</v>
      </c>
      <c r="BW758" s="7" t="str">
        <f ca="1">IF('Randomized Data'!AZ758 = 1, SNPs!$H$18 &amp; SNPs!$H$18, IF('Randomized Data'!BA758 = 1, SNPs!$H$18 &amp; INDIRECT("SNPs!" &amp; CHAR(72 +'Randomized Data'!BB758) &amp; "18"), INDIRECT("SNPs!" &amp; CHAR(72 +'Randomized Data'!BB758) &amp; "18") &amp; INDIRECT("SNPs!" &amp; CHAR(72 +'Randomized Data'!BB758) &amp; "18")))</f>
        <v>GA</v>
      </c>
      <c r="BX758" t="str">
        <f>SNPs!$F$19</f>
        <v>rs121913626</v>
      </c>
      <c r="BY758">
        <f>SNPs!$C$19</f>
        <v>14</v>
      </c>
      <c r="BZ758">
        <f>SNPs!$D$19</f>
        <v>23427723</v>
      </c>
      <c r="CA758" s="7" t="str">
        <f ca="1">IF('Randomized Data'!BC758 = 1, SNPs!$H$19 &amp; SNPs!$H$19, IF('Randomized Data'!BD758 = 1, SNPs!$H$19 &amp; INDIRECT("SNPs!" &amp; CHAR(72 +'Randomized Data'!BE758) &amp; "19"), INDIRECT("SNPs!" &amp; CHAR(72 +'Randomized Data'!BE758) &amp; "19") &amp; INDIRECT("SNPs!" &amp; CHAR(72 +'Randomized Data'!BE758) &amp; "19")))</f>
        <v>GG</v>
      </c>
      <c r="CB758" t="str">
        <f>SNPs!$F$20</f>
        <v>rs3218713</v>
      </c>
      <c r="CC758">
        <f>SNPs!$C$20</f>
        <v>14</v>
      </c>
      <c r="CD758">
        <f>SNPs!$D$20</f>
        <v>23431468</v>
      </c>
      <c r="CE758" s="7" t="str">
        <f ca="1">IF('Randomized Data'!BF758 = 1, SNPs!$H$20 &amp; SNPs!$H$20, IF('Randomized Data'!BG758 = 1, SNPs!$H$20 &amp; INDIRECT("SNPs!" &amp; CHAR(72 +'Randomized Data'!BH758) &amp; "20"), INDIRECT("SNPs!" &amp; CHAR(72 +'Randomized Data'!BH758) &amp; "20") &amp; INDIRECT("SNPs!" &amp; CHAR(72 +'Randomized Data'!BH758) &amp; "20")))</f>
        <v>GA</v>
      </c>
      <c r="CF758" t="str">
        <f>SNPs!$F$21</f>
        <v>rs3218714</v>
      </c>
      <c r="CG758">
        <f>SNPs!$C$21</f>
        <v>14</v>
      </c>
      <c r="CH758">
        <f>SNPs!$D$21</f>
        <v>23429279</v>
      </c>
      <c r="CI758" s="7" t="str">
        <f ca="1">IF('Randomized Data'!BI758 = 1, SNPs!$H$21 &amp; SNPs!$H$21, IF('Randomized Data'!BJ758 = 1, SNPs!$H$21 &amp; INDIRECT("SNPs!" &amp; CHAR(72 +'Randomized Data'!BK758) &amp; "21"), INDIRECT("SNPs!" &amp; CHAR(72 +'Randomized Data'!BK758) &amp; "21") &amp; INDIRECT("SNPs!" &amp; CHAR(72 +'Randomized Data'!BK758) &amp; "21")))</f>
        <v>CC</v>
      </c>
      <c r="CJ758" t="str">
        <f>SNPs!$F$22</f>
        <v>rs121964855</v>
      </c>
      <c r="CK758">
        <f>SNPs!$C$22</f>
        <v>1</v>
      </c>
      <c r="CL758">
        <f>SNPs!$D$22</f>
        <v>201365638</v>
      </c>
      <c r="CM758" s="7" t="str">
        <f ca="1">IF('Randomized Data'!BL758 = 1, SNPs!$H$22 &amp; SNPs!$H$22, IF('Randomized Data'!BM758 = 1, SNPs!$H$22 &amp; INDIRECT("SNPs!" &amp; CHAR(72 +'Randomized Data'!BN758) &amp; "22"), INDIRECT("SNPs!" &amp; CHAR(72 +'Randomized Data'!BN758) &amp; "22") &amp; INDIRECT("SNPs!" &amp; CHAR(72 +'Randomized Data'!BN758) &amp; "22")))</f>
        <v>TA</v>
      </c>
      <c r="CN758" t="str">
        <f>SNPs!$F$23</f>
        <v>rs121964856</v>
      </c>
      <c r="CO758">
        <f>SNPs!$C$23</f>
        <v>1</v>
      </c>
      <c r="CP758">
        <f>SNPs!$D$23</f>
        <v>201365297</v>
      </c>
      <c r="CQ758" s="7" t="str">
        <f ca="1">IF('Randomized Data'!BO758 = 1, SNPs!$H$23 &amp; SNPs!$H$23, IF('Randomized Data'!BP758 = 1, SNPs!$H$23 &amp; INDIRECT("SNPs!" &amp; CHAR(72 +'Randomized Data'!BQ758) &amp; "23"), INDIRECT("SNPs!" &amp; CHAR(72 +'Randomized Data'!BQ758) &amp; "23") &amp; INDIRECT("SNPs!" &amp; CHAR(72 +'Randomized Data'!BQ758) &amp; "23")))</f>
        <v>GG</v>
      </c>
      <c r="CR758" t="str">
        <f>SNPs!$F$24</f>
        <v>rs121964857</v>
      </c>
      <c r="CS758">
        <f>SNPs!$C$24</f>
        <v>1</v>
      </c>
      <c r="CT758">
        <f>SNPs!$D$24</f>
        <v>201359245</v>
      </c>
      <c r="CU758" s="7" t="str">
        <f ca="1">IF('Randomized Data'!BR758 = 1, SNPs!$H$24 &amp; SNPs!$H$24, IF('Randomized Data'!BS758 = 1, SNPs!$H$24 &amp; INDIRECT("SNPs!" &amp; CHAR(72 +'Randomized Data'!BT758) &amp; "24"), INDIRECT("SNPs!" &amp; CHAR(72 +'Randomized Data'!BT758) &amp; "24") &amp; INDIRECT("SNPs!" &amp; CHAR(72 +'Randomized Data'!BT758) &amp; "24")))</f>
        <v>CC</v>
      </c>
      <c r="CV758" t="str">
        <f>SNPs!$F$25</f>
        <v>rs28934269</v>
      </c>
      <c r="CW758">
        <f>SNPs!$C$25</f>
        <v>15</v>
      </c>
      <c r="CX758">
        <f>SNPs!$D$25</f>
        <v>63060915</v>
      </c>
      <c r="CY758" s="7" t="str">
        <f ca="1">IF('Randomized Data'!BU758 = 1, SNPs!$H$25 &amp; SNPs!$H$25, IF('Randomized Data'!BV758 = 1, SNPs!$H$25 &amp; INDIRECT("SNPs!" &amp; CHAR(72 +'Randomized Data'!BW758) &amp; "25"), INDIRECT("SNPs!" &amp; CHAR(72 +'Randomized Data'!BW758) &amp; "25") &amp; INDIRECT("SNPs!" &amp; CHAR(72 +'Randomized Data'!BW758) &amp; "25")))</f>
        <v>GG</v>
      </c>
      <c r="CZ758" t="str">
        <f>SNPs!$F$26</f>
        <v>rs28934270</v>
      </c>
      <c r="DA758">
        <f>SNPs!$C$26</f>
        <v>15</v>
      </c>
      <c r="DB758">
        <f>SNPs!$D$26</f>
        <v>63060899</v>
      </c>
      <c r="DC758" s="7" t="str">
        <f ca="1">IF('Randomized Data'!BX758 = 1, SNPs!$H$26 &amp; SNPs!$H$26, IF('Randomized Data'!BY758 = 1, SNPs!$H$26 &amp; INDIRECT("SNPs!" &amp; CHAR(72 +'Randomized Data'!BZ758) &amp; "26"), INDIRECT("SNPs!" &amp; CHAR(72 +'Randomized Data'!BZ758) &amp; "26") &amp; INDIRECT("SNPs!" &amp; CHAR(72 +'Randomized Data'!BZ758) &amp; "26")))</f>
        <v>GG</v>
      </c>
      <c r="DD758" t="str">
        <f>SNPs!$F$27</f>
        <v>rs727504290</v>
      </c>
      <c r="DE758">
        <f>SNPs!$C$27</f>
        <v>15</v>
      </c>
      <c r="DF758">
        <f>SNPs!$D$27</f>
        <v>63042875</v>
      </c>
      <c r="DG758" s="7" t="str">
        <f ca="1">IF('Randomized Data'!CA758 = 1, SNPs!$H$27 &amp; SNPs!$H$27, IF('Randomized Data'!CB758 = 1, SNPs!$H$27 &amp; INDIRECT("SNPs!" &amp; CHAR(72 +'Randomized Data'!CC758) &amp; "27"), INDIRECT("SNPs!" &amp; CHAR(72 +'Randomized Data'!CC758) &amp; "27") &amp; INDIRECT("SNPs!" &amp; CHAR(72 +'Randomized Data'!CC758) &amp; "27")))</f>
        <v>GC</v>
      </c>
      <c r="DH758" t="str">
        <f>SNPs!$F$28</f>
        <v>rs104894504</v>
      </c>
      <c r="DI758">
        <f>SNPs!$C$28</f>
        <v>15</v>
      </c>
      <c r="DJ758">
        <f>SNPs!$D$28</f>
        <v>63057028</v>
      </c>
      <c r="DK758" s="7" t="str">
        <f ca="1">IF('Randomized Data'!CD758 = 1, SNPs!$H$28 &amp; SNPs!$H$28, IF('Randomized Data'!CE758 = 1, SNPs!$H$28 &amp; INDIRECT("SNPs!" &amp; CHAR(72 +'Randomized Data'!CF758) &amp; "28"), INDIRECT("SNPs!" &amp; CHAR(72 +'Randomized Data'!CF758) &amp; "28") &amp; INDIRECT("SNPs!" &amp; CHAR(72 +'Randomized Data'!CF758) &amp; "28")))</f>
        <v>CC</v>
      </c>
      <c r="DL758" t="str">
        <f>SNPs!$F$29</f>
        <v>rs375882485</v>
      </c>
      <c r="DM758">
        <f>SNPs!$C$29</f>
        <v>11</v>
      </c>
      <c r="DN758">
        <f>SNPs!$D$29</f>
        <v>47342698</v>
      </c>
      <c r="DO758" s="7" t="str">
        <f ca="1">IF('Randomized Data'!CG758 = 1, SNPs!$H$29 &amp; SNPs!$H$29, IF('Randomized Data'!CH758 = 1, SNPs!$H$29 &amp; INDIRECT("SNPs!" &amp; CHAR(72 +'Randomized Data'!CI758) &amp; "29"), INDIRECT("SNPs!" &amp; CHAR(72 +'Randomized Data'!CI758) &amp; "29") &amp; INDIRECT("SNPs!" &amp; CHAR(72 +'Randomized Data'!CI758) &amp; "29")))</f>
        <v>AA</v>
      </c>
      <c r="DP758" t="str">
        <f>SNPs!$F$30</f>
        <v>rs397516083</v>
      </c>
      <c r="DQ758">
        <f>SNPs!$C$30</f>
        <v>11</v>
      </c>
      <c r="DR758">
        <f>SNPs!$D$30</f>
        <v>47346379</v>
      </c>
      <c r="DS758" s="7" t="str">
        <f ca="1">IF('Randomized Data'!CJ758 = 1, SNPs!$H$30 &amp; SNPs!$H$30, IF('Randomized Data'!CK758 = 1, SNPs!$H$30 &amp; INDIRECT("SNPs!" &amp; CHAR(72 +'Randomized Data'!CL758) &amp; "30"), INDIRECT("SNPs!" &amp; CHAR(72 +'Randomized Data'!CL758) &amp; "30") &amp; INDIRECT("SNPs!" &amp; CHAR(72 +'Randomized Data'!CL758) &amp; "30")))</f>
        <v>GA</v>
      </c>
      <c r="DT758" t="str">
        <f>SNPs!$F$31</f>
        <v>rs397515937</v>
      </c>
      <c r="DU758">
        <f>SNPs!$C$31</f>
        <v>11</v>
      </c>
      <c r="DV758">
        <f>SNPs!$D$31</f>
        <v>47339792</v>
      </c>
      <c r="DW758" s="7" t="str">
        <f ca="1">IF('Randomized Data'!CM758 = 1, SNPs!$H$31 &amp; SNPs!$H$31, IF('Randomized Data'!CN758 = 1, SNPs!$H$31 &amp; INDIRECT("SNPs!" &amp; CHAR(72 +'Randomized Data'!CO758) &amp; "31"), INDIRECT("SNPs!" &amp; CHAR(72 +'Randomized Data'!CO758) &amp; "31") &amp; INDIRECT("SNPs!" &amp; CHAR(72 +'Randomized Data'!CO758) &amp; "31")))</f>
        <v>AA</v>
      </c>
      <c r="DX758" t="str">
        <f>SNPs!$F$32</f>
        <v>rs397516074</v>
      </c>
      <c r="DY758">
        <f>SNPs!$C$32</f>
        <v>11</v>
      </c>
      <c r="DZ758">
        <f>SNPs!$D$32</f>
        <v>47348424</v>
      </c>
      <c r="EA758" s="7" t="str">
        <f ca="1">IF('Randomized Data'!CP758 = 1, SNPs!$H$32 &amp; SNPs!$H$32, IF('Randomized Data'!CQ758 = 1, SNPs!$H$32 &amp; INDIRECT("SNPs!" &amp; CHAR(72 +'Randomized Data'!CR758) &amp; "32"), INDIRECT("SNPs!" &amp; CHAR(72 +'Randomized Data'!CR758) &amp; "32") &amp; INDIRECT("SNPs!" &amp; CHAR(72 +'Randomized Data'!CR758) &amp; "32")))</f>
        <v>GA</v>
      </c>
      <c r="EB758" t="str">
        <f>SNPs!$F$33</f>
        <v>rs397515963</v>
      </c>
      <c r="EC758">
        <f>SNPs!$C$33</f>
        <v>11</v>
      </c>
      <c r="ED758">
        <f>SNPs!$D$33</f>
        <v>47337729</v>
      </c>
      <c r="EE758" s="7" t="str">
        <f ca="1">IF('Randomized Data'!CS758 = 1, SNPs!$H$33 &amp; SNPs!$H$33, IF('Randomized Data'!CT758 = 1, SNPs!$H$33 &amp; INDIRECT("SNPs!" &amp; CHAR(72 +'Randomized Data'!CU758) &amp; "33"), INDIRECT("SNPs!" &amp; CHAR(72 +'Randomized Data'!CU758) &amp; "33") &amp; INDIRECT("SNPs!" &amp; CHAR(72 +'Randomized Data'!CU758) &amp; "33")))</f>
        <v>--</v>
      </c>
    </row>
    <row r="759" spans="1:13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  <c r="F759" s="3">
        <v>42171</v>
      </c>
      <c r="G759" s="9" t="str">
        <f>'Randomized Data'!C759</f>
        <v>NGS Lab</v>
      </c>
      <c r="H759" t="str">
        <f>SNPs!$F$2</f>
        <v>rs12248560</v>
      </c>
      <c r="I759">
        <f>SNPs!$C$2</f>
        <v>10</v>
      </c>
      <c r="J759">
        <f>SNPs!$D$2</f>
        <v>94761900</v>
      </c>
      <c r="K759" t="str">
        <f ca="1">IF('Randomized Data'!D759 = 1, SNPs!$H$2 &amp; SNPs!$H$2, IF('Randomized Data'!E759 = 1, SNPs!$H$2 &amp; INDIRECT("SNPs!" &amp; CHAR(72 +'Randomized Data'!F759) &amp; "2"), INDIRECT("SNPs!" &amp; CHAR(72 +'Randomized Data'!F759) &amp; "2") &amp; INDIRECT("SNPs!" &amp; CHAR(72 +'Randomized Data'!F759) &amp; "2")))</f>
        <v>CC</v>
      </c>
      <c r="L759" t="str">
        <f>SNPs!$F$3</f>
        <v>rs28399504</v>
      </c>
      <c r="M759">
        <f>SNPs!$C$3</f>
        <v>10</v>
      </c>
      <c r="N759">
        <f>SNPs!$D$3</f>
        <v>94762706</v>
      </c>
      <c r="O759" t="str">
        <f ca="1">IF('Randomized Data'!G759 = 1, SNPs!$H$3 &amp; SNPs!$H$3, IF('Randomized Data'!H759 = 1, SNPs!$H$3 &amp; INDIRECT("SNPs!" &amp; CHAR(72 +'Randomized Data'!I759) &amp; "3"), INDIRECT("SNPs!" &amp; CHAR(72 +'Randomized Data'!I759) &amp; "3") &amp; INDIRECT("SNPs!" &amp; CHAR(72 +'Randomized Data'!I759) &amp; "3")))</f>
        <v>AA</v>
      </c>
      <c r="P759" t="str">
        <f>SNPs!$F$4</f>
        <v>rs41291556</v>
      </c>
      <c r="Q759">
        <f>SNPs!$C$4</f>
        <v>10</v>
      </c>
      <c r="R759">
        <f>SNPs!$D$4</f>
        <v>94775416</v>
      </c>
      <c r="S759" t="str">
        <f ca="1">IF('Randomized Data'!J759 = 1, SNPs!$H$4 &amp; SNPs!$H$4, IF('Randomized Data'!K759 = 1, SNPs!$H$4 &amp; INDIRECT("SNPs!" &amp; CHAR(72 +'Randomized Data'!L759) &amp; "4"), INDIRECT("SNPs!" &amp; CHAR(72 +'Randomized Data'!L759) &amp; "4") &amp; INDIRECT("SNPs!" &amp; CHAR(72 +'Randomized Data'!L759) &amp; "4")))</f>
        <v>TT</v>
      </c>
      <c r="T759" t="str">
        <f>SNPs!$F$5</f>
        <v>rs72558184</v>
      </c>
      <c r="U759">
        <f>SNPs!$C$5</f>
        <v>10</v>
      </c>
      <c r="V759">
        <f>SNPs!$D$5</f>
        <v>96535210</v>
      </c>
      <c r="W759" t="str">
        <f ca="1">IF('Randomized Data'!M759 = 1, SNPs!$H$5 &amp; SNPs!$H$5, IF('Randomized Data'!N759 = 1, SNPs!$H$5 &amp; INDIRECT("SNPs!" &amp; CHAR(72 +'Randomized Data'!O759) &amp; "5"), INDIRECT("SNPs!" &amp; CHAR(72 +'Randomized Data'!O759) &amp; "5") &amp; INDIRECT("SNPs!" &amp; CHAR(72 +'Randomized Data'!O759) &amp; "5")))</f>
        <v>GA</v>
      </c>
      <c r="X759" t="str">
        <f>SNPs!$F$6</f>
        <v>rs4986893</v>
      </c>
      <c r="Y759">
        <f>SNPs!$C$6</f>
        <v>10</v>
      </c>
      <c r="Z759">
        <f>SNPs!$D$6</f>
        <v>94780653</v>
      </c>
      <c r="AA759" s="7" t="str">
        <f ca="1">IF('Randomized Data'!P759 = 1, SNPs!$H$6 &amp; SNPs!$H$6, IF('Randomized Data'!Q759 = 1, SNPs!$H$6 &amp; INDIRECT("SNPs!" &amp; CHAR(72 +'Randomized Data'!R759) &amp; "6"), INDIRECT("SNPs!" &amp; CHAR(72 +'Randomized Data'!R759) &amp; "6") &amp; INDIRECT("SNPs!" &amp; CHAR(72 +'Randomized Data'!R759) &amp; "6")))</f>
        <v>GG</v>
      </c>
      <c r="AB759" t="str">
        <f>SNPs!$F$7</f>
        <v>rs4244285</v>
      </c>
      <c r="AC759">
        <f>SNPs!$C$7</f>
        <v>10</v>
      </c>
      <c r="AD759">
        <f>SNPs!$D$7</f>
        <v>94781859</v>
      </c>
      <c r="AE759" s="7" t="str">
        <f ca="1">IF('Randomized Data'!S759 = 1, SNPs!$H$7 &amp; SNPs!$H$7, IF('Randomized Data'!T759 = 1, SNPs!$H$7 &amp; INDIRECT("SNPs!" &amp; CHAR(72 +'Randomized Data'!U759) &amp; "7"), INDIRECT("SNPs!" &amp; CHAR(72 +'Randomized Data'!U759) &amp; "7") &amp; INDIRECT("SNPs!" &amp; CHAR(72 +'Randomized Data'!U759) &amp; "7")))</f>
        <v>GG</v>
      </c>
      <c r="AF759" t="str">
        <f>SNPs!$F$8</f>
        <v>rs72558186</v>
      </c>
      <c r="AG759">
        <f>SNPs!$C$8</f>
        <v>10</v>
      </c>
      <c r="AH759">
        <f>SNPs!$D$8</f>
        <v>94781999</v>
      </c>
      <c r="AI759" s="7" t="str">
        <f ca="1">IF('Randomized Data'!V759 = 1, SNPs!$H$8 &amp; SNPs!$H$8, IF('Randomized Data'!W759 = 1, SNPs!$H$8 &amp; INDIRECT("SNPs!" &amp; CHAR(72 +'Randomized Data'!X759) &amp; "8"), INDIRECT("SNPs!" &amp; CHAR(72 +'Randomized Data'!X759) &amp; "8") &amp; INDIRECT("SNPs!" &amp; CHAR(72 +'Randomized Data'!X759) &amp; "8")))</f>
        <v>AA</v>
      </c>
      <c r="AJ759" t="str">
        <f>SNPs!$F$9</f>
        <v>rs56337013</v>
      </c>
      <c r="AK759">
        <f>SNPs!$C$9</f>
        <v>10</v>
      </c>
      <c r="AL759">
        <f>SNPs!$D$9</f>
        <v>94852738</v>
      </c>
      <c r="AM759" s="7" t="str">
        <f ca="1">IF('Randomized Data'!Y$2 = 1, SNPs!$H$9 &amp; SNPs!$H$9, IF('Randomized Data'!Z759 = 1, SNPs!$H$9 &amp; INDIRECT("SNPs!" &amp; CHAR(72 +'Randomized Data'!AA759) &amp; "9"), INDIRECT("SNPs!" &amp; CHAR(72 +'Randomized Data'!AA759) &amp; "9") &amp; INDIRECT("SNPs!" &amp; CHAR(72 +'Randomized Data'!AA759) &amp; "9")))</f>
        <v>TT</v>
      </c>
      <c r="AN759" t="str">
        <f>SNPs!$F$10</f>
        <v>rs17884712</v>
      </c>
      <c r="AO759">
        <f>SNPs!$C$10</f>
        <v>10</v>
      </c>
      <c r="AP759">
        <f>SNPs!$D$10</f>
        <v>94775489</v>
      </c>
      <c r="AQ759" s="7" t="str">
        <f ca="1">IF('Randomized Data'!AB759 = 1, SNPs!$H$10 &amp; SNPs!$H$10, IF('Randomized Data'!AC759 = 1, SNPs!$H$10 &amp; INDIRECT("SNPs!" &amp; CHAR(72 +'Randomized Data'!AD759) &amp; "10"), INDIRECT("SNPs!" &amp; CHAR(72 +'Randomized Data'!AD759) &amp; "10") &amp; INDIRECT("SNPs!" &amp; CHAR(72 +'Randomized Data'!AD759) &amp; "10")))</f>
        <v>AA</v>
      </c>
      <c r="AR759" t="str">
        <f>SNPs!$F$11</f>
        <v>rs6413438</v>
      </c>
      <c r="AS759">
        <f>SNPs!$C$11</f>
        <v>10</v>
      </c>
      <c r="AT759">
        <f>SNPs!$D$11</f>
        <v>94781858</v>
      </c>
      <c r="AU759" s="7" t="str">
        <f ca="1">IF('Randomized Data'!AE759 = 1, SNPs!$H$11 &amp; SNPs!$H$11, IF('Randomized Data'!AF759 = 1, SNPs!$H$11 &amp; INDIRECT("SNPs!" &amp; CHAR(72 +'Randomized Data'!AG759) &amp; "11"), INDIRECT("SNPs!" &amp; CHAR(72 +'Randomized Data'!AG759) &amp; "11") &amp; INDIRECT("SNPs!" &amp; CHAR(72 +'Randomized Data'!AG759) &amp; "11")))</f>
        <v>CC</v>
      </c>
      <c r="AV759" t="str">
        <f>SNPs!$F$12</f>
        <v>rs1057910</v>
      </c>
      <c r="AW759">
        <f>SNPs!$C$12</f>
        <v>10</v>
      </c>
      <c r="AX759">
        <f>SNPs!$D$12</f>
        <v>94981296</v>
      </c>
      <c r="AY759" s="7" t="str">
        <f ca="1">IF('Randomized Data'!AH759 = 1, SNPs!$H$12 &amp; SNPs!$H$12, IF('Randomized Data'!AI759 = 1, SNPs!$H$12 &amp; INDIRECT("SNPs!" &amp; CHAR(72 +'Randomized Data'!AJ759) &amp; "12"), INDIRECT("SNPs!" &amp; CHAR(72 +'Randomized Data'!AJ759) &amp; "12") &amp; INDIRECT("SNPs!" &amp; CHAR(72 +'Randomized Data'!AJ759) &amp; "12")))</f>
        <v>AC</v>
      </c>
      <c r="AZ759" t="str">
        <f>SNPs!$F$13</f>
        <v>rs1799853</v>
      </c>
      <c r="BA759">
        <f>SNPs!$C$13</f>
        <v>10</v>
      </c>
      <c r="BB759">
        <f>SNPs!$D$13</f>
        <v>94942290</v>
      </c>
      <c r="BC759" s="7" t="str">
        <f ca="1">IF('Randomized Data'!AK759 = 1, SNPs!$H$13 &amp; SNPs!$H$13, IF('Randomized Data'!AL759 = 1, SNPs!$H$13 &amp; INDIRECT("SNPs!" &amp; CHAR(72 +'Randomized Data'!AM759) &amp; "13"), INDIRECT("SNPs!" &amp; CHAR(72 +'Randomized Data'!AM759) &amp; "13") &amp; INDIRECT("SNPs!" &amp; CHAR(72 +'Randomized Data'!AM759) &amp; "13")))</f>
        <v>CT</v>
      </c>
      <c r="BD759" t="str">
        <f>SNPs!$F$14</f>
        <v>rs9923231</v>
      </c>
      <c r="BE759">
        <f>SNPs!$C$14</f>
        <v>16</v>
      </c>
      <c r="BF759">
        <f>SNPs!$D$14</f>
        <v>31096368</v>
      </c>
      <c r="BG759" s="7" t="str">
        <f ca="1">IF('Randomized Data'!AN759 = 1, SNPs!$H$14 &amp; SNPs!$H$14, IF('Randomized Data'!AO759 = 1, SNPs!$H$14 &amp; INDIRECT("SNPs!" &amp; CHAR(72 +'Randomized Data'!AP759) &amp; "14"), INDIRECT("SNPs!" &amp; CHAR(72 +'Randomized Data'!AP759) &amp; "14") &amp; INDIRECT("SNPs!" &amp; CHAR(72 +'Randomized Data'!AP759) &amp; "14")))</f>
        <v>CG</v>
      </c>
      <c r="BH759" t="str">
        <f>SNPs!$F$15</f>
        <v>rs9934438</v>
      </c>
      <c r="BI759">
        <f>SNPs!$C$15</f>
        <v>16</v>
      </c>
      <c r="BJ759">
        <f>SNPs!$D$15</f>
        <v>31093557</v>
      </c>
      <c r="BK759" s="7" t="str">
        <f ca="1">IF('Randomized Data'!AQ759 = 1, SNPs!$H$15 &amp; SNPs!$H$15, IF('Randomized Data'!AR759 = 1, SNPs!$H$15 &amp; INDIRECT("SNPs!" &amp; CHAR(72 +'Randomized Data'!AS759) &amp; "15"), INDIRECT("SNPs!" &amp; CHAR(72 +'Randomized Data'!AS759) &amp; "15") &amp; INDIRECT("SNPs!" &amp; CHAR(72 +'Randomized Data'!AS759) &amp; "15")))</f>
        <v>AA</v>
      </c>
      <c r="BL759" t="str">
        <f>SNPs!$F$16</f>
        <v>rs8050894</v>
      </c>
      <c r="BM759">
        <f>SNPs!$C$16</f>
        <v>16</v>
      </c>
      <c r="BN759">
        <f>SNPs!$D$16</f>
        <v>31093188</v>
      </c>
      <c r="BO759" s="7" t="str">
        <f ca="1">IF('Randomized Data'!AT759 = 1, SNPs!$H$16 &amp; SNPs!$H$16, IF('Randomized Data'!AU759 = 1, SNPs!$H$16 &amp; INDIRECT("SNPs!" &amp; CHAR(72 +'Randomized Data'!AV759) &amp; "16"), INDIRECT("SNPs!" &amp; CHAR(72 +'Randomized Data'!AV759) &amp; "16") &amp; INDIRECT("SNPs!" &amp; CHAR(72 +'Randomized Data'!AV759) &amp; "16")))</f>
        <v>CC</v>
      </c>
      <c r="BP759" t="str">
        <f>SNPs!$F$17</f>
        <v>rs6025</v>
      </c>
      <c r="BQ759">
        <f>SNPs!$C$17</f>
        <v>1</v>
      </c>
      <c r="BR759">
        <f>SNPs!$D$17</f>
        <v>169549811</v>
      </c>
      <c r="BS759" s="7" t="str">
        <f ca="1">IF('Randomized Data'!AW759 = 1, SNPs!$H$17 &amp; SNPs!$H$17, IF('Randomized Data'!AX759 = 1, SNPs!$H$17 &amp; INDIRECT("SNPs!" &amp; CHAR(72 +'Randomized Data'!AY759) &amp; "17"), INDIRECT("SNPs!" &amp; CHAR(72 +'Randomized Data'!AY759) &amp; "17") &amp; INDIRECT("SNPs!" &amp; CHAR(72 +'Randomized Data'!AY759) &amp; "17")))</f>
        <v>AA</v>
      </c>
      <c r="BT759" t="str">
        <f>SNPs!$F$18</f>
        <v>rs1799963</v>
      </c>
      <c r="BU759">
        <f>SNPs!$C$18</f>
        <v>11</v>
      </c>
      <c r="BV759">
        <f>SNPs!$D$18</f>
        <v>46739505</v>
      </c>
      <c r="BW759" s="7" t="str">
        <f ca="1">IF('Randomized Data'!AZ759 = 1, SNPs!$H$18 &amp; SNPs!$H$18, IF('Randomized Data'!BA759 = 1, SNPs!$H$18 &amp; INDIRECT("SNPs!" &amp; CHAR(72 +'Randomized Data'!BB759) &amp; "18"), INDIRECT("SNPs!" &amp; CHAR(72 +'Randomized Data'!BB759) &amp; "18") &amp; INDIRECT("SNPs!" &amp; CHAR(72 +'Randomized Data'!BB759) &amp; "18")))</f>
        <v>GG</v>
      </c>
      <c r="BX759" t="str">
        <f>SNPs!$F$19</f>
        <v>rs121913626</v>
      </c>
      <c r="BY759">
        <f>SNPs!$C$19</f>
        <v>14</v>
      </c>
      <c r="BZ759">
        <f>SNPs!$D$19</f>
        <v>23427723</v>
      </c>
      <c r="CA759" s="7" t="str">
        <f ca="1">IF('Randomized Data'!BC759 = 1, SNPs!$H$19 &amp; SNPs!$H$19, IF('Randomized Data'!BD759 = 1, SNPs!$H$19 &amp; INDIRECT("SNPs!" &amp; CHAR(72 +'Randomized Data'!BE759) &amp; "19"), INDIRECT("SNPs!" &amp; CHAR(72 +'Randomized Data'!BE759) &amp; "19") &amp; INDIRECT("SNPs!" &amp; CHAR(72 +'Randomized Data'!BE759) &amp; "19")))</f>
        <v>GC</v>
      </c>
      <c r="CB759" t="str">
        <f>SNPs!$F$20</f>
        <v>rs3218713</v>
      </c>
      <c r="CC759">
        <f>SNPs!$C$20</f>
        <v>14</v>
      </c>
      <c r="CD759">
        <f>SNPs!$D$20</f>
        <v>23431468</v>
      </c>
      <c r="CE759" s="7" t="str">
        <f ca="1">IF('Randomized Data'!BF759 = 1, SNPs!$H$20 &amp; SNPs!$H$20, IF('Randomized Data'!BG759 = 1, SNPs!$H$20 &amp; INDIRECT("SNPs!" &amp; CHAR(72 +'Randomized Data'!BH759) &amp; "20"), INDIRECT("SNPs!" &amp; CHAR(72 +'Randomized Data'!BH759) &amp; "20") &amp; INDIRECT("SNPs!" &amp; CHAR(72 +'Randomized Data'!BH759) &amp; "20")))</f>
        <v>GG</v>
      </c>
      <c r="CF759" t="str">
        <f>SNPs!$F$21</f>
        <v>rs3218714</v>
      </c>
      <c r="CG759">
        <f>SNPs!$C$21</f>
        <v>14</v>
      </c>
      <c r="CH759">
        <f>SNPs!$D$21</f>
        <v>23429279</v>
      </c>
      <c r="CI759" s="7" t="str">
        <f ca="1">IF('Randomized Data'!BI759 = 1, SNPs!$H$21 &amp; SNPs!$H$21, IF('Randomized Data'!BJ759 = 1, SNPs!$H$21 &amp; INDIRECT("SNPs!" &amp; CHAR(72 +'Randomized Data'!BK759) &amp; "21"), INDIRECT("SNPs!" &amp; CHAR(72 +'Randomized Data'!BK759) &amp; "21") &amp; INDIRECT("SNPs!" &amp; CHAR(72 +'Randomized Data'!BK759) &amp; "21")))</f>
        <v>TT</v>
      </c>
      <c r="CJ759" t="str">
        <f>SNPs!$F$22</f>
        <v>rs121964855</v>
      </c>
      <c r="CK759">
        <f>SNPs!$C$22</f>
        <v>1</v>
      </c>
      <c r="CL759">
        <f>SNPs!$D$22</f>
        <v>201365638</v>
      </c>
      <c r="CM759" s="7" t="str">
        <f ca="1">IF('Randomized Data'!BL759 = 1, SNPs!$H$22 &amp; SNPs!$H$22, IF('Randomized Data'!BM759 = 1, SNPs!$H$22 &amp; INDIRECT("SNPs!" &amp; CHAR(72 +'Randomized Data'!BN759) &amp; "22"), INDIRECT("SNPs!" &amp; CHAR(72 +'Randomized Data'!BN759) &amp; "22") &amp; INDIRECT("SNPs!" &amp; CHAR(72 +'Randomized Data'!BN759) &amp; "22")))</f>
        <v>TT</v>
      </c>
      <c r="CN759" t="str">
        <f>SNPs!$F$23</f>
        <v>rs121964856</v>
      </c>
      <c r="CO759">
        <f>SNPs!$C$23</f>
        <v>1</v>
      </c>
      <c r="CP759">
        <f>SNPs!$D$23</f>
        <v>201365297</v>
      </c>
      <c r="CQ759" s="7" t="str">
        <f ca="1">IF('Randomized Data'!BO759 = 1, SNPs!$H$23 &amp; SNPs!$H$23, IF('Randomized Data'!BP759 = 1, SNPs!$H$23 &amp; INDIRECT("SNPs!" &amp; CHAR(72 +'Randomized Data'!BQ759) &amp; "23"), INDIRECT("SNPs!" &amp; CHAR(72 +'Randomized Data'!BQ759) &amp; "23") &amp; INDIRECT("SNPs!" &amp; CHAR(72 +'Randomized Data'!BQ759) &amp; "23")))</f>
        <v>AA</v>
      </c>
      <c r="CR759" t="str">
        <f>SNPs!$F$24</f>
        <v>rs121964857</v>
      </c>
      <c r="CS759">
        <f>SNPs!$C$24</f>
        <v>1</v>
      </c>
      <c r="CT759">
        <f>SNPs!$D$24</f>
        <v>201359245</v>
      </c>
      <c r="CU759" s="7" t="str">
        <f ca="1">IF('Randomized Data'!BR759 = 1, SNPs!$H$24 &amp; SNPs!$H$24, IF('Randomized Data'!BS759 = 1, SNPs!$H$24 &amp; INDIRECT("SNPs!" &amp; CHAR(72 +'Randomized Data'!BT759) &amp; "24"), INDIRECT("SNPs!" &amp; CHAR(72 +'Randomized Data'!BT759) &amp; "24") &amp; INDIRECT("SNPs!" &amp; CHAR(72 +'Randomized Data'!BT759) &amp; "24")))</f>
        <v>TT</v>
      </c>
      <c r="CV759" t="str">
        <f>SNPs!$F$25</f>
        <v>rs28934269</v>
      </c>
      <c r="CW759">
        <f>SNPs!$C$25</f>
        <v>15</v>
      </c>
      <c r="CX759">
        <f>SNPs!$D$25</f>
        <v>63060915</v>
      </c>
      <c r="CY759" s="7" t="str">
        <f ca="1">IF('Randomized Data'!BU759 = 1, SNPs!$H$25 &amp; SNPs!$H$25, IF('Randomized Data'!BV759 = 1, SNPs!$H$25 &amp; INDIRECT("SNPs!" &amp; CHAR(72 +'Randomized Data'!BW759) &amp; "25"), INDIRECT("SNPs!" &amp; CHAR(72 +'Randomized Data'!BW759) &amp; "25") &amp; INDIRECT("SNPs!" &amp; CHAR(72 +'Randomized Data'!BW759) &amp; "25")))</f>
        <v>AA</v>
      </c>
      <c r="CZ759" t="str">
        <f>SNPs!$F$26</f>
        <v>rs28934270</v>
      </c>
      <c r="DA759">
        <f>SNPs!$C$26</f>
        <v>15</v>
      </c>
      <c r="DB759">
        <f>SNPs!$D$26</f>
        <v>63060899</v>
      </c>
      <c r="DC759" s="7" t="str">
        <f ca="1">IF('Randomized Data'!BX759 = 1, SNPs!$H$26 &amp; SNPs!$H$26, IF('Randomized Data'!BY759 = 1, SNPs!$H$26 &amp; INDIRECT("SNPs!" &amp; CHAR(72 +'Randomized Data'!BZ759) &amp; "26"), INDIRECT("SNPs!" &amp; CHAR(72 +'Randomized Data'!BZ759) &amp; "26") &amp; INDIRECT("SNPs!" &amp; CHAR(72 +'Randomized Data'!BZ759) &amp; "26")))</f>
        <v>AA</v>
      </c>
      <c r="DD759" t="str">
        <f>SNPs!$F$27</f>
        <v>rs727504290</v>
      </c>
      <c r="DE759">
        <f>SNPs!$C$27</f>
        <v>15</v>
      </c>
      <c r="DF759">
        <f>SNPs!$D$27</f>
        <v>63042875</v>
      </c>
      <c r="DG759" s="7" t="str">
        <f ca="1">IF('Randomized Data'!CA759 = 1, SNPs!$H$27 &amp; SNPs!$H$27, IF('Randomized Data'!CB759 = 1, SNPs!$H$27 &amp; INDIRECT("SNPs!" &amp; CHAR(72 +'Randomized Data'!CC759) &amp; "27"), INDIRECT("SNPs!" &amp; CHAR(72 +'Randomized Data'!CC759) &amp; "27") &amp; INDIRECT("SNPs!" &amp; CHAR(72 +'Randomized Data'!CC759) &amp; "27")))</f>
        <v>CC</v>
      </c>
      <c r="DH759" t="str">
        <f>SNPs!$F$28</f>
        <v>rs104894504</v>
      </c>
      <c r="DI759">
        <f>SNPs!$C$28</f>
        <v>15</v>
      </c>
      <c r="DJ759">
        <f>SNPs!$D$28</f>
        <v>63057028</v>
      </c>
      <c r="DK759" s="7" t="str">
        <f ca="1">IF('Randomized Data'!CD759 = 1, SNPs!$H$28 &amp; SNPs!$H$28, IF('Randomized Data'!CE759 = 1, SNPs!$H$28 &amp; INDIRECT("SNPs!" &amp; CHAR(72 +'Randomized Data'!CF759) &amp; "28"), INDIRECT("SNPs!" &amp; CHAR(72 +'Randomized Data'!CF759) &amp; "28") &amp; INDIRECT("SNPs!" &amp; CHAR(72 +'Randomized Data'!CF759) &amp; "28")))</f>
        <v>TT</v>
      </c>
      <c r="DL759" t="str">
        <f>SNPs!$F$29</f>
        <v>rs375882485</v>
      </c>
      <c r="DM759">
        <f>SNPs!$C$29</f>
        <v>11</v>
      </c>
      <c r="DN759">
        <f>SNPs!$D$29</f>
        <v>47342698</v>
      </c>
      <c r="DO759" s="7" t="str">
        <f ca="1">IF('Randomized Data'!CG759 = 1, SNPs!$H$29 &amp; SNPs!$H$29, IF('Randomized Data'!CH759 = 1, SNPs!$H$29 &amp; INDIRECT("SNPs!" &amp; CHAR(72 +'Randomized Data'!CI759) &amp; "29"), INDIRECT("SNPs!" &amp; CHAR(72 +'Randomized Data'!CI759) &amp; "29") &amp; INDIRECT("SNPs!" &amp; CHAR(72 +'Randomized Data'!CI759) &amp; "29")))</f>
        <v>GA</v>
      </c>
      <c r="DP759" t="str">
        <f>SNPs!$F$30</f>
        <v>rs397516083</v>
      </c>
      <c r="DQ759">
        <f>SNPs!$C$30</f>
        <v>11</v>
      </c>
      <c r="DR759">
        <f>SNPs!$D$30</f>
        <v>47346379</v>
      </c>
      <c r="DS759" s="7" t="str">
        <f ca="1">IF('Randomized Data'!CJ759 = 1, SNPs!$H$30 &amp; SNPs!$H$30, IF('Randomized Data'!CK759 = 1, SNPs!$H$30 &amp; INDIRECT("SNPs!" &amp; CHAR(72 +'Randomized Data'!CL759) &amp; "30"), INDIRECT("SNPs!" &amp; CHAR(72 +'Randomized Data'!CL759) &amp; "30") &amp; INDIRECT("SNPs!" &amp; CHAR(72 +'Randomized Data'!CL759) &amp; "30")))</f>
        <v>GA</v>
      </c>
      <c r="DT759" t="str">
        <f>SNPs!$F$31</f>
        <v>rs397515937</v>
      </c>
      <c r="DU759">
        <f>SNPs!$C$31</f>
        <v>11</v>
      </c>
      <c r="DV759">
        <f>SNPs!$D$31</f>
        <v>47339792</v>
      </c>
      <c r="DW759" s="7" t="str">
        <f ca="1">IF('Randomized Data'!CM759 = 1, SNPs!$H$31 &amp; SNPs!$H$31, IF('Randomized Data'!CN759 = 1, SNPs!$H$31 &amp; INDIRECT("SNPs!" &amp; CHAR(72 +'Randomized Data'!CO759) &amp; "31"), INDIRECT("SNPs!" &amp; CHAR(72 +'Randomized Data'!CO759) &amp; "31") &amp; INDIRECT("SNPs!" &amp; CHAR(72 +'Randomized Data'!CO759) &amp; "31")))</f>
        <v>GG</v>
      </c>
      <c r="DX759" t="str">
        <f>SNPs!$F$32</f>
        <v>rs397516074</v>
      </c>
      <c r="DY759">
        <f>SNPs!$C$32</f>
        <v>11</v>
      </c>
      <c r="DZ759">
        <f>SNPs!$D$32</f>
        <v>47348424</v>
      </c>
      <c r="EA759" s="7" t="str">
        <f ca="1">IF('Randomized Data'!CP759 = 1, SNPs!$H$32 &amp; SNPs!$H$32, IF('Randomized Data'!CQ759 = 1, SNPs!$H$32 &amp; INDIRECT("SNPs!" &amp; CHAR(72 +'Randomized Data'!CR759) &amp; "32"), INDIRECT("SNPs!" &amp; CHAR(72 +'Randomized Data'!CR759) &amp; "32") &amp; INDIRECT("SNPs!" &amp; CHAR(72 +'Randomized Data'!CR759) &amp; "32")))</f>
        <v>GG</v>
      </c>
      <c r="EB759" t="str">
        <f>SNPs!$F$33</f>
        <v>rs397515963</v>
      </c>
      <c r="EC759">
        <f>SNPs!$C$33</f>
        <v>11</v>
      </c>
      <c r="ED759">
        <f>SNPs!$D$33</f>
        <v>47337729</v>
      </c>
      <c r="EE759" s="7" t="str">
        <f ca="1">IF('Randomized Data'!CS759 = 1, SNPs!$H$33 &amp; SNPs!$H$33, IF('Randomized Data'!CT759 = 1, SNPs!$H$33 &amp; INDIRECT("SNPs!" &amp; CHAR(72 +'Randomized Data'!CU759) &amp; "33"), INDIRECT("SNPs!" &amp; CHAR(72 +'Randomized Data'!CU759) &amp; "33") &amp; INDIRECT("SNPs!" &amp; CHAR(72 +'Randomized Data'!CU759) &amp; "33")))</f>
        <v>--</v>
      </c>
    </row>
    <row r="760" spans="1:13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  <c r="F760" s="3">
        <v>42193</v>
      </c>
      <c r="G760" s="9" t="str">
        <f>'Randomized Data'!C760</f>
        <v>Internal Lab</v>
      </c>
      <c r="H760" t="str">
        <f>SNPs!$F$2</f>
        <v>rs12248560</v>
      </c>
      <c r="I760">
        <f>SNPs!$C$2</f>
        <v>10</v>
      </c>
      <c r="J760">
        <f>SNPs!$D$2</f>
        <v>94761900</v>
      </c>
      <c r="K760" t="str">
        <f ca="1">IF('Randomized Data'!D760 = 1, SNPs!$H$2 &amp; SNPs!$H$2, IF('Randomized Data'!E760 = 1, SNPs!$H$2 &amp; INDIRECT("SNPs!" &amp; CHAR(72 +'Randomized Data'!F760) &amp; "2"), INDIRECT("SNPs!" &amp; CHAR(72 +'Randomized Data'!F760) &amp; "2") &amp; INDIRECT("SNPs!" &amp; CHAR(72 +'Randomized Data'!F760) &amp; "2")))</f>
        <v>CC</v>
      </c>
      <c r="L760" t="str">
        <f>SNPs!$F$3</f>
        <v>rs28399504</v>
      </c>
      <c r="M760">
        <f>SNPs!$C$3</f>
        <v>10</v>
      </c>
      <c r="N760">
        <f>SNPs!$D$3</f>
        <v>94762706</v>
      </c>
      <c r="O760" t="str">
        <f ca="1">IF('Randomized Data'!G760 = 1, SNPs!$H$3 &amp; SNPs!$H$3, IF('Randomized Data'!H760 = 1, SNPs!$H$3 &amp; INDIRECT("SNPs!" &amp; CHAR(72 +'Randomized Data'!I760) &amp; "3"), INDIRECT("SNPs!" &amp; CHAR(72 +'Randomized Data'!I760) &amp; "3") &amp; INDIRECT("SNPs!" &amp; CHAR(72 +'Randomized Data'!I760) &amp; "3")))</f>
        <v>AA</v>
      </c>
      <c r="P760" t="str">
        <f>SNPs!$F$4</f>
        <v>rs41291556</v>
      </c>
      <c r="Q760">
        <f>SNPs!$C$4</f>
        <v>10</v>
      </c>
      <c r="R760">
        <f>SNPs!$D$4</f>
        <v>94775416</v>
      </c>
      <c r="S760" t="str">
        <f ca="1">IF('Randomized Data'!J760 = 1, SNPs!$H$4 &amp; SNPs!$H$4, IF('Randomized Data'!K760 = 1, SNPs!$H$4 &amp; INDIRECT("SNPs!" &amp; CHAR(72 +'Randomized Data'!L760) &amp; "4"), INDIRECT("SNPs!" &amp; CHAR(72 +'Randomized Data'!L760) &amp; "4") &amp; INDIRECT("SNPs!" &amp; CHAR(72 +'Randomized Data'!L760) &amp; "4")))</f>
        <v>CC</v>
      </c>
      <c r="T760" t="str">
        <f>SNPs!$F$5</f>
        <v>rs72558184</v>
      </c>
      <c r="U760">
        <f>SNPs!$C$5</f>
        <v>10</v>
      </c>
      <c r="V760">
        <f>SNPs!$D$5</f>
        <v>96535210</v>
      </c>
      <c r="W760" t="str">
        <f ca="1">IF('Randomized Data'!M760 = 1, SNPs!$H$5 &amp; SNPs!$H$5, IF('Randomized Data'!N760 = 1, SNPs!$H$5 &amp; INDIRECT("SNPs!" &amp; CHAR(72 +'Randomized Data'!O760) &amp; "5"), INDIRECT("SNPs!" &amp; CHAR(72 +'Randomized Data'!O760) &amp; "5") &amp; INDIRECT("SNPs!" &amp; CHAR(72 +'Randomized Data'!O760) &amp; "5")))</f>
        <v>GA</v>
      </c>
      <c r="X760" t="str">
        <f>SNPs!$F$6</f>
        <v>rs4986893</v>
      </c>
      <c r="Y760">
        <f>SNPs!$C$6</f>
        <v>10</v>
      </c>
      <c r="Z760">
        <f>SNPs!$D$6</f>
        <v>94780653</v>
      </c>
      <c r="AA760" s="7" t="str">
        <f ca="1">IF('Randomized Data'!P760 = 1, SNPs!$H$6 &amp; SNPs!$H$6, IF('Randomized Data'!Q760 = 1, SNPs!$H$6 &amp; INDIRECT("SNPs!" &amp; CHAR(72 +'Randomized Data'!R760) &amp; "6"), INDIRECT("SNPs!" &amp; CHAR(72 +'Randomized Data'!R760) &amp; "6") &amp; INDIRECT("SNPs!" &amp; CHAR(72 +'Randomized Data'!R760) &amp; "6")))</f>
        <v>GG</v>
      </c>
      <c r="AB760" t="str">
        <f>SNPs!$F$7</f>
        <v>rs4244285</v>
      </c>
      <c r="AC760">
        <f>SNPs!$C$7</f>
        <v>10</v>
      </c>
      <c r="AD760">
        <f>SNPs!$D$7</f>
        <v>94781859</v>
      </c>
      <c r="AE760" s="7" t="str">
        <f ca="1">IF('Randomized Data'!S760 = 1, SNPs!$H$7 &amp; SNPs!$H$7, IF('Randomized Data'!T760 = 1, SNPs!$H$7 &amp; INDIRECT("SNPs!" &amp; CHAR(72 +'Randomized Data'!U760) &amp; "7"), INDIRECT("SNPs!" &amp; CHAR(72 +'Randomized Data'!U760) &amp; "7") &amp; INDIRECT("SNPs!" &amp; CHAR(72 +'Randomized Data'!U760) &amp; "7")))</f>
        <v>GC</v>
      </c>
      <c r="AF760" t="str">
        <f>SNPs!$F$8</f>
        <v>rs72558186</v>
      </c>
      <c r="AG760">
        <f>SNPs!$C$8</f>
        <v>10</v>
      </c>
      <c r="AH760">
        <f>SNPs!$D$8</f>
        <v>94781999</v>
      </c>
      <c r="AI760" s="7" t="str">
        <f ca="1">IF('Randomized Data'!V760 = 1, SNPs!$H$8 &amp; SNPs!$H$8, IF('Randomized Data'!W760 = 1, SNPs!$H$8 &amp; INDIRECT("SNPs!" &amp; CHAR(72 +'Randomized Data'!X760) &amp; "8"), INDIRECT("SNPs!" &amp; CHAR(72 +'Randomized Data'!X760) &amp; "8") &amp; INDIRECT("SNPs!" &amp; CHAR(72 +'Randomized Data'!X760) &amp; "8")))</f>
        <v>TT</v>
      </c>
      <c r="AJ760" t="str">
        <f>SNPs!$F$9</f>
        <v>rs56337013</v>
      </c>
      <c r="AK760">
        <f>SNPs!$C$9</f>
        <v>10</v>
      </c>
      <c r="AL760">
        <f>SNPs!$D$9</f>
        <v>94852738</v>
      </c>
      <c r="AM760" s="7" t="str">
        <f ca="1">IF('Randomized Data'!Y$2 = 1, SNPs!$H$9 &amp; SNPs!$H$9, IF('Randomized Data'!Z760 = 1, SNPs!$H$9 &amp; INDIRECT("SNPs!" &amp; CHAR(72 +'Randomized Data'!AA760) &amp; "9"), INDIRECT("SNPs!" &amp; CHAR(72 +'Randomized Data'!AA760) &amp; "9") &amp; INDIRECT("SNPs!" &amp; CHAR(72 +'Randomized Data'!AA760) &amp; "9")))</f>
        <v>CT</v>
      </c>
      <c r="AN760" t="str">
        <f>SNPs!$F$10</f>
        <v>rs17884712</v>
      </c>
      <c r="AO760">
        <f>SNPs!$C$10</f>
        <v>10</v>
      </c>
      <c r="AP760">
        <f>SNPs!$D$10</f>
        <v>94775489</v>
      </c>
      <c r="AQ760" s="7" t="str">
        <f ca="1">IF('Randomized Data'!AB760 = 1, SNPs!$H$10 &amp; SNPs!$H$10, IF('Randomized Data'!AC760 = 1, SNPs!$H$10 &amp; INDIRECT("SNPs!" &amp; CHAR(72 +'Randomized Data'!AD760) &amp; "10"), INDIRECT("SNPs!" &amp; CHAR(72 +'Randomized Data'!AD760) &amp; "10") &amp; INDIRECT("SNPs!" &amp; CHAR(72 +'Randomized Data'!AD760) &amp; "10")))</f>
        <v>GG</v>
      </c>
      <c r="AR760" t="str">
        <f>SNPs!$F$11</f>
        <v>rs6413438</v>
      </c>
      <c r="AS760">
        <f>SNPs!$C$11</f>
        <v>10</v>
      </c>
      <c r="AT760">
        <f>SNPs!$D$11</f>
        <v>94781858</v>
      </c>
      <c r="AU760" s="7" t="str">
        <f ca="1">IF('Randomized Data'!AE760 = 1, SNPs!$H$11 &amp; SNPs!$H$11, IF('Randomized Data'!AF760 = 1, SNPs!$H$11 &amp; INDIRECT("SNPs!" &amp; CHAR(72 +'Randomized Data'!AG760) &amp; "11"), INDIRECT("SNPs!" &amp; CHAR(72 +'Randomized Data'!AG760) &amp; "11") &amp; INDIRECT("SNPs!" &amp; CHAR(72 +'Randomized Data'!AG760) &amp; "11")))</f>
        <v>CC</v>
      </c>
      <c r="AV760" t="str">
        <f>SNPs!$F$12</f>
        <v>rs1057910</v>
      </c>
      <c r="AW760">
        <f>SNPs!$C$12</f>
        <v>10</v>
      </c>
      <c r="AX760">
        <f>SNPs!$D$12</f>
        <v>94981296</v>
      </c>
      <c r="AY760" s="7" t="str">
        <f ca="1">IF('Randomized Data'!AH760 = 1, SNPs!$H$12 &amp; SNPs!$H$12, IF('Randomized Data'!AI760 = 1, SNPs!$H$12 &amp; INDIRECT("SNPs!" &amp; CHAR(72 +'Randomized Data'!AJ760) &amp; "12"), INDIRECT("SNPs!" &amp; CHAR(72 +'Randomized Data'!AJ760) &amp; "12") &amp; INDIRECT("SNPs!" &amp; CHAR(72 +'Randomized Data'!AJ760) &amp; "12")))</f>
        <v>AA</v>
      </c>
      <c r="AZ760" t="str">
        <f>SNPs!$F$13</f>
        <v>rs1799853</v>
      </c>
      <c r="BA760">
        <f>SNPs!$C$13</f>
        <v>10</v>
      </c>
      <c r="BB760">
        <f>SNPs!$D$13</f>
        <v>94942290</v>
      </c>
      <c r="BC760" s="7" t="str">
        <f ca="1">IF('Randomized Data'!AK760 = 1, SNPs!$H$13 &amp; SNPs!$H$13, IF('Randomized Data'!AL760 = 1, SNPs!$H$13 &amp; INDIRECT("SNPs!" &amp; CHAR(72 +'Randomized Data'!AM760) &amp; "13"), INDIRECT("SNPs!" &amp; CHAR(72 +'Randomized Data'!AM760) &amp; "13") &amp; INDIRECT("SNPs!" &amp; CHAR(72 +'Randomized Data'!AM760) &amp; "13")))</f>
        <v>CC</v>
      </c>
      <c r="BD760" t="str">
        <f>SNPs!$F$14</f>
        <v>rs9923231</v>
      </c>
      <c r="BE760">
        <f>SNPs!$C$14</f>
        <v>16</v>
      </c>
      <c r="BF760">
        <f>SNPs!$D$14</f>
        <v>31096368</v>
      </c>
      <c r="BG760" s="7" t="str">
        <f ca="1">IF('Randomized Data'!AN760 = 1, SNPs!$H$14 &amp; SNPs!$H$14, IF('Randomized Data'!AO760 = 1, SNPs!$H$14 &amp; INDIRECT("SNPs!" &amp; CHAR(72 +'Randomized Data'!AP760) &amp; "14"), INDIRECT("SNPs!" &amp; CHAR(72 +'Randomized Data'!AP760) &amp; "14") &amp; INDIRECT("SNPs!" &amp; CHAR(72 +'Randomized Data'!AP760) &amp; "14")))</f>
        <v>CC</v>
      </c>
      <c r="BH760" t="str">
        <f>SNPs!$F$15</f>
        <v>rs9934438</v>
      </c>
      <c r="BI760">
        <f>SNPs!$C$15</f>
        <v>16</v>
      </c>
      <c r="BJ760">
        <f>SNPs!$D$15</f>
        <v>31093557</v>
      </c>
      <c r="BK760" s="7" t="str">
        <f ca="1">IF('Randomized Data'!AQ760 = 1, SNPs!$H$15 &amp; SNPs!$H$15, IF('Randomized Data'!AR760 = 1, SNPs!$H$15 &amp; INDIRECT("SNPs!" &amp; CHAR(72 +'Randomized Data'!AS760) &amp; "15"), INDIRECT("SNPs!" &amp; CHAR(72 +'Randomized Data'!AS760) &amp; "15") &amp; INDIRECT("SNPs!" &amp; CHAR(72 +'Randomized Data'!AS760) &amp; "15")))</f>
        <v>AA</v>
      </c>
      <c r="BL760" t="str">
        <f>SNPs!$F$16</f>
        <v>rs8050894</v>
      </c>
      <c r="BM760">
        <f>SNPs!$C$16</f>
        <v>16</v>
      </c>
      <c r="BN760">
        <f>SNPs!$D$16</f>
        <v>31093188</v>
      </c>
      <c r="BO760" s="7" t="str">
        <f ca="1">IF('Randomized Data'!AT760 = 1, SNPs!$H$16 &amp; SNPs!$H$16, IF('Randomized Data'!AU760 = 1, SNPs!$H$16 &amp; INDIRECT("SNPs!" &amp; CHAR(72 +'Randomized Data'!AV760) &amp; "16"), INDIRECT("SNPs!" &amp; CHAR(72 +'Randomized Data'!AV760) &amp; "16") &amp; INDIRECT("SNPs!" &amp; CHAR(72 +'Randomized Data'!AV760) &amp; "16")))</f>
        <v>GG</v>
      </c>
      <c r="BP760" t="str">
        <f>SNPs!$F$17</f>
        <v>rs6025</v>
      </c>
      <c r="BQ760">
        <f>SNPs!$C$17</f>
        <v>1</v>
      </c>
      <c r="BR760">
        <f>SNPs!$D$17</f>
        <v>169549811</v>
      </c>
      <c r="BS760" s="7" t="str">
        <f ca="1">IF('Randomized Data'!AW760 = 1, SNPs!$H$17 &amp; SNPs!$H$17, IF('Randomized Data'!AX760 = 1, SNPs!$H$17 &amp; INDIRECT("SNPs!" &amp; CHAR(72 +'Randomized Data'!AY760) &amp; "17"), INDIRECT("SNPs!" &amp; CHAR(72 +'Randomized Data'!AY760) &amp; "17") &amp; INDIRECT("SNPs!" &amp; CHAR(72 +'Randomized Data'!AY760) &amp; "17")))</f>
        <v>GG</v>
      </c>
      <c r="BT760" t="str">
        <f>SNPs!$F$18</f>
        <v>rs1799963</v>
      </c>
      <c r="BU760">
        <f>SNPs!$C$18</f>
        <v>11</v>
      </c>
      <c r="BV760">
        <f>SNPs!$D$18</f>
        <v>46739505</v>
      </c>
      <c r="BW760" s="7" t="str">
        <f ca="1">IF('Randomized Data'!AZ760 = 1, SNPs!$H$18 &amp; SNPs!$H$18, IF('Randomized Data'!BA760 = 1, SNPs!$H$18 &amp; INDIRECT("SNPs!" &amp; CHAR(72 +'Randomized Data'!BB760) &amp; "18"), INDIRECT("SNPs!" &amp; CHAR(72 +'Randomized Data'!BB760) &amp; "18") &amp; INDIRECT("SNPs!" &amp; CHAR(72 +'Randomized Data'!BB760) &amp; "18")))</f>
        <v>AA</v>
      </c>
      <c r="BX760" t="str">
        <f>SNPs!$F$19</f>
        <v>rs121913626</v>
      </c>
      <c r="BY760">
        <f>SNPs!$C$19</f>
        <v>14</v>
      </c>
      <c r="BZ760">
        <f>SNPs!$D$19</f>
        <v>23427723</v>
      </c>
      <c r="CA760" s="7" t="str">
        <f ca="1">IF('Randomized Data'!BC760 = 1, SNPs!$H$19 &amp; SNPs!$H$19, IF('Randomized Data'!BD760 = 1, SNPs!$H$19 &amp; INDIRECT("SNPs!" &amp; CHAR(72 +'Randomized Data'!BE760) &amp; "19"), INDIRECT("SNPs!" &amp; CHAR(72 +'Randomized Data'!BE760) &amp; "19") &amp; INDIRECT("SNPs!" &amp; CHAR(72 +'Randomized Data'!BE760) &amp; "19")))</f>
        <v>GG</v>
      </c>
      <c r="CB760" t="str">
        <f>SNPs!$F$20</f>
        <v>rs3218713</v>
      </c>
      <c r="CC760">
        <f>SNPs!$C$20</f>
        <v>14</v>
      </c>
      <c r="CD760">
        <f>SNPs!$D$20</f>
        <v>23431468</v>
      </c>
      <c r="CE760" s="7" t="str">
        <f ca="1">IF('Randomized Data'!BF760 = 1, SNPs!$H$20 &amp; SNPs!$H$20, IF('Randomized Data'!BG760 = 1, SNPs!$H$20 &amp; INDIRECT("SNPs!" &amp; CHAR(72 +'Randomized Data'!BH760) &amp; "20"), INDIRECT("SNPs!" &amp; CHAR(72 +'Randomized Data'!BH760) &amp; "20") &amp; INDIRECT("SNPs!" &amp; CHAR(72 +'Randomized Data'!BH760) &amp; "20")))</f>
        <v>GA</v>
      </c>
      <c r="CF760" t="str">
        <f>SNPs!$F$21</f>
        <v>rs3218714</v>
      </c>
      <c r="CG760">
        <f>SNPs!$C$21</f>
        <v>14</v>
      </c>
      <c r="CH760">
        <f>SNPs!$D$21</f>
        <v>23429279</v>
      </c>
      <c r="CI760" s="7" t="str">
        <f ca="1">IF('Randomized Data'!BI760 = 1, SNPs!$H$21 &amp; SNPs!$H$21, IF('Randomized Data'!BJ760 = 1, SNPs!$H$21 &amp; INDIRECT("SNPs!" &amp; CHAR(72 +'Randomized Data'!BK760) &amp; "21"), INDIRECT("SNPs!" &amp; CHAR(72 +'Randomized Data'!BK760) &amp; "21") &amp; INDIRECT("SNPs!" &amp; CHAR(72 +'Randomized Data'!BK760) &amp; "21")))</f>
        <v>CT</v>
      </c>
      <c r="CJ760" t="str">
        <f>SNPs!$F$22</f>
        <v>rs121964855</v>
      </c>
      <c r="CK760">
        <f>SNPs!$C$22</f>
        <v>1</v>
      </c>
      <c r="CL760">
        <f>SNPs!$D$22</f>
        <v>201365638</v>
      </c>
      <c r="CM760" s="7" t="str">
        <f ca="1">IF('Randomized Data'!BL760 = 1, SNPs!$H$22 &amp; SNPs!$H$22, IF('Randomized Data'!BM760 = 1, SNPs!$H$22 &amp; INDIRECT("SNPs!" &amp; CHAR(72 +'Randomized Data'!BN760) &amp; "22"), INDIRECT("SNPs!" &amp; CHAR(72 +'Randomized Data'!BN760) &amp; "22") &amp; INDIRECT("SNPs!" &amp; CHAR(72 +'Randomized Data'!BN760) &amp; "22")))</f>
        <v>TT</v>
      </c>
      <c r="CN760" t="str">
        <f>SNPs!$F$23</f>
        <v>rs121964856</v>
      </c>
      <c r="CO760">
        <f>SNPs!$C$23</f>
        <v>1</v>
      </c>
      <c r="CP760">
        <f>SNPs!$D$23</f>
        <v>201365297</v>
      </c>
      <c r="CQ760" s="7" t="str">
        <f ca="1">IF('Randomized Data'!BO760 = 1, SNPs!$H$23 &amp; SNPs!$H$23, IF('Randomized Data'!BP760 = 1, SNPs!$H$23 &amp; INDIRECT("SNPs!" &amp; CHAR(72 +'Randomized Data'!BQ760) &amp; "23"), INDIRECT("SNPs!" &amp; CHAR(72 +'Randomized Data'!BQ760) &amp; "23") &amp; INDIRECT("SNPs!" &amp; CHAR(72 +'Randomized Data'!BQ760) &amp; "23")))</f>
        <v>AA</v>
      </c>
      <c r="CR760" t="str">
        <f>SNPs!$F$24</f>
        <v>rs121964857</v>
      </c>
      <c r="CS760">
        <f>SNPs!$C$24</f>
        <v>1</v>
      </c>
      <c r="CT760">
        <f>SNPs!$D$24</f>
        <v>201359245</v>
      </c>
      <c r="CU760" s="7" t="str">
        <f ca="1">IF('Randomized Data'!BR760 = 1, SNPs!$H$24 &amp; SNPs!$H$24, IF('Randomized Data'!BS760 = 1, SNPs!$H$24 &amp; INDIRECT("SNPs!" &amp; CHAR(72 +'Randomized Data'!BT760) &amp; "24"), INDIRECT("SNPs!" &amp; CHAR(72 +'Randomized Data'!BT760) &amp; "24") &amp; INDIRECT("SNPs!" &amp; CHAR(72 +'Randomized Data'!BT760) &amp; "24")))</f>
        <v>CT</v>
      </c>
      <c r="CV760" t="str">
        <f>SNPs!$F$25</f>
        <v>rs28934269</v>
      </c>
      <c r="CW760">
        <f>SNPs!$C$25</f>
        <v>15</v>
      </c>
      <c r="CX760">
        <f>SNPs!$D$25</f>
        <v>63060915</v>
      </c>
      <c r="CY760" s="7" t="str">
        <f ca="1">IF('Randomized Data'!BU760 = 1, SNPs!$H$25 &amp; SNPs!$H$25, IF('Randomized Data'!BV760 = 1, SNPs!$H$25 &amp; INDIRECT("SNPs!" &amp; CHAR(72 +'Randomized Data'!BW760) &amp; "25"), INDIRECT("SNPs!" &amp; CHAR(72 +'Randomized Data'!BW760) &amp; "25") &amp; INDIRECT("SNPs!" &amp; CHAR(72 +'Randomized Data'!BW760) &amp; "25")))</f>
        <v>AA</v>
      </c>
      <c r="CZ760" t="str">
        <f>SNPs!$F$26</f>
        <v>rs28934270</v>
      </c>
      <c r="DA760">
        <f>SNPs!$C$26</f>
        <v>15</v>
      </c>
      <c r="DB760">
        <f>SNPs!$D$26</f>
        <v>63060899</v>
      </c>
      <c r="DC760" s="7" t="str">
        <f ca="1">IF('Randomized Data'!BX760 = 1, SNPs!$H$26 &amp; SNPs!$H$26, IF('Randomized Data'!BY760 = 1, SNPs!$H$26 &amp; INDIRECT("SNPs!" &amp; CHAR(72 +'Randomized Data'!BZ760) &amp; "26"), INDIRECT("SNPs!" &amp; CHAR(72 +'Randomized Data'!BZ760) &amp; "26") &amp; INDIRECT("SNPs!" &amp; CHAR(72 +'Randomized Data'!BZ760) &amp; "26")))</f>
        <v>AA</v>
      </c>
      <c r="DD760" t="str">
        <f>SNPs!$F$27</f>
        <v>rs727504290</v>
      </c>
      <c r="DE760">
        <f>SNPs!$C$27</f>
        <v>15</v>
      </c>
      <c r="DF760">
        <f>SNPs!$D$27</f>
        <v>63042875</v>
      </c>
      <c r="DG760" s="7" t="str">
        <f ca="1">IF('Randomized Data'!CA760 = 1, SNPs!$H$27 &amp; SNPs!$H$27, IF('Randomized Data'!CB760 = 1, SNPs!$H$27 &amp; INDIRECT("SNPs!" &amp; CHAR(72 +'Randomized Data'!CC760) &amp; "27"), INDIRECT("SNPs!" &amp; CHAR(72 +'Randomized Data'!CC760) &amp; "27") &amp; INDIRECT("SNPs!" &amp; CHAR(72 +'Randomized Data'!CC760) &amp; "27")))</f>
        <v>GG</v>
      </c>
      <c r="DH760" t="str">
        <f>SNPs!$F$28</f>
        <v>rs104894504</v>
      </c>
      <c r="DI760">
        <f>SNPs!$C$28</f>
        <v>15</v>
      </c>
      <c r="DJ760">
        <f>SNPs!$D$28</f>
        <v>63057028</v>
      </c>
      <c r="DK760" s="7" t="str">
        <f ca="1">IF('Randomized Data'!CD760 = 1, SNPs!$H$28 &amp; SNPs!$H$28, IF('Randomized Data'!CE760 = 1, SNPs!$H$28 &amp; INDIRECT("SNPs!" &amp; CHAR(72 +'Randomized Data'!CF760) &amp; "28"), INDIRECT("SNPs!" &amp; CHAR(72 +'Randomized Data'!CF760) &amp; "28") &amp; INDIRECT("SNPs!" &amp; CHAR(72 +'Randomized Data'!CF760) &amp; "28")))</f>
        <v>TC</v>
      </c>
      <c r="DL760" t="str">
        <f>SNPs!$F$29</f>
        <v>rs375882485</v>
      </c>
      <c r="DM760">
        <f>SNPs!$C$29</f>
        <v>11</v>
      </c>
      <c r="DN760">
        <f>SNPs!$D$29</f>
        <v>47342698</v>
      </c>
      <c r="DO760" s="7" t="str">
        <f ca="1">IF('Randomized Data'!CG760 = 1, SNPs!$H$29 &amp; SNPs!$H$29, IF('Randomized Data'!CH760 = 1, SNPs!$H$29 &amp; INDIRECT("SNPs!" &amp; CHAR(72 +'Randomized Data'!CI760) &amp; "29"), INDIRECT("SNPs!" &amp; CHAR(72 +'Randomized Data'!CI760) &amp; "29") &amp; INDIRECT("SNPs!" &amp; CHAR(72 +'Randomized Data'!CI760) &amp; "29")))</f>
        <v>GG</v>
      </c>
      <c r="DP760" t="str">
        <f>SNPs!$F$30</f>
        <v>rs397516083</v>
      </c>
      <c r="DQ760">
        <f>SNPs!$C$30</f>
        <v>11</v>
      </c>
      <c r="DR760">
        <f>SNPs!$D$30</f>
        <v>47346379</v>
      </c>
      <c r="DS760" s="7" t="str">
        <f ca="1">IF('Randomized Data'!CJ760 = 1, SNPs!$H$30 &amp; SNPs!$H$30, IF('Randomized Data'!CK760 = 1, SNPs!$H$30 &amp; INDIRECT("SNPs!" &amp; CHAR(72 +'Randomized Data'!CL760) &amp; "30"), INDIRECT("SNPs!" &amp; CHAR(72 +'Randomized Data'!CL760) &amp; "30") &amp; INDIRECT("SNPs!" &amp; CHAR(72 +'Randomized Data'!CL760) &amp; "30")))</f>
        <v>GA</v>
      </c>
      <c r="DT760" t="str">
        <f>SNPs!$F$31</f>
        <v>rs397515937</v>
      </c>
      <c r="DU760">
        <f>SNPs!$C$31</f>
        <v>11</v>
      </c>
      <c r="DV760">
        <f>SNPs!$D$31</f>
        <v>47339792</v>
      </c>
      <c r="DW760" s="7" t="str">
        <f ca="1">IF('Randomized Data'!CM760 = 1, SNPs!$H$31 &amp; SNPs!$H$31, IF('Randomized Data'!CN760 = 1, SNPs!$H$31 &amp; INDIRECT("SNPs!" &amp; CHAR(72 +'Randomized Data'!CO760) &amp; "31"), INDIRECT("SNPs!" &amp; CHAR(72 +'Randomized Data'!CO760) &amp; "31") &amp; INDIRECT("SNPs!" &amp; CHAR(72 +'Randomized Data'!CO760) &amp; "31")))</f>
        <v>AA</v>
      </c>
      <c r="DX760" t="str">
        <f>SNPs!$F$32</f>
        <v>rs397516074</v>
      </c>
      <c r="DY760">
        <f>SNPs!$C$32</f>
        <v>11</v>
      </c>
      <c r="DZ760">
        <f>SNPs!$D$32</f>
        <v>47348424</v>
      </c>
      <c r="EA760" s="7" t="str">
        <f ca="1">IF('Randomized Data'!CP760 = 1, SNPs!$H$32 &amp; SNPs!$H$32, IF('Randomized Data'!CQ760 = 1, SNPs!$H$32 &amp; INDIRECT("SNPs!" &amp; CHAR(72 +'Randomized Data'!CR760) &amp; "32"), INDIRECT("SNPs!" &amp; CHAR(72 +'Randomized Data'!CR760) &amp; "32") &amp; INDIRECT("SNPs!" &amp; CHAR(72 +'Randomized Data'!CR760) &amp; "32")))</f>
        <v>AA</v>
      </c>
      <c r="EB760" t="str">
        <f>SNPs!$F$33</f>
        <v>rs397515963</v>
      </c>
      <c r="EC760">
        <f>SNPs!$C$33</f>
        <v>11</v>
      </c>
      <c r="ED760">
        <f>SNPs!$D$33</f>
        <v>47337729</v>
      </c>
      <c r="EE760" s="7" t="str">
        <f ca="1">IF('Randomized Data'!CS760 = 1, SNPs!$H$33 &amp; SNPs!$H$33, IF('Randomized Data'!CT760 = 1, SNPs!$H$33 &amp; INDIRECT("SNPs!" &amp; CHAR(72 +'Randomized Data'!CU760) &amp; "33"), INDIRECT("SNPs!" &amp; CHAR(72 +'Randomized Data'!CU760) &amp; "33") &amp; INDIRECT("SNPs!" &amp; CHAR(72 +'Randomized Data'!CU760) &amp; "33")))</f>
        <v>--</v>
      </c>
    </row>
    <row r="761" spans="1:13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  <c r="F761" s="3">
        <v>42197</v>
      </c>
      <c r="G761" s="9" t="str">
        <f>'Randomized Data'!C761</f>
        <v>External Lab</v>
      </c>
      <c r="H761" t="str">
        <f>SNPs!$F$2</f>
        <v>rs12248560</v>
      </c>
      <c r="I761">
        <f>SNPs!$C$2</f>
        <v>10</v>
      </c>
      <c r="J761">
        <f>SNPs!$D$2</f>
        <v>94761900</v>
      </c>
      <c r="K761" t="str">
        <f ca="1">IF('Randomized Data'!D761 = 1, SNPs!$H$2 &amp; SNPs!$H$2, IF('Randomized Data'!E761 = 1, SNPs!$H$2 &amp; INDIRECT("SNPs!" &amp; CHAR(72 +'Randomized Data'!F761) &amp; "2"), INDIRECT("SNPs!" &amp; CHAR(72 +'Randomized Data'!F761) &amp; "2") &amp; INDIRECT("SNPs!" &amp; CHAR(72 +'Randomized Data'!F761) &amp; "2")))</f>
        <v>CC</v>
      </c>
      <c r="L761" t="str">
        <f>SNPs!$F$3</f>
        <v>rs28399504</v>
      </c>
      <c r="M761">
        <f>SNPs!$C$3</f>
        <v>10</v>
      </c>
      <c r="N761">
        <f>SNPs!$D$3</f>
        <v>94762706</v>
      </c>
      <c r="O761" t="str">
        <f ca="1">IF('Randomized Data'!G761 = 1, SNPs!$H$3 &amp; SNPs!$H$3, IF('Randomized Data'!H761 = 1, SNPs!$H$3 &amp; INDIRECT("SNPs!" &amp; CHAR(72 +'Randomized Data'!I761) &amp; "3"), INDIRECT("SNPs!" &amp; CHAR(72 +'Randomized Data'!I761) &amp; "3") &amp; INDIRECT("SNPs!" &amp; CHAR(72 +'Randomized Data'!I761) &amp; "3")))</f>
        <v>AA</v>
      </c>
      <c r="P761" t="str">
        <f>SNPs!$F$4</f>
        <v>rs41291556</v>
      </c>
      <c r="Q761">
        <f>SNPs!$C$4</f>
        <v>10</v>
      </c>
      <c r="R761">
        <f>SNPs!$D$4</f>
        <v>94775416</v>
      </c>
      <c r="S761" t="str">
        <f ca="1">IF('Randomized Data'!J761 = 1, SNPs!$H$4 &amp; SNPs!$H$4, IF('Randomized Data'!K761 = 1, SNPs!$H$4 &amp; INDIRECT("SNPs!" &amp; CHAR(72 +'Randomized Data'!L761) &amp; "4"), INDIRECT("SNPs!" &amp; CHAR(72 +'Randomized Data'!L761) &amp; "4") &amp; INDIRECT("SNPs!" &amp; CHAR(72 +'Randomized Data'!L761) &amp; "4")))</f>
        <v>TT</v>
      </c>
      <c r="T761" t="str">
        <f>SNPs!$F$5</f>
        <v>rs72558184</v>
      </c>
      <c r="U761">
        <f>SNPs!$C$5</f>
        <v>10</v>
      </c>
      <c r="V761">
        <f>SNPs!$D$5</f>
        <v>96535210</v>
      </c>
      <c r="W761" t="str">
        <f ca="1">IF('Randomized Data'!M761 = 1, SNPs!$H$5 &amp; SNPs!$H$5, IF('Randomized Data'!N761 = 1, SNPs!$H$5 &amp; INDIRECT("SNPs!" &amp; CHAR(72 +'Randomized Data'!O761) &amp; "5"), INDIRECT("SNPs!" &amp; CHAR(72 +'Randomized Data'!O761) &amp; "5") &amp; INDIRECT("SNPs!" &amp; CHAR(72 +'Randomized Data'!O761) &amp; "5")))</f>
        <v>GG</v>
      </c>
      <c r="X761" t="str">
        <f>SNPs!$F$6</f>
        <v>rs4986893</v>
      </c>
      <c r="Y761">
        <f>SNPs!$C$6</f>
        <v>10</v>
      </c>
      <c r="Z761">
        <f>SNPs!$D$6</f>
        <v>94780653</v>
      </c>
      <c r="AA761" s="7" t="str">
        <f ca="1">IF('Randomized Data'!P761 = 1, SNPs!$H$6 &amp; SNPs!$H$6, IF('Randomized Data'!Q761 = 1, SNPs!$H$6 &amp; INDIRECT("SNPs!" &amp; CHAR(72 +'Randomized Data'!R761) &amp; "6"), INDIRECT("SNPs!" &amp; CHAR(72 +'Randomized Data'!R761) &amp; "6") &amp; INDIRECT("SNPs!" &amp; CHAR(72 +'Randomized Data'!R761) &amp; "6")))</f>
        <v>AA</v>
      </c>
      <c r="AB761" t="str">
        <f>SNPs!$F$7</f>
        <v>rs4244285</v>
      </c>
      <c r="AC761">
        <f>SNPs!$C$7</f>
        <v>10</v>
      </c>
      <c r="AD761">
        <f>SNPs!$D$7</f>
        <v>94781859</v>
      </c>
      <c r="AE761" s="7" t="str">
        <f ca="1">IF('Randomized Data'!S761 = 1, SNPs!$H$7 &amp; SNPs!$H$7, IF('Randomized Data'!T761 = 1, SNPs!$H$7 &amp; INDIRECT("SNPs!" &amp; CHAR(72 +'Randomized Data'!U761) &amp; "7"), INDIRECT("SNPs!" &amp; CHAR(72 +'Randomized Data'!U761) &amp; "7") &amp; INDIRECT("SNPs!" &amp; CHAR(72 +'Randomized Data'!U761) &amp; "7")))</f>
        <v>GG</v>
      </c>
      <c r="AF761" t="str">
        <f>SNPs!$F$8</f>
        <v>rs72558186</v>
      </c>
      <c r="AG761">
        <f>SNPs!$C$8</f>
        <v>10</v>
      </c>
      <c r="AH761">
        <f>SNPs!$D$8</f>
        <v>94781999</v>
      </c>
      <c r="AI761" s="7" t="str">
        <f ca="1">IF('Randomized Data'!V761 = 1, SNPs!$H$8 &amp; SNPs!$H$8, IF('Randomized Data'!W761 = 1, SNPs!$H$8 &amp; INDIRECT("SNPs!" &amp; CHAR(72 +'Randomized Data'!X761) &amp; "8"), INDIRECT("SNPs!" &amp; CHAR(72 +'Randomized Data'!X761) &amp; "8") &amp; INDIRECT("SNPs!" &amp; CHAR(72 +'Randomized Data'!X761) &amp; "8")))</f>
        <v>AA</v>
      </c>
      <c r="AJ761" t="str">
        <f>SNPs!$F$9</f>
        <v>rs56337013</v>
      </c>
      <c r="AK761">
        <f>SNPs!$C$9</f>
        <v>10</v>
      </c>
      <c r="AL761">
        <f>SNPs!$D$9</f>
        <v>94852738</v>
      </c>
      <c r="AM761" s="7" t="str">
        <f ca="1">IF('Randomized Data'!Y$2 = 1, SNPs!$H$9 &amp; SNPs!$H$9, IF('Randomized Data'!Z761 = 1, SNPs!$H$9 &amp; INDIRECT("SNPs!" &amp; CHAR(72 +'Randomized Data'!AA761) &amp; "9"), INDIRECT("SNPs!" &amp; CHAR(72 +'Randomized Data'!AA761) &amp; "9") &amp; INDIRECT("SNPs!" &amp; CHAR(72 +'Randomized Data'!AA761) &amp; "9")))</f>
        <v>TT</v>
      </c>
      <c r="AN761" t="str">
        <f>SNPs!$F$10</f>
        <v>rs17884712</v>
      </c>
      <c r="AO761">
        <f>SNPs!$C$10</f>
        <v>10</v>
      </c>
      <c r="AP761">
        <f>SNPs!$D$10</f>
        <v>94775489</v>
      </c>
      <c r="AQ761" s="7" t="str">
        <f ca="1">IF('Randomized Data'!AB761 = 1, SNPs!$H$10 &amp; SNPs!$H$10, IF('Randomized Data'!AC761 = 1, SNPs!$H$10 &amp; INDIRECT("SNPs!" &amp; CHAR(72 +'Randomized Data'!AD761) &amp; "10"), INDIRECT("SNPs!" &amp; CHAR(72 +'Randomized Data'!AD761) &amp; "10") &amp; INDIRECT("SNPs!" &amp; CHAR(72 +'Randomized Data'!AD761) &amp; "10")))</f>
        <v>AA</v>
      </c>
      <c r="AR761" t="str">
        <f>SNPs!$F$11</f>
        <v>rs6413438</v>
      </c>
      <c r="AS761">
        <f>SNPs!$C$11</f>
        <v>10</v>
      </c>
      <c r="AT761">
        <f>SNPs!$D$11</f>
        <v>94781858</v>
      </c>
      <c r="AU761" s="7" t="str">
        <f ca="1">IF('Randomized Data'!AE761 = 1, SNPs!$H$11 &amp; SNPs!$H$11, IF('Randomized Data'!AF761 = 1, SNPs!$H$11 &amp; INDIRECT("SNPs!" &amp; CHAR(72 +'Randomized Data'!AG761) &amp; "11"), INDIRECT("SNPs!" &amp; CHAR(72 +'Randomized Data'!AG761) &amp; "11") &amp; INDIRECT("SNPs!" &amp; CHAR(72 +'Randomized Data'!AG761) &amp; "11")))</f>
        <v>CC</v>
      </c>
      <c r="AV761" t="str">
        <f>SNPs!$F$12</f>
        <v>rs1057910</v>
      </c>
      <c r="AW761">
        <f>SNPs!$C$12</f>
        <v>10</v>
      </c>
      <c r="AX761">
        <f>SNPs!$D$12</f>
        <v>94981296</v>
      </c>
      <c r="AY761" s="7" t="str">
        <f ca="1">IF('Randomized Data'!AH761 = 1, SNPs!$H$12 &amp; SNPs!$H$12, IF('Randomized Data'!AI761 = 1, SNPs!$H$12 &amp; INDIRECT("SNPs!" &amp; CHAR(72 +'Randomized Data'!AJ761) &amp; "12"), INDIRECT("SNPs!" &amp; CHAR(72 +'Randomized Data'!AJ761) &amp; "12") &amp; INDIRECT("SNPs!" &amp; CHAR(72 +'Randomized Data'!AJ761) &amp; "12")))</f>
        <v>CC</v>
      </c>
      <c r="AZ761" t="str">
        <f>SNPs!$F$13</f>
        <v>rs1799853</v>
      </c>
      <c r="BA761">
        <f>SNPs!$C$13</f>
        <v>10</v>
      </c>
      <c r="BB761">
        <f>SNPs!$D$13</f>
        <v>94942290</v>
      </c>
      <c r="BC761" s="7" t="str">
        <f ca="1">IF('Randomized Data'!AK761 = 1, SNPs!$H$13 &amp; SNPs!$H$13, IF('Randomized Data'!AL761 = 1, SNPs!$H$13 &amp; INDIRECT("SNPs!" &amp; CHAR(72 +'Randomized Data'!AM761) &amp; "13"), INDIRECT("SNPs!" &amp; CHAR(72 +'Randomized Data'!AM761) &amp; "13") &amp; INDIRECT("SNPs!" &amp; CHAR(72 +'Randomized Data'!AM761) &amp; "13")))</f>
        <v>CT</v>
      </c>
      <c r="BD761" t="str">
        <f>SNPs!$F$14</f>
        <v>rs9923231</v>
      </c>
      <c r="BE761">
        <f>SNPs!$C$14</f>
        <v>16</v>
      </c>
      <c r="BF761">
        <f>SNPs!$D$14</f>
        <v>31096368</v>
      </c>
      <c r="BG761" s="7" t="str">
        <f ca="1">IF('Randomized Data'!AN761 = 1, SNPs!$H$14 &amp; SNPs!$H$14, IF('Randomized Data'!AO761 = 1, SNPs!$H$14 &amp; INDIRECT("SNPs!" &amp; CHAR(72 +'Randomized Data'!AP761) &amp; "14"), INDIRECT("SNPs!" &amp; CHAR(72 +'Randomized Data'!AP761) &amp; "14") &amp; INDIRECT("SNPs!" &amp; CHAR(72 +'Randomized Data'!AP761) &amp; "14")))</f>
        <v>CC</v>
      </c>
      <c r="BH761" t="str">
        <f>SNPs!$F$15</f>
        <v>rs9934438</v>
      </c>
      <c r="BI761">
        <f>SNPs!$C$15</f>
        <v>16</v>
      </c>
      <c r="BJ761">
        <f>SNPs!$D$15</f>
        <v>31093557</v>
      </c>
      <c r="BK761" s="7" t="str">
        <f ca="1">IF('Randomized Data'!AQ761 = 1, SNPs!$H$15 &amp; SNPs!$H$15, IF('Randomized Data'!AR761 = 1, SNPs!$H$15 &amp; INDIRECT("SNPs!" &amp; CHAR(72 +'Randomized Data'!AS761) &amp; "15"), INDIRECT("SNPs!" &amp; CHAR(72 +'Randomized Data'!AS761) &amp; "15") &amp; INDIRECT("SNPs!" &amp; CHAR(72 +'Randomized Data'!AS761) &amp; "15")))</f>
        <v>AA</v>
      </c>
      <c r="BL761" t="str">
        <f>SNPs!$F$16</f>
        <v>rs8050894</v>
      </c>
      <c r="BM761">
        <f>SNPs!$C$16</f>
        <v>16</v>
      </c>
      <c r="BN761">
        <f>SNPs!$D$16</f>
        <v>31093188</v>
      </c>
      <c r="BO761" s="7" t="str">
        <f ca="1">IF('Randomized Data'!AT761 = 1, SNPs!$H$16 &amp; SNPs!$H$16, IF('Randomized Data'!AU761 = 1, SNPs!$H$16 &amp; INDIRECT("SNPs!" &amp; CHAR(72 +'Randomized Data'!AV761) &amp; "16"), INDIRECT("SNPs!" &amp; CHAR(72 +'Randomized Data'!AV761) &amp; "16") &amp; INDIRECT("SNPs!" &amp; CHAR(72 +'Randomized Data'!AV761) &amp; "16")))</f>
        <v>CC</v>
      </c>
      <c r="BP761" t="str">
        <f>SNPs!$F$17</f>
        <v>rs6025</v>
      </c>
      <c r="BQ761">
        <f>SNPs!$C$17</f>
        <v>1</v>
      </c>
      <c r="BR761">
        <f>SNPs!$D$17</f>
        <v>169549811</v>
      </c>
      <c r="BS761" s="7" t="str">
        <f ca="1">IF('Randomized Data'!AW761 = 1, SNPs!$H$17 &amp; SNPs!$H$17, IF('Randomized Data'!AX761 = 1, SNPs!$H$17 &amp; INDIRECT("SNPs!" &amp; CHAR(72 +'Randomized Data'!AY761) &amp; "17"), INDIRECT("SNPs!" &amp; CHAR(72 +'Randomized Data'!AY761) &amp; "17") &amp; INDIRECT("SNPs!" &amp; CHAR(72 +'Randomized Data'!AY761) &amp; "17")))</f>
        <v>GA</v>
      </c>
      <c r="BT761" t="str">
        <f>SNPs!$F$18</f>
        <v>rs1799963</v>
      </c>
      <c r="BU761">
        <f>SNPs!$C$18</f>
        <v>11</v>
      </c>
      <c r="BV761">
        <f>SNPs!$D$18</f>
        <v>46739505</v>
      </c>
      <c r="BW761" s="7" t="str">
        <f ca="1">IF('Randomized Data'!AZ761 = 1, SNPs!$H$18 &amp; SNPs!$H$18, IF('Randomized Data'!BA761 = 1, SNPs!$H$18 &amp; INDIRECT("SNPs!" &amp; CHAR(72 +'Randomized Data'!BB761) &amp; "18"), INDIRECT("SNPs!" &amp; CHAR(72 +'Randomized Data'!BB761) &amp; "18") &amp; INDIRECT("SNPs!" &amp; CHAR(72 +'Randomized Data'!BB761) &amp; "18")))</f>
        <v>GG</v>
      </c>
      <c r="BX761" t="str">
        <f>SNPs!$F$19</f>
        <v>rs121913626</v>
      </c>
      <c r="BY761">
        <f>SNPs!$C$19</f>
        <v>14</v>
      </c>
      <c r="BZ761">
        <f>SNPs!$D$19</f>
        <v>23427723</v>
      </c>
      <c r="CA761" s="7" t="str">
        <f ca="1">IF('Randomized Data'!BC761 = 1, SNPs!$H$19 &amp; SNPs!$H$19, IF('Randomized Data'!BD761 = 1, SNPs!$H$19 &amp; INDIRECT("SNPs!" &amp; CHAR(72 +'Randomized Data'!BE761) &amp; "19"), INDIRECT("SNPs!" &amp; CHAR(72 +'Randomized Data'!BE761) &amp; "19") &amp; INDIRECT("SNPs!" &amp; CHAR(72 +'Randomized Data'!BE761) &amp; "19")))</f>
        <v>CC</v>
      </c>
      <c r="CB761" t="str">
        <f>SNPs!$F$20</f>
        <v>rs3218713</v>
      </c>
      <c r="CC761">
        <f>SNPs!$C$20</f>
        <v>14</v>
      </c>
      <c r="CD761">
        <f>SNPs!$D$20</f>
        <v>23431468</v>
      </c>
      <c r="CE761" s="7" t="str">
        <f ca="1">IF('Randomized Data'!BF761 = 1, SNPs!$H$20 &amp; SNPs!$H$20, IF('Randomized Data'!BG761 = 1, SNPs!$H$20 &amp; INDIRECT("SNPs!" &amp; CHAR(72 +'Randomized Data'!BH761) &amp; "20"), INDIRECT("SNPs!" &amp; CHAR(72 +'Randomized Data'!BH761) &amp; "20") &amp; INDIRECT("SNPs!" &amp; CHAR(72 +'Randomized Data'!BH761) &amp; "20")))</f>
        <v>GG</v>
      </c>
      <c r="CF761" t="str">
        <f>SNPs!$F$21</f>
        <v>rs3218714</v>
      </c>
      <c r="CG761">
        <f>SNPs!$C$21</f>
        <v>14</v>
      </c>
      <c r="CH761">
        <f>SNPs!$D$21</f>
        <v>23429279</v>
      </c>
      <c r="CI761" s="7" t="str">
        <f ca="1">IF('Randomized Data'!BI761 = 1, SNPs!$H$21 &amp; SNPs!$H$21, IF('Randomized Data'!BJ761 = 1, SNPs!$H$21 &amp; INDIRECT("SNPs!" &amp; CHAR(72 +'Randomized Data'!BK761) &amp; "21"), INDIRECT("SNPs!" &amp; CHAR(72 +'Randomized Data'!BK761) &amp; "21") &amp; INDIRECT("SNPs!" &amp; CHAR(72 +'Randomized Data'!BK761) &amp; "21")))</f>
        <v>CT</v>
      </c>
      <c r="CJ761" t="str">
        <f>SNPs!$F$22</f>
        <v>rs121964855</v>
      </c>
      <c r="CK761">
        <f>SNPs!$C$22</f>
        <v>1</v>
      </c>
      <c r="CL761">
        <f>SNPs!$D$22</f>
        <v>201365638</v>
      </c>
      <c r="CM761" s="7" t="str">
        <f ca="1">IF('Randomized Data'!BL761 = 1, SNPs!$H$22 &amp; SNPs!$H$22, IF('Randomized Data'!BM761 = 1, SNPs!$H$22 &amp; INDIRECT("SNPs!" &amp; CHAR(72 +'Randomized Data'!BN761) &amp; "22"), INDIRECT("SNPs!" &amp; CHAR(72 +'Randomized Data'!BN761) &amp; "22") &amp; INDIRECT("SNPs!" &amp; CHAR(72 +'Randomized Data'!BN761) &amp; "22")))</f>
        <v>TA</v>
      </c>
      <c r="CN761" t="str">
        <f>SNPs!$F$23</f>
        <v>rs121964856</v>
      </c>
      <c r="CO761">
        <f>SNPs!$C$23</f>
        <v>1</v>
      </c>
      <c r="CP761">
        <f>SNPs!$D$23</f>
        <v>201365297</v>
      </c>
      <c r="CQ761" s="7" t="str">
        <f ca="1">IF('Randomized Data'!BO761 = 1, SNPs!$H$23 &amp; SNPs!$H$23, IF('Randomized Data'!BP761 = 1, SNPs!$H$23 &amp; INDIRECT("SNPs!" &amp; CHAR(72 +'Randomized Data'!BQ761) &amp; "23"), INDIRECT("SNPs!" &amp; CHAR(72 +'Randomized Data'!BQ761) &amp; "23") &amp; INDIRECT("SNPs!" &amp; CHAR(72 +'Randomized Data'!BQ761) &amp; "23")))</f>
        <v>GG</v>
      </c>
      <c r="CR761" t="str">
        <f>SNPs!$F$24</f>
        <v>rs121964857</v>
      </c>
      <c r="CS761">
        <f>SNPs!$C$24</f>
        <v>1</v>
      </c>
      <c r="CT761">
        <f>SNPs!$D$24</f>
        <v>201359245</v>
      </c>
      <c r="CU761" s="7" t="str">
        <f ca="1">IF('Randomized Data'!BR761 = 1, SNPs!$H$24 &amp; SNPs!$H$24, IF('Randomized Data'!BS761 = 1, SNPs!$H$24 &amp; INDIRECT("SNPs!" &amp; CHAR(72 +'Randomized Data'!BT761) &amp; "24"), INDIRECT("SNPs!" &amp; CHAR(72 +'Randomized Data'!BT761) &amp; "24") &amp; INDIRECT("SNPs!" &amp; CHAR(72 +'Randomized Data'!BT761) &amp; "24")))</f>
        <v>CC</v>
      </c>
      <c r="CV761" t="str">
        <f>SNPs!$F$25</f>
        <v>rs28934269</v>
      </c>
      <c r="CW761">
        <f>SNPs!$C$25</f>
        <v>15</v>
      </c>
      <c r="CX761">
        <f>SNPs!$D$25</f>
        <v>63060915</v>
      </c>
      <c r="CY761" s="7" t="str">
        <f ca="1">IF('Randomized Data'!BU761 = 1, SNPs!$H$25 &amp; SNPs!$H$25, IF('Randomized Data'!BV761 = 1, SNPs!$H$25 &amp; INDIRECT("SNPs!" &amp; CHAR(72 +'Randomized Data'!BW761) &amp; "25"), INDIRECT("SNPs!" &amp; CHAR(72 +'Randomized Data'!BW761) &amp; "25") &amp; INDIRECT("SNPs!" &amp; CHAR(72 +'Randomized Data'!BW761) &amp; "25")))</f>
        <v>AG</v>
      </c>
      <c r="CZ761" t="str">
        <f>SNPs!$F$26</f>
        <v>rs28934270</v>
      </c>
      <c r="DA761">
        <f>SNPs!$C$26</f>
        <v>15</v>
      </c>
      <c r="DB761">
        <f>SNPs!$D$26</f>
        <v>63060899</v>
      </c>
      <c r="DC761" s="7" t="str">
        <f ca="1">IF('Randomized Data'!BX761 = 1, SNPs!$H$26 &amp; SNPs!$H$26, IF('Randomized Data'!BY761 = 1, SNPs!$H$26 &amp; INDIRECT("SNPs!" &amp; CHAR(72 +'Randomized Data'!BZ761) &amp; "26"), INDIRECT("SNPs!" &amp; CHAR(72 +'Randomized Data'!BZ761) &amp; "26") &amp; INDIRECT("SNPs!" &amp; CHAR(72 +'Randomized Data'!BZ761) &amp; "26")))</f>
        <v>GG</v>
      </c>
      <c r="DD761" t="str">
        <f>SNPs!$F$27</f>
        <v>rs727504290</v>
      </c>
      <c r="DE761">
        <f>SNPs!$C$27</f>
        <v>15</v>
      </c>
      <c r="DF761">
        <f>SNPs!$D$27</f>
        <v>63042875</v>
      </c>
      <c r="DG761" s="7" t="str">
        <f ca="1">IF('Randomized Data'!CA761 = 1, SNPs!$H$27 &amp; SNPs!$H$27, IF('Randomized Data'!CB761 = 1, SNPs!$H$27 &amp; INDIRECT("SNPs!" &amp; CHAR(72 +'Randomized Data'!CC761) &amp; "27"), INDIRECT("SNPs!" &amp; CHAR(72 +'Randomized Data'!CC761) &amp; "27") &amp; INDIRECT("SNPs!" &amp; CHAR(72 +'Randomized Data'!CC761) &amp; "27")))</f>
        <v>CC</v>
      </c>
      <c r="DH761" t="str">
        <f>SNPs!$F$28</f>
        <v>rs104894504</v>
      </c>
      <c r="DI761">
        <f>SNPs!$C$28</f>
        <v>15</v>
      </c>
      <c r="DJ761">
        <f>SNPs!$D$28</f>
        <v>63057028</v>
      </c>
      <c r="DK761" s="7" t="str">
        <f ca="1">IF('Randomized Data'!CD761 = 1, SNPs!$H$28 &amp; SNPs!$H$28, IF('Randomized Data'!CE761 = 1, SNPs!$H$28 &amp; INDIRECT("SNPs!" &amp; CHAR(72 +'Randomized Data'!CF761) &amp; "28"), INDIRECT("SNPs!" &amp; CHAR(72 +'Randomized Data'!CF761) &amp; "28") &amp; INDIRECT("SNPs!" &amp; CHAR(72 +'Randomized Data'!CF761) &amp; "28")))</f>
        <v>CC</v>
      </c>
      <c r="DL761" t="str">
        <f>SNPs!$F$29</f>
        <v>rs375882485</v>
      </c>
      <c r="DM761">
        <f>SNPs!$C$29</f>
        <v>11</v>
      </c>
      <c r="DN761">
        <f>SNPs!$D$29</f>
        <v>47342698</v>
      </c>
      <c r="DO761" s="7" t="str">
        <f ca="1">IF('Randomized Data'!CG761 = 1, SNPs!$H$29 &amp; SNPs!$H$29, IF('Randomized Data'!CH761 = 1, SNPs!$H$29 &amp; INDIRECT("SNPs!" &amp; CHAR(72 +'Randomized Data'!CI761) &amp; "29"), INDIRECT("SNPs!" &amp; CHAR(72 +'Randomized Data'!CI761) &amp; "29") &amp; INDIRECT("SNPs!" &amp; CHAR(72 +'Randomized Data'!CI761) &amp; "29")))</f>
        <v>GA</v>
      </c>
      <c r="DP761" t="str">
        <f>SNPs!$F$30</f>
        <v>rs397516083</v>
      </c>
      <c r="DQ761">
        <f>SNPs!$C$30</f>
        <v>11</v>
      </c>
      <c r="DR761">
        <f>SNPs!$D$30</f>
        <v>47346379</v>
      </c>
      <c r="DS761" s="7" t="str">
        <f ca="1">IF('Randomized Data'!CJ761 = 1, SNPs!$H$30 &amp; SNPs!$H$30, IF('Randomized Data'!CK761 = 1, SNPs!$H$30 &amp; INDIRECT("SNPs!" &amp; CHAR(72 +'Randomized Data'!CL761) &amp; "30"), INDIRECT("SNPs!" &amp; CHAR(72 +'Randomized Data'!CL761) &amp; "30") &amp; INDIRECT("SNPs!" &amp; CHAR(72 +'Randomized Data'!CL761) &amp; "30")))</f>
        <v>GA</v>
      </c>
      <c r="DT761" t="str">
        <f>SNPs!$F$31</f>
        <v>rs397515937</v>
      </c>
      <c r="DU761">
        <f>SNPs!$C$31</f>
        <v>11</v>
      </c>
      <c r="DV761">
        <f>SNPs!$D$31</f>
        <v>47339792</v>
      </c>
      <c r="DW761" s="7" t="str">
        <f ca="1">IF('Randomized Data'!CM761 = 1, SNPs!$H$31 &amp; SNPs!$H$31, IF('Randomized Data'!CN761 = 1, SNPs!$H$31 &amp; INDIRECT("SNPs!" &amp; CHAR(72 +'Randomized Data'!CO761) &amp; "31"), INDIRECT("SNPs!" &amp; CHAR(72 +'Randomized Data'!CO761) &amp; "31") &amp; INDIRECT("SNPs!" &amp; CHAR(72 +'Randomized Data'!CO761) &amp; "31")))</f>
        <v>AA</v>
      </c>
      <c r="DX761" t="str">
        <f>SNPs!$F$32</f>
        <v>rs397516074</v>
      </c>
      <c r="DY761">
        <f>SNPs!$C$32</f>
        <v>11</v>
      </c>
      <c r="DZ761">
        <f>SNPs!$D$32</f>
        <v>47348424</v>
      </c>
      <c r="EA761" s="7" t="str">
        <f ca="1">IF('Randomized Data'!CP761 = 1, SNPs!$H$32 &amp; SNPs!$H$32, IF('Randomized Data'!CQ761 = 1, SNPs!$H$32 &amp; INDIRECT("SNPs!" &amp; CHAR(72 +'Randomized Data'!CR761) &amp; "32"), INDIRECT("SNPs!" &amp; CHAR(72 +'Randomized Data'!CR761) &amp; "32") &amp; INDIRECT("SNPs!" &amp; CHAR(72 +'Randomized Data'!CR761) &amp; "32")))</f>
        <v>GG</v>
      </c>
      <c r="EB761" t="str">
        <f>SNPs!$F$33</f>
        <v>rs397515963</v>
      </c>
      <c r="EC761">
        <f>SNPs!$C$33</f>
        <v>11</v>
      </c>
      <c r="ED761">
        <f>SNPs!$D$33</f>
        <v>47337729</v>
      </c>
      <c r="EE761" s="7" t="str">
        <f ca="1">IF('Randomized Data'!CS761 = 1, SNPs!$H$33 &amp; SNPs!$H$33, IF('Randomized Data'!CT761 = 1, SNPs!$H$33 &amp; INDIRECT("SNPs!" &amp; CHAR(72 +'Randomized Data'!CU761) &amp; "33"), INDIRECT("SNPs!" &amp; CHAR(72 +'Randomized Data'!CU761) &amp; "33") &amp; INDIRECT("SNPs!" &amp; CHAR(72 +'Randomized Data'!CU761) &amp; "33")))</f>
        <v>GG</v>
      </c>
    </row>
    <row r="762" spans="1:13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  <c r="F762" s="3">
        <v>42204</v>
      </c>
      <c r="G762" s="9" t="str">
        <f>'Randomized Data'!C762</f>
        <v>Internal Lab</v>
      </c>
      <c r="H762" t="str">
        <f>SNPs!$F$2</f>
        <v>rs12248560</v>
      </c>
      <c r="I762">
        <f>SNPs!$C$2</f>
        <v>10</v>
      </c>
      <c r="J762">
        <f>SNPs!$D$2</f>
        <v>94761900</v>
      </c>
      <c r="K762" t="str">
        <f ca="1">IF('Randomized Data'!D762 = 1, SNPs!$H$2 &amp; SNPs!$H$2, IF('Randomized Data'!E762 = 1, SNPs!$H$2 &amp; INDIRECT("SNPs!" &amp; CHAR(72 +'Randomized Data'!F762) &amp; "2"), INDIRECT("SNPs!" &amp; CHAR(72 +'Randomized Data'!F762) &amp; "2") &amp; INDIRECT("SNPs!" &amp; CHAR(72 +'Randomized Data'!F762) &amp; "2")))</f>
        <v>CC</v>
      </c>
      <c r="L762" t="str">
        <f>SNPs!$F$3</f>
        <v>rs28399504</v>
      </c>
      <c r="M762">
        <f>SNPs!$C$3</f>
        <v>10</v>
      </c>
      <c r="N762">
        <f>SNPs!$D$3</f>
        <v>94762706</v>
      </c>
      <c r="O762" t="str">
        <f ca="1">IF('Randomized Data'!G762 = 1, SNPs!$H$3 &amp; SNPs!$H$3, IF('Randomized Data'!H762 = 1, SNPs!$H$3 &amp; INDIRECT("SNPs!" &amp; CHAR(72 +'Randomized Data'!I762) &amp; "3"), INDIRECT("SNPs!" &amp; CHAR(72 +'Randomized Data'!I762) &amp; "3") &amp; INDIRECT("SNPs!" &amp; CHAR(72 +'Randomized Data'!I762) &amp; "3")))</f>
        <v>AG</v>
      </c>
      <c r="P762" t="str">
        <f>SNPs!$F$4</f>
        <v>rs41291556</v>
      </c>
      <c r="Q762">
        <f>SNPs!$C$4</f>
        <v>10</v>
      </c>
      <c r="R762">
        <f>SNPs!$D$4</f>
        <v>94775416</v>
      </c>
      <c r="S762" t="str">
        <f ca="1">IF('Randomized Data'!J762 = 1, SNPs!$H$4 &amp; SNPs!$H$4, IF('Randomized Data'!K762 = 1, SNPs!$H$4 &amp; INDIRECT("SNPs!" &amp; CHAR(72 +'Randomized Data'!L762) &amp; "4"), INDIRECT("SNPs!" &amp; CHAR(72 +'Randomized Data'!L762) &amp; "4") &amp; INDIRECT("SNPs!" &amp; CHAR(72 +'Randomized Data'!L762) &amp; "4")))</f>
        <v>TT</v>
      </c>
      <c r="T762" t="str">
        <f>SNPs!$F$5</f>
        <v>rs72558184</v>
      </c>
      <c r="U762">
        <f>SNPs!$C$5</f>
        <v>10</v>
      </c>
      <c r="V762">
        <f>SNPs!$D$5</f>
        <v>96535210</v>
      </c>
      <c r="W762" t="str">
        <f ca="1">IF('Randomized Data'!M762 = 1, SNPs!$H$5 &amp; SNPs!$H$5, IF('Randomized Data'!N762 = 1, SNPs!$H$5 &amp; INDIRECT("SNPs!" &amp; CHAR(72 +'Randomized Data'!O762) &amp; "5"), INDIRECT("SNPs!" &amp; CHAR(72 +'Randomized Data'!O762) &amp; "5") &amp; INDIRECT("SNPs!" &amp; CHAR(72 +'Randomized Data'!O762) &amp; "5")))</f>
        <v>GA</v>
      </c>
      <c r="X762" t="str">
        <f>SNPs!$F$6</f>
        <v>rs4986893</v>
      </c>
      <c r="Y762">
        <f>SNPs!$C$6</f>
        <v>10</v>
      </c>
      <c r="Z762">
        <f>SNPs!$D$6</f>
        <v>94780653</v>
      </c>
      <c r="AA762" s="7" t="str">
        <f ca="1">IF('Randomized Data'!P762 = 1, SNPs!$H$6 &amp; SNPs!$H$6, IF('Randomized Data'!Q762 = 1, SNPs!$H$6 &amp; INDIRECT("SNPs!" &amp; CHAR(72 +'Randomized Data'!R762) &amp; "6"), INDIRECT("SNPs!" &amp; CHAR(72 +'Randomized Data'!R762) &amp; "6") &amp; INDIRECT("SNPs!" &amp; CHAR(72 +'Randomized Data'!R762) &amp; "6")))</f>
        <v>GA</v>
      </c>
      <c r="AB762" t="str">
        <f>SNPs!$F$7</f>
        <v>rs4244285</v>
      </c>
      <c r="AC762">
        <f>SNPs!$C$7</f>
        <v>10</v>
      </c>
      <c r="AD762">
        <f>SNPs!$D$7</f>
        <v>94781859</v>
      </c>
      <c r="AE762" s="7" t="str">
        <f ca="1">IF('Randomized Data'!S762 = 1, SNPs!$H$7 &amp; SNPs!$H$7, IF('Randomized Data'!T762 = 1, SNPs!$H$7 &amp; INDIRECT("SNPs!" &amp; CHAR(72 +'Randomized Data'!U762) &amp; "7"), INDIRECT("SNPs!" &amp; CHAR(72 +'Randomized Data'!U762) &amp; "7") &amp; INDIRECT("SNPs!" &amp; CHAR(72 +'Randomized Data'!U762) &amp; "7")))</f>
        <v>AA</v>
      </c>
      <c r="AF762" t="str">
        <f>SNPs!$F$8</f>
        <v>rs72558186</v>
      </c>
      <c r="AG762">
        <f>SNPs!$C$8</f>
        <v>10</v>
      </c>
      <c r="AH762">
        <f>SNPs!$D$8</f>
        <v>94781999</v>
      </c>
      <c r="AI762" s="7" t="str">
        <f ca="1">IF('Randomized Data'!V762 = 1, SNPs!$H$8 &amp; SNPs!$H$8, IF('Randomized Data'!W762 = 1, SNPs!$H$8 &amp; INDIRECT("SNPs!" &amp; CHAR(72 +'Randomized Data'!X762) &amp; "8"), INDIRECT("SNPs!" &amp; CHAR(72 +'Randomized Data'!X762) &amp; "8") &amp; INDIRECT("SNPs!" &amp; CHAR(72 +'Randomized Data'!X762) &amp; "8")))</f>
        <v>TA</v>
      </c>
      <c r="AJ762" t="str">
        <f>SNPs!$F$9</f>
        <v>rs56337013</v>
      </c>
      <c r="AK762">
        <f>SNPs!$C$9</f>
        <v>10</v>
      </c>
      <c r="AL762">
        <f>SNPs!$D$9</f>
        <v>94852738</v>
      </c>
      <c r="AM762" s="7" t="str">
        <f ca="1">IF('Randomized Data'!Y$2 = 1, SNPs!$H$9 &amp; SNPs!$H$9, IF('Randomized Data'!Z762 = 1, SNPs!$H$9 &amp; INDIRECT("SNPs!" &amp; CHAR(72 +'Randomized Data'!AA762) &amp; "9"), INDIRECT("SNPs!" &amp; CHAR(72 +'Randomized Data'!AA762) &amp; "9") &amp; INDIRECT("SNPs!" &amp; CHAR(72 +'Randomized Data'!AA762) &amp; "9")))</f>
        <v>CT</v>
      </c>
      <c r="AN762" t="str">
        <f>SNPs!$F$10</f>
        <v>rs17884712</v>
      </c>
      <c r="AO762">
        <f>SNPs!$C$10</f>
        <v>10</v>
      </c>
      <c r="AP762">
        <f>SNPs!$D$10</f>
        <v>94775489</v>
      </c>
      <c r="AQ762" s="7" t="str">
        <f ca="1">IF('Randomized Data'!AB762 = 1, SNPs!$H$10 &amp; SNPs!$H$10, IF('Randomized Data'!AC762 = 1, SNPs!$H$10 &amp; INDIRECT("SNPs!" &amp; CHAR(72 +'Randomized Data'!AD762) &amp; "10"), INDIRECT("SNPs!" &amp; CHAR(72 +'Randomized Data'!AD762) &amp; "10") &amp; INDIRECT("SNPs!" &amp; CHAR(72 +'Randomized Data'!AD762) &amp; "10")))</f>
        <v>AA</v>
      </c>
      <c r="AR762" t="str">
        <f>SNPs!$F$11</f>
        <v>rs6413438</v>
      </c>
      <c r="AS762">
        <f>SNPs!$C$11</f>
        <v>10</v>
      </c>
      <c r="AT762">
        <f>SNPs!$D$11</f>
        <v>94781858</v>
      </c>
      <c r="AU762" s="7" t="str">
        <f ca="1">IF('Randomized Data'!AE762 = 1, SNPs!$H$11 &amp; SNPs!$H$11, IF('Randomized Data'!AF762 = 1, SNPs!$H$11 &amp; INDIRECT("SNPs!" &amp; CHAR(72 +'Randomized Data'!AG762) &amp; "11"), INDIRECT("SNPs!" &amp; CHAR(72 +'Randomized Data'!AG762) &amp; "11") &amp; INDIRECT("SNPs!" &amp; CHAR(72 +'Randomized Data'!AG762) &amp; "11")))</f>
        <v>CC</v>
      </c>
      <c r="AV762" t="str">
        <f>SNPs!$F$12</f>
        <v>rs1057910</v>
      </c>
      <c r="AW762">
        <f>SNPs!$C$12</f>
        <v>10</v>
      </c>
      <c r="AX762">
        <f>SNPs!$D$12</f>
        <v>94981296</v>
      </c>
      <c r="AY762" s="7" t="str">
        <f ca="1">IF('Randomized Data'!AH762 = 1, SNPs!$H$12 &amp; SNPs!$H$12, IF('Randomized Data'!AI762 = 1, SNPs!$H$12 &amp; INDIRECT("SNPs!" &amp; CHAR(72 +'Randomized Data'!AJ762) &amp; "12"), INDIRECT("SNPs!" &amp; CHAR(72 +'Randomized Data'!AJ762) &amp; "12") &amp; INDIRECT("SNPs!" &amp; CHAR(72 +'Randomized Data'!AJ762) &amp; "12")))</f>
        <v>AC</v>
      </c>
      <c r="AZ762" t="str">
        <f>SNPs!$F$13</f>
        <v>rs1799853</v>
      </c>
      <c r="BA762">
        <f>SNPs!$C$13</f>
        <v>10</v>
      </c>
      <c r="BB762">
        <f>SNPs!$D$13</f>
        <v>94942290</v>
      </c>
      <c r="BC762" s="7" t="str">
        <f ca="1">IF('Randomized Data'!AK762 = 1, SNPs!$H$13 &amp; SNPs!$H$13, IF('Randomized Data'!AL762 = 1, SNPs!$H$13 &amp; INDIRECT("SNPs!" &amp; CHAR(72 +'Randomized Data'!AM762) &amp; "13"), INDIRECT("SNPs!" &amp; CHAR(72 +'Randomized Data'!AM762) &amp; "13") &amp; INDIRECT("SNPs!" &amp; CHAR(72 +'Randomized Data'!AM762) &amp; "13")))</f>
        <v>TT</v>
      </c>
      <c r="BD762" t="str">
        <f>SNPs!$F$14</f>
        <v>rs9923231</v>
      </c>
      <c r="BE762">
        <f>SNPs!$C$14</f>
        <v>16</v>
      </c>
      <c r="BF762">
        <f>SNPs!$D$14</f>
        <v>31096368</v>
      </c>
      <c r="BG762" s="7" t="str">
        <f ca="1">IF('Randomized Data'!AN762 = 1, SNPs!$H$14 &amp; SNPs!$H$14, IF('Randomized Data'!AO762 = 1, SNPs!$H$14 &amp; INDIRECT("SNPs!" &amp; CHAR(72 +'Randomized Data'!AP762) &amp; "14"), INDIRECT("SNPs!" &amp; CHAR(72 +'Randomized Data'!AP762) &amp; "14") &amp; INDIRECT("SNPs!" &amp; CHAR(72 +'Randomized Data'!AP762) &amp; "14")))</f>
        <v>GG</v>
      </c>
      <c r="BH762" t="str">
        <f>SNPs!$F$15</f>
        <v>rs9934438</v>
      </c>
      <c r="BI762">
        <f>SNPs!$C$15</f>
        <v>16</v>
      </c>
      <c r="BJ762">
        <f>SNPs!$D$15</f>
        <v>31093557</v>
      </c>
      <c r="BK762" s="7" t="str">
        <f ca="1">IF('Randomized Data'!AQ762 = 1, SNPs!$H$15 &amp; SNPs!$H$15, IF('Randomized Data'!AR762 = 1, SNPs!$H$15 &amp; INDIRECT("SNPs!" &amp; CHAR(72 +'Randomized Data'!AS762) &amp; "15"), INDIRECT("SNPs!" &amp; CHAR(72 +'Randomized Data'!AS762) &amp; "15") &amp; INDIRECT("SNPs!" &amp; CHAR(72 +'Randomized Data'!AS762) &amp; "15")))</f>
        <v>GA</v>
      </c>
      <c r="BL762" t="str">
        <f>SNPs!$F$16</f>
        <v>rs8050894</v>
      </c>
      <c r="BM762">
        <f>SNPs!$C$16</f>
        <v>16</v>
      </c>
      <c r="BN762">
        <f>SNPs!$D$16</f>
        <v>31093188</v>
      </c>
      <c r="BO762" s="7" t="str">
        <f ca="1">IF('Randomized Data'!AT762 = 1, SNPs!$H$16 &amp; SNPs!$H$16, IF('Randomized Data'!AU762 = 1, SNPs!$H$16 &amp; INDIRECT("SNPs!" &amp; CHAR(72 +'Randomized Data'!AV762) &amp; "16"), INDIRECT("SNPs!" &amp; CHAR(72 +'Randomized Data'!AV762) &amp; "16") &amp; INDIRECT("SNPs!" &amp; CHAR(72 +'Randomized Data'!AV762) &amp; "16")))</f>
        <v>CG</v>
      </c>
      <c r="BP762" t="str">
        <f>SNPs!$F$17</f>
        <v>rs6025</v>
      </c>
      <c r="BQ762">
        <f>SNPs!$C$17</f>
        <v>1</v>
      </c>
      <c r="BR762">
        <f>SNPs!$D$17</f>
        <v>169549811</v>
      </c>
      <c r="BS762" s="7" t="str">
        <f ca="1">IF('Randomized Data'!AW762 = 1, SNPs!$H$17 &amp; SNPs!$H$17, IF('Randomized Data'!AX762 = 1, SNPs!$H$17 &amp; INDIRECT("SNPs!" &amp; CHAR(72 +'Randomized Data'!AY762) &amp; "17"), INDIRECT("SNPs!" &amp; CHAR(72 +'Randomized Data'!AY762) &amp; "17") &amp; INDIRECT("SNPs!" &amp; CHAR(72 +'Randomized Data'!AY762) &amp; "17")))</f>
        <v>GG</v>
      </c>
      <c r="BT762" t="str">
        <f>SNPs!$F$18</f>
        <v>rs1799963</v>
      </c>
      <c r="BU762">
        <f>SNPs!$C$18</f>
        <v>11</v>
      </c>
      <c r="BV762">
        <f>SNPs!$D$18</f>
        <v>46739505</v>
      </c>
      <c r="BW762" s="7" t="str">
        <f ca="1">IF('Randomized Data'!AZ762 = 1, SNPs!$H$18 &amp; SNPs!$H$18, IF('Randomized Data'!BA762 = 1, SNPs!$H$18 &amp; INDIRECT("SNPs!" &amp; CHAR(72 +'Randomized Data'!BB762) &amp; "18"), INDIRECT("SNPs!" &amp; CHAR(72 +'Randomized Data'!BB762) &amp; "18") &amp; INDIRECT("SNPs!" &amp; CHAR(72 +'Randomized Data'!BB762) &amp; "18")))</f>
        <v>AA</v>
      </c>
      <c r="BX762" t="str">
        <f>SNPs!$F$19</f>
        <v>rs121913626</v>
      </c>
      <c r="BY762">
        <f>SNPs!$C$19</f>
        <v>14</v>
      </c>
      <c r="BZ762">
        <f>SNPs!$D$19</f>
        <v>23427723</v>
      </c>
      <c r="CA762" s="7" t="str">
        <f ca="1">IF('Randomized Data'!BC762 = 1, SNPs!$H$19 &amp; SNPs!$H$19, IF('Randomized Data'!BD762 = 1, SNPs!$H$19 &amp; INDIRECT("SNPs!" &amp; CHAR(72 +'Randomized Data'!BE762) &amp; "19"), INDIRECT("SNPs!" &amp; CHAR(72 +'Randomized Data'!BE762) &amp; "19") &amp; INDIRECT("SNPs!" &amp; CHAR(72 +'Randomized Data'!BE762) &amp; "19")))</f>
        <v>GG</v>
      </c>
      <c r="CB762" t="str">
        <f>SNPs!$F$20</f>
        <v>rs3218713</v>
      </c>
      <c r="CC762">
        <f>SNPs!$C$20</f>
        <v>14</v>
      </c>
      <c r="CD762">
        <f>SNPs!$D$20</f>
        <v>23431468</v>
      </c>
      <c r="CE762" s="7" t="str">
        <f ca="1">IF('Randomized Data'!BF762 = 1, SNPs!$H$20 &amp; SNPs!$H$20, IF('Randomized Data'!BG762 = 1, SNPs!$H$20 &amp; INDIRECT("SNPs!" &amp; CHAR(72 +'Randomized Data'!BH762) &amp; "20"), INDIRECT("SNPs!" &amp; CHAR(72 +'Randomized Data'!BH762) &amp; "20") &amp; INDIRECT("SNPs!" &amp; CHAR(72 +'Randomized Data'!BH762) &amp; "20")))</f>
        <v>AA</v>
      </c>
      <c r="CF762" t="str">
        <f>SNPs!$F$21</f>
        <v>rs3218714</v>
      </c>
      <c r="CG762">
        <f>SNPs!$C$21</f>
        <v>14</v>
      </c>
      <c r="CH762">
        <f>SNPs!$D$21</f>
        <v>23429279</v>
      </c>
      <c r="CI762" s="7" t="str">
        <f ca="1">IF('Randomized Data'!BI762 = 1, SNPs!$H$21 &amp; SNPs!$H$21, IF('Randomized Data'!BJ762 = 1, SNPs!$H$21 &amp; INDIRECT("SNPs!" &amp; CHAR(72 +'Randomized Data'!BK762) &amp; "21"), INDIRECT("SNPs!" &amp; CHAR(72 +'Randomized Data'!BK762) &amp; "21") &amp; INDIRECT("SNPs!" &amp; CHAR(72 +'Randomized Data'!BK762) &amp; "21")))</f>
        <v>CC</v>
      </c>
      <c r="CJ762" t="str">
        <f>SNPs!$F$22</f>
        <v>rs121964855</v>
      </c>
      <c r="CK762">
        <f>SNPs!$C$22</f>
        <v>1</v>
      </c>
      <c r="CL762">
        <f>SNPs!$D$22</f>
        <v>201365638</v>
      </c>
      <c r="CM762" s="7" t="str">
        <f ca="1">IF('Randomized Data'!BL762 = 1, SNPs!$H$22 &amp; SNPs!$H$22, IF('Randomized Data'!BM762 = 1, SNPs!$H$22 &amp; INDIRECT("SNPs!" &amp; CHAR(72 +'Randomized Data'!BN762) &amp; "22"), INDIRECT("SNPs!" &amp; CHAR(72 +'Randomized Data'!BN762) &amp; "22") &amp; INDIRECT("SNPs!" &amp; CHAR(72 +'Randomized Data'!BN762) &amp; "22")))</f>
        <v>AA</v>
      </c>
      <c r="CN762" t="str">
        <f>SNPs!$F$23</f>
        <v>rs121964856</v>
      </c>
      <c r="CO762">
        <f>SNPs!$C$23</f>
        <v>1</v>
      </c>
      <c r="CP762">
        <f>SNPs!$D$23</f>
        <v>201365297</v>
      </c>
      <c r="CQ762" s="7" t="str">
        <f ca="1">IF('Randomized Data'!BO762 = 1, SNPs!$H$23 &amp; SNPs!$H$23, IF('Randomized Data'!BP762 = 1, SNPs!$H$23 &amp; INDIRECT("SNPs!" &amp; CHAR(72 +'Randomized Data'!BQ762) &amp; "23"), INDIRECT("SNPs!" &amp; CHAR(72 +'Randomized Data'!BQ762) &amp; "23") &amp; INDIRECT("SNPs!" &amp; CHAR(72 +'Randomized Data'!BQ762) &amp; "23")))</f>
        <v>AA</v>
      </c>
      <c r="CR762" t="str">
        <f>SNPs!$F$24</f>
        <v>rs121964857</v>
      </c>
      <c r="CS762">
        <f>SNPs!$C$24</f>
        <v>1</v>
      </c>
      <c r="CT762">
        <f>SNPs!$D$24</f>
        <v>201359245</v>
      </c>
      <c r="CU762" s="7" t="str">
        <f ca="1">IF('Randomized Data'!BR762 = 1, SNPs!$H$24 &amp; SNPs!$H$24, IF('Randomized Data'!BS762 = 1, SNPs!$H$24 &amp; INDIRECT("SNPs!" &amp; CHAR(72 +'Randomized Data'!BT762) &amp; "24"), INDIRECT("SNPs!" &amp; CHAR(72 +'Randomized Data'!BT762) &amp; "24") &amp; INDIRECT("SNPs!" &amp; CHAR(72 +'Randomized Data'!BT762) &amp; "24")))</f>
        <v>CC</v>
      </c>
      <c r="CV762" t="str">
        <f>SNPs!$F$25</f>
        <v>rs28934269</v>
      </c>
      <c r="CW762">
        <f>SNPs!$C$25</f>
        <v>15</v>
      </c>
      <c r="CX762">
        <f>SNPs!$D$25</f>
        <v>63060915</v>
      </c>
      <c r="CY762" s="7" t="str">
        <f ca="1">IF('Randomized Data'!BU762 = 1, SNPs!$H$25 &amp; SNPs!$H$25, IF('Randomized Data'!BV762 = 1, SNPs!$H$25 &amp; INDIRECT("SNPs!" &amp; CHAR(72 +'Randomized Data'!BW762) &amp; "25"), INDIRECT("SNPs!" &amp; CHAR(72 +'Randomized Data'!BW762) &amp; "25") &amp; INDIRECT("SNPs!" &amp; CHAR(72 +'Randomized Data'!BW762) &amp; "25")))</f>
        <v>AA</v>
      </c>
      <c r="CZ762" t="str">
        <f>SNPs!$F$26</f>
        <v>rs28934270</v>
      </c>
      <c r="DA762">
        <f>SNPs!$C$26</f>
        <v>15</v>
      </c>
      <c r="DB762">
        <f>SNPs!$D$26</f>
        <v>63060899</v>
      </c>
      <c r="DC762" s="7" t="str">
        <f ca="1">IF('Randomized Data'!BX762 = 1, SNPs!$H$26 &amp; SNPs!$H$26, IF('Randomized Data'!BY762 = 1, SNPs!$H$26 &amp; INDIRECT("SNPs!" &amp; CHAR(72 +'Randomized Data'!BZ762) &amp; "26"), INDIRECT("SNPs!" &amp; CHAR(72 +'Randomized Data'!BZ762) &amp; "26") &amp; INDIRECT("SNPs!" &amp; CHAR(72 +'Randomized Data'!BZ762) &amp; "26")))</f>
        <v>GG</v>
      </c>
      <c r="DD762" t="str">
        <f>SNPs!$F$27</f>
        <v>rs727504290</v>
      </c>
      <c r="DE762">
        <f>SNPs!$C$27</f>
        <v>15</v>
      </c>
      <c r="DF762">
        <f>SNPs!$D$27</f>
        <v>63042875</v>
      </c>
      <c r="DG762" s="7" t="str">
        <f ca="1">IF('Randomized Data'!CA762 = 1, SNPs!$H$27 &amp; SNPs!$H$27, IF('Randomized Data'!CB762 = 1, SNPs!$H$27 &amp; INDIRECT("SNPs!" &amp; CHAR(72 +'Randomized Data'!CC762) &amp; "27"), INDIRECT("SNPs!" &amp; CHAR(72 +'Randomized Data'!CC762) &amp; "27") &amp; INDIRECT("SNPs!" &amp; CHAR(72 +'Randomized Data'!CC762) &amp; "27")))</f>
        <v>GG</v>
      </c>
      <c r="DH762" t="str">
        <f>SNPs!$F$28</f>
        <v>rs104894504</v>
      </c>
      <c r="DI762">
        <f>SNPs!$C$28</f>
        <v>15</v>
      </c>
      <c r="DJ762">
        <f>SNPs!$D$28</f>
        <v>63057028</v>
      </c>
      <c r="DK762" s="7" t="str">
        <f ca="1">IF('Randomized Data'!CD762 = 1, SNPs!$H$28 &amp; SNPs!$H$28, IF('Randomized Data'!CE762 = 1, SNPs!$H$28 &amp; INDIRECT("SNPs!" &amp; CHAR(72 +'Randomized Data'!CF762) &amp; "28"), INDIRECT("SNPs!" &amp; CHAR(72 +'Randomized Data'!CF762) &amp; "28") &amp; INDIRECT("SNPs!" &amp; CHAR(72 +'Randomized Data'!CF762) &amp; "28")))</f>
        <v>TT</v>
      </c>
      <c r="DL762" t="str">
        <f>SNPs!$F$29</f>
        <v>rs375882485</v>
      </c>
      <c r="DM762">
        <f>SNPs!$C$29</f>
        <v>11</v>
      </c>
      <c r="DN762">
        <f>SNPs!$D$29</f>
        <v>47342698</v>
      </c>
      <c r="DO762" s="7" t="str">
        <f ca="1">IF('Randomized Data'!CG762 = 1, SNPs!$H$29 &amp; SNPs!$H$29, IF('Randomized Data'!CH762 = 1, SNPs!$H$29 &amp; INDIRECT("SNPs!" &amp; CHAR(72 +'Randomized Data'!CI762) &amp; "29"), INDIRECT("SNPs!" &amp; CHAR(72 +'Randomized Data'!CI762) &amp; "29") &amp; INDIRECT("SNPs!" &amp; CHAR(72 +'Randomized Data'!CI762) &amp; "29")))</f>
        <v>AA</v>
      </c>
      <c r="DP762" t="str">
        <f>SNPs!$F$30</f>
        <v>rs397516083</v>
      </c>
      <c r="DQ762">
        <f>SNPs!$C$30</f>
        <v>11</v>
      </c>
      <c r="DR762">
        <f>SNPs!$D$30</f>
        <v>47346379</v>
      </c>
      <c r="DS762" s="7" t="str">
        <f ca="1">IF('Randomized Data'!CJ762 = 1, SNPs!$H$30 &amp; SNPs!$H$30, IF('Randomized Data'!CK762 = 1, SNPs!$H$30 &amp; INDIRECT("SNPs!" &amp; CHAR(72 +'Randomized Data'!CL762) &amp; "30"), INDIRECT("SNPs!" &amp; CHAR(72 +'Randomized Data'!CL762) &amp; "30") &amp; INDIRECT("SNPs!" &amp; CHAR(72 +'Randomized Data'!CL762) &amp; "30")))</f>
        <v>AA</v>
      </c>
      <c r="DT762" t="str">
        <f>SNPs!$F$31</f>
        <v>rs397515937</v>
      </c>
      <c r="DU762">
        <f>SNPs!$C$31</f>
        <v>11</v>
      </c>
      <c r="DV762">
        <f>SNPs!$D$31</f>
        <v>47339792</v>
      </c>
      <c r="DW762" s="7" t="str">
        <f ca="1">IF('Randomized Data'!CM762 = 1, SNPs!$H$31 &amp; SNPs!$H$31, IF('Randomized Data'!CN762 = 1, SNPs!$H$31 &amp; INDIRECT("SNPs!" &amp; CHAR(72 +'Randomized Data'!CO762) &amp; "31"), INDIRECT("SNPs!" &amp; CHAR(72 +'Randomized Data'!CO762) &amp; "31") &amp; INDIRECT("SNPs!" &amp; CHAR(72 +'Randomized Data'!CO762) &amp; "31")))</f>
        <v>AA</v>
      </c>
      <c r="DX762" t="str">
        <f>SNPs!$F$32</f>
        <v>rs397516074</v>
      </c>
      <c r="DY762">
        <f>SNPs!$C$32</f>
        <v>11</v>
      </c>
      <c r="DZ762">
        <f>SNPs!$D$32</f>
        <v>47348424</v>
      </c>
      <c r="EA762" s="7" t="str">
        <f ca="1">IF('Randomized Data'!CP762 = 1, SNPs!$H$32 &amp; SNPs!$H$32, IF('Randomized Data'!CQ762 = 1, SNPs!$H$32 &amp; INDIRECT("SNPs!" &amp; CHAR(72 +'Randomized Data'!CR762) &amp; "32"), INDIRECT("SNPs!" &amp; CHAR(72 +'Randomized Data'!CR762) &amp; "32") &amp; INDIRECT("SNPs!" &amp; CHAR(72 +'Randomized Data'!CR762) &amp; "32")))</f>
        <v>AA</v>
      </c>
      <c r="EB762" t="str">
        <f>SNPs!$F$33</f>
        <v>rs397515963</v>
      </c>
      <c r="EC762">
        <f>SNPs!$C$33</f>
        <v>11</v>
      </c>
      <c r="ED762">
        <f>SNPs!$D$33</f>
        <v>47337729</v>
      </c>
      <c r="EE762" s="7" t="str">
        <f ca="1">IF('Randomized Data'!CS762 = 1, SNPs!$H$33 &amp; SNPs!$H$33, IF('Randomized Data'!CT762 = 1, SNPs!$H$33 &amp; INDIRECT("SNPs!" &amp; CHAR(72 +'Randomized Data'!CU762) &amp; "33"), INDIRECT("SNPs!" &amp; CHAR(72 +'Randomized Data'!CU762) &amp; "33") &amp; INDIRECT("SNPs!" &amp; CHAR(72 +'Randomized Data'!CU762) &amp; "33")))</f>
        <v>--</v>
      </c>
    </row>
    <row r="763" spans="1:13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  <c r="F763" s="3">
        <v>42163</v>
      </c>
      <c r="G763" s="9" t="str">
        <f>'Randomized Data'!C763</f>
        <v>External Lab</v>
      </c>
      <c r="H763" t="str">
        <f>SNPs!$F$2</f>
        <v>rs12248560</v>
      </c>
      <c r="I763">
        <f>SNPs!$C$2</f>
        <v>10</v>
      </c>
      <c r="J763">
        <f>SNPs!$D$2</f>
        <v>94761900</v>
      </c>
      <c r="K763" t="str">
        <f ca="1">IF('Randomized Data'!D763 = 1, SNPs!$H$2 &amp; SNPs!$H$2, IF('Randomized Data'!E763 = 1, SNPs!$H$2 &amp; INDIRECT("SNPs!" &amp; CHAR(72 +'Randomized Data'!F763) &amp; "2"), INDIRECT("SNPs!" &amp; CHAR(72 +'Randomized Data'!F763) &amp; "2") &amp; INDIRECT("SNPs!" &amp; CHAR(72 +'Randomized Data'!F763) &amp; "2")))</f>
        <v>CC</v>
      </c>
      <c r="L763" t="str">
        <f>SNPs!$F$3</f>
        <v>rs28399504</v>
      </c>
      <c r="M763">
        <f>SNPs!$C$3</f>
        <v>10</v>
      </c>
      <c r="N763">
        <f>SNPs!$D$3</f>
        <v>94762706</v>
      </c>
      <c r="O763" t="str">
        <f ca="1">IF('Randomized Data'!G763 = 1, SNPs!$H$3 &amp; SNPs!$H$3, IF('Randomized Data'!H763 = 1, SNPs!$H$3 &amp; INDIRECT("SNPs!" &amp; CHAR(72 +'Randomized Data'!I763) &amp; "3"), INDIRECT("SNPs!" &amp; CHAR(72 +'Randomized Data'!I763) &amp; "3") &amp; INDIRECT("SNPs!" &amp; CHAR(72 +'Randomized Data'!I763) &amp; "3")))</f>
        <v>GG</v>
      </c>
      <c r="P763" t="str">
        <f>SNPs!$F$4</f>
        <v>rs41291556</v>
      </c>
      <c r="Q763">
        <f>SNPs!$C$4</f>
        <v>10</v>
      </c>
      <c r="R763">
        <f>SNPs!$D$4</f>
        <v>94775416</v>
      </c>
      <c r="S763" t="str">
        <f ca="1">IF('Randomized Data'!J763 = 1, SNPs!$H$4 &amp; SNPs!$H$4, IF('Randomized Data'!K763 = 1, SNPs!$H$4 &amp; INDIRECT("SNPs!" &amp; CHAR(72 +'Randomized Data'!L763) &amp; "4"), INDIRECT("SNPs!" &amp; CHAR(72 +'Randomized Data'!L763) &amp; "4") &amp; INDIRECT("SNPs!" &amp; CHAR(72 +'Randomized Data'!L763) &amp; "4")))</f>
        <v>TT</v>
      </c>
      <c r="T763" t="str">
        <f>SNPs!$F$5</f>
        <v>rs72558184</v>
      </c>
      <c r="U763">
        <f>SNPs!$C$5</f>
        <v>10</v>
      </c>
      <c r="V763">
        <f>SNPs!$D$5</f>
        <v>96535210</v>
      </c>
      <c r="W763" t="str">
        <f ca="1">IF('Randomized Data'!M763 = 1, SNPs!$H$5 &amp; SNPs!$H$5, IF('Randomized Data'!N763 = 1, SNPs!$H$5 &amp; INDIRECT("SNPs!" &amp; CHAR(72 +'Randomized Data'!O763) &amp; "5"), INDIRECT("SNPs!" &amp; CHAR(72 +'Randomized Data'!O763) &amp; "5") &amp; INDIRECT("SNPs!" &amp; CHAR(72 +'Randomized Data'!O763) &amp; "5")))</f>
        <v>AA</v>
      </c>
      <c r="X763" t="str">
        <f>SNPs!$F$6</f>
        <v>rs4986893</v>
      </c>
      <c r="Y763">
        <f>SNPs!$C$6</f>
        <v>10</v>
      </c>
      <c r="Z763">
        <f>SNPs!$D$6</f>
        <v>94780653</v>
      </c>
      <c r="AA763" s="7" t="str">
        <f ca="1">IF('Randomized Data'!P763 = 1, SNPs!$H$6 &amp; SNPs!$H$6, IF('Randomized Data'!Q763 = 1, SNPs!$H$6 &amp; INDIRECT("SNPs!" &amp; CHAR(72 +'Randomized Data'!R763) &amp; "6"), INDIRECT("SNPs!" &amp; CHAR(72 +'Randomized Data'!R763) &amp; "6") &amp; INDIRECT("SNPs!" &amp; CHAR(72 +'Randomized Data'!R763) &amp; "6")))</f>
        <v>GG</v>
      </c>
      <c r="AB763" t="str">
        <f>SNPs!$F$7</f>
        <v>rs4244285</v>
      </c>
      <c r="AC763">
        <f>SNPs!$C$7</f>
        <v>10</v>
      </c>
      <c r="AD763">
        <f>SNPs!$D$7</f>
        <v>94781859</v>
      </c>
      <c r="AE763" s="7" t="str">
        <f ca="1">IF('Randomized Data'!S763 = 1, SNPs!$H$7 &amp; SNPs!$H$7, IF('Randomized Data'!T763 = 1, SNPs!$H$7 &amp; INDIRECT("SNPs!" &amp; CHAR(72 +'Randomized Data'!U763) &amp; "7"), INDIRECT("SNPs!" &amp; CHAR(72 +'Randomized Data'!U763) &amp; "7") &amp; INDIRECT("SNPs!" &amp; CHAR(72 +'Randomized Data'!U763) &amp; "7")))</f>
        <v>GG</v>
      </c>
      <c r="AF763" t="str">
        <f>SNPs!$F$8</f>
        <v>rs72558186</v>
      </c>
      <c r="AG763">
        <f>SNPs!$C$8</f>
        <v>10</v>
      </c>
      <c r="AH763">
        <f>SNPs!$D$8</f>
        <v>94781999</v>
      </c>
      <c r="AI763" s="7" t="str">
        <f ca="1">IF('Randomized Data'!V763 = 1, SNPs!$H$8 &amp; SNPs!$H$8, IF('Randomized Data'!W763 = 1, SNPs!$H$8 &amp; INDIRECT("SNPs!" &amp; CHAR(72 +'Randomized Data'!X763) &amp; "8"), INDIRECT("SNPs!" &amp; CHAR(72 +'Randomized Data'!X763) &amp; "8") &amp; INDIRECT("SNPs!" &amp; CHAR(72 +'Randomized Data'!X763) &amp; "8")))</f>
        <v>TT</v>
      </c>
      <c r="AJ763" t="str">
        <f>SNPs!$F$9</f>
        <v>rs56337013</v>
      </c>
      <c r="AK763">
        <f>SNPs!$C$9</f>
        <v>10</v>
      </c>
      <c r="AL763">
        <f>SNPs!$D$9</f>
        <v>94852738</v>
      </c>
      <c r="AM763" s="7" t="str">
        <f ca="1">IF('Randomized Data'!Y$2 = 1, SNPs!$H$9 &amp; SNPs!$H$9, IF('Randomized Data'!Z763 = 1, SNPs!$H$9 &amp; INDIRECT("SNPs!" &amp; CHAR(72 +'Randomized Data'!AA763) &amp; "9"), INDIRECT("SNPs!" &amp; CHAR(72 +'Randomized Data'!AA763) &amp; "9") &amp; INDIRECT("SNPs!" &amp; CHAR(72 +'Randomized Data'!AA763) &amp; "9")))</f>
        <v>TT</v>
      </c>
      <c r="AN763" t="str">
        <f>SNPs!$F$10</f>
        <v>rs17884712</v>
      </c>
      <c r="AO763">
        <f>SNPs!$C$10</f>
        <v>10</v>
      </c>
      <c r="AP763">
        <f>SNPs!$D$10</f>
        <v>94775489</v>
      </c>
      <c r="AQ763" s="7" t="str">
        <f ca="1">IF('Randomized Data'!AB763 = 1, SNPs!$H$10 &amp; SNPs!$H$10, IF('Randomized Data'!AC763 = 1, SNPs!$H$10 &amp; INDIRECT("SNPs!" &amp; CHAR(72 +'Randomized Data'!AD763) &amp; "10"), INDIRECT("SNPs!" &amp; CHAR(72 +'Randomized Data'!AD763) &amp; "10") &amp; INDIRECT("SNPs!" &amp; CHAR(72 +'Randomized Data'!AD763) &amp; "10")))</f>
        <v>AA</v>
      </c>
      <c r="AR763" t="str">
        <f>SNPs!$F$11</f>
        <v>rs6413438</v>
      </c>
      <c r="AS763">
        <f>SNPs!$C$11</f>
        <v>10</v>
      </c>
      <c r="AT763">
        <f>SNPs!$D$11</f>
        <v>94781858</v>
      </c>
      <c r="AU763" s="7" t="str">
        <f ca="1">IF('Randomized Data'!AE763 = 1, SNPs!$H$11 &amp; SNPs!$H$11, IF('Randomized Data'!AF763 = 1, SNPs!$H$11 &amp; INDIRECT("SNPs!" &amp; CHAR(72 +'Randomized Data'!AG763) &amp; "11"), INDIRECT("SNPs!" &amp; CHAR(72 +'Randomized Data'!AG763) &amp; "11") &amp; INDIRECT("SNPs!" &amp; CHAR(72 +'Randomized Data'!AG763) &amp; "11")))</f>
        <v>CC</v>
      </c>
      <c r="AV763" t="str">
        <f>SNPs!$F$12</f>
        <v>rs1057910</v>
      </c>
      <c r="AW763">
        <f>SNPs!$C$12</f>
        <v>10</v>
      </c>
      <c r="AX763">
        <f>SNPs!$D$12</f>
        <v>94981296</v>
      </c>
      <c r="AY763" s="7" t="str">
        <f ca="1">IF('Randomized Data'!AH763 = 1, SNPs!$H$12 &amp; SNPs!$H$12, IF('Randomized Data'!AI763 = 1, SNPs!$H$12 &amp; INDIRECT("SNPs!" &amp; CHAR(72 +'Randomized Data'!AJ763) &amp; "12"), INDIRECT("SNPs!" &amp; CHAR(72 +'Randomized Data'!AJ763) &amp; "12") &amp; INDIRECT("SNPs!" &amp; CHAR(72 +'Randomized Data'!AJ763) &amp; "12")))</f>
        <v>AA</v>
      </c>
      <c r="AZ763" t="str">
        <f>SNPs!$F$13</f>
        <v>rs1799853</v>
      </c>
      <c r="BA763">
        <f>SNPs!$C$13</f>
        <v>10</v>
      </c>
      <c r="BB763">
        <f>SNPs!$D$13</f>
        <v>94942290</v>
      </c>
      <c r="BC763" s="7" t="str">
        <f ca="1">IF('Randomized Data'!AK763 = 1, SNPs!$H$13 &amp; SNPs!$H$13, IF('Randomized Data'!AL763 = 1, SNPs!$H$13 &amp; INDIRECT("SNPs!" &amp; CHAR(72 +'Randomized Data'!AM763) &amp; "13"), INDIRECT("SNPs!" &amp; CHAR(72 +'Randomized Data'!AM763) &amp; "13") &amp; INDIRECT("SNPs!" &amp; CHAR(72 +'Randomized Data'!AM763) &amp; "13")))</f>
        <v>CT</v>
      </c>
      <c r="BD763" t="str">
        <f>SNPs!$F$14</f>
        <v>rs9923231</v>
      </c>
      <c r="BE763">
        <f>SNPs!$C$14</f>
        <v>16</v>
      </c>
      <c r="BF763">
        <f>SNPs!$D$14</f>
        <v>31096368</v>
      </c>
      <c r="BG763" s="7" t="str">
        <f ca="1">IF('Randomized Data'!AN763 = 1, SNPs!$H$14 &amp; SNPs!$H$14, IF('Randomized Data'!AO763 = 1, SNPs!$H$14 &amp; INDIRECT("SNPs!" &amp; CHAR(72 +'Randomized Data'!AP763) &amp; "14"), INDIRECT("SNPs!" &amp; CHAR(72 +'Randomized Data'!AP763) &amp; "14") &amp; INDIRECT("SNPs!" &amp; CHAR(72 +'Randomized Data'!AP763) &amp; "14")))</f>
        <v>AA</v>
      </c>
      <c r="BH763" t="str">
        <f>SNPs!$F$15</f>
        <v>rs9934438</v>
      </c>
      <c r="BI763">
        <f>SNPs!$C$15</f>
        <v>16</v>
      </c>
      <c r="BJ763">
        <f>SNPs!$D$15</f>
        <v>31093557</v>
      </c>
      <c r="BK763" s="7" t="str">
        <f ca="1">IF('Randomized Data'!AQ763 = 1, SNPs!$H$15 &amp; SNPs!$H$15, IF('Randomized Data'!AR763 = 1, SNPs!$H$15 &amp; INDIRECT("SNPs!" &amp; CHAR(72 +'Randomized Data'!AS763) &amp; "15"), INDIRECT("SNPs!" &amp; CHAR(72 +'Randomized Data'!AS763) &amp; "15") &amp; INDIRECT("SNPs!" &amp; CHAR(72 +'Randomized Data'!AS763) &amp; "15")))</f>
        <v>GG</v>
      </c>
      <c r="BL763" t="str">
        <f>SNPs!$F$16</f>
        <v>rs8050894</v>
      </c>
      <c r="BM763">
        <f>SNPs!$C$16</f>
        <v>16</v>
      </c>
      <c r="BN763">
        <f>SNPs!$D$16</f>
        <v>31093188</v>
      </c>
      <c r="BO763" s="7" t="str">
        <f ca="1">IF('Randomized Data'!AT763 = 1, SNPs!$H$16 &amp; SNPs!$H$16, IF('Randomized Data'!AU763 = 1, SNPs!$H$16 &amp; INDIRECT("SNPs!" &amp; CHAR(72 +'Randomized Data'!AV763) &amp; "16"), INDIRECT("SNPs!" &amp; CHAR(72 +'Randomized Data'!AV763) &amp; "16") &amp; INDIRECT("SNPs!" &amp; CHAR(72 +'Randomized Data'!AV763) &amp; "16")))</f>
        <v>CC</v>
      </c>
      <c r="BP763" t="str">
        <f>SNPs!$F$17</f>
        <v>rs6025</v>
      </c>
      <c r="BQ763">
        <f>SNPs!$C$17</f>
        <v>1</v>
      </c>
      <c r="BR763">
        <f>SNPs!$D$17</f>
        <v>169549811</v>
      </c>
      <c r="BS763" s="7" t="str">
        <f ca="1">IF('Randomized Data'!AW763 = 1, SNPs!$H$17 &amp; SNPs!$H$17, IF('Randomized Data'!AX763 = 1, SNPs!$H$17 &amp; INDIRECT("SNPs!" &amp; CHAR(72 +'Randomized Data'!AY763) &amp; "17"), INDIRECT("SNPs!" &amp; CHAR(72 +'Randomized Data'!AY763) &amp; "17") &amp; INDIRECT("SNPs!" &amp; CHAR(72 +'Randomized Data'!AY763) &amp; "17")))</f>
        <v>GA</v>
      </c>
      <c r="BT763" t="str">
        <f>SNPs!$F$18</f>
        <v>rs1799963</v>
      </c>
      <c r="BU763">
        <f>SNPs!$C$18</f>
        <v>11</v>
      </c>
      <c r="BV763">
        <f>SNPs!$D$18</f>
        <v>46739505</v>
      </c>
      <c r="BW763" s="7" t="str">
        <f ca="1">IF('Randomized Data'!AZ763 = 1, SNPs!$H$18 &amp; SNPs!$H$18, IF('Randomized Data'!BA763 = 1, SNPs!$H$18 &amp; INDIRECT("SNPs!" &amp; CHAR(72 +'Randomized Data'!BB763) &amp; "18"), INDIRECT("SNPs!" &amp; CHAR(72 +'Randomized Data'!BB763) &amp; "18") &amp; INDIRECT("SNPs!" &amp; CHAR(72 +'Randomized Data'!BB763) &amp; "18")))</f>
        <v>GA</v>
      </c>
      <c r="BX763" t="str">
        <f>SNPs!$F$19</f>
        <v>rs121913626</v>
      </c>
      <c r="BY763">
        <f>SNPs!$C$19</f>
        <v>14</v>
      </c>
      <c r="BZ763">
        <f>SNPs!$D$19</f>
        <v>23427723</v>
      </c>
      <c r="CA763" s="7" t="str">
        <f ca="1">IF('Randomized Data'!BC763 = 1, SNPs!$H$19 &amp; SNPs!$H$19, IF('Randomized Data'!BD763 = 1, SNPs!$H$19 &amp; INDIRECT("SNPs!" &amp; CHAR(72 +'Randomized Data'!BE763) &amp; "19"), INDIRECT("SNPs!" &amp; CHAR(72 +'Randomized Data'!BE763) &amp; "19") &amp; INDIRECT("SNPs!" &amp; CHAR(72 +'Randomized Data'!BE763) &amp; "19")))</f>
        <v>GG</v>
      </c>
      <c r="CB763" t="str">
        <f>SNPs!$F$20</f>
        <v>rs3218713</v>
      </c>
      <c r="CC763">
        <f>SNPs!$C$20</f>
        <v>14</v>
      </c>
      <c r="CD763">
        <f>SNPs!$D$20</f>
        <v>23431468</v>
      </c>
      <c r="CE763" s="7" t="str">
        <f ca="1">IF('Randomized Data'!BF763 = 1, SNPs!$H$20 &amp; SNPs!$H$20, IF('Randomized Data'!BG763 = 1, SNPs!$H$20 &amp; INDIRECT("SNPs!" &amp; CHAR(72 +'Randomized Data'!BH763) &amp; "20"), INDIRECT("SNPs!" &amp; CHAR(72 +'Randomized Data'!BH763) &amp; "20") &amp; INDIRECT("SNPs!" &amp; CHAR(72 +'Randomized Data'!BH763) &amp; "20")))</f>
        <v>AA</v>
      </c>
      <c r="CF763" t="str">
        <f>SNPs!$F$21</f>
        <v>rs3218714</v>
      </c>
      <c r="CG763">
        <f>SNPs!$C$21</f>
        <v>14</v>
      </c>
      <c r="CH763">
        <f>SNPs!$D$21</f>
        <v>23429279</v>
      </c>
      <c r="CI763" s="7" t="str">
        <f ca="1">IF('Randomized Data'!BI763 = 1, SNPs!$H$21 &amp; SNPs!$H$21, IF('Randomized Data'!BJ763 = 1, SNPs!$H$21 &amp; INDIRECT("SNPs!" &amp; CHAR(72 +'Randomized Data'!BK763) &amp; "21"), INDIRECT("SNPs!" &amp; CHAR(72 +'Randomized Data'!BK763) &amp; "21") &amp; INDIRECT("SNPs!" &amp; CHAR(72 +'Randomized Data'!BK763) &amp; "21")))</f>
        <v>CC</v>
      </c>
      <c r="CJ763" t="str">
        <f>SNPs!$F$22</f>
        <v>rs121964855</v>
      </c>
      <c r="CK763">
        <f>SNPs!$C$22</f>
        <v>1</v>
      </c>
      <c r="CL763">
        <f>SNPs!$D$22</f>
        <v>201365638</v>
      </c>
      <c r="CM763" s="7" t="str">
        <f ca="1">IF('Randomized Data'!BL763 = 1, SNPs!$H$22 &amp; SNPs!$H$22, IF('Randomized Data'!BM763 = 1, SNPs!$H$22 &amp; INDIRECT("SNPs!" &amp; CHAR(72 +'Randomized Data'!BN763) &amp; "22"), INDIRECT("SNPs!" &amp; CHAR(72 +'Randomized Data'!BN763) &amp; "22") &amp; INDIRECT("SNPs!" &amp; CHAR(72 +'Randomized Data'!BN763) &amp; "22")))</f>
        <v>TT</v>
      </c>
      <c r="CN763" t="str">
        <f>SNPs!$F$23</f>
        <v>rs121964856</v>
      </c>
      <c r="CO763">
        <f>SNPs!$C$23</f>
        <v>1</v>
      </c>
      <c r="CP763">
        <f>SNPs!$D$23</f>
        <v>201365297</v>
      </c>
      <c r="CQ763" s="7" t="str">
        <f ca="1">IF('Randomized Data'!BO763 = 1, SNPs!$H$23 &amp; SNPs!$H$23, IF('Randomized Data'!BP763 = 1, SNPs!$H$23 &amp; INDIRECT("SNPs!" &amp; CHAR(72 +'Randomized Data'!BQ763) &amp; "23"), INDIRECT("SNPs!" &amp; CHAR(72 +'Randomized Data'!BQ763) &amp; "23") &amp; INDIRECT("SNPs!" &amp; CHAR(72 +'Randomized Data'!BQ763) &amp; "23")))</f>
        <v>GG</v>
      </c>
      <c r="CR763" t="str">
        <f>SNPs!$F$24</f>
        <v>rs121964857</v>
      </c>
      <c r="CS763">
        <f>SNPs!$C$24</f>
        <v>1</v>
      </c>
      <c r="CT763">
        <f>SNPs!$D$24</f>
        <v>201359245</v>
      </c>
      <c r="CU763" s="7" t="str">
        <f ca="1">IF('Randomized Data'!BR763 = 1, SNPs!$H$24 &amp; SNPs!$H$24, IF('Randomized Data'!BS763 = 1, SNPs!$H$24 &amp; INDIRECT("SNPs!" &amp; CHAR(72 +'Randomized Data'!BT763) &amp; "24"), INDIRECT("SNPs!" &amp; CHAR(72 +'Randomized Data'!BT763) &amp; "24") &amp; INDIRECT("SNPs!" &amp; CHAR(72 +'Randomized Data'!BT763) &amp; "24")))</f>
        <v>TT</v>
      </c>
      <c r="CV763" t="str">
        <f>SNPs!$F$25</f>
        <v>rs28934269</v>
      </c>
      <c r="CW763">
        <f>SNPs!$C$25</f>
        <v>15</v>
      </c>
      <c r="CX763">
        <f>SNPs!$D$25</f>
        <v>63060915</v>
      </c>
      <c r="CY763" s="7" t="str">
        <f ca="1">IF('Randomized Data'!BU763 = 1, SNPs!$H$25 &amp; SNPs!$H$25, IF('Randomized Data'!BV763 = 1, SNPs!$H$25 &amp; INDIRECT("SNPs!" &amp; CHAR(72 +'Randomized Data'!BW763) &amp; "25"), INDIRECT("SNPs!" &amp; CHAR(72 +'Randomized Data'!BW763) &amp; "25") &amp; INDIRECT("SNPs!" &amp; CHAR(72 +'Randomized Data'!BW763) &amp; "25")))</f>
        <v>GG</v>
      </c>
      <c r="CZ763" t="str">
        <f>SNPs!$F$26</f>
        <v>rs28934270</v>
      </c>
      <c r="DA763">
        <f>SNPs!$C$26</f>
        <v>15</v>
      </c>
      <c r="DB763">
        <f>SNPs!$D$26</f>
        <v>63060899</v>
      </c>
      <c r="DC763" s="7" t="str">
        <f ca="1">IF('Randomized Data'!BX763 = 1, SNPs!$H$26 &amp; SNPs!$H$26, IF('Randomized Data'!BY763 = 1, SNPs!$H$26 &amp; INDIRECT("SNPs!" &amp; CHAR(72 +'Randomized Data'!BZ763) &amp; "26"), INDIRECT("SNPs!" &amp; CHAR(72 +'Randomized Data'!BZ763) &amp; "26") &amp; INDIRECT("SNPs!" &amp; CHAR(72 +'Randomized Data'!BZ763) &amp; "26")))</f>
        <v>GG</v>
      </c>
      <c r="DD763" t="str">
        <f>SNPs!$F$27</f>
        <v>rs727504290</v>
      </c>
      <c r="DE763">
        <f>SNPs!$C$27</f>
        <v>15</v>
      </c>
      <c r="DF763">
        <f>SNPs!$D$27</f>
        <v>63042875</v>
      </c>
      <c r="DG763" s="7" t="str">
        <f ca="1">IF('Randomized Data'!CA763 = 1, SNPs!$H$27 &amp; SNPs!$H$27, IF('Randomized Data'!CB763 = 1, SNPs!$H$27 &amp; INDIRECT("SNPs!" &amp; CHAR(72 +'Randomized Data'!CC763) &amp; "27"), INDIRECT("SNPs!" &amp; CHAR(72 +'Randomized Data'!CC763) &amp; "27") &amp; INDIRECT("SNPs!" &amp; CHAR(72 +'Randomized Data'!CC763) &amp; "27")))</f>
        <v>CC</v>
      </c>
      <c r="DH763" t="str">
        <f>SNPs!$F$28</f>
        <v>rs104894504</v>
      </c>
      <c r="DI763">
        <f>SNPs!$C$28</f>
        <v>15</v>
      </c>
      <c r="DJ763">
        <f>SNPs!$D$28</f>
        <v>63057028</v>
      </c>
      <c r="DK763" s="7" t="str">
        <f ca="1">IF('Randomized Data'!CD763 = 1, SNPs!$H$28 &amp; SNPs!$H$28, IF('Randomized Data'!CE763 = 1, SNPs!$H$28 &amp; INDIRECT("SNPs!" &amp; CHAR(72 +'Randomized Data'!CF763) &amp; "28"), INDIRECT("SNPs!" &amp; CHAR(72 +'Randomized Data'!CF763) &amp; "28") &amp; INDIRECT("SNPs!" &amp; CHAR(72 +'Randomized Data'!CF763) &amp; "28")))</f>
        <v>CC</v>
      </c>
      <c r="DL763" t="str">
        <f>SNPs!$F$29</f>
        <v>rs375882485</v>
      </c>
      <c r="DM763">
        <f>SNPs!$C$29</f>
        <v>11</v>
      </c>
      <c r="DN763">
        <f>SNPs!$D$29</f>
        <v>47342698</v>
      </c>
      <c r="DO763" s="7" t="str">
        <f ca="1">IF('Randomized Data'!CG763 = 1, SNPs!$H$29 &amp; SNPs!$H$29, IF('Randomized Data'!CH763 = 1, SNPs!$H$29 &amp; INDIRECT("SNPs!" &amp; CHAR(72 +'Randomized Data'!CI763) &amp; "29"), INDIRECT("SNPs!" &amp; CHAR(72 +'Randomized Data'!CI763) &amp; "29") &amp; INDIRECT("SNPs!" &amp; CHAR(72 +'Randomized Data'!CI763) &amp; "29")))</f>
        <v>GG</v>
      </c>
      <c r="DP763" t="str">
        <f>SNPs!$F$30</f>
        <v>rs397516083</v>
      </c>
      <c r="DQ763">
        <f>SNPs!$C$30</f>
        <v>11</v>
      </c>
      <c r="DR763">
        <f>SNPs!$D$30</f>
        <v>47346379</v>
      </c>
      <c r="DS763" s="7" t="str">
        <f ca="1">IF('Randomized Data'!CJ763 = 1, SNPs!$H$30 &amp; SNPs!$H$30, IF('Randomized Data'!CK763 = 1, SNPs!$H$30 &amp; INDIRECT("SNPs!" &amp; CHAR(72 +'Randomized Data'!CL763) &amp; "30"), INDIRECT("SNPs!" &amp; CHAR(72 +'Randomized Data'!CL763) &amp; "30") &amp; INDIRECT("SNPs!" &amp; CHAR(72 +'Randomized Data'!CL763) &amp; "30")))</f>
        <v>AA</v>
      </c>
      <c r="DT763" t="str">
        <f>SNPs!$F$31</f>
        <v>rs397515937</v>
      </c>
      <c r="DU763">
        <f>SNPs!$C$31</f>
        <v>11</v>
      </c>
      <c r="DV763">
        <f>SNPs!$D$31</f>
        <v>47339792</v>
      </c>
      <c r="DW763" s="7" t="str">
        <f ca="1">IF('Randomized Data'!CM763 = 1, SNPs!$H$31 &amp; SNPs!$H$31, IF('Randomized Data'!CN763 = 1, SNPs!$H$31 &amp; INDIRECT("SNPs!" &amp; CHAR(72 +'Randomized Data'!CO763) &amp; "31"), INDIRECT("SNPs!" &amp; CHAR(72 +'Randomized Data'!CO763) &amp; "31") &amp; INDIRECT("SNPs!" &amp; CHAR(72 +'Randomized Data'!CO763) &amp; "31")))</f>
        <v>AG</v>
      </c>
      <c r="DX763" t="str">
        <f>SNPs!$F$32</f>
        <v>rs397516074</v>
      </c>
      <c r="DY763">
        <f>SNPs!$C$32</f>
        <v>11</v>
      </c>
      <c r="DZ763">
        <f>SNPs!$D$32</f>
        <v>47348424</v>
      </c>
      <c r="EA763" s="7" t="str">
        <f ca="1">IF('Randomized Data'!CP763 = 1, SNPs!$H$32 &amp; SNPs!$H$32, IF('Randomized Data'!CQ763 = 1, SNPs!$H$32 &amp; INDIRECT("SNPs!" &amp; CHAR(72 +'Randomized Data'!CR763) &amp; "32"), INDIRECT("SNPs!" &amp; CHAR(72 +'Randomized Data'!CR763) &amp; "32") &amp; INDIRECT("SNPs!" &amp; CHAR(72 +'Randomized Data'!CR763) &amp; "32")))</f>
        <v>AA</v>
      </c>
      <c r="EB763" t="str">
        <f>SNPs!$F$33</f>
        <v>rs397515963</v>
      </c>
      <c r="EC763">
        <f>SNPs!$C$33</f>
        <v>11</v>
      </c>
      <c r="ED763">
        <f>SNPs!$D$33</f>
        <v>47337729</v>
      </c>
      <c r="EE763" s="7" t="str">
        <f ca="1">IF('Randomized Data'!CS763 = 1, SNPs!$H$33 &amp; SNPs!$H$33, IF('Randomized Data'!CT763 = 1, SNPs!$H$33 &amp; INDIRECT("SNPs!" &amp; CHAR(72 +'Randomized Data'!CU763) &amp; "33"), INDIRECT("SNPs!" &amp; CHAR(72 +'Randomized Data'!CU763) &amp; "33") &amp; INDIRECT("SNPs!" &amp; CHAR(72 +'Randomized Data'!CU763) &amp; "33")))</f>
        <v>--</v>
      </c>
    </row>
    <row r="764" spans="1:13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  <c r="F764" s="3">
        <v>42183</v>
      </c>
      <c r="G764" s="9" t="str">
        <f>'Randomized Data'!C764</f>
        <v>Internal Lab</v>
      </c>
      <c r="H764" t="str">
        <f>SNPs!$F$2</f>
        <v>rs12248560</v>
      </c>
      <c r="I764">
        <f>SNPs!$C$2</f>
        <v>10</v>
      </c>
      <c r="J764">
        <f>SNPs!$D$2</f>
        <v>94761900</v>
      </c>
      <c r="K764" t="str">
        <f ca="1">IF('Randomized Data'!D764 = 1, SNPs!$H$2 &amp; SNPs!$H$2, IF('Randomized Data'!E764 = 1, SNPs!$H$2 &amp; INDIRECT("SNPs!" &amp; CHAR(72 +'Randomized Data'!F764) &amp; "2"), INDIRECT("SNPs!" &amp; CHAR(72 +'Randomized Data'!F764) &amp; "2") &amp; INDIRECT("SNPs!" &amp; CHAR(72 +'Randomized Data'!F764) &amp; "2")))</f>
        <v>CC</v>
      </c>
      <c r="L764" t="str">
        <f>SNPs!$F$3</f>
        <v>rs28399504</v>
      </c>
      <c r="M764">
        <f>SNPs!$C$3</f>
        <v>10</v>
      </c>
      <c r="N764">
        <f>SNPs!$D$3</f>
        <v>94762706</v>
      </c>
      <c r="O764" t="str">
        <f ca="1">IF('Randomized Data'!G764 = 1, SNPs!$H$3 &amp; SNPs!$H$3, IF('Randomized Data'!H764 = 1, SNPs!$H$3 &amp; INDIRECT("SNPs!" &amp; CHAR(72 +'Randomized Data'!I764) &amp; "3"), INDIRECT("SNPs!" &amp; CHAR(72 +'Randomized Data'!I764) &amp; "3") &amp; INDIRECT("SNPs!" &amp; CHAR(72 +'Randomized Data'!I764) &amp; "3")))</f>
        <v>GG</v>
      </c>
      <c r="P764" t="str">
        <f>SNPs!$F$4</f>
        <v>rs41291556</v>
      </c>
      <c r="Q764">
        <f>SNPs!$C$4</f>
        <v>10</v>
      </c>
      <c r="R764">
        <f>SNPs!$D$4</f>
        <v>94775416</v>
      </c>
      <c r="S764" t="str">
        <f ca="1">IF('Randomized Data'!J764 = 1, SNPs!$H$4 &amp; SNPs!$H$4, IF('Randomized Data'!K764 = 1, SNPs!$H$4 &amp; INDIRECT("SNPs!" &amp; CHAR(72 +'Randomized Data'!L764) &amp; "4"), INDIRECT("SNPs!" &amp; CHAR(72 +'Randomized Data'!L764) &amp; "4") &amp; INDIRECT("SNPs!" &amp; CHAR(72 +'Randomized Data'!L764) &amp; "4")))</f>
        <v>TT</v>
      </c>
      <c r="T764" t="str">
        <f>SNPs!$F$5</f>
        <v>rs72558184</v>
      </c>
      <c r="U764">
        <f>SNPs!$C$5</f>
        <v>10</v>
      </c>
      <c r="V764">
        <f>SNPs!$D$5</f>
        <v>96535210</v>
      </c>
      <c r="W764" t="str">
        <f ca="1">IF('Randomized Data'!M764 = 1, SNPs!$H$5 &amp; SNPs!$H$5, IF('Randomized Data'!N764 = 1, SNPs!$H$5 &amp; INDIRECT("SNPs!" &amp; CHAR(72 +'Randomized Data'!O764) &amp; "5"), INDIRECT("SNPs!" &amp; CHAR(72 +'Randomized Data'!O764) &amp; "5") &amp; INDIRECT("SNPs!" &amp; CHAR(72 +'Randomized Data'!O764) &amp; "5")))</f>
        <v>GG</v>
      </c>
      <c r="X764" t="str">
        <f>SNPs!$F$6</f>
        <v>rs4986893</v>
      </c>
      <c r="Y764">
        <f>SNPs!$C$6</f>
        <v>10</v>
      </c>
      <c r="Z764">
        <f>SNPs!$D$6</f>
        <v>94780653</v>
      </c>
      <c r="AA764" s="7" t="str">
        <f ca="1">IF('Randomized Data'!P764 = 1, SNPs!$H$6 &amp; SNPs!$H$6, IF('Randomized Data'!Q764 = 1, SNPs!$H$6 &amp; INDIRECT("SNPs!" &amp; CHAR(72 +'Randomized Data'!R764) &amp; "6"), INDIRECT("SNPs!" &amp; CHAR(72 +'Randomized Data'!R764) &amp; "6") &amp; INDIRECT("SNPs!" &amp; CHAR(72 +'Randomized Data'!R764) &amp; "6")))</f>
        <v>GG</v>
      </c>
      <c r="AB764" t="str">
        <f>SNPs!$F$7</f>
        <v>rs4244285</v>
      </c>
      <c r="AC764">
        <f>SNPs!$C$7</f>
        <v>10</v>
      </c>
      <c r="AD764">
        <f>SNPs!$D$7</f>
        <v>94781859</v>
      </c>
      <c r="AE764" s="7" t="str">
        <f ca="1">IF('Randomized Data'!S764 = 1, SNPs!$H$7 &amp; SNPs!$H$7, IF('Randomized Data'!T764 = 1, SNPs!$H$7 &amp; INDIRECT("SNPs!" &amp; CHAR(72 +'Randomized Data'!U764) &amp; "7"), INDIRECT("SNPs!" &amp; CHAR(72 +'Randomized Data'!U764) &amp; "7") &amp; INDIRECT("SNPs!" &amp; CHAR(72 +'Randomized Data'!U764) &amp; "7")))</f>
        <v>GC</v>
      </c>
      <c r="AF764" t="str">
        <f>SNPs!$F$8</f>
        <v>rs72558186</v>
      </c>
      <c r="AG764">
        <f>SNPs!$C$8</f>
        <v>10</v>
      </c>
      <c r="AH764">
        <f>SNPs!$D$8</f>
        <v>94781999</v>
      </c>
      <c r="AI764" s="7" t="str">
        <f ca="1">IF('Randomized Data'!V764 = 1, SNPs!$H$8 &amp; SNPs!$H$8, IF('Randomized Data'!W764 = 1, SNPs!$H$8 &amp; INDIRECT("SNPs!" &amp; CHAR(72 +'Randomized Data'!X764) &amp; "8"), INDIRECT("SNPs!" &amp; CHAR(72 +'Randomized Data'!X764) &amp; "8") &amp; INDIRECT("SNPs!" &amp; CHAR(72 +'Randomized Data'!X764) &amp; "8")))</f>
        <v>TA</v>
      </c>
      <c r="AJ764" t="str">
        <f>SNPs!$F$9</f>
        <v>rs56337013</v>
      </c>
      <c r="AK764">
        <f>SNPs!$C$9</f>
        <v>10</v>
      </c>
      <c r="AL764">
        <f>SNPs!$D$9</f>
        <v>94852738</v>
      </c>
      <c r="AM764" s="7" t="str">
        <f ca="1">IF('Randomized Data'!Y$2 = 1, SNPs!$H$9 &amp; SNPs!$H$9, IF('Randomized Data'!Z764 = 1, SNPs!$H$9 &amp; INDIRECT("SNPs!" &amp; CHAR(72 +'Randomized Data'!AA764) &amp; "9"), INDIRECT("SNPs!" &amp; CHAR(72 +'Randomized Data'!AA764) &amp; "9") &amp; INDIRECT("SNPs!" &amp; CHAR(72 +'Randomized Data'!AA764) &amp; "9")))</f>
        <v>CT</v>
      </c>
      <c r="AN764" t="str">
        <f>SNPs!$F$10</f>
        <v>rs17884712</v>
      </c>
      <c r="AO764">
        <f>SNPs!$C$10</f>
        <v>10</v>
      </c>
      <c r="AP764">
        <f>SNPs!$D$10</f>
        <v>94775489</v>
      </c>
      <c r="AQ764" s="7" t="str">
        <f ca="1">IF('Randomized Data'!AB764 = 1, SNPs!$H$10 &amp; SNPs!$H$10, IF('Randomized Data'!AC764 = 1, SNPs!$H$10 &amp; INDIRECT("SNPs!" &amp; CHAR(72 +'Randomized Data'!AD764) &amp; "10"), INDIRECT("SNPs!" &amp; CHAR(72 +'Randomized Data'!AD764) &amp; "10") &amp; INDIRECT("SNPs!" &amp; CHAR(72 +'Randomized Data'!AD764) &amp; "10")))</f>
        <v>AA</v>
      </c>
      <c r="AR764" t="str">
        <f>SNPs!$F$11</f>
        <v>rs6413438</v>
      </c>
      <c r="AS764">
        <f>SNPs!$C$11</f>
        <v>10</v>
      </c>
      <c r="AT764">
        <f>SNPs!$D$11</f>
        <v>94781858</v>
      </c>
      <c r="AU764" s="7" t="str">
        <f ca="1">IF('Randomized Data'!AE764 = 1, SNPs!$H$11 &amp; SNPs!$H$11, IF('Randomized Data'!AF764 = 1, SNPs!$H$11 &amp; INDIRECT("SNPs!" &amp; CHAR(72 +'Randomized Data'!AG764) &amp; "11"), INDIRECT("SNPs!" &amp; CHAR(72 +'Randomized Data'!AG764) &amp; "11") &amp; INDIRECT("SNPs!" &amp; CHAR(72 +'Randomized Data'!AG764) &amp; "11")))</f>
        <v>CT</v>
      </c>
      <c r="AV764" t="str">
        <f>SNPs!$F$12</f>
        <v>rs1057910</v>
      </c>
      <c r="AW764">
        <f>SNPs!$C$12</f>
        <v>10</v>
      </c>
      <c r="AX764">
        <f>SNPs!$D$12</f>
        <v>94981296</v>
      </c>
      <c r="AY764" s="7" t="str">
        <f ca="1">IF('Randomized Data'!AH764 = 1, SNPs!$H$12 &amp; SNPs!$H$12, IF('Randomized Data'!AI764 = 1, SNPs!$H$12 &amp; INDIRECT("SNPs!" &amp; CHAR(72 +'Randomized Data'!AJ764) &amp; "12"), INDIRECT("SNPs!" &amp; CHAR(72 +'Randomized Data'!AJ764) &amp; "12") &amp; INDIRECT("SNPs!" &amp; CHAR(72 +'Randomized Data'!AJ764) &amp; "12")))</f>
        <v>AC</v>
      </c>
      <c r="AZ764" t="str">
        <f>SNPs!$F$13</f>
        <v>rs1799853</v>
      </c>
      <c r="BA764">
        <f>SNPs!$C$13</f>
        <v>10</v>
      </c>
      <c r="BB764">
        <f>SNPs!$D$13</f>
        <v>94942290</v>
      </c>
      <c r="BC764" s="7" t="str">
        <f ca="1">IF('Randomized Data'!AK764 = 1, SNPs!$H$13 &amp; SNPs!$H$13, IF('Randomized Data'!AL764 = 1, SNPs!$H$13 &amp; INDIRECT("SNPs!" &amp; CHAR(72 +'Randomized Data'!AM764) &amp; "13"), INDIRECT("SNPs!" &amp; CHAR(72 +'Randomized Data'!AM764) &amp; "13") &amp; INDIRECT("SNPs!" &amp; CHAR(72 +'Randomized Data'!AM764) &amp; "13")))</f>
        <v>TT</v>
      </c>
      <c r="BD764" t="str">
        <f>SNPs!$F$14</f>
        <v>rs9923231</v>
      </c>
      <c r="BE764">
        <f>SNPs!$C$14</f>
        <v>16</v>
      </c>
      <c r="BF764">
        <f>SNPs!$D$14</f>
        <v>31096368</v>
      </c>
      <c r="BG764" s="7" t="str">
        <f ca="1">IF('Randomized Data'!AN764 = 1, SNPs!$H$14 &amp; SNPs!$H$14, IF('Randomized Data'!AO764 = 1, SNPs!$H$14 &amp; INDIRECT("SNPs!" &amp; CHAR(72 +'Randomized Data'!AP764) &amp; "14"), INDIRECT("SNPs!" &amp; CHAR(72 +'Randomized Data'!AP764) &amp; "14") &amp; INDIRECT("SNPs!" &amp; CHAR(72 +'Randomized Data'!AP764) &amp; "14")))</f>
        <v>CC</v>
      </c>
      <c r="BH764" t="str">
        <f>SNPs!$F$15</f>
        <v>rs9934438</v>
      </c>
      <c r="BI764">
        <f>SNPs!$C$15</f>
        <v>16</v>
      </c>
      <c r="BJ764">
        <f>SNPs!$D$15</f>
        <v>31093557</v>
      </c>
      <c r="BK764" s="7" t="str">
        <f ca="1">IF('Randomized Data'!AQ764 = 1, SNPs!$H$15 &amp; SNPs!$H$15, IF('Randomized Data'!AR764 = 1, SNPs!$H$15 &amp; INDIRECT("SNPs!" &amp; CHAR(72 +'Randomized Data'!AS764) &amp; "15"), INDIRECT("SNPs!" &amp; CHAR(72 +'Randomized Data'!AS764) &amp; "15") &amp; INDIRECT("SNPs!" &amp; CHAR(72 +'Randomized Data'!AS764) &amp; "15")))</f>
        <v>GA</v>
      </c>
      <c r="BL764" t="str">
        <f>SNPs!$F$16</f>
        <v>rs8050894</v>
      </c>
      <c r="BM764">
        <f>SNPs!$C$16</f>
        <v>16</v>
      </c>
      <c r="BN764">
        <f>SNPs!$D$16</f>
        <v>31093188</v>
      </c>
      <c r="BO764" s="7" t="str">
        <f ca="1">IF('Randomized Data'!AT764 = 1, SNPs!$H$16 &amp; SNPs!$H$16, IF('Randomized Data'!AU764 = 1, SNPs!$H$16 &amp; INDIRECT("SNPs!" &amp; CHAR(72 +'Randomized Data'!AV764) &amp; "16"), INDIRECT("SNPs!" &amp; CHAR(72 +'Randomized Data'!AV764) &amp; "16") &amp; INDIRECT("SNPs!" &amp; CHAR(72 +'Randomized Data'!AV764) &amp; "16")))</f>
        <v>GG</v>
      </c>
      <c r="BP764" t="str">
        <f>SNPs!$F$17</f>
        <v>rs6025</v>
      </c>
      <c r="BQ764">
        <f>SNPs!$C$17</f>
        <v>1</v>
      </c>
      <c r="BR764">
        <f>SNPs!$D$17</f>
        <v>169549811</v>
      </c>
      <c r="BS764" s="7" t="str">
        <f ca="1">IF('Randomized Data'!AW764 = 1, SNPs!$H$17 &amp; SNPs!$H$17, IF('Randomized Data'!AX764 = 1, SNPs!$H$17 &amp; INDIRECT("SNPs!" &amp; CHAR(72 +'Randomized Data'!AY764) &amp; "17"), INDIRECT("SNPs!" &amp; CHAR(72 +'Randomized Data'!AY764) &amp; "17") &amp; INDIRECT("SNPs!" &amp; CHAR(72 +'Randomized Data'!AY764) &amp; "17")))</f>
        <v>GG</v>
      </c>
      <c r="BT764" t="str">
        <f>SNPs!$F$18</f>
        <v>rs1799963</v>
      </c>
      <c r="BU764">
        <f>SNPs!$C$18</f>
        <v>11</v>
      </c>
      <c r="BV764">
        <f>SNPs!$D$18</f>
        <v>46739505</v>
      </c>
      <c r="BW764" s="7" t="str">
        <f ca="1">IF('Randomized Data'!AZ764 = 1, SNPs!$H$18 &amp; SNPs!$H$18, IF('Randomized Data'!BA764 = 1, SNPs!$H$18 &amp; INDIRECT("SNPs!" &amp; CHAR(72 +'Randomized Data'!BB764) &amp; "18"), INDIRECT("SNPs!" &amp; CHAR(72 +'Randomized Data'!BB764) &amp; "18") &amp; INDIRECT("SNPs!" &amp; CHAR(72 +'Randomized Data'!BB764) &amp; "18")))</f>
        <v>AA</v>
      </c>
      <c r="BX764" t="str">
        <f>SNPs!$F$19</f>
        <v>rs121913626</v>
      </c>
      <c r="BY764">
        <f>SNPs!$C$19</f>
        <v>14</v>
      </c>
      <c r="BZ764">
        <f>SNPs!$D$19</f>
        <v>23427723</v>
      </c>
      <c r="CA764" s="7" t="str">
        <f ca="1">IF('Randomized Data'!BC764 = 1, SNPs!$H$19 &amp; SNPs!$H$19, IF('Randomized Data'!BD764 = 1, SNPs!$H$19 &amp; INDIRECT("SNPs!" &amp; CHAR(72 +'Randomized Data'!BE764) &amp; "19"), INDIRECT("SNPs!" &amp; CHAR(72 +'Randomized Data'!BE764) &amp; "19") &amp; INDIRECT("SNPs!" &amp; CHAR(72 +'Randomized Data'!BE764) &amp; "19")))</f>
        <v>GG</v>
      </c>
      <c r="CB764" t="str">
        <f>SNPs!$F$20</f>
        <v>rs3218713</v>
      </c>
      <c r="CC764">
        <f>SNPs!$C$20</f>
        <v>14</v>
      </c>
      <c r="CD764">
        <f>SNPs!$D$20</f>
        <v>23431468</v>
      </c>
      <c r="CE764" s="7" t="str">
        <f ca="1">IF('Randomized Data'!BF764 = 1, SNPs!$H$20 &amp; SNPs!$H$20, IF('Randomized Data'!BG764 = 1, SNPs!$H$20 &amp; INDIRECT("SNPs!" &amp; CHAR(72 +'Randomized Data'!BH764) &amp; "20"), INDIRECT("SNPs!" &amp; CHAR(72 +'Randomized Data'!BH764) &amp; "20") &amp; INDIRECT("SNPs!" &amp; CHAR(72 +'Randomized Data'!BH764) &amp; "20")))</f>
        <v>GA</v>
      </c>
      <c r="CF764" t="str">
        <f>SNPs!$F$21</f>
        <v>rs3218714</v>
      </c>
      <c r="CG764">
        <f>SNPs!$C$21</f>
        <v>14</v>
      </c>
      <c r="CH764">
        <f>SNPs!$D$21</f>
        <v>23429279</v>
      </c>
      <c r="CI764" s="7" t="str">
        <f ca="1">IF('Randomized Data'!BI764 = 1, SNPs!$H$21 &amp; SNPs!$H$21, IF('Randomized Data'!BJ764 = 1, SNPs!$H$21 &amp; INDIRECT("SNPs!" &amp; CHAR(72 +'Randomized Data'!BK764) &amp; "21"), INDIRECT("SNPs!" &amp; CHAR(72 +'Randomized Data'!BK764) &amp; "21") &amp; INDIRECT("SNPs!" &amp; CHAR(72 +'Randomized Data'!BK764) &amp; "21")))</f>
        <v>CC</v>
      </c>
      <c r="CJ764" t="str">
        <f>SNPs!$F$22</f>
        <v>rs121964855</v>
      </c>
      <c r="CK764">
        <f>SNPs!$C$22</f>
        <v>1</v>
      </c>
      <c r="CL764">
        <f>SNPs!$D$22</f>
        <v>201365638</v>
      </c>
      <c r="CM764" s="7" t="str">
        <f ca="1">IF('Randomized Data'!BL764 = 1, SNPs!$H$22 &amp; SNPs!$H$22, IF('Randomized Data'!BM764 = 1, SNPs!$H$22 &amp; INDIRECT("SNPs!" &amp; CHAR(72 +'Randomized Data'!BN764) &amp; "22"), INDIRECT("SNPs!" &amp; CHAR(72 +'Randomized Data'!BN764) &amp; "22") &amp; INDIRECT("SNPs!" &amp; CHAR(72 +'Randomized Data'!BN764) &amp; "22")))</f>
        <v>AA</v>
      </c>
      <c r="CN764" t="str">
        <f>SNPs!$F$23</f>
        <v>rs121964856</v>
      </c>
      <c r="CO764">
        <f>SNPs!$C$23</f>
        <v>1</v>
      </c>
      <c r="CP764">
        <f>SNPs!$D$23</f>
        <v>201365297</v>
      </c>
      <c r="CQ764" s="7" t="str">
        <f ca="1">IF('Randomized Data'!BO764 = 1, SNPs!$H$23 &amp; SNPs!$H$23, IF('Randomized Data'!BP764 = 1, SNPs!$H$23 &amp; INDIRECT("SNPs!" &amp; CHAR(72 +'Randomized Data'!BQ764) &amp; "23"), INDIRECT("SNPs!" &amp; CHAR(72 +'Randomized Data'!BQ764) &amp; "23") &amp; INDIRECT("SNPs!" &amp; CHAR(72 +'Randomized Data'!BQ764) &amp; "23")))</f>
        <v>GG</v>
      </c>
      <c r="CR764" t="str">
        <f>SNPs!$F$24</f>
        <v>rs121964857</v>
      </c>
      <c r="CS764">
        <f>SNPs!$C$24</f>
        <v>1</v>
      </c>
      <c r="CT764">
        <f>SNPs!$D$24</f>
        <v>201359245</v>
      </c>
      <c r="CU764" s="7" t="str">
        <f ca="1">IF('Randomized Data'!BR764 = 1, SNPs!$H$24 &amp; SNPs!$H$24, IF('Randomized Data'!BS764 = 1, SNPs!$H$24 &amp; INDIRECT("SNPs!" &amp; CHAR(72 +'Randomized Data'!BT764) &amp; "24"), INDIRECT("SNPs!" &amp; CHAR(72 +'Randomized Data'!BT764) &amp; "24") &amp; INDIRECT("SNPs!" &amp; CHAR(72 +'Randomized Data'!BT764) &amp; "24")))</f>
        <v>CC</v>
      </c>
      <c r="CV764" t="str">
        <f>SNPs!$F$25</f>
        <v>rs28934269</v>
      </c>
      <c r="CW764">
        <f>SNPs!$C$25</f>
        <v>15</v>
      </c>
      <c r="CX764">
        <f>SNPs!$D$25</f>
        <v>63060915</v>
      </c>
      <c r="CY764" s="7" t="str">
        <f ca="1">IF('Randomized Data'!BU764 = 1, SNPs!$H$25 &amp; SNPs!$H$25, IF('Randomized Data'!BV764 = 1, SNPs!$H$25 &amp; INDIRECT("SNPs!" &amp; CHAR(72 +'Randomized Data'!BW764) &amp; "25"), INDIRECT("SNPs!" &amp; CHAR(72 +'Randomized Data'!BW764) &amp; "25") &amp; INDIRECT("SNPs!" &amp; CHAR(72 +'Randomized Data'!BW764) &amp; "25")))</f>
        <v>AA</v>
      </c>
      <c r="CZ764" t="str">
        <f>SNPs!$F$26</f>
        <v>rs28934270</v>
      </c>
      <c r="DA764">
        <f>SNPs!$C$26</f>
        <v>15</v>
      </c>
      <c r="DB764">
        <f>SNPs!$D$26</f>
        <v>63060899</v>
      </c>
      <c r="DC764" s="7" t="str">
        <f ca="1">IF('Randomized Data'!BX764 = 1, SNPs!$H$26 &amp; SNPs!$H$26, IF('Randomized Data'!BY764 = 1, SNPs!$H$26 &amp; INDIRECT("SNPs!" &amp; CHAR(72 +'Randomized Data'!BZ764) &amp; "26"), INDIRECT("SNPs!" &amp; CHAR(72 +'Randomized Data'!BZ764) &amp; "26") &amp; INDIRECT("SNPs!" &amp; CHAR(72 +'Randomized Data'!BZ764) &amp; "26")))</f>
        <v>GA</v>
      </c>
      <c r="DD764" t="str">
        <f>SNPs!$F$27</f>
        <v>rs727504290</v>
      </c>
      <c r="DE764">
        <f>SNPs!$C$27</f>
        <v>15</v>
      </c>
      <c r="DF764">
        <f>SNPs!$D$27</f>
        <v>63042875</v>
      </c>
      <c r="DG764" s="7" t="str">
        <f ca="1">IF('Randomized Data'!CA764 = 1, SNPs!$H$27 &amp; SNPs!$H$27, IF('Randomized Data'!CB764 = 1, SNPs!$H$27 &amp; INDIRECT("SNPs!" &amp; CHAR(72 +'Randomized Data'!CC764) &amp; "27"), INDIRECT("SNPs!" &amp; CHAR(72 +'Randomized Data'!CC764) &amp; "27") &amp; INDIRECT("SNPs!" &amp; CHAR(72 +'Randomized Data'!CC764) &amp; "27")))</f>
        <v>GG</v>
      </c>
      <c r="DH764" t="str">
        <f>SNPs!$F$28</f>
        <v>rs104894504</v>
      </c>
      <c r="DI764">
        <f>SNPs!$C$28</f>
        <v>15</v>
      </c>
      <c r="DJ764">
        <f>SNPs!$D$28</f>
        <v>63057028</v>
      </c>
      <c r="DK764" s="7" t="str">
        <f ca="1">IF('Randomized Data'!CD764 = 1, SNPs!$H$28 &amp; SNPs!$H$28, IF('Randomized Data'!CE764 = 1, SNPs!$H$28 &amp; INDIRECT("SNPs!" &amp; CHAR(72 +'Randomized Data'!CF764) &amp; "28"), INDIRECT("SNPs!" &amp; CHAR(72 +'Randomized Data'!CF764) &amp; "28") &amp; INDIRECT("SNPs!" &amp; CHAR(72 +'Randomized Data'!CF764) &amp; "28")))</f>
        <v>TT</v>
      </c>
      <c r="DL764" t="str">
        <f>SNPs!$F$29</f>
        <v>rs375882485</v>
      </c>
      <c r="DM764">
        <f>SNPs!$C$29</f>
        <v>11</v>
      </c>
      <c r="DN764">
        <f>SNPs!$D$29</f>
        <v>47342698</v>
      </c>
      <c r="DO764" s="7" t="str">
        <f ca="1">IF('Randomized Data'!CG764 = 1, SNPs!$H$29 &amp; SNPs!$H$29, IF('Randomized Data'!CH764 = 1, SNPs!$H$29 &amp; INDIRECT("SNPs!" &amp; CHAR(72 +'Randomized Data'!CI764) &amp; "29"), INDIRECT("SNPs!" &amp; CHAR(72 +'Randomized Data'!CI764) &amp; "29") &amp; INDIRECT("SNPs!" &amp; CHAR(72 +'Randomized Data'!CI764) &amp; "29")))</f>
        <v>AA</v>
      </c>
      <c r="DP764" t="str">
        <f>SNPs!$F$30</f>
        <v>rs397516083</v>
      </c>
      <c r="DQ764">
        <f>SNPs!$C$30</f>
        <v>11</v>
      </c>
      <c r="DR764">
        <f>SNPs!$D$30</f>
        <v>47346379</v>
      </c>
      <c r="DS764" s="7" t="str">
        <f ca="1">IF('Randomized Data'!CJ764 = 1, SNPs!$H$30 &amp; SNPs!$H$30, IF('Randomized Data'!CK764 = 1, SNPs!$H$30 &amp; INDIRECT("SNPs!" &amp; CHAR(72 +'Randomized Data'!CL764) &amp; "30"), INDIRECT("SNPs!" &amp; CHAR(72 +'Randomized Data'!CL764) &amp; "30") &amp; INDIRECT("SNPs!" &amp; CHAR(72 +'Randomized Data'!CL764) &amp; "30")))</f>
        <v>AA</v>
      </c>
      <c r="DT764" t="str">
        <f>SNPs!$F$31</f>
        <v>rs397515937</v>
      </c>
      <c r="DU764">
        <f>SNPs!$C$31</f>
        <v>11</v>
      </c>
      <c r="DV764">
        <f>SNPs!$D$31</f>
        <v>47339792</v>
      </c>
      <c r="DW764" s="7" t="str">
        <f ca="1">IF('Randomized Data'!CM764 = 1, SNPs!$H$31 &amp; SNPs!$H$31, IF('Randomized Data'!CN764 = 1, SNPs!$H$31 &amp; INDIRECT("SNPs!" &amp; CHAR(72 +'Randomized Data'!CO764) &amp; "31"), INDIRECT("SNPs!" &amp; CHAR(72 +'Randomized Data'!CO764) &amp; "31") &amp; INDIRECT("SNPs!" &amp; CHAR(72 +'Randomized Data'!CO764) &amp; "31")))</f>
        <v>AA</v>
      </c>
      <c r="DX764" t="str">
        <f>SNPs!$F$32</f>
        <v>rs397516074</v>
      </c>
      <c r="DY764">
        <f>SNPs!$C$32</f>
        <v>11</v>
      </c>
      <c r="DZ764">
        <f>SNPs!$D$32</f>
        <v>47348424</v>
      </c>
      <c r="EA764" s="7" t="str">
        <f ca="1">IF('Randomized Data'!CP764 = 1, SNPs!$H$32 &amp; SNPs!$H$32, IF('Randomized Data'!CQ764 = 1, SNPs!$H$32 &amp; INDIRECT("SNPs!" &amp; CHAR(72 +'Randomized Data'!CR764) &amp; "32"), INDIRECT("SNPs!" &amp; CHAR(72 +'Randomized Data'!CR764) &amp; "32") &amp; INDIRECT("SNPs!" &amp; CHAR(72 +'Randomized Data'!CR764) &amp; "32")))</f>
        <v>GA</v>
      </c>
      <c r="EB764" t="str">
        <f>SNPs!$F$33</f>
        <v>rs397515963</v>
      </c>
      <c r="EC764">
        <f>SNPs!$C$33</f>
        <v>11</v>
      </c>
      <c r="ED764">
        <f>SNPs!$D$33</f>
        <v>47337729</v>
      </c>
      <c r="EE764" s="7" t="str">
        <f ca="1">IF('Randomized Data'!CS764 = 1, SNPs!$H$33 &amp; SNPs!$H$33, IF('Randomized Data'!CT764 = 1, SNPs!$H$33 &amp; INDIRECT("SNPs!" &amp; CHAR(72 +'Randomized Data'!CU764) &amp; "33"), INDIRECT("SNPs!" &amp; CHAR(72 +'Randomized Data'!CU764) &amp; "33") &amp; INDIRECT("SNPs!" &amp; CHAR(72 +'Randomized Data'!CU764) &amp; "33")))</f>
        <v>--</v>
      </c>
    </row>
    <row r="765" spans="1:13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  <c r="F765" s="3">
        <v>42195</v>
      </c>
      <c r="G765" s="9" t="str">
        <f>'Randomized Data'!C765</f>
        <v>Internal Lab</v>
      </c>
      <c r="H765" t="str">
        <f>SNPs!$F$2</f>
        <v>rs12248560</v>
      </c>
      <c r="I765">
        <f>SNPs!$C$2</f>
        <v>10</v>
      </c>
      <c r="J765">
        <f>SNPs!$D$2</f>
        <v>94761900</v>
      </c>
      <c r="K765" t="str">
        <f ca="1">IF('Randomized Data'!D765 = 1, SNPs!$H$2 &amp; SNPs!$H$2, IF('Randomized Data'!E765 = 1, SNPs!$H$2 &amp; INDIRECT("SNPs!" &amp; CHAR(72 +'Randomized Data'!F765) &amp; "2"), INDIRECT("SNPs!" &amp; CHAR(72 +'Randomized Data'!F765) &amp; "2") &amp; INDIRECT("SNPs!" &amp; CHAR(72 +'Randomized Data'!F765) &amp; "2")))</f>
        <v>CC</v>
      </c>
      <c r="L765" t="str">
        <f>SNPs!$F$3</f>
        <v>rs28399504</v>
      </c>
      <c r="M765">
        <f>SNPs!$C$3</f>
        <v>10</v>
      </c>
      <c r="N765">
        <f>SNPs!$D$3</f>
        <v>94762706</v>
      </c>
      <c r="O765" t="str">
        <f ca="1">IF('Randomized Data'!G765 = 1, SNPs!$H$3 &amp; SNPs!$H$3, IF('Randomized Data'!H765 = 1, SNPs!$H$3 &amp; INDIRECT("SNPs!" &amp; CHAR(72 +'Randomized Data'!I765) &amp; "3"), INDIRECT("SNPs!" &amp; CHAR(72 +'Randomized Data'!I765) &amp; "3") &amp; INDIRECT("SNPs!" &amp; CHAR(72 +'Randomized Data'!I765) &amp; "3")))</f>
        <v>AA</v>
      </c>
      <c r="P765" t="str">
        <f>SNPs!$F$4</f>
        <v>rs41291556</v>
      </c>
      <c r="Q765">
        <f>SNPs!$C$4</f>
        <v>10</v>
      </c>
      <c r="R765">
        <f>SNPs!$D$4</f>
        <v>94775416</v>
      </c>
      <c r="S765" t="str">
        <f ca="1">IF('Randomized Data'!J765 = 1, SNPs!$H$4 &amp; SNPs!$H$4, IF('Randomized Data'!K765 = 1, SNPs!$H$4 &amp; INDIRECT("SNPs!" &amp; CHAR(72 +'Randomized Data'!L765) &amp; "4"), INDIRECT("SNPs!" &amp; CHAR(72 +'Randomized Data'!L765) &amp; "4") &amp; INDIRECT("SNPs!" &amp; CHAR(72 +'Randomized Data'!L765) &amp; "4")))</f>
        <v>TC</v>
      </c>
      <c r="T765" t="str">
        <f>SNPs!$F$5</f>
        <v>rs72558184</v>
      </c>
      <c r="U765">
        <f>SNPs!$C$5</f>
        <v>10</v>
      </c>
      <c r="V765">
        <f>SNPs!$D$5</f>
        <v>96535210</v>
      </c>
      <c r="W765" t="str">
        <f ca="1">IF('Randomized Data'!M765 = 1, SNPs!$H$5 &amp; SNPs!$H$5, IF('Randomized Data'!N765 = 1, SNPs!$H$5 &amp; INDIRECT("SNPs!" &amp; CHAR(72 +'Randomized Data'!O765) &amp; "5"), INDIRECT("SNPs!" &amp; CHAR(72 +'Randomized Data'!O765) &amp; "5") &amp; INDIRECT("SNPs!" &amp; CHAR(72 +'Randomized Data'!O765) &amp; "5")))</f>
        <v>GG</v>
      </c>
      <c r="X765" t="str">
        <f>SNPs!$F$6</f>
        <v>rs4986893</v>
      </c>
      <c r="Y765">
        <f>SNPs!$C$6</f>
        <v>10</v>
      </c>
      <c r="Z765">
        <f>SNPs!$D$6</f>
        <v>94780653</v>
      </c>
      <c r="AA765" s="7" t="str">
        <f ca="1">IF('Randomized Data'!P765 = 1, SNPs!$H$6 &amp; SNPs!$H$6, IF('Randomized Data'!Q765 = 1, SNPs!$H$6 &amp; INDIRECT("SNPs!" &amp; CHAR(72 +'Randomized Data'!R765) &amp; "6"), INDIRECT("SNPs!" &amp; CHAR(72 +'Randomized Data'!R765) &amp; "6") &amp; INDIRECT("SNPs!" &amp; CHAR(72 +'Randomized Data'!R765) &amp; "6")))</f>
        <v>AA</v>
      </c>
      <c r="AB765" t="str">
        <f>SNPs!$F$7</f>
        <v>rs4244285</v>
      </c>
      <c r="AC765">
        <f>SNPs!$C$7</f>
        <v>10</v>
      </c>
      <c r="AD765">
        <f>SNPs!$D$7</f>
        <v>94781859</v>
      </c>
      <c r="AE765" s="7" t="str">
        <f ca="1">IF('Randomized Data'!S765 = 1, SNPs!$H$7 &amp; SNPs!$H$7, IF('Randomized Data'!T765 = 1, SNPs!$H$7 &amp; INDIRECT("SNPs!" &amp; CHAR(72 +'Randomized Data'!U765) &amp; "7"), INDIRECT("SNPs!" &amp; CHAR(72 +'Randomized Data'!U765) &amp; "7") &amp; INDIRECT("SNPs!" &amp; CHAR(72 +'Randomized Data'!U765) &amp; "7")))</f>
        <v>GG</v>
      </c>
      <c r="AF765" t="str">
        <f>SNPs!$F$8</f>
        <v>rs72558186</v>
      </c>
      <c r="AG765">
        <f>SNPs!$C$8</f>
        <v>10</v>
      </c>
      <c r="AH765">
        <f>SNPs!$D$8</f>
        <v>94781999</v>
      </c>
      <c r="AI765" s="7" t="str">
        <f ca="1">IF('Randomized Data'!V765 = 1, SNPs!$H$8 &amp; SNPs!$H$8, IF('Randomized Data'!W765 = 1, SNPs!$H$8 &amp; INDIRECT("SNPs!" &amp; CHAR(72 +'Randomized Data'!X765) &amp; "8"), INDIRECT("SNPs!" &amp; CHAR(72 +'Randomized Data'!X765) &amp; "8") &amp; INDIRECT("SNPs!" &amp; CHAR(72 +'Randomized Data'!X765) &amp; "8")))</f>
        <v>TA</v>
      </c>
      <c r="AJ765" t="str">
        <f>SNPs!$F$9</f>
        <v>rs56337013</v>
      </c>
      <c r="AK765">
        <f>SNPs!$C$9</f>
        <v>10</v>
      </c>
      <c r="AL765">
        <f>SNPs!$D$9</f>
        <v>94852738</v>
      </c>
      <c r="AM765" s="7" t="str">
        <f ca="1">IF('Randomized Data'!Y$2 = 1, SNPs!$H$9 &amp; SNPs!$H$9, IF('Randomized Data'!Z765 = 1, SNPs!$H$9 &amp; INDIRECT("SNPs!" &amp; CHAR(72 +'Randomized Data'!AA765) &amp; "9"), INDIRECT("SNPs!" &amp; CHAR(72 +'Randomized Data'!AA765) &amp; "9") &amp; INDIRECT("SNPs!" &amp; CHAR(72 +'Randomized Data'!AA765) &amp; "9")))</f>
        <v>CT</v>
      </c>
      <c r="AN765" t="str">
        <f>SNPs!$F$10</f>
        <v>rs17884712</v>
      </c>
      <c r="AO765">
        <f>SNPs!$C$10</f>
        <v>10</v>
      </c>
      <c r="AP765">
        <f>SNPs!$D$10</f>
        <v>94775489</v>
      </c>
      <c r="AQ765" s="7" t="str">
        <f ca="1">IF('Randomized Data'!AB765 = 1, SNPs!$H$10 &amp; SNPs!$H$10, IF('Randomized Data'!AC765 = 1, SNPs!$H$10 &amp; INDIRECT("SNPs!" &amp; CHAR(72 +'Randomized Data'!AD765) &amp; "10"), INDIRECT("SNPs!" &amp; CHAR(72 +'Randomized Data'!AD765) &amp; "10") &amp; INDIRECT("SNPs!" &amp; CHAR(72 +'Randomized Data'!AD765) &amp; "10")))</f>
        <v>GA</v>
      </c>
      <c r="AR765" t="str">
        <f>SNPs!$F$11</f>
        <v>rs6413438</v>
      </c>
      <c r="AS765">
        <f>SNPs!$C$11</f>
        <v>10</v>
      </c>
      <c r="AT765">
        <f>SNPs!$D$11</f>
        <v>94781858</v>
      </c>
      <c r="AU765" s="7" t="str">
        <f ca="1">IF('Randomized Data'!AE765 = 1, SNPs!$H$11 &amp; SNPs!$H$11, IF('Randomized Data'!AF765 = 1, SNPs!$H$11 &amp; INDIRECT("SNPs!" &amp; CHAR(72 +'Randomized Data'!AG765) &amp; "11"), INDIRECT("SNPs!" &amp; CHAR(72 +'Randomized Data'!AG765) &amp; "11") &amp; INDIRECT("SNPs!" &amp; CHAR(72 +'Randomized Data'!AG765) &amp; "11")))</f>
        <v>CT</v>
      </c>
      <c r="AV765" t="str">
        <f>SNPs!$F$12</f>
        <v>rs1057910</v>
      </c>
      <c r="AW765">
        <f>SNPs!$C$12</f>
        <v>10</v>
      </c>
      <c r="AX765">
        <f>SNPs!$D$12</f>
        <v>94981296</v>
      </c>
      <c r="AY765" s="7" t="str">
        <f ca="1">IF('Randomized Data'!AH765 = 1, SNPs!$H$12 &amp; SNPs!$H$12, IF('Randomized Data'!AI765 = 1, SNPs!$H$12 &amp; INDIRECT("SNPs!" &amp; CHAR(72 +'Randomized Data'!AJ765) &amp; "12"), INDIRECT("SNPs!" &amp; CHAR(72 +'Randomized Data'!AJ765) &amp; "12") &amp; INDIRECT("SNPs!" &amp; CHAR(72 +'Randomized Data'!AJ765) &amp; "12")))</f>
        <v>AA</v>
      </c>
      <c r="AZ765" t="str">
        <f>SNPs!$F$13</f>
        <v>rs1799853</v>
      </c>
      <c r="BA765">
        <f>SNPs!$C$13</f>
        <v>10</v>
      </c>
      <c r="BB765">
        <f>SNPs!$D$13</f>
        <v>94942290</v>
      </c>
      <c r="BC765" s="7" t="str">
        <f ca="1">IF('Randomized Data'!AK765 = 1, SNPs!$H$13 &amp; SNPs!$H$13, IF('Randomized Data'!AL765 = 1, SNPs!$H$13 &amp; INDIRECT("SNPs!" &amp; CHAR(72 +'Randomized Data'!AM765) &amp; "13"), INDIRECT("SNPs!" &amp; CHAR(72 +'Randomized Data'!AM765) &amp; "13") &amp; INDIRECT("SNPs!" &amp; CHAR(72 +'Randomized Data'!AM765) &amp; "13")))</f>
        <v>CC</v>
      </c>
      <c r="BD765" t="str">
        <f>SNPs!$F$14</f>
        <v>rs9923231</v>
      </c>
      <c r="BE765">
        <f>SNPs!$C$14</f>
        <v>16</v>
      </c>
      <c r="BF765">
        <f>SNPs!$D$14</f>
        <v>31096368</v>
      </c>
      <c r="BG765" s="7" t="str">
        <f ca="1">IF('Randomized Data'!AN765 = 1, SNPs!$H$14 &amp; SNPs!$H$14, IF('Randomized Data'!AO765 = 1, SNPs!$H$14 &amp; INDIRECT("SNPs!" &amp; CHAR(72 +'Randomized Data'!AP765) &amp; "14"), INDIRECT("SNPs!" &amp; CHAR(72 +'Randomized Data'!AP765) &amp; "14") &amp; INDIRECT("SNPs!" &amp; CHAR(72 +'Randomized Data'!AP765) &amp; "14")))</f>
        <v>AA</v>
      </c>
      <c r="BH765" t="str">
        <f>SNPs!$F$15</f>
        <v>rs9934438</v>
      </c>
      <c r="BI765">
        <f>SNPs!$C$15</f>
        <v>16</v>
      </c>
      <c r="BJ765">
        <f>SNPs!$D$15</f>
        <v>31093557</v>
      </c>
      <c r="BK765" s="7" t="str">
        <f ca="1">IF('Randomized Data'!AQ765 = 1, SNPs!$H$15 &amp; SNPs!$H$15, IF('Randomized Data'!AR765 = 1, SNPs!$H$15 &amp; INDIRECT("SNPs!" &amp; CHAR(72 +'Randomized Data'!AS765) &amp; "15"), INDIRECT("SNPs!" &amp; CHAR(72 +'Randomized Data'!AS765) &amp; "15") &amp; INDIRECT("SNPs!" &amp; CHAR(72 +'Randomized Data'!AS765) &amp; "15")))</f>
        <v>GG</v>
      </c>
      <c r="BL765" t="str">
        <f>SNPs!$F$16</f>
        <v>rs8050894</v>
      </c>
      <c r="BM765">
        <f>SNPs!$C$16</f>
        <v>16</v>
      </c>
      <c r="BN765">
        <f>SNPs!$D$16</f>
        <v>31093188</v>
      </c>
      <c r="BO765" s="7" t="str">
        <f ca="1">IF('Randomized Data'!AT765 = 1, SNPs!$H$16 &amp; SNPs!$H$16, IF('Randomized Data'!AU765 = 1, SNPs!$H$16 &amp; INDIRECT("SNPs!" &amp; CHAR(72 +'Randomized Data'!AV765) &amp; "16"), INDIRECT("SNPs!" &amp; CHAR(72 +'Randomized Data'!AV765) &amp; "16") &amp; INDIRECT("SNPs!" &amp; CHAR(72 +'Randomized Data'!AV765) &amp; "16")))</f>
        <v>CC</v>
      </c>
      <c r="BP765" t="str">
        <f>SNPs!$F$17</f>
        <v>rs6025</v>
      </c>
      <c r="BQ765">
        <f>SNPs!$C$17</f>
        <v>1</v>
      </c>
      <c r="BR765">
        <f>SNPs!$D$17</f>
        <v>169549811</v>
      </c>
      <c r="BS765" s="7" t="str">
        <f ca="1">IF('Randomized Data'!AW765 = 1, SNPs!$H$17 &amp; SNPs!$H$17, IF('Randomized Data'!AX765 = 1, SNPs!$H$17 &amp; INDIRECT("SNPs!" &amp; CHAR(72 +'Randomized Data'!AY765) &amp; "17"), INDIRECT("SNPs!" &amp; CHAR(72 +'Randomized Data'!AY765) &amp; "17") &amp; INDIRECT("SNPs!" &amp; CHAR(72 +'Randomized Data'!AY765) &amp; "17")))</f>
        <v>AA</v>
      </c>
      <c r="BT765" t="str">
        <f>SNPs!$F$18</f>
        <v>rs1799963</v>
      </c>
      <c r="BU765">
        <f>SNPs!$C$18</f>
        <v>11</v>
      </c>
      <c r="BV765">
        <f>SNPs!$D$18</f>
        <v>46739505</v>
      </c>
      <c r="BW765" s="7" t="str">
        <f ca="1">IF('Randomized Data'!AZ765 = 1, SNPs!$H$18 &amp; SNPs!$H$18, IF('Randomized Data'!BA765 = 1, SNPs!$H$18 &amp; INDIRECT("SNPs!" &amp; CHAR(72 +'Randomized Data'!BB765) &amp; "18"), INDIRECT("SNPs!" &amp; CHAR(72 +'Randomized Data'!BB765) &amp; "18") &amp; INDIRECT("SNPs!" &amp; CHAR(72 +'Randomized Data'!BB765) &amp; "18")))</f>
        <v>GG</v>
      </c>
      <c r="BX765" t="str">
        <f>SNPs!$F$19</f>
        <v>rs121913626</v>
      </c>
      <c r="BY765">
        <f>SNPs!$C$19</f>
        <v>14</v>
      </c>
      <c r="BZ765">
        <f>SNPs!$D$19</f>
        <v>23427723</v>
      </c>
      <c r="CA765" s="7" t="str">
        <f ca="1">IF('Randomized Data'!BC765 = 1, SNPs!$H$19 &amp; SNPs!$H$19, IF('Randomized Data'!BD765 = 1, SNPs!$H$19 &amp; INDIRECT("SNPs!" &amp; CHAR(72 +'Randomized Data'!BE765) &amp; "19"), INDIRECT("SNPs!" &amp; CHAR(72 +'Randomized Data'!BE765) &amp; "19") &amp; INDIRECT("SNPs!" &amp; CHAR(72 +'Randomized Data'!BE765) &amp; "19")))</f>
        <v>GG</v>
      </c>
      <c r="CB765" t="str">
        <f>SNPs!$F$20</f>
        <v>rs3218713</v>
      </c>
      <c r="CC765">
        <f>SNPs!$C$20</f>
        <v>14</v>
      </c>
      <c r="CD765">
        <f>SNPs!$D$20</f>
        <v>23431468</v>
      </c>
      <c r="CE765" s="7" t="str">
        <f ca="1">IF('Randomized Data'!BF765 = 1, SNPs!$H$20 &amp; SNPs!$H$20, IF('Randomized Data'!BG765 = 1, SNPs!$H$20 &amp; INDIRECT("SNPs!" &amp; CHAR(72 +'Randomized Data'!BH765) &amp; "20"), INDIRECT("SNPs!" &amp; CHAR(72 +'Randomized Data'!BH765) &amp; "20") &amp; INDIRECT("SNPs!" &amp; CHAR(72 +'Randomized Data'!BH765) &amp; "20")))</f>
        <v>GG</v>
      </c>
      <c r="CF765" t="str">
        <f>SNPs!$F$21</f>
        <v>rs3218714</v>
      </c>
      <c r="CG765">
        <f>SNPs!$C$21</f>
        <v>14</v>
      </c>
      <c r="CH765">
        <f>SNPs!$D$21</f>
        <v>23429279</v>
      </c>
      <c r="CI765" s="7" t="str">
        <f ca="1">IF('Randomized Data'!BI765 = 1, SNPs!$H$21 &amp; SNPs!$H$21, IF('Randomized Data'!BJ765 = 1, SNPs!$H$21 &amp; INDIRECT("SNPs!" &amp; CHAR(72 +'Randomized Data'!BK765) &amp; "21"), INDIRECT("SNPs!" &amp; CHAR(72 +'Randomized Data'!BK765) &amp; "21") &amp; INDIRECT("SNPs!" &amp; CHAR(72 +'Randomized Data'!BK765) &amp; "21")))</f>
        <v>TT</v>
      </c>
      <c r="CJ765" t="str">
        <f>SNPs!$F$22</f>
        <v>rs121964855</v>
      </c>
      <c r="CK765">
        <f>SNPs!$C$22</f>
        <v>1</v>
      </c>
      <c r="CL765">
        <f>SNPs!$D$22</f>
        <v>201365638</v>
      </c>
      <c r="CM765" s="7" t="str">
        <f ca="1">IF('Randomized Data'!BL765 = 1, SNPs!$H$22 &amp; SNPs!$H$22, IF('Randomized Data'!BM765 = 1, SNPs!$H$22 &amp; INDIRECT("SNPs!" &amp; CHAR(72 +'Randomized Data'!BN765) &amp; "22"), INDIRECT("SNPs!" &amp; CHAR(72 +'Randomized Data'!BN765) &amp; "22") &amp; INDIRECT("SNPs!" &amp; CHAR(72 +'Randomized Data'!BN765) &amp; "22")))</f>
        <v>TT</v>
      </c>
      <c r="CN765" t="str">
        <f>SNPs!$F$23</f>
        <v>rs121964856</v>
      </c>
      <c r="CO765">
        <f>SNPs!$C$23</f>
        <v>1</v>
      </c>
      <c r="CP765">
        <f>SNPs!$D$23</f>
        <v>201365297</v>
      </c>
      <c r="CQ765" s="7" t="str">
        <f ca="1">IF('Randomized Data'!BO765 = 1, SNPs!$H$23 &amp; SNPs!$H$23, IF('Randomized Data'!BP765 = 1, SNPs!$H$23 &amp; INDIRECT("SNPs!" &amp; CHAR(72 +'Randomized Data'!BQ765) &amp; "23"), INDIRECT("SNPs!" &amp; CHAR(72 +'Randomized Data'!BQ765) &amp; "23") &amp; INDIRECT("SNPs!" &amp; CHAR(72 +'Randomized Data'!BQ765) &amp; "23")))</f>
        <v>GG</v>
      </c>
      <c r="CR765" t="str">
        <f>SNPs!$F$24</f>
        <v>rs121964857</v>
      </c>
      <c r="CS765">
        <f>SNPs!$C$24</f>
        <v>1</v>
      </c>
      <c r="CT765">
        <f>SNPs!$D$24</f>
        <v>201359245</v>
      </c>
      <c r="CU765" s="7" t="str">
        <f ca="1">IF('Randomized Data'!BR765 = 1, SNPs!$H$24 &amp; SNPs!$H$24, IF('Randomized Data'!BS765 = 1, SNPs!$H$24 &amp; INDIRECT("SNPs!" &amp; CHAR(72 +'Randomized Data'!BT765) &amp; "24"), INDIRECT("SNPs!" &amp; CHAR(72 +'Randomized Data'!BT765) &amp; "24") &amp; INDIRECT("SNPs!" &amp; CHAR(72 +'Randomized Data'!BT765) &amp; "24")))</f>
        <v>CT</v>
      </c>
      <c r="CV765" t="str">
        <f>SNPs!$F$25</f>
        <v>rs28934269</v>
      </c>
      <c r="CW765">
        <f>SNPs!$C$25</f>
        <v>15</v>
      </c>
      <c r="CX765">
        <f>SNPs!$D$25</f>
        <v>63060915</v>
      </c>
      <c r="CY765" s="7" t="str">
        <f ca="1">IF('Randomized Data'!BU765 = 1, SNPs!$H$25 &amp; SNPs!$H$25, IF('Randomized Data'!BV765 = 1, SNPs!$H$25 &amp; INDIRECT("SNPs!" &amp; CHAR(72 +'Randomized Data'!BW765) &amp; "25"), INDIRECT("SNPs!" &amp; CHAR(72 +'Randomized Data'!BW765) &amp; "25") &amp; INDIRECT("SNPs!" &amp; CHAR(72 +'Randomized Data'!BW765) &amp; "25")))</f>
        <v>GG</v>
      </c>
      <c r="CZ765" t="str">
        <f>SNPs!$F$26</f>
        <v>rs28934270</v>
      </c>
      <c r="DA765">
        <f>SNPs!$C$26</f>
        <v>15</v>
      </c>
      <c r="DB765">
        <f>SNPs!$D$26</f>
        <v>63060899</v>
      </c>
      <c r="DC765" s="7" t="str">
        <f ca="1">IF('Randomized Data'!BX765 = 1, SNPs!$H$26 &amp; SNPs!$H$26, IF('Randomized Data'!BY765 = 1, SNPs!$H$26 &amp; INDIRECT("SNPs!" &amp; CHAR(72 +'Randomized Data'!BZ765) &amp; "26"), INDIRECT("SNPs!" &amp; CHAR(72 +'Randomized Data'!BZ765) &amp; "26") &amp; INDIRECT("SNPs!" &amp; CHAR(72 +'Randomized Data'!BZ765) &amp; "26")))</f>
        <v>GA</v>
      </c>
      <c r="DD765" t="str">
        <f>SNPs!$F$27</f>
        <v>rs727504290</v>
      </c>
      <c r="DE765">
        <f>SNPs!$C$27</f>
        <v>15</v>
      </c>
      <c r="DF765">
        <f>SNPs!$D$27</f>
        <v>63042875</v>
      </c>
      <c r="DG765" s="7" t="str">
        <f ca="1">IF('Randomized Data'!CA765 = 1, SNPs!$H$27 &amp; SNPs!$H$27, IF('Randomized Data'!CB765 = 1, SNPs!$H$27 &amp; INDIRECT("SNPs!" &amp; CHAR(72 +'Randomized Data'!CC765) &amp; "27"), INDIRECT("SNPs!" &amp; CHAR(72 +'Randomized Data'!CC765) &amp; "27") &amp; INDIRECT("SNPs!" &amp; CHAR(72 +'Randomized Data'!CC765) &amp; "27")))</f>
        <v>GG</v>
      </c>
      <c r="DH765" t="str">
        <f>SNPs!$F$28</f>
        <v>rs104894504</v>
      </c>
      <c r="DI765">
        <f>SNPs!$C$28</f>
        <v>15</v>
      </c>
      <c r="DJ765">
        <f>SNPs!$D$28</f>
        <v>63057028</v>
      </c>
      <c r="DK765" s="7" t="str">
        <f ca="1">IF('Randomized Data'!CD765 = 1, SNPs!$H$28 &amp; SNPs!$H$28, IF('Randomized Data'!CE765 = 1, SNPs!$H$28 &amp; INDIRECT("SNPs!" &amp; CHAR(72 +'Randomized Data'!CF765) &amp; "28"), INDIRECT("SNPs!" &amp; CHAR(72 +'Randomized Data'!CF765) &amp; "28") &amp; INDIRECT("SNPs!" &amp; CHAR(72 +'Randomized Data'!CF765) &amp; "28")))</f>
        <v>TT</v>
      </c>
      <c r="DL765" t="str">
        <f>SNPs!$F$29</f>
        <v>rs375882485</v>
      </c>
      <c r="DM765">
        <f>SNPs!$C$29</f>
        <v>11</v>
      </c>
      <c r="DN765">
        <f>SNPs!$D$29</f>
        <v>47342698</v>
      </c>
      <c r="DO765" s="7" t="str">
        <f ca="1">IF('Randomized Data'!CG765 = 1, SNPs!$H$29 &amp; SNPs!$H$29, IF('Randomized Data'!CH765 = 1, SNPs!$H$29 &amp; INDIRECT("SNPs!" &amp; CHAR(72 +'Randomized Data'!CI765) &amp; "29"), INDIRECT("SNPs!" &amp; CHAR(72 +'Randomized Data'!CI765) &amp; "29") &amp; INDIRECT("SNPs!" &amp; CHAR(72 +'Randomized Data'!CI765) &amp; "29")))</f>
        <v>GG</v>
      </c>
      <c r="DP765" t="str">
        <f>SNPs!$F$30</f>
        <v>rs397516083</v>
      </c>
      <c r="DQ765">
        <f>SNPs!$C$30</f>
        <v>11</v>
      </c>
      <c r="DR765">
        <f>SNPs!$D$30</f>
        <v>47346379</v>
      </c>
      <c r="DS765" s="7" t="str">
        <f ca="1">IF('Randomized Data'!CJ765 = 1, SNPs!$H$30 &amp; SNPs!$H$30, IF('Randomized Data'!CK765 = 1, SNPs!$H$30 &amp; INDIRECT("SNPs!" &amp; CHAR(72 +'Randomized Data'!CL765) &amp; "30"), INDIRECT("SNPs!" &amp; CHAR(72 +'Randomized Data'!CL765) &amp; "30") &amp; INDIRECT("SNPs!" &amp; CHAR(72 +'Randomized Data'!CL765) &amp; "30")))</f>
        <v>GA</v>
      </c>
      <c r="DT765" t="str">
        <f>SNPs!$F$31</f>
        <v>rs397515937</v>
      </c>
      <c r="DU765">
        <f>SNPs!$C$31</f>
        <v>11</v>
      </c>
      <c r="DV765">
        <f>SNPs!$D$31</f>
        <v>47339792</v>
      </c>
      <c r="DW765" s="7" t="str">
        <f ca="1">IF('Randomized Data'!CM765 = 1, SNPs!$H$31 &amp; SNPs!$H$31, IF('Randomized Data'!CN765 = 1, SNPs!$H$31 &amp; INDIRECT("SNPs!" &amp; CHAR(72 +'Randomized Data'!CO765) &amp; "31"), INDIRECT("SNPs!" &amp; CHAR(72 +'Randomized Data'!CO765) &amp; "31") &amp; INDIRECT("SNPs!" &amp; CHAR(72 +'Randomized Data'!CO765) &amp; "31")))</f>
        <v>AA</v>
      </c>
      <c r="DX765" t="str">
        <f>SNPs!$F$32</f>
        <v>rs397516074</v>
      </c>
      <c r="DY765">
        <f>SNPs!$C$32</f>
        <v>11</v>
      </c>
      <c r="DZ765">
        <f>SNPs!$D$32</f>
        <v>47348424</v>
      </c>
      <c r="EA765" s="7" t="str">
        <f ca="1">IF('Randomized Data'!CP765 = 1, SNPs!$H$32 &amp; SNPs!$H$32, IF('Randomized Data'!CQ765 = 1, SNPs!$H$32 &amp; INDIRECT("SNPs!" &amp; CHAR(72 +'Randomized Data'!CR765) &amp; "32"), INDIRECT("SNPs!" &amp; CHAR(72 +'Randomized Data'!CR765) &amp; "32") &amp; INDIRECT("SNPs!" &amp; CHAR(72 +'Randomized Data'!CR765) &amp; "32")))</f>
        <v>GA</v>
      </c>
      <c r="EB765" t="str">
        <f>SNPs!$F$33</f>
        <v>rs397515963</v>
      </c>
      <c r="EC765">
        <f>SNPs!$C$33</f>
        <v>11</v>
      </c>
      <c r="ED765">
        <f>SNPs!$D$33</f>
        <v>47337729</v>
      </c>
      <c r="EE765" s="7" t="str">
        <f ca="1">IF('Randomized Data'!CS765 = 1, SNPs!$H$33 &amp; SNPs!$H$33, IF('Randomized Data'!CT765 = 1, SNPs!$H$33 &amp; INDIRECT("SNPs!" &amp; CHAR(72 +'Randomized Data'!CU765) &amp; "33"), INDIRECT("SNPs!" &amp; CHAR(72 +'Randomized Data'!CU765) &amp; "33") &amp; INDIRECT("SNPs!" &amp; CHAR(72 +'Randomized Data'!CU765) &amp; "33")))</f>
        <v>-G</v>
      </c>
    </row>
    <row r="766" spans="1:13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  <c r="F766" s="3">
        <v>42170</v>
      </c>
      <c r="G766" s="9" t="str">
        <f>'Randomized Data'!C766</f>
        <v>Internal Lab</v>
      </c>
      <c r="H766" t="str">
        <f>SNPs!$F$2</f>
        <v>rs12248560</v>
      </c>
      <c r="I766">
        <f>SNPs!$C$2</f>
        <v>10</v>
      </c>
      <c r="J766">
        <f>SNPs!$D$2</f>
        <v>94761900</v>
      </c>
      <c r="K766" t="str">
        <f ca="1">IF('Randomized Data'!D766 = 1, SNPs!$H$2 &amp; SNPs!$H$2, IF('Randomized Data'!E766 = 1, SNPs!$H$2 &amp; INDIRECT("SNPs!" &amp; CHAR(72 +'Randomized Data'!F766) &amp; "2"), INDIRECT("SNPs!" &amp; CHAR(72 +'Randomized Data'!F766) &amp; "2") &amp; INDIRECT("SNPs!" &amp; CHAR(72 +'Randomized Data'!F766) &amp; "2")))</f>
        <v>CC</v>
      </c>
      <c r="L766" t="str">
        <f>SNPs!$F$3</f>
        <v>rs28399504</v>
      </c>
      <c r="M766">
        <f>SNPs!$C$3</f>
        <v>10</v>
      </c>
      <c r="N766">
        <f>SNPs!$D$3</f>
        <v>94762706</v>
      </c>
      <c r="O766" t="str">
        <f ca="1">IF('Randomized Data'!G766 = 1, SNPs!$H$3 &amp; SNPs!$H$3, IF('Randomized Data'!H766 = 1, SNPs!$H$3 &amp; INDIRECT("SNPs!" &amp; CHAR(72 +'Randomized Data'!I766) &amp; "3"), INDIRECT("SNPs!" &amp; CHAR(72 +'Randomized Data'!I766) &amp; "3") &amp; INDIRECT("SNPs!" &amp; CHAR(72 +'Randomized Data'!I766) &amp; "3")))</f>
        <v>GG</v>
      </c>
      <c r="P766" t="str">
        <f>SNPs!$F$4</f>
        <v>rs41291556</v>
      </c>
      <c r="Q766">
        <f>SNPs!$C$4</f>
        <v>10</v>
      </c>
      <c r="R766">
        <f>SNPs!$D$4</f>
        <v>94775416</v>
      </c>
      <c r="S766" t="str">
        <f ca="1">IF('Randomized Data'!J766 = 1, SNPs!$H$4 &amp; SNPs!$H$4, IF('Randomized Data'!K766 = 1, SNPs!$H$4 &amp; INDIRECT("SNPs!" &amp; CHAR(72 +'Randomized Data'!L766) &amp; "4"), INDIRECT("SNPs!" &amp; CHAR(72 +'Randomized Data'!L766) &amp; "4") &amp; INDIRECT("SNPs!" &amp; CHAR(72 +'Randomized Data'!L766) &amp; "4")))</f>
        <v>TT</v>
      </c>
      <c r="T766" t="str">
        <f>SNPs!$F$5</f>
        <v>rs72558184</v>
      </c>
      <c r="U766">
        <f>SNPs!$C$5</f>
        <v>10</v>
      </c>
      <c r="V766">
        <f>SNPs!$D$5</f>
        <v>96535210</v>
      </c>
      <c r="W766" t="str">
        <f ca="1">IF('Randomized Data'!M766 = 1, SNPs!$H$5 &amp; SNPs!$H$5, IF('Randomized Data'!N766 = 1, SNPs!$H$5 &amp; INDIRECT("SNPs!" &amp; CHAR(72 +'Randomized Data'!O766) &amp; "5"), INDIRECT("SNPs!" &amp; CHAR(72 +'Randomized Data'!O766) &amp; "5") &amp; INDIRECT("SNPs!" &amp; CHAR(72 +'Randomized Data'!O766) &amp; "5")))</f>
        <v>GA</v>
      </c>
      <c r="X766" t="str">
        <f>SNPs!$F$6</f>
        <v>rs4986893</v>
      </c>
      <c r="Y766">
        <f>SNPs!$C$6</f>
        <v>10</v>
      </c>
      <c r="Z766">
        <f>SNPs!$D$6</f>
        <v>94780653</v>
      </c>
      <c r="AA766" s="7" t="str">
        <f ca="1">IF('Randomized Data'!P766 = 1, SNPs!$H$6 &amp; SNPs!$H$6, IF('Randomized Data'!Q766 = 1, SNPs!$H$6 &amp; INDIRECT("SNPs!" &amp; CHAR(72 +'Randomized Data'!R766) &amp; "6"), INDIRECT("SNPs!" &amp; CHAR(72 +'Randomized Data'!R766) &amp; "6") &amp; INDIRECT("SNPs!" &amp; CHAR(72 +'Randomized Data'!R766) &amp; "6")))</f>
        <v>GG</v>
      </c>
      <c r="AB766" t="str">
        <f>SNPs!$F$7</f>
        <v>rs4244285</v>
      </c>
      <c r="AC766">
        <f>SNPs!$C$7</f>
        <v>10</v>
      </c>
      <c r="AD766">
        <f>SNPs!$D$7</f>
        <v>94781859</v>
      </c>
      <c r="AE766" s="7" t="str">
        <f ca="1">IF('Randomized Data'!S766 = 1, SNPs!$H$7 &amp; SNPs!$H$7, IF('Randomized Data'!T766 = 1, SNPs!$H$7 &amp; INDIRECT("SNPs!" &amp; CHAR(72 +'Randomized Data'!U766) &amp; "7"), INDIRECT("SNPs!" &amp; CHAR(72 +'Randomized Data'!U766) &amp; "7") &amp; INDIRECT("SNPs!" &amp; CHAR(72 +'Randomized Data'!U766) &amp; "7")))</f>
        <v>GG</v>
      </c>
      <c r="AF766" t="str">
        <f>SNPs!$F$8</f>
        <v>rs72558186</v>
      </c>
      <c r="AG766">
        <f>SNPs!$C$8</f>
        <v>10</v>
      </c>
      <c r="AH766">
        <f>SNPs!$D$8</f>
        <v>94781999</v>
      </c>
      <c r="AI766" s="7" t="str">
        <f ca="1">IF('Randomized Data'!V766 = 1, SNPs!$H$8 &amp; SNPs!$H$8, IF('Randomized Data'!W766 = 1, SNPs!$H$8 &amp; INDIRECT("SNPs!" &amp; CHAR(72 +'Randomized Data'!X766) &amp; "8"), INDIRECT("SNPs!" &amp; CHAR(72 +'Randomized Data'!X766) &amp; "8") &amp; INDIRECT("SNPs!" &amp; CHAR(72 +'Randomized Data'!X766) &amp; "8")))</f>
        <v>AA</v>
      </c>
      <c r="AJ766" t="str">
        <f>SNPs!$F$9</f>
        <v>rs56337013</v>
      </c>
      <c r="AK766">
        <f>SNPs!$C$9</f>
        <v>10</v>
      </c>
      <c r="AL766">
        <f>SNPs!$D$9</f>
        <v>94852738</v>
      </c>
      <c r="AM766" s="7" t="str">
        <f ca="1">IF('Randomized Data'!Y$2 = 1, SNPs!$H$9 &amp; SNPs!$H$9, IF('Randomized Data'!Z766 = 1, SNPs!$H$9 &amp; INDIRECT("SNPs!" &amp; CHAR(72 +'Randomized Data'!AA766) &amp; "9"), INDIRECT("SNPs!" &amp; CHAR(72 +'Randomized Data'!AA766) &amp; "9") &amp; INDIRECT("SNPs!" &amp; CHAR(72 +'Randomized Data'!AA766) &amp; "9")))</f>
        <v>CT</v>
      </c>
      <c r="AN766" t="str">
        <f>SNPs!$F$10</f>
        <v>rs17884712</v>
      </c>
      <c r="AO766">
        <f>SNPs!$C$10</f>
        <v>10</v>
      </c>
      <c r="AP766">
        <f>SNPs!$D$10</f>
        <v>94775489</v>
      </c>
      <c r="AQ766" s="7" t="str">
        <f ca="1">IF('Randomized Data'!AB766 = 1, SNPs!$H$10 &amp; SNPs!$H$10, IF('Randomized Data'!AC766 = 1, SNPs!$H$10 &amp; INDIRECT("SNPs!" &amp; CHAR(72 +'Randomized Data'!AD766) &amp; "10"), INDIRECT("SNPs!" &amp; CHAR(72 +'Randomized Data'!AD766) &amp; "10") &amp; INDIRECT("SNPs!" &amp; CHAR(72 +'Randomized Data'!AD766) &amp; "10")))</f>
        <v>GA</v>
      </c>
      <c r="AR766" t="str">
        <f>SNPs!$F$11</f>
        <v>rs6413438</v>
      </c>
      <c r="AS766">
        <f>SNPs!$C$11</f>
        <v>10</v>
      </c>
      <c r="AT766">
        <f>SNPs!$D$11</f>
        <v>94781858</v>
      </c>
      <c r="AU766" s="7" t="str">
        <f ca="1">IF('Randomized Data'!AE766 = 1, SNPs!$H$11 &amp; SNPs!$H$11, IF('Randomized Data'!AF766 = 1, SNPs!$H$11 &amp; INDIRECT("SNPs!" &amp; CHAR(72 +'Randomized Data'!AG766) &amp; "11"), INDIRECT("SNPs!" &amp; CHAR(72 +'Randomized Data'!AG766) &amp; "11") &amp; INDIRECT("SNPs!" &amp; CHAR(72 +'Randomized Data'!AG766) &amp; "11")))</f>
        <v>CC</v>
      </c>
      <c r="AV766" t="str">
        <f>SNPs!$F$12</f>
        <v>rs1057910</v>
      </c>
      <c r="AW766">
        <f>SNPs!$C$12</f>
        <v>10</v>
      </c>
      <c r="AX766">
        <f>SNPs!$D$12</f>
        <v>94981296</v>
      </c>
      <c r="AY766" s="7" t="str">
        <f ca="1">IF('Randomized Data'!AH766 = 1, SNPs!$H$12 &amp; SNPs!$H$12, IF('Randomized Data'!AI766 = 1, SNPs!$H$12 &amp; INDIRECT("SNPs!" &amp; CHAR(72 +'Randomized Data'!AJ766) &amp; "12"), INDIRECT("SNPs!" &amp; CHAR(72 +'Randomized Data'!AJ766) &amp; "12") &amp; INDIRECT("SNPs!" &amp; CHAR(72 +'Randomized Data'!AJ766) &amp; "12")))</f>
        <v>AA</v>
      </c>
      <c r="AZ766" t="str">
        <f>SNPs!$F$13</f>
        <v>rs1799853</v>
      </c>
      <c r="BA766">
        <f>SNPs!$C$13</f>
        <v>10</v>
      </c>
      <c r="BB766">
        <f>SNPs!$D$13</f>
        <v>94942290</v>
      </c>
      <c r="BC766" s="7" t="str">
        <f ca="1">IF('Randomized Data'!AK766 = 1, SNPs!$H$13 &amp; SNPs!$H$13, IF('Randomized Data'!AL766 = 1, SNPs!$H$13 &amp; INDIRECT("SNPs!" &amp; CHAR(72 +'Randomized Data'!AM766) &amp; "13"), INDIRECT("SNPs!" &amp; CHAR(72 +'Randomized Data'!AM766) &amp; "13") &amp; INDIRECT("SNPs!" &amp; CHAR(72 +'Randomized Data'!AM766) &amp; "13")))</f>
        <v>CC</v>
      </c>
      <c r="BD766" t="str">
        <f>SNPs!$F$14</f>
        <v>rs9923231</v>
      </c>
      <c r="BE766">
        <f>SNPs!$C$14</f>
        <v>16</v>
      </c>
      <c r="BF766">
        <f>SNPs!$D$14</f>
        <v>31096368</v>
      </c>
      <c r="BG766" s="7" t="str">
        <f ca="1">IF('Randomized Data'!AN766 = 1, SNPs!$H$14 &amp; SNPs!$H$14, IF('Randomized Data'!AO766 = 1, SNPs!$H$14 &amp; INDIRECT("SNPs!" &amp; CHAR(72 +'Randomized Data'!AP766) &amp; "14"), INDIRECT("SNPs!" &amp; CHAR(72 +'Randomized Data'!AP766) &amp; "14") &amp; INDIRECT("SNPs!" &amp; CHAR(72 +'Randomized Data'!AP766) &amp; "14")))</f>
        <v>CC</v>
      </c>
      <c r="BH766" t="str">
        <f>SNPs!$F$15</f>
        <v>rs9934438</v>
      </c>
      <c r="BI766">
        <f>SNPs!$C$15</f>
        <v>16</v>
      </c>
      <c r="BJ766">
        <f>SNPs!$D$15</f>
        <v>31093557</v>
      </c>
      <c r="BK766" s="7" t="str">
        <f ca="1">IF('Randomized Data'!AQ766 = 1, SNPs!$H$15 &amp; SNPs!$H$15, IF('Randomized Data'!AR766 = 1, SNPs!$H$15 &amp; INDIRECT("SNPs!" &amp; CHAR(72 +'Randomized Data'!AS766) &amp; "15"), INDIRECT("SNPs!" &amp; CHAR(72 +'Randomized Data'!AS766) &amp; "15") &amp; INDIRECT("SNPs!" &amp; CHAR(72 +'Randomized Data'!AS766) &amp; "15")))</f>
        <v>GG</v>
      </c>
      <c r="BL766" t="str">
        <f>SNPs!$F$16</f>
        <v>rs8050894</v>
      </c>
      <c r="BM766">
        <f>SNPs!$C$16</f>
        <v>16</v>
      </c>
      <c r="BN766">
        <f>SNPs!$D$16</f>
        <v>31093188</v>
      </c>
      <c r="BO766" s="7" t="str">
        <f ca="1">IF('Randomized Data'!AT766 = 1, SNPs!$H$16 &amp; SNPs!$H$16, IF('Randomized Data'!AU766 = 1, SNPs!$H$16 &amp; INDIRECT("SNPs!" &amp; CHAR(72 +'Randomized Data'!AV766) &amp; "16"), INDIRECT("SNPs!" &amp; CHAR(72 +'Randomized Data'!AV766) &amp; "16") &amp; INDIRECT("SNPs!" &amp; CHAR(72 +'Randomized Data'!AV766) &amp; "16")))</f>
        <v>CG</v>
      </c>
      <c r="BP766" t="str">
        <f>SNPs!$F$17</f>
        <v>rs6025</v>
      </c>
      <c r="BQ766">
        <f>SNPs!$C$17</f>
        <v>1</v>
      </c>
      <c r="BR766">
        <f>SNPs!$D$17</f>
        <v>169549811</v>
      </c>
      <c r="BS766" s="7" t="str">
        <f ca="1">IF('Randomized Data'!AW766 = 1, SNPs!$H$17 &amp; SNPs!$H$17, IF('Randomized Data'!AX766 = 1, SNPs!$H$17 &amp; INDIRECT("SNPs!" &amp; CHAR(72 +'Randomized Data'!AY766) &amp; "17"), INDIRECT("SNPs!" &amp; CHAR(72 +'Randomized Data'!AY766) &amp; "17") &amp; INDIRECT("SNPs!" &amp; CHAR(72 +'Randomized Data'!AY766) &amp; "17")))</f>
        <v>AA</v>
      </c>
      <c r="BT766" t="str">
        <f>SNPs!$F$18</f>
        <v>rs1799963</v>
      </c>
      <c r="BU766">
        <f>SNPs!$C$18</f>
        <v>11</v>
      </c>
      <c r="BV766">
        <f>SNPs!$D$18</f>
        <v>46739505</v>
      </c>
      <c r="BW766" s="7" t="str">
        <f ca="1">IF('Randomized Data'!AZ766 = 1, SNPs!$H$18 &amp; SNPs!$H$18, IF('Randomized Data'!BA766 = 1, SNPs!$H$18 &amp; INDIRECT("SNPs!" &amp; CHAR(72 +'Randomized Data'!BB766) &amp; "18"), INDIRECT("SNPs!" &amp; CHAR(72 +'Randomized Data'!BB766) &amp; "18") &amp; INDIRECT("SNPs!" &amp; CHAR(72 +'Randomized Data'!BB766) &amp; "18")))</f>
        <v>GA</v>
      </c>
      <c r="BX766" t="str">
        <f>SNPs!$F$19</f>
        <v>rs121913626</v>
      </c>
      <c r="BY766">
        <f>SNPs!$C$19</f>
        <v>14</v>
      </c>
      <c r="BZ766">
        <f>SNPs!$D$19</f>
        <v>23427723</v>
      </c>
      <c r="CA766" s="7" t="str">
        <f ca="1">IF('Randomized Data'!BC766 = 1, SNPs!$H$19 &amp; SNPs!$H$19, IF('Randomized Data'!BD766 = 1, SNPs!$H$19 &amp; INDIRECT("SNPs!" &amp; CHAR(72 +'Randomized Data'!BE766) &amp; "19"), INDIRECT("SNPs!" &amp; CHAR(72 +'Randomized Data'!BE766) &amp; "19") &amp; INDIRECT("SNPs!" &amp; CHAR(72 +'Randomized Data'!BE766) &amp; "19")))</f>
        <v>GG</v>
      </c>
      <c r="CB766" t="str">
        <f>SNPs!$F$20</f>
        <v>rs3218713</v>
      </c>
      <c r="CC766">
        <f>SNPs!$C$20</f>
        <v>14</v>
      </c>
      <c r="CD766">
        <f>SNPs!$D$20</f>
        <v>23431468</v>
      </c>
      <c r="CE766" s="7" t="str">
        <f ca="1">IF('Randomized Data'!BF766 = 1, SNPs!$H$20 &amp; SNPs!$H$20, IF('Randomized Data'!BG766 = 1, SNPs!$H$20 &amp; INDIRECT("SNPs!" &amp; CHAR(72 +'Randomized Data'!BH766) &amp; "20"), INDIRECT("SNPs!" &amp; CHAR(72 +'Randomized Data'!BH766) &amp; "20") &amp; INDIRECT("SNPs!" &amp; CHAR(72 +'Randomized Data'!BH766) &amp; "20")))</f>
        <v>GA</v>
      </c>
      <c r="CF766" t="str">
        <f>SNPs!$F$21</f>
        <v>rs3218714</v>
      </c>
      <c r="CG766">
        <f>SNPs!$C$21</f>
        <v>14</v>
      </c>
      <c r="CH766">
        <f>SNPs!$D$21</f>
        <v>23429279</v>
      </c>
      <c r="CI766" s="7" t="str">
        <f ca="1">IF('Randomized Data'!BI766 = 1, SNPs!$H$21 &amp; SNPs!$H$21, IF('Randomized Data'!BJ766 = 1, SNPs!$H$21 &amp; INDIRECT("SNPs!" &amp; CHAR(72 +'Randomized Data'!BK766) &amp; "21"), INDIRECT("SNPs!" &amp; CHAR(72 +'Randomized Data'!BK766) &amp; "21") &amp; INDIRECT("SNPs!" &amp; CHAR(72 +'Randomized Data'!BK766) &amp; "21")))</f>
        <v>TT</v>
      </c>
      <c r="CJ766" t="str">
        <f>SNPs!$F$22</f>
        <v>rs121964855</v>
      </c>
      <c r="CK766">
        <f>SNPs!$C$22</f>
        <v>1</v>
      </c>
      <c r="CL766">
        <f>SNPs!$D$22</f>
        <v>201365638</v>
      </c>
      <c r="CM766" s="7" t="str">
        <f ca="1">IF('Randomized Data'!BL766 = 1, SNPs!$H$22 &amp; SNPs!$H$22, IF('Randomized Data'!BM766 = 1, SNPs!$H$22 &amp; INDIRECT("SNPs!" &amp; CHAR(72 +'Randomized Data'!BN766) &amp; "22"), INDIRECT("SNPs!" &amp; CHAR(72 +'Randomized Data'!BN766) &amp; "22") &amp; INDIRECT("SNPs!" &amp; CHAR(72 +'Randomized Data'!BN766) &amp; "22")))</f>
        <v>TT</v>
      </c>
      <c r="CN766" t="str">
        <f>SNPs!$F$23</f>
        <v>rs121964856</v>
      </c>
      <c r="CO766">
        <f>SNPs!$C$23</f>
        <v>1</v>
      </c>
      <c r="CP766">
        <f>SNPs!$D$23</f>
        <v>201365297</v>
      </c>
      <c r="CQ766" s="7" t="str">
        <f ca="1">IF('Randomized Data'!BO766 = 1, SNPs!$H$23 &amp; SNPs!$H$23, IF('Randomized Data'!BP766 = 1, SNPs!$H$23 &amp; INDIRECT("SNPs!" &amp; CHAR(72 +'Randomized Data'!BQ766) &amp; "23"), INDIRECT("SNPs!" &amp; CHAR(72 +'Randomized Data'!BQ766) &amp; "23") &amp; INDIRECT("SNPs!" &amp; CHAR(72 +'Randomized Data'!BQ766) &amp; "23")))</f>
        <v>GG</v>
      </c>
      <c r="CR766" t="str">
        <f>SNPs!$F$24</f>
        <v>rs121964857</v>
      </c>
      <c r="CS766">
        <f>SNPs!$C$24</f>
        <v>1</v>
      </c>
      <c r="CT766">
        <f>SNPs!$D$24</f>
        <v>201359245</v>
      </c>
      <c r="CU766" s="7" t="str">
        <f ca="1">IF('Randomized Data'!BR766 = 1, SNPs!$H$24 &amp; SNPs!$H$24, IF('Randomized Data'!BS766 = 1, SNPs!$H$24 &amp; INDIRECT("SNPs!" &amp; CHAR(72 +'Randomized Data'!BT766) &amp; "24"), INDIRECT("SNPs!" &amp; CHAR(72 +'Randomized Data'!BT766) &amp; "24") &amp; INDIRECT("SNPs!" &amp; CHAR(72 +'Randomized Data'!BT766) &amp; "24")))</f>
        <v>CT</v>
      </c>
      <c r="CV766" t="str">
        <f>SNPs!$F$25</f>
        <v>rs28934269</v>
      </c>
      <c r="CW766">
        <f>SNPs!$C$25</f>
        <v>15</v>
      </c>
      <c r="CX766">
        <f>SNPs!$D$25</f>
        <v>63060915</v>
      </c>
      <c r="CY766" s="7" t="str">
        <f ca="1">IF('Randomized Data'!BU766 = 1, SNPs!$H$25 &amp; SNPs!$H$25, IF('Randomized Data'!BV766 = 1, SNPs!$H$25 &amp; INDIRECT("SNPs!" &amp; CHAR(72 +'Randomized Data'!BW766) &amp; "25"), INDIRECT("SNPs!" &amp; CHAR(72 +'Randomized Data'!BW766) &amp; "25") &amp; INDIRECT("SNPs!" &amp; CHAR(72 +'Randomized Data'!BW766) &amp; "25")))</f>
        <v>AG</v>
      </c>
      <c r="CZ766" t="str">
        <f>SNPs!$F$26</f>
        <v>rs28934270</v>
      </c>
      <c r="DA766">
        <f>SNPs!$C$26</f>
        <v>15</v>
      </c>
      <c r="DB766">
        <f>SNPs!$D$26</f>
        <v>63060899</v>
      </c>
      <c r="DC766" s="7" t="str">
        <f ca="1">IF('Randomized Data'!BX766 = 1, SNPs!$H$26 &amp; SNPs!$H$26, IF('Randomized Data'!BY766 = 1, SNPs!$H$26 &amp; INDIRECT("SNPs!" &amp; CHAR(72 +'Randomized Data'!BZ766) &amp; "26"), INDIRECT("SNPs!" &amp; CHAR(72 +'Randomized Data'!BZ766) &amp; "26") &amp; INDIRECT("SNPs!" &amp; CHAR(72 +'Randomized Data'!BZ766) &amp; "26")))</f>
        <v>GG</v>
      </c>
      <c r="DD766" t="str">
        <f>SNPs!$F$27</f>
        <v>rs727504290</v>
      </c>
      <c r="DE766">
        <f>SNPs!$C$27</f>
        <v>15</v>
      </c>
      <c r="DF766">
        <f>SNPs!$D$27</f>
        <v>63042875</v>
      </c>
      <c r="DG766" s="7" t="str">
        <f ca="1">IF('Randomized Data'!CA766 = 1, SNPs!$H$27 &amp; SNPs!$H$27, IF('Randomized Data'!CB766 = 1, SNPs!$H$27 &amp; INDIRECT("SNPs!" &amp; CHAR(72 +'Randomized Data'!CC766) &amp; "27"), INDIRECT("SNPs!" &amp; CHAR(72 +'Randomized Data'!CC766) &amp; "27") &amp; INDIRECT("SNPs!" &amp; CHAR(72 +'Randomized Data'!CC766) &amp; "27")))</f>
        <v>GG</v>
      </c>
      <c r="DH766" t="str">
        <f>SNPs!$F$28</f>
        <v>rs104894504</v>
      </c>
      <c r="DI766">
        <f>SNPs!$C$28</f>
        <v>15</v>
      </c>
      <c r="DJ766">
        <f>SNPs!$D$28</f>
        <v>63057028</v>
      </c>
      <c r="DK766" s="7" t="str">
        <f ca="1">IF('Randomized Data'!CD766 = 1, SNPs!$H$28 &amp; SNPs!$H$28, IF('Randomized Data'!CE766 = 1, SNPs!$H$28 &amp; INDIRECT("SNPs!" &amp; CHAR(72 +'Randomized Data'!CF766) &amp; "28"), INDIRECT("SNPs!" &amp; CHAR(72 +'Randomized Data'!CF766) &amp; "28") &amp; INDIRECT("SNPs!" &amp; CHAR(72 +'Randomized Data'!CF766) &amp; "28")))</f>
        <v>CC</v>
      </c>
      <c r="DL766" t="str">
        <f>SNPs!$F$29</f>
        <v>rs375882485</v>
      </c>
      <c r="DM766">
        <f>SNPs!$C$29</f>
        <v>11</v>
      </c>
      <c r="DN766">
        <f>SNPs!$D$29</f>
        <v>47342698</v>
      </c>
      <c r="DO766" s="7" t="str">
        <f ca="1">IF('Randomized Data'!CG766 = 1, SNPs!$H$29 &amp; SNPs!$H$29, IF('Randomized Data'!CH766 = 1, SNPs!$H$29 &amp; INDIRECT("SNPs!" &amp; CHAR(72 +'Randomized Data'!CI766) &amp; "29"), INDIRECT("SNPs!" &amp; CHAR(72 +'Randomized Data'!CI766) &amp; "29") &amp; INDIRECT("SNPs!" &amp; CHAR(72 +'Randomized Data'!CI766) &amp; "29")))</f>
        <v>GA</v>
      </c>
      <c r="DP766" t="str">
        <f>SNPs!$F$30</f>
        <v>rs397516083</v>
      </c>
      <c r="DQ766">
        <f>SNPs!$C$30</f>
        <v>11</v>
      </c>
      <c r="DR766">
        <f>SNPs!$D$30</f>
        <v>47346379</v>
      </c>
      <c r="DS766" s="7" t="str">
        <f ca="1">IF('Randomized Data'!CJ766 = 1, SNPs!$H$30 &amp; SNPs!$H$30, IF('Randomized Data'!CK766 = 1, SNPs!$H$30 &amp; INDIRECT("SNPs!" &amp; CHAR(72 +'Randomized Data'!CL766) &amp; "30"), INDIRECT("SNPs!" &amp; CHAR(72 +'Randomized Data'!CL766) &amp; "30") &amp; INDIRECT("SNPs!" &amp; CHAR(72 +'Randomized Data'!CL766) &amp; "30")))</f>
        <v>AA</v>
      </c>
      <c r="DT766" t="str">
        <f>SNPs!$F$31</f>
        <v>rs397515937</v>
      </c>
      <c r="DU766">
        <f>SNPs!$C$31</f>
        <v>11</v>
      </c>
      <c r="DV766">
        <f>SNPs!$D$31</f>
        <v>47339792</v>
      </c>
      <c r="DW766" s="7" t="str">
        <f ca="1">IF('Randomized Data'!CM766 = 1, SNPs!$H$31 &amp; SNPs!$H$31, IF('Randomized Data'!CN766 = 1, SNPs!$H$31 &amp; INDIRECT("SNPs!" &amp; CHAR(72 +'Randomized Data'!CO766) &amp; "31"), INDIRECT("SNPs!" &amp; CHAR(72 +'Randomized Data'!CO766) &amp; "31") &amp; INDIRECT("SNPs!" &amp; CHAR(72 +'Randomized Data'!CO766) &amp; "31")))</f>
        <v>AA</v>
      </c>
      <c r="DX766" t="str">
        <f>SNPs!$F$32</f>
        <v>rs397516074</v>
      </c>
      <c r="DY766">
        <f>SNPs!$C$32</f>
        <v>11</v>
      </c>
      <c r="DZ766">
        <f>SNPs!$D$32</f>
        <v>47348424</v>
      </c>
      <c r="EA766" s="7" t="str">
        <f ca="1">IF('Randomized Data'!CP766 = 1, SNPs!$H$32 &amp; SNPs!$H$32, IF('Randomized Data'!CQ766 = 1, SNPs!$H$32 &amp; INDIRECT("SNPs!" &amp; CHAR(72 +'Randomized Data'!CR766) &amp; "32"), INDIRECT("SNPs!" &amp; CHAR(72 +'Randomized Data'!CR766) &amp; "32") &amp; INDIRECT("SNPs!" &amp; CHAR(72 +'Randomized Data'!CR766) &amp; "32")))</f>
        <v>AA</v>
      </c>
      <c r="EB766" t="str">
        <f>SNPs!$F$33</f>
        <v>rs397515963</v>
      </c>
      <c r="EC766">
        <f>SNPs!$C$33</f>
        <v>11</v>
      </c>
      <c r="ED766">
        <f>SNPs!$D$33</f>
        <v>47337729</v>
      </c>
      <c r="EE766" s="7" t="str">
        <f ca="1">IF('Randomized Data'!CS766 = 1, SNPs!$H$33 &amp; SNPs!$H$33, IF('Randomized Data'!CT766 = 1, SNPs!$H$33 &amp; INDIRECT("SNPs!" &amp; CHAR(72 +'Randomized Data'!CU766) &amp; "33"), INDIRECT("SNPs!" &amp; CHAR(72 +'Randomized Data'!CU766) &amp; "33") &amp; INDIRECT("SNPs!" &amp; CHAR(72 +'Randomized Data'!CU766) &amp; "33")))</f>
        <v>GG</v>
      </c>
    </row>
    <row r="767" spans="1:13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  <c r="F767" s="3">
        <v>42144</v>
      </c>
      <c r="G767" s="9" t="str">
        <f>'Randomized Data'!C767</f>
        <v>NGS Lab</v>
      </c>
      <c r="H767" t="str">
        <f>SNPs!$F$2</f>
        <v>rs12248560</v>
      </c>
      <c r="I767">
        <f>SNPs!$C$2</f>
        <v>10</v>
      </c>
      <c r="J767">
        <f>SNPs!$D$2</f>
        <v>94761900</v>
      </c>
      <c r="K767" t="str">
        <f ca="1">IF('Randomized Data'!D767 = 1, SNPs!$H$2 &amp; SNPs!$H$2, IF('Randomized Data'!E767 = 1, SNPs!$H$2 &amp; INDIRECT("SNPs!" &amp; CHAR(72 +'Randomized Data'!F767) &amp; "2"), INDIRECT("SNPs!" &amp; CHAR(72 +'Randomized Data'!F767) &amp; "2") &amp; INDIRECT("SNPs!" &amp; CHAR(72 +'Randomized Data'!F767) &amp; "2")))</f>
        <v>CC</v>
      </c>
      <c r="L767" t="str">
        <f>SNPs!$F$3</f>
        <v>rs28399504</v>
      </c>
      <c r="M767">
        <f>SNPs!$C$3</f>
        <v>10</v>
      </c>
      <c r="N767">
        <f>SNPs!$D$3</f>
        <v>94762706</v>
      </c>
      <c r="O767" t="str">
        <f ca="1">IF('Randomized Data'!G767 = 1, SNPs!$H$3 &amp; SNPs!$H$3, IF('Randomized Data'!H767 = 1, SNPs!$H$3 &amp; INDIRECT("SNPs!" &amp; CHAR(72 +'Randomized Data'!I767) &amp; "3"), INDIRECT("SNPs!" &amp; CHAR(72 +'Randomized Data'!I767) &amp; "3") &amp; INDIRECT("SNPs!" &amp; CHAR(72 +'Randomized Data'!I767) &amp; "3")))</f>
        <v>AG</v>
      </c>
      <c r="P767" t="str">
        <f>SNPs!$F$4</f>
        <v>rs41291556</v>
      </c>
      <c r="Q767">
        <f>SNPs!$C$4</f>
        <v>10</v>
      </c>
      <c r="R767">
        <f>SNPs!$D$4</f>
        <v>94775416</v>
      </c>
      <c r="S767" t="str">
        <f ca="1">IF('Randomized Data'!J767 = 1, SNPs!$H$4 &amp; SNPs!$H$4, IF('Randomized Data'!K767 = 1, SNPs!$H$4 &amp; INDIRECT("SNPs!" &amp; CHAR(72 +'Randomized Data'!L767) &amp; "4"), INDIRECT("SNPs!" &amp; CHAR(72 +'Randomized Data'!L767) &amp; "4") &amp; INDIRECT("SNPs!" &amp; CHAR(72 +'Randomized Data'!L767) &amp; "4")))</f>
        <v>TT</v>
      </c>
      <c r="T767" t="str">
        <f>SNPs!$F$5</f>
        <v>rs72558184</v>
      </c>
      <c r="U767">
        <f>SNPs!$C$5</f>
        <v>10</v>
      </c>
      <c r="V767">
        <f>SNPs!$D$5</f>
        <v>96535210</v>
      </c>
      <c r="W767" t="str">
        <f ca="1">IF('Randomized Data'!M767 = 1, SNPs!$H$5 &amp; SNPs!$H$5, IF('Randomized Data'!N767 = 1, SNPs!$H$5 &amp; INDIRECT("SNPs!" &amp; CHAR(72 +'Randomized Data'!O767) &amp; "5"), INDIRECT("SNPs!" &amp; CHAR(72 +'Randomized Data'!O767) &amp; "5") &amp; INDIRECT("SNPs!" &amp; CHAR(72 +'Randomized Data'!O767) &amp; "5")))</f>
        <v>GG</v>
      </c>
      <c r="X767" t="str">
        <f>SNPs!$F$6</f>
        <v>rs4986893</v>
      </c>
      <c r="Y767">
        <f>SNPs!$C$6</f>
        <v>10</v>
      </c>
      <c r="Z767">
        <f>SNPs!$D$6</f>
        <v>94780653</v>
      </c>
      <c r="AA767" s="7" t="str">
        <f ca="1">IF('Randomized Data'!P767 = 1, SNPs!$H$6 &amp; SNPs!$H$6, IF('Randomized Data'!Q767 = 1, SNPs!$H$6 &amp; INDIRECT("SNPs!" &amp; CHAR(72 +'Randomized Data'!R767) &amp; "6"), INDIRECT("SNPs!" &amp; CHAR(72 +'Randomized Data'!R767) &amp; "6") &amp; INDIRECT("SNPs!" &amp; CHAR(72 +'Randomized Data'!R767) &amp; "6")))</f>
        <v>GA</v>
      </c>
      <c r="AB767" t="str">
        <f>SNPs!$F$7</f>
        <v>rs4244285</v>
      </c>
      <c r="AC767">
        <f>SNPs!$C$7</f>
        <v>10</v>
      </c>
      <c r="AD767">
        <f>SNPs!$D$7</f>
        <v>94781859</v>
      </c>
      <c r="AE767" s="7" t="str">
        <f ca="1">IF('Randomized Data'!S767 = 1, SNPs!$H$7 &amp; SNPs!$H$7, IF('Randomized Data'!T767 = 1, SNPs!$H$7 &amp; INDIRECT("SNPs!" &amp; CHAR(72 +'Randomized Data'!U767) &amp; "7"), INDIRECT("SNPs!" &amp; CHAR(72 +'Randomized Data'!U767) &amp; "7") &amp; INDIRECT("SNPs!" &amp; CHAR(72 +'Randomized Data'!U767) &amp; "7")))</f>
        <v>GC</v>
      </c>
      <c r="AF767" t="str">
        <f>SNPs!$F$8</f>
        <v>rs72558186</v>
      </c>
      <c r="AG767">
        <f>SNPs!$C$8</f>
        <v>10</v>
      </c>
      <c r="AH767">
        <f>SNPs!$D$8</f>
        <v>94781999</v>
      </c>
      <c r="AI767" s="7" t="str">
        <f ca="1">IF('Randomized Data'!V767 = 1, SNPs!$H$8 &amp; SNPs!$H$8, IF('Randomized Data'!W767 = 1, SNPs!$H$8 &amp; INDIRECT("SNPs!" &amp; CHAR(72 +'Randomized Data'!X767) &amp; "8"), INDIRECT("SNPs!" &amp; CHAR(72 +'Randomized Data'!X767) &amp; "8") &amp; INDIRECT("SNPs!" &amp; CHAR(72 +'Randomized Data'!X767) &amp; "8")))</f>
        <v>AA</v>
      </c>
      <c r="AJ767" t="str">
        <f>SNPs!$F$9</f>
        <v>rs56337013</v>
      </c>
      <c r="AK767">
        <f>SNPs!$C$9</f>
        <v>10</v>
      </c>
      <c r="AL767">
        <f>SNPs!$D$9</f>
        <v>94852738</v>
      </c>
      <c r="AM767" s="7" t="str">
        <f ca="1">IF('Randomized Data'!Y$2 = 1, SNPs!$H$9 &amp; SNPs!$H$9, IF('Randomized Data'!Z767 = 1, SNPs!$H$9 &amp; INDIRECT("SNPs!" &amp; CHAR(72 +'Randomized Data'!AA767) &amp; "9"), INDIRECT("SNPs!" &amp; CHAR(72 +'Randomized Data'!AA767) &amp; "9") &amp; INDIRECT("SNPs!" &amp; CHAR(72 +'Randomized Data'!AA767) &amp; "9")))</f>
        <v>TT</v>
      </c>
      <c r="AN767" t="str">
        <f>SNPs!$F$10</f>
        <v>rs17884712</v>
      </c>
      <c r="AO767">
        <f>SNPs!$C$10</f>
        <v>10</v>
      </c>
      <c r="AP767">
        <f>SNPs!$D$10</f>
        <v>94775489</v>
      </c>
      <c r="AQ767" s="7" t="str">
        <f ca="1">IF('Randomized Data'!AB767 = 1, SNPs!$H$10 &amp; SNPs!$H$10, IF('Randomized Data'!AC767 = 1, SNPs!$H$10 &amp; INDIRECT("SNPs!" &amp; CHAR(72 +'Randomized Data'!AD767) &amp; "10"), INDIRECT("SNPs!" &amp; CHAR(72 +'Randomized Data'!AD767) &amp; "10") &amp; INDIRECT("SNPs!" &amp; CHAR(72 +'Randomized Data'!AD767) &amp; "10")))</f>
        <v>AA</v>
      </c>
      <c r="AR767" t="str">
        <f>SNPs!$F$11</f>
        <v>rs6413438</v>
      </c>
      <c r="AS767">
        <f>SNPs!$C$11</f>
        <v>10</v>
      </c>
      <c r="AT767">
        <f>SNPs!$D$11</f>
        <v>94781858</v>
      </c>
      <c r="AU767" s="7" t="str">
        <f ca="1">IF('Randomized Data'!AE767 = 1, SNPs!$H$11 &amp; SNPs!$H$11, IF('Randomized Data'!AF767 = 1, SNPs!$H$11 &amp; INDIRECT("SNPs!" &amp; CHAR(72 +'Randomized Data'!AG767) &amp; "11"), INDIRECT("SNPs!" &amp; CHAR(72 +'Randomized Data'!AG767) &amp; "11") &amp; INDIRECT("SNPs!" &amp; CHAR(72 +'Randomized Data'!AG767) &amp; "11")))</f>
        <v>CC</v>
      </c>
      <c r="AV767" t="str">
        <f>SNPs!$F$12</f>
        <v>rs1057910</v>
      </c>
      <c r="AW767">
        <f>SNPs!$C$12</f>
        <v>10</v>
      </c>
      <c r="AX767">
        <f>SNPs!$D$12</f>
        <v>94981296</v>
      </c>
      <c r="AY767" s="7" t="str">
        <f ca="1">IF('Randomized Data'!AH767 = 1, SNPs!$H$12 &amp; SNPs!$H$12, IF('Randomized Data'!AI767 = 1, SNPs!$H$12 &amp; INDIRECT("SNPs!" &amp; CHAR(72 +'Randomized Data'!AJ767) &amp; "12"), INDIRECT("SNPs!" &amp; CHAR(72 +'Randomized Data'!AJ767) &amp; "12") &amp; INDIRECT("SNPs!" &amp; CHAR(72 +'Randomized Data'!AJ767) &amp; "12")))</f>
        <v>AC</v>
      </c>
      <c r="AZ767" t="str">
        <f>SNPs!$F$13</f>
        <v>rs1799853</v>
      </c>
      <c r="BA767">
        <f>SNPs!$C$13</f>
        <v>10</v>
      </c>
      <c r="BB767">
        <f>SNPs!$D$13</f>
        <v>94942290</v>
      </c>
      <c r="BC767" s="7" t="str">
        <f ca="1">IF('Randomized Data'!AK767 = 1, SNPs!$H$13 &amp; SNPs!$H$13, IF('Randomized Data'!AL767 = 1, SNPs!$H$13 &amp; INDIRECT("SNPs!" &amp; CHAR(72 +'Randomized Data'!AM767) &amp; "13"), INDIRECT("SNPs!" &amp; CHAR(72 +'Randomized Data'!AM767) &amp; "13") &amp; INDIRECT("SNPs!" &amp; CHAR(72 +'Randomized Data'!AM767) &amp; "13")))</f>
        <v>CC</v>
      </c>
      <c r="BD767" t="str">
        <f>SNPs!$F$14</f>
        <v>rs9923231</v>
      </c>
      <c r="BE767">
        <f>SNPs!$C$14</f>
        <v>16</v>
      </c>
      <c r="BF767">
        <f>SNPs!$D$14</f>
        <v>31096368</v>
      </c>
      <c r="BG767" s="7" t="str">
        <f ca="1">IF('Randomized Data'!AN767 = 1, SNPs!$H$14 &amp; SNPs!$H$14, IF('Randomized Data'!AO767 = 1, SNPs!$H$14 &amp; INDIRECT("SNPs!" &amp; CHAR(72 +'Randomized Data'!AP767) &amp; "14"), INDIRECT("SNPs!" &amp; CHAR(72 +'Randomized Data'!AP767) &amp; "14") &amp; INDIRECT("SNPs!" &amp; CHAR(72 +'Randomized Data'!AP767) &amp; "14")))</f>
        <v>CC</v>
      </c>
      <c r="BH767" t="str">
        <f>SNPs!$F$15</f>
        <v>rs9934438</v>
      </c>
      <c r="BI767">
        <f>SNPs!$C$15</f>
        <v>16</v>
      </c>
      <c r="BJ767">
        <f>SNPs!$D$15</f>
        <v>31093557</v>
      </c>
      <c r="BK767" s="7" t="str">
        <f ca="1">IF('Randomized Data'!AQ767 = 1, SNPs!$H$15 &amp; SNPs!$H$15, IF('Randomized Data'!AR767 = 1, SNPs!$H$15 &amp; INDIRECT("SNPs!" &amp; CHAR(72 +'Randomized Data'!AS767) &amp; "15"), INDIRECT("SNPs!" &amp; CHAR(72 +'Randomized Data'!AS767) &amp; "15") &amp; INDIRECT("SNPs!" &amp; CHAR(72 +'Randomized Data'!AS767) &amp; "15")))</f>
        <v>GG</v>
      </c>
      <c r="BL767" t="str">
        <f>SNPs!$F$16</f>
        <v>rs8050894</v>
      </c>
      <c r="BM767">
        <f>SNPs!$C$16</f>
        <v>16</v>
      </c>
      <c r="BN767">
        <f>SNPs!$D$16</f>
        <v>31093188</v>
      </c>
      <c r="BO767" s="7" t="str">
        <f ca="1">IF('Randomized Data'!AT767 = 1, SNPs!$H$16 &amp; SNPs!$H$16, IF('Randomized Data'!AU767 = 1, SNPs!$H$16 &amp; INDIRECT("SNPs!" &amp; CHAR(72 +'Randomized Data'!AV767) &amp; "16"), INDIRECT("SNPs!" &amp; CHAR(72 +'Randomized Data'!AV767) &amp; "16") &amp; INDIRECT("SNPs!" &amp; CHAR(72 +'Randomized Data'!AV767) &amp; "16")))</f>
        <v>GG</v>
      </c>
      <c r="BP767" t="str">
        <f>SNPs!$F$17</f>
        <v>rs6025</v>
      </c>
      <c r="BQ767">
        <f>SNPs!$C$17</f>
        <v>1</v>
      </c>
      <c r="BR767">
        <f>SNPs!$D$17</f>
        <v>169549811</v>
      </c>
      <c r="BS767" s="7" t="str">
        <f ca="1">IF('Randomized Data'!AW767 = 1, SNPs!$H$17 &amp; SNPs!$H$17, IF('Randomized Data'!AX767 = 1, SNPs!$H$17 &amp; INDIRECT("SNPs!" &amp; CHAR(72 +'Randomized Data'!AY767) &amp; "17"), INDIRECT("SNPs!" &amp; CHAR(72 +'Randomized Data'!AY767) &amp; "17") &amp; INDIRECT("SNPs!" &amp; CHAR(72 +'Randomized Data'!AY767) &amp; "17")))</f>
        <v>AA</v>
      </c>
      <c r="BT767" t="str">
        <f>SNPs!$F$18</f>
        <v>rs1799963</v>
      </c>
      <c r="BU767">
        <f>SNPs!$C$18</f>
        <v>11</v>
      </c>
      <c r="BV767">
        <f>SNPs!$D$18</f>
        <v>46739505</v>
      </c>
      <c r="BW767" s="7" t="str">
        <f ca="1">IF('Randomized Data'!AZ767 = 1, SNPs!$H$18 &amp; SNPs!$H$18, IF('Randomized Data'!BA767 = 1, SNPs!$H$18 &amp; INDIRECT("SNPs!" &amp; CHAR(72 +'Randomized Data'!BB767) &amp; "18"), INDIRECT("SNPs!" &amp; CHAR(72 +'Randomized Data'!BB767) &amp; "18") &amp; INDIRECT("SNPs!" &amp; CHAR(72 +'Randomized Data'!BB767) &amp; "18")))</f>
        <v>GA</v>
      </c>
      <c r="BX767" t="str">
        <f>SNPs!$F$19</f>
        <v>rs121913626</v>
      </c>
      <c r="BY767">
        <f>SNPs!$C$19</f>
        <v>14</v>
      </c>
      <c r="BZ767">
        <f>SNPs!$D$19</f>
        <v>23427723</v>
      </c>
      <c r="CA767" s="7" t="str">
        <f ca="1">IF('Randomized Data'!BC767 = 1, SNPs!$H$19 &amp; SNPs!$H$19, IF('Randomized Data'!BD767 = 1, SNPs!$H$19 &amp; INDIRECT("SNPs!" &amp; CHAR(72 +'Randomized Data'!BE767) &amp; "19"), INDIRECT("SNPs!" &amp; CHAR(72 +'Randomized Data'!BE767) &amp; "19") &amp; INDIRECT("SNPs!" &amp; CHAR(72 +'Randomized Data'!BE767) &amp; "19")))</f>
        <v>GC</v>
      </c>
      <c r="CB767" t="str">
        <f>SNPs!$F$20</f>
        <v>rs3218713</v>
      </c>
      <c r="CC767">
        <f>SNPs!$C$20</f>
        <v>14</v>
      </c>
      <c r="CD767">
        <f>SNPs!$D$20</f>
        <v>23431468</v>
      </c>
      <c r="CE767" s="7" t="str">
        <f ca="1">IF('Randomized Data'!BF767 = 1, SNPs!$H$20 &amp; SNPs!$H$20, IF('Randomized Data'!BG767 = 1, SNPs!$H$20 &amp; INDIRECT("SNPs!" &amp; CHAR(72 +'Randomized Data'!BH767) &amp; "20"), INDIRECT("SNPs!" &amp; CHAR(72 +'Randomized Data'!BH767) &amp; "20") &amp; INDIRECT("SNPs!" &amp; CHAR(72 +'Randomized Data'!BH767) &amp; "20")))</f>
        <v>GA</v>
      </c>
      <c r="CF767" t="str">
        <f>SNPs!$F$21</f>
        <v>rs3218714</v>
      </c>
      <c r="CG767">
        <f>SNPs!$C$21</f>
        <v>14</v>
      </c>
      <c r="CH767">
        <f>SNPs!$D$21</f>
        <v>23429279</v>
      </c>
      <c r="CI767" s="7" t="str">
        <f ca="1">IF('Randomized Data'!BI767 = 1, SNPs!$H$21 &amp; SNPs!$H$21, IF('Randomized Data'!BJ767 = 1, SNPs!$H$21 &amp; INDIRECT("SNPs!" &amp; CHAR(72 +'Randomized Data'!BK767) &amp; "21"), INDIRECT("SNPs!" &amp; CHAR(72 +'Randomized Data'!BK767) &amp; "21") &amp; INDIRECT("SNPs!" &amp; CHAR(72 +'Randomized Data'!BK767) &amp; "21")))</f>
        <v>CT</v>
      </c>
      <c r="CJ767" t="str">
        <f>SNPs!$F$22</f>
        <v>rs121964855</v>
      </c>
      <c r="CK767">
        <f>SNPs!$C$22</f>
        <v>1</v>
      </c>
      <c r="CL767">
        <f>SNPs!$D$22</f>
        <v>201365638</v>
      </c>
      <c r="CM767" s="7" t="str">
        <f ca="1">IF('Randomized Data'!BL767 = 1, SNPs!$H$22 &amp; SNPs!$H$22, IF('Randomized Data'!BM767 = 1, SNPs!$H$22 &amp; INDIRECT("SNPs!" &amp; CHAR(72 +'Randomized Data'!BN767) &amp; "22"), INDIRECT("SNPs!" &amp; CHAR(72 +'Randomized Data'!BN767) &amp; "22") &amp; INDIRECT("SNPs!" &amp; CHAR(72 +'Randomized Data'!BN767) &amp; "22")))</f>
        <v>TT</v>
      </c>
      <c r="CN767" t="str">
        <f>SNPs!$F$23</f>
        <v>rs121964856</v>
      </c>
      <c r="CO767">
        <f>SNPs!$C$23</f>
        <v>1</v>
      </c>
      <c r="CP767">
        <f>SNPs!$D$23</f>
        <v>201365297</v>
      </c>
      <c r="CQ767" s="7" t="str">
        <f ca="1">IF('Randomized Data'!BO767 = 1, SNPs!$H$23 &amp; SNPs!$H$23, IF('Randomized Data'!BP767 = 1, SNPs!$H$23 &amp; INDIRECT("SNPs!" &amp; CHAR(72 +'Randomized Data'!BQ767) &amp; "23"), INDIRECT("SNPs!" &amp; CHAR(72 +'Randomized Data'!BQ767) &amp; "23") &amp; INDIRECT("SNPs!" &amp; CHAR(72 +'Randomized Data'!BQ767) &amp; "23")))</f>
        <v>AA</v>
      </c>
      <c r="CR767" t="str">
        <f>SNPs!$F$24</f>
        <v>rs121964857</v>
      </c>
      <c r="CS767">
        <f>SNPs!$C$24</f>
        <v>1</v>
      </c>
      <c r="CT767">
        <f>SNPs!$D$24</f>
        <v>201359245</v>
      </c>
      <c r="CU767" s="7" t="str">
        <f ca="1">IF('Randomized Data'!BR767 = 1, SNPs!$H$24 &amp; SNPs!$H$24, IF('Randomized Data'!BS767 = 1, SNPs!$H$24 &amp; INDIRECT("SNPs!" &amp; CHAR(72 +'Randomized Data'!BT767) &amp; "24"), INDIRECT("SNPs!" &amp; CHAR(72 +'Randomized Data'!BT767) &amp; "24") &amp; INDIRECT("SNPs!" &amp; CHAR(72 +'Randomized Data'!BT767) &amp; "24")))</f>
        <v>CC</v>
      </c>
      <c r="CV767" t="str">
        <f>SNPs!$F$25</f>
        <v>rs28934269</v>
      </c>
      <c r="CW767">
        <f>SNPs!$C$25</f>
        <v>15</v>
      </c>
      <c r="CX767">
        <f>SNPs!$D$25</f>
        <v>63060915</v>
      </c>
      <c r="CY767" s="7" t="str">
        <f ca="1">IF('Randomized Data'!BU767 = 1, SNPs!$H$25 &amp; SNPs!$H$25, IF('Randomized Data'!BV767 = 1, SNPs!$H$25 &amp; INDIRECT("SNPs!" &amp; CHAR(72 +'Randomized Data'!BW767) &amp; "25"), INDIRECT("SNPs!" &amp; CHAR(72 +'Randomized Data'!BW767) &amp; "25") &amp; INDIRECT("SNPs!" &amp; CHAR(72 +'Randomized Data'!BW767) &amp; "25")))</f>
        <v>AA</v>
      </c>
      <c r="CZ767" t="str">
        <f>SNPs!$F$26</f>
        <v>rs28934270</v>
      </c>
      <c r="DA767">
        <f>SNPs!$C$26</f>
        <v>15</v>
      </c>
      <c r="DB767">
        <f>SNPs!$D$26</f>
        <v>63060899</v>
      </c>
      <c r="DC767" s="7" t="str">
        <f ca="1">IF('Randomized Data'!BX767 = 1, SNPs!$H$26 &amp; SNPs!$H$26, IF('Randomized Data'!BY767 = 1, SNPs!$H$26 &amp; INDIRECT("SNPs!" &amp; CHAR(72 +'Randomized Data'!BZ767) &amp; "26"), INDIRECT("SNPs!" &amp; CHAR(72 +'Randomized Data'!BZ767) &amp; "26") &amp; INDIRECT("SNPs!" &amp; CHAR(72 +'Randomized Data'!BZ767) &amp; "26")))</f>
        <v>AA</v>
      </c>
      <c r="DD767" t="str">
        <f>SNPs!$F$27</f>
        <v>rs727504290</v>
      </c>
      <c r="DE767">
        <f>SNPs!$C$27</f>
        <v>15</v>
      </c>
      <c r="DF767">
        <f>SNPs!$D$27</f>
        <v>63042875</v>
      </c>
      <c r="DG767" s="7" t="str">
        <f ca="1">IF('Randomized Data'!CA767 = 1, SNPs!$H$27 &amp; SNPs!$H$27, IF('Randomized Data'!CB767 = 1, SNPs!$H$27 &amp; INDIRECT("SNPs!" &amp; CHAR(72 +'Randomized Data'!CC767) &amp; "27"), INDIRECT("SNPs!" &amp; CHAR(72 +'Randomized Data'!CC767) &amp; "27") &amp; INDIRECT("SNPs!" &amp; CHAR(72 +'Randomized Data'!CC767) &amp; "27")))</f>
        <v>CC</v>
      </c>
      <c r="DH767" t="str">
        <f>SNPs!$F$28</f>
        <v>rs104894504</v>
      </c>
      <c r="DI767">
        <f>SNPs!$C$28</f>
        <v>15</v>
      </c>
      <c r="DJ767">
        <f>SNPs!$D$28</f>
        <v>63057028</v>
      </c>
      <c r="DK767" s="7" t="str">
        <f ca="1">IF('Randomized Data'!CD767 = 1, SNPs!$H$28 &amp; SNPs!$H$28, IF('Randomized Data'!CE767 = 1, SNPs!$H$28 &amp; INDIRECT("SNPs!" &amp; CHAR(72 +'Randomized Data'!CF767) &amp; "28"), INDIRECT("SNPs!" &amp; CHAR(72 +'Randomized Data'!CF767) &amp; "28") &amp; INDIRECT("SNPs!" &amp; CHAR(72 +'Randomized Data'!CF767) &amp; "28")))</f>
        <v>CC</v>
      </c>
      <c r="DL767" t="str">
        <f>SNPs!$F$29</f>
        <v>rs375882485</v>
      </c>
      <c r="DM767">
        <f>SNPs!$C$29</f>
        <v>11</v>
      </c>
      <c r="DN767">
        <f>SNPs!$D$29</f>
        <v>47342698</v>
      </c>
      <c r="DO767" s="7" t="str">
        <f ca="1">IF('Randomized Data'!CG767 = 1, SNPs!$H$29 &amp; SNPs!$H$29, IF('Randomized Data'!CH767 = 1, SNPs!$H$29 &amp; INDIRECT("SNPs!" &amp; CHAR(72 +'Randomized Data'!CI767) &amp; "29"), INDIRECT("SNPs!" &amp; CHAR(72 +'Randomized Data'!CI767) &amp; "29") &amp; INDIRECT("SNPs!" &amp; CHAR(72 +'Randomized Data'!CI767) &amp; "29")))</f>
        <v>AA</v>
      </c>
      <c r="DP767" t="str">
        <f>SNPs!$F$30</f>
        <v>rs397516083</v>
      </c>
      <c r="DQ767">
        <f>SNPs!$C$30</f>
        <v>11</v>
      </c>
      <c r="DR767">
        <f>SNPs!$D$30</f>
        <v>47346379</v>
      </c>
      <c r="DS767" s="7" t="str">
        <f ca="1">IF('Randomized Data'!CJ767 = 1, SNPs!$H$30 &amp; SNPs!$H$30, IF('Randomized Data'!CK767 = 1, SNPs!$H$30 &amp; INDIRECT("SNPs!" &amp; CHAR(72 +'Randomized Data'!CL767) &amp; "30"), INDIRECT("SNPs!" &amp; CHAR(72 +'Randomized Data'!CL767) &amp; "30") &amp; INDIRECT("SNPs!" &amp; CHAR(72 +'Randomized Data'!CL767) &amp; "30")))</f>
        <v>GG</v>
      </c>
      <c r="DT767" t="str">
        <f>SNPs!$F$31</f>
        <v>rs397515937</v>
      </c>
      <c r="DU767">
        <f>SNPs!$C$31</f>
        <v>11</v>
      </c>
      <c r="DV767">
        <f>SNPs!$D$31</f>
        <v>47339792</v>
      </c>
      <c r="DW767" s="7" t="str">
        <f ca="1">IF('Randomized Data'!CM767 = 1, SNPs!$H$31 &amp; SNPs!$H$31, IF('Randomized Data'!CN767 = 1, SNPs!$H$31 &amp; INDIRECT("SNPs!" &amp; CHAR(72 +'Randomized Data'!CO767) &amp; "31"), INDIRECT("SNPs!" &amp; CHAR(72 +'Randomized Data'!CO767) &amp; "31") &amp; INDIRECT("SNPs!" &amp; CHAR(72 +'Randomized Data'!CO767) &amp; "31")))</f>
        <v>AA</v>
      </c>
      <c r="DX767" t="str">
        <f>SNPs!$F$32</f>
        <v>rs397516074</v>
      </c>
      <c r="DY767">
        <f>SNPs!$C$32</f>
        <v>11</v>
      </c>
      <c r="DZ767">
        <f>SNPs!$D$32</f>
        <v>47348424</v>
      </c>
      <c r="EA767" s="7" t="str">
        <f ca="1">IF('Randomized Data'!CP767 = 1, SNPs!$H$32 &amp; SNPs!$H$32, IF('Randomized Data'!CQ767 = 1, SNPs!$H$32 &amp; INDIRECT("SNPs!" &amp; CHAR(72 +'Randomized Data'!CR767) &amp; "32"), INDIRECT("SNPs!" &amp; CHAR(72 +'Randomized Data'!CR767) &amp; "32") &amp; INDIRECT("SNPs!" &amp; CHAR(72 +'Randomized Data'!CR767) &amp; "32")))</f>
        <v>AA</v>
      </c>
      <c r="EB767" t="str">
        <f>SNPs!$F$33</f>
        <v>rs397515963</v>
      </c>
      <c r="EC767">
        <f>SNPs!$C$33</f>
        <v>11</v>
      </c>
      <c r="ED767">
        <f>SNPs!$D$33</f>
        <v>47337729</v>
      </c>
      <c r="EE767" s="7" t="str">
        <f ca="1">IF('Randomized Data'!CS767 = 1, SNPs!$H$33 &amp; SNPs!$H$33, IF('Randomized Data'!CT767 = 1, SNPs!$H$33 &amp; INDIRECT("SNPs!" &amp; CHAR(72 +'Randomized Data'!CU767) &amp; "33"), INDIRECT("SNPs!" &amp; CHAR(72 +'Randomized Data'!CU767) &amp; "33") &amp; INDIRECT("SNPs!" &amp; CHAR(72 +'Randomized Data'!CU767) &amp; "33")))</f>
        <v>--</v>
      </c>
    </row>
    <row r="768" spans="1:13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  <c r="F768" s="3">
        <v>42148</v>
      </c>
      <c r="G768" s="9" t="str">
        <f>'Randomized Data'!C768</f>
        <v>NGS Lab</v>
      </c>
      <c r="H768" t="str">
        <f>SNPs!$F$2</f>
        <v>rs12248560</v>
      </c>
      <c r="I768">
        <f>SNPs!$C$2</f>
        <v>10</v>
      </c>
      <c r="J768">
        <f>SNPs!$D$2</f>
        <v>94761900</v>
      </c>
      <c r="K768" t="str">
        <f ca="1">IF('Randomized Data'!D768 = 1, SNPs!$H$2 &amp; SNPs!$H$2, IF('Randomized Data'!E768 = 1, SNPs!$H$2 &amp; INDIRECT("SNPs!" &amp; CHAR(72 +'Randomized Data'!F768) &amp; "2"), INDIRECT("SNPs!" &amp; CHAR(72 +'Randomized Data'!F768) &amp; "2") &amp; INDIRECT("SNPs!" &amp; CHAR(72 +'Randomized Data'!F768) &amp; "2")))</f>
        <v>AA</v>
      </c>
      <c r="L768" t="str">
        <f>SNPs!$F$3</f>
        <v>rs28399504</v>
      </c>
      <c r="M768">
        <f>SNPs!$C$3</f>
        <v>10</v>
      </c>
      <c r="N768">
        <f>SNPs!$D$3</f>
        <v>94762706</v>
      </c>
      <c r="O768" t="str">
        <f ca="1">IF('Randomized Data'!G768 = 1, SNPs!$H$3 &amp; SNPs!$H$3, IF('Randomized Data'!H768 = 1, SNPs!$H$3 &amp; INDIRECT("SNPs!" &amp; CHAR(72 +'Randomized Data'!I768) &amp; "3"), INDIRECT("SNPs!" &amp; CHAR(72 +'Randomized Data'!I768) &amp; "3") &amp; INDIRECT("SNPs!" &amp; CHAR(72 +'Randomized Data'!I768) &amp; "3")))</f>
        <v>AA</v>
      </c>
      <c r="P768" t="str">
        <f>SNPs!$F$4</f>
        <v>rs41291556</v>
      </c>
      <c r="Q768">
        <f>SNPs!$C$4</f>
        <v>10</v>
      </c>
      <c r="R768">
        <f>SNPs!$D$4</f>
        <v>94775416</v>
      </c>
      <c r="S768" t="str">
        <f ca="1">IF('Randomized Data'!J768 = 1, SNPs!$H$4 &amp; SNPs!$H$4, IF('Randomized Data'!K768 = 1, SNPs!$H$4 &amp; INDIRECT("SNPs!" &amp; CHAR(72 +'Randomized Data'!L768) &amp; "4"), INDIRECT("SNPs!" &amp; CHAR(72 +'Randomized Data'!L768) &amp; "4") &amp; INDIRECT("SNPs!" &amp; CHAR(72 +'Randomized Data'!L768) &amp; "4")))</f>
        <v>TT</v>
      </c>
      <c r="T768" t="str">
        <f>SNPs!$F$5</f>
        <v>rs72558184</v>
      </c>
      <c r="U768">
        <f>SNPs!$C$5</f>
        <v>10</v>
      </c>
      <c r="V768">
        <f>SNPs!$D$5</f>
        <v>96535210</v>
      </c>
      <c r="W768" t="str">
        <f ca="1">IF('Randomized Data'!M768 = 1, SNPs!$H$5 &amp; SNPs!$H$5, IF('Randomized Data'!N768 = 1, SNPs!$H$5 &amp; INDIRECT("SNPs!" &amp; CHAR(72 +'Randomized Data'!O768) &amp; "5"), INDIRECT("SNPs!" &amp; CHAR(72 +'Randomized Data'!O768) &amp; "5") &amp; INDIRECT("SNPs!" &amp; CHAR(72 +'Randomized Data'!O768) &amp; "5")))</f>
        <v>GG</v>
      </c>
      <c r="X768" t="str">
        <f>SNPs!$F$6</f>
        <v>rs4986893</v>
      </c>
      <c r="Y768">
        <f>SNPs!$C$6</f>
        <v>10</v>
      </c>
      <c r="Z768">
        <f>SNPs!$D$6</f>
        <v>94780653</v>
      </c>
      <c r="AA768" s="7" t="str">
        <f ca="1">IF('Randomized Data'!P768 = 1, SNPs!$H$6 &amp; SNPs!$H$6, IF('Randomized Data'!Q768 = 1, SNPs!$H$6 &amp; INDIRECT("SNPs!" &amp; CHAR(72 +'Randomized Data'!R768) &amp; "6"), INDIRECT("SNPs!" &amp; CHAR(72 +'Randomized Data'!R768) &amp; "6") &amp; INDIRECT("SNPs!" &amp; CHAR(72 +'Randomized Data'!R768) &amp; "6")))</f>
        <v>AA</v>
      </c>
      <c r="AB768" t="str">
        <f>SNPs!$F$7</f>
        <v>rs4244285</v>
      </c>
      <c r="AC768">
        <f>SNPs!$C$7</f>
        <v>10</v>
      </c>
      <c r="AD768">
        <f>SNPs!$D$7</f>
        <v>94781859</v>
      </c>
      <c r="AE768" s="7" t="str">
        <f ca="1">IF('Randomized Data'!S768 = 1, SNPs!$H$7 &amp; SNPs!$H$7, IF('Randomized Data'!T768 = 1, SNPs!$H$7 &amp; INDIRECT("SNPs!" &amp; CHAR(72 +'Randomized Data'!U768) &amp; "7"), INDIRECT("SNPs!" &amp; CHAR(72 +'Randomized Data'!U768) &amp; "7") &amp; INDIRECT("SNPs!" &amp; CHAR(72 +'Randomized Data'!U768) &amp; "7")))</f>
        <v>GG</v>
      </c>
      <c r="AF768" t="str">
        <f>SNPs!$F$8</f>
        <v>rs72558186</v>
      </c>
      <c r="AG768">
        <f>SNPs!$C$8</f>
        <v>10</v>
      </c>
      <c r="AH768">
        <f>SNPs!$D$8</f>
        <v>94781999</v>
      </c>
      <c r="AI768" s="7" t="str">
        <f ca="1">IF('Randomized Data'!V768 = 1, SNPs!$H$8 &amp; SNPs!$H$8, IF('Randomized Data'!W768 = 1, SNPs!$H$8 &amp; INDIRECT("SNPs!" &amp; CHAR(72 +'Randomized Data'!X768) &amp; "8"), INDIRECT("SNPs!" &amp; CHAR(72 +'Randomized Data'!X768) &amp; "8") &amp; INDIRECT("SNPs!" &amp; CHAR(72 +'Randomized Data'!X768) &amp; "8")))</f>
        <v>TT</v>
      </c>
      <c r="AJ768" t="str">
        <f>SNPs!$F$9</f>
        <v>rs56337013</v>
      </c>
      <c r="AK768">
        <f>SNPs!$C$9</f>
        <v>10</v>
      </c>
      <c r="AL768">
        <f>SNPs!$D$9</f>
        <v>94852738</v>
      </c>
      <c r="AM768" s="7" t="str">
        <f ca="1">IF('Randomized Data'!Y$2 = 1, SNPs!$H$9 &amp; SNPs!$H$9, IF('Randomized Data'!Z768 = 1, SNPs!$H$9 &amp; INDIRECT("SNPs!" &amp; CHAR(72 +'Randomized Data'!AA768) &amp; "9"), INDIRECT("SNPs!" &amp; CHAR(72 +'Randomized Data'!AA768) &amp; "9") &amp; INDIRECT("SNPs!" &amp; CHAR(72 +'Randomized Data'!AA768) &amp; "9")))</f>
        <v>CT</v>
      </c>
      <c r="AN768" t="str">
        <f>SNPs!$F$10</f>
        <v>rs17884712</v>
      </c>
      <c r="AO768">
        <f>SNPs!$C$10</f>
        <v>10</v>
      </c>
      <c r="AP768">
        <f>SNPs!$D$10</f>
        <v>94775489</v>
      </c>
      <c r="AQ768" s="7" t="str">
        <f ca="1">IF('Randomized Data'!AB768 = 1, SNPs!$H$10 &amp; SNPs!$H$10, IF('Randomized Data'!AC768 = 1, SNPs!$H$10 &amp; INDIRECT("SNPs!" &amp; CHAR(72 +'Randomized Data'!AD768) &amp; "10"), INDIRECT("SNPs!" &amp; CHAR(72 +'Randomized Data'!AD768) &amp; "10") &amp; INDIRECT("SNPs!" &amp; CHAR(72 +'Randomized Data'!AD768) &amp; "10")))</f>
        <v>AA</v>
      </c>
      <c r="AR768" t="str">
        <f>SNPs!$F$11</f>
        <v>rs6413438</v>
      </c>
      <c r="AS768">
        <f>SNPs!$C$11</f>
        <v>10</v>
      </c>
      <c r="AT768">
        <f>SNPs!$D$11</f>
        <v>94781858</v>
      </c>
      <c r="AU768" s="7" t="str">
        <f ca="1">IF('Randomized Data'!AE768 = 1, SNPs!$H$11 &amp; SNPs!$H$11, IF('Randomized Data'!AF768 = 1, SNPs!$H$11 &amp; INDIRECT("SNPs!" &amp; CHAR(72 +'Randomized Data'!AG768) &amp; "11"), INDIRECT("SNPs!" &amp; CHAR(72 +'Randomized Data'!AG768) &amp; "11") &amp; INDIRECT("SNPs!" &amp; CHAR(72 +'Randomized Data'!AG768) &amp; "11")))</f>
        <v>CC</v>
      </c>
      <c r="AV768" t="str">
        <f>SNPs!$F$12</f>
        <v>rs1057910</v>
      </c>
      <c r="AW768">
        <f>SNPs!$C$12</f>
        <v>10</v>
      </c>
      <c r="AX768">
        <f>SNPs!$D$12</f>
        <v>94981296</v>
      </c>
      <c r="AY768" s="7" t="str">
        <f ca="1">IF('Randomized Data'!AH768 = 1, SNPs!$H$12 &amp; SNPs!$H$12, IF('Randomized Data'!AI768 = 1, SNPs!$H$12 &amp; INDIRECT("SNPs!" &amp; CHAR(72 +'Randomized Data'!AJ768) &amp; "12"), INDIRECT("SNPs!" &amp; CHAR(72 +'Randomized Data'!AJ768) &amp; "12") &amp; INDIRECT("SNPs!" &amp; CHAR(72 +'Randomized Data'!AJ768) &amp; "12")))</f>
        <v>AC</v>
      </c>
      <c r="AZ768" t="str">
        <f>SNPs!$F$13</f>
        <v>rs1799853</v>
      </c>
      <c r="BA768">
        <f>SNPs!$C$13</f>
        <v>10</v>
      </c>
      <c r="BB768">
        <f>SNPs!$D$13</f>
        <v>94942290</v>
      </c>
      <c r="BC768" s="7" t="str">
        <f ca="1">IF('Randomized Data'!AK768 = 1, SNPs!$H$13 &amp; SNPs!$H$13, IF('Randomized Data'!AL768 = 1, SNPs!$H$13 &amp; INDIRECT("SNPs!" &amp; CHAR(72 +'Randomized Data'!AM768) &amp; "13"), INDIRECT("SNPs!" &amp; CHAR(72 +'Randomized Data'!AM768) &amp; "13") &amp; INDIRECT("SNPs!" &amp; CHAR(72 +'Randomized Data'!AM768) &amp; "13")))</f>
        <v>TT</v>
      </c>
      <c r="BD768" t="str">
        <f>SNPs!$F$14</f>
        <v>rs9923231</v>
      </c>
      <c r="BE768">
        <f>SNPs!$C$14</f>
        <v>16</v>
      </c>
      <c r="BF768">
        <f>SNPs!$D$14</f>
        <v>31096368</v>
      </c>
      <c r="BG768" s="7" t="str">
        <f ca="1">IF('Randomized Data'!AN768 = 1, SNPs!$H$14 &amp; SNPs!$H$14, IF('Randomized Data'!AO768 = 1, SNPs!$H$14 &amp; INDIRECT("SNPs!" &amp; CHAR(72 +'Randomized Data'!AP768) &amp; "14"), INDIRECT("SNPs!" &amp; CHAR(72 +'Randomized Data'!AP768) &amp; "14") &amp; INDIRECT("SNPs!" &amp; CHAR(72 +'Randomized Data'!AP768) &amp; "14")))</f>
        <v>CT</v>
      </c>
      <c r="BH768" t="str">
        <f>SNPs!$F$15</f>
        <v>rs9934438</v>
      </c>
      <c r="BI768">
        <f>SNPs!$C$15</f>
        <v>16</v>
      </c>
      <c r="BJ768">
        <f>SNPs!$D$15</f>
        <v>31093557</v>
      </c>
      <c r="BK768" s="7" t="str">
        <f ca="1">IF('Randomized Data'!AQ768 = 1, SNPs!$H$15 &amp; SNPs!$H$15, IF('Randomized Data'!AR768 = 1, SNPs!$H$15 &amp; INDIRECT("SNPs!" &amp; CHAR(72 +'Randomized Data'!AS768) &amp; "15"), INDIRECT("SNPs!" &amp; CHAR(72 +'Randomized Data'!AS768) &amp; "15") &amp; INDIRECT("SNPs!" &amp; CHAR(72 +'Randomized Data'!AS768) &amp; "15")))</f>
        <v>AA</v>
      </c>
      <c r="BL768" t="str">
        <f>SNPs!$F$16</f>
        <v>rs8050894</v>
      </c>
      <c r="BM768">
        <f>SNPs!$C$16</f>
        <v>16</v>
      </c>
      <c r="BN768">
        <f>SNPs!$D$16</f>
        <v>31093188</v>
      </c>
      <c r="BO768" s="7" t="str">
        <f ca="1">IF('Randomized Data'!AT768 = 1, SNPs!$H$16 &amp; SNPs!$H$16, IF('Randomized Data'!AU768 = 1, SNPs!$H$16 &amp; INDIRECT("SNPs!" &amp; CHAR(72 +'Randomized Data'!AV768) &amp; "16"), INDIRECT("SNPs!" &amp; CHAR(72 +'Randomized Data'!AV768) &amp; "16") &amp; INDIRECT("SNPs!" &amp; CHAR(72 +'Randomized Data'!AV768) &amp; "16")))</f>
        <v>GG</v>
      </c>
      <c r="BP768" t="str">
        <f>SNPs!$F$17</f>
        <v>rs6025</v>
      </c>
      <c r="BQ768">
        <f>SNPs!$C$17</f>
        <v>1</v>
      </c>
      <c r="BR768">
        <f>SNPs!$D$17</f>
        <v>169549811</v>
      </c>
      <c r="BS768" s="7" t="str">
        <f ca="1">IF('Randomized Data'!AW768 = 1, SNPs!$H$17 &amp; SNPs!$H$17, IF('Randomized Data'!AX768 = 1, SNPs!$H$17 &amp; INDIRECT("SNPs!" &amp; CHAR(72 +'Randomized Data'!AY768) &amp; "17"), INDIRECT("SNPs!" &amp; CHAR(72 +'Randomized Data'!AY768) &amp; "17") &amp; INDIRECT("SNPs!" &amp; CHAR(72 +'Randomized Data'!AY768) &amp; "17")))</f>
        <v>GG</v>
      </c>
      <c r="BT768" t="str">
        <f>SNPs!$F$18</f>
        <v>rs1799963</v>
      </c>
      <c r="BU768">
        <f>SNPs!$C$18</f>
        <v>11</v>
      </c>
      <c r="BV768">
        <f>SNPs!$D$18</f>
        <v>46739505</v>
      </c>
      <c r="BW768" s="7" t="str">
        <f ca="1">IF('Randomized Data'!AZ768 = 1, SNPs!$H$18 &amp; SNPs!$H$18, IF('Randomized Data'!BA768 = 1, SNPs!$H$18 &amp; INDIRECT("SNPs!" &amp; CHAR(72 +'Randomized Data'!BB768) &amp; "18"), INDIRECT("SNPs!" &amp; CHAR(72 +'Randomized Data'!BB768) &amp; "18") &amp; INDIRECT("SNPs!" &amp; CHAR(72 +'Randomized Data'!BB768) &amp; "18")))</f>
        <v>GG</v>
      </c>
      <c r="BX768" t="str">
        <f>SNPs!$F$19</f>
        <v>rs121913626</v>
      </c>
      <c r="BY768">
        <f>SNPs!$C$19</f>
        <v>14</v>
      </c>
      <c r="BZ768">
        <f>SNPs!$D$19</f>
        <v>23427723</v>
      </c>
      <c r="CA768" s="7" t="str">
        <f ca="1">IF('Randomized Data'!BC768 = 1, SNPs!$H$19 &amp; SNPs!$H$19, IF('Randomized Data'!BD768 = 1, SNPs!$H$19 &amp; INDIRECT("SNPs!" &amp; CHAR(72 +'Randomized Data'!BE768) &amp; "19"), INDIRECT("SNPs!" &amp; CHAR(72 +'Randomized Data'!BE768) &amp; "19") &amp; INDIRECT("SNPs!" &amp; CHAR(72 +'Randomized Data'!BE768) &amp; "19")))</f>
        <v>CC</v>
      </c>
      <c r="CB768" t="str">
        <f>SNPs!$F$20</f>
        <v>rs3218713</v>
      </c>
      <c r="CC768">
        <f>SNPs!$C$20</f>
        <v>14</v>
      </c>
      <c r="CD768">
        <f>SNPs!$D$20</f>
        <v>23431468</v>
      </c>
      <c r="CE768" s="7" t="str">
        <f ca="1">IF('Randomized Data'!BF768 = 1, SNPs!$H$20 &amp; SNPs!$H$20, IF('Randomized Data'!BG768 = 1, SNPs!$H$20 &amp; INDIRECT("SNPs!" &amp; CHAR(72 +'Randomized Data'!BH768) &amp; "20"), INDIRECT("SNPs!" &amp; CHAR(72 +'Randomized Data'!BH768) &amp; "20") &amp; INDIRECT("SNPs!" &amp; CHAR(72 +'Randomized Data'!BH768) &amp; "20")))</f>
        <v>GA</v>
      </c>
      <c r="CF768" t="str">
        <f>SNPs!$F$21</f>
        <v>rs3218714</v>
      </c>
      <c r="CG768">
        <f>SNPs!$C$21</f>
        <v>14</v>
      </c>
      <c r="CH768">
        <f>SNPs!$D$21</f>
        <v>23429279</v>
      </c>
      <c r="CI768" s="7" t="str">
        <f ca="1">IF('Randomized Data'!BI768 = 1, SNPs!$H$21 &amp; SNPs!$H$21, IF('Randomized Data'!BJ768 = 1, SNPs!$H$21 &amp; INDIRECT("SNPs!" &amp; CHAR(72 +'Randomized Data'!BK768) &amp; "21"), INDIRECT("SNPs!" &amp; CHAR(72 +'Randomized Data'!BK768) &amp; "21") &amp; INDIRECT("SNPs!" &amp; CHAR(72 +'Randomized Data'!BK768) &amp; "21")))</f>
        <v>CT</v>
      </c>
      <c r="CJ768" t="str">
        <f>SNPs!$F$22</f>
        <v>rs121964855</v>
      </c>
      <c r="CK768">
        <f>SNPs!$C$22</f>
        <v>1</v>
      </c>
      <c r="CL768">
        <f>SNPs!$D$22</f>
        <v>201365638</v>
      </c>
      <c r="CM768" s="7" t="str">
        <f ca="1">IF('Randomized Data'!BL768 = 1, SNPs!$H$22 &amp; SNPs!$H$22, IF('Randomized Data'!BM768 = 1, SNPs!$H$22 &amp; INDIRECT("SNPs!" &amp; CHAR(72 +'Randomized Data'!BN768) &amp; "22"), INDIRECT("SNPs!" &amp; CHAR(72 +'Randomized Data'!BN768) &amp; "22") &amp; INDIRECT("SNPs!" &amp; CHAR(72 +'Randomized Data'!BN768) &amp; "22")))</f>
        <v>AA</v>
      </c>
      <c r="CN768" t="str">
        <f>SNPs!$F$23</f>
        <v>rs121964856</v>
      </c>
      <c r="CO768">
        <f>SNPs!$C$23</f>
        <v>1</v>
      </c>
      <c r="CP768">
        <f>SNPs!$D$23</f>
        <v>201365297</v>
      </c>
      <c r="CQ768" s="7" t="str">
        <f ca="1">IF('Randomized Data'!BO768 = 1, SNPs!$H$23 &amp; SNPs!$H$23, IF('Randomized Data'!BP768 = 1, SNPs!$H$23 &amp; INDIRECT("SNPs!" &amp; CHAR(72 +'Randomized Data'!BQ768) &amp; "23"), INDIRECT("SNPs!" &amp; CHAR(72 +'Randomized Data'!BQ768) &amp; "23") &amp; INDIRECT("SNPs!" &amp; CHAR(72 +'Randomized Data'!BQ768) &amp; "23")))</f>
        <v>GG</v>
      </c>
      <c r="CR768" t="str">
        <f>SNPs!$F$24</f>
        <v>rs121964857</v>
      </c>
      <c r="CS768">
        <f>SNPs!$C$24</f>
        <v>1</v>
      </c>
      <c r="CT768">
        <f>SNPs!$D$24</f>
        <v>201359245</v>
      </c>
      <c r="CU768" s="7" t="str">
        <f ca="1">IF('Randomized Data'!BR768 = 1, SNPs!$H$24 &amp; SNPs!$H$24, IF('Randomized Data'!BS768 = 1, SNPs!$H$24 &amp; INDIRECT("SNPs!" &amp; CHAR(72 +'Randomized Data'!BT768) &amp; "24"), INDIRECT("SNPs!" &amp; CHAR(72 +'Randomized Data'!BT768) &amp; "24") &amp; INDIRECT("SNPs!" &amp; CHAR(72 +'Randomized Data'!BT768) &amp; "24")))</f>
        <v>CT</v>
      </c>
      <c r="CV768" t="str">
        <f>SNPs!$F$25</f>
        <v>rs28934269</v>
      </c>
      <c r="CW768">
        <f>SNPs!$C$25</f>
        <v>15</v>
      </c>
      <c r="CX768">
        <f>SNPs!$D$25</f>
        <v>63060915</v>
      </c>
      <c r="CY768" s="7" t="str">
        <f ca="1">IF('Randomized Data'!BU768 = 1, SNPs!$H$25 &amp; SNPs!$H$25, IF('Randomized Data'!BV768 = 1, SNPs!$H$25 &amp; INDIRECT("SNPs!" &amp; CHAR(72 +'Randomized Data'!BW768) &amp; "25"), INDIRECT("SNPs!" &amp; CHAR(72 +'Randomized Data'!BW768) &amp; "25") &amp; INDIRECT("SNPs!" &amp; CHAR(72 +'Randomized Data'!BW768) &amp; "25")))</f>
        <v>GG</v>
      </c>
      <c r="CZ768" t="str">
        <f>SNPs!$F$26</f>
        <v>rs28934270</v>
      </c>
      <c r="DA768">
        <f>SNPs!$C$26</f>
        <v>15</v>
      </c>
      <c r="DB768">
        <f>SNPs!$D$26</f>
        <v>63060899</v>
      </c>
      <c r="DC768" s="7" t="str">
        <f ca="1">IF('Randomized Data'!BX768 = 1, SNPs!$H$26 &amp; SNPs!$H$26, IF('Randomized Data'!BY768 = 1, SNPs!$H$26 &amp; INDIRECT("SNPs!" &amp; CHAR(72 +'Randomized Data'!BZ768) &amp; "26"), INDIRECT("SNPs!" &amp; CHAR(72 +'Randomized Data'!BZ768) &amp; "26") &amp; INDIRECT("SNPs!" &amp; CHAR(72 +'Randomized Data'!BZ768) &amp; "26")))</f>
        <v>AA</v>
      </c>
      <c r="DD768" t="str">
        <f>SNPs!$F$27</f>
        <v>rs727504290</v>
      </c>
      <c r="DE768">
        <f>SNPs!$C$27</f>
        <v>15</v>
      </c>
      <c r="DF768">
        <f>SNPs!$D$27</f>
        <v>63042875</v>
      </c>
      <c r="DG768" s="7" t="str">
        <f ca="1">IF('Randomized Data'!CA768 = 1, SNPs!$H$27 &amp; SNPs!$H$27, IF('Randomized Data'!CB768 = 1, SNPs!$H$27 &amp; INDIRECT("SNPs!" &amp; CHAR(72 +'Randomized Data'!CC768) &amp; "27"), INDIRECT("SNPs!" &amp; CHAR(72 +'Randomized Data'!CC768) &amp; "27") &amp; INDIRECT("SNPs!" &amp; CHAR(72 +'Randomized Data'!CC768) &amp; "27")))</f>
        <v>GG</v>
      </c>
      <c r="DH768" t="str">
        <f>SNPs!$F$28</f>
        <v>rs104894504</v>
      </c>
      <c r="DI768">
        <f>SNPs!$C$28</f>
        <v>15</v>
      </c>
      <c r="DJ768">
        <f>SNPs!$D$28</f>
        <v>63057028</v>
      </c>
      <c r="DK768" s="7" t="str">
        <f ca="1">IF('Randomized Data'!CD768 = 1, SNPs!$H$28 &amp; SNPs!$H$28, IF('Randomized Data'!CE768 = 1, SNPs!$H$28 &amp; INDIRECT("SNPs!" &amp; CHAR(72 +'Randomized Data'!CF768) &amp; "28"), INDIRECT("SNPs!" &amp; CHAR(72 +'Randomized Data'!CF768) &amp; "28") &amp; INDIRECT("SNPs!" &amp; CHAR(72 +'Randomized Data'!CF768) &amp; "28")))</f>
        <v>TC</v>
      </c>
      <c r="DL768" t="str">
        <f>SNPs!$F$29</f>
        <v>rs375882485</v>
      </c>
      <c r="DM768">
        <f>SNPs!$C$29</f>
        <v>11</v>
      </c>
      <c r="DN768">
        <f>SNPs!$D$29</f>
        <v>47342698</v>
      </c>
      <c r="DO768" s="7" t="str">
        <f ca="1">IF('Randomized Data'!CG768 = 1, SNPs!$H$29 &amp; SNPs!$H$29, IF('Randomized Data'!CH768 = 1, SNPs!$H$29 &amp; INDIRECT("SNPs!" &amp; CHAR(72 +'Randomized Data'!CI768) &amp; "29"), INDIRECT("SNPs!" &amp; CHAR(72 +'Randomized Data'!CI768) &amp; "29") &amp; INDIRECT("SNPs!" &amp; CHAR(72 +'Randomized Data'!CI768) &amp; "29")))</f>
        <v>GG</v>
      </c>
      <c r="DP768" t="str">
        <f>SNPs!$F$30</f>
        <v>rs397516083</v>
      </c>
      <c r="DQ768">
        <f>SNPs!$C$30</f>
        <v>11</v>
      </c>
      <c r="DR768">
        <f>SNPs!$D$30</f>
        <v>47346379</v>
      </c>
      <c r="DS768" s="7" t="str">
        <f ca="1">IF('Randomized Data'!CJ768 = 1, SNPs!$H$30 &amp; SNPs!$H$30, IF('Randomized Data'!CK768 = 1, SNPs!$H$30 &amp; INDIRECT("SNPs!" &amp; CHAR(72 +'Randomized Data'!CL768) &amp; "30"), INDIRECT("SNPs!" &amp; CHAR(72 +'Randomized Data'!CL768) &amp; "30") &amp; INDIRECT("SNPs!" &amp; CHAR(72 +'Randomized Data'!CL768) &amp; "30")))</f>
        <v>GG</v>
      </c>
      <c r="DT768" t="str">
        <f>SNPs!$F$31</f>
        <v>rs397515937</v>
      </c>
      <c r="DU768">
        <f>SNPs!$C$31</f>
        <v>11</v>
      </c>
      <c r="DV768">
        <f>SNPs!$D$31</f>
        <v>47339792</v>
      </c>
      <c r="DW768" s="7" t="str">
        <f ca="1">IF('Randomized Data'!CM768 = 1, SNPs!$H$31 &amp; SNPs!$H$31, IF('Randomized Data'!CN768 = 1, SNPs!$H$31 &amp; INDIRECT("SNPs!" &amp; CHAR(72 +'Randomized Data'!CO768) &amp; "31"), INDIRECT("SNPs!" &amp; CHAR(72 +'Randomized Data'!CO768) &amp; "31") &amp; INDIRECT("SNPs!" &amp; CHAR(72 +'Randomized Data'!CO768) &amp; "31")))</f>
        <v>AA</v>
      </c>
      <c r="DX768" t="str">
        <f>SNPs!$F$32</f>
        <v>rs397516074</v>
      </c>
      <c r="DY768">
        <f>SNPs!$C$32</f>
        <v>11</v>
      </c>
      <c r="DZ768">
        <f>SNPs!$D$32</f>
        <v>47348424</v>
      </c>
      <c r="EA768" s="7" t="str">
        <f ca="1">IF('Randomized Data'!CP768 = 1, SNPs!$H$32 &amp; SNPs!$H$32, IF('Randomized Data'!CQ768 = 1, SNPs!$H$32 &amp; INDIRECT("SNPs!" &amp; CHAR(72 +'Randomized Data'!CR768) &amp; "32"), INDIRECT("SNPs!" &amp; CHAR(72 +'Randomized Data'!CR768) &amp; "32") &amp; INDIRECT("SNPs!" &amp; CHAR(72 +'Randomized Data'!CR768) &amp; "32")))</f>
        <v>AA</v>
      </c>
      <c r="EB768" t="str">
        <f>SNPs!$F$33</f>
        <v>rs397515963</v>
      </c>
      <c r="EC768">
        <f>SNPs!$C$33</f>
        <v>11</v>
      </c>
      <c r="ED768">
        <f>SNPs!$D$33</f>
        <v>47337729</v>
      </c>
      <c r="EE768" s="7" t="str">
        <f ca="1">IF('Randomized Data'!CS768 = 1, SNPs!$H$33 &amp; SNPs!$H$33, IF('Randomized Data'!CT768 = 1, SNPs!$H$33 &amp; INDIRECT("SNPs!" &amp; CHAR(72 +'Randomized Data'!CU768) &amp; "33"), INDIRECT("SNPs!" &amp; CHAR(72 +'Randomized Data'!CU768) &amp; "33") &amp; INDIRECT("SNPs!" &amp; CHAR(72 +'Randomized Data'!CU768) &amp; "33")))</f>
        <v>--</v>
      </c>
    </row>
    <row r="769" spans="1:13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  <c r="F769" s="3">
        <v>42194</v>
      </c>
      <c r="G769" s="9" t="str">
        <f>'Randomized Data'!C769</f>
        <v>External Lab</v>
      </c>
      <c r="H769" t="str">
        <f>SNPs!$F$2</f>
        <v>rs12248560</v>
      </c>
      <c r="I769">
        <f>SNPs!$C$2</f>
        <v>10</v>
      </c>
      <c r="J769">
        <f>SNPs!$D$2</f>
        <v>94761900</v>
      </c>
      <c r="K769" t="str">
        <f ca="1">IF('Randomized Data'!D769 = 1, SNPs!$H$2 &amp; SNPs!$H$2, IF('Randomized Data'!E769 = 1, SNPs!$H$2 &amp; INDIRECT("SNPs!" &amp; CHAR(72 +'Randomized Data'!F769) &amp; "2"), INDIRECT("SNPs!" &amp; CHAR(72 +'Randomized Data'!F769) &amp; "2") &amp; INDIRECT("SNPs!" &amp; CHAR(72 +'Randomized Data'!F769) &amp; "2")))</f>
        <v>CT</v>
      </c>
      <c r="L769" t="str">
        <f>SNPs!$F$3</f>
        <v>rs28399504</v>
      </c>
      <c r="M769">
        <f>SNPs!$C$3</f>
        <v>10</v>
      </c>
      <c r="N769">
        <f>SNPs!$D$3</f>
        <v>94762706</v>
      </c>
      <c r="O769" t="str">
        <f ca="1">IF('Randomized Data'!G769 = 1, SNPs!$H$3 &amp; SNPs!$H$3, IF('Randomized Data'!H769 = 1, SNPs!$H$3 &amp; INDIRECT("SNPs!" &amp; CHAR(72 +'Randomized Data'!I769) &amp; "3"), INDIRECT("SNPs!" &amp; CHAR(72 +'Randomized Data'!I769) &amp; "3") &amp; INDIRECT("SNPs!" &amp; CHAR(72 +'Randomized Data'!I769) &amp; "3")))</f>
        <v>AA</v>
      </c>
      <c r="P769" t="str">
        <f>SNPs!$F$4</f>
        <v>rs41291556</v>
      </c>
      <c r="Q769">
        <f>SNPs!$C$4</f>
        <v>10</v>
      </c>
      <c r="R769">
        <f>SNPs!$D$4</f>
        <v>94775416</v>
      </c>
      <c r="S769" t="str">
        <f ca="1">IF('Randomized Data'!J769 = 1, SNPs!$H$4 &amp; SNPs!$H$4, IF('Randomized Data'!K769 = 1, SNPs!$H$4 &amp; INDIRECT("SNPs!" &amp; CHAR(72 +'Randomized Data'!L769) &amp; "4"), INDIRECT("SNPs!" &amp; CHAR(72 +'Randomized Data'!L769) &amp; "4") &amp; INDIRECT("SNPs!" &amp; CHAR(72 +'Randomized Data'!L769) &amp; "4")))</f>
        <v>CC</v>
      </c>
      <c r="T769" t="str">
        <f>SNPs!$F$5</f>
        <v>rs72558184</v>
      </c>
      <c r="U769">
        <f>SNPs!$C$5</f>
        <v>10</v>
      </c>
      <c r="V769">
        <f>SNPs!$D$5</f>
        <v>96535210</v>
      </c>
      <c r="W769" t="str">
        <f ca="1">IF('Randomized Data'!M769 = 1, SNPs!$H$5 &amp; SNPs!$H$5, IF('Randomized Data'!N769 = 1, SNPs!$H$5 &amp; INDIRECT("SNPs!" &amp; CHAR(72 +'Randomized Data'!O769) &amp; "5"), INDIRECT("SNPs!" &amp; CHAR(72 +'Randomized Data'!O769) &amp; "5") &amp; INDIRECT("SNPs!" &amp; CHAR(72 +'Randomized Data'!O769) &amp; "5")))</f>
        <v>GG</v>
      </c>
      <c r="X769" t="str">
        <f>SNPs!$F$6</f>
        <v>rs4986893</v>
      </c>
      <c r="Y769">
        <f>SNPs!$C$6</f>
        <v>10</v>
      </c>
      <c r="Z769">
        <f>SNPs!$D$6</f>
        <v>94780653</v>
      </c>
      <c r="AA769" s="7" t="str">
        <f ca="1">IF('Randomized Data'!P769 = 1, SNPs!$H$6 &amp; SNPs!$H$6, IF('Randomized Data'!Q769 = 1, SNPs!$H$6 &amp; INDIRECT("SNPs!" &amp; CHAR(72 +'Randomized Data'!R769) &amp; "6"), INDIRECT("SNPs!" &amp; CHAR(72 +'Randomized Data'!R769) &amp; "6") &amp; INDIRECT("SNPs!" &amp; CHAR(72 +'Randomized Data'!R769) &amp; "6")))</f>
        <v>GG</v>
      </c>
      <c r="AB769" t="str">
        <f>SNPs!$F$7</f>
        <v>rs4244285</v>
      </c>
      <c r="AC769">
        <f>SNPs!$C$7</f>
        <v>10</v>
      </c>
      <c r="AD769">
        <f>SNPs!$D$7</f>
        <v>94781859</v>
      </c>
      <c r="AE769" s="7" t="str">
        <f ca="1">IF('Randomized Data'!S769 = 1, SNPs!$H$7 &amp; SNPs!$H$7, IF('Randomized Data'!T769 = 1, SNPs!$H$7 &amp; INDIRECT("SNPs!" &amp; CHAR(72 +'Randomized Data'!U769) &amp; "7"), INDIRECT("SNPs!" &amp; CHAR(72 +'Randomized Data'!U769) &amp; "7") &amp; INDIRECT("SNPs!" &amp; CHAR(72 +'Randomized Data'!U769) &amp; "7")))</f>
        <v>AA</v>
      </c>
      <c r="AF769" t="str">
        <f>SNPs!$F$8</f>
        <v>rs72558186</v>
      </c>
      <c r="AG769">
        <f>SNPs!$C$8</f>
        <v>10</v>
      </c>
      <c r="AH769">
        <f>SNPs!$D$8</f>
        <v>94781999</v>
      </c>
      <c r="AI769" s="7" t="str">
        <f ca="1">IF('Randomized Data'!V769 = 1, SNPs!$H$8 &amp; SNPs!$H$8, IF('Randomized Data'!W769 = 1, SNPs!$H$8 &amp; INDIRECT("SNPs!" &amp; CHAR(72 +'Randomized Data'!X769) &amp; "8"), INDIRECT("SNPs!" &amp; CHAR(72 +'Randomized Data'!X769) &amp; "8") &amp; INDIRECT("SNPs!" &amp; CHAR(72 +'Randomized Data'!X769) &amp; "8")))</f>
        <v>TT</v>
      </c>
      <c r="AJ769" t="str">
        <f>SNPs!$F$9</f>
        <v>rs56337013</v>
      </c>
      <c r="AK769">
        <f>SNPs!$C$9</f>
        <v>10</v>
      </c>
      <c r="AL769">
        <f>SNPs!$D$9</f>
        <v>94852738</v>
      </c>
      <c r="AM769" s="7" t="str">
        <f ca="1">IF('Randomized Data'!Y$2 = 1, SNPs!$H$9 &amp; SNPs!$H$9, IF('Randomized Data'!Z769 = 1, SNPs!$H$9 &amp; INDIRECT("SNPs!" &amp; CHAR(72 +'Randomized Data'!AA769) &amp; "9"), INDIRECT("SNPs!" &amp; CHAR(72 +'Randomized Data'!AA769) &amp; "9") &amp; INDIRECT("SNPs!" &amp; CHAR(72 +'Randomized Data'!AA769) &amp; "9")))</f>
        <v>TT</v>
      </c>
      <c r="AN769" t="str">
        <f>SNPs!$F$10</f>
        <v>rs17884712</v>
      </c>
      <c r="AO769">
        <f>SNPs!$C$10</f>
        <v>10</v>
      </c>
      <c r="AP769">
        <f>SNPs!$D$10</f>
        <v>94775489</v>
      </c>
      <c r="AQ769" s="7" t="str">
        <f ca="1">IF('Randomized Data'!AB769 = 1, SNPs!$H$10 &amp; SNPs!$H$10, IF('Randomized Data'!AC769 = 1, SNPs!$H$10 &amp; INDIRECT("SNPs!" &amp; CHAR(72 +'Randomized Data'!AD769) &amp; "10"), INDIRECT("SNPs!" &amp; CHAR(72 +'Randomized Data'!AD769) &amp; "10") &amp; INDIRECT("SNPs!" &amp; CHAR(72 +'Randomized Data'!AD769) &amp; "10")))</f>
        <v>GG</v>
      </c>
      <c r="AR769" t="str">
        <f>SNPs!$F$11</f>
        <v>rs6413438</v>
      </c>
      <c r="AS769">
        <f>SNPs!$C$11</f>
        <v>10</v>
      </c>
      <c r="AT769">
        <f>SNPs!$D$11</f>
        <v>94781858</v>
      </c>
      <c r="AU769" s="7" t="str">
        <f ca="1">IF('Randomized Data'!AE769 = 1, SNPs!$H$11 &amp; SNPs!$H$11, IF('Randomized Data'!AF769 = 1, SNPs!$H$11 &amp; INDIRECT("SNPs!" &amp; CHAR(72 +'Randomized Data'!AG769) &amp; "11"), INDIRECT("SNPs!" &amp; CHAR(72 +'Randomized Data'!AG769) &amp; "11") &amp; INDIRECT("SNPs!" &amp; CHAR(72 +'Randomized Data'!AG769) &amp; "11")))</f>
        <v>CT</v>
      </c>
      <c r="AV769" t="str">
        <f>SNPs!$F$12</f>
        <v>rs1057910</v>
      </c>
      <c r="AW769">
        <f>SNPs!$C$12</f>
        <v>10</v>
      </c>
      <c r="AX769">
        <f>SNPs!$D$12</f>
        <v>94981296</v>
      </c>
      <c r="AY769" s="7" t="str">
        <f ca="1">IF('Randomized Data'!AH769 = 1, SNPs!$H$12 &amp; SNPs!$H$12, IF('Randomized Data'!AI769 = 1, SNPs!$H$12 &amp; INDIRECT("SNPs!" &amp; CHAR(72 +'Randomized Data'!AJ769) &amp; "12"), INDIRECT("SNPs!" &amp; CHAR(72 +'Randomized Data'!AJ769) &amp; "12") &amp; INDIRECT("SNPs!" &amp; CHAR(72 +'Randomized Data'!AJ769) &amp; "12")))</f>
        <v>CC</v>
      </c>
      <c r="AZ769" t="str">
        <f>SNPs!$F$13</f>
        <v>rs1799853</v>
      </c>
      <c r="BA769">
        <f>SNPs!$C$13</f>
        <v>10</v>
      </c>
      <c r="BB769">
        <f>SNPs!$D$13</f>
        <v>94942290</v>
      </c>
      <c r="BC769" s="7" t="str">
        <f ca="1">IF('Randomized Data'!AK769 = 1, SNPs!$H$13 &amp; SNPs!$H$13, IF('Randomized Data'!AL769 = 1, SNPs!$H$13 &amp; INDIRECT("SNPs!" &amp; CHAR(72 +'Randomized Data'!AM769) &amp; "13"), INDIRECT("SNPs!" &amp; CHAR(72 +'Randomized Data'!AM769) &amp; "13") &amp; INDIRECT("SNPs!" &amp; CHAR(72 +'Randomized Data'!AM769) &amp; "13")))</f>
        <v>CC</v>
      </c>
      <c r="BD769" t="str">
        <f>SNPs!$F$14</f>
        <v>rs9923231</v>
      </c>
      <c r="BE769">
        <f>SNPs!$C$14</f>
        <v>16</v>
      </c>
      <c r="BF769">
        <f>SNPs!$D$14</f>
        <v>31096368</v>
      </c>
      <c r="BG769" s="7" t="str">
        <f ca="1">IF('Randomized Data'!AN769 = 1, SNPs!$H$14 &amp; SNPs!$H$14, IF('Randomized Data'!AO769 = 1, SNPs!$H$14 &amp; INDIRECT("SNPs!" &amp; CHAR(72 +'Randomized Data'!AP769) &amp; "14"), INDIRECT("SNPs!" &amp; CHAR(72 +'Randomized Data'!AP769) &amp; "14") &amp; INDIRECT("SNPs!" &amp; CHAR(72 +'Randomized Data'!AP769) &amp; "14")))</f>
        <v>CC</v>
      </c>
      <c r="BH769" t="str">
        <f>SNPs!$F$15</f>
        <v>rs9934438</v>
      </c>
      <c r="BI769">
        <f>SNPs!$C$15</f>
        <v>16</v>
      </c>
      <c r="BJ769">
        <f>SNPs!$D$15</f>
        <v>31093557</v>
      </c>
      <c r="BK769" s="7" t="str">
        <f ca="1">IF('Randomized Data'!AQ769 = 1, SNPs!$H$15 &amp; SNPs!$H$15, IF('Randomized Data'!AR769 = 1, SNPs!$H$15 &amp; INDIRECT("SNPs!" &amp; CHAR(72 +'Randomized Data'!AS769) &amp; "15"), INDIRECT("SNPs!" &amp; CHAR(72 +'Randomized Data'!AS769) &amp; "15") &amp; INDIRECT("SNPs!" &amp; CHAR(72 +'Randomized Data'!AS769) &amp; "15")))</f>
        <v>GG</v>
      </c>
      <c r="BL769" t="str">
        <f>SNPs!$F$16</f>
        <v>rs8050894</v>
      </c>
      <c r="BM769">
        <f>SNPs!$C$16</f>
        <v>16</v>
      </c>
      <c r="BN769">
        <f>SNPs!$D$16</f>
        <v>31093188</v>
      </c>
      <c r="BO769" s="7" t="str">
        <f ca="1">IF('Randomized Data'!AT769 = 1, SNPs!$H$16 &amp; SNPs!$H$16, IF('Randomized Data'!AU769 = 1, SNPs!$H$16 &amp; INDIRECT("SNPs!" &amp; CHAR(72 +'Randomized Data'!AV769) &amp; "16"), INDIRECT("SNPs!" &amp; CHAR(72 +'Randomized Data'!AV769) &amp; "16") &amp; INDIRECT("SNPs!" &amp; CHAR(72 +'Randomized Data'!AV769) &amp; "16")))</f>
        <v>CC</v>
      </c>
      <c r="BP769" t="str">
        <f>SNPs!$F$17</f>
        <v>rs6025</v>
      </c>
      <c r="BQ769">
        <f>SNPs!$C$17</f>
        <v>1</v>
      </c>
      <c r="BR769">
        <f>SNPs!$D$17</f>
        <v>169549811</v>
      </c>
      <c r="BS769" s="7" t="str">
        <f ca="1">IF('Randomized Data'!AW769 = 1, SNPs!$H$17 &amp; SNPs!$H$17, IF('Randomized Data'!AX769 = 1, SNPs!$H$17 &amp; INDIRECT("SNPs!" &amp; CHAR(72 +'Randomized Data'!AY769) &amp; "17"), INDIRECT("SNPs!" &amp; CHAR(72 +'Randomized Data'!AY769) &amp; "17") &amp; INDIRECT("SNPs!" &amp; CHAR(72 +'Randomized Data'!AY769) &amp; "17")))</f>
        <v>GG</v>
      </c>
      <c r="BT769" t="str">
        <f>SNPs!$F$18</f>
        <v>rs1799963</v>
      </c>
      <c r="BU769">
        <f>SNPs!$C$18</f>
        <v>11</v>
      </c>
      <c r="BV769">
        <f>SNPs!$D$18</f>
        <v>46739505</v>
      </c>
      <c r="BW769" s="7" t="str">
        <f ca="1">IF('Randomized Data'!AZ769 = 1, SNPs!$H$18 &amp; SNPs!$H$18, IF('Randomized Data'!BA769 = 1, SNPs!$H$18 &amp; INDIRECT("SNPs!" &amp; CHAR(72 +'Randomized Data'!BB769) &amp; "18"), INDIRECT("SNPs!" &amp; CHAR(72 +'Randomized Data'!BB769) &amp; "18") &amp; INDIRECT("SNPs!" &amp; CHAR(72 +'Randomized Data'!BB769) &amp; "18")))</f>
        <v>GG</v>
      </c>
      <c r="BX769" t="str">
        <f>SNPs!$F$19</f>
        <v>rs121913626</v>
      </c>
      <c r="BY769">
        <f>SNPs!$C$19</f>
        <v>14</v>
      </c>
      <c r="BZ769">
        <f>SNPs!$D$19</f>
        <v>23427723</v>
      </c>
      <c r="CA769" s="7" t="str">
        <f ca="1">IF('Randomized Data'!BC769 = 1, SNPs!$H$19 &amp; SNPs!$H$19, IF('Randomized Data'!BD769 = 1, SNPs!$H$19 &amp; INDIRECT("SNPs!" &amp; CHAR(72 +'Randomized Data'!BE769) &amp; "19"), INDIRECT("SNPs!" &amp; CHAR(72 +'Randomized Data'!BE769) &amp; "19") &amp; INDIRECT("SNPs!" &amp; CHAR(72 +'Randomized Data'!BE769) &amp; "19")))</f>
        <v>GG</v>
      </c>
      <c r="CB769" t="str">
        <f>SNPs!$F$20</f>
        <v>rs3218713</v>
      </c>
      <c r="CC769">
        <f>SNPs!$C$20</f>
        <v>14</v>
      </c>
      <c r="CD769">
        <f>SNPs!$D$20</f>
        <v>23431468</v>
      </c>
      <c r="CE769" s="7" t="str">
        <f ca="1">IF('Randomized Data'!BF769 = 1, SNPs!$H$20 &amp; SNPs!$H$20, IF('Randomized Data'!BG769 = 1, SNPs!$H$20 &amp; INDIRECT("SNPs!" &amp; CHAR(72 +'Randomized Data'!BH769) &amp; "20"), INDIRECT("SNPs!" &amp; CHAR(72 +'Randomized Data'!BH769) &amp; "20") &amp; INDIRECT("SNPs!" &amp; CHAR(72 +'Randomized Data'!BH769) &amp; "20")))</f>
        <v>GG</v>
      </c>
      <c r="CF769" t="str">
        <f>SNPs!$F$21</f>
        <v>rs3218714</v>
      </c>
      <c r="CG769">
        <f>SNPs!$C$21</f>
        <v>14</v>
      </c>
      <c r="CH769">
        <f>SNPs!$D$21</f>
        <v>23429279</v>
      </c>
      <c r="CI769" s="7" t="str">
        <f ca="1">IF('Randomized Data'!BI769 = 1, SNPs!$H$21 &amp; SNPs!$H$21, IF('Randomized Data'!BJ769 = 1, SNPs!$H$21 &amp; INDIRECT("SNPs!" &amp; CHAR(72 +'Randomized Data'!BK769) &amp; "21"), INDIRECT("SNPs!" &amp; CHAR(72 +'Randomized Data'!BK769) &amp; "21") &amp; INDIRECT("SNPs!" &amp; CHAR(72 +'Randomized Data'!BK769) &amp; "21")))</f>
        <v>CC</v>
      </c>
      <c r="CJ769" t="str">
        <f>SNPs!$F$22</f>
        <v>rs121964855</v>
      </c>
      <c r="CK769">
        <f>SNPs!$C$22</f>
        <v>1</v>
      </c>
      <c r="CL769">
        <f>SNPs!$D$22</f>
        <v>201365638</v>
      </c>
      <c r="CM769" s="7" t="str">
        <f ca="1">IF('Randomized Data'!BL769 = 1, SNPs!$H$22 &amp; SNPs!$H$22, IF('Randomized Data'!BM769 = 1, SNPs!$H$22 &amp; INDIRECT("SNPs!" &amp; CHAR(72 +'Randomized Data'!BN769) &amp; "22"), INDIRECT("SNPs!" &amp; CHAR(72 +'Randomized Data'!BN769) &amp; "22") &amp; INDIRECT("SNPs!" &amp; CHAR(72 +'Randomized Data'!BN769) &amp; "22")))</f>
        <v>TA</v>
      </c>
      <c r="CN769" t="str">
        <f>SNPs!$F$23</f>
        <v>rs121964856</v>
      </c>
      <c r="CO769">
        <f>SNPs!$C$23</f>
        <v>1</v>
      </c>
      <c r="CP769">
        <f>SNPs!$D$23</f>
        <v>201365297</v>
      </c>
      <c r="CQ769" s="7" t="str">
        <f ca="1">IF('Randomized Data'!BO769 = 1, SNPs!$H$23 &amp; SNPs!$H$23, IF('Randomized Data'!BP769 = 1, SNPs!$H$23 &amp; INDIRECT("SNPs!" &amp; CHAR(72 +'Randomized Data'!BQ769) &amp; "23"), INDIRECT("SNPs!" &amp; CHAR(72 +'Randomized Data'!BQ769) &amp; "23") &amp; INDIRECT("SNPs!" &amp; CHAR(72 +'Randomized Data'!BQ769) &amp; "23")))</f>
        <v>GG</v>
      </c>
      <c r="CR769" t="str">
        <f>SNPs!$F$24</f>
        <v>rs121964857</v>
      </c>
      <c r="CS769">
        <f>SNPs!$C$24</f>
        <v>1</v>
      </c>
      <c r="CT769">
        <f>SNPs!$D$24</f>
        <v>201359245</v>
      </c>
      <c r="CU769" s="7" t="str">
        <f ca="1">IF('Randomized Data'!BR769 = 1, SNPs!$H$24 &amp; SNPs!$H$24, IF('Randomized Data'!BS769 = 1, SNPs!$H$24 &amp; INDIRECT("SNPs!" &amp; CHAR(72 +'Randomized Data'!BT769) &amp; "24"), INDIRECT("SNPs!" &amp; CHAR(72 +'Randomized Data'!BT769) &amp; "24") &amp; INDIRECT("SNPs!" &amp; CHAR(72 +'Randomized Data'!BT769) &amp; "24")))</f>
        <v>CT</v>
      </c>
      <c r="CV769" t="str">
        <f>SNPs!$F$25</f>
        <v>rs28934269</v>
      </c>
      <c r="CW769">
        <f>SNPs!$C$25</f>
        <v>15</v>
      </c>
      <c r="CX769">
        <f>SNPs!$D$25</f>
        <v>63060915</v>
      </c>
      <c r="CY769" s="7" t="str">
        <f ca="1">IF('Randomized Data'!BU769 = 1, SNPs!$H$25 &amp; SNPs!$H$25, IF('Randomized Data'!BV769 = 1, SNPs!$H$25 &amp; INDIRECT("SNPs!" &amp; CHAR(72 +'Randomized Data'!BW769) &amp; "25"), INDIRECT("SNPs!" &amp; CHAR(72 +'Randomized Data'!BW769) &amp; "25") &amp; INDIRECT("SNPs!" &amp; CHAR(72 +'Randomized Data'!BW769) &amp; "25")))</f>
        <v>AA</v>
      </c>
      <c r="CZ769" t="str">
        <f>SNPs!$F$26</f>
        <v>rs28934270</v>
      </c>
      <c r="DA769">
        <f>SNPs!$C$26</f>
        <v>15</v>
      </c>
      <c r="DB769">
        <f>SNPs!$D$26</f>
        <v>63060899</v>
      </c>
      <c r="DC769" s="7" t="str">
        <f ca="1">IF('Randomized Data'!BX769 = 1, SNPs!$H$26 &amp; SNPs!$H$26, IF('Randomized Data'!BY769 = 1, SNPs!$H$26 &amp; INDIRECT("SNPs!" &amp; CHAR(72 +'Randomized Data'!BZ769) &amp; "26"), INDIRECT("SNPs!" &amp; CHAR(72 +'Randomized Data'!BZ769) &amp; "26") &amp; INDIRECT("SNPs!" &amp; CHAR(72 +'Randomized Data'!BZ769) &amp; "26")))</f>
        <v>GG</v>
      </c>
      <c r="DD769" t="str">
        <f>SNPs!$F$27</f>
        <v>rs727504290</v>
      </c>
      <c r="DE769">
        <f>SNPs!$C$27</f>
        <v>15</v>
      </c>
      <c r="DF769">
        <f>SNPs!$D$27</f>
        <v>63042875</v>
      </c>
      <c r="DG769" s="7" t="str">
        <f ca="1">IF('Randomized Data'!CA769 = 1, SNPs!$H$27 &amp; SNPs!$H$27, IF('Randomized Data'!CB769 = 1, SNPs!$H$27 &amp; INDIRECT("SNPs!" &amp; CHAR(72 +'Randomized Data'!CC769) &amp; "27"), INDIRECT("SNPs!" &amp; CHAR(72 +'Randomized Data'!CC769) &amp; "27") &amp; INDIRECT("SNPs!" &amp; CHAR(72 +'Randomized Data'!CC769) &amp; "27")))</f>
        <v>GG</v>
      </c>
      <c r="DH769" t="str">
        <f>SNPs!$F$28</f>
        <v>rs104894504</v>
      </c>
      <c r="DI769">
        <f>SNPs!$C$28</f>
        <v>15</v>
      </c>
      <c r="DJ769">
        <f>SNPs!$D$28</f>
        <v>63057028</v>
      </c>
      <c r="DK769" s="7" t="str">
        <f ca="1">IF('Randomized Data'!CD769 = 1, SNPs!$H$28 &amp; SNPs!$H$28, IF('Randomized Data'!CE769 = 1, SNPs!$H$28 &amp; INDIRECT("SNPs!" &amp; CHAR(72 +'Randomized Data'!CF769) &amp; "28"), INDIRECT("SNPs!" &amp; CHAR(72 +'Randomized Data'!CF769) &amp; "28") &amp; INDIRECT("SNPs!" &amp; CHAR(72 +'Randomized Data'!CF769) &amp; "28")))</f>
        <v>TT</v>
      </c>
      <c r="DL769" t="str">
        <f>SNPs!$F$29</f>
        <v>rs375882485</v>
      </c>
      <c r="DM769">
        <f>SNPs!$C$29</f>
        <v>11</v>
      </c>
      <c r="DN769">
        <f>SNPs!$D$29</f>
        <v>47342698</v>
      </c>
      <c r="DO769" s="7" t="str">
        <f ca="1">IF('Randomized Data'!CG769 = 1, SNPs!$H$29 &amp; SNPs!$H$29, IF('Randomized Data'!CH769 = 1, SNPs!$H$29 &amp; INDIRECT("SNPs!" &amp; CHAR(72 +'Randomized Data'!CI769) &amp; "29"), INDIRECT("SNPs!" &amp; CHAR(72 +'Randomized Data'!CI769) &amp; "29") &amp; INDIRECT("SNPs!" &amp; CHAR(72 +'Randomized Data'!CI769) &amp; "29")))</f>
        <v>GG</v>
      </c>
      <c r="DP769" t="str">
        <f>SNPs!$F$30</f>
        <v>rs397516083</v>
      </c>
      <c r="DQ769">
        <f>SNPs!$C$30</f>
        <v>11</v>
      </c>
      <c r="DR769">
        <f>SNPs!$D$30</f>
        <v>47346379</v>
      </c>
      <c r="DS769" s="7" t="str">
        <f ca="1">IF('Randomized Data'!CJ769 = 1, SNPs!$H$30 &amp; SNPs!$H$30, IF('Randomized Data'!CK769 = 1, SNPs!$H$30 &amp; INDIRECT("SNPs!" &amp; CHAR(72 +'Randomized Data'!CL769) &amp; "30"), INDIRECT("SNPs!" &amp; CHAR(72 +'Randomized Data'!CL769) &amp; "30") &amp; INDIRECT("SNPs!" &amp; CHAR(72 +'Randomized Data'!CL769) &amp; "30")))</f>
        <v>GG</v>
      </c>
      <c r="DT769" t="str">
        <f>SNPs!$F$31</f>
        <v>rs397515937</v>
      </c>
      <c r="DU769">
        <f>SNPs!$C$31</f>
        <v>11</v>
      </c>
      <c r="DV769">
        <f>SNPs!$D$31</f>
        <v>47339792</v>
      </c>
      <c r="DW769" s="7" t="str">
        <f ca="1">IF('Randomized Data'!CM769 = 1, SNPs!$H$31 &amp; SNPs!$H$31, IF('Randomized Data'!CN769 = 1, SNPs!$H$31 &amp; INDIRECT("SNPs!" &amp; CHAR(72 +'Randomized Data'!CO769) &amp; "31"), INDIRECT("SNPs!" &amp; CHAR(72 +'Randomized Data'!CO769) &amp; "31") &amp; INDIRECT("SNPs!" &amp; CHAR(72 +'Randomized Data'!CO769) &amp; "31")))</f>
        <v>AG</v>
      </c>
      <c r="DX769" t="str">
        <f>SNPs!$F$32</f>
        <v>rs397516074</v>
      </c>
      <c r="DY769">
        <f>SNPs!$C$32</f>
        <v>11</v>
      </c>
      <c r="DZ769">
        <f>SNPs!$D$32</f>
        <v>47348424</v>
      </c>
      <c r="EA769" s="7" t="str">
        <f ca="1">IF('Randomized Data'!CP769 = 1, SNPs!$H$32 &amp; SNPs!$H$32, IF('Randomized Data'!CQ769 = 1, SNPs!$H$32 &amp; INDIRECT("SNPs!" &amp; CHAR(72 +'Randomized Data'!CR769) &amp; "32"), INDIRECT("SNPs!" &amp; CHAR(72 +'Randomized Data'!CR769) &amp; "32") &amp; INDIRECT("SNPs!" &amp; CHAR(72 +'Randomized Data'!CR769) &amp; "32")))</f>
        <v>AA</v>
      </c>
      <c r="EB769" t="str">
        <f>SNPs!$F$33</f>
        <v>rs397515963</v>
      </c>
      <c r="EC769">
        <f>SNPs!$C$33</f>
        <v>11</v>
      </c>
      <c r="ED769">
        <f>SNPs!$D$33</f>
        <v>47337729</v>
      </c>
      <c r="EE769" s="7" t="str">
        <f ca="1">IF('Randomized Data'!CS769 = 1, SNPs!$H$33 &amp; SNPs!$H$33, IF('Randomized Data'!CT769 = 1, SNPs!$H$33 &amp; INDIRECT("SNPs!" &amp; CHAR(72 +'Randomized Data'!CU769) &amp; "33"), INDIRECT("SNPs!" &amp; CHAR(72 +'Randomized Data'!CU769) &amp; "33") &amp; INDIRECT("SNPs!" &amp; CHAR(72 +'Randomized Data'!CU769) &amp; "33")))</f>
        <v>--</v>
      </c>
    </row>
    <row r="770" spans="1:13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  <c r="F770" s="3">
        <v>42159</v>
      </c>
      <c r="G770" s="9" t="str">
        <f>'Randomized Data'!C770</f>
        <v>NGS Lab</v>
      </c>
      <c r="H770" t="str">
        <f>SNPs!$F$2</f>
        <v>rs12248560</v>
      </c>
      <c r="I770">
        <f>SNPs!$C$2</f>
        <v>10</v>
      </c>
      <c r="J770">
        <f>SNPs!$D$2</f>
        <v>94761900</v>
      </c>
      <c r="K770" t="str">
        <f ca="1">IF('Randomized Data'!D770 = 1, SNPs!$H$2 &amp; SNPs!$H$2, IF('Randomized Data'!E770 = 1, SNPs!$H$2 &amp; INDIRECT("SNPs!" &amp; CHAR(72 +'Randomized Data'!F770) &amp; "2"), INDIRECT("SNPs!" &amp; CHAR(72 +'Randomized Data'!F770) &amp; "2") &amp; INDIRECT("SNPs!" &amp; CHAR(72 +'Randomized Data'!F770) &amp; "2")))</f>
        <v>CC</v>
      </c>
      <c r="L770" t="str">
        <f>SNPs!$F$3</f>
        <v>rs28399504</v>
      </c>
      <c r="M770">
        <f>SNPs!$C$3</f>
        <v>10</v>
      </c>
      <c r="N770">
        <f>SNPs!$D$3</f>
        <v>94762706</v>
      </c>
      <c r="O770" t="str">
        <f ca="1">IF('Randomized Data'!G770 = 1, SNPs!$H$3 &amp; SNPs!$H$3, IF('Randomized Data'!H770 = 1, SNPs!$H$3 &amp; INDIRECT("SNPs!" &amp; CHAR(72 +'Randomized Data'!I770) &amp; "3"), INDIRECT("SNPs!" &amp; CHAR(72 +'Randomized Data'!I770) &amp; "3") &amp; INDIRECT("SNPs!" &amp; CHAR(72 +'Randomized Data'!I770) &amp; "3")))</f>
        <v>AA</v>
      </c>
      <c r="P770" t="str">
        <f>SNPs!$F$4</f>
        <v>rs41291556</v>
      </c>
      <c r="Q770">
        <f>SNPs!$C$4</f>
        <v>10</v>
      </c>
      <c r="R770">
        <f>SNPs!$D$4</f>
        <v>94775416</v>
      </c>
      <c r="S770" t="str">
        <f ca="1">IF('Randomized Data'!J770 = 1, SNPs!$H$4 &amp; SNPs!$H$4, IF('Randomized Data'!K770 = 1, SNPs!$H$4 &amp; INDIRECT("SNPs!" &amp; CHAR(72 +'Randomized Data'!L770) &amp; "4"), INDIRECT("SNPs!" &amp; CHAR(72 +'Randomized Data'!L770) &amp; "4") &amp; INDIRECT("SNPs!" &amp; CHAR(72 +'Randomized Data'!L770) &amp; "4")))</f>
        <v>TT</v>
      </c>
      <c r="T770" t="str">
        <f>SNPs!$F$5</f>
        <v>rs72558184</v>
      </c>
      <c r="U770">
        <f>SNPs!$C$5</f>
        <v>10</v>
      </c>
      <c r="V770">
        <f>SNPs!$D$5</f>
        <v>96535210</v>
      </c>
      <c r="W770" t="str">
        <f ca="1">IF('Randomized Data'!M770 = 1, SNPs!$H$5 &amp; SNPs!$H$5, IF('Randomized Data'!N770 = 1, SNPs!$H$5 &amp; INDIRECT("SNPs!" &amp; CHAR(72 +'Randomized Data'!O770) &amp; "5"), INDIRECT("SNPs!" &amp; CHAR(72 +'Randomized Data'!O770) &amp; "5") &amp; INDIRECT("SNPs!" &amp; CHAR(72 +'Randomized Data'!O770) &amp; "5")))</f>
        <v>GG</v>
      </c>
      <c r="X770" t="str">
        <f>SNPs!$F$6</f>
        <v>rs4986893</v>
      </c>
      <c r="Y770">
        <f>SNPs!$C$6</f>
        <v>10</v>
      </c>
      <c r="Z770">
        <f>SNPs!$D$6</f>
        <v>94780653</v>
      </c>
      <c r="AA770" s="7" t="str">
        <f ca="1">IF('Randomized Data'!P770 = 1, SNPs!$H$6 &amp; SNPs!$H$6, IF('Randomized Data'!Q770 = 1, SNPs!$H$6 &amp; INDIRECT("SNPs!" &amp; CHAR(72 +'Randomized Data'!R770) &amp; "6"), INDIRECT("SNPs!" &amp; CHAR(72 +'Randomized Data'!R770) &amp; "6") &amp; INDIRECT("SNPs!" &amp; CHAR(72 +'Randomized Data'!R770) &amp; "6")))</f>
        <v>GA</v>
      </c>
      <c r="AB770" t="str">
        <f>SNPs!$F$7</f>
        <v>rs4244285</v>
      </c>
      <c r="AC770">
        <f>SNPs!$C$7</f>
        <v>10</v>
      </c>
      <c r="AD770">
        <f>SNPs!$D$7</f>
        <v>94781859</v>
      </c>
      <c r="AE770" s="7" t="str">
        <f ca="1">IF('Randomized Data'!S770 = 1, SNPs!$H$7 &amp; SNPs!$H$7, IF('Randomized Data'!T770 = 1, SNPs!$H$7 &amp; INDIRECT("SNPs!" &amp; CHAR(72 +'Randomized Data'!U770) &amp; "7"), INDIRECT("SNPs!" &amp; CHAR(72 +'Randomized Data'!U770) &amp; "7") &amp; INDIRECT("SNPs!" &amp; CHAR(72 +'Randomized Data'!U770) &amp; "7")))</f>
        <v>GG</v>
      </c>
      <c r="AF770" t="str">
        <f>SNPs!$F$8</f>
        <v>rs72558186</v>
      </c>
      <c r="AG770">
        <f>SNPs!$C$8</f>
        <v>10</v>
      </c>
      <c r="AH770">
        <f>SNPs!$D$8</f>
        <v>94781999</v>
      </c>
      <c r="AI770" s="7" t="str">
        <f ca="1">IF('Randomized Data'!V770 = 1, SNPs!$H$8 &amp; SNPs!$H$8, IF('Randomized Data'!W770 = 1, SNPs!$H$8 &amp; INDIRECT("SNPs!" &amp; CHAR(72 +'Randomized Data'!X770) &amp; "8"), INDIRECT("SNPs!" &amp; CHAR(72 +'Randomized Data'!X770) &amp; "8") &amp; INDIRECT("SNPs!" &amp; CHAR(72 +'Randomized Data'!X770) &amp; "8")))</f>
        <v>AA</v>
      </c>
      <c r="AJ770" t="str">
        <f>SNPs!$F$9</f>
        <v>rs56337013</v>
      </c>
      <c r="AK770">
        <f>SNPs!$C$9</f>
        <v>10</v>
      </c>
      <c r="AL770">
        <f>SNPs!$D$9</f>
        <v>94852738</v>
      </c>
      <c r="AM770" s="7" t="str">
        <f ca="1">IF('Randomized Data'!Y$2 = 1, SNPs!$H$9 &amp; SNPs!$H$9, IF('Randomized Data'!Z770 = 1, SNPs!$H$9 &amp; INDIRECT("SNPs!" &amp; CHAR(72 +'Randomized Data'!AA770) &amp; "9"), INDIRECT("SNPs!" &amp; CHAR(72 +'Randomized Data'!AA770) &amp; "9") &amp; INDIRECT("SNPs!" &amp; CHAR(72 +'Randomized Data'!AA770) &amp; "9")))</f>
        <v>CT</v>
      </c>
      <c r="AN770" t="str">
        <f>SNPs!$F$10</f>
        <v>rs17884712</v>
      </c>
      <c r="AO770">
        <f>SNPs!$C$10</f>
        <v>10</v>
      </c>
      <c r="AP770">
        <f>SNPs!$D$10</f>
        <v>94775489</v>
      </c>
      <c r="AQ770" s="7" t="str">
        <f ca="1">IF('Randomized Data'!AB770 = 1, SNPs!$H$10 &amp; SNPs!$H$10, IF('Randomized Data'!AC770 = 1, SNPs!$H$10 &amp; INDIRECT("SNPs!" &amp; CHAR(72 +'Randomized Data'!AD770) &amp; "10"), INDIRECT("SNPs!" &amp; CHAR(72 +'Randomized Data'!AD770) &amp; "10") &amp; INDIRECT("SNPs!" &amp; CHAR(72 +'Randomized Data'!AD770) &amp; "10")))</f>
        <v>GG</v>
      </c>
      <c r="AR770" t="str">
        <f>SNPs!$F$11</f>
        <v>rs6413438</v>
      </c>
      <c r="AS770">
        <f>SNPs!$C$11</f>
        <v>10</v>
      </c>
      <c r="AT770">
        <f>SNPs!$D$11</f>
        <v>94781858</v>
      </c>
      <c r="AU770" s="7" t="str">
        <f ca="1">IF('Randomized Data'!AE770 = 1, SNPs!$H$11 &amp; SNPs!$H$11, IF('Randomized Data'!AF770 = 1, SNPs!$H$11 &amp; INDIRECT("SNPs!" &amp; CHAR(72 +'Randomized Data'!AG770) &amp; "11"), INDIRECT("SNPs!" &amp; CHAR(72 +'Randomized Data'!AG770) &amp; "11") &amp; INDIRECT("SNPs!" &amp; CHAR(72 +'Randomized Data'!AG770) &amp; "11")))</f>
        <v>CC</v>
      </c>
      <c r="AV770" t="str">
        <f>SNPs!$F$12</f>
        <v>rs1057910</v>
      </c>
      <c r="AW770">
        <f>SNPs!$C$12</f>
        <v>10</v>
      </c>
      <c r="AX770">
        <f>SNPs!$D$12</f>
        <v>94981296</v>
      </c>
      <c r="AY770" s="7" t="str">
        <f ca="1">IF('Randomized Data'!AH770 = 1, SNPs!$H$12 &amp; SNPs!$H$12, IF('Randomized Data'!AI770 = 1, SNPs!$H$12 &amp; INDIRECT("SNPs!" &amp; CHAR(72 +'Randomized Data'!AJ770) &amp; "12"), INDIRECT("SNPs!" &amp; CHAR(72 +'Randomized Data'!AJ770) &amp; "12") &amp; INDIRECT("SNPs!" &amp; CHAR(72 +'Randomized Data'!AJ770) &amp; "12")))</f>
        <v>AA</v>
      </c>
      <c r="AZ770" t="str">
        <f>SNPs!$F$13</f>
        <v>rs1799853</v>
      </c>
      <c r="BA770">
        <f>SNPs!$C$13</f>
        <v>10</v>
      </c>
      <c r="BB770">
        <f>SNPs!$D$13</f>
        <v>94942290</v>
      </c>
      <c r="BC770" s="7" t="str">
        <f ca="1">IF('Randomized Data'!AK770 = 1, SNPs!$H$13 &amp; SNPs!$H$13, IF('Randomized Data'!AL770 = 1, SNPs!$H$13 &amp; INDIRECT("SNPs!" &amp; CHAR(72 +'Randomized Data'!AM770) &amp; "13"), INDIRECT("SNPs!" &amp; CHAR(72 +'Randomized Data'!AM770) &amp; "13") &amp; INDIRECT("SNPs!" &amp; CHAR(72 +'Randomized Data'!AM770) &amp; "13")))</f>
        <v>TT</v>
      </c>
      <c r="BD770" t="str">
        <f>SNPs!$F$14</f>
        <v>rs9923231</v>
      </c>
      <c r="BE770">
        <f>SNPs!$C$14</f>
        <v>16</v>
      </c>
      <c r="BF770">
        <f>SNPs!$D$14</f>
        <v>31096368</v>
      </c>
      <c r="BG770" s="7" t="str">
        <f ca="1">IF('Randomized Data'!AN770 = 1, SNPs!$H$14 &amp; SNPs!$H$14, IF('Randomized Data'!AO770 = 1, SNPs!$H$14 &amp; INDIRECT("SNPs!" &amp; CHAR(72 +'Randomized Data'!AP770) &amp; "14"), INDIRECT("SNPs!" &amp; CHAR(72 +'Randomized Data'!AP770) &amp; "14") &amp; INDIRECT("SNPs!" &amp; CHAR(72 +'Randomized Data'!AP770) &amp; "14")))</f>
        <v>GG</v>
      </c>
      <c r="BH770" t="str">
        <f>SNPs!$F$15</f>
        <v>rs9934438</v>
      </c>
      <c r="BI770">
        <f>SNPs!$C$15</f>
        <v>16</v>
      </c>
      <c r="BJ770">
        <f>SNPs!$D$15</f>
        <v>31093557</v>
      </c>
      <c r="BK770" s="7" t="str">
        <f ca="1">IF('Randomized Data'!AQ770 = 1, SNPs!$H$15 &amp; SNPs!$H$15, IF('Randomized Data'!AR770 = 1, SNPs!$H$15 &amp; INDIRECT("SNPs!" &amp; CHAR(72 +'Randomized Data'!AS770) &amp; "15"), INDIRECT("SNPs!" &amp; CHAR(72 +'Randomized Data'!AS770) &amp; "15") &amp; INDIRECT("SNPs!" &amp; CHAR(72 +'Randomized Data'!AS770) &amp; "15")))</f>
        <v>GG</v>
      </c>
      <c r="BL770" t="str">
        <f>SNPs!$F$16</f>
        <v>rs8050894</v>
      </c>
      <c r="BM770">
        <f>SNPs!$C$16</f>
        <v>16</v>
      </c>
      <c r="BN770">
        <f>SNPs!$D$16</f>
        <v>31093188</v>
      </c>
      <c r="BO770" s="7" t="str">
        <f ca="1">IF('Randomized Data'!AT770 = 1, SNPs!$H$16 &amp; SNPs!$H$16, IF('Randomized Data'!AU770 = 1, SNPs!$H$16 &amp; INDIRECT("SNPs!" &amp; CHAR(72 +'Randomized Data'!AV770) &amp; "16"), INDIRECT("SNPs!" &amp; CHAR(72 +'Randomized Data'!AV770) &amp; "16") &amp; INDIRECT("SNPs!" &amp; CHAR(72 +'Randomized Data'!AV770) &amp; "16")))</f>
        <v>GG</v>
      </c>
      <c r="BP770" t="str">
        <f>SNPs!$F$17</f>
        <v>rs6025</v>
      </c>
      <c r="BQ770">
        <f>SNPs!$C$17</f>
        <v>1</v>
      </c>
      <c r="BR770">
        <f>SNPs!$D$17</f>
        <v>169549811</v>
      </c>
      <c r="BS770" s="7" t="str">
        <f ca="1">IF('Randomized Data'!AW770 = 1, SNPs!$H$17 &amp; SNPs!$H$17, IF('Randomized Data'!AX770 = 1, SNPs!$H$17 &amp; INDIRECT("SNPs!" &amp; CHAR(72 +'Randomized Data'!AY770) &amp; "17"), INDIRECT("SNPs!" &amp; CHAR(72 +'Randomized Data'!AY770) &amp; "17") &amp; INDIRECT("SNPs!" &amp; CHAR(72 +'Randomized Data'!AY770) &amp; "17")))</f>
        <v>GA</v>
      </c>
      <c r="BT770" t="str">
        <f>SNPs!$F$18</f>
        <v>rs1799963</v>
      </c>
      <c r="BU770">
        <f>SNPs!$C$18</f>
        <v>11</v>
      </c>
      <c r="BV770">
        <f>SNPs!$D$18</f>
        <v>46739505</v>
      </c>
      <c r="BW770" s="7" t="str">
        <f ca="1">IF('Randomized Data'!AZ770 = 1, SNPs!$H$18 &amp; SNPs!$H$18, IF('Randomized Data'!BA770 = 1, SNPs!$H$18 &amp; INDIRECT("SNPs!" &amp; CHAR(72 +'Randomized Data'!BB770) &amp; "18"), INDIRECT("SNPs!" &amp; CHAR(72 +'Randomized Data'!BB770) &amp; "18") &amp; INDIRECT("SNPs!" &amp; CHAR(72 +'Randomized Data'!BB770) &amp; "18")))</f>
        <v>GG</v>
      </c>
      <c r="BX770" t="str">
        <f>SNPs!$F$19</f>
        <v>rs121913626</v>
      </c>
      <c r="BY770">
        <f>SNPs!$C$19</f>
        <v>14</v>
      </c>
      <c r="BZ770">
        <f>SNPs!$D$19</f>
        <v>23427723</v>
      </c>
      <c r="CA770" s="7" t="str">
        <f ca="1">IF('Randomized Data'!BC770 = 1, SNPs!$H$19 &amp; SNPs!$H$19, IF('Randomized Data'!BD770 = 1, SNPs!$H$19 &amp; INDIRECT("SNPs!" &amp; CHAR(72 +'Randomized Data'!BE770) &amp; "19"), INDIRECT("SNPs!" &amp; CHAR(72 +'Randomized Data'!BE770) &amp; "19") &amp; INDIRECT("SNPs!" &amp; CHAR(72 +'Randomized Data'!BE770) &amp; "19")))</f>
        <v>GG</v>
      </c>
      <c r="CB770" t="str">
        <f>SNPs!$F$20</f>
        <v>rs3218713</v>
      </c>
      <c r="CC770">
        <f>SNPs!$C$20</f>
        <v>14</v>
      </c>
      <c r="CD770">
        <f>SNPs!$D$20</f>
        <v>23431468</v>
      </c>
      <c r="CE770" s="7" t="str">
        <f ca="1">IF('Randomized Data'!BF770 = 1, SNPs!$H$20 &amp; SNPs!$H$20, IF('Randomized Data'!BG770 = 1, SNPs!$H$20 &amp; INDIRECT("SNPs!" &amp; CHAR(72 +'Randomized Data'!BH770) &amp; "20"), INDIRECT("SNPs!" &amp; CHAR(72 +'Randomized Data'!BH770) &amp; "20") &amp; INDIRECT("SNPs!" &amp; CHAR(72 +'Randomized Data'!BH770) &amp; "20")))</f>
        <v>GG</v>
      </c>
      <c r="CF770" t="str">
        <f>SNPs!$F$21</f>
        <v>rs3218714</v>
      </c>
      <c r="CG770">
        <f>SNPs!$C$21</f>
        <v>14</v>
      </c>
      <c r="CH770">
        <f>SNPs!$D$21</f>
        <v>23429279</v>
      </c>
      <c r="CI770" s="7" t="str">
        <f ca="1">IF('Randomized Data'!BI770 = 1, SNPs!$H$21 &amp; SNPs!$H$21, IF('Randomized Data'!BJ770 = 1, SNPs!$H$21 &amp; INDIRECT("SNPs!" &amp; CHAR(72 +'Randomized Data'!BK770) &amp; "21"), INDIRECT("SNPs!" &amp; CHAR(72 +'Randomized Data'!BK770) &amp; "21") &amp; INDIRECT("SNPs!" &amp; CHAR(72 +'Randomized Data'!BK770) &amp; "21")))</f>
        <v>CC</v>
      </c>
      <c r="CJ770" t="str">
        <f>SNPs!$F$22</f>
        <v>rs121964855</v>
      </c>
      <c r="CK770">
        <f>SNPs!$C$22</f>
        <v>1</v>
      </c>
      <c r="CL770">
        <f>SNPs!$D$22</f>
        <v>201365638</v>
      </c>
      <c r="CM770" s="7" t="str">
        <f ca="1">IF('Randomized Data'!BL770 = 1, SNPs!$H$22 &amp; SNPs!$H$22, IF('Randomized Data'!BM770 = 1, SNPs!$H$22 &amp; INDIRECT("SNPs!" &amp; CHAR(72 +'Randomized Data'!BN770) &amp; "22"), INDIRECT("SNPs!" &amp; CHAR(72 +'Randomized Data'!BN770) &amp; "22") &amp; INDIRECT("SNPs!" &amp; CHAR(72 +'Randomized Data'!BN770) &amp; "22")))</f>
        <v>TT</v>
      </c>
      <c r="CN770" t="str">
        <f>SNPs!$F$23</f>
        <v>rs121964856</v>
      </c>
      <c r="CO770">
        <f>SNPs!$C$23</f>
        <v>1</v>
      </c>
      <c r="CP770">
        <f>SNPs!$D$23</f>
        <v>201365297</v>
      </c>
      <c r="CQ770" s="7" t="str">
        <f ca="1">IF('Randomized Data'!BO770 = 1, SNPs!$H$23 &amp; SNPs!$H$23, IF('Randomized Data'!BP770 = 1, SNPs!$H$23 &amp; INDIRECT("SNPs!" &amp; CHAR(72 +'Randomized Data'!BQ770) &amp; "23"), INDIRECT("SNPs!" &amp; CHAR(72 +'Randomized Data'!BQ770) &amp; "23") &amp; INDIRECT("SNPs!" &amp; CHAR(72 +'Randomized Data'!BQ770) &amp; "23")))</f>
        <v>GG</v>
      </c>
      <c r="CR770" t="str">
        <f>SNPs!$F$24</f>
        <v>rs121964857</v>
      </c>
      <c r="CS770">
        <f>SNPs!$C$24</f>
        <v>1</v>
      </c>
      <c r="CT770">
        <f>SNPs!$D$24</f>
        <v>201359245</v>
      </c>
      <c r="CU770" s="7" t="str">
        <f ca="1">IF('Randomized Data'!BR770 = 1, SNPs!$H$24 &amp; SNPs!$H$24, IF('Randomized Data'!BS770 = 1, SNPs!$H$24 &amp; INDIRECT("SNPs!" &amp; CHAR(72 +'Randomized Data'!BT770) &amp; "24"), INDIRECT("SNPs!" &amp; CHAR(72 +'Randomized Data'!BT770) &amp; "24") &amp; INDIRECT("SNPs!" &amp; CHAR(72 +'Randomized Data'!BT770) &amp; "24")))</f>
        <v>CC</v>
      </c>
      <c r="CV770" t="str">
        <f>SNPs!$F$25</f>
        <v>rs28934269</v>
      </c>
      <c r="CW770">
        <f>SNPs!$C$25</f>
        <v>15</v>
      </c>
      <c r="CX770">
        <f>SNPs!$D$25</f>
        <v>63060915</v>
      </c>
      <c r="CY770" s="7" t="str">
        <f ca="1">IF('Randomized Data'!BU770 = 1, SNPs!$H$25 &amp; SNPs!$H$25, IF('Randomized Data'!BV770 = 1, SNPs!$H$25 &amp; INDIRECT("SNPs!" &amp; CHAR(72 +'Randomized Data'!BW770) &amp; "25"), INDIRECT("SNPs!" &amp; CHAR(72 +'Randomized Data'!BW770) &amp; "25") &amp; INDIRECT("SNPs!" &amp; CHAR(72 +'Randomized Data'!BW770) &amp; "25")))</f>
        <v>AA</v>
      </c>
      <c r="CZ770" t="str">
        <f>SNPs!$F$26</f>
        <v>rs28934270</v>
      </c>
      <c r="DA770">
        <f>SNPs!$C$26</f>
        <v>15</v>
      </c>
      <c r="DB770">
        <f>SNPs!$D$26</f>
        <v>63060899</v>
      </c>
      <c r="DC770" s="7" t="str">
        <f ca="1">IF('Randomized Data'!BX770 = 1, SNPs!$H$26 &amp; SNPs!$H$26, IF('Randomized Data'!BY770 = 1, SNPs!$H$26 &amp; INDIRECT("SNPs!" &amp; CHAR(72 +'Randomized Data'!BZ770) &amp; "26"), INDIRECT("SNPs!" &amp; CHAR(72 +'Randomized Data'!BZ770) &amp; "26") &amp; INDIRECT("SNPs!" &amp; CHAR(72 +'Randomized Data'!BZ770) &amp; "26")))</f>
        <v>GG</v>
      </c>
      <c r="DD770" t="str">
        <f>SNPs!$F$27</f>
        <v>rs727504290</v>
      </c>
      <c r="DE770">
        <f>SNPs!$C$27</f>
        <v>15</v>
      </c>
      <c r="DF770">
        <f>SNPs!$D$27</f>
        <v>63042875</v>
      </c>
      <c r="DG770" s="7" t="str">
        <f ca="1">IF('Randomized Data'!CA770 = 1, SNPs!$H$27 &amp; SNPs!$H$27, IF('Randomized Data'!CB770 = 1, SNPs!$H$27 &amp; INDIRECT("SNPs!" &amp; CHAR(72 +'Randomized Data'!CC770) &amp; "27"), INDIRECT("SNPs!" &amp; CHAR(72 +'Randomized Data'!CC770) &amp; "27") &amp; INDIRECT("SNPs!" &amp; CHAR(72 +'Randomized Data'!CC770) &amp; "27")))</f>
        <v>GC</v>
      </c>
      <c r="DH770" t="str">
        <f>SNPs!$F$28</f>
        <v>rs104894504</v>
      </c>
      <c r="DI770">
        <f>SNPs!$C$28</f>
        <v>15</v>
      </c>
      <c r="DJ770">
        <f>SNPs!$D$28</f>
        <v>63057028</v>
      </c>
      <c r="DK770" s="7" t="str">
        <f ca="1">IF('Randomized Data'!CD770 = 1, SNPs!$H$28 &amp; SNPs!$H$28, IF('Randomized Data'!CE770 = 1, SNPs!$H$28 &amp; INDIRECT("SNPs!" &amp; CHAR(72 +'Randomized Data'!CF770) &amp; "28"), INDIRECT("SNPs!" &amp; CHAR(72 +'Randomized Data'!CF770) &amp; "28") &amp; INDIRECT("SNPs!" &amp; CHAR(72 +'Randomized Data'!CF770) &amp; "28")))</f>
        <v>CC</v>
      </c>
      <c r="DL770" t="str">
        <f>SNPs!$F$29</f>
        <v>rs375882485</v>
      </c>
      <c r="DM770">
        <f>SNPs!$C$29</f>
        <v>11</v>
      </c>
      <c r="DN770">
        <f>SNPs!$D$29</f>
        <v>47342698</v>
      </c>
      <c r="DO770" s="7" t="str">
        <f ca="1">IF('Randomized Data'!CG770 = 1, SNPs!$H$29 &amp; SNPs!$H$29, IF('Randomized Data'!CH770 = 1, SNPs!$H$29 &amp; INDIRECT("SNPs!" &amp; CHAR(72 +'Randomized Data'!CI770) &amp; "29"), INDIRECT("SNPs!" &amp; CHAR(72 +'Randomized Data'!CI770) &amp; "29") &amp; INDIRECT("SNPs!" &amp; CHAR(72 +'Randomized Data'!CI770) &amp; "29")))</f>
        <v>GG</v>
      </c>
      <c r="DP770" t="str">
        <f>SNPs!$F$30</f>
        <v>rs397516083</v>
      </c>
      <c r="DQ770">
        <f>SNPs!$C$30</f>
        <v>11</v>
      </c>
      <c r="DR770">
        <f>SNPs!$D$30</f>
        <v>47346379</v>
      </c>
      <c r="DS770" s="7" t="str">
        <f ca="1">IF('Randomized Data'!CJ770 = 1, SNPs!$H$30 &amp; SNPs!$H$30, IF('Randomized Data'!CK770 = 1, SNPs!$H$30 &amp; INDIRECT("SNPs!" &amp; CHAR(72 +'Randomized Data'!CL770) &amp; "30"), INDIRECT("SNPs!" &amp; CHAR(72 +'Randomized Data'!CL770) &amp; "30") &amp; INDIRECT("SNPs!" &amp; CHAR(72 +'Randomized Data'!CL770) &amp; "30")))</f>
        <v>GG</v>
      </c>
      <c r="DT770" t="str">
        <f>SNPs!$F$31</f>
        <v>rs397515937</v>
      </c>
      <c r="DU770">
        <f>SNPs!$C$31</f>
        <v>11</v>
      </c>
      <c r="DV770">
        <f>SNPs!$D$31</f>
        <v>47339792</v>
      </c>
      <c r="DW770" s="7" t="str">
        <f ca="1">IF('Randomized Data'!CM770 = 1, SNPs!$H$31 &amp; SNPs!$H$31, IF('Randomized Data'!CN770 = 1, SNPs!$H$31 &amp; INDIRECT("SNPs!" &amp; CHAR(72 +'Randomized Data'!CO770) &amp; "31"), INDIRECT("SNPs!" &amp; CHAR(72 +'Randomized Data'!CO770) &amp; "31") &amp; INDIRECT("SNPs!" &amp; CHAR(72 +'Randomized Data'!CO770) &amp; "31")))</f>
        <v>GG</v>
      </c>
      <c r="DX770" t="str">
        <f>SNPs!$F$32</f>
        <v>rs397516074</v>
      </c>
      <c r="DY770">
        <f>SNPs!$C$32</f>
        <v>11</v>
      </c>
      <c r="DZ770">
        <f>SNPs!$D$32</f>
        <v>47348424</v>
      </c>
      <c r="EA770" s="7" t="str">
        <f ca="1">IF('Randomized Data'!CP770 = 1, SNPs!$H$32 &amp; SNPs!$H$32, IF('Randomized Data'!CQ770 = 1, SNPs!$H$32 &amp; INDIRECT("SNPs!" &amp; CHAR(72 +'Randomized Data'!CR770) &amp; "32"), INDIRECT("SNPs!" &amp; CHAR(72 +'Randomized Data'!CR770) &amp; "32") &amp; INDIRECT("SNPs!" &amp; CHAR(72 +'Randomized Data'!CR770) &amp; "32")))</f>
        <v>GG</v>
      </c>
      <c r="EB770" t="str">
        <f>SNPs!$F$33</f>
        <v>rs397515963</v>
      </c>
      <c r="EC770">
        <f>SNPs!$C$33</f>
        <v>11</v>
      </c>
      <c r="ED770">
        <f>SNPs!$D$33</f>
        <v>47337729</v>
      </c>
      <c r="EE770" s="7" t="str">
        <f ca="1">IF('Randomized Data'!CS770 = 1, SNPs!$H$33 &amp; SNPs!$H$33, IF('Randomized Data'!CT770 = 1, SNPs!$H$33 &amp; INDIRECT("SNPs!" &amp; CHAR(72 +'Randomized Data'!CU770) &amp; "33"), INDIRECT("SNPs!" &amp; CHAR(72 +'Randomized Data'!CU770) &amp; "33") &amp; INDIRECT("SNPs!" &amp; CHAR(72 +'Randomized Data'!CU770) &amp; "33")))</f>
        <v>--</v>
      </c>
    </row>
    <row r="771" spans="1:13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  <c r="F771" s="3">
        <v>42190</v>
      </c>
      <c r="G771" s="9" t="str">
        <f>'Randomized Data'!C771</f>
        <v>External Lab</v>
      </c>
      <c r="H771" t="str">
        <f>SNPs!$F$2</f>
        <v>rs12248560</v>
      </c>
      <c r="I771">
        <f>SNPs!$C$2</f>
        <v>10</v>
      </c>
      <c r="J771">
        <f>SNPs!$D$2</f>
        <v>94761900</v>
      </c>
      <c r="K771" t="str">
        <f ca="1">IF('Randomized Data'!D771 = 1, SNPs!$H$2 &amp; SNPs!$H$2, IF('Randomized Data'!E771 = 1, SNPs!$H$2 &amp; INDIRECT("SNPs!" &amp; CHAR(72 +'Randomized Data'!F771) &amp; "2"), INDIRECT("SNPs!" &amp; CHAR(72 +'Randomized Data'!F771) &amp; "2") &amp; INDIRECT("SNPs!" &amp; CHAR(72 +'Randomized Data'!F771) &amp; "2")))</f>
        <v>CC</v>
      </c>
      <c r="L771" t="str">
        <f>SNPs!$F$3</f>
        <v>rs28399504</v>
      </c>
      <c r="M771">
        <f>SNPs!$C$3</f>
        <v>10</v>
      </c>
      <c r="N771">
        <f>SNPs!$D$3</f>
        <v>94762706</v>
      </c>
      <c r="O771" t="str">
        <f ca="1">IF('Randomized Data'!G771 = 1, SNPs!$H$3 &amp; SNPs!$H$3, IF('Randomized Data'!H771 = 1, SNPs!$H$3 &amp; INDIRECT("SNPs!" &amp; CHAR(72 +'Randomized Data'!I771) &amp; "3"), INDIRECT("SNPs!" &amp; CHAR(72 +'Randomized Data'!I771) &amp; "3") &amp; INDIRECT("SNPs!" &amp; CHAR(72 +'Randomized Data'!I771) &amp; "3")))</f>
        <v>GG</v>
      </c>
      <c r="P771" t="str">
        <f>SNPs!$F$4</f>
        <v>rs41291556</v>
      </c>
      <c r="Q771">
        <f>SNPs!$C$4</f>
        <v>10</v>
      </c>
      <c r="R771">
        <f>SNPs!$D$4</f>
        <v>94775416</v>
      </c>
      <c r="S771" t="str">
        <f ca="1">IF('Randomized Data'!J771 = 1, SNPs!$H$4 &amp; SNPs!$H$4, IF('Randomized Data'!K771 = 1, SNPs!$H$4 &amp; INDIRECT("SNPs!" &amp; CHAR(72 +'Randomized Data'!L771) &amp; "4"), INDIRECT("SNPs!" &amp; CHAR(72 +'Randomized Data'!L771) &amp; "4") &amp; INDIRECT("SNPs!" &amp; CHAR(72 +'Randomized Data'!L771) &amp; "4")))</f>
        <v>TT</v>
      </c>
      <c r="T771" t="str">
        <f>SNPs!$F$5</f>
        <v>rs72558184</v>
      </c>
      <c r="U771">
        <f>SNPs!$C$5</f>
        <v>10</v>
      </c>
      <c r="V771">
        <f>SNPs!$D$5</f>
        <v>96535210</v>
      </c>
      <c r="W771" t="str">
        <f ca="1">IF('Randomized Data'!M771 = 1, SNPs!$H$5 &amp; SNPs!$H$5, IF('Randomized Data'!N771 = 1, SNPs!$H$5 &amp; INDIRECT("SNPs!" &amp; CHAR(72 +'Randomized Data'!O771) &amp; "5"), INDIRECT("SNPs!" &amp; CHAR(72 +'Randomized Data'!O771) &amp; "5") &amp; INDIRECT("SNPs!" &amp; CHAR(72 +'Randomized Data'!O771) &amp; "5")))</f>
        <v>GG</v>
      </c>
      <c r="X771" t="str">
        <f>SNPs!$F$6</f>
        <v>rs4986893</v>
      </c>
      <c r="Y771">
        <f>SNPs!$C$6</f>
        <v>10</v>
      </c>
      <c r="Z771">
        <f>SNPs!$D$6</f>
        <v>94780653</v>
      </c>
      <c r="AA771" s="7" t="str">
        <f ca="1">IF('Randomized Data'!P771 = 1, SNPs!$H$6 &amp; SNPs!$H$6, IF('Randomized Data'!Q771 = 1, SNPs!$H$6 &amp; INDIRECT("SNPs!" &amp; CHAR(72 +'Randomized Data'!R771) &amp; "6"), INDIRECT("SNPs!" &amp; CHAR(72 +'Randomized Data'!R771) &amp; "6") &amp; INDIRECT("SNPs!" &amp; CHAR(72 +'Randomized Data'!R771) &amp; "6")))</f>
        <v>GA</v>
      </c>
      <c r="AB771" t="str">
        <f>SNPs!$F$7</f>
        <v>rs4244285</v>
      </c>
      <c r="AC771">
        <f>SNPs!$C$7</f>
        <v>10</v>
      </c>
      <c r="AD771">
        <f>SNPs!$D$7</f>
        <v>94781859</v>
      </c>
      <c r="AE771" s="7" t="str">
        <f ca="1">IF('Randomized Data'!S771 = 1, SNPs!$H$7 &amp; SNPs!$H$7, IF('Randomized Data'!T771 = 1, SNPs!$H$7 &amp; INDIRECT("SNPs!" &amp; CHAR(72 +'Randomized Data'!U771) &amp; "7"), INDIRECT("SNPs!" &amp; CHAR(72 +'Randomized Data'!U771) &amp; "7") &amp; INDIRECT("SNPs!" &amp; CHAR(72 +'Randomized Data'!U771) &amp; "7")))</f>
        <v>GG</v>
      </c>
      <c r="AF771" t="str">
        <f>SNPs!$F$8</f>
        <v>rs72558186</v>
      </c>
      <c r="AG771">
        <f>SNPs!$C$8</f>
        <v>10</v>
      </c>
      <c r="AH771">
        <f>SNPs!$D$8</f>
        <v>94781999</v>
      </c>
      <c r="AI771" s="7" t="str">
        <f ca="1">IF('Randomized Data'!V771 = 1, SNPs!$H$8 &amp; SNPs!$H$8, IF('Randomized Data'!W771 = 1, SNPs!$H$8 &amp; INDIRECT("SNPs!" &amp; CHAR(72 +'Randomized Data'!X771) &amp; "8"), INDIRECT("SNPs!" &amp; CHAR(72 +'Randomized Data'!X771) &amp; "8") &amp; INDIRECT("SNPs!" &amp; CHAR(72 +'Randomized Data'!X771) &amp; "8")))</f>
        <v>AA</v>
      </c>
      <c r="AJ771" t="str">
        <f>SNPs!$F$9</f>
        <v>rs56337013</v>
      </c>
      <c r="AK771">
        <f>SNPs!$C$9</f>
        <v>10</v>
      </c>
      <c r="AL771">
        <f>SNPs!$D$9</f>
        <v>94852738</v>
      </c>
      <c r="AM771" s="7" t="str">
        <f ca="1">IF('Randomized Data'!Y$2 = 1, SNPs!$H$9 &amp; SNPs!$H$9, IF('Randomized Data'!Z771 = 1, SNPs!$H$9 &amp; INDIRECT("SNPs!" &amp; CHAR(72 +'Randomized Data'!AA771) &amp; "9"), INDIRECT("SNPs!" &amp; CHAR(72 +'Randomized Data'!AA771) &amp; "9") &amp; INDIRECT("SNPs!" &amp; CHAR(72 +'Randomized Data'!AA771) &amp; "9")))</f>
        <v>CT</v>
      </c>
      <c r="AN771" t="str">
        <f>SNPs!$F$10</f>
        <v>rs17884712</v>
      </c>
      <c r="AO771">
        <f>SNPs!$C$10</f>
        <v>10</v>
      </c>
      <c r="AP771">
        <f>SNPs!$D$10</f>
        <v>94775489</v>
      </c>
      <c r="AQ771" s="7" t="str">
        <f ca="1">IF('Randomized Data'!AB771 = 1, SNPs!$H$10 &amp; SNPs!$H$10, IF('Randomized Data'!AC771 = 1, SNPs!$H$10 &amp; INDIRECT("SNPs!" &amp; CHAR(72 +'Randomized Data'!AD771) &amp; "10"), INDIRECT("SNPs!" &amp; CHAR(72 +'Randomized Data'!AD771) &amp; "10") &amp; INDIRECT("SNPs!" &amp; CHAR(72 +'Randomized Data'!AD771) &amp; "10")))</f>
        <v>AA</v>
      </c>
      <c r="AR771" t="str">
        <f>SNPs!$F$11</f>
        <v>rs6413438</v>
      </c>
      <c r="AS771">
        <f>SNPs!$C$11</f>
        <v>10</v>
      </c>
      <c r="AT771">
        <f>SNPs!$D$11</f>
        <v>94781858</v>
      </c>
      <c r="AU771" s="7" t="str">
        <f ca="1">IF('Randomized Data'!AE771 = 1, SNPs!$H$11 &amp; SNPs!$H$11, IF('Randomized Data'!AF771 = 1, SNPs!$H$11 &amp; INDIRECT("SNPs!" &amp; CHAR(72 +'Randomized Data'!AG771) &amp; "11"), INDIRECT("SNPs!" &amp; CHAR(72 +'Randomized Data'!AG771) &amp; "11") &amp; INDIRECT("SNPs!" &amp; CHAR(72 +'Randomized Data'!AG771) &amp; "11")))</f>
        <v>CT</v>
      </c>
      <c r="AV771" t="str">
        <f>SNPs!$F$12</f>
        <v>rs1057910</v>
      </c>
      <c r="AW771">
        <f>SNPs!$C$12</f>
        <v>10</v>
      </c>
      <c r="AX771">
        <f>SNPs!$D$12</f>
        <v>94981296</v>
      </c>
      <c r="AY771" s="7" t="str">
        <f ca="1">IF('Randomized Data'!AH771 = 1, SNPs!$H$12 &amp; SNPs!$H$12, IF('Randomized Data'!AI771 = 1, SNPs!$H$12 &amp; INDIRECT("SNPs!" &amp; CHAR(72 +'Randomized Data'!AJ771) &amp; "12"), INDIRECT("SNPs!" &amp; CHAR(72 +'Randomized Data'!AJ771) &amp; "12") &amp; INDIRECT("SNPs!" &amp; CHAR(72 +'Randomized Data'!AJ771) &amp; "12")))</f>
        <v>AC</v>
      </c>
      <c r="AZ771" t="str">
        <f>SNPs!$F$13</f>
        <v>rs1799853</v>
      </c>
      <c r="BA771">
        <f>SNPs!$C$13</f>
        <v>10</v>
      </c>
      <c r="BB771">
        <f>SNPs!$D$13</f>
        <v>94942290</v>
      </c>
      <c r="BC771" s="7" t="str">
        <f ca="1">IF('Randomized Data'!AK771 = 1, SNPs!$H$13 &amp; SNPs!$H$13, IF('Randomized Data'!AL771 = 1, SNPs!$H$13 &amp; INDIRECT("SNPs!" &amp; CHAR(72 +'Randomized Data'!AM771) &amp; "13"), INDIRECT("SNPs!" &amp; CHAR(72 +'Randomized Data'!AM771) &amp; "13") &amp; INDIRECT("SNPs!" &amp; CHAR(72 +'Randomized Data'!AM771) &amp; "13")))</f>
        <v>CC</v>
      </c>
      <c r="BD771" t="str">
        <f>SNPs!$F$14</f>
        <v>rs9923231</v>
      </c>
      <c r="BE771">
        <f>SNPs!$C$14</f>
        <v>16</v>
      </c>
      <c r="BF771">
        <f>SNPs!$D$14</f>
        <v>31096368</v>
      </c>
      <c r="BG771" s="7" t="str">
        <f ca="1">IF('Randomized Data'!AN771 = 1, SNPs!$H$14 &amp; SNPs!$H$14, IF('Randomized Data'!AO771 = 1, SNPs!$H$14 &amp; INDIRECT("SNPs!" &amp; CHAR(72 +'Randomized Data'!AP771) &amp; "14"), INDIRECT("SNPs!" &amp; CHAR(72 +'Randomized Data'!AP771) &amp; "14") &amp; INDIRECT("SNPs!" &amp; CHAR(72 +'Randomized Data'!AP771) &amp; "14")))</f>
        <v>CC</v>
      </c>
      <c r="BH771" t="str">
        <f>SNPs!$F$15</f>
        <v>rs9934438</v>
      </c>
      <c r="BI771">
        <f>SNPs!$C$15</f>
        <v>16</v>
      </c>
      <c r="BJ771">
        <f>SNPs!$D$15</f>
        <v>31093557</v>
      </c>
      <c r="BK771" s="7" t="str">
        <f ca="1">IF('Randomized Data'!AQ771 = 1, SNPs!$H$15 &amp; SNPs!$H$15, IF('Randomized Data'!AR771 = 1, SNPs!$H$15 &amp; INDIRECT("SNPs!" &amp; CHAR(72 +'Randomized Data'!AS771) &amp; "15"), INDIRECT("SNPs!" &amp; CHAR(72 +'Randomized Data'!AS771) &amp; "15") &amp; INDIRECT("SNPs!" &amp; CHAR(72 +'Randomized Data'!AS771) &amp; "15")))</f>
        <v>GG</v>
      </c>
      <c r="BL771" t="str">
        <f>SNPs!$F$16</f>
        <v>rs8050894</v>
      </c>
      <c r="BM771">
        <f>SNPs!$C$16</f>
        <v>16</v>
      </c>
      <c r="BN771">
        <f>SNPs!$D$16</f>
        <v>31093188</v>
      </c>
      <c r="BO771" s="7" t="str">
        <f ca="1">IF('Randomized Data'!AT771 = 1, SNPs!$H$16 &amp; SNPs!$H$16, IF('Randomized Data'!AU771 = 1, SNPs!$H$16 &amp; INDIRECT("SNPs!" &amp; CHAR(72 +'Randomized Data'!AV771) &amp; "16"), INDIRECT("SNPs!" &amp; CHAR(72 +'Randomized Data'!AV771) &amp; "16") &amp; INDIRECT("SNPs!" &amp; CHAR(72 +'Randomized Data'!AV771) &amp; "16")))</f>
        <v>CC</v>
      </c>
      <c r="BP771" t="str">
        <f>SNPs!$F$17</f>
        <v>rs6025</v>
      </c>
      <c r="BQ771">
        <f>SNPs!$C$17</f>
        <v>1</v>
      </c>
      <c r="BR771">
        <f>SNPs!$D$17</f>
        <v>169549811</v>
      </c>
      <c r="BS771" s="7" t="str">
        <f ca="1">IF('Randomized Data'!AW771 = 1, SNPs!$H$17 &amp; SNPs!$H$17, IF('Randomized Data'!AX771 = 1, SNPs!$H$17 &amp; INDIRECT("SNPs!" &amp; CHAR(72 +'Randomized Data'!AY771) &amp; "17"), INDIRECT("SNPs!" &amp; CHAR(72 +'Randomized Data'!AY771) &amp; "17") &amp; INDIRECT("SNPs!" &amp; CHAR(72 +'Randomized Data'!AY771) &amp; "17")))</f>
        <v>AA</v>
      </c>
      <c r="BT771" t="str">
        <f>SNPs!$F$18</f>
        <v>rs1799963</v>
      </c>
      <c r="BU771">
        <f>SNPs!$C$18</f>
        <v>11</v>
      </c>
      <c r="BV771">
        <f>SNPs!$D$18</f>
        <v>46739505</v>
      </c>
      <c r="BW771" s="7" t="str">
        <f ca="1">IF('Randomized Data'!AZ771 = 1, SNPs!$H$18 &amp; SNPs!$H$18, IF('Randomized Data'!BA771 = 1, SNPs!$H$18 &amp; INDIRECT("SNPs!" &amp; CHAR(72 +'Randomized Data'!BB771) &amp; "18"), INDIRECT("SNPs!" &amp; CHAR(72 +'Randomized Data'!BB771) &amp; "18") &amp; INDIRECT("SNPs!" &amp; CHAR(72 +'Randomized Data'!BB771) &amp; "18")))</f>
        <v>GA</v>
      </c>
      <c r="BX771" t="str">
        <f>SNPs!$F$19</f>
        <v>rs121913626</v>
      </c>
      <c r="BY771">
        <f>SNPs!$C$19</f>
        <v>14</v>
      </c>
      <c r="BZ771">
        <f>SNPs!$D$19</f>
        <v>23427723</v>
      </c>
      <c r="CA771" s="7" t="str">
        <f ca="1">IF('Randomized Data'!BC771 = 1, SNPs!$H$19 &amp; SNPs!$H$19, IF('Randomized Data'!BD771 = 1, SNPs!$H$19 &amp; INDIRECT("SNPs!" &amp; CHAR(72 +'Randomized Data'!BE771) &amp; "19"), INDIRECT("SNPs!" &amp; CHAR(72 +'Randomized Data'!BE771) &amp; "19") &amp; INDIRECT("SNPs!" &amp; CHAR(72 +'Randomized Data'!BE771) &amp; "19")))</f>
        <v>GG</v>
      </c>
      <c r="CB771" t="str">
        <f>SNPs!$F$20</f>
        <v>rs3218713</v>
      </c>
      <c r="CC771">
        <f>SNPs!$C$20</f>
        <v>14</v>
      </c>
      <c r="CD771">
        <f>SNPs!$D$20</f>
        <v>23431468</v>
      </c>
      <c r="CE771" s="7" t="str">
        <f ca="1">IF('Randomized Data'!BF771 = 1, SNPs!$H$20 &amp; SNPs!$H$20, IF('Randomized Data'!BG771 = 1, SNPs!$H$20 &amp; INDIRECT("SNPs!" &amp; CHAR(72 +'Randomized Data'!BH771) &amp; "20"), INDIRECT("SNPs!" &amp; CHAR(72 +'Randomized Data'!BH771) &amp; "20") &amp; INDIRECT("SNPs!" &amp; CHAR(72 +'Randomized Data'!BH771) &amp; "20")))</f>
        <v>GG</v>
      </c>
      <c r="CF771" t="str">
        <f>SNPs!$F$21</f>
        <v>rs3218714</v>
      </c>
      <c r="CG771">
        <f>SNPs!$C$21</f>
        <v>14</v>
      </c>
      <c r="CH771">
        <f>SNPs!$D$21</f>
        <v>23429279</v>
      </c>
      <c r="CI771" s="7" t="str">
        <f ca="1">IF('Randomized Data'!BI771 = 1, SNPs!$H$21 &amp; SNPs!$H$21, IF('Randomized Data'!BJ771 = 1, SNPs!$H$21 &amp; INDIRECT("SNPs!" &amp; CHAR(72 +'Randomized Data'!BK771) &amp; "21"), INDIRECT("SNPs!" &amp; CHAR(72 +'Randomized Data'!BK771) &amp; "21") &amp; INDIRECT("SNPs!" &amp; CHAR(72 +'Randomized Data'!BK771) &amp; "21")))</f>
        <v>TT</v>
      </c>
      <c r="CJ771" t="str">
        <f>SNPs!$F$22</f>
        <v>rs121964855</v>
      </c>
      <c r="CK771">
        <f>SNPs!$C$22</f>
        <v>1</v>
      </c>
      <c r="CL771">
        <f>SNPs!$D$22</f>
        <v>201365638</v>
      </c>
      <c r="CM771" s="7" t="str">
        <f ca="1">IF('Randomized Data'!BL771 = 1, SNPs!$H$22 &amp; SNPs!$H$22, IF('Randomized Data'!BM771 = 1, SNPs!$H$22 &amp; INDIRECT("SNPs!" &amp; CHAR(72 +'Randomized Data'!BN771) &amp; "22"), INDIRECT("SNPs!" &amp; CHAR(72 +'Randomized Data'!BN771) &amp; "22") &amp; INDIRECT("SNPs!" &amp; CHAR(72 +'Randomized Data'!BN771) &amp; "22")))</f>
        <v>TA</v>
      </c>
      <c r="CN771" t="str">
        <f>SNPs!$F$23</f>
        <v>rs121964856</v>
      </c>
      <c r="CO771">
        <f>SNPs!$C$23</f>
        <v>1</v>
      </c>
      <c r="CP771">
        <f>SNPs!$D$23</f>
        <v>201365297</v>
      </c>
      <c r="CQ771" s="7" t="str">
        <f ca="1">IF('Randomized Data'!BO771 = 1, SNPs!$H$23 &amp; SNPs!$H$23, IF('Randomized Data'!BP771 = 1, SNPs!$H$23 &amp; INDIRECT("SNPs!" &amp; CHAR(72 +'Randomized Data'!BQ771) &amp; "23"), INDIRECT("SNPs!" &amp; CHAR(72 +'Randomized Data'!BQ771) &amp; "23") &amp; INDIRECT("SNPs!" &amp; CHAR(72 +'Randomized Data'!BQ771) &amp; "23")))</f>
        <v>AA</v>
      </c>
      <c r="CR771" t="str">
        <f>SNPs!$F$24</f>
        <v>rs121964857</v>
      </c>
      <c r="CS771">
        <f>SNPs!$C$24</f>
        <v>1</v>
      </c>
      <c r="CT771">
        <f>SNPs!$D$24</f>
        <v>201359245</v>
      </c>
      <c r="CU771" s="7" t="str">
        <f ca="1">IF('Randomized Data'!BR771 = 1, SNPs!$H$24 &amp; SNPs!$H$24, IF('Randomized Data'!BS771 = 1, SNPs!$H$24 &amp; INDIRECT("SNPs!" &amp; CHAR(72 +'Randomized Data'!BT771) &amp; "24"), INDIRECT("SNPs!" &amp; CHAR(72 +'Randomized Data'!BT771) &amp; "24") &amp; INDIRECT("SNPs!" &amp; CHAR(72 +'Randomized Data'!BT771) &amp; "24")))</f>
        <v>CT</v>
      </c>
      <c r="CV771" t="str">
        <f>SNPs!$F$25</f>
        <v>rs28934269</v>
      </c>
      <c r="CW771">
        <f>SNPs!$C$25</f>
        <v>15</v>
      </c>
      <c r="CX771">
        <f>SNPs!$D$25</f>
        <v>63060915</v>
      </c>
      <c r="CY771" s="7" t="str">
        <f ca="1">IF('Randomized Data'!BU771 = 1, SNPs!$H$25 &amp; SNPs!$H$25, IF('Randomized Data'!BV771 = 1, SNPs!$H$25 &amp; INDIRECT("SNPs!" &amp; CHAR(72 +'Randomized Data'!BW771) &amp; "25"), INDIRECT("SNPs!" &amp; CHAR(72 +'Randomized Data'!BW771) &amp; "25") &amp; INDIRECT("SNPs!" &amp; CHAR(72 +'Randomized Data'!BW771) &amp; "25")))</f>
        <v>AA</v>
      </c>
      <c r="CZ771" t="str">
        <f>SNPs!$F$26</f>
        <v>rs28934270</v>
      </c>
      <c r="DA771">
        <f>SNPs!$C$26</f>
        <v>15</v>
      </c>
      <c r="DB771">
        <f>SNPs!$D$26</f>
        <v>63060899</v>
      </c>
      <c r="DC771" s="7" t="str">
        <f ca="1">IF('Randomized Data'!BX771 = 1, SNPs!$H$26 &amp; SNPs!$H$26, IF('Randomized Data'!BY771 = 1, SNPs!$H$26 &amp; INDIRECT("SNPs!" &amp; CHAR(72 +'Randomized Data'!BZ771) &amp; "26"), INDIRECT("SNPs!" &amp; CHAR(72 +'Randomized Data'!BZ771) &amp; "26") &amp; INDIRECT("SNPs!" &amp; CHAR(72 +'Randomized Data'!BZ771) &amp; "26")))</f>
        <v>AA</v>
      </c>
      <c r="DD771" t="str">
        <f>SNPs!$F$27</f>
        <v>rs727504290</v>
      </c>
      <c r="DE771">
        <f>SNPs!$C$27</f>
        <v>15</v>
      </c>
      <c r="DF771">
        <f>SNPs!$D$27</f>
        <v>63042875</v>
      </c>
      <c r="DG771" s="7" t="str">
        <f ca="1">IF('Randomized Data'!CA771 = 1, SNPs!$H$27 &amp; SNPs!$H$27, IF('Randomized Data'!CB771 = 1, SNPs!$H$27 &amp; INDIRECT("SNPs!" &amp; CHAR(72 +'Randomized Data'!CC771) &amp; "27"), INDIRECT("SNPs!" &amp; CHAR(72 +'Randomized Data'!CC771) &amp; "27") &amp; INDIRECT("SNPs!" &amp; CHAR(72 +'Randomized Data'!CC771) &amp; "27")))</f>
        <v>GG</v>
      </c>
      <c r="DH771" t="str">
        <f>SNPs!$F$28</f>
        <v>rs104894504</v>
      </c>
      <c r="DI771">
        <f>SNPs!$C$28</f>
        <v>15</v>
      </c>
      <c r="DJ771">
        <f>SNPs!$D$28</f>
        <v>63057028</v>
      </c>
      <c r="DK771" s="7" t="str">
        <f ca="1">IF('Randomized Data'!CD771 = 1, SNPs!$H$28 &amp; SNPs!$H$28, IF('Randomized Data'!CE771 = 1, SNPs!$H$28 &amp; INDIRECT("SNPs!" &amp; CHAR(72 +'Randomized Data'!CF771) &amp; "28"), INDIRECT("SNPs!" &amp; CHAR(72 +'Randomized Data'!CF771) &amp; "28") &amp; INDIRECT("SNPs!" &amp; CHAR(72 +'Randomized Data'!CF771) &amp; "28")))</f>
        <v>TC</v>
      </c>
      <c r="DL771" t="str">
        <f>SNPs!$F$29</f>
        <v>rs375882485</v>
      </c>
      <c r="DM771">
        <f>SNPs!$C$29</f>
        <v>11</v>
      </c>
      <c r="DN771">
        <f>SNPs!$D$29</f>
        <v>47342698</v>
      </c>
      <c r="DO771" s="7" t="str">
        <f ca="1">IF('Randomized Data'!CG771 = 1, SNPs!$H$29 &amp; SNPs!$H$29, IF('Randomized Data'!CH771 = 1, SNPs!$H$29 &amp; INDIRECT("SNPs!" &amp; CHAR(72 +'Randomized Data'!CI771) &amp; "29"), INDIRECT("SNPs!" &amp; CHAR(72 +'Randomized Data'!CI771) &amp; "29") &amp; INDIRECT("SNPs!" &amp; CHAR(72 +'Randomized Data'!CI771) &amp; "29")))</f>
        <v>GA</v>
      </c>
      <c r="DP771" t="str">
        <f>SNPs!$F$30</f>
        <v>rs397516083</v>
      </c>
      <c r="DQ771">
        <f>SNPs!$C$30</f>
        <v>11</v>
      </c>
      <c r="DR771">
        <f>SNPs!$D$30</f>
        <v>47346379</v>
      </c>
      <c r="DS771" s="7" t="str">
        <f ca="1">IF('Randomized Data'!CJ771 = 1, SNPs!$H$30 &amp; SNPs!$H$30, IF('Randomized Data'!CK771 = 1, SNPs!$H$30 &amp; INDIRECT("SNPs!" &amp; CHAR(72 +'Randomized Data'!CL771) &amp; "30"), INDIRECT("SNPs!" &amp; CHAR(72 +'Randomized Data'!CL771) &amp; "30") &amp; INDIRECT("SNPs!" &amp; CHAR(72 +'Randomized Data'!CL771) &amp; "30")))</f>
        <v>GA</v>
      </c>
      <c r="DT771" t="str">
        <f>SNPs!$F$31</f>
        <v>rs397515937</v>
      </c>
      <c r="DU771">
        <f>SNPs!$C$31</f>
        <v>11</v>
      </c>
      <c r="DV771">
        <f>SNPs!$D$31</f>
        <v>47339792</v>
      </c>
      <c r="DW771" s="7" t="str">
        <f ca="1">IF('Randomized Data'!CM771 = 1, SNPs!$H$31 &amp; SNPs!$H$31, IF('Randomized Data'!CN771 = 1, SNPs!$H$31 &amp; INDIRECT("SNPs!" &amp; CHAR(72 +'Randomized Data'!CO771) &amp; "31"), INDIRECT("SNPs!" &amp; CHAR(72 +'Randomized Data'!CO771) &amp; "31") &amp; INDIRECT("SNPs!" &amp; CHAR(72 +'Randomized Data'!CO771) &amp; "31")))</f>
        <v>AA</v>
      </c>
      <c r="DX771" t="str">
        <f>SNPs!$F$32</f>
        <v>rs397516074</v>
      </c>
      <c r="DY771">
        <f>SNPs!$C$32</f>
        <v>11</v>
      </c>
      <c r="DZ771">
        <f>SNPs!$D$32</f>
        <v>47348424</v>
      </c>
      <c r="EA771" s="7" t="str">
        <f ca="1">IF('Randomized Data'!CP771 = 1, SNPs!$H$32 &amp; SNPs!$H$32, IF('Randomized Data'!CQ771 = 1, SNPs!$H$32 &amp; INDIRECT("SNPs!" &amp; CHAR(72 +'Randomized Data'!CR771) &amp; "32"), INDIRECT("SNPs!" &amp; CHAR(72 +'Randomized Data'!CR771) &amp; "32") &amp; INDIRECT("SNPs!" &amp; CHAR(72 +'Randomized Data'!CR771) &amp; "32")))</f>
        <v>GG</v>
      </c>
      <c r="EB771" t="str">
        <f>SNPs!$F$33</f>
        <v>rs397515963</v>
      </c>
      <c r="EC771">
        <f>SNPs!$C$33</f>
        <v>11</v>
      </c>
      <c r="ED771">
        <f>SNPs!$D$33</f>
        <v>47337729</v>
      </c>
      <c r="EE771" s="7" t="str">
        <f ca="1">IF('Randomized Data'!CS771 = 1, SNPs!$H$33 &amp; SNPs!$H$33, IF('Randomized Data'!CT771 = 1, SNPs!$H$33 &amp; INDIRECT("SNPs!" &amp; CHAR(72 +'Randomized Data'!CU771) &amp; "33"), INDIRECT("SNPs!" &amp; CHAR(72 +'Randomized Data'!CU771) &amp; "33") &amp; INDIRECT("SNPs!" &amp; CHAR(72 +'Randomized Data'!CU771) &amp; "33")))</f>
        <v>--</v>
      </c>
    </row>
    <row r="772" spans="1:13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  <c r="F772" s="3">
        <v>42155</v>
      </c>
      <c r="G772" s="9" t="str">
        <f>'Randomized Data'!C772</f>
        <v>External Lab</v>
      </c>
      <c r="H772" t="str">
        <f>SNPs!$F$2</f>
        <v>rs12248560</v>
      </c>
      <c r="I772">
        <f>SNPs!$C$2</f>
        <v>10</v>
      </c>
      <c r="J772">
        <f>SNPs!$D$2</f>
        <v>94761900</v>
      </c>
      <c r="K772" t="str">
        <f ca="1">IF('Randomized Data'!D772 = 1, SNPs!$H$2 &amp; SNPs!$H$2, IF('Randomized Data'!E772 = 1, SNPs!$H$2 &amp; INDIRECT("SNPs!" &amp; CHAR(72 +'Randomized Data'!F772) &amp; "2"), INDIRECT("SNPs!" &amp; CHAR(72 +'Randomized Data'!F772) &amp; "2") &amp; INDIRECT("SNPs!" &amp; CHAR(72 +'Randomized Data'!F772) &amp; "2")))</f>
        <v>CC</v>
      </c>
      <c r="L772" t="str">
        <f>SNPs!$F$3</f>
        <v>rs28399504</v>
      </c>
      <c r="M772">
        <f>SNPs!$C$3</f>
        <v>10</v>
      </c>
      <c r="N772">
        <f>SNPs!$D$3</f>
        <v>94762706</v>
      </c>
      <c r="O772" t="str">
        <f ca="1">IF('Randomized Data'!G772 = 1, SNPs!$H$3 &amp; SNPs!$H$3, IF('Randomized Data'!H772 = 1, SNPs!$H$3 &amp; INDIRECT("SNPs!" &amp; CHAR(72 +'Randomized Data'!I772) &amp; "3"), INDIRECT("SNPs!" &amp; CHAR(72 +'Randomized Data'!I772) &amp; "3") &amp; INDIRECT("SNPs!" &amp; CHAR(72 +'Randomized Data'!I772) &amp; "3")))</f>
        <v>AA</v>
      </c>
      <c r="P772" t="str">
        <f>SNPs!$F$4</f>
        <v>rs41291556</v>
      </c>
      <c r="Q772">
        <f>SNPs!$C$4</f>
        <v>10</v>
      </c>
      <c r="R772">
        <f>SNPs!$D$4</f>
        <v>94775416</v>
      </c>
      <c r="S772" t="str">
        <f ca="1">IF('Randomized Data'!J772 = 1, SNPs!$H$4 &amp; SNPs!$H$4, IF('Randomized Data'!K772 = 1, SNPs!$H$4 &amp; INDIRECT("SNPs!" &amp; CHAR(72 +'Randomized Data'!L772) &amp; "4"), INDIRECT("SNPs!" &amp; CHAR(72 +'Randomized Data'!L772) &amp; "4") &amp; INDIRECT("SNPs!" &amp; CHAR(72 +'Randomized Data'!L772) &amp; "4")))</f>
        <v>TT</v>
      </c>
      <c r="T772" t="str">
        <f>SNPs!$F$5</f>
        <v>rs72558184</v>
      </c>
      <c r="U772">
        <f>SNPs!$C$5</f>
        <v>10</v>
      </c>
      <c r="V772">
        <f>SNPs!$D$5</f>
        <v>96535210</v>
      </c>
      <c r="W772" t="str">
        <f ca="1">IF('Randomized Data'!M772 = 1, SNPs!$H$5 &amp; SNPs!$H$5, IF('Randomized Data'!N772 = 1, SNPs!$H$5 &amp; INDIRECT("SNPs!" &amp; CHAR(72 +'Randomized Data'!O772) &amp; "5"), INDIRECT("SNPs!" &amp; CHAR(72 +'Randomized Data'!O772) &amp; "5") &amp; INDIRECT("SNPs!" &amp; CHAR(72 +'Randomized Data'!O772) &amp; "5")))</f>
        <v>GG</v>
      </c>
      <c r="X772" t="str">
        <f>SNPs!$F$6</f>
        <v>rs4986893</v>
      </c>
      <c r="Y772">
        <f>SNPs!$C$6</f>
        <v>10</v>
      </c>
      <c r="Z772">
        <f>SNPs!$D$6</f>
        <v>94780653</v>
      </c>
      <c r="AA772" s="7" t="str">
        <f ca="1">IF('Randomized Data'!P772 = 1, SNPs!$H$6 &amp; SNPs!$H$6, IF('Randomized Data'!Q772 = 1, SNPs!$H$6 &amp; INDIRECT("SNPs!" &amp; CHAR(72 +'Randomized Data'!R772) &amp; "6"), INDIRECT("SNPs!" &amp; CHAR(72 +'Randomized Data'!R772) &amp; "6") &amp; INDIRECT("SNPs!" &amp; CHAR(72 +'Randomized Data'!R772) &amp; "6")))</f>
        <v>AA</v>
      </c>
      <c r="AB772" t="str">
        <f>SNPs!$F$7</f>
        <v>rs4244285</v>
      </c>
      <c r="AC772">
        <f>SNPs!$C$7</f>
        <v>10</v>
      </c>
      <c r="AD772">
        <f>SNPs!$D$7</f>
        <v>94781859</v>
      </c>
      <c r="AE772" s="7" t="str">
        <f ca="1">IF('Randomized Data'!S772 = 1, SNPs!$H$7 &amp; SNPs!$H$7, IF('Randomized Data'!T772 = 1, SNPs!$H$7 &amp; INDIRECT("SNPs!" &amp; CHAR(72 +'Randomized Data'!U772) &amp; "7"), INDIRECT("SNPs!" &amp; CHAR(72 +'Randomized Data'!U772) &amp; "7") &amp; INDIRECT("SNPs!" &amp; CHAR(72 +'Randomized Data'!U772) &amp; "7")))</f>
        <v>GC</v>
      </c>
      <c r="AF772" t="str">
        <f>SNPs!$F$8</f>
        <v>rs72558186</v>
      </c>
      <c r="AG772">
        <f>SNPs!$C$8</f>
        <v>10</v>
      </c>
      <c r="AH772">
        <f>SNPs!$D$8</f>
        <v>94781999</v>
      </c>
      <c r="AI772" s="7" t="str">
        <f ca="1">IF('Randomized Data'!V772 = 1, SNPs!$H$8 &amp; SNPs!$H$8, IF('Randomized Data'!W772 = 1, SNPs!$H$8 &amp; INDIRECT("SNPs!" &amp; CHAR(72 +'Randomized Data'!X772) &amp; "8"), INDIRECT("SNPs!" &amp; CHAR(72 +'Randomized Data'!X772) &amp; "8") &amp; INDIRECT("SNPs!" &amp; CHAR(72 +'Randomized Data'!X772) &amp; "8")))</f>
        <v>TA</v>
      </c>
      <c r="AJ772" t="str">
        <f>SNPs!$F$9</f>
        <v>rs56337013</v>
      </c>
      <c r="AK772">
        <f>SNPs!$C$9</f>
        <v>10</v>
      </c>
      <c r="AL772">
        <f>SNPs!$D$9</f>
        <v>94852738</v>
      </c>
      <c r="AM772" s="7" t="str">
        <f ca="1">IF('Randomized Data'!Y$2 = 1, SNPs!$H$9 &amp; SNPs!$H$9, IF('Randomized Data'!Z772 = 1, SNPs!$H$9 &amp; INDIRECT("SNPs!" &amp; CHAR(72 +'Randomized Data'!AA772) &amp; "9"), INDIRECT("SNPs!" &amp; CHAR(72 +'Randomized Data'!AA772) &amp; "9") &amp; INDIRECT("SNPs!" &amp; CHAR(72 +'Randomized Data'!AA772) &amp; "9")))</f>
        <v>TT</v>
      </c>
      <c r="AN772" t="str">
        <f>SNPs!$F$10</f>
        <v>rs17884712</v>
      </c>
      <c r="AO772">
        <f>SNPs!$C$10</f>
        <v>10</v>
      </c>
      <c r="AP772">
        <f>SNPs!$D$10</f>
        <v>94775489</v>
      </c>
      <c r="AQ772" s="7" t="str">
        <f ca="1">IF('Randomized Data'!AB772 = 1, SNPs!$H$10 &amp; SNPs!$H$10, IF('Randomized Data'!AC772 = 1, SNPs!$H$10 &amp; INDIRECT("SNPs!" &amp; CHAR(72 +'Randomized Data'!AD772) &amp; "10"), INDIRECT("SNPs!" &amp; CHAR(72 +'Randomized Data'!AD772) &amp; "10") &amp; INDIRECT("SNPs!" &amp; CHAR(72 +'Randomized Data'!AD772) &amp; "10")))</f>
        <v>GA</v>
      </c>
      <c r="AR772" t="str">
        <f>SNPs!$F$11</f>
        <v>rs6413438</v>
      </c>
      <c r="AS772">
        <f>SNPs!$C$11</f>
        <v>10</v>
      </c>
      <c r="AT772">
        <f>SNPs!$D$11</f>
        <v>94781858</v>
      </c>
      <c r="AU772" s="7" t="str">
        <f ca="1">IF('Randomized Data'!AE772 = 1, SNPs!$H$11 &amp; SNPs!$H$11, IF('Randomized Data'!AF772 = 1, SNPs!$H$11 &amp; INDIRECT("SNPs!" &amp; CHAR(72 +'Randomized Data'!AG772) &amp; "11"), INDIRECT("SNPs!" &amp; CHAR(72 +'Randomized Data'!AG772) &amp; "11") &amp; INDIRECT("SNPs!" &amp; CHAR(72 +'Randomized Data'!AG772) &amp; "11")))</f>
        <v>TT</v>
      </c>
      <c r="AV772" t="str">
        <f>SNPs!$F$12</f>
        <v>rs1057910</v>
      </c>
      <c r="AW772">
        <f>SNPs!$C$12</f>
        <v>10</v>
      </c>
      <c r="AX772">
        <f>SNPs!$D$12</f>
        <v>94981296</v>
      </c>
      <c r="AY772" s="7" t="str">
        <f ca="1">IF('Randomized Data'!AH772 = 1, SNPs!$H$12 &amp; SNPs!$H$12, IF('Randomized Data'!AI772 = 1, SNPs!$H$12 &amp; INDIRECT("SNPs!" &amp; CHAR(72 +'Randomized Data'!AJ772) &amp; "12"), INDIRECT("SNPs!" &amp; CHAR(72 +'Randomized Data'!AJ772) &amp; "12") &amp; INDIRECT("SNPs!" &amp; CHAR(72 +'Randomized Data'!AJ772) &amp; "12")))</f>
        <v>CC</v>
      </c>
      <c r="AZ772" t="str">
        <f>SNPs!$F$13</f>
        <v>rs1799853</v>
      </c>
      <c r="BA772">
        <f>SNPs!$C$13</f>
        <v>10</v>
      </c>
      <c r="BB772">
        <f>SNPs!$D$13</f>
        <v>94942290</v>
      </c>
      <c r="BC772" s="7" t="str">
        <f ca="1">IF('Randomized Data'!AK772 = 1, SNPs!$H$13 &amp; SNPs!$H$13, IF('Randomized Data'!AL772 = 1, SNPs!$H$13 &amp; INDIRECT("SNPs!" &amp; CHAR(72 +'Randomized Data'!AM772) &amp; "13"), INDIRECT("SNPs!" &amp; CHAR(72 +'Randomized Data'!AM772) &amp; "13") &amp; INDIRECT("SNPs!" &amp; CHAR(72 +'Randomized Data'!AM772) &amp; "13")))</f>
        <v>CC</v>
      </c>
      <c r="BD772" t="str">
        <f>SNPs!$F$14</f>
        <v>rs9923231</v>
      </c>
      <c r="BE772">
        <f>SNPs!$C$14</f>
        <v>16</v>
      </c>
      <c r="BF772">
        <f>SNPs!$D$14</f>
        <v>31096368</v>
      </c>
      <c r="BG772" s="7" t="str">
        <f ca="1">IF('Randomized Data'!AN772 = 1, SNPs!$H$14 &amp; SNPs!$H$14, IF('Randomized Data'!AO772 = 1, SNPs!$H$14 &amp; INDIRECT("SNPs!" &amp; CHAR(72 +'Randomized Data'!AP772) &amp; "14"), INDIRECT("SNPs!" &amp; CHAR(72 +'Randomized Data'!AP772) &amp; "14") &amp; INDIRECT("SNPs!" &amp; CHAR(72 +'Randomized Data'!AP772) &amp; "14")))</f>
        <v>AA</v>
      </c>
      <c r="BH772" t="str">
        <f>SNPs!$F$15</f>
        <v>rs9934438</v>
      </c>
      <c r="BI772">
        <f>SNPs!$C$15</f>
        <v>16</v>
      </c>
      <c r="BJ772">
        <f>SNPs!$D$15</f>
        <v>31093557</v>
      </c>
      <c r="BK772" s="7" t="str">
        <f ca="1">IF('Randomized Data'!AQ772 = 1, SNPs!$H$15 &amp; SNPs!$H$15, IF('Randomized Data'!AR772 = 1, SNPs!$H$15 &amp; INDIRECT("SNPs!" &amp; CHAR(72 +'Randomized Data'!AS772) &amp; "15"), INDIRECT("SNPs!" &amp; CHAR(72 +'Randomized Data'!AS772) &amp; "15") &amp; INDIRECT("SNPs!" &amp; CHAR(72 +'Randomized Data'!AS772) &amp; "15")))</f>
        <v>AA</v>
      </c>
      <c r="BL772" t="str">
        <f>SNPs!$F$16</f>
        <v>rs8050894</v>
      </c>
      <c r="BM772">
        <f>SNPs!$C$16</f>
        <v>16</v>
      </c>
      <c r="BN772">
        <f>SNPs!$D$16</f>
        <v>31093188</v>
      </c>
      <c r="BO772" s="7" t="str">
        <f ca="1">IF('Randomized Data'!AT772 = 1, SNPs!$H$16 &amp; SNPs!$H$16, IF('Randomized Data'!AU772 = 1, SNPs!$H$16 &amp; INDIRECT("SNPs!" &amp; CHAR(72 +'Randomized Data'!AV772) &amp; "16"), INDIRECT("SNPs!" &amp; CHAR(72 +'Randomized Data'!AV772) &amp; "16") &amp; INDIRECT("SNPs!" &amp; CHAR(72 +'Randomized Data'!AV772) &amp; "16")))</f>
        <v>CC</v>
      </c>
      <c r="BP772" t="str">
        <f>SNPs!$F$17</f>
        <v>rs6025</v>
      </c>
      <c r="BQ772">
        <f>SNPs!$C$17</f>
        <v>1</v>
      </c>
      <c r="BR772">
        <f>SNPs!$D$17</f>
        <v>169549811</v>
      </c>
      <c r="BS772" s="7" t="str">
        <f ca="1">IF('Randomized Data'!AW772 = 1, SNPs!$H$17 &amp; SNPs!$H$17, IF('Randomized Data'!AX772 = 1, SNPs!$H$17 &amp; INDIRECT("SNPs!" &amp; CHAR(72 +'Randomized Data'!AY772) &amp; "17"), INDIRECT("SNPs!" &amp; CHAR(72 +'Randomized Data'!AY772) &amp; "17") &amp; INDIRECT("SNPs!" &amp; CHAR(72 +'Randomized Data'!AY772) &amp; "17")))</f>
        <v>GG</v>
      </c>
      <c r="BT772" t="str">
        <f>SNPs!$F$18</f>
        <v>rs1799963</v>
      </c>
      <c r="BU772">
        <f>SNPs!$C$18</f>
        <v>11</v>
      </c>
      <c r="BV772">
        <f>SNPs!$D$18</f>
        <v>46739505</v>
      </c>
      <c r="BW772" s="7" t="str">
        <f ca="1">IF('Randomized Data'!AZ772 = 1, SNPs!$H$18 &amp; SNPs!$H$18, IF('Randomized Data'!BA772 = 1, SNPs!$H$18 &amp; INDIRECT("SNPs!" &amp; CHAR(72 +'Randomized Data'!BB772) &amp; "18"), INDIRECT("SNPs!" &amp; CHAR(72 +'Randomized Data'!BB772) &amp; "18") &amp; INDIRECT("SNPs!" &amp; CHAR(72 +'Randomized Data'!BB772) &amp; "18")))</f>
        <v>AA</v>
      </c>
      <c r="BX772" t="str">
        <f>SNPs!$F$19</f>
        <v>rs121913626</v>
      </c>
      <c r="BY772">
        <f>SNPs!$C$19</f>
        <v>14</v>
      </c>
      <c r="BZ772">
        <f>SNPs!$D$19</f>
        <v>23427723</v>
      </c>
      <c r="CA772" s="7" t="str">
        <f ca="1">IF('Randomized Data'!BC772 = 1, SNPs!$H$19 &amp; SNPs!$H$19, IF('Randomized Data'!BD772 = 1, SNPs!$H$19 &amp; INDIRECT("SNPs!" &amp; CHAR(72 +'Randomized Data'!BE772) &amp; "19"), INDIRECT("SNPs!" &amp; CHAR(72 +'Randomized Data'!BE772) &amp; "19") &amp; INDIRECT("SNPs!" &amp; CHAR(72 +'Randomized Data'!BE772) &amp; "19")))</f>
        <v>GG</v>
      </c>
      <c r="CB772" t="str">
        <f>SNPs!$F$20</f>
        <v>rs3218713</v>
      </c>
      <c r="CC772">
        <f>SNPs!$C$20</f>
        <v>14</v>
      </c>
      <c r="CD772">
        <f>SNPs!$D$20</f>
        <v>23431468</v>
      </c>
      <c r="CE772" s="7" t="str">
        <f ca="1">IF('Randomized Data'!BF772 = 1, SNPs!$H$20 &amp; SNPs!$H$20, IF('Randomized Data'!BG772 = 1, SNPs!$H$20 &amp; INDIRECT("SNPs!" &amp; CHAR(72 +'Randomized Data'!BH772) &amp; "20"), INDIRECT("SNPs!" &amp; CHAR(72 +'Randomized Data'!BH772) &amp; "20") &amp; INDIRECT("SNPs!" &amp; CHAR(72 +'Randomized Data'!BH772) &amp; "20")))</f>
        <v>GG</v>
      </c>
      <c r="CF772" t="str">
        <f>SNPs!$F$21</f>
        <v>rs3218714</v>
      </c>
      <c r="CG772">
        <f>SNPs!$C$21</f>
        <v>14</v>
      </c>
      <c r="CH772">
        <f>SNPs!$D$21</f>
        <v>23429279</v>
      </c>
      <c r="CI772" s="7" t="str">
        <f ca="1">IF('Randomized Data'!BI772 = 1, SNPs!$H$21 &amp; SNPs!$H$21, IF('Randomized Data'!BJ772 = 1, SNPs!$H$21 &amp; INDIRECT("SNPs!" &amp; CHAR(72 +'Randomized Data'!BK772) &amp; "21"), INDIRECT("SNPs!" &amp; CHAR(72 +'Randomized Data'!BK772) &amp; "21") &amp; INDIRECT("SNPs!" &amp; CHAR(72 +'Randomized Data'!BK772) &amp; "21")))</f>
        <v>TT</v>
      </c>
      <c r="CJ772" t="str">
        <f>SNPs!$F$22</f>
        <v>rs121964855</v>
      </c>
      <c r="CK772">
        <f>SNPs!$C$22</f>
        <v>1</v>
      </c>
      <c r="CL772">
        <f>SNPs!$D$22</f>
        <v>201365638</v>
      </c>
      <c r="CM772" s="7" t="str">
        <f ca="1">IF('Randomized Data'!BL772 = 1, SNPs!$H$22 &amp; SNPs!$H$22, IF('Randomized Data'!BM772 = 1, SNPs!$H$22 &amp; INDIRECT("SNPs!" &amp; CHAR(72 +'Randomized Data'!BN772) &amp; "22"), INDIRECT("SNPs!" &amp; CHAR(72 +'Randomized Data'!BN772) &amp; "22") &amp; INDIRECT("SNPs!" &amp; CHAR(72 +'Randomized Data'!BN772) &amp; "22")))</f>
        <v>TT</v>
      </c>
      <c r="CN772" t="str">
        <f>SNPs!$F$23</f>
        <v>rs121964856</v>
      </c>
      <c r="CO772">
        <f>SNPs!$C$23</f>
        <v>1</v>
      </c>
      <c r="CP772">
        <f>SNPs!$D$23</f>
        <v>201365297</v>
      </c>
      <c r="CQ772" s="7" t="str">
        <f ca="1">IF('Randomized Data'!BO772 = 1, SNPs!$H$23 &amp; SNPs!$H$23, IF('Randomized Data'!BP772 = 1, SNPs!$H$23 &amp; INDIRECT("SNPs!" &amp; CHAR(72 +'Randomized Data'!BQ772) &amp; "23"), INDIRECT("SNPs!" &amp; CHAR(72 +'Randomized Data'!BQ772) &amp; "23") &amp; INDIRECT("SNPs!" &amp; CHAR(72 +'Randomized Data'!BQ772) &amp; "23")))</f>
        <v>GG</v>
      </c>
      <c r="CR772" t="str">
        <f>SNPs!$F$24</f>
        <v>rs121964857</v>
      </c>
      <c r="CS772">
        <f>SNPs!$C$24</f>
        <v>1</v>
      </c>
      <c r="CT772">
        <f>SNPs!$D$24</f>
        <v>201359245</v>
      </c>
      <c r="CU772" s="7" t="str">
        <f ca="1">IF('Randomized Data'!BR772 = 1, SNPs!$H$24 &amp; SNPs!$H$24, IF('Randomized Data'!BS772 = 1, SNPs!$H$24 &amp; INDIRECT("SNPs!" &amp; CHAR(72 +'Randomized Data'!BT772) &amp; "24"), INDIRECT("SNPs!" &amp; CHAR(72 +'Randomized Data'!BT772) &amp; "24") &amp; INDIRECT("SNPs!" &amp; CHAR(72 +'Randomized Data'!BT772) &amp; "24")))</f>
        <v>CC</v>
      </c>
      <c r="CV772" t="str">
        <f>SNPs!$F$25</f>
        <v>rs28934269</v>
      </c>
      <c r="CW772">
        <f>SNPs!$C$25</f>
        <v>15</v>
      </c>
      <c r="CX772">
        <f>SNPs!$D$25</f>
        <v>63060915</v>
      </c>
      <c r="CY772" s="7" t="str">
        <f ca="1">IF('Randomized Data'!BU772 = 1, SNPs!$H$25 &amp; SNPs!$H$25, IF('Randomized Data'!BV772 = 1, SNPs!$H$25 &amp; INDIRECT("SNPs!" &amp; CHAR(72 +'Randomized Data'!BW772) &amp; "25"), INDIRECT("SNPs!" &amp; CHAR(72 +'Randomized Data'!BW772) &amp; "25") &amp; INDIRECT("SNPs!" &amp; CHAR(72 +'Randomized Data'!BW772) &amp; "25")))</f>
        <v>AA</v>
      </c>
      <c r="CZ772" t="str">
        <f>SNPs!$F$26</f>
        <v>rs28934270</v>
      </c>
      <c r="DA772">
        <f>SNPs!$C$26</f>
        <v>15</v>
      </c>
      <c r="DB772">
        <f>SNPs!$D$26</f>
        <v>63060899</v>
      </c>
      <c r="DC772" s="7" t="str">
        <f ca="1">IF('Randomized Data'!BX772 = 1, SNPs!$H$26 &amp; SNPs!$H$26, IF('Randomized Data'!BY772 = 1, SNPs!$H$26 &amp; INDIRECT("SNPs!" &amp; CHAR(72 +'Randomized Data'!BZ772) &amp; "26"), INDIRECT("SNPs!" &amp; CHAR(72 +'Randomized Data'!BZ772) &amp; "26") &amp; INDIRECT("SNPs!" &amp; CHAR(72 +'Randomized Data'!BZ772) &amp; "26")))</f>
        <v>GG</v>
      </c>
      <c r="DD772" t="str">
        <f>SNPs!$F$27</f>
        <v>rs727504290</v>
      </c>
      <c r="DE772">
        <f>SNPs!$C$27</f>
        <v>15</v>
      </c>
      <c r="DF772">
        <f>SNPs!$D$27</f>
        <v>63042875</v>
      </c>
      <c r="DG772" s="7" t="str">
        <f ca="1">IF('Randomized Data'!CA772 = 1, SNPs!$H$27 &amp; SNPs!$H$27, IF('Randomized Data'!CB772 = 1, SNPs!$H$27 &amp; INDIRECT("SNPs!" &amp; CHAR(72 +'Randomized Data'!CC772) &amp; "27"), INDIRECT("SNPs!" &amp; CHAR(72 +'Randomized Data'!CC772) &amp; "27") &amp; INDIRECT("SNPs!" &amp; CHAR(72 +'Randomized Data'!CC772) &amp; "27")))</f>
        <v>GG</v>
      </c>
      <c r="DH772" t="str">
        <f>SNPs!$F$28</f>
        <v>rs104894504</v>
      </c>
      <c r="DI772">
        <f>SNPs!$C$28</f>
        <v>15</v>
      </c>
      <c r="DJ772">
        <f>SNPs!$D$28</f>
        <v>63057028</v>
      </c>
      <c r="DK772" s="7" t="str">
        <f ca="1">IF('Randomized Data'!CD772 = 1, SNPs!$H$28 &amp; SNPs!$H$28, IF('Randomized Data'!CE772 = 1, SNPs!$H$28 &amp; INDIRECT("SNPs!" &amp; CHAR(72 +'Randomized Data'!CF772) &amp; "28"), INDIRECT("SNPs!" &amp; CHAR(72 +'Randomized Data'!CF772) &amp; "28") &amp; INDIRECT("SNPs!" &amp; CHAR(72 +'Randomized Data'!CF772) &amp; "28")))</f>
        <v>TC</v>
      </c>
      <c r="DL772" t="str">
        <f>SNPs!$F$29</f>
        <v>rs375882485</v>
      </c>
      <c r="DM772">
        <f>SNPs!$C$29</f>
        <v>11</v>
      </c>
      <c r="DN772">
        <f>SNPs!$D$29</f>
        <v>47342698</v>
      </c>
      <c r="DO772" s="7" t="str">
        <f ca="1">IF('Randomized Data'!CG772 = 1, SNPs!$H$29 &amp; SNPs!$H$29, IF('Randomized Data'!CH772 = 1, SNPs!$H$29 &amp; INDIRECT("SNPs!" &amp; CHAR(72 +'Randomized Data'!CI772) &amp; "29"), INDIRECT("SNPs!" &amp; CHAR(72 +'Randomized Data'!CI772) &amp; "29") &amp; INDIRECT("SNPs!" &amp; CHAR(72 +'Randomized Data'!CI772) &amp; "29")))</f>
        <v>GA</v>
      </c>
      <c r="DP772" t="str">
        <f>SNPs!$F$30</f>
        <v>rs397516083</v>
      </c>
      <c r="DQ772">
        <f>SNPs!$C$30</f>
        <v>11</v>
      </c>
      <c r="DR772">
        <f>SNPs!$D$30</f>
        <v>47346379</v>
      </c>
      <c r="DS772" s="7" t="str">
        <f ca="1">IF('Randomized Data'!CJ772 = 1, SNPs!$H$30 &amp; SNPs!$H$30, IF('Randomized Data'!CK772 = 1, SNPs!$H$30 &amp; INDIRECT("SNPs!" &amp; CHAR(72 +'Randomized Data'!CL772) &amp; "30"), INDIRECT("SNPs!" &amp; CHAR(72 +'Randomized Data'!CL772) &amp; "30") &amp; INDIRECT("SNPs!" &amp; CHAR(72 +'Randomized Data'!CL772) &amp; "30")))</f>
        <v>GG</v>
      </c>
      <c r="DT772" t="str">
        <f>SNPs!$F$31</f>
        <v>rs397515937</v>
      </c>
      <c r="DU772">
        <f>SNPs!$C$31</f>
        <v>11</v>
      </c>
      <c r="DV772">
        <f>SNPs!$D$31</f>
        <v>47339792</v>
      </c>
      <c r="DW772" s="7" t="str">
        <f ca="1">IF('Randomized Data'!CM772 = 1, SNPs!$H$31 &amp; SNPs!$H$31, IF('Randomized Data'!CN772 = 1, SNPs!$H$31 &amp; INDIRECT("SNPs!" &amp; CHAR(72 +'Randomized Data'!CO772) &amp; "31"), INDIRECT("SNPs!" &amp; CHAR(72 +'Randomized Data'!CO772) &amp; "31") &amp; INDIRECT("SNPs!" &amp; CHAR(72 +'Randomized Data'!CO772) &amp; "31")))</f>
        <v>GG</v>
      </c>
      <c r="DX772" t="str">
        <f>SNPs!$F$32</f>
        <v>rs397516074</v>
      </c>
      <c r="DY772">
        <f>SNPs!$C$32</f>
        <v>11</v>
      </c>
      <c r="DZ772">
        <f>SNPs!$D$32</f>
        <v>47348424</v>
      </c>
      <c r="EA772" s="7" t="str">
        <f ca="1">IF('Randomized Data'!CP772 = 1, SNPs!$H$32 &amp; SNPs!$H$32, IF('Randomized Data'!CQ772 = 1, SNPs!$H$32 &amp; INDIRECT("SNPs!" &amp; CHAR(72 +'Randomized Data'!CR772) &amp; "32"), INDIRECT("SNPs!" &amp; CHAR(72 +'Randomized Data'!CR772) &amp; "32") &amp; INDIRECT("SNPs!" &amp; CHAR(72 +'Randomized Data'!CR772) &amp; "32")))</f>
        <v>GG</v>
      </c>
      <c r="EB772" t="str">
        <f>SNPs!$F$33</f>
        <v>rs397515963</v>
      </c>
      <c r="EC772">
        <f>SNPs!$C$33</f>
        <v>11</v>
      </c>
      <c r="ED772">
        <f>SNPs!$D$33</f>
        <v>47337729</v>
      </c>
      <c r="EE772" s="7" t="str">
        <f ca="1">IF('Randomized Data'!CS772 = 1, SNPs!$H$33 &amp; SNPs!$H$33, IF('Randomized Data'!CT772 = 1, SNPs!$H$33 &amp; INDIRECT("SNPs!" &amp; CHAR(72 +'Randomized Data'!CU772) &amp; "33"), INDIRECT("SNPs!" &amp; CHAR(72 +'Randomized Data'!CU772) &amp; "33") &amp; INDIRECT("SNPs!" &amp; CHAR(72 +'Randomized Data'!CU772) &amp; "33")))</f>
        <v>--</v>
      </c>
    </row>
    <row r="773" spans="1:13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  <c r="F773" s="3">
        <v>42158</v>
      </c>
      <c r="G773" s="9" t="str">
        <f>'Randomized Data'!C773</f>
        <v>External Lab</v>
      </c>
      <c r="H773" t="str">
        <f>SNPs!$F$2</f>
        <v>rs12248560</v>
      </c>
      <c r="I773">
        <f>SNPs!$C$2</f>
        <v>10</v>
      </c>
      <c r="J773">
        <f>SNPs!$D$2</f>
        <v>94761900</v>
      </c>
      <c r="K773" t="str">
        <f ca="1">IF('Randomized Data'!D773 = 1, SNPs!$H$2 &amp; SNPs!$H$2, IF('Randomized Data'!E773 = 1, SNPs!$H$2 &amp; INDIRECT("SNPs!" &amp; CHAR(72 +'Randomized Data'!F773) &amp; "2"), INDIRECT("SNPs!" &amp; CHAR(72 +'Randomized Data'!F773) &amp; "2") &amp; INDIRECT("SNPs!" &amp; CHAR(72 +'Randomized Data'!F773) &amp; "2")))</f>
        <v>CT</v>
      </c>
      <c r="L773" t="str">
        <f>SNPs!$F$3</f>
        <v>rs28399504</v>
      </c>
      <c r="M773">
        <f>SNPs!$C$3</f>
        <v>10</v>
      </c>
      <c r="N773">
        <f>SNPs!$D$3</f>
        <v>94762706</v>
      </c>
      <c r="O773" t="str">
        <f ca="1">IF('Randomized Data'!G773 = 1, SNPs!$H$3 &amp; SNPs!$H$3, IF('Randomized Data'!H773 = 1, SNPs!$H$3 &amp; INDIRECT("SNPs!" &amp; CHAR(72 +'Randomized Data'!I773) &amp; "3"), INDIRECT("SNPs!" &amp; CHAR(72 +'Randomized Data'!I773) &amp; "3") &amp; INDIRECT("SNPs!" &amp; CHAR(72 +'Randomized Data'!I773) &amp; "3")))</f>
        <v>AG</v>
      </c>
      <c r="P773" t="str">
        <f>SNPs!$F$4</f>
        <v>rs41291556</v>
      </c>
      <c r="Q773">
        <f>SNPs!$C$4</f>
        <v>10</v>
      </c>
      <c r="R773">
        <f>SNPs!$D$4</f>
        <v>94775416</v>
      </c>
      <c r="S773" t="str">
        <f ca="1">IF('Randomized Data'!J773 = 1, SNPs!$H$4 &amp; SNPs!$H$4, IF('Randomized Data'!K773 = 1, SNPs!$H$4 &amp; INDIRECT("SNPs!" &amp; CHAR(72 +'Randomized Data'!L773) &amp; "4"), INDIRECT("SNPs!" &amp; CHAR(72 +'Randomized Data'!L773) &amp; "4") &amp; INDIRECT("SNPs!" &amp; CHAR(72 +'Randomized Data'!L773) &amp; "4")))</f>
        <v>TT</v>
      </c>
      <c r="T773" t="str">
        <f>SNPs!$F$5</f>
        <v>rs72558184</v>
      </c>
      <c r="U773">
        <f>SNPs!$C$5</f>
        <v>10</v>
      </c>
      <c r="V773">
        <f>SNPs!$D$5</f>
        <v>96535210</v>
      </c>
      <c r="W773" t="str">
        <f ca="1">IF('Randomized Data'!M773 = 1, SNPs!$H$5 &amp; SNPs!$H$5, IF('Randomized Data'!N773 = 1, SNPs!$H$5 &amp; INDIRECT("SNPs!" &amp; CHAR(72 +'Randomized Data'!O773) &amp; "5"), INDIRECT("SNPs!" &amp; CHAR(72 +'Randomized Data'!O773) &amp; "5") &amp; INDIRECT("SNPs!" &amp; CHAR(72 +'Randomized Data'!O773) &amp; "5")))</f>
        <v>AA</v>
      </c>
      <c r="X773" t="str">
        <f>SNPs!$F$6</f>
        <v>rs4986893</v>
      </c>
      <c r="Y773">
        <f>SNPs!$C$6</f>
        <v>10</v>
      </c>
      <c r="Z773">
        <f>SNPs!$D$6</f>
        <v>94780653</v>
      </c>
      <c r="AA773" s="7" t="str">
        <f ca="1">IF('Randomized Data'!P773 = 1, SNPs!$H$6 &amp; SNPs!$H$6, IF('Randomized Data'!Q773 = 1, SNPs!$H$6 &amp; INDIRECT("SNPs!" &amp; CHAR(72 +'Randomized Data'!R773) &amp; "6"), INDIRECT("SNPs!" &amp; CHAR(72 +'Randomized Data'!R773) &amp; "6") &amp; INDIRECT("SNPs!" &amp; CHAR(72 +'Randomized Data'!R773) &amp; "6")))</f>
        <v>GA</v>
      </c>
      <c r="AB773" t="str">
        <f>SNPs!$F$7</f>
        <v>rs4244285</v>
      </c>
      <c r="AC773">
        <f>SNPs!$C$7</f>
        <v>10</v>
      </c>
      <c r="AD773">
        <f>SNPs!$D$7</f>
        <v>94781859</v>
      </c>
      <c r="AE773" s="7" t="str">
        <f ca="1">IF('Randomized Data'!S773 = 1, SNPs!$H$7 &amp; SNPs!$H$7, IF('Randomized Data'!T773 = 1, SNPs!$H$7 &amp; INDIRECT("SNPs!" &amp; CHAR(72 +'Randomized Data'!U773) &amp; "7"), INDIRECT("SNPs!" &amp; CHAR(72 +'Randomized Data'!U773) &amp; "7") &amp; INDIRECT("SNPs!" &amp; CHAR(72 +'Randomized Data'!U773) &amp; "7")))</f>
        <v>GG</v>
      </c>
      <c r="AF773" t="str">
        <f>SNPs!$F$8</f>
        <v>rs72558186</v>
      </c>
      <c r="AG773">
        <f>SNPs!$C$8</f>
        <v>10</v>
      </c>
      <c r="AH773">
        <f>SNPs!$D$8</f>
        <v>94781999</v>
      </c>
      <c r="AI773" s="7" t="str">
        <f ca="1">IF('Randomized Data'!V773 = 1, SNPs!$H$8 &amp; SNPs!$H$8, IF('Randomized Data'!W773 = 1, SNPs!$H$8 &amp; INDIRECT("SNPs!" &amp; CHAR(72 +'Randomized Data'!X773) &amp; "8"), INDIRECT("SNPs!" &amp; CHAR(72 +'Randomized Data'!X773) &amp; "8") &amp; INDIRECT("SNPs!" &amp; CHAR(72 +'Randomized Data'!X773) &amp; "8")))</f>
        <v>TA</v>
      </c>
      <c r="AJ773" t="str">
        <f>SNPs!$F$9</f>
        <v>rs56337013</v>
      </c>
      <c r="AK773">
        <f>SNPs!$C$9</f>
        <v>10</v>
      </c>
      <c r="AL773">
        <f>SNPs!$D$9</f>
        <v>94852738</v>
      </c>
      <c r="AM773" s="7" t="str">
        <f ca="1">IF('Randomized Data'!Y$2 = 1, SNPs!$H$9 &amp; SNPs!$H$9, IF('Randomized Data'!Z773 = 1, SNPs!$H$9 &amp; INDIRECT("SNPs!" &amp; CHAR(72 +'Randomized Data'!AA773) &amp; "9"), INDIRECT("SNPs!" &amp; CHAR(72 +'Randomized Data'!AA773) &amp; "9") &amp; INDIRECT("SNPs!" &amp; CHAR(72 +'Randomized Data'!AA773) &amp; "9")))</f>
        <v>CT</v>
      </c>
      <c r="AN773" t="str">
        <f>SNPs!$F$10</f>
        <v>rs17884712</v>
      </c>
      <c r="AO773">
        <f>SNPs!$C$10</f>
        <v>10</v>
      </c>
      <c r="AP773">
        <f>SNPs!$D$10</f>
        <v>94775489</v>
      </c>
      <c r="AQ773" s="7" t="str">
        <f ca="1">IF('Randomized Data'!AB773 = 1, SNPs!$H$10 &amp; SNPs!$H$10, IF('Randomized Data'!AC773 = 1, SNPs!$H$10 &amp; INDIRECT("SNPs!" &amp; CHAR(72 +'Randomized Data'!AD773) &amp; "10"), INDIRECT("SNPs!" &amp; CHAR(72 +'Randomized Data'!AD773) &amp; "10") &amp; INDIRECT("SNPs!" &amp; CHAR(72 +'Randomized Data'!AD773) &amp; "10")))</f>
        <v>GG</v>
      </c>
      <c r="AR773" t="str">
        <f>SNPs!$F$11</f>
        <v>rs6413438</v>
      </c>
      <c r="AS773">
        <f>SNPs!$C$11</f>
        <v>10</v>
      </c>
      <c r="AT773">
        <f>SNPs!$D$11</f>
        <v>94781858</v>
      </c>
      <c r="AU773" s="7" t="str">
        <f ca="1">IF('Randomized Data'!AE773 = 1, SNPs!$H$11 &amp; SNPs!$H$11, IF('Randomized Data'!AF773 = 1, SNPs!$H$11 &amp; INDIRECT("SNPs!" &amp; CHAR(72 +'Randomized Data'!AG773) &amp; "11"), INDIRECT("SNPs!" &amp; CHAR(72 +'Randomized Data'!AG773) &amp; "11") &amp; INDIRECT("SNPs!" &amp; CHAR(72 +'Randomized Data'!AG773) &amp; "11")))</f>
        <v>CC</v>
      </c>
      <c r="AV773" t="str">
        <f>SNPs!$F$12</f>
        <v>rs1057910</v>
      </c>
      <c r="AW773">
        <f>SNPs!$C$12</f>
        <v>10</v>
      </c>
      <c r="AX773">
        <f>SNPs!$D$12</f>
        <v>94981296</v>
      </c>
      <c r="AY773" s="7" t="str">
        <f ca="1">IF('Randomized Data'!AH773 = 1, SNPs!$H$12 &amp; SNPs!$H$12, IF('Randomized Data'!AI773 = 1, SNPs!$H$12 &amp; INDIRECT("SNPs!" &amp; CHAR(72 +'Randomized Data'!AJ773) &amp; "12"), INDIRECT("SNPs!" &amp; CHAR(72 +'Randomized Data'!AJ773) &amp; "12") &amp; INDIRECT("SNPs!" &amp; CHAR(72 +'Randomized Data'!AJ773) &amp; "12")))</f>
        <v>CC</v>
      </c>
      <c r="AZ773" t="str">
        <f>SNPs!$F$13</f>
        <v>rs1799853</v>
      </c>
      <c r="BA773">
        <f>SNPs!$C$13</f>
        <v>10</v>
      </c>
      <c r="BB773">
        <f>SNPs!$D$13</f>
        <v>94942290</v>
      </c>
      <c r="BC773" s="7" t="str">
        <f ca="1">IF('Randomized Data'!AK773 = 1, SNPs!$H$13 &amp; SNPs!$H$13, IF('Randomized Data'!AL773 = 1, SNPs!$H$13 &amp; INDIRECT("SNPs!" &amp; CHAR(72 +'Randomized Data'!AM773) &amp; "13"), INDIRECT("SNPs!" &amp; CHAR(72 +'Randomized Data'!AM773) &amp; "13") &amp; INDIRECT("SNPs!" &amp; CHAR(72 +'Randomized Data'!AM773) &amp; "13")))</f>
        <v>CC</v>
      </c>
      <c r="BD773" t="str">
        <f>SNPs!$F$14</f>
        <v>rs9923231</v>
      </c>
      <c r="BE773">
        <f>SNPs!$C$14</f>
        <v>16</v>
      </c>
      <c r="BF773">
        <f>SNPs!$D$14</f>
        <v>31096368</v>
      </c>
      <c r="BG773" s="7" t="str">
        <f ca="1">IF('Randomized Data'!AN773 = 1, SNPs!$H$14 &amp; SNPs!$H$14, IF('Randomized Data'!AO773 = 1, SNPs!$H$14 &amp; INDIRECT("SNPs!" &amp; CHAR(72 +'Randomized Data'!AP773) &amp; "14"), INDIRECT("SNPs!" &amp; CHAR(72 +'Randomized Data'!AP773) &amp; "14") &amp; INDIRECT("SNPs!" &amp; CHAR(72 +'Randomized Data'!AP773) &amp; "14")))</f>
        <v>CC</v>
      </c>
      <c r="BH773" t="str">
        <f>SNPs!$F$15</f>
        <v>rs9934438</v>
      </c>
      <c r="BI773">
        <f>SNPs!$C$15</f>
        <v>16</v>
      </c>
      <c r="BJ773">
        <f>SNPs!$D$15</f>
        <v>31093557</v>
      </c>
      <c r="BK773" s="7" t="str">
        <f ca="1">IF('Randomized Data'!AQ773 = 1, SNPs!$H$15 &amp; SNPs!$H$15, IF('Randomized Data'!AR773 = 1, SNPs!$H$15 &amp; INDIRECT("SNPs!" &amp; CHAR(72 +'Randomized Data'!AS773) &amp; "15"), INDIRECT("SNPs!" &amp; CHAR(72 +'Randomized Data'!AS773) &amp; "15") &amp; INDIRECT("SNPs!" &amp; CHAR(72 +'Randomized Data'!AS773) &amp; "15")))</f>
        <v>GA</v>
      </c>
      <c r="BL773" t="str">
        <f>SNPs!$F$16</f>
        <v>rs8050894</v>
      </c>
      <c r="BM773">
        <f>SNPs!$C$16</f>
        <v>16</v>
      </c>
      <c r="BN773">
        <f>SNPs!$D$16</f>
        <v>31093188</v>
      </c>
      <c r="BO773" s="7" t="str">
        <f ca="1">IF('Randomized Data'!AT773 = 1, SNPs!$H$16 &amp; SNPs!$H$16, IF('Randomized Data'!AU773 = 1, SNPs!$H$16 &amp; INDIRECT("SNPs!" &amp; CHAR(72 +'Randomized Data'!AV773) &amp; "16"), INDIRECT("SNPs!" &amp; CHAR(72 +'Randomized Data'!AV773) &amp; "16") &amp; INDIRECT("SNPs!" &amp; CHAR(72 +'Randomized Data'!AV773) &amp; "16")))</f>
        <v>CC</v>
      </c>
      <c r="BP773" t="str">
        <f>SNPs!$F$17</f>
        <v>rs6025</v>
      </c>
      <c r="BQ773">
        <f>SNPs!$C$17</f>
        <v>1</v>
      </c>
      <c r="BR773">
        <f>SNPs!$D$17</f>
        <v>169549811</v>
      </c>
      <c r="BS773" s="7" t="str">
        <f ca="1">IF('Randomized Data'!AW773 = 1, SNPs!$H$17 &amp; SNPs!$H$17, IF('Randomized Data'!AX773 = 1, SNPs!$H$17 &amp; INDIRECT("SNPs!" &amp; CHAR(72 +'Randomized Data'!AY773) &amp; "17"), INDIRECT("SNPs!" &amp; CHAR(72 +'Randomized Data'!AY773) &amp; "17") &amp; INDIRECT("SNPs!" &amp; CHAR(72 +'Randomized Data'!AY773) &amp; "17")))</f>
        <v>AA</v>
      </c>
      <c r="BT773" t="str">
        <f>SNPs!$F$18</f>
        <v>rs1799963</v>
      </c>
      <c r="BU773">
        <f>SNPs!$C$18</f>
        <v>11</v>
      </c>
      <c r="BV773">
        <f>SNPs!$D$18</f>
        <v>46739505</v>
      </c>
      <c r="BW773" s="7" t="str">
        <f ca="1">IF('Randomized Data'!AZ773 = 1, SNPs!$H$18 &amp; SNPs!$H$18, IF('Randomized Data'!BA773 = 1, SNPs!$H$18 &amp; INDIRECT("SNPs!" &amp; CHAR(72 +'Randomized Data'!BB773) &amp; "18"), INDIRECT("SNPs!" &amp; CHAR(72 +'Randomized Data'!BB773) &amp; "18") &amp; INDIRECT("SNPs!" &amp; CHAR(72 +'Randomized Data'!BB773) &amp; "18")))</f>
        <v>GG</v>
      </c>
      <c r="BX773" t="str">
        <f>SNPs!$F$19</f>
        <v>rs121913626</v>
      </c>
      <c r="BY773">
        <f>SNPs!$C$19</f>
        <v>14</v>
      </c>
      <c r="BZ773">
        <f>SNPs!$D$19</f>
        <v>23427723</v>
      </c>
      <c r="CA773" s="7" t="str">
        <f ca="1">IF('Randomized Data'!BC773 = 1, SNPs!$H$19 &amp; SNPs!$H$19, IF('Randomized Data'!BD773 = 1, SNPs!$H$19 &amp; INDIRECT("SNPs!" &amp; CHAR(72 +'Randomized Data'!BE773) &amp; "19"), INDIRECT("SNPs!" &amp; CHAR(72 +'Randomized Data'!BE773) &amp; "19") &amp; INDIRECT("SNPs!" &amp; CHAR(72 +'Randomized Data'!BE773) &amp; "19")))</f>
        <v>CC</v>
      </c>
      <c r="CB773" t="str">
        <f>SNPs!$F$20</f>
        <v>rs3218713</v>
      </c>
      <c r="CC773">
        <f>SNPs!$C$20</f>
        <v>14</v>
      </c>
      <c r="CD773">
        <f>SNPs!$D$20</f>
        <v>23431468</v>
      </c>
      <c r="CE773" s="7" t="str">
        <f ca="1">IF('Randomized Data'!BF773 = 1, SNPs!$H$20 &amp; SNPs!$H$20, IF('Randomized Data'!BG773 = 1, SNPs!$H$20 &amp; INDIRECT("SNPs!" &amp; CHAR(72 +'Randomized Data'!BH773) &amp; "20"), INDIRECT("SNPs!" &amp; CHAR(72 +'Randomized Data'!BH773) &amp; "20") &amp; INDIRECT("SNPs!" &amp; CHAR(72 +'Randomized Data'!BH773) &amp; "20")))</f>
        <v>GG</v>
      </c>
      <c r="CF773" t="str">
        <f>SNPs!$F$21</f>
        <v>rs3218714</v>
      </c>
      <c r="CG773">
        <f>SNPs!$C$21</f>
        <v>14</v>
      </c>
      <c r="CH773">
        <f>SNPs!$D$21</f>
        <v>23429279</v>
      </c>
      <c r="CI773" s="7" t="str">
        <f ca="1">IF('Randomized Data'!BI773 = 1, SNPs!$H$21 &amp; SNPs!$H$21, IF('Randomized Data'!BJ773 = 1, SNPs!$H$21 &amp; INDIRECT("SNPs!" &amp; CHAR(72 +'Randomized Data'!BK773) &amp; "21"), INDIRECT("SNPs!" &amp; CHAR(72 +'Randomized Data'!BK773) &amp; "21") &amp; INDIRECT("SNPs!" &amp; CHAR(72 +'Randomized Data'!BK773) &amp; "21")))</f>
        <v>TT</v>
      </c>
      <c r="CJ773" t="str">
        <f>SNPs!$F$22</f>
        <v>rs121964855</v>
      </c>
      <c r="CK773">
        <f>SNPs!$C$22</f>
        <v>1</v>
      </c>
      <c r="CL773">
        <f>SNPs!$D$22</f>
        <v>201365638</v>
      </c>
      <c r="CM773" s="7" t="str">
        <f ca="1">IF('Randomized Data'!BL773 = 1, SNPs!$H$22 &amp; SNPs!$H$22, IF('Randomized Data'!BM773 = 1, SNPs!$H$22 &amp; INDIRECT("SNPs!" &amp; CHAR(72 +'Randomized Data'!BN773) &amp; "22"), INDIRECT("SNPs!" &amp; CHAR(72 +'Randomized Data'!BN773) &amp; "22") &amp; INDIRECT("SNPs!" &amp; CHAR(72 +'Randomized Data'!BN773) &amp; "22")))</f>
        <v>AA</v>
      </c>
      <c r="CN773" t="str">
        <f>SNPs!$F$23</f>
        <v>rs121964856</v>
      </c>
      <c r="CO773">
        <f>SNPs!$C$23</f>
        <v>1</v>
      </c>
      <c r="CP773">
        <f>SNPs!$D$23</f>
        <v>201365297</v>
      </c>
      <c r="CQ773" s="7" t="str">
        <f ca="1">IF('Randomized Data'!BO773 = 1, SNPs!$H$23 &amp; SNPs!$H$23, IF('Randomized Data'!BP773 = 1, SNPs!$H$23 &amp; INDIRECT("SNPs!" &amp; CHAR(72 +'Randomized Data'!BQ773) &amp; "23"), INDIRECT("SNPs!" &amp; CHAR(72 +'Randomized Data'!BQ773) &amp; "23") &amp; INDIRECT("SNPs!" &amp; CHAR(72 +'Randomized Data'!BQ773) &amp; "23")))</f>
        <v>GG</v>
      </c>
      <c r="CR773" t="str">
        <f>SNPs!$F$24</f>
        <v>rs121964857</v>
      </c>
      <c r="CS773">
        <f>SNPs!$C$24</f>
        <v>1</v>
      </c>
      <c r="CT773">
        <f>SNPs!$D$24</f>
        <v>201359245</v>
      </c>
      <c r="CU773" s="7" t="str">
        <f ca="1">IF('Randomized Data'!BR773 = 1, SNPs!$H$24 &amp; SNPs!$H$24, IF('Randomized Data'!BS773 = 1, SNPs!$H$24 &amp; INDIRECT("SNPs!" &amp; CHAR(72 +'Randomized Data'!BT773) &amp; "24"), INDIRECT("SNPs!" &amp; CHAR(72 +'Randomized Data'!BT773) &amp; "24") &amp; INDIRECT("SNPs!" &amp; CHAR(72 +'Randomized Data'!BT773) &amp; "24")))</f>
        <v>CC</v>
      </c>
      <c r="CV773" t="str">
        <f>SNPs!$F$25</f>
        <v>rs28934269</v>
      </c>
      <c r="CW773">
        <f>SNPs!$C$25</f>
        <v>15</v>
      </c>
      <c r="CX773">
        <f>SNPs!$D$25</f>
        <v>63060915</v>
      </c>
      <c r="CY773" s="7" t="str">
        <f ca="1">IF('Randomized Data'!BU773 = 1, SNPs!$H$25 &amp; SNPs!$H$25, IF('Randomized Data'!BV773 = 1, SNPs!$H$25 &amp; INDIRECT("SNPs!" &amp; CHAR(72 +'Randomized Data'!BW773) &amp; "25"), INDIRECT("SNPs!" &amp; CHAR(72 +'Randomized Data'!BW773) &amp; "25") &amp; INDIRECT("SNPs!" &amp; CHAR(72 +'Randomized Data'!BW773) &amp; "25")))</f>
        <v>GG</v>
      </c>
      <c r="CZ773" t="str">
        <f>SNPs!$F$26</f>
        <v>rs28934270</v>
      </c>
      <c r="DA773">
        <f>SNPs!$C$26</f>
        <v>15</v>
      </c>
      <c r="DB773">
        <f>SNPs!$D$26</f>
        <v>63060899</v>
      </c>
      <c r="DC773" s="7" t="str">
        <f ca="1">IF('Randomized Data'!BX773 = 1, SNPs!$H$26 &amp; SNPs!$H$26, IF('Randomized Data'!BY773 = 1, SNPs!$H$26 &amp; INDIRECT("SNPs!" &amp; CHAR(72 +'Randomized Data'!BZ773) &amp; "26"), INDIRECT("SNPs!" &amp; CHAR(72 +'Randomized Data'!BZ773) &amp; "26") &amp; INDIRECT("SNPs!" &amp; CHAR(72 +'Randomized Data'!BZ773) &amp; "26")))</f>
        <v>GG</v>
      </c>
      <c r="DD773" t="str">
        <f>SNPs!$F$27</f>
        <v>rs727504290</v>
      </c>
      <c r="DE773">
        <f>SNPs!$C$27</f>
        <v>15</v>
      </c>
      <c r="DF773">
        <f>SNPs!$D$27</f>
        <v>63042875</v>
      </c>
      <c r="DG773" s="7" t="str">
        <f ca="1">IF('Randomized Data'!CA773 = 1, SNPs!$H$27 &amp; SNPs!$H$27, IF('Randomized Data'!CB773 = 1, SNPs!$H$27 &amp; INDIRECT("SNPs!" &amp; CHAR(72 +'Randomized Data'!CC773) &amp; "27"), INDIRECT("SNPs!" &amp; CHAR(72 +'Randomized Data'!CC773) &amp; "27") &amp; INDIRECT("SNPs!" &amp; CHAR(72 +'Randomized Data'!CC773) &amp; "27")))</f>
        <v>CC</v>
      </c>
      <c r="DH773" t="str">
        <f>SNPs!$F$28</f>
        <v>rs104894504</v>
      </c>
      <c r="DI773">
        <f>SNPs!$C$28</f>
        <v>15</v>
      </c>
      <c r="DJ773">
        <f>SNPs!$D$28</f>
        <v>63057028</v>
      </c>
      <c r="DK773" s="7" t="str">
        <f ca="1">IF('Randomized Data'!CD773 = 1, SNPs!$H$28 &amp; SNPs!$H$28, IF('Randomized Data'!CE773 = 1, SNPs!$H$28 &amp; INDIRECT("SNPs!" &amp; CHAR(72 +'Randomized Data'!CF773) &amp; "28"), INDIRECT("SNPs!" &amp; CHAR(72 +'Randomized Data'!CF773) &amp; "28") &amp; INDIRECT("SNPs!" &amp; CHAR(72 +'Randomized Data'!CF773) &amp; "28")))</f>
        <v>TC</v>
      </c>
      <c r="DL773" t="str">
        <f>SNPs!$F$29</f>
        <v>rs375882485</v>
      </c>
      <c r="DM773">
        <f>SNPs!$C$29</f>
        <v>11</v>
      </c>
      <c r="DN773">
        <f>SNPs!$D$29</f>
        <v>47342698</v>
      </c>
      <c r="DO773" s="7" t="str">
        <f ca="1">IF('Randomized Data'!CG773 = 1, SNPs!$H$29 &amp; SNPs!$H$29, IF('Randomized Data'!CH773 = 1, SNPs!$H$29 &amp; INDIRECT("SNPs!" &amp; CHAR(72 +'Randomized Data'!CI773) &amp; "29"), INDIRECT("SNPs!" &amp; CHAR(72 +'Randomized Data'!CI773) &amp; "29") &amp; INDIRECT("SNPs!" &amp; CHAR(72 +'Randomized Data'!CI773) &amp; "29")))</f>
        <v>AA</v>
      </c>
      <c r="DP773" t="str">
        <f>SNPs!$F$30</f>
        <v>rs397516083</v>
      </c>
      <c r="DQ773">
        <f>SNPs!$C$30</f>
        <v>11</v>
      </c>
      <c r="DR773">
        <f>SNPs!$D$30</f>
        <v>47346379</v>
      </c>
      <c r="DS773" s="7" t="str">
        <f ca="1">IF('Randomized Data'!CJ773 = 1, SNPs!$H$30 &amp; SNPs!$H$30, IF('Randomized Data'!CK773 = 1, SNPs!$H$30 &amp; INDIRECT("SNPs!" &amp; CHAR(72 +'Randomized Data'!CL773) &amp; "30"), INDIRECT("SNPs!" &amp; CHAR(72 +'Randomized Data'!CL773) &amp; "30") &amp; INDIRECT("SNPs!" &amp; CHAR(72 +'Randomized Data'!CL773) &amp; "30")))</f>
        <v>GG</v>
      </c>
      <c r="DT773" t="str">
        <f>SNPs!$F$31</f>
        <v>rs397515937</v>
      </c>
      <c r="DU773">
        <f>SNPs!$C$31</f>
        <v>11</v>
      </c>
      <c r="DV773">
        <f>SNPs!$D$31</f>
        <v>47339792</v>
      </c>
      <c r="DW773" s="7" t="str">
        <f ca="1">IF('Randomized Data'!CM773 = 1, SNPs!$H$31 &amp; SNPs!$H$31, IF('Randomized Data'!CN773 = 1, SNPs!$H$31 &amp; INDIRECT("SNPs!" &amp; CHAR(72 +'Randomized Data'!CO773) &amp; "31"), INDIRECT("SNPs!" &amp; CHAR(72 +'Randomized Data'!CO773) &amp; "31") &amp; INDIRECT("SNPs!" &amp; CHAR(72 +'Randomized Data'!CO773) &amp; "31")))</f>
        <v>AA</v>
      </c>
      <c r="DX773" t="str">
        <f>SNPs!$F$32</f>
        <v>rs397516074</v>
      </c>
      <c r="DY773">
        <f>SNPs!$C$32</f>
        <v>11</v>
      </c>
      <c r="DZ773">
        <f>SNPs!$D$32</f>
        <v>47348424</v>
      </c>
      <c r="EA773" s="7" t="str">
        <f ca="1">IF('Randomized Data'!CP773 = 1, SNPs!$H$32 &amp; SNPs!$H$32, IF('Randomized Data'!CQ773 = 1, SNPs!$H$32 &amp; INDIRECT("SNPs!" &amp; CHAR(72 +'Randomized Data'!CR773) &amp; "32"), INDIRECT("SNPs!" &amp; CHAR(72 +'Randomized Data'!CR773) &amp; "32") &amp; INDIRECT("SNPs!" &amp; CHAR(72 +'Randomized Data'!CR773) &amp; "32")))</f>
        <v>GA</v>
      </c>
      <c r="EB773" t="str">
        <f>SNPs!$F$33</f>
        <v>rs397515963</v>
      </c>
      <c r="EC773">
        <f>SNPs!$C$33</f>
        <v>11</v>
      </c>
      <c r="ED773">
        <f>SNPs!$D$33</f>
        <v>47337729</v>
      </c>
      <c r="EE773" s="7" t="str">
        <f ca="1">IF('Randomized Data'!CS773 = 1, SNPs!$H$33 &amp; SNPs!$H$33, IF('Randomized Data'!CT773 = 1, SNPs!$H$33 &amp; INDIRECT("SNPs!" &amp; CHAR(72 +'Randomized Data'!CU773) &amp; "33"), INDIRECT("SNPs!" &amp; CHAR(72 +'Randomized Data'!CU773) &amp; "33") &amp; INDIRECT("SNPs!" &amp; CHAR(72 +'Randomized Data'!CU773) &amp; "33")))</f>
        <v>--</v>
      </c>
    </row>
    <row r="774" spans="1:13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  <c r="F774" s="3">
        <v>42179</v>
      </c>
      <c r="G774" s="9" t="str">
        <f>'Randomized Data'!C774</f>
        <v>Internal Lab</v>
      </c>
      <c r="H774" t="str">
        <f>SNPs!$F$2</f>
        <v>rs12248560</v>
      </c>
      <c r="I774">
        <f>SNPs!$C$2</f>
        <v>10</v>
      </c>
      <c r="J774">
        <f>SNPs!$D$2</f>
        <v>94761900</v>
      </c>
      <c r="K774" t="str">
        <f ca="1">IF('Randomized Data'!D774 = 1, SNPs!$H$2 &amp; SNPs!$H$2, IF('Randomized Data'!E774 = 1, SNPs!$H$2 &amp; INDIRECT("SNPs!" &amp; CHAR(72 +'Randomized Data'!F774) &amp; "2"), INDIRECT("SNPs!" &amp; CHAR(72 +'Randomized Data'!F774) &amp; "2") &amp; INDIRECT("SNPs!" &amp; CHAR(72 +'Randomized Data'!F774) &amp; "2")))</f>
        <v>CC</v>
      </c>
      <c r="L774" t="str">
        <f>SNPs!$F$3</f>
        <v>rs28399504</v>
      </c>
      <c r="M774">
        <f>SNPs!$C$3</f>
        <v>10</v>
      </c>
      <c r="N774">
        <f>SNPs!$D$3</f>
        <v>94762706</v>
      </c>
      <c r="O774" t="str">
        <f ca="1">IF('Randomized Data'!G774 = 1, SNPs!$H$3 &amp; SNPs!$H$3, IF('Randomized Data'!H774 = 1, SNPs!$H$3 &amp; INDIRECT("SNPs!" &amp; CHAR(72 +'Randomized Data'!I774) &amp; "3"), INDIRECT("SNPs!" &amp; CHAR(72 +'Randomized Data'!I774) &amp; "3") &amp; INDIRECT("SNPs!" &amp; CHAR(72 +'Randomized Data'!I774) &amp; "3")))</f>
        <v>AG</v>
      </c>
      <c r="P774" t="str">
        <f>SNPs!$F$4</f>
        <v>rs41291556</v>
      </c>
      <c r="Q774">
        <f>SNPs!$C$4</f>
        <v>10</v>
      </c>
      <c r="R774">
        <f>SNPs!$D$4</f>
        <v>94775416</v>
      </c>
      <c r="S774" t="str">
        <f ca="1">IF('Randomized Data'!J774 = 1, SNPs!$H$4 &amp; SNPs!$H$4, IF('Randomized Data'!K774 = 1, SNPs!$H$4 &amp; INDIRECT("SNPs!" &amp; CHAR(72 +'Randomized Data'!L774) &amp; "4"), INDIRECT("SNPs!" &amp; CHAR(72 +'Randomized Data'!L774) &amp; "4") &amp; INDIRECT("SNPs!" &amp; CHAR(72 +'Randomized Data'!L774) &amp; "4")))</f>
        <v>TT</v>
      </c>
      <c r="T774" t="str">
        <f>SNPs!$F$5</f>
        <v>rs72558184</v>
      </c>
      <c r="U774">
        <f>SNPs!$C$5</f>
        <v>10</v>
      </c>
      <c r="V774">
        <f>SNPs!$D$5</f>
        <v>96535210</v>
      </c>
      <c r="W774" t="str">
        <f ca="1">IF('Randomized Data'!M774 = 1, SNPs!$H$5 &amp; SNPs!$H$5, IF('Randomized Data'!N774 = 1, SNPs!$H$5 &amp; INDIRECT("SNPs!" &amp; CHAR(72 +'Randomized Data'!O774) &amp; "5"), INDIRECT("SNPs!" &amp; CHAR(72 +'Randomized Data'!O774) &amp; "5") &amp; INDIRECT("SNPs!" &amp; CHAR(72 +'Randomized Data'!O774) &amp; "5")))</f>
        <v>GG</v>
      </c>
      <c r="X774" t="str">
        <f>SNPs!$F$6</f>
        <v>rs4986893</v>
      </c>
      <c r="Y774">
        <f>SNPs!$C$6</f>
        <v>10</v>
      </c>
      <c r="Z774">
        <f>SNPs!$D$6</f>
        <v>94780653</v>
      </c>
      <c r="AA774" s="7" t="str">
        <f ca="1">IF('Randomized Data'!P774 = 1, SNPs!$H$6 &amp; SNPs!$H$6, IF('Randomized Data'!Q774 = 1, SNPs!$H$6 &amp; INDIRECT("SNPs!" &amp; CHAR(72 +'Randomized Data'!R774) &amp; "6"), INDIRECT("SNPs!" &amp; CHAR(72 +'Randomized Data'!R774) &amp; "6") &amp; INDIRECT("SNPs!" &amp; CHAR(72 +'Randomized Data'!R774) &amp; "6")))</f>
        <v>GG</v>
      </c>
      <c r="AB774" t="str">
        <f>SNPs!$F$7</f>
        <v>rs4244285</v>
      </c>
      <c r="AC774">
        <f>SNPs!$C$7</f>
        <v>10</v>
      </c>
      <c r="AD774">
        <f>SNPs!$D$7</f>
        <v>94781859</v>
      </c>
      <c r="AE774" s="7" t="str">
        <f ca="1">IF('Randomized Data'!S774 = 1, SNPs!$H$7 &amp; SNPs!$H$7, IF('Randomized Data'!T774 = 1, SNPs!$H$7 &amp; INDIRECT("SNPs!" &amp; CHAR(72 +'Randomized Data'!U774) &amp; "7"), INDIRECT("SNPs!" &amp; CHAR(72 +'Randomized Data'!U774) &amp; "7") &amp; INDIRECT("SNPs!" &amp; CHAR(72 +'Randomized Data'!U774) &amp; "7")))</f>
        <v>GG</v>
      </c>
      <c r="AF774" t="str">
        <f>SNPs!$F$8</f>
        <v>rs72558186</v>
      </c>
      <c r="AG774">
        <f>SNPs!$C$8</f>
        <v>10</v>
      </c>
      <c r="AH774">
        <f>SNPs!$D$8</f>
        <v>94781999</v>
      </c>
      <c r="AI774" s="7" t="str">
        <f ca="1">IF('Randomized Data'!V774 = 1, SNPs!$H$8 &amp; SNPs!$H$8, IF('Randomized Data'!W774 = 1, SNPs!$H$8 &amp; INDIRECT("SNPs!" &amp; CHAR(72 +'Randomized Data'!X774) &amp; "8"), INDIRECT("SNPs!" &amp; CHAR(72 +'Randomized Data'!X774) &amp; "8") &amp; INDIRECT("SNPs!" &amp; CHAR(72 +'Randomized Data'!X774) &amp; "8")))</f>
        <v>AA</v>
      </c>
      <c r="AJ774" t="str">
        <f>SNPs!$F$9</f>
        <v>rs56337013</v>
      </c>
      <c r="AK774">
        <f>SNPs!$C$9</f>
        <v>10</v>
      </c>
      <c r="AL774">
        <f>SNPs!$D$9</f>
        <v>94852738</v>
      </c>
      <c r="AM774" s="7" t="str">
        <f ca="1">IF('Randomized Data'!Y$2 = 1, SNPs!$H$9 &amp; SNPs!$H$9, IF('Randomized Data'!Z774 = 1, SNPs!$H$9 &amp; INDIRECT("SNPs!" &amp; CHAR(72 +'Randomized Data'!AA774) &amp; "9"), INDIRECT("SNPs!" &amp; CHAR(72 +'Randomized Data'!AA774) &amp; "9") &amp; INDIRECT("SNPs!" &amp; CHAR(72 +'Randomized Data'!AA774) &amp; "9")))</f>
        <v>CT</v>
      </c>
      <c r="AN774" t="str">
        <f>SNPs!$F$10</f>
        <v>rs17884712</v>
      </c>
      <c r="AO774">
        <f>SNPs!$C$10</f>
        <v>10</v>
      </c>
      <c r="AP774">
        <f>SNPs!$D$10</f>
        <v>94775489</v>
      </c>
      <c r="AQ774" s="7" t="str">
        <f ca="1">IF('Randomized Data'!AB774 = 1, SNPs!$H$10 &amp; SNPs!$H$10, IF('Randomized Data'!AC774 = 1, SNPs!$H$10 &amp; INDIRECT("SNPs!" &amp; CHAR(72 +'Randomized Data'!AD774) &amp; "10"), INDIRECT("SNPs!" &amp; CHAR(72 +'Randomized Data'!AD774) &amp; "10") &amp; INDIRECT("SNPs!" &amp; CHAR(72 +'Randomized Data'!AD774) &amp; "10")))</f>
        <v>GA</v>
      </c>
      <c r="AR774" t="str">
        <f>SNPs!$F$11</f>
        <v>rs6413438</v>
      </c>
      <c r="AS774">
        <f>SNPs!$C$11</f>
        <v>10</v>
      </c>
      <c r="AT774">
        <f>SNPs!$D$11</f>
        <v>94781858</v>
      </c>
      <c r="AU774" s="7" t="str">
        <f ca="1">IF('Randomized Data'!AE774 = 1, SNPs!$H$11 &amp; SNPs!$H$11, IF('Randomized Data'!AF774 = 1, SNPs!$H$11 &amp; INDIRECT("SNPs!" &amp; CHAR(72 +'Randomized Data'!AG774) &amp; "11"), INDIRECT("SNPs!" &amp; CHAR(72 +'Randomized Data'!AG774) &amp; "11") &amp; INDIRECT("SNPs!" &amp; CHAR(72 +'Randomized Data'!AG774) &amp; "11")))</f>
        <v>CC</v>
      </c>
      <c r="AV774" t="str">
        <f>SNPs!$F$12</f>
        <v>rs1057910</v>
      </c>
      <c r="AW774">
        <f>SNPs!$C$12</f>
        <v>10</v>
      </c>
      <c r="AX774">
        <f>SNPs!$D$12</f>
        <v>94981296</v>
      </c>
      <c r="AY774" s="7" t="str">
        <f ca="1">IF('Randomized Data'!AH774 = 1, SNPs!$H$12 &amp; SNPs!$H$12, IF('Randomized Data'!AI774 = 1, SNPs!$H$12 &amp; INDIRECT("SNPs!" &amp; CHAR(72 +'Randomized Data'!AJ774) &amp; "12"), INDIRECT("SNPs!" &amp; CHAR(72 +'Randomized Data'!AJ774) &amp; "12") &amp; INDIRECT("SNPs!" &amp; CHAR(72 +'Randomized Data'!AJ774) &amp; "12")))</f>
        <v>AA</v>
      </c>
      <c r="AZ774" t="str">
        <f>SNPs!$F$13</f>
        <v>rs1799853</v>
      </c>
      <c r="BA774">
        <f>SNPs!$C$13</f>
        <v>10</v>
      </c>
      <c r="BB774">
        <f>SNPs!$D$13</f>
        <v>94942290</v>
      </c>
      <c r="BC774" s="7" t="str">
        <f ca="1">IF('Randomized Data'!AK774 = 1, SNPs!$H$13 &amp; SNPs!$H$13, IF('Randomized Data'!AL774 = 1, SNPs!$H$13 &amp; INDIRECT("SNPs!" &amp; CHAR(72 +'Randomized Data'!AM774) &amp; "13"), INDIRECT("SNPs!" &amp; CHAR(72 +'Randomized Data'!AM774) &amp; "13") &amp; INDIRECT("SNPs!" &amp; CHAR(72 +'Randomized Data'!AM774) &amp; "13")))</f>
        <v>CT</v>
      </c>
      <c r="BD774" t="str">
        <f>SNPs!$F$14</f>
        <v>rs9923231</v>
      </c>
      <c r="BE774">
        <f>SNPs!$C$14</f>
        <v>16</v>
      </c>
      <c r="BF774">
        <f>SNPs!$D$14</f>
        <v>31096368</v>
      </c>
      <c r="BG774" s="7" t="str">
        <f ca="1">IF('Randomized Data'!AN774 = 1, SNPs!$H$14 &amp; SNPs!$H$14, IF('Randomized Data'!AO774 = 1, SNPs!$H$14 &amp; INDIRECT("SNPs!" &amp; CHAR(72 +'Randomized Data'!AP774) &amp; "14"), INDIRECT("SNPs!" &amp; CHAR(72 +'Randomized Data'!AP774) &amp; "14") &amp; INDIRECT("SNPs!" &amp; CHAR(72 +'Randomized Data'!AP774) &amp; "14")))</f>
        <v>GG</v>
      </c>
      <c r="BH774" t="str">
        <f>SNPs!$F$15</f>
        <v>rs9934438</v>
      </c>
      <c r="BI774">
        <f>SNPs!$C$15</f>
        <v>16</v>
      </c>
      <c r="BJ774">
        <f>SNPs!$D$15</f>
        <v>31093557</v>
      </c>
      <c r="BK774" s="7" t="str">
        <f ca="1">IF('Randomized Data'!AQ774 = 1, SNPs!$H$15 &amp; SNPs!$H$15, IF('Randomized Data'!AR774 = 1, SNPs!$H$15 &amp; INDIRECT("SNPs!" &amp; CHAR(72 +'Randomized Data'!AS774) &amp; "15"), INDIRECT("SNPs!" &amp; CHAR(72 +'Randomized Data'!AS774) &amp; "15") &amp; INDIRECT("SNPs!" &amp; CHAR(72 +'Randomized Data'!AS774) &amp; "15")))</f>
        <v>GG</v>
      </c>
      <c r="BL774" t="str">
        <f>SNPs!$F$16</f>
        <v>rs8050894</v>
      </c>
      <c r="BM774">
        <f>SNPs!$C$16</f>
        <v>16</v>
      </c>
      <c r="BN774">
        <f>SNPs!$D$16</f>
        <v>31093188</v>
      </c>
      <c r="BO774" s="7" t="str">
        <f ca="1">IF('Randomized Data'!AT774 = 1, SNPs!$H$16 &amp; SNPs!$H$16, IF('Randomized Data'!AU774 = 1, SNPs!$H$16 &amp; INDIRECT("SNPs!" &amp; CHAR(72 +'Randomized Data'!AV774) &amp; "16"), INDIRECT("SNPs!" &amp; CHAR(72 +'Randomized Data'!AV774) &amp; "16") &amp; INDIRECT("SNPs!" &amp; CHAR(72 +'Randomized Data'!AV774) &amp; "16")))</f>
        <v>CC</v>
      </c>
      <c r="BP774" t="str">
        <f>SNPs!$F$17</f>
        <v>rs6025</v>
      </c>
      <c r="BQ774">
        <f>SNPs!$C$17</f>
        <v>1</v>
      </c>
      <c r="BR774">
        <f>SNPs!$D$17</f>
        <v>169549811</v>
      </c>
      <c r="BS774" s="7" t="str">
        <f ca="1">IF('Randomized Data'!AW774 = 1, SNPs!$H$17 &amp; SNPs!$H$17, IF('Randomized Data'!AX774 = 1, SNPs!$H$17 &amp; INDIRECT("SNPs!" &amp; CHAR(72 +'Randomized Data'!AY774) &amp; "17"), INDIRECT("SNPs!" &amp; CHAR(72 +'Randomized Data'!AY774) &amp; "17") &amp; INDIRECT("SNPs!" &amp; CHAR(72 +'Randomized Data'!AY774) &amp; "17")))</f>
        <v>AA</v>
      </c>
      <c r="BT774" t="str">
        <f>SNPs!$F$18</f>
        <v>rs1799963</v>
      </c>
      <c r="BU774">
        <f>SNPs!$C$18</f>
        <v>11</v>
      </c>
      <c r="BV774">
        <f>SNPs!$D$18</f>
        <v>46739505</v>
      </c>
      <c r="BW774" s="7" t="str">
        <f ca="1">IF('Randomized Data'!AZ774 = 1, SNPs!$H$18 &amp; SNPs!$H$18, IF('Randomized Data'!BA774 = 1, SNPs!$H$18 &amp; INDIRECT("SNPs!" &amp; CHAR(72 +'Randomized Data'!BB774) &amp; "18"), INDIRECT("SNPs!" &amp; CHAR(72 +'Randomized Data'!BB774) &amp; "18") &amp; INDIRECT("SNPs!" &amp; CHAR(72 +'Randomized Data'!BB774) &amp; "18")))</f>
        <v>AA</v>
      </c>
      <c r="BX774" t="str">
        <f>SNPs!$F$19</f>
        <v>rs121913626</v>
      </c>
      <c r="BY774">
        <f>SNPs!$C$19</f>
        <v>14</v>
      </c>
      <c r="BZ774">
        <f>SNPs!$D$19</f>
        <v>23427723</v>
      </c>
      <c r="CA774" s="7" t="str">
        <f ca="1">IF('Randomized Data'!BC774 = 1, SNPs!$H$19 &amp; SNPs!$H$19, IF('Randomized Data'!BD774 = 1, SNPs!$H$19 &amp; INDIRECT("SNPs!" &amp; CHAR(72 +'Randomized Data'!BE774) &amp; "19"), INDIRECT("SNPs!" &amp; CHAR(72 +'Randomized Data'!BE774) &amp; "19") &amp; INDIRECT("SNPs!" &amp; CHAR(72 +'Randomized Data'!BE774) &amp; "19")))</f>
        <v>GG</v>
      </c>
      <c r="CB774" t="str">
        <f>SNPs!$F$20</f>
        <v>rs3218713</v>
      </c>
      <c r="CC774">
        <f>SNPs!$C$20</f>
        <v>14</v>
      </c>
      <c r="CD774">
        <f>SNPs!$D$20</f>
        <v>23431468</v>
      </c>
      <c r="CE774" s="7" t="str">
        <f ca="1">IF('Randomized Data'!BF774 = 1, SNPs!$H$20 &amp; SNPs!$H$20, IF('Randomized Data'!BG774 = 1, SNPs!$H$20 &amp; INDIRECT("SNPs!" &amp; CHAR(72 +'Randomized Data'!BH774) &amp; "20"), INDIRECT("SNPs!" &amp; CHAR(72 +'Randomized Data'!BH774) &amp; "20") &amp; INDIRECT("SNPs!" &amp; CHAR(72 +'Randomized Data'!BH774) &amp; "20")))</f>
        <v>GA</v>
      </c>
      <c r="CF774" t="str">
        <f>SNPs!$F$21</f>
        <v>rs3218714</v>
      </c>
      <c r="CG774">
        <f>SNPs!$C$21</f>
        <v>14</v>
      </c>
      <c r="CH774">
        <f>SNPs!$D$21</f>
        <v>23429279</v>
      </c>
      <c r="CI774" s="7" t="str">
        <f ca="1">IF('Randomized Data'!BI774 = 1, SNPs!$H$21 &amp; SNPs!$H$21, IF('Randomized Data'!BJ774 = 1, SNPs!$H$21 &amp; INDIRECT("SNPs!" &amp; CHAR(72 +'Randomized Data'!BK774) &amp; "21"), INDIRECT("SNPs!" &amp; CHAR(72 +'Randomized Data'!BK774) &amp; "21") &amp; INDIRECT("SNPs!" &amp; CHAR(72 +'Randomized Data'!BK774) &amp; "21")))</f>
        <v>CT</v>
      </c>
      <c r="CJ774" t="str">
        <f>SNPs!$F$22</f>
        <v>rs121964855</v>
      </c>
      <c r="CK774">
        <f>SNPs!$C$22</f>
        <v>1</v>
      </c>
      <c r="CL774">
        <f>SNPs!$D$22</f>
        <v>201365638</v>
      </c>
      <c r="CM774" s="7" t="str">
        <f ca="1">IF('Randomized Data'!BL774 = 1, SNPs!$H$22 &amp; SNPs!$H$22, IF('Randomized Data'!BM774 = 1, SNPs!$H$22 &amp; INDIRECT("SNPs!" &amp; CHAR(72 +'Randomized Data'!BN774) &amp; "22"), INDIRECT("SNPs!" &amp; CHAR(72 +'Randomized Data'!BN774) &amp; "22") &amp; INDIRECT("SNPs!" &amp; CHAR(72 +'Randomized Data'!BN774) &amp; "22")))</f>
        <v>TT</v>
      </c>
      <c r="CN774" t="str">
        <f>SNPs!$F$23</f>
        <v>rs121964856</v>
      </c>
      <c r="CO774">
        <f>SNPs!$C$23</f>
        <v>1</v>
      </c>
      <c r="CP774">
        <f>SNPs!$D$23</f>
        <v>201365297</v>
      </c>
      <c r="CQ774" s="7" t="str">
        <f ca="1">IF('Randomized Data'!BO774 = 1, SNPs!$H$23 &amp; SNPs!$H$23, IF('Randomized Data'!BP774 = 1, SNPs!$H$23 &amp; INDIRECT("SNPs!" &amp; CHAR(72 +'Randomized Data'!BQ774) &amp; "23"), INDIRECT("SNPs!" &amp; CHAR(72 +'Randomized Data'!BQ774) &amp; "23") &amp; INDIRECT("SNPs!" &amp; CHAR(72 +'Randomized Data'!BQ774) &amp; "23")))</f>
        <v>GA</v>
      </c>
      <c r="CR774" t="str">
        <f>SNPs!$F$24</f>
        <v>rs121964857</v>
      </c>
      <c r="CS774">
        <f>SNPs!$C$24</f>
        <v>1</v>
      </c>
      <c r="CT774">
        <f>SNPs!$D$24</f>
        <v>201359245</v>
      </c>
      <c r="CU774" s="7" t="str">
        <f ca="1">IF('Randomized Data'!BR774 = 1, SNPs!$H$24 &amp; SNPs!$H$24, IF('Randomized Data'!BS774 = 1, SNPs!$H$24 &amp; INDIRECT("SNPs!" &amp; CHAR(72 +'Randomized Data'!BT774) &amp; "24"), INDIRECT("SNPs!" &amp; CHAR(72 +'Randomized Data'!BT774) &amp; "24") &amp; INDIRECT("SNPs!" &amp; CHAR(72 +'Randomized Data'!BT774) &amp; "24")))</f>
        <v>TT</v>
      </c>
      <c r="CV774" t="str">
        <f>SNPs!$F$25</f>
        <v>rs28934269</v>
      </c>
      <c r="CW774">
        <f>SNPs!$C$25</f>
        <v>15</v>
      </c>
      <c r="CX774">
        <f>SNPs!$D$25</f>
        <v>63060915</v>
      </c>
      <c r="CY774" s="7" t="str">
        <f ca="1">IF('Randomized Data'!BU774 = 1, SNPs!$H$25 &amp; SNPs!$H$25, IF('Randomized Data'!BV774 = 1, SNPs!$H$25 &amp; INDIRECT("SNPs!" &amp; CHAR(72 +'Randomized Data'!BW774) &amp; "25"), INDIRECT("SNPs!" &amp; CHAR(72 +'Randomized Data'!BW774) &amp; "25") &amp; INDIRECT("SNPs!" &amp; CHAR(72 +'Randomized Data'!BW774) &amp; "25")))</f>
        <v>AA</v>
      </c>
      <c r="CZ774" t="str">
        <f>SNPs!$F$26</f>
        <v>rs28934270</v>
      </c>
      <c r="DA774">
        <f>SNPs!$C$26</f>
        <v>15</v>
      </c>
      <c r="DB774">
        <f>SNPs!$D$26</f>
        <v>63060899</v>
      </c>
      <c r="DC774" s="7" t="str">
        <f ca="1">IF('Randomized Data'!BX774 = 1, SNPs!$H$26 &amp; SNPs!$H$26, IF('Randomized Data'!BY774 = 1, SNPs!$H$26 &amp; INDIRECT("SNPs!" &amp; CHAR(72 +'Randomized Data'!BZ774) &amp; "26"), INDIRECT("SNPs!" &amp; CHAR(72 +'Randomized Data'!BZ774) &amp; "26") &amp; INDIRECT("SNPs!" &amp; CHAR(72 +'Randomized Data'!BZ774) &amp; "26")))</f>
        <v>GG</v>
      </c>
      <c r="DD774" t="str">
        <f>SNPs!$F$27</f>
        <v>rs727504290</v>
      </c>
      <c r="DE774">
        <f>SNPs!$C$27</f>
        <v>15</v>
      </c>
      <c r="DF774">
        <f>SNPs!$D$27</f>
        <v>63042875</v>
      </c>
      <c r="DG774" s="7" t="str">
        <f ca="1">IF('Randomized Data'!CA774 = 1, SNPs!$H$27 &amp; SNPs!$H$27, IF('Randomized Data'!CB774 = 1, SNPs!$H$27 &amp; INDIRECT("SNPs!" &amp; CHAR(72 +'Randomized Data'!CC774) &amp; "27"), INDIRECT("SNPs!" &amp; CHAR(72 +'Randomized Data'!CC774) &amp; "27") &amp; INDIRECT("SNPs!" &amp; CHAR(72 +'Randomized Data'!CC774) &amp; "27")))</f>
        <v>GG</v>
      </c>
      <c r="DH774" t="str">
        <f>SNPs!$F$28</f>
        <v>rs104894504</v>
      </c>
      <c r="DI774">
        <f>SNPs!$C$28</f>
        <v>15</v>
      </c>
      <c r="DJ774">
        <f>SNPs!$D$28</f>
        <v>63057028</v>
      </c>
      <c r="DK774" s="7" t="str">
        <f ca="1">IF('Randomized Data'!CD774 = 1, SNPs!$H$28 &amp; SNPs!$H$28, IF('Randomized Data'!CE774 = 1, SNPs!$H$28 &amp; INDIRECT("SNPs!" &amp; CHAR(72 +'Randomized Data'!CF774) &amp; "28"), INDIRECT("SNPs!" &amp; CHAR(72 +'Randomized Data'!CF774) &amp; "28") &amp; INDIRECT("SNPs!" &amp; CHAR(72 +'Randomized Data'!CF774) &amp; "28")))</f>
        <v>TC</v>
      </c>
      <c r="DL774" t="str">
        <f>SNPs!$F$29</f>
        <v>rs375882485</v>
      </c>
      <c r="DM774">
        <f>SNPs!$C$29</f>
        <v>11</v>
      </c>
      <c r="DN774">
        <f>SNPs!$D$29</f>
        <v>47342698</v>
      </c>
      <c r="DO774" s="7" t="str">
        <f ca="1">IF('Randomized Data'!CG774 = 1, SNPs!$H$29 &amp; SNPs!$H$29, IF('Randomized Data'!CH774 = 1, SNPs!$H$29 &amp; INDIRECT("SNPs!" &amp; CHAR(72 +'Randomized Data'!CI774) &amp; "29"), INDIRECT("SNPs!" &amp; CHAR(72 +'Randomized Data'!CI774) &amp; "29") &amp; INDIRECT("SNPs!" &amp; CHAR(72 +'Randomized Data'!CI774) &amp; "29")))</f>
        <v>AA</v>
      </c>
      <c r="DP774" t="str">
        <f>SNPs!$F$30</f>
        <v>rs397516083</v>
      </c>
      <c r="DQ774">
        <f>SNPs!$C$30</f>
        <v>11</v>
      </c>
      <c r="DR774">
        <f>SNPs!$D$30</f>
        <v>47346379</v>
      </c>
      <c r="DS774" s="7" t="str">
        <f ca="1">IF('Randomized Data'!CJ774 = 1, SNPs!$H$30 &amp; SNPs!$H$30, IF('Randomized Data'!CK774 = 1, SNPs!$H$30 &amp; INDIRECT("SNPs!" &amp; CHAR(72 +'Randomized Data'!CL774) &amp; "30"), INDIRECT("SNPs!" &amp; CHAR(72 +'Randomized Data'!CL774) &amp; "30") &amp; INDIRECT("SNPs!" &amp; CHAR(72 +'Randomized Data'!CL774) &amp; "30")))</f>
        <v>GA</v>
      </c>
      <c r="DT774" t="str">
        <f>SNPs!$F$31</f>
        <v>rs397515937</v>
      </c>
      <c r="DU774">
        <f>SNPs!$C$31</f>
        <v>11</v>
      </c>
      <c r="DV774">
        <f>SNPs!$D$31</f>
        <v>47339792</v>
      </c>
      <c r="DW774" s="7" t="str">
        <f ca="1">IF('Randomized Data'!CM774 = 1, SNPs!$H$31 &amp; SNPs!$H$31, IF('Randomized Data'!CN774 = 1, SNPs!$H$31 &amp; INDIRECT("SNPs!" &amp; CHAR(72 +'Randomized Data'!CO774) &amp; "31"), INDIRECT("SNPs!" &amp; CHAR(72 +'Randomized Data'!CO774) &amp; "31") &amp; INDIRECT("SNPs!" &amp; CHAR(72 +'Randomized Data'!CO774) &amp; "31")))</f>
        <v>GG</v>
      </c>
      <c r="DX774" t="str">
        <f>SNPs!$F$32</f>
        <v>rs397516074</v>
      </c>
      <c r="DY774">
        <f>SNPs!$C$32</f>
        <v>11</v>
      </c>
      <c r="DZ774">
        <f>SNPs!$D$32</f>
        <v>47348424</v>
      </c>
      <c r="EA774" s="7" t="str">
        <f ca="1">IF('Randomized Data'!CP774 = 1, SNPs!$H$32 &amp; SNPs!$H$32, IF('Randomized Data'!CQ774 = 1, SNPs!$H$32 &amp; INDIRECT("SNPs!" &amp; CHAR(72 +'Randomized Data'!CR774) &amp; "32"), INDIRECT("SNPs!" &amp; CHAR(72 +'Randomized Data'!CR774) &amp; "32") &amp; INDIRECT("SNPs!" &amp; CHAR(72 +'Randomized Data'!CR774) &amp; "32")))</f>
        <v>GA</v>
      </c>
      <c r="EB774" t="str">
        <f>SNPs!$F$33</f>
        <v>rs397515963</v>
      </c>
      <c r="EC774">
        <f>SNPs!$C$33</f>
        <v>11</v>
      </c>
      <c r="ED774">
        <f>SNPs!$D$33</f>
        <v>47337729</v>
      </c>
      <c r="EE774" s="7" t="str">
        <f ca="1">IF('Randomized Data'!CS774 = 1, SNPs!$H$33 &amp; SNPs!$H$33, IF('Randomized Data'!CT774 = 1, SNPs!$H$33 &amp; INDIRECT("SNPs!" &amp; CHAR(72 +'Randomized Data'!CU774) &amp; "33"), INDIRECT("SNPs!" &amp; CHAR(72 +'Randomized Data'!CU774) &amp; "33") &amp; INDIRECT("SNPs!" &amp; CHAR(72 +'Randomized Data'!CU774) &amp; "33")))</f>
        <v>--</v>
      </c>
    </row>
    <row r="775" spans="1:13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  <c r="F775" s="3">
        <v>42171</v>
      </c>
      <c r="G775" s="9" t="str">
        <f>'Randomized Data'!C775</f>
        <v>Internal Lab</v>
      </c>
      <c r="H775" t="str">
        <f>SNPs!$F$2</f>
        <v>rs12248560</v>
      </c>
      <c r="I775">
        <f>SNPs!$C$2</f>
        <v>10</v>
      </c>
      <c r="J775">
        <f>SNPs!$D$2</f>
        <v>94761900</v>
      </c>
      <c r="K775" t="str">
        <f ca="1">IF('Randomized Data'!D775 = 1, SNPs!$H$2 &amp; SNPs!$H$2, IF('Randomized Data'!E775 = 1, SNPs!$H$2 &amp; INDIRECT("SNPs!" &amp; CHAR(72 +'Randomized Data'!F775) &amp; "2"), INDIRECT("SNPs!" &amp; CHAR(72 +'Randomized Data'!F775) &amp; "2") &amp; INDIRECT("SNPs!" &amp; CHAR(72 +'Randomized Data'!F775) &amp; "2")))</f>
        <v>TT</v>
      </c>
      <c r="L775" t="str">
        <f>SNPs!$F$3</f>
        <v>rs28399504</v>
      </c>
      <c r="M775">
        <f>SNPs!$C$3</f>
        <v>10</v>
      </c>
      <c r="N775">
        <f>SNPs!$D$3</f>
        <v>94762706</v>
      </c>
      <c r="O775" t="str">
        <f ca="1">IF('Randomized Data'!G775 = 1, SNPs!$H$3 &amp; SNPs!$H$3, IF('Randomized Data'!H775 = 1, SNPs!$H$3 &amp; INDIRECT("SNPs!" &amp; CHAR(72 +'Randomized Data'!I775) &amp; "3"), INDIRECT("SNPs!" &amp; CHAR(72 +'Randomized Data'!I775) &amp; "3") &amp; INDIRECT("SNPs!" &amp; CHAR(72 +'Randomized Data'!I775) &amp; "3")))</f>
        <v>AA</v>
      </c>
      <c r="P775" t="str">
        <f>SNPs!$F$4</f>
        <v>rs41291556</v>
      </c>
      <c r="Q775">
        <f>SNPs!$C$4</f>
        <v>10</v>
      </c>
      <c r="R775">
        <f>SNPs!$D$4</f>
        <v>94775416</v>
      </c>
      <c r="S775" t="str">
        <f ca="1">IF('Randomized Data'!J775 = 1, SNPs!$H$4 &amp; SNPs!$H$4, IF('Randomized Data'!K775 = 1, SNPs!$H$4 &amp; INDIRECT("SNPs!" &amp; CHAR(72 +'Randomized Data'!L775) &amp; "4"), INDIRECT("SNPs!" &amp; CHAR(72 +'Randomized Data'!L775) &amp; "4") &amp; INDIRECT("SNPs!" &amp; CHAR(72 +'Randomized Data'!L775) &amp; "4")))</f>
        <v>TT</v>
      </c>
      <c r="T775" t="str">
        <f>SNPs!$F$5</f>
        <v>rs72558184</v>
      </c>
      <c r="U775">
        <f>SNPs!$C$5</f>
        <v>10</v>
      </c>
      <c r="V775">
        <f>SNPs!$D$5</f>
        <v>96535210</v>
      </c>
      <c r="W775" t="str">
        <f ca="1">IF('Randomized Data'!M775 = 1, SNPs!$H$5 &amp; SNPs!$H$5, IF('Randomized Data'!N775 = 1, SNPs!$H$5 &amp; INDIRECT("SNPs!" &amp; CHAR(72 +'Randomized Data'!O775) &amp; "5"), INDIRECT("SNPs!" &amp; CHAR(72 +'Randomized Data'!O775) &amp; "5") &amp; INDIRECT("SNPs!" &amp; CHAR(72 +'Randomized Data'!O775) &amp; "5")))</f>
        <v>GG</v>
      </c>
      <c r="X775" t="str">
        <f>SNPs!$F$6</f>
        <v>rs4986893</v>
      </c>
      <c r="Y775">
        <f>SNPs!$C$6</f>
        <v>10</v>
      </c>
      <c r="Z775">
        <f>SNPs!$D$6</f>
        <v>94780653</v>
      </c>
      <c r="AA775" s="7" t="str">
        <f ca="1">IF('Randomized Data'!P775 = 1, SNPs!$H$6 &amp; SNPs!$H$6, IF('Randomized Data'!Q775 = 1, SNPs!$H$6 &amp; INDIRECT("SNPs!" &amp; CHAR(72 +'Randomized Data'!R775) &amp; "6"), INDIRECT("SNPs!" &amp; CHAR(72 +'Randomized Data'!R775) &amp; "6") &amp; INDIRECT("SNPs!" &amp; CHAR(72 +'Randomized Data'!R775) &amp; "6")))</f>
        <v>GG</v>
      </c>
      <c r="AB775" t="str">
        <f>SNPs!$F$7</f>
        <v>rs4244285</v>
      </c>
      <c r="AC775">
        <f>SNPs!$C$7</f>
        <v>10</v>
      </c>
      <c r="AD775">
        <f>SNPs!$D$7</f>
        <v>94781859</v>
      </c>
      <c r="AE775" s="7" t="str">
        <f ca="1">IF('Randomized Data'!S775 = 1, SNPs!$H$7 &amp; SNPs!$H$7, IF('Randomized Data'!T775 = 1, SNPs!$H$7 &amp; INDIRECT("SNPs!" &amp; CHAR(72 +'Randomized Data'!U775) &amp; "7"), INDIRECT("SNPs!" &amp; CHAR(72 +'Randomized Data'!U775) &amp; "7") &amp; INDIRECT("SNPs!" &amp; CHAR(72 +'Randomized Data'!U775) &amp; "7")))</f>
        <v>GG</v>
      </c>
      <c r="AF775" t="str">
        <f>SNPs!$F$8</f>
        <v>rs72558186</v>
      </c>
      <c r="AG775">
        <f>SNPs!$C$8</f>
        <v>10</v>
      </c>
      <c r="AH775">
        <f>SNPs!$D$8</f>
        <v>94781999</v>
      </c>
      <c r="AI775" s="7" t="str">
        <f ca="1">IF('Randomized Data'!V775 = 1, SNPs!$H$8 &amp; SNPs!$H$8, IF('Randomized Data'!W775 = 1, SNPs!$H$8 &amp; INDIRECT("SNPs!" &amp; CHAR(72 +'Randomized Data'!X775) &amp; "8"), INDIRECT("SNPs!" &amp; CHAR(72 +'Randomized Data'!X775) &amp; "8") &amp; INDIRECT("SNPs!" &amp; CHAR(72 +'Randomized Data'!X775) &amp; "8")))</f>
        <v>AA</v>
      </c>
      <c r="AJ775" t="str">
        <f>SNPs!$F$9</f>
        <v>rs56337013</v>
      </c>
      <c r="AK775">
        <f>SNPs!$C$9</f>
        <v>10</v>
      </c>
      <c r="AL775">
        <f>SNPs!$D$9</f>
        <v>94852738</v>
      </c>
      <c r="AM775" s="7" t="str">
        <f ca="1">IF('Randomized Data'!Y$2 = 1, SNPs!$H$9 &amp; SNPs!$H$9, IF('Randomized Data'!Z775 = 1, SNPs!$H$9 &amp; INDIRECT("SNPs!" &amp; CHAR(72 +'Randomized Data'!AA775) &amp; "9"), INDIRECT("SNPs!" &amp; CHAR(72 +'Randomized Data'!AA775) &amp; "9") &amp; INDIRECT("SNPs!" &amp; CHAR(72 +'Randomized Data'!AA775) &amp; "9")))</f>
        <v>CT</v>
      </c>
      <c r="AN775" t="str">
        <f>SNPs!$F$10</f>
        <v>rs17884712</v>
      </c>
      <c r="AO775">
        <f>SNPs!$C$10</f>
        <v>10</v>
      </c>
      <c r="AP775">
        <f>SNPs!$D$10</f>
        <v>94775489</v>
      </c>
      <c r="AQ775" s="7" t="str">
        <f ca="1">IF('Randomized Data'!AB775 = 1, SNPs!$H$10 &amp; SNPs!$H$10, IF('Randomized Data'!AC775 = 1, SNPs!$H$10 &amp; INDIRECT("SNPs!" &amp; CHAR(72 +'Randomized Data'!AD775) &amp; "10"), INDIRECT("SNPs!" &amp; CHAR(72 +'Randomized Data'!AD775) &amp; "10") &amp; INDIRECT("SNPs!" &amp; CHAR(72 +'Randomized Data'!AD775) &amp; "10")))</f>
        <v>GG</v>
      </c>
      <c r="AR775" t="str">
        <f>SNPs!$F$11</f>
        <v>rs6413438</v>
      </c>
      <c r="AS775">
        <f>SNPs!$C$11</f>
        <v>10</v>
      </c>
      <c r="AT775">
        <f>SNPs!$D$11</f>
        <v>94781858</v>
      </c>
      <c r="AU775" s="7" t="str">
        <f ca="1">IF('Randomized Data'!AE775 = 1, SNPs!$H$11 &amp; SNPs!$H$11, IF('Randomized Data'!AF775 = 1, SNPs!$H$11 &amp; INDIRECT("SNPs!" &amp; CHAR(72 +'Randomized Data'!AG775) &amp; "11"), INDIRECT("SNPs!" &amp; CHAR(72 +'Randomized Data'!AG775) &amp; "11") &amp; INDIRECT("SNPs!" &amp; CHAR(72 +'Randomized Data'!AG775) &amp; "11")))</f>
        <v>TT</v>
      </c>
      <c r="AV775" t="str">
        <f>SNPs!$F$12</f>
        <v>rs1057910</v>
      </c>
      <c r="AW775">
        <f>SNPs!$C$12</f>
        <v>10</v>
      </c>
      <c r="AX775">
        <f>SNPs!$D$12</f>
        <v>94981296</v>
      </c>
      <c r="AY775" s="7" t="str">
        <f ca="1">IF('Randomized Data'!AH775 = 1, SNPs!$H$12 &amp; SNPs!$H$12, IF('Randomized Data'!AI775 = 1, SNPs!$H$12 &amp; INDIRECT("SNPs!" &amp; CHAR(72 +'Randomized Data'!AJ775) &amp; "12"), INDIRECT("SNPs!" &amp; CHAR(72 +'Randomized Data'!AJ775) &amp; "12") &amp; INDIRECT("SNPs!" &amp; CHAR(72 +'Randomized Data'!AJ775) &amp; "12")))</f>
        <v>AA</v>
      </c>
      <c r="AZ775" t="str">
        <f>SNPs!$F$13</f>
        <v>rs1799853</v>
      </c>
      <c r="BA775">
        <f>SNPs!$C$13</f>
        <v>10</v>
      </c>
      <c r="BB775">
        <f>SNPs!$D$13</f>
        <v>94942290</v>
      </c>
      <c r="BC775" s="7" t="str">
        <f ca="1">IF('Randomized Data'!AK775 = 1, SNPs!$H$13 &amp; SNPs!$H$13, IF('Randomized Data'!AL775 = 1, SNPs!$H$13 &amp; INDIRECT("SNPs!" &amp; CHAR(72 +'Randomized Data'!AM775) &amp; "13"), INDIRECT("SNPs!" &amp; CHAR(72 +'Randomized Data'!AM775) &amp; "13") &amp; INDIRECT("SNPs!" &amp; CHAR(72 +'Randomized Data'!AM775) &amp; "13")))</f>
        <v>CC</v>
      </c>
      <c r="BD775" t="str">
        <f>SNPs!$F$14</f>
        <v>rs9923231</v>
      </c>
      <c r="BE775">
        <f>SNPs!$C$14</f>
        <v>16</v>
      </c>
      <c r="BF775">
        <f>SNPs!$D$14</f>
        <v>31096368</v>
      </c>
      <c r="BG775" s="7" t="str">
        <f ca="1">IF('Randomized Data'!AN775 = 1, SNPs!$H$14 &amp; SNPs!$H$14, IF('Randomized Data'!AO775 = 1, SNPs!$H$14 &amp; INDIRECT("SNPs!" &amp; CHAR(72 +'Randomized Data'!AP775) &amp; "14"), INDIRECT("SNPs!" &amp; CHAR(72 +'Randomized Data'!AP775) &amp; "14") &amp; INDIRECT("SNPs!" &amp; CHAR(72 +'Randomized Data'!AP775) &amp; "14")))</f>
        <v>CT</v>
      </c>
      <c r="BH775" t="str">
        <f>SNPs!$F$15</f>
        <v>rs9934438</v>
      </c>
      <c r="BI775">
        <f>SNPs!$C$15</f>
        <v>16</v>
      </c>
      <c r="BJ775">
        <f>SNPs!$D$15</f>
        <v>31093557</v>
      </c>
      <c r="BK775" s="7" t="str">
        <f ca="1">IF('Randomized Data'!AQ775 = 1, SNPs!$H$15 &amp; SNPs!$H$15, IF('Randomized Data'!AR775 = 1, SNPs!$H$15 &amp; INDIRECT("SNPs!" &amp; CHAR(72 +'Randomized Data'!AS775) &amp; "15"), INDIRECT("SNPs!" &amp; CHAR(72 +'Randomized Data'!AS775) &amp; "15") &amp; INDIRECT("SNPs!" &amp; CHAR(72 +'Randomized Data'!AS775) &amp; "15")))</f>
        <v>GG</v>
      </c>
      <c r="BL775" t="str">
        <f>SNPs!$F$16</f>
        <v>rs8050894</v>
      </c>
      <c r="BM775">
        <f>SNPs!$C$16</f>
        <v>16</v>
      </c>
      <c r="BN775">
        <f>SNPs!$D$16</f>
        <v>31093188</v>
      </c>
      <c r="BO775" s="7" t="str">
        <f ca="1">IF('Randomized Data'!AT775 = 1, SNPs!$H$16 &amp; SNPs!$H$16, IF('Randomized Data'!AU775 = 1, SNPs!$H$16 &amp; INDIRECT("SNPs!" &amp; CHAR(72 +'Randomized Data'!AV775) &amp; "16"), INDIRECT("SNPs!" &amp; CHAR(72 +'Randomized Data'!AV775) &amp; "16") &amp; INDIRECT("SNPs!" &amp; CHAR(72 +'Randomized Data'!AV775) &amp; "16")))</f>
        <v>CC</v>
      </c>
      <c r="BP775" t="str">
        <f>SNPs!$F$17</f>
        <v>rs6025</v>
      </c>
      <c r="BQ775">
        <f>SNPs!$C$17</f>
        <v>1</v>
      </c>
      <c r="BR775">
        <f>SNPs!$D$17</f>
        <v>169549811</v>
      </c>
      <c r="BS775" s="7" t="str">
        <f ca="1">IF('Randomized Data'!AW775 = 1, SNPs!$H$17 &amp; SNPs!$H$17, IF('Randomized Data'!AX775 = 1, SNPs!$H$17 &amp; INDIRECT("SNPs!" &amp; CHAR(72 +'Randomized Data'!AY775) &amp; "17"), INDIRECT("SNPs!" &amp; CHAR(72 +'Randomized Data'!AY775) &amp; "17") &amp; INDIRECT("SNPs!" &amp; CHAR(72 +'Randomized Data'!AY775) &amp; "17")))</f>
        <v>GA</v>
      </c>
      <c r="BT775" t="str">
        <f>SNPs!$F$18</f>
        <v>rs1799963</v>
      </c>
      <c r="BU775">
        <f>SNPs!$C$18</f>
        <v>11</v>
      </c>
      <c r="BV775">
        <f>SNPs!$D$18</f>
        <v>46739505</v>
      </c>
      <c r="BW775" s="7" t="str">
        <f ca="1">IF('Randomized Data'!AZ775 = 1, SNPs!$H$18 &amp; SNPs!$H$18, IF('Randomized Data'!BA775 = 1, SNPs!$H$18 &amp; INDIRECT("SNPs!" &amp; CHAR(72 +'Randomized Data'!BB775) &amp; "18"), INDIRECT("SNPs!" &amp; CHAR(72 +'Randomized Data'!BB775) &amp; "18") &amp; INDIRECT("SNPs!" &amp; CHAR(72 +'Randomized Data'!BB775) &amp; "18")))</f>
        <v>GA</v>
      </c>
      <c r="BX775" t="str">
        <f>SNPs!$F$19</f>
        <v>rs121913626</v>
      </c>
      <c r="BY775">
        <f>SNPs!$C$19</f>
        <v>14</v>
      </c>
      <c r="BZ775">
        <f>SNPs!$D$19</f>
        <v>23427723</v>
      </c>
      <c r="CA775" s="7" t="str">
        <f ca="1">IF('Randomized Data'!BC775 = 1, SNPs!$H$19 &amp; SNPs!$H$19, IF('Randomized Data'!BD775 = 1, SNPs!$H$19 &amp; INDIRECT("SNPs!" &amp; CHAR(72 +'Randomized Data'!BE775) &amp; "19"), INDIRECT("SNPs!" &amp; CHAR(72 +'Randomized Data'!BE775) &amp; "19") &amp; INDIRECT("SNPs!" &amp; CHAR(72 +'Randomized Data'!BE775) &amp; "19")))</f>
        <v>GG</v>
      </c>
      <c r="CB775" t="str">
        <f>SNPs!$F$20</f>
        <v>rs3218713</v>
      </c>
      <c r="CC775">
        <f>SNPs!$C$20</f>
        <v>14</v>
      </c>
      <c r="CD775">
        <f>SNPs!$D$20</f>
        <v>23431468</v>
      </c>
      <c r="CE775" s="7" t="str">
        <f ca="1">IF('Randomized Data'!BF775 = 1, SNPs!$H$20 &amp; SNPs!$H$20, IF('Randomized Data'!BG775 = 1, SNPs!$H$20 &amp; INDIRECT("SNPs!" &amp; CHAR(72 +'Randomized Data'!BH775) &amp; "20"), INDIRECT("SNPs!" &amp; CHAR(72 +'Randomized Data'!BH775) &amp; "20") &amp; INDIRECT("SNPs!" &amp; CHAR(72 +'Randomized Data'!BH775) &amp; "20")))</f>
        <v>GA</v>
      </c>
      <c r="CF775" t="str">
        <f>SNPs!$F$21</f>
        <v>rs3218714</v>
      </c>
      <c r="CG775">
        <f>SNPs!$C$21</f>
        <v>14</v>
      </c>
      <c r="CH775">
        <f>SNPs!$D$21</f>
        <v>23429279</v>
      </c>
      <c r="CI775" s="7" t="str">
        <f ca="1">IF('Randomized Data'!BI775 = 1, SNPs!$H$21 &amp; SNPs!$H$21, IF('Randomized Data'!BJ775 = 1, SNPs!$H$21 &amp; INDIRECT("SNPs!" &amp; CHAR(72 +'Randomized Data'!BK775) &amp; "21"), INDIRECT("SNPs!" &amp; CHAR(72 +'Randomized Data'!BK775) &amp; "21") &amp; INDIRECT("SNPs!" &amp; CHAR(72 +'Randomized Data'!BK775) &amp; "21")))</f>
        <v>CC</v>
      </c>
      <c r="CJ775" t="str">
        <f>SNPs!$F$22</f>
        <v>rs121964855</v>
      </c>
      <c r="CK775">
        <f>SNPs!$C$22</f>
        <v>1</v>
      </c>
      <c r="CL775">
        <f>SNPs!$D$22</f>
        <v>201365638</v>
      </c>
      <c r="CM775" s="7" t="str">
        <f ca="1">IF('Randomized Data'!BL775 = 1, SNPs!$H$22 &amp; SNPs!$H$22, IF('Randomized Data'!BM775 = 1, SNPs!$H$22 &amp; INDIRECT("SNPs!" &amp; CHAR(72 +'Randomized Data'!BN775) &amp; "22"), INDIRECT("SNPs!" &amp; CHAR(72 +'Randomized Data'!BN775) &amp; "22") &amp; INDIRECT("SNPs!" &amp; CHAR(72 +'Randomized Data'!BN775) &amp; "22")))</f>
        <v>AA</v>
      </c>
      <c r="CN775" t="str">
        <f>SNPs!$F$23</f>
        <v>rs121964856</v>
      </c>
      <c r="CO775">
        <f>SNPs!$C$23</f>
        <v>1</v>
      </c>
      <c r="CP775">
        <f>SNPs!$D$23</f>
        <v>201365297</v>
      </c>
      <c r="CQ775" s="7" t="str">
        <f ca="1">IF('Randomized Data'!BO775 = 1, SNPs!$H$23 &amp; SNPs!$H$23, IF('Randomized Data'!BP775 = 1, SNPs!$H$23 &amp; INDIRECT("SNPs!" &amp; CHAR(72 +'Randomized Data'!BQ775) &amp; "23"), INDIRECT("SNPs!" &amp; CHAR(72 +'Randomized Data'!BQ775) &amp; "23") &amp; INDIRECT("SNPs!" &amp; CHAR(72 +'Randomized Data'!BQ775) &amp; "23")))</f>
        <v>AA</v>
      </c>
      <c r="CR775" t="str">
        <f>SNPs!$F$24</f>
        <v>rs121964857</v>
      </c>
      <c r="CS775">
        <f>SNPs!$C$24</f>
        <v>1</v>
      </c>
      <c r="CT775">
        <f>SNPs!$D$24</f>
        <v>201359245</v>
      </c>
      <c r="CU775" s="7" t="str">
        <f ca="1">IF('Randomized Data'!BR775 = 1, SNPs!$H$24 &amp; SNPs!$H$24, IF('Randomized Data'!BS775 = 1, SNPs!$H$24 &amp; INDIRECT("SNPs!" &amp; CHAR(72 +'Randomized Data'!BT775) &amp; "24"), INDIRECT("SNPs!" &amp; CHAR(72 +'Randomized Data'!BT775) &amp; "24") &amp; INDIRECT("SNPs!" &amp; CHAR(72 +'Randomized Data'!BT775) &amp; "24")))</f>
        <v>CC</v>
      </c>
      <c r="CV775" t="str">
        <f>SNPs!$F$25</f>
        <v>rs28934269</v>
      </c>
      <c r="CW775">
        <f>SNPs!$C$25</f>
        <v>15</v>
      </c>
      <c r="CX775">
        <f>SNPs!$D$25</f>
        <v>63060915</v>
      </c>
      <c r="CY775" s="7" t="str">
        <f ca="1">IF('Randomized Data'!BU775 = 1, SNPs!$H$25 &amp; SNPs!$H$25, IF('Randomized Data'!BV775 = 1, SNPs!$H$25 &amp; INDIRECT("SNPs!" &amp; CHAR(72 +'Randomized Data'!BW775) &amp; "25"), INDIRECT("SNPs!" &amp; CHAR(72 +'Randomized Data'!BW775) &amp; "25") &amp; INDIRECT("SNPs!" &amp; CHAR(72 +'Randomized Data'!BW775) &amp; "25")))</f>
        <v>AA</v>
      </c>
      <c r="CZ775" t="str">
        <f>SNPs!$F$26</f>
        <v>rs28934270</v>
      </c>
      <c r="DA775">
        <f>SNPs!$C$26</f>
        <v>15</v>
      </c>
      <c r="DB775">
        <f>SNPs!$D$26</f>
        <v>63060899</v>
      </c>
      <c r="DC775" s="7" t="str">
        <f ca="1">IF('Randomized Data'!BX775 = 1, SNPs!$H$26 &amp; SNPs!$H$26, IF('Randomized Data'!BY775 = 1, SNPs!$H$26 &amp; INDIRECT("SNPs!" &amp; CHAR(72 +'Randomized Data'!BZ775) &amp; "26"), INDIRECT("SNPs!" &amp; CHAR(72 +'Randomized Data'!BZ775) &amp; "26") &amp; INDIRECT("SNPs!" &amp; CHAR(72 +'Randomized Data'!BZ775) &amp; "26")))</f>
        <v>GG</v>
      </c>
      <c r="DD775" t="str">
        <f>SNPs!$F$27</f>
        <v>rs727504290</v>
      </c>
      <c r="DE775">
        <f>SNPs!$C$27</f>
        <v>15</v>
      </c>
      <c r="DF775">
        <f>SNPs!$D$27</f>
        <v>63042875</v>
      </c>
      <c r="DG775" s="7" t="str">
        <f ca="1">IF('Randomized Data'!CA775 = 1, SNPs!$H$27 &amp; SNPs!$H$27, IF('Randomized Data'!CB775 = 1, SNPs!$H$27 &amp; INDIRECT("SNPs!" &amp; CHAR(72 +'Randomized Data'!CC775) &amp; "27"), INDIRECT("SNPs!" &amp; CHAR(72 +'Randomized Data'!CC775) &amp; "27") &amp; INDIRECT("SNPs!" &amp; CHAR(72 +'Randomized Data'!CC775) &amp; "27")))</f>
        <v>GC</v>
      </c>
      <c r="DH775" t="str">
        <f>SNPs!$F$28</f>
        <v>rs104894504</v>
      </c>
      <c r="DI775">
        <f>SNPs!$C$28</f>
        <v>15</v>
      </c>
      <c r="DJ775">
        <f>SNPs!$D$28</f>
        <v>63057028</v>
      </c>
      <c r="DK775" s="7" t="str">
        <f ca="1">IF('Randomized Data'!CD775 = 1, SNPs!$H$28 &amp; SNPs!$H$28, IF('Randomized Data'!CE775 = 1, SNPs!$H$28 &amp; INDIRECT("SNPs!" &amp; CHAR(72 +'Randomized Data'!CF775) &amp; "28"), INDIRECT("SNPs!" &amp; CHAR(72 +'Randomized Data'!CF775) &amp; "28") &amp; INDIRECT("SNPs!" &amp; CHAR(72 +'Randomized Data'!CF775) &amp; "28")))</f>
        <v>TT</v>
      </c>
      <c r="DL775" t="str">
        <f>SNPs!$F$29</f>
        <v>rs375882485</v>
      </c>
      <c r="DM775">
        <f>SNPs!$C$29</f>
        <v>11</v>
      </c>
      <c r="DN775">
        <f>SNPs!$D$29</f>
        <v>47342698</v>
      </c>
      <c r="DO775" s="7" t="str">
        <f ca="1">IF('Randomized Data'!CG775 = 1, SNPs!$H$29 &amp; SNPs!$H$29, IF('Randomized Data'!CH775 = 1, SNPs!$H$29 &amp; INDIRECT("SNPs!" &amp; CHAR(72 +'Randomized Data'!CI775) &amp; "29"), INDIRECT("SNPs!" &amp; CHAR(72 +'Randomized Data'!CI775) &amp; "29") &amp; INDIRECT("SNPs!" &amp; CHAR(72 +'Randomized Data'!CI775) &amp; "29")))</f>
        <v>GG</v>
      </c>
      <c r="DP775" t="str">
        <f>SNPs!$F$30</f>
        <v>rs397516083</v>
      </c>
      <c r="DQ775">
        <f>SNPs!$C$30</f>
        <v>11</v>
      </c>
      <c r="DR775">
        <f>SNPs!$D$30</f>
        <v>47346379</v>
      </c>
      <c r="DS775" s="7" t="str">
        <f ca="1">IF('Randomized Data'!CJ775 = 1, SNPs!$H$30 &amp; SNPs!$H$30, IF('Randomized Data'!CK775 = 1, SNPs!$H$30 &amp; INDIRECT("SNPs!" &amp; CHAR(72 +'Randomized Data'!CL775) &amp; "30"), INDIRECT("SNPs!" &amp; CHAR(72 +'Randomized Data'!CL775) &amp; "30") &amp; INDIRECT("SNPs!" &amp; CHAR(72 +'Randomized Data'!CL775) &amp; "30")))</f>
        <v>GG</v>
      </c>
      <c r="DT775" t="str">
        <f>SNPs!$F$31</f>
        <v>rs397515937</v>
      </c>
      <c r="DU775">
        <f>SNPs!$C$31</f>
        <v>11</v>
      </c>
      <c r="DV775">
        <f>SNPs!$D$31</f>
        <v>47339792</v>
      </c>
      <c r="DW775" s="7" t="str">
        <f ca="1">IF('Randomized Data'!CM775 = 1, SNPs!$H$31 &amp; SNPs!$H$31, IF('Randomized Data'!CN775 = 1, SNPs!$H$31 &amp; INDIRECT("SNPs!" &amp; CHAR(72 +'Randomized Data'!CO775) &amp; "31"), INDIRECT("SNPs!" &amp; CHAR(72 +'Randomized Data'!CO775) &amp; "31") &amp; INDIRECT("SNPs!" &amp; CHAR(72 +'Randomized Data'!CO775) &amp; "31")))</f>
        <v>GG</v>
      </c>
      <c r="DX775" t="str">
        <f>SNPs!$F$32</f>
        <v>rs397516074</v>
      </c>
      <c r="DY775">
        <f>SNPs!$C$32</f>
        <v>11</v>
      </c>
      <c r="DZ775">
        <f>SNPs!$D$32</f>
        <v>47348424</v>
      </c>
      <c r="EA775" s="7" t="str">
        <f ca="1">IF('Randomized Data'!CP775 = 1, SNPs!$H$32 &amp; SNPs!$H$32, IF('Randomized Data'!CQ775 = 1, SNPs!$H$32 &amp; INDIRECT("SNPs!" &amp; CHAR(72 +'Randomized Data'!CR775) &amp; "32"), INDIRECT("SNPs!" &amp; CHAR(72 +'Randomized Data'!CR775) &amp; "32") &amp; INDIRECT("SNPs!" &amp; CHAR(72 +'Randomized Data'!CR775) &amp; "32")))</f>
        <v>GG</v>
      </c>
      <c r="EB775" t="str">
        <f>SNPs!$F$33</f>
        <v>rs397515963</v>
      </c>
      <c r="EC775">
        <f>SNPs!$C$33</f>
        <v>11</v>
      </c>
      <c r="ED775">
        <f>SNPs!$D$33</f>
        <v>47337729</v>
      </c>
      <c r="EE775" s="7" t="str">
        <f ca="1">IF('Randomized Data'!CS775 = 1, SNPs!$H$33 &amp; SNPs!$H$33, IF('Randomized Data'!CT775 = 1, SNPs!$H$33 &amp; INDIRECT("SNPs!" &amp; CHAR(72 +'Randomized Data'!CU775) &amp; "33"), INDIRECT("SNPs!" &amp; CHAR(72 +'Randomized Data'!CU775) &amp; "33") &amp; INDIRECT("SNPs!" &amp; CHAR(72 +'Randomized Data'!CU775) &amp; "33")))</f>
        <v>--</v>
      </c>
    </row>
    <row r="776" spans="1:13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  <c r="F776" s="3">
        <v>42193</v>
      </c>
      <c r="G776" s="9" t="str">
        <f>'Randomized Data'!C776</f>
        <v>External Lab</v>
      </c>
      <c r="H776" t="str">
        <f>SNPs!$F$2</f>
        <v>rs12248560</v>
      </c>
      <c r="I776">
        <f>SNPs!$C$2</f>
        <v>10</v>
      </c>
      <c r="J776">
        <f>SNPs!$D$2</f>
        <v>94761900</v>
      </c>
      <c r="K776" t="str">
        <f ca="1">IF('Randomized Data'!D776 = 1, SNPs!$H$2 &amp; SNPs!$H$2, IF('Randomized Data'!E776 = 1, SNPs!$H$2 &amp; INDIRECT("SNPs!" &amp; CHAR(72 +'Randomized Data'!F776) &amp; "2"), INDIRECT("SNPs!" &amp; CHAR(72 +'Randomized Data'!F776) &amp; "2") &amp; INDIRECT("SNPs!" &amp; CHAR(72 +'Randomized Data'!F776) &amp; "2")))</f>
        <v>CC</v>
      </c>
      <c r="L776" t="str">
        <f>SNPs!$F$3</f>
        <v>rs28399504</v>
      </c>
      <c r="M776">
        <f>SNPs!$C$3</f>
        <v>10</v>
      </c>
      <c r="N776">
        <f>SNPs!$D$3</f>
        <v>94762706</v>
      </c>
      <c r="O776" t="str">
        <f ca="1">IF('Randomized Data'!G776 = 1, SNPs!$H$3 &amp; SNPs!$H$3, IF('Randomized Data'!H776 = 1, SNPs!$H$3 &amp; INDIRECT("SNPs!" &amp; CHAR(72 +'Randomized Data'!I776) &amp; "3"), INDIRECT("SNPs!" &amp; CHAR(72 +'Randomized Data'!I776) &amp; "3") &amp; INDIRECT("SNPs!" &amp; CHAR(72 +'Randomized Data'!I776) &amp; "3")))</f>
        <v>AA</v>
      </c>
      <c r="P776" t="str">
        <f>SNPs!$F$4</f>
        <v>rs41291556</v>
      </c>
      <c r="Q776">
        <f>SNPs!$C$4</f>
        <v>10</v>
      </c>
      <c r="R776">
        <f>SNPs!$D$4</f>
        <v>94775416</v>
      </c>
      <c r="S776" t="str">
        <f ca="1">IF('Randomized Data'!J776 = 1, SNPs!$H$4 &amp; SNPs!$H$4, IF('Randomized Data'!K776 = 1, SNPs!$H$4 &amp; INDIRECT("SNPs!" &amp; CHAR(72 +'Randomized Data'!L776) &amp; "4"), INDIRECT("SNPs!" &amp; CHAR(72 +'Randomized Data'!L776) &amp; "4") &amp; INDIRECT("SNPs!" &amp; CHAR(72 +'Randomized Data'!L776) &amp; "4")))</f>
        <v>TT</v>
      </c>
      <c r="T776" t="str">
        <f>SNPs!$F$5</f>
        <v>rs72558184</v>
      </c>
      <c r="U776">
        <f>SNPs!$C$5</f>
        <v>10</v>
      </c>
      <c r="V776">
        <f>SNPs!$D$5</f>
        <v>96535210</v>
      </c>
      <c r="W776" t="str">
        <f ca="1">IF('Randomized Data'!M776 = 1, SNPs!$H$5 &amp; SNPs!$H$5, IF('Randomized Data'!N776 = 1, SNPs!$H$5 &amp; INDIRECT("SNPs!" &amp; CHAR(72 +'Randomized Data'!O776) &amp; "5"), INDIRECT("SNPs!" &amp; CHAR(72 +'Randomized Data'!O776) &amp; "5") &amp; INDIRECT("SNPs!" &amp; CHAR(72 +'Randomized Data'!O776) &amp; "5")))</f>
        <v>AA</v>
      </c>
      <c r="X776" t="str">
        <f>SNPs!$F$6</f>
        <v>rs4986893</v>
      </c>
      <c r="Y776">
        <f>SNPs!$C$6</f>
        <v>10</v>
      </c>
      <c r="Z776">
        <f>SNPs!$D$6</f>
        <v>94780653</v>
      </c>
      <c r="AA776" s="7" t="str">
        <f ca="1">IF('Randomized Data'!P776 = 1, SNPs!$H$6 &amp; SNPs!$H$6, IF('Randomized Data'!Q776 = 1, SNPs!$H$6 &amp; INDIRECT("SNPs!" &amp; CHAR(72 +'Randomized Data'!R776) &amp; "6"), INDIRECT("SNPs!" &amp; CHAR(72 +'Randomized Data'!R776) &amp; "6") &amp; INDIRECT("SNPs!" &amp; CHAR(72 +'Randomized Data'!R776) &amp; "6")))</f>
        <v>AA</v>
      </c>
      <c r="AB776" t="str">
        <f>SNPs!$F$7</f>
        <v>rs4244285</v>
      </c>
      <c r="AC776">
        <f>SNPs!$C$7</f>
        <v>10</v>
      </c>
      <c r="AD776">
        <f>SNPs!$D$7</f>
        <v>94781859</v>
      </c>
      <c r="AE776" s="7" t="str">
        <f ca="1">IF('Randomized Data'!S776 = 1, SNPs!$H$7 &amp; SNPs!$H$7, IF('Randomized Data'!T776 = 1, SNPs!$H$7 &amp; INDIRECT("SNPs!" &amp; CHAR(72 +'Randomized Data'!U776) &amp; "7"), INDIRECT("SNPs!" &amp; CHAR(72 +'Randomized Data'!U776) &amp; "7") &amp; INDIRECT("SNPs!" &amp; CHAR(72 +'Randomized Data'!U776) &amp; "7")))</f>
        <v>AA</v>
      </c>
      <c r="AF776" t="str">
        <f>SNPs!$F$8</f>
        <v>rs72558186</v>
      </c>
      <c r="AG776">
        <f>SNPs!$C$8</f>
        <v>10</v>
      </c>
      <c r="AH776">
        <f>SNPs!$D$8</f>
        <v>94781999</v>
      </c>
      <c r="AI776" s="7" t="str">
        <f ca="1">IF('Randomized Data'!V776 = 1, SNPs!$H$8 &amp; SNPs!$H$8, IF('Randomized Data'!W776 = 1, SNPs!$H$8 &amp; INDIRECT("SNPs!" &amp; CHAR(72 +'Randomized Data'!X776) &amp; "8"), INDIRECT("SNPs!" &amp; CHAR(72 +'Randomized Data'!X776) &amp; "8") &amp; INDIRECT("SNPs!" &amp; CHAR(72 +'Randomized Data'!X776) &amp; "8")))</f>
        <v>TT</v>
      </c>
      <c r="AJ776" t="str">
        <f>SNPs!$F$9</f>
        <v>rs56337013</v>
      </c>
      <c r="AK776">
        <f>SNPs!$C$9</f>
        <v>10</v>
      </c>
      <c r="AL776">
        <f>SNPs!$D$9</f>
        <v>94852738</v>
      </c>
      <c r="AM776" s="7" t="str">
        <f ca="1">IF('Randomized Data'!Y$2 = 1, SNPs!$H$9 &amp; SNPs!$H$9, IF('Randomized Data'!Z776 = 1, SNPs!$H$9 &amp; INDIRECT("SNPs!" &amp; CHAR(72 +'Randomized Data'!AA776) &amp; "9"), INDIRECT("SNPs!" &amp; CHAR(72 +'Randomized Data'!AA776) &amp; "9") &amp; INDIRECT("SNPs!" &amp; CHAR(72 +'Randomized Data'!AA776) &amp; "9")))</f>
        <v>CT</v>
      </c>
      <c r="AN776" t="str">
        <f>SNPs!$F$10</f>
        <v>rs17884712</v>
      </c>
      <c r="AO776">
        <f>SNPs!$C$10</f>
        <v>10</v>
      </c>
      <c r="AP776">
        <f>SNPs!$D$10</f>
        <v>94775489</v>
      </c>
      <c r="AQ776" s="7" t="str">
        <f ca="1">IF('Randomized Data'!AB776 = 1, SNPs!$H$10 &amp; SNPs!$H$10, IF('Randomized Data'!AC776 = 1, SNPs!$H$10 &amp; INDIRECT("SNPs!" &amp; CHAR(72 +'Randomized Data'!AD776) &amp; "10"), INDIRECT("SNPs!" &amp; CHAR(72 +'Randomized Data'!AD776) &amp; "10") &amp; INDIRECT("SNPs!" &amp; CHAR(72 +'Randomized Data'!AD776) &amp; "10")))</f>
        <v>GG</v>
      </c>
      <c r="AR776" t="str">
        <f>SNPs!$F$11</f>
        <v>rs6413438</v>
      </c>
      <c r="AS776">
        <f>SNPs!$C$11</f>
        <v>10</v>
      </c>
      <c r="AT776">
        <f>SNPs!$D$11</f>
        <v>94781858</v>
      </c>
      <c r="AU776" s="7" t="str">
        <f ca="1">IF('Randomized Data'!AE776 = 1, SNPs!$H$11 &amp; SNPs!$H$11, IF('Randomized Data'!AF776 = 1, SNPs!$H$11 &amp; INDIRECT("SNPs!" &amp; CHAR(72 +'Randomized Data'!AG776) &amp; "11"), INDIRECT("SNPs!" &amp; CHAR(72 +'Randomized Data'!AG776) &amp; "11") &amp; INDIRECT("SNPs!" &amp; CHAR(72 +'Randomized Data'!AG776) &amp; "11")))</f>
        <v>TT</v>
      </c>
      <c r="AV776" t="str">
        <f>SNPs!$F$12</f>
        <v>rs1057910</v>
      </c>
      <c r="AW776">
        <f>SNPs!$C$12</f>
        <v>10</v>
      </c>
      <c r="AX776">
        <f>SNPs!$D$12</f>
        <v>94981296</v>
      </c>
      <c r="AY776" s="7" t="str">
        <f ca="1">IF('Randomized Data'!AH776 = 1, SNPs!$H$12 &amp; SNPs!$H$12, IF('Randomized Data'!AI776 = 1, SNPs!$H$12 &amp; INDIRECT("SNPs!" &amp; CHAR(72 +'Randomized Data'!AJ776) &amp; "12"), INDIRECT("SNPs!" &amp; CHAR(72 +'Randomized Data'!AJ776) &amp; "12") &amp; INDIRECT("SNPs!" &amp; CHAR(72 +'Randomized Data'!AJ776) &amp; "12")))</f>
        <v>CC</v>
      </c>
      <c r="AZ776" t="str">
        <f>SNPs!$F$13</f>
        <v>rs1799853</v>
      </c>
      <c r="BA776">
        <f>SNPs!$C$13</f>
        <v>10</v>
      </c>
      <c r="BB776">
        <f>SNPs!$D$13</f>
        <v>94942290</v>
      </c>
      <c r="BC776" s="7" t="str">
        <f ca="1">IF('Randomized Data'!AK776 = 1, SNPs!$H$13 &amp; SNPs!$H$13, IF('Randomized Data'!AL776 = 1, SNPs!$H$13 &amp; INDIRECT("SNPs!" &amp; CHAR(72 +'Randomized Data'!AM776) &amp; "13"), INDIRECT("SNPs!" &amp; CHAR(72 +'Randomized Data'!AM776) &amp; "13") &amp; INDIRECT("SNPs!" &amp; CHAR(72 +'Randomized Data'!AM776) &amp; "13")))</f>
        <v>CC</v>
      </c>
      <c r="BD776" t="str">
        <f>SNPs!$F$14</f>
        <v>rs9923231</v>
      </c>
      <c r="BE776">
        <f>SNPs!$C$14</f>
        <v>16</v>
      </c>
      <c r="BF776">
        <f>SNPs!$D$14</f>
        <v>31096368</v>
      </c>
      <c r="BG776" s="7" t="str">
        <f ca="1">IF('Randomized Data'!AN776 = 1, SNPs!$H$14 &amp; SNPs!$H$14, IF('Randomized Data'!AO776 = 1, SNPs!$H$14 &amp; INDIRECT("SNPs!" &amp; CHAR(72 +'Randomized Data'!AP776) &amp; "14"), INDIRECT("SNPs!" &amp; CHAR(72 +'Randomized Data'!AP776) &amp; "14") &amp; INDIRECT("SNPs!" &amp; CHAR(72 +'Randomized Data'!AP776) &amp; "14")))</f>
        <v>CC</v>
      </c>
      <c r="BH776" t="str">
        <f>SNPs!$F$15</f>
        <v>rs9934438</v>
      </c>
      <c r="BI776">
        <f>SNPs!$C$15</f>
        <v>16</v>
      </c>
      <c r="BJ776">
        <f>SNPs!$D$15</f>
        <v>31093557</v>
      </c>
      <c r="BK776" s="7" t="str">
        <f ca="1">IF('Randomized Data'!AQ776 = 1, SNPs!$H$15 &amp; SNPs!$H$15, IF('Randomized Data'!AR776 = 1, SNPs!$H$15 &amp; INDIRECT("SNPs!" &amp; CHAR(72 +'Randomized Data'!AS776) &amp; "15"), INDIRECT("SNPs!" &amp; CHAR(72 +'Randomized Data'!AS776) &amp; "15") &amp; INDIRECT("SNPs!" &amp; CHAR(72 +'Randomized Data'!AS776) &amp; "15")))</f>
        <v>GG</v>
      </c>
      <c r="BL776" t="str">
        <f>SNPs!$F$16</f>
        <v>rs8050894</v>
      </c>
      <c r="BM776">
        <f>SNPs!$C$16</f>
        <v>16</v>
      </c>
      <c r="BN776">
        <f>SNPs!$D$16</f>
        <v>31093188</v>
      </c>
      <c r="BO776" s="7" t="str">
        <f ca="1">IF('Randomized Data'!AT776 = 1, SNPs!$H$16 &amp; SNPs!$H$16, IF('Randomized Data'!AU776 = 1, SNPs!$H$16 &amp; INDIRECT("SNPs!" &amp; CHAR(72 +'Randomized Data'!AV776) &amp; "16"), INDIRECT("SNPs!" &amp; CHAR(72 +'Randomized Data'!AV776) &amp; "16") &amp; INDIRECT("SNPs!" &amp; CHAR(72 +'Randomized Data'!AV776) &amp; "16")))</f>
        <v>CC</v>
      </c>
      <c r="BP776" t="str">
        <f>SNPs!$F$17</f>
        <v>rs6025</v>
      </c>
      <c r="BQ776">
        <f>SNPs!$C$17</f>
        <v>1</v>
      </c>
      <c r="BR776">
        <f>SNPs!$D$17</f>
        <v>169549811</v>
      </c>
      <c r="BS776" s="7" t="str">
        <f ca="1">IF('Randomized Data'!AW776 = 1, SNPs!$H$17 &amp; SNPs!$H$17, IF('Randomized Data'!AX776 = 1, SNPs!$H$17 &amp; INDIRECT("SNPs!" &amp; CHAR(72 +'Randomized Data'!AY776) &amp; "17"), INDIRECT("SNPs!" &amp; CHAR(72 +'Randomized Data'!AY776) &amp; "17") &amp; INDIRECT("SNPs!" &amp; CHAR(72 +'Randomized Data'!AY776) &amp; "17")))</f>
        <v>AA</v>
      </c>
      <c r="BT776" t="str">
        <f>SNPs!$F$18</f>
        <v>rs1799963</v>
      </c>
      <c r="BU776">
        <f>SNPs!$C$18</f>
        <v>11</v>
      </c>
      <c r="BV776">
        <f>SNPs!$D$18</f>
        <v>46739505</v>
      </c>
      <c r="BW776" s="7" t="str">
        <f ca="1">IF('Randomized Data'!AZ776 = 1, SNPs!$H$18 &amp; SNPs!$H$18, IF('Randomized Data'!BA776 = 1, SNPs!$H$18 &amp; INDIRECT("SNPs!" &amp; CHAR(72 +'Randomized Data'!BB776) &amp; "18"), INDIRECT("SNPs!" &amp; CHAR(72 +'Randomized Data'!BB776) &amp; "18") &amp; INDIRECT("SNPs!" &amp; CHAR(72 +'Randomized Data'!BB776) &amp; "18")))</f>
        <v>AA</v>
      </c>
      <c r="BX776" t="str">
        <f>SNPs!$F$19</f>
        <v>rs121913626</v>
      </c>
      <c r="BY776">
        <f>SNPs!$C$19</f>
        <v>14</v>
      </c>
      <c r="BZ776">
        <f>SNPs!$D$19</f>
        <v>23427723</v>
      </c>
      <c r="CA776" s="7" t="str">
        <f ca="1">IF('Randomized Data'!BC776 = 1, SNPs!$H$19 &amp; SNPs!$H$19, IF('Randomized Data'!BD776 = 1, SNPs!$H$19 &amp; INDIRECT("SNPs!" &amp; CHAR(72 +'Randomized Data'!BE776) &amp; "19"), INDIRECT("SNPs!" &amp; CHAR(72 +'Randomized Data'!BE776) &amp; "19") &amp; INDIRECT("SNPs!" &amp; CHAR(72 +'Randomized Data'!BE776) &amp; "19")))</f>
        <v>GC</v>
      </c>
      <c r="CB776" t="str">
        <f>SNPs!$F$20</f>
        <v>rs3218713</v>
      </c>
      <c r="CC776">
        <f>SNPs!$C$20</f>
        <v>14</v>
      </c>
      <c r="CD776">
        <f>SNPs!$D$20</f>
        <v>23431468</v>
      </c>
      <c r="CE776" s="7" t="str">
        <f ca="1">IF('Randomized Data'!BF776 = 1, SNPs!$H$20 &amp; SNPs!$H$20, IF('Randomized Data'!BG776 = 1, SNPs!$H$20 &amp; INDIRECT("SNPs!" &amp; CHAR(72 +'Randomized Data'!BH776) &amp; "20"), INDIRECT("SNPs!" &amp; CHAR(72 +'Randomized Data'!BH776) &amp; "20") &amp; INDIRECT("SNPs!" &amp; CHAR(72 +'Randomized Data'!BH776) &amp; "20")))</f>
        <v>GG</v>
      </c>
      <c r="CF776" t="str">
        <f>SNPs!$F$21</f>
        <v>rs3218714</v>
      </c>
      <c r="CG776">
        <f>SNPs!$C$21</f>
        <v>14</v>
      </c>
      <c r="CH776">
        <f>SNPs!$D$21</f>
        <v>23429279</v>
      </c>
      <c r="CI776" s="7" t="str">
        <f ca="1">IF('Randomized Data'!BI776 = 1, SNPs!$H$21 &amp; SNPs!$H$21, IF('Randomized Data'!BJ776 = 1, SNPs!$H$21 &amp; INDIRECT("SNPs!" &amp; CHAR(72 +'Randomized Data'!BK776) &amp; "21"), INDIRECT("SNPs!" &amp; CHAR(72 +'Randomized Data'!BK776) &amp; "21") &amp; INDIRECT("SNPs!" &amp; CHAR(72 +'Randomized Data'!BK776) &amp; "21")))</f>
        <v>CC</v>
      </c>
      <c r="CJ776" t="str">
        <f>SNPs!$F$22</f>
        <v>rs121964855</v>
      </c>
      <c r="CK776">
        <f>SNPs!$C$22</f>
        <v>1</v>
      </c>
      <c r="CL776">
        <f>SNPs!$D$22</f>
        <v>201365638</v>
      </c>
      <c r="CM776" s="7" t="str">
        <f ca="1">IF('Randomized Data'!BL776 = 1, SNPs!$H$22 &amp; SNPs!$H$22, IF('Randomized Data'!BM776 = 1, SNPs!$H$22 &amp; INDIRECT("SNPs!" &amp; CHAR(72 +'Randomized Data'!BN776) &amp; "22"), INDIRECT("SNPs!" &amp; CHAR(72 +'Randomized Data'!BN776) &amp; "22") &amp; INDIRECT("SNPs!" &amp; CHAR(72 +'Randomized Data'!BN776) &amp; "22")))</f>
        <v>TT</v>
      </c>
      <c r="CN776" t="str">
        <f>SNPs!$F$23</f>
        <v>rs121964856</v>
      </c>
      <c r="CO776">
        <f>SNPs!$C$23</f>
        <v>1</v>
      </c>
      <c r="CP776">
        <f>SNPs!$D$23</f>
        <v>201365297</v>
      </c>
      <c r="CQ776" s="7" t="str">
        <f ca="1">IF('Randomized Data'!BO776 = 1, SNPs!$H$23 &amp; SNPs!$H$23, IF('Randomized Data'!BP776 = 1, SNPs!$H$23 &amp; INDIRECT("SNPs!" &amp; CHAR(72 +'Randomized Data'!BQ776) &amp; "23"), INDIRECT("SNPs!" &amp; CHAR(72 +'Randomized Data'!BQ776) &amp; "23") &amp; INDIRECT("SNPs!" &amp; CHAR(72 +'Randomized Data'!BQ776) &amp; "23")))</f>
        <v>GG</v>
      </c>
      <c r="CR776" t="str">
        <f>SNPs!$F$24</f>
        <v>rs121964857</v>
      </c>
      <c r="CS776">
        <f>SNPs!$C$24</f>
        <v>1</v>
      </c>
      <c r="CT776">
        <f>SNPs!$D$24</f>
        <v>201359245</v>
      </c>
      <c r="CU776" s="7" t="str">
        <f ca="1">IF('Randomized Data'!BR776 = 1, SNPs!$H$24 &amp; SNPs!$H$24, IF('Randomized Data'!BS776 = 1, SNPs!$H$24 &amp; INDIRECT("SNPs!" &amp; CHAR(72 +'Randomized Data'!BT776) &amp; "24"), INDIRECT("SNPs!" &amp; CHAR(72 +'Randomized Data'!BT776) &amp; "24") &amp; INDIRECT("SNPs!" &amp; CHAR(72 +'Randomized Data'!BT776) &amp; "24")))</f>
        <v>TT</v>
      </c>
      <c r="CV776" t="str">
        <f>SNPs!$F$25</f>
        <v>rs28934269</v>
      </c>
      <c r="CW776">
        <f>SNPs!$C$25</f>
        <v>15</v>
      </c>
      <c r="CX776">
        <f>SNPs!$D$25</f>
        <v>63060915</v>
      </c>
      <c r="CY776" s="7" t="str">
        <f ca="1">IF('Randomized Data'!BU776 = 1, SNPs!$H$25 &amp; SNPs!$H$25, IF('Randomized Data'!BV776 = 1, SNPs!$H$25 &amp; INDIRECT("SNPs!" &amp; CHAR(72 +'Randomized Data'!BW776) &amp; "25"), INDIRECT("SNPs!" &amp; CHAR(72 +'Randomized Data'!BW776) &amp; "25") &amp; INDIRECT("SNPs!" &amp; CHAR(72 +'Randomized Data'!BW776) &amp; "25")))</f>
        <v>AA</v>
      </c>
      <c r="CZ776" t="str">
        <f>SNPs!$F$26</f>
        <v>rs28934270</v>
      </c>
      <c r="DA776">
        <f>SNPs!$C$26</f>
        <v>15</v>
      </c>
      <c r="DB776">
        <f>SNPs!$D$26</f>
        <v>63060899</v>
      </c>
      <c r="DC776" s="7" t="str">
        <f ca="1">IF('Randomized Data'!BX776 = 1, SNPs!$H$26 &amp; SNPs!$H$26, IF('Randomized Data'!BY776 = 1, SNPs!$H$26 &amp; INDIRECT("SNPs!" &amp; CHAR(72 +'Randomized Data'!BZ776) &amp; "26"), INDIRECT("SNPs!" &amp; CHAR(72 +'Randomized Data'!BZ776) &amp; "26") &amp; INDIRECT("SNPs!" &amp; CHAR(72 +'Randomized Data'!BZ776) &amp; "26")))</f>
        <v>GA</v>
      </c>
      <c r="DD776" t="str">
        <f>SNPs!$F$27</f>
        <v>rs727504290</v>
      </c>
      <c r="DE776">
        <f>SNPs!$C$27</f>
        <v>15</v>
      </c>
      <c r="DF776">
        <f>SNPs!$D$27</f>
        <v>63042875</v>
      </c>
      <c r="DG776" s="7" t="str">
        <f ca="1">IF('Randomized Data'!CA776 = 1, SNPs!$H$27 &amp; SNPs!$H$27, IF('Randomized Data'!CB776 = 1, SNPs!$H$27 &amp; INDIRECT("SNPs!" &amp; CHAR(72 +'Randomized Data'!CC776) &amp; "27"), INDIRECT("SNPs!" &amp; CHAR(72 +'Randomized Data'!CC776) &amp; "27") &amp; INDIRECT("SNPs!" &amp; CHAR(72 +'Randomized Data'!CC776) &amp; "27")))</f>
        <v>GG</v>
      </c>
      <c r="DH776" t="str">
        <f>SNPs!$F$28</f>
        <v>rs104894504</v>
      </c>
      <c r="DI776">
        <f>SNPs!$C$28</f>
        <v>15</v>
      </c>
      <c r="DJ776">
        <f>SNPs!$D$28</f>
        <v>63057028</v>
      </c>
      <c r="DK776" s="7" t="str">
        <f ca="1">IF('Randomized Data'!CD776 = 1, SNPs!$H$28 &amp; SNPs!$H$28, IF('Randomized Data'!CE776 = 1, SNPs!$H$28 &amp; INDIRECT("SNPs!" &amp; CHAR(72 +'Randomized Data'!CF776) &amp; "28"), INDIRECT("SNPs!" &amp; CHAR(72 +'Randomized Data'!CF776) &amp; "28") &amp; INDIRECT("SNPs!" &amp; CHAR(72 +'Randomized Data'!CF776) &amp; "28")))</f>
        <v>TT</v>
      </c>
      <c r="DL776" t="str">
        <f>SNPs!$F$29</f>
        <v>rs375882485</v>
      </c>
      <c r="DM776">
        <f>SNPs!$C$29</f>
        <v>11</v>
      </c>
      <c r="DN776">
        <f>SNPs!$D$29</f>
        <v>47342698</v>
      </c>
      <c r="DO776" s="7" t="str">
        <f ca="1">IF('Randomized Data'!CG776 = 1, SNPs!$H$29 &amp; SNPs!$H$29, IF('Randomized Data'!CH776 = 1, SNPs!$H$29 &amp; INDIRECT("SNPs!" &amp; CHAR(72 +'Randomized Data'!CI776) &amp; "29"), INDIRECT("SNPs!" &amp; CHAR(72 +'Randomized Data'!CI776) &amp; "29") &amp; INDIRECT("SNPs!" &amp; CHAR(72 +'Randomized Data'!CI776) &amp; "29")))</f>
        <v>GG</v>
      </c>
      <c r="DP776" t="str">
        <f>SNPs!$F$30</f>
        <v>rs397516083</v>
      </c>
      <c r="DQ776">
        <f>SNPs!$C$30</f>
        <v>11</v>
      </c>
      <c r="DR776">
        <f>SNPs!$D$30</f>
        <v>47346379</v>
      </c>
      <c r="DS776" s="7" t="str">
        <f ca="1">IF('Randomized Data'!CJ776 = 1, SNPs!$H$30 &amp; SNPs!$H$30, IF('Randomized Data'!CK776 = 1, SNPs!$H$30 &amp; INDIRECT("SNPs!" &amp; CHAR(72 +'Randomized Data'!CL776) &amp; "30"), INDIRECT("SNPs!" &amp; CHAR(72 +'Randomized Data'!CL776) &amp; "30") &amp; INDIRECT("SNPs!" &amp; CHAR(72 +'Randomized Data'!CL776) &amp; "30")))</f>
        <v>AA</v>
      </c>
      <c r="DT776" t="str">
        <f>SNPs!$F$31</f>
        <v>rs397515937</v>
      </c>
      <c r="DU776">
        <f>SNPs!$C$31</f>
        <v>11</v>
      </c>
      <c r="DV776">
        <f>SNPs!$D$31</f>
        <v>47339792</v>
      </c>
      <c r="DW776" s="7" t="str">
        <f ca="1">IF('Randomized Data'!CM776 = 1, SNPs!$H$31 &amp; SNPs!$H$31, IF('Randomized Data'!CN776 = 1, SNPs!$H$31 &amp; INDIRECT("SNPs!" &amp; CHAR(72 +'Randomized Data'!CO776) &amp; "31"), INDIRECT("SNPs!" &amp; CHAR(72 +'Randomized Data'!CO776) &amp; "31") &amp; INDIRECT("SNPs!" &amp; CHAR(72 +'Randomized Data'!CO776) &amp; "31")))</f>
        <v>AA</v>
      </c>
      <c r="DX776" t="str">
        <f>SNPs!$F$32</f>
        <v>rs397516074</v>
      </c>
      <c r="DY776">
        <f>SNPs!$C$32</f>
        <v>11</v>
      </c>
      <c r="DZ776">
        <f>SNPs!$D$32</f>
        <v>47348424</v>
      </c>
      <c r="EA776" s="7" t="str">
        <f ca="1">IF('Randomized Data'!CP776 = 1, SNPs!$H$32 &amp; SNPs!$H$32, IF('Randomized Data'!CQ776 = 1, SNPs!$H$32 &amp; INDIRECT("SNPs!" &amp; CHAR(72 +'Randomized Data'!CR776) &amp; "32"), INDIRECT("SNPs!" &amp; CHAR(72 +'Randomized Data'!CR776) &amp; "32") &amp; INDIRECT("SNPs!" &amp; CHAR(72 +'Randomized Data'!CR776) &amp; "32")))</f>
        <v>AA</v>
      </c>
      <c r="EB776" t="str">
        <f>SNPs!$F$33</f>
        <v>rs397515963</v>
      </c>
      <c r="EC776">
        <f>SNPs!$C$33</f>
        <v>11</v>
      </c>
      <c r="ED776">
        <f>SNPs!$D$33</f>
        <v>47337729</v>
      </c>
      <c r="EE776" s="7" t="str">
        <f ca="1">IF('Randomized Data'!CS776 = 1, SNPs!$H$33 &amp; SNPs!$H$33, IF('Randomized Data'!CT776 = 1, SNPs!$H$33 &amp; INDIRECT("SNPs!" &amp; CHAR(72 +'Randomized Data'!CU776) &amp; "33"), INDIRECT("SNPs!" &amp; CHAR(72 +'Randomized Data'!CU776) &amp; "33") &amp; INDIRECT("SNPs!" &amp; CHAR(72 +'Randomized Data'!CU776) &amp; "33")))</f>
        <v>-G</v>
      </c>
    </row>
    <row r="777" spans="1:13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  <c r="F777" s="3">
        <v>42155</v>
      </c>
      <c r="G777" s="9" t="str">
        <f>'Randomized Data'!C777</f>
        <v>NGS Lab</v>
      </c>
      <c r="H777" t="str">
        <f>SNPs!$F$2</f>
        <v>rs12248560</v>
      </c>
      <c r="I777">
        <f>SNPs!$C$2</f>
        <v>10</v>
      </c>
      <c r="J777">
        <f>SNPs!$D$2</f>
        <v>94761900</v>
      </c>
      <c r="K777" t="str">
        <f ca="1">IF('Randomized Data'!D777 = 1, SNPs!$H$2 &amp; SNPs!$H$2, IF('Randomized Data'!E777 = 1, SNPs!$H$2 &amp; INDIRECT("SNPs!" &amp; CHAR(72 +'Randomized Data'!F777) &amp; "2"), INDIRECT("SNPs!" &amp; CHAR(72 +'Randomized Data'!F777) &amp; "2") &amp; INDIRECT("SNPs!" &amp; CHAR(72 +'Randomized Data'!F777) &amp; "2")))</f>
        <v>CC</v>
      </c>
      <c r="L777" t="str">
        <f>SNPs!$F$3</f>
        <v>rs28399504</v>
      </c>
      <c r="M777">
        <f>SNPs!$C$3</f>
        <v>10</v>
      </c>
      <c r="N777">
        <f>SNPs!$D$3</f>
        <v>94762706</v>
      </c>
      <c r="O777" t="str">
        <f ca="1">IF('Randomized Data'!G777 = 1, SNPs!$H$3 &amp; SNPs!$H$3, IF('Randomized Data'!H777 = 1, SNPs!$H$3 &amp; INDIRECT("SNPs!" &amp; CHAR(72 +'Randomized Data'!I777) &amp; "3"), INDIRECT("SNPs!" &amp; CHAR(72 +'Randomized Data'!I777) &amp; "3") &amp; INDIRECT("SNPs!" &amp; CHAR(72 +'Randomized Data'!I777) &amp; "3")))</f>
        <v>GG</v>
      </c>
      <c r="P777" t="str">
        <f>SNPs!$F$4</f>
        <v>rs41291556</v>
      </c>
      <c r="Q777">
        <f>SNPs!$C$4</f>
        <v>10</v>
      </c>
      <c r="R777">
        <f>SNPs!$D$4</f>
        <v>94775416</v>
      </c>
      <c r="S777" t="str">
        <f ca="1">IF('Randomized Data'!J777 = 1, SNPs!$H$4 &amp; SNPs!$H$4, IF('Randomized Data'!K777 = 1, SNPs!$H$4 &amp; INDIRECT("SNPs!" &amp; CHAR(72 +'Randomized Data'!L777) &amp; "4"), INDIRECT("SNPs!" &amp; CHAR(72 +'Randomized Data'!L777) &amp; "4") &amp; INDIRECT("SNPs!" &amp; CHAR(72 +'Randomized Data'!L777) &amp; "4")))</f>
        <v>TT</v>
      </c>
      <c r="T777" t="str">
        <f>SNPs!$F$5</f>
        <v>rs72558184</v>
      </c>
      <c r="U777">
        <f>SNPs!$C$5</f>
        <v>10</v>
      </c>
      <c r="V777">
        <f>SNPs!$D$5</f>
        <v>96535210</v>
      </c>
      <c r="W777" t="str">
        <f ca="1">IF('Randomized Data'!M777 = 1, SNPs!$H$5 &amp; SNPs!$H$5, IF('Randomized Data'!N777 = 1, SNPs!$H$5 &amp; INDIRECT("SNPs!" &amp; CHAR(72 +'Randomized Data'!O777) &amp; "5"), INDIRECT("SNPs!" &amp; CHAR(72 +'Randomized Data'!O777) &amp; "5") &amp; INDIRECT("SNPs!" &amp; CHAR(72 +'Randomized Data'!O777) &amp; "5")))</f>
        <v>GA</v>
      </c>
      <c r="X777" t="str">
        <f>SNPs!$F$6</f>
        <v>rs4986893</v>
      </c>
      <c r="Y777">
        <f>SNPs!$C$6</f>
        <v>10</v>
      </c>
      <c r="Z777">
        <f>SNPs!$D$6</f>
        <v>94780653</v>
      </c>
      <c r="AA777" s="7" t="str">
        <f ca="1">IF('Randomized Data'!P777 = 1, SNPs!$H$6 &amp; SNPs!$H$6, IF('Randomized Data'!Q777 = 1, SNPs!$H$6 &amp; INDIRECT("SNPs!" &amp; CHAR(72 +'Randomized Data'!R777) &amp; "6"), INDIRECT("SNPs!" &amp; CHAR(72 +'Randomized Data'!R777) &amp; "6") &amp; INDIRECT("SNPs!" &amp; CHAR(72 +'Randomized Data'!R777) &amp; "6")))</f>
        <v>GG</v>
      </c>
      <c r="AB777" t="str">
        <f>SNPs!$F$7</f>
        <v>rs4244285</v>
      </c>
      <c r="AC777">
        <f>SNPs!$C$7</f>
        <v>10</v>
      </c>
      <c r="AD777">
        <f>SNPs!$D$7</f>
        <v>94781859</v>
      </c>
      <c r="AE777" s="7" t="str">
        <f ca="1">IF('Randomized Data'!S777 = 1, SNPs!$H$7 &amp; SNPs!$H$7, IF('Randomized Data'!T777 = 1, SNPs!$H$7 &amp; INDIRECT("SNPs!" &amp; CHAR(72 +'Randomized Data'!U777) &amp; "7"), INDIRECT("SNPs!" &amp; CHAR(72 +'Randomized Data'!U777) &amp; "7") &amp; INDIRECT("SNPs!" &amp; CHAR(72 +'Randomized Data'!U777) &amp; "7")))</f>
        <v>GG</v>
      </c>
      <c r="AF777" t="str">
        <f>SNPs!$F$8</f>
        <v>rs72558186</v>
      </c>
      <c r="AG777">
        <f>SNPs!$C$8</f>
        <v>10</v>
      </c>
      <c r="AH777">
        <f>SNPs!$D$8</f>
        <v>94781999</v>
      </c>
      <c r="AI777" s="7" t="str">
        <f ca="1">IF('Randomized Data'!V777 = 1, SNPs!$H$8 &amp; SNPs!$H$8, IF('Randomized Data'!W777 = 1, SNPs!$H$8 &amp; INDIRECT("SNPs!" &amp; CHAR(72 +'Randomized Data'!X777) &amp; "8"), INDIRECT("SNPs!" &amp; CHAR(72 +'Randomized Data'!X777) &amp; "8") &amp; INDIRECT("SNPs!" &amp; CHAR(72 +'Randomized Data'!X777) &amp; "8")))</f>
        <v>AA</v>
      </c>
      <c r="AJ777" t="str">
        <f>SNPs!$F$9</f>
        <v>rs56337013</v>
      </c>
      <c r="AK777">
        <f>SNPs!$C$9</f>
        <v>10</v>
      </c>
      <c r="AL777">
        <f>SNPs!$D$9</f>
        <v>94852738</v>
      </c>
      <c r="AM777" s="7" t="str">
        <f ca="1">IF('Randomized Data'!Y$2 = 1, SNPs!$H$9 &amp; SNPs!$H$9, IF('Randomized Data'!Z777 = 1, SNPs!$H$9 &amp; INDIRECT("SNPs!" &amp; CHAR(72 +'Randomized Data'!AA777) &amp; "9"), INDIRECT("SNPs!" &amp; CHAR(72 +'Randomized Data'!AA777) &amp; "9") &amp; INDIRECT("SNPs!" &amp; CHAR(72 +'Randomized Data'!AA777) &amp; "9")))</f>
        <v>TT</v>
      </c>
      <c r="AN777" t="str">
        <f>SNPs!$F$10</f>
        <v>rs17884712</v>
      </c>
      <c r="AO777">
        <f>SNPs!$C$10</f>
        <v>10</v>
      </c>
      <c r="AP777">
        <f>SNPs!$D$10</f>
        <v>94775489</v>
      </c>
      <c r="AQ777" s="7" t="str">
        <f ca="1">IF('Randomized Data'!AB777 = 1, SNPs!$H$10 &amp; SNPs!$H$10, IF('Randomized Data'!AC777 = 1, SNPs!$H$10 &amp; INDIRECT("SNPs!" &amp; CHAR(72 +'Randomized Data'!AD777) &amp; "10"), INDIRECT("SNPs!" &amp; CHAR(72 +'Randomized Data'!AD777) &amp; "10") &amp; INDIRECT("SNPs!" &amp; CHAR(72 +'Randomized Data'!AD777) &amp; "10")))</f>
        <v>GA</v>
      </c>
      <c r="AR777" t="str">
        <f>SNPs!$F$11</f>
        <v>rs6413438</v>
      </c>
      <c r="AS777">
        <f>SNPs!$C$11</f>
        <v>10</v>
      </c>
      <c r="AT777">
        <f>SNPs!$D$11</f>
        <v>94781858</v>
      </c>
      <c r="AU777" s="7" t="str">
        <f ca="1">IF('Randomized Data'!AE777 = 1, SNPs!$H$11 &amp; SNPs!$H$11, IF('Randomized Data'!AF777 = 1, SNPs!$H$11 &amp; INDIRECT("SNPs!" &amp; CHAR(72 +'Randomized Data'!AG777) &amp; "11"), INDIRECT("SNPs!" &amp; CHAR(72 +'Randomized Data'!AG777) &amp; "11") &amp; INDIRECT("SNPs!" &amp; CHAR(72 +'Randomized Data'!AG777) &amp; "11")))</f>
        <v>TT</v>
      </c>
      <c r="AV777" t="str">
        <f>SNPs!$F$12</f>
        <v>rs1057910</v>
      </c>
      <c r="AW777">
        <f>SNPs!$C$12</f>
        <v>10</v>
      </c>
      <c r="AX777">
        <f>SNPs!$D$12</f>
        <v>94981296</v>
      </c>
      <c r="AY777" s="7" t="str">
        <f ca="1">IF('Randomized Data'!AH777 = 1, SNPs!$H$12 &amp; SNPs!$H$12, IF('Randomized Data'!AI777 = 1, SNPs!$H$12 &amp; INDIRECT("SNPs!" &amp; CHAR(72 +'Randomized Data'!AJ777) &amp; "12"), INDIRECT("SNPs!" &amp; CHAR(72 +'Randomized Data'!AJ777) &amp; "12") &amp; INDIRECT("SNPs!" &amp; CHAR(72 +'Randomized Data'!AJ777) &amp; "12")))</f>
        <v>AC</v>
      </c>
      <c r="AZ777" t="str">
        <f>SNPs!$F$13</f>
        <v>rs1799853</v>
      </c>
      <c r="BA777">
        <f>SNPs!$C$13</f>
        <v>10</v>
      </c>
      <c r="BB777">
        <f>SNPs!$D$13</f>
        <v>94942290</v>
      </c>
      <c r="BC777" s="7" t="str">
        <f ca="1">IF('Randomized Data'!AK777 = 1, SNPs!$H$13 &amp; SNPs!$H$13, IF('Randomized Data'!AL777 = 1, SNPs!$H$13 &amp; INDIRECT("SNPs!" &amp; CHAR(72 +'Randomized Data'!AM777) &amp; "13"), INDIRECT("SNPs!" &amp; CHAR(72 +'Randomized Data'!AM777) &amp; "13") &amp; INDIRECT("SNPs!" &amp; CHAR(72 +'Randomized Data'!AM777) &amp; "13")))</f>
        <v>CC</v>
      </c>
      <c r="BD777" t="str">
        <f>SNPs!$F$14</f>
        <v>rs9923231</v>
      </c>
      <c r="BE777">
        <f>SNPs!$C$14</f>
        <v>16</v>
      </c>
      <c r="BF777">
        <f>SNPs!$D$14</f>
        <v>31096368</v>
      </c>
      <c r="BG777" s="7" t="str">
        <f ca="1">IF('Randomized Data'!AN777 = 1, SNPs!$H$14 &amp; SNPs!$H$14, IF('Randomized Data'!AO777 = 1, SNPs!$H$14 &amp; INDIRECT("SNPs!" &amp; CHAR(72 +'Randomized Data'!AP777) &amp; "14"), INDIRECT("SNPs!" &amp; CHAR(72 +'Randomized Data'!AP777) &amp; "14") &amp; INDIRECT("SNPs!" &amp; CHAR(72 +'Randomized Data'!AP777) &amp; "14")))</f>
        <v>CC</v>
      </c>
      <c r="BH777" t="str">
        <f>SNPs!$F$15</f>
        <v>rs9934438</v>
      </c>
      <c r="BI777">
        <f>SNPs!$C$15</f>
        <v>16</v>
      </c>
      <c r="BJ777">
        <f>SNPs!$D$15</f>
        <v>31093557</v>
      </c>
      <c r="BK777" s="7" t="str">
        <f ca="1">IF('Randomized Data'!AQ777 = 1, SNPs!$H$15 &amp; SNPs!$H$15, IF('Randomized Data'!AR777 = 1, SNPs!$H$15 &amp; INDIRECT("SNPs!" &amp; CHAR(72 +'Randomized Data'!AS777) &amp; "15"), INDIRECT("SNPs!" &amp; CHAR(72 +'Randomized Data'!AS777) &amp; "15") &amp; INDIRECT("SNPs!" &amp; CHAR(72 +'Randomized Data'!AS777) &amp; "15")))</f>
        <v>GG</v>
      </c>
      <c r="BL777" t="str">
        <f>SNPs!$F$16</f>
        <v>rs8050894</v>
      </c>
      <c r="BM777">
        <f>SNPs!$C$16</f>
        <v>16</v>
      </c>
      <c r="BN777">
        <f>SNPs!$D$16</f>
        <v>31093188</v>
      </c>
      <c r="BO777" s="7" t="str">
        <f ca="1">IF('Randomized Data'!AT777 = 1, SNPs!$H$16 &amp; SNPs!$H$16, IF('Randomized Data'!AU777 = 1, SNPs!$H$16 &amp; INDIRECT("SNPs!" &amp; CHAR(72 +'Randomized Data'!AV777) &amp; "16"), INDIRECT("SNPs!" &amp; CHAR(72 +'Randomized Data'!AV777) &amp; "16") &amp; INDIRECT("SNPs!" &amp; CHAR(72 +'Randomized Data'!AV777) &amp; "16")))</f>
        <v>GG</v>
      </c>
      <c r="BP777" t="str">
        <f>SNPs!$F$17</f>
        <v>rs6025</v>
      </c>
      <c r="BQ777">
        <f>SNPs!$C$17</f>
        <v>1</v>
      </c>
      <c r="BR777">
        <f>SNPs!$D$17</f>
        <v>169549811</v>
      </c>
      <c r="BS777" s="7" t="str">
        <f ca="1">IF('Randomized Data'!AW777 = 1, SNPs!$H$17 &amp; SNPs!$H$17, IF('Randomized Data'!AX777 = 1, SNPs!$H$17 &amp; INDIRECT("SNPs!" &amp; CHAR(72 +'Randomized Data'!AY777) &amp; "17"), INDIRECT("SNPs!" &amp; CHAR(72 +'Randomized Data'!AY777) &amp; "17") &amp; INDIRECT("SNPs!" &amp; CHAR(72 +'Randomized Data'!AY777) &amp; "17")))</f>
        <v>GG</v>
      </c>
      <c r="BT777" t="str">
        <f>SNPs!$F$18</f>
        <v>rs1799963</v>
      </c>
      <c r="BU777">
        <f>SNPs!$C$18</f>
        <v>11</v>
      </c>
      <c r="BV777">
        <f>SNPs!$D$18</f>
        <v>46739505</v>
      </c>
      <c r="BW777" s="7" t="str">
        <f ca="1">IF('Randomized Data'!AZ777 = 1, SNPs!$H$18 &amp; SNPs!$H$18, IF('Randomized Data'!BA777 = 1, SNPs!$H$18 &amp; INDIRECT("SNPs!" &amp; CHAR(72 +'Randomized Data'!BB777) &amp; "18"), INDIRECT("SNPs!" &amp; CHAR(72 +'Randomized Data'!BB777) &amp; "18") &amp; INDIRECT("SNPs!" &amp; CHAR(72 +'Randomized Data'!BB777) &amp; "18")))</f>
        <v>GA</v>
      </c>
      <c r="BX777" t="str">
        <f>SNPs!$F$19</f>
        <v>rs121913626</v>
      </c>
      <c r="BY777">
        <f>SNPs!$C$19</f>
        <v>14</v>
      </c>
      <c r="BZ777">
        <f>SNPs!$D$19</f>
        <v>23427723</v>
      </c>
      <c r="CA777" s="7" t="str">
        <f ca="1">IF('Randomized Data'!BC777 = 1, SNPs!$H$19 &amp; SNPs!$H$19, IF('Randomized Data'!BD777 = 1, SNPs!$H$19 &amp; INDIRECT("SNPs!" &amp; CHAR(72 +'Randomized Data'!BE777) &amp; "19"), INDIRECT("SNPs!" &amp; CHAR(72 +'Randomized Data'!BE777) &amp; "19") &amp; INDIRECT("SNPs!" &amp; CHAR(72 +'Randomized Data'!BE777) &amp; "19")))</f>
        <v>GG</v>
      </c>
      <c r="CB777" t="str">
        <f>SNPs!$F$20</f>
        <v>rs3218713</v>
      </c>
      <c r="CC777">
        <f>SNPs!$C$20</f>
        <v>14</v>
      </c>
      <c r="CD777">
        <f>SNPs!$D$20</f>
        <v>23431468</v>
      </c>
      <c r="CE777" s="7" t="str">
        <f ca="1">IF('Randomized Data'!BF777 = 1, SNPs!$H$20 &amp; SNPs!$H$20, IF('Randomized Data'!BG777 = 1, SNPs!$H$20 &amp; INDIRECT("SNPs!" &amp; CHAR(72 +'Randomized Data'!BH777) &amp; "20"), INDIRECT("SNPs!" &amp; CHAR(72 +'Randomized Data'!BH777) &amp; "20") &amp; INDIRECT("SNPs!" &amp; CHAR(72 +'Randomized Data'!BH777) &amp; "20")))</f>
        <v>GG</v>
      </c>
      <c r="CF777" t="str">
        <f>SNPs!$F$21</f>
        <v>rs3218714</v>
      </c>
      <c r="CG777">
        <f>SNPs!$C$21</f>
        <v>14</v>
      </c>
      <c r="CH777">
        <f>SNPs!$D$21</f>
        <v>23429279</v>
      </c>
      <c r="CI777" s="7" t="str">
        <f ca="1">IF('Randomized Data'!BI777 = 1, SNPs!$H$21 &amp; SNPs!$H$21, IF('Randomized Data'!BJ777 = 1, SNPs!$H$21 &amp; INDIRECT("SNPs!" &amp; CHAR(72 +'Randomized Data'!BK777) &amp; "21"), INDIRECT("SNPs!" &amp; CHAR(72 +'Randomized Data'!BK777) &amp; "21") &amp; INDIRECT("SNPs!" &amp; CHAR(72 +'Randomized Data'!BK777) &amp; "21")))</f>
        <v>CC</v>
      </c>
      <c r="CJ777" t="str">
        <f>SNPs!$F$22</f>
        <v>rs121964855</v>
      </c>
      <c r="CK777">
        <f>SNPs!$C$22</f>
        <v>1</v>
      </c>
      <c r="CL777">
        <f>SNPs!$D$22</f>
        <v>201365638</v>
      </c>
      <c r="CM777" s="7" t="str">
        <f ca="1">IF('Randomized Data'!BL777 = 1, SNPs!$H$22 &amp; SNPs!$H$22, IF('Randomized Data'!BM777 = 1, SNPs!$H$22 &amp; INDIRECT("SNPs!" &amp; CHAR(72 +'Randomized Data'!BN777) &amp; "22"), INDIRECT("SNPs!" &amp; CHAR(72 +'Randomized Data'!BN777) &amp; "22") &amp; INDIRECT("SNPs!" &amp; CHAR(72 +'Randomized Data'!BN777) &amp; "22")))</f>
        <v>AA</v>
      </c>
      <c r="CN777" t="str">
        <f>SNPs!$F$23</f>
        <v>rs121964856</v>
      </c>
      <c r="CO777">
        <f>SNPs!$C$23</f>
        <v>1</v>
      </c>
      <c r="CP777">
        <f>SNPs!$D$23</f>
        <v>201365297</v>
      </c>
      <c r="CQ777" s="7" t="str">
        <f ca="1">IF('Randomized Data'!BO777 = 1, SNPs!$H$23 &amp; SNPs!$H$23, IF('Randomized Data'!BP777 = 1, SNPs!$H$23 &amp; INDIRECT("SNPs!" &amp; CHAR(72 +'Randomized Data'!BQ777) &amp; "23"), INDIRECT("SNPs!" &amp; CHAR(72 +'Randomized Data'!BQ777) &amp; "23") &amp; INDIRECT("SNPs!" &amp; CHAR(72 +'Randomized Data'!BQ777) &amp; "23")))</f>
        <v>GA</v>
      </c>
      <c r="CR777" t="str">
        <f>SNPs!$F$24</f>
        <v>rs121964857</v>
      </c>
      <c r="CS777">
        <f>SNPs!$C$24</f>
        <v>1</v>
      </c>
      <c r="CT777">
        <f>SNPs!$D$24</f>
        <v>201359245</v>
      </c>
      <c r="CU777" s="7" t="str">
        <f ca="1">IF('Randomized Data'!BR777 = 1, SNPs!$H$24 &amp; SNPs!$H$24, IF('Randomized Data'!BS777 = 1, SNPs!$H$24 &amp; INDIRECT("SNPs!" &amp; CHAR(72 +'Randomized Data'!BT777) &amp; "24"), INDIRECT("SNPs!" &amp; CHAR(72 +'Randomized Data'!BT777) &amp; "24") &amp; INDIRECT("SNPs!" &amp; CHAR(72 +'Randomized Data'!BT777) &amp; "24")))</f>
        <v>CT</v>
      </c>
      <c r="CV777" t="str">
        <f>SNPs!$F$25</f>
        <v>rs28934269</v>
      </c>
      <c r="CW777">
        <f>SNPs!$C$25</f>
        <v>15</v>
      </c>
      <c r="CX777">
        <f>SNPs!$D$25</f>
        <v>63060915</v>
      </c>
      <c r="CY777" s="7" t="str">
        <f ca="1">IF('Randomized Data'!BU777 = 1, SNPs!$H$25 &amp; SNPs!$H$25, IF('Randomized Data'!BV777 = 1, SNPs!$H$25 &amp; INDIRECT("SNPs!" &amp; CHAR(72 +'Randomized Data'!BW777) &amp; "25"), INDIRECT("SNPs!" &amp; CHAR(72 +'Randomized Data'!BW777) &amp; "25") &amp; INDIRECT("SNPs!" &amp; CHAR(72 +'Randomized Data'!BW777) &amp; "25")))</f>
        <v>AG</v>
      </c>
      <c r="CZ777" t="str">
        <f>SNPs!$F$26</f>
        <v>rs28934270</v>
      </c>
      <c r="DA777">
        <f>SNPs!$C$26</f>
        <v>15</v>
      </c>
      <c r="DB777">
        <f>SNPs!$D$26</f>
        <v>63060899</v>
      </c>
      <c r="DC777" s="7" t="str">
        <f ca="1">IF('Randomized Data'!BX777 = 1, SNPs!$H$26 &amp; SNPs!$H$26, IF('Randomized Data'!BY777 = 1, SNPs!$H$26 &amp; INDIRECT("SNPs!" &amp; CHAR(72 +'Randomized Data'!BZ777) &amp; "26"), INDIRECT("SNPs!" &amp; CHAR(72 +'Randomized Data'!BZ777) &amp; "26") &amp; INDIRECT("SNPs!" &amp; CHAR(72 +'Randomized Data'!BZ777) &amp; "26")))</f>
        <v>GG</v>
      </c>
      <c r="DD777" t="str">
        <f>SNPs!$F$27</f>
        <v>rs727504290</v>
      </c>
      <c r="DE777">
        <f>SNPs!$C$27</f>
        <v>15</v>
      </c>
      <c r="DF777">
        <f>SNPs!$D$27</f>
        <v>63042875</v>
      </c>
      <c r="DG777" s="7" t="str">
        <f ca="1">IF('Randomized Data'!CA777 = 1, SNPs!$H$27 &amp; SNPs!$H$27, IF('Randomized Data'!CB777 = 1, SNPs!$H$27 &amp; INDIRECT("SNPs!" &amp; CHAR(72 +'Randomized Data'!CC777) &amp; "27"), INDIRECT("SNPs!" &amp; CHAR(72 +'Randomized Data'!CC777) &amp; "27") &amp; INDIRECT("SNPs!" &amp; CHAR(72 +'Randomized Data'!CC777) &amp; "27")))</f>
        <v>GG</v>
      </c>
      <c r="DH777" t="str">
        <f>SNPs!$F$28</f>
        <v>rs104894504</v>
      </c>
      <c r="DI777">
        <f>SNPs!$C$28</f>
        <v>15</v>
      </c>
      <c r="DJ777">
        <f>SNPs!$D$28</f>
        <v>63057028</v>
      </c>
      <c r="DK777" s="7" t="str">
        <f ca="1">IF('Randomized Data'!CD777 = 1, SNPs!$H$28 &amp; SNPs!$H$28, IF('Randomized Data'!CE777 = 1, SNPs!$H$28 &amp; INDIRECT("SNPs!" &amp; CHAR(72 +'Randomized Data'!CF777) &amp; "28"), INDIRECT("SNPs!" &amp; CHAR(72 +'Randomized Data'!CF777) &amp; "28") &amp; INDIRECT("SNPs!" &amp; CHAR(72 +'Randomized Data'!CF777) &amp; "28")))</f>
        <v>TT</v>
      </c>
      <c r="DL777" t="str">
        <f>SNPs!$F$29</f>
        <v>rs375882485</v>
      </c>
      <c r="DM777">
        <f>SNPs!$C$29</f>
        <v>11</v>
      </c>
      <c r="DN777">
        <f>SNPs!$D$29</f>
        <v>47342698</v>
      </c>
      <c r="DO777" s="7" t="str">
        <f ca="1">IF('Randomized Data'!CG777 = 1, SNPs!$H$29 &amp; SNPs!$H$29, IF('Randomized Data'!CH777 = 1, SNPs!$H$29 &amp; INDIRECT("SNPs!" &amp; CHAR(72 +'Randomized Data'!CI777) &amp; "29"), INDIRECT("SNPs!" &amp; CHAR(72 +'Randomized Data'!CI777) &amp; "29") &amp; INDIRECT("SNPs!" &amp; CHAR(72 +'Randomized Data'!CI777) &amp; "29")))</f>
        <v>GG</v>
      </c>
      <c r="DP777" t="str">
        <f>SNPs!$F$30</f>
        <v>rs397516083</v>
      </c>
      <c r="DQ777">
        <f>SNPs!$C$30</f>
        <v>11</v>
      </c>
      <c r="DR777">
        <f>SNPs!$D$30</f>
        <v>47346379</v>
      </c>
      <c r="DS777" s="7" t="str">
        <f ca="1">IF('Randomized Data'!CJ777 = 1, SNPs!$H$30 &amp; SNPs!$H$30, IF('Randomized Data'!CK777 = 1, SNPs!$H$30 &amp; INDIRECT("SNPs!" &amp; CHAR(72 +'Randomized Data'!CL777) &amp; "30"), INDIRECT("SNPs!" &amp; CHAR(72 +'Randomized Data'!CL777) &amp; "30") &amp; INDIRECT("SNPs!" &amp; CHAR(72 +'Randomized Data'!CL777) &amp; "30")))</f>
        <v>GA</v>
      </c>
      <c r="DT777" t="str">
        <f>SNPs!$F$31</f>
        <v>rs397515937</v>
      </c>
      <c r="DU777">
        <f>SNPs!$C$31</f>
        <v>11</v>
      </c>
      <c r="DV777">
        <f>SNPs!$D$31</f>
        <v>47339792</v>
      </c>
      <c r="DW777" s="7" t="str">
        <f ca="1">IF('Randomized Data'!CM777 = 1, SNPs!$H$31 &amp; SNPs!$H$31, IF('Randomized Data'!CN777 = 1, SNPs!$H$31 &amp; INDIRECT("SNPs!" &amp; CHAR(72 +'Randomized Data'!CO777) &amp; "31"), INDIRECT("SNPs!" &amp; CHAR(72 +'Randomized Data'!CO777) &amp; "31") &amp; INDIRECT("SNPs!" &amp; CHAR(72 +'Randomized Data'!CO777) &amp; "31")))</f>
        <v>AG</v>
      </c>
      <c r="DX777" t="str">
        <f>SNPs!$F$32</f>
        <v>rs397516074</v>
      </c>
      <c r="DY777">
        <f>SNPs!$C$32</f>
        <v>11</v>
      </c>
      <c r="DZ777">
        <f>SNPs!$D$32</f>
        <v>47348424</v>
      </c>
      <c r="EA777" s="7" t="str">
        <f ca="1">IF('Randomized Data'!CP777 = 1, SNPs!$H$32 &amp; SNPs!$H$32, IF('Randomized Data'!CQ777 = 1, SNPs!$H$32 &amp; INDIRECT("SNPs!" &amp; CHAR(72 +'Randomized Data'!CR777) &amp; "32"), INDIRECT("SNPs!" &amp; CHAR(72 +'Randomized Data'!CR777) &amp; "32") &amp; INDIRECT("SNPs!" &amp; CHAR(72 +'Randomized Data'!CR777) &amp; "32")))</f>
        <v>GA</v>
      </c>
      <c r="EB777" t="str">
        <f>SNPs!$F$33</f>
        <v>rs397515963</v>
      </c>
      <c r="EC777">
        <f>SNPs!$C$33</f>
        <v>11</v>
      </c>
      <c r="ED777">
        <f>SNPs!$D$33</f>
        <v>47337729</v>
      </c>
      <c r="EE777" s="7" t="str">
        <f ca="1">IF('Randomized Data'!CS777 = 1, SNPs!$H$33 &amp; SNPs!$H$33, IF('Randomized Data'!CT777 = 1, SNPs!$H$33 &amp; INDIRECT("SNPs!" &amp; CHAR(72 +'Randomized Data'!CU777) &amp; "33"), INDIRECT("SNPs!" &amp; CHAR(72 +'Randomized Data'!CU777) &amp; "33") &amp; INDIRECT("SNPs!" &amp; CHAR(72 +'Randomized Data'!CU777) &amp; "33")))</f>
        <v>GG</v>
      </c>
    </row>
    <row r="778" spans="1:13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  <c r="F778" s="3">
        <v>42171</v>
      </c>
      <c r="G778" s="9" t="str">
        <f>'Randomized Data'!C778</f>
        <v>External Lab</v>
      </c>
      <c r="H778" t="str">
        <f>SNPs!$F$2</f>
        <v>rs12248560</v>
      </c>
      <c r="I778">
        <f>SNPs!$C$2</f>
        <v>10</v>
      </c>
      <c r="J778">
        <f>SNPs!$D$2</f>
        <v>94761900</v>
      </c>
      <c r="K778" t="str">
        <f ca="1">IF('Randomized Data'!D778 = 1, SNPs!$H$2 &amp; SNPs!$H$2, IF('Randomized Data'!E778 = 1, SNPs!$H$2 &amp; INDIRECT("SNPs!" &amp; CHAR(72 +'Randomized Data'!F778) &amp; "2"), INDIRECT("SNPs!" &amp; CHAR(72 +'Randomized Data'!F778) &amp; "2") &amp; INDIRECT("SNPs!" &amp; CHAR(72 +'Randomized Data'!F778) &amp; "2")))</f>
        <v>CC</v>
      </c>
      <c r="L778" t="str">
        <f>SNPs!$F$3</f>
        <v>rs28399504</v>
      </c>
      <c r="M778">
        <f>SNPs!$C$3</f>
        <v>10</v>
      </c>
      <c r="N778">
        <f>SNPs!$D$3</f>
        <v>94762706</v>
      </c>
      <c r="O778" t="str">
        <f ca="1">IF('Randomized Data'!G778 = 1, SNPs!$H$3 &amp; SNPs!$H$3, IF('Randomized Data'!H778 = 1, SNPs!$H$3 &amp; INDIRECT("SNPs!" &amp; CHAR(72 +'Randomized Data'!I778) &amp; "3"), INDIRECT("SNPs!" &amp; CHAR(72 +'Randomized Data'!I778) &amp; "3") &amp; INDIRECT("SNPs!" &amp; CHAR(72 +'Randomized Data'!I778) &amp; "3")))</f>
        <v>AA</v>
      </c>
      <c r="P778" t="str">
        <f>SNPs!$F$4</f>
        <v>rs41291556</v>
      </c>
      <c r="Q778">
        <f>SNPs!$C$4</f>
        <v>10</v>
      </c>
      <c r="R778">
        <f>SNPs!$D$4</f>
        <v>94775416</v>
      </c>
      <c r="S778" t="str">
        <f ca="1">IF('Randomized Data'!J778 = 1, SNPs!$H$4 &amp; SNPs!$H$4, IF('Randomized Data'!K778 = 1, SNPs!$H$4 &amp; INDIRECT("SNPs!" &amp; CHAR(72 +'Randomized Data'!L778) &amp; "4"), INDIRECT("SNPs!" &amp; CHAR(72 +'Randomized Data'!L778) &amp; "4") &amp; INDIRECT("SNPs!" &amp; CHAR(72 +'Randomized Data'!L778) &amp; "4")))</f>
        <v>CC</v>
      </c>
      <c r="T778" t="str">
        <f>SNPs!$F$5</f>
        <v>rs72558184</v>
      </c>
      <c r="U778">
        <f>SNPs!$C$5</f>
        <v>10</v>
      </c>
      <c r="V778">
        <f>SNPs!$D$5</f>
        <v>96535210</v>
      </c>
      <c r="W778" t="str">
        <f ca="1">IF('Randomized Data'!M778 = 1, SNPs!$H$5 &amp; SNPs!$H$5, IF('Randomized Data'!N778 = 1, SNPs!$H$5 &amp; INDIRECT("SNPs!" &amp; CHAR(72 +'Randomized Data'!O778) &amp; "5"), INDIRECT("SNPs!" &amp; CHAR(72 +'Randomized Data'!O778) &amp; "5") &amp; INDIRECT("SNPs!" &amp; CHAR(72 +'Randomized Data'!O778) &amp; "5")))</f>
        <v>GG</v>
      </c>
      <c r="X778" t="str">
        <f>SNPs!$F$6</f>
        <v>rs4986893</v>
      </c>
      <c r="Y778">
        <f>SNPs!$C$6</f>
        <v>10</v>
      </c>
      <c r="Z778">
        <f>SNPs!$D$6</f>
        <v>94780653</v>
      </c>
      <c r="AA778" s="7" t="str">
        <f ca="1">IF('Randomized Data'!P778 = 1, SNPs!$H$6 &amp; SNPs!$H$6, IF('Randomized Data'!Q778 = 1, SNPs!$H$6 &amp; INDIRECT("SNPs!" &amp; CHAR(72 +'Randomized Data'!R778) &amp; "6"), INDIRECT("SNPs!" &amp; CHAR(72 +'Randomized Data'!R778) &amp; "6") &amp; INDIRECT("SNPs!" &amp; CHAR(72 +'Randomized Data'!R778) &amp; "6")))</f>
        <v>AA</v>
      </c>
      <c r="AB778" t="str">
        <f>SNPs!$F$7</f>
        <v>rs4244285</v>
      </c>
      <c r="AC778">
        <f>SNPs!$C$7</f>
        <v>10</v>
      </c>
      <c r="AD778">
        <f>SNPs!$D$7</f>
        <v>94781859</v>
      </c>
      <c r="AE778" s="7" t="str">
        <f ca="1">IF('Randomized Data'!S778 = 1, SNPs!$H$7 &amp; SNPs!$H$7, IF('Randomized Data'!T778 = 1, SNPs!$H$7 &amp; INDIRECT("SNPs!" &amp; CHAR(72 +'Randomized Data'!U778) &amp; "7"), INDIRECT("SNPs!" &amp; CHAR(72 +'Randomized Data'!U778) &amp; "7") &amp; INDIRECT("SNPs!" &amp; CHAR(72 +'Randomized Data'!U778) &amp; "7")))</f>
        <v>AA</v>
      </c>
      <c r="AF778" t="str">
        <f>SNPs!$F$8</f>
        <v>rs72558186</v>
      </c>
      <c r="AG778">
        <f>SNPs!$C$8</f>
        <v>10</v>
      </c>
      <c r="AH778">
        <f>SNPs!$D$8</f>
        <v>94781999</v>
      </c>
      <c r="AI778" s="7" t="str">
        <f ca="1">IF('Randomized Data'!V778 = 1, SNPs!$H$8 &amp; SNPs!$H$8, IF('Randomized Data'!W778 = 1, SNPs!$H$8 &amp; INDIRECT("SNPs!" &amp; CHAR(72 +'Randomized Data'!X778) &amp; "8"), INDIRECT("SNPs!" &amp; CHAR(72 +'Randomized Data'!X778) &amp; "8") &amp; INDIRECT("SNPs!" &amp; CHAR(72 +'Randomized Data'!X778) &amp; "8")))</f>
        <v>TA</v>
      </c>
      <c r="AJ778" t="str">
        <f>SNPs!$F$9</f>
        <v>rs56337013</v>
      </c>
      <c r="AK778">
        <f>SNPs!$C$9</f>
        <v>10</v>
      </c>
      <c r="AL778">
        <f>SNPs!$D$9</f>
        <v>94852738</v>
      </c>
      <c r="AM778" s="7" t="str">
        <f ca="1">IF('Randomized Data'!Y$2 = 1, SNPs!$H$9 &amp; SNPs!$H$9, IF('Randomized Data'!Z778 = 1, SNPs!$H$9 &amp; INDIRECT("SNPs!" &amp; CHAR(72 +'Randomized Data'!AA778) &amp; "9"), INDIRECT("SNPs!" &amp; CHAR(72 +'Randomized Data'!AA778) &amp; "9") &amp; INDIRECT("SNPs!" &amp; CHAR(72 +'Randomized Data'!AA778) &amp; "9")))</f>
        <v>CT</v>
      </c>
      <c r="AN778" t="str">
        <f>SNPs!$F$10</f>
        <v>rs17884712</v>
      </c>
      <c r="AO778">
        <f>SNPs!$C$10</f>
        <v>10</v>
      </c>
      <c r="AP778">
        <f>SNPs!$D$10</f>
        <v>94775489</v>
      </c>
      <c r="AQ778" s="7" t="str">
        <f ca="1">IF('Randomized Data'!AB778 = 1, SNPs!$H$10 &amp; SNPs!$H$10, IF('Randomized Data'!AC778 = 1, SNPs!$H$10 &amp; INDIRECT("SNPs!" &amp; CHAR(72 +'Randomized Data'!AD778) &amp; "10"), INDIRECT("SNPs!" &amp; CHAR(72 +'Randomized Data'!AD778) &amp; "10") &amp; INDIRECT("SNPs!" &amp; CHAR(72 +'Randomized Data'!AD778) &amp; "10")))</f>
        <v>GG</v>
      </c>
      <c r="AR778" t="str">
        <f>SNPs!$F$11</f>
        <v>rs6413438</v>
      </c>
      <c r="AS778">
        <f>SNPs!$C$11</f>
        <v>10</v>
      </c>
      <c r="AT778">
        <f>SNPs!$D$11</f>
        <v>94781858</v>
      </c>
      <c r="AU778" s="7" t="str">
        <f ca="1">IF('Randomized Data'!AE778 = 1, SNPs!$H$11 &amp; SNPs!$H$11, IF('Randomized Data'!AF778 = 1, SNPs!$H$11 &amp; INDIRECT("SNPs!" &amp; CHAR(72 +'Randomized Data'!AG778) &amp; "11"), INDIRECT("SNPs!" &amp; CHAR(72 +'Randomized Data'!AG778) &amp; "11") &amp; INDIRECT("SNPs!" &amp; CHAR(72 +'Randomized Data'!AG778) &amp; "11")))</f>
        <v>CC</v>
      </c>
      <c r="AV778" t="str">
        <f>SNPs!$F$12</f>
        <v>rs1057910</v>
      </c>
      <c r="AW778">
        <f>SNPs!$C$12</f>
        <v>10</v>
      </c>
      <c r="AX778">
        <f>SNPs!$D$12</f>
        <v>94981296</v>
      </c>
      <c r="AY778" s="7" t="str">
        <f ca="1">IF('Randomized Data'!AH778 = 1, SNPs!$H$12 &amp; SNPs!$H$12, IF('Randomized Data'!AI778 = 1, SNPs!$H$12 &amp; INDIRECT("SNPs!" &amp; CHAR(72 +'Randomized Data'!AJ778) &amp; "12"), INDIRECT("SNPs!" &amp; CHAR(72 +'Randomized Data'!AJ778) &amp; "12") &amp; INDIRECT("SNPs!" &amp; CHAR(72 +'Randomized Data'!AJ778) &amp; "12")))</f>
        <v>CC</v>
      </c>
      <c r="AZ778" t="str">
        <f>SNPs!$F$13</f>
        <v>rs1799853</v>
      </c>
      <c r="BA778">
        <f>SNPs!$C$13</f>
        <v>10</v>
      </c>
      <c r="BB778">
        <f>SNPs!$D$13</f>
        <v>94942290</v>
      </c>
      <c r="BC778" s="7" t="str">
        <f ca="1">IF('Randomized Data'!AK778 = 1, SNPs!$H$13 &amp; SNPs!$H$13, IF('Randomized Data'!AL778 = 1, SNPs!$H$13 &amp; INDIRECT("SNPs!" &amp; CHAR(72 +'Randomized Data'!AM778) &amp; "13"), INDIRECT("SNPs!" &amp; CHAR(72 +'Randomized Data'!AM778) &amp; "13") &amp; INDIRECT("SNPs!" &amp; CHAR(72 +'Randomized Data'!AM778) &amp; "13")))</f>
        <v>CC</v>
      </c>
      <c r="BD778" t="str">
        <f>SNPs!$F$14</f>
        <v>rs9923231</v>
      </c>
      <c r="BE778">
        <f>SNPs!$C$14</f>
        <v>16</v>
      </c>
      <c r="BF778">
        <f>SNPs!$D$14</f>
        <v>31096368</v>
      </c>
      <c r="BG778" s="7" t="str">
        <f ca="1">IF('Randomized Data'!AN778 = 1, SNPs!$H$14 &amp; SNPs!$H$14, IF('Randomized Data'!AO778 = 1, SNPs!$H$14 &amp; INDIRECT("SNPs!" &amp; CHAR(72 +'Randomized Data'!AP778) &amp; "14"), INDIRECT("SNPs!" &amp; CHAR(72 +'Randomized Data'!AP778) &amp; "14") &amp; INDIRECT("SNPs!" &amp; CHAR(72 +'Randomized Data'!AP778) &amp; "14")))</f>
        <v>CC</v>
      </c>
      <c r="BH778" t="str">
        <f>SNPs!$F$15</f>
        <v>rs9934438</v>
      </c>
      <c r="BI778">
        <f>SNPs!$C$15</f>
        <v>16</v>
      </c>
      <c r="BJ778">
        <f>SNPs!$D$15</f>
        <v>31093557</v>
      </c>
      <c r="BK778" s="7" t="str">
        <f ca="1">IF('Randomized Data'!AQ778 = 1, SNPs!$H$15 &amp; SNPs!$H$15, IF('Randomized Data'!AR778 = 1, SNPs!$H$15 &amp; INDIRECT("SNPs!" &amp; CHAR(72 +'Randomized Data'!AS778) &amp; "15"), INDIRECT("SNPs!" &amp; CHAR(72 +'Randomized Data'!AS778) &amp; "15") &amp; INDIRECT("SNPs!" &amp; CHAR(72 +'Randomized Data'!AS778) &amp; "15")))</f>
        <v>GG</v>
      </c>
      <c r="BL778" t="str">
        <f>SNPs!$F$16</f>
        <v>rs8050894</v>
      </c>
      <c r="BM778">
        <f>SNPs!$C$16</f>
        <v>16</v>
      </c>
      <c r="BN778">
        <f>SNPs!$D$16</f>
        <v>31093188</v>
      </c>
      <c r="BO778" s="7" t="str">
        <f ca="1">IF('Randomized Data'!AT778 = 1, SNPs!$H$16 &amp; SNPs!$H$16, IF('Randomized Data'!AU778 = 1, SNPs!$H$16 &amp; INDIRECT("SNPs!" &amp; CHAR(72 +'Randomized Data'!AV778) &amp; "16"), INDIRECT("SNPs!" &amp; CHAR(72 +'Randomized Data'!AV778) &amp; "16") &amp; INDIRECT("SNPs!" &amp; CHAR(72 +'Randomized Data'!AV778) &amp; "16")))</f>
        <v>CG</v>
      </c>
      <c r="BP778" t="str">
        <f>SNPs!$F$17</f>
        <v>rs6025</v>
      </c>
      <c r="BQ778">
        <f>SNPs!$C$17</f>
        <v>1</v>
      </c>
      <c r="BR778">
        <f>SNPs!$D$17</f>
        <v>169549811</v>
      </c>
      <c r="BS778" s="7" t="str">
        <f ca="1">IF('Randomized Data'!AW778 = 1, SNPs!$H$17 &amp; SNPs!$H$17, IF('Randomized Data'!AX778 = 1, SNPs!$H$17 &amp; INDIRECT("SNPs!" &amp; CHAR(72 +'Randomized Data'!AY778) &amp; "17"), INDIRECT("SNPs!" &amp; CHAR(72 +'Randomized Data'!AY778) &amp; "17") &amp; INDIRECT("SNPs!" &amp; CHAR(72 +'Randomized Data'!AY778) &amp; "17")))</f>
        <v>GG</v>
      </c>
      <c r="BT778" t="str">
        <f>SNPs!$F$18</f>
        <v>rs1799963</v>
      </c>
      <c r="BU778">
        <f>SNPs!$C$18</f>
        <v>11</v>
      </c>
      <c r="BV778">
        <f>SNPs!$D$18</f>
        <v>46739505</v>
      </c>
      <c r="BW778" s="7" t="str">
        <f ca="1">IF('Randomized Data'!AZ778 = 1, SNPs!$H$18 &amp; SNPs!$H$18, IF('Randomized Data'!BA778 = 1, SNPs!$H$18 &amp; INDIRECT("SNPs!" &amp; CHAR(72 +'Randomized Data'!BB778) &amp; "18"), INDIRECT("SNPs!" &amp; CHAR(72 +'Randomized Data'!BB778) &amp; "18") &amp; INDIRECT("SNPs!" &amp; CHAR(72 +'Randomized Data'!BB778) &amp; "18")))</f>
        <v>GG</v>
      </c>
      <c r="BX778" t="str">
        <f>SNPs!$F$19</f>
        <v>rs121913626</v>
      </c>
      <c r="BY778">
        <f>SNPs!$C$19</f>
        <v>14</v>
      </c>
      <c r="BZ778">
        <f>SNPs!$D$19</f>
        <v>23427723</v>
      </c>
      <c r="CA778" s="7" t="str">
        <f ca="1">IF('Randomized Data'!BC778 = 1, SNPs!$H$19 &amp; SNPs!$H$19, IF('Randomized Data'!BD778 = 1, SNPs!$H$19 &amp; INDIRECT("SNPs!" &amp; CHAR(72 +'Randomized Data'!BE778) &amp; "19"), INDIRECT("SNPs!" &amp; CHAR(72 +'Randomized Data'!BE778) &amp; "19") &amp; INDIRECT("SNPs!" &amp; CHAR(72 +'Randomized Data'!BE778) &amp; "19")))</f>
        <v>GG</v>
      </c>
      <c r="CB778" t="str">
        <f>SNPs!$F$20</f>
        <v>rs3218713</v>
      </c>
      <c r="CC778">
        <f>SNPs!$C$20</f>
        <v>14</v>
      </c>
      <c r="CD778">
        <f>SNPs!$D$20</f>
        <v>23431468</v>
      </c>
      <c r="CE778" s="7" t="str">
        <f ca="1">IF('Randomized Data'!BF778 = 1, SNPs!$H$20 &amp; SNPs!$H$20, IF('Randomized Data'!BG778 = 1, SNPs!$H$20 &amp; INDIRECT("SNPs!" &amp; CHAR(72 +'Randomized Data'!BH778) &amp; "20"), INDIRECT("SNPs!" &amp; CHAR(72 +'Randomized Data'!BH778) &amp; "20") &amp; INDIRECT("SNPs!" &amp; CHAR(72 +'Randomized Data'!BH778) &amp; "20")))</f>
        <v>AA</v>
      </c>
      <c r="CF778" t="str">
        <f>SNPs!$F$21</f>
        <v>rs3218714</v>
      </c>
      <c r="CG778">
        <f>SNPs!$C$21</f>
        <v>14</v>
      </c>
      <c r="CH778">
        <f>SNPs!$D$21</f>
        <v>23429279</v>
      </c>
      <c r="CI778" s="7" t="str">
        <f ca="1">IF('Randomized Data'!BI778 = 1, SNPs!$H$21 &amp; SNPs!$H$21, IF('Randomized Data'!BJ778 = 1, SNPs!$H$21 &amp; INDIRECT("SNPs!" &amp; CHAR(72 +'Randomized Data'!BK778) &amp; "21"), INDIRECT("SNPs!" &amp; CHAR(72 +'Randomized Data'!BK778) &amp; "21") &amp; INDIRECT("SNPs!" &amp; CHAR(72 +'Randomized Data'!BK778) &amp; "21")))</f>
        <v>TT</v>
      </c>
      <c r="CJ778" t="str">
        <f>SNPs!$F$22</f>
        <v>rs121964855</v>
      </c>
      <c r="CK778">
        <f>SNPs!$C$22</f>
        <v>1</v>
      </c>
      <c r="CL778">
        <f>SNPs!$D$22</f>
        <v>201365638</v>
      </c>
      <c r="CM778" s="7" t="str">
        <f ca="1">IF('Randomized Data'!BL778 = 1, SNPs!$H$22 &amp; SNPs!$H$22, IF('Randomized Data'!BM778 = 1, SNPs!$H$22 &amp; INDIRECT("SNPs!" &amp; CHAR(72 +'Randomized Data'!BN778) &amp; "22"), INDIRECT("SNPs!" &amp; CHAR(72 +'Randomized Data'!BN778) &amp; "22") &amp; INDIRECT("SNPs!" &amp; CHAR(72 +'Randomized Data'!BN778) &amp; "22")))</f>
        <v>TA</v>
      </c>
      <c r="CN778" t="str">
        <f>SNPs!$F$23</f>
        <v>rs121964856</v>
      </c>
      <c r="CO778">
        <f>SNPs!$C$23</f>
        <v>1</v>
      </c>
      <c r="CP778">
        <f>SNPs!$D$23</f>
        <v>201365297</v>
      </c>
      <c r="CQ778" s="7" t="str">
        <f ca="1">IF('Randomized Data'!BO778 = 1, SNPs!$H$23 &amp; SNPs!$H$23, IF('Randomized Data'!BP778 = 1, SNPs!$H$23 &amp; INDIRECT("SNPs!" &amp; CHAR(72 +'Randomized Data'!BQ778) &amp; "23"), INDIRECT("SNPs!" &amp; CHAR(72 +'Randomized Data'!BQ778) &amp; "23") &amp; INDIRECT("SNPs!" &amp; CHAR(72 +'Randomized Data'!BQ778) &amp; "23")))</f>
        <v>AA</v>
      </c>
      <c r="CR778" t="str">
        <f>SNPs!$F$24</f>
        <v>rs121964857</v>
      </c>
      <c r="CS778">
        <f>SNPs!$C$24</f>
        <v>1</v>
      </c>
      <c r="CT778">
        <f>SNPs!$D$24</f>
        <v>201359245</v>
      </c>
      <c r="CU778" s="7" t="str">
        <f ca="1">IF('Randomized Data'!BR778 = 1, SNPs!$H$24 &amp; SNPs!$H$24, IF('Randomized Data'!BS778 = 1, SNPs!$H$24 &amp; INDIRECT("SNPs!" &amp; CHAR(72 +'Randomized Data'!BT778) &amp; "24"), INDIRECT("SNPs!" &amp; CHAR(72 +'Randomized Data'!BT778) &amp; "24") &amp; INDIRECT("SNPs!" &amp; CHAR(72 +'Randomized Data'!BT778) &amp; "24")))</f>
        <v>CT</v>
      </c>
      <c r="CV778" t="str">
        <f>SNPs!$F$25</f>
        <v>rs28934269</v>
      </c>
      <c r="CW778">
        <f>SNPs!$C$25</f>
        <v>15</v>
      </c>
      <c r="CX778">
        <f>SNPs!$D$25</f>
        <v>63060915</v>
      </c>
      <c r="CY778" s="7" t="str">
        <f ca="1">IF('Randomized Data'!BU778 = 1, SNPs!$H$25 &amp; SNPs!$H$25, IF('Randomized Data'!BV778 = 1, SNPs!$H$25 &amp; INDIRECT("SNPs!" &amp; CHAR(72 +'Randomized Data'!BW778) &amp; "25"), INDIRECT("SNPs!" &amp; CHAR(72 +'Randomized Data'!BW778) &amp; "25") &amp; INDIRECT("SNPs!" &amp; CHAR(72 +'Randomized Data'!BW778) &amp; "25")))</f>
        <v>AA</v>
      </c>
      <c r="CZ778" t="str">
        <f>SNPs!$F$26</f>
        <v>rs28934270</v>
      </c>
      <c r="DA778">
        <f>SNPs!$C$26</f>
        <v>15</v>
      </c>
      <c r="DB778">
        <f>SNPs!$D$26</f>
        <v>63060899</v>
      </c>
      <c r="DC778" s="7" t="str">
        <f ca="1">IF('Randomized Data'!BX778 = 1, SNPs!$H$26 &amp; SNPs!$H$26, IF('Randomized Data'!BY778 = 1, SNPs!$H$26 &amp; INDIRECT("SNPs!" &amp; CHAR(72 +'Randomized Data'!BZ778) &amp; "26"), INDIRECT("SNPs!" &amp; CHAR(72 +'Randomized Data'!BZ778) &amp; "26") &amp; INDIRECT("SNPs!" &amp; CHAR(72 +'Randomized Data'!BZ778) &amp; "26")))</f>
        <v>GG</v>
      </c>
      <c r="DD778" t="str">
        <f>SNPs!$F$27</f>
        <v>rs727504290</v>
      </c>
      <c r="DE778">
        <f>SNPs!$C$27</f>
        <v>15</v>
      </c>
      <c r="DF778">
        <f>SNPs!$D$27</f>
        <v>63042875</v>
      </c>
      <c r="DG778" s="7" t="str">
        <f ca="1">IF('Randomized Data'!CA778 = 1, SNPs!$H$27 &amp; SNPs!$H$27, IF('Randomized Data'!CB778 = 1, SNPs!$H$27 &amp; INDIRECT("SNPs!" &amp; CHAR(72 +'Randomized Data'!CC778) &amp; "27"), INDIRECT("SNPs!" &amp; CHAR(72 +'Randomized Data'!CC778) &amp; "27") &amp; INDIRECT("SNPs!" &amp; CHAR(72 +'Randomized Data'!CC778) &amp; "27")))</f>
        <v>GC</v>
      </c>
      <c r="DH778" t="str">
        <f>SNPs!$F$28</f>
        <v>rs104894504</v>
      </c>
      <c r="DI778">
        <f>SNPs!$C$28</f>
        <v>15</v>
      </c>
      <c r="DJ778">
        <f>SNPs!$D$28</f>
        <v>63057028</v>
      </c>
      <c r="DK778" s="7" t="str">
        <f ca="1">IF('Randomized Data'!CD778 = 1, SNPs!$H$28 &amp; SNPs!$H$28, IF('Randomized Data'!CE778 = 1, SNPs!$H$28 &amp; INDIRECT("SNPs!" &amp; CHAR(72 +'Randomized Data'!CF778) &amp; "28"), INDIRECT("SNPs!" &amp; CHAR(72 +'Randomized Data'!CF778) &amp; "28") &amp; INDIRECT("SNPs!" &amp; CHAR(72 +'Randomized Data'!CF778) &amp; "28")))</f>
        <v>TT</v>
      </c>
      <c r="DL778" t="str">
        <f>SNPs!$F$29</f>
        <v>rs375882485</v>
      </c>
      <c r="DM778">
        <f>SNPs!$C$29</f>
        <v>11</v>
      </c>
      <c r="DN778">
        <f>SNPs!$D$29</f>
        <v>47342698</v>
      </c>
      <c r="DO778" s="7" t="str">
        <f ca="1">IF('Randomized Data'!CG778 = 1, SNPs!$H$29 &amp; SNPs!$H$29, IF('Randomized Data'!CH778 = 1, SNPs!$H$29 &amp; INDIRECT("SNPs!" &amp; CHAR(72 +'Randomized Data'!CI778) &amp; "29"), INDIRECT("SNPs!" &amp; CHAR(72 +'Randomized Data'!CI778) &amp; "29") &amp; INDIRECT("SNPs!" &amp; CHAR(72 +'Randomized Data'!CI778) &amp; "29")))</f>
        <v>GG</v>
      </c>
      <c r="DP778" t="str">
        <f>SNPs!$F$30</f>
        <v>rs397516083</v>
      </c>
      <c r="DQ778">
        <f>SNPs!$C$30</f>
        <v>11</v>
      </c>
      <c r="DR778">
        <f>SNPs!$D$30</f>
        <v>47346379</v>
      </c>
      <c r="DS778" s="7" t="str">
        <f ca="1">IF('Randomized Data'!CJ778 = 1, SNPs!$H$30 &amp; SNPs!$H$30, IF('Randomized Data'!CK778 = 1, SNPs!$H$30 &amp; INDIRECT("SNPs!" &amp; CHAR(72 +'Randomized Data'!CL778) &amp; "30"), INDIRECT("SNPs!" &amp; CHAR(72 +'Randomized Data'!CL778) &amp; "30") &amp; INDIRECT("SNPs!" &amp; CHAR(72 +'Randomized Data'!CL778) &amp; "30")))</f>
        <v>GG</v>
      </c>
      <c r="DT778" t="str">
        <f>SNPs!$F$31</f>
        <v>rs397515937</v>
      </c>
      <c r="DU778">
        <f>SNPs!$C$31</f>
        <v>11</v>
      </c>
      <c r="DV778">
        <f>SNPs!$D$31</f>
        <v>47339792</v>
      </c>
      <c r="DW778" s="7" t="str">
        <f ca="1">IF('Randomized Data'!CM778 = 1, SNPs!$H$31 &amp; SNPs!$H$31, IF('Randomized Data'!CN778 = 1, SNPs!$H$31 &amp; INDIRECT("SNPs!" &amp; CHAR(72 +'Randomized Data'!CO778) &amp; "31"), INDIRECT("SNPs!" &amp; CHAR(72 +'Randomized Data'!CO778) &amp; "31") &amp; INDIRECT("SNPs!" &amp; CHAR(72 +'Randomized Data'!CO778) &amp; "31")))</f>
        <v>AA</v>
      </c>
      <c r="DX778" t="str">
        <f>SNPs!$F$32</f>
        <v>rs397516074</v>
      </c>
      <c r="DY778">
        <f>SNPs!$C$32</f>
        <v>11</v>
      </c>
      <c r="DZ778">
        <f>SNPs!$D$32</f>
        <v>47348424</v>
      </c>
      <c r="EA778" s="7" t="str">
        <f ca="1">IF('Randomized Data'!CP778 = 1, SNPs!$H$32 &amp; SNPs!$H$32, IF('Randomized Data'!CQ778 = 1, SNPs!$H$32 &amp; INDIRECT("SNPs!" &amp; CHAR(72 +'Randomized Data'!CR778) &amp; "32"), INDIRECT("SNPs!" &amp; CHAR(72 +'Randomized Data'!CR778) &amp; "32") &amp; INDIRECT("SNPs!" &amp; CHAR(72 +'Randomized Data'!CR778) &amp; "32")))</f>
        <v>GG</v>
      </c>
      <c r="EB778" t="str">
        <f>SNPs!$F$33</f>
        <v>rs397515963</v>
      </c>
      <c r="EC778">
        <f>SNPs!$C$33</f>
        <v>11</v>
      </c>
      <c r="ED778">
        <f>SNPs!$D$33</f>
        <v>47337729</v>
      </c>
      <c r="EE778" s="7" t="str">
        <f ca="1">IF('Randomized Data'!CS778 = 1, SNPs!$H$33 &amp; SNPs!$H$33, IF('Randomized Data'!CT778 = 1, SNPs!$H$33 &amp; INDIRECT("SNPs!" &amp; CHAR(72 +'Randomized Data'!CU778) &amp; "33"), INDIRECT("SNPs!" &amp; CHAR(72 +'Randomized Data'!CU778) &amp; "33") &amp; INDIRECT("SNPs!" &amp; CHAR(72 +'Randomized Data'!CU778) &amp; "33")))</f>
        <v>GG</v>
      </c>
    </row>
    <row r="779" spans="1:13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  <c r="F779" s="3">
        <v>42146</v>
      </c>
      <c r="G779" s="9" t="str">
        <f>'Randomized Data'!C779</f>
        <v>Internal Lab</v>
      </c>
      <c r="H779" t="str">
        <f>SNPs!$F$2</f>
        <v>rs12248560</v>
      </c>
      <c r="I779">
        <f>SNPs!$C$2</f>
        <v>10</v>
      </c>
      <c r="J779">
        <f>SNPs!$D$2</f>
        <v>94761900</v>
      </c>
      <c r="K779" t="str">
        <f ca="1">IF('Randomized Data'!D779 = 1, SNPs!$H$2 &amp; SNPs!$H$2, IF('Randomized Data'!E779 = 1, SNPs!$H$2 &amp; INDIRECT("SNPs!" &amp; CHAR(72 +'Randomized Data'!F779) &amp; "2"), INDIRECT("SNPs!" &amp; CHAR(72 +'Randomized Data'!F779) &amp; "2") &amp; INDIRECT("SNPs!" &amp; CHAR(72 +'Randomized Data'!F779) &amp; "2")))</f>
        <v>CA</v>
      </c>
      <c r="L779" t="str">
        <f>SNPs!$F$3</f>
        <v>rs28399504</v>
      </c>
      <c r="M779">
        <f>SNPs!$C$3</f>
        <v>10</v>
      </c>
      <c r="N779">
        <f>SNPs!$D$3</f>
        <v>94762706</v>
      </c>
      <c r="O779" t="str">
        <f ca="1">IF('Randomized Data'!G779 = 1, SNPs!$H$3 &amp; SNPs!$H$3, IF('Randomized Data'!H779 = 1, SNPs!$H$3 &amp; INDIRECT("SNPs!" &amp; CHAR(72 +'Randomized Data'!I779) &amp; "3"), INDIRECT("SNPs!" &amp; CHAR(72 +'Randomized Data'!I779) &amp; "3") &amp; INDIRECT("SNPs!" &amp; CHAR(72 +'Randomized Data'!I779) &amp; "3")))</f>
        <v>GG</v>
      </c>
      <c r="P779" t="str">
        <f>SNPs!$F$4</f>
        <v>rs41291556</v>
      </c>
      <c r="Q779">
        <f>SNPs!$C$4</f>
        <v>10</v>
      </c>
      <c r="R779">
        <f>SNPs!$D$4</f>
        <v>94775416</v>
      </c>
      <c r="S779" t="str">
        <f ca="1">IF('Randomized Data'!J779 = 1, SNPs!$H$4 &amp; SNPs!$H$4, IF('Randomized Data'!K779 = 1, SNPs!$H$4 &amp; INDIRECT("SNPs!" &amp; CHAR(72 +'Randomized Data'!L779) &amp; "4"), INDIRECT("SNPs!" &amp; CHAR(72 +'Randomized Data'!L779) &amp; "4") &amp; INDIRECT("SNPs!" &amp; CHAR(72 +'Randomized Data'!L779) &amp; "4")))</f>
        <v>TT</v>
      </c>
      <c r="T779" t="str">
        <f>SNPs!$F$5</f>
        <v>rs72558184</v>
      </c>
      <c r="U779">
        <f>SNPs!$C$5</f>
        <v>10</v>
      </c>
      <c r="V779">
        <f>SNPs!$D$5</f>
        <v>96535210</v>
      </c>
      <c r="W779" t="str">
        <f ca="1">IF('Randomized Data'!M779 = 1, SNPs!$H$5 &amp; SNPs!$H$5, IF('Randomized Data'!N779 = 1, SNPs!$H$5 &amp; INDIRECT("SNPs!" &amp; CHAR(72 +'Randomized Data'!O779) &amp; "5"), INDIRECT("SNPs!" &amp; CHAR(72 +'Randomized Data'!O779) &amp; "5") &amp; INDIRECT("SNPs!" &amp; CHAR(72 +'Randomized Data'!O779) &amp; "5")))</f>
        <v>GG</v>
      </c>
      <c r="X779" t="str">
        <f>SNPs!$F$6</f>
        <v>rs4986893</v>
      </c>
      <c r="Y779">
        <f>SNPs!$C$6</f>
        <v>10</v>
      </c>
      <c r="Z779">
        <f>SNPs!$D$6</f>
        <v>94780653</v>
      </c>
      <c r="AA779" s="7" t="str">
        <f ca="1">IF('Randomized Data'!P779 = 1, SNPs!$H$6 &amp; SNPs!$H$6, IF('Randomized Data'!Q779 = 1, SNPs!$H$6 &amp; INDIRECT("SNPs!" &amp; CHAR(72 +'Randomized Data'!R779) &amp; "6"), INDIRECT("SNPs!" &amp; CHAR(72 +'Randomized Data'!R779) &amp; "6") &amp; INDIRECT("SNPs!" &amp; CHAR(72 +'Randomized Data'!R779) &amp; "6")))</f>
        <v>GG</v>
      </c>
      <c r="AB779" t="str">
        <f>SNPs!$F$7</f>
        <v>rs4244285</v>
      </c>
      <c r="AC779">
        <f>SNPs!$C$7</f>
        <v>10</v>
      </c>
      <c r="AD779">
        <f>SNPs!$D$7</f>
        <v>94781859</v>
      </c>
      <c r="AE779" s="7" t="str">
        <f ca="1">IF('Randomized Data'!S779 = 1, SNPs!$H$7 &amp; SNPs!$H$7, IF('Randomized Data'!T779 = 1, SNPs!$H$7 &amp; INDIRECT("SNPs!" &amp; CHAR(72 +'Randomized Data'!U779) &amp; "7"), INDIRECT("SNPs!" &amp; CHAR(72 +'Randomized Data'!U779) &amp; "7") &amp; INDIRECT("SNPs!" &amp; CHAR(72 +'Randomized Data'!U779) &amp; "7")))</f>
        <v>GG</v>
      </c>
      <c r="AF779" t="str">
        <f>SNPs!$F$8</f>
        <v>rs72558186</v>
      </c>
      <c r="AG779">
        <f>SNPs!$C$8</f>
        <v>10</v>
      </c>
      <c r="AH779">
        <f>SNPs!$D$8</f>
        <v>94781999</v>
      </c>
      <c r="AI779" s="7" t="str">
        <f ca="1">IF('Randomized Data'!V779 = 1, SNPs!$H$8 &amp; SNPs!$H$8, IF('Randomized Data'!W779 = 1, SNPs!$H$8 &amp; INDIRECT("SNPs!" &amp; CHAR(72 +'Randomized Data'!X779) &amp; "8"), INDIRECT("SNPs!" &amp; CHAR(72 +'Randomized Data'!X779) &amp; "8") &amp; INDIRECT("SNPs!" &amp; CHAR(72 +'Randomized Data'!X779) &amp; "8")))</f>
        <v>TA</v>
      </c>
      <c r="AJ779" t="str">
        <f>SNPs!$F$9</f>
        <v>rs56337013</v>
      </c>
      <c r="AK779">
        <f>SNPs!$C$9</f>
        <v>10</v>
      </c>
      <c r="AL779">
        <f>SNPs!$D$9</f>
        <v>94852738</v>
      </c>
      <c r="AM779" s="7" t="str">
        <f ca="1">IF('Randomized Data'!Y$2 = 1, SNPs!$H$9 &amp; SNPs!$H$9, IF('Randomized Data'!Z779 = 1, SNPs!$H$9 &amp; INDIRECT("SNPs!" &amp; CHAR(72 +'Randomized Data'!AA779) &amp; "9"), INDIRECT("SNPs!" &amp; CHAR(72 +'Randomized Data'!AA779) &amp; "9") &amp; INDIRECT("SNPs!" &amp; CHAR(72 +'Randomized Data'!AA779) &amp; "9")))</f>
        <v>CT</v>
      </c>
      <c r="AN779" t="str">
        <f>SNPs!$F$10</f>
        <v>rs17884712</v>
      </c>
      <c r="AO779">
        <f>SNPs!$C$10</f>
        <v>10</v>
      </c>
      <c r="AP779">
        <f>SNPs!$D$10</f>
        <v>94775489</v>
      </c>
      <c r="AQ779" s="7" t="str">
        <f ca="1">IF('Randomized Data'!AB779 = 1, SNPs!$H$10 &amp; SNPs!$H$10, IF('Randomized Data'!AC779 = 1, SNPs!$H$10 &amp; INDIRECT("SNPs!" &amp; CHAR(72 +'Randomized Data'!AD779) &amp; "10"), INDIRECT("SNPs!" &amp; CHAR(72 +'Randomized Data'!AD779) &amp; "10") &amp; INDIRECT("SNPs!" &amp; CHAR(72 +'Randomized Data'!AD779) &amp; "10")))</f>
        <v>GG</v>
      </c>
      <c r="AR779" t="str">
        <f>SNPs!$F$11</f>
        <v>rs6413438</v>
      </c>
      <c r="AS779">
        <f>SNPs!$C$11</f>
        <v>10</v>
      </c>
      <c r="AT779">
        <f>SNPs!$D$11</f>
        <v>94781858</v>
      </c>
      <c r="AU779" s="7" t="str">
        <f ca="1">IF('Randomized Data'!AE779 = 1, SNPs!$H$11 &amp; SNPs!$H$11, IF('Randomized Data'!AF779 = 1, SNPs!$H$11 &amp; INDIRECT("SNPs!" &amp; CHAR(72 +'Randomized Data'!AG779) &amp; "11"), INDIRECT("SNPs!" &amp; CHAR(72 +'Randomized Data'!AG779) &amp; "11") &amp; INDIRECT("SNPs!" &amp; CHAR(72 +'Randomized Data'!AG779) &amp; "11")))</f>
        <v>CC</v>
      </c>
      <c r="AV779" t="str">
        <f>SNPs!$F$12</f>
        <v>rs1057910</v>
      </c>
      <c r="AW779">
        <f>SNPs!$C$12</f>
        <v>10</v>
      </c>
      <c r="AX779">
        <f>SNPs!$D$12</f>
        <v>94981296</v>
      </c>
      <c r="AY779" s="7" t="str">
        <f ca="1">IF('Randomized Data'!AH779 = 1, SNPs!$H$12 &amp; SNPs!$H$12, IF('Randomized Data'!AI779 = 1, SNPs!$H$12 &amp; INDIRECT("SNPs!" &amp; CHAR(72 +'Randomized Data'!AJ779) &amp; "12"), INDIRECT("SNPs!" &amp; CHAR(72 +'Randomized Data'!AJ779) &amp; "12") &amp; INDIRECT("SNPs!" &amp; CHAR(72 +'Randomized Data'!AJ779) &amp; "12")))</f>
        <v>AA</v>
      </c>
      <c r="AZ779" t="str">
        <f>SNPs!$F$13</f>
        <v>rs1799853</v>
      </c>
      <c r="BA779">
        <f>SNPs!$C$13</f>
        <v>10</v>
      </c>
      <c r="BB779">
        <f>SNPs!$D$13</f>
        <v>94942290</v>
      </c>
      <c r="BC779" s="7" t="str">
        <f ca="1">IF('Randomized Data'!AK779 = 1, SNPs!$H$13 &amp; SNPs!$H$13, IF('Randomized Data'!AL779 = 1, SNPs!$H$13 &amp; INDIRECT("SNPs!" &amp; CHAR(72 +'Randomized Data'!AM779) &amp; "13"), INDIRECT("SNPs!" &amp; CHAR(72 +'Randomized Data'!AM779) &amp; "13") &amp; INDIRECT("SNPs!" &amp; CHAR(72 +'Randomized Data'!AM779) &amp; "13")))</f>
        <v>CC</v>
      </c>
      <c r="BD779" t="str">
        <f>SNPs!$F$14</f>
        <v>rs9923231</v>
      </c>
      <c r="BE779">
        <f>SNPs!$C$14</f>
        <v>16</v>
      </c>
      <c r="BF779">
        <f>SNPs!$D$14</f>
        <v>31096368</v>
      </c>
      <c r="BG779" s="7" t="str">
        <f ca="1">IF('Randomized Data'!AN779 = 1, SNPs!$H$14 &amp; SNPs!$H$14, IF('Randomized Data'!AO779 = 1, SNPs!$H$14 &amp; INDIRECT("SNPs!" &amp; CHAR(72 +'Randomized Data'!AP779) &amp; "14"), INDIRECT("SNPs!" &amp; CHAR(72 +'Randomized Data'!AP779) &amp; "14") &amp; INDIRECT("SNPs!" &amp; CHAR(72 +'Randomized Data'!AP779) &amp; "14")))</f>
        <v>AA</v>
      </c>
      <c r="BH779" t="str">
        <f>SNPs!$F$15</f>
        <v>rs9934438</v>
      </c>
      <c r="BI779">
        <f>SNPs!$C$15</f>
        <v>16</v>
      </c>
      <c r="BJ779">
        <f>SNPs!$D$15</f>
        <v>31093557</v>
      </c>
      <c r="BK779" s="7" t="str">
        <f ca="1">IF('Randomized Data'!AQ779 = 1, SNPs!$H$15 &amp; SNPs!$H$15, IF('Randomized Data'!AR779 = 1, SNPs!$H$15 &amp; INDIRECT("SNPs!" &amp; CHAR(72 +'Randomized Data'!AS779) &amp; "15"), INDIRECT("SNPs!" &amp; CHAR(72 +'Randomized Data'!AS779) &amp; "15") &amp; INDIRECT("SNPs!" &amp; CHAR(72 +'Randomized Data'!AS779) &amp; "15")))</f>
        <v>GA</v>
      </c>
      <c r="BL779" t="str">
        <f>SNPs!$F$16</f>
        <v>rs8050894</v>
      </c>
      <c r="BM779">
        <f>SNPs!$C$16</f>
        <v>16</v>
      </c>
      <c r="BN779">
        <f>SNPs!$D$16</f>
        <v>31093188</v>
      </c>
      <c r="BO779" s="7" t="str">
        <f ca="1">IF('Randomized Data'!AT779 = 1, SNPs!$H$16 &amp; SNPs!$H$16, IF('Randomized Data'!AU779 = 1, SNPs!$H$16 &amp; INDIRECT("SNPs!" &amp; CHAR(72 +'Randomized Data'!AV779) &amp; "16"), INDIRECT("SNPs!" &amp; CHAR(72 +'Randomized Data'!AV779) &amp; "16") &amp; INDIRECT("SNPs!" &amp; CHAR(72 +'Randomized Data'!AV779) &amp; "16")))</f>
        <v>CC</v>
      </c>
      <c r="BP779" t="str">
        <f>SNPs!$F$17</f>
        <v>rs6025</v>
      </c>
      <c r="BQ779">
        <f>SNPs!$C$17</f>
        <v>1</v>
      </c>
      <c r="BR779">
        <f>SNPs!$D$17</f>
        <v>169549811</v>
      </c>
      <c r="BS779" s="7" t="str">
        <f ca="1">IF('Randomized Data'!AW779 = 1, SNPs!$H$17 &amp; SNPs!$H$17, IF('Randomized Data'!AX779 = 1, SNPs!$H$17 &amp; INDIRECT("SNPs!" &amp; CHAR(72 +'Randomized Data'!AY779) &amp; "17"), INDIRECT("SNPs!" &amp; CHAR(72 +'Randomized Data'!AY779) &amp; "17") &amp; INDIRECT("SNPs!" &amp; CHAR(72 +'Randomized Data'!AY779) &amp; "17")))</f>
        <v>AA</v>
      </c>
      <c r="BT779" t="str">
        <f>SNPs!$F$18</f>
        <v>rs1799963</v>
      </c>
      <c r="BU779">
        <f>SNPs!$C$18</f>
        <v>11</v>
      </c>
      <c r="BV779">
        <f>SNPs!$D$18</f>
        <v>46739505</v>
      </c>
      <c r="BW779" s="7" t="str">
        <f ca="1">IF('Randomized Data'!AZ779 = 1, SNPs!$H$18 &amp; SNPs!$H$18, IF('Randomized Data'!BA779 = 1, SNPs!$H$18 &amp; INDIRECT("SNPs!" &amp; CHAR(72 +'Randomized Data'!BB779) &amp; "18"), INDIRECT("SNPs!" &amp; CHAR(72 +'Randomized Data'!BB779) &amp; "18") &amp; INDIRECT("SNPs!" &amp; CHAR(72 +'Randomized Data'!BB779) &amp; "18")))</f>
        <v>GG</v>
      </c>
      <c r="BX779" t="str">
        <f>SNPs!$F$19</f>
        <v>rs121913626</v>
      </c>
      <c r="BY779">
        <f>SNPs!$C$19</f>
        <v>14</v>
      </c>
      <c r="BZ779">
        <f>SNPs!$D$19</f>
        <v>23427723</v>
      </c>
      <c r="CA779" s="7" t="str">
        <f ca="1">IF('Randomized Data'!BC779 = 1, SNPs!$H$19 &amp; SNPs!$H$19, IF('Randomized Data'!BD779 = 1, SNPs!$H$19 &amp; INDIRECT("SNPs!" &amp; CHAR(72 +'Randomized Data'!BE779) &amp; "19"), INDIRECT("SNPs!" &amp; CHAR(72 +'Randomized Data'!BE779) &amp; "19") &amp; INDIRECT("SNPs!" &amp; CHAR(72 +'Randomized Data'!BE779) &amp; "19")))</f>
        <v>GC</v>
      </c>
      <c r="CB779" t="str">
        <f>SNPs!$F$20</f>
        <v>rs3218713</v>
      </c>
      <c r="CC779">
        <f>SNPs!$C$20</f>
        <v>14</v>
      </c>
      <c r="CD779">
        <f>SNPs!$D$20</f>
        <v>23431468</v>
      </c>
      <c r="CE779" s="7" t="str">
        <f ca="1">IF('Randomized Data'!BF779 = 1, SNPs!$H$20 &amp; SNPs!$H$20, IF('Randomized Data'!BG779 = 1, SNPs!$H$20 &amp; INDIRECT("SNPs!" &amp; CHAR(72 +'Randomized Data'!BH779) &amp; "20"), INDIRECT("SNPs!" &amp; CHAR(72 +'Randomized Data'!BH779) &amp; "20") &amp; INDIRECT("SNPs!" &amp; CHAR(72 +'Randomized Data'!BH779) &amp; "20")))</f>
        <v>GG</v>
      </c>
      <c r="CF779" t="str">
        <f>SNPs!$F$21</f>
        <v>rs3218714</v>
      </c>
      <c r="CG779">
        <f>SNPs!$C$21</f>
        <v>14</v>
      </c>
      <c r="CH779">
        <f>SNPs!$D$21</f>
        <v>23429279</v>
      </c>
      <c r="CI779" s="7" t="str">
        <f ca="1">IF('Randomized Data'!BI779 = 1, SNPs!$H$21 &amp; SNPs!$H$21, IF('Randomized Data'!BJ779 = 1, SNPs!$H$21 &amp; INDIRECT("SNPs!" &amp; CHAR(72 +'Randomized Data'!BK779) &amp; "21"), INDIRECT("SNPs!" &amp; CHAR(72 +'Randomized Data'!BK779) &amp; "21") &amp; INDIRECT("SNPs!" &amp; CHAR(72 +'Randomized Data'!BK779) &amp; "21")))</f>
        <v>CT</v>
      </c>
      <c r="CJ779" t="str">
        <f>SNPs!$F$22</f>
        <v>rs121964855</v>
      </c>
      <c r="CK779">
        <f>SNPs!$C$22</f>
        <v>1</v>
      </c>
      <c r="CL779">
        <f>SNPs!$D$22</f>
        <v>201365638</v>
      </c>
      <c r="CM779" s="7" t="str">
        <f ca="1">IF('Randomized Data'!BL779 = 1, SNPs!$H$22 &amp; SNPs!$H$22, IF('Randomized Data'!BM779 = 1, SNPs!$H$22 &amp; INDIRECT("SNPs!" &amp; CHAR(72 +'Randomized Data'!BN779) &amp; "22"), INDIRECT("SNPs!" &amp; CHAR(72 +'Randomized Data'!BN779) &amp; "22") &amp; INDIRECT("SNPs!" &amp; CHAR(72 +'Randomized Data'!BN779) &amp; "22")))</f>
        <v>TT</v>
      </c>
      <c r="CN779" t="str">
        <f>SNPs!$F$23</f>
        <v>rs121964856</v>
      </c>
      <c r="CO779">
        <f>SNPs!$C$23</f>
        <v>1</v>
      </c>
      <c r="CP779">
        <f>SNPs!$D$23</f>
        <v>201365297</v>
      </c>
      <c r="CQ779" s="7" t="str">
        <f ca="1">IF('Randomized Data'!BO779 = 1, SNPs!$H$23 &amp; SNPs!$H$23, IF('Randomized Data'!BP779 = 1, SNPs!$H$23 &amp; INDIRECT("SNPs!" &amp; CHAR(72 +'Randomized Data'!BQ779) &amp; "23"), INDIRECT("SNPs!" &amp; CHAR(72 +'Randomized Data'!BQ779) &amp; "23") &amp; INDIRECT("SNPs!" &amp; CHAR(72 +'Randomized Data'!BQ779) &amp; "23")))</f>
        <v>GG</v>
      </c>
      <c r="CR779" t="str">
        <f>SNPs!$F$24</f>
        <v>rs121964857</v>
      </c>
      <c r="CS779">
        <f>SNPs!$C$24</f>
        <v>1</v>
      </c>
      <c r="CT779">
        <f>SNPs!$D$24</f>
        <v>201359245</v>
      </c>
      <c r="CU779" s="7" t="str">
        <f ca="1">IF('Randomized Data'!BR779 = 1, SNPs!$H$24 &amp; SNPs!$H$24, IF('Randomized Data'!BS779 = 1, SNPs!$H$24 &amp; INDIRECT("SNPs!" &amp; CHAR(72 +'Randomized Data'!BT779) &amp; "24"), INDIRECT("SNPs!" &amp; CHAR(72 +'Randomized Data'!BT779) &amp; "24") &amp; INDIRECT("SNPs!" &amp; CHAR(72 +'Randomized Data'!BT779) &amp; "24")))</f>
        <v>TT</v>
      </c>
      <c r="CV779" t="str">
        <f>SNPs!$F$25</f>
        <v>rs28934269</v>
      </c>
      <c r="CW779">
        <f>SNPs!$C$25</f>
        <v>15</v>
      </c>
      <c r="CX779">
        <f>SNPs!$D$25</f>
        <v>63060915</v>
      </c>
      <c r="CY779" s="7" t="str">
        <f ca="1">IF('Randomized Data'!BU779 = 1, SNPs!$H$25 &amp; SNPs!$H$25, IF('Randomized Data'!BV779 = 1, SNPs!$H$25 &amp; INDIRECT("SNPs!" &amp; CHAR(72 +'Randomized Data'!BW779) &amp; "25"), INDIRECT("SNPs!" &amp; CHAR(72 +'Randomized Data'!BW779) &amp; "25") &amp; INDIRECT("SNPs!" &amp; CHAR(72 +'Randomized Data'!BW779) &amp; "25")))</f>
        <v>AG</v>
      </c>
      <c r="CZ779" t="str">
        <f>SNPs!$F$26</f>
        <v>rs28934270</v>
      </c>
      <c r="DA779">
        <f>SNPs!$C$26</f>
        <v>15</v>
      </c>
      <c r="DB779">
        <f>SNPs!$D$26</f>
        <v>63060899</v>
      </c>
      <c r="DC779" s="7" t="str">
        <f ca="1">IF('Randomized Data'!BX779 = 1, SNPs!$H$26 &amp; SNPs!$H$26, IF('Randomized Data'!BY779 = 1, SNPs!$H$26 &amp; INDIRECT("SNPs!" &amp; CHAR(72 +'Randomized Data'!BZ779) &amp; "26"), INDIRECT("SNPs!" &amp; CHAR(72 +'Randomized Data'!BZ779) &amp; "26") &amp; INDIRECT("SNPs!" &amp; CHAR(72 +'Randomized Data'!BZ779) &amp; "26")))</f>
        <v>GG</v>
      </c>
      <c r="DD779" t="str">
        <f>SNPs!$F$27</f>
        <v>rs727504290</v>
      </c>
      <c r="DE779">
        <f>SNPs!$C$27</f>
        <v>15</v>
      </c>
      <c r="DF779">
        <f>SNPs!$D$27</f>
        <v>63042875</v>
      </c>
      <c r="DG779" s="7" t="str">
        <f ca="1">IF('Randomized Data'!CA779 = 1, SNPs!$H$27 &amp; SNPs!$H$27, IF('Randomized Data'!CB779 = 1, SNPs!$H$27 &amp; INDIRECT("SNPs!" &amp; CHAR(72 +'Randomized Data'!CC779) &amp; "27"), INDIRECT("SNPs!" &amp; CHAR(72 +'Randomized Data'!CC779) &amp; "27") &amp; INDIRECT("SNPs!" &amp; CHAR(72 +'Randomized Data'!CC779) &amp; "27")))</f>
        <v>GG</v>
      </c>
      <c r="DH779" t="str">
        <f>SNPs!$F$28</f>
        <v>rs104894504</v>
      </c>
      <c r="DI779">
        <f>SNPs!$C$28</f>
        <v>15</v>
      </c>
      <c r="DJ779">
        <f>SNPs!$D$28</f>
        <v>63057028</v>
      </c>
      <c r="DK779" s="7" t="str">
        <f ca="1">IF('Randomized Data'!CD779 = 1, SNPs!$H$28 &amp; SNPs!$H$28, IF('Randomized Data'!CE779 = 1, SNPs!$H$28 &amp; INDIRECT("SNPs!" &amp; CHAR(72 +'Randomized Data'!CF779) &amp; "28"), INDIRECT("SNPs!" &amp; CHAR(72 +'Randomized Data'!CF779) &amp; "28") &amp; INDIRECT("SNPs!" &amp; CHAR(72 +'Randomized Data'!CF779) &amp; "28")))</f>
        <v>TT</v>
      </c>
      <c r="DL779" t="str">
        <f>SNPs!$F$29</f>
        <v>rs375882485</v>
      </c>
      <c r="DM779">
        <f>SNPs!$C$29</f>
        <v>11</v>
      </c>
      <c r="DN779">
        <f>SNPs!$D$29</f>
        <v>47342698</v>
      </c>
      <c r="DO779" s="7" t="str">
        <f ca="1">IF('Randomized Data'!CG779 = 1, SNPs!$H$29 &amp; SNPs!$H$29, IF('Randomized Data'!CH779 = 1, SNPs!$H$29 &amp; INDIRECT("SNPs!" &amp; CHAR(72 +'Randomized Data'!CI779) &amp; "29"), INDIRECT("SNPs!" &amp; CHAR(72 +'Randomized Data'!CI779) &amp; "29") &amp; INDIRECT("SNPs!" &amp; CHAR(72 +'Randomized Data'!CI779) &amp; "29")))</f>
        <v>GA</v>
      </c>
      <c r="DP779" t="str">
        <f>SNPs!$F$30</f>
        <v>rs397516083</v>
      </c>
      <c r="DQ779">
        <f>SNPs!$C$30</f>
        <v>11</v>
      </c>
      <c r="DR779">
        <f>SNPs!$D$30</f>
        <v>47346379</v>
      </c>
      <c r="DS779" s="7" t="str">
        <f ca="1">IF('Randomized Data'!CJ779 = 1, SNPs!$H$30 &amp; SNPs!$H$30, IF('Randomized Data'!CK779 = 1, SNPs!$H$30 &amp; INDIRECT("SNPs!" &amp; CHAR(72 +'Randomized Data'!CL779) &amp; "30"), INDIRECT("SNPs!" &amp; CHAR(72 +'Randomized Data'!CL779) &amp; "30") &amp; INDIRECT("SNPs!" &amp; CHAR(72 +'Randomized Data'!CL779) &amp; "30")))</f>
        <v>GG</v>
      </c>
      <c r="DT779" t="str">
        <f>SNPs!$F$31</f>
        <v>rs397515937</v>
      </c>
      <c r="DU779">
        <f>SNPs!$C$31</f>
        <v>11</v>
      </c>
      <c r="DV779">
        <f>SNPs!$D$31</f>
        <v>47339792</v>
      </c>
      <c r="DW779" s="7" t="str">
        <f ca="1">IF('Randomized Data'!CM779 = 1, SNPs!$H$31 &amp; SNPs!$H$31, IF('Randomized Data'!CN779 = 1, SNPs!$H$31 &amp; INDIRECT("SNPs!" &amp; CHAR(72 +'Randomized Data'!CO779) &amp; "31"), INDIRECT("SNPs!" &amp; CHAR(72 +'Randomized Data'!CO779) &amp; "31") &amp; INDIRECT("SNPs!" &amp; CHAR(72 +'Randomized Data'!CO779) &amp; "31")))</f>
        <v>AA</v>
      </c>
      <c r="DX779" t="str">
        <f>SNPs!$F$32</f>
        <v>rs397516074</v>
      </c>
      <c r="DY779">
        <f>SNPs!$C$32</f>
        <v>11</v>
      </c>
      <c r="DZ779">
        <f>SNPs!$D$32</f>
        <v>47348424</v>
      </c>
      <c r="EA779" s="7" t="str">
        <f ca="1">IF('Randomized Data'!CP779 = 1, SNPs!$H$32 &amp; SNPs!$H$32, IF('Randomized Data'!CQ779 = 1, SNPs!$H$32 &amp; INDIRECT("SNPs!" &amp; CHAR(72 +'Randomized Data'!CR779) &amp; "32"), INDIRECT("SNPs!" &amp; CHAR(72 +'Randomized Data'!CR779) &amp; "32") &amp; INDIRECT("SNPs!" &amp; CHAR(72 +'Randomized Data'!CR779) &amp; "32")))</f>
        <v>GG</v>
      </c>
      <c r="EB779" t="str">
        <f>SNPs!$F$33</f>
        <v>rs397515963</v>
      </c>
      <c r="EC779">
        <f>SNPs!$C$33</f>
        <v>11</v>
      </c>
      <c r="ED779">
        <f>SNPs!$D$33</f>
        <v>47337729</v>
      </c>
      <c r="EE779" s="7" t="str">
        <f ca="1">IF('Randomized Data'!CS779 = 1, SNPs!$H$33 &amp; SNPs!$H$33, IF('Randomized Data'!CT779 = 1, SNPs!$H$33 &amp; INDIRECT("SNPs!" &amp; CHAR(72 +'Randomized Data'!CU779) &amp; "33"), INDIRECT("SNPs!" &amp; CHAR(72 +'Randomized Data'!CU779) &amp; "33") &amp; INDIRECT("SNPs!" &amp; CHAR(72 +'Randomized Data'!CU779) &amp; "33")))</f>
        <v>--</v>
      </c>
    </row>
    <row r="780" spans="1:13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  <c r="F780" s="3">
        <v>42199</v>
      </c>
      <c r="G780" s="9" t="str">
        <f>'Randomized Data'!C780</f>
        <v>Internal Lab</v>
      </c>
      <c r="H780" t="str">
        <f>SNPs!$F$2</f>
        <v>rs12248560</v>
      </c>
      <c r="I780">
        <f>SNPs!$C$2</f>
        <v>10</v>
      </c>
      <c r="J780">
        <f>SNPs!$D$2</f>
        <v>94761900</v>
      </c>
      <c r="K780" t="str">
        <f ca="1">IF('Randomized Data'!D780 = 1, SNPs!$H$2 &amp; SNPs!$H$2, IF('Randomized Data'!E780 = 1, SNPs!$H$2 &amp; INDIRECT("SNPs!" &amp; CHAR(72 +'Randomized Data'!F780) &amp; "2"), INDIRECT("SNPs!" &amp; CHAR(72 +'Randomized Data'!F780) &amp; "2") &amp; INDIRECT("SNPs!" &amp; CHAR(72 +'Randomized Data'!F780) &amp; "2")))</f>
        <v>CC</v>
      </c>
      <c r="L780" t="str">
        <f>SNPs!$F$3</f>
        <v>rs28399504</v>
      </c>
      <c r="M780">
        <f>SNPs!$C$3</f>
        <v>10</v>
      </c>
      <c r="N780">
        <f>SNPs!$D$3</f>
        <v>94762706</v>
      </c>
      <c r="O780" t="str">
        <f ca="1">IF('Randomized Data'!G780 = 1, SNPs!$H$3 &amp; SNPs!$H$3, IF('Randomized Data'!H780 = 1, SNPs!$H$3 &amp; INDIRECT("SNPs!" &amp; CHAR(72 +'Randomized Data'!I780) &amp; "3"), INDIRECT("SNPs!" &amp; CHAR(72 +'Randomized Data'!I780) &amp; "3") &amp; INDIRECT("SNPs!" &amp; CHAR(72 +'Randomized Data'!I780) &amp; "3")))</f>
        <v>AA</v>
      </c>
      <c r="P780" t="str">
        <f>SNPs!$F$4</f>
        <v>rs41291556</v>
      </c>
      <c r="Q780">
        <f>SNPs!$C$4</f>
        <v>10</v>
      </c>
      <c r="R780">
        <f>SNPs!$D$4</f>
        <v>94775416</v>
      </c>
      <c r="S780" t="str">
        <f ca="1">IF('Randomized Data'!J780 = 1, SNPs!$H$4 &amp; SNPs!$H$4, IF('Randomized Data'!K780 = 1, SNPs!$H$4 &amp; INDIRECT("SNPs!" &amp; CHAR(72 +'Randomized Data'!L780) &amp; "4"), INDIRECT("SNPs!" &amp; CHAR(72 +'Randomized Data'!L780) &amp; "4") &amp; INDIRECT("SNPs!" &amp; CHAR(72 +'Randomized Data'!L780) &amp; "4")))</f>
        <v>TT</v>
      </c>
      <c r="T780" t="str">
        <f>SNPs!$F$5</f>
        <v>rs72558184</v>
      </c>
      <c r="U780">
        <f>SNPs!$C$5</f>
        <v>10</v>
      </c>
      <c r="V780">
        <f>SNPs!$D$5</f>
        <v>96535210</v>
      </c>
      <c r="W780" t="str">
        <f ca="1">IF('Randomized Data'!M780 = 1, SNPs!$H$5 &amp; SNPs!$H$5, IF('Randomized Data'!N780 = 1, SNPs!$H$5 &amp; INDIRECT("SNPs!" &amp; CHAR(72 +'Randomized Data'!O780) &amp; "5"), INDIRECT("SNPs!" &amp; CHAR(72 +'Randomized Data'!O780) &amp; "5") &amp; INDIRECT("SNPs!" &amp; CHAR(72 +'Randomized Data'!O780) &amp; "5")))</f>
        <v>AA</v>
      </c>
      <c r="X780" t="str">
        <f>SNPs!$F$6</f>
        <v>rs4986893</v>
      </c>
      <c r="Y780">
        <f>SNPs!$C$6</f>
        <v>10</v>
      </c>
      <c r="Z780">
        <f>SNPs!$D$6</f>
        <v>94780653</v>
      </c>
      <c r="AA780" s="7" t="str">
        <f ca="1">IF('Randomized Data'!P780 = 1, SNPs!$H$6 &amp; SNPs!$H$6, IF('Randomized Data'!Q780 = 1, SNPs!$H$6 &amp; INDIRECT("SNPs!" &amp; CHAR(72 +'Randomized Data'!R780) &amp; "6"), INDIRECT("SNPs!" &amp; CHAR(72 +'Randomized Data'!R780) &amp; "6") &amp; INDIRECT("SNPs!" &amp; CHAR(72 +'Randomized Data'!R780) &amp; "6")))</f>
        <v>GG</v>
      </c>
      <c r="AB780" t="str">
        <f>SNPs!$F$7</f>
        <v>rs4244285</v>
      </c>
      <c r="AC780">
        <f>SNPs!$C$7</f>
        <v>10</v>
      </c>
      <c r="AD780">
        <f>SNPs!$D$7</f>
        <v>94781859</v>
      </c>
      <c r="AE780" s="7" t="str">
        <f ca="1">IF('Randomized Data'!S780 = 1, SNPs!$H$7 &amp; SNPs!$H$7, IF('Randomized Data'!T780 = 1, SNPs!$H$7 &amp; INDIRECT("SNPs!" &amp; CHAR(72 +'Randomized Data'!U780) &amp; "7"), INDIRECT("SNPs!" &amp; CHAR(72 +'Randomized Data'!U780) &amp; "7") &amp; INDIRECT("SNPs!" &amp; CHAR(72 +'Randomized Data'!U780) &amp; "7")))</f>
        <v>GG</v>
      </c>
      <c r="AF780" t="str">
        <f>SNPs!$F$8</f>
        <v>rs72558186</v>
      </c>
      <c r="AG780">
        <f>SNPs!$C$8</f>
        <v>10</v>
      </c>
      <c r="AH780">
        <f>SNPs!$D$8</f>
        <v>94781999</v>
      </c>
      <c r="AI780" s="7" t="str">
        <f ca="1">IF('Randomized Data'!V780 = 1, SNPs!$H$8 &amp; SNPs!$H$8, IF('Randomized Data'!W780 = 1, SNPs!$H$8 &amp; INDIRECT("SNPs!" &amp; CHAR(72 +'Randomized Data'!X780) &amp; "8"), INDIRECT("SNPs!" &amp; CHAR(72 +'Randomized Data'!X780) &amp; "8") &amp; INDIRECT("SNPs!" &amp; CHAR(72 +'Randomized Data'!X780) &amp; "8")))</f>
        <v>AA</v>
      </c>
      <c r="AJ780" t="str">
        <f>SNPs!$F$9</f>
        <v>rs56337013</v>
      </c>
      <c r="AK780">
        <f>SNPs!$C$9</f>
        <v>10</v>
      </c>
      <c r="AL780">
        <f>SNPs!$D$9</f>
        <v>94852738</v>
      </c>
      <c r="AM780" s="7" t="str">
        <f ca="1">IF('Randomized Data'!Y$2 = 1, SNPs!$H$9 &amp; SNPs!$H$9, IF('Randomized Data'!Z780 = 1, SNPs!$H$9 &amp; INDIRECT("SNPs!" &amp; CHAR(72 +'Randomized Data'!AA780) &amp; "9"), INDIRECT("SNPs!" &amp; CHAR(72 +'Randomized Data'!AA780) &amp; "9") &amp; INDIRECT("SNPs!" &amp; CHAR(72 +'Randomized Data'!AA780) &amp; "9")))</f>
        <v>CT</v>
      </c>
      <c r="AN780" t="str">
        <f>SNPs!$F$10</f>
        <v>rs17884712</v>
      </c>
      <c r="AO780">
        <f>SNPs!$C$10</f>
        <v>10</v>
      </c>
      <c r="AP780">
        <f>SNPs!$D$10</f>
        <v>94775489</v>
      </c>
      <c r="AQ780" s="7" t="str">
        <f ca="1">IF('Randomized Data'!AB780 = 1, SNPs!$H$10 &amp; SNPs!$H$10, IF('Randomized Data'!AC780 = 1, SNPs!$H$10 &amp; INDIRECT("SNPs!" &amp; CHAR(72 +'Randomized Data'!AD780) &amp; "10"), INDIRECT("SNPs!" &amp; CHAR(72 +'Randomized Data'!AD780) &amp; "10") &amp; INDIRECT("SNPs!" &amp; CHAR(72 +'Randomized Data'!AD780) &amp; "10")))</f>
        <v>AA</v>
      </c>
      <c r="AR780" t="str">
        <f>SNPs!$F$11</f>
        <v>rs6413438</v>
      </c>
      <c r="AS780">
        <f>SNPs!$C$11</f>
        <v>10</v>
      </c>
      <c r="AT780">
        <f>SNPs!$D$11</f>
        <v>94781858</v>
      </c>
      <c r="AU780" s="7" t="str">
        <f ca="1">IF('Randomized Data'!AE780 = 1, SNPs!$H$11 &amp; SNPs!$H$11, IF('Randomized Data'!AF780 = 1, SNPs!$H$11 &amp; INDIRECT("SNPs!" &amp; CHAR(72 +'Randomized Data'!AG780) &amp; "11"), INDIRECT("SNPs!" &amp; CHAR(72 +'Randomized Data'!AG780) &amp; "11") &amp; INDIRECT("SNPs!" &amp; CHAR(72 +'Randomized Data'!AG780) &amp; "11")))</f>
        <v>CC</v>
      </c>
      <c r="AV780" t="str">
        <f>SNPs!$F$12</f>
        <v>rs1057910</v>
      </c>
      <c r="AW780">
        <f>SNPs!$C$12</f>
        <v>10</v>
      </c>
      <c r="AX780">
        <f>SNPs!$D$12</f>
        <v>94981296</v>
      </c>
      <c r="AY780" s="7" t="str">
        <f ca="1">IF('Randomized Data'!AH780 = 1, SNPs!$H$12 &amp; SNPs!$H$12, IF('Randomized Data'!AI780 = 1, SNPs!$H$12 &amp; INDIRECT("SNPs!" &amp; CHAR(72 +'Randomized Data'!AJ780) &amp; "12"), INDIRECT("SNPs!" &amp; CHAR(72 +'Randomized Data'!AJ780) &amp; "12") &amp; INDIRECT("SNPs!" &amp; CHAR(72 +'Randomized Data'!AJ780) &amp; "12")))</f>
        <v>AA</v>
      </c>
      <c r="AZ780" t="str">
        <f>SNPs!$F$13</f>
        <v>rs1799853</v>
      </c>
      <c r="BA780">
        <f>SNPs!$C$13</f>
        <v>10</v>
      </c>
      <c r="BB780">
        <f>SNPs!$D$13</f>
        <v>94942290</v>
      </c>
      <c r="BC780" s="7" t="str">
        <f ca="1">IF('Randomized Data'!AK780 = 1, SNPs!$H$13 &amp; SNPs!$H$13, IF('Randomized Data'!AL780 = 1, SNPs!$H$13 &amp; INDIRECT("SNPs!" &amp; CHAR(72 +'Randomized Data'!AM780) &amp; "13"), INDIRECT("SNPs!" &amp; CHAR(72 +'Randomized Data'!AM780) &amp; "13") &amp; INDIRECT("SNPs!" &amp; CHAR(72 +'Randomized Data'!AM780) &amp; "13")))</f>
        <v>CT</v>
      </c>
      <c r="BD780" t="str">
        <f>SNPs!$F$14</f>
        <v>rs9923231</v>
      </c>
      <c r="BE780">
        <f>SNPs!$C$14</f>
        <v>16</v>
      </c>
      <c r="BF780">
        <f>SNPs!$D$14</f>
        <v>31096368</v>
      </c>
      <c r="BG780" s="7" t="str">
        <f ca="1">IF('Randomized Data'!AN780 = 1, SNPs!$H$14 &amp; SNPs!$H$14, IF('Randomized Data'!AO780 = 1, SNPs!$H$14 &amp; INDIRECT("SNPs!" &amp; CHAR(72 +'Randomized Data'!AP780) &amp; "14"), INDIRECT("SNPs!" &amp; CHAR(72 +'Randomized Data'!AP780) &amp; "14") &amp; INDIRECT("SNPs!" &amp; CHAR(72 +'Randomized Data'!AP780) &amp; "14")))</f>
        <v>TT</v>
      </c>
      <c r="BH780" t="str">
        <f>SNPs!$F$15</f>
        <v>rs9934438</v>
      </c>
      <c r="BI780">
        <f>SNPs!$C$15</f>
        <v>16</v>
      </c>
      <c r="BJ780">
        <f>SNPs!$D$15</f>
        <v>31093557</v>
      </c>
      <c r="BK780" s="7" t="str">
        <f ca="1">IF('Randomized Data'!AQ780 = 1, SNPs!$H$15 &amp; SNPs!$H$15, IF('Randomized Data'!AR780 = 1, SNPs!$H$15 &amp; INDIRECT("SNPs!" &amp; CHAR(72 +'Randomized Data'!AS780) &amp; "15"), INDIRECT("SNPs!" &amp; CHAR(72 +'Randomized Data'!AS780) &amp; "15") &amp; INDIRECT("SNPs!" &amp; CHAR(72 +'Randomized Data'!AS780) &amp; "15")))</f>
        <v>AA</v>
      </c>
      <c r="BL780" t="str">
        <f>SNPs!$F$16</f>
        <v>rs8050894</v>
      </c>
      <c r="BM780">
        <f>SNPs!$C$16</f>
        <v>16</v>
      </c>
      <c r="BN780">
        <f>SNPs!$D$16</f>
        <v>31093188</v>
      </c>
      <c r="BO780" s="7" t="str">
        <f ca="1">IF('Randomized Data'!AT780 = 1, SNPs!$H$16 &amp; SNPs!$H$16, IF('Randomized Data'!AU780 = 1, SNPs!$H$16 &amp; INDIRECT("SNPs!" &amp; CHAR(72 +'Randomized Data'!AV780) &amp; "16"), INDIRECT("SNPs!" &amp; CHAR(72 +'Randomized Data'!AV780) &amp; "16") &amp; INDIRECT("SNPs!" &amp; CHAR(72 +'Randomized Data'!AV780) &amp; "16")))</f>
        <v>CG</v>
      </c>
      <c r="BP780" t="str">
        <f>SNPs!$F$17</f>
        <v>rs6025</v>
      </c>
      <c r="BQ780">
        <f>SNPs!$C$17</f>
        <v>1</v>
      </c>
      <c r="BR780">
        <f>SNPs!$D$17</f>
        <v>169549811</v>
      </c>
      <c r="BS780" s="7" t="str">
        <f ca="1">IF('Randomized Data'!AW780 = 1, SNPs!$H$17 &amp; SNPs!$H$17, IF('Randomized Data'!AX780 = 1, SNPs!$H$17 &amp; INDIRECT("SNPs!" &amp; CHAR(72 +'Randomized Data'!AY780) &amp; "17"), INDIRECT("SNPs!" &amp; CHAR(72 +'Randomized Data'!AY780) &amp; "17") &amp; INDIRECT("SNPs!" &amp; CHAR(72 +'Randomized Data'!AY780) &amp; "17")))</f>
        <v>GG</v>
      </c>
      <c r="BT780" t="str">
        <f>SNPs!$F$18</f>
        <v>rs1799963</v>
      </c>
      <c r="BU780">
        <f>SNPs!$C$18</f>
        <v>11</v>
      </c>
      <c r="BV780">
        <f>SNPs!$D$18</f>
        <v>46739505</v>
      </c>
      <c r="BW780" s="7" t="str">
        <f ca="1">IF('Randomized Data'!AZ780 = 1, SNPs!$H$18 &amp; SNPs!$H$18, IF('Randomized Data'!BA780 = 1, SNPs!$H$18 &amp; INDIRECT("SNPs!" &amp; CHAR(72 +'Randomized Data'!BB780) &amp; "18"), INDIRECT("SNPs!" &amp; CHAR(72 +'Randomized Data'!BB780) &amp; "18") &amp; INDIRECT("SNPs!" &amp; CHAR(72 +'Randomized Data'!BB780) &amp; "18")))</f>
        <v>GA</v>
      </c>
      <c r="BX780" t="str">
        <f>SNPs!$F$19</f>
        <v>rs121913626</v>
      </c>
      <c r="BY780">
        <f>SNPs!$C$19</f>
        <v>14</v>
      </c>
      <c r="BZ780">
        <f>SNPs!$D$19</f>
        <v>23427723</v>
      </c>
      <c r="CA780" s="7" t="str">
        <f ca="1">IF('Randomized Data'!BC780 = 1, SNPs!$H$19 &amp; SNPs!$H$19, IF('Randomized Data'!BD780 = 1, SNPs!$H$19 &amp; INDIRECT("SNPs!" &amp; CHAR(72 +'Randomized Data'!BE780) &amp; "19"), INDIRECT("SNPs!" &amp; CHAR(72 +'Randomized Data'!BE780) &amp; "19") &amp; INDIRECT("SNPs!" &amp; CHAR(72 +'Randomized Data'!BE780) &amp; "19")))</f>
        <v>CC</v>
      </c>
      <c r="CB780" t="str">
        <f>SNPs!$F$20</f>
        <v>rs3218713</v>
      </c>
      <c r="CC780">
        <f>SNPs!$C$20</f>
        <v>14</v>
      </c>
      <c r="CD780">
        <f>SNPs!$D$20</f>
        <v>23431468</v>
      </c>
      <c r="CE780" s="7" t="str">
        <f ca="1">IF('Randomized Data'!BF780 = 1, SNPs!$H$20 &amp; SNPs!$H$20, IF('Randomized Data'!BG780 = 1, SNPs!$H$20 &amp; INDIRECT("SNPs!" &amp; CHAR(72 +'Randomized Data'!BH780) &amp; "20"), INDIRECT("SNPs!" &amp; CHAR(72 +'Randomized Data'!BH780) &amp; "20") &amp; INDIRECT("SNPs!" &amp; CHAR(72 +'Randomized Data'!BH780) &amp; "20")))</f>
        <v>GG</v>
      </c>
      <c r="CF780" t="str">
        <f>SNPs!$F$21</f>
        <v>rs3218714</v>
      </c>
      <c r="CG780">
        <f>SNPs!$C$21</f>
        <v>14</v>
      </c>
      <c r="CH780">
        <f>SNPs!$D$21</f>
        <v>23429279</v>
      </c>
      <c r="CI780" s="7" t="str">
        <f ca="1">IF('Randomized Data'!BI780 = 1, SNPs!$H$21 &amp; SNPs!$H$21, IF('Randomized Data'!BJ780 = 1, SNPs!$H$21 &amp; INDIRECT("SNPs!" &amp; CHAR(72 +'Randomized Data'!BK780) &amp; "21"), INDIRECT("SNPs!" &amp; CHAR(72 +'Randomized Data'!BK780) &amp; "21") &amp; INDIRECT("SNPs!" &amp; CHAR(72 +'Randomized Data'!BK780) &amp; "21")))</f>
        <v>CC</v>
      </c>
      <c r="CJ780" t="str">
        <f>SNPs!$F$22</f>
        <v>rs121964855</v>
      </c>
      <c r="CK780">
        <f>SNPs!$C$22</f>
        <v>1</v>
      </c>
      <c r="CL780">
        <f>SNPs!$D$22</f>
        <v>201365638</v>
      </c>
      <c r="CM780" s="7" t="str">
        <f ca="1">IF('Randomized Data'!BL780 = 1, SNPs!$H$22 &amp; SNPs!$H$22, IF('Randomized Data'!BM780 = 1, SNPs!$H$22 &amp; INDIRECT("SNPs!" &amp; CHAR(72 +'Randomized Data'!BN780) &amp; "22"), INDIRECT("SNPs!" &amp; CHAR(72 +'Randomized Data'!BN780) &amp; "22") &amp; INDIRECT("SNPs!" &amp; CHAR(72 +'Randomized Data'!BN780) &amp; "22")))</f>
        <v>AA</v>
      </c>
      <c r="CN780" t="str">
        <f>SNPs!$F$23</f>
        <v>rs121964856</v>
      </c>
      <c r="CO780">
        <f>SNPs!$C$23</f>
        <v>1</v>
      </c>
      <c r="CP780">
        <f>SNPs!$D$23</f>
        <v>201365297</v>
      </c>
      <c r="CQ780" s="7" t="str">
        <f ca="1">IF('Randomized Data'!BO780 = 1, SNPs!$H$23 &amp; SNPs!$H$23, IF('Randomized Data'!BP780 = 1, SNPs!$H$23 &amp; INDIRECT("SNPs!" &amp; CHAR(72 +'Randomized Data'!BQ780) &amp; "23"), INDIRECT("SNPs!" &amp; CHAR(72 +'Randomized Data'!BQ780) &amp; "23") &amp; INDIRECT("SNPs!" &amp; CHAR(72 +'Randomized Data'!BQ780) &amp; "23")))</f>
        <v>GA</v>
      </c>
      <c r="CR780" t="str">
        <f>SNPs!$F$24</f>
        <v>rs121964857</v>
      </c>
      <c r="CS780">
        <f>SNPs!$C$24</f>
        <v>1</v>
      </c>
      <c r="CT780">
        <f>SNPs!$D$24</f>
        <v>201359245</v>
      </c>
      <c r="CU780" s="7" t="str">
        <f ca="1">IF('Randomized Data'!BR780 = 1, SNPs!$H$24 &amp; SNPs!$H$24, IF('Randomized Data'!BS780 = 1, SNPs!$H$24 &amp; INDIRECT("SNPs!" &amp; CHAR(72 +'Randomized Data'!BT780) &amp; "24"), INDIRECT("SNPs!" &amp; CHAR(72 +'Randomized Data'!BT780) &amp; "24") &amp; INDIRECT("SNPs!" &amp; CHAR(72 +'Randomized Data'!BT780) &amp; "24")))</f>
        <v>CC</v>
      </c>
      <c r="CV780" t="str">
        <f>SNPs!$F$25</f>
        <v>rs28934269</v>
      </c>
      <c r="CW780">
        <f>SNPs!$C$25</f>
        <v>15</v>
      </c>
      <c r="CX780">
        <f>SNPs!$D$25</f>
        <v>63060915</v>
      </c>
      <c r="CY780" s="7" t="str">
        <f ca="1">IF('Randomized Data'!BU780 = 1, SNPs!$H$25 &amp; SNPs!$H$25, IF('Randomized Data'!BV780 = 1, SNPs!$H$25 &amp; INDIRECT("SNPs!" &amp; CHAR(72 +'Randomized Data'!BW780) &amp; "25"), INDIRECT("SNPs!" &amp; CHAR(72 +'Randomized Data'!BW780) &amp; "25") &amp; INDIRECT("SNPs!" &amp; CHAR(72 +'Randomized Data'!BW780) &amp; "25")))</f>
        <v>AA</v>
      </c>
      <c r="CZ780" t="str">
        <f>SNPs!$F$26</f>
        <v>rs28934270</v>
      </c>
      <c r="DA780">
        <f>SNPs!$C$26</f>
        <v>15</v>
      </c>
      <c r="DB780">
        <f>SNPs!$D$26</f>
        <v>63060899</v>
      </c>
      <c r="DC780" s="7" t="str">
        <f ca="1">IF('Randomized Data'!BX780 = 1, SNPs!$H$26 &amp; SNPs!$H$26, IF('Randomized Data'!BY780 = 1, SNPs!$H$26 &amp; INDIRECT("SNPs!" &amp; CHAR(72 +'Randomized Data'!BZ780) &amp; "26"), INDIRECT("SNPs!" &amp; CHAR(72 +'Randomized Data'!BZ780) &amp; "26") &amp; INDIRECT("SNPs!" &amp; CHAR(72 +'Randomized Data'!BZ780) &amp; "26")))</f>
        <v>GG</v>
      </c>
      <c r="DD780" t="str">
        <f>SNPs!$F$27</f>
        <v>rs727504290</v>
      </c>
      <c r="DE780">
        <f>SNPs!$C$27</f>
        <v>15</v>
      </c>
      <c r="DF780">
        <f>SNPs!$D$27</f>
        <v>63042875</v>
      </c>
      <c r="DG780" s="7" t="str">
        <f ca="1">IF('Randomized Data'!CA780 = 1, SNPs!$H$27 &amp; SNPs!$H$27, IF('Randomized Data'!CB780 = 1, SNPs!$H$27 &amp; INDIRECT("SNPs!" &amp; CHAR(72 +'Randomized Data'!CC780) &amp; "27"), INDIRECT("SNPs!" &amp; CHAR(72 +'Randomized Data'!CC780) &amp; "27") &amp; INDIRECT("SNPs!" &amp; CHAR(72 +'Randomized Data'!CC780) &amp; "27")))</f>
        <v>CC</v>
      </c>
      <c r="DH780" t="str">
        <f>SNPs!$F$28</f>
        <v>rs104894504</v>
      </c>
      <c r="DI780">
        <f>SNPs!$C$28</f>
        <v>15</v>
      </c>
      <c r="DJ780">
        <f>SNPs!$D$28</f>
        <v>63057028</v>
      </c>
      <c r="DK780" s="7" t="str">
        <f ca="1">IF('Randomized Data'!CD780 = 1, SNPs!$H$28 &amp; SNPs!$H$28, IF('Randomized Data'!CE780 = 1, SNPs!$H$28 &amp; INDIRECT("SNPs!" &amp; CHAR(72 +'Randomized Data'!CF780) &amp; "28"), INDIRECT("SNPs!" &amp; CHAR(72 +'Randomized Data'!CF780) &amp; "28") &amp; INDIRECT("SNPs!" &amp; CHAR(72 +'Randomized Data'!CF780) &amp; "28")))</f>
        <v>TT</v>
      </c>
      <c r="DL780" t="str">
        <f>SNPs!$F$29</f>
        <v>rs375882485</v>
      </c>
      <c r="DM780">
        <f>SNPs!$C$29</f>
        <v>11</v>
      </c>
      <c r="DN780">
        <f>SNPs!$D$29</f>
        <v>47342698</v>
      </c>
      <c r="DO780" s="7" t="str">
        <f ca="1">IF('Randomized Data'!CG780 = 1, SNPs!$H$29 &amp; SNPs!$H$29, IF('Randomized Data'!CH780 = 1, SNPs!$H$29 &amp; INDIRECT("SNPs!" &amp; CHAR(72 +'Randomized Data'!CI780) &amp; "29"), INDIRECT("SNPs!" &amp; CHAR(72 +'Randomized Data'!CI780) &amp; "29") &amp; INDIRECT("SNPs!" &amp; CHAR(72 +'Randomized Data'!CI780) &amp; "29")))</f>
        <v>GG</v>
      </c>
      <c r="DP780" t="str">
        <f>SNPs!$F$30</f>
        <v>rs397516083</v>
      </c>
      <c r="DQ780">
        <f>SNPs!$C$30</f>
        <v>11</v>
      </c>
      <c r="DR780">
        <f>SNPs!$D$30</f>
        <v>47346379</v>
      </c>
      <c r="DS780" s="7" t="str">
        <f ca="1">IF('Randomized Data'!CJ780 = 1, SNPs!$H$30 &amp; SNPs!$H$30, IF('Randomized Data'!CK780 = 1, SNPs!$H$30 &amp; INDIRECT("SNPs!" &amp; CHAR(72 +'Randomized Data'!CL780) &amp; "30"), INDIRECT("SNPs!" &amp; CHAR(72 +'Randomized Data'!CL780) &amp; "30") &amp; INDIRECT("SNPs!" &amp; CHAR(72 +'Randomized Data'!CL780) &amp; "30")))</f>
        <v>GG</v>
      </c>
      <c r="DT780" t="str">
        <f>SNPs!$F$31</f>
        <v>rs397515937</v>
      </c>
      <c r="DU780">
        <f>SNPs!$C$31</f>
        <v>11</v>
      </c>
      <c r="DV780">
        <f>SNPs!$D$31</f>
        <v>47339792</v>
      </c>
      <c r="DW780" s="7" t="str">
        <f ca="1">IF('Randomized Data'!CM780 = 1, SNPs!$H$31 &amp; SNPs!$H$31, IF('Randomized Data'!CN780 = 1, SNPs!$H$31 &amp; INDIRECT("SNPs!" &amp; CHAR(72 +'Randomized Data'!CO780) &amp; "31"), INDIRECT("SNPs!" &amp; CHAR(72 +'Randomized Data'!CO780) &amp; "31") &amp; INDIRECT("SNPs!" &amp; CHAR(72 +'Randomized Data'!CO780) &amp; "31")))</f>
        <v>AA</v>
      </c>
      <c r="DX780" t="str">
        <f>SNPs!$F$32</f>
        <v>rs397516074</v>
      </c>
      <c r="DY780">
        <f>SNPs!$C$32</f>
        <v>11</v>
      </c>
      <c r="DZ780">
        <f>SNPs!$D$32</f>
        <v>47348424</v>
      </c>
      <c r="EA780" s="7" t="str">
        <f ca="1">IF('Randomized Data'!CP780 = 1, SNPs!$H$32 &amp; SNPs!$H$32, IF('Randomized Data'!CQ780 = 1, SNPs!$H$32 &amp; INDIRECT("SNPs!" &amp; CHAR(72 +'Randomized Data'!CR780) &amp; "32"), INDIRECT("SNPs!" &amp; CHAR(72 +'Randomized Data'!CR780) &amp; "32") &amp; INDIRECT("SNPs!" &amp; CHAR(72 +'Randomized Data'!CR780) &amp; "32")))</f>
        <v>AA</v>
      </c>
      <c r="EB780" t="str">
        <f>SNPs!$F$33</f>
        <v>rs397515963</v>
      </c>
      <c r="EC780">
        <f>SNPs!$C$33</f>
        <v>11</v>
      </c>
      <c r="ED780">
        <f>SNPs!$D$33</f>
        <v>47337729</v>
      </c>
      <c r="EE780" s="7" t="str">
        <f ca="1">IF('Randomized Data'!CS780 = 1, SNPs!$H$33 &amp; SNPs!$H$33, IF('Randomized Data'!CT780 = 1, SNPs!$H$33 &amp; INDIRECT("SNPs!" &amp; CHAR(72 +'Randomized Data'!CU780) &amp; "33"), INDIRECT("SNPs!" &amp; CHAR(72 +'Randomized Data'!CU780) &amp; "33") &amp; INDIRECT("SNPs!" &amp; CHAR(72 +'Randomized Data'!CU780) &amp; "33")))</f>
        <v>-G</v>
      </c>
    </row>
    <row r="781" spans="1:13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  <c r="F781" s="3">
        <v>42177</v>
      </c>
      <c r="G781" s="9" t="str">
        <f>'Randomized Data'!C781</f>
        <v>NGS Lab</v>
      </c>
      <c r="H781" t="str">
        <f>SNPs!$F$2</f>
        <v>rs12248560</v>
      </c>
      <c r="I781">
        <f>SNPs!$C$2</f>
        <v>10</v>
      </c>
      <c r="J781">
        <f>SNPs!$D$2</f>
        <v>94761900</v>
      </c>
      <c r="K781" t="str">
        <f ca="1">IF('Randomized Data'!D781 = 1, SNPs!$H$2 &amp; SNPs!$H$2, IF('Randomized Data'!E781 = 1, SNPs!$H$2 &amp; INDIRECT("SNPs!" &amp; CHAR(72 +'Randomized Data'!F781) &amp; "2"), INDIRECT("SNPs!" &amp; CHAR(72 +'Randomized Data'!F781) &amp; "2") &amp; INDIRECT("SNPs!" &amp; CHAR(72 +'Randomized Data'!F781) &amp; "2")))</f>
        <v>AA</v>
      </c>
      <c r="L781" t="str">
        <f>SNPs!$F$3</f>
        <v>rs28399504</v>
      </c>
      <c r="M781">
        <f>SNPs!$C$3</f>
        <v>10</v>
      </c>
      <c r="N781">
        <f>SNPs!$D$3</f>
        <v>94762706</v>
      </c>
      <c r="O781" t="str">
        <f ca="1">IF('Randomized Data'!G781 = 1, SNPs!$H$3 &amp; SNPs!$H$3, IF('Randomized Data'!H781 = 1, SNPs!$H$3 &amp; INDIRECT("SNPs!" &amp; CHAR(72 +'Randomized Data'!I781) &amp; "3"), INDIRECT("SNPs!" &amp; CHAR(72 +'Randomized Data'!I781) &amp; "3") &amp; INDIRECT("SNPs!" &amp; CHAR(72 +'Randomized Data'!I781) &amp; "3")))</f>
        <v>AA</v>
      </c>
      <c r="P781" t="str">
        <f>SNPs!$F$4</f>
        <v>rs41291556</v>
      </c>
      <c r="Q781">
        <f>SNPs!$C$4</f>
        <v>10</v>
      </c>
      <c r="R781">
        <f>SNPs!$D$4</f>
        <v>94775416</v>
      </c>
      <c r="S781" t="str">
        <f ca="1">IF('Randomized Data'!J781 = 1, SNPs!$H$4 &amp; SNPs!$H$4, IF('Randomized Data'!K781 = 1, SNPs!$H$4 &amp; INDIRECT("SNPs!" &amp; CHAR(72 +'Randomized Data'!L781) &amp; "4"), INDIRECT("SNPs!" &amp; CHAR(72 +'Randomized Data'!L781) &amp; "4") &amp; INDIRECT("SNPs!" &amp; CHAR(72 +'Randomized Data'!L781) &amp; "4")))</f>
        <v>CC</v>
      </c>
      <c r="T781" t="str">
        <f>SNPs!$F$5</f>
        <v>rs72558184</v>
      </c>
      <c r="U781">
        <f>SNPs!$C$5</f>
        <v>10</v>
      </c>
      <c r="V781">
        <f>SNPs!$D$5</f>
        <v>96535210</v>
      </c>
      <c r="W781" t="str">
        <f ca="1">IF('Randomized Data'!M781 = 1, SNPs!$H$5 &amp; SNPs!$H$5, IF('Randomized Data'!N781 = 1, SNPs!$H$5 &amp; INDIRECT("SNPs!" &amp; CHAR(72 +'Randomized Data'!O781) &amp; "5"), INDIRECT("SNPs!" &amp; CHAR(72 +'Randomized Data'!O781) &amp; "5") &amp; INDIRECT("SNPs!" &amp; CHAR(72 +'Randomized Data'!O781) &amp; "5")))</f>
        <v>GA</v>
      </c>
      <c r="X781" t="str">
        <f>SNPs!$F$6</f>
        <v>rs4986893</v>
      </c>
      <c r="Y781">
        <f>SNPs!$C$6</f>
        <v>10</v>
      </c>
      <c r="Z781">
        <f>SNPs!$D$6</f>
        <v>94780653</v>
      </c>
      <c r="AA781" s="7" t="str">
        <f ca="1">IF('Randomized Data'!P781 = 1, SNPs!$H$6 &amp; SNPs!$H$6, IF('Randomized Data'!Q781 = 1, SNPs!$H$6 &amp; INDIRECT("SNPs!" &amp; CHAR(72 +'Randomized Data'!R781) &amp; "6"), INDIRECT("SNPs!" &amp; CHAR(72 +'Randomized Data'!R781) &amp; "6") &amp; INDIRECT("SNPs!" &amp; CHAR(72 +'Randomized Data'!R781) &amp; "6")))</f>
        <v>GG</v>
      </c>
      <c r="AB781" t="str">
        <f>SNPs!$F$7</f>
        <v>rs4244285</v>
      </c>
      <c r="AC781">
        <f>SNPs!$C$7</f>
        <v>10</v>
      </c>
      <c r="AD781">
        <f>SNPs!$D$7</f>
        <v>94781859</v>
      </c>
      <c r="AE781" s="7" t="str">
        <f ca="1">IF('Randomized Data'!S781 = 1, SNPs!$H$7 &amp; SNPs!$H$7, IF('Randomized Data'!T781 = 1, SNPs!$H$7 &amp; INDIRECT("SNPs!" &amp; CHAR(72 +'Randomized Data'!U781) &amp; "7"), INDIRECT("SNPs!" &amp; CHAR(72 +'Randomized Data'!U781) &amp; "7") &amp; INDIRECT("SNPs!" &amp; CHAR(72 +'Randomized Data'!U781) &amp; "7")))</f>
        <v>AA</v>
      </c>
      <c r="AF781" t="str">
        <f>SNPs!$F$8</f>
        <v>rs72558186</v>
      </c>
      <c r="AG781">
        <f>SNPs!$C$8</f>
        <v>10</v>
      </c>
      <c r="AH781">
        <f>SNPs!$D$8</f>
        <v>94781999</v>
      </c>
      <c r="AI781" s="7" t="str">
        <f ca="1">IF('Randomized Data'!V781 = 1, SNPs!$H$8 &amp; SNPs!$H$8, IF('Randomized Data'!W781 = 1, SNPs!$H$8 &amp; INDIRECT("SNPs!" &amp; CHAR(72 +'Randomized Data'!X781) &amp; "8"), INDIRECT("SNPs!" &amp; CHAR(72 +'Randomized Data'!X781) &amp; "8") &amp; INDIRECT("SNPs!" &amp; CHAR(72 +'Randomized Data'!X781) &amp; "8")))</f>
        <v>TT</v>
      </c>
      <c r="AJ781" t="str">
        <f>SNPs!$F$9</f>
        <v>rs56337013</v>
      </c>
      <c r="AK781">
        <f>SNPs!$C$9</f>
        <v>10</v>
      </c>
      <c r="AL781">
        <f>SNPs!$D$9</f>
        <v>94852738</v>
      </c>
      <c r="AM781" s="7" t="str">
        <f ca="1">IF('Randomized Data'!Y$2 = 1, SNPs!$H$9 &amp; SNPs!$H$9, IF('Randomized Data'!Z781 = 1, SNPs!$H$9 &amp; INDIRECT("SNPs!" &amp; CHAR(72 +'Randomized Data'!AA781) &amp; "9"), INDIRECT("SNPs!" &amp; CHAR(72 +'Randomized Data'!AA781) &amp; "9") &amp; INDIRECT("SNPs!" &amp; CHAR(72 +'Randomized Data'!AA781) &amp; "9")))</f>
        <v>CT</v>
      </c>
      <c r="AN781" t="str">
        <f>SNPs!$F$10</f>
        <v>rs17884712</v>
      </c>
      <c r="AO781">
        <f>SNPs!$C$10</f>
        <v>10</v>
      </c>
      <c r="AP781">
        <f>SNPs!$D$10</f>
        <v>94775489</v>
      </c>
      <c r="AQ781" s="7" t="str">
        <f ca="1">IF('Randomized Data'!AB781 = 1, SNPs!$H$10 &amp; SNPs!$H$10, IF('Randomized Data'!AC781 = 1, SNPs!$H$10 &amp; INDIRECT("SNPs!" &amp; CHAR(72 +'Randomized Data'!AD781) &amp; "10"), INDIRECT("SNPs!" &amp; CHAR(72 +'Randomized Data'!AD781) &amp; "10") &amp; INDIRECT("SNPs!" &amp; CHAR(72 +'Randomized Data'!AD781) &amp; "10")))</f>
        <v>AA</v>
      </c>
      <c r="AR781" t="str">
        <f>SNPs!$F$11</f>
        <v>rs6413438</v>
      </c>
      <c r="AS781">
        <f>SNPs!$C$11</f>
        <v>10</v>
      </c>
      <c r="AT781">
        <f>SNPs!$D$11</f>
        <v>94781858</v>
      </c>
      <c r="AU781" s="7" t="str">
        <f ca="1">IF('Randomized Data'!AE781 = 1, SNPs!$H$11 &amp; SNPs!$H$11, IF('Randomized Data'!AF781 = 1, SNPs!$H$11 &amp; INDIRECT("SNPs!" &amp; CHAR(72 +'Randomized Data'!AG781) &amp; "11"), INDIRECT("SNPs!" &amp; CHAR(72 +'Randomized Data'!AG781) &amp; "11") &amp; INDIRECT("SNPs!" &amp; CHAR(72 +'Randomized Data'!AG781) &amp; "11")))</f>
        <v>TT</v>
      </c>
      <c r="AV781" t="str">
        <f>SNPs!$F$12</f>
        <v>rs1057910</v>
      </c>
      <c r="AW781">
        <f>SNPs!$C$12</f>
        <v>10</v>
      </c>
      <c r="AX781">
        <f>SNPs!$D$12</f>
        <v>94981296</v>
      </c>
      <c r="AY781" s="7" t="str">
        <f ca="1">IF('Randomized Data'!AH781 = 1, SNPs!$H$12 &amp; SNPs!$H$12, IF('Randomized Data'!AI781 = 1, SNPs!$H$12 &amp; INDIRECT("SNPs!" &amp; CHAR(72 +'Randomized Data'!AJ781) &amp; "12"), INDIRECT("SNPs!" &amp; CHAR(72 +'Randomized Data'!AJ781) &amp; "12") &amp; INDIRECT("SNPs!" &amp; CHAR(72 +'Randomized Data'!AJ781) &amp; "12")))</f>
        <v>AA</v>
      </c>
      <c r="AZ781" t="str">
        <f>SNPs!$F$13</f>
        <v>rs1799853</v>
      </c>
      <c r="BA781">
        <f>SNPs!$C$13</f>
        <v>10</v>
      </c>
      <c r="BB781">
        <f>SNPs!$D$13</f>
        <v>94942290</v>
      </c>
      <c r="BC781" s="7" t="str">
        <f ca="1">IF('Randomized Data'!AK781 = 1, SNPs!$H$13 &amp; SNPs!$H$13, IF('Randomized Data'!AL781 = 1, SNPs!$H$13 &amp; INDIRECT("SNPs!" &amp; CHAR(72 +'Randomized Data'!AM781) &amp; "13"), INDIRECT("SNPs!" &amp; CHAR(72 +'Randomized Data'!AM781) &amp; "13") &amp; INDIRECT("SNPs!" &amp; CHAR(72 +'Randomized Data'!AM781) &amp; "13")))</f>
        <v>CC</v>
      </c>
      <c r="BD781" t="str">
        <f>SNPs!$F$14</f>
        <v>rs9923231</v>
      </c>
      <c r="BE781">
        <f>SNPs!$C$14</f>
        <v>16</v>
      </c>
      <c r="BF781">
        <f>SNPs!$D$14</f>
        <v>31096368</v>
      </c>
      <c r="BG781" s="7" t="str">
        <f ca="1">IF('Randomized Data'!AN781 = 1, SNPs!$H$14 &amp; SNPs!$H$14, IF('Randomized Data'!AO781 = 1, SNPs!$H$14 &amp; INDIRECT("SNPs!" &amp; CHAR(72 +'Randomized Data'!AP781) &amp; "14"), INDIRECT("SNPs!" &amp; CHAR(72 +'Randomized Data'!AP781) &amp; "14") &amp; INDIRECT("SNPs!" &amp; CHAR(72 +'Randomized Data'!AP781) &amp; "14")))</f>
        <v>CC</v>
      </c>
      <c r="BH781" t="str">
        <f>SNPs!$F$15</f>
        <v>rs9934438</v>
      </c>
      <c r="BI781">
        <f>SNPs!$C$15</f>
        <v>16</v>
      </c>
      <c r="BJ781">
        <f>SNPs!$D$15</f>
        <v>31093557</v>
      </c>
      <c r="BK781" s="7" t="str">
        <f ca="1">IF('Randomized Data'!AQ781 = 1, SNPs!$H$15 &amp; SNPs!$H$15, IF('Randomized Data'!AR781 = 1, SNPs!$H$15 &amp; INDIRECT("SNPs!" &amp; CHAR(72 +'Randomized Data'!AS781) &amp; "15"), INDIRECT("SNPs!" &amp; CHAR(72 +'Randomized Data'!AS781) &amp; "15") &amp; INDIRECT("SNPs!" &amp; CHAR(72 +'Randomized Data'!AS781) &amp; "15")))</f>
        <v>GA</v>
      </c>
      <c r="BL781" t="str">
        <f>SNPs!$F$16</f>
        <v>rs8050894</v>
      </c>
      <c r="BM781">
        <f>SNPs!$C$16</f>
        <v>16</v>
      </c>
      <c r="BN781">
        <f>SNPs!$D$16</f>
        <v>31093188</v>
      </c>
      <c r="BO781" s="7" t="str">
        <f ca="1">IF('Randomized Data'!AT781 = 1, SNPs!$H$16 &amp; SNPs!$H$16, IF('Randomized Data'!AU781 = 1, SNPs!$H$16 &amp; INDIRECT("SNPs!" &amp; CHAR(72 +'Randomized Data'!AV781) &amp; "16"), INDIRECT("SNPs!" &amp; CHAR(72 +'Randomized Data'!AV781) &amp; "16") &amp; INDIRECT("SNPs!" &amp; CHAR(72 +'Randomized Data'!AV781) &amp; "16")))</f>
        <v>CC</v>
      </c>
      <c r="BP781" t="str">
        <f>SNPs!$F$17</f>
        <v>rs6025</v>
      </c>
      <c r="BQ781">
        <f>SNPs!$C$17</f>
        <v>1</v>
      </c>
      <c r="BR781">
        <f>SNPs!$D$17</f>
        <v>169549811</v>
      </c>
      <c r="BS781" s="7" t="str">
        <f ca="1">IF('Randomized Data'!AW781 = 1, SNPs!$H$17 &amp; SNPs!$H$17, IF('Randomized Data'!AX781 = 1, SNPs!$H$17 &amp; INDIRECT("SNPs!" &amp; CHAR(72 +'Randomized Data'!AY781) &amp; "17"), INDIRECT("SNPs!" &amp; CHAR(72 +'Randomized Data'!AY781) &amp; "17") &amp; INDIRECT("SNPs!" &amp; CHAR(72 +'Randomized Data'!AY781) &amp; "17")))</f>
        <v>GG</v>
      </c>
      <c r="BT781" t="str">
        <f>SNPs!$F$18</f>
        <v>rs1799963</v>
      </c>
      <c r="BU781">
        <f>SNPs!$C$18</f>
        <v>11</v>
      </c>
      <c r="BV781">
        <f>SNPs!$D$18</f>
        <v>46739505</v>
      </c>
      <c r="BW781" s="7" t="str">
        <f ca="1">IF('Randomized Data'!AZ781 = 1, SNPs!$H$18 &amp; SNPs!$H$18, IF('Randomized Data'!BA781 = 1, SNPs!$H$18 &amp; INDIRECT("SNPs!" &amp; CHAR(72 +'Randomized Data'!BB781) &amp; "18"), INDIRECT("SNPs!" &amp; CHAR(72 +'Randomized Data'!BB781) &amp; "18") &amp; INDIRECT("SNPs!" &amp; CHAR(72 +'Randomized Data'!BB781) &amp; "18")))</f>
        <v>GA</v>
      </c>
      <c r="BX781" t="str">
        <f>SNPs!$F$19</f>
        <v>rs121913626</v>
      </c>
      <c r="BY781">
        <f>SNPs!$C$19</f>
        <v>14</v>
      </c>
      <c r="BZ781">
        <f>SNPs!$D$19</f>
        <v>23427723</v>
      </c>
      <c r="CA781" s="7" t="str">
        <f ca="1">IF('Randomized Data'!BC781 = 1, SNPs!$H$19 &amp; SNPs!$H$19, IF('Randomized Data'!BD781 = 1, SNPs!$H$19 &amp; INDIRECT("SNPs!" &amp; CHAR(72 +'Randomized Data'!BE781) &amp; "19"), INDIRECT("SNPs!" &amp; CHAR(72 +'Randomized Data'!BE781) &amp; "19") &amp; INDIRECT("SNPs!" &amp; CHAR(72 +'Randomized Data'!BE781) &amp; "19")))</f>
        <v>CC</v>
      </c>
      <c r="CB781" t="str">
        <f>SNPs!$F$20</f>
        <v>rs3218713</v>
      </c>
      <c r="CC781">
        <f>SNPs!$C$20</f>
        <v>14</v>
      </c>
      <c r="CD781">
        <f>SNPs!$D$20</f>
        <v>23431468</v>
      </c>
      <c r="CE781" s="7" t="str">
        <f ca="1">IF('Randomized Data'!BF781 = 1, SNPs!$H$20 &amp; SNPs!$H$20, IF('Randomized Data'!BG781 = 1, SNPs!$H$20 &amp; INDIRECT("SNPs!" &amp; CHAR(72 +'Randomized Data'!BH781) &amp; "20"), INDIRECT("SNPs!" &amp; CHAR(72 +'Randomized Data'!BH781) &amp; "20") &amp; INDIRECT("SNPs!" &amp; CHAR(72 +'Randomized Data'!BH781) &amp; "20")))</f>
        <v>GG</v>
      </c>
      <c r="CF781" t="str">
        <f>SNPs!$F$21</f>
        <v>rs3218714</v>
      </c>
      <c r="CG781">
        <f>SNPs!$C$21</f>
        <v>14</v>
      </c>
      <c r="CH781">
        <f>SNPs!$D$21</f>
        <v>23429279</v>
      </c>
      <c r="CI781" s="7" t="str">
        <f ca="1">IF('Randomized Data'!BI781 = 1, SNPs!$H$21 &amp; SNPs!$H$21, IF('Randomized Data'!BJ781 = 1, SNPs!$H$21 &amp; INDIRECT("SNPs!" &amp; CHAR(72 +'Randomized Data'!BK781) &amp; "21"), INDIRECT("SNPs!" &amp; CHAR(72 +'Randomized Data'!BK781) &amp; "21") &amp; INDIRECT("SNPs!" &amp; CHAR(72 +'Randomized Data'!BK781) &amp; "21")))</f>
        <v>CC</v>
      </c>
      <c r="CJ781" t="str">
        <f>SNPs!$F$22</f>
        <v>rs121964855</v>
      </c>
      <c r="CK781">
        <f>SNPs!$C$22</f>
        <v>1</v>
      </c>
      <c r="CL781">
        <f>SNPs!$D$22</f>
        <v>201365638</v>
      </c>
      <c r="CM781" s="7" t="str">
        <f ca="1">IF('Randomized Data'!BL781 = 1, SNPs!$H$22 &amp; SNPs!$H$22, IF('Randomized Data'!BM781 = 1, SNPs!$H$22 &amp; INDIRECT("SNPs!" &amp; CHAR(72 +'Randomized Data'!BN781) &amp; "22"), INDIRECT("SNPs!" &amp; CHAR(72 +'Randomized Data'!BN781) &amp; "22") &amp; INDIRECT("SNPs!" &amp; CHAR(72 +'Randomized Data'!BN781) &amp; "22")))</f>
        <v>AA</v>
      </c>
      <c r="CN781" t="str">
        <f>SNPs!$F$23</f>
        <v>rs121964856</v>
      </c>
      <c r="CO781">
        <f>SNPs!$C$23</f>
        <v>1</v>
      </c>
      <c r="CP781">
        <f>SNPs!$D$23</f>
        <v>201365297</v>
      </c>
      <c r="CQ781" s="7" t="str">
        <f ca="1">IF('Randomized Data'!BO781 = 1, SNPs!$H$23 &amp; SNPs!$H$23, IF('Randomized Data'!BP781 = 1, SNPs!$H$23 &amp; INDIRECT("SNPs!" &amp; CHAR(72 +'Randomized Data'!BQ781) &amp; "23"), INDIRECT("SNPs!" &amp; CHAR(72 +'Randomized Data'!BQ781) &amp; "23") &amp; INDIRECT("SNPs!" &amp; CHAR(72 +'Randomized Data'!BQ781) &amp; "23")))</f>
        <v>GA</v>
      </c>
      <c r="CR781" t="str">
        <f>SNPs!$F$24</f>
        <v>rs121964857</v>
      </c>
      <c r="CS781">
        <f>SNPs!$C$24</f>
        <v>1</v>
      </c>
      <c r="CT781">
        <f>SNPs!$D$24</f>
        <v>201359245</v>
      </c>
      <c r="CU781" s="7" t="str">
        <f ca="1">IF('Randomized Data'!BR781 = 1, SNPs!$H$24 &amp; SNPs!$H$24, IF('Randomized Data'!BS781 = 1, SNPs!$H$24 &amp; INDIRECT("SNPs!" &amp; CHAR(72 +'Randomized Data'!BT781) &amp; "24"), INDIRECT("SNPs!" &amp; CHAR(72 +'Randomized Data'!BT781) &amp; "24") &amp; INDIRECT("SNPs!" &amp; CHAR(72 +'Randomized Data'!BT781) &amp; "24")))</f>
        <v>CC</v>
      </c>
      <c r="CV781" t="str">
        <f>SNPs!$F$25</f>
        <v>rs28934269</v>
      </c>
      <c r="CW781">
        <f>SNPs!$C$25</f>
        <v>15</v>
      </c>
      <c r="CX781">
        <f>SNPs!$D$25</f>
        <v>63060915</v>
      </c>
      <c r="CY781" s="7" t="str">
        <f ca="1">IF('Randomized Data'!BU781 = 1, SNPs!$H$25 &amp; SNPs!$H$25, IF('Randomized Data'!BV781 = 1, SNPs!$H$25 &amp; INDIRECT("SNPs!" &amp; CHAR(72 +'Randomized Data'!BW781) &amp; "25"), INDIRECT("SNPs!" &amp; CHAR(72 +'Randomized Data'!BW781) &amp; "25") &amp; INDIRECT("SNPs!" &amp; CHAR(72 +'Randomized Data'!BW781) &amp; "25")))</f>
        <v>AG</v>
      </c>
      <c r="CZ781" t="str">
        <f>SNPs!$F$26</f>
        <v>rs28934270</v>
      </c>
      <c r="DA781">
        <f>SNPs!$C$26</f>
        <v>15</v>
      </c>
      <c r="DB781">
        <f>SNPs!$D$26</f>
        <v>63060899</v>
      </c>
      <c r="DC781" s="7" t="str">
        <f ca="1">IF('Randomized Data'!BX781 = 1, SNPs!$H$26 &amp; SNPs!$H$26, IF('Randomized Data'!BY781 = 1, SNPs!$H$26 &amp; INDIRECT("SNPs!" &amp; CHAR(72 +'Randomized Data'!BZ781) &amp; "26"), INDIRECT("SNPs!" &amp; CHAR(72 +'Randomized Data'!BZ781) &amp; "26") &amp; INDIRECT("SNPs!" &amp; CHAR(72 +'Randomized Data'!BZ781) &amp; "26")))</f>
        <v>GG</v>
      </c>
      <c r="DD781" t="str">
        <f>SNPs!$F$27</f>
        <v>rs727504290</v>
      </c>
      <c r="DE781">
        <f>SNPs!$C$27</f>
        <v>15</v>
      </c>
      <c r="DF781">
        <f>SNPs!$D$27</f>
        <v>63042875</v>
      </c>
      <c r="DG781" s="7" t="str">
        <f ca="1">IF('Randomized Data'!CA781 = 1, SNPs!$H$27 &amp; SNPs!$H$27, IF('Randomized Data'!CB781 = 1, SNPs!$H$27 &amp; INDIRECT("SNPs!" &amp; CHAR(72 +'Randomized Data'!CC781) &amp; "27"), INDIRECT("SNPs!" &amp; CHAR(72 +'Randomized Data'!CC781) &amp; "27") &amp; INDIRECT("SNPs!" &amp; CHAR(72 +'Randomized Data'!CC781) &amp; "27")))</f>
        <v>GG</v>
      </c>
      <c r="DH781" t="str">
        <f>SNPs!$F$28</f>
        <v>rs104894504</v>
      </c>
      <c r="DI781">
        <f>SNPs!$C$28</f>
        <v>15</v>
      </c>
      <c r="DJ781">
        <f>SNPs!$D$28</f>
        <v>63057028</v>
      </c>
      <c r="DK781" s="7" t="str">
        <f ca="1">IF('Randomized Data'!CD781 = 1, SNPs!$H$28 &amp; SNPs!$H$28, IF('Randomized Data'!CE781 = 1, SNPs!$H$28 &amp; INDIRECT("SNPs!" &amp; CHAR(72 +'Randomized Data'!CF781) &amp; "28"), INDIRECT("SNPs!" &amp; CHAR(72 +'Randomized Data'!CF781) &amp; "28") &amp; INDIRECT("SNPs!" &amp; CHAR(72 +'Randomized Data'!CF781) &amp; "28")))</f>
        <v>TT</v>
      </c>
      <c r="DL781" t="str">
        <f>SNPs!$F$29</f>
        <v>rs375882485</v>
      </c>
      <c r="DM781">
        <f>SNPs!$C$29</f>
        <v>11</v>
      </c>
      <c r="DN781">
        <f>SNPs!$D$29</f>
        <v>47342698</v>
      </c>
      <c r="DO781" s="7" t="str">
        <f ca="1">IF('Randomized Data'!CG781 = 1, SNPs!$H$29 &amp; SNPs!$H$29, IF('Randomized Data'!CH781 = 1, SNPs!$H$29 &amp; INDIRECT("SNPs!" &amp; CHAR(72 +'Randomized Data'!CI781) &amp; "29"), INDIRECT("SNPs!" &amp; CHAR(72 +'Randomized Data'!CI781) &amp; "29") &amp; INDIRECT("SNPs!" &amp; CHAR(72 +'Randomized Data'!CI781) &amp; "29")))</f>
        <v>GG</v>
      </c>
      <c r="DP781" t="str">
        <f>SNPs!$F$30</f>
        <v>rs397516083</v>
      </c>
      <c r="DQ781">
        <f>SNPs!$C$30</f>
        <v>11</v>
      </c>
      <c r="DR781">
        <f>SNPs!$D$30</f>
        <v>47346379</v>
      </c>
      <c r="DS781" s="7" t="str">
        <f ca="1">IF('Randomized Data'!CJ781 = 1, SNPs!$H$30 &amp; SNPs!$H$30, IF('Randomized Data'!CK781 = 1, SNPs!$H$30 &amp; INDIRECT("SNPs!" &amp; CHAR(72 +'Randomized Data'!CL781) &amp; "30"), INDIRECT("SNPs!" &amp; CHAR(72 +'Randomized Data'!CL781) &amp; "30") &amp; INDIRECT("SNPs!" &amp; CHAR(72 +'Randomized Data'!CL781) &amp; "30")))</f>
        <v>GG</v>
      </c>
      <c r="DT781" t="str">
        <f>SNPs!$F$31</f>
        <v>rs397515937</v>
      </c>
      <c r="DU781">
        <f>SNPs!$C$31</f>
        <v>11</v>
      </c>
      <c r="DV781">
        <f>SNPs!$D$31</f>
        <v>47339792</v>
      </c>
      <c r="DW781" s="7" t="str">
        <f ca="1">IF('Randomized Data'!CM781 = 1, SNPs!$H$31 &amp; SNPs!$H$31, IF('Randomized Data'!CN781 = 1, SNPs!$H$31 &amp; INDIRECT("SNPs!" &amp; CHAR(72 +'Randomized Data'!CO781) &amp; "31"), INDIRECT("SNPs!" &amp; CHAR(72 +'Randomized Data'!CO781) &amp; "31") &amp; INDIRECT("SNPs!" &amp; CHAR(72 +'Randomized Data'!CO781) &amp; "31")))</f>
        <v>GG</v>
      </c>
      <c r="DX781" t="str">
        <f>SNPs!$F$32</f>
        <v>rs397516074</v>
      </c>
      <c r="DY781">
        <f>SNPs!$C$32</f>
        <v>11</v>
      </c>
      <c r="DZ781">
        <f>SNPs!$D$32</f>
        <v>47348424</v>
      </c>
      <c r="EA781" s="7" t="str">
        <f ca="1">IF('Randomized Data'!CP781 = 1, SNPs!$H$32 &amp; SNPs!$H$32, IF('Randomized Data'!CQ781 = 1, SNPs!$H$32 &amp; INDIRECT("SNPs!" &amp; CHAR(72 +'Randomized Data'!CR781) &amp; "32"), INDIRECT("SNPs!" &amp; CHAR(72 +'Randomized Data'!CR781) &amp; "32") &amp; INDIRECT("SNPs!" &amp; CHAR(72 +'Randomized Data'!CR781) &amp; "32")))</f>
        <v>GA</v>
      </c>
      <c r="EB781" t="str">
        <f>SNPs!$F$33</f>
        <v>rs397515963</v>
      </c>
      <c r="EC781">
        <f>SNPs!$C$33</f>
        <v>11</v>
      </c>
      <c r="ED781">
        <f>SNPs!$D$33</f>
        <v>47337729</v>
      </c>
      <c r="EE781" s="7" t="str">
        <f ca="1">IF('Randomized Data'!CS781 = 1, SNPs!$H$33 &amp; SNPs!$H$33, IF('Randomized Data'!CT781 = 1, SNPs!$H$33 &amp; INDIRECT("SNPs!" &amp; CHAR(72 +'Randomized Data'!CU781) &amp; "33"), INDIRECT("SNPs!" &amp; CHAR(72 +'Randomized Data'!CU781) &amp; "33") &amp; INDIRECT("SNPs!" &amp; CHAR(72 +'Randomized Data'!CU781) &amp; "33")))</f>
        <v>GG</v>
      </c>
    </row>
    <row r="782" spans="1:13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  <c r="F782" s="3">
        <v>42174</v>
      </c>
      <c r="G782" s="9" t="str">
        <f>'Randomized Data'!C782</f>
        <v>External Lab</v>
      </c>
      <c r="H782" t="str">
        <f>SNPs!$F$2</f>
        <v>rs12248560</v>
      </c>
      <c r="I782">
        <f>SNPs!$C$2</f>
        <v>10</v>
      </c>
      <c r="J782">
        <f>SNPs!$D$2</f>
        <v>94761900</v>
      </c>
      <c r="K782" t="str">
        <f ca="1">IF('Randomized Data'!D782 = 1, SNPs!$H$2 &amp; SNPs!$H$2, IF('Randomized Data'!E782 = 1, SNPs!$H$2 &amp; INDIRECT("SNPs!" &amp; CHAR(72 +'Randomized Data'!F782) &amp; "2"), INDIRECT("SNPs!" &amp; CHAR(72 +'Randomized Data'!F782) &amp; "2") &amp; INDIRECT("SNPs!" &amp; CHAR(72 +'Randomized Data'!F782) &amp; "2")))</f>
        <v>CC</v>
      </c>
      <c r="L782" t="str">
        <f>SNPs!$F$3</f>
        <v>rs28399504</v>
      </c>
      <c r="M782">
        <f>SNPs!$C$3</f>
        <v>10</v>
      </c>
      <c r="N782">
        <f>SNPs!$D$3</f>
        <v>94762706</v>
      </c>
      <c r="O782" t="str">
        <f ca="1">IF('Randomized Data'!G782 = 1, SNPs!$H$3 &amp; SNPs!$H$3, IF('Randomized Data'!H782 = 1, SNPs!$H$3 &amp; INDIRECT("SNPs!" &amp; CHAR(72 +'Randomized Data'!I782) &amp; "3"), INDIRECT("SNPs!" &amp; CHAR(72 +'Randomized Data'!I782) &amp; "3") &amp; INDIRECT("SNPs!" &amp; CHAR(72 +'Randomized Data'!I782) &amp; "3")))</f>
        <v>AG</v>
      </c>
      <c r="P782" t="str">
        <f>SNPs!$F$4</f>
        <v>rs41291556</v>
      </c>
      <c r="Q782">
        <f>SNPs!$C$4</f>
        <v>10</v>
      </c>
      <c r="R782">
        <f>SNPs!$D$4</f>
        <v>94775416</v>
      </c>
      <c r="S782" t="str">
        <f ca="1">IF('Randomized Data'!J782 = 1, SNPs!$H$4 &amp; SNPs!$H$4, IF('Randomized Data'!K782 = 1, SNPs!$H$4 &amp; INDIRECT("SNPs!" &amp; CHAR(72 +'Randomized Data'!L782) &amp; "4"), INDIRECT("SNPs!" &amp; CHAR(72 +'Randomized Data'!L782) &amp; "4") &amp; INDIRECT("SNPs!" &amp; CHAR(72 +'Randomized Data'!L782) &amp; "4")))</f>
        <v>TT</v>
      </c>
      <c r="T782" t="str">
        <f>SNPs!$F$5</f>
        <v>rs72558184</v>
      </c>
      <c r="U782">
        <f>SNPs!$C$5</f>
        <v>10</v>
      </c>
      <c r="V782">
        <f>SNPs!$D$5</f>
        <v>96535210</v>
      </c>
      <c r="W782" t="str">
        <f ca="1">IF('Randomized Data'!M782 = 1, SNPs!$H$5 &amp; SNPs!$H$5, IF('Randomized Data'!N782 = 1, SNPs!$H$5 &amp; INDIRECT("SNPs!" &amp; CHAR(72 +'Randomized Data'!O782) &amp; "5"), INDIRECT("SNPs!" &amp; CHAR(72 +'Randomized Data'!O782) &amp; "5") &amp; INDIRECT("SNPs!" &amp; CHAR(72 +'Randomized Data'!O782) &amp; "5")))</f>
        <v>GG</v>
      </c>
      <c r="X782" t="str">
        <f>SNPs!$F$6</f>
        <v>rs4986893</v>
      </c>
      <c r="Y782">
        <f>SNPs!$C$6</f>
        <v>10</v>
      </c>
      <c r="Z782">
        <f>SNPs!$D$6</f>
        <v>94780653</v>
      </c>
      <c r="AA782" s="7" t="str">
        <f ca="1">IF('Randomized Data'!P782 = 1, SNPs!$H$6 &amp; SNPs!$H$6, IF('Randomized Data'!Q782 = 1, SNPs!$H$6 &amp; INDIRECT("SNPs!" &amp; CHAR(72 +'Randomized Data'!R782) &amp; "6"), INDIRECT("SNPs!" &amp; CHAR(72 +'Randomized Data'!R782) &amp; "6") &amp; INDIRECT("SNPs!" &amp; CHAR(72 +'Randomized Data'!R782) &amp; "6")))</f>
        <v>GA</v>
      </c>
      <c r="AB782" t="str">
        <f>SNPs!$F$7</f>
        <v>rs4244285</v>
      </c>
      <c r="AC782">
        <f>SNPs!$C$7</f>
        <v>10</v>
      </c>
      <c r="AD782">
        <f>SNPs!$D$7</f>
        <v>94781859</v>
      </c>
      <c r="AE782" s="7" t="str">
        <f ca="1">IF('Randomized Data'!S782 = 1, SNPs!$H$7 &amp; SNPs!$H$7, IF('Randomized Data'!T782 = 1, SNPs!$H$7 &amp; INDIRECT("SNPs!" &amp; CHAR(72 +'Randomized Data'!U782) &amp; "7"), INDIRECT("SNPs!" &amp; CHAR(72 +'Randomized Data'!U782) &amp; "7") &amp; INDIRECT("SNPs!" &amp; CHAR(72 +'Randomized Data'!U782) &amp; "7")))</f>
        <v>GG</v>
      </c>
      <c r="AF782" t="str">
        <f>SNPs!$F$8</f>
        <v>rs72558186</v>
      </c>
      <c r="AG782">
        <f>SNPs!$C$8</f>
        <v>10</v>
      </c>
      <c r="AH782">
        <f>SNPs!$D$8</f>
        <v>94781999</v>
      </c>
      <c r="AI782" s="7" t="str">
        <f ca="1">IF('Randomized Data'!V782 = 1, SNPs!$H$8 &amp; SNPs!$H$8, IF('Randomized Data'!W782 = 1, SNPs!$H$8 &amp; INDIRECT("SNPs!" &amp; CHAR(72 +'Randomized Data'!X782) &amp; "8"), INDIRECT("SNPs!" &amp; CHAR(72 +'Randomized Data'!X782) &amp; "8") &amp; INDIRECT("SNPs!" &amp; CHAR(72 +'Randomized Data'!X782) &amp; "8")))</f>
        <v>TT</v>
      </c>
      <c r="AJ782" t="str">
        <f>SNPs!$F$9</f>
        <v>rs56337013</v>
      </c>
      <c r="AK782">
        <f>SNPs!$C$9</f>
        <v>10</v>
      </c>
      <c r="AL782">
        <f>SNPs!$D$9</f>
        <v>94852738</v>
      </c>
      <c r="AM782" s="7" t="str">
        <f ca="1">IF('Randomized Data'!Y$2 = 1, SNPs!$H$9 &amp; SNPs!$H$9, IF('Randomized Data'!Z782 = 1, SNPs!$H$9 &amp; INDIRECT("SNPs!" &amp; CHAR(72 +'Randomized Data'!AA782) &amp; "9"), INDIRECT("SNPs!" &amp; CHAR(72 +'Randomized Data'!AA782) &amp; "9") &amp; INDIRECT("SNPs!" &amp; CHAR(72 +'Randomized Data'!AA782) &amp; "9")))</f>
        <v>TT</v>
      </c>
      <c r="AN782" t="str">
        <f>SNPs!$F$10</f>
        <v>rs17884712</v>
      </c>
      <c r="AO782">
        <f>SNPs!$C$10</f>
        <v>10</v>
      </c>
      <c r="AP782">
        <f>SNPs!$D$10</f>
        <v>94775489</v>
      </c>
      <c r="AQ782" s="7" t="str">
        <f ca="1">IF('Randomized Data'!AB782 = 1, SNPs!$H$10 &amp; SNPs!$H$10, IF('Randomized Data'!AC782 = 1, SNPs!$H$10 &amp; INDIRECT("SNPs!" &amp; CHAR(72 +'Randomized Data'!AD782) &amp; "10"), INDIRECT("SNPs!" &amp; CHAR(72 +'Randomized Data'!AD782) &amp; "10") &amp; INDIRECT("SNPs!" &amp; CHAR(72 +'Randomized Data'!AD782) &amp; "10")))</f>
        <v>GA</v>
      </c>
      <c r="AR782" t="str">
        <f>SNPs!$F$11</f>
        <v>rs6413438</v>
      </c>
      <c r="AS782">
        <f>SNPs!$C$11</f>
        <v>10</v>
      </c>
      <c r="AT782">
        <f>SNPs!$D$11</f>
        <v>94781858</v>
      </c>
      <c r="AU782" s="7" t="str">
        <f ca="1">IF('Randomized Data'!AE782 = 1, SNPs!$H$11 &amp; SNPs!$H$11, IF('Randomized Data'!AF782 = 1, SNPs!$H$11 &amp; INDIRECT("SNPs!" &amp; CHAR(72 +'Randomized Data'!AG782) &amp; "11"), INDIRECT("SNPs!" &amp; CHAR(72 +'Randomized Data'!AG782) &amp; "11") &amp; INDIRECT("SNPs!" &amp; CHAR(72 +'Randomized Data'!AG782) &amp; "11")))</f>
        <v>CC</v>
      </c>
      <c r="AV782" t="str">
        <f>SNPs!$F$12</f>
        <v>rs1057910</v>
      </c>
      <c r="AW782">
        <f>SNPs!$C$12</f>
        <v>10</v>
      </c>
      <c r="AX782">
        <f>SNPs!$D$12</f>
        <v>94981296</v>
      </c>
      <c r="AY782" s="7" t="str">
        <f ca="1">IF('Randomized Data'!AH782 = 1, SNPs!$H$12 &amp; SNPs!$H$12, IF('Randomized Data'!AI782 = 1, SNPs!$H$12 &amp; INDIRECT("SNPs!" &amp; CHAR(72 +'Randomized Data'!AJ782) &amp; "12"), INDIRECT("SNPs!" &amp; CHAR(72 +'Randomized Data'!AJ782) &amp; "12") &amp; INDIRECT("SNPs!" &amp; CHAR(72 +'Randomized Data'!AJ782) &amp; "12")))</f>
        <v>AC</v>
      </c>
      <c r="AZ782" t="str">
        <f>SNPs!$F$13</f>
        <v>rs1799853</v>
      </c>
      <c r="BA782">
        <f>SNPs!$C$13</f>
        <v>10</v>
      </c>
      <c r="BB782">
        <f>SNPs!$D$13</f>
        <v>94942290</v>
      </c>
      <c r="BC782" s="7" t="str">
        <f ca="1">IF('Randomized Data'!AK782 = 1, SNPs!$H$13 &amp; SNPs!$H$13, IF('Randomized Data'!AL782 = 1, SNPs!$H$13 &amp; INDIRECT("SNPs!" &amp; CHAR(72 +'Randomized Data'!AM782) &amp; "13"), INDIRECT("SNPs!" &amp; CHAR(72 +'Randomized Data'!AM782) &amp; "13") &amp; INDIRECT("SNPs!" &amp; CHAR(72 +'Randomized Data'!AM782) &amp; "13")))</f>
        <v>CC</v>
      </c>
      <c r="BD782" t="str">
        <f>SNPs!$F$14</f>
        <v>rs9923231</v>
      </c>
      <c r="BE782">
        <f>SNPs!$C$14</f>
        <v>16</v>
      </c>
      <c r="BF782">
        <f>SNPs!$D$14</f>
        <v>31096368</v>
      </c>
      <c r="BG782" s="7" t="str">
        <f ca="1">IF('Randomized Data'!AN782 = 1, SNPs!$H$14 &amp; SNPs!$H$14, IF('Randomized Data'!AO782 = 1, SNPs!$H$14 &amp; INDIRECT("SNPs!" &amp; CHAR(72 +'Randomized Data'!AP782) &amp; "14"), INDIRECT("SNPs!" &amp; CHAR(72 +'Randomized Data'!AP782) &amp; "14") &amp; INDIRECT("SNPs!" &amp; CHAR(72 +'Randomized Data'!AP782) &amp; "14")))</f>
        <v>CC</v>
      </c>
      <c r="BH782" t="str">
        <f>SNPs!$F$15</f>
        <v>rs9934438</v>
      </c>
      <c r="BI782">
        <f>SNPs!$C$15</f>
        <v>16</v>
      </c>
      <c r="BJ782">
        <f>SNPs!$D$15</f>
        <v>31093557</v>
      </c>
      <c r="BK782" s="7" t="str">
        <f ca="1">IF('Randomized Data'!AQ782 = 1, SNPs!$H$15 &amp; SNPs!$H$15, IF('Randomized Data'!AR782 = 1, SNPs!$H$15 &amp; INDIRECT("SNPs!" &amp; CHAR(72 +'Randomized Data'!AS782) &amp; "15"), INDIRECT("SNPs!" &amp; CHAR(72 +'Randomized Data'!AS782) &amp; "15") &amp; INDIRECT("SNPs!" &amp; CHAR(72 +'Randomized Data'!AS782) &amp; "15")))</f>
        <v>GG</v>
      </c>
      <c r="BL782" t="str">
        <f>SNPs!$F$16</f>
        <v>rs8050894</v>
      </c>
      <c r="BM782">
        <f>SNPs!$C$16</f>
        <v>16</v>
      </c>
      <c r="BN782">
        <f>SNPs!$D$16</f>
        <v>31093188</v>
      </c>
      <c r="BO782" s="7" t="str">
        <f ca="1">IF('Randomized Data'!AT782 = 1, SNPs!$H$16 &amp; SNPs!$H$16, IF('Randomized Data'!AU782 = 1, SNPs!$H$16 &amp; INDIRECT("SNPs!" &amp; CHAR(72 +'Randomized Data'!AV782) &amp; "16"), INDIRECT("SNPs!" &amp; CHAR(72 +'Randomized Data'!AV782) &amp; "16") &amp; INDIRECT("SNPs!" &amp; CHAR(72 +'Randomized Data'!AV782) &amp; "16")))</f>
        <v>CG</v>
      </c>
      <c r="BP782" t="str">
        <f>SNPs!$F$17</f>
        <v>rs6025</v>
      </c>
      <c r="BQ782">
        <f>SNPs!$C$17</f>
        <v>1</v>
      </c>
      <c r="BR782">
        <f>SNPs!$D$17</f>
        <v>169549811</v>
      </c>
      <c r="BS782" s="7" t="str">
        <f ca="1">IF('Randomized Data'!AW782 = 1, SNPs!$H$17 &amp; SNPs!$H$17, IF('Randomized Data'!AX782 = 1, SNPs!$H$17 &amp; INDIRECT("SNPs!" &amp; CHAR(72 +'Randomized Data'!AY782) &amp; "17"), INDIRECT("SNPs!" &amp; CHAR(72 +'Randomized Data'!AY782) &amp; "17") &amp; INDIRECT("SNPs!" &amp; CHAR(72 +'Randomized Data'!AY782) &amp; "17")))</f>
        <v>AA</v>
      </c>
      <c r="BT782" t="str">
        <f>SNPs!$F$18</f>
        <v>rs1799963</v>
      </c>
      <c r="BU782">
        <f>SNPs!$C$18</f>
        <v>11</v>
      </c>
      <c r="BV782">
        <f>SNPs!$D$18</f>
        <v>46739505</v>
      </c>
      <c r="BW782" s="7" t="str">
        <f ca="1">IF('Randomized Data'!AZ782 = 1, SNPs!$H$18 &amp; SNPs!$H$18, IF('Randomized Data'!BA782 = 1, SNPs!$H$18 &amp; INDIRECT("SNPs!" &amp; CHAR(72 +'Randomized Data'!BB782) &amp; "18"), INDIRECT("SNPs!" &amp; CHAR(72 +'Randomized Data'!BB782) &amp; "18") &amp; INDIRECT("SNPs!" &amp; CHAR(72 +'Randomized Data'!BB782) &amp; "18")))</f>
        <v>GG</v>
      </c>
      <c r="BX782" t="str">
        <f>SNPs!$F$19</f>
        <v>rs121913626</v>
      </c>
      <c r="BY782">
        <f>SNPs!$C$19</f>
        <v>14</v>
      </c>
      <c r="BZ782">
        <f>SNPs!$D$19</f>
        <v>23427723</v>
      </c>
      <c r="CA782" s="7" t="str">
        <f ca="1">IF('Randomized Data'!BC782 = 1, SNPs!$H$19 &amp; SNPs!$H$19, IF('Randomized Data'!BD782 = 1, SNPs!$H$19 &amp; INDIRECT("SNPs!" &amp; CHAR(72 +'Randomized Data'!BE782) &amp; "19"), INDIRECT("SNPs!" &amp; CHAR(72 +'Randomized Data'!BE782) &amp; "19") &amp; INDIRECT("SNPs!" &amp; CHAR(72 +'Randomized Data'!BE782) &amp; "19")))</f>
        <v>CC</v>
      </c>
      <c r="CB782" t="str">
        <f>SNPs!$F$20</f>
        <v>rs3218713</v>
      </c>
      <c r="CC782">
        <f>SNPs!$C$20</f>
        <v>14</v>
      </c>
      <c r="CD782">
        <f>SNPs!$D$20</f>
        <v>23431468</v>
      </c>
      <c r="CE782" s="7" t="str">
        <f ca="1">IF('Randomized Data'!BF782 = 1, SNPs!$H$20 &amp; SNPs!$H$20, IF('Randomized Data'!BG782 = 1, SNPs!$H$20 &amp; INDIRECT("SNPs!" &amp; CHAR(72 +'Randomized Data'!BH782) &amp; "20"), INDIRECT("SNPs!" &amp; CHAR(72 +'Randomized Data'!BH782) &amp; "20") &amp; INDIRECT("SNPs!" &amp; CHAR(72 +'Randomized Data'!BH782) &amp; "20")))</f>
        <v>GG</v>
      </c>
      <c r="CF782" t="str">
        <f>SNPs!$F$21</f>
        <v>rs3218714</v>
      </c>
      <c r="CG782">
        <f>SNPs!$C$21</f>
        <v>14</v>
      </c>
      <c r="CH782">
        <f>SNPs!$D$21</f>
        <v>23429279</v>
      </c>
      <c r="CI782" s="7" t="str">
        <f ca="1">IF('Randomized Data'!BI782 = 1, SNPs!$H$21 &amp; SNPs!$H$21, IF('Randomized Data'!BJ782 = 1, SNPs!$H$21 &amp; INDIRECT("SNPs!" &amp; CHAR(72 +'Randomized Data'!BK782) &amp; "21"), INDIRECT("SNPs!" &amp; CHAR(72 +'Randomized Data'!BK782) &amp; "21") &amp; INDIRECT("SNPs!" &amp; CHAR(72 +'Randomized Data'!BK782) &amp; "21")))</f>
        <v>CT</v>
      </c>
      <c r="CJ782" t="str">
        <f>SNPs!$F$22</f>
        <v>rs121964855</v>
      </c>
      <c r="CK782">
        <f>SNPs!$C$22</f>
        <v>1</v>
      </c>
      <c r="CL782">
        <f>SNPs!$D$22</f>
        <v>201365638</v>
      </c>
      <c r="CM782" s="7" t="str">
        <f ca="1">IF('Randomized Data'!BL782 = 1, SNPs!$H$22 &amp; SNPs!$H$22, IF('Randomized Data'!BM782 = 1, SNPs!$H$22 &amp; INDIRECT("SNPs!" &amp; CHAR(72 +'Randomized Data'!BN782) &amp; "22"), INDIRECT("SNPs!" &amp; CHAR(72 +'Randomized Data'!BN782) &amp; "22") &amp; INDIRECT("SNPs!" &amp; CHAR(72 +'Randomized Data'!BN782) &amp; "22")))</f>
        <v>TA</v>
      </c>
      <c r="CN782" t="str">
        <f>SNPs!$F$23</f>
        <v>rs121964856</v>
      </c>
      <c r="CO782">
        <f>SNPs!$C$23</f>
        <v>1</v>
      </c>
      <c r="CP782">
        <f>SNPs!$D$23</f>
        <v>201365297</v>
      </c>
      <c r="CQ782" s="7" t="str">
        <f ca="1">IF('Randomized Data'!BO782 = 1, SNPs!$H$23 &amp; SNPs!$H$23, IF('Randomized Data'!BP782 = 1, SNPs!$H$23 &amp; INDIRECT("SNPs!" &amp; CHAR(72 +'Randomized Data'!BQ782) &amp; "23"), INDIRECT("SNPs!" &amp; CHAR(72 +'Randomized Data'!BQ782) &amp; "23") &amp; INDIRECT("SNPs!" &amp; CHAR(72 +'Randomized Data'!BQ782) &amp; "23")))</f>
        <v>GG</v>
      </c>
      <c r="CR782" t="str">
        <f>SNPs!$F$24</f>
        <v>rs121964857</v>
      </c>
      <c r="CS782">
        <f>SNPs!$C$24</f>
        <v>1</v>
      </c>
      <c r="CT782">
        <f>SNPs!$D$24</f>
        <v>201359245</v>
      </c>
      <c r="CU782" s="7" t="str">
        <f ca="1">IF('Randomized Data'!BR782 = 1, SNPs!$H$24 &amp; SNPs!$H$24, IF('Randomized Data'!BS782 = 1, SNPs!$H$24 &amp; INDIRECT("SNPs!" &amp; CHAR(72 +'Randomized Data'!BT782) &amp; "24"), INDIRECT("SNPs!" &amp; CHAR(72 +'Randomized Data'!BT782) &amp; "24") &amp; INDIRECT("SNPs!" &amp; CHAR(72 +'Randomized Data'!BT782) &amp; "24")))</f>
        <v>CC</v>
      </c>
      <c r="CV782" t="str">
        <f>SNPs!$F$25</f>
        <v>rs28934269</v>
      </c>
      <c r="CW782">
        <f>SNPs!$C$25</f>
        <v>15</v>
      </c>
      <c r="CX782">
        <f>SNPs!$D$25</f>
        <v>63060915</v>
      </c>
      <c r="CY782" s="7" t="str">
        <f ca="1">IF('Randomized Data'!BU782 = 1, SNPs!$H$25 &amp; SNPs!$H$25, IF('Randomized Data'!BV782 = 1, SNPs!$H$25 &amp; INDIRECT("SNPs!" &amp; CHAR(72 +'Randomized Data'!BW782) &amp; "25"), INDIRECT("SNPs!" &amp; CHAR(72 +'Randomized Data'!BW782) &amp; "25") &amp; INDIRECT("SNPs!" &amp; CHAR(72 +'Randomized Data'!BW782) &amp; "25")))</f>
        <v>GG</v>
      </c>
      <c r="CZ782" t="str">
        <f>SNPs!$F$26</f>
        <v>rs28934270</v>
      </c>
      <c r="DA782">
        <f>SNPs!$C$26</f>
        <v>15</v>
      </c>
      <c r="DB782">
        <f>SNPs!$D$26</f>
        <v>63060899</v>
      </c>
      <c r="DC782" s="7" t="str">
        <f ca="1">IF('Randomized Data'!BX782 = 1, SNPs!$H$26 &amp; SNPs!$H$26, IF('Randomized Data'!BY782 = 1, SNPs!$H$26 &amp; INDIRECT("SNPs!" &amp; CHAR(72 +'Randomized Data'!BZ782) &amp; "26"), INDIRECT("SNPs!" &amp; CHAR(72 +'Randomized Data'!BZ782) &amp; "26") &amp; INDIRECT("SNPs!" &amp; CHAR(72 +'Randomized Data'!BZ782) &amp; "26")))</f>
        <v>GG</v>
      </c>
      <c r="DD782" t="str">
        <f>SNPs!$F$27</f>
        <v>rs727504290</v>
      </c>
      <c r="DE782">
        <f>SNPs!$C$27</f>
        <v>15</v>
      </c>
      <c r="DF782">
        <f>SNPs!$D$27</f>
        <v>63042875</v>
      </c>
      <c r="DG782" s="7" t="str">
        <f ca="1">IF('Randomized Data'!CA782 = 1, SNPs!$H$27 &amp; SNPs!$H$27, IF('Randomized Data'!CB782 = 1, SNPs!$H$27 &amp; INDIRECT("SNPs!" &amp; CHAR(72 +'Randomized Data'!CC782) &amp; "27"), INDIRECT("SNPs!" &amp; CHAR(72 +'Randomized Data'!CC782) &amp; "27") &amp; INDIRECT("SNPs!" &amp; CHAR(72 +'Randomized Data'!CC782) &amp; "27")))</f>
        <v>GC</v>
      </c>
      <c r="DH782" t="str">
        <f>SNPs!$F$28</f>
        <v>rs104894504</v>
      </c>
      <c r="DI782">
        <f>SNPs!$C$28</f>
        <v>15</v>
      </c>
      <c r="DJ782">
        <f>SNPs!$D$28</f>
        <v>63057028</v>
      </c>
      <c r="DK782" s="7" t="str">
        <f ca="1">IF('Randomized Data'!CD782 = 1, SNPs!$H$28 &amp; SNPs!$H$28, IF('Randomized Data'!CE782 = 1, SNPs!$H$28 &amp; INDIRECT("SNPs!" &amp; CHAR(72 +'Randomized Data'!CF782) &amp; "28"), INDIRECT("SNPs!" &amp; CHAR(72 +'Randomized Data'!CF782) &amp; "28") &amp; INDIRECT("SNPs!" &amp; CHAR(72 +'Randomized Data'!CF782) &amp; "28")))</f>
        <v>TT</v>
      </c>
      <c r="DL782" t="str">
        <f>SNPs!$F$29</f>
        <v>rs375882485</v>
      </c>
      <c r="DM782">
        <f>SNPs!$C$29</f>
        <v>11</v>
      </c>
      <c r="DN782">
        <f>SNPs!$D$29</f>
        <v>47342698</v>
      </c>
      <c r="DO782" s="7" t="str">
        <f ca="1">IF('Randomized Data'!CG782 = 1, SNPs!$H$29 &amp; SNPs!$H$29, IF('Randomized Data'!CH782 = 1, SNPs!$H$29 &amp; INDIRECT("SNPs!" &amp; CHAR(72 +'Randomized Data'!CI782) &amp; "29"), INDIRECT("SNPs!" &amp; CHAR(72 +'Randomized Data'!CI782) &amp; "29") &amp; INDIRECT("SNPs!" &amp; CHAR(72 +'Randomized Data'!CI782) &amp; "29")))</f>
        <v>GG</v>
      </c>
      <c r="DP782" t="str">
        <f>SNPs!$F$30</f>
        <v>rs397516083</v>
      </c>
      <c r="DQ782">
        <f>SNPs!$C$30</f>
        <v>11</v>
      </c>
      <c r="DR782">
        <f>SNPs!$D$30</f>
        <v>47346379</v>
      </c>
      <c r="DS782" s="7" t="str">
        <f ca="1">IF('Randomized Data'!CJ782 = 1, SNPs!$H$30 &amp; SNPs!$H$30, IF('Randomized Data'!CK782 = 1, SNPs!$H$30 &amp; INDIRECT("SNPs!" &amp; CHAR(72 +'Randomized Data'!CL782) &amp; "30"), INDIRECT("SNPs!" &amp; CHAR(72 +'Randomized Data'!CL782) &amp; "30") &amp; INDIRECT("SNPs!" &amp; CHAR(72 +'Randomized Data'!CL782) &amp; "30")))</f>
        <v>AA</v>
      </c>
      <c r="DT782" t="str">
        <f>SNPs!$F$31</f>
        <v>rs397515937</v>
      </c>
      <c r="DU782">
        <f>SNPs!$C$31</f>
        <v>11</v>
      </c>
      <c r="DV782">
        <f>SNPs!$D$31</f>
        <v>47339792</v>
      </c>
      <c r="DW782" s="7" t="str">
        <f ca="1">IF('Randomized Data'!CM782 = 1, SNPs!$H$31 &amp; SNPs!$H$31, IF('Randomized Data'!CN782 = 1, SNPs!$H$31 &amp; INDIRECT("SNPs!" &amp; CHAR(72 +'Randomized Data'!CO782) &amp; "31"), INDIRECT("SNPs!" &amp; CHAR(72 +'Randomized Data'!CO782) &amp; "31") &amp; INDIRECT("SNPs!" &amp; CHAR(72 +'Randomized Data'!CO782) &amp; "31")))</f>
        <v>GG</v>
      </c>
      <c r="DX782" t="str">
        <f>SNPs!$F$32</f>
        <v>rs397516074</v>
      </c>
      <c r="DY782">
        <f>SNPs!$C$32</f>
        <v>11</v>
      </c>
      <c r="DZ782">
        <f>SNPs!$D$32</f>
        <v>47348424</v>
      </c>
      <c r="EA782" s="7" t="str">
        <f ca="1">IF('Randomized Data'!CP782 = 1, SNPs!$H$32 &amp; SNPs!$H$32, IF('Randomized Data'!CQ782 = 1, SNPs!$H$32 &amp; INDIRECT("SNPs!" &amp; CHAR(72 +'Randomized Data'!CR782) &amp; "32"), INDIRECT("SNPs!" &amp; CHAR(72 +'Randomized Data'!CR782) &amp; "32") &amp; INDIRECT("SNPs!" &amp; CHAR(72 +'Randomized Data'!CR782) &amp; "32")))</f>
        <v>GG</v>
      </c>
      <c r="EB782" t="str">
        <f>SNPs!$F$33</f>
        <v>rs397515963</v>
      </c>
      <c r="EC782">
        <f>SNPs!$C$33</f>
        <v>11</v>
      </c>
      <c r="ED782">
        <f>SNPs!$D$33</f>
        <v>47337729</v>
      </c>
      <c r="EE782" s="7" t="str">
        <f ca="1">IF('Randomized Data'!CS782 = 1, SNPs!$H$33 &amp; SNPs!$H$33, IF('Randomized Data'!CT782 = 1, SNPs!$H$33 &amp; INDIRECT("SNPs!" &amp; CHAR(72 +'Randomized Data'!CU782) &amp; "33"), INDIRECT("SNPs!" &amp; CHAR(72 +'Randomized Data'!CU782) &amp; "33") &amp; INDIRECT("SNPs!" &amp; CHAR(72 +'Randomized Data'!CU782) &amp; "33")))</f>
        <v>--</v>
      </c>
    </row>
    <row r="783" spans="1:13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  <c r="F783" s="3">
        <v>42158</v>
      </c>
      <c r="G783" s="9" t="str">
        <f>'Randomized Data'!C783</f>
        <v>External Lab</v>
      </c>
      <c r="H783" t="str">
        <f>SNPs!$F$2</f>
        <v>rs12248560</v>
      </c>
      <c r="I783">
        <f>SNPs!$C$2</f>
        <v>10</v>
      </c>
      <c r="J783">
        <f>SNPs!$D$2</f>
        <v>94761900</v>
      </c>
      <c r="K783" t="str">
        <f ca="1">IF('Randomized Data'!D783 = 1, SNPs!$H$2 &amp; SNPs!$H$2, IF('Randomized Data'!E783 = 1, SNPs!$H$2 &amp; INDIRECT("SNPs!" &amp; CHAR(72 +'Randomized Data'!F783) &amp; "2"), INDIRECT("SNPs!" &amp; CHAR(72 +'Randomized Data'!F783) &amp; "2") &amp; INDIRECT("SNPs!" &amp; CHAR(72 +'Randomized Data'!F783) &amp; "2")))</f>
        <v>CC</v>
      </c>
      <c r="L783" t="str">
        <f>SNPs!$F$3</f>
        <v>rs28399504</v>
      </c>
      <c r="M783">
        <f>SNPs!$C$3</f>
        <v>10</v>
      </c>
      <c r="N783">
        <f>SNPs!$D$3</f>
        <v>94762706</v>
      </c>
      <c r="O783" t="str">
        <f ca="1">IF('Randomized Data'!G783 = 1, SNPs!$H$3 &amp; SNPs!$H$3, IF('Randomized Data'!H783 = 1, SNPs!$H$3 &amp; INDIRECT("SNPs!" &amp; CHAR(72 +'Randomized Data'!I783) &amp; "3"), INDIRECT("SNPs!" &amp; CHAR(72 +'Randomized Data'!I783) &amp; "3") &amp; INDIRECT("SNPs!" &amp; CHAR(72 +'Randomized Data'!I783) &amp; "3")))</f>
        <v>GG</v>
      </c>
      <c r="P783" t="str">
        <f>SNPs!$F$4</f>
        <v>rs41291556</v>
      </c>
      <c r="Q783">
        <f>SNPs!$C$4</f>
        <v>10</v>
      </c>
      <c r="R783">
        <f>SNPs!$D$4</f>
        <v>94775416</v>
      </c>
      <c r="S783" t="str">
        <f ca="1">IF('Randomized Data'!J783 = 1, SNPs!$H$4 &amp; SNPs!$H$4, IF('Randomized Data'!K783 = 1, SNPs!$H$4 &amp; INDIRECT("SNPs!" &amp; CHAR(72 +'Randomized Data'!L783) &amp; "4"), INDIRECT("SNPs!" &amp; CHAR(72 +'Randomized Data'!L783) &amp; "4") &amp; INDIRECT("SNPs!" &amp; CHAR(72 +'Randomized Data'!L783) &amp; "4")))</f>
        <v>TT</v>
      </c>
      <c r="T783" t="str">
        <f>SNPs!$F$5</f>
        <v>rs72558184</v>
      </c>
      <c r="U783">
        <f>SNPs!$C$5</f>
        <v>10</v>
      </c>
      <c r="V783">
        <f>SNPs!$D$5</f>
        <v>96535210</v>
      </c>
      <c r="W783" t="str">
        <f ca="1">IF('Randomized Data'!M783 = 1, SNPs!$H$5 &amp; SNPs!$H$5, IF('Randomized Data'!N783 = 1, SNPs!$H$5 &amp; INDIRECT("SNPs!" &amp; CHAR(72 +'Randomized Data'!O783) &amp; "5"), INDIRECT("SNPs!" &amp; CHAR(72 +'Randomized Data'!O783) &amp; "5") &amp; INDIRECT("SNPs!" &amp; CHAR(72 +'Randomized Data'!O783) &amp; "5")))</f>
        <v>GG</v>
      </c>
      <c r="X783" t="str">
        <f>SNPs!$F$6</f>
        <v>rs4986893</v>
      </c>
      <c r="Y783">
        <f>SNPs!$C$6</f>
        <v>10</v>
      </c>
      <c r="Z783">
        <f>SNPs!$D$6</f>
        <v>94780653</v>
      </c>
      <c r="AA783" s="7" t="str">
        <f ca="1">IF('Randomized Data'!P783 = 1, SNPs!$H$6 &amp; SNPs!$H$6, IF('Randomized Data'!Q783 = 1, SNPs!$H$6 &amp; INDIRECT("SNPs!" &amp; CHAR(72 +'Randomized Data'!R783) &amp; "6"), INDIRECT("SNPs!" &amp; CHAR(72 +'Randomized Data'!R783) &amp; "6") &amp; INDIRECT("SNPs!" &amp; CHAR(72 +'Randomized Data'!R783) &amp; "6")))</f>
        <v>GG</v>
      </c>
      <c r="AB783" t="str">
        <f>SNPs!$F$7</f>
        <v>rs4244285</v>
      </c>
      <c r="AC783">
        <f>SNPs!$C$7</f>
        <v>10</v>
      </c>
      <c r="AD783">
        <f>SNPs!$D$7</f>
        <v>94781859</v>
      </c>
      <c r="AE783" s="7" t="str">
        <f ca="1">IF('Randomized Data'!S783 = 1, SNPs!$H$7 &amp; SNPs!$H$7, IF('Randomized Data'!T783 = 1, SNPs!$H$7 &amp; INDIRECT("SNPs!" &amp; CHAR(72 +'Randomized Data'!U783) &amp; "7"), INDIRECT("SNPs!" &amp; CHAR(72 +'Randomized Data'!U783) &amp; "7") &amp; INDIRECT("SNPs!" &amp; CHAR(72 +'Randomized Data'!U783) &amp; "7")))</f>
        <v>GG</v>
      </c>
      <c r="AF783" t="str">
        <f>SNPs!$F$8</f>
        <v>rs72558186</v>
      </c>
      <c r="AG783">
        <f>SNPs!$C$8</f>
        <v>10</v>
      </c>
      <c r="AH783">
        <f>SNPs!$D$8</f>
        <v>94781999</v>
      </c>
      <c r="AI783" s="7" t="str">
        <f ca="1">IF('Randomized Data'!V783 = 1, SNPs!$H$8 &amp; SNPs!$H$8, IF('Randomized Data'!W783 = 1, SNPs!$H$8 &amp; INDIRECT("SNPs!" &amp; CHAR(72 +'Randomized Data'!X783) &amp; "8"), INDIRECT("SNPs!" &amp; CHAR(72 +'Randomized Data'!X783) &amp; "8") &amp; INDIRECT("SNPs!" &amp; CHAR(72 +'Randomized Data'!X783) &amp; "8")))</f>
        <v>AA</v>
      </c>
      <c r="AJ783" t="str">
        <f>SNPs!$F$9</f>
        <v>rs56337013</v>
      </c>
      <c r="AK783">
        <f>SNPs!$C$9</f>
        <v>10</v>
      </c>
      <c r="AL783">
        <f>SNPs!$D$9</f>
        <v>94852738</v>
      </c>
      <c r="AM783" s="7" t="str">
        <f ca="1">IF('Randomized Data'!Y$2 = 1, SNPs!$H$9 &amp; SNPs!$H$9, IF('Randomized Data'!Z783 = 1, SNPs!$H$9 &amp; INDIRECT("SNPs!" &amp; CHAR(72 +'Randomized Data'!AA783) &amp; "9"), INDIRECT("SNPs!" &amp; CHAR(72 +'Randomized Data'!AA783) &amp; "9") &amp; INDIRECT("SNPs!" &amp; CHAR(72 +'Randomized Data'!AA783) &amp; "9")))</f>
        <v>TT</v>
      </c>
      <c r="AN783" t="str">
        <f>SNPs!$F$10</f>
        <v>rs17884712</v>
      </c>
      <c r="AO783">
        <f>SNPs!$C$10</f>
        <v>10</v>
      </c>
      <c r="AP783">
        <f>SNPs!$D$10</f>
        <v>94775489</v>
      </c>
      <c r="AQ783" s="7" t="str">
        <f ca="1">IF('Randomized Data'!AB783 = 1, SNPs!$H$10 &amp; SNPs!$H$10, IF('Randomized Data'!AC783 = 1, SNPs!$H$10 &amp; INDIRECT("SNPs!" &amp; CHAR(72 +'Randomized Data'!AD783) &amp; "10"), INDIRECT("SNPs!" &amp; CHAR(72 +'Randomized Data'!AD783) &amp; "10") &amp; INDIRECT("SNPs!" &amp; CHAR(72 +'Randomized Data'!AD783) &amp; "10")))</f>
        <v>GG</v>
      </c>
      <c r="AR783" t="str">
        <f>SNPs!$F$11</f>
        <v>rs6413438</v>
      </c>
      <c r="AS783">
        <f>SNPs!$C$11</f>
        <v>10</v>
      </c>
      <c r="AT783">
        <f>SNPs!$D$11</f>
        <v>94781858</v>
      </c>
      <c r="AU783" s="7" t="str">
        <f ca="1">IF('Randomized Data'!AE783 = 1, SNPs!$H$11 &amp; SNPs!$H$11, IF('Randomized Data'!AF783 = 1, SNPs!$H$11 &amp; INDIRECT("SNPs!" &amp; CHAR(72 +'Randomized Data'!AG783) &amp; "11"), INDIRECT("SNPs!" &amp; CHAR(72 +'Randomized Data'!AG783) &amp; "11") &amp; INDIRECT("SNPs!" &amp; CHAR(72 +'Randomized Data'!AG783) &amp; "11")))</f>
        <v>CC</v>
      </c>
      <c r="AV783" t="str">
        <f>SNPs!$F$12</f>
        <v>rs1057910</v>
      </c>
      <c r="AW783">
        <f>SNPs!$C$12</f>
        <v>10</v>
      </c>
      <c r="AX783">
        <f>SNPs!$D$12</f>
        <v>94981296</v>
      </c>
      <c r="AY783" s="7" t="str">
        <f ca="1">IF('Randomized Data'!AH783 = 1, SNPs!$H$12 &amp; SNPs!$H$12, IF('Randomized Data'!AI783 = 1, SNPs!$H$12 &amp; INDIRECT("SNPs!" &amp; CHAR(72 +'Randomized Data'!AJ783) &amp; "12"), INDIRECT("SNPs!" &amp; CHAR(72 +'Randomized Data'!AJ783) &amp; "12") &amp; INDIRECT("SNPs!" &amp; CHAR(72 +'Randomized Data'!AJ783) &amp; "12")))</f>
        <v>AC</v>
      </c>
      <c r="AZ783" t="str">
        <f>SNPs!$F$13</f>
        <v>rs1799853</v>
      </c>
      <c r="BA783">
        <f>SNPs!$C$13</f>
        <v>10</v>
      </c>
      <c r="BB783">
        <f>SNPs!$D$13</f>
        <v>94942290</v>
      </c>
      <c r="BC783" s="7" t="str">
        <f ca="1">IF('Randomized Data'!AK783 = 1, SNPs!$H$13 &amp; SNPs!$H$13, IF('Randomized Data'!AL783 = 1, SNPs!$H$13 &amp; INDIRECT("SNPs!" &amp; CHAR(72 +'Randomized Data'!AM783) &amp; "13"), INDIRECT("SNPs!" &amp; CHAR(72 +'Randomized Data'!AM783) &amp; "13") &amp; INDIRECT("SNPs!" &amp; CHAR(72 +'Randomized Data'!AM783) &amp; "13")))</f>
        <v>CC</v>
      </c>
      <c r="BD783" t="str">
        <f>SNPs!$F$14</f>
        <v>rs9923231</v>
      </c>
      <c r="BE783">
        <f>SNPs!$C$14</f>
        <v>16</v>
      </c>
      <c r="BF783">
        <f>SNPs!$D$14</f>
        <v>31096368</v>
      </c>
      <c r="BG783" s="7" t="str">
        <f ca="1">IF('Randomized Data'!AN783 = 1, SNPs!$H$14 &amp; SNPs!$H$14, IF('Randomized Data'!AO783 = 1, SNPs!$H$14 &amp; INDIRECT("SNPs!" &amp; CHAR(72 +'Randomized Data'!AP783) &amp; "14"), INDIRECT("SNPs!" &amp; CHAR(72 +'Randomized Data'!AP783) &amp; "14") &amp; INDIRECT("SNPs!" &amp; CHAR(72 +'Randomized Data'!AP783) &amp; "14")))</f>
        <v>CC</v>
      </c>
      <c r="BH783" t="str">
        <f>SNPs!$F$15</f>
        <v>rs9934438</v>
      </c>
      <c r="BI783">
        <f>SNPs!$C$15</f>
        <v>16</v>
      </c>
      <c r="BJ783">
        <f>SNPs!$D$15</f>
        <v>31093557</v>
      </c>
      <c r="BK783" s="7" t="str">
        <f ca="1">IF('Randomized Data'!AQ783 = 1, SNPs!$H$15 &amp; SNPs!$H$15, IF('Randomized Data'!AR783 = 1, SNPs!$H$15 &amp; INDIRECT("SNPs!" &amp; CHAR(72 +'Randomized Data'!AS783) &amp; "15"), INDIRECT("SNPs!" &amp; CHAR(72 +'Randomized Data'!AS783) &amp; "15") &amp; INDIRECT("SNPs!" &amp; CHAR(72 +'Randomized Data'!AS783) &amp; "15")))</f>
        <v>GG</v>
      </c>
      <c r="BL783" t="str">
        <f>SNPs!$F$16</f>
        <v>rs8050894</v>
      </c>
      <c r="BM783">
        <f>SNPs!$C$16</f>
        <v>16</v>
      </c>
      <c r="BN783">
        <f>SNPs!$D$16</f>
        <v>31093188</v>
      </c>
      <c r="BO783" s="7" t="str">
        <f ca="1">IF('Randomized Data'!AT783 = 1, SNPs!$H$16 &amp; SNPs!$H$16, IF('Randomized Data'!AU783 = 1, SNPs!$H$16 &amp; INDIRECT("SNPs!" &amp; CHAR(72 +'Randomized Data'!AV783) &amp; "16"), INDIRECT("SNPs!" &amp; CHAR(72 +'Randomized Data'!AV783) &amp; "16") &amp; INDIRECT("SNPs!" &amp; CHAR(72 +'Randomized Data'!AV783) &amp; "16")))</f>
        <v>GG</v>
      </c>
      <c r="BP783" t="str">
        <f>SNPs!$F$17</f>
        <v>rs6025</v>
      </c>
      <c r="BQ783">
        <f>SNPs!$C$17</f>
        <v>1</v>
      </c>
      <c r="BR783">
        <f>SNPs!$D$17</f>
        <v>169549811</v>
      </c>
      <c r="BS783" s="7" t="str">
        <f ca="1">IF('Randomized Data'!AW783 = 1, SNPs!$H$17 &amp; SNPs!$H$17, IF('Randomized Data'!AX783 = 1, SNPs!$H$17 &amp; INDIRECT("SNPs!" &amp; CHAR(72 +'Randomized Data'!AY783) &amp; "17"), INDIRECT("SNPs!" &amp; CHAR(72 +'Randomized Data'!AY783) &amp; "17") &amp; INDIRECT("SNPs!" &amp; CHAR(72 +'Randomized Data'!AY783) &amp; "17")))</f>
        <v>GA</v>
      </c>
      <c r="BT783" t="str">
        <f>SNPs!$F$18</f>
        <v>rs1799963</v>
      </c>
      <c r="BU783">
        <f>SNPs!$C$18</f>
        <v>11</v>
      </c>
      <c r="BV783">
        <f>SNPs!$D$18</f>
        <v>46739505</v>
      </c>
      <c r="BW783" s="7" t="str">
        <f ca="1">IF('Randomized Data'!AZ783 = 1, SNPs!$H$18 &amp; SNPs!$H$18, IF('Randomized Data'!BA783 = 1, SNPs!$H$18 &amp; INDIRECT("SNPs!" &amp; CHAR(72 +'Randomized Data'!BB783) &amp; "18"), INDIRECT("SNPs!" &amp; CHAR(72 +'Randomized Data'!BB783) &amp; "18") &amp; INDIRECT("SNPs!" &amp; CHAR(72 +'Randomized Data'!BB783) &amp; "18")))</f>
        <v>GA</v>
      </c>
      <c r="BX783" t="str">
        <f>SNPs!$F$19</f>
        <v>rs121913626</v>
      </c>
      <c r="BY783">
        <f>SNPs!$C$19</f>
        <v>14</v>
      </c>
      <c r="BZ783">
        <f>SNPs!$D$19</f>
        <v>23427723</v>
      </c>
      <c r="CA783" s="7" t="str">
        <f ca="1">IF('Randomized Data'!BC783 = 1, SNPs!$H$19 &amp; SNPs!$H$19, IF('Randomized Data'!BD783 = 1, SNPs!$H$19 &amp; INDIRECT("SNPs!" &amp; CHAR(72 +'Randomized Data'!BE783) &amp; "19"), INDIRECT("SNPs!" &amp; CHAR(72 +'Randomized Data'!BE783) &amp; "19") &amp; INDIRECT("SNPs!" &amp; CHAR(72 +'Randomized Data'!BE783) &amp; "19")))</f>
        <v>GC</v>
      </c>
      <c r="CB783" t="str">
        <f>SNPs!$F$20</f>
        <v>rs3218713</v>
      </c>
      <c r="CC783">
        <f>SNPs!$C$20</f>
        <v>14</v>
      </c>
      <c r="CD783">
        <f>SNPs!$D$20</f>
        <v>23431468</v>
      </c>
      <c r="CE783" s="7" t="str">
        <f ca="1">IF('Randomized Data'!BF783 = 1, SNPs!$H$20 &amp; SNPs!$H$20, IF('Randomized Data'!BG783 = 1, SNPs!$H$20 &amp; INDIRECT("SNPs!" &amp; CHAR(72 +'Randomized Data'!BH783) &amp; "20"), INDIRECT("SNPs!" &amp; CHAR(72 +'Randomized Data'!BH783) &amp; "20") &amp; INDIRECT("SNPs!" &amp; CHAR(72 +'Randomized Data'!BH783) &amp; "20")))</f>
        <v>GG</v>
      </c>
      <c r="CF783" t="str">
        <f>SNPs!$F$21</f>
        <v>rs3218714</v>
      </c>
      <c r="CG783">
        <f>SNPs!$C$21</f>
        <v>14</v>
      </c>
      <c r="CH783">
        <f>SNPs!$D$21</f>
        <v>23429279</v>
      </c>
      <c r="CI783" s="7" t="str">
        <f ca="1">IF('Randomized Data'!BI783 = 1, SNPs!$H$21 &amp; SNPs!$H$21, IF('Randomized Data'!BJ783 = 1, SNPs!$H$21 &amp; INDIRECT("SNPs!" &amp; CHAR(72 +'Randomized Data'!BK783) &amp; "21"), INDIRECT("SNPs!" &amp; CHAR(72 +'Randomized Data'!BK783) &amp; "21") &amp; INDIRECT("SNPs!" &amp; CHAR(72 +'Randomized Data'!BK783) &amp; "21")))</f>
        <v>CT</v>
      </c>
      <c r="CJ783" t="str">
        <f>SNPs!$F$22</f>
        <v>rs121964855</v>
      </c>
      <c r="CK783">
        <f>SNPs!$C$22</f>
        <v>1</v>
      </c>
      <c r="CL783">
        <f>SNPs!$D$22</f>
        <v>201365638</v>
      </c>
      <c r="CM783" s="7" t="str">
        <f ca="1">IF('Randomized Data'!BL783 = 1, SNPs!$H$22 &amp; SNPs!$H$22, IF('Randomized Data'!BM783 = 1, SNPs!$H$22 &amp; INDIRECT("SNPs!" &amp; CHAR(72 +'Randomized Data'!BN783) &amp; "22"), INDIRECT("SNPs!" &amp; CHAR(72 +'Randomized Data'!BN783) &amp; "22") &amp; INDIRECT("SNPs!" &amp; CHAR(72 +'Randomized Data'!BN783) &amp; "22")))</f>
        <v>AA</v>
      </c>
      <c r="CN783" t="str">
        <f>SNPs!$F$23</f>
        <v>rs121964856</v>
      </c>
      <c r="CO783">
        <f>SNPs!$C$23</f>
        <v>1</v>
      </c>
      <c r="CP783">
        <f>SNPs!$D$23</f>
        <v>201365297</v>
      </c>
      <c r="CQ783" s="7" t="str">
        <f ca="1">IF('Randomized Data'!BO783 = 1, SNPs!$H$23 &amp; SNPs!$H$23, IF('Randomized Data'!BP783 = 1, SNPs!$H$23 &amp; INDIRECT("SNPs!" &amp; CHAR(72 +'Randomized Data'!BQ783) &amp; "23"), INDIRECT("SNPs!" &amp; CHAR(72 +'Randomized Data'!BQ783) &amp; "23") &amp; INDIRECT("SNPs!" &amp; CHAR(72 +'Randomized Data'!BQ783) &amp; "23")))</f>
        <v>AA</v>
      </c>
      <c r="CR783" t="str">
        <f>SNPs!$F$24</f>
        <v>rs121964857</v>
      </c>
      <c r="CS783">
        <f>SNPs!$C$24</f>
        <v>1</v>
      </c>
      <c r="CT783">
        <f>SNPs!$D$24</f>
        <v>201359245</v>
      </c>
      <c r="CU783" s="7" t="str">
        <f ca="1">IF('Randomized Data'!BR783 = 1, SNPs!$H$24 &amp; SNPs!$H$24, IF('Randomized Data'!BS783 = 1, SNPs!$H$24 &amp; INDIRECT("SNPs!" &amp; CHAR(72 +'Randomized Data'!BT783) &amp; "24"), INDIRECT("SNPs!" &amp; CHAR(72 +'Randomized Data'!BT783) &amp; "24") &amp; INDIRECT("SNPs!" &amp; CHAR(72 +'Randomized Data'!BT783) &amp; "24")))</f>
        <v>CC</v>
      </c>
      <c r="CV783" t="str">
        <f>SNPs!$F$25</f>
        <v>rs28934269</v>
      </c>
      <c r="CW783">
        <f>SNPs!$C$25</f>
        <v>15</v>
      </c>
      <c r="CX783">
        <f>SNPs!$D$25</f>
        <v>63060915</v>
      </c>
      <c r="CY783" s="7" t="str">
        <f ca="1">IF('Randomized Data'!BU783 = 1, SNPs!$H$25 &amp; SNPs!$H$25, IF('Randomized Data'!BV783 = 1, SNPs!$H$25 &amp; INDIRECT("SNPs!" &amp; CHAR(72 +'Randomized Data'!BW783) &amp; "25"), INDIRECT("SNPs!" &amp; CHAR(72 +'Randomized Data'!BW783) &amp; "25") &amp; INDIRECT("SNPs!" &amp; CHAR(72 +'Randomized Data'!BW783) &amp; "25")))</f>
        <v>AA</v>
      </c>
      <c r="CZ783" t="str">
        <f>SNPs!$F$26</f>
        <v>rs28934270</v>
      </c>
      <c r="DA783">
        <f>SNPs!$C$26</f>
        <v>15</v>
      </c>
      <c r="DB783">
        <f>SNPs!$D$26</f>
        <v>63060899</v>
      </c>
      <c r="DC783" s="7" t="str">
        <f ca="1">IF('Randomized Data'!BX783 = 1, SNPs!$H$26 &amp; SNPs!$H$26, IF('Randomized Data'!BY783 = 1, SNPs!$H$26 &amp; INDIRECT("SNPs!" &amp; CHAR(72 +'Randomized Data'!BZ783) &amp; "26"), INDIRECT("SNPs!" &amp; CHAR(72 +'Randomized Data'!BZ783) &amp; "26") &amp; INDIRECT("SNPs!" &amp; CHAR(72 +'Randomized Data'!BZ783) &amp; "26")))</f>
        <v>AA</v>
      </c>
      <c r="DD783" t="str">
        <f>SNPs!$F$27</f>
        <v>rs727504290</v>
      </c>
      <c r="DE783">
        <f>SNPs!$C$27</f>
        <v>15</v>
      </c>
      <c r="DF783">
        <f>SNPs!$D$27</f>
        <v>63042875</v>
      </c>
      <c r="DG783" s="7" t="str">
        <f ca="1">IF('Randomized Data'!CA783 = 1, SNPs!$H$27 &amp; SNPs!$H$27, IF('Randomized Data'!CB783 = 1, SNPs!$H$27 &amp; INDIRECT("SNPs!" &amp; CHAR(72 +'Randomized Data'!CC783) &amp; "27"), INDIRECT("SNPs!" &amp; CHAR(72 +'Randomized Data'!CC783) &amp; "27") &amp; INDIRECT("SNPs!" &amp; CHAR(72 +'Randomized Data'!CC783) &amp; "27")))</f>
        <v>GG</v>
      </c>
      <c r="DH783" t="str">
        <f>SNPs!$F$28</f>
        <v>rs104894504</v>
      </c>
      <c r="DI783">
        <f>SNPs!$C$28</f>
        <v>15</v>
      </c>
      <c r="DJ783">
        <f>SNPs!$D$28</f>
        <v>63057028</v>
      </c>
      <c r="DK783" s="7" t="str">
        <f ca="1">IF('Randomized Data'!CD783 = 1, SNPs!$H$28 &amp; SNPs!$H$28, IF('Randomized Data'!CE783 = 1, SNPs!$H$28 &amp; INDIRECT("SNPs!" &amp; CHAR(72 +'Randomized Data'!CF783) &amp; "28"), INDIRECT("SNPs!" &amp; CHAR(72 +'Randomized Data'!CF783) &amp; "28") &amp; INDIRECT("SNPs!" &amp; CHAR(72 +'Randomized Data'!CF783) &amp; "28")))</f>
        <v>TT</v>
      </c>
      <c r="DL783" t="str">
        <f>SNPs!$F$29</f>
        <v>rs375882485</v>
      </c>
      <c r="DM783">
        <f>SNPs!$C$29</f>
        <v>11</v>
      </c>
      <c r="DN783">
        <f>SNPs!$D$29</f>
        <v>47342698</v>
      </c>
      <c r="DO783" s="7" t="str">
        <f ca="1">IF('Randomized Data'!CG783 = 1, SNPs!$H$29 &amp; SNPs!$H$29, IF('Randomized Data'!CH783 = 1, SNPs!$H$29 &amp; INDIRECT("SNPs!" &amp; CHAR(72 +'Randomized Data'!CI783) &amp; "29"), INDIRECT("SNPs!" &amp; CHAR(72 +'Randomized Data'!CI783) &amp; "29") &amp; INDIRECT("SNPs!" &amp; CHAR(72 +'Randomized Data'!CI783) &amp; "29")))</f>
        <v>AA</v>
      </c>
      <c r="DP783" t="str">
        <f>SNPs!$F$30</f>
        <v>rs397516083</v>
      </c>
      <c r="DQ783">
        <f>SNPs!$C$30</f>
        <v>11</v>
      </c>
      <c r="DR783">
        <f>SNPs!$D$30</f>
        <v>47346379</v>
      </c>
      <c r="DS783" s="7" t="str">
        <f ca="1">IF('Randomized Data'!CJ783 = 1, SNPs!$H$30 &amp; SNPs!$H$30, IF('Randomized Data'!CK783 = 1, SNPs!$H$30 &amp; INDIRECT("SNPs!" &amp; CHAR(72 +'Randomized Data'!CL783) &amp; "30"), INDIRECT("SNPs!" &amp; CHAR(72 +'Randomized Data'!CL783) &amp; "30") &amp; INDIRECT("SNPs!" &amp; CHAR(72 +'Randomized Data'!CL783) &amp; "30")))</f>
        <v>GA</v>
      </c>
      <c r="DT783" t="str">
        <f>SNPs!$F$31</f>
        <v>rs397515937</v>
      </c>
      <c r="DU783">
        <f>SNPs!$C$31</f>
        <v>11</v>
      </c>
      <c r="DV783">
        <f>SNPs!$D$31</f>
        <v>47339792</v>
      </c>
      <c r="DW783" s="7" t="str">
        <f ca="1">IF('Randomized Data'!CM783 = 1, SNPs!$H$31 &amp; SNPs!$H$31, IF('Randomized Data'!CN783 = 1, SNPs!$H$31 &amp; INDIRECT("SNPs!" &amp; CHAR(72 +'Randomized Data'!CO783) &amp; "31"), INDIRECT("SNPs!" &amp; CHAR(72 +'Randomized Data'!CO783) &amp; "31") &amp; INDIRECT("SNPs!" &amp; CHAR(72 +'Randomized Data'!CO783) &amp; "31")))</f>
        <v>AA</v>
      </c>
      <c r="DX783" t="str">
        <f>SNPs!$F$32</f>
        <v>rs397516074</v>
      </c>
      <c r="DY783">
        <f>SNPs!$C$32</f>
        <v>11</v>
      </c>
      <c r="DZ783">
        <f>SNPs!$D$32</f>
        <v>47348424</v>
      </c>
      <c r="EA783" s="7" t="str">
        <f ca="1">IF('Randomized Data'!CP783 = 1, SNPs!$H$32 &amp; SNPs!$H$32, IF('Randomized Data'!CQ783 = 1, SNPs!$H$32 &amp; INDIRECT("SNPs!" &amp; CHAR(72 +'Randomized Data'!CR783) &amp; "32"), INDIRECT("SNPs!" &amp; CHAR(72 +'Randomized Data'!CR783) &amp; "32") &amp; INDIRECT("SNPs!" &amp; CHAR(72 +'Randomized Data'!CR783) &amp; "32")))</f>
        <v>GA</v>
      </c>
      <c r="EB783" t="str">
        <f>SNPs!$F$33</f>
        <v>rs397515963</v>
      </c>
      <c r="EC783">
        <f>SNPs!$C$33</f>
        <v>11</v>
      </c>
      <c r="ED783">
        <f>SNPs!$D$33</f>
        <v>47337729</v>
      </c>
      <c r="EE783" s="7" t="str">
        <f ca="1">IF('Randomized Data'!CS783 = 1, SNPs!$H$33 &amp; SNPs!$H$33, IF('Randomized Data'!CT783 = 1, SNPs!$H$33 &amp; INDIRECT("SNPs!" &amp; CHAR(72 +'Randomized Data'!CU783) &amp; "33"), INDIRECT("SNPs!" &amp; CHAR(72 +'Randomized Data'!CU783) &amp; "33") &amp; INDIRECT("SNPs!" &amp; CHAR(72 +'Randomized Data'!CU783) &amp; "33")))</f>
        <v>--</v>
      </c>
    </row>
    <row r="784" spans="1:13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  <c r="F784" s="3">
        <v>42203</v>
      </c>
      <c r="G784" s="9" t="str">
        <f>'Randomized Data'!C784</f>
        <v>Internal Lab</v>
      </c>
      <c r="H784" t="str">
        <f>SNPs!$F$2</f>
        <v>rs12248560</v>
      </c>
      <c r="I784">
        <f>SNPs!$C$2</f>
        <v>10</v>
      </c>
      <c r="J784">
        <f>SNPs!$D$2</f>
        <v>94761900</v>
      </c>
      <c r="K784" t="str">
        <f ca="1">IF('Randomized Data'!D784 = 1, SNPs!$H$2 &amp; SNPs!$H$2, IF('Randomized Data'!E784 = 1, SNPs!$H$2 &amp; INDIRECT("SNPs!" &amp; CHAR(72 +'Randomized Data'!F784) &amp; "2"), INDIRECT("SNPs!" &amp; CHAR(72 +'Randomized Data'!F784) &amp; "2") &amp; INDIRECT("SNPs!" &amp; CHAR(72 +'Randomized Data'!F784) &amp; "2")))</f>
        <v>CT</v>
      </c>
      <c r="L784" t="str">
        <f>SNPs!$F$3</f>
        <v>rs28399504</v>
      </c>
      <c r="M784">
        <f>SNPs!$C$3</f>
        <v>10</v>
      </c>
      <c r="N784">
        <f>SNPs!$D$3</f>
        <v>94762706</v>
      </c>
      <c r="O784" t="str">
        <f ca="1">IF('Randomized Data'!G784 = 1, SNPs!$H$3 &amp; SNPs!$H$3, IF('Randomized Data'!H784 = 1, SNPs!$H$3 &amp; INDIRECT("SNPs!" &amp; CHAR(72 +'Randomized Data'!I784) &amp; "3"), INDIRECT("SNPs!" &amp; CHAR(72 +'Randomized Data'!I784) &amp; "3") &amp; INDIRECT("SNPs!" &amp; CHAR(72 +'Randomized Data'!I784) &amp; "3")))</f>
        <v>GG</v>
      </c>
      <c r="P784" t="str">
        <f>SNPs!$F$4</f>
        <v>rs41291556</v>
      </c>
      <c r="Q784">
        <f>SNPs!$C$4</f>
        <v>10</v>
      </c>
      <c r="R784">
        <f>SNPs!$D$4</f>
        <v>94775416</v>
      </c>
      <c r="S784" t="str">
        <f ca="1">IF('Randomized Data'!J784 = 1, SNPs!$H$4 &amp; SNPs!$H$4, IF('Randomized Data'!K784 = 1, SNPs!$H$4 &amp; INDIRECT("SNPs!" &amp; CHAR(72 +'Randomized Data'!L784) &amp; "4"), INDIRECT("SNPs!" &amp; CHAR(72 +'Randomized Data'!L784) &amp; "4") &amp; INDIRECT("SNPs!" &amp; CHAR(72 +'Randomized Data'!L784) &amp; "4")))</f>
        <v>TC</v>
      </c>
      <c r="T784" t="str">
        <f>SNPs!$F$5</f>
        <v>rs72558184</v>
      </c>
      <c r="U784">
        <f>SNPs!$C$5</f>
        <v>10</v>
      </c>
      <c r="V784">
        <f>SNPs!$D$5</f>
        <v>96535210</v>
      </c>
      <c r="W784" t="str">
        <f ca="1">IF('Randomized Data'!M784 = 1, SNPs!$H$5 &amp; SNPs!$H$5, IF('Randomized Data'!N784 = 1, SNPs!$H$5 &amp; INDIRECT("SNPs!" &amp; CHAR(72 +'Randomized Data'!O784) &amp; "5"), INDIRECT("SNPs!" &amp; CHAR(72 +'Randomized Data'!O784) &amp; "5") &amp; INDIRECT("SNPs!" &amp; CHAR(72 +'Randomized Data'!O784) &amp; "5")))</f>
        <v>GG</v>
      </c>
      <c r="X784" t="str">
        <f>SNPs!$F$6</f>
        <v>rs4986893</v>
      </c>
      <c r="Y784">
        <f>SNPs!$C$6</f>
        <v>10</v>
      </c>
      <c r="Z784">
        <f>SNPs!$D$6</f>
        <v>94780653</v>
      </c>
      <c r="AA784" s="7" t="str">
        <f ca="1">IF('Randomized Data'!P784 = 1, SNPs!$H$6 &amp; SNPs!$H$6, IF('Randomized Data'!Q784 = 1, SNPs!$H$6 &amp; INDIRECT("SNPs!" &amp; CHAR(72 +'Randomized Data'!R784) &amp; "6"), INDIRECT("SNPs!" &amp; CHAR(72 +'Randomized Data'!R784) &amp; "6") &amp; INDIRECT("SNPs!" &amp; CHAR(72 +'Randomized Data'!R784) &amp; "6")))</f>
        <v>AA</v>
      </c>
      <c r="AB784" t="str">
        <f>SNPs!$F$7</f>
        <v>rs4244285</v>
      </c>
      <c r="AC784">
        <f>SNPs!$C$7</f>
        <v>10</v>
      </c>
      <c r="AD784">
        <f>SNPs!$D$7</f>
        <v>94781859</v>
      </c>
      <c r="AE784" s="7" t="str">
        <f ca="1">IF('Randomized Data'!S784 = 1, SNPs!$H$7 &amp; SNPs!$H$7, IF('Randomized Data'!T784 = 1, SNPs!$H$7 &amp; INDIRECT("SNPs!" &amp; CHAR(72 +'Randomized Data'!U784) &amp; "7"), INDIRECT("SNPs!" &amp; CHAR(72 +'Randomized Data'!U784) &amp; "7") &amp; INDIRECT("SNPs!" &amp; CHAR(72 +'Randomized Data'!U784) &amp; "7")))</f>
        <v>CC</v>
      </c>
      <c r="AF784" t="str">
        <f>SNPs!$F$8</f>
        <v>rs72558186</v>
      </c>
      <c r="AG784">
        <f>SNPs!$C$8</f>
        <v>10</v>
      </c>
      <c r="AH784">
        <f>SNPs!$D$8</f>
        <v>94781999</v>
      </c>
      <c r="AI784" s="7" t="str">
        <f ca="1">IF('Randomized Data'!V784 = 1, SNPs!$H$8 &amp; SNPs!$H$8, IF('Randomized Data'!W784 = 1, SNPs!$H$8 &amp; INDIRECT("SNPs!" &amp; CHAR(72 +'Randomized Data'!X784) &amp; "8"), INDIRECT("SNPs!" &amp; CHAR(72 +'Randomized Data'!X784) &amp; "8") &amp; INDIRECT("SNPs!" &amp; CHAR(72 +'Randomized Data'!X784) &amp; "8")))</f>
        <v>TT</v>
      </c>
      <c r="AJ784" t="str">
        <f>SNPs!$F$9</f>
        <v>rs56337013</v>
      </c>
      <c r="AK784">
        <f>SNPs!$C$9</f>
        <v>10</v>
      </c>
      <c r="AL784">
        <f>SNPs!$D$9</f>
        <v>94852738</v>
      </c>
      <c r="AM784" s="7" t="str">
        <f ca="1">IF('Randomized Data'!Y$2 = 1, SNPs!$H$9 &amp; SNPs!$H$9, IF('Randomized Data'!Z784 = 1, SNPs!$H$9 &amp; INDIRECT("SNPs!" &amp; CHAR(72 +'Randomized Data'!AA784) &amp; "9"), INDIRECT("SNPs!" &amp; CHAR(72 +'Randomized Data'!AA784) &amp; "9") &amp; INDIRECT("SNPs!" &amp; CHAR(72 +'Randomized Data'!AA784) &amp; "9")))</f>
        <v>TT</v>
      </c>
      <c r="AN784" t="str">
        <f>SNPs!$F$10</f>
        <v>rs17884712</v>
      </c>
      <c r="AO784">
        <f>SNPs!$C$10</f>
        <v>10</v>
      </c>
      <c r="AP784">
        <f>SNPs!$D$10</f>
        <v>94775489</v>
      </c>
      <c r="AQ784" s="7" t="str">
        <f ca="1">IF('Randomized Data'!AB784 = 1, SNPs!$H$10 &amp; SNPs!$H$10, IF('Randomized Data'!AC784 = 1, SNPs!$H$10 &amp; INDIRECT("SNPs!" &amp; CHAR(72 +'Randomized Data'!AD784) &amp; "10"), INDIRECT("SNPs!" &amp; CHAR(72 +'Randomized Data'!AD784) &amp; "10") &amp; INDIRECT("SNPs!" &amp; CHAR(72 +'Randomized Data'!AD784) &amp; "10")))</f>
        <v>GA</v>
      </c>
      <c r="AR784" t="str">
        <f>SNPs!$F$11</f>
        <v>rs6413438</v>
      </c>
      <c r="AS784">
        <f>SNPs!$C$11</f>
        <v>10</v>
      </c>
      <c r="AT784">
        <f>SNPs!$D$11</f>
        <v>94781858</v>
      </c>
      <c r="AU784" s="7" t="str">
        <f ca="1">IF('Randomized Data'!AE784 = 1, SNPs!$H$11 &amp; SNPs!$H$11, IF('Randomized Data'!AF784 = 1, SNPs!$H$11 &amp; INDIRECT("SNPs!" &amp; CHAR(72 +'Randomized Data'!AG784) &amp; "11"), INDIRECT("SNPs!" &amp; CHAR(72 +'Randomized Data'!AG784) &amp; "11") &amp; INDIRECT("SNPs!" &amp; CHAR(72 +'Randomized Data'!AG784) &amp; "11")))</f>
        <v>TT</v>
      </c>
      <c r="AV784" t="str">
        <f>SNPs!$F$12</f>
        <v>rs1057910</v>
      </c>
      <c r="AW784">
        <f>SNPs!$C$12</f>
        <v>10</v>
      </c>
      <c r="AX784">
        <f>SNPs!$D$12</f>
        <v>94981296</v>
      </c>
      <c r="AY784" s="7" t="str">
        <f ca="1">IF('Randomized Data'!AH784 = 1, SNPs!$H$12 &amp; SNPs!$H$12, IF('Randomized Data'!AI784 = 1, SNPs!$H$12 &amp; INDIRECT("SNPs!" &amp; CHAR(72 +'Randomized Data'!AJ784) &amp; "12"), INDIRECT("SNPs!" &amp; CHAR(72 +'Randomized Data'!AJ784) &amp; "12") &amp; INDIRECT("SNPs!" &amp; CHAR(72 +'Randomized Data'!AJ784) &amp; "12")))</f>
        <v>AA</v>
      </c>
      <c r="AZ784" t="str">
        <f>SNPs!$F$13</f>
        <v>rs1799853</v>
      </c>
      <c r="BA784">
        <f>SNPs!$C$13</f>
        <v>10</v>
      </c>
      <c r="BB784">
        <f>SNPs!$D$13</f>
        <v>94942290</v>
      </c>
      <c r="BC784" s="7" t="str">
        <f ca="1">IF('Randomized Data'!AK784 = 1, SNPs!$H$13 &amp; SNPs!$H$13, IF('Randomized Data'!AL784 = 1, SNPs!$H$13 &amp; INDIRECT("SNPs!" &amp; CHAR(72 +'Randomized Data'!AM784) &amp; "13"), INDIRECT("SNPs!" &amp; CHAR(72 +'Randomized Data'!AM784) &amp; "13") &amp; INDIRECT("SNPs!" &amp; CHAR(72 +'Randomized Data'!AM784) &amp; "13")))</f>
        <v>CC</v>
      </c>
      <c r="BD784" t="str">
        <f>SNPs!$F$14</f>
        <v>rs9923231</v>
      </c>
      <c r="BE784">
        <f>SNPs!$C$14</f>
        <v>16</v>
      </c>
      <c r="BF784">
        <f>SNPs!$D$14</f>
        <v>31096368</v>
      </c>
      <c r="BG784" s="7" t="str">
        <f ca="1">IF('Randomized Data'!AN784 = 1, SNPs!$H$14 &amp; SNPs!$H$14, IF('Randomized Data'!AO784 = 1, SNPs!$H$14 &amp; INDIRECT("SNPs!" &amp; CHAR(72 +'Randomized Data'!AP784) &amp; "14"), INDIRECT("SNPs!" &amp; CHAR(72 +'Randomized Data'!AP784) &amp; "14") &amp; INDIRECT("SNPs!" &amp; CHAR(72 +'Randomized Data'!AP784) &amp; "14")))</f>
        <v>CA</v>
      </c>
      <c r="BH784" t="str">
        <f>SNPs!$F$15</f>
        <v>rs9934438</v>
      </c>
      <c r="BI784">
        <f>SNPs!$C$15</f>
        <v>16</v>
      </c>
      <c r="BJ784">
        <f>SNPs!$D$15</f>
        <v>31093557</v>
      </c>
      <c r="BK784" s="7" t="str">
        <f ca="1">IF('Randomized Data'!AQ784 = 1, SNPs!$H$15 &amp; SNPs!$H$15, IF('Randomized Data'!AR784 = 1, SNPs!$H$15 &amp; INDIRECT("SNPs!" &amp; CHAR(72 +'Randomized Data'!AS784) &amp; "15"), INDIRECT("SNPs!" &amp; CHAR(72 +'Randomized Data'!AS784) &amp; "15") &amp; INDIRECT("SNPs!" &amp; CHAR(72 +'Randomized Data'!AS784) &amp; "15")))</f>
        <v>GG</v>
      </c>
      <c r="BL784" t="str">
        <f>SNPs!$F$16</f>
        <v>rs8050894</v>
      </c>
      <c r="BM784">
        <f>SNPs!$C$16</f>
        <v>16</v>
      </c>
      <c r="BN784">
        <f>SNPs!$D$16</f>
        <v>31093188</v>
      </c>
      <c r="BO784" s="7" t="str">
        <f ca="1">IF('Randomized Data'!AT784 = 1, SNPs!$H$16 &amp; SNPs!$H$16, IF('Randomized Data'!AU784 = 1, SNPs!$H$16 &amp; INDIRECT("SNPs!" &amp; CHAR(72 +'Randomized Data'!AV784) &amp; "16"), INDIRECT("SNPs!" &amp; CHAR(72 +'Randomized Data'!AV784) &amp; "16") &amp; INDIRECT("SNPs!" &amp; CHAR(72 +'Randomized Data'!AV784) &amp; "16")))</f>
        <v>GG</v>
      </c>
      <c r="BP784" t="str">
        <f>SNPs!$F$17</f>
        <v>rs6025</v>
      </c>
      <c r="BQ784">
        <f>SNPs!$C$17</f>
        <v>1</v>
      </c>
      <c r="BR784">
        <f>SNPs!$D$17</f>
        <v>169549811</v>
      </c>
      <c r="BS784" s="7" t="str">
        <f ca="1">IF('Randomized Data'!AW784 = 1, SNPs!$H$17 &amp; SNPs!$H$17, IF('Randomized Data'!AX784 = 1, SNPs!$H$17 &amp; INDIRECT("SNPs!" &amp; CHAR(72 +'Randomized Data'!AY784) &amp; "17"), INDIRECT("SNPs!" &amp; CHAR(72 +'Randomized Data'!AY784) &amp; "17") &amp; INDIRECT("SNPs!" &amp; CHAR(72 +'Randomized Data'!AY784) &amp; "17")))</f>
        <v>GG</v>
      </c>
      <c r="BT784" t="str">
        <f>SNPs!$F$18</f>
        <v>rs1799963</v>
      </c>
      <c r="BU784">
        <f>SNPs!$C$18</f>
        <v>11</v>
      </c>
      <c r="BV784">
        <f>SNPs!$D$18</f>
        <v>46739505</v>
      </c>
      <c r="BW784" s="7" t="str">
        <f ca="1">IF('Randomized Data'!AZ784 = 1, SNPs!$H$18 &amp; SNPs!$H$18, IF('Randomized Data'!BA784 = 1, SNPs!$H$18 &amp; INDIRECT("SNPs!" &amp; CHAR(72 +'Randomized Data'!BB784) &amp; "18"), INDIRECT("SNPs!" &amp; CHAR(72 +'Randomized Data'!BB784) &amp; "18") &amp; INDIRECT("SNPs!" &amp; CHAR(72 +'Randomized Data'!BB784) &amp; "18")))</f>
        <v>GG</v>
      </c>
      <c r="BX784" t="str">
        <f>SNPs!$F$19</f>
        <v>rs121913626</v>
      </c>
      <c r="BY784">
        <f>SNPs!$C$19</f>
        <v>14</v>
      </c>
      <c r="BZ784">
        <f>SNPs!$D$19</f>
        <v>23427723</v>
      </c>
      <c r="CA784" s="7" t="str">
        <f ca="1">IF('Randomized Data'!BC784 = 1, SNPs!$H$19 &amp; SNPs!$H$19, IF('Randomized Data'!BD784 = 1, SNPs!$H$19 &amp; INDIRECT("SNPs!" &amp; CHAR(72 +'Randomized Data'!BE784) &amp; "19"), INDIRECT("SNPs!" &amp; CHAR(72 +'Randomized Data'!BE784) &amp; "19") &amp; INDIRECT("SNPs!" &amp; CHAR(72 +'Randomized Data'!BE784) &amp; "19")))</f>
        <v>CC</v>
      </c>
      <c r="CB784" t="str">
        <f>SNPs!$F$20</f>
        <v>rs3218713</v>
      </c>
      <c r="CC784">
        <f>SNPs!$C$20</f>
        <v>14</v>
      </c>
      <c r="CD784">
        <f>SNPs!$D$20</f>
        <v>23431468</v>
      </c>
      <c r="CE784" s="7" t="str">
        <f ca="1">IF('Randomized Data'!BF784 = 1, SNPs!$H$20 &amp; SNPs!$H$20, IF('Randomized Data'!BG784 = 1, SNPs!$H$20 &amp; INDIRECT("SNPs!" &amp; CHAR(72 +'Randomized Data'!BH784) &amp; "20"), INDIRECT("SNPs!" &amp; CHAR(72 +'Randomized Data'!BH784) &amp; "20") &amp; INDIRECT("SNPs!" &amp; CHAR(72 +'Randomized Data'!BH784) &amp; "20")))</f>
        <v>GG</v>
      </c>
      <c r="CF784" t="str">
        <f>SNPs!$F$21</f>
        <v>rs3218714</v>
      </c>
      <c r="CG784">
        <f>SNPs!$C$21</f>
        <v>14</v>
      </c>
      <c r="CH784">
        <f>SNPs!$D$21</f>
        <v>23429279</v>
      </c>
      <c r="CI784" s="7" t="str">
        <f ca="1">IF('Randomized Data'!BI784 = 1, SNPs!$H$21 &amp; SNPs!$H$21, IF('Randomized Data'!BJ784 = 1, SNPs!$H$21 &amp; INDIRECT("SNPs!" &amp; CHAR(72 +'Randomized Data'!BK784) &amp; "21"), INDIRECT("SNPs!" &amp; CHAR(72 +'Randomized Data'!BK784) &amp; "21") &amp; INDIRECT("SNPs!" &amp; CHAR(72 +'Randomized Data'!BK784) &amp; "21")))</f>
        <v>CC</v>
      </c>
      <c r="CJ784" t="str">
        <f>SNPs!$F$22</f>
        <v>rs121964855</v>
      </c>
      <c r="CK784">
        <f>SNPs!$C$22</f>
        <v>1</v>
      </c>
      <c r="CL784">
        <f>SNPs!$D$22</f>
        <v>201365638</v>
      </c>
      <c r="CM784" s="7" t="str">
        <f ca="1">IF('Randomized Data'!BL784 = 1, SNPs!$H$22 &amp; SNPs!$H$22, IF('Randomized Data'!BM784 = 1, SNPs!$H$22 &amp; INDIRECT("SNPs!" &amp; CHAR(72 +'Randomized Data'!BN784) &amp; "22"), INDIRECT("SNPs!" &amp; CHAR(72 +'Randomized Data'!BN784) &amp; "22") &amp; INDIRECT("SNPs!" &amp; CHAR(72 +'Randomized Data'!BN784) &amp; "22")))</f>
        <v>TT</v>
      </c>
      <c r="CN784" t="str">
        <f>SNPs!$F$23</f>
        <v>rs121964856</v>
      </c>
      <c r="CO784">
        <f>SNPs!$C$23</f>
        <v>1</v>
      </c>
      <c r="CP784">
        <f>SNPs!$D$23</f>
        <v>201365297</v>
      </c>
      <c r="CQ784" s="7" t="str">
        <f ca="1">IF('Randomized Data'!BO784 = 1, SNPs!$H$23 &amp; SNPs!$H$23, IF('Randomized Data'!BP784 = 1, SNPs!$H$23 &amp; INDIRECT("SNPs!" &amp; CHAR(72 +'Randomized Data'!BQ784) &amp; "23"), INDIRECT("SNPs!" &amp; CHAR(72 +'Randomized Data'!BQ784) &amp; "23") &amp; INDIRECT("SNPs!" &amp; CHAR(72 +'Randomized Data'!BQ784) &amp; "23")))</f>
        <v>GA</v>
      </c>
      <c r="CR784" t="str">
        <f>SNPs!$F$24</f>
        <v>rs121964857</v>
      </c>
      <c r="CS784">
        <f>SNPs!$C$24</f>
        <v>1</v>
      </c>
      <c r="CT784">
        <f>SNPs!$D$24</f>
        <v>201359245</v>
      </c>
      <c r="CU784" s="7" t="str">
        <f ca="1">IF('Randomized Data'!BR784 = 1, SNPs!$H$24 &amp; SNPs!$H$24, IF('Randomized Data'!BS784 = 1, SNPs!$H$24 &amp; INDIRECT("SNPs!" &amp; CHAR(72 +'Randomized Data'!BT784) &amp; "24"), INDIRECT("SNPs!" &amp; CHAR(72 +'Randomized Data'!BT784) &amp; "24") &amp; INDIRECT("SNPs!" &amp; CHAR(72 +'Randomized Data'!BT784) &amp; "24")))</f>
        <v>TT</v>
      </c>
      <c r="CV784" t="str">
        <f>SNPs!$F$25</f>
        <v>rs28934269</v>
      </c>
      <c r="CW784">
        <f>SNPs!$C$25</f>
        <v>15</v>
      </c>
      <c r="CX784">
        <f>SNPs!$D$25</f>
        <v>63060915</v>
      </c>
      <c r="CY784" s="7" t="str">
        <f ca="1">IF('Randomized Data'!BU784 = 1, SNPs!$H$25 &amp; SNPs!$H$25, IF('Randomized Data'!BV784 = 1, SNPs!$H$25 &amp; INDIRECT("SNPs!" &amp; CHAR(72 +'Randomized Data'!BW784) &amp; "25"), INDIRECT("SNPs!" &amp; CHAR(72 +'Randomized Data'!BW784) &amp; "25") &amp; INDIRECT("SNPs!" &amp; CHAR(72 +'Randomized Data'!BW784) &amp; "25")))</f>
        <v>AA</v>
      </c>
      <c r="CZ784" t="str">
        <f>SNPs!$F$26</f>
        <v>rs28934270</v>
      </c>
      <c r="DA784">
        <f>SNPs!$C$26</f>
        <v>15</v>
      </c>
      <c r="DB784">
        <f>SNPs!$D$26</f>
        <v>63060899</v>
      </c>
      <c r="DC784" s="7" t="str">
        <f ca="1">IF('Randomized Data'!BX784 = 1, SNPs!$H$26 &amp; SNPs!$H$26, IF('Randomized Data'!BY784 = 1, SNPs!$H$26 &amp; INDIRECT("SNPs!" &amp; CHAR(72 +'Randomized Data'!BZ784) &amp; "26"), INDIRECT("SNPs!" &amp; CHAR(72 +'Randomized Data'!BZ784) &amp; "26") &amp; INDIRECT("SNPs!" &amp; CHAR(72 +'Randomized Data'!BZ784) &amp; "26")))</f>
        <v>GA</v>
      </c>
      <c r="DD784" t="str">
        <f>SNPs!$F$27</f>
        <v>rs727504290</v>
      </c>
      <c r="DE784">
        <f>SNPs!$C$27</f>
        <v>15</v>
      </c>
      <c r="DF784">
        <f>SNPs!$D$27</f>
        <v>63042875</v>
      </c>
      <c r="DG784" s="7" t="str">
        <f ca="1">IF('Randomized Data'!CA784 = 1, SNPs!$H$27 &amp; SNPs!$H$27, IF('Randomized Data'!CB784 = 1, SNPs!$H$27 &amp; INDIRECT("SNPs!" &amp; CHAR(72 +'Randomized Data'!CC784) &amp; "27"), INDIRECT("SNPs!" &amp; CHAR(72 +'Randomized Data'!CC784) &amp; "27") &amp; INDIRECT("SNPs!" &amp; CHAR(72 +'Randomized Data'!CC784) &amp; "27")))</f>
        <v>GG</v>
      </c>
      <c r="DH784" t="str">
        <f>SNPs!$F$28</f>
        <v>rs104894504</v>
      </c>
      <c r="DI784">
        <f>SNPs!$C$28</f>
        <v>15</v>
      </c>
      <c r="DJ784">
        <f>SNPs!$D$28</f>
        <v>63057028</v>
      </c>
      <c r="DK784" s="7" t="str">
        <f ca="1">IF('Randomized Data'!CD784 = 1, SNPs!$H$28 &amp; SNPs!$H$28, IF('Randomized Data'!CE784 = 1, SNPs!$H$28 &amp; INDIRECT("SNPs!" &amp; CHAR(72 +'Randomized Data'!CF784) &amp; "28"), INDIRECT("SNPs!" &amp; CHAR(72 +'Randomized Data'!CF784) &amp; "28") &amp; INDIRECT("SNPs!" &amp; CHAR(72 +'Randomized Data'!CF784) &amp; "28")))</f>
        <v>TT</v>
      </c>
      <c r="DL784" t="str">
        <f>SNPs!$F$29</f>
        <v>rs375882485</v>
      </c>
      <c r="DM784">
        <f>SNPs!$C$29</f>
        <v>11</v>
      </c>
      <c r="DN784">
        <f>SNPs!$D$29</f>
        <v>47342698</v>
      </c>
      <c r="DO784" s="7" t="str">
        <f ca="1">IF('Randomized Data'!CG784 = 1, SNPs!$H$29 &amp; SNPs!$H$29, IF('Randomized Data'!CH784 = 1, SNPs!$H$29 &amp; INDIRECT("SNPs!" &amp; CHAR(72 +'Randomized Data'!CI784) &amp; "29"), INDIRECT("SNPs!" &amp; CHAR(72 +'Randomized Data'!CI784) &amp; "29") &amp; INDIRECT("SNPs!" &amp; CHAR(72 +'Randomized Data'!CI784) &amp; "29")))</f>
        <v>GG</v>
      </c>
      <c r="DP784" t="str">
        <f>SNPs!$F$30</f>
        <v>rs397516083</v>
      </c>
      <c r="DQ784">
        <f>SNPs!$C$30</f>
        <v>11</v>
      </c>
      <c r="DR784">
        <f>SNPs!$D$30</f>
        <v>47346379</v>
      </c>
      <c r="DS784" s="7" t="str">
        <f ca="1">IF('Randomized Data'!CJ784 = 1, SNPs!$H$30 &amp; SNPs!$H$30, IF('Randomized Data'!CK784 = 1, SNPs!$H$30 &amp; INDIRECT("SNPs!" &amp; CHAR(72 +'Randomized Data'!CL784) &amp; "30"), INDIRECT("SNPs!" &amp; CHAR(72 +'Randomized Data'!CL784) &amp; "30") &amp; INDIRECT("SNPs!" &amp; CHAR(72 +'Randomized Data'!CL784) &amp; "30")))</f>
        <v>GG</v>
      </c>
      <c r="DT784" t="str">
        <f>SNPs!$F$31</f>
        <v>rs397515937</v>
      </c>
      <c r="DU784">
        <f>SNPs!$C$31</f>
        <v>11</v>
      </c>
      <c r="DV784">
        <f>SNPs!$D$31</f>
        <v>47339792</v>
      </c>
      <c r="DW784" s="7" t="str">
        <f ca="1">IF('Randomized Data'!CM784 = 1, SNPs!$H$31 &amp; SNPs!$H$31, IF('Randomized Data'!CN784 = 1, SNPs!$H$31 &amp; INDIRECT("SNPs!" &amp; CHAR(72 +'Randomized Data'!CO784) &amp; "31"), INDIRECT("SNPs!" &amp; CHAR(72 +'Randomized Data'!CO784) &amp; "31") &amp; INDIRECT("SNPs!" &amp; CHAR(72 +'Randomized Data'!CO784) &amp; "31")))</f>
        <v>AA</v>
      </c>
      <c r="DX784" t="str">
        <f>SNPs!$F$32</f>
        <v>rs397516074</v>
      </c>
      <c r="DY784">
        <f>SNPs!$C$32</f>
        <v>11</v>
      </c>
      <c r="DZ784">
        <f>SNPs!$D$32</f>
        <v>47348424</v>
      </c>
      <c r="EA784" s="7" t="str">
        <f ca="1">IF('Randomized Data'!CP784 = 1, SNPs!$H$32 &amp; SNPs!$H$32, IF('Randomized Data'!CQ784 = 1, SNPs!$H$32 &amp; INDIRECT("SNPs!" &amp; CHAR(72 +'Randomized Data'!CR784) &amp; "32"), INDIRECT("SNPs!" &amp; CHAR(72 +'Randomized Data'!CR784) &amp; "32") &amp; INDIRECT("SNPs!" &amp; CHAR(72 +'Randomized Data'!CR784) &amp; "32")))</f>
        <v>GA</v>
      </c>
      <c r="EB784" t="str">
        <f>SNPs!$F$33</f>
        <v>rs397515963</v>
      </c>
      <c r="EC784">
        <f>SNPs!$C$33</f>
        <v>11</v>
      </c>
      <c r="ED784">
        <f>SNPs!$D$33</f>
        <v>47337729</v>
      </c>
      <c r="EE784" s="7" t="str">
        <f ca="1">IF('Randomized Data'!CS784 = 1, SNPs!$H$33 &amp; SNPs!$H$33, IF('Randomized Data'!CT784 = 1, SNPs!$H$33 &amp; INDIRECT("SNPs!" &amp; CHAR(72 +'Randomized Data'!CU784) &amp; "33"), INDIRECT("SNPs!" &amp; CHAR(72 +'Randomized Data'!CU784) &amp; "33") &amp; INDIRECT("SNPs!" &amp; CHAR(72 +'Randomized Data'!CU784) &amp; "33")))</f>
        <v>-G</v>
      </c>
    </row>
    <row r="785" spans="1:13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  <c r="F785" s="3">
        <v>42159</v>
      </c>
      <c r="G785" s="9" t="str">
        <f>'Randomized Data'!C785</f>
        <v>External Lab</v>
      </c>
      <c r="H785" t="str">
        <f>SNPs!$F$2</f>
        <v>rs12248560</v>
      </c>
      <c r="I785">
        <f>SNPs!$C$2</f>
        <v>10</v>
      </c>
      <c r="J785">
        <f>SNPs!$D$2</f>
        <v>94761900</v>
      </c>
      <c r="K785" t="str">
        <f ca="1">IF('Randomized Data'!D785 = 1, SNPs!$H$2 &amp; SNPs!$H$2, IF('Randomized Data'!E785 = 1, SNPs!$H$2 &amp; INDIRECT("SNPs!" &amp; CHAR(72 +'Randomized Data'!F785) &amp; "2"), INDIRECT("SNPs!" &amp; CHAR(72 +'Randomized Data'!F785) &amp; "2") &amp; INDIRECT("SNPs!" &amp; CHAR(72 +'Randomized Data'!F785) &amp; "2")))</f>
        <v>TT</v>
      </c>
      <c r="L785" t="str">
        <f>SNPs!$F$3</f>
        <v>rs28399504</v>
      </c>
      <c r="M785">
        <f>SNPs!$C$3</f>
        <v>10</v>
      </c>
      <c r="N785">
        <f>SNPs!$D$3</f>
        <v>94762706</v>
      </c>
      <c r="O785" t="str">
        <f ca="1">IF('Randomized Data'!G785 = 1, SNPs!$H$3 &amp; SNPs!$H$3, IF('Randomized Data'!H785 = 1, SNPs!$H$3 &amp; INDIRECT("SNPs!" &amp; CHAR(72 +'Randomized Data'!I785) &amp; "3"), INDIRECT("SNPs!" &amp; CHAR(72 +'Randomized Data'!I785) &amp; "3") &amp; INDIRECT("SNPs!" &amp; CHAR(72 +'Randomized Data'!I785) &amp; "3")))</f>
        <v>AG</v>
      </c>
      <c r="P785" t="str">
        <f>SNPs!$F$4</f>
        <v>rs41291556</v>
      </c>
      <c r="Q785">
        <f>SNPs!$C$4</f>
        <v>10</v>
      </c>
      <c r="R785">
        <f>SNPs!$D$4</f>
        <v>94775416</v>
      </c>
      <c r="S785" t="str">
        <f ca="1">IF('Randomized Data'!J785 = 1, SNPs!$H$4 &amp; SNPs!$H$4, IF('Randomized Data'!K785 = 1, SNPs!$H$4 &amp; INDIRECT("SNPs!" &amp; CHAR(72 +'Randomized Data'!L785) &amp; "4"), INDIRECT("SNPs!" &amp; CHAR(72 +'Randomized Data'!L785) &amp; "4") &amp; INDIRECT("SNPs!" &amp; CHAR(72 +'Randomized Data'!L785) &amp; "4")))</f>
        <v>TT</v>
      </c>
      <c r="T785" t="str">
        <f>SNPs!$F$5</f>
        <v>rs72558184</v>
      </c>
      <c r="U785">
        <f>SNPs!$C$5</f>
        <v>10</v>
      </c>
      <c r="V785">
        <f>SNPs!$D$5</f>
        <v>96535210</v>
      </c>
      <c r="W785" t="str">
        <f ca="1">IF('Randomized Data'!M785 = 1, SNPs!$H$5 &amp; SNPs!$H$5, IF('Randomized Data'!N785 = 1, SNPs!$H$5 &amp; INDIRECT("SNPs!" &amp; CHAR(72 +'Randomized Data'!O785) &amp; "5"), INDIRECT("SNPs!" &amp; CHAR(72 +'Randomized Data'!O785) &amp; "5") &amp; INDIRECT("SNPs!" &amp; CHAR(72 +'Randomized Data'!O785) &amp; "5")))</f>
        <v>GA</v>
      </c>
      <c r="X785" t="str">
        <f>SNPs!$F$6</f>
        <v>rs4986893</v>
      </c>
      <c r="Y785">
        <f>SNPs!$C$6</f>
        <v>10</v>
      </c>
      <c r="Z785">
        <f>SNPs!$D$6</f>
        <v>94780653</v>
      </c>
      <c r="AA785" s="7" t="str">
        <f ca="1">IF('Randomized Data'!P785 = 1, SNPs!$H$6 &amp; SNPs!$H$6, IF('Randomized Data'!Q785 = 1, SNPs!$H$6 &amp; INDIRECT("SNPs!" &amp; CHAR(72 +'Randomized Data'!R785) &amp; "6"), INDIRECT("SNPs!" &amp; CHAR(72 +'Randomized Data'!R785) &amp; "6") &amp; INDIRECT("SNPs!" &amp; CHAR(72 +'Randomized Data'!R785) &amp; "6")))</f>
        <v>GG</v>
      </c>
      <c r="AB785" t="str">
        <f>SNPs!$F$7</f>
        <v>rs4244285</v>
      </c>
      <c r="AC785">
        <f>SNPs!$C$7</f>
        <v>10</v>
      </c>
      <c r="AD785">
        <f>SNPs!$D$7</f>
        <v>94781859</v>
      </c>
      <c r="AE785" s="7" t="str">
        <f ca="1">IF('Randomized Data'!S785 = 1, SNPs!$H$7 &amp; SNPs!$H$7, IF('Randomized Data'!T785 = 1, SNPs!$H$7 &amp; INDIRECT("SNPs!" &amp; CHAR(72 +'Randomized Data'!U785) &amp; "7"), INDIRECT("SNPs!" &amp; CHAR(72 +'Randomized Data'!U785) &amp; "7") &amp; INDIRECT("SNPs!" &amp; CHAR(72 +'Randomized Data'!U785) &amp; "7")))</f>
        <v>GC</v>
      </c>
      <c r="AF785" t="str">
        <f>SNPs!$F$8</f>
        <v>rs72558186</v>
      </c>
      <c r="AG785">
        <f>SNPs!$C$8</f>
        <v>10</v>
      </c>
      <c r="AH785">
        <f>SNPs!$D$8</f>
        <v>94781999</v>
      </c>
      <c r="AI785" s="7" t="str">
        <f ca="1">IF('Randomized Data'!V785 = 1, SNPs!$H$8 &amp; SNPs!$H$8, IF('Randomized Data'!W785 = 1, SNPs!$H$8 &amp; INDIRECT("SNPs!" &amp; CHAR(72 +'Randomized Data'!X785) &amp; "8"), INDIRECT("SNPs!" &amp; CHAR(72 +'Randomized Data'!X785) &amp; "8") &amp; INDIRECT("SNPs!" &amp; CHAR(72 +'Randomized Data'!X785) &amp; "8")))</f>
        <v>AA</v>
      </c>
      <c r="AJ785" t="str">
        <f>SNPs!$F$9</f>
        <v>rs56337013</v>
      </c>
      <c r="AK785">
        <f>SNPs!$C$9</f>
        <v>10</v>
      </c>
      <c r="AL785">
        <f>SNPs!$D$9</f>
        <v>94852738</v>
      </c>
      <c r="AM785" s="7" t="str">
        <f ca="1">IF('Randomized Data'!Y$2 = 1, SNPs!$H$9 &amp; SNPs!$H$9, IF('Randomized Data'!Z785 = 1, SNPs!$H$9 &amp; INDIRECT("SNPs!" &amp; CHAR(72 +'Randomized Data'!AA785) &amp; "9"), INDIRECT("SNPs!" &amp; CHAR(72 +'Randomized Data'!AA785) &amp; "9") &amp; INDIRECT("SNPs!" &amp; CHAR(72 +'Randomized Data'!AA785) &amp; "9")))</f>
        <v>TT</v>
      </c>
      <c r="AN785" t="str">
        <f>SNPs!$F$10</f>
        <v>rs17884712</v>
      </c>
      <c r="AO785">
        <f>SNPs!$C$10</f>
        <v>10</v>
      </c>
      <c r="AP785">
        <f>SNPs!$D$10</f>
        <v>94775489</v>
      </c>
      <c r="AQ785" s="7" t="str">
        <f ca="1">IF('Randomized Data'!AB785 = 1, SNPs!$H$10 &amp; SNPs!$H$10, IF('Randomized Data'!AC785 = 1, SNPs!$H$10 &amp; INDIRECT("SNPs!" &amp; CHAR(72 +'Randomized Data'!AD785) &amp; "10"), INDIRECT("SNPs!" &amp; CHAR(72 +'Randomized Data'!AD785) &amp; "10") &amp; INDIRECT("SNPs!" &amp; CHAR(72 +'Randomized Data'!AD785) &amp; "10")))</f>
        <v>GG</v>
      </c>
      <c r="AR785" t="str">
        <f>SNPs!$F$11</f>
        <v>rs6413438</v>
      </c>
      <c r="AS785">
        <f>SNPs!$C$11</f>
        <v>10</v>
      </c>
      <c r="AT785">
        <f>SNPs!$D$11</f>
        <v>94781858</v>
      </c>
      <c r="AU785" s="7" t="str">
        <f ca="1">IF('Randomized Data'!AE785 = 1, SNPs!$H$11 &amp; SNPs!$H$11, IF('Randomized Data'!AF785 = 1, SNPs!$H$11 &amp; INDIRECT("SNPs!" &amp; CHAR(72 +'Randomized Data'!AG785) &amp; "11"), INDIRECT("SNPs!" &amp; CHAR(72 +'Randomized Data'!AG785) &amp; "11") &amp; INDIRECT("SNPs!" &amp; CHAR(72 +'Randomized Data'!AG785) &amp; "11")))</f>
        <v>CC</v>
      </c>
      <c r="AV785" t="str">
        <f>SNPs!$F$12</f>
        <v>rs1057910</v>
      </c>
      <c r="AW785">
        <f>SNPs!$C$12</f>
        <v>10</v>
      </c>
      <c r="AX785">
        <f>SNPs!$D$12</f>
        <v>94981296</v>
      </c>
      <c r="AY785" s="7" t="str">
        <f ca="1">IF('Randomized Data'!AH785 = 1, SNPs!$H$12 &amp; SNPs!$H$12, IF('Randomized Data'!AI785 = 1, SNPs!$H$12 &amp; INDIRECT("SNPs!" &amp; CHAR(72 +'Randomized Data'!AJ785) &amp; "12"), INDIRECT("SNPs!" &amp; CHAR(72 +'Randomized Data'!AJ785) &amp; "12") &amp; INDIRECT("SNPs!" &amp; CHAR(72 +'Randomized Data'!AJ785) &amp; "12")))</f>
        <v>AC</v>
      </c>
      <c r="AZ785" t="str">
        <f>SNPs!$F$13</f>
        <v>rs1799853</v>
      </c>
      <c r="BA785">
        <f>SNPs!$C$13</f>
        <v>10</v>
      </c>
      <c r="BB785">
        <f>SNPs!$D$13</f>
        <v>94942290</v>
      </c>
      <c r="BC785" s="7" t="str">
        <f ca="1">IF('Randomized Data'!AK785 = 1, SNPs!$H$13 &amp; SNPs!$H$13, IF('Randomized Data'!AL785 = 1, SNPs!$H$13 &amp; INDIRECT("SNPs!" &amp; CHAR(72 +'Randomized Data'!AM785) &amp; "13"), INDIRECT("SNPs!" &amp; CHAR(72 +'Randomized Data'!AM785) &amp; "13") &amp; INDIRECT("SNPs!" &amp; CHAR(72 +'Randomized Data'!AM785) &amp; "13")))</f>
        <v>TT</v>
      </c>
      <c r="BD785" t="str">
        <f>SNPs!$F$14</f>
        <v>rs9923231</v>
      </c>
      <c r="BE785">
        <f>SNPs!$C$14</f>
        <v>16</v>
      </c>
      <c r="BF785">
        <f>SNPs!$D$14</f>
        <v>31096368</v>
      </c>
      <c r="BG785" s="7" t="str">
        <f ca="1">IF('Randomized Data'!AN785 = 1, SNPs!$H$14 &amp; SNPs!$H$14, IF('Randomized Data'!AO785 = 1, SNPs!$H$14 &amp; INDIRECT("SNPs!" &amp; CHAR(72 +'Randomized Data'!AP785) &amp; "14"), INDIRECT("SNPs!" &amp; CHAR(72 +'Randomized Data'!AP785) &amp; "14") &amp; INDIRECT("SNPs!" &amp; CHAR(72 +'Randomized Data'!AP785) &amp; "14")))</f>
        <v>CA</v>
      </c>
      <c r="BH785" t="str">
        <f>SNPs!$F$15</f>
        <v>rs9934438</v>
      </c>
      <c r="BI785">
        <f>SNPs!$C$15</f>
        <v>16</v>
      </c>
      <c r="BJ785">
        <f>SNPs!$D$15</f>
        <v>31093557</v>
      </c>
      <c r="BK785" s="7" t="str">
        <f ca="1">IF('Randomized Data'!AQ785 = 1, SNPs!$H$15 &amp; SNPs!$H$15, IF('Randomized Data'!AR785 = 1, SNPs!$H$15 &amp; INDIRECT("SNPs!" &amp; CHAR(72 +'Randomized Data'!AS785) &amp; "15"), INDIRECT("SNPs!" &amp; CHAR(72 +'Randomized Data'!AS785) &amp; "15") &amp; INDIRECT("SNPs!" &amp; CHAR(72 +'Randomized Data'!AS785) &amp; "15")))</f>
        <v>GA</v>
      </c>
      <c r="BL785" t="str">
        <f>SNPs!$F$16</f>
        <v>rs8050894</v>
      </c>
      <c r="BM785">
        <f>SNPs!$C$16</f>
        <v>16</v>
      </c>
      <c r="BN785">
        <f>SNPs!$D$16</f>
        <v>31093188</v>
      </c>
      <c r="BO785" s="7" t="str">
        <f ca="1">IF('Randomized Data'!AT785 = 1, SNPs!$H$16 &amp; SNPs!$H$16, IF('Randomized Data'!AU785 = 1, SNPs!$H$16 &amp; INDIRECT("SNPs!" &amp; CHAR(72 +'Randomized Data'!AV785) &amp; "16"), INDIRECT("SNPs!" &amp; CHAR(72 +'Randomized Data'!AV785) &amp; "16") &amp; INDIRECT("SNPs!" &amp; CHAR(72 +'Randomized Data'!AV785) &amp; "16")))</f>
        <v>CG</v>
      </c>
      <c r="BP785" t="str">
        <f>SNPs!$F$17</f>
        <v>rs6025</v>
      </c>
      <c r="BQ785">
        <f>SNPs!$C$17</f>
        <v>1</v>
      </c>
      <c r="BR785">
        <f>SNPs!$D$17</f>
        <v>169549811</v>
      </c>
      <c r="BS785" s="7" t="str">
        <f ca="1">IF('Randomized Data'!AW785 = 1, SNPs!$H$17 &amp; SNPs!$H$17, IF('Randomized Data'!AX785 = 1, SNPs!$H$17 &amp; INDIRECT("SNPs!" &amp; CHAR(72 +'Randomized Data'!AY785) &amp; "17"), INDIRECT("SNPs!" &amp; CHAR(72 +'Randomized Data'!AY785) &amp; "17") &amp; INDIRECT("SNPs!" &amp; CHAR(72 +'Randomized Data'!AY785) &amp; "17")))</f>
        <v>GG</v>
      </c>
      <c r="BT785" t="str">
        <f>SNPs!$F$18</f>
        <v>rs1799963</v>
      </c>
      <c r="BU785">
        <f>SNPs!$C$18</f>
        <v>11</v>
      </c>
      <c r="BV785">
        <f>SNPs!$D$18</f>
        <v>46739505</v>
      </c>
      <c r="BW785" s="7" t="str">
        <f ca="1">IF('Randomized Data'!AZ785 = 1, SNPs!$H$18 &amp; SNPs!$H$18, IF('Randomized Data'!BA785 = 1, SNPs!$H$18 &amp; INDIRECT("SNPs!" &amp; CHAR(72 +'Randomized Data'!BB785) &amp; "18"), INDIRECT("SNPs!" &amp; CHAR(72 +'Randomized Data'!BB785) &amp; "18") &amp; INDIRECT("SNPs!" &amp; CHAR(72 +'Randomized Data'!BB785) &amp; "18")))</f>
        <v>GG</v>
      </c>
      <c r="BX785" t="str">
        <f>SNPs!$F$19</f>
        <v>rs121913626</v>
      </c>
      <c r="BY785">
        <f>SNPs!$C$19</f>
        <v>14</v>
      </c>
      <c r="BZ785">
        <f>SNPs!$D$19</f>
        <v>23427723</v>
      </c>
      <c r="CA785" s="7" t="str">
        <f ca="1">IF('Randomized Data'!BC785 = 1, SNPs!$H$19 &amp; SNPs!$H$19, IF('Randomized Data'!BD785 = 1, SNPs!$H$19 &amp; INDIRECT("SNPs!" &amp; CHAR(72 +'Randomized Data'!BE785) &amp; "19"), INDIRECT("SNPs!" &amp; CHAR(72 +'Randomized Data'!BE785) &amp; "19") &amp; INDIRECT("SNPs!" &amp; CHAR(72 +'Randomized Data'!BE785) &amp; "19")))</f>
        <v>GG</v>
      </c>
      <c r="CB785" t="str">
        <f>SNPs!$F$20</f>
        <v>rs3218713</v>
      </c>
      <c r="CC785">
        <f>SNPs!$C$20</f>
        <v>14</v>
      </c>
      <c r="CD785">
        <f>SNPs!$D$20</f>
        <v>23431468</v>
      </c>
      <c r="CE785" s="7" t="str">
        <f ca="1">IF('Randomized Data'!BF785 = 1, SNPs!$H$20 &amp; SNPs!$H$20, IF('Randomized Data'!BG785 = 1, SNPs!$H$20 &amp; INDIRECT("SNPs!" &amp; CHAR(72 +'Randomized Data'!BH785) &amp; "20"), INDIRECT("SNPs!" &amp; CHAR(72 +'Randomized Data'!BH785) &amp; "20") &amp; INDIRECT("SNPs!" &amp; CHAR(72 +'Randomized Data'!BH785) &amp; "20")))</f>
        <v>GA</v>
      </c>
      <c r="CF785" t="str">
        <f>SNPs!$F$21</f>
        <v>rs3218714</v>
      </c>
      <c r="CG785">
        <f>SNPs!$C$21</f>
        <v>14</v>
      </c>
      <c r="CH785">
        <f>SNPs!$D$21</f>
        <v>23429279</v>
      </c>
      <c r="CI785" s="7" t="str">
        <f ca="1">IF('Randomized Data'!BI785 = 1, SNPs!$H$21 &amp; SNPs!$H$21, IF('Randomized Data'!BJ785 = 1, SNPs!$H$21 &amp; INDIRECT("SNPs!" &amp; CHAR(72 +'Randomized Data'!BK785) &amp; "21"), INDIRECT("SNPs!" &amp; CHAR(72 +'Randomized Data'!BK785) &amp; "21") &amp; INDIRECT("SNPs!" &amp; CHAR(72 +'Randomized Data'!BK785) &amp; "21")))</f>
        <v>CC</v>
      </c>
      <c r="CJ785" t="str">
        <f>SNPs!$F$22</f>
        <v>rs121964855</v>
      </c>
      <c r="CK785">
        <f>SNPs!$C$22</f>
        <v>1</v>
      </c>
      <c r="CL785">
        <f>SNPs!$D$22</f>
        <v>201365638</v>
      </c>
      <c r="CM785" s="7" t="str">
        <f ca="1">IF('Randomized Data'!BL785 = 1, SNPs!$H$22 &amp; SNPs!$H$22, IF('Randomized Data'!BM785 = 1, SNPs!$H$22 &amp; INDIRECT("SNPs!" &amp; CHAR(72 +'Randomized Data'!BN785) &amp; "22"), INDIRECT("SNPs!" &amp; CHAR(72 +'Randomized Data'!BN785) &amp; "22") &amp; INDIRECT("SNPs!" &amp; CHAR(72 +'Randomized Data'!BN785) &amp; "22")))</f>
        <v>TT</v>
      </c>
      <c r="CN785" t="str">
        <f>SNPs!$F$23</f>
        <v>rs121964856</v>
      </c>
      <c r="CO785">
        <f>SNPs!$C$23</f>
        <v>1</v>
      </c>
      <c r="CP785">
        <f>SNPs!$D$23</f>
        <v>201365297</v>
      </c>
      <c r="CQ785" s="7" t="str">
        <f ca="1">IF('Randomized Data'!BO785 = 1, SNPs!$H$23 &amp; SNPs!$H$23, IF('Randomized Data'!BP785 = 1, SNPs!$H$23 &amp; INDIRECT("SNPs!" &amp; CHAR(72 +'Randomized Data'!BQ785) &amp; "23"), INDIRECT("SNPs!" &amp; CHAR(72 +'Randomized Data'!BQ785) &amp; "23") &amp; INDIRECT("SNPs!" &amp; CHAR(72 +'Randomized Data'!BQ785) &amp; "23")))</f>
        <v>GA</v>
      </c>
      <c r="CR785" t="str">
        <f>SNPs!$F$24</f>
        <v>rs121964857</v>
      </c>
      <c r="CS785">
        <f>SNPs!$C$24</f>
        <v>1</v>
      </c>
      <c r="CT785">
        <f>SNPs!$D$24</f>
        <v>201359245</v>
      </c>
      <c r="CU785" s="7" t="str">
        <f ca="1">IF('Randomized Data'!BR785 = 1, SNPs!$H$24 &amp; SNPs!$H$24, IF('Randomized Data'!BS785 = 1, SNPs!$H$24 &amp; INDIRECT("SNPs!" &amp; CHAR(72 +'Randomized Data'!BT785) &amp; "24"), INDIRECT("SNPs!" &amp; CHAR(72 +'Randomized Data'!BT785) &amp; "24") &amp; INDIRECT("SNPs!" &amp; CHAR(72 +'Randomized Data'!BT785) &amp; "24")))</f>
        <v>CT</v>
      </c>
      <c r="CV785" t="str">
        <f>SNPs!$F$25</f>
        <v>rs28934269</v>
      </c>
      <c r="CW785">
        <f>SNPs!$C$25</f>
        <v>15</v>
      </c>
      <c r="CX785">
        <f>SNPs!$D$25</f>
        <v>63060915</v>
      </c>
      <c r="CY785" s="7" t="str">
        <f ca="1">IF('Randomized Data'!BU785 = 1, SNPs!$H$25 &amp; SNPs!$H$25, IF('Randomized Data'!BV785 = 1, SNPs!$H$25 &amp; INDIRECT("SNPs!" &amp; CHAR(72 +'Randomized Data'!BW785) &amp; "25"), INDIRECT("SNPs!" &amp; CHAR(72 +'Randomized Data'!BW785) &amp; "25") &amp; INDIRECT("SNPs!" &amp; CHAR(72 +'Randomized Data'!BW785) &amp; "25")))</f>
        <v>AA</v>
      </c>
      <c r="CZ785" t="str">
        <f>SNPs!$F$26</f>
        <v>rs28934270</v>
      </c>
      <c r="DA785">
        <f>SNPs!$C$26</f>
        <v>15</v>
      </c>
      <c r="DB785">
        <f>SNPs!$D$26</f>
        <v>63060899</v>
      </c>
      <c r="DC785" s="7" t="str">
        <f ca="1">IF('Randomized Data'!BX785 = 1, SNPs!$H$26 &amp; SNPs!$H$26, IF('Randomized Data'!BY785 = 1, SNPs!$H$26 &amp; INDIRECT("SNPs!" &amp; CHAR(72 +'Randomized Data'!BZ785) &amp; "26"), INDIRECT("SNPs!" &amp; CHAR(72 +'Randomized Data'!BZ785) &amp; "26") &amp; INDIRECT("SNPs!" &amp; CHAR(72 +'Randomized Data'!BZ785) &amp; "26")))</f>
        <v>GG</v>
      </c>
      <c r="DD785" t="str">
        <f>SNPs!$F$27</f>
        <v>rs727504290</v>
      </c>
      <c r="DE785">
        <f>SNPs!$C$27</f>
        <v>15</v>
      </c>
      <c r="DF785">
        <f>SNPs!$D$27</f>
        <v>63042875</v>
      </c>
      <c r="DG785" s="7" t="str">
        <f ca="1">IF('Randomized Data'!CA785 = 1, SNPs!$H$27 &amp; SNPs!$H$27, IF('Randomized Data'!CB785 = 1, SNPs!$H$27 &amp; INDIRECT("SNPs!" &amp; CHAR(72 +'Randomized Data'!CC785) &amp; "27"), INDIRECT("SNPs!" &amp; CHAR(72 +'Randomized Data'!CC785) &amp; "27") &amp; INDIRECT("SNPs!" &amp; CHAR(72 +'Randomized Data'!CC785) &amp; "27")))</f>
        <v>CC</v>
      </c>
      <c r="DH785" t="str">
        <f>SNPs!$F$28</f>
        <v>rs104894504</v>
      </c>
      <c r="DI785">
        <f>SNPs!$C$28</f>
        <v>15</v>
      </c>
      <c r="DJ785">
        <f>SNPs!$D$28</f>
        <v>63057028</v>
      </c>
      <c r="DK785" s="7" t="str">
        <f ca="1">IF('Randomized Data'!CD785 = 1, SNPs!$H$28 &amp; SNPs!$H$28, IF('Randomized Data'!CE785 = 1, SNPs!$H$28 &amp; INDIRECT("SNPs!" &amp; CHAR(72 +'Randomized Data'!CF785) &amp; "28"), INDIRECT("SNPs!" &amp; CHAR(72 +'Randomized Data'!CF785) &amp; "28") &amp; INDIRECT("SNPs!" &amp; CHAR(72 +'Randomized Data'!CF785) &amp; "28")))</f>
        <v>TT</v>
      </c>
      <c r="DL785" t="str">
        <f>SNPs!$F$29</f>
        <v>rs375882485</v>
      </c>
      <c r="DM785">
        <f>SNPs!$C$29</f>
        <v>11</v>
      </c>
      <c r="DN785">
        <f>SNPs!$D$29</f>
        <v>47342698</v>
      </c>
      <c r="DO785" s="7" t="str">
        <f ca="1">IF('Randomized Data'!CG785 = 1, SNPs!$H$29 &amp; SNPs!$H$29, IF('Randomized Data'!CH785 = 1, SNPs!$H$29 &amp; INDIRECT("SNPs!" &amp; CHAR(72 +'Randomized Data'!CI785) &amp; "29"), INDIRECT("SNPs!" &amp; CHAR(72 +'Randomized Data'!CI785) &amp; "29") &amp; INDIRECT("SNPs!" &amp; CHAR(72 +'Randomized Data'!CI785) &amp; "29")))</f>
        <v>GG</v>
      </c>
      <c r="DP785" t="str">
        <f>SNPs!$F$30</f>
        <v>rs397516083</v>
      </c>
      <c r="DQ785">
        <f>SNPs!$C$30</f>
        <v>11</v>
      </c>
      <c r="DR785">
        <f>SNPs!$D$30</f>
        <v>47346379</v>
      </c>
      <c r="DS785" s="7" t="str">
        <f ca="1">IF('Randomized Data'!CJ785 = 1, SNPs!$H$30 &amp; SNPs!$H$30, IF('Randomized Data'!CK785 = 1, SNPs!$H$30 &amp; INDIRECT("SNPs!" &amp; CHAR(72 +'Randomized Data'!CL785) &amp; "30"), INDIRECT("SNPs!" &amp; CHAR(72 +'Randomized Data'!CL785) &amp; "30") &amp; INDIRECT("SNPs!" &amp; CHAR(72 +'Randomized Data'!CL785) &amp; "30")))</f>
        <v>GG</v>
      </c>
      <c r="DT785" t="str">
        <f>SNPs!$F$31</f>
        <v>rs397515937</v>
      </c>
      <c r="DU785">
        <f>SNPs!$C$31</f>
        <v>11</v>
      </c>
      <c r="DV785">
        <f>SNPs!$D$31</f>
        <v>47339792</v>
      </c>
      <c r="DW785" s="7" t="str">
        <f ca="1">IF('Randomized Data'!CM785 = 1, SNPs!$H$31 &amp; SNPs!$H$31, IF('Randomized Data'!CN785 = 1, SNPs!$H$31 &amp; INDIRECT("SNPs!" &amp; CHAR(72 +'Randomized Data'!CO785) &amp; "31"), INDIRECT("SNPs!" &amp; CHAR(72 +'Randomized Data'!CO785) &amp; "31") &amp; INDIRECT("SNPs!" &amp; CHAR(72 +'Randomized Data'!CO785) &amp; "31")))</f>
        <v>AA</v>
      </c>
      <c r="DX785" t="str">
        <f>SNPs!$F$32</f>
        <v>rs397516074</v>
      </c>
      <c r="DY785">
        <f>SNPs!$C$32</f>
        <v>11</v>
      </c>
      <c r="DZ785">
        <f>SNPs!$D$32</f>
        <v>47348424</v>
      </c>
      <c r="EA785" s="7" t="str">
        <f ca="1">IF('Randomized Data'!CP785 = 1, SNPs!$H$32 &amp; SNPs!$H$32, IF('Randomized Data'!CQ785 = 1, SNPs!$H$32 &amp; INDIRECT("SNPs!" &amp; CHAR(72 +'Randomized Data'!CR785) &amp; "32"), INDIRECT("SNPs!" &amp; CHAR(72 +'Randomized Data'!CR785) &amp; "32") &amp; INDIRECT("SNPs!" &amp; CHAR(72 +'Randomized Data'!CR785) &amp; "32")))</f>
        <v>AA</v>
      </c>
      <c r="EB785" t="str">
        <f>SNPs!$F$33</f>
        <v>rs397515963</v>
      </c>
      <c r="EC785">
        <f>SNPs!$C$33</f>
        <v>11</v>
      </c>
      <c r="ED785">
        <f>SNPs!$D$33</f>
        <v>47337729</v>
      </c>
      <c r="EE785" s="7" t="str">
        <f ca="1">IF('Randomized Data'!CS785 = 1, SNPs!$H$33 &amp; SNPs!$H$33, IF('Randomized Data'!CT785 = 1, SNPs!$H$33 &amp; INDIRECT("SNPs!" &amp; CHAR(72 +'Randomized Data'!CU785) &amp; "33"), INDIRECT("SNPs!" &amp; CHAR(72 +'Randomized Data'!CU785) &amp; "33") &amp; INDIRECT("SNPs!" &amp; CHAR(72 +'Randomized Data'!CU785) &amp; "33")))</f>
        <v>--</v>
      </c>
    </row>
    <row r="786" spans="1:13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  <c r="F786" s="3">
        <v>42193</v>
      </c>
      <c r="G786" s="9" t="str">
        <f>'Randomized Data'!C786</f>
        <v>NGS Lab</v>
      </c>
      <c r="H786" t="str">
        <f>SNPs!$F$2</f>
        <v>rs12248560</v>
      </c>
      <c r="I786">
        <f>SNPs!$C$2</f>
        <v>10</v>
      </c>
      <c r="J786">
        <f>SNPs!$D$2</f>
        <v>94761900</v>
      </c>
      <c r="K786" t="str">
        <f ca="1">IF('Randomized Data'!D786 = 1, SNPs!$H$2 &amp; SNPs!$H$2, IF('Randomized Data'!E786 = 1, SNPs!$H$2 &amp; INDIRECT("SNPs!" &amp; CHAR(72 +'Randomized Data'!F786) &amp; "2"), INDIRECT("SNPs!" &amp; CHAR(72 +'Randomized Data'!F786) &amp; "2") &amp; INDIRECT("SNPs!" &amp; CHAR(72 +'Randomized Data'!F786) &amp; "2")))</f>
        <v>CC</v>
      </c>
      <c r="L786" t="str">
        <f>SNPs!$F$3</f>
        <v>rs28399504</v>
      </c>
      <c r="M786">
        <f>SNPs!$C$3</f>
        <v>10</v>
      </c>
      <c r="N786">
        <f>SNPs!$D$3</f>
        <v>94762706</v>
      </c>
      <c r="O786" t="str">
        <f ca="1">IF('Randomized Data'!G786 = 1, SNPs!$H$3 &amp; SNPs!$H$3, IF('Randomized Data'!H786 = 1, SNPs!$H$3 &amp; INDIRECT("SNPs!" &amp; CHAR(72 +'Randomized Data'!I786) &amp; "3"), INDIRECT("SNPs!" &amp; CHAR(72 +'Randomized Data'!I786) &amp; "3") &amp; INDIRECT("SNPs!" &amp; CHAR(72 +'Randomized Data'!I786) &amp; "3")))</f>
        <v>GG</v>
      </c>
      <c r="P786" t="str">
        <f>SNPs!$F$4</f>
        <v>rs41291556</v>
      </c>
      <c r="Q786">
        <f>SNPs!$C$4</f>
        <v>10</v>
      </c>
      <c r="R786">
        <f>SNPs!$D$4</f>
        <v>94775416</v>
      </c>
      <c r="S786" t="str">
        <f ca="1">IF('Randomized Data'!J786 = 1, SNPs!$H$4 &amp; SNPs!$H$4, IF('Randomized Data'!K786 = 1, SNPs!$H$4 &amp; INDIRECT("SNPs!" &amp; CHAR(72 +'Randomized Data'!L786) &amp; "4"), INDIRECT("SNPs!" &amp; CHAR(72 +'Randomized Data'!L786) &amp; "4") &amp; INDIRECT("SNPs!" &amp; CHAR(72 +'Randomized Data'!L786) &amp; "4")))</f>
        <v>TT</v>
      </c>
      <c r="T786" t="str">
        <f>SNPs!$F$5</f>
        <v>rs72558184</v>
      </c>
      <c r="U786">
        <f>SNPs!$C$5</f>
        <v>10</v>
      </c>
      <c r="V786">
        <f>SNPs!$D$5</f>
        <v>96535210</v>
      </c>
      <c r="W786" t="str">
        <f ca="1">IF('Randomized Data'!M786 = 1, SNPs!$H$5 &amp; SNPs!$H$5, IF('Randomized Data'!N786 = 1, SNPs!$H$5 &amp; INDIRECT("SNPs!" &amp; CHAR(72 +'Randomized Data'!O786) &amp; "5"), INDIRECT("SNPs!" &amp; CHAR(72 +'Randomized Data'!O786) &amp; "5") &amp; INDIRECT("SNPs!" &amp; CHAR(72 +'Randomized Data'!O786) &amp; "5")))</f>
        <v>GA</v>
      </c>
      <c r="X786" t="str">
        <f>SNPs!$F$6</f>
        <v>rs4986893</v>
      </c>
      <c r="Y786">
        <f>SNPs!$C$6</f>
        <v>10</v>
      </c>
      <c r="Z786">
        <f>SNPs!$D$6</f>
        <v>94780653</v>
      </c>
      <c r="AA786" s="7" t="str">
        <f ca="1">IF('Randomized Data'!P786 = 1, SNPs!$H$6 &amp; SNPs!$H$6, IF('Randomized Data'!Q786 = 1, SNPs!$H$6 &amp; INDIRECT("SNPs!" &amp; CHAR(72 +'Randomized Data'!R786) &amp; "6"), INDIRECT("SNPs!" &amp; CHAR(72 +'Randomized Data'!R786) &amp; "6") &amp; INDIRECT("SNPs!" &amp; CHAR(72 +'Randomized Data'!R786) &amp; "6")))</f>
        <v>GG</v>
      </c>
      <c r="AB786" t="str">
        <f>SNPs!$F$7</f>
        <v>rs4244285</v>
      </c>
      <c r="AC786">
        <f>SNPs!$C$7</f>
        <v>10</v>
      </c>
      <c r="AD786">
        <f>SNPs!$D$7</f>
        <v>94781859</v>
      </c>
      <c r="AE786" s="7" t="str">
        <f ca="1">IF('Randomized Data'!S786 = 1, SNPs!$H$7 &amp; SNPs!$H$7, IF('Randomized Data'!T786 = 1, SNPs!$H$7 &amp; INDIRECT("SNPs!" &amp; CHAR(72 +'Randomized Data'!U786) &amp; "7"), INDIRECT("SNPs!" &amp; CHAR(72 +'Randomized Data'!U786) &amp; "7") &amp; INDIRECT("SNPs!" &amp; CHAR(72 +'Randomized Data'!U786) &amp; "7")))</f>
        <v>GG</v>
      </c>
      <c r="AF786" t="str">
        <f>SNPs!$F$8</f>
        <v>rs72558186</v>
      </c>
      <c r="AG786">
        <f>SNPs!$C$8</f>
        <v>10</v>
      </c>
      <c r="AH786">
        <f>SNPs!$D$8</f>
        <v>94781999</v>
      </c>
      <c r="AI786" s="7" t="str">
        <f ca="1">IF('Randomized Data'!V786 = 1, SNPs!$H$8 &amp; SNPs!$H$8, IF('Randomized Data'!W786 = 1, SNPs!$H$8 &amp; INDIRECT("SNPs!" &amp; CHAR(72 +'Randomized Data'!X786) &amp; "8"), INDIRECT("SNPs!" &amp; CHAR(72 +'Randomized Data'!X786) &amp; "8") &amp; INDIRECT("SNPs!" &amp; CHAR(72 +'Randomized Data'!X786) &amp; "8")))</f>
        <v>TT</v>
      </c>
      <c r="AJ786" t="str">
        <f>SNPs!$F$9</f>
        <v>rs56337013</v>
      </c>
      <c r="AK786">
        <f>SNPs!$C$9</f>
        <v>10</v>
      </c>
      <c r="AL786">
        <f>SNPs!$D$9</f>
        <v>94852738</v>
      </c>
      <c r="AM786" s="7" t="str">
        <f ca="1">IF('Randomized Data'!Y$2 = 1, SNPs!$H$9 &amp; SNPs!$H$9, IF('Randomized Data'!Z786 = 1, SNPs!$H$9 &amp; INDIRECT("SNPs!" &amp; CHAR(72 +'Randomized Data'!AA786) &amp; "9"), INDIRECT("SNPs!" &amp; CHAR(72 +'Randomized Data'!AA786) &amp; "9") &amp; INDIRECT("SNPs!" &amp; CHAR(72 +'Randomized Data'!AA786) &amp; "9")))</f>
        <v>CT</v>
      </c>
      <c r="AN786" t="str">
        <f>SNPs!$F$10</f>
        <v>rs17884712</v>
      </c>
      <c r="AO786">
        <f>SNPs!$C$10</f>
        <v>10</v>
      </c>
      <c r="AP786">
        <f>SNPs!$D$10</f>
        <v>94775489</v>
      </c>
      <c r="AQ786" s="7" t="str">
        <f ca="1">IF('Randomized Data'!AB786 = 1, SNPs!$H$10 &amp; SNPs!$H$10, IF('Randomized Data'!AC786 = 1, SNPs!$H$10 &amp; INDIRECT("SNPs!" &amp; CHAR(72 +'Randomized Data'!AD786) &amp; "10"), INDIRECT("SNPs!" &amp; CHAR(72 +'Randomized Data'!AD786) &amp; "10") &amp; INDIRECT("SNPs!" &amp; CHAR(72 +'Randomized Data'!AD786) &amp; "10")))</f>
        <v>AA</v>
      </c>
      <c r="AR786" t="str">
        <f>SNPs!$F$11</f>
        <v>rs6413438</v>
      </c>
      <c r="AS786">
        <f>SNPs!$C$11</f>
        <v>10</v>
      </c>
      <c r="AT786">
        <f>SNPs!$D$11</f>
        <v>94781858</v>
      </c>
      <c r="AU786" s="7" t="str">
        <f ca="1">IF('Randomized Data'!AE786 = 1, SNPs!$H$11 &amp; SNPs!$H$11, IF('Randomized Data'!AF786 = 1, SNPs!$H$11 &amp; INDIRECT("SNPs!" &amp; CHAR(72 +'Randomized Data'!AG786) &amp; "11"), INDIRECT("SNPs!" &amp; CHAR(72 +'Randomized Data'!AG786) &amp; "11") &amp; INDIRECT("SNPs!" &amp; CHAR(72 +'Randomized Data'!AG786) &amp; "11")))</f>
        <v>CC</v>
      </c>
      <c r="AV786" t="str">
        <f>SNPs!$F$12</f>
        <v>rs1057910</v>
      </c>
      <c r="AW786">
        <f>SNPs!$C$12</f>
        <v>10</v>
      </c>
      <c r="AX786">
        <f>SNPs!$D$12</f>
        <v>94981296</v>
      </c>
      <c r="AY786" s="7" t="str">
        <f ca="1">IF('Randomized Data'!AH786 = 1, SNPs!$H$12 &amp; SNPs!$H$12, IF('Randomized Data'!AI786 = 1, SNPs!$H$12 &amp; INDIRECT("SNPs!" &amp; CHAR(72 +'Randomized Data'!AJ786) &amp; "12"), INDIRECT("SNPs!" &amp; CHAR(72 +'Randomized Data'!AJ786) &amp; "12") &amp; INDIRECT("SNPs!" &amp; CHAR(72 +'Randomized Data'!AJ786) &amp; "12")))</f>
        <v>AA</v>
      </c>
      <c r="AZ786" t="str">
        <f>SNPs!$F$13</f>
        <v>rs1799853</v>
      </c>
      <c r="BA786">
        <f>SNPs!$C$13</f>
        <v>10</v>
      </c>
      <c r="BB786">
        <f>SNPs!$D$13</f>
        <v>94942290</v>
      </c>
      <c r="BC786" s="7" t="str">
        <f ca="1">IF('Randomized Data'!AK786 = 1, SNPs!$H$13 &amp; SNPs!$H$13, IF('Randomized Data'!AL786 = 1, SNPs!$H$13 &amp; INDIRECT("SNPs!" &amp; CHAR(72 +'Randomized Data'!AM786) &amp; "13"), INDIRECT("SNPs!" &amp; CHAR(72 +'Randomized Data'!AM786) &amp; "13") &amp; INDIRECT("SNPs!" &amp; CHAR(72 +'Randomized Data'!AM786) &amp; "13")))</f>
        <v>CC</v>
      </c>
      <c r="BD786" t="str">
        <f>SNPs!$F$14</f>
        <v>rs9923231</v>
      </c>
      <c r="BE786">
        <f>SNPs!$C$14</f>
        <v>16</v>
      </c>
      <c r="BF786">
        <f>SNPs!$D$14</f>
        <v>31096368</v>
      </c>
      <c r="BG786" s="7" t="str">
        <f ca="1">IF('Randomized Data'!AN786 = 1, SNPs!$H$14 &amp; SNPs!$H$14, IF('Randomized Data'!AO786 = 1, SNPs!$H$14 &amp; INDIRECT("SNPs!" &amp; CHAR(72 +'Randomized Data'!AP786) &amp; "14"), INDIRECT("SNPs!" &amp; CHAR(72 +'Randomized Data'!AP786) &amp; "14") &amp; INDIRECT("SNPs!" &amp; CHAR(72 +'Randomized Data'!AP786) &amp; "14")))</f>
        <v>CT</v>
      </c>
      <c r="BH786" t="str">
        <f>SNPs!$F$15</f>
        <v>rs9934438</v>
      </c>
      <c r="BI786">
        <f>SNPs!$C$15</f>
        <v>16</v>
      </c>
      <c r="BJ786">
        <f>SNPs!$D$15</f>
        <v>31093557</v>
      </c>
      <c r="BK786" s="7" t="str">
        <f ca="1">IF('Randomized Data'!AQ786 = 1, SNPs!$H$15 &amp; SNPs!$H$15, IF('Randomized Data'!AR786 = 1, SNPs!$H$15 &amp; INDIRECT("SNPs!" &amp; CHAR(72 +'Randomized Data'!AS786) &amp; "15"), INDIRECT("SNPs!" &amp; CHAR(72 +'Randomized Data'!AS786) &amp; "15") &amp; INDIRECT("SNPs!" &amp; CHAR(72 +'Randomized Data'!AS786) &amp; "15")))</f>
        <v>GG</v>
      </c>
      <c r="BL786" t="str">
        <f>SNPs!$F$16</f>
        <v>rs8050894</v>
      </c>
      <c r="BM786">
        <f>SNPs!$C$16</f>
        <v>16</v>
      </c>
      <c r="BN786">
        <f>SNPs!$D$16</f>
        <v>31093188</v>
      </c>
      <c r="BO786" s="7" t="str">
        <f ca="1">IF('Randomized Data'!AT786 = 1, SNPs!$H$16 &amp; SNPs!$H$16, IF('Randomized Data'!AU786 = 1, SNPs!$H$16 &amp; INDIRECT("SNPs!" &amp; CHAR(72 +'Randomized Data'!AV786) &amp; "16"), INDIRECT("SNPs!" &amp; CHAR(72 +'Randomized Data'!AV786) &amp; "16") &amp; INDIRECT("SNPs!" &amp; CHAR(72 +'Randomized Data'!AV786) &amp; "16")))</f>
        <v>GG</v>
      </c>
      <c r="BP786" t="str">
        <f>SNPs!$F$17</f>
        <v>rs6025</v>
      </c>
      <c r="BQ786">
        <f>SNPs!$C$17</f>
        <v>1</v>
      </c>
      <c r="BR786">
        <f>SNPs!$D$17</f>
        <v>169549811</v>
      </c>
      <c r="BS786" s="7" t="str">
        <f ca="1">IF('Randomized Data'!AW786 = 1, SNPs!$H$17 &amp; SNPs!$H$17, IF('Randomized Data'!AX786 = 1, SNPs!$H$17 &amp; INDIRECT("SNPs!" &amp; CHAR(72 +'Randomized Data'!AY786) &amp; "17"), INDIRECT("SNPs!" &amp; CHAR(72 +'Randomized Data'!AY786) &amp; "17") &amp; INDIRECT("SNPs!" &amp; CHAR(72 +'Randomized Data'!AY786) &amp; "17")))</f>
        <v>GG</v>
      </c>
      <c r="BT786" t="str">
        <f>SNPs!$F$18</f>
        <v>rs1799963</v>
      </c>
      <c r="BU786">
        <f>SNPs!$C$18</f>
        <v>11</v>
      </c>
      <c r="BV786">
        <f>SNPs!$D$18</f>
        <v>46739505</v>
      </c>
      <c r="BW786" s="7" t="str">
        <f ca="1">IF('Randomized Data'!AZ786 = 1, SNPs!$H$18 &amp; SNPs!$H$18, IF('Randomized Data'!BA786 = 1, SNPs!$H$18 &amp; INDIRECT("SNPs!" &amp; CHAR(72 +'Randomized Data'!BB786) &amp; "18"), INDIRECT("SNPs!" &amp; CHAR(72 +'Randomized Data'!BB786) &amp; "18") &amp; INDIRECT("SNPs!" &amp; CHAR(72 +'Randomized Data'!BB786) &amp; "18")))</f>
        <v>GG</v>
      </c>
      <c r="BX786" t="str">
        <f>SNPs!$F$19</f>
        <v>rs121913626</v>
      </c>
      <c r="BY786">
        <f>SNPs!$C$19</f>
        <v>14</v>
      </c>
      <c r="BZ786">
        <f>SNPs!$D$19</f>
        <v>23427723</v>
      </c>
      <c r="CA786" s="7" t="str">
        <f ca="1">IF('Randomized Data'!BC786 = 1, SNPs!$H$19 &amp; SNPs!$H$19, IF('Randomized Data'!BD786 = 1, SNPs!$H$19 &amp; INDIRECT("SNPs!" &amp; CHAR(72 +'Randomized Data'!BE786) &amp; "19"), INDIRECT("SNPs!" &amp; CHAR(72 +'Randomized Data'!BE786) &amp; "19") &amp; INDIRECT("SNPs!" &amp; CHAR(72 +'Randomized Data'!BE786) &amp; "19")))</f>
        <v>CC</v>
      </c>
      <c r="CB786" t="str">
        <f>SNPs!$F$20</f>
        <v>rs3218713</v>
      </c>
      <c r="CC786">
        <f>SNPs!$C$20</f>
        <v>14</v>
      </c>
      <c r="CD786">
        <f>SNPs!$D$20</f>
        <v>23431468</v>
      </c>
      <c r="CE786" s="7" t="str">
        <f ca="1">IF('Randomized Data'!BF786 = 1, SNPs!$H$20 &amp; SNPs!$H$20, IF('Randomized Data'!BG786 = 1, SNPs!$H$20 &amp; INDIRECT("SNPs!" &amp; CHAR(72 +'Randomized Data'!BH786) &amp; "20"), INDIRECT("SNPs!" &amp; CHAR(72 +'Randomized Data'!BH786) &amp; "20") &amp; INDIRECT("SNPs!" &amp; CHAR(72 +'Randomized Data'!BH786) &amp; "20")))</f>
        <v>AA</v>
      </c>
      <c r="CF786" t="str">
        <f>SNPs!$F$21</f>
        <v>rs3218714</v>
      </c>
      <c r="CG786">
        <f>SNPs!$C$21</f>
        <v>14</v>
      </c>
      <c r="CH786">
        <f>SNPs!$D$21</f>
        <v>23429279</v>
      </c>
      <c r="CI786" s="7" t="str">
        <f ca="1">IF('Randomized Data'!BI786 = 1, SNPs!$H$21 &amp; SNPs!$H$21, IF('Randomized Data'!BJ786 = 1, SNPs!$H$21 &amp; INDIRECT("SNPs!" &amp; CHAR(72 +'Randomized Data'!BK786) &amp; "21"), INDIRECT("SNPs!" &amp; CHAR(72 +'Randomized Data'!BK786) &amp; "21") &amp; INDIRECT("SNPs!" &amp; CHAR(72 +'Randomized Data'!BK786) &amp; "21")))</f>
        <v>CC</v>
      </c>
      <c r="CJ786" t="str">
        <f>SNPs!$F$22</f>
        <v>rs121964855</v>
      </c>
      <c r="CK786">
        <f>SNPs!$C$22</f>
        <v>1</v>
      </c>
      <c r="CL786">
        <f>SNPs!$D$22</f>
        <v>201365638</v>
      </c>
      <c r="CM786" s="7" t="str">
        <f ca="1">IF('Randomized Data'!BL786 = 1, SNPs!$H$22 &amp; SNPs!$H$22, IF('Randomized Data'!BM786 = 1, SNPs!$H$22 &amp; INDIRECT("SNPs!" &amp; CHAR(72 +'Randomized Data'!BN786) &amp; "22"), INDIRECT("SNPs!" &amp; CHAR(72 +'Randomized Data'!BN786) &amp; "22") &amp; INDIRECT("SNPs!" &amp; CHAR(72 +'Randomized Data'!BN786) &amp; "22")))</f>
        <v>TT</v>
      </c>
      <c r="CN786" t="str">
        <f>SNPs!$F$23</f>
        <v>rs121964856</v>
      </c>
      <c r="CO786">
        <f>SNPs!$C$23</f>
        <v>1</v>
      </c>
      <c r="CP786">
        <f>SNPs!$D$23</f>
        <v>201365297</v>
      </c>
      <c r="CQ786" s="7" t="str">
        <f ca="1">IF('Randomized Data'!BO786 = 1, SNPs!$H$23 &amp; SNPs!$H$23, IF('Randomized Data'!BP786 = 1, SNPs!$H$23 &amp; INDIRECT("SNPs!" &amp; CHAR(72 +'Randomized Data'!BQ786) &amp; "23"), INDIRECT("SNPs!" &amp; CHAR(72 +'Randomized Data'!BQ786) &amp; "23") &amp; INDIRECT("SNPs!" &amp; CHAR(72 +'Randomized Data'!BQ786) &amp; "23")))</f>
        <v>AA</v>
      </c>
      <c r="CR786" t="str">
        <f>SNPs!$F$24</f>
        <v>rs121964857</v>
      </c>
      <c r="CS786">
        <f>SNPs!$C$24</f>
        <v>1</v>
      </c>
      <c r="CT786">
        <f>SNPs!$D$24</f>
        <v>201359245</v>
      </c>
      <c r="CU786" s="7" t="str">
        <f ca="1">IF('Randomized Data'!BR786 = 1, SNPs!$H$24 &amp; SNPs!$H$24, IF('Randomized Data'!BS786 = 1, SNPs!$H$24 &amp; INDIRECT("SNPs!" &amp; CHAR(72 +'Randomized Data'!BT786) &amp; "24"), INDIRECT("SNPs!" &amp; CHAR(72 +'Randomized Data'!BT786) &amp; "24") &amp; INDIRECT("SNPs!" &amp; CHAR(72 +'Randomized Data'!BT786) &amp; "24")))</f>
        <v>CC</v>
      </c>
      <c r="CV786" t="str">
        <f>SNPs!$F$25</f>
        <v>rs28934269</v>
      </c>
      <c r="CW786">
        <f>SNPs!$C$25</f>
        <v>15</v>
      </c>
      <c r="CX786">
        <f>SNPs!$D$25</f>
        <v>63060915</v>
      </c>
      <c r="CY786" s="7" t="str">
        <f ca="1">IF('Randomized Data'!BU786 = 1, SNPs!$H$25 &amp; SNPs!$H$25, IF('Randomized Data'!BV786 = 1, SNPs!$H$25 &amp; INDIRECT("SNPs!" &amp; CHAR(72 +'Randomized Data'!BW786) &amp; "25"), INDIRECT("SNPs!" &amp; CHAR(72 +'Randomized Data'!BW786) &amp; "25") &amp; INDIRECT("SNPs!" &amp; CHAR(72 +'Randomized Data'!BW786) &amp; "25")))</f>
        <v>GG</v>
      </c>
      <c r="CZ786" t="str">
        <f>SNPs!$F$26</f>
        <v>rs28934270</v>
      </c>
      <c r="DA786">
        <f>SNPs!$C$26</f>
        <v>15</v>
      </c>
      <c r="DB786">
        <f>SNPs!$D$26</f>
        <v>63060899</v>
      </c>
      <c r="DC786" s="7" t="str">
        <f ca="1">IF('Randomized Data'!BX786 = 1, SNPs!$H$26 &amp; SNPs!$H$26, IF('Randomized Data'!BY786 = 1, SNPs!$H$26 &amp; INDIRECT("SNPs!" &amp; CHAR(72 +'Randomized Data'!BZ786) &amp; "26"), INDIRECT("SNPs!" &amp; CHAR(72 +'Randomized Data'!BZ786) &amp; "26") &amp; INDIRECT("SNPs!" &amp; CHAR(72 +'Randomized Data'!BZ786) &amp; "26")))</f>
        <v>AA</v>
      </c>
      <c r="DD786" t="str">
        <f>SNPs!$F$27</f>
        <v>rs727504290</v>
      </c>
      <c r="DE786">
        <f>SNPs!$C$27</f>
        <v>15</v>
      </c>
      <c r="DF786">
        <f>SNPs!$D$27</f>
        <v>63042875</v>
      </c>
      <c r="DG786" s="7" t="str">
        <f ca="1">IF('Randomized Data'!CA786 = 1, SNPs!$H$27 &amp; SNPs!$H$27, IF('Randomized Data'!CB786 = 1, SNPs!$H$27 &amp; INDIRECT("SNPs!" &amp; CHAR(72 +'Randomized Data'!CC786) &amp; "27"), INDIRECT("SNPs!" &amp; CHAR(72 +'Randomized Data'!CC786) &amp; "27") &amp; INDIRECT("SNPs!" &amp; CHAR(72 +'Randomized Data'!CC786) &amp; "27")))</f>
        <v>GC</v>
      </c>
      <c r="DH786" t="str">
        <f>SNPs!$F$28</f>
        <v>rs104894504</v>
      </c>
      <c r="DI786">
        <f>SNPs!$C$28</f>
        <v>15</v>
      </c>
      <c r="DJ786">
        <f>SNPs!$D$28</f>
        <v>63057028</v>
      </c>
      <c r="DK786" s="7" t="str">
        <f ca="1">IF('Randomized Data'!CD786 = 1, SNPs!$H$28 &amp; SNPs!$H$28, IF('Randomized Data'!CE786 = 1, SNPs!$H$28 &amp; INDIRECT("SNPs!" &amp; CHAR(72 +'Randomized Data'!CF786) &amp; "28"), INDIRECT("SNPs!" &amp; CHAR(72 +'Randomized Data'!CF786) &amp; "28") &amp; INDIRECT("SNPs!" &amp; CHAR(72 +'Randomized Data'!CF786) &amp; "28")))</f>
        <v>TT</v>
      </c>
      <c r="DL786" t="str">
        <f>SNPs!$F$29</f>
        <v>rs375882485</v>
      </c>
      <c r="DM786">
        <f>SNPs!$C$29</f>
        <v>11</v>
      </c>
      <c r="DN786">
        <f>SNPs!$D$29</f>
        <v>47342698</v>
      </c>
      <c r="DO786" s="7" t="str">
        <f ca="1">IF('Randomized Data'!CG786 = 1, SNPs!$H$29 &amp; SNPs!$H$29, IF('Randomized Data'!CH786 = 1, SNPs!$H$29 &amp; INDIRECT("SNPs!" &amp; CHAR(72 +'Randomized Data'!CI786) &amp; "29"), INDIRECT("SNPs!" &amp; CHAR(72 +'Randomized Data'!CI786) &amp; "29") &amp; INDIRECT("SNPs!" &amp; CHAR(72 +'Randomized Data'!CI786) &amp; "29")))</f>
        <v>GG</v>
      </c>
      <c r="DP786" t="str">
        <f>SNPs!$F$30</f>
        <v>rs397516083</v>
      </c>
      <c r="DQ786">
        <f>SNPs!$C$30</f>
        <v>11</v>
      </c>
      <c r="DR786">
        <f>SNPs!$D$30</f>
        <v>47346379</v>
      </c>
      <c r="DS786" s="7" t="str">
        <f ca="1">IF('Randomized Data'!CJ786 = 1, SNPs!$H$30 &amp; SNPs!$H$30, IF('Randomized Data'!CK786 = 1, SNPs!$H$30 &amp; INDIRECT("SNPs!" &amp; CHAR(72 +'Randomized Data'!CL786) &amp; "30"), INDIRECT("SNPs!" &amp; CHAR(72 +'Randomized Data'!CL786) &amp; "30") &amp; INDIRECT("SNPs!" &amp; CHAR(72 +'Randomized Data'!CL786) &amp; "30")))</f>
        <v>AA</v>
      </c>
      <c r="DT786" t="str">
        <f>SNPs!$F$31</f>
        <v>rs397515937</v>
      </c>
      <c r="DU786">
        <f>SNPs!$C$31</f>
        <v>11</v>
      </c>
      <c r="DV786">
        <f>SNPs!$D$31</f>
        <v>47339792</v>
      </c>
      <c r="DW786" s="7" t="str">
        <f ca="1">IF('Randomized Data'!CM786 = 1, SNPs!$H$31 &amp; SNPs!$H$31, IF('Randomized Data'!CN786 = 1, SNPs!$H$31 &amp; INDIRECT("SNPs!" &amp; CHAR(72 +'Randomized Data'!CO786) &amp; "31"), INDIRECT("SNPs!" &amp; CHAR(72 +'Randomized Data'!CO786) &amp; "31") &amp; INDIRECT("SNPs!" &amp; CHAR(72 +'Randomized Data'!CO786) &amp; "31")))</f>
        <v>AG</v>
      </c>
      <c r="DX786" t="str">
        <f>SNPs!$F$32</f>
        <v>rs397516074</v>
      </c>
      <c r="DY786">
        <f>SNPs!$C$32</f>
        <v>11</v>
      </c>
      <c r="DZ786">
        <f>SNPs!$D$32</f>
        <v>47348424</v>
      </c>
      <c r="EA786" s="7" t="str">
        <f ca="1">IF('Randomized Data'!CP786 = 1, SNPs!$H$32 &amp; SNPs!$H$32, IF('Randomized Data'!CQ786 = 1, SNPs!$H$32 &amp; INDIRECT("SNPs!" &amp; CHAR(72 +'Randomized Data'!CR786) &amp; "32"), INDIRECT("SNPs!" &amp; CHAR(72 +'Randomized Data'!CR786) &amp; "32") &amp; INDIRECT("SNPs!" &amp; CHAR(72 +'Randomized Data'!CR786) &amp; "32")))</f>
        <v>GA</v>
      </c>
      <c r="EB786" t="str">
        <f>SNPs!$F$33</f>
        <v>rs397515963</v>
      </c>
      <c r="EC786">
        <f>SNPs!$C$33</f>
        <v>11</v>
      </c>
      <c r="ED786">
        <f>SNPs!$D$33</f>
        <v>47337729</v>
      </c>
      <c r="EE786" s="7" t="str">
        <f ca="1">IF('Randomized Data'!CS786 = 1, SNPs!$H$33 &amp; SNPs!$H$33, IF('Randomized Data'!CT786 = 1, SNPs!$H$33 &amp; INDIRECT("SNPs!" &amp; CHAR(72 +'Randomized Data'!CU786) &amp; "33"), INDIRECT("SNPs!" &amp; CHAR(72 +'Randomized Data'!CU786) &amp; "33") &amp; INDIRECT("SNPs!" &amp; CHAR(72 +'Randomized Data'!CU786) &amp; "33")))</f>
        <v>--</v>
      </c>
    </row>
    <row r="787" spans="1:13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  <c r="F787" s="3">
        <v>42158</v>
      </c>
      <c r="G787" s="9" t="str">
        <f>'Randomized Data'!C787</f>
        <v>External Lab</v>
      </c>
      <c r="H787" t="str">
        <f>SNPs!$F$2</f>
        <v>rs12248560</v>
      </c>
      <c r="I787">
        <f>SNPs!$C$2</f>
        <v>10</v>
      </c>
      <c r="J787">
        <f>SNPs!$D$2</f>
        <v>94761900</v>
      </c>
      <c r="K787" t="str">
        <f ca="1">IF('Randomized Data'!D787 = 1, SNPs!$H$2 &amp; SNPs!$H$2, IF('Randomized Data'!E787 = 1, SNPs!$H$2 &amp; INDIRECT("SNPs!" &amp; CHAR(72 +'Randomized Data'!F787) &amp; "2"), INDIRECT("SNPs!" &amp; CHAR(72 +'Randomized Data'!F787) &amp; "2") &amp; INDIRECT("SNPs!" &amp; CHAR(72 +'Randomized Data'!F787) &amp; "2")))</f>
        <v>TT</v>
      </c>
      <c r="L787" t="str">
        <f>SNPs!$F$3</f>
        <v>rs28399504</v>
      </c>
      <c r="M787">
        <f>SNPs!$C$3</f>
        <v>10</v>
      </c>
      <c r="N787">
        <f>SNPs!$D$3</f>
        <v>94762706</v>
      </c>
      <c r="O787" t="str">
        <f ca="1">IF('Randomized Data'!G787 = 1, SNPs!$H$3 &amp; SNPs!$H$3, IF('Randomized Data'!H787 = 1, SNPs!$H$3 &amp; INDIRECT("SNPs!" &amp; CHAR(72 +'Randomized Data'!I787) &amp; "3"), INDIRECT("SNPs!" &amp; CHAR(72 +'Randomized Data'!I787) &amp; "3") &amp; INDIRECT("SNPs!" &amp; CHAR(72 +'Randomized Data'!I787) &amp; "3")))</f>
        <v>AA</v>
      </c>
      <c r="P787" t="str">
        <f>SNPs!$F$4</f>
        <v>rs41291556</v>
      </c>
      <c r="Q787">
        <f>SNPs!$C$4</f>
        <v>10</v>
      </c>
      <c r="R787">
        <f>SNPs!$D$4</f>
        <v>94775416</v>
      </c>
      <c r="S787" t="str">
        <f ca="1">IF('Randomized Data'!J787 = 1, SNPs!$H$4 &amp; SNPs!$H$4, IF('Randomized Data'!K787 = 1, SNPs!$H$4 &amp; INDIRECT("SNPs!" &amp; CHAR(72 +'Randomized Data'!L787) &amp; "4"), INDIRECT("SNPs!" &amp; CHAR(72 +'Randomized Data'!L787) &amp; "4") &amp; INDIRECT("SNPs!" &amp; CHAR(72 +'Randomized Data'!L787) &amp; "4")))</f>
        <v>TT</v>
      </c>
      <c r="T787" t="str">
        <f>SNPs!$F$5</f>
        <v>rs72558184</v>
      </c>
      <c r="U787">
        <f>SNPs!$C$5</f>
        <v>10</v>
      </c>
      <c r="V787">
        <f>SNPs!$D$5</f>
        <v>96535210</v>
      </c>
      <c r="W787" t="str">
        <f ca="1">IF('Randomized Data'!M787 = 1, SNPs!$H$5 &amp; SNPs!$H$5, IF('Randomized Data'!N787 = 1, SNPs!$H$5 &amp; INDIRECT("SNPs!" &amp; CHAR(72 +'Randomized Data'!O787) &amp; "5"), INDIRECT("SNPs!" &amp; CHAR(72 +'Randomized Data'!O787) &amp; "5") &amp; INDIRECT("SNPs!" &amp; CHAR(72 +'Randomized Data'!O787) &amp; "5")))</f>
        <v>AA</v>
      </c>
      <c r="X787" t="str">
        <f>SNPs!$F$6</f>
        <v>rs4986893</v>
      </c>
      <c r="Y787">
        <f>SNPs!$C$6</f>
        <v>10</v>
      </c>
      <c r="Z787">
        <f>SNPs!$D$6</f>
        <v>94780653</v>
      </c>
      <c r="AA787" s="7" t="str">
        <f ca="1">IF('Randomized Data'!P787 = 1, SNPs!$H$6 &amp; SNPs!$H$6, IF('Randomized Data'!Q787 = 1, SNPs!$H$6 &amp; INDIRECT("SNPs!" &amp; CHAR(72 +'Randomized Data'!R787) &amp; "6"), INDIRECT("SNPs!" &amp; CHAR(72 +'Randomized Data'!R787) &amp; "6") &amp; INDIRECT("SNPs!" &amp; CHAR(72 +'Randomized Data'!R787) &amp; "6")))</f>
        <v>GG</v>
      </c>
      <c r="AB787" t="str">
        <f>SNPs!$F$7</f>
        <v>rs4244285</v>
      </c>
      <c r="AC787">
        <f>SNPs!$C$7</f>
        <v>10</v>
      </c>
      <c r="AD787">
        <f>SNPs!$D$7</f>
        <v>94781859</v>
      </c>
      <c r="AE787" s="7" t="str">
        <f ca="1">IF('Randomized Data'!S787 = 1, SNPs!$H$7 &amp; SNPs!$H$7, IF('Randomized Data'!T787 = 1, SNPs!$H$7 &amp; INDIRECT("SNPs!" &amp; CHAR(72 +'Randomized Data'!U787) &amp; "7"), INDIRECT("SNPs!" &amp; CHAR(72 +'Randomized Data'!U787) &amp; "7") &amp; INDIRECT("SNPs!" &amp; CHAR(72 +'Randomized Data'!U787) &amp; "7")))</f>
        <v>GG</v>
      </c>
      <c r="AF787" t="str">
        <f>SNPs!$F$8</f>
        <v>rs72558186</v>
      </c>
      <c r="AG787">
        <f>SNPs!$C$8</f>
        <v>10</v>
      </c>
      <c r="AH787">
        <f>SNPs!$D$8</f>
        <v>94781999</v>
      </c>
      <c r="AI787" s="7" t="str">
        <f ca="1">IF('Randomized Data'!V787 = 1, SNPs!$H$8 &amp; SNPs!$H$8, IF('Randomized Data'!W787 = 1, SNPs!$H$8 &amp; INDIRECT("SNPs!" &amp; CHAR(72 +'Randomized Data'!X787) &amp; "8"), INDIRECT("SNPs!" &amp; CHAR(72 +'Randomized Data'!X787) &amp; "8") &amp; INDIRECT("SNPs!" &amp; CHAR(72 +'Randomized Data'!X787) &amp; "8")))</f>
        <v>TT</v>
      </c>
      <c r="AJ787" t="str">
        <f>SNPs!$F$9</f>
        <v>rs56337013</v>
      </c>
      <c r="AK787">
        <f>SNPs!$C$9</f>
        <v>10</v>
      </c>
      <c r="AL787">
        <f>SNPs!$D$9</f>
        <v>94852738</v>
      </c>
      <c r="AM787" s="7" t="str">
        <f ca="1">IF('Randomized Data'!Y$2 = 1, SNPs!$H$9 &amp; SNPs!$H$9, IF('Randomized Data'!Z787 = 1, SNPs!$H$9 &amp; INDIRECT("SNPs!" &amp; CHAR(72 +'Randomized Data'!AA787) &amp; "9"), INDIRECT("SNPs!" &amp; CHAR(72 +'Randomized Data'!AA787) &amp; "9") &amp; INDIRECT("SNPs!" &amp; CHAR(72 +'Randomized Data'!AA787) &amp; "9")))</f>
        <v>CT</v>
      </c>
      <c r="AN787" t="str">
        <f>SNPs!$F$10</f>
        <v>rs17884712</v>
      </c>
      <c r="AO787">
        <f>SNPs!$C$10</f>
        <v>10</v>
      </c>
      <c r="AP787">
        <f>SNPs!$D$10</f>
        <v>94775489</v>
      </c>
      <c r="AQ787" s="7" t="str">
        <f ca="1">IF('Randomized Data'!AB787 = 1, SNPs!$H$10 &amp; SNPs!$H$10, IF('Randomized Data'!AC787 = 1, SNPs!$H$10 &amp; INDIRECT("SNPs!" &amp; CHAR(72 +'Randomized Data'!AD787) &amp; "10"), INDIRECT("SNPs!" &amp; CHAR(72 +'Randomized Data'!AD787) &amp; "10") &amp; INDIRECT("SNPs!" &amp; CHAR(72 +'Randomized Data'!AD787) &amp; "10")))</f>
        <v>GG</v>
      </c>
      <c r="AR787" t="str">
        <f>SNPs!$F$11</f>
        <v>rs6413438</v>
      </c>
      <c r="AS787">
        <f>SNPs!$C$11</f>
        <v>10</v>
      </c>
      <c r="AT787">
        <f>SNPs!$D$11</f>
        <v>94781858</v>
      </c>
      <c r="AU787" s="7" t="str">
        <f ca="1">IF('Randomized Data'!AE787 = 1, SNPs!$H$11 &amp; SNPs!$H$11, IF('Randomized Data'!AF787 = 1, SNPs!$H$11 &amp; INDIRECT("SNPs!" &amp; CHAR(72 +'Randomized Data'!AG787) &amp; "11"), INDIRECT("SNPs!" &amp; CHAR(72 +'Randomized Data'!AG787) &amp; "11") &amp; INDIRECT("SNPs!" &amp; CHAR(72 +'Randomized Data'!AG787) &amp; "11")))</f>
        <v>TT</v>
      </c>
      <c r="AV787" t="str">
        <f>SNPs!$F$12</f>
        <v>rs1057910</v>
      </c>
      <c r="AW787">
        <f>SNPs!$C$12</f>
        <v>10</v>
      </c>
      <c r="AX787">
        <f>SNPs!$D$12</f>
        <v>94981296</v>
      </c>
      <c r="AY787" s="7" t="str">
        <f ca="1">IF('Randomized Data'!AH787 = 1, SNPs!$H$12 &amp; SNPs!$H$12, IF('Randomized Data'!AI787 = 1, SNPs!$H$12 &amp; INDIRECT("SNPs!" &amp; CHAR(72 +'Randomized Data'!AJ787) &amp; "12"), INDIRECT("SNPs!" &amp; CHAR(72 +'Randomized Data'!AJ787) &amp; "12") &amp; INDIRECT("SNPs!" &amp; CHAR(72 +'Randomized Data'!AJ787) &amp; "12")))</f>
        <v>AC</v>
      </c>
      <c r="AZ787" t="str">
        <f>SNPs!$F$13</f>
        <v>rs1799853</v>
      </c>
      <c r="BA787">
        <f>SNPs!$C$13</f>
        <v>10</v>
      </c>
      <c r="BB787">
        <f>SNPs!$D$13</f>
        <v>94942290</v>
      </c>
      <c r="BC787" s="7" t="str">
        <f ca="1">IF('Randomized Data'!AK787 = 1, SNPs!$H$13 &amp; SNPs!$H$13, IF('Randomized Data'!AL787 = 1, SNPs!$H$13 &amp; INDIRECT("SNPs!" &amp; CHAR(72 +'Randomized Data'!AM787) &amp; "13"), INDIRECT("SNPs!" &amp; CHAR(72 +'Randomized Data'!AM787) &amp; "13") &amp; INDIRECT("SNPs!" &amp; CHAR(72 +'Randomized Data'!AM787) &amp; "13")))</f>
        <v>CC</v>
      </c>
      <c r="BD787" t="str">
        <f>SNPs!$F$14</f>
        <v>rs9923231</v>
      </c>
      <c r="BE787">
        <f>SNPs!$C$14</f>
        <v>16</v>
      </c>
      <c r="BF787">
        <f>SNPs!$D$14</f>
        <v>31096368</v>
      </c>
      <c r="BG787" s="7" t="str">
        <f ca="1">IF('Randomized Data'!AN787 = 1, SNPs!$H$14 &amp; SNPs!$H$14, IF('Randomized Data'!AO787 = 1, SNPs!$H$14 &amp; INDIRECT("SNPs!" &amp; CHAR(72 +'Randomized Data'!AP787) &amp; "14"), INDIRECT("SNPs!" &amp; CHAR(72 +'Randomized Data'!AP787) &amp; "14") &amp; INDIRECT("SNPs!" &amp; CHAR(72 +'Randomized Data'!AP787) &amp; "14")))</f>
        <v>CC</v>
      </c>
      <c r="BH787" t="str">
        <f>SNPs!$F$15</f>
        <v>rs9934438</v>
      </c>
      <c r="BI787">
        <f>SNPs!$C$15</f>
        <v>16</v>
      </c>
      <c r="BJ787">
        <f>SNPs!$D$15</f>
        <v>31093557</v>
      </c>
      <c r="BK787" s="7" t="str">
        <f ca="1">IF('Randomized Data'!AQ787 = 1, SNPs!$H$15 &amp; SNPs!$H$15, IF('Randomized Data'!AR787 = 1, SNPs!$H$15 &amp; INDIRECT("SNPs!" &amp; CHAR(72 +'Randomized Data'!AS787) &amp; "15"), INDIRECT("SNPs!" &amp; CHAR(72 +'Randomized Data'!AS787) &amp; "15") &amp; INDIRECT("SNPs!" &amp; CHAR(72 +'Randomized Data'!AS787) &amp; "15")))</f>
        <v>GG</v>
      </c>
      <c r="BL787" t="str">
        <f>SNPs!$F$16</f>
        <v>rs8050894</v>
      </c>
      <c r="BM787">
        <f>SNPs!$C$16</f>
        <v>16</v>
      </c>
      <c r="BN787">
        <f>SNPs!$D$16</f>
        <v>31093188</v>
      </c>
      <c r="BO787" s="7" t="str">
        <f ca="1">IF('Randomized Data'!AT787 = 1, SNPs!$H$16 &amp; SNPs!$H$16, IF('Randomized Data'!AU787 = 1, SNPs!$H$16 &amp; INDIRECT("SNPs!" &amp; CHAR(72 +'Randomized Data'!AV787) &amp; "16"), INDIRECT("SNPs!" &amp; CHAR(72 +'Randomized Data'!AV787) &amp; "16") &amp; INDIRECT("SNPs!" &amp; CHAR(72 +'Randomized Data'!AV787) &amp; "16")))</f>
        <v>CC</v>
      </c>
      <c r="BP787" t="str">
        <f>SNPs!$F$17</f>
        <v>rs6025</v>
      </c>
      <c r="BQ787">
        <f>SNPs!$C$17</f>
        <v>1</v>
      </c>
      <c r="BR787">
        <f>SNPs!$D$17</f>
        <v>169549811</v>
      </c>
      <c r="BS787" s="7" t="str">
        <f ca="1">IF('Randomized Data'!AW787 = 1, SNPs!$H$17 &amp; SNPs!$H$17, IF('Randomized Data'!AX787 = 1, SNPs!$H$17 &amp; INDIRECT("SNPs!" &amp; CHAR(72 +'Randomized Data'!AY787) &amp; "17"), INDIRECT("SNPs!" &amp; CHAR(72 +'Randomized Data'!AY787) &amp; "17") &amp; INDIRECT("SNPs!" &amp; CHAR(72 +'Randomized Data'!AY787) &amp; "17")))</f>
        <v>GG</v>
      </c>
      <c r="BT787" t="str">
        <f>SNPs!$F$18</f>
        <v>rs1799963</v>
      </c>
      <c r="BU787">
        <f>SNPs!$C$18</f>
        <v>11</v>
      </c>
      <c r="BV787">
        <f>SNPs!$D$18</f>
        <v>46739505</v>
      </c>
      <c r="BW787" s="7" t="str">
        <f ca="1">IF('Randomized Data'!AZ787 = 1, SNPs!$H$18 &amp; SNPs!$H$18, IF('Randomized Data'!BA787 = 1, SNPs!$H$18 &amp; INDIRECT("SNPs!" &amp; CHAR(72 +'Randomized Data'!BB787) &amp; "18"), INDIRECT("SNPs!" &amp; CHAR(72 +'Randomized Data'!BB787) &amp; "18") &amp; INDIRECT("SNPs!" &amp; CHAR(72 +'Randomized Data'!BB787) &amp; "18")))</f>
        <v>GG</v>
      </c>
      <c r="BX787" t="str">
        <f>SNPs!$F$19</f>
        <v>rs121913626</v>
      </c>
      <c r="BY787">
        <f>SNPs!$C$19</f>
        <v>14</v>
      </c>
      <c r="BZ787">
        <f>SNPs!$D$19</f>
        <v>23427723</v>
      </c>
      <c r="CA787" s="7" t="str">
        <f ca="1">IF('Randomized Data'!BC787 = 1, SNPs!$H$19 &amp; SNPs!$H$19, IF('Randomized Data'!BD787 = 1, SNPs!$H$19 &amp; INDIRECT("SNPs!" &amp; CHAR(72 +'Randomized Data'!BE787) &amp; "19"), INDIRECT("SNPs!" &amp; CHAR(72 +'Randomized Data'!BE787) &amp; "19") &amp; INDIRECT("SNPs!" &amp; CHAR(72 +'Randomized Data'!BE787) &amp; "19")))</f>
        <v>CC</v>
      </c>
      <c r="CB787" t="str">
        <f>SNPs!$F$20</f>
        <v>rs3218713</v>
      </c>
      <c r="CC787">
        <f>SNPs!$C$20</f>
        <v>14</v>
      </c>
      <c r="CD787">
        <f>SNPs!$D$20</f>
        <v>23431468</v>
      </c>
      <c r="CE787" s="7" t="str">
        <f ca="1">IF('Randomized Data'!BF787 = 1, SNPs!$H$20 &amp; SNPs!$H$20, IF('Randomized Data'!BG787 = 1, SNPs!$H$20 &amp; INDIRECT("SNPs!" &amp; CHAR(72 +'Randomized Data'!BH787) &amp; "20"), INDIRECT("SNPs!" &amp; CHAR(72 +'Randomized Data'!BH787) &amp; "20") &amp; INDIRECT("SNPs!" &amp; CHAR(72 +'Randomized Data'!BH787) &amp; "20")))</f>
        <v>AA</v>
      </c>
      <c r="CF787" t="str">
        <f>SNPs!$F$21</f>
        <v>rs3218714</v>
      </c>
      <c r="CG787">
        <f>SNPs!$C$21</f>
        <v>14</v>
      </c>
      <c r="CH787">
        <f>SNPs!$D$21</f>
        <v>23429279</v>
      </c>
      <c r="CI787" s="7" t="str">
        <f ca="1">IF('Randomized Data'!BI787 = 1, SNPs!$H$21 &amp; SNPs!$H$21, IF('Randomized Data'!BJ787 = 1, SNPs!$H$21 &amp; INDIRECT("SNPs!" &amp; CHAR(72 +'Randomized Data'!BK787) &amp; "21"), INDIRECT("SNPs!" &amp; CHAR(72 +'Randomized Data'!BK787) &amp; "21") &amp; INDIRECT("SNPs!" &amp; CHAR(72 +'Randomized Data'!BK787) &amp; "21")))</f>
        <v>CC</v>
      </c>
      <c r="CJ787" t="str">
        <f>SNPs!$F$22</f>
        <v>rs121964855</v>
      </c>
      <c r="CK787">
        <f>SNPs!$C$22</f>
        <v>1</v>
      </c>
      <c r="CL787">
        <f>SNPs!$D$22</f>
        <v>201365638</v>
      </c>
      <c r="CM787" s="7" t="str">
        <f ca="1">IF('Randomized Data'!BL787 = 1, SNPs!$H$22 &amp; SNPs!$H$22, IF('Randomized Data'!BM787 = 1, SNPs!$H$22 &amp; INDIRECT("SNPs!" &amp; CHAR(72 +'Randomized Data'!BN787) &amp; "22"), INDIRECT("SNPs!" &amp; CHAR(72 +'Randomized Data'!BN787) &amp; "22") &amp; INDIRECT("SNPs!" &amp; CHAR(72 +'Randomized Data'!BN787) &amp; "22")))</f>
        <v>TA</v>
      </c>
      <c r="CN787" t="str">
        <f>SNPs!$F$23</f>
        <v>rs121964856</v>
      </c>
      <c r="CO787">
        <f>SNPs!$C$23</f>
        <v>1</v>
      </c>
      <c r="CP787">
        <f>SNPs!$D$23</f>
        <v>201365297</v>
      </c>
      <c r="CQ787" s="7" t="str">
        <f ca="1">IF('Randomized Data'!BO787 = 1, SNPs!$H$23 &amp; SNPs!$H$23, IF('Randomized Data'!BP787 = 1, SNPs!$H$23 &amp; INDIRECT("SNPs!" &amp; CHAR(72 +'Randomized Data'!BQ787) &amp; "23"), INDIRECT("SNPs!" &amp; CHAR(72 +'Randomized Data'!BQ787) &amp; "23") &amp; INDIRECT("SNPs!" &amp; CHAR(72 +'Randomized Data'!BQ787) &amp; "23")))</f>
        <v>GG</v>
      </c>
      <c r="CR787" t="str">
        <f>SNPs!$F$24</f>
        <v>rs121964857</v>
      </c>
      <c r="CS787">
        <f>SNPs!$C$24</f>
        <v>1</v>
      </c>
      <c r="CT787">
        <f>SNPs!$D$24</f>
        <v>201359245</v>
      </c>
      <c r="CU787" s="7" t="str">
        <f ca="1">IF('Randomized Data'!BR787 = 1, SNPs!$H$24 &amp; SNPs!$H$24, IF('Randomized Data'!BS787 = 1, SNPs!$H$24 &amp; INDIRECT("SNPs!" &amp; CHAR(72 +'Randomized Data'!BT787) &amp; "24"), INDIRECT("SNPs!" &amp; CHAR(72 +'Randomized Data'!BT787) &amp; "24") &amp; INDIRECT("SNPs!" &amp; CHAR(72 +'Randomized Data'!BT787) &amp; "24")))</f>
        <v>TT</v>
      </c>
      <c r="CV787" t="str">
        <f>SNPs!$F$25</f>
        <v>rs28934269</v>
      </c>
      <c r="CW787">
        <f>SNPs!$C$25</f>
        <v>15</v>
      </c>
      <c r="CX787">
        <f>SNPs!$D$25</f>
        <v>63060915</v>
      </c>
      <c r="CY787" s="7" t="str">
        <f ca="1">IF('Randomized Data'!BU787 = 1, SNPs!$H$25 &amp; SNPs!$H$25, IF('Randomized Data'!BV787 = 1, SNPs!$H$25 &amp; INDIRECT("SNPs!" &amp; CHAR(72 +'Randomized Data'!BW787) &amp; "25"), INDIRECT("SNPs!" &amp; CHAR(72 +'Randomized Data'!BW787) &amp; "25") &amp; INDIRECT("SNPs!" &amp; CHAR(72 +'Randomized Data'!BW787) &amp; "25")))</f>
        <v>AA</v>
      </c>
      <c r="CZ787" t="str">
        <f>SNPs!$F$26</f>
        <v>rs28934270</v>
      </c>
      <c r="DA787">
        <f>SNPs!$C$26</f>
        <v>15</v>
      </c>
      <c r="DB787">
        <f>SNPs!$D$26</f>
        <v>63060899</v>
      </c>
      <c r="DC787" s="7" t="str">
        <f ca="1">IF('Randomized Data'!BX787 = 1, SNPs!$H$26 &amp; SNPs!$H$26, IF('Randomized Data'!BY787 = 1, SNPs!$H$26 &amp; INDIRECT("SNPs!" &amp; CHAR(72 +'Randomized Data'!BZ787) &amp; "26"), INDIRECT("SNPs!" &amp; CHAR(72 +'Randomized Data'!BZ787) &amp; "26") &amp; INDIRECT("SNPs!" &amp; CHAR(72 +'Randomized Data'!BZ787) &amp; "26")))</f>
        <v>GG</v>
      </c>
      <c r="DD787" t="str">
        <f>SNPs!$F$27</f>
        <v>rs727504290</v>
      </c>
      <c r="DE787">
        <f>SNPs!$C$27</f>
        <v>15</v>
      </c>
      <c r="DF787">
        <f>SNPs!$D$27</f>
        <v>63042875</v>
      </c>
      <c r="DG787" s="7" t="str">
        <f ca="1">IF('Randomized Data'!CA787 = 1, SNPs!$H$27 &amp; SNPs!$H$27, IF('Randomized Data'!CB787 = 1, SNPs!$H$27 &amp; INDIRECT("SNPs!" &amp; CHAR(72 +'Randomized Data'!CC787) &amp; "27"), INDIRECT("SNPs!" &amp; CHAR(72 +'Randomized Data'!CC787) &amp; "27") &amp; INDIRECT("SNPs!" &amp; CHAR(72 +'Randomized Data'!CC787) &amp; "27")))</f>
        <v>CC</v>
      </c>
      <c r="DH787" t="str">
        <f>SNPs!$F$28</f>
        <v>rs104894504</v>
      </c>
      <c r="DI787">
        <f>SNPs!$C$28</f>
        <v>15</v>
      </c>
      <c r="DJ787">
        <f>SNPs!$D$28</f>
        <v>63057028</v>
      </c>
      <c r="DK787" s="7" t="str">
        <f ca="1">IF('Randomized Data'!CD787 = 1, SNPs!$H$28 &amp; SNPs!$H$28, IF('Randomized Data'!CE787 = 1, SNPs!$H$28 &amp; INDIRECT("SNPs!" &amp; CHAR(72 +'Randomized Data'!CF787) &amp; "28"), INDIRECT("SNPs!" &amp; CHAR(72 +'Randomized Data'!CF787) &amp; "28") &amp; INDIRECT("SNPs!" &amp; CHAR(72 +'Randomized Data'!CF787) &amp; "28")))</f>
        <v>TT</v>
      </c>
      <c r="DL787" t="str">
        <f>SNPs!$F$29</f>
        <v>rs375882485</v>
      </c>
      <c r="DM787">
        <f>SNPs!$C$29</f>
        <v>11</v>
      </c>
      <c r="DN787">
        <f>SNPs!$D$29</f>
        <v>47342698</v>
      </c>
      <c r="DO787" s="7" t="str">
        <f ca="1">IF('Randomized Data'!CG787 = 1, SNPs!$H$29 &amp; SNPs!$H$29, IF('Randomized Data'!CH787 = 1, SNPs!$H$29 &amp; INDIRECT("SNPs!" &amp; CHAR(72 +'Randomized Data'!CI787) &amp; "29"), INDIRECT("SNPs!" &amp; CHAR(72 +'Randomized Data'!CI787) &amp; "29") &amp; INDIRECT("SNPs!" &amp; CHAR(72 +'Randomized Data'!CI787) &amp; "29")))</f>
        <v>GA</v>
      </c>
      <c r="DP787" t="str">
        <f>SNPs!$F$30</f>
        <v>rs397516083</v>
      </c>
      <c r="DQ787">
        <f>SNPs!$C$30</f>
        <v>11</v>
      </c>
      <c r="DR787">
        <f>SNPs!$D$30</f>
        <v>47346379</v>
      </c>
      <c r="DS787" s="7" t="str">
        <f ca="1">IF('Randomized Data'!CJ787 = 1, SNPs!$H$30 &amp; SNPs!$H$30, IF('Randomized Data'!CK787 = 1, SNPs!$H$30 &amp; INDIRECT("SNPs!" &amp; CHAR(72 +'Randomized Data'!CL787) &amp; "30"), INDIRECT("SNPs!" &amp; CHAR(72 +'Randomized Data'!CL787) &amp; "30") &amp; INDIRECT("SNPs!" &amp; CHAR(72 +'Randomized Data'!CL787) &amp; "30")))</f>
        <v>AA</v>
      </c>
      <c r="DT787" t="str">
        <f>SNPs!$F$31</f>
        <v>rs397515937</v>
      </c>
      <c r="DU787">
        <f>SNPs!$C$31</f>
        <v>11</v>
      </c>
      <c r="DV787">
        <f>SNPs!$D$31</f>
        <v>47339792</v>
      </c>
      <c r="DW787" s="7" t="str">
        <f ca="1">IF('Randomized Data'!CM787 = 1, SNPs!$H$31 &amp; SNPs!$H$31, IF('Randomized Data'!CN787 = 1, SNPs!$H$31 &amp; INDIRECT("SNPs!" &amp; CHAR(72 +'Randomized Data'!CO787) &amp; "31"), INDIRECT("SNPs!" &amp; CHAR(72 +'Randomized Data'!CO787) &amp; "31") &amp; INDIRECT("SNPs!" &amp; CHAR(72 +'Randomized Data'!CO787) &amp; "31")))</f>
        <v>AA</v>
      </c>
      <c r="DX787" t="str">
        <f>SNPs!$F$32</f>
        <v>rs397516074</v>
      </c>
      <c r="DY787">
        <f>SNPs!$C$32</f>
        <v>11</v>
      </c>
      <c r="DZ787">
        <f>SNPs!$D$32</f>
        <v>47348424</v>
      </c>
      <c r="EA787" s="7" t="str">
        <f ca="1">IF('Randomized Data'!CP787 = 1, SNPs!$H$32 &amp; SNPs!$H$32, IF('Randomized Data'!CQ787 = 1, SNPs!$H$32 &amp; INDIRECT("SNPs!" &amp; CHAR(72 +'Randomized Data'!CR787) &amp; "32"), INDIRECT("SNPs!" &amp; CHAR(72 +'Randomized Data'!CR787) &amp; "32") &amp; INDIRECT("SNPs!" &amp; CHAR(72 +'Randomized Data'!CR787) &amp; "32")))</f>
        <v>GG</v>
      </c>
      <c r="EB787" t="str">
        <f>SNPs!$F$33</f>
        <v>rs397515963</v>
      </c>
      <c r="EC787">
        <f>SNPs!$C$33</f>
        <v>11</v>
      </c>
      <c r="ED787">
        <f>SNPs!$D$33</f>
        <v>47337729</v>
      </c>
      <c r="EE787" s="7" t="str">
        <f ca="1">IF('Randomized Data'!CS787 = 1, SNPs!$H$33 &amp; SNPs!$H$33, IF('Randomized Data'!CT787 = 1, SNPs!$H$33 &amp; INDIRECT("SNPs!" &amp; CHAR(72 +'Randomized Data'!CU787) &amp; "33"), INDIRECT("SNPs!" &amp; CHAR(72 +'Randomized Data'!CU787) &amp; "33") &amp; INDIRECT("SNPs!" &amp; CHAR(72 +'Randomized Data'!CU787) &amp; "33")))</f>
        <v>--</v>
      </c>
    </row>
    <row r="788" spans="1:13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  <c r="F788" s="3">
        <v>42165</v>
      </c>
      <c r="G788" s="9" t="str">
        <f>'Randomized Data'!C788</f>
        <v>NGS Lab</v>
      </c>
      <c r="H788" t="str">
        <f>SNPs!$F$2</f>
        <v>rs12248560</v>
      </c>
      <c r="I788">
        <f>SNPs!$C$2</f>
        <v>10</v>
      </c>
      <c r="J788">
        <f>SNPs!$D$2</f>
        <v>94761900</v>
      </c>
      <c r="K788" t="str">
        <f ca="1">IF('Randomized Data'!D788 = 1, SNPs!$H$2 &amp; SNPs!$H$2, IF('Randomized Data'!E788 = 1, SNPs!$H$2 &amp; INDIRECT("SNPs!" &amp; CHAR(72 +'Randomized Data'!F788) &amp; "2"), INDIRECT("SNPs!" &amp; CHAR(72 +'Randomized Data'!F788) &amp; "2") &amp; INDIRECT("SNPs!" &amp; CHAR(72 +'Randomized Data'!F788) &amp; "2")))</f>
        <v>CC</v>
      </c>
      <c r="L788" t="str">
        <f>SNPs!$F$3</f>
        <v>rs28399504</v>
      </c>
      <c r="M788">
        <f>SNPs!$C$3</f>
        <v>10</v>
      </c>
      <c r="N788">
        <f>SNPs!$D$3</f>
        <v>94762706</v>
      </c>
      <c r="O788" t="str">
        <f ca="1">IF('Randomized Data'!G788 = 1, SNPs!$H$3 &amp; SNPs!$H$3, IF('Randomized Data'!H788 = 1, SNPs!$H$3 &amp; INDIRECT("SNPs!" &amp; CHAR(72 +'Randomized Data'!I788) &amp; "3"), INDIRECT("SNPs!" &amp; CHAR(72 +'Randomized Data'!I788) &amp; "3") &amp; INDIRECT("SNPs!" &amp; CHAR(72 +'Randomized Data'!I788) &amp; "3")))</f>
        <v>AA</v>
      </c>
      <c r="P788" t="str">
        <f>SNPs!$F$4</f>
        <v>rs41291556</v>
      </c>
      <c r="Q788">
        <f>SNPs!$C$4</f>
        <v>10</v>
      </c>
      <c r="R788">
        <f>SNPs!$D$4</f>
        <v>94775416</v>
      </c>
      <c r="S788" t="str">
        <f ca="1">IF('Randomized Data'!J788 = 1, SNPs!$H$4 &amp; SNPs!$H$4, IF('Randomized Data'!K788 = 1, SNPs!$H$4 &amp; INDIRECT("SNPs!" &amp; CHAR(72 +'Randomized Data'!L788) &amp; "4"), INDIRECT("SNPs!" &amp; CHAR(72 +'Randomized Data'!L788) &amp; "4") &amp; INDIRECT("SNPs!" &amp; CHAR(72 +'Randomized Data'!L788) &amp; "4")))</f>
        <v>TT</v>
      </c>
      <c r="T788" t="str">
        <f>SNPs!$F$5</f>
        <v>rs72558184</v>
      </c>
      <c r="U788">
        <f>SNPs!$C$5</f>
        <v>10</v>
      </c>
      <c r="V788">
        <f>SNPs!$D$5</f>
        <v>96535210</v>
      </c>
      <c r="W788" t="str">
        <f ca="1">IF('Randomized Data'!M788 = 1, SNPs!$H$5 &amp; SNPs!$H$5, IF('Randomized Data'!N788 = 1, SNPs!$H$5 &amp; INDIRECT("SNPs!" &amp; CHAR(72 +'Randomized Data'!O788) &amp; "5"), INDIRECT("SNPs!" &amp; CHAR(72 +'Randomized Data'!O788) &amp; "5") &amp; INDIRECT("SNPs!" &amp; CHAR(72 +'Randomized Data'!O788) &amp; "5")))</f>
        <v>AA</v>
      </c>
      <c r="X788" t="str">
        <f>SNPs!$F$6</f>
        <v>rs4986893</v>
      </c>
      <c r="Y788">
        <f>SNPs!$C$6</f>
        <v>10</v>
      </c>
      <c r="Z788">
        <f>SNPs!$D$6</f>
        <v>94780653</v>
      </c>
      <c r="AA788" s="7" t="str">
        <f ca="1">IF('Randomized Data'!P788 = 1, SNPs!$H$6 &amp; SNPs!$H$6, IF('Randomized Data'!Q788 = 1, SNPs!$H$6 &amp; INDIRECT("SNPs!" &amp; CHAR(72 +'Randomized Data'!R788) &amp; "6"), INDIRECT("SNPs!" &amp; CHAR(72 +'Randomized Data'!R788) &amp; "6") &amp; INDIRECT("SNPs!" &amp; CHAR(72 +'Randomized Data'!R788) &amp; "6")))</f>
        <v>AA</v>
      </c>
      <c r="AB788" t="str">
        <f>SNPs!$F$7</f>
        <v>rs4244285</v>
      </c>
      <c r="AC788">
        <f>SNPs!$C$7</f>
        <v>10</v>
      </c>
      <c r="AD788">
        <f>SNPs!$D$7</f>
        <v>94781859</v>
      </c>
      <c r="AE788" s="7" t="str">
        <f ca="1">IF('Randomized Data'!S788 = 1, SNPs!$H$7 &amp; SNPs!$H$7, IF('Randomized Data'!T788 = 1, SNPs!$H$7 &amp; INDIRECT("SNPs!" &amp; CHAR(72 +'Randomized Data'!U788) &amp; "7"), INDIRECT("SNPs!" &amp; CHAR(72 +'Randomized Data'!U788) &amp; "7") &amp; INDIRECT("SNPs!" &amp; CHAR(72 +'Randomized Data'!U788) &amp; "7")))</f>
        <v>GA</v>
      </c>
      <c r="AF788" t="str">
        <f>SNPs!$F$8</f>
        <v>rs72558186</v>
      </c>
      <c r="AG788">
        <f>SNPs!$C$8</f>
        <v>10</v>
      </c>
      <c r="AH788">
        <f>SNPs!$D$8</f>
        <v>94781999</v>
      </c>
      <c r="AI788" s="7" t="str">
        <f ca="1">IF('Randomized Data'!V788 = 1, SNPs!$H$8 &amp; SNPs!$H$8, IF('Randomized Data'!W788 = 1, SNPs!$H$8 &amp; INDIRECT("SNPs!" &amp; CHAR(72 +'Randomized Data'!X788) &amp; "8"), INDIRECT("SNPs!" &amp; CHAR(72 +'Randomized Data'!X788) &amp; "8") &amp; INDIRECT("SNPs!" &amp; CHAR(72 +'Randomized Data'!X788) &amp; "8")))</f>
        <v>TT</v>
      </c>
      <c r="AJ788" t="str">
        <f>SNPs!$F$9</f>
        <v>rs56337013</v>
      </c>
      <c r="AK788">
        <f>SNPs!$C$9</f>
        <v>10</v>
      </c>
      <c r="AL788">
        <f>SNPs!$D$9</f>
        <v>94852738</v>
      </c>
      <c r="AM788" s="7" t="str">
        <f ca="1">IF('Randomized Data'!Y$2 = 1, SNPs!$H$9 &amp; SNPs!$H$9, IF('Randomized Data'!Z788 = 1, SNPs!$H$9 &amp; INDIRECT("SNPs!" &amp; CHAR(72 +'Randomized Data'!AA788) &amp; "9"), INDIRECT("SNPs!" &amp; CHAR(72 +'Randomized Data'!AA788) &amp; "9") &amp; INDIRECT("SNPs!" &amp; CHAR(72 +'Randomized Data'!AA788) &amp; "9")))</f>
        <v>TT</v>
      </c>
      <c r="AN788" t="str">
        <f>SNPs!$F$10</f>
        <v>rs17884712</v>
      </c>
      <c r="AO788">
        <f>SNPs!$C$10</f>
        <v>10</v>
      </c>
      <c r="AP788">
        <f>SNPs!$D$10</f>
        <v>94775489</v>
      </c>
      <c r="AQ788" s="7" t="str">
        <f ca="1">IF('Randomized Data'!AB788 = 1, SNPs!$H$10 &amp; SNPs!$H$10, IF('Randomized Data'!AC788 = 1, SNPs!$H$10 &amp; INDIRECT("SNPs!" &amp; CHAR(72 +'Randomized Data'!AD788) &amp; "10"), INDIRECT("SNPs!" &amp; CHAR(72 +'Randomized Data'!AD788) &amp; "10") &amp; INDIRECT("SNPs!" &amp; CHAR(72 +'Randomized Data'!AD788) &amp; "10")))</f>
        <v>GA</v>
      </c>
      <c r="AR788" t="str">
        <f>SNPs!$F$11</f>
        <v>rs6413438</v>
      </c>
      <c r="AS788">
        <f>SNPs!$C$11</f>
        <v>10</v>
      </c>
      <c r="AT788">
        <f>SNPs!$D$11</f>
        <v>94781858</v>
      </c>
      <c r="AU788" s="7" t="str">
        <f ca="1">IF('Randomized Data'!AE788 = 1, SNPs!$H$11 &amp; SNPs!$H$11, IF('Randomized Data'!AF788 = 1, SNPs!$H$11 &amp; INDIRECT("SNPs!" &amp; CHAR(72 +'Randomized Data'!AG788) &amp; "11"), INDIRECT("SNPs!" &amp; CHAR(72 +'Randomized Data'!AG788) &amp; "11") &amp; INDIRECT("SNPs!" &amp; CHAR(72 +'Randomized Data'!AG788) &amp; "11")))</f>
        <v>CC</v>
      </c>
      <c r="AV788" t="str">
        <f>SNPs!$F$12</f>
        <v>rs1057910</v>
      </c>
      <c r="AW788">
        <f>SNPs!$C$12</f>
        <v>10</v>
      </c>
      <c r="AX788">
        <f>SNPs!$D$12</f>
        <v>94981296</v>
      </c>
      <c r="AY788" s="7" t="str">
        <f ca="1">IF('Randomized Data'!AH788 = 1, SNPs!$H$12 &amp; SNPs!$H$12, IF('Randomized Data'!AI788 = 1, SNPs!$H$12 &amp; INDIRECT("SNPs!" &amp; CHAR(72 +'Randomized Data'!AJ788) &amp; "12"), INDIRECT("SNPs!" &amp; CHAR(72 +'Randomized Data'!AJ788) &amp; "12") &amp; INDIRECT("SNPs!" &amp; CHAR(72 +'Randomized Data'!AJ788) &amp; "12")))</f>
        <v>AA</v>
      </c>
      <c r="AZ788" t="str">
        <f>SNPs!$F$13</f>
        <v>rs1799853</v>
      </c>
      <c r="BA788">
        <f>SNPs!$C$13</f>
        <v>10</v>
      </c>
      <c r="BB788">
        <f>SNPs!$D$13</f>
        <v>94942290</v>
      </c>
      <c r="BC788" s="7" t="str">
        <f ca="1">IF('Randomized Data'!AK788 = 1, SNPs!$H$13 &amp; SNPs!$H$13, IF('Randomized Data'!AL788 = 1, SNPs!$H$13 &amp; INDIRECT("SNPs!" &amp; CHAR(72 +'Randomized Data'!AM788) &amp; "13"), INDIRECT("SNPs!" &amp; CHAR(72 +'Randomized Data'!AM788) &amp; "13") &amp; INDIRECT("SNPs!" &amp; CHAR(72 +'Randomized Data'!AM788) &amp; "13")))</f>
        <v>TT</v>
      </c>
      <c r="BD788" t="str">
        <f>SNPs!$F$14</f>
        <v>rs9923231</v>
      </c>
      <c r="BE788">
        <f>SNPs!$C$14</f>
        <v>16</v>
      </c>
      <c r="BF788">
        <f>SNPs!$D$14</f>
        <v>31096368</v>
      </c>
      <c r="BG788" s="7" t="str">
        <f ca="1">IF('Randomized Data'!AN788 = 1, SNPs!$H$14 &amp; SNPs!$H$14, IF('Randomized Data'!AO788 = 1, SNPs!$H$14 &amp; INDIRECT("SNPs!" &amp; CHAR(72 +'Randomized Data'!AP788) &amp; "14"), INDIRECT("SNPs!" &amp; CHAR(72 +'Randomized Data'!AP788) &amp; "14") &amp; INDIRECT("SNPs!" &amp; CHAR(72 +'Randomized Data'!AP788) &amp; "14")))</f>
        <v>CA</v>
      </c>
      <c r="BH788" t="str">
        <f>SNPs!$F$15</f>
        <v>rs9934438</v>
      </c>
      <c r="BI788">
        <f>SNPs!$C$15</f>
        <v>16</v>
      </c>
      <c r="BJ788">
        <f>SNPs!$D$15</f>
        <v>31093557</v>
      </c>
      <c r="BK788" s="7" t="str">
        <f ca="1">IF('Randomized Data'!AQ788 = 1, SNPs!$H$15 &amp; SNPs!$H$15, IF('Randomized Data'!AR788 = 1, SNPs!$H$15 &amp; INDIRECT("SNPs!" &amp; CHAR(72 +'Randomized Data'!AS788) &amp; "15"), INDIRECT("SNPs!" &amp; CHAR(72 +'Randomized Data'!AS788) &amp; "15") &amp; INDIRECT("SNPs!" &amp; CHAR(72 +'Randomized Data'!AS788) &amp; "15")))</f>
        <v>GA</v>
      </c>
      <c r="BL788" t="str">
        <f>SNPs!$F$16</f>
        <v>rs8050894</v>
      </c>
      <c r="BM788">
        <f>SNPs!$C$16</f>
        <v>16</v>
      </c>
      <c r="BN788">
        <f>SNPs!$D$16</f>
        <v>31093188</v>
      </c>
      <c r="BO788" s="7" t="str">
        <f ca="1">IF('Randomized Data'!AT788 = 1, SNPs!$H$16 &amp; SNPs!$H$16, IF('Randomized Data'!AU788 = 1, SNPs!$H$16 &amp; INDIRECT("SNPs!" &amp; CHAR(72 +'Randomized Data'!AV788) &amp; "16"), INDIRECT("SNPs!" &amp; CHAR(72 +'Randomized Data'!AV788) &amp; "16") &amp; INDIRECT("SNPs!" &amp; CHAR(72 +'Randomized Data'!AV788) &amp; "16")))</f>
        <v>CC</v>
      </c>
      <c r="BP788" t="str">
        <f>SNPs!$F$17</f>
        <v>rs6025</v>
      </c>
      <c r="BQ788">
        <f>SNPs!$C$17</f>
        <v>1</v>
      </c>
      <c r="BR788">
        <f>SNPs!$D$17</f>
        <v>169549811</v>
      </c>
      <c r="BS788" s="7" t="str">
        <f ca="1">IF('Randomized Data'!AW788 = 1, SNPs!$H$17 &amp; SNPs!$H$17, IF('Randomized Data'!AX788 = 1, SNPs!$H$17 &amp; INDIRECT("SNPs!" &amp; CHAR(72 +'Randomized Data'!AY788) &amp; "17"), INDIRECT("SNPs!" &amp; CHAR(72 +'Randomized Data'!AY788) &amp; "17") &amp; INDIRECT("SNPs!" &amp; CHAR(72 +'Randomized Data'!AY788) &amp; "17")))</f>
        <v>GG</v>
      </c>
      <c r="BT788" t="str">
        <f>SNPs!$F$18</f>
        <v>rs1799963</v>
      </c>
      <c r="BU788">
        <f>SNPs!$C$18</f>
        <v>11</v>
      </c>
      <c r="BV788">
        <f>SNPs!$D$18</f>
        <v>46739505</v>
      </c>
      <c r="BW788" s="7" t="str">
        <f ca="1">IF('Randomized Data'!AZ788 = 1, SNPs!$H$18 &amp; SNPs!$H$18, IF('Randomized Data'!BA788 = 1, SNPs!$H$18 &amp; INDIRECT("SNPs!" &amp; CHAR(72 +'Randomized Data'!BB788) &amp; "18"), INDIRECT("SNPs!" &amp; CHAR(72 +'Randomized Data'!BB788) &amp; "18") &amp; INDIRECT("SNPs!" &amp; CHAR(72 +'Randomized Data'!BB788) &amp; "18")))</f>
        <v>GG</v>
      </c>
      <c r="BX788" t="str">
        <f>SNPs!$F$19</f>
        <v>rs121913626</v>
      </c>
      <c r="BY788">
        <f>SNPs!$C$19</f>
        <v>14</v>
      </c>
      <c r="BZ788">
        <f>SNPs!$D$19</f>
        <v>23427723</v>
      </c>
      <c r="CA788" s="7" t="str">
        <f ca="1">IF('Randomized Data'!BC788 = 1, SNPs!$H$19 &amp; SNPs!$H$19, IF('Randomized Data'!BD788 = 1, SNPs!$H$19 &amp; INDIRECT("SNPs!" &amp; CHAR(72 +'Randomized Data'!BE788) &amp; "19"), INDIRECT("SNPs!" &amp; CHAR(72 +'Randomized Data'!BE788) &amp; "19") &amp; INDIRECT("SNPs!" &amp; CHAR(72 +'Randomized Data'!BE788) &amp; "19")))</f>
        <v>CC</v>
      </c>
      <c r="CB788" t="str">
        <f>SNPs!$F$20</f>
        <v>rs3218713</v>
      </c>
      <c r="CC788">
        <f>SNPs!$C$20</f>
        <v>14</v>
      </c>
      <c r="CD788">
        <f>SNPs!$D$20</f>
        <v>23431468</v>
      </c>
      <c r="CE788" s="7" t="str">
        <f ca="1">IF('Randomized Data'!BF788 = 1, SNPs!$H$20 &amp; SNPs!$H$20, IF('Randomized Data'!BG788 = 1, SNPs!$H$20 &amp; INDIRECT("SNPs!" &amp; CHAR(72 +'Randomized Data'!BH788) &amp; "20"), INDIRECT("SNPs!" &amp; CHAR(72 +'Randomized Data'!BH788) &amp; "20") &amp; INDIRECT("SNPs!" &amp; CHAR(72 +'Randomized Data'!BH788) &amp; "20")))</f>
        <v>AA</v>
      </c>
      <c r="CF788" t="str">
        <f>SNPs!$F$21</f>
        <v>rs3218714</v>
      </c>
      <c r="CG788">
        <f>SNPs!$C$21</f>
        <v>14</v>
      </c>
      <c r="CH788">
        <f>SNPs!$D$21</f>
        <v>23429279</v>
      </c>
      <c r="CI788" s="7" t="str">
        <f ca="1">IF('Randomized Data'!BI788 = 1, SNPs!$H$21 &amp; SNPs!$H$21, IF('Randomized Data'!BJ788 = 1, SNPs!$H$21 &amp; INDIRECT("SNPs!" &amp; CHAR(72 +'Randomized Data'!BK788) &amp; "21"), INDIRECT("SNPs!" &amp; CHAR(72 +'Randomized Data'!BK788) &amp; "21") &amp; INDIRECT("SNPs!" &amp; CHAR(72 +'Randomized Data'!BK788) &amp; "21")))</f>
        <v>CC</v>
      </c>
      <c r="CJ788" t="str">
        <f>SNPs!$F$22</f>
        <v>rs121964855</v>
      </c>
      <c r="CK788">
        <f>SNPs!$C$22</f>
        <v>1</v>
      </c>
      <c r="CL788">
        <f>SNPs!$D$22</f>
        <v>201365638</v>
      </c>
      <c r="CM788" s="7" t="str">
        <f ca="1">IF('Randomized Data'!BL788 = 1, SNPs!$H$22 &amp; SNPs!$H$22, IF('Randomized Data'!BM788 = 1, SNPs!$H$22 &amp; INDIRECT("SNPs!" &amp; CHAR(72 +'Randomized Data'!BN788) &amp; "22"), INDIRECT("SNPs!" &amp; CHAR(72 +'Randomized Data'!BN788) &amp; "22") &amp; INDIRECT("SNPs!" &amp; CHAR(72 +'Randomized Data'!BN788) &amp; "22")))</f>
        <v>TT</v>
      </c>
      <c r="CN788" t="str">
        <f>SNPs!$F$23</f>
        <v>rs121964856</v>
      </c>
      <c r="CO788">
        <f>SNPs!$C$23</f>
        <v>1</v>
      </c>
      <c r="CP788">
        <f>SNPs!$D$23</f>
        <v>201365297</v>
      </c>
      <c r="CQ788" s="7" t="str">
        <f ca="1">IF('Randomized Data'!BO788 = 1, SNPs!$H$23 &amp; SNPs!$H$23, IF('Randomized Data'!BP788 = 1, SNPs!$H$23 &amp; INDIRECT("SNPs!" &amp; CHAR(72 +'Randomized Data'!BQ788) &amp; "23"), INDIRECT("SNPs!" &amp; CHAR(72 +'Randomized Data'!BQ788) &amp; "23") &amp; INDIRECT("SNPs!" &amp; CHAR(72 +'Randomized Data'!BQ788) &amp; "23")))</f>
        <v>AA</v>
      </c>
      <c r="CR788" t="str">
        <f>SNPs!$F$24</f>
        <v>rs121964857</v>
      </c>
      <c r="CS788">
        <f>SNPs!$C$24</f>
        <v>1</v>
      </c>
      <c r="CT788">
        <f>SNPs!$D$24</f>
        <v>201359245</v>
      </c>
      <c r="CU788" s="7" t="str">
        <f ca="1">IF('Randomized Data'!BR788 = 1, SNPs!$H$24 &amp; SNPs!$H$24, IF('Randomized Data'!BS788 = 1, SNPs!$H$24 &amp; INDIRECT("SNPs!" &amp; CHAR(72 +'Randomized Data'!BT788) &amp; "24"), INDIRECT("SNPs!" &amp; CHAR(72 +'Randomized Data'!BT788) &amp; "24") &amp; INDIRECT("SNPs!" &amp; CHAR(72 +'Randomized Data'!BT788) &amp; "24")))</f>
        <v>CT</v>
      </c>
      <c r="CV788" t="str">
        <f>SNPs!$F$25</f>
        <v>rs28934269</v>
      </c>
      <c r="CW788">
        <f>SNPs!$C$25</f>
        <v>15</v>
      </c>
      <c r="CX788">
        <f>SNPs!$D$25</f>
        <v>63060915</v>
      </c>
      <c r="CY788" s="7" t="str">
        <f ca="1">IF('Randomized Data'!BU788 = 1, SNPs!$H$25 &amp; SNPs!$H$25, IF('Randomized Data'!BV788 = 1, SNPs!$H$25 &amp; INDIRECT("SNPs!" &amp; CHAR(72 +'Randomized Data'!BW788) &amp; "25"), INDIRECT("SNPs!" &amp; CHAR(72 +'Randomized Data'!BW788) &amp; "25") &amp; INDIRECT("SNPs!" &amp; CHAR(72 +'Randomized Data'!BW788) &amp; "25")))</f>
        <v>AG</v>
      </c>
      <c r="CZ788" t="str">
        <f>SNPs!$F$26</f>
        <v>rs28934270</v>
      </c>
      <c r="DA788">
        <f>SNPs!$C$26</f>
        <v>15</v>
      </c>
      <c r="DB788">
        <f>SNPs!$D$26</f>
        <v>63060899</v>
      </c>
      <c r="DC788" s="7" t="str">
        <f ca="1">IF('Randomized Data'!BX788 = 1, SNPs!$H$26 &amp; SNPs!$H$26, IF('Randomized Data'!BY788 = 1, SNPs!$H$26 &amp; INDIRECT("SNPs!" &amp; CHAR(72 +'Randomized Data'!BZ788) &amp; "26"), INDIRECT("SNPs!" &amp; CHAR(72 +'Randomized Data'!BZ788) &amp; "26") &amp; INDIRECT("SNPs!" &amp; CHAR(72 +'Randomized Data'!BZ788) &amp; "26")))</f>
        <v>AA</v>
      </c>
      <c r="DD788" t="str">
        <f>SNPs!$F$27</f>
        <v>rs727504290</v>
      </c>
      <c r="DE788">
        <f>SNPs!$C$27</f>
        <v>15</v>
      </c>
      <c r="DF788">
        <f>SNPs!$D$27</f>
        <v>63042875</v>
      </c>
      <c r="DG788" s="7" t="str">
        <f ca="1">IF('Randomized Data'!CA788 = 1, SNPs!$H$27 &amp; SNPs!$H$27, IF('Randomized Data'!CB788 = 1, SNPs!$H$27 &amp; INDIRECT("SNPs!" &amp; CHAR(72 +'Randomized Data'!CC788) &amp; "27"), INDIRECT("SNPs!" &amp; CHAR(72 +'Randomized Data'!CC788) &amp; "27") &amp; INDIRECT("SNPs!" &amp; CHAR(72 +'Randomized Data'!CC788) &amp; "27")))</f>
        <v>GG</v>
      </c>
      <c r="DH788" t="str">
        <f>SNPs!$F$28</f>
        <v>rs104894504</v>
      </c>
      <c r="DI788">
        <f>SNPs!$C$28</f>
        <v>15</v>
      </c>
      <c r="DJ788">
        <f>SNPs!$D$28</f>
        <v>63057028</v>
      </c>
      <c r="DK788" s="7" t="str">
        <f ca="1">IF('Randomized Data'!CD788 = 1, SNPs!$H$28 &amp; SNPs!$H$28, IF('Randomized Data'!CE788 = 1, SNPs!$H$28 &amp; INDIRECT("SNPs!" &amp; CHAR(72 +'Randomized Data'!CF788) &amp; "28"), INDIRECT("SNPs!" &amp; CHAR(72 +'Randomized Data'!CF788) &amp; "28") &amp; INDIRECT("SNPs!" &amp; CHAR(72 +'Randomized Data'!CF788) &amp; "28")))</f>
        <v>TT</v>
      </c>
      <c r="DL788" t="str">
        <f>SNPs!$F$29</f>
        <v>rs375882485</v>
      </c>
      <c r="DM788">
        <f>SNPs!$C$29</f>
        <v>11</v>
      </c>
      <c r="DN788">
        <f>SNPs!$D$29</f>
        <v>47342698</v>
      </c>
      <c r="DO788" s="7" t="str">
        <f ca="1">IF('Randomized Data'!CG788 = 1, SNPs!$H$29 &amp; SNPs!$H$29, IF('Randomized Data'!CH788 = 1, SNPs!$H$29 &amp; INDIRECT("SNPs!" &amp; CHAR(72 +'Randomized Data'!CI788) &amp; "29"), INDIRECT("SNPs!" &amp; CHAR(72 +'Randomized Data'!CI788) &amp; "29") &amp; INDIRECT("SNPs!" &amp; CHAR(72 +'Randomized Data'!CI788) &amp; "29")))</f>
        <v>AA</v>
      </c>
      <c r="DP788" t="str">
        <f>SNPs!$F$30</f>
        <v>rs397516083</v>
      </c>
      <c r="DQ788">
        <f>SNPs!$C$30</f>
        <v>11</v>
      </c>
      <c r="DR788">
        <f>SNPs!$D$30</f>
        <v>47346379</v>
      </c>
      <c r="DS788" s="7" t="str">
        <f ca="1">IF('Randomized Data'!CJ788 = 1, SNPs!$H$30 &amp; SNPs!$H$30, IF('Randomized Data'!CK788 = 1, SNPs!$H$30 &amp; INDIRECT("SNPs!" &amp; CHAR(72 +'Randomized Data'!CL788) &amp; "30"), INDIRECT("SNPs!" &amp; CHAR(72 +'Randomized Data'!CL788) &amp; "30") &amp; INDIRECT("SNPs!" &amp; CHAR(72 +'Randomized Data'!CL788) &amp; "30")))</f>
        <v>AA</v>
      </c>
      <c r="DT788" t="str">
        <f>SNPs!$F$31</f>
        <v>rs397515937</v>
      </c>
      <c r="DU788">
        <f>SNPs!$C$31</f>
        <v>11</v>
      </c>
      <c r="DV788">
        <f>SNPs!$D$31</f>
        <v>47339792</v>
      </c>
      <c r="DW788" s="7" t="str">
        <f ca="1">IF('Randomized Data'!CM788 = 1, SNPs!$H$31 &amp; SNPs!$H$31, IF('Randomized Data'!CN788 = 1, SNPs!$H$31 &amp; INDIRECT("SNPs!" &amp; CHAR(72 +'Randomized Data'!CO788) &amp; "31"), INDIRECT("SNPs!" &amp; CHAR(72 +'Randomized Data'!CO788) &amp; "31") &amp; INDIRECT("SNPs!" &amp; CHAR(72 +'Randomized Data'!CO788) &amp; "31")))</f>
        <v>AG</v>
      </c>
      <c r="DX788" t="str">
        <f>SNPs!$F$32</f>
        <v>rs397516074</v>
      </c>
      <c r="DY788">
        <f>SNPs!$C$32</f>
        <v>11</v>
      </c>
      <c r="DZ788">
        <f>SNPs!$D$32</f>
        <v>47348424</v>
      </c>
      <c r="EA788" s="7" t="str">
        <f ca="1">IF('Randomized Data'!CP788 = 1, SNPs!$H$32 &amp; SNPs!$H$32, IF('Randomized Data'!CQ788 = 1, SNPs!$H$32 &amp; INDIRECT("SNPs!" &amp; CHAR(72 +'Randomized Data'!CR788) &amp; "32"), INDIRECT("SNPs!" &amp; CHAR(72 +'Randomized Data'!CR788) &amp; "32") &amp; INDIRECT("SNPs!" &amp; CHAR(72 +'Randomized Data'!CR788) &amp; "32")))</f>
        <v>GG</v>
      </c>
      <c r="EB788" t="str">
        <f>SNPs!$F$33</f>
        <v>rs397515963</v>
      </c>
      <c r="EC788">
        <f>SNPs!$C$33</f>
        <v>11</v>
      </c>
      <c r="ED788">
        <f>SNPs!$D$33</f>
        <v>47337729</v>
      </c>
      <c r="EE788" s="7" t="str">
        <f ca="1">IF('Randomized Data'!CS788 = 1, SNPs!$H$33 &amp; SNPs!$H$33, IF('Randomized Data'!CT788 = 1, SNPs!$H$33 &amp; INDIRECT("SNPs!" &amp; CHAR(72 +'Randomized Data'!CU788) &amp; "33"), INDIRECT("SNPs!" &amp; CHAR(72 +'Randomized Data'!CU788) &amp; "33") &amp; INDIRECT("SNPs!" &amp; CHAR(72 +'Randomized Data'!CU788) &amp; "33")))</f>
        <v>--</v>
      </c>
    </row>
    <row r="789" spans="1:13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  <c r="F789" s="3">
        <v>42189</v>
      </c>
      <c r="G789" s="9" t="str">
        <f>'Randomized Data'!C789</f>
        <v>External Lab</v>
      </c>
      <c r="H789" t="str">
        <f>SNPs!$F$2</f>
        <v>rs12248560</v>
      </c>
      <c r="I789">
        <f>SNPs!$C$2</f>
        <v>10</v>
      </c>
      <c r="J789">
        <f>SNPs!$D$2</f>
        <v>94761900</v>
      </c>
      <c r="K789" t="str">
        <f ca="1">IF('Randomized Data'!D789 = 1, SNPs!$H$2 &amp; SNPs!$H$2, IF('Randomized Data'!E789 = 1, SNPs!$H$2 &amp; INDIRECT("SNPs!" &amp; CHAR(72 +'Randomized Data'!F789) &amp; "2"), INDIRECT("SNPs!" &amp; CHAR(72 +'Randomized Data'!F789) &amp; "2") &amp; INDIRECT("SNPs!" &amp; CHAR(72 +'Randomized Data'!F789) &amp; "2")))</f>
        <v>CC</v>
      </c>
      <c r="L789" t="str">
        <f>SNPs!$F$3</f>
        <v>rs28399504</v>
      </c>
      <c r="M789">
        <f>SNPs!$C$3</f>
        <v>10</v>
      </c>
      <c r="N789">
        <f>SNPs!$D$3</f>
        <v>94762706</v>
      </c>
      <c r="O789" t="str">
        <f ca="1">IF('Randomized Data'!G789 = 1, SNPs!$H$3 &amp; SNPs!$H$3, IF('Randomized Data'!H789 = 1, SNPs!$H$3 &amp; INDIRECT("SNPs!" &amp; CHAR(72 +'Randomized Data'!I789) &amp; "3"), INDIRECT("SNPs!" &amp; CHAR(72 +'Randomized Data'!I789) &amp; "3") &amp; INDIRECT("SNPs!" &amp; CHAR(72 +'Randomized Data'!I789) &amp; "3")))</f>
        <v>AA</v>
      </c>
      <c r="P789" t="str">
        <f>SNPs!$F$4</f>
        <v>rs41291556</v>
      </c>
      <c r="Q789">
        <f>SNPs!$C$4</f>
        <v>10</v>
      </c>
      <c r="R789">
        <f>SNPs!$D$4</f>
        <v>94775416</v>
      </c>
      <c r="S789" t="str">
        <f ca="1">IF('Randomized Data'!J789 = 1, SNPs!$H$4 &amp; SNPs!$H$4, IF('Randomized Data'!K789 = 1, SNPs!$H$4 &amp; INDIRECT("SNPs!" &amp; CHAR(72 +'Randomized Data'!L789) &amp; "4"), INDIRECT("SNPs!" &amp; CHAR(72 +'Randomized Data'!L789) &amp; "4") &amp; INDIRECT("SNPs!" &amp; CHAR(72 +'Randomized Data'!L789) &amp; "4")))</f>
        <v>TC</v>
      </c>
      <c r="T789" t="str">
        <f>SNPs!$F$5</f>
        <v>rs72558184</v>
      </c>
      <c r="U789">
        <f>SNPs!$C$5</f>
        <v>10</v>
      </c>
      <c r="V789">
        <f>SNPs!$D$5</f>
        <v>96535210</v>
      </c>
      <c r="W789" t="str">
        <f ca="1">IF('Randomized Data'!M789 = 1, SNPs!$H$5 &amp; SNPs!$H$5, IF('Randomized Data'!N789 = 1, SNPs!$H$5 &amp; INDIRECT("SNPs!" &amp; CHAR(72 +'Randomized Data'!O789) &amp; "5"), INDIRECT("SNPs!" &amp; CHAR(72 +'Randomized Data'!O789) &amp; "5") &amp; INDIRECT("SNPs!" &amp; CHAR(72 +'Randomized Data'!O789) &amp; "5")))</f>
        <v>GA</v>
      </c>
      <c r="X789" t="str">
        <f>SNPs!$F$6</f>
        <v>rs4986893</v>
      </c>
      <c r="Y789">
        <f>SNPs!$C$6</f>
        <v>10</v>
      </c>
      <c r="Z789">
        <f>SNPs!$D$6</f>
        <v>94780653</v>
      </c>
      <c r="AA789" s="7" t="str">
        <f ca="1">IF('Randomized Data'!P789 = 1, SNPs!$H$6 &amp; SNPs!$H$6, IF('Randomized Data'!Q789 = 1, SNPs!$H$6 &amp; INDIRECT("SNPs!" &amp; CHAR(72 +'Randomized Data'!R789) &amp; "6"), INDIRECT("SNPs!" &amp; CHAR(72 +'Randomized Data'!R789) &amp; "6") &amp; INDIRECT("SNPs!" &amp; CHAR(72 +'Randomized Data'!R789) &amp; "6")))</f>
        <v>GG</v>
      </c>
      <c r="AB789" t="str">
        <f>SNPs!$F$7</f>
        <v>rs4244285</v>
      </c>
      <c r="AC789">
        <f>SNPs!$C$7</f>
        <v>10</v>
      </c>
      <c r="AD789">
        <f>SNPs!$D$7</f>
        <v>94781859</v>
      </c>
      <c r="AE789" s="7" t="str">
        <f ca="1">IF('Randomized Data'!S789 = 1, SNPs!$H$7 &amp; SNPs!$H$7, IF('Randomized Data'!T789 = 1, SNPs!$H$7 &amp; INDIRECT("SNPs!" &amp; CHAR(72 +'Randomized Data'!U789) &amp; "7"), INDIRECT("SNPs!" &amp; CHAR(72 +'Randomized Data'!U789) &amp; "7") &amp; INDIRECT("SNPs!" &amp; CHAR(72 +'Randomized Data'!U789) &amp; "7")))</f>
        <v>GG</v>
      </c>
      <c r="AF789" t="str">
        <f>SNPs!$F$8</f>
        <v>rs72558186</v>
      </c>
      <c r="AG789">
        <f>SNPs!$C$8</f>
        <v>10</v>
      </c>
      <c r="AH789">
        <f>SNPs!$D$8</f>
        <v>94781999</v>
      </c>
      <c r="AI789" s="7" t="str">
        <f ca="1">IF('Randomized Data'!V789 = 1, SNPs!$H$8 &amp; SNPs!$H$8, IF('Randomized Data'!W789 = 1, SNPs!$H$8 &amp; INDIRECT("SNPs!" &amp; CHAR(72 +'Randomized Data'!X789) &amp; "8"), INDIRECT("SNPs!" &amp; CHAR(72 +'Randomized Data'!X789) &amp; "8") &amp; INDIRECT("SNPs!" &amp; CHAR(72 +'Randomized Data'!X789) &amp; "8")))</f>
        <v>TT</v>
      </c>
      <c r="AJ789" t="str">
        <f>SNPs!$F$9</f>
        <v>rs56337013</v>
      </c>
      <c r="AK789">
        <f>SNPs!$C$9</f>
        <v>10</v>
      </c>
      <c r="AL789">
        <f>SNPs!$D$9</f>
        <v>94852738</v>
      </c>
      <c r="AM789" s="7" t="str">
        <f ca="1">IF('Randomized Data'!Y$2 = 1, SNPs!$H$9 &amp; SNPs!$H$9, IF('Randomized Data'!Z789 = 1, SNPs!$H$9 &amp; INDIRECT("SNPs!" &amp; CHAR(72 +'Randomized Data'!AA789) &amp; "9"), INDIRECT("SNPs!" &amp; CHAR(72 +'Randomized Data'!AA789) &amp; "9") &amp; INDIRECT("SNPs!" &amp; CHAR(72 +'Randomized Data'!AA789) &amp; "9")))</f>
        <v>TT</v>
      </c>
      <c r="AN789" t="str">
        <f>SNPs!$F$10</f>
        <v>rs17884712</v>
      </c>
      <c r="AO789">
        <f>SNPs!$C$10</f>
        <v>10</v>
      </c>
      <c r="AP789">
        <f>SNPs!$D$10</f>
        <v>94775489</v>
      </c>
      <c r="AQ789" s="7" t="str">
        <f ca="1">IF('Randomized Data'!AB789 = 1, SNPs!$H$10 &amp; SNPs!$H$10, IF('Randomized Data'!AC789 = 1, SNPs!$H$10 &amp; INDIRECT("SNPs!" &amp; CHAR(72 +'Randomized Data'!AD789) &amp; "10"), INDIRECT("SNPs!" &amp; CHAR(72 +'Randomized Data'!AD789) &amp; "10") &amp; INDIRECT("SNPs!" &amp; CHAR(72 +'Randomized Data'!AD789) &amp; "10")))</f>
        <v>GG</v>
      </c>
      <c r="AR789" t="str">
        <f>SNPs!$F$11</f>
        <v>rs6413438</v>
      </c>
      <c r="AS789">
        <f>SNPs!$C$11</f>
        <v>10</v>
      </c>
      <c r="AT789">
        <f>SNPs!$D$11</f>
        <v>94781858</v>
      </c>
      <c r="AU789" s="7" t="str">
        <f ca="1">IF('Randomized Data'!AE789 = 1, SNPs!$H$11 &amp; SNPs!$H$11, IF('Randomized Data'!AF789 = 1, SNPs!$H$11 &amp; INDIRECT("SNPs!" &amp; CHAR(72 +'Randomized Data'!AG789) &amp; "11"), INDIRECT("SNPs!" &amp; CHAR(72 +'Randomized Data'!AG789) &amp; "11") &amp; INDIRECT("SNPs!" &amp; CHAR(72 +'Randomized Data'!AG789) &amp; "11")))</f>
        <v>CC</v>
      </c>
      <c r="AV789" t="str">
        <f>SNPs!$F$12</f>
        <v>rs1057910</v>
      </c>
      <c r="AW789">
        <f>SNPs!$C$12</f>
        <v>10</v>
      </c>
      <c r="AX789">
        <f>SNPs!$D$12</f>
        <v>94981296</v>
      </c>
      <c r="AY789" s="7" t="str">
        <f ca="1">IF('Randomized Data'!AH789 = 1, SNPs!$H$12 &amp; SNPs!$H$12, IF('Randomized Data'!AI789 = 1, SNPs!$H$12 &amp; INDIRECT("SNPs!" &amp; CHAR(72 +'Randomized Data'!AJ789) &amp; "12"), INDIRECT("SNPs!" &amp; CHAR(72 +'Randomized Data'!AJ789) &amp; "12") &amp; INDIRECT("SNPs!" &amp; CHAR(72 +'Randomized Data'!AJ789) &amp; "12")))</f>
        <v>AA</v>
      </c>
      <c r="AZ789" t="str">
        <f>SNPs!$F$13</f>
        <v>rs1799853</v>
      </c>
      <c r="BA789">
        <f>SNPs!$C$13</f>
        <v>10</v>
      </c>
      <c r="BB789">
        <f>SNPs!$D$13</f>
        <v>94942290</v>
      </c>
      <c r="BC789" s="7" t="str">
        <f ca="1">IF('Randomized Data'!AK789 = 1, SNPs!$H$13 &amp; SNPs!$H$13, IF('Randomized Data'!AL789 = 1, SNPs!$H$13 &amp; INDIRECT("SNPs!" &amp; CHAR(72 +'Randomized Data'!AM789) &amp; "13"), INDIRECT("SNPs!" &amp; CHAR(72 +'Randomized Data'!AM789) &amp; "13") &amp; INDIRECT("SNPs!" &amp; CHAR(72 +'Randomized Data'!AM789) &amp; "13")))</f>
        <v>CC</v>
      </c>
      <c r="BD789" t="str">
        <f>SNPs!$F$14</f>
        <v>rs9923231</v>
      </c>
      <c r="BE789">
        <f>SNPs!$C$14</f>
        <v>16</v>
      </c>
      <c r="BF789">
        <f>SNPs!$D$14</f>
        <v>31096368</v>
      </c>
      <c r="BG789" s="7" t="str">
        <f ca="1">IF('Randomized Data'!AN789 = 1, SNPs!$H$14 &amp; SNPs!$H$14, IF('Randomized Data'!AO789 = 1, SNPs!$H$14 &amp; INDIRECT("SNPs!" &amp; CHAR(72 +'Randomized Data'!AP789) &amp; "14"), INDIRECT("SNPs!" &amp; CHAR(72 +'Randomized Data'!AP789) &amp; "14") &amp; INDIRECT("SNPs!" &amp; CHAR(72 +'Randomized Data'!AP789) &amp; "14")))</f>
        <v>CA</v>
      </c>
      <c r="BH789" t="str">
        <f>SNPs!$F$15</f>
        <v>rs9934438</v>
      </c>
      <c r="BI789">
        <f>SNPs!$C$15</f>
        <v>16</v>
      </c>
      <c r="BJ789">
        <f>SNPs!$D$15</f>
        <v>31093557</v>
      </c>
      <c r="BK789" s="7" t="str">
        <f ca="1">IF('Randomized Data'!AQ789 = 1, SNPs!$H$15 &amp; SNPs!$H$15, IF('Randomized Data'!AR789 = 1, SNPs!$H$15 &amp; INDIRECT("SNPs!" &amp; CHAR(72 +'Randomized Data'!AS789) &amp; "15"), INDIRECT("SNPs!" &amp; CHAR(72 +'Randomized Data'!AS789) &amp; "15") &amp; INDIRECT("SNPs!" &amp; CHAR(72 +'Randomized Data'!AS789) &amp; "15")))</f>
        <v>AA</v>
      </c>
      <c r="BL789" t="str">
        <f>SNPs!$F$16</f>
        <v>rs8050894</v>
      </c>
      <c r="BM789">
        <f>SNPs!$C$16</f>
        <v>16</v>
      </c>
      <c r="BN789">
        <f>SNPs!$D$16</f>
        <v>31093188</v>
      </c>
      <c r="BO789" s="7" t="str">
        <f ca="1">IF('Randomized Data'!AT789 = 1, SNPs!$H$16 &amp; SNPs!$H$16, IF('Randomized Data'!AU789 = 1, SNPs!$H$16 &amp; INDIRECT("SNPs!" &amp; CHAR(72 +'Randomized Data'!AV789) &amp; "16"), INDIRECT("SNPs!" &amp; CHAR(72 +'Randomized Data'!AV789) &amp; "16") &amp; INDIRECT("SNPs!" &amp; CHAR(72 +'Randomized Data'!AV789) &amp; "16")))</f>
        <v>CC</v>
      </c>
      <c r="BP789" t="str">
        <f>SNPs!$F$17</f>
        <v>rs6025</v>
      </c>
      <c r="BQ789">
        <f>SNPs!$C$17</f>
        <v>1</v>
      </c>
      <c r="BR789">
        <f>SNPs!$D$17</f>
        <v>169549811</v>
      </c>
      <c r="BS789" s="7" t="str">
        <f ca="1">IF('Randomized Data'!AW789 = 1, SNPs!$H$17 &amp; SNPs!$H$17, IF('Randomized Data'!AX789 = 1, SNPs!$H$17 &amp; INDIRECT("SNPs!" &amp; CHAR(72 +'Randomized Data'!AY789) &amp; "17"), INDIRECT("SNPs!" &amp; CHAR(72 +'Randomized Data'!AY789) &amp; "17") &amp; INDIRECT("SNPs!" &amp; CHAR(72 +'Randomized Data'!AY789) &amp; "17")))</f>
        <v>GG</v>
      </c>
      <c r="BT789" t="str">
        <f>SNPs!$F$18</f>
        <v>rs1799963</v>
      </c>
      <c r="BU789">
        <f>SNPs!$C$18</f>
        <v>11</v>
      </c>
      <c r="BV789">
        <f>SNPs!$D$18</f>
        <v>46739505</v>
      </c>
      <c r="BW789" s="7" t="str">
        <f ca="1">IF('Randomized Data'!AZ789 = 1, SNPs!$H$18 &amp; SNPs!$H$18, IF('Randomized Data'!BA789 = 1, SNPs!$H$18 &amp; INDIRECT("SNPs!" &amp; CHAR(72 +'Randomized Data'!BB789) &amp; "18"), INDIRECT("SNPs!" &amp; CHAR(72 +'Randomized Data'!BB789) &amp; "18") &amp; INDIRECT("SNPs!" &amp; CHAR(72 +'Randomized Data'!BB789) &amp; "18")))</f>
        <v>GG</v>
      </c>
      <c r="BX789" t="str">
        <f>SNPs!$F$19</f>
        <v>rs121913626</v>
      </c>
      <c r="BY789">
        <f>SNPs!$C$19</f>
        <v>14</v>
      </c>
      <c r="BZ789">
        <f>SNPs!$D$19</f>
        <v>23427723</v>
      </c>
      <c r="CA789" s="7" t="str">
        <f ca="1">IF('Randomized Data'!BC789 = 1, SNPs!$H$19 &amp; SNPs!$H$19, IF('Randomized Data'!BD789 = 1, SNPs!$H$19 &amp; INDIRECT("SNPs!" &amp; CHAR(72 +'Randomized Data'!BE789) &amp; "19"), INDIRECT("SNPs!" &amp; CHAR(72 +'Randomized Data'!BE789) &amp; "19") &amp; INDIRECT("SNPs!" &amp; CHAR(72 +'Randomized Data'!BE789) &amp; "19")))</f>
        <v>CC</v>
      </c>
      <c r="CB789" t="str">
        <f>SNPs!$F$20</f>
        <v>rs3218713</v>
      </c>
      <c r="CC789">
        <f>SNPs!$C$20</f>
        <v>14</v>
      </c>
      <c r="CD789">
        <f>SNPs!$D$20</f>
        <v>23431468</v>
      </c>
      <c r="CE789" s="7" t="str">
        <f ca="1">IF('Randomized Data'!BF789 = 1, SNPs!$H$20 &amp; SNPs!$H$20, IF('Randomized Data'!BG789 = 1, SNPs!$H$20 &amp; INDIRECT("SNPs!" &amp; CHAR(72 +'Randomized Data'!BH789) &amp; "20"), INDIRECT("SNPs!" &amp; CHAR(72 +'Randomized Data'!BH789) &amp; "20") &amp; INDIRECT("SNPs!" &amp; CHAR(72 +'Randomized Data'!BH789) &amp; "20")))</f>
        <v>GG</v>
      </c>
      <c r="CF789" t="str">
        <f>SNPs!$F$21</f>
        <v>rs3218714</v>
      </c>
      <c r="CG789">
        <f>SNPs!$C$21</f>
        <v>14</v>
      </c>
      <c r="CH789">
        <f>SNPs!$D$21</f>
        <v>23429279</v>
      </c>
      <c r="CI789" s="7" t="str">
        <f ca="1">IF('Randomized Data'!BI789 = 1, SNPs!$H$21 &amp; SNPs!$H$21, IF('Randomized Data'!BJ789 = 1, SNPs!$H$21 &amp; INDIRECT("SNPs!" &amp; CHAR(72 +'Randomized Data'!BK789) &amp; "21"), INDIRECT("SNPs!" &amp; CHAR(72 +'Randomized Data'!BK789) &amp; "21") &amp; INDIRECT("SNPs!" &amp; CHAR(72 +'Randomized Data'!BK789) &amp; "21")))</f>
        <v>CT</v>
      </c>
      <c r="CJ789" t="str">
        <f>SNPs!$F$22</f>
        <v>rs121964855</v>
      </c>
      <c r="CK789">
        <f>SNPs!$C$22</f>
        <v>1</v>
      </c>
      <c r="CL789">
        <f>SNPs!$D$22</f>
        <v>201365638</v>
      </c>
      <c r="CM789" s="7" t="str">
        <f ca="1">IF('Randomized Data'!BL789 = 1, SNPs!$H$22 &amp; SNPs!$H$22, IF('Randomized Data'!BM789 = 1, SNPs!$H$22 &amp; INDIRECT("SNPs!" &amp; CHAR(72 +'Randomized Data'!BN789) &amp; "22"), INDIRECT("SNPs!" &amp; CHAR(72 +'Randomized Data'!BN789) &amp; "22") &amp; INDIRECT("SNPs!" &amp; CHAR(72 +'Randomized Data'!BN789) &amp; "22")))</f>
        <v>TA</v>
      </c>
      <c r="CN789" t="str">
        <f>SNPs!$F$23</f>
        <v>rs121964856</v>
      </c>
      <c r="CO789">
        <f>SNPs!$C$23</f>
        <v>1</v>
      </c>
      <c r="CP789">
        <f>SNPs!$D$23</f>
        <v>201365297</v>
      </c>
      <c r="CQ789" s="7" t="str">
        <f ca="1">IF('Randomized Data'!BO789 = 1, SNPs!$H$23 &amp; SNPs!$H$23, IF('Randomized Data'!BP789 = 1, SNPs!$H$23 &amp; INDIRECT("SNPs!" &amp; CHAR(72 +'Randomized Data'!BQ789) &amp; "23"), INDIRECT("SNPs!" &amp; CHAR(72 +'Randomized Data'!BQ789) &amp; "23") &amp; INDIRECT("SNPs!" &amp; CHAR(72 +'Randomized Data'!BQ789) &amp; "23")))</f>
        <v>AA</v>
      </c>
      <c r="CR789" t="str">
        <f>SNPs!$F$24</f>
        <v>rs121964857</v>
      </c>
      <c r="CS789">
        <f>SNPs!$C$24</f>
        <v>1</v>
      </c>
      <c r="CT789">
        <f>SNPs!$D$24</f>
        <v>201359245</v>
      </c>
      <c r="CU789" s="7" t="str">
        <f ca="1">IF('Randomized Data'!BR789 = 1, SNPs!$H$24 &amp; SNPs!$H$24, IF('Randomized Data'!BS789 = 1, SNPs!$H$24 &amp; INDIRECT("SNPs!" &amp; CHAR(72 +'Randomized Data'!BT789) &amp; "24"), INDIRECT("SNPs!" &amp; CHAR(72 +'Randomized Data'!BT789) &amp; "24") &amp; INDIRECT("SNPs!" &amp; CHAR(72 +'Randomized Data'!BT789) &amp; "24")))</f>
        <v>CC</v>
      </c>
      <c r="CV789" t="str">
        <f>SNPs!$F$25</f>
        <v>rs28934269</v>
      </c>
      <c r="CW789">
        <f>SNPs!$C$25</f>
        <v>15</v>
      </c>
      <c r="CX789">
        <f>SNPs!$D$25</f>
        <v>63060915</v>
      </c>
      <c r="CY789" s="7" t="str">
        <f ca="1">IF('Randomized Data'!BU789 = 1, SNPs!$H$25 &amp; SNPs!$H$25, IF('Randomized Data'!BV789 = 1, SNPs!$H$25 &amp; INDIRECT("SNPs!" &amp; CHAR(72 +'Randomized Data'!BW789) &amp; "25"), INDIRECT("SNPs!" &amp; CHAR(72 +'Randomized Data'!BW789) &amp; "25") &amp; INDIRECT("SNPs!" &amp; CHAR(72 +'Randomized Data'!BW789) &amp; "25")))</f>
        <v>GG</v>
      </c>
      <c r="CZ789" t="str">
        <f>SNPs!$F$26</f>
        <v>rs28934270</v>
      </c>
      <c r="DA789">
        <f>SNPs!$C$26</f>
        <v>15</v>
      </c>
      <c r="DB789">
        <f>SNPs!$D$26</f>
        <v>63060899</v>
      </c>
      <c r="DC789" s="7" t="str">
        <f ca="1">IF('Randomized Data'!BX789 = 1, SNPs!$H$26 &amp; SNPs!$H$26, IF('Randomized Data'!BY789 = 1, SNPs!$H$26 &amp; INDIRECT("SNPs!" &amp; CHAR(72 +'Randomized Data'!BZ789) &amp; "26"), INDIRECT("SNPs!" &amp; CHAR(72 +'Randomized Data'!BZ789) &amp; "26") &amp; INDIRECT("SNPs!" &amp; CHAR(72 +'Randomized Data'!BZ789) &amp; "26")))</f>
        <v>GA</v>
      </c>
      <c r="DD789" t="str">
        <f>SNPs!$F$27</f>
        <v>rs727504290</v>
      </c>
      <c r="DE789">
        <f>SNPs!$C$27</f>
        <v>15</v>
      </c>
      <c r="DF789">
        <f>SNPs!$D$27</f>
        <v>63042875</v>
      </c>
      <c r="DG789" s="7" t="str">
        <f ca="1">IF('Randomized Data'!CA789 = 1, SNPs!$H$27 &amp; SNPs!$H$27, IF('Randomized Data'!CB789 = 1, SNPs!$H$27 &amp; INDIRECT("SNPs!" &amp; CHAR(72 +'Randomized Data'!CC789) &amp; "27"), INDIRECT("SNPs!" &amp; CHAR(72 +'Randomized Data'!CC789) &amp; "27") &amp; INDIRECT("SNPs!" &amp; CHAR(72 +'Randomized Data'!CC789) &amp; "27")))</f>
        <v>CC</v>
      </c>
      <c r="DH789" t="str">
        <f>SNPs!$F$28</f>
        <v>rs104894504</v>
      </c>
      <c r="DI789">
        <f>SNPs!$C$28</f>
        <v>15</v>
      </c>
      <c r="DJ789">
        <f>SNPs!$D$28</f>
        <v>63057028</v>
      </c>
      <c r="DK789" s="7" t="str">
        <f ca="1">IF('Randomized Data'!CD789 = 1, SNPs!$H$28 &amp; SNPs!$H$28, IF('Randomized Data'!CE789 = 1, SNPs!$H$28 &amp; INDIRECT("SNPs!" &amp; CHAR(72 +'Randomized Data'!CF789) &amp; "28"), INDIRECT("SNPs!" &amp; CHAR(72 +'Randomized Data'!CF789) &amp; "28") &amp; INDIRECT("SNPs!" &amp; CHAR(72 +'Randomized Data'!CF789) &amp; "28")))</f>
        <v>TC</v>
      </c>
      <c r="DL789" t="str">
        <f>SNPs!$F$29</f>
        <v>rs375882485</v>
      </c>
      <c r="DM789">
        <f>SNPs!$C$29</f>
        <v>11</v>
      </c>
      <c r="DN789">
        <f>SNPs!$D$29</f>
        <v>47342698</v>
      </c>
      <c r="DO789" s="7" t="str">
        <f ca="1">IF('Randomized Data'!CG789 = 1, SNPs!$H$29 &amp; SNPs!$H$29, IF('Randomized Data'!CH789 = 1, SNPs!$H$29 &amp; INDIRECT("SNPs!" &amp; CHAR(72 +'Randomized Data'!CI789) &amp; "29"), INDIRECT("SNPs!" &amp; CHAR(72 +'Randomized Data'!CI789) &amp; "29") &amp; INDIRECT("SNPs!" &amp; CHAR(72 +'Randomized Data'!CI789) &amp; "29")))</f>
        <v>GG</v>
      </c>
      <c r="DP789" t="str">
        <f>SNPs!$F$30</f>
        <v>rs397516083</v>
      </c>
      <c r="DQ789">
        <f>SNPs!$C$30</f>
        <v>11</v>
      </c>
      <c r="DR789">
        <f>SNPs!$D$30</f>
        <v>47346379</v>
      </c>
      <c r="DS789" s="7" t="str">
        <f ca="1">IF('Randomized Data'!CJ789 = 1, SNPs!$H$30 &amp; SNPs!$H$30, IF('Randomized Data'!CK789 = 1, SNPs!$H$30 &amp; INDIRECT("SNPs!" &amp; CHAR(72 +'Randomized Data'!CL789) &amp; "30"), INDIRECT("SNPs!" &amp; CHAR(72 +'Randomized Data'!CL789) &amp; "30") &amp; INDIRECT("SNPs!" &amp; CHAR(72 +'Randomized Data'!CL789) &amp; "30")))</f>
        <v>GG</v>
      </c>
      <c r="DT789" t="str">
        <f>SNPs!$F$31</f>
        <v>rs397515937</v>
      </c>
      <c r="DU789">
        <f>SNPs!$C$31</f>
        <v>11</v>
      </c>
      <c r="DV789">
        <f>SNPs!$D$31</f>
        <v>47339792</v>
      </c>
      <c r="DW789" s="7" t="str">
        <f ca="1">IF('Randomized Data'!CM789 = 1, SNPs!$H$31 &amp; SNPs!$H$31, IF('Randomized Data'!CN789 = 1, SNPs!$H$31 &amp; INDIRECT("SNPs!" &amp; CHAR(72 +'Randomized Data'!CO789) &amp; "31"), INDIRECT("SNPs!" &amp; CHAR(72 +'Randomized Data'!CO789) &amp; "31") &amp; INDIRECT("SNPs!" &amp; CHAR(72 +'Randomized Data'!CO789) &amp; "31")))</f>
        <v>AA</v>
      </c>
      <c r="DX789" t="str">
        <f>SNPs!$F$32</f>
        <v>rs397516074</v>
      </c>
      <c r="DY789">
        <f>SNPs!$C$32</f>
        <v>11</v>
      </c>
      <c r="DZ789">
        <f>SNPs!$D$32</f>
        <v>47348424</v>
      </c>
      <c r="EA789" s="7" t="str">
        <f ca="1">IF('Randomized Data'!CP789 = 1, SNPs!$H$32 &amp; SNPs!$H$32, IF('Randomized Data'!CQ789 = 1, SNPs!$H$32 &amp; INDIRECT("SNPs!" &amp; CHAR(72 +'Randomized Data'!CR789) &amp; "32"), INDIRECT("SNPs!" &amp; CHAR(72 +'Randomized Data'!CR789) &amp; "32") &amp; INDIRECT("SNPs!" &amp; CHAR(72 +'Randomized Data'!CR789) &amp; "32")))</f>
        <v>GG</v>
      </c>
      <c r="EB789" t="str">
        <f>SNPs!$F$33</f>
        <v>rs397515963</v>
      </c>
      <c r="EC789">
        <f>SNPs!$C$33</f>
        <v>11</v>
      </c>
      <c r="ED789">
        <f>SNPs!$D$33</f>
        <v>47337729</v>
      </c>
      <c r="EE789" s="7" t="str">
        <f ca="1">IF('Randomized Data'!CS789 = 1, SNPs!$H$33 &amp; SNPs!$H$33, IF('Randomized Data'!CT789 = 1, SNPs!$H$33 &amp; INDIRECT("SNPs!" &amp; CHAR(72 +'Randomized Data'!CU789) &amp; "33"), INDIRECT("SNPs!" &amp; CHAR(72 +'Randomized Data'!CU789) &amp; "33") &amp; INDIRECT("SNPs!" &amp; CHAR(72 +'Randomized Data'!CU789) &amp; "33")))</f>
        <v>--</v>
      </c>
    </row>
    <row r="790" spans="1:13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  <c r="F790" s="3">
        <v>42192</v>
      </c>
      <c r="G790" s="9" t="str">
        <f>'Randomized Data'!C790</f>
        <v>Internal Lab</v>
      </c>
      <c r="H790" t="str">
        <f>SNPs!$F$2</f>
        <v>rs12248560</v>
      </c>
      <c r="I790">
        <f>SNPs!$C$2</f>
        <v>10</v>
      </c>
      <c r="J790">
        <f>SNPs!$D$2</f>
        <v>94761900</v>
      </c>
      <c r="K790" t="str">
        <f ca="1">IF('Randomized Data'!D790 = 1, SNPs!$H$2 &amp; SNPs!$H$2, IF('Randomized Data'!E790 = 1, SNPs!$H$2 &amp; INDIRECT("SNPs!" &amp; CHAR(72 +'Randomized Data'!F790) &amp; "2"), INDIRECT("SNPs!" &amp; CHAR(72 +'Randomized Data'!F790) &amp; "2") &amp; INDIRECT("SNPs!" &amp; CHAR(72 +'Randomized Data'!F790) &amp; "2")))</f>
        <v>TT</v>
      </c>
      <c r="L790" t="str">
        <f>SNPs!$F$3</f>
        <v>rs28399504</v>
      </c>
      <c r="M790">
        <f>SNPs!$C$3</f>
        <v>10</v>
      </c>
      <c r="N790">
        <f>SNPs!$D$3</f>
        <v>94762706</v>
      </c>
      <c r="O790" t="str">
        <f ca="1">IF('Randomized Data'!G790 = 1, SNPs!$H$3 &amp; SNPs!$H$3, IF('Randomized Data'!H790 = 1, SNPs!$H$3 &amp; INDIRECT("SNPs!" &amp; CHAR(72 +'Randomized Data'!I790) &amp; "3"), INDIRECT("SNPs!" &amp; CHAR(72 +'Randomized Data'!I790) &amp; "3") &amp; INDIRECT("SNPs!" &amp; CHAR(72 +'Randomized Data'!I790) &amp; "3")))</f>
        <v>AG</v>
      </c>
      <c r="P790" t="str">
        <f>SNPs!$F$4</f>
        <v>rs41291556</v>
      </c>
      <c r="Q790">
        <f>SNPs!$C$4</f>
        <v>10</v>
      </c>
      <c r="R790">
        <f>SNPs!$D$4</f>
        <v>94775416</v>
      </c>
      <c r="S790" t="str">
        <f ca="1">IF('Randomized Data'!J790 = 1, SNPs!$H$4 &amp; SNPs!$H$4, IF('Randomized Data'!K790 = 1, SNPs!$H$4 &amp; INDIRECT("SNPs!" &amp; CHAR(72 +'Randomized Data'!L790) &amp; "4"), INDIRECT("SNPs!" &amp; CHAR(72 +'Randomized Data'!L790) &amp; "4") &amp; INDIRECT("SNPs!" &amp; CHAR(72 +'Randomized Data'!L790) &amp; "4")))</f>
        <v>CC</v>
      </c>
      <c r="T790" t="str">
        <f>SNPs!$F$5</f>
        <v>rs72558184</v>
      </c>
      <c r="U790">
        <f>SNPs!$C$5</f>
        <v>10</v>
      </c>
      <c r="V790">
        <f>SNPs!$D$5</f>
        <v>96535210</v>
      </c>
      <c r="W790" t="str">
        <f ca="1">IF('Randomized Data'!M790 = 1, SNPs!$H$5 &amp; SNPs!$H$5, IF('Randomized Data'!N790 = 1, SNPs!$H$5 &amp; INDIRECT("SNPs!" &amp; CHAR(72 +'Randomized Data'!O790) &amp; "5"), INDIRECT("SNPs!" &amp; CHAR(72 +'Randomized Data'!O790) &amp; "5") &amp; INDIRECT("SNPs!" &amp; CHAR(72 +'Randomized Data'!O790) &amp; "5")))</f>
        <v>GG</v>
      </c>
      <c r="X790" t="str">
        <f>SNPs!$F$6</f>
        <v>rs4986893</v>
      </c>
      <c r="Y790">
        <f>SNPs!$C$6</f>
        <v>10</v>
      </c>
      <c r="Z790">
        <f>SNPs!$D$6</f>
        <v>94780653</v>
      </c>
      <c r="AA790" s="7" t="str">
        <f ca="1">IF('Randomized Data'!P790 = 1, SNPs!$H$6 &amp; SNPs!$H$6, IF('Randomized Data'!Q790 = 1, SNPs!$H$6 &amp; INDIRECT("SNPs!" &amp; CHAR(72 +'Randomized Data'!R790) &amp; "6"), INDIRECT("SNPs!" &amp; CHAR(72 +'Randomized Data'!R790) &amp; "6") &amp; INDIRECT("SNPs!" &amp; CHAR(72 +'Randomized Data'!R790) &amp; "6")))</f>
        <v>GG</v>
      </c>
      <c r="AB790" t="str">
        <f>SNPs!$F$7</f>
        <v>rs4244285</v>
      </c>
      <c r="AC790">
        <f>SNPs!$C$7</f>
        <v>10</v>
      </c>
      <c r="AD790">
        <f>SNPs!$D$7</f>
        <v>94781859</v>
      </c>
      <c r="AE790" s="7" t="str">
        <f ca="1">IF('Randomized Data'!S790 = 1, SNPs!$H$7 &amp; SNPs!$H$7, IF('Randomized Data'!T790 = 1, SNPs!$H$7 &amp; INDIRECT("SNPs!" &amp; CHAR(72 +'Randomized Data'!U790) &amp; "7"), INDIRECT("SNPs!" &amp; CHAR(72 +'Randomized Data'!U790) &amp; "7") &amp; INDIRECT("SNPs!" &amp; CHAR(72 +'Randomized Data'!U790) &amp; "7")))</f>
        <v>AA</v>
      </c>
      <c r="AF790" t="str">
        <f>SNPs!$F$8</f>
        <v>rs72558186</v>
      </c>
      <c r="AG790">
        <f>SNPs!$C$8</f>
        <v>10</v>
      </c>
      <c r="AH790">
        <f>SNPs!$D$8</f>
        <v>94781999</v>
      </c>
      <c r="AI790" s="7" t="str">
        <f ca="1">IF('Randomized Data'!V790 = 1, SNPs!$H$8 &amp; SNPs!$H$8, IF('Randomized Data'!W790 = 1, SNPs!$H$8 &amp; INDIRECT("SNPs!" &amp; CHAR(72 +'Randomized Data'!X790) &amp; "8"), INDIRECT("SNPs!" &amp; CHAR(72 +'Randomized Data'!X790) &amp; "8") &amp; INDIRECT("SNPs!" &amp; CHAR(72 +'Randomized Data'!X790) &amp; "8")))</f>
        <v>TA</v>
      </c>
      <c r="AJ790" t="str">
        <f>SNPs!$F$9</f>
        <v>rs56337013</v>
      </c>
      <c r="AK790">
        <f>SNPs!$C$9</f>
        <v>10</v>
      </c>
      <c r="AL790">
        <f>SNPs!$D$9</f>
        <v>94852738</v>
      </c>
      <c r="AM790" s="7" t="str">
        <f ca="1">IF('Randomized Data'!Y$2 = 1, SNPs!$H$9 &amp; SNPs!$H$9, IF('Randomized Data'!Z790 = 1, SNPs!$H$9 &amp; INDIRECT("SNPs!" &amp; CHAR(72 +'Randomized Data'!AA790) &amp; "9"), INDIRECT("SNPs!" &amp; CHAR(72 +'Randomized Data'!AA790) &amp; "9") &amp; INDIRECT("SNPs!" &amp; CHAR(72 +'Randomized Data'!AA790) &amp; "9")))</f>
        <v>TT</v>
      </c>
      <c r="AN790" t="str">
        <f>SNPs!$F$10</f>
        <v>rs17884712</v>
      </c>
      <c r="AO790">
        <f>SNPs!$C$10</f>
        <v>10</v>
      </c>
      <c r="AP790">
        <f>SNPs!$D$10</f>
        <v>94775489</v>
      </c>
      <c r="AQ790" s="7" t="str">
        <f ca="1">IF('Randomized Data'!AB790 = 1, SNPs!$H$10 &amp; SNPs!$H$10, IF('Randomized Data'!AC790 = 1, SNPs!$H$10 &amp; INDIRECT("SNPs!" &amp; CHAR(72 +'Randomized Data'!AD790) &amp; "10"), INDIRECT("SNPs!" &amp; CHAR(72 +'Randomized Data'!AD790) &amp; "10") &amp; INDIRECT("SNPs!" &amp; CHAR(72 +'Randomized Data'!AD790) &amp; "10")))</f>
        <v>GG</v>
      </c>
      <c r="AR790" t="str">
        <f>SNPs!$F$11</f>
        <v>rs6413438</v>
      </c>
      <c r="AS790">
        <f>SNPs!$C$11</f>
        <v>10</v>
      </c>
      <c r="AT790">
        <f>SNPs!$D$11</f>
        <v>94781858</v>
      </c>
      <c r="AU790" s="7" t="str">
        <f ca="1">IF('Randomized Data'!AE790 = 1, SNPs!$H$11 &amp; SNPs!$H$11, IF('Randomized Data'!AF790 = 1, SNPs!$H$11 &amp; INDIRECT("SNPs!" &amp; CHAR(72 +'Randomized Data'!AG790) &amp; "11"), INDIRECT("SNPs!" &amp; CHAR(72 +'Randomized Data'!AG790) &amp; "11") &amp; INDIRECT("SNPs!" &amp; CHAR(72 +'Randomized Data'!AG790) &amp; "11")))</f>
        <v>CC</v>
      </c>
      <c r="AV790" t="str">
        <f>SNPs!$F$12</f>
        <v>rs1057910</v>
      </c>
      <c r="AW790">
        <f>SNPs!$C$12</f>
        <v>10</v>
      </c>
      <c r="AX790">
        <f>SNPs!$D$12</f>
        <v>94981296</v>
      </c>
      <c r="AY790" s="7" t="str">
        <f ca="1">IF('Randomized Data'!AH790 = 1, SNPs!$H$12 &amp; SNPs!$H$12, IF('Randomized Data'!AI790 = 1, SNPs!$H$12 &amp; INDIRECT("SNPs!" &amp; CHAR(72 +'Randomized Data'!AJ790) &amp; "12"), INDIRECT("SNPs!" &amp; CHAR(72 +'Randomized Data'!AJ790) &amp; "12") &amp; INDIRECT("SNPs!" &amp; CHAR(72 +'Randomized Data'!AJ790) &amp; "12")))</f>
        <v>AC</v>
      </c>
      <c r="AZ790" t="str">
        <f>SNPs!$F$13</f>
        <v>rs1799853</v>
      </c>
      <c r="BA790">
        <f>SNPs!$C$13</f>
        <v>10</v>
      </c>
      <c r="BB790">
        <f>SNPs!$D$13</f>
        <v>94942290</v>
      </c>
      <c r="BC790" s="7" t="str">
        <f ca="1">IF('Randomized Data'!AK790 = 1, SNPs!$H$13 &amp; SNPs!$H$13, IF('Randomized Data'!AL790 = 1, SNPs!$H$13 &amp; INDIRECT("SNPs!" &amp; CHAR(72 +'Randomized Data'!AM790) &amp; "13"), INDIRECT("SNPs!" &amp; CHAR(72 +'Randomized Data'!AM790) &amp; "13") &amp; INDIRECT("SNPs!" &amp; CHAR(72 +'Randomized Data'!AM790) &amp; "13")))</f>
        <v>CT</v>
      </c>
      <c r="BD790" t="str">
        <f>SNPs!$F$14</f>
        <v>rs9923231</v>
      </c>
      <c r="BE790">
        <f>SNPs!$C$14</f>
        <v>16</v>
      </c>
      <c r="BF790">
        <f>SNPs!$D$14</f>
        <v>31096368</v>
      </c>
      <c r="BG790" s="7" t="str">
        <f ca="1">IF('Randomized Data'!AN790 = 1, SNPs!$H$14 &amp; SNPs!$H$14, IF('Randomized Data'!AO790 = 1, SNPs!$H$14 &amp; INDIRECT("SNPs!" &amp; CHAR(72 +'Randomized Data'!AP790) &amp; "14"), INDIRECT("SNPs!" &amp; CHAR(72 +'Randomized Data'!AP790) &amp; "14") &amp; INDIRECT("SNPs!" &amp; CHAR(72 +'Randomized Data'!AP790) &amp; "14")))</f>
        <v>CC</v>
      </c>
      <c r="BH790" t="str">
        <f>SNPs!$F$15</f>
        <v>rs9934438</v>
      </c>
      <c r="BI790">
        <f>SNPs!$C$15</f>
        <v>16</v>
      </c>
      <c r="BJ790">
        <f>SNPs!$D$15</f>
        <v>31093557</v>
      </c>
      <c r="BK790" s="7" t="str">
        <f ca="1">IF('Randomized Data'!AQ790 = 1, SNPs!$H$15 &amp; SNPs!$H$15, IF('Randomized Data'!AR790 = 1, SNPs!$H$15 &amp; INDIRECT("SNPs!" &amp; CHAR(72 +'Randomized Data'!AS790) &amp; "15"), INDIRECT("SNPs!" &amp; CHAR(72 +'Randomized Data'!AS790) &amp; "15") &amp; INDIRECT("SNPs!" &amp; CHAR(72 +'Randomized Data'!AS790) &amp; "15")))</f>
        <v>AA</v>
      </c>
      <c r="BL790" t="str">
        <f>SNPs!$F$16</f>
        <v>rs8050894</v>
      </c>
      <c r="BM790">
        <f>SNPs!$C$16</f>
        <v>16</v>
      </c>
      <c r="BN790">
        <f>SNPs!$D$16</f>
        <v>31093188</v>
      </c>
      <c r="BO790" s="7" t="str">
        <f ca="1">IF('Randomized Data'!AT790 = 1, SNPs!$H$16 &amp; SNPs!$H$16, IF('Randomized Data'!AU790 = 1, SNPs!$H$16 &amp; INDIRECT("SNPs!" &amp; CHAR(72 +'Randomized Data'!AV790) &amp; "16"), INDIRECT("SNPs!" &amp; CHAR(72 +'Randomized Data'!AV790) &amp; "16") &amp; INDIRECT("SNPs!" &amp; CHAR(72 +'Randomized Data'!AV790) &amp; "16")))</f>
        <v>CC</v>
      </c>
      <c r="BP790" t="str">
        <f>SNPs!$F$17</f>
        <v>rs6025</v>
      </c>
      <c r="BQ790">
        <f>SNPs!$C$17</f>
        <v>1</v>
      </c>
      <c r="BR790">
        <f>SNPs!$D$17</f>
        <v>169549811</v>
      </c>
      <c r="BS790" s="7" t="str">
        <f ca="1">IF('Randomized Data'!AW790 = 1, SNPs!$H$17 &amp; SNPs!$H$17, IF('Randomized Data'!AX790 = 1, SNPs!$H$17 &amp; INDIRECT("SNPs!" &amp; CHAR(72 +'Randomized Data'!AY790) &amp; "17"), INDIRECT("SNPs!" &amp; CHAR(72 +'Randomized Data'!AY790) &amp; "17") &amp; INDIRECT("SNPs!" &amp; CHAR(72 +'Randomized Data'!AY790) &amp; "17")))</f>
        <v>GA</v>
      </c>
      <c r="BT790" t="str">
        <f>SNPs!$F$18</f>
        <v>rs1799963</v>
      </c>
      <c r="BU790">
        <f>SNPs!$C$18</f>
        <v>11</v>
      </c>
      <c r="BV790">
        <f>SNPs!$D$18</f>
        <v>46739505</v>
      </c>
      <c r="BW790" s="7" t="str">
        <f ca="1">IF('Randomized Data'!AZ790 = 1, SNPs!$H$18 &amp; SNPs!$H$18, IF('Randomized Data'!BA790 = 1, SNPs!$H$18 &amp; INDIRECT("SNPs!" &amp; CHAR(72 +'Randomized Data'!BB790) &amp; "18"), INDIRECT("SNPs!" &amp; CHAR(72 +'Randomized Data'!BB790) &amp; "18") &amp; INDIRECT("SNPs!" &amp; CHAR(72 +'Randomized Data'!BB790) &amp; "18")))</f>
        <v>GA</v>
      </c>
      <c r="BX790" t="str">
        <f>SNPs!$F$19</f>
        <v>rs121913626</v>
      </c>
      <c r="BY790">
        <f>SNPs!$C$19</f>
        <v>14</v>
      </c>
      <c r="BZ790">
        <f>SNPs!$D$19</f>
        <v>23427723</v>
      </c>
      <c r="CA790" s="7" t="str">
        <f ca="1">IF('Randomized Data'!BC790 = 1, SNPs!$H$19 &amp; SNPs!$H$19, IF('Randomized Data'!BD790 = 1, SNPs!$H$19 &amp; INDIRECT("SNPs!" &amp; CHAR(72 +'Randomized Data'!BE790) &amp; "19"), INDIRECT("SNPs!" &amp; CHAR(72 +'Randomized Data'!BE790) &amp; "19") &amp; INDIRECT("SNPs!" &amp; CHAR(72 +'Randomized Data'!BE790) &amp; "19")))</f>
        <v>GG</v>
      </c>
      <c r="CB790" t="str">
        <f>SNPs!$F$20</f>
        <v>rs3218713</v>
      </c>
      <c r="CC790">
        <f>SNPs!$C$20</f>
        <v>14</v>
      </c>
      <c r="CD790">
        <f>SNPs!$D$20</f>
        <v>23431468</v>
      </c>
      <c r="CE790" s="7" t="str">
        <f ca="1">IF('Randomized Data'!BF790 = 1, SNPs!$H$20 &amp; SNPs!$H$20, IF('Randomized Data'!BG790 = 1, SNPs!$H$20 &amp; INDIRECT("SNPs!" &amp; CHAR(72 +'Randomized Data'!BH790) &amp; "20"), INDIRECT("SNPs!" &amp; CHAR(72 +'Randomized Data'!BH790) &amp; "20") &amp; INDIRECT("SNPs!" &amp; CHAR(72 +'Randomized Data'!BH790) &amp; "20")))</f>
        <v>GA</v>
      </c>
      <c r="CF790" t="str">
        <f>SNPs!$F$21</f>
        <v>rs3218714</v>
      </c>
      <c r="CG790">
        <f>SNPs!$C$21</f>
        <v>14</v>
      </c>
      <c r="CH790">
        <f>SNPs!$D$21</f>
        <v>23429279</v>
      </c>
      <c r="CI790" s="7" t="str">
        <f ca="1">IF('Randomized Data'!BI790 = 1, SNPs!$H$21 &amp; SNPs!$H$21, IF('Randomized Data'!BJ790 = 1, SNPs!$H$21 &amp; INDIRECT("SNPs!" &amp; CHAR(72 +'Randomized Data'!BK790) &amp; "21"), INDIRECT("SNPs!" &amp; CHAR(72 +'Randomized Data'!BK790) &amp; "21") &amp; INDIRECT("SNPs!" &amp; CHAR(72 +'Randomized Data'!BK790) &amp; "21")))</f>
        <v>CT</v>
      </c>
      <c r="CJ790" t="str">
        <f>SNPs!$F$22</f>
        <v>rs121964855</v>
      </c>
      <c r="CK790">
        <f>SNPs!$C$22</f>
        <v>1</v>
      </c>
      <c r="CL790">
        <f>SNPs!$D$22</f>
        <v>201365638</v>
      </c>
      <c r="CM790" s="7" t="str">
        <f ca="1">IF('Randomized Data'!BL790 = 1, SNPs!$H$22 &amp; SNPs!$H$22, IF('Randomized Data'!BM790 = 1, SNPs!$H$22 &amp; INDIRECT("SNPs!" &amp; CHAR(72 +'Randomized Data'!BN790) &amp; "22"), INDIRECT("SNPs!" &amp; CHAR(72 +'Randomized Data'!BN790) &amp; "22") &amp; INDIRECT("SNPs!" &amp; CHAR(72 +'Randomized Data'!BN790) &amp; "22")))</f>
        <v>TT</v>
      </c>
      <c r="CN790" t="str">
        <f>SNPs!$F$23</f>
        <v>rs121964856</v>
      </c>
      <c r="CO790">
        <f>SNPs!$C$23</f>
        <v>1</v>
      </c>
      <c r="CP790">
        <f>SNPs!$D$23</f>
        <v>201365297</v>
      </c>
      <c r="CQ790" s="7" t="str">
        <f ca="1">IF('Randomized Data'!BO790 = 1, SNPs!$H$23 &amp; SNPs!$H$23, IF('Randomized Data'!BP790 = 1, SNPs!$H$23 &amp; INDIRECT("SNPs!" &amp; CHAR(72 +'Randomized Data'!BQ790) &amp; "23"), INDIRECT("SNPs!" &amp; CHAR(72 +'Randomized Data'!BQ790) &amp; "23") &amp; INDIRECT("SNPs!" &amp; CHAR(72 +'Randomized Data'!BQ790) &amp; "23")))</f>
        <v>GG</v>
      </c>
      <c r="CR790" t="str">
        <f>SNPs!$F$24</f>
        <v>rs121964857</v>
      </c>
      <c r="CS790">
        <f>SNPs!$C$24</f>
        <v>1</v>
      </c>
      <c r="CT790">
        <f>SNPs!$D$24</f>
        <v>201359245</v>
      </c>
      <c r="CU790" s="7" t="str">
        <f ca="1">IF('Randomized Data'!BR790 = 1, SNPs!$H$24 &amp; SNPs!$H$24, IF('Randomized Data'!BS790 = 1, SNPs!$H$24 &amp; INDIRECT("SNPs!" &amp; CHAR(72 +'Randomized Data'!BT790) &amp; "24"), INDIRECT("SNPs!" &amp; CHAR(72 +'Randomized Data'!BT790) &amp; "24") &amp; INDIRECT("SNPs!" &amp; CHAR(72 +'Randomized Data'!BT790) &amp; "24")))</f>
        <v>CC</v>
      </c>
      <c r="CV790" t="str">
        <f>SNPs!$F$25</f>
        <v>rs28934269</v>
      </c>
      <c r="CW790">
        <f>SNPs!$C$25</f>
        <v>15</v>
      </c>
      <c r="CX790">
        <f>SNPs!$D$25</f>
        <v>63060915</v>
      </c>
      <c r="CY790" s="7" t="str">
        <f ca="1">IF('Randomized Data'!BU790 = 1, SNPs!$H$25 &amp; SNPs!$H$25, IF('Randomized Data'!BV790 = 1, SNPs!$H$25 &amp; INDIRECT("SNPs!" &amp; CHAR(72 +'Randomized Data'!BW790) &amp; "25"), INDIRECT("SNPs!" &amp; CHAR(72 +'Randomized Data'!BW790) &amp; "25") &amp; INDIRECT("SNPs!" &amp; CHAR(72 +'Randomized Data'!BW790) &amp; "25")))</f>
        <v>AA</v>
      </c>
      <c r="CZ790" t="str">
        <f>SNPs!$F$26</f>
        <v>rs28934270</v>
      </c>
      <c r="DA790">
        <f>SNPs!$C$26</f>
        <v>15</v>
      </c>
      <c r="DB790">
        <f>SNPs!$D$26</f>
        <v>63060899</v>
      </c>
      <c r="DC790" s="7" t="str">
        <f ca="1">IF('Randomized Data'!BX790 = 1, SNPs!$H$26 &amp; SNPs!$H$26, IF('Randomized Data'!BY790 = 1, SNPs!$H$26 &amp; INDIRECT("SNPs!" &amp; CHAR(72 +'Randomized Data'!BZ790) &amp; "26"), INDIRECT("SNPs!" &amp; CHAR(72 +'Randomized Data'!BZ790) &amp; "26") &amp; INDIRECT("SNPs!" &amp; CHAR(72 +'Randomized Data'!BZ790) &amp; "26")))</f>
        <v>AA</v>
      </c>
      <c r="DD790" t="str">
        <f>SNPs!$F$27</f>
        <v>rs727504290</v>
      </c>
      <c r="DE790">
        <f>SNPs!$C$27</f>
        <v>15</v>
      </c>
      <c r="DF790">
        <f>SNPs!$D$27</f>
        <v>63042875</v>
      </c>
      <c r="DG790" s="7" t="str">
        <f ca="1">IF('Randomized Data'!CA790 = 1, SNPs!$H$27 &amp; SNPs!$H$27, IF('Randomized Data'!CB790 = 1, SNPs!$H$27 &amp; INDIRECT("SNPs!" &amp; CHAR(72 +'Randomized Data'!CC790) &amp; "27"), INDIRECT("SNPs!" &amp; CHAR(72 +'Randomized Data'!CC790) &amp; "27") &amp; INDIRECT("SNPs!" &amp; CHAR(72 +'Randomized Data'!CC790) &amp; "27")))</f>
        <v>CC</v>
      </c>
      <c r="DH790" t="str">
        <f>SNPs!$F$28</f>
        <v>rs104894504</v>
      </c>
      <c r="DI790">
        <f>SNPs!$C$28</f>
        <v>15</v>
      </c>
      <c r="DJ790">
        <f>SNPs!$D$28</f>
        <v>63057028</v>
      </c>
      <c r="DK790" s="7" t="str">
        <f ca="1">IF('Randomized Data'!CD790 = 1, SNPs!$H$28 &amp; SNPs!$H$28, IF('Randomized Data'!CE790 = 1, SNPs!$H$28 &amp; INDIRECT("SNPs!" &amp; CHAR(72 +'Randomized Data'!CF790) &amp; "28"), INDIRECT("SNPs!" &amp; CHAR(72 +'Randomized Data'!CF790) &amp; "28") &amp; INDIRECT("SNPs!" &amp; CHAR(72 +'Randomized Data'!CF790) &amp; "28")))</f>
        <v>TC</v>
      </c>
      <c r="DL790" t="str">
        <f>SNPs!$F$29</f>
        <v>rs375882485</v>
      </c>
      <c r="DM790">
        <f>SNPs!$C$29</f>
        <v>11</v>
      </c>
      <c r="DN790">
        <f>SNPs!$D$29</f>
        <v>47342698</v>
      </c>
      <c r="DO790" s="7" t="str">
        <f ca="1">IF('Randomized Data'!CG790 = 1, SNPs!$H$29 &amp; SNPs!$H$29, IF('Randomized Data'!CH790 = 1, SNPs!$H$29 &amp; INDIRECT("SNPs!" &amp; CHAR(72 +'Randomized Data'!CI790) &amp; "29"), INDIRECT("SNPs!" &amp; CHAR(72 +'Randomized Data'!CI790) &amp; "29") &amp; INDIRECT("SNPs!" &amp; CHAR(72 +'Randomized Data'!CI790) &amp; "29")))</f>
        <v>GG</v>
      </c>
      <c r="DP790" t="str">
        <f>SNPs!$F$30</f>
        <v>rs397516083</v>
      </c>
      <c r="DQ790">
        <f>SNPs!$C$30</f>
        <v>11</v>
      </c>
      <c r="DR790">
        <f>SNPs!$D$30</f>
        <v>47346379</v>
      </c>
      <c r="DS790" s="7" t="str">
        <f ca="1">IF('Randomized Data'!CJ790 = 1, SNPs!$H$30 &amp; SNPs!$H$30, IF('Randomized Data'!CK790 = 1, SNPs!$H$30 &amp; INDIRECT("SNPs!" &amp; CHAR(72 +'Randomized Data'!CL790) &amp; "30"), INDIRECT("SNPs!" &amp; CHAR(72 +'Randomized Data'!CL790) &amp; "30") &amp; INDIRECT("SNPs!" &amp; CHAR(72 +'Randomized Data'!CL790) &amp; "30")))</f>
        <v>GA</v>
      </c>
      <c r="DT790" t="str">
        <f>SNPs!$F$31</f>
        <v>rs397515937</v>
      </c>
      <c r="DU790">
        <f>SNPs!$C$31</f>
        <v>11</v>
      </c>
      <c r="DV790">
        <f>SNPs!$D$31</f>
        <v>47339792</v>
      </c>
      <c r="DW790" s="7" t="str">
        <f ca="1">IF('Randomized Data'!CM790 = 1, SNPs!$H$31 &amp; SNPs!$H$31, IF('Randomized Data'!CN790 = 1, SNPs!$H$31 &amp; INDIRECT("SNPs!" &amp; CHAR(72 +'Randomized Data'!CO790) &amp; "31"), INDIRECT("SNPs!" &amp; CHAR(72 +'Randomized Data'!CO790) &amp; "31") &amp; INDIRECT("SNPs!" &amp; CHAR(72 +'Randomized Data'!CO790) &amp; "31")))</f>
        <v>AG</v>
      </c>
      <c r="DX790" t="str">
        <f>SNPs!$F$32</f>
        <v>rs397516074</v>
      </c>
      <c r="DY790">
        <f>SNPs!$C$32</f>
        <v>11</v>
      </c>
      <c r="DZ790">
        <f>SNPs!$D$32</f>
        <v>47348424</v>
      </c>
      <c r="EA790" s="7" t="str">
        <f ca="1">IF('Randomized Data'!CP790 = 1, SNPs!$H$32 &amp; SNPs!$H$32, IF('Randomized Data'!CQ790 = 1, SNPs!$H$32 &amp; INDIRECT("SNPs!" &amp; CHAR(72 +'Randomized Data'!CR790) &amp; "32"), INDIRECT("SNPs!" &amp; CHAR(72 +'Randomized Data'!CR790) &amp; "32") &amp; INDIRECT("SNPs!" &amp; CHAR(72 +'Randomized Data'!CR790) &amp; "32")))</f>
        <v>AA</v>
      </c>
      <c r="EB790" t="str">
        <f>SNPs!$F$33</f>
        <v>rs397515963</v>
      </c>
      <c r="EC790">
        <f>SNPs!$C$33</f>
        <v>11</v>
      </c>
      <c r="ED790">
        <f>SNPs!$D$33</f>
        <v>47337729</v>
      </c>
      <c r="EE790" s="7" t="str">
        <f ca="1">IF('Randomized Data'!CS790 = 1, SNPs!$H$33 &amp; SNPs!$H$33, IF('Randomized Data'!CT790 = 1, SNPs!$H$33 &amp; INDIRECT("SNPs!" &amp; CHAR(72 +'Randomized Data'!CU790) &amp; "33"), INDIRECT("SNPs!" &amp; CHAR(72 +'Randomized Data'!CU790) &amp; "33") &amp; INDIRECT("SNPs!" &amp; CHAR(72 +'Randomized Data'!CU790) &amp; "33")))</f>
        <v>--</v>
      </c>
    </row>
    <row r="791" spans="1:13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  <c r="F791" s="3">
        <v>42160</v>
      </c>
      <c r="G791" s="9" t="str">
        <f>'Randomized Data'!C791</f>
        <v>Internal Lab</v>
      </c>
      <c r="H791" t="str">
        <f>SNPs!$F$2</f>
        <v>rs12248560</v>
      </c>
      <c r="I791">
        <f>SNPs!$C$2</f>
        <v>10</v>
      </c>
      <c r="J791">
        <f>SNPs!$D$2</f>
        <v>94761900</v>
      </c>
      <c r="K791" t="str">
        <f ca="1">IF('Randomized Data'!D791 = 1, SNPs!$H$2 &amp; SNPs!$H$2, IF('Randomized Data'!E791 = 1, SNPs!$H$2 &amp; INDIRECT("SNPs!" &amp; CHAR(72 +'Randomized Data'!F791) &amp; "2"), INDIRECT("SNPs!" &amp; CHAR(72 +'Randomized Data'!F791) &amp; "2") &amp; INDIRECT("SNPs!" &amp; CHAR(72 +'Randomized Data'!F791) &amp; "2")))</f>
        <v>AA</v>
      </c>
      <c r="L791" t="str">
        <f>SNPs!$F$3</f>
        <v>rs28399504</v>
      </c>
      <c r="M791">
        <f>SNPs!$C$3</f>
        <v>10</v>
      </c>
      <c r="N791">
        <f>SNPs!$D$3</f>
        <v>94762706</v>
      </c>
      <c r="O791" t="str">
        <f ca="1">IF('Randomized Data'!G791 = 1, SNPs!$H$3 &amp; SNPs!$H$3, IF('Randomized Data'!H791 = 1, SNPs!$H$3 &amp; INDIRECT("SNPs!" &amp; CHAR(72 +'Randomized Data'!I791) &amp; "3"), INDIRECT("SNPs!" &amp; CHAR(72 +'Randomized Data'!I791) &amp; "3") &amp; INDIRECT("SNPs!" &amp; CHAR(72 +'Randomized Data'!I791) &amp; "3")))</f>
        <v>AA</v>
      </c>
      <c r="P791" t="str">
        <f>SNPs!$F$4</f>
        <v>rs41291556</v>
      </c>
      <c r="Q791">
        <f>SNPs!$C$4</f>
        <v>10</v>
      </c>
      <c r="R791">
        <f>SNPs!$D$4</f>
        <v>94775416</v>
      </c>
      <c r="S791" t="str">
        <f ca="1">IF('Randomized Data'!J791 = 1, SNPs!$H$4 &amp; SNPs!$H$4, IF('Randomized Data'!K791 = 1, SNPs!$H$4 &amp; INDIRECT("SNPs!" &amp; CHAR(72 +'Randomized Data'!L791) &amp; "4"), INDIRECT("SNPs!" &amp; CHAR(72 +'Randomized Data'!L791) &amp; "4") &amp; INDIRECT("SNPs!" &amp; CHAR(72 +'Randomized Data'!L791) &amp; "4")))</f>
        <v>TT</v>
      </c>
      <c r="T791" t="str">
        <f>SNPs!$F$5</f>
        <v>rs72558184</v>
      </c>
      <c r="U791">
        <f>SNPs!$C$5</f>
        <v>10</v>
      </c>
      <c r="V791">
        <f>SNPs!$D$5</f>
        <v>96535210</v>
      </c>
      <c r="W791" t="str">
        <f ca="1">IF('Randomized Data'!M791 = 1, SNPs!$H$5 &amp; SNPs!$H$5, IF('Randomized Data'!N791 = 1, SNPs!$H$5 &amp; INDIRECT("SNPs!" &amp; CHAR(72 +'Randomized Data'!O791) &amp; "5"), INDIRECT("SNPs!" &amp; CHAR(72 +'Randomized Data'!O791) &amp; "5") &amp; INDIRECT("SNPs!" &amp; CHAR(72 +'Randomized Data'!O791) &amp; "5")))</f>
        <v>GG</v>
      </c>
      <c r="X791" t="str">
        <f>SNPs!$F$6</f>
        <v>rs4986893</v>
      </c>
      <c r="Y791">
        <f>SNPs!$C$6</f>
        <v>10</v>
      </c>
      <c r="Z791">
        <f>SNPs!$D$6</f>
        <v>94780653</v>
      </c>
      <c r="AA791" s="7" t="str">
        <f ca="1">IF('Randomized Data'!P791 = 1, SNPs!$H$6 &amp; SNPs!$H$6, IF('Randomized Data'!Q791 = 1, SNPs!$H$6 &amp; INDIRECT("SNPs!" &amp; CHAR(72 +'Randomized Data'!R791) &amp; "6"), INDIRECT("SNPs!" &amp; CHAR(72 +'Randomized Data'!R791) &amp; "6") &amp; INDIRECT("SNPs!" &amp; CHAR(72 +'Randomized Data'!R791) &amp; "6")))</f>
        <v>GG</v>
      </c>
      <c r="AB791" t="str">
        <f>SNPs!$F$7</f>
        <v>rs4244285</v>
      </c>
      <c r="AC791">
        <f>SNPs!$C$7</f>
        <v>10</v>
      </c>
      <c r="AD791">
        <f>SNPs!$D$7</f>
        <v>94781859</v>
      </c>
      <c r="AE791" s="7" t="str">
        <f ca="1">IF('Randomized Data'!S791 = 1, SNPs!$H$7 &amp; SNPs!$H$7, IF('Randomized Data'!T791 = 1, SNPs!$H$7 &amp; INDIRECT("SNPs!" &amp; CHAR(72 +'Randomized Data'!U791) &amp; "7"), INDIRECT("SNPs!" &amp; CHAR(72 +'Randomized Data'!U791) &amp; "7") &amp; INDIRECT("SNPs!" &amp; CHAR(72 +'Randomized Data'!U791) &amp; "7")))</f>
        <v>GC</v>
      </c>
      <c r="AF791" t="str">
        <f>SNPs!$F$8</f>
        <v>rs72558186</v>
      </c>
      <c r="AG791">
        <f>SNPs!$C$8</f>
        <v>10</v>
      </c>
      <c r="AH791">
        <f>SNPs!$D$8</f>
        <v>94781999</v>
      </c>
      <c r="AI791" s="7" t="str">
        <f ca="1">IF('Randomized Data'!V791 = 1, SNPs!$H$8 &amp; SNPs!$H$8, IF('Randomized Data'!W791 = 1, SNPs!$H$8 &amp; INDIRECT("SNPs!" &amp; CHAR(72 +'Randomized Data'!X791) &amp; "8"), INDIRECT("SNPs!" &amp; CHAR(72 +'Randomized Data'!X791) &amp; "8") &amp; INDIRECT("SNPs!" &amp; CHAR(72 +'Randomized Data'!X791) &amp; "8")))</f>
        <v>TT</v>
      </c>
      <c r="AJ791" t="str">
        <f>SNPs!$F$9</f>
        <v>rs56337013</v>
      </c>
      <c r="AK791">
        <f>SNPs!$C$9</f>
        <v>10</v>
      </c>
      <c r="AL791">
        <f>SNPs!$D$9</f>
        <v>94852738</v>
      </c>
      <c r="AM791" s="7" t="str">
        <f ca="1">IF('Randomized Data'!Y$2 = 1, SNPs!$H$9 &amp; SNPs!$H$9, IF('Randomized Data'!Z791 = 1, SNPs!$H$9 &amp; INDIRECT("SNPs!" &amp; CHAR(72 +'Randomized Data'!AA791) &amp; "9"), INDIRECT("SNPs!" &amp; CHAR(72 +'Randomized Data'!AA791) &amp; "9") &amp; INDIRECT("SNPs!" &amp; CHAR(72 +'Randomized Data'!AA791) &amp; "9")))</f>
        <v>CT</v>
      </c>
      <c r="AN791" t="str">
        <f>SNPs!$F$10</f>
        <v>rs17884712</v>
      </c>
      <c r="AO791">
        <f>SNPs!$C$10</f>
        <v>10</v>
      </c>
      <c r="AP791">
        <f>SNPs!$D$10</f>
        <v>94775489</v>
      </c>
      <c r="AQ791" s="7" t="str">
        <f ca="1">IF('Randomized Data'!AB791 = 1, SNPs!$H$10 &amp; SNPs!$H$10, IF('Randomized Data'!AC791 = 1, SNPs!$H$10 &amp; INDIRECT("SNPs!" &amp; CHAR(72 +'Randomized Data'!AD791) &amp; "10"), INDIRECT("SNPs!" &amp; CHAR(72 +'Randomized Data'!AD791) &amp; "10") &amp; INDIRECT("SNPs!" &amp; CHAR(72 +'Randomized Data'!AD791) &amp; "10")))</f>
        <v>GG</v>
      </c>
      <c r="AR791" t="str">
        <f>SNPs!$F$11</f>
        <v>rs6413438</v>
      </c>
      <c r="AS791">
        <f>SNPs!$C$11</f>
        <v>10</v>
      </c>
      <c r="AT791">
        <f>SNPs!$D$11</f>
        <v>94781858</v>
      </c>
      <c r="AU791" s="7" t="str">
        <f ca="1">IF('Randomized Data'!AE791 = 1, SNPs!$H$11 &amp; SNPs!$H$11, IF('Randomized Data'!AF791 = 1, SNPs!$H$11 &amp; INDIRECT("SNPs!" &amp; CHAR(72 +'Randomized Data'!AG791) &amp; "11"), INDIRECT("SNPs!" &amp; CHAR(72 +'Randomized Data'!AG791) &amp; "11") &amp; INDIRECT("SNPs!" &amp; CHAR(72 +'Randomized Data'!AG791) &amp; "11")))</f>
        <v>CT</v>
      </c>
      <c r="AV791" t="str">
        <f>SNPs!$F$12</f>
        <v>rs1057910</v>
      </c>
      <c r="AW791">
        <f>SNPs!$C$12</f>
        <v>10</v>
      </c>
      <c r="AX791">
        <f>SNPs!$D$12</f>
        <v>94981296</v>
      </c>
      <c r="AY791" s="7" t="str">
        <f ca="1">IF('Randomized Data'!AH791 = 1, SNPs!$H$12 &amp; SNPs!$H$12, IF('Randomized Data'!AI791 = 1, SNPs!$H$12 &amp; INDIRECT("SNPs!" &amp; CHAR(72 +'Randomized Data'!AJ791) &amp; "12"), INDIRECT("SNPs!" &amp; CHAR(72 +'Randomized Data'!AJ791) &amp; "12") &amp; INDIRECT("SNPs!" &amp; CHAR(72 +'Randomized Data'!AJ791) &amp; "12")))</f>
        <v>CC</v>
      </c>
      <c r="AZ791" t="str">
        <f>SNPs!$F$13</f>
        <v>rs1799853</v>
      </c>
      <c r="BA791">
        <f>SNPs!$C$13</f>
        <v>10</v>
      </c>
      <c r="BB791">
        <f>SNPs!$D$13</f>
        <v>94942290</v>
      </c>
      <c r="BC791" s="7" t="str">
        <f ca="1">IF('Randomized Data'!AK791 = 1, SNPs!$H$13 &amp; SNPs!$H$13, IF('Randomized Data'!AL791 = 1, SNPs!$H$13 &amp; INDIRECT("SNPs!" &amp; CHAR(72 +'Randomized Data'!AM791) &amp; "13"), INDIRECT("SNPs!" &amp; CHAR(72 +'Randomized Data'!AM791) &amp; "13") &amp; INDIRECT("SNPs!" &amp; CHAR(72 +'Randomized Data'!AM791) &amp; "13")))</f>
        <v>CT</v>
      </c>
      <c r="BD791" t="str">
        <f>SNPs!$F$14</f>
        <v>rs9923231</v>
      </c>
      <c r="BE791">
        <f>SNPs!$C$14</f>
        <v>16</v>
      </c>
      <c r="BF791">
        <f>SNPs!$D$14</f>
        <v>31096368</v>
      </c>
      <c r="BG791" s="7" t="str">
        <f ca="1">IF('Randomized Data'!AN791 = 1, SNPs!$H$14 &amp; SNPs!$H$14, IF('Randomized Data'!AO791 = 1, SNPs!$H$14 &amp; INDIRECT("SNPs!" &amp; CHAR(72 +'Randomized Data'!AP791) &amp; "14"), INDIRECT("SNPs!" &amp; CHAR(72 +'Randomized Data'!AP791) &amp; "14") &amp; INDIRECT("SNPs!" &amp; CHAR(72 +'Randomized Data'!AP791) &amp; "14")))</f>
        <v>CC</v>
      </c>
      <c r="BH791" t="str">
        <f>SNPs!$F$15</f>
        <v>rs9934438</v>
      </c>
      <c r="BI791">
        <f>SNPs!$C$15</f>
        <v>16</v>
      </c>
      <c r="BJ791">
        <f>SNPs!$D$15</f>
        <v>31093557</v>
      </c>
      <c r="BK791" s="7" t="str">
        <f ca="1">IF('Randomized Data'!AQ791 = 1, SNPs!$H$15 &amp; SNPs!$H$15, IF('Randomized Data'!AR791 = 1, SNPs!$H$15 &amp; INDIRECT("SNPs!" &amp; CHAR(72 +'Randomized Data'!AS791) &amp; "15"), INDIRECT("SNPs!" &amp; CHAR(72 +'Randomized Data'!AS791) &amp; "15") &amp; INDIRECT("SNPs!" &amp; CHAR(72 +'Randomized Data'!AS791) &amp; "15")))</f>
        <v>AA</v>
      </c>
      <c r="BL791" t="str">
        <f>SNPs!$F$16</f>
        <v>rs8050894</v>
      </c>
      <c r="BM791">
        <f>SNPs!$C$16</f>
        <v>16</v>
      </c>
      <c r="BN791">
        <f>SNPs!$D$16</f>
        <v>31093188</v>
      </c>
      <c r="BO791" s="7" t="str">
        <f ca="1">IF('Randomized Data'!AT791 = 1, SNPs!$H$16 &amp; SNPs!$H$16, IF('Randomized Data'!AU791 = 1, SNPs!$H$16 &amp; INDIRECT("SNPs!" &amp; CHAR(72 +'Randomized Data'!AV791) &amp; "16"), INDIRECT("SNPs!" &amp; CHAR(72 +'Randomized Data'!AV791) &amp; "16") &amp; INDIRECT("SNPs!" &amp; CHAR(72 +'Randomized Data'!AV791) &amp; "16")))</f>
        <v>CC</v>
      </c>
      <c r="BP791" t="str">
        <f>SNPs!$F$17</f>
        <v>rs6025</v>
      </c>
      <c r="BQ791">
        <f>SNPs!$C$17</f>
        <v>1</v>
      </c>
      <c r="BR791">
        <f>SNPs!$D$17</f>
        <v>169549811</v>
      </c>
      <c r="BS791" s="7" t="str">
        <f ca="1">IF('Randomized Data'!AW791 = 1, SNPs!$H$17 &amp; SNPs!$H$17, IF('Randomized Data'!AX791 = 1, SNPs!$H$17 &amp; INDIRECT("SNPs!" &amp; CHAR(72 +'Randomized Data'!AY791) &amp; "17"), INDIRECT("SNPs!" &amp; CHAR(72 +'Randomized Data'!AY791) &amp; "17") &amp; INDIRECT("SNPs!" &amp; CHAR(72 +'Randomized Data'!AY791) &amp; "17")))</f>
        <v>GA</v>
      </c>
      <c r="BT791" t="str">
        <f>SNPs!$F$18</f>
        <v>rs1799963</v>
      </c>
      <c r="BU791">
        <f>SNPs!$C$18</f>
        <v>11</v>
      </c>
      <c r="BV791">
        <f>SNPs!$D$18</f>
        <v>46739505</v>
      </c>
      <c r="BW791" s="7" t="str">
        <f ca="1">IF('Randomized Data'!AZ791 = 1, SNPs!$H$18 &amp; SNPs!$H$18, IF('Randomized Data'!BA791 = 1, SNPs!$H$18 &amp; INDIRECT("SNPs!" &amp; CHAR(72 +'Randomized Data'!BB791) &amp; "18"), INDIRECT("SNPs!" &amp; CHAR(72 +'Randomized Data'!BB791) &amp; "18") &amp; INDIRECT("SNPs!" &amp; CHAR(72 +'Randomized Data'!BB791) &amp; "18")))</f>
        <v>GG</v>
      </c>
      <c r="BX791" t="str">
        <f>SNPs!$F$19</f>
        <v>rs121913626</v>
      </c>
      <c r="BY791">
        <f>SNPs!$C$19</f>
        <v>14</v>
      </c>
      <c r="BZ791">
        <f>SNPs!$D$19</f>
        <v>23427723</v>
      </c>
      <c r="CA791" s="7" t="str">
        <f ca="1">IF('Randomized Data'!BC791 = 1, SNPs!$H$19 &amp; SNPs!$H$19, IF('Randomized Data'!BD791 = 1, SNPs!$H$19 &amp; INDIRECT("SNPs!" &amp; CHAR(72 +'Randomized Data'!BE791) &amp; "19"), INDIRECT("SNPs!" &amp; CHAR(72 +'Randomized Data'!BE791) &amp; "19") &amp; INDIRECT("SNPs!" &amp; CHAR(72 +'Randomized Data'!BE791) &amp; "19")))</f>
        <v>CC</v>
      </c>
      <c r="CB791" t="str">
        <f>SNPs!$F$20</f>
        <v>rs3218713</v>
      </c>
      <c r="CC791">
        <f>SNPs!$C$20</f>
        <v>14</v>
      </c>
      <c r="CD791">
        <f>SNPs!$D$20</f>
        <v>23431468</v>
      </c>
      <c r="CE791" s="7" t="str">
        <f ca="1">IF('Randomized Data'!BF791 = 1, SNPs!$H$20 &amp; SNPs!$H$20, IF('Randomized Data'!BG791 = 1, SNPs!$H$20 &amp; INDIRECT("SNPs!" &amp; CHAR(72 +'Randomized Data'!BH791) &amp; "20"), INDIRECT("SNPs!" &amp; CHAR(72 +'Randomized Data'!BH791) &amp; "20") &amp; INDIRECT("SNPs!" &amp; CHAR(72 +'Randomized Data'!BH791) &amp; "20")))</f>
        <v>AA</v>
      </c>
      <c r="CF791" t="str">
        <f>SNPs!$F$21</f>
        <v>rs3218714</v>
      </c>
      <c r="CG791">
        <f>SNPs!$C$21</f>
        <v>14</v>
      </c>
      <c r="CH791">
        <f>SNPs!$D$21</f>
        <v>23429279</v>
      </c>
      <c r="CI791" s="7" t="str">
        <f ca="1">IF('Randomized Data'!BI791 = 1, SNPs!$H$21 &amp; SNPs!$H$21, IF('Randomized Data'!BJ791 = 1, SNPs!$H$21 &amp; INDIRECT("SNPs!" &amp; CHAR(72 +'Randomized Data'!BK791) &amp; "21"), INDIRECT("SNPs!" &amp; CHAR(72 +'Randomized Data'!BK791) &amp; "21") &amp; INDIRECT("SNPs!" &amp; CHAR(72 +'Randomized Data'!BK791) &amp; "21")))</f>
        <v>TT</v>
      </c>
      <c r="CJ791" t="str">
        <f>SNPs!$F$22</f>
        <v>rs121964855</v>
      </c>
      <c r="CK791">
        <f>SNPs!$C$22</f>
        <v>1</v>
      </c>
      <c r="CL791">
        <f>SNPs!$D$22</f>
        <v>201365638</v>
      </c>
      <c r="CM791" s="7" t="str">
        <f ca="1">IF('Randomized Data'!BL791 = 1, SNPs!$H$22 &amp; SNPs!$H$22, IF('Randomized Data'!BM791 = 1, SNPs!$H$22 &amp; INDIRECT("SNPs!" &amp; CHAR(72 +'Randomized Data'!BN791) &amp; "22"), INDIRECT("SNPs!" &amp; CHAR(72 +'Randomized Data'!BN791) &amp; "22") &amp; INDIRECT("SNPs!" &amp; CHAR(72 +'Randomized Data'!BN791) &amp; "22")))</f>
        <v>TA</v>
      </c>
      <c r="CN791" t="str">
        <f>SNPs!$F$23</f>
        <v>rs121964856</v>
      </c>
      <c r="CO791">
        <f>SNPs!$C$23</f>
        <v>1</v>
      </c>
      <c r="CP791">
        <f>SNPs!$D$23</f>
        <v>201365297</v>
      </c>
      <c r="CQ791" s="7" t="str">
        <f ca="1">IF('Randomized Data'!BO791 = 1, SNPs!$H$23 &amp; SNPs!$H$23, IF('Randomized Data'!BP791 = 1, SNPs!$H$23 &amp; INDIRECT("SNPs!" &amp; CHAR(72 +'Randomized Data'!BQ791) &amp; "23"), INDIRECT("SNPs!" &amp; CHAR(72 +'Randomized Data'!BQ791) &amp; "23") &amp; INDIRECT("SNPs!" &amp; CHAR(72 +'Randomized Data'!BQ791) &amp; "23")))</f>
        <v>GG</v>
      </c>
      <c r="CR791" t="str">
        <f>SNPs!$F$24</f>
        <v>rs121964857</v>
      </c>
      <c r="CS791">
        <f>SNPs!$C$24</f>
        <v>1</v>
      </c>
      <c r="CT791">
        <f>SNPs!$D$24</f>
        <v>201359245</v>
      </c>
      <c r="CU791" s="7" t="str">
        <f ca="1">IF('Randomized Data'!BR791 = 1, SNPs!$H$24 &amp; SNPs!$H$24, IF('Randomized Data'!BS791 = 1, SNPs!$H$24 &amp; INDIRECT("SNPs!" &amp; CHAR(72 +'Randomized Data'!BT791) &amp; "24"), INDIRECT("SNPs!" &amp; CHAR(72 +'Randomized Data'!BT791) &amp; "24") &amp; INDIRECT("SNPs!" &amp; CHAR(72 +'Randomized Data'!BT791) &amp; "24")))</f>
        <v>CC</v>
      </c>
      <c r="CV791" t="str">
        <f>SNPs!$F$25</f>
        <v>rs28934269</v>
      </c>
      <c r="CW791">
        <f>SNPs!$C$25</f>
        <v>15</v>
      </c>
      <c r="CX791">
        <f>SNPs!$D$25</f>
        <v>63060915</v>
      </c>
      <c r="CY791" s="7" t="str">
        <f ca="1">IF('Randomized Data'!BU791 = 1, SNPs!$H$25 &amp; SNPs!$H$25, IF('Randomized Data'!BV791 = 1, SNPs!$H$25 &amp; INDIRECT("SNPs!" &amp; CHAR(72 +'Randomized Data'!BW791) &amp; "25"), INDIRECT("SNPs!" &amp; CHAR(72 +'Randomized Data'!BW791) &amp; "25") &amp; INDIRECT("SNPs!" &amp; CHAR(72 +'Randomized Data'!BW791) &amp; "25")))</f>
        <v>GG</v>
      </c>
      <c r="CZ791" t="str">
        <f>SNPs!$F$26</f>
        <v>rs28934270</v>
      </c>
      <c r="DA791">
        <f>SNPs!$C$26</f>
        <v>15</v>
      </c>
      <c r="DB791">
        <f>SNPs!$D$26</f>
        <v>63060899</v>
      </c>
      <c r="DC791" s="7" t="str">
        <f ca="1">IF('Randomized Data'!BX791 = 1, SNPs!$H$26 &amp; SNPs!$H$26, IF('Randomized Data'!BY791 = 1, SNPs!$H$26 &amp; INDIRECT("SNPs!" &amp; CHAR(72 +'Randomized Data'!BZ791) &amp; "26"), INDIRECT("SNPs!" &amp; CHAR(72 +'Randomized Data'!BZ791) &amp; "26") &amp; INDIRECT("SNPs!" &amp; CHAR(72 +'Randomized Data'!BZ791) &amp; "26")))</f>
        <v>AA</v>
      </c>
      <c r="DD791" t="str">
        <f>SNPs!$F$27</f>
        <v>rs727504290</v>
      </c>
      <c r="DE791">
        <f>SNPs!$C$27</f>
        <v>15</v>
      </c>
      <c r="DF791">
        <f>SNPs!$D$27</f>
        <v>63042875</v>
      </c>
      <c r="DG791" s="7" t="str">
        <f ca="1">IF('Randomized Data'!CA791 = 1, SNPs!$H$27 &amp; SNPs!$H$27, IF('Randomized Data'!CB791 = 1, SNPs!$H$27 &amp; INDIRECT("SNPs!" &amp; CHAR(72 +'Randomized Data'!CC791) &amp; "27"), INDIRECT("SNPs!" &amp; CHAR(72 +'Randomized Data'!CC791) &amp; "27") &amp; INDIRECT("SNPs!" &amp; CHAR(72 +'Randomized Data'!CC791) &amp; "27")))</f>
        <v>GG</v>
      </c>
      <c r="DH791" t="str">
        <f>SNPs!$F$28</f>
        <v>rs104894504</v>
      </c>
      <c r="DI791">
        <f>SNPs!$C$28</f>
        <v>15</v>
      </c>
      <c r="DJ791">
        <f>SNPs!$D$28</f>
        <v>63057028</v>
      </c>
      <c r="DK791" s="7" t="str">
        <f ca="1">IF('Randomized Data'!CD791 = 1, SNPs!$H$28 &amp; SNPs!$H$28, IF('Randomized Data'!CE791 = 1, SNPs!$H$28 &amp; INDIRECT("SNPs!" &amp; CHAR(72 +'Randomized Data'!CF791) &amp; "28"), INDIRECT("SNPs!" &amp; CHAR(72 +'Randomized Data'!CF791) &amp; "28") &amp; INDIRECT("SNPs!" &amp; CHAR(72 +'Randomized Data'!CF791) &amp; "28")))</f>
        <v>TT</v>
      </c>
      <c r="DL791" t="str">
        <f>SNPs!$F$29</f>
        <v>rs375882485</v>
      </c>
      <c r="DM791">
        <f>SNPs!$C$29</f>
        <v>11</v>
      </c>
      <c r="DN791">
        <f>SNPs!$D$29</f>
        <v>47342698</v>
      </c>
      <c r="DO791" s="7" t="str">
        <f ca="1">IF('Randomized Data'!CG791 = 1, SNPs!$H$29 &amp; SNPs!$H$29, IF('Randomized Data'!CH791 = 1, SNPs!$H$29 &amp; INDIRECT("SNPs!" &amp; CHAR(72 +'Randomized Data'!CI791) &amp; "29"), INDIRECT("SNPs!" &amp; CHAR(72 +'Randomized Data'!CI791) &amp; "29") &amp; INDIRECT("SNPs!" &amp; CHAR(72 +'Randomized Data'!CI791) &amp; "29")))</f>
        <v>GG</v>
      </c>
      <c r="DP791" t="str">
        <f>SNPs!$F$30</f>
        <v>rs397516083</v>
      </c>
      <c r="DQ791">
        <f>SNPs!$C$30</f>
        <v>11</v>
      </c>
      <c r="DR791">
        <f>SNPs!$D$30</f>
        <v>47346379</v>
      </c>
      <c r="DS791" s="7" t="str">
        <f ca="1">IF('Randomized Data'!CJ791 = 1, SNPs!$H$30 &amp; SNPs!$H$30, IF('Randomized Data'!CK791 = 1, SNPs!$H$30 &amp; INDIRECT("SNPs!" &amp; CHAR(72 +'Randomized Data'!CL791) &amp; "30"), INDIRECT("SNPs!" &amp; CHAR(72 +'Randomized Data'!CL791) &amp; "30") &amp; INDIRECT("SNPs!" &amp; CHAR(72 +'Randomized Data'!CL791) &amp; "30")))</f>
        <v>GA</v>
      </c>
      <c r="DT791" t="str">
        <f>SNPs!$F$31</f>
        <v>rs397515937</v>
      </c>
      <c r="DU791">
        <f>SNPs!$C$31</f>
        <v>11</v>
      </c>
      <c r="DV791">
        <f>SNPs!$D$31</f>
        <v>47339792</v>
      </c>
      <c r="DW791" s="7" t="str">
        <f ca="1">IF('Randomized Data'!CM791 = 1, SNPs!$H$31 &amp; SNPs!$H$31, IF('Randomized Data'!CN791 = 1, SNPs!$H$31 &amp; INDIRECT("SNPs!" &amp; CHAR(72 +'Randomized Data'!CO791) &amp; "31"), INDIRECT("SNPs!" &amp; CHAR(72 +'Randomized Data'!CO791) &amp; "31") &amp; INDIRECT("SNPs!" &amp; CHAR(72 +'Randomized Data'!CO791) &amp; "31")))</f>
        <v>GG</v>
      </c>
      <c r="DX791" t="str">
        <f>SNPs!$F$32</f>
        <v>rs397516074</v>
      </c>
      <c r="DY791">
        <f>SNPs!$C$32</f>
        <v>11</v>
      </c>
      <c r="DZ791">
        <f>SNPs!$D$32</f>
        <v>47348424</v>
      </c>
      <c r="EA791" s="7" t="str">
        <f ca="1">IF('Randomized Data'!CP791 = 1, SNPs!$H$32 &amp; SNPs!$H$32, IF('Randomized Data'!CQ791 = 1, SNPs!$H$32 &amp; INDIRECT("SNPs!" &amp; CHAR(72 +'Randomized Data'!CR791) &amp; "32"), INDIRECT("SNPs!" &amp; CHAR(72 +'Randomized Data'!CR791) &amp; "32") &amp; INDIRECT("SNPs!" &amp; CHAR(72 +'Randomized Data'!CR791) &amp; "32")))</f>
        <v>AA</v>
      </c>
      <c r="EB791" t="str">
        <f>SNPs!$F$33</f>
        <v>rs397515963</v>
      </c>
      <c r="EC791">
        <f>SNPs!$C$33</f>
        <v>11</v>
      </c>
      <c r="ED791">
        <f>SNPs!$D$33</f>
        <v>47337729</v>
      </c>
      <c r="EE791" s="7" t="str">
        <f ca="1">IF('Randomized Data'!CS791 = 1, SNPs!$H$33 &amp; SNPs!$H$33, IF('Randomized Data'!CT791 = 1, SNPs!$H$33 &amp; INDIRECT("SNPs!" &amp; CHAR(72 +'Randomized Data'!CU791) &amp; "33"), INDIRECT("SNPs!" &amp; CHAR(72 +'Randomized Data'!CU791) &amp; "33") &amp; INDIRECT("SNPs!" &amp; CHAR(72 +'Randomized Data'!CU791) &amp; "33")))</f>
        <v>--</v>
      </c>
    </row>
    <row r="792" spans="1:13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  <c r="F792" s="3">
        <v>42149</v>
      </c>
      <c r="G792" s="9" t="str">
        <f>'Randomized Data'!C792</f>
        <v>External Lab</v>
      </c>
      <c r="H792" t="str">
        <f>SNPs!$F$2</f>
        <v>rs12248560</v>
      </c>
      <c r="I792">
        <f>SNPs!$C$2</f>
        <v>10</v>
      </c>
      <c r="J792">
        <f>SNPs!$D$2</f>
        <v>94761900</v>
      </c>
      <c r="K792" t="str">
        <f ca="1">IF('Randomized Data'!D792 = 1, SNPs!$H$2 &amp; SNPs!$H$2, IF('Randomized Data'!E792 = 1, SNPs!$H$2 &amp; INDIRECT("SNPs!" &amp; CHAR(72 +'Randomized Data'!F792) &amp; "2"), INDIRECT("SNPs!" &amp; CHAR(72 +'Randomized Data'!F792) &amp; "2") &amp; INDIRECT("SNPs!" &amp; CHAR(72 +'Randomized Data'!F792) &amp; "2")))</f>
        <v>AA</v>
      </c>
      <c r="L792" t="str">
        <f>SNPs!$F$3</f>
        <v>rs28399504</v>
      </c>
      <c r="M792">
        <f>SNPs!$C$3</f>
        <v>10</v>
      </c>
      <c r="N792">
        <f>SNPs!$D$3</f>
        <v>94762706</v>
      </c>
      <c r="O792" t="str">
        <f ca="1">IF('Randomized Data'!G792 = 1, SNPs!$H$3 &amp; SNPs!$H$3, IF('Randomized Data'!H792 = 1, SNPs!$H$3 &amp; INDIRECT("SNPs!" &amp; CHAR(72 +'Randomized Data'!I792) &amp; "3"), INDIRECT("SNPs!" &amp; CHAR(72 +'Randomized Data'!I792) &amp; "3") &amp; INDIRECT("SNPs!" &amp; CHAR(72 +'Randomized Data'!I792) &amp; "3")))</f>
        <v>AG</v>
      </c>
      <c r="P792" t="str">
        <f>SNPs!$F$4</f>
        <v>rs41291556</v>
      </c>
      <c r="Q792">
        <f>SNPs!$C$4</f>
        <v>10</v>
      </c>
      <c r="R792">
        <f>SNPs!$D$4</f>
        <v>94775416</v>
      </c>
      <c r="S792" t="str">
        <f ca="1">IF('Randomized Data'!J792 = 1, SNPs!$H$4 &amp; SNPs!$H$4, IF('Randomized Data'!K792 = 1, SNPs!$H$4 &amp; INDIRECT("SNPs!" &amp; CHAR(72 +'Randomized Data'!L792) &amp; "4"), INDIRECT("SNPs!" &amp; CHAR(72 +'Randomized Data'!L792) &amp; "4") &amp; INDIRECT("SNPs!" &amp; CHAR(72 +'Randomized Data'!L792) &amp; "4")))</f>
        <v>TC</v>
      </c>
      <c r="T792" t="str">
        <f>SNPs!$F$5</f>
        <v>rs72558184</v>
      </c>
      <c r="U792">
        <f>SNPs!$C$5</f>
        <v>10</v>
      </c>
      <c r="V792">
        <f>SNPs!$D$5</f>
        <v>96535210</v>
      </c>
      <c r="W792" t="str">
        <f ca="1">IF('Randomized Data'!M792 = 1, SNPs!$H$5 &amp; SNPs!$H$5, IF('Randomized Data'!N792 = 1, SNPs!$H$5 &amp; INDIRECT("SNPs!" &amp; CHAR(72 +'Randomized Data'!O792) &amp; "5"), INDIRECT("SNPs!" &amp; CHAR(72 +'Randomized Data'!O792) &amp; "5") &amp; INDIRECT("SNPs!" &amp; CHAR(72 +'Randomized Data'!O792) &amp; "5")))</f>
        <v>GG</v>
      </c>
      <c r="X792" t="str">
        <f>SNPs!$F$6</f>
        <v>rs4986893</v>
      </c>
      <c r="Y792">
        <f>SNPs!$C$6</f>
        <v>10</v>
      </c>
      <c r="Z792">
        <f>SNPs!$D$6</f>
        <v>94780653</v>
      </c>
      <c r="AA792" s="7" t="str">
        <f ca="1">IF('Randomized Data'!P792 = 1, SNPs!$H$6 &amp; SNPs!$H$6, IF('Randomized Data'!Q792 = 1, SNPs!$H$6 &amp; INDIRECT("SNPs!" &amp; CHAR(72 +'Randomized Data'!R792) &amp; "6"), INDIRECT("SNPs!" &amp; CHAR(72 +'Randomized Data'!R792) &amp; "6") &amp; INDIRECT("SNPs!" &amp; CHAR(72 +'Randomized Data'!R792) &amp; "6")))</f>
        <v>GG</v>
      </c>
      <c r="AB792" t="str">
        <f>SNPs!$F$7</f>
        <v>rs4244285</v>
      </c>
      <c r="AC792">
        <f>SNPs!$C$7</f>
        <v>10</v>
      </c>
      <c r="AD792">
        <f>SNPs!$D$7</f>
        <v>94781859</v>
      </c>
      <c r="AE792" s="7" t="str">
        <f ca="1">IF('Randomized Data'!S792 = 1, SNPs!$H$7 &amp; SNPs!$H$7, IF('Randomized Data'!T792 = 1, SNPs!$H$7 &amp; INDIRECT("SNPs!" &amp; CHAR(72 +'Randomized Data'!U792) &amp; "7"), INDIRECT("SNPs!" &amp; CHAR(72 +'Randomized Data'!U792) &amp; "7") &amp; INDIRECT("SNPs!" &amp; CHAR(72 +'Randomized Data'!U792) &amp; "7")))</f>
        <v>CC</v>
      </c>
      <c r="AF792" t="str">
        <f>SNPs!$F$8</f>
        <v>rs72558186</v>
      </c>
      <c r="AG792">
        <f>SNPs!$C$8</f>
        <v>10</v>
      </c>
      <c r="AH792">
        <f>SNPs!$D$8</f>
        <v>94781999</v>
      </c>
      <c r="AI792" s="7" t="str">
        <f ca="1">IF('Randomized Data'!V792 = 1, SNPs!$H$8 &amp; SNPs!$H$8, IF('Randomized Data'!W792 = 1, SNPs!$H$8 &amp; INDIRECT("SNPs!" &amp; CHAR(72 +'Randomized Data'!X792) &amp; "8"), INDIRECT("SNPs!" &amp; CHAR(72 +'Randomized Data'!X792) &amp; "8") &amp; INDIRECT("SNPs!" &amp; CHAR(72 +'Randomized Data'!X792) &amp; "8")))</f>
        <v>AA</v>
      </c>
      <c r="AJ792" t="str">
        <f>SNPs!$F$9</f>
        <v>rs56337013</v>
      </c>
      <c r="AK792">
        <f>SNPs!$C$9</f>
        <v>10</v>
      </c>
      <c r="AL792">
        <f>SNPs!$D$9</f>
        <v>94852738</v>
      </c>
      <c r="AM792" s="7" t="str">
        <f ca="1">IF('Randomized Data'!Y$2 = 1, SNPs!$H$9 &amp; SNPs!$H$9, IF('Randomized Data'!Z792 = 1, SNPs!$H$9 &amp; INDIRECT("SNPs!" &amp; CHAR(72 +'Randomized Data'!AA792) &amp; "9"), INDIRECT("SNPs!" &amp; CHAR(72 +'Randomized Data'!AA792) &amp; "9") &amp; INDIRECT("SNPs!" &amp; CHAR(72 +'Randomized Data'!AA792) &amp; "9")))</f>
        <v>TT</v>
      </c>
      <c r="AN792" t="str">
        <f>SNPs!$F$10</f>
        <v>rs17884712</v>
      </c>
      <c r="AO792">
        <f>SNPs!$C$10</f>
        <v>10</v>
      </c>
      <c r="AP792">
        <f>SNPs!$D$10</f>
        <v>94775489</v>
      </c>
      <c r="AQ792" s="7" t="str">
        <f ca="1">IF('Randomized Data'!AB792 = 1, SNPs!$H$10 &amp; SNPs!$H$10, IF('Randomized Data'!AC792 = 1, SNPs!$H$10 &amp; INDIRECT("SNPs!" &amp; CHAR(72 +'Randomized Data'!AD792) &amp; "10"), INDIRECT("SNPs!" &amp; CHAR(72 +'Randomized Data'!AD792) &amp; "10") &amp; INDIRECT("SNPs!" &amp; CHAR(72 +'Randomized Data'!AD792) &amp; "10")))</f>
        <v>GG</v>
      </c>
      <c r="AR792" t="str">
        <f>SNPs!$F$11</f>
        <v>rs6413438</v>
      </c>
      <c r="AS792">
        <f>SNPs!$C$11</f>
        <v>10</v>
      </c>
      <c r="AT792">
        <f>SNPs!$D$11</f>
        <v>94781858</v>
      </c>
      <c r="AU792" s="7" t="str">
        <f ca="1">IF('Randomized Data'!AE792 = 1, SNPs!$H$11 &amp; SNPs!$H$11, IF('Randomized Data'!AF792 = 1, SNPs!$H$11 &amp; INDIRECT("SNPs!" &amp; CHAR(72 +'Randomized Data'!AG792) &amp; "11"), INDIRECT("SNPs!" &amp; CHAR(72 +'Randomized Data'!AG792) &amp; "11") &amp; INDIRECT("SNPs!" &amp; CHAR(72 +'Randomized Data'!AG792) &amp; "11")))</f>
        <v>CT</v>
      </c>
      <c r="AV792" t="str">
        <f>SNPs!$F$12</f>
        <v>rs1057910</v>
      </c>
      <c r="AW792">
        <f>SNPs!$C$12</f>
        <v>10</v>
      </c>
      <c r="AX792">
        <f>SNPs!$D$12</f>
        <v>94981296</v>
      </c>
      <c r="AY792" s="7" t="str">
        <f ca="1">IF('Randomized Data'!AH792 = 1, SNPs!$H$12 &amp; SNPs!$H$12, IF('Randomized Data'!AI792 = 1, SNPs!$H$12 &amp; INDIRECT("SNPs!" &amp; CHAR(72 +'Randomized Data'!AJ792) &amp; "12"), INDIRECT("SNPs!" &amp; CHAR(72 +'Randomized Data'!AJ792) &amp; "12") &amp; INDIRECT("SNPs!" &amp; CHAR(72 +'Randomized Data'!AJ792) &amp; "12")))</f>
        <v>AC</v>
      </c>
      <c r="AZ792" t="str">
        <f>SNPs!$F$13</f>
        <v>rs1799853</v>
      </c>
      <c r="BA792">
        <f>SNPs!$C$13</f>
        <v>10</v>
      </c>
      <c r="BB792">
        <f>SNPs!$D$13</f>
        <v>94942290</v>
      </c>
      <c r="BC792" s="7" t="str">
        <f ca="1">IF('Randomized Data'!AK792 = 1, SNPs!$H$13 &amp; SNPs!$H$13, IF('Randomized Data'!AL792 = 1, SNPs!$H$13 &amp; INDIRECT("SNPs!" &amp; CHAR(72 +'Randomized Data'!AM792) &amp; "13"), INDIRECT("SNPs!" &amp; CHAR(72 +'Randomized Data'!AM792) &amp; "13") &amp; INDIRECT("SNPs!" &amp; CHAR(72 +'Randomized Data'!AM792) &amp; "13")))</f>
        <v>TT</v>
      </c>
      <c r="BD792" t="str">
        <f>SNPs!$F$14</f>
        <v>rs9923231</v>
      </c>
      <c r="BE792">
        <f>SNPs!$C$14</f>
        <v>16</v>
      </c>
      <c r="BF792">
        <f>SNPs!$D$14</f>
        <v>31096368</v>
      </c>
      <c r="BG792" s="7" t="str">
        <f ca="1">IF('Randomized Data'!AN792 = 1, SNPs!$H$14 &amp; SNPs!$H$14, IF('Randomized Data'!AO792 = 1, SNPs!$H$14 &amp; INDIRECT("SNPs!" &amp; CHAR(72 +'Randomized Data'!AP792) &amp; "14"), INDIRECT("SNPs!" &amp; CHAR(72 +'Randomized Data'!AP792) &amp; "14") &amp; INDIRECT("SNPs!" &amp; CHAR(72 +'Randomized Data'!AP792) &amp; "14")))</f>
        <v>CC</v>
      </c>
      <c r="BH792" t="str">
        <f>SNPs!$F$15</f>
        <v>rs9934438</v>
      </c>
      <c r="BI792">
        <f>SNPs!$C$15</f>
        <v>16</v>
      </c>
      <c r="BJ792">
        <f>SNPs!$D$15</f>
        <v>31093557</v>
      </c>
      <c r="BK792" s="7" t="str">
        <f ca="1">IF('Randomized Data'!AQ792 = 1, SNPs!$H$15 &amp; SNPs!$H$15, IF('Randomized Data'!AR792 = 1, SNPs!$H$15 &amp; INDIRECT("SNPs!" &amp; CHAR(72 +'Randomized Data'!AS792) &amp; "15"), INDIRECT("SNPs!" &amp; CHAR(72 +'Randomized Data'!AS792) &amp; "15") &amp; INDIRECT("SNPs!" &amp; CHAR(72 +'Randomized Data'!AS792) &amp; "15")))</f>
        <v>GG</v>
      </c>
      <c r="BL792" t="str">
        <f>SNPs!$F$16</f>
        <v>rs8050894</v>
      </c>
      <c r="BM792">
        <f>SNPs!$C$16</f>
        <v>16</v>
      </c>
      <c r="BN792">
        <f>SNPs!$D$16</f>
        <v>31093188</v>
      </c>
      <c r="BO792" s="7" t="str">
        <f ca="1">IF('Randomized Data'!AT792 = 1, SNPs!$H$16 &amp; SNPs!$H$16, IF('Randomized Data'!AU792 = 1, SNPs!$H$16 &amp; INDIRECT("SNPs!" &amp; CHAR(72 +'Randomized Data'!AV792) &amp; "16"), INDIRECT("SNPs!" &amp; CHAR(72 +'Randomized Data'!AV792) &amp; "16") &amp; INDIRECT("SNPs!" &amp; CHAR(72 +'Randomized Data'!AV792) &amp; "16")))</f>
        <v>CG</v>
      </c>
      <c r="BP792" t="str">
        <f>SNPs!$F$17</f>
        <v>rs6025</v>
      </c>
      <c r="BQ792">
        <f>SNPs!$C$17</f>
        <v>1</v>
      </c>
      <c r="BR792">
        <f>SNPs!$D$17</f>
        <v>169549811</v>
      </c>
      <c r="BS792" s="7" t="str">
        <f ca="1">IF('Randomized Data'!AW792 = 1, SNPs!$H$17 &amp; SNPs!$H$17, IF('Randomized Data'!AX792 = 1, SNPs!$H$17 &amp; INDIRECT("SNPs!" &amp; CHAR(72 +'Randomized Data'!AY792) &amp; "17"), INDIRECT("SNPs!" &amp; CHAR(72 +'Randomized Data'!AY792) &amp; "17") &amp; INDIRECT("SNPs!" &amp; CHAR(72 +'Randomized Data'!AY792) &amp; "17")))</f>
        <v>GA</v>
      </c>
      <c r="BT792" t="str">
        <f>SNPs!$F$18</f>
        <v>rs1799963</v>
      </c>
      <c r="BU792">
        <f>SNPs!$C$18</f>
        <v>11</v>
      </c>
      <c r="BV792">
        <f>SNPs!$D$18</f>
        <v>46739505</v>
      </c>
      <c r="BW792" s="7" t="str">
        <f ca="1">IF('Randomized Data'!AZ792 = 1, SNPs!$H$18 &amp; SNPs!$H$18, IF('Randomized Data'!BA792 = 1, SNPs!$H$18 &amp; INDIRECT("SNPs!" &amp; CHAR(72 +'Randomized Data'!BB792) &amp; "18"), INDIRECT("SNPs!" &amp; CHAR(72 +'Randomized Data'!BB792) &amp; "18") &amp; INDIRECT("SNPs!" &amp; CHAR(72 +'Randomized Data'!BB792) &amp; "18")))</f>
        <v>GG</v>
      </c>
      <c r="BX792" t="str">
        <f>SNPs!$F$19</f>
        <v>rs121913626</v>
      </c>
      <c r="BY792">
        <f>SNPs!$C$19</f>
        <v>14</v>
      </c>
      <c r="BZ792">
        <f>SNPs!$D$19</f>
        <v>23427723</v>
      </c>
      <c r="CA792" s="7" t="str">
        <f ca="1">IF('Randomized Data'!BC792 = 1, SNPs!$H$19 &amp; SNPs!$H$19, IF('Randomized Data'!BD792 = 1, SNPs!$H$19 &amp; INDIRECT("SNPs!" &amp; CHAR(72 +'Randomized Data'!BE792) &amp; "19"), INDIRECT("SNPs!" &amp; CHAR(72 +'Randomized Data'!BE792) &amp; "19") &amp; INDIRECT("SNPs!" &amp; CHAR(72 +'Randomized Data'!BE792) &amp; "19")))</f>
        <v>GG</v>
      </c>
      <c r="CB792" t="str">
        <f>SNPs!$F$20</f>
        <v>rs3218713</v>
      </c>
      <c r="CC792">
        <f>SNPs!$C$20</f>
        <v>14</v>
      </c>
      <c r="CD792">
        <f>SNPs!$D$20</f>
        <v>23431468</v>
      </c>
      <c r="CE792" s="7" t="str">
        <f ca="1">IF('Randomized Data'!BF792 = 1, SNPs!$H$20 &amp; SNPs!$H$20, IF('Randomized Data'!BG792 = 1, SNPs!$H$20 &amp; INDIRECT("SNPs!" &amp; CHAR(72 +'Randomized Data'!BH792) &amp; "20"), INDIRECT("SNPs!" &amp; CHAR(72 +'Randomized Data'!BH792) &amp; "20") &amp; INDIRECT("SNPs!" &amp; CHAR(72 +'Randomized Data'!BH792) &amp; "20")))</f>
        <v>GA</v>
      </c>
      <c r="CF792" t="str">
        <f>SNPs!$F$21</f>
        <v>rs3218714</v>
      </c>
      <c r="CG792">
        <f>SNPs!$C$21</f>
        <v>14</v>
      </c>
      <c r="CH792">
        <f>SNPs!$D$21</f>
        <v>23429279</v>
      </c>
      <c r="CI792" s="7" t="str">
        <f ca="1">IF('Randomized Data'!BI792 = 1, SNPs!$H$21 &amp; SNPs!$H$21, IF('Randomized Data'!BJ792 = 1, SNPs!$H$21 &amp; INDIRECT("SNPs!" &amp; CHAR(72 +'Randomized Data'!BK792) &amp; "21"), INDIRECT("SNPs!" &amp; CHAR(72 +'Randomized Data'!BK792) &amp; "21") &amp; INDIRECT("SNPs!" &amp; CHAR(72 +'Randomized Data'!BK792) &amp; "21")))</f>
        <v>CC</v>
      </c>
      <c r="CJ792" t="str">
        <f>SNPs!$F$22</f>
        <v>rs121964855</v>
      </c>
      <c r="CK792">
        <f>SNPs!$C$22</f>
        <v>1</v>
      </c>
      <c r="CL792">
        <f>SNPs!$D$22</f>
        <v>201365638</v>
      </c>
      <c r="CM792" s="7" t="str">
        <f ca="1">IF('Randomized Data'!BL792 = 1, SNPs!$H$22 &amp; SNPs!$H$22, IF('Randomized Data'!BM792 = 1, SNPs!$H$22 &amp; INDIRECT("SNPs!" &amp; CHAR(72 +'Randomized Data'!BN792) &amp; "22"), INDIRECT("SNPs!" &amp; CHAR(72 +'Randomized Data'!BN792) &amp; "22") &amp; INDIRECT("SNPs!" &amp; CHAR(72 +'Randomized Data'!BN792) &amp; "22")))</f>
        <v>AA</v>
      </c>
      <c r="CN792" t="str">
        <f>SNPs!$F$23</f>
        <v>rs121964856</v>
      </c>
      <c r="CO792">
        <f>SNPs!$C$23</f>
        <v>1</v>
      </c>
      <c r="CP792">
        <f>SNPs!$D$23</f>
        <v>201365297</v>
      </c>
      <c r="CQ792" s="7" t="str">
        <f ca="1">IF('Randomized Data'!BO792 = 1, SNPs!$H$23 &amp; SNPs!$H$23, IF('Randomized Data'!BP792 = 1, SNPs!$H$23 &amp; INDIRECT("SNPs!" &amp; CHAR(72 +'Randomized Data'!BQ792) &amp; "23"), INDIRECT("SNPs!" &amp; CHAR(72 +'Randomized Data'!BQ792) &amp; "23") &amp; INDIRECT("SNPs!" &amp; CHAR(72 +'Randomized Data'!BQ792) &amp; "23")))</f>
        <v>GG</v>
      </c>
      <c r="CR792" t="str">
        <f>SNPs!$F$24</f>
        <v>rs121964857</v>
      </c>
      <c r="CS792">
        <f>SNPs!$C$24</f>
        <v>1</v>
      </c>
      <c r="CT792">
        <f>SNPs!$D$24</f>
        <v>201359245</v>
      </c>
      <c r="CU792" s="7" t="str">
        <f ca="1">IF('Randomized Data'!BR792 = 1, SNPs!$H$24 &amp; SNPs!$H$24, IF('Randomized Data'!BS792 = 1, SNPs!$H$24 &amp; INDIRECT("SNPs!" &amp; CHAR(72 +'Randomized Data'!BT792) &amp; "24"), INDIRECT("SNPs!" &amp; CHAR(72 +'Randomized Data'!BT792) &amp; "24") &amp; INDIRECT("SNPs!" &amp; CHAR(72 +'Randomized Data'!BT792) &amp; "24")))</f>
        <v>CT</v>
      </c>
      <c r="CV792" t="str">
        <f>SNPs!$F$25</f>
        <v>rs28934269</v>
      </c>
      <c r="CW792">
        <f>SNPs!$C$25</f>
        <v>15</v>
      </c>
      <c r="CX792">
        <f>SNPs!$D$25</f>
        <v>63060915</v>
      </c>
      <c r="CY792" s="7" t="str">
        <f ca="1">IF('Randomized Data'!BU792 = 1, SNPs!$H$25 &amp; SNPs!$H$25, IF('Randomized Data'!BV792 = 1, SNPs!$H$25 &amp; INDIRECT("SNPs!" &amp; CHAR(72 +'Randomized Data'!BW792) &amp; "25"), INDIRECT("SNPs!" &amp; CHAR(72 +'Randomized Data'!BW792) &amp; "25") &amp; INDIRECT("SNPs!" &amp; CHAR(72 +'Randomized Data'!BW792) &amp; "25")))</f>
        <v>AA</v>
      </c>
      <c r="CZ792" t="str">
        <f>SNPs!$F$26</f>
        <v>rs28934270</v>
      </c>
      <c r="DA792">
        <f>SNPs!$C$26</f>
        <v>15</v>
      </c>
      <c r="DB792">
        <f>SNPs!$D$26</f>
        <v>63060899</v>
      </c>
      <c r="DC792" s="7" t="str">
        <f ca="1">IF('Randomized Data'!BX792 = 1, SNPs!$H$26 &amp; SNPs!$H$26, IF('Randomized Data'!BY792 = 1, SNPs!$H$26 &amp; INDIRECT("SNPs!" &amp; CHAR(72 +'Randomized Data'!BZ792) &amp; "26"), INDIRECT("SNPs!" &amp; CHAR(72 +'Randomized Data'!BZ792) &amp; "26") &amp; INDIRECT("SNPs!" &amp; CHAR(72 +'Randomized Data'!BZ792) &amp; "26")))</f>
        <v>GA</v>
      </c>
      <c r="DD792" t="str">
        <f>SNPs!$F$27</f>
        <v>rs727504290</v>
      </c>
      <c r="DE792">
        <f>SNPs!$C$27</f>
        <v>15</v>
      </c>
      <c r="DF792">
        <f>SNPs!$D$27</f>
        <v>63042875</v>
      </c>
      <c r="DG792" s="7" t="str">
        <f ca="1">IF('Randomized Data'!CA792 = 1, SNPs!$H$27 &amp; SNPs!$H$27, IF('Randomized Data'!CB792 = 1, SNPs!$H$27 &amp; INDIRECT("SNPs!" &amp; CHAR(72 +'Randomized Data'!CC792) &amp; "27"), INDIRECT("SNPs!" &amp; CHAR(72 +'Randomized Data'!CC792) &amp; "27") &amp; INDIRECT("SNPs!" &amp; CHAR(72 +'Randomized Data'!CC792) &amp; "27")))</f>
        <v>GG</v>
      </c>
      <c r="DH792" t="str">
        <f>SNPs!$F$28</f>
        <v>rs104894504</v>
      </c>
      <c r="DI792">
        <f>SNPs!$C$28</f>
        <v>15</v>
      </c>
      <c r="DJ792">
        <f>SNPs!$D$28</f>
        <v>63057028</v>
      </c>
      <c r="DK792" s="7" t="str">
        <f ca="1">IF('Randomized Data'!CD792 = 1, SNPs!$H$28 &amp; SNPs!$H$28, IF('Randomized Data'!CE792 = 1, SNPs!$H$28 &amp; INDIRECT("SNPs!" &amp; CHAR(72 +'Randomized Data'!CF792) &amp; "28"), INDIRECT("SNPs!" &amp; CHAR(72 +'Randomized Data'!CF792) &amp; "28") &amp; INDIRECT("SNPs!" &amp; CHAR(72 +'Randomized Data'!CF792) &amp; "28")))</f>
        <v>TC</v>
      </c>
      <c r="DL792" t="str">
        <f>SNPs!$F$29</f>
        <v>rs375882485</v>
      </c>
      <c r="DM792">
        <f>SNPs!$C$29</f>
        <v>11</v>
      </c>
      <c r="DN792">
        <f>SNPs!$D$29</f>
        <v>47342698</v>
      </c>
      <c r="DO792" s="7" t="str">
        <f ca="1">IF('Randomized Data'!CG792 = 1, SNPs!$H$29 &amp; SNPs!$H$29, IF('Randomized Data'!CH792 = 1, SNPs!$H$29 &amp; INDIRECT("SNPs!" &amp; CHAR(72 +'Randomized Data'!CI792) &amp; "29"), INDIRECT("SNPs!" &amp; CHAR(72 +'Randomized Data'!CI792) &amp; "29") &amp; INDIRECT("SNPs!" &amp; CHAR(72 +'Randomized Data'!CI792) &amp; "29")))</f>
        <v>AA</v>
      </c>
      <c r="DP792" t="str">
        <f>SNPs!$F$30</f>
        <v>rs397516083</v>
      </c>
      <c r="DQ792">
        <f>SNPs!$C$30</f>
        <v>11</v>
      </c>
      <c r="DR792">
        <f>SNPs!$D$30</f>
        <v>47346379</v>
      </c>
      <c r="DS792" s="7" t="str">
        <f ca="1">IF('Randomized Data'!CJ792 = 1, SNPs!$H$30 &amp; SNPs!$H$30, IF('Randomized Data'!CK792 = 1, SNPs!$H$30 &amp; INDIRECT("SNPs!" &amp; CHAR(72 +'Randomized Data'!CL792) &amp; "30"), INDIRECT("SNPs!" &amp; CHAR(72 +'Randomized Data'!CL792) &amp; "30") &amp; INDIRECT("SNPs!" &amp; CHAR(72 +'Randomized Data'!CL792) &amp; "30")))</f>
        <v>AA</v>
      </c>
      <c r="DT792" t="str">
        <f>SNPs!$F$31</f>
        <v>rs397515937</v>
      </c>
      <c r="DU792">
        <f>SNPs!$C$31</f>
        <v>11</v>
      </c>
      <c r="DV792">
        <f>SNPs!$D$31</f>
        <v>47339792</v>
      </c>
      <c r="DW792" s="7" t="str">
        <f ca="1">IF('Randomized Data'!CM792 = 1, SNPs!$H$31 &amp; SNPs!$H$31, IF('Randomized Data'!CN792 = 1, SNPs!$H$31 &amp; INDIRECT("SNPs!" &amp; CHAR(72 +'Randomized Data'!CO792) &amp; "31"), INDIRECT("SNPs!" &amp; CHAR(72 +'Randomized Data'!CO792) &amp; "31") &amp; INDIRECT("SNPs!" &amp; CHAR(72 +'Randomized Data'!CO792) &amp; "31")))</f>
        <v>AA</v>
      </c>
      <c r="DX792" t="str">
        <f>SNPs!$F$32</f>
        <v>rs397516074</v>
      </c>
      <c r="DY792">
        <f>SNPs!$C$32</f>
        <v>11</v>
      </c>
      <c r="DZ792">
        <f>SNPs!$D$32</f>
        <v>47348424</v>
      </c>
      <c r="EA792" s="7" t="str">
        <f ca="1">IF('Randomized Data'!CP792 = 1, SNPs!$H$32 &amp; SNPs!$H$32, IF('Randomized Data'!CQ792 = 1, SNPs!$H$32 &amp; INDIRECT("SNPs!" &amp; CHAR(72 +'Randomized Data'!CR792) &amp; "32"), INDIRECT("SNPs!" &amp; CHAR(72 +'Randomized Data'!CR792) &amp; "32") &amp; INDIRECT("SNPs!" &amp; CHAR(72 +'Randomized Data'!CR792) &amp; "32")))</f>
        <v>AA</v>
      </c>
      <c r="EB792" t="str">
        <f>SNPs!$F$33</f>
        <v>rs397515963</v>
      </c>
      <c r="EC792">
        <f>SNPs!$C$33</f>
        <v>11</v>
      </c>
      <c r="ED792">
        <f>SNPs!$D$33</f>
        <v>47337729</v>
      </c>
      <c r="EE792" s="7" t="str">
        <f ca="1">IF('Randomized Data'!CS792 = 1, SNPs!$H$33 &amp; SNPs!$H$33, IF('Randomized Data'!CT792 = 1, SNPs!$H$33 &amp; INDIRECT("SNPs!" &amp; CHAR(72 +'Randomized Data'!CU792) &amp; "33"), INDIRECT("SNPs!" &amp; CHAR(72 +'Randomized Data'!CU792) &amp; "33") &amp; INDIRECT("SNPs!" &amp; CHAR(72 +'Randomized Data'!CU792) &amp; "33")))</f>
        <v>--</v>
      </c>
    </row>
    <row r="793" spans="1:13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  <c r="F793" s="3">
        <v>42191</v>
      </c>
      <c r="G793" s="9" t="str">
        <f>'Randomized Data'!C793</f>
        <v>NGS Lab</v>
      </c>
      <c r="H793" t="str">
        <f>SNPs!$F$2</f>
        <v>rs12248560</v>
      </c>
      <c r="I793">
        <f>SNPs!$C$2</f>
        <v>10</v>
      </c>
      <c r="J793">
        <f>SNPs!$D$2</f>
        <v>94761900</v>
      </c>
      <c r="K793" t="str">
        <f ca="1">IF('Randomized Data'!D793 = 1, SNPs!$H$2 &amp; SNPs!$H$2, IF('Randomized Data'!E793 = 1, SNPs!$H$2 &amp; INDIRECT("SNPs!" &amp; CHAR(72 +'Randomized Data'!F793) &amp; "2"), INDIRECT("SNPs!" &amp; CHAR(72 +'Randomized Data'!F793) &amp; "2") &amp; INDIRECT("SNPs!" &amp; CHAR(72 +'Randomized Data'!F793) &amp; "2")))</f>
        <v>TT</v>
      </c>
      <c r="L793" t="str">
        <f>SNPs!$F$3</f>
        <v>rs28399504</v>
      </c>
      <c r="M793">
        <f>SNPs!$C$3</f>
        <v>10</v>
      </c>
      <c r="N793">
        <f>SNPs!$D$3</f>
        <v>94762706</v>
      </c>
      <c r="O793" t="str">
        <f ca="1">IF('Randomized Data'!G793 = 1, SNPs!$H$3 &amp; SNPs!$H$3, IF('Randomized Data'!H793 = 1, SNPs!$H$3 &amp; INDIRECT("SNPs!" &amp; CHAR(72 +'Randomized Data'!I793) &amp; "3"), INDIRECT("SNPs!" &amp; CHAR(72 +'Randomized Data'!I793) &amp; "3") &amp; INDIRECT("SNPs!" &amp; CHAR(72 +'Randomized Data'!I793) &amp; "3")))</f>
        <v>AA</v>
      </c>
      <c r="P793" t="str">
        <f>SNPs!$F$4</f>
        <v>rs41291556</v>
      </c>
      <c r="Q793">
        <f>SNPs!$C$4</f>
        <v>10</v>
      </c>
      <c r="R793">
        <f>SNPs!$D$4</f>
        <v>94775416</v>
      </c>
      <c r="S793" t="str">
        <f ca="1">IF('Randomized Data'!J793 = 1, SNPs!$H$4 &amp; SNPs!$H$4, IF('Randomized Data'!K793 = 1, SNPs!$H$4 &amp; INDIRECT("SNPs!" &amp; CHAR(72 +'Randomized Data'!L793) &amp; "4"), INDIRECT("SNPs!" &amp; CHAR(72 +'Randomized Data'!L793) &amp; "4") &amp; INDIRECT("SNPs!" &amp; CHAR(72 +'Randomized Data'!L793) &amp; "4")))</f>
        <v>CC</v>
      </c>
      <c r="T793" t="str">
        <f>SNPs!$F$5</f>
        <v>rs72558184</v>
      </c>
      <c r="U793">
        <f>SNPs!$C$5</f>
        <v>10</v>
      </c>
      <c r="V793">
        <f>SNPs!$D$5</f>
        <v>96535210</v>
      </c>
      <c r="W793" t="str">
        <f ca="1">IF('Randomized Data'!M793 = 1, SNPs!$H$5 &amp; SNPs!$H$5, IF('Randomized Data'!N793 = 1, SNPs!$H$5 &amp; INDIRECT("SNPs!" &amp; CHAR(72 +'Randomized Data'!O793) &amp; "5"), INDIRECT("SNPs!" &amp; CHAR(72 +'Randomized Data'!O793) &amp; "5") &amp; INDIRECT("SNPs!" &amp; CHAR(72 +'Randomized Data'!O793) &amp; "5")))</f>
        <v>AA</v>
      </c>
      <c r="X793" t="str">
        <f>SNPs!$F$6</f>
        <v>rs4986893</v>
      </c>
      <c r="Y793">
        <f>SNPs!$C$6</f>
        <v>10</v>
      </c>
      <c r="Z793">
        <f>SNPs!$D$6</f>
        <v>94780653</v>
      </c>
      <c r="AA793" s="7" t="str">
        <f ca="1">IF('Randomized Data'!P793 = 1, SNPs!$H$6 &amp; SNPs!$H$6, IF('Randomized Data'!Q793 = 1, SNPs!$H$6 &amp; INDIRECT("SNPs!" &amp; CHAR(72 +'Randomized Data'!R793) &amp; "6"), INDIRECT("SNPs!" &amp; CHAR(72 +'Randomized Data'!R793) &amp; "6") &amp; INDIRECT("SNPs!" &amp; CHAR(72 +'Randomized Data'!R793) &amp; "6")))</f>
        <v>GG</v>
      </c>
      <c r="AB793" t="str">
        <f>SNPs!$F$7</f>
        <v>rs4244285</v>
      </c>
      <c r="AC793">
        <f>SNPs!$C$7</f>
        <v>10</v>
      </c>
      <c r="AD793">
        <f>SNPs!$D$7</f>
        <v>94781859</v>
      </c>
      <c r="AE793" s="7" t="str">
        <f ca="1">IF('Randomized Data'!S793 = 1, SNPs!$H$7 &amp; SNPs!$H$7, IF('Randomized Data'!T793 = 1, SNPs!$H$7 &amp; INDIRECT("SNPs!" &amp; CHAR(72 +'Randomized Data'!U793) &amp; "7"), INDIRECT("SNPs!" &amp; CHAR(72 +'Randomized Data'!U793) &amp; "7") &amp; INDIRECT("SNPs!" &amp; CHAR(72 +'Randomized Data'!U793) &amp; "7")))</f>
        <v>CC</v>
      </c>
      <c r="AF793" t="str">
        <f>SNPs!$F$8</f>
        <v>rs72558186</v>
      </c>
      <c r="AG793">
        <f>SNPs!$C$8</f>
        <v>10</v>
      </c>
      <c r="AH793">
        <f>SNPs!$D$8</f>
        <v>94781999</v>
      </c>
      <c r="AI793" s="7" t="str">
        <f ca="1">IF('Randomized Data'!V793 = 1, SNPs!$H$8 &amp; SNPs!$H$8, IF('Randomized Data'!W793 = 1, SNPs!$H$8 &amp; INDIRECT("SNPs!" &amp; CHAR(72 +'Randomized Data'!X793) &amp; "8"), INDIRECT("SNPs!" &amp; CHAR(72 +'Randomized Data'!X793) &amp; "8") &amp; INDIRECT("SNPs!" &amp; CHAR(72 +'Randomized Data'!X793) &amp; "8")))</f>
        <v>TT</v>
      </c>
      <c r="AJ793" t="str">
        <f>SNPs!$F$9</f>
        <v>rs56337013</v>
      </c>
      <c r="AK793">
        <f>SNPs!$C$9</f>
        <v>10</v>
      </c>
      <c r="AL793">
        <f>SNPs!$D$9</f>
        <v>94852738</v>
      </c>
      <c r="AM793" s="7" t="str">
        <f ca="1">IF('Randomized Data'!Y$2 = 1, SNPs!$H$9 &amp; SNPs!$H$9, IF('Randomized Data'!Z793 = 1, SNPs!$H$9 &amp; INDIRECT("SNPs!" &amp; CHAR(72 +'Randomized Data'!AA793) &amp; "9"), INDIRECT("SNPs!" &amp; CHAR(72 +'Randomized Data'!AA793) &amp; "9") &amp; INDIRECT("SNPs!" &amp; CHAR(72 +'Randomized Data'!AA793) &amp; "9")))</f>
        <v>TT</v>
      </c>
      <c r="AN793" t="str">
        <f>SNPs!$F$10</f>
        <v>rs17884712</v>
      </c>
      <c r="AO793">
        <f>SNPs!$C$10</f>
        <v>10</v>
      </c>
      <c r="AP793">
        <f>SNPs!$D$10</f>
        <v>94775489</v>
      </c>
      <c r="AQ793" s="7" t="str">
        <f ca="1">IF('Randomized Data'!AB793 = 1, SNPs!$H$10 &amp; SNPs!$H$10, IF('Randomized Data'!AC793 = 1, SNPs!$H$10 &amp; INDIRECT("SNPs!" &amp; CHAR(72 +'Randomized Data'!AD793) &amp; "10"), INDIRECT("SNPs!" &amp; CHAR(72 +'Randomized Data'!AD793) &amp; "10") &amp; INDIRECT("SNPs!" &amp; CHAR(72 +'Randomized Data'!AD793) &amp; "10")))</f>
        <v>GG</v>
      </c>
      <c r="AR793" t="str">
        <f>SNPs!$F$11</f>
        <v>rs6413438</v>
      </c>
      <c r="AS793">
        <f>SNPs!$C$11</f>
        <v>10</v>
      </c>
      <c r="AT793">
        <f>SNPs!$D$11</f>
        <v>94781858</v>
      </c>
      <c r="AU793" s="7" t="str">
        <f ca="1">IF('Randomized Data'!AE793 = 1, SNPs!$H$11 &amp; SNPs!$H$11, IF('Randomized Data'!AF793 = 1, SNPs!$H$11 &amp; INDIRECT("SNPs!" &amp; CHAR(72 +'Randomized Data'!AG793) &amp; "11"), INDIRECT("SNPs!" &amp; CHAR(72 +'Randomized Data'!AG793) &amp; "11") &amp; INDIRECT("SNPs!" &amp; CHAR(72 +'Randomized Data'!AG793) &amp; "11")))</f>
        <v>CC</v>
      </c>
      <c r="AV793" t="str">
        <f>SNPs!$F$12</f>
        <v>rs1057910</v>
      </c>
      <c r="AW793">
        <f>SNPs!$C$12</f>
        <v>10</v>
      </c>
      <c r="AX793">
        <f>SNPs!$D$12</f>
        <v>94981296</v>
      </c>
      <c r="AY793" s="7" t="str">
        <f ca="1">IF('Randomized Data'!AH793 = 1, SNPs!$H$12 &amp; SNPs!$H$12, IF('Randomized Data'!AI793 = 1, SNPs!$H$12 &amp; INDIRECT("SNPs!" &amp; CHAR(72 +'Randomized Data'!AJ793) &amp; "12"), INDIRECT("SNPs!" &amp; CHAR(72 +'Randomized Data'!AJ793) &amp; "12") &amp; INDIRECT("SNPs!" &amp; CHAR(72 +'Randomized Data'!AJ793) &amp; "12")))</f>
        <v>CC</v>
      </c>
      <c r="AZ793" t="str">
        <f>SNPs!$F$13</f>
        <v>rs1799853</v>
      </c>
      <c r="BA793">
        <f>SNPs!$C$13</f>
        <v>10</v>
      </c>
      <c r="BB793">
        <f>SNPs!$D$13</f>
        <v>94942290</v>
      </c>
      <c r="BC793" s="7" t="str">
        <f ca="1">IF('Randomized Data'!AK793 = 1, SNPs!$H$13 &amp; SNPs!$H$13, IF('Randomized Data'!AL793 = 1, SNPs!$H$13 &amp; INDIRECT("SNPs!" &amp; CHAR(72 +'Randomized Data'!AM793) &amp; "13"), INDIRECT("SNPs!" &amp; CHAR(72 +'Randomized Data'!AM793) &amp; "13") &amp; INDIRECT("SNPs!" &amp; CHAR(72 +'Randomized Data'!AM793) &amp; "13")))</f>
        <v>CC</v>
      </c>
      <c r="BD793" t="str">
        <f>SNPs!$F$14</f>
        <v>rs9923231</v>
      </c>
      <c r="BE793">
        <f>SNPs!$C$14</f>
        <v>16</v>
      </c>
      <c r="BF793">
        <f>SNPs!$D$14</f>
        <v>31096368</v>
      </c>
      <c r="BG793" s="7" t="str">
        <f ca="1">IF('Randomized Data'!AN793 = 1, SNPs!$H$14 &amp; SNPs!$H$14, IF('Randomized Data'!AO793 = 1, SNPs!$H$14 &amp; INDIRECT("SNPs!" &amp; CHAR(72 +'Randomized Data'!AP793) &amp; "14"), INDIRECT("SNPs!" &amp; CHAR(72 +'Randomized Data'!AP793) &amp; "14") &amp; INDIRECT("SNPs!" &amp; CHAR(72 +'Randomized Data'!AP793) &amp; "14")))</f>
        <v>GG</v>
      </c>
      <c r="BH793" t="str">
        <f>SNPs!$F$15</f>
        <v>rs9934438</v>
      </c>
      <c r="BI793">
        <f>SNPs!$C$15</f>
        <v>16</v>
      </c>
      <c r="BJ793">
        <f>SNPs!$D$15</f>
        <v>31093557</v>
      </c>
      <c r="BK793" s="7" t="str">
        <f ca="1">IF('Randomized Data'!AQ793 = 1, SNPs!$H$15 &amp; SNPs!$H$15, IF('Randomized Data'!AR793 = 1, SNPs!$H$15 &amp; INDIRECT("SNPs!" &amp; CHAR(72 +'Randomized Data'!AS793) &amp; "15"), INDIRECT("SNPs!" &amp; CHAR(72 +'Randomized Data'!AS793) &amp; "15") &amp; INDIRECT("SNPs!" &amp; CHAR(72 +'Randomized Data'!AS793) &amp; "15")))</f>
        <v>GG</v>
      </c>
      <c r="BL793" t="str">
        <f>SNPs!$F$16</f>
        <v>rs8050894</v>
      </c>
      <c r="BM793">
        <f>SNPs!$C$16</f>
        <v>16</v>
      </c>
      <c r="BN793">
        <f>SNPs!$D$16</f>
        <v>31093188</v>
      </c>
      <c r="BO793" s="7" t="str">
        <f ca="1">IF('Randomized Data'!AT793 = 1, SNPs!$H$16 &amp; SNPs!$H$16, IF('Randomized Data'!AU793 = 1, SNPs!$H$16 &amp; INDIRECT("SNPs!" &amp; CHAR(72 +'Randomized Data'!AV793) &amp; "16"), INDIRECT("SNPs!" &amp; CHAR(72 +'Randomized Data'!AV793) &amp; "16") &amp; INDIRECT("SNPs!" &amp; CHAR(72 +'Randomized Data'!AV793) &amp; "16")))</f>
        <v>CC</v>
      </c>
      <c r="BP793" t="str">
        <f>SNPs!$F$17</f>
        <v>rs6025</v>
      </c>
      <c r="BQ793">
        <f>SNPs!$C$17</f>
        <v>1</v>
      </c>
      <c r="BR793">
        <f>SNPs!$D$17</f>
        <v>169549811</v>
      </c>
      <c r="BS793" s="7" t="str">
        <f ca="1">IF('Randomized Data'!AW793 = 1, SNPs!$H$17 &amp; SNPs!$H$17, IF('Randomized Data'!AX793 = 1, SNPs!$H$17 &amp; INDIRECT("SNPs!" &amp; CHAR(72 +'Randomized Data'!AY793) &amp; "17"), INDIRECT("SNPs!" &amp; CHAR(72 +'Randomized Data'!AY793) &amp; "17") &amp; INDIRECT("SNPs!" &amp; CHAR(72 +'Randomized Data'!AY793) &amp; "17")))</f>
        <v>GG</v>
      </c>
      <c r="BT793" t="str">
        <f>SNPs!$F$18</f>
        <v>rs1799963</v>
      </c>
      <c r="BU793">
        <f>SNPs!$C$18</f>
        <v>11</v>
      </c>
      <c r="BV793">
        <f>SNPs!$D$18</f>
        <v>46739505</v>
      </c>
      <c r="BW793" s="7" t="str">
        <f ca="1">IF('Randomized Data'!AZ793 = 1, SNPs!$H$18 &amp; SNPs!$H$18, IF('Randomized Data'!BA793 = 1, SNPs!$H$18 &amp; INDIRECT("SNPs!" &amp; CHAR(72 +'Randomized Data'!BB793) &amp; "18"), INDIRECT("SNPs!" &amp; CHAR(72 +'Randomized Data'!BB793) &amp; "18") &amp; INDIRECT("SNPs!" &amp; CHAR(72 +'Randomized Data'!BB793) &amp; "18")))</f>
        <v>GA</v>
      </c>
      <c r="BX793" t="str">
        <f>SNPs!$F$19</f>
        <v>rs121913626</v>
      </c>
      <c r="BY793">
        <f>SNPs!$C$19</f>
        <v>14</v>
      </c>
      <c r="BZ793">
        <f>SNPs!$D$19</f>
        <v>23427723</v>
      </c>
      <c r="CA793" s="7" t="str">
        <f ca="1">IF('Randomized Data'!BC793 = 1, SNPs!$H$19 &amp; SNPs!$H$19, IF('Randomized Data'!BD793 = 1, SNPs!$H$19 &amp; INDIRECT("SNPs!" &amp; CHAR(72 +'Randomized Data'!BE793) &amp; "19"), INDIRECT("SNPs!" &amp; CHAR(72 +'Randomized Data'!BE793) &amp; "19") &amp; INDIRECT("SNPs!" &amp; CHAR(72 +'Randomized Data'!BE793) &amp; "19")))</f>
        <v>GC</v>
      </c>
      <c r="CB793" t="str">
        <f>SNPs!$F$20</f>
        <v>rs3218713</v>
      </c>
      <c r="CC793">
        <f>SNPs!$C$20</f>
        <v>14</v>
      </c>
      <c r="CD793">
        <f>SNPs!$D$20</f>
        <v>23431468</v>
      </c>
      <c r="CE793" s="7" t="str">
        <f ca="1">IF('Randomized Data'!BF793 = 1, SNPs!$H$20 &amp; SNPs!$H$20, IF('Randomized Data'!BG793 = 1, SNPs!$H$20 &amp; INDIRECT("SNPs!" &amp; CHAR(72 +'Randomized Data'!BH793) &amp; "20"), INDIRECT("SNPs!" &amp; CHAR(72 +'Randomized Data'!BH793) &amp; "20") &amp; INDIRECT("SNPs!" &amp; CHAR(72 +'Randomized Data'!BH793) &amp; "20")))</f>
        <v>GG</v>
      </c>
      <c r="CF793" t="str">
        <f>SNPs!$F$21</f>
        <v>rs3218714</v>
      </c>
      <c r="CG793">
        <f>SNPs!$C$21</f>
        <v>14</v>
      </c>
      <c r="CH793">
        <f>SNPs!$D$21</f>
        <v>23429279</v>
      </c>
      <c r="CI793" s="7" t="str">
        <f ca="1">IF('Randomized Data'!BI793 = 1, SNPs!$H$21 &amp; SNPs!$H$21, IF('Randomized Data'!BJ793 = 1, SNPs!$H$21 &amp; INDIRECT("SNPs!" &amp; CHAR(72 +'Randomized Data'!BK793) &amp; "21"), INDIRECT("SNPs!" &amp; CHAR(72 +'Randomized Data'!BK793) &amp; "21") &amp; INDIRECT("SNPs!" &amp; CHAR(72 +'Randomized Data'!BK793) &amp; "21")))</f>
        <v>TT</v>
      </c>
      <c r="CJ793" t="str">
        <f>SNPs!$F$22</f>
        <v>rs121964855</v>
      </c>
      <c r="CK793">
        <f>SNPs!$C$22</f>
        <v>1</v>
      </c>
      <c r="CL793">
        <f>SNPs!$D$22</f>
        <v>201365638</v>
      </c>
      <c r="CM793" s="7" t="str">
        <f ca="1">IF('Randomized Data'!BL793 = 1, SNPs!$H$22 &amp; SNPs!$H$22, IF('Randomized Data'!BM793 = 1, SNPs!$H$22 &amp; INDIRECT("SNPs!" &amp; CHAR(72 +'Randomized Data'!BN793) &amp; "22"), INDIRECT("SNPs!" &amp; CHAR(72 +'Randomized Data'!BN793) &amp; "22") &amp; INDIRECT("SNPs!" &amp; CHAR(72 +'Randomized Data'!BN793) &amp; "22")))</f>
        <v>AA</v>
      </c>
      <c r="CN793" t="str">
        <f>SNPs!$F$23</f>
        <v>rs121964856</v>
      </c>
      <c r="CO793">
        <f>SNPs!$C$23</f>
        <v>1</v>
      </c>
      <c r="CP793">
        <f>SNPs!$D$23</f>
        <v>201365297</v>
      </c>
      <c r="CQ793" s="7" t="str">
        <f ca="1">IF('Randomized Data'!BO793 = 1, SNPs!$H$23 &amp; SNPs!$H$23, IF('Randomized Data'!BP793 = 1, SNPs!$H$23 &amp; INDIRECT("SNPs!" &amp; CHAR(72 +'Randomized Data'!BQ793) &amp; "23"), INDIRECT("SNPs!" &amp; CHAR(72 +'Randomized Data'!BQ793) &amp; "23") &amp; INDIRECT("SNPs!" &amp; CHAR(72 +'Randomized Data'!BQ793) &amp; "23")))</f>
        <v>AA</v>
      </c>
      <c r="CR793" t="str">
        <f>SNPs!$F$24</f>
        <v>rs121964857</v>
      </c>
      <c r="CS793">
        <f>SNPs!$C$24</f>
        <v>1</v>
      </c>
      <c r="CT793">
        <f>SNPs!$D$24</f>
        <v>201359245</v>
      </c>
      <c r="CU793" s="7" t="str">
        <f ca="1">IF('Randomized Data'!BR793 = 1, SNPs!$H$24 &amp; SNPs!$H$24, IF('Randomized Data'!BS793 = 1, SNPs!$H$24 &amp; INDIRECT("SNPs!" &amp; CHAR(72 +'Randomized Data'!BT793) &amp; "24"), INDIRECT("SNPs!" &amp; CHAR(72 +'Randomized Data'!BT793) &amp; "24") &amp; INDIRECT("SNPs!" &amp; CHAR(72 +'Randomized Data'!BT793) &amp; "24")))</f>
        <v>TT</v>
      </c>
      <c r="CV793" t="str">
        <f>SNPs!$F$25</f>
        <v>rs28934269</v>
      </c>
      <c r="CW793">
        <f>SNPs!$C$25</f>
        <v>15</v>
      </c>
      <c r="CX793">
        <f>SNPs!$D$25</f>
        <v>63060915</v>
      </c>
      <c r="CY793" s="7" t="str">
        <f ca="1">IF('Randomized Data'!BU793 = 1, SNPs!$H$25 &amp; SNPs!$H$25, IF('Randomized Data'!BV793 = 1, SNPs!$H$25 &amp; INDIRECT("SNPs!" &amp; CHAR(72 +'Randomized Data'!BW793) &amp; "25"), INDIRECT("SNPs!" &amp; CHAR(72 +'Randomized Data'!BW793) &amp; "25") &amp; INDIRECT("SNPs!" &amp; CHAR(72 +'Randomized Data'!BW793) &amp; "25")))</f>
        <v>AA</v>
      </c>
      <c r="CZ793" t="str">
        <f>SNPs!$F$26</f>
        <v>rs28934270</v>
      </c>
      <c r="DA793">
        <f>SNPs!$C$26</f>
        <v>15</v>
      </c>
      <c r="DB793">
        <f>SNPs!$D$26</f>
        <v>63060899</v>
      </c>
      <c r="DC793" s="7" t="str">
        <f ca="1">IF('Randomized Data'!BX793 = 1, SNPs!$H$26 &amp; SNPs!$H$26, IF('Randomized Data'!BY793 = 1, SNPs!$H$26 &amp; INDIRECT("SNPs!" &amp; CHAR(72 +'Randomized Data'!BZ793) &amp; "26"), INDIRECT("SNPs!" &amp; CHAR(72 +'Randomized Data'!BZ793) &amp; "26") &amp; INDIRECT("SNPs!" &amp; CHAR(72 +'Randomized Data'!BZ793) &amp; "26")))</f>
        <v>GA</v>
      </c>
      <c r="DD793" t="str">
        <f>SNPs!$F$27</f>
        <v>rs727504290</v>
      </c>
      <c r="DE793">
        <f>SNPs!$C$27</f>
        <v>15</v>
      </c>
      <c r="DF793">
        <f>SNPs!$D$27</f>
        <v>63042875</v>
      </c>
      <c r="DG793" s="7" t="str">
        <f ca="1">IF('Randomized Data'!CA793 = 1, SNPs!$H$27 &amp; SNPs!$H$27, IF('Randomized Data'!CB793 = 1, SNPs!$H$27 &amp; INDIRECT("SNPs!" &amp; CHAR(72 +'Randomized Data'!CC793) &amp; "27"), INDIRECT("SNPs!" &amp; CHAR(72 +'Randomized Data'!CC793) &amp; "27") &amp; INDIRECT("SNPs!" &amp; CHAR(72 +'Randomized Data'!CC793) &amp; "27")))</f>
        <v>GG</v>
      </c>
      <c r="DH793" t="str">
        <f>SNPs!$F$28</f>
        <v>rs104894504</v>
      </c>
      <c r="DI793">
        <f>SNPs!$C$28</f>
        <v>15</v>
      </c>
      <c r="DJ793">
        <f>SNPs!$D$28</f>
        <v>63057028</v>
      </c>
      <c r="DK793" s="7" t="str">
        <f ca="1">IF('Randomized Data'!CD793 = 1, SNPs!$H$28 &amp; SNPs!$H$28, IF('Randomized Data'!CE793 = 1, SNPs!$H$28 &amp; INDIRECT("SNPs!" &amp; CHAR(72 +'Randomized Data'!CF793) &amp; "28"), INDIRECT("SNPs!" &amp; CHAR(72 +'Randomized Data'!CF793) &amp; "28") &amp; INDIRECT("SNPs!" &amp; CHAR(72 +'Randomized Data'!CF793) &amp; "28")))</f>
        <v>CC</v>
      </c>
      <c r="DL793" t="str">
        <f>SNPs!$F$29</f>
        <v>rs375882485</v>
      </c>
      <c r="DM793">
        <f>SNPs!$C$29</f>
        <v>11</v>
      </c>
      <c r="DN793">
        <f>SNPs!$D$29</f>
        <v>47342698</v>
      </c>
      <c r="DO793" s="7" t="str">
        <f ca="1">IF('Randomized Data'!CG793 = 1, SNPs!$H$29 &amp; SNPs!$H$29, IF('Randomized Data'!CH793 = 1, SNPs!$H$29 &amp; INDIRECT("SNPs!" &amp; CHAR(72 +'Randomized Data'!CI793) &amp; "29"), INDIRECT("SNPs!" &amp; CHAR(72 +'Randomized Data'!CI793) &amp; "29") &amp; INDIRECT("SNPs!" &amp; CHAR(72 +'Randomized Data'!CI793) &amp; "29")))</f>
        <v>GA</v>
      </c>
      <c r="DP793" t="str">
        <f>SNPs!$F$30</f>
        <v>rs397516083</v>
      </c>
      <c r="DQ793">
        <f>SNPs!$C$30</f>
        <v>11</v>
      </c>
      <c r="DR793">
        <f>SNPs!$D$30</f>
        <v>47346379</v>
      </c>
      <c r="DS793" s="7" t="str">
        <f ca="1">IF('Randomized Data'!CJ793 = 1, SNPs!$H$30 &amp; SNPs!$H$30, IF('Randomized Data'!CK793 = 1, SNPs!$H$30 &amp; INDIRECT("SNPs!" &amp; CHAR(72 +'Randomized Data'!CL793) &amp; "30"), INDIRECT("SNPs!" &amp; CHAR(72 +'Randomized Data'!CL793) &amp; "30") &amp; INDIRECT("SNPs!" &amp; CHAR(72 +'Randomized Data'!CL793) &amp; "30")))</f>
        <v>GG</v>
      </c>
      <c r="DT793" t="str">
        <f>SNPs!$F$31</f>
        <v>rs397515937</v>
      </c>
      <c r="DU793">
        <f>SNPs!$C$31</f>
        <v>11</v>
      </c>
      <c r="DV793">
        <f>SNPs!$D$31</f>
        <v>47339792</v>
      </c>
      <c r="DW793" s="7" t="str">
        <f ca="1">IF('Randomized Data'!CM793 = 1, SNPs!$H$31 &amp; SNPs!$H$31, IF('Randomized Data'!CN793 = 1, SNPs!$H$31 &amp; INDIRECT("SNPs!" &amp; CHAR(72 +'Randomized Data'!CO793) &amp; "31"), INDIRECT("SNPs!" &amp; CHAR(72 +'Randomized Data'!CO793) &amp; "31") &amp; INDIRECT("SNPs!" &amp; CHAR(72 +'Randomized Data'!CO793) &amp; "31")))</f>
        <v>AA</v>
      </c>
      <c r="DX793" t="str">
        <f>SNPs!$F$32</f>
        <v>rs397516074</v>
      </c>
      <c r="DY793">
        <f>SNPs!$C$32</f>
        <v>11</v>
      </c>
      <c r="DZ793">
        <f>SNPs!$D$32</f>
        <v>47348424</v>
      </c>
      <c r="EA793" s="7" t="str">
        <f ca="1">IF('Randomized Data'!CP793 = 1, SNPs!$H$32 &amp; SNPs!$H$32, IF('Randomized Data'!CQ793 = 1, SNPs!$H$32 &amp; INDIRECT("SNPs!" &amp; CHAR(72 +'Randomized Data'!CR793) &amp; "32"), INDIRECT("SNPs!" &amp; CHAR(72 +'Randomized Data'!CR793) &amp; "32") &amp; INDIRECT("SNPs!" &amp; CHAR(72 +'Randomized Data'!CR793) &amp; "32")))</f>
        <v>GA</v>
      </c>
      <c r="EB793" t="str">
        <f>SNPs!$F$33</f>
        <v>rs397515963</v>
      </c>
      <c r="EC793">
        <f>SNPs!$C$33</f>
        <v>11</v>
      </c>
      <c r="ED793">
        <f>SNPs!$D$33</f>
        <v>47337729</v>
      </c>
      <c r="EE793" s="7" t="str">
        <f ca="1">IF('Randomized Data'!CS793 = 1, SNPs!$H$33 &amp; SNPs!$H$33, IF('Randomized Data'!CT793 = 1, SNPs!$H$33 &amp; INDIRECT("SNPs!" &amp; CHAR(72 +'Randomized Data'!CU793) &amp; "33"), INDIRECT("SNPs!" &amp; CHAR(72 +'Randomized Data'!CU793) &amp; "33") &amp; INDIRECT("SNPs!" &amp; CHAR(72 +'Randomized Data'!CU793) &amp; "33")))</f>
        <v>GG</v>
      </c>
    </row>
    <row r="794" spans="1:13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  <c r="F794" s="3">
        <v>42164</v>
      </c>
      <c r="G794" s="9" t="str">
        <f>'Randomized Data'!C794</f>
        <v>External Lab</v>
      </c>
      <c r="H794" t="str">
        <f>SNPs!$F$2</f>
        <v>rs12248560</v>
      </c>
      <c r="I794">
        <f>SNPs!$C$2</f>
        <v>10</v>
      </c>
      <c r="J794">
        <f>SNPs!$D$2</f>
        <v>94761900</v>
      </c>
      <c r="K794" t="str">
        <f ca="1">IF('Randomized Data'!D794 = 1, SNPs!$H$2 &amp; SNPs!$H$2, IF('Randomized Data'!E794 = 1, SNPs!$H$2 &amp; INDIRECT("SNPs!" &amp; CHAR(72 +'Randomized Data'!F794) &amp; "2"), INDIRECT("SNPs!" &amp; CHAR(72 +'Randomized Data'!F794) &amp; "2") &amp; INDIRECT("SNPs!" &amp; CHAR(72 +'Randomized Data'!F794) &amp; "2")))</f>
        <v>TT</v>
      </c>
      <c r="L794" t="str">
        <f>SNPs!$F$3</f>
        <v>rs28399504</v>
      </c>
      <c r="M794">
        <f>SNPs!$C$3</f>
        <v>10</v>
      </c>
      <c r="N794">
        <f>SNPs!$D$3</f>
        <v>94762706</v>
      </c>
      <c r="O794" t="str">
        <f ca="1">IF('Randomized Data'!G794 = 1, SNPs!$H$3 &amp; SNPs!$H$3, IF('Randomized Data'!H794 = 1, SNPs!$H$3 &amp; INDIRECT("SNPs!" &amp; CHAR(72 +'Randomized Data'!I794) &amp; "3"), INDIRECT("SNPs!" &amp; CHAR(72 +'Randomized Data'!I794) &amp; "3") &amp; INDIRECT("SNPs!" &amp; CHAR(72 +'Randomized Data'!I794) &amp; "3")))</f>
        <v>AG</v>
      </c>
      <c r="P794" t="str">
        <f>SNPs!$F$4</f>
        <v>rs41291556</v>
      </c>
      <c r="Q794">
        <f>SNPs!$C$4</f>
        <v>10</v>
      </c>
      <c r="R794">
        <f>SNPs!$D$4</f>
        <v>94775416</v>
      </c>
      <c r="S794" t="str">
        <f ca="1">IF('Randomized Data'!J794 = 1, SNPs!$H$4 &amp; SNPs!$H$4, IF('Randomized Data'!K794 = 1, SNPs!$H$4 &amp; INDIRECT("SNPs!" &amp; CHAR(72 +'Randomized Data'!L794) &amp; "4"), INDIRECT("SNPs!" &amp; CHAR(72 +'Randomized Data'!L794) &amp; "4") &amp; INDIRECT("SNPs!" &amp; CHAR(72 +'Randomized Data'!L794) &amp; "4")))</f>
        <v>TT</v>
      </c>
      <c r="T794" t="str">
        <f>SNPs!$F$5</f>
        <v>rs72558184</v>
      </c>
      <c r="U794">
        <f>SNPs!$C$5</f>
        <v>10</v>
      </c>
      <c r="V794">
        <f>SNPs!$D$5</f>
        <v>96535210</v>
      </c>
      <c r="W794" t="str">
        <f ca="1">IF('Randomized Data'!M794 = 1, SNPs!$H$5 &amp; SNPs!$H$5, IF('Randomized Data'!N794 = 1, SNPs!$H$5 &amp; INDIRECT("SNPs!" &amp; CHAR(72 +'Randomized Data'!O794) &amp; "5"), INDIRECT("SNPs!" &amp; CHAR(72 +'Randomized Data'!O794) &amp; "5") &amp; INDIRECT("SNPs!" &amp; CHAR(72 +'Randomized Data'!O794) &amp; "5")))</f>
        <v>GA</v>
      </c>
      <c r="X794" t="str">
        <f>SNPs!$F$6</f>
        <v>rs4986893</v>
      </c>
      <c r="Y794">
        <f>SNPs!$C$6</f>
        <v>10</v>
      </c>
      <c r="Z794">
        <f>SNPs!$D$6</f>
        <v>94780653</v>
      </c>
      <c r="AA794" s="7" t="str">
        <f ca="1">IF('Randomized Data'!P794 = 1, SNPs!$H$6 &amp; SNPs!$H$6, IF('Randomized Data'!Q794 = 1, SNPs!$H$6 &amp; INDIRECT("SNPs!" &amp; CHAR(72 +'Randomized Data'!R794) &amp; "6"), INDIRECT("SNPs!" &amp; CHAR(72 +'Randomized Data'!R794) &amp; "6") &amp; INDIRECT("SNPs!" &amp; CHAR(72 +'Randomized Data'!R794) &amp; "6")))</f>
        <v>GA</v>
      </c>
      <c r="AB794" t="str">
        <f>SNPs!$F$7</f>
        <v>rs4244285</v>
      </c>
      <c r="AC794">
        <f>SNPs!$C$7</f>
        <v>10</v>
      </c>
      <c r="AD794">
        <f>SNPs!$D$7</f>
        <v>94781859</v>
      </c>
      <c r="AE794" s="7" t="str">
        <f ca="1">IF('Randomized Data'!S794 = 1, SNPs!$H$7 &amp; SNPs!$H$7, IF('Randomized Data'!T794 = 1, SNPs!$H$7 &amp; INDIRECT("SNPs!" &amp; CHAR(72 +'Randomized Data'!U794) &amp; "7"), INDIRECT("SNPs!" &amp; CHAR(72 +'Randomized Data'!U794) &amp; "7") &amp; INDIRECT("SNPs!" &amp; CHAR(72 +'Randomized Data'!U794) &amp; "7")))</f>
        <v>AA</v>
      </c>
      <c r="AF794" t="str">
        <f>SNPs!$F$8</f>
        <v>rs72558186</v>
      </c>
      <c r="AG794">
        <f>SNPs!$C$8</f>
        <v>10</v>
      </c>
      <c r="AH794">
        <f>SNPs!$D$8</f>
        <v>94781999</v>
      </c>
      <c r="AI794" s="7" t="str">
        <f ca="1">IF('Randomized Data'!V794 = 1, SNPs!$H$8 &amp; SNPs!$H$8, IF('Randomized Data'!W794 = 1, SNPs!$H$8 &amp; INDIRECT("SNPs!" &amp; CHAR(72 +'Randomized Data'!X794) &amp; "8"), INDIRECT("SNPs!" &amp; CHAR(72 +'Randomized Data'!X794) &amp; "8") &amp; INDIRECT("SNPs!" &amp; CHAR(72 +'Randomized Data'!X794) &amp; "8")))</f>
        <v>TT</v>
      </c>
      <c r="AJ794" t="str">
        <f>SNPs!$F$9</f>
        <v>rs56337013</v>
      </c>
      <c r="AK794">
        <f>SNPs!$C$9</f>
        <v>10</v>
      </c>
      <c r="AL794">
        <f>SNPs!$D$9</f>
        <v>94852738</v>
      </c>
      <c r="AM794" s="7" t="str">
        <f ca="1">IF('Randomized Data'!Y$2 = 1, SNPs!$H$9 &amp; SNPs!$H$9, IF('Randomized Data'!Z794 = 1, SNPs!$H$9 &amp; INDIRECT("SNPs!" &amp; CHAR(72 +'Randomized Data'!AA794) &amp; "9"), INDIRECT("SNPs!" &amp; CHAR(72 +'Randomized Data'!AA794) &amp; "9") &amp; INDIRECT("SNPs!" &amp; CHAR(72 +'Randomized Data'!AA794) &amp; "9")))</f>
        <v>CT</v>
      </c>
      <c r="AN794" t="str">
        <f>SNPs!$F$10</f>
        <v>rs17884712</v>
      </c>
      <c r="AO794">
        <f>SNPs!$C$10</f>
        <v>10</v>
      </c>
      <c r="AP794">
        <f>SNPs!$D$10</f>
        <v>94775489</v>
      </c>
      <c r="AQ794" s="7" t="str">
        <f ca="1">IF('Randomized Data'!AB794 = 1, SNPs!$H$10 &amp; SNPs!$H$10, IF('Randomized Data'!AC794 = 1, SNPs!$H$10 &amp; INDIRECT("SNPs!" &amp; CHAR(72 +'Randomized Data'!AD794) &amp; "10"), INDIRECT("SNPs!" &amp; CHAR(72 +'Randomized Data'!AD794) &amp; "10") &amp; INDIRECT("SNPs!" &amp; CHAR(72 +'Randomized Data'!AD794) &amp; "10")))</f>
        <v>AA</v>
      </c>
      <c r="AR794" t="str">
        <f>SNPs!$F$11</f>
        <v>rs6413438</v>
      </c>
      <c r="AS794">
        <f>SNPs!$C$11</f>
        <v>10</v>
      </c>
      <c r="AT794">
        <f>SNPs!$D$11</f>
        <v>94781858</v>
      </c>
      <c r="AU794" s="7" t="str">
        <f ca="1">IF('Randomized Data'!AE794 = 1, SNPs!$H$11 &amp; SNPs!$H$11, IF('Randomized Data'!AF794 = 1, SNPs!$H$11 &amp; INDIRECT("SNPs!" &amp; CHAR(72 +'Randomized Data'!AG794) &amp; "11"), INDIRECT("SNPs!" &amp; CHAR(72 +'Randomized Data'!AG794) &amp; "11") &amp; INDIRECT("SNPs!" &amp; CHAR(72 +'Randomized Data'!AG794) &amp; "11")))</f>
        <v>CT</v>
      </c>
      <c r="AV794" t="str">
        <f>SNPs!$F$12</f>
        <v>rs1057910</v>
      </c>
      <c r="AW794">
        <f>SNPs!$C$12</f>
        <v>10</v>
      </c>
      <c r="AX794">
        <f>SNPs!$D$12</f>
        <v>94981296</v>
      </c>
      <c r="AY794" s="7" t="str">
        <f ca="1">IF('Randomized Data'!AH794 = 1, SNPs!$H$12 &amp; SNPs!$H$12, IF('Randomized Data'!AI794 = 1, SNPs!$H$12 &amp; INDIRECT("SNPs!" &amp; CHAR(72 +'Randomized Data'!AJ794) &amp; "12"), INDIRECT("SNPs!" &amp; CHAR(72 +'Randomized Data'!AJ794) &amp; "12") &amp; INDIRECT("SNPs!" &amp; CHAR(72 +'Randomized Data'!AJ794) &amp; "12")))</f>
        <v>AA</v>
      </c>
      <c r="AZ794" t="str">
        <f>SNPs!$F$13</f>
        <v>rs1799853</v>
      </c>
      <c r="BA794">
        <f>SNPs!$C$13</f>
        <v>10</v>
      </c>
      <c r="BB794">
        <f>SNPs!$D$13</f>
        <v>94942290</v>
      </c>
      <c r="BC794" s="7" t="str">
        <f ca="1">IF('Randomized Data'!AK794 = 1, SNPs!$H$13 &amp; SNPs!$H$13, IF('Randomized Data'!AL794 = 1, SNPs!$H$13 &amp; INDIRECT("SNPs!" &amp; CHAR(72 +'Randomized Data'!AM794) &amp; "13"), INDIRECT("SNPs!" &amp; CHAR(72 +'Randomized Data'!AM794) &amp; "13") &amp; INDIRECT("SNPs!" &amp; CHAR(72 +'Randomized Data'!AM794) &amp; "13")))</f>
        <v>TT</v>
      </c>
      <c r="BD794" t="str">
        <f>SNPs!$F$14</f>
        <v>rs9923231</v>
      </c>
      <c r="BE794">
        <f>SNPs!$C$14</f>
        <v>16</v>
      </c>
      <c r="BF794">
        <f>SNPs!$D$14</f>
        <v>31096368</v>
      </c>
      <c r="BG794" s="7" t="str">
        <f ca="1">IF('Randomized Data'!AN794 = 1, SNPs!$H$14 &amp; SNPs!$H$14, IF('Randomized Data'!AO794 = 1, SNPs!$H$14 &amp; INDIRECT("SNPs!" &amp; CHAR(72 +'Randomized Data'!AP794) &amp; "14"), INDIRECT("SNPs!" &amp; CHAR(72 +'Randomized Data'!AP794) &amp; "14") &amp; INDIRECT("SNPs!" &amp; CHAR(72 +'Randomized Data'!AP794) &amp; "14")))</f>
        <v>CC</v>
      </c>
      <c r="BH794" t="str">
        <f>SNPs!$F$15</f>
        <v>rs9934438</v>
      </c>
      <c r="BI794">
        <f>SNPs!$C$15</f>
        <v>16</v>
      </c>
      <c r="BJ794">
        <f>SNPs!$D$15</f>
        <v>31093557</v>
      </c>
      <c r="BK794" s="7" t="str">
        <f ca="1">IF('Randomized Data'!AQ794 = 1, SNPs!$H$15 &amp; SNPs!$H$15, IF('Randomized Data'!AR794 = 1, SNPs!$H$15 &amp; INDIRECT("SNPs!" &amp; CHAR(72 +'Randomized Data'!AS794) &amp; "15"), INDIRECT("SNPs!" &amp; CHAR(72 +'Randomized Data'!AS794) &amp; "15") &amp; INDIRECT("SNPs!" &amp; CHAR(72 +'Randomized Data'!AS794) &amp; "15")))</f>
        <v>AA</v>
      </c>
      <c r="BL794" t="str">
        <f>SNPs!$F$16</f>
        <v>rs8050894</v>
      </c>
      <c r="BM794">
        <f>SNPs!$C$16</f>
        <v>16</v>
      </c>
      <c r="BN794">
        <f>SNPs!$D$16</f>
        <v>31093188</v>
      </c>
      <c r="BO794" s="7" t="str">
        <f ca="1">IF('Randomized Data'!AT794 = 1, SNPs!$H$16 &amp; SNPs!$H$16, IF('Randomized Data'!AU794 = 1, SNPs!$H$16 &amp; INDIRECT("SNPs!" &amp; CHAR(72 +'Randomized Data'!AV794) &amp; "16"), INDIRECT("SNPs!" &amp; CHAR(72 +'Randomized Data'!AV794) &amp; "16") &amp; INDIRECT("SNPs!" &amp; CHAR(72 +'Randomized Data'!AV794) &amp; "16")))</f>
        <v>CG</v>
      </c>
      <c r="BP794" t="str">
        <f>SNPs!$F$17</f>
        <v>rs6025</v>
      </c>
      <c r="BQ794">
        <f>SNPs!$C$17</f>
        <v>1</v>
      </c>
      <c r="BR794">
        <f>SNPs!$D$17</f>
        <v>169549811</v>
      </c>
      <c r="BS794" s="7" t="str">
        <f ca="1">IF('Randomized Data'!AW794 = 1, SNPs!$H$17 &amp; SNPs!$H$17, IF('Randomized Data'!AX794 = 1, SNPs!$H$17 &amp; INDIRECT("SNPs!" &amp; CHAR(72 +'Randomized Data'!AY794) &amp; "17"), INDIRECT("SNPs!" &amp; CHAR(72 +'Randomized Data'!AY794) &amp; "17") &amp; INDIRECT("SNPs!" &amp; CHAR(72 +'Randomized Data'!AY794) &amp; "17")))</f>
        <v>GG</v>
      </c>
      <c r="BT794" t="str">
        <f>SNPs!$F$18</f>
        <v>rs1799963</v>
      </c>
      <c r="BU794">
        <f>SNPs!$C$18</f>
        <v>11</v>
      </c>
      <c r="BV794">
        <f>SNPs!$D$18</f>
        <v>46739505</v>
      </c>
      <c r="BW794" s="7" t="str">
        <f ca="1">IF('Randomized Data'!AZ794 = 1, SNPs!$H$18 &amp; SNPs!$H$18, IF('Randomized Data'!BA794 = 1, SNPs!$H$18 &amp; INDIRECT("SNPs!" &amp; CHAR(72 +'Randomized Data'!BB794) &amp; "18"), INDIRECT("SNPs!" &amp; CHAR(72 +'Randomized Data'!BB794) &amp; "18") &amp; INDIRECT("SNPs!" &amp; CHAR(72 +'Randomized Data'!BB794) &amp; "18")))</f>
        <v>GG</v>
      </c>
      <c r="BX794" t="str">
        <f>SNPs!$F$19</f>
        <v>rs121913626</v>
      </c>
      <c r="BY794">
        <f>SNPs!$C$19</f>
        <v>14</v>
      </c>
      <c r="BZ794">
        <f>SNPs!$D$19</f>
        <v>23427723</v>
      </c>
      <c r="CA794" s="7" t="str">
        <f ca="1">IF('Randomized Data'!BC794 = 1, SNPs!$H$19 &amp; SNPs!$H$19, IF('Randomized Data'!BD794 = 1, SNPs!$H$19 &amp; INDIRECT("SNPs!" &amp; CHAR(72 +'Randomized Data'!BE794) &amp; "19"), INDIRECT("SNPs!" &amp; CHAR(72 +'Randomized Data'!BE794) &amp; "19") &amp; INDIRECT("SNPs!" &amp; CHAR(72 +'Randomized Data'!BE794) &amp; "19")))</f>
        <v>CC</v>
      </c>
      <c r="CB794" t="str">
        <f>SNPs!$F$20</f>
        <v>rs3218713</v>
      </c>
      <c r="CC794">
        <f>SNPs!$C$20</f>
        <v>14</v>
      </c>
      <c r="CD794">
        <f>SNPs!$D$20</f>
        <v>23431468</v>
      </c>
      <c r="CE794" s="7" t="str">
        <f ca="1">IF('Randomized Data'!BF794 = 1, SNPs!$H$20 &amp; SNPs!$H$20, IF('Randomized Data'!BG794 = 1, SNPs!$H$20 &amp; INDIRECT("SNPs!" &amp; CHAR(72 +'Randomized Data'!BH794) &amp; "20"), INDIRECT("SNPs!" &amp; CHAR(72 +'Randomized Data'!BH794) &amp; "20") &amp; INDIRECT("SNPs!" &amp; CHAR(72 +'Randomized Data'!BH794) &amp; "20")))</f>
        <v>GG</v>
      </c>
      <c r="CF794" t="str">
        <f>SNPs!$F$21</f>
        <v>rs3218714</v>
      </c>
      <c r="CG794">
        <f>SNPs!$C$21</f>
        <v>14</v>
      </c>
      <c r="CH794">
        <f>SNPs!$D$21</f>
        <v>23429279</v>
      </c>
      <c r="CI794" s="7" t="str">
        <f ca="1">IF('Randomized Data'!BI794 = 1, SNPs!$H$21 &amp; SNPs!$H$21, IF('Randomized Data'!BJ794 = 1, SNPs!$H$21 &amp; INDIRECT("SNPs!" &amp; CHAR(72 +'Randomized Data'!BK794) &amp; "21"), INDIRECT("SNPs!" &amp; CHAR(72 +'Randomized Data'!BK794) &amp; "21") &amp; INDIRECT("SNPs!" &amp; CHAR(72 +'Randomized Data'!BK794) &amp; "21")))</f>
        <v>CT</v>
      </c>
      <c r="CJ794" t="str">
        <f>SNPs!$F$22</f>
        <v>rs121964855</v>
      </c>
      <c r="CK794">
        <f>SNPs!$C$22</f>
        <v>1</v>
      </c>
      <c r="CL794">
        <f>SNPs!$D$22</f>
        <v>201365638</v>
      </c>
      <c r="CM794" s="7" t="str">
        <f ca="1">IF('Randomized Data'!BL794 = 1, SNPs!$H$22 &amp; SNPs!$H$22, IF('Randomized Data'!BM794 = 1, SNPs!$H$22 &amp; INDIRECT("SNPs!" &amp; CHAR(72 +'Randomized Data'!BN794) &amp; "22"), INDIRECT("SNPs!" &amp; CHAR(72 +'Randomized Data'!BN794) &amp; "22") &amp; INDIRECT("SNPs!" &amp; CHAR(72 +'Randomized Data'!BN794) &amp; "22")))</f>
        <v>TT</v>
      </c>
      <c r="CN794" t="str">
        <f>SNPs!$F$23</f>
        <v>rs121964856</v>
      </c>
      <c r="CO794">
        <f>SNPs!$C$23</f>
        <v>1</v>
      </c>
      <c r="CP794">
        <f>SNPs!$D$23</f>
        <v>201365297</v>
      </c>
      <c r="CQ794" s="7" t="str">
        <f ca="1">IF('Randomized Data'!BO794 = 1, SNPs!$H$23 &amp; SNPs!$H$23, IF('Randomized Data'!BP794 = 1, SNPs!$H$23 &amp; INDIRECT("SNPs!" &amp; CHAR(72 +'Randomized Data'!BQ794) &amp; "23"), INDIRECT("SNPs!" &amp; CHAR(72 +'Randomized Data'!BQ794) &amp; "23") &amp; INDIRECT("SNPs!" &amp; CHAR(72 +'Randomized Data'!BQ794) &amp; "23")))</f>
        <v>AA</v>
      </c>
      <c r="CR794" t="str">
        <f>SNPs!$F$24</f>
        <v>rs121964857</v>
      </c>
      <c r="CS794">
        <f>SNPs!$C$24</f>
        <v>1</v>
      </c>
      <c r="CT794">
        <f>SNPs!$D$24</f>
        <v>201359245</v>
      </c>
      <c r="CU794" s="7" t="str">
        <f ca="1">IF('Randomized Data'!BR794 = 1, SNPs!$H$24 &amp; SNPs!$H$24, IF('Randomized Data'!BS794 = 1, SNPs!$H$24 &amp; INDIRECT("SNPs!" &amp; CHAR(72 +'Randomized Data'!BT794) &amp; "24"), INDIRECT("SNPs!" &amp; CHAR(72 +'Randomized Data'!BT794) &amp; "24") &amp; INDIRECT("SNPs!" &amp; CHAR(72 +'Randomized Data'!BT794) &amp; "24")))</f>
        <v>TT</v>
      </c>
      <c r="CV794" t="str">
        <f>SNPs!$F$25</f>
        <v>rs28934269</v>
      </c>
      <c r="CW794">
        <f>SNPs!$C$25</f>
        <v>15</v>
      </c>
      <c r="CX794">
        <f>SNPs!$D$25</f>
        <v>63060915</v>
      </c>
      <c r="CY794" s="7" t="str">
        <f ca="1">IF('Randomized Data'!BU794 = 1, SNPs!$H$25 &amp; SNPs!$H$25, IF('Randomized Data'!BV794 = 1, SNPs!$H$25 &amp; INDIRECT("SNPs!" &amp; CHAR(72 +'Randomized Data'!BW794) &amp; "25"), INDIRECT("SNPs!" &amp; CHAR(72 +'Randomized Data'!BW794) &amp; "25") &amp; INDIRECT("SNPs!" &amp; CHAR(72 +'Randomized Data'!BW794) &amp; "25")))</f>
        <v>AG</v>
      </c>
      <c r="CZ794" t="str">
        <f>SNPs!$F$26</f>
        <v>rs28934270</v>
      </c>
      <c r="DA794">
        <f>SNPs!$C$26</f>
        <v>15</v>
      </c>
      <c r="DB794">
        <f>SNPs!$D$26</f>
        <v>63060899</v>
      </c>
      <c r="DC794" s="7" t="str">
        <f ca="1">IF('Randomized Data'!BX794 = 1, SNPs!$H$26 &amp; SNPs!$H$26, IF('Randomized Data'!BY794 = 1, SNPs!$H$26 &amp; INDIRECT("SNPs!" &amp; CHAR(72 +'Randomized Data'!BZ794) &amp; "26"), INDIRECT("SNPs!" &amp; CHAR(72 +'Randomized Data'!BZ794) &amp; "26") &amp; INDIRECT("SNPs!" &amp; CHAR(72 +'Randomized Data'!BZ794) &amp; "26")))</f>
        <v>AA</v>
      </c>
      <c r="DD794" t="str">
        <f>SNPs!$F$27</f>
        <v>rs727504290</v>
      </c>
      <c r="DE794">
        <f>SNPs!$C$27</f>
        <v>15</v>
      </c>
      <c r="DF794">
        <f>SNPs!$D$27</f>
        <v>63042875</v>
      </c>
      <c r="DG794" s="7" t="str">
        <f ca="1">IF('Randomized Data'!CA794 = 1, SNPs!$H$27 &amp; SNPs!$H$27, IF('Randomized Data'!CB794 = 1, SNPs!$H$27 &amp; INDIRECT("SNPs!" &amp; CHAR(72 +'Randomized Data'!CC794) &amp; "27"), INDIRECT("SNPs!" &amp; CHAR(72 +'Randomized Data'!CC794) &amp; "27") &amp; INDIRECT("SNPs!" &amp; CHAR(72 +'Randomized Data'!CC794) &amp; "27")))</f>
        <v>GG</v>
      </c>
      <c r="DH794" t="str">
        <f>SNPs!$F$28</f>
        <v>rs104894504</v>
      </c>
      <c r="DI794">
        <f>SNPs!$C$28</f>
        <v>15</v>
      </c>
      <c r="DJ794">
        <f>SNPs!$D$28</f>
        <v>63057028</v>
      </c>
      <c r="DK794" s="7" t="str">
        <f ca="1">IF('Randomized Data'!CD794 = 1, SNPs!$H$28 &amp; SNPs!$H$28, IF('Randomized Data'!CE794 = 1, SNPs!$H$28 &amp; INDIRECT("SNPs!" &amp; CHAR(72 +'Randomized Data'!CF794) &amp; "28"), INDIRECT("SNPs!" &amp; CHAR(72 +'Randomized Data'!CF794) &amp; "28") &amp; INDIRECT("SNPs!" &amp; CHAR(72 +'Randomized Data'!CF794) &amp; "28")))</f>
        <v>TT</v>
      </c>
      <c r="DL794" t="str">
        <f>SNPs!$F$29</f>
        <v>rs375882485</v>
      </c>
      <c r="DM794">
        <f>SNPs!$C$29</f>
        <v>11</v>
      </c>
      <c r="DN794">
        <f>SNPs!$D$29</f>
        <v>47342698</v>
      </c>
      <c r="DO794" s="7" t="str">
        <f ca="1">IF('Randomized Data'!CG794 = 1, SNPs!$H$29 &amp; SNPs!$H$29, IF('Randomized Data'!CH794 = 1, SNPs!$H$29 &amp; INDIRECT("SNPs!" &amp; CHAR(72 +'Randomized Data'!CI794) &amp; "29"), INDIRECT("SNPs!" &amp; CHAR(72 +'Randomized Data'!CI794) &amp; "29") &amp; INDIRECT("SNPs!" &amp; CHAR(72 +'Randomized Data'!CI794) &amp; "29")))</f>
        <v>AA</v>
      </c>
      <c r="DP794" t="str">
        <f>SNPs!$F$30</f>
        <v>rs397516083</v>
      </c>
      <c r="DQ794">
        <f>SNPs!$C$30</f>
        <v>11</v>
      </c>
      <c r="DR794">
        <f>SNPs!$D$30</f>
        <v>47346379</v>
      </c>
      <c r="DS794" s="7" t="str">
        <f ca="1">IF('Randomized Data'!CJ794 = 1, SNPs!$H$30 &amp; SNPs!$H$30, IF('Randomized Data'!CK794 = 1, SNPs!$H$30 &amp; INDIRECT("SNPs!" &amp; CHAR(72 +'Randomized Data'!CL794) &amp; "30"), INDIRECT("SNPs!" &amp; CHAR(72 +'Randomized Data'!CL794) &amp; "30") &amp; INDIRECT("SNPs!" &amp; CHAR(72 +'Randomized Data'!CL794) &amp; "30")))</f>
        <v>GA</v>
      </c>
      <c r="DT794" t="str">
        <f>SNPs!$F$31</f>
        <v>rs397515937</v>
      </c>
      <c r="DU794">
        <f>SNPs!$C$31</f>
        <v>11</v>
      </c>
      <c r="DV794">
        <f>SNPs!$D$31</f>
        <v>47339792</v>
      </c>
      <c r="DW794" s="7" t="str">
        <f ca="1">IF('Randomized Data'!CM794 = 1, SNPs!$H$31 &amp; SNPs!$H$31, IF('Randomized Data'!CN794 = 1, SNPs!$H$31 &amp; INDIRECT("SNPs!" &amp; CHAR(72 +'Randomized Data'!CO794) &amp; "31"), INDIRECT("SNPs!" &amp; CHAR(72 +'Randomized Data'!CO794) &amp; "31") &amp; INDIRECT("SNPs!" &amp; CHAR(72 +'Randomized Data'!CO794) &amp; "31")))</f>
        <v>AA</v>
      </c>
      <c r="DX794" t="str">
        <f>SNPs!$F$32</f>
        <v>rs397516074</v>
      </c>
      <c r="DY794">
        <f>SNPs!$C$32</f>
        <v>11</v>
      </c>
      <c r="DZ794">
        <f>SNPs!$D$32</f>
        <v>47348424</v>
      </c>
      <c r="EA794" s="7" t="str">
        <f ca="1">IF('Randomized Data'!CP794 = 1, SNPs!$H$32 &amp; SNPs!$H$32, IF('Randomized Data'!CQ794 = 1, SNPs!$H$32 &amp; INDIRECT("SNPs!" &amp; CHAR(72 +'Randomized Data'!CR794) &amp; "32"), INDIRECT("SNPs!" &amp; CHAR(72 +'Randomized Data'!CR794) &amp; "32") &amp; INDIRECT("SNPs!" &amp; CHAR(72 +'Randomized Data'!CR794) &amp; "32")))</f>
        <v>GG</v>
      </c>
      <c r="EB794" t="str">
        <f>SNPs!$F$33</f>
        <v>rs397515963</v>
      </c>
      <c r="EC794">
        <f>SNPs!$C$33</f>
        <v>11</v>
      </c>
      <c r="ED794">
        <f>SNPs!$D$33</f>
        <v>47337729</v>
      </c>
      <c r="EE794" s="7" t="str">
        <f ca="1">IF('Randomized Data'!CS794 = 1, SNPs!$H$33 &amp; SNPs!$H$33, IF('Randomized Data'!CT794 = 1, SNPs!$H$33 &amp; INDIRECT("SNPs!" &amp; CHAR(72 +'Randomized Data'!CU794) &amp; "33"), INDIRECT("SNPs!" &amp; CHAR(72 +'Randomized Data'!CU794) &amp; "33") &amp; INDIRECT("SNPs!" &amp; CHAR(72 +'Randomized Data'!CU794) &amp; "33")))</f>
        <v>-G</v>
      </c>
    </row>
    <row r="795" spans="1:13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  <c r="F795" s="3">
        <v>42157</v>
      </c>
      <c r="G795" s="9" t="str">
        <f>'Randomized Data'!C795</f>
        <v>Internal Lab</v>
      </c>
      <c r="H795" t="str">
        <f>SNPs!$F$2</f>
        <v>rs12248560</v>
      </c>
      <c r="I795">
        <f>SNPs!$C$2</f>
        <v>10</v>
      </c>
      <c r="J795">
        <f>SNPs!$D$2</f>
        <v>94761900</v>
      </c>
      <c r="K795" t="str">
        <f ca="1">IF('Randomized Data'!D795 = 1, SNPs!$H$2 &amp; SNPs!$H$2, IF('Randomized Data'!E795 = 1, SNPs!$H$2 &amp; INDIRECT("SNPs!" &amp; CHAR(72 +'Randomized Data'!F795) &amp; "2"), INDIRECT("SNPs!" &amp; CHAR(72 +'Randomized Data'!F795) &amp; "2") &amp; INDIRECT("SNPs!" &amp; CHAR(72 +'Randomized Data'!F795) &amp; "2")))</f>
        <v>TT</v>
      </c>
      <c r="L795" t="str">
        <f>SNPs!$F$3</f>
        <v>rs28399504</v>
      </c>
      <c r="M795">
        <f>SNPs!$C$3</f>
        <v>10</v>
      </c>
      <c r="N795">
        <f>SNPs!$D$3</f>
        <v>94762706</v>
      </c>
      <c r="O795" t="str">
        <f ca="1">IF('Randomized Data'!G795 = 1, SNPs!$H$3 &amp; SNPs!$H$3, IF('Randomized Data'!H795 = 1, SNPs!$H$3 &amp; INDIRECT("SNPs!" &amp; CHAR(72 +'Randomized Data'!I795) &amp; "3"), INDIRECT("SNPs!" &amp; CHAR(72 +'Randomized Data'!I795) &amp; "3") &amp; INDIRECT("SNPs!" &amp; CHAR(72 +'Randomized Data'!I795) &amp; "3")))</f>
        <v>AG</v>
      </c>
      <c r="P795" t="str">
        <f>SNPs!$F$4</f>
        <v>rs41291556</v>
      </c>
      <c r="Q795">
        <f>SNPs!$C$4</f>
        <v>10</v>
      </c>
      <c r="R795">
        <f>SNPs!$D$4</f>
        <v>94775416</v>
      </c>
      <c r="S795" t="str">
        <f ca="1">IF('Randomized Data'!J795 = 1, SNPs!$H$4 &amp; SNPs!$H$4, IF('Randomized Data'!K795 = 1, SNPs!$H$4 &amp; INDIRECT("SNPs!" &amp; CHAR(72 +'Randomized Data'!L795) &amp; "4"), INDIRECT("SNPs!" &amp; CHAR(72 +'Randomized Data'!L795) &amp; "4") &amp; INDIRECT("SNPs!" &amp; CHAR(72 +'Randomized Data'!L795) &amp; "4")))</f>
        <v>CC</v>
      </c>
      <c r="T795" t="str">
        <f>SNPs!$F$5</f>
        <v>rs72558184</v>
      </c>
      <c r="U795">
        <f>SNPs!$C$5</f>
        <v>10</v>
      </c>
      <c r="V795">
        <f>SNPs!$D$5</f>
        <v>96535210</v>
      </c>
      <c r="W795" t="str">
        <f ca="1">IF('Randomized Data'!M795 = 1, SNPs!$H$5 &amp; SNPs!$H$5, IF('Randomized Data'!N795 = 1, SNPs!$H$5 &amp; INDIRECT("SNPs!" &amp; CHAR(72 +'Randomized Data'!O795) &amp; "5"), INDIRECT("SNPs!" &amp; CHAR(72 +'Randomized Data'!O795) &amp; "5") &amp; INDIRECT("SNPs!" &amp; CHAR(72 +'Randomized Data'!O795) &amp; "5")))</f>
        <v>GA</v>
      </c>
      <c r="X795" t="str">
        <f>SNPs!$F$6</f>
        <v>rs4986893</v>
      </c>
      <c r="Y795">
        <f>SNPs!$C$6</f>
        <v>10</v>
      </c>
      <c r="Z795">
        <f>SNPs!$D$6</f>
        <v>94780653</v>
      </c>
      <c r="AA795" s="7" t="str">
        <f ca="1">IF('Randomized Data'!P795 = 1, SNPs!$H$6 &amp; SNPs!$H$6, IF('Randomized Data'!Q795 = 1, SNPs!$H$6 &amp; INDIRECT("SNPs!" &amp; CHAR(72 +'Randomized Data'!R795) &amp; "6"), INDIRECT("SNPs!" &amp; CHAR(72 +'Randomized Data'!R795) &amp; "6") &amp; INDIRECT("SNPs!" &amp; CHAR(72 +'Randomized Data'!R795) &amp; "6")))</f>
        <v>GG</v>
      </c>
      <c r="AB795" t="str">
        <f>SNPs!$F$7</f>
        <v>rs4244285</v>
      </c>
      <c r="AC795">
        <f>SNPs!$C$7</f>
        <v>10</v>
      </c>
      <c r="AD795">
        <f>SNPs!$D$7</f>
        <v>94781859</v>
      </c>
      <c r="AE795" s="7" t="str">
        <f ca="1">IF('Randomized Data'!S795 = 1, SNPs!$H$7 &amp; SNPs!$H$7, IF('Randomized Data'!T795 = 1, SNPs!$H$7 &amp; INDIRECT("SNPs!" &amp; CHAR(72 +'Randomized Data'!U795) &amp; "7"), INDIRECT("SNPs!" &amp; CHAR(72 +'Randomized Data'!U795) &amp; "7") &amp; INDIRECT("SNPs!" &amp; CHAR(72 +'Randomized Data'!U795) &amp; "7")))</f>
        <v>GA</v>
      </c>
      <c r="AF795" t="str">
        <f>SNPs!$F$8</f>
        <v>rs72558186</v>
      </c>
      <c r="AG795">
        <f>SNPs!$C$8</f>
        <v>10</v>
      </c>
      <c r="AH795">
        <f>SNPs!$D$8</f>
        <v>94781999</v>
      </c>
      <c r="AI795" s="7" t="str">
        <f ca="1">IF('Randomized Data'!V795 = 1, SNPs!$H$8 &amp; SNPs!$H$8, IF('Randomized Data'!W795 = 1, SNPs!$H$8 &amp; INDIRECT("SNPs!" &amp; CHAR(72 +'Randomized Data'!X795) &amp; "8"), INDIRECT("SNPs!" &amp; CHAR(72 +'Randomized Data'!X795) &amp; "8") &amp; INDIRECT("SNPs!" &amp; CHAR(72 +'Randomized Data'!X795) &amp; "8")))</f>
        <v>TT</v>
      </c>
      <c r="AJ795" t="str">
        <f>SNPs!$F$9</f>
        <v>rs56337013</v>
      </c>
      <c r="AK795">
        <f>SNPs!$C$9</f>
        <v>10</v>
      </c>
      <c r="AL795">
        <f>SNPs!$D$9</f>
        <v>94852738</v>
      </c>
      <c r="AM795" s="7" t="str">
        <f ca="1">IF('Randomized Data'!Y$2 = 1, SNPs!$H$9 &amp; SNPs!$H$9, IF('Randomized Data'!Z795 = 1, SNPs!$H$9 &amp; INDIRECT("SNPs!" &amp; CHAR(72 +'Randomized Data'!AA795) &amp; "9"), INDIRECT("SNPs!" &amp; CHAR(72 +'Randomized Data'!AA795) &amp; "9") &amp; INDIRECT("SNPs!" &amp; CHAR(72 +'Randomized Data'!AA795) &amp; "9")))</f>
        <v>CT</v>
      </c>
      <c r="AN795" t="str">
        <f>SNPs!$F$10</f>
        <v>rs17884712</v>
      </c>
      <c r="AO795">
        <f>SNPs!$C$10</f>
        <v>10</v>
      </c>
      <c r="AP795">
        <f>SNPs!$D$10</f>
        <v>94775489</v>
      </c>
      <c r="AQ795" s="7" t="str">
        <f ca="1">IF('Randomized Data'!AB795 = 1, SNPs!$H$10 &amp; SNPs!$H$10, IF('Randomized Data'!AC795 = 1, SNPs!$H$10 &amp; INDIRECT("SNPs!" &amp; CHAR(72 +'Randomized Data'!AD795) &amp; "10"), INDIRECT("SNPs!" &amp; CHAR(72 +'Randomized Data'!AD795) &amp; "10") &amp; INDIRECT("SNPs!" &amp; CHAR(72 +'Randomized Data'!AD795) &amp; "10")))</f>
        <v>GG</v>
      </c>
      <c r="AR795" t="str">
        <f>SNPs!$F$11</f>
        <v>rs6413438</v>
      </c>
      <c r="AS795">
        <f>SNPs!$C$11</f>
        <v>10</v>
      </c>
      <c r="AT795">
        <f>SNPs!$D$11</f>
        <v>94781858</v>
      </c>
      <c r="AU795" s="7" t="str">
        <f ca="1">IF('Randomized Data'!AE795 = 1, SNPs!$H$11 &amp; SNPs!$H$11, IF('Randomized Data'!AF795 = 1, SNPs!$H$11 &amp; INDIRECT("SNPs!" &amp; CHAR(72 +'Randomized Data'!AG795) &amp; "11"), INDIRECT("SNPs!" &amp; CHAR(72 +'Randomized Data'!AG795) &amp; "11") &amp; INDIRECT("SNPs!" &amp; CHAR(72 +'Randomized Data'!AG795) &amp; "11")))</f>
        <v>CT</v>
      </c>
      <c r="AV795" t="str">
        <f>SNPs!$F$12</f>
        <v>rs1057910</v>
      </c>
      <c r="AW795">
        <f>SNPs!$C$12</f>
        <v>10</v>
      </c>
      <c r="AX795">
        <f>SNPs!$D$12</f>
        <v>94981296</v>
      </c>
      <c r="AY795" s="7" t="str">
        <f ca="1">IF('Randomized Data'!AH795 = 1, SNPs!$H$12 &amp; SNPs!$H$12, IF('Randomized Data'!AI795 = 1, SNPs!$H$12 &amp; INDIRECT("SNPs!" &amp; CHAR(72 +'Randomized Data'!AJ795) &amp; "12"), INDIRECT("SNPs!" &amp; CHAR(72 +'Randomized Data'!AJ795) &amp; "12") &amp; INDIRECT("SNPs!" &amp; CHAR(72 +'Randomized Data'!AJ795) &amp; "12")))</f>
        <v>AC</v>
      </c>
      <c r="AZ795" t="str">
        <f>SNPs!$F$13</f>
        <v>rs1799853</v>
      </c>
      <c r="BA795">
        <f>SNPs!$C$13</f>
        <v>10</v>
      </c>
      <c r="BB795">
        <f>SNPs!$D$13</f>
        <v>94942290</v>
      </c>
      <c r="BC795" s="7" t="str">
        <f ca="1">IF('Randomized Data'!AK795 = 1, SNPs!$H$13 &amp; SNPs!$H$13, IF('Randomized Data'!AL795 = 1, SNPs!$H$13 &amp; INDIRECT("SNPs!" &amp; CHAR(72 +'Randomized Data'!AM795) &amp; "13"), INDIRECT("SNPs!" &amp; CHAR(72 +'Randomized Data'!AM795) &amp; "13") &amp; INDIRECT("SNPs!" &amp; CHAR(72 +'Randomized Data'!AM795) &amp; "13")))</f>
        <v>CC</v>
      </c>
      <c r="BD795" t="str">
        <f>SNPs!$F$14</f>
        <v>rs9923231</v>
      </c>
      <c r="BE795">
        <f>SNPs!$C$14</f>
        <v>16</v>
      </c>
      <c r="BF795">
        <f>SNPs!$D$14</f>
        <v>31096368</v>
      </c>
      <c r="BG795" s="7" t="str">
        <f ca="1">IF('Randomized Data'!AN795 = 1, SNPs!$H$14 &amp; SNPs!$H$14, IF('Randomized Data'!AO795 = 1, SNPs!$H$14 &amp; INDIRECT("SNPs!" &amp; CHAR(72 +'Randomized Data'!AP795) &amp; "14"), INDIRECT("SNPs!" &amp; CHAR(72 +'Randomized Data'!AP795) &amp; "14") &amp; INDIRECT("SNPs!" &amp; CHAR(72 +'Randomized Data'!AP795) &amp; "14")))</f>
        <v>AA</v>
      </c>
      <c r="BH795" t="str">
        <f>SNPs!$F$15</f>
        <v>rs9934438</v>
      </c>
      <c r="BI795">
        <f>SNPs!$C$15</f>
        <v>16</v>
      </c>
      <c r="BJ795">
        <f>SNPs!$D$15</f>
        <v>31093557</v>
      </c>
      <c r="BK795" s="7" t="str">
        <f ca="1">IF('Randomized Data'!AQ795 = 1, SNPs!$H$15 &amp; SNPs!$H$15, IF('Randomized Data'!AR795 = 1, SNPs!$H$15 &amp; INDIRECT("SNPs!" &amp; CHAR(72 +'Randomized Data'!AS795) &amp; "15"), INDIRECT("SNPs!" &amp; CHAR(72 +'Randomized Data'!AS795) &amp; "15") &amp; INDIRECT("SNPs!" &amp; CHAR(72 +'Randomized Data'!AS795) &amp; "15")))</f>
        <v>AA</v>
      </c>
      <c r="BL795" t="str">
        <f>SNPs!$F$16</f>
        <v>rs8050894</v>
      </c>
      <c r="BM795">
        <f>SNPs!$C$16</f>
        <v>16</v>
      </c>
      <c r="BN795">
        <f>SNPs!$D$16</f>
        <v>31093188</v>
      </c>
      <c r="BO795" s="7" t="str">
        <f ca="1">IF('Randomized Data'!AT795 = 1, SNPs!$H$16 &amp; SNPs!$H$16, IF('Randomized Data'!AU795 = 1, SNPs!$H$16 &amp; INDIRECT("SNPs!" &amp; CHAR(72 +'Randomized Data'!AV795) &amp; "16"), INDIRECT("SNPs!" &amp; CHAR(72 +'Randomized Data'!AV795) &amp; "16") &amp; INDIRECT("SNPs!" &amp; CHAR(72 +'Randomized Data'!AV795) &amp; "16")))</f>
        <v>GG</v>
      </c>
      <c r="BP795" t="str">
        <f>SNPs!$F$17</f>
        <v>rs6025</v>
      </c>
      <c r="BQ795">
        <f>SNPs!$C$17</f>
        <v>1</v>
      </c>
      <c r="BR795">
        <f>SNPs!$D$17</f>
        <v>169549811</v>
      </c>
      <c r="BS795" s="7" t="str">
        <f ca="1">IF('Randomized Data'!AW795 = 1, SNPs!$H$17 &amp; SNPs!$H$17, IF('Randomized Data'!AX795 = 1, SNPs!$H$17 &amp; INDIRECT("SNPs!" &amp; CHAR(72 +'Randomized Data'!AY795) &amp; "17"), INDIRECT("SNPs!" &amp; CHAR(72 +'Randomized Data'!AY795) &amp; "17") &amp; INDIRECT("SNPs!" &amp; CHAR(72 +'Randomized Data'!AY795) &amp; "17")))</f>
        <v>AA</v>
      </c>
      <c r="BT795" t="str">
        <f>SNPs!$F$18</f>
        <v>rs1799963</v>
      </c>
      <c r="BU795">
        <f>SNPs!$C$18</f>
        <v>11</v>
      </c>
      <c r="BV795">
        <f>SNPs!$D$18</f>
        <v>46739505</v>
      </c>
      <c r="BW795" s="7" t="str">
        <f ca="1">IF('Randomized Data'!AZ795 = 1, SNPs!$H$18 &amp; SNPs!$H$18, IF('Randomized Data'!BA795 = 1, SNPs!$H$18 &amp; INDIRECT("SNPs!" &amp; CHAR(72 +'Randomized Data'!BB795) &amp; "18"), INDIRECT("SNPs!" &amp; CHAR(72 +'Randomized Data'!BB795) &amp; "18") &amp; INDIRECT("SNPs!" &amp; CHAR(72 +'Randomized Data'!BB795) &amp; "18")))</f>
        <v>AA</v>
      </c>
      <c r="BX795" t="str">
        <f>SNPs!$F$19</f>
        <v>rs121913626</v>
      </c>
      <c r="BY795">
        <f>SNPs!$C$19</f>
        <v>14</v>
      </c>
      <c r="BZ795">
        <f>SNPs!$D$19</f>
        <v>23427723</v>
      </c>
      <c r="CA795" s="7" t="str">
        <f ca="1">IF('Randomized Data'!BC795 = 1, SNPs!$H$19 &amp; SNPs!$H$19, IF('Randomized Data'!BD795 = 1, SNPs!$H$19 &amp; INDIRECT("SNPs!" &amp; CHAR(72 +'Randomized Data'!BE795) &amp; "19"), INDIRECT("SNPs!" &amp; CHAR(72 +'Randomized Data'!BE795) &amp; "19") &amp; INDIRECT("SNPs!" &amp; CHAR(72 +'Randomized Data'!BE795) &amp; "19")))</f>
        <v>GG</v>
      </c>
      <c r="CB795" t="str">
        <f>SNPs!$F$20</f>
        <v>rs3218713</v>
      </c>
      <c r="CC795">
        <f>SNPs!$C$20</f>
        <v>14</v>
      </c>
      <c r="CD795">
        <f>SNPs!$D$20</f>
        <v>23431468</v>
      </c>
      <c r="CE795" s="7" t="str">
        <f ca="1">IF('Randomized Data'!BF795 = 1, SNPs!$H$20 &amp; SNPs!$H$20, IF('Randomized Data'!BG795 = 1, SNPs!$H$20 &amp; INDIRECT("SNPs!" &amp; CHAR(72 +'Randomized Data'!BH795) &amp; "20"), INDIRECT("SNPs!" &amp; CHAR(72 +'Randomized Data'!BH795) &amp; "20") &amp; INDIRECT("SNPs!" &amp; CHAR(72 +'Randomized Data'!BH795) &amp; "20")))</f>
        <v>GA</v>
      </c>
      <c r="CF795" t="str">
        <f>SNPs!$F$21</f>
        <v>rs3218714</v>
      </c>
      <c r="CG795">
        <f>SNPs!$C$21</f>
        <v>14</v>
      </c>
      <c r="CH795">
        <f>SNPs!$D$21</f>
        <v>23429279</v>
      </c>
      <c r="CI795" s="7" t="str">
        <f ca="1">IF('Randomized Data'!BI795 = 1, SNPs!$H$21 &amp; SNPs!$H$21, IF('Randomized Data'!BJ795 = 1, SNPs!$H$21 &amp; INDIRECT("SNPs!" &amp; CHAR(72 +'Randomized Data'!BK795) &amp; "21"), INDIRECT("SNPs!" &amp; CHAR(72 +'Randomized Data'!BK795) &amp; "21") &amp; INDIRECT("SNPs!" &amp; CHAR(72 +'Randomized Data'!BK795) &amp; "21")))</f>
        <v>TT</v>
      </c>
      <c r="CJ795" t="str">
        <f>SNPs!$F$22</f>
        <v>rs121964855</v>
      </c>
      <c r="CK795">
        <f>SNPs!$C$22</f>
        <v>1</v>
      </c>
      <c r="CL795">
        <f>SNPs!$D$22</f>
        <v>201365638</v>
      </c>
      <c r="CM795" s="7" t="str">
        <f ca="1">IF('Randomized Data'!BL795 = 1, SNPs!$H$22 &amp; SNPs!$H$22, IF('Randomized Data'!BM795 = 1, SNPs!$H$22 &amp; INDIRECT("SNPs!" &amp; CHAR(72 +'Randomized Data'!BN795) &amp; "22"), INDIRECT("SNPs!" &amp; CHAR(72 +'Randomized Data'!BN795) &amp; "22") &amp; INDIRECT("SNPs!" &amp; CHAR(72 +'Randomized Data'!BN795) &amp; "22")))</f>
        <v>AA</v>
      </c>
      <c r="CN795" t="str">
        <f>SNPs!$F$23</f>
        <v>rs121964856</v>
      </c>
      <c r="CO795">
        <f>SNPs!$C$23</f>
        <v>1</v>
      </c>
      <c r="CP795">
        <f>SNPs!$D$23</f>
        <v>201365297</v>
      </c>
      <c r="CQ795" s="7" t="str">
        <f ca="1">IF('Randomized Data'!BO795 = 1, SNPs!$H$23 &amp; SNPs!$H$23, IF('Randomized Data'!BP795 = 1, SNPs!$H$23 &amp; INDIRECT("SNPs!" &amp; CHAR(72 +'Randomized Data'!BQ795) &amp; "23"), INDIRECT("SNPs!" &amp; CHAR(72 +'Randomized Data'!BQ795) &amp; "23") &amp; INDIRECT("SNPs!" &amp; CHAR(72 +'Randomized Data'!BQ795) &amp; "23")))</f>
        <v>GG</v>
      </c>
      <c r="CR795" t="str">
        <f>SNPs!$F$24</f>
        <v>rs121964857</v>
      </c>
      <c r="CS795">
        <f>SNPs!$C$24</f>
        <v>1</v>
      </c>
      <c r="CT795">
        <f>SNPs!$D$24</f>
        <v>201359245</v>
      </c>
      <c r="CU795" s="7" t="str">
        <f ca="1">IF('Randomized Data'!BR795 = 1, SNPs!$H$24 &amp; SNPs!$H$24, IF('Randomized Data'!BS795 = 1, SNPs!$H$24 &amp; INDIRECT("SNPs!" &amp; CHAR(72 +'Randomized Data'!BT795) &amp; "24"), INDIRECT("SNPs!" &amp; CHAR(72 +'Randomized Data'!BT795) &amp; "24") &amp; INDIRECT("SNPs!" &amp; CHAR(72 +'Randomized Data'!BT795) &amp; "24")))</f>
        <v>CC</v>
      </c>
      <c r="CV795" t="str">
        <f>SNPs!$F$25</f>
        <v>rs28934269</v>
      </c>
      <c r="CW795">
        <f>SNPs!$C$25</f>
        <v>15</v>
      </c>
      <c r="CX795">
        <f>SNPs!$D$25</f>
        <v>63060915</v>
      </c>
      <c r="CY795" s="7" t="str">
        <f ca="1">IF('Randomized Data'!BU795 = 1, SNPs!$H$25 &amp; SNPs!$H$25, IF('Randomized Data'!BV795 = 1, SNPs!$H$25 &amp; INDIRECT("SNPs!" &amp; CHAR(72 +'Randomized Data'!BW795) &amp; "25"), INDIRECT("SNPs!" &amp; CHAR(72 +'Randomized Data'!BW795) &amp; "25") &amp; INDIRECT("SNPs!" &amp; CHAR(72 +'Randomized Data'!BW795) &amp; "25")))</f>
        <v>AG</v>
      </c>
      <c r="CZ795" t="str">
        <f>SNPs!$F$26</f>
        <v>rs28934270</v>
      </c>
      <c r="DA795">
        <f>SNPs!$C$26</f>
        <v>15</v>
      </c>
      <c r="DB795">
        <f>SNPs!$D$26</f>
        <v>63060899</v>
      </c>
      <c r="DC795" s="7" t="str">
        <f ca="1">IF('Randomized Data'!BX795 = 1, SNPs!$H$26 &amp; SNPs!$H$26, IF('Randomized Data'!BY795 = 1, SNPs!$H$26 &amp; INDIRECT("SNPs!" &amp; CHAR(72 +'Randomized Data'!BZ795) &amp; "26"), INDIRECT("SNPs!" &amp; CHAR(72 +'Randomized Data'!BZ795) &amp; "26") &amp; INDIRECT("SNPs!" &amp; CHAR(72 +'Randomized Data'!BZ795) &amp; "26")))</f>
        <v>GA</v>
      </c>
      <c r="DD795" t="str">
        <f>SNPs!$F$27</f>
        <v>rs727504290</v>
      </c>
      <c r="DE795">
        <f>SNPs!$C$27</f>
        <v>15</v>
      </c>
      <c r="DF795">
        <f>SNPs!$D$27</f>
        <v>63042875</v>
      </c>
      <c r="DG795" s="7" t="str">
        <f ca="1">IF('Randomized Data'!CA795 = 1, SNPs!$H$27 &amp; SNPs!$H$27, IF('Randomized Data'!CB795 = 1, SNPs!$H$27 &amp; INDIRECT("SNPs!" &amp; CHAR(72 +'Randomized Data'!CC795) &amp; "27"), INDIRECT("SNPs!" &amp; CHAR(72 +'Randomized Data'!CC795) &amp; "27") &amp; INDIRECT("SNPs!" &amp; CHAR(72 +'Randomized Data'!CC795) &amp; "27")))</f>
        <v>GC</v>
      </c>
      <c r="DH795" t="str">
        <f>SNPs!$F$28</f>
        <v>rs104894504</v>
      </c>
      <c r="DI795">
        <f>SNPs!$C$28</f>
        <v>15</v>
      </c>
      <c r="DJ795">
        <f>SNPs!$D$28</f>
        <v>63057028</v>
      </c>
      <c r="DK795" s="7" t="str">
        <f ca="1">IF('Randomized Data'!CD795 = 1, SNPs!$H$28 &amp; SNPs!$H$28, IF('Randomized Data'!CE795 = 1, SNPs!$H$28 &amp; INDIRECT("SNPs!" &amp; CHAR(72 +'Randomized Data'!CF795) &amp; "28"), INDIRECT("SNPs!" &amp; CHAR(72 +'Randomized Data'!CF795) &amp; "28") &amp; INDIRECT("SNPs!" &amp; CHAR(72 +'Randomized Data'!CF795) &amp; "28")))</f>
        <v>TC</v>
      </c>
      <c r="DL795" t="str">
        <f>SNPs!$F$29</f>
        <v>rs375882485</v>
      </c>
      <c r="DM795">
        <f>SNPs!$C$29</f>
        <v>11</v>
      </c>
      <c r="DN795">
        <f>SNPs!$D$29</f>
        <v>47342698</v>
      </c>
      <c r="DO795" s="7" t="str">
        <f ca="1">IF('Randomized Data'!CG795 = 1, SNPs!$H$29 &amp; SNPs!$H$29, IF('Randomized Data'!CH795 = 1, SNPs!$H$29 &amp; INDIRECT("SNPs!" &amp; CHAR(72 +'Randomized Data'!CI795) &amp; "29"), INDIRECT("SNPs!" &amp; CHAR(72 +'Randomized Data'!CI795) &amp; "29") &amp; INDIRECT("SNPs!" &amp; CHAR(72 +'Randomized Data'!CI795) &amp; "29")))</f>
        <v>GG</v>
      </c>
      <c r="DP795" t="str">
        <f>SNPs!$F$30</f>
        <v>rs397516083</v>
      </c>
      <c r="DQ795">
        <f>SNPs!$C$30</f>
        <v>11</v>
      </c>
      <c r="DR795">
        <f>SNPs!$D$30</f>
        <v>47346379</v>
      </c>
      <c r="DS795" s="7" t="str">
        <f ca="1">IF('Randomized Data'!CJ795 = 1, SNPs!$H$30 &amp; SNPs!$H$30, IF('Randomized Data'!CK795 = 1, SNPs!$H$30 &amp; INDIRECT("SNPs!" &amp; CHAR(72 +'Randomized Data'!CL795) &amp; "30"), INDIRECT("SNPs!" &amp; CHAR(72 +'Randomized Data'!CL795) &amp; "30") &amp; INDIRECT("SNPs!" &amp; CHAR(72 +'Randomized Data'!CL795) &amp; "30")))</f>
        <v>AA</v>
      </c>
      <c r="DT795" t="str">
        <f>SNPs!$F$31</f>
        <v>rs397515937</v>
      </c>
      <c r="DU795">
        <f>SNPs!$C$31</f>
        <v>11</v>
      </c>
      <c r="DV795">
        <f>SNPs!$D$31</f>
        <v>47339792</v>
      </c>
      <c r="DW795" s="7" t="str">
        <f ca="1">IF('Randomized Data'!CM795 = 1, SNPs!$H$31 &amp; SNPs!$H$31, IF('Randomized Data'!CN795 = 1, SNPs!$H$31 &amp; INDIRECT("SNPs!" &amp; CHAR(72 +'Randomized Data'!CO795) &amp; "31"), INDIRECT("SNPs!" &amp; CHAR(72 +'Randomized Data'!CO795) &amp; "31") &amp; INDIRECT("SNPs!" &amp; CHAR(72 +'Randomized Data'!CO795) &amp; "31")))</f>
        <v>GG</v>
      </c>
      <c r="DX795" t="str">
        <f>SNPs!$F$32</f>
        <v>rs397516074</v>
      </c>
      <c r="DY795">
        <f>SNPs!$C$32</f>
        <v>11</v>
      </c>
      <c r="DZ795">
        <f>SNPs!$D$32</f>
        <v>47348424</v>
      </c>
      <c r="EA795" s="7" t="str">
        <f ca="1">IF('Randomized Data'!CP795 = 1, SNPs!$H$32 &amp; SNPs!$H$32, IF('Randomized Data'!CQ795 = 1, SNPs!$H$32 &amp; INDIRECT("SNPs!" &amp; CHAR(72 +'Randomized Data'!CR795) &amp; "32"), INDIRECT("SNPs!" &amp; CHAR(72 +'Randomized Data'!CR795) &amp; "32") &amp; INDIRECT("SNPs!" &amp; CHAR(72 +'Randomized Data'!CR795) &amp; "32")))</f>
        <v>GG</v>
      </c>
      <c r="EB795" t="str">
        <f>SNPs!$F$33</f>
        <v>rs397515963</v>
      </c>
      <c r="EC795">
        <f>SNPs!$C$33</f>
        <v>11</v>
      </c>
      <c r="ED795">
        <f>SNPs!$D$33</f>
        <v>47337729</v>
      </c>
      <c r="EE795" s="7" t="str">
        <f ca="1">IF('Randomized Data'!CS795 = 1, SNPs!$H$33 &amp; SNPs!$H$33, IF('Randomized Data'!CT795 = 1, SNPs!$H$33 &amp; INDIRECT("SNPs!" &amp; CHAR(72 +'Randomized Data'!CU795) &amp; "33"), INDIRECT("SNPs!" &amp; CHAR(72 +'Randomized Data'!CU795) &amp; "33") &amp; INDIRECT("SNPs!" &amp; CHAR(72 +'Randomized Data'!CU795) &amp; "33")))</f>
        <v>-G</v>
      </c>
    </row>
    <row r="796" spans="1:13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  <c r="F796" s="3">
        <v>42170</v>
      </c>
      <c r="G796" s="9" t="str">
        <f>'Randomized Data'!C796</f>
        <v>NGS Lab</v>
      </c>
      <c r="H796" t="str">
        <f>SNPs!$F$2</f>
        <v>rs12248560</v>
      </c>
      <c r="I796">
        <f>SNPs!$C$2</f>
        <v>10</v>
      </c>
      <c r="J796">
        <f>SNPs!$D$2</f>
        <v>94761900</v>
      </c>
      <c r="K796" t="str">
        <f ca="1">IF('Randomized Data'!D796 = 1, SNPs!$H$2 &amp; SNPs!$H$2, IF('Randomized Data'!E796 = 1, SNPs!$H$2 &amp; INDIRECT("SNPs!" &amp; CHAR(72 +'Randomized Data'!F796) &amp; "2"), INDIRECT("SNPs!" &amp; CHAR(72 +'Randomized Data'!F796) &amp; "2") &amp; INDIRECT("SNPs!" &amp; CHAR(72 +'Randomized Data'!F796) &amp; "2")))</f>
        <v>TT</v>
      </c>
      <c r="L796" t="str">
        <f>SNPs!$F$3</f>
        <v>rs28399504</v>
      </c>
      <c r="M796">
        <f>SNPs!$C$3</f>
        <v>10</v>
      </c>
      <c r="N796">
        <f>SNPs!$D$3</f>
        <v>94762706</v>
      </c>
      <c r="O796" t="str">
        <f ca="1">IF('Randomized Data'!G796 = 1, SNPs!$H$3 &amp; SNPs!$H$3, IF('Randomized Data'!H796 = 1, SNPs!$H$3 &amp; INDIRECT("SNPs!" &amp; CHAR(72 +'Randomized Data'!I796) &amp; "3"), INDIRECT("SNPs!" &amp; CHAR(72 +'Randomized Data'!I796) &amp; "3") &amp; INDIRECT("SNPs!" &amp; CHAR(72 +'Randomized Data'!I796) &amp; "3")))</f>
        <v>AA</v>
      </c>
      <c r="P796" t="str">
        <f>SNPs!$F$4</f>
        <v>rs41291556</v>
      </c>
      <c r="Q796">
        <f>SNPs!$C$4</f>
        <v>10</v>
      </c>
      <c r="R796">
        <f>SNPs!$D$4</f>
        <v>94775416</v>
      </c>
      <c r="S796" t="str">
        <f ca="1">IF('Randomized Data'!J796 = 1, SNPs!$H$4 &amp; SNPs!$H$4, IF('Randomized Data'!K796 = 1, SNPs!$H$4 &amp; INDIRECT("SNPs!" &amp; CHAR(72 +'Randomized Data'!L796) &amp; "4"), INDIRECT("SNPs!" &amp; CHAR(72 +'Randomized Data'!L796) &amp; "4") &amp; INDIRECT("SNPs!" &amp; CHAR(72 +'Randomized Data'!L796) &amp; "4")))</f>
        <v>CC</v>
      </c>
      <c r="T796" t="str">
        <f>SNPs!$F$5</f>
        <v>rs72558184</v>
      </c>
      <c r="U796">
        <f>SNPs!$C$5</f>
        <v>10</v>
      </c>
      <c r="V796">
        <f>SNPs!$D$5</f>
        <v>96535210</v>
      </c>
      <c r="W796" t="str">
        <f ca="1">IF('Randomized Data'!M796 = 1, SNPs!$H$5 &amp; SNPs!$H$5, IF('Randomized Data'!N796 = 1, SNPs!$H$5 &amp; INDIRECT("SNPs!" &amp; CHAR(72 +'Randomized Data'!O796) &amp; "5"), INDIRECT("SNPs!" &amp; CHAR(72 +'Randomized Data'!O796) &amp; "5") &amp; INDIRECT("SNPs!" &amp; CHAR(72 +'Randomized Data'!O796) &amp; "5")))</f>
        <v>GA</v>
      </c>
      <c r="X796" t="str">
        <f>SNPs!$F$6</f>
        <v>rs4986893</v>
      </c>
      <c r="Y796">
        <f>SNPs!$C$6</f>
        <v>10</v>
      </c>
      <c r="Z796">
        <f>SNPs!$D$6</f>
        <v>94780653</v>
      </c>
      <c r="AA796" s="7" t="str">
        <f ca="1">IF('Randomized Data'!P796 = 1, SNPs!$H$6 &amp; SNPs!$H$6, IF('Randomized Data'!Q796 = 1, SNPs!$H$6 &amp; INDIRECT("SNPs!" &amp; CHAR(72 +'Randomized Data'!R796) &amp; "6"), INDIRECT("SNPs!" &amp; CHAR(72 +'Randomized Data'!R796) &amp; "6") &amp; INDIRECT("SNPs!" &amp; CHAR(72 +'Randomized Data'!R796) &amp; "6")))</f>
        <v>GG</v>
      </c>
      <c r="AB796" t="str">
        <f>SNPs!$F$7</f>
        <v>rs4244285</v>
      </c>
      <c r="AC796">
        <f>SNPs!$C$7</f>
        <v>10</v>
      </c>
      <c r="AD796">
        <f>SNPs!$D$7</f>
        <v>94781859</v>
      </c>
      <c r="AE796" s="7" t="str">
        <f ca="1">IF('Randomized Data'!S796 = 1, SNPs!$H$7 &amp; SNPs!$H$7, IF('Randomized Data'!T796 = 1, SNPs!$H$7 &amp; INDIRECT("SNPs!" &amp; CHAR(72 +'Randomized Data'!U796) &amp; "7"), INDIRECT("SNPs!" &amp; CHAR(72 +'Randomized Data'!U796) &amp; "7") &amp; INDIRECT("SNPs!" &amp; CHAR(72 +'Randomized Data'!U796) &amp; "7")))</f>
        <v>GG</v>
      </c>
      <c r="AF796" t="str">
        <f>SNPs!$F$8</f>
        <v>rs72558186</v>
      </c>
      <c r="AG796">
        <f>SNPs!$C$8</f>
        <v>10</v>
      </c>
      <c r="AH796">
        <f>SNPs!$D$8</f>
        <v>94781999</v>
      </c>
      <c r="AI796" s="7" t="str">
        <f ca="1">IF('Randomized Data'!V796 = 1, SNPs!$H$8 &amp; SNPs!$H$8, IF('Randomized Data'!W796 = 1, SNPs!$H$8 &amp; INDIRECT("SNPs!" &amp; CHAR(72 +'Randomized Data'!X796) &amp; "8"), INDIRECT("SNPs!" &amp; CHAR(72 +'Randomized Data'!X796) &amp; "8") &amp; INDIRECT("SNPs!" &amp; CHAR(72 +'Randomized Data'!X796) &amp; "8")))</f>
        <v>TT</v>
      </c>
      <c r="AJ796" t="str">
        <f>SNPs!$F$9</f>
        <v>rs56337013</v>
      </c>
      <c r="AK796">
        <f>SNPs!$C$9</f>
        <v>10</v>
      </c>
      <c r="AL796">
        <f>SNPs!$D$9</f>
        <v>94852738</v>
      </c>
      <c r="AM796" s="7" t="str">
        <f ca="1">IF('Randomized Data'!Y$2 = 1, SNPs!$H$9 &amp; SNPs!$H$9, IF('Randomized Data'!Z796 = 1, SNPs!$H$9 &amp; INDIRECT("SNPs!" &amp; CHAR(72 +'Randomized Data'!AA796) &amp; "9"), INDIRECT("SNPs!" &amp; CHAR(72 +'Randomized Data'!AA796) &amp; "9") &amp; INDIRECT("SNPs!" &amp; CHAR(72 +'Randomized Data'!AA796) &amp; "9")))</f>
        <v>TT</v>
      </c>
      <c r="AN796" t="str">
        <f>SNPs!$F$10</f>
        <v>rs17884712</v>
      </c>
      <c r="AO796">
        <f>SNPs!$C$10</f>
        <v>10</v>
      </c>
      <c r="AP796">
        <f>SNPs!$D$10</f>
        <v>94775489</v>
      </c>
      <c r="AQ796" s="7" t="str">
        <f ca="1">IF('Randomized Data'!AB796 = 1, SNPs!$H$10 &amp; SNPs!$H$10, IF('Randomized Data'!AC796 = 1, SNPs!$H$10 &amp; INDIRECT("SNPs!" &amp; CHAR(72 +'Randomized Data'!AD796) &amp; "10"), INDIRECT("SNPs!" &amp; CHAR(72 +'Randomized Data'!AD796) &amp; "10") &amp; INDIRECT("SNPs!" &amp; CHAR(72 +'Randomized Data'!AD796) &amp; "10")))</f>
        <v>GG</v>
      </c>
      <c r="AR796" t="str">
        <f>SNPs!$F$11</f>
        <v>rs6413438</v>
      </c>
      <c r="AS796">
        <f>SNPs!$C$11</f>
        <v>10</v>
      </c>
      <c r="AT796">
        <f>SNPs!$D$11</f>
        <v>94781858</v>
      </c>
      <c r="AU796" s="7" t="str">
        <f ca="1">IF('Randomized Data'!AE796 = 1, SNPs!$H$11 &amp; SNPs!$H$11, IF('Randomized Data'!AF796 = 1, SNPs!$H$11 &amp; INDIRECT("SNPs!" &amp; CHAR(72 +'Randomized Data'!AG796) &amp; "11"), INDIRECT("SNPs!" &amp; CHAR(72 +'Randomized Data'!AG796) &amp; "11") &amp; INDIRECT("SNPs!" &amp; CHAR(72 +'Randomized Data'!AG796) &amp; "11")))</f>
        <v>CC</v>
      </c>
      <c r="AV796" t="str">
        <f>SNPs!$F$12</f>
        <v>rs1057910</v>
      </c>
      <c r="AW796">
        <f>SNPs!$C$12</f>
        <v>10</v>
      </c>
      <c r="AX796">
        <f>SNPs!$D$12</f>
        <v>94981296</v>
      </c>
      <c r="AY796" s="7" t="str">
        <f ca="1">IF('Randomized Data'!AH796 = 1, SNPs!$H$12 &amp; SNPs!$H$12, IF('Randomized Data'!AI796 = 1, SNPs!$H$12 &amp; INDIRECT("SNPs!" &amp; CHAR(72 +'Randomized Data'!AJ796) &amp; "12"), INDIRECT("SNPs!" &amp; CHAR(72 +'Randomized Data'!AJ796) &amp; "12") &amp; INDIRECT("SNPs!" &amp; CHAR(72 +'Randomized Data'!AJ796) &amp; "12")))</f>
        <v>AA</v>
      </c>
      <c r="AZ796" t="str">
        <f>SNPs!$F$13</f>
        <v>rs1799853</v>
      </c>
      <c r="BA796">
        <f>SNPs!$C$13</f>
        <v>10</v>
      </c>
      <c r="BB796">
        <f>SNPs!$D$13</f>
        <v>94942290</v>
      </c>
      <c r="BC796" s="7" t="str">
        <f ca="1">IF('Randomized Data'!AK796 = 1, SNPs!$H$13 &amp; SNPs!$H$13, IF('Randomized Data'!AL796 = 1, SNPs!$H$13 &amp; INDIRECT("SNPs!" &amp; CHAR(72 +'Randomized Data'!AM796) &amp; "13"), INDIRECT("SNPs!" &amp; CHAR(72 +'Randomized Data'!AM796) &amp; "13") &amp; INDIRECT("SNPs!" &amp; CHAR(72 +'Randomized Data'!AM796) &amp; "13")))</f>
        <v>TT</v>
      </c>
      <c r="BD796" t="str">
        <f>SNPs!$F$14</f>
        <v>rs9923231</v>
      </c>
      <c r="BE796">
        <f>SNPs!$C$14</f>
        <v>16</v>
      </c>
      <c r="BF796">
        <f>SNPs!$D$14</f>
        <v>31096368</v>
      </c>
      <c r="BG796" s="7" t="str">
        <f ca="1">IF('Randomized Data'!AN796 = 1, SNPs!$H$14 &amp; SNPs!$H$14, IF('Randomized Data'!AO796 = 1, SNPs!$H$14 &amp; INDIRECT("SNPs!" &amp; CHAR(72 +'Randomized Data'!AP796) &amp; "14"), INDIRECT("SNPs!" &amp; CHAR(72 +'Randomized Data'!AP796) &amp; "14") &amp; INDIRECT("SNPs!" &amp; CHAR(72 +'Randomized Data'!AP796) &amp; "14")))</f>
        <v>CC</v>
      </c>
      <c r="BH796" t="str">
        <f>SNPs!$F$15</f>
        <v>rs9934438</v>
      </c>
      <c r="BI796">
        <f>SNPs!$C$15</f>
        <v>16</v>
      </c>
      <c r="BJ796">
        <f>SNPs!$D$15</f>
        <v>31093557</v>
      </c>
      <c r="BK796" s="7" t="str">
        <f ca="1">IF('Randomized Data'!AQ796 = 1, SNPs!$H$15 &amp; SNPs!$H$15, IF('Randomized Data'!AR796 = 1, SNPs!$H$15 &amp; INDIRECT("SNPs!" &amp; CHAR(72 +'Randomized Data'!AS796) &amp; "15"), INDIRECT("SNPs!" &amp; CHAR(72 +'Randomized Data'!AS796) &amp; "15") &amp; INDIRECT("SNPs!" &amp; CHAR(72 +'Randomized Data'!AS796) &amp; "15")))</f>
        <v>GG</v>
      </c>
      <c r="BL796" t="str">
        <f>SNPs!$F$16</f>
        <v>rs8050894</v>
      </c>
      <c r="BM796">
        <f>SNPs!$C$16</f>
        <v>16</v>
      </c>
      <c r="BN796">
        <f>SNPs!$D$16</f>
        <v>31093188</v>
      </c>
      <c r="BO796" s="7" t="str">
        <f ca="1">IF('Randomized Data'!AT796 = 1, SNPs!$H$16 &amp; SNPs!$H$16, IF('Randomized Data'!AU796 = 1, SNPs!$H$16 &amp; INDIRECT("SNPs!" &amp; CHAR(72 +'Randomized Data'!AV796) &amp; "16"), INDIRECT("SNPs!" &amp; CHAR(72 +'Randomized Data'!AV796) &amp; "16") &amp; INDIRECT("SNPs!" &amp; CHAR(72 +'Randomized Data'!AV796) &amp; "16")))</f>
        <v>CC</v>
      </c>
      <c r="BP796" t="str">
        <f>SNPs!$F$17</f>
        <v>rs6025</v>
      </c>
      <c r="BQ796">
        <f>SNPs!$C$17</f>
        <v>1</v>
      </c>
      <c r="BR796">
        <f>SNPs!$D$17</f>
        <v>169549811</v>
      </c>
      <c r="BS796" s="7" t="str">
        <f ca="1">IF('Randomized Data'!AW796 = 1, SNPs!$H$17 &amp; SNPs!$H$17, IF('Randomized Data'!AX796 = 1, SNPs!$H$17 &amp; INDIRECT("SNPs!" &amp; CHAR(72 +'Randomized Data'!AY796) &amp; "17"), INDIRECT("SNPs!" &amp; CHAR(72 +'Randomized Data'!AY796) &amp; "17") &amp; INDIRECT("SNPs!" &amp; CHAR(72 +'Randomized Data'!AY796) &amp; "17")))</f>
        <v>AA</v>
      </c>
      <c r="BT796" t="str">
        <f>SNPs!$F$18</f>
        <v>rs1799963</v>
      </c>
      <c r="BU796">
        <f>SNPs!$C$18</f>
        <v>11</v>
      </c>
      <c r="BV796">
        <f>SNPs!$D$18</f>
        <v>46739505</v>
      </c>
      <c r="BW796" s="7" t="str">
        <f ca="1">IF('Randomized Data'!AZ796 = 1, SNPs!$H$18 &amp; SNPs!$H$18, IF('Randomized Data'!BA796 = 1, SNPs!$H$18 &amp; INDIRECT("SNPs!" &amp; CHAR(72 +'Randomized Data'!BB796) &amp; "18"), INDIRECT("SNPs!" &amp; CHAR(72 +'Randomized Data'!BB796) &amp; "18") &amp; INDIRECT("SNPs!" &amp; CHAR(72 +'Randomized Data'!BB796) &amp; "18")))</f>
        <v>AA</v>
      </c>
      <c r="BX796" t="str">
        <f>SNPs!$F$19</f>
        <v>rs121913626</v>
      </c>
      <c r="BY796">
        <f>SNPs!$C$19</f>
        <v>14</v>
      </c>
      <c r="BZ796">
        <f>SNPs!$D$19</f>
        <v>23427723</v>
      </c>
      <c r="CA796" s="7" t="str">
        <f ca="1">IF('Randomized Data'!BC796 = 1, SNPs!$H$19 &amp; SNPs!$H$19, IF('Randomized Data'!BD796 = 1, SNPs!$H$19 &amp; INDIRECT("SNPs!" &amp; CHAR(72 +'Randomized Data'!BE796) &amp; "19"), INDIRECT("SNPs!" &amp; CHAR(72 +'Randomized Data'!BE796) &amp; "19") &amp; INDIRECT("SNPs!" &amp; CHAR(72 +'Randomized Data'!BE796) &amp; "19")))</f>
        <v>GG</v>
      </c>
      <c r="CB796" t="str">
        <f>SNPs!$F$20</f>
        <v>rs3218713</v>
      </c>
      <c r="CC796">
        <f>SNPs!$C$20</f>
        <v>14</v>
      </c>
      <c r="CD796">
        <f>SNPs!$D$20</f>
        <v>23431468</v>
      </c>
      <c r="CE796" s="7" t="str">
        <f ca="1">IF('Randomized Data'!BF796 = 1, SNPs!$H$20 &amp; SNPs!$H$20, IF('Randomized Data'!BG796 = 1, SNPs!$H$20 &amp; INDIRECT("SNPs!" &amp; CHAR(72 +'Randomized Data'!BH796) &amp; "20"), INDIRECT("SNPs!" &amp; CHAR(72 +'Randomized Data'!BH796) &amp; "20") &amp; INDIRECT("SNPs!" &amp; CHAR(72 +'Randomized Data'!BH796) &amp; "20")))</f>
        <v>GA</v>
      </c>
      <c r="CF796" t="str">
        <f>SNPs!$F$21</f>
        <v>rs3218714</v>
      </c>
      <c r="CG796">
        <f>SNPs!$C$21</f>
        <v>14</v>
      </c>
      <c r="CH796">
        <f>SNPs!$D$21</f>
        <v>23429279</v>
      </c>
      <c r="CI796" s="7" t="str">
        <f ca="1">IF('Randomized Data'!BI796 = 1, SNPs!$H$21 &amp; SNPs!$H$21, IF('Randomized Data'!BJ796 = 1, SNPs!$H$21 &amp; INDIRECT("SNPs!" &amp; CHAR(72 +'Randomized Data'!BK796) &amp; "21"), INDIRECT("SNPs!" &amp; CHAR(72 +'Randomized Data'!BK796) &amp; "21") &amp; INDIRECT("SNPs!" &amp; CHAR(72 +'Randomized Data'!BK796) &amp; "21")))</f>
        <v>CT</v>
      </c>
      <c r="CJ796" t="str">
        <f>SNPs!$F$22</f>
        <v>rs121964855</v>
      </c>
      <c r="CK796">
        <f>SNPs!$C$22</f>
        <v>1</v>
      </c>
      <c r="CL796">
        <f>SNPs!$D$22</f>
        <v>201365638</v>
      </c>
      <c r="CM796" s="7" t="str">
        <f ca="1">IF('Randomized Data'!BL796 = 1, SNPs!$H$22 &amp; SNPs!$H$22, IF('Randomized Data'!BM796 = 1, SNPs!$H$22 &amp; INDIRECT("SNPs!" &amp; CHAR(72 +'Randomized Data'!BN796) &amp; "22"), INDIRECT("SNPs!" &amp; CHAR(72 +'Randomized Data'!BN796) &amp; "22") &amp; INDIRECT("SNPs!" &amp; CHAR(72 +'Randomized Data'!BN796) &amp; "22")))</f>
        <v>TT</v>
      </c>
      <c r="CN796" t="str">
        <f>SNPs!$F$23</f>
        <v>rs121964856</v>
      </c>
      <c r="CO796">
        <f>SNPs!$C$23</f>
        <v>1</v>
      </c>
      <c r="CP796">
        <f>SNPs!$D$23</f>
        <v>201365297</v>
      </c>
      <c r="CQ796" s="7" t="str">
        <f ca="1">IF('Randomized Data'!BO796 = 1, SNPs!$H$23 &amp; SNPs!$H$23, IF('Randomized Data'!BP796 = 1, SNPs!$H$23 &amp; INDIRECT("SNPs!" &amp; CHAR(72 +'Randomized Data'!BQ796) &amp; "23"), INDIRECT("SNPs!" &amp; CHAR(72 +'Randomized Data'!BQ796) &amp; "23") &amp; INDIRECT("SNPs!" &amp; CHAR(72 +'Randomized Data'!BQ796) &amp; "23")))</f>
        <v>GG</v>
      </c>
      <c r="CR796" t="str">
        <f>SNPs!$F$24</f>
        <v>rs121964857</v>
      </c>
      <c r="CS796">
        <f>SNPs!$C$24</f>
        <v>1</v>
      </c>
      <c r="CT796">
        <f>SNPs!$D$24</f>
        <v>201359245</v>
      </c>
      <c r="CU796" s="7" t="str">
        <f ca="1">IF('Randomized Data'!BR796 = 1, SNPs!$H$24 &amp; SNPs!$H$24, IF('Randomized Data'!BS796 = 1, SNPs!$H$24 &amp; INDIRECT("SNPs!" &amp; CHAR(72 +'Randomized Data'!BT796) &amp; "24"), INDIRECT("SNPs!" &amp; CHAR(72 +'Randomized Data'!BT796) &amp; "24") &amp; INDIRECT("SNPs!" &amp; CHAR(72 +'Randomized Data'!BT796) &amp; "24")))</f>
        <v>TT</v>
      </c>
      <c r="CV796" t="str">
        <f>SNPs!$F$25</f>
        <v>rs28934269</v>
      </c>
      <c r="CW796">
        <f>SNPs!$C$25</f>
        <v>15</v>
      </c>
      <c r="CX796">
        <f>SNPs!$D$25</f>
        <v>63060915</v>
      </c>
      <c r="CY796" s="7" t="str">
        <f ca="1">IF('Randomized Data'!BU796 = 1, SNPs!$H$25 &amp; SNPs!$H$25, IF('Randomized Data'!BV796 = 1, SNPs!$H$25 &amp; INDIRECT("SNPs!" &amp; CHAR(72 +'Randomized Data'!BW796) &amp; "25"), INDIRECT("SNPs!" &amp; CHAR(72 +'Randomized Data'!BW796) &amp; "25") &amp; INDIRECT("SNPs!" &amp; CHAR(72 +'Randomized Data'!BW796) &amp; "25")))</f>
        <v>AA</v>
      </c>
      <c r="CZ796" t="str">
        <f>SNPs!$F$26</f>
        <v>rs28934270</v>
      </c>
      <c r="DA796">
        <f>SNPs!$C$26</f>
        <v>15</v>
      </c>
      <c r="DB796">
        <f>SNPs!$D$26</f>
        <v>63060899</v>
      </c>
      <c r="DC796" s="7" t="str">
        <f ca="1">IF('Randomized Data'!BX796 = 1, SNPs!$H$26 &amp; SNPs!$H$26, IF('Randomized Data'!BY796 = 1, SNPs!$H$26 &amp; INDIRECT("SNPs!" &amp; CHAR(72 +'Randomized Data'!BZ796) &amp; "26"), INDIRECT("SNPs!" &amp; CHAR(72 +'Randomized Data'!BZ796) &amp; "26") &amp; INDIRECT("SNPs!" &amp; CHAR(72 +'Randomized Data'!BZ796) &amp; "26")))</f>
        <v>GG</v>
      </c>
      <c r="DD796" t="str">
        <f>SNPs!$F$27</f>
        <v>rs727504290</v>
      </c>
      <c r="DE796">
        <f>SNPs!$C$27</f>
        <v>15</v>
      </c>
      <c r="DF796">
        <f>SNPs!$D$27</f>
        <v>63042875</v>
      </c>
      <c r="DG796" s="7" t="str">
        <f ca="1">IF('Randomized Data'!CA796 = 1, SNPs!$H$27 &amp; SNPs!$H$27, IF('Randomized Data'!CB796 = 1, SNPs!$H$27 &amp; INDIRECT("SNPs!" &amp; CHAR(72 +'Randomized Data'!CC796) &amp; "27"), INDIRECT("SNPs!" &amp; CHAR(72 +'Randomized Data'!CC796) &amp; "27") &amp; INDIRECT("SNPs!" &amp; CHAR(72 +'Randomized Data'!CC796) &amp; "27")))</f>
        <v>GG</v>
      </c>
      <c r="DH796" t="str">
        <f>SNPs!$F$28</f>
        <v>rs104894504</v>
      </c>
      <c r="DI796">
        <f>SNPs!$C$28</f>
        <v>15</v>
      </c>
      <c r="DJ796">
        <f>SNPs!$D$28</f>
        <v>63057028</v>
      </c>
      <c r="DK796" s="7" t="str">
        <f ca="1">IF('Randomized Data'!CD796 = 1, SNPs!$H$28 &amp; SNPs!$H$28, IF('Randomized Data'!CE796 = 1, SNPs!$H$28 &amp; INDIRECT("SNPs!" &amp; CHAR(72 +'Randomized Data'!CF796) &amp; "28"), INDIRECT("SNPs!" &amp; CHAR(72 +'Randomized Data'!CF796) &amp; "28") &amp; INDIRECT("SNPs!" &amp; CHAR(72 +'Randomized Data'!CF796) &amp; "28")))</f>
        <v>TT</v>
      </c>
      <c r="DL796" t="str">
        <f>SNPs!$F$29</f>
        <v>rs375882485</v>
      </c>
      <c r="DM796">
        <f>SNPs!$C$29</f>
        <v>11</v>
      </c>
      <c r="DN796">
        <f>SNPs!$D$29</f>
        <v>47342698</v>
      </c>
      <c r="DO796" s="7" t="str">
        <f ca="1">IF('Randomized Data'!CG796 = 1, SNPs!$H$29 &amp; SNPs!$H$29, IF('Randomized Data'!CH796 = 1, SNPs!$H$29 &amp; INDIRECT("SNPs!" &amp; CHAR(72 +'Randomized Data'!CI796) &amp; "29"), INDIRECT("SNPs!" &amp; CHAR(72 +'Randomized Data'!CI796) &amp; "29") &amp; INDIRECT("SNPs!" &amp; CHAR(72 +'Randomized Data'!CI796) &amp; "29")))</f>
        <v>AA</v>
      </c>
      <c r="DP796" t="str">
        <f>SNPs!$F$30</f>
        <v>rs397516083</v>
      </c>
      <c r="DQ796">
        <f>SNPs!$C$30</f>
        <v>11</v>
      </c>
      <c r="DR796">
        <f>SNPs!$D$30</f>
        <v>47346379</v>
      </c>
      <c r="DS796" s="7" t="str">
        <f ca="1">IF('Randomized Data'!CJ796 = 1, SNPs!$H$30 &amp; SNPs!$H$30, IF('Randomized Data'!CK796 = 1, SNPs!$H$30 &amp; INDIRECT("SNPs!" &amp; CHAR(72 +'Randomized Data'!CL796) &amp; "30"), INDIRECT("SNPs!" &amp; CHAR(72 +'Randomized Data'!CL796) &amp; "30") &amp; INDIRECT("SNPs!" &amp; CHAR(72 +'Randomized Data'!CL796) &amp; "30")))</f>
        <v>AA</v>
      </c>
      <c r="DT796" t="str">
        <f>SNPs!$F$31</f>
        <v>rs397515937</v>
      </c>
      <c r="DU796">
        <f>SNPs!$C$31</f>
        <v>11</v>
      </c>
      <c r="DV796">
        <f>SNPs!$D$31</f>
        <v>47339792</v>
      </c>
      <c r="DW796" s="7" t="str">
        <f ca="1">IF('Randomized Data'!CM796 = 1, SNPs!$H$31 &amp; SNPs!$H$31, IF('Randomized Data'!CN796 = 1, SNPs!$H$31 &amp; INDIRECT("SNPs!" &amp; CHAR(72 +'Randomized Data'!CO796) &amp; "31"), INDIRECT("SNPs!" &amp; CHAR(72 +'Randomized Data'!CO796) &amp; "31") &amp; INDIRECT("SNPs!" &amp; CHAR(72 +'Randomized Data'!CO796) &amp; "31")))</f>
        <v>GG</v>
      </c>
      <c r="DX796" t="str">
        <f>SNPs!$F$32</f>
        <v>rs397516074</v>
      </c>
      <c r="DY796">
        <f>SNPs!$C$32</f>
        <v>11</v>
      </c>
      <c r="DZ796">
        <f>SNPs!$D$32</f>
        <v>47348424</v>
      </c>
      <c r="EA796" s="7" t="str">
        <f ca="1">IF('Randomized Data'!CP796 = 1, SNPs!$H$32 &amp; SNPs!$H$32, IF('Randomized Data'!CQ796 = 1, SNPs!$H$32 &amp; INDIRECT("SNPs!" &amp; CHAR(72 +'Randomized Data'!CR796) &amp; "32"), INDIRECT("SNPs!" &amp; CHAR(72 +'Randomized Data'!CR796) &amp; "32") &amp; INDIRECT("SNPs!" &amp; CHAR(72 +'Randomized Data'!CR796) &amp; "32")))</f>
        <v>GG</v>
      </c>
      <c r="EB796" t="str">
        <f>SNPs!$F$33</f>
        <v>rs397515963</v>
      </c>
      <c r="EC796">
        <f>SNPs!$C$33</f>
        <v>11</v>
      </c>
      <c r="ED796">
        <f>SNPs!$D$33</f>
        <v>47337729</v>
      </c>
      <c r="EE796" s="7" t="str">
        <f ca="1">IF('Randomized Data'!CS796 = 1, SNPs!$H$33 &amp; SNPs!$H$33, IF('Randomized Data'!CT796 = 1, SNPs!$H$33 &amp; INDIRECT("SNPs!" &amp; CHAR(72 +'Randomized Data'!CU796) &amp; "33"), INDIRECT("SNPs!" &amp; CHAR(72 +'Randomized Data'!CU796) &amp; "33") &amp; INDIRECT("SNPs!" &amp; CHAR(72 +'Randomized Data'!CU796) &amp; "33")))</f>
        <v>--</v>
      </c>
    </row>
    <row r="797" spans="1:13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  <c r="F797" s="3">
        <v>42193</v>
      </c>
      <c r="G797" s="9" t="str">
        <f>'Randomized Data'!C797</f>
        <v>NGS Lab</v>
      </c>
      <c r="H797" t="str">
        <f>SNPs!$F$2</f>
        <v>rs12248560</v>
      </c>
      <c r="I797">
        <f>SNPs!$C$2</f>
        <v>10</v>
      </c>
      <c r="J797">
        <f>SNPs!$D$2</f>
        <v>94761900</v>
      </c>
      <c r="K797" t="str">
        <f ca="1">IF('Randomized Data'!D797 = 1, SNPs!$H$2 &amp; SNPs!$H$2, IF('Randomized Data'!E797 = 1, SNPs!$H$2 &amp; INDIRECT("SNPs!" &amp; CHAR(72 +'Randomized Data'!F797) &amp; "2"), INDIRECT("SNPs!" &amp; CHAR(72 +'Randomized Data'!F797) &amp; "2") &amp; INDIRECT("SNPs!" &amp; CHAR(72 +'Randomized Data'!F797) &amp; "2")))</f>
        <v>TT</v>
      </c>
      <c r="L797" t="str">
        <f>SNPs!$F$3</f>
        <v>rs28399504</v>
      </c>
      <c r="M797">
        <f>SNPs!$C$3</f>
        <v>10</v>
      </c>
      <c r="N797">
        <f>SNPs!$D$3</f>
        <v>94762706</v>
      </c>
      <c r="O797" t="str">
        <f ca="1">IF('Randomized Data'!G797 = 1, SNPs!$H$3 &amp; SNPs!$H$3, IF('Randomized Data'!H797 = 1, SNPs!$H$3 &amp; INDIRECT("SNPs!" &amp; CHAR(72 +'Randomized Data'!I797) &amp; "3"), INDIRECT("SNPs!" &amp; CHAR(72 +'Randomized Data'!I797) &amp; "3") &amp; INDIRECT("SNPs!" &amp; CHAR(72 +'Randomized Data'!I797) &amp; "3")))</f>
        <v>GG</v>
      </c>
      <c r="P797" t="str">
        <f>SNPs!$F$4</f>
        <v>rs41291556</v>
      </c>
      <c r="Q797">
        <f>SNPs!$C$4</f>
        <v>10</v>
      </c>
      <c r="R797">
        <f>SNPs!$D$4</f>
        <v>94775416</v>
      </c>
      <c r="S797" t="str">
        <f ca="1">IF('Randomized Data'!J797 = 1, SNPs!$H$4 &amp; SNPs!$H$4, IF('Randomized Data'!K797 = 1, SNPs!$H$4 &amp; INDIRECT("SNPs!" &amp; CHAR(72 +'Randomized Data'!L797) &amp; "4"), INDIRECT("SNPs!" &amp; CHAR(72 +'Randomized Data'!L797) &amp; "4") &amp; INDIRECT("SNPs!" &amp; CHAR(72 +'Randomized Data'!L797) &amp; "4")))</f>
        <v>TC</v>
      </c>
      <c r="T797" t="str">
        <f>SNPs!$F$5</f>
        <v>rs72558184</v>
      </c>
      <c r="U797">
        <f>SNPs!$C$5</f>
        <v>10</v>
      </c>
      <c r="V797">
        <f>SNPs!$D$5</f>
        <v>96535210</v>
      </c>
      <c r="W797" t="str">
        <f ca="1">IF('Randomized Data'!M797 = 1, SNPs!$H$5 &amp; SNPs!$H$5, IF('Randomized Data'!N797 = 1, SNPs!$H$5 &amp; INDIRECT("SNPs!" &amp; CHAR(72 +'Randomized Data'!O797) &amp; "5"), INDIRECT("SNPs!" &amp; CHAR(72 +'Randomized Data'!O797) &amp; "5") &amp; INDIRECT("SNPs!" &amp; CHAR(72 +'Randomized Data'!O797) &amp; "5")))</f>
        <v>AA</v>
      </c>
      <c r="X797" t="str">
        <f>SNPs!$F$6</f>
        <v>rs4986893</v>
      </c>
      <c r="Y797">
        <f>SNPs!$C$6</f>
        <v>10</v>
      </c>
      <c r="Z797">
        <f>SNPs!$D$6</f>
        <v>94780653</v>
      </c>
      <c r="AA797" s="7" t="str">
        <f ca="1">IF('Randomized Data'!P797 = 1, SNPs!$H$6 &amp; SNPs!$H$6, IF('Randomized Data'!Q797 = 1, SNPs!$H$6 &amp; INDIRECT("SNPs!" &amp; CHAR(72 +'Randomized Data'!R797) &amp; "6"), INDIRECT("SNPs!" &amp; CHAR(72 +'Randomized Data'!R797) &amp; "6") &amp; INDIRECT("SNPs!" &amp; CHAR(72 +'Randomized Data'!R797) &amp; "6")))</f>
        <v>GA</v>
      </c>
      <c r="AB797" t="str">
        <f>SNPs!$F$7</f>
        <v>rs4244285</v>
      </c>
      <c r="AC797">
        <f>SNPs!$C$7</f>
        <v>10</v>
      </c>
      <c r="AD797">
        <f>SNPs!$D$7</f>
        <v>94781859</v>
      </c>
      <c r="AE797" s="7" t="str">
        <f ca="1">IF('Randomized Data'!S797 = 1, SNPs!$H$7 &amp; SNPs!$H$7, IF('Randomized Data'!T797 = 1, SNPs!$H$7 &amp; INDIRECT("SNPs!" &amp; CHAR(72 +'Randomized Data'!U797) &amp; "7"), INDIRECT("SNPs!" &amp; CHAR(72 +'Randomized Data'!U797) &amp; "7") &amp; INDIRECT("SNPs!" &amp; CHAR(72 +'Randomized Data'!U797) &amp; "7")))</f>
        <v>GG</v>
      </c>
      <c r="AF797" t="str">
        <f>SNPs!$F$8</f>
        <v>rs72558186</v>
      </c>
      <c r="AG797">
        <f>SNPs!$C$8</f>
        <v>10</v>
      </c>
      <c r="AH797">
        <f>SNPs!$D$8</f>
        <v>94781999</v>
      </c>
      <c r="AI797" s="7" t="str">
        <f ca="1">IF('Randomized Data'!V797 = 1, SNPs!$H$8 &amp; SNPs!$H$8, IF('Randomized Data'!W797 = 1, SNPs!$H$8 &amp; INDIRECT("SNPs!" &amp; CHAR(72 +'Randomized Data'!X797) &amp; "8"), INDIRECT("SNPs!" &amp; CHAR(72 +'Randomized Data'!X797) &amp; "8") &amp; INDIRECT("SNPs!" &amp; CHAR(72 +'Randomized Data'!X797) &amp; "8")))</f>
        <v>TT</v>
      </c>
      <c r="AJ797" t="str">
        <f>SNPs!$F$9</f>
        <v>rs56337013</v>
      </c>
      <c r="AK797">
        <f>SNPs!$C$9</f>
        <v>10</v>
      </c>
      <c r="AL797">
        <f>SNPs!$D$9</f>
        <v>94852738</v>
      </c>
      <c r="AM797" s="7" t="str">
        <f ca="1">IF('Randomized Data'!Y$2 = 1, SNPs!$H$9 &amp; SNPs!$H$9, IF('Randomized Data'!Z797 = 1, SNPs!$H$9 &amp; INDIRECT("SNPs!" &amp; CHAR(72 +'Randomized Data'!AA797) &amp; "9"), INDIRECT("SNPs!" &amp; CHAR(72 +'Randomized Data'!AA797) &amp; "9") &amp; INDIRECT("SNPs!" &amp; CHAR(72 +'Randomized Data'!AA797) &amp; "9")))</f>
        <v>TT</v>
      </c>
      <c r="AN797" t="str">
        <f>SNPs!$F$10</f>
        <v>rs17884712</v>
      </c>
      <c r="AO797">
        <f>SNPs!$C$10</f>
        <v>10</v>
      </c>
      <c r="AP797">
        <f>SNPs!$D$10</f>
        <v>94775489</v>
      </c>
      <c r="AQ797" s="7" t="str">
        <f ca="1">IF('Randomized Data'!AB797 = 1, SNPs!$H$10 &amp; SNPs!$H$10, IF('Randomized Data'!AC797 = 1, SNPs!$H$10 &amp; INDIRECT("SNPs!" &amp; CHAR(72 +'Randomized Data'!AD797) &amp; "10"), INDIRECT("SNPs!" &amp; CHAR(72 +'Randomized Data'!AD797) &amp; "10") &amp; INDIRECT("SNPs!" &amp; CHAR(72 +'Randomized Data'!AD797) &amp; "10")))</f>
        <v>GA</v>
      </c>
      <c r="AR797" t="str">
        <f>SNPs!$F$11</f>
        <v>rs6413438</v>
      </c>
      <c r="AS797">
        <f>SNPs!$C$11</f>
        <v>10</v>
      </c>
      <c r="AT797">
        <f>SNPs!$D$11</f>
        <v>94781858</v>
      </c>
      <c r="AU797" s="7" t="str">
        <f ca="1">IF('Randomized Data'!AE797 = 1, SNPs!$H$11 &amp; SNPs!$H$11, IF('Randomized Data'!AF797 = 1, SNPs!$H$11 &amp; INDIRECT("SNPs!" &amp; CHAR(72 +'Randomized Data'!AG797) &amp; "11"), INDIRECT("SNPs!" &amp; CHAR(72 +'Randomized Data'!AG797) &amp; "11") &amp; INDIRECT("SNPs!" &amp; CHAR(72 +'Randomized Data'!AG797) &amp; "11")))</f>
        <v>CC</v>
      </c>
      <c r="AV797" t="str">
        <f>SNPs!$F$12</f>
        <v>rs1057910</v>
      </c>
      <c r="AW797">
        <f>SNPs!$C$12</f>
        <v>10</v>
      </c>
      <c r="AX797">
        <f>SNPs!$D$12</f>
        <v>94981296</v>
      </c>
      <c r="AY797" s="7" t="str">
        <f ca="1">IF('Randomized Data'!AH797 = 1, SNPs!$H$12 &amp; SNPs!$H$12, IF('Randomized Data'!AI797 = 1, SNPs!$H$12 &amp; INDIRECT("SNPs!" &amp; CHAR(72 +'Randomized Data'!AJ797) &amp; "12"), INDIRECT("SNPs!" &amp; CHAR(72 +'Randomized Data'!AJ797) &amp; "12") &amp; INDIRECT("SNPs!" &amp; CHAR(72 +'Randomized Data'!AJ797) &amp; "12")))</f>
        <v>AC</v>
      </c>
      <c r="AZ797" t="str">
        <f>SNPs!$F$13</f>
        <v>rs1799853</v>
      </c>
      <c r="BA797">
        <f>SNPs!$C$13</f>
        <v>10</v>
      </c>
      <c r="BB797">
        <f>SNPs!$D$13</f>
        <v>94942290</v>
      </c>
      <c r="BC797" s="7" t="str">
        <f ca="1">IF('Randomized Data'!AK797 = 1, SNPs!$H$13 &amp; SNPs!$H$13, IF('Randomized Data'!AL797 = 1, SNPs!$H$13 &amp; INDIRECT("SNPs!" &amp; CHAR(72 +'Randomized Data'!AM797) &amp; "13"), INDIRECT("SNPs!" &amp; CHAR(72 +'Randomized Data'!AM797) &amp; "13") &amp; INDIRECT("SNPs!" &amp; CHAR(72 +'Randomized Data'!AM797) &amp; "13")))</f>
        <v>CT</v>
      </c>
      <c r="BD797" t="str">
        <f>SNPs!$F$14</f>
        <v>rs9923231</v>
      </c>
      <c r="BE797">
        <f>SNPs!$C$14</f>
        <v>16</v>
      </c>
      <c r="BF797">
        <f>SNPs!$D$14</f>
        <v>31096368</v>
      </c>
      <c r="BG797" s="7" t="str">
        <f ca="1">IF('Randomized Data'!AN797 = 1, SNPs!$H$14 &amp; SNPs!$H$14, IF('Randomized Data'!AO797 = 1, SNPs!$H$14 &amp; INDIRECT("SNPs!" &amp; CHAR(72 +'Randomized Data'!AP797) &amp; "14"), INDIRECT("SNPs!" &amp; CHAR(72 +'Randomized Data'!AP797) &amp; "14") &amp; INDIRECT("SNPs!" &amp; CHAR(72 +'Randomized Data'!AP797) &amp; "14")))</f>
        <v>CC</v>
      </c>
      <c r="BH797" t="str">
        <f>SNPs!$F$15</f>
        <v>rs9934438</v>
      </c>
      <c r="BI797">
        <f>SNPs!$C$15</f>
        <v>16</v>
      </c>
      <c r="BJ797">
        <f>SNPs!$D$15</f>
        <v>31093557</v>
      </c>
      <c r="BK797" s="7" t="str">
        <f ca="1">IF('Randomized Data'!AQ797 = 1, SNPs!$H$15 &amp; SNPs!$H$15, IF('Randomized Data'!AR797 = 1, SNPs!$H$15 &amp; INDIRECT("SNPs!" &amp; CHAR(72 +'Randomized Data'!AS797) &amp; "15"), INDIRECT("SNPs!" &amp; CHAR(72 +'Randomized Data'!AS797) &amp; "15") &amp; INDIRECT("SNPs!" &amp; CHAR(72 +'Randomized Data'!AS797) &amp; "15")))</f>
        <v>GA</v>
      </c>
      <c r="BL797" t="str">
        <f>SNPs!$F$16</f>
        <v>rs8050894</v>
      </c>
      <c r="BM797">
        <f>SNPs!$C$16</f>
        <v>16</v>
      </c>
      <c r="BN797">
        <f>SNPs!$D$16</f>
        <v>31093188</v>
      </c>
      <c r="BO797" s="7" t="str">
        <f ca="1">IF('Randomized Data'!AT797 = 1, SNPs!$H$16 &amp; SNPs!$H$16, IF('Randomized Data'!AU797 = 1, SNPs!$H$16 &amp; INDIRECT("SNPs!" &amp; CHAR(72 +'Randomized Data'!AV797) &amp; "16"), INDIRECT("SNPs!" &amp; CHAR(72 +'Randomized Data'!AV797) &amp; "16") &amp; INDIRECT("SNPs!" &amp; CHAR(72 +'Randomized Data'!AV797) &amp; "16")))</f>
        <v>CC</v>
      </c>
      <c r="BP797" t="str">
        <f>SNPs!$F$17</f>
        <v>rs6025</v>
      </c>
      <c r="BQ797">
        <f>SNPs!$C$17</f>
        <v>1</v>
      </c>
      <c r="BR797">
        <f>SNPs!$D$17</f>
        <v>169549811</v>
      </c>
      <c r="BS797" s="7" t="str">
        <f ca="1">IF('Randomized Data'!AW797 = 1, SNPs!$H$17 &amp; SNPs!$H$17, IF('Randomized Data'!AX797 = 1, SNPs!$H$17 &amp; INDIRECT("SNPs!" &amp; CHAR(72 +'Randomized Data'!AY797) &amp; "17"), INDIRECT("SNPs!" &amp; CHAR(72 +'Randomized Data'!AY797) &amp; "17") &amp; INDIRECT("SNPs!" &amp; CHAR(72 +'Randomized Data'!AY797) &amp; "17")))</f>
        <v>GG</v>
      </c>
      <c r="BT797" t="str">
        <f>SNPs!$F$18</f>
        <v>rs1799963</v>
      </c>
      <c r="BU797">
        <f>SNPs!$C$18</f>
        <v>11</v>
      </c>
      <c r="BV797">
        <f>SNPs!$D$18</f>
        <v>46739505</v>
      </c>
      <c r="BW797" s="7" t="str">
        <f ca="1">IF('Randomized Data'!AZ797 = 1, SNPs!$H$18 &amp; SNPs!$H$18, IF('Randomized Data'!BA797 = 1, SNPs!$H$18 &amp; INDIRECT("SNPs!" &amp; CHAR(72 +'Randomized Data'!BB797) &amp; "18"), INDIRECT("SNPs!" &amp; CHAR(72 +'Randomized Data'!BB797) &amp; "18") &amp; INDIRECT("SNPs!" &amp; CHAR(72 +'Randomized Data'!BB797) &amp; "18")))</f>
        <v>GG</v>
      </c>
      <c r="BX797" t="str">
        <f>SNPs!$F$19</f>
        <v>rs121913626</v>
      </c>
      <c r="BY797">
        <f>SNPs!$C$19</f>
        <v>14</v>
      </c>
      <c r="BZ797">
        <f>SNPs!$D$19</f>
        <v>23427723</v>
      </c>
      <c r="CA797" s="7" t="str">
        <f ca="1">IF('Randomized Data'!BC797 = 1, SNPs!$H$19 &amp; SNPs!$H$19, IF('Randomized Data'!BD797 = 1, SNPs!$H$19 &amp; INDIRECT("SNPs!" &amp; CHAR(72 +'Randomized Data'!BE797) &amp; "19"), INDIRECT("SNPs!" &amp; CHAR(72 +'Randomized Data'!BE797) &amp; "19") &amp; INDIRECT("SNPs!" &amp; CHAR(72 +'Randomized Data'!BE797) &amp; "19")))</f>
        <v>GG</v>
      </c>
      <c r="CB797" t="str">
        <f>SNPs!$F$20</f>
        <v>rs3218713</v>
      </c>
      <c r="CC797">
        <f>SNPs!$C$20</f>
        <v>14</v>
      </c>
      <c r="CD797">
        <f>SNPs!$D$20</f>
        <v>23431468</v>
      </c>
      <c r="CE797" s="7" t="str">
        <f ca="1">IF('Randomized Data'!BF797 = 1, SNPs!$H$20 &amp; SNPs!$H$20, IF('Randomized Data'!BG797 = 1, SNPs!$H$20 &amp; INDIRECT("SNPs!" &amp; CHAR(72 +'Randomized Data'!BH797) &amp; "20"), INDIRECT("SNPs!" &amp; CHAR(72 +'Randomized Data'!BH797) &amp; "20") &amp; INDIRECT("SNPs!" &amp; CHAR(72 +'Randomized Data'!BH797) &amp; "20")))</f>
        <v>GA</v>
      </c>
      <c r="CF797" t="str">
        <f>SNPs!$F$21</f>
        <v>rs3218714</v>
      </c>
      <c r="CG797">
        <f>SNPs!$C$21</f>
        <v>14</v>
      </c>
      <c r="CH797">
        <f>SNPs!$D$21</f>
        <v>23429279</v>
      </c>
      <c r="CI797" s="7" t="str">
        <f ca="1">IF('Randomized Data'!BI797 = 1, SNPs!$H$21 &amp; SNPs!$H$21, IF('Randomized Data'!BJ797 = 1, SNPs!$H$21 &amp; INDIRECT("SNPs!" &amp; CHAR(72 +'Randomized Data'!BK797) &amp; "21"), INDIRECT("SNPs!" &amp; CHAR(72 +'Randomized Data'!BK797) &amp; "21") &amp; INDIRECT("SNPs!" &amp; CHAR(72 +'Randomized Data'!BK797) &amp; "21")))</f>
        <v>TT</v>
      </c>
      <c r="CJ797" t="str">
        <f>SNPs!$F$22</f>
        <v>rs121964855</v>
      </c>
      <c r="CK797">
        <f>SNPs!$C$22</f>
        <v>1</v>
      </c>
      <c r="CL797">
        <f>SNPs!$D$22</f>
        <v>201365638</v>
      </c>
      <c r="CM797" s="7" t="str">
        <f ca="1">IF('Randomized Data'!BL797 = 1, SNPs!$H$22 &amp; SNPs!$H$22, IF('Randomized Data'!BM797 = 1, SNPs!$H$22 &amp; INDIRECT("SNPs!" &amp; CHAR(72 +'Randomized Data'!BN797) &amp; "22"), INDIRECT("SNPs!" &amp; CHAR(72 +'Randomized Data'!BN797) &amp; "22") &amp; INDIRECT("SNPs!" &amp; CHAR(72 +'Randomized Data'!BN797) &amp; "22")))</f>
        <v>TA</v>
      </c>
      <c r="CN797" t="str">
        <f>SNPs!$F$23</f>
        <v>rs121964856</v>
      </c>
      <c r="CO797">
        <f>SNPs!$C$23</f>
        <v>1</v>
      </c>
      <c r="CP797">
        <f>SNPs!$D$23</f>
        <v>201365297</v>
      </c>
      <c r="CQ797" s="7" t="str">
        <f ca="1">IF('Randomized Data'!BO797 = 1, SNPs!$H$23 &amp; SNPs!$H$23, IF('Randomized Data'!BP797 = 1, SNPs!$H$23 &amp; INDIRECT("SNPs!" &amp; CHAR(72 +'Randomized Data'!BQ797) &amp; "23"), INDIRECT("SNPs!" &amp; CHAR(72 +'Randomized Data'!BQ797) &amp; "23") &amp; INDIRECT("SNPs!" &amp; CHAR(72 +'Randomized Data'!BQ797) &amp; "23")))</f>
        <v>GG</v>
      </c>
      <c r="CR797" t="str">
        <f>SNPs!$F$24</f>
        <v>rs121964857</v>
      </c>
      <c r="CS797">
        <f>SNPs!$C$24</f>
        <v>1</v>
      </c>
      <c r="CT797">
        <f>SNPs!$D$24</f>
        <v>201359245</v>
      </c>
      <c r="CU797" s="7" t="str">
        <f ca="1">IF('Randomized Data'!BR797 = 1, SNPs!$H$24 &amp; SNPs!$H$24, IF('Randomized Data'!BS797 = 1, SNPs!$H$24 &amp; INDIRECT("SNPs!" &amp; CHAR(72 +'Randomized Data'!BT797) &amp; "24"), INDIRECT("SNPs!" &amp; CHAR(72 +'Randomized Data'!BT797) &amp; "24") &amp; INDIRECT("SNPs!" &amp; CHAR(72 +'Randomized Data'!BT797) &amp; "24")))</f>
        <v>CC</v>
      </c>
      <c r="CV797" t="str">
        <f>SNPs!$F$25</f>
        <v>rs28934269</v>
      </c>
      <c r="CW797">
        <f>SNPs!$C$25</f>
        <v>15</v>
      </c>
      <c r="CX797">
        <f>SNPs!$D$25</f>
        <v>63060915</v>
      </c>
      <c r="CY797" s="7" t="str">
        <f ca="1">IF('Randomized Data'!BU797 = 1, SNPs!$H$25 &amp; SNPs!$H$25, IF('Randomized Data'!BV797 = 1, SNPs!$H$25 &amp; INDIRECT("SNPs!" &amp; CHAR(72 +'Randomized Data'!BW797) &amp; "25"), INDIRECT("SNPs!" &amp; CHAR(72 +'Randomized Data'!BW797) &amp; "25") &amp; INDIRECT("SNPs!" &amp; CHAR(72 +'Randomized Data'!BW797) &amp; "25")))</f>
        <v>GG</v>
      </c>
      <c r="CZ797" t="str">
        <f>SNPs!$F$26</f>
        <v>rs28934270</v>
      </c>
      <c r="DA797">
        <f>SNPs!$C$26</f>
        <v>15</v>
      </c>
      <c r="DB797">
        <f>SNPs!$D$26</f>
        <v>63060899</v>
      </c>
      <c r="DC797" s="7" t="str">
        <f ca="1">IF('Randomized Data'!BX797 = 1, SNPs!$H$26 &amp; SNPs!$H$26, IF('Randomized Data'!BY797 = 1, SNPs!$H$26 &amp; INDIRECT("SNPs!" &amp; CHAR(72 +'Randomized Data'!BZ797) &amp; "26"), INDIRECT("SNPs!" &amp; CHAR(72 +'Randomized Data'!BZ797) &amp; "26") &amp; INDIRECT("SNPs!" &amp; CHAR(72 +'Randomized Data'!BZ797) &amp; "26")))</f>
        <v>GA</v>
      </c>
      <c r="DD797" t="str">
        <f>SNPs!$F$27</f>
        <v>rs727504290</v>
      </c>
      <c r="DE797">
        <f>SNPs!$C$27</f>
        <v>15</v>
      </c>
      <c r="DF797">
        <f>SNPs!$D$27</f>
        <v>63042875</v>
      </c>
      <c r="DG797" s="7" t="str">
        <f ca="1">IF('Randomized Data'!CA797 = 1, SNPs!$H$27 &amp; SNPs!$H$27, IF('Randomized Data'!CB797 = 1, SNPs!$H$27 &amp; INDIRECT("SNPs!" &amp; CHAR(72 +'Randomized Data'!CC797) &amp; "27"), INDIRECT("SNPs!" &amp; CHAR(72 +'Randomized Data'!CC797) &amp; "27") &amp; INDIRECT("SNPs!" &amp; CHAR(72 +'Randomized Data'!CC797) &amp; "27")))</f>
        <v>CC</v>
      </c>
      <c r="DH797" t="str">
        <f>SNPs!$F$28</f>
        <v>rs104894504</v>
      </c>
      <c r="DI797">
        <f>SNPs!$C$28</f>
        <v>15</v>
      </c>
      <c r="DJ797">
        <f>SNPs!$D$28</f>
        <v>63057028</v>
      </c>
      <c r="DK797" s="7" t="str">
        <f ca="1">IF('Randomized Data'!CD797 = 1, SNPs!$H$28 &amp; SNPs!$H$28, IF('Randomized Data'!CE797 = 1, SNPs!$H$28 &amp; INDIRECT("SNPs!" &amp; CHAR(72 +'Randomized Data'!CF797) &amp; "28"), INDIRECT("SNPs!" &amp; CHAR(72 +'Randomized Data'!CF797) &amp; "28") &amp; INDIRECT("SNPs!" &amp; CHAR(72 +'Randomized Data'!CF797) &amp; "28")))</f>
        <v>TC</v>
      </c>
      <c r="DL797" t="str">
        <f>SNPs!$F$29</f>
        <v>rs375882485</v>
      </c>
      <c r="DM797">
        <f>SNPs!$C$29</f>
        <v>11</v>
      </c>
      <c r="DN797">
        <f>SNPs!$D$29</f>
        <v>47342698</v>
      </c>
      <c r="DO797" s="7" t="str">
        <f ca="1">IF('Randomized Data'!CG797 = 1, SNPs!$H$29 &amp; SNPs!$H$29, IF('Randomized Data'!CH797 = 1, SNPs!$H$29 &amp; INDIRECT("SNPs!" &amp; CHAR(72 +'Randomized Data'!CI797) &amp; "29"), INDIRECT("SNPs!" &amp; CHAR(72 +'Randomized Data'!CI797) &amp; "29") &amp; INDIRECT("SNPs!" &amp; CHAR(72 +'Randomized Data'!CI797) &amp; "29")))</f>
        <v>GG</v>
      </c>
      <c r="DP797" t="str">
        <f>SNPs!$F$30</f>
        <v>rs397516083</v>
      </c>
      <c r="DQ797">
        <f>SNPs!$C$30</f>
        <v>11</v>
      </c>
      <c r="DR797">
        <f>SNPs!$D$30</f>
        <v>47346379</v>
      </c>
      <c r="DS797" s="7" t="str">
        <f ca="1">IF('Randomized Data'!CJ797 = 1, SNPs!$H$30 &amp; SNPs!$H$30, IF('Randomized Data'!CK797 = 1, SNPs!$H$30 &amp; INDIRECT("SNPs!" &amp; CHAR(72 +'Randomized Data'!CL797) &amp; "30"), INDIRECT("SNPs!" &amp; CHAR(72 +'Randomized Data'!CL797) &amp; "30") &amp; INDIRECT("SNPs!" &amp; CHAR(72 +'Randomized Data'!CL797) &amp; "30")))</f>
        <v>GG</v>
      </c>
      <c r="DT797" t="str">
        <f>SNPs!$F$31</f>
        <v>rs397515937</v>
      </c>
      <c r="DU797">
        <f>SNPs!$C$31</f>
        <v>11</v>
      </c>
      <c r="DV797">
        <f>SNPs!$D$31</f>
        <v>47339792</v>
      </c>
      <c r="DW797" s="7" t="str">
        <f ca="1">IF('Randomized Data'!CM797 = 1, SNPs!$H$31 &amp; SNPs!$H$31, IF('Randomized Data'!CN797 = 1, SNPs!$H$31 &amp; INDIRECT("SNPs!" &amp; CHAR(72 +'Randomized Data'!CO797) &amp; "31"), INDIRECT("SNPs!" &amp; CHAR(72 +'Randomized Data'!CO797) &amp; "31") &amp; INDIRECT("SNPs!" &amp; CHAR(72 +'Randomized Data'!CO797) &amp; "31")))</f>
        <v>AA</v>
      </c>
      <c r="DX797" t="str">
        <f>SNPs!$F$32</f>
        <v>rs397516074</v>
      </c>
      <c r="DY797">
        <f>SNPs!$C$32</f>
        <v>11</v>
      </c>
      <c r="DZ797">
        <f>SNPs!$D$32</f>
        <v>47348424</v>
      </c>
      <c r="EA797" s="7" t="str">
        <f ca="1">IF('Randomized Data'!CP797 = 1, SNPs!$H$32 &amp; SNPs!$H$32, IF('Randomized Data'!CQ797 = 1, SNPs!$H$32 &amp; INDIRECT("SNPs!" &amp; CHAR(72 +'Randomized Data'!CR797) &amp; "32"), INDIRECT("SNPs!" &amp; CHAR(72 +'Randomized Data'!CR797) &amp; "32") &amp; INDIRECT("SNPs!" &amp; CHAR(72 +'Randomized Data'!CR797) &amp; "32")))</f>
        <v>AA</v>
      </c>
      <c r="EB797" t="str">
        <f>SNPs!$F$33</f>
        <v>rs397515963</v>
      </c>
      <c r="EC797">
        <f>SNPs!$C$33</f>
        <v>11</v>
      </c>
      <c r="ED797">
        <f>SNPs!$D$33</f>
        <v>47337729</v>
      </c>
      <c r="EE797" s="7" t="str">
        <f ca="1">IF('Randomized Data'!CS797 = 1, SNPs!$H$33 &amp; SNPs!$H$33, IF('Randomized Data'!CT797 = 1, SNPs!$H$33 &amp; INDIRECT("SNPs!" &amp; CHAR(72 +'Randomized Data'!CU797) &amp; "33"), INDIRECT("SNPs!" &amp; CHAR(72 +'Randomized Data'!CU797) &amp; "33") &amp; INDIRECT("SNPs!" &amp; CHAR(72 +'Randomized Data'!CU797) &amp; "33")))</f>
        <v>-G</v>
      </c>
    </row>
    <row r="798" spans="1:13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  <c r="F798" s="3">
        <v>42204</v>
      </c>
      <c r="G798" s="9" t="str">
        <f>'Randomized Data'!C798</f>
        <v>NGS Lab</v>
      </c>
      <c r="H798" t="str">
        <f>SNPs!$F$2</f>
        <v>rs12248560</v>
      </c>
      <c r="I798">
        <f>SNPs!$C$2</f>
        <v>10</v>
      </c>
      <c r="J798">
        <f>SNPs!$D$2</f>
        <v>94761900</v>
      </c>
      <c r="K798" t="str">
        <f ca="1">IF('Randomized Data'!D798 = 1, SNPs!$H$2 &amp; SNPs!$H$2, IF('Randomized Data'!E798 = 1, SNPs!$H$2 &amp; INDIRECT("SNPs!" &amp; CHAR(72 +'Randomized Data'!F798) &amp; "2"), INDIRECT("SNPs!" &amp; CHAR(72 +'Randomized Data'!F798) &amp; "2") &amp; INDIRECT("SNPs!" &amp; CHAR(72 +'Randomized Data'!F798) &amp; "2")))</f>
        <v>TT</v>
      </c>
      <c r="L798" t="str">
        <f>SNPs!$F$3</f>
        <v>rs28399504</v>
      </c>
      <c r="M798">
        <f>SNPs!$C$3</f>
        <v>10</v>
      </c>
      <c r="N798">
        <f>SNPs!$D$3</f>
        <v>94762706</v>
      </c>
      <c r="O798" t="str">
        <f ca="1">IF('Randomized Data'!G798 = 1, SNPs!$H$3 &amp; SNPs!$H$3, IF('Randomized Data'!H798 = 1, SNPs!$H$3 &amp; INDIRECT("SNPs!" &amp; CHAR(72 +'Randomized Data'!I798) &amp; "3"), INDIRECT("SNPs!" &amp; CHAR(72 +'Randomized Data'!I798) &amp; "3") &amp; INDIRECT("SNPs!" &amp; CHAR(72 +'Randomized Data'!I798) &amp; "3")))</f>
        <v>AG</v>
      </c>
      <c r="P798" t="str">
        <f>SNPs!$F$4</f>
        <v>rs41291556</v>
      </c>
      <c r="Q798">
        <f>SNPs!$C$4</f>
        <v>10</v>
      </c>
      <c r="R798">
        <f>SNPs!$D$4</f>
        <v>94775416</v>
      </c>
      <c r="S798" t="str">
        <f ca="1">IF('Randomized Data'!J798 = 1, SNPs!$H$4 &amp; SNPs!$H$4, IF('Randomized Data'!K798 = 1, SNPs!$H$4 &amp; INDIRECT("SNPs!" &amp; CHAR(72 +'Randomized Data'!L798) &amp; "4"), INDIRECT("SNPs!" &amp; CHAR(72 +'Randomized Data'!L798) &amp; "4") &amp; INDIRECT("SNPs!" &amp; CHAR(72 +'Randomized Data'!L798) &amp; "4")))</f>
        <v>TC</v>
      </c>
      <c r="T798" t="str">
        <f>SNPs!$F$5</f>
        <v>rs72558184</v>
      </c>
      <c r="U798">
        <f>SNPs!$C$5</f>
        <v>10</v>
      </c>
      <c r="V798">
        <f>SNPs!$D$5</f>
        <v>96535210</v>
      </c>
      <c r="W798" t="str">
        <f ca="1">IF('Randomized Data'!M798 = 1, SNPs!$H$5 &amp; SNPs!$H$5, IF('Randomized Data'!N798 = 1, SNPs!$H$5 &amp; INDIRECT("SNPs!" &amp; CHAR(72 +'Randomized Data'!O798) &amp; "5"), INDIRECT("SNPs!" &amp; CHAR(72 +'Randomized Data'!O798) &amp; "5") &amp; INDIRECT("SNPs!" &amp; CHAR(72 +'Randomized Data'!O798) &amp; "5")))</f>
        <v>GA</v>
      </c>
      <c r="X798" t="str">
        <f>SNPs!$F$6</f>
        <v>rs4986893</v>
      </c>
      <c r="Y798">
        <f>SNPs!$C$6</f>
        <v>10</v>
      </c>
      <c r="Z798">
        <f>SNPs!$D$6</f>
        <v>94780653</v>
      </c>
      <c r="AA798" s="7" t="str">
        <f ca="1">IF('Randomized Data'!P798 = 1, SNPs!$H$6 &amp; SNPs!$H$6, IF('Randomized Data'!Q798 = 1, SNPs!$H$6 &amp; INDIRECT("SNPs!" &amp; CHAR(72 +'Randomized Data'!R798) &amp; "6"), INDIRECT("SNPs!" &amp; CHAR(72 +'Randomized Data'!R798) &amp; "6") &amp; INDIRECT("SNPs!" &amp; CHAR(72 +'Randomized Data'!R798) &amp; "6")))</f>
        <v>GA</v>
      </c>
      <c r="AB798" t="str">
        <f>SNPs!$F$7</f>
        <v>rs4244285</v>
      </c>
      <c r="AC798">
        <f>SNPs!$C$7</f>
        <v>10</v>
      </c>
      <c r="AD798">
        <f>SNPs!$D$7</f>
        <v>94781859</v>
      </c>
      <c r="AE798" s="7" t="str">
        <f ca="1">IF('Randomized Data'!S798 = 1, SNPs!$H$7 &amp; SNPs!$H$7, IF('Randomized Data'!T798 = 1, SNPs!$H$7 &amp; INDIRECT("SNPs!" &amp; CHAR(72 +'Randomized Data'!U798) &amp; "7"), INDIRECT("SNPs!" &amp; CHAR(72 +'Randomized Data'!U798) &amp; "7") &amp; INDIRECT("SNPs!" &amp; CHAR(72 +'Randomized Data'!U798) &amp; "7")))</f>
        <v>GG</v>
      </c>
      <c r="AF798" t="str">
        <f>SNPs!$F$8</f>
        <v>rs72558186</v>
      </c>
      <c r="AG798">
        <f>SNPs!$C$8</f>
        <v>10</v>
      </c>
      <c r="AH798">
        <f>SNPs!$D$8</f>
        <v>94781999</v>
      </c>
      <c r="AI798" s="7" t="str">
        <f ca="1">IF('Randomized Data'!V798 = 1, SNPs!$H$8 &amp; SNPs!$H$8, IF('Randomized Data'!W798 = 1, SNPs!$H$8 &amp; INDIRECT("SNPs!" &amp; CHAR(72 +'Randomized Data'!X798) &amp; "8"), INDIRECT("SNPs!" &amp; CHAR(72 +'Randomized Data'!X798) &amp; "8") &amp; INDIRECT("SNPs!" &amp; CHAR(72 +'Randomized Data'!X798) &amp; "8")))</f>
        <v>TT</v>
      </c>
      <c r="AJ798" t="str">
        <f>SNPs!$F$9</f>
        <v>rs56337013</v>
      </c>
      <c r="AK798">
        <f>SNPs!$C$9</f>
        <v>10</v>
      </c>
      <c r="AL798">
        <f>SNPs!$D$9</f>
        <v>94852738</v>
      </c>
      <c r="AM798" s="7" t="str">
        <f ca="1">IF('Randomized Data'!Y$2 = 1, SNPs!$H$9 &amp; SNPs!$H$9, IF('Randomized Data'!Z798 = 1, SNPs!$H$9 &amp; INDIRECT("SNPs!" &amp; CHAR(72 +'Randomized Data'!AA798) &amp; "9"), INDIRECT("SNPs!" &amp; CHAR(72 +'Randomized Data'!AA798) &amp; "9") &amp; INDIRECT("SNPs!" &amp; CHAR(72 +'Randomized Data'!AA798) &amp; "9")))</f>
        <v>TT</v>
      </c>
      <c r="AN798" t="str">
        <f>SNPs!$F$10</f>
        <v>rs17884712</v>
      </c>
      <c r="AO798">
        <f>SNPs!$C$10</f>
        <v>10</v>
      </c>
      <c r="AP798">
        <f>SNPs!$D$10</f>
        <v>94775489</v>
      </c>
      <c r="AQ798" s="7" t="str">
        <f ca="1">IF('Randomized Data'!AB798 = 1, SNPs!$H$10 &amp; SNPs!$H$10, IF('Randomized Data'!AC798 = 1, SNPs!$H$10 &amp; INDIRECT("SNPs!" &amp; CHAR(72 +'Randomized Data'!AD798) &amp; "10"), INDIRECT("SNPs!" &amp; CHAR(72 +'Randomized Data'!AD798) &amp; "10") &amp; INDIRECT("SNPs!" &amp; CHAR(72 +'Randomized Data'!AD798) &amp; "10")))</f>
        <v>GA</v>
      </c>
      <c r="AR798" t="str">
        <f>SNPs!$F$11</f>
        <v>rs6413438</v>
      </c>
      <c r="AS798">
        <f>SNPs!$C$11</f>
        <v>10</v>
      </c>
      <c r="AT798">
        <f>SNPs!$D$11</f>
        <v>94781858</v>
      </c>
      <c r="AU798" s="7" t="str">
        <f ca="1">IF('Randomized Data'!AE798 = 1, SNPs!$H$11 &amp; SNPs!$H$11, IF('Randomized Data'!AF798 = 1, SNPs!$H$11 &amp; INDIRECT("SNPs!" &amp; CHAR(72 +'Randomized Data'!AG798) &amp; "11"), INDIRECT("SNPs!" &amp; CHAR(72 +'Randomized Data'!AG798) &amp; "11") &amp; INDIRECT("SNPs!" &amp; CHAR(72 +'Randomized Data'!AG798) &amp; "11")))</f>
        <v>CT</v>
      </c>
      <c r="AV798" t="str">
        <f>SNPs!$F$12</f>
        <v>rs1057910</v>
      </c>
      <c r="AW798">
        <f>SNPs!$C$12</f>
        <v>10</v>
      </c>
      <c r="AX798">
        <f>SNPs!$D$12</f>
        <v>94981296</v>
      </c>
      <c r="AY798" s="7" t="str">
        <f ca="1">IF('Randomized Data'!AH798 = 1, SNPs!$H$12 &amp; SNPs!$H$12, IF('Randomized Data'!AI798 = 1, SNPs!$H$12 &amp; INDIRECT("SNPs!" &amp; CHAR(72 +'Randomized Data'!AJ798) &amp; "12"), INDIRECT("SNPs!" &amp; CHAR(72 +'Randomized Data'!AJ798) &amp; "12") &amp; INDIRECT("SNPs!" &amp; CHAR(72 +'Randomized Data'!AJ798) &amp; "12")))</f>
        <v>AA</v>
      </c>
      <c r="AZ798" t="str">
        <f>SNPs!$F$13</f>
        <v>rs1799853</v>
      </c>
      <c r="BA798">
        <f>SNPs!$C$13</f>
        <v>10</v>
      </c>
      <c r="BB798">
        <f>SNPs!$D$13</f>
        <v>94942290</v>
      </c>
      <c r="BC798" s="7" t="str">
        <f ca="1">IF('Randomized Data'!AK798 = 1, SNPs!$H$13 &amp; SNPs!$H$13, IF('Randomized Data'!AL798 = 1, SNPs!$H$13 &amp; INDIRECT("SNPs!" &amp; CHAR(72 +'Randomized Data'!AM798) &amp; "13"), INDIRECT("SNPs!" &amp; CHAR(72 +'Randomized Data'!AM798) &amp; "13") &amp; INDIRECT("SNPs!" &amp; CHAR(72 +'Randomized Data'!AM798) &amp; "13")))</f>
        <v>CT</v>
      </c>
      <c r="BD798" t="str">
        <f>SNPs!$F$14</f>
        <v>rs9923231</v>
      </c>
      <c r="BE798">
        <f>SNPs!$C$14</f>
        <v>16</v>
      </c>
      <c r="BF798">
        <f>SNPs!$D$14</f>
        <v>31096368</v>
      </c>
      <c r="BG798" s="7" t="str">
        <f ca="1">IF('Randomized Data'!AN798 = 1, SNPs!$H$14 &amp; SNPs!$H$14, IF('Randomized Data'!AO798 = 1, SNPs!$H$14 &amp; INDIRECT("SNPs!" &amp; CHAR(72 +'Randomized Data'!AP798) &amp; "14"), INDIRECT("SNPs!" &amp; CHAR(72 +'Randomized Data'!AP798) &amp; "14") &amp; INDIRECT("SNPs!" &amp; CHAR(72 +'Randomized Data'!AP798) &amp; "14")))</f>
        <v>CC</v>
      </c>
      <c r="BH798" t="str">
        <f>SNPs!$F$15</f>
        <v>rs9934438</v>
      </c>
      <c r="BI798">
        <f>SNPs!$C$15</f>
        <v>16</v>
      </c>
      <c r="BJ798">
        <f>SNPs!$D$15</f>
        <v>31093557</v>
      </c>
      <c r="BK798" s="7" t="str">
        <f ca="1">IF('Randomized Data'!AQ798 = 1, SNPs!$H$15 &amp; SNPs!$H$15, IF('Randomized Data'!AR798 = 1, SNPs!$H$15 &amp; INDIRECT("SNPs!" &amp; CHAR(72 +'Randomized Data'!AS798) &amp; "15"), INDIRECT("SNPs!" &amp; CHAR(72 +'Randomized Data'!AS798) &amp; "15") &amp; INDIRECT("SNPs!" &amp; CHAR(72 +'Randomized Data'!AS798) &amp; "15")))</f>
        <v>GG</v>
      </c>
      <c r="BL798" t="str">
        <f>SNPs!$F$16</f>
        <v>rs8050894</v>
      </c>
      <c r="BM798">
        <f>SNPs!$C$16</f>
        <v>16</v>
      </c>
      <c r="BN798">
        <f>SNPs!$D$16</f>
        <v>31093188</v>
      </c>
      <c r="BO798" s="7" t="str">
        <f ca="1">IF('Randomized Data'!AT798 = 1, SNPs!$H$16 &amp; SNPs!$H$16, IF('Randomized Data'!AU798 = 1, SNPs!$H$16 &amp; INDIRECT("SNPs!" &amp; CHAR(72 +'Randomized Data'!AV798) &amp; "16"), INDIRECT("SNPs!" &amp; CHAR(72 +'Randomized Data'!AV798) &amp; "16") &amp; INDIRECT("SNPs!" &amp; CHAR(72 +'Randomized Data'!AV798) &amp; "16")))</f>
        <v>CC</v>
      </c>
      <c r="BP798" t="str">
        <f>SNPs!$F$17</f>
        <v>rs6025</v>
      </c>
      <c r="BQ798">
        <f>SNPs!$C$17</f>
        <v>1</v>
      </c>
      <c r="BR798">
        <f>SNPs!$D$17</f>
        <v>169549811</v>
      </c>
      <c r="BS798" s="7" t="str">
        <f ca="1">IF('Randomized Data'!AW798 = 1, SNPs!$H$17 &amp; SNPs!$H$17, IF('Randomized Data'!AX798 = 1, SNPs!$H$17 &amp; INDIRECT("SNPs!" &amp; CHAR(72 +'Randomized Data'!AY798) &amp; "17"), INDIRECT("SNPs!" &amp; CHAR(72 +'Randomized Data'!AY798) &amp; "17") &amp; INDIRECT("SNPs!" &amp; CHAR(72 +'Randomized Data'!AY798) &amp; "17")))</f>
        <v>AA</v>
      </c>
      <c r="BT798" t="str">
        <f>SNPs!$F$18</f>
        <v>rs1799963</v>
      </c>
      <c r="BU798">
        <f>SNPs!$C$18</f>
        <v>11</v>
      </c>
      <c r="BV798">
        <f>SNPs!$D$18</f>
        <v>46739505</v>
      </c>
      <c r="BW798" s="7" t="str">
        <f ca="1">IF('Randomized Data'!AZ798 = 1, SNPs!$H$18 &amp; SNPs!$H$18, IF('Randomized Data'!BA798 = 1, SNPs!$H$18 &amp; INDIRECT("SNPs!" &amp; CHAR(72 +'Randomized Data'!BB798) &amp; "18"), INDIRECT("SNPs!" &amp; CHAR(72 +'Randomized Data'!BB798) &amp; "18") &amp; INDIRECT("SNPs!" &amp; CHAR(72 +'Randomized Data'!BB798) &amp; "18")))</f>
        <v>GA</v>
      </c>
      <c r="BX798" t="str">
        <f>SNPs!$F$19</f>
        <v>rs121913626</v>
      </c>
      <c r="BY798">
        <f>SNPs!$C$19</f>
        <v>14</v>
      </c>
      <c r="BZ798">
        <f>SNPs!$D$19</f>
        <v>23427723</v>
      </c>
      <c r="CA798" s="7" t="str">
        <f ca="1">IF('Randomized Data'!BC798 = 1, SNPs!$H$19 &amp; SNPs!$H$19, IF('Randomized Data'!BD798 = 1, SNPs!$H$19 &amp; INDIRECT("SNPs!" &amp; CHAR(72 +'Randomized Data'!BE798) &amp; "19"), INDIRECT("SNPs!" &amp; CHAR(72 +'Randomized Data'!BE798) &amp; "19") &amp; INDIRECT("SNPs!" &amp; CHAR(72 +'Randomized Data'!BE798) &amp; "19")))</f>
        <v>CC</v>
      </c>
      <c r="CB798" t="str">
        <f>SNPs!$F$20</f>
        <v>rs3218713</v>
      </c>
      <c r="CC798">
        <f>SNPs!$C$20</f>
        <v>14</v>
      </c>
      <c r="CD798">
        <f>SNPs!$D$20</f>
        <v>23431468</v>
      </c>
      <c r="CE798" s="7" t="str">
        <f ca="1">IF('Randomized Data'!BF798 = 1, SNPs!$H$20 &amp; SNPs!$H$20, IF('Randomized Data'!BG798 = 1, SNPs!$H$20 &amp; INDIRECT("SNPs!" &amp; CHAR(72 +'Randomized Data'!BH798) &amp; "20"), INDIRECT("SNPs!" &amp; CHAR(72 +'Randomized Data'!BH798) &amp; "20") &amp; INDIRECT("SNPs!" &amp; CHAR(72 +'Randomized Data'!BH798) &amp; "20")))</f>
        <v>GA</v>
      </c>
      <c r="CF798" t="str">
        <f>SNPs!$F$21</f>
        <v>rs3218714</v>
      </c>
      <c r="CG798">
        <f>SNPs!$C$21</f>
        <v>14</v>
      </c>
      <c r="CH798">
        <f>SNPs!$D$21</f>
        <v>23429279</v>
      </c>
      <c r="CI798" s="7" t="str">
        <f ca="1">IF('Randomized Data'!BI798 = 1, SNPs!$H$21 &amp; SNPs!$H$21, IF('Randomized Data'!BJ798 = 1, SNPs!$H$21 &amp; INDIRECT("SNPs!" &amp; CHAR(72 +'Randomized Data'!BK798) &amp; "21"), INDIRECT("SNPs!" &amp; CHAR(72 +'Randomized Data'!BK798) &amp; "21") &amp; INDIRECT("SNPs!" &amp; CHAR(72 +'Randomized Data'!BK798) &amp; "21")))</f>
        <v>CC</v>
      </c>
      <c r="CJ798" t="str">
        <f>SNPs!$F$22</f>
        <v>rs121964855</v>
      </c>
      <c r="CK798">
        <f>SNPs!$C$22</f>
        <v>1</v>
      </c>
      <c r="CL798">
        <f>SNPs!$D$22</f>
        <v>201365638</v>
      </c>
      <c r="CM798" s="7" t="str">
        <f ca="1">IF('Randomized Data'!BL798 = 1, SNPs!$H$22 &amp; SNPs!$H$22, IF('Randomized Data'!BM798 = 1, SNPs!$H$22 &amp; INDIRECT("SNPs!" &amp; CHAR(72 +'Randomized Data'!BN798) &amp; "22"), INDIRECT("SNPs!" &amp; CHAR(72 +'Randomized Data'!BN798) &amp; "22") &amp; INDIRECT("SNPs!" &amp; CHAR(72 +'Randomized Data'!BN798) &amp; "22")))</f>
        <v>AA</v>
      </c>
      <c r="CN798" t="str">
        <f>SNPs!$F$23</f>
        <v>rs121964856</v>
      </c>
      <c r="CO798">
        <f>SNPs!$C$23</f>
        <v>1</v>
      </c>
      <c r="CP798">
        <f>SNPs!$D$23</f>
        <v>201365297</v>
      </c>
      <c r="CQ798" s="7" t="str">
        <f ca="1">IF('Randomized Data'!BO798 = 1, SNPs!$H$23 &amp; SNPs!$H$23, IF('Randomized Data'!BP798 = 1, SNPs!$H$23 &amp; INDIRECT("SNPs!" &amp; CHAR(72 +'Randomized Data'!BQ798) &amp; "23"), INDIRECT("SNPs!" &amp; CHAR(72 +'Randomized Data'!BQ798) &amp; "23") &amp; INDIRECT("SNPs!" &amp; CHAR(72 +'Randomized Data'!BQ798) &amp; "23")))</f>
        <v>GG</v>
      </c>
      <c r="CR798" t="str">
        <f>SNPs!$F$24</f>
        <v>rs121964857</v>
      </c>
      <c r="CS798">
        <f>SNPs!$C$24</f>
        <v>1</v>
      </c>
      <c r="CT798">
        <f>SNPs!$D$24</f>
        <v>201359245</v>
      </c>
      <c r="CU798" s="7" t="str">
        <f ca="1">IF('Randomized Data'!BR798 = 1, SNPs!$H$24 &amp; SNPs!$H$24, IF('Randomized Data'!BS798 = 1, SNPs!$H$24 &amp; INDIRECT("SNPs!" &amp; CHAR(72 +'Randomized Data'!BT798) &amp; "24"), INDIRECT("SNPs!" &amp; CHAR(72 +'Randomized Data'!BT798) &amp; "24") &amp; INDIRECT("SNPs!" &amp; CHAR(72 +'Randomized Data'!BT798) &amp; "24")))</f>
        <v>CC</v>
      </c>
      <c r="CV798" t="str">
        <f>SNPs!$F$25</f>
        <v>rs28934269</v>
      </c>
      <c r="CW798">
        <f>SNPs!$C$25</f>
        <v>15</v>
      </c>
      <c r="CX798">
        <f>SNPs!$D$25</f>
        <v>63060915</v>
      </c>
      <c r="CY798" s="7" t="str">
        <f ca="1">IF('Randomized Data'!BU798 = 1, SNPs!$H$25 &amp; SNPs!$H$25, IF('Randomized Data'!BV798 = 1, SNPs!$H$25 &amp; INDIRECT("SNPs!" &amp; CHAR(72 +'Randomized Data'!BW798) &amp; "25"), INDIRECT("SNPs!" &amp; CHAR(72 +'Randomized Data'!BW798) &amp; "25") &amp; INDIRECT("SNPs!" &amp; CHAR(72 +'Randomized Data'!BW798) &amp; "25")))</f>
        <v>AG</v>
      </c>
      <c r="CZ798" t="str">
        <f>SNPs!$F$26</f>
        <v>rs28934270</v>
      </c>
      <c r="DA798">
        <f>SNPs!$C$26</f>
        <v>15</v>
      </c>
      <c r="DB798">
        <f>SNPs!$D$26</f>
        <v>63060899</v>
      </c>
      <c r="DC798" s="7" t="str">
        <f ca="1">IF('Randomized Data'!BX798 = 1, SNPs!$H$26 &amp; SNPs!$H$26, IF('Randomized Data'!BY798 = 1, SNPs!$H$26 &amp; INDIRECT("SNPs!" &amp; CHAR(72 +'Randomized Data'!BZ798) &amp; "26"), INDIRECT("SNPs!" &amp; CHAR(72 +'Randomized Data'!BZ798) &amp; "26") &amp; INDIRECT("SNPs!" &amp; CHAR(72 +'Randomized Data'!BZ798) &amp; "26")))</f>
        <v>AA</v>
      </c>
      <c r="DD798" t="str">
        <f>SNPs!$F$27</f>
        <v>rs727504290</v>
      </c>
      <c r="DE798">
        <f>SNPs!$C$27</f>
        <v>15</v>
      </c>
      <c r="DF798">
        <f>SNPs!$D$27</f>
        <v>63042875</v>
      </c>
      <c r="DG798" s="7" t="str">
        <f ca="1">IF('Randomized Data'!CA798 = 1, SNPs!$H$27 &amp; SNPs!$H$27, IF('Randomized Data'!CB798 = 1, SNPs!$H$27 &amp; INDIRECT("SNPs!" &amp; CHAR(72 +'Randomized Data'!CC798) &amp; "27"), INDIRECT("SNPs!" &amp; CHAR(72 +'Randomized Data'!CC798) &amp; "27") &amp; INDIRECT("SNPs!" &amp; CHAR(72 +'Randomized Data'!CC798) &amp; "27")))</f>
        <v>CC</v>
      </c>
      <c r="DH798" t="str">
        <f>SNPs!$F$28</f>
        <v>rs104894504</v>
      </c>
      <c r="DI798">
        <f>SNPs!$C$28</f>
        <v>15</v>
      </c>
      <c r="DJ798">
        <f>SNPs!$D$28</f>
        <v>63057028</v>
      </c>
      <c r="DK798" s="7" t="str">
        <f ca="1">IF('Randomized Data'!CD798 = 1, SNPs!$H$28 &amp; SNPs!$H$28, IF('Randomized Data'!CE798 = 1, SNPs!$H$28 &amp; INDIRECT("SNPs!" &amp; CHAR(72 +'Randomized Data'!CF798) &amp; "28"), INDIRECT("SNPs!" &amp; CHAR(72 +'Randomized Data'!CF798) &amp; "28") &amp; INDIRECT("SNPs!" &amp; CHAR(72 +'Randomized Data'!CF798) &amp; "28")))</f>
        <v>TC</v>
      </c>
      <c r="DL798" t="str">
        <f>SNPs!$F$29</f>
        <v>rs375882485</v>
      </c>
      <c r="DM798">
        <f>SNPs!$C$29</f>
        <v>11</v>
      </c>
      <c r="DN798">
        <f>SNPs!$D$29</f>
        <v>47342698</v>
      </c>
      <c r="DO798" s="7" t="str">
        <f ca="1">IF('Randomized Data'!CG798 = 1, SNPs!$H$29 &amp; SNPs!$H$29, IF('Randomized Data'!CH798 = 1, SNPs!$H$29 &amp; INDIRECT("SNPs!" &amp; CHAR(72 +'Randomized Data'!CI798) &amp; "29"), INDIRECT("SNPs!" &amp; CHAR(72 +'Randomized Data'!CI798) &amp; "29") &amp; INDIRECT("SNPs!" &amp; CHAR(72 +'Randomized Data'!CI798) &amp; "29")))</f>
        <v>GA</v>
      </c>
      <c r="DP798" t="str">
        <f>SNPs!$F$30</f>
        <v>rs397516083</v>
      </c>
      <c r="DQ798">
        <f>SNPs!$C$30</f>
        <v>11</v>
      </c>
      <c r="DR798">
        <f>SNPs!$D$30</f>
        <v>47346379</v>
      </c>
      <c r="DS798" s="7" t="str">
        <f ca="1">IF('Randomized Data'!CJ798 = 1, SNPs!$H$30 &amp; SNPs!$H$30, IF('Randomized Data'!CK798 = 1, SNPs!$H$30 &amp; INDIRECT("SNPs!" &amp; CHAR(72 +'Randomized Data'!CL798) &amp; "30"), INDIRECT("SNPs!" &amp; CHAR(72 +'Randomized Data'!CL798) &amp; "30") &amp; INDIRECT("SNPs!" &amp; CHAR(72 +'Randomized Data'!CL798) &amp; "30")))</f>
        <v>AA</v>
      </c>
      <c r="DT798" t="str">
        <f>SNPs!$F$31</f>
        <v>rs397515937</v>
      </c>
      <c r="DU798">
        <f>SNPs!$C$31</f>
        <v>11</v>
      </c>
      <c r="DV798">
        <f>SNPs!$D$31</f>
        <v>47339792</v>
      </c>
      <c r="DW798" s="7" t="str">
        <f ca="1">IF('Randomized Data'!CM798 = 1, SNPs!$H$31 &amp; SNPs!$H$31, IF('Randomized Data'!CN798 = 1, SNPs!$H$31 &amp; INDIRECT("SNPs!" &amp; CHAR(72 +'Randomized Data'!CO798) &amp; "31"), INDIRECT("SNPs!" &amp; CHAR(72 +'Randomized Data'!CO798) &amp; "31") &amp; INDIRECT("SNPs!" &amp; CHAR(72 +'Randomized Data'!CO798) &amp; "31")))</f>
        <v>AA</v>
      </c>
      <c r="DX798" t="str">
        <f>SNPs!$F$32</f>
        <v>rs397516074</v>
      </c>
      <c r="DY798">
        <f>SNPs!$C$32</f>
        <v>11</v>
      </c>
      <c r="DZ798">
        <f>SNPs!$D$32</f>
        <v>47348424</v>
      </c>
      <c r="EA798" s="7" t="str">
        <f ca="1">IF('Randomized Data'!CP798 = 1, SNPs!$H$32 &amp; SNPs!$H$32, IF('Randomized Data'!CQ798 = 1, SNPs!$H$32 &amp; INDIRECT("SNPs!" &amp; CHAR(72 +'Randomized Data'!CR798) &amp; "32"), INDIRECT("SNPs!" &amp; CHAR(72 +'Randomized Data'!CR798) &amp; "32") &amp; INDIRECT("SNPs!" &amp; CHAR(72 +'Randomized Data'!CR798) &amp; "32")))</f>
        <v>AA</v>
      </c>
      <c r="EB798" t="str">
        <f>SNPs!$F$33</f>
        <v>rs397515963</v>
      </c>
      <c r="EC798">
        <f>SNPs!$C$33</f>
        <v>11</v>
      </c>
      <c r="ED798">
        <f>SNPs!$D$33</f>
        <v>47337729</v>
      </c>
      <c r="EE798" s="7" t="str">
        <f ca="1">IF('Randomized Data'!CS798 = 1, SNPs!$H$33 &amp; SNPs!$H$33, IF('Randomized Data'!CT798 = 1, SNPs!$H$33 &amp; INDIRECT("SNPs!" &amp; CHAR(72 +'Randomized Data'!CU798) &amp; "33"), INDIRECT("SNPs!" &amp; CHAR(72 +'Randomized Data'!CU798) &amp; "33") &amp; INDIRECT("SNPs!" &amp; CHAR(72 +'Randomized Data'!CU798) &amp; "33")))</f>
        <v>GG</v>
      </c>
    </row>
    <row r="799" spans="1:13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  <c r="F799" s="3">
        <v>42185</v>
      </c>
      <c r="G799" s="9" t="str">
        <f>'Randomized Data'!C799</f>
        <v>Internal Lab</v>
      </c>
      <c r="H799" t="str">
        <f>SNPs!$F$2</f>
        <v>rs12248560</v>
      </c>
      <c r="I799">
        <f>SNPs!$C$2</f>
        <v>10</v>
      </c>
      <c r="J799">
        <f>SNPs!$D$2</f>
        <v>94761900</v>
      </c>
      <c r="K799" t="str">
        <f ca="1">IF('Randomized Data'!D799 = 1, SNPs!$H$2 &amp; SNPs!$H$2, IF('Randomized Data'!E799 = 1, SNPs!$H$2 &amp; INDIRECT("SNPs!" &amp; CHAR(72 +'Randomized Data'!F799) &amp; "2"), INDIRECT("SNPs!" &amp; CHAR(72 +'Randomized Data'!F799) &amp; "2") &amp; INDIRECT("SNPs!" &amp; CHAR(72 +'Randomized Data'!F799) &amp; "2")))</f>
        <v>CC</v>
      </c>
      <c r="L799" t="str">
        <f>SNPs!$F$3</f>
        <v>rs28399504</v>
      </c>
      <c r="M799">
        <f>SNPs!$C$3</f>
        <v>10</v>
      </c>
      <c r="N799">
        <f>SNPs!$D$3</f>
        <v>94762706</v>
      </c>
      <c r="O799" t="str">
        <f ca="1">IF('Randomized Data'!G799 = 1, SNPs!$H$3 &amp; SNPs!$H$3, IF('Randomized Data'!H799 = 1, SNPs!$H$3 &amp; INDIRECT("SNPs!" &amp; CHAR(72 +'Randomized Data'!I799) &amp; "3"), INDIRECT("SNPs!" &amp; CHAR(72 +'Randomized Data'!I799) &amp; "3") &amp; INDIRECT("SNPs!" &amp; CHAR(72 +'Randomized Data'!I799) &amp; "3")))</f>
        <v>GG</v>
      </c>
      <c r="P799" t="str">
        <f>SNPs!$F$4</f>
        <v>rs41291556</v>
      </c>
      <c r="Q799">
        <f>SNPs!$C$4</f>
        <v>10</v>
      </c>
      <c r="R799">
        <f>SNPs!$D$4</f>
        <v>94775416</v>
      </c>
      <c r="S799" t="str">
        <f ca="1">IF('Randomized Data'!J799 = 1, SNPs!$H$4 &amp; SNPs!$H$4, IF('Randomized Data'!K799 = 1, SNPs!$H$4 &amp; INDIRECT("SNPs!" &amp; CHAR(72 +'Randomized Data'!L799) &amp; "4"), INDIRECT("SNPs!" &amp; CHAR(72 +'Randomized Data'!L799) &amp; "4") &amp; INDIRECT("SNPs!" &amp; CHAR(72 +'Randomized Data'!L799) &amp; "4")))</f>
        <v>CC</v>
      </c>
      <c r="T799" t="str">
        <f>SNPs!$F$5</f>
        <v>rs72558184</v>
      </c>
      <c r="U799">
        <f>SNPs!$C$5</f>
        <v>10</v>
      </c>
      <c r="V799">
        <f>SNPs!$D$5</f>
        <v>96535210</v>
      </c>
      <c r="W799" t="str">
        <f ca="1">IF('Randomized Data'!M799 = 1, SNPs!$H$5 &amp; SNPs!$H$5, IF('Randomized Data'!N799 = 1, SNPs!$H$5 &amp; INDIRECT("SNPs!" &amp; CHAR(72 +'Randomized Data'!O799) &amp; "5"), INDIRECT("SNPs!" &amp; CHAR(72 +'Randomized Data'!O799) &amp; "5") &amp; INDIRECT("SNPs!" &amp; CHAR(72 +'Randomized Data'!O799) &amp; "5")))</f>
        <v>GG</v>
      </c>
      <c r="X799" t="str">
        <f>SNPs!$F$6</f>
        <v>rs4986893</v>
      </c>
      <c r="Y799">
        <f>SNPs!$C$6</f>
        <v>10</v>
      </c>
      <c r="Z799">
        <f>SNPs!$D$6</f>
        <v>94780653</v>
      </c>
      <c r="AA799" s="7" t="str">
        <f ca="1">IF('Randomized Data'!P799 = 1, SNPs!$H$6 &amp; SNPs!$H$6, IF('Randomized Data'!Q799 = 1, SNPs!$H$6 &amp; INDIRECT("SNPs!" &amp; CHAR(72 +'Randomized Data'!R799) &amp; "6"), INDIRECT("SNPs!" &amp; CHAR(72 +'Randomized Data'!R799) &amp; "6") &amp; INDIRECT("SNPs!" &amp; CHAR(72 +'Randomized Data'!R799) &amp; "6")))</f>
        <v>GG</v>
      </c>
      <c r="AB799" t="str">
        <f>SNPs!$F$7</f>
        <v>rs4244285</v>
      </c>
      <c r="AC799">
        <f>SNPs!$C$7</f>
        <v>10</v>
      </c>
      <c r="AD799">
        <f>SNPs!$D$7</f>
        <v>94781859</v>
      </c>
      <c r="AE799" s="7" t="str">
        <f ca="1">IF('Randomized Data'!S799 = 1, SNPs!$H$7 &amp; SNPs!$H$7, IF('Randomized Data'!T799 = 1, SNPs!$H$7 &amp; INDIRECT("SNPs!" &amp; CHAR(72 +'Randomized Data'!U799) &amp; "7"), INDIRECT("SNPs!" &amp; CHAR(72 +'Randomized Data'!U799) &amp; "7") &amp; INDIRECT("SNPs!" &amp; CHAR(72 +'Randomized Data'!U799) &amp; "7")))</f>
        <v>CC</v>
      </c>
      <c r="AF799" t="str">
        <f>SNPs!$F$8</f>
        <v>rs72558186</v>
      </c>
      <c r="AG799">
        <f>SNPs!$C$8</f>
        <v>10</v>
      </c>
      <c r="AH799">
        <f>SNPs!$D$8</f>
        <v>94781999</v>
      </c>
      <c r="AI799" s="7" t="str">
        <f ca="1">IF('Randomized Data'!V799 = 1, SNPs!$H$8 &amp; SNPs!$H$8, IF('Randomized Data'!W799 = 1, SNPs!$H$8 &amp; INDIRECT("SNPs!" &amp; CHAR(72 +'Randomized Data'!X799) &amp; "8"), INDIRECT("SNPs!" &amp; CHAR(72 +'Randomized Data'!X799) &amp; "8") &amp; INDIRECT("SNPs!" &amp; CHAR(72 +'Randomized Data'!X799) &amp; "8")))</f>
        <v>TT</v>
      </c>
      <c r="AJ799" t="str">
        <f>SNPs!$F$9</f>
        <v>rs56337013</v>
      </c>
      <c r="AK799">
        <f>SNPs!$C$9</f>
        <v>10</v>
      </c>
      <c r="AL799">
        <f>SNPs!$D$9</f>
        <v>94852738</v>
      </c>
      <c r="AM799" s="7" t="str">
        <f ca="1">IF('Randomized Data'!Y$2 = 1, SNPs!$H$9 &amp; SNPs!$H$9, IF('Randomized Data'!Z799 = 1, SNPs!$H$9 &amp; INDIRECT("SNPs!" &amp; CHAR(72 +'Randomized Data'!AA799) &amp; "9"), INDIRECT("SNPs!" &amp; CHAR(72 +'Randomized Data'!AA799) &amp; "9") &amp; INDIRECT("SNPs!" &amp; CHAR(72 +'Randomized Data'!AA799) &amp; "9")))</f>
        <v>CT</v>
      </c>
      <c r="AN799" t="str">
        <f>SNPs!$F$10</f>
        <v>rs17884712</v>
      </c>
      <c r="AO799">
        <f>SNPs!$C$10</f>
        <v>10</v>
      </c>
      <c r="AP799">
        <f>SNPs!$D$10</f>
        <v>94775489</v>
      </c>
      <c r="AQ799" s="7" t="str">
        <f ca="1">IF('Randomized Data'!AB799 = 1, SNPs!$H$10 &amp; SNPs!$H$10, IF('Randomized Data'!AC799 = 1, SNPs!$H$10 &amp; INDIRECT("SNPs!" &amp; CHAR(72 +'Randomized Data'!AD799) &amp; "10"), INDIRECT("SNPs!" &amp; CHAR(72 +'Randomized Data'!AD799) &amp; "10") &amp; INDIRECT("SNPs!" &amp; CHAR(72 +'Randomized Data'!AD799) &amp; "10")))</f>
        <v>AA</v>
      </c>
      <c r="AR799" t="str">
        <f>SNPs!$F$11</f>
        <v>rs6413438</v>
      </c>
      <c r="AS799">
        <f>SNPs!$C$11</f>
        <v>10</v>
      </c>
      <c r="AT799">
        <f>SNPs!$D$11</f>
        <v>94781858</v>
      </c>
      <c r="AU799" s="7" t="str">
        <f ca="1">IF('Randomized Data'!AE799 = 1, SNPs!$H$11 &amp; SNPs!$H$11, IF('Randomized Data'!AF799 = 1, SNPs!$H$11 &amp; INDIRECT("SNPs!" &amp; CHAR(72 +'Randomized Data'!AG799) &amp; "11"), INDIRECT("SNPs!" &amp; CHAR(72 +'Randomized Data'!AG799) &amp; "11") &amp; INDIRECT("SNPs!" &amp; CHAR(72 +'Randomized Data'!AG799) &amp; "11")))</f>
        <v>CC</v>
      </c>
      <c r="AV799" t="str">
        <f>SNPs!$F$12</f>
        <v>rs1057910</v>
      </c>
      <c r="AW799">
        <f>SNPs!$C$12</f>
        <v>10</v>
      </c>
      <c r="AX799">
        <f>SNPs!$D$12</f>
        <v>94981296</v>
      </c>
      <c r="AY799" s="7" t="str">
        <f ca="1">IF('Randomized Data'!AH799 = 1, SNPs!$H$12 &amp; SNPs!$H$12, IF('Randomized Data'!AI799 = 1, SNPs!$H$12 &amp; INDIRECT("SNPs!" &amp; CHAR(72 +'Randomized Data'!AJ799) &amp; "12"), INDIRECT("SNPs!" &amp; CHAR(72 +'Randomized Data'!AJ799) &amp; "12") &amp; INDIRECT("SNPs!" &amp; CHAR(72 +'Randomized Data'!AJ799) &amp; "12")))</f>
        <v>CC</v>
      </c>
      <c r="AZ799" t="str">
        <f>SNPs!$F$13</f>
        <v>rs1799853</v>
      </c>
      <c r="BA799">
        <f>SNPs!$C$13</f>
        <v>10</v>
      </c>
      <c r="BB799">
        <f>SNPs!$D$13</f>
        <v>94942290</v>
      </c>
      <c r="BC799" s="7" t="str">
        <f ca="1">IF('Randomized Data'!AK799 = 1, SNPs!$H$13 &amp; SNPs!$H$13, IF('Randomized Data'!AL799 = 1, SNPs!$H$13 &amp; INDIRECT("SNPs!" &amp; CHAR(72 +'Randomized Data'!AM799) &amp; "13"), INDIRECT("SNPs!" &amp; CHAR(72 +'Randomized Data'!AM799) &amp; "13") &amp; INDIRECT("SNPs!" &amp; CHAR(72 +'Randomized Data'!AM799) &amp; "13")))</f>
        <v>CT</v>
      </c>
      <c r="BD799" t="str">
        <f>SNPs!$F$14</f>
        <v>rs9923231</v>
      </c>
      <c r="BE799">
        <f>SNPs!$C$14</f>
        <v>16</v>
      </c>
      <c r="BF799">
        <f>SNPs!$D$14</f>
        <v>31096368</v>
      </c>
      <c r="BG799" s="7" t="str">
        <f ca="1">IF('Randomized Data'!AN799 = 1, SNPs!$H$14 &amp; SNPs!$H$14, IF('Randomized Data'!AO799 = 1, SNPs!$H$14 &amp; INDIRECT("SNPs!" &amp; CHAR(72 +'Randomized Data'!AP799) &amp; "14"), INDIRECT("SNPs!" &amp; CHAR(72 +'Randomized Data'!AP799) &amp; "14") &amp; INDIRECT("SNPs!" &amp; CHAR(72 +'Randomized Data'!AP799) &amp; "14")))</f>
        <v>CG</v>
      </c>
      <c r="BH799" t="str">
        <f>SNPs!$F$15</f>
        <v>rs9934438</v>
      </c>
      <c r="BI799">
        <f>SNPs!$C$15</f>
        <v>16</v>
      </c>
      <c r="BJ799">
        <f>SNPs!$D$15</f>
        <v>31093557</v>
      </c>
      <c r="BK799" s="7" t="str">
        <f ca="1">IF('Randomized Data'!AQ799 = 1, SNPs!$H$15 &amp; SNPs!$H$15, IF('Randomized Data'!AR799 = 1, SNPs!$H$15 &amp; INDIRECT("SNPs!" &amp; CHAR(72 +'Randomized Data'!AS799) &amp; "15"), INDIRECT("SNPs!" &amp; CHAR(72 +'Randomized Data'!AS799) &amp; "15") &amp; INDIRECT("SNPs!" &amp; CHAR(72 +'Randomized Data'!AS799) &amp; "15")))</f>
        <v>AA</v>
      </c>
      <c r="BL799" t="str">
        <f>SNPs!$F$16</f>
        <v>rs8050894</v>
      </c>
      <c r="BM799">
        <f>SNPs!$C$16</f>
        <v>16</v>
      </c>
      <c r="BN799">
        <f>SNPs!$D$16</f>
        <v>31093188</v>
      </c>
      <c r="BO799" s="7" t="str">
        <f ca="1">IF('Randomized Data'!AT799 = 1, SNPs!$H$16 &amp; SNPs!$H$16, IF('Randomized Data'!AU799 = 1, SNPs!$H$16 &amp; INDIRECT("SNPs!" &amp; CHAR(72 +'Randomized Data'!AV799) &amp; "16"), INDIRECT("SNPs!" &amp; CHAR(72 +'Randomized Data'!AV799) &amp; "16") &amp; INDIRECT("SNPs!" &amp; CHAR(72 +'Randomized Data'!AV799) &amp; "16")))</f>
        <v>GG</v>
      </c>
      <c r="BP799" t="str">
        <f>SNPs!$F$17</f>
        <v>rs6025</v>
      </c>
      <c r="BQ799">
        <f>SNPs!$C$17</f>
        <v>1</v>
      </c>
      <c r="BR799">
        <f>SNPs!$D$17</f>
        <v>169549811</v>
      </c>
      <c r="BS799" s="7" t="str">
        <f ca="1">IF('Randomized Data'!AW799 = 1, SNPs!$H$17 &amp; SNPs!$H$17, IF('Randomized Data'!AX799 = 1, SNPs!$H$17 &amp; INDIRECT("SNPs!" &amp; CHAR(72 +'Randomized Data'!AY799) &amp; "17"), INDIRECT("SNPs!" &amp; CHAR(72 +'Randomized Data'!AY799) &amp; "17") &amp; INDIRECT("SNPs!" &amp; CHAR(72 +'Randomized Data'!AY799) &amp; "17")))</f>
        <v>GG</v>
      </c>
      <c r="BT799" t="str">
        <f>SNPs!$F$18</f>
        <v>rs1799963</v>
      </c>
      <c r="BU799">
        <f>SNPs!$C$18</f>
        <v>11</v>
      </c>
      <c r="BV799">
        <f>SNPs!$D$18</f>
        <v>46739505</v>
      </c>
      <c r="BW799" s="7" t="str">
        <f ca="1">IF('Randomized Data'!AZ799 = 1, SNPs!$H$18 &amp; SNPs!$H$18, IF('Randomized Data'!BA799 = 1, SNPs!$H$18 &amp; INDIRECT("SNPs!" &amp; CHAR(72 +'Randomized Data'!BB799) &amp; "18"), INDIRECT("SNPs!" &amp; CHAR(72 +'Randomized Data'!BB799) &amp; "18") &amp; INDIRECT("SNPs!" &amp; CHAR(72 +'Randomized Data'!BB799) &amp; "18")))</f>
        <v>GA</v>
      </c>
      <c r="BX799" t="str">
        <f>SNPs!$F$19</f>
        <v>rs121913626</v>
      </c>
      <c r="BY799">
        <f>SNPs!$C$19</f>
        <v>14</v>
      </c>
      <c r="BZ799">
        <f>SNPs!$D$19</f>
        <v>23427723</v>
      </c>
      <c r="CA799" s="7" t="str">
        <f ca="1">IF('Randomized Data'!BC799 = 1, SNPs!$H$19 &amp; SNPs!$H$19, IF('Randomized Data'!BD799 = 1, SNPs!$H$19 &amp; INDIRECT("SNPs!" &amp; CHAR(72 +'Randomized Data'!BE799) &amp; "19"), INDIRECT("SNPs!" &amp; CHAR(72 +'Randomized Data'!BE799) &amp; "19") &amp; INDIRECT("SNPs!" &amp; CHAR(72 +'Randomized Data'!BE799) &amp; "19")))</f>
        <v>GG</v>
      </c>
      <c r="CB799" t="str">
        <f>SNPs!$F$20</f>
        <v>rs3218713</v>
      </c>
      <c r="CC799">
        <f>SNPs!$C$20</f>
        <v>14</v>
      </c>
      <c r="CD799">
        <f>SNPs!$D$20</f>
        <v>23431468</v>
      </c>
      <c r="CE799" s="7" t="str">
        <f ca="1">IF('Randomized Data'!BF799 = 1, SNPs!$H$20 &amp; SNPs!$H$20, IF('Randomized Data'!BG799 = 1, SNPs!$H$20 &amp; INDIRECT("SNPs!" &amp; CHAR(72 +'Randomized Data'!BH799) &amp; "20"), INDIRECT("SNPs!" &amp; CHAR(72 +'Randomized Data'!BH799) &amp; "20") &amp; INDIRECT("SNPs!" &amp; CHAR(72 +'Randomized Data'!BH799) &amp; "20")))</f>
        <v>GA</v>
      </c>
      <c r="CF799" t="str">
        <f>SNPs!$F$21</f>
        <v>rs3218714</v>
      </c>
      <c r="CG799">
        <f>SNPs!$C$21</f>
        <v>14</v>
      </c>
      <c r="CH799">
        <f>SNPs!$D$21</f>
        <v>23429279</v>
      </c>
      <c r="CI799" s="7" t="str">
        <f ca="1">IF('Randomized Data'!BI799 = 1, SNPs!$H$21 &amp; SNPs!$H$21, IF('Randomized Data'!BJ799 = 1, SNPs!$H$21 &amp; INDIRECT("SNPs!" &amp; CHAR(72 +'Randomized Data'!BK799) &amp; "21"), INDIRECT("SNPs!" &amp; CHAR(72 +'Randomized Data'!BK799) &amp; "21") &amp; INDIRECT("SNPs!" &amp; CHAR(72 +'Randomized Data'!BK799) &amp; "21")))</f>
        <v>CC</v>
      </c>
      <c r="CJ799" t="str">
        <f>SNPs!$F$22</f>
        <v>rs121964855</v>
      </c>
      <c r="CK799">
        <f>SNPs!$C$22</f>
        <v>1</v>
      </c>
      <c r="CL799">
        <f>SNPs!$D$22</f>
        <v>201365638</v>
      </c>
      <c r="CM799" s="7" t="str">
        <f ca="1">IF('Randomized Data'!BL799 = 1, SNPs!$H$22 &amp; SNPs!$H$22, IF('Randomized Data'!BM799 = 1, SNPs!$H$22 &amp; INDIRECT("SNPs!" &amp; CHAR(72 +'Randomized Data'!BN799) &amp; "22"), INDIRECT("SNPs!" &amp; CHAR(72 +'Randomized Data'!BN799) &amp; "22") &amp; INDIRECT("SNPs!" &amp; CHAR(72 +'Randomized Data'!BN799) &amp; "22")))</f>
        <v>AA</v>
      </c>
      <c r="CN799" t="str">
        <f>SNPs!$F$23</f>
        <v>rs121964856</v>
      </c>
      <c r="CO799">
        <f>SNPs!$C$23</f>
        <v>1</v>
      </c>
      <c r="CP799">
        <f>SNPs!$D$23</f>
        <v>201365297</v>
      </c>
      <c r="CQ799" s="7" t="str">
        <f ca="1">IF('Randomized Data'!BO799 = 1, SNPs!$H$23 &amp; SNPs!$H$23, IF('Randomized Data'!BP799 = 1, SNPs!$H$23 &amp; INDIRECT("SNPs!" &amp; CHAR(72 +'Randomized Data'!BQ799) &amp; "23"), INDIRECT("SNPs!" &amp; CHAR(72 +'Randomized Data'!BQ799) &amp; "23") &amp; INDIRECT("SNPs!" &amp; CHAR(72 +'Randomized Data'!BQ799) &amp; "23")))</f>
        <v>GG</v>
      </c>
      <c r="CR799" t="str">
        <f>SNPs!$F$24</f>
        <v>rs121964857</v>
      </c>
      <c r="CS799">
        <f>SNPs!$C$24</f>
        <v>1</v>
      </c>
      <c r="CT799">
        <f>SNPs!$D$24</f>
        <v>201359245</v>
      </c>
      <c r="CU799" s="7" t="str">
        <f ca="1">IF('Randomized Data'!BR799 = 1, SNPs!$H$24 &amp; SNPs!$H$24, IF('Randomized Data'!BS799 = 1, SNPs!$H$24 &amp; INDIRECT("SNPs!" &amp; CHAR(72 +'Randomized Data'!BT799) &amp; "24"), INDIRECT("SNPs!" &amp; CHAR(72 +'Randomized Data'!BT799) &amp; "24") &amp; INDIRECT("SNPs!" &amp; CHAR(72 +'Randomized Data'!BT799) &amp; "24")))</f>
        <v>CC</v>
      </c>
      <c r="CV799" t="str">
        <f>SNPs!$F$25</f>
        <v>rs28934269</v>
      </c>
      <c r="CW799">
        <f>SNPs!$C$25</f>
        <v>15</v>
      </c>
      <c r="CX799">
        <f>SNPs!$D$25</f>
        <v>63060915</v>
      </c>
      <c r="CY799" s="7" t="str">
        <f ca="1">IF('Randomized Data'!BU799 = 1, SNPs!$H$25 &amp; SNPs!$H$25, IF('Randomized Data'!BV799 = 1, SNPs!$H$25 &amp; INDIRECT("SNPs!" &amp; CHAR(72 +'Randomized Data'!BW799) &amp; "25"), INDIRECT("SNPs!" &amp; CHAR(72 +'Randomized Data'!BW799) &amp; "25") &amp; INDIRECT("SNPs!" &amp; CHAR(72 +'Randomized Data'!BW799) &amp; "25")))</f>
        <v>AA</v>
      </c>
      <c r="CZ799" t="str">
        <f>SNPs!$F$26</f>
        <v>rs28934270</v>
      </c>
      <c r="DA799">
        <f>SNPs!$C$26</f>
        <v>15</v>
      </c>
      <c r="DB799">
        <f>SNPs!$D$26</f>
        <v>63060899</v>
      </c>
      <c r="DC799" s="7" t="str">
        <f ca="1">IF('Randomized Data'!BX799 = 1, SNPs!$H$26 &amp; SNPs!$H$26, IF('Randomized Data'!BY799 = 1, SNPs!$H$26 &amp; INDIRECT("SNPs!" &amp; CHAR(72 +'Randomized Data'!BZ799) &amp; "26"), INDIRECT("SNPs!" &amp; CHAR(72 +'Randomized Data'!BZ799) &amp; "26") &amp; INDIRECT("SNPs!" &amp; CHAR(72 +'Randomized Data'!BZ799) &amp; "26")))</f>
        <v>GG</v>
      </c>
      <c r="DD799" t="str">
        <f>SNPs!$F$27</f>
        <v>rs727504290</v>
      </c>
      <c r="DE799">
        <f>SNPs!$C$27</f>
        <v>15</v>
      </c>
      <c r="DF799">
        <f>SNPs!$D$27</f>
        <v>63042875</v>
      </c>
      <c r="DG799" s="7" t="str">
        <f ca="1">IF('Randomized Data'!CA799 = 1, SNPs!$H$27 &amp; SNPs!$H$27, IF('Randomized Data'!CB799 = 1, SNPs!$H$27 &amp; INDIRECT("SNPs!" &amp; CHAR(72 +'Randomized Data'!CC799) &amp; "27"), INDIRECT("SNPs!" &amp; CHAR(72 +'Randomized Data'!CC799) &amp; "27") &amp; INDIRECT("SNPs!" &amp; CHAR(72 +'Randomized Data'!CC799) &amp; "27")))</f>
        <v>GG</v>
      </c>
      <c r="DH799" t="str">
        <f>SNPs!$F$28</f>
        <v>rs104894504</v>
      </c>
      <c r="DI799">
        <f>SNPs!$C$28</f>
        <v>15</v>
      </c>
      <c r="DJ799">
        <f>SNPs!$D$28</f>
        <v>63057028</v>
      </c>
      <c r="DK799" s="7" t="str">
        <f ca="1">IF('Randomized Data'!CD799 = 1, SNPs!$H$28 &amp; SNPs!$H$28, IF('Randomized Data'!CE799 = 1, SNPs!$H$28 &amp; INDIRECT("SNPs!" &amp; CHAR(72 +'Randomized Data'!CF799) &amp; "28"), INDIRECT("SNPs!" &amp; CHAR(72 +'Randomized Data'!CF799) &amp; "28") &amp; INDIRECT("SNPs!" &amp; CHAR(72 +'Randomized Data'!CF799) &amp; "28")))</f>
        <v>CC</v>
      </c>
      <c r="DL799" t="str">
        <f>SNPs!$F$29</f>
        <v>rs375882485</v>
      </c>
      <c r="DM799">
        <f>SNPs!$C$29</f>
        <v>11</v>
      </c>
      <c r="DN799">
        <f>SNPs!$D$29</f>
        <v>47342698</v>
      </c>
      <c r="DO799" s="7" t="str">
        <f ca="1">IF('Randomized Data'!CG799 = 1, SNPs!$H$29 &amp; SNPs!$H$29, IF('Randomized Data'!CH799 = 1, SNPs!$H$29 &amp; INDIRECT("SNPs!" &amp; CHAR(72 +'Randomized Data'!CI799) &amp; "29"), INDIRECT("SNPs!" &amp; CHAR(72 +'Randomized Data'!CI799) &amp; "29") &amp; INDIRECT("SNPs!" &amp; CHAR(72 +'Randomized Data'!CI799) &amp; "29")))</f>
        <v>GG</v>
      </c>
      <c r="DP799" t="str">
        <f>SNPs!$F$30</f>
        <v>rs397516083</v>
      </c>
      <c r="DQ799">
        <f>SNPs!$C$30</f>
        <v>11</v>
      </c>
      <c r="DR799">
        <f>SNPs!$D$30</f>
        <v>47346379</v>
      </c>
      <c r="DS799" s="7" t="str">
        <f ca="1">IF('Randomized Data'!CJ799 = 1, SNPs!$H$30 &amp; SNPs!$H$30, IF('Randomized Data'!CK799 = 1, SNPs!$H$30 &amp; INDIRECT("SNPs!" &amp; CHAR(72 +'Randomized Data'!CL799) &amp; "30"), INDIRECT("SNPs!" &amp; CHAR(72 +'Randomized Data'!CL799) &amp; "30") &amp; INDIRECT("SNPs!" &amp; CHAR(72 +'Randomized Data'!CL799) &amp; "30")))</f>
        <v>GG</v>
      </c>
      <c r="DT799" t="str">
        <f>SNPs!$F$31</f>
        <v>rs397515937</v>
      </c>
      <c r="DU799">
        <f>SNPs!$C$31</f>
        <v>11</v>
      </c>
      <c r="DV799">
        <f>SNPs!$D$31</f>
        <v>47339792</v>
      </c>
      <c r="DW799" s="7" t="str">
        <f ca="1">IF('Randomized Data'!CM799 = 1, SNPs!$H$31 &amp; SNPs!$H$31, IF('Randomized Data'!CN799 = 1, SNPs!$H$31 &amp; INDIRECT("SNPs!" &amp; CHAR(72 +'Randomized Data'!CO799) &amp; "31"), INDIRECT("SNPs!" &amp; CHAR(72 +'Randomized Data'!CO799) &amp; "31") &amp; INDIRECT("SNPs!" &amp; CHAR(72 +'Randomized Data'!CO799) &amp; "31")))</f>
        <v>GG</v>
      </c>
      <c r="DX799" t="str">
        <f>SNPs!$F$32</f>
        <v>rs397516074</v>
      </c>
      <c r="DY799">
        <f>SNPs!$C$32</f>
        <v>11</v>
      </c>
      <c r="DZ799">
        <f>SNPs!$D$32</f>
        <v>47348424</v>
      </c>
      <c r="EA799" s="7" t="str">
        <f ca="1">IF('Randomized Data'!CP799 = 1, SNPs!$H$32 &amp; SNPs!$H$32, IF('Randomized Data'!CQ799 = 1, SNPs!$H$32 &amp; INDIRECT("SNPs!" &amp; CHAR(72 +'Randomized Data'!CR799) &amp; "32"), INDIRECT("SNPs!" &amp; CHAR(72 +'Randomized Data'!CR799) &amp; "32") &amp; INDIRECT("SNPs!" &amp; CHAR(72 +'Randomized Data'!CR799) &amp; "32")))</f>
        <v>AA</v>
      </c>
      <c r="EB799" t="str">
        <f>SNPs!$F$33</f>
        <v>rs397515963</v>
      </c>
      <c r="EC799">
        <f>SNPs!$C$33</f>
        <v>11</v>
      </c>
      <c r="ED799">
        <f>SNPs!$D$33</f>
        <v>47337729</v>
      </c>
      <c r="EE799" s="7" t="str">
        <f ca="1">IF('Randomized Data'!CS799 = 1, SNPs!$H$33 &amp; SNPs!$H$33, IF('Randomized Data'!CT799 = 1, SNPs!$H$33 &amp; INDIRECT("SNPs!" &amp; CHAR(72 +'Randomized Data'!CU799) &amp; "33"), INDIRECT("SNPs!" &amp; CHAR(72 +'Randomized Data'!CU799) &amp; "33") &amp; INDIRECT("SNPs!" &amp; CHAR(72 +'Randomized Data'!CU799) &amp; "33")))</f>
        <v>--</v>
      </c>
    </row>
    <row r="800" spans="1:13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  <c r="F800" s="3">
        <v>42179</v>
      </c>
      <c r="G800" s="9" t="str">
        <f>'Randomized Data'!C800</f>
        <v>NGS Lab</v>
      </c>
      <c r="H800" t="str">
        <f>SNPs!$F$2</f>
        <v>rs12248560</v>
      </c>
      <c r="I800">
        <f>SNPs!$C$2</f>
        <v>10</v>
      </c>
      <c r="J800">
        <f>SNPs!$D$2</f>
        <v>94761900</v>
      </c>
      <c r="K800" t="str">
        <f ca="1">IF('Randomized Data'!D800 = 1, SNPs!$H$2 &amp; SNPs!$H$2, IF('Randomized Data'!E800 = 1, SNPs!$H$2 &amp; INDIRECT("SNPs!" &amp; CHAR(72 +'Randomized Data'!F800) &amp; "2"), INDIRECT("SNPs!" &amp; CHAR(72 +'Randomized Data'!F800) &amp; "2") &amp; INDIRECT("SNPs!" &amp; CHAR(72 +'Randomized Data'!F800) &amp; "2")))</f>
        <v>TT</v>
      </c>
      <c r="L800" t="str">
        <f>SNPs!$F$3</f>
        <v>rs28399504</v>
      </c>
      <c r="M800">
        <f>SNPs!$C$3</f>
        <v>10</v>
      </c>
      <c r="N800">
        <f>SNPs!$D$3</f>
        <v>94762706</v>
      </c>
      <c r="O800" t="str">
        <f ca="1">IF('Randomized Data'!G800 = 1, SNPs!$H$3 &amp; SNPs!$H$3, IF('Randomized Data'!H800 = 1, SNPs!$H$3 &amp; INDIRECT("SNPs!" &amp; CHAR(72 +'Randomized Data'!I800) &amp; "3"), INDIRECT("SNPs!" &amp; CHAR(72 +'Randomized Data'!I800) &amp; "3") &amp; INDIRECT("SNPs!" &amp; CHAR(72 +'Randomized Data'!I800) &amp; "3")))</f>
        <v>GG</v>
      </c>
      <c r="P800" t="str">
        <f>SNPs!$F$4</f>
        <v>rs41291556</v>
      </c>
      <c r="Q800">
        <f>SNPs!$C$4</f>
        <v>10</v>
      </c>
      <c r="R800">
        <f>SNPs!$D$4</f>
        <v>94775416</v>
      </c>
      <c r="S800" t="str">
        <f ca="1">IF('Randomized Data'!J800 = 1, SNPs!$H$4 &amp; SNPs!$H$4, IF('Randomized Data'!K800 = 1, SNPs!$H$4 &amp; INDIRECT("SNPs!" &amp; CHAR(72 +'Randomized Data'!L800) &amp; "4"), INDIRECT("SNPs!" &amp; CHAR(72 +'Randomized Data'!L800) &amp; "4") &amp; INDIRECT("SNPs!" &amp; CHAR(72 +'Randomized Data'!L800) &amp; "4")))</f>
        <v>TC</v>
      </c>
      <c r="T800" t="str">
        <f>SNPs!$F$5</f>
        <v>rs72558184</v>
      </c>
      <c r="U800">
        <f>SNPs!$C$5</f>
        <v>10</v>
      </c>
      <c r="V800">
        <f>SNPs!$D$5</f>
        <v>96535210</v>
      </c>
      <c r="W800" t="str">
        <f ca="1">IF('Randomized Data'!M800 = 1, SNPs!$H$5 &amp; SNPs!$H$5, IF('Randomized Data'!N800 = 1, SNPs!$H$5 &amp; INDIRECT("SNPs!" &amp; CHAR(72 +'Randomized Data'!O800) &amp; "5"), INDIRECT("SNPs!" &amp; CHAR(72 +'Randomized Data'!O800) &amp; "5") &amp; INDIRECT("SNPs!" &amp; CHAR(72 +'Randomized Data'!O800) &amp; "5")))</f>
        <v>GA</v>
      </c>
      <c r="X800" t="str">
        <f>SNPs!$F$6</f>
        <v>rs4986893</v>
      </c>
      <c r="Y800">
        <f>SNPs!$C$6</f>
        <v>10</v>
      </c>
      <c r="Z800">
        <f>SNPs!$D$6</f>
        <v>94780653</v>
      </c>
      <c r="AA800" s="7" t="str">
        <f ca="1">IF('Randomized Data'!P800 = 1, SNPs!$H$6 &amp; SNPs!$H$6, IF('Randomized Data'!Q800 = 1, SNPs!$H$6 &amp; INDIRECT("SNPs!" &amp; CHAR(72 +'Randomized Data'!R800) &amp; "6"), INDIRECT("SNPs!" &amp; CHAR(72 +'Randomized Data'!R800) &amp; "6") &amp; INDIRECT("SNPs!" &amp; CHAR(72 +'Randomized Data'!R800) &amp; "6")))</f>
        <v>GG</v>
      </c>
      <c r="AB800" t="str">
        <f>SNPs!$F$7</f>
        <v>rs4244285</v>
      </c>
      <c r="AC800">
        <f>SNPs!$C$7</f>
        <v>10</v>
      </c>
      <c r="AD800">
        <f>SNPs!$D$7</f>
        <v>94781859</v>
      </c>
      <c r="AE800" s="7" t="str">
        <f ca="1">IF('Randomized Data'!S800 = 1, SNPs!$H$7 &amp; SNPs!$H$7, IF('Randomized Data'!T800 = 1, SNPs!$H$7 &amp; INDIRECT("SNPs!" &amp; CHAR(72 +'Randomized Data'!U800) &amp; "7"), INDIRECT("SNPs!" &amp; CHAR(72 +'Randomized Data'!U800) &amp; "7") &amp; INDIRECT("SNPs!" &amp; CHAR(72 +'Randomized Data'!U800) &amp; "7")))</f>
        <v>GA</v>
      </c>
      <c r="AF800" t="str">
        <f>SNPs!$F$8</f>
        <v>rs72558186</v>
      </c>
      <c r="AG800">
        <f>SNPs!$C$8</f>
        <v>10</v>
      </c>
      <c r="AH800">
        <f>SNPs!$D$8</f>
        <v>94781999</v>
      </c>
      <c r="AI800" s="7" t="str">
        <f ca="1">IF('Randomized Data'!V800 = 1, SNPs!$H$8 &amp; SNPs!$H$8, IF('Randomized Data'!W800 = 1, SNPs!$H$8 &amp; INDIRECT("SNPs!" &amp; CHAR(72 +'Randomized Data'!X800) &amp; "8"), INDIRECT("SNPs!" &amp; CHAR(72 +'Randomized Data'!X800) &amp; "8") &amp; INDIRECT("SNPs!" &amp; CHAR(72 +'Randomized Data'!X800) &amp; "8")))</f>
        <v>AA</v>
      </c>
      <c r="AJ800" t="str">
        <f>SNPs!$F$9</f>
        <v>rs56337013</v>
      </c>
      <c r="AK800">
        <f>SNPs!$C$9</f>
        <v>10</v>
      </c>
      <c r="AL800">
        <f>SNPs!$D$9</f>
        <v>94852738</v>
      </c>
      <c r="AM800" s="7" t="str">
        <f ca="1">IF('Randomized Data'!Y$2 = 1, SNPs!$H$9 &amp; SNPs!$H$9, IF('Randomized Data'!Z800 = 1, SNPs!$H$9 &amp; INDIRECT("SNPs!" &amp; CHAR(72 +'Randomized Data'!AA800) &amp; "9"), INDIRECT("SNPs!" &amp; CHAR(72 +'Randomized Data'!AA800) &amp; "9") &amp; INDIRECT("SNPs!" &amp; CHAR(72 +'Randomized Data'!AA800) &amp; "9")))</f>
        <v>TT</v>
      </c>
      <c r="AN800" t="str">
        <f>SNPs!$F$10</f>
        <v>rs17884712</v>
      </c>
      <c r="AO800">
        <f>SNPs!$C$10</f>
        <v>10</v>
      </c>
      <c r="AP800">
        <f>SNPs!$D$10</f>
        <v>94775489</v>
      </c>
      <c r="AQ800" s="7" t="str">
        <f ca="1">IF('Randomized Data'!AB800 = 1, SNPs!$H$10 &amp; SNPs!$H$10, IF('Randomized Data'!AC800 = 1, SNPs!$H$10 &amp; INDIRECT("SNPs!" &amp; CHAR(72 +'Randomized Data'!AD800) &amp; "10"), INDIRECT("SNPs!" &amp; CHAR(72 +'Randomized Data'!AD800) &amp; "10") &amp; INDIRECT("SNPs!" &amp; CHAR(72 +'Randomized Data'!AD800) &amp; "10")))</f>
        <v>AA</v>
      </c>
      <c r="AR800" t="str">
        <f>SNPs!$F$11</f>
        <v>rs6413438</v>
      </c>
      <c r="AS800">
        <f>SNPs!$C$11</f>
        <v>10</v>
      </c>
      <c r="AT800">
        <f>SNPs!$D$11</f>
        <v>94781858</v>
      </c>
      <c r="AU800" s="7" t="str">
        <f ca="1">IF('Randomized Data'!AE800 = 1, SNPs!$H$11 &amp; SNPs!$H$11, IF('Randomized Data'!AF800 = 1, SNPs!$H$11 &amp; INDIRECT("SNPs!" &amp; CHAR(72 +'Randomized Data'!AG800) &amp; "11"), INDIRECT("SNPs!" &amp; CHAR(72 +'Randomized Data'!AG800) &amp; "11") &amp; INDIRECT("SNPs!" &amp; CHAR(72 +'Randomized Data'!AG800) &amp; "11")))</f>
        <v>TT</v>
      </c>
      <c r="AV800" t="str">
        <f>SNPs!$F$12</f>
        <v>rs1057910</v>
      </c>
      <c r="AW800">
        <f>SNPs!$C$12</f>
        <v>10</v>
      </c>
      <c r="AX800">
        <f>SNPs!$D$12</f>
        <v>94981296</v>
      </c>
      <c r="AY800" s="7" t="str">
        <f ca="1">IF('Randomized Data'!AH800 = 1, SNPs!$H$12 &amp; SNPs!$H$12, IF('Randomized Data'!AI800 = 1, SNPs!$H$12 &amp; INDIRECT("SNPs!" &amp; CHAR(72 +'Randomized Data'!AJ800) &amp; "12"), INDIRECT("SNPs!" &amp; CHAR(72 +'Randomized Data'!AJ800) &amp; "12") &amp; INDIRECT("SNPs!" &amp; CHAR(72 +'Randomized Data'!AJ800) &amp; "12")))</f>
        <v>AA</v>
      </c>
      <c r="AZ800" t="str">
        <f>SNPs!$F$13</f>
        <v>rs1799853</v>
      </c>
      <c r="BA800">
        <f>SNPs!$C$13</f>
        <v>10</v>
      </c>
      <c r="BB800">
        <f>SNPs!$D$13</f>
        <v>94942290</v>
      </c>
      <c r="BC800" s="7" t="str">
        <f ca="1">IF('Randomized Data'!AK800 = 1, SNPs!$H$13 &amp; SNPs!$H$13, IF('Randomized Data'!AL800 = 1, SNPs!$H$13 &amp; INDIRECT("SNPs!" &amp; CHAR(72 +'Randomized Data'!AM800) &amp; "13"), INDIRECT("SNPs!" &amp; CHAR(72 +'Randomized Data'!AM800) &amp; "13") &amp; INDIRECT("SNPs!" &amp; CHAR(72 +'Randomized Data'!AM800) &amp; "13")))</f>
        <v>CC</v>
      </c>
      <c r="BD800" t="str">
        <f>SNPs!$F$14</f>
        <v>rs9923231</v>
      </c>
      <c r="BE800">
        <f>SNPs!$C$14</f>
        <v>16</v>
      </c>
      <c r="BF800">
        <f>SNPs!$D$14</f>
        <v>31096368</v>
      </c>
      <c r="BG800" s="7" t="str">
        <f ca="1">IF('Randomized Data'!AN800 = 1, SNPs!$H$14 &amp; SNPs!$H$14, IF('Randomized Data'!AO800 = 1, SNPs!$H$14 &amp; INDIRECT("SNPs!" &amp; CHAR(72 +'Randomized Data'!AP800) &amp; "14"), INDIRECT("SNPs!" &amp; CHAR(72 +'Randomized Data'!AP800) &amp; "14") &amp; INDIRECT("SNPs!" &amp; CHAR(72 +'Randomized Data'!AP800) &amp; "14")))</f>
        <v>CC</v>
      </c>
      <c r="BH800" t="str">
        <f>SNPs!$F$15</f>
        <v>rs9934438</v>
      </c>
      <c r="BI800">
        <f>SNPs!$C$15</f>
        <v>16</v>
      </c>
      <c r="BJ800">
        <f>SNPs!$D$15</f>
        <v>31093557</v>
      </c>
      <c r="BK800" s="7" t="str">
        <f ca="1">IF('Randomized Data'!AQ800 = 1, SNPs!$H$15 &amp; SNPs!$H$15, IF('Randomized Data'!AR800 = 1, SNPs!$H$15 &amp; INDIRECT("SNPs!" &amp; CHAR(72 +'Randomized Data'!AS800) &amp; "15"), INDIRECT("SNPs!" &amp; CHAR(72 +'Randomized Data'!AS800) &amp; "15") &amp; INDIRECT("SNPs!" &amp; CHAR(72 +'Randomized Data'!AS800) &amp; "15")))</f>
        <v>GG</v>
      </c>
      <c r="BL800" t="str">
        <f>SNPs!$F$16</f>
        <v>rs8050894</v>
      </c>
      <c r="BM800">
        <f>SNPs!$C$16</f>
        <v>16</v>
      </c>
      <c r="BN800">
        <f>SNPs!$D$16</f>
        <v>31093188</v>
      </c>
      <c r="BO800" s="7" t="str">
        <f ca="1">IF('Randomized Data'!AT800 = 1, SNPs!$H$16 &amp; SNPs!$H$16, IF('Randomized Data'!AU800 = 1, SNPs!$H$16 &amp; INDIRECT("SNPs!" &amp; CHAR(72 +'Randomized Data'!AV800) &amp; "16"), INDIRECT("SNPs!" &amp; CHAR(72 +'Randomized Data'!AV800) &amp; "16") &amp; INDIRECT("SNPs!" &amp; CHAR(72 +'Randomized Data'!AV800) &amp; "16")))</f>
        <v>CG</v>
      </c>
      <c r="BP800" t="str">
        <f>SNPs!$F$17</f>
        <v>rs6025</v>
      </c>
      <c r="BQ800">
        <f>SNPs!$C$17</f>
        <v>1</v>
      </c>
      <c r="BR800">
        <f>SNPs!$D$17</f>
        <v>169549811</v>
      </c>
      <c r="BS800" s="7" t="str">
        <f ca="1">IF('Randomized Data'!AW800 = 1, SNPs!$H$17 &amp; SNPs!$H$17, IF('Randomized Data'!AX800 = 1, SNPs!$H$17 &amp; INDIRECT("SNPs!" &amp; CHAR(72 +'Randomized Data'!AY800) &amp; "17"), INDIRECT("SNPs!" &amp; CHAR(72 +'Randomized Data'!AY800) &amp; "17") &amp; INDIRECT("SNPs!" &amp; CHAR(72 +'Randomized Data'!AY800) &amp; "17")))</f>
        <v>GA</v>
      </c>
      <c r="BT800" t="str">
        <f>SNPs!$F$18</f>
        <v>rs1799963</v>
      </c>
      <c r="BU800">
        <f>SNPs!$C$18</f>
        <v>11</v>
      </c>
      <c r="BV800">
        <f>SNPs!$D$18</f>
        <v>46739505</v>
      </c>
      <c r="BW800" s="7" t="str">
        <f ca="1">IF('Randomized Data'!AZ800 = 1, SNPs!$H$18 &amp; SNPs!$H$18, IF('Randomized Data'!BA800 = 1, SNPs!$H$18 &amp; INDIRECT("SNPs!" &amp; CHAR(72 +'Randomized Data'!BB800) &amp; "18"), INDIRECT("SNPs!" &amp; CHAR(72 +'Randomized Data'!BB800) &amp; "18") &amp; INDIRECT("SNPs!" &amp; CHAR(72 +'Randomized Data'!BB800) &amp; "18")))</f>
        <v>GG</v>
      </c>
      <c r="BX800" t="str">
        <f>SNPs!$F$19</f>
        <v>rs121913626</v>
      </c>
      <c r="BY800">
        <f>SNPs!$C$19</f>
        <v>14</v>
      </c>
      <c r="BZ800">
        <f>SNPs!$D$19</f>
        <v>23427723</v>
      </c>
      <c r="CA800" s="7" t="str">
        <f ca="1">IF('Randomized Data'!BC800 = 1, SNPs!$H$19 &amp; SNPs!$H$19, IF('Randomized Data'!BD800 = 1, SNPs!$H$19 &amp; INDIRECT("SNPs!" &amp; CHAR(72 +'Randomized Data'!BE800) &amp; "19"), INDIRECT("SNPs!" &amp; CHAR(72 +'Randomized Data'!BE800) &amp; "19") &amp; INDIRECT("SNPs!" &amp; CHAR(72 +'Randomized Data'!BE800) &amp; "19")))</f>
        <v>CC</v>
      </c>
      <c r="CB800" t="str">
        <f>SNPs!$F$20</f>
        <v>rs3218713</v>
      </c>
      <c r="CC800">
        <f>SNPs!$C$20</f>
        <v>14</v>
      </c>
      <c r="CD800">
        <f>SNPs!$D$20</f>
        <v>23431468</v>
      </c>
      <c r="CE800" s="7" t="str">
        <f ca="1">IF('Randomized Data'!BF800 = 1, SNPs!$H$20 &amp; SNPs!$H$20, IF('Randomized Data'!BG800 = 1, SNPs!$H$20 &amp; INDIRECT("SNPs!" &amp; CHAR(72 +'Randomized Data'!BH800) &amp; "20"), INDIRECT("SNPs!" &amp; CHAR(72 +'Randomized Data'!BH800) &amp; "20") &amp; INDIRECT("SNPs!" &amp; CHAR(72 +'Randomized Data'!BH800) &amp; "20")))</f>
        <v>GA</v>
      </c>
      <c r="CF800" t="str">
        <f>SNPs!$F$21</f>
        <v>rs3218714</v>
      </c>
      <c r="CG800">
        <f>SNPs!$C$21</f>
        <v>14</v>
      </c>
      <c r="CH800">
        <f>SNPs!$D$21</f>
        <v>23429279</v>
      </c>
      <c r="CI800" s="7" t="str">
        <f ca="1">IF('Randomized Data'!BI800 = 1, SNPs!$H$21 &amp; SNPs!$H$21, IF('Randomized Data'!BJ800 = 1, SNPs!$H$21 &amp; INDIRECT("SNPs!" &amp; CHAR(72 +'Randomized Data'!BK800) &amp; "21"), INDIRECT("SNPs!" &amp; CHAR(72 +'Randomized Data'!BK800) &amp; "21") &amp; INDIRECT("SNPs!" &amp; CHAR(72 +'Randomized Data'!BK800) &amp; "21")))</f>
        <v>CT</v>
      </c>
      <c r="CJ800" t="str">
        <f>SNPs!$F$22</f>
        <v>rs121964855</v>
      </c>
      <c r="CK800">
        <f>SNPs!$C$22</f>
        <v>1</v>
      </c>
      <c r="CL800">
        <f>SNPs!$D$22</f>
        <v>201365638</v>
      </c>
      <c r="CM800" s="7" t="str">
        <f ca="1">IF('Randomized Data'!BL800 = 1, SNPs!$H$22 &amp; SNPs!$H$22, IF('Randomized Data'!BM800 = 1, SNPs!$H$22 &amp; INDIRECT("SNPs!" &amp; CHAR(72 +'Randomized Data'!BN800) &amp; "22"), INDIRECT("SNPs!" &amp; CHAR(72 +'Randomized Data'!BN800) &amp; "22") &amp; INDIRECT("SNPs!" &amp; CHAR(72 +'Randomized Data'!BN800) &amp; "22")))</f>
        <v>AA</v>
      </c>
      <c r="CN800" t="str">
        <f>SNPs!$F$23</f>
        <v>rs121964856</v>
      </c>
      <c r="CO800">
        <f>SNPs!$C$23</f>
        <v>1</v>
      </c>
      <c r="CP800">
        <f>SNPs!$D$23</f>
        <v>201365297</v>
      </c>
      <c r="CQ800" s="7" t="str">
        <f ca="1">IF('Randomized Data'!BO800 = 1, SNPs!$H$23 &amp; SNPs!$H$23, IF('Randomized Data'!BP800 = 1, SNPs!$H$23 &amp; INDIRECT("SNPs!" &amp; CHAR(72 +'Randomized Data'!BQ800) &amp; "23"), INDIRECT("SNPs!" &amp; CHAR(72 +'Randomized Data'!BQ800) &amp; "23") &amp; INDIRECT("SNPs!" &amp; CHAR(72 +'Randomized Data'!BQ800) &amp; "23")))</f>
        <v>AA</v>
      </c>
      <c r="CR800" t="str">
        <f>SNPs!$F$24</f>
        <v>rs121964857</v>
      </c>
      <c r="CS800">
        <f>SNPs!$C$24</f>
        <v>1</v>
      </c>
      <c r="CT800">
        <f>SNPs!$D$24</f>
        <v>201359245</v>
      </c>
      <c r="CU800" s="7" t="str">
        <f ca="1">IF('Randomized Data'!BR800 = 1, SNPs!$H$24 &amp; SNPs!$H$24, IF('Randomized Data'!BS800 = 1, SNPs!$H$24 &amp; INDIRECT("SNPs!" &amp; CHAR(72 +'Randomized Data'!BT800) &amp; "24"), INDIRECT("SNPs!" &amp; CHAR(72 +'Randomized Data'!BT800) &amp; "24") &amp; INDIRECT("SNPs!" &amp; CHAR(72 +'Randomized Data'!BT800) &amp; "24")))</f>
        <v>CT</v>
      </c>
      <c r="CV800" t="str">
        <f>SNPs!$F$25</f>
        <v>rs28934269</v>
      </c>
      <c r="CW800">
        <f>SNPs!$C$25</f>
        <v>15</v>
      </c>
      <c r="CX800">
        <f>SNPs!$D$25</f>
        <v>63060915</v>
      </c>
      <c r="CY800" s="7" t="str">
        <f ca="1">IF('Randomized Data'!BU800 = 1, SNPs!$H$25 &amp; SNPs!$H$25, IF('Randomized Data'!BV800 = 1, SNPs!$H$25 &amp; INDIRECT("SNPs!" &amp; CHAR(72 +'Randomized Data'!BW800) &amp; "25"), INDIRECT("SNPs!" &amp; CHAR(72 +'Randomized Data'!BW800) &amp; "25") &amp; INDIRECT("SNPs!" &amp; CHAR(72 +'Randomized Data'!BW800) &amp; "25")))</f>
        <v>AG</v>
      </c>
      <c r="CZ800" t="str">
        <f>SNPs!$F$26</f>
        <v>rs28934270</v>
      </c>
      <c r="DA800">
        <f>SNPs!$C$26</f>
        <v>15</v>
      </c>
      <c r="DB800">
        <f>SNPs!$D$26</f>
        <v>63060899</v>
      </c>
      <c r="DC800" s="7" t="str">
        <f ca="1">IF('Randomized Data'!BX800 = 1, SNPs!$H$26 &amp; SNPs!$H$26, IF('Randomized Data'!BY800 = 1, SNPs!$H$26 &amp; INDIRECT("SNPs!" &amp; CHAR(72 +'Randomized Data'!BZ800) &amp; "26"), INDIRECT("SNPs!" &amp; CHAR(72 +'Randomized Data'!BZ800) &amp; "26") &amp; INDIRECT("SNPs!" &amp; CHAR(72 +'Randomized Data'!BZ800) &amp; "26")))</f>
        <v>GG</v>
      </c>
      <c r="DD800" t="str">
        <f>SNPs!$F$27</f>
        <v>rs727504290</v>
      </c>
      <c r="DE800">
        <f>SNPs!$C$27</f>
        <v>15</v>
      </c>
      <c r="DF800">
        <f>SNPs!$D$27</f>
        <v>63042875</v>
      </c>
      <c r="DG800" s="7" t="str">
        <f ca="1">IF('Randomized Data'!CA800 = 1, SNPs!$H$27 &amp; SNPs!$H$27, IF('Randomized Data'!CB800 = 1, SNPs!$H$27 &amp; INDIRECT("SNPs!" &amp; CHAR(72 +'Randomized Data'!CC800) &amp; "27"), INDIRECT("SNPs!" &amp; CHAR(72 +'Randomized Data'!CC800) &amp; "27") &amp; INDIRECT("SNPs!" &amp; CHAR(72 +'Randomized Data'!CC800) &amp; "27")))</f>
        <v>GC</v>
      </c>
      <c r="DH800" t="str">
        <f>SNPs!$F$28</f>
        <v>rs104894504</v>
      </c>
      <c r="DI800">
        <f>SNPs!$C$28</f>
        <v>15</v>
      </c>
      <c r="DJ800">
        <f>SNPs!$D$28</f>
        <v>63057028</v>
      </c>
      <c r="DK800" s="7" t="str">
        <f ca="1">IF('Randomized Data'!CD800 = 1, SNPs!$H$28 &amp; SNPs!$H$28, IF('Randomized Data'!CE800 = 1, SNPs!$H$28 &amp; INDIRECT("SNPs!" &amp; CHAR(72 +'Randomized Data'!CF800) &amp; "28"), INDIRECT("SNPs!" &amp; CHAR(72 +'Randomized Data'!CF800) &amp; "28") &amp; INDIRECT("SNPs!" &amp; CHAR(72 +'Randomized Data'!CF800) &amp; "28")))</f>
        <v>TC</v>
      </c>
      <c r="DL800" t="str">
        <f>SNPs!$F$29</f>
        <v>rs375882485</v>
      </c>
      <c r="DM800">
        <f>SNPs!$C$29</f>
        <v>11</v>
      </c>
      <c r="DN800">
        <f>SNPs!$D$29</f>
        <v>47342698</v>
      </c>
      <c r="DO800" s="7" t="str">
        <f ca="1">IF('Randomized Data'!CG800 = 1, SNPs!$H$29 &amp; SNPs!$H$29, IF('Randomized Data'!CH800 = 1, SNPs!$H$29 &amp; INDIRECT("SNPs!" &amp; CHAR(72 +'Randomized Data'!CI800) &amp; "29"), INDIRECT("SNPs!" &amp; CHAR(72 +'Randomized Data'!CI800) &amp; "29") &amp; INDIRECT("SNPs!" &amp; CHAR(72 +'Randomized Data'!CI800) &amp; "29")))</f>
        <v>GG</v>
      </c>
      <c r="DP800" t="str">
        <f>SNPs!$F$30</f>
        <v>rs397516083</v>
      </c>
      <c r="DQ800">
        <f>SNPs!$C$30</f>
        <v>11</v>
      </c>
      <c r="DR800">
        <f>SNPs!$D$30</f>
        <v>47346379</v>
      </c>
      <c r="DS800" s="7" t="str">
        <f ca="1">IF('Randomized Data'!CJ800 = 1, SNPs!$H$30 &amp; SNPs!$H$30, IF('Randomized Data'!CK800 = 1, SNPs!$H$30 &amp; INDIRECT("SNPs!" &amp; CHAR(72 +'Randomized Data'!CL800) &amp; "30"), INDIRECT("SNPs!" &amp; CHAR(72 +'Randomized Data'!CL800) &amp; "30") &amp; INDIRECT("SNPs!" &amp; CHAR(72 +'Randomized Data'!CL800) &amp; "30")))</f>
        <v>GG</v>
      </c>
      <c r="DT800" t="str">
        <f>SNPs!$F$31</f>
        <v>rs397515937</v>
      </c>
      <c r="DU800">
        <f>SNPs!$C$31</f>
        <v>11</v>
      </c>
      <c r="DV800">
        <f>SNPs!$D$31</f>
        <v>47339792</v>
      </c>
      <c r="DW800" s="7" t="str">
        <f ca="1">IF('Randomized Data'!CM800 = 1, SNPs!$H$31 &amp; SNPs!$H$31, IF('Randomized Data'!CN800 = 1, SNPs!$H$31 &amp; INDIRECT("SNPs!" &amp; CHAR(72 +'Randomized Data'!CO800) &amp; "31"), INDIRECT("SNPs!" &amp; CHAR(72 +'Randomized Data'!CO800) &amp; "31") &amp; INDIRECT("SNPs!" &amp; CHAR(72 +'Randomized Data'!CO800) &amp; "31")))</f>
        <v>GG</v>
      </c>
      <c r="DX800" t="str">
        <f>SNPs!$F$32</f>
        <v>rs397516074</v>
      </c>
      <c r="DY800">
        <f>SNPs!$C$32</f>
        <v>11</v>
      </c>
      <c r="DZ800">
        <f>SNPs!$D$32</f>
        <v>47348424</v>
      </c>
      <c r="EA800" s="7" t="str">
        <f ca="1">IF('Randomized Data'!CP800 = 1, SNPs!$H$32 &amp; SNPs!$H$32, IF('Randomized Data'!CQ800 = 1, SNPs!$H$32 &amp; INDIRECT("SNPs!" &amp; CHAR(72 +'Randomized Data'!CR800) &amp; "32"), INDIRECT("SNPs!" &amp; CHAR(72 +'Randomized Data'!CR800) &amp; "32") &amp; INDIRECT("SNPs!" &amp; CHAR(72 +'Randomized Data'!CR800) &amp; "32")))</f>
        <v>GG</v>
      </c>
      <c r="EB800" t="str">
        <f>SNPs!$F$33</f>
        <v>rs397515963</v>
      </c>
      <c r="EC800">
        <f>SNPs!$C$33</f>
        <v>11</v>
      </c>
      <c r="ED800">
        <f>SNPs!$D$33</f>
        <v>47337729</v>
      </c>
      <c r="EE800" s="7" t="str">
        <f ca="1">IF('Randomized Data'!CS800 = 1, SNPs!$H$33 &amp; SNPs!$H$33, IF('Randomized Data'!CT800 = 1, SNPs!$H$33 &amp; INDIRECT("SNPs!" &amp; CHAR(72 +'Randomized Data'!CU800) &amp; "33"), INDIRECT("SNPs!" &amp; CHAR(72 +'Randomized Data'!CU800) &amp; "33") &amp; INDIRECT("SNPs!" &amp; CHAR(72 +'Randomized Data'!CU800) &amp; "33")))</f>
        <v>--</v>
      </c>
    </row>
    <row r="801" spans="1:13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  <c r="F801" s="3">
        <v>42176</v>
      </c>
      <c r="G801" s="9" t="str">
        <f>'Randomized Data'!C801</f>
        <v>NGS Lab</v>
      </c>
      <c r="H801" t="str">
        <f>SNPs!$F$2</f>
        <v>rs12248560</v>
      </c>
      <c r="I801">
        <f>SNPs!$C$2</f>
        <v>10</v>
      </c>
      <c r="J801">
        <f>SNPs!$D$2</f>
        <v>94761900</v>
      </c>
      <c r="K801" t="str">
        <f ca="1">IF('Randomized Data'!D801 = 1, SNPs!$H$2 &amp; SNPs!$H$2, IF('Randomized Data'!E801 = 1, SNPs!$H$2 &amp; INDIRECT("SNPs!" &amp; CHAR(72 +'Randomized Data'!F801) &amp; "2"), INDIRECT("SNPs!" &amp; CHAR(72 +'Randomized Data'!F801) &amp; "2") &amp; INDIRECT("SNPs!" &amp; CHAR(72 +'Randomized Data'!F801) &amp; "2")))</f>
        <v>CC</v>
      </c>
      <c r="L801" t="str">
        <f>SNPs!$F$3</f>
        <v>rs28399504</v>
      </c>
      <c r="M801">
        <f>SNPs!$C$3</f>
        <v>10</v>
      </c>
      <c r="N801">
        <f>SNPs!$D$3</f>
        <v>94762706</v>
      </c>
      <c r="O801" t="str">
        <f ca="1">IF('Randomized Data'!G801 = 1, SNPs!$H$3 &amp; SNPs!$H$3, IF('Randomized Data'!H801 = 1, SNPs!$H$3 &amp; INDIRECT("SNPs!" &amp; CHAR(72 +'Randomized Data'!I801) &amp; "3"), INDIRECT("SNPs!" &amp; CHAR(72 +'Randomized Data'!I801) &amp; "3") &amp; INDIRECT("SNPs!" &amp; CHAR(72 +'Randomized Data'!I801) &amp; "3")))</f>
        <v>AA</v>
      </c>
      <c r="P801" t="str">
        <f>SNPs!$F$4</f>
        <v>rs41291556</v>
      </c>
      <c r="Q801">
        <f>SNPs!$C$4</f>
        <v>10</v>
      </c>
      <c r="R801">
        <f>SNPs!$D$4</f>
        <v>94775416</v>
      </c>
      <c r="S801" t="str">
        <f ca="1">IF('Randomized Data'!J801 = 1, SNPs!$H$4 &amp; SNPs!$H$4, IF('Randomized Data'!K801 = 1, SNPs!$H$4 &amp; INDIRECT("SNPs!" &amp; CHAR(72 +'Randomized Data'!L801) &amp; "4"), INDIRECT("SNPs!" &amp; CHAR(72 +'Randomized Data'!L801) &amp; "4") &amp; INDIRECT("SNPs!" &amp; CHAR(72 +'Randomized Data'!L801) &amp; "4")))</f>
        <v>TC</v>
      </c>
      <c r="T801" t="str">
        <f>SNPs!$F$5</f>
        <v>rs72558184</v>
      </c>
      <c r="U801">
        <f>SNPs!$C$5</f>
        <v>10</v>
      </c>
      <c r="V801">
        <f>SNPs!$D$5</f>
        <v>96535210</v>
      </c>
      <c r="W801" t="str">
        <f ca="1">IF('Randomized Data'!M801 = 1, SNPs!$H$5 &amp; SNPs!$H$5, IF('Randomized Data'!N801 = 1, SNPs!$H$5 &amp; INDIRECT("SNPs!" &amp; CHAR(72 +'Randomized Data'!O801) &amp; "5"), INDIRECT("SNPs!" &amp; CHAR(72 +'Randomized Data'!O801) &amp; "5") &amp; INDIRECT("SNPs!" &amp; CHAR(72 +'Randomized Data'!O801) &amp; "5")))</f>
        <v>GG</v>
      </c>
      <c r="X801" t="str">
        <f>SNPs!$F$6</f>
        <v>rs4986893</v>
      </c>
      <c r="Y801">
        <f>SNPs!$C$6</f>
        <v>10</v>
      </c>
      <c r="Z801">
        <f>SNPs!$D$6</f>
        <v>94780653</v>
      </c>
      <c r="AA801" s="7" t="str">
        <f ca="1">IF('Randomized Data'!P801 = 1, SNPs!$H$6 &amp; SNPs!$H$6, IF('Randomized Data'!Q801 = 1, SNPs!$H$6 &amp; INDIRECT("SNPs!" &amp; CHAR(72 +'Randomized Data'!R801) &amp; "6"), INDIRECT("SNPs!" &amp; CHAR(72 +'Randomized Data'!R801) &amp; "6") &amp; INDIRECT("SNPs!" &amp; CHAR(72 +'Randomized Data'!R801) &amp; "6")))</f>
        <v>GG</v>
      </c>
      <c r="AB801" t="str">
        <f>SNPs!$F$7</f>
        <v>rs4244285</v>
      </c>
      <c r="AC801">
        <f>SNPs!$C$7</f>
        <v>10</v>
      </c>
      <c r="AD801">
        <f>SNPs!$D$7</f>
        <v>94781859</v>
      </c>
      <c r="AE801" s="7" t="str">
        <f ca="1">IF('Randomized Data'!S801 = 1, SNPs!$H$7 &amp; SNPs!$H$7, IF('Randomized Data'!T801 = 1, SNPs!$H$7 &amp; INDIRECT("SNPs!" &amp; CHAR(72 +'Randomized Data'!U801) &amp; "7"), INDIRECT("SNPs!" &amp; CHAR(72 +'Randomized Data'!U801) &amp; "7") &amp; INDIRECT("SNPs!" &amp; CHAR(72 +'Randomized Data'!U801) &amp; "7")))</f>
        <v>CC</v>
      </c>
      <c r="AF801" t="str">
        <f>SNPs!$F$8</f>
        <v>rs72558186</v>
      </c>
      <c r="AG801">
        <f>SNPs!$C$8</f>
        <v>10</v>
      </c>
      <c r="AH801">
        <f>SNPs!$D$8</f>
        <v>94781999</v>
      </c>
      <c r="AI801" s="7" t="str">
        <f ca="1">IF('Randomized Data'!V801 = 1, SNPs!$H$8 &amp; SNPs!$H$8, IF('Randomized Data'!W801 = 1, SNPs!$H$8 &amp; INDIRECT("SNPs!" &amp; CHAR(72 +'Randomized Data'!X801) &amp; "8"), INDIRECT("SNPs!" &amp; CHAR(72 +'Randomized Data'!X801) &amp; "8") &amp; INDIRECT("SNPs!" &amp; CHAR(72 +'Randomized Data'!X801) &amp; "8")))</f>
        <v>TT</v>
      </c>
      <c r="AJ801" t="str">
        <f>SNPs!$F$9</f>
        <v>rs56337013</v>
      </c>
      <c r="AK801">
        <f>SNPs!$C$9</f>
        <v>10</v>
      </c>
      <c r="AL801">
        <f>SNPs!$D$9</f>
        <v>94852738</v>
      </c>
      <c r="AM801" s="7" t="str">
        <f ca="1">IF('Randomized Data'!Y$2 = 1, SNPs!$H$9 &amp; SNPs!$H$9, IF('Randomized Data'!Z801 = 1, SNPs!$H$9 &amp; INDIRECT("SNPs!" &amp; CHAR(72 +'Randomized Data'!AA801) &amp; "9"), INDIRECT("SNPs!" &amp; CHAR(72 +'Randomized Data'!AA801) &amp; "9") &amp; INDIRECT("SNPs!" &amp; CHAR(72 +'Randomized Data'!AA801) &amp; "9")))</f>
        <v>CT</v>
      </c>
      <c r="AN801" t="str">
        <f>SNPs!$F$10</f>
        <v>rs17884712</v>
      </c>
      <c r="AO801">
        <f>SNPs!$C$10</f>
        <v>10</v>
      </c>
      <c r="AP801">
        <f>SNPs!$D$10</f>
        <v>94775489</v>
      </c>
      <c r="AQ801" s="7" t="str">
        <f ca="1">IF('Randomized Data'!AB801 = 1, SNPs!$H$10 &amp; SNPs!$H$10, IF('Randomized Data'!AC801 = 1, SNPs!$H$10 &amp; INDIRECT("SNPs!" &amp; CHAR(72 +'Randomized Data'!AD801) &amp; "10"), INDIRECT("SNPs!" &amp; CHAR(72 +'Randomized Data'!AD801) &amp; "10") &amp; INDIRECT("SNPs!" &amp; CHAR(72 +'Randomized Data'!AD801) &amp; "10")))</f>
        <v>GG</v>
      </c>
      <c r="AR801" t="str">
        <f>SNPs!$F$11</f>
        <v>rs6413438</v>
      </c>
      <c r="AS801">
        <f>SNPs!$C$11</f>
        <v>10</v>
      </c>
      <c r="AT801">
        <f>SNPs!$D$11</f>
        <v>94781858</v>
      </c>
      <c r="AU801" s="7" t="str">
        <f ca="1">IF('Randomized Data'!AE801 = 1, SNPs!$H$11 &amp; SNPs!$H$11, IF('Randomized Data'!AF801 = 1, SNPs!$H$11 &amp; INDIRECT("SNPs!" &amp; CHAR(72 +'Randomized Data'!AG801) &amp; "11"), INDIRECT("SNPs!" &amp; CHAR(72 +'Randomized Data'!AG801) &amp; "11") &amp; INDIRECT("SNPs!" &amp; CHAR(72 +'Randomized Data'!AG801) &amp; "11")))</f>
        <v>TT</v>
      </c>
      <c r="AV801" t="str">
        <f>SNPs!$F$12</f>
        <v>rs1057910</v>
      </c>
      <c r="AW801">
        <f>SNPs!$C$12</f>
        <v>10</v>
      </c>
      <c r="AX801">
        <f>SNPs!$D$12</f>
        <v>94981296</v>
      </c>
      <c r="AY801" s="7" t="str">
        <f ca="1">IF('Randomized Data'!AH801 = 1, SNPs!$H$12 &amp; SNPs!$H$12, IF('Randomized Data'!AI801 = 1, SNPs!$H$12 &amp; INDIRECT("SNPs!" &amp; CHAR(72 +'Randomized Data'!AJ801) &amp; "12"), INDIRECT("SNPs!" &amp; CHAR(72 +'Randomized Data'!AJ801) &amp; "12") &amp; INDIRECT("SNPs!" &amp; CHAR(72 +'Randomized Data'!AJ801) &amp; "12")))</f>
        <v>AC</v>
      </c>
      <c r="AZ801" t="str">
        <f>SNPs!$F$13</f>
        <v>rs1799853</v>
      </c>
      <c r="BA801">
        <f>SNPs!$C$13</f>
        <v>10</v>
      </c>
      <c r="BB801">
        <f>SNPs!$D$13</f>
        <v>94942290</v>
      </c>
      <c r="BC801" s="7" t="str">
        <f ca="1">IF('Randomized Data'!AK801 = 1, SNPs!$H$13 &amp; SNPs!$H$13, IF('Randomized Data'!AL801 = 1, SNPs!$H$13 &amp; INDIRECT("SNPs!" &amp; CHAR(72 +'Randomized Data'!AM801) &amp; "13"), INDIRECT("SNPs!" &amp; CHAR(72 +'Randomized Data'!AM801) &amp; "13") &amp; INDIRECT("SNPs!" &amp; CHAR(72 +'Randomized Data'!AM801) &amp; "13")))</f>
        <v>CC</v>
      </c>
      <c r="BD801" t="str">
        <f>SNPs!$F$14</f>
        <v>rs9923231</v>
      </c>
      <c r="BE801">
        <f>SNPs!$C$14</f>
        <v>16</v>
      </c>
      <c r="BF801">
        <f>SNPs!$D$14</f>
        <v>31096368</v>
      </c>
      <c r="BG801" s="7" t="str">
        <f ca="1">IF('Randomized Data'!AN801 = 1, SNPs!$H$14 &amp; SNPs!$H$14, IF('Randomized Data'!AO801 = 1, SNPs!$H$14 &amp; INDIRECT("SNPs!" &amp; CHAR(72 +'Randomized Data'!AP801) &amp; "14"), INDIRECT("SNPs!" &amp; CHAR(72 +'Randomized Data'!AP801) &amp; "14") &amp; INDIRECT("SNPs!" &amp; CHAR(72 +'Randomized Data'!AP801) &amp; "14")))</f>
        <v>CA</v>
      </c>
      <c r="BH801" t="str">
        <f>SNPs!$F$15</f>
        <v>rs9934438</v>
      </c>
      <c r="BI801">
        <f>SNPs!$C$15</f>
        <v>16</v>
      </c>
      <c r="BJ801">
        <f>SNPs!$D$15</f>
        <v>31093557</v>
      </c>
      <c r="BK801" s="7" t="str">
        <f ca="1">IF('Randomized Data'!AQ801 = 1, SNPs!$H$15 &amp; SNPs!$H$15, IF('Randomized Data'!AR801 = 1, SNPs!$H$15 &amp; INDIRECT("SNPs!" &amp; CHAR(72 +'Randomized Data'!AS801) &amp; "15"), INDIRECT("SNPs!" &amp; CHAR(72 +'Randomized Data'!AS801) &amp; "15") &amp; INDIRECT("SNPs!" &amp; CHAR(72 +'Randomized Data'!AS801) &amp; "15")))</f>
        <v>GG</v>
      </c>
      <c r="BL801" t="str">
        <f>SNPs!$F$16</f>
        <v>rs8050894</v>
      </c>
      <c r="BM801">
        <f>SNPs!$C$16</f>
        <v>16</v>
      </c>
      <c r="BN801">
        <f>SNPs!$D$16</f>
        <v>31093188</v>
      </c>
      <c r="BO801" s="7" t="str">
        <f ca="1">IF('Randomized Data'!AT801 = 1, SNPs!$H$16 &amp; SNPs!$H$16, IF('Randomized Data'!AU801 = 1, SNPs!$H$16 &amp; INDIRECT("SNPs!" &amp; CHAR(72 +'Randomized Data'!AV801) &amp; "16"), INDIRECT("SNPs!" &amp; CHAR(72 +'Randomized Data'!AV801) &amp; "16") &amp; INDIRECT("SNPs!" &amp; CHAR(72 +'Randomized Data'!AV801) &amp; "16")))</f>
        <v>CC</v>
      </c>
      <c r="BP801" t="str">
        <f>SNPs!$F$17</f>
        <v>rs6025</v>
      </c>
      <c r="BQ801">
        <f>SNPs!$C$17</f>
        <v>1</v>
      </c>
      <c r="BR801">
        <f>SNPs!$D$17</f>
        <v>169549811</v>
      </c>
      <c r="BS801" s="7" t="str">
        <f ca="1">IF('Randomized Data'!AW801 = 1, SNPs!$H$17 &amp; SNPs!$H$17, IF('Randomized Data'!AX801 = 1, SNPs!$H$17 &amp; INDIRECT("SNPs!" &amp; CHAR(72 +'Randomized Data'!AY801) &amp; "17"), INDIRECT("SNPs!" &amp; CHAR(72 +'Randomized Data'!AY801) &amp; "17") &amp; INDIRECT("SNPs!" &amp; CHAR(72 +'Randomized Data'!AY801) &amp; "17")))</f>
        <v>GG</v>
      </c>
      <c r="BT801" t="str">
        <f>SNPs!$F$18</f>
        <v>rs1799963</v>
      </c>
      <c r="BU801">
        <f>SNPs!$C$18</f>
        <v>11</v>
      </c>
      <c r="BV801">
        <f>SNPs!$D$18</f>
        <v>46739505</v>
      </c>
      <c r="BW801" s="7" t="str">
        <f ca="1">IF('Randomized Data'!AZ801 = 1, SNPs!$H$18 &amp; SNPs!$H$18, IF('Randomized Data'!BA801 = 1, SNPs!$H$18 &amp; INDIRECT("SNPs!" &amp; CHAR(72 +'Randomized Data'!BB801) &amp; "18"), INDIRECT("SNPs!" &amp; CHAR(72 +'Randomized Data'!BB801) &amp; "18") &amp; INDIRECT("SNPs!" &amp; CHAR(72 +'Randomized Data'!BB801) &amp; "18")))</f>
        <v>AA</v>
      </c>
      <c r="BX801" t="str">
        <f>SNPs!$F$19</f>
        <v>rs121913626</v>
      </c>
      <c r="BY801">
        <f>SNPs!$C$19</f>
        <v>14</v>
      </c>
      <c r="BZ801">
        <f>SNPs!$D$19</f>
        <v>23427723</v>
      </c>
      <c r="CA801" s="7" t="str">
        <f ca="1">IF('Randomized Data'!BC801 = 1, SNPs!$H$19 &amp; SNPs!$H$19, IF('Randomized Data'!BD801 = 1, SNPs!$H$19 &amp; INDIRECT("SNPs!" &amp; CHAR(72 +'Randomized Data'!BE801) &amp; "19"), INDIRECT("SNPs!" &amp; CHAR(72 +'Randomized Data'!BE801) &amp; "19") &amp; INDIRECT("SNPs!" &amp; CHAR(72 +'Randomized Data'!BE801) &amp; "19")))</f>
        <v>GG</v>
      </c>
      <c r="CB801" t="str">
        <f>SNPs!$F$20</f>
        <v>rs3218713</v>
      </c>
      <c r="CC801">
        <f>SNPs!$C$20</f>
        <v>14</v>
      </c>
      <c r="CD801">
        <f>SNPs!$D$20</f>
        <v>23431468</v>
      </c>
      <c r="CE801" s="7" t="str">
        <f ca="1">IF('Randomized Data'!BF801 = 1, SNPs!$H$20 &amp; SNPs!$H$20, IF('Randomized Data'!BG801 = 1, SNPs!$H$20 &amp; INDIRECT("SNPs!" &amp; CHAR(72 +'Randomized Data'!BH801) &amp; "20"), INDIRECT("SNPs!" &amp; CHAR(72 +'Randomized Data'!BH801) &amp; "20") &amp; INDIRECT("SNPs!" &amp; CHAR(72 +'Randomized Data'!BH801) &amp; "20")))</f>
        <v>AA</v>
      </c>
      <c r="CF801" t="str">
        <f>SNPs!$F$21</f>
        <v>rs3218714</v>
      </c>
      <c r="CG801">
        <f>SNPs!$C$21</f>
        <v>14</v>
      </c>
      <c r="CH801">
        <f>SNPs!$D$21</f>
        <v>23429279</v>
      </c>
      <c r="CI801" s="7" t="str">
        <f ca="1">IF('Randomized Data'!BI801 = 1, SNPs!$H$21 &amp; SNPs!$H$21, IF('Randomized Data'!BJ801 = 1, SNPs!$H$21 &amp; INDIRECT("SNPs!" &amp; CHAR(72 +'Randomized Data'!BK801) &amp; "21"), INDIRECT("SNPs!" &amp; CHAR(72 +'Randomized Data'!BK801) &amp; "21") &amp; INDIRECT("SNPs!" &amp; CHAR(72 +'Randomized Data'!BK801) &amp; "21")))</f>
        <v>TT</v>
      </c>
      <c r="CJ801" t="str">
        <f>SNPs!$F$22</f>
        <v>rs121964855</v>
      </c>
      <c r="CK801">
        <f>SNPs!$C$22</f>
        <v>1</v>
      </c>
      <c r="CL801">
        <f>SNPs!$D$22</f>
        <v>201365638</v>
      </c>
      <c r="CM801" s="7" t="str">
        <f ca="1">IF('Randomized Data'!BL801 = 1, SNPs!$H$22 &amp; SNPs!$H$22, IF('Randomized Data'!BM801 = 1, SNPs!$H$22 &amp; INDIRECT("SNPs!" &amp; CHAR(72 +'Randomized Data'!BN801) &amp; "22"), INDIRECT("SNPs!" &amp; CHAR(72 +'Randomized Data'!BN801) &amp; "22") &amp; INDIRECT("SNPs!" &amp; CHAR(72 +'Randomized Data'!BN801) &amp; "22")))</f>
        <v>TT</v>
      </c>
      <c r="CN801" t="str">
        <f>SNPs!$F$23</f>
        <v>rs121964856</v>
      </c>
      <c r="CO801">
        <f>SNPs!$C$23</f>
        <v>1</v>
      </c>
      <c r="CP801">
        <f>SNPs!$D$23</f>
        <v>201365297</v>
      </c>
      <c r="CQ801" s="7" t="str">
        <f ca="1">IF('Randomized Data'!BO801 = 1, SNPs!$H$23 &amp; SNPs!$H$23, IF('Randomized Data'!BP801 = 1, SNPs!$H$23 &amp; INDIRECT("SNPs!" &amp; CHAR(72 +'Randomized Data'!BQ801) &amp; "23"), INDIRECT("SNPs!" &amp; CHAR(72 +'Randomized Data'!BQ801) &amp; "23") &amp; INDIRECT("SNPs!" &amp; CHAR(72 +'Randomized Data'!BQ801) &amp; "23")))</f>
        <v>GG</v>
      </c>
      <c r="CR801" t="str">
        <f>SNPs!$F$24</f>
        <v>rs121964857</v>
      </c>
      <c r="CS801">
        <f>SNPs!$C$24</f>
        <v>1</v>
      </c>
      <c r="CT801">
        <f>SNPs!$D$24</f>
        <v>201359245</v>
      </c>
      <c r="CU801" s="7" t="str">
        <f ca="1">IF('Randomized Data'!BR801 = 1, SNPs!$H$24 &amp; SNPs!$H$24, IF('Randomized Data'!BS801 = 1, SNPs!$H$24 &amp; INDIRECT("SNPs!" &amp; CHAR(72 +'Randomized Data'!BT801) &amp; "24"), INDIRECT("SNPs!" &amp; CHAR(72 +'Randomized Data'!BT801) &amp; "24") &amp; INDIRECT("SNPs!" &amp; CHAR(72 +'Randomized Data'!BT801) &amp; "24")))</f>
        <v>TT</v>
      </c>
      <c r="CV801" t="str">
        <f>SNPs!$F$25</f>
        <v>rs28934269</v>
      </c>
      <c r="CW801">
        <f>SNPs!$C$25</f>
        <v>15</v>
      </c>
      <c r="CX801">
        <f>SNPs!$D$25</f>
        <v>63060915</v>
      </c>
      <c r="CY801" s="7" t="str">
        <f ca="1">IF('Randomized Data'!BU801 = 1, SNPs!$H$25 &amp; SNPs!$H$25, IF('Randomized Data'!BV801 = 1, SNPs!$H$25 &amp; INDIRECT("SNPs!" &amp; CHAR(72 +'Randomized Data'!BW801) &amp; "25"), INDIRECT("SNPs!" &amp; CHAR(72 +'Randomized Data'!BW801) &amp; "25") &amp; INDIRECT("SNPs!" &amp; CHAR(72 +'Randomized Data'!BW801) &amp; "25")))</f>
        <v>AA</v>
      </c>
      <c r="CZ801" t="str">
        <f>SNPs!$F$26</f>
        <v>rs28934270</v>
      </c>
      <c r="DA801">
        <f>SNPs!$C$26</f>
        <v>15</v>
      </c>
      <c r="DB801">
        <f>SNPs!$D$26</f>
        <v>63060899</v>
      </c>
      <c r="DC801" s="7" t="str">
        <f ca="1">IF('Randomized Data'!BX801 = 1, SNPs!$H$26 &amp; SNPs!$H$26, IF('Randomized Data'!BY801 = 1, SNPs!$H$26 &amp; INDIRECT("SNPs!" &amp; CHAR(72 +'Randomized Data'!BZ801) &amp; "26"), INDIRECT("SNPs!" &amp; CHAR(72 +'Randomized Data'!BZ801) &amp; "26") &amp; INDIRECT("SNPs!" &amp; CHAR(72 +'Randomized Data'!BZ801) &amp; "26")))</f>
        <v>AA</v>
      </c>
      <c r="DD801" t="str">
        <f>SNPs!$F$27</f>
        <v>rs727504290</v>
      </c>
      <c r="DE801">
        <f>SNPs!$C$27</f>
        <v>15</v>
      </c>
      <c r="DF801">
        <f>SNPs!$D$27</f>
        <v>63042875</v>
      </c>
      <c r="DG801" s="7" t="str">
        <f ca="1">IF('Randomized Data'!CA801 = 1, SNPs!$H$27 &amp; SNPs!$H$27, IF('Randomized Data'!CB801 = 1, SNPs!$H$27 &amp; INDIRECT("SNPs!" &amp; CHAR(72 +'Randomized Data'!CC801) &amp; "27"), INDIRECT("SNPs!" &amp; CHAR(72 +'Randomized Data'!CC801) &amp; "27") &amp; INDIRECT("SNPs!" &amp; CHAR(72 +'Randomized Data'!CC801) &amp; "27")))</f>
        <v>GC</v>
      </c>
      <c r="DH801" t="str">
        <f>SNPs!$F$28</f>
        <v>rs104894504</v>
      </c>
      <c r="DI801">
        <f>SNPs!$C$28</f>
        <v>15</v>
      </c>
      <c r="DJ801">
        <f>SNPs!$D$28</f>
        <v>63057028</v>
      </c>
      <c r="DK801" s="7" t="str">
        <f ca="1">IF('Randomized Data'!CD801 = 1, SNPs!$H$28 &amp; SNPs!$H$28, IF('Randomized Data'!CE801 = 1, SNPs!$H$28 &amp; INDIRECT("SNPs!" &amp; CHAR(72 +'Randomized Data'!CF801) &amp; "28"), INDIRECT("SNPs!" &amp; CHAR(72 +'Randomized Data'!CF801) &amp; "28") &amp; INDIRECT("SNPs!" &amp; CHAR(72 +'Randomized Data'!CF801) &amp; "28")))</f>
        <v>TT</v>
      </c>
      <c r="DL801" t="str">
        <f>SNPs!$F$29</f>
        <v>rs375882485</v>
      </c>
      <c r="DM801">
        <f>SNPs!$C$29</f>
        <v>11</v>
      </c>
      <c r="DN801">
        <f>SNPs!$D$29</f>
        <v>47342698</v>
      </c>
      <c r="DO801" s="7" t="str">
        <f ca="1">IF('Randomized Data'!CG801 = 1, SNPs!$H$29 &amp; SNPs!$H$29, IF('Randomized Data'!CH801 = 1, SNPs!$H$29 &amp; INDIRECT("SNPs!" &amp; CHAR(72 +'Randomized Data'!CI801) &amp; "29"), INDIRECT("SNPs!" &amp; CHAR(72 +'Randomized Data'!CI801) &amp; "29") &amp; INDIRECT("SNPs!" &amp; CHAR(72 +'Randomized Data'!CI801) &amp; "29")))</f>
        <v>GA</v>
      </c>
      <c r="DP801" t="str">
        <f>SNPs!$F$30</f>
        <v>rs397516083</v>
      </c>
      <c r="DQ801">
        <f>SNPs!$C$30</f>
        <v>11</v>
      </c>
      <c r="DR801">
        <f>SNPs!$D$30</f>
        <v>47346379</v>
      </c>
      <c r="DS801" s="7" t="str">
        <f ca="1">IF('Randomized Data'!CJ801 = 1, SNPs!$H$30 &amp; SNPs!$H$30, IF('Randomized Data'!CK801 = 1, SNPs!$H$30 &amp; INDIRECT("SNPs!" &amp; CHAR(72 +'Randomized Data'!CL801) &amp; "30"), INDIRECT("SNPs!" &amp; CHAR(72 +'Randomized Data'!CL801) &amp; "30") &amp; INDIRECT("SNPs!" &amp; CHAR(72 +'Randomized Data'!CL801) &amp; "30")))</f>
        <v>GG</v>
      </c>
      <c r="DT801" t="str">
        <f>SNPs!$F$31</f>
        <v>rs397515937</v>
      </c>
      <c r="DU801">
        <f>SNPs!$C$31</f>
        <v>11</v>
      </c>
      <c r="DV801">
        <f>SNPs!$D$31</f>
        <v>47339792</v>
      </c>
      <c r="DW801" s="7" t="str">
        <f ca="1">IF('Randomized Data'!CM801 = 1, SNPs!$H$31 &amp; SNPs!$H$31, IF('Randomized Data'!CN801 = 1, SNPs!$H$31 &amp; INDIRECT("SNPs!" &amp; CHAR(72 +'Randomized Data'!CO801) &amp; "31"), INDIRECT("SNPs!" &amp; CHAR(72 +'Randomized Data'!CO801) &amp; "31") &amp; INDIRECT("SNPs!" &amp; CHAR(72 +'Randomized Data'!CO801) &amp; "31")))</f>
        <v>AA</v>
      </c>
      <c r="DX801" t="str">
        <f>SNPs!$F$32</f>
        <v>rs397516074</v>
      </c>
      <c r="DY801">
        <f>SNPs!$C$32</f>
        <v>11</v>
      </c>
      <c r="DZ801">
        <f>SNPs!$D$32</f>
        <v>47348424</v>
      </c>
      <c r="EA801" s="7" t="str">
        <f ca="1">IF('Randomized Data'!CP801 = 1, SNPs!$H$32 &amp; SNPs!$H$32, IF('Randomized Data'!CQ801 = 1, SNPs!$H$32 &amp; INDIRECT("SNPs!" &amp; CHAR(72 +'Randomized Data'!CR801) &amp; "32"), INDIRECT("SNPs!" &amp; CHAR(72 +'Randomized Data'!CR801) &amp; "32") &amp; INDIRECT("SNPs!" &amp; CHAR(72 +'Randomized Data'!CR801) &amp; "32")))</f>
        <v>GG</v>
      </c>
      <c r="EB801" t="str">
        <f>SNPs!$F$33</f>
        <v>rs397515963</v>
      </c>
      <c r="EC801">
        <f>SNPs!$C$33</f>
        <v>11</v>
      </c>
      <c r="ED801">
        <f>SNPs!$D$33</f>
        <v>47337729</v>
      </c>
      <c r="EE801" s="7" t="str">
        <f ca="1">IF('Randomized Data'!CS801 = 1, SNPs!$H$33 &amp; SNPs!$H$33, IF('Randomized Data'!CT801 = 1, SNPs!$H$33 &amp; INDIRECT("SNPs!" &amp; CHAR(72 +'Randomized Data'!CU801) &amp; "33"), INDIRECT("SNPs!" &amp; CHAR(72 +'Randomized Data'!CU801) &amp; "33") &amp; INDIRECT("SNPs!" &amp; CHAR(72 +'Randomized Data'!CU801) &amp; "33")))</f>
        <v>--</v>
      </c>
    </row>
    <row r="802" spans="1:13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  <c r="F802" s="3">
        <v>42168</v>
      </c>
      <c r="G802" s="9" t="str">
        <f>'Randomized Data'!C802</f>
        <v>NGS Lab</v>
      </c>
      <c r="H802" t="str">
        <f>SNPs!$F$2</f>
        <v>rs12248560</v>
      </c>
      <c r="I802">
        <f>SNPs!$C$2</f>
        <v>10</v>
      </c>
      <c r="J802">
        <f>SNPs!$D$2</f>
        <v>94761900</v>
      </c>
      <c r="K802" t="str">
        <f ca="1">IF('Randomized Data'!D802 = 1, SNPs!$H$2 &amp; SNPs!$H$2, IF('Randomized Data'!E802 = 1, SNPs!$H$2 &amp; INDIRECT("SNPs!" &amp; CHAR(72 +'Randomized Data'!F802) &amp; "2"), INDIRECT("SNPs!" &amp; CHAR(72 +'Randomized Data'!F802) &amp; "2") &amp; INDIRECT("SNPs!" &amp; CHAR(72 +'Randomized Data'!F802) &amp; "2")))</f>
        <v>CC</v>
      </c>
      <c r="L802" t="str">
        <f>SNPs!$F$3</f>
        <v>rs28399504</v>
      </c>
      <c r="M802">
        <f>SNPs!$C$3</f>
        <v>10</v>
      </c>
      <c r="N802">
        <f>SNPs!$D$3</f>
        <v>94762706</v>
      </c>
      <c r="O802" t="str">
        <f ca="1">IF('Randomized Data'!G802 = 1, SNPs!$H$3 &amp; SNPs!$H$3, IF('Randomized Data'!H802 = 1, SNPs!$H$3 &amp; INDIRECT("SNPs!" &amp; CHAR(72 +'Randomized Data'!I802) &amp; "3"), INDIRECT("SNPs!" &amp; CHAR(72 +'Randomized Data'!I802) &amp; "3") &amp; INDIRECT("SNPs!" &amp; CHAR(72 +'Randomized Data'!I802) &amp; "3")))</f>
        <v>AA</v>
      </c>
      <c r="P802" t="str">
        <f>SNPs!$F$4</f>
        <v>rs41291556</v>
      </c>
      <c r="Q802">
        <f>SNPs!$C$4</f>
        <v>10</v>
      </c>
      <c r="R802">
        <f>SNPs!$D$4</f>
        <v>94775416</v>
      </c>
      <c r="S802" t="str">
        <f ca="1">IF('Randomized Data'!J802 = 1, SNPs!$H$4 &amp; SNPs!$H$4, IF('Randomized Data'!K802 = 1, SNPs!$H$4 &amp; INDIRECT("SNPs!" &amp; CHAR(72 +'Randomized Data'!L802) &amp; "4"), INDIRECT("SNPs!" &amp; CHAR(72 +'Randomized Data'!L802) &amp; "4") &amp; INDIRECT("SNPs!" &amp; CHAR(72 +'Randomized Data'!L802) &amp; "4")))</f>
        <v>TT</v>
      </c>
      <c r="T802" t="str">
        <f>SNPs!$F$5</f>
        <v>rs72558184</v>
      </c>
      <c r="U802">
        <f>SNPs!$C$5</f>
        <v>10</v>
      </c>
      <c r="V802">
        <f>SNPs!$D$5</f>
        <v>96535210</v>
      </c>
      <c r="W802" t="str">
        <f ca="1">IF('Randomized Data'!M802 = 1, SNPs!$H$5 &amp; SNPs!$H$5, IF('Randomized Data'!N802 = 1, SNPs!$H$5 &amp; INDIRECT("SNPs!" &amp; CHAR(72 +'Randomized Data'!O802) &amp; "5"), INDIRECT("SNPs!" &amp; CHAR(72 +'Randomized Data'!O802) &amp; "5") &amp; INDIRECT("SNPs!" &amp; CHAR(72 +'Randomized Data'!O802) &amp; "5")))</f>
        <v>AA</v>
      </c>
      <c r="X802" t="str">
        <f>SNPs!$F$6</f>
        <v>rs4986893</v>
      </c>
      <c r="Y802">
        <f>SNPs!$C$6</f>
        <v>10</v>
      </c>
      <c r="Z802">
        <f>SNPs!$D$6</f>
        <v>94780653</v>
      </c>
      <c r="AA802" s="7" t="str">
        <f ca="1">IF('Randomized Data'!P802 = 1, SNPs!$H$6 &amp; SNPs!$H$6, IF('Randomized Data'!Q802 = 1, SNPs!$H$6 &amp; INDIRECT("SNPs!" &amp; CHAR(72 +'Randomized Data'!R802) &amp; "6"), INDIRECT("SNPs!" &amp; CHAR(72 +'Randomized Data'!R802) &amp; "6") &amp; INDIRECT("SNPs!" &amp; CHAR(72 +'Randomized Data'!R802) &amp; "6")))</f>
        <v>GG</v>
      </c>
      <c r="AB802" t="str">
        <f>SNPs!$F$7</f>
        <v>rs4244285</v>
      </c>
      <c r="AC802">
        <f>SNPs!$C$7</f>
        <v>10</v>
      </c>
      <c r="AD802">
        <f>SNPs!$D$7</f>
        <v>94781859</v>
      </c>
      <c r="AE802" s="7" t="str">
        <f ca="1">IF('Randomized Data'!S802 = 1, SNPs!$H$7 &amp; SNPs!$H$7, IF('Randomized Data'!T802 = 1, SNPs!$H$7 &amp; INDIRECT("SNPs!" &amp; CHAR(72 +'Randomized Data'!U802) &amp; "7"), INDIRECT("SNPs!" &amp; CHAR(72 +'Randomized Data'!U802) &amp; "7") &amp; INDIRECT("SNPs!" &amp; CHAR(72 +'Randomized Data'!U802) &amp; "7")))</f>
        <v>AA</v>
      </c>
      <c r="AF802" t="str">
        <f>SNPs!$F$8</f>
        <v>rs72558186</v>
      </c>
      <c r="AG802">
        <f>SNPs!$C$8</f>
        <v>10</v>
      </c>
      <c r="AH802">
        <f>SNPs!$D$8</f>
        <v>94781999</v>
      </c>
      <c r="AI802" s="7" t="str">
        <f ca="1">IF('Randomized Data'!V802 = 1, SNPs!$H$8 &amp; SNPs!$H$8, IF('Randomized Data'!W802 = 1, SNPs!$H$8 &amp; INDIRECT("SNPs!" &amp; CHAR(72 +'Randomized Data'!X802) &amp; "8"), INDIRECT("SNPs!" &amp; CHAR(72 +'Randomized Data'!X802) &amp; "8") &amp; INDIRECT("SNPs!" &amp; CHAR(72 +'Randomized Data'!X802) &amp; "8")))</f>
        <v>TA</v>
      </c>
      <c r="AJ802" t="str">
        <f>SNPs!$F$9</f>
        <v>rs56337013</v>
      </c>
      <c r="AK802">
        <f>SNPs!$C$9</f>
        <v>10</v>
      </c>
      <c r="AL802">
        <f>SNPs!$D$9</f>
        <v>94852738</v>
      </c>
      <c r="AM802" s="7" t="str">
        <f ca="1">IF('Randomized Data'!Y$2 = 1, SNPs!$H$9 &amp; SNPs!$H$9, IF('Randomized Data'!Z802 = 1, SNPs!$H$9 &amp; INDIRECT("SNPs!" &amp; CHAR(72 +'Randomized Data'!AA802) &amp; "9"), INDIRECT("SNPs!" &amp; CHAR(72 +'Randomized Data'!AA802) &amp; "9") &amp; INDIRECT("SNPs!" &amp; CHAR(72 +'Randomized Data'!AA802) &amp; "9")))</f>
        <v>TT</v>
      </c>
      <c r="AN802" t="str">
        <f>SNPs!$F$10</f>
        <v>rs17884712</v>
      </c>
      <c r="AO802">
        <f>SNPs!$C$10</f>
        <v>10</v>
      </c>
      <c r="AP802">
        <f>SNPs!$D$10</f>
        <v>94775489</v>
      </c>
      <c r="AQ802" s="7" t="str">
        <f ca="1">IF('Randomized Data'!AB802 = 1, SNPs!$H$10 &amp; SNPs!$H$10, IF('Randomized Data'!AC802 = 1, SNPs!$H$10 &amp; INDIRECT("SNPs!" &amp; CHAR(72 +'Randomized Data'!AD802) &amp; "10"), INDIRECT("SNPs!" &amp; CHAR(72 +'Randomized Data'!AD802) &amp; "10") &amp; INDIRECT("SNPs!" &amp; CHAR(72 +'Randomized Data'!AD802) &amp; "10")))</f>
        <v>GA</v>
      </c>
      <c r="AR802" t="str">
        <f>SNPs!$F$11</f>
        <v>rs6413438</v>
      </c>
      <c r="AS802">
        <f>SNPs!$C$11</f>
        <v>10</v>
      </c>
      <c r="AT802">
        <f>SNPs!$D$11</f>
        <v>94781858</v>
      </c>
      <c r="AU802" s="7" t="str">
        <f ca="1">IF('Randomized Data'!AE802 = 1, SNPs!$H$11 &amp; SNPs!$H$11, IF('Randomized Data'!AF802 = 1, SNPs!$H$11 &amp; INDIRECT("SNPs!" &amp; CHAR(72 +'Randomized Data'!AG802) &amp; "11"), INDIRECT("SNPs!" &amp; CHAR(72 +'Randomized Data'!AG802) &amp; "11") &amp; INDIRECT("SNPs!" &amp; CHAR(72 +'Randomized Data'!AG802) &amp; "11")))</f>
        <v>CT</v>
      </c>
      <c r="AV802" t="str">
        <f>SNPs!$F$12</f>
        <v>rs1057910</v>
      </c>
      <c r="AW802">
        <f>SNPs!$C$12</f>
        <v>10</v>
      </c>
      <c r="AX802">
        <f>SNPs!$D$12</f>
        <v>94981296</v>
      </c>
      <c r="AY802" s="7" t="str">
        <f ca="1">IF('Randomized Data'!AH802 = 1, SNPs!$H$12 &amp; SNPs!$H$12, IF('Randomized Data'!AI802 = 1, SNPs!$H$12 &amp; INDIRECT("SNPs!" &amp; CHAR(72 +'Randomized Data'!AJ802) &amp; "12"), INDIRECT("SNPs!" &amp; CHAR(72 +'Randomized Data'!AJ802) &amp; "12") &amp; INDIRECT("SNPs!" &amp; CHAR(72 +'Randomized Data'!AJ802) &amp; "12")))</f>
        <v>AA</v>
      </c>
      <c r="AZ802" t="str">
        <f>SNPs!$F$13</f>
        <v>rs1799853</v>
      </c>
      <c r="BA802">
        <f>SNPs!$C$13</f>
        <v>10</v>
      </c>
      <c r="BB802">
        <f>SNPs!$D$13</f>
        <v>94942290</v>
      </c>
      <c r="BC802" s="7" t="str">
        <f ca="1">IF('Randomized Data'!AK802 = 1, SNPs!$H$13 &amp; SNPs!$H$13, IF('Randomized Data'!AL802 = 1, SNPs!$H$13 &amp; INDIRECT("SNPs!" &amp; CHAR(72 +'Randomized Data'!AM802) &amp; "13"), INDIRECT("SNPs!" &amp; CHAR(72 +'Randomized Data'!AM802) &amp; "13") &amp; INDIRECT("SNPs!" &amp; CHAR(72 +'Randomized Data'!AM802) &amp; "13")))</f>
        <v>CC</v>
      </c>
      <c r="BD802" t="str">
        <f>SNPs!$F$14</f>
        <v>rs9923231</v>
      </c>
      <c r="BE802">
        <f>SNPs!$C$14</f>
        <v>16</v>
      </c>
      <c r="BF802">
        <f>SNPs!$D$14</f>
        <v>31096368</v>
      </c>
      <c r="BG802" s="7" t="str">
        <f ca="1">IF('Randomized Data'!AN802 = 1, SNPs!$H$14 &amp; SNPs!$H$14, IF('Randomized Data'!AO802 = 1, SNPs!$H$14 &amp; INDIRECT("SNPs!" &amp; CHAR(72 +'Randomized Data'!AP802) &amp; "14"), INDIRECT("SNPs!" &amp; CHAR(72 +'Randomized Data'!AP802) &amp; "14") &amp; INDIRECT("SNPs!" &amp; CHAR(72 +'Randomized Data'!AP802) &amp; "14")))</f>
        <v>TT</v>
      </c>
      <c r="BH802" t="str">
        <f>SNPs!$F$15</f>
        <v>rs9934438</v>
      </c>
      <c r="BI802">
        <f>SNPs!$C$15</f>
        <v>16</v>
      </c>
      <c r="BJ802">
        <f>SNPs!$D$15</f>
        <v>31093557</v>
      </c>
      <c r="BK802" s="7" t="str">
        <f ca="1">IF('Randomized Data'!AQ802 = 1, SNPs!$H$15 &amp; SNPs!$H$15, IF('Randomized Data'!AR802 = 1, SNPs!$H$15 &amp; INDIRECT("SNPs!" &amp; CHAR(72 +'Randomized Data'!AS802) &amp; "15"), INDIRECT("SNPs!" &amp; CHAR(72 +'Randomized Data'!AS802) &amp; "15") &amp; INDIRECT("SNPs!" &amp; CHAR(72 +'Randomized Data'!AS802) &amp; "15")))</f>
        <v>GG</v>
      </c>
      <c r="BL802" t="str">
        <f>SNPs!$F$16</f>
        <v>rs8050894</v>
      </c>
      <c r="BM802">
        <f>SNPs!$C$16</f>
        <v>16</v>
      </c>
      <c r="BN802">
        <f>SNPs!$D$16</f>
        <v>31093188</v>
      </c>
      <c r="BO802" s="7" t="str">
        <f ca="1">IF('Randomized Data'!AT802 = 1, SNPs!$H$16 &amp; SNPs!$H$16, IF('Randomized Data'!AU802 = 1, SNPs!$H$16 &amp; INDIRECT("SNPs!" &amp; CHAR(72 +'Randomized Data'!AV802) &amp; "16"), INDIRECT("SNPs!" &amp; CHAR(72 +'Randomized Data'!AV802) &amp; "16") &amp; INDIRECT("SNPs!" &amp; CHAR(72 +'Randomized Data'!AV802) &amp; "16")))</f>
        <v>CC</v>
      </c>
      <c r="BP802" t="str">
        <f>SNPs!$F$17</f>
        <v>rs6025</v>
      </c>
      <c r="BQ802">
        <f>SNPs!$C$17</f>
        <v>1</v>
      </c>
      <c r="BR802">
        <f>SNPs!$D$17</f>
        <v>169549811</v>
      </c>
      <c r="BS802" s="7" t="str">
        <f ca="1">IF('Randomized Data'!AW802 = 1, SNPs!$H$17 &amp; SNPs!$H$17, IF('Randomized Data'!AX802 = 1, SNPs!$H$17 &amp; INDIRECT("SNPs!" &amp; CHAR(72 +'Randomized Data'!AY802) &amp; "17"), INDIRECT("SNPs!" &amp; CHAR(72 +'Randomized Data'!AY802) &amp; "17") &amp; INDIRECT("SNPs!" &amp; CHAR(72 +'Randomized Data'!AY802) &amp; "17")))</f>
        <v>AA</v>
      </c>
      <c r="BT802" t="str">
        <f>SNPs!$F$18</f>
        <v>rs1799963</v>
      </c>
      <c r="BU802">
        <f>SNPs!$C$18</f>
        <v>11</v>
      </c>
      <c r="BV802">
        <f>SNPs!$D$18</f>
        <v>46739505</v>
      </c>
      <c r="BW802" s="7" t="str">
        <f ca="1">IF('Randomized Data'!AZ802 = 1, SNPs!$H$18 &amp; SNPs!$H$18, IF('Randomized Data'!BA802 = 1, SNPs!$H$18 &amp; INDIRECT("SNPs!" &amp; CHAR(72 +'Randomized Data'!BB802) &amp; "18"), INDIRECT("SNPs!" &amp; CHAR(72 +'Randomized Data'!BB802) &amp; "18") &amp; INDIRECT("SNPs!" &amp; CHAR(72 +'Randomized Data'!BB802) &amp; "18")))</f>
        <v>GG</v>
      </c>
      <c r="BX802" t="str">
        <f>SNPs!$F$19</f>
        <v>rs121913626</v>
      </c>
      <c r="BY802">
        <f>SNPs!$C$19</f>
        <v>14</v>
      </c>
      <c r="BZ802">
        <f>SNPs!$D$19</f>
        <v>23427723</v>
      </c>
      <c r="CA802" s="7" t="str">
        <f ca="1">IF('Randomized Data'!BC802 = 1, SNPs!$H$19 &amp; SNPs!$H$19, IF('Randomized Data'!BD802 = 1, SNPs!$H$19 &amp; INDIRECT("SNPs!" &amp; CHAR(72 +'Randomized Data'!BE802) &amp; "19"), INDIRECT("SNPs!" &amp; CHAR(72 +'Randomized Data'!BE802) &amp; "19") &amp; INDIRECT("SNPs!" &amp; CHAR(72 +'Randomized Data'!BE802) &amp; "19")))</f>
        <v>GC</v>
      </c>
      <c r="CB802" t="str">
        <f>SNPs!$F$20</f>
        <v>rs3218713</v>
      </c>
      <c r="CC802">
        <f>SNPs!$C$20</f>
        <v>14</v>
      </c>
      <c r="CD802">
        <f>SNPs!$D$20</f>
        <v>23431468</v>
      </c>
      <c r="CE802" s="7" t="str">
        <f ca="1">IF('Randomized Data'!BF802 = 1, SNPs!$H$20 &amp; SNPs!$H$20, IF('Randomized Data'!BG802 = 1, SNPs!$H$20 &amp; INDIRECT("SNPs!" &amp; CHAR(72 +'Randomized Data'!BH802) &amp; "20"), INDIRECT("SNPs!" &amp; CHAR(72 +'Randomized Data'!BH802) &amp; "20") &amp; INDIRECT("SNPs!" &amp; CHAR(72 +'Randomized Data'!BH802) &amp; "20")))</f>
        <v>GG</v>
      </c>
      <c r="CF802" t="str">
        <f>SNPs!$F$21</f>
        <v>rs3218714</v>
      </c>
      <c r="CG802">
        <f>SNPs!$C$21</f>
        <v>14</v>
      </c>
      <c r="CH802">
        <f>SNPs!$D$21</f>
        <v>23429279</v>
      </c>
      <c r="CI802" s="7" t="str">
        <f ca="1">IF('Randomized Data'!BI802 = 1, SNPs!$H$21 &amp; SNPs!$H$21, IF('Randomized Data'!BJ802 = 1, SNPs!$H$21 &amp; INDIRECT("SNPs!" &amp; CHAR(72 +'Randomized Data'!BK802) &amp; "21"), INDIRECT("SNPs!" &amp; CHAR(72 +'Randomized Data'!BK802) &amp; "21") &amp; INDIRECT("SNPs!" &amp; CHAR(72 +'Randomized Data'!BK802) &amp; "21")))</f>
        <v>CC</v>
      </c>
      <c r="CJ802" t="str">
        <f>SNPs!$F$22</f>
        <v>rs121964855</v>
      </c>
      <c r="CK802">
        <f>SNPs!$C$22</f>
        <v>1</v>
      </c>
      <c r="CL802">
        <f>SNPs!$D$22</f>
        <v>201365638</v>
      </c>
      <c r="CM802" s="7" t="str">
        <f ca="1">IF('Randomized Data'!BL802 = 1, SNPs!$H$22 &amp; SNPs!$H$22, IF('Randomized Data'!BM802 = 1, SNPs!$H$22 &amp; INDIRECT("SNPs!" &amp; CHAR(72 +'Randomized Data'!BN802) &amp; "22"), INDIRECT("SNPs!" &amp; CHAR(72 +'Randomized Data'!BN802) &amp; "22") &amp; INDIRECT("SNPs!" &amp; CHAR(72 +'Randomized Data'!BN802) &amp; "22")))</f>
        <v>TA</v>
      </c>
      <c r="CN802" t="str">
        <f>SNPs!$F$23</f>
        <v>rs121964856</v>
      </c>
      <c r="CO802">
        <f>SNPs!$C$23</f>
        <v>1</v>
      </c>
      <c r="CP802">
        <f>SNPs!$D$23</f>
        <v>201365297</v>
      </c>
      <c r="CQ802" s="7" t="str">
        <f ca="1">IF('Randomized Data'!BO802 = 1, SNPs!$H$23 &amp; SNPs!$H$23, IF('Randomized Data'!BP802 = 1, SNPs!$H$23 &amp; INDIRECT("SNPs!" &amp; CHAR(72 +'Randomized Data'!BQ802) &amp; "23"), INDIRECT("SNPs!" &amp; CHAR(72 +'Randomized Data'!BQ802) &amp; "23") &amp; INDIRECT("SNPs!" &amp; CHAR(72 +'Randomized Data'!BQ802) &amp; "23")))</f>
        <v>GA</v>
      </c>
      <c r="CR802" t="str">
        <f>SNPs!$F$24</f>
        <v>rs121964857</v>
      </c>
      <c r="CS802">
        <f>SNPs!$C$24</f>
        <v>1</v>
      </c>
      <c r="CT802">
        <f>SNPs!$D$24</f>
        <v>201359245</v>
      </c>
      <c r="CU802" s="7" t="str">
        <f ca="1">IF('Randomized Data'!BR802 = 1, SNPs!$H$24 &amp; SNPs!$H$24, IF('Randomized Data'!BS802 = 1, SNPs!$H$24 &amp; INDIRECT("SNPs!" &amp; CHAR(72 +'Randomized Data'!BT802) &amp; "24"), INDIRECT("SNPs!" &amp; CHAR(72 +'Randomized Data'!BT802) &amp; "24") &amp; INDIRECT("SNPs!" &amp; CHAR(72 +'Randomized Data'!BT802) &amp; "24")))</f>
        <v>CC</v>
      </c>
      <c r="CV802" t="str">
        <f>SNPs!$F$25</f>
        <v>rs28934269</v>
      </c>
      <c r="CW802">
        <f>SNPs!$C$25</f>
        <v>15</v>
      </c>
      <c r="CX802">
        <f>SNPs!$D$25</f>
        <v>63060915</v>
      </c>
      <c r="CY802" s="7" t="str">
        <f ca="1">IF('Randomized Data'!BU802 = 1, SNPs!$H$25 &amp; SNPs!$H$25, IF('Randomized Data'!BV802 = 1, SNPs!$H$25 &amp; INDIRECT("SNPs!" &amp; CHAR(72 +'Randomized Data'!BW802) &amp; "25"), INDIRECT("SNPs!" &amp; CHAR(72 +'Randomized Data'!BW802) &amp; "25") &amp; INDIRECT("SNPs!" &amp; CHAR(72 +'Randomized Data'!BW802) &amp; "25")))</f>
        <v>AA</v>
      </c>
      <c r="CZ802" t="str">
        <f>SNPs!$F$26</f>
        <v>rs28934270</v>
      </c>
      <c r="DA802">
        <f>SNPs!$C$26</f>
        <v>15</v>
      </c>
      <c r="DB802">
        <f>SNPs!$D$26</f>
        <v>63060899</v>
      </c>
      <c r="DC802" s="7" t="str">
        <f ca="1">IF('Randomized Data'!BX802 = 1, SNPs!$H$26 &amp; SNPs!$H$26, IF('Randomized Data'!BY802 = 1, SNPs!$H$26 &amp; INDIRECT("SNPs!" &amp; CHAR(72 +'Randomized Data'!BZ802) &amp; "26"), INDIRECT("SNPs!" &amp; CHAR(72 +'Randomized Data'!BZ802) &amp; "26") &amp; INDIRECT("SNPs!" &amp; CHAR(72 +'Randomized Data'!BZ802) &amp; "26")))</f>
        <v>GA</v>
      </c>
      <c r="DD802" t="str">
        <f>SNPs!$F$27</f>
        <v>rs727504290</v>
      </c>
      <c r="DE802">
        <f>SNPs!$C$27</f>
        <v>15</v>
      </c>
      <c r="DF802">
        <f>SNPs!$D$27</f>
        <v>63042875</v>
      </c>
      <c r="DG802" s="7" t="str">
        <f ca="1">IF('Randomized Data'!CA802 = 1, SNPs!$H$27 &amp; SNPs!$H$27, IF('Randomized Data'!CB802 = 1, SNPs!$H$27 &amp; INDIRECT("SNPs!" &amp; CHAR(72 +'Randomized Data'!CC802) &amp; "27"), INDIRECT("SNPs!" &amp; CHAR(72 +'Randomized Data'!CC802) &amp; "27") &amp; INDIRECT("SNPs!" &amp; CHAR(72 +'Randomized Data'!CC802) &amp; "27")))</f>
        <v>GC</v>
      </c>
      <c r="DH802" t="str">
        <f>SNPs!$F$28</f>
        <v>rs104894504</v>
      </c>
      <c r="DI802">
        <f>SNPs!$C$28</f>
        <v>15</v>
      </c>
      <c r="DJ802">
        <f>SNPs!$D$28</f>
        <v>63057028</v>
      </c>
      <c r="DK802" s="7" t="str">
        <f ca="1">IF('Randomized Data'!CD802 = 1, SNPs!$H$28 &amp; SNPs!$H$28, IF('Randomized Data'!CE802 = 1, SNPs!$H$28 &amp; INDIRECT("SNPs!" &amp; CHAR(72 +'Randomized Data'!CF802) &amp; "28"), INDIRECT("SNPs!" &amp; CHAR(72 +'Randomized Data'!CF802) &amp; "28") &amp; INDIRECT("SNPs!" &amp; CHAR(72 +'Randomized Data'!CF802) &amp; "28")))</f>
        <v>TT</v>
      </c>
      <c r="DL802" t="str">
        <f>SNPs!$F$29</f>
        <v>rs375882485</v>
      </c>
      <c r="DM802">
        <f>SNPs!$C$29</f>
        <v>11</v>
      </c>
      <c r="DN802">
        <f>SNPs!$D$29</f>
        <v>47342698</v>
      </c>
      <c r="DO802" s="7" t="str">
        <f ca="1">IF('Randomized Data'!CG802 = 1, SNPs!$H$29 &amp; SNPs!$H$29, IF('Randomized Data'!CH802 = 1, SNPs!$H$29 &amp; INDIRECT("SNPs!" &amp; CHAR(72 +'Randomized Data'!CI802) &amp; "29"), INDIRECT("SNPs!" &amp; CHAR(72 +'Randomized Data'!CI802) &amp; "29") &amp; INDIRECT("SNPs!" &amp; CHAR(72 +'Randomized Data'!CI802) &amp; "29")))</f>
        <v>GA</v>
      </c>
      <c r="DP802" t="str">
        <f>SNPs!$F$30</f>
        <v>rs397516083</v>
      </c>
      <c r="DQ802">
        <f>SNPs!$C$30</f>
        <v>11</v>
      </c>
      <c r="DR802">
        <f>SNPs!$D$30</f>
        <v>47346379</v>
      </c>
      <c r="DS802" s="7" t="str">
        <f ca="1">IF('Randomized Data'!CJ802 = 1, SNPs!$H$30 &amp; SNPs!$H$30, IF('Randomized Data'!CK802 = 1, SNPs!$H$30 &amp; INDIRECT("SNPs!" &amp; CHAR(72 +'Randomized Data'!CL802) &amp; "30"), INDIRECT("SNPs!" &amp; CHAR(72 +'Randomized Data'!CL802) &amp; "30") &amp; INDIRECT("SNPs!" &amp; CHAR(72 +'Randomized Data'!CL802) &amp; "30")))</f>
        <v>GA</v>
      </c>
      <c r="DT802" t="str">
        <f>SNPs!$F$31</f>
        <v>rs397515937</v>
      </c>
      <c r="DU802">
        <f>SNPs!$C$31</f>
        <v>11</v>
      </c>
      <c r="DV802">
        <f>SNPs!$D$31</f>
        <v>47339792</v>
      </c>
      <c r="DW802" s="7" t="str">
        <f ca="1">IF('Randomized Data'!CM802 = 1, SNPs!$H$31 &amp; SNPs!$H$31, IF('Randomized Data'!CN802 = 1, SNPs!$H$31 &amp; INDIRECT("SNPs!" &amp; CHAR(72 +'Randomized Data'!CO802) &amp; "31"), INDIRECT("SNPs!" &amp; CHAR(72 +'Randomized Data'!CO802) &amp; "31") &amp; INDIRECT("SNPs!" &amp; CHAR(72 +'Randomized Data'!CO802) &amp; "31")))</f>
        <v>AA</v>
      </c>
      <c r="DX802" t="str">
        <f>SNPs!$F$32</f>
        <v>rs397516074</v>
      </c>
      <c r="DY802">
        <f>SNPs!$C$32</f>
        <v>11</v>
      </c>
      <c r="DZ802">
        <f>SNPs!$D$32</f>
        <v>47348424</v>
      </c>
      <c r="EA802" s="7" t="str">
        <f ca="1">IF('Randomized Data'!CP802 = 1, SNPs!$H$32 &amp; SNPs!$H$32, IF('Randomized Data'!CQ802 = 1, SNPs!$H$32 &amp; INDIRECT("SNPs!" &amp; CHAR(72 +'Randomized Data'!CR802) &amp; "32"), INDIRECT("SNPs!" &amp; CHAR(72 +'Randomized Data'!CR802) &amp; "32") &amp; INDIRECT("SNPs!" &amp; CHAR(72 +'Randomized Data'!CR802) &amp; "32")))</f>
        <v>GG</v>
      </c>
      <c r="EB802" t="str">
        <f>SNPs!$F$33</f>
        <v>rs397515963</v>
      </c>
      <c r="EC802">
        <f>SNPs!$C$33</f>
        <v>11</v>
      </c>
      <c r="ED802">
        <f>SNPs!$D$33</f>
        <v>47337729</v>
      </c>
      <c r="EE802" s="7" t="str">
        <f ca="1">IF('Randomized Data'!CS802 = 1, SNPs!$H$33 &amp; SNPs!$H$33, IF('Randomized Data'!CT802 = 1, SNPs!$H$33 &amp; INDIRECT("SNPs!" &amp; CHAR(72 +'Randomized Data'!CU802) &amp; "33"), INDIRECT("SNPs!" &amp; CHAR(72 +'Randomized Data'!CU802) &amp; "33") &amp; INDIRECT("SNPs!" &amp; CHAR(72 +'Randomized Data'!CU802) &amp; "33")))</f>
        <v>--</v>
      </c>
    </row>
    <row r="803" spans="1:13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  <c r="F803" s="3">
        <v>42181</v>
      </c>
      <c r="G803" s="9" t="str">
        <f>'Randomized Data'!C803</f>
        <v>External Lab</v>
      </c>
      <c r="H803" t="str">
        <f>SNPs!$F$2</f>
        <v>rs12248560</v>
      </c>
      <c r="I803">
        <f>SNPs!$C$2</f>
        <v>10</v>
      </c>
      <c r="J803">
        <f>SNPs!$D$2</f>
        <v>94761900</v>
      </c>
      <c r="K803" t="str">
        <f ca="1">IF('Randomized Data'!D803 = 1, SNPs!$H$2 &amp; SNPs!$H$2, IF('Randomized Data'!E803 = 1, SNPs!$H$2 &amp; INDIRECT("SNPs!" &amp; CHAR(72 +'Randomized Data'!F803) &amp; "2"), INDIRECT("SNPs!" &amp; CHAR(72 +'Randomized Data'!F803) &amp; "2") &amp; INDIRECT("SNPs!" &amp; CHAR(72 +'Randomized Data'!F803) &amp; "2")))</f>
        <v>CC</v>
      </c>
      <c r="L803" t="str">
        <f>SNPs!$F$3</f>
        <v>rs28399504</v>
      </c>
      <c r="M803">
        <f>SNPs!$C$3</f>
        <v>10</v>
      </c>
      <c r="N803">
        <f>SNPs!$D$3</f>
        <v>94762706</v>
      </c>
      <c r="O803" t="str">
        <f ca="1">IF('Randomized Data'!G803 = 1, SNPs!$H$3 &amp; SNPs!$H$3, IF('Randomized Data'!H803 = 1, SNPs!$H$3 &amp; INDIRECT("SNPs!" &amp; CHAR(72 +'Randomized Data'!I803) &amp; "3"), INDIRECT("SNPs!" &amp; CHAR(72 +'Randomized Data'!I803) &amp; "3") &amp; INDIRECT("SNPs!" &amp; CHAR(72 +'Randomized Data'!I803) &amp; "3")))</f>
        <v>AA</v>
      </c>
      <c r="P803" t="str">
        <f>SNPs!$F$4</f>
        <v>rs41291556</v>
      </c>
      <c r="Q803">
        <f>SNPs!$C$4</f>
        <v>10</v>
      </c>
      <c r="R803">
        <f>SNPs!$D$4</f>
        <v>94775416</v>
      </c>
      <c r="S803" t="str">
        <f ca="1">IF('Randomized Data'!J803 = 1, SNPs!$H$4 &amp; SNPs!$H$4, IF('Randomized Data'!K803 = 1, SNPs!$H$4 &amp; INDIRECT("SNPs!" &amp; CHAR(72 +'Randomized Data'!L803) &amp; "4"), INDIRECT("SNPs!" &amp; CHAR(72 +'Randomized Data'!L803) &amp; "4") &amp; INDIRECT("SNPs!" &amp; CHAR(72 +'Randomized Data'!L803) &amp; "4")))</f>
        <v>CC</v>
      </c>
      <c r="T803" t="str">
        <f>SNPs!$F$5</f>
        <v>rs72558184</v>
      </c>
      <c r="U803">
        <f>SNPs!$C$5</f>
        <v>10</v>
      </c>
      <c r="V803">
        <f>SNPs!$D$5</f>
        <v>96535210</v>
      </c>
      <c r="W803" t="str">
        <f ca="1">IF('Randomized Data'!M803 = 1, SNPs!$H$5 &amp; SNPs!$H$5, IF('Randomized Data'!N803 = 1, SNPs!$H$5 &amp; INDIRECT("SNPs!" &amp; CHAR(72 +'Randomized Data'!O803) &amp; "5"), INDIRECT("SNPs!" &amp; CHAR(72 +'Randomized Data'!O803) &amp; "5") &amp; INDIRECT("SNPs!" &amp; CHAR(72 +'Randomized Data'!O803) &amp; "5")))</f>
        <v>AA</v>
      </c>
      <c r="X803" t="str">
        <f>SNPs!$F$6</f>
        <v>rs4986893</v>
      </c>
      <c r="Y803">
        <f>SNPs!$C$6</f>
        <v>10</v>
      </c>
      <c r="Z803">
        <f>SNPs!$D$6</f>
        <v>94780653</v>
      </c>
      <c r="AA803" s="7" t="str">
        <f ca="1">IF('Randomized Data'!P803 = 1, SNPs!$H$6 &amp; SNPs!$H$6, IF('Randomized Data'!Q803 = 1, SNPs!$H$6 &amp; INDIRECT("SNPs!" &amp; CHAR(72 +'Randomized Data'!R803) &amp; "6"), INDIRECT("SNPs!" &amp; CHAR(72 +'Randomized Data'!R803) &amp; "6") &amp; INDIRECT("SNPs!" &amp; CHAR(72 +'Randomized Data'!R803) &amp; "6")))</f>
        <v>AA</v>
      </c>
      <c r="AB803" t="str">
        <f>SNPs!$F$7</f>
        <v>rs4244285</v>
      </c>
      <c r="AC803">
        <f>SNPs!$C$7</f>
        <v>10</v>
      </c>
      <c r="AD803">
        <f>SNPs!$D$7</f>
        <v>94781859</v>
      </c>
      <c r="AE803" s="7" t="str">
        <f ca="1">IF('Randomized Data'!S803 = 1, SNPs!$H$7 &amp; SNPs!$H$7, IF('Randomized Data'!T803 = 1, SNPs!$H$7 &amp; INDIRECT("SNPs!" &amp; CHAR(72 +'Randomized Data'!U803) &amp; "7"), INDIRECT("SNPs!" &amp; CHAR(72 +'Randomized Data'!U803) &amp; "7") &amp; INDIRECT("SNPs!" &amp; CHAR(72 +'Randomized Data'!U803) &amp; "7")))</f>
        <v>CC</v>
      </c>
      <c r="AF803" t="str">
        <f>SNPs!$F$8</f>
        <v>rs72558186</v>
      </c>
      <c r="AG803">
        <f>SNPs!$C$8</f>
        <v>10</v>
      </c>
      <c r="AH803">
        <f>SNPs!$D$8</f>
        <v>94781999</v>
      </c>
      <c r="AI803" s="7" t="str">
        <f ca="1">IF('Randomized Data'!V803 = 1, SNPs!$H$8 &amp; SNPs!$H$8, IF('Randomized Data'!W803 = 1, SNPs!$H$8 &amp; INDIRECT("SNPs!" &amp; CHAR(72 +'Randomized Data'!X803) &amp; "8"), INDIRECT("SNPs!" &amp; CHAR(72 +'Randomized Data'!X803) &amp; "8") &amp; INDIRECT("SNPs!" &amp; CHAR(72 +'Randomized Data'!X803) &amp; "8")))</f>
        <v>TA</v>
      </c>
      <c r="AJ803" t="str">
        <f>SNPs!$F$9</f>
        <v>rs56337013</v>
      </c>
      <c r="AK803">
        <f>SNPs!$C$9</f>
        <v>10</v>
      </c>
      <c r="AL803">
        <f>SNPs!$D$9</f>
        <v>94852738</v>
      </c>
      <c r="AM803" s="7" t="str">
        <f ca="1">IF('Randomized Data'!Y$2 = 1, SNPs!$H$9 &amp; SNPs!$H$9, IF('Randomized Data'!Z803 = 1, SNPs!$H$9 &amp; INDIRECT("SNPs!" &amp; CHAR(72 +'Randomized Data'!AA803) &amp; "9"), INDIRECT("SNPs!" &amp; CHAR(72 +'Randomized Data'!AA803) &amp; "9") &amp; INDIRECT("SNPs!" &amp; CHAR(72 +'Randomized Data'!AA803) &amp; "9")))</f>
        <v>TT</v>
      </c>
      <c r="AN803" t="str">
        <f>SNPs!$F$10</f>
        <v>rs17884712</v>
      </c>
      <c r="AO803">
        <f>SNPs!$C$10</f>
        <v>10</v>
      </c>
      <c r="AP803">
        <f>SNPs!$D$10</f>
        <v>94775489</v>
      </c>
      <c r="AQ803" s="7" t="str">
        <f ca="1">IF('Randomized Data'!AB803 = 1, SNPs!$H$10 &amp; SNPs!$H$10, IF('Randomized Data'!AC803 = 1, SNPs!$H$10 &amp; INDIRECT("SNPs!" &amp; CHAR(72 +'Randomized Data'!AD803) &amp; "10"), INDIRECT("SNPs!" &amp; CHAR(72 +'Randomized Data'!AD803) &amp; "10") &amp; INDIRECT("SNPs!" &amp; CHAR(72 +'Randomized Data'!AD803) &amp; "10")))</f>
        <v>GG</v>
      </c>
      <c r="AR803" t="str">
        <f>SNPs!$F$11</f>
        <v>rs6413438</v>
      </c>
      <c r="AS803">
        <f>SNPs!$C$11</f>
        <v>10</v>
      </c>
      <c r="AT803">
        <f>SNPs!$D$11</f>
        <v>94781858</v>
      </c>
      <c r="AU803" s="7" t="str">
        <f ca="1">IF('Randomized Data'!AE803 = 1, SNPs!$H$11 &amp; SNPs!$H$11, IF('Randomized Data'!AF803 = 1, SNPs!$H$11 &amp; INDIRECT("SNPs!" &amp; CHAR(72 +'Randomized Data'!AG803) &amp; "11"), INDIRECT("SNPs!" &amp; CHAR(72 +'Randomized Data'!AG803) &amp; "11") &amp; INDIRECT("SNPs!" &amp; CHAR(72 +'Randomized Data'!AG803) &amp; "11")))</f>
        <v>CT</v>
      </c>
      <c r="AV803" t="str">
        <f>SNPs!$F$12</f>
        <v>rs1057910</v>
      </c>
      <c r="AW803">
        <f>SNPs!$C$12</f>
        <v>10</v>
      </c>
      <c r="AX803">
        <f>SNPs!$D$12</f>
        <v>94981296</v>
      </c>
      <c r="AY803" s="7" t="str">
        <f ca="1">IF('Randomized Data'!AH803 = 1, SNPs!$H$12 &amp; SNPs!$H$12, IF('Randomized Data'!AI803 = 1, SNPs!$H$12 &amp; INDIRECT("SNPs!" &amp; CHAR(72 +'Randomized Data'!AJ803) &amp; "12"), INDIRECT("SNPs!" &amp; CHAR(72 +'Randomized Data'!AJ803) &amp; "12") &amp; INDIRECT("SNPs!" &amp; CHAR(72 +'Randomized Data'!AJ803) &amp; "12")))</f>
        <v>AC</v>
      </c>
      <c r="AZ803" t="str">
        <f>SNPs!$F$13</f>
        <v>rs1799853</v>
      </c>
      <c r="BA803">
        <f>SNPs!$C$13</f>
        <v>10</v>
      </c>
      <c r="BB803">
        <f>SNPs!$D$13</f>
        <v>94942290</v>
      </c>
      <c r="BC803" s="7" t="str">
        <f ca="1">IF('Randomized Data'!AK803 = 1, SNPs!$H$13 &amp; SNPs!$H$13, IF('Randomized Data'!AL803 = 1, SNPs!$H$13 &amp; INDIRECT("SNPs!" &amp; CHAR(72 +'Randomized Data'!AM803) &amp; "13"), INDIRECT("SNPs!" &amp; CHAR(72 +'Randomized Data'!AM803) &amp; "13") &amp; INDIRECT("SNPs!" &amp; CHAR(72 +'Randomized Data'!AM803) &amp; "13")))</f>
        <v>CC</v>
      </c>
      <c r="BD803" t="str">
        <f>SNPs!$F$14</f>
        <v>rs9923231</v>
      </c>
      <c r="BE803">
        <f>SNPs!$C$14</f>
        <v>16</v>
      </c>
      <c r="BF803">
        <f>SNPs!$D$14</f>
        <v>31096368</v>
      </c>
      <c r="BG803" s="7" t="str">
        <f ca="1">IF('Randomized Data'!AN803 = 1, SNPs!$H$14 &amp; SNPs!$H$14, IF('Randomized Data'!AO803 = 1, SNPs!$H$14 &amp; INDIRECT("SNPs!" &amp; CHAR(72 +'Randomized Data'!AP803) &amp; "14"), INDIRECT("SNPs!" &amp; CHAR(72 +'Randomized Data'!AP803) &amp; "14") &amp; INDIRECT("SNPs!" &amp; CHAR(72 +'Randomized Data'!AP803) &amp; "14")))</f>
        <v>GG</v>
      </c>
      <c r="BH803" t="str">
        <f>SNPs!$F$15</f>
        <v>rs9934438</v>
      </c>
      <c r="BI803">
        <f>SNPs!$C$15</f>
        <v>16</v>
      </c>
      <c r="BJ803">
        <f>SNPs!$D$15</f>
        <v>31093557</v>
      </c>
      <c r="BK803" s="7" t="str">
        <f ca="1">IF('Randomized Data'!AQ803 = 1, SNPs!$H$15 &amp; SNPs!$H$15, IF('Randomized Data'!AR803 = 1, SNPs!$H$15 &amp; INDIRECT("SNPs!" &amp; CHAR(72 +'Randomized Data'!AS803) &amp; "15"), INDIRECT("SNPs!" &amp; CHAR(72 +'Randomized Data'!AS803) &amp; "15") &amp; INDIRECT("SNPs!" &amp; CHAR(72 +'Randomized Data'!AS803) &amp; "15")))</f>
        <v>GG</v>
      </c>
      <c r="BL803" t="str">
        <f>SNPs!$F$16</f>
        <v>rs8050894</v>
      </c>
      <c r="BM803">
        <f>SNPs!$C$16</f>
        <v>16</v>
      </c>
      <c r="BN803">
        <f>SNPs!$D$16</f>
        <v>31093188</v>
      </c>
      <c r="BO803" s="7" t="str">
        <f ca="1">IF('Randomized Data'!AT803 = 1, SNPs!$H$16 &amp; SNPs!$H$16, IF('Randomized Data'!AU803 = 1, SNPs!$H$16 &amp; INDIRECT("SNPs!" &amp; CHAR(72 +'Randomized Data'!AV803) &amp; "16"), INDIRECT("SNPs!" &amp; CHAR(72 +'Randomized Data'!AV803) &amp; "16") &amp; INDIRECT("SNPs!" &amp; CHAR(72 +'Randomized Data'!AV803) &amp; "16")))</f>
        <v>CC</v>
      </c>
      <c r="BP803" t="str">
        <f>SNPs!$F$17</f>
        <v>rs6025</v>
      </c>
      <c r="BQ803">
        <f>SNPs!$C$17</f>
        <v>1</v>
      </c>
      <c r="BR803">
        <f>SNPs!$D$17</f>
        <v>169549811</v>
      </c>
      <c r="BS803" s="7" t="str">
        <f ca="1">IF('Randomized Data'!AW803 = 1, SNPs!$H$17 &amp; SNPs!$H$17, IF('Randomized Data'!AX803 = 1, SNPs!$H$17 &amp; INDIRECT("SNPs!" &amp; CHAR(72 +'Randomized Data'!AY803) &amp; "17"), INDIRECT("SNPs!" &amp; CHAR(72 +'Randomized Data'!AY803) &amp; "17") &amp; INDIRECT("SNPs!" &amp; CHAR(72 +'Randomized Data'!AY803) &amp; "17")))</f>
        <v>GG</v>
      </c>
      <c r="BT803" t="str">
        <f>SNPs!$F$18</f>
        <v>rs1799963</v>
      </c>
      <c r="BU803">
        <f>SNPs!$C$18</f>
        <v>11</v>
      </c>
      <c r="BV803">
        <f>SNPs!$D$18</f>
        <v>46739505</v>
      </c>
      <c r="BW803" s="7" t="str">
        <f ca="1">IF('Randomized Data'!AZ803 = 1, SNPs!$H$18 &amp; SNPs!$H$18, IF('Randomized Data'!BA803 = 1, SNPs!$H$18 &amp; INDIRECT("SNPs!" &amp; CHAR(72 +'Randomized Data'!BB803) &amp; "18"), INDIRECT("SNPs!" &amp; CHAR(72 +'Randomized Data'!BB803) &amp; "18") &amp; INDIRECT("SNPs!" &amp; CHAR(72 +'Randomized Data'!BB803) &amp; "18")))</f>
        <v>GA</v>
      </c>
      <c r="BX803" t="str">
        <f>SNPs!$F$19</f>
        <v>rs121913626</v>
      </c>
      <c r="BY803">
        <f>SNPs!$C$19</f>
        <v>14</v>
      </c>
      <c r="BZ803">
        <f>SNPs!$D$19</f>
        <v>23427723</v>
      </c>
      <c r="CA803" s="7" t="str">
        <f ca="1">IF('Randomized Data'!BC803 = 1, SNPs!$H$19 &amp; SNPs!$H$19, IF('Randomized Data'!BD803 = 1, SNPs!$H$19 &amp; INDIRECT("SNPs!" &amp; CHAR(72 +'Randomized Data'!BE803) &amp; "19"), INDIRECT("SNPs!" &amp; CHAR(72 +'Randomized Data'!BE803) &amp; "19") &amp; INDIRECT("SNPs!" &amp; CHAR(72 +'Randomized Data'!BE803) &amp; "19")))</f>
        <v>GG</v>
      </c>
      <c r="CB803" t="str">
        <f>SNPs!$F$20</f>
        <v>rs3218713</v>
      </c>
      <c r="CC803">
        <f>SNPs!$C$20</f>
        <v>14</v>
      </c>
      <c r="CD803">
        <f>SNPs!$D$20</f>
        <v>23431468</v>
      </c>
      <c r="CE803" s="7" t="str">
        <f ca="1">IF('Randomized Data'!BF803 = 1, SNPs!$H$20 &amp; SNPs!$H$20, IF('Randomized Data'!BG803 = 1, SNPs!$H$20 &amp; INDIRECT("SNPs!" &amp; CHAR(72 +'Randomized Data'!BH803) &amp; "20"), INDIRECT("SNPs!" &amp; CHAR(72 +'Randomized Data'!BH803) &amp; "20") &amp; INDIRECT("SNPs!" &amp; CHAR(72 +'Randomized Data'!BH803) &amp; "20")))</f>
        <v>GA</v>
      </c>
      <c r="CF803" t="str">
        <f>SNPs!$F$21</f>
        <v>rs3218714</v>
      </c>
      <c r="CG803">
        <f>SNPs!$C$21</f>
        <v>14</v>
      </c>
      <c r="CH803">
        <f>SNPs!$D$21</f>
        <v>23429279</v>
      </c>
      <c r="CI803" s="7" t="str">
        <f ca="1">IF('Randomized Data'!BI803 = 1, SNPs!$H$21 &amp; SNPs!$H$21, IF('Randomized Data'!BJ803 = 1, SNPs!$H$21 &amp; INDIRECT("SNPs!" &amp; CHAR(72 +'Randomized Data'!BK803) &amp; "21"), INDIRECT("SNPs!" &amp; CHAR(72 +'Randomized Data'!BK803) &amp; "21") &amp; INDIRECT("SNPs!" &amp; CHAR(72 +'Randomized Data'!BK803) &amp; "21")))</f>
        <v>TT</v>
      </c>
      <c r="CJ803" t="str">
        <f>SNPs!$F$22</f>
        <v>rs121964855</v>
      </c>
      <c r="CK803">
        <f>SNPs!$C$22</f>
        <v>1</v>
      </c>
      <c r="CL803">
        <f>SNPs!$D$22</f>
        <v>201365638</v>
      </c>
      <c r="CM803" s="7" t="str">
        <f ca="1">IF('Randomized Data'!BL803 = 1, SNPs!$H$22 &amp; SNPs!$H$22, IF('Randomized Data'!BM803 = 1, SNPs!$H$22 &amp; INDIRECT("SNPs!" &amp; CHAR(72 +'Randomized Data'!BN803) &amp; "22"), INDIRECT("SNPs!" &amp; CHAR(72 +'Randomized Data'!BN803) &amp; "22") &amp; INDIRECT("SNPs!" &amp; CHAR(72 +'Randomized Data'!BN803) &amp; "22")))</f>
        <v>TA</v>
      </c>
      <c r="CN803" t="str">
        <f>SNPs!$F$23</f>
        <v>rs121964856</v>
      </c>
      <c r="CO803">
        <f>SNPs!$C$23</f>
        <v>1</v>
      </c>
      <c r="CP803">
        <f>SNPs!$D$23</f>
        <v>201365297</v>
      </c>
      <c r="CQ803" s="7" t="str">
        <f ca="1">IF('Randomized Data'!BO803 = 1, SNPs!$H$23 &amp; SNPs!$H$23, IF('Randomized Data'!BP803 = 1, SNPs!$H$23 &amp; INDIRECT("SNPs!" &amp; CHAR(72 +'Randomized Data'!BQ803) &amp; "23"), INDIRECT("SNPs!" &amp; CHAR(72 +'Randomized Data'!BQ803) &amp; "23") &amp; INDIRECT("SNPs!" &amp; CHAR(72 +'Randomized Data'!BQ803) &amp; "23")))</f>
        <v>GG</v>
      </c>
      <c r="CR803" t="str">
        <f>SNPs!$F$24</f>
        <v>rs121964857</v>
      </c>
      <c r="CS803">
        <f>SNPs!$C$24</f>
        <v>1</v>
      </c>
      <c r="CT803">
        <f>SNPs!$D$24</f>
        <v>201359245</v>
      </c>
      <c r="CU803" s="7" t="str">
        <f ca="1">IF('Randomized Data'!BR803 = 1, SNPs!$H$24 &amp; SNPs!$H$24, IF('Randomized Data'!BS803 = 1, SNPs!$H$24 &amp; INDIRECT("SNPs!" &amp; CHAR(72 +'Randomized Data'!BT803) &amp; "24"), INDIRECT("SNPs!" &amp; CHAR(72 +'Randomized Data'!BT803) &amp; "24") &amp; INDIRECT("SNPs!" &amp; CHAR(72 +'Randomized Data'!BT803) &amp; "24")))</f>
        <v>CC</v>
      </c>
      <c r="CV803" t="str">
        <f>SNPs!$F$25</f>
        <v>rs28934269</v>
      </c>
      <c r="CW803">
        <f>SNPs!$C$25</f>
        <v>15</v>
      </c>
      <c r="CX803">
        <f>SNPs!$D$25</f>
        <v>63060915</v>
      </c>
      <c r="CY803" s="7" t="str">
        <f ca="1">IF('Randomized Data'!BU803 = 1, SNPs!$H$25 &amp; SNPs!$H$25, IF('Randomized Data'!BV803 = 1, SNPs!$H$25 &amp; INDIRECT("SNPs!" &amp; CHAR(72 +'Randomized Data'!BW803) &amp; "25"), INDIRECT("SNPs!" &amp; CHAR(72 +'Randomized Data'!BW803) &amp; "25") &amp; INDIRECT("SNPs!" &amp; CHAR(72 +'Randomized Data'!BW803) &amp; "25")))</f>
        <v>GG</v>
      </c>
      <c r="CZ803" t="str">
        <f>SNPs!$F$26</f>
        <v>rs28934270</v>
      </c>
      <c r="DA803">
        <f>SNPs!$C$26</f>
        <v>15</v>
      </c>
      <c r="DB803">
        <f>SNPs!$D$26</f>
        <v>63060899</v>
      </c>
      <c r="DC803" s="7" t="str">
        <f ca="1">IF('Randomized Data'!BX803 = 1, SNPs!$H$26 &amp; SNPs!$H$26, IF('Randomized Data'!BY803 = 1, SNPs!$H$26 &amp; INDIRECT("SNPs!" &amp; CHAR(72 +'Randomized Data'!BZ803) &amp; "26"), INDIRECT("SNPs!" &amp; CHAR(72 +'Randomized Data'!BZ803) &amp; "26") &amp; INDIRECT("SNPs!" &amp; CHAR(72 +'Randomized Data'!BZ803) &amp; "26")))</f>
        <v>GG</v>
      </c>
      <c r="DD803" t="str">
        <f>SNPs!$F$27</f>
        <v>rs727504290</v>
      </c>
      <c r="DE803">
        <f>SNPs!$C$27</f>
        <v>15</v>
      </c>
      <c r="DF803">
        <f>SNPs!$D$27</f>
        <v>63042875</v>
      </c>
      <c r="DG803" s="7" t="str">
        <f ca="1">IF('Randomized Data'!CA803 = 1, SNPs!$H$27 &amp; SNPs!$H$27, IF('Randomized Data'!CB803 = 1, SNPs!$H$27 &amp; INDIRECT("SNPs!" &amp; CHAR(72 +'Randomized Data'!CC803) &amp; "27"), INDIRECT("SNPs!" &amp; CHAR(72 +'Randomized Data'!CC803) &amp; "27") &amp; INDIRECT("SNPs!" &amp; CHAR(72 +'Randomized Data'!CC803) &amp; "27")))</f>
        <v>GG</v>
      </c>
      <c r="DH803" t="str">
        <f>SNPs!$F$28</f>
        <v>rs104894504</v>
      </c>
      <c r="DI803">
        <f>SNPs!$C$28</f>
        <v>15</v>
      </c>
      <c r="DJ803">
        <f>SNPs!$D$28</f>
        <v>63057028</v>
      </c>
      <c r="DK803" s="7" t="str">
        <f ca="1">IF('Randomized Data'!CD803 = 1, SNPs!$H$28 &amp; SNPs!$H$28, IF('Randomized Data'!CE803 = 1, SNPs!$H$28 &amp; INDIRECT("SNPs!" &amp; CHAR(72 +'Randomized Data'!CF803) &amp; "28"), INDIRECT("SNPs!" &amp; CHAR(72 +'Randomized Data'!CF803) &amp; "28") &amp; INDIRECT("SNPs!" &amp; CHAR(72 +'Randomized Data'!CF803) &amp; "28")))</f>
        <v>TC</v>
      </c>
      <c r="DL803" t="str">
        <f>SNPs!$F$29</f>
        <v>rs375882485</v>
      </c>
      <c r="DM803">
        <f>SNPs!$C$29</f>
        <v>11</v>
      </c>
      <c r="DN803">
        <f>SNPs!$D$29</f>
        <v>47342698</v>
      </c>
      <c r="DO803" s="7" t="str">
        <f ca="1">IF('Randomized Data'!CG803 = 1, SNPs!$H$29 &amp; SNPs!$H$29, IF('Randomized Data'!CH803 = 1, SNPs!$H$29 &amp; INDIRECT("SNPs!" &amp; CHAR(72 +'Randomized Data'!CI803) &amp; "29"), INDIRECT("SNPs!" &amp; CHAR(72 +'Randomized Data'!CI803) &amp; "29") &amp; INDIRECT("SNPs!" &amp; CHAR(72 +'Randomized Data'!CI803) &amp; "29")))</f>
        <v>AA</v>
      </c>
      <c r="DP803" t="str">
        <f>SNPs!$F$30</f>
        <v>rs397516083</v>
      </c>
      <c r="DQ803">
        <f>SNPs!$C$30</f>
        <v>11</v>
      </c>
      <c r="DR803">
        <f>SNPs!$D$30</f>
        <v>47346379</v>
      </c>
      <c r="DS803" s="7" t="str">
        <f ca="1">IF('Randomized Data'!CJ803 = 1, SNPs!$H$30 &amp; SNPs!$H$30, IF('Randomized Data'!CK803 = 1, SNPs!$H$30 &amp; INDIRECT("SNPs!" &amp; CHAR(72 +'Randomized Data'!CL803) &amp; "30"), INDIRECT("SNPs!" &amp; CHAR(72 +'Randomized Data'!CL803) &amp; "30") &amp; INDIRECT("SNPs!" &amp; CHAR(72 +'Randomized Data'!CL803) &amp; "30")))</f>
        <v>GG</v>
      </c>
      <c r="DT803" t="str">
        <f>SNPs!$F$31</f>
        <v>rs397515937</v>
      </c>
      <c r="DU803">
        <f>SNPs!$C$31</f>
        <v>11</v>
      </c>
      <c r="DV803">
        <f>SNPs!$D$31</f>
        <v>47339792</v>
      </c>
      <c r="DW803" s="7" t="str">
        <f ca="1">IF('Randomized Data'!CM803 = 1, SNPs!$H$31 &amp; SNPs!$H$31, IF('Randomized Data'!CN803 = 1, SNPs!$H$31 &amp; INDIRECT("SNPs!" &amp; CHAR(72 +'Randomized Data'!CO803) &amp; "31"), INDIRECT("SNPs!" &amp; CHAR(72 +'Randomized Data'!CO803) &amp; "31") &amp; INDIRECT("SNPs!" &amp; CHAR(72 +'Randomized Data'!CO803) &amp; "31")))</f>
        <v>AG</v>
      </c>
      <c r="DX803" t="str">
        <f>SNPs!$F$32</f>
        <v>rs397516074</v>
      </c>
      <c r="DY803">
        <f>SNPs!$C$32</f>
        <v>11</v>
      </c>
      <c r="DZ803">
        <f>SNPs!$D$32</f>
        <v>47348424</v>
      </c>
      <c r="EA803" s="7" t="str">
        <f ca="1">IF('Randomized Data'!CP803 = 1, SNPs!$H$32 &amp; SNPs!$H$32, IF('Randomized Data'!CQ803 = 1, SNPs!$H$32 &amp; INDIRECT("SNPs!" &amp; CHAR(72 +'Randomized Data'!CR803) &amp; "32"), INDIRECT("SNPs!" &amp; CHAR(72 +'Randomized Data'!CR803) &amp; "32") &amp; INDIRECT("SNPs!" &amp; CHAR(72 +'Randomized Data'!CR803) &amp; "32")))</f>
        <v>GG</v>
      </c>
      <c r="EB803" t="str">
        <f>SNPs!$F$33</f>
        <v>rs397515963</v>
      </c>
      <c r="EC803">
        <f>SNPs!$C$33</f>
        <v>11</v>
      </c>
      <c r="ED803">
        <f>SNPs!$D$33</f>
        <v>47337729</v>
      </c>
      <c r="EE803" s="7" t="str">
        <f ca="1">IF('Randomized Data'!CS803 = 1, SNPs!$H$33 &amp; SNPs!$H$33, IF('Randomized Data'!CT803 = 1, SNPs!$H$33 &amp; INDIRECT("SNPs!" &amp; CHAR(72 +'Randomized Data'!CU803) &amp; "33"), INDIRECT("SNPs!" &amp; CHAR(72 +'Randomized Data'!CU803) &amp; "33") &amp; INDIRECT("SNPs!" &amp; CHAR(72 +'Randomized Data'!CU803) &amp; "33")))</f>
        <v>-G</v>
      </c>
    </row>
    <row r="804" spans="1:13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  <c r="F804" s="3">
        <v>42155</v>
      </c>
      <c r="G804" s="9" t="str">
        <f>'Randomized Data'!C804</f>
        <v>NGS Lab</v>
      </c>
      <c r="H804" t="str">
        <f>SNPs!$F$2</f>
        <v>rs12248560</v>
      </c>
      <c r="I804">
        <f>SNPs!$C$2</f>
        <v>10</v>
      </c>
      <c r="J804">
        <f>SNPs!$D$2</f>
        <v>94761900</v>
      </c>
      <c r="K804" t="str">
        <f ca="1">IF('Randomized Data'!D804 = 1, SNPs!$H$2 &amp; SNPs!$H$2, IF('Randomized Data'!E804 = 1, SNPs!$H$2 &amp; INDIRECT("SNPs!" &amp; CHAR(72 +'Randomized Data'!F804) &amp; "2"), INDIRECT("SNPs!" &amp; CHAR(72 +'Randomized Data'!F804) &amp; "2") &amp; INDIRECT("SNPs!" &amp; CHAR(72 +'Randomized Data'!F804) &amp; "2")))</f>
        <v>TT</v>
      </c>
      <c r="L804" t="str">
        <f>SNPs!$F$3</f>
        <v>rs28399504</v>
      </c>
      <c r="M804">
        <f>SNPs!$C$3</f>
        <v>10</v>
      </c>
      <c r="N804">
        <f>SNPs!$D$3</f>
        <v>94762706</v>
      </c>
      <c r="O804" t="str">
        <f ca="1">IF('Randomized Data'!G804 = 1, SNPs!$H$3 &amp; SNPs!$H$3, IF('Randomized Data'!H804 = 1, SNPs!$H$3 &amp; INDIRECT("SNPs!" &amp; CHAR(72 +'Randomized Data'!I804) &amp; "3"), INDIRECT("SNPs!" &amp; CHAR(72 +'Randomized Data'!I804) &amp; "3") &amp; INDIRECT("SNPs!" &amp; CHAR(72 +'Randomized Data'!I804) &amp; "3")))</f>
        <v>AA</v>
      </c>
      <c r="P804" t="str">
        <f>SNPs!$F$4</f>
        <v>rs41291556</v>
      </c>
      <c r="Q804">
        <f>SNPs!$C$4</f>
        <v>10</v>
      </c>
      <c r="R804">
        <f>SNPs!$D$4</f>
        <v>94775416</v>
      </c>
      <c r="S804" t="str">
        <f ca="1">IF('Randomized Data'!J804 = 1, SNPs!$H$4 &amp; SNPs!$H$4, IF('Randomized Data'!K804 = 1, SNPs!$H$4 &amp; INDIRECT("SNPs!" &amp; CHAR(72 +'Randomized Data'!L804) &amp; "4"), INDIRECT("SNPs!" &amp; CHAR(72 +'Randomized Data'!L804) &amp; "4") &amp; INDIRECT("SNPs!" &amp; CHAR(72 +'Randomized Data'!L804) &amp; "4")))</f>
        <v>TT</v>
      </c>
      <c r="T804" t="str">
        <f>SNPs!$F$5</f>
        <v>rs72558184</v>
      </c>
      <c r="U804">
        <f>SNPs!$C$5</f>
        <v>10</v>
      </c>
      <c r="V804">
        <f>SNPs!$D$5</f>
        <v>96535210</v>
      </c>
      <c r="W804" t="str">
        <f ca="1">IF('Randomized Data'!M804 = 1, SNPs!$H$5 &amp; SNPs!$H$5, IF('Randomized Data'!N804 = 1, SNPs!$H$5 &amp; INDIRECT("SNPs!" &amp; CHAR(72 +'Randomized Data'!O804) &amp; "5"), INDIRECT("SNPs!" &amp; CHAR(72 +'Randomized Data'!O804) &amp; "5") &amp; INDIRECT("SNPs!" &amp; CHAR(72 +'Randomized Data'!O804) &amp; "5")))</f>
        <v>AA</v>
      </c>
      <c r="X804" t="str">
        <f>SNPs!$F$6</f>
        <v>rs4986893</v>
      </c>
      <c r="Y804">
        <f>SNPs!$C$6</f>
        <v>10</v>
      </c>
      <c r="Z804">
        <f>SNPs!$D$6</f>
        <v>94780653</v>
      </c>
      <c r="AA804" s="7" t="str">
        <f ca="1">IF('Randomized Data'!P804 = 1, SNPs!$H$6 &amp; SNPs!$H$6, IF('Randomized Data'!Q804 = 1, SNPs!$H$6 &amp; INDIRECT("SNPs!" &amp; CHAR(72 +'Randomized Data'!R804) &amp; "6"), INDIRECT("SNPs!" &amp; CHAR(72 +'Randomized Data'!R804) &amp; "6") &amp; INDIRECT("SNPs!" &amp; CHAR(72 +'Randomized Data'!R804) &amp; "6")))</f>
        <v>AA</v>
      </c>
      <c r="AB804" t="str">
        <f>SNPs!$F$7</f>
        <v>rs4244285</v>
      </c>
      <c r="AC804">
        <f>SNPs!$C$7</f>
        <v>10</v>
      </c>
      <c r="AD804">
        <f>SNPs!$D$7</f>
        <v>94781859</v>
      </c>
      <c r="AE804" s="7" t="str">
        <f ca="1">IF('Randomized Data'!S804 = 1, SNPs!$H$7 &amp; SNPs!$H$7, IF('Randomized Data'!T804 = 1, SNPs!$H$7 &amp; INDIRECT("SNPs!" &amp; CHAR(72 +'Randomized Data'!U804) &amp; "7"), INDIRECT("SNPs!" &amp; CHAR(72 +'Randomized Data'!U804) &amp; "7") &amp; INDIRECT("SNPs!" &amp; CHAR(72 +'Randomized Data'!U804) &amp; "7")))</f>
        <v>GG</v>
      </c>
      <c r="AF804" t="str">
        <f>SNPs!$F$8</f>
        <v>rs72558186</v>
      </c>
      <c r="AG804">
        <f>SNPs!$C$8</f>
        <v>10</v>
      </c>
      <c r="AH804">
        <f>SNPs!$D$8</f>
        <v>94781999</v>
      </c>
      <c r="AI804" s="7" t="str">
        <f ca="1">IF('Randomized Data'!V804 = 1, SNPs!$H$8 &amp; SNPs!$H$8, IF('Randomized Data'!W804 = 1, SNPs!$H$8 &amp; INDIRECT("SNPs!" &amp; CHAR(72 +'Randomized Data'!X804) &amp; "8"), INDIRECT("SNPs!" &amp; CHAR(72 +'Randomized Data'!X804) &amp; "8") &amp; INDIRECT("SNPs!" &amp; CHAR(72 +'Randomized Data'!X804) &amp; "8")))</f>
        <v>AA</v>
      </c>
      <c r="AJ804" t="str">
        <f>SNPs!$F$9</f>
        <v>rs56337013</v>
      </c>
      <c r="AK804">
        <f>SNPs!$C$9</f>
        <v>10</v>
      </c>
      <c r="AL804">
        <f>SNPs!$D$9</f>
        <v>94852738</v>
      </c>
      <c r="AM804" s="7" t="str">
        <f ca="1">IF('Randomized Data'!Y$2 = 1, SNPs!$H$9 &amp; SNPs!$H$9, IF('Randomized Data'!Z804 = 1, SNPs!$H$9 &amp; INDIRECT("SNPs!" &amp; CHAR(72 +'Randomized Data'!AA804) &amp; "9"), INDIRECT("SNPs!" &amp; CHAR(72 +'Randomized Data'!AA804) &amp; "9") &amp; INDIRECT("SNPs!" &amp; CHAR(72 +'Randomized Data'!AA804) &amp; "9")))</f>
        <v>CT</v>
      </c>
      <c r="AN804" t="str">
        <f>SNPs!$F$10</f>
        <v>rs17884712</v>
      </c>
      <c r="AO804">
        <f>SNPs!$C$10</f>
        <v>10</v>
      </c>
      <c r="AP804">
        <f>SNPs!$D$10</f>
        <v>94775489</v>
      </c>
      <c r="AQ804" s="7" t="str">
        <f ca="1">IF('Randomized Data'!AB804 = 1, SNPs!$H$10 &amp; SNPs!$H$10, IF('Randomized Data'!AC804 = 1, SNPs!$H$10 &amp; INDIRECT("SNPs!" &amp; CHAR(72 +'Randomized Data'!AD804) &amp; "10"), INDIRECT("SNPs!" &amp; CHAR(72 +'Randomized Data'!AD804) &amp; "10") &amp; INDIRECT("SNPs!" &amp; CHAR(72 +'Randomized Data'!AD804) &amp; "10")))</f>
        <v>GA</v>
      </c>
      <c r="AR804" t="str">
        <f>SNPs!$F$11</f>
        <v>rs6413438</v>
      </c>
      <c r="AS804">
        <f>SNPs!$C$11</f>
        <v>10</v>
      </c>
      <c r="AT804">
        <f>SNPs!$D$11</f>
        <v>94781858</v>
      </c>
      <c r="AU804" s="7" t="str">
        <f ca="1">IF('Randomized Data'!AE804 = 1, SNPs!$H$11 &amp; SNPs!$H$11, IF('Randomized Data'!AF804 = 1, SNPs!$H$11 &amp; INDIRECT("SNPs!" &amp; CHAR(72 +'Randomized Data'!AG804) &amp; "11"), INDIRECT("SNPs!" &amp; CHAR(72 +'Randomized Data'!AG804) &amp; "11") &amp; INDIRECT("SNPs!" &amp; CHAR(72 +'Randomized Data'!AG804) &amp; "11")))</f>
        <v>CC</v>
      </c>
      <c r="AV804" t="str">
        <f>SNPs!$F$12</f>
        <v>rs1057910</v>
      </c>
      <c r="AW804">
        <f>SNPs!$C$12</f>
        <v>10</v>
      </c>
      <c r="AX804">
        <f>SNPs!$D$12</f>
        <v>94981296</v>
      </c>
      <c r="AY804" s="7" t="str">
        <f ca="1">IF('Randomized Data'!AH804 = 1, SNPs!$H$12 &amp; SNPs!$H$12, IF('Randomized Data'!AI804 = 1, SNPs!$H$12 &amp; INDIRECT("SNPs!" &amp; CHAR(72 +'Randomized Data'!AJ804) &amp; "12"), INDIRECT("SNPs!" &amp; CHAR(72 +'Randomized Data'!AJ804) &amp; "12") &amp; INDIRECT("SNPs!" &amp; CHAR(72 +'Randomized Data'!AJ804) &amp; "12")))</f>
        <v>AC</v>
      </c>
      <c r="AZ804" t="str">
        <f>SNPs!$F$13</f>
        <v>rs1799853</v>
      </c>
      <c r="BA804">
        <f>SNPs!$C$13</f>
        <v>10</v>
      </c>
      <c r="BB804">
        <f>SNPs!$D$13</f>
        <v>94942290</v>
      </c>
      <c r="BC804" s="7" t="str">
        <f ca="1">IF('Randomized Data'!AK804 = 1, SNPs!$H$13 &amp; SNPs!$H$13, IF('Randomized Data'!AL804 = 1, SNPs!$H$13 &amp; INDIRECT("SNPs!" &amp; CHAR(72 +'Randomized Data'!AM804) &amp; "13"), INDIRECT("SNPs!" &amp; CHAR(72 +'Randomized Data'!AM804) &amp; "13") &amp; INDIRECT("SNPs!" &amp; CHAR(72 +'Randomized Data'!AM804) &amp; "13")))</f>
        <v>CT</v>
      </c>
      <c r="BD804" t="str">
        <f>SNPs!$F$14</f>
        <v>rs9923231</v>
      </c>
      <c r="BE804">
        <f>SNPs!$C$14</f>
        <v>16</v>
      </c>
      <c r="BF804">
        <f>SNPs!$D$14</f>
        <v>31096368</v>
      </c>
      <c r="BG804" s="7" t="str">
        <f ca="1">IF('Randomized Data'!AN804 = 1, SNPs!$H$14 &amp; SNPs!$H$14, IF('Randomized Data'!AO804 = 1, SNPs!$H$14 &amp; INDIRECT("SNPs!" &amp; CHAR(72 +'Randomized Data'!AP804) &amp; "14"), INDIRECT("SNPs!" &amp; CHAR(72 +'Randomized Data'!AP804) &amp; "14") &amp; INDIRECT("SNPs!" &amp; CHAR(72 +'Randomized Data'!AP804) &amp; "14")))</f>
        <v>AA</v>
      </c>
      <c r="BH804" t="str">
        <f>SNPs!$F$15</f>
        <v>rs9934438</v>
      </c>
      <c r="BI804">
        <f>SNPs!$C$15</f>
        <v>16</v>
      </c>
      <c r="BJ804">
        <f>SNPs!$D$15</f>
        <v>31093557</v>
      </c>
      <c r="BK804" s="7" t="str">
        <f ca="1">IF('Randomized Data'!AQ804 = 1, SNPs!$H$15 &amp; SNPs!$H$15, IF('Randomized Data'!AR804 = 1, SNPs!$H$15 &amp; INDIRECT("SNPs!" &amp; CHAR(72 +'Randomized Data'!AS804) &amp; "15"), INDIRECT("SNPs!" &amp; CHAR(72 +'Randomized Data'!AS804) &amp; "15") &amp; INDIRECT("SNPs!" &amp; CHAR(72 +'Randomized Data'!AS804) &amp; "15")))</f>
        <v>GG</v>
      </c>
      <c r="BL804" t="str">
        <f>SNPs!$F$16</f>
        <v>rs8050894</v>
      </c>
      <c r="BM804">
        <f>SNPs!$C$16</f>
        <v>16</v>
      </c>
      <c r="BN804">
        <f>SNPs!$D$16</f>
        <v>31093188</v>
      </c>
      <c r="BO804" s="7" t="str">
        <f ca="1">IF('Randomized Data'!AT804 = 1, SNPs!$H$16 &amp; SNPs!$H$16, IF('Randomized Data'!AU804 = 1, SNPs!$H$16 &amp; INDIRECT("SNPs!" &amp; CHAR(72 +'Randomized Data'!AV804) &amp; "16"), INDIRECT("SNPs!" &amp; CHAR(72 +'Randomized Data'!AV804) &amp; "16") &amp; INDIRECT("SNPs!" &amp; CHAR(72 +'Randomized Data'!AV804) &amp; "16")))</f>
        <v>CC</v>
      </c>
      <c r="BP804" t="str">
        <f>SNPs!$F$17</f>
        <v>rs6025</v>
      </c>
      <c r="BQ804">
        <f>SNPs!$C$17</f>
        <v>1</v>
      </c>
      <c r="BR804">
        <f>SNPs!$D$17</f>
        <v>169549811</v>
      </c>
      <c r="BS804" s="7" t="str">
        <f ca="1">IF('Randomized Data'!AW804 = 1, SNPs!$H$17 &amp; SNPs!$H$17, IF('Randomized Data'!AX804 = 1, SNPs!$H$17 &amp; INDIRECT("SNPs!" &amp; CHAR(72 +'Randomized Data'!AY804) &amp; "17"), INDIRECT("SNPs!" &amp; CHAR(72 +'Randomized Data'!AY804) &amp; "17") &amp; INDIRECT("SNPs!" &amp; CHAR(72 +'Randomized Data'!AY804) &amp; "17")))</f>
        <v>GG</v>
      </c>
      <c r="BT804" t="str">
        <f>SNPs!$F$18</f>
        <v>rs1799963</v>
      </c>
      <c r="BU804">
        <f>SNPs!$C$18</f>
        <v>11</v>
      </c>
      <c r="BV804">
        <f>SNPs!$D$18</f>
        <v>46739505</v>
      </c>
      <c r="BW804" s="7" t="str">
        <f ca="1">IF('Randomized Data'!AZ804 = 1, SNPs!$H$18 &amp; SNPs!$H$18, IF('Randomized Data'!BA804 = 1, SNPs!$H$18 &amp; INDIRECT("SNPs!" &amp; CHAR(72 +'Randomized Data'!BB804) &amp; "18"), INDIRECT("SNPs!" &amp; CHAR(72 +'Randomized Data'!BB804) &amp; "18") &amp; INDIRECT("SNPs!" &amp; CHAR(72 +'Randomized Data'!BB804) &amp; "18")))</f>
        <v>GG</v>
      </c>
      <c r="BX804" t="str">
        <f>SNPs!$F$19</f>
        <v>rs121913626</v>
      </c>
      <c r="BY804">
        <f>SNPs!$C$19</f>
        <v>14</v>
      </c>
      <c r="BZ804">
        <f>SNPs!$D$19</f>
        <v>23427723</v>
      </c>
      <c r="CA804" s="7" t="str">
        <f ca="1">IF('Randomized Data'!BC804 = 1, SNPs!$H$19 &amp; SNPs!$H$19, IF('Randomized Data'!BD804 = 1, SNPs!$H$19 &amp; INDIRECT("SNPs!" &amp; CHAR(72 +'Randomized Data'!BE804) &amp; "19"), INDIRECT("SNPs!" &amp; CHAR(72 +'Randomized Data'!BE804) &amp; "19") &amp; INDIRECT("SNPs!" &amp; CHAR(72 +'Randomized Data'!BE804) &amp; "19")))</f>
        <v>GC</v>
      </c>
      <c r="CB804" t="str">
        <f>SNPs!$F$20</f>
        <v>rs3218713</v>
      </c>
      <c r="CC804">
        <f>SNPs!$C$20</f>
        <v>14</v>
      </c>
      <c r="CD804">
        <f>SNPs!$D$20</f>
        <v>23431468</v>
      </c>
      <c r="CE804" s="7" t="str">
        <f ca="1">IF('Randomized Data'!BF804 = 1, SNPs!$H$20 &amp; SNPs!$H$20, IF('Randomized Data'!BG804 = 1, SNPs!$H$20 &amp; INDIRECT("SNPs!" &amp; CHAR(72 +'Randomized Data'!BH804) &amp; "20"), INDIRECT("SNPs!" &amp; CHAR(72 +'Randomized Data'!BH804) &amp; "20") &amp; INDIRECT("SNPs!" &amp; CHAR(72 +'Randomized Data'!BH804) &amp; "20")))</f>
        <v>GA</v>
      </c>
      <c r="CF804" t="str">
        <f>SNPs!$F$21</f>
        <v>rs3218714</v>
      </c>
      <c r="CG804">
        <f>SNPs!$C$21</f>
        <v>14</v>
      </c>
      <c r="CH804">
        <f>SNPs!$D$21</f>
        <v>23429279</v>
      </c>
      <c r="CI804" s="7" t="str">
        <f ca="1">IF('Randomized Data'!BI804 = 1, SNPs!$H$21 &amp; SNPs!$H$21, IF('Randomized Data'!BJ804 = 1, SNPs!$H$21 &amp; INDIRECT("SNPs!" &amp; CHAR(72 +'Randomized Data'!BK804) &amp; "21"), INDIRECT("SNPs!" &amp; CHAR(72 +'Randomized Data'!BK804) &amp; "21") &amp; INDIRECT("SNPs!" &amp; CHAR(72 +'Randomized Data'!BK804) &amp; "21")))</f>
        <v>CC</v>
      </c>
      <c r="CJ804" t="str">
        <f>SNPs!$F$22</f>
        <v>rs121964855</v>
      </c>
      <c r="CK804">
        <f>SNPs!$C$22</f>
        <v>1</v>
      </c>
      <c r="CL804">
        <f>SNPs!$D$22</f>
        <v>201365638</v>
      </c>
      <c r="CM804" s="7" t="str">
        <f ca="1">IF('Randomized Data'!BL804 = 1, SNPs!$H$22 &amp; SNPs!$H$22, IF('Randomized Data'!BM804 = 1, SNPs!$H$22 &amp; INDIRECT("SNPs!" &amp; CHAR(72 +'Randomized Data'!BN804) &amp; "22"), INDIRECT("SNPs!" &amp; CHAR(72 +'Randomized Data'!BN804) &amp; "22") &amp; INDIRECT("SNPs!" &amp; CHAR(72 +'Randomized Data'!BN804) &amp; "22")))</f>
        <v>TT</v>
      </c>
      <c r="CN804" t="str">
        <f>SNPs!$F$23</f>
        <v>rs121964856</v>
      </c>
      <c r="CO804">
        <f>SNPs!$C$23</f>
        <v>1</v>
      </c>
      <c r="CP804">
        <f>SNPs!$D$23</f>
        <v>201365297</v>
      </c>
      <c r="CQ804" s="7" t="str">
        <f ca="1">IF('Randomized Data'!BO804 = 1, SNPs!$H$23 &amp; SNPs!$H$23, IF('Randomized Data'!BP804 = 1, SNPs!$H$23 &amp; INDIRECT("SNPs!" &amp; CHAR(72 +'Randomized Data'!BQ804) &amp; "23"), INDIRECT("SNPs!" &amp; CHAR(72 +'Randomized Data'!BQ804) &amp; "23") &amp; INDIRECT("SNPs!" &amp; CHAR(72 +'Randomized Data'!BQ804) &amp; "23")))</f>
        <v>GA</v>
      </c>
      <c r="CR804" t="str">
        <f>SNPs!$F$24</f>
        <v>rs121964857</v>
      </c>
      <c r="CS804">
        <f>SNPs!$C$24</f>
        <v>1</v>
      </c>
      <c r="CT804">
        <f>SNPs!$D$24</f>
        <v>201359245</v>
      </c>
      <c r="CU804" s="7" t="str">
        <f ca="1">IF('Randomized Data'!BR804 = 1, SNPs!$H$24 &amp; SNPs!$H$24, IF('Randomized Data'!BS804 = 1, SNPs!$H$24 &amp; INDIRECT("SNPs!" &amp; CHAR(72 +'Randomized Data'!BT804) &amp; "24"), INDIRECT("SNPs!" &amp; CHAR(72 +'Randomized Data'!BT804) &amp; "24") &amp; INDIRECT("SNPs!" &amp; CHAR(72 +'Randomized Data'!BT804) &amp; "24")))</f>
        <v>CT</v>
      </c>
      <c r="CV804" t="str">
        <f>SNPs!$F$25</f>
        <v>rs28934269</v>
      </c>
      <c r="CW804">
        <f>SNPs!$C$25</f>
        <v>15</v>
      </c>
      <c r="CX804">
        <f>SNPs!$D$25</f>
        <v>63060915</v>
      </c>
      <c r="CY804" s="7" t="str">
        <f ca="1">IF('Randomized Data'!BU804 = 1, SNPs!$H$25 &amp; SNPs!$H$25, IF('Randomized Data'!BV804 = 1, SNPs!$H$25 &amp; INDIRECT("SNPs!" &amp; CHAR(72 +'Randomized Data'!BW804) &amp; "25"), INDIRECT("SNPs!" &amp; CHAR(72 +'Randomized Data'!BW804) &amp; "25") &amp; INDIRECT("SNPs!" &amp; CHAR(72 +'Randomized Data'!BW804) &amp; "25")))</f>
        <v>AG</v>
      </c>
      <c r="CZ804" t="str">
        <f>SNPs!$F$26</f>
        <v>rs28934270</v>
      </c>
      <c r="DA804">
        <f>SNPs!$C$26</f>
        <v>15</v>
      </c>
      <c r="DB804">
        <f>SNPs!$D$26</f>
        <v>63060899</v>
      </c>
      <c r="DC804" s="7" t="str">
        <f ca="1">IF('Randomized Data'!BX804 = 1, SNPs!$H$26 &amp; SNPs!$H$26, IF('Randomized Data'!BY804 = 1, SNPs!$H$26 &amp; INDIRECT("SNPs!" &amp; CHAR(72 +'Randomized Data'!BZ804) &amp; "26"), INDIRECT("SNPs!" &amp; CHAR(72 +'Randomized Data'!BZ804) &amp; "26") &amp; INDIRECT("SNPs!" &amp; CHAR(72 +'Randomized Data'!BZ804) &amp; "26")))</f>
        <v>GG</v>
      </c>
      <c r="DD804" t="str">
        <f>SNPs!$F$27</f>
        <v>rs727504290</v>
      </c>
      <c r="DE804">
        <f>SNPs!$C$27</f>
        <v>15</v>
      </c>
      <c r="DF804">
        <f>SNPs!$D$27</f>
        <v>63042875</v>
      </c>
      <c r="DG804" s="7" t="str">
        <f ca="1">IF('Randomized Data'!CA804 = 1, SNPs!$H$27 &amp; SNPs!$H$27, IF('Randomized Data'!CB804 = 1, SNPs!$H$27 &amp; INDIRECT("SNPs!" &amp; CHAR(72 +'Randomized Data'!CC804) &amp; "27"), INDIRECT("SNPs!" &amp; CHAR(72 +'Randomized Data'!CC804) &amp; "27") &amp; INDIRECT("SNPs!" &amp; CHAR(72 +'Randomized Data'!CC804) &amp; "27")))</f>
        <v>GG</v>
      </c>
      <c r="DH804" t="str">
        <f>SNPs!$F$28</f>
        <v>rs104894504</v>
      </c>
      <c r="DI804">
        <f>SNPs!$C$28</f>
        <v>15</v>
      </c>
      <c r="DJ804">
        <f>SNPs!$D$28</f>
        <v>63057028</v>
      </c>
      <c r="DK804" s="7" t="str">
        <f ca="1">IF('Randomized Data'!CD804 = 1, SNPs!$H$28 &amp; SNPs!$H$28, IF('Randomized Data'!CE804 = 1, SNPs!$H$28 &amp; INDIRECT("SNPs!" &amp; CHAR(72 +'Randomized Data'!CF804) &amp; "28"), INDIRECT("SNPs!" &amp; CHAR(72 +'Randomized Data'!CF804) &amp; "28") &amp; INDIRECT("SNPs!" &amp; CHAR(72 +'Randomized Data'!CF804) &amp; "28")))</f>
        <v>TC</v>
      </c>
      <c r="DL804" t="str">
        <f>SNPs!$F$29</f>
        <v>rs375882485</v>
      </c>
      <c r="DM804">
        <f>SNPs!$C$29</f>
        <v>11</v>
      </c>
      <c r="DN804">
        <f>SNPs!$D$29</f>
        <v>47342698</v>
      </c>
      <c r="DO804" s="7" t="str">
        <f ca="1">IF('Randomized Data'!CG804 = 1, SNPs!$H$29 &amp; SNPs!$H$29, IF('Randomized Data'!CH804 = 1, SNPs!$H$29 &amp; INDIRECT("SNPs!" &amp; CHAR(72 +'Randomized Data'!CI804) &amp; "29"), INDIRECT("SNPs!" &amp; CHAR(72 +'Randomized Data'!CI804) &amp; "29") &amp; INDIRECT("SNPs!" &amp; CHAR(72 +'Randomized Data'!CI804) &amp; "29")))</f>
        <v>GG</v>
      </c>
      <c r="DP804" t="str">
        <f>SNPs!$F$30</f>
        <v>rs397516083</v>
      </c>
      <c r="DQ804">
        <f>SNPs!$C$30</f>
        <v>11</v>
      </c>
      <c r="DR804">
        <f>SNPs!$D$30</f>
        <v>47346379</v>
      </c>
      <c r="DS804" s="7" t="str">
        <f ca="1">IF('Randomized Data'!CJ804 = 1, SNPs!$H$30 &amp; SNPs!$H$30, IF('Randomized Data'!CK804 = 1, SNPs!$H$30 &amp; INDIRECT("SNPs!" &amp; CHAR(72 +'Randomized Data'!CL804) &amp; "30"), INDIRECT("SNPs!" &amp; CHAR(72 +'Randomized Data'!CL804) &amp; "30") &amp; INDIRECT("SNPs!" &amp; CHAR(72 +'Randomized Data'!CL804) &amp; "30")))</f>
        <v>AA</v>
      </c>
      <c r="DT804" t="str">
        <f>SNPs!$F$31</f>
        <v>rs397515937</v>
      </c>
      <c r="DU804">
        <f>SNPs!$C$31</f>
        <v>11</v>
      </c>
      <c r="DV804">
        <f>SNPs!$D$31</f>
        <v>47339792</v>
      </c>
      <c r="DW804" s="7" t="str">
        <f ca="1">IF('Randomized Data'!CM804 = 1, SNPs!$H$31 &amp; SNPs!$H$31, IF('Randomized Data'!CN804 = 1, SNPs!$H$31 &amp; INDIRECT("SNPs!" &amp; CHAR(72 +'Randomized Data'!CO804) &amp; "31"), INDIRECT("SNPs!" &amp; CHAR(72 +'Randomized Data'!CO804) &amp; "31") &amp; INDIRECT("SNPs!" &amp; CHAR(72 +'Randomized Data'!CO804) &amp; "31")))</f>
        <v>AA</v>
      </c>
      <c r="DX804" t="str">
        <f>SNPs!$F$32</f>
        <v>rs397516074</v>
      </c>
      <c r="DY804">
        <f>SNPs!$C$32</f>
        <v>11</v>
      </c>
      <c r="DZ804">
        <f>SNPs!$D$32</f>
        <v>47348424</v>
      </c>
      <c r="EA804" s="7" t="str">
        <f ca="1">IF('Randomized Data'!CP804 = 1, SNPs!$H$32 &amp; SNPs!$H$32, IF('Randomized Data'!CQ804 = 1, SNPs!$H$32 &amp; INDIRECT("SNPs!" &amp; CHAR(72 +'Randomized Data'!CR804) &amp; "32"), INDIRECT("SNPs!" &amp; CHAR(72 +'Randomized Data'!CR804) &amp; "32") &amp; INDIRECT("SNPs!" &amp; CHAR(72 +'Randomized Data'!CR804) &amp; "32")))</f>
        <v>GG</v>
      </c>
      <c r="EB804" t="str">
        <f>SNPs!$F$33</f>
        <v>rs397515963</v>
      </c>
      <c r="EC804">
        <f>SNPs!$C$33</f>
        <v>11</v>
      </c>
      <c r="ED804">
        <f>SNPs!$D$33</f>
        <v>47337729</v>
      </c>
      <c r="EE804" s="7" t="str">
        <f ca="1">IF('Randomized Data'!CS804 = 1, SNPs!$H$33 &amp; SNPs!$H$33, IF('Randomized Data'!CT804 = 1, SNPs!$H$33 &amp; INDIRECT("SNPs!" &amp; CHAR(72 +'Randomized Data'!CU804) &amp; "33"), INDIRECT("SNPs!" &amp; CHAR(72 +'Randomized Data'!CU804) &amp; "33") &amp; INDIRECT("SNPs!" &amp; CHAR(72 +'Randomized Data'!CU804) &amp; "33")))</f>
        <v>--</v>
      </c>
    </row>
    <row r="805" spans="1:13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  <c r="F805" s="3">
        <v>42205</v>
      </c>
      <c r="G805" s="9" t="str">
        <f>'Randomized Data'!C805</f>
        <v>NGS Lab</v>
      </c>
      <c r="H805" t="str">
        <f>SNPs!$F$2</f>
        <v>rs12248560</v>
      </c>
      <c r="I805">
        <f>SNPs!$C$2</f>
        <v>10</v>
      </c>
      <c r="J805">
        <f>SNPs!$D$2</f>
        <v>94761900</v>
      </c>
      <c r="K805" t="str">
        <f ca="1">IF('Randomized Data'!D805 = 1, SNPs!$H$2 &amp; SNPs!$H$2, IF('Randomized Data'!E805 = 1, SNPs!$H$2 &amp; INDIRECT("SNPs!" &amp; CHAR(72 +'Randomized Data'!F805) &amp; "2"), INDIRECT("SNPs!" &amp; CHAR(72 +'Randomized Data'!F805) &amp; "2") &amp; INDIRECT("SNPs!" &amp; CHAR(72 +'Randomized Data'!F805) &amp; "2")))</f>
        <v>AA</v>
      </c>
      <c r="L805" t="str">
        <f>SNPs!$F$3</f>
        <v>rs28399504</v>
      </c>
      <c r="M805">
        <f>SNPs!$C$3</f>
        <v>10</v>
      </c>
      <c r="N805">
        <f>SNPs!$D$3</f>
        <v>94762706</v>
      </c>
      <c r="O805" t="str">
        <f ca="1">IF('Randomized Data'!G805 = 1, SNPs!$H$3 &amp; SNPs!$H$3, IF('Randomized Data'!H805 = 1, SNPs!$H$3 &amp; INDIRECT("SNPs!" &amp; CHAR(72 +'Randomized Data'!I805) &amp; "3"), INDIRECT("SNPs!" &amp; CHAR(72 +'Randomized Data'!I805) &amp; "3") &amp; INDIRECT("SNPs!" &amp; CHAR(72 +'Randomized Data'!I805) &amp; "3")))</f>
        <v>AA</v>
      </c>
      <c r="P805" t="str">
        <f>SNPs!$F$4</f>
        <v>rs41291556</v>
      </c>
      <c r="Q805">
        <f>SNPs!$C$4</f>
        <v>10</v>
      </c>
      <c r="R805">
        <f>SNPs!$D$4</f>
        <v>94775416</v>
      </c>
      <c r="S805" t="str">
        <f ca="1">IF('Randomized Data'!J805 = 1, SNPs!$H$4 &amp; SNPs!$H$4, IF('Randomized Data'!K805 = 1, SNPs!$H$4 &amp; INDIRECT("SNPs!" &amp; CHAR(72 +'Randomized Data'!L805) &amp; "4"), INDIRECT("SNPs!" &amp; CHAR(72 +'Randomized Data'!L805) &amp; "4") &amp; INDIRECT("SNPs!" &amp; CHAR(72 +'Randomized Data'!L805) &amp; "4")))</f>
        <v>TC</v>
      </c>
      <c r="T805" t="str">
        <f>SNPs!$F$5</f>
        <v>rs72558184</v>
      </c>
      <c r="U805">
        <f>SNPs!$C$5</f>
        <v>10</v>
      </c>
      <c r="V805">
        <f>SNPs!$D$5</f>
        <v>96535210</v>
      </c>
      <c r="W805" t="str">
        <f ca="1">IF('Randomized Data'!M805 = 1, SNPs!$H$5 &amp; SNPs!$H$5, IF('Randomized Data'!N805 = 1, SNPs!$H$5 &amp; INDIRECT("SNPs!" &amp; CHAR(72 +'Randomized Data'!O805) &amp; "5"), INDIRECT("SNPs!" &amp; CHAR(72 +'Randomized Data'!O805) &amp; "5") &amp; INDIRECT("SNPs!" &amp; CHAR(72 +'Randomized Data'!O805) &amp; "5")))</f>
        <v>AA</v>
      </c>
      <c r="X805" t="str">
        <f>SNPs!$F$6</f>
        <v>rs4986893</v>
      </c>
      <c r="Y805">
        <f>SNPs!$C$6</f>
        <v>10</v>
      </c>
      <c r="Z805">
        <f>SNPs!$D$6</f>
        <v>94780653</v>
      </c>
      <c r="AA805" s="7" t="str">
        <f ca="1">IF('Randomized Data'!P805 = 1, SNPs!$H$6 &amp; SNPs!$H$6, IF('Randomized Data'!Q805 = 1, SNPs!$H$6 &amp; INDIRECT("SNPs!" &amp; CHAR(72 +'Randomized Data'!R805) &amp; "6"), INDIRECT("SNPs!" &amp; CHAR(72 +'Randomized Data'!R805) &amp; "6") &amp; INDIRECT("SNPs!" &amp; CHAR(72 +'Randomized Data'!R805) &amp; "6")))</f>
        <v>AA</v>
      </c>
      <c r="AB805" t="str">
        <f>SNPs!$F$7</f>
        <v>rs4244285</v>
      </c>
      <c r="AC805">
        <f>SNPs!$C$7</f>
        <v>10</v>
      </c>
      <c r="AD805">
        <f>SNPs!$D$7</f>
        <v>94781859</v>
      </c>
      <c r="AE805" s="7" t="str">
        <f ca="1">IF('Randomized Data'!S805 = 1, SNPs!$H$7 &amp; SNPs!$H$7, IF('Randomized Data'!T805 = 1, SNPs!$H$7 &amp; INDIRECT("SNPs!" &amp; CHAR(72 +'Randomized Data'!U805) &amp; "7"), INDIRECT("SNPs!" &amp; CHAR(72 +'Randomized Data'!U805) &amp; "7") &amp; INDIRECT("SNPs!" &amp; CHAR(72 +'Randomized Data'!U805) &amp; "7")))</f>
        <v>GA</v>
      </c>
      <c r="AF805" t="str">
        <f>SNPs!$F$8</f>
        <v>rs72558186</v>
      </c>
      <c r="AG805">
        <f>SNPs!$C$8</f>
        <v>10</v>
      </c>
      <c r="AH805">
        <f>SNPs!$D$8</f>
        <v>94781999</v>
      </c>
      <c r="AI805" s="7" t="str">
        <f ca="1">IF('Randomized Data'!V805 = 1, SNPs!$H$8 &amp; SNPs!$H$8, IF('Randomized Data'!W805 = 1, SNPs!$H$8 &amp; INDIRECT("SNPs!" &amp; CHAR(72 +'Randomized Data'!X805) &amp; "8"), INDIRECT("SNPs!" &amp; CHAR(72 +'Randomized Data'!X805) &amp; "8") &amp; INDIRECT("SNPs!" &amp; CHAR(72 +'Randomized Data'!X805) &amp; "8")))</f>
        <v>AA</v>
      </c>
      <c r="AJ805" t="str">
        <f>SNPs!$F$9</f>
        <v>rs56337013</v>
      </c>
      <c r="AK805">
        <f>SNPs!$C$9</f>
        <v>10</v>
      </c>
      <c r="AL805">
        <f>SNPs!$D$9</f>
        <v>94852738</v>
      </c>
      <c r="AM805" s="7" t="str">
        <f ca="1">IF('Randomized Data'!Y$2 = 1, SNPs!$H$9 &amp; SNPs!$H$9, IF('Randomized Data'!Z805 = 1, SNPs!$H$9 &amp; INDIRECT("SNPs!" &amp; CHAR(72 +'Randomized Data'!AA805) &amp; "9"), INDIRECT("SNPs!" &amp; CHAR(72 +'Randomized Data'!AA805) &amp; "9") &amp; INDIRECT("SNPs!" &amp; CHAR(72 +'Randomized Data'!AA805) &amp; "9")))</f>
        <v>TT</v>
      </c>
      <c r="AN805" t="str">
        <f>SNPs!$F$10</f>
        <v>rs17884712</v>
      </c>
      <c r="AO805">
        <f>SNPs!$C$10</f>
        <v>10</v>
      </c>
      <c r="AP805">
        <f>SNPs!$D$10</f>
        <v>94775489</v>
      </c>
      <c r="AQ805" s="7" t="str">
        <f ca="1">IF('Randomized Data'!AB805 = 1, SNPs!$H$10 &amp; SNPs!$H$10, IF('Randomized Data'!AC805 = 1, SNPs!$H$10 &amp; INDIRECT("SNPs!" &amp; CHAR(72 +'Randomized Data'!AD805) &amp; "10"), INDIRECT("SNPs!" &amp; CHAR(72 +'Randomized Data'!AD805) &amp; "10") &amp; INDIRECT("SNPs!" &amp; CHAR(72 +'Randomized Data'!AD805) &amp; "10")))</f>
        <v>GG</v>
      </c>
      <c r="AR805" t="str">
        <f>SNPs!$F$11</f>
        <v>rs6413438</v>
      </c>
      <c r="AS805">
        <f>SNPs!$C$11</f>
        <v>10</v>
      </c>
      <c r="AT805">
        <f>SNPs!$D$11</f>
        <v>94781858</v>
      </c>
      <c r="AU805" s="7" t="str">
        <f ca="1">IF('Randomized Data'!AE805 = 1, SNPs!$H$11 &amp; SNPs!$H$11, IF('Randomized Data'!AF805 = 1, SNPs!$H$11 &amp; INDIRECT("SNPs!" &amp; CHAR(72 +'Randomized Data'!AG805) &amp; "11"), INDIRECT("SNPs!" &amp; CHAR(72 +'Randomized Data'!AG805) &amp; "11") &amp; INDIRECT("SNPs!" &amp; CHAR(72 +'Randomized Data'!AG805) &amp; "11")))</f>
        <v>CT</v>
      </c>
      <c r="AV805" t="str">
        <f>SNPs!$F$12</f>
        <v>rs1057910</v>
      </c>
      <c r="AW805">
        <f>SNPs!$C$12</f>
        <v>10</v>
      </c>
      <c r="AX805">
        <f>SNPs!$D$12</f>
        <v>94981296</v>
      </c>
      <c r="AY805" s="7" t="str">
        <f ca="1">IF('Randomized Data'!AH805 = 1, SNPs!$H$12 &amp; SNPs!$H$12, IF('Randomized Data'!AI805 = 1, SNPs!$H$12 &amp; INDIRECT("SNPs!" &amp; CHAR(72 +'Randomized Data'!AJ805) &amp; "12"), INDIRECT("SNPs!" &amp; CHAR(72 +'Randomized Data'!AJ805) &amp; "12") &amp; INDIRECT("SNPs!" &amp; CHAR(72 +'Randomized Data'!AJ805) &amp; "12")))</f>
        <v>AC</v>
      </c>
      <c r="AZ805" t="str">
        <f>SNPs!$F$13</f>
        <v>rs1799853</v>
      </c>
      <c r="BA805">
        <f>SNPs!$C$13</f>
        <v>10</v>
      </c>
      <c r="BB805">
        <f>SNPs!$D$13</f>
        <v>94942290</v>
      </c>
      <c r="BC805" s="7" t="str">
        <f ca="1">IF('Randomized Data'!AK805 = 1, SNPs!$H$13 &amp; SNPs!$H$13, IF('Randomized Data'!AL805 = 1, SNPs!$H$13 &amp; INDIRECT("SNPs!" &amp; CHAR(72 +'Randomized Data'!AM805) &amp; "13"), INDIRECT("SNPs!" &amp; CHAR(72 +'Randomized Data'!AM805) &amp; "13") &amp; INDIRECT("SNPs!" &amp; CHAR(72 +'Randomized Data'!AM805) &amp; "13")))</f>
        <v>CC</v>
      </c>
      <c r="BD805" t="str">
        <f>SNPs!$F$14</f>
        <v>rs9923231</v>
      </c>
      <c r="BE805">
        <f>SNPs!$C$14</f>
        <v>16</v>
      </c>
      <c r="BF805">
        <f>SNPs!$D$14</f>
        <v>31096368</v>
      </c>
      <c r="BG805" s="7" t="str">
        <f ca="1">IF('Randomized Data'!AN805 = 1, SNPs!$H$14 &amp; SNPs!$H$14, IF('Randomized Data'!AO805 = 1, SNPs!$H$14 &amp; INDIRECT("SNPs!" &amp; CHAR(72 +'Randomized Data'!AP805) &amp; "14"), INDIRECT("SNPs!" &amp; CHAR(72 +'Randomized Data'!AP805) &amp; "14") &amp; INDIRECT("SNPs!" &amp; CHAR(72 +'Randomized Data'!AP805) &amp; "14")))</f>
        <v>CT</v>
      </c>
      <c r="BH805" t="str">
        <f>SNPs!$F$15</f>
        <v>rs9934438</v>
      </c>
      <c r="BI805">
        <f>SNPs!$C$15</f>
        <v>16</v>
      </c>
      <c r="BJ805">
        <f>SNPs!$D$15</f>
        <v>31093557</v>
      </c>
      <c r="BK805" s="7" t="str">
        <f ca="1">IF('Randomized Data'!AQ805 = 1, SNPs!$H$15 &amp; SNPs!$H$15, IF('Randomized Data'!AR805 = 1, SNPs!$H$15 &amp; INDIRECT("SNPs!" &amp; CHAR(72 +'Randomized Data'!AS805) &amp; "15"), INDIRECT("SNPs!" &amp; CHAR(72 +'Randomized Data'!AS805) &amp; "15") &amp; INDIRECT("SNPs!" &amp; CHAR(72 +'Randomized Data'!AS805) &amp; "15")))</f>
        <v>AA</v>
      </c>
      <c r="BL805" t="str">
        <f>SNPs!$F$16</f>
        <v>rs8050894</v>
      </c>
      <c r="BM805">
        <f>SNPs!$C$16</f>
        <v>16</v>
      </c>
      <c r="BN805">
        <f>SNPs!$D$16</f>
        <v>31093188</v>
      </c>
      <c r="BO805" s="7" t="str">
        <f ca="1">IF('Randomized Data'!AT805 = 1, SNPs!$H$16 &amp; SNPs!$H$16, IF('Randomized Data'!AU805 = 1, SNPs!$H$16 &amp; INDIRECT("SNPs!" &amp; CHAR(72 +'Randomized Data'!AV805) &amp; "16"), INDIRECT("SNPs!" &amp; CHAR(72 +'Randomized Data'!AV805) &amp; "16") &amp; INDIRECT("SNPs!" &amp; CHAR(72 +'Randomized Data'!AV805) &amp; "16")))</f>
        <v>CC</v>
      </c>
      <c r="BP805" t="str">
        <f>SNPs!$F$17</f>
        <v>rs6025</v>
      </c>
      <c r="BQ805">
        <f>SNPs!$C$17</f>
        <v>1</v>
      </c>
      <c r="BR805">
        <f>SNPs!$D$17</f>
        <v>169549811</v>
      </c>
      <c r="BS805" s="7" t="str">
        <f ca="1">IF('Randomized Data'!AW805 = 1, SNPs!$H$17 &amp; SNPs!$H$17, IF('Randomized Data'!AX805 = 1, SNPs!$H$17 &amp; INDIRECT("SNPs!" &amp; CHAR(72 +'Randomized Data'!AY805) &amp; "17"), INDIRECT("SNPs!" &amp; CHAR(72 +'Randomized Data'!AY805) &amp; "17") &amp; INDIRECT("SNPs!" &amp; CHAR(72 +'Randomized Data'!AY805) &amp; "17")))</f>
        <v>AA</v>
      </c>
      <c r="BT805" t="str">
        <f>SNPs!$F$18</f>
        <v>rs1799963</v>
      </c>
      <c r="BU805">
        <f>SNPs!$C$18</f>
        <v>11</v>
      </c>
      <c r="BV805">
        <f>SNPs!$D$18</f>
        <v>46739505</v>
      </c>
      <c r="BW805" s="7" t="str">
        <f ca="1">IF('Randomized Data'!AZ805 = 1, SNPs!$H$18 &amp; SNPs!$H$18, IF('Randomized Data'!BA805 = 1, SNPs!$H$18 &amp; INDIRECT("SNPs!" &amp; CHAR(72 +'Randomized Data'!BB805) &amp; "18"), INDIRECT("SNPs!" &amp; CHAR(72 +'Randomized Data'!BB805) &amp; "18") &amp; INDIRECT("SNPs!" &amp; CHAR(72 +'Randomized Data'!BB805) &amp; "18")))</f>
        <v>GA</v>
      </c>
      <c r="BX805" t="str">
        <f>SNPs!$F$19</f>
        <v>rs121913626</v>
      </c>
      <c r="BY805">
        <f>SNPs!$C$19</f>
        <v>14</v>
      </c>
      <c r="BZ805">
        <f>SNPs!$D$19</f>
        <v>23427723</v>
      </c>
      <c r="CA805" s="7" t="str">
        <f ca="1">IF('Randomized Data'!BC805 = 1, SNPs!$H$19 &amp; SNPs!$H$19, IF('Randomized Data'!BD805 = 1, SNPs!$H$19 &amp; INDIRECT("SNPs!" &amp; CHAR(72 +'Randomized Data'!BE805) &amp; "19"), INDIRECT("SNPs!" &amp; CHAR(72 +'Randomized Data'!BE805) &amp; "19") &amp; INDIRECT("SNPs!" &amp; CHAR(72 +'Randomized Data'!BE805) &amp; "19")))</f>
        <v>GG</v>
      </c>
      <c r="CB805" t="str">
        <f>SNPs!$F$20</f>
        <v>rs3218713</v>
      </c>
      <c r="CC805">
        <f>SNPs!$C$20</f>
        <v>14</v>
      </c>
      <c r="CD805">
        <f>SNPs!$D$20</f>
        <v>23431468</v>
      </c>
      <c r="CE805" s="7" t="str">
        <f ca="1">IF('Randomized Data'!BF805 = 1, SNPs!$H$20 &amp; SNPs!$H$20, IF('Randomized Data'!BG805 = 1, SNPs!$H$20 &amp; INDIRECT("SNPs!" &amp; CHAR(72 +'Randomized Data'!BH805) &amp; "20"), INDIRECT("SNPs!" &amp; CHAR(72 +'Randomized Data'!BH805) &amp; "20") &amp; INDIRECT("SNPs!" &amp; CHAR(72 +'Randomized Data'!BH805) &amp; "20")))</f>
        <v>GG</v>
      </c>
      <c r="CF805" t="str">
        <f>SNPs!$F$21</f>
        <v>rs3218714</v>
      </c>
      <c r="CG805">
        <f>SNPs!$C$21</f>
        <v>14</v>
      </c>
      <c r="CH805">
        <f>SNPs!$D$21</f>
        <v>23429279</v>
      </c>
      <c r="CI805" s="7" t="str">
        <f ca="1">IF('Randomized Data'!BI805 = 1, SNPs!$H$21 &amp; SNPs!$H$21, IF('Randomized Data'!BJ805 = 1, SNPs!$H$21 &amp; INDIRECT("SNPs!" &amp; CHAR(72 +'Randomized Data'!BK805) &amp; "21"), INDIRECT("SNPs!" &amp; CHAR(72 +'Randomized Data'!BK805) &amp; "21") &amp; INDIRECT("SNPs!" &amp; CHAR(72 +'Randomized Data'!BK805) &amp; "21")))</f>
        <v>CC</v>
      </c>
      <c r="CJ805" t="str">
        <f>SNPs!$F$22</f>
        <v>rs121964855</v>
      </c>
      <c r="CK805">
        <f>SNPs!$C$22</f>
        <v>1</v>
      </c>
      <c r="CL805">
        <f>SNPs!$D$22</f>
        <v>201365638</v>
      </c>
      <c r="CM805" s="7" t="str">
        <f ca="1">IF('Randomized Data'!BL805 = 1, SNPs!$H$22 &amp; SNPs!$H$22, IF('Randomized Data'!BM805 = 1, SNPs!$H$22 &amp; INDIRECT("SNPs!" &amp; CHAR(72 +'Randomized Data'!BN805) &amp; "22"), INDIRECT("SNPs!" &amp; CHAR(72 +'Randomized Data'!BN805) &amp; "22") &amp; INDIRECT("SNPs!" &amp; CHAR(72 +'Randomized Data'!BN805) &amp; "22")))</f>
        <v>TT</v>
      </c>
      <c r="CN805" t="str">
        <f>SNPs!$F$23</f>
        <v>rs121964856</v>
      </c>
      <c r="CO805">
        <f>SNPs!$C$23</f>
        <v>1</v>
      </c>
      <c r="CP805">
        <f>SNPs!$D$23</f>
        <v>201365297</v>
      </c>
      <c r="CQ805" s="7" t="str">
        <f ca="1">IF('Randomized Data'!BO805 = 1, SNPs!$H$23 &amp; SNPs!$H$23, IF('Randomized Data'!BP805 = 1, SNPs!$H$23 &amp; INDIRECT("SNPs!" &amp; CHAR(72 +'Randomized Data'!BQ805) &amp; "23"), INDIRECT("SNPs!" &amp; CHAR(72 +'Randomized Data'!BQ805) &amp; "23") &amp; INDIRECT("SNPs!" &amp; CHAR(72 +'Randomized Data'!BQ805) &amp; "23")))</f>
        <v>GG</v>
      </c>
      <c r="CR805" t="str">
        <f>SNPs!$F$24</f>
        <v>rs121964857</v>
      </c>
      <c r="CS805">
        <f>SNPs!$C$24</f>
        <v>1</v>
      </c>
      <c r="CT805">
        <f>SNPs!$D$24</f>
        <v>201359245</v>
      </c>
      <c r="CU805" s="7" t="str">
        <f ca="1">IF('Randomized Data'!BR805 = 1, SNPs!$H$24 &amp; SNPs!$H$24, IF('Randomized Data'!BS805 = 1, SNPs!$H$24 &amp; INDIRECT("SNPs!" &amp; CHAR(72 +'Randomized Data'!BT805) &amp; "24"), INDIRECT("SNPs!" &amp; CHAR(72 +'Randomized Data'!BT805) &amp; "24") &amp; INDIRECT("SNPs!" &amp; CHAR(72 +'Randomized Data'!BT805) &amp; "24")))</f>
        <v>TT</v>
      </c>
      <c r="CV805" t="str">
        <f>SNPs!$F$25</f>
        <v>rs28934269</v>
      </c>
      <c r="CW805">
        <f>SNPs!$C$25</f>
        <v>15</v>
      </c>
      <c r="CX805">
        <f>SNPs!$D$25</f>
        <v>63060915</v>
      </c>
      <c r="CY805" s="7" t="str">
        <f ca="1">IF('Randomized Data'!BU805 = 1, SNPs!$H$25 &amp; SNPs!$H$25, IF('Randomized Data'!BV805 = 1, SNPs!$H$25 &amp; INDIRECT("SNPs!" &amp; CHAR(72 +'Randomized Data'!BW805) &amp; "25"), INDIRECT("SNPs!" &amp; CHAR(72 +'Randomized Data'!BW805) &amp; "25") &amp; INDIRECT("SNPs!" &amp; CHAR(72 +'Randomized Data'!BW805) &amp; "25")))</f>
        <v>AA</v>
      </c>
      <c r="CZ805" t="str">
        <f>SNPs!$F$26</f>
        <v>rs28934270</v>
      </c>
      <c r="DA805">
        <f>SNPs!$C$26</f>
        <v>15</v>
      </c>
      <c r="DB805">
        <f>SNPs!$D$26</f>
        <v>63060899</v>
      </c>
      <c r="DC805" s="7" t="str">
        <f ca="1">IF('Randomized Data'!BX805 = 1, SNPs!$H$26 &amp; SNPs!$H$26, IF('Randomized Data'!BY805 = 1, SNPs!$H$26 &amp; INDIRECT("SNPs!" &amp; CHAR(72 +'Randomized Data'!BZ805) &amp; "26"), INDIRECT("SNPs!" &amp; CHAR(72 +'Randomized Data'!BZ805) &amp; "26") &amp; INDIRECT("SNPs!" &amp; CHAR(72 +'Randomized Data'!BZ805) &amp; "26")))</f>
        <v>GA</v>
      </c>
      <c r="DD805" t="str">
        <f>SNPs!$F$27</f>
        <v>rs727504290</v>
      </c>
      <c r="DE805">
        <f>SNPs!$C$27</f>
        <v>15</v>
      </c>
      <c r="DF805">
        <f>SNPs!$D$27</f>
        <v>63042875</v>
      </c>
      <c r="DG805" s="7" t="str">
        <f ca="1">IF('Randomized Data'!CA805 = 1, SNPs!$H$27 &amp; SNPs!$H$27, IF('Randomized Data'!CB805 = 1, SNPs!$H$27 &amp; INDIRECT("SNPs!" &amp; CHAR(72 +'Randomized Data'!CC805) &amp; "27"), INDIRECT("SNPs!" &amp; CHAR(72 +'Randomized Data'!CC805) &amp; "27") &amp; INDIRECT("SNPs!" &amp; CHAR(72 +'Randomized Data'!CC805) &amp; "27")))</f>
        <v>GG</v>
      </c>
      <c r="DH805" t="str">
        <f>SNPs!$F$28</f>
        <v>rs104894504</v>
      </c>
      <c r="DI805">
        <f>SNPs!$C$28</f>
        <v>15</v>
      </c>
      <c r="DJ805">
        <f>SNPs!$D$28</f>
        <v>63057028</v>
      </c>
      <c r="DK805" s="7" t="str">
        <f ca="1">IF('Randomized Data'!CD805 = 1, SNPs!$H$28 &amp; SNPs!$H$28, IF('Randomized Data'!CE805 = 1, SNPs!$H$28 &amp; INDIRECT("SNPs!" &amp; CHAR(72 +'Randomized Data'!CF805) &amp; "28"), INDIRECT("SNPs!" &amp; CHAR(72 +'Randomized Data'!CF805) &amp; "28") &amp; INDIRECT("SNPs!" &amp; CHAR(72 +'Randomized Data'!CF805) &amp; "28")))</f>
        <v>TC</v>
      </c>
      <c r="DL805" t="str">
        <f>SNPs!$F$29</f>
        <v>rs375882485</v>
      </c>
      <c r="DM805">
        <f>SNPs!$C$29</f>
        <v>11</v>
      </c>
      <c r="DN805">
        <f>SNPs!$D$29</f>
        <v>47342698</v>
      </c>
      <c r="DO805" s="7" t="str">
        <f ca="1">IF('Randomized Data'!CG805 = 1, SNPs!$H$29 &amp; SNPs!$H$29, IF('Randomized Data'!CH805 = 1, SNPs!$H$29 &amp; INDIRECT("SNPs!" &amp; CHAR(72 +'Randomized Data'!CI805) &amp; "29"), INDIRECT("SNPs!" &amp; CHAR(72 +'Randomized Data'!CI805) &amp; "29") &amp; INDIRECT("SNPs!" &amp; CHAR(72 +'Randomized Data'!CI805) &amp; "29")))</f>
        <v>GG</v>
      </c>
      <c r="DP805" t="str">
        <f>SNPs!$F$30</f>
        <v>rs397516083</v>
      </c>
      <c r="DQ805">
        <f>SNPs!$C$30</f>
        <v>11</v>
      </c>
      <c r="DR805">
        <f>SNPs!$D$30</f>
        <v>47346379</v>
      </c>
      <c r="DS805" s="7" t="str">
        <f ca="1">IF('Randomized Data'!CJ805 = 1, SNPs!$H$30 &amp; SNPs!$H$30, IF('Randomized Data'!CK805 = 1, SNPs!$H$30 &amp; INDIRECT("SNPs!" &amp; CHAR(72 +'Randomized Data'!CL805) &amp; "30"), INDIRECT("SNPs!" &amp; CHAR(72 +'Randomized Data'!CL805) &amp; "30") &amp; INDIRECT("SNPs!" &amp; CHAR(72 +'Randomized Data'!CL805) &amp; "30")))</f>
        <v>GG</v>
      </c>
      <c r="DT805" t="str">
        <f>SNPs!$F$31</f>
        <v>rs397515937</v>
      </c>
      <c r="DU805">
        <f>SNPs!$C$31</f>
        <v>11</v>
      </c>
      <c r="DV805">
        <f>SNPs!$D$31</f>
        <v>47339792</v>
      </c>
      <c r="DW805" s="7" t="str">
        <f ca="1">IF('Randomized Data'!CM805 = 1, SNPs!$H$31 &amp; SNPs!$H$31, IF('Randomized Data'!CN805 = 1, SNPs!$H$31 &amp; INDIRECT("SNPs!" &amp; CHAR(72 +'Randomized Data'!CO805) &amp; "31"), INDIRECT("SNPs!" &amp; CHAR(72 +'Randomized Data'!CO805) &amp; "31") &amp; INDIRECT("SNPs!" &amp; CHAR(72 +'Randomized Data'!CO805) &amp; "31")))</f>
        <v>AG</v>
      </c>
      <c r="DX805" t="str">
        <f>SNPs!$F$32</f>
        <v>rs397516074</v>
      </c>
      <c r="DY805">
        <f>SNPs!$C$32</f>
        <v>11</v>
      </c>
      <c r="DZ805">
        <f>SNPs!$D$32</f>
        <v>47348424</v>
      </c>
      <c r="EA805" s="7" t="str">
        <f ca="1">IF('Randomized Data'!CP805 = 1, SNPs!$H$32 &amp; SNPs!$H$32, IF('Randomized Data'!CQ805 = 1, SNPs!$H$32 &amp; INDIRECT("SNPs!" &amp; CHAR(72 +'Randomized Data'!CR805) &amp; "32"), INDIRECT("SNPs!" &amp; CHAR(72 +'Randomized Data'!CR805) &amp; "32") &amp; INDIRECT("SNPs!" &amp; CHAR(72 +'Randomized Data'!CR805) &amp; "32")))</f>
        <v>GG</v>
      </c>
      <c r="EB805" t="str">
        <f>SNPs!$F$33</f>
        <v>rs397515963</v>
      </c>
      <c r="EC805">
        <f>SNPs!$C$33</f>
        <v>11</v>
      </c>
      <c r="ED805">
        <f>SNPs!$D$33</f>
        <v>47337729</v>
      </c>
      <c r="EE805" s="7" t="str">
        <f ca="1">IF('Randomized Data'!CS805 = 1, SNPs!$H$33 &amp; SNPs!$H$33, IF('Randomized Data'!CT805 = 1, SNPs!$H$33 &amp; INDIRECT("SNPs!" &amp; CHAR(72 +'Randomized Data'!CU805) &amp; "33"), INDIRECT("SNPs!" &amp; CHAR(72 +'Randomized Data'!CU805) &amp; "33") &amp; INDIRECT("SNPs!" &amp; CHAR(72 +'Randomized Data'!CU805) &amp; "33")))</f>
        <v>--</v>
      </c>
    </row>
    <row r="806" spans="1:13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  <c r="F806" s="3">
        <v>42180</v>
      </c>
      <c r="G806" s="9" t="str">
        <f>'Randomized Data'!C806</f>
        <v>NGS Lab</v>
      </c>
      <c r="H806" t="str">
        <f>SNPs!$F$2</f>
        <v>rs12248560</v>
      </c>
      <c r="I806">
        <f>SNPs!$C$2</f>
        <v>10</v>
      </c>
      <c r="J806">
        <f>SNPs!$D$2</f>
        <v>94761900</v>
      </c>
      <c r="K806" t="str">
        <f ca="1">IF('Randomized Data'!D806 = 1, SNPs!$H$2 &amp; SNPs!$H$2, IF('Randomized Data'!E806 = 1, SNPs!$H$2 &amp; INDIRECT("SNPs!" &amp; CHAR(72 +'Randomized Data'!F806) &amp; "2"), INDIRECT("SNPs!" &amp; CHAR(72 +'Randomized Data'!F806) &amp; "2") &amp; INDIRECT("SNPs!" &amp; CHAR(72 +'Randomized Data'!F806) &amp; "2")))</f>
        <v>TT</v>
      </c>
      <c r="L806" t="str">
        <f>SNPs!$F$3</f>
        <v>rs28399504</v>
      </c>
      <c r="M806">
        <f>SNPs!$C$3</f>
        <v>10</v>
      </c>
      <c r="N806">
        <f>SNPs!$D$3</f>
        <v>94762706</v>
      </c>
      <c r="O806" t="str">
        <f ca="1">IF('Randomized Data'!G806 = 1, SNPs!$H$3 &amp; SNPs!$H$3, IF('Randomized Data'!H806 = 1, SNPs!$H$3 &amp; INDIRECT("SNPs!" &amp; CHAR(72 +'Randomized Data'!I806) &amp; "3"), INDIRECT("SNPs!" &amp; CHAR(72 +'Randomized Data'!I806) &amp; "3") &amp; INDIRECT("SNPs!" &amp; CHAR(72 +'Randomized Data'!I806) &amp; "3")))</f>
        <v>AG</v>
      </c>
      <c r="P806" t="str">
        <f>SNPs!$F$4</f>
        <v>rs41291556</v>
      </c>
      <c r="Q806">
        <f>SNPs!$C$4</f>
        <v>10</v>
      </c>
      <c r="R806">
        <f>SNPs!$D$4</f>
        <v>94775416</v>
      </c>
      <c r="S806" t="str">
        <f ca="1">IF('Randomized Data'!J806 = 1, SNPs!$H$4 &amp; SNPs!$H$4, IF('Randomized Data'!K806 = 1, SNPs!$H$4 &amp; INDIRECT("SNPs!" &amp; CHAR(72 +'Randomized Data'!L806) &amp; "4"), INDIRECT("SNPs!" &amp; CHAR(72 +'Randomized Data'!L806) &amp; "4") &amp; INDIRECT("SNPs!" &amp; CHAR(72 +'Randomized Data'!L806) &amp; "4")))</f>
        <v>TT</v>
      </c>
      <c r="T806" t="str">
        <f>SNPs!$F$5</f>
        <v>rs72558184</v>
      </c>
      <c r="U806">
        <f>SNPs!$C$5</f>
        <v>10</v>
      </c>
      <c r="V806">
        <f>SNPs!$D$5</f>
        <v>96535210</v>
      </c>
      <c r="W806" t="str">
        <f ca="1">IF('Randomized Data'!M806 = 1, SNPs!$H$5 &amp; SNPs!$H$5, IF('Randomized Data'!N806 = 1, SNPs!$H$5 &amp; INDIRECT("SNPs!" &amp; CHAR(72 +'Randomized Data'!O806) &amp; "5"), INDIRECT("SNPs!" &amp; CHAR(72 +'Randomized Data'!O806) &amp; "5") &amp; INDIRECT("SNPs!" &amp; CHAR(72 +'Randomized Data'!O806) &amp; "5")))</f>
        <v>GA</v>
      </c>
      <c r="X806" t="str">
        <f>SNPs!$F$6</f>
        <v>rs4986893</v>
      </c>
      <c r="Y806">
        <f>SNPs!$C$6</f>
        <v>10</v>
      </c>
      <c r="Z806">
        <f>SNPs!$D$6</f>
        <v>94780653</v>
      </c>
      <c r="AA806" s="7" t="str">
        <f ca="1">IF('Randomized Data'!P806 = 1, SNPs!$H$6 &amp; SNPs!$H$6, IF('Randomized Data'!Q806 = 1, SNPs!$H$6 &amp; INDIRECT("SNPs!" &amp; CHAR(72 +'Randomized Data'!R806) &amp; "6"), INDIRECT("SNPs!" &amp; CHAR(72 +'Randomized Data'!R806) &amp; "6") &amp; INDIRECT("SNPs!" &amp; CHAR(72 +'Randomized Data'!R806) &amp; "6")))</f>
        <v>AA</v>
      </c>
      <c r="AB806" t="str">
        <f>SNPs!$F$7</f>
        <v>rs4244285</v>
      </c>
      <c r="AC806">
        <f>SNPs!$C$7</f>
        <v>10</v>
      </c>
      <c r="AD806">
        <f>SNPs!$D$7</f>
        <v>94781859</v>
      </c>
      <c r="AE806" s="7" t="str">
        <f ca="1">IF('Randomized Data'!S806 = 1, SNPs!$H$7 &amp; SNPs!$H$7, IF('Randomized Data'!T806 = 1, SNPs!$H$7 &amp; INDIRECT("SNPs!" &amp; CHAR(72 +'Randomized Data'!U806) &amp; "7"), INDIRECT("SNPs!" &amp; CHAR(72 +'Randomized Data'!U806) &amp; "7") &amp; INDIRECT("SNPs!" &amp; CHAR(72 +'Randomized Data'!U806) &amp; "7")))</f>
        <v>GG</v>
      </c>
      <c r="AF806" t="str">
        <f>SNPs!$F$8</f>
        <v>rs72558186</v>
      </c>
      <c r="AG806">
        <f>SNPs!$C$8</f>
        <v>10</v>
      </c>
      <c r="AH806">
        <f>SNPs!$D$8</f>
        <v>94781999</v>
      </c>
      <c r="AI806" s="7" t="str">
        <f ca="1">IF('Randomized Data'!V806 = 1, SNPs!$H$8 &amp; SNPs!$H$8, IF('Randomized Data'!W806 = 1, SNPs!$H$8 &amp; INDIRECT("SNPs!" &amp; CHAR(72 +'Randomized Data'!X806) &amp; "8"), INDIRECT("SNPs!" &amp; CHAR(72 +'Randomized Data'!X806) &amp; "8") &amp; INDIRECT("SNPs!" &amp; CHAR(72 +'Randomized Data'!X806) &amp; "8")))</f>
        <v>TT</v>
      </c>
      <c r="AJ806" t="str">
        <f>SNPs!$F$9</f>
        <v>rs56337013</v>
      </c>
      <c r="AK806">
        <f>SNPs!$C$9</f>
        <v>10</v>
      </c>
      <c r="AL806">
        <f>SNPs!$D$9</f>
        <v>94852738</v>
      </c>
      <c r="AM806" s="7" t="str">
        <f ca="1">IF('Randomized Data'!Y$2 = 1, SNPs!$H$9 &amp; SNPs!$H$9, IF('Randomized Data'!Z806 = 1, SNPs!$H$9 &amp; INDIRECT("SNPs!" &amp; CHAR(72 +'Randomized Data'!AA806) &amp; "9"), INDIRECT("SNPs!" &amp; CHAR(72 +'Randomized Data'!AA806) &amp; "9") &amp; INDIRECT("SNPs!" &amp; CHAR(72 +'Randomized Data'!AA806) &amp; "9")))</f>
        <v>TT</v>
      </c>
      <c r="AN806" t="str">
        <f>SNPs!$F$10</f>
        <v>rs17884712</v>
      </c>
      <c r="AO806">
        <f>SNPs!$C$10</f>
        <v>10</v>
      </c>
      <c r="AP806">
        <f>SNPs!$D$10</f>
        <v>94775489</v>
      </c>
      <c r="AQ806" s="7" t="str">
        <f ca="1">IF('Randomized Data'!AB806 = 1, SNPs!$H$10 &amp; SNPs!$H$10, IF('Randomized Data'!AC806 = 1, SNPs!$H$10 &amp; INDIRECT("SNPs!" &amp; CHAR(72 +'Randomized Data'!AD806) &amp; "10"), INDIRECT("SNPs!" &amp; CHAR(72 +'Randomized Data'!AD806) &amp; "10") &amp; INDIRECT("SNPs!" &amp; CHAR(72 +'Randomized Data'!AD806) &amp; "10")))</f>
        <v>GG</v>
      </c>
      <c r="AR806" t="str">
        <f>SNPs!$F$11</f>
        <v>rs6413438</v>
      </c>
      <c r="AS806">
        <f>SNPs!$C$11</f>
        <v>10</v>
      </c>
      <c r="AT806">
        <f>SNPs!$D$11</f>
        <v>94781858</v>
      </c>
      <c r="AU806" s="7" t="str">
        <f ca="1">IF('Randomized Data'!AE806 = 1, SNPs!$H$11 &amp; SNPs!$H$11, IF('Randomized Data'!AF806 = 1, SNPs!$H$11 &amp; INDIRECT("SNPs!" &amp; CHAR(72 +'Randomized Data'!AG806) &amp; "11"), INDIRECT("SNPs!" &amp; CHAR(72 +'Randomized Data'!AG806) &amp; "11") &amp; INDIRECT("SNPs!" &amp; CHAR(72 +'Randomized Data'!AG806) &amp; "11")))</f>
        <v>CC</v>
      </c>
      <c r="AV806" t="str">
        <f>SNPs!$F$12</f>
        <v>rs1057910</v>
      </c>
      <c r="AW806">
        <f>SNPs!$C$12</f>
        <v>10</v>
      </c>
      <c r="AX806">
        <f>SNPs!$D$12</f>
        <v>94981296</v>
      </c>
      <c r="AY806" s="7" t="str">
        <f ca="1">IF('Randomized Data'!AH806 = 1, SNPs!$H$12 &amp; SNPs!$H$12, IF('Randomized Data'!AI806 = 1, SNPs!$H$12 &amp; INDIRECT("SNPs!" &amp; CHAR(72 +'Randomized Data'!AJ806) &amp; "12"), INDIRECT("SNPs!" &amp; CHAR(72 +'Randomized Data'!AJ806) &amp; "12") &amp; INDIRECT("SNPs!" &amp; CHAR(72 +'Randomized Data'!AJ806) &amp; "12")))</f>
        <v>CC</v>
      </c>
      <c r="AZ806" t="str">
        <f>SNPs!$F$13</f>
        <v>rs1799853</v>
      </c>
      <c r="BA806">
        <f>SNPs!$C$13</f>
        <v>10</v>
      </c>
      <c r="BB806">
        <f>SNPs!$D$13</f>
        <v>94942290</v>
      </c>
      <c r="BC806" s="7" t="str">
        <f ca="1">IF('Randomized Data'!AK806 = 1, SNPs!$H$13 &amp; SNPs!$H$13, IF('Randomized Data'!AL806 = 1, SNPs!$H$13 &amp; INDIRECT("SNPs!" &amp; CHAR(72 +'Randomized Data'!AM806) &amp; "13"), INDIRECT("SNPs!" &amp; CHAR(72 +'Randomized Data'!AM806) &amp; "13") &amp; INDIRECT("SNPs!" &amp; CHAR(72 +'Randomized Data'!AM806) &amp; "13")))</f>
        <v>CT</v>
      </c>
      <c r="BD806" t="str">
        <f>SNPs!$F$14</f>
        <v>rs9923231</v>
      </c>
      <c r="BE806">
        <f>SNPs!$C$14</f>
        <v>16</v>
      </c>
      <c r="BF806">
        <f>SNPs!$D$14</f>
        <v>31096368</v>
      </c>
      <c r="BG806" s="7" t="str">
        <f ca="1">IF('Randomized Data'!AN806 = 1, SNPs!$H$14 &amp; SNPs!$H$14, IF('Randomized Data'!AO806 = 1, SNPs!$H$14 &amp; INDIRECT("SNPs!" &amp; CHAR(72 +'Randomized Data'!AP806) &amp; "14"), INDIRECT("SNPs!" &amp; CHAR(72 +'Randomized Data'!AP806) &amp; "14") &amp; INDIRECT("SNPs!" &amp; CHAR(72 +'Randomized Data'!AP806) &amp; "14")))</f>
        <v>CC</v>
      </c>
      <c r="BH806" t="str">
        <f>SNPs!$F$15</f>
        <v>rs9934438</v>
      </c>
      <c r="BI806">
        <f>SNPs!$C$15</f>
        <v>16</v>
      </c>
      <c r="BJ806">
        <f>SNPs!$D$15</f>
        <v>31093557</v>
      </c>
      <c r="BK806" s="7" t="str">
        <f ca="1">IF('Randomized Data'!AQ806 = 1, SNPs!$H$15 &amp; SNPs!$H$15, IF('Randomized Data'!AR806 = 1, SNPs!$H$15 &amp; INDIRECT("SNPs!" &amp; CHAR(72 +'Randomized Data'!AS806) &amp; "15"), INDIRECT("SNPs!" &amp; CHAR(72 +'Randomized Data'!AS806) &amp; "15") &amp; INDIRECT("SNPs!" &amp; CHAR(72 +'Randomized Data'!AS806) &amp; "15")))</f>
        <v>GG</v>
      </c>
      <c r="BL806" t="str">
        <f>SNPs!$F$16</f>
        <v>rs8050894</v>
      </c>
      <c r="BM806">
        <f>SNPs!$C$16</f>
        <v>16</v>
      </c>
      <c r="BN806">
        <f>SNPs!$D$16</f>
        <v>31093188</v>
      </c>
      <c r="BO806" s="7" t="str">
        <f ca="1">IF('Randomized Data'!AT806 = 1, SNPs!$H$16 &amp; SNPs!$H$16, IF('Randomized Data'!AU806 = 1, SNPs!$H$16 &amp; INDIRECT("SNPs!" &amp; CHAR(72 +'Randomized Data'!AV806) &amp; "16"), INDIRECT("SNPs!" &amp; CHAR(72 +'Randomized Data'!AV806) &amp; "16") &amp; INDIRECT("SNPs!" &amp; CHAR(72 +'Randomized Data'!AV806) &amp; "16")))</f>
        <v>CC</v>
      </c>
      <c r="BP806" t="str">
        <f>SNPs!$F$17</f>
        <v>rs6025</v>
      </c>
      <c r="BQ806">
        <f>SNPs!$C$17</f>
        <v>1</v>
      </c>
      <c r="BR806">
        <f>SNPs!$D$17</f>
        <v>169549811</v>
      </c>
      <c r="BS806" s="7" t="str">
        <f ca="1">IF('Randomized Data'!AW806 = 1, SNPs!$H$17 &amp; SNPs!$H$17, IF('Randomized Data'!AX806 = 1, SNPs!$H$17 &amp; INDIRECT("SNPs!" &amp; CHAR(72 +'Randomized Data'!AY806) &amp; "17"), INDIRECT("SNPs!" &amp; CHAR(72 +'Randomized Data'!AY806) &amp; "17") &amp; INDIRECT("SNPs!" &amp; CHAR(72 +'Randomized Data'!AY806) &amp; "17")))</f>
        <v>GA</v>
      </c>
      <c r="BT806" t="str">
        <f>SNPs!$F$18</f>
        <v>rs1799963</v>
      </c>
      <c r="BU806">
        <f>SNPs!$C$18</f>
        <v>11</v>
      </c>
      <c r="BV806">
        <f>SNPs!$D$18</f>
        <v>46739505</v>
      </c>
      <c r="BW806" s="7" t="str">
        <f ca="1">IF('Randomized Data'!AZ806 = 1, SNPs!$H$18 &amp; SNPs!$H$18, IF('Randomized Data'!BA806 = 1, SNPs!$H$18 &amp; INDIRECT("SNPs!" &amp; CHAR(72 +'Randomized Data'!BB806) &amp; "18"), INDIRECT("SNPs!" &amp; CHAR(72 +'Randomized Data'!BB806) &amp; "18") &amp; INDIRECT("SNPs!" &amp; CHAR(72 +'Randomized Data'!BB806) &amp; "18")))</f>
        <v>GG</v>
      </c>
      <c r="BX806" t="str">
        <f>SNPs!$F$19</f>
        <v>rs121913626</v>
      </c>
      <c r="BY806">
        <f>SNPs!$C$19</f>
        <v>14</v>
      </c>
      <c r="BZ806">
        <f>SNPs!$D$19</f>
        <v>23427723</v>
      </c>
      <c r="CA806" s="7" t="str">
        <f ca="1">IF('Randomized Data'!BC806 = 1, SNPs!$H$19 &amp; SNPs!$H$19, IF('Randomized Data'!BD806 = 1, SNPs!$H$19 &amp; INDIRECT("SNPs!" &amp; CHAR(72 +'Randomized Data'!BE806) &amp; "19"), INDIRECT("SNPs!" &amp; CHAR(72 +'Randomized Data'!BE806) &amp; "19") &amp; INDIRECT("SNPs!" &amp; CHAR(72 +'Randomized Data'!BE806) &amp; "19")))</f>
        <v>GG</v>
      </c>
      <c r="CB806" t="str">
        <f>SNPs!$F$20</f>
        <v>rs3218713</v>
      </c>
      <c r="CC806">
        <f>SNPs!$C$20</f>
        <v>14</v>
      </c>
      <c r="CD806">
        <f>SNPs!$D$20</f>
        <v>23431468</v>
      </c>
      <c r="CE806" s="7" t="str">
        <f ca="1">IF('Randomized Data'!BF806 = 1, SNPs!$H$20 &amp; SNPs!$H$20, IF('Randomized Data'!BG806 = 1, SNPs!$H$20 &amp; INDIRECT("SNPs!" &amp; CHAR(72 +'Randomized Data'!BH806) &amp; "20"), INDIRECT("SNPs!" &amp; CHAR(72 +'Randomized Data'!BH806) &amp; "20") &amp; INDIRECT("SNPs!" &amp; CHAR(72 +'Randomized Data'!BH806) &amp; "20")))</f>
        <v>AA</v>
      </c>
      <c r="CF806" t="str">
        <f>SNPs!$F$21</f>
        <v>rs3218714</v>
      </c>
      <c r="CG806">
        <f>SNPs!$C$21</f>
        <v>14</v>
      </c>
      <c r="CH806">
        <f>SNPs!$D$21</f>
        <v>23429279</v>
      </c>
      <c r="CI806" s="7" t="str">
        <f ca="1">IF('Randomized Data'!BI806 = 1, SNPs!$H$21 &amp; SNPs!$H$21, IF('Randomized Data'!BJ806 = 1, SNPs!$H$21 &amp; INDIRECT("SNPs!" &amp; CHAR(72 +'Randomized Data'!BK806) &amp; "21"), INDIRECT("SNPs!" &amp; CHAR(72 +'Randomized Data'!BK806) &amp; "21") &amp; INDIRECT("SNPs!" &amp; CHAR(72 +'Randomized Data'!BK806) &amp; "21")))</f>
        <v>CT</v>
      </c>
      <c r="CJ806" t="str">
        <f>SNPs!$F$22</f>
        <v>rs121964855</v>
      </c>
      <c r="CK806">
        <f>SNPs!$C$22</f>
        <v>1</v>
      </c>
      <c r="CL806">
        <f>SNPs!$D$22</f>
        <v>201365638</v>
      </c>
      <c r="CM806" s="7" t="str">
        <f ca="1">IF('Randomized Data'!BL806 = 1, SNPs!$H$22 &amp; SNPs!$H$22, IF('Randomized Data'!BM806 = 1, SNPs!$H$22 &amp; INDIRECT("SNPs!" &amp; CHAR(72 +'Randomized Data'!BN806) &amp; "22"), INDIRECT("SNPs!" &amp; CHAR(72 +'Randomized Data'!BN806) &amp; "22") &amp; INDIRECT("SNPs!" &amp; CHAR(72 +'Randomized Data'!BN806) &amp; "22")))</f>
        <v>TT</v>
      </c>
      <c r="CN806" t="str">
        <f>SNPs!$F$23</f>
        <v>rs121964856</v>
      </c>
      <c r="CO806">
        <f>SNPs!$C$23</f>
        <v>1</v>
      </c>
      <c r="CP806">
        <f>SNPs!$D$23</f>
        <v>201365297</v>
      </c>
      <c r="CQ806" s="7" t="str">
        <f ca="1">IF('Randomized Data'!BO806 = 1, SNPs!$H$23 &amp; SNPs!$H$23, IF('Randomized Data'!BP806 = 1, SNPs!$H$23 &amp; INDIRECT("SNPs!" &amp; CHAR(72 +'Randomized Data'!BQ806) &amp; "23"), INDIRECT("SNPs!" &amp; CHAR(72 +'Randomized Data'!BQ806) &amp; "23") &amp; INDIRECT("SNPs!" &amp; CHAR(72 +'Randomized Data'!BQ806) &amp; "23")))</f>
        <v>GA</v>
      </c>
      <c r="CR806" t="str">
        <f>SNPs!$F$24</f>
        <v>rs121964857</v>
      </c>
      <c r="CS806">
        <f>SNPs!$C$24</f>
        <v>1</v>
      </c>
      <c r="CT806">
        <f>SNPs!$D$24</f>
        <v>201359245</v>
      </c>
      <c r="CU806" s="7" t="str">
        <f ca="1">IF('Randomized Data'!BR806 = 1, SNPs!$H$24 &amp; SNPs!$H$24, IF('Randomized Data'!BS806 = 1, SNPs!$H$24 &amp; INDIRECT("SNPs!" &amp; CHAR(72 +'Randomized Data'!BT806) &amp; "24"), INDIRECT("SNPs!" &amp; CHAR(72 +'Randomized Data'!BT806) &amp; "24") &amp; INDIRECT("SNPs!" &amp; CHAR(72 +'Randomized Data'!BT806) &amp; "24")))</f>
        <v>TT</v>
      </c>
      <c r="CV806" t="str">
        <f>SNPs!$F$25</f>
        <v>rs28934269</v>
      </c>
      <c r="CW806">
        <f>SNPs!$C$25</f>
        <v>15</v>
      </c>
      <c r="CX806">
        <f>SNPs!$D$25</f>
        <v>63060915</v>
      </c>
      <c r="CY806" s="7" t="str">
        <f ca="1">IF('Randomized Data'!BU806 = 1, SNPs!$H$25 &amp; SNPs!$H$25, IF('Randomized Data'!BV806 = 1, SNPs!$H$25 &amp; INDIRECT("SNPs!" &amp; CHAR(72 +'Randomized Data'!BW806) &amp; "25"), INDIRECT("SNPs!" &amp; CHAR(72 +'Randomized Data'!BW806) &amp; "25") &amp; INDIRECT("SNPs!" &amp; CHAR(72 +'Randomized Data'!BW806) &amp; "25")))</f>
        <v>AG</v>
      </c>
      <c r="CZ806" t="str">
        <f>SNPs!$F$26</f>
        <v>rs28934270</v>
      </c>
      <c r="DA806">
        <f>SNPs!$C$26</f>
        <v>15</v>
      </c>
      <c r="DB806">
        <f>SNPs!$D$26</f>
        <v>63060899</v>
      </c>
      <c r="DC806" s="7" t="str">
        <f ca="1">IF('Randomized Data'!BX806 = 1, SNPs!$H$26 &amp; SNPs!$H$26, IF('Randomized Data'!BY806 = 1, SNPs!$H$26 &amp; INDIRECT("SNPs!" &amp; CHAR(72 +'Randomized Data'!BZ806) &amp; "26"), INDIRECT("SNPs!" &amp; CHAR(72 +'Randomized Data'!BZ806) &amp; "26") &amp; INDIRECT("SNPs!" &amp; CHAR(72 +'Randomized Data'!BZ806) &amp; "26")))</f>
        <v>AA</v>
      </c>
      <c r="DD806" t="str">
        <f>SNPs!$F$27</f>
        <v>rs727504290</v>
      </c>
      <c r="DE806">
        <f>SNPs!$C$27</f>
        <v>15</v>
      </c>
      <c r="DF806">
        <f>SNPs!$D$27</f>
        <v>63042875</v>
      </c>
      <c r="DG806" s="7" t="str">
        <f ca="1">IF('Randomized Data'!CA806 = 1, SNPs!$H$27 &amp; SNPs!$H$27, IF('Randomized Data'!CB806 = 1, SNPs!$H$27 &amp; INDIRECT("SNPs!" &amp; CHAR(72 +'Randomized Data'!CC806) &amp; "27"), INDIRECT("SNPs!" &amp; CHAR(72 +'Randomized Data'!CC806) &amp; "27") &amp; INDIRECT("SNPs!" &amp; CHAR(72 +'Randomized Data'!CC806) &amp; "27")))</f>
        <v>GG</v>
      </c>
      <c r="DH806" t="str">
        <f>SNPs!$F$28</f>
        <v>rs104894504</v>
      </c>
      <c r="DI806">
        <f>SNPs!$C$28</f>
        <v>15</v>
      </c>
      <c r="DJ806">
        <f>SNPs!$D$28</f>
        <v>63057028</v>
      </c>
      <c r="DK806" s="7" t="str">
        <f ca="1">IF('Randomized Data'!CD806 = 1, SNPs!$H$28 &amp; SNPs!$H$28, IF('Randomized Data'!CE806 = 1, SNPs!$H$28 &amp; INDIRECT("SNPs!" &amp; CHAR(72 +'Randomized Data'!CF806) &amp; "28"), INDIRECT("SNPs!" &amp; CHAR(72 +'Randomized Data'!CF806) &amp; "28") &amp; INDIRECT("SNPs!" &amp; CHAR(72 +'Randomized Data'!CF806) &amp; "28")))</f>
        <v>CC</v>
      </c>
      <c r="DL806" t="str">
        <f>SNPs!$F$29</f>
        <v>rs375882485</v>
      </c>
      <c r="DM806">
        <f>SNPs!$C$29</f>
        <v>11</v>
      </c>
      <c r="DN806">
        <f>SNPs!$D$29</f>
        <v>47342698</v>
      </c>
      <c r="DO806" s="7" t="str">
        <f ca="1">IF('Randomized Data'!CG806 = 1, SNPs!$H$29 &amp; SNPs!$H$29, IF('Randomized Data'!CH806 = 1, SNPs!$H$29 &amp; INDIRECT("SNPs!" &amp; CHAR(72 +'Randomized Data'!CI806) &amp; "29"), INDIRECT("SNPs!" &amp; CHAR(72 +'Randomized Data'!CI806) &amp; "29") &amp; INDIRECT("SNPs!" &amp; CHAR(72 +'Randomized Data'!CI806) &amp; "29")))</f>
        <v>GA</v>
      </c>
      <c r="DP806" t="str">
        <f>SNPs!$F$30</f>
        <v>rs397516083</v>
      </c>
      <c r="DQ806">
        <f>SNPs!$C$30</f>
        <v>11</v>
      </c>
      <c r="DR806">
        <f>SNPs!$D$30</f>
        <v>47346379</v>
      </c>
      <c r="DS806" s="7" t="str">
        <f ca="1">IF('Randomized Data'!CJ806 = 1, SNPs!$H$30 &amp; SNPs!$H$30, IF('Randomized Data'!CK806 = 1, SNPs!$H$30 &amp; INDIRECT("SNPs!" &amp; CHAR(72 +'Randomized Data'!CL806) &amp; "30"), INDIRECT("SNPs!" &amp; CHAR(72 +'Randomized Data'!CL806) &amp; "30") &amp; INDIRECT("SNPs!" &amp; CHAR(72 +'Randomized Data'!CL806) &amp; "30")))</f>
        <v>GA</v>
      </c>
      <c r="DT806" t="str">
        <f>SNPs!$F$31</f>
        <v>rs397515937</v>
      </c>
      <c r="DU806">
        <f>SNPs!$C$31</f>
        <v>11</v>
      </c>
      <c r="DV806">
        <f>SNPs!$D$31</f>
        <v>47339792</v>
      </c>
      <c r="DW806" s="7" t="str">
        <f ca="1">IF('Randomized Data'!CM806 = 1, SNPs!$H$31 &amp; SNPs!$H$31, IF('Randomized Data'!CN806 = 1, SNPs!$H$31 &amp; INDIRECT("SNPs!" &amp; CHAR(72 +'Randomized Data'!CO806) &amp; "31"), INDIRECT("SNPs!" &amp; CHAR(72 +'Randomized Data'!CO806) &amp; "31") &amp; INDIRECT("SNPs!" &amp; CHAR(72 +'Randomized Data'!CO806) &amp; "31")))</f>
        <v>AG</v>
      </c>
      <c r="DX806" t="str">
        <f>SNPs!$F$32</f>
        <v>rs397516074</v>
      </c>
      <c r="DY806">
        <f>SNPs!$C$32</f>
        <v>11</v>
      </c>
      <c r="DZ806">
        <f>SNPs!$D$32</f>
        <v>47348424</v>
      </c>
      <c r="EA806" s="7" t="str">
        <f ca="1">IF('Randomized Data'!CP806 = 1, SNPs!$H$32 &amp; SNPs!$H$32, IF('Randomized Data'!CQ806 = 1, SNPs!$H$32 &amp; INDIRECT("SNPs!" &amp; CHAR(72 +'Randomized Data'!CR806) &amp; "32"), INDIRECT("SNPs!" &amp; CHAR(72 +'Randomized Data'!CR806) &amp; "32") &amp; INDIRECT("SNPs!" &amp; CHAR(72 +'Randomized Data'!CR806) &amp; "32")))</f>
        <v>GG</v>
      </c>
      <c r="EB806" t="str">
        <f>SNPs!$F$33</f>
        <v>rs397515963</v>
      </c>
      <c r="EC806">
        <f>SNPs!$C$33</f>
        <v>11</v>
      </c>
      <c r="ED806">
        <f>SNPs!$D$33</f>
        <v>47337729</v>
      </c>
      <c r="EE806" s="7" t="str">
        <f ca="1">IF('Randomized Data'!CS806 = 1, SNPs!$H$33 &amp; SNPs!$H$33, IF('Randomized Data'!CT806 = 1, SNPs!$H$33 &amp; INDIRECT("SNPs!" &amp; CHAR(72 +'Randomized Data'!CU806) &amp; "33"), INDIRECT("SNPs!" &amp; CHAR(72 +'Randomized Data'!CU806) &amp; "33") &amp; INDIRECT("SNPs!" &amp; CHAR(72 +'Randomized Data'!CU806) &amp; "33")))</f>
        <v>--</v>
      </c>
    </row>
    <row r="807" spans="1:13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  <c r="F807" s="3">
        <v>42180</v>
      </c>
      <c r="G807" s="9" t="str">
        <f>'Randomized Data'!C807</f>
        <v>Internal Lab</v>
      </c>
      <c r="H807" t="str">
        <f>SNPs!$F$2</f>
        <v>rs12248560</v>
      </c>
      <c r="I807">
        <f>SNPs!$C$2</f>
        <v>10</v>
      </c>
      <c r="J807">
        <f>SNPs!$D$2</f>
        <v>94761900</v>
      </c>
      <c r="K807" t="str">
        <f ca="1">IF('Randomized Data'!D807 = 1, SNPs!$H$2 &amp; SNPs!$H$2, IF('Randomized Data'!E807 = 1, SNPs!$H$2 &amp; INDIRECT("SNPs!" &amp; CHAR(72 +'Randomized Data'!F807) &amp; "2"), INDIRECT("SNPs!" &amp; CHAR(72 +'Randomized Data'!F807) &amp; "2") &amp; INDIRECT("SNPs!" &amp; CHAR(72 +'Randomized Data'!F807) &amp; "2")))</f>
        <v>CC</v>
      </c>
      <c r="L807" t="str">
        <f>SNPs!$F$3</f>
        <v>rs28399504</v>
      </c>
      <c r="M807">
        <f>SNPs!$C$3</f>
        <v>10</v>
      </c>
      <c r="N807">
        <f>SNPs!$D$3</f>
        <v>94762706</v>
      </c>
      <c r="O807" t="str">
        <f ca="1">IF('Randomized Data'!G807 = 1, SNPs!$H$3 &amp; SNPs!$H$3, IF('Randomized Data'!H807 = 1, SNPs!$H$3 &amp; INDIRECT("SNPs!" &amp; CHAR(72 +'Randomized Data'!I807) &amp; "3"), INDIRECT("SNPs!" &amp; CHAR(72 +'Randomized Data'!I807) &amp; "3") &amp; INDIRECT("SNPs!" &amp; CHAR(72 +'Randomized Data'!I807) &amp; "3")))</f>
        <v>AG</v>
      </c>
      <c r="P807" t="str">
        <f>SNPs!$F$4</f>
        <v>rs41291556</v>
      </c>
      <c r="Q807">
        <f>SNPs!$C$4</f>
        <v>10</v>
      </c>
      <c r="R807">
        <f>SNPs!$D$4</f>
        <v>94775416</v>
      </c>
      <c r="S807" t="str">
        <f ca="1">IF('Randomized Data'!J807 = 1, SNPs!$H$4 &amp; SNPs!$H$4, IF('Randomized Data'!K807 = 1, SNPs!$H$4 &amp; INDIRECT("SNPs!" &amp; CHAR(72 +'Randomized Data'!L807) &amp; "4"), INDIRECT("SNPs!" &amp; CHAR(72 +'Randomized Data'!L807) &amp; "4") &amp; INDIRECT("SNPs!" &amp; CHAR(72 +'Randomized Data'!L807) &amp; "4")))</f>
        <v>TT</v>
      </c>
      <c r="T807" t="str">
        <f>SNPs!$F$5</f>
        <v>rs72558184</v>
      </c>
      <c r="U807">
        <f>SNPs!$C$5</f>
        <v>10</v>
      </c>
      <c r="V807">
        <f>SNPs!$D$5</f>
        <v>96535210</v>
      </c>
      <c r="W807" t="str">
        <f ca="1">IF('Randomized Data'!M807 = 1, SNPs!$H$5 &amp; SNPs!$H$5, IF('Randomized Data'!N807 = 1, SNPs!$H$5 &amp; INDIRECT("SNPs!" &amp; CHAR(72 +'Randomized Data'!O807) &amp; "5"), INDIRECT("SNPs!" &amp; CHAR(72 +'Randomized Data'!O807) &amp; "5") &amp; INDIRECT("SNPs!" &amp; CHAR(72 +'Randomized Data'!O807) &amp; "5")))</f>
        <v>AA</v>
      </c>
      <c r="X807" t="str">
        <f>SNPs!$F$6</f>
        <v>rs4986893</v>
      </c>
      <c r="Y807">
        <f>SNPs!$C$6</f>
        <v>10</v>
      </c>
      <c r="Z807">
        <f>SNPs!$D$6</f>
        <v>94780653</v>
      </c>
      <c r="AA807" s="7" t="str">
        <f ca="1">IF('Randomized Data'!P807 = 1, SNPs!$H$6 &amp; SNPs!$H$6, IF('Randomized Data'!Q807 = 1, SNPs!$H$6 &amp; INDIRECT("SNPs!" &amp; CHAR(72 +'Randomized Data'!R807) &amp; "6"), INDIRECT("SNPs!" &amp; CHAR(72 +'Randomized Data'!R807) &amp; "6") &amp; INDIRECT("SNPs!" &amp; CHAR(72 +'Randomized Data'!R807) &amp; "6")))</f>
        <v>GG</v>
      </c>
      <c r="AB807" t="str">
        <f>SNPs!$F$7</f>
        <v>rs4244285</v>
      </c>
      <c r="AC807">
        <f>SNPs!$C$7</f>
        <v>10</v>
      </c>
      <c r="AD807">
        <f>SNPs!$D$7</f>
        <v>94781859</v>
      </c>
      <c r="AE807" s="7" t="str">
        <f ca="1">IF('Randomized Data'!S807 = 1, SNPs!$H$7 &amp; SNPs!$H$7, IF('Randomized Data'!T807 = 1, SNPs!$H$7 &amp; INDIRECT("SNPs!" &amp; CHAR(72 +'Randomized Data'!U807) &amp; "7"), INDIRECT("SNPs!" &amp; CHAR(72 +'Randomized Data'!U807) &amp; "7") &amp; INDIRECT("SNPs!" &amp; CHAR(72 +'Randomized Data'!U807) &amp; "7")))</f>
        <v>GG</v>
      </c>
      <c r="AF807" t="str">
        <f>SNPs!$F$8</f>
        <v>rs72558186</v>
      </c>
      <c r="AG807">
        <f>SNPs!$C$8</f>
        <v>10</v>
      </c>
      <c r="AH807">
        <f>SNPs!$D$8</f>
        <v>94781999</v>
      </c>
      <c r="AI807" s="7" t="str">
        <f ca="1">IF('Randomized Data'!V807 = 1, SNPs!$H$8 &amp; SNPs!$H$8, IF('Randomized Data'!W807 = 1, SNPs!$H$8 &amp; INDIRECT("SNPs!" &amp; CHAR(72 +'Randomized Data'!X807) &amp; "8"), INDIRECT("SNPs!" &amp; CHAR(72 +'Randomized Data'!X807) &amp; "8") &amp; INDIRECT("SNPs!" &amp; CHAR(72 +'Randomized Data'!X807) &amp; "8")))</f>
        <v>TT</v>
      </c>
      <c r="AJ807" t="str">
        <f>SNPs!$F$9</f>
        <v>rs56337013</v>
      </c>
      <c r="AK807">
        <f>SNPs!$C$9</f>
        <v>10</v>
      </c>
      <c r="AL807">
        <f>SNPs!$D$9</f>
        <v>94852738</v>
      </c>
      <c r="AM807" s="7" t="str">
        <f ca="1">IF('Randomized Data'!Y$2 = 1, SNPs!$H$9 &amp; SNPs!$H$9, IF('Randomized Data'!Z807 = 1, SNPs!$H$9 &amp; INDIRECT("SNPs!" &amp; CHAR(72 +'Randomized Data'!AA807) &amp; "9"), INDIRECT("SNPs!" &amp; CHAR(72 +'Randomized Data'!AA807) &amp; "9") &amp; INDIRECT("SNPs!" &amp; CHAR(72 +'Randomized Data'!AA807) &amp; "9")))</f>
        <v>CT</v>
      </c>
      <c r="AN807" t="str">
        <f>SNPs!$F$10</f>
        <v>rs17884712</v>
      </c>
      <c r="AO807">
        <f>SNPs!$C$10</f>
        <v>10</v>
      </c>
      <c r="AP807">
        <f>SNPs!$D$10</f>
        <v>94775489</v>
      </c>
      <c r="AQ807" s="7" t="str">
        <f ca="1">IF('Randomized Data'!AB807 = 1, SNPs!$H$10 &amp; SNPs!$H$10, IF('Randomized Data'!AC807 = 1, SNPs!$H$10 &amp; INDIRECT("SNPs!" &amp; CHAR(72 +'Randomized Data'!AD807) &amp; "10"), INDIRECT("SNPs!" &amp; CHAR(72 +'Randomized Data'!AD807) &amp; "10") &amp; INDIRECT("SNPs!" &amp; CHAR(72 +'Randomized Data'!AD807) &amp; "10")))</f>
        <v>AA</v>
      </c>
      <c r="AR807" t="str">
        <f>SNPs!$F$11</f>
        <v>rs6413438</v>
      </c>
      <c r="AS807">
        <f>SNPs!$C$11</f>
        <v>10</v>
      </c>
      <c r="AT807">
        <f>SNPs!$D$11</f>
        <v>94781858</v>
      </c>
      <c r="AU807" s="7" t="str">
        <f ca="1">IF('Randomized Data'!AE807 = 1, SNPs!$H$11 &amp; SNPs!$H$11, IF('Randomized Data'!AF807 = 1, SNPs!$H$11 &amp; INDIRECT("SNPs!" &amp; CHAR(72 +'Randomized Data'!AG807) &amp; "11"), INDIRECT("SNPs!" &amp; CHAR(72 +'Randomized Data'!AG807) &amp; "11") &amp; INDIRECT("SNPs!" &amp; CHAR(72 +'Randomized Data'!AG807) &amp; "11")))</f>
        <v>CC</v>
      </c>
      <c r="AV807" t="str">
        <f>SNPs!$F$12</f>
        <v>rs1057910</v>
      </c>
      <c r="AW807">
        <f>SNPs!$C$12</f>
        <v>10</v>
      </c>
      <c r="AX807">
        <f>SNPs!$D$12</f>
        <v>94981296</v>
      </c>
      <c r="AY807" s="7" t="str">
        <f ca="1">IF('Randomized Data'!AH807 = 1, SNPs!$H$12 &amp; SNPs!$H$12, IF('Randomized Data'!AI807 = 1, SNPs!$H$12 &amp; INDIRECT("SNPs!" &amp; CHAR(72 +'Randomized Data'!AJ807) &amp; "12"), INDIRECT("SNPs!" &amp; CHAR(72 +'Randomized Data'!AJ807) &amp; "12") &amp; INDIRECT("SNPs!" &amp; CHAR(72 +'Randomized Data'!AJ807) &amp; "12")))</f>
        <v>AA</v>
      </c>
      <c r="AZ807" t="str">
        <f>SNPs!$F$13</f>
        <v>rs1799853</v>
      </c>
      <c r="BA807">
        <f>SNPs!$C$13</f>
        <v>10</v>
      </c>
      <c r="BB807">
        <f>SNPs!$D$13</f>
        <v>94942290</v>
      </c>
      <c r="BC807" s="7" t="str">
        <f ca="1">IF('Randomized Data'!AK807 = 1, SNPs!$H$13 &amp; SNPs!$H$13, IF('Randomized Data'!AL807 = 1, SNPs!$H$13 &amp; INDIRECT("SNPs!" &amp; CHAR(72 +'Randomized Data'!AM807) &amp; "13"), INDIRECT("SNPs!" &amp; CHAR(72 +'Randomized Data'!AM807) &amp; "13") &amp; INDIRECT("SNPs!" &amp; CHAR(72 +'Randomized Data'!AM807) &amp; "13")))</f>
        <v>CC</v>
      </c>
      <c r="BD807" t="str">
        <f>SNPs!$F$14</f>
        <v>rs9923231</v>
      </c>
      <c r="BE807">
        <f>SNPs!$C$14</f>
        <v>16</v>
      </c>
      <c r="BF807">
        <f>SNPs!$D$14</f>
        <v>31096368</v>
      </c>
      <c r="BG807" s="7" t="str">
        <f ca="1">IF('Randomized Data'!AN807 = 1, SNPs!$H$14 &amp; SNPs!$H$14, IF('Randomized Data'!AO807 = 1, SNPs!$H$14 &amp; INDIRECT("SNPs!" &amp; CHAR(72 +'Randomized Data'!AP807) &amp; "14"), INDIRECT("SNPs!" &amp; CHAR(72 +'Randomized Data'!AP807) &amp; "14") &amp; INDIRECT("SNPs!" &amp; CHAR(72 +'Randomized Data'!AP807) &amp; "14")))</f>
        <v>CC</v>
      </c>
      <c r="BH807" t="str">
        <f>SNPs!$F$15</f>
        <v>rs9934438</v>
      </c>
      <c r="BI807">
        <f>SNPs!$C$15</f>
        <v>16</v>
      </c>
      <c r="BJ807">
        <f>SNPs!$D$15</f>
        <v>31093557</v>
      </c>
      <c r="BK807" s="7" t="str">
        <f ca="1">IF('Randomized Data'!AQ807 = 1, SNPs!$H$15 &amp; SNPs!$H$15, IF('Randomized Data'!AR807 = 1, SNPs!$H$15 &amp; INDIRECT("SNPs!" &amp; CHAR(72 +'Randomized Data'!AS807) &amp; "15"), INDIRECT("SNPs!" &amp; CHAR(72 +'Randomized Data'!AS807) &amp; "15") &amp; INDIRECT("SNPs!" &amp; CHAR(72 +'Randomized Data'!AS807) &amp; "15")))</f>
        <v>GA</v>
      </c>
      <c r="BL807" t="str">
        <f>SNPs!$F$16</f>
        <v>rs8050894</v>
      </c>
      <c r="BM807">
        <f>SNPs!$C$16</f>
        <v>16</v>
      </c>
      <c r="BN807">
        <f>SNPs!$D$16</f>
        <v>31093188</v>
      </c>
      <c r="BO807" s="7" t="str">
        <f ca="1">IF('Randomized Data'!AT807 = 1, SNPs!$H$16 &amp; SNPs!$H$16, IF('Randomized Data'!AU807 = 1, SNPs!$H$16 &amp; INDIRECT("SNPs!" &amp; CHAR(72 +'Randomized Data'!AV807) &amp; "16"), INDIRECT("SNPs!" &amp; CHAR(72 +'Randomized Data'!AV807) &amp; "16") &amp; INDIRECT("SNPs!" &amp; CHAR(72 +'Randomized Data'!AV807) &amp; "16")))</f>
        <v>GG</v>
      </c>
      <c r="BP807" t="str">
        <f>SNPs!$F$17</f>
        <v>rs6025</v>
      </c>
      <c r="BQ807">
        <f>SNPs!$C$17</f>
        <v>1</v>
      </c>
      <c r="BR807">
        <f>SNPs!$D$17</f>
        <v>169549811</v>
      </c>
      <c r="BS807" s="7" t="str">
        <f ca="1">IF('Randomized Data'!AW807 = 1, SNPs!$H$17 &amp; SNPs!$H$17, IF('Randomized Data'!AX807 = 1, SNPs!$H$17 &amp; INDIRECT("SNPs!" &amp; CHAR(72 +'Randomized Data'!AY807) &amp; "17"), INDIRECT("SNPs!" &amp; CHAR(72 +'Randomized Data'!AY807) &amp; "17") &amp; INDIRECT("SNPs!" &amp; CHAR(72 +'Randomized Data'!AY807) &amp; "17")))</f>
        <v>GG</v>
      </c>
      <c r="BT807" t="str">
        <f>SNPs!$F$18</f>
        <v>rs1799963</v>
      </c>
      <c r="BU807">
        <f>SNPs!$C$18</f>
        <v>11</v>
      </c>
      <c r="BV807">
        <f>SNPs!$D$18</f>
        <v>46739505</v>
      </c>
      <c r="BW807" s="7" t="str">
        <f ca="1">IF('Randomized Data'!AZ807 = 1, SNPs!$H$18 &amp; SNPs!$H$18, IF('Randomized Data'!BA807 = 1, SNPs!$H$18 &amp; INDIRECT("SNPs!" &amp; CHAR(72 +'Randomized Data'!BB807) &amp; "18"), INDIRECT("SNPs!" &amp; CHAR(72 +'Randomized Data'!BB807) &amp; "18") &amp; INDIRECT("SNPs!" &amp; CHAR(72 +'Randomized Data'!BB807) &amp; "18")))</f>
        <v>GA</v>
      </c>
      <c r="BX807" t="str">
        <f>SNPs!$F$19</f>
        <v>rs121913626</v>
      </c>
      <c r="BY807">
        <f>SNPs!$C$19</f>
        <v>14</v>
      </c>
      <c r="BZ807">
        <f>SNPs!$D$19</f>
        <v>23427723</v>
      </c>
      <c r="CA807" s="7" t="str">
        <f ca="1">IF('Randomized Data'!BC807 = 1, SNPs!$H$19 &amp; SNPs!$H$19, IF('Randomized Data'!BD807 = 1, SNPs!$H$19 &amp; INDIRECT("SNPs!" &amp; CHAR(72 +'Randomized Data'!BE807) &amp; "19"), INDIRECT("SNPs!" &amp; CHAR(72 +'Randomized Data'!BE807) &amp; "19") &amp; INDIRECT("SNPs!" &amp; CHAR(72 +'Randomized Data'!BE807) &amp; "19")))</f>
        <v>GG</v>
      </c>
      <c r="CB807" t="str">
        <f>SNPs!$F$20</f>
        <v>rs3218713</v>
      </c>
      <c r="CC807">
        <f>SNPs!$C$20</f>
        <v>14</v>
      </c>
      <c r="CD807">
        <f>SNPs!$D$20</f>
        <v>23431468</v>
      </c>
      <c r="CE807" s="7" t="str">
        <f ca="1">IF('Randomized Data'!BF807 = 1, SNPs!$H$20 &amp; SNPs!$H$20, IF('Randomized Data'!BG807 = 1, SNPs!$H$20 &amp; INDIRECT("SNPs!" &amp; CHAR(72 +'Randomized Data'!BH807) &amp; "20"), INDIRECT("SNPs!" &amp; CHAR(72 +'Randomized Data'!BH807) &amp; "20") &amp; INDIRECT("SNPs!" &amp; CHAR(72 +'Randomized Data'!BH807) &amp; "20")))</f>
        <v>GG</v>
      </c>
      <c r="CF807" t="str">
        <f>SNPs!$F$21</f>
        <v>rs3218714</v>
      </c>
      <c r="CG807">
        <f>SNPs!$C$21</f>
        <v>14</v>
      </c>
      <c r="CH807">
        <f>SNPs!$D$21</f>
        <v>23429279</v>
      </c>
      <c r="CI807" s="7" t="str">
        <f ca="1">IF('Randomized Data'!BI807 = 1, SNPs!$H$21 &amp; SNPs!$H$21, IF('Randomized Data'!BJ807 = 1, SNPs!$H$21 &amp; INDIRECT("SNPs!" &amp; CHAR(72 +'Randomized Data'!BK807) &amp; "21"), INDIRECT("SNPs!" &amp; CHAR(72 +'Randomized Data'!BK807) &amp; "21") &amp; INDIRECT("SNPs!" &amp; CHAR(72 +'Randomized Data'!BK807) &amp; "21")))</f>
        <v>CC</v>
      </c>
      <c r="CJ807" t="str">
        <f>SNPs!$F$22</f>
        <v>rs121964855</v>
      </c>
      <c r="CK807">
        <f>SNPs!$C$22</f>
        <v>1</v>
      </c>
      <c r="CL807">
        <f>SNPs!$D$22</f>
        <v>201365638</v>
      </c>
      <c r="CM807" s="7" t="str">
        <f ca="1">IF('Randomized Data'!BL807 = 1, SNPs!$H$22 &amp; SNPs!$H$22, IF('Randomized Data'!BM807 = 1, SNPs!$H$22 &amp; INDIRECT("SNPs!" &amp; CHAR(72 +'Randomized Data'!BN807) &amp; "22"), INDIRECT("SNPs!" &amp; CHAR(72 +'Randomized Data'!BN807) &amp; "22") &amp; INDIRECT("SNPs!" &amp; CHAR(72 +'Randomized Data'!BN807) &amp; "22")))</f>
        <v>TT</v>
      </c>
      <c r="CN807" t="str">
        <f>SNPs!$F$23</f>
        <v>rs121964856</v>
      </c>
      <c r="CO807">
        <f>SNPs!$C$23</f>
        <v>1</v>
      </c>
      <c r="CP807">
        <f>SNPs!$D$23</f>
        <v>201365297</v>
      </c>
      <c r="CQ807" s="7" t="str">
        <f ca="1">IF('Randomized Data'!BO807 = 1, SNPs!$H$23 &amp; SNPs!$H$23, IF('Randomized Data'!BP807 = 1, SNPs!$H$23 &amp; INDIRECT("SNPs!" &amp; CHAR(72 +'Randomized Data'!BQ807) &amp; "23"), INDIRECT("SNPs!" &amp; CHAR(72 +'Randomized Data'!BQ807) &amp; "23") &amp; INDIRECT("SNPs!" &amp; CHAR(72 +'Randomized Data'!BQ807) &amp; "23")))</f>
        <v>GG</v>
      </c>
      <c r="CR807" t="str">
        <f>SNPs!$F$24</f>
        <v>rs121964857</v>
      </c>
      <c r="CS807">
        <f>SNPs!$C$24</f>
        <v>1</v>
      </c>
      <c r="CT807">
        <f>SNPs!$D$24</f>
        <v>201359245</v>
      </c>
      <c r="CU807" s="7" t="str">
        <f ca="1">IF('Randomized Data'!BR807 = 1, SNPs!$H$24 &amp; SNPs!$H$24, IF('Randomized Data'!BS807 = 1, SNPs!$H$24 &amp; INDIRECT("SNPs!" &amp; CHAR(72 +'Randomized Data'!BT807) &amp; "24"), INDIRECT("SNPs!" &amp; CHAR(72 +'Randomized Data'!BT807) &amp; "24") &amp; INDIRECT("SNPs!" &amp; CHAR(72 +'Randomized Data'!BT807) &amp; "24")))</f>
        <v>CT</v>
      </c>
      <c r="CV807" t="str">
        <f>SNPs!$F$25</f>
        <v>rs28934269</v>
      </c>
      <c r="CW807">
        <f>SNPs!$C$25</f>
        <v>15</v>
      </c>
      <c r="CX807">
        <f>SNPs!$D$25</f>
        <v>63060915</v>
      </c>
      <c r="CY807" s="7" t="str">
        <f ca="1">IF('Randomized Data'!BU807 = 1, SNPs!$H$25 &amp; SNPs!$H$25, IF('Randomized Data'!BV807 = 1, SNPs!$H$25 &amp; INDIRECT("SNPs!" &amp; CHAR(72 +'Randomized Data'!BW807) &amp; "25"), INDIRECT("SNPs!" &amp; CHAR(72 +'Randomized Data'!BW807) &amp; "25") &amp; INDIRECT("SNPs!" &amp; CHAR(72 +'Randomized Data'!BW807) &amp; "25")))</f>
        <v>AA</v>
      </c>
      <c r="CZ807" t="str">
        <f>SNPs!$F$26</f>
        <v>rs28934270</v>
      </c>
      <c r="DA807">
        <f>SNPs!$C$26</f>
        <v>15</v>
      </c>
      <c r="DB807">
        <f>SNPs!$D$26</f>
        <v>63060899</v>
      </c>
      <c r="DC807" s="7" t="str">
        <f ca="1">IF('Randomized Data'!BX807 = 1, SNPs!$H$26 &amp; SNPs!$H$26, IF('Randomized Data'!BY807 = 1, SNPs!$H$26 &amp; INDIRECT("SNPs!" &amp; CHAR(72 +'Randomized Data'!BZ807) &amp; "26"), INDIRECT("SNPs!" &amp; CHAR(72 +'Randomized Data'!BZ807) &amp; "26") &amp; INDIRECT("SNPs!" &amp; CHAR(72 +'Randomized Data'!BZ807) &amp; "26")))</f>
        <v>GG</v>
      </c>
      <c r="DD807" t="str">
        <f>SNPs!$F$27</f>
        <v>rs727504290</v>
      </c>
      <c r="DE807">
        <f>SNPs!$C$27</f>
        <v>15</v>
      </c>
      <c r="DF807">
        <f>SNPs!$D$27</f>
        <v>63042875</v>
      </c>
      <c r="DG807" s="7" t="str">
        <f ca="1">IF('Randomized Data'!CA807 = 1, SNPs!$H$27 &amp; SNPs!$H$27, IF('Randomized Data'!CB807 = 1, SNPs!$H$27 &amp; INDIRECT("SNPs!" &amp; CHAR(72 +'Randomized Data'!CC807) &amp; "27"), INDIRECT("SNPs!" &amp; CHAR(72 +'Randomized Data'!CC807) &amp; "27") &amp; INDIRECT("SNPs!" &amp; CHAR(72 +'Randomized Data'!CC807) &amp; "27")))</f>
        <v>CC</v>
      </c>
      <c r="DH807" t="str">
        <f>SNPs!$F$28</f>
        <v>rs104894504</v>
      </c>
      <c r="DI807">
        <f>SNPs!$C$28</f>
        <v>15</v>
      </c>
      <c r="DJ807">
        <f>SNPs!$D$28</f>
        <v>63057028</v>
      </c>
      <c r="DK807" s="7" t="str">
        <f ca="1">IF('Randomized Data'!CD807 = 1, SNPs!$H$28 &amp; SNPs!$H$28, IF('Randomized Data'!CE807 = 1, SNPs!$H$28 &amp; INDIRECT("SNPs!" &amp; CHAR(72 +'Randomized Data'!CF807) &amp; "28"), INDIRECT("SNPs!" &amp; CHAR(72 +'Randomized Data'!CF807) &amp; "28") &amp; INDIRECT("SNPs!" &amp; CHAR(72 +'Randomized Data'!CF807) &amp; "28")))</f>
        <v>CC</v>
      </c>
      <c r="DL807" t="str">
        <f>SNPs!$F$29</f>
        <v>rs375882485</v>
      </c>
      <c r="DM807">
        <f>SNPs!$C$29</f>
        <v>11</v>
      </c>
      <c r="DN807">
        <f>SNPs!$D$29</f>
        <v>47342698</v>
      </c>
      <c r="DO807" s="7" t="str">
        <f ca="1">IF('Randomized Data'!CG807 = 1, SNPs!$H$29 &amp; SNPs!$H$29, IF('Randomized Data'!CH807 = 1, SNPs!$H$29 &amp; INDIRECT("SNPs!" &amp; CHAR(72 +'Randomized Data'!CI807) &amp; "29"), INDIRECT("SNPs!" &amp; CHAR(72 +'Randomized Data'!CI807) &amp; "29") &amp; INDIRECT("SNPs!" &amp; CHAR(72 +'Randomized Data'!CI807) &amp; "29")))</f>
        <v>GG</v>
      </c>
      <c r="DP807" t="str">
        <f>SNPs!$F$30</f>
        <v>rs397516083</v>
      </c>
      <c r="DQ807">
        <f>SNPs!$C$30</f>
        <v>11</v>
      </c>
      <c r="DR807">
        <f>SNPs!$D$30</f>
        <v>47346379</v>
      </c>
      <c r="DS807" s="7" t="str">
        <f ca="1">IF('Randomized Data'!CJ807 = 1, SNPs!$H$30 &amp; SNPs!$H$30, IF('Randomized Data'!CK807 = 1, SNPs!$H$30 &amp; INDIRECT("SNPs!" &amp; CHAR(72 +'Randomized Data'!CL807) &amp; "30"), INDIRECT("SNPs!" &amp; CHAR(72 +'Randomized Data'!CL807) &amp; "30") &amp; INDIRECT("SNPs!" &amp; CHAR(72 +'Randomized Data'!CL807) &amp; "30")))</f>
        <v>GA</v>
      </c>
      <c r="DT807" t="str">
        <f>SNPs!$F$31</f>
        <v>rs397515937</v>
      </c>
      <c r="DU807">
        <f>SNPs!$C$31</f>
        <v>11</v>
      </c>
      <c r="DV807">
        <f>SNPs!$D$31</f>
        <v>47339792</v>
      </c>
      <c r="DW807" s="7" t="str">
        <f ca="1">IF('Randomized Data'!CM807 = 1, SNPs!$H$31 &amp; SNPs!$H$31, IF('Randomized Data'!CN807 = 1, SNPs!$H$31 &amp; INDIRECT("SNPs!" &amp; CHAR(72 +'Randomized Data'!CO807) &amp; "31"), INDIRECT("SNPs!" &amp; CHAR(72 +'Randomized Data'!CO807) &amp; "31") &amp; INDIRECT("SNPs!" &amp; CHAR(72 +'Randomized Data'!CO807) &amp; "31")))</f>
        <v>AG</v>
      </c>
      <c r="DX807" t="str">
        <f>SNPs!$F$32</f>
        <v>rs397516074</v>
      </c>
      <c r="DY807">
        <f>SNPs!$C$32</f>
        <v>11</v>
      </c>
      <c r="DZ807">
        <f>SNPs!$D$32</f>
        <v>47348424</v>
      </c>
      <c r="EA807" s="7" t="str">
        <f ca="1">IF('Randomized Data'!CP807 = 1, SNPs!$H$32 &amp; SNPs!$H$32, IF('Randomized Data'!CQ807 = 1, SNPs!$H$32 &amp; INDIRECT("SNPs!" &amp; CHAR(72 +'Randomized Data'!CR807) &amp; "32"), INDIRECT("SNPs!" &amp; CHAR(72 +'Randomized Data'!CR807) &amp; "32") &amp; INDIRECT("SNPs!" &amp; CHAR(72 +'Randomized Data'!CR807) &amp; "32")))</f>
        <v>GA</v>
      </c>
      <c r="EB807" t="str">
        <f>SNPs!$F$33</f>
        <v>rs397515963</v>
      </c>
      <c r="EC807">
        <f>SNPs!$C$33</f>
        <v>11</v>
      </c>
      <c r="ED807">
        <f>SNPs!$D$33</f>
        <v>47337729</v>
      </c>
      <c r="EE807" s="7" t="str">
        <f ca="1">IF('Randomized Data'!CS807 = 1, SNPs!$H$33 &amp; SNPs!$H$33, IF('Randomized Data'!CT807 = 1, SNPs!$H$33 &amp; INDIRECT("SNPs!" &amp; CHAR(72 +'Randomized Data'!CU807) &amp; "33"), INDIRECT("SNPs!" &amp; CHAR(72 +'Randomized Data'!CU807) &amp; "33") &amp; INDIRECT("SNPs!" &amp; CHAR(72 +'Randomized Data'!CU807) &amp; "33")))</f>
        <v>GG</v>
      </c>
    </row>
    <row r="808" spans="1:13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  <c r="F808" s="3">
        <v>42161</v>
      </c>
      <c r="G808" s="9" t="str">
        <f>'Randomized Data'!C808</f>
        <v>Internal Lab</v>
      </c>
      <c r="H808" t="str">
        <f>SNPs!$F$2</f>
        <v>rs12248560</v>
      </c>
      <c r="I808">
        <f>SNPs!$C$2</f>
        <v>10</v>
      </c>
      <c r="J808">
        <f>SNPs!$D$2</f>
        <v>94761900</v>
      </c>
      <c r="K808" t="str">
        <f ca="1">IF('Randomized Data'!D808 = 1, SNPs!$H$2 &amp; SNPs!$H$2, IF('Randomized Data'!E808 = 1, SNPs!$H$2 &amp; INDIRECT("SNPs!" &amp; CHAR(72 +'Randomized Data'!F808) &amp; "2"), INDIRECT("SNPs!" &amp; CHAR(72 +'Randomized Data'!F808) &amp; "2") &amp; INDIRECT("SNPs!" &amp; CHAR(72 +'Randomized Data'!F808) &amp; "2")))</f>
        <v>CC</v>
      </c>
      <c r="L808" t="str">
        <f>SNPs!$F$3</f>
        <v>rs28399504</v>
      </c>
      <c r="M808">
        <f>SNPs!$C$3</f>
        <v>10</v>
      </c>
      <c r="N808">
        <f>SNPs!$D$3</f>
        <v>94762706</v>
      </c>
      <c r="O808" t="str">
        <f ca="1">IF('Randomized Data'!G808 = 1, SNPs!$H$3 &amp; SNPs!$H$3, IF('Randomized Data'!H808 = 1, SNPs!$H$3 &amp; INDIRECT("SNPs!" &amp; CHAR(72 +'Randomized Data'!I808) &amp; "3"), INDIRECT("SNPs!" &amp; CHAR(72 +'Randomized Data'!I808) &amp; "3") &amp; INDIRECT("SNPs!" &amp; CHAR(72 +'Randomized Data'!I808) &amp; "3")))</f>
        <v>AA</v>
      </c>
      <c r="P808" t="str">
        <f>SNPs!$F$4</f>
        <v>rs41291556</v>
      </c>
      <c r="Q808">
        <f>SNPs!$C$4</f>
        <v>10</v>
      </c>
      <c r="R808">
        <f>SNPs!$D$4</f>
        <v>94775416</v>
      </c>
      <c r="S808" t="str">
        <f ca="1">IF('Randomized Data'!J808 = 1, SNPs!$H$4 &amp; SNPs!$H$4, IF('Randomized Data'!K808 = 1, SNPs!$H$4 &amp; INDIRECT("SNPs!" &amp; CHAR(72 +'Randomized Data'!L808) &amp; "4"), INDIRECT("SNPs!" &amp; CHAR(72 +'Randomized Data'!L808) &amp; "4") &amp; INDIRECT("SNPs!" &amp; CHAR(72 +'Randomized Data'!L808) &amp; "4")))</f>
        <v>CC</v>
      </c>
      <c r="T808" t="str">
        <f>SNPs!$F$5</f>
        <v>rs72558184</v>
      </c>
      <c r="U808">
        <f>SNPs!$C$5</f>
        <v>10</v>
      </c>
      <c r="V808">
        <f>SNPs!$D$5</f>
        <v>96535210</v>
      </c>
      <c r="W808" t="str">
        <f ca="1">IF('Randomized Data'!M808 = 1, SNPs!$H$5 &amp; SNPs!$H$5, IF('Randomized Data'!N808 = 1, SNPs!$H$5 &amp; INDIRECT("SNPs!" &amp; CHAR(72 +'Randomized Data'!O808) &amp; "5"), INDIRECT("SNPs!" &amp; CHAR(72 +'Randomized Data'!O808) &amp; "5") &amp; INDIRECT("SNPs!" &amp; CHAR(72 +'Randomized Data'!O808) &amp; "5")))</f>
        <v>GG</v>
      </c>
      <c r="X808" t="str">
        <f>SNPs!$F$6</f>
        <v>rs4986893</v>
      </c>
      <c r="Y808">
        <f>SNPs!$C$6</f>
        <v>10</v>
      </c>
      <c r="Z808">
        <f>SNPs!$D$6</f>
        <v>94780653</v>
      </c>
      <c r="AA808" s="7" t="str">
        <f ca="1">IF('Randomized Data'!P808 = 1, SNPs!$H$6 &amp; SNPs!$H$6, IF('Randomized Data'!Q808 = 1, SNPs!$H$6 &amp; INDIRECT("SNPs!" &amp; CHAR(72 +'Randomized Data'!R808) &amp; "6"), INDIRECT("SNPs!" &amp; CHAR(72 +'Randomized Data'!R808) &amp; "6") &amp; INDIRECT("SNPs!" &amp; CHAR(72 +'Randomized Data'!R808) &amp; "6")))</f>
        <v>GG</v>
      </c>
      <c r="AB808" t="str">
        <f>SNPs!$F$7</f>
        <v>rs4244285</v>
      </c>
      <c r="AC808">
        <f>SNPs!$C$7</f>
        <v>10</v>
      </c>
      <c r="AD808">
        <f>SNPs!$D$7</f>
        <v>94781859</v>
      </c>
      <c r="AE808" s="7" t="str">
        <f ca="1">IF('Randomized Data'!S808 = 1, SNPs!$H$7 &amp; SNPs!$H$7, IF('Randomized Data'!T808 = 1, SNPs!$H$7 &amp; INDIRECT("SNPs!" &amp; CHAR(72 +'Randomized Data'!U808) &amp; "7"), INDIRECT("SNPs!" &amp; CHAR(72 +'Randomized Data'!U808) &amp; "7") &amp; INDIRECT("SNPs!" &amp; CHAR(72 +'Randomized Data'!U808) &amp; "7")))</f>
        <v>GG</v>
      </c>
      <c r="AF808" t="str">
        <f>SNPs!$F$8</f>
        <v>rs72558186</v>
      </c>
      <c r="AG808">
        <f>SNPs!$C$8</f>
        <v>10</v>
      </c>
      <c r="AH808">
        <f>SNPs!$D$8</f>
        <v>94781999</v>
      </c>
      <c r="AI808" s="7" t="str">
        <f ca="1">IF('Randomized Data'!V808 = 1, SNPs!$H$8 &amp; SNPs!$H$8, IF('Randomized Data'!W808 = 1, SNPs!$H$8 &amp; INDIRECT("SNPs!" &amp; CHAR(72 +'Randomized Data'!X808) &amp; "8"), INDIRECT("SNPs!" &amp; CHAR(72 +'Randomized Data'!X808) &amp; "8") &amp; INDIRECT("SNPs!" &amp; CHAR(72 +'Randomized Data'!X808) &amp; "8")))</f>
        <v>TA</v>
      </c>
      <c r="AJ808" t="str">
        <f>SNPs!$F$9</f>
        <v>rs56337013</v>
      </c>
      <c r="AK808">
        <f>SNPs!$C$9</f>
        <v>10</v>
      </c>
      <c r="AL808">
        <f>SNPs!$D$9</f>
        <v>94852738</v>
      </c>
      <c r="AM808" s="7" t="str">
        <f ca="1">IF('Randomized Data'!Y$2 = 1, SNPs!$H$9 &amp; SNPs!$H$9, IF('Randomized Data'!Z808 = 1, SNPs!$H$9 &amp; INDIRECT("SNPs!" &amp; CHAR(72 +'Randomized Data'!AA808) &amp; "9"), INDIRECT("SNPs!" &amp; CHAR(72 +'Randomized Data'!AA808) &amp; "9") &amp; INDIRECT("SNPs!" &amp; CHAR(72 +'Randomized Data'!AA808) &amp; "9")))</f>
        <v>CT</v>
      </c>
      <c r="AN808" t="str">
        <f>SNPs!$F$10</f>
        <v>rs17884712</v>
      </c>
      <c r="AO808">
        <f>SNPs!$C$10</f>
        <v>10</v>
      </c>
      <c r="AP808">
        <f>SNPs!$D$10</f>
        <v>94775489</v>
      </c>
      <c r="AQ808" s="7" t="str">
        <f ca="1">IF('Randomized Data'!AB808 = 1, SNPs!$H$10 &amp; SNPs!$H$10, IF('Randomized Data'!AC808 = 1, SNPs!$H$10 &amp; INDIRECT("SNPs!" &amp; CHAR(72 +'Randomized Data'!AD808) &amp; "10"), INDIRECT("SNPs!" &amp; CHAR(72 +'Randomized Data'!AD808) &amp; "10") &amp; INDIRECT("SNPs!" &amp; CHAR(72 +'Randomized Data'!AD808) &amp; "10")))</f>
        <v>GA</v>
      </c>
      <c r="AR808" t="str">
        <f>SNPs!$F$11</f>
        <v>rs6413438</v>
      </c>
      <c r="AS808">
        <f>SNPs!$C$11</f>
        <v>10</v>
      </c>
      <c r="AT808">
        <f>SNPs!$D$11</f>
        <v>94781858</v>
      </c>
      <c r="AU808" s="7" t="str">
        <f ca="1">IF('Randomized Data'!AE808 = 1, SNPs!$H$11 &amp; SNPs!$H$11, IF('Randomized Data'!AF808 = 1, SNPs!$H$11 &amp; INDIRECT("SNPs!" &amp; CHAR(72 +'Randomized Data'!AG808) &amp; "11"), INDIRECT("SNPs!" &amp; CHAR(72 +'Randomized Data'!AG808) &amp; "11") &amp; INDIRECT("SNPs!" &amp; CHAR(72 +'Randomized Data'!AG808) &amp; "11")))</f>
        <v>TT</v>
      </c>
      <c r="AV808" t="str">
        <f>SNPs!$F$12</f>
        <v>rs1057910</v>
      </c>
      <c r="AW808">
        <f>SNPs!$C$12</f>
        <v>10</v>
      </c>
      <c r="AX808">
        <f>SNPs!$D$12</f>
        <v>94981296</v>
      </c>
      <c r="AY808" s="7" t="str">
        <f ca="1">IF('Randomized Data'!AH808 = 1, SNPs!$H$12 &amp; SNPs!$H$12, IF('Randomized Data'!AI808 = 1, SNPs!$H$12 &amp; INDIRECT("SNPs!" &amp; CHAR(72 +'Randomized Data'!AJ808) &amp; "12"), INDIRECT("SNPs!" &amp; CHAR(72 +'Randomized Data'!AJ808) &amp; "12") &amp; INDIRECT("SNPs!" &amp; CHAR(72 +'Randomized Data'!AJ808) &amp; "12")))</f>
        <v>AC</v>
      </c>
      <c r="AZ808" t="str">
        <f>SNPs!$F$13</f>
        <v>rs1799853</v>
      </c>
      <c r="BA808">
        <f>SNPs!$C$13</f>
        <v>10</v>
      </c>
      <c r="BB808">
        <f>SNPs!$D$13</f>
        <v>94942290</v>
      </c>
      <c r="BC808" s="7" t="str">
        <f ca="1">IF('Randomized Data'!AK808 = 1, SNPs!$H$13 &amp; SNPs!$H$13, IF('Randomized Data'!AL808 = 1, SNPs!$H$13 &amp; INDIRECT("SNPs!" &amp; CHAR(72 +'Randomized Data'!AM808) &amp; "13"), INDIRECT("SNPs!" &amp; CHAR(72 +'Randomized Data'!AM808) &amp; "13") &amp; INDIRECT("SNPs!" &amp; CHAR(72 +'Randomized Data'!AM808) &amp; "13")))</f>
        <v>CC</v>
      </c>
      <c r="BD808" t="str">
        <f>SNPs!$F$14</f>
        <v>rs9923231</v>
      </c>
      <c r="BE808">
        <f>SNPs!$C$14</f>
        <v>16</v>
      </c>
      <c r="BF808">
        <f>SNPs!$D$14</f>
        <v>31096368</v>
      </c>
      <c r="BG808" s="7" t="str">
        <f ca="1">IF('Randomized Data'!AN808 = 1, SNPs!$H$14 &amp; SNPs!$H$14, IF('Randomized Data'!AO808 = 1, SNPs!$H$14 &amp; INDIRECT("SNPs!" &amp; CHAR(72 +'Randomized Data'!AP808) &amp; "14"), INDIRECT("SNPs!" &amp; CHAR(72 +'Randomized Data'!AP808) &amp; "14") &amp; INDIRECT("SNPs!" &amp; CHAR(72 +'Randomized Data'!AP808) &amp; "14")))</f>
        <v>CC</v>
      </c>
      <c r="BH808" t="str">
        <f>SNPs!$F$15</f>
        <v>rs9934438</v>
      </c>
      <c r="BI808">
        <f>SNPs!$C$15</f>
        <v>16</v>
      </c>
      <c r="BJ808">
        <f>SNPs!$D$15</f>
        <v>31093557</v>
      </c>
      <c r="BK808" s="7" t="str">
        <f ca="1">IF('Randomized Data'!AQ808 = 1, SNPs!$H$15 &amp; SNPs!$H$15, IF('Randomized Data'!AR808 = 1, SNPs!$H$15 &amp; INDIRECT("SNPs!" &amp; CHAR(72 +'Randomized Data'!AS808) &amp; "15"), INDIRECT("SNPs!" &amp; CHAR(72 +'Randomized Data'!AS808) &amp; "15") &amp; INDIRECT("SNPs!" &amp; CHAR(72 +'Randomized Data'!AS808) &amp; "15")))</f>
        <v>GA</v>
      </c>
      <c r="BL808" t="str">
        <f>SNPs!$F$16</f>
        <v>rs8050894</v>
      </c>
      <c r="BM808">
        <f>SNPs!$C$16</f>
        <v>16</v>
      </c>
      <c r="BN808">
        <f>SNPs!$D$16</f>
        <v>31093188</v>
      </c>
      <c r="BO808" s="7" t="str">
        <f ca="1">IF('Randomized Data'!AT808 = 1, SNPs!$H$16 &amp; SNPs!$H$16, IF('Randomized Data'!AU808 = 1, SNPs!$H$16 &amp; INDIRECT("SNPs!" &amp; CHAR(72 +'Randomized Data'!AV808) &amp; "16"), INDIRECT("SNPs!" &amp; CHAR(72 +'Randomized Data'!AV808) &amp; "16") &amp; INDIRECT("SNPs!" &amp; CHAR(72 +'Randomized Data'!AV808) &amp; "16")))</f>
        <v>CC</v>
      </c>
      <c r="BP808" t="str">
        <f>SNPs!$F$17</f>
        <v>rs6025</v>
      </c>
      <c r="BQ808">
        <f>SNPs!$C$17</f>
        <v>1</v>
      </c>
      <c r="BR808">
        <f>SNPs!$D$17</f>
        <v>169549811</v>
      </c>
      <c r="BS808" s="7" t="str">
        <f ca="1">IF('Randomized Data'!AW808 = 1, SNPs!$H$17 &amp; SNPs!$H$17, IF('Randomized Data'!AX808 = 1, SNPs!$H$17 &amp; INDIRECT("SNPs!" &amp; CHAR(72 +'Randomized Data'!AY808) &amp; "17"), INDIRECT("SNPs!" &amp; CHAR(72 +'Randomized Data'!AY808) &amp; "17") &amp; INDIRECT("SNPs!" &amp; CHAR(72 +'Randomized Data'!AY808) &amp; "17")))</f>
        <v>AA</v>
      </c>
      <c r="BT808" t="str">
        <f>SNPs!$F$18</f>
        <v>rs1799963</v>
      </c>
      <c r="BU808">
        <f>SNPs!$C$18</f>
        <v>11</v>
      </c>
      <c r="BV808">
        <f>SNPs!$D$18</f>
        <v>46739505</v>
      </c>
      <c r="BW808" s="7" t="str">
        <f ca="1">IF('Randomized Data'!AZ808 = 1, SNPs!$H$18 &amp; SNPs!$H$18, IF('Randomized Data'!BA808 = 1, SNPs!$H$18 &amp; INDIRECT("SNPs!" &amp; CHAR(72 +'Randomized Data'!BB808) &amp; "18"), INDIRECT("SNPs!" &amp; CHAR(72 +'Randomized Data'!BB808) &amp; "18") &amp; INDIRECT("SNPs!" &amp; CHAR(72 +'Randomized Data'!BB808) &amp; "18")))</f>
        <v>GA</v>
      </c>
      <c r="BX808" t="str">
        <f>SNPs!$F$19</f>
        <v>rs121913626</v>
      </c>
      <c r="BY808">
        <f>SNPs!$C$19</f>
        <v>14</v>
      </c>
      <c r="BZ808">
        <f>SNPs!$D$19</f>
        <v>23427723</v>
      </c>
      <c r="CA808" s="7" t="str">
        <f ca="1">IF('Randomized Data'!BC808 = 1, SNPs!$H$19 &amp; SNPs!$H$19, IF('Randomized Data'!BD808 = 1, SNPs!$H$19 &amp; INDIRECT("SNPs!" &amp; CHAR(72 +'Randomized Data'!BE808) &amp; "19"), INDIRECT("SNPs!" &amp; CHAR(72 +'Randomized Data'!BE808) &amp; "19") &amp; INDIRECT("SNPs!" &amp; CHAR(72 +'Randomized Data'!BE808) &amp; "19")))</f>
        <v>CC</v>
      </c>
      <c r="CB808" t="str">
        <f>SNPs!$F$20</f>
        <v>rs3218713</v>
      </c>
      <c r="CC808">
        <f>SNPs!$C$20</f>
        <v>14</v>
      </c>
      <c r="CD808">
        <f>SNPs!$D$20</f>
        <v>23431468</v>
      </c>
      <c r="CE808" s="7" t="str">
        <f ca="1">IF('Randomized Data'!BF808 = 1, SNPs!$H$20 &amp; SNPs!$H$20, IF('Randomized Data'!BG808 = 1, SNPs!$H$20 &amp; INDIRECT("SNPs!" &amp; CHAR(72 +'Randomized Data'!BH808) &amp; "20"), INDIRECT("SNPs!" &amp; CHAR(72 +'Randomized Data'!BH808) &amp; "20") &amp; INDIRECT("SNPs!" &amp; CHAR(72 +'Randomized Data'!BH808) &amp; "20")))</f>
        <v>AA</v>
      </c>
      <c r="CF808" t="str">
        <f>SNPs!$F$21</f>
        <v>rs3218714</v>
      </c>
      <c r="CG808">
        <f>SNPs!$C$21</f>
        <v>14</v>
      </c>
      <c r="CH808">
        <f>SNPs!$D$21</f>
        <v>23429279</v>
      </c>
      <c r="CI808" s="7" t="str">
        <f ca="1">IF('Randomized Data'!BI808 = 1, SNPs!$H$21 &amp; SNPs!$H$21, IF('Randomized Data'!BJ808 = 1, SNPs!$H$21 &amp; INDIRECT("SNPs!" &amp; CHAR(72 +'Randomized Data'!BK808) &amp; "21"), INDIRECT("SNPs!" &amp; CHAR(72 +'Randomized Data'!BK808) &amp; "21") &amp; INDIRECT("SNPs!" &amp; CHAR(72 +'Randomized Data'!BK808) &amp; "21")))</f>
        <v>TT</v>
      </c>
      <c r="CJ808" t="str">
        <f>SNPs!$F$22</f>
        <v>rs121964855</v>
      </c>
      <c r="CK808">
        <f>SNPs!$C$22</f>
        <v>1</v>
      </c>
      <c r="CL808">
        <f>SNPs!$D$22</f>
        <v>201365638</v>
      </c>
      <c r="CM808" s="7" t="str">
        <f ca="1">IF('Randomized Data'!BL808 = 1, SNPs!$H$22 &amp; SNPs!$H$22, IF('Randomized Data'!BM808 = 1, SNPs!$H$22 &amp; INDIRECT("SNPs!" &amp; CHAR(72 +'Randomized Data'!BN808) &amp; "22"), INDIRECT("SNPs!" &amp; CHAR(72 +'Randomized Data'!BN808) &amp; "22") &amp; INDIRECT("SNPs!" &amp; CHAR(72 +'Randomized Data'!BN808) &amp; "22")))</f>
        <v>AA</v>
      </c>
      <c r="CN808" t="str">
        <f>SNPs!$F$23</f>
        <v>rs121964856</v>
      </c>
      <c r="CO808">
        <f>SNPs!$C$23</f>
        <v>1</v>
      </c>
      <c r="CP808">
        <f>SNPs!$D$23</f>
        <v>201365297</v>
      </c>
      <c r="CQ808" s="7" t="str">
        <f ca="1">IF('Randomized Data'!BO808 = 1, SNPs!$H$23 &amp; SNPs!$H$23, IF('Randomized Data'!BP808 = 1, SNPs!$H$23 &amp; INDIRECT("SNPs!" &amp; CHAR(72 +'Randomized Data'!BQ808) &amp; "23"), INDIRECT("SNPs!" &amp; CHAR(72 +'Randomized Data'!BQ808) &amp; "23") &amp; INDIRECT("SNPs!" &amp; CHAR(72 +'Randomized Data'!BQ808) &amp; "23")))</f>
        <v>AA</v>
      </c>
      <c r="CR808" t="str">
        <f>SNPs!$F$24</f>
        <v>rs121964857</v>
      </c>
      <c r="CS808">
        <f>SNPs!$C$24</f>
        <v>1</v>
      </c>
      <c r="CT808">
        <f>SNPs!$D$24</f>
        <v>201359245</v>
      </c>
      <c r="CU808" s="7" t="str">
        <f ca="1">IF('Randomized Data'!BR808 = 1, SNPs!$H$24 &amp; SNPs!$H$24, IF('Randomized Data'!BS808 = 1, SNPs!$H$24 &amp; INDIRECT("SNPs!" &amp; CHAR(72 +'Randomized Data'!BT808) &amp; "24"), INDIRECT("SNPs!" &amp; CHAR(72 +'Randomized Data'!BT808) &amp; "24") &amp; INDIRECT("SNPs!" &amp; CHAR(72 +'Randomized Data'!BT808) &amp; "24")))</f>
        <v>CC</v>
      </c>
      <c r="CV808" t="str">
        <f>SNPs!$F$25</f>
        <v>rs28934269</v>
      </c>
      <c r="CW808">
        <f>SNPs!$C$25</f>
        <v>15</v>
      </c>
      <c r="CX808">
        <f>SNPs!$D$25</f>
        <v>63060915</v>
      </c>
      <c r="CY808" s="7" t="str">
        <f ca="1">IF('Randomized Data'!BU808 = 1, SNPs!$H$25 &amp; SNPs!$H$25, IF('Randomized Data'!BV808 = 1, SNPs!$H$25 &amp; INDIRECT("SNPs!" &amp; CHAR(72 +'Randomized Data'!BW808) &amp; "25"), INDIRECT("SNPs!" &amp; CHAR(72 +'Randomized Data'!BW808) &amp; "25") &amp; INDIRECT("SNPs!" &amp; CHAR(72 +'Randomized Data'!BW808) &amp; "25")))</f>
        <v>AA</v>
      </c>
      <c r="CZ808" t="str">
        <f>SNPs!$F$26</f>
        <v>rs28934270</v>
      </c>
      <c r="DA808">
        <f>SNPs!$C$26</f>
        <v>15</v>
      </c>
      <c r="DB808">
        <f>SNPs!$D$26</f>
        <v>63060899</v>
      </c>
      <c r="DC808" s="7" t="str">
        <f ca="1">IF('Randomized Data'!BX808 = 1, SNPs!$H$26 &amp; SNPs!$H$26, IF('Randomized Data'!BY808 = 1, SNPs!$H$26 &amp; INDIRECT("SNPs!" &amp; CHAR(72 +'Randomized Data'!BZ808) &amp; "26"), INDIRECT("SNPs!" &amp; CHAR(72 +'Randomized Data'!BZ808) &amp; "26") &amp; INDIRECT("SNPs!" &amp; CHAR(72 +'Randomized Data'!BZ808) &amp; "26")))</f>
        <v>GA</v>
      </c>
      <c r="DD808" t="str">
        <f>SNPs!$F$27</f>
        <v>rs727504290</v>
      </c>
      <c r="DE808">
        <f>SNPs!$C$27</f>
        <v>15</v>
      </c>
      <c r="DF808">
        <f>SNPs!$D$27</f>
        <v>63042875</v>
      </c>
      <c r="DG808" s="7" t="str">
        <f ca="1">IF('Randomized Data'!CA808 = 1, SNPs!$H$27 &amp; SNPs!$H$27, IF('Randomized Data'!CB808 = 1, SNPs!$H$27 &amp; INDIRECT("SNPs!" &amp; CHAR(72 +'Randomized Data'!CC808) &amp; "27"), INDIRECT("SNPs!" &amp; CHAR(72 +'Randomized Data'!CC808) &amp; "27") &amp; INDIRECT("SNPs!" &amp; CHAR(72 +'Randomized Data'!CC808) &amp; "27")))</f>
        <v>GC</v>
      </c>
      <c r="DH808" t="str">
        <f>SNPs!$F$28</f>
        <v>rs104894504</v>
      </c>
      <c r="DI808">
        <f>SNPs!$C$28</f>
        <v>15</v>
      </c>
      <c r="DJ808">
        <f>SNPs!$D$28</f>
        <v>63057028</v>
      </c>
      <c r="DK808" s="7" t="str">
        <f ca="1">IF('Randomized Data'!CD808 = 1, SNPs!$H$28 &amp; SNPs!$H$28, IF('Randomized Data'!CE808 = 1, SNPs!$H$28 &amp; INDIRECT("SNPs!" &amp; CHAR(72 +'Randomized Data'!CF808) &amp; "28"), INDIRECT("SNPs!" &amp; CHAR(72 +'Randomized Data'!CF808) &amp; "28") &amp; INDIRECT("SNPs!" &amp; CHAR(72 +'Randomized Data'!CF808) &amp; "28")))</f>
        <v>CC</v>
      </c>
      <c r="DL808" t="str">
        <f>SNPs!$F$29</f>
        <v>rs375882485</v>
      </c>
      <c r="DM808">
        <f>SNPs!$C$29</f>
        <v>11</v>
      </c>
      <c r="DN808">
        <f>SNPs!$D$29</f>
        <v>47342698</v>
      </c>
      <c r="DO808" s="7" t="str">
        <f ca="1">IF('Randomized Data'!CG808 = 1, SNPs!$H$29 &amp; SNPs!$H$29, IF('Randomized Data'!CH808 = 1, SNPs!$H$29 &amp; INDIRECT("SNPs!" &amp; CHAR(72 +'Randomized Data'!CI808) &amp; "29"), INDIRECT("SNPs!" &amp; CHAR(72 +'Randomized Data'!CI808) &amp; "29") &amp; INDIRECT("SNPs!" &amp; CHAR(72 +'Randomized Data'!CI808) &amp; "29")))</f>
        <v>GG</v>
      </c>
      <c r="DP808" t="str">
        <f>SNPs!$F$30</f>
        <v>rs397516083</v>
      </c>
      <c r="DQ808">
        <f>SNPs!$C$30</f>
        <v>11</v>
      </c>
      <c r="DR808">
        <f>SNPs!$D$30</f>
        <v>47346379</v>
      </c>
      <c r="DS808" s="7" t="str">
        <f ca="1">IF('Randomized Data'!CJ808 = 1, SNPs!$H$30 &amp; SNPs!$H$30, IF('Randomized Data'!CK808 = 1, SNPs!$H$30 &amp; INDIRECT("SNPs!" &amp; CHAR(72 +'Randomized Data'!CL808) &amp; "30"), INDIRECT("SNPs!" &amp; CHAR(72 +'Randomized Data'!CL808) &amp; "30") &amp; INDIRECT("SNPs!" &amp; CHAR(72 +'Randomized Data'!CL808) &amp; "30")))</f>
        <v>GG</v>
      </c>
      <c r="DT808" t="str">
        <f>SNPs!$F$31</f>
        <v>rs397515937</v>
      </c>
      <c r="DU808">
        <f>SNPs!$C$31</f>
        <v>11</v>
      </c>
      <c r="DV808">
        <f>SNPs!$D$31</f>
        <v>47339792</v>
      </c>
      <c r="DW808" s="7" t="str">
        <f ca="1">IF('Randomized Data'!CM808 = 1, SNPs!$H$31 &amp; SNPs!$H$31, IF('Randomized Data'!CN808 = 1, SNPs!$H$31 &amp; INDIRECT("SNPs!" &amp; CHAR(72 +'Randomized Data'!CO808) &amp; "31"), INDIRECT("SNPs!" &amp; CHAR(72 +'Randomized Data'!CO808) &amp; "31") &amp; INDIRECT("SNPs!" &amp; CHAR(72 +'Randomized Data'!CO808) &amp; "31")))</f>
        <v>GG</v>
      </c>
      <c r="DX808" t="str">
        <f>SNPs!$F$32</f>
        <v>rs397516074</v>
      </c>
      <c r="DY808">
        <f>SNPs!$C$32</f>
        <v>11</v>
      </c>
      <c r="DZ808">
        <f>SNPs!$D$32</f>
        <v>47348424</v>
      </c>
      <c r="EA808" s="7" t="str">
        <f ca="1">IF('Randomized Data'!CP808 = 1, SNPs!$H$32 &amp; SNPs!$H$32, IF('Randomized Data'!CQ808 = 1, SNPs!$H$32 &amp; INDIRECT("SNPs!" &amp; CHAR(72 +'Randomized Data'!CR808) &amp; "32"), INDIRECT("SNPs!" &amp; CHAR(72 +'Randomized Data'!CR808) &amp; "32") &amp; INDIRECT("SNPs!" &amp; CHAR(72 +'Randomized Data'!CR808) &amp; "32")))</f>
        <v>GA</v>
      </c>
      <c r="EB808" t="str">
        <f>SNPs!$F$33</f>
        <v>rs397515963</v>
      </c>
      <c r="EC808">
        <f>SNPs!$C$33</f>
        <v>11</v>
      </c>
      <c r="ED808">
        <f>SNPs!$D$33</f>
        <v>47337729</v>
      </c>
      <c r="EE808" s="7" t="str">
        <f ca="1">IF('Randomized Data'!CS808 = 1, SNPs!$H$33 &amp; SNPs!$H$33, IF('Randomized Data'!CT808 = 1, SNPs!$H$33 &amp; INDIRECT("SNPs!" &amp; CHAR(72 +'Randomized Data'!CU808) &amp; "33"), INDIRECT("SNPs!" &amp; CHAR(72 +'Randomized Data'!CU808) &amp; "33") &amp; INDIRECT("SNPs!" &amp; CHAR(72 +'Randomized Data'!CU808) &amp; "33")))</f>
        <v>--</v>
      </c>
    </row>
    <row r="809" spans="1:13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  <c r="F809" s="3">
        <v>42150</v>
      </c>
      <c r="G809" s="9" t="str">
        <f>'Randomized Data'!C809</f>
        <v>Internal Lab</v>
      </c>
      <c r="H809" t="str">
        <f>SNPs!$F$2</f>
        <v>rs12248560</v>
      </c>
      <c r="I809">
        <f>SNPs!$C$2</f>
        <v>10</v>
      </c>
      <c r="J809">
        <f>SNPs!$D$2</f>
        <v>94761900</v>
      </c>
      <c r="K809" t="str">
        <f ca="1">IF('Randomized Data'!D809 = 1, SNPs!$H$2 &amp; SNPs!$H$2, IF('Randomized Data'!E809 = 1, SNPs!$H$2 &amp; INDIRECT("SNPs!" &amp; CHAR(72 +'Randomized Data'!F809) &amp; "2"), INDIRECT("SNPs!" &amp; CHAR(72 +'Randomized Data'!F809) &amp; "2") &amp; INDIRECT("SNPs!" &amp; CHAR(72 +'Randomized Data'!F809) &amp; "2")))</f>
        <v>TT</v>
      </c>
      <c r="L809" t="str">
        <f>SNPs!$F$3</f>
        <v>rs28399504</v>
      </c>
      <c r="M809">
        <f>SNPs!$C$3</f>
        <v>10</v>
      </c>
      <c r="N809">
        <f>SNPs!$D$3</f>
        <v>94762706</v>
      </c>
      <c r="O809" t="str">
        <f ca="1">IF('Randomized Data'!G809 = 1, SNPs!$H$3 &amp; SNPs!$H$3, IF('Randomized Data'!H809 = 1, SNPs!$H$3 &amp; INDIRECT("SNPs!" &amp; CHAR(72 +'Randomized Data'!I809) &amp; "3"), INDIRECT("SNPs!" &amp; CHAR(72 +'Randomized Data'!I809) &amp; "3") &amp; INDIRECT("SNPs!" &amp; CHAR(72 +'Randomized Data'!I809) &amp; "3")))</f>
        <v>GG</v>
      </c>
      <c r="P809" t="str">
        <f>SNPs!$F$4</f>
        <v>rs41291556</v>
      </c>
      <c r="Q809">
        <f>SNPs!$C$4</f>
        <v>10</v>
      </c>
      <c r="R809">
        <f>SNPs!$D$4</f>
        <v>94775416</v>
      </c>
      <c r="S809" t="str">
        <f ca="1">IF('Randomized Data'!J809 = 1, SNPs!$H$4 &amp; SNPs!$H$4, IF('Randomized Data'!K809 = 1, SNPs!$H$4 &amp; INDIRECT("SNPs!" &amp; CHAR(72 +'Randomized Data'!L809) &amp; "4"), INDIRECT("SNPs!" &amp; CHAR(72 +'Randomized Data'!L809) &amp; "4") &amp; INDIRECT("SNPs!" &amp; CHAR(72 +'Randomized Data'!L809) &amp; "4")))</f>
        <v>TT</v>
      </c>
      <c r="T809" t="str">
        <f>SNPs!$F$5</f>
        <v>rs72558184</v>
      </c>
      <c r="U809">
        <f>SNPs!$C$5</f>
        <v>10</v>
      </c>
      <c r="V809">
        <f>SNPs!$D$5</f>
        <v>96535210</v>
      </c>
      <c r="W809" t="str">
        <f ca="1">IF('Randomized Data'!M809 = 1, SNPs!$H$5 &amp; SNPs!$H$5, IF('Randomized Data'!N809 = 1, SNPs!$H$5 &amp; INDIRECT("SNPs!" &amp; CHAR(72 +'Randomized Data'!O809) &amp; "5"), INDIRECT("SNPs!" &amp; CHAR(72 +'Randomized Data'!O809) &amp; "5") &amp; INDIRECT("SNPs!" &amp; CHAR(72 +'Randomized Data'!O809) &amp; "5")))</f>
        <v>AA</v>
      </c>
      <c r="X809" t="str">
        <f>SNPs!$F$6</f>
        <v>rs4986893</v>
      </c>
      <c r="Y809">
        <f>SNPs!$C$6</f>
        <v>10</v>
      </c>
      <c r="Z809">
        <f>SNPs!$D$6</f>
        <v>94780653</v>
      </c>
      <c r="AA809" s="7" t="str">
        <f ca="1">IF('Randomized Data'!P809 = 1, SNPs!$H$6 &amp; SNPs!$H$6, IF('Randomized Data'!Q809 = 1, SNPs!$H$6 &amp; INDIRECT("SNPs!" &amp; CHAR(72 +'Randomized Data'!R809) &amp; "6"), INDIRECT("SNPs!" &amp; CHAR(72 +'Randomized Data'!R809) &amp; "6") &amp; INDIRECT("SNPs!" &amp; CHAR(72 +'Randomized Data'!R809) &amp; "6")))</f>
        <v>GA</v>
      </c>
      <c r="AB809" t="str">
        <f>SNPs!$F$7</f>
        <v>rs4244285</v>
      </c>
      <c r="AC809">
        <f>SNPs!$C$7</f>
        <v>10</v>
      </c>
      <c r="AD809">
        <f>SNPs!$D$7</f>
        <v>94781859</v>
      </c>
      <c r="AE809" s="7" t="str">
        <f ca="1">IF('Randomized Data'!S809 = 1, SNPs!$H$7 &amp; SNPs!$H$7, IF('Randomized Data'!T809 = 1, SNPs!$H$7 &amp; INDIRECT("SNPs!" &amp; CHAR(72 +'Randomized Data'!U809) &amp; "7"), INDIRECT("SNPs!" &amp; CHAR(72 +'Randomized Data'!U809) &amp; "7") &amp; INDIRECT("SNPs!" &amp; CHAR(72 +'Randomized Data'!U809) &amp; "7")))</f>
        <v>GG</v>
      </c>
      <c r="AF809" t="str">
        <f>SNPs!$F$8</f>
        <v>rs72558186</v>
      </c>
      <c r="AG809">
        <f>SNPs!$C$8</f>
        <v>10</v>
      </c>
      <c r="AH809">
        <f>SNPs!$D$8</f>
        <v>94781999</v>
      </c>
      <c r="AI809" s="7" t="str">
        <f ca="1">IF('Randomized Data'!V809 = 1, SNPs!$H$8 &amp; SNPs!$H$8, IF('Randomized Data'!W809 = 1, SNPs!$H$8 &amp; INDIRECT("SNPs!" &amp; CHAR(72 +'Randomized Data'!X809) &amp; "8"), INDIRECT("SNPs!" &amp; CHAR(72 +'Randomized Data'!X809) &amp; "8") &amp; INDIRECT("SNPs!" &amp; CHAR(72 +'Randomized Data'!X809) &amp; "8")))</f>
        <v>TT</v>
      </c>
      <c r="AJ809" t="str">
        <f>SNPs!$F$9</f>
        <v>rs56337013</v>
      </c>
      <c r="AK809">
        <f>SNPs!$C$9</f>
        <v>10</v>
      </c>
      <c r="AL809">
        <f>SNPs!$D$9</f>
        <v>94852738</v>
      </c>
      <c r="AM809" s="7" t="str">
        <f ca="1">IF('Randomized Data'!Y$2 = 1, SNPs!$H$9 &amp; SNPs!$H$9, IF('Randomized Data'!Z809 = 1, SNPs!$H$9 &amp; INDIRECT("SNPs!" &amp; CHAR(72 +'Randomized Data'!AA809) &amp; "9"), INDIRECT("SNPs!" &amp; CHAR(72 +'Randomized Data'!AA809) &amp; "9") &amp; INDIRECT("SNPs!" &amp; CHAR(72 +'Randomized Data'!AA809) &amp; "9")))</f>
        <v>CT</v>
      </c>
      <c r="AN809" t="str">
        <f>SNPs!$F$10</f>
        <v>rs17884712</v>
      </c>
      <c r="AO809">
        <f>SNPs!$C$10</f>
        <v>10</v>
      </c>
      <c r="AP809">
        <f>SNPs!$D$10</f>
        <v>94775489</v>
      </c>
      <c r="AQ809" s="7" t="str">
        <f ca="1">IF('Randomized Data'!AB809 = 1, SNPs!$H$10 &amp; SNPs!$H$10, IF('Randomized Data'!AC809 = 1, SNPs!$H$10 &amp; INDIRECT("SNPs!" &amp; CHAR(72 +'Randomized Data'!AD809) &amp; "10"), INDIRECT("SNPs!" &amp; CHAR(72 +'Randomized Data'!AD809) &amp; "10") &amp; INDIRECT("SNPs!" &amp; CHAR(72 +'Randomized Data'!AD809) &amp; "10")))</f>
        <v>GG</v>
      </c>
      <c r="AR809" t="str">
        <f>SNPs!$F$11</f>
        <v>rs6413438</v>
      </c>
      <c r="AS809">
        <f>SNPs!$C$11</f>
        <v>10</v>
      </c>
      <c r="AT809">
        <f>SNPs!$D$11</f>
        <v>94781858</v>
      </c>
      <c r="AU809" s="7" t="str">
        <f ca="1">IF('Randomized Data'!AE809 = 1, SNPs!$H$11 &amp; SNPs!$H$11, IF('Randomized Data'!AF809 = 1, SNPs!$H$11 &amp; INDIRECT("SNPs!" &amp; CHAR(72 +'Randomized Data'!AG809) &amp; "11"), INDIRECT("SNPs!" &amp; CHAR(72 +'Randomized Data'!AG809) &amp; "11") &amp; INDIRECT("SNPs!" &amp; CHAR(72 +'Randomized Data'!AG809) &amp; "11")))</f>
        <v>CC</v>
      </c>
      <c r="AV809" t="str">
        <f>SNPs!$F$12</f>
        <v>rs1057910</v>
      </c>
      <c r="AW809">
        <f>SNPs!$C$12</f>
        <v>10</v>
      </c>
      <c r="AX809">
        <f>SNPs!$D$12</f>
        <v>94981296</v>
      </c>
      <c r="AY809" s="7" t="str">
        <f ca="1">IF('Randomized Data'!AH809 = 1, SNPs!$H$12 &amp; SNPs!$H$12, IF('Randomized Data'!AI809 = 1, SNPs!$H$12 &amp; INDIRECT("SNPs!" &amp; CHAR(72 +'Randomized Data'!AJ809) &amp; "12"), INDIRECT("SNPs!" &amp; CHAR(72 +'Randomized Data'!AJ809) &amp; "12") &amp; INDIRECT("SNPs!" &amp; CHAR(72 +'Randomized Data'!AJ809) &amp; "12")))</f>
        <v>AA</v>
      </c>
      <c r="AZ809" t="str">
        <f>SNPs!$F$13</f>
        <v>rs1799853</v>
      </c>
      <c r="BA809">
        <f>SNPs!$C$13</f>
        <v>10</v>
      </c>
      <c r="BB809">
        <f>SNPs!$D$13</f>
        <v>94942290</v>
      </c>
      <c r="BC809" s="7" t="str">
        <f ca="1">IF('Randomized Data'!AK809 = 1, SNPs!$H$13 &amp; SNPs!$H$13, IF('Randomized Data'!AL809 = 1, SNPs!$H$13 &amp; INDIRECT("SNPs!" &amp; CHAR(72 +'Randomized Data'!AM809) &amp; "13"), INDIRECT("SNPs!" &amp; CHAR(72 +'Randomized Data'!AM809) &amp; "13") &amp; INDIRECT("SNPs!" &amp; CHAR(72 +'Randomized Data'!AM809) &amp; "13")))</f>
        <v>CT</v>
      </c>
      <c r="BD809" t="str">
        <f>SNPs!$F$14</f>
        <v>rs9923231</v>
      </c>
      <c r="BE809">
        <f>SNPs!$C$14</f>
        <v>16</v>
      </c>
      <c r="BF809">
        <f>SNPs!$D$14</f>
        <v>31096368</v>
      </c>
      <c r="BG809" s="7" t="str">
        <f ca="1">IF('Randomized Data'!AN809 = 1, SNPs!$H$14 &amp; SNPs!$H$14, IF('Randomized Data'!AO809 = 1, SNPs!$H$14 &amp; INDIRECT("SNPs!" &amp; CHAR(72 +'Randomized Data'!AP809) &amp; "14"), INDIRECT("SNPs!" &amp; CHAR(72 +'Randomized Data'!AP809) &amp; "14") &amp; INDIRECT("SNPs!" &amp; CHAR(72 +'Randomized Data'!AP809) &amp; "14")))</f>
        <v>GG</v>
      </c>
      <c r="BH809" t="str">
        <f>SNPs!$F$15</f>
        <v>rs9934438</v>
      </c>
      <c r="BI809">
        <f>SNPs!$C$15</f>
        <v>16</v>
      </c>
      <c r="BJ809">
        <f>SNPs!$D$15</f>
        <v>31093557</v>
      </c>
      <c r="BK809" s="7" t="str">
        <f ca="1">IF('Randomized Data'!AQ809 = 1, SNPs!$H$15 &amp; SNPs!$H$15, IF('Randomized Data'!AR809 = 1, SNPs!$H$15 &amp; INDIRECT("SNPs!" &amp; CHAR(72 +'Randomized Data'!AS809) &amp; "15"), INDIRECT("SNPs!" &amp; CHAR(72 +'Randomized Data'!AS809) &amp; "15") &amp; INDIRECT("SNPs!" &amp; CHAR(72 +'Randomized Data'!AS809) &amp; "15")))</f>
        <v>GA</v>
      </c>
      <c r="BL809" t="str">
        <f>SNPs!$F$16</f>
        <v>rs8050894</v>
      </c>
      <c r="BM809">
        <f>SNPs!$C$16</f>
        <v>16</v>
      </c>
      <c r="BN809">
        <f>SNPs!$D$16</f>
        <v>31093188</v>
      </c>
      <c r="BO809" s="7" t="str">
        <f ca="1">IF('Randomized Data'!AT809 = 1, SNPs!$H$16 &amp; SNPs!$H$16, IF('Randomized Data'!AU809 = 1, SNPs!$H$16 &amp; INDIRECT("SNPs!" &amp; CHAR(72 +'Randomized Data'!AV809) &amp; "16"), INDIRECT("SNPs!" &amp; CHAR(72 +'Randomized Data'!AV809) &amp; "16") &amp; INDIRECT("SNPs!" &amp; CHAR(72 +'Randomized Data'!AV809) &amp; "16")))</f>
        <v>CC</v>
      </c>
      <c r="BP809" t="str">
        <f>SNPs!$F$17</f>
        <v>rs6025</v>
      </c>
      <c r="BQ809">
        <f>SNPs!$C$17</f>
        <v>1</v>
      </c>
      <c r="BR809">
        <f>SNPs!$D$17</f>
        <v>169549811</v>
      </c>
      <c r="BS809" s="7" t="str">
        <f ca="1">IF('Randomized Data'!AW809 = 1, SNPs!$H$17 &amp; SNPs!$H$17, IF('Randomized Data'!AX809 = 1, SNPs!$H$17 &amp; INDIRECT("SNPs!" &amp; CHAR(72 +'Randomized Data'!AY809) &amp; "17"), INDIRECT("SNPs!" &amp; CHAR(72 +'Randomized Data'!AY809) &amp; "17") &amp; INDIRECT("SNPs!" &amp; CHAR(72 +'Randomized Data'!AY809) &amp; "17")))</f>
        <v>GG</v>
      </c>
      <c r="BT809" t="str">
        <f>SNPs!$F$18</f>
        <v>rs1799963</v>
      </c>
      <c r="BU809">
        <f>SNPs!$C$18</f>
        <v>11</v>
      </c>
      <c r="BV809">
        <f>SNPs!$D$18</f>
        <v>46739505</v>
      </c>
      <c r="BW809" s="7" t="str">
        <f ca="1">IF('Randomized Data'!AZ809 = 1, SNPs!$H$18 &amp; SNPs!$H$18, IF('Randomized Data'!BA809 = 1, SNPs!$H$18 &amp; INDIRECT("SNPs!" &amp; CHAR(72 +'Randomized Data'!BB809) &amp; "18"), INDIRECT("SNPs!" &amp; CHAR(72 +'Randomized Data'!BB809) &amp; "18") &amp; INDIRECT("SNPs!" &amp; CHAR(72 +'Randomized Data'!BB809) &amp; "18")))</f>
        <v>GG</v>
      </c>
      <c r="BX809" t="str">
        <f>SNPs!$F$19</f>
        <v>rs121913626</v>
      </c>
      <c r="BY809">
        <f>SNPs!$C$19</f>
        <v>14</v>
      </c>
      <c r="BZ809">
        <f>SNPs!$D$19</f>
        <v>23427723</v>
      </c>
      <c r="CA809" s="7" t="str">
        <f ca="1">IF('Randomized Data'!BC809 = 1, SNPs!$H$19 &amp; SNPs!$H$19, IF('Randomized Data'!BD809 = 1, SNPs!$H$19 &amp; INDIRECT("SNPs!" &amp; CHAR(72 +'Randomized Data'!BE809) &amp; "19"), INDIRECT("SNPs!" &amp; CHAR(72 +'Randomized Data'!BE809) &amp; "19") &amp; INDIRECT("SNPs!" &amp; CHAR(72 +'Randomized Data'!BE809) &amp; "19")))</f>
        <v>GG</v>
      </c>
      <c r="CB809" t="str">
        <f>SNPs!$F$20</f>
        <v>rs3218713</v>
      </c>
      <c r="CC809">
        <f>SNPs!$C$20</f>
        <v>14</v>
      </c>
      <c r="CD809">
        <f>SNPs!$D$20</f>
        <v>23431468</v>
      </c>
      <c r="CE809" s="7" t="str">
        <f ca="1">IF('Randomized Data'!BF809 = 1, SNPs!$H$20 &amp; SNPs!$H$20, IF('Randomized Data'!BG809 = 1, SNPs!$H$20 &amp; INDIRECT("SNPs!" &amp; CHAR(72 +'Randomized Data'!BH809) &amp; "20"), INDIRECT("SNPs!" &amp; CHAR(72 +'Randomized Data'!BH809) &amp; "20") &amp; INDIRECT("SNPs!" &amp; CHAR(72 +'Randomized Data'!BH809) &amp; "20")))</f>
        <v>GG</v>
      </c>
      <c r="CF809" t="str">
        <f>SNPs!$F$21</f>
        <v>rs3218714</v>
      </c>
      <c r="CG809">
        <f>SNPs!$C$21</f>
        <v>14</v>
      </c>
      <c r="CH809">
        <f>SNPs!$D$21</f>
        <v>23429279</v>
      </c>
      <c r="CI809" s="7" t="str">
        <f ca="1">IF('Randomized Data'!BI809 = 1, SNPs!$H$21 &amp; SNPs!$H$21, IF('Randomized Data'!BJ809 = 1, SNPs!$H$21 &amp; INDIRECT("SNPs!" &amp; CHAR(72 +'Randomized Data'!BK809) &amp; "21"), INDIRECT("SNPs!" &amp; CHAR(72 +'Randomized Data'!BK809) &amp; "21") &amp; INDIRECT("SNPs!" &amp; CHAR(72 +'Randomized Data'!BK809) &amp; "21")))</f>
        <v>CC</v>
      </c>
      <c r="CJ809" t="str">
        <f>SNPs!$F$22</f>
        <v>rs121964855</v>
      </c>
      <c r="CK809">
        <f>SNPs!$C$22</f>
        <v>1</v>
      </c>
      <c r="CL809">
        <f>SNPs!$D$22</f>
        <v>201365638</v>
      </c>
      <c r="CM809" s="7" t="str">
        <f ca="1">IF('Randomized Data'!BL809 = 1, SNPs!$H$22 &amp; SNPs!$H$22, IF('Randomized Data'!BM809 = 1, SNPs!$H$22 &amp; INDIRECT("SNPs!" &amp; CHAR(72 +'Randomized Data'!BN809) &amp; "22"), INDIRECT("SNPs!" &amp; CHAR(72 +'Randomized Data'!BN809) &amp; "22") &amp; INDIRECT("SNPs!" &amp; CHAR(72 +'Randomized Data'!BN809) &amp; "22")))</f>
        <v>TA</v>
      </c>
      <c r="CN809" t="str">
        <f>SNPs!$F$23</f>
        <v>rs121964856</v>
      </c>
      <c r="CO809">
        <f>SNPs!$C$23</f>
        <v>1</v>
      </c>
      <c r="CP809">
        <f>SNPs!$D$23</f>
        <v>201365297</v>
      </c>
      <c r="CQ809" s="7" t="str">
        <f ca="1">IF('Randomized Data'!BO809 = 1, SNPs!$H$23 &amp; SNPs!$H$23, IF('Randomized Data'!BP809 = 1, SNPs!$H$23 &amp; INDIRECT("SNPs!" &amp; CHAR(72 +'Randomized Data'!BQ809) &amp; "23"), INDIRECT("SNPs!" &amp; CHAR(72 +'Randomized Data'!BQ809) &amp; "23") &amp; INDIRECT("SNPs!" &amp; CHAR(72 +'Randomized Data'!BQ809) &amp; "23")))</f>
        <v>AA</v>
      </c>
      <c r="CR809" t="str">
        <f>SNPs!$F$24</f>
        <v>rs121964857</v>
      </c>
      <c r="CS809">
        <f>SNPs!$C$24</f>
        <v>1</v>
      </c>
      <c r="CT809">
        <f>SNPs!$D$24</f>
        <v>201359245</v>
      </c>
      <c r="CU809" s="7" t="str">
        <f ca="1">IF('Randomized Data'!BR809 = 1, SNPs!$H$24 &amp; SNPs!$H$24, IF('Randomized Data'!BS809 = 1, SNPs!$H$24 &amp; INDIRECT("SNPs!" &amp; CHAR(72 +'Randomized Data'!BT809) &amp; "24"), INDIRECT("SNPs!" &amp; CHAR(72 +'Randomized Data'!BT809) &amp; "24") &amp; INDIRECT("SNPs!" &amp; CHAR(72 +'Randomized Data'!BT809) &amp; "24")))</f>
        <v>CT</v>
      </c>
      <c r="CV809" t="str">
        <f>SNPs!$F$25</f>
        <v>rs28934269</v>
      </c>
      <c r="CW809">
        <f>SNPs!$C$25</f>
        <v>15</v>
      </c>
      <c r="CX809">
        <f>SNPs!$D$25</f>
        <v>63060915</v>
      </c>
      <c r="CY809" s="7" t="str">
        <f ca="1">IF('Randomized Data'!BU809 = 1, SNPs!$H$25 &amp; SNPs!$H$25, IF('Randomized Data'!BV809 = 1, SNPs!$H$25 &amp; INDIRECT("SNPs!" &amp; CHAR(72 +'Randomized Data'!BW809) &amp; "25"), INDIRECT("SNPs!" &amp; CHAR(72 +'Randomized Data'!BW809) &amp; "25") &amp; INDIRECT("SNPs!" &amp; CHAR(72 +'Randomized Data'!BW809) &amp; "25")))</f>
        <v>AA</v>
      </c>
      <c r="CZ809" t="str">
        <f>SNPs!$F$26</f>
        <v>rs28934270</v>
      </c>
      <c r="DA809">
        <f>SNPs!$C$26</f>
        <v>15</v>
      </c>
      <c r="DB809">
        <f>SNPs!$D$26</f>
        <v>63060899</v>
      </c>
      <c r="DC809" s="7" t="str">
        <f ca="1">IF('Randomized Data'!BX809 = 1, SNPs!$H$26 &amp; SNPs!$H$26, IF('Randomized Data'!BY809 = 1, SNPs!$H$26 &amp; INDIRECT("SNPs!" &amp; CHAR(72 +'Randomized Data'!BZ809) &amp; "26"), INDIRECT("SNPs!" &amp; CHAR(72 +'Randomized Data'!BZ809) &amp; "26") &amp; INDIRECT("SNPs!" &amp; CHAR(72 +'Randomized Data'!BZ809) &amp; "26")))</f>
        <v>AA</v>
      </c>
      <c r="DD809" t="str">
        <f>SNPs!$F$27</f>
        <v>rs727504290</v>
      </c>
      <c r="DE809">
        <f>SNPs!$C$27</f>
        <v>15</v>
      </c>
      <c r="DF809">
        <f>SNPs!$D$27</f>
        <v>63042875</v>
      </c>
      <c r="DG809" s="7" t="str">
        <f ca="1">IF('Randomized Data'!CA809 = 1, SNPs!$H$27 &amp; SNPs!$H$27, IF('Randomized Data'!CB809 = 1, SNPs!$H$27 &amp; INDIRECT("SNPs!" &amp; CHAR(72 +'Randomized Data'!CC809) &amp; "27"), INDIRECT("SNPs!" &amp; CHAR(72 +'Randomized Data'!CC809) &amp; "27") &amp; INDIRECT("SNPs!" &amp; CHAR(72 +'Randomized Data'!CC809) &amp; "27")))</f>
        <v>GG</v>
      </c>
      <c r="DH809" t="str">
        <f>SNPs!$F$28</f>
        <v>rs104894504</v>
      </c>
      <c r="DI809">
        <f>SNPs!$C$28</f>
        <v>15</v>
      </c>
      <c r="DJ809">
        <f>SNPs!$D$28</f>
        <v>63057028</v>
      </c>
      <c r="DK809" s="7" t="str">
        <f ca="1">IF('Randomized Data'!CD809 = 1, SNPs!$H$28 &amp; SNPs!$H$28, IF('Randomized Data'!CE809 = 1, SNPs!$H$28 &amp; INDIRECT("SNPs!" &amp; CHAR(72 +'Randomized Data'!CF809) &amp; "28"), INDIRECT("SNPs!" &amp; CHAR(72 +'Randomized Data'!CF809) &amp; "28") &amp; INDIRECT("SNPs!" &amp; CHAR(72 +'Randomized Data'!CF809) &amp; "28")))</f>
        <v>TC</v>
      </c>
      <c r="DL809" t="str">
        <f>SNPs!$F$29</f>
        <v>rs375882485</v>
      </c>
      <c r="DM809">
        <f>SNPs!$C$29</f>
        <v>11</v>
      </c>
      <c r="DN809">
        <f>SNPs!$D$29</f>
        <v>47342698</v>
      </c>
      <c r="DO809" s="7" t="str">
        <f ca="1">IF('Randomized Data'!CG809 = 1, SNPs!$H$29 &amp; SNPs!$H$29, IF('Randomized Data'!CH809 = 1, SNPs!$H$29 &amp; INDIRECT("SNPs!" &amp; CHAR(72 +'Randomized Data'!CI809) &amp; "29"), INDIRECT("SNPs!" &amp; CHAR(72 +'Randomized Data'!CI809) &amp; "29") &amp; INDIRECT("SNPs!" &amp; CHAR(72 +'Randomized Data'!CI809) &amp; "29")))</f>
        <v>AA</v>
      </c>
      <c r="DP809" t="str">
        <f>SNPs!$F$30</f>
        <v>rs397516083</v>
      </c>
      <c r="DQ809">
        <f>SNPs!$C$30</f>
        <v>11</v>
      </c>
      <c r="DR809">
        <f>SNPs!$D$30</f>
        <v>47346379</v>
      </c>
      <c r="DS809" s="7" t="str">
        <f ca="1">IF('Randomized Data'!CJ809 = 1, SNPs!$H$30 &amp; SNPs!$H$30, IF('Randomized Data'!CK809 = 1, SNPs!$H$30 &amp; INDIRECT("SNPs!" &amp; CHAR(72 +'Randomized Data'!CL809) &amp; "30"), INDIRECT("SNPs!" &amp; CHAR(72 +'Randomized Data'!CL809) &amp; "30") &amp; INDIRECT("SNPs!" &amp; CHAR(72 +'Randomized Data'!CL809) &amp; "30")))</f>
        <v>GG</v>
      </c>
      <c r="DT809" t="str">
        <f>SNPs!$F$31</f>
        <v>rs397515937</v>
      </c>
      <c r="DU809">
        <f>SNPs!$C$31</f>
        <v>11</v>
      </c>
      <c r="DV809">
        <f>SNPs!$D$31</f>
        <v>47339792</v>
      </c>
      <c r="DW809" s="7" t="str">
        <f ca="1">IF('Randomized Data'!CM809 = 1, SNPs!$H$31 &amp; SNPs!$H$31, IF('Randomized Data'!CN809 = 1, SNPs!$H$31 &amp; INDIRECT("SNPs!" &amp; CHAR(72 +'Randomized Data'!CO809) &amp; "31"), INDIRECT("SNPs!" &amp; CHAR(72 +'Randomized Data'!CO809) &amp; "31") &amp; INDIRECT("SNPs!" &amp; CHAR(72 +'Randomized Data'!CO809) &amp; "31")))</f>
        <v>AG</v>
      </c>
      <c r="DX809" t="str">
        <f>SNPs!$F$32</f>
        <v>rs397516074</v>
      </c>
      <c r="DY809">
        <f>SNPs!$C$32</f>
        <v>11</v>
      </c>
      <c r="DZ809">
        <f>SNPs!$D$32</f>
        <v>47348424</v>
      </c>
      <c r="EA809" s="7" t="str">
        <f ca="1">IF('Randomized Data'!CP809 = 1, SNPs!$H$32 &amp; SNPs!$H$32, IF('Randomized Data'!CQ809 = 1, SNPs!$H$32 &amp; INDIRECT("SNPs!" &amp; CHAR(72 +'Randomized Data'!CR809) &amp; "32"), INDIRECT("SNPs!" &amp; CHAR(72 +'Randomized Data'!CR809) &amp; "32") &amp; INDIRECT("SNPs!" &amp; CHAR(72 +'Randomized Data'!CR809) &amp; "32")))</f>
        <v>GG</v>
      </c>
      <c r="EB809" t="str">
        <f>SNPs!$F$33</f>
        <v>rs397515963</v>
      </c>
      <c r="EC809">
        <f>SNPs!$C$33</f>
        <v>11</v>
      </c>
      <c r="ED809">
        <f>SNPs!$D$33</f>
        <v>47337729</v>
      </c>
      <c r="EE809" s="7" t="str">
        <f ca="1">IF('Randomized Data'!CS809 = 1, SNPs!$H$33 &amp; SNPs!$H$33, IF('Randomized Data'!CT809 = 1, SNPs!$H$33 &amp; INDIRECT("SNPs!" &amp; CHAR(72 +'Randomized Data'!CU809) &amp; "33"), INDIRECT("SNPs!" &amp; CHAR(72 +'Randomized Data'!CU809) &amp; "33") &amp; INDIRECT("SNPs!" &amp; CHAR(72 +'Randomized Data'!CU809) &amp; "33")))</f>
        <v>-G</v>
      </c>
    </row>
    <row r="810" spans="1:13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  <c r="F810" s="3">
        <v>42158</v>
      </c>
      <c r="G810" s="9" t="str">
        <f>'Randomized Data'!C810</f>
        <v>External Lab</v>
      </c>
      <c r="H810" t="str">
        <f>SNPs!$F$2</f>
        <v>rs12248560</v>
      </c>
      <c r="I810">
        <f>SNPs!$C$2</f>
        <v>10</v>
      </c>
      <c r="J810">
        <f>SNPs!$D$2</f>
        <v>94761900</v>
      </c>
      <c r="K810" t="str">
        <f ca="1">IF('Randomized Data'!D810 = 1, SNPs!$H$2 &amp; SNPs!$H$2, IF('Randomized Data'!E810 = 1, SNPs!$H$2 &amp; INDIRECT("SNPs!" &amp; CHAR(72 +'Randomized Data'!F810) &amp; "2"), INDIRECT("SNPs!" &amp; CHAR(72 +'Randomized Data'!F810) &amp; "2") &amp; INDIRECT("SNPs!" &amp; CHAR(72 +'Randomized Data'!F810) &amp; "2")))</f>
        <v>CC</v>
      </c>
      <c r="L810" t="str">
        <f>SNPs!$F$3</f>
        <v>rs28399504</v>
      </c>
      <c r="M810">
        <f>SNPs!$C$3</f>
        <v>10</v>
      </c>
      <c r="N810">
        <f>SNPs!$D$3</f>
        <v>94762706</v>
      </c>
      <c r="O810" t="str">
        <f ca="1">IF('Randomized Data'!G810 = 1, SNPs!$H$3 &amp; SNPs!$H$3, IF('Randomized Data'!H810 = 1, SNPs!$H$3 &amp; INDIRECT("SNPs!" &amp; CHAR(72 +'Randomized Data'!I810) &amp; "3"), INDIRECT("SNPs!" &amp; CHAR(72 +'Randomized Data'!I810) &amp; "3") &amp; INDIRECT("SNPs!" &amp; CHAR(72 +'Randomized Data'!I810) &amp; "3")))</f>
        <v>AG</v>
      </c>
      <c r="P810" t="str">
        <f>SNPs!$F$4</f>
        <v>rs41291556</v>
      </c>
      <c r="Q810">
        <f>SNPs!$C$4</f>
        <v>10</v>
      </c>
      <c r="R810">
        <f>SNPs!$D$4</f>
        <v>94775416</v>
      </c>
      <c r="S810" t="str">
        <f ca="1">IF('Randomized Data'!J810 = 1, SNPs!$H$4 &amp; SNPs!$H$4, IF('Randomized Data'!K810 = 1, SNPs!$H$4 &amp; INDIRECT("SNPs!" &amp; CHAR(72 +'Randomized Data'!L810) &amp; "4"), INDIRECT("SNPs!" &amp; CHAR(72 +'Randomized Data'!L810) &amp; "4") &amp; INDIRECT("SNPs!" &amp; CHAR(72 +'Randomized Data'!L810) &amp; "4")))</f>
        <v>CC</v>
      </c>
      <c r="T810" t="str">
        <f>SNPs!$F$5</f>
        <v>rs72558184</v>
      </c>
      <c r="U810">
        <f>SNPs!$C$5</f>
        <v>10</v>
      </c>
      <c r="V810">
        <f>SNPs!$D$5</f>
        <v>96535210</v>
      </c>
      <c r="W810" t="str">
        <f ca="1">IF('Randomized Data'!M810 = 1, SNPs!$H$5 &amp; SNPs!$H$5, IF('Randomized Data'!N810 = 1, SNPs!$H$5 &amp; INDIRECT("SNPs!" &amp; CHAR(72 +'Randomized Data'!O810) &amp; "5"), INDIRECT("SNPs!" &amp; CHAR(72 +'Randomized Data'!O810) &amp; "5") &amp; INDIRECT("SNPs!" &amp; CHAR(72 +'Randomized Data'!O810) &amp; "5")))</f>
        <v>AA</v>
      </c>
      <c r="X810" t="str">
        <f>SNPs!$F$6</f>
        <v>rs4986893</v>
      </c>
      <c r="Y810">
        <f>SNPs!$C$6</f>
        <v>10</v>
      </c>
      <c r="Z810">
        <f>SNPs!$D$6</f>
        <v>94780653</v>
      </c>
      <c r="AA810" s="7" t="str">
        <f ca="1">IF('Randomized Data'!P810 = 1, SNPs!$H$6 &amp; SNPs!$H$6, IF('Randomized Data'!Q810 = 1, SNPs!$H$6 &amp; INDIRECT("SNPs!" &amp; CHAR(72 +'Randomized Data'!R810) &amp; "6"), INDIRECT("SNPs!" &amp; CHAR(72 +'Randomized Data'!R810) &amp; "6") &amp; INDIRECT("SNPs!" &amp; CHAR(72 +'Randomized Data'!R810) &amp; "6")))</f>
        <v>GG</v>
      </c>
      <c r="AB810" t="str">
        <f>SNPs!$F$7</f>
        <v>rs4244285</v>
      </c>
      <c r="AC810">
        <f>SNPs!$C$7</f>
        <v>10</v>
      </c>
      <c r="AD810">
        <f>SNPs!$D$7</f>
        <v>94781859</v>
      </c>
      <c r="AE810" s="7" t="str">
        <f ca="1">IF('Randomized Data'!S810 = 1, SNPs!$H$7 &amp; SNPs!$H$7, IF('Randomized Data'!T810 = 1, SNPs!$H$7 &amp; INDIRECT("SNPs!" &amp; CHAR(72 +'Randomized Data'!U810) &amp; "7"), INDIRECT("SNPs!" &amp; CHAR(72 +'Randomized Data'!U810) &amp; "7") &amp; INDIRECT("SNPs!" &amp; CHAR(72 +'Randomized Data'!U810) &amp; "7")))</f>
        <v>GG</v>
      </c>
      <c r="AF810" t="str">
        <f>SNPs!$F$8</f>
        <v>rs72558186</v>
      </c>
      <c r="AG810">
        <f>SNPs!$C$8</f>
        <v>10</v>
      </c>
      <c r="AH810">
        <f>SNPs!$D$8</f>
        <v>94781999</v>
      </c>
      <c r="AI810" s="7" t="str">
        <f ca="1">IF('Randomized Data'!V810 = 1, SNPs!$H$8 &amp; SNPs!$H$8, IF('Randomized Data'!W810 = 1, SNPs!$H$8 &amp; INDIRECT("SNPs!" &amp; CHAR(72 +'Randomized Data'!X810) &amp; "8"), INDIRECT("SNPs!" &amp; CHAR(72 +'Randomized Data'!X810) &amp; "8") &amp; INDIRECT("SNPs!" &amp; CHAR(72 +'Randomized Data'!X810) &amp; "8")))</f>
        <v>TT</v>
      </c>
      <c r="AJ810" t="str">
        <f>SNPs!$F$9</f>
        <v>rs56337013</v>
      </c>
      <c r="AK810">
        <f>SNPs!$C$9</f>
        <v>10</v>
      </c>
      <c r="AL810">
        <f>SNPs!$D$9</f>
        <v>94852738</v>
      </c>
      <c r="AM810" s="7" t="str">
        <f ca="1">IF('Randomized Data'!Y$2 = 1, SNPs!$H$9 &amp; SNPs!$H$9, IF('Randomized Data'!Z810 = 1, SNPs!$H$9 &amp; INDIRECT("SNPs!" &amp; CHAR(72 +'Randomized Data'!AA810) &amp; "9"), INDIRECT("SNPs!" &amp; CHAR(72 +'Randomized Data'!AA810) &amp; "9") &amp; INDIRECT("SNPs!" &amp; CHAR(72 +'Randomized Data'!AA810) &amp; "9")))</f>
        <v>CT</v>
      </c>
      <c r="AN810" t="str">
        <f>SNPs!$F$10</f>
        <v>rs17884712</v>
      </c>
      <c r="AO810">
        <f>SNPs!$C$10</f>
        <v>10</v>
      </c>
      <c r="AP810">
        <f>SNPs!$D$10</f>
        <v>94775489</v>
      </c>
      <c r="AQ810" s="7" t="str">
        <f ca="1">IF('Randomized Data'!AB810 = 1, SNPs!$H$10 &amp; SNPs!$H$10, IF('Randomized Data'!AC810 = 1, SNPs!$H$10 &amp; INDIRECT("SNPs!" &amp; CHAR(72 +'Randomized Data'!AD810) &amp; "10"), INDIRECT("SNPs!" &amp; CHAR(72 +'Randomized Data'!AD810) &amp; "10") &amp; INDIRECT("SNPs!" &amp; CHAR(72 +'Randomized Data'!AD810) &amp; "10")))</f>
        <v>GA</v>
      </c>
      <c r="AR810" t="str">
        <f>SNPs!$F$11</f>
        <v>rs6413438</v>
      </c>
      <c r="AS810">
        <f>SNPs!$C$11</f>
        <v>10</v>
      </c>
      <c r="AT810">
        <f>SNPs!$D$11</f>
        <v>94781858</v>
      </c>
      <c r="AU810" s="7" t="str">
        <f ca="1">IF('Randomized Data'!AE810 = 1, SNPs!$H$11 &amp; SNPs!$H$11, IF('Randomized Data'!AF810 = 1, SNPs!$H$11 &amp; INDIRECT("SNPs!" &amp; CHAR(72 +'Randomized Data'!AG810) &amp; "11"), INDIRECT("SNPs!" &amp; CHAR(72 +'Randomized Data'!AG810) &amp; "11") &amp; INDIRECT("SNPs!" &amp; CHAR(72 +'Randomized Data'!AG810) &amp; "11")))</f>
        <v>CC</v>
      </c>
      <c r="AV810" t="str">
        <f>SNPs!$F$12</f>
        <v>rs1057910</v>
      </c>
      <c r="AW810">
        <f>SNPs!$C$12</f>
        <v>10</v>
      </c>
      <c r="AX810">
        <f>SNPs!$D$12</f>
        <v>94981296</v>
      </c>
      <c r="AY810" s="7" t="str">
        <f ca="1">IF('Randomized Data'!AH810 = 1, SNPs!$H$12 &amp; SNPs!$H$12, IF('Randomized Data'!AI810 = 1, SNPs!$H$12 &amp; INDIRECT("SNPs!" &amp; CHAR(72 +'Randomized Data'!AJ810) &amp; "12"), INDIRECT("SNPs!" &amp; CHAR(72 +'Randomized Data'!AJ810) &amp; "12") &amp; INDIRECT("SNPs!" &amp; CHAR(72 +'Randomized Data'!AJ810) &amp; "12")))</f>
        <v>AA</v>
      </c>
      <c r="AZ810" t="str">
        <f>SNPs!$F$13</f>
        <v>rs1799853</v>
      </c>
      <c r="BA810">
        <f>SNPs!$C$13</f>
        <v>10</v>
      </c>
      <c r="BB810">
        <f>SNPs!$D$13</f>
        <v>94942290</v>
      </c>
      <c r="BC810" s="7" t="str">
        <f ca="1">IF('Randomized Data'!AK810 = 1, SNPs!$H$13 &amp; SNPs!$H$13, IF('Randomized Data'!AL810 = 1, SNPs!$H$13 &amp; INDIRECT("SNPs!" &amp; CHAR(72 +'Randomized Data'!AM810) &amp; "13"), INDIRECT("SNPs!" &amp; CHAR(72 +'Randomized Data'!AM810) &amp; "13") &amp; INDIRECT("SNPs!" &amp; CHAR(72 +'Randomized Data'!AM810) &amp; "13")))</f>
        <v>CT</v>
      </c>
      <c r="BD810" t="str">
        <f>SNPs!$F$14</f>
        <v>rs9923231</v>
      </c>
      <c r="BE810">
        <f>SNPs!$C$14</f>
        <v>16</v>
      </c>
      <c r="BF810">
        <f>SNPs!$D$14</f>
        <v>31096368</v>
      </c>
      <c r="BG810" s="7" t="str">
        <f ca="1">IF('Randomized Data'!AN810 = 1, SNPs!$H$14 &amp; SNPs!$H$14, IF('Randomized Data'!AO810 = 1, SNPs!$H$14 &amp; INDIRECT("SNPs!" &amp; CHAR(72 +'Randomized Data'!AP810) &amp; "14"), INDIRECT("SNPs!" &amp; CHAR(72 +'Randomized Data'!AP810) &amp; "14") &amp; INDIRECT("SNPs!" &amp; CHAR(72 +'Randomized Data'!AP810) &amp; "14")))</f>
        <v>GG</v>
      </c>
      <c r="BH810" t="str">
        <f>SNPs!$F$15</f>
        <v>rs9934438</v>
      </c>
      <c r="BI810">
        <f>SNPs!$C$15</f>
        <v>16</v>
      </c>
      <c r="BJ810">
        <f>SNPs!$D$15</f>
        <v>31093557</v>
      </c>
      <c r="BK810" s="7" t="str">
        <f ca="1">IF('Randomized Data'!AQ810 = 1, SNPs!$H$15 &amp; SNPs!$H$15, IF('Randomized Data'!AR810 = 1, SNPs!$H$15 &amp; INDIRECT("SNPs!" &amp; CHAR(72 +'Randomized Data'!AS810) &amp; "15"), INDIRECT("SNPs!" &amp; CHAR(72 +'Randomized Data'!AS810) &amp; "15") &amp; INDIRECT("SNPs!" &amp; CHAR(72 +'Randomized Data'!AS810) &amp; "15")))</f>
        <v>AA</v>
      </c>
      <c r="BL810" t="str">
        <f>SNPs!$F$16</f>
        <v>rs8050894</v>
      </c>
      <c r="BM810">
        <f>SNPs!$C$16</f>
        <v>16</v>
      </c>
      <c r="BN810">
        <f>SNPs!$D$16</f>
        <v>31093188</v>
      </c>
      <c r="BO810" s="7" t="str">
        <f ca="1">IF('Randomized Data'!AT810 = 1, SNPs!$H$16 &amp; SNPs!$H$16, IF('Randomized Data'!AU810 = 1, SNPs!$H$16 &amp; INDIRECT("SNPs!" &amp; CHAR(72 +'Randomized Data'!AV810) &amp; "16"), INDIRECT("SNPs!" &amp; CHAR(72 +'Randomized Data'!AV810) &amp; "16") &amp; INDIRECT("SNPs!" &amp; CHAR(72 +'Randomized Data'!AV810) &amp; "16")))</f>
        <v>CC</v>
      </c>
      <c r="BP810" t="str">
        <f>SNPs!$F$17</f>
        <v>rs6025</v>
      </c>
      <c r="BQ810">
        <f>SNPs!$C$17</f>
        <v>1</v>
      </c>
      <c r="BR810">
        <f>SNPs!$D$17</f>
        <v>169549811</v>
      </c>
      <c r="BS810" s="7" t="str">
        <f ca="1">IF('Randomized Data'!AW810 = 1, SNPs!$H$17 &amp; SNPs!$H$17, IF('Randomized Data'!AX810 = 1, SNPs!$H$17 &amp; INDIRECT("SNPs!" &amp; CHAR(72 +'Randomized Data'!AY810) &amp; "17"), INDIRECT("SNPs!" &amp; CHAR(72 +'Randomized Data'!AY810) &amp; "17") &amp; INDIRECT("SNPs!" &amp; CHAR(72 +'Randomized Data'!AY810) &amp; "17")))</f>
        <v>AA</v>
      </c>
      <c r="BT810" t="str">
        <f>SNPs!$F$18</f>
        <v>rs1799963</v>
      </c>
      <c r="BU810">
        <f>SNPs!$C$18</f>
        <v>11</v>
      </c>
      <c r="BV810">
        <f>SNPs!$D$18</f>
        <v>46739505</v>
      </c>
      <c r="BW810" s="7" t="str">
        <f ca="1">IF('Randomized Data'!AZ810 = 1, SNPs!$H$18 &amp; SNPs!$H$18, IF('Randomized Data'!BA810 = 1, SNPs!$H$18 &amp; INDIRECT("SNPs!" &amp; CHAR(72 +'Randomized Data'!BB810) &amp; "18"), INDIRECT("SNPs!" &amp; CHAR(72 +'Randomized Data'!BB810) &amp; "18") &amp; INDIRECT("SNPs!" &amp; CHAR(72 +'Randomized Data'!BB810) &amp; "18")))</f>
        <v>GG</v>
      </c>
      <c r="BX810" t="str">
        <f>SNPs!$F$19</f>
        <v>rs121913626</v>
      </c>
      <c r="BY810">
        <f>SNPs!$C$19</f>
        <v>14</v>
      </c>
      <c r="BZ810">
        <f>SNPs!$D$19</f>
        <v>23427723</v>
      </c>
      <c r="CA810" s="7" t="str">
        <f ca="1">IF('Randomized Data'!BC810 = 1, SNPs!$H$19 &amp; SNPs!$H$19, IF('Randomized Data'!BD810 = 1, SNPs!$H$19 &amp; INDIRECT("SNPs!" &amp; CHAR(72 +'Randomized Data'!BE810) &amp; "19"), INDIRECT("SNPs!" &amp; CHAR(72 +'Randomized Data'!BE810) &amp; "19") &amp; INDIRECT("SNPs!" &amp; CHAR(72 +'Randomized Data'!BE810) &amp; "19")))</f>
        <v>GC</v>
      </c>
      <c r="CB810" t="str">
        <f>SNPs!$F$20</f>
        <v>rs3218713</v>
      </c>
      <c r="CC810">
        <f>SNPs!$C$20</f>
        <v>14</v>
      </c>
      <c r="CD810">
        <f>SNPs!$D$20</f>
        <v>23431468</v>
      </c>
      <c r="CE810" s="7" t="str">
        <f ca="1">IF('Randomized Data'!BF810 = 1, SNPs!$H$20 &amp; SNPs!$H$20, IF('Randomized Data'!BG810 = 1, SNPs!$H$20 &amp; INDIRECT("SNPs!" &amp; CHAR(72 +'Randomized Data'!BH810) &amp; "20"), INDIRECT("SNPs!" &amp; CHAR(72 +'Randomized Data'!BH810) &amp; "20") &amp; INDIRECT("SNPs!" &amp; CHAR(72 +'Randomized Data'!BH810) &amp; "20")))</f>
        <v>GG</v>
      </c>
      <c r="CF810" t="str">
        <f>SNPs!$F$21</f>
        <v>rs3218714</v>
      </c>
      <c r="CG810">
        <f>SNPs!$C$21</f>
        <v>14</v>
      </c>
      <c r="CH810">
        <f>SNPs!$D$21</f>
        <v>23429279</v>
      </c>
      <c r="CI810" s="7" t="str">
        <f ca="1">IF('Randomized Data'!BI810 = 1, SNPs!$H$21 &amp; SNPs!$H$21, IF('Randomized Data'!BJ810 = 1, SNPs!$H$21 &amp; INDIRECT("SNPs!" &amp; CHAR(72 +'Randomized Data'!BK810) &amp; "21"), INDIRECT("SNPs!" &amp; CHAR(72 +'Randomized Data'!BK810) &amp; "21") &amp; INDIRECT("SNPs!" &amp; CHAR(72 +'Randomized Data'!BK810) &amp; "21")))</f>
        <v>CC</v>
      </c>
      <c r="CJ810" t="str">
        <f>SNPs!$F$22</f>
        <v>rs121964855</v>
      </c>
      <c r="CK810">
        <f>SNPs!$C$22</f>
        <v>1</v>
      </c>
      <c r="CL810">
        <f>SNPs!$D$22</f>
        <v>201365638</v>
      </c>
      <c r="CM810" s="7" t="str">
        <f ca="1">IF('Randomized Data'!BL810 = 1, SNPs!$H$22 &amp; SNPs!$H$22, IF('Randomized Data'!BM810 = 1, SNPs!$H$22 &amp; INDIRECT("SNPs!" &amp; CHAR(72 +'Randomized Data'!BN810) &amp; "22"), INDIRECT("SNPs!" &amp; CHAR(72 +'Randomized Data'!BN810) &amp; "22") &amp; INDIRECT("SNPs!" &amp; CHAR(72 +'Randomized Data'!BN810) &amp; "22")))</f>
        <v>AA</v>
      </c>
      <c r="CN810" t="str">
        <f>SNPs!$F$23</f>
        <v>rs121964856</v>
      </c>
      <c r="CO810">
        <f>SNPs!$C$23</f>
        <v>1</v>
      </c>
      <c r="CP810">
        <f>SNPs!$D$23</f>
        <v>201365297</v>
      </c>
      <c r="CQ810" s="7" t="str">
        <f ca="1">IF('Randomized Data'!BO810 = 1, SNPs!$H$23 &amp; SNPs!$H$23, IF('Randomized Data'!BP810 = 1, SNPs!$H$23 &amp; INDIRECT("SNPs!" &amp; CHAR(72 +'Randomized Data'!BQ810) &amp; "23"), INDIRECT("SNPs!" &amp; CHAR(72 +'Randomized Data'!BQ810) &amp; "23") &amp; INDIRECT("SNPs!" &amp; CHAR(72 +'Randomized Data'!BQ810) &amp; "23")))</f>
        <v>GG</v>
      </c>
      <c r="CR810" t="str">
        <f>SNPs!$F$24</f>
        <v>rs121964857</v>
      </c>
      <c r="CS810">
        <f>SNPs!$C$24</f>
        <v>1</v>
      </c>
      <c r="CT810">
        <f>SNPs!$D$24</f>
        <v>201359245</v>
      </c>
      <c r="CU810" s="7" t="str">
        <f ca="1">IF('Randomized Data'!BR810 = 1, SNPs!$H$24 &amp; SNPs!$H$24, IF('Randomized Data'!BS810 = 1, SNPs!$H$24 &amp; INDIRECT("SNPs!" &amp; CHAR(72 +'Randomized Data'!BT810) &amp; "24"), INDIRECT("SNPs!" &amp; CHAR(72 +'Randomized Data'!BT810) &amp; "24") &amp; INDIRECT("SNPs!" &amp; CHAR(72 +'Randomized Data'!BT810) &amp; "24")))</f>
        <v>CT</v>
      </c>
      <c r="CV810" t="str">
        <f>SNPs!$F$25</f>
        <v>rs28934269</v>
      </c>
      <c r="CW810">
        <f>SNPs!$C$25</f>
        <v>15</v>
      </c>
      <c r="CX810">
        <f>SNPs!$D$25</f>
        <v>63060915</v>
      </c>
      <c r="CY810" s="7" t="str">
        <f ca="1">IF('Randomized Data'!BU810 = 1, SNPs!$H$25 &amp; SNPs!$H$25, IF('Randomized Data'!BV810 = 1, SNPs!$H$25 &amp; INDIRECT("SNPs!" &amp; CHAR(72 +'Randomized Data'!BW810) &amp; "25"), INDIRECT("SNPs!" &amp; CHAR(72 +'Randomized Data'!BW810) &amp; "25") &amp; INDIRECT("SNPs!" &amp; CHAR(72 +'Randomized Data'!BW810) &amp; "25")))</f>
        <v>AA</v>
      </c>
      <c r="CZ810" t="str">
        <f>SNPs!$F$26</f>
        <v>rs28934270</v>
      </c>
      <c r="DA810">
        <f>SNPs!$C$26</f>
        <v>15</v>
      </c>
      <c r="DB810">
        <f>SNPs!$D$26</f>
        <v>63060899</v>
      </c>
      <c r="DC810" s="7" t="str">
        <f ca="1">IF('Randomized Data'!BX810 = 1, SNPs!$H$26 &amp; SNPs!$H$26, IF('Randomized Data'!BY810 = 1, SNPs!$H$26 &amp; INDIRECT("SNPs!" &amp; CHAR(72 +'Randomized Data'!BZ810) &amp; "26"), INDIRECT("SNPs!" &amp; CHAR(72 +'Randomized Data'!BZ810) &amp; "26") &amp; INDIRECT("SNPs!" &amp; CHAR(72 +'Randomized Data'!BZ810) &amp; "26")))</f>
        <v>GA</v>
      </c>
      <c r="DD810" t="str">
        <f>SNPs!$F$27</f>
        <v>rs727504290</v>
      </c>
      <c r="DE810">
        <f>SNPs!$C$27</f>
        <v>15</v>
      </c>
      <c r="DF810">
        <f>SNPs!$D$27</f>
        <v>63042875</v>
      </c>
      <c r="DG810" s="7" t="str">
        <f ca="1">IF('Randomized Data'!CA810 = 1, SNPs!$H$27 &amp; SNPs!$H$27, IF('Randomized Data'!CB810 = 1, SNPs!$H$27 &amp; INDIRECT("SNPs!" &amp; CHAR(72 +'Randomized Data'!CC810) &amp; "27"), INDIRECT("SNPs!" &amp; CHAR(72 +'Randomized Data'!CC810) &amp; "27") &amp; INDIRECT("SNPs!" &amp; CHAR(72 +'Randomized Data'!CC810) &amp; "27")))</f>
        <v>CC</v>
      </c>
      <c r="DH810" t="str">
        <f>SNPs!$F$28</f>
        <v>rs104894504</v>
      </c>
      <c r="DI810">
        <f>SNPs!$C$28</f>
        <v>15</v>
      </c>
      <c r="DJ810">
        <f>SNPs!$D$28</f>
        <v>63057028</v>
      </c>
      <c r="DK810" s="7" t="str">
        <f ca="1">IF('Randomized Data'!CD810 = 1, SNPs!$H$28 &amp; SNPs!$H$28, IF('Randomized Data'!CE810 = 1, SNPs!$H$28 &amp; INDIRECT("SNPs!" &amp; CHAR(72 +'Randomized Data'!CF810) &amp; "28"), INDIRECT("SNPs!" &amp; CHAR(72 +'Randomized Data'!CF810) &amp; "28") &amp; INDIRECT("SNPs!" &amp; CHAR(72 +'Randomized Data'!CF810) &amp; "28")))</f>
        <v>TT</v>
      </c>
      <c r="DL810" t="str">
        <f>SNPs!$F$29</f>
        <v>rs375882485</v>
      </c>
      <c r="DM810">
        <f>SNPs!$C$29</f>
        <v>11</v>
      </c>
      <c r="DN810">
        <f>SNPs!$D$29</f>
        <v>47342698</v>
      </c>
      <c r="DO810" s="7" t="str">
        <f ca="1">IF('Randomized Data'!CG810 = 1, SNPs!$H$29 &amp; SNPs!$H$29, IF('Randomized Data'!CH810 = 1, SNPs!$H$29 &amp; INDIRECT("SNPs!" &amp; CHAR(72 +'Randomized Data'!CI810) &amp; "29"), INDIRECT("SNPs!" &amp; CHAR(72 +'Randomized Data'!CI810) &amp; "29") &amp; INDIRECT("SNPs!" &amp; CHAR(72 +'Randomized Data'!CI810) &amp; "29")))</f>
        <v>GA</v>
      </c>
      <c r="DP810" t="str">
        <f>SNPs!$F$30</f>
        <v>rs397516083</v>
      </c>
      <c r="DQ810">
        <f>SNPs!$C$30</f>
        <v>11</v>
      </c>
      <c r="DR810">
        <f>SNPs!$D$30</f>
        <v>47346379</v>
      </c>
      <c r="DS810" s="7" t="str">
        <f ca="1">IF('Randomized Data'!CJ810 = 1, SNPs!$H$30 &amp; SNPs!$H$30, IF('Randomized Data'!CK810 = 1, SNPs!$H$30 &amp; INDIRECT("SNPs!" &amp; CHAR(72 +'Randomized Data'!CL810) &amp; "30"), INDIRECT("SNPs!" &amp; CHAR(72 +'Randomized Data'!CL810) &amp; "30") &amp; INDIRECT("SNPs!" &amp; CHAR(72 +'Randomized Data'!CL810) &amp; "30")))</f>
        <v>GG</v>
      </c>
      <c r="DT810" t="str">
        <f>SNPs!$F$31</f>
        <v>rs397515937</v>
      </c>
      <c r="DU810">
        <f>SNPs!$C$31</f>
        <v>11</v>
      </c>
      <c r="DV810">
        <f>SNPs!$D$31</f>
        <v>47339792</v>
      </c>
      <c r="DW810" s="7" t="str">
        <f ca="1">IF('Randomized Data'!CM810 = 1, SNPs!$H$31 &amp; SNPs!$H$31, IF('Randomized Data'!CN810 = 1, SNPs!$H$31 &amp; INDIRECT("SNPs!" &amp; CHAR(72 +'Randomized Data'!CO810) &amp; "31"), INDIRECT("SNPs!" &amp; CHAR(72 +'Randomized Data'!CO810) &amp; "31") &amp; INDIRECT("SNPs!" &amp; CHAR(72 +'Randomized Data'!CO810) &amp; "31")))</f>
        <v>GG</v>
      </c>
      <c r="DX810" t="str">
        <f>SNPs!$F$32</f>
        <v>rs397516074</v>
      </c>
      <c r="DY810">
        <f>SNPs!$C$32</f>
        <v>11</v>
      </c>
      <c r="DZ810">
        <f>SNPs!$D$32</f>
        <v>47348424</v>
      </c>
      <c r="EA810" s="7" t="str">
        <f ca="1">IF('Randomized Data'!CP810 = 1, SNPs!$H$32 &amp; SNPs!$H$32, IF('Randomized Data'!CQ810 = 1, SNPs!$H$32 &amp; INDIRECT("SNPs!" &amp; CHAR(72 +'Randomized Data'!CR810) &amp; "32"), INDIRECT("SNPs!" &amp; CHAR(72 +'Randomized Data'!CR810) &amp; "32") &amp; INDIRECT("SNPs!" &amp; CHAR(72 +'Randomized Data'!CR810) &amp; "32")))</f>
        <v>GG</v>
      </c>
      <c r="EB810" t="str">
        <f>SNPs!$F$33</f>
        <v>rs397515963</v>
      </c>
      <c r="EC810">
        <f>SNPs!$C$33</f>
        <v>11</v>
      </c>
      <c r="ED810">
        <f>SNPs!$D$33</f>
        <v>47337729</v>
      </c>
      <c r="EE810" s="7" t="str">
        <f ca="1">IF('Randomized Data'!CS810 = 1, SNPs!$H$33 &amp; SNPs!$H$33, IF('Randomized Data'!CT810 = 1, SNPs!$H$33 &amp; INDIRECT("SNPs!" &amp; CHAR(72 +'Randomized Data'!CU810) &amp; "33"), INDIRECT("SNPs!" &amp; CHAR(72 +'Randomized Data'!CU810) &amp; "33") &amp; INDIRECT("SNPs!" &amp; CHAR(72 +'Randomized Data'!CU810) &amp; "33")))</f>
        <v>GG</v>
      </c>
    </row>
    <row r="811" spans="1:13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  <c r="F811" s="3">
        <v>42192</v>
      </c>
      <c r="G811" s="9" t="str">
        <f>'Randomized Data'!C811</f>
        <v>External Lab</v>
      </c>
      <c r="H811" t="str">
        <f>SNPs!$F$2</f>
        <v>rs12248560</v>
      </c>
      <c r="I811">
        <f>SNPs!$C$2</f>
        <v>10</v>
      </c>
      <c r="J811">
        <f>SNPs!$D$2</f>
        <v>94761900</v>
      </c>
      <c r="K811" t="str">
        <f ca="1">IF('Randomized Data'!D811 = 1, SNPs!$H$2 &amp; SNPs!$H$2, IF('Randomized Data'!E811 = 1, SNPs!$H$2 &amp; INDIRECT("SNPs!" &amp; CHAR(72 +'Randomized Data'!F811) &amp; "2"), INDIRECT("SNPs!" &amp; CHAR(72 +'Randomized Data'!F811) &amp; "2") &amp; INDIRECT("SNPs!" &amp; CHAR(72 +'Randomized Data'!F811) &amp; "2")))</f>
        <v>CC</v>
      </c>
      <c r="L811" t="str">
        <f>SNPs!$F$3</f>
        <v>rs28399504</v>
      </c>
      <c r="M811">
        <f>SNPs!$C$3</f>
        <v>10</v>
      </c>
      <c r="N811">
        <f>SNPs!$D$3</f>
        <v>94762706</v>
      </c>
      <c r="O811" t="str">
        <f ca="1">IF('Randomized Data'!G811 = 1, SNPs!$H$3 &amp; SNPs!$H$3, IF('Randomized Data'!H811 = 1, SNPs!$H$3 &amp; INDIRECT("SNPs!" &amp; CHAR(72 +'Randomized Data'!I811) &amp; "3"), INDIRECT("SNPs!" &amp; CHAR(72 +'Randomized Data'!I811) &amp; "3") &amp; INDIRECT("SNPs!" &amp; CHAR(72 +'Randomized Data'!I811) &amp; "3")))</f>
        <v>AA</v>
      </c>
      <c r="P811" t="str">
        <f>SNPs!$F$4</f>
        <v>rs41291556</v>
      </c>
      <c r="Q811">
        <f>SNPs!$C$4</f>
        <v>10</v>
      </c>
      <c r="R811">
        <f>SNPs!$D$4</f>
        <v>94775416</v>
      </c>
      <c r="S811" t="str">
        <f ca="1">IF('Randomized Data'!J811 = 1, SNPs!$H$4 &amp; SNPs!$H$4, IF('Randomized Data'!K811 = 1, SNPs!$H$4 &amp; INDIRECT("SNPs!" &amp; CHAR(72 +'Randomized Data'!L811) &amp; "4"), INDIRECT("SNPs!" &amp; CHAR(72 +'Randomized Data'!L811) &amp; "4") &amp; INDIRECT("SNPs!" &amp; CHAR(72 +'Randomized Data'!L811) &amp; "4")))</f>
        <v>TT</v>
      </c>
      <c r="T811" t="str">
        <f>SNPs!$F$5</f>
        <v>rs72558184</v>
      </c>
      <c r="U811">
        <f>SNPs!$C$5</f>
        <v>10</v>
      </c>
      <c r="V811">
        <f>SNPs!$D$5</f>
        <v>96535210</v>
      </c>
      <c r="W811" t="str">
        <f ca="1">IF('Randomized Data'!M811 = 1, SNPs!$H$5 &amp; SNPs!$H$5, IF('Randomized Data'!N811 = 1, SNPs!$H$5 &amp; INDIRECT("SNPs!" &amp; CHAR(72 +'Randomized Data'!O811) &amp; "5"), INDIRECT("SNPs!" &amp; CHAR(72 +'Randomized Data'!O811) &amp; "5") &amp; INDIRECT("SNPs!" &amp; CHAR(72 +'Randomized Data'!O811) &amp; "5")))</f>
        <v>GG</v>
      </c>
      <c r="X811" t="str">
        <f>SNPs!$F$6</f>
        <v>rs4986893</v>
      </c>
      <c r="Y811">
        <f>SNPs!$C$6</f>
        <v>10</v>
      </c>
      <c r="Z811">
        <f>SNPs!$D$6</f>
        <v>94780653</v>
      </c>
      <c r="AA811" s="7" t="str">
        <f ca="1">IF('Randomized Data'!P811 = 1, SNPs!$H$6 &amp; SNPs!$H$6, IF('Randomized Data'!Q811 = 1, SNPs!$H$6 &amp; INDIRECT("SNPs!" &amp; CHAR(72 +'Randomized Data'!R811) &amp; "6"), INDIRECT("SNPs!" &amp; CHAR(72 +'Randomized Data'!R811) &amp; "6") &amp; INDIRECT("SNPs!" &amp; CHAR(72 +'Randomized Data'!R811) &amp; "6")))</f>
        <v>GG</v>
      </c>
      <c r="AB811" t="str">
        <f>SNPs!$F$7</f>
        <v>rs4244285</v>
      </c>
      <c r="AC811">
        <f>SNPs!$C$7</f>
        <v>10</v>
      </c>
      <c r="AD811">
        <f>SNPs!$D$7</f>
        <v>94781859</v>
      </c>
      <c r="AE811" s="7" t="str">
        <f ca="1">IF('Randomized Data'!S811 = 1, SNPs!$H$7 &amp; SNPs!$H$7, IF('Randomized Data'!T811 = 1, SNPs!$H$7 &amp; INDIRECT("SNPs!" &amp; CHAR(72 +'Randomized Data'!U811) &amp; "7"), INDIRECT("SNPs!" &amp; CHAR(72 +'Randomized Data'!U811) &amp; "7") &amp; INDIRECT("SNPs!" &amp; CHAR(72 +'Randomized Data'!U811) &amp; "7")))</f>
        <v>CC</v>
      </c>
      <c r="AF811" t="str">
        <f>SNPs!$F$8</f>
        <v>rs72558186</v>
      </c>
      <c r="AG811">
        <f>SNPs!$C$8</f>
        <v>10</v>
      </c>
      <c r="AH811">
        <f>SNPs!$D$8</f>
        <v>94781999</v>
      </c>
      <c r="AI811" s="7" t="str">
        <f ca="1">IF('Randomized Data'!V811 = 1, SNPs!$H$8 &amp; SNPs!$H$8, IF('Randomized Data'!W811 = 1, SNPs!$H$8 &amp; INDIRECT("SNPs!" &amp; CHAR(72 +'Randomized Data'!X811) &amp; "8"), INDIRECT("SNPs!" &amp; CHAR(72 +'Randomized Data'!X811) &amp; "8") &amp; INDIRECT("SNPs!" &amp; CHAR(72 +'Randomized Data'!X811) &amp; "8")))</f>
        <v>AA</v>
      </c>
      <c r="AJ811" t="str">
        <f>SNPs!$F$9</f>
        <v>rs56337013</v>
      </c>
      <c r="AK811">
        <f>SNPs!$C$9</f>
        <v>10</v>
      </c>
      <c r="AL811">
        <f>SNPs!$D$9</f>
        <v>94852738</v>
      </c>
      <c r="AM811" s="7" t="str">
        <f ca="1">IF('Randomized Data'!Y$2 = 1, SNPs!$H$9 &amp; SNPs!$H$9, IF('Randomized Data'!Z811 = 1, SNPs!$H$9 &amp; INDIRECT("SNPs!" &amp; CHAR(72 +'Randomized Data'!AA811) &amp; "9"), INDIRECT("SNPs!" &amp; CHAR(72 +'Randomized Data'!AA811) &amp; "9") &amp; INDIRECT("SNPs!" &amp; CHAR(72 +'Randomized Data'!AA811) &amp; "9")))</f>
        <v>TT</v>
      </c>
      <c r="AN811" t="str">
        <f>SNPs!$F$10</f>
        <v>rs17884712</v>
      </c>
      <c r="AO811">
        <f>SNPs!$C$10</f>
        <v>10</v>
      </c>
      <c r="AP811">
        <f>SNPs!$D$10</f>
        <v>94775489</v>
      </c>
      <c r="AQ811" s="7" t="str">
        <f ca="1">IF('Randomized Data'!AB811 = 1, SNPs!$H$10 &amp; SNPs!$H$10, IF('Randomized Data'!AC811 = 1, SNPs!$H$10 &amp; INDIRECT("SNPs!" &amp; CHAR(72 +'Randomized Data'!AD811) &amp; "10"), INDIRECT("SNPs!" &amp; CHAR(72 +'Randomized Data'!AD811) &amp; "10") &amp; INDIRECT("SNPs!" &amp; CHAR(72 +'Randomized Data'!AD811) &amp; "10")))</f>
        <v>GA</v>
      </c>
      <c r="AR811" t="str">
        <f>SNPs!$F$11</f>
        <v>rs6413438</v>
      </c>
      <c r="AS811">
        <f>SNPs!$C$11</f>
        <v>10</v>
      </c>
      <c r="AT811">
        <f>SNPs!$D$11</f>
        <v>94781858</v>
      </c>
      <c r="AU811" s="7" t="str">
        <f ca="1">IF('Randomized Data'!AE811 = 1, SNPs!$H$11 &amp; SNPs!$H$11, IF('Randomized Data'!AF811 = 1, SNPs!$H$11 &amp; INDIRECT("SNPs!" &amp; CHAR(72 +'Randomized Data'!AG811) &amp; "11"), INDIRECT("SNPs!" &amp; CHAR(72 +'Randomized Data'!AG811) &amp; "11") &amp; INDIRECT("SNPs!" &amp; CHAR(72 +'Randomized Data'!AG811) &amp; "11")))</f>
        <v>CC</v>
      </c>
      <c r="AV811" t="str">
        <f>SNPs!$F$12</f>
        <v>rs1057910</v>
      </c>
      <c r="AW811">
        <f>SNPs!$C$12</f>
        <v>10</v>
      </c>
      <c r="AX811">
        <f>SNPs!$D$12</f>
        <v>94981296</v>
      </c>
      <c r="AY811" s="7" t="str">
        <f ca="1">IF('Randomized Data'!AH811 = 1, SNPs!$H$12 &amp; SNPs!$H$12, IF('Randomized Data'!AI811 = 1, SNPs!$H$12 &amp; INDIRECT("SNPs!" &amp; CHAR(72 +'Randomized Data'!AJ811) &amp; "12"), INDIRECT("SNPs!" &amp; CHAR(72 +'Randomized Data'!AJ811) &amp; "12") &amp; INDIRECT("SNPs!" &amp; CHAR(72 +'Randomized Data'!AJ811) &amp; "12")))</f>
        <v>AA</v>
      </c>
      <c r="AZ811" t="str">
        <f>SNPs!$F$13</f>
        <v>rs1799853</v>
      </c>
      <c r="BA811">
        <f>SNPs!$C$13</f>
        <v>10</v>
      </c>
      <c r="BB811">
        <f>SNPs!$D$13</f>
        <v>94942290</v>
      </c>
      <c r="BC811" s="7" t="str">
        <f ca="1">IF('Randomized Data'!AK811 = 1, SNPs!$H$13 &amp; SNPs!$H$13, IF('Randomized Data'!AL811 = 1, SNPs!$H$13 &amp; INDIRECT("SNPs!" &amp; CHAR(72 +'Randomized Data'!AM811) &amp; "13"), INDIRECT("SNPs!" &amp; CHAR(72 +'Randomized Data'!AM811) &amp; "13") &amp; INDIRECT("SNPs!" &amp; CHAR(72 +'Randomized Data'!AM811) &amp; "13")))</f>
        <v>TT</v>
      </c>
      <c r="BD811" t="str">
        <f>SNPs!$F$14</f>
        <v>rs9923231</v>
      </c>
      <c r="BE811">
        <f>SNPs!$C$14</f>
        <v>16</v>
      </c>
      <c r="BF811">
        <f>SNPs!$D$14</f>
        <v>31096368</v>
      </c>
      <c r="BG811" s="7" t="str">
        <f ca="1">IF('Randomized Data'!AN811 = 1, SNPs!$H$14 &amp; SNPs!$H$14, IF('Randomized Data'!AO811 = 1, SNPs!$H$14 &amp; INDIRECT("SNPs!" &amp; CHAR(72 +'Randomized Data'!AP811) &amp; "14"), INDIRECT("SNPs!" &amp; CHAR(72 +'Randomized Data'!AP811) &amp; "14") &amp; INDIRECT("SNPs!" &amp; CHAR(72 +'Randomized Data'!AP811) &amp; "14")))</f>
        <v>CG</v>
      </c>
      <c r="BH811" t="str">
        <f>SNPs!$F$15</f>
        <v>rs9934438</v>
      </c>
      <c r="BI811">
        <f>SNPs!$C$15</f>
        <v>16</v>
      </c>
      <c r="BJ811">
        <f>SNPs!$D$15</f>
        <v>31093557</v>
      </c>
      <c r="BK811" s="7" t="str">
        <f ca="1">IF('Randomized Data'!AQ811 = 1, SNPs!$H$15 &amp; SNPs!$H$15, IF('Randomized Data'!AR811 = 1, SNPs!$H$15 &amp; INDIRECT("SNPs!" &amp; CHAR(72 +'Randomized Data'!AS811) &amp; "15"), INDIRECT("SNPs!" &amp; CHAR(72 +'Randomized Data'!AS811) &amp; "15") &amp; INDIRECT("SNPs!" &amp; CHAR(72 +'Randomized Data'!AS811) &amp; "15")))</f>
        <v>GA</v>
      </c>
      <c r="BL811" t="str">
        <f>SNPs!$F$16</f>
        <v>rs8050894</v>
      </c>
      <c r="BM811">
        <f>SNPs!$C$16</f>
        <v>16</v>
      </c>
      <c r="BN811">
        <f>SNPs!$D$16</f>
        <v>31093188</v>
      </c>
      <c r="BO811" s="7" t="str">
        <f ca="1">IF('Randomized Data'!AT811 = 1, SNPs!$H$16 &amp; SNPs!$H$16, IF('Randomized Data'!AU811 = 1, SNPs!$H$16 &amp; INDIRECT("SNPs!" &amp; CHAR(72 +'Randomized Data'!AV811) &amp; "16"), INDIRECT("SNPs!" &amp; CHAR(72 +'Randomized Data'!AV811) &amp; "16") &amp; INDIRECT("SNPs!" &amp; CHAR(72 +'Randomized Data'!AV811) &amp; "16")))</f>
        <v>CC</v>
      </c>
      <c r="BP811" t="str">
        <f>SNPs!$F$17</f>
        <v>rs6025</v>
      </c>
      <c r="BQ811">
        <f>SNPs!$C$17</f>
        <v>1</v>
      </c>
      <c r="BR811">
        <f>SNPs!$D$17</f>
        <v>169549811</v>
      </c>
      <c r="BS811" s="7" t="str">
        <f ca="1">IF('Randomized Data'!AW811 = 1, SNPs!$H$17 &amp; SNPs!$H$17, IF('Randomized Data'!AX811 = 1, SNPs!$H$17 &amp; INDIRECT("SNPs!" &amp; CHAR(72 +'Randomized Data'!AY811) &amp; "17"), INDIRECT("SNPs!" &amp; CHAR(72 +'Randomized Data'!AY811) &amp; "17") &amp; INDIRECT("SNPs!" &amp; CHAR(72 +'Randomized Data'!AY811) &amp; "17")))</f>
        <v>GA</v>
      </c>
      <c r="BT811" t="str">
        <f>SNPs!$F$18</f>
        <v>rs1799963</v>
      </c>
      <c r="BU811">
        <f>SNPs!$C$18</f>
        <v>11</v>
      </c>
      <c r="BV811">
        <f>SNPs!$D$18</f>
        <v>46739505</v>
      </c>
      <c r="BW811" s="7" t="str">
        <f ca="1">IF('Randomized Data'!AZ811 = 1, SNPs!$H$18 &amp; SNPs!$H$18, IF('Randomized Data'!BA811 = 1, SNPs!$H$18 &amp; INDIRECT("SNPs!" &amp; CHAR(72 +'Randomized Data'!BB811) &amp; "18"), INDIRECT("SNPs!" &amp; CHAR(72 +'Randomized Data'!BB811) &amp; "18") &amp; INDIRECT("SNPs!" &amp; CHAR(72 +'Randomized Data'!BB811) &amp; "18")))</f>
        <v>GA</v>
      </c>
      <c r="BX811" t="str">
        <f>SNPs!$F$19</f>
        <v>rs121913626</v>
      </c>
      <c r="BY811">
        <f>SNPs!$C$19</f>
        <v>14</v>
      </c>
      <c r="BZ811">
        <f>SNPs!$D$19</f>
        <v>23427723</v>
      </c>
      <c r="CA811" s="7" t="str">
        <f ca="1">IF('Randomized Data'!BC811 = 1, SNPs!$H$19 &amp; SNPs!$H$19, IF('Randomized Data'!BD811 = 1, SNPs!$H$19 &amp; INDIRECT("SNPs!" &amp; CHAR(72 +'Randomized Data'!BE811) &amp; "19"), INDIRECT("SNPs!" &amp; CHAR(72 +'Randomized Data'!BE811) &amp; "19") &amp; INDIRECT("SNPs!" &amp; CHAR(72 +'Randomized Data'!BE811) &amp; "19")))</f>
        <v>GG</v>
      </c>
      <c r="CB811" t="str">
        <f>SNPs!$F$20</f>
        <v>rs3218713</v>
      </c>
      <c r="CC811">
        <f>SNPs!$C$20</f>
        <v>14</v>
      </c>
      <c r="CD811">
        <f>SNPs!$D$20</f>
        <v>23431468</v>
      </c>
      <c r="CE811" s="7" t="str">
        <f ca="1">IF('Randomized Data'!BF811 = 1, SNPs!$H$20 &amp; SNPs!$H$20, IF('Randomized Data'!BG811 = 1, SNPs!$H$20 &amp; INDIRECT("SNPs!" &amp; CHAR(72 +'Randomized Data'!BH811) &amp; "20"), INDIRECT("SNPs!" &amp; CHAR(72 +'Randomized Data'!BH811) &amp; "20") &amp; INDIRECT("SNPs!" &amp; CHAR(72 +'Randomized Data'!BH811) &amp; "20")))</f>
        <v>GG</v>
      </c>
      <c r="CF811" t="str">
        <f>SNPs!$F$21</f>
        <v>rs3218714</v>
      </c>
      <c r="CG811">
        <f>SNPs!$C$21</f>
        <v>14</v>
      </c>
      <c r="CH811">
        <f>SNPs!$D$21</f>
        <v>23429279</v>
      </c>
      <c r="CI811" s="7" t="str">
        <f ca="1">IF('Randomized Data'!BI811 = 1, SNPs!$H$21 &amp; SNPs!$H$21, IF('Randomized Data'!BJ811 = 1, SNPs!$H$21 &amp; INDIRECT("SNPs!" &amp; CHAR(72 +'Randomized Data'!BK811) &amp; "21"), INDIRECT("SNPs!" &amp; CHAR(72 +'Randomized Data'!BK811) &amp; "21") &amp; INDIRECT("SNPs!" &amp; CHAR(72 +'Randomized Data'!BK811) &amp; "21")))</f>
        <v>CC</v>
      </c>
      <c r="CJ811" t="str">
        <f>SNPs!$F$22</f>
        <v>rs121964855</v>
      </c>
      <c r="CK811">
        <f>SNPs!$C$22</f>
        <v>1</v>
      </c>
      <c r="CL811">
        <f>SNPs!$D$22</f>
        <v>201365638</v>
      </c>
      <c r="CM811" s="7" t="str">
        <f ca="1">IF('Randomized Data'!BL811 = 1, SNPs!$H$22 &amp; SNPs!$H$22, IF('Randomized Data'!BM811 = 1, SNPs!$H$22 &amp; INDIRECT("SNPs!" &amp; CHAR(72 +'Randomized Data'!BN811) &amp; "22"), INDIRECT("SNPs!" &amp; CHAR(72 +'Randomized Data'!BN811) &amp; "22") &amp; INDIRECT("SNPs!" &amp; CHAR(72 +'Randomized Data'!BN811) &amp; "22")))</f>
        <v>TA</v>
      </c>
      <c r="CN811" t="str">
        <f>SNPs!$F$23</f>
        <v>rs121964856</v>
      </c>
      <c r="CO811">
        <f>SNPs!$C$23</f>
        <v>1</v>
      </c>
      <c r="CP811">
        <f>SNPs!$D$23</f>
        <v>201365297</v>
      </c>
      <c r="CQ811" s="7" t="str">
        <f ca="1">IF('Randomized Data'!BO811 = 1, SNPs!$H$23 &amp; SNPs!$H$23, IF('Randomized Data'!BP811 = 1, SNPs!$H$23 &amp; INDIRECT("SNPs!" &amp; CHAR(72 +'Randomized Data'!BQ811) &amp; "23"), INDIRECT("SNPs!" &amp; CHAR(72 +'Randomized Data'!BQ811) &amp; "23") &amp; INDIRECT("SNPs!" &amp; CHAR(72 +'Randomized Data'!BQ811) &amp; "23")))</f>
        <v>AA</v>
      </c>
      <c r="CR811" t="str">
        <f>SNPs!$F$24</f>
        <v>rs121964857</v>
      </c>
      <c r="CS811">
        <f>SNPs!$C$24</f>
        <v>1</v>
      </c>
      <c r="CT811">
        <f>SNPs!$D$24</f>
        <v>201359245</v>
      </c>
      <c r="CU811" s="7" t="str">
        <f ca="1">IF('Randomized Data'!BR811 = 1, SNPs!$H$24 &amp; SNPs!$H$24, IF('Randomized Data'!BS811 = 1, SNPs!$H$24 &amp; INDIRECT("SNPs!" &amp; CHAR(72 +'Randomized Data'!BT811) &amp; "24"), INDIRECT("SNPs!" &amp; CHAR(72 +'Randomized Data'!BT811) &amp; "24") &amp; INDIRECT("SNPs!" &amp; CHAR(72 +'Randomized Data'!BT811) &amp; "24")))</f>
        <v>CC</v>
      </c>
      <c r="CV811" t="str">
        <f>SNPs!$F$25</f>
        <v>rs28934269</v>
      </c>
      <c r="CW811">
        <f>SNPs!$C$25</f>
        <v>15</v>
      </c>
      <c r="CX811">
        <f>SNPs!$D$25</f>
        <v>63060915</v>
      </c>
      <c r="CY811" s="7" t="str">
        <f ca="1">IF('Randomized Data'!BU811 = 1, SNPs!$H$25 &amp; SNPs!$H$25, IF('Randomized Data'!BV811 = 1, SNPs!$H$25 &amp; INDIRECT("SNPs!" &amp; CHAR(72 +'Randomized Data'!BW811) &amp; "25"), INDIRECT("SNPs!" &amp; CHAR(72 +'Randomized Data'!BW811) &amp; "25") &amp; INDIRECT("SNPs!" &amp; CHAR(72 +'Randomized Data'!BW811) &amp; "25")))</f>
        <v>AA</v>
      </c>
      <c r="CZ811" t="str">
        <f>SNPs!$F$26</f>
        <v>rs28934270</v>
      </c>
      <c r="DA811">
        <f>SNPs!$C$26</f>
        <v>15</v>
      </c>
      <c r="DB811">
        <f>SNPs!$D$26</f>
        <v>63060899</v>
      </c>
      <c r="DC811" s="7" t="str">
        <f ca="1">IF('Randomized Data'!BX811 = 1, SNPs!$H$26 &amp; SNPs!$H$26, IF('Randomized Data'!BY811 = 1, SNPs!$H$26 &amp; INDIRECT("SNPs!" &amp; CHAR(72 +'Randomized Data'!BZ811) &amp; "26"), INDIRECT("SNPs!" &amp; CHAR(72 +'Randomized Data'!BZ811) &amp; "26") &amp; INDIRECT("SNPs!" &amp; CHAR(72 +'Randomized Data'!BZ811) &amp; "26")))</f>
        <v>GA</v>
      </c>
      <c r="DD811" t="str">
        <f>SNPs!$F$27</f>
        <v>rs727504290</v>
      </c>
      <c r="DE811">
        <f>SNPs!$C$27</f>
        <v>15</v>
      </c>
      <c r="DF811">
        <f>SNPs!$D$27</f>
        <v>63042875</v>
      </c>
      <c r="DG811" s="7" t="str">
        <f ca="1">IF('Randomized Data'!CA811 = 1, SNPs!$H$27 &amp; SNPs!$H$27, IF('Randomized Data'!CB811 = 1, SNPs!$H$27 &amp; INDIRECT("SNPs!" &amp; CHAR(72 +'Randomized Data'!CC811) &amp; "27"), INDIRECT("SNPs!" &amp; CHAR(72 +'Randomized Data'!CC811) &amp; "27") &amp; INDIRECT("SNPs!" &amp; CHAR(72 +'Randomized Data'!CC811) &amp; "27")))</f>
        <v>GG</v>
      </c>
      <c r="DH811" t="str">
        <f>SNPs!$F$28</f>
        <v>rs104894504</v>
      </c>
      <c r="DI811">
        <f>SNPs!$C$28</f>
        <v>15</v>
      </c>
      <c r="DJ811">
        <f>SNPs!$D$28</f>
        <v>63057028</v>
      </c>
      <c r="DK811" s="7" t="str">
        <f ca="1">IF('Randomized Data'!CD811 = 1, SNPs!$H$28 &amp; SNPs!$H$28, IF('Randomized Data'!CE811 = 1, SNPs!$H$28 &amp; INDIRECT("SNPs!" &amp; CHAR(72 +'Randomized Data'!CF811) &amp; "28"), INDIRECT("SNPs!" &amp; CHAR(72 +'Randomized Data'!CF811) &amp; "28") &amp; INDIRECT("SNPs!" &amp; CHAR(72 +'Randomized Data'!CF811) &amp; "28")))</f>
        <v>TC</v>
      </c>
      <c r="DL811" t="str">
        <f>SNPs!$F$29</f>
        <v>rs375882485</v>
      </c>
      <c r="DM811">
        <f>SNPs!$C$29</f>
        <v>11</v>
      </c>
      <c r="DN811">
        <f>SNPs!$D$29</f>
        <v>47342698</v>
      </c>
      <c r="DO811" s="7" t="str">
        <f ca="1">IF('Randomized Data'!CG811 = 1, SNPs!$H$29 &amp; SNPs!$H$29, IF('Randomized Data'!CH811 = 1, SNPs!$H$29 &amp; INDIRECT("SNPs!" &amp; CHAR(72 +'Randomized Data'!CI811) &amp; "29"), INDIRECT("SNPs!" &amp; CHAR(72 +'Randomized Data'!CI811) &amp; "29") &amp; INDIRECT("SNPs!" &amp; CHAR(72 +'Randomized Data'!CI811) &amp; "29")))</f>
        <v>GA</v>
      </c>
      <c r="DP811" t="str">
        <f>SNPs!$F$30</f>
        <v>rs397516083</v>
      </c>
      <c r="DQ811">
        <f>SNPs!$C$30</f>
        <v>11</v>
      </c>
      <c r="DR811">
        <f>SNPs!$D$30</f>
        <v>47346379</v>
      </c>
      <c r="DS811" s="7" t="str">
        <f ca="1">IF('Randomized Data'!CJ811 = 1, SNPs!$H$30 &amp; SNPs!$H$30, IF('Randomized Data'!CK811 = 1, SNPs!$H$30 &amp; INDIRECT("SNPs!" &amp; CHAR(72 +'Randomized Data'!CL811) &amp; "30"), INDIRECT("SNPs!" &amp; CHAR(72 +'Randomized Data'!CL811) &amp; "30") &amp; INDIRECT("SNPs!" &amp; CHAR(72 +'Randomized Data'!CL811) &amp; "30")))</f>
        <v>AA</v>
      </c>
      <c r="DT811" t="str">
        <f>SNPs!$F$31</f>
        <v>rs397515937</v>
      </c>
      <c r="DU811">
        <f>SNPs!$C$31</f>
        <v>11</v>
      </c>
      <c r="DV811">
        <f>SNPs!$D$31</f>
        <v>47339792</v>
      </c>
      <c r="DW811" s="7" t="str">
        <f ca="1">IF('Randomized Data'!CM811 = 1, SNPs!$H$31 &amp; SNPs!$H$31, IF('Randomized Data'!CN811 = 1, SNPs!$H$31 &amp; INDIRECT("SNPs!" &amp; CHAR(72 +'Randomized Data'!CO811) &amp; "31"), INDIRECT("SNPs!" &amp; CHAR(72 +'Randomized Data'!CO811) &amp; "31") &amp; INDIRECT("SNPs!" &amp; CHAR(72 +'Randomized Data'!CO811) &amp; "31")))</f>
        <v>AA</v>
      </c>
      <c r="DX811" t="str">
        <f>SNPs!$F$32</f>
        <v>rs397516074</v>
      </c>
      <c r="DY811">
        <f>SNPs!$C$32</f>
        <v>11</v>
      </c>
      <c r="DZ811">
        <f>SNPs!$D$32</f>
        <v>47348424</v>
      </c>
      <c r="EA811" s="7" t="str">
        <f ca="1">IF('Randomized Data'!CP811 = 1, SNPs!$H$32 &amp; SNPs!$H$32, IF('Randomized Data'!CQ811 = 1, SNPs!$H$32 &amp; INDIRECT("SNPs!" &amp; CHAR(72 +'Randomized Data'!CR811) &amp; "32"), INDIRECT("SNPs!" &amp; CHAR(72 +'Randomized Data'!CR811) &amp; "32") &amp; INDIRECT("SNPs!" &amp; CHAR(72 +'Randomized Data'!CR811) &amp; "32")))</f>
        <v>GA</v>
      </c>
      <c r="EB811" t="str">
        <f>SNPs!$F$33</f>
        <v>rs397515963</v>
      </c>
      <c r="EC811">
        <f>SNPs!$C$33</f>
        <v>11</v>
      </c>
      <c r="ED811">
        <f>SNPs!$D$33</f>
        <v>47337729</v>
      </c>
      <c r="EE811" s="7" t="str">
        <f ca="1">IF('Randomized Data'!CS811 = 1, SNPs!$H$33 &amp; SNPs!$H$33, IF('Randomized Data'!CT811 = 1, SNPs!$H$33 &amp; INDIRECT("SNPs!" &amp; CHAR(72 +'Randomized Data'!CU811) &amp; "33"), INDIRECT("SNPs!" &amp; CHAR(72 +'Randomized Data'!CU811) &amp; "33") &amp; INDIRECT("SNPs!" &amp; CHAR(72 +'Randomized Data'!CU811) &amp; "33")))</f>
        <v>--</v>
      </c>
    </row>
    <row r="812" spans="1:13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  <c r="F812" s="3">
        <v>42171</v>
      </c>
      <c r="G812" s="9" t="str">
        <f>'Randomized Data'!C812</f>
        <v>Internal Lab</v>
      </c>
      <c r="H812" t="str">
        <f>SNPs!$F$2</f>
        <v>rs12248560</v>
      </c>
      <c r="I812">
        <f>SNPs!$C$2</f>
        <v>10</v>
      </c>
      <c r="J812">
        <f>SNPs!$D$2</f>
        <v>94761900</v>
      </c>
      <c r="K812" t="str">
        <f ca="1">IF('Randomized Data'!D812 = 1, SNPs!$H$2 &amp; SNPs!$H$2, IF('Randomized Data'!E812 = 1, SNPs!$H$2 &amp; INDIRECT("SNPs!" &amp; CHAR(72 +'Randomized Data'!F812) &amp; "2"), INDIRECT("SNPs!" &amp; CHAR(72 +'Randomized Data'!F812) &amp; "2") &amp; INDIRECT("SNPs!" &amp; CHAR(72 +'Randomized Data'!F812) &amp; "2")))</f>
        <v>TT</v>
      </c>
      <c r="L812" t="str">
        <f>SNPs!$F$3</f>
        <v>rs28399504</v>
      </c>
      <c r="M812">
        <f>SNPs!$C$3</f>
        <v>10</v>
      </c>
      <c r="N812">
        <f>SNPs!$D$3</f>
        <v>94762706</v>
      </c>
      <c r="O812" t="str">
        <f ca="1">IF('Randomized Data'!G812 = 1, SNPs!$H$3 &amp; SNPs!$H$3, IF('Randomized Data'!H812 = 1, SNPs!$H$3 &amp; INDIRECT("SNPs!" &amp; CHAR(72 +'Randomized Data'!I812) &amp; "3"), INDIRECT("SNPs!" &amp; CHAR(72 +'Randomized Data'!I812) &amp; "3") &amp; INDIRECT("SNPs!" &amp; CHAR(72 +'Randomized Data'!I812) &amp; "3")))</f>
        <v>GG</v>
      </c>
      <c r="P812" t="str">
        <f>SNPs!$F$4</f>
        <v>rs41291556</v>
      </c>
      <c r="Q812">
        <f>SNPs!$C$4</f>
        <v>10</v>
      </c>
      <c r="R812">
        <f>SNPs!$D$4</f>
        <v>94775416</v>
      </c>
      <c r="S812" t="str">
        <f ca="1">IF('Randomized Data'!J812 = 1, SNPs!$H$4 &amp; SNPs!$H$4, IF('Randomized Data'!K812 = 1, SNPs!$H$4 &amp; INDIRECT("SNPs!" &amp; CHAR(72 +'Randomized Data'!L812) &amp; "4"), INDIRECT("SNPs!" &amp; CHAR(72 +'Randomized Data'!L812) &amp; "4") &amp; INDIRECT("SNPs!" &amp; CHAR(72 +'Randomized Data'!L812) &amp; "4")))</f>
        <v>TC</v>
      </c>
      <c r="T812" t="str">
        <f>SNPs!$F$5</f>
        <v>rs72558184</v>
      </c>
      <c r="U812">
        <f>SNPs!$C$5</f>
        <v>10</v>
      </c>
      <c r="V812">
        <f>SNPs!$D$5</f>
        <v>96535210</v>
      </c>
      <c r="W812" t="str">
        <f ca="1">IF('Randomized Data'!M812 = 1, SNPs!$H$5 &amp; SNPs!$H$5, IF('Randomized Data'!N812 = 1, SNPs!$H$5 &amp; INDIRECT("SNPs!" &amp; CHAR(72 +'Randomized Data'!O812) &amp; "5"), INDIRECT("SNPs!" &amp; CHAR(72 +'Randomized Data'!O812) &amp; "5") &amp; INDIRECT("SNPs!" &amp; CHAR(72 +'Randomized Data'!O812) &amp; "5")))</f>
        <v>GG</v>
      </c>
      <c r="X812" t="str">
        <f>SNPs!$F$6</f>
        <v>rs4986893</v>
      </c>
      <c r="Y812">
        <f>SNPs!$C$6</f>
        <v>10</v>
      </c>
      <c r="Z812">
        <f>SNPs!$D$6</f>
        <v>94780653</v>
      </c>
      <c r="AA812" s="7" t="str">
        <f ca="1">IF('Randomized Data'!P812 = 1, SNPs!$H$6 &amp; SNPs!$H$6, IF('Randomized Data'!Q812 = 1, SNPs!$H$6 &amp; INDIRECT("SNPs!" &amp; CHAR(72 +'Randomized Data'!R812) &amp; "6"), INDIRECT("SNPs!" &amp; CHAR(72 +'Randomized Data'!R812) &amp; "6") &amp; INDIRECT("SNPs!" &amp; CHAR(72 +'Randomized Data'!R812) &amp; "6")))</f>
        <v>AA</v>
      </c>
      <c r="AB812" t="str">
        <f>SNPs!$F$7</f>
        <v>rs4244285</v>
      </c>
      <c r="AC812">
        <f>SNPs!$C$7</f>
        <v>10</v>
      </c>
      <c r="AD812">
        <f>SNPs!$D$7</f>
        <v>94781859</v>
      </c>
      <c r="AE812" s="7" t="str">
        <f ca="1">IF('Randomized Data'!S812 = 1, SNPs!$H$7 &amp; SNPs!$H$7, IF('Randomized Data'!T812 = 1, SNPs!$H$7 &amp; INDIRECT("SNPs!" &amp; CHAR(72 +'Randomized Data'!U812) &amp; "7"), INDIRECT("SNPs!" &amp; CHAR(72 +'Randomized Data'!U812) &amp; "7") &amp; INDIRECT("SNPs!" &amp; CHAR(72 +'Randomized Data'!U812) &amp; "7")))</f>
        <v>GG</v>
      </c>
      <c r="AF812" t="str">
        <f>SNPs!$F$8</f>
        <v>rs72558186</v>
      </c>
      <c r="AG812">
        <f>SNPs!$C$8</f>
        <v>10</v>
      </c>
      <c r="AH812">
        <f>SNPs!$D$8</f>
        <v>94781999</v>
      </c>
      <c r="AI812" s="7" t="str">
        <f ca="1">IF('Randomized Data'!V812 = 1, SNPs!$H$8 &amp; SNPs!$H$8, IF('Randomized Data'!W812 = 1, SNPs!$H$8 &amp; INDIRECT("SNPs!" &amp; CHAR(72 +'Randomized Data'!X812) &amp; "8"), INDIRECT("SNPs!" &amp; CHAR(72 +'Randomized Data'!X812) &amp; "8") &amp; INDIRECT("SNPs!" &amp; CHAR(72 +'Randomized Data'!X812) &amp; "8")))</f>
        <v>TA</v>
      </c>
      <c r="AJ812" t="str">
        <f>SNPs!$F$9</f>
        <v>rs56337013</v>
      </c>
      <c r="AK812">
        <f>SNPs!$C$9</f>
        <v>10</v>
      </c>
      <c r="AL812">
        <f>SNPs!$D$9</f>
        <v>94852738</v>
      </c>
      <c r="AM812" s="7" t="str">
        <f ca="1">IF('Randomized Data'!Y$2 = 1, SNPs!$H$9 &amp; SNPs!$H$9, IF('Randomized Data'!Z812 = 1, SNPs!$H$9 &amp; INDIRECT("SNPs!" &amp; CHAR(72 +'Randomized Data'!AA812) &amp; "9"), INDIRECT("SNPs!" &amp; CHAR(72 +'Randomized Data'!AA812) &amp; "9") &amp; INDIRECT("SNPs!" &amp; CHAR(72 +'Randomized Data'!AA812) &amp; "9")))</f>
        <v>CT</v>
      </c>
      <c r="AN812" t="str">
        <f>SNPs!$F$10</f>
        <v>rs17884712</v>
      </c>
      <c r="AO812">
        <f>SNPs!$C$10</f>
        <v>10</v>
      </c>
      <c r="AP812">
        <f>SNPs!$D$10</f>
        <v>94775489</v>
      </c>
      <c r="AQ812" s="7" t="str">
        <f ca="1">IF('Randomized Data'!AB812 = 1, SNPs!$H$10 &amp; SNPs!$H$10, IF('Randomized Data'!AC812 = 1, SNPs!$H$10 &amp; INDIRECT("SNPs!" &amp; CHAR(72 +'Randomized Data'!AD812) &amp; "10"), INDIRECT("SNPs!" &amp; CHAR(72 +'Randomized Data'!AD812) &amp; "10") &amp; INDIRECT("SNPs!" &amp; CHAR(72 +'Randomized Data'!AD812) &amp; "10")))</f>
        <v>GG</v>
      </c>
      <c r="AR812" t="str">
        <f>SNPs!$F$11</f>
        <v>rs6413438</v>
      </c>
      <c r="AS812">
        <f>SNPs!$C$11</f>
        <v>10</v>
      </c>
      <c r="AT812">
        <f>SNPs!$D$11</f>
        <v>94781858</v>
      </c>
      <c r="AU812" s="7" t="str">
        <f ca="1">IF('Randomized Data'!AE812 = 1, SNPs!$H$11 &amp; SNPs!$H$11, IF('Randomized Data'!AF812 = 1, SNPs!$H$11 &amp; INDIRECT("SNPs!" &amp; CHAR(72 +'Randomized Data'!AG812) &amp; "11"), INDIRECT("SNPs!" &amp; CHAR(72 +'Randomized Data'!AG812) &amp; "11") &amp; INDIRECT("SNPs!" &amp; CHAR(72 +'Randomized Data'!AG812) &amp; "11")))</f>
        <v>CC</v>
      </c>
      <c r="AV812" t="str">
        <f>SNPs!$F$12</f>
        <v>rs1057910</v>
      </c>
      <c r="AW812">
        <f>SNPs!$C$12</f>
        <v>10</v>
      </c>
      <c r="AX812">
        <f>SNPs!$D$12</f>
        <v>94981296</v>
      </c>
      <c r="AY812" s="7" t="str">
        <f ca="1">IF('Randomized Data'!AH812 = 1, SNPs!$H$12 &amp; SNPs!$H$12, IF('Randomized Data'!AI812 = 1, SNPs!$H$12 &amp; INDIRECT("SNPs!" &amp; CHAR(72 +'Randomized Data'!AJ812) &amp; "12"), INDIRECT("SNPs!" &amp; CHAR(72 +'Randomized Data'!AJ812) &amp; "12") &amp; INDIRECT("SNPs!" &amp; CHAR(72 +'Randomized Data'!AJ812) &amp; "12")))</f>
        <v>AC</v>
      </c>
      <c r="AZ812" t="str">
        <f>SNPs!$F$13</f>
        <v>rs1799853</v>
      </c>
      <c r="BA812">
        <f>SNPs!$C$13</f>
        <v>10</v>
      </c>
      <c r="BB812">
        <f>SNPs!$D$13</f>
        <v>94942290</v>
      </c>
      <c r="BC812" s="7" t="str">
        <f ca="1">IF('Randomized Data'!AK812 = 1, SNPs!$H$13 &amp; SNPs!$H$13, IF('Randomized Data'!AL812 = 1, SNPs!$H$13 &amp; INDIRECT("SNPs!" &amp; CHAR(72 +'Randomized Data'!AM812) &amp; "13"), INDIRECT("SNPs!" &amp; CHAR(72 +'Randomized Data'!AM812) &amp; "13") &amp; INDIRECT("SNPs!" &amp; CHAR(72 +'Randomized Data'!AM812) &amp; "13")))</f>
        <v>CC</v>
      </c>
      <c r="BD812" t="str">
        <f>SNPs!$F$14</f>
        <v>rs9923231</v>
      </c>
      <c r="BE812">
        <f>SNPs!$C$14</f>
        <v>16</v>
      </c>
      <c r="BF812">
        <f>SNPs!$D$14</f>
        <v>31096368</v>
      </c>
      <c r="BG812" s="7" t="str">
        <f ca="1">IF('Randomized Data'!AN812 = 1, SNPs!$H$14 &amp; SNPs!$H$14, IF('Randomized Data'!AO812 = 1, SNPs!$H$14 &amp; INDIRECT("SNPs!" &amp; CHAR(72 +'Randomized Data'!AP812) &amp; "14"), INDIRECT("SNPs!" &amp; CHAR(72 +'Randomized Data'!AP812) &amp; "14") &amp; INDIRECT("SNPs!" &amp; CHAR(72 +'Randomized Data'!AP812) &amp; "14")))</f>
        <v>CT</v>
      </c>
      <c r="BH812" t="str">
        <f>SNPs!$F$15</f>
        <v>rs9934438</v>
      </c>
      <c r="BI812">
        <f>SNPs!$C$15</f>
        <v>16</v>
      </c>
      <c r="BJ812">
        <f>SNPs!$D$15</f>
        <v>31093557</v>
      </c>
      <c r="BK812" s="7" t="str">
        <f ca="1">IF('Randomized Data'!AQ812 = 1, SNPs!$H$15 &amp; SNPs!$H$15, IF('Randomized Data'!AR812 = 1, SNPs!$H$15 &amp; INDIRECT("SNPs!" &amp; CHAR(72 +'Randomized Data'!AS812) &amp; "15"), INDIRECT("SNPs!" &amp; CHAR(72 +'Randomized Data'!AS812) &amp; "15") &amp; INDIRECT("SNPs!" &amp; CHAR(72 +'Randomized Data'!AS812) &amp; "15")))</f>
        <v>GG</v>
      </c>
      <c r="BL812" t="str">
        <f>SNPs!$F$16</f>
        <v>rs8050894</v>
      </c>
      <c r="BM812">
        <f>SNPs!$C$16</f>
        <v>16</v>
      </c>
      <c r="BN812">
        <f>SNPs!$D$16</f>
        <v>31093188</v>
      </c>
      <c r="BO812" s="7" t="str">
        <f ca="1">IF('Randomized Data'!AT812 = 1, SNPs!$H$16 &amp; SNPs!$H$16, IF('Randomized Data'!AU812 = 1, SNPs!$H$16 &amp; INDIRECT("SNPs!" &amp; CHAR(72 +'Randomized Data'!AV812) &amp; "16"), INDIRECT("SNPs!" &amp; CHAR(72 +'Randomized Data'!AV812) &amp; "16") &amp; INDIRECT("SNPs!" &amp; CHAR(72 +'Randomized Data'!AV812) &amp; "16")))</f>
        <v>CG</v>
      </c>
      <c r="BP812" t="str">
        <f>SNPs!$F$17</f>
        <v>rs6025</v>
      </c>
      <c r="BQ812">
        <f>SNPs!$C$17</f>
        <v>1</v>
      </c>
      <c r="BR812">
        <f>SNPs!$D$17</f>
        <v>169549811</v>
      </c>
      <c r="BS812" s="7" t="str">
        <f ca="1">IF('Randomized Data'!AW812 = 1, SNPs!$H$17 &amp; SNPs!$H$17, IF('Randomized Data'!AX812 = 1, SNPs!$H$17 &amp; INDIRECT("SNPs!" &amp; CHAR(72 +'Randomized Data'!AY812) &amp; "17"), INDIRECT("SNPs!" &amp; CHAR(72 +'Randomized Data'!AY812) &amp; "17") &amp; INDIRECT("SNPs!" &amp; CHAR(72 +'Randomized Data'!AY812) &amp; "17")))</f>
        <v>GA</v>
      </c>
      <c r="BT812" t="str">
        <f>SNPs!$F$18</f>
        <v>rs1799963</v>
      </c>
      <c r="BU812">
        <f>SNPs!$C$18</f>
        <v>11</v>
      </c>
      <c r="BV812">
        <f>SNPs!$D$18</f>
        <v>46739505</v>
      </c>
      <c r="BW812" s="7" t="str">
        <f ca="1">IF('Randomized Data'!AZ812 = 1, SNPs!$H$18 &amp; SNPs!$H$18, IF('Randomized Data'!BA812 = 1, SNPs!$H$18 &amp; INDIRECT("SNPs!" &amp; CHAR(72 +'Randomized Data'!BB812) &amp; "18"), INDIRECT("SNPs!" &amp; CHAR(72 +'Randomized Data'!BB812) &amp; "18") &amp; INDIRECT("SNPs!" &amp; CHAR(72 +'Randomized Data'!BB812) &amp; "18")))</f>
        <v>GG</v>
      </c>
      <c r="BX812" t="str">
        <f>SNPs!$F$19</f>
        <v>rs121913626</v>
      </c>
      <c r="BY812">
        <f>SNPs!$C$19</f>
        <v>14</v>
      </c>
      <c r="BZ812">
        <f>SNPs!$D$19</f>
        <v>23427723</v>
      </c>
      <c r="CA812" s="7" t="str">
        <f ca="1">IF('Randomized Data'!BC812 = 1, SNPs!$H$19 &amp; SNPs!$H$19, IF('Randomized Data'!BD812 = 1, SNPs!$H$19 &amp; INDIRECT("SNPs!" &amp; CHAR(72 +'Randomized Data'!BE812) &amp; "19"), INDIRECT("SNPs!" &amp; CHAR(72 +'Randomized Data'!BE812) &amp; "19") &amp; INDIRECT("SNPs!" &amp; CHAR(72 +'Randomized Data'!BE812) &amp; "19")))</f>
        <v>GG</v>
      </c>
      <c r="CB812" t="str">
        <f>SNPs!$F$20</f>
        <v>rs3218713</v>
      </c>
      <c r="CC812">
        <f>SNPs!$C$20</f>
        <v>14</v>
      </c>
      <c r="CD812">
        <f>SNPs!$D$20</f>
        <v>23431468</v>
      </c>
      <c r="CE812" s="7" t="str">
        <f ca="1">IF('Randomized Data'!BF812 = 1, SNPs!$H$20 &amp; SNPs!$H$20, IF('Randomized Data'!BG812 = 1, SNPs!$H$20 &amp; INDIRECT("SNPs!" &amp; CHAR(72 +'Randomized Data'!BH812) &amp; "20"), INDIRECT("SNPs!" &amp; CHAR(72 +'Randomized Data'!BH812) &amp; "20") &amp; INDIRECT("SNPs!" &amp; CHAR(72 +'Randomized Data'!BH812) &amp; "20")))</f>
        <v>GG</v>
      </c>
      <c r="CF812" t="str">
        <f>SNPs!$F$21</f>
        <v>rs3218714</v>
      </c>
      <c r="CG812">
        <f>SNPs!$C$21</f>
        <v>14</v>
      </c>
      <c r="CH812">
        <f>SNPs!$D$21</f>
        <v>23429279</v>
      </c>
      <c r="CI812" s="7" t="str">
        <f ca="1">IF('Randomized Data'!BI812 = 1, SNPs!$H$21 &amp; SNPs!$H$21, IF('Randomized Data'!BJ812 = 1, SNPs!$H$21 &amp; INDIRECT("SNPs!" &amp; CHAR(72 +'Randomized Data'!BK812) &amp; "21"), INDIRECT("SNPs!" &amp; CHAR(72 +'Randomized Data'!BK812) &amp; "21") &amp; INDIRECT("SNPs!" &amp; CHAR(72 +'Randomized Data'!BK812) &amp; "21")))</f>
        <v>CT</v>
      </c>
      <c r="CJ812" t="str">
        <f>SNPs!$F$22</f>
        <v>rs121964855</v>
      </c>
      <c r="CK812">
        <f>SNPs!$C$22</f>
        <v>1</v>
      </c>
      <c r="CL812">
        <f>SNPs!$D$22</f>
        <v>201365638</v>
      </c>
      <c r="CM812" s="7" t="str">
        <f ca="1">IF('Randomized Data'!BL812 = 1, SNPs!$H$22 &amp; SNPs!$H$22, IF('Randomized Data'!BM812 = 1, SNPs!$H$22 &amp; INDIRECT("SNPs!" &amp; CHAR(72 +'Randomized Data'!BN812) &amp; "22"), INDIRECT("SNPs!" &amp; CHAR(72 +'Randomized Data'!BN812) &amp; "22") &amp; INDIRECT("SNPs!" &amp; CHAR(72 +'Randomized Data'!BN812) &amp; "22")))</f>
        <v>TA</v>
      </c>
      <c r="CN812" t="str">
        <f>SNPs!$F$23</f>
        <v>rs121964856</v>
      </c>
      <c r="CO812">
        <f>SNPs!$C$23</f>
        <v>1</v>
      </c>
      <c r="CP812">
        <f>SNPs!$D$23</f>
        <v>201365297</v>
      </c>
      <c r="CQ812" s="7" t="str">
        <f ca="1">IF('Randomized Data'!BO812 = 1, SNPs!$H$23 &amp; SNPs!$H$23, IF('Randomized Data'!BP812 = 1, SNPs!$H$23 &amp; INDIRECT("SNPs!" &amp; CHAR(72 +'Randomized Data'!BQ812) &amp; "23"), INDIRECT("SNPs!" &amp; CHAR(72 +'Randomized Data'!BQ812) &amp; "23") &amp; INDIRECT("SNPs!" &amp; CHAR(72 +'Randomized Data'!BQ812) &amp; "23")))</f>
        <v>GG</v>
      </c>
      <c r="CR812" t="str">
        <f>SNPs!$F$24</f>
        <v>rs121964857</v>
      </c>
      <c r="CS812">
        <f>SNPs!$C$24</f>
        <v>1</v>
      </c>
      <c r="CT812">
        <f>SNPs!$D$24</f>
        <v>201359245</v>
      </c>
      <c r="CU812" s="7" t="str">
        <f ca="1">IF('Randomized Data'!BR812 = 1, SNPs!$H$24 &amp; SNPs!$H$24, IF('Randomized Data'!BS812 = 1, SNPs!$H$24 &amp; INDIRECT("SNPs!" &amp; CHAR(72 +'Randomized Data'!BT812) &amp; "24"), INDIRECT("SNPs!" &amp; CHAR(72 +'Randomized Data'!BT812) &amp; "24") &amp; INDIRECT("SNPs!" &amp; CHAR(72 +'Randomized Data'!BT812) &amp; "24")))</f>
        <v>TT</v>
      </c>
      <c r="CV812" t="str">
        <f>SNPs!$F$25</f>
        <v>rs28934269</v>
      </c>
      <c r="CW812">
        <f>SNPs!$C$25</f>
        <v>15</v>
      </c>
      <c r="CX812">
        <f>SNPs!$D$25</f>
        <v>63060915</v>
      </c>
      <c r="CY812" s="7" t="str">
        <f ca="1">IF('Randomized Data'!BU812 = 1, SNPs!$H$25 &amp; SNPs!$H$25, IF('Randomized Data'!BV812 = 1, SNPs!$H$25 &amp; INDIRECT("SNPs!" &amp; CHAR(72 +'Randomized Data'!BW812) &amp; "25"), INDIRECT("SNPs!" &amp; CHAR(72 +'Randomized Data'!BW812) &amp; "25") &amp; INDIRECT("SNPs!" &amp; CHAR(72 +'Randomized Data'!BW812) &amp; "25")))</f>
        <v>AA</v>
      </c>
      <c r="CZ812" t="str">
        <f>SNPs!$F$26</f>
        <v>rs28934270</v>
      </c>
      <c r="DA812">
        <f>SNPs!$C$26</f>
        <v>15</v>
      </c>
      <c r="DB812">
        <f>SNPs!$D$26</f>
        <v>63060899</v>
      </c>
      <c r="DC812" s="7" t="str">
        <f ca="1">IF('Randomized Data'!BX812 = 1, SNPs!$H$26 &amp; SNPs!$H$26, IF('Randomized Data'!BY812 = 1, SNPs!$H$26 &amp; INDIRECT("SNPs!" &amp; CHAR(72 +'Randomized Data'!BZ812) &amp; "26"), INDIRECT("SNPs!" &amp; CHAR(72 +'Randomized Data'!BZ812) &amp; "26") &amp; INDIRECT("SNPs!" &amp; CHAR(72 +'Randomized Data'!BZ812) &amp; "26")))</f>
        <v>GA</v>
      </c>
      <c r="DD812" t="str">
        <f>SNPs!$F$27</f>
        <v>rs727504290</v>
      </c>
      <c r="DE812">
        <f>SNPs!$C$27</f>
        <v>15</v>
      </c>
      <c r="DF812">
        <f>SNPs!$D$27</f>
        <v>63042875</v>
      </c>
      <c r="DG812" s="7" t="str">
        <f ca="1">IF('Randomized Data'!CA812 = 1, SNPs!$H$27 &amp; SNPs!$H$27, IF('Randomized Data'!CB812 = 1, SNPs!$H$27 &amp; INDIRECT("SNPs!" &amp; CHAR(72 +'Randomized Data'!CC812) &amp; "27"), INDIRECT("SNPs!" &amp; CHAR(72 +'Randomized Data'!CC812) &amp; "27") &amp; INDIRECT("SNPs!" &amp; CHAR(72 +'Randomized Data'!CC812) &amp; "27")))</f>
        <v>GG</v>
      </c>
      <c r="DH812" t="str">
        <f>SNPs!$F$28</f>
        <v>rs104894504</v>
      </c>
      <c r="DI812">
        <f>SNPs!$C$28</f>
        <v>15</v>
      </c>
      <c r="DJ812">
        <f>SNPs!$D$28</f>
        <v>63057028</v>
      </c>
      <c r="DK812" s="7" t="str">
        <f ca="1">IF('Randomized Data'!CD812 = 1, SNPs!$H$28 &amp; SNPs!$H$28, IF('Randomized Data'!CE812 = 1, SNPs!$H$28 &amp; INDIRECT("SNPs!" &amp; CHAR(72 +'Randomized Data'!CF812) &amp; "28"), INDIRECT("SNPs!" &amp; CHAR(72 +'Randomized Data'!CF812) &amp; "28") &amp; INDIRECT("SNPs!" &amp; CHAR(72 +'Randomized Data'!CF812) &amp; "28")))</f>
        <v>CC</v>
      </c>
      <c r="DL812" t="str">
        <f>SNPs!$F$29</f>
        <v>rs375882485</v>
      </c>
      <c r="DM812">
        <f>SNPs!$C$29</f>
        <v>11</v>
      </c>
      <c r="DN812">
        <f>SNPs!$D$29</f>
        <v>47342698</v>
      </c>
      <c r="DO812" s="7" t="str">
        <f ca="1">IF('Randomized Data'!CG812 = 1, SNPs!$H$29 &amp; SNPs!$H$29, IF('Randomized Data'!CH812 = 1, SNPs!$H$29 &amp; INDIRECT("SNPs!" &amp; CHAR(72 +'Randomized Data'!CI812) &amp; "29"), INDIRECT("SNPs!" &amp; CHAR(72 +'Randomized Data'!CI812) &amp; "29") &amp; INDIRECT("SNPs!" &amp; CHAR(72 +'Randomized Data'!CI812) &amp; "29")))</f>
        <v>GA</v>
      </c>
      <c r="DP812" t="str">
        <f>SNPs!$F$30</f>
        <v>rs397516083</v>
      </c>
      <c r="DQ812">
        <f>SNPs!$C$30</f>
        <v>11</v>
      </c>
      <c r="DR812">
        <f>SNPs!$D$30</f>
        <v>47346379</v>
      </c>
      <c r="DS812" s="7" t="str">
        <f ca="1">IF('Randomized Data'!CJ812 = 1, SNPs!$H$30 &amp; SNPs!$H$30, IF('Randomized Data'!CK812 = 1, SNPs!$H$30 &amp; INDIRECT("SNPs!" &amp; CHAR(72 +'Randomized Data'!CL812) &amp; "30"), INDIRECT("SNPs!" &amp; CHAR(72 +'Randomized Data'!CL812) &amp; "30") &amp; INDIRECT("SNPs!" &amp; CHAR(72 +'Randomized Data'!CL812) &amp; "30")))</f>
        <v>GG</v>
      </c>
      <c r="DT812" t="str">
        <f>SNPs!$F$31</f>
        <v>rs397515937</v>
      </c>
      <c r="DU812">
        <f>SNPs!$C$31</f>
        <v>11</v>
      </c>
      <c r="DV812">
        <f>SNPs!$D$31</f>
        <v>47339792</v>
      </c>
      <c r="DW812" s="7" t="str">
        <f ca="1">IF('Randomized Data'!CM812 = 1, SNPs!$H$31 &amp; SNPs!$H$31, IF('Randomized Data'!CN812 = 1, SNPs!$H$31 &amp; INDIRECT("SNPs!" &amp; CHAR(72 +'Randomized Data'!CO812) &amp; "31"), INDIRECT("SNPs!" &amp; CHAR(72 +'Randomized Data'!CO812) &amp; "31") &amp; INDIRECT("SNPs!" &amp; CHAR(72 +'Randomized Data'!CO812) &amp; "31")))</f>
        <v>AA</v>
      </c>
      <c r="DX812" t="str">
        <f>SNPs!$F$32</f>
        <v>rs397516074</v>
      </c>
      <c r="DY812">
        <f>SNPs!$C$32</f>
        <v>11</v>
      </c>
      <c r="DZ812">
        <f>SNPs!$D$32</f>
        <v>47348424</v>
      </c>
      <c r="EA812" s="7" t="str">
        <f ca="1">IF('Randomized Data'!CP812 = 1, SNPs!$H$32 &amp; SNPs!$H$32, IF('Randomized Data'!CQ812 = 1, SNPs!$H$32 &amp; INDIRECT("SNPs!" &amp; CHAR(72 +'Randomized Data'!CR812) &amp; "32"), INDIRECT("SNPs!" &amp; CHAR(72 +'Randomized Data'!CR812) &amp; "32") &amp; INDIRECT("SNPs!" &amp; CHAR(72 +'Randomized Data'!CR812) &amp; "32")))</f>
        <v>GG</v>
      </c>
      <c r="EB812" t="str">
        <f>SNPs!$F$33</f>
        <v>rs397515963</v>
      </c>
      <c r="EC812">
        <f>SNPs!$C$33</f>
        <v>11</v>
      </c>
      <c r="ED812">
        <f>SNPs!$D$33</f>
        <v>47337729</v>
      </c>
      <c r="EE812" s="7" t="str">
        <f ca="1">IF('Randomized Data'!CS812 = 1, SNPs!$H$33 &amp; SNPs!$H$33, IF('Randomized Data'!CT812 = 1, SNPs!$H$33 &amp; INDIRECT("SNPs!" &amp; CHAR(72 +'Randomized Data'!CU812) &amp; "33"), INDIRECT("SNPs!" &amp; CHAR(72 +'Randomized Data'!CU812) &amp; "33") &amp; INDIRECT("SNPs!" &amp; CHAR(72 +'Randomized Data'!CU812) &amp; "33")))</f>
        <v>--</v>
      </c>
    </row>
    <row r="813" spans="1:13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  <c r="F813" s="3">
        <v>42184</v>
      </c>
      <c r="G813" s="9" t="str">
        <f>'Randomized Data'!C813</f>
        <v>External Lab</v>
      </c>
      <c r="H813" t="str">
        <f>SNPs!$F$2</f>
        <v>rs12248560</v>
      </c>
      <c r="I813">
        <f>SNPs!$C$2</f>
        <v>10</v>
      </c>
      <c r="J813">
        <f>SNPs!$D$2</f>
        <v>94761900</v>
      </c>
      <c r="K813" t="str">
        <f ca="1">IF('Randomized Data'!D813 = 1, SNPs!$H$2 &amp; SNPs!$H$2, IF('Randomized Data'!E813 = 1, SNPs!$H$2 &amp; INDIRECT("SNPs!" &amp; CHAR(72 +'Randomized Data'!F813) &amp; "2"), INDIRECT("SNPs!" &amp; CHAR(72 +'Randomized Data'!F813) &amp; "2") &amp; INDIRECT("SNPs!" &amp; CHAR(72 +'Randomized Data'!F813) &amp; "2")))</f>
        <v>CT</v>
      </c>
      <c r="L813" t="str">
        <f>SNPs!$F$3</f>
        <v>rs28399504</v>
      </c>
      <c r="M813">
        <f>SNPs!$C$3</f>
        <v>10</v>
      </c>
      <c r="N813">
        <f>SNPs!$D$3</f>
        <v>94762706</v>
      </c>
      <c r="O813" t="str">
        <f ca="1">IF('Randomized Data'!G813 = 1, SNPs!$H$3 &amp; SNPs!$H$3, IF('Randomized Data'!H813 = 1, SNPs!$H$3 &amp; INDIRECT("SNPs!" &amp; CHAR(72 +'Randomized Data'!I813) &amp; "3"), INDIRECT("SNPs!" &amp; CHAR(72 +'Randomized Data'!I813) &amp; "3") &amp; INDIRECT("SNPs!" &amp; CHAR(72 +'Randomized Data'!I813) &amp; "3")))</f>
        <v>AG</v>
      </c>
      <c r="P813" t="str">
        <f>SNPs!$F$4</f>
        <v>rs41291556</v>
      </c>
      <c r="Q813">
        <f>SNPs!$C$4</f>
        <v>10</v>
      </c>
      <c r="R813">
        <f>SNPs!$D$4</f>
        <v>94775416</v>
      </c>
      <c r="S813" t="str">
        <f ca="1">IF('Randomized Data'!J813 = 1, SNPs!$H$4 &amp; SNPs!$H$4, IF('Randomized Data'!K813 = 1, SNPs!$H$4 &amp; INDIRECT("SNPs!" &amp; CHAR(72 +'Randomized Data'!L813) &amp; "4"), INDIRECT("SNPs!" &amp; CHAR(72 +'Randomized Data'!L813) &amp; "4") &amp; INDIRECT("SNPs!" &amp; CHAR(72 +'Randomized Data'!L813) &amp; "4")))</f>
        <v>TC</v>
      </c>
      <c r="T813" t="str">
        <f>SNPs!$F$5</f>
        <v>rs72558184</v>
      </c>
      <c r="U813">
        <f>SNPs!$C$5</f>
        <v>10</v>
      </c>
      <c r="V813">
        <f>SNPs!$D$5</f>
        <v>96535210</v>
      </c>
      <c r="W813" t="str">
        <f ca="1">IF('Randomized Data'!M813 = 1, SNPs!$H$5 &amp; SNPs!$H$5, IF('Randomized Data'!N813 = 1, SNPs!$H$5 &amp; INDIRECT("SNPs!" &amp; CHAR(72 +'Randomized Data'!O813) &amp; "5"), INDIRECT("SNPs!" &amp; CHAR(72 +'Randomized Data'!O813) &amp; "5") &amp; INDIRECT("SNPs!" &amp; CHAR(72 +'Randomized Data'!O813) &amp; "5")))</f>
        <v>GA</v>
      </c>
      <c r="X813" t="str">
        <f>SNPs!$F$6</f>
        <v>rs4986893</v>
      </c>
      <c r="Y813">
        <f>SNPs!$C$6</f>
        <v>10</v>
      </c>
      <c r="Z813">
        <f>SNPs!$D$6</f>
        <v>94780653</v>
      </c>
      <c r="AA813" s="7" t="str">
        <f ca="1">IF('Randomized Data'!P813 = 1, SNPs!$H$6 &amp; SNPs!$H$6, IF('Randomized Data'!Q813 = 1, SNPs!$H$6 &amp; INDIRECT("SNPs!" &amp; CHAR(72 +'Randomized Data'!R813) &amp; "6"), INDIRECT("SNPs!" &amp; CHAR(72 +'Randomized Data'!R813) &amp; "6") &amp; INDIRECT("SNPs!" &amp; CHAR(72 +'Randomized Data'!R813) &amp; "6")))</f>
        <v>GG</v>
      </c>
      <c r="AB813" t="str">
        <f>SNPs!$F$7</f>
        <v>rs4244285</v>
      </c>
      <c r="AC813">
        <f>SNPs!$C$7</f>
        <v>10</v>
      </c>
      <c r="AD813">
        <f>SNPs!$D$7</f>
        <v>94781859</v>
      </c>
      <c r="AE813" s="7" t="str">
        <f ca="1">IF('Randomized Data'!S813 = 1, SNPs!$H$7 &amp; SNPs!$H$7, IF('Randomized Data'!T813 = 1, SNPs!$H$7 &amp; INDIRECT("SNPs!" &amp; CHAR(72 +'Randomized Data'!U813) &amp; "7"), INDIRECT("SNPs!" &amp; CHAR(72 +'Randomized Data'!U813) &amp; "7") &amp; INDIRECT("SNPs!" &amp; CHAR(72 +'Randomized Data'!U813) &amp; "7")))</f>
        <v>GG</v>
      </c>
      <c r="AF813" t="str">
        <f>SNPs!$F$8</f>
        <v>rs72558186</v>
      </c>
      <c r="AG813">
        <f>SNPs!$C$8</f>
        <v>10</v>
      </c>
      <c r="AH813">
        <f>SNPs!$D$8</f>
        <v>94781999</v>
      </c>
      <c r="AI813" s="7" t="str">
        <f ca="1">IF('Randomized Data'!V813 = 1, SNPs!$H$8 &amp; SNPs!$H$8, IF('Randomized Data'!W813 = 1, SNPs!$H$8 &amp; INDIRECT("SNPs!" &amp; CHAR(72 +'Randomized Data'!X813) &amp; "8"), INDIRECT("SNPs!" &amp; CHAR(72 +'Randomized Data'!X813) &amp; "8") &amp; INDIRECT("SNPs!" &amp; CHAR(72 +'Randomized Data'!X813) &amp; "8")))</f>
        <v>TT</v>
      </c>
      <c r="AJ813" t="str">
        <f>SNPs!$F$9</f>
        <v>rs56337013</v>
      </c>
      <c r="AK813">
        <f>SNPs!$C$9</f>
        <v>10</v>
      </c>
      <c r="AL813">
        <f>SNPs!$D$9</f>
        <v>94852738</v>
      </c>
      <c r="AM813" s="7" t="str">
        <f ca="1">IF('Randomized Data'!Y$2 = 1, SNPs!$H$9 &amp; SNPs!$H$9, IF('Randomized Data'!Z813 = 1, SNPs!$H$9 &amp; INDIRECT("SNPs!" &amp; CHAR(72 +'Randomized Data'!AA813) &amp; "9"), INDIRECT("SNPs!" &amp; CHAR(72 +'Randomized Data'!AA813) &amp; "9") &amp; INDIRECT("SNPs!" &amp; CHAR(72 +'Randomized Data'!AA813) &amp; "9")))</f>
        <v>CT</v>
      </c>
      <c r="AN813" t="str">
        <f>SNPs!$F$10</f>
        <v>rs17884712</v>
      </c>
      <c r="AO813">
        <f>SNPs!$C$10</f>
        <v>10</v>
      </c>
      <c r="AP813">
        <f>SNPs!$D$10</f>
        <v>94775489</v>
      </c>
      <c r="AQ813" s="7" t="str">
        <f ca="1">IF('Randomized Data'!AB813 = 1, SNPs!$H$10 &amp; SNPs!$H$10, IF('Randomized Data'!AC813 = 1, SNPs!$H$10 &amp; INDIRECT("SNPs!" &amp; CHAR(72 +'Randomized Data'!AD813) &amp; "10"), INDIRECT("SNPs!" &amp; CHAR(72 +'Randomized Data'!AD813) &amp; "10") &amp; INDIRECT("SNPs!" &amp; CHAR(72 +'Randomized Data'!AD813) &amp; "10")))</f>
        <v>GG</v>
      </c>
      <c r="AR813" t="str">
        <f>SNPs!$F$11</f>
        <v>rs6413438</v>
      </c>
      <c r="AS813">
        <f>SNPs!$C$11</f>
        <v>10</v>
      </c>
      <c r="AT813">
        <f>SNPs!$D$11</f>
        <v>94781858</v>
      </c>
      <c r="AU813" s="7" t="str">
        <f ca="1">IF('Randomized Data'!AE813 = 1, SNPs!$H$11 &amp; SNPs!$H$11, IF('Randomized Data'!AF813 = 1, SNPs!$H$11 &amp; INDIRECT("SNPs!" &amp; CHAR(72 +'Randomized Data'!AG813) &amp; "11"), INDIRECT("SNPs!" &amp; CHAR(72 +'Randomized Data'!AG813) &amp; "11") &amp; INDIRECT("SNPs!" &amp; CHAR(72 +'Randomized Data'!AG813) &amp; "11")))</f>
        <v>CC</v>
      </c>
      <c r="AV813" t="str">
        <f>SNPs!$F$12</f>
        <v>rs1057910</v>
      </c>
      <c r="AW813">
        <f>SNPs!$C$12</f>
        <v>10</v>
      </c>
      <c r="AX813">
        <f>SNPs!$D$12</f>
        <v>94981296</v>
      </c>
      <c r="AY813" s="7" t="str">
        <f ca="1">IF('Randomized Data'!AH813 = 1, SNPs!$H$12 &amp; SNPs!$H$12, IF('Randomized Data'!AI813 = 1, SNPs!$H$12 &amp; INDIRECT("SNPs!" &amp; CHAR(72 +'Randomized Data'!AJ813) &amp; "12"), INDIRECT("SNPs!" &amp; CHAR(72 +'Randomized Data'!AJ813) &amp; "12") &amp; INDIRECT("SNPs!" &amp; CHAR(72 +'Randomized Data'!AJ813) &amp; "12")))</f>
        <v>CC</v>
      </c>
      <c r="AZ813" t="str">
        <f>SNPs!$F$13</f>
        <v>rs1799853</v>
      </c>
      <c r="BA813">
        <f>SNPs!$C$13</f>
        <v>10</v>
      </c>
      <c r="BB813">
        <f>SNPs!$D$13</f>
        <v>94942290</v>
      </c>
      <c r="BC813" s="7" t="str">
        <f ca="1">IF('Randomized Data'!AK813 = 1, SNPs!$H$13 &amp; SNPs!$H$13, IF('Randomized Data'!AL813 = 1, SNPs!$H$13 &amp; INDIRECT("SNPs!" &amp; CHAR(72 +'Randomized Data'!AM813) &amp; "13"), INDIRECT("SNPs!" &amp; CHAR(72 +'Randomized Data'!AM813) &amp; "13") &amp; INDIRECT("SNPs!" &amp; CHAR(72 +'Randomized Data'!AM813) &amp; "13")))</f>
        <v>CC</v>
      </c>
      <c r="BD813" t="str">
        <f>SNPs!$F$14</f>
        <v>rs9923231</v>
      </c>
      <c r="BE813">
        <f>SNPs!$C$14</f>
        <v>16</v>
      </c>
      <c r="BF813">
        <f>SNPs!$D$14</f>
        <v>31096368</v>
      </c>
      <c r="BG813" s="7" t="str">
        <f ca="1">IF('Randomized Data'!AN813 = 1, SNPs!$H$14 &amp; SNPs!$H$14, IF('Randomized Data'!AO813 = 1, SNPs!$H$14 &amp; INDIRECT("SNPs!" &amp; CHAR(72 +'Randomized Data'!AP813) &amp; "14"), INDIRECT("SNPs!" &amp; CHAR(72 +'Randomized Data'!AP813) &amp; "14") &amp; INDIRECT("SNPs!" &amp; CHAR(72 +'Randomized Data'!AP813) &amp; "14")))</f>
        <v>CC</v>
      </c>
      <c r="BH813" t="str">
        <f>SNPs!$F$15</f>
        <v>rs9934438</v>
      </c>
      <c r="BI813">
        <f>SNPs!$C$15</f>
        <v>16</v>
      </c>
      <c r="BJ813">
        <f>SNPs!$D$15</f>
        <v>31093557</v>
      </c>
      <c r="BK813" s="7" t="str">
        <f ca="1">IF('Randomized Data'!AQ813 = 1, SNPs!$H$15 &amp; SNPs!$H$15, IF('Randomized Data'!AR813 = 1, SNPs!$H$15 &amp; INDIRECT("SNPs!" &amp; CHAR(72 +'Randomized Data'!AS813) &amp; "15"), INDIRECT("SNPs!" &amp; CHAR(72 +'Randomized Data'!AS813) &amp; "15") &amp; INDIRECT("SNPs!" &amp; CHAR(72 +'Randomized Data'!AS813) &amp; "15")))</f>
        <v>GG</v>
      </c>
      <c r="BL813" t="str">
        <f>SNPs!$F$16</f>
        <v>rs8050894</v>
      </c>
      <c r="BM813">
        <f>SNPs!$C$16</f>
        <v>16</v>
      </c>
      <c r="BN813">
        <f>SNPs!$D$16</f>
        <v>31093188</v>
      </c>
      <c r="BO813" s="7" t="str">
        <f ca="1">IF('Randomized Data'!AT813 = 1, SNPs!$H$16 &amp; SNPs!$H$16, IF('Randomized Data'!AU813 = 1, SNPs!$H$16 &amp; INDIRECT("SNPs!" &amp; CHAR(72 +'Randomized Data'!AV813) &amp; "16"), INDIRECT("SNPs!" &amp; CHAR(72 +'Randomized Data'!AV813) &amp; "16") &amp; INDIRECT("SNPs!" &amp; CHAR(72 +'Randomized Data'!AV813) &amp; "16")))</f>
        <v>CC</v>
      </c>
      <c r="BP813" t="str">
        <f>SNPs!$F$17</f>
        <v>rs6025</v>
      </c>
      <c r="BQ813">
        <f>SNPs!$C$17</f>
        <v>1</v>
      </c>
      <c r="BR813">
        <f>SNPs!$D$17</f>
        <v>169549811</v>
      </c>
      <c r="BS813" s="7" t="str">
        <f ca="1">IF('Randomized Data'!AW813 = 1, SNPs!$H$17 &amp; SNPs!$H$17, IF('Randomized Data'!AX813 = 1, SNPs!$H$17 &amp; INDIRECT("SNPs!" &amp; CHAR(72 +'Randomized Data'!AY813) &amp; "17"), INDIRECT("SNPs!" &amp; CHAR(72 +'Randomized Data'!AY813) &amp; "17") &amp; INDIRECT("SNPs!" &amp; CHAR(72 +'Randomized Data'!AY813) &amp; "17")))</f>
        <v>AA</v>
      </c>
      <c r="BT813" t="str">
        <f>SNPs!$F$18</f>
        <v>rs1799963</v>
      </c>
      <c r="BU813">
        <f>SNPs!$C$18</f>
        <v>11</v>
      </c>
      <c r="BV813">
        <f>SNPs!$D$18</f>
        <v>46739505</v>
      </c>
      <c r="BW813" s="7" t="str">
        <f ca="1">IF('Randomized Data'!AZ813 = 1, SNPs!$H$18 &amp; SNPs!$H$18, IF('Randomized Data'!BA813 = 1, SNPs!$H$18 &amp; INDIRECT("SNPs!" &amp; CHAR(72 +'Randomized Data'!BB813) &amp; "18"), INDIRECT("SNPs!" &amp; CHAR(72 +'Randomized Data'!BB813) &amp; "18") &amp; INDIRECT("SNPs!" &amp; CHAR(72 +'Randomized Data'!BB813) &amp; "18")))</f>
        <v>GG</v>
      </c>
      <c r="BX813" t="str">
        <f>SNPs!$F$19</f>
        <v>rs121913626</v>
      </c>
      <c r="BY813">
        <f>SNPs!$C$19</f>
        <v>14</v>
      </c>
      <c r="BZ813">
        <f>SNPs!$D$19</f>
        <v>23427723</v>
      </c>
      <c r="CA813" s="7" t="str">
        <f ca="1">IF('Randomized Data'!BC813 = 1, SNPs!$H$19 &amp; SNPs!$H$19, IF('Randomized Data'!BD813 = 1, SNPs!$H$19 &amp; INDIRECT("SNPs!" &amp; CHAR(72 +'Randomized Data'!BE813) &amp; "19"), INDIRECT("SNPs!" &amp; CHAR(72 +'Randomized Data'!BE813) &amp; "19") &amp; INDIRECT("SNPs!" &amp; CHAR(72 +'Randomized Data'!BE813) &amp; "19")))</f>
        <v>GC</v>
      </c>
      <c r="CB813" t="str">
        <f>SNPs!$F$20</f>
        <v>rs3218713</v>
      </c>
      <c r="CC813">
        <f>SNPs!$C$20</f>
        <v>14</v>
      </c>
      <c r="CD813">
        <f>SNPs!$D$20</f>
        <v>23431468</v>
      </c>
      <c r="CE813" s="7" t="str">
        <f ca="1">IF('Randomized Data'!BF813 = 1, SNPs!$H$20 &amp; SNPs!$H$20, IF('Randomized Data'!BG813 = 1, SNPs!$H$20 &amp; INDIRECT("SNPs!" &amp; CHAR(72 +'Randomized Data'!BH813) &amp; "20"), INDIRECT("SNPs!" &amp; CHAR(72 +'Randomized Data'!BH813) &amp; "20") &amp; INDIRECT("SNPs!" &amp; CHAR(72 +'Randomized Data'!BH813) &amp; "20")))</f>
        <v>GG</v>
      </c>
      <c r="CF813" t="str">
        <f>SNPs!$F$21</f>
        <v>rs3218714</v>
      </c>
      <c r="CG813">
        <f>SNPs!$C$21</f>
        <v>14</v>
      </c>
      <c r="CH813">
        <f>SNPs!$D$21</f>
        <v>23429279</v>
      </c>
      <c r="CI813" s="7" t="str">
        <f ca="1">IF('Randomized Data'!BI813 = 1, SNPs!$H$21 &amp; SNPs!$H$21, IF('Randomized Data'!BJ813 = 1, SNPs!$H$21 &amp; INDIRECT("SNPs!" &amp; CHAR(72 +'Randomized Data'!BK813) &amp; "21"), INDIRECT("SNPs!" &amp; CHAR(72 +'Randomized Data'!BK813) &amp; "21") &amp; INDIRECT("SNPs!" &amp; CHAR(72 +'Randomized Data'!BK813) &amp; "21")))</f>
        <v>TT</v>
      </c>
      <c r="CJ813" t="str">
        <f>SNPs!$F$22</f>
        <v>rs121964855</v>
      </c>
      <c r="CK813">
        <f>SNPs!$C$22</f>
        <v>1</v>
      </c>
      <c r="CL813">
        <f>SNPs!$D$22</f>
        <v>201365638</v>
      </c>
      <c r="CM813" s="7" t="str">
        <f ca="1">IF('Randomized Data'!BL813 = 1, SNPs!$H$22 &amp; SNPs!$H$22, IF('Randomized Data'!BM813 = 1, SNPs!$H$22 &amp; INDIRECT("SNPs!" &amp; CHAR(72 +'Randomized Data'!BN813) &amp; "22"), INDIRECT("SNPs!" &amp; CHAR(72 +'Randomized Data'!BN813) &amp; "22") &amp; INDIRECT("SNPs!" &amp; CHAR(72 +'Randomized Data'!BN813) &amp; "22")))</f>
        <v>TA</v>
      </c>
      <c r="CN813" t="str">
        <f>SNPs!$F$23</f>
        <v>rs121964856</v>
      </c>
      <c r="CO813">
        <f>SNPs!$C$23</f>
        <v>1</v>
      </c>
      <c r="CP813">
        <f>SNPs!$D$23</f>
        <v>201365297</v>
      </c>
      <c r="CQ813" s="7" t="str">
        <f ca="1">IF('Randomized Data'!BO813 = 1, SNPs!$H$23 &amp; SNPs!$H$23, IF('Randomized Data'!BP813 = 1, SNPs!$H$23 &amp; INDIRECT("SNPs!" &amp; CHAR(72 +'Randomized Data'!BQ813) &amp; "23"), INDIRECT("SNPs!" &amp; CHAR(72 +'Randomized Data'!BQ813) &amp; "23") &amp; INDIRECT("SNPs!" &amp; CHAR(72 +'Randomized Data'!BQ813) &amp; "23")))</f>
        <v>GG</v>
      </c>
      <c r="CR813" t="str">
        <f>SNPs!$F$24</f>
        <v>rs121964857</v>
      </c>
      <c r="CS813">
        <f>SNPs!$C$24</f>
        <v>1</v>
      </c>
      <c r="CT813">
        <f>SNPs!$D$24</f>
        <v>201359245</v>
      </c>
      <c r="CU813" s="7" t="str">
        <f ca="1">IF('Randomized Data'!BR813 = 1, SNPs!$H$24 &amp; SNPs!$H$24, IF('Randomized Data'!BS813 = 1, SNPs!$H$24 &amp; INDIRECT("SNPs!" &amp; CHAR(72 +'Randomized Data'!BT813) &amp; "24"), INDIRECT("SNPs!" &amp; CHAR(72 +'Randomized Data'!BT813) &amp; "24") &amp; INDIRECT("SNPs!" &amp; CHAR(72 +'Randomized Data'!BT813) &amp; "24")))</f>
        <v>CC</v>
      </c>
      <c r="CV813" t="str">
        <f>SNPs!$F$25</f>
        <v>rs28934269</v>
      </c>
      <c r="CW813">
        <f>SNPs!$C$25</f>
        <v>15</v>
      </c>
      <c r="CX813">
        <f>SNPs!$D$25</f>
        <v>63060915</v>
      </c>
      <c r="CY813" s="7" t="str">
        <f ca="1">IF('Randomized Data'!BU813 = 1, SNPs!$H$25 &amp; SNPs!$H$25, IF('Randomized Data'!BV813 = 1, SNPs!$H$25 &amp; INDIRECT("SNPs!" &amp; CHAR(72 +'Randomized Data'!BW813) &amp; "25"), INDIRECT("SNPs!" &amp; CHAR(72 +'Randomized Data'!BW813) &amp; "25") &amp; INDIRECT("SNPs!" &amp; CHAR(72 +'Randomized Data'!BW813) &amp; "25")))</f>
        <v>AA</v>
      </c>
      <c r="CZ813" t="str">
        <f>SNPs!$F$26</f>
        <v>rs28934270</v>
      </c>
      <c r="DA813">
        <f>SNPs!$C$26</f>
        <v>15</v>
      </c>
      <c r="DB813">
        <f>SNPs!$D$26</f>
        <v>63060899</v>
      </c>
      <c r="DC813" s="7" t="str">
        <f ca="1">IF('Randomized Data'!BX813 = 1, SNPs!$H$26 &amp; SNPs!$H$26, IF('Randomized Data'!BY813 = 1, SNPs!$H$26 &amp; INDIRECT("SNPs!" &amp; CHAR(72 +'Randomized Data'!BZ813) &amp; "26"), INDIRECT("SNPs!" &amp; CHAR(72 +'Randomized Data'!BZ813) &amp; "26") &amp; INDIRECT("SNPs!" &amp; CHAR(72 +'Randomized Data'!BZ813) &amp; "26")))</f>
        <v>GG</v>
      </c>
      <c r="DD813" t="str">
        <f>SNPs!$F$27</f>
        <v>rs727504290</v>
      </c>
      <c r="DE813">
        <f>SNPs!$C$27</f>
        <v>15</v>
      </c>
      <c r="DF813">
        <f>SNPs!$D$27</f>
        <v>63042875</v>
      </c>
      <c r="DG813" s="7" t="str">
        <f ca="1">IF('Randomized Data'!CA813 = 1, SNPs!$H$27 &amp; SNPs!$H$27, IF('Randomized Data'!CB813 = 1, SNPs!$H$27 &amp; INDIRECT("SNPs!" &amp; CHAR(72 +'Randomized Data'!CC813) &amp; "27"), INDIRECT("SNPs!" &amp; CHAR(72 +'Randomized Data'!CC813) &amp; "27") &amp; INDIRECT("SNPs!" &amp; CHAR(72 +'Randomized Data'!CC813) &amp; "27")))</f>
        <v>CC</v>
      </c>
      <c r="DH813" t="str">
        <f>SNPs!$F$28</f>
        <v>rs104894504</v>
      </c>
      <c r="DI813">
        <f>SNPs!$C$28</f>
        <v>15</v>
      </c>
      <c r="DJ813">
        <f>SNPs!$D$28</f>
        <v>63057028</v>
      </c>
      <c r="DK813" s="7" t="str">
        <f ca="1">IF('Randomized Data'!CD813 = 1, SNPs!$H$28 &amp; SNPs!$H$28, IF('Randomized Data'!CE813 = 1, SNPs!$H$28 &amp; INDIRECT("SNPs!" &amp; CHAR(72 +'Randomized Data'!CF813) &amp; "28"), INDIRECT("SNPs!" &amp; CHAR(72 +'Randomized Data'!CF813) &amp; "28") &amp; INDIRECT("SNPs!" &amp; CHAR(72 +'Randomized Data'!CF813) &amp; "28")))</f>
        <v>CC</v>
      </c>
      <c r="DL813" t="str">
        <f>SNPs!$F$29</f>
        <v>rs375882485</v>
      </c>
      <c r="DM813">
        <f>SNPs!$C$29</f>
        <v>11</v>
      </c>
      <c r="DN813">
        <f>SNPs!$D$29</f>
        <v>47342698</v>
      </c>
      <c r="DO813" s="7" t="str">
        <f ca="1">IF('Randomized Data'!CG813 = 1, SNPs!$H$29 &amp; SNPs!$H$29, IF('Randomized Data'!CH813 = 1, SNPs!$H$29 &amp; INDIRECT("SNPs!" &amp; CHAR(72 +'Randomized Data'!CI813) &amp; "29"), INDIRECT("SNPs!" &amp; CHAR(72 +'Randomized Data'!CI813) &amp; "29") &amp; INDIRECT("SNPs!" &amp; CHAR(72 +'Randomized Data'!CI813) &amp; "29")))</f>
        <v>GG</v>
      </c>
      <c r="DP813" t="str">
        <f>SNPs!$F$30</f>
        <v>rs397516083</v>
      </c>
      <c r="DQ813">
        <f>SNPs!$C$30</f>
        <v>11</v>
      </c>
      <c r="DR813">
        <f>SNPs!$D$30</f>
        <v>47346379</v>
      </c>
      <c r="DS813" s="7" t="str">
        <f ca="1">IF('Randomized Data'!CJ813 = 1, SNPs!$H$30 &amp; SNPs!$H$30, IF('Randomized Data'!CK813 = 1, SNPs!$H$30 &amp; INDIRECT("SNPs!" &amp; CHAR(72 +'Randomized Data'!CL813) &amp; "30"), INDIRECT("SNPs!" &amp; CHAR(72 +'Randomized Data'!CL813) &amp; "30") &amp; INDIRECT("SNPs!" &amp; CHAR(72 +'Randomized Data'!CL813) &amp; "30")))</f>
        <v>GG</v>
      </c>
      <c r="DT813" t="str">
        <f>SNPs!$F$31</f>
        <v>rs397515937</v>
      </c>
      <c r="DU813">
        <f>SNPs!$C$31</f>
        <v>11</v>
      </c>
      <c r="DV813">
        <f>SNPs!$D$31</f>
        <v>47339792</v>
      </c>
      <c r="DW813" s="7" t="str">
        <f ca="1">IF('Randomized Data'!CM813 = 1, SNPs!$H$31 &amp; SNPs!$H$31, IF('Randomized Data'!CN813 = 1, SNPs!$H$31 &amp; INDIRECT("SNPs!" &amp; CHAR(72 +'Randomized Data'!CO813) &amp; "31"), INDIRECT("SNPs!" &amp; CHAR(72 +'Randomized Data'!CO813) &amp; "31") &amp; INDIRECT("SNPs!" &amp; CHAR(72 +'Randomized Data'!CO813) &amp; "31")))</f>
        <v>GG</v>
      </c>
      <c r="DX813" t="str">
        <f>SNPs!$F$32</f>
        <v>rs397516074</v>
      </c>
      <c r="DY813">
        <f>SNPs!$C$32</f>
        <v>11</v>
      </c>
      <c r="DZ813">
        <f>SNPs!$D$32</f>
        <v>47348424</v>
      </c>
      <c r="EA813" s="7" t="str">
        <f ca="1">IF('Randomized Data'!CP813 = 1, SNPs!$H$32 &amp; SNPs!$H$32, IF('Randomized Data'!CQ813 = 1, SNPs!$H$32 &amp; INDIRECT("SNPs!" &amp; CHAR(72 +'Randomized Data'!CR813) &amp; "32"), INDIRECT("SNPs!" &amp; CHAR(72 +'Randomized Data'!CR813) &amp; "32") &amp; INDIRECT("SNPs!" &amp; CHAR(72 +'Randomized Data'!CR813) &amp; "32")))</f>
        <v>GA</v>
      </c>
      <c r="EB813" t="str">
        <f>SNPs!$F$33</f>
        <v>rs397515963</v>
      </c>
      <c r="EC813">
        <f>SNPs!$C$33</f>
        <v>11</v>
      </c>
      <c r="ED813">
        <f>SNPs!$D$33</f>
        <v>47337729</v>
      </c>
      <c r="EE813" s="7" t="str">
        <f ca="1">IF('Randomized Data'!CS813 = 1, SNPs!$H$33 &amp; SNPs!$H$33, IF('Randomized Data'!CT813 = 1, SNPs!$H$33 &amp; INDIRECT("SNPs!" &amp; CHAR(72 +'Randomized Data'!CU813) &amp; "33"), INDIRECT("SNPs!" &amp; CHAR(72 +'Randomized Data'!CU813) &amp; "33") &amp; INDIRECT("SNPs!" &amp; CHAR(72 +'Randomized Data'!CU813) &amp; "33")))</f>
        <v>-G</v>
      </c>
    </row>
    <row r="814" spans="1:13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  <c r="F814" s="3">
        <v>42144</v>
      </c>
      <c r="G814" s="9" t="str">
        <f>'Randomized Data'!C814</f>
        <v>NGS Lab</v>
      </c>
      <c r="H814" t="str">
        <f>SNPs!$F$2</f>
        <v>rs12248560</v>
      </c>
      <c r="I814">
        <f>SNPs!$C$2</f>
        <v>10</v>
      </c>
      <c r="J814">
        <f>SNPs!$D$2</f>
        <v>94761900</v>
      </c>
      <c r="K814" t="str">
        <f ca="1">IF('Randomized Data'!D814 = 1, SNPs!$H$2 &amp; SNPs!$H$2, IF('Randomized Data'!E814 = 1, SNPs!$H$2 &amp; INDIRECT("SNPs!" &amp; CHAR(72 +'Randomized Data'!F814) &amp; "2"), INDIRECT("SNPs!" &amp; CHAR(72 +'Randomized Data'!F814) &amp; "2") &amp; INDIRECT("SNPs!" &amp; CHAR(72 +'Randomized Data'!F814) &amp; "2")))</f>
        <v>TT</v>
      </c>
      <c r="L814" t="str">
        <f>SNPs!$F$3</f>
        <v>rs28399504</v>
      </c>
      <c r="M814">
        <f>SNPs!$C$3</f>
        <v>10</v>
      </c>
      <c r="N814">
        <f>SNPs!$D$3</f>
        <v>94762706</v>
      </c>
      <c r="O814" t="str">
        <f ca="1">IF('Randomized Data'!G814 = 1, SNPs!$H$3 &amp; SNPs!$H$3, IF('Randomized Data'!H814 = 1, SNPs!$H$3 &amp; INDIRECT("SNPs!" &amp; CHAR(72 +'Randomized Data'!I814) &amp; "3"), INDIRECT("SNPs!" &amp; CHAR(72 +'Randomized Data'!I814) &amp; "3") &amp; INDIRECT("SNPs!" &amp; CHAR(72 +'Randomized Data'!I814) &amp; "3")))</f>
        <v>AA</v>
      </c>
      <c r="P814" t="str">
        <f>SNPs!$F$4</f>
        <v>rs41291556</v>
      </c>
      <c r="Q814">
        <f>SNPs!$C$4</f>
        <v>10</v>
      </c>
      <c r="R814">
        <f>SNPs!$D$4</f>
        <v>94775416</v>
      </c>
      <c r="S814" t="str">
        <f ca="1">IF('Randomized Data'!J814 = 1, SNPs!$H$4 &amp; SNPs!$H$4, IF('Randomized Data'!K814 = 1, SNPs!$H$4 &amp; INDIRECT("SNPs!" &amp; CHAR(72 +'Randomized Data'!L814) &amp; "4"), INDIRECT("SNPs!" &amp; CHAR(72 +'Randomized Data'!L814) &amp; "4") &amp; INDIRECT("SNPs!" &amp; CHAR(72 +'Randomized Data'!L814) &amp; "4")))</f>
        <v>TC</v>
      </c>
      <c r="T814" t="str">
        <f>SNPs!$F$5</f>
        <v>rs72558184</v>
      </c>
      <c r="U814">
        <f>SNPs!$C$5</f>
        <v>10</v>
      </c>
      <c r="V814">
        <f>SNPs!$D$5</f>
        <v>96535210</v>
      </c>
      <c r="W814" t="str">
        <f ca="1">IF('Randomized Data'!M814 = 1, SNPs!$H$5 &amp; SNPs!$H$5, IF('Randomized Data'!N814 = 1, SNPs!$H$5 &amp; INDIRECT("SNPs!" &amp; CHAR(72 +'Randomized Data'!O814) &amp; "5"), INDIRECT("SNPs!" &amp; CHAR(72 +'Randomized Data'!O814) &amp; "5") &amp; INDIRECT("SNPs!" &amp; CHAR(72 +'Randomized Data'!O814) &amp; "5")))</f>
        <v>GG</v>
      </c>
      <c r="X814" t="str">
        <f>SNPs!$F$6</f>
        <v>rs4986893</v>
      </c>
      <c r="Y814">
        <f>SNPs!$C$6</f>
        <v>10</v>
      </c>
      <c r="Z814">
        <f>SNPs!$D$6</f>
        <v>94780653</v>
      </c>
      <c r="AA814" s="7" t="str">
        <f ca="1">IF('Randomized Data'!P814 = 1, SNPs!$H$6 &amp; SNPs!$H$6, IF('Randomized Data'!Q814 = 1, SNPs!$H$6 &amp; INDIRECT("SNPs!" &amp; CHAR(72 +'Randomized Data'!R814) &amp; "6"), INDIRECT("SNPs!" &amp; CHAR(72 +'Randomized Data'!R814) &amp; "6") &amp; INDIRECT("SNPs!" &amp; CHAR(72 +'Randomized Data'!R814) &amp; "6")))</f>
        <v>AA</v>
      </c>
      <c r="AB814" t="str">
        <f>SNPs!$F$7</f>
        <v>rs4244285</v>
      </c>
      <c r="AC814">
        <f>SNPs!$C$7</f>
        <v>10</v>
      </c>
      <c r="AD814">
        <f>SNPs!$D$7</f>
        <v>94781859</v>
      </c>
      <c r="AE814" s="7" t="str">
        <f ca="1">IF('Randomized Data'!S814 = 1, SNPs!$H$7 &amp; SNPs!$H$7, IF('Randomized Data'!T814 = 1, SNPs!$H$7 &amp; INDIRECT("SNPs!" &amp; CHAR(72 +'Randomized Data'!U814) &amp; "7"), INDIRECT("SNPs!" &amp; CHAR(72 +'Randomized Data'!U814) &amp; "7") &amp; INDIRECT("SNPs!" &amp; CHAR(72 +'Randomized Data'!U814) &amp; "7")))</f>
        <v>GG</v>
      </c>
      <c r="AF814" t="str">
        <f>SNPs!$F$8</f>
        <v>rs72558186</v>
      </c>
      <c r="AG814">
        <f>SNPs!$C$8</f>
        <v>10</v>
      </c>
      <c r="AH814">
        <f>SNPs!$D$8</f>
        <v>94781999</v>
      </c>
      <c r="AI814" s="7" t="str">
        <f ca="1">IF('Randomized Data'!V814 = 1, SNPs!$H$8 &amp; SNPs!$H$8, IF('Randomized Data'!W814 = 1, SNPs!$H$8 &amp; INDIRECT("SNPs!" &amp; CHAR(72 +'Randomized Data'!X814) &amp; "8"), INDIRECT("SNPs!" &amp; CHAR(72 +'Randomized Data'!X814) &amp; "8") &amp; INDIRECT("SNPs!" &amp; CHAR(72 +'Randomized Data'!X814) &amp; "8")))</f>
        <v>TT</v>
      </c>
      <c r="AJ814" t="str">
        <f>SNPs!$F$9</f>
        <v>rs56337013</v>
      </c>
      <c r="AK814">
        <f>SNPs!$C$9</f>
        <v>10</v>
      </c>
      <c r="AL814">
        <f>SNPs!$D$9</f>
        <v>94852738</v>
      </c>
      <c r="AM814" s="7" t="str">
        <f ca="1">IF('Randomized Data'!Y$2 = 1, SNPs!$H$9 &amp; SNPs!$H$9, IF('Randomized Data'!Z814 = 1, SNPs!$H$9 &amp; INDIRECT("SNPs!" &amp; CHAR(72 +'Randomized Data'!AA814) &amp; "9"), INDIRECT("SNPs!" &amp; CHAR(72 +'Randomized Data'!AA814) &amp; "9") &amp; INDIRECT("SNPs!" &amp; CHAR(72 +'Randomized Data'!AA814) &amp; "9")))</f>
        <v>TT</v>
      </c>
      <c r="AN814" t="str">
        <f>SNPs!$F$10</f>
        <v>rs17884712</v>
      </c>
      <c r="AO814">
        <f>SNPs!$C$10</f>
        <v>10</v>
      </c>
      <c r="AP814">
        <f>SNPs!$D$10</f>
        <v>94775489</v>
      </c>
      <c r="AQ814" s="7" t="str">
        <f ca="1">IF('Randomized Data'!AB814 = 1, SNPs!$H$10 &amp; SNPs!$H$10, IF('Randomized Data'!AC814 = 1, SNPs!$H$10 &amp; INDIRECT("SNPs!" &amp; CHAR(72 +'Randomized Data'!AD814) &amp; "10"), INDIRECT("SNPs!" &amp; CHAR(72 +'Randomized Data'!AD814) &amp; "10") &amp; INDIRECT("SNPs!" &amp; CHAR(72 +'Randomized Data'!AD814) &amp; "10")))</f>
        <v>AA</v>
      </c>
      <c r="AR814" t="str">
        <f>SNPs!$F$11</f>
        <v>rs6413438</v>
      </c>
      <c r="AS814">
        <f>SNPs!$C$11</f>
        <v>10</v>
      </c>
      <c r="AT814">
        <f>SNPs!$D$11</f>
        <v>94781858</v>
      </c>
      <c r="AU814" s="7" t="str">
        <f ca="1">IF('Randomized Data'!AE814 = 1, SNPs!$H$11 &amp; SNPs!$H$11, IF('Randomized Data'!AF814 = 1, SNPs!$H$11 &amp; INDIRECT("SNPs!" &amp; CHAR(72 +'Randomized Data'!AG814) &amp; "11"), INDIRECT("SNPs!" &amp; CHAR(72 +'Randomized Data'!AG814) &amp; "11") &amp; INDIRECT("SNPs!" &amp; CHAR(72 +'Randomized Data'!AG814) &amp; "11")))</f>
        <v>CT</v>
      </c>
      <c r="AV814" t="str">
        <f>SNPs!$F$12</f>
        <v>rs1057910</v>
      </c>
      <c r="AW814">
        <f>SNPs!$C$12</f>
        <v>10</v>
      </c>
      <c r="AX814">
        <f>SNPs!$D$12</f>
        <v>94981296</v>
      </c>
      <c r="AY814" s="7" t="str">
        <f ca="1">IF('Randomized Data'!AH814 = 1, SNPs!$H$12 &amp; SNPs!$H$12, IF('Randomized Data'!AI814 = 1, SNPs!$H$12 &amp; INDIRECT("SNPs!" &amp; CHAR(72 +'Randomized Data'!AJ814) &amp; "12"), INDIRECT("SNPs!" &amp; CHAR(72 +'Randomized Data'!AJ814) &amp; "12") &amp; INDIRECT("SNPs!" &amp; CHAR(72 +'Randomized Data'!AJ814) &amp; "12")))</f>
        <v>AA</v>
      </c>
      <c r="AZ814" t="str">
        <f>SNPs!$F$13</f>
        <v>rs1799853</v>
      </c>
      <c r="BA814">
        <f>SNPs!$C$13</f>
        <v>10</v>
      </c>
      <c r="BB814">
        <f>SNPs!$D$13</f>
        <v>94942290</v>
      </c>
      <c r="BC814" s="7" t="str">
        <f ca="1">IF('Randomized Data'!AK814 = 1, SNPs!$H$13 &amp; SNPs!$H$13, IF('Randomized Data'!AL814 = 1, SNPs!$H$13 &amp; INDIRECT("SNPs!" &amp; CHAR(72 +'Randomized Data'!AM814) &amp; "13"), INDIRECT("SNPs!" &amp; CHAR(72 +'Randomized Data'!AM814) &amp; "13") &amp; INDIRECT("SNPs!" &amp; CHAR(72 +'Randomized Data'!AM814) &amp; "13")))</f>
        <v>TT</v>
      </c>
      <c r="BD814" t="str">
        <f>SNPs!$F$14</f>
        <v>rs9923231</v>
      </c>
      <c r="BE814">
        <f>SNPs!$C$14</f>
        <v>16</v>
      </c>
      <c r="BF814">
        <f>SNPs!$D$14</f>
        <v>31096368</v>
      </c>
      <c r="BG814" s="7" t="str">
        <f ca="1">IF('Randomized Data'!AN814 = 1, SNPs!$H$14 &amp; SNPs!$H$14, IF('Randomized Data'!AO814 = 1, SNPs!$H$14 &amp; INDIRECT("SNPs!" &amp; CHAR(72 +'Randomized Data'!AP814) &amp; "14"), INDIRECT("SNPs!" &amp; CHAR(72 +'Randomized Data'!AP814) &amp; "14") &amp; INDIRECT("SNPs!" &amp; CHAR(72 +'Randomized Data'!AP814) &amp; "14")))</f>
        <v>CC</v>
      </c>
      <c r="BH814" t="str">
        <f>SNPs!$F$15</f>
        <v>rs9934438</v>
      </c>
      <c r="BI814">
        <f>SNPs!$C$15</f>
        <v>16</v>
      </c>
      <c r="BJ814">
        <f>SNPs!$D$15</f>
        <v>31093557</v>
      </c>
      <c r="BK814" s="7" t="str">
        <f ca="1">IF('Randomized Data'!AQ814 = 1, SNPs!$H$15 &amp; SNPs!$H$15, IF('Randomized Data'!AR814 = 1, SNPs!$H$15 &amp; INDIRECT("SNPs!" &amp; CHAR(72 +'Randomized Data'!AS814) &amp; "15"), INDIRECT("SNPs!" &amp; CHAR(72 +'Randomized Data'!AS814) &amp; "15") &amp; INDIRECT("SNPs!" &amp; CHAR(72 +'Randomized Data'!AS814) &amp; "15")))</f>
        <v>AA</v>
      </c>
      <c r="BL814" t="str">
        <f>SNPs!$F$16</f>
        <v>rs8050894</v>
      </c>
      <c r="BM814">
        <f>SNPs!$C$16</f>
        <v>16</v>
      </c>
      <c r="BN814">
        <f>SNPs!$D$16</f>
        <v>31093188</v>
      </c>
      <c r="BO814" s="7" t="str">
        <f ca="1">IF('Randomized Data'!AT814 = 1, SNPs!$H$16 &amp; SNPs!$H$16, IF('Randomized Data'!AU814 = 1, SNPs!$H$16 &amp; INDIRECT("SNPs!" &amp; CHAR(72 +'Randomized Data'!AV814) &amp; "16"), INDIRECT("SNPs!" &amp; CHAR(72 +'Randomized Data'!AV814) &amp; "16") &amp; INDIRECT("SNPs!" &amp; CHAR(72 +'Randomized Data'!AV814) &amp; "16")))</f>
        <v>CC</v>
      </c>
      <c r="BP814" t="str">
        <f>SNPs!$F$17</f>
        <v>rs6025</v>
      </c>
      <c r="BQ814">
        <f>SNPs!$C$17</f>
        <v>1</v>
      </c>
      <c r="BR814">
        <f>SNPs!$D$17</f>
        <v>169549811</v>
      </c>
      <c r="BS814" s="7" t="str">
        <f ca="1">IF('Randomized Data'!AW814 = 1, SNPs!$H$17 &amp; SNPs!$H$17, IF('Randomized Data'!AX814 = 1, SNPs!$H$17 &amp; INDIRECT("SNPs!" &amp; CHAR(72 +'Randomized Data'!AY814) &amp; "17"), INDIRECT("SNPs!" &amp; CHAR(72 +'Randomized Data'!AY814) &amp; "17") &amp; INDIRECT("SNPs!" &amp; CHAR(72 +'Randomized Data'!AY814) &amp; "17")))</f>
        <v>GA</v>
      </c>
      <c r="BT814" t="str">
        <f>SNPs!$F$18</f>
        <v>rs1799963</v>
      </c>
      <c r="BU814">
        <f>SNPs!$C$18</f>
        <v>11</v>
      </c>
      <c r="BV814">
        <f>SNPs!$D$18</f>
        <v>46739505</v>
      </c>
      <c r="BW814" s="7" t="str">
        <f ca="1">IF('Randomized Data'!AZ814 = 1, SNPs!$H$18 &amp; SNPs!$H$18, IF('Randomized Data'!BA814 = 1, SNPs!$H$18 &amp; INDIRECT("SNPs!" &amp; CHAR(72 +'Randomized Data'!BB814) &amp; "18"), INDIRECT("SNPs!" &amp; CHAR(72 +'Randomized Data'!BB814) &amp; "18") &amp; INDIRECT("SNPs!" &amp; CHAR(72 +'Randomized Data'!BB814) &amp; "18")))</f>
        <v>GG</v>
      </c>
      <c r="BX814" t="str">
        <f>SNPs!$F$19</f>
        <v>rs121913626</v>
      </c>
      <c r="BY814">
        <f>SNPs!$C$19</f>
        <v>14</v>
      </c>
      <c r="BZ814">
        <f>SNPs!$D$19</f>
        <v>23427723</v>
      </c>
      <c r="CA814" s="7" t="str">
        <f ca="1">IF('Randomized Data'!BC814 = 1, SNPs!$H$19 &amp; SNPs!$H$19, IF('Randomized Data'!BD814 = 1, SNPs!$H$19 &amp; INDIRECT("SNPs!" &amp; CHAR(72 +'Randomized Data'!BE814) &amp; "19"), INDIRECT("SNPs!" &amp; CHAR(72 +'Randomized Data'!BE814) &amp; "19") &amp; INDIRECT("SNPs!" &amp; CHAR(72 +'Randomized Data'!BE814) &amp; "19")))</f>
        <v>GG</v>
      </c>
      <c r="CB814" t="str">
        <f>SNPs!$F$20</f>
        <v>rs3218713</v>
      </c>
      <c r="CC814">
        <f>SNPs!$C$20</f>
        <v>14</v>
      </c>
      <c r="CD814">
        <f>SNPs!$D$20</f>
        <v>23431468</v>
      </c>
      <c r="CE814" s="7" t="str">
        <f ca="1">IF('Randomized Data'!BF814 = 1, SNPs!$H$20 &amp; SNPs!$H$20, IF('Randomized Data'!BG814 = 1, SNPs!$H$20 &amp; INDIRECT("SNPs!" &amp; CHAR(72 +'Randomized Data'!BH814) &amp; "20"), INDIRECT("SNPs!" &amp; CHAR(72 +'Randomized Data'!BH814) &amp; "20") &amp; INDIRECT("SNPs!" &amp; CHAR(72 +'Randomized Data'!BH814) &amp; "20")))</f>
        <v>AA</v>
      </c>
      <c r="CF814" t="str">
        <f>SNPs!$F$21</f>
        <v>rs3218714</v>
      </c>
      <c r="CG814">
        <f>SNPs!$C$21</f>
        <v>14</v>
      </c>
      <c r="CH814">
        <f>SNPs!$D$21</f>
        <v>23429279</v>
      </c>
      <c r="CI814" s="7" t="str">
        <f ca="1">IF('Randomized Data'!BI814 = 1, SNPs!$H$21 &amp; SNPs!$H$21, IF('Randomized Data'!BJ814 = 1, SNPs!$H$21 &amp; INDIRECT("SNPs!" &amp; CHAR(72 +'Randomized Data'!BK814) &amp; "21"), INDIRECT("SNPs!" &amp; CHAR(72 +'Randomized Data'!BK814) &amp; "21") &amp; INDIRECT("SNPs!" &amp; CHAR(72 +'Randomized Data'!BK814) &amp; "21")))</f>
        <v>CT</v>
      </c>
      <c r="CJ814" t="str">
        <f>SNPs!$F$22</f>
        <v>rs121964855</v>
      </c>
      <c r="CK814">
        <f>SNPs!$C$22</f>
        <v>1</v>
      </c>
      <c r="CL814">
        <f>SNPs!$D$22</f>
        <v>201365638</v>
      </c>
      <c r="CM814" s="7" t="str">
        <f ca="1">IF('Randomized Data'!BL814 = 1, SNPs!$H$22 &amp; SNPs!$H$22, IF('Randomized Data'!BM814 = 1, SNPs!$H$22 &amp; INDIRECT("SNPs!" &amp; CHAR(72 +'Randomized Data'!BN814) &amp; "22"), INDIRECT("SNPs!" &amp; CHAR(72 +'Randomized Data'!BN814) &amp; "22") &amp; INDIRECT("SNPs!" &amp; CHAR(72 +'Randomized Data'!BN814) &amp; "22")))</f>
        <v>TA</v>
      </c>
      <c r="CN814" t="str">
        <f>SNPs!$F$23</f>
        <v>rs121964856</v>
      </c>
      <c r="CO814">
        <f>SNPs!$C$23</f>
        <v>1</v>
      </c>
      <c r="CP814">
        <f>SNPs!$D$23</f>
        <v>201365297</v>
      </c>
      <c r="CQ814" s="7" t="str">
        <f ca="1">IF('Randomized Data'!BO814 = 1, SNPs!$H$23 &amp; SNPs!$H$23, IF('Randomized Data'!BP814 = 1, SNPs!$H$23 &amp; INDIRECT("SNPs!" &amp; CHAR(72 +'Randomized Data'!BQ814) &amp; "23"), INDIRECT("SNPs!" &amp; CHAR(72 +'Randomized Data'!BQ814) &amp; "23") &amp; INDIRECT("SNPs!" &amp; CHAR(72 +'Randomized Data'!BQ814) &amp; "23")))</f>
        <v>AA</v>
      </c>
      <c r="CR814" t="str">
        <f>SNPs!$F$24</f>
        <v>rs121964857</v>
      </c>
      <c r="CS814">
        <f>SNPs!$C$24</f>
        <v>1</v>
      </c>
      <c r="CT814">
        <f>SNPs!$D$24</f>
        <v>201359245</v>
      </c>
      <c r="CU814" s="7" t="str">
        <f ca="1">IF('Randomized Data'!BR814 = 1, SNPs!$H$24 &amp; SNPs!$H$24, IF('Randomized Data'!BS814 = 1, SNPs!$H$24 &amp; INDIRECT("SNPs!" &amp; CHAR(72 +'Randomized Data'!BT814) &amp; "24"), INDIRECT("SNPs!" &amp; CHAR(72 +'Randomized Data'!BT814) &amp; "24") &amp; INDIRECT("SNPs!" &amp; CHAR(72 +'Randomized Data'!BT814) &amp; "24")))</f>
        <v>CT</v>
      </c>
      <c r="CV814" t="str">
        <f>SNPs!$F$25</f>
        <v>rs28934269</v>
      </c>
      <c r="CW814">
        <f>SNPs!$C$25</f>
        <v>15</v>
      </c>
      <c r="CX814">
        <f>SNPs!$D$25</f>
        <v>63060915</v>
      </c>
      <c r="CY814" s="7" t="str">
        <f ca="1">IF('Randomized Data'!BU814 = 1, SNPs!$H$25 &amp; SNPs!$H$25, IF('Randomized Data'!BV814 = 1, SNPs!$H$25 &amp; INDIRECT("SNPs!" &amp; CHAR(72 +'Randomized Data'!BW814) &amp; "25"), INDIRECT("SNPs!" &amp; CHAR(72 +'Randomized Data'!BW814) &amp; "25") &amp; INDIRECT("SNPs!" &amp; CHAR(72 +'Randomized Data'!BW814) &amp; "25")))</f>
        <v>AA</v>
      </c>
      <c r="CZ814" t="str">
        <f>SNPs!$F$26</f>
        <v>rs28934270</v>
      </c>
      <c r="DA814">
        <f>SNPs!$C$26</f>
        <v>15</v>
      </c>
      <c r="DB814">
        <f>SNPs!$D$26</f>
        <v>63060899</v>
      </c>
      <c r="DC814" s="7" t="str">
        <f ca="1">IF('Randomized Data'!BX814 = 1, SNPs!$H$26 &amp; SNPs!$H$26, IF('Randomized Data'!BY814 = 1, SNPs!$H$26 &amp; INDIRECT("SNPs!" &amp; CHAR(72 +'Randomized Data'!BZ814) &amp; "26"), INDIRECT("SNPs!" &amp; CHAR(72 +'Randomized Data'!BZ814) &amp; "26") &amp; INDIRECT("SNPs!" &amp; CHAR(72 +'Randomized Data'!BZ814) &amp; "26")))</f>
        <v>GG</v>
      </c>
      <c r="DD814" t="str">
        <f>SNPs!$F$27</f>
        <v>rs727504290</v>
      </c>
      <c r="DE814">
        <f>SNPs!$C$27</f>
        <v>15</v>
      </c>
      <c r="DF814">
        <f>SNPs!$D$27</f>
        <v>63042875</v>
      </c>
      <c r="DG814" s="7" t="str">
        <f ca="1">IF('Randomized Data'!CA814 = 1, SNPs!$H$27 &amp; SNPs!$H$27, IF('Randomized Data'!CB814 = 1, SNPs!$H$27 &amp; INDIRECT("SNPs!" &amp; CHAR(72 +'Randomized Data'!CC814) &amp; "27"), INDIRECT("SNPs!" &amp; CHAR(72 +'Randomized Data'!CC814) &amp; "27") &amp; INDIRECT("SNPs!" &amp; CHAR(72 +'Randomized Data'!CC814) &amp; "27")))</f>
        <v>GG</v>
      </c>
      <c r="DH814" t="str">
        <f>SNPs!$F$28</f>
        <v>rs104894504</v>
      </c>
      <c r="DI814">
        <f>SNPs!$C$28</f>
        <v>15</v>
      </c>
      <c r="DJ814">
        <f>SNPs!$D$28</f>
        <v>63057028</v>
      </c>
      <c r="DK814" s="7" t="str">
        <f ca="1">IF('Randomized Data'!CD814 = 1, SNPs!$H$28 &amp; SNPs!$H$28, IF('Randomized Data'!CE814 = 1, SNPs!$H$28 &amp; INDIRECT("SNPs!" &amp; CHAR(72 +'Randomized Data'!CF814) &amp; "28"), INDIRECT("SNPs!" &amp; CHAR(72 +'Randomized Data'!CF814) &amp; "28") &amp; INDIRECT("SNPs!" &amp; CHAR(72 +'Randomized Data'!CF814) &amp; "28")))</f>
        <v>TT</v>
      </c>
      <c r="DL814" t="str">
        <f>SNPs!$F$29</f>
        <v>rs375882485</v>
      </c>
      <c r="DM814">
        <f>SNPs!$C$29</f>
        <v>11</v>
      </c>
      <c r="DN814">
        <f>SNPs!$D$29</f>
        <v>47342698</v>
      </c>
      <c r="DO814" s="7" t="str">
        <f ca="1">IF('Randomized Data'!CG814 = 1, SNPs!$H$29 &amp; SNPs!$H$29, IF('Randomized Data'!CH814 = 1, SNPs!$H$29 &amp; INDIRECT("SNPs!" &amp; CHAR(72 +'Randomized Data'!CI814) &amp; "29"), INDIRECT("SNPs!" &amp; CHAR(72 +'Randomized Data'!CI814) &amp; "29") &amp; INDIRECT("SNPs!" &amp; CHAR(72 +'Randomized Data'!CI814) &amp; "29")))</f>
        <v>AA</v>
      </c>
      <c r="DP814" t="str">
        <f>SNPs!$F$30</f>
        <v>rs397516083</v>
      </c>
      <c r="DQ814">
        <f>SNPs!$C$30</f>
        <v>11</v>
      </c>
      <c r="DR814">
        <f>SNPs!$D$30</f>
        <v>47346379</v>
      </c>
      <c r="DS814" s="7" t="str">
        <f ca="1">IF('Randomized Data'!CJ814 = 1, SNPs!$H$30 &amp; SNPs!$H$30, IF('Randomized Data'!CK814 = 1, SNPs!$H$30 &amp; INDIRECT("SNPs!" &amp; CHAR(72 +'Randomized Data'!CL814) &amp; "30"), INDIRECT("SNPs!" &amp; CHAR(72 +'Randomized Data'!CL814) &amp; "30") &amp; INDIRECT("SNPs!" &amp; CHAR(72 +'Randomized Data'!CL814) &amp; "30")))</f>
        <v>GG</v>
      </c>
      <c r="DT814" t="str">
        <f>SNPs!$F$31</f>
        <v>rs397515937</v>
      </c>
      <c r="DU814">
        <f>SNPs!$C$31</f>
        <v>11</v>
      </c>
      <c r="DV814">
        <f>SNPs!$D$31</f>
        <v>47339792</v>
      </c>
      <c r="DW814" s="7" t="str">
        <f ca="1">IF('Randomized Data'!CM814 = 1, SNPs!$H$31 &amp; SNPs!$H$31, IF('Randomized Data'!CN814 = 1, SNPs!$H$31 &amp; INDIRECT("SNPs!" &amp; CHAR(72 +'Randomized Data'!CO814) &amp; "31"), INDIRECT("SNPs!" &amp; CHAR(72 +'Randomized Data'!CO814) &amp; "31") &amp; INDIRECT("SNPs!" &amp; CHAR(72 +'Randomized Data'!CO814) &amp; "31")))</f>
        <v>AG</v>
      </c>
      <c r="DX814" t="str">
        <f>SNPs!$F$32</f>
        <v>rs397516074</v>
      </c>
      <c r="DY814">
        <f>SNPs!$C$32</f>
        <v>11</v>
      </c>
      <c r="DZ814">
        <f>SNPs!$D$32</f>
        <v>47348424</v>
      </c>
      <c r="EA814" s="7" t="str">
        <f ca="1">IF('Randomized Data'!CP814 = 1, SNPs!$H$32 &amp; SNPs!$H$32, IF('Randomized Data'!CQ814 = 1, SNPs!$H$32 &amp; INDIRECT("SNPs!" &amp; CHAR(72 +'Randomized Data'!CR814) &amp; "32"), INDIRECT("SNPs!" &amp; CHAR(72 +'Randomized Data'!CR814) &amp; "32") &amp; INDIRECT("SNPs!" &amp; CHAR(72 +'Randomized Data'!CR814) &amp; "32")))</f>
        <v>GG</v>
      </c>
      <c r="EB814" t="str">
        <f>SNPs!$F$33</f>
        <v>rs397515963</v>
      </c>
      <c r="EC814">
        <f>SNPs!$C$33</f>
        <v>11</v>
      </c>
      <c r="ED814">
        <f>SNPs!$D$33</f>
        <v>47337729</v>
      </c>
      <c r="EE814" s="7" t="str">
        <f ca="1">IF('Randomized Data'!CS814 = 1, SNPs!$H$33 &amp; SNPs!$H$33, IF('Randomized Data'!CT814 = 1, SNPs!$H$33 &amp; INDIRECT("SNPs!" &amp; CHAR(72 +'Randomized Data'!CU814) &amp; "33"), INDIRECT("SNPs!" &amp; CHAR(72 +'Randomized Data'!CU814) &amp; "33") &amp; INDIRECT("SNPs!" &amp; CHAR(72 +'Randomized Data'!CU814) &amp; "33")))</f>
        <v>GG</v>
      </c>
    </row>
    <row r="815" spans="1:13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  <c r="F815" s="3">
        <v>42158</v>
      </c>
      <c r="G815" s="9" t="str">
        <f>'Randomized Data'!C815</f>
        <v>NGS Lab</v>
      </c>
      <c r="H815" t="str">
        <f>SNPs!$F$2</f>
        <v>rs12248560</v>
      </c>
      <c r="I815">
        <f>SNPs!$C$2</f>
        <v>10</v>
      </c>
      <c r="J815">
        <f>SNPs!$D$2</f>
        <v>94761900</v>
      </c>
      <c r="K815" t="str">
        <f ca="1">IF('Randomized Data'!D815 = 1, SNPs!$H$2 &amp; SNPs!$H$2, IF('Randomized Data'!E815 = 1, SNPs!$H$2 &amp; INDIRECT("SNPs!" &amp; CHAR(72 +'Randomized Data'!F815) &amp; "2"), INDIRECT("SNPs!" &amp; CHAR(72 +'Randomized Data'!F815) &amp; "2") &amp; INDIRECT("SNPs!" &amp; CHAR(72 +'Randomized Data'!F815) &amp; "2")))</f>
        <v>CA</v>
      </c>
      <c r="L815" t="str">
        <f>SNPs!$F$3</f>
        <v>rs28399504</v>
      </c>
      <c r="M815">
        <f>SNPs!$C$3</f>
        <v>10</v>
      </c>
      <c r="N815">
        <f>SNPs!$D$3</f>
        <v>94762706</v>
      </c>
      <c r="O815" t="str">
        <f ca="1">IF('Randomized Data'!G815 = 1, SNPs!$H$3 &amp; SNPs!$H$3, IF('Randomized Data'!H815 = 1, SNPs!$H$3 &amp; INDIRECT("SNPs!" &amp; CHAR(72 +'Randomized Data'!I815) &amp; "3"), INDIRECT("SNPs!" &amp; CHAR(72 +'Randomized Data'!I815) &amp; "3") &amp; INDIRECT("SNPs!" &amp; CHAR(72 +'Randomized Data'!I815) &amp; "3")))</f>
        <v>AA</v>
      </c>
      <c r="P815" t="str">
        <f>SNPs!$F$4</f>
        <v>rs41291556</v>
      </c>
      <c r="Q815">
        <f>SNPs!$C$4</f>
        <v>10</v>
      </c>
      <c r="R815">
        <f>SNPs!$D$4</f>
        <v>94775416</v>
      </c>
      <c r="S815" t="str">
        <f ca="1">IF('Randomized Data'!J815 = 1, SNPs!$H$4 &amp; SNPs!$H$4, IF('Randomized Data'!K815 = 1, SNPs!$H$4 &amp; INDIRECT("SNPs!" &amp; CHAR(72 +'Randomized Data'!L815) &amp; "4"), INDIRECT("SNPs!" &amp; CHAR(72 +'Randomized Data'!L815) &amp; "4") &amp; INDIRECT("SNPs!" &amp; CHAR(72 +'Randomized Data'!L815) &amp; "4")))</f>
        <v>TT</v>
      </c>
      <c r="T815" t="str">
        <f>SNPs!$F$5</f>
        <v>rs72558184</v>
      </c>
      <c r="U815">
        <f>SNPs!$C$5</f>
        <v>10</v>
      </c>
      <c r="V815">
        <f>SNPs!$D$5</f>
        <v>96535210</v>
      </c>
      <c r="W815" t="str">
        <f ca="1">IF('Randomized Data'!M815 = 1, SNPs!$H$5 &amp; SNPs!$H$5, IF('Randomized Data'!N815 = 1, SNPs!$H$5 &amp; INDIRECT("SNPs!" &amp; CHAR(72 +'Randomized Data'!O815) &amp; "5"), INDIRECT("SNPs!" &amp; CHAR(72 +'Randomized Data'!O815) &amp; "5") &amp; INDIRECT("SNPs!" &amp; CHAR(72 +'Randomized Data'!O815) &amp; "5")))</f>
        <v>GG</v>
      </c>
      <c r="X815" t="str">
        <f>SNPs!$F$6</f>
        <v>rs4986893</v>
      </c>
      <c r="Y815">
        <f>SNPs!$C$6</f>
        <v>10</v>
      </c>
      <c r="Z815">
        <f>SNPs!$D$6</f>
        <v>94780653</v>
      </c>
      <c r="AA815" s="7" t="str">
        <f ca="1">IF('Randomized Data'!P815 = 1, SNPs!$H$6 &amp; SNPs!$H$6, IF('Randomized Data'!Q815 = 1, SNPs!$H$6 &amp; INDIRECT("SNPs!" &amp; CHAR(72 +'Randomized Data'!R815) &amp; "6"), INDIRECT("SNPs!" &amp; CHAR(72 +'Randomized Data'!R815) &amp; "6") &amp; INDIRECT("SNPs!" &amp; CHAR(72 +'Randomized Data'!R815) &amp; "6")))</f>
        <v>GA</v>
      </c>
      <c r="AB815" t="str">
        <f>SNPs!$F$7</f>
        <v>rs4244285</v>
      </c>
      <c r="AC815">
        <f>SNPs!$C$7</f>
        <v>10</v>
      </c>
      <c r="AD815">
        <f>SNPs!$D$7</f>
        <v>94781859</v>
      </c>
      <c r="AE815" s="7" t="str">
        <f ca="1">IF('Randomized Data'!S815 = 1, SNPs!$H$7 &amp; SNPs!$H$7, IF('Randomized Data'!T815 = 1, SNPs!$H$7 &amp; INDIRECT("SNPs!" &amp; CHAR(72 +'Randomized Data'!U815) &amp; "7"), INDIRECT("SNPs!" &amp; CHAR(72 +'Randomized Data'!U815) &amp; "7") &amp; INDIRECT("SNPs!" &amp; CHAR(72 +'Randomized Data'!U815) &amp; "7")))</f>
        <v>GG</v>
      </c>
      <c r="AF815" t="str">
        <f>SNPs!$F$8</f>
        <v>rs72558186</v>
      </c>
      <c r="AG815">
        <f>SNPs!$C$8</f>
        <v>10</v>
      </c>
      <c r="AH815">
        <f>SNPs!$D$8</f>
        <v>94781999</v>
      </c>
      <c r="AI815" s="7" t="str">
        <f ca="1">IF('Randomized Data'!V815 = 1, SNPs!$H$8 &amp; SNPs!$H$8, IF('Randomized Data'!W815 = 1, SNPs!$H$8 &amp; INDIRECT("SNPs!" &amp; CHAR(72 +'Randomized Data'!X815) &amp; "8"), INDIRECT("SNPs!" &amp; CHAR(72 +'Randomized Data'!X815) &amp; "8") &amp; INDIRECT("SNPs!" &amp; CHAR(72 +'Randomized Data'!X815) &amp; "8")))</f>
        <v>TA</v>
      </c>
      <c r="AJ815" t="str">
        <f>SNPs!$F$9</f>
        <v>rs56337013</v>
      </c>
      <c r="AK815">
        <f>SNPs!$C$9</f>
        <v>10</v>
      </c>
      <c r="AL815">
        <f>SNPs!$D$9</f>
        <v>94852738</v>
      </c>
      <c r="AM815" s="7" t="str">
        <f ca="1">IF('Randomized Data'!Y$2 = 1, SNPs!$H$9 &amp; SNPs!$H$9, IF('Randomized Data'!Z815 = 1, SNPs!$H$9 &amp; INDIRECT("SNPs!" &amp; CHAR(72 +'Randomized Data'!AA815) &amp; "9"), INDIRECT("SNPs!" &amp; CHAR(72 +'Randomized Data'!AA815) &amp; "9") &amp; INDIRECT("SNPs!" &amp; CHAR(72 +'Randomized Data'!AA815) &amp; "9")))</f>
        <v>CT</v>
      </c>
      <c r="AN815" t="str">
        <f>SNPs!$F$10</f>
        <v>rs17884712</v>
      </c>
      <c r="AO815">
        <f>SNPs!$C$10</f>
        <v>10</v>
      </c>
      <c r="AP815">
        <f>SNPs!$D$10</f>
        <v>94775489</v>
      </c>
      <c r="AQ815" s="7" t="str">
        <f ca="1">IF('Randomized Data'!AB815 = 1, SNPs!$H$10 &amp; SNPs!$H$10, IF('Randomized Data'!AC815 = 1, SNPs!$H$10 &amp; INDIRECT("SNPs!" &amp; CHAR(72 +'Randomized Data'!AD815) &amp; "10"), INDIRECT("SNPs!" &amp; CHAR(72 +'Randomized Data'!AD815) &amp; "10") &amp; INDIRECT("SNPs!" &amp; CHAR(72 +'Randomized Data'!AD815) &amp; "10")))</f>
        <v>GA</v>
      </c>
      <c r="AR815" t="str">
        <f>SNPs!$F$11</f>
        <v>rs6413438</v>
      </c>
      <c r="AS815">
        <f>SNPs!$C$11</f>
        <v>10</v>
      </c>
      <c r="AT815">
        <f>SNPs!$D$11</f>
        <v>94781858</v>
      </c>
      <c r="AU815" s="7" t="str">
        <f ca="1">IF('Randomized Data'!AE815 = 1, SNPs!$H$11 &amp; SNPs!$H$11, IF('Randomized Data'!AF815 = 1, SNPs!$H$11 &amp; INDIRECT("SNPs!" &amp; CHAR(72 +'Randomized Data'!AG815) &amp; "11"), INDIRECT("SNPs!" &amp; CHAR(72 +'Randomized Data'!AG815) &amp; "11") &amp; INDIRECT("SNPs!" &amp; CHAR(72 +'Randomized Data'!AG815) &amp; "11")))</f>
        <v>TT</v>
      </c>
      <c r="AV815" t="str">
        <f>SNPs!$F$12</f>
        <v>rs1057910</v>
      </c>
      <c r="AW815">
        <f>SNPs!$C$12</f>
        <v>10</v>
      </c>
      <c r="AX815">
        <f>SNPs!$D$12</f>
        <v>94981296</v>
      </c>
      <c r="AY815" s="7" t="str">
        <f ca="1">IF('Randomized Data'!AH815 = 1, SNPs!$H$12 &amp; SNPs!$H$12, IF('Randomized Data'!AI815 = 1, SNPs!$H$12 &amp; INDIRECT("SNPs!" &amp; CHAR(72 +'Randomized Data'!AJ815) &amp; "12"), INDIRECT("SNPs!" &amp; CHAR(72 +'Randomized Data'!AJ815) &amp; "12") &amp; INDIRECT("SNPs!" &amp; CHAR(72 +'Randomized Data'!AJ815) &amp; "12")))</f>
        <v>AC</v>
      </c>
      <c r="AZ815" t="str">
        <f>SNPs!$F$13</f>
        <v>rs1799853</v>
      </c>
      <c r="BA815">
        <f>SNPs!$C$13</f>
        <v>10</v>
      </c>
      <c r="BB815">
        <f>SNPs!$D$13</f>
        <v>94942290</v>
      </c>
      <c r="BC815" s="7" t="str">
        <f ca="1">IF('Randomized Data'!AK815 = 1, SNPs!$H$13 &amp; SNPs!$H$13, IF('Randomized Data'!AL815 = 1, SNPs!$H$13 &amp; INDIRECT("SNPs!" &amp; CHAR(72 +'Randomized Data'!AM815) &amp; "13"), INDIRECT("SNPs!" &amp; CHAR(72 +'Randomized Data'!AM815) &amp; "13") &amp; INDIRECT("SNPs!" &amp; CHAR(72 +'Randomized Data'!AM815) &amp; "13")))</f>
        <v>CT</v>
      </c>
      <c r="BD815" t="str">
        <f>SNPs!$F$14</f>
        <v>rs9923231</v>
      </c>
      <c r="BE815">
        <f>SNPs!$C$14</f>
        <v>16</v>
      </c>
      <c r="BF815">
        <f>SNPs!$D$14</f>
        <v>31096368</v>
      </c>
      <c r="BG815" s="7" t="str">
        <f ca="1">IF('Randomized Data'!AN815 = 1, SNPs!$H$14 &amp; SNPs!$H$14, IF('Randomized Data'!AO815 = 1, SNPs!$H$14 &amp; INDIRECT("SNPs!" &amp; CHAR(72 +'Randomized Data'!AP815) &amp; "14"), INDIRECT("SNPs!" &amp; CHAR(72 +'Randomized Data'!AP815) &amp; "14") &amp; INDIRECT("SNPs!" &amp; CHAR(72 +'Randomized Data'!AP815) &amp; "14")))</f>
        <v>CT</v>
      </c>
      <c r="BH815" t="str">
        <f>SNPs!$F$15</f>
        <v>rs9934438</v>
      </c>
      <c r="BI815">
        <f>SNPs!$C$15</f>
        <v>16</v>
      </c>
      <c r="BJ815">
        <f>SNPs!$D$15</f>
        <v>31093557</v>
      </c>
      <c r="BK815" s="7" t="str">
        <f ca="1">IF('Randomized Data'!AQ815 = 1, SNPs!$H$15 &amp; SNPs!$H$15, IF('Randomized Data'!AR815 = 1, SNPs!$H$15 &amp; INDIRECT("SNPs!" &amp; CHAR(72 +'Randomized Data'!AS815) &amp; "15"), INDIRECT("SNPs!" &amp; CHAR(72 +'Randomized Data'!AS815) &amp; "15") &amp; INDIRECT("SNPs!" &amp; CHAR(72 +'Randomized Data'!AS815) &amp; "15")))</f>
        <v>AA</v>
      </c>
      <c r="BL815" t="str">
        <f>SNPs!$F$16</f>
        <v>rs8050894</v>
      </c>
      <c r="BM815">
        <f>SNPs!$C$16</f>
        <v>16</v>
      </c>
      <c r="BN815">
        <f>SNPs!$D$16</f>
        <v>31093188</v>
      </c>
      <c r="BO815" s="7" t="str">
        <f ca="1">IF('Randomized Data'!AT815 = 1, SNPs!$H$16 &amp; SNPs!$H$16, IF('Randomized Data'!AU815 = 1, SNPs!$H$16 &amp; INDIRECT("SNPs!" &amp; CHAR(72 +'Randomized Data'!AV815) &amp; "16"), INDIRECT("SNPs!" &amp; CHAR(72 +'Randomized Data'!AV815) &amp; "16") &amp; INDIRECT("SNPs!" &amp; CHAR(72 +'Randomized Data'!AV815) &amp; "16")))</f>
        <v>CG</v>
      </c>
      <c r="BP815" t="str">
        <f>SNPs!$F$17</f>
        <v>rs6025</v>
      </c>
      <c r="BQ815">
        <f>SNPs!$C$17</f>
        <v>1</v>
      </c>
      <c r="BR815">
        <f>SNPs!$D$17</f>
        <v>169549811</v>
      </c>
      <c r="BS815" s="7" t="str">
        <f ca="1">IF('Randomized Data'!AW815 = 1, SNPs!$H$17 &amp; SNPs!$H$17, IF('Randomized Data'!AX815 = 1, SNPs!$H$17 &amp; INDIRECT("SNPs!" &amp; CHAR(72 +'Randomized Data'!AY815) &amp; "17"), INDIRECT("SNPs!" &amp; CHAR(72 +'Randomized Data'!AY815) &amp; "17") &amp; INDIRECT("SNPs!" &amp; CHAR(72 +'Randomized Data'!AY815) &amp; "17")))</f>
        <v>GG</v>
      </c>
      <c r="BT815" t="str">
        <f>SNPs!$F$18</f>
        <v>rs1799963</v>
      </c>
      <c r="BU815">
        <f>SNPs!$C$18</f>
        <v>11</v>
      </c>
      <c r="BV815">
        <f>SNPs!$D$18</f>
        <v>46739505</v>
      </c>
      <c r="BW815" s="7" t="str">
        <f ca="1">IF('Randomized Data'!AZ815 = 1, SNPs!$H$18 &amp; SNPs!$H$18, IF('Randomized Data'!BA815 = 1, SNPs!$H$18 &amp; INDIRECT("SNPs!" &amp; CHAR(72 +'Randomized Data'!BB815) &amp; "18"), INDIRECT("SNPs!" &amp; CHAR(72 +'Randomized Data'!BB815) &amp; "18") &amp; INDIRECT("SNPs!" &amp; CHAR(72 +'Randomized Data'!BB815) &amp; "18")))</f>
        <v>GA</v>
      </c>
      <c r="BX815" t="str">
        <f>SNPs!$F$19</f>
        <v>rs121913626</v>
      </c>
      <c r="BY815">
        <f>SNPs!$C$19</f>
        <v>14</v>
      </c>
      <c r="BZ815">
        <f>SNPs!$D$19</f>
        <v>23427723</v>
      </c>
      <c r="CA815" s="7" t="str">
        <f ca="1">IF('Randomized Data'!BC815 = 1, SNPs!$H$19 &amp; SNPs!$H$19, IF('Randomized Data'!BD815 = 1, SNPs!$H$19 &amp; INDIRECT("SNPs!" &amp; CHAR(72 +'Randomized Data'!BE815) &amp; "19"), INDIRECT("SNPs!" &amp; CHAR(72 +'Randomized Data'!BE815) &amp; "19") &amp; INDIRECT("SNPs!" &amp; CHAR(72 +'Randomized Data'!BE815) &amp; "19")))</f>
        <v>CC</v>
      </c>
      <c r="CB815" t="str">
        <f>SNPs!$F$20</f>
        <v>rs3218713</v>
      </c>
      <c r="CC815">
        <f>SNPs!$C$20</f>
        <v>14</v>
      </c>
      <c r="CD815">
        <f>SNPs!$D$20</f>
        <v>23431468</v>
      </c>
      <c r="CE815" s="7" t="str">
        <f ca="1">IF('Randomized Data'!BF815 = 1, SNPs!$H$20 &amp; SNPs!$H$20, IF('Randomized Data'!BG815 = 1, SNPs!$H$20 &amp; INDIRECT("SNPs!" &amp; CHAR(72 +'Randomized Data'!BH815) &amp; "20"), INDIRECT("SNPs!" &amp; CHAR(72 +'Randomized Data'!BH815) &amp; "20") &amp; INDIRECT("SNPs!" &amp; CHAR(72 +'Randomized Data'!BH815) &amp; "20")))</f>
        <v>GG</v>
      </c>
      <c r="CF815" t="str">
        <f>SNPs!$F$21</f>
        <v>rs3218714</v>
      </c>
      <c r="CG815">
        <f>SNPs!$C$21</f>
        <v>14</v>
      </c>
      <c r="CH815">
        <f>SNPs!$D$21</f>
        <v>23429279</v>
      </c>
      <c r="CI815" s="7" t="str">
        <f ca="1">IF('Randomized Data'!BI815 = 1, SNPs!$H$21 &amp; SNPs!$H$21, IF('Randomized Data'!BJ815 = 1, SNPs!$H$21 &amp; INDIRECT("SNPs!" &amp; CHAR(72 +'Randomized Data'!BK815) &amp; "21"), INDIRECT("SNPs!" &amp; CHAR(72 +'Randomized Data'!BK815) &amp; "21") &amp; INDIRECT("SNPs!" &amp; CHAR(72 +'Randomized Data'!BK815) &amp; "21")))</f>
        <v>CT</v>
      </c>
      <c r="CJ815" t="str">
        <f>SNPs!$F$22</f>
        <v>rs121964855</v>
      </c>
      <c r="CK815">
        <f>SNPs!$C$22</f>
        <v>1</v>
      </c>
      <c r="CL815">
        <f>SNPs!$D$22</f>
        <v>201365638</v>
      </c>
      <c r="CM815" s="7" t="str">
        <f ca="1">IF('Randomized Data'!BL815 = 1, SNPs!$H$22 &amp; SNPs!$H$22, IF('Randomized Data'!BM815 = 1, SNPs!$H$22 &amp; INDIRECT("SNPs!" &amp; CHAR(72 +'Randomized Data'!BN815) &amp; "22"), INDIRECT("SNPs!" &amp; CHAR(72 +'Randomized Data'!BN815) &amp; "22") &amp; INDIRECT("SNPs!" &amp; CHAR(72 +'Randomized Data'!BN815) &amp; "22")))</f>
        <v>TA</v>
      </c>
      <c r="CN815" t="str">
        <f>SNPs!$F$23</f>
        <v>rs121964856</v>
      </c>
      <c r="CO815">
        <f>SNPs!$C$23</f>
        <v>1</v>
      </c>
      <c r="CP815">
        <f>SNPs!$D$23</f>
        <v>201365297</v>
      </c>
      <c r="CQ815" s="7" t="str">
        <f ca="1">IF('Randomized Data'!BO815 = 1, SNPs!$H$23 &amp; SNPs!$H$23, IF('Randomized Data'!BP815 = 1, SNPs!$H$23 &amp; INDIRECT("SNPs!" &amp; CHAR(72 +'Randomized Data'!BQ815) &amp; "23"), INDIRECT("SNPs!" &amp; CHAR(72 +'Randomized Data'!BQ815) &amp; "23") &amp; INDIRECT("SNPs!" &amp; CHAR(72 +'Randomized Data'!BQ815) &amp; "23")))</f>
        <v>GA</v>
      </c>
      <c r="CR815" t="str">
        <f>SNPs!$F$24</f>
        <v>rs121964857</v>
      </c>
      <c r="CS815">
        <f>SNPs!$C$24</f>
        <v>1</v>
      </c>
      <c r="CT815">
        <f>SNPs!$D$24</f>
        <v>201359245</v>
      </c>
      <c r="CU815" s="7" t="str">
        <f ca="1">IF('Randomized Data'!BR815 = 1, SNPs!$H$24 &amp; SNPs!$H$24, IF('Randomized Data'!BS815 = 1, SNPs!$H$24 &amp; INDIRECT("SNPs!" &amp; CHAR(72 +'Randomized Data'!BT815) &amp; "24"), INDIRECT("SNPs!" &amp; CHAR(72 +'Randomized Data'!BT815) &amp; "24") &amp; INDIRECT("SNPs!" &amp; CHAR(72 +'Randomized Data'!BT815) &amp; "24")))</f>
        <v>CC</v>
      </c>
      <c r="CV815" t="str">
        <f>SNPs!$F$25</f>
        <v>rs28934269</v>
      </c>
      <c r="CW815">
        <f>SNPs!$C$25</f>
        <v>15</v>
      </c>
      <c r="CX815">
        <f>SNPs!$D$25</f>
        <v>63060915</v>
      </c>
      <c r="CY815" s="7" t="str">
        <f ca="1">IF('Randomized Data'!BU815 = 1, SNPs!$H$25 &amp; SNPs!$H$25, IF('Randomized Data'!BV815 = 1, SNPs!$H$25 &amp; INDIRECT("SNPs!" &amp; CHAR(72 +'Randomized Data'!BW815) &amp; "25"), INDIRECT("SNPs!" &amp; CHAR(72 +'Randomized Data'!BW815) &amp; "25") &amp; INDIRECT("SNPs!" &amp; CHAR(72 +'Randomized Data'!BW815) &amp; "25")))</f>
        <v>AA</v>
      </c>
      <c r="CZ815" t="str">
        <f>SNPs!$F$26</f>
        <v>rs28934270</v>
      </c>
      <c r="DA815">
        <f>SNPs!$C$26</f>
        <v>15</v>
      </c>
      <c r="DB815">
        <f>SNPs!$D$26</f>
        <v>63060899</v>
      </c>
      <c r="DC815" s="7" t="str">
        <f ca="1">IF('Randomized Data'!BX815 = 1, SNPs!$H$26 &amp; SNPs!$H$26, IF('Randomized Data'!BY815 = 1, SNPs!$H$26 &amp; INDIRECT("SNPs!" &amp; CHAR(72 +'Randomized Data'!BZ815) &amp; "26"), INDIRECT("SNPs!" &amp; CHAR(72 +'Randomized Data'!BZ815) &amp; "26") &amp; INDIRECT("SNPs!" &amp; CHAR(72 +'Randomized Data'!BZ815) &amp; "26")))</f>
        <v>GA</v>
      </c>
      <c r="DD815" t="str">
        <f>SNPs!$F$27</f>
        <v>rs727504290</v>
      </c>
      <c r="DE815">
        <f>SNPs!$C$27</f>
        <v>15</v>
      </c>
      <c r="DF815">
        <f>SNPs!$D$27</f>
        <v>63042875</v>
      </c>
      <c r="DG815" s="7" t="str">
        <f ca="1">IF('Randomized Data'!CA815 = 1, SNPs!$H$27 &amp; SNPs!$H$27, IF('Randomized Data'!CB815 = 1, SNPs!$H$27 &amp; INDIRECT("SNPs!" &amp; CHAR(72 +'Randomized Data'!CC815) &amp; "27"), INDIRECT("SNPs!" &amp; CHAR(72 +'Randomized Data'!CC815) &amp; "27") &amp; INDIRECT("SNPs!" &amp; CHAR(72 +'Randomized Data'!CC815) &amp; "27")))</f>
        <v>CC</v>
      </c>
      <c r="DH815" t="str">
        <f>SNPs!$F$28</f>
        <v>rs104894504</v>
      </c>
      <c r="DI815">
        <f>SNPs!$C$28</f>
        <v>15</v>
      </c>
      <c r="DJ815">
        <f>SNPs!$D$28</f>
        <v>63057028</v>
      </c>
      <c r="DK815" s="7" t="str">
        <f ca="1">IF('Randomized Data'!CD815 = 1, SNPs!$H$28 &amp; SNPs!$H$28, IF('Randomized Data'!CE815 = 1, SNPs!$H$28 &amp; INDIRECT("SNPs!" &amp; CHAR(72 +'Randomized Data'!CF815) &amp; "28"), INDIRECT("SNPs!" &amp; CHAR(72 +'Randomized Data'!CF815) &amp; "28") &amp; INDIRECT("SNPs!" &amp; CHAR(72 +'Randomized Data'!CF815) &amp; "28")))</f>
        <v>TC</v>
      </c>
      <c r="DL815" t="str">
        <f>SNPs!$F$29</f>
        <v>rs375882485</v>
      </c>
      <c r="DM815">
        <f>SNPs!$C$29</f>
        <v>11</v>
      </c>
      <c r="DN815">
        <f>SNPs!$D$29</f>
        <v>47342698</v>
      </c>
      <c r="DO815" s="7" t="str">
        <f ca="1">IF('Randomized Data'!CG815 = 1, SNPs!$H$29 &amp; SNPs!$H$29, IF('Randomized Data'!CH815 = 1, SNPs!$H$29 &amp; INDIRECT("SNPs!" &amp; CHAR(72 +'Randomized Data'!CI815) &amp; "29"), INDIRECT("SNPs!" &amp; CHAR(72 +'Randomized Data'!CI815) &amp; "29") &amp; INDIRECT("SNPs!" &amp; CHAR(72 +'Randomized Data'!CI815) &amp; "29")))</f>
        <v>GG</v>
      </c>
      <c r="DP815" t="str">
        <f>SNPs!$F$30</f>
        <v>rs397516083</v>
      </c>
      <c r="DQ815">
        <f>SNPs!$C$30</f>
        <v>11</v>
      </c>
      <c r="DR815">
        <f>SNPs!$D$30</f>
        <v>47346379</v>
      </c>
      <c r="DS815" s="7" t="str">
        <f ca="1">IF('Randomized Data'!CJ815 = 1, SNPs!$H$30 &amp; SNPs!$H$30, IF('Randomized Data'!CK815 = 1, SNPs!$H$30 &amp; INDIRECT("SNPs!" &amp; CHAR(72 +'Randomized Data'!CL815) &amp; "30"), INDIRECT("SNPs!" &amp; CHAR(72 +'Randomized Data'!CL815) &amp; "30") &amp; INDIRECT("SNPs!" &amp; CHAR(72 +'Randomized Data'!CL815) &amp; "30")))</f>
        <v>GA</v>
      </c>
      <c r="DT815" t="str">
        <f>SNPs!$F$31</f>
        <v>rs397515937</v>
      </c>
      <c r="DU815">
        <f>SNPs!$C$31</f>
        <v>11</v>
      </c>
      <c r="DV815">
        <f>SNPs!$D$31</f>
        <v>47339792</v>
      </c>
      <c r="DW815" s="7" t="str">
        <f ca="1">IF('Randomized Data'!CM815 = 1, SNPs!$H$31 &amp; SNPs!$H$31, IF('Randomized Data'!CN815 = 1, SNPs!$H$31 &amp; INDIRECT("SNPs!" &amp; CHAR(72 +'Randomized Data'!CO815) &amp; "31"), INDIRECT("SNPs!" &amp; CHAR(72 +'Randomized Data'!CO815) &amp; "31") &amp; INDIRECT("SNPs!" &amp; CHAR(72 +'Randomized Data'!CO815) &amp; "31")))</f>
        <v>AA</v>
      </c>
      <c r="DX815" t="str">
        <f>SNPs!$F$32</f>
        <v>rs397516074</v>
      </c>
      <c r="DY815">
        <f>SNPs!$C$32</f>
        <v>11</v>
      </c>
      <c r="DZ815">
        <f>SNPs!$D$32</f>
        <v>47348424</v>
      </c>
      <c r="EA815" s="7" t="str">
        <f ca="1">IF('Randomized Data'!CP815 = 1, SNPs!$H$32 &amp; SNPs!$H$32, IF('Randomized Data'!CQ815 = 1, SNPs!$H$32 &amp; INDIRECT("SNPs!" &amp; CHAR(72 +'Randomized Data'!CR815) &amp; "32"), INDIRECT("SNPs!" &amp; CHAR(72 +'Randomized Data'!CR815) &amp; "32") &amp; INDIRECT("SNPs!" &amp; CHAR(72 +'Randomized Data'!CR815) &amp; "32")))</f>
        <v>GA</v>
      </c>
      <c r="EB815" t="str">
        <f>SNPs!$F$33</f>
        <v>rs397515963</v>
      </c>
      <c r="EC815">
        <f>SNPs!$C$33</f>
        <v>11</v>
      </c>
      <c r="ED815">
        <f>SNPs!$D$33</f>
        <v>47337729</v>
      </c>
      <c r="EE815" s="7" t="str">
        <f ca="1">IF('Randomized Data'!CS815 = 1, SNPs!$H$33 &amp; SNPs!$H$33, IF('Randomized Data'!CT815 = 1, SNPs!$H$33 &amp; INDIRECT("SNPs!" &amp; CHAR(72 +'Randomized Data'!CU815) &amp; "33"), INDIRECT("SNPs!" &amp; CHAR(72 +'Randomized Data'!CU815) &amp; "33") &amp; INDIRECT("SNPs!" &amp; CHAR(72 +'Randomized Data'!CU815) &amp; "33")))</f>
        <v>GG</v>
      </c>
    </row>
    <row r="816" spans="1:13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  <c r="F816" s="3">
        <v>42161</v>
      </c>
      <c r="G816" s="9" t="str">
        <f>'Randomized Data'!C816</f>
        <v>Internal Lab</v>
      </c>
      <c r="H816" t="str">
        <f>SNPs!$F$2</f>
        <v>rs12248560</v>
      </c>
      <c r="I816">
        <f>SNPs!$C$2</f>
        <v>10</v>
      </c>
      <c r="J816">
        <f>SNPs!$D$2</f>
        <v>94761900</v>
      </c>
      <c r="K816" t="str">
        <f ca="1">IF('Randomized Data'!D816 = 1, SNPs!$H$2 &amp; SNPs!$H$2, IF('Randomized Data'!E816 = 1, SNPs!$H$2 &amp; INDIRECT("SNPs!" &amp; CHAR(72 +'Randomized Data'!F816) &amp; "2"), INDIRECT("SNPs!" &amp; CHAR(72 +'Randomized Data'!F816) &amp; "2") &amp; INDIRECT("SNPs!" &amp; CHAR(72 +'Randomized Data'!F816) &amp; "2")))</f>
        <v>CC</v>
      </c>
      <c r="L816" t="str">
        <f>SNPs!$F$3</f>
        <v>rs28399504</v>
      </c>
      <c r="M816">
        <f>SNPs!$C$3</f>
        <v>10</v>
      </c>
      <c r="N816">
        <f>SNPs!$D$3</f>
        <v>94762706</v>
      </c>
      <c r="O816" t="str">
        <f ca="1">IF('Randomized Data'!G816 = 1, SNPs!$H$3 &amp; SNPs!$H$3, IF('Randomized Data'!H816 = 1, SNPs!$H$3 &amp; INDIRECT("SNPs!" &amp; CHAR(72 +'Randomized Data'!I816) &amp; "3"), INDIRECT("SNPs!" &amp; CHAR(72 +'Randomized Data'!I816) &amp; "3") &amp; INDIRECT("SNPs!" &amp; CHAR(72 +'Randomized Data'!I816) &amp; "3")))</f>
        <v>AA</v>
      </c>
      <c r="P816" t="str">
        <f>SNPs!$F$4</f>
        <v>rs41291556</v>
      </c>
      <c r="Q816">
        <f>SNPs!$C$4</f>
        <v>10</v>
      </c>
      <c r="R816">
        <f>SNPs!$D$4</f>
        <v>94775416</v>
      </c>
      <c r="S816" t="str">
        <f ca="1">IF('Randomized Data'!J816 = 1, SNPs!$H$4 &amp; SNPs!$H$4, IF('Randomized Data'!K816 = 1, SNPs!$H$4 &amp; INDIRECT("SNPs!" &amp; CHAR(72 +'Randomized Data'!L816) &amp; "4"), INDIRECT("SNPs!" &amp; CHAR(72 +'Randomized Data'!L816) &amp; "4") &amp; INDIRECT("SNPs!" &amp; CHAR(72 +'Randomized Data'!L816) &amp; "4")))</f>
        <v>TT</v>
      </c>
      <c r="T816" t="str">
        <f>SNPs!$F$5</f>
        <v>rs72558184</v>
      </c>
      <c r="U816">
        <f>SNPs!$C$5</f>
        <v>10</v>
      </c>
      <c r="V816">
        <f>SNPs!$D$5</f>
        <v>96535210</v>
      </c>
      <c r="W816" t="str">
        <f ca="1">IF('Randomized Data'!M816 = 1, SNPs!$H$5 &amp; SNPs!$H$5, IF('Randomized Data'!N816 = 1, SNPs!$H$5 &amp; INDIRECT("SNPs!" &amp; CHAR(72 +'Randomized Data'!O816) &amp; "5"), INDIRECT("SNPs!" &amp; CHAR(72 +'Randomized Data'!O816) &amp; "5") &amp; INDIRECT("SNPs!" &amp; CHAR(72 +'Randomized Data'!O816) &amp; "5")))</f>
        <v>GA</v>
      </c>
      <c r="X816" t="str">
        <f>SNPs!$F$6</f>
        <v>rs4986893</v>
      </c>
      <c r="Y816">
        <f>SNPs!$C$6</f>
        <v>10</v>
      </c>
      <c r="Z816">
        <f>SNPs!$D$6</f>
        <v>94780653</v>
      </c>
      <c r="AA816" s="7" t="str">
        <f ca="1">IF('Randomized Data'!P816 = 1, SNPs!$H$6 &amp; SNPs!$H$6, IF('Randomized Data'!Q816 = 1, SNPs!$H$6 &amp; INDIRECT("SNPs!" &amp; CHAR(72 +'Randomized Data'!R816) &amp; "6"), INDIRECT("SNPs!" &amp; CHAR(72 +'Randomized Data'!R816) &amp; "6") &amp; INDIRECT("SNPs!" &amp; CHAR(72 +'Randomized Data'!R816) &amp; "6")))</f>
        <v>GG</v>
      </c>
      <c r="AB816" t="str">
        <f>SNPs!$F$7</f>
        <v>rs4244285</v>
      </c>
      <c r="AC816">
        <f>SNPs!$C$7</f>
        <v>10</v>
      </c>
      <c r="AD816">
        <f>SNPs!$D$7</f>
        <v>94781859</v>
      </c>
      <c r="AE816" s="7" t="str">
        <f ca="1">IF('Randomized Data'!S816 = 1, SNPs!$H$7 &amp; SNPs!$H$7, IF('Randomized Data'!T816 = 1, SNPs!$H$7 &amp; INDIRECT("SNPs!" &amp; CHAR(72 +'Randomized Data'!U816) &amp; "7"), INDIRECT("SNPs!" &amp; CHAR(72 +'Randomized Data'!U816) &amp; "7") &amp; INDIRECT("SNPs!" &amp; CHAR(72 +'Randomized Data'!U816) &amp; "7")))</f>
        <v>CC</v>
      </c>
      <c r="AF816" t="str">
        <f>SNPs!$F$8</f>
        <v>rs72558186</v>
      </c>
      <c r="AG816">
        <f>SNPs!$C$8</f>
        <v>10</v>
      </c>
      <c r="AH816">
        <f>SNPs!$D$8</f>
        <v>94781999</v>
      </c>
      <c r="AI816" s="7" t="str">
        <f ca="1">IF('Randomized Data'!V816 = 1, SNPs!$H$8 &amp; SNPs!$H$8, IF('Randomized Data'!W816 = 1, SNPs!$H$8 &amp; INDIRECT("SNPs!" &amp; CHAR(72 +'Randomized Data'!X816) &amp; "8"), INDIRECT("SNPs!" &amp; CHAR(72 +'Randomized Data'!X816) &amp; "8") &amp; INDIRECT("SNPs!" &amp; CHAR(72 +'Randomized Data'!X816) &amp; "8")))</f>
        <v>TT</v>
      </c>
      <c r="AJ816" t="str">
        <f>SNPs!$F$9</f>
        <v>rs56337013</v>
      </c>
      <c r="AK816">
        <f>SNPs!$C$9</f>
        <v>10</v>
      </c>
      <c r="AL816">
        <f>SNPs!$D$9</f>
        <v>94852738</v>
      </c>
      <c r="AM816" s="7" t="str">
        <f ca="1">IF('Randomized Data'!Y$2 = 1, SNPs!$H$9 &amp; SNPs!$H$9, IF('Randomized Data'!Z816 = 1, SNPs!$H$9 &amp; INDIRECT("SNPs!" &amp; CHAR(72 +'Randomized Data'!AA816) &amp; "9"), INDIRECT("SNPs!" &amp; CHAR(72 +'Randomized Data'!AA816) &amp; "9") &amp; INDIRECT("SNPs!" &amp; CHAR(72 +'Randomized Data'!AA816) &amp; "9")))</f>
        <v>CT</v>
      </c>
      <c r="AN816" t="str">
        <f>SNPs!$F$10</f>
        <v>rs17884712</v>
      </c>
      <c r="AO816">
        <f>SNPs!$C$10</f>
        <v>10</v>
      </c>
      <c r="AP816">
        <f>SNPs!$D$10</f>
        <v>94775489</v>
      </c>
      <c r="AQ816" s="7" t="str">
        <f ca="1">IF('Randomized Data'!AB816 = 1, SNPs!$H$10 &amp; SNPs!$H$10, IF('Randomized Data'!AC816 = 1, SNPs!$H$10 &amp; INDIRECT("SNPs!" &amp; CHAR(72 +'Randomized Data'!AD816) &amp; "10"), INDIRECT("SNPs!" &amp; CHAR(72 +'Randomized Data'!AD816) &amp; "10") &amp; INDIRECT("SNPs!" &amp; CHAR(72 +'Randomized Data'!AD816) &amp; "10")))</f>
        <v>GG</v>
      </c>
      <c r="AR816" t="str">
        <f>SNPs!$F$11</f>
        <v>rs6413438</v>
      </c>
      <c r="AS816">
        <f>SNPs!$C$11</f>
        <v>10</v>
      </c>
      <c r="AT816">
        <f>SNPs!$D$11</f>
        <v>94781858</v>
      </c>
      <c r="AU816" s="7" t="str">
        <f ca="1">IF('Randomized Data'!AE816 = 1, SNPs!$H$11 &amp; SNPs!$H$11, IF('Randomized Data'!AF816 = 1, SNPs!$H$11 &amp; INDIRECT("SNPs!" &amp; CHAR(72 +'Randomized Data'!AG816) &amp; "11"), INDIRECT("SNPs!" &amp; CHAR(72 +'Randomized Data'!AG816) &amp; "11") &amp; INDIRECT("SNPs!" &amp; CHAR(72 +'Randomized Data'!AG816) &amp; "11")))</f>
        <v>CT</v>
      </c>
      <c r="AV816" t="str">
        <f>SNPs!$F$12</f>
        <v>rs1057910</v>
      </c>
      <c r="AW816">
        <f>SNPs!$C$12</f>
        <v>10</v>
      </c>
      <c r="AX816">
        <f>SNPs!$D$12</f>
        <v>94981296</v>
      </c>
      <c r="AY816" s="7" t="str">
        <f ca="1">IF('Randomized Data'!AH816 = 1, SNPs!$H$12 &amp; SNPs!$H$12, IF('Randomized Data'!AI816 = 1, SNPs!$H$12 &amp; INDIRECT("SNPs!" &amp; CHAR(72 +'Randomized Data'!AJ816) &amp; "12"), INDIRECT("SNPs!" &amp; CHAR(72 +'Randomized Data'!AJ816) &amp; "12") &amp; INDIRECT("SNPs!" &amp; CHAR(72 +'Randomized Data'!AJ816) &amp; "12")))</f>
        <v>AC</v>
      </c>
      <c r="AZ816" t="str">
        <f>SNPs!$F$13</f>
        <v>rs1799853</v>
      </c>
      <c r="BA816">
        <f>SNPs!$C$13</f>
        <v>10</v>
      </c>
      <c r="BB816">
        <f>SNPs!$D$13</f>
        <v>94942290</v>
      </c>
      <c r="BC816" s="7" t="str">
        <f ca="1">IF('Randomized Data'!AK816 = 1, SNPs!$H$13 &amp; SNPs!$H$13, IF('Randomized Data'!AL816 = 1, SNPs!$H$13 &amp; INDIRECT("SNPs!" &amp; CHAR(72 +'Randomized Data'!AM816) &amp; "13"), INDIRECT("SNPs!" &amp; CHAR(72 +'Randomized Data'!AM816) &amp; "13") &amp; INDIRECT("SNPs!" &amp; CHAR(72 +'Randomized Data'!AM816) &amp; "13")))</f>
        <v>CC</v>
      </c>
      <c r="BD816" t="str">
        <f>SNPs!$F$14</f>
        <v>rs9923231</v>
      </c>
      <c r="BE816">
        <f>SNPs!$C$14</f>
        <v>16</v>
      </c>
      <c r="BF816">
        <f>SNPs!$D$14</f>
        <v>31096368</v>
      </c>
      <c r="BG816" s="7" t="str">
        <f ca="1">IF('Randomized Data'!AN816 = 1, SNPs!$H$14 &amp; SNPs!$H$14, IF('Randomized Data'!AO816 = 1, SNPs!$H$14 &amp; INDIRECT("SNPs!" &amp; CHAR(72 +'Randomized Data'!AP816) &amp; "14"), INDIRECT("SNPs!" &amp; CHAR(72 +'Randomized Data'!AP816) &amp; "14") &amp; INDIRECT("SNPs!" &amp; CHAR(72 +'Randomized Data'!AP816) &amp; "14")))</f>
        <v>CC</v>
      </c>
      <c r="BH816" t="str">
        <f>SNPs!$F$15</f>
        <v>rs9934438</v>
      </c>
      <c r="BI816">
        <f>SNPs!$C$15</f>
        <v>16</v>
      </c>
      <c r="BJ816">
        <f>SNPs!$D$15</f>
        <v>31093557</v>
      </c>
      <c r="BK816" s="7" t="str">
        <f ca="1">IF('Randomized Data'!AQ816 = 1, SNPs!$H$15 &amp; SNPs!$H$15, IF('Randomized Data'!AR816 = 1, SNPs!$H$15 &amp; INDIRECT("SNPs!" &amp; CHAR(72 +'Randomized Data'!AS816) &amp; "15"), INDIRECT("SNPs!" &amp; CHAR(72 +'Randomized Data'!AS816) &amp; "15") &amp; INDIRECT("SNPs!" &amp; CHAR(72 +'Randomized Data'!AS816) &amp; "15")))</f>
        <v>AA</v>
      </c>
      <c r="BL816" t="str">
        <f>SNPs!$F$16</f>
        <v>rs8050894</v>
      </c>
      <c r="BM816">
        <f>SNPs!$C$16</f>
        <v>16</v>
      </c>
      <c r="BN816">
        <f>SNPs!$D$16</f>
        <v>31093188</v>
      </c>
      <c r="BO816" s="7" t="str">
        <f ca="1">IF('Randomized Data'!AT816 = 1, SNPs!$H$16 &amp; SNPs!$H$16, IF('Randomized Data'!AU816 = 1, SNPs!$H$16 &amp; INDIRECT("SNPs!" &amp; CHAR(72 +'Randomized Data'!AV816) &amp; "16"), INDIRECT("SNPs!" &amp; CHAR(72 +'Randomized Data'!AV816) &amp; "16") &amp; INDIRECT("SNPs!" &amp; CHAR(72 +'Randomized Data'!AV816) &amp; "16")))</f>
        <v>CC</v>
      </c>
      <c r="BP816" t="str">
        <f>SNPs!$F$17</f>
        <v>rs6025</v>
      </c>
      <c r="BQ816">
        <f>SNPs!$C$17</f>
        <v>1</v>
      </c>
      <c r="BR816">
        <f>SNPs!$D$17</f>
        <v>169549811</v>
      </c>
      <c r="BS816" s="7" t="str">
        <f ca="1">IF('Randomized Data'!AW816 = 1, SNPs!$H$17 &amp; SNPs!$H$17, IF('Randomized Data'!AX816 = 1, SNPs!$H$17 &amp; INDIRECT("SNPs!" &amp; CHAR(72 +'Randomized Data'!AY816) &amp; "17"), INDIRECT("SNPs!" &amp; CHAR(72 +'Randomized Data'!AY816) &amp; "17") &amp; INDIRECT("SNPs!" &amp; CHAR(72 +'Randomized Data'!AY816) &amp; "17")))</f>
        <v>GA</v>
      </c>
      <c r="BT816" t="str">
        <f>SNPs!$F$18</f>
        <v>rs1799963</v>
      </c>
      <c r="BU816">
        <f>SNPs!$C$18</f>
        <v>11</v>
      </c>
      <c r="BV816">
        <f>SNPs!$D$18</f>
        <v>46739505</v>
      </c>
      <c r="BW816" s="7" t="str">
        <f ca="1">IF('Randomized Data'!AZ816 = 1, SNPs!$H$18 &amp; SNPs!$H$18, IF('Randomized Data'!BA816 = 1, SNPs!$H$18 &amp; INDIRECT("SNPs!" &amp; CHAR(72 +'Randomized Data'!BB816) &amp; "18"), INDIRECT("SNPs!" &amp; CHAR(72 +'Randomized Data'!BB816) &amp; "18") &amp; INDIRECT("SNPs!" &amp; CHAR(72 +'Randomized Data'!BB816) &amp; "18")))</f>
        <v>GG</v>
      </c>
      <c r="BX816" t="str">
        <f>SNPs!$F$19</f>
        <v>rs121913626</v>
      </c>
      <c r="BY816">
        <f>SNPs!$C$19</f>
        <v>14</v>
      </c>
      <c r="BZ816">
        <f>SNPs!$D$19</f>
        <v>23427723</v>
      </c>
      <c r="CA816" s="7" t="str">
        <f ca="1">IF('Randomized Data'!BC816 = 1, SNPs!$H$19 &amp; SNPs!$H$19, IF('Randomized Data'!BD816 = 1, SNPs!$H$19 &amp; INDIRECT("SNPs!" &amp; CHAR(72 +'Randomized Data'!BE816) &amp; "19"), INDIRECT("SNPs!" &amp; CHAR(72 +'Randomized Data'!BE816) &amp; "19") &amp; INDIRECT("SNPs!" &amp; CHAR(72 +'Randomized Data'!BE816) &amp; "19")))</f>
        <v>CC</v>
      </c>
      <c r="CB816" t="str">
        <f>SNPs!$F$20</f>
        <v>rs3218713</v>
      </c>
      <c r="CC816">
        <f>SNPs!$C$20</f>
        <v>14</v>
      </c>
      <c r="CD816">
        <f>SNPs!$D$20</f>
        <v>23431468</v>
      </c>
      <c r="CE816" s="7" t="str">
        <f ca="1">IF('Randomized Data'!BF816 = 1, SNPs!$H$20 &amp; SNPs!$H$20, IF('Randomized Data'!BG816 = 1, SNPs!$H$20 &amp; INDIRECT("SNPs!" &amp; CHAR(72 +'Randomized Data'!BH816) &amp; "20"), INDIRECT("SNPs!" &amp; CHAR(72 +'Randomized Data'!BH816) &amp; "20") &amp; INDIRECT("SNPs!" &amp; CHAR(72 +'Randomized Data'!BH816) &amp; "20")))</f>
        <v>AA</v>
      </c>
      <c r="CF816" t="str">
        <f>SNPs!$F$21</f>
        <v>rs3218714</v>
      </c>
      <c r="CG816">
        <f>SNPs!$C$21</f>
        <v>14</v>
      </c>
      <c r="CH816">
        <f>SNPs!$D$21</f>
        <v>23429279</v>
      </c>
      <c r="CI816" s="7" t="str">
        <f ca="1">IF('Randomized Data'!BI816 = 1, SNPs!$H$21 &amp; SNPs!$H$21, IF('Randomized Data'!BJ816 = 1, SNPs!$H$21 &amp; INDIRECT("SNPs!" &amp; CHAR(72 +'Randomized Data'!BK816) &amp; "21"), INDIRECT("SNPs!" &amp; CHAR(72 +'Randomized Data'!BK816) &amp; "21") &amp; INDIRECT("SNPs!" &amp; CHAR(72 +'Randomized Data'!BK816) &amp; "21")))</f>
        <v>CC</v>
      </c>
      <c r="CJ816" t="str">
        <f>SNPs!$F$22</f>
        <v>rs121964855</v>
      </c>
      <c r="CK816">
        <f>SNPs!$C$22</f>
        <v>1</v>
      </c>
      <c r="CL816">
        <f>SNPs!$D$22</f>
        <v>201365638</v>
      </c>
      <c r="CM816" s="7" t="str">
        <f ca="1">IF('Randomized Data'!BL816 = 1, SNPs!$H$22 &amp; SNPs!$H$22, IF('Randomized Data'!BM816 = 1, SNPs!$H$22 &amp; INDIRECT("SNPs!" &amp; CHAR(72 +'Randomized Data'!BN816) &amp; "22"), INDIRECT("SNPs!" &amp; CHAR(72 +'Randomized Data'!BN816) &amp; "22") &amp; INDIRECT("SNPs!" &amp; CHAR(72 +'Randomized Data'!BN816) &amp; "22")))</f>
        <v>AA</v>
      </c>
      <c r="CN816" t="str">
        <f>SNPs!$F$23</f>
        <v>rs121964856</v>
      </c>
      <c r="CO816">
        <f>SNPs!$C$23</f>
        <v>1</v>
      </c>
      <c r="CP816">
        <f>SNPs!$D$23</f>
        <v>201365297</v>
      </c>
      <c r="CQ816" s="7" t="str">
        <f ca="1">IF('Randomized Data'!BO816 = 1, SNPs!$H$23 &amp; SNPs!$H$23, IF('Randomized Data'!BP816 = 1, SNPs!$H$23 &amp; INDIRECT("SNPs!" &amp; CHAR(72 +'Randomized Data'!BQ816) &amp; "23"), INDIRECT("SNPs!" &amp; CHAR(72 +'Randomized Data'!BQ816) &amp; "23") &amp; INDIRECT("SNPs!" &amp; CHAR(72 +'Randomized Data'!BQ816) &amp; "23")))</f>
        <v>AA</v>
      </c>
      <c r="CR816" t="str">
        <f>SNPs!$F$24</f>
        <v>rs121964857</v>
      </c>
      <c r="CS816">
        <f>SNPs!$C$24</f>
        <v>1</v>
      </c>
      <c r="CT816">
        <f>SNPs!$D$24</f>
        <v>201359245</v>
      </c>
      <c r="CU816" s="7" t="str">
        <f ca="1">IF('Randomized Data'!BR816 = 1, SNPs!$H$24 &amp; SNPs!$H$24, IF('Randomized Data'!BS816 = 1, SNPs!$H$24 &amp; INDIRECT("SNPs!" &amp; CHAR(72 +'Randomized Data'!BT816) &amp; "24"), INDIRECT("SNPs!" &amp; CHAR(72 +'Randomized Data'!BT816) &amp; "24") &amp; INDIRECT("SNPs!" &amp; CHAR(72 +'Randomized Data'!BT816) &amp; "24")))</f>
        <v>CC</v>
      </c>
      <c r="CV816" t="str">
        <f>SNPs!$F$25</f>
        <v>rs28934269</v>
      </c>
      <c r="CW816">
        <f>SNPs!$C$25</f>
        <v>15</v>
      </c>
      <c r="CX816">
        <f>SNPs!$D$25</f>
        <v>63060915</v>
      </c>
      <c r="CY816" s="7" t="str">
        <f ca="1">IF('Randomized Data'!BU816 = 1, SNPs!$H$25 &amp; SNPs!$H$25, IF('Randomized Data'!BV816 = 1, SNPs!$H$25 &amp; INDIRECT("SNPs!" &amp; CHAR(72 +'Randomized Data'!BW816) &amp; "25"), INDIRECT("SNPs!" &amp; CHAR(72 +'Randomized Data'!BW816) &amp; "25") &amp; INDIRECT("SNPs!" &amp; CHAR(72 +'Randomized Data'!BW816) &amp; "25")))</f>
        <v>AA</v>
      </c>
      <c r="CZ816" t="str">
        <f>SNPs!$F$26</f>
        <v>rs28934270</v>
      </c>
      <c r="DA816">
        <f>SNPs!$C$26</f>
        <v>15</v>
      </c>
      <c r="DB816">
        <f>SNPs!$D$26</f>
        <v>63060899</v>
      </c>
      <c r="DC816" s="7" t="str">
        <f ca="1">IF('Randomized Data'!BX816 = 1, SNPs!$H$26 &amp; SNPs!$H$26, IF('Randomized Data'!BY816 = 1, SNPs!$H$26 &amp; INDIRECT("SNPs!" &amp; CHAR(72 +'Randomized Data'!BZ816) &amp; "26"), INDIRECT("SNPs!" &amp; CHAR(72 +'Randomized Data'!BZ816) &amp; "26") &amp; INDIRECT("SNPs!" &amp; CHAR(72 +'Randomized Data'!BZ816) &amp; "26")))</f>
        <v>AA</v>
      </c>
      <c r="DD816" t="str">
        <f>SNPs!$F$27</f>
        <v>rs727504290</v>
      </c>
      <c r="DE816">
        <f>SNPs!$C$27</f>
        <v>15</v>
      </c>
      <c r="DF816">
        <f>SNPs!$D$27</f>
        <v>63042875</v>
      </c>
      <c r="DG816" s="7" t="str">
        <f ca="1">IF('Randomized Data'!CA816 = 1, SNPs!$H$27 &amp; SNPs!$H$27, IF('Randomized Data'!CB816 = 1, SNPs!$H$27 &amp; INDIRECT("SNPs!" &amp; CHAR(72 +'Randomized Data'!CC816) &amp; "27"), INDIRECT("SNPs!" &amp; CHAR(72 +'Randomized Data'!CC816) &amp; "27") &amp; INDIRECT("SNPs!" &amp; CHAR(72 +'Randomized Data'!CC816) &amp; "27")))</f>
        <v>GG</v>
      </c>
      <c r="DH816" t="str">
        <f>SNPs!$F$28</f>
        <v>rs104894504</v>
      </c>
      <c r="DI816">
        <f>SNPs!$C$28</f>
        <v>15</v>
      </c>
      <c r="DJ816">
        <f>SNPs!$D$28</f>
        <v>63057028</v>
      </c>
      <c r="DK816" s="7" t="str">
        <f ca="1">IF('Randomized Data'!CD816 = 1, SNPs!$H$28 &amp; SNPs!$H$28, IF('Randomized Data'!CE816 = 1, SNPs!$H$28 &amp; INDIRECT("SNPs!" &amp; CHAR(72 +'Randomized Data'!CF816) &amp; "28"), INDIRECT("SNPs!" &amp; CHAR(72 +'Randomized Data'!CF816) &amp; "28") &amp; INDIRECT("SNPs!" &amp; CHAR(72 +'Randomized Data'!CF816) &amp; "28")))</f>
        <v>CC</v>
      </c>
      <c r="DL816" t="str">
        <f>SNPs!$F$29</f>
        <v>rs375882485</v>
      </c>
      <c r="DM816">
        <f>SNPs!$C$29</f>
        <v>11</v>
      </c>
      <c r="DN816">
        <f>SNPs!$D$29</f>
        <v>47342698</v>
      </c>
      <c r="DO816" s="7" t="str">
        <f ca="1">IF('Randomized Data'!CG816 = 1, SNPs!$H$29 &amp; SNPs!$H$29, IF('Randomized Data'!CH816 = 1, SNPs!$H$29 &amp; INDIRECT("SNPs!" &amp; CHAR(72 +'Randomized Data'!CI816) &amp; "29"), INDIRECT("SNPs!" &amp; CHAR(72 +'Randomized Data'!CI816) &amp; "29") &amp; INDIRECT("SNPs!" &amp; CHAR(72 +'Randomized Data'!CI816) &amp; "29")))</f>
        <v>GG</v>
      </c>
      <c r="DP816" t="str">
        <f>SNPs!$F$30</f>
        <v>rs397516083</v>
      </c>
      <c r="DQ816">
        <f>SNPs!$C$30</f>
        <v>11</v>
      </c>
      <c r="DR816">
        <f>SNPs!$D$30</f>
        <v>47346379</v>
      </c>
      <c r="DS816" s="7" t="str">
        <f ca="1">IF('Randomized Data'!CJ816 = 1, SNPs!$H$30 &amp; SNPs!$H$30, IF('Randomized Data'!CK816 = 1, SNPs!$H$30 &amp; INDIRECT("SNPs!" &amp; CHAR(72 +'Randomized Data'!CL816) &amp; "30"), INDIRECT("SNPs!" &amp; CHAR(72 +'Randomized Data'!CL816) &amp; "30") &amp; INDIRECT("SNPs!" &amp; CHAR(72 +'Randomized Data'!CL816) &amp; "30")))</f>
        <v>GA</v>
      </c>
      <c r="DT816" t="str">
        <f>SNPs!$F$31</f>
        <v>rs397515937</v>
      </c>
      <c r="DU816">
        <f>SNPs!$C$31</f>
        <v>11</v>
      </c>
      <c r="DV816">
        <f>SNPs!$D$31</f>
        <v>47339792</v>
      </c>
      <c r="DW816" s="7" t="str">
        <f ca="1">IF('Randomized Data'!CM816 = 1, SNPs!$H$31 &amp; SNPs!$H$31, IF('Randomized Data'!CN816 = 1, SNPs!$H$31 &amp; INDIRECT("SNPs!" &amp; CHAR(72 +'Randomized Data'!CO816) &amp; "31"), INDIRECT("SNPs!" &amp; CHAR(72 +'Randomized Data'!CO816) &amp; "31") &amp; INDIRECT("SNPs!" &amp; CHAR(72 +'Randomized Data'!CO816) &amp; "31")))</f>
        <v>AA</v>
      </c>
      <c r="DX816" t="str">
        <f>SNPs!$F$32</f>
        <v>rs397516074</v>
      </c>
      <c r="DY816">
        <f>SNPs!$C$32</f>
        <v>11</v>
      </c>
      <c r="DZ816">
        <f>SNPs!$D$32</f>
        <v>47348424</v>
      </c>
      <c r="EA816" s="7" t="str">
        <f ca="1">IF('Randomized Data'!CP816 = 1, SNPs!$H$32 &amp; SNPs!$H$32, IF('Randomized Data'!CQ816 = 1, SNPs!$H$32 &amp; INDIRECT("SNPs!" &amp; CHAR(72 +'Randomized Data'!CR816) &amp; "32"), INDIRECT("SNPs!" &amp; CHAR(72 +'Randomized Data'!CR816) &amp; "32") &amp; INDIRECT("SNPs!" &amp; CHAR(72 +'Randomized Data'!CR816) &amp; "32")))</f>
        <v>GG</v>
      </c>
      <c r="EB816" t="str">
        <f>SNPs!$F$33</f>
        <v>rs397515963</v>
      </c>
      <c r="EC816">
        <f>SNPs!$C$33</f>
        <v>11</v>
      </c>
      <c r="ED816">
        <f>SNPs!$D$33</f>
        <v>47337729</v>
      </c>
      <c r="EE816" s="7" t="str">
        <f ca="1">IF('Randomized Data'!CS816 = 1, SNPs!$H$33 &amp; SNPs!$H$33, IF('Randomized Data'!CT816 = 1, SNPs!$H$33 &amp; INDIRECT("SNPs!" &amp; CHAR(72 +'Randomized Data'!CU816) &amp; "33"), INDIRECT("SNPs!" &amp; CHAR(72 +'Randomized Data'!CU816) &amp; "33") &amp; INDIRECT("SNPs!" &amp; CHAR(72 +'Randomized Data'!CU816) &amp; "33")))</f>
        <v>--</v>
      </c>
    </row>
    <row r="817" spans="1:13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  <c r="F817" s="3">
        <v>42153</v>
      </c>
      <c r="G817" s="9" t="str">
        <f>'Randomized Data'!C817</f>
        <v>External Lab</v>
      </c>
      <c r="H817" t="str">
        <f>SNPs!$F$2</f>
        <v>rs12248560</v>
      </c>
      <c r="I817">
        <f>SNPs!$C$2</f>
        <v>10</v>
      </c>
      <c r="J817">
        <f>SNPs!$D$2</f>
        <v>94761900</v>
      </c>
      <c r="K817" t="str">
        <f ca="1">IF('Randomized Data'!D817 = 1, SNPs!$H$2 &amp; SNPs!$H$2, IF('Randomized Data'!E817 = 1, SNPs!$H$2 &amp; INDIRECT("SNPs!" &amp; CHAR(72 +'Randomized Data'!F817) &amp; "2"), INDIRECT("SNPs!" &amp; CHAR(72 +'Randomized Data'!F817) &amp; "2") &amp; INDIRECT("SNPs!" &amp; CHAR(72 +'Randomized Data'!F817) &amp; "2")))</f>
        <v>CC</v>
      </c>
      <c r="L817" t="str">
        <f>SNPs!$F$3</f>
        <v>rs28399504</v>
      </c>
      <c r="M817">
        <f>SNPs!$C$3</f>
        <v>10</v>
      </c>
      <c r="N817">
        <f>SNPs!$D$3</f>
        <v>94762706</v>
      </c>
      <c r="O817" t="str">
        <f ca="1">IF('Randomized Data'!G817 = 1, SNPs!$H$3 &amp; SNPs!$H$3, IF('Randomized Data'!H817 = 1, SNPs!$H$3 &amp; INDIRECT("SNPs!" &amp; CHAR(72 +'Randomized Data'!I817) &amp; "3"), INDIRECT("SNPs!" &amp; CHAR(72 +'Randomized Data'!I817) &amp; "3") &amp; INDIRECT("SNPs!" &amp; CHAR(72 +'Randomized Data'!I817) &amp; "3")))</f>
        <v>GG</v>
      </c>
      <c r="P817" t="str">
        <f>SNPs!$F$4</f>
        <v>rs41291556</v>
      </c>
      <c r="Q817">
        <f>SNPs!$C$4</f>
        <v>10</v>
      </c>
      <c r="R817">
        <f>SNPs!$D$4</f>
        <v>94775416</v>
      </c>
      <c r="S817" t="str">
        <f ca="1">IF('Randomized Data'!J817 = 1, SNPs!$H$4 &amp; SNPs!$H$4, IF('Randomized Data'!K817 = 1, SNPs!$H$4 &amp; INDIRECT("SNPs!" &amp; CHAR(72 +'Randomized Data'!L817) &amp; "4"), INDIRECT("SNPs!" &amp; CHAR(72 +'Randomized Data'!L817) &amp; "4") &amp; INDIRECT("SNPs!" &amp; CHAR(72 +'Randomized Data'!L817) &amp; "4")))</f>
        <v>CC</v>
      </c>
      <c r="T817" t="str">
        <f>SNPs!$F$5</f>
        <v>rs72558184</v>
      </c>
      <c r="U817">
        <f>SNPs!$C$5</f>
        <v>10</v>
      </c>
      <c r="V817">
        <f>SNPs!$D$5</f>
        <v>96535210</v>
      </c>
      <c r="W817" t="str">
        <f ca="1">IF('Randomized Data'!M817 = 1, SNPs!$H$5 &amp; SNPs!$H$5, IF('Randomized Data'!N817 = 1, SNPs!$H$5 &amp; INDIRECT("SNPs!" &amp; CHAR(72 +'Randomized Data'!O817) &amp; "5"), INDIRECT("SNPs!" &amp; CHAR(72 +'Randomized Data'!O817) &amp; "5") &amp; INDIRECT("SNPs!" &amp; CHAR(72 +'Randomized Data'!O817) &amp; "5")))</f>
        <v>GA</v>
      </c>
      <c r="X817" t="str">
        <f>SNPs!$F$6</f>
        <v>rs4986893</v>
      </c>
      <c r="Y817">
        <f>SNPs!$C$6</f>
        <v>10</v>
      </c>
      <c r="Z817">
        <f>SNPs!$D$6</f>
        <v>94780653</v>
      </c>
      <c r="AA817" s="7" t="str">
        <f ca="1">IF('Randomized Data'!P817 = 1, SNPs!$H$6 &amp; SNPs!$H$6, IF('Randomized Data'!Q817 = 1, SNPs!$H$6 &amp; INDIRECT("SNPs!" &amp; CHAR(72 +'Randomized Data'!R817) &amp; "6"), INDIRECT("SNPs!" &amp; CHAR(72 +'Randomized Data'!R817) &amp; "6") &amp; INDIRECT("SNPs!" &amp; CHAR(72 +'Randomized Data'!R817) &amp; "6")))</f>
        <v>GG</v>
      </c>
      <c r="AB817" t="str">
        <f>SNPs!$F$7</f>
        <v>rs4244285</v>
      </c>
      <c r="AC817">
        <f>SNPs!$C$7</f>
        <v>10</v>
      </c>
      <c r="AD817">
        <f>SNPs!$D$7</f>
        <v>94781859</v>
      </c>
      <c r="AE817" s="7" t="str">
        <f ca="1">IF('Randomized Data'!S817 = 1, SNPs!$H$7 &amp; SNPs!$H$7, IF('Randomized Data'!T817 = 1, SNPs!$H$7 &amp; INDIRECT("SNPs!" &amp; CHAR(72 +'Randomized Data'!U817) &amp; "7"), INDIRECT("SNPs!" &amp; CHAR(72 +'Randomized Data'!U817) &amp; "7") &amp; INDIRECT("SNPs!" &amp; CHAR(72 +'Randomized Data'!U817) &amp; "7")))</f>
        <v>GG</v>
      </c>
      <c r="AF817" t="str">
        <f>SNPs!$F$8</f>
        <v>rs72558186</v>
      </c>
      <c r="AG817">
        <f>SNPs!$C$8</f>
        <v>10</v>
      </c>
      <c r="AH817">
        <f>SNPs!$D$8</f>
        <v>94781999</v>
      </c>
      <c r="AI817" s="7" t="str">
        <f ca="1">IF('Randomized Data'!V817 = 1, SNPs!$H$8 &amp; SNPs!$H$8, IF('Randomized Data'!W817 = 1, SNPs!$H$8 &amp; INDIRECT("SNPs!" &amp; CHAR(72 +'Randomized Data'!X817) &amp; "8"), INDIRECT("SNPs!" &amp; CHAR(72 +'Randomized Data'!X817) &amp; "8") &amp; INDIRECT("SNPs!" &amp; CHAR(72 +'Randomized Data'!X817) &amp; "8")))</f>
        <v>TT</v>
      </c>
      <c r="AJ817" t="str">
        <f>SNPs!$F$9</f>
        <v>rs56337013</v>
      </c>
      <c r="AK817">
        <f>SNPs!$C$9</f>
        <v>10</v>
      </c>
      <c r="AL817">
        <f>SNPs!$D$9</f>
        <v>94852738</v>
      </c>
      <c r="AM817" s="7" t="str">
        <f ca="1">IF('Randomized Data'!Y$2 = 1, SNPs!$H$9 &amp; SNPs!$H$9, IF('Randomized Data'!Z817 = 1, SNPs!$H$9 &amp; INDIRECT("SNPs!" &amp; CHAR(72 +'Randomized Data'!AA817) &amp; "9"), INDIRECT("SNPs!" &amp; CHAR(72 +'Randomized Data'!AA817) &amp; "9") &amp; INDIRECT("SNPs!" &amp; CHAR(72 +'Randomized Data'!AA817) &amp; "9")))</f>
        <v>CT</v>
      </c>
      <c r="AN817" t="str">
        <f>SNPs!$F$10</f>
        <v>rs17884712</v>
      </c>
      <c r="AO817">
        <f>SNPs!$C$10</f>
        <v>10</v>
      </c>
      <c r="AP817">
        <f>SNPs!$D$10</f>
        <v>94775489</v>
      </c>
      <c r="AQ817" s="7" t="str">
        <f ca="1">IF('Randomized Data'!AB817 = 1, SNPs!$H$10 &amp; SNPs!$H$10, IF('Randomized Data'!AC817 = 1, SNPs!$H$10 &amp; INDIRECT("SNPs!" &amp; CHAR(72 +'Randomized Data'!AD817) &amp; "10"), INDIRECT("SNPs!" &amp; CHAR(72 +'Randomized Data'!AD817) &amp; "10") &amp; INDIRECT("SNPs!" &amp; CHAR(72 +'Randomized Data'!AD817) &amp; "10")))</f>
        <v>GA</v>
      </c>
      <c r="AR817" t="str">
        <f>SNPs!$F$11</f>
        <v>rs6413438</v>
      </c>
      <c r="AS817">
        <f>SNPs!$C$11</f>
        <v>10</v>
      </c>
      <c r="AT817">
        <f>SNPs!$D$11</f>
        <v>94781858</v>
      </c>
      <c r="AU817" s="7" t="str">
        <f ca="1">IF('Randomized Data'!AE817 = 1, SNPs!$H$11 &amp; SNPs!$H$11, IF('Randomized Data'!AF817 = 1, SNPs!$H$11 &amp; INDIRECT("SNPs!" &amp; CHAR(72 +'Randomized Data'!AG817) &amp; "11"), INDIRECT("SNPs!" &amp; CHAR(72 +'Randomized Data'!AG817) &amp; "11") &amp; INDIRECT("SNPs!" &amp; CHAR(72 +'Randomized Data'!AG817) &amp; "11")))</f>
        <v>CT</v>
      </c>
      <c r="AV817" t="str">
        <f>SNPs!$F$12</f>
        <v>rs1057910</v>
      </c>
      <c r="AW817">
        <f>SNPs!$C$12</f>
        <v>10</v>
      </c>
      <c r="AX817">
        <f>SNPs!$D$12</f>
        <v>94981296</v>
      </c>
      <c r="AY817" s="7" t="str">
        <f ca="1">IF('Randomized Data'!AH817 = 1, SNPs!$H$12 &amp; SNPs!$H$12, IF('Randomized Data'!AI817 = 1, SNPs!$H$12 &amp; INDIRECT("SNPs!" &amp; CHAR(72 +'Randomized Data'!AJ817) &amp; "12"), INDIRECT("SNPs!" &amp; CHAR(72 +'Randomized Data'!AJ817) &amp; "12") &amp; INDIRECT("SNPs!" &amp; CHAR(72 +'Randomized Data'!AJ817) &amp; "12")))</f>
        <v>AC</v>
      </c>
      <c r="AZ817" t="str">
        <f>SNPs!$F$13</f>
        <v>rs1799853</v>
      </c>
      <c r="BA817">
        <f>SNPs!$C$13</f>
        <v>10</v>
      </c>
      <c r="BB817">
        <f>SNPs!$D$13</f>
        <v>94942290</v>
      </c>
      <c r="BC817" s="7" t="str">
        <f ca="1">IF('Randomized Data'!AK817 = 1, SNPs!$H$13 &amp; SNPs!$H$13, IF('Randomized Data'!AL817 = 1, SNPs!$H$13 &amp; INDIRECT("SNPs!" &amp; CHAR(72 +'Randomized Data'!AM817) &amp; "13"), INDIRECT("SNPs!" &amp; CHAR(72 +'Randomized Data'!AM817) &amp; "13") &amp; INDIRECT("SNPs!" &amp; CHAR(72 +'Randomized Data'!AM817) &amp; "13")))</f>
        <v>CC</v>
      </c>
      <c r="BD817" t="str">
        <f>SNPs!$F$14</f>
        <v>rs9923231</v>
      </c>
      <c r="BE817">
        <f>SNPs!$C$14</f>
        <v>16</v>
      </c>
      <c r="BF817">
        <f>SNPs!$D$14</f>
        <v>31096368</v>
      </c>
      <c r="BG817" s="7" t="str">
        <f ca="1">IF('Randomized Data'!AN817 = 1, SNPs!$H$14 &amp; SNPs!$H$14, IF('Randomized Data'!AO817 = 1, SNPs!$H$14 &amp; INDIRECT("SNPs!" &amp; CHAR(72 +'Randomized Data'!AP817) &amp; "14"), INDIRECT("SNPs!" &amp; CHAR(72 +'Randomized Data'!AP817) &amp; "14") &amp; INDIRECT("SNPs!" &amp; CHAR(72 +'Randomized Data'!AP817) &amp; "14")))</f>
        <v>CC</v>
      </c>
      <c r="BH817" t="str">
        <f>SNPs!$F$15</f>
        <v>rs9934438</v>
      </c>
      <c r="BI817">
        <f>SNPs!$C$15</f>
        <v>16</v>
      </c>
      <c r="BJ817">
        <f>SNPs!$D$15</f>
        <v>31093557</v>
      </c>
      <c r="BK817" s="7" t="str">
        <f ca="1">IF('Randomized Data'!AQ817 = 1, SNPs!$H$15 &amp; SNPs!$H$15, IF('Randomized Data'!AR817 = 1, SNPs!$H$15 &amp; INDIRECT("SNPs!" &amp; CHAR(72 +'Randomized Data'!AS817) &amp; "15"), INDIRECT("SNPs!" &amp; CHAR(72 +'Randomized Data'!AS817) &amp; "15") &amp; INDIRECT("SNPs!" &amp; CHAR(72 +'Randomized Data'!AS817) &amp; "15")))</f>
        <v>GG</v>
      </c>
      <c r="BL817" t="str">
        <f>SNPs!$F$16</f>
        <v>rs8050894</v>
      </c>
      <c r="BM817">
        <f>SNPs!$C$16</f>
        <v>16</v>
      </c>
      <c r="BN817">
        <f>SNPs!$D$16</f>
        <v>31093188</v>
      </c>
      <c r="BO817" s="7" t="str">
        <f ca="1">IF('Randomized Data'!AT817 = 1, SNPs!$H$16 &amp; SNPs!$H$16, IF('Randomized Data'!AU817 = 1, SNPs!$H$16 &amp; INDIRECT("SNPs!" &amp; CHAR(72 +'Randomized Data'!AV817) &amp; "16"), INDIRECT("SNPs!" &amp; CHAR(72 +'Randomized Data'!AV817) &amp; "16") &amp; INDIRECT("SNPs!" &amp; CHAR(72 +'Randomized Data'!AV817) &amp; "16")))</f>
        <v>CC</v>
      </c>
      <c r="BP817" t="str">
        <f>SNPs!$F$17</f>
        <v>rs6025</v>
      </c>
      <c r="BQ817">
        <f>SNPs!$C$17</f>
        <v>1</v>
      </c>
      <c r="BR817">
        <f>SNPs!$D$17</f>
        <v>169549811</v>
      </c>
      <c r="BS817" s="7" t="str">
        <f ca="1">IF('Randomized Data'!AW817 = 1, SNPs!$H$17 &amp; SNPs!$H$17, IF('Randomized Data'!AX817 = 1, SNPs!$H$17 &amp; INDIRECT("SNPs!" &amp; CHAR(72 +'Randomized Data'!AY817) &amp; "17"), INDIRECT("SNPs!" &amp; CHAR(72 +'Randomized Data'!AY817) &amp; "17") &amp; INDIRECT("SNPs!" &amp; CHAR(72 +'Randomized Data'!AY817) &amp; "17")))</f>
        <v>AA</v>
      </c>
      <c r="BT817" t="str">
        <f>SNPs!$F$18</f>
        <v>rs1799963</v>
      </c>
      <c r="BU817">
        <f>SNPs!$C$18</f>
        <v>11</v>
      </c>
      <c r="BV817">
        <f>SNPs!$D$18</f>
        <v>46739505</v>
      </c>
      <c r="BW817" s="7" t="str">
        <f ca="1">IF('Randomized Data'!AZ817 = 1, SNPs!$H$18 &amp; SNPs!$H$18, IF('Randomized Data'!BA817 = 1, SNPs!$H$18 &amp; INDIRECT("SNPs!" &amp; CHAR(72 +'Randomized Data'!BB817) &amp; "18"), INDIRECT("SNPs!" &amp; CHAR(72 +'Randomized Data'!BB817) &amp; "18") &amp; INDIRECT("SNPs!" &amp; CHAR(72 +'Randomized Data'!BB817) &amp; "18")))</f>
        <v>AA</v>
      </c>
      <c r="BX817" t="str">
        <f>SNPs!$F$19</f>
        <v>rs121913626</v>
      </c>
      <c r="BY817">
        <f>SNPs!$C$19</f>
        <v>14</v>
      </c>
      <c r="BZ817">
        <f>SNPs!$D$19</f>
        <v>23427723</v>
      </c>
      <c r="CA817" s="7" t="str">
        <f ca="1">IF('Randomized Data'!BC817 = 1, SNPs!$H$19 &amp; SNPs!$H$19, IF('Randomized Data'!BD817 = 1, SNPs!$H$19 &amp; INDIRECT("SNPs!" &amp; CHAR(72 +'Randomized Data'!BE817) &amp; "19"), INDIRECT("SNPs!" &amp; CHAR(72 +'Randomized Data'!BE817) &amp; "19") &amp; INDIRECT("SNPs!" &amp; CHAR(72 +'Randomized Data'!BE817) &amp; "19")))</f>
        <v>GG</v>
      </c>
      <c r="CB817" t="str">
        <f>SNPs!$F$20</f>
        <v>rs3218713</v>
      </c>
      <c r="CC817">
        <f>SNPs!$C$20</f>
        <v>14</v>
      </c>
      <c r="CD817">
        <f>SNPs!$D$20</f>
        <v>23431468</v>
      </c>
      <c r="CE817" s="7" t="str">
        <f ca="1">IF('Randomized Data'!BF817 = 1, SNPs!$H$20 &amp; SNPs!$H$20, IF('Randomized Data'!BG817 = 1, SNPs!$H$20 &amp; INDIRECT("SNPs!" &amp; CHAR(72 +'Randomized Data'!BH817) &amp; "20"), INDIRECT("SNPs!" &amp; CHAR(72 +'Randomized Data'!BH817) &amp; "20") &amp; INDIRECT("SNPs!" &amp; CHAR(72 +'Randomized Data'!BH817) &amp; "20")))</f>
        <v>GA</v>
      </c>
      <c r="CF817" t="str">
        <f>SNPs!$F$21</f>
        <v>rs3218714</v>
      </c>
      <c r="CG817">
        <f>SNPs!$C$21</f>
        <v>14</v>
      </c>
      <c r="CH817">
        <f>SNPs!$D$21</f>
        <v>23429279</v>
      </c>
      <c r="CI817" s="7" t="str">
        <f ca="1">IF('Randomized Data'!BI817 = 1, SNPs!$H$21 &amp; SNPs!$H$21, IF('Randomized Data'!BJ817 = 1, SNPs!$H$21 &amp; INDIRECT("SNPs!" &amp; CHAR(72 +'Randomized Data'!BK817) &amp; "21"), INDIRECT("SNPs!" &amp; CHAR(72 +'Randomized Data'!BK817) &amp; "21") &amp; INDIRECT("SNPs!" &amp; CHAR(72 +'Randomized Data'!BK817) &amp; "21")))</f>
        <v>TT</v>
      </c>
      <c r="CJ817" t="str">
        <f>SNPs!$F$22</f>
        <v>rs121964855</v>
      </c>
      <c r="CK817">
        <f>SNPs!$C$22</f>
        <v>1</v>
      </c>
      <c r="CL817">
        <f>SNPs!$D$22</f>
        <v>201365638</v>
      </c>
      <c r="CM817" s="7" t="str">
        <f ca="1">IF('Randomized Data'!BL817 = 1, SNPs!$H$22 &amp; SNPs!$H$22, IF('Randomized Data'!BM817 = 1, SNPs!$H$22 &amp; INDIRECT("SNPs!" &amp; CHAR(72 +'Randomized Data'!BN817) &amp; "22"), INDIRECT("SNPs!" &amp; CHAR(72 +'Randomized Data'!BN817) &amp; "22") &amp; INDIRECT("SNPs!" &amp; CHAR(72 +'Randomized Data'!BN817) &amp; "22")))</f>
        <v>AA</v>
      </c>
      <c r="CN817" t="str">
        <f>SNPs!$F$23</f>
        <v>rs121964856</v>
      </c>
      <c r="CO817">
        <f>SNPs!$C$23</f>
        <v>1</v>
      </c>
      <c r="CP817">
        <f>SNPs!$D$23</f>
        <v>201365297</v>
      </c>
      <c r="CQ817" s="7" t="str">
        <f ca="1">IF('Randomized Data'!BO817 = 1, SNPs!$H$23 &amp; SNPs!$H$23, IF('Randomized Data'!BP817 = 1, SNPs!$H$23 &amp; INDIRECT("SNPs!" &amp; CHAR(72 +'Randomized Data'!BQ817) &amp; "23"), INDIRECT("SNPs!" &amp; CHAR(72 +'Randomized Data'!BQ817) &amp; "23") &amp; INDIRECT("SNPs!" &amp; CHAR(72 +'Randomized Data'!BQ817) &amp; "23")))</f>
        <v>GG</v>
      </c>
      <c r="CR817" t="str">
        <f>SNPs!$F$24</f>
        <v>rs121964857</v>
      </c>
      <c r="CS817">
        <f>SNPs!$C$24</f>
        <v>1</v>
      </c>
      <c r="CT817">
        <f>SNPs!$D$24</f>
        <v>201359245</v>
      </c>
      <c r="CU817" s="7" t="str">
        <f ca="1">IF('Randomized Data'!BR817 = 1, SNPs!$H$24 &amp; SNPs!$H$24, IF('Randomized Data'!BS817 = 1, SNPs!$H$24 &amp; INDIRECT("SNPs!" &amp; CHAR(72 +'Randomized Data'!BT817) &amp; "24"), INDIRECT("SNPs!" &amp; CHAR(72 +'Randomized Data'!BT817) &amp; "24") &amp; INDIRECT("SNPs!" &amp; CHAR(72 +'Randomized Data'!BT817) &amp; "24")))</f>
        <v>CC</v>
      </c>
      <c r="CV817" t="str">
        <f>SNPs!$F$25</f>
        <v>rs28934269</v>
      </c>
      <c r="CW817">
        <f>SNPs!$C$25</f>
        <v>15</v>
      </c>
      <c r="CX817">
        <f>SNPs!$D$25</f>
        <v>63060915</v>
      </c>
      <c r="CY817" s="7" t="str">
        <f ca="1">IF('Randomized Data'!BU817 = 1, SNPs!$H$25 &amp; SNPs!$H$25, IF('Randomized Data'!BV817 = 1, SNPs!$H$25 &amp; INDIRECT("SNPs!" &amp; CHAR(72 +'Randomized Data'!BW817) &amp; "25"), INDIRECT("SNPs!" &amp; CHAR(72 +'Randomized Data'!BW817) &amp; "25") &amp; INDIRECT("SNPs!" &amp; CHAR(72 +'Randomized Data'!BW817) &amp; "25")))</f>
        <v>AA</v>
      </c>
      <c r="CZ817" t="str">
        <f>SNPs!$F$26</f>
        <v>rs28934270</v>
      </c>
      <c r="DA817">
        <f>SNPs!$C$26</f>
        <v>15</v>
      </c>
      <c r="DB817">
        <f>SNPs!$D$26</f>
        <v>63060899</v>
      </c>
      <c r="DC817" s="7" t="str">
        <f ca="1">IF('Randomized Data'!BX817 = 1, SNPs!$H$26 &amp; SNPs!$H$26, IF('Randomized Data'!BY817 = 1, SNPs!$H$26 &amp; INDIRECT("SNPs!" &amp; CHAR(72 +'Randomized Data'!BZ817) &amp; "26"), INDIRECT("SNPs!" &amp; CHAR(72 +'Randomized Data'!BZ817) &amp; "26") &amp; INDIRECT("SNPs!" &amp; CHAR(72 +'Randomized Data'!BZ817) &amp; "26")))</f>
        <v>GG</v>
      </c>
      <c r="DD817" t="str">
        <f>SNPs!$F$27</f>
        <v>rs727504290</v>
      </c>
      <c r="DE817">
        <f>SNPs!$C$27</f>
        <v>15</v>
      </c>
      <c r="DF817">
        <f>SNPs!$D$27</f>
        <v>63042875</v>
      </c>
      <c r="DG817" s="7" t="str">
        <f ca="1">IF('Randomized Data'!CA817 = 1, SNPs!$H$27 &amp; SNPs!$H$27, IF('Randomized Data'!CB817 = 1, SNPs!$H$27 &amp; INDIRECT("SNPs!" &amp; CHAR(72 +'Randomized Data'!CC817) &amp; "27"), INDIRECT("SNPs!" &amp; CHAR(72 +'Randomized Data'!CC817) &amp; "27") &amp; INDIRECT("SNPs!" &amp; CHAR(72 +'Randomized Data'!CC817) &amp; "27")))</f>
        <v>GG</v>
      </c>
      <c r="DH817" t="str">
        <f>SNPs!$F$28</f>
        <v>rs104894504</v>
      </c>
      <c r="DI817">
        <f>SNPs!$C$28</f>
        <v>15</v>
      </c>
      <c r="DJ817">
        <f>SNPs!$D$28</f>
        <v>63057028</v>
      </c>
      <c r="DK817" s="7" t="str">
        <f ca="1">IF('Randomized Data'!CD817 = 1, SNPs!$H$28 &amp; SNPs!$H$28, IF('Randomized Data'!CE817 = 1, SNPs!$H$28 &amp; INDIRECT("SNPs!" &amp; CHAR(72 +'Randomized Data'!CF817) &amp; "28"), INDIRECT("SNPs!" &amp; CHAR(72 +'Randomized Data'!CF817) &amp; "28") &amp; INDIRECT("SNPs!" &amp; CHAR(72 +'Randomized Data'!CF817) &amp; "28")))</f>
        <v>TT</v>
      </c>
      <c r="DL817" t="str">
        <f>SNPs!$F$29</f>
        <v>rs375882485</v>
      </c>
      <c r="DM817">
        <f>SNPs!$C$29</f>
        <v>11</v>
      </c>
      <c r="DN817">
        <f>SNPs!$D$29</f>
        <v>47342698</v>
      </c>
      <c r="DO817" s="7" t="str">
        <f ca="1">IF('Randomized Data'!CG817 = 1, SNPs!$H$29 &amp; SNPs!$H$29, IF('Randomized Data'!CH817 = 1, SNPs!$H$29 &amp; INDIRECT("SNPs!" &amp; CHAR(72 +'Randomized Data'!CI817) &amp; "29"), INDIRECT("SNPs!" &amp; CHAR(72 +'Randomized Data'!CI817) &amp; "29") &amp; INDIRECT("SNPs!" &amp; CHAR(72 +'Randomized Data'!CI817) &amp; "29")))</f>
        <v>GG</v>
      </c>
      <c r="DP817" t="str">
        <f>SNPs!$F$30</f>
        <v>rs397516083</v>
      </c>
      <c r="DQ817">
        <f>SNPs!$C$30</f>
        <v>11</v>
      </c>
      <c r="DR817">
        <f>SNPs!$D$30</f>
        <v>47346379</v>
      </c>
      <c r="DS817" s="7" t="str">
        <f ca="1">IF('Randomized Data'!CJ817 = 1, SNPs!$H$30 &amp; SNPs!$H$30, IF('Randomized Data'!CK817 = 1, SNPs!$H$30 &amp; INDIRECT("SNPs!" &amp; CHAR(72 +'Randomized Data'!CL817) &amp; "30"), INDIRECT("SNPs!" &amp; CHAR(72 +'Randomized Data'!CL817) &amp; "30") &amp; INDIRECT("SNPs!" &amp; CHAR(72 +'Randomized Data'!CL817) &amp; "30")))</f>
        <v>GA</v>
      </c>
      <c r="DT817" t="str">
        <f>SNPs!$F$31</f>
        <v>rs397515937</v>
      </c>
      <c r="DU817">
        <f>SNPs!$C$31</f>
        <v>11</v>
      </c>
      <c r="DV817">
        <f>SNPs!$D$31</f>
        <v>47339792</v>
      </c>
      <c r="DW817" s="7" t="str">
        <f ca="1">IF('Randomized Data'!CM817 = 1, SNPs!$H$31 &amp; SNPs!$H$31, IF('Randomized Data'!CN817 = 1, SNPs!$H$31 &amp; INDIRECT("SNPs!" &amp; CHAR(72 +'Randomized Data'!CO817) &amp; "31"), INDIRECT("SNPs!" &amp; CHAR(72 +'Randomized Data'!CO817) &amp; "31") &amp; INDIRECT("SNPs!" &amp; CHAR(72 +'Randomized Data'!CO817) &amp; "31")))</f>
        <v>AA</v>
      </c>
      <c r="DX817" t="str">
        <f>SNPs!$F$32</f>
        <v>rs397516074</v>
      </c>
      <c r="DY817">
        <f>SNPs!$C$32</f>
        <v>11</v>
      </c>
      <c r="DZ817">
        <f>SNPs!$D$32</f>
        <v>47348424</v>
      </c>
      <c r="EA817" s="7" t="str">
        <f ca="1">IF('Randomized Data'!CP817 = 1, SNPs!$H$32 &amp; SNPs!$H$32, IF('Randomized Data'!CQ817 = 1, SNPs!$H$32 &amp; INDIRECT("SNPs!" &amp; CHAR(72 +'Randomized Data'!CR817) &amp; "32"), INDIRECT("SNPs!" &amp; CHAR(72 +'Randomized Data'!CR817) &amp; "32") &amp; INDIRECT("SNPs!" &amp; CHAR(72 +'Randomized Data'!CR817) &amp; "32")))</f>
        <v>GA</v>
      </c>
      <c r="EB817" t="str">
        <f>SNPs!$F$33</f>
        <v>rs397515963</v>
      </c>
      <c r="EC817">
        <f>SNPs!$C$33</f>
        <v>11</v>
      </c>
      <c r="ED817">
        <f>SNPs!$D$33</f>
        <v>47337729</v>
      </c>
      <c r="EE817" s="7" t="str">
        <f ca="1">IF('Randomized Data'!CS817 = 1, SNPs!$H$33 &amp; SNPs!$H$33, IF('Randomized Data'!CT817 = 1, SNPs!$H$33 &amp; INDIRECT("SNPs!" &amp; CHAR(72 +'Randomized Data'!CU817) &amp; "33"), INDIRECT("SNPs!" &amp; CHAR(72 +'Randomized Data'!CU817) &amp; "33") &amp; INDIRECT("SNPs!" &amp; CHAR(72 +'Randomized Data'!CU817) &amp; "33")))</f>
        <v>--</v>
      </c>
    </row>
    <row r="818" spans="1:13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  <c r="F818" s="3">
        <v>42204</v>
      </c>
      <c r="G818" s="9" t="str">
        <f>'Randomized Data'!C818</f>
        <v>External Lab</v>
      </c>
      <c r="H818" t="str">
        <f>SNPs!$F$2</f>
        <v>rs12248560</v>
      </c>
      <c r="I818">
        <f>SNPs!$C$2</f>
        <v>10</v>
      </c>
      <c r="J818">
        <f>SNPs!$D$2</f>
        <v>94761900</v>
      </c>
      <c r="K818" t="str">
        <f ca="1">IF('Randomized Data'!D818 = 1, SNPs!$H$2 &amp; SNPs!$H$2, IF('Randomized Data'!E818 = 1, SNPs!$H$2 &amp; INDIRECT("SNPs!" &amp; CHAR(72 +'Randomized Data'!F818) &amp; "2"), INDIRECT("SNPs!" &amp; CHAR(72 +'Randomized Data'!F818) &amp; "2") &amp; INDIRECT("SNPs!" &amp; CHAR(72 +'Randomized Data'!F818) &amp; "2")))</f>
        <v>CC</v>
      </c>
      <c r="L818" t="str">
        <f>SNPs!$F$3</f>
        <v>rs28399504</v>
      </c>
      <c r="M818">
        <f>SNPs!$C$3</f>
        <v>10</v>
      </c>
      <c r="N818">
        <f>SNPs!$D$3</f>
        <v>94762706</v>
      </c>
      <c r="O818" t="str">
        <f ca="1">IF('Randomized Data'!G818 = 1, SNPs!$H$3 &amp; SNPs!$H$3, IF('Randomized Data'!H818 = 1, SNPs!$H$3 &amp; INDIRECT("SNPs!" &amp; CHAR(72 +'Randomized Data'!I818) &amp; "3"), INDIRECT("SNPs!" &amp; CHAR(72 +'Randomized Data'!I818) &amp; "3") &amp; INDIRECT("SNPs!" &amp; CHAR(72 +'Randomized Data'!I818) &amp; "3")))</f>
        <v>AA</v>
      </c>
      <c r="P818" t="str">
        <f>SNPs!$F$4</f>
        <v>rs41291556</v>
      </c>
      <c r="Q818">
        <f>SNPs!$C$4</f>
        <v>10</v>
      </c>
      <c r="R818">
        <f>SNPs!$D$4</f>
        <v>94775416</v>
      </c>
      <c r="S818" t="str">
        <f ca="1">IF('Randomized Data'!J818 = 1, SNPs!$H$4 &amp; SNPs!$H$4, IF('Randomized Data'!K818 = 1, SNPs!$H$4 &amp; INDIRECT("SNPs!" &amp; CHAR(72 +'Randomized Data'!L818) &amp; "4"), INDIRECT("SNPs!" &amp; CHAR(72 +'Randomized Data'!L818) &amp; "4") &amp; INDIRECT("SNPs!" &amp; CHAR(72 +'Randomized Data'!L818) &amp; "4")))</f>
        <v>TT</v>
      </c>
      <c r="T818" t="str">
        <f>SNPs!$F$5</f>
        <v>rs72558184</v>
      </c>
      <c r="U818">
        <f>SNPs!$C$5</f>
        <v>10</v>
      </c>
      <c r="V818">
        <f>SNPs!$D$5</f>
        <v>96535210</v>
      </c>
      <c r="W818" t="str">
        <f ca="1">IF('Randomized Data'!M818 = 1, SNPs!$H$5 &amp; SNPs!$H$5, IF('Randomized Data'!N818 = 1, SNPs!$H$5 &amp; INDIRECT("SNPs!" &amp; CHAR(72 +'Randomized Data'!O818) &amp; "5"), INDIRECT("SNPs!" &amp; CHAR(72 +'Randomized Data'!O818) &amp; "5") &amp; INDIRECT("SNPs!" &amp; CHAR(72 +'Randomized Data'!O818) &amp; "5")))</f>
        <v>GG</v>
      </c>
      <c r="X818" t="str">
        <f>SNPs!$F$6</f>
        <v>rs4986893</v>
      </c>
      <c r="Y818">
        <f>SNPs!$C$6</f>
        <v>10</v>
      </c>
      <c r="Z818">
        <f>SNPs!$D$6</f>
        <v>94780653</v>
      </c>
      <c r="AA818" s="7" t="str">
        <f ca="1">IF('Randomized Data'!P818 = 1, SNPs!$H$6 &amp; SNPs!$H$6, IF('Randomized Data'!Q818 = 1, SNPs!$H$6 &amp; INDIRECT("SNPs!" &amp; CHAR(72 +'Randomized Data'!R818) &amp; "6"), INDIRECT("SNPs!" &amp; CHAR(72 +'Randomized Data'!R818) &amp; "6") &amp; INDIRECT("SNPs!" &amp; CHAR(72 +'Randomized Data'!R818) &amp; "6")))</f>
        <v>GG</v>
      </c>
      <c r="AB818" t="str">
        <f>SNPs!$F$7</f>
        <v>rs4244285</v>
      </c>
      <c r="AC818">
        <f>SNPs!$C$7</f>
        <v>10</v>
      </c>
      <c r="AD818">
        <f>SNPs!$D$7</f>
        <v>94781859</v>
      </c>
      <c r="AE818" s="7" t="str">
        <f ca="1">IF('Randomized Data'!S818 = 1, SNPs!$H$7 &amp; SNPs!$H$7, IF('Randomized Data'!T818 = 1, SNPs!$H$7 &amp; INDIRECT("SNPs!" &amp; CHAR(72 +'Randomized Data'!U818) &amp; "7"), INDIRECT("SNPs!" &amp; CHAR(72 +'Randomized Data'!U818) &amp; "7") &amp; INDIRECT("SNPs!" &amp; CHAR(72 +'Randomized Data'!U818) &amp; "7")))</f>
        <v>GG</v>
      </c>
      <c r="AF818" t="str">
        <f>SNPs!$F$8</f>
        <v>rs72558186</v>
      </c>
      <c r="AG818">
        <f>SNPs!$C$8</f>
        <v>10</v>
      </c>
      <c r="AH818">
        <f>SNPs!$D$8</f>
        <v>94781999</v>
      </c>
      <c r="AI818" s="7" t="str">
        <f ca="1">IF('Randomized Data'!V818 = 1, SNPs!$H$8 &amp; SNPs!$H$8, IF('Randomized Data'!W818 = 1, SNPs!$H$8 &amp; INDIRECT("SNPs!" &amp; CHAR(72 +'Randomized Data'!X818) &amp; "8"), INDIRECT("SNPs!" &amp; CHAR(72 +'Randomized Data'!X818) &amp; "8") &amp; INDIRECT("SNPs!" &amp; CHAR(72 +'Randomized Data'!X818) &amp; "8")))</f>
        <v>AA</v>
      </c>
      <c r="AJ818" t="str">
        <f>SNPs!$F$9</f>
        <v>rs56337013</v>
      </c>
      <c r="AK818">
        <f>SNPs!$C$9</f>
        <v>10</v>
      </c>
      <c r="AL818">
        <f>SNPs!$D$9</f>
        <v>94852738</v>
      </c>
      <c r="AM818" s="7" t="str">
        <f ca="1">IF('Randomized Data'!Y$2 = 1, SNPs!$H$9 &amp; SNPs!$H$9, IF('Randomized Data'!Z818 = 1, SNPs!$H$9 &amp; INDIRECT("SNPs!" &amp; CHAR(72 +'Randomized Data'!AA818) &amp; "9"), INDIRECT("SNPs!" &amp; CHAR(72 +'Randomized Data'!AA818) &amp; "9") &amp; INDIRECT("SNPs!" &amp; CHAR(72 +'Randomized Data'!AA818) &amp; "9")))</f>
        <v>TT</v>
      </c>
      <c r="AN818" t="str">
        <f>SNPs!$F$10</f>
        <v>rs17884712</v>
      </c>
      <c r="AO818">
        <f>SNPs!$C$10</f>
        <v>10</v>
      </c>
      <c r="AP818">
        <f>SNPs!$D$10</f>
        <v>94775489</v>
      </c>
      <c r="AQ818" s="7" t="str">
        <f ca="1">IF('Randomized Data'!AB818 = 1, SNPs!$H$10 &amp; SNPs!$H$10, IF('Randomized Data'!AC818 = 1, SNPs!$H$10 &amp; INDIRECT("SNPs!" &amp; CHAR(72 +'Randomized Data'!AD818) &amp; "10"), INDIRECT("SNPs!" &amp; CHAR(72 +'Randomized Data'!AD818) &amp; "10") &amp; INDIRECT("SNPs!" &amp; CHAR(72 +'Randomized Data'!AD818) &amp; "10")))</f>
        <v>AA</v>
      </c>
      <c r="AR818" t="str">
        <f>SNPs!$F$11</f>
        <v>rs6413438</v>
      </c>
      <c r="AS818">
        <f>SNPs!$C$11</f>
        <v>10</v>
      </c>
      <c r="AT818">
        <f>SNPs!$D$11</f>
        <v>94781858</v>
      </c>
      <c r="AU818" s="7" t="str">
        <f ca="1">IF('Randomized Data'!AE818 = 1, SNPs!$H$11 &amp; SNPs!$H$11, IF('Randomized Data'!AF818 = 1, SNPs!$H$11 &amp; INDIRECT("SNPs!" &amp; CHAR(72 +'Randomized Data'!AG818) &amp; "11"), INDIRECT("SNPs!" &amp; CHAR(72 +'Randomized Data'!AG818) &amp; "11") &amp; INDIRECT("SNPs!" &amp; CHAR(72 +'Randomized Data'!AG818) &amp; "11")))</f>
        <v>TT</v>
      </c>
      <c r="AV818" t="str">
        <f>SNPs!$F$12</f>
        <v>rs1057910</v>
      </c>
      <c r="AW818">
        <f>SNPs!$C$12</f>
        <v>10</v>
      </c>
      <c r="AX818">
        <f>SNPs!$D$12</f>
        <v>94981296</v>
      </c>
      <c r="AY818" s="7" t="str">
        <f ca="1">IF('Randomized Data'!AH818 = 1, SNPs!$H$12 &amp; SNPs!$H$12, IF('Randomized Data'!AI818 = 1, SNPs!$H$12 &amp; INDIRECT("SNPs!" &amp; CHAR(72 +'Randomized Data'!AJ818) &amp; "12"), INDIRECT("SNPs!" &amp; CHAR(72 +'Randomized Data'!AJ818) &amp; "12") &amp; INDIRECT("SNPs!" &amp; CHAR(72 +'Randomized Data'!AJ818) &amp; "12")))</f>
        <v>AA</v>
      </c>
      <c r="AZ818" t="str">
        <f>SNPs!$F$13</f>
        <v>rs1799853</v>
      </c>
      <c r="BA818">
        <f>SNPs!$C$13</f>
        <v>10</v>
      </c>
      <c r="BB818">
        <f>SNPs!$D$13</f>
        <v>94942290</v>
      </c>
      <c r="BC818" s="7" t="str">
        <f ca="1">IF('Randomized Data'!AK818 = 1, SNPs!$H$13 &amp; SNPs!$H$13, IF('Randomized Data'!AL818 = 1, SNPs!$H$13 &amp; INDIRECT("SNPs!" &amp; CHAR(72 +'Randomized Data'!AM818) &amp; "13"), INDIRECT("SNPs!" &amp; CHAR(72 +'Randomized Data'!AM818) &amp; "13") &amp; INDIRECT("SNPs!" &amp; CHAR(72 +'Randomized Data'!AM818) &amp; "13")))</f>
        <v>CC</v>
      </c>
      <c r="BD818" t="str">
        <f>SNPs!$F$14</f>
        <v>rs9923231</v>
      </c>
      <c r="BE818">
        <f>SNPs!$C$14</f>
        <v>16</v>
      </c>
      <c r="BF818">
        <f>SNPs!$D$14</f>
        <v>31096368</v>
      </c>
      <c r="BG818" s="7" t="str">
        <f ca="1">IF('Randomized Data'!AN818 = 1, SNPs!$H$14 &amp; SNPs!$H$14, IF('Randomized Data'!AO818 = 1, SNPs!$H$14 &amp; INDIRECT("SNPs!" &amp; CHAR(72 +'Randomized Data'!AP818) &amp; "14"), INDIRECT("SNPs!" &amp; CHAR(72 +'Randomized Data'!AP818) &amp; "14") &amp; INDIRECT("SNPs!" &amp; CHAR(72 +'Randomized Data'!AP818) &amp; "14")))</f>
        <v>CC</v>
      </c>
      <c r="BH818" t="str">
        <f>SNPs!$F$15</f>
        <v>rs9934438</v>
      </c>
      <c r="BI818">
        <f>SNPs!$C$15</f>
        <v>16</v>
      </c>
      <c r="BJ818">
        <f>SNPs!$D$15</f>
        <v>31093557</v>
      </c>
      <c r="BK818" s="7" t="str">
        <f ca="1">IF('Randomized Data'!AQ818 = 1, SNPs!$H$15 &amp; SNPs!$H$15, IF('Randomized Data'!AR818 = 1, SNPs!$H$15 &amp; INDIRECT("SNPs!" &amp; CHAR(72 +'Randomized Data'!AS818) &amp; "15"), INDIRECT("SNPs!" &amp; CHAR(72 +'Randomized Data'!AS818) &amp; "15") &amp; INDIRECT("SNPs!" &amp; CHAR(72 +'Randomized Data'!AS818) &amp; "15")))</f>
        <v>GG</v>
      </c>
      <c r="BL818" t="str">
        <f>SNPs!$F$16</f>
        <v>rs8050894</v>
      </c>
      <c r="BM818">
        <f>SNPs!$C$16</f>
        <v>16</v>
      </c>
      <c r="BN818">
        <f>SNPs!$D$16</f>
        <v>31093188</v>
      </c>
      <c r="BO818" s="7" t="str">
        <f ca="1">IF('Randomized Data'!AT818 = 1, SNPs!$H$16 &amp; SNPs!$H$16, IF('Randomized Data'!AU818 = 1, SNPs!$H$16 &amp; INDIRECT("SNPs!" &amp; CHAR(72 +'Randomized Data'!AV818) &amp; "16"), INDIRECT("SNPs!" &amp; CHAR(72 +'Randomized Data'!AV818) &amp; "16") &amp; INDIRECT("SNPs!" &amp; CHAR(72 +'Randomized Data'!AV818) &amp; "16")))</f>
        <v>CG</v>
      </c>
      <c r="BP818" t="str">
        <f>SNPs!$F$17</f>
        <v>rs6025</v>
      </c>
      <c r="BQ818">
        <f>SNPs!$C$17</f>
        <v>1</v>
      </c>
      <c r="BR818">
        <f>SNPs!$D$17</f>
        <v>169549811</v>
      </c>
      <c r="BS818" s="7" t="str">
        <f ca="1">IF('Randomized Data'!AW818 = 1, SNPs!$H$17 &amp; SNPs!$H$17, IF('Randomized Data'!AX818 = 1, SNPs!$H$17 &amp; INDIRECT("SNPs!" &amp; CHAR(72 +'Randomized Data'!AY818) &amp; "17"), INDIRECT("SNPs!" &amp; CHAR(72 +'Randomized Data'!AY818) &amp; "17") &amp; INDIRECT("SNPs!" &amp; CHAR(72 +'Randomized Data'!AY818) &amp; "17")))</f>
        <v>AA</v>
      </c>
      <c r="BT818" t="str">
        <f>SNPs!$F$18</f>
        <v>rs1799963</v>
      </c>
      <c r="BU818">
        <f>SNPs!$C$18</f>
        <v>11</v>
      </c>
      <c r="BV818">
        <f>SNPs!$D$18</f>
        <v>46739505</v>
      </c>
      <c r="BW818" s="7" t="str">
        <f ca="1">IF('Randomized Data'!AZ818 = 1, SNPs!$H$18 &amp; SNPs!$H$18, IF('Randomized Data'!BA818 = 1, SNPs!$H$18 &amp; INDIRECT("SNPs!" &amp; CHAR(72 +'Randomized Data'!BB818) &amp; "18"), INDIRECT("SNPs!" &amp; CHAR(72 +'Randomized Data'!BB818) &amp; "18") &amp; INDIRECT("SNPs!" &amp; CHAR(72 +'Randomized Data'!BB818) &amp; "18")))</f>
        <v>GG</v>
      </c>
      <c r="BX818" t="str">
        <f>SNPs!$F$19</f>
        <v>rs121913626</v>
      </c>
      <c r="BY818">
        <f>SNPs!$C$19</f>
        <v>14</v>
      </c>
      <c r="BZ818">
        <f>SNPs!$D$19</f>
        <v>23427723</v>
      </c>
      <c r="CA818" s="7" t="str">
        <f ca="1">IF('Randomized Data'!BC818 = 1, SNPs!$H$19 &amp; SNPs!$H$19, IF('Randomized Data'!BD818 = 1, SNPs!$H$19 &amp; INDIRECT("SNPs!" &amp; CHAR(72 +'Randomized Data'!BE818) &amp; "19"), INDIRECT("SNPs!" &amp; CHAR(72 +'Randomized Data'!BE818) &amp; "19") &amp; INDIRECT("SNPs!" &amp; CHAR(72 +'Randomized Data'!BE818) &amp; "19")))</f>
        <v>GC</v>
      </c>
      <c r="CB818" t="str">
        <f>SNPs!$F$20</f>
        <v>rs3218713</v>
      </c>
      <c r="CC818">
        <f>SNPs!$C$20</f>
        <v>14</v>
      </c>
      <c r="CD818">
        <f>SNPs!$D$20</f>
        <v>23431468</v>
      </c>
      <c r="CE818" s="7" t="str">
        <f ca="1">IF('Randomized Data'!BF818 = 1, SNPs!$H$20 &amp; SNPs!$H$20, IF('Randomized Data'!BG818 = 1, SNPs!$H$20 &amp; INDIRECT("SNPs!" &amp; CHAR(72 +'Randomized Data'!BH818) &amp; "20"), INDIRECT("SNPs!" &amp; CHAR(72 +'Randomized Data'!BH818) &amp; "20") &amp; INDIRECT("SNPs!" &amp; CHAR(72 +'Randomized Data'!BH818) &amp; "20")))</f>
        <v>GA</v>
      </c>
      <c r="CF818" t="str">
        <f>SNPs!$F$21</f>
        <v>rs3218714</v>
      </c>
      <c r="CG818">
        <f>SNPs!$C$21</f>
        <v>14</v>
      </c>
      <c r="CH818">
        <f>SNPs!$D$21</f>
        <v>23429279</v>
      </c>
      <c r="CI818" s="7" t="str">
        <f ca="1">IF('Randomized Data'!BI818 = 1, SNPs!$H$21 &amp; SNPs!$H$21, IF('Randomized Data'!BJ818 = 1, SNPs!$H$21 &amp; INDIRECT("SNPs!" &amp; CHAR(72 +'Randomized Data'!BK818) &amp; "21"), INDIRECT("SNPs!" &amp; CHAR(72 +'Randomized Data'!BK818) &amp; "21") &amp; INDIRECT("SNPs!" &amp; CHAR(72 +'Randomized Data'!BK818) &amp; "21")))</f>
        <v>CC</v>
      </c>
      <c r="CJ818" t="str">
        <f>SNPs!$F$22</f>
        <v>rs121964855</v>
      </c>
      <c r="CK818">
        <f>SNPs!$C$22</f>
        <v>1</v>
      </c>
      <c r="CL818">
        <f>SNPs!$D$22</f>
        <v>201365638</v>
      </c>
      <c r="CM818" s="7" t="str">
        <f ca="1">IF('Randomized Data'!BL818 = 1, SNPs!$H$22 &amp; SNPs!$H$22, IF('Randomized Data'!BM818 = 1, SNPs!$H$22 &amp; INDIRECT("SNPs!" &amp; CHAR(72 +'Randomized Data'!BN818) &amp; "22"), INDIRECT("SNPs!" &amp; CHAR(72 +'Randomized Data'!BN818) &amp; "22") &amp; INDIRECT("SNPs!" &amp; CHAR(72 +'Randomized Data'!BN818) &amp; "22")))</f>
        <v>TT</v>
      </c>
      <c r="CN818" t="str">
        <f>SNPs!$F$23</f>
        <v>rs121964856</v>
      </c>
      <c r="CO818">
        <f>SNPs!$C$23</f>
        <v>1</v>
      </c>
      <c r="CP818">
        <f>SNPs!$D$23</f>
        <v>201365297</v>
      </c>
      <c r="CQ818" s="7" t="str">
        <f ca="1">IF('Randomized Data'!BO818 = 1, SNPs!$H$23 &amp; SNPs!$H$23, IF('Randomized Data'!BP818 = 1, SNPs!$H$23 &amp; INDIRECT("SNPs!" &amp; CHAR(72 +'Randomized Data'!BQ818) &amp; "23"), INDIRECT("SNPs!" &amp; CHAR(72 +'Randomized Data'!BQ818) &amp; "23") &amp; INDIRECT("SNPs!" &amp; CHAR(72 +'Randomized Data'!BQ818) &amp; "23")))</f>
        <v>GG</v>
      </c>
      <c r="CR818" t="str">
        <f>SNPs!$F$24</f>
        <v>rs121964857</v>
      </c>
      <c r="CS818">
        <f>SNPs!$C$24</f>
        <v>1</v>
      </c>
      <c r="CT818">
        <f>SNPs!$D$24</f>
        <v>201359245</v>
      </c>
      <c r="CU818" s="7" t="str">
        <f ca="1">IF('Randomized Data'!BR818 = 1, SNPs!$H$24 &amp; SNPs!$H$24, IF('Randomized Data'!BS818 = 1, SNPs!$H$24 &amp; INDIRECT("SNPs!" &amp; CHAR(72 +'Randomized Data'!BT818) &amp; "24"), INDIRECT("SNPs!" &amp; CHAR(72 +'Randomized Data'!BT818) &amp; "24") &amp; INDIRECT("SNPs!" &amp; CHAR(72 +'Randomized Data'!BT818) &amp; "24")))</f>
        <v>TT</v>
      </c>
      <c r="CV818" t="str">
        <f>SNPs!$F$25</f>
        <v>rs28934269</v>
      </c>
      <c r="CW818">
        <f>SNPs!$C$25</f>
        <v>15</v>
      </c>
      <c r="CX818">
        <f>SNPs!$D$25</f>
        <v>63060915</v>
      </c>
      <c r="CY818" s="7" t="str">
        <f ca="1">IF('Randomized Data'!BU818 = 1, SNPs!$H$25 &amp; SNPs!$H$25, IF('Randomized Data'!BV818 = 1, SNPs!$H$25 &amp; INDIRECT("SNPs!" &amp; CHAR(72 +'Randomized Data'!BW818) &amp; "25"), INDIRECT("SNPs!" &amp; CHAR(72 +'Randomized Data'!BW818) &amp; "25") &amp; INDIRECT("SNPs!" &amp; CHAR(72 +'Randomized Data'!BW818) &amp; "25")))</f>
        <v>AG</v>
      </c>
      <c r="CZ818" t="str">
        <f>SNPs!$F$26</f>
        <v>rs28934270</v>
      </c>
      <c r="DA818">
        <f>SNPs!$C$26</f>
        <v>15</v>
      </c>
      <c r="DB818">
        <f>SNPs!$D$26</f>
        <v>63060899</v>
      </c>
      <c r="DC818" s="7" t="str">
        <f ca="1">IF('Randomized Data'!BX818 = 1, SNPs!$H$26 &amp; SNPs!$H$26, IF('Randomized Data'!BY818 = 1, SNPs!$H$26 &amp; INDIRECT("SNPs!" &amp; CHAR(72 +'Randomized Data'!BZ818) &amp; "26"), INDIRECT("SNPs!" &amp; CHAR(72 +'Randomized Data'!BZ818) &amp; "26") &amp; INDIRECT("SNPs!" &amp; CHAR(72 +'Randomized Data'!BZ818) &amp; "26")))</f>
        <v>GG</v>
      </c>
      <c r="DD818" t="str">
        <f>SNPs!$F$27</f>
        <v>rs727504290</v>
      </c>
      <c r="DE818">
        <f>SNPs!$C$27</f>
        <v>15</v>
      </c>
      <c r="DF818">
        <f>SNPs!$D$27</f>
        <v>63042875</v>
      </c>
      <c r="DG818" s="7" t="str">
        <f ca="1">IF('Randomized Data'!CA818 = 1, SNPs!$H$27 &amp; SNPs!$H$27, IF('Randomized Data'!CB818 = 1, SNPs!$H$27 &amp; INDIRECT("SNPs!" &amp; CHAR(72 +'Randomized Data'!CC818) &amp; "27"), INDIRECT("SNPs!" &amp; CHAR(72 +'Randomized Data'!CC818) &amp; "27") &amp; INDIRECT("SNPs!" &amp; CHAR(72 +'Randomized Data'!CC818) &amp; "27")))</f>
        <v>GC</v>
      </c>
      <c r="DH818" t="str">
        <f>SNPs!$F$28</f>
        <v>rs104894504</v>
      </c>
      <c r="DI818">
        <f>SNPs!$C$28</f>
        <v>15</v>
      </c>
      <c r="DJ818">
        <f>SNPs!$D$28</f>
        <v>63057028</v>
      </c>
      <c r="DK818" s="7" t="str">
        <f ca="1">IF('Randomized Data'!CD818 = 1, SNPs!$H$28 &amp; SNPs!$H$28, IF('Randomized Data'!CE818 = 1, SNPs!$H$28 &amp; INDIRECT("SNPs!" &amp; CHAR(72 +'Randomized Data'!CF818) &amp; "28"), INDIRECT("SNPs!" &amp; CHAR(72 +'Randomized Data'!CF818) &amp; "28") &amp; INDIRECT("SNPs!" &amp; CHAR(72 +'Randomized Data'!CF818) &amp; "28")))</f>
        <v>CC</v>
      </c>
      <c r="DL818" t="str">
        <f>SNPs!$F$29</f>
        <v>rs375882485</v>
      </c>
      <c r="DM818">
        <f>SNPs!$C$29</f>
        <v>11</v>
      </c>
      <c r="DN818">
        <f>SNPs!$D$29</f>
        <v>47342698</v>
      </c>
      <c r="DO818" s="7" t="str">
        <f ca="1">IF('Randomized Data'!CG818 = 1, SNPs!$H$29 &amp; SNPs!$H$29, IF('Randomized Data'!CH818 = 1, SNPs!$H$29 &amp; INDIRECT("SNPs!" &amp; CHAR(72 +'Randomized Data'!CI818) &amp; "29"), INDIRECT("SNPs!" &amp; CHAR(72 +'Randomized Data'!CI818) &amp; "29") &amp; INDIRECT("SNPs!" &amp; CHAR(72 +'Randomized Data'!CI818) &amp; "29")))</f>
        <v>AA</v>
      </c>
      <c r="DP818" t="str">
        <f>SNPs!$F$30</f>
        <v>rs397516083</v>
      </c>
      <c r="DQ818">
        <f>SNPs!$C$30</f>
        <v>11</v>
      </c>
      <c r="DR818">
        <f>SNPs!$D$30</f>
        <v>47346379</v>
      </c>
      <c r="DS818" s="7" t="str">
        <f ca="1">IF('Randomized Data'!CJ818 = 1, SNPs!$H$30 &amp; SNPs!$H$30, IF('Randomized Data'!CK818 = 1, SNPs!$H$30 &amp; INDIRECT("SNPs!" &amp; CHAR(72 +'Randomized Data'!CL818) &amp; "30"), INDIRECT("SNPs!" &amp; CHAR(72 +'Randomized Data'!CL818) &amp; "30") &amp; INDIRECT("SNPs!" &amp; CHAR(72 +'Randomized Data'!CL818) &amp; "30")))</f>
        <v>GG</v>
      </c>
      <c r="DT818" t="str">
        <f>SNPs!$F$31</f>
        <v>rs397515937</v>
      </c>
      <c r="DU818">
        <f>SNPs!$C$31</f>
        <v>11</v>
      </c>
      <c r="DV818">
        <f>SNPs!$D$31</f>
        <v>47339792</v>
      </c>
      <c r="DW818" s="7" t="str">
        <f ca="1">IF('Randomized Data'!CM818 = 1, SNPs!$H$31 &amp; SNPs!$H$31, IF('Randomized Data'!CN818 = 1, SNPs!$H$31 &amp; INDIRECT("SNPs!" &amp; CHAR(72 +'Randomized Data'!CO818) &amp; "31"), INDIRECT("SNPs!" &amp; CHAR(72 +'Randomized Data'!CO818) &amp; "31") &amp; INDIRECT("SNPs!" &amp; CHAR(72 +'Randomized Data'!CO818) &amp; "31")))</f>
        <v>AA</v>
      </c>
      <c r="DX818" t="str">
        <f>SNPs!$F$32</f>
        <v>rs397516074</v>
      </c>
      <c r="DY818">
        <f>SNPs!$C$32</f>
        <v>11</v>
      </c>
      <c r="DZ818">
        <f>SNPs!$D$32</f>
        <v>47348424</v>
      </c>
      <c r="EA818" s="7" t="str">
        <f ca="1">IF('Randomized Data'!CP818 = 1, SNPs!$H$32 &amp; SNPs!$H$32, IF('Randomized Data'!CQ818 = 1, SNPs!$H$32 &amp; INDIRECT("SNPs!" &amp; CHAR(72 +'Randomized Data'!CR818) &amp; "32"), INDIRECT("SNPs!" &amp; CHAR(72 +'Randomized Data'!CR818) &amp; "32") &amp; INDIRECT("SNPs!" &amp; CHAR(72 +'Randomized Data'!CR818) &amp; "32")))</f>
        <v>GA</v>
      </c>
      <c r="EB818" t="str">
        <f>SNPs!$F$33</f>
        <v>rs397515963</v>
      </c>
      <c r="EC818">
        <f>SNPs!$C$33</f>
        <v>11</v>
      </c>
      <c r="ED818">
        <f>SNPs!$D$33</f>
        <v>47337729</v>
      </c>
      <c r="EE818" s="7" t="str">
        <f ca="1">IF('Randomized Data'!CS818 = 1, SNPs!$H$33 &amp; SNPs!$H$33, IF('Randomized Data'!CT818 = 1, SNPs!$H$33 &amp; INDIRECT("SNPs!" &amp; CHAR(72 +'Randomized Data'!CU818) &amp; "33"), INDIRECT("SNPs!" &amp; CHAR(72 +'Randomized Data'!CU818) &amp; "33") &amp; INDIRECT("SNPs!" &amp; CHAR(72 +'Randomized Data'!CU818) &amp; "33")))</f>
        <v>GG</v>
      </c>
    </row>
    <row r="819" spans="1:13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  <c r="F819" s="3">
        <v>42176</v>
      </c>
      <c r="G819" s="9" t="str">
        <f>'Randomized Data'!C819</f>
        <v>Internal Lab</v>
      </c>
      <c r="H819" t="str">
        <f>SNPs!$F$2</f>
        <v>rs12248560</v>
      </c>
      <c r="I819">
        <f>SNPs!$C$2</f>
        <v>10</v>
      </c>
      <c r="J819">
        <f>SNPs!$D$2</f>
        <v>94761900</v>
      </c>
      <c r="K819" t="str">
        <f ca="1">IF('Randomized Data'!D819 = 1, SNPs!$H$2 &amp; SNPs!$H$2, IF('Randomized Data'!E819 = 1, SNPs!$H$2 &amp; INDIRECT("SNPs!" &amp; CHAR(72 +'Randomized Data'!F819) &amp; "2"), INDIRECT("SNPs!" &amp; CHAR(72 +'Randomized Data'!F819) &amp; "2") &amp; INDIRECT("SNPs!" &amp; CHAR(72 +'Randomized Data'!F819) &amp; "2")))</f>
        <v>CC</v>
      </c>
      <c r="L819" t="str">
        <f>SNPs!$F$3</f>
        <v>rs28399504</v>
      </c>
      <c r="M819">
        <f>SNPs!$C$3</f>
        <v>10</v>
      </c>
      <c r="N819">
        <f>SNPs!$D$3</f>
        <v>94762706</v>
      </c>
      <c r="O819" t="str">
        <f ca="1">IF('Randomized Data'!G819 = 1, SNPs!$H$3 &amp; SNPs!$H$3, IF('Randomized Data'!H819 = 1, SNPs!$H$3 &amp; INDIRECT("SNPs!" &amp; CHAR(72 +'Randomized Data'!I819) &amp; "3"), INDIRECT("SNPs!" &amp; CHAR(72 +'Randomized Data'!I819) &amp; "3") &amp; INDIRECT("SNPs!" &amp; CHAR(72 +'Randomized Data'!I819) &amp; "3")))</f>
        <v>AA</v>
      </c>
      <c r="P819" t="str">
        <f>SNPs!$F$4</f>
        <v>rs41291556</v>
      </c>
      <c r="Q819">
        <f>SNPs!$C$4</f>
        <v>10</v>
      </c>
      <c r="R819">
        <f>SNPs!$D$4</f>
        <v>94775416</v>
      </c>
      <c r="S819" t="str">
        <f ca="1">IF('Randomized Data'!J819 = 1, SNPs!$H$4 &amp; SNPs!$H$4, IF('Randomized Data'!K819 = 1, SNPs!$H$4 &amp; INDIRECT("SNPs!" &amp; CHAR(72 +'Randomized Data'!L819) &amp; "4"), INDIRECT("SNPs!" &amp; CHAR(72 +'Randomized Data'!L819) &amp; "4") &amp; INDIRECT("SNPs!" &amp; CHAR(72 +'Randomized Data'!L819) &amp; "4")))</f>
        <v>CC</v>
      </c>
      <c r="T819" t="str">
        <f>SNPs!$F$5</f>
        <v>rs72558184</v>
      </c>
      <c r="U819">
        <f>SNPs!$C$5</f>
        <v>10</v>
      </c>
      <c r="V819">
        <f>SNPs!$D$5</f>
        <v>96535210</v>
      </c>
      <c r="W819" t="str">
        <f ca="1">IF('Randomized Data'!M819 = 1, SNPs!$H$5 &amp; SNPs!$H$5, IF('Randomized Data'!N819 = 1, SNPs!$H$5 &amp; INDIRECT("SNPs!" &amp; CHAR(72 +'Randomized Data'!O819) &amp; "5"), INDIRECT("SNPs!" &amp; CHAR(72 +'Randomized Data'!O819) &amp; "5") &amp; INDIRECT("SNPs!" &amp; CHAR(72 +'Randomized Data'!O819) &amp; "5")))</f>
        <v>GA</v>
      </c>
      <c r="X819" t="str">
        <f>SNPs!$F$6</f>
        <v>rs4986893</v>
      </c>
      <c r="Y819">
        <f>SNPs!$C$6</f>
        <v>10</v>
      </c>
      <c r="Z819">
        <f>SNPs!$D$6</f>
        <v>94780653</v>
      </c>
      <c r="AA819" s="7" t="str">
        <f ca="1">IF('Randomized Data'!P819 = 1, SNPs!$H$6 &amp; SNPs!$H$6, IF('Randomized Data'!Q819 = 1, SNPs!$H$6 &amp; INDIRECT("SNPs!" &amp; CHAR(72 +'Randomized Data'!R819) &amp; "6"), INDIRECT("SNPs!" &amp; CHAR(72 +'Randomized Data'!R819) &amp; "6") &amp; INDIRECT("SNPs!" &amp; CHAR(72 +'Randomized Data'!R819) &amp; "6")))</f>
        <v>GG</v>
      </c>
      <c r="AB819" t="str">
        <f>SNPs!$F$7</f>
        <v>rs4244285</v>
      </c>
      <c r="AC819">
        <f>SNPs!$C$7</f>
        <v>10</v>
      </c>
      <c r="AD819">
        <f>SNPs!$D$7</f>
        <v>94781859</v>
      </c>
      <c r="AE819" s="7" t="str">
        <f ca="1">IF('Randomized Data'!S819 = 1, SNPs!$H$7 &amp; SNPs!$H$7, IF('Randomized Data'!T819 = 1, SNPs!$H$7 &amp; INDIRECT("SNPs!" &amp; CHAR(72 +'Randomized Data'!U819) &amp; "7"), INDIRECT("SNPs!" &amp; CHAR(72 +'Randomized Data'!U819) &amp; "7") &amp; INDIRECT("SNPs!" &amp; CHAR(72 +'Randomized Data'!U819) &amp; "7")))</f>
        <v>GG</v>
      </c>
      <c r="AF819" t="str">
        <f>SNPs!$F$8</f>
        <v>rs72558186</v>
      </c>
      <c r="AG819">
        <f>SNPs!$C$8</f>
        <v>10</v>
      </c>
      <c r="AH819">
        <f>SNPs!$D$8</f>
        <v>94781999</v>
      </c>
      <c r="AI819" s="7" t="str">
        <f ca="1">IF('Randomized Data'!V819 = 1, SNPs!$H$8 &amp; SNPs!$H$8, IF('Randomized Data'!W819 = 1, SNPs!$H$8 &amp; INDIRECT("SNPs!" &amp; CHAR(72 +'Randomized Data'!X819) &amp; "8"), INDIRECT("SNPs!" &amp; CHAR(72 +'Randomized Data'!X819) &amp; "8") &amp; INDIRECT("SNPs!" &amp; CHAR(72 +'Randomized Data'!X819) &amp; "8")))</f>
        <v>TT</v>
      </c>
      <c r="AJ819" t="str">
        <f>SNPs!$F$9</f>
        <v>rs56337013</v>
      </c>
      <c r="AK819">
        <f>SNPs!$C$9</f>
        <v>10</v>
      </c>
      <c r="AL819">
        <f>SNPs!$D$9</f>
        <v>94852738</v>
      </c>
      <c r="AM819" s="7" t="str">
        <f ca="1">IF('Randomized Data'!Y$2 = 1, SNPs!$H$9 &amp; SNPs!$H$9, IF('Randomized Data'!Z819 = 1, SNPs!$H$9 &amp; INDIRECT("SNPs!" &amp; CHAR(72 +'Randomized Data'!AA819) &amp; "9"), INDIRECT("SNPs!" &amp; CHAR(72 +'Randomized Data'!AA819) &amp; "9") &amp; INDIRECT("SNPs!" &amp; CHAR(72 +'Randomized Data'!AA819) &amp; "9")))</f>
        <v>TT</v>
      </c>
      <c r="AN819" t="str">
        <f>SNPs!$F$10</f>
        <v>rs17884712</v>
      </c>
      <c r="AO819">
        <f>SNPs!$C$10</f>
        <v>10</v>
      </c>
      <c r="AP819">
        <f>SNPs!$D$10</f>
        <v>94775489</v>
      </c>
      <c r="AQ819" s="7" t="str">
        <f ca="1">IF('Randomized Data'!AB819 = 1, SNPs!$H$10 &amp; SNPs!$H$10, IF('Randomized Data'!AC819 = 1, SNPs!$H$10 &amp; INDIRECT("SNPs!" &amp; CHAR(72 +'Randomized Data'!AD819) &amp; "10"), INDIRECT("SNPs!" &amp; CHAR(72 +'Randomized Data'!AD819) &amp; "10") &amp; INDIRECT("SNPs!" &amp; CHAR(72 +'Randomized Data'!AD819) &amp; "10")))</f>
        <v>GA</v>
      </c>
      <c r="AR819" t="str">
        <f>SNPs!$F$11</f>
        <v>rs6413438</v>
      </c>
      <c r="AS819">
        <f>SNPs!$C$11</f>
        <v>10</v>
      </c>
      <c r="AT819">
        <f>SNPs!$D$11</f>
        <v>94781858</v>
      </c>
      <c r="AU819" s="7" t="str">
        <f ca="1">IF('Randomized Data'!AE819 = 1, SNPs!$H$11 &amp; SNPs!$H$11, IF('Randomized Data'!AF819 = 1, SNPs!$H$11 &amp; INDIRECT("SNPs!" &amp; CHAR(72 +'Randomized Data'!AG819) &amp; "11"), INDIRECT("SNPs!" &amp; CHAR(72 +'Randomized Data'!AG819) &amp; "11") &amp; INDIRECT("SNPs!" &amp; CHAR(72 +'Randomized Data'!AG819) &amp; "11")))</f>
        <v>CC</v>
      </c>
      <c r="AV819" t="str">
        <f>SNPs!$F$12</f>
        <v>rs1057910</v>
      </c>
      <c r="AW819">
        <f>SNPs!$C$12</f>
        <v>10</v>
      </c>
      <c r="AX819">
        <f>SNPs!$D$12</f>
        <v>94981296</v>
      </c>
      <c r="AY819" s="7" t="str">
        <f ca="1">IF('Randomized Data'!AH819 = 1, SNPs!$H$12 &amp; SNPs!$H$12, IF('Randomized Data'!AI819 = 1, SNPs!$H$12 &amp; INDIRECT("SNPs!" &amp; CHAR(72 +'Randomized Data'!AJ819) &amp; "12"), INDIRECT("SNPs!" &amp; CHAR(72 +'Randomized Data'!AJ819) &amp; "12") &amp; INDIRECT("SNPs!" &amp; CHAR(72 +'Randomized Data'!AJ819) &amp; "12")))</f>
        <v>AC</v>
      </c>
      <c r="AZ819" t="str">
        <f>SNPs!$F$13</f>
        <v>rs1799853</v>
      </c>
      <c r="BA819">
        <f>SNPs!$C$13</f>
        <v>10</v>
      </c>
      <c r="BB819">
        <f>SNPs!$D$13</f>
        <v>94942290</v>
      </c>
      <c r="BC819" s="7" t="str">
        <f ca="1">IF('Randomized Data'!AK819 = 1, SNPs!$H$13 &amp; SNPs!$H$13, IF('Randomized Data'!AL819 = 1, SNPs!$H$13 &amp; INDIRECT("SNPs!" &amp; CHAR(72 +'Randomized Data'!AM819) &amp; "13"), INDIRECT("SNPs!" &amp; CHAR(72 +'Randomized Data'!AM819) &amp; "13") &amp; INDIRECT("SNPs!" &amp; CHAR(72 +'Randomized Data'!AM819) &amp; "13")))</f>
        <v>CT</v>
      </c>
      <c r="BD819" t="str">
        <f>SNPs!$F$14</f>
        <v>rs9923231</v>
      </c>
      <c r="BE819">
        <f>SNPs!$C$14</f>
        <v>16</v>
      </c>
      <c r="BF819">
        <f>SNPs!$D$14</f>
        <v>31096368</v>
      </c>
      <c r="BG819" s="7" t="str">
        <f ca="1">IF('Randomized Data'!AN819 = 1, SNPs!$H$14 &amp; SNPs!$H$14, IF('Randomized Data'!AO819 = 1, SNPs!$H$14 &amp; INDIRECT("SNPs!" &amp; CHAR(72 +'Randomized Data'!AP819) &amp; "14"), INDIRECT("SNPs!" &amp; CHAR(72 +'Randomized Data'!AP819) &amp; "14") &amp; INDIRECT("SNPs!" &amp; CHAR(72 +'Randomized Data'!AP819) &amp; "14")))</f>
        <v>TT</v>
      </c>
      <c r="BH819" t="str">
        <f>SNPs!$F$15</f>
        <v>rs9934438</v>
      </c>
      <c r="BI819">
        <f>SNPs!$C$15</f>
        <v>16</v>
      </c>
      <c r="BJ819">
        <f>SNPs!$D$15</f>
        <v>31093557</v>
      </c>
      <c r="BK819" s="7" t="str">
        <f ca="1">IF('Randomized Data'!AQ819 = 1, SNPs!$H$15 &amp; SNPs!$H$15, IF('Randomized Data'!AR819 = 1, SNPs!$H$15 &amp; INDIRECT("SNPs!" &amp; CHAR(72 +'Randomized Data'!AS819) &amp; "15"), INDIRECT("SNPs!" &amp; CHAR(72 +'Randomized Data'!AS819) &amp; "15") &amp; INDIRECT("SNPs!" &amp; CHAR(72 +'Randomized Data'!AS819) &amp; "15")))</f>
        <v>GG</v>
      </c>
      <c r="BL819" t="str">
        <f>SNPs!$F$16</f>
        <v>rs8050894</v>
      </c>
      <c r="BM819">
        <f>SNPs!$C$16</f>
        <v>16</v>
      </c>
      <c r="BN819">
        <f>SNPs!$D$16</f>
        <v>31093188</v>
      </c>
      <c r="BO819" s="7" t="str">
        <f ca="1">IF('Randomized Data'!AT819 = 1, SNPs!$H$16 &amp; SNPs!$H$16, IF('Randomized Data'!AU819 = 1, SNPs!$H$16 &amp; INDIRECT("SNPs!" &amp; CHAR(72 +'Randomized Data'!AV819) &amp; "16"), INDIRECT("SNPs!" &amp; CHAR(72 +'Randomized Data'!AV819) &amp; "16") &amp; INDIRECT("SNPs!" &amp; CHAR(72 +'Randomized Data'!AV819) &amp; "16")))</f>
        <v>CC</v>
      </c>
      <c r="BP819" t="str">
        <f>SNPs!$F$17</f>
        <v>rs6025</v>
      </c>
      <c r="BQ819">
        <f>SNPs!$C$17</f>
        <v>1</v>
      </c>
      <c r="BR819">
        <f>SNPs!$D$17</f>
        <v>169549811</v>
      </c>
      <c r="BS819" s="7" t="str">
        <f ca="1">IF('Randomized Data'!AW819 = 1, SNPs!$H$17 &amp; SNPs!$H$17, IF('Randomized Data'!AX819 = 1, SNPs!$H$17 &amp; INDIRECT("SNPs!" &amp; CHAR(72 +'Randomized Data'!AY819) &amp; "17"), INDIRECT("SNPs!" &amp; CHAR(72 +'Randomized Data'!AY819) &amp; "17") &amp; INDIRECT("SNPs!" &amp; CHAR(72 +'Randomized Data'!AY819) &amp; "17")))</f>
        <v>GG</v>
      </c>
      <c r="BT819" t="str">
        <f>SNPs!$F$18</f>
        <v>rs1799963</v>
      </c>
      <c r="BU819">
        <f>SNPs!$C$18</f>
        <v>11</v>
      </c>
      <c r="BV819">
        <f>SNPs!$D$18</f>
        <v>46739505</v>
      </c>
      <c r="BW819" s="7" t="str">
        <f ca="1">IF('Randomized Data'!AZ819 = 1, SNPs!$H$18 &amp; SNPs!$H$18, IF('Randomized Data'!BA819 = 1, SNPs!$H$18 &amp; INDIRECT("SNPs!" &amp; CHAR(72 +'Randomized Data'!BB819) &amp; "18"), INDIRECT("SNPs!" &amp; CHAR(72 +'Randomized Data'!BB819) &amp; "18") &amp; INDIRECT("SNPs!" &amp; CHAR(72 +'Randomized Data'!BB819) &amp; "18")))</f>
        <v>GA</v>
      </c>
      <c r="BX819" t="str">
        <f>SNPs!$F$19</f>
        <v>rs121913626</v>
      </c>
      <c r="BY819">
        <f>SNPs!$C$19</f>
        <v>14</v>
      </c>
      <c r="BZ819">
        <f>SNPs!$D$19</f>
        <v>23427723</v>
      </c>
      <c r="CA819" s="7" t="str">
        <f ca="1">IF('Randomized Data'!BC819 = 1, SNPs!$H$19 &amp; SNPs!$H$19, IF('Randomized Data'!BD819 = 1, SNPs!$H$19 &amp; INDIRECT("SNPs!" &amp; CHAR(72 +'Randomized Data'!BE819) &amp; "19"), INDIRECT("SNPs!" &amp; CHAR(72 +'Randomized Data'!BE819) &amp; "19") &amp; INDIRECT("SNPs!" &amp; CHAR(72 +'Randomized Data'!BE819) &amp; "19")))</f>
        <v>CC</v>
      </c>
      <c r="CB819" t="str">
        <f>SNPs!$F$20</f>
        <v>rs3218713</v>
      </c>
      <c r="CC819">
        <f>SNPs!$C$20</f>
        <v>14</v>
      </c>
      <c r="CD819">
        <f>SNPs!$D$20</f>
        <v>23431468</v>
      </c>
      <c r="CE819" s="7" t="str">
        <f ca="1">IF('Randomized Data'!BF819 = 1, SNPs!$H$20 &amp; SNPs!$H$20, IF('Randomized Data'!BG819 = 1, SNPs!$H$20 &amp; INDIRECT("SNPs!" &amp; CHAR(72 +'Randomized Data'!BH819) &amp; "20"), INDIRECT("SNPs!" &amp; CHAR(72 +'Randomized Data'!BH819) &amp; "20") &amp; INDIRECT("SNPs!" &amp; CHAR(72 +'Randomized Data'!BH819) &amp; "20")))</f>
        <v>GG</v>
      </c>
      <c r="CF819" t="str">
        <f>SNPs!$F$21</f>
        <v>rs3218714</v>
      </c>
      <c r="CG819">
        <f>SNPs!$C$21</f>
        <v>14</v>
      </c>
      <c r="CH819">
        <f>SNPs!$D$21</f>
        <v>23429279</v>
      </c>
      <c r="CI819" s="7" t="str">
        <f ca="1">IF('Randomized Data'!BI819 = 1, SNPs!$H$21 &amp; SNPs!$H$21, IF('Randomized Data'!BJ819 = 1, SNPs!$H$21 &amp; INDIRECT("SNPs!" &amp; CHAR(72 +'Randomized Data'!BK819) &amp; "21"), INDIRECT("SNPs!" &amp; CHAR(72 +'Randomized Data'!BK819) &amp; "21") &amp; INDIRECT("SNPs!" &amp; CHAR(72 +'Randomized Data'!BK819) &amp; "21")))</f>
        <v>TT</v>
      </c>
      <c r="CJ819" t="str">
        <f>SNPs!$F$22</f>
        <v>rs121964855</v>
      </c>
      <c r="CK819">
        <f>SNPs!$C$22</f>
        <v>1</v>
      </c>
      <c r="CL819">
        <f>SNPs!$D$22</f>
        <v>201365638</v>
      </c>
      <c r="CM819" s="7" t="str">
        <f ca="1">IF('Randomized Data'!BL819 = 1, SNPs!$H$22 &amp; SNPs!$H$22, IF('Randomized Data'!BM819 = 1, SNPs!$H$22 &amp; INDIRECT("SNPs!" &amp; CHAR(72 +'Randomized Data'!BN819) &amp; "22"), INDIRECT("SNPs!" &amp; CHAR(72 +'Randomized Data'!BN819) &amp; "22") &amp; INDIRECT("SNPs!" &amp; CHAR(72 +'Randomized Data'!BN819) &amp; "22")))</f>
        <v>TA</v>
      </c>
      <c r="CN819" t="str">
        <f>SNPs!$F$23</f>
        <v>rs121964856</v>
      </c>
      <c r="CO819">
        <f>SNPs!$C$23</f>
        <v>1</v>
      </c>
      <c r="CP819">
        <f>SNPs!$D$23</f>
        <v>201365297</v>
      </c>
      <c r="CQ819" s="7" t="str">
        <f ca="1">IF('Randomized Data'!BO819 = 1, SNPs!$H$23 &amp; SNPs!$H$23, IF('Randomized Data'!BP819 = 1, SNPs!$H$23 &amp; INDIRECT("SNPs!" &amp; CHAR(72 +'Randomized Data'!BQ819) &amp; "23"), INDIRECT("SNPs!" &amp; CHAR(72 +'Randomized Data'!BQ819) &amp; "23") &amp; INDIRECT("SNPs!" &amp; CHAR(72 +'Randomized Data'!BQ819) &amp; "23")))</f>
        <v>GA</v>
      </c>
      <c r="CR819" t="str">
        <f>SNPs!$F$24</f>
        <v>rs121964857</v>
      </c>
      <c r="CS819">
        <f>SNPs!$C$24</f>
        <v>1</v>
      </c>
      <c r="CT819">
        <f>SNPs!$D$24</f>
        <v>201359245</v>
      </c>
      <c r="CU819" s="7" t="str">
        <f ca="1">IF('Randomized Data'!BR819 = 1, SNPs!$H$24 &amp; SNPs!$H$24, IF('Randomized Data'!BS819 = 1, SNPs!$H$24 &amp; INDIRECT("SNPs!" &amp; CHAR(72 +'Randomized Data'!BT819) &amp; "24"), INDIRECT("SNPs!" &amp; CHAR(72 +'Randomized Data'!BT819) &amp; "24") &amp; INDIRECT("SNPs!" &amp; CHAR(72 +'Randomized Data'!BT819) &amp; "24")))</f>
        <v>CC</v>
      </c>
      <c r="CV819" t="str">
        <f>SNPs!$F$25</f>
        <v>rs28934269</v>
      </c>
      <c r="CW819">
        <f>SNPs!$C$25</f>
        <v>15</v>
      </c>
      <c r="CX819">
        <f>SNPs!$D$25</f>
        <v>63060915</v>
      </c>
      <c r="CY819" s="7" t="str">
        <f ca="1">IF('Randomized Data'!BU819 = 1, SNPs!$H$25 &amp; SNPs!$H$25, IF('Randomized Data'!BV819 = 1, SNPs!$H$25 &amp; INDIRECT("SNPs!" &amp; CHAR(72 +'Randomized Data'!BW819) &amp; "25"), INDIRECT("SNPs!" &amp; CHAR(72 +'Randomized Data'!BW819) &amp; "25") &amp; INDIRECT("SNPs!" &amp; CHAR(72 +'Randomized Data'!BW819) &amp; "25")))</f>
        <v>AA</v>
      </c>
      <c r="CZ819" t="str">
        <f>SNPs!$F$26</f>
        <v>rs28934270</v>
      </c>
      <c r="DA819">
        <f>SNPs!$C$26</f>
        <v>15</v>
      </c>
      <c r="DB819">
        <f>SNPs!$D$26</f>
        <v>63060899</v>
      </c>
      <c r="DC819" s="7" t="str">
        <f ca="1">IF('Randomized Data'!BX819 = 1, SNPs!$H$26 &amp; SNPs!$H$26, IF('Randomized Data'!BY819 = 1, SNPs!$H$26 &amp; INDIRECT("SNPs!" &amp; CHAR(72 +'Randomized Data'!BZ819) &amp; "26"), INDIRECT("SNPs!" &amp; CHAR(72 +'Randomized Data'!BZ819) &amp; "26") &amp; INDIRECT("SNPs!" &amp; CHAR(72 +'Randomized Data'!BZ819) &amp; "26")))</f>
        <v>GG</v>
      </c>
      <c r="DD819" t="str">
        <f>SNPs!$F$27</f>
        <v>rs727504290</v>
      </c>
      <c r="DE819">
        <f>SNPs!$C$27</f>
        <v>15</v>
      </c>
      <c r="DF819">
        <f>SNPs!$D$27</f>
        <v>63042875</v>
      </c>
      <c r="DG819" s="7" t="str">
        <f ca="1">IF('Randomized Data'!CA819 = 1, SNPs!$H$27 &amp; SNPs!$H$27, IF('Randomized Data'!CB819 = 1, SNPs!$H$27 &amp; INDIRECT("SNPs!" &amp; CHAR(72 +'Randomized Data'!CC819) &amp; "27"), INDIRECT("SNPs!" &amp; CHAR(72 +'Randomized Data'!CC819) &amp; "27") &amp; INDIRECT("SNPs!" &amp; CHAR(72 +'Randomized Data'!CC819) &amp; "27")))</f>
        <v>GC</v>
      </c>
      <c r="DH819" t="str">
        <f>SNPs!$F$28</f>
        <v>rs104894504</v>
      </c>
      <c r="DI819">
        <f>SNPs!$C$28</f>
        <v>15</v>
      </c>
      <c r="DJ819">
        <f>SNPs!$D$28</f>
        <v>63057028</v>
      </c>
      <c r="DK819" s="7" t="str">
        <f ca="1">IF('Randomized Data'!CD819 = 1, SNPs!$H$28 &amp; SNPs!$H$28, IF('Randomized Data'!CE819 = 1, SNPs!$H$28 &amp; INDIRECT("SNPs!" &amp; CHAR(72 +'Randomized Data'!CF819) &amp; "28"), INDIRECT("SNPs!" &amp; CHAR(72 +'Randomized Data'!CF819) &amp; "28") &amp; INDIRECT("SNPs!" &amp; CHAR(72 +'Randomized Data'!CF819) &amp; "28")))</f>
        <v>TT</v>
      </c>
      <c r="DL819" t="str">
        <f>SNPs!$F$29</f>
        <v>rs375882485</v>
      </c>
      <c r="DM819">
        <f>SNPs!$C$29</f>
        <v>11</v>
      </c>
      <c r="DN819">
        <f>SNPs!$D$29</f>
        <v>47342698</v>
      </c>
      <c r="DO819" s="7" t="str">
        <f ca="1">IF('Randomized Data'!CG819 = 1, SNPs!$H$29 &amp; SNPs!$H$29, IF('Randomized Data'!CH819 = 1, SNPs!$H$29 &amp; INDIRECT("SNPs!" &amp; CHAR(72 +'Randomized Data'!CI819) &amp; "29"), INDIRECT("SNPs!" &amp; CHAR(72 +'Randomized Data'!CI819) &amp; "29") &amp; INDIRECT("SNPs!" &amp; CHAR(72 +'Randomized Data'!CI819) &amp; "29")))</f>
        <v>GA</v>
      </c>
      <c r="DP819" t="str">
        <f>SNPs!$F$30</f>
        <v>rs397516083</v>
      </c>
      <c r="DQ819">
        <f>SNPs!$C$30</f>
        <v>11</v>
      </c>
      <c r="DR819">
        <f>SNPs!$D$30</f>
        <v>47346379</v>
      </c>
      <c r="DS819" s="7" t="str">
        <f ca="1">IF('Randomized Data'!CJ819 = 1, SNPs!$H$30 &amp; SNPs!$H$30, IF('Randomized Data'!CK819 = 1, SNPs!$H$30 &amp; INDIRECT("SNPs!" &amp; CHAR(72 +'Randomized Data'!CL819) &amp; "30"), INDIRECT("SNPs!" &amp; CHAR(72 +'Randomized Data'!CL819) &amp; "30") &amp; INDIRECT("SNPs!" &amp; CHAR(72 +'Randomized Data'!CL819) &amp; "30")))</f>
        <v>AA</v>
      </c>
      <c r="DT819" t="str">
        <f>SNPs!$F$31</f>
        <v>rs397515937</v>
      </c>
      <c r="DU819">
        <f>SNPs!$C$31</f>
        <v>11</v>
      </c>
      <c r="DV819">
        <f>SNPs!$D$31</f>
        <v>47339792</v>
      </c>
      <c r="DW819" s="7" t="str">
        <f ca="1">IF('Randomized Data'!CM819 = 1, SNPs!$H$31 &amp; SNPs!$H$31, IF('Randomized Data'!CN819 = 1, SNPs!$H$31 &amp; INDIRECT("SNPs!" &amp; CHAR(72 +'Randomized Data'!CO819) &amp; "31"), INDIRECT("SNPs!" &amp; CHAR(72 +'Randomized Data'!CO819) &amp; "31") &amp; INDIRECT("SNPs!" &amp; CHAR(72 +'Randomized Data'!CO819) &amp; "31")))</f>
        <v>GG</v>
      </c>
      <c r="DX819" t="str">
        <f>SNPs!$F$32</f>
        <v>rs397516074</v>
      </c>
      <c r="DY819">
        <f>SNPs!$C$32</f>
        <v>11</v>
      </c>
      <c r="DZ819">
        <f>SNPs!$D$32</f>
        <v>47348424</v>
      </c>
      <c r="EA819" s="7" t="str">
        <f ca="1">IF('Randomized Data'!CP819 = 1, SNPs!$H$32 &amp; SNPs!$H$32, IF('Randomized Data'!CQ819 = 1, SNPs!$H$32 &amp; INDIRECT("SNPs!" &amp; CHAR(72 +'Randomized Data'!CR819) &amp; "32"), INDIRECT("SNPs!" &amp; CHAR(72 +'Randomized Data'!CR819) &amp; "32") &amp; INDIRECT("SNPs!" &amp; CHAR(72 +'Randomized Data'!CR819) &amp; "32")))</f>
        <v>GG</v>
      </c>
      <c r="EB819" t="str">
        <f>SNPs!$F$33</f>
        <v>rs397515963</v>
      </c>
      <c r="EC819">
        <f>SNPs!$C$33</f>
        <v>11</v>
      </c>
      <c r="ED819">
        <f>SNPs!$D$33</f>
        <v>47337729</v>
      </c>
      <c r="EE819" s="7" t="str">
        <f ca="1">IF('Randomized Data'!CS819 = 1, SNPs!$H$33 &amp; SNPs!$H$33, IF('Randomized Data'!CT819 = 1, SNPs!$H$33 &amp; INDIRECT("SNPs!" &amp; CHAR(72 +'Randomized Data'!CU819) &amp; "33"), INDIRECT("SNPs!" &amp; CHAR(72 +'Randomized Data'!CU819) &amp; "33") &amp; INDIRECT("SNPs!" &amp; CHAR(72 +'Randomized Data'!CU819) &amp; "33")))</f>
        <v>--</v>
      </c>
    </row>
    <row r="820" spans="1:13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  <c r="F820" s="3">
        <v>42204</v>
      </c>
      <c r="G820" s="9" t="str">
        <f>'Randomized Data'!C820</f>
        <v>NGS Lab</v>
      </c>
      <c r="H820" t="str">
        <f>SNPs!$F$2</f>
        <v>rs12248560</v>
      </c>
      <c r="I820">
        <f>SNPs!$C$2</f>
        <v>10</v>
      </c>
      <c r="J820">
        <f>SNPs!$D$2</f>
        <v>94761900</v>
      </c>
      <c r="K820" t="str">
        <f ca="1">IF('Randomized Data'!D820 = 1, SNPs!$H$2 &amp; SNPs!$H$2, IF('Randomized Data'!E820 = 1, SNPs!$H$2 &amp; INDIRECT("SNPs!" &amp; CHAR(72 +'Randomized Data'!F820) &amp; "2"), INDIRECT("SNPs!" &amp; CHAR(72 +'Randomized Data'!F820) &amp; "2") &amp; INDIRECT("SNPs!" &amp; CHAR(72 +'Randomized Data'!F820) &amp; "2")))</f>
        <v>CC</v>
      </c>
      <c r="L820" t="str">
        <f>SNPs!$F$3</f>
        <v>rs28399504</v>
      </c>
      <c r="M820">
        <f>SNPs!$C$3</f>
        <v>10</v>
      </c>
      <c r="N820">
        <f>SNPs!$D$3</f>
        <v>94762706</v>
      </c>
      <c r="O820" t="str">
        <f ca="1">IF('Randomized Data'!G820 = 1, SNPs!$H$3 &amp; SNPs!$H$3, IF('Randomized Data'!H820 = 1, SNPs!$H$3 &amp; INDIRECT("SNPs!" &amp; CHAR(72 +'Randomized Data'!I820) &amp; "3"), INDIRECT("SNPs!" &amp; CHAR(72 +'Randomized Data'!I820) &amp; "3") &amp; INDIRECT("SNPs!" &amp; CHAR(72 +'Randomized Data'!I820) &amp; "3")))</f>
        <v>AA</v>
      </c>
      <c r="P820" t="str">
        <f>SNPs!$F$4</f>
        <v>rs41291556</v>
      </c>
      <c r="Q820">
        <f>SNPs!$C$4</f>
        <v>10</v>
      </c>
      <c r="R820">
        <f>SNPs!$D$4</f>
        <v>94775416</v>
      </c>
      <c r="S820" t="str">
        <f ca="1">IF('Randomized Data'!J820 = 1, SNPs!$H$4 &amp; SNPs!$H$4, IF('Randomized Data'!K820 = 1, SNPs!$H$4 &amp; INDIRECT("SNPs!" &amp; CHAR(72 +'Randomized Data'!L820) &amp; "4"), INDIRECT("SNPs!" &amp; CHAR(72 +'Randomized Data'!L820) &amp; "4") &amp; INDIRECT("SNPs!" &amp; CHAR(72 +'Randomized Data'!L820) &amp; "4")))</f>
        <v>TT</v>
      </c>
      <c r="T820" t="str">
        <f>SNPs!$F$5</f>
        <v>rs72558184</v>
      </c>
      <c r="U820">
        <f>SNPs!$C$5</f>
        <v>10</v>
      </c>
      <c r="V820">
        <f>SNPs!$D$5</f>
        <v>96535210</v>
      </c>
      <c r="W820" t="str">
        <f ca="1">IF('Randomized Data'!M820 = 1, SNPs!$H$5 &amp; SNPs!$H$5, IF('Randomized Data'!N820 = 1, SNPs!$H$5 &amp; INDIRECT("SNPs!" &amp; CHAR(72 +'Randomized Data'!O820) &amp; "5"), INDIRECT("SNPs!" &amp; CHAR(72 +'Randomized Data'!O820) &amp; "5") &amp; INDIRECT("SNPs!" &amp; CHAR(72 +'Randomized Data'!O820) &amp; "5")))</f>
        <v>GG</v>
      </c>
      <c r="X820" t="str">
        <f>SNPs!$F$6</f>
        <v>rs4986893</v>
      </c>
      <c r="Y820">
        <f>SNPs!$C$6</f>
        <v>10</v>
      </c>
      <c r="Z820">
        <f>SNPs!$D$6</f>
        <v>94780653</v>
      </c>
      <c r="AA820" s="7" t="str">
        <f ca="1">IF('Randomized Data'!P820 = 1, SNPs!$H$6 &amp; SNPs!$H$6, IF('Randomized Data'!Q820 = 1, SNPs!$H$6 &amp; INDIRECT("SNPs!" &amp; CHAR(72 +'Randomized Data'!R820) &amp; "6"), INDIRECT("SNPs!" &amp; CHAR(72 +'Randomized Data'!R820) &amp; "6") &amp; INDIRECT("SNPs!" &amp; CHAR(72 +'Randomized Data'!R820) &amp; "6")))</f>
        <v>AA</v>
      </c>
      <c r="AB820" t="str">
        <f>SNPs!$F$7</f>
        <v>rs4244285</v>
      </c>
      <c r="AC820">
        <f>SNPs!$C$7</f>
        <v>10</v>
      </c>
      <c r="AD820">
        <f>SNPs!$D$7</f>
        <v>94781859</v>
      </c>
      <c r="AE820" s="7" t="str">
        <f ca="1">IF('Randomized Data'!S820 = 1, SNPs!$H$7 &amp; SNPs!$H$7, IF('Randomized Data'!T820 = 1, SNPs!$H$7 &amp; INDIRECT("SNPs!" &amp; CHAR(72 +'Randomized Data'!U820) &amp; "7"), INDIRECT("SNPs!" &amp; CHAR(72 +'Randomized Data'!U820) &amp; "7") &amp; INDIRECT("SNPs!" &amp; CHAR(72 +'Randomized Data'!U820) &amp; "7")))</f>
        <v>GG</v>
      </c>
      <c r="AF820" t="str">
        <f>SNPs!$F$8</f>
        <v>rs72558186</v>
      </c>
      <c r="AG820">
        <f>SNPs!$C$8</f>
        <v>10</v>
      </c>
      <c r="AH820">
        <f>SNPs!$D$8</f>
        <v>94781999</v>
      </c>
      <c r="AI820" s="7" t="str">
        <f ca="1">IF('Randomized Data'!V820 = 1, SNPs!$H$8 &amp; SNPs!$H$8, IF('Randomized Data'!W820 = 1, SNPs!$H$8 &amp; INDIRECT("SNPs!" &amp; CHAR(72 +'Randomized Data'!X820) &amp; "8"), INDIRECT("SNPs!" &amp; CHAR(72 +'Randomized Data'!X820) &amp; "8") &amp; INDIRECT("SNPs!" &amp; CHAR(72 +'Randomized Data'!X820) &amp; "8")))</f>
        <v>TT</v>
      </c>
      <c r="AJ820" t="str">
        <f>SNPs!$F$9</f>
        <v>rs56337013</v>
      </c>
      <c r="AK820">
        <f>SNPs!$C$9</f>
        <v>10</v>
      </c>
      <c r="AL820">
        <f>SNPs!$D$9</f>
        <v>94852738</v>
      </c>
      <c r="AM820" s="7" t="str">
        <f ca="1">IF('Randomized Data'!Y$2 = 1, SNPs!$H$9 &amp; SNPs!$H$9, IF('Randomized Data'!Z820 = 1, SNPs!$H$9 &amp; INDIRECT("SNPs!" &amp; CHAR(72 +'Randomized Data'!AA820) &amp; "9"), INDIRECT("SNPs!" &amp; CHAR(72 +'Randomized Data'!AA820) &amp; "9") &amp; INDIRECT("SNPs!" &amp; CHAR(72 +'Randomized Data'!AA820) &amp; "9")))</f>
        <v>TT</v>
      </c>
      <c r="AN820" t="str">
        <f>SNPs!$F$10</f>
        <v>rs17884712</v>
      </c>
      <c r="AO820">
        <f>SNPs!$C$10</f>
        <v>10</v>
      </c>
      <c r="AP820">
        <f>SNPs!$D$10</f>
        <v>94775489</v>
      </c>
      <c r="AQ820" s="7" t="str">
        <f ca="1">IF('Randomized Data'!AB820 = 1, SNPs!$H$10 &amp; SNPs!$H$10, IF('Randomized Data'!AC820 = 1, SNPs!$H$10 &amp; INDIRECT("SNPs!" &amp; CHAR(72 +'Randomized Data'!AD820) &amp; "10"), INDIRECT("SNPs!" &amp; CHAR(72 +'Randomized Data'!AD820) &amp; "10") &amp; INDIRECT("SNPs!" &amp; CHAR(72 +'Randomized Data'!AD820) &amp; "10")))</f>
        <v>GG</v>
      </c>
      <c r="AR820" t="str">
        <f>SNPs!$F$11</f>
        <v>rs6413438</v>
      </c>
      <c r="AS820">
        <f>SNPs!$C$11</f>
        <v>10</v>
      </c>
      <c r="AT820">
        <f>SNPs!$D$11</f>
        <v>94781858</v>
      </c>
      <c r="AU820" s="7" t="str">
        <f ca="1">IF('Randomized Data'!AE820 = 1, SNPs!$H$11 &amp; SNPs!$H$11, IF('Randomized Data'!AF820 = 1, SNPs!$H$11 &amp; INDIRECT("SNPs!" &amp; CHAR(72 +'Randomized Data'!AG820) &amp; "11"), INDIRECT("SNPs!" &amp; CHAR(72 +'Randomized Data'!AG820) &amp; "11") &amp; INDIRECT("SNPs!" &amp; CHAR(72 +'Randomized Data'!AG820) &amp; "11")))</f>
        <v>CT</v>
      </c>
      <c r="AV820" t="str">
        <f>SNPs!$F$12</f>
        <v>rs1057910</v>
      </c>
      <c r="AW820">
        <f>SNPs!$C$12</f>
        <v>10</v>
      </c>
      <c r="AX820">
        <f>SNPs!$D$12</f>
        <v>94981296</v>
      </c>
      <c r="AY820" s="7" t="str">
        <f ca="1">IF('Randomized Data'!AH820 = 1, SNPs!$H$12 &amp; SNPs!$H$12, IF('Randomized Data'!AI820 = 1, SNPs!$H$12 &amp; INDIRECT("SNPs!" &amp; CHAR(72 +'Randomized Data'!AJ820) &amp; "12"), INDIRECT("SNPs!" &amp; CHAR(72 +'Randomized Data'!AJ820) &amp; "12") &amp; INDIRECT("SNPs!" &amp; CHAR(72 +'Randomized Data'!AJ820) &amp; "12")))</f>
        <v>AA</v>
      </c>
      <c r="AZ820" t="str">
        <f>SNPs!$F$13</f>
        <v>rs1799853</v>
      </c>
      <c r="BA820">
        <f>SNPs!$C$13</f>
        <v>10</v>
      </c>
      <c r="BB820">
        <f>SNPs!$D$13</f>
        <v>94942290</v>
      </c>
      <c r="BC820" s="7" t="str">
        <f ca="1">IF('Randomized Data'!AK820 = 1, SNPs!$H$13 &amp; SNPs!$H$13, IF('Randomized Data'!AL820 = 1, SNPs!$H$13 &amp; INDIRECT("SNPs!" &amp; CHAR(72 +'Randomized Data'!AM820) &amp; "13"), INDIRECT("SNPs!" &amp; CHAR(72 +'Randomized Data'!AM820) &amp; "13") &amp; INDIRECT("SNPs!" &amp; CHAR(72 +'Randomized Data'!AM820) &amp; "13")))</f>
        <v>CT</v>
      </c>
      <c r="BD820" t="str">
        <f>SNPs!$F$14</f>
        <v>rs9923231</v>
      </c>
      <c r="BE820">
        <f>SNPs!$C$14</f>
        <v>16</v>
      </c>
      <c r="BF820">
        <f>SNPs!$D$14</f>
        <v>31096368</v>
      </c>
      <c r="BG820" s="7" t="str">
        <f ca="1">IF('Randomized Data'!AN820 = 1, SNPs!$H$14 &amp; SNPs!$H$14, IF('Randomized Data'!AO820 = 1, SNPs!$H$14 &amp; INDIRECT("SNPs!" &amp; CHAR(72 +'Randomized Data'!AP820) &amp; "14"), INDIRECT("SNPs!" &amp; CHAR(72 +'Randomized Data'!AP820) &amp; "14") &amp; INDIRECT("SNPs!" &amp; CHAR(72 +'Randomized Data'!AP820) &amp; "14")))</f>
        <v>CC</v>
      </c>
      <c r="BH820" t="str">
        <f>SNPs!$F$15</f>
        <v>rs9934438</v>
      </c>
      <c r="BI820">
        <f>SNPs!$C$15</f>
        <v>16</v>
      </c>
      <c r="BJ820">
        <f>SNPs!$D$15</f>
        <v>31093557</v>
      </c>
      <c r="BK820" s="7" t="str">
        <f ca="1">IF('Randomized Data'!AQ820 = 1, SNPs!$H$15 &amp; SNPs!$H$15, IF('Randomized Data'!AR820 = 1, SNPs!$H$15 &amp; INDIRECT("SNPs!" &amp; CHAR(72 +'Randomized Data'!AS820) &amp; "15"), INDIRECT("SNPs!" &amp; CHAR(72 +'Randomized Data'!AS820) &amp; "15") &amp; INDIRECT("SNPs!" &amp; CHAR(72 +'Randomized Data'!AS820) &amp; "15")))</f>
        <v>AA</v>
      </c>
      <c r="BL820" t="str">
        <f>SNPs!$F$16</f>
        <v>rs8050894</v>
      </c>
      <c r="BM820">
        <f>SNPs!$C$16</f>
        <v>16</v>
      </c>
      <c r="BN820">
        <f>SNPs!$D$16</f>
        <v>31093188</v>
      </c>
      <c r="BO820" s="7" t="str">
        <f ca="1">IF('Randomized Data'!AT820 = 1, SNPs!$H$16 &amp; SNPs!$H$16, IF('Randomized Data'!AU820 = 1, SNPs!$H$16 &amp; INDIRECT("SNPs!" &amp; CHAR(72 +'Randomized Data'!AV820) &amp; "16"), INDIRECT("SNPs!" &amp; CHAR(72 +'Randomized Data'!AV820) &amp; "16") &amp; INDIRECT("SNPs!" &amp; CHAR(72 +'Randomized Data'!AV820) &amp; "16")))</f>
        <v>GG</v>
      </c>
      <c r="BP820" t="str">
        <f>SNPs!$F$17</f>
        <v>rs6025</v>
      </c>
      <c r="BQ820">
        <f>SNPs!$C$17</f>
        <v>1</v>
      </c>
      <c r="BR820">
        <f>SNPs!$D$17</f>
        <v>169549811</v>
      </c>
      <c r="BS820" s="7" t="str">
        <f ca="1">IF('Randomized Data'!AW820 = 1, SNPs!$H$17 &amp; SNPs!$H$17, IF('Randomized Data'!AX820 = 1, SNPs!$H$17 &amp; INDIRECT("SNPs!" &amp; CHAR(72 +'Randomized Data'!AY820) &amp; "17"), INDIRECT("SNPs!" &amp; CHAR(72 +'Randomized Data'!AY820) &amp; "17") &amp; INDIRECT("SNPs!" &amp; CHAR(72 +'Randomized Data'!AY820) &amp; "17")))</f>
        <v>GG</v>
      </c>
      <c r="BT820" t="str">
        <f>SNPs!$F$18</f>
        <v>rs1799963</v>
      </c>
      <c r="BU820">
        <f>SNPs!$C$18</f>
        <v>11</v>
      </c>
      <c r="BV820">
        <f>SNPs!$D$18</f>
        <v>46739505</v>
      </c>
      <c r="BW820" s="7" t="str">
        <f ca="1">IF('Randomized Data'!AZ820 = 1, SNPs!$H$18 &amp; SNPs!$H$18, IF('Randomized Data'!BA820 = 1, SNPs!$H$18 &amp; INDIRECT("SNPs!" &amp; CHAR(72 +'Randomized Data'!BB820) &amp; "18"), INDIRECT("SNPs!" &amp; CHAR(72 +'Randomized Data'!BB820) &amp; "18") &amp; INDIRECT("SNPs!" &amp; CHAR(72 +'Randomized Data'!BB820) &amp; "18")))</f>
        <v>GG</v>
      </c>
      <c r="BX820" t="str">
        <f>SNPs!$F$19</f>
        <v>rs121913626</v>
      </c>
      <c r="BY820">
        <f>SNPs!$C$19</f>
        <v>14</v>
      </c>
      <c r="BZ820">
        <f>SNPs!$D$19</f>
        <v>23427723</v>
      </c>
      <c r="CA820" s="7" t="str">
        <f ca="1">IF('Randomized Data'!BC820 = 1, SNPs!$H$19 &amp; SNPs!$H$19, IF('Randomized Data'!BD820 = 1, SNPs!$H$19 &amp; INDIRECT("SNPs!" &amp; CHAR(72 +'Randomized Data'!BE820) &amp; "19"), INDIRECT("SNPs!" &amp; CHAR(72 +'Randomized Data'!BE820) &amp; "19") &amp; INDIRECT("SNPs!" &amp; CHAR(72 +'Randomized Data'!BE820) &amp; "19")))</f>
        <v>GG</v>
      </c>
      <c r="CB820" t="str">
        <f>SNPs!$F$20</f>
        <v>rs3218713</v>
      </c>
      <c r="CC820">
        <f>SNPs!$C$20</f>
        <v>14</v>
      </c>
      <c r="CD820">
        <f>SNPs!$D$20</f>
        <v>23431468</v>
      </c>
      <c r="CE820" s="7" t="str">
        <f ca="1">IF('Randomized Data'!BF820 = 1, SNPs!$H$20 &amp; SNPs!$H$20, IF('Randomized Data'!BG820 = 1, SNPs!$H$20 &amp; INDIRECT("SNPs!" &amp; CHAR(72 +'Randomized Data'!BH820) &amp; "20"), INDIRECT("SNPs!" &amp; CHAR(72 +'Randomized Data'!BH820) &amp; "20") &amp; INDIRECT("SNPs!" &amp; CHAR(72 +'Randomized Data'!BH820) &amp; "20")))</f>
        <v>GG</v>
      </c>
      <c r="CF820" t="str">
        <f>SNPs!$F$21</f>
        <v>rs3218714</v>
      </c>
      <c r="CG820">
        <f>SNPs!$C$21</f>
        <v>14</v>
      </c>
      <c r="CH820">
        <f>SNPs!$D$21</f>
        <v>23429279</v>
      </c>
      <c r="CI820" s="7" t="str">
        <f ca="1">IF('Randomized Data'!BI820 = 1, SNPs!$H$21 &amp; SNPs!$H$21, IF('Randomized Data'!BJ820 = 1, SNPs!$H$21 &amp; INDIRECT("SNPs!" &amp; CHAR(72 +'Randomized Data'!BK820) &amp; "21"), INDIRECT("SNPs!" &amp; CHAR(72 +'Randomized Data'!BK820) &amp; "21") &amp; INDIRECT("SNPs!" &amp; CHAR(72 +'Randomized Data'!BK820) &amp; "21")))</f>
        <v>CT</v>
      </c>
      <c r="CJ820" t="str">
        <f>SNPs!$F$22</f>
        <v>rs121964855</v>
      </c>
      <c r="CK820">
        <f>SNPs!$C$22</f>
        <v>1</v>
      </c>
      <c r="CL820">
        <f>SNPs!$D$22</f>
        <v>201365638</v>
      </c>
      <c r="CM820" s="7" t="str">
        <f ca="1">IF('Randomized Data'!BL820 = 1, SNPs!$H$22 &amp; SNPs!$H$22, IF('Randomized Data'!BM820 = 1, SNPs!$H$22 &amp; INDIRECT("SNPs!" &amp; CHAR(72 +'Randomized Data'!BN820) &amp; "22"), INDIRECT("SNPs!" &amp; CHAR(72 +'Randomized Data'!BN820) &amp; "22") &amp; INDIRECT("SNPs!" &amp; CHAR(72 +'Randomized Data'!BN820) &amp; "22")))</f>
        <v>TA</v>
      </c>
      <c r="CN820" t="str">
        <f>SNPs!$F$23</f>
        <v>rs121964856</v>
      </c>
      <c r="CO820">
        <f>SNPs!$C$23</f>
        <v>1</v>
      </c>
      <c r="CP820">
        <f>SNPs!$D$23</f>
        <v>201365297</v>
      </c>
      <c r="CQ820" s="7" t="str">
        <f ca="1">IF('Randomized Data'!BO820 = 1, SNPs!$H$23 &amp; SNPs!$H$23, IF('Randomized Data'!BP820 = 1, SNPs!$H$23 &amp; INDIRECT("SNPs!" &amp; CHAR(72 +'Randomized Data'!BQ820) &amp; "23"), INDIRECT("SNPs!" &amp; CHAR(72 +'Randomized Data'!BQ820) &amp; "23") &amp; INDIRECT("SNPs!" &amp; CHAR(72 +'Randomized Data'!BQ820) &amp; "23")))</f>
        <v>GG</v>
      </c>
      <c r="CR820" t="str">
        <f>SNPs!$F$24</f>
        <v>rs121964857</v>
      </c>
      <c r="CS820">
        <f>SNPs!$C$24</f>
        <v>1</v>
      </c>
      <c r="CT820">
        <f>SNPs!$D$24</f>
        <v>201359245</v>
      </c>
      <c r="CU820" s="7" t="str">
        <f ca="1">IF('Randomized Data'!BR820 = 1, SNPs!$H$24 &amp; SNPs!$H$24, IF('Randomized Data'!BS820 = 1, SNPs!$H$24 &amp; INDIRECT("SNPs!" &amp; CHAR(72 +'Randomized Data'!BT820) &amp; "24"), INDIRECT("SNPs!" &amp; CHAR(72 +'Randomized Data'!BT820) &amp; "24") &amp; INDIRECT("SNPs!" &amp; CHAR(72 +'Randomized Data'!BT820) &amp; "24")))</f>
        <v>CC</v>
      </c>
      <c r="CV820" t="str">
        <f>SNPs!$F$25</f>
        <v>rs28934269</v>
      </c>
      <c r="CW820">
        <f>SNPs!$C$25</f>
        <v>15</v>
      </c>
      <c r="CX820">
        <f>SNPs!$D$25</f>
        <v>63060915</v>
      </c>
      <c r="CY820" s="7" t="str">
        <f ca="1">IF('Randomized Data'!BU820 = 1, SNPs!$H$25 &amp; SNPs!$H$25, IF('Randomized Data'!BV820 = 1, SNPs!$H$25 &amp; INDIRECT("SNPs!" &amp; CHAR(72 +'Randomized Data'!BW820) &amp; "25"), INDIRECT("SNPs!" &amp; CHAR(72 +'Randomized Data'!BW820) &amp; "25") &amp; INDIRECT("SNPs!" &amp; CHAR(72 +'Randomized Data'!BW820) &amp; "25")))</f>
        <v>AA</v>
      </c>
      <c r="CZ820" t="str">
        <f>SNPs!$F$26</f>
        <v>rs28934270</v>
      </c>
      <c r="DA820">
        <f>SNPs!$C$26</f>
        <v>15</v>
      </c>
      <c r="DB820">
        <f>SNPs!$D$26</f>
        <v>63060899</v>
      </c>
      <c r="DC820" s="7" t="str">
        <f ca="1">IF('Randomized Data'!BX820 = 1, SNPs!$H$26 &amp; SNPs!$H$26, IF('Randomized Data'!BY820 = 1, SNPs!$H$26 &amp; INDIRECT("SNPs!" &amp; CHAR(72 +'Randomized Data'!BZ820) &amp; "26"), INDIRECT("SNPs!" &amp; CHAR(72 +'Randomized Data'!BZ820) &amp; "26") &amp; INDIRECT("SNPs!" &amp; CHAR(72 +'Randomized Data'!BZ820) &amp; "26")))</f>
        <v>AA</v>
      </c>
      <c r="DD820" t="str">
        <f>SNPs!$F$27</f>
        <v>rs727504290</v>
      </c>
      <c r="DE820">
        <f>SNPs!$C$27</f>
        <v>15</v>
      </c>
      <c r="DF820">
        <f>SNPs!$D$27</f>
        <v>63042875</v>
      </c>
      <c r="DG820" s="7" t="str">
        <f ca="1">IF('Randomized Data'!CA820 = 1, SNPs!$H$27 &amp; SNPs!$H$27, IF('Randomized Data'!CB820 = 1, SNPs!$H$27 &amp; INDIRECT("SNPs!" &amp; CHAR(72 +'Randomized Data'!CC820) &amp; "27"), INDIRECT("SNPs!" &amp; CHAR(72 +'Randomized Data'!CC820) &amp; "27") &amp; INDIRECT("SNPs!" &amp; CHAR(72 +'Randomized Data'!CC820) &amp; "27")))</f>
        <v>GG</v>
      </c>
      <c r="DH820" t="str">
        <f>SNPs!$F$28</f>
        <v>rs104894504</v>
      </c>
      <c r="DI820">
        <f>SNPs!$C$28</f>
        <v>15</v>
      </c>
      <c r="DJ820">
        <f>SNPs!$D$28</f>
        <v>63057028</v>
      </c>
      <c r="DK820" s="7" t="str">
        <f ca="1">IF('Randomized Data'!CD820 = 1, SNPs!$H$28 &amp; SNPs!$H$28, IF('Randomized Data'!CE820 = 1, SNPs!$H$28 &amp; INDIRECT("SNPs!" &amp; CHAR(72 +'Randomized Data'!CF820) &amp; "28"), INDIRECT("SNPs!" &amp; CHAR(72 +'Randomized Data'!CF820) &amp; "28") &amp; INDIRECT("SNPs!" &amp; CHAR(72 +'Randomized Data'!CF820) &amp; "28")))</f>
        <v>TC</v>
      </c>
      <c r="DL820" t="str">
        <f>SNPs!$F$29</f>
        <v>rs375882485</v>
      </c>
      <c r="DM820">
        <f>SNPs!$C$29</f>
        <v>11</v>
      </c>
      <c r="DN820">
        <f>SNPs!$D$29</f>
        <v>47342698</v>
      </c>
      <c r="DO820" s="7" t="str">
        <f ca="1">IF('Randomized Data'!CG820 = 1, SNPs!$H$29 &amp; SNPs!$H$29, IF('Randomized Data'!CH820 = 1, SNPs!$H$29 &amp; INDIRECT("SNPs!" &amp; CHAR(72 +'Randomized Data'!CI820) &amp; "29"), INDIRECT("SNPs!" &amp; CHAR(72 +'Randomized Data'!CI820) &amp; "29") &amp; INDIRECT("SNPs!" &amp; CHAR(72 +'Randomized Data'!CI820) &amp; "29")))</f>
        <v>GA</v>
      </c>
      <c r="DP820" t="str">
        <f>SNPs!$F$30</f>
        <v>rs397516083</v>
      </c>
      <c r="DQ820">
        <f>SNPs!$C$30</f>
        <v>11</v>
      </c>
      <c r="DR820">
        <f>SNPs!$D$30</f>
        <v>47346379</v>
      </c>
      <c r="DS820" s="7" t="str">
        <f ca="1">IF('Randomized Data'!CJ820 = 1, SNPs!$H$30 &amp; SNPs!$H$30, IF('Randomized Data'!CK820 = 1, SNPs!$H$30 &amp; INDIRECT("SNPs!" &amp; CHAR(72 +'Randomized Data'!CL820) &amp; "30"), INDIRECT("SNPs!" &amp; CHAR(72 +'Randomized Data'!CL820) &amp; "30") &amp; INDIRECT("SNPs!" &amp; CHAR(72 +'Randomized Data'!CL820) &amp; "30")))</f>
        <v>GG</v>
      </c>
      <c r="DT820" t="str">
        <f>SNPs!$F$31</f>
        <v>rs397515937</v>
      </c>
      <c r="DU820">
        <f>SNPs!$C$31</f>
        <v>11</v>
      </c>
      <c r="DV820">
        <f>SNPs!$D$31</f>
        <v>47339792</v>
      </c>
      <c r="DW820" s="7" t="str">
        <f ca="1">IF('Randomized Data'!CM820 = 1, SNPs!$H$31 &amp; SNPs!$H$31, IF('Randomized Data'!CN820 = 1, SNPs!$H$31 &amp; INDIRECT("SNPs!" &amp; CHAR(72 +'Randomized Data'!CO820) &amp; "31"), INDIRECT("SNPs!" &amp; CHAR(72 +'Randomized Data'!CO820) &amp; "31") &amp; INDIRECT("SNPs!" &amp; CHAR(72 +'Randomized Data'!CO820) &amp; "31")))</f>
        <v>AG</v>
      </c>
      <c r="DX820" t="str">
        <f>SNPs!$F$32</f>
        <v>rs397516074</v>
      </c>
      <c r="DY820">
        <f>SNPs!$C$32</f>
        <v>11</v>
      </c>
      <c r="DZ820">
        <f>SNPs!$D$32</f>
        <v>47348424</v>
      </c>
      <c r="EA820" s="7" t="str">
        <f ca="1">IF('Randomized Data'!CP820 = 1, SNPs!$H$32 &amp; SNPs!$H$32, IF('Randomized Data'!CQ820 = 1, SNPs!$H$32 &amp; INDIRECT("SNPs!" &amp; CHAR(72 +'Randomized Data'!CR820) &amp; "32"), INDIRECT("SNPs!" &amp; CHAR(72 +'Randomized Data'!CR820) &amp; "32") &amp; INDIRECT("SNPs!" &amp; CHAR(72 +'Randomized Data'!CR820) &amp; "32")))</f>
        <v>AA</v>
      </c>
      <c r="EB820" t="str">
        <f>SNPs!$F$33</f>
        <v>rs397515963</v>
      </c>
      <c r="EC820">
        <f>SNPs!$C$33</f>
        <v>11</v>
      </c>
      <c r="ED820">
        <f>SNPs!$D$33</f>
        <v>47337729</v>
      </c>
      <c r="EE820" s="7" t="str">
        <f ca="1">IF('Randomized Data'!CS820 = 1, SNPs!$H$33 &amp; SNPs!$H$33, IF('Randomized Data'!CT820 = 1, SNPs!$H$33 &amp; INDIRECT("SNPs!" &amp; CHAR(72 +'Randomized Data'!CU820) &amp; "33"), INDIRECT("SNPs!" &amp; CHAR(72 +'Randomized Data'!CU820) &amp; "33") &amp; INDIRECT("SNPs!" &amp; CHAR(72 +'Randomized Data'!CU820) &amp; "33")))</f>
        <v>-G</v>
      </c>
    </row>
    <row r="821" spans="1:13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  <c r="F821" s="3">
        <v>42168</v>
      </c>
      <c r="G821" s="9" t="str">
        <f>'Randomized Data'!C821</f>
        <v>Internal Lab</v>
      </c>
      <c r="H821" t="str">
        <f>SNPs!$F$2</f>
        <v>rs12248560</v>
      </c>
      <c r="I821">
        <f>SNPs!$C$2</f>
        <v>10</v>
      </c>
      <c r="J821">
        <f>SNPs!$D$2</f>
        <v>94761900</v>
      </c>
      <c r="K821" t="str">
        <f ca="1">IF('Randomized Data'!D821 = 1, SNPs!$H$2 &amp; SNPs!$H$2, IF('Randomized Data'!E821 = 1, SNPs!$H$2 &amp; INDIRECT("SNPs!" &amp; CHAR(72 +'Randomized Data'!F821) &amp; "2"), INDIRECT("SNPs!" &amp; CHAR(72 +'Randomized Data'!F821) &amp; "2") &amp; INDIRECT("SNPs!" &amp; CHAR(72 +'Randomized Data'!F821) &amp; "2")))</f>
        <v>CC</v>
      </c>
      <c r="L821" t="str">
        <f>SNPs!$F$3</f>
        <v>rs28399504</v>
      </c>
      <c r="M821">
        <f>SNPs!$C$3</f>
        <v>10</v>
      </c>
      <c r="N821">
        <f>SNPs!$D$3</f>
        <v>94762706</v>
      </c>
      <c r="O821" t="str">
        <f ca="1">IF('Randomized Data'!G821 = 1, SNPs!$H$3 &amp; SNPs!$H$3, IF('Randomized Data'!H821 = 1, SNPs!$H$3 &amp; INDIRECT("SNPs!" &amp; CHAR(72 +'Randomized Data'!I821) &amp; "3"), INDIRECT("SNPs!" &amp; CHAR(72 +'Randomized Data'!I821) &amp; "3") &amp; INDIRECT("SNPs!" &amp; CHAR(72 +'Randomized Data'!I821) &amp; "3")))</f>
        <v>AA</v>
      </c>
      <c r="P821" t="str">
        <f>SNPs!$F$4</f>
        <v>rs41291556</v>
      </c>
      <c r="Q821">
        <f>SNPs!$C$4</f>
        <v>10</v>
      </c>
      <c r="R821">
        <f>SNPs!$D$4</f>
        <v>94775416</v>
      </c>
      <c r="S821" t="str">
        <f ca="1">IF('Randomized Data'!J821 = 1, SNPs!$H$4 &amp; SNPs!$H$4, IF('Randomized Data'!K821 = 1, SNPs!$H$4 &amp; INDIRECT("SNPs!" &amp; CHAR(72 +'Randomized Data'!L821) &amp; "4"), INDIRECT("SNPs!" &amp; CHAR(72 +'Randomized Data'!L821) &amp; "4") &amp; INDIRECT("SNPs!" &amp; CHAR(72 +'Randomized Data'!L821) &amp; "4")))</f>
        <v>TC</v>
      </c>
      <c r="T821" t="str">
        <f>SNPs!$F$5</f>
        <v>rs72558184</v>
      </c>
      <c r="U821">
        <f>SNPs!$C$5</f>
        <v>10</v>
      </c>
      <c r="V821">
        <f>SNPs!$D$5</f>
        <v>96535210</v>
      </c>
      <c r="W821" t="str">
        <f ca="1">IF('Randomized Data'!M821 = 1, SNPs!$H$5 &amp; SNPs!$H$5, IF('Randomized Data'!N821 = 1, SNPs!$H$5 &amp; INDIRECT("SNPs!" &amp; CHAR(72 +'Randomized Data'!O821) &amp; "5"), INDIRECT("SNPs!" &amp; CHAR(72 +'Randomized Data'!O821) &amp; "5") &amp; INDIRECT("SNPs!" &amp; CHAR(72 +'Randomized Data'!O821) &amp; "5")))</f>
        <v>GA</v>
      </c>
      <c r="X821" t="str">
        <f>SNPs!$F$6</f>
        <v>rs4986893</v>
      </c>
      <c r="Y821">
        <f>SNPs!$C$6</f>
        <v>10</v>
      </c>
      <c r="Z821">
        <f>SNPs!$D$6</f>
        <v>94780653</v>
      </c>
      <c r="AA821" s="7" t="str">
        <f ca="1">IF('Randomized Data'!P821 = 1, SNPs!$H$6 &amp; SNPs!$H$6, IF('Randomized Data'!Q821 = 1, SNPs!$H$6 &amp; INDIRECT("SNPs!" &amp; CHAR(72 +'Randomized Data'!R821) &amp; "6"), INDIRECT("SNPs!" &amp; CHAR(72 +'Randomized Data'!R821) &amp; "6") &amp; INDIRECT("SNPs!" &amp; CHAR(72 +'Randomized Data'!R821) &amp; "6")))</f>
        <v>GG</v>
      </c>
      <c r="AB821" t="str">
        <f>SNPs!$F$7</f>
        <v>rs4244285</v>
      </c>
      <c r="AC821">
        <f>SNPs!$C$7</f>
        <v>10</v>
      </c>
      <c r="AD821">
        <f>SNPs!$D$7</f>
        <v>94781859</v>
      </c>
      <c r="AE821" s="7" t="str">
        <f ca="1">IF('Randomized Data'!S821 = 1, SNPs!$H$7 &amp; SNPs!$H$7, IF('Randomized Data'!T821 = 1, SNPs!$H$7 &amp; INDIRECT("SNPs!" &amp; CHAR(72 +'Randomized Data'!U821) &amp; "7"), INDIRECT("SNPs!" &amp; CHAR(72 +'Randomized Data'!U821) &amp; "7") &amp; INDIRECT("SNPs!" &amp; CHAR(72 +'Randomized Data'!U821) &amp; "7")))</f>
        <v>CC</v>
      </c>
      <c r="AF821" t="str">
        <f>SNPs!$F$8</f>
        <v>rs72558186</v>
      </c>
      <c r="AG821">
        <f>SNPs!$C$8</f>
        <v>10</v>
      </c>
      <c r="AH821">
        <f>SNPs!$D$8</f>
        <v>94781999</v>
      </c>
      <c r="AI821" s="7" t="str">
        <f ca="1">IF('Randomized Data'!V821 = 1, SNPs!$H$8 &amp; SNPs!$H$8, IF('Randomized Data'!W821 = 1, SNPs!$H$8 &amp; INDIRECT("SNPs!" &amp; CHAR(72 +'Randomized Data'!X821) &amp; "8"), INDIRECT("SNPs!" &amp; CHAR(72 +'Randomized Data'!X821) &amp; "8") &amp; INDIRECT("SNPs!" &amp; CHAR(72 +'Randomized Data'!X821) &amp; "8")))</f>
        <v>TT</v>
      </c>
      <c r="AJ821" t="str">
        <f>SNPs!$F$9</f>
        <v>rs56337013</v>
      </c>
      <c r="AK821">
        <f>SNPs!$C$9</f>
        <v>10</v>
      </c>
      <c r="AL821">
        <f>SNPs!$D$9</f>
        <v>94852738</v>
      </c>
      <c r="AM821" s="7" t="str">
        <f ca="1">IF('Randomized Data'!Y$2 = 1, SNPs!$H$9 &amp; SNPs!$H$9, IF('Randomized Data'!Z821 = 1, SNPs!$H$9 &amp; INDIRECT("SNPs!" &amp; CHAR(72 +'Randomized Data'!AA821) &amp; "9"), INDIRECT("SNPs!" &amp; CHAR(72 +'Randomized Data'!AA821) &amp; "9") &amp; INDIRECT("SNPs!" &amp; CHAR(72 +'Randomized Data'!AA821) &amp; "9")))</f>
        <v>TT</v>
      </c>
      <c r="AN821" t="str">
        <f>SNPs!$F$10</f>
        <v>rs17884712</v>
      </c>
      <c r="AO821">
        <f>SNPs!$C$10</f>
        <v>10</v>
      </c>
      <c r="AP821">
        <f>SNPs!$D$10</f>
        <v>94775489</v>
      </c>
      <c r="AQ821" s="7" t="str">
        <f ca="1">IF('Randomized Data'!AB821 = 1, SNPs!$H$10 &amp; SNPs!$H$10, IF('Randomized Data'!AC821 = 1, SNPs!$H$10 &amp; INDIRECT("SNPs!" &amp; CHAR(72 +'Randomized Data'!AD821) &amp; "10"), INDIRECT("SNPs!" &amp; CHAR(72 +'Randomized Data'!AD821) &amp; "10") &amp; INDIRECT("SNPs!" &amp; CHAR(72 +'Randomized Data'!AD821) &amp; "10")))</f>
        <v>GA</v>
      </c>
      <c r="AR821" t="str">
        <f>SNPs!$F$11</f>
        <v>rs6413438</v>
      </c>
      <c r="AS821">
        <f>SNPs!$C$11</f>
        <v>10</v>
      </c>
      <c r="AT821">
        <f>SNPs!$D$11</f>
        <v>94781858</v>
      </c>
      <c r="AU821" s="7" t="str">
        <f ca="1">IF('Randomized Data'!AE821 = 1, SNPs!$H$11 &amp; SNPs!$H$11, IF('Randomized Data'!AF821 = 1, SNPs!$H$11 &amp; INDIRECT("SNPs!" &amp; CHAR(72 +'Randomized Data'!AG821) &amp; "11"), INDIRECT("SNPs!" &amp; CHAR(72 +'Randomized Data'!AG821) &amp; "11") &amp; INDIRECT("SNPs!" &amp; CHAR(72 +'Randomized Data'!AG821) &amp; "11")))</f>
        <v>CC</v>
      </c>
      <c r="AV821" t="str">
        <f>SNPs!$F$12</f>
        <v>rs1057910</v>
      </c>
      <c r="AW821">
        <f>SNPs!$C$12</f>
        <v>10</v>
      </c>
      <c r="AX821">
        <f>SNPs!$D$12</f>
        <v>94981296</v>
      </c>
      <c r="AY821" s="7" t="str">
        <f ca="1">IF('Randomized Data'!AH821 = 1, SNPs!$H$12 &amp; SNPs!$H$12, IF('Randomized Data'!AI821 = 1, SNPs!$H$12 &amp; INDIRECT("SNPs!" &amp; CHAR(72 +'Randomized Data'!AJ821) &amp; "12"), INDIRECT("SNPs!" &amp; CHAR(72 +'Randomized Data'!AJ821) &amp; "12") &amp; INDIRECT("SNPs!" &amp; CHAR(72 +'Randomized Data'!AJ821) &amp; "12")))</f>
        <v>AA</v>
      </c>
      <c r="AZ821" t="str">
        <f>SNPs!$F$13</f>
        <v>rs1799853</v>
      </c>
      <c r="BA821">
        <f>SNPs!$C$13</f>
        <v>10</v>
      </c>
      <c r="BB821">
        <f>SNPs!$D$13</f>
        <v>94942290</v>
      </c>
      <c r="BC821" s="7" t="str">
        <f ca="1">IF('Randomized Data'!AK821 = 1, SNPs!$H$13 &amp; SNPs!$H$13, IF('Randomized Data'!AL821 = 1, SNPs!$H$13 &amp; INDIRECT("SNPs!" &amp; CHAR(72 +'Randomized Data'!AM821) &amp; "13"), INDIRECT("SNPs!" &amp; CHAR(72 +'Randomized Data'!AM821) &amp; "13") &amp; INDIRECT("SNPs!" &amp; CHAR(72 +'Randomized Data'!AM821) &amp; "13")))</f>
        <v>CC</v>
      </c>
      <c r="BD821" t="str">
        <f>SNPs!$F$14</f>
        <v>rs9923231</v>
      </c>
      <c r="BE821">
        <f>SNPs!$C$14</f>
        <v>16</v>
      </c>
      <c r="BF821">
        <f>SNPs!$D$14</f>
        <v>31096368</v>
      </c>
      <c r="BG821" s="7" t="str">
        <f ca="1">IF('Randomized Data'!AN821 = 1, SNPs!$H$14 &amp; SNPs!$H$14, IF('Randomized Data'!AO821 = 1, SNPs!$H$14 &amp; INDIRECT("SNPs!" &amp; CHAR(72 +'Randomized Data'!AP821) &amp; "14"), INDIRECT("SNPs!" &amp; CHAR(72 +'Randomized Data'!AP821) &amp; "14") &amp; INDIRECT("SNPs!" &amp; CHAR(72 +'Randomized Data'!AP821) &amp; "14")))</f>
        <v>CC</v>
      </c>
      <c r="BH821" t="str">
        <f>SNPs!$F$15</f>
        <v>rs9934438</v>
      </c>
      <c r="BI821">
        <f>SNPs!$C$15</f>
        <v>16</v>
      </c>
      <c r="BJ821">
        <f>SNPs!$D$15</f>
        <v>31093557</v>
      </c>
      <c r="BK821" s="7" t="str">
        <f ca="1">IF('Randomized Data'!AQ821 = 1, SNPs!$H$15 &amp; SNPs!$H$15, IF('Randomized Data'!AR821 = 1, SNPs!$H$15 &amp; INDIRECT("SNPs!" &amp; CHAR(72 +'Randomized Data'!AS821) &amp; "15"), INDIRECT("SNPs!" &amp; CHAR(72 +'Randomized Data'!AS821) &amp; "15") &amp; INDIRECT("SNPs!" &amp; CHAR(72 +'Randomized Data'!AS821) &amp; "15")))</f>
        <v>GA</v>
      </c>
      <c r="BL821" t="str">
        <f>SNPs!$F$16</f>
        <v>rs8050894</v>
      </c>
      <c r="BM821">
        <f>SNPs!$C$16</f>
        <v>16</v>
      </c>
      <c r="BN821">
        <f>SNPs!$D$16</f>
        <v>31093188</v>
      </c>
      <c r="BO821" s="7" t="str">
        <f ca="1">IF('Randomized Data'!AT821 = 1, SNPs!$H$16 &amp; SNPs!$H$16, IF('Randomized Data'!AU821 = 1, SNPs!$H$16 &amp; INDIRECT("SNPs!" &amp; CHAR(72 +'Randomized Data'!AV821) &amp; "16"), INDIRECT("SNPs!" &amp; CHAR(72 +'Randomized Data'!AV821) &amp; "16") &amp; INDIRECT("SNPs!" &amp; CHAR(72 +'Randomized Data'!AV821) &amp; "16")))</f>
        <v>CC</v>
      </c>
      <c r="BP821" t="str">
        <f>SNPs!$F$17</f>
        <v>rs6025</v>
      </c>
      <c r="BQ821">
        <f>SNPs!$C$17</f>
        <v>1</v>
      </c>
      <c r="BR821">
        <f>SNPs!$D$17</f>
        <v>169549811</v>
      </c>
      <c r="BS821" s="7" t="str">
        <f ca="1">IF('Randomized Data'!AW821 = 1, SNPs!$H$17 &amp; SNPs!$H$17, IF('Randomized Data'!AX821 = 1, SNPs!$H$17 &amp; INDIRECT("SNPs!" &amp; CHAR(72 +'Randomized Data'!AY821) &amp; "17"), INDIRECT("SNPs!" &amp; CHAR(72 +'Randomized Data'!AY821) &amp; "17") &amp; INDIRECT("SNPs!" &amp; CHAR(72 +'Randomized Data'!AY821) &amp; "17")))</f>
        <v>GA</v>
      </c>
      <c r="BT821" t="str">
        <f>SNPs!$F$18</f>
        <v>rs1799963</v>
      </c>
      <c r="BU821">
        <f>SNPs!$C$18</f>
        <v>11</v>
      </c>
      <c r="BV821">
        <f>SNPs!$D$18</f>
        <v>46739505</v>
      </c>
      <c r="BW821" s="7" t="str">
        <f ca="1">IF('Randomized Data'!AZ821 = 1, SNPs!$H$18 &amp; SNPs!$H$18, IF('Randomized Data'!BA821 = 1, SNPs!$H$18 &amp; INDIRECT("SNPs!" &amp; CHAR(72 +'Randomized Data'!BB821) &amp; "18"), INDIRECT("SNPs!" &amp; CHAR(72 +'Randomized Data'!BB821) &amp; "18") &amp; INDIRECT("SNPs!" &amp; CHAR(72 +'Randomized Data'!BB821) &amp; "18")))</f>
        <v>GA</v>
      </c>
      <c r="BX821" t="str">
        <f>SNPs!$F$19</f>
        <v>rs121913626</v>
      </c>
      <c r="BY821">
        <f>SNPs!$C$19</f>
        <v>14</v>
      </c>
      <c r="BZ821">
        <f>SNPs!$D$19</f>
        <v>23427723</v>
      </c>
      <c r="CA821" s="7" t="str">
        <f ca="1">IF('Randomized Data'!BC821 = 1, SNPs!$H$19 &amp; SNPs!$H$19, IF('Randomized Data'!BD821 = 1, SNPs!$H$19 &amp; INDIRECT("SNPs!" &amp; CHAR(72 +'Randomized Data'!BE821) &amp; "19"), INDIRECT("SNPs!" &amp; CHAR(72 +'Randomized Data'!BE821) &amp; "19") &amp; INDIRECT("SNPs!" &amp; CHAR(72 +'Randomized Data'!BE821) &amp; "19")))</f>
        <v>GC</v>
      </c>
      <c r="CB821" t="str">
        <f>SNPs!$F$20</f>
        <v>rs3218713</v>
      </c>
      <c r="CC821">
        <f>SNPs!$C$20</f>
        <v>14</v>
      </c>
      <c r="CD821">
        <f>SNPs!$D$20</f>
        <v>23431468</v>
      </c>
      <c r="CE821" s="7" t="str">
        <f ca="1">IF('Randomized Data'!BF821 = 1, SNPs!$H$20 &amp; SNPs!$H$20, IF('Randomized Data'!BG821 = 1, SNPs!$H$20 &amp; INDIRECT("SNPs!" &amp; CHAR(72 +'Randomized Data'!BH821) &amp; "20"), INDIRECT("SNPs!" &amp; CHAR(72 +'Randomized Data'!BH821) &amp; "20") &amp; INDIRECT("SNPs!" &amp; CHAR(72 +'Randomized Data'!BH821) &amp; "20")))</f>
        <v>AA</v>
      </c>
      <c r="CF821" t="str">
        <f>SNPs!$F$21</f>
        <v>rs3218714</v>
      </c>
      <c r="CG821">
        <f>SNPs!$C$21</f>
        <v>14</v>
      </c>
      <c r="CH821">
        <f>SNPs!$D$21</f>
        <v>23429279</v>
      </c>
      <c r="CI821" s="7" t="str">
        <f ca="1">IF('Randomized Data'!BI821 = 1, SNPs!$H$21 &amp; SNPs!$H$21, IF('Randomized Data'!BJ821 = 1, SNPs!$H$21 &amp; INDIRECT("SNPs!" &amp; CHAR(72 +'Randomized Data'!BK821) &amp; "21"), INDIRECT("SNPs!" &amp; CHAR(72 +'Randomized Data'!BK821) &amp; "21") &amp; INDIRECT("SNPs!" &amp; CHAR(72 +'Randomized Data'!BK821) &amp; "21")))</f>
        <v>CC</v>
      </c>
      <c r="CJ821" t="str">
        <f>SNPs!$F$22</f>
        <v>rs121964855</v>
      </c>
      <c r="CK821">
        <f>SNPs!$C$22</f>
        <v>1</v>
      </c>
      <c r="CL821">
        <f>SNPs!$D$22</f>
        <v>201365638</v>
      </c>
      <c r="CM821" s="7" t="str">
        <f ca="1">IF('Randomized Data'!BL821 = 1, SNPs!$H$22 &amp; SNPs!$H$22, IF('Randomized Data'!BM821 = 1, SNPs!$H$22 &amp; INDIRECT("SNPs!" &amp; CHAR(72 +'Randomized Data'!BN821) &amp; "22"), INDIRECT("SNPs!" &amp; CHAR(72 +'Randomized Data'!BN821) &amp; "22") &amp; INDIRECT("SNPs!" &amp; CHAR(72 +'Randomized Data'!BN821) &amp; "22")))</f>
        <v>AA</v>
      </c>
      <c r="CN821" t="str">
        <f>SNPs!$F$23</f>
        <v>rs121964856</v>
      </c>
      <c r="CO821">
        <f>SNPs!$C$23</f>
        <v>1</v>
      </c>
      <c r="CP821">
        <f>SNPs!$D$23</f>
        <v>201365297</v>
      </c>
      <c r="CQ821" s="7" t="str">
        <f ca="1">IF('Randomized Data'!BO821 = 1, SNPs!$H$23 &amp; SNPs!$H$23, IF('Randomized Data'!BP821 = 1, SNPs!$H$23 &amp; INDIRECT("SNPs!" &amp; CHAR(72 +'Randomized Data'!BQ821) &amp; "23"), INDIRECT("SNPs!" &amp; CHAR(72 +'Randomized Data'!BQ821) &amp; "23") &amp; INDIRECT("SNPs!" &amp; CHAR(72 +'Randomized Data'!BQ821) &amp; "23")))</f>
        <v>AA</v>
      </c>
      <c r="CR821" t="str">
        <f>SNPs!$F$24</f>
        <v>rs121964857</v>
      </c>
      <c r="CS821">
        <f>SNPs!$C$24</f>
        <v>1</v>
      </c>
      <c r="CT821">
        <f>SNPs!$D$24</f>
        <v>201359245</v>
      </c>
      <c r="CU821" s="7" t="str">
        <f ca="1">IF('Randomized Data'!BR821 = 1, SNPs!$H$24 &amp; SNPs!$H$24, IF('Randomized Data'!BS821 = 1, SNPs!$H$24 &amp; INDIRECT("SNPs!" &amp; CHAR(72 +'Randomized Data'!BT821) &amp; "24"), INDIRECT("SNPs!" &amp; CHAR(72 +'Randomized Data'!BT821) &amp; "24") &amp; INDIRECT("SNPs!" &amp; CHAR(72 +'Randomized Data'!BT821) &amp; "24")))</f>
        <v>CC</v>
      </c>
      <c r="CV821" t="str">
        <f>SNPs!$F$25</f>
        <v>rs28934269</v>
      </c>
      <c r="CW821">
        <f>SNPs!$C$25</f>
        <v>15</v>
      </c>
      <c r="CX821">
        <f>SNPs!$D$25</f>
        <v>63060915</v>
      </c>
      <c r="CY821" s="7" t="str">
        <f ca="1">IF('Randomized Data'!BU821 = 1, SNPs!$H$25 &amp; SNPs!$H$25, IF('Randomized Data'!BV821 = 1, SNPs!$H$25 &amp; INDIRECT("SNPs!" &amp; CHAR(72 +'Randomized Data'!BW821) &amp; "25"), INDIRECT("SNPs!" &amp; CHAR(72 +'Randomized Data'!BW821) &amp; "25") &amp; INDIRECT("SNPs!" &amp; CHAR(72 +'Randomized Data'!BW821) &amp; "25")))</f>
        <v>AG</v>
      </c>
      <c r="CZ821" t="str">
        <f>SNPs!$F$26</f>
        <v>rs28934270</v>
      </c>
      <c r="DA821">
        <f>SNPs!$C$26</f>
        <v>15</v>
      </c>
      <c r="DB821">
        <f>SNPs!$D$26</f>
        <v>63060899</v>
      </c>
      <c r="DC821" s="7" t="str">
        <f ca="1">IF('Randomized Data'!BX821 = 1, SNPs!$H$26 &amp; SNPs!$H$26, IF('Randomized Data'!BY821 = 1, SNPs!$H$26 &amp; INDIRECT("SNPs!" &amp; CHAR(72 +'Randomized Data'!BZ821) &amp; "26"), INDIRECT("SNPs!" &amp; CHAR(72 +'Randomized Data'!BZ821) &amp; "26") &amp; INDIRECT("SNPs!" &amp; CHAR(72 +'Randomized Data'!BZ821) &amp; "26")))</f>
        <v>AA</v>
      </c>
      <c r="DD821" t="str">
        <f>SNPs!$F$27</f>
        <v>rs727504290</v>
      </c>
      <c r="DE821">
        <f>SNPs!$C$27</f>
        <v>15</v>
      </c>
      <c r="DF821">
        <f>SNPs!$D$27</f>
        <v>63042875</v>
      </c>
      <c r="DG821" s="7" t="str">
        <f ca="1">IF('Randomized Data'!CA821 = 1, SNPs!$H$27 &amp; SNPs!$H$27, IF('Randomized Data'!CB821 = 1, SNPs!$H$27 &amp; INDIRECT("SNPs!" &amp; CHAR(72 +'Randomized Data'!CC821) &amp; "27"), INDIRECT("SNPs!" &amp; CHAR(72 +'Randomized Data'!CC821) &amp; "27") &amp; INDIRECT("SNPs!" &amp; CHAR(72 +'Randomized Data'!CC821) &amp; "27")))</f>
        <v>GC</v>
      </c>
      <c r="DH821" t="str">
        <f>SNPs!$F$28</f>
        <v>rs104894504</v>
      </c>
      <c r="DI821">
        <f>SNPs!$C$28</f>
        <v>15</v>
      </c>
      <c r="DJ821">
        <f>SNPs!$D$28</f>
        <v>63057028</v>
      </c>
      <c r="DK821" s="7" t="str">
        <f ca="1">IF('Randomized Data'!CD821 = 1, SNPs!$H$28 &amp; SNPs!$H$28, IF('Randomized Data'!CE821 = 1, SNPs!$H$28 &amp; INDIRECT("SNPs!" &amp; CHAR(72 +'Randomized Data'!CF821) &amp; "28"), INDIRECT("SNPs!" &amp; CHAR(72 +'Randomized Data'!CF821) &amp; "28") &amp; INDIRECT("SNPs!" &amp; CHAR(72 +'Randomized Data'!CF821) &amp; "28")))</f>
        <v>TT</v>
      </c>
      <c r="DL821" t="str">
        <f>SNPs!$F$29</f>
        <v>rs375882485</v>
      </c>
      <c r="DM821">
        <f>SNPs!$C$29</f>
        <v>11</v>
      </c>
      <c r="DN821">
        <f>SNPs!$D$29</f>
        <v>47342698</v>
      </c>
      <c r="DO821" s="7" t="str">
        <f ca="1">IF('Randomized Data'!CG821 = 1, SNPs!$H$29 &amp; SNPs!$H$29, IF('Randomized Data'!CH821 = 1, SNPs!$H$29 &amp; INDIRECT("SNPs!" &amp; CHAR(72 +'Randomized Data'!CI821) &amp; "29"), INDIRECT("SNPs!" &amp; CHAR(72 +'Randomized Data'!CI821) &amp; "29") &amp; INDIRECT("SNPs!" &amp; CHAR(72 +'Randomized Data'!CI821) &amp; "29")))</f>
        <v>GG</v>
      </c>
      <c r="DP821" t="str">
        <f>SNPs!$F$30</f>
        <v>rs397516083</v>
      </c>
      <c r="DQ821">
        <f>SNPs!$C$30</f>
        <v>11</v>
      </c>
      <c r="DR821">
        <f>SNPs!$D$30</f>
        <v>47346379</v>
      </c>
      <c r="DS821" s="7" t="str">
        <f ca="1">IF('Randomized Data'!CJ821 = 1, SNPs!$H$30 &amp; SNPs!$H$30, IF('Randomized Data'!CK821 = 1, SNPs!$H$30 &amp; INDIRECT("SNPs!" &amp; CHAR(72 +'Randomized Data'!CL821) &amp; "30"), INDIRECT("SNPs!" &amp; CHAR(72 +'Randomized Data'!CL821) &amp; "30") &amp; INDIRECT("SNPs!" &amp; CHAR(72 +'Randomized Data'!CL821) &amp; "30")))</f>
        <v>GA</v>
      </c>
      <c r="DT821" t="str">
        <f>SNPs!$F$31</f>
        <v>rs397515937</v>
      </c>
      <c r="DU821">
        <f>SNPs!$C$31</f>
        <v>11</v>
      </c>
      <c r="DV821">
        <f>SNPs!$D$31</f>
        <v>47339792</v>
      </c>
      <c r="DW821" s="7" t="str">
        <f ca="1">IF('Randomized Data'!CM821 = 1, SNPs!$H$31 &amp; SNPs!$H$31, IF('Randomized Data'!CN821 = 1, SNPs!$H$31 &amp; INDIRECT("SNPs!" &amp; CHAR(72 +'Randomized Data'!CO821) &amp; "31"), INDIRECT("SNPs!" &amp; CHAR(72 +'Randomized Data'!CO821) &amp; "31") &amp; INDIRECT("SNPs!" &amp; CHAR(72 +'Randomized Data'!CO821) &amp; "31")))</f>
        <v>AA</v>
      </c>
      <c r="DX821" t="str">
        <f>SNPs!$F$32</f>
        <v>rs397516074</v>
      </c>
      <c r="DY821">
        <f>SNPs!$C$32</f>
        <v>11</v>
      </c>
      <c r="DZ821">
        <f>SNPs!$D$32</f>
        <v>47348424</v>
      </c>
      <c r="EA821" s="7" t="str">
        <f ca="1">IF('Randomized Data'!CP821 = 1, SNPs!$H$32 &amp; SNPs!$H$32, IF('Randomized Data'!CQ821 = 1, SNPs!$H$32 &amp; INDIRECT("SNPs!" &amp; CHAR(72 +'Randomized Data'!CR821) &amp; "32"), INDIRECT("SNPs!" &amp; CHAR(72 +'Randomized Data'!CR821) &amp; "32") &amp; INDIRECT("SNPs!" &amp; CHAR(72 +'Randomized Data'!CR821) &amp; "32")))</f>
        <v>GG</v>
      </c>
      <c r="EB821" t="str">
        <f>SNPs!$F$33</f>
        <v>rs397515963</v>
      </c>
      <c r="EC821">
        <f>SNPs!$C$33</f>
        <v>11</v>
      </c>
      <c r="ED821">
        <f>SNPs!$D$33</f>
        <v>47337729</v>
      </c>
      <c r="EE821" s="7" t="str">
        <f ca="1">IF('Randomized Data'!CS821 = 1, SNPs!$H$33 &amp; SNPs!$H$33, IF('Randomized Data'!CT821 = 1, SNPs!$H$33 &amp; INDIRECT("SNPs!" &amp; CHAR(72 +'Randomized Data'!CU821) &amp; "33"), INDIRECT("SNPs!" &amp; CHAR(72 +'Randomized Data'!CU821) &amp; "33") &amp; INDIRECT("SNPs!" &amp; CHAR(72 +'Randomized Data'!CU821) &amp; "33")))</f>
        <v>--</v>
      </c>
    </row>
    <row r="822" spans="1:13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  <c r="F822" s="3">
        <v>42181</v>
      </c>
      <c r="G822" s="9" t="str">
        <f>'Randomized Data'!C822</f>
        <v>Internal Lab</v>
      </c>
      <c r="H822" t="str">
        <f>SNPs!$F$2</f>
        <v>rs12248560</v>
      </c>
      <c r="I822">
        <f>SNPs!$C$2</f>
        <v>10</v>
      </c>
      <c r="J822">
        <f>SNPs!$D$2</f>
        <v>94761900</v>
      </c>
      <c r="K822" t="str">
        <f ca="1">IF('Randomized Data'!D822 = 1, SNPs!$H$2 &amp; SNPs!$H$2, IF('Randomized Data'!E822 = 1, SNPs!$H$2 &amp; INDIRECT("SNPs!" &amp; CHAR(72 +'Randomized Data'!F822) &amp; "2"), INDIRECT("SNPs!" &amp; CHAR(72 +'Randomized Data'!F822) &amp; "2") &amp; INDIRECT("SNPs!" &amp; CHAR(72 +'Randomized Data'!F822) &amp; "2")))</f>
        <v>AA</v>
      </c>
      <c r="L822" t="str">
        <f>SNPs!$F$3</f>
        <v>rs28399504</v>
      </c>
      <c r="M822">
        <f>SNPs!$C$3</f>
        <v>10</v>
      </c>
      <c r="N822">
        <f>SNPs!$D$3</f>
        <v>94762706</v>
      </c>
      <c r="O822" t="str">
        <f ca="1">IF('Randomized Data'!G822 = 1, SNPs!$H$3 &amp; SNPs!$H$3, IF('Randomized Data'!H822 = 1, SNPs!$H$3 &amp; INDIRECT("SNPs!" &amp; CHAR(72 +'Randomized Data'!I822) &amp; "3"), INDIRECT("SNPs!" &amp; CHAR(72 +'Randomized Data'!I822) &amp; "3") &amp; INDIRECT("SNPs!" &amp; CHAR(72 +'Randomized Data'!I822) &amp; "3")))</f>
        <v>AA</v>
      </c>
      <c r="P822" t="str">
        <f>SNPs!$F$4</f>
        <v>rs41291556</v>
      </c>
      <c r="Q822">
        <f>SNPs!$C$4</f>
        <v>10</v>
      </c>
      <c r="R822">
        <f>SNPs!$D$4</f>
        <v>94775416</v>
      </c>
      <c r="S822" t="str">
        <f ca="1">IF('Randomized Data'!J822 = 1, SNPs!$H$4 &amp; SNPs!$H$4, IF('Randomized Data'!K822 = 1, SNPs!$H$4 &amp; INDIRECT("SNPs!" &amp; CHAR(72 +'Randomized Data'!L822) &amp; "4"), INDIRECT("SNPs!" &amp; CHAR(72 +'Randomized Data'!L822) &amp; "4") &amp; INDIRECT("SNPs!" &amp; CHAR(72 +'Randomized Data'!L822) &amp; "4")))</f>
        <v>TT</v>
      </c>
      <c r="T822" t="str">
        <f>SNPs!$F$5</f>
        <v>rs72558184</v>
      </c>
      <c r="U822">
        <f>SNPs!$C$5</f>
        <v>10</v>
      </c>
      <c r="V822">
        <f>SNPs!$D$5</f>
        <v>96535210</v>
      </c>
      <c r="W822" t="str">
        <f ca="1">IF('Randomized Data'!M822 = 1, SNPs!$H$5 &amp; SNPs!$H$5, IF('Randomized Data'!N822 = 1, SNPs!$H$5 &amp; INDIRECT("SNPs!" &amp; CHAR(72 +'Randomized Data'!O822) &amp; "5"), INDIRECT("SNPs!" &amp; CHAR(72 +'Randomized Data'!O822) &amp; "5") &amp; INDIRECT("SNPs!" &amp; CHAR(72 +'Randomized Data'!O822) &amp; "5")))</f>
        <v>GA</v>
      </c>
      <c r="X822" t="str">
        <f>SNPs!$F$6</f>
        <v>rs4986893</v>
      </c>
      <c r="Y822">
        <f>SNPs!$C$6</f>
        <v>10</v>
      </c>
      <c r="Z822">
        <f>SNPs!$D$6</f>
        <v>94780653</v>
      </c>
      <c r="AA822" s="7" t="str">
        <f ca="1">IF('Randomized Data'!P822 = 1, SNPs!$H$6 &amp; SNPs!$H$6, IF('Randomized Data'!Q822 = 1, SNPs!$H$6 &amp; INDIRECT("SNPs!" &amp; CHAR(72 +'Randomized Data'!R822) &amp; "6"), INDIRECT("SNPs!" &amp; CHAR(72 +'Randomized Data'!R822) &amp; "6") &amp; INDIRECT("SNPs!" &amp; CHAR(72 +'Randomized Data'!R822) &amp; "6")))</f>
        <v>AA</v>
      </c>
      <c r="AB822" t="str">
        <f>SNPs!$F$7</f>
        <v>rs4244285</v>
      </c>
      <c r="AC822">
        <f>SNPs!$C$7</f>
        <v>10</v>
      </c>
      <c r="AD822">
        <f>SNPs!$D$7</f>
        <v>94781859</v>
      </c>
      <c r="AE822" s="7" t="str">
        <f ca="1">IF('Randomized Data'!S822 = 1, SNPs!$H$7 &amp; SNPs!$H$7, IF('Randomized Data'!T822 = 1, SNPs!$H$7 &amp; INDIRECT("SNPs!" &amp; CHAR(72 +'Randomized Data'!U822) &amp; "7"), INDIRECT("SNPs!" &amp; CHAR(72 +'Randomized Data'!U822) &amp; "7") &amp; INDIRECT("SNPs!" &amp; CHAR(72 +'Randomized Data'!U822) &amp; "7")))</f>
        <v>AA</v>
      </c>
      <c r="AF822" t="str">
        <f>SNPs!$F$8</f>
        <v>rs72558186</v>
      </c>
      <c r="AG822">
        <f>SNPs!$C$8</f>
        <v>10</v>
      </c>
      <c r="AH822">
        <f>SNPs!$D$8</f>
        <v>94781999</v>
      </c>
      <c r="AI822" s="7" t="str">
        <f ca="1">IF('Randomized Data'!V822 = 1, SNPs!$H$8 &amp; SNPs!$H$8, IF('Randomized Data'!W822 = 1, SNPs!$H$8 &amp; INDIRECT("SNPs!" &amp; CHAR(72 +'Randomized Data'!X822) &amp; "8"), INDIRECT("SNPs!" &amp; CHAR(72 +'Randomized Data'!X822) &amp; "8") &amp; INDIRECT("SNPs!" &amp; CHAR(72 +'Randomized Data'!X822) &amp; "8")))</f>
        <v>TT</v>
      </c>
      <c r="AJ822" t="str">
        <f>SNPs!$F$9</f>
        <v>rs56337013</v>
      </c>
      <c r="AK822">
        <f>SNPs!$C$9</f>
        <v>10</v>
      </c>
      <c r="AL822">
        <f>SNPs!$D$9</f>
        <v>94852738</v>
      </c>
      <c r="AM822" s="7" t="str">
        <f ca="1">IF('Randomized Data'!Y$2 = 1, SNPs!$H$9 &amp; SNPs!$H$9, IF('Randomized Data'!Z822 = 1, SNPs!$H$9 &amp; INDIRECT("SNPs!" &amp; CHAR(72 +'Randomized Data'!AA822) &amp; "9"), INDIRECT("SNPs!" &amp; CHAR(72 +'Randomized Data'!AA822) &amp; "9") &amp; INDIRECT("SNPs!" &amp; CHAR(72 +'Randomized Data'!AA822) &amp; "9")))</f>
        <v>CT</v>
      </c>
      <c r="AN822" t="str">
        <f>SNPs!$F$10</f>
        <v>rs17884712</v>
      </c>
      <c r="AO822">
        <f>SNPs!$C$10</f>
        <v>10</v>
      </c>
      <c r="AP822">
        <f>SNPs!$D$10</f>
        <v>94775489</v>
      </c>
      <c r="AQ822" s="7" t="str">
        <f ca="1">IF('Randomized Data'!AB822 = 1, SNPs!$H$10 &amp; SNPs!$H$10, IF('Randomized Data'!AC822 = 1, SNPs!$H$10 &amp; INDIRECT("SNPs!" &amp; CHAR(72 +'Randomized Data'!AD822) &amp; "10"), INDIRECT("SNPs!" &amp; CHAR(72 +'Randomized Data'!AD822) &amp; "10") &amp; INDIRECT("SNPs!" &amp; CHAR(72 +'Randomized Data'!AD822) &amp; "10")))</f>
        <v>GA</v>
      </c>
      <c r="AR822" t="str">
        <f>SNPs!$F$11</f>
        <v>rs6413438</v>
      </c>
      <c r="AS822">
        <f>SNPs!$C$11</f>
        <v>10</v>
      </c>
      <c r="AT822">
        <f>SNPs!$D$11</f>
        <v>94781858</v>
      </c>
      <c r="AU822" s="7" t="str">
        <f ca="1">IF('Randomized Data'!AE822 = 1, SNPs!$H$11 &amp; SNPs!$H$11, IF('Randomized Data'!AF822 = 1, SNPs!$H$11 &amp; INDIRECT("SNPs!" &amp; CHAR(72 +'Randomized Data'!AG822) &amp; "11"), INDIRECT("SNPs!" &amp; CHAR(72 +'Randomized Data'!AG822) &amp; "11") &amp; INDIRECT("SNPs!" &amp; CHAR(72 +'Randomized Data'!AG822) &amp; "11")))</f>
        <v>TT</v>
      </c>
      <c r="AV822" t="str">
        <f>SNPs!$F$12</f>
        <v>rs1057910</v>
      </c>
      <c r="AW822">
        <f>SNPs!$C$12</f>
        <v>10</v>
      </c>
      <c r="AX822">
        <f>SNPs!$D$12</f>
        <v>94981296</v>
      </c>
      <c r="AY822" s="7" t="str">
        <f ca="1">IF('Randomized Data'!AH822 = 1, SNPs!$H$12 &amp; SNPs!$H$12, IF('Randomized Data'!AI822 = 1, SNPs!$H$12 &amp; INDIRECT("SNPs!" &amp; CHAR(72 +'Randomized Data'!AJ822) &amp; "12"), INDIRECT("SNPs!" &amp; CHAR(72 +'Randomized Data'!AJ822) &amp; "12") &amp; INDIRECT("SNPs!" &amp; CHAR(72 +'Randomized Data'!AJ822) &amp; "12")))</f>
        <v>AA</v>
      </c>
      <c r="AZ822" t="str">
        <f>SNPs!$F$13</f>
        <v>rs1799853</v>
      </c>
      <c r="BA822">
        <f>SNPs!$C$13</f>
        <v>10</v>
      </c>
      <c r="BB822">
        <f>SNPs!$D$13</f>
        <v>94942290</v>
      </c>
      <c r="BC822" s="7" t="str">
        <f ca="1">IF('Randomized Data'!AK822 = 1, SNPs!$H$13 &amp; SNPs!$H$13, IF('Randomized Data'!AL822 = 1, SNPs!$H$13 &amp; INDIRECT("SNPs!" &amp; CHAR(72 +'Randomized Data'!AM822) &amp; "13"), INDIRECT("SNPs!" &amp; CHAR(72 +'Randomized Data'!AM822) &amp; "13") &amp; INDIRECT("SNPs!" &amp; CHAR(72 +'Randomized Data'!AM822) &amp; "13")))</f>
        <v>CC</v>
      </c>
      <c r="BD822" t="str">
        <f>SNPs!$F$14</f>
        <v>rs9923231</v>
      </c>
      <c r="BE822">
        <f>SNPs!$C$14</f>
        <v>16</v>
      </c>
      <c r="BF822">
        <f>SNPs!$D$14</f>
        <v>31096368</v>
      </c>
      <c r="BG822" s="7" t="str">
        <f ca="1">IF('Randomized Data'!AN822 = 1, SNPs!$H$14 &amp; SNPs!$H$14, IF('Randomized Data'!AO822 = 1, SNPs!$H$14 &amp; INDIRECT("SNPs!" &amp; CHAR(72 +'Randomized Data'!AP822) &amp; "14"), INDIRECT("SNPs!" &amp; CHAR(72 +'Randomized Data'!AP822) &amp; "14") &amp; INDIRECT("SNPs!" &amp; CHAR(72 +'Randomized Data'!AP822) &amp; "14")))</f>
        <v>AA</v>
      </c>
      <c r="BH822" t="str">
        <f>SNPs!$F$15</f>
        <v>rs9934438</v>
      </c>
      <c r="BI822">
        <f>SNPs!$C$15</f>
        <v>16</v>
      </c>
      <c r="BJ822">
        <f>SNPs!$D$15</f>
        <v>31093557</v>
      </c>
      <c r="BK822" s="7" t="str">
        <f ca="1">IF('Randomized Data'!AQ822 = 1, SNPs!$H$15 &amp; SNPs!$H$15, IF('Randomized Data'!AR822 = 1, SNPs!$H$15 &amp; INDIRECT("SNPs!" &amp; CHAR(72 +'Randomized Data'!AS822) &amp; "15"), INDIRECT("SNPs!" &amp; CHAR(72 +'Randomized Data'!AS822) &amp; "15") &amp; INDIRECT("SNPs!" &amp; CHAR(72 +'Randomized Data'!AS822) &amp; "15")))</f>
        <v>GG</v>
      </c>
      <c r="BL822" t="str">
        <f>SNPs!$F$16</f>
        <v>rs8050894</v>
      </c>
      <c r="BM822">
        <f>SNPs!$C$16</f>
        <v>16</v>
      </c>
      <c r="BN822">
        <f>SNPs!$D$16</f>
        <v>31093188</v>
      </c>
      <c r="BO822" s="7" t="str">
        <f ca="1">IF('Randomized Data'!AT822 = 1, SNPs!$H$16 &amp; SNPs!$H$16, IF('Randomized Data'!AU822 = 1, SNPs!$H$16 &amp; INDIRECT("SNPs!" &amp; CHAR(72 +'Randomized Data'!AV822) &amp; "16"), INDIRECT("SNPs!" &amp; CHAR(72 +'Randomized Data'!AV822) &amp; "16") &amp; INDIRECT("SNPs!" &amp; CHAR(72 +'Randomized Data'!AV822) &amp; "16")))</f>
        <v>GG</v>
      </c>
      <c r="BP822" t="str">
        <f>SNPs!$F$17</f>
        <v>rs6025</v>
      </c>
      <c r="BQ822">
        <f>SNPs!$C$17</f>
        <v>1</v>
      </c>
      <c r="BR822">
        <f>SNPs!$D$17</f>
        <v>169549811</v>
      </c>
      <c r="BS822" s="7" t="str">
        <f ca="1">IF('Randomized Data'!AW822 = 1, SNPs!$H$17 &amp; SNPs!$H$17, IF('Randomized Data'!AX822 = 1, SNPs!$H$17 &amp; INDIRECT("SNPs!" &amp; CHAR(72 +'Randomized Data'!AY822) &amp; "17"), INDIRECT("SNPs!" &amp; CHAR(72 +'Randomized Data'!AY822) &amp; "17") &amp; INDIRECT("SNPs!" &amp; CHAR(72 +'Randomized Data'!AY822) &amp; "17")))</f>
        <v>GG</v>
      </c>
      <c r="BT822" t="str">
        <f>SNPs!$F$18</f>
        <v>rs1799963</v>
      </c>
      <c r="BU822">
        <f>SNPs!$C$18</f>
        <v>11</v>
      </c>
      <c r="BV822">
        <f>SNPs!$D$18</f>
        <v>46739505</v>
      </c>
      <c r="BW822" s="7" t="str">
        <f ca="1">IF('Randomized Data'!AZ822 = 1, SNPs!$H$18 &amp; SNPs!$H$18, IF('Randomized Data'!BA822 = 1, SNPs!$H$18 &amp; INDIRECT("SNPs!" &amp; CHAR(72 +'Randomized Data'!BB822) &amp; "18"), INDIRECT("SNPs!" &amp; CHAR(72 +'Randomized Data'!BB822) &amp; "18") &amp; INDIRECT("SNPs!" &amp; CHAR(72 +'Randomized Data'!BB822) &amp; "18")))</f>
        <v>GG</v>
      </c>
      <c r="BX822" t="str">
        <f>SNPs!$F$19</f>
        <v>rs121913626</v>
      </c>
      <c r="BY822">
        <f>SNPs!$C$19</f>
        <v>14</v>
      </c>
      <c r="BZ822">
        <f>SNPs!$D$19</f>
        <v>23427723</v>
      </c>
      <c r="CA822" s="7" t="str">
        <f ca="1">IF('Randomized Data'!BC822 = 1, SNPs!$H$19 &amp; SNPs!$H$19, IF('Randomized Data'!BD822 = 1, SNPs!$H$19 &amp; INDIRECT("SNPs!" &amp; CHAR(72 +'Randomized Data'!BE822) &amp; "19"), INDIRECT("SNPs!" &amp; CHAR(72 +'Randomized Data'!BE822) &amp; "19") &amp; INDIRECT("SNPs!" &amp; CHAR(72 +'Randomized Data'!BE822) &amp; "19")))</f>
        <v>CC</v>
      </c>
      <c r="CB822" t="str">
        <f>SNPs!$F$20</f>
        <v>rs3218713</v>
      </c>
      <c r="CC822">
        <f>SNPs!$C$20</f>
        <v>14</v>
      </c>
      <c r="CD822">
        <f>SNPs!$D$20</f>
        <v>23431468</v>
      </c>
      <c r="CE822" s="7" t="str">
        <f ca="1">IF('Randomized Data'!BF822 = 1, SNPs!$H$20 &amp; SNPs!$H$20, IF('Randomized Data'!BG822 = 1, SNPs!$H$20 &amp; INDIRECT("SNPs!" &amp; CHAR(72 +'Randomized Data'!BH822) &amp; "20"), INDIRECT("SNPs!" &amp; CHAR(72 +'Randomized Data'!BH822) &amp; "20") &amp; INDIRECT("SNPs!" &amp; CHAR(72 +'Randomized Data'!BH822) &amp; "20")))</f>
        <v>GG</v>
      </c>
      <c r="CF822" t="str">
        <f>SNPs!$F$21</f>
        <v>rs3218714</v>
      </c>
      <c r="CG822">
        <f>SNPs!$C$21</f>
        <v>14</v>
      </c>
      <c r="CH822">
        <f>SNPs!$D$21</f>
        <v>23429279</v>
      </c>
      <c r="CI822" s="7" t="str">
        <f ca="1">IF('Randomized Data'!BI822 = 1, SNPs!$H$21 &amp; SNPs!$H$21, IF('Randomized Data'!BJ822 = 1, SNPs!$H$21 &amp; INDIRECT("SNPs!" &amp; CHAR(72 +'Randomized Data'!BK822) &amp; "21"), INDIRECT("SNPs!" &amp; CHAR(72 +'Randomized Data'!BK822) &amp; "21") &amp; INDIRECT("SNPs!" &amp; CHAR(72 +'Randomized Data'!BK822) &amp; "21")))</f>
        <v>CC</v>
      </c>
      <c r="CJ822" t="str">
        <f>SNPs!$F$22</f>
        <v>rs121964855</v>
      </c>
      <c r="CK822">
        <f>SNPs!$C$22</f>
        <v>1</v>
      </c>
      <c r="CL822">
        <f>SNPs!$D$22</f>
        <v>201365638</v>
      </c>
      <c r="CM822" s="7" t="str">
        <f ca="1">IF('Randomized Data'!BL822 = 1, SNPs!$H$22 &amp; SNPs!$H$22, IF('Randomized Data'!BM822 = 1, SNPs!$H$22 &amp; INDIRECT("SNPs!" &amp; CHAR(72 +'Randomized Data'!BN822) &amp; "22"), INDIRECT("SNPs!" &amp; CHAR(72 +'Randomized Data'!BN822) &amp; "22") &amp; INDIRECT("SNPs!" &amp; CHAR(72 +'Randomized Data'!BN822) &amp; "22")))</f>
        <v>TA</v>
      </c>
      <c r="CN822" t="str">
        <f>SNPs!$F$23</f>
        <v>rs121964856</v>
      </c>
      <c r="CO822">
        <f>SNPs!$C$23</f>
        <v>1</v>
      </c>
      <c r="CP822">
        <f>SNPs!$D$23</f>
        <v>201365297</v>
      </c>
      <c r="CQ822" s="7" t="str">
        <f ca="1">IF('Randomized Data'!BO822 = 1, SNPs!$H$23 &amp; SNPs!$H$23, IF('Randomized Data'!BP822 = 1, SNPs!$H$23 &amp; INDIRECT("SNPs!" &amp; CHAR(72 +'Randomized Data'!BQ822) &amp; "23"), INDIRECT("SNPs!" &amp; CHAR(72 +'Randomized Data'!BQ822) &amp; "23") &amp; INDIRECT("SNPs!" &amp; CHAR(72 +'Randomized Data'!BQ822) &amp; "23")))</f>
        <v>GG</v>
      </c>
      <c r="CR822" t="str">
        <f>SNPs!$F$24</f>
        <v>rs121964857</v>
      </c>
      <c r="CS822">
        <f>SNPs!$C$24</f>
        <v>1</v>
      </c>
      <c r="CT822">
        <f>SNPs!$D$24</f>
        <v>201359245</v>
      </c>
      <c r="CU822" s="7" t="str">
        <f ca="1">IF('Randomized Data'!BR822 = 1, SNPs!$H$24 &amp; SNPs!$H$24, IF('Randomized Data'!BS822 = 1, SNPs!$H$24 &amp; INDIRECT("SNPs!" &amp; CHAR(72 +'Randomized Data'!BT822) &amp; "24"), INDIRECT("SNPs!" &amp; CHAR(72 +'Randomized Data'!BT822) &amp; "24") &amp; INDIRECT("SNPs!" &amp; CHAR(72 +'Randomized Data'!BT822) &amp; "24")))</f>
        <v>CC</v>
      </c>
      <c r="CV822" t="str">
        <f>SNPs!$F$25</f>
        <v>rs28934269</v>
      </c>
      <c r="CW822">
        <f>SNPs!$C$25</f>
        <v>15</v>
      </c>
      <c r="CX822">
        <f>SNPs!$D$25</f>
        <v>63060915</v>
      </c>
      <c r="CY822" s="7" t="str">
        <f ca="1">IF('Randomized Data'!BU822 = 1, SNPs!$H$25 &amp; SNPs!$H$25, IF('Randomized Data'!BV822 = 1, SNPs!$H$25 &amp; INDIRECT("SNPs!" &amp; CHAR(72 +'Randomized Data'!BW822) &amp; "25"), INDIRECT("SNPs!" &amp; CHAR(72 +'Randomized Data'!BW822) &amp; "25") &amp; INDIRECT("SNPs!" &amp; CHAR(72 +'Randomized Data'!BW822) &amp; "25")))</f>
        <v>AA</v>
      </c>
      <c r="CZ822" t="str">
        <f>SNPs!$F$26</f>
        <v>rs28934270</v>
      </c>
      <c r="DA822">
        <f>SNPs!$C$26</f>
        <v>15</v>
      </c>
      <c r="DB822">
        <f>SNPs!$D$26</f>
        <v>63060899</v>
      </c>
      <c r="DC822" s="7" t="str">
        <f ca="1">IF('Randomized Data'!BX822 = 1, SNPs!$H$26 &amp; SNPs!$H$26, IF('Randomized Data'!BY822 = 1, SNPs!$H$26 &amp; INDIRECT("SNPs!" &amp; CHAR(72 +'Randomized Data'!BZ822) &amp; "26"), INDIRECT("SNPs!" &amp; CHAR(72 +'Randomized Data'!BZ822) &amp; "26") &amp; INDIRECT("SNPs!" &amp; CHAR(72 +'Randomized Data'!BZ822) &amp; "26")))</f>
        <v>GG</v>
      </c>
      <c r="DD822" t="str">
        <f>SNPs!$F$27</f>
        <v>rs727504290</v>
      </c>
      <c r="DE822">
        <f>SNPs!$C$27</f>
        <v>15</v>
      </c>
      <c r="DF822">
        <f>SNPs!$D$27</f>
        <v>63042875</v>
      </c>
      <c r="DG822" s="7" t="str">
        <f ca="1">IF('Randomized Data'!CA822 = 1, SNPs!$H$27 &amp; SNPs!$H$27, IF('Randomized Data'!CB822 = 1, SNPs!$H$27 &amp; INDIRECT("SNPs!" &amp; CHAR(72 +'Randomized Data'!CC822) &amp; "27"), INDIRECT("SNPs!" &amp; CHAR(72 +'Randomized Data'!CC822) &amp; "27") &amp; INDIRECT("SNPs!" &amp; CHAR(72 +'Randomized Data'!CC822) &amp; "27")))</f>
        <v>CC</v>
      </c>
      <c r="DH822" t="str">
        <f>SNPs!$F$28</f>
        <v>rs104894504</v>
      </c>
      <c r="DI822">
        <f>SNPs!$C$28</f>
        <v>15</v>
      </c>
      <c r="DJ822">
        <f>SNPs!$D$28</f>
        <v>63057028</v>
      </c>
      <c r="DK822" s="7" t="str">
        <f ca="1">IF('Randomized Data'!CD822 = 1, SNPs!$H$28 &amp; SNPs!$H$28, IF('Randomized Data'!CE822 = 1, SNPs!$H$28 &amp; INDIRECT("SNPs!" &amp; CHAR(72 +'Randomized Data'!CF822) &amp; "28"), INDIRECT("SNPs!" &amp; CHAR(72 +'Randomized Data'!CF822) &amp; "28") &amp; INDIRECT("SNPs!" &amp; CHAR(72 +'Randomized Data'!CF822) &amp; "28")))</f>
        <v>TT</v>
      </c>
      <c r="DL822" t="str">
        <f>SNPs!$F$29</f>
        <v>rs375882485</v>
      </c>
      <c r="DM822">
        <f>SNPs!$C$29</f>
        <v>11</v>
      </c>
      <c r="DN822">
        <f>SNPs!$D$29</f>
        <v>47342698</v>
      </c>
      <c r="DO822" s="7" t="str">
        <f ca="1">IF('Randomized Data'!CG822 = 1, SNPs!$H$29 &amp; SNPs!$H$29, IF('Randomized Data'!CH822 = 1, SNPs!$H$29 &amp; INDIRECT("SNPs!" &amp; CHAR(72 +'Randomized Data'!CI822) &amp; "29"), INDIRECT("SNPs!" &amp; CHAR(72 +'Randomized Data'!CI822) &amp; "29") &amp; INDIRECT("SNPs!" &amp; CHAR(72 +'Randomized Data'!CI822) &amp; "29")))</f>
        <v>AA</v>
      </c>
      <c r="DP822" t="str">
        <f>SNPs!$F$30</f>
        <v>rs397516083</v>
      </c>
      <c r="DQ822">
        <f>SNPs!$C$30</f>
        <v>11</v>
      </c>
      <c r="DR822">
        <f>SNPs!$D$30</f>
        <v>47346379</v>
      </c>
      <c r="DS822" s="7" t="str">
        <f ca="1">IF('Randomized Data'!CJ822 = 1, SNPs!$H$30 &amp; SNPs!$H$30, IF('Randomized Data'!CK822 = 1, SNPs!$H$30 &amp; INDIRECT("SNPs!" &amp; CHAR(72 +'Randomized Data'!CL822) &amp; "30"), INDIRECT("SNPs!" &amp; CHAR(72 +'Randomized Data'!CL822) &amp; "30") &amp; INDIRECT("SNPs!" &amp; CHAR(72 +'Randomized Data'!CL822) &amp; "30")))</f>
        <v>GG</v>
      </c>
      <c r="DT822" t="str">
        <f>SNPs!$F$31</f>
        <v>rs397515937</v>
      </c>
      <c r="DU822">
        <f>SNPs!$C$31</f>
        <v>11</v>
      </c>
      <c r="DV822">
        <f>SNPs!$D$31</f>
        <v>47339792</v>
      </c>
      <c r="DW822" s="7" t="str">
        <f ca="1">IF('Randomized Data'!CM822 = 1, SNPs!$H$31 &amp; SNPs!$H$31, IF('Randomized Data'!CN822 = 1, SNPs!$H$31 &amp; INDIRECT("SNPs!" &amp; CHAR(72 +'Randomized Data'!CO822) &amp; "31"), INDIRECT("SNPs!" &amp; CHAR(72 +'Randomized Data'!CO822) &amp; "31") &amp; INDIRECT("SNPs!" &amp; CHAR(72 +'Randomized Data'!CO822) &amp; "31")))</f>
        <v>AG</v>
      </c>
      <c r="DX822" t="str">
        <f>SNPs!$F$32</f>
        <v>rs397516074</v>
      </c>
      <c r="DY822">
        <f>SNPs!$C$32</f>
        <v>11</v>
      </c>
      <c r="DZ822">
        <f>SNPs!$D$32</f>
        <v>47348424</v>
      </c>
      <c r="EA822" s="7" t="str">
        <f ca="1">IF('Randomized Data'!CP822 = 1, SNPs!$H$32 &amp; SNPs!$H$32, IF('Randomized Data'!CQ822 = 1, SNPs!$H$32 &amp; INDIRECT("SNPs!" &amp; CHAR(72 +'Randomized Data'!CR822) &amp; "32"), INDIRECT("SNPs!" &amp; CHAR(72 +'Randomized Data'!CR822) &amp; "32") &amp; INDIRECT("SNPs!" &amp; CHAR(72 +'Randomized Data'!CR822) &amp; "32")))</f>
        <v>GG</v>
      </c>
      <c r="EB822" t="str">
        <f>SNPs!$F$33</f>
        <v>rs397515963</v>
      </c>
      <c r="EC822">
        <f>SNPs!$C$33</f>
        <v>11</v>
      </c>
      <c r="ED822">
        <f>SNPs!$D$33</f>
        <v>47337729</v>
      </c>
      <c r="EE822" s="7" t="str">
        <f ca="1">IF('Randomized Data'!CS822 = 1, SNPs!$H$33 &amp; SNPs!$H$33, IF('Randomized Data'!CT822 = 1, SNPs!$H$33 &amp; INDIRECT("SNPs!" &amp; CHAR(72 +'Randomized Data'!CU822) &amp; "33"), INDIRECT("SNPs!" &amp; CHAR(72 +'Randomized Data'!CU822) &amp; "33") &amp; INDIRECT("SNPs!" &amp; CHAR(72 +'Randomized Data'!CU822) &amp; "33")))</f>
        <v>--</v>
      </c>
    </row>
    <row r="823" spans="1:13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  <c r="F823" s="3">
        <v>42167</v>
      </c>
      <c r="G823" s="9" t="str">
        <f>'Randomized Data'!C823</f>
        <v>External Lab</v>
      </c>
      <c r="H823" t="str">
        <f>SNPs!$F$2</f>
        <v>rs12248560</v>
      </c>
      <c r="I823">
        <f>SNPs!$C$2</f>
        <v>10</v>
      </c>
      <c r="J823">
        <f>SNPs!$D$2</f>
        <v>94761900</v>
      </c>
      <c r="K823" t="str">
        <f ca="1">IF('Randomized Data'!D823 = 1, SNPs!$H$2 &amp; SNPs!$H$2, IF('Randomized Data'!E823 = 1, SNPs!$H$2 &amp; INDIRECT("SNPs!" &amp; CHAR(72 +'Randomized Data'!F823) &amp; "2"), INDIRECT("SNPs!" &amp; CHAR(72 +'Randomized Data'!F823) &amp; "2") &amp; INDIRECT("SNPs!" &amp; CHAR(72 +'Randomized Data'!F823) &amp; "2")))</f>
        <v>CC</v>
      </c>
      <c r="L823" t="str">
        <f>SNPs!$F$3</f>
        <v>rs28399504</v>
      </c>
      <c r="M823">
        <f>SNPs!$C$3</f>
        <v>10</v>
      </c>
      <c r="N823">
        <f>SNPs!$D$3</f>
        <v>94762706</v>
      </c>
      <c r="O823" t="str">
        <f ca="1">IF('Randomized Data'!G823 = 1, SNPs!$H$3 &amp; SNPs!$H$3, IF('Randomized Data'!H823 = 1, SNPs!$H$3 &amp; INDIRECT("SNPs!" &amp; CHAR(72 +'Randomized Data'!I823) &amp; "3"), INDIRECT("SNPs!" &amp; CHAR(72 +'Randomized Data'!I823) &amp; "3") &amp; INDIRECT("SNPs!" &amp; CHAR(72 +'Randomized Data'!I823) &amp; "3")))</f>
        <v>AA</v>
      </c>
      <c r="P823" t="str">
        <f>SNPs!$F$4</f>
        <v>rs41291556</v>
      </c>
      <c r="Q823">
        <f>SNPs!$C$4</f>
        <v>10</v>
      </c>
      <c r="R823">
        <f>SNPs!$D$4</f>
        <v>94775416</v>
      </c>
      <c r="S823" t="str">
        <f ca="1">IF('Randomized Data'!J823 = 1, SNPs!$H$4 &amp; SNPs!$H$4, IF('Randomized Data'!K823 = 1, SNPs!$H$4 &amp; INDIRECT("SNPs!" &amp; CHAR(72 +'Randomized Data'!L823) &amp; "4"), INDIRECT("SNPs!" &amp; CHAR(72 +'Randomized Data'!L823) &amp; "4") &amp; INDIRECT("SNPs!" &amp; CHAR(72 +'Randomized Data'!L823) &amp; "4")))</f>
        <v>TT</v>
      </c>
      <c r="T823" t="str">
        <f>SNPs!$F$5</f>
        <v>rs72558184</v>
      </c>
      <c r="U823">
        <f>SNPs!$C$5</f>
        <v>10</v>
      </c>
      <c r="V823">
        <f>SNPs!$D$5</f>
        <v>96535210</v>
      </c>
      <c r="W823" t="str">
        <f ca="1">IF('Randomized Data'!M823 = 1, SNPs!$H$5 &amp; SNPs!$H$5, IF('Randomized Data'!N823 = 1, SNPs!$H$5 &amp; INDIRECT("SNPs!" &amp; CHAR(72 +'Randomized Data'!O823) &amp; "5"), INDIRECT("SNPs!" &amp; CHAR(72 +'Randomized Data'!O823) &amp; "5") &amp; INDIRECT("SNPs!" &amp; CHAR(72 +'Randomized Data'!O823) &amp; "5")))</f>
        <v>GG</v>
      </c>
      <c r="X823" t="str">
        <f>SNPs!$F$6</f>
        <v>rs4986893</v>
      </c>
      <c r="Y823">
        <f>SNPs!$C$6</f>
        <v>10</v>
      </c>
      <c r="Z823">
        <f>SNPs!$D$6</f>
        <v>94780653</v>
      </c>
      <c r="AA823" s="7" t="str">
        <f ca="1">IF('Randomized Data'!P823 = 1, SNPs!$H$6 &amp; SNPs!$H$6, IF('Randomized Data'!Q823 = 1, SNPs!$H$6 &amp; INDIRECT("SNPs!" &amp; CHAR(72 +'Randomized Data'!R823) &amp; "6"), INDIRECT("SNPs!" &amp; CHAR(72 +'Randomized Data'!R823) &amp; "6") &amp; INDIRECT("SNPs!" &amp; CHAR(72 +'Randomized Data'!R823) &amp; "6")))</f>
        <v>GG</v>
      </c>
      <c r="AB823" t="str">
        <f>SNPs!$F$7</f>
        <v>rs4244285</v>
      </c>
      <c r="AC823">
        <f>SNPs!$C$7</f>
        <v>10</v>
      </c>
      <c r="AD823">
        <f>SNPs!$D$7</f>
        <v>94781859</v>
      </c>
      <c r="AE823" s="7" t="str">
        <f ca="1">IF('Randomized Data'!S823 = 1, SNPs!$H$7 &amp; SNPs!$H$7, IF('Randomized Data'!T823 = 1, SNPs!$H$7 &amp; INDIRECT("SNPs!" &amp; CHAR(72 +'Randomized Data'!U823) &amp; "7"), INDIRECT("SNPs!" &amp; CHAR(72 +'Randomized Data'!U823) &amp; "7") &amp; INDIRECT("SNPs!" &amp; CHAR(72 +'Randomized Data'!U823) &amp; "7")))</f>
        <v>GG</v>
      </c>
      <c r="AF823" t="str">
        <f>SNPs!$F$8</f>
        <v>rs72558186</v>
      </c>
      <c r="AG823">
        <f>SNPs!$C$8</f>
        <v>10</v>
      </c>
      <c r="AH823">
        <f>SNPs!$D$8</f>
        <v>94781999</v>
      </c>
      <c r="AI823" s="7" t="str">
        <f ca="1">IF('Randomized Data'!V823 = 1, SNPs!$H$8 &amp; SNPs!$H$8, IF('Randomized Data'!W823 = 1, SNPs!$H$8 &amp; INDIRECT("SNPs!" &amp; CHAR(72 +'Randomized Data'!X823) &amp; "8"), INDIRECT("SNPs!" &amp; CHAR(72 +'Randomized Data'!X823) &amp; "8") &amp; INDIRECT("SNPs!" &amp; CHAR(72 +'Randomized Data'!X823) &amp; "8")))</f>
        <v>TT</v>
      </c>
      <c r="AJ823" t="str">
        <f>SNPs!$F$9</f>
        <v>rs56337013</v>
      </c>
      <c r="AK823">
        <f>SNPs!$C$9</f>
        <v>10</v>
      </c>
      <c r="AL823">
        <f>SNPs!$D$9</f>
        <v>94852738</v>
      </c>
      <c r="AM823" s="7" t="str">
        <f ca="1">IF('Randomized Data'!Y$2 = 1, SNPs!$H$9 &amp; SNPs!$H$9, IF('Randomized Data'!Z823 = 1, SNPs!$H$9 &amp; INDIRECT("SNPs!" &amp; CHAR(72 +'Randomized Data'!AA823) &amp; "9"), INDIRECT("SNPs!" &amp; CHAR(72 +'Randomized Data'!AA823) &amp; "9") &amp; INDIRECT("SNPs!" &amp; CHAR(72 +'Randomized Data'!AA823) &amp; "9")))</f>
        <v>TT</v>
      </c>
      <c r="AN823" t="str">
        <f>SNPs!$F$10</f>
        <v>rs17884712</v>
      </c>
      <c r="AO823">
        <f>SNPs!$C$10</f>
        <v>10</v>
      </c>
      <c r="AP823">
        <f>SNPs!$D$10</f>
        <v>94775489</v>
      </c>
      <c r="AQ823" s="7" t="str">
        <f ca="1">IF('Randomized Data'!AB823 = 1, SNPs!$H$10 &amp; SNPs!$H$10, IF('Randomized Data'!AC823 = 1, SNPs!$H$10 &amp; INDIRECT("SNPs!" &amp; CHAR(72 +'Randomized Data'!AD823) &amp; "10"), INDIRECT("SNPs!" &amp; CHAR(72 +'Randomized Data'!AD823) &amp; "10") &amp; INDIRECT("SNPs!" &amp; CHAR(72 +'Randomized Data'!AD823) &amp; "10")))</f>
        <v>GG</v>
      </c>
      <c r="AR823" t="str">
        <f>SNPs!$F$11</f>
        <v>rs6413438</v>
      </c>
      <c r="AS823">
        <f>SNPs!$C$11</f>
        <v>10</v>
      </c>
      <c r="AT823">
        <f>SNPs!$D$11</f>
        <v>94781858</v>
      </c>
      <c r="AU823" s="7" t="str">
        <f ca="1">IF('Randomized Data'!AE823 = 1, SNPs!$H$11 &amp; SNPs!$H$11, IF('Randomized Data'!AF823 = 1, SNPs!$H$11 &amp; INDIRECT("SNPs!" &amp; CHAR(72 +'Randomized Data'!AG823) &amp; "11"), INDIRECT("SNPs!" &amp; CHAR(72 +'Randomized Data'!AG823) &amp; "11") &amp; INDIRECT("SNPs!" &amp; CHAR(72 +'Randomized Data'!AG823) &amp; "11")))</f>
        <v>CC</v>
      </c>
      <c r="AV823" t="str">
        <f>SNPs!$F$12</f>
        <v>rs1057910</v>
      </c>
      <c r="AW823">
        <f>SNPs!$C$12</f>
        <v>10</v>
      </c>
      <c r="AX823">
        <f>SNPs!$D$12</f>
        <v>94981296</v>
      </c>
      <c r="AY823" s="7" t="str">
        <f ca="1">IF('Randomized Data'!AH823 = 1, SNPs!$H$12 &amp; SNPs!$H$12, IF('Randomized Data'!AI823 = 1, SNPs!$H$12 &amp; INDIRECT("SNPs!" &amp; CHAR(72 +'Randomized Data'!AJ823) &amp; "12"), INDIRECT("SNPs!" &amp; CHAR(72 +'Randomized Data'!AJ823) &amp; "12") &amp; INDIRECT("SNPs!" &amp; CHAR(72 +'Randomized Data'!AJ823) &amp; "12")))</f>
        <v>AC</v>
      </c>
      <c r="AZ823" t="str">
        <f>SNPs!$F$13</f>
        <v>rs1799853</v>
      </c>
      <c r="BA823">
        <f>SNPs!$C$13</f>
        <v>10</v>
      </c>
      <c r="BB823">
        <f>SNPs!$D$13</f>
        <v>94942290</v>
      </c>
      <c r="BC823" s="7" t="str">
        <f ca="1">IF('Randomized Data'!AK823 = 1, SNPs!$H$13 &amp; SNPs!$H$13, IF('Randomized Data'!AL823 = 1, SNPs!$H$13 &amp; INDIRECT("SNPs!" &amp; CHAR(72 +'Randomized Data'!AM823) &amp; "13"), INDIRECT("SNPs!" &amp; CHAR(72 +'Randomized Data'!AM823) &amp; "13") &amp; INDIRECT("SNPs!" &amp; CHAR(72 +'Randomized Data'!AM823) &amp; "13")))</f>
        <v>CT</v>
      </c>
      <c r="BD823" t="str">
        <f>SNPs!$F$14</f>
        <v>rs9923231</v>
      </c>
      <c r="BE823">
        <f>SNPs!$C$14</f>
        <v>16</v>
      </c>
      <c r="BF823">
        <f>SNPs!$D$14</f>
        <v>31096368</v>
      </c>
      <c r="BG823" s="7" t="str">
        <f ca="1">IF('Randomized Data'!AN823 = 1, SNPs!$H$14 &amp; SNPs!$H$14, IF('Randomized Data'!AO823 = 1, SNPs!$H$14 &amp; INDIRECT("SNPs!" &amp; CHAR(72 +'Randomized Data'!AP823) &amp; "14"), INDIRECT("SNPs!" &amp; CHAR(72 +'Randomized Data'!AP823) &amp; "14") &amp; INDIRECT("SNPs!" &amp; CHAR(72 +'Randomized Data'!AP823) &amp; "14")))</f>
        <v>CA</v>
      </c>
      <c r="BH823" t="str">
        <f>SNPs!$F$15</f>
        <v>rs9934438</v>
      </c>
      <c r="BI823">
        <f>SNPs!$C$15</f>
        <v>16</v>
      </c>
      <c r="BJ823">
        <f>SNPs!$D$15</f>
        <v>31093557</v>
      </c>
      <c r="BK823" s="7" t="str">
        <f ca="1">IF('Randomized Data'!AQ823 = 1, SNPs!$H$15 &amp; SNPs!$H$15, IF('Randomized Data'!AR823 = 1, SNPs!$H$15 &amp; INDIRECT("SNPs!" &amp; CHAR(72 +'Randomized Data'!AS823) &amp; "15"), INDIRECT("SNPs!" &amp; CHAR(72 +'Randomized Data'!AS823) &amp; "15") &amp; INDIRECT("SNPs!" &amp; CHAR(72 +'Randomized Data'!AS823) &amp; "15")))</f>
        <v>GG</v>
      </c>
      <c r="BL823" t="str">
        <f>SNPs!$F$16</f>
        <v>rs8050894</v>
      </c>
      <c r="BM823">
        <f>SNPs!$C$16</f>
        <v>16</v>
      </c>
      <c r="BN823">
        <f>SNPs!$D$16</f>
        <v>31093188</v>
      </c>
      <c r="BO823" s="7" t="str">
        <f ca="1">IF('Randomized Data'!AT823 = 1, SNPs!$H$16 &amp; SNPs!$H$16, IF('Randomized Data'!AU823 = 1, SNPs!$H$16 &amp; INDIRECT("SNPs!" &amp; CHAR(72 +'Randomized Data'!AV823) &amp; "16"), INDIRECT("SNPs!" &amp; CHAR(72 +'Randomized Data'!AV823) &amp; "16") &amp; INDIRECT("SNPs!" &amp; CHAR(72 +'Randomized Data'!AV823) &amp; "16")))</f>
        <v>CC</v>
      </c>
      <c r="BP823" t="str">
        <f>SNPs!$F$17</f>
        <v>rs6025</v>
      </c>
      <c r="BQ823">
        <f>SNPs!$C$17</f>
        <v>1</v>
      </c>
      <c r="BR823">
        <f>SNPs!$D$17</f>
        <v>169549811</v>
      </c>
      <c r="BS823" s="7" t="str">
        <f ca="1">IF('Randomized Data'!AW823 = 1, SNPs!$H$17 &amp; SNPs!$H$17, IF('Randomized Data'!AX823 = 1, SNPs!$H$17 &amp; INDIRECT("SNPs!" &amp; CHAR(72 +'Randomized Data'!AY823) &amp; "17"), INDIRECT("SNPs!" &amp; CHAR(72 +'Randomized Data'!AY823) &amp; "17") &amp; INDIRECT("SNPs!" &amp; CHAR(72 +'Randomized Data'!AY823) &amp; "17")))</f>
        <v>GG</v>
      </c>
      <c r="BT823" t="str">
        <f>SNPs!$F$18</f>
        <v>rs1799963</v>
      </c>
      <c r="BU823">
        <f>SNPs!$C$18</f>
        <v>11</v>
      </c>
      <c r="BV823">
        <f>SNPs!$D$18</f>
        <v>46739505</v>
      </c>
      <c r="BW823" s="7" t="str">
        <f ca="1">IF('Randomized Data'!AZ823 = 1, SNPs!$H$18 &amp; SNPs!$H$18, IF('Randomized Data'!BA823 = 1, SNPs!$H$18 &amp; INDIRECT("SNPs!" &amp; CHAR(72 +'Randomized Data'!BB823) &amp; "18"), INDIRECT("SNPs!" &amp; CHAR(72 +'Randomized Data'!BB823) &amp; "18") &amp; INDIRECT("SNPs!" &amp; CHAR(72 +'Randomized Data'!BB823) &amp; "18")))</f>
        <v>GG</v>
      </c>
      <c r="BX823" t="str">
        <f>SNPs!$F$19</f>
        <v>rs121913626</v>
      </c>
      <c r="BY823">
        <f>SNPs!$C$19</f>
        <v>14</v>
      </c>
      <c r="BZ823">
        <f>SNPs!$D$19</f>
        <v>23427723</v>
      </c>
      <c r="CA823" s="7" t="str">
        <f ca="1">IF('Randomized Data'!BC823 = 1, SNPs!$H$19 &amp; SNPs!$H$19, IF('Randomized Data'!BD823 = 1, SNPs!$H$19 &amp; INDIRECT("SNPs!" &amp; CHAR(72 +'Randomized Data'!BE823) &amp; "19"), INDIRECT("SNPs!" &amp; CHAR(72 +'Randomized Data'!BE823) &amp; "19") &amp; INDIRECT("SNPs!" &amp; CHAR(72 +'Randomized Data'!BE823) &amp; "19")))</f>
        <v>GC</v>
      </c>
      <c r="CB823" t="str">
        <f>SNPs!$F$20</f>
        <v>rs3218713</v>
      </c>
      <c r="CC823">
        <f>SNPs!$C$20</f>
        <v>14</v>
      </c>
      <c r="CD823">
        <f>SNPs!$D$20</f>
        <v>23431468</v>
      </c>
      <c r="CE823" s="7" t="str">
        <f ca="1">IF('Randomized Data'!BF823 = 1, SNPs!$H$20 &amp; SNPs!$H$20, IF('Randomized Data'!BG823 = 1, SNPs!$H$20 &amp; INDIRECT("SNPs!" &amp; CHAR(72 +'Randomized Data'!BH823) &amp; "20"), INDIRECT("SNPs!" &amp; CHAR(72 +'Randomized Data'!BH823) &amp; "20") &amp; INDIRECT("SNPs!" &amp; CHAR(72 +'Randomized Data'!BH823) &amp; "20")))</f>
        <v>GG</v>
      </c>
      <c r="CF823" t="str">
        <f>SNPs!$F$21</f>
        <v>rs3218714</v>
      </c>
      <c r="CG823">
        <f>SNPs!$C$21</f>
        <v>14</v>
      </c>
      <c r="CH823">
        <f>SNPs!$D$21</f>
        <v>23429279</v>
      </c>
      <c r="CI823" s="7" t="str">
        <f ca="1">IF('Randomized Data'!BI823 = 1, SNPs!$H$21 &amp; SNPs!$H$21, IF('Randomized Data'!BJ823 = 1, SNPs!$H$21 &amp; INDIRECT("SNPs!" &amp; CHAR(72 +'Randomized Data'!BK823) &amp; "21"), INDIRECT("SNPs!" &amp; CHAR(72 +'Randomized Data'!BK823) &amp; "21") &amp; INDIRECT("SNPs!" &amp; CHAR(72 +'Randomized Data'!BK823) &amp; "21")))</f>
        <v>CC</v>
      </c>
      <c r="CJ823" t="str">
        <f>SNPs!$F$22</f>
        <v>rs121964855</v>
      </c>
      <c r="CK823">
        <f>SNPs!$C$22</f>
        <v>1</v>
      </c>
      <c r="CL823">
        <f>SNPs!$D$22</f>
        <v>201365638</v>
      </c>
      <c r="CM823" s="7" t="str">
        <f ca="1">IF('Randomized Data'!BL823 = 1, SNPs!$H$22 &amp; SNPs!$H$22, IF('Randomized Data'!BM823 = 1, SNPs!$H$22 &amp; INDIRECT("SNPs!" &amp; CHAR(72 +'Randomized Data'!BN823) &amp; "22"), INDIRECT("SNPs!" &amp; CHAR(72 +'Randomized Data'!BN823) &amp; "22") &amp; INDIRECT("SNPs!" &amp; CHAR(72 +'Randomized Data'!BN823) &amp; "22")))</f>
        <v>TA</v>
      </c>
      <c r="CN823" t="str">
        <f>SNPs!$F$23</f>
        <v>rs121964856</v>
      </c>
      <c r="CO823">
        <f>SNPs!$C$23</f>
        <v>1</v>
      </c>
      <c r="CP823">
        <f>SNPs!$D$23</f>
        <v>201365297</v>
      </c>
      <c r="CQ823" s="7" t="str">
        <f ca="1">IF('Randomized Data'!BO823 = 1, SNPs!$H$23 &amp; SNPs!$H$23, IF('Randomized Data'!BP823 = 1, SNPs!$H$23 &amp; INDIRECT("SNPs!" &amp; CHAR(72 +'Randomized Data'!BQ823) &amp; "23"), INDIRECT("SNPs!" &amp; CHAR(72 +'Randomized Data'!BQ823) &amp; "23") &amp; INDIRECT("SNPs!" &amp; CHAR(72 +'Randomized Data'!BQ823) &amp; "23")))</f>
        <v>GG</v>
      </c>
      <c r="CR823" t="str">
        <f>SNPs!$F$24</f>
        <v>rs121964857</v>
      </c>
      <c r="CS823">
        <f>SNPs!$C$24</f>
        <v>1</v>
      </c>
      <c r="CT823">
        <f>SNPs!$D$24</f>
        <v>201359245</v>
      </c>
      <c r="CU823" s="7" t="str">
        <f ca="1">IF('Randomized Data'!BR823 = 1, SNPs!$H$24 &amp; SNPs!$H$24, IF('Randomized Data'!BS823 = 1, SNPs!$H$24 &amp; INDIRECT("SNPs!" &amp; CHAR(72 +'Randomized Data'!BT823) &amp; "24"), INDIRECT("SNPs!" &amp; CHAR(72 +'Randomized Data'!BT823) &amp; "24") &amp; INDIRECT("SNPs!" &amp; CHAR(72 +'Randomized Data'!BT823) &amp; "24")))</f>
        <v>TT</v>
      </c>
      <c r="CV823" t="str">
        <f>SNPs!$F$25</f>
        <v>rs28934269</v>
      </c>
      <c r="CW823">
        <f>SNPs!$C$25</f>
        <v>15</v>
      </c>
      <c r="CX823">
        <f>SNPs!$D$25</f>
        <v>63060915</v>
      </c>
      <c r="CY823" s="7" t="str">
        <f ca="1">IF('Randomized Data'!BU823 = 1, SNPs!$H$25 &amp; SNPs!$H$25, IF('Randomized Data'!BV823 = 1, SNPs!$H$25 &amp; INDIRECT("SNPs!" &amp; CHAR(72 +'Randomized Data'!BW823) &amp; "25"), INDIRECT("SNPs!" &amp; CHAR(72 +'Randomized Data'!BW823) &amp; "25") &amp; INDIRECT("SNPs!" &amp; CHAR(72 +'Randomized Data'!BW823) &amp; "25")))</f>
        <v>GG</v>
      </c>
      <c r="CZ823" t="str">
        <f>SNPs!$F$26</f>
        <v>rs28934270</v>
      </c>
      <c r="DA823">
        <f>SNPs!$C$26</f>
        <v>15</v>
      </c>
      <c r="DB823">
        <f>SNPs!$D$26</f>
        <v>63060899</v>
      </c>
      <c r="DC823" s="7" t="str">
        <f ca="1">IF('Randomized Data'!BX823 = 1, SNPs!$H$26 &amp; SNPs!$H$26, IF('Randomized Data'!BY823 = 1, SNPs!$H$26 &amp; INDIRECT("SNPs!" &amp; CHAR(72 +'Randomized Data'!BZ823) &amp; "26"), INDIRECT("SNPs!" &amp; CHAR(72 +'Randomized Data'!BZ823) &amp; "26") &amp; INDIRECT("SNPs!" &amp; CHAR(72 +'Randomized Data'!BZ823) &amp; "26")))</f>
        <v>AA</v>
      </c>
      <c r="DD823" t="str">
        <f>SNPs!$F$27</f>
        <v>rs727504290</v>
      </c>
      <c r="DE823">
        <f>SNPs!$C$27</f>
        <v>15</v>
      </c>
      <c r="DF823">
        <f>SNPs!$D$27</f>
        <v>63042875</v>
      </c>
      <c r="DG823" s="7" t="str">
        <f ca="1">IF('Randomized Data'!CA823 = 1, SNPs!$H$27 &amp; SNPs!$H$27, IF('Randomized Data'!CB823 = 1, SNPs!$H$27 &amp; INDIRECT("SNPs!" &amp; CHAR(72 +'Randomized Data'!CC823) &amp; "27"), INDIRECT("SNPs!" &amp; CHAR(72 +'Randomized Data'!CC823) &amp; "27") &amp; INDIRECT("SNPs!" &amp; CHAR(72 +'Randomized Data'!CC823) &amp; "27")))</f>
        <v>GG</v>
      </c>
      <c r="DH823" t="str">
        <f>SNPs!$F$28</f>
        <v>rs104894504</v>
      </c>
      <c r="DI823">
        <f>SNPs!$C$28</f>
        <v>15</v>
      </c>
      <c r="DJ823">
        <f>SNPs!$D$28</f>
        <v>63057028</v>
      </c>
      <c r="DK823" s="7" t="str">
        <f ca="1">IF('Randomized Data'!CD823 = 1, SNPs!$H$28 &amp; SNPs!$H$28, IF('Randomized Data'!CE823 = 1, SNPs!$H$28 &amp; INDIRECT("SNPs!" &amp; CHAR(72 +'Randomized Data'!CF823) &amp; "28"), INDIRECT("SNPs!" &amp; CHAR(72 +'Randomized Data'!CF823) &amp; "28") &amp; INDIRECT("SNPs!" &amp; CHAR(72 +'Randomized Data'!CF823) &amp; "28")))</f>
        <v>TT</v>
      </c>
      <c r="DL823" t="str">
        <f>SNPs!$F$29</f>
        <v>rs375882485</v>
      </c>
      <c r="DM823">
        <f>SNPs!$C$29</f>
        <v>11</v>
      </c>
      <c r="DN823">
        <f>SNPs!$D$29</f>
        <v>47342698</v>
      </c>
      <c r="DO823" s="7" t="str">
        <f ca="1">IF('Randomized Data'!CG823 = 1, SNPs!$H$29 &amp; SNPs!$H$29, IF('Randomized Data'!CH823 = 1, SNPs!$H$29 &amp; INDIRECT("SNPs!" &amp; CHAR(72 +'Randomized Data'!CI823) &amp; "29"), INDIRECT("SNPs!" &amp; CHAR(72 +'Randomized Data'!CI823) &amp; "29") &amp; INDIRECT("SNPs!" &amp; CHAR(72 +'Randomized Data'!CI823) &amp; "29")))</f>
        <v>GG</v>
      </c>
      <c r="DP823" t="str">
        <f>SNPs!$F$30</f>
        <v>rs397516083</v>
      </c>
      <c r="DQ823">
        <f>SNPs!$C$30</f>
        <v>11</v>
      </c>
      <c r="DR823">
        <f>SNPs!$D$30</f>
        <v>47346379</v>
      </c>
      <c r="DS823" s="7" t="str">
        <f ca="1">IF('Randomized Data'!CJ823 = 1, SNPs!$H$30 &amp; SNPs!$H$30, IF('Randomized Data'!CK823 = 1, SNPs!$H$30 &amp; INDIRECT("SNPs!" &amp; CHAR(72 +'Randomized Data'!CL823) &amp; "30"), INDIRECT("SNPs!" &amp; CHAR(72 +'Randomized Data'!CL823) &amp; "30") &amp; INDIRECT("SNPs!" &amp; CHAR(72 +'Randomized Data'!CL823) &amp; "30")))</f>
        <v>GG</v>
      </c>
      <c r="DT823" t="str">
        <f>SNPs!$F$31</f>
        <v>rs397515937</v>
      </c>
      <c r="DU823">
        <f>SNPs!$C$31</f>
        <v>11</v>
      </c>
      <c r="DV823">
        <f>SNPs!$D$31</f>
        <v>47339792</v>
      </c>
      <c r="DW823" s="7" t="str">
        <f ca="1">IF('Randomized Data'!CM823 = 1, SNPs!$H$31 &amp; SNPs!$H$31, IF('Randomized Data'!CN823 = 1, SNPs!$H$31 &amp; INDIRECT("SNPs!" &amp; CHAR(72 +'Randomized Data'!CO823) &amp; "31"), INDIRECT("SNPs!" &amp; CHAR(72 +'Randomized Data'!CO823) &amp; "31") &amp; INDIRECT("SNPs!" &amp; CHAR(72 +'Randomized Data'!CO823) &amp; "31")))</f>
        <v>GG</v>
      </c>
      <c r="DX823" t="str">
        <f>SNPs!$F$32</f>
        <v>rs397516074</v>
      </c>
      <c r="DY823">
        <f>SNPs!$C$32</f>
        <v>11</v>
      </c>
      <c r="DZ823">
        <f>SNPs!$D$32</f>
        <v>47348424</v>
      </c>
      <c r="EA823" s="7" t="str">
        <f ca="1">IF('Randomized Data'!CP823 = 1, SNPs!$H$32 &amp; SNPs!$H$32, IF('Randomized Data'!CQ823 = 1, SNPs!$H$32 &amp; INDIRECT("SNPs!" &amp; CHAR(72 +'Randomized Data'!CR823) &amp; "32"), INDIRECT("SNPs!" &amp; CHAR(72 +'Randomized Data'!CR823) &amp; "32") &amp; INDIRECT("SNPs!" &amp; CHAR(72 +'Randomized Data'!CR823) &amp; "32")))</f>
        <v>AA</v>
      </c>
      <c r="EB823" t="str">
        <f>SNPs!$F$33</f>
        <v>rs397515963</v>
      </c>
      <c r="EC823">
        <f>SNPs!$C$33</f>
        <v>11</v>
      </c>
      <c r="ED823">
        <f>SNPs!$D$33</f>
        <v>47337729</v>
      </c>
      <c r="EE823" s="7" t="str">
        <f ca="1">IF('Randomized Data'!CS823 = 1, SNPs!$H$33 &amp; SNPs!$H$33, IF('Randomized Data'!CT823 = 1, SNPs!$H$33 &amp; INDIRECT("SNPs!" &amp; CHAR(72 +'Randomized Data'!CU823) &amp; "33"), INDIRECT("SNPs!" &amp; CHAR(72 +'Randomized Data'!CU823) &amp; "33") &amp; INDIRECT("SNPs!" &amp; CHAR(72 +'Randomized Data'!CU823) &amp; "33")))</f>
        <v>--</v>
      </c>
    </row>
    <row r="824" spans="1:13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  <c r="F824" s="3">
        <v>42170</v>
      </c>
      <c r="G824" s="9" t="str">
        <f>'Randomized Data'!C824</f>
        <v>External Lab</v>
      </c>
      <c r="H824" t="str">
        <f>SNPs!$F$2</f>
        <v>rs12248560</v>
      </c>
      <c r="I824">
        <f>SNPs!$C$2</f>
        <v>10</v>
      </c>
      <c r="J824">
        <f>SNPs!$D$2</f>
        <v>94761900</v>
      </c>
      <c r="K824" t="str">
        <f ca="1">IF('Randomized Data'!D824 = 1, SNPs!$H$2 &amp; SNPs!$H$2, IF('Randomized Data'!E824 = 1, SNPs!$H$2 &amp; INDIRECT("SNPs!" &amp; CHAR(72 +'Randomized Data'!F824) &amp; "2"), INDIRECT("SNPs!" &amp; CHAR(72 +'Randomized Data'!F824) &amp; "2") &amp; INDIRECT("SNPs!" &amp; CHAR(72 +'Randomized Data'!F824) &amp; "2")))</f>
        <v>CT</v>
      </c>
      <c r="L824" t="str">
        <f>SNPs!$F$3</f>
        <v>rs28399504</v>
      </c>
      <c r="M824">
        <f>SNPs!$C$3</f>
        <v>10</v>
      </c>
      <c r="N824">
        <f>SNPs!$D$3</f>
        <v>94762706</v>
      </c>
      <c r="O824" t="str">
        <f ca="1">IF('Randomized Data'!G824 = 1, SNPs!$H$3 &amp; SNPs!$H$3, IF('Randomized Data'!H824 = 1, SNPs!$H$3 &amp; INDIRECT("SNPs!" &amp; CHAR(72 +'Randomized Data'!I824) &amp; "3"), INDIRECT("SNPs!" &amp; CHAR(72 +'Randomized Data'!I824) &amp; "3") &amp; INDIRECT("SNPs!" &amp; CHAR(72 +'Randomized Data'!I824) &amp; "3")))</f>
        <v>AA</v>
      </c>
      <c r="P824" t="str">
        <f>SNPs!$F$4</f>
        <v>rs41291556</v>
      </c>
      <c r="Q824">
        <f>SNPs!$C$4</f>
        <v>10</v>
      </c>
      <c r="R824">
        <f>SNPs!$D$4</f>
        <v>94775416</v>
      </c>
      <c r="S824" t="str">
        <f ca="1">IF('Randomized Data'!J824 = 1, SNPs!$H$4 &amp; SNPs!$H$4, IF('Randomized Data'!K824 = 1, SNPs!$H$4 &amp; INDIRECT("SNPs!" &amp; CHAR(72 +'Randomized Data'!L824) &amp; "4"), INDIRECT("SNPs!" &amp; CHAR(72 +'Randomized Data'!L824) &amp; "4") &amp; INDIRECT("SNPs!" &amp; CHAR(72 +'Randomized Data'!L824) &amp; "4")))</f>
        <v>CC</v>
      </c>
      <c r="T824" t="str">
        <f>SNPs!$F$5</f>
        <v>rs72558184</v>
      </c>
      <c r="U824">
        <f>SNPs!$C$5</f>
        <v>10</v>
      </c>
      <c r="V824">
        <f>SNPs!$D$5</f>
        <v>96535210</v>
      </c>
      <c r="W824" t="str">
        <f ca="1">IF('Randomized Data'!M824 = 1, SNPs!$H$5 &amp; SNPs!$H$5, IF('Randomized Data'!N824 = 1, SNPs!$H$5 &amp; INDIRECT("SNPs!" &amp; CHAR(72 +'Randomized Data'!O824) &amp; "5"), INDIRECT("SNPs!" &amp; CHAR(72 +'Randomized Data'!O824) &amp; "5") &amp; INDIRECT("SNPs!" &amp; CHAR(72 +'Randomized Data'!O824) &amp; "5")))</f>
        <v>GG</v>
      </c>
      <c r="X824" t="str">
        <f>SNPs!$F$6</f>
        <v>rs4986893</v>
      </c>
      <c r="Y824">
        <f>SNPs!$C$6</f>
        <v>10</v>
      </c>
      <c r="Z824">
        <f>SNPs!$D$6</f>
        <v>94780653</v>
      </c>
      <c r="AA824" s="7" t="str">
        <f ca="1">IF('Randomized Data'!P824 = 1, SNPs!$H$6 &amp; SNPs!$H$6, IF('Randomized Data'!Q824 = 1, SNPs!$H$6 &amp; INDIRECT("SNPs!" &amp; CHAR(72 +'Randomized Data'!R824) &amp; "6"), INDIRECT("SNPs!" &amp; CHAR(72 +'Randomized Data'!R824) &amp; "6") &amp; INDIRECT("SNPs!" &amp; CHAR(72 +'Randomized Data'!R824) &amp; "6")))</f>
        <v>AA</v>
      </c>
      <c r="AB824" t="str">
        <f>SNPs!$F$7</f>
        <v>rs4244285</v>
      </c>
      <c r="AC824">
        <f>SNPs!$C$7</f>
        <v>10</v>
      </c>
      <c r="AD824">
        <f>SNPs!$D$7</f>
        <v>94781859</v>
      </c>
      <c r="AE824" s="7" t="str">
        <f ca="1">IF('Randomized Data'!S824 = 1, SNPs!$H$7 &amp; SNPs!$H$7, IF('Randomized Data'!T824 = 1, SNPs!$H$7 &amp; INDIRECT("SNPs!" &amp; CHAR(72 +'Randomized Data'!U824) &amp; "7"), INDIRECT("SNPs!" &amp; CHAR(72 +'Randomized Data'!U824) &amp; "7") &amp; INDIRECT("SNPs!" &amp; CHAR(72 +'Randomized Data'!U824) &amp; "7")))</f>
        <v>GA</v>
      </c>
      <c r="AF824" t="str">
        <f>SNPs!$F$8</f>
        <v>rs72558186</v>
      </c>
      <c r="AG824">
        <f>SNPs!$C$8</f>
        <v>10</v>
      </c>
      <c r="AH824">
        <f>SNPs!$D$8</f>
        <v>94781999</v>
      </c>
      <c r="AI824" s="7" t="str">
        <f ca="1">IF('Randomized Data'!V824 = 1, SNPs!$H$8 &amp; SNPs!$H$8, IF('Randomized Data'!W824 = 1, SNPs!$H$8 &amp; INDIRECT("SNPs!" &amp; CHAR(72 +'Randomized Data'!X824) &amp; "8"), INDIRECT("SNPs!" &amp; CHAR(72 +'Randomized Data'!X824) &amp; "8") &amp; INDIRECT("SNPs!" &amp; CHAR(72 +'Randomized Data'!X824) &amp; "8")))</f>
        <v>AA</v>
      </c>
      <c r="AJ824" t="str">
        <f>SNPs!$F$9</f>
        <v>rs56337013</v>
      </c>
      <c r="AK824">
        <f>SNPs!$C$9</f>
        <v>10</v>
      </c>
      <c r="AL824">
        <f>SNPs!$D$9</f>
        <v>94852738</v>
      </c>
      <c r="AM824" s="7" t="str">
        <f ca="1">IF('Randomized Data'!Y$2 = 1, SNPs!$H$9 &amp; SNPs!$H$9, IF('Randomized Data'!Z824 = 1, SNPs!$H$9 &amp; INDIRECT("SNPs!" &amp; CHAR(72 +'Randomized Data'!AA824) &amp; "9"), INDIRECT("SNPs!" &amp; CHAR(72 +'Randomized Data'!AA824) &amp; "9") &amp; INDIRECT("SNPs!" &amp; CHAR(72 +'Randomized Data'!AA824) &amp; "9")))</f>
        <v>CT</v>
      </c>
      <c r="AN824" t="str">
        <f>SNPs!$F$10</f>
        <v>rs17884712</v>
      </c>
      <c r="AO824">
        <f>SNPs!$C$10</f>
        <v>10</v>
      </c>
      <c r="AP824">
        <f>SNPs!$D$10</f>
        <v>94775489</v>
      </c>
      <c r="AQ824" s="7" t="str">
        <f ca="1">IF('Randomized Data'!AB824 = 1, SNPs!$H$10 &amp; SNPs!$H$10, IF('Randomized Data'!AC824 = 1, SNPs!$H$10 &amp; INDIRECT("SNPs!" &amp; CHAR(72 +'Randomized Data'!AD824) &amp; "10"), INDIRECT("SNPs!" &amp; CHAR(72 +'Randomized Data'!AD824) &amp; "10") &amp; INDIRECT("SNPs!" &amp; CHAR(72 +'Randomized Data'!AD824) &amp; "10")))</f>
        <v>GG</v>
      </c>
      <c r="AR824" t="str">
        <f>SNPs!$F$11</f>
        <v>rs6413438</v>
      </c>
      <c r="AS824">
        <f>SNPs!$C$11</f>
        <v>10</v>
      </c>
      <c r="AT824">
        <f>SNPs!$D$11</f>
        <v>94781858</v>
      </c>
      <c r="AU824" s="7" t="str">
        <f ca="1">IF('Randomized Data'!AE824 = 1, SNPs!$H$11 &amp; SNPs!$H$11, IF('Randomized Data'!AF824 = 1, SNPs!$H$11 &amp; INDIRECT("SNPs!" &amp; CHAR(72 +'Randomized Data'!AG824) &amp; "11"), INDIRECT("SNPs!" &amp; CHAR(72 +'Randomized Data'!AG824) &amp; "11") &amp; INDIRECT("SNPs!" &amp; CHAR(72 +'Randomized Data'!AG824) &amp; "11")))</f>
        <v>CT</v>
      </c>
      <c r="AV824" t="str">
        <f>SNPs!$F$12</f>
        <v>rs1057910</v>
      </c>
      <c r="AW824">
        <f>SNPs!$C$12</f>
        <v>10</v>
      </c>
      <c r="AX824">
        <f>SNPs!$D$12</f>
        <v>94981296</v>
      </c>
      <c r="AY824" s="7" t="str">
        <f ca="1">IF('Randomized Data'!AH824 = 1, SNPs!$H$12 &amp; SNPs!$H$12, IF('Randomized Data'!AI824 = 1, SNPs!$H$12 &amp; INDIRECT("SNPs!" &amp; CHAR(72 +'Randomized Data'!AJ824) &amp; "12"), INDIRECT("SNPs!" &amp; CHAR(72 +'Randomized Data'!AJ824) &amp; "12") &amp; INDIRECT("SNPs!" &amp; CHAR(72 +'Randomized Data'!AJ824) &amp; "12")))</f>
        <v>AA</v>
      </c>
      <c r="AZ824" t="str">
        <f>SNPs!$F$13</f>
        <v>rs1799853</v>
      </c>
      <c r="BA824">
        <f>SNPs!$C$13</f>
        <v>10</v>
      </c>
      <c r="BB824">
        <f>SNPs!$D$13</f>
        <v>94942290</v>
      </c>
      <c r="BC824" s="7" t="str">
        <f ca="1">IF('Randomized Data'!AK824 = 1, SNPs!$H$13 &amp; SNPs!$H$13, IF('Randomized Data'!AL824 = 1, SNPs!$H$13 &amp; INDIRECT("SNPs!" &amp; CHAR(72 +'Randomized Data'!AM824) &amp; "13"), INDIRECT("SNPs!" &amp; CHAR(72 +'Randomized Data'!AM824) &amp; "13") &amp; INDIRECT("SNPs!" &amp; CHAR(72 +'Randomized Data'!AM824) &amp; "13")))</f>
        <v>CC</v>
      </c>
      <c r="BD824" t="str">
        <f>SNPs!$F$14</f>
        <v>rs9923231</v>
      </c>
      <c r="BE824">
        <f>SNPs!$C$14</f>
        <v>16</v>
      </c>
      <c r="BF824">
        <f>SNPs!$D$14</f>
        <v>31096368</v>
      </c>
      <c r="BG824" s="7" t="str">
        <f ca="1">IF('Randomized Data'!AN824 = 1, SNPs!$H$14 &amp; SNPs!$H$14, IF('Randomized Data'!AO824 = 1, SNPs!$H$14 &amp; INDIRECT("SNPs!" &amp; CHAR(72 +'Randomized Data'!AP824) &amp; "14"), INDIRECT("SNPs!" &amp; CHAR(72 +'Randomized Data'!AP824) &amp; "14") &amp; INDIRECT("SNPs!" &amp; CHAR(72 +'Randomized Data'!AP824) &amp; "14")))</f>
        <v>AA</v>
      </c>
      <c r="BH824" t="str">
        <f>SNPs!$F$15</f>
        <v>rs9934438</v>
      </c>
      <c r="BI824">
        <f>SNPs!$C$15</f>
        <v>16</v>
      </c>
      <c r="BJ824">
        <f>SNPs!$D$15</f>
        <v>31093557</v>
      </c>
      <c r="BK824" s="7" t="str">
        <f ca="1">IF('Randomized Data'!AQ824 = 1, SNPs!$H$15 &amp; SNPs!$H$15, IF('Randomized Data'!AR824 = 1, SNPs!$H$15 &amp; INDIRECT("SNPs!" &amp; CHAR(72 +'Randomized Data'!AS824) &amp; "15"), INDIRECT("SNPs!" &amp; CHAR(72 +'Randomized Data'!AS824) &amp; "15") &amp; INDIRECT("SNPs!" &amp; CHAR(72 +'Randomized Data'!AS824) &amp; "15")))</f>
        <v>GG</v>
      </c>
      <c r="BL824" t="str">
        <f>SNPs!$F$16</f>
        <v>rs8050894</v>
      </c>
      <c r="BM824">
        <f>SNPs!$C$16</f>
        <v>16</v>
      </c>
      <c r="BN824">
        <f>SNPs!$D$16</f>
        <v>31093188</v>
      </c>
      <c r="BO824" s="7" t="str">
        <f ca="1">IF('Randomized Data'!AT824 = 1, SNPs!$H$16 &amp; SNPs!$H$16, IF('Randomized Data'!AU824 = 1, SNPs!$H$16 &amp; INDIRECT("SNPs!" &amp; CHAR(72 +'Randomized Data'!AV824) &amp; "16"), INDIRECT("SNPs!" &amp; CHAR(72 +'Randomized Data'!AV824) &amp; "16") &amp; INDIRECT("SNPs!" &amp; CHAR(72 +'Randomized Data'!AV824) &amp; "16")))</f>
        <v>GG</v>
      </c>
      <c r="BP824" t="str">
        <f>SNPs!$F$17</f>
        <v>rs6025</v>
      </c>
      <c r="BQ824">
        <f>SNPs!$C$17</f>
        <v>1</v>
      </c>
      <c r="BR824">
        <f>SNPs!$D$17</f>
        <v>169549811</v>
      </c>
      <c r="BS824" s="7" t="str">
        <f ca="1">IF('Randomized Data'!AW824 = 1, SNPs!$H$17 &amp; SNPs!$H$17, IF('Randomized Data'!AX824 = 1, SNPs!$H$17 &amp; INDIRECT("SNPs!" &amp; CHAR(72 +'Randomized Data'!AY824) &amp; "17"), INDIRECT("SNPs!" &amp; CHAR(72 +'Randomized Data'!AY824) &amp; "17") &amp; INDIRECT("SNPs!" &amp; CHAR(72 +'Randomized Data'!AY824) &amp; "17")))</f>
        <v>AA</v>
      </c>
      <c r="BT824" t="str">
        <f>SNPs!$F$18</f>
        <v>rs1799963</v>
      </c>
      <c r="BU824">
        <f>SNPs!$C$18</f>
        <v>11</v>
      </c>
      <c r="BV824">
        <f>SNPs!$D$18</f>
        <v>46739505</v>
      </c>
      <c r="BW824" s="7" t="str">
        <f ca="1">IF('Randomized Data'!AZ824 = 1, SNPs!$H$18 &amp; SNPs!$H$18, IF('Randomized Data'!BA824 = 1, SNPs!$H$18 &amp; INDIRECT("SNPs!" &amp; CHAR(72 +'Randomized Data'!BB824) &amp; "18"), INDIRECT("SNPs!" &amp; CHAR(72 +'Randomized Data'!BB824) &amp; "18") &amp; INDIRECT("SNPs!" &amp; CHAR(72 +'Randomized Data'!BB824) &amp; "18")))</f>
        <v>GA</v>
      </c>
      <c r="BX824" t="str">
        <f>SNPs!$F$19</f>
        <v>rs121913626</v>
      </c>
      <c r="BY824">
        <f>SNPs!$C$19</f>
        <v>14</v>
      </c>
      <c r="BZ824">
        <f>SNPs!$D$19</f>
        <v>23427723</v>
      </c>
      <c r="CA824" s="7" t="str">
        <f ca="1">IF('Randomized Data'!BC824 = 1, SNPs!$H$19 &amp; SNPs!$H$19, IF('Randomized Data'!BD824 = 1, SNPs!$H$19 &amp; INDIRECT("SNPs!" &amp; CHAR(72 +'Randomized Data'!BE824) &amp; "19"), INDIRECT("SNPs!" &amp; CHAR(72 +'Randomized Data'!BE824) &amp; "19") &amp; INDIRECT("SNPs!" &amp; CHAR(72 +'Randomized Data'!BE824) &amp; "19")))</f>
        <v>GG</v>
      </c>
      <c r="CB824" t="str">
        <f>SNPs!$F$20</f>
        <v>rs3218713</v>
      </c>
      <c r="CC824">
        <f>SNPs!$C$20</f>
        <v>14</v>
      </c>
      <c r="CD824">
        <f>SNPs!$D$20</f>
        <v>23431468</v>
      </c>
      <c r="CE824" s="7" t="str">
        <f ca="1">IF('Randomized Data'!BF824 = 1, SNPs!$H$20 &amp; SNPs!$H$20, IF('Randomized Data'!BG824 = 1, SNPs!$H$20 &amp; INDIRECT("SNPs!" &amp; CHAR(72 +'Randomized Data'!BH824) &amp; "20"), INDIRECT("SNPs!" &amp; CHAR(72 +'Randomized Data'!BH824) &amp; "20") &amp; INDIRECT("SNPs!" &amp; CHAR(72 +'Randomized Data'!BH824) &amp; "20")))</f>
        <v>GA</v>
      </c>
      <c r="CF824" t="str">
        <f>SNPs!$F$21</f>
        <v>rs3218714</v>
      </c>
      <c r="CG824">
        <f>SNPs!$C$21</f>
        <v>14</v>
      </c>
      <c r="CH824">
        <f>SNPs!$D$21</f>
        <v>23429279</v>
      </c>
      <c r="CI824" s="7" t="str">
        <f ca="1">IF('Randomized Data'!BI824 = 1, SNPs!$H$21 &amp; SNPs!$H$21, IF('Randomized Data'!BJ824 = 1, SNPs!$H$21 &amp; INDIRECT("SNPs!" &amp; CHAR(72 +'Randomized Data'!BK824) &amp; "21"), INDIRECT("SNPs!" &amp; CHAR(72 +'Randomized Data'!BK824) &amp; "21") &amp; INDIRECT("SNPs!" &amp; CHAR(72 +'Randomized Data'!BK824) &amp; "21")))</f>
        <v>TT</v>
      </c>
      <c r="CJ824" t="str">
        <f>SNPs!$F$22</f>
        <v>rs121964855</v>
      </c>
      <c r="CK824">
        <f>SNPs!$C$22</f>
        <v>1</v>
      </c>
      <c r="CL824">
        <f>SNPs!$D$22</f>
        <v>201365638</v>
      </c>
      <c r="CM824" s="7" t="str">
        <f ca="1">IF('Randomized Data'!BL824 = 1, SNPs!$H$22 &amp; SNPs!$H$22, IF('Randomized Data'!BM824 = 1, SNPs!$H$22 &amp; INDIRECT("SNPs!" &amp; CHAR(72 +'Randomized Data'!BN824) &amp; "22"), INDIRECT("SNPs!" &amp; CHAR(72 +'Randomized Data'!BN824) &amp; "22") &amp; INDIRECT("SNPs!" &amp; CHAR(72 +'Randomized Data'!BN824) &amp; "22")))</f>
        <v>TT</v>
      </c>
      <c r="CN824" t="str">
        <f>SNPs!$F$23</f>
        <v>rs121964856</v>
      </c>
      <c r="CO824">
        <f>SNPs!$C$23</f>
        <v>1</v>
      </c>
      <c r="CP824">
        <f>SNPs!$D$23</f>
        <v>201365297</v>
      </c>
      <c r="CQ824" s="7" t="str">
        <f ca="1">IF('Randomized Data'!BO824 = 1, SNPs!$H$23 &amp; SNPs!$H$23, IF('Randomized Data'!BP824 = 1, SNPs!$H$23 &amp; INDIRECT("SNPs!" &amp; CHAR(72 +'Randomized Data'!BQ824) &amp; "23"), INDIRECT("SNPs!" &amp; CHAR(72 +'Randomized Data'!BQ824) &amp; "23") &amp; INDIRECT("SNPs!" &amp; CHAR(72 +'Randomized Data'!BQ824) &amp; "23")))</f>
        <v>GG</v>
      </c>
      <c r="CR824" t="str">
        <f>SNPs!$F$24</f>
        <v>rs121964857</v>
      </c>
      <c r="CS824">
        <f>SNPs!$C$24</f>
        <v>1</v>
      </c>
      <c r="CT824">
        <f>SNPs!$D$24</f>
        <v>201359245</v>
      </c>
      <c r="CU824" s="7" t="str">
        <f ca="1">IF('Randomized Data'!BR824 = 1, SNPs!$H$24 &amp; SNPs!$H$24, IF('Randomized Data'!BS824 = 1, SNPs!$H$24 &amp; INDIRECT("SNPs!" &amp; CHAR(72 +'Randomized Data'!BT824) &amp; "24"), INDIRECT("SNPs!" &amp; CHAR(72 +'Randomized Data'!BT824) &amp; "24") &amp; INDIRECT("SNPs!" &amp; CHAR(72 +'Randomized Data'!BT824) &amp; "24")))</f>
        <v>TT</v>
      </c>
      <c r="CV824" t="str">
        <f>SNPs!$F$25</f>
        <v>rs28934269</v>
      </c>
      <c r="CW824">
        <f>SNPs!$C$25</f>
        <v>15</v>
      </c>
      <c r="CX824">
        <f>SNPs!$D$25</f>
        <v>63060915</v>
      </c>
      <c r="CY824" s="7" t="str">
        <f ca="1">IF('Randomized Data'!BU824 = 1, SNPs!$H$25 &amp; SNPs!$H$25, IF('Randomized Data'!BV824 = 1, SNPs!$H$25 &amp; INDIRECT("SNPs!" &amp; CHAR(72 +'Randomized Data'!BW824) &amp; "25"), INDIRECT("SNPs!" &amp; CHAR(72 +'Randomized Data'!BW824) &amp; "25") &amp; INDIRECT("SNPs!" &amp; CHAR(72 +'Randomized Data'!BW824) &amp; "25")))</f>
        <v>AG</v>
      </c>
      <c r="CZ824" t="str">
        <f>SNPs!$F$26</f>
        <v>rs28934270</v>
      </c>
      <c r="DA824">
        <f>SNPs!$C$26</f>
        <v>15</v>
      </c>
      <c r="DB824">
        <f>SNPs!$D$26</f>
        <v>63060899</v>
      </c>
      <c r="DC824" s="7" t="str">
        <f ca="1">IF('Randomized Data'!BX824 = 1, SNPs!$H$26 &amp; SNPs!$H$26, IF('Randomized Data'!BY824 = 1, SNPs!$H$26 &amp; INDIRECT("SNPs!" &amp; CHAR(72 +'Randomized Data'!BZ824) &amp; "26"), INDIRECT("SNPs!" &amp; CHAR(72 +'Randomized Data'!BZ824) &amp; "26") &amp; INDIRECT("SNPs!" &amp; CHAR(72 +'Randomized Data'!BZ824) &amp; "26")))</f>
        <v>AA</v>
      </c>
      <c r="DD824" t="str">
        <f>SNPs!$F$27</f>
        <v>rs727504290</v>
      </c>
      <c r="DE824">
        <f>SNPs!$C$27</f>
        <v>15</v>
      </c>
      <c r="DF824">
        <f>SNPs!$D$27</f>
        <v>63042875</v>
      </c>
      <c r="DG824" s="7" t="str">
        <f ca="1">IF('Randomized Data'!CA824 = 1, SNPs!$H$27 &amp; SNPs!$H$27, IF('Randomized Data'!CB824 = 1, SNPs!$H$27 &amp; INDIRECT("SNPs!" &amp; CHAR(72 +'Randomized Data'!CC824) &amp; "27"), INDIRECT("SNPs!" &amp; CHAR(72 +'Randomized Data'!CC824) &amp; "27") &amp; INDIRECT("SNPs!" &amp; CHAR(72 +'Randomized Data'!CC824) &amp; "27")))</f>
        <v>CC</v>
      </c>
      <c r="DH824" t="str">
        <f>SNPs!$F$28</f>
        <v>rs104894504</v>
      </c>
      <c r="DI824">
        <f>SNPs!$C$28</f>
        <v>15</v>
      </c>
      <c r="DJ824">
        <f>SNPs!$D$28</f>
        <v>63057028</v>
      </c>
      <c r="DK824" s="7" t="str">
        <f ca="1">IF('Randomized Data'!CD824 = 1, SNPs!$H$28 &amp; SNPs!$H$28, IF('Randomized Data'!CE824 = 1, SNPs!$H$28 &amp; INDIRECT("SNPs!" &amp; CHAR(72 +'Randomized Data'!CF824) &amp; "28"), INDIRECT("SNPs!" &amp; CHAR(72 +'Randomized Data'!CF824) &amp; "28") &amp; INDIRECT("SNPs!" &amp; CHAR(72 +'Randomized Data'!CF824) &amp; "28")))</f>
        <v>CC</v>
      </c>
      <c r="DL824" t="str">
        <f>SNPs!$F$29</f>
        <v>rs375882485</v>
      </c>
      <c r="DM824">
        <f>SNPs!$C$29</f>
        <v>11</v>
      </c>
      <c r="DN824">
        <f>SNPs!$D$29</f>
        <v>47342698</v>
      </c>
      <c r="DO824" s="7" t="str">
        <f ca="1">IF('Randomized Data'!CG824 = 1, SNPs!$H$29 &amp; SNPs!$H$29, IF('Randomized Data'!CH824 = 1, SNPs!$H$29 &amp; INDIRECT("SNPs!" &amp; CHAR(72 +'Randomized Data'!CI824) &amp; "29"), INDIRECT("SNPs!" &amp; CHAR(72 +'Randomized Data'!CI824) &amp; "29") &amp; INDIRECT("SNPs!" &amp; CHAR(72 +'Randomized Data'!CI824) &amp; "29")))</f>
        <v>AA</v>
      </c>
      <c r="DP824" t="str">
        <f>SNPs!$F$30</f>
        <v>rs397516083</v>
      </c>
      <c r="DQ824">
        <f>SNPs!$C$30</f>
        <v>11</v>
      </c>
      <c r="DR824">
        <f>SNPs!$D$30</f>
        <v>47346379</v>
      </c>
      <c r="DS824" s="7" t="str">
        <f ca="1">IF('Randomized Data'!CJ824 = 1, SNPs!$H$30 &amp; SNPs!$H$30, IF('Randomized Data'!CK824 = 1, SNPs!$H$30 &amp; INDIRECT("SNPs!" &amp; CHAR(72 +'Randomized Data'!CL824) &amp; "30"), INDIRECT("SNPs!" &amp; CHAR(72 +'Randomized Data'!CL824) &amp; "30") &amp; INDIRECT("SNPs!" &amp; CHAR(72 +'Randomized Data'!CL824) &amp; "30")))</f>
        <v>GG</v>
      </c>
      <c r="DT824" t="str">
        <f>SNPs!$F$31</f>
        <v>rs397515937</v>
      </c>
      <c r="DU824">
        <f>SNPs!$C$31</f>
        <v>11</v>
      </c>
      <c r="DV824">
        <f>SNPs!$D$31</f>
        <v>47339792</v>
      </c>
      <c r="DW824" s="7" t="str">
        <f ca="1">IF('Randomized Data'!CM824 = 1, SNPs!$H$31 &amp; SNPs!$H$31, IF('Randomized Data'!CN824 = 1, SNPs!$H$31 &amp; INDIRECT("SNPs!" &amp; CHAR(72 +'Randomized Data'!CO824) &amp; "31"), INDIRECT("SNPs!" &amp; CHAR(72 +'Randomized Data'!CO824) &amp; "31") &amp; INDIRECT("SNPs!" &amp; CHAR(72 +'Randomized Data'!CO824) &amp; "31")))</f>
        <v>GG</v>
      </c>
      <c r="DX824" t="str">
        <f>SNPs!$F$32</f>
        <v>rs397516074</v>
      </c>
      <c r="DY824">
        <f>SNPs!$C$32</f>
        <v>11</v>
      </c>
      <c r="DZ824">
        <f>SNPs!$D$32</f>
        <v>47348424</v>
      </c>
      <c r="EA824" s="7" t="str">
        <f ca="1">IF('Randomized Data'!CP824 = 1, SNPs!$H$32 &amp; SNPs!$H$32, IF('Randomized Data'!CQ824 = 1, SNPs!$H$32 &amp; INDIRECT("SNPs!" &amp; CHAR(72 +'Randomized Data'!CR824) &amp; "32"), INDIRECT("SNPs!" &amp; CHAR(72 +'Randomized Data'!CR824) &amp; "32") &amp; INDIRECT("SNPs!" &amp; CHAR(72 +'Randomized Data'!CR824) &amp; "32")))</f>
        <v>AA</v>
      </c>
      <c r="EB824" t="str">
        <f>SNPs!$F$33</f>
        <v>rs397515963</v>
      </c>
      <c r="EC824">
        <f>SNPs!$C$33</f>
        <v>11</v>
      </c>
      <c r="ED824">
        <f>SNPs!$D$33</f>
        <v>47337729</v>
      </c>
      <c r="EE824" s="7" t="str">
        <f ca="1">IF('Randomized Data'!CS824 = 1, SNPs!$H$33 &amp; SNPs!$H$33, IF('Randomized Data'!CT824 = 1, SNPs!$H$33 &amp; INDIRECT("SNPs!" &amp; CHAR(72 +'Randomized Data'!CU824) &amp; "33"), INDIRECT("SNPs!" &amp; CHAR(72 +'Randomized Data'!CU824) &amp; "33") &amp; INDIRECT("SNPs!" &amp; CHAR(72 +'Randomized Data'!CU824) &amp; "33")))</f>
        <v>--</v>
      </c>
    </row>
    <row r="825" spans="1:13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  <c r="F825" s="3">
        <v>42165</v>
      </c>
      <c r="G825" s="9" t="str">
        <f>'Randomized Data'!C825</f>
        <v>NGS Lab</v>
      </c>
      <c r="H825" t="str">
        <f>SNPs!$F$2</f>
        <v>rs12248560</v>
      </c>
      <c r="I825">
        <f>SNPs!$C$2</f>
        <v>10</v>
      </c>
      <c r="J825">
        <f>SNPs!$D$2</f>
        <v>94761900</v>
      </c>
      <c r="K825" t="str">
        <f ca="1">IF('Randomized Data'!D825 = 1, SNPs!$H$2 &amp; SNPs!$H$2, IF('Randomized Data'!E825 = 1, SNPs!$H$2 &amp; INDIRECT("SNPs!" &amp; CHAR(72 +'Randomized Data'!F825) &amp; "2"), INDIRECT("SNPs!" &amp; CHAR(72 +'Randomized Data'!F825) &amp; "2") &amp; INDIRECT("SNPs!" &amp; CHAR(72 +'Randomized Data'!F825) &amp; "2")))</f>
        <v>CC</v>
      </c>
      <c r="L825" t="str">
        <f>SNPs!$F$3</f>
        <v>rs28399504</v>
      </c>
      <c r="M825">
        <f>SNPs!$C$3</f>
        <v>10</v>
      </c>
      <c r="N825">
        <f>SNPs!$D$3</f>
        <v>94762706</v>
      </c>
      <c r="O825" t="str">
        <f ca="1">IF('Randomized Data'!G825 = 1, SNPs!$H$3 &amp; SNPs!$H$3, IF('Randomized Data'!H825 = 1, SNPs!$H$3 &amp; INDIRECT("SNPs!" &amp; CHAR(72 +'Randomized Data'!I825) &amp; "3"), INDIRECT("SNPs!" &amp; CHAR(72 +'Randomized Data'!I825) &amp; "3") &amp; INDIRECT("SNPs!" &amp; CHAR(72 +'Randomized Data'!I825) &amp; "3")))</f>
        <v>AG</v>
      </c>
      <c r="P825" t="str">
        <f>SNPs!$F$4</f>
        <v>rs41291556</v>
      </c>
      <c r="Q825">
        <f>SNPs!$C$4</f>
        <v>10</v>
      </c>
      <c r="R825">
        <f>SNPs!$D$4</f>
        <v>94775416</v>
      </c>
      <c r="S825" t="str">
        <f ca="1">IF('Randomized Data'!J825 = 1, SNPs!$H$4 &amp; SNPs!$H$4, IF('Randomized Data'!K825 = 1, SNPs!$H$4 &amp; INDIRECT("SNPs!" &amp; CHAR(72 +'Randomized Data'!L825) &amp; "4"), INDIRECT("SNPs!" &amp; CHAR(72 +'Randomized Data'!L825) &amp; "4") &amp; INDIRECT("SNPs!" &amp; CHAR(72 +'Randomized Data'!L825) &amp; "4")))</f>
        <v>TT</v>
      </c>
      <c r="T825" t="str">
        <f>SNPs!$F$5</f>
        <v>rs72558184</v>
      </c>
      <c r="U825">
        <f>SNPs!$C$5</f>
        <v>10</v>
      </c>
      <c r="V825">
        <f>SNPs!$D$5</f>
        <v>96535210</v>
      </c>
      <c r="W825" t="str">
        <f ca="1">IF('Randomized Data'!M825 = 1, SNPs!$H$5 &amp; SNPs!$H$5, IF('Randomized Data'!N825 = 1, SNPs!$H$5 &amp; INDIRECT("SNPs!" &amp; CHAR(72 +'Randomized Data'!O825) &amp; "5"), INDIRECT("SNPs!" &amp; CHAR(72 +'Randomized Data'!O825) &amp; "5") &amp; INDIRECT("SNPs!" &amp; CHAR(72 +'Randomized Data'!O825) &amp; "5")))</f>
        <v>GG</v>
      </c>
      <c r="X825" t="str">
        <f>SNPs!$F$6</f>
        <v>rs4986893</v>
      </c>
      <c r="Y825">
        <f>SNPs!$C$6</f>
        <v>10</v>
      </c>
      <c r="Z825">
        <f>SNPs!$D$6</f>
        <v>94780653</v>
      </c>
      <c r="AA825" s="7" t="str">
        <f ca="1">IF('Randomized Data'!P825 = 1, SNPs!$H$6 &amp; SNPs!$H$6, IF('Randomized Data'!Q825 = 1, SNPs!$H$6 &amp; INDIRECT("SNPs!" &amp; CHAR(72 +'Randomized Data'!R825) &amp; "6"), INDIRECT("SNPs!" &amp; CHAR(72 +'Randomized Data'!R825) &amp; "6") &amp; INDIRECT("SNPs!" &amp; CHAR(72 +'Randomized Data'!R825) &amp; "6")))</f>
        <v>GG</v>
      </c>
      <c r="AB825" t="str">
        <f>SNPs!$F$7</f>
        <v>rs4244285</v>
      </c>
      <c r="AC825">
        <f>SNPs!$C$7</f>
        <v>10</v>
      </c>
      <c r="AD825">
        <f>SNPs!$D$7</f>
        <v>94781859</v>
      </c>
      <c r="AE825" s="7" t="str">
        <f ca="1">IF('Randomized Data'!S825 = 1, SNPs!$H$7 &amp; SNPs!$H$7, IF('Randomized Data'!T825 = 1, SNPs!$H$7 &amp; INDIRECT("SNPs!" &amp; CHAR(72 +'Randomized Data'!U825) &amp; "7"), INDIRECT("SNPs!" &amp; CHAR(72 +'Randomized Data'!U825) &amp; "7") &amp; INDIRECT("SNPs!" &amp; CHAR(72 +'Randomized Data'!U825) &amp; "7")))</f>
        <v>AA</v>
      </c>
      <c r="AF825" t="str">
        <f>SNPs!$F$8</f>
        <v>rs72558186</v>
      </c>
      <c r="AG825">
        <f>SNPs!$C$8</f>
        <v>10</v>
      </c>
      <c r="AH825">
        <f>SNPs!$D$8</f>
        <v>94781999</v>
      </c>
      <c r="AI825" s="7" t="str">
        <f ca="1">IF('Randomized Data'!V825 = 1, SNPs!$H$8 &amp; SNPs!$H$8, IF('Randomized Data'!W825 = 1, SNPs!$H$8 &amp; INDIRECT("SNPs!" &amp; CHAR(72 +'Randomized Data'!X825) &amp; "8"), INDIRECT("SNPs!" &amp; CHAR(72 +'Randomized Data'!X825) &amp; "8") &amp; INDIRECT("SNPs!" &amp; CHAR(72 +'Randomized Data'!X825) &amp; "8")))</f>
        <v>TA</v>
      </c>
      <c r="AJ825" t="str">
        <f>SNPs!$F$9</f>
        <v>rs56337013</v>
      </c>
      <c r="AK825">
        <f>SNPs!$C$9</f>
        <v>10</v>
      </c>
      <c r="AL825">
        <f>SNPs!$D$9</f>
        <v>94852738</v>
      </c>
      <c r="AM825" s="7" t="str">
        <f ca="1">IF('Randomized Data'!Y$2 = 1, SNPs!$H$9 &amp; SNPs!$H$9, IF('Randomized Data'!Z825 = 1, SNPs!$H$9 &amp; INDIRECT("SNPs!" &amp; CHAR(72 +'Randomized Data'!AA825) &amp; "9"), INDIRECT("SNPs!" &amp; CHAR(72 +'Randomized Data'!AA825) &amp; "9") &amp; INDIRECT("SNPs!" &amp; CHAR(72 +'Randomized Data'!AA825) &amp; "9")))</f>
        <v>CT</v>
      </c>
      <c r="AN825" t="str">
        <f>SNPs!$F$10</f>
        <v>rs17884712</v>
      </c>
      <c r="AO825">
        <f>SNPs!$C$10</f>
        <v>10</v>
      </c>
      <c r="AP825">
        <f>SNPs!$D$10</f>
        <v>94775489</v>
      </c>
      <c r="AQ825" s="7" t="str">
        <f ca="1">IF('Randomized Data'!AB825 = 1, SNPs!$H$10 &amp; SNPs!$H$10, IF('Randomized Data'!AC825 = 1, SNPs!$H$10 &amp; INDIRECT("SNPs!" &amp; CHAR(72 +'Randomized Data'!AD825) &amp; "10"), INDIRECT("SNPs!" &amp; CHAR(72 +'Randomized Data'!AD825) &amp; "10") &amp; INDIRECT("SNPs!" &amp; CHAR(72 +'Randomized Data'!AD825) &amp; "10")))</f>
        <v>GG</v>
      </c>
      <c r="AR825" t="str">
        <f>SNPs!$F$11</f>
        <v>rs6413438</v>
      </c>
      <c r="AS825">
        <f>SNPs!$C$11</f>
        <v>10</v>
      </c>
      <c r="AT825">
        <f>SNPs!$D$11</f>
        <v>94781858</v>
      </c>
      <c r="AU825" s="7" t="str">
        <f ca="1">IF('Randomized Data'!AE825 = 1, SNPs!$H$11 &amp; SNPs!$H$11, IF('Randomized Data'!AF825 = 1, SNPs!$H$11 &amp; INDIRECT("SNPs!" &amp; CHAR(72 +'Randomized Data'!AG825) &amp; "11"), INDIRECT("SNPs!" &amp; CHAR(72 +'Randomized Data'!AG825) &amp; "11") &amp; INDIRECT("SNPs!" &amp; CHAR(72 +'Randomized Data'!AG825) &amp; "11")))</f>
        <v>CC</v>
      </c>
      <c r="AV825" t="str">
        <f>SNPs!$F$12</f>
        <v>rs1057910</v>
      </c>
      <c r="AW825">
        <f>SNPs!$C$12</f>
        <v>10</v>
      </c>
      <c r="AX825">
        <f>SNPs!$D$12</f>
        <v>94981296</v>
      </c>
      <c r="AY825" s="7" t="str">
        <f ca="1">IF('Randomized Data'!AH825 = 1, SNPs!$H$12 &amp; SNPs!$H$12, IF('Randomized Data'!AI825 = 1, SNPs!$H$12 &amp; INDIRECT("SNPs!" &amp; CHAR(72 +'Randomized Data'!AJ825) &amp; "12"), INDIRECT("SNPs!" &amp; CHAR(72 +'Randomized Data'!AJ825) &amp; "12") &amp; INDIRECT("SNPs!" &amp; CHAR(72 +'Randomized Data'!AJ825) &amp; "12")))</f>
        <v>AA</v>
      </c>
      <c r="AZ825" t="str">
        <f>SNPs!$F$13</f>
        <v>rs1799853</v>
      </c>
      <c r="BA825">
        <f>SNPs!$C$13</f>
        <v>10</v>
      </c>
      <c r="BB825">
        <f>SNPs!$D$13</f>
        <v>94942290</v>
      </c>
      <c r="BC825" s="7" t="str">
        <f ca="1">IF('Randomized Data'!AK825 = 1, SNPs!$H$13 &amp; SNPs!$H$13, IF('Randomized Data'!AL825 = 1, SNPs!$H$13 &amp; INDIRECT("SNPs!" &amp; CHAR(72 +'Randomized Data'!AM825) &amp; "13"), INDIRECT("SNPs!" &amp; CHAR(72 +'Randomized Data'!AM825) &amp; "13") &amp; INDIRECT("SNPs!" &amp; CHAR(72 +'Randomized Data'!AM825) &amp; "13")))</f>
        <v>CC</v>
      </c>
      <c r="BD825" t="str">
        <f>SNPs!$F$14</f>
        <v>rs9923231</v>
      </c>
      <c r="BE825">
        <f>SNPs!$C$14</f>
        <v>16</v>
      </c>
      <c r="BF825">
        <f>SNPs!$D$14</f>
        <v>31096368</v>
      </c>
      <c r="BG825" s="7" t="str">
        <f ca="1">IF('Randomized Data'!AN825 = 1, SNPs!$H$14 &amp; SNPs!$H$14, IF('Randomized Data'!AO825 = 1, SNPs!$H$14 &amp; INDIRECT("SNPs!" &amp; CHAR(72 +'Randomized Data'!AP825) &amp; "14"), INDIRECT("SNPs!" &amp; CHAR(72 +'Randomized Data'!AP825) &amp; "14") &amp; INDIRECT("SNPs!" &amp; CHAR(72 +'Randomized Data'!AP825) &amp; "14")))</f>
        <v>CC</v>
      </c>
      <c r="BH825" t="str">
        <f>SNPs!$F$15</f>
        <v>rs9934438</v>
      </c>
      <c r="BI825">
        <f>SNPs!$C$15</f>
        <v>16</v>
      </c>
      <c r="BJ825">
        <f>SNPs!$D$15</f>
        <v>31093557</v>
      </c>
      <c r="BK825" s="7" t="str">
        <f ca="1">IF('Randomized Data'!AQ825 = 1, SNPs!$H$15 &amp; SNPs!$H$15, IF('Randomized Data'!AR825 = 1, SNPs!$H$15 &amp; INDIRECT("SNPs!" &amp; CHAR(72 +'Randomized Data'!AS825) &amp; "15"), INDIRECT("SNPs!" &amp; CHAR(72 +'Randomized Data'!AS825) &amp; "15") &amp; INDIRECT("SNPs!" &amp; CHAR(72 +'Randomized Data'!AS825) &amp; "15")))</f>
        <v>GA</v>
      </c>
      <c r="BL825" t="str">
        <f>SNPs!$F$16</f>
        <v>rs8050894</v>
      </c>
      <c r="BM825">
        <f>SNPs!$C$16</f>
        <v>16</v>
      </c>
      <c r="BN825">
        <f>SNPs!$D$16</f>
        <v>31093188</v>
      </c>
      <c r="BO825" s="7" t="str">
        <f ca="1">IF('Randomized Data'!AT825 = 1, SNPs!$H$16 &amp; SNPs!$H$16, IF('Randomized Data'!AU825 = 1, SNPs!$H$16 &amp; INDIRECT("SNPs!" &amp; CHAR(72 +'Randomized Data'!AV825) &amp; "16"), INDIRECT("SNPs!" &amp; CHAR(72 +'Randomized Data'!AV825) &amp; "16") &amp; INDIRECT("SNPs!" &amp; CHAR(72 +'Randomized Data'!AV825) &amp; "16")))</f>
        <v>CG</v>
      </c>
      <c r="BP825" t="str">
        <f>SNPs!$F$17</f>
        <v>rs6025</v>
      </c>
      <c r="BQ825">
        <f>SNPs!$C$17</f>
        <v>1</v>
      </c>
      <c r="BR825">
        <f>SNPs!$D$17</f>
        <v>169549811</v>
      </c>
      <c r="BS825" s="7" t="str">
        <f ca="1">IF('Randomized Data'!AW825 = 1, SNPs!$H$17 &amp; SNPs!$H$17, IF('Randomized Data'!AX825 = 1, SNPs!$H$17 &amp; INDIRECT("SNPs!" &amp; CHAR(72 +'Randomized Data'!AY825) &amp; "17"), INDIRECT("SNPs!" &amp; CHAR(72 +'Randomized Data'!AY825) &amp; "17") &amp; INDIRECT("SNPs!" &amp; CHAR(72 +'Randomized Data'!AY825) &amp; "17")))</f>
        <v>GG</v>
      </c>
      <c r="BT825" t="str">
        <f>SNPs!$F$18</f>
        <v>rs1799963</v>
      </c>
      <c r="BU825">
        <f>SNPs!$C$18</f>
        <v>11</v>
      </c>
      <c r="BV825">
        <f>SNPs!$D$18</f>
        <v>46739505</v>
      </c>
      <c r="BW825" s="7" t="str">
        <f ca="1">IF('Randomized Data'!AZ825 = 1, SNPs!$H$18 &amp; SNPs!$H$18, IF('Randomized Data'!BA825 = 1, SNPs!$H$18 &amp; INDIRECT("SNPs!" &amp; CHAR(72 +'Randomized Data'!BB825) &amp; "18"), INDIRECT("SNPs!" &amp; CHAR(72 +'Randomized Data'!BB825) &amp; "18") &amp; INDIRECT("SNPs!" &amp; CHAR(72 +'Randomized Data'!BB825) &amp; "18")))</f>
        <v>GG</v>
      </c>
      <c r="BX825" t="str">
        <f>SNPs!$F$19</f>
        <v>rs121913626</v>
      </c>
      <c r="BY825">
        <f>SNPs!$C$19</f>
        <v>14</v>
      </c>
      <c r="BZ825">
        <f>SNPs!$D$19</f>
        <v>23427723</v>
      </c>
      <c r="CA825" s="7" t="str">
        <f ca="1">IF('Randomized Data'!BC825 = 1, SNPs!$H$19 &amp; SNPs!$H$19, IF('Randomized Data'!BD825 = 1, SNPs!$H$19 &amp; INDIRECT("SNPs!" &amp; CHAR(72 +'Randomized Data'!BE825) &amp; "19"), INDIRECT("SNPs!" &amp; CHAR(72 +'Randomized Data'!BE825) &amp; "19") &amp; INDIRECT("SNPs!" &amp; CHAR(72 +'Randomized Data'!BE825) &amp; "19")))</f>
        <v>GG</v>
      </c>
      <c r="CB825" t="str">
        <f>SNPs!$F$20</f>
        <v>rs3218713</v>
      </c>
      <c r="CC825">
        <f>SNPs!$C$20</f>
        <v>14</v>
      </c>
      <c r="CD825">
        <f>SNPs!$D$20</f>
        <v>23431468</v>
      </c>
      <c r="CE825" s="7" t="str">
        <f ca="1">IF('Randomized Data'!BF825 = 1, SNPs!$H$20 &amp; SNPs!$H$20, IF('Randomized Data'!BG825 = 1, SNPs!$H$20 &amp; INDIRECT("SNPs!" &amp; CHAR(72 +'Randomized Data'!BH825) &amp; "20"), INDIRECT("SNPs!" &amp; CHAR(72 +'Randomized Data'!BH825) &amp; "20") &amp; INDIRECT("SNPs!" &amp; CHAR(72 +'Randomized Data'!BH825) &amp; "20")))</f>
        <v>GG</v>
      </c>
      <c r="CF825" t="str">
        <f>SNPs!$F$21</f>
        <v>rs3218714</v>
      </c>
      <c r="CG825">
        <f>SNPs!$C$21</f>
        <v>14</v>
      </c>
      <c r="CH825">
        <f>SNPs!$D$21</f>
        <v>23429279</v>
      </c>
      <c r="CI825" s="7" t="str">
        <f ca="1">IF('Randomized Data'!BI825 = 1, SNPs!$H$21 &amp; SNPs!$H$21, IF('Randomized Data'!BJ825 = 1, SNPs!$H$21 &amp; INDIRECT("SNPs!" &amp; CHAR(72 +'Randomized Data'!BK825) &amp; "21"), INDIRECT("SNPs!" &amp; CHAR(72 +'Randomized Data'!BK825) &amp; "21") &amp; INDIRECT("SNPs!" &amp; CHAR(72 +'Randomized Data'!BK825) &amp; "21")))</f>
        <v>TT</v>
      </c>
      <c r="CJ825" t="str">
        <f>SNPs!$F$22</f>
        <v>rs121964855</v>
      </c>
      <c r="CK825">
        <f>SNPs!$C$22</f>
        <v>1</v>
      </c>
      <c r="CL825">
        <f>SNPs!$D$22</f>
        <v>201365638</v>
      </c>
      <c r="CM825" s="7" t="str">
        <f ca="1">IF('Randomized Data'!BL825 = 1, SNPs!$H$22 &amp; SNPs!$H$22, IF('Randomized Data'!BM825 = 1, SNPs!$H$22 &amp; INDIRECT("SNPs!" &amp; CHAR(72 +'Randomized Data'!BN825) &amp; "22"), INDIRECT("SNPs!" &amp; CHAR(72 +'Randomized Data'!BN825) &amp; "22") &amp; INDIRECT("SNPs!" &amp; CHAR(72 +'Randomized Data'!BN825) &amp; "22")))</f>
        <v>AA</v>
      </c>
      <c r="CN825" t="str">
        <f>SNPs!$F$23</f>
        <v>rs121964856</v>
      </c>
      <c r="CO825">
        <f>SNPs!$C$23</f>
        <v>1</v>
      </c>
      <c r="CP825">
        <f>SNPs!$D$23</f>
        <v>201365297</v>
      </c>
      <c r="CQ825" s="7" t="str">
        <f ca="1">IF('Randomized Data'!BO825 = 1, SNPs!$H$23 &amp; SNPs!$H$23, IF('Randomized Data'!BP825 = 1, SNPs!$H$23 &amp; INDIRECT("SNPs!" &amp; CHAR(72 +'Randomized Data'!BQ825) &amp; "23"), INDIRECT("SNPs!" &amp; CHAR(72 +'Randomized Data'!BQ825) &amp; "23") &amp; INDIRECT("SNPs!" &amp; CHAR(72 +'Randomized Data'!BQ825) &amp; "23")))</f>
        <v>GG</v>
      </c>
      <c r="CR825" t="str">
        <f>SNPs!$F$24</f>
        <v>rs121964857</v>
      </c>
      <c r="CS825">
        <f>SNPs!$C$24</f>
        <v>1</v>
      </c>
      <c r="CT825">
        <f>SNPs!$D$24</f>
        <v>201359245</v>
      </c>
      <c r="CU825" s="7" t="str">
        <f ca="1">IF('Randomized Data'!BR825 = 1, SNPs!$H$24 &amp; SNPs!$H$24, IF('Randomized Data'!BS825 = 1, SNPs!$H$24 &amp; INDIRECT("SNPs!" &amp; CHAR(72 +'Randomized Data'!BT825) &amp; "24"), INDIRECT("SNPs!" &amp; CHAR(72 +'Randomized Data'!BT825) &amp; "24") &amp; INDIRECT("SNPs!" &amp; CHAR(72 +'Randomized Data'!BT825) &amp; "24")))</f>
        <v>TT</v>
      </c>
      <c r="CV825" t="str">
        <f>SNPs!$F$25</f>
        <v>rs28934269</v>
      </c>
      <c r="CW825">
        <f>SNPs!$C$25</f>
        <v>15</v>
      </c>
      <c r="CX825">
        <f>SNPs!$D$25</f>
        <v>63060915</v>
      </c>
      <c r="CY825" s="7" t="str">
        <f ca="1">IF('Randomized Data'!BU825 = 1, SNPs!$H$25 &amp; SNPs!$H$25, IF('Randomized Data'!BV825 = 1, SNPs!$H$25 &amp; INDIRECT("SNPs!" &amp; CHAR(72 +'Randomized Data'!BW825) &amp; "25"), INDIRECT("SNPs!" &amp; CHAR(72 +'Randomized Data'!BW825) &amp; "25") &amp; INDIRECT("SNPs!" &amp; CHAR(72 +'Randomized Data'!BW825) &amp; "25")))</f>
        <v>AA</v>
      </c>
      <c r="CZ825" t="str">
        <f>SNPs!$F$26</f>
        <v>rs28934270</v>
      </c>
      <c r="DA825">
        <f>SNPs!$C$26</f>
        <v>15</v>
      </c>
      <c r="DB825">
        <f>SNPs!$D$26</f>
        <v>63060899</v>
      </c>
      <c r="DC825" s="7" t="str">
        <f ca="1">IF('Randomized Data'!BX825 = 1, SNPs!$H$26 &amp; SNPs!$H$26, IF('Randomized Data'!BY825 = 1, SNPs!$H$26 &amp; INDIRECT("SNPs!" &amp; CHAR(72 +'Randomized Data'!BZ825) &amp; "26"), INDIRECT("SNPs!" &amp; CHAR(72 +'Randomized Data'!BZ825) &amp; "26") &amp; INDIRECT("SNPs!" &amp; CHAR(72 +'Randomized Data'!BZ825) &amp; "26")))</f>
        <v>GG</v>
      </c>
      <c r="DD825" t="str">
        <f>SNPs!$F$27</f>
        <v>rs727504290</v>
      </c>
      <c r="DE825">
        <f>SNPs!$C$27</f>
        <v>15</v>
      </c>
      <c r="DF825">
        <f>SNPs!$D$27</f>
        <v>63042875</v>
      </c>
      <c r="DG825" s="7" t="str">
        <f ca="1">IF('Randomized Data'!CA825 = 1, SNPs!$H$27 &amp; SNPs!$H$27, IF('Randomized Data'!CB825 = 1, SNPs!$H$27 &amp; INDIRECT("SNPs!" &amp; CHAR(72 +'Randomized Data'!CC825) &amp; "27"), INDIRECT("SNPs!" &amp; CHAR(72 +'Randomized Data'!CC825) &amp; "27") &amp; INDIRECT("SNPs!" &amp; CHAR(72 +'Randomized Data'!CC825) &amp; "27")))</f>
        <v>CC</v>
      </c>
      <c r="DH825" t="str">
        <f>SNPs!$F$28</f>
        <v>rs104894504</v>
      </c>
      <c r="DI825">
        <f>SNPs!$C$28</f>
        <v>15</v>
      </c>
      <c r="DJ825">
        <f>SNPs!$D$28</f>
        <v>63057028</v>
      </c>
      <c r="DK825" s="7" t="str">
        <f ca="1">IF('Randomized Data'!CD825 = 1, SNPs!$H$28 &amp; SNPs!$H$28, IF('Randomized Data'!CE825 = 1, SNPs!$H$28 &amp; INDIRECT("SNPs!" &amp; CHAR(72 +'Randomized Data'!CF825) &amp; "28"), INDIRECT("SNPs!" &amp; CHAR(72 +'Randomized Data'!CF825) &amp; "28") &amp; INDIRECT("SNPs!" &amp; CHAR(72 +'Randomized Data'!CF825) &amp; "28")))</f>
        <v>TT</v>
      </c>
      <c r="DL825" t="str">
        <f>SNPs!$F$29</f>
        <v>rs375882485</v>
      </c>
      <c r="DM825">
        <f>SNPs!$C$29</f>
        <v>11</v>
      </c>
      <c r="DN825">
        <f>SNPs!$D$29</f>
        <v>47342698</v>
      </c>
      <c r="DO825" s="7" t="str">
        <f ca="1">IF('Randomized Data'!CG825 = 1, SNPs!$H$29 &amp; SNPs!$H$29, IF('Randomized Data'!CH825 = 1, SNPs!$H$29 &amp; INDIRECT("SNPs!" &amp; CHAR(72 +'Randomized Data'!CI825) &amp; "29"), INDIRECT("SNPs!" &amp; CHAR(72 +'Randomized Data'!CI825) &amp; "29") &amp; INDIRECT("SNPs!" &amp; CHAR(72 +'Randomized Data'!CI825) &amp; "29")))</f>
        <v>AA</v>
      </c>
      <c r="DP825" t="str">
        <f>SNPs!$F$30</f>
        <v>rs397516083</v>
      </c>
      <c r="DQ825">
        <f>SNPs!$C$30</f>
        <v>11</v>
      </c>
      <c r="DR825">
        <f>SNPs!$D$30</f>
        <v>47346379</v>
      </c>
      <c r="DS825" s="7" t="str">
        <f ca="1">IF('Randomized Data'!CJ825 = 1, SNPs!$H$30 &amp; SNPs!$H$30, IF('Randomized Data'!CK825 = 1, SNPs!$H$30 &amp; INDIRECT("SNPs!" &amp; CHAR(72 +'Randomized Data'!CL825) &amp; "30"), INDIRECT("SNPs!" &amp; CHAR(72 +'Randomized Data'!CL825) &amp; "30") &amp; INDIRECT("SNPs!" &amp; CHAR(72 +'Randomized Data'!CL825) &amp; "30")))</f>
        <v>GG</v>
      </c>
      <c r="DT825" t="str">
        <f>SNPs!$F$31</f>
        <v>rs397515937</v>
      </c>
      <c r="DU825">
        <f>SNPs!$C$31</f>
        <v>11</v>
      </c>
      <c r="DV825">
        <f>SNPs!$D$31</f>
        <v>47339792</v>
      </c>
      <c r="DW825" s="7" t="str">
        <f ca="1">IF('Randomized Data'!CM825 = 1, SNPs!$H$31 &amp; SNPs!$H$31, IF('Randomized Data'!CN825 = 1, SNPs!$H$31 &amp; INDIRECT("SNPs!" &amp; CHAR(72 +'Randomized Data'!CO825) &amp; "31"), INDIRECT("SNPs!" &amp; CHAR(72 +'Randomized Data'!CO825) &amp; "31") &amp; INDIRECT("SNPs!" &amp; CHAR(72 +'Randomized Data'!CO825) &amp; "31")))</f>
        <v>AG</v>
      </c>
      <c r="DX825" t="str">
        <f>SNPs!$F$32</f>
        <v>rs397516074</v>
      </c>
      <c r="DY825">
        <f>SNPs!$C$32</f>
        <v>11</v>
      </c>
      <c r="DZ825">
        <f>SNPs!$D$32</f>
        <v>47348424</v>
      </c>
      <c r="EA825" s="7" t="str">
        <f ca="1">IF('Randomized Data'!CP825 = 1, SNPs!$H$32 &amp; SNPs!$H$32, IF('Randomized Data'!CQ825 = 1, SNPs!$H$32 &amp; INDIRECT("SNPs!" &amp; CHAR(72 +'Randomized Data'!CR825) &amp; "32"), INDIRECT("SNPs!" &amp; CHAR(72 +'Randomized Data'!CR825) &amp; "32") &amp; INDIRECT("SNPs!" &amp; CHAR(72 +'Randomized Data'!CR825) &amp; "32")))</f>
        <v>GA</v>
      </c>
      <c r="EB825" t="str">
        <f>SNPs!$F$33</f>
        <v>rs397515963</v>
      </c>
      <c r="EC825">
        <f>SNPs!$C$33</f>
        <v>11</v>
      </c>
      <c r="ED825">
        <f>SNPs!$D$33</f>
        <v>47337729</v>
      </c>
      <c r="EE825" s="7" t="str">
        <f ca="1">IF('Randomized Data'!CS825 = 1, SNPs!$H$33 &amp; SNPs!$H$33, IF('Randomized Data'!CT825 = 1, SNPs!$H$33 &amp; INDIRECT("SNPs!" &amp; CHAR(72 +'Randomized Data'!CU825) &amp; "33"), INDIRECT("SNPs!" &amp; CHAR(72 +'Randomized Data'!CU825) &amp; "33") &amp; INDIRECT("SNPs!" &amp; CHAR(72 +'Randomized Data'!CU825) &amp; "33")))</f>
        <v>--</v>
      </c>
    </row>
    <row r="826" spans="1:13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  <c r="F826" s="3">
        <v>42197</v>
      </c>
      <c r="G826" s="9" t="str">
        <f>'Randomized Data'!C826</f>
        <v>External Lab</v>
      </c>
      <c r="H826" t="str">
        <f>SNPs!$F$2</f>
        <v>rs12248560</v>
      </c>
      <c r="I826">
        <f>SNPs!$C$2</f>
        <v>10</v>
      </c>
      <c r="J826">
        <f>SNPs!$D$2</f>
        <v>94761900</v>
      </c>
      <c r="K826" t="str">
        <f ca="1">IF('Randomized Data'!D826 = 1, SNPs!$H$2 &amp; SNPs!$H$2, IF('Randomized Data'!E826 = 1, SNPs!$H$2 &amp; INDIRECT("SNPs!" &amp; CHAR(72 +'Randomized Data'!F826) &amp; "2"), INDIRECT("SNPs!" &amp; CHAR(72 +'Randomized Data'!F826) &amp; "2") &amp; INDIRECT("SNPs!" &amp; CHAR(72 +'Randomized Data'!F826) &amp; "2")))</f>
        <v>CC</v>
      </c>
      <c r="L826" t="str">
        <f>SNPs!$F$3</f>
        <v>rs28399504</v>
      </c>
      <c r="M826">
        <f>SNPs!$C$3</f>
        <v>10</v>
      </c>
      <c r="N826">
        <f>SNPs!$D$3</f>
        <v>94762706</v>
      </c>
      <c r="O826" t="str">
        <f ca="1">IF('Randomized Data'!G826 = 1, SNPs!$H$3 &amp; SNPs!$H$3, IF('Randomized Data'!H826 = 1, SNPs!$H$3 &amp; INDIRECT("SNPs!" &amp; CHAR(72 +'Randomized Data'!I826) &amp; "3"), INDIRECT("SNPs!" &amp; CHAR(72 +'Randomized Data'!I826) &amp; "3") &amp; INDIRECT("SNPs!" &amp; CHAR(72 +'Randomized Data'!I826) &amp; "3")))</f>
        <v>AA</v>
      </c>
      <c r="P826" t="str">
        <f>SNPs!$F$4</f>
        <v>rs41291556</v>
      </c>
      <c r="Q826">
        <f>SNPs!$C$4</f>
        <v>10</v>
      </c>
      <c r="R826">
        <f>SNPs!$D$4</f>
        <v>94775416</v>
      </c>
      <c r="S826" t="str">
        <f ca="1">IF('Randomized Data'!J826 = 1, SNPs!$H$4 &amp; SNPs!$H$4, IF('Randomized Data'!K826 = 1, SNPs!$H$4 &amp; INDIRECT("SNPs!" &amp; CHAR(72 +'Randomized Data'!L826) &amp; "4"), INDIRECT("SNPs!" &amp; CHAR(72 +'Randomized Data'!L826) &amp; "4") &amp; INDIRECT("SNPs!" &amp; CHAR(72 +'Randomized Data'!L826) &amp; "4")))</f>
        <v>TC</v>
      </c>
      <c r="T826" t="str">
        <f>SNPs!$F$5</f>
        <v>rs72558184</v>
      </c>
      <c r="U826">
        <f>SNPs!$C$5</f>
        <v>10</v>
      </c>
      <c r="V826">
        <f>SNPs!$D$5</f>
        <v>96535210</v>
      </c>
      <c r="W826" t="str">
        <f ca="1">IF('Randomized Data'!M826 = 1, SNPs!$H$5 &amp; SNPs!$H$5, IF('Randomized Data'!N826 = 1, SNPs!$H$5 &amp; INDIRECT("SNPs!" &amp; CHAR(72 +'Randomized Data'!O826) &amp; "5"), INDIRECT("SNPs!" &amp; CHAR(72 +'Randomized Data'!O826) &amp; "5") &amp; INDIRECT("SNPs!" &amp; CHAR(72 +'Randomized Data'!O826) &amp; "5")))</f>
        <v>GG</v>
      </c>
      <c r="X826" t="str">
        <f>SNPs!$F$6</f>
        <v>rs4986893</v>
      </c>
      <c r="Y826">
        <f>SNPs!$C$6</f>
        <v>10</v>
      </c>
      <c r="Z826">
        <f>SNPs!$D$6</f>
        <v>94780653</v>
      </c>
      <c r="AA826" s="7" t="str">
        <f ca="1">IF('Randomized Data'!P826 = 1, SNPs!$H$6 &amp; SNPs!$H$6, IF('Randomized Data'!Q826 = 1, SNPs!$H$6 &amp; INDIRECT("SNPs!" &amp; CHAR(72 +'Randomized Data'!R826) &amp; "6"), INDIRECT("SNPs!" &amp; CHAR(72 +'Randomized Data'!R826) &amp; "6") &amp; INDIRECT("SNPs!" &amp; CHAR(72 +'Randomized Data'!R826) &amp; "6")))</f>
        <v>GA</v>
      </c>
      <c r="AB826" t="str">
        <f>SNPs!$F$7</f>
        <v>rs4244285</v>
      </c>
      <c r="AC826">
        <f>SNPs!$C$7</f>
        <v>10</v>
      </c>
      <c r="AD826">
        <f>SNPs!$D$7</f>
        <v>94781859</v>
      </c>
      <c r="AE826" s="7" t="str">
        <f ca="1">IF('Randomized Data'!S826 = 1, SNPs!$H$7 &amp; SNPs!$H$7, IF('Randomized Data'!T826 = 1, SNPs!$H$7 &amp; INDIRECT("SNPs!" &amp; CHAR(72 +'Randomized Data'!U826) &amp; "7"), INDIRECT("SNPs!" &amp; CHAR(72 +'Randomized Data'!U826) &amp; "7") &amp; INDIRECT("SNPs!" &amp; CHAR(72 +'Randomized Data'!U826) &amp; "7")))</f>
        <v>GG</v>
      </c>
      <c r="AF826" t="str">
        <f>SNPs!$F$8</f>
        <v>rs72558186</v>
      </c>
      <c r="AG826">
        <f>SNPs!$C$8</f>
        <v>10</v>
      </c>
      <c r="AH826">
        <f>SNPs!$D$8</f>
        <v>94781999</v>
      </c>
      <c r="AI826" s="7" t="str">
        <f ca="1">IF('Randomized Data'!V826 = 1, SNPs!$H$8 &amp; SNPs!$H$8, IF('Randomized Data'!W826 = 1, SNPs!$H$8 &amp; INDIRECT("SNPs!" &amp; CHAR(72 +'Randomized Data'!X826) &amp; "8"), INDIRECT("SNPs!" &amp; CHAR(72 +'Randomized Data'!X826) &amp; "8") &amp; INDIRECT("SNPs!" &amp; CHAR(72 +'Randomized Data'!X826) &amp; "8")))</f>
        <v>TT</v>
      </c>
      <c r="AJ826" t="str">
        <f>SNPs!$F$9</f>
        <v>rs56337013</v>
      </c>
      <c r="AK826">
        <f>SNPs!$C$9</f>
        <v>10</v>
      </c>
      <c r="AL826">
        <f>SNPs!$D$9</f>
        <v>94852738</v>
      </c>
      <c r="AM826" s="7" t="str">
        <f ca="1">IF('Randomized Data'!Y$2 = 1, SNPs!$H$9 &amp; SNPs!$H$9, IF('Randomized Data'!Z826 = 1, SNPs!$H$9 &amp; INDIRECT("SNPs!" &amp; CHAR(72 +'Randomized Data'!AA826) &amp; "9"), INDIRECT("SNPs!" &amp; CHAR(72 +'Randomized Data'!AA826) &amp; "9") &amp; INDIRECT("SNPs!" &amp; CHAR(72 +'Randomized Data'!AA826) &amp; "9")))</f>
        <v>CT</v>
      </c>
      <c r="AN826" t="str">
        <f>SNPs!$F$10</f>
        <v>rs17884712</v>
      </c>
      <c r="AO826">
        <f>SNPs!$C$10</f>
        <v>10</v>
      </c>
      <c r="AP826">
        <f>SNPs!$D$10</f>
        <v>94775489</v>
      </c>
      <c r="AQ826" s="7" t="str">
        <f ca="1">IF('Randomized Data'!AB826 = 1, SNPs!$H$10 &amp; SNPs!$H$10, IF('Randomized Data'!AC826 = 1, SNPs!$H$10 &amp; INDIRECT("SNPs!" &amp; CHAR(72 +'Randomized Data'!AD826) &amp; "10"), INDIRECT("SNPs!" &amp; CHAR(72 +'Randomized Data'!AD826) &amp; "10") &amp; INDIRECT("SNPs!" &amp; CHAR(72 +'Randomized Data'!AD826) &amp; "10")))</f>
        <v>GG</v>
      </c>
      <c r="AR826" t="str">
        <f>SNPs!$F$11</f>
        <v>rs6413438</v>
      </c>
      <c r="AS826">
        <f>SNPs!$C$11</f>
        <v>10</v>
      </c>
      <c r="AT826">
        <f>SNPs!$D$11</f>
        <v>94781858</v>
      </c>
      <c r="AU826" s="7" t="str">
        <f ca="1">IF('Randomized Data'!AE826 = 1, SNPs!$H$11 &amp; SNPs!$H$11, IF('Randomized Data'!AF826 = 1, SNPs!$H$11 &amp; INDIRECT("SNPs!" &amp; CHAR(72 +'Randomized Data'!AG826) &amp; "11"), INDIRECT("SNPs!" &amp; CHAR(72 +'Randomized Data'!AG826) &amp; "11") &amp; INDIRECT("SNPs!" &amp; CHAR(72 +'Randomized Data'!AG826) &amp; "11")))</f>
        <v>TT</v>
      </c>
      <c r="AV826" t="str">
        <f>SNPs!$F$12</f>
        <v>rs1057910</v>
      </c>
      <c r="AW826">
        <f>SNPs!$C$12</f>
        <v>10</v>
      </c>
      <c r="AX826">
        <f>SNPs!$D$12</f>
        <v>94981296</v>
      </c>
      <c r="AY826" s="7" t="str">
        <f ca="1">IF('Randomized Data'!AH826 = 1, SNPs!$H$12 &amp; SNPs!$H$12, IF('Randomized Data'!AI826 = 1, SNPs!$H$12 &amp; INDIRECT("SNPs!" &amp; CHAR(72 +'Randomized Data'!AJ826) &amp; "12"), INDIRECT("SNPs!" &amp; CHAR(72 +'Randomized Data'!AJ826) &amp; "12") &amp; INDIRECT("SNPs!" &amp; CHAR(72 +'Randomized Data'!AJ826) &amp; "12")))</f>
        <v>AA</v>
      </c>
      <c r="AZ826" t="str">
        <f>SNPs!$F$13</f>
        <v>rs1799853</v>
      </c>
      <c r="BA826">
        <f>SNPs!$C$13</f>
        <v>10</v>
      </c>
      <c r="BB826">
        <f>SNPs!$D$13</f>
        <v>94942290</v>
      </c>
      <c r="BC826" s="7" t="str">
        <f ca="1">IF('Randomized Data'!AK826 = 1, SNPs!$H$13 &amp; SNPs!$H$13, IF('Randomized Data'!AL826 = 1, SNPs!$H$13 &amp; INDIRECT("SNPs!" &amp; CHAR(72 +'Randomized Data'!AM826) &amp; "13"), INDIRECT("SNPs!" &amp; CHAR(72 +'Randomized Data'!AM826) &amp; "13") &amp; INDIRECT("SNPs!" &amp; CHAR(72 +'Randomized Data'!AM826) &amp; "13")))</f>
        <v>TT</v>
      </c>
      <c r="BD826" t="str">
        <f>SNPs!$F$14</f>
        <v>rs9923231</v>
      </c>
      <c r="BE826">
        <f>SNPs!$C$14</f>
        <v>16</v>
      </c>
      <c r="BF826">
        <f>SNPs!$D$14</f>
        <v>31096368</v>
      </c>
      <c r="BG826" s="7" t="str">
        <f ca="1">IF('Randomized Data'!AN826 = 1, SNPs!$H$14 &amp; SNPs!$H$14, IF('Randomized Data'!AO826 = 1, SNPs!$H$14 &amp; INDIRECT("SNPs!" &amp; CHAR(72 +'Randomized Data'!AP826) &amp; "14"), INDIRECT("SNPs!" &amp; CHAR(72 +'Randomized Data'!AP826) &amp; "14") &amp; INDIRECT("SNPs!" &amp; CHAR(72 +'Randomized Data'!AP826) &amp; "14")))</f>
        <v>AA</v>
      </c>
      <c r="BH826" t="str">
        <f>SNPs!$F$15</f>
        <v>rs9934438</v>
      </c>
      <c r="BI826">
        <f>SNPs!$C$15</f>
        <v>16</v>
      </c>
      <c r="BJ826">
        <f>SNPs!$D$15</f>
        <v>31093557</v>
      </c>
      <c r="BK826" s="7" t="str">
        <f ca="1">IF('Randomized Data'!AQ826 = 1, SNPs!$H$15 &amp; SNPs!$H$15, IF('Randomized Data'!AR826 = 1, SNPs!$H$15 &amp; INDIRECT("SNPs!" &amp; CHAR(72 +'Randomized Data'!AS826) &amp; "15"), INDIRECT("SNPs!" &amp; CHAR(72 +'Randomized Data'!AS826) &amp; "15") &amp; INDIRECT("SNPs!" &amp; CHAR(72 +'Randomized Data'!AS826) &amp; "15")))</f>
        <v>AA</v>
      </c>
      <c r="BL826" t="str">
        <f>SNPs!$F$16</f>
        <v>rs8050894</v>
      </c>
      <c r="BM826">
        <f>SNPs!$C$16</f>
        <v>16</v>
      </c>
      <c r="BN826">
        <f>SNPs!$D$16</f>
        <v>31093188</v>
      </c>
      <c r="BO826" s="7" t="str">
        <f ca="1">IF('Randomized Data'!AT826 = 1, SNPs!$H$16 &amp; SNPs!$H$16, IF('Randomized Data'!AU826 = 1, SNPs!$H$16 &amp; INDIRECT("SNPs!" &amp; CHAR(72 +'Randomized Data'!AV826) &amp; "16"), INDIRECT("SNPs!" &amp; CHAR(72 +'Randomized Data'!AV826) &amp; "16") &amp; INDIRECT("SNPs!" &amp; CHAR(72 +'Randomized Data'!AV826) &amp; "16")))</f>
        <v>GG</v>
      </c>
      <c r="BP826" t="str">
        <f>SNPs!$F$17</f>
        <v>rs6025</v>
      </c>
      <c r="BQ826">
        <f>SNPs!$C$17</f>
        <v>1</v>
      </c>
      <c r="BR826">
        <f>SNPs!$D$17</f>
        <v>169549811</v>
      </c>
      <c r="BS826" s="7" t="str">
        <f ca="1">IF('Randomized Data'!AW826 = 1, SNPs!$H$17 &amp; SNPs!$H$17, IF('Randomized Data'!AX826 = 1, SNPs!$H$17 &amp; INDIRECT("SNPs!" &amp; CHAR(72 +'Randomized Data'!AY826) &amp; "17"), INDIRECT("SNPs!" &amp; CHAR(72 +'Randomized Data'!AY826) &amp; "17") &amp; INDIRECT("SNPs!" &amp; CHAR(72 +'Randomized Data'!AY826) &amp; "17")))</f>
        <v>AA</v>
      </c>
      <c r="BT826" t="str">
        <f>SNPs!$F$18</f>
        <v>rs1799963</v>
      </c>
      <c r="BU826">
        <f>SNPs!$C$18</f>
        <v>11</v>
      </c>
      <c r="BV826">
        <f>SNPs!$D$18</f>
        <v>46739505</v>
      </c>
      <c r="BW826" s="7" t="str">
        <f ca="1">IF('Randomized Data'!AZ826 = 1, SNPs!$H$18 &amp; SNPs!$H$18, IF('Randomized Data'!BA826 = 1, SNPs!$H$18 &amp; INDIRECT("SNPs!" &amp; CHAR(72 +'Randomized Data'!BB826) &amp; "18"), INDIRECT("SNPs!" &amp; CHAR(72 +'Randomized Data'!BB826) &amp; "18") &amp; INDIRECT("SNPs!" &amp; CHAR(72 +'Randomized Data'!BB826) &amp; "18")))</f>
        <v>GA</v>
      </c>
      <c r="BX826" t="str">
        <f>SNPs!$F$19</f>
        <v>rs121913626</v>
      </c>
      <c r="BY826">
        <f>SNPs!$C$19</f>
        <v>14</v>
      </c>
      <c r="BZ826">
        <f>SNPs!$D$19</f>
        <v>23427723</v>
      </c>
      <c r="CA826" s="7" t="str">
        <f ca="1">IF('Randomized Data'!BC826 = 1, SNPs!$H$19 &amp; SNPs!$H$19, IF('Randomized Data'!BD826 = 1, SNPs!$H$19 &amp; INDIRECT("SNPs!" &amp; CHAR(72 +'Randomized Data'!BE826) &amp; "19"), INDIRECT("SNPs!" &amp; CHAR(72 +'Randomized Data'!BE826) &amp; "19") &amp; INDIRECT("SNPs!" &amp; CHAR(72 +'Randomized Data'!BE826) &amp; "19")))</f>
        <v>GC</v>
      </c>
      <c r="CB826" t="str">
        <f>SNPs!$F$20</f>
        <v>rs3218713</v>
      </c>
      <c r="CC826">
        <f>SNPs!$C$20</f>
        <v>14</v>
      </c>
      <c r="CD826">
        <f>SNPs!$D$20</f>
        <v>23431468</v>
      </c>
      <c r="CE826" s="7" t="str">
        <f ca="1">IF('Randomized Data'!BF826 = 1, SNPs!$H$20 &amp; SNPs!$H$20, IF('Randomized Data'!BG826 = 1, SNPs!$H$20 &amp; INDIRECT("SNPs!" &amp; CHAR(72 +'Randomized Data'!BH826) &amp; "20"), INDIRECT("SNPs!" &amp; CHAR(72 +'Randomized Data'!BH826) &amp; "20") &amp; INDIRECT("SNPs!" &amp; CHAR(72 +'Randomized Data'!BH826) &amp; "20")))</f>
        <v>GA</v>
      </c>
      <c r="CF826" t="str">
        <f>SNPs!$F$21</f>
        <v>rs3218714</v>
      </c>
      <c r="CG826">
        <f>SNPs!$C$21</f>
        <v>14</v>
      </c>
      <c r="CH826">
        <f>SNPs!$D$21</f>
        <v>23429279</v>
      </c>
      <c r="CI826" s="7" t="str">
        <f ca="1">IF('Randomized Data'!BI826 = 1, SNPs!$H$21 &amp; SNPs!$H$21, IF('Randomized Data'!BJ826 = 1, SNPs!$H$21 &amp; INDIRECT("SNPs!" &amp; CHAR(72 +'Randomized Data'!BK826) &amp; "21"), INDIRECT("SNPs!" &amp; CHAR(72 +'Randomized Data'!BK826) &amp; "21") &amp; INDIRECT("SNPs!" &amp; CHAR(72 +'Randomized Data'!BK826) &amp; "21")))</f>
        <v>TT</v>
      </c>
      <c r="CJ826" t="str">
        <f>SNPs!$F$22</f>
        <v>rs121964855</v>
      </c>
      <c r="CK826">
        <f>SNPs!$C$22</f>
        <v>1</v>
      </c>
      <c r="CL826">
        <f>SNPs!$D$22</f>
        <v>201365638</v>
      </c>
      <c r="CM826" s="7" t="str">
        <f ca="1">IF('Randomized Data'!BL826 = 1, SNPs!$H$22 &amp; SNPs!$H$22, IF('Randomized Data'!BM826 = 1, SNPs!$H$22 &amp; INDIRECT("SNPs!" &amp; CHAR(72 +'Randomized Data'!BN826) &amp; "22"), INDIRECT("SNPs!" &amp; CHAR(72 +'Randomized Data'!BN826) &amp; "22") &amp; INDIRECT("SNPs!" &amp; CHAR(72 +'Randomized Data'!BN826) &amp; "22")))</f>
        <v>TA</v>
      </c>
      <c r="CN826" t="str">
        <f>SNPs!$F$23</f>
        <v>rs121964856</v>
      </c>
      <c r="CO826">
        <f>SNPs!$C$23</f>
        <v>1</v>
      </c>
      <c r="CP826">
        <f>SNPs!$D$23</f>
        <v>201365297</v>
      </c>
      <c r="CQ826" s="7" t="str">
        <f ca="1">IF('Randomized Data'!BO826 = 1, SNPs!$H$23 &amp; SNPs!$H$23, IF('Randomized Data'!BP826 = 1, SNPs!$H$23 &amp; INDIRECT("SNPs!" &amp; CHAR(72 +'Randomized Data'!BQ826) &amp; "23"), INDIRECT("SNPs!" &amp; CHAR(72 +'Randomized Data'!BQ826) &amp; "23") &amp; INDIRECT("SNPs!" &amp; CHAR(72 +'Randomized Data'!BQ826) &amp; "23")))</f>
        <v>GA</v>
      </c>
      <c r="CR826" t="str">
        <f>SNPs!$F$24</f>
        <v>rs121964857</v>
      </c>
      <c r="CS826">
        <f>SNPs!$C$24</f>
        <v>1</v>
      </c>
      <c r="CT826">
        <f>SNPs!$D$24</f>
        <v>201359245</v>
      </c>
      <c r="CU826" s="7" t="str">
        <f ca="1">IF('Randomized Data'!BR826 = 1, SNPs!$H$24 &amp; SNPs!$H$24, IF('Randomized Data'!BS826 = 1, SNPs!$H$24 &amp; INDIRECT("SNPs!" &amp; CHAR(72 +'Randomized Data'!BT826) &amp; "24"), INDIRECT("SNPs!" &amp; CHAR(72 +'Randomized Data'!BT826) &amp; "24") &amp; INDIRECT("SNPs!" &amp; CHAR(72 +'Randomized Data'!BT826) &amp; "24")))</f>
        <v>CT</v>
      </c>
      <c r="CV826" t="str">
        <f>SNPs!$F$25</f>
        <v>rs28934269</v>
      </c>
      <c r="CW826">
        <f>SNPs!$C$25</f>
        <v>15</v>
      </c>
      <c r="CX826">
        <f>SNPs!$D$25</f>
        <v>63060915</v>
      </c>
      <c r="CY826" s="7" t="str">
        <f ca="1">IF('Randomized Data'!BU826 = 1, SNPs!$H$25 &amp; SNPs!$H$25, IF('Randomized Data'!BV826 = 1, SNPs!$H$25 &amp; INDIRECT("SNPs!" &amp; CHAR(72 +'Randomized Data'!BW826) &amp; "25"), INDIRECT("SNPs!" &amp; CHAR(72 +'Randomized Data'!BW826) &amp; "25") &amp; INDIRECT("SNPs!" &amp; CHAR(72 +'Randomized Data'!BW826) &amp; "25")))</f>
        <v>AA</v>
      </c>
      <c r="CZ826" t="str">
        <f>SNPs!$F$26</f>
        <v>rs28934270</v>
      </c>
      <c r="DA826">
        <f>SNPs!$C$26</f>
        <v>15</v>
      </c>
      <c r="DB826">
        <f>SNPs!$D$26</f>
        <v>63060899</v>
      </c>
      <c r="DC826" s="7" t="str">
        <f ca="1">IF('Randomized Data'!BX826 = 1, SNPs!$H$26 &amp; SNPs!$H$26, IF('Randomized Data'!BY826 = 1, SNPs!$H$26 &amp; INDIRECT("SNPs!" &amp; CHAR(72 +'Randomized Data'!BZ826) &amp; "26"), INDIRECT("SNPs!" &amp; CHAR(72 +'Randomized Data'!BZ826) &amp; "26") &amp; INDIRECT("SNPs!" &amp; CHAR(72 +'Randomized Data'!BZ826) &amp; "26")))</f>
        <v>GG</v>
      </c>
      <c r="DD826" t="str">
        <f>SNPs!$F$27</f>
        <v>rs727504290</v>
      </c>
      <c r="DE826">
        <f>SNPs!$C$27</f>
        <v>15</v>
      </c>
      <c r="DF826">
        <f>SNPs!$D$27</f>
        <v>63042875</v>
      </c>
      <c r="DG826" s="7" t="str">
        <f ca="1">IF('Randomized Data'!CA826 = 1, SNPs!$H$27 &amp; SNPs!$H$27, IF('Randomized Data'!CB826 = 1, SNPs!$H$27 &amp; INDIRECT("SNPs!" &amp; CHAR(72 +'Randomized Data'!CC826) &amp; "27"), INDIRECT("SNPs!" &amp; CHAR(72 +'Randomized Data'!CC826) &amp; "27") &amp; INDIRECT("SNPs!" &amp; CHAR(72 +'Randomized Data'!CC826) &amp; "27")))</f>
        <v>GC</v>
      </c>
      <c r="DH826" t="str">
        <f>SNPs!$F$28</f>
        <v>rs104894504</v>
      </c>
      <c r="DI826">
        <f>SNPs!$C$28</f>
        <v>15</v>
      </c>
      <c r="DJ826">
        <f>SNPs!$D$28</f>
        <v>63057028</v>
      </c>
      <c r="DK826" s="7" t="str">
        <f ca="1">IF('Randomized Data'!CD826 = 1, SNPs!$H$28 &amp; SNPs!$H$28, IF('Randomized Data'!CE826 = 1, SNPs!$H$28 &amp; INDIRECT("SNPs!" &amp; CHAR(72 +'Randomized Data'!CF826) &amp; "28"), INDIRECT("SNPs!" &amp; CHAR(72 +'Randomized Data'!CF826) &amp; "28") &amp; INDIRECT("SNPs!" &amp; CHAR(72 +'Randomized Data'!CF826) &amp; "28")))</f>
        <v>TT</v>
      </c>
      <c r="DL826" t="str">
        <f>SNPs!$F$29</f>
        <v>rs375882485</v>
      </c>
      <c r="DM826">
        <f>SNPs!$C$29</f>
        <v>11</v>
      </c>
      <c r="DN826">
        <f>SNPs!$D$29</f>
        <v>47342698</v>
      </c>
      <c r="DO826" s="7" t="str">
        <f ca="1">IF('Randomized Data'!CG826 = 1, SNPs!$H$29 &amp; SNPs!$H$29, IF('Randomized Data'!CH826 = 1, SNPs!$H$29 &amp; INDIRECT("SNPs!" &amp; CHAR(72 +'Randomized Data'!CI826) &amp; "29"), INDIRECT("SNPs!" &amp; CHAR(72 +'Randomized Data'!CI826) &amp; "29") &amp; INDIRECT("SNPs!" &amp; CHAR(72 +'Randomized Data'!CI826) &amp; "29")))</f>
        <v>GG</v>
      </c>
      <c r="DP826" t="str">
        <f>SNPs!$F$30</f>
        <v>rs397516083</v>
      </c>
      <c r="DQ826">
        <f>SNPs!$C$30</f>
        <v>11</v>
      </c>
      <c r="DR826">
        <f>SNPs!$D$30</f>
        <v>47346379</v>
      </c>
      <c r="DS826" s="7" t="str">
        <f ca="1">IF('Randomized Data'!CJ826 = 1, SNPs!$H$30 &amp; SNPs!$H$30, IF('Randomized Data'!CK826 = 1, SNPs!$H$30 &amp; INDIRECT("SNPs!" &amp; CHAR(72 +'Randomized Data'!CL826) &amp; "30"), INDIRECT("SNPs!" &amp; CHAR(72 +'Randomized Data'!CL826) &amp; "30") &amp; INDIRECT("SNPs!" &amp; CHAR(72 +'Randomized Data'!CL826) &amp; "30")))</f>
        <v>AA</v>
      </c>
      <c r="DT826" t="str">
        <f>SNPs!$F$31</f>
        <v>rs397515937</v>
      </c>
      <c r="DU826">
        <f>SNPs!$C$31</f>
        <v>11</v>
      </c>
      <c r="DV826">
        <f>SNPs!$D$31</f>
        <v>47339792</v>
      </c>
      <c r="DW826" s="7" t="str">
        <f ca="1">IF('Randomized Data'!CM826 = 1, SNPs!$H$31 &amp; SNPs!$H$31, IF('Randomized Data'!CN826 = 1, SNPs!$H$31 &amp; INDIRECT("SNPs!" &amp; CHAR(72 +'Randomized Data'!CO826) &amp; "31"), INDIRECT("SNPs!" &amp; CHAR(72 +'Randomized Data'!CO826) &amp; "31") &amp; INDIRECT("SNPs!" &amp; CHAR(72 +'Randomized Data'!CO826) &amp; "31")))</f>
        <v>AA</v>
      </c>
      <c r="DX826" t="str">
        <f>SNPs!$F$32</f>
        <v>rs397516074</v>
      </c>
      <c r="DY826">
        <f>SNPs!$C$32</f>
        <v>11</v>
      </c>
      <c r="DZ826">
        <f>SNPs!$D$32</f>
        <v>47348424</v>
      </c>
      <c r="EA826" s="7" t="str">
        <f ca="1">IF('Randomized Data'!CP826 = 1, SNPs!$H$32 &amp; SNPs!$H$32, IF('Randomized Data'!CQ826 = 1, SNPs!$H$32 &amp; INDIRECT("SNPs!" &amp; CHAR(72 +'Randomized Data'!CR826) &amp; "32"), INDIRECT("SNPs!" &amp; CHAR(72 +'Randomized Data'!CR826) &amp; "32") &amp; INDIRECT("SNPs!" &amp; CHAR(72 +'Randomized Data'!CR826) &amp; "32")))</f>
        <v>GG</v>
      </c>
      <c r="EB826" t="str">
        <f>SNPs!$F$33</f>
        <v>rs397515963</v>
      </c>
      <c r="EC826">
        <f>SNPs!$C$33</f>
        <v>11</v>
      </c>
      <c r="ED826">
        <f>SNPs!$D$33</f>
        <v>47337729</v>
      </c>
      <c r="EE826" s="7" t="str">
        <f ca="1">IF('Randomized Data'!CS826 = 1, SNPs!$H$33 &amp; SNPs!$H$33, IF('Randomized Data'!CT826 = 1, SNPs!$H$33 &amp; INDIRECT("SNPs!" &amp; CHAR(72 +'Randomized Data'!CU826) &amp; "33"), INDIRECT("SNPs!" &amp; CHAR(72 +'Randomized Data'!CU826) &amp; "33") &amp; INDIRECT("SNPs!" &amp; CHAR(72 +'Randomized Data'!CU826) &amp; "33")))</f>
        <v>--</v>
      </c>
    </row>
    <row r="827" spans="1:13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  <c r="F827" s="3">
        <v>42192</v>
      </c>
      <c r="G827" s="9" t="str">
        <f>'Randomized Data'!C827</f>
        <v>External Lab</v>
      </c>
      <c r="H827" t="str">
        <f>SNPs!$F$2</f>
        <v>rs12248560</v>
      </c>
      <c r="I827">
        <f>SNPs!$C$2</f>
        <v>10</v>
      </c>
      <c r="J827">
        <f>SNPs!$D$2</f>
        <v>94761900</v>
      </c>
      <c r="K827" t="str">
        <f ca="1">IF('Randomized Data'!D827 = 1, SNPs!$H$2 &amp; SNPs!$H$2, IF('Randomized Data'!E827 = 1, SNPs!$H$2 &amp; INDIRECT("SNPs!" &amp; CHAR(72 +'Randomized Data'!F827) &amp; "2"), INDIRECT("SNPs!" &amp; CHAR(72 +'Randomized Data'!F827) &amp; "2") &amp; INDIRECT("SNPs!" &amp; CHAR(72 +'Randomized Data'!F827) &amp; "2")))</f>
        <v>TT</v>
      </c>
      <c r="L827" t="str">
        <f>SNPs!$F$3</f>
        <v>rs28399504</v>
      </c>
      <c r="M827">
        <f>SNPs!$C$3</f>
        <v>10</v>
      </c>
      <c r="N827">
        <f>SNPs!$D$3</f>
        <v>94762706</v>
      </c>
      <c r="O827" t="str">
        <f ca="1">IF('Randomized Data'!G827 = 1, SNPs!$H$3 &amp; SNPs!$H$3, IF('Randomized Data'!H827 = 1, SNPs!$H$3 &amp; INDIRECT("SNPs!" &amp; CHAR(72 +'Randomized Data'!I827) &amp; "3"), INDIRECT("SNPs!" &amp; CHAR(72 +'Randomized Data'!I827) &amp; "3") &amp; INDIRECT("SNPs!" &amp; CHAR(72 +'Randomized Data'!I827) &amp; "3")))</f>
        <v>AA</v>
      </c>
      <c r="P827" t="str">
        <f>SNPs!$F$4</f>
        <v>rs41291556</v>
      </c>
      <c r="Q827">
        <f>SNPs!$C$4</f>
        <v>10</v>
      </c>
      <c r="R827">
        <f>SNPs!$D$4</f>
        <v>94775416</v>
      </c>
      <c r="S827" t="str">
        <f ca="1">IF('Randomized Data'!J827 = 1, SNPs!$H$4 &amp; SNPs!$H$4, IF('Randomized Data'!K827 = 1, SNPs!$H$4 &amp; INDIRECT("SNPs!" &amp; CHAR(72 +'Randomized Data'!L827) &amp; "4"), INDIRECT("SNPs!" &amp; CHAR(72 +'Randomized Data'!L827) &amp; "4") &amp; INDIRECT("SNPs!" &amp; CHAR(72 +'Randomized Data'!L827) &amp; "4")))</f>
        <v>TT</v>
      </c>
      <c r="T827" t="str">
        <f>SNPs!$F$5</f>
        <v>rs72558184</v>
      </c>
      <c r="U827">
        <f>SNPs!$C$5</f>
        <v>10</v>
      </c>
      <c r="V827">
        <f>SNPs!$D$5</f>
        <v>96535210</v>
      </c>
      <c r="W827" t="str">
        <f ca="1">IF('Randomized Data'!M827 = 1, SNPs!$H$5 &amp; SNPs!$H$5, IF('Randomized Data'!N827 = 1, SNPs!$H$5 &amp; INDIRECT("SNPs!" &amp; CHAR(72 +'Randomized Data'!O827) &amp; "5"), INDIRECT("SNPs!" &amp; CHAR(72 +'Randomized Data'!O827) &amp; "5") &amp; INDIRECT("SNPs!" &amp; CHAR(72 +'Randomized Data'!O827) &amp; "5")))</f>
        <v>GG</v>
      </c>
      <c r="X827" t="str">
        <f>SNPs!$F$6</f>
        <v>rs4986893</v>
      </c>
      <c r="Y827">
        <f>SNPs!$C$6</f>
        <v>10</v>
      </c>
      <c r="Z827">
        <f>SNPs!$D$6</f>
        <v>94780653</v>
      </c>
      <c r="AA827" s="7" t="str">
        <f ca="1">IF('Randomized Data'!P827 = 1, SNPs!$H$6 &amp; SNPs!$H$6, IF('Randomized Data'!Q827 = 1, SNPs!$H$6 &amp; INDIRECT("SNPs!" &amp; CHAR(72 +'Randomized Data'!R827) &amp; "6"), INDIRECT("SNPs!" &amp; CHAR(72 +'Randomized Data'!R827) &amp; "6") &amp; INDIRECT("SNPs!" &amp; CHAR(72 +'Randomized Data'!R827) &amp; "6")))</f>
        <v>GA</v>
      </c>
      <c r="AB827" t="str">
        <f>SNPs!$F$7</f>
        <v>rs4244285</v>
      </c>
      <c r="AC827">
        <f>SNPs!$C$7</f>
        <v>10</v>
      </c>
      <c r="AD827">
        <f>SNPs!$D$7</f>
        <v>94781859</v>
      </c>
      <c r="AE827" s="7" t="str">
        <f ca="1">IF('Randomized Data'!S827 = 1, SNPs!$H$7 &amp; SNPs!$H$7, IF('Randomized Data'!T827 = 1, SNPs!$H$7 &amp; INDIRECT("SNPs!" &amp; CHAR(72 +'Randomized Data'!U827) &amp; "7"), INDIRECT("SNPs!" &amp; CHAR(72 +'Randomized Data'!U827) &amp; "7") &amp; INDIRECT("SNPs!" &amp; CHAR(72 +'Randomized Data'!U827) &amp; "7")))</f>
        <v>AA</v>
      </c>
      <c r="AF827" t="str">
        <f>SNPs!$F$8</f>
        <v>rs72558186</v>
      </c>
      <c r="AG827">
        <f>SNPs!$C$8</f>
        <v>10</v>
      </c>
      <c r="AH827">
        <f>SNPs!$D$8</f>
        <v>94781999</v>
      </c>
      <c r="AI827" s="7" t="str">
        <f ca="1">IF('Randomized Data'!V827 = 1, SNPs!$H$8 &amp; SNPs!$H$8, IF('Randomized Data'!W827 = 1, SNPs!$H$8 &amp; INDIRECT("SNPs!" &amp; CHAR(72 +'Randomized Data'!X827) &amp; "8"), INDIRECT("SNPs!" &amp; CHAR(72 +'Randomized Data'!X827) &amp; "8") &amp; INDIRECT("SNPs!" &amp; CHAR(72 +'Randomized Data'!X827) &amp; "8")))</f>
        <v>TT</v>
      </c>
      <c r="AJ827" t="str">
        <f>SNPs!$F$9</f>
        <v>rs56337013</v>
      </c>
      <c r="AK827">
        <f>SNPs!$C$9</f>
        <v>10</v>
      </c>
      <c r="AL827">
        <f>SNPs!$D$9</f>
        <v>94852738</v>
      </c>
      <c r="AM827" s="7" t="str">
        <f ca="1">IF('Randomized Data'!Y$2 = 1, SNPs!$H$9 &amp; SNPs!$H$9, IF('Randomized Data'!Z827 = 1, SNPs!$H$9 &amp; INDIRECT("SNPs!" &amp; CHAR(72 +'Randomized Data'!AA827) &amp; "9"), INDIRECT("SNPs!" &amp; CHAR(72 +'Randomized Data'!AA827) &amp; "9") &amp; INDIRECT("SNPs!" &amp; CHAR(72 +'Randomized Data'!AA827) &amp; "9")))</f>
        <v>CT</v>
      </c>
      <c r="AN827" t="str">
        <f>SNPs!$F$10</f>
        <v>rs17884712</v>
      </c>
      <c r="AO827">
        <f>SNPs!$C$10</f>
        <v>10</v>
      </c>
      <c r="AP827">
        <f>SNPs!$D$10</f>
        <v>94775489</v>
      </c>
      <c r="AQ827" s="7" t="str">
        <f ca="1">IF('Randomized Data'!AB827 = 1, SNPs!$H$10 &amp; SNPs!$H$10, IF('Randomized Data'!AC827 = 1, SNPs!$H$10 &amp; INDIRECT("SNPs!" &amp; CHAR(72 +'Randomized Data'!AD827) &amp; "10"), INDIRECT("SNPs!" &amp; CHAR(72 +'Randomized Data'!AD827) &amp; "10") &amp; INDIRECT("SNPs!" &amp; CHAR(72 +'Randomized Data'!AD827) &amp; "10")))</f>
        <v>GG</v>
      </c>
      <c r="AR827" t="str">
        <f>SNPs!$F$11</f>
        <v>rs6413438</v>
      </c>
      <c r="AS827">
        <f>SNPs!$C$11</f>
        <v>10</v>
      </c>
      <c r="AT827">
        <f>SNPs!$D$11</f>
        <v>94781858</v>
      </c>
      <c r="AU827" s="7" t="str">
        <f ca="1">IF('Randomized Data'!AE827 = 1, SNPs!$H$11 &amp; SNPs!$H$11, IF('Randomized Data'!AF827 = 1, SNPs!$H$11 &amp; INDIRECT("SNPs!" &amp; CHAR(72 +'Randomized Data'!AG827) &amp; "11"), INDIRECT("SNPs!" &amp; CHAR(72 +'Randomized Data'!AG827) &amp; "11") &amp; INDIRECT("SNPs!" &amp; CHAR(72 +'Randomized Data'!AG827) &amp; "11")))</f>
        <v>CC</v>
      </c>
      <c r="AV827" t="str">
        <f>SNPs!$F$12</f>
        <v>rs1057910</v>
      </c>
      <c r="AW827">
        <f>SNPs!$C$12</f>
        <v>10</v>
      </c>
      <c r="AX827">
        <f>SNPs!$D$12</f>
        <v>94981296</v>
      </c>
      <c r="AY827" s="7" t="str">
        <f ca="1">IF('Randomized Data'!AH827 = 1, SNPs!$H$12 &amp; SNPs!$H$12, IF('Randomized Data'!AI827 = 1, SNPs!$H$12 &amp; INDIRECT("SNPs!" &amp; CHAR(72 +'Randomized Data'!AJ827) &amp; "12"), INDIRECT("SNPs!" &amp; CHAR(72 +'Randomized Data'!AJ827) &amp; "12") &amp; INDIRECT("SNPs!" &amp; CHAR(72 +'Randomized Data'!AJ827) &amp; "12")))</f>
        <v>AA</v>
      </c>
      <c r="AZ827" t="str">
        <f>SNPs!$F$13</f>
        <v>rs1799853</v>
      </c>
      <c r="BA827">
        <f>SNPs!$C$13</f>
        <v>10</v>
      </c>
      <c r="BB827">
        <f>SNPs!$D$13</f>
        <v>94942290</v>
      </c>
      <c r="BC827" s="7" t="str">
        <f ca="1">IF('Randomized Data'!AK827 = 1, SNPs!$H$13 &amp; SNPs!$H$13, IF('Randomized Data'!AL827 = 1, SNPs!$H$13 &amp; INDIRECT("SNPs!" &amp; CHAR(72 +'Randomized Data'!AM827) &amp; "13"), INDIRECT("SNPs!" &amp; CHAR(72 +'Randomized Data'!AM827) &amp; "13") &amp; INDIRECT("SNPs!" &amp; CHAR(72 +'Randomized Data'!AM827) &amp; "13")))</f>
        <v>CC</v>
      </c>
      <c r="BD827" t="str">
        <f>SNPs!$F$14</f>
        <v>rs9923231</v>
      </c>
      <c r="BE827">
        <f>SNPs!$C$14</f>
        <v>16</v>
      </c>
      <c r="BF827">
        <f>SNPs!$D$14</f>
        <v>31096368</v>
      </c>
      <c r="BG827" s="7" t="str">
        <f ca="1">IF('Randomized Data'!AN827 = 1, SNPs!$H$14 &amp; SNPs!$H$14, IF('Randomized Data'!AO827 = 1, SNPs!$H$14 &amp; INDIRECT("SNPs!" &amp; CHAR(72 +'Randomized Data'!AP827) &amp; "14"), INDIRECT("SNPs!" &amp; CHAR(72 +'Randomized Data'!AP827) &amp; "14") &amp; INDIRECT("SNPs!" &amp; CHAR(72 +'Randomized Data'!AP827) &amp; "14")))</f>
        <v>TT</v>
      </c>
      <c r="BH827" t="str">
        <f>SNPs!$F$15</f>
        <v>rs9934438</v>
      </c>
      <c r="BI827">
        <f>SNPs!$C$15</f>
        <v>16</v>
      </c>
      <c r="BJ827">
        <f>SNPs!$D$15</f>
        <v>31093557</v>
      </c>
      <c r="BK827" s="7" t="str">
        <f ca="1">IF('Randomized Data'!AQ827 = 1, SNPs!$H$15 &amp; SNPs!$H$15, IF('Randomized Data'!AR827 = 1, SNPs!$H$15 &amp; INDIRECT("SNPs!" &amp; CHAR(72 +'Randomized Data'!AS827) &amp; "15"), INDIRECT("SNPs!" &amp; CHAR(72 +'Randomized Data'!AS827) &amp; "15") &amp; INDIRECT("SNPs!" &amp; CHAR(72 +'Randomized Data'!AS827) &amp; "15")))</f>
        <v>GA</v>
      </c>
      <c r="BL827" t="str">
        <f>SNPs!$F$16</f>
        <v>rs8050894</v>
      </c>
      <c r="BM827">
        <f>SNPs!$C$16</f>
        <v>16</v>
      </c>
      <c r="BN827">
        <f>SNPs!$D$16</f>
        <v>31093188</v>
      </c>
      <c r="BO827" s="7" t="str">
        <f ca="1">IF('Randomized Data'!AT827 = 1, SNPs!$H$16 &amp; SNPs!$H$16, IF('Randomized Data'!AU827 = 1, SNPs!$H$16 &amp; INDIRECT("SNPs!" &amp; CHAR(72 +'Randomized Data'!AV827) &amp; "16"), INDIRECT("SNPs!" &amp; CHAR(72 +'Randomized Data'!AV827) &amp; "16") &amp; INDIRECT("SNPs!" &amp; CHAR(72 +'Randomized Data'!AV827) &amp; "16")))</f>
        <v>CG</v>
      </c>
      <c r="BP827" t="str">
        <f>SNPs!$F$17</f>
        <v>rs6025</v>
      </c>
      <c r="BQ827">
        <f>SNPs!$C$17</f>
        <v>1</v>
      </c>
      <c r="BR827">
        <f>SNPs!$D$17</f>
        <v>169549811</v>
      </c>
      <c r="BS827" s="7" t="str">
        <f ca="1">IF('Randomized Data'!AW827 = 1, SNPs!$H$17 &amp; SNPs!$H$17, IF('Randomized Data'!AX827 = 1, SNPs!$H$17 &amp; INDIRECT("SNPs!" &amp; CHAR(72 +'Randomized Data'!AY827) &amp; "17"), INDIRECT("SNPs!" &amp; CHAR(72 +'Randomized Data'!AY827) &amp; "17") &amp; INDIRECT("SNPs!" &amp; CHAR(72 +'Randomized Data'!AY827) &amp; "17")))</f>
        <v>GA</v>
      </c>
      <c r="BT827" t="str">
        <f>SNPs!$F$18</f>
        <v>rs1799963</v>
      </c>
      <c r="BU827">
        <f>SNPs!$C$18</f>
        <v>11</v>
      </c>
      <c r="BV827">
        <f>SNPs!$D$18</f>
        <v>46739505</v>
      </c>
      <c r="BW827" s="7" t="str">
        <f ca="1">IF('Randomized Data'!AZ827 = 1, SNPs!$H$18 &amp; SNPs!$H$18, IF('Randomized Data'!BA827 = 1, SNPs!$H$18 &amp; INDIRECT("SNPs!" &amp; CHAR(72 +'Randomized Data'!BB827) &amp; "18"), INDIRECT("SNPs!" &amp; CHAR(72 +'Randomized Data'!BB827) &amp; "18") &amp; INDIRECT("SNPs!" &amp; CHAR(72 +'Randomized Data'!BB827) &amp; "18")))</f>
        <v>AA</v>
      </c>
      <c r="BX827" t="str">
        <f>SNPs!$F$19</f>
        <v>rs121913626</v>
      </c>
      <c r="BY827">
        <f>SNPs!$C$19</f>
        <v>14</v>
      </c>
      <c r="BZ827">
        <f>SNPs!$D$19</f>
        <v>23427723</v>
      </c>
      <c r="CA827" s="7" t="str">
        <f ca="1">IF('Randomized Data'!BC827 = 1, SNPs!$H$19 &amp; SNPs!$H$19, IF('Randomized Data'!BD827 = 1, SNPs!$H$19 &amp; INDIRECT("SNPs!" &amp; CHAR(72 +'Randomized Data'!BE827) &amp; "19"), INDIRECT("SNPs!" &amp; CHAR(72 +'Randomized Data'!BE827) &amp; "19") &amp; INDIRECT("SNPs!" &amp; CHAR(72 +'Randomized Data'!BE827) &amp; "19")))</f>
        <v>GG</v>
      </c>
      <c r="CB827" t="str">
        <f>SNPs!$F$20</f>
        <v>rs3218713</v>
      </c>
      <c r="CC827">
        <f>SNPs!$C$20</f>
        <v>14</v>
      </c>
      <c r="CD827">
        <f>SNPs!$D$20</f>
        <v>23431468</v>
      </c>
      <c r="CE827" s="7" t="str">
        <f ca="1">IF('Randomized Data'!BF827 = 1, SNPs!$H$20 &amp; SNPs!$H$20, IF('Randomized Data'!BG827 = 1, SNPs!$H$20 &amp; INDIRECT("SNPs!" &amp; CHAR(72 +'Randomized Data'!BH827) &amp; "20"), INDIRECT("SNPs!" &amp; CHAR(72 +'Randomized Data'!BH827) &amp; "20") &amp; INDIRECT("SNPs!" &amp; CHAR(72 +'Randomized Data'!BH827) &amp; "20")))</f>
        <v>GA</v>
      </c>
      <c r="CF827" t="str">
        <f>SNPs!$F$21</f>
        <v>rs3218714</v>
      </c>
      <c r="CG827">
        <f>SNPs!$C$21</f>
        <v>14</v>
      </c>
      <c r="CH827">
        <f>SNPs!$D$21</f>
        <v>23429279</v>
      </c>
      <c r="CI827" s="7" t="str">
        <f ca="1">IF('Randomized Data'!BI827 = 1, SNPs!$H$21 &amp; SNPs!$H$21, IF('Randomized Data'!BJ827 = 1, SNPs!$H$21 &amp; INDIRECT("SNPs!" &amp; CHAR(72 +'Randomized Data'!BK827) &amp; "21"), INDIRECT("SNPs!" &amp; CHAR(72 +'Randomized Data'!BK827) &amp; "21") &amp; INDIRECT("SNPs!" &amp; CHAR(72 +'Randomized Data'!BK827) &amp; "21")))</f>
        <v>TT</v>
      </c>
      <c r="CJ827" t="str">
        <f>SNPs!$F$22</f>
        <v>rs121964855</v>
      </c>
      <c r="CK827">
        <f>SNPs!$C$22</f>
        <v>1</v>
      </c>
      <c r="CL827">
        <f>SNPs!$D$22</f>
        <v>201365638</v>
      </c>
      <c r="CM827" s="7" t="str">
        <f ca="1">IF('Randomized Data'!BL827 = 1, SNPs!$H$22 &amp; SNPs!$H$22, IF('Randomized Data'!BM827 = 1, SNPs!$H$22 &amp; INDIRECT("SNPs!" &amp; CHAR(72 +'Randomized Data'!BN827) &amp; "22"), INDIRECT("SNPs!" &amp; CHAR(72 +'Randomized Data'!BN827) &amp; "22") &amp; INDIRECT("SNPs!" &amp; CHAR(72 +'Randomized Data'!BN827) &amp; "22")))</f>
        <v>TA</v>
      </c>
      <c r="CN827" t="str">
        <f>SNPs!$F$23</f>
        <v>rs121964856</v>
      </c>
      <c r="CO827">
        <f>SNPs!$C$23</f>
        <v>1</v>
      </c>
      <c r="CP827">
        <f>SNPs!$D$23</f>
        <v>201365297</v>
      </c>
      <c r="CQ827" s="7" t="str">
        <f ca="1">IF('Randomized Data'!BO827 = 1, SNPs!$H$23 &amp; SNPs!$H$23, IF('Randomized Data'!BP827 = 1, SNPs!$H$23 &amp; INDIRECT("SNPs!" &amp; CHAR(72 +'Randomized Data'!BQ827) &amp; "23"), INDIRECT("SNPs!" &amp; CHAR(72 +'Randomized Data'!BQ827) &amp; "23") &amp; INDIRECT("SNPs!" &amp; CHAR(72 +'Randomized Data'!BQ827) &amp; "23")))</f>
        <v>GA</v>
      </c>
      <c r="CR827" t="str">
        <f>SNPs!$F$24</f>
        <v>rs121964857</v>
      </c>
      <c r="CS827">
        <f>SNPs!$C$24</f>
        <v>1</v>
      </c>
      <c r="CT827">
        <f>SNPs!$D$24</f>
        <v>201359245</v>
      </c>
      <c r="CU827" s="7" t="str">
        <f ca="1">IF('Randomized Data'!BR827 = 1, SNPs!$H$24 &amp; SNPs!$H$24, IF('Randomized Data'!BS827 = 1, SNPs!$H$24 &amp; INDIRECT("SNPs!" &amp; CHAR(72 +'Randomized Data'!BT827) &amp; "24"), INDIRECT("SNPs!" &amp; CHAR(72 +'Randomized Data'!BT827) &amp; "24") &amp; INDIRECT("SNPs!" &amp; CHAR(72 +'Randomized Data'!BT827) &amp; "24")))</f>
        <v>CC</v>
      </c>
      <c r="CV827" t="str">
        <f>SNPs!$F$25</f>
        <v>rs28934269</v>
      </c>
      <c r="CW827">
        <f>SNPs!$C$25</f>
        <v>15</v>
      </c>
      <c r="CX827">
        <f>SNPs!$D$25</f>
        <v>63060915</v>
      </c>
      <c r="CY827" s="7" t="str">
        <f ca="1">IF('Randomized Data'!BU827 = 1, SNPs!$H$25 &amp; SNPs!$H$25, IF('Randomized Data'!BV827 = 1, SNPs!$H$25 &amp; INDIRECT("SNPs!" &amp; CHAR(72 +'Randomized Data'!BW827) &amp; "25"), INDIRECT("SNPs!" &amp; CHAR(72 +'Randomized Data'!BW827) &amp; "25") &amp; INDIRECT("SNPs!" &amp; CHAR(72 +'Randomized Data'!BW827) &amp; "25")))</f>
        <v>GG</v>
      </c>
      <c r="CZ827" t="str">
        <f>SNPs!$F$26</f>
        <v>rs28934270</v>
      </c>
      <c r="DA827">
        <f>SNPs!$C$26</f>
        <v>15</v>
      </c>
      <c r="DB827">
        <f>SNPs!$D$26</f>
        <v>63060899</v>
      </c>
      <c r="DC827" s="7" t="str">
        <f ca="1">IF('Randomized Data'!BX827 = 1, SNPs!$H$26 &amp; SNPs!$H$26, IF('Randomized Data'!BY827 = 1, SNPs!$H$26 &amp; INDIRECT("SNPs!" &amp; CHAR(72 +'Randomized Data'!BZ827) &amp; "26"), INDIRECT("SNPs!" &amp; CHAR(72 +'Randomized Data'!BZ827) &amp; "26") &amp; INDIRECT("SNPs!" &amp; CHAR(72 +'Randomized Data'!BZ827) &amp; "26")))</f>
        <v>GG</v>
      </c>
      <c r="DD827" t="str">
        <f>SNPs!$F$27</f>
        <v>rs727504290</v>
      </c>
      <c r="DE827">
        <f>SNPs!$C$27</f>
        <v>15</v>
      </c>
      <c r="DF827">
        <f>SNPs!$D$27</f>
        <v>63042875</v>
      </c>
      <c r="DG827" s="7" t="str">
        <f ca="1">IF('Randomized Data'!CA827 = 1, SNPs!$H$27 &amp; SNPs!$H$27, IF('Randomized Data'!CB827 = 1, SNPs!$H$27 &amp; INDIRECT("SNPs!" &amp; CHAR(72 +'Randomized Data'!CC827) &amp; "27"), INDIRECT("SNPs!" &amp; CHAR(72 +'Randomized Data'!CC827) &amp; "27") &amp; INDIRECT("SNPs!" &amp; CHAR(72 +'Randomized Data'!CC827) &amp; "27")))</f>
        <v>GC</v>
      </c>
      <c r="DH827" t="str">
        <f>SNPs!$F$28</f>
        <v>rs104894504</v>
      </c>
      <c r="DI827">
        <f>SNPs!$C$28</f>
        <v>15</v>
      </c>
      <c r="DJ827">
        <f>SNPs!$D$28</f>
        <v>63057028</v>
      </c>
      <c r="DK827" s="7" t="str">
        <f ca="1">IF('Randomized Data'!CD827 = 1, SNPs!$H$28 &amp; SNPs!$H$28, IF('Randomized Data'!CE827 = 1, SNPs!$H$28 &amp; INDIRECT("SNPs!" &amp; CHAR(72 +'Randomized Data'!CF827) &amp; "28"), INDIRECT("SNPs!" &amp; CHAR(72 +'Randomized Data'!CF827) &amp; "28") &amp; INDIRECT("SNPs!" &amp; CHAR(72 +'Randomized Data'!CF827) &amp; "28")))</f>
        <v>TC</v>
      </c>
      <c r="DL827" t="str">
        <f>SNPs!$F$29</f>
        <v>rs375882485</v>
      </c>
      <c r="DM827">
        <f>SNPs!$C$29</f>
        <v>11</v>
      </c>
      <c r="DN827">
        <f>SNPs!$D$29</f>
        <v>47342698</v>
      </c>
      <c r="DO827" s="7" t="str">
        <f ca="1">IF('Randomized Data'!CG827 = 1, SNPs!$H$29 &amp; SNPs!$H$29, IF('Randomized Data'!CH827 = 1, SNPs!$H$29 &amp; INDIRECT("SNPs!" &amp; CHAR(72 +'Randomized Data'!CI827) &amp; "29"), INDIRECT("SNPs!" &amp; CHAR(72 +'Randomized Data'!CI827) &amp; "29") &amp; INDIRECT("SNPs!" &amp; CHAR(72 +'Randomized Data'!CI827) &amp; "29")))</f>
        <v>AA</v>
      </c>
      <c r="DP827" t="str">
        <f>SNPs!$F$30</f>
        <v>rs397516083</v>
      </c>
      <c r="DQ827">
        <f>SNPs!$C$30</f>
        <v>11</v>
      </c>
      <c r="DR827">
        <f>SNPs!$D$30</f>
        <v>47346379</v>
      </c>
      <c r="DS827" s="7" t="str">
        <f ca="1">IF('Randomized Data'!CJ827 = 1, SNPs!$H$30 &amp; SNPs!$H$30, IF('Randomized Data'!CK827 = 1, SNPs!$H$30 &amp; INDIRECT("SNPs!" &amp; CHAR(72 +'Randomized Data'!CL827) &amp; "30"), INDIRECT("SNPs!" &amp; CHAR(72 +'Randomized Data'!CL827) &amp; "30") &amp; INDIRECT("SNPs!" &amp; CHAR(72 +'Randomized Data'!CL827) &amp; "30")))</f>
        <v>AA</v>
      </c>
      <c r="DT827" t="str">
        <f>SNPs!$F$31</f>
        <v>rs397515937</v>
      </c>
      <c r="DU827">
        <f>SNPs!$C$31</f>
        <v>11</v>
      </c>
      <c r="DV827">
        <f>SNPs!$D$31</f>
        <v>47339792</v>
      </c>
      <c r="DW827" s="7" t="str">
        <f ca="1">IF('Randomized Data'!CM827 = 1, SNPs!$H$31 &amp; SNPs!$H$31, IF('Randomized Data'!CN827 = 1, SNPs!$H$31 &amp; INDIRECT("SNPs!" &amp; CHAR(72 +'Randomized Data'!CO827) &amp; "31"), INDIRECT("SNPs!" &amp; CHAR(72 +'Randomized Data'!CO827) &amp; "31") &amp; INDIRECT("SNPs!" &amp; CHAR(72 +'Randomized Data'!CO827) &amp; "31")))</f>
        <v>GG</v>
      </c>
      <c r="DX827" t="str">
        <f>SNPs!$F$32</f>
        <v>rs397516074</v>
      </c>
      <c r="DY827">
        <f>SNPs!$C$32</f>
        <v>11</v>
      </c>
      <c r="DZ827">
        <f>SNPs!$D$32</f>
        <v>47348424</v>
      </c>
      <c r="EA827" s="7" t="str">
        <f ca="1">IF('Randomized Data'!CP827 = 1, SNPs!$H$32 &amp; SNPs!$H$32, IF('Randomized Data'!CQ827 = 1, SNPs!$H$32 &amp; INDIRECT("SNPs!" &amp; CHAR(72 +'Randomized Data'!CR827) &amp; "32"), INDIRECT("SNPs!" &amp; CHAR(72 +'Randomized Data'!CR827) &amp; "32") &amp; INDIRECT("SNPs!" &amp; CHAR(72 +'Randomized Data'!CR827) &amp; "32")))</f>
        <v>GG</v>
      </c>
      <c r="EB827" t="str">
        <f>SNPs!$F$33</f>
        <v>rs397515963</v>
      </c>
      <c r="EC827">
        <f>SNPs!$C$33</f>
        <v>11</v>
      </c>
      <c r="ED827">
        <f>SNPs!$D$33</f>
        <v>47337729</v>
      </c>
      <c r="EE827" s="7" t="str">
        <f ca="1">IF('Randomized Data'!CS827 = 1, SNPs!$H$33 &amp; SNPs!$H$33, IF('Randomized Data'!CT827 = 1, SNPs!$H$33 &amp; INDIRECT("SNPs!" &amp; CHAR(72 +'Randomized Data'!CU827) &amp; "33"), INDIRECT("SNPs!" &amp; CHAR(72 +'Randomized Data'!CU827) &amp; "33") &amp; INDIRECT("SNPs!" &amp; CHAR(72 +'Randomized Data'!CU827) &amp; "33")))</f>
        <v>--</v>
      </c>
    </row>
    <row r="828" spans="1:13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  <c r="F828" s="3">
        <v>42181</v>
      </c>
      <c r="G828" s="9" t="str">
        <f>'Randomized Data'!C828</f>
        <v>External Lab</v>
      </c>
      <c r="H828" t="str">
        <f>SNPs!$F$2</f>
        <v>rs12248560</v>
      </c>
      <c r="I828">
        <f>SNPs!$C$2</f>
        <v>10</v>
      </c>
      <c r="J828">
        <f>SNPs!$D$2</f>
        <v>94761900</v>
      </c>
      <c r="K828" t="str">
        <f ca="1">IF('Randomized Data'!D828 = 1, SNPs!$H$2 &amp; SNPs!$H$2, IF('Randomized Data'!E828 = 1, SNPs!$H$2 &amp; INDIRECT("SNPs!" &amp; CHAR(72 +'Randomized Data'!F828) &amp; "2"), INDIRECT("SNPs!" &amp; CHAR(72 +'Randomized Data'!F828) &amp; "2") &amp; INDIRECT("SNPs!" &amp; CHAR(72 +'Randomized Data'!F828) &amp; "2")))</f>
        <v>CC</v>
      </c>
      <c r="L828" t="str">
        <f>SNPs!$F$3</f>
        <v>rs28399504</v>
      </c>
      <c r="M828">
        <f>SNPs!$C$3</f>
        <v>10</v>
      </c>
      <c r="N828">
        <f>SNPs!$D$3</f>
        <v>94762706</v>
      </c>
      <c r="O828" t="str">
        <f ca="1">IF('Randomized Data'!G828 = 1, SNPs!$H$3 &amp; SNPs!$H$3, IF('Randomized Data'!H828 = 1, SNPs!$H$3 &amp; INDIRECT("SNPs!" &amp; CHAR(72 +'Randomized Data'!I828) &amp; "3"), INDIRECT("SNPs!" &amp; CHAR(72 +'Randomized Data'!I828) &amp; "3") &amp; INDIRECT("SNPs!" &amp; CHAR(72 +'Randomized Data'!I828) &amp; "3")))</f>
        <v>GG</v>
      </c>
      <c r="P828" t="str">
        <f>SNPs!$F$4</f>
        <v>rs41291556</v>
      </c>
      <c r="Q828">
        <f>SNPs!$C$4</f>
        <v>10</v>
      </c>
      <c r="R828">
        <f>SNPs!$D$4</f>
        <v>94775416</v>
      </c>
      <c r="S828" t="str">
        <f ca="1">IF('Randomized Data'!J828 = 1, SNPs!$H$4 &amp; SNPs!$H$4, IF('Randomized Data'!K828 = 1, SNPs!$H$4 &amp; INDIRECT("SNPs!" &amp; CHAR(72 +'Randomized Data'!L828) &amp; "4"), INDIRECT("SNPs!" &amp; CHAR(72 +'Randomized Data'!L828) &amp; "4") &amp; INDIRECT("SNPs!" &amp; CHAR(72 +'Randomized Data'!L828) &amp; "4")))</f>
        <v>TT</v>
      </c>
      <c r="T828" t="str">
        <f>SNPs!$F$5</f>
        <v>rs72558184</v>
      </c>
      <c r="U828">
        <f>SNPs!$C$5</f>
        <v>10</v>
      </c>
      <c r="V828">
        <f>SNPs!$D$5</f>
        <v>96535210</v>
      </c>
      <c r="W828" t="str">
        <f ca="1">IF('Randomized Data'!M828 = 1, SNPs!$H$5 &amp; SNPs!$H$5, IF('Randomized Data'!N828 = 1, SNPs!$H$5 &amp; INDIRECT("SNPs!" &amp; CHAR(72 +'Randomized Data'!O828) &amp; "5"), INDIRECT("SNPs!" &amp; CHAR(72 +'Randomized Data'!O828) &amp; "5") &amp; INDIRECT("SNPs!" &amp; CHAR(72 +'Randomized Data'!O828) &amp; "5")))</f>
        <v>AA</v>
      </c>
      <c r="X828" t="str">
        <f>SNPs!$F$6</f>
        <v>rs4986893</v>
      </c>
      <c r="Y828">
        <f>SNPs!$C$6</f>
        <v>10</v>
      </c>
      <c r="Z828">
        <f>SNPs!$D$6</f>
        <v>94780653</v>
      </c>
      <c r="AA828" s="7" t="str">
        <f ca="1">IF('Randomized Data'!P828 = 1, SNPs!$H$6 &amp; SNPs!$H$6, IF('Randomized Data'!Q828 = 1, SNPs!$H$6 &amp; INDIRECT("SNPs!" &amp; CHAR(72 +'Randomized Data'!R828) &amp; "6"), INDIRECT("SNPs!" &amp; CHAR(72 +'Randomized Data'!R828) &amp; "6") &amp; INDIRECT("SNPs!" &amp; CHAR(72 +'Randomized Data'!R828) &amp; "6")))</f>
        <v>GA</v>
      </c>
      <c r="AB828" t="str">
        <f>SNPs!$F$7</f>
        <v>rs4244285</v>
      </c>
      <c r="AC828">
        <f>SNPs!$C$7</f>
        <v>10</v>
      </c>
      <c r="AD828">
        <f>SNPs!$D$7</f>
        <v>94781859</v>
      </c>
      <c r="AE828" s="7" t="str">
        <f ca="1">IF('Randomized Data'!S828 = 1, SNPs!$H$7 &amp; SNPs!$H$7, IF('Randomized Data'!T828 = 1, SNPs!$H$7 &amp; INDIRECT("SNPs!" &amp; CHAR(72 +'Randomized Data'!U828) &amp; "7"), INDIRECT("SNPs!" &amp; CHAR(72 +'Randomized Data'!U828) &amp; "7") &amp; INDIRECT("SNPs!" &amp; CHAR(72 +'Randomized Data'!U828) &amp; "7")))</f>
        <v>GG</v>
      </c>
      <c r="AF828" t="str">
        <f>SNPs!$F$8</f>
        <v>rs72558186</v>
      </c>
      <c r="AG828">
        <f>SNPs!$C$8</f>
        <v>10</v>
      </c>
      <c r="AH828">
        <f>SNPs!$D$8</f>
        <v>94781999</v>
      </c>
      <c r="AI828" s="7" t="str">
        <f ca="1">IF('Randomized Data'!V828 = 1, SNPs!$H$8 &amp; SNPs!$H$8, IF('Randomized Data'!W828 = 1, SNPs!$H$8 &amp; INDIRECT("SNPs!" &amp; CHAR(72 +'Randomized Data'!X828) &amp; "8"), INDIRECT("SNPs!" &amp; CHAR(72 +'Randomized Data'!X828) &amp; "8") &amp; INDIRECT("SNPs!" &amp; CHAR(72 +'Randomized Data'!X828) &amp; "8")))</f>
        <v>TA</v>
      </c>
      <c r="AJ828" t="str">
        <f>SNPs!$F$9</f>
        <v>rs56337013</v>
      </c>
      <c r="AK828">
        <f>SNPs!$C$9</f>
        <v>10</v>
      </c>
      <c r="AL828">
        <f>SNPs!$D$9</f>
        <v>94852738</v>
      </c>
      <c r="AM828" s="7" t="str">
        <f ca="1">IF('Randomized Data'!Y$2 = 1, SNPs!$H$9 &amp; SNPs!$H$9, IF('Randomized Data'!Z828 = 1, SNPs!$H$9 &amp; INDIRECT("SNPs!" &amp; CHAR(72 +'Randomized Data'!AA828) &amp; "9"), INDIRECT("SNPs!" &amp; CHAR(72 +'Randomized Data'!AA828) &amp; "9") &amp; INDIRECT("SNPs!" &amp; CHAR(72 +'Randomized Data'!AA828) &amp; "9")))</f>
        <v>CT</v>
      </c>
      <c r="AN828" t="str">
        <f>SNPs!$F$10</f>
        <v>rs17884712</v>
      </c>
      <c r="AO828">
        <f>SNPs!$C$10</f>
        <v>10</v>
      </c>
      <c r="AP828">
        <f>SNPs!$D$10</f>
        <v>94775489</v>
      </c>
      <c r="AQ828" s="7" t="str">
        <f ca="1">IF('Randomized Data'!AB828 = 1, SNPs!$H$10 &amp; SNPs!$H$10, IF('Randomized Data'!AC828 = 1, SNPs!$H$10 &amp; INDIRECT("SNPs!" &amp; CHAR(72 +'Randomized Data'!AD828) &amp; "10"), INDIRECT("SNPs!" &amp; CHAR(72 +'Randomized Data'!AD828) &amp; "10") &amp; INDIRECT("SNPs!" &amp; CHAR(72 +'Randomized Data'!AD828) &amp; "10")))</f>
        <v>AA</v>
      </c>
      <c r="AR828" t="str">
        <f>SNPs!$F$11</f>
        <v>rs6413438</v>
      </c>
      <c r="AS828">
        <f>SNPs!$C$11</f>
        <v>10</v>
      </c>
      <c r="AT828">
        <f>SNPs!$D$11</f>
        <v>94781858</v>
      </c>
      <c r="AU828" s="7" t="str">
        <f ca="1">IF('Randomized Data'!AE828 = 1, SNPs!$H$11 &amp; SNPs!$H$11, IF('Randomized Data'!AF828 = 1, SNPs!$H$11 &amp; INDIRECT("SNPs!" &amp; CHAR(72 +'Randomized Data'!AG828) &amp; "11"), INDIRECT("SNPs!" &amp; CHAR(72 +'Randomized Data'!AG828) &amp; "11") &amp; INDIRECT("SNPs!" &amp; CHAR(72 +'Randomized Data'!AG828) &amp; "11")))</f>
        <v>CT</v>
      </c>
      <c r="AV828" t="str">
        <f>SNPs!$F$12</f>
        <v>rs1057910</v>
      </c>
      <c r="AW828">
        <f>SNPs!$C$12</f>
        <v>10</v>
      </c>
      <c r="AX828">
        <f>SNPs!$D$12</f>
        <v>94981296</v>
      </c>
      <c r="AY828" s="7" t="str">
        <f ca="1">IF('Randomized Data'!AH828 = 1, SNPs!$H$12 &amp; SNPs!$H$12, IF('Randomized Data'!AI828 = 1, SNPs!$H$12 &amp; INDIRECT("SNPs!" &amp; CHAR(72 +'Randomized Data'!AJ828) &amp; "12"), INDIRECT("SNPs!" &amp; CHAR(72 +'Randomized Data'!AJ828) &amp; "12") &amp; INDIRECT("SNPs!" &amp; CHAR(72 +'Randomized Data'!AJ828) &amp; "12")))</f>
        <v>AC</v>
      </c>
      <c r="AZ828" t="str">
        <f>SNPs!$F$13</f>
        <v>rs1799853</v>
      </c>
      <c r="BA828">
        <f>SNPs!$C$13</f>
        <v>10</v>
      </c>
      <c r="BB828">
        <f>SNPs!$D$13</f>
        <v>94942290</v>
      </c>
      <c r="BC828" s="7" t="str">
        <f ca="1">IF('Randomized Data'!AK828 = 1, SNPs!$H$13 &amp; SNPs!$H$13, IF('Randomized Data'!AL828 = 1, SNPs!$H$13 &amp; INDIRECT("SNPs!" &amp; CHAR(72 +'Randomized Data'!AM828) &amp; "13"), INDIRECT("SNPs!" &amp; CHAR(72 +'Randomized Data'!AM828) &amp; "13") &amp; INDIRECT("SNPs!" &amp; CHAR(72 +'Randomized Data'!AM828) &amp; "13")))</f>
        <v>CT</v>
      </c>
      <c r="BD828" t="str">
        <f>SNPs!$F$14</f>
        <v>rs9923231</v>
      </c>
      <c r="BE828">
        <f>SNPs!$C$14</f>
        <v>16</v>
      </c>
      <c r="BF828">
        <f>SNPs!$D$14</f>
        <v>31096368</v>
      </c>
      <c r="BG828" s="7" t="str">
        <f ca="1">IF('Randomized Data'!AN828 = 1, SNPs!$H$14 &amp; SNPs!$H$14, IF('Randomized Data'!AO828 = 1, SNPs!$H$14 &amp; INDIRECT("SNPs!" &amp; CHAR(72 +'Randomized Data'!AP828) &amp; "14"), INDIRECT("SNPs!" &amp; CHAR(72 +'Randomized Data'!AP828) &amp; "14") &amp; INDIRECT("SNPs!" &amp; CHAR(72 +'Randomized Data'!AP828) &amp; "14")))</f>
        <v>CC</v>
      </c>
      <c r="BH828" t="str">
        <f>SNPs!$F$15</f>
        <v>rs9934438</v>
      </c>
      <c r="BI828">
        <f>SNPs!$C$15</f>
        <v>16</v>
      </c>
      <c r="BJ828">
        <f>SNPs!$D$15</f>
        <v>31093557</v>
      </c>
      <c r="BK828" s="7" t="str">
        <f ca="1">IF('Randomized Data'!AQ828 = 1, SNPs!$H$15 &amp; SNPs!$H$15, IF('Randomized Data'!AR828 = 1, SNPs!$H$15 &amp; INDIRECT("SNPs!" &amp; CHAR(72 +'Randomized Data'!AS828) &amp; "15"), INDIRECT("SNPs!" &amp; CHAR(72 +'Randomized Data'!AS828) &amp; "15") &amp; INDIRECT("SNPs!" &amp; CHAR(72 +'Randomized Data'!AS828) &amp; "15")))</f>
        <v>GG</v>
      </c>
      <c r="BL828" t="str">
        <f>SNPs!$F$16</f>
        <v>rs8050894</v>
      </c>
      <c r="BM828">
        <f>SNPs!$C$16</f>
        <v>16</v>
      </c>
      <c r="BN828">
        <f>SNPs!$D$16</f>
        <v>31093188</v>
      </c>
      <c r="BO828" s="7" t="str">
        <f ca="1">IF('Randomized Data'!AT828 = 1, SNPs!$H$16 &amp; SNPs!$H$16, IF('Randomized Data'!AU828 = 1, SNPs!$H$16 &amp; INDIRECT("SNPs!" &amp; CHAR(72 +'Randomized Data'!AV828) &amp; "16"), INDIRECT("SNPs!" &amp; CHAR(72 +'Randomized Data'!AV828) &amp; "16") &amp; INDIRECT("SNPs!" &amp; CHAR(72 +'Randomized Data'!AV828) &amp; "16")))</f>
        <v>CC</v>
      </c>
      <c r="BP828" t="str">
        <f>SNPs!$F$17</f>
        <v>rs6025</v>
      </c>
      <c r="BQ828">
        <f>SNPs!$C$17</f>
        <v>1</v>
      </c>
      <c r="BR828">
        <f>SNPs!$D$17</f>
        <v>169549811</v>
      </c>
      <c r="BS828" s="7" t="str">
        <f ca="1">IF('Randomized Data'!AW828 = 1, SNPs!$H$17 &amp; SNPs!$H$17, IF('Randomized Data'!AX828 = 1, SNPs!$H$17 &amp; INDIRECT("SNPs!" &amp; CHAR(72 +'Randomized Data'!AY828) &amp; "17"), INDIRECT("SNPs!" &amp; CHAR(72 +'Randomized Data'!AY828) &amp; "17") &amp; INDIRECT("SNPs!" &amp; CHAR(72 +'Randomized Data'!AY828) &amp; "17")))</f>
        <v>GG</v>
      </c>
      <c r="BT828" t="str">
        <f>SNPs!$F$18</f>
        <v>rs1799963</v>
      </c>
      <c r="BU828">
        <f>SNPs!$C$18</f>
        <v>11</v>
      </c>
      <c r="BV828">
        <f>SNPs!$D$18</f>
        <v>46739505</v>
      </c>
      <c r="BW828" s="7" t="str">
        <f ca="1">IF('Randomized Data'!AZ828 = 1, SNPs!$H$18 &amp; SNPs!$H$18, IF('Randomized Data'!BA828 = 1, SNPs!$H$18 &amp; INDIRECT("SNPs!" &amp; CHAR(72 +'Randomized Data'!BB828) &amp; "18"), INDIRECT("SNPs!" &amp; CHAR(72 +'Randomized Data'!BB828) &amp; "18") &amp; INDIRECT("SNPs!" &amp; CHAR(72 +'Randomized Data'!BB828) &amp; "18")))</f>
        <v>GG</v>
      </c>
      <c r="BX828" t="str">
        <f>SNPs!$F$19</f>
        <v>rs121913626</v>
      </c>
      <c r="BY828">
        <f>SNPs!$C$19</f>
        <v>14</v>
      </c>
      <c r="BZ828">
        <f>SNPs!$D$19</f>
        <v>23427723</v>
      </c>
      <c r="CA828" s="7" t="str">
        <f ca="1">IF('Randomized Data'!BC828 = 1, SNPs!$H$19 &amp; SNPs!$H$19, IF('Randomized Data'!BD828 = 1, SNPs!$H$19 &amp; INDIRECT("SNPs!" &amp; CHAR(72 +'Randomized Data'!BE828) &amp; "19"), INDIRECT("SNPs!" &amp; CHAR(72 +'Randomized Data'!BE828) &amp; "19") &amp; INDIRECT("SNPs!" &amp; CHAR(72 +'Randomized Data'!BE828) &amp; "19")))</f>
        <v>GC</v>
      </c>
      <c r="CB828" t="str">
        <f>SNPs!$F$20</f>
        <v>rs3218713</v>
      </c>
      <c r="CC828">
        <f>SNPs!$C$20</f>
        <v>14</v>
      </c>
      <c r="CD828">
        <f>SNPs!$D$20</f>
        <v>23431468</v>
      </c>
      <c r="CE828" s="7" t="str">
        <f ca="1">IF('Randomized Data'!BF828 = 1, SNPs!$H$20 &amp; SNPs!$H$20, IF('Randomized Data'!BG828 = 1, SNPs!$H$20 &amp; INDIRECT("SNPs!" &amp; CHAR(72 +'Randomized Data'!BH828) &amp; "20"), INDIRECT("SNPs!" &amp; CHAR(72 +'Randomized Data'!BH828) &amp; "20") &amp; INDIRECT("SNPs!" &amp; CHAR(72 +'Randomized Data'!BH828) &amp; "20")))</f>
        <v>GG</v>
      </c>
      <c r="CF828" t="str">
        <f>SNPs!$F$21</f>
        <v>rs3218714</v>
      </c>
      <c r="CG828">
        <f>SNPs!$C$21</f>
        <v>14</v>
      </c>
      <c r="CH828">
        <f>SNPs!$D$21</f>
        <v>23429279</v>
      </c>
      <c r="CI828" s="7" t="str">
        <f ca="1">IF('Randomized Data'!BI828 = 1, SNPs!$H$21 &amp; SNPs!$H$21, IF('Randomized Data'!BJ828 = 1, SNPs!$H$21 &amp; INDIRECT("SNPs!" &amp; CHAR(72 +'Randomized Data'!BK828) &amp; "21"), INDIRECT("SNPs!" &amp; CHAR(72 +'Randomized Data'!BK828) &amp; "21") &amp; INDIRECT("SNPs!" &amp; CHAR(72 +'Randomized Data'!BK828) &amp; "21")))</f>
        <v>CT</v>
      </c>
      <c r="CJ828" t="str">
        <f>SNPs!$F$22</f>
        <v>rs121964855</v>
      </c>
      <c r="CK828">
        <f>SNPs!$C$22</f>
        <v>1</v>
      </c>
      <c r="CL828">
        <f>SNPs!$D$22</f>
        <v>201365638</v>
      </c>
      <c r="CM828" s="7" t="str">
        <f ca="1">IF('Randomized Data'!BL828 = 1, SNPs!$H$22 &amp; SNPs!$H$22, IF('Randomized Data'!BM828 = 1, SNPs!$H$22 &amp; INDIRECT("SNPs!" &amp; CHAR(72 +'Randomized Data'!BN828) &amp; "22"), INDIRECT("SNPs!" &amp; CHAR(72 +'Randomized Data'!BN828) &amp; "22") &amp; INDIRECT("SNPs!" &amp; CHAR(72 +'Randomized Data'!BN828) &amp; "22")))</f>
        <v>AA</v>
      </c>
      <c r="CN828" t="str">
        <f>SNPs!$F$23</f>
        <v>rs121964856</v>
      </c>
      <c r="CO828">
        <f>SNPs!$C$23</f>
        <v>1</v>
      </c>
      <c r="CP828">
        <f>SNPs!$D$23</f>
        <v>201365297</v>
      </c>
      <c r="CQ828" s="7" t="str">
        <f ca="1">IF('Randomized Data'!BO828 = 1, SNPs!$H$23 &amp; SNPs!$H$23, IF('Randomized Data'!BP828 = 1, SNPs!$H$23 &amp; INDIRECT("SNPs!" &amp; CHAR(72 +'Randomized Data'!BQ828) &amp; "23"), INDIRECT("SNPs!" &amp; CHAR(72 +'Randomized Data'!BQ828) &amp; "23") &amp; INDIRECT("SNPs!" &amp; CHAR(72 +'Randomized Data'!BQ828) &amp; "23")))</f>
        <v>GG</v>
      </c>
      <c r="CR828" t="str">
        <f>SNPs!$F$24</f>
        <v>rs121964857</v>
      </c>
      <c r="CS828">
        <f>SNPs!$C$24</f>
        <v>1</v>
      </c>
      <c r="CT828">
        <f>SNPs!$D$24</f>
        <v>201359245</v>
      </c>
      <c r="CU828" s="7" t="str">
        <f ca="1">IF('Randomized Data'!BR828 = 1, SNPs!$H$24 &amp; SNPs!$H$24, IF('Randomized Data'!BS828 = 1, SNPs!$H$24 &amp; INDIRECT("SNPs!" &amp; CHAR(72 +'Randomized Data'!BT828) &amp; "24"), INDIRECT("SNPs!" &amp; CHAR(72 +'Randomized Data'!BT828) &amp; "24") &amp; INDIRECT("SNPs!" &amp; CHAR(72 +'Randomized Data'!BT828) &amp; "24")))</f>
        <v>TT</v>
      </c>
      <c r="CV828" t="str">
        <f>SNPs!$F$25</f>
        <v>rs28934269</v>
      </c>
      <c r="CW828">
        <f>SNPs!$C$25</f>
        <v>15</v>
      </c>
      <c r="CX828">
        <f>SNPs!$D$25</f>
        <v>63060915</v>
      </c>
      <c r="CY828" s="7" t="str">
        <f ca="1">IF('Randomized Data'!BU828 = 1, SNPs!$H$25 &amp; SNPs!$H$25, IF('Randomized Data'!BV828 = 1, SNPs!$H$25 &amp; INDIRECT("SNPs!" &amp; CHAR(72 +'Randomized Data'!BW828) &amp; "25"), INDIRECT("SNPs!" &amp; CHAR(72 +'Randomized Data'!BW828) &amp; "25") &amp; INDIRECT("SNPs!" &amp; CHAR(72 +'Randomized Data'!BW828) &amp; "25")))</f>
        <v>GG</v>
      </c>
      <c r="CZ828" t="str">
        <f>SNPs!$F$26</f>
        <v>rs28934270</v>
      </c>
      <c r="DA828">
        <f>SNPs!$C$26</f>
        <v>15</v>
      </c>
      <c r="DB828">
        <f>SNPs!$D$26</f>
        <v>63060899</v>
      </c>
      <c r="DC828" s="7" t="str">
        <f ca="1">IF('Randomized Data'!BX828 = 1, SNPs!$H$26 &amp; SNPs!$H$26, IF('Randomized Data'!BY828 = 1, SNPs!$H$26 &amp; INDIRECT("SNPs!" &amp; CHAR(72 +'Randomized Data'!BZ828) &amp; "26"), INDIRECT("SNPs!" &amp; CHAR(72 +'Randomized Data'!BZ828) &amp; "26") &amp; INDIRECT("SNPs!" &amp; CHAR(72 +'Randomized Data'!BZ828) &amp; "26")))</f>
        <v>GG</v>
      </c>
      <c r="DD828" t="str">
        <f>SNPs!$F$27</f>
        <v>rs727504290</v>
      </c>
      <c r="DE828">
        <f>SNPs!$C$27</f>
        <v>15</v>
      </c>
      <c r="DF828">
        <f>SNPs!$D$27</f>
        <v>63042875</v>
      </c>
      <c r="DG828" s="7" t="str">
        <f ca="1">IF('Randomized Data'!CA828 = 1, SNPs!$H$27 &amp; SNPs!$H$27, IF('Randomized Data'!CB828 = 1, SNPs!$H$27 &amp; INDIRECT("SNPs!" &amp; CHAR(72 +'Randomized Data'!CC828) &amp; "27"), INDIRECT("SNPs!" &amp; CHAR(72 +'Randomized Data'!CC828) &amp; "27") &amp; INDIRECT("SNPs!" &amp; CHAR(72 +'Randomized Data'!CC828) &amp; "27")))</f>
        <v>GG</v>
      </c>
      <c r="DH828" t="str">
        <f>SNPs!$F$28</f>
        <v>rs104894504</v>
      </c>
      <c r="DI828">
        <f>SNPs!$C$28</f>
        <v>15</v>
      </c>
      <c r="DJ828">
        <f>SNPs!$D$28</f>
        <v>63057028</v>
      </c>
      <c r="DK828" s="7" t="str">
        <f ca="1">IF('Randomized Data'!CD828 = 1, SNPs!$H$28 &amp; SNPs!$H$28, IF('Randomized Data'!CE828 = 1, SNPs!$H$28 &amp; INDIRECT("SNPs!" &amp; CHAR(72 +'Randomized Data'!CF828) &amp; "28"), INDIRECT("SNPs!" &amp; CHAR(72 +'Randomized Data'!CF828) &amp; "28") &amp; INDIRECT("SNPs!" &amp; CHAR(72 +'Randomized Data'!CF828) &amp; "28")))</f>
        <v>TC</v>
      </c>
      <c r="DL828" t="str">
        <f>SNPs!$F$29</f>
        <v>rs375882485</v>
      </c>
      <c r="DM828">
        <f>SNPs!$C$29</f>
        <v>11</v>
      </c>
      <c r="DN828">
        <f>SNPs!$D$29</f>
        <v>47342698</v>
      </c>
      <c r="DO828" s="7" t="str">
        <f ca="1">IF('Randomized Data'!CG828 = 1, SNPs!$H$29 &amp; SNPs!$H$29, IF('Randomized Data'!CH828 = 1, SNPs!$H$29 &amp; INDIRECT("SNPs!" &amp; CHAR(72 +'Randomized Data'!CI828) &amp; "29"), INDIRECT("SNPs!" &amp; CHAR(72 +'Randomized Data'!CI828) &amp; "29") &amp; INDIRECT("SNPs!" &amp; CHAR(72 +'Randomized Data'!CI828) &amp; "29")))</f>
        <v>GA</v>
      </c>
      <c r="DP828" t="str">
        <f>SNPs!$F$30</f>
        <v>rs397516083</v>
      </c>
      <c r="DQ828">
        <f>SNPs!$C$30</f>
        <v>11</v>
      </c>
      <c r="DR828">
        <f>SNPs!$D$30</f>
        <v>47346379</v>
      </c>
      <c r="DS828" s="7" t="str">
        <f ca="1">IF('Randomized Data'!CJ828 = 1, SNPs!$H$30 &amp; SNPs!$H$30, IF('Randomized Data'!CK828 = 1, SNPs!$H$30 &amp; INDIRECT("SNPs!" &amp; CHAR(72 +'Randomized Data'!CL828) &amp; "30"), INDIRECT("SNPs!" &amp; CHAR(72 +'Randomized Data'!CL828) &amp; "30") &amp; INDIRECT("SNPs!" &amp; CHAR(72 +'Randomized Data'!CL828) &amp; "30")))</f>
        <v>AA</v>
      </c>
      <c r="DT828" t="str">
        <f>SNPs!$F$31</f>
        <v>rs397515937</v>
      </c>
      <c r="DU828">
        <f>SNPs!$C$31</f>
        <v>11</v>
      </c>
      <c r="DV828">
        <f>SNPs!$D$31</f>
        <v>47339792</v>
      </c>
      <c r="DW828" s="7" t="str">
        <f ca="1">IF('Randomized Data'!CM828 = 1, SNPs!$H$31 &amp; SNPs!$H$31, IF('Randomized Data'!CN828 = 1, SNPs!$H$31 &amp; INDIRECT("SNPs!" &amp; CHAR(72 +'Randomized Data'!CO828) &amp; "31"), INDIRECT("SNPs!" &amp; CHAR(72 +'Randomized Data'!CO828) &amp; "31") &amp; INDIRECT("SNPs!" &amp; CHAR(72 +'Randomized Data'!CO828) &amp; "31")))</f>
        <v>AG</v>
      </c>
      <c r="DX828" t="str">
        <f>SNPs!$F$32</f>
        <v>rs397516074</v>
      </c>
      <c r="DY828">
        <f>SNPs!$C$32</f>
        <v>11</v>
      </c>
      <c r="DZ828">
        <f>SNPs!$D$32</f>
        <v>47348424</v>
      </c>
      <c r="EA828" s="7" t="str">
        <f ca="1">IF('Randomized Data'!CP828 = 1, SNPs!$H$32 &amp; SNPs!$H$32, IF('Randomized Data'!CQ828 = 1, SNPs!$H$32 &amp; INDIRECT("SNPs!" &amp; CHAR(72 +'Randomized Data'!CR828) &amp; "32"), INDIRECT("SNPs!" &amp; CHAR(72 +'Randomized Data'!CR828) &amp; "32") &amp; INDIRECT("SNPs!" &amp; CHAR(72 +'Randomized Data'!CR828) &amp; "32")))</f>
        <v>GG</v>
      </c>
      <c r="EB828" t="str">
        <f>SNPs!$F$33</f>
        <v>rs397515963</v>
      </c>
      <c r="EC828">
        <f>SNPs!$C$33</f>
        <v>11</v>
      </c>
      <c r="ED828">
        <f>SNPs!$D$33</f>
        <v>47337729</v>
      </c>
      <c r="EE828" s="7" t="str">
        <f ca="1">IF('Randomized Data'!CS828 = 1, SNPs!$H$33 &amp; SNPs!$H$33, IF('Randomized Data'!CT828 = 1, SNPs!$H$33 &amp; INDIRECT("SNPs!" &amp; CHAR(72 +'Randomized Data'!CU828) &amp; "33"), INDIRECT("SNPs!" &amp; CHAR(72 +'Randomized Data'!CU828) &amp; "33") &amp; INDIRECT("SNPs!" &amp; CHAR(72 +'Randomized Data'!CU828) &amp; "33")))</f>
        <v>GG</v>
      </c>
    </row>
    <row r="829" spans="1:13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  <c r="F829" s="3">
        <v>42176</v>
      </c>
      <c r="G829" s="9" t="str">
        <f>'Randomized Data'!C829</f>
        <v>NGS Lab</v>
      </c>
      <c r="H829" t="str">
        <f>SNPs!$F$2</f>
        <v>rs12248560</v>
      </c>
      <c r="I829">
        <f>SNPs!$C$2</f>
        <v>10</v>
      </c>
      <c r="J829">
        <f>SNPs!$D$2</f>
        <v>94761900</v>
      </c>
      <c r="K829" t="str">
        <f ca="1">IF('Randomized Data'!D829 = 1, SNPs!$H$2 &amp; SNPs!$H$2, IF('Randomized Data'!E829 = 1, SNPs!$H$2 &amp; INDIRECT("SNPs!" &amp; CHAR(72 +'Randomized Data'!F829) &amp; "2"), INDIRECT("SNPs!" &amp; CHAR(72 +'Randomized Data'!F829) &amp; "2") &amp; INDIRECT("SNPs!" &amp; CHAR(72 +'Randomized Data'!F829) &amp; "2")))</f>
        <v>CC</v>
      </c>
      <c r="L829" t="str">
        <f>SNPs!$F$3</f>
        <v>rs28399504</v>
      </c>
      <c r="M829">
        <f>SNPs!$C$3</f>
        <v>10</v>
      </c>
      <c r="N829">
        <f>SNPs!$D$3</f>
        <v>94762706</v>
      </c>
      <c r="O829" t="str">
        <f ca="1">IF('Randomized Data'!G829 = 1, SNPs!$H$3 &amp; SNPs!$H$3, IF('Randomized Data'!H829 = 1, SNPs!$H$3 &amp; INDIRECT("SNPs!" &amp; CHAR(72 +'Randomized Data'!I829) &amp; "3"), INDIRECT("SNPs!" &amp; CHAR(72 +'Randomized Data'!I829) &amp; "3") &amp; INDIRECT("SNPs!" &amp; CHAR(72 +'Randomized Data'!I829) &amp; "3")))</f>
        <v>GG</v>
      </c>
      <c r="P829" t="str">
        <f>SNPs!$F$4</f>
        <v>rs41291556</v>
      </c>
      <c r="Q829">
        <f>SNPs!$C$4</f>
        <v>10</v>
      </c>
      <c r="R829">
        <f>SNPs!$D$4</f>
        <v>94775416</v>
      </c>
      <c r="S829" t="str">
        <f ca="1">IF('Randomized Data'!J829 = 1, SNPs!$H$4 &amp; SNPs!$H$4, IF('Randomized Data'!K829 = 1, SNPs!$H$4 &amp; INDIRECT("SNPs!" &amp; CHAR(72 +'Randomized Data'!L829) &amp; "4"), INDIRECT("SNPs!" &amp; CHAR(72 +'Randomized Data'!L829) &amp; "4") &amp; INDIRECT("SNPs!" &amp; CHAR(72 +'Randomized Data'!L829) &amp; "4")))</f>
        <v>TT</v>
      </c>
      <c r="T829" t="str">
        <f>SNPs!$F$5</f>
        <v>rs72558184</v>
      </c>
      <c r="U829">
        <f>SNPs!$C$5</f>
        <v>10</v>
      </c>
      <c r="V829">
        <f>SNPs!$D$5</f>
        <v>96535210</v>
      </c>
      <c r="W829" t="str">
        <f ca="1">IF('Randomized Data'!M829 = 1, SNPs!$H$5 &amp; SNPs!$H$5, IF('Randomized Data'!N829 = 1, SNPs!$H$5 &amp; INDIRECT("SNPs!" &amp; CHAR(72 +'Randomized Data'!O829) &amp; "5"), INDIRECT("SNPs!" &amp; CHAR(72 +'Randomized Data'!O829) &amp; "5") &amp; INDIRECT("SNPs!" &amp; CHAR(72 +'Randomized Data'!O829) &amp; "5")))</f>
        <v>GG</v>
      </c>
      <c r="X829" t="str">
        <f>SNPs!$F$6</f>
        <v>rs4986893</v>
      </c>
      <c r="Y829">
        <f>SNPs!$C$6</f>
        <v>10</v>
      </c>
      <c r="Z829">
        <f>SNPs!$D$6</f>
        <v>94780653</v>
      </c>
      <c r="AA829" s="7" t="str">
        <f ca="1">IF('Randomized Data'!P829 = 1, SNPs!$H$6 &amp; SNPs!$H$6, IF('Randomized Data'!Q829 = 1, SNPs!$H$6 &amp; INDIRECT("SNPs!" &amp; CHAR(72 +'Randomized Data'!R829) &amp; "6"), INDIRECT("SNPs!" &amp; CHAR(72 +'Randomized Data'!R829) &amp; "6") &amp; INDIRECT("SNPs!" &amp; CHAR(72 +'Randomized Data'!R829) &amp; "6")))</f>
        <v>GA</v>
      </c>
      <c r="AB829" t="str">
        <f>SNPs!$F$7</f>
        <v>rs4244285</v>
      </c>
      <c r="AC829">
        <f>SNPs!$C$7</f>
        <v>10</v>
      </c>
      <c r="AD829">
        <f>SNPs!$D$7</f>
        <v>94781859</v>
      </c>
      <c r="AE829" s="7" t="str">
        <f ca="1">IF('Randomized Data'!S829 = 1, SNPs!$H$7 &amp; SNPs!$H$7, IF('Randomized Data'!T829 = 1, SNPs!$H$7 &amp; INDIRECT("SNPs!" &amp; CHAR(72 +'Randomized Data'!U829) &amp; "7"), INDIRECT("SNPs!" &amp; CHAR(72 +'Randomized Data'!U829) &amp; "7") &amp; INDIRECT("SNPs!" &amp; CHAR(72 +'Randomized Data'!U829) &amp; "7")))</f>
        <v>GA</v>
      </c>
      <c r="AF829" t="str">
        <f>SNPs!$F$8</f>
        <v>rs72558186</v>
      </c>
      <c r="AG829">
        <f>SNPs!$C$8</f>
        <v>10</v>
      </c>
      <c r="AH829">
        <f>SNPs!$D$8</f>
        <v>94781999</v>
      </c>
      <c r="AI829" s="7" t="str">
        <f ca="1">IF('Randomized Data'!V829 = 1, SNPs!$H$8 &amp; SNPs!$H$8, IF('Randomized Data'!W829 = 1, SNPs!$H$8 &amp; INDIRECT("SNPs!" &amp; CHAR(72 +'Randomized Data'!X829) &amp; "8"), INDIRECT("SNPs!" &amp; CHAR(72 +'Randomized Data'!X829) &amp; "8") &amp; INDIRECT("SNPs!" &amp; CHAR(72 +'Randomized Data'!X829) &amp; "8")))</f>
        <v>TT</v>
      </c>
      <c r="AJ829" t="str">
        <f>SNPs!$F$9</f>
        <v>rs56337013</v>
      </c>
      <c r="AK829">
        <f>SNPs!$C$9</f>
        <v>10</v>
      </c>
      <c r="AL829">
        <f>SNPs!$D$9</f>
        <v>94852738</v>
      </c>
      <c r="AM829" s="7" t="str">
        <f ca="1">IF('Randomized Data'!Y$2 = 1, SNPs!$H$9 &amp; SNPs!$H$9, IF('Randomized Data'!Z829 = 1, SNPs!$H$9 &amp; INDIRECT("SNPs!" &amp; CHAR(72 +'Randomized Data'!AA829) &amp; "9"), INDIRECT("SNPs!" &amp; CHAR(72 +'Randomized Data'!AA829) &amp; "9") &amp; INDIRECT("SNPs!" &amp; CHAR(72 +'Randomized Data'!AA829) &amp; "9")))</f>
        <v>TT</v>
      </c>
      <c r="AN829" t="str">
        <f>SNPs!$F$10</f>
        <v>rs17884712</v>
      </c>
      <c r="AO829">
        <f>SNPs!$C$10</f>
        <v>10</v>
      </c>
      <c r="AP829">
        <f>SNPs!$D$10</f>
        <v>94775489</v>
      </c>
      <c r="AQ829" s="7" t="str">
        <f ca="1">IF('Randomized Data'!AB829 = 1, SNPs!$H$10 &amp; SNPs!$H$10, IF('Randomized Data'!AC829 = 1, SNPs!$H$10 &amp; INDIRECT("SNPs!" &amp; CHAR(72 +'Randomized Data'!AD829) &amp; "10"), INDIRECT("SNPs!" &amp; CHAR(72 +'Randomized Data'!AD829) &amp; "10") &amp; INDIRECT("SNPs!" &amp; CHAR(72 +'Randomized Data'!AD829) &amp; "10")))</f>
        <v>GA</v>
      </c>
      <c r="AR829" t="str">
        <f>SNPs!$F$11</f>
        <v>rs6413438</v>
      </c>
      <c r="AS829">
        <f>SNPs!$C$11</f>
        <v>10</v>
      </c>
      <c r="AT829">
        <f>SNPs!$D$11</f>
        <v>94781858</v>
      </c>
      <c r="AU829" s="7" t="str">
        <f ca="1">IF('Randomized Data'!AE829 = 1, SNPs!$H$11 &amp; SNPs!$H$11, IF('Randomized Data'!AF829 = 1, SNPs!$H$11 &amp; INDIRECT("SNPs!" &amp; CHAR(72 +'Randomized Data'!AG829) &amp; "11"), INDIRECT("SNPs!" &amp; CHAR(72 +'Randomized Data'!AG829) &amp; "11") &amp; INDIRECT("SNPs!" &amp; CHAR(72 +'Randomized Data'!AG829) &amp; "11")))</f>
        <v>CT</v>
      </c>
      <c r="AV829" t="str">
        <f>SNPs!$F$12</f>
        <v>rs1057910</v>
      </c>
      <c r="AW829">
        <f>SNPs!$C$12</f>
        <v>10</v>
      </c>
      <c r="AX829">
        <f>SNPs!$D$12</f>
        <v>94981296</v>
      </c>
      <c r="AY829" s="7" t="str">
        <f ca="1">IF('Randomized Data'!AH829 = 1, SNPs!$H$12 &amp; SNPs!$H$12, IF('Randomized Data'!AI829 = 1, SNPs!$H$12 &amp; INDIRECT("SNPs!" &amp; CHAR(72 +'Randomized Data'!AJ829) &amp; "12"), INDIRECT("SNPs!" &amp; CHAR(72 +'Randomized Data'!AJ829) &amp; "12") &amp; INDIRECT("SNPs!" &amp; CHAR(72 +'Randomized Data'!AJ829) &amp; "12")))</f>
        <v>CC</v>
      </c>
      <c r="AZ829" t="str">
        <f>SNPs!$F$13</f>
        <v>rs1799853</v>
      </c>
      <c r="BA829">
        <f>SNPs!$C$13</f>
        <v>10</v>
      </c>
      <c r="BB829">
        <f>SNPs!$D$13</f>
        <v>94942290</v>
      </c>
      <c r="BC829" s="7" t="str">
        <f ca="1">IF('Randomized Data'!AK829 = 1, SNPs!$H$13 &amp; SNPs!$H$13, IF('Randomized Data'!AL829 = 1, SNPs!$H$13 &amp; INDIRECT("SNPs!" &amp; CHAR(72 +'Randomized Data'!AM829) &amp; "13"), INDIRECT("SNPs!" &amp; CHAR(72 +'Randomized Data'!AM829) &amp; "13") &amp; INDIRECT("SNPs!" &amp; CHAR(72 +'Randomized Data'!AM829) &amp; "13")))</f>
        <v>CC</v>
      </c>
      <c r="BD829" t="str">
        <f>SNPs!$F$14</f>
        <v>rs9923231</v>
      </c>
      <c r="BE829">
        <f>SNPs!$C$14</f>
        <v>16</v>
      </c>
      <c r="BF829">
        <f>SNPs!$D$14</f>
        <v>31096368</v>
      </c>
      <c r="BG829" s="7" t="str">
        <f ca="1">IF('Randomized Data'!AN829 = 1, SNPs!$H$14 &amp; SNPs!$H$14, IF('Randomized Data'!AO829 = 1, SNPs!$H$14 &amp; INDIRECT("SNPs!" &amp; CHAR(72 +'Randomized Data'!AP829) &amp; "14"), INDIRECT("SNPs!" &amp; CHAR(72 +'Randomized Data'!AP829) &amp; "14") &amp; INDIRECT("SNPs!" &amp; CHAR(72 +'Randomized Data'!AP829) &amp; "14")))</f>
        <v>CG</v>
      </c>
      <c r="BH829" t="str">
        <f>SNPs!$F$15</f>
        <v>rs9934438</v>
      </c>
      <c r="BI829">
        <f>SNPs!$C$15</f>
        <v>16</v>
      </c>
      <c r="BJ829">
        <f>SNPs!$D$15</f>
        <v>31093557</v>
      </c>
      <c r="BK829" s="7" t="str">
        <f ca="1">IF('Randomized Data'!AQ829 = 1, SNPs!$H$15 &amp; SNPs!$H$15, IF('Randomized Data'!AR829 = 1, SNPs!$H$15 &amp; INDIRECT("SNPs!" &amp; CHAR(72 +'Randomized Data'!AS829) &amp; "15"), INDIRECT("SNPs!" &amp; CHAR(72 +'Randomized Data'!AS829) &amp; "15") &amp; INDIRECT("SNPs!" &amp; CHAR(72 +'Randomized Data'!AS829) &amp; "15")))</f>
        <v>GG</v>
      </c>
      <c r="BL829" t="str">
        <f>SNPs!$F$16</f>
        <v>rs8050894</v>
      </c>
      <c r="BM829">
        <f>SNPs!$C$16</f>
        <v>16</v>
      </c>
      <c r="BN829">
        <f>SNPs!$D$16</f>
        <v>31093188</v>
      </c>
      <c r="BO829" s="7" t="str">
        <f ca="1">IF('Randomized Data'!AT829 = 1, SNPs!$H$16 &amp; SNPs!$H$16, IF('Randomized Data'!AU829 = 1, SNPs!$H$16 &amp; INDIRECT("SNPs!" &amp; CHAR(72 +'Randomized Data'!AV829) &amp; "16"), INDIRECT("SNPs!" &amp; CHAR(72 +'Randomized Data'!AV829) &amp; "16") &amp; INDIRECT("SNPs!" &amp; CHAR(72 +'Randomized Data'!AV829) &amp; "16")))</f>
        <v>CC</v>
      </c>
      <c r="BP829" t="str">
        <f>SNPs!$F$17</f>
        <v>rs6025</v>
      </c>
      <c r="BQ829">
        <f>SNPs!$C$17</f>
        <v>1</v>
      </c>
      <c r="BR829">
        <f>SNPs!$D$17</f>
        <v>169549811</v>
      </c>
      <c r="BS829" s="7" t="str">
        <f ca="1">IF('Randomized Data'!AW829 = 1, SNPs!$H$17 &amp; SNPs!$H$17, IF('Randomized Data'!AX829 = 1, SNPs!$H$17 &amp; INDIRECT("SNPs!" &amp; CHAR(72 +'Randomized Data'!AY829) &amp; "17"), INDIRECT("SNPs!" &amp; CHAR(72 +'Randomized Data'!AY829) &amp; "17") &amp; INDIRECT("SNPs!" &amp; CHAR(72 +'Randomized Data'!AY829) &amp; "17")))</f>
        <v>GA</v>
      </c>
      <c r="BT829" t="str">
        <f>SNPs!$F$18</f>
        <v>rs1799963</v>
      </c>
      <c r="BU829">
        <f>SNPs!$C$18</f>
        <v>11</v>
      </c>
      <c r="BV829">
        <f>SNPs!$D$18</f>
        <v>46739505</v>
      </c>
      <c r="BW829" s="7" t="str">
        <f ca="1">IF('Randomized Data'!AZ829 = 1, SNPs!$H$18 &amp; SNPs!$H$18, IF('Randomized Data'!BA829 = 1, SNPs!$H$18 &amp; INDIRECT("SNPs!" &amp; CHAR(72 +'Randomized Data'!BB829) &amp; "18"), INDIRECT("SNPs!" &amp; CHAR(72 +'Randomized Data'!BB829) &amp; "18") &amp; INDIRECT("SNPs!" &amp; CHAR(72 +'Randomized Data'!BB829) &amp; "18")))</f>
        <v>GA</v>
      </c>
      <c r="BX829" t="str">
        <f>SNPs!$F$19</f>
        <v>rs121913626</v>
      </c>
      <c r="BY829">
        <f>SNPs!$C$19</f>
        <v>14</v>
      </c>
      <c r="BZ829">
        <f>SNPs!$D$19</f>
        <v>23427723</v>
      </c>
      <c r="CA829" s="7" t="str">
        <f ca="1">IF('Randomized Data'!BC829 = 1, SNPs!$H$19 &amp; SNPs!$H$19, IF('Randomized Data'!BD829 = 1, SNPs!$H$19 &amp; INDIRECT("SNPs!" &amp; CHAR(72 +'Randomized Data'!BE829) &amp; "19"), INDIRECT("SNPs!" &amp; CHAR(72 +'Randomized Data'!BE829) &amp; "19") &amp; INDIRECT("SNPs!" &amp; CHAR(72 +'Randomized Data'!BE829) &amp; "19")))</f>
        <v>GG</v>
      </c>
      <c r="CB829" t="str">
        <f>SNPs!$F$20</f>
        <v>rs3218713</v>
      </c>
      <c r="CC829">
        <f>SNPs!$C$20</f>
        <v>14</v>
      </c>
      <c r="CD829">
        <f>SNPs!$D$20</f>
        <v>23431468</v>
      </c>
      <c r="CE829" s="7" t="str">
        <f ca="1">IF('Randomized Data'!BF829 = 1, SNPs!$H$20 &amp; SNPs!$H$20, IF('Randomized Data'!BG829 = 1, SNPs!$H$20 &amp; INDIRECT("SNPs!" &amp; CHAR(72 +'Randomized Data'!BH829) &amp; "20"), INDIRECT("SNPs!" &amp; CHAR(72 +'Randomized Data'!BH829) &amp; "20") &amp; INDIRECT("SNPs!" &amp; CHAR(72 +'Randomized Data'!BH829) &amp; "20")))</f>
        <v>GG</v>
      </c>
      <c r="CF829" t="str">
        <f>SNPs!$F$21</f>
        <v>rs3218714</v>
      </c>
      <c r="CG829">
        <f>SNPs!$C$21</f>
        <v>14</v>
      </c>
      <c r="CH829">
        <f>SNPs!$D$21</f>
        <v>23429279</v>
      </c>
      <c r="CI829" s="7" t="str">
        <f ca="1">IF('Randomized Data'!BI829 = 1, SNPs!$H$21 &amp; SNPs!$H$21, IF('Randomized Data'!BJ829 = 1, SNPs!$H$21 &amp; INDIRECT("SNPs!" &amp; CHAR(72 +'Randomized Data'!BK829) &amp; "21"), INDIRECT("SNPs!" &amp; CHAR(72 +'Randomized Data'!BK829) &amp; "21") &amp; INDIRECT("SNPs!" &amp; CHAR(72 +'Randomized Data'!BK829) &amp; "21")))</f>
        <v>TT</v>
      </c>
      <c r="CJ829" t="str">
        <f>SNPs!$F$22</f>
        <v>rs121964855</v>
      </c>
      <c r="CK829">
        <f>SNPs!$C$22</f>
        <v>1</v>
      </c>
      <c r="CL829">
        <f>SNPs!$D$22</f>
        <v>201365638</v>
      </c>
      <c r="CM829" s="7" t="str">
        <f ca="1">IF('Randomized Data'!BL829 = 1, SNPs!$H$22 &amp; SNPs!$H$22, IF('Randomized Data'!BM829 = 1, SNPs!$H$22 &amp; INDIRECT("SNPs!" &amp; CHAR(72 +'Randomized Data'!BN829) &amp; "22"), INDIRECT("SNPs!" &amp; CHAR(72 +'Randomized Data'!BN829) &amp; "22") &amp; INDIRECT("SNPs!" &amp; CHAR(72 +'Randomized Data'!BN829) &amp; "22")))</f>
        <v>TT</v>
      </c>
      <c r="CN829" t="str">
        <f>SNPs!$F$23</f>
        <v>rs121964856</v>
      </c>
      <c r="CO829">
        <f>SNPs!$C$23</f>
        <v>1</v>
      </c>
      <c r="CP829">
        <f>SNPs!$D$23</f>
        <v>201365297</v>
      </c>
      <c r="CQ829" s="7" t="str">
        <f ca="1">IF('Randomized Data'!BO829 = 1, SNPs!$H$23 &amp; SNPs!$H$23, IF('Randomized Data'!BP829 = 1, SNPs!$H$23 &amp; INDIRECT("SNPs!" &amp; CHAR(72 +'Randomized Data'!BQ829) &amp; "23"), INDIRECT("SNPs!" &amp; CHAR(72 +'Randomized Data'!BQ829) &amp; "23") &amp; INDIRECT("SNPs!" &amp; CHAR(72 +'Randomized Data'!BQ829) &amp; "23")))</f>
        <v>GG</v>
      </c>
      <c r="CR829" t="str">
        <f>SNPs!$F$24</f>
        <v>rs121964857</v>
      </c>
      <c r="CS829">
        <f>SNPs!$C$24</f>
        <v>1</v>
      </c>
      <c r="CT829">
        <f>SNPs!$D$24</f>
        <v>201359245</v>
      </c>
      <c r="CU829" s="7" t="str">
        <f ca="1">IF('Randomized Data'!BR829 = 1, SNPs!$H$24 &amp; SNPs!$H$24, IF('Randomized Data'!BS829 = 1, SNPs!$H$24 &amp; INDIRECT("SNPs!" &amp; CHAR(72 +'Randomized Data'!BT829) &amp; "24"), INDIRECT("SNPs!" &amp; CHAR(72 +'Randomized Data'!BT829) &amp; "24") &amp; INDIRECT("SNPs!" &amp; CHAR(72 +'Randomized Data'!BT829) &amp; "24")))</f>
        <v>TT</v>
      </c>
      <c r="CV829" t="str">
        <f>SNPs!$F$25</f>
        <v>rs28934269</v>
      </c>
      <c r="CW829">
        <f>SNPs!$C$25</f>
        <v>15</v>
      </c>
      <c r="CX829">
        <f>SNPs!$D$25</f>
        <v>63060915</v>
      </c>
      <c r="CY829" s="7" t="str">
        <f ca="1">IF('Randomized Data'!BU829 = 1, SNPs!$H$25 &amp; SNPs!$H$25, IF('Randomized Data'!BV829 = 1, SNPs!$H$25 &amp; INDIRECT("SNPs!" &amp; CHAR(72 +'Randomized Data'!BW829) &amp; "25"), INDIRECT("SNPs!" &amp; CHAR(72 +'Randomized Data'!BW829) &amp; "25") &amp; INDIRECT("SNPs!" &amp; CHAR(72 +'Randomized Data'!BW829) &amp; "25")))</f>
        <v>AG</v>
      </c>
      <c r="CZ829" t="str">
        <f>SNPs!$F$26</f>
        <v>rs28934270</v>
      </c>
      <c r="DA829">
        <f>SNPs!$C$26</f>
        <v>15</v>
      </c>
      <c r="DB829">
        <f>SNPs!$D$26</f>
        <v>63060899</v>
      </c>
      <c r="DC829" s="7" t="str">
        <f ca="1">IF('Randomized Data'!BX829 = 1, SNPs!$H$26 &amp; SNPs!$H$26, IF('Randomized Data'!BY829 = 1, SNPs!$H$26 &amp; INDIRECT("SNPs!" &amp; CHAR(72 +'Randomized Data'!BZ829) &amp; "26"), INDIRECT("SNPs!" &amp; CHAR(72 +'Randomized Data'!BZ829) &amp; "26") &amp; INDIRECT("SNPs!" &amp; CHAR(72 +'Randomized Data'!BZ829) &amp; "26")))</f>
        <v>AA</v>
      </c>
      <c r="DD829" t="str">
        <f>SNPs!$F$27</f>
        <v>rs727504290</v>
      </c>
      <c r="DE829">
        <f>SNPs!$C$27</f>
        <v>15</v>
      </c>
      <c r="DF829">
        <f>SNPs!$D$27</f>
        <v>63042875</v>
      </c>
      <c r="DG829" s="7" t="str">
        <f ca="1">IF('Randomized Data'!CA829 = 1, SNPs!$H$27 &amp; SNPs!$H$27, IF('Randomized Data'!CB829 = 1, SNPs!$H$27 &amp; INDIRECT("SNPs!" &amp; CHAR(72 +'Randomized Data'!CC829) &amp; "27"), INDIRECT("SNPs!" &amp; CHAR(72 +'Randomized Data'!CC829) &amp; "27") &amp; INDIRECT("SNPs!" &amp; CHAR(72 +'Randomized Data'!CC829) &amp; "27")))</f>
        <v>GG</v>
      </c>
      <c r="DH829" t="str">
        <f>SNPs!$F$28</f>
        <v>rs104894504</v>
      </c>
      <c r="DI829">
        <f>SNPs!$C$28</f>
        <v>15</v>
      </c>
      <c r="DJ829">
        <f>SNPs!$D$28</f>
        <v>63057028</v>
      </c>
      <c r="DK829" s="7" t="str">
        <f ca="1">IF('Randomized Data'!CD829 = 1, SNPs!$H$28 &amp; SNPs!$H$28, IF('Randomized Data'!CE829 = 1, SNPs!$H$28 &amp; INDIRECT("SNPs!" &amp; CHAR(72 +'Randomized Data'!CF829) &amp; "28"), INDIRECT("SNPs!" &amp; CHAR(72 +'Randomized Data'!CF829) &amp; "28") &amp; INDIRECT("SNPs!" &amp; CHAR(72 +'Randomized Data'!CF829) &amp; "28")))</f>
        <v>TC</v>
      </c>
      <c r="DL829" t="str">
        <f>SNPs!$F$29</f>
        <v>rs375882485</v>
      </c>
      <c r="DM829">
        <f>SNPs!$C$29</f>
        <v>11</v>
      </c>
      <c r="DN829">
        <f>SNPs!$D$29</f>
        <v>47342698</v>
      </c>
      <c r="DO829" s="7" t="str">
        <f ca="1">IF('Randomized Data'!CG829 = 1, SNPs!$H$29 &amp; SNPs!$H$29, IF('Randomized Data'!CH829 = 1, SNPs!$H$29 &amp; INDIRECT("SNPs!" &amp; CHAR(72 +'Randomized Data'!CI829) &amp; "29"), INDIRECT("SNPs!" &amp; CHAR(72 +'Randomized Data'!CI829) &amp; "29") &amp; INDIRECT("SNPs!" &amp; CHAR(72 +'Randomized Data'!CI829) &amp; "29")))</f>
        <v>GG</v>
      </c>
      <c r="DP829" t="str">
        <f>SNPs!$F$30</f>
        <v>rs397516083</v>
      </c>
      <c r="DQ829">
        <f>SNPs!$C$30</f>
        <v>11</v>
      </c>
      <c r="DR829">
        <f>SNPs!$D$30</f>
        <v>47346379</v>
      </c>
      <c r="DS829" s="7" t="str">
        <f ca="1">IF('Randomized Data'!CJ829 = 1, SNPs!$H$30 &amp; SNPs!$H$30, IF('Randomized Data'!CK829 = 1, SNPs!$H$30 &amp; INDIRECT("SNPs!" &amp; CHAR(72 +'Randomized Data'!CL829) &amp; "30"), INDIRECT("SNPs!" &amp; CHAR(72 +'Randomized Data'!CL829) &amp; "30") &amp; INDIRECT("SNPs!" &amp; CHAR(72 +'Randomized Data'!CL829) &amp; "30")))</f>
        <v>AA</v>
      </c>
      <c r="DT829" t="str">
        <f>SNPs!$F$31</f>
        <v>rs397515937</v>
      </c>
      <c r="DU829">
        <f>SNPs!$C$31</f>
        <v>11</v>
      </c>
      <c r="DV829">
        <f>SNPs!$D$31</f>
        <v>47339792</v>
      </c>
      <c r="DW829" s="7" t="str">
        <f ca="1">IF('Randomized Data'!CM829 = 1, SNPs!$H$31 &amp; SNPs!$H$31, IF('Randomized Data'!CN829 = 1, SNPs!$H$31 &amp; INDIRECT("SNPs!" &amp; CHAR(72 +'Randomized Data'!CO829) &amp; "31"), INDIRECT("SNPs!" &amp; CHAR(72 +'Randomized Data'!CO829) &amp; "31") &amp; INDIRECT("SNPs!" &amp; CHAR(72 +'Randomized Data'!CO829) &amp; "31")))</f>
        <v>GG</v>
      </c>
      <c r="DX829" t="str">
        <f>SNPs!$F$32</f>
        <v>rs397516074</v>
      </c>
      <c r="DY829">
        <f>SNPs!$C$32</f>
        <v>11</v>
      </c>
      <c r="DZ829">
        <f>SNPs!$D$32</f>
        <v>47348424</v>
      </c>
      <c r="EA829" s="7" t="str">
        <f ca="1">IF('Randomized Data'!CP829 = 1, SNPs!$H$32 &amp; SNPs!$H$32, IF('Randomized Data'!CQ829 = 1, SNPs!$H$32 &amp; INDIRECT("SNPs!" &amp; CHAR(72 +'Randomized Data'!CR829) &amp; "32"), INDIRECT("SNPs!" &amp; CHAR(72 +'Randomized Data'!CR829) &amp; "32") &amp; INDIRECT("SNPs!" &amp; CHAR(72 +'Randomized Data'!CR829) &amp; "32")))</f>
        <v>GG</v>
      </c>
      <c r="EB829" t="str">
        <f>SNPs!$F$33</f>
        <v>rs397515963</v>
      </c>
      <c r="EC829">
        <f>SNPs!$C$33</f>
        <v>11</v>
      </c>
      <c r="ED829">
        <f>SNPs!$D$33</f>
        <v>47337729</v>
      </c>
      <c r="EE829" s="7" t="str">
        <f ca="1">IF('Randomized Data'!CS829 = 1, SNPs!$H$33 &amp; SNPs!$H$33, IF('Randomized Data'!CT829 = 1, SNPs!$H$33 &amp; INDIRECT("SNPs!" &amp; CHAR(72 +'Randomized Data'!CU829) &amp; "33"), INDIRECT("SNPs!" &amp; CHAR(72 +'Randomized Data'!CU829) &amp; "33") &amp; INDIRECT("SNPs!" &amp; CHAR(72 +'Randomized Data'!CU829) &amp; "33")))</f>
        <v>GG</v>
      </c>
    </row>
    <row r="830" spans="1:13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  <c r="F830" s="3">
        <v>42184</v>
      </c>
      <c r="G830" s="9" t="str">
        <f>'Randomized Data'!C830</f>
        <v>NGS Lab</v>
      </c>
      <c r="H830" t="str">
        <f>SNPs!$F$2</f>
        <v>rs12248560</v>
      </c>
      <c r="I830">
        <f>SNPs!$C$2</f>
        <v>10</v>
      </c>
      <c r="J830">
        <f>SNPs!$D$2</f>
        <v>94761900</v>
      </c>
      <c r="K830" t="str">
        <f ca="1">IF('Randomized Data'!D830 = 1, SNPs!$H$2 &amp; SNPs!$H$2, IF('Randomized Data'!E830 = 1, SNPs!$H$2 &amp; INDIRECT("SNPs!" &amp; CHAR(72 +'Randomized Data'!F830) &amp; "2"), INDIRECT("SNPs!" &amp; CHAR(72 +'Randomized Data'!F830) &amp; "2") &amp; INDIRECT("SNPs!" &amp; CHAR(72 +'Randomized Data'!F830) &amp; "2")))</f>
        <v>CT</v>
      </c>
      <c r="L830" t="str">
        <f>SNPs!$F$3</f>
        <v>rs28399504</v>
      </c>
      <c r="M830">
        <f>SNPs!$C$3</f>
        <v>10</v>
      </c>
      <c r="N830">
        <f>SNPs!$D$3</f>
        <v>94762706</v>
      </c>
      <c r="O830" t="str">
        <f ca="1">IF('Randomized Data'!G830 = 1, SNPs!$H$3 &amp; SNPs!$H$3, IF('Randomized Data'!H830 = 1, SNPs!$H$3 &amp; INDIRECT("SNPs!" &amp; CHAR(72 +'Randomized Data'!I830) &amp; "3"), INDIRECT("SNPs!" &amp; CHAR(72 +'Randomized Data'!I830) &amp; "3") &amp; INDIRECT("SNPs!" &amp; CHAR(72 +'Randomized Data'!I830) &amp; "3")))</f>
        <v>AA</v>
      </c>
      <c r="P830" t="str">
        <f>SNPs!$F$4</f>
        <v>rs41291556</v>
      </c>
      <c r="Q830">
        <f>SNPs!$C$4</f>
        <v>10</v>
      </c>
      <c r="R830">
        <f>SNPs!$D$4</f>
        <v>94775416</v>
      </c>
      <c r="S830" t="str">
        <f ca="1">IF('Randomized Data'!J830 = 1, SNPs!$H$4 &amp; SNPs!$H$4, IF('Randomized Data'!K830 = 1, SNPs!$H$4 &amp; INDIRECT("SNPs!" &amp; CHAR(72 +'Randomized Data'!L830) &amp; "4"), INDIRECT("SNPs!" &amp; CHAR(72 +'Randomized Data'!L830) &amp; "4") &amp; INDIRECT("SNPs!" &amp; CHAR(72 +'Randomized Data'!L830) &amp; "4")))</f>
        <v>TC</v>
      </c>
      <c r="T830" t="str">
        <f>SNPs!$F$5</f>
        <v>rs72558184</v>
      </c>
      <c r="U830">
        <f>SNPs!$C$5</f>
        <v>10</v>
      </c>
      <c r="V830">
        <f>SNPs!$D$5</f>
        <v>96535210</v>
      </c>
      <c r="W830" t="str">
        <f ca="1">IF('Randomized Data'!M830 = 1, SNPs!$H$5 &amp; SNPs!$H$5, IF('Randomized Data'!N830 = 1, SNPs!$H$5 &amp; INDIRECT("SNPs!" &amp; CHAR(72 +'Randomized Data'!O830) &amp; "5"), INDIRECT("SNPs!" &amp; CHAR(72 +'Randomized Data'!O830) &amp; "5") &amp; INDIRECT("SNPs!" &amp; CHAR(72 +'Randomized Data'!O830) &amp; "5")))</f>
        <v>AA</v>
      </c>
      <c r="X830" t="str">
        <f>SNPs!$F$6</f>
        <v>rs4986893</v>
      </c>
      <c r="Y830">
        <f>SNPs!$C$6</f>
        <v>10</v>
      </c>
      <c r="Z830">
        <f>SNPs!$D$6</f>
        <v>94780653</v>
      </c>
      <c r="AA830" s="7" t="str">
        <f ca="1">IF('Randomized Data'!P830 = 1, SNPs!$H$6 &amp; SNPs!$H$6, IF('Randomized Data'!Q830 = 1, SNPs!$H$6 &amp; INDIRECT("SNPs!" &amp; CHAR(72 +'Randomized Data'!R830) &amp; "6"), INDIRECT("SNPs!" &amp; CHAR(72 +'Randomized Data'!R830) &amp; "6") &amp; INDIRECT("SNPs!" &amp; CHAR(72 +'Randomized Data'!R830) &amp; "6")))</f>
        <v>GG</v>
      </c>
      <c r="AB830" t="str">
        <f>SNPs!$F$7</f>
        <v>rs4244285</v>
      </c>
      <c r="AC830">
        <f>SNPs!$C$7</f>
        <v>10</v>
      </c>
      <c r="AD830">
        <f>SNPs!$D$7</f>
        <v>94781859</v>
      </c>
      <c r="AE830" s="7" t="str">
        <f ca="1">IF('Randomized Data'!S830 = 1, SNPs!$H$7 &amp; SNPs!$H$7, IF('Randomized Data'!T830 = 1, SNPs!$H$7 &amp; INDIRECT("SNPs!" &amp; CHAR(72 +'Randomized Data'!U830) &amp; "7"), INDIRECT("SNPs!" &amp; CHAR(72 +'Randomized Data'!U830) &amp; "7") &amp; INDIRECT("SNPs!" &amp; CHAR(72 +'Randomized Data'!U830) &amp; "7")))</f>
        <v>AA</v>
      </c>
      <c r="AF830" t="str">
        <f>SNPs!$F$8</f>
        <v>rs72558186</v>
      </c>
      <c r="AG830">
        <f>SNPs!$C$8</f>
        <v>10</v>
      </c>
      <c r="AH830">
        <f>SNPs!$D$8</f>
        <v>94781999</v>
      </c>
      <c r="AI830" s="7" t="str">
        <f ca="1">IF('Randomized Data'!V830 = 1, SNPs!$H$8 &amp; SNPs!$H$8, IF('Randomized Data'!W830 = 1, SNPs!$H$8 &amp; INDIRECT("SNPs!" &amp; CHAR(72 +'Randomized Data'!X830) &amp; "8"), INDIRECT("SNPs!" &amp; CHAR(72 +'Randomized Data'!X830) &amp; "8") &amp; INDIRECT("SNPs!" &amp; CHAR(72 +'Randomized Data'!X830) &amp; "8")))</f>
        <v>TA</v>
      </c>
      <c r="AJ830" t="str">
        <f>SNPs!$F$9</f>
        <v>rs56337013</v>
      </c>
      <c r="AK830">
        <f>SNPs!$C$9</f>
        <v>10</v>
      </c>
      <c r="AL830">
        <f>SNPs!$D$9</f>
        <v>94852738</v>
      </c>
      <c r="AM830" s="7" t="str">
        <f ca="1">IF('Randomized Data'!Y$2 = 1, SNPs!$H$9 &amp; SNPs!$H$9, IF('Randomized Data'!Z830 = 1, SNPs!$H$9 &amp; INDIRECT("SNPs!" &amp; CHAR(72 +'Randomized Data'!AA830) &amp; "9"), INDIRECT("SNPs!" &amp; CHAR(72 +'Randomized Data'!AA830) &amp; "9") &amp; INDIRECT("SNPs!" &amp; CHAR(72 +'Randomized Data'!AA830) &amp; "9")))</f>
        <v>CT</v>
      </c>
      <c r="AN830" t="str">
        <f>SNPs!$F$10</f>
        <v>rs17884712</v>
      </c>
      <c r="AO830">
        <f>SNPs!$C$10</f>
        <v>10</v>
      </c>
      <c r="AP830">
        <f>SNPs!$D$10</f>
        <v>94775489</v>
      </c>
      <c r="AQ830" s="7" t="str">
        <f ca="1">IF('Randomized Data'!AB830 = 1, SNPs!$H$10 &amp; SNPs!$H$10, IF('Randomized Data'!AC830 = 1, SNPs!$H$10 &amp; INDIRECT("SNPs!" &amp; CHAR(72 +'Randomized Data'!AD830) &amp; "10"), INDIRECT("SNPs!" &amp; CHAR(72 +'Randomized Data'!AD830) &amp; "10") &amp; INDIRECT("SNPs!" &amp; CHAR(72 +'Randomized Data'!AD830) &amp; "10")))</f>
        <v>GG</v>
      </c>
      <c r="AR830" t="str">
        <f>SNPs!$F$11</f>
        <v>rs6413438</v>
      </c>
      <c r="AS830">
        <f>SNPs!$C$11</f>
        <v>10</v>
      </c>
      <c r="AT830">
        <f>SNPs!$D$11</f>
        <v>94781858</v>
      </c>
      <c r="AU830" s="7" t="str">
        <f ca="1">IF('Randomized Data'!AE830 = 1, SNPs!$H$11 &amp; SNPs!$H$11, IF('Randomized Data'!AF830 = 1, SNPs!$H$11 &amp; INDIRECT("SNPs!" &amp; CHAR(72 +'Randomized Data'!AG830) &amp; "11"), INDIRECT("SNPs!" &amp; CHAR(72 +'Randomized Data'!AG830) &amp; "11") &amp; INDIRECT("SNPs!" &amp; CHAR(72 +'Randomized Data'!AG830) &amp; "11")))</f>
        <v>TT</v>
      </c>
      <c r="AV830" t="str">
        <f>SNPs!$F$12</f>
        <v>rs1057910</v>
      </c>
      <c r="AW830">
        <f>SNPs!$C$12</f>
        <v>10</v>
      </c>
      <c r="AX830">
        <f>SNPs!$D$12</f>
        <v>94981296</v>
      </c>
      <c r="AY830" s="7" t="str">
        <f ca="1">IF('Randomized Data'!AH830 = 1, SNPs!$H$12 &amp; SNPs!$H$12, IF('Randomized Data'!AI830 = 1, SNPs!$H$12 &amp; INDIRECT("SNPs!" &amp; CHAR(72 +'Randomized Data'!AJ830) &amp; "12"), INDIRECT("SNPs!" &amp; CHAR(72 +'Randomized Data'!AJ830) &amp; "12") &amp; INDIRECT("SNPs!" &amp; CHAR(72 +'Randomized Data'!AJ830) &amp; "12")))</f>
        <v>AC</v>
      </c>
      <c r="AZ830" t="str">
        <f>SNPs!$F$13</f>
        <v>rs1799853</v>
      </c>
      <c r="BA830">
        <f>SNPs!$C$13</f>
        <v>10</v>
      </c>
      <c r="BB830">
        <f>SNPs!$D$13</f>
        <v>94942290</v>
      </c>
      <c r="BC830" s="7" t="str">
        <f ca="1">IF('Randomized Data'!AK830 = 1, SNPs!$H$13 &amp; SNPs!$H$13, IF('Randomized Data'!AL830 = 1, SNPs!$H$13 &amp; INDIRECT("SNPs!" &amp; CHAR(72 +'Randomized Data'!AM830) &amp; "13"), INDIRECT("SNPs!" &amp; CHAR(72 +'Randomized Data'!AM830) &amp; "13") &amp; INDIRECT("SNPs!" &amp; CHAR(72 +'Randomized Data'!AM830) &amp; "13")))</f>
        <v>CC</v>
      </c>
      <c r="BD830" t="str">
        <f>SNPs!$F$14</f>
        <v>rs9923231</v>
      </c>
      <c r="BE830">
        <f>SNPs!$C$14</f>
        <v>16</v>
      </c>
      <c r="BF830">
        <f>SNPs!$D$14</f>
        <v>31096368</v>
      </c>
      <c r="BG830" s="7" t="str">
        <f ca="1">IF('Randomized Data'!AN830 = 1, SNPs!$H$14 &amp; SNPs!$H$14, IF('Randomized Data'!AO830 = 1, SNPs!$H$14 &amp; INDIRECT("SNPs!" &amp; CHAR(72 +'Randomized Data'!AP830) &amp; "14"), INDIRECT("SNPs!" &amp; CHAR(72 +'Randomized Data'!AP830) &amp; "14") &amp; INDIRECT("SNPs!" &amp; CHAR(72 +'Randomized Data'!AP830) &amp; "14")))</f>
        <v>CC</v>
      </c>
      <c r="BH830" t="str">
        <f>SNPs!$F$15</f>
        <v>rs9934438</v>
      </c>
      <c r="BI830">
        <f>SNPs!$C$15</f>
        <v>16</v>
      </c>
      <c r="BJ830">
        <f>SNPs!$D$15</f>
        <v>31093557</v>
      </c>
      <c r="BK830" s="7" t="str">
        <f ca="1">IF('Randomized Data'!AQ830 = 1, SNPs!$H$15 &amp; SNPs!$H$15, IF('Randomized Data'!AR830 = 1, SNPs!$H$15 &amp; INDIRECT("SNPs!" &amp; CHAR(72 +'Randomized Data'!AS830) &amp; "15"), INDIRECT("SNPs!" &amp; CHAR(72 +'Randomized Data'!AS830) &amp; "15") &amp; INDIRECT("SNPs!" &amp; CHAR(72 +'Randomized Data'!AS830) &amp; "15")))</f>
        <v>GG</v>
      </c>
      <c r="BL830" t="str">
        <f>SNPs!$F$16</f>
        <v>rs8050894</v>
      </c>
      <c r="BM830">
        <f>SNPs!$C$16</f>
        <v>16</v>
      </c>
      <c r="BN830">
        <f>SNPs!$D$16</f>
        <v>31093188</v>
      </c>
      <c r="BO830" s="7" t="str">
        <f ca="1">IF('Randomized Data'!AT830 = 1, SNPs!$H$16 &amp; SNPs!$H$16, IF('Randomized Data'!AU830 = 1, SNPs!$H$16 &amp; INDIRECT("SNPs!" &amp; CHAR(72 +'Randomized Data'!AV830) &amp; "16"), INDIRECT("SNPs!" &amp; CHAR(72 +'Randomized Data'!AV830) &amp; "16") &amp; INDIRECT("SNPs!" &amp; CHAR(72 +'Randomized Data'!AV830) &amp; "16")))</f>
        <v>CC</v>
      </c>
      <c r="BP830" t="str">
        <f>SNPs!$F$17</f>
        <v>rs6025</v>
      </c>
      <c r="BQ830">
        <f>SNPs!$C$17</f>
        <v>1</v>
      </c>
      <c r="BR830">
        <f>SNPs!$D$17</f>
        <v>169549811</v>
      </c>
      <c r="BS830" s="7" t="str">
        <f ca="1">IF('Randomized Data'!AW830 = 1, SNPs!$H$17 &amp; SNPs!$H$17, IF('Randomized Data'!AX830 = 1, SNPs!$H$17 &amp; INDIRECT("SNPs!" &amp; CHAR(72 +'Randomized Data'!AY830) &amp; "17"), INDIRECT("SNPs!" &amp; CHAR(72 +'Randomized Data'!AY830) &amp; "17") &amp; INDIRECT("SNPs!" &amp; CHAR(72 +'Randomized Data'!AY830) &amp; "17")))</f>
        <v>GG</v>
      </c>
      <c r="BT830" t="str">
        <f>SNPs!$F$18</f>
        <v>rs1799963</v>
      </c>
      <c r="BU830">
        <f>SNPs!$C$18</f>
        <v>11</v>
      </c>
      <c r="BV830">
        <f>SNPs!$D$18</f>
        <v>46739505</v>
      </c>
      <c r="BW830" s="7" t="str">
        <f ca="1">IF('Randomized Data'!AZ830 = 1, SNPs!$H$18 &amp; SNPs!$H$18, IF('Randomized Data'!BA830 = 1, SNPs!$H$18 &amp; INDIRECT("SNPs!" &amp; CHAR(72 +'Randomized Data'!BB830) &amp; "18"), INDIRECT("SNPs!" &amp; CHAR(72 +'Randomized Data'!BB830) &amp; "18") &amp; INDIRECT("SNPs!" &amp; CHAR(72 +'Randomized Data'!BB830) &amp; "18")))</f>
        <v>GG</v>
      </c>
      <c r="BX830" t="str">
        <f>SNPs!$F$19</f>
        <v>rs121913626</v>
      </c>
      <c r="BY830">
        <f>SNPs!$C$19</f>
        <v>14</v>
      </c>
      <c r="BZ830">
        <f>SNPs!$D$19</f>
        <v>23427723</v>
      </c>
      <c r="CA830" s="7" t="str">
        <f ca="1">IF('Randomized Data'!BC830 = 1, SNPs!$H$19 &amp; SNPs!$H$19, IF('Randomized Data'!BD830 = 1, SNPs!$H$19 &amp; INDIRECT("SNPs!" &amp; CHAR(72 +'Randomized Data'!BE830) &amp; "19"), INDIRECT("SNPs!" &amp; CHAR(72 +'Randomized Data'!BE830) &amp; "19") &amp; INDIRECT("SNPs!" &amp; CHAR(72 +'Randomized Data'!BE830) &amp; "19")))</f>
        <v>GG</v>
      </c>
      <c r="CB830" t="str">
        <f>SNPs!$F$20</f>
        <v>rs3218713</v>
      </c>
      <c r="CC830">
        <f>SNPs!$C$20</f>
        <v>14</v>
      </c>
      <c r="CD830">
        <f>SNPs!$D$20</f>
        <v>23431468</v>
      </c>
      <c r="CE830" s="7" t="str">
        <f ca="1">IF('Randomized Data'!BF830 = 1, SNPs!$H$20 &amp; SNPs!$H$20, IF('Randomized Data'!BG830 = 1, SNPs!$H$20 &amp; INDIRECT("SNPs!" &amp; CHAR(72 +'Randomized Data'!BH830) &amp; "20"), INDIRECT("SNPs!" &amp; CHAR(72 +'Randomized Data'!BH830) &amp; "20") &amp; INDIRECT("SNPs!" &amp; CHAR(72 +'Randomized Data'!BH830) &amp; "20")))</f>
        <v>GG</v>
      </c>
      <c r="CF830" t="str">
        <f>SNPs!$F$21</f>
        <v>rs3218714</v>
      </c>
      <c r="CG830">
        <f>SNPs!$C$21</f>
        <v>14</v>
      </c>
      <c r="CH830">
        <f>SNPs!$D$21</f>
        <v>23429279</v>
      </c>
      <c r="CI830" s="7" t="str">
        <f ca="1">IF('Randomized Data'!BI830 = 1, SNPs!$H$21 &amp; SNPs!$H$21, IF('Randomized Data'!BJ830 = 1, SNPs!$H$21 &amp; INDIRECT("SNPs!" &amp; CHAR(72 +'Randomized Data'!BK830) &amp; "21"), INDIRECT("SNPs!" &amp; CHAR(72 +'Randomized Data'!BK830) &amp; "21") &amp; INDIRECT("SNPs!" &amp; CHAR(72 +'Randomized Data'!BK830) &amp; "21")))</f>
        <v>TT</v>
      </c>
      <c r="CJ830" t="str">
        <f>SNPs!$F$22</f>
        <v>rs121964855</v>
      </c>
      <c r="CK830">
        <f>SNPs!$C$22</f>
        <v>1</v>
      </c>
      <c r="CL830">
        <f>SNPs!$D$22</f>
        <v>201365638</v>
      </c>
      <c r="CM830" s="7" t="str">
        <f ca="1">IF('Randomized Data'!BL830 = 1, SNPs!$H$22 &amp; SNPs!$H$22, IF('Randomized Data'!BM830 = 1, SNPs!$H$22 &amp; INDIRECT("SNPs!" &amp; CHAR(72 +'Randomized Data'!BN830) &amp; "22"), INDIRECT("SNPs!" &amp; CHAR(72 +'Randomized Data'!BN830) &amp; "22") &amp; INDIRECT("SNPs!" &amp; CHAR(72 +'Randomized Data'!BN830) &amp; "22")))</f>
        <v>AA</v>
      </c>
      <c r="CN830" t="str">
        <f>SNPs!$F$23</f>
        <v>rs121964856</v>
      </c>
      <c r="CO830">
        <f>SNPs!$C$23</f>
        <v>1</v>
      </c>
      <c r="CP830">
        <f>SNPs!$D$23</f>
        <v>201365297</v>
      </c>
      <c r="CQ830" s="7" t="str">
        <f ca="1">IF('Randomized Data'!BO830 = 1, SNPs!$H$23 &amp; SNPs!$H$23, IF('Randomized Data'!BP830 = 1, SNPs!$H$23 &amp; INDIRECT("SNPs!" &amp; CHAR(72 +'Randomized Data'!BQ830) &amp; "23"), INDIRECT("SNPs!" &amp; CHAR(72 +'Randomized Data'!BQ830) &amp; "23") &amp; INDIRECT("SNPs!" &amp; CHAR(72 +'Randomized Data'!BQ830) &amp; "23")))</f>
        <v>GG</v>
      </c>
      <c r="CR830" t="str">
        <f>SNPs!$F$24</f>
        <v>rs121964857</v>
      </c>
      <c r="CS830">
        <f>SNPs!$C$24</f>
        <v>1</v>
      </c>
      <c r="CT830">
        <f>SNPs!$D$24</f>
        <v>201359245</v>
      </c>
      <c r="CU830" s="7" t="str">
        <f ca="1">IF('Randomized Data'!BR830 = 1, SNPs!$H$24 &amp; SNPs!$H$24, IF('Randomized Data'!BS830 = 1, SNPs!$H$24 &amp; INDIRECT("SNPs!" &amp; CHAR(72 +'Randomized Data'!BT830) &amp; "24"), INDIRECT("SNPs!" &amp; CHAR(72 +'Randomized Data'!BT830) &amp; "24") &amp; INDIRECT("SNPs!" &amp; CHAR(72 +'Randomized Data'!BT830) &amp; "24")))</f>
        <v>CC</v>
      </c>
      <c r="CV830" t="str">
        <f>SNPs!$F$25</f>
        <v>rs28934269</v>
      </c>
      <c r="CW830">
        <f>SNPs!$C$25</f>
        <v>15</v>
      </c>
      <c r="CX830">
        <f>SNPs!$D$25</f>
        <v>63060915</v>
      </c>
      <c r="CY830" s="7" t="str">
        <f ca="1">IF('Randomized Data'!BU830 = 1, SNPs!$H$25 &amp; SNPs!$H$25, IF('Randomized Data'!BV830 = 1, SNPs!$H$25 &amp; INDIRECT("SNPs!" &amp; CHAR(72 +'Randomized Data'!BW830) &amp; "25"), INDIRECT("SNPs!" &amp; CHAR(72 +'Randomized Data'!BW830) &amp; "25") &amp; INDIRECT("SNPs!" &amp; CHAR(72 +'Randomized Data'!BW830) &amp; "25")))</f>
        <v>GG</v>
      </c>
      <c r="CZ830" t="str">
        <f>SNPs!$F$26</f>
        <v>rs28934270</v>
      </c>
      <c r="DA830">
        <f>SNPs!$C$26</f>
        <v>15</v>
      </c>
      <c r="DB830">
        <f>SNPs!$D$26</f>
        <v>63060899</v>
      </c>
      <c r="DC830" s="7" t="str">
        <f ca="1">IF('Randomized Data'!BX830 = 1, SNPs!$H$26 &amp; SNPs!$H$26, IF('Randomized Data'!BY830 = 1, SNPs!$H$26 &amp; INDIRECT("SNPs!" &amp; CHAR(72 +'Randomized Data'!BZ830) &amp; "26"), INDIRECT("SNPs!" &amp; CHAR(72 +'Randomized Data'!BZ830) &amp; "26") &amp; INDIRECT("SNPs!" &amp; CHAR(72 +'Randomized Data'!BZ830) &amp; "26")))</f>
        <v>GG</v>
      </c>
      <c r="DD830" t="str">
        <f>SNPs!$F$27</f>
        <v>rs727504290</v>
      </c>
      <c r="DE830">
        <f>SNPs!$C$27</f>
        <v>15</v>
      </c>
      <c r="DF830">
        <f>SNPs!$D$27</f>
        <v>63042875</v>
      </c>
      <c r="DG830" s="7" t="str">
        <f ca="1">IF('Randomized Data'!CA830 = 1, SNPs!$H$27 &amp; SNPs!$H$27, IF('Randomized Data'!CB830 = 1, SNPs!$H$27 &amp; INDIRECT("SNPs!" &amp; CHAR(72 +'Randomized Data'!CC830) &amp; "27"), INDIRECT("SNPs!" &amp; CHAR(72 +'Randomized Data'!CC830) &amp; "27") &amp; INDIRECT("SNPs!" &amp; CHAR(72 +'Randomized Data'!CC830) &amp; "27")))</f>
        <v>GG</v>
      </c>
      <c r="DH830" t="str">
        <f>SNPs!$F$28</f>
        <v>rs104894504</v>
      </c>
      <c r="DI830">
        <f>SNPs!$C$28</f>
        <v>15</v>
      </c>
      <c r="DJ830">
        <f>SNPs!$D$28</f>
        <v>63057028</v>
      </c>
      <c r="DK830" s="7" t="str">
        <f ca="1">IF('Randomized Data'!CD830 = 1, SNPs!$H$28 &amp; SNPs!$H$28, IF('Randomized Data'!CE830 = 1, SNPs!$H$28 &amp; INDIRECT("SNPs!" &amp; CHAR(72 +'Randomized Data'!CF830) &amp; "28"), INDIRECT("SNPs!" &amp; CHAR(72 +'Randomized Data'!CF830) &amp; "28") &amp; INDIRECT("SNPs!" &amp; CHAR(72 +'Randomized Data'!CF830) &amp; "28")))</f>
        <v>TT</v>
      </c>
      <c r="DL830" t="str">
        <f>SNPs!$F$29</f>
        <v>rs375882485</v>
      </c>
      <c r="DM830">
        <f>SNPs!$C$29</f>
        <v>11</v>
      </c>
      <c r="DN830">
        <f>SNPs!$D$29</f>
        <v>47342698</v>
      </c>
      <c r="DO830" s="7" t="str">
        <f ca="1">IF('Randomized Data'!CG830 = 1, SNPs!$H$29 &amp; SNPs!$H$29, IF('Randomized Data'!CH830 = 1, SNPs!$H$29 &amp; INDIRECT("SNPs!" &amp; CHAR(72 +'Randomized Data'!CI830) &amp; "29"), INDIRECT("SNPs!" &amp; CHAR(72 +'Randomized Data'!CI830) &amp; "29") &amp; INDIRECT("SNPs!" &amp; CHAR(72 +'Randomized Data'!CI830) &amp; "29")))</f>
        <v>GG</v>
      </c>
      <c r="DP830" t="str">
        <f>SNPs!$F$30</f>
        <v>rs397516083</v>
      </c>
      <c r="DQ830">
        <f>SNPs!$C$30</f>
        <v>11</v>
      </c>
      <c r="DR830">
        <f>SNPs!$D$30</f>
        <v>47346379</v>
      </c>
      <c r="DS830" s="7" t="str">
        <f ca="1">IF('Randomized Data'!CJ830 = 1, SNPs!$H$30 &amp; SNPs!$H$30, IF('Randomized Data'!CK830 = 1, SNPs!$H$30 &amp; INDIRECT("SNPs!" &amp; CHAR(72 +'Randomized Data'!CL830) &amp; "30"), INDIRECT("SNPs!" &amp; CHAR(72 +'Randomized Data'!CL830) &amp; "30") &amp; INDIRECT("SNPs!" &amp; CHAR(72 +'Randomized Data'!CL830) &amp; "30")))</f>
        <v>GG</v>
      </c>
      <c r="DT830" t="str">
        <f>SNPs!$F$31</f>
        <v>rs397515937</v>
      </c>
      <c r="DU830">
        <f>SNPs!$C$31</f>
        <v>11</v>
      </c>
      <c r="DV830">
        <f>SNPs!$D$31</f>
        <v>47339792</v>
      </c>
      <c r="DW830" s="7" t="str">
        <f ca="1">IF('Randomized Data'!CM830 = 1, SNPs!$H$31 &amp; SNPs!$H$31, IF('Randomized Data'!CN830 = 1, SNPs!$H$31 &amp; INDIRECT("SNPs!" &amp; CHAR(72 +'Randomized Data'!CO830) &amp; "31"), INDIRECT("SNPs!" &amp; CHAR(72 +'Randomized Data'!CO830) &amp; "31") &amp; INDIRECT("SNPs!" &amp; CHAR(72 +'Randomized Data'!CO830) &amp; "31")))</f>
        <v>AA</v>
      </c>
      <c r="DX830" t="str">
        <f>SNPs!$F$32</f>
        <v>rs397516074</v>
      </c>
      <c r="DY830">
        <f>SNPs!$C$32</f>
        <v>11</v>
      </c>
      <c r="DZ830">
        <f>SNPs!$D$32</f>
        <v>47348424</v>
      </c>
      <c r="EA830" s="7" t="str">
        <f ca="1">IF('Randomized Data'!CP830 = 1, SNPs!$H$32 &amp; SNPs!$H$32, IF('Randomized Data'!CQ830 = 1, SNPs!$H$32 &amp; INDIRECT("SNPs!" &amp; CHAR(72 +'Randomized Data'!CR830) &amp; "32"), INDIRECT("SNPs!" &amp; CHAR(72 +'Randomized Data'!CR830) &amp; "32") &amp; INDIRECT("SNPs!" &amp; CHAR(72 +'Randomized Data'!CR830) &amp; "32")))</f>
        <v>GG</v>
      </c>
      <c r="EB830" t="str">
        <f>SNPs!$F$33</f>
        <v>rs397515963</v>
      </c>
      <c r="EC830">
        <f>SNPs!$C$33</f>
        <v>11</v>
      </c>
      <c r="ED830">
        <f>SNPs!$D$33</f>
        <v>47337729</v>
      </c>
      <c r="EE830" s="7" t="str">
        <f ca="1">IF('Randomized Data'!CS830 = 1, SNPs!$H$33 &amp; SNPs!$H$33, IF('Randomized Data'!CT830 = 1, SNPs!$H$33 &amp; INDIRECT("SNPs!" &amp; CHAR(72 +'Randomized Data'!CU830) &amp; "33"), INDIRECT("SNPs!" &amp; CHAR(72 +'Randomized Data'!CU830) &amp; "33") &amp; INDIRECT("SNPs!" &amp; CHAR(72 +'Randomized Data'!CU830) &amp; "33")))</f>
        <v>GG</v>
      </c>
    </row>
    <row r="831" spans="1:13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  <c r="F831" s="3">
        <v>42178</v>
      </c>
      <c r="G831" s="9" t="str">
        <f>'Randomized Data'!C831</f>
        <v>Internal Lab</v>
      </c>
      <c r="H831" t="str">
        <f>SNPs!$F$2</f>
        <v>rs12248560</v>
      </c>
      <c r="I831">
        <f>SNPs!$C$2</f>
        <v>10</v>
      </c>
      <c r="J831">
        <f>SNPs!$D$2</f>
        <v>94761900</v>
      </c>
      <c r="K831" t="str">
        <f ca="1">IF('Randomized Data'!D831 = 1, SNPs!$H$2 &amp; SNPs!$H$2, IF('Randomized Data'!E831 = 1, SNPs!$H$2 &amp; INDIRECT("SNPs!" &amp; CHAR(72 +'Randomized Data'!F831) &amp; "2"), INDIRECT("SNPs!" &amp; CHAR(72 +'Randomized Data'!F831) &amp; "2") &amp; INDIRECT("SNPs!" &amp; CHAR(72 +'Randomized Data'!F831) &amp; "2")))</f>
        <v>CC</v>
      </c>
      <c r="L831" t="str">
        <f>SNPs!$F$3</f>
        <v>rs28399504</v>
      </c>
      <c r="M831">
        <f>SNPs!$C$3</f>
        <v>10</v>
      </c>
      <c r="N831">
        <f>SNPs!$D$3</f>
        <v>94762706</v>
      </c>
      <c r="O831" t="str">
        <f ca="1">IF('Randomized Data'!G831 = 1, SNPs!$H$3 &amp; SNPs!$H$3, IF('Randomized Data'!H831 = 1, SNPs!$H$3 &amp; INDIRECT("SNPs!" &amp; CHAR(72 +'Randomized Data'!I831) &amp; "3"), INDIRECT("SNPs!" &amp; CHAR(72 +'Randomized Data'!I831) &amp; "3") &amp; INDIRECT("SNPs!" &amp; CHAR(72 +'Randomized Data'!I831) &amp; "3")))</f>
        <v>AA</v>
      </c>
      <c r="P831" t="str">
        <f>SNPs!$F$4</f>
        <v>rs41291556</v>
      </c>
      <c r="Q831">
        <f>SNPs!$C$4</f>
        <v>10</v>
      </c>
      <c r="R831">
        <f>SNPs!$D$4</f>
        <v>94775416</v>
      </c>
      <c r="S831" t="str">
        <f ca="1">IF('Randomized Data'!J831 = 1, SNPs!$H$4 &amp; SNPs!$H$4, IF('Randomized Data'!K831 = 1, SNPs!$H$4 &amp; INDIRECT("SNPs!" &amp; CHAR(72 +'Randomized Data'!L831) &amp; "4"), INDIRECT("SNPs!" &amp; CHAR(72 +'Randomized Data'!L831) &amp; "4") &amp; INDIRECT("SNPs!" &amp; CHAR(72 +'Randomized Data'!L831) &amp; "4")))</f>
        <v>TT</v>
      </c>
      <c r="T831" t="str">
        <f>SNPs!$F$5</f>
        <v>rs72558184</v>
      </c>
      <c r="U831">
        <f>SNPs!$C$5</f>
        <v>10</v>
      </c>
      <c r="V831">
        <f>SNPs!$D$5</f>
        <v>96535210</v>
      </c>
      <c r="W831" t="str">
        <f ca="1">IF('Randomized Data'!M831 = 1, SNPs!$H$5 &amp; SNPs!$H$5, IF('Randomized Data'!N831 = 1, SNPs!$H$5 &amp; INDIRECT("SNPs!" &amp; CHAR(72 +'Randomized Data'!O831) &amp; "5"), INDIRECT("SNPs!" &amp; CHAR(72 +'Randomized Data'!O831) &amp; "5") &amp; INDIRECT("SNPs!" &amp; CHAR(72 +'Randomized Data'!O831) &amp; "5")))</f>
        <v>GA</v>
      </c>
      <c r="X831" t="str">
        <f>SNPs!$F$6</f>
        <v>rs4986893</v>
      </c>
      <c r="Y831">
        <f>SNPs!$C$6</f>
        <v>10</v>
      </c>
      <c r="Z831">
        <f>SNPs!$D$6</f>
        <v>94780653</v>
      </c>
      <c r="AA831" s="7" t="str">
        <f ca="1">IF('Randomized Data'!P831 = 1, SNPs!$H$6 &amp; SNPs!$H$6, IF('Randomized Data'!Q831 = 1, SNPs!$H$6 &amp; INDIRECT("SNPs!" &amp; CHAR(72 +'Randomized Data'!R831) &amp; "6"), INDIRECT("SNPs!" &amp; CHAR(72 +'Randomized Data'!R831) &amp; "6") &amp; INDIRECT("SNPs!" &amp; CHAR(72 +'Randomized Data'!R831) &amp; "6")))</f>
        <v>AA</v>
      </c>
      <c r="AB831" t="str">
        <f>SNPs!$F$7</f>
        <v>rs4244285</v>
      </c>
      <c r="AC831">
        <f>SNPs!$C$7</f>
        <v>10</v>
      </c>
      <c r="AD831">
        <f>SNPs!$D$7</f>
        <v>94781859</v>
      </c>
      <c r="AE831" s="7" t="str">
        <f ca="1">IF('Randomized Data'!S831 = 1, SNPs!$H$7 &amp; SNPs!$H$7, IF('Randomized Data'!T831 = 1, SNPs!$H$7 &amp; INDIRECT("SNPs!" &amp; CHAR(72 +'Randomized Data'!U831) &amp; "7"), INDIRECT("SNPs!" &amp; CHAR(72 +'Randomized Data'!U831) &amp; "7") &amp; INDIRECT("SNPs!" &amp; CHAR(72 +'Randomized Data'!U831) &amp; "7")))</f>
        <v>GG</v>
      </c>
      <c r="AF831" t="str">
        <f>SNPs!$F$8</f>
        <v>rs72558186</v>
      </c>
      <c r="AG831">
        <f>SNPs!$C$8</f>
        <v>10</v>
      </c>
      <c r="AH831">
        <f>SNPs!$D$8</f>
        <v>94781999</v>
      </c>
      <c r="AI831" s="7" t="str">
        <f ca="1">IF('Randomized Data'!V831 = 1, SNPs!$H$8 &amp; SNPs!$H$8, IF('Randomized Data'!W831 = 1, SNPs!$H$8 &amp; INDIRECT("SNPs!" &amp; CHAR(72 +'Randomized Data'!X831) &amp; "8"), INDIRECT("SNPs!" &amp; CHAR(72 +'Randomized Data'!X831) &amp; "8") &amp; INDIRECT("SNPs!" &amp; CHAR(72 +'Randomized Data'!X831) &amp; "8")))</f>
        <v>AA</v>
      </c>
      <c r="AJ831" t="str">
        <f>SNPs!$F$9</f>
        <v>rs56337013</v>
      </c>
      <c r="AK831">
        <f>SNPs!$C$9</f>
        <v>10</v>
      </c>
      <c r="AL831">
        <f>SNPs!$D$9</f>
        <v>94852738</v>
      </c>
      <c r="AM831" s="7" t="str">
        <f ca="1">IF('Randomized Data'!Y$2 = 1, SNPs!$H$9 &amp; SNPs!$H$9, IF('Randomized Data'!Z831 = 1, SNPs!$H$9 &amp; INDIRECT("SNPs!" &amp; CHAR(72 +'Randomized Data'!AA831) &amp; "9"), INDIRECT("SNPs!" &amp; CHAR(72 +'Randomized Data'!AA831) &amp; "9") &amp; INDIRECT("SNPs!" &amp; CHAR(72 +'Randomized Data'!AA831) &amp; "9")))</f>
        <v>TT</v>
      </c>
      <c r="AN831" t="str">
        <f>SNPs!$F$10</f>
        <v>rs17884712</v>
      </c>
      <c r="AO831">
        <f>SNPs!$C$10</f>
        <v>10</v>
      </c>
      <c r="AP831">
        <f>SNPs!$D$10</f>
        <v>94775489</v>
      </c>
      <c r="AQ831" s="7" t="str">
        <f ca="1">IF('Randomized Data'!AB831 = 1, SNPs!$H$10 &amp; SNPs!$H$10, IF('Randomized Data'!AC831 = 1, SNPs!$H$10 &amp; INDIRECT("SNPs!" &amp; CHAR(72 +'Randomized Data'!AD831) &amp; "10"), INDIRECT("SNPs!" &amp; CHAR(72 +'Randomized Data'!AD831) &amp; "10") &amp; INDIRECT("SNPs!" &amp; CHAR(72 +'Randomized Data'!AD831) &amp; "10")))</f>
        <v>GG</v>
      </c>
      <c r="AR831" t="str">
        <f>SNPs!$F$11</f>
        <v>rs6413438</v>
      </c>
      <c r="AS831">
        <f>SNPs!$C$11</f>
        <v>10</v>
      </c>
      <c r="AT831">
        <f>SNPs!$D$11</f>
        <v>94781858</v>
      </c>
      <c r="AU831" s="7" t="str">
        <f ca="1">IF('Randomized Data'!AE831 = 1, SNPs!$H$11 &amp; SNPs!$H$11, IF('Randomized Data'!AF831 = 1, SNPs!$H$11 &amp; INDIRECT("SNPs!" &amp; CHAR(72 +'Randomized Data'!AG831) &amp; "11"), INDIRECT("SNPs!" &amp; CHAR(72 +'Randomized Data'!AG831) &amp; "11") &amp; INDIRECT("SNPs!" &amp; CHAR(72 +'Randomized Data'!AG831) &amp; "11")))</f>
        <v>CC</v>
      </c>
      <c r="AV831" t="str">
        <f>SNPs!$F$12</f>
        <v>rs1057910</v>
      </c>
      <c r="AW831">
        <f>SNPs!$C$12</f>
        <v>10</v>
      </c>
      <c r="AX831">
        <f>SNPs!$D$12</f>
        <v>94981296</v>
      </c>
      <c r="AY831" s="7" t="str">
        <f ca="1">IF('Randomized Data'!AH831 = 1, SNPs!$H$12 &amp; SNPs!$H$12, IF('Randomized Data'!AI831 = 1, SNPs!$H$12 &amp; INDIRECT("SNPs!" &amp; CHAR(72 +'Randomized Data'!AJ831) &amp; "12"), INDIRECT("SNPs!" &amp; CHAR(72 +'Randomized Data'!AJ831) &amp; "12") &amp; INDIRECT("SNPs!" &amp; CHAR(72 +'Randomized Data'!AJ831) &amp; "12")))</f>
        <v>AA</v>
      </c>
      <c r="AZ831" t="str">
        <f>SNPs!$F$13</f>
        <v>rs1799853</v>
      </c>
      <c r="BA831">
        <f>SNPs!$C$13</f>
        <v>10</v>
      </c>
      <c r="BB831">
        <f>SNPs!$D$13</f>
        <v>94942290</v>
      </c>
      <c r="BC831" s="7" t="str">
        <f ca="1">IF('Randomized Data'!AK831 = 1, SNPs!$H$13 &amp; SNPs!$H$13, IF('Randomized Data'!AL831 = 1, SNPs!$H$13 &amp; INDIRECT("SNPs!" &amp; CHAR(72 +'Randomized Data'!AM831) &amp; "13"), INDIRECT("SNPs!" &amp; CHAR(72 +'Randomized Data'!AM831) &amp; "13") &amp; INDIRECT("SNPs!" &amp; CHAR(72 +'Randomized Data'!AM831) &amp; "13")))</f>
        <v>CC</v>
      </c>
      <c r="BD831" t="str">
        <f>SNPs!$F$14</f>
        <v>rs9923231</v>
      </c>
      <c r="BE831">
        <f>SNPs!$C$14</f>
        <v>16</v>
      </c>
      <c r="BF831">
        <f>SNPs!$D$14</f>
        <v>31096368</v>
      </c>
      <c r="BG831" s="7" t="str">
        <f ca="1">IF('Randomized Data'!AN831 = 1, SNPs!$H$14 &amp; SNPs!$H$14, IF('Randomized Data'!AO831 = 1, SNPs!$H$14 &amp; INDIRECT("SNPs!" &amp; CHAR(72 +'Randomized Data'!AP831) &amp; "14"), INDIRECT("SNPs!" &amp; CHAR(72 +'Randomized Data'!AP831) &amp; "14") &amp; INDIRECT("SNPs!" &amp; CHAR(72 +'Randomized Data'!AP831) &amp; "14")))</f>
        <v>CC</v>
      </c>
      <c r="BH831" t="str">
        <f>SNPs!$F$15</f>
        <v>rs9934438</v>
      </c>
      <c r="BI831">
        <f>SNPs!$C$15</f>
        <v>16</v>
      </c>
      <c r="BJ831">
        <f>SNPs!$D$15</f>
        <v>31093557</v>
      </c>
      <c r="BK831" s="7" t="str">
        <f ca="1">IF('Randomized Data'!AQ831 = 1, SNPs!$H$15 &amp; SNPs!$H$15, IF('Randomized Data'!AR831 = 1, SNPs!$H$15 &amp; INDIRECT("SNPs!" &amp; CHAR(72 +'Randomized Data'!AS831) &amp; "15"), INDIRECT("SNPs!" &amp; CHAR(72 +'Randomized Data'!AS831) &amp; "15") &amp; INDIRECT("SNPs!" &amp; CHAR(72 +'Randomized Data'!AS831) &amp; "15")))</f>
        <v>GG</v>
      </c>
      <c r="BL831" t="str">
        <f>SNPs!$F$16</f>
        <v>rs8050894</v>
      </c>
      <c r="BM831">
        <f>SNPs!$C$16</f>
        <v>16</v>
      </c>
      <c r="BN831">
        <f>SNPs!$D$16</f>
        <v>31093188</v>
      </c>
      <c r="BO831" s="7" t="str">
        <f ca="1">IF('Randomized Data'!AT831 = 1, SNPs!$H$16 &amp; SNPs!$H$16, IF('Randomized Data'!AU831 = 1, SNPs!$H$16 &amp; INDIRECT("SNPs!" &amp; CHAR(72 +'Randomized Data'!AV831) &amp; "16"), INDIRECT("SNPs!" &amp; CHAR(72 +'Randomized Data'!AV831) &amp; "16") &amp; INDIRECT("SNPs!" &amp; CHAR(72 +'Randomized Data'!AV831) &amp; "16")))</f>
        <v>CC</v>
      </c>
      <c r="BP831" t="str">
        <f>SNPs!$F$17</f>
        <v>rs6025</v>
      </c>
      <c r="BQ831">
        <f>SNPs!$C$17</f>
        <v>1</v>
      </c>
      <c r="BR831">
        <f>SNPs!$D$17</f>
        <v>169549811</v>
      </c>
      <c r="BS831" s="7" t="str">
        <f ca="1">IF('Randomized Data'!AW831 = 1, SNPs!$H$17 &amp; SNPs!$H$17, IF('Randomized Data'!AX831 = 1, SNPs!$H$17 &amp; INDIRECT("SNPs!" &amp; CHAR(72 +'Randomized Data'!AY831) &amp; "17"), INDIRECT("SNPs!" &amp; CHAR(72 +'Randomized Data'!AY831) &amp; "17") &amp; INDIRECT("SNPs!" &amp; CHAR(72 +'Randomized Data'!AY831) &amp; "17")))</f>
        <v>GA</v>
      </c>
      <c r="BT831" t="str">
        <f>SNPs!$F$18</f>
        <v>rs1799963</v>
      </c>
      <c r="BU831">
        <f>SNPs!$C$18</f>
        <v>11</v>
      </c>
      <c r="BV831">
        <f>SNPs!$D$18</f>
        <v>46739505</v>
      </c>
      <c r="BW831" s="7" t="str">
        <f ca="1">IF('Randomized Data'!AZ831 = 1, SNPs!$H$18 &amp; SNPs!$H$18, IF('Randomized Data'!BA831 = 1, SNPs!$H$18 &amp; INDIRECT("SNPs!" &amp; CHAR(72 +'Randomized Data'!BB831) &amp; "18"), INDIRECT("SNPs!" &amp; CHAR(72 +'Randomized Data'!BB831) &amp; "18") &amp; INDIRECT("SNPs!" &amp; CHAR(72 +'Randomized Data'!BB831) &amp; "18")))</f>
        <v>GG</v>
      </c>
      <c r="BX831" t="str">
        <f>SNPs!$F$19</f>
        <v>rs121913626</v>
      </c>
      <c r="BY831">
        <f>SNPs!$C$19</f>
        <v>14</v>
      </c>
      <c r="BZ831">
        <f>SNPs!$D$19</f>
        <v>23427723</v>
      </c>
      <c r="CA831" s="7" t="str">
        <f ca="1">IF('Randomized Data'!BC831 = 1, SNPs!$H$19 &amp; SNPs!$H$19, IF('Randomized Data'!BD831 = 1, SNPs!$H$19 &amp; INDIRECT("SNPs!" &amp; CHAR(72 +'Randomized Data'!BE831) &amp; "19"), INDIRECT("SNPs!" &amp; CHAR(72 +'Randomized Data'!BE831) &amp; "19") &amp; INDIRECT("SNPs!" &amp; CHAR(72 +'Randomized Data'!BE831) &amp; "19")))</f>
        <v>GG</v>
      </c>
      <c r="CB831" t="str">
        <f>SNPs!$F$20</f>
        <v>rs3218713</v>
      </c>
      <c r="CC831">
        <f>SNPs!$C$20</f>
        <v>14</v>
      </c>
      <c r="CD831">
        <f>SNPs!$D$20</f>
        <v>23431468</v>
      </c>
      <c r="CE831" s="7" t="str">
        <f ca="1">IF('Randomized Data'!BF831 = 1, SNPs!$H$20 &amp; SNPs!$H$20, IF('Randomized Data'!BG831 = 1, SNPs!$H$20 &amp; INDIRECT("SNPs!" &amp; CHAR(72 +'Randomized Data'!BH831) &amp; "20"), INDIRECT("SNPs!" &amp; CHAR(72 +'Randomized Data'!BH831) &amp; "20") &amp; INDIRECT("SNPs!" &amp; CHAR(72 +'Randomized Data'!BH831) &amp; "20")))</f>
        <v>GG</v>
      </c>
      <c r="CF831" t="str">
        <f>SNPs!$F$21</f>
        <v>rs3218714</v>
      </c>
      <c r="CG831">
        <f>SNPs!$C$21</f>
        <v>14</v>
      </c>
      <c r="CH831">
        <f>SNPs!$D$21</f>
        <v>23429279</v>
      </c>
      <c r="CI831" s="7" t="str">
        <f ca="1">IF('Randomized Data'!BI831 = 1, SNPs!$H$21 &amp; SNPs!$H$21, IF('Randomized Data'!BJ831 = 1, SNPs!$H$21 &amp; INDIRECT("SNPs!" &amp; CHAR(72 +'Randomized Data'!BK831) &amp; "21"), INDIRECT("SNPs!" &amp; CHAR(72 +'Randomized Data'!BK831) &amp; "21") &amp; INDIRECT("SNPs!" &amp; CHAR(72 +'Randomized Data'!BK831) &amp; "21")))</f>
        <v>TT</v>
      </c>
      <c r="CJ831" t="str">
        <f>SNPs!$F$22</f>
        <v>rs121964855</v>
      </c>
      <c r="CK831">
        <f>SNPs!$C$22</f>
        <v>1</v>
      </c>
      <c r="CL831">
        <f>SNPs!$D$22</f>
        <v>201365638</v>
      </c>
      <c r="CM831" s="7" t="str">
        <f ca="1">IF('Randomized Data'!BL831 = 1, SNPs!$H$22 &amp; SNPs!$H$22, IF('Randomized Data'!BM831 = 1, SNPs!$H$22 &amp; INDIRECT("SNPs!" &amp; CHAR(72 +'Randomized Data'!BN831) &amp; "22"), INDIRECT("SNPs!" &amp; CHAR(72 +'Randomized Data'!BN831) &amp; "22") &amp; INDIRECT("SNPs!" &amp; CHAR(72 +'Randomized Data'!BN831) &amp; "22")))</f>
        <v>TT</v>
      </c>
      <c r="CN831" t="str">
        <f>SNPs!$F$23</f>
        <v>rs121964856</v>
      </c>
      <c r="CO831">
        <f>SNPs!$C$23</f>
        <v>1</v>
      </c>
      <c r="CP831">
        <f>SNPs!$D$23</f>
        <v>201365297</v>
      </c>
      <c r="CQ831" s="7" t="str">
        <f ca="1">IF('Randomized Data'!BO831 = 1, SNPs!$H$23 &amp; SNPs!$H$23, IF('Randomized Data'!BP831 = 1, SNPs!$H$23 &amp; INDIRECT("SNPs!" &amp; CHAR(72 +'Randomized Data'!BQ831) &amp; "23"), INDIRECT("SNPs!" &amp; CHAR(72 +'Randomized Data'!BQ831) &amp; "23") &amp; INDIRECT("SNPs!" &amp; CHAR(72 +'Randomized Data'!BQ831) &amp; "23")))</f>
        <v>GA</v>
      </c>
      <c r="CR831" t="str">
        <f>SNPs!$F$24</f>
        <v>rs121964857</v>
      </c>
      <c r="CS831">
        <f>SNPs!$C$24</f>
        <v>1</v>
      </c>
      <c r="CT831">
        <f>SNPs!$D$24</f>
        <v>201359245</v>
      </c>
      <c r="CU831" s="7" t="str">
        <f ca="1">IF('Randomized Data'!BR831 = 1, SNPs!$H$24 &amp; SNPs!$H$24, IF('Randomized Data'!BS831 = 1, SNPs!$H$24 &amp; INDIRECT("SNPs!" &amp; CHAR(72 +'Randomized Data'!BT831) &amp; "24"), INDIRECT("SNPs!" &amp; CHAR(72 +'Randomized Data'!BT831) &amp; "24") &amp; INDIRECT("SNPs!" &amp; CHAR(72 +'Randomized Data'!BT831) &amp; "24")))</f>
        <v>CC</v>
      </c>
      <c r="CV831" t="str">
        <f>SNPs!$F$25</f>
        <v>rs28934269</v>
      </c>
      <c r="CW831">
        <f>SNPs!$C$25</f>
        <v>15</v>
      </c>
      <c r="CX831">
        <f>SNPs!$D$25</f>
        <v>63060915</v>
      </c>
      <c r="CY831" s="7" t="str">
        <f ca="1">IF('Randomized Data'!BU831 = 1, SNPs!$H$25 &amp; SNPs!$H$25, IF('Randomized Data'!BV831 = 1, SNPs!$H$25 &amp; INDIRECT("SNPs!" &amp; CHAR(72 +'Randomized Data'!BW831) &amp; "25"), INDIRECT("SNPs!" &amp; CHAR(72 +'Randomized Data'!BW831) &amp; "25") &amp; INDIRECT("SNPs!" &amp; CHAR(72 +'Randomized Data'!BW831) &amp; "25")))</f>
        <v>GG</v>
      </c>
      <c r="CZ831" t="str">
        <f>SNPs!$F$26</f>
        <v>rs28934270</v>
      </c>
      <c r="DA831">
        <f>SNPs!$C$26</f>
        <v>15</v>
      </c>
      <c r="DB831">
        <f>SNPs!$D$26</f>
        <v>63060899</v>
      </c>
      <c r="DC831" s="7" t="str">
        <f ca="1">IF('Randomized Data'!BX831 = 1, SNPs!$H$26 &amp; SNPs!$H$26, IF('Randomized Data'!BY831 = 1, SNPs!$H$26 &amp; INDIRECT("SNPs!" &amp; CHAR(72 +'Randomized Data'!BZ831) &amp; "26"), INDIRECT("SNPs!" &amp; CHAR(72 +'Randomized Data'!BZ831) &amp; "26") &amp; INDIRECT("SNPs!" &amp; CHAR(72 +'Randomized Data'!BZ831) &amp; "26")))</f>
        <v>GG</v>
      </c>
      <c r="DD831" t="str">
        <f>SNPs!$F$27</f>
        <v>rs727504290</v>
      </c>
      <c r="DE831">
        <f>SNPs!$C$27</f>
        <v>15</v>
      </c>
      <c r="DF831">
        <f>SNPs!$D$27</f>
        <v>63042875</v>
      </c>
      <c r="DG831" s="7" t="str">
        <f ca="1">IF('Randomized Data'!CA831 = 1, SNPs!$H$27 &amp; SNPs!$H$27, IF('Randomized Data'!CB831 = 1, SNPs!$H$27 &amp; INDIRECT("SNPs!" &amp; CHAR(72 +'Randomized Data'!CC831) &amp; "27"), INDIRECT("SNPs!" &amp; CHAR(72 +'Randomized Data'!CC831) &amp; "27") &amp; INDIRECT("SNPs!" &amp; CHAR(72 +'Randomized Data'!CC831) &amp; "27")))</f>
        <v>GG</v>
      </c>
      <c r="DH831" t="str">
        <f>SNPs!$F$28</f>
        <v>rs104894504</v>
      </c>
      <c r="DI831">
        <f>SNPs!$C$28</f>
        <v>15</v>
      </c>
      <c r="DJ831">
        <f>SNPs!$D$28</f>
        <v>63057028</v>
      </c>
      <c r="DK831" s="7" t="str">
        <f ca="1">IF('Randomized Data'!CD831 = 1, SNPs!$H$28 &amp; SNPs!$H$28, IF('Randomized Data'!CE831 = 1, SNPs!$H$28 &amp; INDIRECT("SNPs!" &amp; CHAR(72 +'Randomized Data'!CF831) &amp; "28"), INDIRECT("SNPs!" &amp; CHAR(72 +'Randomized Data'!CF831) &amp; "28") &amp; INDIRECT("SNPs!" &amp; CHAR(72 +'Randomized Data'!CF831) &amp; "28")))</f>
        <v>TT</v>
      </c>
      <c r="DL831" t="str">
        <f>SNPs!$F$29</f>
        <v>rs375882485</v>
      </c>
      <c r="DM831">
        <f>SNPs!$C$29</f>
        <v>11</v>
      </c>
      <c r="DN831">
        <f>SNPs!$D$29</f>
        <v>47342698</v>
      </c>
      <c r="DO831" s="7" t="str">
        <f ca="1">IF('Randomized Data'!CG831 = 1, SNPs!$H$29 &amp; SNPs!$H$29, IF('Randomized Data'!CH831 = 1, SNPs!$H$29 &amp; INDIRECT("SNPs!" &amp; CHAR(72 +'Randomized Data'!CI831) &amp; "29"), INDIRECT("SNPs!" &amp; CHAR(72 +'Randomized Data'!CI831) &amp; "29") &amp; INDIRECT("SNPs!" &amp; CHAR(72 +'Randomized Data'!CI831) &amp; "29")))</f>
        <v>GG</v>
      </c>
      <c r="DP831" t="str">
        <f>SNPs!$F$30</f>
        <v>rs397516083</v>
      </c>
      <c r="DQ831">
        <f>SNPs!$C$30</f>
        <v>11</v>
      </c>
      <c r="DR831">
        <f>SNPs!$D$30</f>
        <v>47346379</v>
      </c>
      <c r="DS831" s="7" t="str">
        <f ca="1">IF('Randomized Data'!CJ831 = 1, SNPs!$H$30 &amp; SNPs!$H$30, IF('Randomized Data'!CK831 = 1, SNPs!$H$30 &amp; INDIRECT("SNPs!" &amp; CHAR(72 +'Randomized Data'!CL831) &amp; "30"), INDIRECT("SNPs!" &amp; CHAR(72 +'Randomized Data'!CL831) &amp; "30") &amp; INDIRECT("SNPs!" &amp; CHAR(72 +'Randomized Data'!CL831) &amp; "30")))</f>
        <v>GG</v>
      </c>
      <c r="DT831" t="str">
        <f>SNPs!$F$31</f>
        <v>rs397515937</v>
      </c>
      <c r="DU831">
        <f>SNPs!$C$31</f>
        <v>11</v>
      </c>
      <c r="DV831">
        <f>SNPs!$D$31</f>
        <v>47339792</v>
      </c>
      <c r="DW831" s="7" t="str">
        <f ca="1">IF('Randomized Data'!CM831 = 1, SNPs!$H$31 &amp; SNPs!$H$31, IF('Randomized Data'!CN831 = 1, SNPs!$H$31 &amp; INDIRECT("SNPs!" &amp; CHAR(72 +'Randomized Data'!CO831) &amp; "31"), INDIRECT("SNPs!" &amp; CHAR(72 +'Randomized Data'!CO831) &amp; "31") &amp; INDIRECT("SNPs!" &amp; CHAR(72 +'Randomized Data'!CO831) &amp; "31")))</f>
        <v>AA</v>
      </c>
      <c r="DX831" t="str">
        <f>SNPs!$F$32</f>
        <v>rs397516074</v>
      </c>
      <c r="DY831">
        <f>SNPs!$C$32</f>
        <v>11</v>
      </c>
      <c r="DZ831">
        <f>SNPs!$D$32</f>
        <v>47348424</v>
      </c>
      <c r="EA831" s="7" t="str">
        <f ca="1">IF('Randomized Data'!CP831 = 1, SNPs!$H$32 &amp; SNPs!$H$32, IF('Randomized Data'!CQ831 = 1, SNPs!$H$32 &amp; INDIRECT("SNPs!" &amp; CHAR(72 +'Randomized Data'!CR831) &amp; "32"), INDIRECT("SNPs!" &amp; CHAR(72 +'Randomized Data'!CR831) &amp; "32") &amp; INDIRECT("SNPs!" &amp; CHAR(72 +'Randomized Data'!CR831) &amp; "32")))</f>
        <v>GG</v>
      </c>
      <c r="EB831" t="str">
        <f>SNPs!$F$33</f>
        <v>rs397515963</v>
      </c>
      <c r="EC831">
        <f>SNPs!$C$33</f>
        <v>11</v>
      </c>
      <c r="ED831">
        <f>SNPs!$D$33</f>
        <v>47337729</v>
      </c>
      <c r="EE831" s="7" t="str">
        <f ca="1">IF('Randomized Data'!CS831 = 1, SNPs!$H$33 &amp; SNPs!$H$33, IF('Randomized Data'!CT831 = 1, SNPs!$H$33 &amp; INDIRECT("SNPs!" &amp; CHAR(72 +'Randomized Data'!CU831) &amp; "33"), INDIRECT("SNPs!" &amp; CHAR(72 +'Randomized Data'!CU831) &amp; "33") &amp; INDIRECT("SNPs!" &amp; CHAR(72 +'Randomized Data'!CU831) &amp; "33")))</f>
        <v>--</v>
      </c>
    </row>
    <row r="832" spans="1:13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  <c r="F832" s="3">
        <v>42172</v>
      </c>
      <c r="G832" s="9" t="str">
        <f>'Randomized Data'!C832</f>
        <v>External Lab</v>
      </c>
      <c r="H832" t="str">
        <f>SNPs!$F$2</f>
        <v>rs12248560</v>
      </c>
      <c r="I832">
        <f>SNPs!$C$2</f>
        <v>10</v>
      </c>
      <c r="J832">
        <f>SNPs!$D$2</f>
        <v>94761900</v>
      </c>
      <c r="K832" t="str">
        <f ca="1">IF('Randomized Data'!D832 = 1, SNPs!$H$2 &amp; SNPs!$H$2, IF('Randomized Data'!E832 = 1, SNPs!$H$2 &amp; INDIRECT("SNPs!" &amp; CHAR(72 +'Randomized Data'!F832) &amp; "2"), INDIRECT("SNPs!" &amp; CHAR(72 +'Randomized Data'!F832) &amp; "2") &amp; INDIRECT("SNPs!" &amp; CHAR(72 +'Randomized Data'!F832) &amp; "2")))</f>
        <v>TT</v>
      </c>
      <c r="L832" t="str">
        <f>SNPs!$F$3</f>
        <v>rs28399504</v>
      </c>
      <c r="M832">
        <f>SNPs!$C$3</f>
        <v>10</v>
      </c>
      <c r="N832">
        <f>SNPs!$D$3</f>
        <v>94762706</v>
      </c>
      <c r="O832" t="str">
        <f ca="1">IF('Randomized Data'!G832 = 1, SNPs!$H$3 &amp; SNPs!$H$3, IF('Randomized Data'!H832 = 1, SNPs!$H$3 &amp; INDIRECT("SNPs!" &amp; CHAR(72 +'Randomized Data'!I832) &amp; "3"), INDIRECT("SNPs!" &amp; CHAR(72 +'Randomized Data'!I832) &amp; "3") &amp; INDIRECT("SNPs!" &amp; CHAR(72 +'Randomized Data'!I832) &amp; "3")))</f>
        <v>GG</v>
      </c>
      <c r="P832" t="str">
        <f>SNPs!$F$4</f>
        <v>rs41291556</v>
      </c>
      <c r="Q832">
        <f>SNPs!$C$4</f>
        <v>10</v>
      </c>
      <c r="R832">
        <f>SNPs!$D$4</f>
        <v>94775416</v>
      </c>
      <c r="S832" t="str">
        <f ca="1">IF('Randomized Data'!J832 = 1, SNPs!$H$4 &amp; SNPs!$H$4, IF('Randomized Data'!K832 = 1, SNPs!$H$4 &amp; INDIRECT("SNPs!" &amp; CHAR(72 +'Randomized Data'!L832) &amp; "4"), INDIRECT("SNPs!" &amp; CHAR(72 +'Randomized Data'!L832) &amp; "4") &amp; INDIRECT("SNPs!" &amp; CHAR(72 +'Randomized Data'!L832) &amp; "4")))</f>
        <v>TT</v>
      </c>
      <c r="T832" t="str">
        <f>SNPs!$F$5</f>
        <v>rs72558184</v>
      </c>
      <c r="U832">
        <f>SNPs!$C$5</f>
        <v>10</v>
      </c>
      <c r="V832">
        <f>SNPs!$D$5</f>
        <v>96535210</v>
      </c>
      <c r="W832" t="str">
        <f ca="1">IF('Randomized Data'!M832 = 1, SNPs!$H$5 &amp; SNPs!$H$5, IF('Randomized Data'!N832 = 1, SNPs!$H$5 &amp; INDIRECT("SNPs!" &amp; CHAR(72 +'Randomized Data'!O832) &amp; "5"), INDIRECT("SNPs!" &amp; CHAR(72 +'Randomized Data'!O832) &amp; "5") &amp; INDIRECT("SNPs!" &amp; CHAR(72 +'Randomized Data'!O832) &amp; "5")))</f>
        <v>GG</v>
      </c>
      <c r="X832" t="str">
        <f>SNPs!$F$6</f>
        <v>rs4986893</v>
      </c>
      <c r="Y832">
        <f>SNPs!$C$6</f>
        <v>10</v>
      </c>
      <c r="Z832">
        <f>SNPs!$D$6</f>
        <v>94780653</v>
      </c>
      <c r="AA832" s="7" t="str">
        <f ca="1">IF('Randomized Data'!P832 = 1, SNPs!$H$6 &amp; SNPs!$H$6, IF('Randomized Data'!Q832 = 1, SNPs!$H$6 &amp; INDIRECT("SNPs!" &amp; CHAR(72 +'Randomized Data'!R832) &amp; "6"), INDIRECT("SNPs!" &amp; CHAR(72 +'Randomized Data'!R832) &amp; "6") &amp; INDIRECT("SNPs!" &amp; CHAR(72 +'Randomized Data'!R832) &amp; "6")))</f>
        <v>AA</v>
      </c>
      <c r="AB832" t="str">
        <f>SNPs!$F$7</f>
        <v>rs4244285</v>
      </c>
      <c r="AC832">
        <f>SNPs!$C$7</f>
        <v>10</v>
      </c>
      <c r="AD832">
        <f>SNPs!$D$7</f>
        <v>94781859</v>
      </c>
      <c r="AE832" s="7" t="str">
        <f ca="1">IF('Randomized Data'!S832 = 1, SNPs!$H$7 &amp; SNPs!$H$7, IF('Randomized Data'!T832 = 1, SNPs!$H$7 &amp; INDIRECT("SNPs!" &amp; CHAR(72 +'Randomized Data'!U832) &amp; "7"), INDIRECT("SNPs!" &amp; CHAR(72 +'Randomized Data'!U832) &amp; "7") &amp; INDIRECT("SNPs!" &amp; CHAR(72 +'Randomized Data'!U832) &amp; "7")))</f>
        <v>GC</v>
      </c>
      <c r="AF832" t="str">
        <f>SNPs!$F$8</f>
        <v>rs72558186</v>
      </c>
      <c r="AG832">
        <f>SNPs!$C$8</f>
        <v>10</v>
      </c>
      <c r="AH832">
        <f>SNPs!$D$8</f>
        <v>94781999</v>
      </c>
      <c r="AI832" s="7" t="str">
        <f ca="1">IF('Randomized Data'!V832 = 1, SNPs!$H$8 &amp; SNPs!$H$8, IF('Randomized Data'!W832 = 1, SNPs!$H$8 &amp; INDIRECT("SNPs!" &amp; CHAR(72 +'Randomized Data'!X832) &amp; "8"), INDIRECT("SNPs!" &amp; CHAR(72 +'Randomized Data'!X832) &amp; "8") &amp; INDIRECT("SNPs!" &amp; CHAR(72 +'Randomized Data'!X832) &amp; "8")))</f>
        <v>TT</v>
      </c>
      <c r="AJ832" t="str">
        <f>SNPs!$F$9</f>
        <v>rs56337013</v>
      </c>
      <c r="AK832">
        <f>SNPs!$C$9</f>
        <v>10</v>
      </c>
      <c r="AL832">
        <f>SNPs!$D$9</f>
        <v>94852738</v>
      </c>
      <c r="AM832" s="7" t="str">
        <f ca="1">IF('Randomized Data'!Y$2 = 1, SNPs!$H$9 &amp; SNPs!$H$9, IF('Randomized Data'!Z832 = 1, SNPs!$H$9 &amp; INDIRECT("SNPs!" &amp; CHAR(72 +'Randomized Data'!AA832) &amp; "9"), INDIRECT("SNPs!" &amp; CHAR(72 +'Randomized Data'!AA832) &amp; "9") &amp; INDIRECT("SNPs!" &amp; CHAR(72 +'Randomized Data'!AA832) &amp; "9")))</f>
        <v>CT</v>
      </c>
      <c r="AN832" t="str">
        <f>SNPs!$F$10</f>
        <v>rs17884712</v>
      </c>
      <c r="AO832">
        <f>SNPs!$C$10</f>
        <v>10</v>
      </c>
      <c r="AP832">
        <f>SNPs!$D$10</f>
        <v>94775489</v>
      </c>
      <c r="AQ832" s="7" t="str">
        <f ca="1">IF('Randomized Data'!AB832 = 1, SNPs!$H$10 &amp; SNPs!$H$10, IF('Randomized Data'!AC832 = 1, SNPs!$H$10 &amp; INDIRECT("SNPs!" &amp; CHAR(72 +'Randomized Data'!AD832) &amp; "10"), INDIRECT("SNPs!" &amp; CHAR(72 +'Randomized Data'!AD832) &amp; "10") &amp; INDIRECT("SNPs!" &amp; CHAR(72 +'Randomized Data'!AD832) &amp; "10")))</f>
        <v>GA</v>
      </c>
      <c r="AR832" t="str">
        <f>SNPs!$F$11</f>
        <v>rs6413438</v>
      </c>
      <c r="AS832">
        <f>SNPs!$C$11</f>
        <v>10</v>
      </c>
      <c r="AT832">
        <f>SNPs!$D$11</f>
        <v>94781858</v>
      </c>
      <c r="AU832" s="7" t="str">
        <f ca="1">IF('Randomized Data'!AE832 = 1, SNPs!$H$11 &amp; SNPs!$H$11, IF('Randomized Data'!AF832 = 1, SNPs!$H$11 &amp; INDIRECT("SNPs!" &amp; CHAR(72 +'Randomized Data'!AG832) &amp; "11"), INDIRECT("SNPs!" &amp; CHAR(72 +'Randomized Data'!AG832) &amp; "11") &amp; INDIRECT("SNPs!" &amp; CHAR(72 +'Randomized Data'!AG832) &amp; "11")))</f>
        <v>CT</v>
      </c>
      <c r="AV832" t="str">
        <f>SNPs!$F$12</f>
        <v>rs1057910</v>
      </c>
      <c r="AW832">
        <f>SNPs!$C$12</f>
        <v>10</v>
      </c>
      <c r="AX832">
        <f>SNPs!$D$12</f>
        <v>94981296</v>
      </c>
      <c r="AY832" s="7" t="str">
        <f ca="1">IF('Randomized Data'!AH832 = 1, SNPs!$H$12 &amp; SNPs!$H$12, IF('Randomized Data'!AI832 = 1, SNPs!$H$12 &amp; INDIRECT("SNPs!" &amp; CHAR(72 +'Randomized Data'!AJ832) &amp; "12"), INDIRECT("SNPs!" &amp; CHAR(72 +'Randomized Data'!AJ832) &amp; "12") &amp; INDIRECT("SNPs!" &amp; CHAR(72 +'Randomized Data'!AJ832) &amp; "12")))</f>
        <v>AC</v>
      </c>
      <c r="AZ832" t="str">
        <f>SNPs!$F$13</f>
        <v>rs1799853</v>
      </c>
      <c r="BA832">
        <f>SNPs!$C$13</f>
        <v>10</v>
      </c>
      <c r="BB832">
        <f>SNPs!$D$13</f>
        <v>94942290</v>
      </c>
      <c r="BC832" s="7" t="str">
        <f ca="1">IF('Randomized Data'!AK832 = 1, SNPs!$H$13 &amp; SNPs!$H$13, IF('Randomized Data'!AL832 = 1, SNPs!$H$13 &amp; INDIRECT("SNPs!" &amp; CHAR(72 +'Randomized Data'!AM832) &amp; "13"), INDIRECT("SNPs!" &amp; CHAR(72 +'Randomized Data'!AM832) &amp; "13") &amp; INDIRECT("SNPs!" &amp; CHAR(72 +'Randomized Data'!AM832) &amp; "13")))</f>
        <v>CC</v>
      </c>
      <c r="BD832" t="str">
        <f>SNPs!$F$14</f>
        <v>rs9923231</v>
      </c>
      <c r="BE832">
        <f>SNPs!$C$14</f>
        <v>16</v>
      </c>
      <c r="BF832">
        <f>SNPs!$D$14</f>
        <v>31096368</v>
      </c>
      <c r="BG832" s="7" t="str">
        <f ca="1">IF('Randomized Data'!AN832 = 1, SNPs!$H$14 &amp; SNPs!$H$14, IF('Randomized Data'!AO832 = 1, SNPs!$H$14 &amp; INDIRECT("SNPs!" &amp; CHAR(72 +'Randomized Data'!AP832) &amp; "14"), INDIRECT("SNPs!" &amp; CHAR(72 +'Randomized Data'!AP832) &amp; "14") &amp; INDIRECT("SNPs!" &amp; CHAR(72 +'Randomized Data'!AP832) &amp; "14")))</f>
        <v>CA</v>
      </c>
      <c r="BH832" t="str">
        <f>SNPs!$F$15</f>
        <v>rs9934438</v>
      </c>
      <c r="BI832">
        <f>SNPs!$C$15</f>
        <v>16</v>
      </c>
      <c r="BJ832">
        <f>SNPs!$D$15</f>
        <v>31093557</v>
      </c>
      <c r="BK832" s="7" t="str">
        <f ca="1">IF('Randomized Data'!AQ832 = 1, SNPs!$H$15 &amp; SNPs!$H$15, IF('Randomized Data'!AR832 = 1, SNPs!$H$15 &amp; INDIRECT("SNPs!" &amp; CHAR(72 +'Randomized Data'!AS832) &amp; "15"), INDIRECT("SNPs!" &amp; CHAR(72 +'Randomized Data'!AS832) &amp; "15") &amp; INDIRECT("SNPs!" &amp; CHAR(72 +'Randomized Data'!AS832) &amp; "15")))</f>
        <v>GA</v>
      </c>
      <c r="BL832" t="str">
        <f>SNPs!$F$16</f>
        <v>rs8050894</v>
      </c>
      <c r="BM832">
        <f>SNPs!$C$16</f>
        <v>16</v>
      </c>
      <c r="BN832">
        <f>SNPs!$D$16</f>
        <v>31093188</v>
      </c>
      <c r="BO832" s="7" t="str">
        <f ca="1">IF('Randomized Data'!AT832 = 1, SNPs!$H$16 &amp; SNPs!$H$16, IF('Randomized Data'!AU832 = 1, SNPs!$H$16 &amp; INDIRECT("SNPs!" &amp; CHAR(72 +'Randomized Data'!AV832) &amp; "16"), INDIRECT("SNPs!" &amp; CHAR(72 +'Randomized Data'!AV832) &amp; "16") &amp; INDIRECT("SNPs!" &amp; CHAR(72 +'Randomized Data'!AV832) &amp; "16")))</f>
        <v>CC</v>
      </c>
      <c r="BP832" t="str">
        <f>SNPs!$F$17</f>
        <v>rs6025</v>
      </c>
      <c r="BQ832">
        <f>SNPs!$C$17</f>
        <v>1</v>
      </c>
      <c r="BR832">
        <f>SNPs!$D$17</f>
        <v>169549811</v>
      </c>
      <c r="BS832" s="7" t="str">
        <f ca="1">IF('Randomized Data'!AW832 = 1, SNPs!$H$17 &amp; SNPs!$H$17, IF('Randomized Data'!AX832 = 1, SNPs!$H$17 &amp; INDIRECT("SNPs!" &amp; CHAR(72 +'Randomized Data'!AY832) &amp; "17"), INDIRECT("SNPs!" &amp; CHAR(72 +'Randomized Data'!AY832) &amp; "17") &amp; INDIRECT("SNPs!" &amp; CHAR(72 +'Randomized Data'!AY832) &amp; "17")))</f>
        <v>GG</v>
      </c>
      <c r="BT832" t="str">
        <f>SNPs!$F$18</f>
        <v>rs1799963</v>
      </c>
      <c r="BU832">
        <f>SNPs!$C$18</f>
        <v>11</v>
      </c>
      <c r="BV832">
        <f>SNPs!$D$18</f>
        <v>46739505</v>
      </c>
      <c r="BW832" s="7" t="str">
        <f ca="1">IF('Randomized Data'!AZ832 = 1, SNPs!$H$18 &amp; SNPs!$H$18, IF('Randomized Data'!BA832 = 1, SNPs!$H$18 &amp; INDIRECT("SNPs!" &amp; CHAR(72 +'Randomized Data'!BB832) &amp; "18"), INDIRECT("SNPs!" &amp; CHAR(72 +'Randomized Data'!BB832) &amp; "18") &amp; INDIRECT("SNPs!" &amp; CHAR(72 +'Randomized Data'!BB832) &amp; "18")))</f>
        <v>GA</v>
      </c>
      <c r="BX832" t="str">
        <f>SNPs!$F$19</f>
        <v>rs121913626</v>
      </c>
      <c r="BY832">
        <f>SNPs!$C$19</f>
        <v>14</v>
      </c>
      <c r="BZ832">
        <f>SNPs!$D$19</f>
        <v>23427723</v>
      </c>
      <c r="CA832" s="7" t="str">
        <f ca="1">IF('Randomized Data'!BC832 = 1, SNPs!$H$19 &amp; SNPs!$H$19, IF('Randomized Data'!BD832 = 1, SNPs!$H$19 &amp; INDIRECT("SNPs!" &amp; CHAR(72 +'Randomized Data'!BE832) &amp; "19"), INDIRECT("SNPs!" &amp; CHAR(72 +'Randomized Data'!BE832) &amp; "19") &amp; INDIRECT("SNPs!" &amp; CHAR(72 +'Randomized Data'!BE832) &amp; "19")))</f>
        <v>GG</v>
      </c>
      <c r="CB832" t="str">
        <f>SNPs!$F$20</f>
        <v>rs3218713</v>
      </c>
      <c r="CC832">
        <f>SNPs!$C$20</f>
        <v>14</v>
      </c>
      <c r="CD832">
        <f>SNPs!$D$20</f>
        <v>23431468</v>
      </c>
      <c r="CE832" s="7" t="str">
        <f ca="1">IF('Randomized Data'!BF832 = 1, SNPs!$H$20 &amp; SNPs!$H$20, IF('Randomized Data'!BG832 = 1, SNPs!$H$20 &amp; INDIRECT("SNPs!" &amp; CHAR(72 +'Randomized Data'!BH832) &amp; "20"), INDIRECT("SNPs!" &amp; CHAR(72 +'Randomized Data'!BH832) &amp; "20") &amp; INDIRECT("SNPs!" &amp; CHAR(72 +'Randomized Data'!BH832) &amp; "20")))</f>
        <v>GG</v>
      </c>
      <c r="CF832" t="str">
        <f>SNPs!$F$21</f>
        <v>rs3218714</v>
      </c>
      <c r="CG832">
        <f>SNPs!$C$21</f>
        <v>14</v>
      </c>
      <c r="CH832">
        <f>SNPs!$D$21</f>
        <v>23429279</v>
      </c>
      <c r="CI832" s="7" t="str">
        <f ca="1">IF('Randomized Data'!BI832 = 1, SNPs!$H$21 &amp; SNPs!$H$21, IF('Randomized Data'!BJ832 = 1, SNPs!$H$21 &amp; INDIRECT("SNPs!" &amp; CHAR(72 +'Randomized Data'!BK832) &amp; "21"), INDIRECT("SNPs!" &amp; CHAR(72 +'Randomized Data'!BK832) &amp; "21") &amp; INDIRECT("SNPs!" &amp; CHAR(72 +'Randomized Data'!BK832) &amp; "21")))</f>
        <v>CC</v>
      </c>
      <c r="CJ832" t="str">
        <f>SNPs!$F$22</f>
        <v>rs121964855</v>
      </c>
      <c r="CK832">
        <f>SNPs!$C$22</f>
        <v>1</v>
      </c>
      <c r="CL832">
        <f>SNPs!$D$22</f>
        <v>201365638</v>
      </c>
      <c r="CM832" s="7" t="str">
        <f ca="1">IF('Randomized Data'!BL832 = 1, SNPs!$H$22 &amp; SNPs!$H$22, IF('Randomized Data'!BM832 = 1, SNPs!$H$22 &amp; INDIRECT("SNPs!" &amp; CHAR(72 +'Randomized Data'!BN832) &amp; "22"), INDIRECT("SNPs!" &amp; CHAR(72 +'Randomized Data'!BN832) &amp; "22") &amp; INDIRECT("SNPs!" &amp; CHAR(72 +'Randomized Data'!BN832) &amp; "22")))</f>
        <v>AA</v>
      </c>
      <c r="CN832" t="str">
        <f>SNPs!$F$23</f>
        <v>rs121964856</v>
      </c>
      <c r="CO832">
        <f>SNPs!$C$23</f>
        <v>1</v>
      </c>
      <c r="CP832">
        <f>SNPs!$D$23</f>
        <v>201365297</v>
      </c>
      <c r="CQ832" s="7" t="str">
        <f ca="1">IF('Randomized Data'!BO832 = 1, SNPs!$H$23 &amp; SNPs!$H$23, IF('Randomized Data'!BP832 = 1, SNPs!$H$23 &amp; INDIRECT("SNPs!" &amp; CHAR(72 +'Randomized Data'!BQ832) &amp; "23"), INDIRECT("SNPs!" &amp; CHAR(72 +'Randomized Data'!BQ832) &amp; "23") &amp; INDIRECT("SNPs!" &amp; CHAR(72 +'Randomized Data'!BQ832) &amp; "23")))</f>
        <v>GG</v>
      </c>
      <c r="CR832" t="str">
        <f>SNPs!$F$24</f>
        <v>rs121964857</v>
      </c>
      <c r="CS832">
        <f>SNPs!$C$24</f>
        <v>1</v>
      </c>
      <c r="CT832">
        <f>SNPs!$D$24</f>
        <v>201359245</v>
      </c>
      <c r="CU832" s="7" t="str">
        <f ca="1">IF('Randomized Data'!BR832 = 1, SNPs!$H$24 &amp; SNPs!$H$24, IF('Randomized Data'!BS832 = 1, SNPs!$H$24 &amp; INDIRECT("SNPs!" &amp; CHAR(72 +'Randomized Data'!BT832) &amp; "24"), INDIRECT("SNPs!" &amp; CHAR(72 +'Randomized Data'!BT832) &amp; "24") &amp; INDIRECT("SNPs!" &amp; CHAR(72 +'Randomized Data'!BT832) &amp; "24")))</f>
        <v>TT</v>
      </c>
      <c r="CV832" t="str">
        <f>SNPs!$F$25</f>
        <v>rs28934269</v>
      </c>
      <c r="CW832">
        <f>SNPs!$C$25</f>
        <v>15</v>
      </c>
      <c r="CX832">
        <f>SNPs!$D$25</f>
        <v>63060915</v>
      </c>
      <c r="CY832" s="7" t="str">
        <f ca="1">IF('Randomized Data'!BU832 = 1, SNPs!$H$25 &amp; SNPs!$H$25, IF('Randomized Data'!BV832 = 1, SNPs!$H$25 &amp; INDIRECT("SNPs!" &amp; CHAR(72 +'Randomized Data'!BW832) &amp; "25"), INDIRECT("SNPs!" &amp; CHAR(72 +'Randomized Data'!BW832) &amp; "25") &amp; INDIRECT("SNPs!" &amp; CHAR(72 +'Randomized Data'!BW832) &amp; "25")))</f>
        <v>AG</v>
      </c>
      <c r="CZ832" t="str">
        <f>SNPs!$F$26</f>
        <v>rs28934270</v>
      </c>
      <c r="DA832">
        <f>SNPs!$C$26</f>
        <v>15</v>
      </c>
      <c r="DB832">
        <f>SNPs!$D$26</f>
        <v>63060899</v>
      </c>
      <c r="DC832" s="7" t="str">
        <f ca="1">IF('Randomized Data'!BX832 = 1, SNPs!$H$26 &amp; SNPs!$H$26, IF('Randomized Data'!BY832 = 1, SNPs!$H$26 &amp; INDIRECT("SNPs!" &amp; CHAR(72 +'Randomized Data'!BZ832) &amp; "26"), INDIRECT("SNPs!" &amp; CHAR(72 +'Randomized Data'!BZ832) &amp; "26") &amp; INDIRECT("SNPs!" &amp; CHAR(72 +'Randomized Data'!BZ832) &amp; "26")))</f>
        <v>GG</v>
      </c>
      <c r="DD832" t="str">
        <f>SNPs!$F$27</f>
        <v>rs727504290</v>
      </c>
      <c r="DE832">
        <f>SNPs!$C$27</f>
        <v>15</v>
      </c>
      <c r="DF832">
        <f>SNPs!$D$27</f>
        <v>63042875</v>
      </c>
      <c r="DG832" s="7" t="str">
        <f ca="1">IF('Randomized Data'!CA832 = 1, SNPs!$H$27 &amp; SNPs!$H$27, IF('Randomized Data'!CB832 = 1, SNPs!$H$27 &amp; INDIRECT("SNPs!" &amp; CHAR(72 +'Randomized Data'!CC832) &amp; "27"), INDIRECT("SNPs!" &amp; CHAR(72 +'Randomized Data'!CC832) &amp; "27") &amp; INDIRECT("SNPs!" &amp; CHAR(72 +'Randomized Data'!CC832) &amp; "27")))</f>
        <v>GC</v>
      </c>
      <c r="DH832" t="str">
        <f>SNPs!$F$28</f>
        <v>rs104894504</v>
      </c>
      <c r="DI832">
        <f>SNPs!$C$28</f>
        <v>15</v>
      </c>
      <c r="DJ832">
        <f>SNPs!$D$28</f>
        <v>63057028</v>
      </c>
      <c r="DK832" s="7" t="str">
        <f ca="1">IF('Randomized Data'!CD832 = 1, SNPs!$H$28 &amp; SNPs!$H$28, IF('Randomized Data'!CE832 = 1, SNPs!$H$28 &amp; INDIRECT("SNPs!" &amp; CHAR(72 +'Randomized Data'!CF832) &amp; "28"), INDIRECT("SNPs!" &amp; CHAR(72 +'Randomized Data'!CF832) &amp; "28") &amp; INDIRECT("SNPs!" &amp; CHAR(72 +'Randomized Data'!CF832) &amp; "28")))</f>
        <v>TT</v>
      </c>
      <c r="DL832" t="str">
        <f>SNPs!$F$29</f>
        <v>rs375882485</v>
      </c>
      <c r="DM832">
        <f>SNPs!$C$29</f>
        <v>11</v>
      </c>
      <c r="DN832">
        <f>SNPs!$D$29</f>
        <v>47342698</v>
      </c>
      <c r="DO832" s="7" t="str">
        <f ca="1">IF('Randomized Data'!CG832 = 1, SNPs!$H$29 &amp; SNPs!$H$29, IF('Randomized Data'!CH832 = 1, SNPs!$H$29 &amp; INDIRECT("SNPs!" &amp; CHAR(72 +'Randomized Data'!CI832) &amp; "29"), INDIRECT("SNPs!" &amp; CHAR(72 +'Randomized Data'!CI832) &amp; "29") &amp; INDIRECT("SNPs!" &amp; CHAR(72 +'Randomized Data'!CI832) &amp; "29")))</f>
        <v>GG</v>
      </c>
      <c r="DP832" t="str">
        <f>SNPs!$F$30</f>
        <v>rs397516083</v>
      </c>
      <c r="DQ832">
        <f>SNPs!$C$30</f>
        <v>11</v>
      </c>
      <c r="DR832">
        <f>SNPs!$D$30</f>
        <v>47346379</v>
      </c>
      <c r="DS832" s="7" t="str">
        <f ca="1">IF('Randomized Data'!CJ832 = 1, SNPs!$H$30 &amp; SNPs!$H$30, IF('Randomized Data'!CK832 = 1, SNPs!$H$30 &amp; INDIRECT("SNPs!" &amp; CHAR(72 +'Randomized Data'!CL832) &amp; "30"), INDIRECT("SNPs!" &amp; CHAR(72 +'Randomized Data'!CL832) &amp; "30") &amp; INDIRECT("SNPs!" &amp; CHAR(72 +'Randomized Data'!CL832) &amp; "30")))</f>
        <v>GG</v>
      </c>
      <c r="DT832" t="str">
        <f>SNPs!$F$31</f>
        <v>rs397515937</v>
      </c>
      <c r="DU832">
        <f>SNPs!$C$31</f>
        <v>11</v>
      </c>
      <c r="DV832">
        <f>SNPs!$D$31</f>
        <v>47339792</v>
      </c>
      <c r="DW832" s="7" t="str">
        <f ca="1">IF('Randomized Data'!CM832 = 1, SNPs!$H$31 &amp; SNPs!$H$31, IF('Randomized Data'!CN832 = 1, SNPs!$H$31 &amp; INDIRECT("SNPs!" &amp; CHAR(72 +'Randomized Data'!CO832) &amp; "31"), INDIRECT("SNPs!" &amp; CHAR(72 +'Randomized Data'!CO832) &amp; "31") &amp; INDIRECT("SNPs!" &amp; CHAR(72 +'Randomized Data'!CO832) &amp; "31")))</f>
        <v>AG</v>
      </c>
      <c r="DX832" t="str">
        <f>SNPs!$F$32</f>
        <v>rs397516074</v>
      </c>
      <c r="DY832">
        <f>SNPs!$C$32</f>
        <v>11</v>
      </c>
      <c r="DZ832">
        <f>SNPs!$D$32</f>
        <v>47348424</v>
      </c>
      <c r="EA832" s="7" t="str">
        <f ca="1">IF('Randomized Data'!CP832 = 1, SNPs!$H$32 &amp; SNPs!$H$32, IF('Randomized Data'!CQ832 = 1, SNPs!$H$32 &amp; INDIRECT("SNPs!" &amp; CHAR(72 +'Randomized Data'!CR832) &amp; "32"), INDIRECT("SNPs!" &amp; CHAR(72 +'Randomized Data'!CR832) &amp; "32") &amp; INDIRECT("SNPs!" &amp; CHAR(72 +'Randomized Data'!CR832) &amp; "32")))</f>
        <v>AA</v>
      </c>
      <c r="EB832" t="str">
        <f>SNPs!$F$33</f>
        <v>rs397515963</v>
      </c>
      <c r="EC832">
        <f>SNPs!$C$33</f>
        <v>11</v>
      </c>
      <c r="ED832">
        <f>SNPs!$D$33</f>
        <v>47337729</v>
      </c>
      <c r="EE832" s="7" t="str">
        <f ca="1">IF('Randomized Data'!CS832 = 1, SNPs!$H$33 &amp; SNPs!$H$33, IF('Randomized Data'!CT832 = 1, SNPs!$H$33 &amp; INDIRECT("SNPs!" &amp; CHAR(72 +'Randomized Data'!CU832) &amp; "33"), INDIRECT("SNPs!" &amp; CHAR(72 +'Randomized Data'!CU832) &amp; "33") &amp; INDIRECT("SNPs!" &amp; CHAR(72 +'Randomized Data'!CU832) &amp; "33")))</f>
        <v>-G</v>
      </c>
    </row>
    <row r="833" spans="1:13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  <c r="F833" s="3">
        <v>42145</v>
      </c>
      <c r="G833" s="9" t="str">
        <f>'Randomized Data'!C833</f>
        <v>Internal Lab</v>
      </c>
      <c r="H833" t="str">
        <f>SNPs!$F$2</f>
        <v>rs12248560</v>
      </c>
      <c r="I833">
        <f>SNPs!$C$2</f>
        <v>10</v>
      </c>
      <c r="J833">
        <f>SNPs!$D$2</f>
        <v>94761900</v>
      </c>
      <c r="K833" t="str">
        <f ca="1">IF('Randomized Data'!D833 = 1, SNPs!$H$2 &amp; SNPs!$H$2, IF('Randomized Data'!E833 = 1, SNPs!$H$2 &amp; INDIRECT("SNPs!" &amp; CHAR(72 +'Randomized Data'!F833) &amp; "2"), INDIRECT("SNPs!" &amp; CHAR(72 +'Randomized Data'!F833) &amp; "2") &amp; INDIRECT("SNPs!" &amp; CHAR(72 +'Randomized Data'!F833) &amp; "2")))</f>
        <v>CC</v>
      </c>
      <c r="L833" t="str">
        <f>SNPs!$F$3</f>
        <v>rs28399504</v>
      </c>
      <c r="M833">
        <f>SNPs!$C$3</f>
        <v>10</v>
      </c>
      <c r="N833">
        <f>SNPs!$D$3</f>
        <v>94762706</v>
      </c>
      <c r="O833" t="str">
        <f ca="1">IF('Randomized Data'!G833 = 1, SNPs!$H$3 &amp; SNPs!$H$3, IF('Randomized Data'!H833 = 1, SNPs!$H$3 &amp; INDIRECT("SNPs!" &amp; CHAR(72 +'Randomized Data'!I833) &amp; "3"), INDIRECT("SNPs!" &amp; CHAR(72 +'Randomized Data'!I833) &amp; "3") &amp; INDIRECT("SNPs!" &amp; CHAR(72 +'Randomized Data'!I833) &amp; "3")))</f>
        <v>GG</v>
      </c>
      <c r="P833" t="str">
        <f>SNPs!$F$4</f>
        <v>rs41291556</v>
      </c>
      <c r="Q833">
        <f>SNPs!$C$4</f>
        <v>10</v>
      </c>
      <c r="R833">
        <f>SNPs!$D$4</f>
        <v>94775416</v>
      </c>
      <c r="S833" t="str">
        <f ca="1">IF('Randomized Data'!J833 = 1, SNPs!$H$4 &amp; SNPs!$H$4, IF('Randomized Data'!K833 = 1, SNPs!$H$4 &amp; INDIRECT("SNPs!" &amp; CHAR(72 +'Randomized Data'!L833) &amp; "4"), INDIRECT("SNPs!" &amp; CHAR(72 +'Randomized Data'!L833) &amp; "4") &amp; INDIRECT("SNPs!" &amp; CHAR(72 +'Randomized Data'!L833) &amp; "4")))</f>
        <v>TT</v>
      </c>
      <c r="T833" t="str">
        <f>SNPs!$F$5</f>
        <v>rs72558184</v>
      </c>
      <c r="U833">
        <f>SNPs!$C$5</f>
        <v>10</v>
      </c>
      <c r="V833">
        <f>SNPs!$D$5</f>
        <v>96535210</v>
      </c>
      <c r="W833" t="str">
        <f ca="1">IF('Randomized Data'!M833 = 1, SNPs!$H$5 &amp; SNPs!$H$5, IF('Randomized Data'!N833 = 1, SNPs!$H$5 &amp; INDIRECT("SNPs!" &amp; CHAR(72 +'Randomized Data'!O833) &amp; "5"), INDIRECT("SNPs!" &amp; CHAR(72 +'Randomized Data'!O833) &amp; "5") &amp; INDIRECT("SNPs!" &amp; CHAR(72 +'Randomized Data'!O833) &amp; "5")))</f>
        <v>GA</v>
      </c>
      <c r="X833" t="str">
        <f>SNPs!$F$6</f>
        <v>rs4986893</v>
      </c>
      <c r="Y833">
        <f>SNPs!$C$6</f>
        <v>10</v>
      </c>
      <c r="Z833">
        <f>SNPs!$D$6</f>
        <v>94780653</v>
      </c>
      <c r="AA833" s="7" t="str">
        <f ca="1">IF('Randomized Data'!P833 = 1, SNPs!$H$6 &amp; SNPs!$H$6, IF('Randomized Data'!Q833 = 1, SNPs!$H$6 &amp; INDIRECT("SNPs!" &amp; CHAR(72 +'Randomized Data'!R833) &amp; "6"), INDIRECT("SNPs!" &amp; CHAR(72 +'Randomized Data'!R833) &amp; "6") &amp; INDIRECT("SNPs!" &amp; CHAR(72 +'Randomized Data'!R833) &amp; "6")))</f>
        <v>AA</v>
      </c>
      <c r="AB833" t="str">
        <f>SNPs!$F$7</f>
        <v>rs4244285</v>
      </c>
      <c r="AC833">
        <f>SNPs!$C$7</f>
        <v>10</v>
      </c>
      <c r="AD833">
        <f>SNPs!$D$7</f>
        <v>94781859</v>
      </c>
      <c r="AE833" s="7" t="str">
        <f ca="1">IF('Randomized Data'!S833 = 1, SNPs!$H$7 &amp; SNPs!$H$7, IF('Randomized Data'!T833 = 1, SNPs!$H$7 &amp; INDIRECT("SNPs!" &amp; CHAR(72 +'Randomized Data'!U833) &amp; "7"), INDIRECT("SNPs!" &amp; CHAR(72 +'Randomized Data'!U833) &amp; "7") &amp; INDIRECT("SNPs!" &amp; CHAR(72 +'Randomized Data'!U833) &amp; "7")))</f>
        <v>AA</v>
      </c>
      <c r="AF833" t="str">
        <f>SNPs!$F$8</f>
        <v>rs72558186</v>
      </c>
      <c r="AG833">
        <f>SNPs!$C$8</f>
        <v>10</v>
      </c>
      <c r="AH833">
        <f>SNPs!$D$8</f>
        <v>94781999</v>
      </c>
      <c r="AI833" s="7" t="str">
        <f ca="1">IF('Randomized Data'!V833 = 1, SNPs!$H$8 &amp; SNPs!$H$8, IF('Randomized Data'!W833 = 1, SNPs!$H$8 &amp; INDIRECT("SNPs!" &amp; CHAR(72 +'Randomized Data'!X833) &amp; "8"), INDIRECT("SNPs!" &amp; CHAR(72 +'Randomized Data'!X833) &amp; "8") &amp; INDIRECT("SNPs!" &amp; CHAR(72 +'Randomized Data'!X833) &amp; "8")))</f>
        <v>TT</v>
      </c>
      <c r="AJ833" t="str">
        <f>SNPs!$F$9</f>
        <v>rs56337013</v>
      </c>
      <c r="AK833">
        <f>SNPs!$C$9</f>
        <v>10</v>
      </c>
      <c r="AL833">
        <f>SNPs!$D$9</f>
        <v>94852738</v>
      </c>
      <c r="AM833" s="7" t="str">
        <f ca="1">IF('Randomized Data'!Y$2 = 1, SNPs!$H$9 &amp; SNPs!$H$9, IF('Randomized Data'!Z833 = 1, SNPs!$H$9 &amp; INDIRECT("SNPs!" &amp; CHAR(72 +'Randomized Data'!AA833) &amp; "9"), INDIRECT("SNPs!" &amp; CHAR(72 +'Randomized Data'!AA833) &amp; "9") &amp; INDIRECT("SNPs!" &amp; CHAR(72 +'Randomized Data'!AA833) &amp; "9")))</f>
        <v>CT</v>
      </c>
      <c r="AN833" t="str">
        <f>SNPs!$F$10</f>
        <v>rs17884712</v>
      </c>
      <c r="AO833">
        <f>SNPs!$C$10</f>
        <v>10</v>
      </c>
      <c r="AP833">
        <f>SNPs!$D$10</f>
        <v>94775489</v>
      </c>
      <c r="AQ833" s="7" t="str">
        <f ca="1">IF('Randomized Data'!AB833 = 1, SNPs!$H$10 &amp; SNPs!$H$10, IF('Randomized Data'!AC833 = 1, SNPs!$H$10 &amp; INDIRECT("SNPs!" &amp; CHAR(72 +'Randomized Data'!AD833) &amp; "10"), INDIRECT("SNPs!" &amp; CHAR(72 +'Randomized Data'!AD833) &amp; "10") &amp; INDIRECT("SNPs!" &amp; CHAR(72 +'Randomized Data'!AD833) &amp; "10")))</f>
        <v>GG</v>
      </c>
      <c r="AR833" t="str">
        <f>SNPs!$F$11</f>
        <v>rs6413438</v>
      </c>
      <c r="AS833">
        <f>SNPs!$C$11</f>
        <v>10</v>
      </c>
      <c r="AT833">
        <f>SNPs!$D$11</f>
        <v>94781858</v>
      </c>
      <c r="AU833" s="7" t="str">
        <f ca="1">IF('Randomized Data'!AE833 = 1, SNPs!$H$11 &amp; SNPs!$H$11, IF('Randomized Data'!AF833 = 1, SNPs!$H$11 &amp; INDIRECT("SNPs!" &amp; CHAR(72 +'Randomized Data'!AG833) &amp; "11"), INDIRECT("SNPs!" &amp; CHAR(72 +'Randomized Data'!AG833) &amp; "11") &amp; INDIRECT("SNPs!" &amp; CHAR(72 +'Randomized Data'!AG833) &amp; "11")))</f>
        <v>CC</v>
      </c>
      <c r="AV833" t="str">
        <f>SNPs!$F$12</f>
        <v>rs1057910</v>
      </c>
      <c r="AW833">
        <f>SNPs!$C$12</f>
        <v>10</v>
      </c>
      <c r="AX833">
        <f>SNPs!$D$12</f>
        <v>94981296</v>
      </c>
      <c r="AY833" s="7" t="str">
        <f ca="1">IF('Randomized Data'!AH833 = 1, SNPs!$H$12 &amp; SNPs!$H$12, IF('Randomized Data'!AI833 = 1, SNPs!$H$12 &amp; INDIRECT("SNPs!" &amp; CHAR(72 +'Randomized Data'!AJ833) &amp; "12"), INDIRECT("SNPs!" &amp; CHAR(72 +'Randomized Data'!AJ833) &amp; "12") &amp; INDIRECT("SNPs!" &amp; CHAR(72 +'Randomized Data'!AJ833) &amp; "12")))</f>
        <v>CC</v>
      </c>
      <c r="AZ833" t="str">
        <f>SNPs!$F$13</f>
        <v>rs1799853</v>
      </c>
      <c r="BA833">
        <f>SNPs!$C$13</f>
        <v>10</v>
      </c>
      <c r="BB833">
        <f>SNPs!$D$13</f>
        <v>94942290</v>
      </c>
      <c r="BC833" s="7" t="str">
        <f ca="1">IF('Randomized Data'!AK833 = 1, SNPs!$H$13 &amp; SNPs!$H$13, IF('Randomized Data'!AL833 = 1, SNPs!$H$13 &amp; INDIRECT("SNPs!" &amp; CHAR(72 +'Randomized Data'!AM833) &amp; "13"), INDIRECT("SNPs!" &amp; CHAR(72 +'Randomized Data'!AM833) &amp; "13") &amp; INDIRECT("SNPs!" &amp; CHAR(72 +'Randomized Data'!AM833) &amp; "13")))</f>
        <v>TT</v>
      </c>
      <c r="BD833" t="str">
        <f>SNPs!$F$14</f>
        <v>rs9923231</v>
      </c>
      <c r="BE833">
        <f>SNPs!$C$14</f>
        <v>16</v>
      </c>
      <c r="BF833">
        <f>SNPs!$D$14</f>
        <v>31096368</v>
      </c>
      <c r="BG833" s="7" t="str">
        <f ca="1">IF('Randomized Data'!AN833 = 1, SNPs!$H$14 &amp; SNPs!$H$14, IF('Randomized Data'!AO833 = 1, SNPs!$H$14 &amp; INDIRECT("SNPs!" &amp; CHAR(72 +'Randomized Data'!AP833) &amp; "14"), INDIRECT("SNPs!" &amp; CHAR(72 +'Randomized Data'!AP833) &amp; "14") &amp; INDIRECT("SNPs!" &amp; CHAR(72 +'Randomized Data'!AP833) &amp; "14")))</f>
        <v>CC</v>
      </c>
      <c r="BH833" t="str">
        <f>SNPs!$F$15</f>
        <v>rs9934438</v>
      </c>
      <c r="BI833">
        <f>SNPs!$C$15</f>
        <v>16</v>
      </c>
      <c r="BJ833">
        <f>SNPs!$D$15</f>
        <v>31093557</v>
      </c>
      <c r="BK833" s="7" t="str">
        <f ca="1">IF('Randomized Data'!AQ833 = 1, SNPs!$H$15 &amp; SNPs!$H$15, IF('Randomized Data'!AR833 = 1, SNPs!$H$15 &amp; INDIRECT("SNPs!" &amp; CHAR(72 +'Randomized Data'!AS833) &amp; "15"), INDIRECT("SNPs!" &amp; CHAR(72 +'Randomized Data'!AS833) &amp; "15") &amp; INDIRECT("SNPs!" &amp; CHAR(72 +'Randomized Data'!AS833) &amp; "15")))</f>
        <v>GG</v>
      </c>
      <c r="BL833" t="str">
        <f>SNPs!$F$16</f>
        <v>rs8050894</v>
      </c>
      <c r="BM833">
        <f>SNPs!$C$16</f>
        <v>16</v>
      </c>
      <c r="BN833">
        <f>SNPs!$D$16</f>
        <v>31093188</v>
      </c>
      <c r="BO833" s="7" t="str">
        <f ca="1">IF('Randomized Data'!AT833 = 1, SNPs!$H$16 &amp; SNPs!$H$16, IF('Randomized Data'!AU833 = 1, SNPs!$H$16 &amp; INDIRECT("SNPs!" &amp; CHAR(72 +'Randomized Data'!AV833) &amp; "16"), INDIRECT("SNPs!" &amp; CHAR(72 +'Randomized Data'!AV833) &amp; "16") &amp; INDIRECT("SNPs!" &amp; CHAR(72 +'Randomized Data'!AV833) &amp; "16")))</f>
        <v>GG</v>
      </c>
      <c r="BP833" t="str">
        <f>SNPs!$F$17</f>
        <v>rs6025</v>
      </c>
      <c r="BQ833">
        <f>SNPs!$C$17</f>
        <v>1</v>
      </c>
      <c r="BR833">
        <f>SNPs!$D$17</f>
        <v>169549811</v>
      </c>
      <c r="BS833" s="7" t="str">
        <f ca="1">IF('Randomized Data'!AW833 = 1, SNPs!$H$17 &amp; SNPs!$H$17, IF('Randomized Data'!AX833 = 1, SNPs!$H$17 &amp; INDIRECT("SNPs!" &amp; CHAR(72 +'Randomized Data'!AY833) &amp; "17"), INDIRECT("SNPs!" &amp; CHAR(72 +'Randomized Data'!AY833) &amp; "17") &amp; INDIRECT("SNPs!" &amp; CHAR(72 +'Randomized Data'!AY833) &amp; "17")))</f>
        <v>GA</v>
      </c>
      <c r="BT833" t="str">
        <f>SNPs!$F$18</f>
        <v>rs1799963</v>
      </c>
      <c r="BU833">
        <f>SNPs!$C$18</f>
        <v>11</v>
      </c>
      <c r="BV833">
        <f>SNPs!$D$18</f>
        <v>46739505</v>
      </c>
      <c r="BW833" s="7" t="str">
        <f ca="1">IF('Randomized Data'!AZ833 = 1, SNPs!$H$18 &amp; SNPs!$H$18, IF('Randomized Data'!BA833 = 1, SNPs!$H$18 &amp; INDIRECT("SNPs!" &amp; CHAR(72 +'Randomized Data'!BB833) &amp; "18"), INDIRECT("SNPs!" &amp; CHAR(72 +'Randomized Data'!BB833) &amp; "18") &amp; INDIRECT("SNPs!" &amp; CHAR(72 +'Randomized Data'!BB833) &amp; "18")))</f>
        <v>GA</v>
      </c>
      <c r="BX833" t="str">
        <f>SNPs!$F$19</f>
        <v>rs121913626</v>
      </c>
      <c r="BY833">
        <f>SNPs!$C$19</f>
        <v>14</v>
      </c>
      <c r="BZ833">
        <f>SNPs!$D$19</f>
        <v>23427723</v>
      </c>
      <c r="CA833" s="7" t="str">
        <f ca="1">IF('Randomized Data'!BC833 = 1, SNPs!$H$19 &amp; SNPs!$H$19, IF('Randomized Data'!BD833 = 1, SNPs!$H$19 &amp; INDIRECT("SNPs!" &amp; CHAR(72 +'Randomized Data'!BE833) &amp; "19"), INDIRECT("SNPs!" &amp; CHAR(72 +'Randomized Data'!BE833) &amp; "19") &amp; INDIRECT("SNPs!" &amp; CHAR(72 +'Randomized Data'!BE833) &amp; "19")))</f>
        <v>CC</v>
      </c>
      <c r="CB833" t="str">
        <f>SNPs!$F$20</f>
        <v>rs3218713</v>
      </c>
      <c r="CC833">
        <f>SNPs!$C$20</f>
        <v>14</v>
      </c>
      <c r="CD833">
        <f>SNPs!$D$20</f>
        <v>23431468</v>
      </c>
      <c r="CE833" s="7" t="str">
        <f ca="1">IF('Randomized Data'!BF833 = 1, SNPs!$H$20 &amp; SNPs!$H$20, IF('Randomized Data'!BG833 = 1, SNPs!$H$20 &amp; INDIRECT("SNPs!" &amp; CHAR(72 +'Randomized Data'!BH833) &amp; "20"), INDIRECT("SNPs!" &amp; CHAR(72 +'Randomized Data'!BH833) &amp; "20") &amp; INDIRECT("SNPs!" &amp; CHAR(72 +'Randomized Data'!BH833) &amp; "20")))</f>
        <v>AA</v>
      </c>
      <c r="CF833" t="str">
        <f>SNPs!$F$21</f>
        <v>rs3218714</v>
      </c>
      <c r="CG833">
        <f>SNPs!$C$21</f>
        <v>14</v>
      </c>
      <c r="CH833">
        <f>SNPs!$D$21</f>
        <v>23429279</v>
      </c>
      <c r="CI833" s="7" t="str">
        <f ca="1">IF('Randomized Data'!BI833 = 1, SNPs!$H$21 &amp; SNPs!$H$21, IF('Randomized Data'!BJ833 = 1, SNPs!$H$21 &amp; INDIRECT("SNPs!" &amp; CHAR(72 +'Randomized Data'!BK833) &amp; "21"), INDIRECT("SNPs!" &amp; CHAR(72 +'Randomized Data'!BK833) &amp; "21") &amp; INDIRECT("SNPs!" &amp; CHAR(72 +'Randomized Data'!BK833) &amp; "21")))</f>
        <v>CT</v>
      </c>
      <c r="CJ833" t="str">
        <f>SNPs!$F$22</f>
        <v>rs121964855</v>
      </c>
      <c r="CK833">
        <f>SNPs!$C$22</f>
        <v>1</v>
      </c>
      <c r="CL833">
        <f>SNPs!$D$22</f>
        <v>201365638</v>
      </c>
      <c r="CM833" s="7" t="str">
        <f ca="1">IF('Randomized Data'!BL833 = 1, SNPs!$H$22 &amp; SNPs!$H$22, IF('Randomized Data'!BM833 = 1, SNPs!$H$22 &amp; INDIRECT("SNPs!" &amp; CHAR(72 +'Randomized Data'!BN833) &amp; "22"), INDIRECT("SNPs!" &amp; CHAR(72 +'Randomized Data'!BN833) &amp; "22") &amp; INDIRECT("SNPs!" &amp; CHAR(72 +'Randomized Data'!BN833) &amp; "22")))</f>
        <v>TT</v>
      </c>
      <c r="CN833" t="str">
        <f>SNPs!$F$23</f>
        <v>rs121964856</v>
      </c>
      <c r="CO833">
        <f>SNPs!$C$23</f>
        <v>1</v>
      </c>
      <c r="CP833">
        <f>SNPs!$D$23</f>
        <v>201365297</v>
      </c>
      <c r="CQ833" s="7" t="str">
        <f ca="1">IF('Randomized Data'!BO833 = 1, SNPs!$H$23 &amp; SNPs!$H$23, IF('Randomized Data'!BP833 = 1, SNPs!$H$23 &amp; INDIRECT("SNPs!" &amp; CHAR(72 +'Randomized Data'!BQ833) &amp; "23"), INDIRECT("SNPs!" &amp; CHAR(72 +'Randomized Data'!BQ833) &amp; "23") &amp; INDIRECT("SNPs!" &amp; CHAR(72 +'Randomized Data'!BQ833) &amp; "23")))</f>
        <v>AA</v>
      </c>
      <c r="CR833" t="str">
        <f>SNPs!$F$24</f>
        <v>rs121964857</v>
      </c>
      <c r="CS833">
        <f>SNPs!$C$24</f>
        <v>1</v>
      </c>
      <c r="CT833">
        <f>SNPs!$D$24</f>
        <v>201359245</v>
      </c>
      <c r="CU833" s="7" t="str">
        <f ca="1">IF('Randomized Data'!BR833 = 1, SNPs!$H$24 &amp; SNPs!$H$24, IF('Randomized Data'!BS833 = 1, SNPs!$H$24 &amp; INDIRECT("SNPs!" &amp; CHAR(72 +'Randomized Data'!BT833) &amp; "24"), INDIRECT("SNPs!" &amp; CHAR(72 +'Randomized Data'!BT833) &amp; "24") &amp; INDIRECT("SNPs!" &amp; CHAR(72 +'Randomized Data'!BT833) &amp; "24")))</f>
        <v>TT</v>
      </c>
      <c r="CV833" t="str">
        <f>SNPs!$F$25</f>
        <v>rs28934269</v>
      </c>
      <c r="CW833">
        <f>SNPs!$C$25</f>
        <v>15</v>
      </c>
      <c r="CX833">
        <f>SNPs!$D$25</f>
        <v>63060915</v>
      </c>
      <c r="CY833" s="7" t="str">
        <f ca="1">IF('Randomized Data'!BU833 = 1, SNPs!$H$25 &amp; SNPs!$H$25, IF('Randomized Data'!BV833 = 1, SNPs!$H$25 &amp; INDIRECT("SNPs!" &amp; CHAR(72 +'Randomized Data'!BW833) &amp; "25"), INDIRECT("SNPs!" &amp; CHAR(72 +'Randomized Data'!BW833) &amp; "25") &amp; INDIRECT("SNPs!" &amp; CHAR(72 +'Randomized Data'!BW833) &amp; "25")))</f>
        <v>AA</v>
      </c>
      <c r="CZ833" t="str">
        <f>SNPs!$F$26</f>
        <v>rs28934270</v>
      </c>
      <c r="DA833">
        <f>SNPs!$C$26</f>
        <v>15</v>
      </c>
      <c r="DB833">
        <f>SNPs!$D$26</f>
        <v>63060899</v>
      </c>
      <c r="DC833" s="7" t="str">
        <f ca="1">IF('Randomized Data'!BX833 = 1, SNPs!$H$26 &amp; SNPs!$H$26, IF('Randomized Data'!BY833 = 1, SNPs!$H$26 &amp; INDIRECT("SNPs!" &amp; CHAR(72 +'Randomized Data'!BZ833) &amp; "26"), INDIRECT("SNPs!" &amp; CHAR(72 +'Randomized Data'!BZ833) &amp; "26") &amp; INDIRECT("SNPs!" &amp; CHAR(72 +'Randomized Data'!BZ833) &amp; "26")))</f>
        <v>GG</v>
      </c>
      <c r="DD833" t="str">
        <f>SNPs!$F$27</f>
        <v>rs727504290</v>
      </c>
      <c r="DE833">
        <f>SNPs!$C$27</f>
        <v>15</v>
      </c>
      <c r="DF833">
        <f>SNPs!$D$27</f>
        <v>63042875</v>
      </c>
      <c r="DG833" s="7" t="str">
        <f ca="1">IF('Randomized Data'!CA833 = 1, SNPs!$H$27 &amp; SNPs!$H$27, IF('Randomized Data'!CB833 = 1, SNPs!$H$27 &amp; INDIRECT("SNPs!" &amp; CHAR(72 +'Randomized Data'!CC833) &amp; "27"), INDIRECT("SNPs!" &amp; CHAR(72 +'Randomized Data'!CC833) &amp; "27") &amp; INDIRECT("SNPs!" &amp; CHAR(72 +'Randomized Data'!CC833) &amp; "27")))</f>
        <v>GC</v>
      </c>
      <c r="DH833" t="str">
        <f>SNPs!$F$28</f>
        <v>rs104894504</v>
      </c>
      <c r="DI833">
        <f>SNPs!$C$28</f>
        <v>15</v>
      </c>
      <c r="DJ833">
        <f>SNPs!$D$28</f>
        <v>63057028</v>
      </c>
      <c r="DK833" s="7" t="str">
        <f ca="1">IF('Randomized Data'!CD833 = 1, SNPs!$H$28 &amp; SNPs!$H$28, IF('Randomized Data'!CE833 = 1, SNPs!$H$28 &amp; INDIRECT("SNPs!" &amp; CHAR(72 +'Randomized Data'!CF833) &amp; "28"), INDIRECT("SNPs!" &amp; CHAR(72 +'Randomized Data'!CF833) &amp; "28") &amp; INDIRECT("SNPs!" &amp; CHAR(72 +'Randomized Data'!CF833) &amp; "28")))</f>
        <v>TT</v>
      </c>
      <c r="DL833" t="str">
        <f>SNPs!$F$29</f>
        <v>rs375882485</v>
      </c>
      <c r="DM833">
        <f>SNPs!$C$29</f>
        <v>11</v>
      </c>
      <c r="DN833">
        <f>SNPs!$D$29</f>
        <v>47342698</v>
      </c>
      <c r="DO833" s="7" t="str">
        <f ca="1">IF('Randomized Data'!CG833 = 1, SNPs!$H$29 &amp; SNPs!$H$29, IF('Randomized Data'!CH833 = 1, SNPs!$H$29 &amp; INDIRECT("SNPs!" &amp; CHAR(72 +'Randomized Data'!CI833) &amp; "29"), INDIRECT("SNPs!" &amp; CHAR(72 +'Randomized Data'!CI833) &amp; "29") &amp; INDIRECT("SNPs!" &amp; CHAR(72 +'Randomized Data'!CI833) &amp; "29")))</f>
        <v>GG</v>
      </c>
      <c r="DP833" t="str">
        <f>SNPs!$F$30</f>
        <v>rs397516083</v>
      </c>
      <c r="DQ833">
        <f>SNPs!$C$30</f>
        <v>11</v>
      </c>
      <c r="DR833">
        <f>SNPs!$D$30</f>
        <v>47346379</v>
      </c>
      <c r="DS833" s="7" t="str">
        <f ca="1">IF('Randomized Data'!CJ833 = 1, SNPs!$H$30 &amp; SNPs!$H$30, IF('Randomized Data'!CK833 = 1, SNPs!$H$30 &amp; INDIRECT("SNPs!" &amp; CHAR(72 +'Randomized Data'!CL833) &amp; "30"), INDIRECT("SNPs!" &amp; CHAR(72 +'Randomized Data'!CL833) &amp; "30") &amp; INDIRECT("SNPs!" &amp; CHAR(72 +'Randomized Data'!CL833) &amp; "30")))</f>
        <v>GG</v>
      </c>
      <c r="DT833" t="str">
        <f>SNPs!$F$31</f>
        <v>rs397515937</v>
      </c>
      <c r="DU833">
        <f>SNPs!$C$31</f>
        <v>11</v>
      </c>
      <c r="DV833">
        <f>SNPs!$D$31</f>
        <v>47339792</v>
      </c>
      <c r="DW833" s="7" t="str">
        <f ca="1">IF('Randomized Data'!CM833 = 1, SNPs!$H$31 &amp; SNPs!$H$31, IF('Randomized Data'!CN833 = 1, SNPs!$H$31 &amp; INDIRECT("SNPs!" &amp; CHAR(72 +'Randomized Data'!CO833) &amp; "31"), INDIRECT("SNPs!" &amp; CHAR(72 +'Randomized Data'!CO833) &amp; "31") &amp; INDIRECT("SNPs!" &amp; CHAR(72 +'Randomized Data'!CO833) &amp; "31")))</f>
        <v>AA</v>
      </c>
      <c r="DX833" t="str">
        <f>SNPs!$F$32</f>
        <v>rs397516074</v>
      </c>
      <c r="DY833">
        <f>SNPs!$C$32</f>
        <v>11</v>
      </c>
      <c r="DZ833">
        <f>SNPs!$D$32</f>
        <v>47348424</v>
      </c>
      <c r="EA833" s="7" t="str">
        <f ca="1">IF('Randomized Data'!CP833 = 1, SNPs!$H$32 &amp; SNPs!$H$32, IF('Randomized Data'!CQ833 = 1, SNPs!$H$32 &amp; INDIRECT("SNPs!" &amp; CHAR(72 +'Randomized Data'!CR833) &amp; "32"), INDIRECT("SNPs!" &amp; CHAR(72 +'Randomized Data'!CR833) &amp; "32") &amp; INDIRECT("SNPs!" &amp; CHAR(72 +'Randomized Data'!CR833) &amp; "32")))</f>
        <v>AA</v>
      </c>
      <c r="EB833" t="str">
        <f>SNPs!$F$33</f>
        <v>rs397515963</v>
      </c>
      <c r="EC833">
        <f>SNPs!$C$33</f>
        <v>11</v>
      </c>
      <c r="ED833">
        <f>SNPs!$D$33</f>
        <v>47337729</v>
      </c>
      <c r="EE833" s="7" t="str">
        <f ca="1">IF('Randomized Data'!CS833 = 1, SNPs!$H$33 &amp; SNPs!$H$33, IF('Randomized Data'!CT833 = 1, SNPs!$H$33 &amp; INDIRECT("SNPs!" &amp; CHAR(72 +'Randomized Data'!CU833) &amp; "33"), INDIRECT("SNPs!" &amp; CHAR(72 +'Randomized Data'!CU833) &amp; "33") &amp; INDIRECT("SNPs!" &amp; CHAR(72 +'Randomized Data'!CU833) &amp; "33")))</f>
        <v>--</v>
      </c>
    </row>
    <row r="834" spans="1:13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  <c r="F834" s="3">
        <v>42172</v>
      </c>
      <c r="G834" s="9" t="str">
        <f>'Randomized Data'!C834</f>
        <v>Internal Lab</v>
      </c>
      <c r="H834" t="str">
        <f>SNPs!$F$2</f>
        <v>rs12248560</v>
      </c>
      <c r="I834">
        <f>SNPs!$C$2</f>
        <v>10</v>
      </c>
      <c r="J834">
        <f>SNPs!$D$2</f>
        <v>94761900</v>
      </c>
      <c r="K834" t="str">
        <f ca="1">IF('Randomized Data'!D834 = 1, SNPs!$H$2 &amp; SNPs!$H$2, IF('Randomized Data'!E834 = 1, SNPs!$H$2 &amp; INDIRECT("SNPs!" &amp; CHAR(72 +'Randomized Data'!F834) &amp; "2"), INDIRECT("SNPs!" &amp; CHAR(72 +'Randomized Data'!F834) &amp; "2") &amp; INDIRECT("SNPs!" &amp; CHAR(72 +'Randomized Data'!F834) &amp; "2")))</f>
        <v>CC</v>
      </c>
      <c r="L834" t="str">
        <f>SNPs!$F$3</f>
        <v>rs28399504</v>
      </c>
      <c r="M834">
        <f>SNPs!$C$3</f>
        <v>10</v>
      </c>
      <c r="N834">
        <f>SNPs!$D$3</f>
        <v>94762706</v>
      </c>
      <c r="O834" t="str">
        <f ca="1">IF('Randomized Data'!G834 = 1, SNPs!$H$3 &amp; SNPs!$H$3, IF('Randomized Data'!H834 = 1, SNPs!$H$3 &amp; INDIRECT("SNPs!" &amp; CHAR(72 +'Randomized Data'!I834) &amp; "3"), INDIRECT("SNPs!" &amp; CHAR(72 +'Randomized Data'!I834) &amp; "3") &amp; INDIRECT("SNPs!" &amp; CHAR(72 +'Randomized Data'!I834) &amp; "3")))</f>
        <v>AG</v>
      </c>
      <c r="P834" t="str">
        <f>SNPs!$F$4</f>
        <v>rs41291556</v>
      </c>
      <c r="Q834">
        <f>SNPs!$C$4</f>
        <v>10</v>
      </c>
      <c r="R834">
        <f>SNPs!$D$4</f>
        <v>94775416</v>
      </c>
      <c r="S834" t="str">
        <f ca="1">IF('Randomized Data'!J834 = 1, SNPs!$H$4 &amp; SNPs!$H$4, IF('Randomized Data'!K834 = 1, SNPs!$H$4 &amp; INDIRECT("SNPs!" &amp; CHAR(72 +'Randomized Data'!L834) &amp; "4"), INDIRECT("SNPs!" &amp; CHAR(72 +'Randomized Data'!L834) &amp; "4") &amp; INDIRECT("SNPs!" &amp; CHAR(72 +'Randomized Data'!L834) &amp; "4")))</f>
        <v>TC</v>
      </c>
      <c r="T834" t="str">
        <f>SNPs!$F$5</f>
        <v>rs72558184</v>
      </c>
      <c r="U834">
        <f>SNPs!$C$5</f>
        <v>10</v>
      </c>
      <c r="V834">
        <f>SNPs!$D$5</f>
        <v>96535210</v>
      </c>
      <c r="W834" t="str">
        <f ca="1">IF('Randomized Data'!M834 = 1, SNPs!$H$5 &amp; SNPs!$H$5, IF('Randomized Data'!N834 = 1, SNPs!$H$5 &amp; INDIRECT("SNPs!" &amp; CHAR(72 +'Randomized Data'!O834) &amp; "5"), INDIRECT("SNPs!" &amp; CHAR(72 +'Randomized Data'!O834) &amp; "5") &amp; INDIRECT("SNPs!" &amp; CHAR(72 +'Randomized Data'!O834) &amp; "5")))</f>
        <v>GG</v>
      </c>
      <c r="X834" t="str">
        <f>SNPs!$F$6</f>
        <v>rs4986893</v>
      </c>
      <c r="Y834">
        <f>SNPs!$C$6</f>
        <v>10</v>
      </c>
      <c r="Z834">
        <f>SNPs!$D$6</f>
        <v>94780653</v>
      </c>
      <c r="AA834" s="7" t="str">
        <f ca="1">IF('Randomized Data'!P834 = 1, SNPs!$H$6 &amp; SNPs!$H$6, IF('Randomized Data'!Q834 = 1, SNPs!$H$6 &amp; INDIRECT("SNPs!" &amp; CHAR(72 +'Randomized Data'!R834) &amp; "6"), INDIRECT("SNPs!" &amp; CHAR(72 +'Randomized Data'!R834) &amp; "6") &amp; INDIRECT("SNPs!" &amp; CHAR(72 +'Randomized Data'!R834) &amp; "6")))</f>
        <v>GG</v>
      </c>
      <c r="AB834" t="str">
        <f>SNPs!$F$7</f>
        <v>rs4244285</v>
      </c>
      <c r="AC834">
        <f>SNPs!$C$7</f>
        <v>10</v>
      </c>
      <c r="AD834">
        <f>SNPs!$D$7</f>
        <v>94781859</v>
      </c>
      <c r="AE834" s="7" t="str">
        <f ca="1">IF('Randomized Data'!S834 = 1, SNPs!$H$7 &amp; SNPs!$H$7, IF('Randomized Data'!T834 = 1, SNPs!$H$7 &amp; INDIRECT("SNPs!" &amp; CHAR(72 +'Randomized Data'!U834) &amp; "7"), INDIRECT("SNPs!" &amp; CHAR(72 +'Randomized Data'!U834) &amp; "7") &amp; INDIRECT("SNPs!" &amp; CHAR(72 +'Randomized Data'!U834) &amp; "7")))</f>
        <v>AA</v>
      </c>
      <c r="AF834" t="str">
        <f>SNPs!$F$8</f>
        <v>rs72558186</v>
      </c>
      <c r="AG834">
        <f>SNPs!$C$8</f>
        <v>10</v>
      </c>
      <c r="AH834">
        <f>SNPs!$D$8</f>
        <v>94781999</v>
      </c>
      <c r="AI834" s="7" t="str">
        <f ca="1">IF('Randomized Data'!V834 = 1, SNPs!$H$8 &amp; SNPs!$H$8, IF('Randomized Data'!W834 = 1, SNPs!$H$8 &amp; INDIRECT("SNPs!" &amp; CHAR(72 +'Randomized Data'!X834) &amp; "8"), INDIRECT("SNPs!" &amp; CHAR(72 +'Randomized Data'!X834) &amp; "8") &amp; INDIRECT("SNPs!" &amp; CHAR(72 +'Randomized Data'!X834) &amp; "8")))</f>
        <v>TT</v>
      </c>
      <c r="AJ834" t="str">
        <f>SNPs!$F$9</f>
        <v>rs56337013</v>
      </c>
      <c r="AK834">
        <f>SNPs!$C$9</f>
        <v>10</v>
      </c>
      <c r="AL834">
        <f>SNPs!$D$9</f>
        <v>94852738</v>
      </c>
      <c r="AM834" s="7" t="str">
        <f ca="1">IF('Randomized Data'!Y$2 = 1, SNPs!$H$9 &amp; SNPs!$H$9, IF('Randomized Data'!Z834 = 1, SNPs!$H$9 &amp; INDIRECT("SNPs!" &amp; CHAR(72 +'Randomized Data'!AA834) &amp; "9"), INDIRECT("SNPs!" &amp; CHAR(72 +'Randomized Data'!AA834) &amp; "9") &amp; INDIRECT("SNPs!" &amp; CHAR(72 +'Randomized Data'!AA834) &amp; "9")))</f>
        <v>CT</v>
      </c>
      <c r="AN834" t="str">
        <f>SNPs!$F$10</f>
        <v>rs17884712</v>
      </c>
      <c r="AO834">
        <f>SNPs!$C$10</f>
        <v>10</v>
      </c>
      <c r="AP834">
        <f>SNPs!$D$10</f>
        <v>94775489</v>
      </c>
      <c r="AQ834" s="7" t="str">
        <f ca="1">IF('Randomized Data'!AB834 = 1, SNPs!$H$10 &amp; SNPs!$H$10, IF('Randomized Data'!AC834 = 1, SNPs!$H$10 &amp; INDIRECT("SNPs!" &amp; CHAR(72 +'Randomized Data'!AD834) &amp; "10"), INDIRECT("SNPs!" &amp; CHAR(72 +'Randomized Data'!AD834) &amp; "10") &amp; INDIRECT("SNPs!" &amp; CHAR(72 +'Randomized Data'!AD834) &amp; "10")))</f>
        <v>GA</v>
      </c>
      <c r="AR834" t="str">
        <f>SNPs!$F$11</f>
        <v>rs6413438</v>
      </c>
      <c r="AS834">
        <f>SNPs!$C$11</f>
        <v>10</v>
      </c>
      <c r="AT834">
        <f>SNPs!$D$11</f>
        <v>94781858</v>
      </c>
      <c r="AU834" s="7" t="str">
        <f ca="1">IF('Randomized Data'!AE834 = 1, SNPs!$H$11 &amp; SNPs!$H$11, IF('Randomized Data'!AF834 = 1, SNPs!$H$11 &amp; INDIRECT("SNPs!" &amp; CHAR(72 +'Randomized Data'!AG834) &amp; "11"), INDIRECT("SNPs!" &amp; CHAR(72 +'Randomized Data'!AG834) &amp; "11") &amp; INDIRECT("SNPs!" &amp; CHAR(72 +'Randomized Data'!AG834) &amp; "11")))</f>
        <v>CC</v>
      </c>
      <c r="AV834" t="str">
        <f>SNPs!$F$12</f>
        <v>rs1057910</v>
      </c>
      <c r="AW834">
        <f>SNPs!$C$12</f>
        <v>10</v>
      </c>
      <c r="AX834">
        <f>SNPs!$D$12</f>
        <v>94981296</v>
      </c>
      <c r="AY834" s="7" t="str">
        <f ca="1">IF('Randomized Data'!AH834 = 1, SNPs!$H$12 &amp; SNPs!$H$12, IF('Randomized Data'!AI834 = 1, SNPs!$H$12 &amp; INDIRECT("SNPs!" &amp; CHAR(72 +'Randomized Data'!AJ834) &amp; "12"), INDIRECT("SNPs!" &amp; CHAR(72 +'Randomized Data'!AJ834) &amp; "12") &amp; INDIRECT("SNPs!" &amp; CHAR(72 +'Randomized Data'!AJ834) &amp; "12")))</f>
        <v>AA</v>
      </c>
      <c r="AZ834" t="str">
        <f>SNPs!$F$13</f>
        <v>rs1799853</v>
      </c>
      <c r="BA834">
        <f>SNPs!$C$13</f>
        <v>10</v>
      </c>
      <c r="BB834">
        <f>SNPs!$D$13</f>
        <v>94942290</v>
      </c>
      <c r="BC834" s="7" t="str">
        <f ca="1">IF('Randomized Data'!AK834 = 1, SNPs!$H$13 &amp; SNPs!$H$13, IF('Randomized Data'!AL834 = 1, SNPs!$H$13 &amp; INDIRECT("SNPs!" &amp; CHAR(72 +'Randomized Data'!AM834) &amp; "13"), INDIRECT("SNPs!" &amp; CHAR(72 +'Randomized Data'!AM834) &amp; "13") &amp; INDIRECT("SNPs!" &amp; CHAR(72 +'Randomized Data'!AM834) &amp; "13")))</f>
        <v>CC</v>
      </c>
      <c r="BD834" t="str">
        <f>SNPs!$F$14</f>
        <v>rs9923231</v>
      </c>
      <c r="BE834">
        <f>SNPs!$C$14</f>
        <v>16</v>
      </c>
      <c r="BF834">
        <f>SNPs!$D$14</f>
        <v>31096368</v>
      </c>
      <c r="BG834" s="7" t="str">
        <f ca="1">IF('Randomized Data'!AN834 = 1, SNPs!$H$14 &amp; SNPs!$H$14, IF('Randomized Data'!AO834 = 1, SNPs!$H$14 &amp; INDIRECT("SNPs!" &amp; CHAR(72 +'Randomized Data'!AP834) &amp; "14"), INDIRECT("SNPs!" &amp; CHAR(72 +'Randomized Data'!AP834) &amp; "14") &amp; INDIRECT("SNPs!" &amp; CHAR(72 +'Randomized Data'!AP834) &amp; "14")))</f>
        <v>CC</v>
      </c>
      <c r="BH834" t="str">
        <f>SNPs!$F$15</f>
        <v>rs9934438</v>
      </c>
      <c r="BI834">
        <f>SNPs!$C$15</f>
        <v>16</v>
      </c>
      <c r="BJ834">
        <f>SNPs!$D$15</f>
        <v>31093557</v>
      </c>
      <c r="BK834" s="7" t="str">
        <f ca="1">IF('Randomized Data'!AQ834 = 1, SNPs!$H$15 &amp; SNPs!$H$15, IF('Randomized Data'!AR834 = 1, SNPs!$H$15 &amp; INDIRECT("SNPs!" &amp; CHAR(72 +'Randomized Data'!AS834) &amp; "15"), INDIRECT("SNPs!" &amp; CHAR(72 +'Randomized Data'!AS834) &amp; "15") &amp; INDIRECT("SNPs!" &amp; CHAR(72 +'Randomized Data'!AS834) &amp; "15")))</f>
        <v>GG</v>
      </c>
      <c r="BL834" t="str">
        <f>SNPs!$F$16</f>
        <v>rs8050894</v>
      </c>
      <c r="BM834">
        <f>SNPs!$C$16</f>
        <v>16</v>
      </c>
      <c r="BN834">
        <f>SNPs!$D$16</f>
        <v>31093188</v>
      </c>
      <c r="BO834" s="7" t="str">
        <f ca="1">IF('Randomized Data'!AT834 = 1, SNPs!$H$16 &amp; SNPs!$H$16, IF('Randomized Data'!AU834 = 1, SNPs!$H$16 &amp; INDIRECT("SNPs!" &amp; CHAR(72 +'Randomized Data'!AV834) &amp; "16"), INDIRECT("SNPs!" &amp; CHAR(72 +'Randomized Data'!AV834) &amp; "16") &amp; INDIRECT("SNPs!" &amp; CHAR(72 +'Randomized Data'!AV834) &amp; "16")))</f>
        <v>GG</v>
      </c>
      <c r="BP834" t="str">
        <f>SNPs!$F$17</f>
        <v>rs6025</v>
      </c>
      <c r="BQ834">
        <f>SNPs!$C$17</f>
        <v>1</v>
      </c>
      <c r="BR834">
        <f>SNPs!$D$17</f>
        <v>169549811</v>
      </c>
      <c r="BS834" s="7" t="str">
        <f ca="1">IF('Randomized Data'!AW834 = 1, SNPs!$H$17 &amp; SNPs!$H$17, IF('Randomized Data'!AX834 = 1, SNPs!$H$17 &amp; INDIRECT("SNPs!" &amp; CHAR(72 +'Randomized Data'!AY834) &amp; "17"), INDIRECT("SNPs!" &amp; CHAR(72 +'Randomized Data'!AY834) &amp; "17") &amp; INDIRECT("SNPs!" &amp; CHAR(72 +'Randomized Data'!AY834) &amp; "17")))</f>
        <v>GA</v>
      </c>
      <c r="BT834" t="str">
        <f>SNPs!$F$18</f>
        <v>rs1799963</v>
      </c>
      <c r="BU834">
        <f>SNPs!$C$18</f>
        <v>11</v>
      </c>
      <c r="BV834">
        <f>SNPs!$D$18</f>
        <v>46739505</v>
      </c>
      <c r="BW834" s="7" t="str">
        <f ca="1">IF('Randomized Data'!AZ834 = 1, SNPs!$H$18 &amp; SNPs!$H$18, IF('Randomized Data'!BA834 = 1, SNPs!$H$18 &amp; INDIRECT("SNPs!" &amp; CHAR(72 +'Randomized Data'!BB834) &amp; "18"), INDIRECT("SNPs!" &amp; CHAR(72 +'Randomized Data'!BB834) &amp; "18") &amp; INDIRECT("SNPs!" &amp; CHAR(72 +'Randomized Data'!BB834) &amp; "18")))</f>
        <v>GG</v>
      </c>
      <c r="BX834" t="str">
        <f>SNPs!$F$19</f>
        <v>rs121913626</v>
      </c>
      <c r="BY834">
        <f>SNPs!$C$19</f>
        <v>14</v>
      </c>
      <c r="BZ834">
        <f>SNPs!$D$19</f>
        <v>23427723</v>
      </c>
      <c r="CA834" s="7" t="str">
        <f ca="1">IF('Randomized Data'!BC834 = 1, SNPs!$H$19 &amp; SNPs!$H$19, IF('Randomized Data'!BD834 = 1, SNPs!$H$19 &amp; INDIRECT("SNPs!" &amp; CHAR(72 +'Randomized Data'!BE834) &amp; "19"), INDIRECT("SNPs!" &amp; CHAR(72 +'Randomized Data'!BE834) &amp; "19") &amp; INDIRECT("SNPs!" &amp; CHAR(72 +'Randomized Data'!BE834) &amp; "19")))</f>
        <v>GC</v>
      </c>
      <c r="CB834" t="str">
        <f>SNPs!$F$20</f>
        <v>rs3218713</v>
      </c>
      <c r="CC834">
        <f>SNPs!$C$20</f>
        <v>14</v>
      </c>
      <c r="CD834">
        <f>SNPs!$D$20</f>
        <v>23431468</v>
      </c>
      <c r="CE834" s="7" t="str">
        <f ca="1">IF('Randomized Data'!BF834 = 1, SNPs!$H$20 &amp; SNPs!$H$20, IF('Randomized Data'!BG834 = 1, SNPs!$H$20 &amp; INDIRECT("SNPs!" &amp; CHAR(72 +'Randomized Data'!BH834) &amp; "20"), INDIRECT("SNPs!" &amp; CHAR(72 +'Randomized Data'!BH834) &amp; "20") &amp; INDIRECT("SNPs!" &amp; CHAR(72 +'Randomized Data'!BH834) &amp; "20")))</f>
        <v>GG</v>
      </c>
      <c r="CF834" t="str">
        <f>SNPs!$F$21</f>
        <v>rs3218714</v>
      </c>
      <c r="CG834">
        <f>SNPs!$C$21</f>
        <v>14</v>
      </c>
      <c r="CH834">
        <f>SNPs!$D$21</f>
        <v>23429279</v>
      </c>
      <c r="CI834" s="7" t="str">
        <f ca="1">IF('Randomized Data'!BI834 = 1, SNPs!$H$21 &amp; SNPs!$H$21, IF('Randomized Data'!BJ834 = 1, SNPs!$H$21 &amp; INDIRECT("SNPs!" &amp; CHAR(72 +'Randomized Data'!BK834) &amp; "21"), INDIRECT("SNPs!" &amp; CHAR(72 +'Randomized Data'!BK834) &amp; "21") &amp; INDIRECT("SNPs!" &amp; CHAR(72 +'Randomized Data'!BK834) &amp; "21")))</f>
        <v>CC</v>
      </c>
      <c r="CJ834" t="str">
        <f>SNPs!$F$22</f>
        <v>rs121964855</v>
      </c>
      <c r="CK834">
        <f>SNPs!$C$22</f>
        <v>1</v>
      </c>
      <c r="CL834">
        <f>SNPs!$D$22</f>
        <v>201365638</v>
      </c>
      <c r="CM834" s="7" t="str">
        <f ca="1">IF('Randomized Data'!BL834 = 1, SNPs!$H$22 &amp; SNPs!$H$22, IF('Randomized Data'!BM834 = 1, SNPs!$H$22 &amp; INDIRECT("SNPs!" &amp; CHAR(72 +'Randomized Data'!BN834) &amp; "22"), INDIRECT("SNPs!" &amp; CHAR(72 +'Randomized Data'!BN834) &amp; "22") &amp; INDIRECT("SNPs!" &amp; CHAR(72 +'Randomized Data'!BN834) &amp; "22")))</f>
        <v>AA</v>
      </c>
      <c r="CN834" t="str">
        <f>SNPs!$F$23</f>
        <v>rs121964856</v>
      </c>
      <c r="CO834">
        <f>SNPs!$C$23</f>
        <v>1</v>
      </c>
      <c r="CP834">
        <f>SNPs!$D$23</f>
        <v>201365297</v>
      </c>
      <c r="CQ834" s="7" t="str">
        <f ca="1">IF('Randomized Data'!BO834 = 1, SNPs!$H$23 &amp; SNPs!$H$23, IF('Randomized Data'!BP834 = 1, SNPs!$H$23 &amp; INDIRECT("SNPs!" &amp; CHAR(72 +'Randomized Data'!BQ834) &amp; "23"), INDIRECT("SNPs!" &amp; CHAR(72 +'Randomized Data'!BQ834) &amp; "23") &amp; INDIRECT("SNPs!" &amp; CHAR(72 +'Randomized Data'!BQ834) &amp; "23")))</f>
        <v>AA</v>
      </c>
      <c r="CR834" t="str">
        <f>SNPs!$F$24</f>
        <v>rs121964857</v>
      </c>
      <c r="CS834">
        <f>SNPs!$C$24</f>
        <v>1</v>
      </c>
      <c r="CT834">
        <f>SNPs!$D$24</f>
        <v>201359245</v>
      </c>
      <c r="CU834" s="7" t="str">
        <f ca="1">IF('Randomized Data'!BR834 = 1, SNPs!$H$24 &amp; SNPs!$H$24, IF('Randomized Data'!BS834 = 1, SNPs!$H$24 &amp; INDIRECT("SNPs!" &amp; CHAR(72 +'Randomized Data'!BT834) &amp; "24"), INDIRECT("SNPs!" &amp; CHAR(72 +'Randomized Data'!BT834) &amp; "24") &amp; INDIRECT("SNPs!" &amp; CHAR(72 +'Randomized Data'!BT834) &amp; "24")))</f>
        <v>TT</v>
      </c>
      <c r="CV834" t="str">
        <f>SNPs!$F$25</f>
        <v>rs28934269</v>
      </c>
      <c r="CW834">
        <f>SNPs!$C$25</f>
        <v>15</v>
      </c>
      <c r="CX834">
        <f>SNPs!$D$25</f>
        <v>63060915</v>
      </c>
      <c r="CY834" s="7" t="str">
        <f ca="1">IF('Randomized Data'!BU834 = 1, SNPs!$H$25 &amp; SNPs!$H$25, IF('Randomized Data'!BV834 = 1, SNPs!$H$25 &amp; INDIRECT("SNPs!" &amp; CHAR(72 +'Randomized Data'!BW834) &amp; "25"), INDIRECT("SNPs!" &amp; CHAR(72 +'Randomized Data'!BW834) &amp; "25") &amp; INDIRECT("SNPs!" &amp; CHAR(72 +'Randomized Data'!BW834) &amp; "25")))</f>
        <v>GG</v>
      </c>
      <c r="CZ834" t="str">
        <f>SNPs!$F$26</f>
        <v>rs28934270</v>
      </c>
      <c r="DA834">
        <f>SNPs!$C$26</f>
        <v>15</v>
      </c>
      <c r="DB834">
        <f>SNPs!$D$26</f>
        <v>63060899</v>
      </c>
      <c r="DC834" s="7" t="str">
        <f ca="1">IF('Randomized Data'!BX834 = 1, SNPs!$H$26 &amp; SNPs!$H$26, IF('Randomized Data'!BY834 = 1, SNPs!$H$26 &amp; INDIRECT("SNPs!" &amp; CHAR(72 +'Randomized Data'!BZ834) &amp; "26"), INDIRECT("SNPs!" &amp; CHAR(72 +'Randomized Data'!BZ834) &amp; "26") &amp; INDIRECT("SNPs!" &amp; CHAR(72 +'Randomized Data'!BZ834) &amp; "26")))</f>
        <v>AA</v>
      </c>
      <c r="DD834" t="str">
        <f>SNPs!$F$27</f>
        <v>rs727504290</v>
      </c>
      <c r="DE834">
        <f>SNPs!$C$27</f>
        <v>15</v>
      </c>
      <c r="DF834">
        <f>SNPs!$D$27</f>
        <v>63042875</v>
      </c>
      <c r="DG834" s="7" t="str">
        <f ca="1">IF('Randomized Data'!CA834 = 1, SNPs!$H$27 &amp; SNPs!$H$27, IF('Randomized Data'!CB834 = 1, SNPs!$H$27 &amp; INDIRECT("SNPs!" &amp; CHAR(72 +'Randomized Data'!CC834) &amp; "27"), INDIRECT("SNPs!" &amp; CHAR(72 +'Randomized Data'!CC834) &amp; "27") &amp; INDIRECT("SNPs!" &amp; CHAR(72 +'Randomized Data'!CC834) &amp; "27")))</f>
        <v>GC</v>
      </c>
      <c r="DH834" t="str">
        <f>SNPs!$F$28</f>
        <v>rs104894504</v>
      </c>
      <c r="DI834">
        <f>SNPs!$C$28</f>
        <v>15</v>
      </c>
      <c r="DJ834">
        <f>SNPs!$D$28</f>
        <v>63057028</v>
      </c>
      <c r="DK834" s="7" t="str">
        <f ca="1">IF('Randomized Data'!CD834 = 1, SNPs!$H$28 &amp; SNPs!$H$28, IF('Randomized Data'!CE834 = 1, SNPs!$H$28 &amp; INDIRECT("SNPs!" &amp; CHAR(72 +'Randomized Data'!CF834) &amp; "28"), INDIRECT("SNPs!" &amp; CHAR(72 +'Randomized Data'!CF834) &amp; "28") &amp; INDIRECT("SNPs!" &amp; CHAR(72 +'Randomized Data'!CF834) &amp; "28")))</f>
        <v>TC</v>
      </c>
      <c r="DL834" t="str">
        <f>SNPs!$F$29</f>
        <v>rs375882485</v>
      </c>
      <c r="DM834">
        <f>SNPs!$C$29</f>
        <v>11</v>
      </c>
      <c r="DN834">
        <f>SNPs!$D$29</f>
        <v>47342698</v>
      </c>
      <c r="DO834" s="7" t="str">
        <f ca="1">IF('Randomized Data'!CG834 = 1, SNPs!$H$29 &amp; SNPs!$H$29, IF('Randomized Data'!CH834 = 1, SNPs!$H$29 &amp; INDIRECT("SNPs!" &amp; CHAR(72 +'Randomized Data'!CI834) &amp; "29"), INDIRECT("SNPs!" &amp; CHAR(72 +'Randomized Data'!CI834) &amp; "29") &amp; INDIRECT("SNPs!" &amp; CHAR(72 +'Randomized Data'!CI834) &amp; "29")))</f>
        <v>AA</v>
      </c>
      <c r="DP834" t="str">
        <f>SNPs!$F$30</f>
        <v>rs397516083</v>
      </c>
      <c r="DQ834">
        <f>SNPs!$C$30</f>
        <v>11</v>
      </c>
      <c r="DR834">
        <f>SNPs!$D$30</f>
        <v>47346379</v>
      </c>
      <c r="DS834" s="7" t="str">
        <f ca="1">IF('Randomized Data'!CJ834 = 1, SNPs!$H$30 &amp; SNPs!$H$30, IF('Randomized Data'!CK834 = 1, SNPs!$H$30 &amp; INDIRECT("SNPs!" &amp; CHAR(72 +'Randomized Data'!CL834) &amp; "30"), INDIRECT("SNPs!" &amp; CHAR(72 +'Randomized Data'!CL834) &amp; "30") &amp; INDIRECT("SNPs!" &amp; CHAR(72 +'Randomized Data'!CL834) &amp; "30")))</f>
        <v>GG</v>
      </c>
      <c r="DT834" t="str">
        <f>SNPs!$F$31</f>
        <v>rs397515937</v>
      </c>
      <c r="DU834">
        <f>SNPs!$C$31</f>
        <v>11</v>
      </c>
      <c r="DV834">
        <f>SNPs!$D$31</f>
        <v>47339792</v>
      </c>
      <c r="DW834" s="7" t="str">
        <f ca="1">IF('Randomized Data'!CM834 = 1, SNPs!$H$31 &amp; SNPs!$H$31, IF('Randomized Data'!CN834 = 1, SNPs!$H$31 &amp; INDIRECT("SNPs!" &amp; CHAR(72 +'Randomized Data'!CO834) &amp; "31"), INDIRECT("SNPs!" &amp; CHAR(72 +'Randomized Data'!CO834) &amp; "31") &amp; INDIRECT("SNPs!" &amp; CHAR(72 +'Randomized Data'!CO834) &amp; "31")))</f>
        <v>AA</v>
      </c>
      <c r="DX834" t="str">
        <f>SNPs!$F$32</f>
        <v>rs397516074</v>
      </c>
      <c r="DY834">
        <f>SNPs!$C$32</f>
        <v>11</v>
      </c>
      <c r="DZ834">
        <f>SNPs!$D$32</f>
        <v>47348424</v>
      </c>
      <c r="EA834" s="7" t="str">
        <f ca="1">IF('Randomized Data'!CP834 = 1, SNPs!$H$32 &amp; SNPs!$H$32, IF('Randomized Data'!CQ834 = 1, SNPs!$H$32 &amp; INDIRECT("SNPs!" &amp; CHAR(72 +'Randomized Data'!CR834) &amp; "32"), INDIRECT("SNPs!" &amp; CHAR(72 +'Randomized Data'!CR834) &amp; "32") &amp; INDIRECT("SNPs!" &amp; CHAR(72 +'Randomized Data'!CR834) &amp; "32")))</f>
        <v>GG</v>
      </c>
      <c r="EB834" t="str">
        <f>SNPs!$F$33</f>
        <v>rs397515963</v>
      </c>
      <c r="EC834">
        <f>SNPs!$C$33</f>
        <v>11</v>
      </c>
      <c r="ED834">
        <f>SNPs!$D$33</f>
        <v>47337729</v>
      </c>
      <c r="EE834" s="7" t="str">
        <f ca="1">IF('Randomized Data'!CS834 = 1, SNPs!$H$33 &amp; SNPs!$H$33, IF('Randomized Data'!CT834 = 1, SNPs!$H$33 &amp; INDIRECT("SNPs!" &amp; CHAR(72 +'Randomized Data'!CU834) &amp; "33"), INDIRECT("SNPs!" &amp; CHAR(72 +'Randomized Data'!CU834) &amp; "33") &amp; INDIRECT("SNPs!" &amp; CHAR(72 +'Randomized Data'!CU834) &amp; "33")))</f>
        <v>GG</v>
      </c>
    </row>
    <row r="835" spans="1:13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  <c r="F835" s="3">
        <v>42170</v>
      </c>
      <c r="G835" s="9" t="str">
        <f>'Randomized Data'!C835</f>
        <v>NGS Lab</v>
      </c>
      <c r="H835" t="str">
        <f>SNPs!$F$2</f>
        <v>rs12248560</v>
      </c>
      <c r="I835">
        <f>SNPs!$C$2</f>
        <v>10</v>
      </c>
      <c r="J835">
        <f>SNPs!$D$2</f>
        <v>94761900</v>
      </c>
      <c r="K835" t="str">
        <f ca="1">IF('Randomized Data'!D835 = 1, SNPs!$H$2 &amp; SNPs!$H$2, IF('Randomized Data'!E835 = 1, SNPs!$H$2 &amp; INDIRECT("SNPs!" &amp; CHAR(72 +'Randomized Data'!F835) &amp; "2"), INDIRECT("SNPs!" &amp; CHAR(72 +'Randomized Data'!F835) &amp; "2") &amp; INDIRECT("SNPs!" &amp; CHAR(72 +'Randomized Data'!F835) &amp; "2")))</f>
        <v>TT</v>
      </c>
      <c r="L835" t="str">
        <f>SNPs!$F$3</f>
        <v>rs28399504</v>
      </c>
      <c r="M835">
        <f>SNPs!$C$3</f>
        <v>10</v>
      </c>
      <c r="N835">
        <f>SNPs!$D$3</f>
        <v>94762706</v>
      </c>
      <c r="O835" t="str">
        <f ca="1">IF('Randomized Data'!G835 = 1, SNPs!$H$3 &amp; SNPs!$H$3, IF('Randomized Data'!H835 = 1, SNPs!$H$3 &amp; INDIRECT("SNPs!" &amp; CHAR(72 +'Randomized Data'!I835) &amp; "3"), INDIRECT("SNPs!" &amp; CHAR(72 +'Randomized Data'!I835) &amp; "3") &amp; INDIRECT("SNPs!" &amp; CHAR(72 +'Randomized Data'!I835) &amp; "3")))</f>
        <v>GG</v>
      </c>
      <c r="P835" t="str">
        <f>SNPs!$F$4</f>
        <v>rs41291556</v>
      </c>
      <c r="Q835">
        <f>SNPs!$C$4</f>
        <v>10</v>
      </c>
      <c r="R835">
        <f>SNPs!$D$4</f>
        <v>94775416</v>
      </c>
      <c r="S835" t="str">
        <f ca="1">IF('Randomized Data'!J835 = 1, SNPs!$H$4 &amp; SNPs!$H$4, IF('Randomized Data'!K835 = 1, SNPs!$H$4 &amp; INDIRECT("SNPs!" &amp; CHAR(72 +'Randomized Data'!L835) &amp; "4"), INDIRECT("SNPs!" &amp; CHAR(72 +'Randomized Data'!L835) &amp; "4") &amp; INDIRECT("SNPs!" &amp; CHAR(72 +'Randomized Data'!L835) &amp; "4")))</f>
        <v>CC</v>
      </c>
      <c r="T835" t="str">
        <f>SNPs!$F$5</f>
        <v>rs72558184</v>
      </c>
      <c r="U835">
        <f>SNPs!$C$5</f>
        <v>10</v>
      </c>
      <c r="V835">
        <f>SNPs!$D$5</f>
        <v>96535210</v>
      </c>
      <c r="W835" t="str">
        <f ca="1">IF('Randomized Data'!M835 = 1, SNPs!$H$5 &amp; SNPs!$H$5, IF('Randomized Data'!N835 = 1, SNPs!$H$5 &amp; INDIRECT("SNPs!" &amp; CHAR(72 +'Randomized Data'!O835) &amp; "5"), INDIRECT("SNPs!" &amp; CHAR(72 +'Randomized Data'!O835) &amp; "5") &amp; INDIRECT("SNPs!" &amp; CHAR(72 +'Randomized Data'!O835) &amp; "5")))</f>
        <v>GG</v>
      </c>
      <c r="X835" t="str">
        <f>SNPs!$F$6</f>
        <v>rs4986893</v>
      </c>
      <c r="Y835">
        <f>SNPs!$C$6</f>
        <v>10</v>
      </c>
      <c r="Z835">
        <f>SNPs!$D$6</f>
        <v>94780653</v>
      </c>
      <c r="AA835" s="7" t="str">
        <f ca="1">IF('Randomized Data'!P835 = 1, SNPs!$H$6 &amp; SNPs!$H$6, IF('Randomized Data'!Q835 = 1, SNPs!$H$6 &amp; INDIRECT("SNPs!" &amp; CHAR(72 +'Randomized Data'!R835) &amp; "6"), INDIRECT("SNPs!" &amp; CHAR(72 +'Randomized Data'!R835) &amp; "6") &amp; INDIRECT("SNPs!" &amp; CHAR(72 +'Randomized Data'!R835) &amp; "6")))</f>
        <v>GG</v>
      </c>
      <c r="AB835" t="str">
        <f>SNPs!$F$7</f>
        <v>rs4244285</v>
      </c>
      <c r="AC835">
        <f>SNPs!$C$7</f>
        <v>10</v>
      </c>
      <c r="AD835">
        <f>SNPs!$D$7</f>
        <v>94781859</v>
      </c>
      <c r="AE835" s="7" t="str">
        <f ca="1">IF('Randomized Data'!S835 = 1, SNPs!$H$7 &amp; SNPs!$H$7, IF('Randomized Data'!T835 = 1, SNPs!$H$7 &amp; INDIRECT("SNPs!" &amp; CHAR(72 +'Randomized Data'!U835) &amp; "7"), INDIRECT("SNPs!" &amp; CHAR(72 +'Randomized Data'!U835) &amp; "7") &amp; INDIRECT("SNPs!" &amp; CHAR(72 +'Randomized Data'!U835) &amp; "7")))</f>
        <v>GG</v>
      </c>
      <c r="AF835" t="str">
        <f>SNPs!$F$8</f>
        <v>rs72558186</v>
      </c>
      <c r="AG835">
        <f>SNPs!$C$8</f>
        <v>10</v>
      </c>
      <c r="AH835">
        <f>SNPs!$D$8</f>
        <v>94781999</v>
      </c>
      <c r="AI835" s="7" t="str">
        <f ca="1">IF('Randomized Data'!V835 = 1, SNPs!$H$8 &amp; SNPs!$H$8, IF('Randomized Data'!W835 = 1, SNPs!$H$8 &amp; INDIRECT("SNPs!" &amp; CHAR(72 +'Randomized Data'!X835) &amp; "8"), INDIRECT("SNPs!" &amp; CHAR(72 +'Randomized Data'!X835) &amp; "8") &amp; INDIRECT("SNPs!" &amp; CHAR(72 +'Randomized Data'!X835) &amp; "8")))</f>
        <v>TT</v>
      </c>
      <c r="AJ835" t="str">
        <f>SNPs!$F$9</f>
        <v>rs56337013</v>
      </c>
      <c r="AK835">
        <f>SNPs!$C$9</f>
        <v>10</v>
      </c>
      <c r="AL835">
        <f>SNPs!$D$9</f>
        <v>94852738</v>
      </c>
      <c r="AM835" s="7" t="str">
        <f ca="1">IF('Randomized Data'!Y$2 = 1, SNPs!$H$9 &amp; SNPs!$H$9, IF('Randomized Data'!Z835 = 1, SNPs!$H$9 &amp; INDIRECT("SNPs!" &amp; CHAR(72 +'Randomized Data'!AA835) &amp; "9"), INDIRECT("SNPs!" &amp; CHAR(72 +'Randomized Data'!AA835) &amp; "9") &amp; INDIRECT("SNPs!" &amp; CHAR(72 +'Randomized Data'!AA835) &amp; "9")))</f>
        <v>CT</v>
      </c>
      <c r="AN835" t="str">
        <f>SNPs!$F$10</f>
        <v>rs17884712</v>
      </c>
      <c r="AO835">
        <f>SNPs!$C$10</f>
        <v>10</v>
      </c>
      <c r="AP835">
        <f>SNPs!$D$10</f>
        <v>94775489</v>
      </c>
      <c r="AQ835" s="7" t="str">
        <f ca="1">IF('Randomized Data'!AB835 = 1, SNPs!$H$10 &amp; SNPs!$H$10, IF('Randomized Data'!AC835 = 1, SNPs!$H$10 &amp; INDIRECT("SNPs!" &amp; CHAR(72 +'Randomized Data'!AD835) &amp; "10"), INDIRECT("SNPs!" &amp; CHAR(72 +'Randomized Data'!AD835) &amp; "10") &amp; INDIRECT("SNPs!" &amp; CHAR(72 +'Randomized Data'!AD835) &amp; "10")))</f>
        <v>AA</v>
      </c>
      <c r="AR835" t="str">
        <f>SNPs!$F$11</f>
        <v>rs6413438</v>
      </c>
      <c r="AS835">
        <f>SNPs!$C$11</f>
        <v>10</v>
      </c>
      <c r="AT835">
        <f>SNPs!$D$11</f>
        <v>94781858</v>
      </c>
      <c r="AU835" s="7" t="str">
        <f ca="1">IF('Randomized Data'!AE835 = 1, SNPs!$H$11 &amp; SNPs!$H$11, IF('Randomized Data'!AF835 = 1, SNPs!$H$11 &amp; INDIRECT("SNPs!" &amp; CHAR(72 +'Randomized Data'!AG835) &amp; "11"), INDIRECT("SNPs!" &amp; CHAR(72 +'Randomized Data'!AG835) &amp; "11") &amp; INDIRECT("SNPs!" &amp; CHAR(72 +'Randomized Data'!AG835) &amp; "11")))</f>
        <v>CT</v>
      </c>
      <c r="AV835" t="str">
        <f>SNPs!$F$12</f>
        <v>rs1057910</v>
      </c>
      <c r="AW835">
        <f>SNPs!$C$12</f>
        <v>10</v>
      </c>
      <c r="AX835">
        <f>SNPs!$D$12</f>
        <v>94981296</v>
      </c>
      <c r="AY835" s="7" t="str">
        <f ca="1">IF('Randomized Data'!AH835 = 1, SNPs!$H$12 &amp; SNPs!$H$12, IF('Randomized Data'!AI835 = 1, SNPs!$H$12 &amp; INDIRECT("SNPs!" &amp; CHAR(72 +'Randomized Data'!AJ835) &amp; "12"), INDIRECT("SNPs!" &amp; CHAR(72 +'Randomized Data'!AJ835) &amp; "12") &amp; INDIRECT("SNPs!" &amp; CHAR(72 +'Randomized Data'!AJ835) &amp; "12")))</f>
        <v>CC</v>
      </c>
      <c r="AZ835" t="str">
        <f>SNPs!$F$13</f>
        <v>rs1799853</v>
      </c>
      <c r="BA835">
        <f>SNPs!$C$13</f>
        <v>10</v>
      </c>
      <c r="BB835">
        <f>SNPs!$D$13</f>
        <v>94942290</v>
      </c>
      <c r="BC835" s="7" t="str">
        <f ca="1">IF('Randomized Data'!AK835 = 1, SNPs!$H$13 &amp; SNPs!$H$13, IF('Randomized Data'!AL835 = 1, SNPs!$H$13 &amp; INDIRECT("SNPs!" &amp; CHAR(72 +'Randomized Data'!AM835) &amp; "13"), INDIRECT("SNPs!" &amp; CHAR(72 +'Randomized Data'!AM835) &amp; "13") &amp; INDIRECT("SNPs!" &amp; CHAR(72 +'Randomized Data'!AM835) &amp; "13")))</f>
        <v>CT</v>
      </c>
      <c r="BD835" t="str">
        <f>SNPs!$F$14</f>
        <v>rs9923231</v>
      </c>
      <c r="BE835">
        <f>SNPs!$C$14</f>
        <v>16</v>
      </c>
      <c r="BF835">
        <f>SNPs!$D$14</f>
        <v>31096368</v>
      </c>
      <c r="BG835" s="7" t="str">
        <f ca="1">IF('Randomized Data'!AN835 = 1, SNPs!$H$14 &amp; SNPs!$H$14, IF('Randomized Data'!AO835 = 1, SNPs!$H$14 &amp; INDIRECT("SNPs!" &amp; CHAR(72 +'Randomized Data'!AP835) &amp; "14"), INDIRECT("SNPs!" &amp; CHAR(72 +'Randomized Data'!AP835) &amp; "14") &amp; INDIRECT("SNPs!" &amp; CHAR(72 +'Randomized Data'!AP835) &amp; "14")))</f>
        <v>GG</v>
      </c>
      <c r="BH835" t="str">
        <f>SNPs!$F$15</f>
        <v>rs9934438</v>
      </c>
      <c r="BI835">
        <f>SNPs!$C$15</f>
        <v>16</v>
      </c>
      <c r="BJ835">
        <f>SNPs!$D$15</f>
        <v>31093557</v>
      </c>
      <c r="BK835" s="7" t="str">
        <f ca="1">IF('Randomized Data'!AQ835 = 1, SNPs!$H$15 &amp; SNPs!$H$15, IF('Randomized Data'!AR835 = 1, SNPs!$H$15 &amp; INDIRECT("SNPs!" &amp; CHAR(72 +'Randomized Data'!AS835) &amp; "15"), INDIRECT("SNPs!" &amp; CHAR(72 +'Randomized Data'!AS835) &amp; "15") &amp; INDIRECT("SNPs!" &amp; CHAR(72 +'Randomized Data'!AS835) &amp; "15")))</f>
        <v>GG</v>
      </c>
      <c r="BL835" t="str">
        <f>SNPs!$F$16</f>
        <v>rs8050894</v>
      </c>
      <c r="BM835">
        <f>SNPs!$C$16</f>
        <v>16</v>
      </c>
      <c r="BN835">
        <f>SNPs!$D$16</f>
        <v>31093188</v>
      </c>
      <c r="BO835" s="7" t="str">
        <f ca="1">IF('Randomized Data'!AT835 = 1, SNPs!$H$16 &amp; SNPs!$H$16, IF('Randomized Data'!AU835 = 1, SNPs!$H$16 &amp; INDIRECT("SNPs!" &amp; CHAR(72 +'Randomized Data'!AV835) &amp; "16"), INDIRECT("SNPs!" &amp; CHAR(72 +'Randomized Data'!AV835) &amp; "16") &amp; INDIRECT("SNPs!" &amp; CHAR(72 +'Randomized Data'!AV835) &amp; "16")))</f>
        <v>CC</v>
      </c>
      <c r="BP835" t="str">
        <f>SNPs!$F$17</f>
        <v>rs6025</v>
      </c>
      <c r="BQ835">
        <f>SNPs!$C$17</f>
        <v>1</v>
      </c>
      <c r="BR835">
        <f>SNPs!$D$17</f>
        <v>169549811</v>
      </c>
      <c r="BS835" s="7" t="str">
        <f ca="1">IF('Randomized Data'!AW835 = 1, SNPs!$H$17 &amp; SNPs!$H$17, IF('Randomized Data'!AX835 = 1, SNPs!$H$17 &amp; INDIRECT("SNPs!" &amp; CHAR(72 +'Randomized Data'!AY835) &amp; "17"), INDIRECT("SNPs!" &amp; CHAR(72 +'Randomized Data'!AY835) &amp; "17") &amp; INDIRECT("SNPs!" &amp; CHAR(72 +'Randomized Data'!AY835) &amp; "17")))</f>
        <v>GA</v>
      </c>
      <c r="BT835" t="str">
        <f>SNPs!$F$18</f>
        <v>rs1799963</v>
      </c>
      <c r="BU835">
        <f>SNPs!$C$18</f>
        <v>11</v>
      </c>
      <c r="BV835">
        <f>SNPs!$D$18</f>
        <v>46739505</v>
      </c>
      <c r="BW835" s="7" t="str">
        <f ca="1">IF('Randomized Data'!AZ835 = 1, SNPs!$H$18 &amp; SNPs!$H$18, IF('Randomized Data'!BA835 = 1, SNPs!$H$18 &amp; INDIRECT("SNPs!" &amp; CHAR(72 +'Randomized Data'!BB835) &amp; "18"), INDIRECT("SNPs!" &amp; CHAR(72 +'Randomized Data'!BB835) &amp; "18") &amp; INDIRECT("SNPs!" &amp; CHAR(72 +'Randomized Data'!BB835) &amp; "18")))</f>
        <v>GG</v>
      </c>
      <c r="BX835" t="str">
        <f>SNPs!$F$19</f>
        <v>rs121913626</v>
      </c>
      <c r="BY835">
        <f>SNPs!$C$19</f>
        <v>14</v>
      </c>
      <c r="BZ835">
        <f>SNPs!$D$19</f>
        <v>23427723</v>
      </c>
      <c r="CA835" s="7" t="str">
        <f ca="1">IF('Randomized Data'!BC835 = 1, SNPs!$H$19 &amp; SNPs!$H$19, IF('Randomized Data'!BD835 = 1, SNPs!$H$19 &amp; INDIRECT("SNPs!" &amp; CHAR(72 +'Randomized Data'!BE835) &amp; "19"), INDIRECT("SNPs!" &amp; CHAR(72 +'Randomized Data'!BE835) &amp; "19") &amp; INDIRECT("SNPs!" &amp; CHAR(72 +'Randomized Data'!BE835) &amp; "19")))</f>
        <v>CC</v>
      </c>
      <c r="CB835" t="str">
        <f>SNPs!$F$20</f>
        <v>rs3218713</v>
      </c>
      <c r="CC835">
        <f>SNPs!$C$20</f>
        <v>14</v>
      </c>
      <c r="CD835">
        <f>SNPs!$D$20</f>
        <v>23431468</v>
      </c>
      <c r="CE835" s="7" t="str">
        <f ca="1">IF('Randomized Data'!BF835 = 1, SNPs!$H$20 &amp; SNPs!$H$20, IF('Randomized Data'!BG835 = 1, SNPs!$H$20 &amp; INDIRECT("SNPs!" &amp; CHAR(72 +'Randomized Data'!BH835) &amp; "20"), INDIRECT("SNPs!" &amp; CHAR(72 +'Randomized Data'!BH835) &amp; "20") &amp; INDIRECT("SNPs!" &amp; CHAR(72 +'Randomized Data'!BH835) &amp; "20")))</f>
        <v>GG</v>
      </c>
      <c r="CF835" t="str">
        <f>SNPs!$F$21</f>
        <v>rs3218714</v>
      </c>
      <c r="CG835">
        <f>SNPs!$C$21</f>
        <v>14</v>
      </c>
      <c r="CH835">
        <f>SNPs!$D$21</f>
        <v>23429279</v>
      </c>
      <c r="CI835" s="7" t="str">
        <f ca="1">IF('Randomized Data'!BI835 = 1, SNPs!$H$21 &amp; SNPs!$H$21, IF('Randomized Data'!BJ835 = 1, SNPs!$H$21 &amp; INDIRECT("SNPs!" &amp; CHAR(72 +'Randomized Data'!BK835) &amp; "21"), INDIRECT("SNPs!" &amp; CHAR(72 +'Randomized Data'!BK835) &amp; "21") &amp; INDIRECT("SNPs!" &amp; CHAR(72 +'Randomized Data'!BK835) &amp; "21")))</f>
        <v>CT</v>
      </c>
      <c r="CJ835" t="str">
        <f>SNPs!$F$22</f>
        <v>rs121964855</v>
      </c>
      <c r="CK835">
        <f>SNPs!$C$22</f>
        <v>1</v>
      </c>
      <c r="CL835">
        <f>SNPs!$D$22</f>
        <v>201365638</v>
      </c>
      <c r="CM835" s="7" t="str">
        <f ca="1">IF('Randomized Data'!BL835 = 1, SNPs!$H$22 &amp; SNPs!$H$22, IF('Randomized Data'!BM835 = 1, SNPs!$H$22 &amp; INDIRECT("SNPs!" &amp; CHAR(72 +'Randomized Data'!BN835) &amp; "22"), INDIRECT("SNPs!" &amp; CHAR(72 +'Randomized Data'!BN835) &amp; "22") &amp; INDIRECT("SNPs!" &amp; CHAR(72 +'Randomized Data'!BN835) &amp; "22")))</f>
        <v>AA</v>
      </c>
      <c r="CN835" t="str">
        <f>SNPs!$F$23</f>
        <v>rs121964856</v>
      </c>
      <c r="CO835">
        <f>SNPs!$C$23</f>
        <v>1</v>
      </c>
      <c r="CP835">
        <f>SNPs!$D$23</f>
        <v>201365297</v>
      </c>
      <c r="CQ835" s="7" t="str">
        <f ca="1">IF('Randomized Data'!BO835 = 1, SNPs!$H$23 &amp; SNPs!$H$23, IF('Randomized Data'!BP835 = 1, SNPs!$H$23 &amp; INDIRECT("SNPs!" &amp; CHAR(72 +'Randomized Data'!BQ835) &amp; "23"), INDIRECT("SNPs!" &amp; CHAR(72 +'Randomized Data'!BQ835) &amp; "23") &amp; INDIRECT("SNPs!" &amp; CHAR(72 +'Randomized Data'!BQ835) &amp; "23")))</f>
        <v>GG</v>
      </c>
      <c r="CR835" t="str">
        <f>SNPs!$F$24</f>
        <v>rs121964857</v>
      </c>
      <c r="CS835">
        <f>SNPs!$C$24</f>
        <v>1</v>
      </c>
      <c r="CT835">
        <f>SNPs!$D$24</f>
        <v>201359245</v>
      </c>
      <c r="CU835" s="7" t="str">
        <f ca="1">IF('Randomized Data'!BR835 = 1, SNPs!$H$24 &amp; SNPs!$H$24, IF('Randomized Data'!BS835 = 1, SNPs!$H$24 &amp; INDIRECT("SNPs!" &amp; CHAR(72 +'Randomized Data'!BT835) &amp; "24"), INDIRECT("SNPs!" &amp; CHAR(72 +'Randomized Data'!BT835) &amp; "24") &amp; INDIRECT("SNPs!" &amp; CHAR(72 +'Randomized Data'!BT835) &amp; "24")))</f>
        <v>CT</v>
      </c>
      <c r="CV835" t="str">
        <f>SNPs!$F$25</f>
        <v>rs28934269</v>
      </c>
      <c r="CW835">
        <f>SNPs!$C$25</f>
        <v>15</v>
      </c>
      <c r="CX835">
        <f>SNPs!$D$25</f>
        <v>63060915</v>
      </c>
      <c r="CY835" s="7" t="str">
        <f ca="1">IF('Randomized Data'!BU835 = 1, SNPs!$H$25 &amp; SNPs!$H$25, IF('Randomized Data'!BV835 = 1, SNPs!$H$25 &amp; INDIRECT("SNPs!" &amp; CHAR(72 +'Randomized Data'!BW835) &amp; "25"), INDIRECT("SNPs!" &amp; CHAR(72 +'Randomized Data'!BW835) &amp; "25") &amp; INDIRECT("SNPs!" &amp; CHAR(72 +'Randomized Data'!BW835) &amp; "25")))</f>
        <v>AA</v>
      </c>
      <c r="CZ835" t="str">
        <f>SNPs!$F$26</f>
        <v>rs28934270</v>
      </c>
      <c r="DA835">
        <f>SNPs!$C$26</f>
        <v>15</v>
      </c>
      <c r="DB835">
        <f>SNPs!$D$26</f>
        <v>63060899</v>
      </c>
      <c r="DC835" s="7" t="str">
        <f ca="1">IF('Randomized Data'!BX835 = 1, SNPs!$H$26 &amp; SNPs!$H$26, IF('Randomized Data'!BY835 = 1, SNPs!$H$26 &amp; INDIRECT("SNPs!" &amp; CHAR(72 +'Randomized Data'!BZ835) &amp; "26"), INDIRECT("SNPs!" &amp; CHAR(72 +'Randomized Data'!BZ835) &amp; "26") &amp; INDIRECT("SNPs!" &amp; CHAR(72 +'Randomized Data'!BZ835) &amp; "26")))</f>
        <v>AA</v>
      </c>
      <c r="DD835" t="str">
        <f>SNPs!$F$27</f>
        <v>rs727504290</v>
      </c>
      <c r="DE835">
        <f>SNPs!$C$27</f>
        <v>15</v>
      </c>
      <c r="DF835">
        <f>SNPs!$D$27</f>
        <v>63042875</v>
      </c>
      <c r="DG835" s="7" t="str">
        <f ca="1">IF('Randomized Data'!CA835 = 1, SNPs!$H$27 &amp; SNPs!$H$27, IF('Randomized Data'!CB835 = 1, SNPs!$H$27 &amp; INDIRECT("SNPs!" &amp; CHAR(72 +'Randomized Data'!CC835) &amp; "27"), INDIRECT("SNPs!" &amp; CHAR(72 +'Randomized Data'!CC835) &amp; "27") &amp; INDIRECT("SNPs!" &amp; CHAR(72 +'Randomized Data'!CC835) &amp; "27")))</f>
        <v>GG</v>
      </c>
      <c r="DH835" t="str">
        <f>SNPs!$F$28</f>
        <v>rs104894504</v>
      </c>
      <c r="DI835">
        <f>SNPs!$C$28</f>
        <v>15</v>
      </c>
      <c r="DJ835">
        <f>SNPs!$D$28</f>
        <v>63057028</v>
      </c>
      <c r="DK835" s="7" t="str">
        <f ca="1">IF('Randomized Data'!CD835 = 1, SNPs!$H$28 &amp; SNPs!$H$28, IF('Randomized Data'!CE835 = 1, SNPs!$H$28 &amp; INDIRECT("SNPs!" &amp; CHAR(72 +'Randomized Data'!CF835) &amp; "28"), INDIRECT("SNPs!" &amp; CHAR(72 +'Randomized Data'!CF835) &amp; "28") &amp; INDIRECT("SNPs!" &amp; CHAR(72 +'Randomized Data'!CF835) &amp; "28")))</f>
        <v>TT</v>
      </c>
      <c r="DL835" t="str">
        <f>SNPs!$F$29</f>
        <v>rs375882485</v>
      </c>
      <c r="DM835">
        <f>SNPs!$C$29</f>
        <v>11</v>
      </c>
      <c r="DN835">
        <f>SNPs!$D$29</f>
        <v>47342698</v>
      </c>
      <c r="DO835" s="7" t="str">
        <f ca="1">IF('Randomized Data'!CG835 = 1, SNPs!$H$29 &amp; SNPs!$H$29, IF('Randomized Data'!CH835 = 1, SNPs!$H$29 &amp; INDIRECT("SNPs!" &amp; CHAR(72 +'Randomized Data'!CI835) &amp; "29"), INDIRECT("SNPs!" &amp; CHAR(72 +'Randomized Data'!CI835) &amp; "29") &amp; INDIRECT("SNPs!" &amp; CHAR(72 +'Randomized Data'!CI835) &amp; "29")))</f>
        <v>GG</v>
      </c>
      <c r="DP835" t="str">
        <f>SNPs!$F$30</f>
        <v>rs397516083</v>
      </c>
      <c r="DQ835">
        <f>SNPs!$C$30</f>
        <v>11</v>
      </c>
      <c r="DR835">
        <f>SNPs!$D$30</f>
        <v>47346379</v>
      </c>
      <c r="DS835" s="7" t="str">
        <f ca="1">IF('Randomized Data'!CJ835 = 1, SNPs!$H$30 &amp; SNPs!$H$30, IF('Randomized Data'!CK835 = 1, SNPs!$H$30 &amp; INDIRECT("SNPs!" &amp; CHAR(72 +'Randomized Data'!CL835) &amp; "30"), INDIRECT("SNPs!" &amp; CHAR(72 +'Randomized Data'!CL835) &amp; "30") &amp; INDIRECT("SNPs!" &amp; CHAR(72 +'Randomized Data'!CL835) &amp; "30")))</f>
        <v>GG</v>
      </c>
      <c r="DT835" t="str">
        <f>SNPs!$F$31</f>
        <v>rs397515937</v>
      </c>
      <c r="DU835">
        <f>SNPs!$C$31</f>
        <v>11</v>
      </c>
      <c r="DV835">
        <f>SNPs!$D$31</f>
        <v>47339792</v>
      </c>
      <c r="DW835" s="7" t="str">
        <f ca="1">IF('Randomized Data'!CM835 = 1, SNPs!$H$31 &amp; SNPs!$H$31, IF('Randomized Data'!CN835 = 1, SNPs!$H$31 &amp; INDIRECT("SNPs!" &amp; CHAR(72 +'Randomized Data'!CO835) &amp; "31"), INDIRECT("SNPs!" &amp; CHAR(72 +'Randomized Data'!CO835) &amp; "31") &amp; INDIRECT("SNPs!" &amp; CHAR(72 +'Randomized Data'!CO835) &amp; "31")))</f>
        <v>GG</v>
      </c>
      <c r="DX835" t="str">
        <f>SNPs!$F$32</f>
        <v>rs397516074</v>
      </c>
      <c r="DY835">
        <f>SNPs!$C$32</f>
        <v>11</v>
      </c>
      <c r="DZ835">
        <f>SNPs!$D$32</f>
        <v>47348424</v>
      </c>
      <c r="EA835" s="7" t="str">
        <f ca="1">IF('Randomized Data'!CP835 = 1, SNPs!$H$32 &amp; SNPs!$H$32, IF('Randomized Data'!CQ835 = 1, SNPs!$H$32 &amp; INDIRECT("SNPs!" &amp; CHAR(72 +'Randomized Data'!CR835) &amp; "32"), INDIRECT("SNPs!" &amp; CHAR(72 +'Randomized Data'!CR835) &amp; "32") &amp; INDIRECT("SNPs!" &amp; CHAR(72 +'Randomized Data'!CR835) &amp; "32")))</f>
        <v>GG</v>
      </c>
      <c r="EB835" t="str">
        <f>SNPs!$F$33</f>
        <v>rs397515963</v>
      </c>
      <c r="EC835">
        <f>SNPs!$C$33</f>
        <v>11</v>
      </c>
      <c r="ED835">
        <f>SNPs!$D$33</f>
        <v>47337729</v>
      </c>
      <c r="EE835" s="7" t="str">
        <f ca="1">IF('Randomized Data'!CS835 = 1, SNPs!$H$33 &amp; SNPs!$H$33, IF('Randomized Data'!CT835 = 1, SNPs!$H$33 &amp; INDIRECT("SNPs!" &amp; CHAR(72 +'Randomized Data'!CU835) &amp; "33"), INDIRECT("SNPs!" &amp; CHAR(72 +'Randomized Data'!CU835) &amp; "33") &amp; INDIRECT("SNPs!" &amp; CHAR(72 +'Randomized Data'!CU835) &amp; "33")))</f>
        <v>GG</v>
      </c>
    </row>
    <row r="836" spans="1:13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  <c r="F836" s="3">
        <v>42162</v>
      </c>
      <c r="G836" s="9" t="str">
        <f>'Randomized Data'!C836</f>
        <v>Internal Lab</v>
      </c>
      <c r="H836" t="str">
        <f>SNPs!$F$2</f>
        <v>rs12248560</v>
      </c>
      <c r="I836">
        <f>SNPs!$C$2</f>
        <v>10</v>
      </c>
      <c r="J836">
        <f>SNPs!$D$2</f>
        <v>94761900</v>
      </c>
      <c r="K836" t="str">
        <f ca="1">IF('Randomized Data'!D836 = 1, SNPs!$H$2 &amp; SNPs!$H$2, IF('Randomized Data'!E836 = 1, SNPs!$H$2 &amp; INDIRECT("SNPs!" &amp; CHAR(72 +'Randomized Data'!F836) &amp; "2"), INDIRECT("SNPs!" &amp; CHAR(72 +'Randomized Data'!F836) &amp; "2") &amp; INDIRECT("SNPs!" &amp; CHAR(72 +'Randomized Data'!F836) &amp; "2")))</f>
        <v>TT</v>
      </c>
      <c r="L836" t="str">
        <f>SNPs!$F$3</f>
        <v>rs28399504</v>
      </c>
      <c r="M836">
        <f>SNPs!$C$3</f>
        <v>10</v>
      </c>
      <c r="N836">
        <f>SNPs!$D$3</f>
        <v>94762706</v>
      </c>
      <c r="O836" t="str">
        <f ca="1">IF('Randomized Data'!G836 = 1, SNPs!$H$3 &amp; SNPs!$H$3, IF('Randomized Data'!H836 = 1, SNPs!$H$3 &amp; INDIRECT("SNPs!" &amp; CHAR(72 +'Randomized Data'!I836) &amp; "3"), INDIRECT("SNPs!" &amp; CHAR(72 +'Randomized Data'!I836) &amp; "3") &amp; INDIRECT("SNPs!" &amp; CHAR(72 +'Randomized Data'!I836) &amp; "3")))</f>
        <v>AG</v>
      </c>
      <c r="P836" t="str">
        <f>SNPs!$F$4</f>
        <v>rs41291556</v>
      </c>
      <c r="Q836">
        <f>SNPs!$C$4</f>
        <v>10</v>
      </c>
      <c r="R836">
        <f>SNPs!$D$4</f>
        <v>94775416</v>
      </c>
      <c r="S836" t="str">
        <f ca="1">IF('Randomized Data'!J836 = 1, SNPs!$H$4 &amp; SNPs!$H$4, IF('Randomized Data'!K836 = 1, SNPs!$H$4 &amp; INDIRECT("SNPs!" &amp; CHAR(72 +'Randomized Data'!L836) &amp; "4"), INDIRECT("SNPs!" &amp; CHAR(72 +'Randomized Data'!L836) &amp; "4") &amp; INDIRECT("SNPs!" &amp; CHAR(72 +'Randomized Data'!L836) &amp; "4")))</f>
        <v>TT</v>
      </c>
      <c r="T836" t="str">
        <f>SNPs!$F$5</f>
        <v>rs72558184</v>
      </c>
      <c r="U836">
        <f>SNPs!$C$5</f>
        <v>10</v>
      </c>
      <c r="V836">
        <f>SNPs!$D$5</f>
        <v>96535210</v>
      </c>
      <c r="W836" t="str">
        <f ca="1">IF('Randomized Data'!M836 = 1, SNPs!$H$5 &amp; SNPs!$H$5, IF('Randomized Data'!N836 = 1, SNPs!$H$5 &amp; INDIRECT("SNPs!" &amp; CHAR(72 +'Randomized Data'!O836) &amp; "5"), INDIRECT("SNPs!" &amp; CHAR(72 +'Randomized Data'!O836) &amp; "5") &amp; INDIRECT("SNPs!" &amp; CHAR(72 +'Randomized Data'!O836) &amp; "5")))</f>
        <v>GA</v>
      </c>
      <c r="X836" t="str">
        <f>SNPs!$F$6</f>
        <v>rs4986893</v>
      </c>
      <c r="Y836">
        <f>SNPs!$C$6</f>
        <v>10</v>
      </c>
      <c r="Z836">
        <f>SNPs!$D$6</f>
        <v>94780653</v>
      </c>
      <c r="AA836" s="7" t="str">
        <f ca="1">IF('Randomized Data'!P836 = 1, SNPs!$H$6 &amp; SNPs!$H$6, IF('Randomized Data'!Q836 = 1, SNPs!$H$6 &amp; INDIRECT("SNPs!" &amp; CHAR(72 +'Randomized Data'!R836) &amp; "6"), INDIRECT("SNPs!" &amp; CHAR(72 +'Randomized Data'!R836) &amp; "6") &amp; INDIRECT("SNPs!" &amp; CHAR(72 +'Randomized Data'!R836) &amp; "6")))</f>
        <v>GG</v>
      </c>
      <c r="AB836" t="str">
        <f>SNPs!$F$7</f>
        <v>rs4244285</v>
      </c>
      <c r="AC836">
        <f>SNPs!$C$7</f>
        <v>10</v>
      </c>
      <c r="AD836">
        <f>SNPs!$D$7</f>
        <v>94781859</v>
      </c>
      <c r="AE836" s="7" t="str">
        <f ca="1">IF('Randomized Data'!S836 = 1, SNPs!$H$7 &amp; SNPs!$H$7, IF('Randomized Data'!T836 = 1, SNPs!$H$7 &amp; INDIRECT("SNPs!" &amp; CHAR(72 +'Randomized Data'!U836) &amp; "7"), INDIRECT("SNPs!" &amp; CHAR(72 +'Randomized Data'!U836) &amp; "7") &amp; INDIRECT("SNPs!" &amp; CHAR(72 +'Randomized Data'!U836) &amp; "7")))</f>
        <v>GG</v>
      </c>
      <c r="AF836" t="str">
        <f>SNPs!$F$8</f>
        <v>rs72558186</v>
      </c>
      <c r="AG836">
        <f>SNPs!$C$8</f>
        <v>10</v>
      </c>
      <c r="AH836">
        <f>SNPs!$D$8</f>
        <v>94781999</v>
      </c>
      <c r="AI836" s="7" t="str">
        <f ca="1">IF('Randomized Data'!V836 = 1, SNPs!$H$8 &amp; SNPs!$H$8, IF('Randomized Data'!W836 = 1, SNPs!$H$8 &amp; INDIRECT("SNPs!" &amp; CHAR(72 +'Randomized Data'!X836) &amp; "8"), INDIRECT("SNPs!" &amp; CHAR(72 +'Randomized Data'!X836) &amp; "8") &amp; INDIRECT("SNPs!" &amp; CHAR(72 +'Randomized Data'!X836) &amp; "8")))</f>
        <v>TA</v>
      </c>
      <c r="AJ836" t="str">
        <f>SNPs!$F$9</f>
        <v>rs56337013</v>
      </c>
      <c r="AK836">
        <f>SNPs!$C$9</f>
        <v>10</v>
      </c>
      <c r="AL836">
        <f>SNPs!$D$9</f>
        <v>94852738</v>
      </c>
      <c r="AM836" s="7" t="str">
        <f ca="1">IF('Randomized Data'!Y$2 = 1, SNPs!$H$9 &amp; SNPs!$H$9, IF('Randomized Data'!Z836 = 1, SNPs!$H$9 &amp; INDIRECT("SNPs!" &amp; CHAR(72 +'Randomized Data'!AA836) &amp; "9"), INDIRECT("SNPs!" &amp; CHAR(72 +'Randomized Data'!AA836) &amp; "9") &amp; INDIRECT("SNPs!" &amp; CHAR(72 +'Randomized Data'!AA836) &amp; "9")))</f>
        <v>CT</v>
      </c>
      <c r="AN836" t="str">
        <f>SNPs!$F$10</f>
        <v>rs17884712</v>
      </c>
      <c r="AO836">
        <f>SNPs!$C$10</f>
        <v>10</v>
      </c>
      <c r="AP836">
        <f>SNPs!$D$10</f>
        <v>94775489</v>
      </c>
      <c r="AQ836" s="7" t="str">
        <f ca="1">IF('Randomized Data'!AB836 = 1, SNPs!$H$10 &amp; SNPs!$H$10, IF('Randomized Data'!AC836 = 1, SNPs!$H$10 &amp; INDIRECT("SNPs!" &amp; CHAR(72 +'Randomized Data'!AD836) &amp; "10"), INDIRECT("SNPs!" &amp; CHAR(72 +'Randomized Data'!AD836) &amp; "10") &amp; INDIRECT("SNPs!" &amp; CHAR(72 +'Randomized Data'!AD836) &amp; "10")))</f>
        <v>AA</v>
      </c>
      <c r="AR836" t="str">
        <f>SNPs!$F$11</f>
        <v>rs6413438</v>
      </c>
      <c r="AS836">
        <f>SNPs!$C$11</f>
        <v>10</v>
      </c>
      <c r="AT836">
        <f>SNPs!$D$11</f>
        <v>94781858</v>
      </c>
      <c r="AU836" s="7" t="str">
        <f ca="1">IF('Randomized Data'!AE836 = 1, SNPs!$H$11 &amp; SNPs!$H$11, IF('Randomized Data'!AF836 = 1, SNPs!$H$11 &amp; INDIRECT("SNPs!" &amp; CHAR(72 +'Randomized Data'!AG836) &amp; "11"), INDIRECT("SNPs!" &amp; CHAR(72 +'Randomized Data'!AG836) &amp; "11") &amp; INDIRECT("SNPs!" &amp; CHAR(72 +'Randomized Data'!AG836) &amp; "11")))</f>
        <v>CC</v>
      </c>
      <c r="AV836" t="str">
        <f>SNPs!$F$12</f>
        <v>rs1057910</v>
      </c>
      <c r="AW836">
        <f>SNPs!$C$12</f>
        <v>10</v>
      </c>
      <c r="AX836">
        <f>SNPs!$D$12</f>
        <v>94981296</v>
      </c>
      <c r="AY836" s="7" t="str">
        <f ca="1">IF('Randomized Data'!AH836 = 1, SNPs!$H$12 &amp; SNPs!$H$12, IF('Randomized Data'!AI836 = 1, SNPs!$H$12 &amp; INDIRECT("SNPs!" &amp; CHAR(72 +'Randomized Data'!AJ836) &amp; "12"), INDIRECT("SNPs!" &amp; CHAR(72 +'Randomized Data'!AJ836) &amp; "12") &amp; INDIRECT("SNPs!" &amp; CHAR(72 +'Randomized Data'!AJ836) &amp; "12")))</f>
        <v>CC</v>
      </c>
      <c r="AZ836" t="str">
        <f>SNPs!$F$13</f>
        <v>rs1799853</v>
      </c>
      <c r="BA836">
        <f>SNPs!$C$13</f>
        <v>10</v>
      </c>
      <c r="BB836">
        <f>SNPs!$D$13</f>
        <v>94942290</v>
      </c>
      <c r="BC836" s="7" t="str">
        <f ca="1">IF('Randomized Data'!AK836 = 1, SNPs!$H$13 &amp; SNPs!$H$13, IF('Randomized Data'!AL836 = 1, SNPs!$H$13 &amp; INDIRECT("SNPs!" &amp; CHAR(72 +'Randomized Data'!AM836) &amp; "13"), INDIRECT("SNPs!" &amp; CHAR(72 +'Randomized Data'!AM836) &amp; "13") &amp; INDIRECT("SNPs!" &amp; CHAR(72 +'Randomized Data'!AM836) &amp; "13")))</f>
        <v>CC</v>
      </c>
      <c r="BD836" t="str">
        <f>SNPs!$F$14</f>
        <v>rs9923231</v>
      </c>
      <c r="BE836">
        <f>SNPs!$C$14</f>
        <v>16</v>
      </c>
      <c r="BF836">
        <f>SNPs!$D$14</f>
        <v>31096368</v>
      </c>
      <c r="BG836" s="7" t="str">
        <f ca="1">IF('Randomized Data'!AN836 = 1, SNPs!$H$14 &amp; SNPs!$H$14, IF('Randomized Data'!AO836 = 1, SNPs!$H$14 &amp; INDIRECT("SNPs!" &amp; CHAR(72 +'Randomized Data'!AP836) &amp; "14"), INDIRECT("SNPs!" &amp; CHAR(72 +'Randomized Data'!AP836) &amp; "14") &amp; INDIRECT("SNPs!" &amp; CHAR(72 +'Randomized Data'!AP836) &amp; "14")))</f>
        <v>CC</v>
      </c>
      <c r="BH836" t="str">
        <f>SNPs!$F$15</f>
        <v>rs9934438</v>
      </c>
      <c r="BI836">
        <f>SNPs!$C$15</f>
        <v>16</v>
      </c>
      <c r="BJ836">
        <f>SNPs!$D$15</f>
        <v>31093557</v>
      </c>
      <c r="BK836" s="7" t="str">
        <f ca="1">IF('Randomized Data'!AQ836 = 1, SNPs!$H$15 &amp; SNPs!$H$15, IF('Randomized Data'!AR836 = 1, SNPs!$H$15 &amp; INDIRECT("SNPs!" &amp; CHAR(72 +'Randomized Data'!AS836) &amp; "15"), INDIRECT("SNPs!" &amp; CHAR(72 +'Randomized Data'!AS836) &amp; "15") &amp; INDIRECT("SNPs!" &amp; CHAR(72 +'Randomized Data'!AS836) &amp; "15")))</f>
        <v>GG</v>
      </c>
      <c r="BL836" t="str">
        <f>SNPs!$F$16</f>
        <v>rs8050894</v>
      </c>
      <c r="BM836">
        <f>SNPs!$C$16</f>
        <v>16</v>
      </c>
      <c r="BN836">
        <f>SNPs!$D$16</f>
        <v>31093188</v>
      </c>
      <c r="BO836" s="7" t="str">
        <f ca="1">IF('Randomized Data'!AT836 = 1, SNPs!$H$16 &amp; SNPs!$H$16, IF('Randomized Data'!AU836 = 1, SNPs!$H$16 &amp; INDIRECT("SNPs!" &amp; CHAR(72 +'Randomized Data'!AV836) &amp; "16"), INDIRECT("SNPs!" &amp; CHAR(72 +'Randomized Data'!AV836) &amp; "16") &amp; INDIRECT("SNPs!" &amp; CHAR(72 +'Randomized Data'!AV836) &amp; "16")))</f>
        <v>CC</v>
      </c>
      <c r="BP836" t="str">
        <f>SNPs!$F$17</f>
        <v>rs6025</v>
      </c>
      <c r="BQ836">
        <f>SNPs!$C$17</f>
        <v>1</v>
      </c>
      <c r="BR836">
        <f>SNPs!$D$17</f>
        <v>169549811</v>
      </c>
      <c r="BS836" s="7" t="str">
        <f ca="1">IF('Randomized Data'!AW836 = 1, SNPs!$H$17 &amp; SNPs!$H$17, IF('Randomized Data'!AX836 = 1, SNPs!$H$17 &amp; INDIRECT("SNPs!" &amp; CHAR(72 +'Randomized Data'!AY836) &amp; "17"), INDIRECT("SNPs!" &amp; CHAR(72 +'Randomized Data'!AY836) &amp; "17") &amp; INDIRECT("SNPs!" &amp; CHAR(72 +'Randomized Data'!AY836) &amp; "17")))</f>
        <v>GG</v>
      </c>
      <c r="BT836" t="str">
        <f>SNPs!$F$18</f>
        <v>rs1799963</v>
      </c>
      <c r="BU836">
        <f>SNPs!$C$18</f>
        <v>11</v>
      </c>
      <c r="BV836">
        <f>SNPs!$D$18</f>
        <v>46739505</v>
      </c>
      <c r="BW836" s="7" t="str">
        <f ca="1">IF('Randomized Data'!AZ836 = 1, SNPs!$H$18 &amp; SNPs!$H$18, IF('Randomized Data'!BA836 = 1, SNPs!$H$18 &amp; INDIRECT("SNPs!" &amp; CHAR(72 +'Randomized Data'!BB836) &amp; "18"), INDIRECT("SNPs!" &amp; CHAR(72 +'Randomized Data'!BB836) &amp; "18") &amp; INDIRECT("SNPs!" &amp; CHAR(72 +'Randomized Data'!BB836) &amp; "18")))</f>
        <v>GG</v>
      </c>
      <c r="BX836" t="str">
        <f>SNPs!$F$19</f>
        <v>rs121913626</v>
      </c>
      <c r="BY836">
        <f>SNPs!$C$19</f>
        <v>14</v>
      </c>
      <c r="BZ836">
        <f>SNPs!$D$19</f>
        <v>23427723</v>
      </c>
      <c r="CA836" s="7" t="str">
        <f ca="1">IF('Randomized Data'!BC836 = 1, SNPs!$H$19 &amp; SNPs!$H$19, IF('Randomized Data'!BD836 = 1, SNPs!$H$19 &amp; INDIRECT("SNPs!" &amp; CHAR(72 +'Randomized Data'!BE836) &amp; "19"), INDIRECT("SNPs!" &amp; CHAR(72 +'Randomized Data'!BE836) &amp; "19") &amp; INDIRECT("SNPs!" &amp; CHAR(72 +'Randomized Data'!BE836) &amp; "19")))</f>
        <v>GC</v>
      </c>
      <c r="CB836" t="str">
        <f>SNPs!$F$20</f>
        <v>rs3218713</v>
      </c>
      <c r="CC836">
        <f>SNPs!$C$20</f>
        <v>14</v>
      </c>
      <c r="CD836">
        <f>SNPs!$D$20</f>
        <v>23431468</v>
      </c>
      <c r="CE836" s="7" t="str">
        <f ca="1">IF('Randomized Data'!BF836 = 1, SNPs!$H$20 &amp; SNPs!$H$20, IF('Randomized Data'!BG836 = 1, SNPs!$H$20 &amp; INDIRECT("SNPs!" &amp; CHAR(72 +'Randomized Data'!BH836) &amp; "20"), INDIRECT("SNPs!" &amp; CHAR(72 +'Randomized Data'!BH836) &amp; "20") &amp; INDIRECT("SNPs!" &amp; CHAR(72 +'Randomized Data'!BH836) &amp; "20")))</f>
        <v>GG</v>
      </c>
      <c r="CF836" t="str">
        <f>SNPs!$F$21</f>
        <v>rs3218714</v>
      </c>
      <c r="CG836">
        <f>SNPs!$C$21</f>
        <v>14</v>
      </c>
      <c r="CH836">
        <f>SNPs!$D$21</f>
        <v>23429279</v>
      </c>
      <c r="CI836" s="7" t="str">
        <f ca="1">IF('Randomized Data'!BI836 = 1, SNPs!$H$21 &amp; SNPs!$H$21, IF('Randomized Data'!BJ836 = 1, SNPs!$H$21 &amp; INDIRECT("SNPs!" &amp; CHAR(72 +'Randomized Data'!BK836) &amp; "21"), INDIRECT("SNPs!" &amp; CHAR(72 +'Randomized Data'!BK836) &amp; "21") &amp; INDIRECT("SNPs!" &amp; CHAR(72 +'Randomized Data'!BK836) &amp; "21")))</f>
        <v>CT</v>
      </c>
      <c r="CJ836" t="str">
        <f>SNPs!$F$22</f>
        <v>rs121964855</v>
      </c>
      <c r="CK836">
        <f>SNPs!$C$22</f>
        <v>1</v>
      </c>
      <c r="CL836">
        <f>SNPs!$D$22</f>
        <v>201365638</v>
      </c>
      <c r="CM836" s="7" t="str">
        <f ca="1">IF('Randomized Data'!BL836 = 1, SNPs!$H$22 &amp; SNPs!$H$22, IF('Randomized Data'!BM836 = 1, SNPs!$H$22 &amp; INDIRECT("SNPs!" &amp; CHAR(72 +'Randomized Data'!BN836) &amp; "22"), INDIRECT("SNPs!" &amp; CHAR(72 +'Randomized Data'!BN836) &amp; "22") &amp; INDIRECT("SNPs!" &amp; CHAR(72 +'Randomized Data'!BN836) &amp; "22")))</f>
        <v>TT</v>
      </c>
      <c r="CN836" t="str">
        <f>SNPs!$F$23</f>
        <v>rs121964856</v>
      </c>
      <c r="CO836">
        <f>SNPs!$C$23</f>
        <v>1</v>
      </c>
      <c r="CP836">
        <f>SNPs!$D$23</f>
        <v>201365297</v>
      </c>
      <c r="CQ836" s="7" t="str">
        <f ca="1">IF('Randomized Data'!BO836 = 1, SNPs!$H$23 &amp; SNPs!$H$23, IF('Randomized Data'!BP836 = 1, SNPs!$H$23 &amp; INDIRECT("SNPs!" &amp; CHAR(72 +'Randomized Data'!BQ836) &amp; "23"), INDIRECT("SNPs!" &amp; CHAR(72 +'Randomized Data'!BQ836) &amp; "23") &amp; INDIRECT("SNPs!" &amp; CHAR(72 +'Randomized Data'!BQ836) &amp; "23")))</f>
        <v>GG</v>
      </c>
      <c r="CR836" t="str">
        <f>SNPs!$F$24</f>
        <v>rs121964857</v>
      </c>
      <c r="CS836">
        <f>SNPs!$C$24</f>
        <v>1</v>
      </c>
      <c r="CT836">
        <f>SNPs!$D$24</f>
        <v>201359245</v>
      </c>
      <c r="CU836" s="7" t="str">
        <f ca="1">IF('Randomized Data'!BR836 = 1, SNPs!$H$24 &amp; SNPs!$H$24, IF('Randomized Data'!BS836 = 1, SNPs!$H$24 &amp; INDIRECT("SNPs!" &amp; CHAR(72 +'Randomized Data'!BT836) &amp; "24"), INDIRECT("SNPs!" &amp; CHAR(72 +'Randomized Data'!BT836) &amp; "24") &amp; INDIRECT("SNPs!" &amp; CHAR(72 +'Randomized Data'!BT836) &amp; "24")))</f>
        <v>CC</v>
      </c>
      <c r="CV836" t="str">
        <f>SNPs!$F$25</f>
        <v>rs28934269</v>
      </c>
      <c r="CW836">
        <f>SNPs!$C$25</f>
        <v>15</v>
      </c>
      <c r="CX836">
        <f>SNPs!$D$25</f>
        <v>63060915</v>
      </c>
      <c r="CY836" s="7" t="str">
        <f ca="1">IF('Randomized Data'!BU836 = 1, SNPs!$H$25 &amp; SNPs!$H$25, IF('Randomized Data'!BV836 = 1, SNPs!$H$25 &amp; INDIRECT("SNPs!" &amp; CHAR(72 +'Randomized Data'!BW836) &amp; "25"), INDIRECT("SNPs!" &amp; CHAR(72 +'Randomized Data'!BW836) &amp; "25") &amp; INDIRECT("SNPs!" &amp; CHAR(72 +'Randomized Data'!BW836) &amp; "25")))</f>
        <v>GG</v>
      </c>
      <c r="CZ836" t="str">
        <f>SNPs!$F$26</f>
        <v>rs28934270</v>
      </c>
      <c r="DA836">
        <f>SNPs!$C$26</f>
        <v>15</v>
      </c>
      <c r="DB836">
        <f>SNPs!$D$26</f>
        <v>63060899</v>
      </c>
      <c r="DC836" s="7" t="str">
        <f ca="1">IF('Randomized Data'!BX836 = 1, SNPs!$H$26 &amp; SNPs!$H$26, IF('Randomized Data'!BY836 = 1, SNPs!$H$26 &amp; INDIRECT("SNPs!" &amp; CHAR(72 +'Randomized Data'!BZ836) &amp; "26"), INDIRECT("SNPs!" &amp; CHAR(72 +'Randomized Data'!BZ836) &amp; "26") &amp; INDIRECT("SNPs!" &amp; CHAR(72 +'Randomized Data'!BZ836) &amp; "26")))</f>
        <v>GA</v>
      </c>
      <c r="DD836" t="str">
        <f>SNPs!$F$27</f>
        <v>rs727504290</v>
      </c>
      <c r="DE836">
        <f>SNPs!$C$27</f>
        <v>15</v>
      </c>
      <c r="DF836">
        <f>SNPs!$D$27</f>
        <v>63042875</v>
      </c>
      <c r="DG836" s="7" t="str">
        <f ca="1">IF('Randomized Data'!CA836 = 1, SNPs!$H$27 &amp; SNPs!$H$27, IF('Randomized Data'!CB836 = 1, SNPs!$H$27 &amp; INDIRECT("SNPs!" &amp; CHAR(72 +'Randomized Data'!CC836) &amp; "27"), INDIRECT("SNPs!" &amp; CHAR(72 +'Randomized Data'!CC836) &amp; "27") &amp; INDIRECT("SNPs!" &amp; CHAR(72 +'Randomized Data'!CC836) &amp; "27")))</f>
        <v>GC</v>
      </c>
      <c r="DH836" t="str">
        <f>SNPs!$F$28</f>
        <v>rs104894504</v>
      </c>
      <c r="DI836">
        <f>SNPs!$C$28</f>
        <v>15</v>
      </c>
      <c r="DJ836">
        <f>SNPs!$D$28</f>
        <v>63057028</v>
      </c>
      <c r="DK836" s="7" t="str">
        <f ca="1">IF('Randomized Data'!CD836 = 1, SNPs!$H$28 &amp; SNPs!$H$28, IF('Randomized Data'!CE836 = 1, SNPs!$H$28 &amp; INDIRECT("SNPs!" &amp; CHAR(72 +'Randomized Data'!CF836) &amp; "28"), INDIRECT("SNPs!" &amp; CHAR(72 +'Randomized Data'!CF836) &amp; "28") &amp; INDIRECT("SNPs!" &amp; CHAR(72 +'Randomized Data'!CF836) &amp; "28")))</f>
        <v>TT</v>
      </c>
      <c r="DL836" t="str">
        <f>SNPs!$F$29</f>
        <v>rs375882485</v>
      </c>
      <c r="DM836">
        <f>SNPs!$C$29</f>
        <v>11</v>
      </c>
      <c r="DN836">
        <f>SNPs!$D$29</f>
        <v>47342698</v>
      </c>
      <c r="DO836" s="7" t="str">
        <f ca="1">IF('Randomized Data'!CG836 = 1, SNPs!$H$29 &amp; SNPs!$H$29, IF('Randomized Data'!CH836 = 1, SNPs!$H$29 &amp; INDIRECT("SNPs!" &amp; CHAR(72 +'Randomized Data'!CI836) &amp; "29"), INDIRECT("SNPs!" &amp; CHAR(72 +'Randomized Data'!CI836) &amp; "29") &amp; INDIRECT("SNPs!" &amp; CHAR(72 +'Randomized Data'!CI836) &amp; "29")))</f>
        <v>GG</v>
      </c>
      <c r="DP836" t="str">
        <f>SNPs!$F$30</f>
        <v>rs397516083</v>
      </c>
      <c r="DQ836">
        <f>SNPs!$C$30</f>
        <v>11</v>
      </c>
      <c r="DR836">
        <f>SNPs!$D$30</f>
        <v>47346379</v>
      </c>
      <c r="DS836" s="7" t="str">
        <f ca="1">IF('Randomized Data'!CJ836 = 1, SNPs!$H$30 &amp; SNPs!$H$30, IF('Randomized Data'!CK836 = 1, SNPs!$H$30 &amp; INDIRECT("SNPs!" &amp; CHAR(72 +'Randomized Data'!CL836) &amp; "30"), INDIRECT("SNPs!" &amp; CHAR(72 +'Randomized Data'!CL836) &amp; "30") &amp; INDIRECT("SNPs!" &amp; CHAR(72 +'Randomized Data'!CL836) &amp; "30")))</f>
        <v>GA</v>
      </c>
      <c r="DT836" t="str">
        <f>SNPs!$F$31</f>
        <v>rs397515937</v>
      </c>
      <c r="DU836">
        <f>SNPs!$C$31</f>
        <v>11</v>
      </c>
      <c r="DV836">
        <f>SNPs!$D$31</f>
        <v>47339792</v>
      </c>
      <c r="DW836" s="7" t="str">
        <f ca="1">IF('Randomized Data'!CM836 = 1, SNPs!$H$31 &amp; SNPs!$H$31, IF('Randomized Data'!CN836 = 1, SNPs!$H$31 &amp; INDIRECT("SNPs!" &amp; CHAR(72 +'Randomized Data'!CO836) &amp; "31"), INDIRECT("SNPs!" &amp; CHAR(72 +'Randomized Data'!CO836) &amp; "31") &amp; INDIRECT("SNPs!" &amp; CHAR(72 +'Randomized Data'!CO836) &amp; "31")))</f>
        <v>AG</v>
      </c>
      <c r="DX836" t="str">
        <f>SNPs!$F$32</f>
        <v>rs397516074</v>
      </c>
      <c r="DY836">
        <f>SNPs!$C$32</f>
        <v>11</v>
      </c>
      <c r="DZ836">
        <f>SNPs!$D$32</f>
        <v>47348424</v>
      </c>
      <c r="EA836" s="7" t="str">
        <f ca="1">IF('Randomized Data'!CP836 = 1, SNPs!$H$32 &amp; SNPs!$H$32, IF('Randomized Data'!CQ836 = 1, SNPs!$H$32 &amp; INDIRECT("SNPs!" &amp; CHAR(72 +'Randomized Data'!CR836) &amp; "32"), INDIRECT("SNPs!" &amp; CHAR(72 +'Randomized Data'!CR836) &amp; "32") &amp; INDIRECT("SNPs!" &amp; CHAR(72 +'Randomized Data'!CR836) &amp; "32")))</f>
        <v>GG</v>
      </c>
      <c r="EB836" t="str">
        <f>SNPs!$F$33</f>
        <v>rs397515963</v>
      </c>
      <c r="EC836">
        <f>SNPs!$C$33</f>
        <v>11</v>
      </c>
      <c r="ED836">
        <f>SNPs!$D$33</f>
        <v>47337729</v>
      </c>
      <c r="EE836" s="7" t="str">
        <f ca="1">IF('Randomized Data'!CS836 = 1, SNPs!$H$33 &amp; SNPs!$H$33, IF('Randomized Data'!CT836 = 1, SNPs!$H$33 &amp; INDIRECT("SNPs!" &amp; CHAR(72 +'Randomized Data'!CU836) &amp; "33"), INDIRECT("SNPs!" &amp; CHAR(72 +'Randomized Data'!CU836) &amp; "33") &amp; INDIRECT("SNPs!" &amp; CHAR(72 +'Randomized Data'!CU836) &amp; "33")))</f>
        <v>--</v>
      </c>
    </row>
    <row r="837" spans="1:13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  <c r="F837" s="3">
        <v>42195</v>
      </c>
      <c r="G837" s="9" t="str">
        <f>'Randomized Data'!C837</f>
        <v>Internal Lab</v>
      </c>
      <c r="H837" t="str">
        <f>SNPs!$F$2</f>
        <v>rs12248560</v>
      </c>
      <c r="I837">
        <f>SNPs!$C$2</f>
        <v>10</v>
      </c>
      <c r="J837">
        <f>SNPs!$D$2</f>
        <v>94761900</v>
      </c>
      <c r="K837" t="str">
        <f ca="1">IF('Randomized Data'!D837 = 1, SNPs!$H$2 &amp; SNPs!$H$2, IF('Randomized Data'!E837 = 1, SNPs!$H$2 &amp; INDIRECT("SNPs!" &amp; CHAR(72 +'Randomized Data'!F837) &amp; "2"), INDIRECT("SNPs!" &amp; CHAR(72 +'Randomized Data'!F837) &amp; "2") &amp; INDIRECT("SNPs!" &amp; CHAR(72 +'Randomized Data'!F837) &amp; "2")))</f>
        <v>CT</v>
      </c>
      <c r="L837" t="str">
        <f>SNPs!$F$3</f>
        <v>rs28399504</v>
      </c>
      <c r="M837">
        <f>SNPs!$C$3</f>
        <v>10</v>
      </c>
      <c r="N837">
        <f>SNPs!$D$3</f>
        <v>94762706</v>
      </c>
      <c r="O837" t="str">
        <f ca="1">IF('Randomized Data'!G837 = 1, SNPs!$H$3 &amp; SNPs!$H$3, IF('Randomized Data'!H837 = 1, SNPs!$H$3 &amp; INDIRECT("SNPs!" &amp; CHAR(72 +'Randomized Data'!I837) &amp; "3"), INDIRECT("SNPs!" &amp; CHAR(72 +'Randomized Data'!I837) &amp; "3") &amp; INDIRECT("SNPs!" &amp; CHAR(72 +'Randomized Data'!I837) &amp; "3")))</f>
        <v>AA</v>
      </c>
      <c r="P837" t="str">
        <f>SNPs!$F$4</f>
        <v>rs41291556</v>
      </c>
      <c r="Q837">
        <f>SNPs!$C$4</f>
        <v>10</v>
      </c>
      <c r="R837">
        <f>SNPs!$D$4</f>
        <v>94775416</v>
      </c>
      <c r="S837" t="str">
        <f ca="1">IF('Randomized Data'!J837 = 1, SNPs!$H$4 &amp; SNPs!$H$4, IF('Randomized Data'!K837 = 1, SNPs!$H$4 &amp; INDIRECT("SNPs!" &amp; CHAR(72 +'Randomized Data'!L837) &amp; "4"), INDIRECT("SNPs!" &amp; CHAR(72 +'Randomized Data'!L837) &amp; "4") &amp; INDIRECT("SNPs!" &amp; CHAR(72 +'Randomized Data'!L837) &amp; "4")))</f>
        <v>TT</v>
      </c>
      <c r="T837" t="str">
        <f>SNPs!$F$5</f>
        <v>rs72558184</v>
      </c>
      <c r="U837">
        <f>SNPs!$C$5</f>
        <v>10</v>
      </c>
      <c r="V837">
        <f>SNPs!$D$5</f>
        <v>96535210</v>
      </c>
      <c r="W837" t="str">
        <f ca="1">IF('Randomized Data'!M837 = 1, SNPs!$H$5 &amp; SNPs!$H$5, IF('Randomized Data'!N837 = 1, SNPs!$H$5 &amp; INDIRECT("SNPs!" &amp; CHAR(72 +'Randomized Data'!O837) &amp; "5"), INDIRECT("SNPs!" &amp; CHAR(72 +'Randomized Data'!O837) &amp; "5") &amp; INDIRECT("SNPs!" &amp; CHAR(72 +'Randomized Data'!O837) &amp; "5")))</f>
        <v>GG</v>
      </c>
      <c r="X837" t="str">
        <f>SNPs!$F$6</f>
        <v>rs4986893</v>
      </c>
      <c r="Y837">
        <f>SNPs!$C$6</f>
        <v>10</v>
      </c>
      <c r="Z837">
        <f>SNPs!$D$6</f>
        <v>94780653</v>
      </c>
      <c r="AA837" s="7" t="str">
        <f ca="1">IF('Randomized Data'!P837 = 1, SNPs!$H$6 &amp; SNPs!$H$6, IF('Randomized Data'!Q837 = 1, SNPs!$H$6 &amp; INDIRECT("SNPs!" &amp; CHAR(72 +'Randomized Data'!R837) &amp; "6"), INDIRECT("SNPs!" &amp; CHAR(72 +'Randomized Data'!R837) &amp; "6") &amp; INDIRECT("SNPs!" &amp; CHAR(72 +'Randomized Data'!R837) &amp; "6")))</f>
        <v>GA</v>
      </c>
      <c r="AB837" t="str">
        <f>SNPs!$F$7</f>
        <v>rs4244285</v>
      </c>
      <c r="AC837">
        <f>SNPs!$C$7</f>
        <v>10</v>
      </c>
      <c r="AD837">
        <f>SNPs!$D$7</f>
        <v>94781859</v>
      </c>
      <c r="AE837" s="7" t="str">
        <f ca="1">IF('Randomized Data'!S837 = 1, SNPs!$H$7 &amp; SNPs!$H$7, IF('Randomized Data'!T837 = 1, SNPs!$H$7 &amp; INDIRECT("SNPs!" &amp; CHAR(72 +'Randomized Data'!U837) &amp; "7"), INDIRECT("SNPs!" &amp; CHAR(72 +'Randomized Data'!U837) &amp; "7") &amp; INDIRECT("SNPs!" &amp; CHAR(72 +'Randomized Data'!U837) &amp; "7")))</f>
        <v>GA</v>
      </c>
      <c r="AF837" t="str">
        <f>SNPs!$F$8</f>
        <v>rs72558186</v>
      </c>
      <c r="AG837">
        <f>SNPs!$C$8</f>
        <v>10</v>
      </c>
      <c r="AH837">
        <f>SNPs!$D$8</f>
        <v>94781999</v>
      </c>
      <c r="AI837" s="7" t="str">
        <f ca="1">IF('Randomized Data'!V837 = 1, SNPs!$H$8 &amp; SNPs!$H$8, IF('Randomized Data'!W837 = 1, SNPs!$H$8 &amp; INDIRECT("SNPs!" &amp; CHAR(72 +'Randomized Data'!X837) &amp; "8"), INDIRECT("SNPs!" &amp; CHAR(72 +'Randomized Data'!X837) &amp; "8") &amp; INDIRECT("SNPs!" &amp; CHAR(72 +'Randomized Data'!X837) &amp; "8")))</f>
        <v>TT</v>
      </c>
      <c r="AJ837" t="str">
        <f>SNPs!$F$9</f>
        <v>rs56337013</v>
      </c>
      <c r="AK837">
        <f>SNPs!$C$9</f>
        <v>10</v>
      </c>
      <c r="AL837">
        <f>SNPs!$D$9</f>
        <v>94852738</v>
      </c>
      <c r="AM837" s="7" t="str">
        <f ca="1">IF('Randomized Data'!Y$2 = 1, SNPs!$H$9 &amp; SNPs!$H$9, IF('Randomized Data'!Z837 = 1, SNPs!$H$9 &amp; INDIRECT("SNPs!" &amp; CHAR(72 +'Randomized Data'!AA837) &amp; "9"), INDIRECT("SNPs!" &amp; CHAR(72 +'Randomized Data'!AA837) &amp; "9") &amp; INDIRECT("SNPs!" &amp; CHAR(72 +'Randomized Data'!AA837) &amp; "9")))</f>
        <v>CT</v>
      </c>
      <c r="AN837" t="str">
        <f>SNPs!$F$10</f>
        <v>rs17884712</v>
      </c>
      <c r="AO837">
        <f>SNPs!$C$10</f>
        <v>10</v>
      </c>
      <c r="AP837">
        <f>SNPs!$D$10</f>
        <v>94775489</v>
      </c>
      <c r="AQ837" s="7" t="str">
        <f ca="1">IF('Randomized Data'!AB837 = 1, SNPs!$H$10 &amp; SNPs!$H$10, IF('Randomized Data'!AC837 = 1, SNPs!$H$10 &amp; INDIRECT("SNPs!" &amp; CHAR(72 +'Randomized Data'!AD837) &amp; "10"), INDIRECT("SNPs!" &amp; CHAR(72 +'Randomized Data'!AD837) &amp; "10") &amp; INDIRECT("SNPs!" &amp; CHAR(72 +'Randomized Data'!AD837) &amp; "10")))</f>
        <v>GG</v>
      </c>
      <c r="AR837" t="str">
        <f>SNPs!$F$11</f>
        <v>rs6413438</v>
      </c>
      <c r="AS837">
        <f>SNPs!$C$11</f>
        <v>10</v>
      </c>
      <c r="AT837">
        <f>SNPs!$D$11</f>
        <v>94781858</v>
      </c>
      <c r="AU837" s="7" t="str">
        <f ca="1">IF('Randomized Data'!AE837 = 1, SNPs!$H$11 &amp; SNPs!$H$11, IF('Randomized Data'!AF837 = 1, SNPs!$H$11 &amp; INDIRECT("SNPs!" &amp; CHAR(72 +'Randomized Data'!AG837) &amp; "11"), INDIRECT("SNPs!" &amp; CHAR(72 +'Randomized Data'!AG837) &amp; "11") &amp; INDIRECT("SNPs!" &amp; CHAR(72 +'Randomized Data'!AG837) &amp; "11")))</f>
        <v>CC</v>
      </c>
      <c r="AV837" t="str">
        <f>SNPs!$F$12</f>
        <v>rs1057910</v>
      </c>
      <c r="AW837">
        <f>SNPs!$C$12</f>
        <v>10</v>
      </c>
      <c r="AX837">
        <f>SNPs!$D$12</f>
        <v>94981296</v>
      </c>
      <c r="AY837" s="7" t="str">
        <f ca="1">IF('Randomized Data'!AH837 = 1, SNPs!$H$12 &amp; SNPs!$H$12, IF('Randomized Data'!AI837 = 1, SNPs!$H$12 &amp; INDIRECT("SNPs!" &amp; CHAR(72 +'Randomized Data'!AJ837) &amp; "12"), INDIRECT("SNPs!" &amp; CHAR(72 +'Randomized Data'!AJ837) &amp; "12") &amp; INDIRECT("SNPs!" &amp; CHAR(72 +'Randomized Data'!AJ837) &amp; "12")))</f>
        <v>CC</v>
      </c>
      <c r="AZ837" t="str">
        <f>SNPs!$F$13</f>
        <v>rs1799853</v>
      </c>
      <c r="BA837">
        <f>SNPs!$C$13</f>
        <v>10</v>
      </c>
      <c r="BB837">
        <f>SNPs!$D$13</f>
        <v>94942290</v>
      </c>
      <c r="BC837" s="7" t="str">
        <f ca="1">IF('Randomized Data'!AK837 = 1, SNPs!$H$13 &amp; SNPs!$H$13, IF('Randomized Data'!AL837 = 1, SNPs!$H$13 &amp; INDIRECT("SNPs!" &amp; CHAR(72 +'Randomized Data'!AM837) &amp; "13"), INDIRECT("SNPs!" &amp; CHAR(72 +'Randomized Data'!AM837) &amp; "13") &amp; INDIRECT("SNPs!" &amp; CHAR(72 +'Randomized Data'!AM837) &amp; "13")))</f>
        <v>CC</v>
      </c>
      <c r="BD837" t="str">
        <f>SNPs!$F$14</f>
        <v>rs9923231</v>
      </c>
      <c r="BE837">
        <f>SNPs!$C$14</f>
        <v>16</v>
      </c>
      <c r="BF837">
        <f>SNPs!$D$14</f>
        <v>31096368</v>
      </c>
      <c r="BG837" s="7" t="str">
        <f ca="1">IF('Randomized Data'!AN837 = 1, SNPs!$H$14 &amp; SNPs!$H$14, IF('Randomized Data'!AO837 = 1, SNPs!$H$14 &amp; INDIRECT("SNPs!" &amp; CHAR(72 +'Randomized Data'!AP837) &amp; "14"), INDIRECT("SNPs!" &amp; CHAR(72 +'Randomized Data'!AP837) &amp; "14") &amp; INDIRECT("SNPs!" &amp; CHAR(72 +'Randomized Data'!AP837) &amp; "14")))</f>
        <v>CG</v>
      </c>
      <c r="BH837" t="str">
        <f>SNPs!$F$15</f>
        <v>rs9934438</v>
      </c>
      <c r="BI837">
        <f>SNPs!$C$15</f>
        <v>16</v>
      </c>
      <c r="BJ837">
        <f>SNPs!$D$15</f>
        <v>31093557</v>
      </c>
      <c r="BK837" s="7" t="str">
        <f ca="1">IF('Randomized Data'!AQ837 = 1, SNPs!$H$15 &amp; SNPs!$H$15, IF('Randomized Data'!AR837 = 1, SNPs!$H$15 &amp; INDIRECT("SNPs!" &amp; CHAR(72 +'Randomized Data'!AS837) &amp; "15"), INDIRECT("SNPs!" &amp; CHAR(72 +'Randomized Data'!AS837) &amp; "15") &amp; INDIRECT("SNPs!" &amp; CHAR(72 +'Randomized Data'!AS837) &amp; "15")))</f>
        <v>AA</v>
      </c>
      <c r="BL837" t="str">
        <f>SNPs!$F$16</f>
        <v>rs8050894</v>
      </c>
      <c r="BM837">
        <f>SNPs!$C$16</f>
        <v>16</v>
      </c>
      <c r="BN837">
        <f>SNPs!$D$16</f>
        <v>31093188</v>
      </c>
      <c r="BO837" s="7" t="str">
        <f ca="1">IF('Randomized Data'!AT837 = 1, SNPs!$H$16 &amp; SNPs!$H$16, IF('Randomized Data'!AU837 = 1, SNPs!$H$16 &amp; INDIRECT("SNPs!" &amp; CHAR(72 +'Randomized Data'!AV837) &amp; "16"), INDIRECT("SNPs!" &amp; CHAR(72 +'Randomized Data'!AV837) &amp; "16") &amp; INDIRECT("SNPs!" &amp; CHAR(72 +'Randomized Data'!AV837) &amp; "16")))</f>
        <v>GG</v>
      </c>
      <c r="BP837" t="str">
        <f>SNPs!$F$17</f>
        <v>rs6025</v>
      </c>
      <c r="BQ837">
        <f>SNPs!$C$17</f>
        <v>1</v>
      </c>
      <c r="BR837">
        <f>SNPs!$D$17</f>
        <v>169549811</v>
      </c>
      <c r="BS837" s="7" t="str">
        <f ca="1">IF('Randomized Data'!AW837 = 1, SNPs!$H$17 &amp; SNPs!$H$17, IF('Randomized Data'!AX837 = 1, SNPs!$H$17 &amp; INDIRECT("SNPs!" &amp; CHAR(72 +'Randomized Data'!AY837) &amp; "17"), INDIRECT("SNPs!" &amp; CHAR(72 +'Randomized Data'!AY837) &amp; "17") &amp; INDIRECT("SNPs!" &amp; CHAR(72 +'Randomized Data'!AY837) &amp; "17")))</f>
        <v>AA</v>
      </c>
      <c r="BT837" t="str">
        <f>SNPs!$F$18</f>
        <v>rs1799963</v>
      </c>
      <c r="BU837">
        <f>SNPs!$C$18</f>
        <v>11</v>
      </c>
      <c r="BV837">
        <f>SNPs!$D$18</f>
        <v>46739505</v>
      </c>
      <c r="BW837" s="7" t="str">
        <f ca="1">IF('Randomized Data'!AZ837 = 1, SNPs!$H$18 &amp; SNPs!$H$18, IF('Randomized Data'!BA837 = 1, SNPs!$H$18 &amp; INDIRECT("SNPs!" &amp; CHAR(72 +'Randomized Data'!BB837) &amp; "18"), INDIRECT("SNPs!" &amp; CHAR(72 +'Randomized Data'!BB837) &amp; "18") &amp; INDIRECT("SNPs!" &amp; CHAR(72 +'Randomized Data'!BB837) &amp; "18")))</f>
        <v>GG</v>
      </c>
      <c r="BX837" t="str">
        <f>SNPs!$F$19</f>
        <v>rs121913626</v>
      </c>
      <c r="BY837">
        <f>SNPs!$C$19</f>
        <v>14</v>
      </c>
      <c r="BZ837">
        <f>SNPs!$D$19</f>
        <v>23427723</v>
      </c>
      <c r="CA837" s="7" t="str">
        <f ca="1">IF('Randomized Data'!BC837 = 1, SNPs!$H$19 &amp; SNPs!$H$19, IF('Randomized Data'!BD837 = 1, SNPs!$H$19 &amp; INDIRECT("SNPs!" &amp; CHAR(72 +'Randomized Data'!BE837) &amp; "19"), INDIRECT("SNPs!" &amp; CHAR(72 +'Randomized Data'!BE837) &amp; "19") &amp; INDIRECT("SNPs!" &amp; CHAR(72 +'Randomized Data'!BE837) &amp; "19")))</f>
        <v>GC</v>
      </c>
      <c r="CB837" t="str">
        <f>SNPs!$F$20</f>
        <v>rs3218713</v>
      </c>
      <c r="CC837">
        <f>SNPs!$C$20</f>
        <v>14</v>
      </c>
      <c r="CD837">
        <f>SNPs!$D$20</f>
        <v>23431468</v>
      </c>
      <c r="CE837" s="7" t="str">
        <f ca="1">IF('Randomized Data'!BF837 = 1, SNPs!$H$20 &amp; SNPs!$H$20, IF('Randomized Data'!BG837 = 1, SNPs!$H$20 &amp; INDIRECT("SNPs!" &amp; CHAR(72 +'Randomized Data'!BH837) &amp; "20"), INDIRECT("SNPs!" &amp; CHAR(72 +'Randomized Data'!BH837) &amp; "20") &amp; INDIRECT("SNPs!" &amp; CHAR(72 +'Randomized Data'!BH837) &amp; "20")))</f>
        <v>GA</v>
      </c>
      <c r="CF837" t="str">
        <f>SNPs!$F$21</f>
        <v>rs3218714</v>
      </c>
      <c r="CG837">
        <f>SNPs!$C$21</f>
        <v>14</v>
      </c>
      <c r="CH837">
        <f>SNPs!$D$21</f>
        <v>23429279</v>
      </c>
      <c r="CI837" s="7" t="str">
        <f ca="1">IF('Randomized Data'!BI837 = 1, SNPs!$H$21 &amp; SNPs!$H$21, IF('Randomized Data'!BJ837 = 1, SNPs!$H$21 &amp; INDIRECT("SNPs!" &amp; CHAR(72 +'Randomized Data'!BK837) &amp; "21"), INDIRECT("SNPs!" &amp; CHAR(72 +'Randomized Data'!BK837) &amp; "21") &amp; INDIRECT("SNPs!" &amp; CHAR(72 +'Randomized Data'!BK837) &amp; "21")))</f>
        <v>TT</v>
      </c>
      <c r="CJ837" t="str">
        <f>SNPs!$F$22</f>
        <v>rs121964855</v>
      </c>
      <c r="CK837">
        <f>SNPs!$C$22</f>
        <v>1</v>
      </c>
      <c r="CL837">
        <f>SNPs!$D$22</f>
        <v>201365638</v>
      </c>
      <c r="CM837" s="7" t="str">
        <f ca="1">IF('Randomized Data'!BL837 = 1, SNPs!$H$22 &amp; SNPs!$H$22, IF('Randomized Data'!BM837 = 1, SNPs!$H$22 &amp; INDIRECT("SNPs!" &amp; CHAR(72 +'Randomized Data'!BN837) &amp; "22"), INDIRECT("SNPs!" &amp; CHAR(72 +'Randomized Data'!BN837) &amp; "22") &amp; INDIRECT("SNPs!" &amp; CHAR(72 +'Randomized Data'!BN837) &amp; "22")))</f>
        <v>AA</v>
      </c>
      <c r="CN837" t="str">
        <f>SNPs!$F$23</f>
        <v>rs121964856</v>
      </c>
      <c r="CO837">
        <f>SNPs!$C$23</f>
        <v>1</v>
      </c>
      <c r="CP837">
        <f>SNPs!$D$23</f>
        <v>201365297</v>
      </c>
      <c r="CQ837" s="7" t="str">
        <f ca="1">IF('Randomized Data'!BO837 = 1, SNPs!$H$23 &amp; SNPs!$H$23, IF('Randomized Data'!BP837 = 1, SNPs!$H$23 &amp; INDIRECT("SNPs!" &amp; CHAR(72 +'Randomized Data'!BQ837) &amp; "23"), INDIRECT("SNPs!" &amp; CHAR(72 +'Randomized Data'!BQ837) &amp; "23") &amp; INDIRECT("SNPs!" &amp; CHAR(72 +'Randomized Data'!BQ837) &amp; "23")))</f>
        <v>GG</v>
      </c>
      <c r="CR837" t="str">
        <f>SNPs!$F$24</f>
        <v>rs121964857</v>
      </c>
      <c r="CS837">
        <f>SNPs!$C$24</f>
        <v>1</v>
      </c>
      <c r="CT837">
        <f>SNPs!$D$24</f>
        <v>201359245</v>
      </c>
      <c r="CU837" s="7" t="str">
        <f ca="1">IF('Randomized Data'!BR837 = 1, SNPs!$H$24 &amp; SNPs!$H$24, IF('Randomized Data'!BS837 = 1, SNPs!$H$24 &amp; INDIRECT("SNPs!" &amp; CHAR(72 +'Randomized Data'!BT837) &amp; "24"), INDIRECT("SNPs!" &amp; CHAR(72 +'Randomized Data'!BT837) &amp; "24") &amp; INDIRECT("SNPs!" &amp; CHAR(72 +'Randomized Data'!BT837) &amp; "24")))</f>
        <v>CC</v>
      </c>
      <c r="CV837" t="str">
        <f>SNPs!$F$25</f>
        <v>rs28934269</v>
      </c>
      <c r="CW837">
        <f>SNPs!$C$25</f>
        <v>15</v>
      </c>
      <c r="CX837">
        <f>SNPs!$D$25</f>
        <v>63060915</v>
      </c>
      <c r="CY837" s="7" t="str">
        <f ca="1">IF('Randomized Data'!BU837 = 1, SNPs!$H$25 &amp; SNPs!$H$25, IF('Randomized Data'!BV837 = 1, SNPs!$H$25 &amp; INDIRECT("SNPs!" &amp; CHAR(72 +'Randomized Data'!BW837) &amp; "25"), INDIRECT("SNPs!" &amp; CHAR(72 +'Randomized Data'!BW837) &amp; "25") &amp; INDIRECT("SNPs!" &amp; CHAR(72 +'Randomized Data'!BW837) &amp; "25")))</f>
        <v>AA</v>
      </c>
      <c r="CZ837" t="str">
        <f>SNPs!$F$26</f>
        <v>rs28934270</v>
      </c>
      <c r="DA837">
        <f>SNPs!$C$26</f>
        <v>15</v>
      </c>
      <c r="DB837">
        <f>SNPs!$D$26</f>
        <v>63060899</v>
      </c>
      <c r="DC837" s="7" t="str">
        <f ca="1">IF('Randomized Data'!BX837 = 1, SNPs!$H$26 &amp; SNPs!$H$26, IF('Randomized Data'!BY837 = 1, SNPs!$H$26 &amp; INDIRECT("SNPs!" &amp; CHAR(72 +'Randomized Data'!BZ837) &amp; "26"), INDIRECT("SNPs!" &amp; CHAR(72 +'Randomized Data'!BZ837) &amp; "26") &amp; INDIRECT("SNPs!" &amp; CHAR(72 +'Randomized Data'!BZ837) &amp; "26")))</f>
        <v>GG</v>
      </c>
      <c r="DD837" t="str">
        <f>SNPs!$F$27</f>
        <v>rs727504290</v>
      </c>
      <c r="DE837">
        <f>SNPs!$C$27</f>
        <v>15</v>
      </c>
      <c r="DF837">
        <f>SNPs!$D$27</f>
        <v>63042875</v>
      </c>
      <c r="DG837" s="7" t="str">
        <f ca="1">IF('Randomized Data'!CA837 = 1, SNPs!$H$27 &amp; SNPs!$H$27, IF('Randomized Data'!CB837 = 1, SNPs!$H$27 &amp; INDIRECT("SNPs!" &amp; CHAR(72 +'Randomized Data'!CC837) &amp; "27"), INDIRECT("SNPs!" &amp; CHAR(72 +'Randomized Data'!CC837) &amp; "27") &amp; INDIRECT("SNPs!" &amp; CHAR(72 +'Randomized Data'!CC837) &amp; "27")))</f>
        <v>GG</v>
      </c>
      <c r="DH837" t="str">
        <f>SNPs!$F$28</f>
        <v>rs104894504</v>
      </c>
      <c r="DI837">
        <f>SNPs!$C$28</f>
        <v>15</v>
      </c>
      <c r="DJ837">
        <f>SNPs!$D$28</f>
        <v>63057028</v>
      </c>
      <c r="DK837" s="7" t="str">
        <f ca="1">IF('Randomized Data'!CD837 = 1, SNPs!$H$28 &amp; SNPs!$H$28, IF('Randomized Data'!CE837 = 1, SNPs!$H$28 &amp; INDIRECT("SNPs!" &amp; CHAR(72 +'Randomized Data'!CF837) &amp; "28"), INDIRECT("SNPs!" &amp; CHAR(72 +'Randomized Data'!CF837) &amp; "28") &amp; INDIRECT("SNPs!" &amp; CHAR(72 +'Randomized Data'!CF837) &amp; "28")))</f>
        <v>TT</v>
      </c>
      <c r="DL837" t="str">
        <f>SNPs!$F$29</f>
        <v>rs375882485</v>
      </c>
      <c r="DM837">
        <f>SNPs!$C$29</f>
        <v>11</v>
      </c>
      <c r="DN837">
        <f>SNPs!$D$29</f>
        <v>47342698</v>
      </c>
      <c r="DO837" s="7" t="str">
        <f ca="1">IF('Randomized Data'!CG837 = 1, SNPs!$H$29 &amp; SNPs!$H$29, IF('Randomized Data'!CH837 = 1, SNPs!$H$29 &amp; INDIRECT("SNPs!" &amp; CHAR(72 +'Randomized Data'!CI837) &amp; "29"), INDIRECT("SNPs!" &amp; CHAR(72 +'Randomized Data'!CI837) &amp; "29") &amp; INDIRECT("SNPs!" &amp; CHAR(72 +'Randomized Data'!CI837) &amp; "29")))</f>
        <v>GG</v>
      </c>
      <c r="DP837" t="str">
        <f>SNPs!$F$30</f>
        <v>rs397516083</v>
      </c>
      <c r="DQ837">
        <f>SNPs!$C$30</f>
        <v>11</v>
      </c>
      <c r="DR837">
        <f>SNPs!$D$30</f>
        <v>47346379</v>
      </c>
      <c r="DS837" s="7" t="str">
        <f ca="1">IF('Randomized Data'!CJ837 = 1, SNPs!$H$30 &amp; SNPs!$H$30, IF('Randomized Data'!CK837 = 1, SNPs!$H$30 &amp; INDIRECT("SNPs!" &amp; CHAR(72 +'Randomized Data'!CL837) &amp; "30"), INDIRECT("SNPs!" &amp; CHAR(72 +'Randomized Data'!CL837) &amp; "30") &amp; INDIRECT("SNPs!" &amp; CHAR(72 +'Randomized Data'!CL837) &amp; "30")))</f>
        <v>GG</v>
      </c>
      <c r="DT837" t="str">
        <f>SNPs!$F$31</f>
        <v>rs397515937</v>
      </c>
      <c r="DU837">
        <f>SNPs!$C$31</f>
        <v>11</v>
      </c>
      <c r="DV837">
        <f>SNPs!$D$31</f>
        <v>47339792</v>
      </c>
      <c r="DW837" s="7" t="str">
        <f ca="1">IF('Randomized Data'!CM837 = 1, SNPs!$H$31 &amp; SNPs!$H$31, IF('Randomized Data'!CN837 = 1, SNPs!$H$31 &amp; INDIRECT("SNPs!" &amp; CHAR(72 +'Randomized Data'!CO837) &amp; "31"), INDIRECT("SNPs!" &amp; CHAR(72 +'Randomized Data'!CO837) &amp; "31") &amp; INDIRECT("SNPs!" &amp; CHAR(72 +'Randomized Data'!CO837) &amp; "31")))</f>
        <v>AA</v>
      </c>
      <c r="DX837" t="str">
        <f>SNPs!$F$32</f>
        <v>rs397516074</v>
      </c>
      <c r="DY837">
        <f>SNPs!$C$32</f>
        <v>11</v>
      </c>
      <c r="DZ837">
        <f>SNPs!$D$32</f>
        <v>47348424</v>
      </c>
      <c r="EA837" s="7" t="str">
        <f ca="1">IF('Randomized Data'!CP837 = 1, SNPs!$H$32 &amp; SNPs!$H$32, IF('Randomized Data'!CQ837 = 1, SNPs!$H$32 &amp; INDIRECT("SNPs!" &amp; CHAR(72 +'Randomized Data'!CR837) &amp; "32"), INDIRECT("SNPs!" &amp; CHAR(72 +'Randomized Data'!CR837) &amp; "32") &amp; INDIRECT("SNPs!" &amp; CHAR(72 +'Randomized Data'!CR837) &amp; "32")))</f>
        <v>AA</v>
      </c>
      <c r="EB837" t="str">
        <f>SNPs!$F$33</f>
        <v>rs397515963</v>
      </c>
      <c r="EC837">
        <f>SNPs!$C$33</f>
        <v>11</v>
      </c>
      <c r="ED837">
        <f>SNPs!$D$33</f>
        <v>47337729</v>
      </c>
      <c r="EE837" s="7" t="str">
        <f ca="1">IF('Randomized Data'!CS837 = 1, SNPs!$H$33 &amp; SNPs!$H$33, IF('Randomized Data'!CT837 = 1, SNPs!$H$33 &amp; INDIRECT("SNPs!" &amp; CHAR(72 +'Randomized Data'!CU837) &amp; "33"), INDIRECT("SNPs!" &amp; CHAR(72 +'Randomized Data'!CU837) &amp; "33") &amp; INDIRECT("SNPs!" &amp; CHAR(72 +'Randomized Data'!CU837) &amp; "33")))</f>
        <v>--</v>
      </c>
    </row>
    <row r="838" spans="1:13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  <c r="F838" s="3">
        <v>42186</v>
      </c>
      <c r="G838" s="9" t="str">
        <f>'Randomized Data'!C838</f>
        <v>External Lab</v>
      </c>
      <c r="H838" t="str">
        <f>SNPs!$F$2</f>
        <v>rs12248560</v>
      </c>
      <c r="I838">
        <f>SNPs!$C$2</f>
        <v>10</v>
      </c>
      <c r="J838">
        <f>SNPs!$D$2</f>
        <v>94761900</v>
      </c>
      <c r="K838" t="str">
        <f ca="1">IF('Randomized Data'!D838 = 1, SNPs!$H$2 &amp; SNPs!$H$2, IF('Randomized Data'!E838 = 1, SNPs!$H$2 &amp; INDIRECT("SNPs!" &amp; CHAR(72 +'Randomized Data'!F838) &amp; "2"), INDIRECT("SNPs!" &amp; CHAR(72 +'Randomized Data'!F838) &amp; "2") &amp; INDIRECT("SNPs!" &amp; CHAR(72 +'Randomized Data'!F838) &amp; "2")))</f>
        <v>CC</v>
      </c>
      <c r="L838" t="str">
        <f>SNPs!$F$3</f>
        <v>rs28399504</v>
      </c>
      <c r="M838">
        <f>SNPs!$C$3</f>
        <v>10</v>
      </c>
      <c r="N838">
        <f>SNPs!$D$3</f>
        <v>94762706</v>
      </c>
      <c r="O838" t="str">
        <f ca="1">IF('Randomized Data'!G838 = 1, SNPs!$H$3 &amp; SNPs!$H$3, IF('Randomized Data'!H838 = 1, SNPs!$H$3 &amp; INDIRECT("SNPs!" &amp; CHAR(72 +'Randomized Data'!I838) &amp; "3"), INDIRECT("SNPs!" &amp; CHAR(72 +'Randomized Data'!I838) &amp; "3") &amp; INDIRECT("SNPs!" &amp; CHAR(72 +'Randomized Data'!I838) &amp; "3")))</f>
        <v>AG</v>
      </c>
      <c r="P838" t="str">
        <f>SNPs!$F$4</f>
        <v>rs41291556</v>
      </c>
      <c r="Q838">
        <f>SNPs!$C$4</f>
        <v>10</v>
      </c>
      <c r="R838">
        <f>SNPs!$D$4</f>
        <v>94775416</v>
      </c>
      <c r="S838" t="str">
        <f ca="1">IF('Randomized Data'!J838 = 1, SNPs!$H$4 &amp; SNPs!$H$4, IF('Randomized Data'!K838 = 1, SNPs!$H$4 &amp; INDIRECT("SNPs!" &amp; CHAR(72 +'Randomized Data'!L838) &amp; "4"), INDIRECT("SNPs!" &amp; CHAR(72 +'Randomized Data'!L838) &amp; "4") &amp; INDIRECT("SNPs!" &amp; CHAR(72 +'Randomized Data'!L838) &amp; "4")))</f>
        <v>TT</v>
      </c>
      <c r="T838" t="str">
        <f>SNPs!$F$5</f>
        <v>rs72558184</v>
      </c>
      <c r="U838">
        <f>SNPs!$C$5</f>
        <v>10</v>
      </c>
      <c r="V838">
        <f>SNPs!$D$5</f>
        <v>96535210</v>
      </c>
      <c r="W838" t="str">
        <f ca="1">IF('Randomized Data'!M838 = 1, SNPs!$H$5 &amp; SNPs!$H$5, IF('Randomized Data'!N838 = 1, SNPs!$H$5 &amp; INDIRECT("SNPs!" &amp; CHAR(72 +'Randomized Data'!O838) &amp; "5"), INDIRECT("SNPs!" &amp; CHAR(72 +'Randomized Data'!O838) &amp; "5") &amp; INDIRECT("SNPs!" &amp; CHAR(72 +'Randomized Data'!O838) &amp; "5")))</f>
        <v>AA</v>
      </c>
      <c r="X838" t="str">
        <f>SNPs!$F$6</f>
        <v>rs4986893</v>
      </c>
      <c r="Y838">
        <f>SNPs!$C$6</f>
        <v>10</v>
      </c>
      <c r="Z838">
        <f>SNPs!$D$6</f>
        <v>94780653</v>
      </c>
      <c r="AA838" s="7" t="str">
        <f ca="1">IF('Randomized Data'!P838 = 1, SNPs!$H$6 &amp; SNPs!$H$6, IF('Randomized Data'!Q838 = 1, SNPs!$H$6 &amp; INDIRECT("SNPs!" &amp; CHAR(72 +'Randomized Data'!R838) &amp; "6"), INDIRECT("SNPs!" &amp; CHAR(72 +'Randomized Data'!R838) &amp; "6") &amp; INDIRECT("SNPs!" &amp; CHAR(72 +'Randomized Data'!R838) &amp; "6")))</f>
        <v>GG</v>
      </c>
      <c r="AB838" t="str">
        <f>SNPs!$F$7</f>
        <v>rs4244285</v>
      </c>
      <c r="AC838">
        <f>SNPs!$C$7</f>
        <v>10</v>
      </c>
      <c r="AD838">
        <f>SNPs!$D$7</f>
        <v>94781859</v>
      </c>
      <c r="AE838" s="7" t="str">
        <f ca="1">IF('Randomized Data'!S838 = 1, SNPs!$H$7 &amp; SNPs!$H$7, IF('Randomized Data'!T838 = 1, SNPs!$H$7 &amp; INDIRECT("SNPs!" &amp; CHAR(72 +'Randomized Data'!U838) &amp; "7"), INDIRECT("SNPs!" &amp; CHAR(72 +'Randomized Data'!U838) &amp; "7") &amp; INDIRECT("SNPs!" &amp; CHAR(72 +'Randomized Data'!U838) &amp; "7")))</f>
        <v>AA</v>
      </c>
      <c r="AF838" t="str">
        <f>SNPs!$F$8</f>
        <v>rs72558186</v>
      </c>
      <c r="AG838">
        <f>SNPs!$C$8</f>
        <v>10</v>
      </c>
      <c r="AH838">
        <f>SNPs!$D$8</f>
        <v>94781999</v>
      </c>
      <c r="AI838" s="7" t="str">
        <f ca="1">IF('Randomized Data'!V838 = 1, SNPs!$H$8 &amp; SNPs!$H$8, IF('Randomized Data'!W838 = 1, SNPs!$H$8 &amp; INDIRECT("SNPs!" &amp; CHAR(72 +'Randomized Data'!X838) &amp; "8"), INDIRECT("SNPs!" &amp; CHAR(72 +'Randomized Data'!X838) &amp; "8") &amp; INDIRECT("SNPs!" &amp; CHAR(72 +'Randomized Data'!X838) &amp; "8")))</f>
        <v>AA</v>
      </c>
      <c r="AJ838" t="str">
        <f>SNPs!$F$9</f>
        <v>rs56337013</v>
      </c>
      <c r="AK838">
        <f>SNPs!$C$9</f>
        <v>10</v>
      </c>
      <c r="AL838">
        <f>SNPs!$D$9</f>
        <v>94852738</v>
      </c>
      <c r="AM838" s="7" t="str">
        <f ca="1">IF('Randomized Data'!Y$2 = 1, SNPs!$H$9 &amp; SNPs!$H$9, IF('Randomized Data'!Z838 = 1, SNPs!$H$9 &amp; INDIRECT("SNPs!" &amp; CHAR(72 +'Randomized Data'!AA838) &amp; "9"), INDIRECT("SNPs!" &amp; CHAR(72 +'Randomized Data'!AA838) &amp; "9") &amp; INDIRECT("SNPs!" &amp; CHAR(72 +'Randomized Data'!AA838) &amp; "9")))</f>
        <v>TT</v>
      </c>
      <c r="AN838" t="str">
        <f>SNPs!$F$10</f>
        <v>rs17884712</v>
      </c>
      <c r="AO838">
        <f>SNPs!$C$10</f>
        <v>10</v>
      </c>
      <c r="AP838">
        <f>SNPs!$D$10</f>
        <v>94775489</v>
      </c>
      <c r="AQ838" s="7" t="str">
        <f ca="1">IF('Randomized Data'!AB838 = 1, SNPs!$H$10 &amp; SNPs!$H$10, IF('Randomized Data'!AC838 = 1, SNPs!$H$10 &amp; INDIRECT("SNPs!" &amp; CHAR(72 +'Randomized Data'!AD838) &amp; "10"), INDIRECT("SNPs!" &amp; CHAR(72 +'Randomized Data'!AD838) &amp; "10") &amp; INDIRECT("SNPs!" &amp; CHAR(72 +'Randomized Data'!AD838) &amp; "10")))</f>
        <v>GA</v>
      </c>
      <c r="AR838" t="str">
        <f>SNPs!$F$11</f>
        <v>rs6413438</v>
      </c>
      <c r="AS838">
        <f>SNPs!$C$11</f>
        <v>10</v>
      </c>
      <c r="AT838">
        <f>SNPs!$D$11</f>
        <v>94781858</v>
      </c>
      <c r="AU838" s="7" t="str">
        <f ca="1">IF('Randomized Data'!AE838 = 1, SNPs!$H$11 &amp; SNPs!$H$11, IF('Randomized Data'!AF838 = 1, SNPs!$H$11 &amp; INDIRECT("SNPs!" &amp; CHAR(72 +'Randomized Data'!AG838) &amp; "11"), INDIRECT("SNPs!" &amp; CHAR(72 +'Randomized Data'!AG838) &amp; "11") &amp; INDIRECT("SNPs!" &amp; CHAR(72 +'Randomized Data'!AG838) &amp; "11")))</f>
        <v>TT</v>
      </c>
      <c r="AV838" t="str">
        <f>SNPs!$F$12</f>
        <v>rs1057910</v>
      </c>
      <c r="AW838">
        <f>SNPs!$C$12</f>
        <v>10</v>
      </c>
      <c r="AX838">
        <f>SNPs!$D$12</f>
        <v>94981296</v>
      </c>
      <c r="AY838" s="7" t="str">
        <f ca="1">IF('Randomized Data'!AH838 = 1, SNPs!$H$12 &amp; SNPs!$H$12, IF('Randomized Data'!AI838 = 1, SNPs!$H$12 &amp; INDIRECT("SNPs!" &amp; CHAR(72 +'Randomized Data'!AJ838) &amp; "12"), INDIRECT("SNPs!" &amp; CHAR(72 +'Randomized Data'!AJ838) &amp; "12") &amp; INDIRECT("SNPs!" &amp; CHAR(72 +'Randomized Data'!AJ838) &amp; "12")))</f>
        <v>CC</v>
      </c>
      <c r="AZ838" t="str">
        <f>SNPs!$F$13</f>
        <v>rs1799853</v>
      </c>
      <c r="BA838">
        <f>SNPs!$C$13</f>
        <v>10</v>
      </c>
      <c r="BB838">
        <f>SNPs!$D$13</f>
        <v>94942290</v>
      </c>
      <c r="BC838" s="7" t="str">
        <f ca="1">IF('Randomized Data'!AK838 = 1, SNPs!$H$13 &amp; SNPs!$H$13, IF('Randomized Data'!AL838 = 1, SNPs!$H$13 &amp; INDIRECT("SNPs!" &amp; CHAR(72 +'Randomized Data'!AM838) &amp; "13"), INDIRECT("SNPs!" &amp; CHAR(72 +'Randomized Data'!AM838) &amp; "13") &amp; INDIRECT("SNPs!" &amp; CHAR(72 +'Randomized Data'!AM838) &amp; "13")))</f>
        <v>CT</v>
      </c>
      <c r="BD838" t="str">
        <f>SNPs!$F$14</f>
        <v>rs9923231</v>
      </c>
      <c r="BE838">
        <f>SNPs!$C$14</f>
        <v>16</v>
      </c>
      <c r="BF838">
        <f>SNPs!$D$14</f>
        <v>31096368</v>
      </c>
      <c r="BG838" s="7" t="str">
        <f ca="1">IF('Randomized Data'!AN838 = 1, SNPs!$H$14 &amp; SNPs!$H$14, IF('Randomized Data'!AO838 = 1, SNPs!$H$14 &amp; INDIRECT("SNPs!" &amp; CHAR(72 +'Randomized Data'!AP838) &amp; "14"), INDIRECT("SNPs!" &amp; CHAR(72 +'Randomized Data'!AP838) &amp; "14") &amp; INDIRECT("SNPs!" &amp; CHAR(72 +'Randomized Data'!AP838) &amp; "14")))</f>
        <v>GG</v>
      </c>
      <c r="BH838" t="str">
        <f>SNPs!$F$15</f>
        <v>rs9934438</v>
      </c>
      <c r="BI838">
        <f>SNPs!$C$15</f>
        <v>16</v>
      </c>
      <c r="BJ838">
        <f>SNPs!$D$15</f>
        <v>31093557</v>
      </c>
      <c r="BK838" s="7" t="str">
        <f ca="1">IF('Randomized Data'!AQ838 = 1, SNPs!$H$15 &amp; SNPs!$H$15, IF('Randomized Data'!AR838 = 1, SNPs!$H$15 &amp; INDIRECT("SNPs!" &amp; CHAR(72 +'Randomized Data'!AS838) &amp; "15"), INDIRECT("SNPs!" &amp; CHAR(72 +'Randomized Data'!AS838) &amp; "15") &amp; INDIRECT("SNPs!" &amp; CHAR(72 +'Randomized Data'!AS838) &amp; "15")))</f>
        <v>AA</v>
      </c>
      <c r="BL838" t="str">
        <f>SNPs!$F$16</f>
        <v>rs8050894</v>
      </c>
      <c r="BM838">
        <f>SNPs!$C$16</f>
        <v>16</v>
      </c>
      <c r="BN838">
        <f>SNPs!$D$16</f>
        <v>31093188</v>
      </c>
      <c r="BO838" s="7" t="str">
        <f ca="1">IF('Randomized Data'!AT838 = 1, SNPs!$H$16 &amp; SNPs!$H$16, IF('Randomized Data'!AU838 = 1, SNPs!$H$16 &amp; INDIRECT("SNPs!" &amp; CHAR(72 +'Randomized Data'!AV838) &amp; "16"), INDIRECT("SNPs!" &amp; CHAR(72 +'Randomized Data'!AV838) &amp; "16") &amp; INDIRECT("SNPs!" &amp; CHAR(72 +'Randomized Data'!AV838) &amp; "16")))</f>
        <v>GG</v>
      </c>
      <c r="BP838" t="str">
        <f>SNPs!$F$17</f>
        <v>rs6025</v>
      </c>
      <c r="BQ838">
        <f>SNPs!$C$17</f>
        <v>1</v>
      </c>
      <c r="BR838">
        <f>SNPs!$D$17</f>
        <v>169549811</v>
      </c>
      <c r="BS838" s="7" t="str">
        <f ca="1">IF('Randomized Data'!AW838 = 1, SNPs!$H$17 &amp; SNPs!$H$17, IF('Randomized Data'!AX838 = 1, SNPs!$H$17 &amp; INDIRECT("SNPs!" &amp; CHAR(72 +'Randomized Data'!AY838) &amp; "17"), INDIRECT("SNPs!" &amp; CHAR(72 +'Randomized Data'!AY838) &amp; "17") &amp; INDIRECT("SNPs!" &amp; CHAR(72 +'Randomized Data'!AY838) &amp; "17")))</f>
        <v>AA</v>
      </c>
      <c r="BT838" t="str">
        <f>SNPs!$F$18</f>
        <v>rs1799963</v>
      </c>
      <c r="BU838">
        <f>SNPs!$C$18</f>
        <v>11</v>
      </c>
      <c r="BV838">
        <f>SNPs!$D$18</f>
        <v>46739505</v>
      </c>
      <c r="BW838" s="7" t="str">
        <f ca="1">IF('Randomized Data'!AZ838 = 1, SNPs!$H$18 &amp; SNPs!$H$18, IF('Randomized Data'!BA838 = 1, SNPs!$H$18 &amp; INDIRECT("SNPs!" &amp; CHAR(72 +'Randomized Data'!BB838) &amp; "18"), INDIRECT("SNPs!" &amp; CHAR(72 +'Randomized Data'!BB838) &amp; "18") &amp; INDIRECT("SNPs!" &amp; CHAR(72 +'Randomized Data'!BB838) &amp; "18")))</f>
        <v>GA</v>
      </c>
      <c r="BX838" t="str">
        <f>SNPs!$F$19</f>
        <v>rs121913626</v>
      </c>
      <c r="BY838">
        <f>SNPs!$C$19</f>
        <v>14</v>
      </c>
      <c r="BZ838">
        <f>SNPs!$D$19</f>
        <v>23427723</v>
      </c>
      <c r="CA838" s="7" t="str">
        <f ca="1">IF('Randomized Data'!BC838 = 1, SNPs!$H$19 &amp; SNPs!$H$19, IF('Randomized Data'!BD838 = 1, SNPs!$H$19 &amp; INDIRECT("SNPs!" &amp; CHAR(72 +'Randomized Data'!BE838) &amp; "19"), INDIRECT("SNPs!" &amp; CHAR(72 +'Randomized Data'!BE838) &amp; "19") &amp; INDIRECT("SNPs!" &amp; CHAR(72 +'Randomized Data'!BE838) &amp; "19")))</f>
        <v>GG</v>
      </c>
      <c r="CB838" t="str">
        <f>SNPs!$F$20</f>
        <v>rs3218713</v>
      </c>
      <c r="CC838">
        <f>SNPs!$C$20</f>
        <v>14</v>
      </c>
      <c r="CD838">
        <f>SNPs!$D$20</f>
        <v>23431468</v>
      </c>
      <c r="CE838" s="7" t="str">
        <f ca="1">IF('Randomized Data'!BF838 = 1, SNPs!$H$20 &amp; SNPs!$H$20, IF('Randomized Data'!BG838 = 1, SNPs!$H$20 &amp; INDIRECT("SNPs!" &amp; CHAR(72 +'Randomized Data'!BH838) &amp; "20"), INDIRECT("SNPs!" &amp; CHAR(72 +'Randomized Data'!BH838) &amp; "20") &amp; INDIRECT("SNPs!" &amp; CHAR(72 +'Randomized Data'!BH838) &amp; "20")))</f>
        <v>AA</v>
      </c>
      <c r="CF838" t="str">
        <f>SNPs!$F$21</f>
        <v>rs3218714</v>
      </c>
      <c r="CG838">
        <f>SNPs!$C$21</f>
        <v>14</v>
      </c>
      <c r="CH838">
        <f>SNPs!$D$21</f>
        <v>23429279</v>
      </c>
      <c r="CI838" s="7" t="str">
        <f ca="1">IF('Randomized Data'!BI838 = 1, SNPs!$H$21 &amp; SNPs!$H$21, IF('Randomized Data'!BJ838 = 1, SNPs!$H$21 &amp; INDIRECT("SNPs!" &amp; CHAR(72 +'Randomized Data'!BK838) &amp; "21"), INDIRECT("SNPs!" &amp; CHAR(72 +'Randomized Data'!BK838) &amp; "21") &amp; INDIRECT("SNPs!" &amp; CHAR(72 +'Randomized Data'!BK838) &amp; "21")))</f>
        <v>CC</v>
      </c>
      <c r="CJ838" t="str">
        <f>SNPs!$F$22</f>
        <v>rs121964855</v>
      </c>
      <c r="CK838">
        <f>SNPs!$C$22</f>
        <v>1</v>
      </c>
      <c r="CL838">
        <f>SNPs!$D$22</f>
        <v>201365638</v>
      </c>
      <c r="CM838" s="7" t="str">
        <f ca="1">IF('Randomized Data'!BL838 = 1, SNPs!$H$22 &amp; SNPs!$H$22, IF('Randomized Data'!BM838 = 1, SNPs!$H$22 &amp; INDIRECT("SNPs!" &amp; CHAR(72 +'Randomized Data'!BN838) &amp; "22"), INDIRECT("SNPs!" &amp; CHAR(72 +'Randomized Data'!BN838) &amp; "22") &amp; INDIRECT("SNPs!" &amp; CHAR(72 +'Randomized Data'!BN838) &amp; "22")))</f>
        <v>AA</v>
      </c>
      <c r="CN838" t="str">
        <f>SNPs!$F$23</f>
        <v>rs121964856</v>
      </c>
      <c r="CO838">
        <f>SNPs!$C$23</f>
        <v>1</v>
      </c>
      <c r="CP838">
        <f>SNPs!$D$23</f>
        <v>201365297</v>
      </c>
      <c r="CQ838" s="7" t="str">
        <f ca="1">IF('Randomized Data'!BO838 = 1, SNPs!$H$23 &amp; SNPs!$H$23, IF('Randomized Data'!BP838 = 1, SNPs!$H$23 &amp; INDIRECT("SNPs!" &amp; CHAR(72 +'Randomized Data'!BQ838) &amp; "23"), INDIRECT("SNPs!" &amp; CHAR(72 +'Randomized Data'!BQ838) &amp; "23") &amp; INDIRECT("SNPs!" &amp; CHAR(72 +'Randomized Data'!BQ838) &amp; "23")))</f>
        <v>GG</v>
      </c>
      <c r="CR838" t="str">
        <f>SNPs!$F$24</f>
        <v>rs121964857</v>
      </c>
      <c r="CS838">
        <f>SNPs!$C$24</f>
        <v>1</v>
      </c>
      <c r="CT838">
        <f>SNPs!$D$24</f>
        <v>201359245</v>
      </c>
      <c r="CU838" s="7" t="str">
        <f ca="1">IF('Randomized Data'!BR838 = 1, SNPs!$H$24 &amp; SNPs!$H$24, IF('Randomized Data'!BS838 = 1, SNPs!$H$24 &amp; INDIRECT("SNPs!" &amp; CHAR(72 +'Randomized Data'!BT838) &amp; "24"), INDIRECT("SNPs!" &amp; CHAR(72 +'Randomized Data'!BT838) &amp; "24") &amp; INDIRECT("SNPs!" &amp; CHAR(72 +'Randomized Data'!BT838) &amp; "24")))</f>
        <v>CC</v>
      </c>
      <c r="CV838" t="str">
        <f>SNPs!$F$25</f>
        <v>rs28934269</v>
      </c>
      <c r="CW838">
        <f>SNPs!$C$25</f>
        <v>15</v>
      </c>
      <c r="CX838">
        <f>SNPs!$D$25</f>
        <v>63060915</v>
      </c>
      <c r="CY838" s="7" t="str">
        <f ca="1">IF('Randomized Data'!BU838 = 1, SNPs!$H$25 &amp; SNPs!$H$25, IF('Randomized Data'!BV838 = 1, SNPs!$H$25 &amp; INDIRECT("SNPs!" &amp; CHAR(72 +'Randomized Data'!BW838) &amp; "25"), INDIRECT("SNPs!" &amp; CHAR(72 +'Randomized Data'!BW838) &amp; "25") &amp; INDIRECT("SNPs!" &amp; CHAR(72 +'Randomized Data'!BW838) &amp; "25")))</f>
        <v>AA</v>
      </c>
      <c r="CZ838" t="str">
        <f>SNPs!$F$26</f>
        <v>rs28934270</v>
      </c>
      <c r="DA838">
        <f>SNPs!$C$26</f>
        <v>15</v>
      </c>
      <c r="DB838">
        <f>SNPs!$D$26</f>
        <v>63060899</v>
      </c>
      <c r="DC838" s="7" t="str">
        <f ca="1">IF('Randomized Data'!BX838 = 1, SNPs!$H$26 &amp; SNPs!$H$26, IF('Randomized Data'!BY838 = 1, SNPs!$H$26 &amp; INDIRECT("SNPs!" &amp; CHAR(72 +'Randomized Data'!BZ838) &amp; "26"), INDIRECT("SNPs!" &amp; CHAR(72 +'Randomized Data'!BZ838) &amp; "26") &amp; INDIRECT("SNPs!" &amp; CHAR(72 +'Randomized Data'!BZ838) &amp; "26")))</f>
        <v>GG</v>
      </c>
      <c r="DD838" t="str">
        <f>SNPs!$F$27</f>
        <v>rs727504290</v>
      </c>
      <c r="DE838">
        <f>SNPs!$C$27</f>
        <v>15</v>
      </c>
      <c r="DF838">
        <f>SNPs!$D$27</f>
        <v>63042875</v>
      </c>
      <c r="DG838" s="7" t="str">
        <f ca="1">IF('Randomized Data'!CA838 = 1, SNPs!$H$27 &amp; SNPs!$H$27, IF('Randomized Data'!CB838 = 1, SNPs!$H$27 &amp; INDIRECT("SNPs!" &amp; CHAR(72 +'Randomized Data'!CC838) &amp; "27"), INDIRECT("SNPs!" &amp; CHAR(72 +'Randomized Data'!CC838) &amp; "27") &amp; INDIRECT("SNPs!" &amp; CHAR(72 +'Randomized Data'!CC838) &amp; "27")))</f>
        <v>GC</v>
      </c>
      <c r="DH838" t="str">
        <f>SNPs!$F$28</f>
        <v>rs104894504</v>
      </c>
      <c r="DI838">
        <f>SNPs!$C$28</f>
        <v>15</v>
      </c>
      <c r="DJ838">
        <f>SNPs!$D$28</f>
        <v>63057028</v>
      </c>
      <c r="DK838" s="7" t="str">
        <f ca="1">IF('Randomized Data'!CD838 = 1, SNPs!$H$28 &amp; SNPs!$H$28, IF('Randomized Data'!CE838 = 1, SNPs!$H$28 &amp; INDIRECT("SNPs!" &amp; CHAR(72 +'Randomized Data'!CF838) &amp; "28"), INDIRECT("SNPs!" &amp; CHAR(72 +'Randomized Data'!CF838) &amp; "28") &amp; INDIRECT("SNPs!" &amp; CHAR(72 +'Randomized Data'!CF838) &amp; "28")))</f>
        <v>TT</v>
      </c>
      <c r="DL838" t="str">
        <f>SNPs!$F$29</f>
        <v>rs375882485</v>
      </c>
      <c r="DM838">
        <f>SNPs!$C$29</f>
        <v>11</v>
      </c>
      <c r="DN838">
        <f>SNPs!$D$29</f>
        <v>47342698</v>
      </c>
      <c r="DO838" s="7" t="str">
        <f ca="1">IF('Randomized Data'!CG838 = 1, SNPs!$H$29 &amp; SNPs!$H$29, IF('Randomized Data'!CH838 = 1, SNPs!$H$29 &amp; INDIRECT("SNPs!" &amp; CHAR(72 +'Randomized Data'!CI838) &amp; "29"), INDIRECT("SNPs!" &amp; CHAR(72 +'Randomized Data'!CI838) &amp; "29") &amp; INDIRECT("SNPs!" &amp; CHAR(72 +'Randomized Data'!CI838) &amp; "29")))</f>
        <v>GA</v>
      </c>
      <c r="DP838" t="str">
        <f>SNPs!$F$30</f>
        <v>rs397516083</v>
      </c>
      <c r="DQ838">
        <f>SNPs!$C$30</f>
        <v>11</v>
      </c>
      <c r="DR838">
        <f>SNPs!$D$30</f>
        <v>47346379</v>
      </c>
      <c r="DS838" s="7" t="str">
        <f ca="1">IF('Randomized Data'!CJ838 = 1, SNPs!$H$30 &amp; SNPs!$H$30, IF('Randomized Data'!CK838 = 1, SNPs!$H$30 &amp; INDIRECT("SNPs!" &amp; CHAR(72 +'Randomized Data'!CL838) &amp; "30"), INDIRECT("SNPs!" &amp; CHAR(72 +'Randomized Data'!CL838) &amp; "30") &amp; INDIRECT("SNPs!" &amp; CHAR(72 +'Randomized Data'!CL838) &amp; "30")))</f>
        <v>AA</v>
      </c>
      <c r="DT838" t="str">
        <f>SNPs!$F$31</f>
        <v>rs397515937</v>
      </c>
      <c r="DU838">
        <f>SNPs!$C$31</f>
        <v>11</v>
      </c>
      <c r="DV838">
        <f>SNPs!$D$31</f>
        <v>47339792</v>
      </c>
      <c r="DW838" s="7" t="str">
        <f ca="1">IF('Randomized Data'!CM838 = 1, SNPs!$H$31 &amp; SNPs!$H$31, IF('Randomized Data'!CN838 = 1, SNPs!$H$31 &amp; INDIRECT("SNPs!" &amp; CHAR(72 +'Randomized Data'!CO838) &amp; "31"), INDIRECT("SNPs!" &amp; CHAR(72 +'Randomized Data'!CO838) &amp; "31") &amp; INDIRECT("SNPs!" &amp; CHAR(72 +'Randomized Data'!CO838) &amp; "31")))</f>
        <v>GG</v>
      </c>
      <c r="DX838" t="str">
        <f>SNPs!$F$32</f>
        <v>rs397516074</v>
      </c>
      <c r="DY838">
        <f>SNPs!$C$32</f>
        <v>11</v>
      </c>
      <c r="DZ838">
        <f>SNPs!$D$32</f>
        <v>47348424</v>
      </c>
      <c r="EA838" s="7" t="str">
        <f ca="1">IF('Randomized Data'!CP838 = 1, SNPs!$H$32 &amp; SNPs!$H$32, IF('Randomized Data'!CQ838 = 1, SNPs!$H$32 &amp; INDIRECT("SNPs!" &amp; CHAR(72 +'Randomized Data'!CR838) &amp; "32"), INDIRECT("SNPs!" &amp; CHAR(72 +'Randomized Data'!CR838) &amp; "32") &amp; INDIRECT("SNPs!" &amp; CHAR(72 +'Randomized Data'!CR838) &amp; "32")))</f>
        <v>AA</v>
      </c>
      <c r="EB838" t="str">
        <f>SNPs!$F$33</f>
        <v>rs397515963</v>
      </c>
      <c r="EC838">
        <f>SNPs!$C$33</f>
        <v>11</v>
      </c>
      <c r="ED838">
        <f>SNPs!$D$33</f>
        <v>47337729</v>
      </c>
      <c r="EE838" s="7" t="str">
        <f ca="1">IF('Randomized Data'!CS838 = 1, SNPs!$H$33 &amp; SNPs!$H$33, IF('Randomized Data'!CT838 = 1, SNPs!$H$33 &amp; INDIRECT("SNPs!" &amp; CHAR(72 +'Randomized Data'!CU838) &amp; "33"), INDIRECT("SNPs!" &amp; CHAR(72 +'Randomized Data'!CU838) &amp; "33") &amp; INDIRECT("SNPs!" &amp; CHAR(72 +'Randomized Data'!CU838) &amp; "33")))</f>
        <v>--</v>
      </c>
    </row>
    <row r="839" spans="1:13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  <c r="F839" s="3">
        <v>42174</v>
      </c>
      <c r="G839" s="9" t="str">
        <f>'Randomized Data'!C839</f>
        <v>Internal Lab</v>
      </c>
      <c r="H839" t="str">
        <f>SNPs!$F$2</f>
        <v>rs12248560</v>
      </c>
      <c r="I839">
        <f>SNPs!$C$2</f>
        <v>10</v>
      </c>
      <c r="J839">
        <f>SNPs!$D$2</f>
        <v>94761900</v>
      </c>
      <c r="K839" t="str">
        <f ca="1">IF('Randomized Data'!D839 = 1, SNPs!$H$2 &amp; SNPs!$H$2, IF('Randomized Data'!E839 = 1, SNPs!$H$2 &amp; INDIRECT("SNPs!" &amp; CHAR(72 +'Randomized Data'!F839) &amp; "2"), INDIRECT("SNPs!" &amp; CHAR(72 +'Randomized Data'!F839) &amp; "2") &amp; INDIRECT("SNPs!" &amp; CHAR(72 +'Randomized Data'!F839) &amp; "2")))</f>
        <v>CC</v>
      </c>
      <c r="L839" t="str">
        <f>SNPs!$F$3</f>
        <v>rs28399504</v>
      </c>
      <c r="M839">
        <f>SNPs!$C$3</f>
        <v>10</v>
      </c>
      <c r="N839">
        <f>SNPs!$D$3</f>
        <v>94762706</v>
      </c>
      <c r="O839" t="str">
        <f ca="1">IF('Randomized Data'!G839 = 1, SNPs!$H$3 &amp; SNPs!$H$3, IF('Randomized Data'!H839 = 1, SNPs!$H$3 &amp; INDIRECT("SNPs!" &amp; CHAR(72 +'Randomized Data'!I839) &amp; "3"), INDIRECT("SNPs!" &amp; CHAR(72 +'Randomized Data'!I839) &amp; "3") &amp; INDIRECT("SNPs!" &amp; CHAR(72 +'Randomized Data'!I839) &amp; "3")))</f>
        <v>AA</v>
      </c>
      <c r="P839" t="str">
        <f>SNPs!$F$4</f>
        <v>rs41291556</v>
      </c>
      <c r="Q839">
        <f>SNPs!$C$4</f>
        <v>10</v>
      </c>
      <c r="R839">
        <f>SNPs!$D$4</f>
        <v>94775416</v>
      </c>
      <c r="S839" t="str">
        <f ca="1">IF('Randomized Data'!J839 = 1, SNPs!$H$4 &amp; SNPs!$H$4, IF('Randomized Data'!K839 = 1, SNPs!$H$4 &amp; INDIRECT("SNPs!" &amp; CHAR(72 +'Randomized Data'!L839) &amp; "4"), INDIRECT("SNPs!" &amp; CHAR(72 +'Randomized Data'!L839) &amp; "4") &amp; INDIRECT("SNPs!" &amp; CHAR(72 +'Randomized Data'!L839) &amp; "4")))</f>
        <v>TC</v>
      </c>
      <c r="T839" t="str">
        <f>SNPs!$F$5</f>
        <v>rs72558184</v>
      </c>
      <c r="U839">
        <f>SNPs!$C$5</f>
        <v>10</v>
      </c>
      <c r="V839">
        <f>SNPs!$D$5</f>
        <v>96535210</v>
      </c>
      <c r="W839" t="str">
        <f ca="1">IF('Randomized Data'!M839 = 1, SNPs!$H$5 &amp; SNPs!$H$5, IF('Randomized Data'!N839 = 1, SNPs!$H$5 &amp; INDIRECT("SNPs!" &amp; CHAR(72 +'Randomized Data'!O839) &amp; "5"), INDIRECT("SNPs!" &amp; CHAR(72 +'Randomized Data'!O839) &amp; "5") &amp; INDIRECT("SNPs!" &amp; CHAR(72 +'Randomized Data'!O839) &amp; "5")))</f>
        <v>GG</v>
      </c>
      <c r="X839" t="str">
        <f>SNPs!$F$6</f>
        <v>rs4986893</v>
      </c>
      <c r="Y839">
        <f>SNPs!$C$6</f>
        <v>10</v>
      </c>
      <c r="Z839">
        <f>SNPs!$D$6</f>
        <v>94780653</v>
      </c>
      <c r="AA839" s="7" t="str">
        <f ca="1">IF('Randomized Data'!P839 = 1, SNPs!$H$6 &amp; SNPs!$H$6, IF('Randomized Data'!Q839 = 1, SNPs!$H$6 &amp; INDIRECT("SNPs!" &amp; CHAR(72 +'Randomized Data'!R839) &amp; "6"), INDIRECT("SNPs!" &amp; CHAR(72 +'Randomized Data'!R839) &amp; "6") &amp; INDIRECT("SNPs!" &amp; CHAR(72 +'Randomized Data'!R839) &amp; "6")))</f>
        <v>GA</v>
      </c>
      <c r="AB839" t="str">
        <f>SNPs!$F$7</f>
        <v>rs4244285</v>
      </c>
      <c r="AC839">
        <f>SNPs!$C$7</f>
        <v>10</v>
      </c>
      <c r="AD839">
        <f>SNPs!$D$7</f>
        <v>94781859</v>
      </c>
      <c r="AE839" s="7" t="str">
        <f ca="1">IF('Randomized Data'!S839 = 1, SNPs!$H$7 &amp; SNPs!$H$7, IF('Randomized Data'!T839 = 1, SNPs!$H$7 &amp; INDIRECT("SNPs!" &amp; CHAR(72 +'Randomized Data'!U839) &amp; "7"), INDIRECT("SNPs!" &amp; CHAR(72 +'Randomized Data'!U839) &amp; "7") &amp; INDIRECT("SNPs!" &amp; CHAR(72 +'Randomized Data'!U839) &amp; "7")))</f>
        <v>AA</v>
      </c>
      <c r="AF839" t="str">
        <f>SNPs!$F$8</f>
        <v>rs72558186</v>
      </c>
      <c r="AG839">
        <f>SNPs!$C$8</f>
        <v>10</v>
      </c>
      <c r="AH839">
        <f>SNPs!$D$8</f>
        <v>94781999</v>
      </c>
      <c r="AI839" s="7" t="str">
        <f ca="1">IF('Randomized Data'!V839 = 1, SNPs!$H$8 &amp; SNPs!$H$8, IF('Randomized Data'!W839 = 1, SNPs!$H$8 &amp; INDIRECT("SNPs!" &amp; CHAR(72 +'Randomized Data'!X839) &amp; "8"), INDIRECT("SNPs!" &amp; CHAR(72 +'Randomized Data'!X839) &amp; "8") &amp; INDIRECT("SNPs!" &amp; CHAR(72 +'Randomized Data'!X839) &amp; "8")))</f>
        <v>AA</v>
      </c>
      <c r="AJ839" t="str">
        <f>SNPs!$F$9</f>
        <v>rs56337013</v>
      </c>
      <c r="AK839">
        <f>SNPs!$C$9</f>
        <v>10</v>
      </c>
      <c r="AL839">
        <f>SNPs!$D$9</f>
        <v>94852738</v>
      </c>
      <c r="AM839" s="7" t="str">
        <f ca="1">IF('Randomized Data'!Y$2 = 1, SNPs!$H$9 &amp; SNPs!$H$9, IF('Randomized Data'!Z839 = 1, SNPs!$H$9 &amp; INDIRECT("SNPs!" &amp; CHAR(72 +'Randomized Data'!AA839) &amp; "9"), INDIRECT("SNPs!" &amp; CHAR(72 +'Randomized Data'!AA839) &amp; "9") &amp; INDIRECT("SNPs!" &amp; CHAR(72 +'Randomized Data'!AA839) &amp; "9")))</f>
        <v>TT</v>
      </c>
      <c r="AN839" t="str">
        <f>SNPs!$F$10</f>
        <v>rs17884712</v>
      </c>
      <c r="AO839">
        <f>SNPs!$C$10</f>
        <v>10</v>
      </c>
      <c r="AP839">
        <f>SNPs!$D$10</f>
        <v>94775489</v>
      </c>
      <c r="AQ839" s="7" t="str">
        <f ca="1">IF('Randomized Data'!AB839 = 1, SNPs!$H$10 &amp; SNPs!$H$10, IF('Randomized Data'!AC839 = 1, SNPs!$H$10 &amp; INDIRECT("SNPs!" &amp; CHAR(72 +'Randomized Data'!AD839) &amp; "10"), INDIRECT("SNPs!" &amp; CHAR(72 +'Randomized Data'!AD839) &amp; "10") &amp; INDIRECT("SNPs!" &amp; CHAR(72 +'Randomized Data'!AD839) &amp; "10")))</f>
        <v>GG</v>
      </c>
      <c r="AR839" t="str">
        <f>SNPs!$F$11</f>
        <v>rs6413438</v>
      </c>
      <c r="AS839">
        <f>SNPs!$C$11</f>
        <v>10</v>
      </c>
      <c r="AT839">
        <f>SNPs!$D$11</f>
        <v>94781858</v>
      </c>
      <c r="AU839" s="7" t="str">
        <f ca="1">IF('Randomized Data'!AE839 = 1, SNPs!$H$11 &amp; SNPs!$H$11, IF('Randomized Data'!AF839 = 1, SNPs!$H$11 &amp; INDIRECT("SNPs!" &amp; CHAR(72 +'Randomized Data'!AG839) &amp; "11"), INDIRECT("SNPs!" &amp; CHAR(72 +'Randomized Data'!AG839) &amp; "11") &amp; INDIRECT("SNPs!" &amp; CHAR(72 +'Randomized Data'!AG839) &amp; "11")))</f>
        <v>CT</v>
      </c>
      <c r="AV839" t="str">
        <f>SNPs!$F$12</f>
        <v>rs1057910</v>
      </c>
      <c r="AW839">
        <f>SNPs!$C$12</f>
        <v>10</v>
      </c>
      <c r="AX839">
        <f>SNPs!$D$12</f>
        <v>94981296</v>
      </c>
      <c r="AY839" s="7" t="str">
        <f ca="1">IF('Randomized Data'!AH839 = 1, SNPs!$H$12 &amp; SNPs!$H$12, IF('Randomized Data'!AI839 = 1, SNPs!$H$12 &amp; INDIRECT("SNPs!" &amp; CHAR(72 +'Randomized Data'!AJ839) &amp; "12"), INDIRECT("SNPs!" &amp; CHAR(72 +'Randomized Data'!AJ839) &amp; "12") &amp; INDIRECT("SNPs!" &amp; CHAR(72 +'Randomized Data'!AJ839) &amp; "12")))</f>
        <v>AA</v>
      </c>
      <c r="AZ839" t="str">
        <f>SNPs!$F$13</f>
        <v>rs1799853</v>
      </c>
      <c r="BA839">
        <f>SNPs!$C$13</f>
        <v>10</v>
      </c>
      <c r="BB839">
        <f>SNPs!$D$13</f>
        <v>94942290</v>
      </c>
      <c r="BC839" s="7" t="str">
        <f ca="1">IF('Randomized Data'!AK839 = 1, SNPs!$H$13 &amp; SNPs!$H$13, IF('Randomized Data'!AL839 = 1, SNPs!$H$13 &amp; INDIRECT("SNPs!" &amp; CHAR(72 +'Randomized Data'!AM839) &amp; "13"), INDIRECT("SNPs!" &amp; CHAR(72 +'Randomized Data'!AM839) &amp; "13") &amp; INDIRECT("SNPs!" &amp; CHAR(72 +'Randomized Data'!AM839) &amp; "13")))</f>
        <v>CT</v>
      </c>
      <c r="BD839" t="str">
        <f>SNPs!$F$14</f>
        <v>rs9923231</v>
      </c>
      <c r="BE839">
        <f>SNPs!$C$14</f>
        <v>16</v>
      </c>
      <c r="BF839">
        <f>SNPs!$D$14</f>
        <v>31096368</v>
      </c>
      <c r="BG839" s="7" t="str">
        <f ca="1">IF('Randomized Data'!AN839 = 1, SNPs!$H$14 &amp; SNPs!$H$14, IF('Randomized Data'!AO839 = 1, SNPs!$H$14 &amp; INDIRECT("SNPs!" &amp; CHAR(72 +'Randomized Data'!AP839) &amp; "14"), INDIRECT("SNPs!" &amp; CHAR(72 +'Randomized Data'!AP839) &amp; "14") &amp; INDIRECT("SNPs!" &amp; CHAR(72 +'Randomized Data'!AP839) &amp; "14")))</f>
        <v>CT</v>
      </c>
      <c r="BH839" t="str">
        <f>SNPs!$F$15</f>
        <v>rs9934438</v>
      </c>
      <c r="BI839">
        <f>SNPs!$C$15</f>
        <v>16</v>
      </c>
      <c r="BJ839">
        <f>SNPs!$D$15</f>
        <v>31093557</v>
      </c>
      <c r="BK839" s="7" t="str">
        <f ca="1">IF('Randomized Data'!AQ839 = 1, SNPs!$H$15 &amp; SNPs!$H$15, IF('Randomized Data'!AR839 = 1, SNPs!$H$15 &amp; INDIRECT("SNPs!" &amp; CHAR(72 +'Randomized Data'!AS839) &amp; "15"), INDIRECT("SNPs!" &amp; CHAR(72 +'Randomized Data'!AS839) &amp; "15") &amp; INDIRECT("SNPs!" &amp; CHAR(72 +'Randomized Data'!AS839) &amp; "15")))</f>
        <v>GA</v>
      </c>
      <c r="BL839" t="str">
        <f>SNPs!$F$16</f>
        <v>rs8050894</v>
      </c>
      <c r="BM839">
        <f>SNPs!$C$16</f>
        <v>16</v>
      </c>
      <c r="BN839">
        <f>SNPs!$D$16</f>
        <v>31093188</v>
      </c>
      <c r="BO839" s="7" t="str">
        <f ca="1">IF('Randomized Data'!AT839 = 1, SNPs!$H$16 &amp; SNPs!$H$16, IF('Randomized Data'!AU839 = 1, SNPs!$H$16 &amp; INDIRECT("SNPs!" &amp; CHAR(72 +'Randomized Data'!AV839) &amp; "16"), INDIRECT("SNPs!" &amp; CHAR(72 +'Randomized Data'!AV839) &amp; "16") &amp; INDIRECT("SNPs!" &amp; CHAR(72 +'Randomized Data'!AV839) &amp; "16")))</f>
        <v>CG</v>
      </c>
      <c r="BP839" t="str">
        <f>SNPs!$F$17</f>
        <v>rs6025</v>
      </c>
      <c r="BQ839">
        <f>SNPs!$C$17</f>
        <v>1</v>
      </c>
      <c r="BR839">
        <f>SNPs!$D$17</f>
        <v>169549811</v>
      </c>
      <c r="BS839" s="7" t="str">
        <f ca="1">IF('Randomized Data'!AW839 = 1, SNPs!$H$17 &amp; SNPs!$H$17, IF('Randomized Data'!AX839 = 1, SNPs!$H$17 &amp; INDIRECT("SNPs!" &amp; CHAR(72 +'Randomized Data'!AY839) &amp; "17"), INDIRECT("SNPs!" &amp; CHAR(72 +'Randomized Data'!AY839) &amp; "17") &amp; INDIRECT("SNPs!" &amp; CHAR(72 +'Randomized Data'!AY839) &amp; "17")))</f>
        <v>GG</v>
      </c>
      <c r="BT839" t="str">
        <f>SNPs!$F$18</f>
        <v>rs1799963</v>
      </c>
      <c r="BU839">
        <f>SNPs!$C$18</f>
        <v>11</v>
      </c>
      <c r="BV839">
        <f>SNPs!$D$18</f>
        <v>46739505</v>
      </c>
      <c r="BW839" s="7" t="str">
        <f ca="1">IF('Randomized Data'!AZ839 = 1, SNPs!$H$18 &amp; SNPs!$H$18, IF('Randomized Data'!BA839 = 1, SNPs!$H$18 &amp; INDIRECT("SNPs!" &amp; CHAR(72 +'Randomized Data'!BB839) &amp; "18"), INDIRECT("SNPs!" &amp; CHAR(72 +'Randomized Data'!BB839) &amp; "18") &amp; INDIRECT("SNPs!" &amp; CHAR(72 +'Randomized Data'!BB839) &amp; "18")))</f>
        <v>GG</v>
      </c>
      <c r="BX839" t="str">
        <f>SNPs!$F$19</f>
        <v>rs121913626</v>
      </c>
      <c r="BY839">
        <f>SNPs!$C$19</f>
        <v>14</v>
      </c>
      <c r="BZ839">
        <f>SNPs!$D$19</f>
        <v>23427723</v>
      </c>
      <c r="CA839" s="7" t="str">
        <f ca="1">IF('Randomized Data'!BC839 = 1, SNPs!$H$19 &amp; SNPs!$H$19, IF('Randomized Data'!BD839 = 1, SNPs!$H$19 &amp; INDIRECT("SNPs!" &amp; CHAR(72 +'Randomized Data'!BE839) &amp; "19"), INDIRECT("SNPs!" &amp; CHAR(72 +'Randomized Data'!BE839) &amp; "19") &amp; INDIRECT("SNPs!" &amp; CHAR(72 +'Randomized Data'!BE839) &amp; "19")))</f>
        <v>GG</v>
      </c>
      <c r="CB839" t="str">
        <f>SNPs!$F$20</f>
        <v>rs3218713</v>
      </c>
      <c r="CC839">
        <f>SNPs!$C$20</f>
        <v>14</v>
      </c>
      <c r="CD839">
        <f>SNPs!$D$20</f>
        <v>23431468</v>
      </c>
      <c r="CE839" s="7" t="str">
        <f ca="1">IF('Randomized Data'!BF839 = 1, SNPs!$H$20 &amp; SNPs!$H$20, IF('Randomized Data'!BG839 = 1, SNPs!$H$20 &amp; INDIRECT("SNPs!" &amp; CHAR(72 +'Randomized Data'!BH839) &amp; "20"), INDIRECT("SNPs!" &amp; CHAR(72 +'Randomized Data'!BH839) &amp; "20") &amp; INDIRECT("SNPs!" &amp; CHAR(72 +'Randomized Data'!BH839) &amp; "20")))</f>
        <v>GA</v>
      </c>
      <c r="CF839" t="str">
        <f>SNPs!$F$21</f>
        <v>rs3218714</v>
      </c>
      <c r="CG839">
        <f>SNPs!$C$21</f>
        <v>14</v>
      </c>
      <c r="CH839">
        <f>SNPs!$D$21</f>
        <v>23429279</v>
      </c>
      <c r="CI839" s="7" t="str">
        <f ca="1">IF('Randomized Data'!BI839 = 1, SNPs!$H$21 &amp; SNPs!$H$21, IF('Randomized Data'!BJ839 = 1, SNPs!$H$21 &amp; INDIRECT("SNPs!" &amp; CHAR(72 +'Randomized Data'!BK839) &amp; "21"), INDIRECT("SNPs!" &amp; CHAR(72 +'Randomized Data'!BK839) &amp; "21") &amp; INDIRECT("SNPs!" &amp; CHAR(72 +'Randomized Data'!BK839) &amp; "21")))</f>
        <v>TT</v>
      </c>
      <c r="CJ839" t="str">
        <f>SNPs!$F$22</f>
        <v>rs121964855</v>
      </c>
      <c r="CK839">
        <f>SNPs!$C$22</f>
        <v>1</v>
      </c>
      <c r="CL839">
        <f>SNPs!$D$22</f>
        <v>201365638</v>
      </c>
      <c r="CM839" s="7" t="str">
        <f ca="1">IF('Randomized Data'!BL839 = 1, SNPs!$H$22 &amp; SNPs!$H$22, IF('Randomized Data'!BM839 = 1, SNPs!$H$22 &amp; INDIRECT("SNPs!" &amp; CHAR(72 +'Randomized Data'!BN839) &amp; "22"), INDIRECT("SNPs!" &amp; CHAR(72 +'Randomized Data'!BN839) &amp; "22") &amp; INDIRECT("SNPs!" &amp; CHAR(72 +'Randomized Data'!BN839) &amp; "22")))</f>
        <v>TT</v>
      </c>
      <c r="CN839" t="str">
        <f>SNPs!$F$23</f>
        <v>rs121964856</v>
      </c>
      <c r="CO839">
        <f>SNPs!$C$23</f>
        <v>1</v>
      </c>
      <c r="CP839">
        <f>SNPs!$D$23</f>
        <v>201365297</v>
      </c>
      <c r="CQ839" s="7" t="str">
        <f ca="1">IF('Randomized Data'!BO839 = 1, SNPs!$H$23 &amp; SNPs!$H$23, IF('Randomized Data'!BP839 = 1, SNPs!$H$23 &amp; INDIRECT("SNPs!" &amp; CHAR(72 +'Randomized Data'!BQ839) &amp; "23"), INDIRECT("SNPs!" &amp; CHAR(72 +'Randomized Data'!BQ839) &amp; "23") &amp; INDIRECT("SNPs!" &amp; CHAR(72 +'Randomized Data'!BQ839) &amp; "23")))</f>
        <v>GG</v>
      </c>
      <c r="CR839" t="str">
        <f>SNPs!$F$24</f>
        <v>rs121964857</v>
      </c>
      <c r="CS839">
        <f>SNPs!$C$24</f>
        <v>1</v>
      </c>
      <c r="CT839">
        <f>SNPs!$D$24</f>
        <v>201359245</v>
      </c>
      <c r="CU839" s="7" t="str">
        <f ca="1">IF('Randomized Data'!BR839 = 1, SNPs!$H$24 &amp; SNPs!$H$24, IF('Randomized Data'!BS839 = 1, SNPs!$H$24 &amp; INDIRECT("SNPs!" &amp; CHAR(72 +'Randomized Data'!BT839) &amp; "24"), INDIRECT("SNPs!" &amp; CHAR(72 +'Randomized Data'!BT839) &amp; "24") &amp; INDIRECT("SNPs!" &amp; CHAR(72 +'Randomized Data'!BT839) &amp; "24")))</f>
        <v>CT</v>
      </c>
      <c r="CV839" t="str">
        <f>SNPs!$F$25</f>
        <v>rs28934269</v>
      </c>
      <c r="CW839">
        <f>SNPs!$C$25</f>
        <v>15</v>
      </c>
      <c r="CX839">
        <f>SNPs!$D$25</f>
        <v>63060915</v>
      </c>
      <c r="CY839" s="7" t="str">
        <f ca="1">IF('Randomized Data'!BU839 = 1, SNPs!$H$25 &amp; SNPs!$H$25, IF('Randomized Data'!BV839 = 1, SNPs!$H$25 &amp; INDIRECT("SNPs!" &amp; CHAR(72 +'Randomized Data'!BW839) &amp; "25"), INDIRECT("SNPs!" &amp; CHAR(72 +'Randomized Data'!BW839) &amp; "25") &amp; INDIRECT("SNPs!" &amp; CHAR(72 +'Randomized Data'!BW839) &amp; "25")))</f>
        <v>AG</v>
      </c>
      <c r="CZ839" t="str">
        <f>SNPs!$F$26</f>
        <v>rs28934270</v>
      </c>
      <c r="DA839">
        <f>SNPs!$C$26</f>
        <v>15</v>
      </c>
      <c r="DB839">
        <f>SNPs!$D$26</f>
        <v>63060899</v>
      </c>
      <c r="DC839" s="7" t="str">
        <f ca="1">IF('Randomized Data'!BX839 = 1, SNPs!$H$26 &amp; SNPs!$H$26, IF('Randomized Data'!BY839 = 1, SNPs!$H$26 &amp; INDIRECT("SNPs!" &amp; CHAR(72 +'Randomized Data'!BZ839) &amp; "26"), INDIRECT("SNPs!" &amp; CHAR(72 +'Randomized Data'!BZ839) &amp; "26") &amp; INDIRECT("SNPs!" &amp; CHAR(72 +'Randomized Data'!BZ839) &amp; "26")))</f>
        <v>GG</v>
      </c>
      <c r="DD839" t="str">
        <f>SNPs!$F$27</f>
        <v>rs727504290</v>
      </c>
      <c r="DE839">
        <f>SNPs!$C$27</f>
        <v>15</v>
      </c>
      <c r="DF839">
        <f>SNPs!$D$27</f>
        <v>63042875</v>
      </c>
      <c r="DG839" s="7" t="str">
        <f ca="1">IF('Randomized Data'!CA839 = 1, SNPs!$H$27 &amp; SNPs!$H$27, IF('Randomized Data'!CB839 = 1, SNPs!$H$27 &amp; INDIRECT("SNPs!" &amp; CHAR(72 +'Randomized Data'!CC839) &amp; "27"), INDIRECT("SNPs!" &amp; CHAR(72 +'Randomized Data'!CC839) &amp; "27") &amp; INDIRECT("SNPs!" &amp; CHAR(72 +'Randomized Data'!CC839) &amp; "27")))</f>
        <v>GC</v>
      </c>
      <c r="DH839" t="str">
        <f>SNPs!$F$28</f>
        <v>rs104894504</v>
      </c>
      <c r="DI839">
        <f>SNPs!$C$28</f>
        <v>15</v>
      </c>
      <c r="DJ839">
        <f>SNPs!$D$28</f>
        <v>63057028</v>
      </c>
      <c r="DK839" s="7" t="str">
        <f ca="1">IF('Randomized Data'!CD839 = 1, SNPs!$H$28 &amp; SNPs!$H$28, IF('Randomized Data'!CE839 = 1, SNPs!$H$28 &amp; INDIRECT("SNPs!" &amp; CHAR(72 +'Randomized Data'!CF839) &amp; "28"), INDIRECT("SNPs!" &amp; CHAR(72 +'Randomized Data'!CF839) &amp; "28") &amp; INDIRECT("SNPs!" &amp; CHAR(72 +'Randomized Data'!CF839) &amp; "28")))</f>
        <v>TT</v>
      </c>
      <c r="DL839" t="str">
        <f>SNPs!$F$29</f>
        <v>rs375882485</v>
      </c>
      <c r="DM839">
        <f>SNPs!$C$29</f>
        <v>11</v>
      </c>
      <c r="DN839">
        <f>SNPs!$D$29</f>
        <v>47342698</v>
      </c>
      <c r="DO839" s="7" t="str">
        <f ca="1">IF('Randomized Data'!CG839 = 1, SNPs!$H$29 &amp; SNPs!$H$29, IF('Randomized Data'!CH839 = 1, SNPs!$H$29 &amp; INDIRECT("SNPs!" &amp; CHAR(72 +'Randomized Data'!CI839) &amp; "29"), INDIRECT("SNPs!" &amp; CHAR(72 +'Randomized Data'!CI839) &amp; "29") &amp; INDIRECT("SNPs!" &amp; CHAR(72 +'Randomized Data'!CI839) &amp; "29")))</f>
        <v>AA</v>
      </c>
      <c r="DP839" t="str">
        <f>SNPs!$F$30</f>
        <v>rs397516083</v>
      </c>
      <c r="DQ839">
        <f>SNPs!$C$30</f>
        <v>11</v>
      </c>
      <c r="DR839">
        <f>SNPs!$D$30</f>
        <v>47346379</v>
      </c>
      <c r="DS839" s="7" t="str">
        <f ca="1">IF('Randomized Data'!CJ839 = 1, SNPs!$H$30 &amp; SNPs!$H$30, IF('Randomized Data'!CK839 = 1, SNPs!$H$30 &amp; INDIRECT("SNPs!" &amp; CHAR(72 +'Randomized Data'!CL839) &amp; "30"), INDIRECT("SNPs!" &amp; CHAR(72 +'Randomized Data'!CL839) &amp; "30") &amp; INDIRECT("SNPs!" &amp; CHAR(72 +'Randomized Data'!CL839) &amp; "30")))</f>
        <v>GG</v>
      </c>
      <c r="DT839" t="str">
        <f>SNPs!$F$31</f>
        <v>rs397515937</v>
      </c>
      <c r="DU839">
        <f>SNPs!$C$31</f>
        <v>11</v>
      </c>
      <c r="DV839">
        <f>SNPs!$D$31</f>
        <v>47339792</v>
      </c>
      <c r="DW839" s="7" t="str">
        <f ca="1">IF('Randomized Data'!CM839 = 1, SNPs!$H$31 &amp; SNPs!$H$31, IF('Randomized Data'!CN839 = 1, SNPs!$H$31 &amp; INDIRECT("SNPs!" &amp; CHAR(72 +'Randomized Data'!CO839) &amp; "31"), INDIRECT("SNPs!" &amp; CHAR(72 +'Randomized Data'!CO839) &amp; "31") &amp; INDIRECT("SNPs!" &amp; CHAR(72 +'Randomized Data'!CO839) &amp; "31")))</f>
        <v>AA</v>
      </c>
      <c r="DX839" t="str">
        <f>SNPs!$F$32</f>
        <v>rs397516074</v>
      </c>
      <c r="DY839">
        <f>SNPs!$C$32</f>
        <v>11</v>
      </c>
      <c r="DZ839">
        <f>SNPs!$D$32</f>
        <v>47348424</v>
      </c>
      <c r="EA839" s="7" t="str">
        <f ca="1">IF('Randomized Data'!CP839 = 1, SNPs!$H$32 &amp; SNPs!$H$32, IF('Randomized Data'!CQ839 = 1, SNPs!$H$32 &amp; INDIRECT("SNPs!" &amp; CHAR(72 +'Randomized Data'!CR839) &amp; "32"), INDIRECT("SNPs!" &amp; CHAR(72 +'Randomized Data'!CR839) &amp; "32") &amp; INDIRECT("SNPs!" &amp; CHAR(72 +'Randomized Data'!CR839) &amp; "32")))</f>
        <v>GA</v>
      </c>
      <c r="EB839" t="str">
        <f>SNPs!$F$33</f>
        <v>rs397515963</v>
      </c>
      <c r="EC839">
        <f>SNPs!$C$33</f>
        <v>11</v>
      </c>
      <c r="ED839">
        <f>SNPs!$D$33</f>
        <v>47337729</v>
      </c>
      <c r="EE839" s="7" t="str">
        <f ca="1">IF('Randomized Data'!CS839 = 1, SNPs!$H$33 &amp; SNPs!$H$33, IF('Randomized Data'!CT839 = 1, SNPs!$H$33 &amp; INDIRECT("SNPs!" &amp; CHAR(72 +'Randomized Data'!CU839) &amp; "33"), INDIRECT("SNPs!" &amp; CHAR(72 +'Randomized Data'!CU839) &amp; "33") &amp; INDIRECT("SNPs!" &amp; CHAR(72 +'Randomized Data'!CU839) &amp; "33")))</f>
        <v>-G</v>
      </c>
    </row>
    <row r="840" spans="1:13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  <c r="F840" s="3">
        <v>42194</v>
      </c>
      <c r="G840" s="9" t="str">
        <f>'Randomized Data'!C840</f>
        <v>NGS Lab</v>
      </c>
      <c r="H840" t="str">
        <f>SNPs!$F$2</f>
        <v>rs12248560</v>
      </c>
      <c r="I840">
        <f>SNPs!$C$2</f>
        <v>10</v>
      </c>
      <c r="J840">
        <f>SNPs!$D$2</f>
        <v>94761900</v>
      </c>
      <c r="K840" t="str">
        <f ca="1">IF('Randomized Data'!D840 = 1, SNPs!$H$2 &amp; SNPs!$H$2, IF('Randomized Data'!E840 = 1, SNPs!$H$2 &amp; INDIRECT("SNPs!" &amp; CHAR(72 +'Randomized Data'!F840) &amp; "2"), INDIRECT("SNPs!" &amp; CHAR(72 +'Randomized Data'!F840) &amp; "2") &amp; INDIRECT("SNPs!" &amp; CHAR(72 +'Randomized Data'!F840) &amp; "2")))</f>
        <v>CT</v>
      </c>
      <c r="L840" t="str">
        <f>SNPs!$F$3</f>
        <v>rs28399504</v>
      </c>
      <c r="M840">
        <f>SNPs!$C$3</f>
        <v>10</v>
      </c>
      <c r="N840">
        <f>SNPs!$D$3</f>
        <v>94762706</v>
      </c>
      <c r="O840" t="str">
        <f ca="1">IF('Randomized Data'!G840 = 1, SNPs!$H$3 &amp; SNPs!$H$3, IF('Randomized Data'!H840 = 1, SNPs!$H$3 &amp; INDIRECT("SNPs!" &amp; CHAR(72 +'Randomized Data'!I840) &amp; "3"), INDIRECT("SNPs!" &amp; CHAR(72 +'Randomized Data'!I840) &amp; "3") &amp; INDIRECT("SNPs!" &amp; CHAR(72 +'Randomized Data'!I840) &amp; "3")))</f>
        <v>GG</v>
      </c>
      <c r="P840" t="str">
        <f>SNPs!$F$4</f>
        <v>rs41291556</v>
      </c>
      <c r="Q840">
        <f>SNPs!$C$4</f>
        <v>10</v>
      </c>
      <c r="R840">
        <f>SNPs!$D$4</f>
        <v>94775416</v>
      </c>
      <c r="S840" t="str">
        <f ca="1">IF('Randomized Data'!J840 = 1, SNPs!$H$4 &amp; SNPs!$H$4, IF('Randomized Data'!K840 = 1, SNPs!$H$4 &amp; INDIRECT("SNPs!" &amp; CHAR(72 +'Randomized Data'!L840) &amp; "4"), INDIRECT("SNPs!" &amp; CHAR(72 +'Randomized Data'!L840) &amp; "4") &amp; INDIRECT("SNPs!" &amp; CHAR(72 +'Randomized Data'!L840) &amp; "4")))</f>
        <v>TT</v>
      </c>
      <c r="T840" t="str">
        <f>SNPs!$F$5</f>
        <v>rs72558184</v>
      </c>
      <c r="U840">
        <f>SNPs!$C$5</f>
        <v>10</v>
      </c>
      <c r="V840">
        <f>SNPs!$D$5</f>
        <v>96535210</v>
      </c>
      <c r="W840" t="str">
        <f ca="1">IF('Randomized Data'!M840 = 1, SNPs!$H$5 &amp; SNPs!$H$5, IF('Randomized Data'!N840 = 1, SNPs!$H$5 &amp; INDIRECT("SNPs!" &amp; CHAR(72 +'Randomized Data'!O840) &amp; "5"), INDIRECT("SNPs!" &amp; CHAR(72 +'Randomized Data'!O840) &amp; "5") &amp; INDIRECT("SNPs!" &amp; CHAR(72 +'Randomized Data'!O840) &amp; "5")))</f>
        <v>GG</v>
      </c>
      <c r="X840" t="str">
        <f>SNPs!$F$6</f>
        <v>rs4986893</v>
      </c>
      <c r="Y840">
        <f>SNPs!$C$6</f>
        <v>10</v>
      </c>
      <c r="Z840">
        <f>SNPs!$D$6</f>
        <v>94780653</v>
      </c>
      <c r="AA840" s="7" t="str">
        <f ca="1">IF('Randomized Data'!P840 = 1, SNPs!$H$6 &amp; SNPs!$H$6, IF('Randomized Data'!Q840 = 1, SNPs!$H$6 &amp; INDIRECT("SNPs!" &amp; CHAR(72 +'Randomized Data'!R840) &amp; "6"), INDIRECT("SNPs!" &amp; CHAR(72 +'Randomized Data'!R840) &amp; "6") &amp; INDIRECT("SNPs!" &amp; CHAR(72 +'Randomized Data'!R840) &amp; "6")))</f>
        <v>GG</v>
      </c>
      <c r="AB840" t="str">
        <f>SNPs!$F$7</f>
        <v>rs4244285</v>
      </c>
      <c r="AC840">
        <f>SNPs!$C$7</f>
        <v>10</v>
      </c>
      <c r="AD840">
        <f>SNPs!$D$7</f>
        <v>94781859</v>
      </c>
      <c r="AE840" s="7" t="str">
        <f ca="1">IF('Randomized Data'!S840 = 1, SNPs!$H$7 &amp; SNPs!$H$7, IF('Randomized Data'!T840 = 1, SNPs!$H$7 &amp; INDIRECT("SNPs!" &amp; CHAR(72 +'Randomized Data'!U840) &amp; "7"), INDIRECT("SNPs!" &amp; CHAR(72 +'Randomized Data'!U840) &amp; "7") &amp; INDIRECT("SNPs!" &amp; CHAR(72 +'Randomized Data'!U840) &amp; "7")))</f>
        <v>GG</v>
      </c>
      <c r="AF840" t="str">
        <f>SNPs!$F$8</f>
        <v>rs72558186</v>
      </c>
      <c r="AG840">
        <f>SNPs!$C$8</f>
        <v>10</v>
      </c>
      <c r="AH840">
        <f>SNPs!$D$8</f>
        <v>94781999</v>
      </c>
      <c r="AI840" s="7" t="str">
        <f ca="1">IF('Randomized Data'!V840 = 1, SNPs!$H$8 &amp; SNPs!$H$8, IF('Randomized Data'!W840 = 1, SNPs!$H$8 &amp; INDIRECT("SNPs!" &amp; CHAR(72 +'Randomized Data'!X840) &amp; "8"), INDIRECT("SNPs!" &amp; CHAR(72 +'Randomized Data'!X840) &amp; "8") &amp; INDIRECT("SNPs!" &amp; CHAR(72 +'Randomized Data'!X840) &amp; "8")))</f>
        <v>TA</v>
      </c>
      <c r="AJ840" t="str">
        <f>SNPs!$F$9</f>
        <v>rs56337013</v>
      </c>
      <c r="AK840">
        <f>SNPs!$C$9</f>
        <v>10</v>
      </c>
      <c r="AL840">
        <f>SNPs!$D$9</f>
        <v>94852738</v>
      </c>
      <c r="AM840" s="7" t="str">
        <f ca="1">IF('Randomized Data'!Y$2 = 1, SNPs!$H$9 &amp; SNPs!$H$9, IF('Randomized Data'!Z840 = 1, SNPs!$H$9 &amp; INDIRECT("SNPs!" &amp; CHAR(72 +'Randomized Data'!AA840) &amp; "9"), INDIRECT("SNPs!" &amp; CHAR(72 +'Randomized Data'!AA840) &amp; "9") &amp; INDIRECT("SNPs!" &amp; CHAR(72 +'Randomized Data'!AA840) &amp; "9")))</f>
        <v>CT</v>
      </c>
      <c r="AN840" t="str">
        <f>SNPs!$F$10</f>
        <v>rs17884712</v>
      </c>
      <c r="AO840">
        <f>SNPs!$C$10</f>
        <v>10</v>
      </c>
      <c r="AP840">
        <f>SNPs!$D$10</f>
        <v>94775489</v>
      </c>
      <c r="AQ840" s="7" t="str">
        <f ca="1">IF('Randomized Data'!AB840 = 1, SNPs!$H$10 &amp; SNPs!$H$10, IF('Randomized Data'!AC840 = 1, SNPs!$H$10 &amp; INDIRECT("SNPs!" &amp; CHAR(72 +'Randomized Data'!AD840) &amp; "10"), INDIRECT("SNPs!" &amp; CHAR(72 +'Randomized Data'!AD840) &amp; "10") &amp; INDIRECT("SNPs!" &amp; CHAR(72 +'Randomized Data'!AD840) &amp; "10")))</f>
        <v>GG</v>
      </c>
      <c r="AR840" t="str">
        <f>SNPs!$F$11</f>
        <v>rs6413438</v>
      </c>
      <c r="AS840">
        <f>SNPs!$C$11</f>
        <v>10</v>
      </c>
      <c r="AT840">
        <f>SNPs!$D$11</f>
        <v>94781858</v>
      </c>
      <c r="AU840" s="7" t="str">
        <f ca="1">IF('Randomized Data'!AE840 = 1, SNPs!$H$11 &amp; SNPs!$H$11, IF('Randomized Data'!AF840 = 1, SNPs!$H$11 &amp; INDIRECT("SNPs!" &amp; CHAR(72 +'Randomized Data'!AG840) &amp; "11"), INDIRECT("SNPs!" &amp; CHAR(72 +'Randomized Data'!AG840) &amp; "11") &amp; INDIRECT("SNPs!" &amp; CHAR(72 +'Randomized Data'!AG840) &amp; "11")))</f>
        <v>CT</v>
      </c>
      <c r="AV840" t="str">
        <f>SNPs!$F$12</f>
        <v>rs1057910</v>
      </c>
      <c r="AW840">
        <f>SNPs!$C$12</f>
        <v>10</v>
      </c>
      <c r="AX840">
        <f>SNPs!$D$12</f>
        <v>94981296</v>
      </c>
      <c r="AY840" s="7" t="str">
        <f ca="1">IF('Randomized Data'!AH840 = 1, SNPs!$H$12 &amp; SNPs!$H$12, IF('Randomized Data'!AI840 = 1, SNPs!$H$12 &amp; INDIRECT("SNPs!" &amp; CHAR(72 +'Randomized Data'!AJ840) &amp; "12"), INDIRECT("SNPs!" &amp; CHAR(72 +'Randomized Data'!AJ840) &amp; "12") &amp; INDIRECT("SNPs!" &amp; CHAR(72 +'Randomized Data'!AJ840) &amp; "12")))</f>
        <v>CC</v>
      </c>
      <c r="AZ840" t="str">
        <f>SNPs!$F$13</f>
        <v>rs1799853</v>
      </c>
      <c r="BA840">
        <f>SNPs!$C$13</f>
        <v>10</v>
      </c>
      <c r="BB840">
        <f>SNPs!$D$13</f>
        <v>94942290</v>
      </c>
      <c r="BC840" s="7" t="str">
        <f ca="1">IF('Randomized Data'!AK840 = 1, SNPs!$H$13 &amp; SNPs!$H$13, IF('Randomized Data'!AL840 = 1, SNPs!$H$13 &amp; INDIRECT("SNPs!" &amp; CHAR(72 +'Randomized Data'!AM840) &amp; "13"), INDIRECT("SNPs!" &amp; CHAR(72 +'Randomized Data'!AM840) &amp; "13") &amp; INDIRECT("SNPs!" &amp; CHAR(72 +'Randomized Data'!AM840) &amp; "13")))</f>
        <v>CC</v>
      </c>
      <c r="BD840" t="str">
        <f>SNPs!$F$14</f>
        <v>rs9923231</v>
      </c>
      <c r="BE840">
        <f>SNPs!$C$14</f>
        <v>16</v>
      </c>
      <c r="BF840">
        <f>SNPs!$D$14</f>
        <v>31096368</v>
      </c>
      <c r="BG840" s="7" t="str">
        <f ca="1">IF('Randomized Data'!AN840 = 1, SNPs!$H$14 &amp; SNPs!$H$14, IF('Randomized Data'!AO840 = 1, SNPs!$H$14 &amp; INDIRECT("SNPs!" &amp; CHAR(72 +'Randomized Data'!AP840) &amp; "14"), INDIRECT("SNPs!" &amp; CHAR(72 +'Randomized Data'!AP840) &amp; "14") &amp; INDIRECT("SNPs!" &amp; CHAR(72 +'Randomized Data'!AP840) &amp; "14")))</f>
        <v>CG</v>
      </c>
      <c r="BH840" t="str">
        <f>SNPs!$F$15</f>
        <v>rs9934438</v>
      </c>
      <c r="BI840">
        <f>SNPs!$C$15</f>
        <v>16</v>
      </c>
      <c r="BJ840">
        <f>SNPs!$D$15</f>
        <v>31093557</v>
      </c>
      <c r="BK840" s="7" t="str">
        <f ca="1">IF('Randomized Data'!AQ840 = 1, SNPs!$H$15 &amp; SNPs!$H$15, IF('Randomized Data'!AR840 = 1, SNPs!$H$15 &amp; INDIRECT("SNPs!" &amp; CHAR(72 +'Randomized Data'!AS840) &amp; "15"), INDIRECT("SNPs!" &amp; CHAR(72 +'Randomized Data'!AS840) &amp; "15") &amp; INDIRECT("SNPs!" &amp; CHAR(72 +'Randomized Data'!AS840) &amp; "15")))</f>
        <v>GA</v>
      </c>
      <c r="BL840" t="str">
        <f>SNPs!$F$16</f>
        <v>rs8050894</v>
      </c>
      <c r="BM840">
        <f>SNPs!$C$16</f>
        <v>16</v>
      </c>
      <c r="BN840">
        <f>SNPs!$D$16</f>
        <v>31093188</v>
      </c>
      <c r="BO840" s="7" t="str">
        <f ca="1">IF('Randomized Data'!AT840 = 1, SNPs!$H$16 &amp; SNPs!$H$16, IF('Randomized Data'!AU840 = 1, SNPs!$H$16 &amp; INDIRECT("SNPs!" &amp; CHAR(72 +'Randomized Data'!AV840) &amp; "16"), INDIRECT("SNPs!" &amp; CHAR(72 +'Randomized Data'!AV840) &amp; "16") &amp; INDIRECT("SNPs!" &amp; CHAR(72 +'Randomized Data'!AV840) &amp; "16")))</f>
        <v>CC</v>
      </c>
      <c r="BP840" t="str">
        <f>SNPs!$F$17</f>
        <v>rs6025</v>
      </c>
      <c r="BQ840">
        <f>SNPs!$C$17</f>
        <v>1</v>
      </c>
      <c r="BR840">
        <f>SNPs!$D$17</f>
        <v>169549811</v>
      </c>
      <c r="BS840" s="7" t="str">
        <f ca="1">IF('Randomized Data'!AW840 = 1, SNPs!$H$17 &amp; SNPs!$H$17, IF('Randomized Data'!AX840 = 1, SNPs!$H$17 &amp; INDIRECT("SNPs!" &amp; CHAR(72 +'Randomized Data'!AY840) &amp; "17"), INDIRECT("SNPs!" &amp; CHAR(72 +'Randomized Data'!AY840) &amp; "17") &amp; INDIRECT("SNPs!" &amp; CHAR(72 +'Randomized Data'!AY840) &amp; "17")))</f>
        <v>GA</v>
      </c>
      <c r="BT840" t="str">
        <f>SNPs!$F$18</f>
        <v>rs1799963</v>
      </c>
      <c r="BU840">
        <f>SNPs!$C$18</f>
        <v>11</v>
      </c>
      <c r="BV840">
        <f>SNPs!$D$18</f>
        <v>46739505</v>
      </c>
      <c r="BW840" s="7" t="str">
        <f ca="1">IF('Randomized Data'!AZ840 = 1, SNPs!$H$18 &amp; SNPs!$H$18, IF('Randomized Data'!BA840 = 1, SNPs!$H$18 &amp; INDIRECT("SNPs!" &amp; CHAR(72 +'Randomized Data'!BB840) &amp; "18"), INDIRECT("SNPs!" &amp; CHAR(72 +'Randomized Data'!BB840) &amp; "18") &amp; INDIRECT("SNPs!" &amp; CHAR(72 +'Randomized Data'!BB840) &amp; "18")))</f>
        <v>AA</v>
      </c>
      <c r="BX840" t="str">
        <f>SNPs!$F$19</f>
        <v>rs121913626</v>
      </c>
      <c r="BY840">
        <f>SNPs!$C$19</f>
        <v>14</v>
      </c>
      <c r="BZ840">
        <f>SNPs!$D$19</f>
        <v>23427723</v>
      </c>
      <c r="CA840" s="7" t="str">
        <f ca="1">IF('Randomized Data'!BC840 = 1, SNPs!$H$19 &amp; SNPs!$H$19, IF('Randomized Data'!BD840 = 1, SNPs!$H$19 &amp; INDIRECT("SNPs!" &amp; CHAR(72 +'Randomized Data'!BE840) &amp; "19"), INDIRECT("SNPs!" &amp; CHAR(72 +'Randomized Data'!BE840) &amp; "19") &amp; INDIRECT("SNPs!" &amp; CHAR(72 +'Randomized Data'!BE840) &amp; "19")))</f>
        <v>GG</v>
      </c>
      <c r="CB840" t="str">
        <f>SNPs!$F$20</f>
        <v>rs3218713</v>
      </c>
      <c r="CC840">
        <f>SNPs!$C$20</f>
        <v>14</v>
      </c>
      <c r="CD840">
        <f>SNPs!$D$20</f>
        <v>23431468</v>
      </c>
      <c r="CE840" s="7" t="str">
        <f ca="1">IF('Randomized Data'!BF840 = 1, SNPs!$H$20 &amp; SNPs!$H$20, IF('Randomized Data'!BG840 = 1, SNPs!$H$20 &amp; INDIRECT("SNPs!" &amp; CHAR(72 +'Randomized Data'!BH840) &amp; "20"), INDIRECT("SNPs!" &amp; CHAR(72 +'Randomized Data'!BH840) &amp; "20") &amp; INDIRECT("SNPs!" &amp; CHAR(72 +'Randomized Data'!BH840) &amp; "20")))</f>
        <v>AA</v>
      </c>
      <c r="CF840" t="str">
        <f>SNPs!$F$21</f>
        <v>rs3218714</v>
      </c>
      <c r="CG840">
        <f>SNPs!$C$21</f>
        <v>14</v>
      </c>
      <c r="CH840">
        <f>SNPs!$D$21</f>
        <v>23429279</v>
      </c>
      <c r="CI840" s="7" t="str">
        <f ca="1">IF('Randomized Data'!BI840 = 1, SNPs!$H$21 &amp; SNPs!$H$21, IF('Randomized Data'!BJ840 = 1, SNPs!$H$21 &amp; INDIRECT("SNPs!" &amp; CHAR(72 +'Randomized Data'!BK840) &amp; "21"), INDIRECT("SNPs!" &amp; CHAR(72 +'Randomized Data'!BK840) &amp; "21") &amp; INDIRECT("SNPs!" &amp; CHAR(72 +'Randomized Data'!BK840) &amp; "21")))</f>
        <v>TT</v>
      </c>
      <c r="CJ840" t="str">
        <f>SNPs!$F$22</f>
        <v>rs121964855</v>
      </c>
      <c r="CK840">
        <f>SNPs!$C$22</f>
        <v>1</v>
      </c>
      <c r="CL840">
        <f>SNPs!$D$22</f>
        <v>201365638</v>
      </c>
      <c r="CM840" s="7" t="str">
        <f ca="1">IF('Randomized Data'!BL840 = 1, SNPs!$H$22 &amp; SNPs!$H$22, IF('Randomized Data'!BM840 = 1, SNPs!$H$22 &amp; INDIRECT("SNPs!" &amp; CHAR(72 +'Randomized Data'!BN840) &amp; "22"), INDIRECT("SNPs!" &amp; CHAR(72 +'Randomized Data'!BN840) &amp; "22") &amp; INDIRECT("SNPs!" &amp; CHAR(72 +'Randomized Data'!BN840) &amp; "22")))</f>
        <v>AA</v>
      </c>
      <c r="CN840" t="str">
        <f>SNPs!$F$23</f>
        <v>rs121964856</v>
      </c>
      <c r="CO840">
        <f>SNPs!$C$23</f>
        <v>1</v>
      </c>
      <c r="CP840">
        <f>SNPs!$D$23</f>
        <v>201365297</v>
      </c>
      <c r="CQ840" s="7" t="str">
        <f ca="1">IF('Randomized Data'!BO840 = 1, SNPs!$H$23 &amp; SNPs!$H$23, IF('Randomized Data'!BP840 = 1, SNPs!$H$23 &amp; INDIRECT("SNPs!" &amp; CHAR(72 +'Randomized Data'!BQ840) &amp; "23"), INDIRECT("SNPs!" &amp; CHAR(72 +'Randomized Data'!BQ840) &amp; "23") &amp; INDIRECT("SNPs!" &amp; CHAR(72 +'Randomized Data'!BQ840) &amp; "23")))</f>
        <v>GA</v>
      </c>
      <c r="CR840" t="str">
        <f>SNPs!$F$24</f>
        <v>rs121964857</v>
      </c>
      <c r="CS840">
        <f>SNPs!$C$24</f>
        <v>1</v>
      </c>
      <c r="CT840">
        <f>SNPs!$D$24</f>
        <v>201359245</v>
      </c>
      <c r="CU840" s="7" t="str">
        <f ca="1">IF('Randomized Data'!BR840 = 1, SNPs!$H$24 &amp; SNPs!$H$24, IF('Randomized Data'!BS840 = 1, SNPs!$H$24 &amp; INDIRECT("SNPs!" &amp; CHAR(72 +'Randomized Data'!BT840) &amp; "24"), INDIRECT("SNPs!" &amp; CHAR(72 +'Randomized Data'!BT840) &amp; "24") &amp; INDIRECT("SNPs!" &amp; CHAR(72 +'Randomized Data'!BT840) &amp; "24")))</f>
        <v>TT</v>
      </c>
      <c r="CV840" t="str">
        <f>SNPs!$F$25</f>
        <v>rs28934269</v>
      </c>
      <c r="CW840">
        <f>SNPs!$C$25</f>
        <v>15</v>
      </c>
      <c r="CX840">
        <f>SNPs!$D$25</f>
        <v>63060915</v>
      </c>
      <c r="CY840" s="7" t="str">
        <f ca="1">IF('Randomized Data'!BU840 = 1, SNPs!$H$25 &amp; SNPs!$H$25, IF('Randomized Data'!BV840 = 1, SNPs!$H$25 &amp; INDIRECT("SNPs!" &amp; CHAR(72 +'Randomized Data'!BW840) &amp; "25"), INDIRECT("SNPs!" &amp; CHAR(72 +'Randomized Data'!BW840) &amp; "25") &amp; INDIRECT("SNPs!" &amp; CHAR(72 +'Randomized Data'!BW840) &amp; "25")))</f>
        <v>AA</v>
      </c>
      <c r="CZ840" t="str">
        <f>SNPs!$F$26</f>
        <v>rs28934270</v>
      </c>
      <c r="DA840">
        <f>SNPs!$C$26</f>
        <v>15</v>
      </c>
      <c r="DB840">
        <f>SNPs!$D$26</f>
        <v>63060899</v>
      </c>
      <c r="DC840" s="7" t="str">
        <f ca="1">IF('Randomized Data'!BX840 = 1, SNPs!$H$26 &amp; SNPs!$H$26, IF('Randomized Data'!BY840 = 1, SNPs!$H$26 &amp; INDIRECT("SNPs!" &amp; CHAR(72 +'Randomized Data'!BZ840) &amp; "26"), INDIRECT("SNPs!" &amp; CHAR(72 +'Randomized Data'!BZ840) &amp; "26") &amp; INDIRECT("SNPs!" &amp; CHAR(72 +'Randomized Data'!BZ840) &amp; "26")))</f>
        <v>GG</v>
      </c>
      <c r="DD840" t="str">
        <f>SNPs!$F$27</f>
        <v>rs727504290</v>
      </c>
      <c r="DE840">
        <f>SNPs!$C$27</f>
        <v>15</v>
      </c>
      <c r="DF840">
        <f>SNPs!$D$27</f>
        <v>63042875</v>
      </c>
      <c r="DG840" s="7" t="str">
        <f ca="1">IF('Randomized Data'!CA840 = 1, SNPs!$H$27 &amp; SNPs!$H$27, IF('Randomized Data'!CB840 = 1, SNPs!$H$27 &amp; INDIRECT("SNPs!" &amp; CHAR(72 +'Randomized Data'!CC840) &amp; "27"), INDIRECT("SNPs!" &amp; CHAR(72 +'Randomized Data'!CC840) &amp; "27") &amp; INDIRECT("SNPs!" &amp; CHAR(72 +'Randomized Data'!CC840) &amp; "27")))</f>
        <v>GG</v>
      </c>
      <c r="DH840" t="str">
        <f>SNPs!$F$28</f>
        <v>rs104894504</v>
      </c>
      <c r="DI840">
        <f>SNPs!$C$28</f>
        <v>15</v>
      </c>
      <c r="DJ840">
        <f>SNPs!$D$28</f>
        <v>63057028</v>
      </c>
      <c r="DK840" s="7" t="str">
        <f ca="1">IF('Randomized Data'!CD840 = 1, SNPs!$H$28 &amp; SNPs!$H$28, IF('Randomized Data'!CE840 = 1, SNPs!$H$28 &amp; INDIRECT("SNPs!" &amp; CHAR(72 +'Randomized Data'!CF840) &amp; "28"), INDIRECT("SNPs!" &amp; CHAR(72 +'Randomized Data'!CF840) &amp; "28") &amp; INDIRECT("SNPs!" &amp; CHAR(72 +'Randomized Data'!CF840) &amp; "28")))</f>
        <v>TT</v>
      </c>
      <c r="DL840" t="str">
        <f>SNPs!$F$29</f>
        <v>rs375882485</v>
      </c>
      <c r="DM840">
        <f>SNPs!$C$29</f>
        <v>11</v>
      </c>
      <c r="DN840">
        <f>SNPs!$D$29</f>
        <v>47342698</v>
      </c>
      <c r="DO840" s="7" t="str">
        <f ca="1">IF('Randomized Data'!CG840 = 1, SNPs!$H$29 &amp; SNPs!$H$29, IF('Randomized Data'!CH840 = 1, SNPs!$H$29 &amp; INDIRECT("SNPs!" &amp; CHAR(72 +'Randomized Data'!CI840) &amp; "29"), INDIRECT("SNPs!" &amp; CHAR(72 +'Randomized Data'!CI840) &amp; "29") &amp; INDIRECT("SNPs!" &amp; CHAR(72 +'Randomized Data'!CI840) &amp; "29")))</f>
        <v>GA</v>
      </c>
      <c r="DP840" t="str">
        <f>SNPs!$F$30</f>
        <v>rs397516083</v>
      </c>
      <c r="DQ840">
        <f>SNPs!$C$30</f>
        <v>11</v>
      </c>
      <c r="DR840">
        <f>SNPs!$D$30</f>
        <v>47346379</v>
      </c>
      <c r="DS840" s="7" t="str">
        <f ca="1">IF('Randomized Data'!CJ840 = 1, SNPs!$H$30 &amp; SNPs!$H$30, IF('Randomized Data'!CK840 = 1, SNPs!$H$30 &amp; INDIRECT("SNPs!" &amp; CHAR(72 +'Randomized Data'!CL840) &amp; "30"), INDIRECT("SNPs!" &amp; CHAR(72 +'Randomized Data'!CL840) &amp; "30") &amp; INDIRECT("SNPs!" &amp; CHAR(72 +'Randomized Data'!CL840) &amp; "30")))</f>
        <v>GG</v>
      </c>
      <c r="DT840" t="str">
        <f>SNPs!$F$31</f>
        <v>rs397515937</v>
      </c>
      <c r="DU840">
        <f>SNPs!$C$31</f>
        <v>11</v>
      </c>
      <c r="DV840">
        <f>SNPs!$D$31</f>
        <v>47339792</v>
      </c>
      <c r="DW840" s="7" t="str">
        <f ca="1">IF('Randomized Data'!CM840 = 1, SNPs!$H$31 &amp; SNPs!$H$31, IF('Randomized Data'!CN840 = 1, SNPs!$H$31 &amp; INDIRECT("SNPs!" &amp; CHAR(72 +'Randomized Data'!CO840) &amp; "31"), INDIRECT("SNPs!" &amp; CHAR(72 +'Randomized Data'!CO840) &amp; "31") &amp; INDIRECT("SNPs!" &amp; CHAR(72 +'Randomized Data'!CO840) &amp; "31")))</f>
        <v>GG</v>
      </c>
      <c r="DX840" t="str">
        <f>SNPs!$F$32</f>
        <v>rs397516074</v>
      </c>
      <c r="DY840">
        <f>SNPs!$C$32</f>
        <v>11</v>
      </c>
      <c r="DZ840">
        <f>SNPs!$D$32</f>
        <v>47348424</v>
      </c>
      <c r="EA840" s="7" t="str">
        <f ca="1">IF('Randomized Data'!CP840 = 1, SNPs!$H$32 &amp; SNPs!$H$32, IF('Randomized Data'!CQ840 = 1, SNPs!$H$32 &amp; INDIRECT("SNPs!" &amp; CHAR(72 +'Randomized Data'!CR840) &amp; "32"), INDIRECT("SNPs!" &amp; CHAR(72 +'Randomized Data'!CR840) &amp; "32") &amp; INDIRECT("SNPs!" &amp; CHAR(72 +'Randomized Data'!CR840) &amp; "32")))</f>
        <v>GG</v>
      </c>
      <c r="EB840" t="str">
        <f>SNPs!$F$33</f>
        <v>rs397515963</v>
      </c>
      <c r="EC840">
        <f>SNPs!$C$33</f>
        <v>11</v>
      </c>
      <c r="ED840">
        <f>SNPs!$D$33</f>
        <v>47337729</v>
      </c>
      <c r="EE840" s="7" t="str">
        <f ca="1">IF('Randomized Data'!CS840 = 1, SNPs!$H$33 &amp; SNPs!$H$33, IF('Randomized Data'!CT840 = 1, SNPs!$H$33 &amp; INDIRECT("SNPs!" &amp; CHAR(72 +'Randomized Data'!CU840) &amp; "33"), INDIRECT("SNPs!" &amp; CHAR(72 +'Randomized Data'!CU840) &amp; "33") &amp; INDIRECT("SNPs!" &amp; CHAR(72 +'Randomized Data'!CU840) &amp; "33")))</f>
        <v>GG</v>
      </c>
    </row>
    <row r="841" spans="1:13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  <c r="F841" s="3">
        <v>42170</v>
      </c>
      <c r="G841" s="9" t="str">
        <f>'Randomized Data'!C841</f>
        <v>External Lab</v>
      </c>
      <c r="H841" t="str">
        <f>SNPs!$F$2</f>
        <v>rs12248560</v>
      </c>
      <c r="I841">
        <f>SNPs!$C$2</f>
        <v>10</v>
      </c>
      <c r="J841">
        <f>SNPs!$D$2</f>
        <v>94761900</v>
      </c>
      <c r="K841" t="str">
        <f ca="1">IF('Randomized Data'!D841 = 1, SNPs!$H$2 &amp; SNPs!$H$2, IF('Randomized Data'!E841 = 1, SNPs!$H$2 &amp; INDIRECT("SNPs!" &amp; CHAR(72 +'Randomized Data'!F841) &amp; "2"), INDIRECT("SNPs!" &amp; CHAR(72 +'Randomized Data'!F841) &amp; "2") &amp; INDIRECT("SNPs!" &amp; CHAR(72 +'Randomized Data'!F841) &amp; "2")))</f>
        <v>CT</v>
      </c>
      <c r="L841" t="str">
        <f>SNPs!$F$3</f>
        <v>rs28399504</v>
      </c>
      <c r="M841">
        <f>SNPs!$C$3</f>
        <v>10</v>
      </c>
      <c r="N841">
        <f>SNPs!$D$3</f>
        <v>94762706</v>
      </c>
      <c r="O841" t="str">
        <f ca="1">IF('Randomized Data'!G841 = 1, SNPs!$H$3 &amp; SNPs!$H$3, IF('Randomized Data'!H841 = 1, SNPs!$H$3 &amp; INDIRECT("SNPs!" &amp; CHAR(72 +'Randomized Data'!I841) &amp; "3"), INDIRECT("SNPs!" &amp; CHAR(72 +'Randomized Data'!I841) &amp; "3") &amp; INDIRECT("SNPs!" &amp; CHAR(72 +'Randomized Data'!I841) &amp; "3")))</f>
        <v>AG</v>
      </c>
      <c r="P841" t="str">
        <f>SNPs!$F$4</f>
        <v>rs41291556</v>
      </c>
      <c r="Q841">
        <f>SNPs!$C$4</f>
        <v>10</v>
      </c>
      <c r="R841">
        <f>SNPs!$D$4</f>
        <v>94775416</v>
      </c>
      <c r="S841" t="str">
        <f ca="1">IF('Randomized Data'!J841 = 1, SNPs!$H$4 &amp; SNPs!$H$4, IF('Randomized Data'!K841 = 1, SNPs!$H$4 &amp; INDIRECT("SNPs!" &amp; CHAR(72 +'Randomized Data'!L841) &amp; "4"), INDIRECT("SNPs!" &amp; CHAR(72 +'Randomized Data'!L841) &amp; "4") &amp; INDIRECT("SNPs!" &amp; CHAR(72 +'Randomized Data'!L841) &amp; "4")))</f>
        <v>CC</v>
      </c>
      <c r="T841" t="str">
        <f>SNPs!$F$5</f>
        <v>rs72558184</v>
      </c>
      <c r="U841">
        <f>SNPs!$C$5</f>
        <v>10</v>
      </c>
      <c r="V841">
        <f>SNPs!$D$5</f>
        <v>96535210</v>
      </c>
      <c r="W841" t="str">
        <f ca="1">IF('Randomized Data'!M841 = 1, SNPs!$H$5 &amp; SNPs!$H$5, IF('Randomized Data'!N841 = 1, SNPs!$H$5 &amp; INDIRECT("SNPs!" &amp; CHAR(72 +'Randomized Data'!O841) &amp; "5"), INDIRECT("SNPs!" &amp; CHAR(72 +'Randomized Data'!O841) &amp; "5") &amp; INDIRECT("SNPs!" &amp; CHAR(72 +'Randomized Data'!O841) &amp; "5")))</f>
        <v>GG</v>
      </c>
      <c r="X841" t="str">
        <f>SNPs!$F$6</f>
        <v>rs4986893</v>
      </c>
      <c r="Y841">
        <f>SNPs!$C$6</f>
        <v>10</v>
      </c>
      <c r="Z841">
        <f>SNPs!$D$6</f>
        <v>94780653</v>
      </c>
      <c r="AA841" s="7" t="str">
        <f ca="1">IF('Randomized Data'!P841 = 1, SNPs!$H$6 &amp; SNPs!$H$6, IF('Randomized Data'!Q841 = 1, SNPs!$H$6 &amp; INDIRECT("SNPs!" &amp; CHAR(72 +'Randomized Data'!R841) &amp; "6"), INDIRECT("SNPs!" &amp; CHAR(72 +'Randomized Data'!R841) &amp; "6") &amp; INDIRECT("SNPs!" &amp; CHAR(72 +'Randomized Data'!R841) &amp; "6")))</f>
        <v>GA</v>
      </c>
      <c r="AB841" t="str">
        <f>SNPs!$F$7</f>
        <v>rs4244285</v>
      </c>
      <c r="AC841">
        <f>SNPs!$C$7</f>
        <v>10</v>
      </c>
      <c r="AD841">
        <f>SNPs!$D$7</f>
        <v>94781859</v>
      </c>
      <c r="AE841" s="7" t="str">
        <f ca="1">IF('Randomized Data'!S841 = 1, SNPs!$H$7 &amp; SNPs!$H$7, IF('Randomized Data'!T841 = 1, SNPs!$H$7 &amp; INDIRECT("SNPs!" &amp; CHAR(72 +'Randomized Data'!U841) &amp; "7"), INDIRECT("SNPs!" &amp; CHAR(72 +'Randomized Data'!U841) &amp; "7") &amp; INDIRECT("SNPs!" &amp; CHAR(72 +'Randomized Data'!U841) &amp; "7")))</f>
        <v>GG</v>
      </c>
      <c r="AF841" t="str">
        <f>SNPs!$F$8</f>
        <v>rs72558186</v>
      </c>
      <c r="AG841">
        <f>SNPs!$C$8</f>
        <v>10</v>
      </c>
      <c r="AH841">
        <f>SNPs!$D$8</f>
        <v>94781999</v>
      </c>
      <c r="AI841" s="7" t="str">
        <f ca="1">IF('Randomized Data'!V841 = 1, SNPs!$H$8 &amp; SNPs!$H$8, IF('Randomized Data'!W841 = 1, SNPs!$H$8 &amp; INDIRECT("SNPs!" &amp; CHAR(72 +'Randomized Data'!X841) &amp; "8"), INDIRECT("SNPs!" &amp; CHAR(72 +'Randomized Data'!X841) &amp; "8") &amp; INDIRECT("SNPs!" &amp; CHAR(72 +'Randomized Data'!X841) &amp; "8")))</f>
        <v>TT</v>
      </c>
      <c r="AJ841" t="str">
        <f>SNPs!$F$9</f>
        <v>rs56337013</v>
      </c>
      <c r="AK841">
        <f>SNPs!$C$9</f>
        <v>10</v>
      </c>
      <c r="AL841">
        <f>SNPs!$D$9</f>
        <v>94852738</v>
      </c>
      <c r="AM841" s="7" t="str">
        <f ca="1">IF('Randomized Data'!Y$2 = 1, SNPs!$H$9 &amp; SNPs!$H$9, IF('Randomized Data'!Z841 = 1, SNPs!$H$9 &amp; INDIRECT("SNPs!" &amp; CHAR(72 +'Randomized Data'!AA841) &amp; "9"), INDIRECT("SNPs!" &amp; CHAR(72 +'Randomized Data'!AA841) &amp; "9") &amp; INDIRECT("SNPs!" &amp; CHAR(72 +'Randomized Data'!AA841) &amp; "9")))</f>
        <v>CT</v>
      </c>
      <c r="AN841" t="str">
        <f>SNPs!$F$10</f>
        <v>rs17884712</v>
      </c>
      <c r="AO841">
        <f>SNPs!$C$10</f>
        <v>10</v>
      </c>
      <c r="AP841">
        <f>SNPs!$D$10</f>
        <v>94775489</v>
      </c>
      <c r="AQ841" s="7" t="str">
        <f ca="1">IF('Randomized Data'!AB841 = 1, SNPs!$H$10 &amp; SNPs!$H$10, IF('Randomized Data'!AC841 = 1, SNPs!$H$10 &amp; INDIRECT("SNPs!" &amp; CHAR(72 +'Randomized Data'!AD841) &amp; "10"), INDIRECT("SNPs!" &amp; CHAR(72 +'Randomized Data'!AD841) &amp; "10") &amp; INDIRECT("SNPs!" &amp; CHAR(72 +'Randomized Data'!AD841) &amp; "10")))</f>
        <v>AA</v>
      </c>
      <c r="AR841" t="str">
        <f>SNPs!$F$11</f>
        <v>rs6413438</v>
      </c>
      <c r="AS841">
        <f>SNPs!$C$11</f>
        <v>10</v>
      </c>
      <c r="AT841">
        <f>SNPs!$D$11</f>
        <v>94781858</v>
      </c>
      <c r="AU841" s="7" t="str">
        <f ca="1">IF('Randomized Data'!AE841 = 1, SNPs!$H$11 &amp; SNPs!$H$11, IF('Randomized Data'!AF841 = 1, SNPs!$H$11 &amp; INDIRECT("SNPs!" &amp; CHAR(72 +'Randomized Data'!AG841) &amp; "11"), INDIRECT("SNPs!" &amp; CHAR(72 +'Randomized Data'!AG841) &amp; "11") &amp; INDIRECT("SNPs!" &amp; CHAR(72 +'Randomized Data'!AG841) &amp; "11")))</f>
        <v>CT</v>
      </c>
      <c r="AV841" t="str">
        <f>SNPs!$F$12</f>
        <v>rs1057910</v>
      </c>
      <c r="AW841">
        <f>SNPs!$C$12</f>
        <v>10</v>
      </c>
      <c r="AX841">
        <f>SNPs!$D$12</f>
        <v>94981296</v>
      </c>
      <c r="AY841" s="7" t="str">
        <f ca="1">IF('Randomized Data'!AH841 = 1, SNPs!$H$12 &amp; SNPs!$H$12, IF('Randomized Data'!AI841 = 1, SNPs!$H$12 &amp; INDIRECT("SNPs!" &amp; CHAR(72 +'Randomized Data'!AJ841) &amp; "12"), INDIRECT("SNPs!" &amp; CHAR(72 +'Randomized Data'!AJ841) &amp; "12") &amp; INDIRECT("SNPs!" &amp; CHAR(72 +'Randomized Data'!AJ841) &amp; "12")))</f>
        <v>AA</v>
      </c>
      <c r="AZ841" t="str">
        <f>SNPs!$F$13</f>
        <v>rs1799853</v>
      </c>
      <c r="BA841">
        <f>SNPs!$C$13</f>
        <v>10</v>
      </c>
      <c r="BB841">
        <f>SNPs!$D$13</f>
        <v>94942290</v>
      </c>
      <c r="BC841" s="7" t="str">
        <f ca="1">IF('Randomized Data'!AK841 = 1, SNPs!$H$13 &amp; SNPs!$H$13, IF('Randomized Data'!AL841 = 1, SNPs!$H$13 &amp; INDIRECT("SNPs!" &amp; CHAR(72 +'Randomized Data'!AM841) &amp; "13"), INDIRECT("SNPs!" &amp; CHAR(72 +'Randomized Data'!AM841) &amp; "13") &amp; INDIRECT("SNPs!" &amp; CHAR(72 +'Randomized Data'!AM841) &amp; "13")))</f>
        <v>CC</v>
      </c>
      <c r="BD841" t="str">
        <f>SNPs!$F$14</f>
        <v>rs9923231</v>
      </c>
      <c r="BE841">
        <f>SNPs!$C$14</f>
        <v>16</v>
      </c>
      <c r="BF841">
        <f>SNPs!$D$14</f>
        <v>31096368</v>
      </c>
      <c r="BG841" s="7" t="str">
        <f ca="1">IF('Randomized Data'!AN841 = 1, SNPs!$H$14 &amp; SNPs!$H$14, IF('Randomized Data'!AO841 = 1, SNPs!$H$14 &amp; INDIRECT("SNPs!" &amp; CHAR(72 +'Randomized Data'!AP841) &amp; "14"), INDIRECT("SNPs!" &amp; CHAR(72 +'Randomized Data'!AP841) &amp; "14") &amp; INDIRECT("SNPs!" &amp; CHAR(72 +'Randomized Data'!AP841) &amp; "14")))</f>
        <v>AA</v>
      </c>
      <c r="BH841" t="str">
        <f>SNPs!$F$15</f>
        <v>rs9934438</v>
      </c>
      <c r="BI841">
        <f>SNPs!$C$15</f>
        <v>16</v>
      </c>
      <c r="BJ841">
        <f>SNPs!$D$15</f>
        <v>31093557</v>
      </c>
      <c r="BK841" s="7" t="str">
        <f ca="1">IF('Randomized Data'!AQ841 = 1, SNPs!$H$15 &amp; SNPs!$H$15, IF('Randomized Data'!AR841 = 1, SNPs!$H$15 &amp; INDIRECT("SNPs!" &amp; CHAR(72 +'Randomized Data'!AS841) &amp; "15"), INDIRECT("SNPs!" &amp; CHAR(72 +'Randomized Data'!AS841) &amp; "15") &amp; INDIRECT("SNPs!" &amp; CHAR(72 +'Randomized Data'!AS841) &amp; "15")))</f>
        <v>GG</v>
      </c>
      <c r="BL841" t="str">
        <f>SNPs!$F$16</f>
        <v>rs8050894</v>
      </c>
      <c r="BM841">
        <f>SNPs!$C$16</f>
        <v>16</v>
      </c>
      <c r="BN841">
        <f>SNPs!$D$16</f>
        <v>31093188</v>
      </c>
      <c r="BO841" s="7" t="str">
        <f ca="1">IF('Randomized Data'!AT841 = 1, SNPs!$H$16 &amp; SNPs!$H$16, IF('Randomized Data'!AU841 = 1, SNPs!$H$16 &amp; INDIRECT("SNPs!" &amp; CHAR(72 +'Randomized Data'!AV841) &amp; "16"), INDIRECT("SNPs!" &amp; CHAR(72 +'Randomized Data'!AV841) &amp; "16") &amp; INDIRECT("SNPs!" &amp; CHAR(72 +'Randomized Data'!AV841) &amp; "16")))</f>
        <v>CC</v>
      </c>
      <c r="BP841" t="str">
        <f>SNPs!$F$17</f>
        <v>rs6025</v>
      </c>
      <c r="BQ841">
        <f>SNPs!$C$17</f>
        <v>1</v>
      </c>
      <c r="BR841">
        <f>SNPs!$D$17</f>
        <v>169549811</v>
      </c>
      <c r="BS841" s="7" t="str">
        <f ca="1">IF('Randomized Data'!AW841 = 1, SNPs!$H$17 &amp; SNPs!$H$17, IF('Randomized Data'!AX841 = 1, SNPs!$H$17 &amp; INDIRECT("SNPs!" &amp; CHAR(72 +'Randomized Data'!AY841) &amp; "17"), INDIRECT("SNPs!" &amp; CHAR(72 +'Randomized Data'!AY841) &amp; "17") &amp; INDIRECT("SNPs!" &amp; CHAR(72 +'Randomized Data'!AY841) &amp; "17")))</f>
        <v>GA</v>
      </c>
      <c r="BT841" t="str">
        <f>SNPs!$F$18</f>
        <v>rs1799963</v>
      </c>
      <c r="BU841">
        <f>SNPs!$C$18</f>
        <v>11</v>
      </c>
      <c r="BV841">
        <f>SNPs!$D$18</f>
        <v>46739505</v>
      </c>
      <c r="BW841" s="7" t="str">
        <f ca="1">IF('Randomized Data'!AZ841 = 1, SNPs!$H$18 &amp; SNPs!$H$18, IF('Randomized Data'!BA841 = 1, SNPs!$H$18 &amp; INDIRECT("SNPs!" &amp; CHAR(72 +'Randomized Data'!BB841) &amp; "18"), INDIRECT("SNPs!" &amp; CHAR(72 +'Randomized Data'!BB841) &amp; "18") &amp; INDIRECT("SNPs!" &amp; CHAR(72 +'Randomized Data'!BB841) &amp; "18")))</f>
        <v>GA</v>
      </c>
      <c r="BX841" t="str">
        <f>SNPs!$F$19</f>
        <v>rs121913626</v>
      </c>
      <c r="BY841">
        <f>SNPs!$C$19</f>
        <v>14</v>
      </c>
      <c r="BZ841">
        <f>SNPs!$D$19</f>
        <v>23427723</v>
      </c>
      <c r="CA841" s="7" t="str">
        <f ca="1">IF('Randomized Data'!BC841 = 1, SNPs!$H$19 &amp; SNPs!$H$19, IF('Randomized Data'!BD841 = 1, SNPs!$H$19 &amp; INDIRECT("SNPs!" &amp; CHAR(72 +'Randomized Data'!BE841) &amp; "19"), INDIRECT("SNPs!" &amp; CHAR(72 +'Randomized Data'!BE841) &amp; "19") &amp; INDIRECT("SNPs!" &amp; CHAR(72 +'Randomized Data'!BE841) &amp; "19")))</f>
        <v>GC</v>
      </c>
      <c r="CB841" t="str">
        <f>SNPs!$F$20</f>
        <v>rs3218713</v>
      </c>
      <c r="CC841">
        <f>SNPs!$C$20</f>
        <v>14</v>
      </c>
      <c r="CD841">
        <f>SNPs!$D$20</f>
        <v>23431468</v>
      </c>
      <c r="CE841" s="7" t="str">
        <f ca="1">IF('Randomized Data'!BF841 = 1, SNPs!$H$20 &amp; SNPs!$H$20, IF('Randomized Data'!BG841 = 1, SNPs!$H$20 &amp; INDIRECT("SNPs!" &amp; CHAR(72 +'Randomized Data'!BH841) &amp; "20"), INDIRECT("SNPs!" &amp; CHAR(72 +'Randomized Data'!BH841) &amp; "20") &amp; INDIRECT("SNPs!" &amp; CHAR(72 +'Randomized Data'!BH841) &amp; "20")))</f>
        <v>GG</v>
      </c>
      <c r="CF841" t="str">
        <f>SNPs!$F$21</f>
        <v>rs3218714</v>
      </c>
      <c r="CG841">
        <f>SNPs!$C$21</f>
        <v>14</v>
      </c>
      <c r="CH841">
        <f>SNPs!$D$21</f>
        <v>23429279</v>
      </c>
      <c r="CI841" s="7" t="str">
        <f ca="1">IF('Randomized Data'!BI841 = 1, SNPs!$H$21 &amp; SNPs!$H$21, IF('Randomized Data'!BJ841 = 1, SNPs!$H$21 &amp; INDIRECT("SNPs!" &amp; CHAR(72 +'Randomized Data'!BK841) &amp; "21"), INDIRECT("SNPs!" &amp; CHAR(72 +'Randomized Data'!BK841) &amp; "21") &amp; INDIRECT("SNPs!" &amp; CHAR(72 +'Randomized Data'!BK841) &amp; "21")))</f>
        <v>CT</v>
      </c>
      <c r="CJ841" t="str">
        <f>SNPs!$F$22</f>
        <v>rs121964855</v>
      </c>
      <c r="CK841">
        <f>SNPs!$C$22</f>
        <v>1</v>
      </c>
      <c r="CL841">
        <f>SNPs!$D$22</f>
        <v>201365638</v>
      </c>
      <c r="CM841" s="7" t="str">
        <f ca="1">IF('Randomized Data'!BL841 = 1, SNPs!$H$22 &amp; SNPs!$H$22, IF('Randomized Data'!BM841 = 1, SNPs!$H$22 &amp; INDIRECT("SNPs!" &amp; CHAR(72 +'Randomized Data'!BN841) &amp; "22"), INDIRECT("SNPs!" &amp; CHAR(72 +'Randomized Data'!BN841) &amp; "22") &amp; INDIRECT("SNPs!" &amp; CHAR(72 +'Randomized Data'!BN841) &amp; "22")))</f>
        <v>TT</v>
      </c>
      <c r="CN841" t="str">
        <f>SNPs!$F$23</f>
        <v>rs121964856</v>
      </c>
      <c r="CO841">
        <f>SNPs!$C$23</f>
        <v>1</v>
      </c>
      <c r="CP841">
        <f>SNPs!$D$23</f>
        <v>201365297</v>
      </c>
      <c r="CQ841" s="7" t="str">
        <f ca="1">IF('Randomized Data'!BO841 = 1, SNPs!$H$23 &amp; SNPs!$H$23, IF('Randomized Data'!BP841 = 1, SNPs!$H$23 &amp; INDIRECT("SNPs!" &amp; CHAR(72 +'Randomized Data'!BQ841) &amp; "23"), INDIRECT("SNPs!" &amp; CHAR(72 +'Randomized Data'!BQ841) &amp; "23") &amp; INDIRECT("SNPs!" &amp; CHAR(72 +'Randomized Data'!BQ841) &amp; "23")))</f>
        <v>GA</v>
      </c>
      <c r="CR841" t="str">
        <f>SNPs!$F$24</f>
        <v>rs121964857</v>
      </c>
      <c r="CS841">
        <f>SNPs!$C$24</f>
        <v>1</v>
      </c>
      <c r="CT841">
        <f>SNPs!$D$24</f>
        <v>201359245</v>
      </c>
      <c r="CU841" s="7" t="str">
        <f ca="1">IF('Randomized Data'!BR841 = 1, SNPs!$H$24 &amp; SNPs!$H$24, IF('Randomized Data'!BS841 = 1, SNPs!$H$24 &amp; INDIRECT("SNPs!" &amp; CHAR(72 +'Randomized Data'!BT841) &amp; "24"), INDIRECT("SNPs!" &amp; CHAR(72 +'Randomized Data'!BT841) &amp; "24") &amp; INDIRECT("SNPs!" &amp; CHAR(72 +'Randomized Data'!BT841) &amp; "24")))</f>
        <v>CC</v>
      </c>
      <c r="CV841" t="str">
        <f>SNPs!$F$25</f>
        <v>rs28934269</v>
      </c>
      <c r="CW841">
        <f>SNPs!$C$25</f>
        <v>15</v>
      </c>
      <c r="CX841">
        <f>SNPs!$D$25</f>
        <v>63060915</v>
      </c>
      <c r="CY841" s="7" t="str">
        <f ca="1">IF('Randomized Data'!BU841 = 1, SNPs!$H$25 &amp; SNPs!$H$25, IF('Randomized Data'!BV841 = 1, SNPs!$H$25 &amp; INDIRECT("SNPs!" &amp; CHAR(72 +'Randomized Data'!BW841) &amp; "25"), INDIRECT("SNPs!" &amp; CHAR(72 +'Randomized Data'!BW841) &amp; "25") &amp; INDIRECT("SNPs!" &amp; CHAR(72 +'Randomized Data'!BW841) &amp; "25")))</f>
        <v>AA</v>
      </c>
      <c r="CZ841" t="str">
        <f>SNPs!$F$26</f>
        <v>rs28934270</v>
      </c>
      <c r="DA841">
        <f>SNPs!$C$26</f>
        <v>15</v>
      </c>
      <c r="DB841">
        <f>SNPs!$D$26</f>
        <v>63060899</v>
      </c>
      <c r="DC841" s="7" t="str">
        <f ca="1">IF('Randomized Data'!BX841 = 1, SNPs!$H$26 &amp; SNPs!$H$26, IF('Randomized Data'!BY841 = 1, SNPs!$H$26 &amp; INDIRECT("SNPs!" &amp; CHAR(72 +'Randomized Data'!BZ841) &amp; "26"), INDIRECT("SNPs!" &amp; CHAR(72 +'Randomized Data'!BZ841) &amp; "26") &amp; INDIRECT("SNPs!" &amp; CHAR(72 +'Randomized Data'!BZ841) &amp; "26")))</f>
        <v>GA</v>
      </c>
      <c r="DD841" t="str">
        <f>SNPs!$F$27</f>
        <v>rs727504290</v>
      </c>
      <c r="DE841">
        <f>SNPs!$C$27</f>
        <v>15</v>
      </c>
      <c r="DF841">
        <f>SNPs!$D$27</f>
        <v>63042875</v>
      </c>
      <c r="DG841" s="7" t="str">
        <f ca="1">IF('Randomized Data'!CA841 = 1, SNPs!$H$27 &amp; SNPs!$H$27, IF('Randomized Data'!CB841 = 1, SNPs!$H$27 &amp; INDIRECT("SNPs!" &amp; CHAR(72 +'Randomized Data'!CC841) &amp; "27"), INDIRECT("SNPs!" &amp; CHAR(72 +'Randomized Data'!CC841) &amp; "27") &amp; INDIRECT("SNPs!" &amp; CHAR(72 +'Randomized Data'!CC841) &amp; "27")))</f>
        <v>GG</v>
      </c>
      <c r="DH841" t="str">
        <f>SNPs!$F$28</f>
        <v>rs104894504</v>
      </c>
      <c r="DI841">
        <f>SNPs!$C$28</f>
        <v>15</v>
      </c>
      <c r="DJ841">
        <f>SNPs!$D$28</f>
        <v>63057028</v>
      </c>
      <c r="DK841" s="7" t="str">
        <f ca="1">IF('Randomized Data'!CD841 = 1, SNPs!$H$28 &amp; SNPs!$H$28, IF('Randomized Data'!CE841 = 1, SNPs!$H$28 &amp; INDIRECT("SNPs!" &amp; CHAR(72 +'Randomized Data'!CF841) &amp; "28"), INDIRECT("SNPs!" &amp; CHAR(72 +'Randomized Data'!CF841) &amp; "28") &amp; INDIRECT("SNPs!" &amp; CHAR(72 +'Randomized Data'!CF841) &amp; "28")))</f>
        <v>TT</v>
      </c>
      <c r="DL841" t="str">
        <f>SNPs!$F$29</f>
        <v>rs375882485</v>
      </c>
      <c r="DM841">
        <f>SNPs!$C$29</f>
        <v>11</v>
      </c>
      <c r="DN841">
        <f>SNPs!$D$29</f>
        <v>47342698</v>
      </c>
      <c r="DO841" s="7" t="str">
        <f ca="1">IF('Randomized Data'!CG841 = 1, SNPs!$H$29 &amp; SNPs!$H$29, IF('Randomized Data'!CH841 = 1, SNPs!$H$29 &amp; INDIRECT("SNPs!" &amp; CHAR(72 +'Randomized Data'!CI841) &amp; "29"), INDIRECT("SNPs!" &amp; CHAR(72 +'Randomized Data'!CI841) &amp; "29") &amp; INDIRECT("SNPs!" &amp; CHAR(72 +'Randomized Data'!CI841) &amp; "29")))</f>
        <v>GG</v>
      </c>
      <c r="DP841" t="str">
        <f>SNPs!$F$30</f>
        <v>rs397516083</v>
      </c>
      <c r="DQ841">
        <f>SNPs!$C$30</f>
        <v>11</v>
      </c>
      <c r="DR841">
        <f>SNPs!$D$30</f>
        <v>47346379</v>
      </c>
      <c r="DS841" s="7" t="str">
        <f ca="1">IF('Randomized Data'!CJ841 = 1, SNPs!$H$30 &amp; SNPs!$H$30, IF('Randomized Data'!CK841 = 1, SNPs!$H$30 &amp; INDIRECT("SNPs!" &amp; CHAR(72 +'Randomized Data'!CL841) &amp; "30"), INDIRECT("SNPs!" &amp; CHAR(72 +'Randomized Data'!CL841) &amp; "30") &amp; INDIRECT("SNPs!" &amp; CHAR(72 +'Randomized Data'!CL841) &amp; "30")))</f>
        <v>AA</v>
      </c>
      <c r="DT841" t="str">
        <f>SNPs!$F$31</f>
        <v>rs397515937</v>
      </c>
      <c r="DU841">
        <f>SNPs!$C$31</f>
        <v>11</v>
      </c>
      <c r="DV841">
        <f>SNPs!$D$31</f>
        <v>47339792</v>
      </c>
      <c r="DW841" s="7" t="str">
        <f ca="1">IF('Randomized Data'!CM841 = 1, SNPs!$H$31 &amp; SNPs!$H$31, IF('Randomized Data'!CN841 = 1, SNPs!$H$31 &amp; INDIRECT("SNPs!" &amp; CHAR(72 +'Randomized Data'!CO841) &amp; "31"), INDIRECT("SNPs!" &amp; CHAR(72 +'Randomized Data'!CO841) &amp; "31") &amp; INDIRECT("SNPs!" &amp; CHAR(72 +'Randomized Data'!CO841) &amp; "31")))</f>
        <v>AA</v>
      </c>
      <c r="DX841" t="str">
        <f>SNPs!$F$32</f>
        <v>rs397516074</v>
      </c>
      <c r="DY841">
        <f>SNPs!$C$32</f>
        <v>11</v>
      </c>
      <c r="DZ841">
        <f>SNPs!$D$32</f>
        <v>47348424</v>
      </c>
      <c r="EA841" s="7" t="str">
        <f ca="1">IF('Randomized Data'!CP841 = 1, SNPs!$H$32 &amp; SNPs!$H$32, IF('Randomized Data'!CQ841 = 1, SNPs!$H$32 &amp; INDIRECT("SNPs!" &amp; CHAR(72 +'Randomized Data'!CR841) &amp; "32"), INDIRECT("SNPs!" &amp; CHAR(72 +'Randomized Data'!CR841) &amp; "32") &amp; INDIRECT("SNPs!" &amp; CHAR(72 +'Randomized Data'!CR841) &amp; "32")))</f>
        <v>AA</v>
      </c>
      <c r="EB841" t="str">
        <f>SNPs!$F$33</f>
        <v>rs397515963</v>
      </c>
      <c r="EC841">
        <f>SNPs!$C$33</f>
        <v>11</v>
      </c>
      <c r="ED841">
        <f>SNPs!$D$33</f>
        <v>47337729</v>
      </c>
      <c r="EE841" s="7" t="str">
        <f ca="1">IF('Randomized Data'!CS841 = 1, SNPs!$H$33 &amp; SNPs!$H$33, IF('Randomized Data'!CT841 = 1, SNPs!$H$33 &amp; INDIRECT("SNPs!" &amp; CHAR(72 +'Randomized Data'!CU841) &amp; "33"), INDIRECT("SNPs!" &amp; CHAR(72 +'Randomized Data'!CU841) &amp; "33") &amp; INDIRECT("SNPs!" &amp; CHAR(72 +'Randomized Data'!CU841) &amp; "33")))</f>
        <v>--</v>
      </c>
    </row>
    <row r="842" spans="1:13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  <c r="F842" s="3">
        <v>42189</v>
      </c>
      <c r="G842" s="9" t="str">
        <f>'Randomized Data'!C842</f>
        <v>Internal Lab</v>
      </c>
      <c r="H842" t="str">
        <f>SNPs!$F$2</f>
        <v>rs12248560</v>
      </c>
      <c r="I842">
        <f>SNPs!$C$2</f>
        <v>10</v>
      </c>
      <c r="J842">
        <f>SNPs!$D$2</f>
        <v>94761900</v>
      </c>
      <c r="K842" t="str">
        <f ca="1">IF('Randomized Data'!D842 = 1, SNPs!$H$2 &amp; SNPs!$H$2, IF('Randomized Data'!E842 = 1, SNPs!$H$2 &amp; INDIRECT("SNPs!" &amp; CHAR(72 +'Randomized Data'!F842) &amp; "2"), INDIRECT("SNPs!" &amp; CHAR(72 +'Randomized Data'!F842) &amp; "2") &amp; INDIRECT("SNPs!" &amp; CHAR(72 +'Randomized Data'!F842) &amp; "2")))</f>
        <v>AA</v>
      </c>
      <c r="L842" t="str">
        <f>SNPs!$F$3</f>
        <v>rs28399504</v>
      </c>
      <c r="M842">
        <f>SNPs!$C$3</f>
        <v>10</v>
      </c>
      <c r="N842">
        <f>SNPs!$D$3</f>
        <v>94762706</v>
      </c>
      <c r="O842" t="str">
        <f ca="1">IF('Randomized Data'!G842 = 1, SNPs!$H$3 &amp; SNPs!$H$3, IF('Randomized Data'!H842 = 1, SNPs!$H$3 &amp; INDIRECT("SNPs!" &amp; CHAR(72 +'Randomized Data'!I842) &amp; "3"), INDIRECT("SNPs!" &amp; CHAR(72 +'Randomized Data'!I842) &amp; "3") &amp; INDIRECT("SNPs!" &amp; CHAR(72 +'Randomized Data'!I842) &amp; "3")))</f>
        <v>AG</v>
      </c>
      <c r="P842" t="str">
        <f>SNPs!$F$4</f>
        <v>rs41291556</v>
      </c>
      <c r="Q842">
        <f>SNPs!$C$4</f>
        <v>10</v>
      </c>
      <c r="R842">
        <f>SNPs!$D$4</f>
        <v>94775416</v>
      </c>
      <c r="S842" t="str">
        <f ca="1">IF('Randomized Data'!J842 = 1, SNPs!$H$4 &amp; SNPs!$H$4, IF('Randomized Data'!K842 = 1, SNPs!$H$4 &amp; INDIRECT("SNPs!" &amp; CHAR(72 +'Randomized Data'!L842) &amp; "4"), INDIRECT("SNPs!" &amp; CHAR(72 +'Randomized Data'!L842) &amp; "4") &amp; INDIRECT("SNPs!" &amp; CHAR(72 +'Randomized Data'!L842) &amp; "4")))</f>
        <v>TC</v>
      </c>
      <c r="T842" t="str">
        <f>SNPs!$F$5</f>
        <v>rs72558184</v>
      </c>
      <c r="U842">
        <f>SNPs!$C$5</f>
        <v>10</v>
      </c>
      <c r="V842">
        <f>SNPs!$D$5</f>
        <v>96535210</v>
      </c>
      <c r="W842" t="str">
        <f ca="1">IF('Randomized Data'!M842 = 1, SNPs!$H$5 &amp; SNPs!$H$5, IF('Randomized Data'!N842 = 1, SNPs!$H$5 &amp; INDIRECT("SNPs!" &amp; CHAR(72 +'Randomized Data'!O842) &amp; "5"), INDIRECT("SNPs!" &amp; CHAR(72 +'Randomized Data'!O842) &amp; "5") &amp; INDIRECT("SNPs!" &amp; CHAR(72 +'Randomized Data'!O842) &amp; "5")))</f>
        <v>GG</v>
      </c>
      <c r="X842" t="str">
        <f>SNPs!$F$6</f>
        <v>rs4986893</v>
      </c>
      <c r="Y842">
        <f>SNPs!$C$6</f>
        <v>10</v>
      </c>
      <c r="Z842">
        <f>SNPs!$D$6</f>
        <v>94780653</v>
      </c>
      <c r="AA842" s="7" t="str">
        <f ca="1">IF('Randomized Data'!P842 = 1, SNPs!$H$6 &amp; SNPs!$H$6, IF('Randomized Data'!Q842 = 1, SNPs!$H$6 &amp; INDIRECT("SNPs!" &amp; CHAR(72 +'Randomized Data'!R842) &amp; "6"), INDIRECT("SNPs!" &amp; CHAR(72 +'Randomized Data'!R842) &amp; "6") &amp; INDIRECT("SNPs!" &amp; CHAR(72 +'Randomized Data'!R842) &amp; "6")))</f>
        <v>GG</v>
      </c>
      <c r="AB842" t="str">
        <f>SNPs!$F$7</f>
        <v>rs4244285</v>
      </c>
      <c r="AC842">
        <f>SNPs!$C$7</f>
        <v>10</v>
      </c>
      <c r="AD842">
        <f>SNPs!$D$7</f>
        <v>94781859</v>
      </c>
      <c r="AE842" s="7" t="str">
        <f ca="1">IF('Randomized Data'!S842 = 1, SNPs!$H$7 &amp; SNPs!$H$7, IF('Randomized Data'!T842 = 1, SNPs!$H$7 &amp; INDIRECT("SNPs!" &amp; CHAR(72 +'Randomized Data'!U842) &amp; "7"), INDIRECT("SNPs!" &amp; CHAR(72 +'Randomized Data'!U842) &amp; "7") &amp; INDIRECT("SNPs!" &amp; CHAR(72 +'Randomized Data'!U842) &amp; "7")))</f>
        <v>GG</v>
      </c>
      <c r="AF842" t="str">
        <f>SNPs!$F$8</f>
        <v>rs72558186</v>
      </c>
      <c r="AG842">
        <f>SNPs!$C$8</f>
        <v>10</v>
      </c>
      <c r="AH842">
        <f>SNPs!$D$8</f>
        <v>94781999</v>
      </c>
      <c r="AI842" s="7" t="str">
        <f ca="1">IF('Randomized Data'!V842 = 1, SNPs!$H$8 &amp; SNPs!$H$8, IF('Randomized Data'!W842 = 1, SNPs!$H$8 &amp; INDIRECT("SNPs!" &amp; CHAR(72 +'Randomized Data'!X842) &amp; "8"), INDIRECT("SNPs!" &amp; CHAR(72 +'Randomized Data'!X842) &amp; "8") &amp; INDIRECT("SNPs!" &amp; CHAR(72 +'Randomized Data'!X842) &amp; "8")))</f>
        <v>TT</v>
      </c>
      <c r="AJ842" t="str">
        <f>SNPs!$F$9</f>
        <v>rs56337013</v>
      </c>
      <c r="AK842">
        <f>SNPs!$C$9</f>
        <v>10</v>
      </c>
      <c r="AL842">
        <f>SNPs!$D$9</f>
        <v>94852738</v>
      </c>
      <c r="AM842" s="7" t="str">
        <f ca="1">IF('Randomized Data'!Y$2 = 1, SNPs!$H$9 &amp; SNPs!$H$9, IF('Randomized Data'!Z842 = 1, SNPs!$H$9 &amp; INDIRECT("SNPs!" &amp; CHAR(72 +'Randomized Data'!AA842) &amp; "9"), INDIRECT("SNPs!" &amp; CHAR(72 +'Randomized Data'!AA842) &amp; "9") &amp; INDIRECT("SNPs!" &amp; CHAR(72 +'Randomized Data'!AA842) &amp; "9")))</f>
        <v>CT</v>
      </c>
      <c r="AN842" t="str">
        <f>SNPs!$F$10</f>
        <v>rs17884712</v>
      </c>
      <c r="AO842">
        <f>SNPs!$C$10</f>
        <v>10</v>
      </c>
      <c r="AP842">
        <f>SNPs!$D$10</f>
        <v>94775489</v>
      </c>
      <c r="AQ842" s="7" t="str">
        <f ca="1">IF('Randomized Data'!AB842 = 1, SNPs!$H$10 &amp; SNPs!$H$10, IF('Randomized Data'!AC842 = 1, SNPs!$H$10 &amp; INDIRECT("SNPs!" &amp; CHAR(72 +'Randomized Data'!AD842) &amp; "10"), INDIRECT("SNPs!" &amp; CHAR(72 +'Randomized Data'!AD842) &amp; "10") &amp; INDIRECT("SNPs!" &amp; CHAR(72 +'Randomized Data'!AD842) &amp; "10")))</f>
        <v>GA</v>
      </c>
      <c r="AR842" t="str">
        <f>SNPs!$F$11</f>
        <v>rs6413438</v>
      </c>
      <c r="AS842">
        <f>SNPs!$C$11</f>
        <v>10</v>
      </c>
      <c r="AT842">
        <f>SNPs!$D$11</f>
        <v>94781858</v>
      </c>
      <c r="AU842" s="7" t="str">
        <f ca="1">IF('Randomized Data'!AE842 = 1, SNPs!$H$11 &amp; SNPs!$H$11, IF('Randomized Data'!AF842 = 1, SNPs!$H$11 &amp; INDIRECT("SNPs!" &amp; CHAR(72 +'Randomized Data'!AG842) &amp; "11"), INDIRECT("SNPs!" &amp; CHAR(72 +'Randomized Data'!AG842) &amp; "11") &amp; INDIRECT("SNPs!" &amp; CHAR(72 +'Randomized Data'!AG842) &amp; "11")))</f>
        <v>CT</v>
      </c>
      <c r="AV842" t="str">
        <f>SNPs!$F$12</f>
        <v>rs1057910</v>
      </c>
      <c r="AW842">
        <f>SNPs!$C$12</f>
        <v>10</v>
      </c>
      <c r="AX842">
        <f>SNPs!$D$12</f>
        <v>94981296</v>
      </c>
      <c r="AY842" s="7" t="str">
        <f ca="1">IF('Randomized Data'!AH842 = 1, SNPs!$H$12 &amp; SNPs!$H$12, IF('Randomized Data'!AI842 = 1, SNPs!$H$12 &amp; INDIRECT("SNPs!" &amp; CHAR(72 +'Randomized Data'!AJ842) &amp; "12"), INDIRECT("SNPs!" &amp; CHAR(72 +'Randomized Data'!AJ842) &amp; "12") &amp; INDIRECT("SNPs!" &amp; CHAR(72 +'Randomized Data'!AJ842) &amp; "12")))</f>
        <v>AC</v>
      </c>
      <c r="AZ842" t="str">
        <f>SNPs!$F$13</f>
        <v>rs1799853</v>
      </c>
      <c r="BA842">
        <f>SNPs!$C$13</f>
        <v>10</v>
      </c>
      <c r="BB842">
        <f>SNPs!$D$13</f>
        <v>94942290</v>
      </c>
      <c r="BC842" s="7" t="str">
        <f ca="1">IF('Randomized Data'!AK842 = 1, SNPs!$H$13 &amp; SNPs!$H$13, IF('Randomized Data'!AL842 = 1, SNPs!$H$13 &amp; INDIRECT("SNPs!" &amp; CHAR(72 +'Randomized Data'!AM842) &amp; "13"), INDIRECT("SNPs!" &amp; CHAR(72 +'Randomized Data'!AM842) &amp; "13") &amp; INDIRECT("SNPs!" &amp; CHAR(72 +'Randomized Data'!AM842) &amp; "13")))</f>
        <v>CC</v>
      </c>
      <c r="BD842" t="str">
        <f>SNPs!$F$14</f>
        <v>rs9923231</v>
      </c>
      <c r="BE842">
        <f>SNPs!$C$14</f>
        <v>16</v>
      </c>
      <c r="BF842">
        <f>SNPs!$D$14</f>
        <v>31096368</v>
      </c>
      <c r="BG842" s="7" t="str">
        <f ca="1">IF('Randomized Data'!AN842 = 1, SNPs!$H$14 &amp; SNPs!$H$14, IF('Randomized Data'!AO842 = 1, SNPs!$H$14 &amp; INDIRECT("SNPs!" &amp; CHAR(72 +'Randomized Data'!AP842) &amp; "14"), INDIRECT("SNPs!" &amp; CHAR(72 +'Randomized Data'!AP842) &amp; "14") &amp; INDIRECT("SNPs!" &amp; CHAR(72 +'Randomized Data'!AP842) &amp; "14")))</f>
        <v>CC</v>
      </c>
      <c r="BH842" t="str">
        <f>SNPs!$F$15</f>
        <v>rs9934438</v>
      </c>
      <c r="BI842">
        <f>SNPs!$C$15</f>
        <v>16</v>
      </c>
      <c r="BJ842">
        <f>SNPs!$D$15</f>
        <v>31093557</v>
      </c>
      <c r="BK842" s="7" t="str">
        <f ca="1">IF('Randomized Data'!AQ842 = 1, SNPs!$H$15 &amp; SNPs!$H$15, IF('Randomized Data'!AR842 = 1, SNPs!$H$15 &amp; INDIRECT("SNPs!" &amp; CHAR(72 +'Randomized Data'!AS842) &amp; "15"), INDIRECT("SNPs!" &amp; CHAR(72 +'Randomized Data'!AS842) &amp; "15") &amp; INDIRECT("SNPs!" &amp; CHAR(72 +'Randomized Data'!AS842) &amp; "15")))</f>
        <v>GG</v>
      </c>
      <c r="BL842" t="str">
        <f>SNPs!$F$16</f>
        <v>rs8050894</v>
      </c>
      <c r="BM842">
        <f>SNPs!$C$16</f>
        <v>16</v>
      </c>
      <c r="BN842">
        <f>SNPs!$D$16</f>
        <v>31093188</v>
      </c>
      <c r="BO842" s="7" t="str">
        <f ca="1">IF('Randomized Data'!AT842 = 1, SNPs!$H$16 &amp; SNPs!$H$16, IF('Randomized Data'!AU842 = 1, SNPs!$H$16 &amp; INDIRECT("SNPs!" &amp; CHAR(72 +'Randomized Data'!AV842) &amp; "16"), INDIRECT("SNPs!" &amp; CHAR(72 +'Randomized Data'!AV842) &amp; "16") &amp; INDIRECT("SNPs!" &amp; CHAR(72 +'Randomized Data'!AV842) &amp; "16")))</f>
        <v>CC</v>
      </c>
      <c r="BP842" t="str">
        <f>SNPs!$F$17</f>
        <v>rs6025</v>
      </c>
      <c r="BQ842">
        <f>SNPs!$C$17</f>
        <v>1</v>
      </c>
      <c r="BR842">
        <f>SNPs!$D$17</f>
        <v>169549811</v>
      </c>
      <c r="BS842" s="7" t="str">
        <f ca="1">IF('Randomized Data'!AW842 = 1, SNPs!$H$17 &amp; SNPs!$H$17, IF('Randomized Data'!AX842 = 1, SNPs!$H$17 &amp; INDIRECT("SNPs!" &amp; CHAR(72 +'Randomized Data'!AY842) &amp; "17"), INDIRECT("SNPs!" &amp; CHAR(72 +'Randomized Data'!AY842) &amp; "17") &amp; INDIRECT("SNPs!" &amp; CHAR(72 +'Randomized Data'!AY842) &amp; "17")))</f>
        <v>AA</v>
      </c>
      <c r="BT842" t="str">
        <f>SNPs!$F$18</f>
        <v>rs1799963</v>
      </c>
      <c r="BU842">
        <f>SNPs!$C$18</f>
        <v>11</v>
      </c>
      <c r="BV842">
        <f>SNPs!$D$18</f>
        <v>46739505</v>
      </c>
      <c r="BW842" s="7" t="str">
        <f ca="1">IF('Randomized Data'!AZ842 = 1, SNPs!$H$18 &amp; SNPs!$H$18, IF('Randomized Data'!BA842 = 1, SNPs!$H$18 &amp; INDIRECT("SNPs!" &amp; CHAR(72 +'Randomized Data'!BB842) &amp; "18"), INDIRECT("SNPs!" &amp; CHAR(72 +'Randomized Data'!BB842) &amp; "18") &amp; INDIRECT("SNPs!" &amp; CHAR(72 +'Randomized Data'!BB842) &amp; "18")))</f>
        <v>AA</v>
      </c>
      <c r="BX842" t="str">
        <f>SNPs!$F$19</f>
        <v>rs121913626</v>
      </c>
      <c r="BY842">
        <f>SNPs!$C$19</f>
        <v>14</v>
      </c>
      <c r="BZ842">
        <f>SNPs!$D$19</f>
        <v>23427723</v>
      </c>
      <c r="CA842" s="7" t="str">
        <f ca="1">IF('Randomized Data'!BC842 = 1, SNPs!$H$19 &amp; SNPs!$H$19, IF('Randomized Data'!BD842 = 1, SNPs!$H$19 &amp; INDIRECT("SNPs!" &amp; CHAR(72 +'Randomized Data'!BE842) &amp; "19"), INDIRECT("SNPs!" &amp; CHAR(72 +'Randomized Data'!BE842) &amp; "19") &amp; INDIRECT("SNPs!" &amp; CHAR(72 +'Randomized Data'!BE842) &amp; "19")))</f>
        <v>CC</v>
      </c>
      <c r="CB842" t="str">
        <f>SNPs!$F$20</f>
        <v>rs3218713</v>
      </c>
      <c r="CC842">
        <f>SNPs!$C$20</f>
        <v>14</v>
      </c>
      <c r="CD842">
        <f>SNPs!$D$20</f>
        <v>23431468</v>
      </c>
      <c r="CE842" s="7" t="str">
        <f ca="1">IF('Randomized Data'!BF842 = 1, SNPs!$H$20 &amp; SNPs!$H$20, IF('Randomized Data'!BG842 = 1, SNPs!$H$20 &amp; INDIRECT("SNPs!" &amp; CHAR(72 +'Randomized Data'!BH842) &amp; "20"), INDIRECT("SNPs!" &amp; CHAR(72 +'Randomized Data'!BH842) &amp; "20") &amp; INDIRECT("SNPs!" &amp; CHAR(72 +'Randomized Data'!BH842) &amp; "20")))</f>
        <v>GG</v>
      </c>
      <c r="CF842" t="str">
        <f>SNPs!$F$21</f>
        <v>rs3218714</v>
      </c>
      <c r="CG842">
        <f>SNPs!$C$21</f>
        <v>14</v>
      </c>
      <c r="CH842">
        <f>SNPs!$D$21</f>
        <v>23429279</v>
      </c>
      <c r="CI842" s="7" t="str">
        <f ca="1">IF('Randomized Data'!BI842 = 1, SNPs!$H$21 &amp; SNPs!$H$21, IF('Randomized Data'!BJ842 = 1, SNPs!$H$21 &amp; INDIRECT("SNPs!" &amp; CHAR(72 +'Randomized Data'!BK842) &amp; "21"), INDIRECT("SNPs!" &amp; CHAR(72 +'Randomized Data'!BK842) &amp; "21") &amp; INDIRECT("SNPs!" &amp; CHAR(72 +'Randomized Data'!BK842) &amp; "21")))</f>
        <v>CT</v>
      </c>
      <c r="CJ842" t="str">
        <f>SNPs!$F$22</f>
        <v>rs121964855</v>
      </c>
      <c r="CK842">
        <f>SNPs!$C$22</f>
        <v>1</v>
      </c>
      <c r="CL842">
        <f>SNPs!$D$22</f>
        <v>201365638</v>
      </c>
      <c r="CM842" s="7" t="str">
        <f ca="1">IF('Randomized Data'!BL842 = 1, SNPs!$H$22 &amp; SNPs!$H$22, IF('Randomized Data'!BM842 = 1, SNPs!$H$22 &amp; INDIRECT("SNPs!" &amp; CHAR(72 +'Randomized Data'!BN842) &amp; "22"), INDIRECT("SNPs!" &amp; CHAR(72 +'Randomized Data'!BN842) &amp; "22") &amp; INDIRECT("SNPs!" &amp; CHAR(72 +'Randomized Data'!BN842) &amp; "22")))</f>
        <v>TT</v>
      </c>
      <c r="CN842" t="str">
        <f>SNPs!$F$23</f>
        <v>rs121964856</v>
      </c>
      <c r="CO842">
        <f>SNPs!$C$23</f>
        <v>1</v>
      </c>
      <c r="CP842">
        <f>SNPs!$D$23</f>
        <v>201365297</v>
      </c>
      <c r="CQ842" s="7" t="str">
        <f ca="1">IF('Randomized Data'!BO842 = 1, SNPs!$H$23 &amp; SNPs!$H$23, IF('Randomized Data'!BP842 = 1, SNPs!$H$23 &amp; INDIRECT("SNPs!" &amp; CHAR(72 +'Randomized Data'!BQ842) &amp; "23"), INDIRECT("SNPs!" &amp; CHAR(72 +'Randomized Data'!BQ842) &amp; "23") &amp; INDIRECT("SNPs!" &amp; CHAR(72 +'Randomized Data'!BQ842) &amp; "23")))</f>
        <v>GG</v>
      </c>
      <c r="CR842" t="str">
        <f>SNPs!$F$24</f>
        <v>rs121964857</v>
      </c>
      <c r="CS842">
        <f>SNPs!$C$24</f>
        <v>1</v>
      </c>
      <c r="CT842">
        <f>SNPs!$D$24</f>
        <v>201359245</v>
      </c>
      <c r="CU842" s="7" t="str">
        <f ca="1">IF('Randomized Data'!BR842 = 1, SNPs!$H$24 &amp; SNPs!$H$24, IF('Randomized Data'!BS842 = 1, SNPs!$H$24 &amp; INDIRECT("SNPs!" &amp; CHAR(72 +'Randomized Data'!BT842) &amp; "24"), INDIRECT("SNPs!" &amp; CHAR(72 +'Randomized Data'!BT842) &amp; "24") &amp; INDIRECT("SNPs!" &amp; CHAR(72 +'Randomized Data'!BT842) &amp; "24")))</f>
        <v>CC</v>
      </c>
      <c r="CV842" t="str">
        <f>SNPs!$F$25</f>
        <v>rs28934269</v>
      </c>
      <c r="CW842">
        <f>SNPs!$C$25</f>
        <v>15</v>
      </c>
      <c r="CX842">
        <f>SNPs!$D$25</f>
        <v>63060915</v>
      </c>
      <c r="CY842" s="7" t="str">
        <f ca="1">IF('Randomized Data'!BU842 = 1, SNPs!$H$25 &amp; SNPs!$H$25, IF('Randomized Data'!BV842 = 1, SNPs!$H$25 &amp; INDIRECT("SNPs!" &amp; CHAR(72 +'Randomized Data'!BW842) &amp; "25"), INDIRECT("SNPs!" &amp; CHAR(72 +'Randomized Data'!BW842) &amp; "25") &amp; INDIRECT("SNPs!" &amp; CHAR(72 +'Randomized Data'!BW842) &amp; "25")))</f>
        <v>AA</v>
      </c>
      <c r="CZ842" t="str">
        <f>SNPs!$F$26</f>
        <v>rs28934270</v>
      </c>
      <c r="DA842">
        <f>SNPs!$C$26</f>
        <v>15</v>
      </c>
      <c r="DB842">
        <f>SNPs!$D$26</f>
        <v>63060899</v>
      </c>
      <c r="DC842" s="7" t="str">
        <f ca="1">IF('Randomized Data'!BX842 = 1, SNPs!$H$26 &amp; SNPs!$H$26, IF('Randomized Data'!BY842 = 1, SNPs!$H$26 &amp; INDIRECT("SNPs!" &amp; CHAR(72 +'Randomized Data'!BZ842) &amp; "26"), INDIRECT("SNPs!" &amp; CHAR(72 +'Randomized Data'!BZ842) &amp; "26") &amp; INDIRECT("SNPs!" &amp; CHAR(72 +'Randomized Data'!BZ842) &amp; "26")))</f>
        <v>GG</v>
      </c>
      <c r="DD842" t="str">
        <f>SNPs!$F$27</f>
        <v>rs727504290</v>
      </c>
      <c r="DE842">
        <f>SNPs!$C$27</f>
        <v>15</v>
      </c>
      <c r="DF842">
        <f>SNPs!$D$27</f>
        <v>63042875</v>
      </c>
      <c r="DG842" s="7" t="str">
        <f ca="1">IF('Randomized Data'!CA842 = 1, SNPs!$H$27 &amp; SNPs!$H$27, IF('Randomized Data'!CB842 = 1, SNPs!$H$27 &amp; INDIRECT("SNPs!" &amp; CHAR(72 +'Randomized Data'!CC842) &amp; "27"), INDIRECT("SNPs!" &amp; CHAR(72 +'Randomized Data'!CC842) &amp; "27") &amp; INDIRECT("SNPs!" &amp; CHAR(72 +'Randomized Data'!CC842) &amp; "27")))</f>
        <v>GC</v>
      </c>
      <c r="DH842" t="str">
        <f>SNPs!$F$28</f>
        <v>rs104894504</v>
      </c>
      <c r="DI842">
        <f>SNPs!$C$28</f>
        <v>15</v>
      </c>
      <c r="DJ842">
        <f>SNPs!$D$28</f>
        <v>63057028</v>
      </c>
      <c r="DK842" s="7" t="str">
        <f ca="1">IF('Randomized Data'!CD842 = 1, SNPs!$H$28 &amp; SNPs!$H$28, IF('Randomized Data'!CE842 = 1, SNPs!$H$28 &amp; INDIRECT("SNPs!" &amp; CHAR(72 +'Randomized Data'!CF842) &amp; "28"), INDIRECT("SNPs!" &amp; CHAR(72 +'Randomized Data'!CF842) &amp; "28") &amp; INDIRECT("SNPs!" &amp; CHAR(72 +'Randomized Data'!CF842) &amp; "28")))</f>
        <v>TT</v>
      </c>
      <c r="DL842" t="str">
        <f>SNPs!$F$29</f>
        <v>rs375882485</v>
      </c>
      <c r="DM842">
        <f>SNPs!$C$29</f>
        <v>11</v>
      </c>
      <c r="DN842">
        <f>SNPs!$D$29</f>
        <v>47342698</v>
      </c>
      <c r="DO842" s="7" t="str">
        <f ca="1">IF('Randomized Data'!CG842 = 1, SNPs!$H$29 &amp; SNPs!$H$29, IF('Randomized Data'!CH842 = 1, SNPs!$H$29 &amp; INDIRECT("SNPs!" &amp; CHAR(72 +'Randomized Data'!CI842) &amp; "29"), INDIRECT("SNPs!" &amp; CHAR(72 +'Randomized Data'!CI842) &amp; "29") &amp; INDIRECT("SNPs!" &amp; CHAR(72 +'Randomized Data'!CI842) &amp; "29")))</f>
        <v>GG</v>
      </c>
      <c r="DP842" t="str">
        <f>SNPs!$F$30</f>
        <v>rs397516083</v>
      </c>
      <c r="DQ842">
        <f>SNPs!$C$30</f>
        <v>11</v>
      </c>
      <c r="DR842">
        <f>SNPs!$D$30</f>
        <v>47346379</v>
      </c>
      <c r="DS842" s="7" t="str">
        <f ca="1">IF('Randomized Data'!CJ842 = 1, SNPs!$H$30 &amp; SNPs!$H$30, IF('Randomized Data'!CK842 = 1, SNPs!$H$30 &amp; INDIRECT("SNPs!" &amp; CHAR(72 +'Randomized Data'!CL842) &amp; "30"), INDIRECT("SNPs!" &amp; CHAR(72 +'Randomized Data'!CL842) &amp; "30") &amp; INDIRECT("SNPs!" &amp; CHAR(72 +'Randomized Data'!CL842) &amp; "30")))</f>
        <v>AA</v>
      </c>
      <c r="DT842" t="str">
        <f>SNPs!$F$31</f>
        <v>rs397515937</v>
      </c>
      <c r="DU842">
        <f>SNPs!$C$31</f>
        <v>11</v>
      </c>
      <c r="DV842">
        <f>SNPs!$D$31</f>
        <v>47339792</v>
      </c>
      <c r="DW842" s="7" t="str">
        <f ca="1">IF('Randomized Data'!CM842 = 1, SNPs!$H$31 &amp; SNPs!$H$31, IF('Randomized Data'!CN842 = 1, SNPs!$H$31 &amp; INDIRECT("SNPs!" &amp; CHAR(72 +'Randomized Data'!CO842) &amp; "31"), INDIRECT("SNPs!" &amp; CHAR(72 +'Randomized Data'!CO842) &amp; "31") &amp; INDIRECT("SNPs!" &amp; CHAR(72 +'Randomized Data'!CO842) &amp; "31")))</f>
        <v>GG</v>
      </c>
      <c r="DX842" t="str">
        <f>SNPs!$F$32</f>
        <v>rs397516074</v>
      </c>
      <c r="DY842">
        <f>SNPs!$C$32</f>
        <v>11</v>
      </c>
      <c r="DZ842">
        <f>SNPs!$D$32</f>
        <v>47348424</v>
      </c>
      <c r="EA842" s="7" t="str">
        <f ca="1">IF('Randomized Data'!CP842 = 1, SNPs!$H$32 &amp; SNPs!$H$32, IF('Randomized Data'!CQ842 = 1, SNPs!$H$32 &amp; INDIRECT("SNPs!" &amp; CHAR(72 +'Randomized Data'!CR842) &amp; "32"), INDIRECT("SNPs!" &amp; CHAR(72 +'Randomized Data'!CR842) &amp; "32") &amp; INDIRECT("SNPs!" &amp; CHAR(72 +'Randomized Data'!CR842) &amp; "32")))</f>
        <v>GG</v>
      </c>
      <c r="EB842" t="str">
        <f>SNPs!$F$33</f>
        <v>rs397515963</v>
      </c>
      <c r="EC842">
        <f>SNPs!$C$33</f>
        <v>11</v>
      </c>
      <c r="ED842">
        <f>SNPs!$D$33</f>
        <v>47337729</v>
      </c>
      <c r="EE842" s="7" t="str">
        <f ca="1">IF('Randomized Data'!CS842 = 1, SNPs!$H$33 &amp; SNPs!$H$33, IF('Randomized Data'!CT842 = 1, SNPs!$H$33 &amp; INDIRECT("SNPs!" &amp; CHAR(72 +'Randomized Data'!CU842) &amp; "33"), INDIRECT("SNPs!" &amp; CHAR(72 +'Randomized Data'!CU842) &amp; "33") &amp; INDIRECT("SNPs!" &amp; CHAR(72 +'Randomized Data'!CU842) &amp; "33")))</f>
        <v>--</v>
      </c>
    </row>
    <row r="843" spans="1:13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  <c r="F843" s="3">
        <v>42149</v>
      </c>
      <c r="G843" s="9" t="str">
        <f>'Randomized Data'!C843</f>
        <v>External Lab</v>
      </c>
      <c r="H843" t="str">
        <f>SNPs!$F$2</f>
        <v>rs12248560</v>
      </c>
      <c r="I843">
        <f>SNPs!$C$2</f>
        <v>10</v>
      </c>
      <c r="J843">
        <f>SNPs!$D$2</f>
        <v>94761900</v>
      </c>
      <c r="K843" t="str">
        <f ca="1">IF('Randomized Data'!D843 = 1, SNPs!$H$2 &amp; SNPs!$H$2, IF('Randomized Data'!E843 = 1, SNPs!$H$2 &amp; INDIRECT("SNPs!" &amp; CHAR(72 +'Randomized Data'!F843) &amp; "2"), INDIRECT("SNPs!" &amp; CHAR(72 +'Randomized Data'!F843) &amp; "2") &amp; INDIRECT("SNPs!" &amp; CHAR(72 +'Randomized Data'!F843) &amp; "2")))</f>
        <v>AA</v>
      </c>
      <c r="L843" t="str">
        <f>SNPs!$F$3</f>
        <v>rs28399504</v>
      </c>
      <c r="M843">
        <f>SNPs!$C$3</f>
        <v>10</v>
      </c>
      <c r="N843">
        <f>SNPs!$D$3</f>
        <v>94762706</v>
      </c>
      <c r="O843" t="str">
        <f ca="1">IF('Randomized Data'!G843 = 1, SNPs!$H$3 &amp; SNPs!$H$3, IF('Randomized Data'!H843 = 1, SNPs!$H$3 &amp; INDIRECT("SNPs!" &amp; CHAR(72 +'Randomized Data'!I843) &amp; "3"), INDIRECT("SNPs!" &amp; CHAR(72 +'Randomized Data'!I843) &amp; "3") &amp; INDIRECT("SNPs!" &amp; CHAR(72 +'Randomized Data'!I843) &amp; "3")))</f>
        <v>AG</v>
      </c>
      <c r="P843" t="str">
        <f>SNPs!$F$4</f>
        <v>rs41291556</v>
      </c>
      <c r="Q843">
        <f>SNPs!$C$4</f>
        <v>10</v>
      </c>
      <c r="R843">
        <f>SNPs!$D$4</f>
        <v>94775416</v>
      </c>
      <c r="S843" t="str">
        <f ca="1">IF('Randomized Data'!J843 = 1, SNPs!$H$4 &amp; SNPs!$H$4, IF('Randomized Data'!K843 = 1, SNPs!$H$4 &amp; INDIRECT("SNPs!" &amp; CHAR(72 +'Randomized Data'!L843) &amp; "4"), INDIRECT("SNPs!" &amp; CHAR(72 +'Randomized Data'!L843) &amp; "4") &amp; INDIRECT("SNPs!" &amp; CHAR(72 +'Randomized Data'!L843) &amp; "4")))</f>
        <v>TT</v>
      </c>
      <c r="T843" t="str">
        <f>SNPs!$F$5</f>
        <v>rs72558184</v>
      </c>
      <c r="U843">
        <f>SNPs!$C$5</f>
        <v>10</v>
      </c>
      <c r="V843">
        <f>SNPs!$D$5</f>
        <v>96535210</v>
      </c>
      <c r="W843" t="str">
        <f ca="1">IF('Randomized Data'!M843 = 1, SNPs!$H$5 &amp; SNPs!$H$5, IF('Randomized Data'!N843 = 1, SNPs!$H$5 &amp; INDIRECT("SNPs!" &amp; CHAR(72 +'Randomized Data'!O843) &amp; "5"), INDIRECT("SNPs!" &amp; CHAR(72 +'Randomized Data'!O843) &amp; "5") &amp; INDIRECT("SNPs!" &amp; CHAR(72 +'Randomized Data'!O843) &amp; "5")))</f>
        <v>GG</v>
      </c>
      <c r="X843" t="str">
        <f>SNPs!$F$6</f>
        <v>rs4986893</v>
      </c>
      <c r="Y843">
        <f>SNPs!$C$6</f>
        <v>10</v>
      </c>
      <c r="Z843">
        <f>SNPs!$D$6</f>
        <v>94780653</v>
      </c>
      <c r="AA843" s="7" t="str">
        <f ca="1">IF('Randomized Data'!P843 = 1, SNPs!$H$6 &amp; SNPs!$H$6, IF('Randomized Data'!Q843 = 1, SNPs!$H$6 &amp; INDIRECT("SNPs!" &amp; CHAR(72 +'Randomized Data'!R843) &amp; "6"), INDIRECT("SNPs!" &amp; CHAR(72 +'Randomized Data'!R843) &amp; "6") &amp; INDIRECT("SNPs!" &amp; CHAR(72 +'Randomized Data'!R843) &amp; "6")))</f>
        <v>AA</v>
      </c>
      <c r="AB843" t="str">
        <f>SNPs!$F$7</f>
        <v>rs4244285</v>
      </c>
      <c r="AC843">
        <f>SNPs!$C$7</f>
        <v>10</v>
      </c>
      <c r="AD843">
        <f>SNPs!$D$7</f>
        <v>94781859</v>
      </c>
      <c r="AE843" s="7" t="str">
        <f ca="1">IF('Randomized Data'!S843 = 1, SNPs!$H$7 &amp; SNPs!$H$7, IF('Randomized Data'!T843 = 1, SNPs!$H$7 &amp; INDIRECT("SNPs!" &amp; CHAR(72 +'Randomized Data'!U843) &amp; "7"), INDIRECT("SNPs!" &amp; CHAR(72 +'Randomized Data'!U843) &amp; "7") &amp; INDIRECT("SNPs!" &amp; CHAR(72 +'Randomized Data'!U843) &amp; "7")))</f>
        <v>GA</v>
      </c>
      <c r="AF843" t="str">
        <f>SNPs!$F$8</f>
        <v>rs72558186</v>
      </c>
      <c r="AG843">
        <f>SNPs!$C$8</f>
        <v>10</v>
      </c>
      <c r="AH843">
        <f>SNPs!$D$8</f>
        <v>94781999</v>
      </c>
      <c r="AI843" s="7" t="str">
        <f ca="1">IF('Randomized Data'!V843 = 1, SNPs!$H$8 &amp; SNPs!$H$8, IF('Randomized Data'!W843 = 1, SNPs!$H$8 &amp; INDIRECT("SNPs!" &amp; CHAR(72 +'Randomized Data'!X843) &amp; "8"), INDIRECT("SNPs!" &amp; CHAR(72 +'Randomized Data'!X843) &amp; "8") &amp; INDIRECT("SNPs!" &amp; CHAR(72 +'Randomized Data'!X843) &amp; "8")))</f>
        <v>TT</v>
      </c>
      <c r="AJ843" t="str">
        <f>SNPs!$F$9</f>
        <v>rs56337013</v>
      </c>
      <c r="AK843">
        <f>SNPs!$C$9</f>
        <v>10</v>
      </c>
      <c r="AL843">
        <f>SNPs!$D$9</f>
        <v>94852738</v>
      </c>
      <c r="AM843" s="7" t="str">
        <f ca="1">IF('Randomized Data'!Y$2 = 1, SNPs!$H$9 &amp; SNPs!$H$9, IF('Randomized Data'!Z843 = 1, SNPs!$H$9 &amp; INDIRECT("SNPs!" &amp; CHAR(72 +'Randomized Data'!AA843) &amp; "9"), INDIRECT("SNPs!" &amp; CHAR(72 +'Randomized Data'!AA843) &amp; "9") &amp; INDIRECT("SNPs!" &amp; CHAR(72 +'Randomized Data'!AA843) &amp; "9")))</f>
        <v>CT</v>
      </c>
      <c r="AN843" t="str">
        <f>SNPs!$F$10</f>
        <v>rs17884712</v>
      </c>
      <c r="AO843">
        <f>SNPs!$C$10</f>
        <v>10</v>
      </c>
      <c r="AP843">
        <f>SNPs!$D$10</f>
        <v>94775489</v>
      </c>
      <c r="AQ843" s="7" t="str">
        <f ca="1">IF('Randomized Data'!AB843 = 1, SNPs!$H$10 &amp; SNPs!$H$10, IF('Randomized Data'!AC843 = 1, SNPs!$H$10 &amp; INDIRECT("SNPs!" &amp; CHAR(72 +'Randomized Data'!AD843) &amp; "10"), INDIRECT("SNPs!" &amp; CHAR(72 +'Randomized Data'!AD843) &amp; "10") &amp; INDIRECT("SNPs!" &amp; CHAR(72 +'Randomized Data'!AD843) &amp; "10")))</f>
        <v>GA</v>
      </c>
      <c r="AR843" t="str">
        <f>SNPs!$F$11</f>
        <v>rs6413438</v>
      </c>
      <c r="AS843">
        <f>SNPs!$C$11</f>
        <v>10</v>
      </c>
      <c r="AT843">
        <f>SNPs!$D$11</f>
        <v>94781858</v>
      </c>
      <c r="AU843" s="7" t="str">
        <f ca="1">IF('Randomized Data'!AE843 = 1, SNPs!$H$11 &amp; SNPs!$H$11, IF('Randomized Data'!AF843 = 1, SNPs!$H$11 &amp; INDIRECT("SNPs!" &amp; CHAR(72 +'Randomized Data'!AG843) &amp; "11"), INDIRECT("SNPs!" &amp; CHAR(72 +'Randomized Data'!AG843) &amp; "11") &amp; INDIRECT("SNPs!" &amp; CHAR(72 +'Randomized Data'!AG843) &amp; "11")))</f>
        <v>CC</v>
      </c>
      <c r="AV843" t="str">
        <f>SNPs!$F$12</f>
        <v>rs1057910</v>
      </c>
      <c r="AW843">
        <f>SNPs!$C$12</f>
        <v>10</v>
      </c>
      <c r="AX843">
        <f>SNPs!$D$12</f>
        <v>94981296</v>
      </c>
      <c r="AY843" s="7" t="str">
        <f ca="1">IF('Randomized Data'!AH843 = 1, SNPs!$H$12 &amp; SNPs!$H$12, IF('Randomized Data'!AI843 = 1, SNPs!$H$12 &amp; INDIRECT("SNPs!" &amp; CHAR(72 +'Randomized Data'!AJ843) &amp; "12"), INDIRECT("SNPs!" &amp; CHAR(72 +'Randomized Data'!AJ843) &amp; "12") &amp; INDIRECT("SNPs!" &amp; CHAR(72 +'Randomized Data'!AJ843) &amp; "12")))</f>
        <v>AA</v>
      </c>
      <c r="AZ843" t="str">
        <f>SNPs!$F$13</f>
        <v>rs1799853</v>
      </c>
      <c r="BA843">
        <f>SNPs!$C$13</f>
        <v>10</v>
      </c>
      <c r="BB843">
        <f>SNPs!$D$13</f>
        <v>94942290</v>
      </c>
      <c r="BC843" s="7" t="str">
        <f ca="1">IF('Randomized Data'!AK843 = 1, SNPs!$H$13 &amp; SNPs!$H$13, IF('Randomized Data'!AL843 = 1, SNPs!$H$13 &amp; INDIRECT("SNPs!" &amp; CHAR(72 +'Randomized Data'!AM843) &amp; "13"), INDIRECT("SNPs!" &amp; CHAR(72 +'Randomized Data'!AM843) &amp; "13") &amp; INDIRECT("SNPs!" &amp; CHAR(72 +'Randomized Data'!AM843) &amp; "13")))</f>
        <v>CC</v>
      </c>
      <c r="BD843" t="str">
        <f>SNPs!$F$14</f>
        <v>rs9923231</v>
      </c>
      <c r="BE843">
        <f>SNPs!$C$14</f>
        <v>16</v>
      </c>
      <c r="BF843">
        <f>SNPs!$D$14</f>
        <v>31096368</v>
      </c>
      <c r="BG843" s="7" t="str">
        <f ca="1">IF('Randomized Data'!AN843 = 1, SNPs!$H$14 &amp; SNPs!$H$14, IF('Randomized Data'!AO843 = 1, SNPs!$H$14 &amp; INDIRECT("SNPs!" &amp; CHAR(72 +'Randomized Data'!AP843) &amp; "14"), INDIRECT("SNPs!" &amp; CHAR(72 +'Randomized Data'!AP843) &amp; "14") &amp; INDIRECT("SNPs!" &amp; CHAR(72 +'Randomized Data'!AP843) &amp; "14")))</f>
        <v>CA</v>
      </c>
      <c r="BH843" t="str">
        <f>SNPs!$F$15</f>
        <v>rs9934438</v>
      </c>
      <c r="BI843">
        <f>SNPs!$C$15</f>
        <v>16</v>
      </c>
      <c r="BJ843">
        <f>SNPs!$D$15</f>
        <v>31093557</v>
      </c>
      <c r="BK843" s="7" t="str">
        <f ca="1">IF('Randomized Data'!AQ843 = 1, SNPs!$H$15 &amp; SNPs!$H$15, IF('Randomized Data'!AR843 = 1, SNPs!$H$15 &amp; INDIRECT("SNPs!" &amp; CHAR(72 +'Randomized Data'!AS843) &amp; "15"), INDIRECT("SNPs!" &amp; CHAR(72 +'Randomized Data'!AS843) &amp; "15") &amp; INDIRECT("SNPs!" &amp; CHAR(72 +'Randomized Data'!AS843) &amp; "15")))</f>
        <v>GG</v>
      </c>
      <c r="BL843" t="str">
        <f>SNPs!$F$16</f>
        <v>rs8050894</v>
      </c>
      <c r="BM843">
        <f>SNPs!$C$16</f>
        <v>16</v>
      </c>
      <c r="BN843">
        <f>SNPs!$D$16</f>
        <v>31093188</v>
      </c>
      <c r="BO843" s="7" t="str">
        <f ca="1">IF('Randomized Data'!AT843 = 1, SNPs!$H$16 &amp; SNPs!$H$16, IF('Randomized Data'!AU843 = 1, SNPs!$H$16 &amp; INDIRECT("SNPs!" &amp; CHAR(72 +'Randomized Data'!AV843) &amp; "16"), INDIRECT("SNPs!" &amp; CHAR(72 +'Randomized Data'!AV843) &amp; "16") &amp; INDIRECT("SNPs!" &amp; CHAR(72 +'Randomized Data'!AV843) &amp; "16")))</f>
        <v>CC</v>
      </c>
      <c r="BP843" t="str">
        <f>SNPs!$F$17</f>
        <v>rs6025</v>
      </c>
      <c r="BQ843">
        <f>SNPs!$C$17</f>
        <v>1</v>
      </c>
      <c r="BR843">
        <f>SNPs!$D$17</f>
        <v>169549811</v>
      </c>
      <c r="BS843" s="7" t="str">
        <f ca="1">IF('Randomized Data'!AW843 = 1, SNPs!$H$17 &amp; SNPs!$H$17, IF('Randomized Data'!AX843 = 1, SNPs!$H$17 &amp; INDIRECT("SNPs!" &amp; CHAR(72 +'Randomized Data'!AY843) &amp; "17"), INDIRECT("SNPs!" &amp; CHAR(72 +'Randomized Data'!AY843) &amp; "17") &amp; INDIRECT("SNPs!" &amp; CHAR(72 +'Randomized Data'!AY843) &amp; "17")))</f>
        <v>GG</v>
      </c>
      <c r="BT843" t="str">
        <f>SNPs!$F$18</f>
        <v>rs1799963</v>
      </c>
      <c r="BU843">
        <f>SNPs!$C$18</f>
        <v>11</v>
      </c>
      <c r="BV843">
        <f>SNPs!$D$18</f>
        <v>46739505</v>
      </c>
      <c r="BW843" s="7" t="str">
        <f ca="1">IF('Randomized Data'!AZ843 = 1, SNPs!$H$18 &amp; SNPs!$H$18, IF('Randomized Data'!BA843 = 1, SNPs!$H$18 &amp; INDIRECT("SNPs!" &amp; CHAR(72 +'Randomized Data'!BB843) &amp; "18"), INDIRECT("SNPs!" &amp; CHAR(72 +'Randomized Data'!BB843) &amp; "18") &amp; INDIRECT("SNPs!" &amp; CHAR(72 +'Randomized Data'!BB843) &amp; "18")))</f>
        <v>GG</v>
      </c>
      <c r="BX843" t="str">
        <f>SNPs!$F$19</f>
        <v>rs121913626</v>
      </c>
      <c r="BY843">
        <f>SNPs!$C$19</f>
        <v>14</v>
      </c>
      <c r="BZ843">
        <f>SNPs!$D$19</f>
        <v>23427723</v>
      </c>
      <c r="CA843" s="7" t="str">
        <f ca="1">IF('Randomized Data'!BC843 = 1, SNPs!$H$19 &amp; SNPs!$H$19, IF('Randomized Data'!BD843 = 1, SNPs!$H$19 &amp; INDIRECT("SNPs!" &amp; CHAR(72 +'Randomized Data'!BE843) &amp; "19"), INDIRECT("SNPs!" &amp; CHAR(72 +'Randomized Data'!BE843) &amp; "19") &amp; INDIRECT("SNPs!" &amp; CHAR(72 +'Randomized Data'!BE843) &amp; "19")))</f>
        <v>GG</v>
      </c>
      <c r="CB843" t="str">
        <f>SNPs!$F$20</f>
        <v>rs3218713</v>
      </c>
      <c r="CC843">
        <f>SNPs!$C$20</f>
        <v>14</v>
      </c>
      <c r="CD843">
        <f>SNPs!$D$20</f>
        <v>23431468</v>
      </c>
      <c r="CE843" s="7" t="str">
        <f ca="1">IF('Randomized Data'!BF843 = 1, SNPs!$H$20 &amp; SNPs!$H$20, IF('Randomized Data'!BG843 = 1, SNPs!$H$20 &amp; INDIRECT("SNPs!" &amp; CHAR(72 +'Randomized Data'!BH843) &amp; "20"), INDIRECT("SNPs!" &amp; CHAR(72 +'Randomized Data'!BH843) &amp; "20") &amp; INDIRECT("SNPs!" &amp; CHAR(72 +'Randomized Data'!BH843) &amp; "20")))</f>
        <v>AA</v>
      </c>
      <c r="CF843" t="str">
        <f>SNPs!$F$21</f>
        <v>rs3218714</v>
      </c>
      <c r="CG843">
        <f>SNPs!$C$21</f>
        <v>14</v>
      </c>
      <c r="CH843">
        <f>SNPs!$D$21</f>
        <v>23429279</v>
      </c>
      <c r="CI843" s="7" t="str">
        <f ca="1">IF('Randomized Data'!BI843 = 1, SNPs!$H$21 &amp; SNPs!$H$21, IF('Randomized Data'!BJ843 = 1, SNPs!$H$21 &amp; INDIRECT("SNPs!" &amp; CHAR(72 +'Randomized Data'!BK843) &amp; "21"), INDIRECT("SNPs!" &amp; CHAR(72 +'Randomized Data'!BK843) &amp; "21") &amp; INDIRECT("SNPs!" &amp; CHAR(72 +'Randomized Data'!BK843) &amp; "21")))</f>
        <v>CC</v>
      </c>
      <c r="CJ843" t="str">
        <f>SNPs!$F$22</f>
        <v>rs121964855</v>
      </c>
      <c r="CK843">
        <f>SNPs!$C$22</f>
        <v>1</v>
      </c>
      <c r="CL843">
        <f>SNPs!$D$22</f>
        <v>201365638</v>
      </c>
      <c r="CM843" s="7" t="str">
        <f ca="1">IF('Randomized Data'!BL843 = 1, SNPs!$H$22 &amp; SNPs!$H$22, IF('Randomized Data'!BM843 = 1, SNPs!$H$22 &amp; INDIRECT("SNPs!" &amp; CHAR(72 +'Randomized Data'!BN843) &amp; "22"), INDIRECT("SNPs!" &amp; CHAR(72 +'Randomized Data'!BN843) &amp; "22") &amp; INDIRECT("SNPs!" &amp; CHAR(72 +'Randomized Data'!BN843) &amp; "22")))</f>
        <v>TT</v>
      </c>
      <c r="CN843" t="str">
        <f>SNPs!$F$23</f>
        <v>rs121964856</v>
      </c>
      <c r="CO843">
        <f>SNPs!$C$23</f>
        <v>1</v>
      </c>
      <c r="CP843">
        <f>SNPs!$D$23</f>
        <v>201365297</v>
      </c>
      <c r="CQ843" s="7" t="str">
        <f ca="1">IF('Randomized Data'!BO843 = 1, SNPs!$H$23 &amp; SNPs!$H$23, IF('Randomized Data'!BP843 = 1, SNPs!$H$23 &amp; INDIRECT("SNPs!" &amp; CHAR(72 +'Randomized Data'!BQ843) &amp; "23"), INDIRECT("SNPs!" &amp; CHAR(72 +'Randomized Data'!BQ843) &amp; "23") &amp; INDIRECT("SNPs!" &amp; CHAR(72 +'Randomized Data'!BQ843) &amp; "23")))</f>
        <v>AA</v>
      </c>
      <c r="CR843" t="str">
        <f>SNPs!$F$24</f>
        <v>rs121964857</v>
      </c>
      <c r="CS843">
        <f>SNPs!$C$24</f>
        <v>1</v>
      </c>
      <c r="CT843">
        <f>SNPs!$D$24</f>
        <v>201359245</v>
      </c>
      <c r="CU843" s="7" t="str">
        <f ca="1">IF('Randomized Data'!BR843 = 1, SNPs!$H$24 &amp; SNPs!$H$24, IF('Randomized Data'!BS843 = 1, SNPs!$H$24 &amp; INDIRECT("SNPs!" &amp; CHAR(72 +'Randomized Data'!BT843) &amp; "24"), INDIRECT("SNPs!" &amp; CHAR(72 +'Randomized Data'!BT843) &amp; "24") &amp; INDIRECT("SNPs!" &amp; CHAR(72 +'Randomized Data'!BT843) &amp; "24")))</f>
        <v>CC</v>
      </c>
      <c r="CV843" t="str">
        <f>SNPs!$F$25</f>
        <v>rs28934269</v>
      </c>
      <c r="CW843">
        <f>SNPs!$C$25</f>
        <v>15</v>
      </c>
      <c r="CX843">
        <f>SNPs!$D$25</f>
        <v>63060915</v>
      </c>
      <c r="CY843" s="7" t="str">
        <f ca="1">IF('Randomized Data'!BU843 = 1, SNPs!$H$25 &amp; SNPs!$H$25, IF('Randomized Data'!BV843 = 1, SNPs!$H$25 &amp; INDIRECT("SNPs!" &amp; CHAR(72 +'Randomized Data'!BW843) &amp; "25"), INDIRECT("SNPs!" &amp; CHAR(72 +'Randomized Data'!BW843) &amp; "25") &amp; INDIRECT("SNPs!" &amp; CHAR(72 +'Randomized Data'!BW843) &amp; "25")))</f>
        <v>AG</v>
      </c>
      <c r="CZ843" t="str">
        <f>SNPs!$F$26</f>
        <v>rs28934270</v>
      </c>
      <c r="DA843">
        <f>SNPs!$C$26</f>
        <v>15</v>
      </c>
      <c r="DB843">
        <f>SNPs!$D$26</f>
        <v>63060899</v>
      </c>
      <c r="DC843" s="7" t="str">
        <f ca="1">IF('Randomized Data'!BX843 = 1, SNPs!$H$26 &amp; SNPs!$H$26, IF('Randomized Data'!BY843 = 1, SNPs!$H$26 &amp; INDIRECT("SNPs!" &amp; CHAR(72 +'Randomized Data'!BZ843) &amp; "26"), INDIRECT("SNPs!" &amp; CHAR(72 +'Randomized Data'!BZ843) &amp; "26") &amp; INDIRECT("SNPs!" &amp; CHAR(72 +'Randomized Data'!BZ843) &amp; "26")))</f>
        <v>GG</v>
      </c>
      <c r="DD843" t="str">
        <f>SNPs!$F$27</f>
        <v>rs727504290</v>
      </c>
      <c r="DE843">
        <f>SNPs!$C$27</f>
        <v>15</v>
      </c>
      <c r="DF843">
        <f>SNPs!$D$27</f>
        <v>63042875</v>
      </c>
      <c r="DG843" s="7" t="str">
        <f ca="1">IF('Randomized Data'!CA843 = 1, SNPs!$H$27 &amp; SNPs!$H$27, IF('Randomized Data'!CB843 = 1, SNPs!$H$27 &amp; INDIRECT("SNPs!" &amp; CHAR(72 +'Randomized Data'!CC843) &amp; "27"), INDIRECT("SNPs!" &amp; CHAR(72 +'Randomized Data'!CC843) &amp; "27") &amp; INDIRECT("SNPs!" &amp; CHAR(72 +'Randomized Data'!CC843) &amp; "27")))</f>
        <v>GC</v>
      </c>
      <c r="DH843" t="str">
        <f>SNPs!$F$28</f>
        <v>rs104894504</v>
      </c>
      <c r="DI843">
        <f>SNPs!$C$28</f>
        <v>15</v>
      </c>
      <c r="DJ843">
        <f>SNPs!$D$28</f>
        <v>63057028</v>
      </c>
      <c r="DK843" s="7" t="str">
        <f ca="1">IF('Randomized Data'!CD843 = 1, SNPs!$H$28 &amp; SNPs!$H$28, IF('Randomized Data'!CE843 = 1, SNPs!$H$28 &amp; INDIRECT("SNPs!" &amp; CHAR(72 +'Randomized Data'!CF843) &amp; "28"), INDIRECT("SNPs!" &amp; CHAR(72 +'Randomized Data'!CF843) &amp; "28") &amp; INDIRECT("SNPs!" &amp; CHAR(72 +'Randomized Data'!CF843) &amp; "28")))</f>
        <v>TT</v>
      </c>
      <c r="DL843" t="str">
        <f>SNPs!$F$29</f>
        <v>rs375882485</v>
      </c>
      <c r="DM843">
        <f>SNPs!$C$29</f>
        <v>11</v>
      </c>
      <c r="DN843">
        <f>SNPs!$D$29</f>
        <v>47342698</v>
      </c>
      <c r="DO843" s="7" t="str">
        <f ca="1">IF('Randomized Data'!CG843 = 1, SNPs!$H$29 &amp; SNPs!$H$29, IF('Randomized Data'!CH843 = 1, SNPs!$H$29 &amp; INDIRECT("SNPs!" &amp; CHAR(72 +'Randomized Data'!CI843) &amp; "29"), INDIRECT("SNPs!" &amp; CHAR(72 +'Randomized Data'!CI843) &amp; "29") &amp; INDIRECT("SNPs!" &amp; CHAR(72 +'Randomized Data'!CI843) &amp; "29")))</f>
        <v>AA</v>
      </c>
      <c r="DP843" t="str">
        <f>SNPs!$F$30</f>
        <v>rs397516083</v>
      </c>
      <c r="DQ843">
        <f>SNPs!$C$30</f>
        <v>11</v>
      </c>
      <c r="DR843">
        <f>SNPs!$D$30</f>
        <v>47346379</v>
      </c>
      <c r="DS843" s="7" t="str">
        <f ca="1">IF('Randomized Data'!CJ843 = 1, SNPs!$H$30 &amp; SNPs!$H$30, IF('Randomized Data'!CK843 = 1, SNPs!$H$30 &amp; INDIRECT("SNPs!" &amp; CHAR(72 +'Randomized Data'!CL843) &amp; "30"), INDIRECT("SNPs!" &amp; CHAR(72 +'Randomized Data'!CL843) &amp; "30") &amp; INDIRECT("SNPs!" &amp; CHAR(72 +'Randomized Data'!CL843) &amp; "30")))</f>
        <v>GA</v>
      </c>
      <c r="DT843" t="str">
        <f>SNPs!$F$31</f>
        <v>rs397515937</v>
      </c>
      <c r="DU843">
        <f>SNPs!$C$31</f>
        <v>11</v>
      </c>
      <c r="DV843">
        <f>SNPs!$D$31</f>
        <v>47339792</v>
      </c>
      <c r="DW843" s="7" t="str">
        <f ca="1">IF('Randomized Data'!CM843 = 1, SNPs!$H$31 &amp; SNPs!$H$31, IF('Randomized Data'!CN843 = 1, SNPs!$H$31 &amp; INDIRECT("SNPs!" &amp; CHAR(72 +'Randomized Data'!CO843) &amp; "31"), INDIRECT("SNPs!" &amp; CHAR(72 +'Randomized Data'!CO843) &amp; "31") &amp; INDIRECT("SNPs!" &amp; CHAR(72 +'Randomized Data'!CO843) &amp; "31")))</f>
        <v>AA</v>
      </c>
      <c r="DX843" t="str">
        <f>SNPs!$F$32</f>
        <v>rs397516074</v>
      </c>
      <c r="DY843">
        <f>SNPs!$C$32</f>
        <v>11</v>
      </c>
      <c r="DZ843">
        <f>SNPs!$D$32</f>
        <v>47348424</v>
      </c>
      <c r="EA843" s="7" t="str">
        <f ca="1">IF('Randomized Data'!CP843 = 1, SNPs!$H$32 &amp; SNPs!$H$32, IF('Randomized Data'!CQ843 = 1, SNPs!$H$32 &amp; INDIRECT("SNPs!" &amp; CHAR(72 +'Randomized Data'!CR843) &amp; "32"), INDIRECT("SNPs!" &amp; CHAR(72 +'Randomized Data'!CR843) &amp; "32") &amp; INDIRECT("SNPs!" &amp; CHAR(72 +'Randomized Data'!CR843) &amp; "32")))</f>
        <v>GG</v>
      </c>
      <c r="EB843" t="str">
        <f>SNPs!$F$33</f>
        <v>rs397515963</v>
      </c>
      <c r="EC843">
        <f>SNPs!$C$33</f>
        <v>11</v>
      </c>
      <c r="ED843">
        <f>SNPs!$D$33</f>
        <v>47337729</v>
      </c>
      <c r="EE843" s="7" t="str">
        <f ca="1">IF('Randomized Data'!CS843 = 1, SNPs!$H$33 &amp; SNPs!$H$33, IF('Randomized Data'!CT843 = 1, SNPs!$H$33 &amp; INDIRECT("SNPs!" &amp; CHAR(72 +'Randomized Data'!CU843) &amp; "33"), INDIRECT("SNPs!" &amp; CHAR(72 +'Randomized Data'!CU843) &amp; "33") &amp; INDIRECT("SNPs!" &amp; CHAR(72 +'Randomized Data'!CU843) &amp; "33")))</f>
        <v>-G</v>
      </c>
    </row>
    <row r="844" spans="1:13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  <c r="F844" s="3">
        <v>42167</v>
      </c>
      <c r="G844" s="9" t="str">
        <f>'Randomized Data'!C844</f>
        <v>Internal Lab</v>
      </c>
      <c r="H844" t="str">
        <f>SNPs!$F$2</f>
        <v>rs12248560</v>
      </c>
      <c r="I844">
        <f>SNPs!$C$2</f>
        <v>10</v>
      </c>
      <c r="J844">
        <f>SNPs!$D$2</f>
        <v>94761900</v>
      </c>
      <c r="K844" t="str">
        <f ca="1">IF('Randomized Data'!D844 = 1, SNPs!$H$2 &amp; SNPs!$H$2, IF('Randomized Data'!E844 = 1, SNPs!$H$2 &amp; INDIRECT("SNPs!" &amp; CHAR(72 +'Randomized Data'!F844) &amp; "2"), INDIRECT("SNPs!" &amp; CHAR(72 +'Randomized Data'!F844) &amp; "2") &amp; INDIRECT("SNPs!" &amp; CHAR(72 +'Randomized Data'!F844) &amp; "2")))</f>
        <v>CC</v>
      </c>
      <c r="L844" t="str">
        <f>SNPs!$F$3</f>
        <v>rs28399504</v>
      </c>
      <c r="M844">
        <f>SNPs!$C$3</f>
        <v>10</v>
      </c>
      <c r="N844">
        <f>SNPs!$D$3</f>
        <v>94762706</v>
      </c>
      <c r="O844" t="str">
        <f ca="1">IF('Randomized Data'!G844 = 1, SNPs!$H$3 &amp; SNPs!$H$3, IF('Randomized Data'!H844 = 1, SNPs!$H$3 &amp; INDIRECT("SNPs!" &amp; CHAR(72 +'Randomized Data'!I844) &amp; "3"), INDIRECT("SNPs!" &amp; CHAR(72 +'Randomized Data'!I844) &amp; "3") &amp; INDIRECT("SNPs!" &amp; CHAR(72 +'Randomized Data'!I844) &amp; "3")))</f>
        <v>GG</v>
      </c>
      <c r="P844" t="str">
        <f>SNPs!$F$4</f>
        <v>rs41291556</v>
      </c>
      <c r="Q844">
        <f>SNPs!$C$4</f>
        <v>10</v>
      </c>
      <c r="R844">
        <f>SNPs!$D$4</f>
        <v>94775416</v>
      </c>
      <c r="S844" t="str">
        <f ca="1">IF('Randomized Data'!J844 = 1, SNPs!$H$4 &amp; SNPs!$H$4, IF('Randomized Data'!K844 = 1, SNPs!$H$4 &amp; INDIRECT("SNPs!" &amp; CHAR(72 +'Randomized Data'!L844) &amp; "4"), INDIRECT("SNPs!" &amp; CHAR(72 +'Randomized Data'!L844) &amp; "4") &amp; INDIRECT("SNPs!" &amp; CHAR(72 +'Randomized Data'!L844) &amp; "4")))</f>
        <v>TT</v>
      </c>
      <c r="T844" t="str">
        <f>SNPs!$F$5</f>
        <v>rs72558184</v>
      </c>
      <c r="U844">
        <f>SNPs!$C$5</f>
        <v>10</v>
      </c>
      <c r="V844">
        <f>SNPs!$D$5</f>
        <v>96535210</v>
      </c>
      <c r="W844" t="str">
        <f ca="1">IF('Randomized Data'!M844 = 1, SNPs!$H$5 &amp; SNPs!$H$5, IF('Randomized Data'!N844 = 1, SNPs!$H$5 &amp; INDIRECT("SNPs!" &amp; CHAR(72 +'Randomized Data'!O844) &amp; "5"), INDIRECT("SNPs!" &amp; CHAR(72 +'Randomized Data'!O844) &amp; "5") &amp; INDIRECT("SNPs!" &amp; CHAR(72 +'Randomized Data'!O844) &amp; "5")))</f>
        <v>AA</v>
      </c>
      <c r="X844" t="str">
        <f>SNPs!$F$6</f>
        <v>rs4986893</v>
      </c>
      <c r="Y844">
        <f>SNPs!$C$6</f>
        <v>10</v>
      </c>
      <c r="Z844">
        <f>SNPs!$D$6</f>
        <v>94780653</v>
      </c>
      <c r="AA844" s="7" t="str">
        <f ca="1">IF('Randomized Data'!P844 = 1, SNPs!$H$6 &amp; SNPs!$H$6, IF('Randomized Data'!Q844 = 1, SNPs!$H$6 &amp; INDIRECT("SNPs!" &amp; CHAR(72 +'Randomized Data'!R844) &amp; "6"), INDIRECT("SNPs!" &amp; CHAR(72 +'Randomized Data'!R844) &amp; "6") &amp; INDIRECT("SNPs!" &amp; CHAR(72 +'Randomized Data'!R844) &amp; "6")))</f>
        <v>GG</v>
      </c>
      <c r="AB844" t="str">
        <f>SNPs!$F$7</f>
        <v>rs4244285</v>
      </c>
      <c r="AC844">
        <f>SNPs!$C$7</f>
        <v>10</v>
      </c>
      <c r="AD844">
        <f>SNPs!$D$7</f>
        <v>94781859</v>
      </c>
      <c r="AE844" s="7" t="str">
        <f ca="1">IF('Randomized Data'!S844 = 1, SNPs!$H$7 &amp; SNPs!$H$7, IF('Randomized Data'!T844 = 1, SNPs!$H$7 &amp; INDIRECT("SNPs!" &amp; CHAR(72 +'Randomized Data'!U844) &amp; "7"), INDIRECT("SNPs!" &amp; CHAR(72 +'Randomized Data'!U844) &amp; "7") &amp; INDIRECT("SNPs!" &amp; CHAR(72 +'Randomized Data'!U844) &amp; "7")))</f>
        <v>GG</v>
      </c>
      <c r="AF844" t="str">
        <f>SNPs!$F$8</f>
        <v>rs72558186</v>
      </c>
      <c r="AG844">
        <f>SNPs!$C$8</f>
        <v>10</v>
      </c>
      <c r="AH844">
        <f>SNPs!$D$8</f>
        <v>94781999</v>
      </c>
      <c r="AI844" s="7" t="str">
        <f ca="1">IF('Randomized Data'!V844 = 1, SNPs!$H$8 &amp; SNPs!$H$8, IF('Randomized Data'!W844 = 1, SNPs!$H$8 &amp; INDIRECT("SNPs!" &amp; CHAR(72 +'Randomized Data'!X844) &amp; "8"), INDIRECT("SNPs!" &amp; CHAR(72 +'Randomized Data'!X844) &amp; "8") &amp; INDIRECT("SNPs!" &amp; CHAR(72 +'Randomized Data'!X844) &amp; "8")))</f>
        <v>TT</v>
      </c>
      <c r="AJ844" t="str">
        <f>SNPs!$F$9</f>
        <v>rs56337013</v>
      </c>
      <c r="AK844">
        <f>SNPs!$C$9</f>
        <v>10</v>
      </c>
      <c r="AL844">
        <f>SNPs!$D$9</f>
        <v>94852738</v>
      </c>
      <c r="AM844" s="7" t="str">
        <f ca="1">IF('Randomized Data'!Y$2 = 1, SNPs!$H$9 &amp; SNPs!$H$9, IF('Randomized Data'!Z844 = 1, SNPs!$H$9 &amp; INDIRECT("SNPs!" &amp; CHAR(72 +'Randomized Data'!AA844) &amp; "9"), INDIRECT("SNPs!" &amp; CHAR(72 +'Randomized Data'!AA844) &amp; "9") &amp; INDIRECT("SNPs!" &amp; CHAR(72 +'Randomized Data'!AA844) &amp; "9")))</f>
        <v>CT</v>
      </c>
      <c r="AN844" t="str">
        <f>SNPs!$F$10</f>
        <v>rs17884712</v>
      </c>
      <c r="AO844">
        <f>SNPs!$C$10</f>
        <v>10</v>
      </c>
      <c r="AP844">
        <f>SNPs!$D$10</f>
        <v>94775489</v>
      </c>
      <c r="AQ844" s="7" t="str">
        <f ca="1">IF('Randomized Data'!AB844 = 1, SNPs!$H$10 &amp; SNPs!$H$10, IF('Randomized Data'!AC844 = 1, SNPs!$H$10 &amp; INDIRECT("SNPs!" &amp; CHAR(72 +'Randomized Data'!AD844) &amp; "10"), INDIRECT("SNPs!" &amp; CHAR(72 +'Randomized Data'!AD844) &amp; "10") &amp; INDIRECT("SNPs!" &amp; CHAR(72 +'Randomized Data'!AD844) &amp; "10")))</f>
        <v>GA</v>
      </c>
      <c r="AR844" t="str">
        <f>SNPs!$F$11</f>
        <v>rs6413438</v>
      </c>
      <c r="AS844">
        <f>SNPs!$C$11</f>
        <v>10</v>
      </c>
      <c r="AT844">
        <f>SNPs!$D$11</f>
        <v>94781858</v>
      </c>
      <c r="AU844" s="7" t="str">
        <f ca="1">IF('Randomized Data'!AE844 = 1, SNPs!$H$11 &amp; SNPs!$H$11, IF('Randomized Data'!AF844 = 1, SNPs!$H$11 &amp; INDIRECT("SNPs!" &amp; CHAR(72 +'Randomized Data'!AG844) &amp; "11"), INDIRECT("SNPs!" &amp; CHAR(72 +'Randomized Data'!AG844) &amp; "11") &amp; INDIRECT("SNPs!" &amp; CHAR(72 +'Randomized Data'!AG844) &amp; "11")))</f>
        <v>CC</v>
      </c>
      <c r="AV844" t="str">
        <f>SNPs!$F$12</f>
        <v>rs1057910</v>
      </c>
      <c r="AW844">
        <f>SNPs!$C$12</f>
        <v>10</v>
      </c>
      <c r="AX844">
        <f>SNPs!$D$12</f>
        <v>94981296</v>
      </c>
      <c r="AY844" s="7" t="str">
        <f ca="1">IF('Randomized Data'!AH844 = 1, SNPs!$H$12 &amp; SNPs!$H$12, IF('Randomized Data'!AI844 = 1, SNPs!$H$12 &amp; INDIRECT("SNPs!" &amp; CHAR(72 +'Randomized Data'!AJ844) &amp; "12"), INDIRECT("SNPs!" &amp; CHAR(72 +'Randomized Data'!AJ844) &amp; "12") &amp; INDIRECT("SNPs!" &amp; CHAR(72 +'Randomized Data'!AJ844) &amp; "12")))</f>
        <v>AA</v>
      </c>
      <c r="AZ844" t="str">
        <f>SNPs!$F$13</f>
        <v>rs1799853</v>
      </c>
      <c r="BA844">
        <f>SNPs!$C$13</f>
        <v>10</v>
      </c>
      <c r="BB844">
        <f>SNPs!$D$13</f>
        <v>94942290</v>
      </c>
      <c r="BC844" s="7" t="str">
        <f ca="1">IF('Randomized Data'!AK844 = 1, SNPs!$H$13 &amp; SNPs!$H$13, IF('Randomized Data'!AL844 = 1, SNPs!$H$13 &amp; INDIRECT("SNPs!" &amp; CHAR(72 +'Randomized Data'!AM844) &amp; "13"), INDIRECT("SNPs!" &amp; CHAR(72 +'Randomized Data'!AM844) &amp; "13") &amp; INDIRECT("SNPs!" &amp; CHAR(72 +'Randomized Data'!AM844) &amp; "13")))</f>
        <v>TT</v>
      </c>
      <c r="BD844" t="str">
        <f>SNPs!$F$14</f>
        <v>rs9923231</v>
      </c>
      <c r="BE844">
        <f>SNPs!$C$14</f>
        <v>16</v>
      </c>
      <c r="BF844">
        <f>SNPs!$D$14</f>
        <v>31096368</v>
      </c>
      <c r="BG844" s="7" t="str">
        <f ca="1">IF('Randomized Data'!AN844 = 1, SNPs!$H$14 &amp; SNPs!$H$14, IF('Randomized Data'!AO844 = 1, SNPs!$H$14 &amp; INDIRECT("SNPs!" &amp; CHAR(72 +'Randomized Data'!AP844) &amp; "14"), INDIRECT("SNPs!" &amp; CHAR(72 +'Randomized Data'!AP844) &amp; "14") &amp; INDIRECT("SNPs!" &amp; CHAR(72 +'Randomized Data'!AP844) &amp; "14")))</f>
        <v>CA</v>
      </c>
      <c r="BH844" t="str">
        <f>SNPs!$F$15</f>
        <v>rs9934438</v>
      </c>
      <c r="BI844">
        <f>SNPs!$C$15</f>
        <v>16</v>
      </c>
      <c r="BJ844">
        <f>SNPs!$D$15</f>
        <v>31093557</v>
      </c>
      <c r="BK844" s="7" t="str">
        <f ca="1">IF('Randomized Data'!AQ844 = 1, SNPs!$H$15 &amp; SNPs!$H$15, IF('Randomized Data'!AR844 = 1, SNPs!$H$15 &amp; INDIRECT("SNPs!" &amp; CHAR(72 +'Randomized Data'!AS844) &amp; "15"), INDIRECT("SNPs!" &amp; CHAR(72 +'Randomized Data'!AS844) &amp; "15") &amp; INDIRECT("SNPs!" &amp; CHAR(72 +'Randomized Data'!AS844) &amp; "15")))</f>
        <v>GG</v>
      </c>
      <c r="BL844" t="str">
        <f>SNPs!$F$16</f>
        <v>rs8050894</v>
      </c>
      <c r="BM844">
        <f>SNPs!$C$16</f>
        <v>16</v>
      </c>
      <c r="BN844">
        <f>SNPs!$D$16</f>
        <v>31093188</v>
      </c>
      <c r="BO844" s="7" t="str">
        <f ca="1">IF('Randomized Data'!AT844 = 1, SNPs!$H$16 &amp; SNPs!$H$16, IF('Randomized Data'!AU844 = 1, SNPs!$H$16 &amp; INDIRECT("SNPs!" &amp; CHAR(72 +'Randomized Data'!AV844) &amp; "16"), INDIRECT("SNPs!" &amp; CHAR(72 +'Randomized Data'!AV844) &amp; "16") &amp; INDIRECT("SNPs!" &amp; CHAR(72 +'Randomized Data'!AV844) &amp; "16")))</f>
        <v>GG</v>
      </c>
      <c r="BP844" t="str">
        <f>SNPs!$F$17</f>
        <v>rs6025</v>
      </c>
      <c r="BQ844">
        <f>SNPs!$C$17</f>
        <v>1</v>
      </c>
      <c r="BR844">
        <f>SNPs!$D$17</f>
        <v>169549811</v>
      </c>
      <c r="BS844" s="7" t="str">
        <f ca="1">IF('Randomized Data'!AW844 = 1, SNPs!$H$17 &amp; SNPs!$H$17, IF('Randomized Data'!AX844 = 1, SNPs!$H$17 &amp; INDIRECT("SNPs!" &amp; CHAR(72 +'Randomized Data'!AY844) &amp; "17"), INDIRECT("SNPs!" &amp; CHAR(72 +'Randomized Data'!AY844) &amp; "17") &amp; INDIRECT("SNPs!" &amp; CHAR(72 +'Randomized Data'!AY844) &amp; "17")))</f>
        <v>GG</v>
      </c>
      <c r="BT844" t="str">
        <f>SNPs!$F$18</f>
        <v>rs1799963</v>
      </c>
      <c r="BU844">
        <f>SNPs!$C$18</f>
        <v>11</v>
      </c>
      <c r="BV844">
        <f>SNPs!$D$18</f>
        <v>46739505</v>
      </c>
      <c r="BW844" s="7" t="str">
        <f ca="1">IF('Randomized Data'!AZ844 = 1, SNPs!$H$18 &amp; SNPs!$H$18, IF('Randomized Data'!BA844 = 1, SNPs!$H$18 &amp; INDIRECT("SNPs!" &amp; CHAR(72 +'Randomized Data'!BB844) &amp; "18"), INDIRECT("SNPs!" &amp; CHAR(72 +'Randomized Data'!BB844) &amp; "18") &amp; INDIRECT("SNPs!" &amp; CHAR(72 +'Randomized Data'!BB844) &amp; "18")))</f>
        <v>AA</v>
      </c>
      <c r="BX844" t="str">
        <f>SNPs!$F$19</f>
        <v>rs121913626</v>
      </c>
      <c r="BY844">
        <f>SNPs!$C$19</f>
        <v>14</v>
      </c>
      <c r="BZ844">
        <f>SNPs!$D$19</f>
        <v>23427723</v>
      </c>
      <c r="CA844" s="7" t="str">
        <f ca="1">IF('Randomized Data'!BC844 = 1, SNPs!$H$19 &amp; SNPs!$H$19, IF('Randomized Data'!BD844 = 1, SNPs!$H$19 &amp; INDIRECT("SNPs!" &amp; CHAR(72 +'Randomized Data'!BE844) &amp; "19"), INDIRECT("SNPs!" &amp; CHAR(72 +'Randomized Data'!BE844) &amp; "19") &amp; INDIRECT("SNPs!" &amp; CHAR(72 +'Randomized Data'!BE844) &amp; "19")))</f>
        <v>GG</v>
      </c>
      <c r="CB844" t="str">
        <f>SNPs!$F$20</f>
        <v>rs3218713</v>
      </c>
      <c r="CC844">
        <f>SNPs!$C$20</f>
        <v>14</v>
      </c>
      <c r="CD844">
        <f>SNPs!$D$20</f>
        <v>23431468</v>
      </c>
      <c r="CE844" s="7" t="str">
        <f ca="1">IF('Randomized Data'!BF844 = 1, SNPs!$H$20 &amp; SNPs!$H$20, IF('Randomized Data'!BG844 = 1, SNPs!$H$20 &amp; INDIRECT("SNPs!" &amp; CHAR(72 +'Randomized Data'!BH844) &amp; "20"), INDIRECT("SNPs!" &amp; CHAR(72 +'Randomized Data'!BH844) &amp; "20") &amp; INDIRECT("SNPs!" &amp; CHAR(72 +'Randomized Data'!BH844) &amp; "20")))</f>
        <v>AA</v>
      </c>
      <c r="CF844" t="str">
        <f>SNPs!$F$21</f>
        <v>rs3218714</v>
      </c>
      <c r="CG844">
        <f>SNPs!$C$21</f>
        <v>14</v>
      </c>
      <c r="CH844">
        <f>SNPs!$D$21</f>
        <v>23429279</v>
      </c>
      <c r="CI844" s="7" t="str">
        <f ca="1">IF('Randomized Data'!BI844 = 1, SNPs!$H$21 &amp; SNPs!$H$21, IF('Randomized Data'!BJ844 = 1, SNPs!$H$21 &amp; INDIRECT("SNPs!" &amp; CHAR(72 +'Randomized Data'!BK844) &amp; "21"), INDIRECT("SNPs!" &amp; CHAR(72 +'Randomized Data'!BK844) &amp; "21") &amp; INDIRECT("SNPs!" &amp; CHAR(72 +'Randomized Data'!BK844) &amp; "21")))</f>
        <v>CT</v>
      </c>
      <c r="CJ844" t="str">
        <f>SNPs!$F$22</f>
        <v>rs121964855</v>
      </c>
      <c r="CK844">
        <f>SNPs!$C$22</f>
        <v>1</v>
      </c>
      <c r="CL844">
        <f>SNPs!$D$22</f>
        <v>201365638</v>
      </c>
      <c r="CM844" s="7" t="str">
        <f ca="1">IF('Randomized Data'!BL844 = 1, SNPs!$H$22 &amp; SNPs!$H$22, IF('Randomized Data'!BM844 = 1, SNPs!$H$22 &amp; INDIRECT("SNPs!" &amp; CHAR(72 +'Randomized Data'!BN844) &amp; "22"), INDIRECT("SNPs!" &amp; CHAR(72 +'Randomized Data'!BN844) &amp; "22") &amp; INDIRECT("SNPs!" &amp; CHAR(72 +'Randomized Data'!BN844) &amp; "22")))</f>
        <v>AA</v>
      </c>
      <c r="CN844" t="str">
        <f>SNPs!$F$23</f>
        <v>rs121964856</v>
      </c>
      <c r="CO844">
        <f>SNPs!$C$23</f>
        <v>1</v>
      </c>
      <c r="CP844">
        <f>SNPs!$D$23</f>
        <v>201365297</v>
      </c>
      <c r="CQ844" s="7" t="str">
        <f ca="1">IF('Randomized Data'!BO844 = 1, SNPs!$H$23 &amp; SNPs!$H$23, IF('Randomized Data'!BP844 = 1, SNPs!$H$23 &amp; INDIRECT("SNPs!" &amp; CHAR(72 +'Randomized Data'!BQ844) &amp; "23"), INDIRECT("SNPs!" &amp; CHAR(72 +'Randomized Data'!BQ844) &amp; "23") &amp; INDIRECT("SNPs!" &amp; CHAR(72 +'Randomized Data'!BQ844) &amp; "23")))</f>
        <v>AA</v>
      </c>
      <c r="CR844" t="str">
        <f>SNPs!$F$24</f>
        <v>rs121964857</v>
      </c>
      <c r="CS844">
        <f>SNPs!$C$24</f>
        <v>1</v>
      </c>
      <c r="CT844">
        <f>SNPs!$D$24</f>
        <v>201359245</v>
      </c>
      <c r="CU844" s="7" t="str">
        <f ca="1">IF('Randomized Data'!BR844 = 1, SNPs!$H$24 &amp; SNPs!$H$24, IF('Randomized Data'!BS844 = 1, SNPs!$H$24 &amp; INDIRECT("SNPs!" &amp; CHAR(72 +'Randomized Data'!BT844) &amp; "24"), INDIRECT("SNPs!" &amp; CHAR(72 +'Randomized Data'!BT844) &amp; "24") &amp; INDIRECT("SNPs!" &amp; CHAR(72 +'Randomized Data'!BT844) &amp; "24")))</f>
        <v>CC</v>
      </c>
      <c r="CV844" t="str">
        <f>SNPs!$F$25</f>
        <v>rs28934269</v>
      </c>
      <c r="CW844">
        <f>SNPs!$C$25</f>
        <v>15</v>
      </c>
      <c r="CX844">
        <f>SNPs!$D$25</f>
        <v>63060915</v>
      </c>
      <c r="CY844" s="7" t="str">
        <f ca="1">IF('Randomized Data'!BU844 = 1, SNPs!$H$25 &amp; SNPs!$H$25, IF('Randomized Data'!BV844 = 1, SNPs!$H$25 &amp; INDIRECT("SNPs!" &amp; CHAR(72 +'Randomized Data'!BW844) &amp; "25"), INDIRECT("SNPs!" &amp; CHAR(72 +'Randomized Data'!BW844) &amp; "25") &amp; INDIRECT("SNPs!" &amp; CHAR(72 +'Randomized Data'!BW844) &amp; "25")))</f>
        <v>AA</v>
      </c>
      <c r="CZ844" t="str">
        <f>SNPs!$F$26</f>
        <v>rs28934270</v>
      </c>
      <c r="DA844">
        <f>SNPs!$C$26</f>
        <v>15</v>
      </c>
      <c r="DB844">
        <f>SNPs!$D$26</f>
        <v>63060899</v>
      </c>
      <c r="DC844" s="7" t="str">
        <f ca="1">IF('Randomized Data'!BX844 = 1, SNPs!$H$26 &amp; SNPs!$H$26, IF('Randomized Data'!BY844 = 1, SNPs!$H$26 &amp; INDIRECT("SNPs!" &amp; CHAR(72 +'Randomized Data'!BZ844) &amp; "26"), INDIRECT("SNPs!" &amp; CHAR(72 +'Randomized Data'!BZ844) &amp; "26") &amp; INDIRECT("SNPs!" &amp; CHAR(72 +'Randomized Data'!BZ844) &amp; "26")))</f>
        <v>GA</v>
      </c>
      <c r="DD844" t="str">
        <f>SNPs!$F$27</f>
        <v>rs727504290</v>
      </c>
      <c r="DE844">
        <f>SNPs!$C$27</f>
        <v>15</v>
      </c>
      <c r="DF844">
        <f>SNPs!$D$27</f>
        <v>63042875</v>
      </c>
      <c r="DG844" s="7" t="str">
        <f ca="1">IF('Randomized Data'!CA844 = 1, SNPs!$H$27 &amp; SNPs!$H$27, IF('Randomized Data'!CB844 = 1, SNPs!$H$27 &amp; INDIRECT("SNPs!" &amp; CHAR(72 +'Randomized Data'!CC844) &amp; "27"), INDIRECT("SNPs!" &amp; CHAR(72 +'Randomized Data'!CC844) &amp; "27") &amp; INDIRECT("SNPs!" &amp; CHAR(72 +'Randomized Data'!CC844) &amp; "27")))</f>
        <v>GG</v>
      </c>
      <c r="DH844" t="str">
        <f>SNPs!$F$28</f>
        <v>rs104894504</v>
      </c>
      <c r="DI844">
        <f>SNPs!$C$28</f>
        <v>15</v>
      </c>
      <c r="DJ844">
        <f>SNPs!$D$28</f>
        <v>63057028</v>
      </c>
      <c r="DK844" s="7" t="str">
        <f ca="1">IF('Randomized Data'!CD844 = 1, SNPs!$H$28 &amp; SNPs!$H$28, IF('Randomized Data'!CE844 = 1, SNPs!$H$28 &amp; INDIRECT("SNPs!" &amp; CHAR(72 +'Randomized Data'!CF844) &amp; "28"), INDIRECT("SNPs!" &amp; CHAR(72 +'Randomized Data'!CF844) &amp; "28") &amp; INDIRECT("SNPs!" &amp; CHAR(72 +'Randomized Data'!CF844) &amp; "28")))</f>
        <v>TC</v>
      </c>
      <c r="DL844" t="str">
        <f>SNPs!$F$29</f>
        <v>rs375882485</v>
      </c>
      <c r="DM844">
        <f>SNPs!$C$29</f>
        <v>11</v>
      </c>
      <c r="DN844">
        <f>SNPs!$D$29</f>
        <v>47342698</v>
      </c>
      <c r="DO844" s="7" t="str">
        <f ca="1">IF('Randomized Data'!CG844 = 1, SNPs!$H$29 &amp; SNPs!$H$29, IF('Randomized Data'!CH844 = 1, SNPs!$H$29 &amp; INDIRECT("SNPs!" &amp; CHAR(72 +'Randomized Data'!CI844) &amp; "29"), INDIRECT("SNPs!" &amp; CHAR(72 +'Randomized Data'!CI844) &amp; "29") &amp; INDIRECT("SNPs!" &amp; CHAR(72 +'Randomized Data'!CI844) &amp; "29")))</f>
        <v>AA</v>
      </c>
      <c r="DP844" t="str">
        <f>SNPs!$F$30</f>
        <v>rs397516083</v>
      </c>
      <c r="DQ844">
        <f>SNPs!$C$30</f>
        <v>11</v>
      </c>
      <c r="DR844">
        <f>SNPs!$D$30</f>
        <v>47346379</v>
      </c>
      <c r="DS844" s="7" t="str">
        <f ca="1">IF('Randomized Data'!CJ844 = 1, SNPs!$H$30 &amp; SNPs!$H$30, IF('Randomized Data'!CK844 = 1, SNPs!$H$30 &amp; INDIRECT("SNPs!" &amp; CHAR(72 +'Randomized Data'!CL844) &amp; "30"), INDIRECT("SNPs!" &amp; CHAR(72 +'Randomized Data'!CL844) &amp; "30") &amp; INDIRECT("SNPs!" &amp; CHAR(72 +'Randomized Data'!CL844) &amp; "30")))</f>
        <v>GG</v>
      </c>
      <c r="DT844" t="str">
        <f>SNPs!$F$31</f>
        <v>rs397515937</v>
      </c>
      <c r="DU844">
        <f>SNPs!$C$31</f>
        <v>11</v>
      </c>
      <c r="DV844">
        <f>SNPs!$D$31</f>
        <v>47339792</v>
      </c>
      <c r="DW844" s="7" t="str">
        <f ca="1">IF('Randomized Data'!CM844 = 1, SNPs!$H$31 &amp; SNPs!$H$31, IF('Randomized Data'!CN844 = 1, SNPs!$H$31 &amp; INDIRECT("SNPs!" &amp; CHAR(72 +'Randomized Data'!CO844) &amp; "31"), INDIRECT("SNPs!" &amp; CHAR(72 +'Randomized Data'!CO844) &amp; "31") &amp; INDIRECT("SNPs!" &amp; CHAR(72 +'Randomized Data'!CO844) &amp; "31")))</f>
        <v>AA</v>
      </c>
      <c r="DX844" t="str">
        <f>SNPs!$F$32</f>
        <v>rs397516074</v>
      </c>
      <c r="DY844">
        <f>SNPs!$C$32</f>
        <v>11</v>
      </c>
      <c r="DZ844">
        <f>SNPs!$D$32</f>
        <v>47348424</v>
      </c>
      <c r="EA844" s="7" t="str">
        <f ca="1">IF('Randomized Data'!CP844 = 1, SNPs!$H$32 &amp; SNPs!$H$32, IF('Randomized Data'!CQ844 = 1, SNPs!$H$32 &amp; INDIRECT("SNPs!" &amp; CHAR(72 +'Randomized Data'!CR844) &amp; "32"), INDIRECT("SNPs!" &amp; CHAR(72 +'Randomized Data'!CR844) &amp; "32") &amp; INDIRECT("SNPs!" &amp; CHAR(72 +'Randomized Data'!CR844) &amp; "32")))</f>
        <v>AA</v>
      </c>
      <c r="EB844" t="str">
        <f>SNPs!$F$33</f>
        <v>rs397515963</v>
      </c>
      <c r="EC844">
        <f>SNPs!$C$33</f>
        <v>11</v>
      </c>
      <c r="ED844">
        <f>SNPs!$D$33</f>
        <v>47337729</v>
      </c>
      <c r="EE844" s="7" t="str">
        <f ca="1">IF('Randomized Data'!CS844 = 1, SNPs!$H$33 &amp; SNPs!$H$33, IF('Randomized Data'!CT844 = 1, SNPs!$H$33 &amp; INDIRECT("SNPs!" &amp; CHAR(72 +'Randomized Data'!CU844) &amp; "33"), INDIRECT("SNPs!" &amp; CHAR(72 +'Randomized Data'!CU844) &amp; "33") &amp; INDIRECT("SNPs!" &amp; CHAR(72 +'Randomized Data'!CU844) &amp; "33")))</f>
        <v>--</v>
      </c>
    </row>
    <row r="845" spans="1:13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  <c r="F845" s="3">
        <v>42145</v>
      </c>
      <c r="G845" s="9" t="str">
        <f>'Randomized Data'!C845</f>
        <v>Internal Lab</v>
      </c>
      <c r="H845" t="str">
        <f>SNPs!$F$2</f>
        <v>rs12248560</v>
      </c>
      <c r="I845">
        <f>SNPs!$C$2</f>
        <v>10</v>
      </c>
      <c r="J845">
        <f>SNPs!$D$2</f>
        <v>94761900</v>
      </c>
      <c r="K845" t="str">
        <f ca="1">IF('Randomized Data'!D845 = 1, SNPs!$H$2 &amp; SNPs!$H$2, IF('Randomized Data'!E845 = 1, SNPs!$H$2 &amp; INDIRECT("SNPs!" &amp; CHAR(72 +'Randomized Data'!F845) &amp; "2"), INDIRECT("SNPs!" &amp; CHAR(72 +'Randomized Data'!F845) &amp; "2") &amp; INDIRECT("SNPs!" &amp; CHAR(72 +'Randomized Data'!F845) &amp; "2")))</f>
        <v>TT</v>
      </c>
      <c r="L845" t="str">
        <f>SNPs!$F$3</f>
        <v>rs28399504</v>
      </c>
      <c r="M845">
        <f>SNPs!$C$3</f>
        <v>10</v>
      </c>
      <c r="N845">
        <f>SNPs!$D$3</f>
        <v>94762706</v>
      </c>
      <c r="O845" t="str">
        <f ca="1">IF('Randomized Data'!G845 = 1, SNPs!$H$3 &amp; SNPs!$H$3, IF('Randomized Data'!H845 = 1, SNPs!$H$3 &amp; INDIRECT("SNPs!" &amp; CHAR(72 +'Randomized Data'!I845) &amp; "3"), INDIRECT("SNPs!" &amp; CHAR(72 +'Randomized Data'!I845) &amp; "3") &amp; INDIRECT("SNPs!" &amp; CHAR(72 +'Randomized Data'!I845) &amp; "3")))</f>
        <v>GG</v>
      </c>
      <c r="P845" t="str">
        <f>SNPs!$F$4</f>
        <v>rs41291556</v>
      </c>
      <c r="Q845">
        <f>SNPs!$C$4</f>
        <v>10</v>
      </c>
      <c r="R845">
        <f>SNPs!$D$4</f>
        <v>94775416</v>
      </c>
      <c r="S845" t="str">
        <f ca="1">IF('Randomized Data'!J845 = 1, SNPs!$H$4 &amp; SNPs!$H$4, IF('Randomized Data'!K845 = 1, SNPs!$H$4 &amp; INDIRECT("SNPs!" &amp; CHAR(72 +'Randomized Data'!L845) &amp; "4"), INDIRECT("SNPs!" &amp; CHAR(72 +'Randomized Data'!L845) &amp; "4") &amp; INDIRECT("SNPs!" &amp; CHAR(72 +'Randomized Data'!L845) &amp; "4")))</f>
        <v>TC</v>
      </c>
      <c r="T845" t="str">
        <f>SNPs!$F$5</f>
        <v>rs72558184</v>
      </c>
      <c r="U845">
        <f>SNPs!$C$5</f>
        <v>10</v>
      </c>
      <c r="V845">
        <f>SNPs!$D$5</f>
        <v>96535210</v>
      </c>
      <c r="W845" t="str">
        <f ca="1">IF('Randomized Data'!M845 = 1, SNPs!$H$5 &amp; SNPs!$H$5, IF('Randomized Data'!N845 = 1, SNPs!$H$5 &amp; INDIRECT("SNPs!" &amp; CHAR(72 +'Randomized Data'!O845) &amp; "5"), INDIRECT("SNPs!" &amp; CHAR(72 +'Randomized Data'!O845) &amp; "5") &amp; INDIRECT("SNPs!" &amp; CHAR(72 +'Randomized Data'!O845) &amp; "5")))</f>
        <v>AA</v>
      </c>
      <c r="X845" t="str">
        <f>SNPs!$F$6</f>
        <v>rs4986893</v>
      </c>
      <c r="Y845">
        <f>SNPs!$C$6</f>
        <v>10</v>
      </c>
      <c r="Z845">
        <f>SNPs!$D$6</f>
        <v>94780653</v>
      </c>
      <c r="AA845" s="7" t="str">
        <f ca="1">IF('Randomized Data'!P845 = 1, SNPs!$H$6 &amp; SNPs!$H$6, IF('Randomized Data'!Q845 = 1, SNPs!$H$6 &amp; INDIRECT("SNPs!" &amp; CHAR(72 +'Randomized Data'!R845) &amp; "6"), INDIRECT("SNPs!" &amp; CHAR(72 +'Randomized Data'!R845) &amp; "6") &amp; INDIRECT("SNPs!" &amp; CHAR(72 +'Randomized Data'!R845) &amp; "6")))</f>
        <v>GA</v>
      </c>
      <c r="AB845" t="str">
        <f>SNPs!$F$7</f>
        <v>rs4244285</v>
      </c>
      <c r="AC845">
        <f>SNPs!$C$7</f>
        <v>10</v>
      </c>
      <c r="AD845">
        <f>SNPs!$D$7</f>
        <v>94781859</v>
      </c>
      <c r="AE845" s="7" t="str">
        <f ca="1">IF('Randomized Data'!S845 = 1, SNPs!$H$7 &amp; SNPs!$H$7, IF('Randomized Data'!T845 = 1, SNPs!$H$7 &amp; INDIRECT("SNPs!" &amp; CHAR(72 +'Randomized Data'!U845) &amp; "7"), INDIRECT("SNPs!" &amp; CHAR(72 +'Randomized Data'!U845) &amp; "7") &amp; INDIRECT("SNPs!" &amp; CHAR(72 +'Randomized Data'!U845) &amp; "7")))</f>
        <v>GG</v>
      </c>
      <c r="AF845" t="str">
        <f>SNPs!$F$8</f>
        <v>rs72558186</v>
      </c>
      <c r="AG845">
        <f>SNPs!$C$8</f>
        <v>10</v>
      </c>
      <c r="AH845">
        <f>SNPs!$D$8</f>
        <v>94781999</v>
      </c>
      <c r="AI845" s="7" t="str">
        <f ca="1">IF('Randomized Data'!V845 = 1, SNPs!$H$8 &amp; SNPs!$H$8, IF('Randomized Data'!W845 = 1, SNPs!$H$8 &amp; INDIRECT("SNPs!" &amp; CHAR(72 +'Randomized Data'!X845) &amp; "8"), INDIRECT("SNPs!" &amp; CHAR(72 +'Randomized Data'!X845) &amp; "8") &amp; INDIRECT("SNPs!" &amp; CHAR(72 +'Randomized Data'!X845) &amp; "8")))</f>
        <v>TT</v>
      </c>
      <c r="AJ845" t="str">
        <f>SNPs!$F$9</f>
        <v>rs56337013</v>
      </c>
      <c r="AK845">
        <f>SNPs!$C$9</f>
        <v>10</v>
      </c>
      <c r="AL845">
        <f>SNPs!$D$9</f>
        <v>94852738</v>
      </c>
      <c r="AM845" s="7" t="str">
        <f ca="1">IF('Randomized Data'!Y$2 = 1, SNPs!$H$9 &amp; SNPs!$H$9, IF('Randomized Data'!Z845 = 1, SNPs!$H$9 &amp; INDIRECT("SNPs!" &amp; CHAR(72 +'Randomized Data'!AA845) &amp; "9"), INDIRECT("SNPs!" &amp; CHAR(72 +'Randomized Data'!AA845) &amp; "9") &amp; INDIRECT("SNPs!" &amp; CHAR(72 +'Randomized Data'!AA845) &amp; "9")))</f>
        <v>TT</v>
      </c>
      <c r="AN845" t="str">
        <f>SNPs!$F$10</f>
        <v>rs17884712</v>
      </c>
      <c r="AO845">
        <f>SNPs!$C$10</f>
        <v>10</v>
      </c>
      <c r="AP845">
        <f>SNPs!$D$10</f>
        <v>94775489</v>
      </c>
      <c r="AQ845" s="7" t="str">
        <f ca="1">IF('Randomized Data'!AB845 = 1, SNPs!$H$10 &amp; SNPs!$H$10, IF('Randomized Data'!AC845 = 1, SNPs!$H$10 &amp; INDIRECT("SNPs!" &amp; CHAR(72 +'Randomized Data'!AD845) &amp; "10"), INDIRECT("SNPs!" &amp; CHAR(72 +'Randomized Data'!AD845) &amp; "10") &amp; INDIRECT("SNPs!" &amp; CHAR(72 +'Randomized Data'!AD845) &amp; "10")))</f>
        <v>GA</v>
      </c>
      <c r="AR845" t="str">
        <f>SNPs!$F$11</f>
        <v>rs6413438</v>
      </c>
      <c r="AS845">
        <f>SNPs!$C$11</f>
        <v>10</v>
      </c>
      <c r="AT845">
        <f>SNPs!$D$11</f>
        <v>94781858</v>
      </c>
      <c r="AU845" s="7" t="str">
        <f ca="1">IF('Randomized Data'!AE845 = 1, SNPs!$H$11 &amp; SNPs!$H$11, IF('Randomized Data'!AF845 = 1, SNPs!$H$11 &amp; INDIRECT("SNPs!" &amp; CHAR(72 +'Randomized Data'!AG845) &amp; "11"), INDIRECT("SNPs!" &amp; CHAR(72 +'Randomized Data'!AG845) &amp; "11") &amp; INDIRECT("SNPs!" &amp; CHAR(72 +'Randomized Data'!AG845) &amp; "11")))</f>
        <v>CC</v>
      </c>
      <c r="AV845" t="str">
        <f>SNPs!$F$12</f>
        <v>rs1057910</v>
      </c>
      <c r="AW845">
        <f>SNPs!$C$12</f>
        <v>10</v>
      </c>
      <c r="AX845">
        <f>SNPs!$D$12</f>
        <v>94981296</v>
      </c>
      <c r="AY845" s="7" t="str">
        <f ca="1">IF('Randomized Data'!AH845 = 1, SNPs!$H$12 &amp; SNPs!$H$12, IF('Randomized Data'!AI845 = 1, SNPs!$H$12 &amp; INDIRECT("SNPs!" &amp; CHAR(72 +'Randomized Data'!AJ845) &amp; "12"), INDIRECT("SNPs!" &amp; CHAR(72 +'Randomized Data'!AJ845) &amp; "12") &amp; INDIRECT("SNPs!" &amp; CHAR(72 +'Randomized Data'!AJ845) &amp; "12")))</f>
        <v>AC</v>
      </c>
      <c r="AZ845" t="str">
        <f>SNPs!$F$13</f>
        <v>rs1799853</v>
      </c>
      <c r="BA845">
        <f>SNPs!$C$13</f>
        <v>10</v>
      </c>
      <c r="BB845">
        <f>SNPs!$D$13</f>
        <v>94942290</v>
      </c>
      <c r="BC845" s="7" t="str">
        <f ca="1">IF('Randomized Data'!AK845 = 1, SNPs!$H$13 &amp; SNPs!$H$13, IF('Randomized Data'!AL845 = 1, SNPs!$H$13 &amp; INDIRECT("SNPs!" &amp; CHAR(72 +'Randomized Data'!AM845) &amp; "13"), INDIRECT("SNPs!" &amp; CHAR(72 +'Randomized Data'!AM845) &amp; "13") &amp; INDIRECT("SNPs!" &amp; CHAR(72 +'Randomized Data'!AM845) &amp; "13")))</f>
        <v>CT</v>
      </c>
      <c r="BD845" t="str">
        <f>SNPs!$F$14</f>
        <v>rs9923231</v>
      </c>
      <c r="BE845">
        <f>SNPs!$C$14</f>
        <v>16</v>
      </c>
      <c r="BF845">
        <f>SNPs!$D$14</f>
        <v>31096368</v>
      </c>
      <c r="BG845" s="7" t="str">
        <f ca="1">IF('Randomized Data'!AN845 = 1, SNPs!$H$14 &amp; SNPs!$H$14, IF('Randomized Data'!AO845 = 1, SNPs!$H$14 &amp; INDIRECT("SNPs!" &amp; CHAR(72 +'Randomized Data'!AP845) &amp; "14"), INDIRECT("SNPs!" &amp; CHAR(72 +'Randomized Data'!AP845) &amp; "14") &amp; INDIRECT("SNPs!" &amp; CHAR(72 +'Randomized Data'!AP845) &amp; "14")))</f>
        <v>CC</v>
      </c>
      <c r="BH845" t="str">
        <f>SNPs!$F$15</f>
        <v>rs9934438</v>
      </c>
      <c r="BI845">
        <f>SNPs!$C$15</f>
        <v>16</v>
      </c>
      <c r="BJ845">
        <f>SNPs!$D$15</f>
        <v>31093557</v>
      </c>
      <c r="BK845" s="7" t="str">
        <f ca="1">IF('Randomized Data'!AQ845 = 1, SNPs!$H$15 &amp; SNPs!$H$15, IF('Randomized Data'!AR845 = 1, SNPs!$H$15 &amp; INDIRECT("SNPs!" &amp; CHAR(72 +'Randomized Data'!AS845) &amp; "15"), INDIRECT("SNPs!" &amp; CHAR(72 +'Randomized Data'!AS845) &amp; "15") &amp; INDIRECT("SNPs!" &amp; CHAR(72 +'Randomized Data'!AS845) &amp; "15")))</f>
        <v>GA</v>
      </c>
      <c r="BL845" t="str">
        <f>SNPs!$F$16</f>
        <v>rs8050894</v>
      </c>
      <c r="BM845">
        <f>SNPs!$C$16</f>
        <v>16</v>
      </c>
      <c r="BN845">
        <f>SNPs!$D$16</f>
        <v>31093188</v>
      </c>
      <c r="BO845" s="7" t="str">
        <f ca="1">IF('Randomized Data'!AT845 = 1, SNPs!$H$16 &amp; SNPs!$H$16, IF('Randomized Data'!AU845 = 1, SNPs!$H$16 &amp; INDIRECT("SNPs!" &amp; CHAR(72 +'Randomized Data'!AV845) &amp; "16"), INDIRECT("SNPs!" &amp; CHAR(72 +'Randomized Data'!AV845) &amp; "16") &amp; INDIRECT("SNPs!" &amp; CHAR(72 +'Randomized Data'!AV845) &amp; "16")))</f>
        <v>CC</v>
      </c>
      <c r="BP845" t="str">
        <f>SNPs!$F$17</f>
        <v>rs6025</v>
      </c>
      <c r="BQ845">
        <f>SNPs!$C$17</f>
        <v>1</v>
      </c>
      <c r="BR845">
        <f>SNPs!$D$17</f>
        <v>169549811</v>
      </c>
      <c r="BS845" s="7" t="str">
        <f ca="1">IF('Randomized Data'!AW845 = 1, SNPs!$H$17 &amp; SNPs!$H$17, IF('Randomized Data'!AX845 = 1, SNPs!$H$17 &amp; INDIRECT("SNPs!" &amp; CHAR(72 +'Randomized Data'!AY845) &amp; "17"), INDIRECT("SNPs!" &amp; CHAR(72 +'Randomized Data'!AY845) &amp; "17") &amp; INDIRECT("SNPs!" &amp; CHAR(72 +'Randomized Data'!AY845) &amp; "17")))</f>
        <v>GA</v>
      </c>
      <c r="BT845" t="str">
        <f>SNPs!$F$18</f>
        <v>rs1799963</v>
      </c>
      <c r="BU845">
        <f>SNPs!$C$18</f>
        <v>11</v>
      </c>
      <c r="BV845">
        <f>SNPs!$D$18</f>
        <v>46739505</v>
      </c>
      <c r="BW845" s="7" t="str">
        <f ca="1">IF('Randomized Data'!AZ845 = 1, SNPs!$H$18 &amp; SNPs!$H$18, IF('Randomized Data'!BA845 = 1, SNPs!$H$18 &amp; INDIRECT("SNPs!" &amp; CHAR(72 +'Randomized Data'!BB845) &amp; "18"), INDIRECT("SNPs!" &amp; CHAR(72 +'Randomized Data'!BB845) &amp; "18") &amp; INDIRECT("SNPs!" &amp; CHAR(72 +'Randomized Data'!BB845) &amp; "18")))</f>
        <v>GG</v>
      </c>
      <c r="BX845" t="str">
        <f>SNPs!$F$19</f>
        <v>rs121913626</v>
      </c>
      <c r="BY845">
        <f>SNPs!$C$19</f>
        <v>14</v>
      </c>
      <c r="BZ845">
        <f>SNPs!$D$19</f>
        <v>23427723</v>
      </c>
      <c r="CA845" s="7" t="str">
        <f ca="1">IF('Randomized Data'!BC845 = 1, SNPs!$H$19 &amp; SNPs!$H$19, IF('Randomized Data'!BD845 = 1, SNPs!$H$19 &amp; INDIRECT("SNPs!" &amp; CHAR(72 +'Randomized Data'!BE845) &amp; "19"), INDIRECT("SNPs!" &amp; CHAR(72 +'Randomized Data'!BE845) &amp; "19") &amp; INDIRECT("SNPs!" &amp; CHAR(72 +'Randomized Data'!BE845) &amp; "19")))</f>
        <v>CC</v>
      </c>
      <c r="CB845" t="str">
        <f>SNPs!$F$20</f>
        <v>rs3218713</v>
      </c>
      <c r="CC845">
        <f>SNPs!$C$20</f>
        <v>14</v>
      </c>
      <c r="CD845">
        <f>SNPs!$D$20</f>
        <v>23431468</v>
      </c>
      <c r="CE845" s="7" t="str">
        <f ca="1">IF('Randomized Data'!BF845 = 1, SNPs!$H$20 &amp; SNPs!$H$20, IF('Randomized Data'!BG845 = 1, SNPs!$H$20 &amp; INDIRECT("SNPs!" &amp; CHAR(72 +'Randomized Data'!BH845) &amp; "20"), INDIRECT("SNPs!" &amp; CHAR(72 +'Randomized Data'!BH845) &amp; "20") &amp; INDIRECT("SNPs!" &amp; CHAR(72 +'Randomized Data'!BH845) &amp; "20")))</f>
        <v>GA</v>
      </c>
      <c r="CF845" t="str">
        <f>SNPs!$F$21</f>
        <v>rs3218714</v>
      </c>
      <c r="CG845">
        <f>SNPs!$C$21</f>
        <v>14</v>
      </c>
      <c r="CH845">
        <f>SNPs!$D$21</f>
        <v>23429279</v>
      </c>
      <c r="CI845" s="7" t="str">
        <f ca="1">IF('Randomized Data'!BI845 = 1, SNPs!$H$21 &amp; SNPs!$H$21, IF('Randomized Data'!BJ845 = 1, SNPs!$H$21 &amp; INDIRECT("SNPs!" &amp; CHAR(72 +'Randomized Data'!BK845) &amp; "21"), INDIRECT("SNPs!" &amp; CHAR(72 +'Randomized Data'!BK845) &amp; "21") &amp; INDIRECT("SNPs!" &amp; CHAR(72 +'Randomized Data'!BK845) &amp; "21")))</f>
        <v>CT</v>
      </c>
      <c r="CJ845" t="str">
        <f>SNPs!$F$22</f>
        <v>rs121964855</v>
      </c>
      <c r="CK845">
        <f>SNPs!$C$22</f>
        <v>1</v>
      </c>
      <c r="CL845">
        <f>SNPs!$D$22</f>
        <v>201365638</v>
      </c>
      <c r="CM845" s="7" t="str">
        <f ca="1">IF('Randomized Data'!BL845 = 1, SNPs!$H$22 &amp; SNPs!$H$22, IF('Randomized Data'!BM845 = 1, SNPs!$H$22 &amp; INDIRECT("SNPs!" &amp; CHAR(72 +'Randomized Data'!BN845) &amp; "22"), INDIRECT("SNPs!" &amp; CHAR(72 +'Randomized Data'!BN845) &amp; "22") &amp; INDIRECT("SNPs!" &amp; CHAR(72 +'Randomized Data'!BN845) &amp; "22")))</f>
        <v>TT</v>
      </c>
      <c r="CN845" t="str">
        <f>SNPs!$F$23</f>
        <v>rs121964856</v>
      </c>
      <c r="CO845">
        <f>SNPs!$C$23</f>
        <v>1</v>
      </c>
      <c r="CP845">
        <f>SNPs!$D$23</f>
        <v>201365297</v>
      </c>
      <c r="CQ845" s="7" t="str">
        <f ca="1">IF('Randomized Data'!BO845 = 1, SNPs!$H$23 &amp; SNPs!$H$23, IF('Randomized Data'!BP845 = 1, SNPs!$H$23 &amp; INDIRECT("SNPs!" &amp; CHAR(72 +'Randomized Data'!BQ845) &amp; "23"), INDIRECT("SNPs!" &amp; CHAR(72 +'Randomized Data'!BQ845) &amp; "23") &amp; INDIRECT("SNPs!" &amp; CHAR(72 +'Randomized Data'!BQ845) &amp; "23")))</f>
        <v>GG</v>
      </c>
      <c r="CR845" t="str">
        <f>SNPs!$F$24</f>
        <v>rs121964857</v>
      </c>
      <c r="CS845">
        <f>SNPs!$C$24</f>
        <v>1</v>
      </c>
      <c r="CT845">
        <f>SNPs!$D$24</f>
        <v>201359245</v>
      </c>
      <c r="CU845" s="7" t="str">
        <f ca="1">IF('Randomized Data'!BR845 = 1, SNPs!$H$24 &amp; SNPs!$H$24, IF('Randomized Data'!BS845 = 1, SNPs!$H$24 &amp; INDIRECT("SNPs!" &amp; CHAR(72 +'Randomized Data'!BT845) &amp; "24"), INDIRECT("SNPs!" &amp; CHAR(72 +'Randomized Data'!BT845) &amp; "24") &amp; INDIRECT("SNPs!" &amp; CHAR(72 +'Randomized Data'!BT845) &amp; "24")))</f>
        <v>CC</v>
      </c>
      <c r="CV845" t="str">
        <f>SNPs!$F$25</f>
        <v>rs28934269</v>
      </c>
      <c r="CW845">
        <f>SNPs!$C$25</f>
        <v>15</v>
      </c>
      <c r="CX845">
        <f>SNPs!$D$25</f>
        <v>63060915</v>
      </c>
      <c r="CY845" s="7" t="str">
        <f ca="1">IF('Randomized Data'!BU845 = 1, SNPs!$H$25 &amp; SNPs!$H$25, IF('Randomized Data'!BV845 = 1, SNPs!$H$25 &amp; INDIRECT("SNPs!" &amp; CHAR(72 +'Randomized Data'!BW845) &amp; "25"), INDIRECT("SNPs!" &amp; CHAR(72 +'Randomized Data'!BW845) &amp; "25") &amp; INDIRECT("SNPs!" &amp; CHAR(72 +'Randomized Data'!BW845) &amp; "25")))</f>
        <v>AA</v>
      </c>
      <c r="CZ845" t="str">
        <f>SNPs!$F$26</f>
        <v>rs28934270</v>
      </c>
      <c r="DA845">
        <f>SNPs!$C$26</f>
        <v>15</v>
      </c>
      <c r="DB845">
        <f>SNPs!$D$26</f>
        <v>63060899</v>
      </c>
      <c r="DC845" s="7" t="str">
        <f ca="1">IF('Randomized Data'!BX845 = 1, SNPs!$H$26 &amp; SNPs!$H$26, IF('Randomized Data'!BY845 = 1, SNPs!$H$26 &amp; INDIRECT("SNPs!" &amp; CHAR(72 +'Randomized Data'!BZ845) &amp; "26"), INDIRECT("SNPs!" &amp; CHAR(72 +'Randomized Data'!BZ845) &amp; "26") &amp; INDIRECT("SNPs!" &amp; CHAR(72 +'Randomized Data'!BZ845) &amp; "26")))</f>
        <v>GG</v>
      </c>
      <c r="DD845" t="str">
        <f>SNPs!$F$27</f>
        <v>rs727504290</v>
      </c>
      <c r="DE845">
        <f>SNPs!$C$27</f>
        <v>15</v>
      </c>
      <c r="DF845">
        <f>SNPs!$D$27</f>
        <v>63042875</v>
      </c>
      <c r="DG845" s="7" t="str">
        <f ca="1">IF('Randomized Data'!CA845 = 1, SNPs!$H$27 &amp; SNPs!$H$27, IF('Randomized Data'!CB845 = 1, SNPs!$H$27 &amp; INDIRECT("SNPs!" &amp; CHAR(72 +'Randomized Data'!CC845) &amp; "27"), INDIRECT("SNPs!" &amp; CHAR(72 +'Randomized Data'!CC845) &amp; "27") &amp; INDIRECT("SNPs!" &amp; CHAR(72 +'Randomized Data'!CC845) &amp; "27")))</f>
        <v>GG</v>
      </c>
      <c r="DH845" t="str">
        <f>SNPs!$F$28</f>
        <v>rs104894504</v>
      </c>
      <c r="DI845">
        <f>SNPs!$C$28</f>
        <v>15</v>
      </c>
      <c r="DJ845">
        <f>SNPs!$D$28</f>
        <v>63057028</v>
      </c>
      <c r="DK845" s="7" t="str">
        <f ca="1">IF('Randomized Data'!CD845 = 1, SNPs!$H$28 &amp; SNPs!$H$28, IF('Randomized Data'!CE845 = 1, SNPs!$H$28 &amp; INDIRECT("SNPs!" &amp; CHAR(72 +'Randomized Data'!CF845) &amp; "28"), INDIRECT("SNPs!" &amp; CHAR(72 +'Randomized Data'!CF845) &amp; "28") &amp; INDIRECT("SNPs!" &amp; CHAR(72 +'Randomized Data'!CF845) &amp; "28")))</f>
        <v>TT</v>
      </c>
      <c r="DL845" t="str">
        <f>SNPs!$F$29</f>
        <v>rs375882485</v>
      </c>
      <c r="DM845">
        <f>SNPs!$C$29</f>
        <v>11</v>
      </c>
      <c r="DN845">
        <f>SNPs!$D$29</f>
        <v>47342698</v>
      </c>
      <c r="DO845" s="7" t="str">
        <f ca="1">IF('Randomized Data'!CG845 = 1, SNPs!$H$29 &amp; SNPs!$H$29, IF('Randomized Data'!CH845 = 1, SNPs!$H$29 &amp; INDIRECT("SNPs!" &amp; CHAR(72 +'Randomized Data'!CI845) &amp; "29"), INDIRECT("SNPs!" &amp; CHAR(72 +'Randomized Data'!CI845) &amp; "29") &amp; INDIRECT("SNPs!" &amp; CHAR(72 +'Randomized Data'!CI845) &amp; "29")))</f>
        <v>GG</v>
      </c>
      <c r="DP845" t="str">
        <f>SNPs!$F$30</f>
        <v>rs397516083</v>
      </c>
      <c r="DQ845">
        <f>SNPs!$C$30</f>
        <v>11</v>
      </c>
      <c r="DR845">
        <f>SNPs!$D$30</f>
        <v>47346379</v>
      </c>
      <c r="DS845" s="7" t="str">
        <f ca="1">IF('Randomized Data'!CJ845 = 1, SNPs!$H$30 &amp; SNPs!$H$30, IF('Randomized Data'!CK845 = 1, SNPs!$H$30 &amp; INDIRECT("SNPs!" &amp; CHAR(72 +'Randomized Data'!CL845) &amp; "30"), INDIRECT("SNPs!" &amp; CHAR(72 +'Randomized Data'!CL845) &amp; "30") &amp; INDIRECT("SNPs!" &amp; CHAR(72 +'Randomized Data'!CL845) &amp; "30")))</f>
        <v>GG</v>
      </c>
      <c r="DT845" t="str">
        <f>SNPs!$F$31</f>
        <v>rs397515937</v>
      </c>
      <c r="DU845">
        <f>SNPs!$C$31</f>
        <v>11</v>
      </c>
      <c r="DV845">
        <f>SNPs!$D$31</f>
        <v>47339792</v>
      </c>
      <c r="DW845" s="7" t="str">
        <f ca="1">IF('Randomized Data'!CM845 = 1, SNPs!$H$31 &amp; SNPs!$H$31, IF('Randomized Data'!CN845 = 1, SNPs!$H$31 &amp; INDIRECT("SNPs!" &amp; CHAR(72 +'Randomized Data'!CO845) &amp; "31"), INDIRECT("SNPs!" &amp; CHAR(72 +'Randomized Data'!CO845) &amp; "31") &amp; INDIRECT("SNPs!" &amp; CHAR(72 +'Randomized Data'!CO845) &amp; "31")))</f>
        <v>AG</v>
      </c>
      <c r="DX845" t="str">
        <f>SNPs!$F$32</f>
        <v>rs397516074</v>
      </c>
      <c r="DY845">
        <f>SNPs!$C$32</f>
        <v>11</v>
      </c>
      <c r="DZ845">
        <f>SNPs!$D$32</f>
        <v>47348424</v>
      </c>
      <c r="EA845" s="7" t="str">
        <f ca="1">IF('Randomized Data'!CP845 = 1, SNPs!$H$32 &amp; SNPs!$H$32, IF('Randomized Data'!CQ845 = 1, SNPs!$H$32 &amp; INDIRECT("SNPs!" &amp; CHAR(72 +'Randomized Data'!CR845) &amp; "32"), INDIRECT("SNPs!" &amp; CHAR(72 +'Randomized Data'!CR845) &amp; "32") &amp; INDIRECT("SNPs!" &amp; CHAR(72 +'Randomized Data'!CR845) &amp; "32")))</f>
        <v>GG</v>
      </c>
      <c r="EB845" t="str">
        <f>SNPs!$F$33</f>
        <v>rs397515963</v>
      </c>
      <c r="EC845">
        <f>SNPs!$C$33</f>
        <v>11</v>
      </c>
      <c r="ED845">
        <f>SNPs!$D$33</f>
        <v>47337729</v>
      </c>
      <c r="EE845" s="7" t="str">
        <f ca="1">IF('Randomized Data'!CS845 = 1, SNPs!$H$33 &amp; SNPs!$H$33, IF('Randomized Data'!CT845 = 1, SNPs!$H$33 &amp; INDIRECT("SNPs!" &amp; CHAR(72 +'Randomized Data'!CU845) &amp; "33"), INDIRECT("SNPs!" &amp; CHAR(72 +'Randomized Data'!CU845) &amp; "33") &amp; INDIRECT("SNPs!" &amp; CHAR(72 +'Randomized Data'!CU845) &amp; "33")))</f>
        <v>-G</v>
      </c>
    </row>
    <row r="846" spans="1:13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  <c r="F846" s="3">
        <v>42187</v>
      </c>
      <c r="G846" s="9" t="str">
        <f>'Randomized Data'!C846</f>
        <v>NGS Lab</v>
      </c>
      <c r="H846" t="str">
        <f>SNPs!$F$2</f>
        <v>rs12248560</v>
      </c>
      <c r="I846">
        <f>SNPs!$C$2</f>
        <v>10</v>
      </c>
      <c r="J846">
        <f>SNPs!$D$2</f>
        <v>94761900</v>
      </c>
      <c r="K846" t="str">
        <f ca="1">IF('Randomized Data'!D846 = 1, SNPs!$H$2 &amp; SNPs!$H$2, IF('Randomized Data'!E846 = 1, SNPs!$H$2 &amp; INDIRECT("SNPs!" &amp; CHAR(72 +'Randomized Data'!F846) &amp; "2"), INDIRECT("SNPs!" &amp; CHAR(72 +'Randomized Data'!F846) &amp; "2") &amp; INDIRECT("SNPs!" &amp; CHAR(72 +'Randomized Data'!F846) &amp; "2")))</f>
        <v>CC</v>
      </c>
      <c r="L846" t="str">
        <f>SNPs!$F$3</f>
        <v>rs28399504</v>
      </c>
      <c r="M846">
        <f>SNPs!$C$3</f>
        <v>10</v>
      </c>
      <c r="N846">
        <f>SNPs!$D$3</f>
        <v>94762706</v>
      </c>
      <c r="O846" t="str">
        <f ca="1">IF('Randomized Data'!G846 = 1, SNPs!$H$3 &amp; SNPs!$H$3, IF('Randomized Data'!H846 = 1, SNPs!$H$3 &amp; INDIRECT("SNPs!" &amp; CHAR(72 +'Randomized Data'!I846) &amp; "3"), INDIRECT("SNPs!" &amp; CHAR(72 +'Randomized Data'!I846) &amp; "3") &amp; INDIRECT("SNPs!" &amp; CHAR(72 +'Randomized Data'!I846) &amp; "3")))</f>
        <v>AG</v>
      </c>
      <c r="P846" t="str">
        <f>SNPs!$F$4</f>
        <v>rs41291556</v>
      </c>
      <c r="Q846">
        <f>SNPs!$C$4</f>
        <v>10</v>
      </c>
      <c r="R846">
        <f>SNPs!$D$4</f>
        <v>94775416</v>
      </c>
      <c r="S846" t="str">
        <f ca="1">IF('Randomized Data'!J846 = 1, SNPs!$H$4 &amp; SNPs!$H$4, IF('Randomized Data'!K846 = 1, SNPs!$H$4 &amp; INDIRECT("SNPs!" &amp; CHAR(72 +'Randomized Data'!L846) &amp; "4"), INDIRECT("SNPs!" &amp; CHAR(72 +'Randomized Data'!L846) &amp; "4") &amp; INDIRECT("SNPs!" &amp; CHAR(72 +'Randomized Data'!L846) &amp; "4")))</f>
        <v>TC</v>
      </c>
      <c r="T846" t="str">
        <f>SNPs!$F$5</f>
        <v>rs72558184</v>
      </c>
      <c r="U846">
        <f>SNPs!$C$5</f>
        <v>10</v>
      </c>
      <c r="V846">
        <f>SNPs!$D$5</f>
        <v>96535210</v>
      </c>
      <c r="W846" t="str">
        <f ca="1">IF('Randomized Data'!M846 = 1, SNPs!$H$5 &amp; SNPs!$H$5, IF('Randomized Data'!N846 = 1, SNPs!$H$5 &amp; INDIRECT("SNPs!" &amp; CHAR(72 +'Randomized Data'!O846) &amp; "5"), INDIRECT("SNPs!" &amp; CHAR(72 +'Randomized Data'!O846) &amp; "5") &amp; INDIRECT("SNPs!" &amp; CHAR(72 +'Randomized Data'!O846) &amp; "5")))</f>
        <v>GA</v>
      </c>
      <c r="X846" t="str">
        <f>SNPs!$F$6</f>
        <v>rs4986893</v>
      </c>
      <c r="Y846">
        <f>SNPs!$C$6</f>
        <v>10</v>
      </c>
      <c r="Z846">
        <f>SNPs!$D$6</f>
        <v>94780653</v>
      </c>
      <c r="AA846" s="7" t="str">
        <f ca="1">IF('Randomized Data'!P846 = 1, SNPs!$H$6 &amp; SNPs!$H$6, IF('Randomized Data'!Q846 = 1, SNPs!$H$6 &amp; INDIRECT("SNPs!" &amp; CHAR(72 +'Randomized Data'!R846) &amp; "6"), INDIRECT("SNPs!" &amp; CHAR(72 +'Randomized Data'!R846) &amp; "6") &amp; INDIRECT("SNPs!" &amp; CHAR(72 +'Randomized Data'!R846) &amp; "6")))</f>
        <v>GG</v>
      </c>
      <c r="AB846" t="str">
        <f>SNPs!$F$7</f>
        <v>rs4244285</v>
      </c>
      <c r="AC846">
        <f>SNPs!$C$7</f>
        <v>10</v>
      </c>
      <c r="AD846">
        <f>SNPs!$D$7</f>
        <v>94781859</v>
      </c>
      <c r="AE846" s="7" t="str">
        <f ca="1">IF('Randomized Data'!S846 = 1, SNPs!$H$7 &amp; SNPs!$H$7, IF('Randomized Data'!T846 = 1, SNPs!$H$7 &amp; INDIRECT("SNPs!" &amp; CHAR(72 +'Randomized Data'!U846) &amp; "7"), INDIRECT("SNPs!" &amp; CHAR(72 +'Randomized Data'!U846) &amp; "7") &amp; INDIRECT("SNPs!" &amp; CHAR(72 +'Randomized Data'!U846) &amp; "7")))</f>
        <v>GG</v>
      </c>
      <c r="AF846" t="str">
        <f>SNPs!$F$8</f>
        <v>rs72558186</v>
      </c>
      <c r="AG846">
        <f>SNPs!$C$8</f>
        <v>10</v>
      </c>
      <c r="AH846">
        <f>SNPs!$D$8</f>
        <v>94781999</v>
      </c>
      <c r="AI846" s="7" t="str">
        <f ca="1">IF('Randomized Data'!V846 = 1, SNPs!$H$8 &amp; SNPs!$H$8, IF('Randomized Data'!W846 = 1, SNPs!$H$8 &amp; INDIRECT("SNPs!" &amp; CHAR(72 +'Randomized Data'!X846) &amp; "8"), INDIRECT("SNPs!" &amp; CHAR(72 +'Randomized Data'!X846) &amp; "8") &amp; INDIRECT("SNPs!" &amp; CHAR(72 +'Randomized Data'!X846) &amp; "8")))</f>
        <v>TA</v>
      </c>
      <c r="AJ846" t="str">
        <f>SNPs!$F$9</f>
        <v>rs56337013</v>
      </c>
      <c r="AK846">
        <f>SNPs!$C$9</f>
        <v>10</v>
      </c>
      <c r="AL846">
        <f>SNPs!$D$9</f>
        <v>94852738</v>
      </c>
      <c r="AM846" s="7" t="str">
        <f ca="1">IF('Randomized Data'!Y$2 = 1, SNPs!$H$9 &amp; SNPs!$H$9, IF('Randomized Data'!Z846 = 1, SNPs!$H$9 &amp; INDIRECT("SNPs!" &amp; CHAR(72 +'Randomized Data'!AA846) &amp; "9"), INDIRECT("SNPs!" &amp; CHAR(72 +'Randomized Data'!AA846) &amp; "9") &amp; INDIRECT("SNPs!" &amp; CHAR(72 +'Randomized Data'!AA846) &amp; "9")))</f>
        <v>TT</v>
      </c>
      <c r="AN846" t="str">
        <f>SNPs!$F$10</f>
        <v>rs17884712</v>
      </c>
      <c r="AO846">
        <f>SNPs!$C$10</f>
        <v>10</v>
      </c>
      <c r="AP846">
        <f>SNPs!$D$10</f>
        <v>94775489</v>
      </c>
      <c r="AQ846" s="7" t="str">
        <f ca="1">IF('Randomized Data'!AB846 = 1, SNPs!$H$10 &amp; SNPs!$H$10, IF('Randomized Data'!AC846 = 1, SNPs!$H$10 &amp; INDIRECT("SNPs!" &amp; CHAR(72 +'Randomized Data'!AD846) &amp; "10"), INDIRECT("SNPs!" &amp; CHAR(72 +'Randomized Data'!AD846) &amp; "10") &amp; INDIRECT("SNPs!" &amp; CHAR(72 +'Randomized Data'!AD846) &amp; "10")))</f>
        <v>GG</v>
      </c>
      <c r="AR846" t="str">
        <f>SNPs!$F$11</f>
        <v>rs6413438</v>
      </c>
      <c r="AS846">
        <f>SNPs!$C$11</f>
        <v>10</v>
      </c>
      <c r="AT846">
        <f>SNPs!$D$11</f>
        <v>94781858</v>
      </c>
      <c r="AU846" s="7" t="str">
        <f ca="1">IF('Randomized Data'!AE846 = 1, SNPs!$H$11 &amp; SNPs!$H$11, IF('Randomized Data'!AF846 = 1, SNPs!$H$11 &amp; INDIRECT("SNPs!" &amp; CHAR(72 +'Randomized Data'!AG846) &amp; "11"), INDIRECT("SNPs!" &amp; CHAR(72 +'Randomized Data'!AG846) &amp; "11") &amp; INDIRECT("SNPs!" &amp; CHAR(72 +'Randomized Data'!AG846) &amp; "11")))</f>
        <v>CC</v>
      </c>
      <c r="AV846" t="str">
        <f>SNPs!$F$12</f>
        <v>rs1057910</v>
      </c>
      <c r="AW846">
        <f>SNPs!$C$12</f>
        <v>10</v>
      </c>
      <c r="AX846">
        <f>SNPs!$D$12</f>
        <v>94981296</v>
      </c>
      <c r="AY846" s="7" t="str">
        <f ca="1">IF('Randomized Data'!AH846 = 1, SNPs!$H$12 &amp; SNPs!$H$12, IF('Randomized Data'!AI846 = 1, SNPs!$H$12 &amp; INDIRECT("SNPs!" &amp; CHAR(72 +'Randomized Data'!AJ846) &amp; "12"), INDIRECT("SNPs!" &amp; CHAR(72 +'Randomized Data'!AJ846) &amp; "12") &amp; INDIRECT("SNPs!" &amp; CHAR(72 +'Randomized Data'!AJ846) &amp; "12")))</f>
        <v>AA</v>
      </c>
      <c r="AZ846" t="str">
        <f>SNPs!$F$13</f>
        <v>rs1799853</v>
      </c>
      <c r="BA846">
        <f>SNPs!$C$13</f>
        <v>10</v>
      </c>
      <c r="BB846">
        <f>SNPs!$D$13</f>
        <v>94942290</v>
      </c>
      <c r="BC846" s="7" t="str">
        <f ca="1">IF('Randomized Data'!AK846 = 1, SNPs!$H$13 &amp; SNPs!$H$13, IF('Randomized Data'!AL846 = 1, SNPs!$H$13 &amp; INDIRECT("SNPs!" &amp; CHAR(72 +'Randomized Data'!AM846) &amp; "13"), INDIRECT("SNPs!" &amp; CHAR(72 +'Randomized Data'!AM846) &amp; "13") &amp; INDIRECT("SNPs!" &amp; CHAR(72 +'Randomized Data'!AM846) &amp; "13")))</f>
        <v>CC</v>
      </c>
      <c r="BD846" t="str">
        <f>SNPs!$F$14</f>
        <v>rs9923231</v>
      </c>
      <c r="BE846">
        <f>SNPs!$C$14</f>
        <v>16</v>
      </c>
      <c r="BF846">
        <f>SNPs!$D$14</f>
        <v>31096368</v>
      </c>
      <c r="BG846" s="7" t="str">
        <f ca="1">IF('Randomized Data'!AN846 = 1, SNPs!$H$14 &amp; SNPs!$H$14, IF('Randomized Data'!AO846 = 1, SNPs!$H$14 &amp; INDIRECT("SNPs!" &amp; CHAR(72 +'Randomized Data'!AP846) &amp; "14"), INDIRECT("SNPs!" &amp; CHAR(72 +'Randomized Data'!AP846) &amp; "14") &amp; INDIRECT("SNPs!" &amp; CHAR(72 +'Randomized Data'!AP846) &amp; "14")))</f>
        <v>CA</v>
      </c>
      <c r="BH846" t="str">
        <f>SNPs!$F$15</f>
        <v>rs9934438</v>
      </c>
      <c r="BI846">
        <f>SNPs!$C$15</f>
        <v>16</v>
      </c>
      <c r="BJ846">
        <f>SNPs!$D$15</f>
        <v>31093557</v>
      </c>
      <c r="BK846" s="7" t="str">
        <f ca="1">IF('Randomized Data'!AQ846 = 1, SNPs!$H$15 &amp; SNPs!$H$15, IF('Randomized Data'!AR846 = 1, SNPs!$H$15 &amp; INDIRECT("SNPs!" &amp; CHAR(72 +'Randomized Data'!AS846) &amp; "15"), INDIRECT("SNPs!" &amp; CHAR(72 +'Randomized Data'!AS846) &amp; "15") &amp; INDIRECT("SNPs!" &amp; CHAR(72 +'Randomized Data'!AS846) &amp; "15")))</f>
        <v>AA</v>
      </c>
      <c r="BL846" t="str">
        <f>SNPs!$F$16</f>
        <v>rs8050894</v>
      </c>
      <c r="BM846">
        <f>SNPs!$C$16</f>
        <v>16</v>
      </c>
      <c r="BN846">
        <f>SNPs!$D$16</f>
        <v>31093188</v>
      </c>
      <c r="BO846" s="7" t="str">
        <f ca="1">IF('Randomized Data'!AT846 = 1, SNPs!$H$16 &amp; SNPs!$H$16, IF('Randomized Data'!AU846 = 1, SNPs!$H$16 &amp; INDIRECT("SNPs!" &amp; CHAR(72 +'Randomized Data'!AV846) &amp; "16"), INDIRECT("SNPs!" &amp; CHAR(72 +'Randomized Data'!AV846) &amp; "16") &amp; INDIRECT("SNPs!" &amp; CHAR(72 +'Randomized Data'!AV846) &amp; "16")))</f>
        <v>CC</v>
      </c>
      <c r="BP846" t="str">
        <f>SNPs!$F$17</f>
        <v>rs6025</v>
      </c>
      <c r="BQ846">
        <f>SNPs!$C$17</f>
        <v>1</v>
      </c>
      <c r="BR846">
        <f>SNPs!$D$17</f>
        <v>169549811</v>
      </c>
      <c r="BS846" s="7" t="str">
        <f ca="1">IF('Randomized Data'!AW846 = 1, SNPs!$H$17 &amp; SNPs!$H$17, IF('Randomized Data'!AX846 = 1, SNPs!$H$17 &amp; INDIRECT("SNPs!" &amp; CHAR(72 +'Randomized Data'!AY846) &amp; "17"), INDIRECT("SNPs!" &amp; CHAR(72 +'Randomized Data'!AY846) &amp; "17") &amp; INDIRECT("SNPs!" &amp; CHAR(72 +'Randomized Data'!AY846) &amp; "17")))</f>
        <v>GG</v>
      </c>
      <c r="BT846" t="str">
        <f>SNPs!$F$18</f>
        <v>rs1799963</v>
      </c>
      <c r="BU846">
        <f>SNPs!$C$18</f>
        <v>11</v>
      </c>
      <c r="BV846">
        <f>SNPs!$D$18</f>
        <v>46739505</v>
      </c>
      <c r="BW846" s="7" t="str">
        <f ca="1">IF('Randomized Data'!AZ846 = 1, SNPs!$H$18 &amp; SNPs!$H$18, IF('Randomized Data'!BA846 = 1, SNPs!$H$18 &amp; INDIRECT("SNPs!" &amp; CHAR(72 +'Randomized Data'!BB846) &amp; "18"), INDIRECT("SNPs!" &amp; CHAR(72 +'Randomized Data'!BB846) &amp; "18") &amp; INDIRECT("SNPs!" &amp; CHAR(72 +'Randomized Data'!BB846) &amp; "18")))</f>
        <v>AA</v>
      </c>
      <c r="BX846" t="str">
        <f>SNPs!$F$19</f>
        <v>rs121913626</v>
      </c>
      <c r="BY846">
        <f>SNPs!$C$19</f>
        <v>14</v>
      </c>
      <c r="BZ846">
        <f>SNPs!$D$19</f>
        <v>23427723</v>
      </c>
      <c r="CA846" s="7" t="str">
        <f ca="1">IF('Randomized Data'!BC846 = 1, SNPs!$H$19 &amp; SNPs!$H$19, IF('Randomized Data'!BD846 = 1, SNPs!$H$19 &amp; INDIRECT("SNPs!" &amp; CHAR(72 +'Randomized Data'!BE846) &amp; "19"), INDIRECT("SNPs!" &amp; CHAR(72 +'Randomized Data'!BE846) &amp; "19") &amp; INDIRECT("SNPs!" &amp; CHAR(72 +'Randomized Data'!BE846) &amp; "19")))</f>
        <v>CC</v>
      </c>
      <c r="CB846" t="str">
        <f>SNPs!$F$20</f>
        <v>rs3218713</v>
      </c>
      <c r="CC846">
        <f>SNPs!$C$20</f>
        <v>14</v>
      </c>
      <c r="CD846">
        <f>SNPs!$D$20</f>
        <v>23431468</v>
      </c>
      <c r="CE846" s="7" t="str">
        <f ca="1">IF('Randomized Data'!BF846 = 1, SNPs!$H$20 &amp; SNPs!$H$20, IF('Randomized Data'!BG846 = 1, SNPs!$H$20 &amp; INDIRECT("SNPs!" &amp; CHAR(72 +'Randomized Data'!BH846) &amp; "20"), INDIRECT("SNPs!" &amp; CHAR(72 +'Randomized Data'!BH846) &amp; "20") &amp; INDIRECT("SNPs!" &amp; CHAR(72 +'Randomized Data'!BH846) &amp; "20")))</f>
        <v>AA</v>
      </c>
      <c r="CF846" t="str">
        <f>SNPs!$F$21</f>
        <v>rs3218714</v>
      </c>
      <c r="CG846">
        <f>SNPs!$C$21</f>
        <v>14</v>
      </c>
      <c r="CH846">
        <f>SNPs!$D$21</f>
        <v>23429279</v>
      </c>
      <c r="CI846" s="7" t="str">
        <f ca="1">IF('Randomized Data'!BI846 = 1, SNPs!$H$21 &amp; SNPs!$H$21, IF('Randomized Data'!BJ846 = 1, SNPs!$H$21 &amp; INDIRECT("SNPs!" &amp; CHAR(72 +'Randomized Data'!BK846) &amp; "21"), INDIRECT("SNPs!" &amp; CHAR(72 +'Randomized Data'!BK846) &amp; "21") &amp; INDIRECT("SNPs!" &amp; CHAR(72 +'Randomized Data'!BK846) &amp; "21")))</f>
        <v>CT</v>
      </c>
      <c r="CJ846" t="str">
        <f>SNPs!$F$22</f>
        <v>rs121964855</v>
      </c>
      <c r="CK846">
        <f>SNPs!$C$22</f>
        <v>1</v>
      </c>
      <c r="CL846">
        <f>SNPs!$D$22</f>
        <v>201365638</v>
      </c>
      <c r="CM846" s="7" t="str">
        <f ca="1">IF('Randomized Data'!BL846 = 1, SNPs!$H$22 &amp; SNPs!$H$22, IF('Randomized Data'!BM846 = 1, SNPs!$H$22 &amp; INDIRECT("SNPs!" &amp; CHAR(72 +'Randomized Data'!BN846) &amp; "22"), INDIRECT("SNPs!" &amp; CHAR(72 +'Randomized Data'!BN846) &amp; "22") &amp; INDIRECT("SNPs!" &amp; CHAR(72 +'Randomized Data'!BN846) &amp; "22")))</f>
        <v>TA</v>
      </c>
      <c r="CN846" t="str">
        <f>SNPs!$F$23</f>
        <v>rs121964856</v>
      </c>
      <c r="CO846">
        <f>SNPs!$C$23</f>
        <v>1</v>
      </c>
      <c r="CP846">
        <f>SNPs!$D$23</f>
        <v>201365297</v>
      </c>
      <c r="CQ846" s="7" t="str">
        <f ca="1">IF('Randomized Data'!BO846 = 1, SNPs!$H$23 &amp; SNPs!$H$23, IF('Randomized Data'!BP846 = 1, SNPs!$H$23 &amp; INDIRECT("SNPs!" &amp; CHAR(72 +'Randomized Data'!BQ846) &amp; "23"), INDIRECT("SNPs!" &amp; CHAR(72 +'Randomized Data'!BQ846) &amp; "23") &amp; INDIRECT("SNPs!" &amp; CHAR(72 +'Randomized Data'!BQ846) &amp; "23")))</f>
        <v>GA</v>
      </c>
      <c r="CR846" t="str">
        <f>SNPs!$F$24</f>
        <v>rs121964857</v>
      </c>
      <c r="CS846">
        <f>SNPs!$C$24</f>
        <v>1</v>
      </c>
      <c r="CT846">
        <f>SNPs!$D$24</f>
        <v>201359245</v>
      </c>
      <c r="CU846" s="7" t="str">
        <f ca="1">IF('Randomized Data'!BR846 = 1, SNPs!$H$24 &amp; SNPs!$H$24, IF('Randomized Data'!BS846 = 1, SNPs!$H$24 &amp; INDIRECT("SNPs!" &amp; CHAR(72 +'Randomized Data'!BT846) &amp; "24"), INDIRECT("SNPs!" &amp; CHAR(72 +'Randomized Data'!BT846) &amp; "24") &amp; INDIRECT("SNPs!" &amp; CHAR(72 +'Randomized Data'!BT846) &amp; "24")))</f>
        <v>TT</v>
      </c>
      <c r="CV846" t="str">
        <f>SNPs!$F$25</f>
        <v>rs28934269</v>
      </c>
      <c r="CW846">
        <f>SNPs!$C$25</f>
        <v>15</v>
      </c>
      <c r="CX846">
        <f>SNPs!$D$25</f>
        <v>63060915</v>
      </c>
      <c r="CY846" s="7" t="str">
        <f ca="1">IF('Randomized Data'!BU846 = 1, SNPs!$H$25 &amp; SNPs!$H$25, IF('Randomized Data'!BV846 = 1, SNPs!$H$25 &amp; INDIRECT("SNPs!" &amp; CHAR(72 +'Randomized Data'!BW846) &amp; "25"), INDIRECT("SNPs!" &amp; CHAR(72 +'Randomized Data'!BW846) &amp; "25") &amp; INDIRECT("SNPs!" &amp; CHAR(72 +'Randomized Data'!BW846) &amp; "25")))</f>
        <v>AA</v>
      </c>
      <c r="CZ846" t="str">
        <f>SNPs!$F$26</f>
        <v>rs28934270</v>
      </c>
      <c r="DA846">
        <f>SNPs!$C$26</f>
        <v>15</v>
      </c>
      <c r="DB846">
        <f>SNPs!$D$26</f>
        <v>63060899</v>
      </c>
      <c r="DC846" s="7" t="str">
        <f ca="1">IF('Randomized Data'!BX846 = 1, SNPs!$H$26 &amp; SNPs!$H$26, IF('Randomized Data'!BY846 = 1, SNPs!$H$26 &amp; INDIRECT("SNPs!" &amp; CHAR(72 +'Randomized Data'!BZ846) &amp; "26"), INDIRECT("SNPs!" &amp; CHAR(72 +'Randomized Data'!BZ846) &amp; "26") &amp; INDIRECT("SNPs!" &amp; CHAR(72 +'Randomized Data'!BZ846) &amp; "26")))</f>
        <v>GG</v>
      </c>
      <c r="DD846" t="str">
        <f>SNPs!$F$27</f>
        <v>rs727504290</v>
      </c>
      <c r="DE846">
        <f>SNPs!$C$27</f>
        <v>15</v>
      </c>
      <c r="DF846">
        <f>SNPs!$D$27</f>
        <v>63042875</v>
      </c>
      <c r="DG846" s="7" t="str">
        <f ca="1">IF('Randomized Data'!CA846 = 1, SNPs!$H$27 &amp; SNPs!$H$27, IF('Randomized Data'!CB846 = 1, SNPs!$H$27 &amp; INDIRECT("SNPs!" &amp; CHAR(72 +'Randomized Data'!CC846) &amp; "27"), INDIRECT("SNPs!" &amp; CHAR(72 +'Randomized Data'!CC846) &amp; "27") &amp; INDIRECT("SNPs!" &amp; CHAR(72 +'Randomized Data'!CC846) &amp; "27")))</f>
        <v>GG</v>
      </c>
      <c r="DH846" t="str">
        <f>SNPs!$F$28</f>
        <v>rs104894504</v>
      </c>
      <c r="DI846">
        <f>SNPs!$C$28</f>
        <v>15</v>
      </c>
      <c r="DJ846">
        <f>SNPs!$D$28</f>
        <v>63057028</v>
      </c>
      <c r="DK846" s="7" t="str">
        <f ca="1">IF('Randomized Data'!CD846 = 1, SNPs!$H$28 &amp; SNPs!$H$28, IF('Randomized Data'!CE846 = 1, SNPs!$H$28 &amp; INDIRECT("SNPs!" &amp; CHAR(72 +'Randomized Data'!CF846) &amp; "28"), INDIRECT("SNPs!" &amp; CHAR(72 +'Randomized Data'!CF846) &amp; "28") &amp; INDIRECT("SNPs!" &amp; CHAR(72 +'Randomized Data'!CF846) &amp; "28")))</f>
        <v>TT</v>
      </c>
      <c r="DL846" t="str">
        <f>SNPs!$F$29</f>
        <v>rs375882485</v>
      </c>
      <c r="DM846">
        <f>SNPs!$C$29</f>
        <v>11</v>
      </c>
      <c r="DN846">
        <f>SNPs!$D$29</f>
        <v>47342698</v>
      </c>
      <c r="DO846" s="7" t="str">
        <f ca="1">IF('Randomized Data'!CG846 = 1, SNPs!$H$29 &amp; SNPs!$H$29, IF('Randomized Data'!CH846 = 1, SNPs!$H$29 &amp; INDIRECT("SNPs!" &amp; CHAR(72 +'Randomized Data'!CI846) &amp; "29"), INDIRECT("SNPs!" &amp; CHAR(72 +'Randomized Data'!CI846) &amp; "29") &amp; INDIRECT("SNPs!" &amp; CHAR(72 +'Randomized Data'!CI846) &amp; "29")))</f>
        <v>GA</v>
      </c>
      <c r="DP846" t="str">
        <f>SNPs!$F$30</f>
        <v>rs397516083</v>
      </c>
      <c r="DQ846">
        <f>SNPs!$C$30</f>
        <v>11</v>
      </c>
      <c r="DR846">
        <f>SNPs!$D$30</f>
        <v>47346379</v>
      </c>
      <c r="DS846" s="7" t="str">
        <f ca="1">IF('Randomized Data'!CJ846 = 1, SNPs!$H$30 &amp; SNPs!$H$30, IF('Randomized Data'!CK846 = 1, SNPs!$H$30 &amp; INDIRECT("SNPs!" &amp; CHAR(72 +'Randomized Data'!CL846) &amp; "30"), INDIRECT("SNPs!" &amp; CHAR(72 +'Randomized Data'!CL846) &amp; "30") &amp; INDIRECT("SNPs!" &amp; CHAR(72 +'Randomized Data'!CL846) &amp; "30")))</f>
        <v>GG</v>
      </c>
      <c r="DT846" t="str">
        <f>SNPs!$F$31</f>
        <v>rs397515937</v>
      </c>
      <c r="DU846">
        <f>SNPs!$C$31</f>
        <v>11</v>
      </c>
      <c r="DV846">
        <f>SNPs!$D$31</f>
        <v>47339792</v>
      </c>
      <c r="DW846" s="7" t="str">
        <f ca="1">IF('Randomized Data'!CM846 = 1, SNPs!$H$31 &amp; SNPs!$H$31, IF('Randomized Data'!CN846 = 1, SNPs!$H$31 &amp; INDIRECT("SNPs!" &amp; CHAR(72 +'Randomized Data'!CO846) &amp; "31"), INDIRECT("SNPs!" &amp; CHAR(72 +'Randomized Data'!CO846) &amp; "31") &amp; INDIRECT("SNPs!" &amp; CHAR(72 +'Randomized Data'!CO846) &amp; "31")))</f>
        <v>AG</v>
      </c>
      <c r="DX846" t="str">
        <f>SNPs!$F$32</f>
        <v>rs397516074</v>
      </c>
      <c r="DY846">
        <f>SNPs!$C$32</f>
        <v>11</v>
      </c>
      <c r="DZ846">
        <f>SNPs!$D$32</f>
        <v>47348424</v>
      </c>
      <c r="EA846" s="7" t="str">
        <f ca="1">IF('Randomized Data'!CP846 = 1, SNPs!$H$32 &amp; SNPs!$H$32, IF('Randomized Data'!CQ846 = 1, SNPs!$H$32 &amp; INDIRECT("SNPs!" &amp; CHAR(72 +'Randomized Data'!CR846) &amp; "32"), INDIRECT("SNPs!" &amp; CHAR(72 +'Randomized Data'!CR846) &amp; "32") &amp; INDIRECT("SNPs!" &amp; CHAR(72 +'Randomized Data'!CR846) &amp; "32")))</f>
        <v>GG</v>
      </c>
      <c r="EB846" t="str">
        <f>SNPs!$F$33</f>
        <v>rs397515963</v>
      </c>
      <c r="EC846">
        <f>SNPs!$C$33</f>
        <v>11</v>
      </c>
      <c r="ED846">
        <f>SNPs!$D$33</f>
        <v>47337729</v>
      </c>
      <c r="EE846" s="7" t="str">
        <f ca="1">IF('Randomized Data'!CS846 = 1, SNPs!$H$33 &amp; SNPs!$H$33, IF('Randomized Data'!CT846 = 1, SNPs!$H$33 &amp; INDIRECT("SNPs!" &amp; CHAR(72 +'Randomized Data'!CU846) &amp; "33"), INDIRECT("SNPs!" &amp; CHAR(72 +'Randomized Data'!CU846) &amp; "33") &amp; INDIRECT("SNPs!" &amp; CHAR(72 +'Randomized Data'!CU846) &amp; "33")))</f>
        <v>-G</v>
      </c>
    </row>
    <row r="847" spans="1:13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  <c r="F847" s="3">
        <v>42183</v>
      </c>
      <c r="G847" s="9" t="str">
        <f>'Randomized Data'!C847</f>
        <v>NGS Lab</v>
      </c>
      <c r="H847" t="str">
        <f>SNPs!$F$2</f>
        <v>rs12248560</v>
      </c>
      <c r="I847">
        <f>SNPs!$C$2</f>
        <v>10</v>
      </c>
      <c r="J847">
        <f>SNPs!$D$2</f>
        <v>94761900</v>
      </c>
      <c r="K847" t="str">
        <f ca="1">IF('Randomized Data'!D847 = 1, SNPs!$H$2 &amp; SNPs!$H$2, IF('Randomized Data'!E847 = 1, SNPs!$H$2 &amp; INDIRECT("SNPs!" &amp; CHAR(72 +'Randomized Data'!F847) &amp; "2"), INDIRECT("SNPs!" &amp; CHAR(72 +'Randomized Data'!F847) &amp; "2") &amp; INDIRECT("SNPs!" &amp; CHAR(72 +'Randomized Data'!F847) &amp; "2")))</f>
        <v>AA</v>
      </c>
      <c r="L847" t="str">
        <f>SNPs!$F$3</f>
        <v>rs28399504</v>
      </c>
      <c r="M847">
        <f>SNPs!$C$3</f>
        <v>10</v>
      </c>
      <c r="N847">
        <f>SNPs!$D$3</f>
        <v>94762706</v>
      </c>
      <c r="O847" t="str">
        <f ca="1">IF('Randomized Data'!G847 = 1, SNPs!$H$3 &amp; SNPs!$H$3, IF('Randomized Data'!H847 = 1, SNPs!$H$3 &amp; INDIRECT("SNPs!" &amp; CHAR(72 +'Randomized Data'!I847) &amp; "3"), INDIRECT("SNPs!" &amp; CHAR(72 +'Randomized Data'!I847) &amp; "3") &amp; INDIRECT("SNPs!" &amp; CHAR(72 +'Randomized Data'!I847) &amp; "3")))</f>
        <v>AA</v>
      </c>
      <c r="P847" t="str">
        <f>SNPs!$F$4</f>
        <v>rs41291556</v>
      </c>
      <c r="Q847">
        <f>SNPs!$C$4</f>
        <v>10</v>
      </c>
      <c r="R847">
        <f>SNPs!$D$4</f>
        <v>94775416</v>
      </c>
      <c r="S847" t="str">
        <f ca="1">IF('Randomized Data'!J847 = 1, SNPs!$H$4 &amp; SNPs!$H$4, IF('Randomized Data'!K847 = 1, SNPs!$H$4 &amp; INDIRECT("SNPs!" &amp; CHAR(72 +'Randomized Data'!L847) &amp; "4"), INDIRECT("SNPs!" &amp; CHAR(72 +'Randomized Data'!L847) &amp; "4") &amp; INDIRECT("SNPs!" &amp; CHAR(72 +'Randomized Data'!L847) &amp; "4")))</f>
        <v>TC</v>
      </c>
      <c r="T847" t="str">
        <f>SNPs!$F$5</f>
        <v>rs72558184</v>
      </c>
      <c r="U847">
        <f>SNPs!$C$5</f>
        <v>10</v>
      </c>
      <c r="V847">
        <f>SNPs!$D$5</f>
        <v>96535210</v>
      </c>
      <c r="W847" t="str">
        <f ca="1">IF('Randomized Data'!M847 = 1, SNPs!$H$5 &amp; SNPs!$H$5, IF('Randomized Data'!N847 = 1, SNPs!$H$5 &amp; INDIRECT("SNPs!" &amp; CHAR(72 +'Randomized Data'!O847) &amp; "5"), INDIRECT("SNPs!" &amp; CHAR(72 +'Randomized Data'!O847) &amp; "5") &amp; INDIRECT("SNPs!" &amp; CHAR(72 +'Randomized Data'!O847) &amp; "5")))</f>
        <v>GA</v>
      </c>
      <c r="X847" t="str">
        <f>SNPs!$F$6</f>
        <v>rs4986893</v>
      </c>
      <c r="Y847">
        <f>SNPs!$C$6</f>
        <v>10</v>
      </c>
      <c r="Z847">
        <f>SNPs!$D$6</f>
        <v>94780653</v>
      </c>
      <c r="AA847" s="7" t="str">
        <f ca="1">IF('Randomized Data'!P847 = 1, SNPs!$H$6 &amp; SNPs!$H$6, IF('Randomized Data'!Q847 = 1, SNPs!$H$6 &amp; INDIRECT("SNPs!" &amp; CHAR(72 +'Randomized Data'!R847) &amp; "6"), INDIRECT("SNPs!" &amp; CHAR(72 +'Randomized Data'!R847) &amp; "6") &amp; INDIRECT("SNPs!" &amp; CHAR(72 +'Randomized Data'!R847) &amp; "6")))</f>
        <v>GG</v>
      </c>
      <c r="AB847" t="str">
        <f>SNPs!$F$7</f>
        <v>rs4244285</v>
      </c>
      <c r="AC847">
        <f>SNPs!$C$7</f>
        <v>10</v>
      </c>
      <c r="AD847">
        <f>SNPs!$D$7</f>
        <v>94781859</v>
      </c>
      <c r="AE847" s="7" t="str">
        <f ca="1">IF('Randomized Data'!S847 = 1, SNPs!$H$7 &amp; SNPs!$H$7, IF('Randomized Data'!T847 = 1, SNPs!$H$7 &amp; INDIRECT("SNPs!" &amp; CHAR(72 +'Randomized Data'!U847) &amp; "7"), INDIRECT("SNPs!" &amp; CHAR(72 +'Randomized Data'!U847) &amp; "7") &amp; INDIRECT("SNPs!" &amp; CHAR(72 +'Randomized Data'!U847) &amp; "7")))</f>
        <v>GC</v>
      </c>
      <c r="AF847" t="str">
        <f>SNPs!$F$8</f>
        <v>rs72558186</v>
      </c>
      <c r="AG847">
        <f>SNPs!$C$8</f>
        <v>10</v>
      </c>
      <c r="AH847">
        <f>SNPs!$D$8</f>
        <v>94781999</v>
      </c>
      <c r="AI847" s="7" t="str">
        <f ca="1">IF('Randomized Data'!V847 = 1, SNPs!$H$8 &amp; SNPs!$H$8, IF('Randomized Data'!W847 = 1, SNPs!$H$8 &amp; INDIRECT("SNPs!" &amp; CHAR(72 +'Randomized Data'!X847) &amp; "8"), INDIRECT("SNPs!" &amp; CHAR(72 +'Randomized Data'!X847) &amp; "8") &amp; INDIRECT("SNPs!" &amp; CHAR(72 +'Randomized Data'!X847) &amp; "8")))</f>
        <v>TA</v>
      </c>
      <c r="AJ847" t="str">
        <f>SNPs!$F$9</f>
        <v>rs56337013</v>
      </c>
      <c r="AK847">
        <f>SNPs!$C$9</f>
        <v>10</v>
      </c>
      <c r="AL847">
        <f>SNPs!$D$9</f>
        <v>94852738</v>
      </c>
      <c r="AM847" s="7" t="str">
        <f ca="1">IF('Randomized Data'!Y$2 = 1, SNPs!$H$9 &amp; SNPs!$H$9, IF('Randomized Data'!Z847 = 1, SNPs!$H$9 &amp; INDIRECT("SNPs!" &amp; CHAR(72 +'Randomized Data'!AA847) &amp; "9"), INDIRECT("SNPs!" &amp; CHAR(72 +'Randomized Data'!AA847) &amp; "9") &amp; INDIRECT("SNPs!" &amp; CHAR(72 +'Randomized Data'!AA847) &amp; "9")))</f>
        <v>TT</v>
      </c>
      <c r="AN847" t="str">
        <f>SNPs!$F$10</f>
        <v>rs17884712</v>
      </c>
      <c r="AO847">
        <f>SNPs!$C$10</f>
        <v>10</v>
      </c>
      <c r="AP847">
        <f>SNPs!$D$10</f>
        <v>94775489</v>
      </c>
      <c r="AQ847" s="7" t="str">
        <f ca="1">IF('Randomized Data'!AB847 = 1, SNPs!$H$10 &amp; SNPs!$H$10, IF('Randomized Data'!AC847 = 1, SNPs!$H$10 &amp; INDIRECT("SNPs!" &amp; CHAR(72 +'Randomized Data'!AD847) &amp; "10"), INDIRECT("SNPs!" &amp; CHAR(72 +'Randomized Data'!AD847) &amp; "10") &amp; INDIRECT("SNPs!" &amp; CHAR(72 +'Randomized Data'!AD847) &amp; "10")))</f>
        <v>GG</v>
      </c>
      <c r="AR847" t="str">
        <f>SNPs!$F$11</f>
        <v>rs6413438</v>
      </c>
      <c r="AS847">
        <f>SNPs!$C$11</f>
        <v>10</v>
      </c>
      <c r="AT847">
        <f>SNPs!$D$11</f>
        <v>94781858</v>
      </c>
      <c r="AU847" s="7" t="str">
        <f ca="1">IF('Randomized Data'!AE847 = 1, SNPs!$H$11 &amp; SNPs!$H$11, IF('Randomized Data'!AF847 = 1, SNPs!$H$11 &amp; INDIRECT("SNPs!" &amp; CHAR(72 +'Randomized Data'!AG847) &amp; "11"), INDIRECT("SNPs!" &amp; CHAR(72 +'Randomized Data'!AG847) &amp; "11") &amp; INDIRECT("SNPs!" &amp; CHAR(72 +'Randomized Data'!AG847) &amp; "11")))</f>
        <v>TT</v>
      </c>
      <c r="AV847" t="str">
        <f>SNPs!$F$12</f>
        <v>rs1057910</v>
      </c>
      <c r="AW847">
        <f>SNPs!$C$12</f>
        <v>10</v>
      </c>
      <c r="AX847">
        <f>SNPs!$D$12</f>
        <v>94981296</v>
      </c>
      <c r="AY847" s="7" t="str">
        <f ca="1">IF('Randomized Data'!AH847 = 1, SNPs!$H$12 &amp; SNPs!$H$12, IF('Randomized Data'!AI847 = 1, SNPs!$H$12 &amp; INDIRECT("SNPs!" &amp; CHAR(72 +'Randomized Data'!AJ847) &amp; "12"), INDIRECT("SNPs!" &amp; CHAR(72 +'Randomized Data'!AJ847) &amp; "12") &amp; INDIRECT("SNPs!" &amp; CHAR(72 +'Randomized Data'!AJ847) &amp; "12")))</f>
        <v>AC</v>
      </c>
      <c r="AZ847" t="str">
        <f>SNPs!$F$13</f>
        <v>rs1799853</v>
      </c>
      <c r="BA847">
        <f>SNPs!$C$13</f>
        <v>10</v>
      </c>
      <c r="BB847">
        <f>SNPs!$D$13</f>
        <v>94942290</v>
      </c>
      <c r="BC847" s="7" t="str">
        <f ca="1">IF('Randomized Data'!AK847 = 1, SNPs!$H$13 &amp; SNPs!$H$13, IF('Randomized Data'!AL847 = 1, SNPs!$H$13 &amp; INDIRECT("SNPs!" &amp; CHAR(72 +'Randomized Data'!AM847) &amp; "13"), INDIRECT("SNPs!" &amp; CHAR(72 +'Randomized Data'!AM847) &amp; "13") &amp; INDIRECT("SNPs!" &amp; CHAR(72 +'Randomized Data'!AM847) &amp; "13")))</f>
        <v>CC</v>
      </c>
      <c r="BD847" t="str">
        <f>SNPs!$F$14</f>
        <v>rs9923231</v>
      </c>
      <c r="BE847">
        <f>SNPs!$C$14</f>
        <v>16</v>
      </c>
      <c r="BF847">
        <f>SNPs!$D$14</f>
        <v>31096368</v>
      </c>
      <c r="BG847" s="7" t="str">
        <f ca="1">IF('Randomized Data'!AN847 = 1, SNPs!$H$14 &amp; SNPs!$H$14, IF('Randomized Data'!AO847 = 1, SNPs!$H$14 &amp; INDIRECT("SNPs!" &amp; CHAR(72 +'Randomized Data'!AP847) &amp; "14"), INDIRECT("SNPs!" &amp; CHAR(72 +'Randomized Data'!AP847) &amp; "14") &amp; INDIRECT("SNPs!" &amp; CHAR(72 +'Randomized Data'!AP847) &amp; "14")))</f>
        <v>CC</v>
      </c>
      <c r="BH847" t="str">
        <f>SNPs!$F$15</f>
        <v>rs9934438</v>
      </c>
      <c r="BI847">
        <f>SNPs!$C$15</f>
        <v>16</v>
      </c>
      <c r="BJ847">
        <f>SNPs!$D$15</f>
        <v>31093557</v>
      </c>
      <c r="BK847" s="7" t="str">
        <f ca="1">IF('Randomized Data'!AQ847 = 1, SNPs!$H$15 &amp; SNPs!$H$15, IF('Randomized Data'!AR847 = 1, SNPs!$H$15 &amp; INDIRECT("SNPs!" &amp; CHAR(72 +'Randomized Data'!AS847) &amp; "15"), INDIRECT("SNPs!" &amp; CHAR(72 +'Randomized Data'!AS847) &amp; "15") &amp; INDIRECT("SNPs!" &amp; CHAR(72 +'Randomized Data'!AS847) &amp; "15")))</f>
        <v>GA</v>
      </c>
      <c r="BL847" t="str">
        <f>SNPs!$F$16</f>
        <v>rs8050894</v>
      </c>
      <c r="BM847">
        <f>SNPs!$C$16</f>
        <v>16</v>
      </c>
      <c r="BN847">
        <f>SNPs!$D$16</f>
        <v>31093188</v>
      </c>
      <c r="BO847" s="7" t="str">
        <f ca="1">IF('Randomized Data'!AT847 = 1, SNPs!$H$16 &amp; SNPs!$H$16, IF('Randomized Data'!AU847 = 1, SNPs!$H$16 &amp; INDIRECT("SNPs!" &amp; CHAR(72 +'Randomized Data'!AV847) &amp; "16"), INDIRECT("SNPs!" &amp; CHAR(72 +'Randomized Data'!AV847) &amp; "16") &amp; INDIRECT("SNPs!" &amp; CHAR(72 +'Randomized Data'!AV847) &amp; "16")))</f>
        <v>CC</v>
      </c>
      <c r="BP847" t="str">
        <f>SNPs!$F$17</f>
        <v>rs6025</v>
      </c>
      <c r="BQ847">
        <f>SNPs!$C$17</f>
        <v>1</v>
      </c>
      <c r="BR847">
        <f>SNPs!$D$17</f>
        <v>169549811</v>
      </c>
      <c r="BS847" s="7" t="str">
        <f ca="1">IF('Randomized Data'!AW847 = 1, SNPs!$H$17 &amp; SNPs!$H$17, IF('Randomized Data'!AX847 = 1, SNPs!$H$17 &amp; INDIRECT("SNPs!" &amp; CHAR(72 +'Randomized Data'!AY847) &amp; "17"), INDIRECT("SNPs!" &amp; CHAR(72 +'Randomized Data'!AY847) &amp; "17") &amp; INDIRECT("SNPs!" &amp; CHAR(72 +'Randomized Data'!AY847) &amp; "17")))</f>
        <v>AA</v>
      </c>
      <c r="BT847" t="str">
        <f>SNPs!$F$18</f>
        <v>rs1799963</v>
      </c>
      <c r="BU847">
        <f>SNPs!$C$18</f>
        <v>11</v>
      </c>
      <c r="BV847">
        <f>SNPs!$D$18</f>
        <v>46739505</v>
      </c>
      <c r="BW847" s="7" t="str">
        <f ca="1">IF('Randomized Data'!AZ847 = 1, SNPs!$H$18 &amp; SNPs!$H$18, IF('Randomized Data'!BA847 = 1, SNPs!$H$18 &amp; INDIRECT("SNPs!" &amp; CHAR(72 +'Randomized Data'!BB847) &amp; "18"), INDIRECT("SNPs!" &amp; CHAR(72 +'Randomized Data'!BB847) &amp; "18") &amp; INDIRECT("SNPs!" &amp; CHAR(72 +'Randomized Data'!BB847) &amp; "18")))</f>
        <v>GG</v>
      </c>
      <c r="BX847" t="str">
        <f>SNPs!$F$19</f>
        <v>rs121913626</v>
      </c>
      <c r="BY847">
        <f>SNPs!$C$19</f>
        <v>14</v>
      </c>
      <c r="BZ847">
        <f>SNPs!$D$19</f>
        <v>23427723</v>
      </c>
      <c r="CA847" s="7" t="str">
        <f ca="1">IF('Randomized Data'!BC847 = 1, SNPs!$H$19 &amp; SNPs!$H$19, IF('Randomized Data'!BD847 = 1, SNPs!$H$19 &amp; INDIRECT("SNPs!" &amp; CHAR(72 +'Randomized Data'!BE847) &amp; "19"), INDIRECT("SNPs!" &amp; CHAR(72 +'Randomized Data'!BE847) &amp; "19") &amp; INDIRECT("SNPs!" &amp; CHAR(72 +'Randomized Data'!BE847) &amp; "19")))</f>
        <v>GG</v>
      </c>
      <c r="CB847" t="str">
        <f>SNPs!$F$20</f>
        <v>rs3218713</v>
      </c>
      <c r="CC847">
        <f>SNPs!$C$20</f>
        <v>14</v>
      </c>
      <c r="CD847">
        <f>SNPs!$D$20</f>
        <v>23431468</v>
      </c>
      <c r="CE847" s="7" t="str">
        <f ca="1">IF('Randomized Data'!BF847 = 1, SNPs!$H$20 &amp; SNPs!$H$20, IF('Randomized Data'!BG847 = 1, SNPs!$H$20 &amp; INDIRECT("SNPs!" &amp; CHAR(72 +'Randomized Data'!BH847) &amp; "20"), INDIRECT("SNPs!" &amp; CHAR(72 +'Randomized Data'!BH847) &amp; "20") &amp; INDIRECT("SNPs!" &amp; CHAR(72 +'Randomized Data'!BH847) &amp; "20")))</f>
        <v>GG</v>
      </c>
      <c r="CF847" t="str">
        <f>SNPs!$F$21</f>
        <v>rs3218714</v>
      </c>
      <c r="CG847">
        <f>SNPs!$C$21</f>
        <v>14</v>
      </c>
      <c r="CH847">
        <f>SNPs!$D$21</f>
        <v>23429279</v>
      </c>
      <c r="CI847" s="7" t="str">
        <f ca="1">IF('Randomized Data'!BI847 = 1, SNPs!$H$21 &amp; SNPs!$H$21, IF('Randomized Data'!BJ847 = 1, SNPs!$H$21 &amp; INDIRECT("SNPs!" &amp; CHAR(72 +'Randomized Data'!BK847) &amp; "21"), INDIRECT("SNPs!" &amp; CHAR(72 +'Randomized Data'!BK847) &amp; "21") &amp; INDIRECT("SNPs!" &amp; CHAR(72 +'Randomized Data'!BK847) &amp; "21")))</f>
        <v>CC</v>
      </c>
      <c r="CJ847" t="str">
        <f>SNPs!$F$22</f>
        <v>rs121964855</v>
      </c>
      <c r="CK847">
        <f>SNPs!$C$22</f>
        <v>1</v>
      </c>
      <c r="CL847">
        <f>SNPs!$D$22</f>
        <v>201365638</v>
      </c>
      <c r="CM847" s="7" t="str">
        <f ca="1">IF('Randomized Data'!BL847 = 1, SNPs!$H$22 &amp; SNPs!$H$22, IF('Randomized Data'!BM847 = 1, SNPs!$H$22 &amp; INDIRECT("SNPs!" &amp; CHAR(72 +'Randomized Data'!BN847) &amp; "22"), INDIRECT("SNPs!" &amp; CHAR(72 +'Randomized Data'!BN847) &amp; "22") &amp; INDIRECT("SNPs!" &amp; CHAR(72 +'Randomized Data'!BN847) &amp; "22")))</f>
        <v>TT</v>
      </c>
      <c r="CN847" t="str">
        <f>SNPs!$F$23</f>
        <v>rs121964856</v>
      </c>
      <c r="CO847">
        <f>SNPs!$C$23</f>
        <v>1</v>
      </c>
      <c r="CP847">
        <f>SNPs!$D$23</f>
        <v>201365297</v>
      </c>
      <c r="CQ847" s="7" t="str">
        <f ca="1">IF('Randomized Data'!BO847 = 1, SNPs!$H$23 &amp; SNPs!$H$23, IF('Randomized Data'!BP847 = 1, SNPs!$H$23 &amp; INDIRECT("SNPs!" &amp; CHAR(72 +'Randomized Data'!BQ847) &amp; "23"), INDIRECT("SNPs!" &amp; CHAR(72 +'Randomized Data'!BQ847) &amp; "23") &amp; INDIRECT("SNPs!" &amp; CHAR(72 +'Randomized Data'!BQ847) &amp; "23")))</f>
        <v>GA</v>
      </c>
      <c r="CR847" t="str">
        <f>SNPs!$F$24</f>
        <v>rs121964857</v>
      </c>
      <c r="CS847">
        <f>SNPs!$C$24</f>
        <v>1</v>
      </c>
      <c r="CT847">
        <f>SNPs!$D$24</f>
        <v>201359245</v>
      </c>
      <c r="CU847" s="7" t="str">
        <f ca="1">IF('Randomized Data'!BR847 = 1, SNPs!$H$24 &amp; SNPs!$H$24, IF('Randomized Data'!BS847 = 1, SNPs!$H$24 &amp; INDIRECT("SNPs!" &amp; CHAR(72 +'Randomized Data'!BT847) &amp; "24"), INDIRECT("SNPs!" &amp; CHAR(72 +'Randomized Data'!BT847) &amp; "24") &amp; INDIRECT("SNPs!" &amp; CHAR(72 +'Randomized Data'!BT847) &amp; "24")))</f>
        <v>TT</v>
      </c>
      <c r="CV847" t="str">
        <f>SNPs!$F$25</f>
        <v>rs28934269</v>
      </c>
      <c r="CW847">
        <f>SNPs!$C$25</f>
        <v>15</v>
      </c>
      <c r="CX847">
        <f>SNPs!$D$25</f>
        <v>63060915</v>
      </c>
      <c r="CY847" s="7" t="str">
        <f ca="1">IF('Randomized Data'!BU847 = 1, SNPs!$H$25 &amp; SNPs!$H$25, IF('Randomized Data'!BV847 = 1, SNPs!$H$25 &amp; INDIRECT("SNPs!" &amp; CHAR(72 +'Randomized Data'!BW847) &amp; "25"), INDIRECT("SNPs!" &amp; CHAR(72 +'Randomized Data'!BW847) &amp; "25") &amp; INDIRECT("SNPs!" &amp; CHAR(72 +'Randomized Data'!BW847) &amp; "25")))</f>
        <v>AA</v>
      </c>
      <c r="CZ847" t="str">
        <f>SNPs!$F$26</f>
        <v>rs28934270</v>
      </c>
      <c r="DA847">
        <f>SNPs!$C$26</f>
        <v>15</v>
      </c>
      <c r="DB847">
        <f>SNPs!$D$26</f>
        <v>63060899</v>
      </c>
      <c r="DC847" s="7" t="str">
        <f ca="1">IF('Randomized Data'!BX847 = 1, SNPs!$H$26 &amp; SNPs!$H$26, IF('Randomized Data'!BY847 = 1, SNPs!$H$26 &amp; INDIRECT("SNPs!" &amp; CHAR(72 +'Randomized Data'!BZ847) &amp; "26"), INDIRECT("SNPs!" &amp; CHAR(72 +'Randomized Data'!BZ847) &amp; "26") &amp; INDIRECT("SNPs!" &amp; CHAR(72 +'Randomized Data'!BZ847) &amp; "26")))</f>
        <v>GA</v>
      </c>
      <c r="DD847" t="str">
        <f>SNPs!$F$27</f>
        <v>rs727504290</v>
      </c>
      <c r="DE847">
        <f>SNPs!$C$27</f>
        <v>15</v>
      </c>
      <c r="DF847">
        <f>SNPs!$D$27</f>
        <v>63042875</v>
      </c>
      <c r="DG847" s="7" t="str">
        <f ca="1">IF('Randomized Data'!CA847 = 1, SNPs!$H$27 &amp; SNPs!$H$27, IF('Randomized Data'!CB847 = 1, SNPs!$H$27 &amp; INDIRECT("SNPs!" &amp; CHAR(72 +'Randomized Data'!CC847) &amp; "27"), INDIRECT("SNPs!" &amp; CHAR(72 +'Randomized Data'!CC847) &amp; "27") &amp; INDIRECT("SNPs!" &amp; CHAR(72 +'Randomized Data'!CC847) &amp; "27")))</f>
        <v>GG</v>
      </c>
      <c r="DH847" t="str">
        <f>SNPs!$F$28</f>
        <v>rs104894504</v>
      </c>
      <c r="DI847">
        <f>SNPs!$C$28</f>
        <v>15</v>
      </c>
      <c r="DJ847">
        <f>SNPs!$D$28</f>
        <v>63057028</v>
      </c>
      <c r="DK847" s="7" t="str">
        <f ca="1">IF('Randomized Data'!CD847 = 1, SNPs!$H$28 &amp; SNPs!$H$28, IF('Randomized Data'!CE847 = 1, SNPs!$H$28 &amp; INDIRECT("SNPs!" &amp; CHAR(72 +'Randomized Data'!CF847) &amp; "28"), INDIRECT("SNPs!" &amp; CHAR(72 +'Randomized Data'!CF847) &amp; "28") &amp; INDIRECT("SNPs!" &amp; CHAR(72 +'Randomized Data'!CF847) &amp; "28")))</f>
        <v>CC</v>
      </c>
      <c r="DL847" t="str">
        <f>SNPs!$F$29</f>
        <v>rs375882485</v>
      </c>
      <c r="DM847">
        <f>SNPs!$C$29</f>
        <v>11</v>
      </c>
      <c r="DN847">
        <f>SNPs!$D$29</f>
        <v>47342698</v>
      </c>
      <c r="DO847" s="7" t="str">
        <f ca="1">IF('Randomized Data'!CG847 = 1, SNPs!$H$29 &amp; SNPs!$H$29, IF('Randomized Data'!CH847 = 1, SNPs!$H$29 &amp; INDIRECT("SNPs!" &amp; CHAR(72 +'Randomized Data'!CI847) &amp; "29"), INDIRECT("SNPs!" &amp; CHAR(72 +'Randomized Data'!CI847) &amp; "29") &amp; INDIRECT("SNPs!" &amp; CHAR(72 +'Randomized Data'!CI847) &amp; "29")))</f>
        <v>GG</v>
      </c>
      <c r="DP847" t="str">
        <f>SNPs!$F$30</f>
        <v>rs397516083</v>
      </c>
      <c r="DQ847">
        <f>SNPs!$C$30</f>
        <v>11</v>
      </c>
      <c r="DR847">
        <f>SNPs!$D$30</f>
        <v>47346379</v>
      </c>
      <c r="DS847" s="7" t="str">
        <f ca="1">IF('Randomized Data'!CJ847 = 1, SNPs!$H$30 &amp; SNPs!$H$30, IF('Randomized Data'!CK847 = 1, SNPs!$H$30 &amp; INDIRECT("SNPs!" &amp; CHAR(72 +'Randomized Data'!CL847) &amp; "30"), INDIRECT("SNPs!" &amp; CHAR(72 +'Randomized Data'!CL847) &amp; "30") &amp; INDIRECT("SNPs!" &amp; CHAR(72 +'Randomized Data'!CL847) &amp; "30")))</f>
        <v>GA</v>
      </c>
      <c r="DT847" t="str">
        <f>SNPs!$F$31</f>
        <v>rs397515937</v>
      </c>
      <c r="DU847">
        <f>SNPs!$C$31</f>
        <v>11</v>
      </c>
      <c r="DV847">
        <f>SNPs!$D$31</f>
        <v>47339792</v>
      </c>
      <c r="DW847" s="7" t="str">
        <f ca="1">IF('Randomized Data'!CM847 = 1, SNPs!$H$31 &amp; SNPs!$H$31, IF('Randomized Data'!CN847 = 1, SNPs!$H$31 &amp; INDIRECT("SNPs!" &amp; CHAR(72 +'Randomized Data'!CO847) &amp; "31"), INDIRECT("SNPs!" &amp; CHAR(72 +'Randomized Data'!CO847) &amp; "31") &amp; INDIRECT("SNPs!" &amp; CHAR(72 +'Randomized Data'!CO847) &amp; "31")))</f>
        <v>AA</v>
      </c>
      <c r="DX847" t="str">
        <f>SNPs!$F$32</f>
        <v>rs397516074</v>
      </c>
      <c r="DY847">
        <f>SNPs!$C$32</f>
        <v>11</v>
      </c>
      <c r="DZ847">
        <f>SNPs!$D$32</f>
        <v>47348424</v>
      </c>
      <c r="EA847" s="7" t="str">
        <f ca="1">IF('Randomized Data'!CP847 = 1, SNPs!$H$32 &amp; SNPs!$H$32, IF('Randomized Data'!CQ847 = 1, SNPs!$H$32 &amp; INDIRECT("SNPs!" &amp; CHAR(72 +'Randomized Data'!CR847) &amp; "32"), INDIRECT("SNPs!" &amp; CHAR(72 +'Randomized Data'!CR847) &amp; "32") &amp; INDIRECT("SNPs!" &amp; CHAR(72 +'Randomized Data'!CR847) &amp; "32")))</f>
        <v>GG</v>
      </c>
      <c r="EB847" t="str">
        <f>SNPs!$F$33</f>
        <v>rs397515963</v>
      </c>
      <c r="EC847">
        <f>SNPs!$C$33</f>
        <v>11</v>
      </c>
      <c r="ED847">
        <f>SNPs!$D$33</f>
        <v>47337729</v>
      </c>
      <c r="EE847" s="7" t="str">
        <f ca="1">IF('Randomized Data'!CS847 = 1, SNPs!$H$33 &amp; SNPs!$H$33, IF('Randomized Data'!CT847 = 1, SNPs!$H$33 &amp; INDIRECT("SNPs!" &amp; CHAR(72 +'Randomized Data'!CU847) &amp; "33"), INDIRECT("SNPs!" &amp; CHAR(72 +'Randomized Data'!CU847) &amp; "33") &amp; INDIRECT("SNPs!" &amp; CHAR(72 +'Randomized Data'!CU847) &amp; "33")))</f>
        <v>GG</v>
      </c>
    </row>
    <row r="848" spans="1:13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  <c r="F848" s="3">
        <v>42155</v>
      </c>
      <c r="G848" s="9" t="str">
        <f>'Randomized Data'!C848</f>
        <v>Internal Lab</v>
      </c>
      <c r="H848" t="str">
        <f>SNPs!$F$2</f>
        <v>rs12248560</v>
      </c>
      <c r="I848">
        <f>SNPs!$C$2</f>
        <v>10</v>
      </c>
      <c r="J848">
        <f>SNPs!$D$2</f>
        <v>94761900</v>
      </c>
      <c r="K848" t="str">
        <f ca="1">IF('Randomized Data'!D848 = 1, SNPs!$H$2 &amp; SNPs!$H$2, IF('Randomized Data'!E848 = 1, SNPs!$H$2 &amp; INDIRECT("SNPs!" &amp; CHAR(72 +'Randomized Data'!F848) &amp; "2"), INDIRECT("SNPs!" &amp; CHAR(72 +'Randomized Data'!F848) &amp; "2") &amp; INDIRECT("SNPs!" &amp; CHAR(72 +'Randomized Data'!F848) &amp; "2")))</f>
        <v>TT</v>
      </c>
      <c r="L848" t="str">
        <f>SNPs!$F$3</f>
        <v>rs28399504</v>
      </c>
      <c r="M848">
        <f>SNPs!$C$3</f>
        <v>10</v>
      </c>
      <c r="N848">
        <f>SNPs!$D$3</f>
        <v>94762706</v>
      </c>
      <c r="O848" t="str">
        <f ca="1">IF('Randomized Data'!G848 = 1, SNPs!$H$3 &amp; SNPs!$H$3, IF('Randomized Data'!H848 = 1, SNPs!$H$3 &amp; INDIRECT("SNPs!" &amp; CHAR(72 +'Randomized Data'!I848) &amp; "3"), INDIRECT("SNPs!" &amp; CHAR(72 +'Randomized Data'!I848) &amp; "3") &amp; INDIRECT("SNPs!" &amp; CHAR(72 +'Randomized Data'!I848) &amp; "3")))</f>
        <v>AA</v>
      </c>
      <c r="P848" t="str">
        <f>SNPs!$F$4</f>
        <v>rs41291556</v>
      </c>
      <c r="Q848">
        <f>SNPs!$C$4</f>
        <v>10</v>
      </c>
      <c r="R848">
        <f>SNPs!$D$4</f>
        <v>94775416</v>
      </c>
      <c r="S848" t="str">
        <f ca="1">IF('Randomized Data'!J848 = 1, SNPs!$H$4 &amp; SNPs!$H$4, IF('Randomized Data'!K848 = 1, SNPs!$H$4 &amp; INDIRECT("SNPs!" &amp; CHAR(72 +'Randomized Data'!L848) &amp; "4"), INDIRECT("SNPs!" &amp; CHAR(72 +'Randomized Data'!L848) &amp; "4") &amp; INDIRECT("SNPs!" &amp; CHAR(72 +'Randomized Data'!L848) &amp; "4")))</f>
        <v>TT</v>
      </c>
      <c r="T848" t="str">
        <f>SNPs!$F$5</f>
        <v>rs72558184</v>
      </c>
      <c r="U848">
        <f>SNPs!$C$5</f>
        <v>10</v>
      </c>
      <c r="V848">
        <f>SNPs!$D$5</f>
        <v>96535210</v>
      </c>
      <c r="W848" t="str">
        <f ca="1">IF('Randomized Data'!M848 = 1, SNPs!$H$5 &amp; SNPs!$H$5, IF('Randomized Data'!N848 = 1, SNPs!$H$5 &amp; INDIRECT("SNPs!" &amp; CHAR(72 +'Randomized Data'!O848) &amp; "5"), INDIRECT("SNPs!" &amp; CHAR(72 +'Randomized Data'!O848) &amp; "5") &amp; INDIRECT("SNPs!" &amp; CHAR(72 +'Randomized Data'!O848) &amp; "5")))</f>
        <v>GG</v>
      </c>
      <c r="X848" t="str">
        <f>SNPs!$F$6</f>
        <v>rs4986893</v>
      </c>
      <c r="Y848">
        <f>SNPs!$C$6</f>
        <v>10</v>
      </c>
      <c r="Z848">
        <f>SNPs!$D$6</f>
        <v>94780653</v>
      </c>
      <c r="AA848" s="7" t="str">
        <f ca="1">IF('Randomized Data'!P848 = 1, SNPs!$H$6 &amp; SNPs!$H$6, IF('Randomized Data'!Q848 = 1, SNPs!$H$6 &amp; INDIRECT("SNPs!" &amp; CHAR(72 +'Randomized Data'!R848) &amp; "6"), INDIRECT("SNPs!" &amp; CHAR(72 +'Randomized Data'!R848) &amp; "6") &amp; INDIRECT("SNPs!" &amp; CHAR(72 +'Randomized Data'!R848) &amp; "6")))</f>
        <v>GA</v>
      </c>
      <c r="AB848" t="str">
        <f>SNPs!$F$7</f>
        <v>rs4244285</v>
      </c>
      <c r="AC848">
        <f>SNPs!$C$7</f>
        <v>10</v>
      </c>
      <c r="AD848">
        <f>SNPs!$D$7</f>
        <v>94781859</v>
      </c>
      <c r="AE848" s="7" t="str">
        <f ca="1">IF('Randomized Data'!S848 = 1, SNPs!$H$7 &amp; SNPs!$H$7, IF('Randomized Data'!T848 = 1, SNPs!$H$7 &amp; INDIRECT("SNPs!" &amp; CHAR(72 +'Randomized Data'!U848) &amp; "7"), INDIRECT("SNPs!" &amp; CHAR(72 +'Randomized Data'!U848) &amp; "7") &amp; INDIRECT("SNPs!" &amp; CHAR(72 +'Randomized Data'!U848) &amp; "7")))</f>
        <v>GG</v>
      </c>
      <c r="AF848" t="str">
        <f>SNPs!$F$8</f>
        <v>rs72558186</v>
      </c>
      <c r="AG848">
        <f>SNPs!$C$8</f>
        <v>10</v>
      </c>
      <c r="AH848">
        <f>SNPs!$D$8</f>
        <v>94781999</v>
      </c>
      <c r="AI848" s="7" t="str">
        <f ca="1">IF('Randomized Data'!V848 = 1, SNPs!$H$8 &amp; SNPs!$H$8, IF('Randomized Data'!W848 = 1, SNPs!$H$8 &amp; INDIRECT("SNPs!" &amp; CHAR(72 +'Randomized Data'!X848) &amp; "8"), INDIRECT("SNPs!" &amp; CHAR(72 +'Randomized Data'!X848) &amp; "8") &amp; INDIRECT("SNPs!" &amp; CHAR(72 +'Randomized Data'!X848) &amp; "8")))</f>
        <v>AA</v>
      </c>
      <c r="AJ848" t="str">
        <f>SNPs!$F$9</f>
        <v>rs56337013</v>
      </c>
      <c r="AK848">
        <f>SNPs!$C$9</f>
        <v>10</v>
      </c>
      <c r="AL848">
        <f>SNPs!$D$9</f>
        <v>94852738</v>
      </c>
      <c r="AM848" s="7" t="str">
        <f ca="1">IF('Randomized Data'!Y$2 = 1, SNPs!$H$9 &amp; SNPs!$H$9, IF('Randomized Data'!Z848 = 1, SNPs!$H$9 &amp; INDIRECT("SNPs!" &amp; CHAR(72 +'Randomized Data'!AA848) &amp; "9"), INDIRECT("SNPs!" &amp; CHAR(72 +'Randomized Data'!AA848) &amp; "9") &amp; INDIRECT("SNPs!" &amp; CHAR(72 +'Randomized Data'!AA848) &amp; "9")))</f>
        <v>TT</v>
      </c>
      <c r="AN848" t="str">
        <f>SNPs!$F$10</f>
        <v>rs17884712</v>
      </c>
      <c r="AO848">
        <f>SNPs!$C$10</f>
        <v>10</v>
      </c>
      <c r="AP848">
        <f>SNPs!$D$10</f>
        <v>94775489</v>
      </c>
      <c r="AQ848" s="7" t="str">
        <f ca="1">IF('Randomized Data'!AB848 = 1, SNPs!$H$10 &amp; SNPs!$H$10, IF('Randomized Data'!AC848 = 1, SNPs!$H$10 &amp; INDIRECT("SNPs!" &amp; CHAR(72 +'Randomized Data'!AD848) &amp; "10"), INDIRECT("SNPs!" &amp; CHAR(72 +'Randomized Data'!AD848) &amp; "10") &amp; INDIRECT("SNPs!" &amp; CHAR(72 +'Randomized Data'!AD848) &amp; "10")))</f>
        <v>AA</v>
      </c>
      <c r="AR848" t="str">
        <f>SNPs!$F$11</f>
        <v>rs6413438</v>
      </c>
      <c r="AS848">
        <f>SNPs!$C$11</f>
        <v>10</v>
      </c>
      <c r="AT848">
        <f>SNPs!$D$11</f>
        <v>94781858</v>
      </c>
      <c r="AU848" s="7" t="str">
        <f ca="1">IF('Randomized Data'!AE848 = 1, SNPs!$H$11 &amp; SNPs!$H$11, IF('Randomized Data'!AF848 = 1, SNPs!$H$11 &amp; INDIRECT("SNPs!" &amp; CHAR(72 +'Randomized Data'!AG848) &amp; "11"), INDIRECT("SNPs!" &amp; CHAR(72 +'Randomized Data'!AG848) &amp; "11") &amp; INDIRECT("SNPs!" &amp; CHAR(72 +'Randomized Data'!AG848) &amp; "11")))</f>
        <v>TT</v>
      </c>
      <c r="AV848" t="str">
        <f>SNPs!$F$12</f>
        <v>rs1057910</v>
      </c>
      <c r="AW848">
        <f>SNPs!$C$12</f>
        <v>10</v>
      </c>
      <c r="AX848">
        <f>SNPs!$D$12</f>
        <v>94981296</v>
      </c>
      <c r="AY848" s="7" t="str">
        <f ca="1">IF('Randomized Data'!AH848 = 1, SNPs!$H$12 &amp; SNPs!$H$12, IF('Randomized Data'!AI848 = 1, SNPs!$H$12 &amp; INDIRECT("SNPs!" &amp; CHAR(72 +'Randomized Data'!AJ848) &amp; "12"), INDIRECT("SNPs!" &amp; CHAR(72 +'Randomized Data'!AJ848) &amp; "12") &amp; INDIRECT("SNPs!" &amp; CHAR(72 +'Randomized Data'!AJ848) &amp; "12")))</f>
        <v>AC</v>
      </c>
      <c r="AZ848" t="str">
        <f>SNPs!$F$13</f>
        <v>rs1799853</v>
      </c>
      <c r="BA848">
        <f>SNPs!$C$13</f>
        <v>10</v>
      </c>
      <c r="BB848">
        <f>SNPs!$D$13</f>
        <v>94942290</v>
      </c>
      <c r="BC848" s="7" t="str">
        <f ca="1">IF('Randomized Data'!AK848 = 1, SNPs!$H$13 &amp; SNPs!$H$13, IF('Randomized Data'!AL848 = 1, SNPs!$H$13 &amp; INDIRECT("SNPs!" &amp; CHAR(72 +'Randomized Data'!AM848) &amp; "13"), INDIRECT("SNPs!" &amp; CHAR(72 +'Randomized Data'!AM848) &amp; "13") &amp; INDIRECT("SNPs!" &amp; CHAR(72 +'Randomized Data'!AM848) &amp; "13")))</f>
        <v>TT</v>
      </c>
      <c r="BD848" t="str">
        <f>SNPs!$F$14</f>
        <v>rs9923231</v>
      </c>
      <c r="BE848">
        <f>SNPs!$C$14</f>
        <v>16</v>
      </c>
      <c r="BF848">
        <f>SNPs!$D$14</f>
        <v>31096368</v>
      </c>
      <c r="BG848" s="7" t="str">
        <f ca="1">IF('Randomized Data'!AN848 = 1, SNPs!$H$14 &amp; SNPs!$H$14, IF('Randomized Data'!AO848 = 1, SNPs!$H$14 &amp; INDIRECT("SNPs!" &amp; CHAR(72 +'Randomized Data'!AP848) &amp; "14"), INDIRECT("SNPs!" &amp; CHAR(72 +'Randomized Data'!AP848) &amp; "14") &amp; INDIRECT("SNPs!" &amp; CHAR(72 +'Randomized Data'!AP848) &amp; "14")))</f>
        <v>CC</v>
      </c>
      <c r="BH848" t="str">
        <f>SNPs!$F$15</f>
        <v>rs9934438</v>
      </c>
      <c r="BI848">
        <f>SNPs!$C$15</f>
        <v>16</v>
      </c>
      <c r="BJ848">
        <f>SNPs!$D$15</f>
        <v>31093557</v>
      </c>
      <c r="BK848" s="7" t="str">
        <f ca="1">IF('Randomized Data'!AQ848 = 1, SNPs!$H$15 &amp; SNPs!$H$15, IF('Randomized Data'!AR848 = 1, SNPs!$H$15 &amp; INDIRECT("SNPs!" &amp; CHAR(72 +'Randomized Data'!AS848) &amp; "15"), INDIRECT("SNPs!" &amp; CHAR(72 +'Randomized Data'!AS848) &amp; "15") &amp; INDIRECT("SNPs!" &amp; CHAR(72 +'Randomized Data'!AS848) &amp; "15")))</f>
        <v>GG</v>
      </c>
      <c r="BL848" t="str">
        <f>SNPs!$F$16</f>
        <v>rs8050894</v>
      </c>
      <c r="BM848">
        <f>SNPs!$C$16</f>
        <v>16</v>
      </c>
      <c r="BN848">
        <f>SNPs!$D$16</f>
        <v>31093188</v>
      </c>
      <c r="BO848" s="7" t="str">
        <f ca="1">IF('Randomized Data'!AT848 = 1, SNPs!$H$16 &amp; SNPs!$H$16, IF('Randomized Data'!AU848 = 1, SNPs!$H$16 &amp; INDIRECT("SNPs!" &amp; CHAR(72 +'Randomized Data'!AV848) &amp; "16"), INDIRECT("SNPs!" &amp; CHAR(72 +'Randomized Data'!AV848) &amp; "16") &amp; INDIRECT("SNPs!" &amp; CHAR(72 +'Randomized Data'!AV848) &amp; "16")))</f>
        <v>CG</v>
      </c>
      <c r="BP848" t="str">
        <f>SNPs!$F$17</f>
        <v>rs6025</v>
      </c>
      <c r="BQ848">
        <f>SNPs!$C$17</f>
        <v>1</v>
      </c>
      <c r="BR848">
        <f>SNPs!$D$17</f>
        <v>169549811</v>
      </c>
      <c r="BS848" s="7" t="str">
        <f ca="1">IF('Randomized Data'!AW848 = 1, SNPs!$H$17 &amp; SNPs!$H$17, IF('Randomized Data'!AX848 = 1, SNPs!$H$17 &amp; INDIRECT("SNPs!" &amp; CHAR(72 +'Randomized Data'!AY848) &amp; "17"), INDIRECT("SNPs!" &amp; CHAR(72 +'Randomized Data'!AY848) &amp; "17") &amp; INDIRECT("SNPs!" &amp; CHAR(72 +'Randomized Data'!AY848) &amp; "17")))</f>
        <v>GG</v>
      </c>
      <c r="BT848" t="str">
        <f>SNPs!$F$18</f>
        <v>rs1799963</v>
      </c>
      <c r="BU848">
        <f>SNPs!$C$18</f>
        <v>11</v>
      </c>
      <c r="BV848">
        <f>SNPs!$D$18</f>
        <v>46739505</v>
      </c>
      <c r="BW848" s="7" t="str">
        <f ca="1">IF('Randomized Data'!AZ848 = 1, SNPs!$H$18 &amp; SNPs!$H$18, IF('Randomized Data'!BA848 = 1, SNPs!$H$18 &amp; INDIRECT("SNPs!" &amp; CHAR(72 +'Randomized Data'!BB848) &amp; "18"), INDIRECT("SNPs!" &amp; CHAR(72 +'Randomized Data'!BB848) &amp; "18") &amp; INDIRECT("SNPs!" &amp; CHAR(72 +'Randomized Data'!BB848) &amp; "18")))</f>
        <v>AA</v>
      </c>
      <c r="BX848" t="str">
        <f>SNPs!$F$19</f>
        <v>rs121913626</v>
      </c>
      <c r="BY848">
        <f>SNPs!$C$19</f>
        <v>14</v>
      </c>
      <c r="BZ848">
        <f>SNPs!$D$19</f>
        <v>23427723</v>
      </c>
      <c r="CA848" s="7" t="str">
        <f ca="1">IF('Randomized Data'!BC848 = 1, SNPs!$H$19 &amp; SNPs!$H$19, IF('Randomized Data'!BD848 = 1, SNPs!$H$19 &amp; INDIRECT("SNPs!" &amp; CHAR(72 +'Randomized Data'!BE848) &amp; "19"), INDIRECT("SNPs!" &amp; CHAR(72 +'Randomized Data'!BE848) &amp; "19") &amp; INDIRECT("SNPs!" &amp; CHAR(72 +'Randomized Data'!BE848) &amp; "19")))</f>
        <v>CC</v>
      </c>
      <c r="CB848" t="str">
        <f>SNPs!$F$20</f>
        <v>rs3218713</v>
      </c>
      <c r="CC848">
        <f>SNPs!$C$20</f>
        <v>14</v>
      </c>
      <c r="CD848">
        <f>SNPs!$D$20</f>
        <v>23431468</v>
      </c>
      <c r="CE848" s="7" t="str">
        <f ca="1">IF('Randomized Data'!BF848 = 1, SNPs!$H$20 &amp; SNPs!$H$20, IF('Randomized Data'!BG848 = 1, SNPs!$H$20 &amp; INDIRECT("SNPs!" &amp; CHAR(72 +'Randomized Data'!BH848) &amp; "20"), INDIRECT("SNPs!" &amp; CHAR(72 +'Randomized Data'!BH848) &amp; "20") &amp; INDIRECT("SNPs!" &amp; CHAR(72 +'Randomized Data'!BH848) &amp; "20")))</f>
        <v>AA</v>
      </c>
      <c r="CF848" t="str">
        <f>SNPs!$F$21</f>
        <v>rs3218714</v>
      </c>
      <c r="CG848">
        <f>SNPs!$C$21</f>
        <v>14</v>
      </c>
      <c r="CH848">
        <f>SNPs!$D$21</f>
        <v>23429279</v>
      </c>
      <c r="CI848" s="7" t="str">
        <f ca="1">IF('Randomized Data'!BI848 = 1, SNPs!$H$21 &amp; SNPs!$H$21, IF('Randomized Data'!BJ848 = 1, SNPs!$H$21 &amp; INDIRECT("SNPs!" &amp; CHAR(72 +'Randomized Data'!BK848) &amp; "21"), INDIRECT("SNPs!" &amp; CHAR(72 +'Randomized Data'!BK848) &amp; "21") &amp; INDIRECT("SNPs!" &amp; CHAR(72 +'Randomized Data'!BK848) &amp; "21")))</f>
        <v>CT</v>
      </c>
      <c r="CJ848" t="str">
        <f>SNPs!$F$22</f>
        <v>rs121964855</v>
      </c>
      <c r="CK848">
        <f>SNPs!$C$22</f>
        <v>1</v>
      </c>
      <c r="CL848">
        <f>SNPs!$D$22</f>
        <v>201365638</v>
      </c>
      <c r="CM848" s="7" t="str">
        <f ca="1">IF('Randomized Data'!BL848 = 1, SNPs!$H$22 &amp; SNPs!$H$22, IF('Randomized Data'!BM848 = 1, SNPs!$H$22 &amp; INDIRECT("SNPs!" &amp; CHAR(72 +'Randomized Data'!BN848) &amp; "22"), INDIRECT("SNPs!" &amp; CHAR(72 +'Randomized Data'!BN848) &amp; "22") &amp; INDIRECT("SNPs!" &amp; CHAR(72 +'Randomized Data'!BN848) &amp; "22")))</f>
        <v>TT</v>
      </c>
      <c r="CN848" t="str">
        <f>SNPs!$F$23</f>
        <v>rs121964856</v>
      </c>
      <c r="CO848">
        <f>SNPs!$C$23</f>
        <v>1</v>
      </c>
      <c r="CP848">
        <f>SNPs!$D$23</f>
        <v>201365297</v>
      </c>
      <c r="CQ848" s="7" t="str">
        <f ca="1">IF('Randomized Data'!BO848 = 1, SNPs!$H$23 &amp; SNPs!$H$23, IF('Randomized Data'!BP848 = 1, SNPs!$H$23 &amp; INDIRECT("SNPs!" &amp; CHAR(72 +'Randomized Data'!BQ848) &amp; "23"), INDIRECT("SNPs!" &amp; CHAR(72 +'Randomized Data'!BQ848) &amp; "23") &amp; INDIRECT("SNPs!" &amp; CHAR(72 +'Randomized Data'!BQ848) &amp; "23")))</f>
        <v>GA</v>
      </c>
      <c r="CR848" t="str">
        <f>SNPs!$F$24</f>
        <v>rs121964857</v>
      </c>
      <c r="CS848">
        <f>SNPs!$C$24</f>
        <v>1</v>
      </c>
      <c r="CT848">
        <f>SNPs!$D$24</f>
        <v>201359245</v>
      </c>
      <c r="CU848" s="7" t="str">
        <f ca="1">IF('Randomized Data'!BR848 = 1, SNPs!$H$24 &amp; SNPs!$H$24, IF('Randomized Data'!BS848 = 1, SNPs!$H$24 &amp; INDIRECT("SNPs!" &amp; CHAR(72 +'Randomized Data'!BT848) &amp; "24"), INDIRECT("SNPs!" &amp; CHAR(72 +'Randomized Data'!BT848) &amp; "24") &amp; INDIRECT("SNPs!" &amp; CHAR(72 +'Randomized Data'!BT848) &amp; "24")))</f>
        <v>CC</v>
      </c>
      <c r="CV848" t="str">
        <f>SNPs!$F$25</f>
        <v>rs28934269</v>
      </c>
      <c r="CW848">
        <f>SNPs!$C$25</f>
        <v>15</v>
      </c>
      <c r="CX848">
        <f>SNPs!$D$25</f>
        <v>63060915</v>
      </c>
      <c r="CY848" s="7" t="str">
        <f ca="1">IF('Randomized Data'!BU848 = 1, SNPs!$H$25 &amp; SNPs!$H$25, IF('Randomized Data'!BV848 = 1, SNPs!$H$25 &amp; INDIRECT("SNPs!" &amp; CHAR(72 +'Randomized Data'!BW848) &amp; "25"), INDIRECT("SNPs!" &amp; CHAR(72 +'Randomized Data'!BW848) &amp; "25") &amp; INDIRECT("SNPs!" &amp; CHAR(72 +'Randomized Data'!BW848) &amp; "25")))</f>
        <v>AA</v>
      </c>
      <c r="CZ848" t="str">
        <f>SNPs!$F$26</f>
        <v>rs28934270</v>
      </c>
      <c r="DA848">
        <f>SNPs!$C$26</f>
        <v>15</v>
      </c>
      <c r="DB848">
        <f>SNPs!$D$26</f>
        <v>63060899</v>
      </c>
      <c r="DC848" s="7" t="str">
        <f ca="1">IF('Randomized Data'!BX848 = 1, SNPs!$H$26 &amp; SNPs!$H$26, IF('Randomized Data'!BY848 = 1, SNPs!$H$26 &amp; INDIRECT("SNPs!" &amp; CHAR(72 +'Randomized Data'!BZ848) &amp; "26"), INDIRECT("SNPs!" &amp; CHAR(72 +'Randomized Data'!BZ848) &amp; "26") &amp; INDIRECT("SNPs!" &amp; CHAR(72 +'Randomized Data'!BZ848) &amp; "26")))</f>
        <v>GG</v>
      </c>
      <c r="DD848" t="str">
        <f>SNPs!$F$27</f>
        <v>rs727504290</v>
      </c>
      <c r="DE848">
        <f>SNPs!$C$27</f>
        <v>15</v>
      </c>
      <c r="DF848">
        <f>SNPs!$D$27</f>
        <v>63042875</v>
      </c>
      <c r="DG848" s="7" t="str">
        <f ca="1">IF('Randomized Data'!CA848 = 1, SNPs!$H$27 &amp; SNPs!$H$27, IF('Randomized Data'!CB848 = 1, SNPs!$H$27 &amp; INDIRECT("SNPs!" &amp; CHAR(72 +'Randomized Data'!CC848) &amp; "27"), INDIRECT("SNPs!" &amp; CHAR(72 +'Randomized Data'!CC848) &amp; "27") &amp; INDIRECT("SNPs!" &amp; CHAR(72 +'Randomized Data'!CC848) &amp; "27")))</f>
        <v>CC</v>
      </c>
      <c r="DH848" t="str">
        <f>SNPs!$F$28</f>
        <v>rs104894504</v>
      </c>
      <c r="DI848">
        <f>SNPs!$C$28</f>
        <v>15</v>
      </c>
      <c r="DJ848">
        <f>SNPs!$D$28</f>
        <v>63057028</v>
      </c>
      <c r="DK848" s="7" t="str">
        <f ca="1">IF('Randomized Data'!CD848 = 1, SNPs!$H$28 &amp; SNPs!$H$28, IF('Randomized Data'!CE848 = 1, SNPs!$H$28 &amp; INDIRECT("SNPs!" &amp; CHAR(72 +'Randomized Data'!CF848) &amp; "28"), INDIRECT("SNPs!" &amp; CHAR(72 +'Randomized Data'!CF848) &amp; "28") &amp; INDIRECT("SNPs!" &amp; CHAR(72 +'Randomized Data'!CF848) &amp; "28")))</f>
        <v>TC</v>
      </c>
      <c r="DL848" t="str">
        <f>SNPs!$F$29</f>
        <v>rs375882485</v>
      </c>
      <c r="DM848">
        <f>SNPs!$C$29</f>
        <v>11</v>
      </c>
      <c r="DN848">
        <f>SNPs!$D$29</f>
        <v>47342698</v>
      </c>
      <c r="DO848" s="7" t="str">
        <f ca="1">IF('Randomized Data'!CG848 = 1, SNPs!$H$29 &amp; SNPs!$H$29, IF('Randomized Data'!CH848 = 1, SNPs!$H$29 &amp; INDIRECT("SNPs!" &amp; CHAR(72 +'Randomized Data'!CI848) &amp; "29"), INDIRECT("SNPs!" &amp; CHAR(72 +'Randomized Data'!CI848) &amp; "29") &amp; INDIRECT("SNPs!" &amp; CHAR(72 +'Randomized Data'!CI848) &amp; "29")))</f>
        <v>GA</v>
      </c>
      <c r="DP848" t="str">
        <f>SNPs!$F$30</f>
        <v>rs397516083</v>
      </c>
      <c r="DQ848">
        <f>SNPs!$C$30</f>
        <v>11</v>
      </c>
      <c r="DR848">
        <f>SNPs!$D$30</f>
        <v>47346379</v>
      </c>
      <c r="DS848" s="7" t="str">
        <f ca="1">IF('Randomized Data'!CJ848 = 1, SNPs!$H$30 &amp; SNPs!$H$30, IF('Randomized Data'!CK848 = 1, SNPs!$H$30 &amp; INDIRECT("SNPs!" &amp; CHAR(72 +'Randomized Data'!CL848) &amp; "30"), INDIRECT("SNPs!" &amp; CHAR(72 +'Randomized Data'!CL848) &amp; "30") &amp; INDIRECT("SNPs!" &amp; CHAR(72 +'Randomized Data'!CL848) &amp; "30")))</f>
        <v>GG</v>
      </c>
      <c r="DT848" t="str">
        <f>SNPs!$F$31</f>
        <v>rs397515937</v>
      </c>
      <c r="DU848">
        <f>SNPs!$C$31</f>
        <v>11</v>
      </c>
      <c r="DV848">
        <f>SNPs!$D$31</f>
        <v>47339792</v>
      </c>
      <c r="DW848" s="7" t="str">
        <f ca="1">IF('Randomized Data'!CM848 = 1, SNPs!$H$31 &amp; SNPs!$H$31, IF('Randomized Data'!CN848 = 1, SNPs!$H$31 &amp; INDIRECT("SNPs!" &amp; CHAR(72 +'Randomized Data'!CO848) &amp; "31"), INDIRECT("SNPs!" &amp; CHAR(72 +'Randomized Data'!CO848) &amp; "31") &amp; INDIRECT("SNPs!" &amp; CHAR(72 +'Randomized Data'!CO848) &amp; "31")))</f>
        <v>AG</v>
      </c>
      <c r="DX848" t="str">
        <f>SNPs!$F$32</f>
        <v>rs397516074</v>
      </c>
      <c r="DY848">
        <f>SNPs!$C$32</f>
        <v>11</v>
      </c>
      <c r="DZ848">
        <f>SNPs!$D$32</f>
        <v>47348424</v>
      </c>
      <c r="EA848" s="7" t="str">
        <f ca="1">IF('Randomized Data'!CP848 = 1, SNPs!$H$32 &amp; SNPs!$H$32, IF('Randomized Data'!CQ848 = 1, SNPs!$H$32 &amp; INDIRECT("SNPs!" &amp; CHAR(72 +'Randomized Data'!CR848) &amp; "32"), INDIRECT("SNPs!" &amp; CHAR(72 +'Randomized Data'!CR848) &amp; "32") &amp; INDIRECT("SNPs!" &amp; CHAR(72 +'Randomized Data'!CR848) &amp; "32")))</f>
        <v>AA</v>
      </c>
      <c r="EB848" t="str">
        <f>SNPs!$F$33</f>
        <v>rs397515963</v>
      </c>
      <c r="EC848">
        <f>SNPs!$C$33</f>
        <v>11</v>
      </c>
      <c r="ED848">
        <f>SNPs!$D$33</f>
        <v>47337729</v>
      </c>
      <c r="EE848" s="7" t="str">
        <f ca="1">IF('Randomized Data'!CS848 = 1, SNPs!$H$33 &amp; SNPs!$H$33, IF('Randomized Data'!CT848 = 1, SNPs!$H$33 &amp; INDIRECT("SNPs!" &amp; CHAR(72 +'Randomized Data'!CU848) &amp; "33"), INDIRECT("SNPs!" &amp; CHAR(72 +'Randomized Data'!CU848) &amp; "33") &amp; INDIRECT("SNPs!" &amp; CHAR(72 +'Randomized Data'!CU848) &amp; "33")))</f>
        <v>GG</v>
      </c>
    </row>
    <row r="849" spans="1:13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  <c r="F849" s="3">
        <v>42199</v>
      </c>
      <c r="G849" s="9" t="str">
        <f>'Randomized Data'!C849</f>
        <v>External Lab</v>
      </c>
      <c r="H849" t="str">
        <f>SNPs!$F$2</f>
        <v>rs12248560</v>
      </c>
      <c r="I849">
        <f>SNPs!$C$2</f>
        <v>10</v>
      </c>
      <c r="J849">
        <f>SNPs!$D$2</f>
        <v>94761900</v>
      </c>
      <c r="K849" t="str">
        <f ca="1">IF('Randomized Data'!D849 = 1, SNPs!$H$2 &amp; SNPs!$H$2, IF('Randomized Data'!E849 = 1, SNPs!$H$2 &amp; INDIRECT("SNPs!" &amp; CHAR(72 +'Randomized Data'!F849) &amp; "2"), INDIRECT("SNPs!" &amp; CHAR(72 +'Randomized Data'!F849) &amp; "2") &amp; INDIRECT("SNPs!" &amp; CHAR(72 +'Randomized Data'!F849) &amp; "2")))</f>
        <v>AA</v>
      </c>
      <c r="L849" t="str">
        <f>SNPs!$F$3</f>
        <v>rs28399504</v>
      </c>
      <c r="M849">
        <f>SNPs!$C$3</f>
        <v>10</v>
      </c>
      <c r="N849">
        <f>SNPs!$D$3</f>
        <v>94762706</v>
      </c>
      <c r="O849" t="str">
        <f ca="1">IF('Randomized Data'!G849 = 1, SNPs!$H$3 &amp; SNPs!$H$3, IF('Randomized Data'!H849 = 1, SNPs!$H$3 &amp; INDIRECT("SNPs!" &amp; CHAR(72 +'Randomized Data'!I849) &amp; "3"), INDIRECT("SNPs!" &amp; CHAR(72 +'Randomized Data'!I849) &amp; "3") &amp; INDIRECT("SNPs!" &amp; CHAR(72 +'Randomized Data'!I849) &amp; "3")))</f>
        <v>AA</v>
      </c>
      <c r="P849" t="str">
        <f>SNPs!$F$4</f>
        <v>rs41291556</v>
      </c>
      <c r="Q849">
        <f>SNPs!$C$4</f>
        <v>10</v>
      </c>
      <c r="R849">
        <f>SNPs!$D$4</f>
        <v>94775416</v>
      </c>
      <c r="S849" t="str">
        <f ca="1">IF('Randomized Data'!J849 = 1, SNPs!$H$4 &amp; SNPs!$H$4, IF('Randomized Data'!K849 = 1, SNPs!$H$4 &amp; INDIRECT("SNPs!" &amp; CHAR(72 +'Randomized Data'!L849) &amp; "4"), INDIRECT("SNPs!" &amp; CHAR(72 +'Randomized Data'!L849) &amp; "4") &amp; INDIRECT("SNPs!" &amp; CHAR(72 +'Randomized Data'!L849) &amp; "4")))</f>
        <v>TC</v>
      </c>
      <c r="T849" t="str">
        <f>SNPs!$F$5</f>
        <v>rs72558184</v>
      </c>
      <c r="U849">
        <f>SNPs!$C$5</f>
        <v>10</v>
      </c>
      <c r="V849">
        <f>SNPs!$D$5</f>
        <v>96535210</v>
      </c>
      <c r="W849" t="str">
        <f ca="1">IF('Randomized Data'!M849 = 1, SNPs!$H$5 &amp; SNPs!$H$5, IF('Randomized Data'!N849 = 1, SNPs!$H$5 &amp; INDIRECT("SNPs!" &amp; CHAR(72 +'Randomized Data'!O849) &amp; "5"), INDIRECT("SNPs!" &amp; CHAR(72 +'Randomized Data'!O849) &amp; "5") &amp; INDIRECT("SNPs!" &amp; CHAR(72 +'Randomized Data'!O849) &amp; "5")))</f>
        <v>GG</v>
      </c>
      <c r="X849" t="str">
        <f>SNPs!$F$6</f>
        <v>rs4986893</v>
      </c>
      <c r="Y849">
        <f>SNPs!$C$6</f>
        <v>10</v>
      </c>
      <c r="Z849">
        <f>SNPs!$D$6</f>
        <v>94780653</v>
      </c>
      <c r="AA849" s="7" t="str">
        <f ca="1">IF('Randomized Data'!P849 = 1, SNPs!$H$6 &amp; SNPs!$H$6, IF('Randomized Data'!Q849 = 1, SNPs!$H$6 &amp; INDIRECT("SNPs!" &amp; CHAR(72 +'Randomized Data'!R849) &amp; "6"), INDIRECT("SNPs!" &amp; CHAR(72 +'Randomized Data'!R849) &amp; "6") &amp; INDIRECT("SNPs!" &amp; CHAR(72 +'Randomized Data'!R849) &amp; "6")))</f>
        <v>GG</v>
      </c>
      <c r="AB849" t="str">
        <f>SNPs!$F$7</f>
        <v>rs4244285</v>
      </c>
      <c r="AC849">
        <f>SNPs!$C$7</f>
        <v>10</v>
      </c>
      <c r="AD849">
        <f>SNPs!$D$7</f>
        <v>94781859</v>
      </c>
      <c r="AE849" s="7" t="str">
        <f ca="1">IF('Randomized Data'!S849 = 1, SNPs!$H$7 &amp; SNPs!$H$7, IF('Randomized Data'!T849 = 1, SNPs!$H$7 &amp; INDIRECT("SNPs!" &amp; CHAR(72 +'Randomized Data'!U849) &amp; "7"), INDIRECT("SNPs!" &amp; CHAR(72 +'Randomized Data'!U849) &amp; "7") &amp; INDIRECT("SNPs!" &amp; CHAR(72 +'Randomized Data'!U849) &amp; "7")))</f>
        <v>GG</v>
      </c>
      <c r="AF849" t="str">
        <f>SNPs!$F$8</f>
        <v>rs72558186</v>
      </c>
      <c r="AG849">
        <f>SNPs!$C$8</f>
        <v>10</v>
      </c>
      <c r="AH849">
        <f>SNPs!$D$8</f>
        <v>94781999</v>
      </c>
      <c r="AI849" s="7" t="str">
        <f ca="1">IF('Randomized Data'!V849 = 1, SNPs!$H$8 &amp; SNPs!$H$8, IF('Randomized Data'!W849 = 1, SNPs!$H$8 &amp; INDIRECT("SNPs!" &amp; CHAR(72 +'Randomized Data'!X849) &amp; "8"), INDIRECT("SNPs!" &amp; CHAR(72 +'Randomized Data'!X849) &amp; "8") &amp; INDIRECT("SNPs!" &amp; CHAR(72 +'Randomized Data'!X849) &amp; "8")))</f>
        <v>TT</v>
      </c>
      <c r="AJ849" t="str">
        <f>SNPs!$F$9</f>
        <v>rs56337013</v>
      </c>
      <c r="AK849">
        <f>SNPs!$C$9</f>
        <v>10</v>
      </c>
      <c r="AL849">
        <f>SNPs!$D$9</f>
        <v>94852738</v>
      </c>
      <c r="AM849" s="7" t="str">
        <f ca="1">IF('Randomized Data'!Y$2 = 1, SNPs!$H$9 &amp; SNPs!$H$9, IF('Randomized Data'!Z849 = 1, SNPs!$H$9 &amp; INDIRECT("SNPs!" &amp; CHAR(72 +'Randomized Data'!AA849) &amp; "9"), INDIRECT("SNPs!" &amp; CHAR(72 +'Randomized Data'!AA849) &amp; "9") &amp; INDIRECT("SNPs!" &amp; CHAR(72 +'Randomized Data'!AA849) &amp; "9")))</f>
        <v>TT</v>
      </c>
      <c r="AN849" t="str">
        <f>SNPs!$F$10</f>
        <v>rs17884712</v>
      </c>
      <c r="AO849">
        <f>SNPs!$C$10</f>
        <v>10</v>
      </c>
      <c r="AP849">
        <f>SNPs!$D$10</f>
        <v>94775489</v>
      </c>
      <c r="AQ849" s="7" t="str">
        <f ca="1">IF('Randomized Data'!AB849 = 1, SNPs!$H$10 &amp; SNPs!$H$10, IF('Randomized Data'!AC849 = 1, SNPs!$H$10 &amp; INDIRECT("SNPs!" &amp; CHAR(72 +'Randomized Data'!AD849) &amp; "10"), INDIRECT("SNPs!" &amp; CHAR(72 +'Randomized Data'!AD849) &amp; "10") &amp; INDIRECT("SNPs!" &amp; CHAR(72 +'Randomized Data'!AD849) &amp; "10")))</f>
        <v>AA</v>
      </c>
      <c r="AR849" t="str">
        <f>SNPs!$F$11</f>
        <v>rs6413438</v>
      </c>
      <c r="AS849">
        <f>SNPs!$C$11</f>
        <v>10</v>
      </c>
      <c r="AT849">
        <f>SNPs!$D$11</f>
        <v>94781858</v>
      </c>
      <c r="AU849" s="7" t="str">
        <f ca="1">IF('Randomized Data'!AE849 = 1, SNPs!$H$11 &amp; SNPs!$H$11, IF('Randomized Data'!AF849 = 1, SNPs!$H$11 &amp; INDIRECT("SNPs!" &amp; CHAR(72 +'Randomized Data'!AG849) &amp; "11"), INDIRECT("SNPs!" &amp; CHAR(72 +'Randomized Data'!AG849) &amp; "11") &amp; INDIRECT("SNPs!" &amp; CHAR(72 +'Randomized Data'!AG849) &amp; "11")))</f>
        <v>CT</v>
      </c>
      <c r="AV849" t="str">
        <f>SNPs!$F$12</f>
        <v>rs1057910</v>
      </c>
      <c r="AW849">
        <f>SNPs!$C$12</f>
        <v>10</v>
      </c>
      <c r="AX849">
        <f>SNPs!$D$12</f>
        <v>94981296</v>
      </c>
      <c r="AY849" s="7" t="str">
        <f ca="1">IF('Randomized Data'!AH849 = 1, SNPs!$H$12 &amp; SNPs!$H$12, IF('Randomized Data'!AI849 = 1, SNPs!$H$12 &amp; INDIRECT("SNPs!" &amp; CHAR(72 +'Randomized Data'!AJ849) &amp; "12"), INDIRECT("SNPs!" &amp; CHAR(72 +'Randomized Data'!AJ849) &amp; "12") &amp; INDIRECT("SNPs!" &amp; CHAR(72 +'Randomized Data'!AJ849) &amp; "12")))</f>
        <v>CC</v>
      </c>
      <c r="AZ849" t="str">
        <f>SNPs!$F$13</f>
        <v>rs1799853</v>
      </c>
      <c r="BA849">
        <f>SNPs!$C$13</f>
        <v>10</v>
      </c>
      <c r="BB849">
        <f>SNPs!$D$13</f>
        <v>94942290</v>
      </c>
      <c r="BC849" s="7" t="str">
        <f ca="1">IF('Randomized Data'!AK849 = 1, SNPs!$H$13 &amp; SNPs!$H$13, IF('Randomized Data'!AL849 = 1, SNPs!$H$13 &amp; INDIRECT("SNPs!" &amp; CHAR(72 +'Randomized Data'!AM849) &amp; "13"), INDIRECT("SNPs!" &amp; CHAR(72 +'Randomized Data'!AM849) &amp; "13") &amp; INDIRECT("SNPs!" &amp; CHAR(72 +'Randomized Data'!AM849) &amp; "13")))</f>
        <v>CT</v>
      </c>
      <c r="BD849" t="str">
        <f>SNPs!$F$14</f>
        <v>rs9923231</v>
      </c>
      <c r="BE849">
        <f>SNPs!$C$14</f>
        <v>16</v>
      </c>
      <c r="BF849">
        <f>SNPs!$D$14</f>
        <v>31096368</v>
      </c>
      <c r="BG849" s="7" t="str">
        <f ca="1">IF('Randomized Data'!AN849 = 1, SNPs!$H$14 &amp; SNPs!$H$14, IF('Randomized Data'!AO849 = 1, SNPs!$H$14 &amp; INDIRECT("SNPs!" &amp; CHAR(72 +'Randomized Data'!AP849) &amp; "14"), INDIRECT("SNPs!" &amp; CHAR(72 +'Randomized Data'!AP849) &amp; "14") &amp; INDIRECT("SNPs!" &amp; CHAR(72 +'Randomized Data'!AP849) &amp; "14")))</f>
        <v>GG</v>
      </c>
      <c r="BH849" t="str">
        <f>SNPs!$F$15</f>
        <v>rs9934438</v>
      </c>
      <c r="BI849">
        <f>SNPs!$C$15</f>
        <v>16</v>
      </c>
      <c r="BJ849">
        <f>SNPs!$D$15</f>
        <v>31093557</v>
      </c>
      <c r="BK849" s="7" t="str">
        <f ca="1">IF('Randomized Data'!AQ849 = 1, SNPs!$H$15 &amp; SNPs!$H$15, IF('Randomized Data'!AR849 = 1, SNPs!$H$15 &amp; INDIRECT("SNPs!" &amp; CHAR(72 +'Randomized Data'!AS849) &amp; "15"), INDIRECT("SNPs!" &amp; CHAR(72 +'Randomized Data'!AS849) &amp; "15") &amp; INDIRECT("SNPs!" &amp; CHAR(72 +'Randomized Data'!AS849) &amp; "15")))</f>
        <v>GG</v>
      </c>
      <c r="BL849" t="str">
        <f>SNPs!$F$16</f>
        <v>rs8050894</v>
      </c>
      <c r="BM849">
        <f>SNPs!$C$16</f>
        <v>16</v>
      </c>
      <c r="BN849">
        <f>SNPs!$D$16</f>
        <v>31093188</v>
      </c>
      <c r="BO849" s="7" t="str">
        <f ca="1">IF('Randomized Data'!AT849 = 1, SNPs!$H$16 &amp; SNPs!$H$16, IF('Randomized Data'!AU849 = 1, SNPs!$H$16 &amp; INDIRECT("SNPs!" &amp; CHAR(72 +'Randomized Data'!AV849) &amp; "16"), INDIRECT("SNPs!" &amp; CHAR(72 +'Randomized Data'!AV849) &amp; "16") &amp; INDIRECT("SNPs!" &amp; CHAR(72 +'Randomized Data'!AV849) &amp; "16")))</f>
        <v>CG</v>
      </c>
      <c r="BP849" t="str">
        <f>SNPs!$F$17</f>
        <v>rs6025</v>
      </c>
      <c r="BQ849">
        <f>SNPs!$C$17</f>
        <v>1</v>
      </c>
      <c r="BR849">
        <f>SNPs!$D$17</f>
        <v>169549811</v>
      </c>
      <c r="BS849" s="7" t="str">
        <f ca="1">IF('Randomized Data'!AW849 = 1, SNPs!$H$17 &amp; SNPs!$H$17, IF('Randomized Data'!AX849 = 1, SNPs!$H$17 &amp; INDIRECT("SNPs!" &amp; CHAR(72 +'Randomized Data'!AY849) &amp; "17"), INDIRECT("SNPs!" &amp; CHAR(72 +'Randomized Data'!AY849) &amp; "17") &amp; INDIRECT("SNPs!" &amp; CHAR(72 +'Randomized Data'!AY849) &amp; "17")))</f>
        <v>GA</v>
      </c>
      <c r="BT849" t="str">
        <f>SNPs!$F$18</f>
        <v>rs1799963</v>
      </c>
      <c r="BU849">
        <f>SNPs!$C$18</f>
        <v>11</v>
      </c>
      <c r="BV849">
        <f>SNPs!$D$18</f>
        <v>46739505</v>
      </c>
      <c r="BW849" s="7" t="str">
        <f ca="1">IF('Randomized Data'!AZ849 = 1, SNPs!$H$18 &amp; SNPs!$H$18, IF('Randomized Data'!BA849 = 1, SNPs!$H$18 &amp; INDIRECT("SNPs!" &amp; CHAR(72 +'Randomized Data'!BB849) &amp; "18"), INDIRECT("SNPs!" &amp; CHAR(72 +'Randomized Data'!BB849) &amp; "18") &amp; INDIRECT("SNPs!" &amp; CHAR(72 +'Randomized Data'!BB849) &amp; "18")))</f>
        <v>GG</v>
      </c>
      <c r="BX849" t="str">
        <f>SNPs!$F$19</f>
        <v>rs121913626</v>
      </c>
      <c r="BY849">
        <f>SNPs!$C$19</f>
        <v>14</v>
      </c>
      <c r="BZ849">
        <f>SNPs!$D$19</f>
        <v>23427723</v>
      </c>
      <c r="CA849" s="7" t="str">
        <f ca="1">IF('Randomized Data'!BC849 = 1, SNPs!$H$19 &amp; SNPs!$H$19, IF('Randomized Data'!BD849 = 1, SNPs!$H$19 &amp; INDIRECT("SNPs!" &amp; CHAR(72 +'Randomized Data'!BE849) &amp; "19"), INDIRECT("SNPs!" &amp; CHAR(72 +'Randomized Data'!BE849) &amp; "19") &amp; INDIRECT("SNPs!" &amp; CHAR(72 +'Randomized Data'!BE849) &amp; "19")))</f>
        <v>GC</v>
      </c>
      <c r="CB849" t="str">
        <f>SNPs!$F$20</f>
        <v>rs3218713</v>
      </c>
      <c r="CC849">
        <f>SNPs!$C$20</f>
        <v>14</v>
      </c>
      <c r="CD849">
        <f>SNPs!$D$20</f>
        <v>23431468</v>
      </c>
      <c r="CE849" s="7" t="str">
        <f ca="1">IF('Randomized Data'!BF849 = 1, SNPs!$H$20 &amp; SNPs!$H$20, IF('Randomized Data'!BG849 = 1, SNPs!$H$20 &amp; INDIRECT("SNPs!" &amp; CHAR(72 +'Randomized Data'!BH849) &amp; "20"), INDIRECT("SNPs!" &amp; CHAR(72 +'Randomized Data'!BH849) &amp; "20") &amp; INDIRECT("SNPs!" &amp; CHAR(72 +'Randomized Data'!BH849) &amp; "20")))</f>
        <v>GG</v>
      </c>
      <c r="CF849" t="str">
        <f>SNPs!$F$21</f>
        <v>rs3218714</v>
      </c>
      <c r="CG849">
        <f>SNPs!$C$21</f>
        <v>14</v>
      </c>
      <c r="CH849">
        <f>SNPs!$D$21</f>
        <v>23429279</v>
      </c>
      <c r="CI849" s="7" t="str">
        <f ca="1">IF('Randomized Data'!BI849 = 1, SNPs!$H$21 &amp; SNPs!$H$21, IF('Randomized Data'!BJ849 = 1, SNPs!$H$21 &amp; INDIRECT("SNPs!" &amp; CHAR(72 +'Randomized Data'!BK849) &amp; "21"), INDIRECT("SNPs!" &amp; CHAR(72 +'Randomized Data'!BK849) &amp; "21") &amp; INDIRECT("SNPs!" &amp; CHAR(72 +'Randomized Data'!BK849) &amp; "21")))</f>
        <v>CT</v>
      </c>
      <c r="CJ849" t="str">
        <f>SNPs!$F$22</f>
        <v>rs121964855</v>
      </c>
      <c r="CK849">
        <f>SNPs!$C$22</f>
        <v>1</v>
      </c>
      <c r="CL849">
        <f>SNPs!$D$22</f>
        <v>201365638</v>
      </c>
      <c r="CM849" s="7" t="str">
        <f ca="1">IF('Randomized Data'!BL849 = 1, SNPs!$H$22 &amp; SNPs!$H$22, IF('Randomized Data'!BM849 = 1, SNPs!$H$22 &amp; INDIRECT("SNPs!" &amp; CHAR(72 +'Randomized Data'!BN849) &amp; "22"), INDIRECT("SNPs!" &amp; CHAR(72 +'Randomized Data'!BN849) &amp; "22") &amp; INDIRECT("SNPs!" &amp; CHAR(72 +'Randomized Data'!BN849) &amp; "22")))</f>
        <v>AA</v>
      </c>
      <c r="CN849" t="str">
        <f>SNPs!$F$23</f>
        <v>rs121964856</v>
      </c>
      <c r="CO849">
        <f>SNPs!$C$23</f>
        <v>1</v>
      </c>
      <c r="CP849">
        <f>SNPs!$D$23</f>
        <v>201365297</v>
      </c>
      <c r="CQ849" s="7" t="str">
        <f ca="1">IF('Randomized Data'!BO849 = 1, SNPs!$H$23 &amp; SNPs!$H$23, IF('Randomized Data'!BP849 = 1, SNPs!$H$23 &amp; INDIRECT("SNPs!" &amp; CHAR(72 +'Randomized Data'!BQ849) &amp; "23"), INDIRECT("SNPs!" &amp; CHAR(72 +'Randomized Data'!BQ849) &amp; "23") &amp; INDIRECT("SNPs!" &amp; CHAR(72 +'Randomized Data'!BQ849) &amp; "23")))</f>
        <v>GA</v>
      </c>
      <c r="CR849" t="str">
        <f>SNPs!$F$24</f>
        <v>rs121964857</v>
      </c>
      <c r="CS849">
        <f>SNPs!$C$24</f>
        <v>1</v>
      </c>
      <c r="CT849">
        <f>SNPs!$D$24</f>
        <v>201359245</v>
      </c>
      <c r="CU849" s="7" t="str">
        <f ca="1">IF('Randomized Data'!BR849 = 1, SNPs!$H$24 &amp; SNPs!$H$24, IF('Randomized Data'!BS849 = 1, SNPs!$H$24 &amp; INDIRECT("SNPs!" &amp; CHAR(72 +'Randomized Data'!BT849) &amp; "24"), INDIRECT("SNPs!" &amp; CHAR(72 +'Randomized Data'!BT849) &amp; "24") &amp; INDIRECT("SNPs!" &amp; CHAR(72 +'Randomized Data'!BT849) &amp; "24")))</f>
        <v>CC</v>
      </c>
      <c r="CV849" t="str">
        <f>SNPs!$F$25</f>
        <v>rs28934269</v>
      </c>
      <c r="CW849">
        <f>SNPs!$C$25</f>
        <v>15</v>
      </c>
      <c r="CX849">
        <f>SNPs!$D$25</f>
        <v>63060915</v>
      </c>
      <c r="CY849" s="7" t="str">
        <f ca="1">IF('Randomized Data'!BU849 = 1, SNPs!$H$25 &amp; SNPs!$H$25, IF('Randomized Data'!BV849 = 1, SNPs!$H$25 &amp; INDIRECT("SNPs!" &amp; CHAR(72 +'Randomized Data'!BW849) &amp; "25"), INDIRECT("SNPs!" &amp; CHAR(72 +'Randomized Data'!BW849) &amp; "25") &amp; INDIRECT("SNPs!" &amp; CHAR(72 +'Randomized Data'!BW849) &amp; "25")))</f>
        <v>GG</v>
      </c>
      <c r="CZ849" t="str">
        <f>SNPs!$F$26</f>
        <v>rs28934270</v>
      </c>
      <c r="DA849">
        <f>SNPs!$C$26</f>
        <v>15</v>
      </c>
      <c r="DB849">
        <f>SNPs!$D$26</f>
        <v>63060899</v>
      </c>
      <c r="DC849" s="7" t="str">
        <f ca="1">IF('Randomized Data'!BX849 = 1, SNPs!$H$26 &amp; SNPs!$H$26, IF('Randomized Data'!BY849 = 1, SNPs!$H$26 &amp; INDIRECT("SNPs!" &amp; CHAR(72 +'Randomized Data'!BZ849) &amp; "26"), INDIRECT("SNPs!" &amp; CHAR(72 +'Randomized Data'!BZ849) &amp; "26") &amp; INDIRECT("SNPs!" &amp; CHAR(72 +'Randomized Data'!BZ849) &amp; "26")))</f>
        <v>GA</v>
      </c>
      <c r="DD849" t="str">
        <f>SNPs!$F$27</f>
        <v>rs727504290</v>
      </c>
      <c r="DE849">
        <f>SNPs!$C$27</f>
        <v>15</v>
      </c>
      <c r="DF849">
        <f>SNPs!$D$27</f>
        <v>63042875</v>
      </c>
      <c r="DG849" s="7" t="str">
        <f ca="1">IF('Randomized Data'!CA849 = 1, SNPs!$H$27 &amp; SNPs!$H$27, IF('Randomized Data'!CB849 = 1, SNPs!$H$27 &amp; INDIRECT("SNPs!" &amp; CHAR(72 +'Randomized Data'!CC849) &amp; "27"), INDIRECT("SNPs!" &amp; CHAR(72 +'Randomized Data'!CC849) &amp; "27") &amp; INDIRECT("SNPs!" &amp; CHAR(72 +'Randomized Data'!CC849) &amp; "27")))</f>
        <v>GG</v>
      </c>
      <c r="DH849" t="str">
        <f>SNPs!$F$28</f>
        <v>rs104894504</v>
      </c>
      <c r="DI849">
        <f>SNPs!$C$28</f>
        <v>15</v>
      </c>
      <c r="DJ849">
        <f>SNPs!$D$28</f>
        <v>63057028</v>
      </c>
      <c r="DK849" s="7" t="str">
        <f ca="1">IF('Randomized Data'!CD849 = 1, SNPs!$H$28 &amp; SNPs!$H$28, IF('Randomized Data'!CE849 = 1, SNPs!$H$28 &amp; INDIRECT("SNPs!" &amp; CHAR(72 +'Randomized Data'!CF849) &amp; "28"), INDIRECT("SNPs!" &amp; CHAR(72 +'Randomized Data'!CF849) &amp; "28") &amp; INDIRECT("SNPs!" &amp; CHAR(72 +'Randomized Data'!CF849) &amp; "28")))</f>
        <v>TC</v>
      </c>
      <c r="DL849" t="str">
        <f>SNPs!$F$29</f>
        <v>rs375882485</v>
      </c>
      <c r="DM849">
        <f>SNPs!$C$29</f>
        <v>11</v>
      </c>
      <c r="DN849">
        <f>SNPs!$D$29</f>
        <v>47342698</v>
      </c>
      <c r="DO849" s="7" t="str">
        <f ca="1">IF('Randomized Data'!CG849 = 1, SNPs!$H$29 &amp; SNPs!$H$29, IF('Randomized Data'!CH849 = 1, SNPs!$H$29 &amp; INDIRECT("SNPs!" &amp; CHAR(72 +'Randomized Data'!CI849) &amp; "29"), INDIRECT("SNPs!" &amp; CHAR(72 +'Randomized Data'!CI849) &amp; "29") &amp; INDIRECT("SNPs!" &amp; CHAR(72 +'Randomized Data'!CI849) &amp; "29")))</f>
        <v>GG</v>
      </c>
      <c r="DP849" t="str">
        <f>SNPs!$F$30</f>
        <v>rs397516083</v>
      </c>
      <c r="DQ849">
        <f>SNPs!$C$30</f>
        <v>11</v>
      </c>
      <c r="DR849">
        <f>SNPs!$D$30</f>
        <v>47346379</v>
      </c>
      <c r="DS849" s="7" t="str">
        <f ca="1">IF('Randomized Data'!CJ849 = 1, SNPs!$H$30 &amp; SNPs!$H$30, IF('Randomized Data'!CK849 = 1, SNPs!$H$30 &amp; INDIRECT("SNPs!" &amp; CHAR(72 +'Randomized Data'!CL849) &amp; "30"), INDIRECT("SNPs!" &amp; CHAR(72 +'Randomized Data'!CL849) &amp; "30") &amp; INDIRECT("SNPs!" &amp; CHAR(72 +'Randomized Data'!CL849) &amp; "30")))</f>
        <v>AA</v>
      </c>
      <c r="DT849" t="str">
        <f>SNPs!$F$31</f>
        <v>rs397515937</v>
      </c>
      <c r="DU849">
        <f>SNPs!$C$31</f>
        <v>11</v>
      </c>
      <c r="DV849">
        <f>SNPs!$D$31</f>
        <v>47339792</v>
      </c>
      <c r="DW849" s="7" t="str">
        <f ca="1">IF('Randomized Data'!CM849 = 1, SNPs!$H$31 &amp; SNPs!$H$31, IF('Randomized Data'!CN849 = 1, SNPs!$H$31 &amp; INDIRECT("SNPs!" &amp; CHAR(72 +'Randomized Data'!CO849) &amp; "31"), INDIRECT("SNPs!" &amp; CHAR(72 +'Randomized Data'!CO849) &amp; "31") &amp; INDIRECT("SNPs!" &amp; CHAR(72 +'Randomized Data'!CO849) &amp; "31")))</f>
        <v>AG</v>
      </c>
      <c r="DX849" t="str">
        <f>SNPs!$F$32</f>
        <v>rs397516074</v>
      </c>
      <c r="DY849">
        <f>SNPs!$C$32</f>
        <v>11</v>
      </c>
      <c r="DZ849">
        <f>SNPs!$D$32</f>
        <v>47348424</v>
      </c>
      <c r="EA849" s="7" t="str">
        <f ca="1">IF('Randomized Data'!CP849 = 1, SNPs!$H$32 &amp; SNPs!$H$32, IF('Randomized Data'!CQ849 = 1, SNPs!$H$32 &amp; INDIRECT("SNPs!" &amp; CHAR(72 +'Randomized Data'!CR849) &amp; "32"), INDIRECT("SNPs!" &amp; CHAR(72 +'Randomized Data'!CR849) &amp; "32") &amp; INDIRECT("SNPs!" &amp; CHAR(72 +'Randomized Data'!CR849) &amp; "32")))</f>
        <v>GG</v>
      </c>
      <c r="EB849" t="str">
        <f>SNPs!$F$33</f>
        <v>rs397515963</v>
      </c>
      <c r="EC849">
        <f>SNPs!$C$33</f>
        <v>11</v>
      </c>
      <c r="ED849">
        <f>SNPs!$D$33</f>
        <v>47337729</v>
      </c>
      <c r="EE849" s="7" t="str">
        <f ca="1">IF('Randomized Data'!CS849 = 1, SNPs!$H$33 &amp; SNPs!$H$33, IF('Randomized Data'!CT849 = 1, SNPs!$H$33 &amp; INDIRECT("SNPs!" &amp; CHAR(72 +'Randomized Data'!CU849) &amp; "33"), INDIRECT("SNPs!" &amp; CHAR(72 +'Randomized Data'!CU849) &amp; "33") &amp; INDIRECT("SNPs!" &amp; CHAR(72 +'Randomized Data'!CU849) &amp; "33")))</f>
        <v>-G</v>
      </c>
    </row>
    <row r="850" spans="1:13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  <c r="F850" s="3">
        <v>42147</v>
      </c>
      <c r="G850" s="9" t="str">
        <f>'Randomized Data'!C850</f>
        <v>NGS Lab</v>
      </c>
      <c r="H850" t="str">
        <f>SNPs!$F$2</f>
        <v>rs12248560</v>
      </c>
      <c r="I850">
        <f>SNPs!$C$2</f>
        <v>10</v>
      </c>
      <c r="J850">
        <f>SNPs!$D$2</f>
        <v>94761900</v>
      </c>
      <c r="K850" t="str">
        <f ca="1">IF('Randomized Data'!D850 = 1, SNPs!$H$2 &amp; SNPs!$H$2, IF('Randomized Data'!E850 = 1, SNPs!$H$2 &amp; INDIRECT("SNPs!" &amp; CHAR(72 +'Randomized Data'!F850) &amp; "2"), INDIRECT("SNPs!" &amp; CHAR(72 +'Randomized Data'!F850) &amp; "2") &amp; INDIRECT("SNPs!" &amp; CHAR(72 +'Randomized Data'!F850) &amp; "2")))</f>
        <v>CT</v>
      </c>
      <c r="L850" t="str">
        <f>SNPs!$F$3</f>
        <v>rs28399504</v>
      </c>
      <c r="M850">
        <f>SNPs!$C$3</f>
        <v>10</v>
      </c>
      <c r="N850">
        <f>SNPs!$D$3</f>
        <v>94762706</v>
      </c>
      <c r="O850" t="str">
        <f ca="1">IF('Randomized Data'!G850 = 1, SNPs!$H$3 &amp; SNPs!$H$3, IF('Randomized Data'!H850 = 1, SNPs!$H$3 &amp; INDIRECT("SNPs!" &amp; CHAR(72 +'Randomized Data'!I850) &amp; "3"), INDIRECT("SNPs!" &amp; CHAR(72 +'Randomized Data'!I850) &amp; "3") &amp; INDIRECT("SNPs!" &amp; CHAR(72 +'Randomized Data'!I850) &amp; "3")))</f>
        <v>AA</v>
      </c>
      <c r="P850" t="str">
        <f>SNPs!$F$4</f>
        <v>rs41291556</v>
      </c>
      <c r="Q850">
        <f>SNPs!$C$4</f>
        <v>10</v>
      </c>
      <c r="R850">
        <f>SNPs!$D$4</f>
        <v>94775416</v>
      </c>
      <c r="S850" t="str">
        <f ca="1">IF('Randomized Data'!J850 = 1, SNPs!$H$4 &amp; SNPs!$H$4, IF('Randomized Data'!K850 = 1, SNPs!$H$4 &amp; INDIRECT("SNPs!" &amp; CHAR(72 +'Randomized Data'!L850) &amp; "4"), INDIRECT("SNPs!" &amp; CHAR(72 +'Randomized Data'!L850) &amp; "4") &amp; INDIRECT("SNPs!" &amp; CHAR(72 +'Randomized Data'!L850) &amp; "4")))</f>
        <v>TC</v>
      </c>
      <c r="T850" t="str">
        <f>SNPs!$F$5</f>
        <v>rs72558184</v>
      </c>
      <c r="U850">
        <f>SNPs!$C$5</f>
        <v>10</v>
      </c>
      <c r="V850">
        <f>SNPs!$D$5</f>
        <v>96535210</v>
      </c>
      <c r="W850" t="str">
        <f ca="1">IF('Randomized Data'!M850 = 1, SNPs!$H$5 &amp; SNPs!$H$5, IF('Randomized Data'!N850 = 1, SNPs!$H$5 &amp; INDIRECT("SNPs!" &amp; CHAR(72 +'Randomized Data'!O850) &amp; "5"), INDIRECT("SNPs!" &amp; CHAR(72 +'Randomized Data'!O850) &amp; "5") &amp; INDIRECT("SNPs!" &amp; CHAR(72 +'Randomized Data'!O850) &amp; "5")))</f>
        <v>AA</v>
      </c>
      <c r="X850" t="str">
        <f>SNPs!$F$6</f>
        <v>rs4986893</v>
      </c>
      <c r="Y850">
        <f>SNPs!$C$6</f>
        <v>10</v>
      </c>
      <c r="Z850">
        <f>SNPs!$D$6</f>
        <v>94780653</v>
      </c>
      <c r="AA850" s="7" t="str">
        <f ca="1">IF('Randomized Data'!P850 = 1, SNPs!$H$6 &amp; SNPs!$H$6, IF('Randomized Data'!Q850 = 1, SNPs!$H$6 &amp; INDIRECT("SNPs!" &amp; CHAR(72 +'Randomized Data'!R850) &amp; "6"), INDIRECT("SNPs!" &amp; CHAR(72 +'Randomized Data'!R850) &amp; "6") &amp; INDIRECT("SNPs!" &amp; CHAR(72 +'Randomized Data'!R850) &amp; "6")))</f>
        <v>GG</v>
      </c>
      <c r="AB850" t="str">
        <f>SNPs!$F$7</f>
        <v>rs4244285</v>
      </c>
      <c r="AC850">
        <f>SNPs!$C$7</f>
        <v>10</v>
      </c>
      <c r="AD850">
        <f>SNPs!$D$7</f>
        <v>94781859</v>
      </c>
      <c r="AE850" s="7" t="str">
        <f ca="1">IF('Randomized Data'!S850 = 1, SNPs!$H$7 &amp; SNPs!$H$7, IF('Randomized Data'!T850 = 1, SNPs!$H$7 &amp; INDIRECT("SNPs!" &amp; CHAR(72 +'Randomized Data'!U850) &amp; "7"), INDIRECT("SNPs!" &amp; CHAR(72 +'Randomized Data'!U850) &amp; "7") &amp; INDIRECT("SNPs!" &amp; CHAR(72 +'Randomized Data'!U850) &amp; "7")))</f>
        <v>GG</v>
      </c>
      <c r="AF850" t="str">
        <f>SNPs!$F$8</f>
        <v>rs72558186</v>
      </c>
      <c r="AG850">
        <f>SNPs!$C$8</f>
        <v>10</v>
      </c>
      <c r="AH850">
        <f>SNPs!$D$8</f>
        <v>94781999</v>
      </c>
      <c r="AI850" s="7" t="str">
        <f ca="1">IF('Randomized Data'!V850 = 1, SNPs!$H$8 &amp; SNPs!$H$8, IF('Randomized Data'!W850 = 1, SNPs!$H$8 &amp; INDIRECT("SNPs!" &amp; CHAR(72 +'Randomized Data'!X850) &amp; "8"), INDIRECT("SNPs!" &amp; CHAR(72 +'Randomized Data'!X850) &amp; "8") &amp; INDIRECT("SNPs!" &amp; CHAR(72 +'Randomized Data'!X850) &amp; "8")))</f>
        <v>AA</v>
      </c>
      <c r="AJ850" t="str">
        <f>SNPs!$F$9</f>
        <v>rs56337013</v>
      </c>
      <c r="AK850">
        <f>SNPs!$C$9</f>
        <v>10</v>
      </c>
      <c r="AL850">
        <f>SNPs!$D$9</f>
        <v>94852738</v>
      </c>
      <c r="AM850" s="7" t="str">
        <f ca="1">IF('Randomized Data'!Y$2 = 1, SNPs!$H$9 &amp; SNPs!$H$9, IF('Randomized Data'!Z850 = 1, SNPs!$H$9 &amp; INDIRECT("SNPs!" &amp; CHAR(72 +'Randomized Data'!AA850) &amp; "9"), INDIRECT("SNPs!" &amp; CHAR(72 +'Randomized Data'!AA850) &amp; "9") &amp; INDIRECT("SNPs!" &amp; CHAR(72 +'Randomized Data'!AA850) &amp; "9")))</f>
        <v>CT</v>
      </c>
      <c r="AN850" t="str">
        <f>SNPs!$F$10</f>
        <v>rs17884712</v>
      </c>
      <c r="AO850">
        <f>SNPs!$C$10</f>
        <v>10</v>
      </c>
      <c r="AP850">
        <f>SNPs!$D$10</f>
        <v>94775489</v>
      </c>
      <c r="AQ850" s="7" t="str">
        <f ca="1">IF('Randomized Data'!AB850 = 1, SNPs!$H$10 &amp; SNPs!$H$10, IF('Randomized Data'!AC850 = 1, SNPs!$H$10 &amp; INDIRECT("SNPs!" &amp; CHAR(72 +'Randomized Data'!AD850) &amp; "10"), INDIRECT("SNPs!" &amp; CHAR(72 +'Randomized Data'!AD850) &amp; "10") &amp; INDIRECT("SNPs!" &amp; CHAR(72 +'Randomized Data'!AD850) &amp; "10")))</f>
        <v>GG</v>
      </c>
      <c r="AR850" t="str">
        <f>SNPs!$F$11</f>
        <v>rs6413438</v>
      </c>
      <c r="AS850">
        <f>SNPs!$C$11</f>
        <v>10</v>
      </c>
      <c r="AT850">
        <f>SNPs!$D$11</f>
        <v>94781858</v>
      </c>
      <c r="AU850" s="7" t="str">
        <f ca="1">IF('Randomized Data'!AE850 = 1, SNPs!$H$11 &amp; SNPs!$H$11, IF('Randomized Data'!AF850 = 1, SNPs!$H$11 &amp; INDIRECT("SNPs!" &amp; CHAR(72 +'Randomized Data'!AG850) &amp; "11"), INDIRECT("SNPs!" &amp; CHAR(72 +'Randomized Data'!AG850) &amp; "11") &amp; INDIRECT("SNPs!" &amp; CHAR(72 +'Randomized Data'!AG850) &amp; "11")))</f>
        <v>CC</v>
      </c>
      <c r="AV850" t="str">
        <f>SNPs!$F$12</f>
        <v>rs1057910</v>
      </c>
      <c r="AW850">
        <f>SNPs!$C$12</f>
        <v>10</v>
      </c>
      <c r="AX850">
        <f>SNPs!$D$12</f>
        <v>94981296</v>
      </c>
      <c r="AY850" s="7" t="str">
        <f ca="1">IF('Randomized Data'!AH850 = 1, SNPs!$H$12 &amp; SNPs!$H$12, IF('Randomized Data'!AI850 = 1, SNPs!$H$12 &amp; INDIRECT("SNPs!" &amp; CHAR(72 +'Randomized Data'!AJ850) &amp; "12"), INDIRECT("SNPs!" &amp; CHAR(72 +'Randomized Data'!AJ850) &amp; "12") &amp; INDIRECT("SNPs!" &amp; CHAR(72 +'Randomized Data'!AJ850) &amp; "12")))</f>
        <v>AC</v>
      </c>
      <c r="AZ850" t="str">
        <f>SNPs!$F$13</f>
        <v>rs1799853</v>
      </c>
      <c r="BA850">
        <f>SNPs!$C$13</f>
        <v>10</v>
      </c>
      <c r="BB850">
        <f>SNPs!$D$13</f>
        <v>94942290</v>
      </c>
      <c r="BC850" s="7" t="str">
        <f ca="1">IF('Randomized Data'!AK850 = 1, SNPs!$H$13 &amp; SNPs!$H$13, IF('Randomized Data'!AL850 = 1, SNPs!$H$13 &amp; INDIRECT("SNPs!" &amp; CHAR(72 +'Randomized Data'!AM850) &amp; "13"), INDIRECT("SNPs!" &amp; CHAR(72 +'Randomized Data'!AM850) &amp; "13") &amp; INDIRECT("SNPs!" &amp; CHAR(72 +'Randomized Data'!AM850) &amp; "13")))</f>
        <v>CC</v>
      </c>
      <c r="BD850" t="str">
        <f>SNPs!$F$14</f>
        <v>rs9923231</v>
      </c>
      <c r="BE850">
        <f>SNPs!$C$14</f>
        <v>16</v>
      </c>
      <c r="BF850">
        <f>SNPs!$D$14</f>
        <v>31096368</v>
      </c>
      <c r="BG850" s="7" t="str">
        <f ca="1">IF('Randomized Data'!AN850 = 1, SNPs!$H$14 &amp; SNPs!$H$14, IF('Randomized Data'!AO850 = 1, SNPs!$H$14 &amp; INDIRECT("SNPs!" &amp; CHAR(72 +'Randomized Data'!AP850) &amp; "14"), INDIRECT("SNPs!" &amp; CHAR(72 +'Randomized Data'!AP850) &amp; "14") &amp; INDIRECT("SNPs!" &amp; CHAR(72 +'Randomized Data'!AP850) &amp; "14")))</f>
        <v>CC</v>
      </c>
      <c r="BH850" t="str">
        <f>SNPs!$F$15</f>
        <v>rs9934438</v>
      </c>
      <c r="BI850">
        <f>SNPs!$C$15</f>
        <v>16</v>
      </c>
      <c r="BJ850">
        <f>SNPs!$D$15</f>
        <v>31093557</v>
      </c>
      <c r="BK850" s="7" t="str">
        <f ca="1">IF('Randomized Data'!AQ850 = 1, SNPs!$H$15 &amp; SNPs!$H$15, IF('Randomized Data'!AR850 = 1, SNPs!$H$15 &amp; INDIRECT("SNPs!" &amp; CHAR(72 +'Randomized Data'!AS850) &amp; "15"), INDIRECT("SNPs!" &amp; CHAR(72 +'Randomized Data'!AS850) &amp; "15") &amp; INDIRECT("SNPs!" &amp; CHAR(72 +'Randomized Data'!AS850) &amp; "15")))</f>
        <v>GG</v>
      </c>
      <c r="BL850" t="str">
        <f>SNPs!$F$16</f>
        <v>rs8050894</v>
      </c>
      <c r="BM850">
        <f>SNPs!$C$16</f>
        <v>16</v>
      </c>
      <c r="BN850">
        <f>SNPs!$D$16</f>
        <v>31093188</v>
      </c>
      <c r="BO850" s="7" t="str">
        <f ca="1">IF('Randomized Data'!AT850 = 1, SNPs!$H$16 &amp; SNPs!$H$16, IF('Randomized Data'!AU850 = 1, SNPs!$H$16 &amp; INDIRECT("SNPs!" &amp; CHAR(72 +'Randomized Data'!AV850) &amp; "16"), INDIRECT("SNPs!" &amp; CHAR(72 +'Randomized Data'!AV850) &amp; "16") &amp; INDIRECT("SNPs!" &amp; CHAR(72 +'Randomized Data'!AV850) &amp; "16")))</f>
        <v>CC</v>
      </c>
      <c r="BP850" t="str">
        <f>SNPs!$F$17</f>
        <v>rs6025</v>
      </c>
      <c r="BQ850">
        <f>SNPs!$C$17</f>
        <v>1</v>
      </c>
      <c r="BR850">
        <f>SNPs!$D$17</f>
        <v>169549811</v>
      </c>
      <c r="BS850" s="7" t="str">
        <f ca="1">IF('Randomized Data'!AW850 = 1, SNPs!$H$17 &amp; SNPs!$H$17, IF('Randomized Data'!AX850 = 1, SNPs!$H$17 &amp; INDIRECT("SNPs!" &amp; CHAR(72 +'Randomized Data'!AY850) &amp; "17"), INDIRECT("SNPs!" &amp; CHAR(72 +'Randomized Data'!AY850) &amp; "17") &amp; INDIRECT("SNPs!" &amp; CHAR(72 +'Randomized Data'!AY850) &amp; "17")))</f>
        <v>GG</v>
      </c>
      <c r="BT850" t="str">
        <f>SNPs!$F$18</f>
        <v>rs1799963</v>
      </c>
      <c r="BU850">
        <f>SNPs!$C$18</f>
        <v>11</v>
      </c>
      <c r="BV850">
        <f>SNPs!$D$18</f>
        <v>46739505</v>
      </c>
      <c r="BW850" s="7" t="str">
        <f ca="1">IF('Randomized Data'!AZ850 = 1, SNPs!$H$18 &amp; SNPs!$H$18, IF('Randomized Data'!BA850 = 1, SNPs!$H$18 &amp; INDIRECT("SNPs!" &amp; CHAR(72 +'Randomized Data'!BB850) &amp; "18"), INDIRECT("SNPs!" &amp; CHAR(72 +'Randomized Data'!BB850) &amp; "18") &amp; INDIRECT("SNPs!" &amp; CHAR(72 +'Randomized Data'!BB850) &amp; "18")))</f>
        <v>GA</v>
      </c>
      <c r="BX850" t="str">
        <f>SNPs!$F$19</f>
        <v>rs121913626</v>
      </c>
      <c r="BY850">
        <f>SNPs!$C$19</f>
        <v>14</v>
      </c>
      <c r="BZ850">
        <f>SNPs!$D$19</f>
        <v>23427723</v>
      </c>
      <c r="CA850" s="7" t="str">
        <f ca="1">IF('Randomized Data'!BC850 = 1, SNPs!$H$19 &amp; SNPs!$H$19, IF('Randomized Data'!BD850 = 1, SNPs!$H$19 &amp; INDIRECT("SNPs!" &amp; CHAR(72 +'Randomized Data'!BE850) &amp; "19"), INDIRECT("SNPs!" &amp; CHAR(72 +'Randomized Data'!BE850) &amp; "19") &amp; INDIRECT("SNPs!" &amp; CHAR(72 +'Randomized Data'!BE850) &amp; "19")))</f>
        <v>GG</v>
      </c>
      <c r="CB850" t="str">
        <f>SNPs!$F$20</f>
        <v>rs3218713</v>
      </c>
      <c r="CC850">
        <f>SNPs!$C$20</f>
        <v>14</v>
      </c>
      <c r="CD850">
        <f>SNPs!$D$20</f>
        <v>23431468</v>
      </c>
      <c r="CE850" s="7" t="str">
        <f ca="1">IF('Randomized Data'!BF850 = 1, SNPs!$H$20 &amp; SNPs!$H$20, IF('Randomized Data'!BG850 = 1, SNPs!$H$20 &amp; INDIRECT("SNPs!" &amp; CHAR(72 +'Randomized Data'!BH850) &amp; "20"), INDIRECT("SNPs!" &amp; CHAR(72 +'Randomized Data'!BH850) &amp; "20") &amp; INDIRECT("SNPs!" &amp; CHAR(72 +'Randomized Data'!BH850) &amp; "20")))</f>
        <v>GG</v>
      </c>
      <c r="CF850" t="str">
        <f>SNPs!$F$21</f>
        <v>rs3218714</v>
      </c>
      <c r="CG850">
        <f>SNPs!$C$21</f>
        <v>14</v>
      </c>
      <c r="CH850">
        <f>SNPs!$D$21</f>
        <v>23429279</v>
      </c>
      <c r="CI850" s="7" t="str">
        <f ca="1">IF('Randomized Data'!BI850 = 1, SNPs!$H$21 &amp; SNPs!$H$21, IF('Randomized Data'!BJ850 = 1, SNPs!$H$21 &amp; INDIRECT("SNPs!" &amp; CHAR(72 +'Randomized Data'!BK850) &amp; "21"), INDIRECT("SNPs!" &amp; CHAR(72 +'Randomized Data'!BK850) &amp; "21") &amp; INDIRECT("SNPs!" &amp; CHAR(72 +'Randomized Data'!BK850) &amp; "21")))</f>
        <v>TT</v>
      </c>
      <c r="CJ850" t="str">
        <f>SNPs!$F$22</f>
        <v>rs121964855</v>
      </c>
      <c r="CK850">
        <f>SNPs!$C$22</f>
        <v>1</v>
      </c>
      <c r="CL850">
        <f>SNPs!$D$22</f>
        <v>201365638</v>
      </c>
      <c r="CM850" s="7" t="str">
        <f ca="1">IF('Randomized Data'!BL850 = 1, SNPs!$H$22 &amp; SNPs!$H$22, IF('Randomized Data'!BM850 = 1, SNPs!$H$22 &amp; INDIRECT("SNPs!" &amp; CHAR(72 +'Randomized Data'!BN850) &amp; "22"), INDIRECT("SNPs!" &amp; CHAR(72 +'Randomized Data'!BN850) &amp; "22") &amp; INDIRECT("SNPs!" &amp; CHAR(72 +'Randomized Data'!BN850) &amp; "22")))</f>
        <v>TA</v>
      </c>
      <c r="CN850" t="str">
        <f>SNPs!$F$23</f>
        <v>rs121964856</v>
      </c>
      <c r="CO850">
        <f>SNPs!$C$23</f>
        <v>1</v>
      </c>
      <c r="CP850">
        <f>SNPs!$D$23</f>
        <v>201365297</v>
      </c>
      <c r="CQ850" s="7" t="str">
        <f ca="1">IF('Randomized Data'!BO850 = 1, SNPs!$H$23 &amp; SNPs!$H$23, IF('Randomized Data'!BP850 = 1, SNPs!$H$23 &amp; INDIRECT("SNPs!" &amp; CHAR(72 +'Randomized Data'!BQ850) &amp; "23"), INDIRECT("SNPs!" &amp; CHAR(72 +'Randomized Data'!BQ850) &amp; "23") &amp; INDIRECT("SNPs!" &amp; CHAR(72 +'Randomized Data'!BQ850) &amp; "23")))</f>
        <v>GA</v>
      </c>
      <c r="CR850" t="str">
        <f>SNPs!$F$24</f>
        <v>rs121964857</v>
      </c>
      <c r="CS850">
        <f>SNPs!$C$24</f>
        <v>1</v>
      </c>
      <c r="CT850">
        <f>SNPs!$D$24</f>
        <v>201359245</v>
      </c>
      <c r="CU850" s="7" t="str">
        <f ca="1">IF('Randomized Data'!BR850 = 1, SNPs!$H$24 &amp; SNPs!$H$24, IF('Randomized Data'!BS850 = 1, SNPs!$H$24 &amp; INDIRECT("SNPs!" &amp; CHAR(72 +'Randomized Data'!BT850) &amp; "24"), INDIRECT("SNPs!" &amp; CHAR(72 +'Randomized Data'!BT850) &amp; "24") &amp; INDIRECT("SNPs!" &amp; CHAR(72 +'Randomized Data'!BT850) &amp; "24")))</f>
        <v>CT</v>
      </c>
      <c r="CV850" t="str">
        <f>SNPs!$F$25</f>
        <v>rs28934269</v>
      </c>
      <c r="CW850">
        <f>SNPs!$C$25</f>
        <v>15</v>
      </c>
      <c r="CX850">
        <f>SNPs!$D$25</f>
        <v>63060915</v>
      </c>
      <c r="CY850" s="7" t="str">
        <f ca="1">IF('Randomized Data'!BU850 = 1, SNPs!$H$25 &amp; SNPs!$H$25, IF('Randomized Data'!BV850 = 1, SNPs!$H$25 &amp; INDIRECT("SNPs!" &amp; CHAR(72 +'Randomized Data'!BW850) &amp; "25"), INDIRECT("SNPs!" &amp; CHAR(72 +'Randomized Data'!BW850) &amp; "25") &amp; INDIRECT("SNPs!" &amp; CHAR(72 +'Randomized Data'!BW850) &amp; "25")))</f>
        <v>GG</v>
      </c>
      <c r="CZ850" t="str">
        <f>SNPs!$F$26</f>
        <v>rs28934270</v>
      </c>
      <c r="DA850">
        <f>SNPs!$C$26</f>
        <v>15</v>
      </c>
      <c r="DB850">
        <f>SNPs!$D$26</f>
        <v>63060899</v>
      </c>
      <c r="DC850" s="7" t="str">
        <f ca="1">IF('Randomized Data'!BX850 = 1, SNPs!$H$26 &amp; SNPs!$H$26, IF('Randomized Data'!BY850 = 1, SNPs!$H$26 &amp; INDIRECT("SNPs!" &amp; CHAR(72 +'Randomized Data'!BZ850) &amp; "26"), INDIRECT("SNPs!" &amp; CHAR(72 +'Randomized Data'!BZ850) &amp; "26") &amp; INDIRECT("SNPs!" &amp; CHAR(72 +'Randomized Data'!BZ850) &amp; "26")))</f>
        <v>GA</v>
      </c>
      <c r="DD850" t="str">
        <f>SNPs!$F$27</f>
        <v>rs727504290</v>
      </c>
      <c r="DE850">
        <f>SNPs!$C$27</f>
        <v>15</v>
      </c>
      <c r="DF850">
        <f>SNPs!$D$27</f>
        <v>63042875</v>
      </c>
      <c r="DG850" s="7" t="str">
        <f ca="1">IF('Randomized Data'!CA850 = 1, SNPs!$H$27 &amp; SNPs!$H$27, IF('Randomized Data'!CB850 = 1, SNPs!$H$27 &amp; INDIRECT("SNPs!" &amp; CHAR(72 +'Randomized Data'!CC850) &amp; "27"), INDIRECT("SNPs!" &amp; CHAR(72 +'Randomized Data'!CC850) &amp; "27") &amp; INDIRECT("SNPs!" &amp; CHAR(72 +'Randomized Data'!CC850) &amp; "27")))</f>
        <v>GC</v>
      </c>
      <c r="DH850" t="str">
        <f>SNPs!$F$28</f>
        <v>rs104894504</v>
      </c>
      <c r="DI850">
        <f>SNPs!$C$28</f>
        <v>15</v>
      </c>
      <c r="DJ850">
        <f>SNPs!$D$28</f>
        <v>63057028</v>
      </c>
      <c r="DK850" s="7" t="str">
        <f ca="1">IF('Randomized Data'!CD850 = 1, SNPs!$H$28 &amp; SNPs!$H$28, IF('Randomized Data'!CE850 = 1, SNPs!$H$28 &amp; INDIRECT("SNPs!" &amp; CHAR(72 +'Randomized Data'!CF850) &amp; "28"), INDIRECT("SNPs!" &amp; CHAR(72 +'Randomized Data'!CF850) &amp; "28") &amp; INDIRECT("SNPs!" &amp; CHAR(72 +'Randomized Data'!CF850) &amp; "28")))</f>
        <v>CC</v>
      </c>
      <c r="DL850" t="str">
        <f>SNPs!$F$29</f>
        <v>rs375882485</v>
      </c>
      <c r="DM850">
        <f>SNPs!$C$29</f>
        <v>11</v>
      </c>
      <c r="DN850">
        <f>SNPs!$D$29</f>
        <v>47342698</v>
      </c>
      <c r="DO850" s="7" t="str">
        <f ca="1">IF('Randomized Data'!CG850 = 1, SNPs!$H$29 &amp; SNPs!$H$29, IF('Randomized Data'!CH850 = 1, SNPs!$H$29 &amp; INDIRECT("SNPs!" &amp; CHAR(72 +'Randomized Data'!CI850) &amp; "29"), INDIRECT("SNPs!" &amp; CHAR(72 +'Randomized Data'!CI850) &amp; "29") &amp; INDIRECT("SNPs!" &amp; CHAR(72 +'Randomized Data'!CI850) &amp; "29")))</f>
        <v>GG</v>
      </c>
      <c r="DP850" t="str">
        <f>SNPs!$F$30</f>
        <v>rs397516083</v>
      </c>
      <c r="DQ850">
        <f>SNPs!$C$30</f>
        <v>11</v>
      </c>
      <c r="DR850">
        <f>SNPs!$D$30</f>
        <v>47346379</v>
      </c>
      <c r="DS850" s="7" t="str">
        <f ca="1">IF('Randomized Data'!CJ850 = 1, SNPs!$H$30 &amp; SNPs!$H$30, IF('Randomized Data'!CK850 = 1, SNPs!$H$30 &amp; INDIRECT("SNPs!" &amp; CHAR(72 +'Randomized Data'!CL850) &amp; "30"), INDIRECT("SNPs!" &amp; CHAR(72 +'Randomized Data'!CL850) &amp; "30") &amp; INDIRECT("SNPs!" &amp; CHAR(72 +'Randomized Data'!CL850) &amp; "30")))</f>
        <v>AA</v>
      </c>
      <c r="DT850" t="str">
        <f>SNPs!$F$31</f>
        <v>rs397515937</v>
      </c>
      <c r="DU850">
        <f>SNPs!$C$31</f>
        <v>11</v>
      </c>
      <c r="DV850">
        <f>SNPs!$D$31</f>
        <v>47339792</v>
      </c>
      <c r="DW850" s="7" t="str">
        <f ca="1">IF('Randomized Data'!CM850 = 1, SNPs!$H$31 &amp; SNPs!$H$31, IF('Randomized Data'!CN850 = 1, SNPs!$H$31 &amp; INDIRECT("SNPs!" &amp; CHAR(72 +'Randomized Data'!CO850) &amp; "31"), INDIRECT("SNPs!" &amp; CHAR(72 +'Randomized Data'!CO850) &amp; "31") &amp; INDIRECT("SNPs!" &amp; CHAR(72 +'Randomized Data'!CO850) &amp; "31")))</f>
        <v>AA</v>
      </c>
      <c r="DX850" t="str">
        <f>SNPs!$F$32</f>
        <v>rs397516074</v>
      </c>
      <c r="DY850">
        <f>SNPs!$C$32</f>
        <v>11</v>
      </c>
      <c r="DZ850">
        <f>SNPs!$D$32</f>
        <v>47348424</v>
      </c>
      <c r="EA850" s="7" t="str">
        <f ca="1">IF('Randomized Data'!CP850 = 1, SNPs!$H$32 &amp; SNPs!$H$32, IF('Randomized Data'!CQ850 = 1, SNPs!$H$32 &amp; INDIRECT("SNPs!" &amp; CHAR(72 +'Randomized Data'!CR850) &amp; "32"), INDIRECT("SNPs!" &amp; CHAR(72 +'Randomized Data'!CR850) &amp; "32") &amp; INDIRECT("SNPs!" &amp; CHAR(72 +'Randomized Data'!CR850) &amp; "32")))</f>
        <v>GG</v>
      </c>
      <c r="EB850" t="str">
        <f>SNPs!$F$33</f>
        <v>rs397515963</v>
      </c>
      <c r="EC850">
        <f>SNPs!$C$33</f>
        <v>11</v>
      </c>
      <c r="ED850">
        <f>SNPs!$D$33</f>
        <v>47337729</v>
      </c>
      <c r="EE850" s="7" t="str">
        <f ca="1">IF('Randomized Data'!CS850 = 1, SNPs!$H$33 &amp; SNPs!$H$33, IF('Randomized Data'!CT850 = 1, SNPs!$H$33 &amp; INDIRECT("SNPs!" &amp; CHAR(72 +'Randomized Data'!CU850) &amp; "33"), INDIRECT("SNPs!" &amp; CHAR(72 +'Randomized Data'!CU850) &amp; "33") &amp; INDIRECT("SNPs!" &amp; CHAR(72 +'Randomized Data'!CU850) &amp; "33")))</f>
        <v>-G</v>
      </c>
    </row>
    <row r="851" spans="1:13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  <c r="F851" s="3">
        <v>42150</v>
      </c>
      <c r="G851" s="9" t="str">
        <f>'Randomized Data'!C851</f>
        <v>External Lab</v>
      </c>
      <c r="H851" t="str">
        <f>SNPs!$F$2</f>
        <v>rs12248560</v>
      </c>
      <c r="I851">
        <f>SNPs!$C$2</f>
        <v>10</v>
      </c>
      <c r="J851">
        <f>SNPs!$D$2</f>
        <v>94761900</v>
      </c>
      <c r="K851" t="str">
        <f ca="1">IF('Randomized Data'!D851 = 1, SNPs!$H$2 &amp; SNPs!$H$2, IF('Randomized Data'!E851 = 1, SNPs!$H$2 &amp; INDIRECT("SNPs!" &amp; CHAR(72 +'Randomized Data'!F851) &amp; "2"), INDIRECT("SNPs!" &amp; CHAR(72 +'Randomized Data'!F851) &amp; "2") &amp; INDIRECT("SNPs!" &amp; CHAR(72 +'Randomized Data'!F851) &amp; "2")))</f>
        <v>CC</v>
      </c>
      <c r="L851" t="str">
        <f>SNPs!$F$3</f>
        <v>rs28399504</v>
      </c>
      <c r="M851">
        <f>SNPs!$C$3</f>
        <v>10</v>
      </c>
      <c r="N851">
        <f>SNPs!$D$3</f>
        <v>94762706</v>
      </c>
      <c r="O851" t="str">
        <f ca="1">IF('Randomized Data'!G851 = 1, SNPs!$H$3 &amp; SNPs!$H$3, IF('Randomized Data'!H851 = 1, SNPs!$H$3 &amp; INDIRECT("SNPs!" &amp; CHAR(72 +'Randomized Data'!I851) &amp; "3"), INDIRECT("SNPs!" &amp; CHAR(72 +'Randomized Data'!I851) &amp; "3") &amp; INDIRECT("SNPs!" &amp; CHAR(72 +'Randomized Data'!I851) &amp; "3")))</f>
        <v>AA</v>
      </c>
      <c r="P851" t="str">
        <f>SNPs!$F$4</f>
        <v>rs41291556</v>
      </c>
      <c r="Q851">
        <f>SNPs!$C$4</f>
        <v>10</v>
      </c>
      <c r="R851">
        <f>SNPs!$D$4</f>
        <v>94775416</v>
      </c>
      <c r="S851" t="str">
        <f ca="1">IF('Randomized Data'!J851 = 1, SNPs!$H$4 &amp; SNPs!$H$4, IF('Randomized Data'!K851 = 1, SNPs!$H$4 &amp; INDIRECT("SNPs!" &amp; CHAR(72 +'Randomized Data'!L851) &amp; "4"), INDIRECT("SNPs!" &amp; CHAR(72 +'Randomized Data'!L851) &amp; "4") &amp; INDIRECT("SNPs!" &amp; CHAR(72 +'Randomized Data'!L851) &amp; "4")))</f>
        <v>TT</v>
      </c>
      <c r="T851" t="str">
        <f>SNPs!$F$5</f>
        <v>rs72558184</v>
      </c>
      <c r="U851">
        <f>SNPs!$C$5</f>
        <v>10</v>
      </c>
      <c r="V851">
        <f>SNPs!$D$5</f>
        <v>96535210</v>
      </c>
      <c r="W851" t="str">
        <f ca="1">IF('Randomized Data'!M851 = 1, SNPs!$H$5 &amp; SNPs!$H$5, IF('Randomized Data'!N851 = 1, SNPs!$H$5 &amp; INDIRECT("SNPs!" &amp; CHAR(72 +'Randomized Data'!O851) &amp; "5"), INDIRECT("SNPs!" &amp; CHAR(72 +'Randomized Data'!O851) &amp; "5") &amp; INDIRECT("SNPs!" &amp; CHAR(72 +'Randomized Data'!O851) &amp; "5")))</f>
        <v>GG</v>
      </c>
      <c r="X851" t="str">
        <f>SNPs!$F$6</f>
        <v>rs4986893</v>
      </c>
      <c r="Y851">
        <f>SNPs!$C$6</f>
        <v>10</v>
      </c>
      <c r="Z851">
        <f>SNPs!$D$6</f>
        <v>94780653</v>
      </c>
      <c r="AA851" s="7" t="str">
        <f ca="1">IF('Randomized Data'!P851 = 1, SNPs!$H$6 &amp; SNPs!$H$6, IF('Randomized Data'!Q851 = 1, SNPs!$H$6 &amp; INDIRECT("SNPs!" &amp; CHAR(72 +'Randomized Data'!R851) &amp; "6"), INDIRECT("SNPs!" &amp; CHAR(72 +'Randomized Data'!R851) &amp; "6") &amp; INDIRECT("SNPs!" &amp; CHAR(72 +'Randomized Data'!R851) &amp; "6")))</f>
        <v>GG</v>
      </c>
      <c r="AB851" t="str">
        <f>SNPs!$F$7</f>
        <v>rs4244285</v>
      </c>
      <c r="AC851">
        <f>SNPs!$C$7</f>
        <v>10</v>
      </c>
      <c r="AD851">
        <f>SNPs!$D$7</f>
        <v>94781859</v>
      </c>
      <c r="AE851" s="7" t="str">
        <f ca="1">IF('Randomized Data'!S851 = 1, SNPs!$H$7 &amp; SNPs!$H$7, IF('Randomized Data'!T851 = 1, SNPs!$H$7 &amp; INDIRECT("SNPs!" &amp; CHAR(72 +'Randomized Data'!U851) &amp; "7"), INDIRECT("SNPs!" &amp; CHAR(72 +'Randomized Data'!U851) &amp; "7") &amp; INDIRECT("SNPs!" &amp; CHAR(72 +'Randomized Data'!U851) &amp; "7")))</f>
        <v>GG</v>
      </c>
      <c r="AF851" t="str">
        <f>SNPs!$F$8</f>
        <v>rs72558186</v>
      </c>
      <c r="AG851">
        <f>SNPs!$C$8</f>
        <v>10</v>
      </c>
      <c r="AH851">
        <f>SNPs!$D$8</f>
        <v>94781999</v>
      </c>
      <c r="AI851" s="7" t="str">
        <f ca="1">IF('Randomized Data'!V851 = 1, SNPs!$H$8 &amp; SNPs!$H$8, IF('Randomized Data'!W851 = 1, SNPs!$H$8 &amp; INDIRECT("SNPs!" &amp; CHAR(72 +'Randomized Data'!X851) &amp; "8"), INDIRECT("SNPs!" &amp; CHAR(72 +'Randomized Data'!X851) &amp; "8") &amp; INDIRECT("SNPs!" &amp; CHAR(72 +'Randomized Data'!X851) &amp; "8")))</f>
        <v>TT</v>
      </c>
      <c r="AJ851" t="str">
        <f>SNPs!$F$9</f>
        <v>rs56337013</v>
      </c>
      <c r="AK851">
        <f>SNPs!$C$9</f>
        <v>10</v>
      </c>
      <c r="AL851">
        <f>SNPs!$D$9</f>
        <v>94852738</v>
      </c>
      <c r="AM851" s="7" t="str">
        <f ca="1">IF('Randomized Data'!Y$2 = 1, SNPs!$H$9 &amp; SNPs!$H$9, IF('Randomized Data'!Z851 = 1, SNPs!$H$9 &amp; INDIRECT("SNPs!" &amp; CHAR(72 +'Randomized Data'!AA851) &amp; "9"), INDIRECT("SNPs!" &amp; CHAR(72 +'Randomized Data'!AA851) &amp; "9") &amp; INDIRECT("SNPs!" &amp; CHAR(72 +'Randomized Data'!AA851) &amp; "9")))</f>
        <v>CT</v>
      </c>
      <c r="AN851" t="str">
        <f>SNPs!$F$10</f>
        <v>rs17884712</v>
      </c>
      <c r="AO851">
        <f>SNPs!$C$10</f>
        <v>10</v>
      </c>
      <c r="AP851">
        <f>SNPs!$D$10</f>
        <v>94775489</v>
      </c>
      <c r="AQ851" s="7" t="str">
        <f ca="1">IF('Randomized Data'!AB851 = 1, SNPs!$H$10 &amp; SNPs!$H$10, IF('Randomized Data'!AC851 = 1, SNPs!$H$10 &amp; INDIRECT("SNPs!" &amp; CHAR(72 +'Randomized Data'!AD851) &amp; "10"), INDIRECT("SNPs!" &amp; CHAR(72 +'Randomized Data'!AD851) &amp; "10") &amp; INDIRECT("SNPs!" &amp; CHAR(72 +'Randomized Data'!AD851) &amp; "10")))</f>
        <v>AA</v>
      </c>
      <c r="AR851" t="str">
        <f>SNPs!$F$11</f>
        <v>rs6413438</v>
      </c>
      <c r="AS851">
        <f>SNPs!$C$11</f>
        <v>10</v>
      </c>
      <c r="AT851">
        <f>SNPs!$D$11</f>
        <v>94781858</v>
      </c>
      <c r="AU851" s="7" t="str">
        <f ca="1">IF('Randomized Data'!AE851 = 1, SNPs!$H$11 &amp; SNPs!$H$11, IF('Randomized Data'!AF851 = 1, SNPs!$H$11 &amp; INDIRECT("SNPs!" &amp; CHAR(72 +'Randomized Data'!AG851) &amp; "11"), INDIRECT("SNPs!" &amp; CHAR(72 +'Randomized Data'!AG851) &amp; "11") &amp; INDIRECT("SNPs!" &amp; CHAR(72 +'Randomized Data'!AG851) &amp; "11")))</f>
        <v>CC</v>
      </c>
      <c r="AV851" t="str">
        <f>SNPs!$F$12</f>
        <v>rs1057910</v>
      </c>
      <c r="AW851">
        <f>SNPs!$C$12</f>
        <v>10</v>
      </c>
      <c r="AX851">
        <f>SNPs!$D$12</f>
        <v>94981296</v>
      </c>
      <c r="AY851" s="7" t="str">
        <f ca="1">IF('Randomized Data'!AH851 = 1, SNPs!$H$12 &amp; SNPs!$H$12, IF('Randomized Data'!AI851 = 1, SNPs!$H$12 &amp; INDIRECT("SNPs!" &amp; CHAR(72 +'Randomized Data'!AJ851) &amp; "12"), INDIRECT("SNPs!" &amp; CHAR(72 +'Randomized Data'!AJ851) &amp; "12") &amp; INDIRECT("SNPs!" &amp; CHAR(72 +'Randomized Data'!AJ851) &amp; "12")))</f>
        <v>CC</v>
      </c>
      <c r="AZ851" t="str">
        <f>SNPs!$F$13</f>
        <v>rs1799853</v>
      </c>
      <c r="BA851">
        <f>SNPs!$C$13</f>
        <v>10</v>
      </c>
      <c r="BB851">
        <f>SNPs!$D$13</f>
        <v>94942290</v>
      </c>
      <c r="BC851" s="7" t="str">
        <f ca="1">IF('Randomized Data'!AK851 = 1, SNPs!$H$13 &amp; SNPs!$H$13, IF('Randomized Data'!AL851 = 1, SNPs!$H$13 &amp; INDIRECT("SNPs!" &amp; CHAR(72 +'Randomized Data'!AM851) &amp; "13"), INDIRECT("SNPs!" &amp; CHAR(72 +'Randomized Data'!AM851) &amp; "13") &amp; INDIRECT("SNPs!" &amp; CHAR(72 +'Randomized Data'!AM851) &amp; "13")))</f>
        <v>TT</v>
      </c>
      <c r="BD851" t="str">
        <f>SNPs!$F$14</f>
        <v>rs9923231</v>
      </c>
      <c r="BE851">
        <f>SNPs!$C$14</f>
        <v>16</v>
      </c>
      <c r="BF851">
        <f>SNPs!$D$14</f>
        <v>31096368</v>
      </c>
      <c r="BG851" s="7" t="str">
        <f ca="1">IF('Randomized Data'!AN851 = 1, SNPs!$H$14 &amp; SNPs!$H$14, IF('Randomized Data'!AO851 = 1, SNPs!$H$14 &amp; INDIRECT("SNPs!" &amp; CHAR(72 +'Randomized Data'!AP851) &amp; "14"), INDIRECT("SNPs!" &amp; CHAR(72 +'Randomized Data'!AP851) &amp; "14") &amp; INDIRECT("SNPs!" &amp; CHAR(72 +'Randomized Data'!AP851) &amp; "14")))</f>
        <v>CC</v>
      </c>
      <c r="BH851" t="str">
        <f>SNPs!$F$15</f>
        <v>rs9934438</v>
      </c>
      <c r="BI851">
        <f>SNPs!$C$15</f>
        <v>16</v>
      </c>
      <c r="BJ851">
        <f>SNPs!$D$15</f>
        <v>31093557</v>
      </c>
      <c r="BK851" s="7" t="str">
        <f ca="1">IF('Randomized Data'!AQ851 = 1, SNPs!$H$15 &amp; SNPs!$H$15, IF('Randomized Data'!AR851 = 1, SNPs!$H$15 &amp; INDIRECT("SNPs!" &amp; CHAR(72 +'Randomized Data'!AS851) &amp; "15"), INDIRECT("SNPs!" &amp; CHAR(72 +'Randomized Data'!AS851) &amp; "15") &amp; INDIRECT("SNPs!" &amp; CHAR(72 +'Randomized Data'!AS851) &amp; "15")))</f>
        <v>GA</v>
      </c>
      <c r="BL851" t="str">
        <f>SNPs!$F$16</f>
        <v>rs8050894</v>
      </c>
      <c r="BM851">
        <f>SNPs!$C$16</f>
        <v>16</v>
      </c>
      <c r="BN851">
        <f>SNPs!$D$16</f>
        <v>31093188</v>
      </c>
      <c r="BO851" s="7" t="str">
        <f ca="1">IF('Randomized Data'!AT851 = 1, SNPs!$H$16 &amp; SNPs!$H$16, IF('Randomized Data'!AU851 = 1, SNPs!$H$16 &amp; INDIRECT("SNPs!" &amp; CHAR(72 +'Randomized Data'!AV851) &amp; "16"), INDIRECT("SNPs!" &amp; CHAR(72 +'Randomized Data'!AV851) &amp; "16") &amp; INDIRECT("SNPs!" &amp; CHAR(72 +'Randomized Data'!AV851) &amp; "16")))</f>
        <v>CC</v>
      </c>
      <c r="BP851" t="str">
        <f>SNPs!$F$17</f>
        <v>rs6025</v>
      </c>
      <c r="BQ851">
        <f>SNPs!$C$17</f>
        <v>1</v>
      </c>
      <c r="BR851">
        <f>SNPs!$D$17</f>
        <v>169549811</v>
      </c>
      <c r="BS851" s="7" t="str">
        <f ca="1">IF('Randomized Data'!AW851 = 1, SNPs!$H$17 &amp; SNPs!$H$17, IF('Randomized Data'!AX851 = 1, SNPs!$H$17 &amp; INDIRECT("SNPs!" &amp; CHAR(72 +'Randomized Data'!AY851) &amp; "17"), INDIRECT("SNPs!" &amp; CHAR(72 +'Randomized Data'!AY851) &amp; "17") &amp; INDIRECT("SNPs!" &amp; CHAR(72 +'Randomized Data'!AY851) &amp; "17")))</f>
        <v>AA</v>
      </c>
      <c r="BT851" t="str">
        <f>SNPs!$F$18</f>
        <v>rs1799963</v>
      </c>
      <c r="BU851">
        <f>SNPs!$C$18</f>
        <v>11</v>
      </c>
      <c r="BV851">
        <f>SNPs!$D$18</f>
        <v>46739505</v>
      </c>
      <c r="BW851" s="7" t="str">
        <f ca="1">IF('Randomized Data'!AZ851 = 1, SNPs!$H$18 &amp; SNPs!$H$18, IF('Randomized Data'!BA851 = 1, SNPs!$H$18 &amp; INDIRECT("SNPs!" &amp; CHAR(72 +'Randomized Data'!BB851) &amp; "18"), INDIRECT("SNPs!" &amp; CHAR(72 +'Randomized Data'!BB851) &amp; "18") &amp; INDIRECT("SNPs!" &amp; CHAR(72 +'Randomized Data'!BB851) &amp; "18")))</f>
        <v>AA</v>
      </c>
      <c r="BX851" t="str">
        <f>SNPs!$F$19</f>
        <v>rs121913626</v>
      </c>
      <c r="BY851">
        <f>SNPs!$C$19</f>
        <v>14</v>
      </c>
      <c r="BZ851">
        <f>SNPs!$D$19</f>
        <v>23427723</v>
      </c>
      <c r="CA851" s="7" t="str">
        <f ca="1">IF('Randomized Data'!BC851 = 1, SNPs!$H$19 &amp; SNPs!$H$19, IF('Randomized Data'!BD851 = 1, SNPs!$H$19 &amp; INDIRECT("SNPs!" &amp; CHAR(72 +'Randomized Data'!BE851) &amp; "19"), INDIRECT("SNPs!" &amp; CHAR(72 +'Randomized Data'!BE851) &amp; "19") &amp; INDIRECT("SNPs!" &amp; CHAR(72 +'Randomized Data'!BE851) &amp; "19")))</f>
        <v>GG</v>
      </c>
      <c r="CB851" t="str">
        <f>SNPs!$F$20</f>
        <v>rs3218713</v>
      </c>
      <c r="CC851">
        <f>SNPs!$C$20</f>
        <v>14</v>
      </c>
      <c r="CD851">
        <f>SNPs!$D$20</f>
        <v>23431468</v>
      </c>
      <c r="CE851" s="7" t="str">
        <f ca="1">IF('Randomized Data'!BF851 = 1, SNPs!$H$20 &amp; SNPs!$H$20, IF('Randomized Data'!BG851 = 1, SNPs!$H$20 &amp; INDIRECT("SNPs!" &amp; CHAR(72 +'Randomized Data'!BH851) &amp; "20"), INDIRECT("SNPs!" &amp; CHAR(72 +'Randomized Data'!BH851) &amp; "20") &amp; INDIRECT("SNPs!" &amp; CHAR(72 +'Randomized Data'!BH851) &amp; "20")))</f>
        <v>AA</v>
      </c>
      <c r="CF851" t="str">
        <f>SNPs!$F$21</f>
        <v>rs3218714</v>
      </c>
      <c r="CG851">
        <f>SNPs!$C$21</f>
        <v>14</v>
      </c>
      <c r="CH851">
        <f>SNPs!$D$21</f>
        <v>23429279</v>
      </c>
      <c r="CI851" s="7" t="str">
        <f ca="1">IF('Randomized Data'!BI851 = 1, SNPs!$H$21 &amp; SNPs!$H$21, IF('Randomized Data'!BJ851 = 1, SNPs!$H$21 &amp; INDIRECT("SNPs!" &amp; CHAR(72 +'Randomized Data'!BK851) &amp; "21"), INDIRECT("SNPs!" &amp; CHAR(72 +'Randomized Data'!BK851) &amp; "21") &amp; INDIRECT("SNPs!" &amp; CHAR(72 +'Randomized Data'!BK851) &amp; "21")))</f>
        <v>CC</v>
      </c>
      <c r="CJ851" t="str">
        <f>SNPs!$F$22</f>
        <v>rs121964855</v>
      </c>
      <c r="CK851">
        <f>SNPs!$C$22</f>
        <v>1</v>
      </c>
      <c r="CL851">
        <f>SNPs!$D$22</f>
        <v>201365638</v>
      </c>
      <c r="CM851" s="7" t="str">
        <f ca="1">IF('Randomized Data'!BL851 = 1, SNPs!$H$22 &amp; SNPs!$H$22, IF('Randomized Data'!BM851 = 1, SNPs!$H$22 &amp; INDIRECT("SNPs!" &amp; CHAR(72 +'Randomized Data'!BN851) &amp; "22"), INDIRECT("SNPs!" &amp; CHAR(72 +'Randomized Data'!BN851) &amp; "22") &amp; INDIRECT("SNPs!" &amp; CHAR(72 +'Randomized Data'!BN851) &amp; "22")))</f>
        <v>TA</v>
      </c>
      <c r="CN851" t="str">
        <f>SNPs!$F$23</f>
        <v>rs121964856</v>
      </c>
      <c r="CO851">
        <f>SNPs!$C$23</f>
        <v>1</v>
      </c>
      <c r="CP851">
        <f>SNPs!$D$23</f>
        <v>201365297</v>
      </c>
      <c r="CQ851" s="7" t="str">
        <f ca="1">IF('Randomized Data'!BO851 = 1, SNPs!$H$23 &amp; SNPs!$H$23, IF('Randomized Data'!BP851 = 1, SNPs!$H$23 &amp; INDIRECT("SNPs!" &amp; CHAR(72 +'Randomized Data'!BQ851) &amp; "23"), INDIRECT("SNPs!" &amp; CHAR(72 +'Randomized Data'!BQ851) &amp; "23") &amp; INDIRECT("SNPs!" &amp; CHAR(72 +'Randomized Data'!BQ851) &amp; "23")))</f>
        <v>AA</v>
      </c>
      <c r="CR851" t="str">
        <f>SNPs!$F$24</f>
        <v>rs121964857</v>
      </c>
      <c r="CS851">
        <f>SNPs!$C$24</f>
        <v>1</v>
      </c>
      <c r="CT851">
        <f>SNPs!$D$24</f>
        <v>201359245</v>
      </c>
      <c r="CU851" s="7" t="str">
        <f ca="1">IF('Randomized Data'!BR851 = 1, SNPs!$H$24 &amp; SNPs!$H$24, IF('Randomized Data'!BS851 = 1, SNPs!$H$24 &amp; INDIRECT("SNPs!" &amp; CHAR(72 +'Randomized Data'!BT851) &amp; "24"), INDIRECT("SNPs!" &amp; CHAR(72 +'Randomized Data'!BT851) &amp; "24") &amp; INDIRECT("SNPs!" &amp; CHAR(72 +'Randomized Data'!BT851) &amp; "24")))</f>
        <v>CC</v>
      </c>
      <c r="CV851" t="str">
        <f>SNPs!$F$25</f>
        <v>rs28934269</v>
      </c>
      <c r="CW851">
        <f>SNPs!$C$25</f>
        <v>15</v>
      </c>
      <c r="CX851">
        <f>SNPs!$D$25</f>
        <v>63060915</v>
      </c>
      <c r="CY851" s="7" t="str">
        <f ca="1">IF('Randomized Data'!BU851 = 1, SNPs!$H$25 &amp; SNPs!$H$25, IF('Randomized Data'!BV851 = 1, SNPs!$H$25 &amp; INDIRECT("SNPs!" &amp; CHAR(72 +'Randomized Data'!BW851) &amp; "25"), INDIRECT("SNPs!" &amp; CHAR(72 +'Randomized Data'!BW851) &amp; "25") &amp; INDIRECT("SNPs!" &amp; CHAR(72 +'Randomized Data'!BW851) &amp; "25")))</f>
        <v>AG</v>
      </c>
      <c r="CZ851" t="str">
        <f>SNPs!$F$26</f>
        <v>rs28934270</v>
      </c>
      <c r="DA851">
        <f>SNPs!$C$26</f>
        <v>15</v>
      </c>
      <c r="DB851">
        <f>SNPs!$D$26</f>
        <v>63060899</v>
      </c>
      <c r="DC851" s="7" t="str">
        <f ca="1">IF('Randomized Data'!BX851 = 1, SNPs!$H$26 &amp; SNPs!$H$26, IF('Randomized Data'!BY851 = 1, SNPs!$H$26 &amp; INDIRECT("SNPs!" &amp; CHAR(72 +'Randomized Data'!BZ851) &amp; "26"), INDIRECT("SNPs!" &amp; CHAR(72 +'Randomized Data'!BZ851) &amp; "26") &amp; INDIRECT("SNPs!" &amp; CHAR(72 +'Randomized Data'!BZ851) &amp; "26")))</f>
        <v>GG</v>
      </c>
      <c r="DD851" t="str">
        <f>SNPs!$F$27</f>
        <v>rs727504290</v>
      </c>
      <c r="DE851">
        <f>SNPs!$C$27</f>
        <v>15</v>
      </c>
      <c r="DF851">
        <f>SNPs!$D$27</f>
        <v>63042875</v>
      </c>
      <c r="DG851" s="7" t="str">
        <f ca="1">IF('Randomized Data'!CA851 = 1, SNPs!$H$27 &amp; SNPs!$H$27, IF('Randomized Data'!CB851 = 1, SNPs!$H$27 &amp; INDIRECT("SNPs!" &amp; CHAR(72 +'Randomized Data'!CC851) &amp; "27"), INDIRECT("SNPs!" &amp; CHAR(72 +'Randomized Data'!CC851) &amp; "27") &amp; INDIRECT("SNPs!" &amp; CHAR(72 +'Randomized Data'!CC851) &amp; "27")))</f>
        <v>CC</v>
      </c>
      <c r="DH851" t="str">
        <f>SNPs!$F$28</f>
        <v>rs104894504</v>
      </c>
      <c r="DI851">
        <f>SNPs!$C$28</f>
        <v>15</v>
      </c>
      <c r="DJ851">
        <f>SNPs!$D$28</f>
        <v>63057028</v>
      </c>
      <c r="DK851" s="7" t="str">
        <f ca="1">IF('Randomized Data'!CD851 = 1, SNPs!$H$28 &amp; SNPs!$H$28, IF('Randomized Data'!CE851 = 1, SNPs!$H$28 &amp; INDIRECT("SNPs!" &amp; CHAR(72 +'Randomized Data'!CF851) &amp; "28"), INDIRECT("SNPs!" &amp; CHAR(72 +'Randomized Data'!CF851) &amp; "28") &amp; INDIRECT("SNPs!" &amp; CHAR(72 +'Randomized Data'!CF851) &amp; "28")))</f>
        <v>CC</v>
      </c>
      <c r="DL851" t="str">
        <f>SNPs!$F$29</f>
        <v>rs375882485</v>
      </c>
      <c r="DM851">
        <f>SNPs!$C$29</f>
        <v>11</v>
      </c>
      <c r="DN851">
        <f>SNPs!$D$29</f>
        <v>47342698</v>
      </c>
      <c r="DO851" s="7" t="str">
        <f ca="1">IF('Randomized Data'!CG851 = 1, SNPs!$H$29 &amp; SNPs!$H$29, IF('Randomized Data'!CH851 = 1, SNPs!$H$29 &amp; INDIRECT("SNPs!" &amp; CHAR(72 +'Randomized Data'!CI851) &amp; "29"), INDIRECT("SNPs!" &amp; CHAR(72 +'Randomized Data'!CI851) &amp; "29") &amp; INDIRECT("SNPs!" &amp; CHAR(72 +'Randomized Data'!CI851) &amp; "29")))</f>
        <v>GG</v>
      </c>
      <c r="DP851" t="str">
        <f>SNPs!$F$30</f>
        <v>rs397516083</v>
      </c>
      <c r="DQ851">
        <f>SNPs!$C$30</f>
        <v>11</v>
      </c>
      <c r="DR851">
        <f>SNPs!$D$30</f>
        <v>47346379</v>
      </c>
      <c r="DS851" s="7" t="str">
        <f ca="1">IF('Randomized Data'!CJ851 = 1, SNPs!$H$30 &amp; SNPs!$H$30, IF('Randomized Data'!CK851 = 1, SNPs!$H$30 &amp; INDIRECT("SNPs!" &amp; CHAR(72 +'Randomized Data'!CL851) &amp; "30"), INDIRECT("SNPs!" &amp; CHAR(72 +'Randomized Data'!CL851) &amp; "30") &amp; INDIRECT("SNPs!" &amp; CHAR(72 +'Randomized Data'!CL851) &amp; "30")))</f>
        <v>GG</v>
      </c>
      <c r="DT851" t="str">
        <f>SNPs!$F$31</f>
        <v>rs397515937</v>
      </c>
      <c r="DU851">
        <f>SNPs!$C$31</f>
        <v>11</v>
      </c>
      <c r="DV851">
        <f>SNPs!$D$31</f>
        <v>47339792</v>
      </c>
      <c r="DW851" s="7" t="str">
        <f ca="1">IF('Randomized Data'!CM851 = 1, SNPs!$H$31 &amp; SNPs!$H$31, IF('Randomized Data'!CN851 = 1, SNPs!$H$31 &amp; INDIRECT("SNPs!" &amp; CHAR(72 +'Randomized Data'!CO851) &amp; "31"), INDIRECT("SNPs!" &amp; CHAR(72 +'Randomized Data'!CO851) &amp; "31") &amp; INDIRECT("SNPs!" &amp; CHAR(72 +'Randomized Data'!CO851) &amp; "31")))</f>
        <v>AA</v>
      </c>
      <c r="DX851" t="str">
        <f>SNPs!$F$32</f>
        <v>rs397516074</v>
      </c>
      <c r="DY851">
        <f>SNPs!$C$32</f>
        <v>11</v>
      </c>
      <c r="DZ851">
        <f>SNPs!$D$32</f>
        <v>47348424</v>
      </c>
      <c r="EA851" s="7" t="str">
        <f ca="1">IF('Randomized Data'!CP851 = 1, SNPs!$H$32 &amp; SNPs!$H$32, IF('Randomized Data'!CQ851 = 1, SNPs!$H$32 &amp; INDIRECT("SNPs!" &amp; CHAR(72 +'Randomized Data'!CR851) &amp; "32"), INDIRECT("SNPs!" &amp; CHAR(72 +'Randomized Data'!CR851) &amp; "32") &amp; INDIRECT("SNPs!" &amp; CHAR(72 +'Randomized Data'!CR851) &amp; "32")))</f>
        <v>GA</v>
      </c>
      <c r="EB851" t="str">
        <f>SNPs!$F$33</f>
        <v>rs397515963</v>
      </c>
      <c r="EC851">
        <f>SNPs!$C$33</f>
        <v>11</v>
      </c>
      <c r="ED851">
        <f>SNPs!$D$33</f>
        <v>47337729</v>
      </c>
      <c r="EE851" s="7" t="str">
        <f ca="1">IF('Randomized Data'!CS851 = 1, SNPs!$H$33 &amp; SNPs!$H$33, IF('Randomized Data'!CT851 = 1, SNPs!$H$33 &amp; INDIRECT("SNPs!" &amp; CHAR(72 +'Randomized Data'!CU851) &amp; "33"), INDIRECT("SNPs!" &amp; CHAR(72 +'Randomized Data'!CU851) &amp; "33") &amp; INDIRECT("SNPs!" &amp; CHAR(72 +'Randomized Data'!CU851) &amp; "33")))</f>
        <v>GG</v>
      </c>
    </row>
    <row r="852" spans="1:13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  <c r="F852" s="3">
        <v>42199</v>
      </c>
      <c r="G852" s="9" t="str">
        <f>'Randomized Data'!C852</f>
        <v>NGS Lab</v>
      </c>
      <c r="H852" t="str">
        <f>SNPs!$F$2</f>
        <v>rs12248560</v>
      </c>
      <c r="I852">
        <f>SNPs!$C$2</f>
        <v>10</v>
      </c>
      <c r="J852">
        <f>SNPs!$D$2</f>
        <v>94761900</v>
      </c>
      <c r="K852" t="str">
        <f ca="1">IF('Randomized Data'!D852 = 1, SNPs!$H$2 &amp; SNPs!$H$2, IF('Randomized Data'!E852 = 1, SNPs!$H$2 &amp; INDIRECT("SNPs!" &amp; CHAR(72 +'Randomized Data'!F852) &amp; "2"), INDIRECT("SNPs!" &amp; CHAR(72 +'Randomized Data'!F852) &amp; "2") &amp; INDIRECT("SNPs!" &amp; CHAR(72 +'Randomized Data'!F852) &amp; "2")))</f>
        <v>CC</v>
      </c>
      <c r="L852" t="str">
        <f>SNPs!$F$3</f>
        <v>rs28399504</v>
      </c>
      <c r="M852">
        <f>SNPs!$C$3</f>
        <v>10</v>
      </c>
      <c r="N852">
        <f>SNPs!$D$3</f>
        <v>94762706</v>
      </c>
      <c r="O852" t="str">
        <f ca="1">IF('Randomized Data'!G852 = 1, SNPs!$H$3 &amp; SNPs!$H$3, IF('Randomized Data'!H852 = 1, SNPs!$H$3 &amp; INDIRECT("SNPs!" &amp; CHAR(72 +'Randomized Data'!I852) &amp; "3"), INDIRECT("SNPs!" &amp; CHAR(72 +'Randomized Data'!I852) &amp; "3") &amp; INDIRECT("SNPs!" &amp; CHAR(72 +'Randomized Data'!I852) &amp; "3")))</f>
        <v>AA</v>
      </c>
      <c r="P852" t="str">
        <f>SNPs!$F$4</f>
        <v>rs41291556</v>
      </c>
      <c r="Q852">
        <f>SNPs!$C$4</f>
        <v>10</v>
      </c>
      <c r="R852">
        <f>SNPs!$D$4</f>
        <v>94775416</v>
      </c>
      <c r="S852" t="str">
        <f ca="1">IF('Randomized Data'!J852 = 1, SNPs!$H$4 &amp; SNPs!$H$4, IF('Randomized Data'!K852 = 1, SNPs!$H$4 &amp; INDIRECT("SNPs!" &amp; CHAR(72 +'Randomized Data'!L852) &amp; "4"), INDIRECT("SNPs!" &amp; CHAR(72 +'Randomized Data'!L852) &amp; "4") &amp; INDIRECT("SNPs!" &amp; CHAR(72 +'Randomized Data'!L852) &amp; "4")))</f>
        <v>TT</v>
      </c>
      <c r="T852" t="str">
        <f>SNPs!$F$5</f>
        <v>rs72558184</v>
      </c>
      <c r="U852">
        <f>SNPs!$C$5</f>
        <v>10</v>
      </c>
      <c r="V852">
        <f>SNPs!$D$5</f>
        <v>96535210</v>
      </c>
      <c r="W852" t="str">
        <f ca="1">IF('Randomized Data'!M852 = 1, SNPs!$H$5 &amp; SNPs!$H$5, IF('Randomized Data'!N852 = 1, SNPs!$H$5 &amp; INDIRECT("SNPs!" &amp; CHAR(72 +'Randomized Data'!O852) &amp; "5"), INDIRECT("SNPs!" &amp; CHAR(72 +'Randomized Data'!O852) &amp; "5") &amp; INDIRECT("SNPs!" &amp; CHAR(72 +'Randomized Data'!O852) &amp; "5")))</f>
        <v>AA</v>
      </c>
      <c r="X852" t="str">
        <f>SNPs!$F$6</f>
        <v>rs4986893</v>
      </c>
      <c r="Y852">
        <f>SNPs!$C$6</f>
        <v>10</v>
      </c>
      <c r="Z852">
        <f>SNPs!$D$6</f>
        <v>94780653</v>
      </c>
      <c r="AA852" s="7" t="str">
        <f ca="1">IF('Randomized Data'!P852 = 1, SNPs!$H$6 &amp; SNPs!$H$6, IF('Randomized Data'!Q852 = 1, SNPs!$H$6 &amp; INDIRECT("SNPs!" &amp; CHAR(72 +'Randomized Data'!R852) &amp; "6"), INDIRECT("SNPs!" &amp; CHAR(72 +'Randomized Data'!R852) &amp; "6") &amp; INDIRECT("SNPs!" &amp; CHAR(72 +'Randomized Data'!R852) &amp; "6")))</f>
        <v>GG</v>
      </c>
      <c r="AB852" t="str">
        <f>SNPs!$F$7</f>
        <v>rs4244285</v>
      </c>
      <c r="AC852">
        <f>SNPs!$C$7</f>
        <v>10</v>
      </c>
      <c r="AD852">
        <f>SNPs!$D$7</f>
        <v>94781859</v>
      </c>
      <c r="AE852" s="7" t="str">
        <f ca="1">IF('Randomized Data'!S852 = 1, SNPs!$H$7 &amp; SNPs!$H$7, IF('Randomized Data'!T852 = 1, SNPs!$H$7 &amp; INDIRECT("SNPs!" &amp; CHAR(72 +'Randomized Data'!U852) &amp; "7"), INDIRECT("SNPs!" &amp; CHAR(72 +'Randomized Data'!U852) &amp; "7") &amp; INDIRECT("SNPs!" &amp; CHAR(72 +'Randomized Data'!U852) &amp; "7")))</f>
        <v>GG</v>
      </c>
      <c r="AF852" t="str">
        <f>SNPs!$F$8</f>
        <v>rs72558186</v>
      </c>
      <c r="AG852">
        <f>SNPs!$C$8</f>
        <v>10</v>
      </c>
      <c r="AH852">
        <f>SNPs!$D$8</f>
        <v>94781999</v>
      </c>
      <c r="AI852" s="7" t="str">
        <f ca="1">IF('Randomized Data'!V852 = 1, SNPs!$H$8 &amp; SNPs!$H$8, IF('Randomized Data'!W852 = 1, SNPs!$H$8 &amp; INDIRECT("SNPs!" &amp; CHAR(72 +'Randomized Data'!X852) &amp; "8"), INDIRECT("SNPs!" &amp; CHAR(72 +'Randomized Data'!X852) &amp; "8") &amp; INDIRECT("SNPs!" &amp; CHAR(72 +'Randomized Data'!X852) &amp; "8")))</f>
        <v>TA</v>
      </c>
      <c r="AJ852" t="str">
        <f>SNPs!$F$9</f>
        <v>rs56337013</v>
      </c>
      <c r="AK852">
        <f>SNPs!$C$9</f>
        <v>10</v>
      </c>
      <c r="AL852">
        <f>SNPs!$D$9</f>
        <v>94852738</v>
      </c>
      <c r="AM852" s="7" t="str">
        <f ca="1">IF('Randomized Data'!Y$2 = 1, SNPs!$H$9 &amp; SNPs!$H$9, IF('Randomized Data'!Z852 = 1, SNPs!$H$9 &amp; INDIRECT("SNPs!" &amp; CHAR(72 +'Randomized Data'!AA852) &amp; "9"), INDIRECT("SNPs!" &amp; CHAR(72 +'Randomized Data'!AA852) &amp; "9") &amp; INDIRECT("SNPs!" &amp; CHAR(72 +'Randomized Data'!AA852) &amp; "9")))</f>
        <v>TT</v>
      </c>
      <c r="AN852" t="str">
        <f>SNPs!$F$10</f>
        <v>rs17884712</v>
      </c>
      <c r="AO852">
        <f>SNPs!$C$10</f>
        <v>10</v>
      </c>
      <c r="AP852">
        <f>SNPs!$D$10</f>
        <v>94775489</v>
      </c>
      <c r="AQ852" s="7" t="str">
        <f ca="1">IF('Randomized Data'!AB852 = 1, SNPs!$H$10 &amp; SNPs!$H$10, IF('Randomized Data'!AC852 = 1, SNPs!$H$10 &amp; INDIRECT("SNPs!" &amp; CHAR(72 +'Randomized Data'!AD852) &amp; "10"), INDIRECT("SNPs!" &amp; CHAR(72 +'Randomized Data'!AD852) &amp; "10") &amp; INDIRECT("SNPs!" &amp; CHAR(72 +'Randomized Data'!AD852) &amp; "10")))</f>
        <v>GG</v>
      </c>
      <c r="AR852" t="str">
        <f>SNPs!$F$11</f>
        <v>rs6413438</v>
      </c>
      <c r="AS852">
        <f>SNPs!$C$11</f>
        <v>10</v>
      </c>
      <c r="AT852">
        <f>SNPs!$D$11</f>
        <v>94781858</v>
      </c>
      <c r="AU852" s="7" t="str">
        <f ca="1">IF('Randomized Data'!AE852 = 1, SNPs!$H$11 &amp; SNPs!$H$11, IF('Randomized Data'!AF852 = 1, SNPs!$H$11 &amp; INDIRECT("SNPs!" &amp; CHAR(72 +'Randomized Data'!AG852) &amp; "11"), INDIRECT("SNPs!" &amp; CHAR(72 +'Randomized Data'!AG852) &amp; "11") &amp; INDIRECT("SNPs!" &amp; CHAR(72 +'Randomized Data'!AG852) &amp; "11")))</f>
        <v>CT</v>
      </c>
      <c r="AV852" t="str">
        <f>SNPs!$F$12</f>
        <v>rs1057910</v>
      </c>
      <c r="AW852">
        <f>SNPs!$C$12</f>
        <v>10</v>
      </c>
      <c r="AX852">
        <f>SNPs!$D$12</f>
        <v>94981296</v>
      </c>
      <c r="AY852" s="7" t="str">
        <f ca="1">IF('Randomized Data'!AH852 = 1, SNPs!$H$12 &amp; SNPs!$H$12, IF('Randomized Data'!AI852 = 1, SNPs!$H$12 &amp; INDIRECT("SNPs!" &amp; CHAR(72 +'Randomized Data'!AJ852) &amp; "12"), INDIRECT("SNPs!" &amp; CHAR(72 +'Randomized Data'!AJ852) &amp; "12") &amp; INDIRECT("SNPs!" &amp; CHAR(72 +'Randomized Data'!AJ852) &amp; "12")))</f>
        <v>AA</v>
      </c>
      <c r="AZ852" t="str">
        <f>SNPs!$F$13</f>
        <v>rs1799853</v>
      </c>
      <c r="BA852">
        <f>SNPs!$C$13</f>
        <v>10</v>
      </c>
      <c r="BB852">
        <f>SNPs!$D$13</f>
        <v>94942290</v>
      </c>
      <c r="BC852" s="7" t="str">
        <f ca="1">IF('Randomized Data'!AK852 = 1, SNPs!$H$13 &amp; SNPs!$H$13, IF('Randomized Data'!AL852 = 1, SNPs!$H$13 &amp; INDIRECT("SNPs!" &amp; CHAR(72 +'Randomized Data'!AM852) &amp; "13"), INDIRECT("SNPs!" &amp; CHAR(72 +'Randomized Data'!AM852) &amp; "13") &amp; INDIRECT("SNPs!" &amp; CHAR(72 +'Randomized Data'!AM852) &amp; "13")))</f>
        <v>CC</v>
      </c>
      <c r="BD852" t="str">
        <f>SNPs!$F$14</f>
        <v>rs9923231</v>
      </c>
      <c r="BE852">
        <f>SNPs!$C$14</f>
        <v>16</v>
      </c>
      <c r="BF852">
        <f>SNPs!$D$14</f>
        <v>31096368</v>
      </c>
      <c r="BG852" s="7" t="str">
        <f ca="1">IF('Randomized Data'!AN852 = 1, SNPs!$H$14 &amp; SNPs!$H$14, IF('Randomized Data'!AO852 = 1, SNPs!$H$14 &amp; INDIRECT("SNPs!" &amp; CHAR(72 +'Randomized Data'!AP852) &amp; "14"), INDIRECT("SNPs!" &amp; CHAR(72 +'Randomized Data'!AP852) &amp; "14") &amp; INDIRECT("SNPs!" &amp; CHAR(72 +'Randomized Data'!AP852) &amp; "14")))</f>
        <v>GG</v>
      </c>
      <c r="BH852" t="str">
        <f>SNPs!$F$15</f>
        <v>rs9934438</v>
      </c>
      <c r="BI852">
        <f>SNPs!$C$15</f>
        <v>16</v>
      </c>
      <c r="BJ852">
        <f>SNPs!$D$15</f>
        <v>31093557</v>
      </c>
      <c r="BK852" s="7" t="str">
        <f ca="1">IF('Randomized Data'!AQ852 = 1, SNPs!$H$15 &amp; SNPs!$H$15, IF('Randomized Data'!AR852 = 1, SNPs!$H$15 &amp; INDIRECT("SNPs!" &amp; CHAR(72 +'Randomized Data'!AS852) &amp; "15"), INDIRECT("SNPs!" &amp; CHAR(72 +'Randomized Data'!AS852) &amp; "15") &amp; INDIRECT("SNPs!" &amp; CHAR(72 +'Randomized Data'!AS852) &amp; "15")))</f>
        <v>AA</v>
      </c>
      <c r="BL852" t="str">
        <f>SNPs!$F$16</f>
        <v>rs8050894</v>
      </c>
      <c r="BM852">
        <f>SNPs!$C$16</f>
        <v>16</v>
      </c>
      <c r="BN852">
        <f>SNPs!$D$16</f>
        <v>31093188</v>
      </c>
      <c r="BO852" s="7" t="str">
        <f ca="1">IF('Randomized Data'!AT852 = 1, SNPs!$H$16 &amp; SNPs!$H$16, IF('Randomized Data'!AU852 = 1, SNPs!$H$16 &amp; INDIRECT("SNPs!" &amp; CHAR(72 +'Randomized Data'!AV852) &amp; "16"), INDIRECT("SNPs!" &amp; CHAR(72 +'Randomized Data'!AV852) &amp; "16") &amp; INDIRECT("SNPs!" &amp; CHAR(72 +'Randomized Data'!AV852) &amp; "16")))</f>
        <v>CG</v>
      </c>
      <c r="BP852" t="str">
        <f>SNPs!$F$17</f>
        <v>rs6025</v>
      </c>
      <c r="BQ852">
        <f>SNPs!$C$17</f>
        <v>1</v>
      </c>
      <c r="BR852">
        <f>SNPs!$D$17</f>
        <v>169549811</v>
      </c>
      <c r="BS852" s="7" t="str">
        <f ca="1">IF('Randomized Data'!AW852 = 1, SNPs!$H$17 &amp; SNPs!$H$17, IF('Randomized Data'!AX852 = 1, SNPs!$H$17 &amp; INDIRECT("SNPs!" &amp; CHAR(72 +'Randomized Data'!AY852) &amp; "17"), INDIRECT("SNPs!" &amp; CHAR(72 +'Randomized Data'!AY852) &amp; "17") &amp; INDIRECT("SNPs!" &amp; CHAR(72 +'Randomized Data'!AY852) &amp; "17")))</f>
        <v>AA</v>
      </c>
      <c r="BT852" t="str">
        <f>SNPs!$F$18</f>
        <v>rs1799963</v>
      </c>
      <c r="BU852">
        <f>SNPs!$C$18</f>
        <v>11</v>
      </c>
      <c r="BV852">
        <f>SNPs!$D$18</f>
        <v>46739505</v>
      </c>
      <c r="BW852" s="7" t="str">
        <f ca="1">IF('Randomized Data'!AZ852 = 1, SNPs!$H$18 &amp; SNPs!$H$18, IF('Randomized Data'!BA852 = 1, SNPs!$H$18 &amp; INDIRECT("SNPs!" &amp; CHAR(72 +'Randomized Data'!BB852) &amp; "18"), INDIRECT("SNPs!" &amp; CHAR(72 +'Randomized Data'!BB852) &amp; "18") &amp; INDIRECT("SNPs!" &amp; CHAR(72 +'Randomized Data'!BB852) &amp; "18")))</f>
        <v>AA</v>
      </c>
      <c r="BX852" t="str">
        <f>SNPs!$F$19</f>
        <v>rs121913626</v>
      </c>
      <c r="BY852">
        <f>SNPs!$C$19</f>
        <v>14</v>
      </c>
      <c r="BZ852">
        <f>SNPs!$D$19</f>
        <v>23427723</v>
      </c>
      <c r="CA852" s="7" t="str">
        <f ca="1">IF('Randomized Data'!BC852 = 1, SNPs!$H$19 &amp; SNPs!$H$19, IF('Randomized Data'!BD852 = 1, SNPs!$H$19 &amp; INDIRECT("SNPs!" &amp; CHAR(72 +'Randomized Data'!BE852) &amp; "19"), INDIRECT("SNPs!" &amp; CHAR(72 +'Randomized Data'!BE852) &amp; "19") &amp; INDIRECT("SNPs!" &amp; CHAR(72 +'Randomized Data'!BE852) &amp; "19")))</f>
        <v>GG</v>
      </c>
      <c r="CB852" t="str">
        <f>SNPs!$F$20</f>
        <v>rs3218713</v>
      </c>
      <c r="CC852">
        <f>SNPs!$C$20</f>
        <v>14</v>
      </c>
      <c r="CD852">
        <f>SNPs!$D$20</f>
        <v>23431468</v>
      </c>
      <c r="CE852" s="7" t="str">
        <f ca="1">IF('Randomized Data'!BF852 = 1, SNPs!$H$20 &amp; SNPs!$H$20, IF('Randomized Data'!BG852 = 1, SNPs!$H$20 &amp; INDIRECT("SNPs!" &amp; CHAR(72 +'Randomized Data'!BH852) &amp; "20"), INDIRECT("SNPs!" &amp; CHAR(72 +'Randomized Data'!BH852) &amp; "20") &amp; INDIRECT("SNPs!" &amp; CHAR(72 +'Randomized Data'!BH852) &amp; "20")))</f>
        <v>GG</v>
      </c>
      <c r="CF852" t="str">
        <f>SNPs!$F$21</f>
        <v>rs3218714</v>
      </c>
      <c r="CG852">
        <f>SNPs!$C$21</f>
        <v>14</v>
      </c>
      <c r="CH852">
        <f>SNPs!$D$21</f>
        <v>23429279</v>
      </c>
      <c r="CI852" s="7" t="str">
        <f ca="1">IF('Randomized Data'!BI852 = 1, SNPs!$H$21 &amp; SNPs!$H$21, IF('Randomized Data'!BJ852 = 1, SNPs!$H$21 &amp; INDIRECT("SNPs!" &amp; CHAR(72 +'Randomized Data'!BK852) &amp; "21"), INDIRECT("SNPs!" &amp; CHAR(72 +'Randomized Data'!BK852) &amp; "21") &amp; INDIRECT("SNPs!" &amp; CHAR(72 +'Randomized Data'!BK852) &amp; "21")))</f>
        <v>CC</v>
      </c>
      <c r="CJ852" t="str">
        <f>SNPs!$F$22</f>
        <v>rs121964855</v>
      </c>
      <c r="CK852">
        <f>SNPs!$C$22</f>
        <v>1</v>
      </c>
      <c r="CL852">
        <f>SNPs!$D$22</f>
        <v>201365638</v>
      </c>
      <c r="CM852" s="7" t="str">
        <f ca="1">IF('Randomized Data'!BL852 = 1, SNPs!$H$22 &amp; SNPs!$H$22, IF('Randomized Data'!BM852 = 1, SNPs!$H$22 &amp; INDIRECT("SNPs!" &amp; CHAR(72 +'Randomized Data'!BN852) &amp; "22"), INDIRECT("SNPs!" &amp; CHAR(72 +'Randomized Data'!BN852) &amp; "22") &amp; INDIRECT("SNPs!" &amp; CHAR(72 +'Randomized Data'!BN852) &amp; "22")))</f>
        <v>TT</v>
      </c>
      <c r="CN852" t="str">
        <f>SNPs!$F$23</f>
        <v>rs121964856</v>
      </c>
      <c r="CO852">
        <f>SNPs!$C$23</f>
        <v>1</v>
      </c>
      <c r="CP852">
        <f>SNPs!$D$23</f>
        <v>201365297</v>
      </c>
      <c r="CQ852" s="7" t="str">
        <f ca="1">IF('Randomized Data'!BO852 = 1, SNPs!$H$23 &amp; SNPs!$H$23, IF('Randomized Data'!BP852 = 1, SNPs!$H$23 &amp; INDIRECT("SNPs!" &amp; CHAR(72 +'Randomized Data'!BQ852) &amp; "23"), INDIRECT("SNPs!" &amp; CHAR(72 +'Randomized Data'!BQ852) &amp; "23") &amp; INDIRECT("SNPs!" &amp; CHAR(72 +'Randomized Data'!BQ852) &amp; "23")))</f>
        <v>GA</v>
      </c>
      <c r="CR852" t="str">
        <f>SNPs!$F$24</f>
        <v>rs121964857</v>
      </c>
      <c r="CS852">
        <f>SNPs!$C$24</f>
        <v>1</v>
      </c>
      <c r="CT852">
        <f>SNPs!$D$24</f>
        <v>201359245</v>
      </c>
      <c r="CU852" s="7" t="str">
        <f ca="1">IF('Randomized Data'!BR852 = 1, SNPs!$H$24 &amp; SNPs!$H$24, IF('Randomized Data'!BS852 = 1, SNPs!$H$24 &amp; INDIRECT("SNPs!" &amp; CHAR(72 +'Randomized Data'!BT852) &amp; "24"), INDIRECT("SNPs!" &amp; CHAR(72 +'Randomized Data'!BT852) &amp; "24") &amp; INDIRECT("SNPs!" &amp; CHAR(72 +'Randomized Data'!BT852) &amp; "24")))</f>
        <v>CC</v>
      </c>
      <c r="CV852" t="str">
        <f>SNPs!$F$25</f>
        <v>rs28934269</v>
      </c>
      <c r="CW852">
        <f>SNPs!$C$25</f>
        <v>15</v>
      </c>
      <c r="CX852">
        <f>SNPs!$D$25</f>
        <v>63060915</v>
      </c>
      <c r="CY852" s="7" t="str">
        <f ca="1">IF('Randomized Data'!BU852 = 1, SNPs!$H$25 &amp; SNPs!$H$25, IF('Randomized Data'!BV852 = 1, SNPs!$H$25 &amp; INDIRECT("SNPs!" &amp; CHAR(72 +'Randomized Data'!BW852) &amp; "25"), INDIRECT("SNPs!" &amp; CHAR(72 +'Randomized Data'!BW852) &amp; "25") &amp; INDIRECT("SNPs!" &amp; CHAR(72 +'Randomized Data'!BW852) &amp; "25")))</f>
        <v>AG</v>
      </c>
      <c r="CZ852" t="str">
        <f>SNPs!$F$26</f>
        <v>rs28934270</v>
      </c>
      <c r="DA852">
        <f>SNPs!$C$26</f>
        <v>15</v>
      </c>
      <c r="DB852">
        <f>SNPs!$D$26</f>
        <v>63060899</v>
      </c>
      <c r="DC852" s="7" t="str">
        <f ca="1">IF('Randomized Data'!BX852 = 1, SNPs!$H$26 &amp; SNPs!$H$26, IF('Randomized Data'!BY852 = 1, SNPs!$H$26 &amp; INDIRECT("SNPs!" &amp; CHAR(72 +'Randomized Data'!BZ852) &amp; "26"), INDIRECT("SNPs!" &amp; CHAR(72 +'Randomized Data'!BZ852) &amp; "26") &amp; INDIRECT("SNPs!" &amp; CHAR(72 +'Randomized Data'!BZ852) &amp; "26")))</f>
        <v>GG</v>
      </c>
      <c r="DD852" t="str">
        <f>SNPs!$F$27</f>
        <v>rs727504290</v>
      </c>
      <c r="DE852">
        <f>SNPs!$C$27</f>
        <v>15</v>
      </c>
      <c r="DF852">
        <f>SNPs!$D$27</f>
        <v>63042875</v>
      </c>
      <c r="DG852" s="7" t="str">
        <f ca="1">IF('Randomized Data'!CA852 = 1, SNPs!$H$27 &amp; SNPs!$H$27, IF('Randomized Data'!CB852 = 1, SNPs!$H$27 &amp; INDIRECT("SNPs!" &amp; CHAR(72 +'Randomized Data'!CC852) &amp; "27"), INDIRECT("SNPs!" &amp; CHAR(72 +'Randomized Data'!CC852) &amp; "27") &amp; INDIRECT("SNPs!" &amp; CHAR(72 +'Randomized Data'!CC852) &amp; "27")))</f>
        <v>CC</v>
      </c>
      <c r="DH852" t="str">
        <f>SNPs!$F$28</f>
        <v>rs104894504</v>
      </c>
      <c r="DI852">
        <f>SNPs!$C$28</f>
        <v>15</v>
      </c>
      <c r="DJ852">
        <f>SNPs!$D$28</f>
        <v>63057028</v>
      </c>
      <c r="DK852" s="7" t="str">
        <f ca="1">IF('Randomized Data'!CD852 = 1, SNPs!$H$28 &amp; SNPs!$H$28, IF('Randomized Data'!CE852 = 1, SNPs!$H$28 &amp; INDIRECT("SNPs!" &amp; CHAR(72 +'Randomized Data'!CF852) &amp; "28"), INDIRECT("SNPs!" &amp; CHAR(72 +'Randomized Data'!CF852) &amp; "28") &amp; INDIRECT("SNPs!" &amp; CHAR(72 +'Randomized Data'!CF852) &amp; "28")))</f>
        <v>TT</v>
      </c>
      <c r="DL852" t="str">
        <f>SNPs!$F$29</f>
        <v>rs375882485</v>
      </c>
      <c r="DM852">
        <f>SNPs!$C$29</f>
        <v>11</v>
      </c>
      <c r="DN852">
        <f>SNPs!$D$29</f>
        <v>47342698</v>
      </c>
      <c r="DO852" s="7" t="str">
        <f ca="1">IF('Randomized Data'!CG852 = 1, SNPs!$H$29 &amp; SNPs!$H$29, IF('Randomized Data'!CH852 = 1, SNPs!$H$29 &amp; INDIRECT("SNPs!" &amp; CHAR(72 +'Randomized Data'!CI852) &amp; "29"), INDIRECT("SNPs!" &amp; CHAR(72 +'Randomized Data'!CI852) &amp; "29") &amp; INDIRECT("SNPs!" &amp; CHAR(72 +'Randomized Data'!CI852) &amp; "29")))</f>
        <v>GA</v>
      </c>
      <c r="DP852" t="str">
        <f>SNPs!$F$30</f>
        <v>rs397516083</v>
      </c>
      <c r="DQ852">
        <f>SNPs!$C$30</f>
        <v>11</v>
      </c>
      <c r="DR852">
        <f>SNPs!$D$30</f>
        <v>47346379</v>
      </c>
      <c r="DS852" s="7" t="str">
        <f ca="1">IF('Randomized Data'!CJ852 = 1, SNPs!$H$30 &amp; SNPs!$H$30, IF('Randomized Data'!CK852 = 1, SNPs!$H$30 &amp; INDIRECT("SNPs!" &amp; CHAR(72 +'Randomized Data'!CL852) &amp; "30"), INDIRECT("SNPs!" &amp; CHAR(72 +'Randomized Data'!CL852) &amp; "30") &amp; INDIRECT("SNPs!" &amp; CHAR(72 +'Randomized Data'!CL852) &amp; "30")))</f>
        <v>GA</v>
      </c>
      <c r="DT852" t="str">
        <f>SNPs!$F$31</f>
        <v>rs397515937</v>
      </c>
      <c r="DU852">
        <f>SNPs!$C$31</f>
        <v>11</v>
      </c>
      <c r="DV852">
        <f>SNPs!$D$31</f>
        <v>47339792</v>
      </c>
      <c r="DW852" s="7" t="str">
        <f ca="1">IF('Randomized Data'!CM852 = 1, SNPs!$H$31 &amp; SNPs!$H$31, IF('Randomized Data'!CN852 = 1, SNPs!$H$31 &amp; INDIRECT("SNPs!" &amp; CHAR(72 +'Randomized Data'!CO852) &amp; "31"), INDIRECT("SNPs!" &amp; CHAR(72 +'Randomized Data'!CO852) &amp; "31") &amp; INDIRECT("SNPs!" &amp; CHAR(72 +'Randomized Data'!CO852) &amp; "31")))</f>
        <v>AA</v>
      </c>
      <c r="DX852" t="str">
        <f>SNPs!$F$32</f>
        <v>rs397516074</v>
      </c>
      <c r="DY852">
        <f>SNPs!$C$32</f>
        <v>11</v>
      </c>
      <c r="DZ852">
        <f>SNPs!$D$32</f>
        <v>47348424</v>
      </c>
      <c r="EA852" s="7" t="str">
        <f ca="1">IF('Randomized Data'!CP852 = 1, SNPs!$H$32 &amp; SNPs!$H$32, IF('Randomized Data'!CQ852 = 1, SNPs!$H$32 &amp; INDIRECT("SNPs!" &amp; CHAR(72 +'Randomized Data'!CR852) &amp; "32"), INDIRECT("SNPs!" &amp; CHAR(72 +'Randomized Data'!CR852) &amp; "32") &amp; INDIRECT("SNPs!" &amp; CHAR(72 +'Randomized Data'!CR852) &amp; "32")))</f>
        <v>GG</v>
      </c>
      <c r="EB852" t="str">
        <f>SNPs!$F$33</f>
        <v>rs397515963</v>
      </c>
      <c r="EC852">
        <f>SNPs!$C$33</f>
        <v>11</v>
      </c>
      <c r="ED852">
        <f>SNPs!$D$33</f>
        <v>47337729</v>
      </c>
      <c r="EE852" s="7" t="str">
        <f ca="1">IF('Randomized Data'!CS852 = 1, SNPs!$H$33 &amp; SNPs!$H$33, IF('Randomized Data'!CT852 = 1, SNPs!$H$33 &amp; INDIRECT("SNPs!" &amp; CHAR(72 +'Randomized Data'!CU852) &amp; "33"), INDIRECT("SNPs!" &amp; CHAR(72 +'Randomized Data'!CU852) &amp; "33") &amp; INDIRECT("SNPs!" &amp; CHAR(72 +'Randomized Data'!CU852) &amp; "33")))</f>
        <v>--</v>
      </c>
    </row>
    <row r="853" spans="1:13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  <c r="F853" s="3">
        <v>42166</v>
      </c>
      <c r="G853" s="9" t="str">
        <f>'Randomized Data'!C853</f>
        <v>Internal Lab</v>
      </c>
      <c r="H853" t="str">
        <f>SNPs!$F$2</f>
        <v>rs12248560</v>
      </c>
      <c r="I853">
        <f>SNPs!$C$2</f>
        <v>10</v>
      </c>
      <c r="J853">
        <f>SNPs!$D$2</f>
        <v>94761900</v>
      </c>
      <c r="K853" t="str">
        <f ca="1">IF('Randomized Data'!D853 = 1, SNPs!$H$2 &amp; SNPs!$H$2, IF('Randomized Data'!E853 = 1, SNPs!$H$2 &amp; INDIRECT("SNPs!" &amp; CHAR(72 +'Randomized Data'!F853) &amp; "2"), INDIRECT("SNPs!" &amp; CHAR(72 +'Randomized Data'!F853) &amp; "2") &amp; INDIRECT("SNPs!" &amp; CHAR(72 +'Randomized Data'!F853) &amp; "2")))</f>
        <v>CC</v>
      </c>
      <c r="L853" t="str">
        <f>SNPs!$F$3</f>
        <v>rs28399504</v>
      </c>
      <c r="M853">
        <f>SNPs!$C$3</f>
        <v>10</v>
      </c>
      <c r="N853">
        <f>SNPs!$D$3</f>
        <v>94762706</v>
      </c>
      <c r="O853" t="str">
        <f ca="1">IF('Randomized Data'!G853 = 1, SNPs!$H$3 &amp; SNPs!$H$3, IF('Randomized Data'!H853 = 1, SNPs!$H$3 &amp; INDIRECT("SNPs!" &amp; CHAR(72 +'Randomized Data'!I853) &amp; "3"), INDIRECT("SNPs!" &amp; CHAR(72 +'Randomized Data'!I853) &amp; "3") &amp; INDIRECT("SNPs!" &amp; CHAR(72 +'Randomized Data'!I853) &amp; "3")))</f>
        <v>GG</v>
      </c>
      <c r="P853" t="str">
        <f>SNPs!$F$4</f>
        <v>rs41291556</v>
      </c>
      <c r="Q853">
        <f>SNPs!$C$4</f>
        <v>10</v>
      </c>
      <c r="R853">
        <f>SNPs!$D$4</f>
        <v>94775416</v>
      </c>
      <c r="S853" t="str">
        <f ca="1">IF('Randomized Data'!J853 = 1, SNPs!$H$4 &amp; SNPs!$H$4, IF('Randomized Data'!K853 = 1, SNPs!$H$4 &amp; INDIRECT("SNPs!" &amp; CHAR(72 +'Randomized Data'!L853) &amp; "4"), INDIRECT("SNPs!" &amp; CHAR(72 +'Randomized Data'!L853) &amp; "4") &amp; INDIRECT("SNPs!" &amp; CHAR(72 +'Randomized Data'!L853) &amp; "4")))</f>
        <v>TT</v>
      </c>
      <c r="T853" t="str">
        <f>SNPs!$F$5</f>
        <v>rs72558184</v>
      </c>
      <c r="U853">
        <f>SNPs!$C$5</f>
        <v>10</v>
      </c>
      <c r="V853">
        <f>SNPs!$D$5</f>
        <v>96535210</v>
      </c>
      <c r="W853" t="str">
        <f ca="1">IF('Randomized Data'!M853 = 1, SNPs!$H$5 &amp; SNPs!$H$5, IF('Randomized Data'!N853 = 1, SNPs!$H$5 &amp; INDIRECT("SNPs!" &amp; CHAR(72 +'Randomized Data'!O853) &amp; "5"), INDIRECT("SNPs!" &amp; CHAR(72 +'Randomized Data'!O853) &amp; "5") &amp; INDIRECT("SNPs!" &amp; CHAR(72 +'Randomized Data'!O853) &amp; "5")))</f>
        <v>GG</v>
      </c>
      <c r="X853" t="str">
        <f>SNPs!$F$6</f>
        <v>rs4986893</v>
      </c>
      <c r="Y853">
        <f>SNPs!$C$6</f>
        <v>10</v>
      </c>
      <c r="Z853">
        <f>SNPs!$D$6</f>
        <v>94780653</v>
      </c>
      <c r="AA853" s="7" t="str">
        <f ca="1">IF('Randomized Data'!P853 = 1, SNPs!$H$6 &amp; SNPs!$H$6, IF('Randomized Data'!Q853 = 1, SNPs!$H$6 &amp; INDIRECT("SNPs!" &amp; CHAR(72 +'Randomized Data'!R853) &amp; "6"), INDIRECT("SNPs!" &amp; CHAR(72 +'Randomized Data'!R853) &amp; "6") &amp; INDIRECT("SNPs!" &amp; CHAR(72 +'Randomized Data'!R853) &amp; "6")))</f>
        <v>AA</v>
      </c>
      <c r="AB853" t="str">
        <f>SNPs!$F$7</f>
        <v>rs4244285</v>
      </c>
      <c r="AC853">
        <f>SNPs!$C$7</f>
        <v>10</v>
      </c>
      <c r="AD853">
        <f>SNPs!$D$7</f>
        <v>94781859</v>
      </c>
      <c r="AE853" s="7" t="str">
        <f ca="1">IF('Randomized Data'!S853 = 1, SNPs!$H$7 &amp; SNPs!$H$7, IF('Randomized Data'!T853 = 1, SNPs!$H$7 &amp; INDIRECT("SNPs!" &amp; CHAR(72 +'Randomized Data'!U853) &amp; "7"), INDIRECT("SNPs!" &amp; CHAR(72 +'Randomized Data'!U853) &amp; "7") &amp; INDIRECT("SNPs!" &amp; CHAR(72 +'Randomized Data'!U853) &amp; "7")))</f>
        <v>GG</v>
      </c>
      <c r="AF853" t="str">
        <f>SNPs!$F$8</f>
        <v>rs72558186</v>
      </c>
      <c r="AG853">
        <f>SNPs!$C$8</f>
        <v>10</v>
      </c>
      <c r="AH853">
        <f>SNPs!$D$8</f>
        <v>94781999</v>
      </c>
      <c r="AI853" s="7" t="str">
        <f ca="1">IF('Randomized Data'!V853 = 1, SNPs!$H$8 &amp; SNPs!$H$8, IF('Randomized Data'!W853 = 1, SNPs!$H$8 &amp; INDIRECT("SNPs!" &amp; CHAR(72 +'Randomized Data'!X853) &amp; "8"), INDIRECT("SNPs!" &amp; CHAR(72 +'Randomized Data'!X853) &amp; "8") &amp; INDIRECT("SNPs!" &amp; CHAR(72 +'Randomized Data'!X853) &amp; "8")))</f>
        <v>AA</v>
      </c>
      <c r="AJ853" t="str">
        <f>SNPs!$F$9</f>
        <v>rs56337013</v>
      </c>
      <c r="AK853">
        <f>SNPs!$C$9</f>
        <v>10</v>
      </c>
      <c r="AL853">
        <f>SNPs!$D$9</f>
        <v>94852738</v>
      </c>
      <c r="AM853" s="7" t="str">
        <f ca="1">IF('Randomized Data'!Y$2 = 1, SNPs!$H$9 &amp; SNPs!$H$9, IF('Randomized Data'!Z853 = 1, SNPs!$H$9 &amp; INDIRECT("SNPs!" &amp; CHAR(72 +'Randomized Data'!AA853) &amp; "9"), INDIRECT("SNPs!" &amp; CHAR(72 +'Randomized Data'!AA853) &amp; "9") &amp; INDIRECT("SNPs!" &amp; CHAR(72 +'Randomized Data'!AA853) &amp; "9")))</f>
        <v>CT</v>
      </c>
      <c r="AN853" t="str">
        <f>SNPs!$F$10</f>
        <v>rs17884712</v>
      </c>
      <c r="AO853">
        <f>SNPs!$C$10</f>
        <v>10</v>
      </c>
      <c r="AP853">
        <f>SNPs!$D$10</f>
        <v>94775489</v>
      </c>
      <c r="AQ853" s="7" t="str">
        <f ca="1">IF('Randomized Data'!AB853 = 1, SNPs!$H$10 &amp; SNPs!$H$10, IF('Randomized Data'!AC853 = 1, SNPs!$H$10 &amp; INDIRECT("SNPs!" &amp; CHAR(72 +'Randomized Data'!AD853) &amp; "10"), INDIRECT("SNPs!" &amp; CHAR(72 +'Randomized Data'!AD853) &amp; "10") &amp; INDIRECT("SNPs!" &amp; CHAR(72 +'Randomized Data'!AD853) &amp; "10")))</f>
        <v>GG</v>
      </c>
      <c r="AR853" t="str">
        <f>SNPs!$F$11</f>
        <v>rs6413438</v>
      </c>
      <c r="AS853">
        <f>SNPs!$C$11</f>
        <v>10</v>
      </c>
      <c r="AT853">
        <f>SNPs!$D$11</f>
        <v>94781858</v>
      </c>
      <c r="AU853" s="7" t="str">
        <f ca="1">IF('Randomized Data'!AE853 = 1, SNPs!$H$11 &amp; SNPs!$H$11, IF('Randomized Data'!AF853 = 1, SNPs!$H$11 &amp; INDIRECT("SNPs!" &amp; CHAR(72 +'Randomized Data'!AG853) &amp; "11"), INDIRECT("SNPs!" &amp; CHAR(72 +'Randomized Data'!AG853) &amp; "11") &amp; INDIRECT("SNPs!" &amp; CHAR(72 +'Randomized Data'!AG853) &amp; "11")))</f>
        <v>CT</v>
      </c>
      <c r="AV853" t="str">
        <f>SNPs!$F$12</f>
        <v>rs1057910</v>
      </c>
      <c r="AW853">
        <f>SNPs!$C$12</f>
        <v>10</v>
      </c>
      <c r="AX853">
        <f>SNPs!$D$12</f>
        <v>94981296</v>
      </c>
      <c r="AY853" s="7" t="str">
        <f ca="1">IF('Randomized Data'!AH853 = 1, SNPs!$H$12 &amp; SNPs!$H$12, IF('Randomized Data'!AI853 = 1, SNPs!$H$12 &amp; INDIRECT("SNPs!" &amp; CHAR(72 +'Randomized Data'!AJ853) &amp; "12"), INDIRECT("SNPs!" &amp; CHAR(72 +'Randomized Data'!AJ853) &amp; "12") &amp; INDIRECT("SNPs!" &amp; CHAR(72 +'Randomized Data'!AJ853) &amp; "12")))</f>
        <v>AA</v>
      </c>
      <c r="AZ853" t="str">
        <f>SNPs!$F$13</f>
        <v>rs1799853</v>
      </c>
      <c r="BA853">
        <f>SNPs!$C$13</f>
        <v>10</v>
      </c>
      <c r="BB853">
        <f>SNPs!$D$13</f>
        <v>94942290</v>
      </c>
      <c r="BC853" s="7" t="str">
        <f ca="1">IF('Randomized Data'!AK853 = 1, SNPs!$H$13 &amp; SNPs!$H$13, IF('Randomized Data'!AL853 = 1, SNPs!$H$13 &amp; INDIRECT("SNPs!" &amp; CHAR(72 +'Randomized Data'!AM853) &amp; "13"), INDIRECT("SNPs!" &amp; CHAR(72 +'Randomized Data'!AM853) &amp; "13") &amp; INDIRECT("SNPs!" &amp; CHAR(72 +'Randomized Data'!AM853) &amp; "13")))</f>
        <v>TT</v>
      </c>
      <c r="BD853" t="str">
        <f>SNPs!$F$14</f>
        <v>rs9923231</v>
      </c>
      <c r="BE853">
        <f>SNPs!$C$14</f>
        <v>16</v>
      </c>
      <c r="BF853">
        <f>SNPs!$D$14</f>
        <v>31096368</v>
      </c>
      <c r="BG853" s="7" t="str">
        <f ca="1">IF('Randomized Data'!AN853 = 1, SNPs!$H$14 &amp; SNPs!$H$14, IF('Randomized Data'!AO853 = 1, SNPs!$H$14 &amp; INDIRECT("SNPs!" &amp; CHAR(72 +'Randomized Data'!AP853) &amp; "14"), INDIRECT("SNPs!" &amp; CHAR(72 +'Randomized Data'!AP853) &amp; "14") &amp; INDIRECT("SNPs!" &amp; CHAR(72 +'Randomized Data'!AP853) &amp; "14")))</f>
        <v>CC</v>
      </c>
      <c r="BH853" t="str">
        <f>SNPs!$F$15</f>
        <v>rs9934438</v>
      </c>
      <c r="BI853">
        <f>SNPs!$C$15</f>
        <v>16</v>
      </c>
      <c r="BJ853">
        <f>SNPs!$D$15</f>
        <v>31093557</v>
      </c>
      <c r="BK853" s="7" t="str">
        <f ca="1">IF('Randomized Data'!AQ853 = 1, SNPs!$H$15 &amp; SNPs!$H$15, IF('Randomized Data'!AR853 = 1, SNPs!$H$15 &amp; INDIRECT("SNPs!" &amp; CHAR(72 +'Randomized Data'!AS853) &amp; "15"), INDIRECT("SNPs!" &amp; CHAR(72 +'Randomized Data'!AS853) &amp; "15") &amp; INDIRECT("SNPs!" &amp; CHAR(72 +'Randomized Data'!AS853) &amp; "15")))</f>
        <v>GG</v>
      </c>
      <c r="BL853" t="str">
        <f>SNPs!$F$16</f>
        <v>rs8050894</v>
      </c>
      <c r="BM853">
        <f>SNPs!$C$16</f>
        <v>16</v>
      </c>
      <c r="BN853">
        <f>SNPs!$D$16</f>
        <v>31093188</v>
      </c>
      <c r="BO853" s="7" t="str">
        <f ca="1">IF('Randomized Data'!AT853 = 1, SNPs!$H$16 &amp; SNPs!$H$16, IF('Randomized Data'!AU853 = 1, SNPs!$H$16 &amp; INDIRECT("SNPs!" &amp; CHAR(72 +'Randomized Data'!AV853) &amp; "16"), INDIRECT("SNPs!" &amp; CHAR(72 +'Randomized Data'!AV853) &amp; "16") &amp; INDIRECT("SNPs!" &amp; CHAR(72 +'Randomized Data'!AV853) &amp; "16")))</f>
        <v>CC</v>
      </c>
      <c r="BP853" t="str">
        <f>SNPs!$F$17</f>
        <v>rs6025</v>
      </c>
      <c r="BQ853">
        <f>SNPs!$C$17</f>
        <v>1</v>
      </c>
      <c r="BR853">
        <f>SNPs!$D$17</f>
        <v>169549811</v>
      </c>
      <c r="BS853" s="7" t="str">
        <f ca="1">IF('Randomized Data'!AW853 = 1, SNPs!$H$17 &amp; SNPs!$H$17, IF('Randomized Data'!AX853 = 1, SNPs!$H$17 &amp; INDIRECT("SNPs!" &amp; CHAR(72 +'Randomized Data'!AY853) &amp; "17"), INDIRECT("SNPs!" &amp; CHAR(72 +'Randomized Data'!AY853) &amp; "17") &amp; INDIRECT("SNPs!" &amp; CHAR(72 +'Randomized Data'!AY853) &amp; "17")))</f>
        <v>GG</v>
      </c>
      <c r="BT853" t="str">
        <f>SNPs!$F$18</f>
        <v>rs1799963</v>
      </c>
      <c r="BU853">
        <f>SNPs!$C$18</f>
        <v>11</v>
      </c>
      <c r="BV853">
        <f>SNPs!$D$18</f>
        <v>46739505</v>
      </c>
      <c r="BW853" s="7" t="str">
        <f ca="1">IF('Randomized Data'!AZ853 = 1, SNPs!$H$18 &amp; SNPs!$H$18, IF('Randomized Data'!BA853 = 1, SNPs!$H$18 &amp; INDIRECT("SNPs!" &amp; CHAR(72 +'Randomized Data'!BB853) &amp; "18"), INDIRECT("SNPs!" &amp; CHAR(72 +'Randomized Data'!BB853) &amp; "18") &amp; INDIRECT("SNPs!" &amp; CHAR(72 +'Randomized Data'!BB853) &amp; "18")))</f>
        <v>GA</v>
      </c>
      <c r="BX853" t="str">
        <f>SNPs!$F$19</f>
        <v>rs121913626</v>
      </c>
      <c r="BY853">
        <f>SNPs!$C$19</f>
        <v>14</v>
      </c>
      <c r="BZ853">
        <f>SNPs!$D$19</f>
        <v>23427723</v>
      </c>
      <c r="CA853" s="7" t="str">
        <f ca="1">IF('Randomized Data'!BC853 = 1, SNPs!$H$19 &amp; SNPs!$H$19, IF('Randomized Data'!BD853 = 1, SNPs!$H$19 &amp; INDIRECT("SNPs!" &amp; CHAR(72 +'Randomized Data'!BE853) &amp; "19"), INDIRECT("SNPs!" &amp; CHAR(72 +'Randomized Data'!BE853) &amp; "19") &amp; INDIRECT("SNPs!" &amp; CHAR(72 +'Randomized Data'!BE853) &amp; "19")))</f>
        <v>CC</v>
      </c>
      <c r="CB853" t="str">
        <f>SNPs!$F$20</f>
        <v>rs3218713</v>
      </c>
      <c r="CC853">
        <f>SNPs!$C$20</f>
        <v>14</v>
      </c>
      <c r="CD853">
        <f>SNPs!$D$20</f>
        <v>23431468</v>
      </c>
      <c r="CE853" s="7" t="str">
        <f ca="1">IF('Randomized Data'!BF853 = 1, SNPs!$H$20 &amp; SNPs!$H$20, IF('Randomized Data'!BG853 = 1, SNPs!$H$20 &amp; INDIRECT("SNPs!" &amp; CHAR(72 +'Randomized Data'!BH853) &amp; "20"), INDIRECT("SNPs!" &amp; CHAR(72 +'Randomized Data'!BH853) &amp; "20") &amp; INDIRECT("SNPs!" &amp; CHAR(72 +'Randomized Data'!BH853) &amp; "20")))</f>
        <v>GA</v>
      </c>
      <c r="CF853" t="str">
        <f>SNPs!$F$21</f>
        <v>rs3218714</v>
      </c>
      <c r="CG853">
        <f>SNPs!$C$21</f>
        <v>14</v>
      </c>
      <c r="CH853">
        <f>SNPs!$D$21</f>
        <v>23429279</v>
      </c>
      <c r="CI853" s="7" t="str">
        <f ca="1">IF('Randomized Data'!BI853 = 1, SNPs!$H$21 &amp; SNPs!$H$21, IF('Randomized Data'!BJ853 = 1, SNPs!$H$21 &amp; INDIRECT("SNPs!" &amp; CHAR(72 +'Randomized Data'!BK853) &amp; "21"), INDIRECT("SNPs!" &amp; CHAR(72 +'Randomized Data'!BK853) &amp; "21") &amp; INDIRECT("SNPs!" &amp; CHAR(72 +'Randomized Data'!BK853) &amp; "21")))</f>
        <v>CT</v>
      </c>
      <c r="CJ853" t="str">
        <f>SNPs!$F$22</f>
        <v>rs121964855</v>
      </c>
      <c r="CK853">
        <f>SNPs!$C$22</f>
        <v>1</v>
      </c>
      <c r="CL853">
        <f>SNPs!$D$22</f>
        <v>201365638</v>
      </c>
      <c r="CM853" s="7" t="str">
        <f ca="1">IF('Randomized Data'!BL853 = 1, SNPs!$H$22 &amp; SNPs!$H$22, IF('Randomized Data'!BM853 = 1, SNPs!$H$22 &amp; INDIRECT("SNPs!" &amp; CHAR(72 +'Randomized Data'!BN853) &amp; "22"), INDIRECT("SNPs!" &amp; CHAR(72 +'Randomized Data'!BN853) &amp; "22") &amp; INDIRECT("SNPs!" &amp; CHAR(72 +'Randomized Data'!BN853) &amp; "22")))</f>
        <v>TT</v>
      </c>
      <c r="CN853" t="str">
        <f>SNPs!$F$23</f>
        <v>rs121964856</v>
      </c>
      <c r="CO853">
        <f>SNPs!$C$23</f>
        <v>1</v>
      </c>
      <c r="CP853">
        <f>SNPs!$D$23</f>
        <v>201365297</v>
      </c>
      <c r="CQ853" s="7" t="str">
        <f ca="1">IF('Randomized Data'!BO853 = 1, SNPs!$H$23 &amp; SNPs!$H$23, IF('Randomized Data'!BP853 = 1, SNPs!$H$23 &amp; INDIRECT("SNPs!" &amp; CHAR(72 +'Randomized Data'!BQ853) &amp; "23"), INDIRECT("SNPs!" &amp; CHAR(72 +'Randomized Data'!BQ853) &amp; "23") &amp; INDIRECT("SNPs!" &amp; CHAR(72 +'Randomized Data'!BQ853) &amp; "23")))</f>
        <v>GA</v>
      </c>
      <c r="CR853" t="str">
        <f>SNPs!$F$24</f>
        <v>rs121964857</v>
      </c>
      <c r="CS853">
        <f>SNPs!$C$24</f>
        <v>1</v>
      </c>
      <c r="CT853">
        <f>SNPs!$D$24</f>
        <v>201359245</v>
      </c>
      <c r="CU853" s="7" t="str">
        <f ca="1">IF('Randomized Data'!BR853 = 1, SNPs!$H$24 &amp; SNPs!$H$24, IF('Randomized Data'!BS853 = 1, SNPs!$H$24 &amp; INDIRECT("SNPs!" &amp; CHAR(72 +'Randomized Data'!BT853) &amp; "24"), INDIRECT("SNPs!" &amp; CHAR(72 +'Randomized Data'!BT853) &amp; "24") &amp; INDIRECT("SNPs!" &amp; CHAR(72 +'Randomized Data'!BT853) &amp; "24")))</f>
        <v>CT</v>
      </c>
      <c r="CV853" t="str">
        <f>SNPs!$F$25</f>
        <v>rs28934269</v>
      </c>
      <c r="CW853">
        <f>SNPs!$C$25</f>
        <v>15</v>
      </c>
      <c r="CX853">
        <f>SNPs!$D$25</f>
        <v>63060915</v>
      </c>
      <c r="CY853" s="7" t="str">
        <f ca="1">IF('Randomized Data'!BU853 = 1, SNPs!$H$25 &amp; SNPs!$H$25, IF('Randomized Data'!BV853 = 1, SNPs!$H$25 &amp; INDIRECT("SNPs!" &amp; CHAR(72 +'Randomized Data'!BW853) &amp; "25"), INDIRECT("SNPs!" &amp; CHAR(72 +'Randomized Data'!BW853) &amp; "25") &amp; INDIRECT("SNPs!" &amp; CHAR(72 +'Randomized Data'!BW853) &amp; "25")))</f>
        <v>AG</v>
      </c>
      <c r="CZ853" t="str">
        <f>SNPs!$F$26</f>
        <v>rs28934270</v>
      </c>
      <c r="DA853">
        <f>SNPs!$C$26</f>
        <v>15</v>
      </c>
      <c r="DB853">
        <f>SNPs!$D$26</f>
        <v>63060899</v>
      </c>
      <c r="DC853" s="7" t="str">
        <f ca="1">IF('Randomized Data'!BX853 = 1, SNPs!$H$26 &amp; SNPs!$H$26, IF('Randomized Data'!BY853 = 1, SNPs!$H$26 &amp; INDIRECT("SNPs!" &amp; CHAR(72 +'Randomized Data'!BZ853) &amp; "26"), INDIRECT("SNPs!" &amp; CHAR(72 +'Randomized Data'!BZ853) &amp; "26") &amp; INDIRECT("SNPs!" &amp; CHAR(72 +'Randomized Data'!BZ853) &amp; "26")))</f>
        <v>GA</v>
      </c>
      <c r="DD853" t="str">
        <f>SNPs!$F$27</f>
        <v>rs727504290</v>
      </c>
      <c r="DE853">
        <f>SNPs!$C$27</f>
        <v>15</v>
      </c>
      <c r="DF853">
        <f>SNPs!$D$27</f>
        <v>63042875</v>
      </c>
      <c r="DG853" s="7" t="str">
        <f ca="1">IF('Randomized Data'!CA853 = 1, SNPs!$H$27 &amp; SNPs!$H$27, IF('Randomized Data'!CB853 = 1, SNPs!$H$27 &amp; INDIRECT("SNPs!" &amp; CHAR(72 +'Randomized Data'!CC853) &amp; "27"), INDIRECT("SNPs!" &amp; CHAR(72 +'Randomized Data'!CC853) &amp; "27") &amp; INDIRECT("SNPs!" &amp; CHAR(72 +'Randomized Data'!CC853) &amp; "27")))</f>
        <v>CC</v>
      </c>
      <c r="DH853" t="str">
        <f>SNPs!$F$28</f>
        <v>rs104894504</v>
      </c>
      <c r="DI853">
        <f>SNPs!$C$28</f>
        <v>15</v>
      </c>
      <c r="DJ853">
        <f>SNPs!$D$28</f>
        <v>63057028</v>
      </c>
      <c r="DK853" s="7" t="str">
        <f ca="1">IF('Randomized Data'!CD853 = 1, SNPs!$H$28 &amp; SNPs!$H$28, IF('Randomized Data'!CE853 = 1, SNPs!$H$28 &amp; INDIRECT("SNPs!" &amp; CHAR(72 +'Randomized Data'!CF853) &amp; "28"), INDIRECT("SNPs!" &amp; CHAR(72 +'Randomized Data'!CF853) &amp; "28") &amp; INDIRECT("SNPs!" &amp; CHAR(72 +'Randomized Data'!CF853) &amp; "28")))</f>
        <v>TT</v>
      </c>
      <c r="DL853" t="str">
        <f>SNPs!$F$29</f>
        <v>rs375882485</v>
      </c>
      <c r="DM853">
        <f>SNPs!$C$29</f>
        <v>11</v>
      </c>
      <c r="DN853">
        <f>SNPs!$D$29</f>
        <v>47342698</v>
      </c>
      <c r="DO853" s="7" t="str">
        <f ca="1">IF('Randomized Data'!CG853 = 1, SNPs!$H$29 &amp; SNPs!$H$29, IF('Randomized Data'!CH853 = 1, SNPs!$H$29 &amp; INDIRECT("SNPs!" &amp; CHAR(72 +'Randomized Data'!CI853) &amp; "29"), INDIRECT("SNPs!" &amp; CHAR(72 +'Randomized Data'!CI853) &amp; "29") &amp; INDIRECT("SNPs!" &amp; CHAR(72 +'Randomized Data'!CI853) &amp; "29")))</f>
        <v>GG</v>
      </c>
      <c r="DP853" t="str">
        <f>SNPs!$F$30</f>
        <v>rs397516083</v>
      </c>
      <c r="DQ853">
        <f>SNPs!$C$30</f>
        <v>11</v>
      </c>
      <c r="DR853">
        <f>SNPs!$D$30</f>
        <v>47346379</v>
      </c>
      <c r="DS853" s="7" t="str">
        <f ca="1">IF('Randomized Data'!CJ853 = 1, SNPs!$H$30 &amp; SNPs!$H$30, IF('Randomized Data'!CK853 = 1, SNPs!$H$30 &amp; INDIRECT("SNPs!" &amp; CHAR(72 +'Randomized Data'!CL853) &amp; "30"), INDIRECT("SNPs!" &amp; CHAR(72 +'Randomized Data'!CL853) &amp; "30") &amp; INDIRECT("SNPs!" &amp; CHAR(72 +'Randomized Data'!CL853) &amp; "30")))</f>
        <v>GA</v>
      </c>
      <c r="DT853" t="str">
        <f>SNPs!$F$31</f>
        <v>rs397515937</v>
      </c>
      <c r="DU853">
        <f>SNPs!$C$31</f>
        <v>11</v>
      </c>
      <c r="DV853">
        <f>SNPs!$D$31</f>
        <v>47339792</v>
      </c>
      <c r="DW853" s="7" t="str">
        <f ca="1">IF('Randomized Data'!CM853 = 1, SNPs!$H$31 &amp; SNPs!$H$31, IF('Randomized Data'!CN853 = 1, SNPs!$H$31 &amp; INDIRECT("SNPs!" &amp; CHAR(72 +'Randomized Data'!CO853) &amp; "31"), INDIRECT("SNPs!" &amp; CHAR(72 +'Randomized Data'!CO853) &amp; "31") &amp; INDIRECT("SNPs!" &amp; CHAR(72 +'Randomized Data'!CO853) &amp; "31")))</f>
        <v>AA</v>
      </c>
      <c r="DX853" t="str">
        <f>SNPs!$F$32</f>
        <v>rs397516074</v>
      </c>
      <c r="DY853">
        <f>SNPs!$C$32</f>
        <v>11</v>
      </c>
      <c r="DZ853">
        <f>SNPs!$D$32</f>
        <v>47348424</v>
      </c>
      <c r="EA853" s="7" t="str">
        <f ca="1">IF('Randomized Data'!CP853 = 1, SNPs!$H$32 &amp; SNPs!$H$32, IF('Randomized Data'!CQ853 = 1, SNPs!$H$32 &amp; INDIRECT("SNPs!" &amp; CHAR(72 +'Randomized Data'!CR853) &amp; "32"), INDIRECT("SNPs!" &amp; CHAR(72 +'Randomized Data'!CR853) &amp; "32") &amp; INDIRECT("SNPs!" &amp; CHAR(72 +'Randomized Data'!CR853) &amp; "32")))</f>
        <v>GA</v>
      </c>
      <c r="EB853" t="str">
        <f>SNPs!$F$33</f>
        <v>rs397515963</v>
      </c>
      <c r="EC853">
        <f>SNPs!$C$33</f>
        <v>11</v>
      </c>
      <c r="ED853">
        <f>SNPs!$D$33</f>
        <v>47337729</v>
      </c>
      <c r="EE853" s="7" t="str">
        <f ca="1">IF('Randomized Data'!CS853 = 1, SNPs!$H$33 &amp; SNPs!$H$33, IF('Randomized Data'!CT853 = 1, SNPs!$H$33 &amp; INDIRECT("SNPs!" &amp; CHAR(72 +'Randomized Data'!CU853) &amp; "33"), INDIRECT("SNPs!" &amp; CHAR(72 +'Randomized Data'!CU853) &amp; "33") &amp; INDIRECT("SNPs!" &amp; CHAR(72 +'Randomized Data'!CU853) &amp; "33")))</f>
        <v>GG</v>
      </c>
    </row>
    <row r="854" spans="1:13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  <c r="F854" s="3">
        <v>42147</v>
      </c>
      <c r="G854" s="9" t="str">
        <f>'Randomized Data'!C854</f>
        <v>Internal Lab</v>
      </c>
      <c r="H854" t="str">
        <f>SNPs!$F$2</f>
        <v>rs12248560</v>
      </c>
      <c r="I854">
        <f>SNPs!$C$2</f>
        <v>10</v>
      </c>
      <c r="J854">
        <f>SNPs!$D$2</f>
        <v>94761900</v>
      </c>
      <c r="K854" t="str">
        <f ca="1">IF('Randomized Data'!D854 = 1, SNPs!$H$2 &amp; SNPs!$H$2, IF('Randomized Data'!E854 = 1, SNPs!$H$2 &amp; INDIRECT("SNPs!" &amp; CHAR(72 +'Randomized Data'!F854) &amp; "2"), INDIRECT("SNPs!" &amp; CHAR(72 +'Randomized Data'!F854) &amp; "2") &amp; INDIRECT("SNPs!" &amp; CHAR(72 +'Randomized Data'!F854) &amp; "2")))</f>
        <v>CT</v>
      </c>
      <c r="L854" t="str">
        <f>SNPs!$F$3</f>
        <v>rs28399504</v>
      </c>
      <c r="M854">
        <f>SNPs!$C$3</f>
        <v>10</v>
      </c>
      <c r="N854">
        <f>SNPs!$D$3</f>
        <v>94762706</v>
      </c>
      <c r="O854" t="str">
        <f ca="1">IF('Randomized Data'!G854 = 1, SNPs!$H$3 &amp; SNPs!$H$3, IF('Randomized Data'!H854 = 1, SNPs!$H$3 &amp; INDIRECT("SNPs!" &amp; CHAR(72 +'Randomized Data'!I854) &amp; "3"), INDIRECT("SNPs!" &amp; CHAR(72 +'Randomized Data'!I854) &amp; "3") &amp; INDIRECT("SNPs!" &amp; CHAR(72 +'Randomized Data'!I854) &amp; "3")))</f>
        <v>AA</v>
      </c>
      <c r="P854" t="str">
        <f>SNPs!$F$4</f>
        <v>rs41291556</v>
      </c>
      <c r="Q854">
        <f>SNPs!$C$4</f>
        <v>10</v>
      </c>
      <c r="R854">
        <f>SNPs!$D$4</f>
        <v>94775416</v>
      </c>
      <c r="S854" t="str">
        <f ca="1">IF('Randomized Data'!J854 = 1, SNPs!$H$4 &amp; SNPs!$H$4, IF('Randomized Data'!K854 = 1, SNPs!$H$4 &amp; INDIRECT("SNPs!" &amp; CHAR(72 +'Randomized Data'!L854) &amp; "4"), INDIRECT("SNPs!" &amp; CHAR(72 +'Randomized Data'!L854) &amp; "4") &amp; INDIRECT("SNPs!" &amp; CHAR(72 +'Randomized Data'!L854) &amp; "4")))</f>
        <v>TT</v>
      </c>
      <c r="T854" t="str">
        <f>SNPs!$F$5</f>
        <v>rs72558184</v>
      </c>
      <c r="U854">
        <f>SNPs!$C$5</f>
        <v>10</v>
      </c>
      <c r="V854">
        <f>SNPs!$D$5</f>
        <v>96535210</v>
      </c>
      <c r="W854" t="str">
        <f ca="1">IF('Randomized Data'!M854 = 1, SNPs!$H$5 &amp; SNPs!$H$5, IF('Randomized Data'!N854 = 1, SNPs!$H$5 &amp; INDIRECT("SNPs!" &amp; CHAR(72 +'Randomized Data'!O854) &amp; "5"), INDIRECT("SNPs!" &amp; CHAR(72 +'Randomized Data'!O854) &amp; "5") &amp; INDIRECT("SNPs!" &amp; CHAR(72 +'Randomized Data'!O854) &amp; "5")))</f>
        <v>AA</v>
      </c>
      <c r="X854" t="str">
        <f>SNPs!$F$6</f>
        <v>rs4986893</v>
      </c>
      <c r="Y854">
        <f>SNPs!$C$6</f>
        <v>10</v>
      </c>
      <c r="Z854">
        <f>SNPs!$D$6</f>
        <v>94780653</v>
      </c>
      <c r="AA854" s="7" t="str">
        <f ca="1">IF('Randomized Data'!P854 = 1, SNPs!$H$6 &amp; SNPs!$H$6, IF('Randomized Data'!Q854 = 1, SNPs!$H$6 &amp; INDIRECT("SNPs!" &amp; CHAR(72 +'Randomized Data'!R854) &amp; "6"), INDIRECT("SNPs!" &amp; CHAR(72 +'Randomized Data'!R854) &amp; "6") &amp; INDIRECT("SNPs!" &amp; CHAR(72 +'Randomized Data'!R854) &amp; "6")))</f>
        <v>AA</v>
      </c>
      <c r="AB854" t="str">
        <f>SNPs!$F$7</f>
        <v>rs4244285</v>
      </c>
      <c r="AC854">
        <f>SNPs!$C$7</f>
        <v>10</v>
      </c>
      <c r="AD854">
        <f>SNPs!$D$7</f>
        <v>94781859</v>
      </c>
      <c r="AE854" s="7" t="str">
        <f ca="1">IF('Randomized Data'!S854 = 1, SNPs!$H$7 &amp; SNPs!$H$7, IF('Randomized Data'!T854 = 1, SNPs!$H$7 &amp; INDIRECT("SNPs!" &amp; CHAR(72 +'Randomized Data'!U854) &amp; "7"), INDIRECT("SNPs!" &amp; CHAR(72 +'Randomized Data'!U854) &amp; "7") &amp; INDIRECT("SNPs!" &amp; CHAR(72 +'Randomized Data'!U854) &amp; "7")))</f>
        <v>GG</v>
      </c>
      <c r="AF854" t="str">
        <f>SNPs!$F$8</f>
        <v>rs72558186</v>
      </c>
      <c r="AG854">
        <f>SNPs!$C$8</f>
        <v>10</v>
      </c>
      <c r="AH854">
        <f>SNPs!$D$8</f>
        <v>94781999</v>
      </c>
      <c r="AI854" s="7" t="str">
        <f ca="1">IF('Randomized Data'!V854 = 1, SNPs!$H$8 &amp; SNPs!$H$8, IF('Randomized Data'!W854 = 1, SNPs!$H$8 &amp; INDIRECT("SNPs!" &amp; CHAR(72 +'Randomized Data'!X854) &amp; "8"), INDIRECT("SNPs!" &amp; CHAR(72 +'Randomized Data'!X854) &amp; "8") &amp; INDIRECT("SNPs!" &amp; CHAR(72 +'Randomized Data'!X854) &amp; "8")))</f>
        <v>TA</v>
      </c>
      <c r="AJ854" t="str">
        <f>SNPs!$F$9</f>
        <v>rs56337013</v>
      </c>
      <c r="AK854">
        <f>SNPs!$C$9</f>
        <v>10</v>
      </c>
      <c r="AL854">
        <f>SNPs!$D$9</f>
        <v>94852738</v>
      </c>
      <c r="AM854" s="7" t="str">
        <f ca="1">IF('Randomized Data'!Y$2 = 1, SNPs!$H$9 &amp; SNPs!$H$9, IF('Randomized Data'!Z854 = 1, SNPs!$H$9 &amp; INDIRECT("SNPs!" &amp; CHAR(72 +'Randomized Data'!AA854) &amp; "9"), INDIRECT("SNPs!" &amp; CHAR(72 +'Randomized Data'!AA854) &amp; "9") &amp; INDIRECT("SNPs!" &amp; CHAR(72 +'Randomized Data'!AA854) &amp; "9")))</f>
        <v>CT</v>
      </c>
      <c r="AN854" t="str">
        <f>SNPs!$F$10</f>
        <v>rs17884712</v>
      </c>
      <c r="AO854">
        <f>SNPs!$C$10</f>
        <v>10</v>
      </c>
      <c r="AP854">
        <f>SNPs!$D$10</f>
        <v>94775489</v>
      </c>
      <c r="AQ854" s="7" t="str">
        <f ca="1">IF('Randomized Data'!AB854 = 1, SNPs!$H$10 &amp; SNPs!$H$10, IF('Randomized Data'!AC854 = 1, SNPs!$H$10 &amp; INDIRECT("SNPs!" &amp; CHAR(72 +'Randomized Data'!AD854) &amp; "10"), INDIRECT("SNPs!" &amp; CHAR(72 +'Randomized Data'!AD854) &amp; "10") &amp; INDIRECT("SNPs!" &amp; CHAR(72 +'Randomized Data'!AD854) &amp; "10")))</f>
        <v>GG</v>
      </c>
      <c r="AR854" t="str">
        <f>SNPs!$F$11</f>
        <v>rs6413438</v>
      </c>
      <c r="AS854">
        <f>SNPs!$C$11</f>
        <v>10</v>
      </c>
      <c r="AT854">
        <f>SNPs!$D$11</f>
        <v>94781858</v>
      </c>
      <c r="AU854" s="7" t="str">
        <f ca="1">IF('Randomized Data'!AE854 = 1, SNPs!$H$11 &amp; SNPs!$H$11, IF('Randomized Data'!AF854 = 1, SNPs!$H$11 &amp; INDIRECT("SNPs!" &amp; CHAR(72 +'Randomized Data'!AG854) &amp; "11"), INDIRECT("SNPs!" &amp; CHAR(72 +'Randomized Data'!AG854) &amp; "11") &amp; INDIRECT("SNPs!" &amp; CHAR(72 +'Randomized Data'!AG854) &amp; "11")))</f>
        <v>CC</v>
      </c>
      <c r="AV854" t="str">
        <f>SNPs!$F$12</f>
        <v>rs1057910</v>
      </c>
      <c r="AW854">
        <f>SNPs!$C$12</f>
        <v>10</v>
      </c>
      <c r="AX854">
        <f>SNPs!$D$12</f>
        <v>94981296</v>
      </c>
      <c r="AY854" s="7" t="str">
        <f ca="1">IF('Randomized Data'!AH854 = 1, SNPs!$H$12 &amp; SNPs!$H$12, IF('Randomized Data'!AI854 = 1, SNPs!$H$12 &amp; INDIRECT("SNPs!" &amp; CHAR(72 +'Randomized Data'!AJ854) &amp; "12"), INDIRECT("SNPs!" &amp; CHAR(72 +'Randomized Data'!AJ854) &amp; "12") &amp; INDIRECT("SNPs!" &amp; CHAR(72 +'Randomized Data'!AJ854) &amp; "12")))</f>
        <v>AA</v>
      </c>
      <c r="AZ854" t="str">
        <f>SNPs!$F$13</f>
        <v>rs1799853</v>
      </c>
      <c r="BA854">
        <f>SNPs!$C$13</f>
        <v>10</v>
      </c>
      <c r="BB854">
        <f>SNPs!$D$13</f>
        <v>94942290</v>
      </c>
      <c r="BC854" s="7" t="str">
        <f ca="1">IF('Randomized Data'!AK854 = 1, SNPs!$H$13 &amp; SNPs!$H$13, IF('Randomized Data'!AL854 = 1, SNPs!$H$13 &amp; INDIRECT("SNPs!" &amp; CHAR(72 +'Randomized Data'!AM854) &amp; "13"), INDIRECT("SNPs!" &amp; CHAR(72 +'Randomized Data'!AM854) &amp; "13") &amp; INDIRECT("SNPs!" &amp; CHAR(72 +'Randomized Data'!AM854) &amp; "13")))</f>
        <v>CT</v>
      </c>
      <c r="BD854" t="str">
        <f>SNPs!$F$14</f>
        <v>rs9923231</v>
      </c>
      <c r="BE854">
        <f>SNPs!$C$14</f>
        <v>16</v>
      </c>
      <c r="BF854">
        <f>SNPs!$D$14</f>
        <v>31096368</v>
      </c>
      <c r="BG854" s="7" t="str">
        <f ca="1">IF('Randomized Data'!AN854 = 1, SNPs!$H$14 &amp; SNPs!$H$14, IF('Randomized Data'!AO854 = 1, SNPs!$H$14 &amp; INDIRECT("SNPs!" &amp; CHAR(72 +'Randomized Data'!AP854) &amp; "14"), INDIRECT("SNPs!" &amp; CHAR(72 +'Randomized Data'!AP854) &amp; "14") &amp; INDIRECT("SNPs!" &amp; CHAR(72 +'Randomized Data'!AP854) &amp; "14")))</f>
        <v>CC</v>
      </c>
      <c r="BH854" t="str">
        <f>SNPs!$F$15</f>
        <v>rs9934438</v>
      </c>
      <c r="BI854">
        <f>SNPs!$C$15</f>
        <v>16</v>
      </c>
      <c r="BJ854">
        <f>SNPs!$D$15</f>
        <v>31093557</v>
      </c>
      <c r="BK854" s="7" t="str">
        <f ca="1">IF('Randomized Data'!AQ854 = 1, SNPs!$H$15 &amp; SNPs!$H$15, IF('Randomized Data'!AR854 = 1, SNPs!$H$15 &amp; INDIRECT("SNPs!" &amp; CHAR(72 +'Randomized Data'!AS854) &amp; "15"), INDIRECT("SNPs!" &amp; CHAR(72 +'Randomized Data'!AS854) &amp; "15") &amp; INDIRECT("SNPs!" &amp; CHAR(72 +'Randomized Data'!AS854) &amp; "15")))</f>
        <v>GG</v>
      </c>
      <c r="BL854" t="str">
        <f>SNPs!$F$16</f>
        <v>rs8050894</v>
      </c>
      <c r="BM854">
        <f>SNPs!$C$16</f>
        <v>16</v>
      </c>
      <c r="BN854">
        <f>SNPs!$D$16</f>
        <v>31093188</v>
      </c>
      <c r="BO854" s="7" t="str">
        <f ca="1">IF('Randomized Data'!AT854 = 1, SNPs!$H$16 &amp; SNPs!$H$16, IF('Randomized Data'!AU854 = 1, SNPs!$H$16 &amp; INDIRECT("SNPs!" &amp; CHAR(72 +'Randomized Data'!AV854) &amp; "16"), INDIRECT("SNPs!" &amp; CHAR(72 +'Randomized Data'!AV854) &amp; "16") &amp; INDIRECT("SNPs!" &amp; CHAR(72 +'Randomized Data'!AV854) &amp; "16")))</f>
        <v>CG</v>
      </c>
      <c r="BP854" t="str">
        <f>SNPs!$F$17</f>
        <v>rs6025</v>
      </c>
      <c r="BQ854">
        <f>SNPs!$C$17</f>
        <v>1</v>
      </c>
      <c r="BR854">
        <f>SNPs!$D$17</f>
        <v>169549811</v>
      </c>
      <c r="BS854" s="7" t="str">
        <f ca="1">IF('Randomized Data'!AW854 = 1, SNPs!$H$17 &amp; SNPs!$H$17, IF('Randomized Data'!AX854 = 1, SNPs!$H$17 &amp; INDIRECT("SNPs!" &amp; CHAR(72 +'Randomized Data'!AY854) &amp; "17"), INDIRECT("SNPs!" &amp; CHAR(72 +'Randomized Data'!AY854) &amp; "17") &amp; INDIRECT("SNPs!" &amp; CHAR(72 +'Randomized Data'!AY854) &amp; "17")))</f>
        <v>GG</v>
      </c>
      <c r="BT854" t="str">
        <f>SNPs!$F$18</f>
        <v>rs1799963</v>
      </c>
      <c r="BU854">
        <f>SNPs!$C$18</f>
        <v>11</v>
      </c>
      <c r="BV854">
        <f>SNPs!$D$18</f>
        <v>46739505</v>
      </c>
      <c r="BW854" s="7" t="str">
        <f ca="1">IF('Randomized Data'!AZ854 = 1, SNPs!$H$18 &amp; SNPs!$H$18, IF('Randomized Data'!BA854 = 1, SNPs!$H$18 &amp; INDIRECT("SNPs!" &amp; CHAR(72 +'Randomized Data'!BB854) &amp; "18"), INDIRECT("SNPs!" &amp; CHAR(72 +'Randomized Data'!BB854) &amp; "18") &amp; INDIRECT("SNPs!" &amp; CHAR(72 +'Randomized Data'!BB854) &amp; "18")))</f>
        <v>GG</v>
      </c>
      <c r="BX854" t="str">
        <f>SNPs!$F$19</f>
        <v>rs121913626</v>
      </c>
      <c r="BY854">
        <f>SNPs!$C$19</f>
        <v>14</v>
      </c>
      <c r="BZ854">
        <f>SNPs!$D$19</f>
        <v>23427723</v>
      </c>
      <c r="CA854" s="7" t="str">
        <f ca="1">IF('Randomized Data'!BC854 = 1, SNPs!$H$19 &amp; SNPs!$H$19, IF('Randomized Data'!BD854 = 1, SNPs!$H$19 &amp; INDIRECT("SNPs!" &amp; CHAR(72 +'Randomized Data'!BE854) &amp; "19"), INDIRECT("SNPs!" &amp; CHAR(72 +'Randomized Data'!BE854) &amp; "19") &amp; INDIRECT("SNPs!" &amp; CHAR(72 +'Randomized Data'!BE854) &amp; "19")))</f>
        <v>GG</v>
      </c>
      <c r="CB854" t="str">
        <f>SNPs!$F$20</f>
        <v>rs3218713</v>
      </c>
      <c r="CC854">
        <f>SNPs!$C$20</f>
        <v>14</v>
      </c>
      <c r="CD854">
        <f>SNPs!$D$20</f>
        <v>23431468</v>
      </c>
      <c r="CE854" s="7" t="str">
        <f ca="1">IF('Randomized Data'!BF854 = 1, SNPs!$H$20 &amp; SNPs!$H$20, IF('Randomized Data'!BG854 = 1, SNPs!$H$20 &amp; INDIRECT("SNPs!" &amp; CHAR(72 +'Randomized Data'!BH854) &amp; "20"), INDIRECT("SNPs!" &amp; CHAR(72 +'Randomized Data'!BH854) &amp; "20") &amp; INDIRECT("SNPs!" &amp; CHAR(72 +'Randomized Data'!BH854) &amp; "20")))</f>
        <v>GA</v>
      </c>
      <c r="CF854" t="str">
        <f>SNPs!$F$21</f>
        <v>rs3218714</v>
      </c>
      <c r="CG854">
        <f>SNPs!$C$21</f>
        <v>14</v>
      </c>
      <c r="CH854">
        <f>SNPs!$D$21</f>
        <v>23429279</v>
      </c>
      <c r="CI854" s="7" t="str">
        <f ca="1">IF('Randomized Data'!BI854 = 1, SNPs!$H$21 &amp; SNPs!$H$21, IF('Randomized Data'!BJ854 = 1, SNPs!$H$21 &amp; INDIRECT("SNPs!" &amp; CHAR(72 +'Randomized Data'!BK854) &amp; "21"), INDIRECT("SNPs!" &amp; CHAR(72 +'Randomized Data'!BK854) &amp; "21") &amp; INDIRECT("SNPs!" &amp; CHAR(72 +'Randomized Data'!BK854) &amp; "21")))</f>
        <v>TT</v>
      </c>
      <c r="CJ854" t="str">
        <f>SNPs!$F$22</f>
        <v>rs121964855</v>
      </c>
      <c r="CK854">
        <f>SNPs!$C$22</f>
        <v>1</v>
      </c>
      <c r="CL854">
        <f>SNPs!$D$22</f>
        <v>201365638</v>
      </c>
      <c r="CM854" s="7" t="str">
        <f ca="1">IF('Randomized Data'!BL854 = 1, SNPs!$H$22 &amp; SNPs!$H$22, IF('Randomized Data'!BM854 = 1, SNPs!$H$22 &amp; INDIRECT("SNPs!" &amp; CHAR(72 +'Randomized Data'!BN854) &amp; "22"), INDIRECT("SNPs!" &amp; CHAR(72 +'Randomized Data'!BN854) &amp; "22") &amp; INDIRECT("SNPs!" &amp; CHAR(72 +'Randomized Data'!BN854) &amp; "22")))</f>
        <v>TT</v>
      </c>
      <c r="CN854" t="str">
        <f>SNPs!$F$23</f>
        <v>rs121964856</v>
      </c>
      <c r="CO854">
        <f>SNPs!$C$23</f>
        <v>1</v>
      </c>
      <c r="CP854">
        <f>SNPs!$D$23</f>
        <v>201365297</v>
      </c>
      <c r="CQ854" s="7" t="str">
        <f ca="1">IF('Randomized Data'!BO854 = 1, SNPs!$H$23 &amp; SNPs!$H$23, IF('Randomized Data'!BP854 = 1, SNPs!$H$23 &amp; INDIRECT("SNPs!" &amp; CHAR(72 +'Randomized Data'!BQ854) &amp; "23"), INDIRECT("SNPs!" &amp; CHAR(72 +'Randomized Data'!BQ854) &amp; "23") &amp; INDIRECT("SNPs!" &amp; CHAR(72 +'Randomized Data'!BQ854) &amp; "23")))</f>
        <v>GG</v>
      </c>
      <c r="CR854" t="str">
        <f>SNPs!$F$24</f>
        <v>rs121964857</v>
      </c>
      <c r="CS854">
        <f>SNPs!$C$24</f>
        <v>1</v>
      </c>
      <c r="CT854">
        <f>SNPs!$D$24</f>
        <v>201359245</v>
      </c>
      <c r="CU854" s="7" t="str">
        <f ca="1">IF('Randomized Data'!BR854 = 1, SNPs!$H$24 &amp; SNPs!$H$24, IF('Randomized Data'!BS854 = 1, SNPs!$H$24 &amp; INDIRECT("SNPs!" &amp; CHAR(72 +'Randomized Data'!BT854) &amp; "24"), INDIRECT("SNPs!" &amp; CHAR(72 +'Randomized Data'!BT854) &amp; "24") &amp; INDIRECT("SNPs!" &amp; CHAR(72 +'Randomized Data'!BT854) &amp; "24")))</f>
        <v>CC</v>
      </c>
      <c r="CV854" t="str">
        <f>SNPs!$F$25</f>
        <v>rs28934269</v>
      </c>
      <c r="CW854">
        <f>SNPs!$C$25</f>
        <v>15</v>
      </c>
      <c r="CX854">
        <f>SNPs!$D$25</f>
        <v>63060915</v>
      </c>
      <c r="CY854" s="7" t="str">
        <f ca="1">IF('Randomized Data'!BU854 = 1, SNPs!$H$25 &amp; SNPs!$H$25, IF('Randomized Data'!BV854 = 1, SNPs!$H$25 &amp; INDIRECT("SNPs!" &amp; CHAR(72 +'Randomized Data'!BW854) &amp; "25"), INDIRECT("SNPs!" &amp; CHAR(72 +'Randomized Data'!BW854) &amp; "25") &amp; INDIRECT("SNPs!" &amp; CHAR(72 +'Randomized Data'!BW854) &amp; "25")))</f>
        <v>AG</v>
      </c>
      <c r="CZ854" t="str">
        <f>SNPs!$F$26</f>
        <v>rs28934270</v>
      </c>
      <c r="DA854">
        <f>SNPs!$C$26</f>
        <v>15</v>
      </c>
      <c r="DB854">
        <f>SNPs!$D$26</f>
        <v>63060899</v>
      </c>
      <c r="DC854" s="7" t="str">
        <f ca="1">IF('Randomized Data'!BX854 = 1, SNPs!$H$26 &amp; SNPs!$H$26, IF('Randomized Data'!BY854 = 1, SNPs!$H$26 &amp; INDIRECT("SNPs!" &amp; CHAR(72 +'Randomized Data'!BZ854) &amp; "26"), INDIRECT("SNPs!" &amp; CHAR(72 +'Randomized Data'!BZ854) &amp; "26") &amp; INDIRECT("SNPs!" &amp; CHAR(72 +'Randomized Data'!BZ854) &amp; "26")))</f>
        <v>AA</v>
      </c>
      <c r="DD854" t="str">
        <f>SNPs!$F$27</f>
        <v>rs727504290</v>
      </c>
      <c r="DE854">
        <f>SNPs!$C$27</f>
        <v>15</v>
      </c>
      <c r="DF854">
        <f>SNPs!$D$27</f>
        <v>63042875</v>
      </c>
      <c r="DG854" s="7" t="str">
        <f ca="1">IF('Randomized Data'!CA854 = 1, SNPs!$H$27 &amp; SNPs!$H$27, IF('Randomized Data'!CB854 = 1, SNPs!$H$27 &amp; INDIRECT("SNPs!" &amp; CHAR(72 +'Randomized Data'!CC854) &amp; "27"), INDIRECT("SNPs!" &amp; CHAR(72 +'Randomized Data'!CC854) &amp; "27") &amp; INDIRECT("SNPs!" &amp; CHAR(72 +'Randomized Data'!CC854) &amp; "27")))</f>
        <v>GG</v>
      </c>
      <c r="DH854" t="str">
        <f>SNPs!$F$28</f>
        <v>rs104894504</v>
      </c>
      <c r="DI854">
        <f>SNPs!$C$28</f>
        <v>15</v>
      </c>
      <c r="DJ854">
        <f>SNPs!$D$28</f>
        <v>63057028</v>
      </c>
      <c r="DK854" s="7" t="str">
        <f ca="1">IF('Randomized Data'!CD854 = 1, SNPs!$H$28 &amp; SNPs!$H$28, IF('Randomized Data'!CE854 = 1, SNPs!$H$28 &amp; INDIRECT("SNPs!" &amp; CHAR(72 +'Randomized Data'!CF854) &amp; "28"), INDIRECT("SNPs!" &amp; CHAR(72 +'Randomized Data'!CF854) &amp; "28") &amp; INDIRECT("SNPs!" &amp; CHAR(72 +'Randomized Data'!CF854) &amp; "28")))</f>
        <v>TT</v>
      </c>
      <c r="DL854" t="str">
        <f>SNPs!$F$29</f>
        <v>rs375882485</v>
      </c>
      <c r="DM854">
        <f>SNPs!$C$29</f>
        <v>11</v>
      </c>
      <c r="DN854">
        <f>SNPs!$D$29</f>
        <v>47342698</v>
      </c>
      <c r="DO854" s="7" t="str">
        <f ca="1">IF('Randomized Data'!CG854 = 1, SNPs!$H$29 &amp; SNPs!$H$29, IF('Randomized Data'!CH854 = 1, SNPs!$H$29 &amp; INDIRECT("SNPs!" &amp; CHAR(72 +'Randomized Data'!CI854) &amp; "29"), INDIRECT("SNPs!" &amp; CHAR(72 +'Randomized Data'!CI854) &amp; "29") &amp; INDIRECT("SNPs!" &amp; CHAR(72 +'Randomized Data'!CI854) &amp; "29")))</f>
        <v>GG</v>
      </c>
      <c r="DP854" t="str">
        <f>SNPs!$F$30</f>
        <v>rs397516083</v>
      </c>
      <c r="DQ854">
        <f>SNPs!$C$30</f>
        <v>11</v>
      </c>
      <c r="DR854">
        <f>SNPs!$D$30</f>
        <v>47346379</v>
      </c>
      <c r="DS854" s="7" t="str">
        <f ca="1">IF('Randomized Data'!CJ854 = 1, SNPs!$H$30 &amp; SNPs!$H$30, IF('Randomized Data'!CK854 = 1, SNPs!$H$30 &amp; INDIRECT("SNPs!" &amp; CHAR(72 +'Randomized Data'!CL854) &amp; "30"), INDIRECT("SNPs!" &amp; CHAR(72 +'Randomized Data'!CL854) &amp; "30") &amp; INDIRECT("SNPs!" &amp; CHAR(72 +'Randomized Data'!CL854) &amp; "30")))</f>
        <v>GG</v>
      </c>
      <c r="DT854" t="str">
        <f>SNPs!$F$31</f>
        <v>rs397515937</v>
      </c>
      <c r="DU854">
        <f>SNPs!$C$31</f>
        <v>11</v>
      </c>
      <c r="DV854">
        <f>SNPs!$D$31</f>
        <v>47339792</v>
      </c>
      <c r="DW854" s="7" t="str">
        <f ca="1">IF('Randomized Data'!CM854 = 1, SNPs!$H$31 &amp; SNPs!$H$31, IF('Randomized Data'!CN854 = 1, SNPs!$H$31 &amp; INDIRECT("SNPs!" &amp; CHAR(72 +'Randomized Data'!CO854) &amp; "31"), INDIRECT("SNPs!" &amp; CHAR(72 +'Randomized Data'!CO854) &amp; "31") &amp; INDIRECT("SNPs!" &amp; CHAR(72 +'Randomized Data'!CO854) &amp; "31")))</f>
        <v>AA</v>
      </c>
      <c r="DX854" t="str">
        <f>SNPs!$F$32</f>
        <v>rs397516074</v>
      </c>
      <c r="DY854">
        <f>SNPs!$C$32</f>
        <v>11</v>
      </c>
      <c r="DZ854">
        <f>SNPs!$D$32</f>
        <v>47348424</v>
      </c>
      <c r="EA854" s="7" t="str">
        <f ca="1">IF('Randomized Data'!CP854 = 1, SNPs!$H$32 &amp; SNPs!$H$32, IF('Randomized Data'!CQ854 = 1, SNPs!$H$32 &amp; INDIRECT("SNPs!" &amp; CHAR(72 +'Randomized Data'!CR854) &amp; "32"), INDIRECT("SNPs!" &amp; CHAR(72 +'Randomized Data'!CR854) &amp; "32") &amp; INDIRECT("SNPs!" &amp; CHAR(72 +'Randomized Data'!CR854) &amp; "32")))</f>
        <v>GG</v>
      </c>
      <c r="EB854" t="str">
        <f>SNPs!$F$33</f>
        <v>rs397515963</v>
      </c>
      <c r="EC854">
        <f>SNPs!$C$33</f>
        <v>11</v>
      </c>
      <c r="ED854">
        <f>SNPs!$D$33</f>
        <v>47337729</v>
      </c>
      <c r="EE854" s="7" t="str">
        <f ca="1">IF('Randomized Data'!CS854 = 1, SNPs!$H$33 &amp; SNPs!$H$33, IF('Randomized Data'!CT854 = 1, SNPs!$H$33 &amp; INDIRECT("SNPs!" &amp; CHAR(72 +'Randomized Data'!CU854) &amp; "33"), INDIRECT("SNPs!" &amp; CHAR(72 +'Randomized Data'!CU854) &amp; "33") &amp; INDIRECT("SNPs!" &amp; CHAR(72 +'Randomized Data'!CU854) &amp; "33")))</f>
        <v>--</v>
      </c>
    </row>
    <row r="855" spans="1:13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  <c r="F855" s="3">
        <v>42158</v>
      </c>
      <c r="G855" s="9" t="str">
        <f>'Randomized Data'!C855</f>
        <v>NGS Lab</v>
      </c>
      <c r="H855" t="str">
        <f>SNPs!$F$2</f>
        <v>rs12248560</v>
      </c>
      <c r="I855">
        <f>SNPs!$C$2</f>
        <v>10</v>
      </c>
      <c r="J855">
        <f>SNPs!$D$2</f>
        <v>94761900</v>
      </c>
      <c r="K855" t="str">
        <f ca="1">IF('Randomized Data'!D855 = 1, SNPs!$H$2 &amp; SNPs!$H$2, IF('Randomized Data'!E855 = 1, SNPs!$H$2 &amp; INDIRECT("SNPs!" &amp; CHAR(72 +'Randomized Data'!F855) &amp; "2"), INDIRECT("SNPs!" &amp; CHAR(72 +'Randomized Data'!F855) &amp; "2") &amp; INDIRECT("SNPs!" &amp; CHAR(72 +'Randomized Data'!F855) &amp; "2")))</f>
        <v>CC</v>
      </c>
      <c r="L855" t="str">
        <f>SNPs!$F$3</f>
        <v>rs28399504</v>
      </c>
      <c r="M855">
        <f>SNPs!$C$3</f>
        <v>10</v>
      </c>
      <c r="N855">
        <f>SNPs!$D$3</f>
        <v>94762706</v>
      </c>
      <c r="O855" t="str">
        <f ca="1">IF('Randomized Data'!G855 = 1, SNPs!$H$3 &amp; SNPs!$H$3, IF('Randomized Data'!H855 = 1, SNPs!$H$3 &amp; INDIRECT("SNPs!" &amp; CHAR(72 +'Randomized Data'!I855) &amp; "3"), INDIRECT("SNPs!" &amp; CHAR(72 +'Randomized Data'!I855) &amp; "3") &amp; INDIRECT("SNPs!" &amp; CHAR(72 +'Randomized Data'!I855) &amp; "3")))</f>
        <v>AG</v>
      </c>
      <c r="P855" t="str">
        <f>SNPs!$F$4</f>
        <v>rs41291556</v>
      </c>
      <c r="Q855">
        <f>SNPs!$C$4</f>
        <v>10</v>
      </c>
      <c r="R855">
        <f>SNPs!$D$4</f>
        <v>94775416</v>
      </c>
      <c r="S855" t="str">
        <f ca="1">IF('Randomized Data'!J855 = 1, SNPs!$H$4 &amp; SNPs!$H$4, IF('Randomized Data'!K855 = 1, SNPs!$H$4 &amp; INDIRECT("SNPs!" &amp; CHAR(72 +'Randomized Data'!L855) &amp; "4"), INDIRECT("SNPs!" &amp; CHAR(72 +'Randomized Data'!L855) &amp; "4") &amp; INDIRECT("SNPs!" &amp; CHAR(72 +'Randomized Data'!L855) &amp; "4")))</f>
        <v>TC</v>
      </c>
      <c r="T855" t="str">
        <f>SNPs!$F$5</f>
        <v>rs72558184</v>
      </c>
      <c r="U855">
        <f>SNPs!$C$5</f>
        <v>10</v>
      </c>
      <c r="V855">
        <f>SNPs!$D$5</f>
        <v>96535210</v>
      </c>
      <c r="W855" t="str">
        <f ca="1">IF('Randomized Data'!M855 = 1, SNPs!$H$5 &amp; SNPs!$H$5, IF('Randomized Data'!N855 = 1, SNPs!$H$5 &amp; INDIRECT("SNPs!" &amp; CHAR(72 +'Randomized Data'!O855) &amp; "5"), INDIRECT("SNPs!" &amp; CHAR(72 +'Randomized Data'!O855) &amp; "5") &amp; INDIRECT("SNPs!" &amp; CHAR(72 +'Randomized Data'!O855) &amp; "5")))</f>
        <v>GG</v>
      </c>
      <c r="X855" t="str">
        <f>SNPs!$F$6</f>
        <v>rs4986893</v>
      </c>
      <c r="Y855">
        <f>SNPs!$C$6</f>
        <v>10</v>
      </c>
      <c r="Z855">
        <f>SNPs!$D$6</f>
        <v>94780653</v>
      </c>
      <c r="AA855" s="7" t="str">
        <f ca="1">IF('Randomized Data'!P855 = 1, SNPs!$H$6 &amp; SNPs!$H$6, IF('Randomized Data'!Q855 = 1, SNPs!$H$6 &amp; INDIRECT("SNPs!" &amp; CHAR(72 +'Randomized Data'!R855) &amp; "6"), INDIRECT("SNPs!" &amp; CHAR(72 +'Randomized Data'!R855) &amp; "6") &amp; INDIRECT("SNPs!" &amp; CHAR(72 +'Randomized Data'!R855) &amp; "6")))</f>
        <v>GG</v>
      </c>
      <c r="AB855" t="str">
        <f>SNPs!$F$7</f>
        <v>rs4244285</v>
      </c>
      <c r="AC855">
        <f>SNPs!$C$7</f>
        <v>10</v>
      </c>
      <c r="AD855">
        <f>SNPs!$D$7</f>
        <v>94781859</v>
      </c>
      <c r="AE855" s="7" t="str">
        <f ca="1">IF('Randomized Data'!S855 = 1, SNPs!$H$7 &amp; SNPs!$H$7, IF('Randomized Data'!T855 = 1, SNPs!$H$7 &amp; INDIRECT("SNPs!" &amp; CHAR(72 +'Randomized Data'!U855) &amp; "7"), INDIRECT("SNPs!" &amp; CHAR(72 +'Randomized Data'!U855) &amp; "7") &amp; INDIRECT("SNPs!" &amp; CHAR(72 +'Randomized Data'!U855) &amp; "7")))</f>
        <v>AA</v>
      </c>
      <c r="AF855" t="str">
        <f>SNPs!$F$8</f>
        <v>rs72558186</v>
      </c>
      <c r="AG855">
        <f>SNPs!$C$8</f>
        <v>10</v>
      </c>
      <c r="AH855">
        <f>SNPs!$D$8</f>
        <v>94781999</v>
      </c>
      <c r="AI855" s="7" t="str">
        <f ca="1">IF('Randomized Data'!V855 = 1, SNPs!$H$8 &amp; SNPs!$H$8, IF('Randomized Data'!W855 = 1, SNPs!$H$8 &amp; INDIRECT("SNPs!" &amp; CHAR(72 +'Randomized Data'!X855) &amp; "8"), INDIRECT("SNPs!" &amp; CHAR(72 +'Randomized Data'!X855) &amp; "8") &amp; INDIRECT("SNPs!" &amp; CHAR(72 +'Randomized Data'!X855) &amp; "8")))</f>
        <v>AA</v>
      </c>
      <c r="AJ855" t="str">
        <f>SNPs!$F$9</f>
        <v>rs56337013</v>
      </c>
      <c r="AK855">
        <f>SNPs!$C$9</f>
        <v>10</v>
      </c>
      <c r="AL855">
        <f>SNPs!$D$9</f>
        <v>94852738</v>
      </c>
      <c r="AM855" s="7" t="str">
        <f ca="1">IF('Randomized Data'!Y$2 = 1, SNPs!$H$9 &amp; SNPs!$H$9, IF('Randomized Data'!Z855 = 1, SNPs!$H$9 &amp; INDIRECT("SNPs!" &amp; CHAR(72 +'Randomized Data'!AA855) &amp; "9"), INDIRECT("SNPs!" &amp; CHAR(72 +'Randomized Data'!AA855) &amp; "9") &amp; INDIRECT("SNPs!" &amp; CHAR(72 +'Randomized Data'!AA855) &amp; "9")))</f>
        <v>TT</v>
      </c>
      <c r="AN855" t="str">
        <f>SNPs!$F$10</f>
        <v>rs17884712</v>
      </c>
      <c r="AO855">
        <f>SNPs!$C$10</f>
        <v>10</v>
      </c>
      <c r="AP855">
        <f>SNPs!$D$10</f>
        <v>94775489</v>
      </c>
      <c r="AQ855" s="7" t="str">
        <f ca="1">IF('Randomized Data'!AB855 = 1, SNPs!$H$10 &amp; SNPs!$H$10, IF('Randomized Data'!AC855 = 1, SNPs!$H$10 &amp; INDIRECT("SNPs!" &amp; CHAR(72 +'Randomized Data'!AD855) &amp; "10"), INDIRECT("SNPs!" &amp; CHAR(72 +'Randomized Data'!AD855) &amp; "10") &amp; INDIRECT("SNPs!" &amp; CHAR(72 +'Randomized Data'!AD855) &amp; "10")))</f>
        <v>GG</v>
      </c>
      <c r="AR855" t="str">
        <f>SNPs!$F$11</f>
        <v>rs6413438</v>
      </c>
      <c r="AS855">
        <f>SNPs!$C$11</f>
        <v>10</v>
      </c>
      <c r="AT855">
        <f>SNPs!$D$11</f>
        <v>94781858</v>
      </c>
      <c r="AU855" s="7" t="str">
        <f ca="1">IF('Randomized Data'!AE855 = 1, SNPs!$H$11 &amp; SNPs!$H$11, IF('Randomized Data'!AF855 = 1, SNPs!$H$11 &amp; INDIRECT("SNPs!" &amp; CHAR(72 +'Randomized Data'!AG855) &amp; "11"), INDIRECT("SNPs!" &amp; CHAR(72 +'Randomized Data'!AG855) &amp; "11") &amp; INDIRECT("SNPs!" &amp; CHAR(72 +'Randomized Data'!AG855) &amp; "11")))</f>
        <v>TT</v>
      </c>
      <c r="AV855" t="str">
        <f>SNPs!$F$12</f>
        <v>rs1057910</v>
      </c>
      <c r="AW855">
        <f>SNPs!$C$12</f>
        <v>10</v>
      </c>
      <c r="AX855">
        <f>SNPs!$D$12</f>
        <v>94981296</v>
      </c>
      <c r="AY855" s="7" t="str">
        <f ca="1">IF('Randomized Data'!AH855 = 1, SNPs!$H$12 &amp; SNPs!$H$12, IF('Randomized Data'!AI855 = 1, SNPs!$H$12 &amp; INDIRECT("SNPs!" &amp; CHAR(72 +'Randomized Data'!AJ855) &amp; "12"), INDIRECT("SNPs!" &amp; CHAR(72 +'Randomized Data'!AJ855) &amp; "12") &amp; INDIRECT("SNPs!" &amp; CHAR(72 +'Randomized Data'!AJ855) &amp; "12")))</f>
        <v>CC</v>
      </c>
      <c r="AZ855" t="str">
        <f>SNPs!$F$13</f>
        <v>rs1799853</v>
      </c>
      <c r="BA855">
        <f>SNPs!$C$13</f>
        <v>10</v>
      </c>
      <c r="BB855">
        <f>SNPs!$D$13</f>
        <v>94942290</v>
      </c>
      <c r="BC855" s="7" t="str">
        <f ca="1">IF('Randomized Data'!AK855 = 1, SNPs!$H$13 &amp; SNPs!$H$13, IF('Randomized Data'!AL855 = 1, SNPs!$H$13 &amp; INDIRECT("SNPs!" &amp; CHAR(72 +'Randomized Data'!AM855) &amp; "13"), INDIRECT("SNPs!" &amp; CHAR(72 +'Randomized Data'!AM855) &amp; "13") &amp; INDIRECT("SNPs!" &amp; CHAR(72 +'Randomized Data'!AM855) &amp; "13")))</f>
        <v>CC</v>
      </c>
      <c r="BD855" t="str">
        <f>SNPs!$F$14</f>
        <v>rs9923231</v>
      </c>
      <c r="BE855">
        <f>SNPs!$C$14</f>
        <v>16</v>
      </c>
      <c r="BF855">
        <f>SNPs!$D$14</f>
        <v>31096368</v>
      </c>
      <c r="BG855" s="7" t="str">
        <f ca="1">IF('Randomized Data'!AN855 = 1, SNPs!$H$14 &amp; SNPs!$H$14, IF('Randomized Data'!AO855 = 1, SNPs!$H$14 &amp; INDIRECT("SNPs!" &amp; CHAR(72 +'Randomized Data'!AP855) &amp; "14"), INDIRECT("SNPs!" &amp; CHAR(72 +'Randomized Data'!AP855) &amp; "14") &amp; INDIRECT("SNPs!" &amp; CHAR(72 +'Randomized Data'!AP855) &amp; "14")))</f>
        <v>CT</v>
      </c>
      <c r="BH855" t="str">
        <f>SNPs!$F$15</f>
        <v>rs9934438</v>
      </c>
      <c r="BI855">
        <f>SNPs!$C$15</f>
        <v>16</v>
      </c>
      <c r="BJ855">
        <f>SNPs!$D$15</f>
        <v>31093557</v>
      </c>
      <c r="BK855" s="7" t="str">
        <f ca="1">IF('Randomized Data'!AQ855 = 1, SNPs!$H$15 &amp; SNPs!$H$15, IF('Randomized Data'!AR855 = 1, SNPs!$H$15 &amp; INDIRECT("SNPs!" &amp; CHAR(72 +'Randomized Data'!AS855) &amp; "15"), INDIRECT("SNPs!" &amp; CHAR(72 +'Randomized Data'!AS855) &amp; "15") &amp; INDIRECT("SNPs!" &amp; CHAR(72 +'Randomized Data'!AS855) &amp; "15")))</f>
        <v>AA</v>
      </c>
      <c r="BL855" t="str">
        <f>SNPs!$F$16</f>
        <v>rs8050894</v>
      </c>
      <c r="BM855">
        <f>SNPs!$C$16</f>
        <v>16</v>
      </c>
      <c r="BN855">
        <f>SNPs!$D$16</f>
        <v>31093188</v>
      </c>
      <c r="BO855" s="7" t="str">
        <f ca="1">IF('Randomized Data'!AT855 = 1, SNPs!$H$16 &amp; SNPs!$H$16, IF('Randomized Data'!AU855 = 1, SNPs!$H$16 &amp; INDIRECT("SNPs!" &amp; CHAR(72 +'Randomized Data'!AV855) &amp; "16"), INDIRECT("SNPs!" &amp; CHAR(72 +'Randomized Data'!AV855) &amp; "16") &amp; INDIRECT("SNPs!" &amp; CHAR(72 +'Randomized Data'!AV855) &amp; "16")))</f>
        <v>GG</v>
      </c>
      <c r="BP855" t="str">
        <f>SNPs!$F$17</f>
        <v>rs6025</v>
      </c>
      <c r="BQ855">
        <f>SNPs!$C$17</f>
        <v>1</v>
      </c>
      <c r="BR855">
        <f>SNPs!$D$17</f>
        <v>169549811</v>
      </c>
      <c r="BS855" s="7" t="str">
        <f ca="1">IF('Randomized Data'!AW855 = 1, SNPs!$H$17 &amp; SNPs!$H$17, IF('Randomized Data'!AX855 = 1, SNPs!$H$17 &amp; INDIRECT("SNPs!" &amp; CHAR(72 +'Randomized Data'!AY855) &amp; "17"), INDIRECT("SNPs!" &amp; CHAR(72 +'Randomized Data'!AY855) &amp; "17") &amp; INDIRECT("SNPs!" &amp; CHAR(72 +'Randomized Data'!AY855) &amp; "17")))</f>
        <v>GA</v>
      </c>
      <c r="BT855" t="str">
        <f>SNPs!$F$18</f>
        <v>rs1799963</v>
      </c>
      <c r="BU855">
        <f>SNPs!$C$18</f>
        <v>11</v>
      </c>
      <c r="BV855">
        <f>SNPs!$D$18</f>
        <v>46739505</v>
      </c>
      <c r="BW855" s="7" t="str">
        <f ca="1">IF('Randomized Data'!AZ855 = 1, SNPs!$H$18 &amp; SNPs!$H$18, IF('Randomized Data'!BA855 = 1, SNPs!$H$18 &amp; INDIRECT("SNPs!" &amp; CHAR(72 +'Randomized Data'!BB855) &amp; "18"), INDIRECT("SNPs!" &amp; CHAR(72 +'Randomized Data'!BB855) &amp; "18") &amp; INDIRECT("SNPs!" &amp; CHAR(72 +'Randomized Data'!BB855) &amp; "18")))</f>
        <v>GG</v>
      </c>
      <c r="BX855" t="str">
        <f>SNPs!$F$19</f>
        <v>rs121913626</v>
      </c>
      <c r="BY855">
        <f>SNPs!$C$19</f>
        <v>14</v>
      </c>
      <c r="BZ855">
        <f>SNPs!$D$19</f>
        <v>23427723</v>
      </c>
      <c r="CA855" s="7" t="str">
        <f ca="1">IF('Randomized Data'!BC855 = 1, SNPs!$H$19 &amp; SNPs!$H$19, IF('Randomized Data'!BD855 = 1, SNPs!$H$19 &amp; INDIRECT("SNPs!" &amp; CHAR(72 +'Randomized Data'!BE855) &amp; "19"), INDIRECT("SNPs!" &amp; CHAR(72 +'Randomized Data'!BE855) &amp; "19") &amp; INDIRECT("SNPs!" &amp; CHAR(72 +'Randomized Data'!BE855) &amp; "19")))</f>
        <v>CC</v>
      </c>
      <c r="CB855" t="str">
        <f>SNPs!$F$20</f>
        <v>rs3218713</v>
      </c>
      <c r="CC855">
        <f>SNPs!$C$20</f>
        <v>14</v>
      </c>
      <c r="CD855">
        <f>SNPs!$D$20</f>
        <v>23431468</v>
      </c>
      <c r="CE855" s="7" t="str">
        <f ca="1">IF('Randomized Data'!BF855 = 1, SNPs!$H$20 &amp; SNPs!$H$20, IF('Randomized Data'!BG855 = 1, SNPs!$H$20 &amp; INDIRECT("SNPs!" &amp; CHAR(72 +'Randomized Data'!BH855) &amp; "20"), INDIRECT("SNPs!" &amp; CHAR(72 +'Randomized Data'!BH855) &amp; "20") &amp; INDIRECT("SNPs!" &amp; CHAR(72 +'Randomized Data'!BH855) &amp; "20")))</f>
        <v>GG</v>
      </c>
      <c r="CF855" t="str">
        <f>SNPs!$F$21</f>
        <v>rs3218714</v>
      </c>
      <c r="CG855">
        <f>SNPs!$C$21</f>
        <v>14</v>
      </c>
      <c r="CH855">
        <f>SNPs!$D$21</f>
        <v>23429279</v>
      </c>
      <c r="CI855" s="7" t="str">
        <f ca="1">IF('Randomized Data'!BI855 = 1, SNPs!$H$21 &amp; SNPs!$H$21, IF('Randomized Data'!BJ855 = 1, SNPs!$H$21 &amp; INDIRECT("SNPs!" &amp; CHAR(72 +'Randomized Data'!BK855) &amp; "21"), INDIRECT("SNPs!" &amp; CHAR(72 +'Randomized Data'!BK855) &amp; "21") &amp; INDIRECT("SNPs!" &amp; CHAR(72 +'Randomized Data'!BK855) &amp; "21")))</f>
        <v>TT</v>
      </c>
      <c r="CJ855" t="str">
        <f>SNPs!$F$22</f>
        <v>rs121964855</v>
      </c>
      <c r="CK855">
        <f>SNPs!$C$22</f>
        <v>1</v>
      </c>
      <c r="CL855">
        <f>SNPs!$D$22</f>
        <v>201365638</v>
      </c>
      <c r="CM855" s="7" t="str">
        <f ca="1">IF('Randomized Data'!BL855 = 1, SNPs!$H$22 &amp; SNPs!$H$22, IF('Randomized Data'!BM855 = 1, SNPs!$H$22 &amp; INDIRECT("SNPs!" &amp; CHAR(72 +'Randomized Data'!BN855) &amp; "22"), INDIRECT("SNPs!" &amp; CHAR(72 +'Randomized Data'!BN855) &amp; "22") &amp; INDIRECT("SNPs!" &amp; CHAR(72 +'Randomized Data'!BN855) &amp; "22")))</f>
        <v>TA</v>
      </c>
      <c r="CN855" t="str">
        <f>SNPs!$F$23</f>
        <v>rs121964856</v>
      </c>
      <c r="CO855">
        <f>SNPs!$C$23</f>
        <v>1</v>
      </c>
      <c r="CP855">
        <f>SNPs!$D$23</f>
        <v>201365297</v>
      </c>
      <c r="CQ855" s="7" t="str">
        <f ca="1">IF('Randomized Data'!BO855 = 1, SNPs!$H$23 &amp; SNPs!$H$23, IF('Randomized Data'!BP855 = 1, SNPs!$H$23 &amp; INDIRECT("SNPs!" &amp; CHAR(72 +'Randomized Data'!BQ855) &amp; "23"), INDIRECT("SNPs!" &amp; CHAR(72 +'Randomized Data'!BQ855) &amp; "23") &amp; INDIRECT("SNPs!" &amp; CHAR(72 +'Randomized Data'!BQ855) &amp; "23")))</f>
        <v>GA</v>
      </c>
      <c r="CR855" t="str">
        <f>SNPs!$F$24</f>
        <v>rs121964857</v>
      </c>
      <c r="CS855">
        <f>SNPs!$C$24</f>
        <v>1</v>
      </c>
      <c r="CT855">
        <f>SNPs!$D$24</f>
        <v>201359245</v>
      </c>
      <c r="CU855" s="7" t="str">
        <f ca="1">IF('Randomized Data'!BR855 = 1, SNPs!$H$24 &amp; SNPs!$H$24, IF('Randomized Data'!BS855 = 1, SNPs!$H$24 &amp; INDIRECT("SNPs!" &amp; CHAR(72 +'Randomized Data'!BT855) &amp; "24"), INDIRECT("SNPs!" &amp; CHAR(72 +'Randomized Data'!BT855) &amp; "24") &amp; INDIRECT("SNPs!" &amp; CHAR(72 +'Randomized Data'!BT855) &amp; "24")))</f>
        <v>CT</v>
      </c>
      <c r="CV855" t="str">
        <f>SNPs!$F$25</f>
        <v>rs28934269</v>
      </c>
      <c r="CW855">
        <f>SNPs!$C$25</f>
        <v>15</v>
      </c>
      <c r="CX855">
        <f>SNPs!$D$25</f>
        <v>63060915</v>
      </c>
      <c r="CY855" s="7" t="str">
        <f ca="1">IF('Randomized Data'!BU855 = 1, SNPs!$H$25 &amp; SNPs!$H$25, IF('Randomized Data'!BV855 = 1, SNPs!$H$25 &amp; INDIRECT("SNPs!" &amp; CHAR(72 +'Randomized Data'!BW855) &amp; "25"), INDIRECT("SNPs!" &amp; CHAR(72 +'Randomized Data'!BW855) &amp; "25") &amp; INDIRECT("SNPs!" &amp; CHAR(72 +'Randomized Data'!BW855) &amp; "25")))</f>
        <v>GG</v>
      </c>
      <c r="CZ855" t="str">
        <f>SNPs!$F$26</f>
        <v>rs28934270</v>
      </c>
      <c r="DA855">
        <f>SNPs!$C$26</f>
        <v>15</v>
      </c>
      <c r="DB855">
        <f>SNPs!$D$26</f>
        <v>63060899</v>
      </c>
      <c r="DC855" s="7" t="str">
        <f ca="1">IF('Randomized Data'!BX855 = 1, SNPs!$H$26 &amp; SNPs!$H$26, IF('Randomized Data'!BY855 = 1, SNPs!$H$26 &amp; INDIRECT("SNPs!" &amp; CHAR(72 +'Randomized Data'!BZ855) &amp; "26"), INDIRECT("SNPs!" &amp; CHAR(72 +'Randomized Data'!BZ855) &amp; "26") &amp; INDIRECT("SNPs!" &amp; CHAR(72 +'Randomized Data'!BZ855) &amp; "26")))</f>
        <v>GG</v>
      </c>
      <c r="DD855" t="str">
        <f>SNPs!$F$27</f>
        <v>rs727504290</v>
      </c>
      <c r="DE855">
        <f>SNPs!$C$27</f>
        <v>15</v>
      </c>
      <c r="DF855">
        <f>SNPs!$D$27</f>
        <v>63042875</v>
      </c>
      <c r="DG855" s="7" t="str">
        <f ca="1">IF('Randomized Data'!CA855 = 1, SNPs!$H$27 &amp; SNPs!$H$27, IF('Randomized Data'!CB855 = 1, SNPs!$H$27 &amp; INDIRECT("SNPs!" &amp; CHAR(72 +'Randomized Data'!CC855) &amp; "27"), INDIRECT("SNPs!" &amp; CHAR(72 +'Randomized Data'!CC855) &amp; "27") &amp; INDIRECT("SNPs!" &amp; CHAR(72 +'Randomized Data'!CC855) &amp; "27")))</f>
        <v>GC</v>
      </c>
      <c r="DH855" t="str">
        <f>SNPs!$F$28</f>
        <v>rs104894504</v>
      </c>
      <c r="DI855">
        <f>SNPs!$C$28</f>
        <v>15</v>
      </c>
      <c r="DJ855">
        <f>SNPs!$D$28</f>
        <v>63057028</v>
      </c>
      <c r="DK855" s="7" t="str">
        <f ca="1">IF('Randomized Data'!CD855 = 1, SNPs!$H$28 &amp; SNPs!$H$28, IF('Randomized Data'!CE855 = 1, SNPs!$H$28 &amp; INDIRECT("SNPs!" &amp; CHAR(72 +'Randomized Data'!CF855) &amp; "28"), INDIRECT("SNPs!" &amp; CHAR(72 +'Randomized Data'!CF855) &amp; "28") &amp; INDIRECT("SNPs!" &amp; CHAR(72 +'Randomized Data'!CF855) &amp; "28")))</f>
        <v>TC</v>
      </c>
      <c r="DL855" t="str">
        <f>SNPs!$F$29</f>
        <v>rs375882485</v>
      </c>
      <c r="DM855">
        <f>SNPs!$C$29</f>
        <v>11</v>
      </c>
      <c r="DN855">
        <f>SNPs!$D$29</f>
        <v>47342698</v>
      </c>
      <c r="DO855" s="7" t="str">
        <f ca="1">IF('Randomized Data'!CG855 = 1, SNPs!$H$29 &amp; SNPs!$H$29, IF('Randomized Data'!CH855 = 1, SNPs!$H$29 &amp; INDIRECT("SNPs!" &amp; CHAR(72 +'Randomized Data'!CI855) &amp; "29"), INDIRECT("SNPs!" &amp; CHAR(72 +'Randomized Data'!CI855) &amp; "29") &amp; INDIRECT("SNPs!" &amp; CHAR(72 +'Randomized Data'!CI855) &amp; "29")))</f>
        <v>AA</v>
      </c>
      <c r="DP855" t="str">
        <f>SNPs!$F$30</f>
        <v>rs397516083</v>
      </c>
      <c r="DQ855">
        <f>SNPs!$C$30</f>
        <v>11</v>
      </c>
      <c r="DR855">
        <f>SNPs!$D$30</f>
        <v>47346379</v>
      </c>
      <c r="DS855" s="7" t="str">
        <f ca="1">IF('Randomized Data'!CJ855 = 1, SNPs!$H$30 &amp; SNPs!$H$30, IF('Randomized Data'!CK855 = 1, SNPs!$H$30 &amp; INDIRECT("SNPs!" &amp; CHAR(72 +'Randomized Data'!CL855) &amp; "30"), INDIRECT("SNPs!" &amp; CHAR(72 +'Randomized Data'!CL855) &amp; "30") &amp; INDIRECT("SNPs!" &amp; CHAR(72 +'Randomized Data'!CL855) &amp; "30")))</f>
        <v>GA</v>
      </c>
      <c r="DT855" t="str">
        <f>SNPs!$F$31</f>
        <v>rs397515937</v>
      </c>
      <c r="DU855">
        <f>SNPs!$C$31</f>
        <v>11</v>
      </c>
      <c r="DV855">
        <f>SNPs!$D$31</f>
        <v>47339792</v>
      </c>
      <c r="DW855" s="7" t="str">
        <f ca="1">IF('Randomized Data'!CM855 = 1, SNPs!$H$31 &amp; SNPs!$H$31, IF('Randomized Data'!CN855 = 1, SNPs!$H$31 &amp; INDIRECT("SNPs!" &amp; CHAR(72 +'Randomized Data'!CO855) &amp; "31"), INDIRECT("SNPs!" &amp; CHAR(72 +'Randomized Data'!CO855) &amp; "31") &amp; INDIRECT("SNPs!" &amp; CHAR(72 +'Randomized Data'!CO855) &amp; "31")))</f>
        <v>GG</v>
      </c>
      <c r="DX855" t="str">
        <f>SNPs!$F$32</f>
        <v>rs397516074</v>
      </c>
      <c r="DY855">
        <f>SNPs!$C$32</f>
        <v>11</v>
      </c>
      <c r="DZ855">
        <f>SNPs!$D$32</f>
        <v>47348424</v>
      </c>
      <c r="EA855" s="7" t="str">
        <f ca="1">IF('Randomized Data'!CP855 = 1, SNPs!$H$32 &amp; SNPs!$H$32, IF('Randomized Data'!CQ855 = 1, SNPs!$H$32 &amp; INDIRECT("SNPs!" &amp; CHAR(72 +'Randomized Data'!CR855) &amp; "32"), INDIRECT("SNPs!" &amp; CHAR(72 +'Randomized Data'!CR855) &amp; "32") &amp; INDIRECT("SNPs!" &amp; CHAR(72 +'Randomized Data'!CR855) &amp; "32")))</f>
        <v>GG</v>
      </c>
      <c r="EB855" t="str">
        <f>SNPs!$F$33</f>
        <v>rs397515963</v>
      </c>
      <c r="EC855">
        <f>SNPs!$C$33</f>
        <v>11</v>
      </c>
      <c r="ED855">
        <f>SNPs!$D$33</f>
        <v>47337729</v>
      </c>
      <c r="EE855" s="7" t="str">
        <f ca="1">IF('Randomized Data'!CS855 = 1, SNPs!$H$33 &amp; SNPs!$H$33, IF('Randomized Data'!CT855 = 1, SNPs!$H$33 &amp; INDIRECT("SNPs!" &amp; CHAR(72 +'Randomized Data'!CU855) &amp; "33"), INDIRECT("SNPs!" &amp; CHAR(72 +'Randomized Data'!CU855) &amp; "33") &amp; INDIRECT("SNPs!" &amp; CHAR(72 +'Randomized Data'!CU855) &amp; "33")))</f>
        <v>--</v>
      </c>
    </row>
    <row r="856" spans="1:13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  <c r="F856" s="3">
        <v>42169</v>
      </c>
      <c r="G856" s="9" t="str">
        <f>'Randomized Data'!C856</f>
        <v>External Lab</v>
      </c>
      <c r="H856" t="str">
        <f>SNPs!$F$2</f>
        <v>rs12248560</v>
      </c>
      <c r="I856">
        <f>SNPs!$C$2</f>
        <v>10</v>
      </c>
      <c r="J856">
        <f>SNPs!$D$2</f>
        <v>94761900</v>
      </c>
      <c r="K856" t="str">
        <f ca="1">IF('Randomized Data'!D856 = 1, SNPs!$H$2 &amp; SNPs!$H$2, IF('Randomized Data'!E856 = 1, SNPs!$H$2 &amp; INDIRECT("SNPs!" &amp; CHAR(72 +'Randomized Data'!F856) &amp; "2"), INDIRECT("SNPs!" &amp; CHAR(72 +'Randomized Data'!F856) &amp; "2") &amp; INDIRECT("SNPs!" &amp; CHAR(72 +'Randomized Data'!F856) &amp; "2")))</f>
        <v>CC</v>
      </c>
      <c r="L856" t="str">
        <f>SNPs!$F$3</f>
        <v>rs28399504</v>
      </c>
      <c r="M856">
        <f>SNPs!$C$3</f>
        <v>10</v>
      </c>
      <c r="N856">
        <f>SNPs!$D$3</f>
        <v>94762706</v>
      </c>
      <c r="O856" t="str">
        <f ca="1">IF('Randomized Data'!G856 = 1, SNPs!$H$3 &amp; SNPs!$H$3, IF('Randomized Data'!H856 = 1, SNPs!$H$3 &amp; INDIRECT("SNPs!" &amp; CHAR(72 +'Randomized Data'!I856) &amp; "3"), INDIRECT("SNPs!" &amp; CHAR(72 +'Randomized Data'!I856) &amp; "3") &amp; INDIRECT("SNPs!" &amp; CHAR(72 +'Randomized Data'!I856) &amp; "3")))</f>
        <v>AA</v>
      </c>
      <c r="P856" t="str">
        <f>SNPs!$F$4</f>
        <v>rs41291556</v>
      </c>
      <c r="Q856">
        <f>SNPs!$C$4</f>
        <v>10</v>
      </c>
      <c r="R856">
        <f>SNPs!$D$4</f>
        <v>94775416</v>
      </c>
      <c r="S856" t="str">
        <f ca="1">IF('Randomized Data'!J856 = 1, SNPs!$H$4 &amp; SNPs!$H$4, IF('Randomized Data'!K856 = 1, SNPs!$H$4 &amp; INDIRECT("SNPs!" &amp; CHAR(72 +'Randomized Data'!L856) &amp; "4"), INDIRECT("SNPs!" &amp; CHAR(72 +'Randomized Data'!L856) &amp; "4") &amp; INDIRECT("SNPs!" &amp; CHAR(72 +'Randomized Data'!L856) &amp; "4")))</f>
        <v>TT</v>
      </c>
      <c r="T856" t="str">
        <f>SNPs!$F$5</f>
        <v>rs72558184</v>
      </c>
      <c r="U856">
        <f>SNPs!$C$5</f>
        <v>10</v>
      </c>
      <c r="V856">
        <f>SNPs!$D$5</f>
        <v>96535210</v>
      </c>
      <c r="W856" t="str">
        <f ca="1">IF('Randomized Data'!M856 = 1, SNPs!$H$5 &amp; SNPs!$H$5, IF('Randomized Data'!N856 = 1, SNPs!$H$5 &amp; INDIRECT("SNPs!" &amp; CHAR(72 +'Randomized Data'!O856) &amp; "5"), INDIRECT("SNPs!" &amp; CHAR(72 +'Randomized Data'!O856) &amp; "5") &amp; INDIRECT("SNPs!" &amp; CHAR(72 +'Randomized Data'!O856) &amp; "5")))</f>
        <v>GA</v>
      </c>
      <c r="X856" t="str">
        <f>SNPs!$F$6</f>
        <v>rs4986893</v>
      </c>
      <c r="Y856">
        <f>SNPs!$C$6</f>
        <v>10</v>
      </c>
      <c r="Z856">
        <f>SNPs!$D$6</f>
        <v>94780653</v>
      </c>
      <c r="AA856" s="7" t="str">
        <f ca="1">IF('Randomized Data'!P856 = 1, SNPs!$H$6 &amp; SNPs!$H$6, IF('Randomized Data'!Q856 = 1, SNPs!$H$6 &amp; INDIRECT("SNPs!" &amp; CHAR(72 +'Randomized Data'!R856) &amp; "6"), INDIRECT("SNPs!" &amp; CHAR(72 +'Randomized Data'!R856) &amp; "6") &amp; INDIRECT("SNPs!" &amp; CHAR(72 +'Randomized Data'!R856) &amp; "6")))</f>
        <v>GA</v>
      </c>
      <c r="AB856" t="str">
        <f>SNPs!$F$7</f>
        <v>rs4244285</v>
      </c>
      <c r="AC856">
        <f>SNPs!$C$7</f>
        <v>10</v>
      </c>
      <c r="AD856">
        <f>SNPs!$D$7</f>
        <v>94781859</v>
      </c>
      <c r="AE856" s="7" t="str">
        <f ca="1">IF('Randomized Data'!S856 = 1, SNPs!$H$7 &amp; SNPs!$H$7, IF('Randomized Data'!T856 = 1, SNPs!$H$7 &amp; INDIRECT("SNPs!" &amp; CHAR(72 +'Randomized Data'!U856) &amp; "7"), INDIRECT("SNPs!" &amp; CHAR(72 +'Randomized Data'!U856) &amp; "7") &amp; INDIRECT("SNPs!" &amp; CHAR(72 +'Randomized Data'!U856) &amp; "7")))</f>
        <v>GG</v>
      </c>
      <c r="AF856" t="str">
        <f>SNPs!$F$8</f>
        <v>rs72558186</v>
      </c>
      <c r="AG856">
        <f>SNPs!$C$8</f>
        <v>10</v>
      </c>
      <c r="AH856">
        <f>SNPs!$D$8</f>
        <v>94781999</v>
      </c>
      <c r="AI856" s="7" t="str">
        <f ca="1">IF('Randomized Data'!V856 = 1, SNPs!$H$8 &amp; SNPs!$H$8, IF('Randomized Data'!W856 = 1, SNPs!$H$8 &amp; INDIRECT("SNPs!" &amp; CHAR(72 +'Randomized Data'!X856) &amp; "8"), INDIRECT("SNPs!" &amp; CHAR(72 +'Randomized Data'!X856) &amp; "8") &amp; INDIRECT("SNPs!" &amp; CHAR(72 +'Randomized Data'!X856) &amp; "8")))</f>
        <v>AA</v>
      </c>
      <c r="AJ856" t="str">
        <f>SNPs!$F$9</f>
        <v>rs56337013</v>
      </c>
      <c r="AK856">
        <f>SNPs!$C$9</f>
        <v>10</v>
      </c>
      <c r="AL856">
        <f>SNPs!$D$9</f>
        <v>94852738</v>
      </c>
      <c r="AM856" s="7" t="str">
        <f ca="1">IF('Randomized Data'!Y$2 = 1, SNPs!$H$9 &amp; SNPs!$H$9, IF('Randomized Data'!Z856 = 1, SNPs!$H$9 &amp; INDIRECT("SNPs!" &amp; CHAR(72 +'Randomized Data'!AA856) &amp; "9"), INDIRECT("SNPs!" &amp; CHAR(72 +'Randomized Data'!AA856) &amp; "9") &amp; INDIRECT("SNPs!" &amp; CHAR(72 +'Randomized Data'!AA856) &amp; "9")))</f>
        <v>CT</v>
      </c>
      <c r="AN856" t="str">
        <f>SNPs!$F$10</f>
        <v>rs17884712</v>
      </c>
      <c r="AO856">
        <f>SNPs!$C$10</f>
        <v>10</v>
      </c>
      <c r="AP856">
        <f>SNPs!$D$10</f>
        <v>94775489</v>
      </c>
      <c r="AQ856" s="7" t="str">
        <f ca="1">IF('Randomized Data'!AB856 = 1, SNPs!$H$10 &amp; SNPs!$H$10, IF('Randomized Data'!AC856 = 1, SNPs!$H$10 &amp; INDIRECT("SNPs!" &amp; CHAR(72 +'Randomized Data'!AD856) &amp; "10"), INDIRECT("SNPs!" &amp; CHAR(72 +'Randomized Data'!AD856) &amp; "10") &amp; INDIRECT("SNPs!" &amp; CHAR(72 +'Randomized Data'!AD856) &amp; "10")))</f>
        <v>GG</v>
      </c>
      <c r="AR856" t="str">
        <f>SNPs!$F$11</f>
        <v>rs6413438</v>
      </c>
      <c r="AS856">
        <f>SNPs!$C$11</f>
        <v>10</v>
      </c>
      <c r="AT856">
        <f>SNPs!$D$11</f>
        <v>94781858</v>
      </c>
      <c r="AU856" s="7" t="str">
        <f ca="1">IF('Randomized Data'!AE856 = 1, SNPs!$H$11 &amp; SNPs!$H$11, IF('Randomized Data'!AF856 = 1, SNPs!$H$11 &amp; INDIRECT("SNPs!" &amp; CHAR(72 +'Randomized Data'!AG856) &amp; "11"), INDIRECT("SNPs!" &amp; CHAR(72 +'Randomized Data'!AG856) &amp; "11") &amp; INDIRECT("SNPs!" &amp; CHAR(72 +'Randomized Data'!AG856) &amp; "11")))</f>
        <v>CC</v>
      </c>
      <c r="AV856" t="str">
        <f>SNPs!$F$12</f>
        <v>rs1057910</v>
      </c>
      <c r="AW856">
        <f>SNPs!$C$12</f>
        <v>10</v>
      </c>
      <c r="AX856">
        <f>SNPs!$D$12</f>
        <v>94981296</v>
      </c>
      <c r="AY856" s="7" t="str">
        <f ca="1">IF('Randomized Data'!AH856 = 1, SNPs!$H$12 &amp; SNPs!$H$12, IF('Randomized Data'!AI856 = 1, SNPs!$H$12 &amp; INDIRECT("SNPs!" &amp; CHAR(72 +'Randomized Data'!AJ856) &amp; "12"), INDIRECT("SNPs!" &amp; CHAR(72 +'Randomized Data'!AJ856) &amp; "12") &amp; INDIRECT("SNPs!" &amp; CHAR(72 +'Randomized Data'!AJ856) &amp; "12")))</f>
        <v>AC</v>
      </c>
      <c r="AZ856" t="str">
        <f>SNPs!$F$13</f>
        <v>rs1799853</v>
      </c>
      <c r="BA856">
        <f>SNPs!$C$13</f>
        <v>10</v>
      </c>
      <c r="BB856">
        <f>SNPs!$D$13</f>
        <v>94942290</v>
      </c>
      <c r="BC856" s="7" t="str">
        <f ca="1">IF('Randomized Data'!AK856 = 1, SNPs!$H$13 &amp; SNPs!$H$13, IF('Randomized Data'!AL856 = 1, SNPs!$H$13 &amp; INDIRECT("SNPs!" &amp; CHAR(72 +'Randomized Data'!AM856) &amp; "13"), INDIRECT("SNPs!" &amp; CHAR(72 +'Randomized Data'!AM856) &amp; "13") &amp; INDIRECT("SNPs!" &amp; CHAR(72 +'Randomized Data'!AM856) &amp; "13")))</f>
        <v>CC</v>
      </c>
      <c r="BD856" t="str">
        <f>SNPs!$F$14</f>
        <v>rs9923231</v>
      </c>
      <c r="BE856">
        <f>SNPs!$C$14</f>
        <v>16</v>
      </c>
      <c r="BF856">
        <f>SNPs!$D$14</f>
        <v>31096368</v>
      </c>
      <c r="BG856" s="7" t="str">
        <f ca="1">IF('Randomized Data'!AN856 = 1, SNPs!$H$14 &amp; SNPs!$H$14, IF('Randomized Data'!AO856 = 1, SNPs!$H$14 &amp; INDIRECT("SNPs!" &amp; CHAR(72 +'Randomized Data'!AP856) &amp; "14"), INDIRECT("SNPs!" &amp; CHAR(72 +'Randomized Data'!AP856) &amp; "14") &amp; INDIRECT("SNPs!" &amp; CHAR(72 +'Randomized Data'!AP856) &amp; "14")))</f>
        <v>CC</v>
      </c>
      <c r="BH856" t="str">
        <f>SNPs!$F$15</f>
        <v>rs9934438</v>
      </c>
      <c r="BI856">
        <f>SNPs!$C$15</f>
        <v>16</v>
      </c>
      <c r="BJ856">
        <f>SNPs!$D$15</f>
        <v>31093557</v>
      </c>
      <c r="BK856" s="7" t="str">
        <f ca="1">IF('Randomized Data'!AQ856 = 1, SNPs!$H$15 &amp; SNPs!$H$15, IF('Randomized Data'!AR856 = 1, SNPs!$H$15 &amp; INDIRECT("SNPs!" &amp; CHAR(72 +'Randomized Data'!AS856) &amp; "15"), INDIRECT("SNPs!" &amp; CHAR(72 +'Randomized Data'!AS856) &amp; "15") &amp; INDIRECT("SNPs!" &amp; CHAR(72 +'Randomized Data'!AS856) &amp; "15")))</f>
        <v>GG</v>
      </c>
      <c r="BL856" t="str">
        <f>SNPs!$F$16</f>
        <v>rs8050894</v>
      </c>
      <c r="BM856">
        <f>SNPs!$C$16</f>
        <v>16</v>
      </c>
      <c r="BN856">
        <f>SNPs!$D$16</f>
        <v>31093188</v>
      </c>
      <c r="BO856" s="7" t="str">
        <f ca="1">IF('Randomized Data'!AT856 = 1, SNPs!$H$16 &amp; SNPs!$H$16, IF('Randomized Data'!AU856 = 1, SNPs!$H$16 &amp; INDIRECT("SNPs!" &amp; CHAR(72 +'Randomized Data'!AV856) &amp; "16"), INDIRECT("SNPs!" &amp; CHAR(72 +'Randomized Data'!AV856) &amp; "16") &amp; INDIRECT("SNPs!" &amp; CHAR(72 +'Randomized Data'!AV856) &amp; "16")))</f>
        <v>GG</v>
      </c>
      <c r="BP856" t="str">
        <f>SNPs!$F$17</f>
        <v>rs6025</v>
      </c>
      <c r="BQ856">
        <f>SNPs!$C$17</f>
        <v>1</v>
      </c>
      <c r="BR856">
        <f>SNPs!$D$17</f>
        <v>169549811</v>
      </c>
      <c r="BS856" s="7" t="str">
        <f ca="1">IF('Randomized Data'!AW856 = 1, SNPs!$H$17 &amp; SNPs!$H$17, IF('Randomized Data'!AX856 = 1, SNPs!$H$17 &amp; INDIRECT("SNPs!" &amp; CHAR(72 +'Randomized Data'!AY856) &amp; "17"), INDIRECT("SNPs!" &amp; CHAR(72 +'Randomized Data'!AY856) &amp; "17") &amp; INDIRECT("SNPs!" &amp; CHAR(72 +'Randomized Data'!AY856) &amp; "17")))</f>
        <v>GG</v>
      </c>
      <c r="BT856" t="str">
        <f>SNPs!$F$18</f>
        <v>rs1799963</v>
      </c>
      <c r="BU856">
        <f>SNPs!$C$18</f>
        <v>11</v>
      </c>
      <c r="BV856">
        <f>SNPs!$D$18</f>
        <v>46739505</v>
      </c>
      <c r="BW856" s="7" t="str">
        <f ca="1">IF('Randomized Data'!AZ856 = 1, SNPs!$H$18 &amp; SNPs!$H$18, IF('Randomized Data'!BA856 = 1, SNPs!$H$18 &amp; INDIRECT("SNPs!" &amp; CHAR(72 +'Randomized Data'!BB856) &amp; "18"), INDIRECT("SNPs!" &amp; CHAR(72 +'Randomized Data'!BB856) &amp; "18") &amp; INDIRECT("SNPs!" &amp; CHAR(72 +'Randomized Data'!BB856) &amp; "18")))</f>
        <v>GG</v>
      </c>
      <c r="BX856" t="str">
        <f>SNPs!$F$19</f>
        <v>rs121913626</v>
      </c>
      <c r="BY856">
        <f>SNPs!$C$19</f>
        <v>14</v>
      </c>
      <c r="BZ856">
        <f>SNPs!$D$19</f>
        <v>23427723</v>
      </c>
      <c r="CA856" s="7" t="str">
        <f ca="1">IF('Randomized Data'!BC856 = 1, SNPs!$H$19 &amp; SNPs!$H$19, IF('Randomized Data'!BD856 = 1, SNPs!$H$19 &amp; INDIRECT("SNPs!" &amp; CHAR(72 +'Randomized Data'!BE856) &amp; "19"), INDIRECT("SNPs!" &amp; CHAR(72 +'Randomized Data'!BE856) &amp; "19") &amp; INDIRECT("SNPs!" &amp; CHAR(72 +'Randomized Data'!BE856) &amp; "19")))</f>
        <v>GG</v>
      </c>
      <c r="CB856" t="str">
        <f>SNPs!$F$20</f>
        <v>rs3218713</v>
      </c>
      <c r="CC856">
        <f>SNPs!$C$20</f>
        <v>14</v>
      </c>
      <c r="CD856">
        <f>SNPs!$D$20</f>
        <v>23431468</v>
      </c>
      <c r="CE856" s="7" t="str">
        <f ca="1">IF('Randomized Data'!BF856 = 1, SNPs!$H$20 &amp; SNPs!$H$20, IF('Randomized Data'!BG856 = 1, SNPs!$H$20 &amp; INDIRECT("SNPs!" &amp; CHAR(72 +'Randomized Data'!BH856) &amp; "20"), INDIRECT("SNPs!" &amp; CHAR(72 +'Randomized Data'!BH856) &amp; "20") &amp; INDIRECT("SNPs!" &amp; CHAR(72 +'Randomized Data'!BH856) &amp; "20")))</f>
        <v>GG</v>
      </c>
      <c r="CF856" t="str">
        <f>SNPs!$F$21</f>
        <v>rs3218714</v>
      </c>
      <c r="CG856">
        <f>SNPs!$C$21</f>
        <v>14</v>
      </c>
      <c r="CH856">
        <f>SNPs!$D$21</f>
        <v>23429279</v>
      </c>
      <c r="CI856" s="7" t="str">
        <f ca="1">IF('Randomized Data'!BI856 = 1, SNPs!$H$21 &amp; SNPs!$H$21, IF('Randomized Data'!BJ856 = 1, SNPs!$H$21 &amp; INDIRECT("SNPs!" &amp; CHAR(72 +'Randomized Data'!BK856) &amp; "21"), INDIRECT("SNPs!" &amp; CHAR(72 +'Randomized Data'!BK856) &amp; "21") &amp; INDIRECT("SNPs!" &amp; CHAR(72 +'Randomized Data'!BK856) &amp; "21")))</f>
        <v>TT</v>
      </c>
      <c r="CJ856" t="str">
        <f>SNPs!$F$22</f>
        <v>rs121964855</v>
      </c>
      <c r="CK856">
        <f>SNPs!$C$22</f>
        <v>1</v>
      </c>
      <c r="CL856">
        <f>SNPs!$D$22</f>
        <v>201365638</v>
      </c>
      <c r="CM856" s="7" t="str">
        <f ca="1">IF('Randomized Data'!BL856 = 1, SNPs!$H$22 &amp; SNPs!$H$22, IF('Randomized Data'!BM856 = 1, SNPs!$H$22 &amp; INDIRECT("SNPs!" &amp; CHAR(72 +'Randomized Data'!BN856) &amp; "22"), INDIRECT("SNPs!" &amp; CHAR(72 +'Randomized Data'!BN856) &amp; "22") &amp; INDIRECT("SNPs!" &amp; CHAR(72 +'Randomized Data'!BN856) &amp; "22")))</f>
        <v>AA</v>
      </c>
      <c r="CN856" t="str">
        <f>SNPs!$F$23</f>
        <v>rs121964856</v>
      </c>
      <c r="CO856">
        <f>SNPs!$C$23</f>
        <v>1</v>
      </c>
      <c r="CP856">
        <f>SNPs!$D$23</f>
        <v>201365297</v>
      </c>
      <c r="CQ856" s="7" t="str">
        <f ca="1">IF('Randomized Data'!BO856 = 1, SNPs!$H$23 &amp; SNPs!$H$23, IF('Randomized Data'!BP856 = 1, SNPs!$H$23 &amp; INDIRECT("SNPs!" &amp; CHAR(72 +'Randomized Data'!BQ856) &amp; "23"), INDIRECT("SNPs!" &amp; CHAR(72 +'Randomized Data'!BQ856) &amp; "23") &amp; INDIRECT("SNPs!" &amp; CHAR(72 +'Randomized Data'!BQ856) &amp; "23")))</f>
        <v>GA</v>
      </c>
      <c r="CR856" t="str">
        <f>SNPs!$F$24</f>
        <v>rs121964857</v>
      </c>
      <c r="CS856">
        <f>SNPs!$C$24</f>
        <v>1</v>
      </c>
      <c r="CT856">
        <f>SNPs!$D$24</f>
        <v>201359245</v>
      </c>
      <c r="CU856" s="7" t="str">
        <f ca="1">IF('Randomized Data'!BR856 = 1, SNPs!$H$24 &amp; SNPs!$H$24, IF('Randomized Data'!BS856 = 1, SNPs!$H$24 &amp; INDIRECT("SNPs!" &amp; CHAR(72 +'Randomized Data'!BT856) &amp; "24"), INDIRECT("SNPs!" &amp; CHAR(72 +'Randomized Data'!BT856) &amp; "24") &amp; INDIRECT("SNPs!" &amp; CHAR(72 +'Randomized Data'!BT856) &amp; "24")))</f>
        <v>CC</v>
      </c>
      <c r="CV856" t="str">
        <f>SNPs!$F$25</f>
        <v>rs28934269</v>
      </c>
      <c r="CW856">
        <f>SNPs!$C$25</f>
        <v>15</v>
      </c>
      <c r="CX856">
        <f>SNPs!$D$25</f>
        <v>63060915</v>
      </c>
      <c r="CY856" s="7" t="str">
        <f ca="1">IF('Randomized Data'!BU856 = 1, SNPs!$H$25 &amp; SNPs!$H$25, IF('Randomized Data'!BV856 = 1, SNPs!$H$25 &amp; INDIRECT("SNPs!" &amp; CHAR(72 +'Randomized Data'!BW856) &amp; "25"), INDIRECT("SNPs!" &amp; CHAR(72 +'Randomized Data'!BW856) &amp; "25") &amp; INDIRECT("SNPs!" &amp; CHAR(72 +'Randomized Data'!BW856) &amp; "25")))</f>
        <v>AG</v>
      </c>
      <c r="CZ856" t="str">
        <f>SNPs!$F$26</f>
        <v>rs28934270</v>
      </c>
      <c r="DA856">
        <f>SNPs!$C$26</f>
        <v>15</v>
      </c>
      <c r="DB856">
        <f>SNPs!$D$26</f>
        <v>63060899</v>
      </c>
      <c r="DC856" s="7" t="str">
        <f ca="1">IF('Randomized Data'!BX856 = 1, SNPs!$H$26 &amp; SNPs!$H$26, IF('Randomized Data'!BY856 = 1, SNPs!$H$26 &amp; INDIRECT("SNPs!" &amp; CHAR(72 +'Randomized Data'!BZ856) &amp; "26"), INDIRECT("SNPs!" &amp; CHAR(72 +'Randomized Data'!BZ856) &amp; "26") &amp; INDIRECT("SNPs!" &amp; CHAR(72 +'Randomized Data'!BZ856) &amp; "26")))</f>
        <v>AA</v>
      </c>
      <c r="DD856" t="str">
        <f>SNPs!$F$27</f>
        <v>rs727504290</v>
      </c>
      <c r="DE856">
        <f>SNPs!$C$27</f>
        <v>15</v>
      </c>
      <c r="DF856">
        <f>SNPs!$D$27</f>
        <v>63042875</v>
      </c>
      <c r="DG856" s="7" t="str">
        <f ca="1">IF('Randomized Data'!CA856 = 1, SNPs!$H$27 &amp; SNPs!$H$27, IF('Randomized Data'!CB856 = 1, SNPs!$H$27 &amp; INDIRECT("SNPs!" &amp; CHAR(72 +'Randomized Data'!CC856) &amp; "27"), INDIRECT("SNPs!" &amp; CHAR(72 +'Randomized Data'!CC856) &amp; "27") &amp; INDIRECT("SNPs!" &amp; CHAR(72 +'Randomized Data'!CC856) &amp; "27")))</f>
        <v>GC</v>
      </c>
      <c r="DH856" t="str">
        <f>SNPs!$F$28</f>
        <v>rs104894504</v>
      </c>
      <c r="DI856">
        <f>SNPs!$C$28</f>
        <v>15</v>
      </c>
      <c r="DJ856">
        <f>SNPs!$D$28</f>
        <v>63057028</v>
      </c>
      <c r="DK856" s="7" t="str">
        <f ca="1">IF('Randomized Data'!CD856 = 1, SNPs!$H$28 &amp; SNPs!$H$28, IF('Randomized Data'!CE856 = 1, SNPs!$H$28 &amp; INDIRECT("SNPs!" &amp; CHAR(72 +'Randomized Data'!CF856) &amp; "28"), INDIRECT("SNPs!" &amp; CHAR(72 +'Randomized Data'!CF856) &amp; "28") &amp; INDIRECT("SNPs!" &amp; CHAR(72 +'Randomized Data'!CF856) &amp; "28")))</f>
        <v>TT</v>
      </c>
      <c r="DL856" t="str">
        <f>SNPs!$F$29</f>
        <v>rs375882485</v>
      </c>
      <c r="DM856">
        <f>SNPs!$C$29</f>
        <v>11</v>
      </c>
      <c r="DN856">
        <f>SNPs!$D$29</f>
        <v>47342698</v>
      </c>
      <c r="DO856" s="7" t="str">
        <f ca="1">IF('Randomized Data'!CG856 = 1, SNPs!$H$29 &amp; SNPs!$H$29, IF('Randomized Data'!CH856 = 1, SNPs!$H$29 &amp; INDIRECT("SNPs!" &amp; CHAR(72 +'Randomized Data'!CI856) &amp; "29"), INDIRECT("SNPs!" &amp; CHAR(72 +'Randomized Data'!CI856) &amp; "29") &amp; INDIRECT("SNPs!" &amp; CHAR(72 +'Randomized Data'!CI856) &amp; "29")))</f>
        <v>GA</v>
      </c>
      <c r="DP856" t="str">
        <f>SNPs!$F$30</f>
        <v>rs397516083</v>
      </c>
      <c r="DQ856">
        <f>SNPs!$C$30</f>
        <v>11</v>
      </c>
      <c r="DR856">
        <f>SNPs!$D$30</f>
        <v>47346379</v>
      </c>
      <c r="DS856" s="7" t="str">
        <f ca="1">IF('Randomized Data'!CJ856 = 1, SNPs!$H$30 &amp; SNPs!$H$30, IF('Randomized Data'!CK856 = 1, SNPs!$H$30 &amp; INDIRECT("SNPs!" &amp; CHAR(72 +'Randomized Data'!CL856) &amp; "30"), INDIRECT("SNPs!" &amp; CHAR(72 +'Randomized Data'!CL856) &amp; "30") &amp; INDIRECT("SNPs!" &amp; CHAR(72 +'Randomized Data'!CL856) &amp; "30")))</f>
        <v>GG</v>
      </c>
      <c r="DT856" t="str">
        <f>SNPs!$F$31</f>
        <v>rs397515937</v>
      </c>
      <c r="DU856">
        <f>SNPs!$C$31</f>
        <v>11</v>
      </c>
      <c r="DV856">
        <f>SNPs!$D$31</f>
        <v>47339792</v>
      </c>
      <c r="DW856" s="7" t="str">
        <f ca="1">IF('Randomized Data'!CM856 = 1, SNPs!$H$31 &amp; SNPs!$H$31, IF('Randomized Data'!CN856 = 1, SNPs!$H$31 &amp; INDIRECT("SNPs!" &amp; CHAR(72 +'Randomized Data'!CO856) &amp; "31"), INDIRECT("SNPs!" &amp; CHAR(72 +'Randomized Data'!CO856) &amp; "31") &amp; INDIRECT("SNPs!" &amp; CHAR(72 +'Randomized Data'!CO856) &amp; "31")))</f>
        <v>GG</v>
      </c>
      <c r="DX856" t="str">
        <f>SNPs!$F$32</f>
        <v>rs397516074</v>
      </c>
      <c r="DY856">
        <f>SNPs!$C$32</f>
        <v>11</v>
      </c>
      <c r="DZ856">
        <f>SNPs!$D$32</f>
        <v>47348424</v>
      </c>
      <c r="EA856" s="7" t="str">
        <f ca="1">IF('Randomized Data'!CP856 = 1, SNPs!$H$32 &amp; SNPs!$H$32, IF('Randomized Data'!CQ856 = 1, SNPs!$H$32 &amp; INDIRECT("SNPs!" &amp; CHAR(72 +'Randomized Data'!CR856) &amp; "32"), INDIRECT("SNPs!" &amp; CHAR(72 +'Randomized Data'!CR856) &amp; "32") &amp; INDIRECT("SNPs!" &amp; CHAR(72 +'Randomized Data'!CR856) &amp; "32")))</f>
        <v>GG</v>
      </c>
      <c r="EB856" t="str">
        <f>SNPs!$F$33</f>
        <v>rs397515963</v>
      </c>
      <c r="EC856">
        <f>SNPs!$C$33</f>
        <v>11</v>
      </c>
      <c r="ED856">
        <f>SNPs!$D$33</f>
        <v>47337729</v>
      </c>
      <c r="EE856" s="7" t="str">
        <f ca="1">IF('Randomized Data'!CS856 = 1, SNPs!$H$33 &amp; SNPs!$H$33, IF('Randomized Data'!CT856 = 1, SNPs!$H$33 &amp; INDIRECT("SNPs!" &amp; CHAR(72 +'Randomized Data'!CU856) &amp; "33"), INDIRECT("SNPs!" &amp; CHAR(72 +'Randomized Data'!CU856) &amp; "33") &amp; INDIRECT("SNPs!" &amp; CHAR(72 +'Randomized Data'!CU856) &amp; "33")))</f>
        <v>--</v>
      </c>
    </row>
    <row r="857" spans="1:13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  <c r="F857" s="3">
        <v>42188</v>
      </c>
      <c r="G857" s="9" t="str">
        <f>'Randomized Data'!C857</f>
        <v>NGS Lab</v>
      </c>
      <c r="H857" t="str">
        <f>SNPs!$F$2</f>
        <v>rs12248560</v>
      </c>
      <c r="I857">
        <f>SNPs!$C$2</f>
        <v>10</v>
      </c>
      <c r="J857">
        <f>SNPs!$D$2</f>
        <v>94761900</v>
      </c>
      <c r="K857" t="str">
        <f ca="1">IF('Randomized Data'!D857 = 1, SNPs!$H$2 &amp; SNPs!$H$2, IF('Randomized Data'!E857 = 1, SNPs!$H$2 &amp; INDIRECT("SNPs!" &amp; CHAR(72 +'Randomized Data'!F857) &amp; "2"), INDIRECT("SNPs!" &amp; CHAR(72 +'Randomized Data'!F857) &amp; "2") &amp; INDIRECT("SNPs!" &amp; CHAR(72 +'Randomized Data'!F857) &amp; "2")))</f>
        <v>CT</v>
      </c>
      <c r="L857" t="str">
        <f>SNPs!$F$3</f>
        <v>rs28399504</v>
      </c>
      <c r="M857">
        <f>SNPs!$C$3</f>
        <v>10</v>
      </c>
      <c r="N857">
        <f>SNPs!$D$3</f>
        <v>94762706</v>
      </c>
      <c r="O857" t="str">
        <f ca="1">IF('Randomized Data'!G857 = 1, SNPs!$H$3 &amp; SNPs!$H$3, IF('Randomized Data'!H857 = 1, SNPs!$H$3 &amp; INDIRECT("SNPs!" &amp; CHAR(72 +'Randomized Data'!I857) &amp; "3"), INDIRECT("SNPs!" &amp; CHAR(72 +'Randomized Data'!I857) &amp; "3") &amp; INDIRECT("SNPs!" &amp; CHAR(72 +'Randomized Data'!I857) &amp; "3")))</f>
        <v>AA</v>
      </c>
      <c r="P857" t="str">
        <f>SNPs!$F$4</f>
        <v>rs41291556</v>
      </c>
      <c r="Q857">
        <f>SNPs!$C$4</f>
        <v>10</v>
      </c>
      <c r="R857">
        <f>SNPs!$D$4</f>
        <v>94775416</v>
      </c>
      <c r="S857" t="str">
        <f ca="1">IF('Randomized Data'!J857 = 1, SNPs!$H$4 &amp; SNPs!$H$4, IF('Randomized Data'!K857 = 1, SNPs!$H$4 &amp; INDIRECT("SNPs!" &amp; CHAR(72 +'Randomized Data'!L857) &amp; "4"), INDIRECT("SNPs!" &amp; CHAR(72 +'Randomized Data'!L857) &amp; "4") &amp; INDIRECT("SNPs!" &amp; CHAR(72 +'Randomized Data'!L857) &amp; "4")))</f>
        <v>TT</v>
      </c>
      <c r="T857" t="str">
        <f>SNPs!$F$5</f>
        <v>rs72558184</v>
      </c>
      <c r="U857">
        <f>SNPs!$C$5</f>
        <v>10</v>
      </c>
      <c r="V857">
        <f>SNPs!$D$5</f>
        <v>96535210</v>
      </c>
      <c r="W857" t="str">
        <f ca="1">IF('Randomized Data'!M857 = 1, SNPs!$H$5 &amp; SNPs!$H$5, IF('Randomized Data'!N857 = 1, SNPs!$H$5 &amp; INDIRECT("SNPs!" &amp; CHAR(72 +'Randomized Data'!O857) &amp; "5"), INDIRECT("SNPs!" &amp; CHAR(72 +'Randomized Data'!O857) &amp; "5") &amp; INDIRECT("SNPs!" &amp; CHAR(72 +'Randomized Data'!O857) &amp; "5")))</f>
        <v>GA</v>
      </c>
      <c r="X857" t="str">
        <f>SNPs!$F$6</f>
        <v>rs4986893</v>
      </c>
      <c r="Y857">
        <f>SNPs!$C$6</f>
        <v>10</v>
      </c>
      <c r="Z857">
        <f>SNPs!$D$6</f>
        <v>94780653</v>
      </c>
      <c r="AA857" s="7" t="str">
        <f ca="1">IF('Randomized Data'!P857 = 1, SNPs!$H$6 &amp; SNPs!$H$6, IF('Randomized Data'!Q857 = 1, SNPs!$H$6 &amp; INDIRECT("SNPs!" &amp; CHAR(72 +'Randomized Data'!R857) &amp; "6"), INDIRECT("SNPs!" &amp; CHAR(72 +'Randomized Data'!R857) &amp; "6") &amp; INDIRECT("SNPs!" &amp; CHAR(72 +'Randomized Data'!R857) &amp; "6")))</f>
        <v>GA</v>
      </c>
      <c r="AB857" t="str">
        <f>SNPs!$F$7</f>
        <v>rs4244285</v>
      </c>
      <c r="AC857">
        <f>SNPs!$C$7</f>
        <v>10</v>
      </c>
      <c r="AD857">
        <f>SNPs!$D$7</f>
        <v>94781859</v>
      </c>
      <c r="AE857" s="7" t="str">
        <f ca="1">IF('Randomized Data'!S857 = 1, SNPs!$H$7 &amp; SNPs!$H$7, IF('Randomized Data'!T857 = 1, SNPs!$H$7 &amp; INDIRECT("SNPs!" &amp; CHAR(72 +'Randomized Data'!U857) &amp; "7"), INDIRECT("SNPs!" &amp; CHAR(72 +'Randomized Data'!U857) &amp; "7") &amp; INDIRECT("SNPs!" &amp; CHAR(72 +'Randomized Data'!U857) &amp; "7")))</f>
        <v>CC</v>
      </c>
      <c r="AF857" t="str">
        <f>SNPs!$F$8</f>
        <v>rs72558186</v>
      </c>
      <c r="AG857">
        <f>SNPs!$C$8</f>
        <v>10</v>
      </c>
      <c r="AH857">
        <f>SNPs!$D$8</f>
        <v>94781999</v>
      </c>
      <c r="AI857" s="7" t="str">
        <f ca="1">IF('Randomized Data'!V857 = 1, SNPs!$H$8 &amp; SNPs!$H$8, IF('Randomized Data'!W857 = 1, SNPs!$H$8 &amp; INDIRECT("SNPs!" &amp; CHAR(72 +'Randomized Data'!X857) &amp; "8"), INDIRECT("SNPs!" &amp; CHAR(72 +'Randomized Data'!X857) &amp; "8") &amp; INDIRECT("SNPs!" &amp; CHAR(72 +'Randomized Data'!X857) &amp; "8")))</f>
        <v>TT</v>
      </c>
      <c r="AJ857" t="str">
        <f>SNPs!$F$9</f>
        <v>rs56337013</v>
      </c>
      <c r="AK857">
        <f>SNPs!$C$9</f>
        <v>10</v>
      </c>
      <c r="AL857">
        <f>SNPs!$D$9</f>
        <v>94852738</v>
      </c>
      <c r="AM857" s="7" t="str">
        <f ca="1">IF('Randomized Data'!Y$2 = 1, SNPs!$H$9 &amp; SNPs!$H$9, IF('Randomized Data'!Z857 = 1, SNPs!$H$9 &amp; INDIRECT("SNPs!" &amp; CHAR(72 +'Randomized Data'!AA857) &amp; "9"), INDIRECT("SNPs!" &amp; CHAR(72 +'Randomized Data'!AA857) &amp; "9") &amp; INDIRECT("SNPs!" &amp; CHAR(72 +'Randomized Data'!AA857) &amp; "9")))</f>
        <v>TT</v>
      </c>
      <c r="AN857" t="str">
        <f>SNPs!$F$10</f>
        <v>rs17884712</v>
      </c>
      <c r="AO857">
        <f>SNPs!$C$10</f>
        <v>10</v>
      </c>
      <c r="AP857">
        <f>SNPs!$D$10</f>
        <v>94775489</v>
      </c>
      <c r="AQ857" s="7" t="str">
        <f ca="1">IF('Randomized Data'!AB857 = 1, SNPs!$H$10 &amp; SNPs!$H$10, IF('Randomized Data'!AC857 = 1, SNPs!$H$10 &amp; INDIRECT("SNPs!" &amp; CHAR(72 +'Randomized Data'!AD857) &amp; "10"), INDIRECT("SNPs!" &amp; CHAR(72 +'Randomized Data'!AD857) &amp; "10") &amp; INDIRECT("SNPs!" &amp; CHAR(72 +'Randomized Data'!AD857) &amp; "10")))</f>
        <v>AA</v>
      </c>
      <c r="AR857" t="str">
        <f>SNPs!$F$11</f>
        <v>rs6413438</v>
      </c>
      <c r="AS857">
        <f>SNPs!$C$11</f>
        <v>10</v>
      </c>
      <c r="AT857">
        <f>SNPs!$D$11</f>
        <v>94781858</v>
      </c>
      <c r="AU857" s="7" t="str">
        <f ca="1">IF('Randomized Data'!AE857 = 1, SNPs!$H$11 &amp; SNPs!$H$11, IF('Randomized Data'!AF857 = 1, SNPs!$H$11 &amp; INDIRECT("SNPs!" &amp; CHAR(72 +'Randomized Data'!AG857) &amp; "11"), INDIRECT("SNPs!" &amp; CHAR(72 +'Randomized Data'!AG857) &amp; "11") &amp; INDIRECT("SNPs!" &amp; CHAR(72 +'Randomized Data'!AG857) &amp; "11")))</f>
        <v>CT</v>
      </c>
      <c r="AV857" t="str">
        <f>SNPs!$F$12</f>
        <v>rs1057910</v>
      </c>
      <c r="AW857">
        <f>SNPs!$C$12</f>
        <v>10</v>
      </c>
      <c r="AX857">
        <f>SNPs!$D$12</f>
        <v>94981296</v>
      </c>
      <c r="AY857" s="7" t="str">
        <f ca="1">IF('Randomized Data'!AH857 = 1, SNPs!$H$12 &amp; SNPs!$H$12, IF('Randomized Data'!AI857 = 1, SNPs!$H$12 &amp; INDIRECT("SNPs!" &amp; CHAR(72 +'Randomized Data'!AJ857) &amp; "12"), INDIRECT("SNPs!" &amp; CHAR(72 +'Randomized Data'!AJ857) &amp; "12") &amp; INDIRECT("SNPs!" &amp; CHAR(72 +'Randomized Data'!AJ857) &amp; "12")))</f>
        <v>AA</v>
      </c>
      <c r="AZ857" t="str">
        <f>SNPs!$F$13</f>
        <v>rs1799853</v>
      </c>
      <c r="BA857">
        <f>SNPs!$C$13</f>
        <v>10</v>
      </c>
      <c r="BB857">
        <f>SNPs!$D$13</f>
        <v>94942290</v>
      </c>
      <c r="BC857" s="7" t="str">
        <f ca="1">IF('Randomized Data'!AK857 = 1, SNPs!$H$13 &amp; SNPs!$H$13, IF('Randomized Data'!AL857 = 1, SNPs!$H$13 &amp; INDIRECT("SNPs!" &amp; CHAR(72 +'Randomized Data'!AM857) &amp; "13"), INDIRECT("SNPs!" &amp; CHAR(72 +'Randomized Data'!AM857) &amp; "13") &amp; INDIRECT("SNPs!" &amp; CHAR(72 +'Randomized Data'!AM857) &amp; "13")))</f>
        <v>CT</v>
      </c>
      <c r="BD857" t="str">
        <f>SNPs!$F$14</f>
        <v>rs9923231</v>
      </c>
      <c r="BE857">
        <f>SNPs!$C$14</f>
        <v>16</v>
      </c>
      <c r="BF857">
        <f>SNPs!$D$14</f>
        <v>31096368</v>
      </c>
      <c r="BG857" s="7" t="str">
        <f ca="1">IF('Randomized Data'!AN857 = 1, SNPs!$H$14 &amp; SNPs!$H$14, IF('Randomized Data'!AO857 = 1, SNPs!$H$14 &amp; INDIRECT("SNPs!" &amp; CHAR(72 +'Randomized Data'!AP857) &amp; "14"), INDIRECT("SNPs!" &amp; CHAR(72 +'Randomized Data'!AP857) &amp; "14") &amp; INDIRECT("SNPs!" &amp; CHAR(72 +'Randomized Data'!AP857) &amp; "14")))</f>
        <v>CA</v>
      </c>
      <c r="BH857" t="str">
        <f>SNPs!$F$15</f>
        <v>rs9934438</v>
      </c>
      <c r="BI857">
        <f>SNPs!$C$15</f>
        <v>16</v>
      </c>
      <c r="BJ857">
        <f>SNPs!$D$15</f>
        <v>31093557</v>
      </c>
      <c r="BK857" s="7" t="str">
        <f ca="1">IF('Randomized Data'!AQ857 = 1, SNPs!$H$15 &amp; SNPs!$H$15, IF('Randomized Data'!AR857 = 1, SNPs!$H$15 &amp; INDIRECT("SNPs!" &amp; CHAR(72 +'Randomized Data'!AS857) &amp; "15"), INDIRECT("SNPs!" &amp; CHAR(72 +'Randomized Data'!AS857) &amp; "15") &amp; INDIRECT("SNPs!" &amp; CHAR(72 +'Randomized Data'!AS857) &amp; "15")))</f>
        <v>GG</v>
      </c>
      <c r="BL857" t="str">
        <f>SNPs!$F$16</f>
        <v>rs8050894</v>
      </c>
      <c r="BM857">
        <f>SNPs!$C$16</f>
        <v>16</v>
      </c>
      <c r="BN857">
        <f>SNPs!$D$16</f>
        <v>31093188</v>
      </c>
      <c r="BO857" s="7" t="str">
        <f ca="1">IF('Randomized Data'!AT857 = 1, SNPs!$H$16 &amp; SNPs!$H$16, IF('Randomized Data'!AU857 = 1, SNPs!$H$16 &amp; INDIRECT("SNPs!" &amp; CHAR(72 +'Randomized Data'!AV857) &amp; "16"), INDIRECT("SNPs!" &amp; CHAR(72 +'Randomized Data'!AV857) &amp; "16") &amp; INDIRECT("SNPs!" &amp; CHAR(72 +'Randomized Data'!AV857) &amp; "16")))</f>
        <v>CC</v>
      </c>
      <c r="BP857" t="str">
        <f>SNPs!$F$17</f>
        <v>rs6025</v>
      </c>
      <c r="BQ857">
        <f>SNPs!$C$17</f>
        <v>1</v>
      </c>
      <c r="BR857">
        <f>SNPs!$D$17</f>
        <v>169549811</v>
      </c>
      <c r="BS857" s="7" t="str">
        <f ca="1">IF('Randomized Data'!AW857 = 1, SNPs!$H$17 &amp; SNPs!$H$17, IF('Randomized Data'!AX857 = 1, SNPs!$H$17 &amp; INDIRECT("SNPs!" &amp; CHAR(72 +'Randomized Data'!AY857) &amp; "17"), INDIRECT("SNPs!" &amp; CHAR(72 +'Randomized Data'!AY857) &amp; "17") &amp; INDIRECT("SNPs!" &amp; CHAR(72 +'Randomized Data'!AY857) &amp; "17")))</f>
        <v>GG</v>
      </c>
      <c r="BT857" t="str">
        <f>SNPs!$F$18</f>
        <v>rs1799963</v>
      </c>
      <c r="BU857">
        <f>SNPs!$C$18</f>
        <v>11</v>
      </c>
      <c r="BV857">
        <f>SNPs!$D$18</f>
        <v>46739505</v>
      </c>
      <c r="BW857" s="7" t="str">
        <f ca="1">IF('Randomized Data'!AZ857 = 1, SNPs!$H$18 &amp; SNPs!$H$18, IF('Randomized Data'!BA857 = 1, SNPs!$H$18 &amp; INDIRECT("SNPs!" &amp; CHAR(72 +'Randomized Data'!BB857) &amp; "18"), INDIRECT("SNPs!" &amp; CHAR(72 +'Randomized Data'!BB857) &amp; "18") &amp; INDIRECT("SNPs!" &amp; CHAR(72 +'Randomized Data'!BB857) &amp; "18")))</f>
        <v>GG</v>
      </c>
      <c r="BX857" t="str">
        <f>SNPs!$F$19</f>
        <v>rs121913626</v>
      </c>
      <c r="BY857">
        <f>SNPs!$C$19</f>
        <v>14</v>
      </c>
      <c r="BZ857">
        <f>SNPs!$D$19</f>
        <v>23427723</v>
      </c>
      <c r="CA857" s="7" t="str">
        <f ca="1">IF('Randomized Data'!BC857 = 1, SNPs!$H$19 &amp; SNPs!$H$19, IF('Randomized Data'!BD857 = 1, SNPs!$H$19 &amp; INDIRECT("SNPs!" &amp; CHAR(72 +'Randomized Data'!BE857) &amp; "19"), INDIRECT("SNPs!" &amp; CHAR(72 +'Randomized Data'!BE857) &amp; "19") &amp; INDIRECT("SNPs!" &amp; CHAR(72 +'Randomized Data'!BE857) &amp; "19")))</f>
        <v>GG</v>
      </c>
      <c r="CB857" t="str">
        <f>SNPs!$F$20</f>
        <v>rs3218713</v>
      </c>
      <c r="CC857">
        <f>SNPs!$C$20</f>
        <v>14</v>
      </c>
      <c r="CD857">
        <f>SNPs!$D$20</f>
        <v>23431468</v>
      </c>
      <c r="CE857" s="7" t="str">
        <f ca="1">IF('Randomized Data'!BF857 = 1, SNPs!$H$20 &amp; SNPs!$H$20, IF('Randomized Data'!BG857 = 1, SNPs!$H$20 &amp; INDIRECT("SNPs!" &amp; CHAR(72 +'Randomized Data'!BH857) &amp; "20"), INDIRECT("SNPs!" &amp; CHAR(72 +'Randomized Data'!BH857) &amp; "20") &amp; INDIRECT("SNPs!" &amp; CHAR(72 +'Randomized Data'!BH857) &amp; "20")))</f>
        <v>AA</v>
      </c>
      <c r="CF857" t="str">
        <f>SNPs!$F$21</f>
        <v>rs3218714</v>
      </c>
      <c r="CG857">
        <f>SNPs!$C$21</f>
        <v>14</v>
      </c>
      <c r="CH857">
        <f>SNPs!$D$21</f>
        <v>23429279</v>
      </c>
      <c r="CI857" s="7" t="str">
        <f ca="1">IF('Randomized Data'!BI857 = 1, SNPs!$H$21 &amp; SNPs!$H$21, IF('Randomized Data'!BJ857 = 1, SNPs!$H$21 &amp; INDIRECT("SNPs!" &amp; CHAR(72 +'Randomized Data'!BK857) &amp; "21"), INDIRECT("SNPs!" &amp; CHAR(72 +'Randomized Data'!BK857) &amp; "21") &amp; INDIRECT("SNPs!" &amp; CHAR(72 +'Randomized Data'!BK857) &amp; "21")))</f>
        <v>TT</v>
      </c>
      <c r="CJ857" t="str">
        <f>SNPs!$F$22</f>
        <v>rs121964855</v>
      </c>
      <c r="CK857">
        <f>SNPs!$C$22</f>
        <v>1</v>
      </c>
      <c r="CL857">
        <f>SNPs!$D$22</f>
        <v>201365638</v>
      </c>
      <c r="CM857" s="7" t="str">
        <f ca="1">IF('Randomized Data'!BL857 = 1, SNPs!$H$22 &amp; SNPs!$H$22, IF('Randomized Data'!BM857 = 1, SNPs!$H$22 &amp; INDIRECT("SNPs!" &amp; CHAR(72 +'Randomized Data'!BN857) &amp; "22"), INDIRECT("SNPs!" &amp; CHAR(72 +'Randomized Data'!BN857) &amp; "22") &amp; INDIRECT("SNPs!" &amp; CHAR(72 +'Randomized Data'!BN857) &amp; "22")))</f>
        <v>TA</v>
      </c>
      <c r="CN857" t="str">
        <f>SNPs!$F$23</f>
        <v>rs121964856</v>
      </c>
      <c r="CO857">
        <f>SNPs!$C$23</f>
        <v>1</v>
      </c>
      <c r="CP857">
        <f>SNPs!$D$23</f>
        <v>201365297</v>
      </c>
      <c r="CQ857" s="7" t="str">
        <f ca="1">IF('Randomized Data'!BO857 = 1, SNPs!$H$23 &amp; SNPs!$H$23, IF('Randomized Data'!BP857 = 1, SNPs!$H$23 &amp; INDIRECT("SNPs!" &amp; CHAR(72 +'Randomized Data'!BQ857) &amp; "23"), INDIRECT("SNPs!" &amp; CHAR(72 +'Randomized Data'!BQ857) &amp; "23") &amp; INDIRECT("SNPs!" &amp; CHAR(72 +'Randomized Data'!BQ857) &amp; "23")))</f>
        <v>GG</v>
      </c>
      <c r="CR857" t="str">
        <f>SNPs!$F$24</f>
        <v>rs121964857</v>
      </c>
      <c r="CS857">
        <f>SNPs!$C$24</f>
        <v>1</v>
      </c>
      <c r="CT857">
        <f>SNPs!$D$24</f>
        <v>201359245</v>
      </c>
      <c r="CU857" s="7" t="str">
        <f ca="1">IF('Randomized Data'!BR857 = 1, SNPs!$H$24 &amp; SNPs!$H$24, IF('Randomized Data'!BS857 = 1, SNPs!$H$24 &amp; INDIRECT("SNPs!" &amp; CHAR(72 +'Randomized Data'!BT857) &amp; "24"), INDIRECT("SNPs!" &amp; CHAR(72 +'Randomized Data'!BT857) &amp; "24") &amp; INDIRECT("SNPs!" &amp; CHAR(72 +'Randomized Data'!BT857) &amp; "24")))</f>
        <v>TT</v>
      </c>
      <c r="CV857" t="str">
        <f>SNPs!$F$25</f>
        <v>rs28934269</v>
      </c>
      <c r="CW857">
        <f>SNPs!$C$25</f>
        <v>15</v>
      </c>
      <c r="CX857">
        <f>SNPs!$D$25</f>
        <v>63060915</v>
      </c>
      <c r="CY857" s="7" t="str">
        <f ca="1">IF('Randomized Data'!BU857 = 1, SNPs!$H$25 &amp; SNPs!$H$25, IF('Randomized Data'!BV857 = 1, SNPs!$H$25 &amp; INDIRECT("SNPs!" &amp; CHAR(72 +'Randomized Data'!BW857) &amp; "25"), INDIRECT("SNPs!" &amp; CHAR(72 +'Randomized Data'!BW857) &amp; "25") &amp; INDIRECT("SNPs!" &amp; CHAR(72 +'Randomized Data'!BW857) &amp; "25")))</f>
        <v>AA</v>
      </c>
      <c r="CZ857" t="str">
        <f>SNPs!$F$26</f>
        <v>rs28934270</v>
      </c>
      <c r="DA857">
        <f>SNPs!$C$26</f>
        <v>15</v>
      </c>
      <c r="DB857">
        <f>SNPs!$D$26</f>
        <v>63060899</v>
      </c>
      <c r="DC857" s="7" t="str">
        <f ca="1">IF('Randomized Data'!BX857 = 1, SNPs!$H$26 &amp; SNPs!$H$26, IF('Randomized Data'!BY857 = 1, SNPs!$H$26 &amp; INDIRECT("SNPs!" &amp; CHAR(72 +'Randomized Data'!BZ857) &amp; "26"), INDIRECT("SNPs!" &amp; CHAR(72 +'Randomized Data'!BZ857) &amp; "26") &amp; INDIRECT("SNPs!" &amp; CHAR(72 +'Randomized Data'!BZ857) &amp; "26")))</f>
        <v>AA</v>
      </c>
      <c r="DD857" t="str">
        <f>SNPs!$F$27</f>
        <v>rs727504290</v>
      </c>
      <c r="DE857">
        <f>SNPs!$C$27</f>
        <v>15</v>
      </c>
      <c r="DF857">
        <f>SNPs!$D$27</f>
        <v>63042875</v>
      </c>
      <c r="DG857" s="7" t="str">
        <f ca="1">IF('Randomized Data'!CA857 = 1, SNPs!$H$27 &amp; SNPs!$H$27, IF('Randomized Data'!CB857 = 1, SNPs!$H$27 &amp; INDIRECT("SNPs!" &amp; CHAR(72 +'Randomized Data'!CC857) &amp; "27"), INDIRECT("SNPs!" &amp; CHAR(72 +'Randomized Data'!CC857) &amp; "27") &amp; INDIRECT("SNPs!" &amp; CHAR(72 +'Randomized Data'!CC857) &amp; "27")))</f>
        <v>GG</v>
      </c>
      <c r="DH857" t="str">
        <f>SNPs!$F$28</f>
        <v>rs104894504</v>
      </c>
      <c r="DI857">
        <f>SNPs!$C$28</f>
        <v>15</v>
      </c>
      <c r="DJ857">
        <f>SNPs!$D$28</f>
        <v>63057028</v>
      </c>
      <c r="DK857" s="7" t="str">
        <f ca="1">IF('Randomized Data'!CD857 = 1, SNPs!$H$28 &amp; SNPs!$H$28, IF('Randomized Data'!CE857 = 1, SNPs!$H$28 &amp; INDIRECT("SNPs!" &amp; CHAR(72 +'Randomized Data'!CF857) &amp; "28"), INDIRECT("SNPs!" &amp; CHAR(72 +'Randomized Data'!CF857) &amp; "28") &amp; INDIRECT("SNPs!" &amp; CHAR(72 +'Randomized Data'!CF857) &amp; "28")))</f>
        <v>TT</v>
      </c>
      <c r="DL857" t="str">
        <f>SNPs!$F$29</f>
        <v>rs375882485</v>
      </c>
      <c r="DM857">
        <f>SNPs!$C$29</f>
        <v>11</v>
      </c>
      <c r="DN857">
        <f>SNPs!$D$29</f>
        <v>47342698</v>
      </c>
      <c r="DO857" s="7" t="str">
        <f ca="1">IF('Randomized Data'!CG857 = 1, SNPs!$H$29 &amp; SNPs!$H$29, IF('Randomized Data'!CH857 = 1, SNPs!$H$29 &amp; INDIRECT("SNPs!" &amp; CHAR(72 +'Randomized Data'!CI857) &amp; "29"), INDIRECT("SNPs!" &amp; CHAR(72 +'Randomized Data'!CI857) &amp; "29") &amp; INDIRECT("SNPs!" &amp; CHAR(72 +'Randomized Data'!CI857) &amp; "29")))</f>
        <v>GG</v>
      </c>
      <c r="DP857" t="str">
        <f>SNPs!$F$30</f>
        <v>rs397516083</v>
      </c>
      <c r="DQ857">
        <f>SNPs!$C$30</f>
        <v>11</v>
      </c>
      <c r="DR857">
        <f>SNPs!$D$30</f>
        <v>47346379</v>
      </c>
      <c r="DS857" s="7" t="str">
        <f ca="1">IF('Randomized Data'!CJ857 = 1, SNPs!$H$30 &amp; SNPs!$H$30, IF('Randomized Data'!CK857 = 1, SNPs!$H$30 &amp; INDIRECT("SNPs!" &amp; CHAR(72 +'Randomized Data'!CL857) &amp; "30"), INDIRECT("SNPs!" &amp; CHAR(72 +'Randomized Data'!CL857) &amp; "30") &amp; INDIRECT("SNPs!" &amp; CHAR(72 +'Randomized Data'!CL857) &amp; "30")))</f>
        <v>GA</v>
      </c>
      <c r="DT857" t="str">
        <f>SNPs!$F$31</f>
        <v>rs397515937</v>
      </c>
      <c r="DU857">
        <f>SNPs!$C$31</f>
        <v>11</v>
      </c>
      <c r="DV857">
        <f>SNPs!$D$31</f>
        <v>47339792</v>
      </c>
      <c r="DW857" s="7" t="str">
        <f ca="1">IF('Randomized Data'!CM857 = 1, SNPs!$H$31 &amp; SNPs!$H$31, IF('Randomized Data'!CN857 = 1, SNPs!$H$31 &amp; INDIRECT("SNPs!" &amp; CHAR(72 +'Randomized Data'!CO857) &amp; "31"), INDIRECT("SNPs!" &amp; CHAR(72 +'Randomized Data'!CO857) &amp; "31") &amp; INDIRECT("SNPs!" &amp; CHAR(72 +'Randomized Data'!CO857) &amp; "31")))</f>
        <v>AG</v>
      </c>
      <c r="DX857" t="str">
        <f>SNPs!$F$32</f>
        <v>rs397516074</v>
      </c>
      <c r="DY857">
        <f>SNPs!$C$32</f>
        <v>11</v>
      </c>
      <c r="DZ857">
        <f>SNPs!$D$32</f>
        <v>47348424</v>
      </c>
      <c r="EA857" s="7" t="str">
        <f ca="1">IF('Randomized Data'!CP857 = 1, SNPs!$H$32 &amp; SNPs!$H$32, IF('Randomized Data'!CQ857 = 1, SNPs!$H$32 &amp; INDIRECT("SNPs!" &amp; CHAR(72 +'Randomized Data'!CR857) &amp; "32"), INDIRECT("SNPs!" &amp; CHAR(72 +'Randomized Data'!CR857) &amp; "32") &amp; INDIRECT("SNPs!" &amp; CHAR(72 +'Randomized Data'!CR857) &amp; "32")))</f>
        <v>GG</v>
      </c>
      <c r="EB857" t="str">
        <f>SNPs!$F$33</f>
        <v>rs397515963</v>
      </c>
      <c r="EC857">
        <f>SNPs!$C$33</f>
        <v>11</v>
      </c>
      <c r="ED857">
        <f>SNPs!$D$33</f>
        <v>47337729</v>
      </c>
      <c r="EE857" s="7" t="str">
        <f ca="1">IF('Randomized Data'!CS857 = 1, SNPs!$H$33 &amp; SNPs!$H$33, IF('Randomized Data'!CT857 = 1, SNPs!$H$33 &amp; INDIRECT("SNPs!" &amp; CHAR(72 +'Randomized Data'!CU857) &amp; "33"), INDIRECT("SNPs!" &amp; CHAR(72 +'Randomized Data'!CU857) &amp; "33") &amp; INDIRECT("SNPs!" &amp; CHAR(72 +'Randomized Data'!CU857) &amp; "33")))</f>
        <v>GG</v>
      </c>
    </row>
    <row r="858" spans="1:13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  <c r="F858" s="3">
        <v>42202</v>
      </c>
      <c r="G858" s="9" t="str">
        <f>'Randomized Data'!C858</f>
        <v>External Lab</v>
      </c>
      <c r="H858" t="str">
        <f>SNPs!$F$2</f>
        <v>rs12248560</v>
      </c>
      <c r="I858">
        <f>SNPs!$C$2</f>
        <v>10</v>
      </c>
      <c r="J858">
        <f>SNPs!$D$2</f>
        <v>94761900</v>
      </c>
      <c r="K858" t="str">
        <f ca="1">IF('Randomized Data'!D858 = 1, SNPs!$H$2 &amp; SNPs!$H$2, IF('Randomized Data'!E858 = 1, SNPs!$H$2 &amp; INDIRECT("SNPs!" &amp; CHAR(72 +'Randomized Data'!F858) &amp; "2"), INDIRECT("SNPs!" &amp; CHAR(72 +'Randomized Data'!F858) &amp; "2") &amp; INDIRECT("SNPs!" &amp; CHAR(72 +'Randomized Data'!F858) &amp; "2")))</f>
        <v>CC</v>
      </c>
      <c r="L858" t="str">
        <f>SNPs!$F$3</f>
        <v>rs28399504</v>
      </c>
      <c r="M858">
        <f>SNPs!$C$3</f>
        <v>10</v>
      </c>
      <c r="N858">
        <f>SNPs!$D$3</f>
        <v>94762706</v>
      </c>
      <c r="O858" t="str">
        <f ca="1">IF('Randomized Data'!G858 = 1, SNPs!$H$3 &amp; SNPs!$H$3, IF('Randomized Data'!H858 = 1, SNPs!$H$3 &amp; INDIRECT("SNPs!" &amp; CHAR(72 +'Randomized Data'!I858) &amp; "3"), INDIRECT("SNPs!" &amp; CHAR(72 +'Randomized Data'!I858) &amp; "3") &amp; INDIRECT("SNPs!" &amp; CHAR(72 +'Randomized Data'!I858) &amp; "3")))</f>
        <v>AG</v>
      </c>
      <c r="P858" t="str">
        <f>SNPs!$F$4</f>
        <v>rs41291556</v>
      </c>
      <c r="Q858">
        <f>SNPs!$C$4</f>
        <v>10</v>
      </c>
      <c r="R858">
        <f>SNPs!$D$4</f>
        <v>94775416</v>
      </c>
      <c r="S858" t="str">
        <f ca="1">IF('Randomized Data'!J858 = 1, SNPs!$H$4 &amp; SNPs!$H$4, IF('Randomized Data'!K858 = 1, SNPs!$H$4 &amp; INDIRECT("SNPs!" &amp; CHAR(72 +'Randomized Data'!L858) &amp; "4"), INDIRECT("SNPs!" &amp; CHAR(72 +'Randomized Data'!L858) &amp; "4") &amp; INDIRECT("SNPs!" &amp; CHAR(72 +'Randomized Data'!L858) &amp; "4")))</f>
        <v>TT</v>
      </c>
      <c r="T858" t="str">
        <f>SNPs!$F$5</f>
        <v>rs72558184</v>
      </c>
      <c r="U858">
        <f>SNPs!$C$5</f>
        <v>10</v>
      </c>
      <c r="V858">
        <f>SNPs!$D$5</f>
        <v>96535210</v>
      </c>
      <c r="W858" t="str">
        <f ca="1">IF('Randomized Data'!M858 = 1, SNPs!$H$5 &amp; SNPs!$H$5, IF('Randomized Data'!N858 = 1, SNPs!$H$5 &amp; INDIRECT("SNPs!" &amp; CHAR(72 +'Randomized Data'!O858) &amp; "5"), INDIRECT("SNPs!" &amp; CHAR(72 +'Randomized Data'!O858) &amp; "5") &amp; INDIRECT("SNPs!" &amp; CHAR(72 +'Randomized Data'!O858) &amp; "5")))</f>
        <v>GA</v>
      </c>
      <c r="X858" t="str">
        <f>SNPs!$F$6</f>
        <v>rs4986893</v>
      </c>
      <c r="Y858">
        <f>SNPs!$C$6</f>
        <v>10</v>
      </c>
      <c r="Z858">
        <f>SNPs!$D$6</f>
        <v>94780653</v>
      </c>
      <c r="AA858" s="7" t="str">
        <f ca="1">IF('Randomized Data'!P858 = 1, SNPs!$H$6 &amp; SNPs!$H$6, IF('Randomized Data'!Q858 = 1, SNPs!$H$6 &amp; INDIRECT("SNPs!" &amp; CHAR(72 +'Randomized Data'!R858) &amp; "6"), INDIRECT("SNPs!" &amp; CHAR(72 +'Randomized Data'!R858) &amp; "6") &amp; INDIRECT("SNPs!" &amp; CHAR(72 +'Randomized Data'!R858) &amp; "6")))</f>
        <v>GG</v>
      </c>
      <c r="AB858" t="str">
        <f>SNPs!$F$7</f>
        <v>rs4244285</v>
      </c>
      <c r="AC858">
        <f>SNPs!$C$7</f>
        <v>10</v>
      </c>
      <c r="AD858">
        <f>SNPs!$D$7</f>
        <v>94781859</v>
      </c>
      <c r="AE858" s="7" t="str">
        <f ca="1">IF('Randomized Data'!S858 = 1, SNPs!$H$7 &amp; SNPs!$H$7, IF('Randomized Data'!T858 = 1, SNPs!$H$7 &amp; INDIRECT("SNPs!" &amp; CHAR(72 +'Randomized Data'!U858) &amp; "7"), INDIRECT("SNPs!" &amp; CHAR(72 +'Randomized Data'!U858) &amp; "7") &amp; INDIRECT("SNPs!" &amp; CHAR(72 +'Randomized Data'!U858) &amp; "7")))</f>
        <v>GG</v>
      </c>
      <c r="AF858" t="str">
        <f>SNPs!$F$8</f>
        <v>rs72558186</v>
      </c>
      <c r="AG858">
        <f>SNPs!$C$8</f>
        <v>10</v>
      </c>
      <c r="AH858">
        <f>SNPs!$D$8</f>
        <v>94781999</v>
      </c>
      <c r="AI858" s="7" t="str">
        <f ca="1">IF('Randomized Data'!V858 = 1, SNPs!$H$8 &amp; SNPs!$H$8, IF('Randomized Data'!W858 = 1, SNPs!$H$8 &amp; INDIRECT("SNPs!" &amp; CHAR(72 +'Randomized Data'!X858) &amp; "8"), INDIRECT("SNPs!" &amp; CHAR(72 +'Randomized Data'!X858) &amp; "8") &amp; INDIRECT("SNPs!" &amp; CHAR(72 +'Randomized Data'!X858) &amp; "8")))</f>
        <v>AA</v>
      </c>
      <c r="AJ858" t="str">
        <f>SNPs!$F$9</f>
        <v>rs56337013</v>
      </c>
      <c r="AK858">
        <f>SNPs!$C$9</f>
        <v>10</v>
      </c>
      <c r="AL858">
        <f>SNPs!$D$9</f>
        <v>94852738</v>
      </c>
      <c r="AM858" s="7" t="str">
        <f ca="1">IF('Randomized Data'!Y$2 = 1, SNPs!$H$9 &amp; SNPs!$H$9, IF('Randomized Data'!Z858 = 1, SNPs!$H$9 &amp; INDIRECT("SNPs!" &amp; CHAR(72 +'Randomized Data'!AA858) &amp; "9"), INDIRECT("SNPs!" &amp; CHAR(72 +'Randomized Data'!AA858) &amp; "9") &amp; INDIRECT("SNPs!" &amp; CHAR(72 +'Randomized Data'!AA858) &amp; "9")))</f>
        <v>TT</v>
      </c>
      <c r="AN858" t="str">
        <f>SNPs!$F$10</f>
        <v>rs17884712</v>
      </c>
      <c r="AO858">
        <f>SNPs!$C$10</f>
        <v>10</v>
      </c>
      <c r="AP858">
        <f>SNPs!$D$10</f>
        <v>94775489</v>
      </c>
      <c r="AQ858" s="7" t="str">
        <f ca="1">IF('Randomized Data'!AB858 = 1, SNPs!$H$10 &amp; SNPs!$H$10, IF('Randomized Data'!AC858 = 1, SNPs!$H$10 &amp; INDIRECT("SNPs!" &amp; CHAR(72 +'Randomized Data'!AD858) &amp; "10"), INDIRECT("SNPs!" &amp; CHAR(72 +'Randomized Data'!AD858) &amp; "10") &amp; INDIRECT("SNPs!" &amp; CHAR(72 +'Randomized Data'!AD858) &amp; "10")))</f>
        <v>AA</v>
      </c>
      <c r="AR858" t="str">
        <f>SNPs!$F$11</f>
        <v>rs6413438</v>
      </c>
      <c r="AS858">
        <f>SNPs!$C$11</f>
        <v>10</v>
      </c>
      <c r="AT858">
        <f>SNPs!$D$11</f>
        <v>94781858</v>
      </c>
      <c r="AU858" s="7" t="str">
        <f ca="1">IF('Randomized Data'!AE858 = 1, SNPs!$H$11 &amp; SNPs!$H$11, IF('Randomized Data'!AF858 = 1, SNPs!$H$11 &amp; INDIRECT("SNPs!" &amp; CHAR(72 +'Randomized Data'!AG858) &amp; "11"), INDIRECT("SNPs!" &amp; CHAR(72 +'Randomized Data'!AG858) &amp; "11") &amp; INDIRECT("SNPs!" &amp; CHAR(72 +'Randomized Data'!AG858) &amp; "11")))</f>
        <v>CC</v>
      </c>
      <c r="AV858" t="str">
        <f>SNPs!$F$12</f>
        <v>rs1057910</v>
      </c>
      <c r="AW858">
        <f>SNPs!$C$12</f>
        <v>10</v>
      </c>
      <c r="AX858">
        <f>SNPs!$D$12</f>
        <v>94981296</v>
      </c>
      <c r="AY858" s="7" t="str">
        <f ca="1">IF('Randomized Data'!AH858 = 1, SNPs!$H$12 &amp; SNPs!$H$12, IF('Randomized Data'!AI858 = 1, SNPs!$H$12 &amp; INDIRECT("SNPs!" &amp; CHAR(72 +'Randomized Data'!AJ858) &amp; "12"), INDIRECT("SNPs!" &amp; CHAR(72 +'Randomized Data'!AJ858) &amp; "12") &amp; INDIRECT("SNPs!" &amp; CHAR(72 +'Randomized Data'!AJ858) &amp; "12")))</f>
        <v>AA</v>
      </c>
      <c r="AZ858" t="str">
        <f>SNPs!$F$13</f>
        <v>rs1799853</v>
      </c>
      <c r="BA858">
        <f>SNPs!$C$13</f>
        <v>10</v>
      </c>
      <c r="BB858">
        <f>SNPs!$D$13</f>
        <v>94942290</v>
      </c>
      <c r="BC858" s="7" t="str">
        <f ca="1">IF('Randomized Data'!AK858 = 1, SNPs!$H$13 &amp; SNPs!$H$13, IF('Randomized Data'!AL858 = 1, SNPs!$H$13 &amp; INDIRECT("SNPs!" &amp; CHAR(72 +'Randomized Data'!AM858) &amp; "13"), INDIRECT("SNPs!" &amp; CHAR(72 +'Randomized Data'!AM858) &amp; "13") &amp; INDIRECT("SNPs!" &amp; CHAR(72 +'Randomized Data'!AM858) &amp; "13")))</f>
        <v>TT</v>
      </c>
      <c r="BD858" t="str">
        <f>SNPs!$F$14</f>
        <v>rs9923231</v>
      </c>
      <c r="BE858">
        <f>SNPs!$C$14</f>
        <v>16</v>
      </c>
      <c r="BF858">
        <f>SNPs!$D$14</f>
        <v>31096368</v>
      </c>
      <c r="BG858" s="7" t="str">
        <f ca="1">IF('Randomized Data'!AN858 = 1, SNPs!$H$14 &amp; SNPs!$H$14, IF('Randomized Data'!AO858 = 1, SNPs!$H$14 &amp; INDIRECT("SNPs!" &amp; CHAR(72 +'Randomized Data'!AP858) &amp; "14"), INDIRECT("SNPs!" &amp; CHAR(72 +'Randomized Data'!AP858) &amp; "14") &amp; INDIRECT("SNPs!" &amp; CHAR(72 +'Randomized Data'!AP858) &amp; "14")))</f>
        <v>AA</v>
      </c>
      <c r="BH858" t="str">
        <f>SNPs!$F$15</f>
        <v>rs9934438</v>
      </c>
      <c r="BI858">
        <f>SNPs!$C$15</f>
        <v>16</v>
      </c>
      <c r="BJ858">
        <f>SNPs!$D$15</f>
        <v>31093557</v>
      </c>
      <c r="BK858" s="7" t="str">
        <f ca="1">IF('Randomized Data'!AQ858 = 1, SNPs!$H$15 &amp; SNPs!$H$15, IF('Randomized Data'!AR858 = 1, SNPs!$H$15 &amp; INDIRECT("SNPs!" &amp; CHAR(72 +'Randomized Data'!AS858) &amp; "15"), INDIRECT("SNPs!" &amp; CHAR(72 +'Randomized Data'!AS858) &amp; "15") &amp; INDIRECT("SNPs!" &amp; CHAR(72 +'Randomized Data'!AS858) &amp; "15")))</f>
        <v>GG</v>
      </c>
      <c r="BL858" t="str">
        <f>SNPs!$F$16</f>
        <v>rs8050894</v>
      </c>
      <c r="BM858">
        <f>SNPs!$C$16</f>
        <v>16</v>
      </c>
      <c r="BN858">
        <f>SNPs!$D$16</f>
        <v>31093188</v>
      </c>
      <c r="BO858" s="7" t="str">
        <f ca="1">IF('Randomized Data'!AT858 = 1, SNPs!$H$16 &amp; SNPs!$H$16, IF('Randomized Data'!AU858 = 1, SNPs!$H$16 &amp; INDIRECT("SNPs!" &amp; CHAR(72 +'Randomized Data'!AV858) &amp; "16"), INDIRECT("SNPs!" &amp; CHAR(72 +'Randomized Data'!AV858) &amp; "16") &amp; INDIRECT("SNPs!" &amp; CHAR(72 +'Randomized Data'!AV858) &amp; "16")))</f>
        <v>CC</v>
      </c>
      <c r="BP858" t="str">
        <f>SNPs!$F$17</f>
        <v>rs6025</v>
      </c>
      <c r="BQ858">
        <f>SNPs!$C$17</f>
        <v>1</v>
      </c>
      <c r="BR858">
        <f>SNPs!$D$17</f>
        <v>169549811</v>
      </c>
      <c r="BS858" s="7" t="str">
        <f ca="1">IF('Randomized Data'!AW858 = 1, SNPs!$H$17 &amp; SNPs!$H$17, IF('Randomized Data'!AX858 = 1, SNPs!$H$17 &amp; INDIRECT("SNPs!" &amp; CHAR(72 +'Randomized Data'!AY858) &amp; "17"), INDIRECT("SNPs!" &amp; CHAR(72 +'Randomized Data'!AY858) &amp; "17") &amp; INDIRECT("SNPs!" &amp; CHAR(72 +'Randomized Data'!AY858) &amp; "17")))</f>
        <v>GG</v>
      </c>
      <c r="BT858" t="str">
        <f>SNPs!$F$18</f>
        <v>rs1799963</v>
      </c>
      <c r="BU858">
        <f>SNPs!$C$18</f>
        <v>11</v>
      </c>
      <c r="BV858">
        <f>SNPs!$D$18</f>
        <v>46739505</v>
      </c>
      <c r="BW858" s="7" t="str">
        <f ca="1">IF('Randomized Data'!AZ858 = 1, SNPs!$H$18 &amp; SNPs!$H$18, IF('Randomized Data'!BA858 = 1, SNPs!$H$18 &amp; INDIRECT("SNPs!" &amp; CHAR(72 +'Randomized Data'!BB858) &amp; "18"), INDIRECT("SNPs!" &amp; CHAR(72 +'Randomized Data'!BB858) &amp; "18") &amp; INDIRECT("SNPs!" &amp; CHAR(72 +'Randomized Data'!BB858) &amp; "18")))</f>
        <v>GA</v>
      </c>
      <c r="BX858" t="str">
        <f>SNPs!$F$19</f>
        <v>rs121913626</v>
      </c>
      <c r="BY858">
        <f>SNPs!$C$19</f>
        <v>14</v>
      </c>
      <c r="BZ858">
        <f>SNPs!$D$19</f>
        <v>23427723</v>
      </c>
      <c r="CA858" s="7" t="str">
        <f ca="1">IF('Randomized Data'!BC858 = 1, SNPs!$H$19 &amp; SNPs!$H$19, IF('Randomized Data'!BD858 = 1, SNPs!$H$19 &amp; INDIRECT("SNPs!" &amp; CHAR(72 +'Randomized Data'!BE858) &amp; "19"), INDIRECT("SNPs!" &amp; CHAR(72 +'Randomized Data'!BE858) &amp; "19") &amp; INDIRECT("SNPs!" &amp; CHAR(72 +'Randomized Data'!BE858) &amp; "19")))</f>
        <v>GG</v>
      </c>
      <c r="CB858" t="str">
        <f>SNPs!$F$20</f>
        <v>rs3218713</v>
      </c>
      <c r="CC858">
        <f>SNPs!$C$20</f>
        <v>14</v>
      </c>
      <c r="CD858">
        <f>SNPs!$D$20</f>
        <v>23431468</v>
      </c>
      <c r="CE858" s="7" t="str">
        <f ca="1">IF('Randomized Data'!BF858 = 1, SNPs!$H$20 &amp; SNPs!$H$20, IF('Randomized Data'!BG858 = 1, SNPs!$H$20 &amp; INDIRECT("SNPs!" &amp; CHAR(72 +'Randomized Data'!BH858) &amp; "20"), INDIRECT("SNPs!" &amp; CHAR(72 +'Randomized Data'!BH858) &amp; "20") &amp; INDIRECT("SNPs!" &amp; CHAR(72 +'Randomized Data'!BH858) &amp; "20")))</f>
        <v>GG</v>
      </c>
      <c r="CF858" t="str">
        <f>SNPs!$F$21</f>
        <v>rs3218714</v>
      </c>
      <c r="CG858">
        <f>SNPs!$C$21</f>
        <v>14</v>
      </c>
      <c r="CH858">
        <f>SNPs!$D$21</f>
        <v>23429279</v>
      </c>
      <c r="CI858" s="7" t="str">
        <f ca="1">IF('Randomized Data'!BI858 = 1, SNPs!$H$21 &amp; SNPs!$H$21, IF('Randomized Data'!BJ858 = 1, SNPs!$H$21 &amp; INDIRECT("SNPs!" &amp; CHAR(72 +'Randomized Data'!BK858) &amp; "21"), INDIRECT("SNPs!" &amp; CHAR(72 +'Randomized Data'!BK858) &amp; "21") &amp; INDIRECT("SNPs!" &amp; CHAR(72 +'Randomized Data'!BK858) &amp; "21")))</f>
        <v>CC</v>
      </c>
      <c r="CJ858" t="str">
        <f>SNPs!$F$22</f>
        <v>rs121964855</v>
      </c>
      <c r="CK858">
        <f>SNPs!$C$22</f>
        <v>1</v>
      </c>
      <c r="CL858">
        <f>SNPs!$D$22</f>
        <v>201365638</v>
      </c>
      <c r="CM858" s="7" t="str">
        <f ca="1">IF('Randomized Data'!BL858 = 1, SNPs!$H$22 &amp; SNPs!$H$22, IF('Randomized Data'!BM858 = 1, SNPs!$H$22 &amp; INDIRECT("SNPs!" &amp; CHAR(72 +'Randomized Data'!BN858) &amp; "22"), INDIRECT("SNPs!" &amp; CHAR(72 +'Randomized Data'!BN858) &amp; "22") &amp; INDIRECT("SNPs!" &amp; CHAR(72 +'Randomized Data'!BN858) &amp; "22")))</f>
        <v>TT</v>
      </c>
      <c r="CN858" t="str">
        <f>SNPs!$F$23</f>
        <v>rs121964856</v>
      </c>
      <c r="CO858">
        <f>SNPs!$C$23</f>
        <v>1</v>
      </c>
      <c r="CP858">
        <f>SNPs!$D$23</f>
        <v>201365297</v>
      </c>
      <c r="CQ858" s="7" t="str">
        <f ca="1">IF('Randomized Data'!BO858 = 1, SNPs!$H$23 &amp; SNPs!$H$23, IF('Randomized Data'!BP858 = 1, SNPs!$H$23 &amp; INDIRECT("SNPs!" &amp; CHAR(72 +'Randomized Data'!BQ858) &amp; "23"), INDIRECT("SNPs!" &amp; CHAR(72 +'Randomized Data'!BQ858) &amp; "23") &amp; INDIRECT("SNPs!" &amp; CHAR(72 +'Randomized Data'!BQ858) &amp; "23")))</f>
        <v>AA</v>
      </c>
      <c r="CR858" t="str">
        <f>SNPs!$F$24</f>
        <v>rs121964857</v>
      </c>
      <c r="CS858">
        <f>SNPs!$C$24</f>
        <v>1</v>
      </c>
      <c r="CT858">
        <f>SNPs!$D$24</f>
        <v>201359245</v>
      </c>
      <c r="CU858" s="7" t="str">
        <f ca="1">IF('Randomized Data'!BR858 = 1, SNPs!$H$24 &amp; SNPs!$H$24, IF('Randomized Data'!BS858 = 1, SNPs!$H$24 &amp; INDIRECT("SNPs!" &amp; CHAR(72 +'Randomized Data'!BT858) &amp; "24"), INDIRECT("SNPs!" &amp; CHAR(72 +'Randomized Data'!BT858) &amp; "24") &amp; INDIRECT("SNPs!" &amp; CHAR(72 +'Randomized Data'!BT858) &amp; "24")))</f>
        <v>CC</v>
      </c>
      <c r="CV858" t="str">
        <f>SNPs!$F$25</f>
        <v>rs28934269</v>
      </c>
      <c r="CW858">
        <f>SNPs!$C$25</f>
        <v>15</v>
      </c>
      <c r="CX858">
        <f>SNPs!$D$25</f>
        <v>63060915</v>
      </c>
      <c r="CY858" s="7" t="str">
        <f ca="1">IF('Randomized Data'!BU858 = 1, SNPs!$H$25 &amp; SNPs!$H$25, IF('Randomized Data'!BV858 = 1, SNPs!$H$25 &amp; INDIRECT("SNPs!" &amp; CHAR(72 +'Randomized Data'!BW858) &amp; "25"), INDIRECT("SNPs!" &amp; CHAR(72 +'Randomized Data'!BW858) &amp; "25") &amp; INDIRECT("SNPs!" &amp; CHAR(72 +'Randomized Data'!BW858) &amp; "25")))</f>
        <v>GG</v>
      </c>
      <c r="CZ858" t="str">
        <f>SNPs!$F$26</f>
        <v>rs28934270</v>
      </c>
      <c r="DA858">
        <f>SNPs!$C$26</f>
        <v>15</v>
      </c>
      <c r="DB858">
        <f>SNPs!$D$26</f>
        <v>63060899</v>
      </c>
      <c r="DC858" s="7" t="str">
        <f ca="1">IF('Randomized Data'!BX858 = 1, SNPs!$H$26 &amp; SNPs!$H$26, IF('Randomized Data'!BY858 = 1, SNPs!$H$26 &amp; INDIRECT("SNPs!" &amp; CHAR(72 +'Randomized Data'!BZ858) &amp; "26"), INDIRECT("SNPs!" &amp; CHAR(72 +'Randomized Data'!BZ858) &amp; "26") &amp; INDIRECT("SNPs!" &amp; CHAR(72 +'Randomized Data'!BZ858) &amp; "26")))</f>
        <v>GG</v>
      </c>
      <c r="DD858" t="str">
        <f>SNPs!$F$27</f>
        <v>rs727504290</v>
      </c>
      <c r="DE858">
        <f>SNPs!$C$27</f>
        <v>15</v>
      </c>
      <c r="DF858">
        <f>SNPs!$D$27</f>
        <v>63042875</v>
      </c>
      <c r="DG858" s="7" t="str">
        <f ca="1">IF('Randomized Data'!CA858 = 1, SNPs!$H$27 &amp; SNPs!$H$27, IF('Randomized Data'!CB858 = 1, SNPs!$H$27 &amp; INDIRECT("SNPs!" &amp; CHAR(72 +'Randomized Data'!CC858) &amp; "27"), INDIRECT("SNPs!" &amp; CHAR(72 +'Randomized Data'!CC858) &amp; "27") &amp; INDIRECT("SNPs!" &amp; CHAR(72 +'Randomized Data'!CC858) &amp; "27")))</f>
        <v>CC</v>
      </c>
      <c r="DH858" t="str">
        <f>SNPs!$F$28</f>
        <v>rs104894504</v>
      </c>
      <c r="DI858">
        <f>SNPs!$C$28</f>
        <v>15</v>
      </c>
      <c r="DJ858">
        <f>SNPs!$D$28</f>
        <v>63057028</v>
      </c>
      <c r="DK858" s="7" t="str">
        <f ca="1">IF('Randomized Data'!CD858 = 1, SNPs!$H$28 &amp; SNPs!$H$28, IF('Randomized Data'!CE858 = 1, SNPs!$H$28 &amp; INDIRECT("SNPs!" &amp; CHAR(72 +'Randomized Data'!CF858) &amp; "28"), INDIRECT("SNPs!" &amp; CHAR(72 +'Randomized Data'!CF858) &amp; "28") &amp; INDIRECT("SNPs!" &amp; CHAR(72 +'Randomized Data'!CF858) &amp; "28")))</f>
        <v>TT</v>
      </c>
      <c r="DL858" t="str">
        <f>SNPs!$F$29</f>
        <v>rs375882485</v>
      </c>
      <c r="DM858">
        <f>SNPs!$C$29</f>
        <v>11</v>
      </c>
      <c r="DN858">
        <f>SNPs!$D$29</f>
        <v>47342698</v>
      </c>
      <c r="DO858" s="7" t="str">
        <f ca="1">IF('Randomized Data'!CG858 = 1, SNPs!$H$29 &amp; SNPs!$H$29, IF('Randomized Data'!CH858 = 1, SNPs!$H$29 &amp; INDIRECT("SNPs!" &amp; CHAR(72 +'Randomized Data'!CI858) &amp; "29"), INDIRECT("SNPs!" &amp; CHAR(72 +'Randomized Data'!CI858) &amp; "29") &amp; INDIRECT("SNPs!" &amp; CHAR(72 +'Randomized Data'!CI858) &amp; "29")))</f>
        <v>AA</v>
      </c>
      <c r="DP858" t="str">
        <f>SNPs!$F$30</f>
        <v>rs397516083</v>
      </c>
      <c r="DQ858">
        <f>SNPs!$C$30</f>
        <v>11</v>
      </c>
      <c r="DR858">
        <f>SNPs!$D$30</f>
        <v>47346379</v>
      </c>
      <c r="DS858" s="7" t="str">
        <f ca="1">IF('Randomized Data'!CJ858 = 1, SNPs!$H$30 &amp; SNPs!$H$30, IF('Randomized Data'!CK858 = 1, SNPs!$H$30 &amp; INDIRECT("SNPs!" &amp; CHAR(72 +'Randomized Data'!CL858) &amp; "30"), INDIRECT("SNPs!" &amp; CHAR(72 +'Randomized Data'!CL858) &amp; "30") &amp; INDIRECT("SNPs!" &amp; CHAR(72 +'Randomized Data'!CL858) &amp; "30")))</f>
        <v>GG</v>
      </c>
      <c r="DT858" t="str">
        <f>SNPs!$F$31</f>
        <v>rs397515937</v>
      </c>
      <c r="DU858">
        <f>SNPs!$C$31</f>
        <v>11</v>
      </c>
      <c r="DV858">
        <f>SNPs!$D$31</f>
        <v>47339792</v>
      </c>
      <c r="DW858" s="7" t="str">
        <f ca="1">IF('Randomized Data'!CM858 = 1, SNPs!$H$31 &amp; SNPs!$H$31, IF('Randomized Data'!CN858 = 1, SNPs!$H$31 &amp; INDIRECT("SNPs!" &amp; CHAR(72 +'Randomized Data'!CO858) &amp; "31"), INDIRECT("SNPs!" &amp; CHAR(72 +'Randomized Data'!CO858) &amp; "31") &amp; INDIRECT("SNPs!" &amp; CHAR(72 +'Randomized Data'!CO858) &amp; "31")))</f>
        <v>GG</v>
      </c>
      <c r="DX858" t="str">
        <f>SNPs!$F$32</f>
        <v>rs397516074</v>
      </c>
      <c r="DY858">
        <f>SNPs!$C$32</f>
        <v>11</v>
      </c>
      <c r="DZ858">
        <f>SNPs!$D$32</f>
        <v>47348424</v>
      </c>
      <c r="EA858" s="7" t="str">
        <f ca="1">IF('Randomized Data'!CP858 = 1, SNPs!$H$32 &amp; SNPs!$H$32, IF('Randomized Data'!CQ858 = 1, SNPs!$H$32 &amp; INDIRECT("SNPs!" &amp; CHAR(72 +'Randomized Data'!CR858) &amp; "32"), INDIRECT("SNPs!" &amp; CHAR(72 +'Randomized Data'!CR858) &amp; "32") &amp; INDIRECT("SNPs!" &amp; CHAR(72 +'Randomized Data'!CR858) &amp; "32")))</f>
        <v>GG</v>
      </c>
      <c r="EB858" t="str">
        <f>SNPs!$F$33</f>
        <v>rs397515963</v>
      </c>
      <c r="EC858">
        <f>SNPs!$C$33</f>
        <v>11</v>
      </c>
      <c r="ED858">
        <f>SNPs!$D$33</f>
        <v>47337729</v>
      </c>
      <c r="EE858" s="7" t="str">
        <f ca="1">IF('Randomized Data'!CS858 = 1, SNPs!$H$33 &amp; SNPs!$H$33, IF('Randomized Data'!CT858 = 1, SNPs!$H$33 &amp; INDIRECT("SNPs!" &amp; CHAR(72 +'Randomized Data'!CU858) &amp; "33"), INDIRECT("SNPs!" &amp; CHAR(72 +'Randomized Data'!CU858) &amp; "33") &amp; INDIRECT("SNPs!" &amp; CHAR(72 +'Randomized Data'!CU858) &amp; "33")))</f>
        <v>--</v>
      </c>
    </row>
    <row r="859" spans="1:13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  <c r="F859" s="3">
        <v>42160</v>
      </c>
      <c r="G859" s="9" t="str">
        <f>'Randomized Data'!C859</f>
        <v>Internal Lab</v>
      </c>
      <c r="H859" t="str">
        <f>SNPs!$F$2</f>
        <v>rs12248560</v>
      </c>
      <c r="I859">
        <f>SNPs!$C$2</f>
        <v>10</v>
      </c>
      <c r="J859">
        <f>SNPs!$D$2</f>
        <v>94761900</v>
      </c>
      <c r="K859" t="str">
        <f ca="1">IF('Randomized Data'!D859 = 1, SNPs!$H$2 &amp; SNPs!$H$2, IF('Randomized Data'!E859 = 1, SNPs!$H$2 &amp; INDIRECT("SNPs!" &amp; CHAR(72 +'Randomized Data'!F859) &amp; "2"), INDIRECT("SNPs!" &amp; CHAR(72 +'Randomized Data'!F859) &amp; "2") &amp; INDIRECT("SNPs!" &amp; CHAR(72 +'Randomized Data'!F859) &amp; "2")))</f>
        <v>AA</v>
      </c>
      <c r="L859" t="str">
        <f>SNPs!$F$3</f>
        <v>rs28399504</v>
      </c>
      <c r="M859">
        <f>SNPs!$C$3</f>
        <v>10</v>
      </c>
      <c r="N859">
        <f>SNPs!$D$3</f>
        <v>94762706</v>
      </c>
      <c r="O859" t="str">
        <f ca="1">IF('Randomized Data'!G859 = 1, SNPs!$H$3 &amp; SNPs!$H$3, IF('Randomized Data'!H859 = 1, SNPs!$H$3 &amp; INDIRECT("SNPs!" &amp; CHAR(72 +'Randomized Data'!I859) &amp; "3"), INDIRECT("SNPs!" &amp; CHAR(72 +'Randomized Data'!I859) &amp; "3") &amp; INDIRECT("SNPs!" &amp; CHAR(72 +'Randomized Data'!I859) &amp; "3")))</f>
        <v>AA</v>
      </c>
      <c r="P859" t="str">
        <f>SNPs!$F$4</f>
        <v>rs41291556</v>
      </c>
      <c r="Q859">
        <f>SNPs!$C$4</f>
        <v>10</v>
      </c>
      <c r="R859">
        <f>SNPs!$D$4</f>
        <v>94775416</v>
      </c>
      <c r="S859" t="str">
        <f ca="1">IF('Randomized Data'!J859 = 1, SNPs!$H$4 &amp; SNPs!$H$4, IF('Randomized Data'!K859 = 1, SNPs!$H$4 &amp; INDIRECT("SNPs!" &amp; CHAR(72 +'Randomized Data'!L859) &amp; "4"), INDIRECT("SNPs!" &amp; CHAR(72 +'Randomized Data'!L859) &amp; "4") &amp; INDIRECT("SNPs!" &amp; CHAR(72 +'Randomized Data'!L859) &amp; "4")))</f>
        <v>TT</v>
      </c>
      <c r="T859" t="str">
        <f>SNPs!$F$5</f>
        <v>rs72558184</v>
      </c>
      <c r="U859">
        <f>SNPs!$C$5</f>
        <v>10</v>
      </c>
      <c r="V859">
        <f>SNPs!$D$5</f>
        <v>96535210</v>
      </c>
      <c r="W859" t="str">
        <f ca="1">IF('Randomized Data'!M859 = 1, SNPs!$H$5 &amp; SNPs!$H$5, IF('Randomized Data'!N859 = 1, SNPs!$H$5 &amp; INDIRECT("SNPs!" &amp; CHAR(72 +'Randomized Data'!O859) &amp; "5"), INDIRECT("SNPs!" &amp; CHAR(72 +'Randomized Data'!O859) &amp; "5") &amp; INDIRECT("SNPs!" &amp; CHAR(72 +'Randomized Data'!O859) &amp; "5")))</f>
        <v>GG</v>
      </c>
      <c r="X859" t="str">
        <f>SNPs!$F$6</f>
        <v>rs4986893</v>
      </c>
      <c r="Y859">
        <f>SNPs!$C$6</f>
        <v>10</v>
      </c>
      <c r="Z859">
        <f>SNPs!$D$6</f>
        <v>94780653</v>
      </c>
      <c r="AA859" s="7" t="str">
        <f ca="1">IF('Randomized Data'!P859 = 1, SNPs!$H$6 &amp; SNPs!$H$6, IF('Randomized Data'!Q859 = 1, SNPs!$H$6 &amp; INDIRECT("SNPs!" &amp; CHAR(72 +'Randomized Data'!R859) &amp; "6"), INDIRECT("SNPs!" &amp; CHAR(72 +'Randomized Data'!R859) &amp; "6") &amp; INDIRECT("SNPs!" &amp; CHAR(72 +'Randomized Data'!R859) &amp; "6")))</f>
        <v>AA</v>
      </c>
      <c r="AB859" t="str">
        <f>SNPs!$F$7</f>
        <v>rs4244285</v>
      </c>
      <c r="AC859">
        <f>SNPs!$C$7</f>
        <v>10</v>
      </c>
      <c r="AD859">
        <f>SNPs!$D$7</f>
        <v>94781859</v>
      </c>
      <c r="AE859" s="7" t="str">
        <f ca="1">IF('Randomized Data'!S859 = 1, SNPs!$H$7 &amp; SNPs!$H$7, IF('Randomized Data'!T859 = 1, SNPs!$H$7 &amp; INDIRECT("SNPs!" &amp; CHAR(72 +'Randomized Data'!U859) &amp; "7"), INDIRECT("SNPs!" &amp; CHAR(72 +'Randomized Data'!U859) &amp; "7") &amp; INDIRECT("SNPs!" &amp; CHAR(72 +'Randomized Data'!U859) &amp; "7")))</f>
        <v>CC</v>
      </c>
      <c r="AF859" t="str">
        <f>SNPs!$F$8</f>
        <v>rs72558186</v>
      </c>
      <c r="AG859">
        <f>SNPs!$C$8</f>
        <v>10</v>
      </c>
      <c r="AH859">
        <f>SNPs!$D$8</f>
        <v>94781999</v>
      </c>
      <c r="AI859" s="7" t="str">
        <f ca="1">IF('Randomized Data'!V859 = 1, SNPs!$H$8 &amp; SNPs!$H$8, IF('Randomized Data'!W859 = 1, SNPs!$H$8 &amp; INDIRECT("SNPs!" &amp; CHAR(72 +'Randomized Data'!X859) &amp; "8"), INDIRECT("SNPs!" &amp; CHAR(72 +'Randomized Data'!X859) &amp; "8") &amp; INDIRECT("SNPs!" &amp; CHAR(72 +'Randomized Data'!X859) &amp; "8")))</f>
        <v>AA</v>
      </c>
      <c r="AJ859" t="str">
        <f>SNPs!$F$9</f>
        <v>rs56337013</v>
      </c>
      <c r="AK859">
        <f>SNPs!$C$9</f>
        <v>10</v>
      </c>
      <c r="AL859">
        <f>SNPs!$D$9</f>
        <v>94852738</v>
      </c>
      <c r="AM859" s="7" t="str">
        <f ca="1">IF('Randomized Data'!Y$2 = 1, SNPs!$H$9 &amp; SNPs!$H$9, IF('Randomized Data'!Z859 = 1, SNPs!$H$9 &amp; INDIRECT("SNPs!" &amp; CHAR(72 +'Randomized Data'!AA859) &amp; "9"), INDIRECT("SNPs!" &amp; CHAR(72 +'Randomized Data'!AA859) &amp; "9") &amp; INDIRECT("SNPs!" &amp; CHAR(72 +'Randomized Data'!AA859) &amp; "9")))</f>
        <v>TT</v>
      </c>
      <c r="AN859" t="str">
        <f>SNPs!$F$10</f>
        <v>rs17884712</v>
      </c>
      <c r="AO859">
        <f>SNPs!$C$10</f>
        <v>10</v>
      </c>
      <c r="AP859">
        <f>SNPs!$D$10</f>
        <v>94775489</v>
      </c>
      <c r="AQ859" s="7" t="str">
        <f ca="1">IF('Randomized Data'!AB859 = 1, SNPs!$H$10 &amp; SNPs!$H$10, IF('Randomized Data'!AC859 = 1, SNPs!$H$10 &amp; INDIRECT("SNPs!" &amp; CHAR(72 +'Randomized Data'!AD859) &amp; "10"), INDIRECT("SNPs!" &amp; CHAR(72 +'Randomized Data'!AD859) &amp; "10") &amp; INDIRECT("SNPs!" &amp; CHAR(72 +'Randomized Data'!AD859) &amp; "10")))</f>
        <v>AA</v>
      </c>
      <c r="AR859" t="str">
        <f>SNPs!$F$11</f>
        <v>rs6413438</v>
      </c>
      <c r="AS859">
        <f>SNPs!$C$11</f>
        <v>10</v>
      </c>
      <c r="AT859">
        <f>SNPs!$D$11</f>
        <v>94781858</v>
      </c>
      <c r="AU859" s="7" t="str">
        <f ca="1">IF('Randomized Data'!AE859 = 1, SNPs!$H$11 &amp; SNPs!$H$11, IF('Randomized Data'!AF859 = 1, SNPs!$H$11 &amp; INDIRECT("SNPs!" &amp; CHAR(72 +'Randomized Data'!AG859) &amp; "11"), INDIRECT("SNPs!" &amp; CHAR(72 +'Randomized Data'!AG859) &amp; "11") &amp; INDIRECT("SNPs!" &amp; CHAR(72 +'Randomized Data'!AG859) &amp; "11")))</f>
        <v>TT</v>
      </c>
      <c r="AV859" t="str">
        <f>SNPs!$F$12</f>
        <v>rs1057910</v>
      </c>
      <c r="AW859">
        <f>SNPs!$C$12</f>
        <v>10</v>
      </c>
      <c r="AX859">
        <f>SNPs!$D$12</f>
        <v>94981296</v>
      </c>
      <c r="AY859" s="7" t="str">
        <f ca="1">IF('Randomized Data'!AH859 = 1, SNPs!$H$12 &amp; SNPs!$H$12, IF('Randomized Data'!AI859 = 1, SNPs!$H$12 &amp; INDIRECT("SNPs!" &amp; CHAR(72 +'Randomized Data'!AJ859) &amp; "12"), INDIRECT("SNPs!" &amp; CHAR(72 +'Randomized Data'!AJ859) &amp; "12") &amp; INDIRECT("SNPs!" &amp; CHAR(72 +'Randomized Data'!AJ859) &amp; "12")))</f>
        <v>CC</v>
      </c>
      <c r="AZ859" t="str">
        <f>SNPs!$F$13</f>
        <v>rs1799853</v>
      </c>
      <c r="BA859">
        <f>SNPs!$C$13</f>
        <v>10</v>
      </c>
      <c r="BB859">
        <f>SNPs!$D$13</f>
        <v>94942290</v>
      </c>
      <c r="BC859" s="7" t="str">
        <f ca="1">IF('Randomized Data'!AK859 = 1, SNPs!$H$13 &amp; SNPs!$H$13, IF('Randomized Data'!AL859 = 1, SNPs!$H$13 &amp; INDIRECT("SNPs!" &amp; CHAR(72 +'Randomized Data'!AM859) &amp; "13"), INDIRECT("SNPs!" &amp; CHAR(72 +'Randomized Data'!AM859) &amp; "13") &amp; INDIRECT("SNPs!" &amp; CHAR(72 +'Randomized Data'!AM859) &amp; "13")))</f>
        <v>CC</v>
      </c>
      <c r="BD859" t="str">
        <f>SNPs!$F$14</f>
        <v>rs9923231</v>
      </c>
      <c r="BE859">
        <f>SNPs!$C$14</f>
        <v>16</v>
      </c>
      <c r="BF859">
        <f>SNPs!$D$14</f>
        <v>31096368</v>
      </c>
      <c r="BG859" s="7" t="str">
        <f ca="1">IF('Randomized Data'!AN859 = 1, SNPs!$H$14 &amp; SNPs!$H$14, IF('Randomized Data'!AO859 = 1, SNPs!$H$14 &amp; INDIRECT("SNPs!" &amp; CHAR(72 +'Randomized Data'!AP859) &amp; "14"), INDIRECT("SNPs!" &amp; CHAR(72 +'Randomized Data'!AP859) &amp; "14") &amp; INDIRECT("SNPs!" &amp; CHAR(72 +'Randomized Data'!AP859) &amp; "14")))</f>
        <v>CA</v>
      </c>
      <c r="BH859" t="str">
        <f>SNPs!$F$15</f>
        <v>rs9934438</v>
      </c>
      <c r="BI859">
        <f>SNPs!$C$15</f>
        <v>16</v>
      </c>
      <c r="BJ859">
        <f>SNPs!$D$15</f>
        <v>31093557</v>
      </c>
      <c r="BK859" s="7" t="str">
        <f ca="1">IF('Randomized Data'!AQ859 = 1, SNPs!$H$15 &amp; SNPs!$H$15, IF('Randomized Data'!AR859 = 1, SNPs!$H$15 &amp; INDIRECT("SNPs!" &amp; CHAR(72 +'Randomized Data'!AS859) &amp; "15"), INDIRECT("SNPs!" &amp; CHAR(72 +'Randomized Data'!AS859) &amp; "15") &amp; INDIRECT("SNPs!" &amp; CHAR(72 +'Randomized Data'!AS859) &amp; "15")))</f>
        <v>GG</v>
      </c>
      <c r="BL859" t="str">
        <f>SNPs!$F$16</f>
        <v>rs8050894</v>
      </c>
      <c r="BM859">
        <f>SNPs!$C$16</f>
        <v>16</v>
      </c>
      <c r="BN859">
        <f>SNPs!$D$16</f>
        <v>31093188</v>
      </c>
      <c r="BO859" s="7" t="str">
        <f ca="1">IF('Randomized Data'!AT859 = 1, SNPs!$H$16 &amp; SNPs!$H$16, IF('Randomized Data'!AU859 = 1, SNPs!$H$16 &amp; INDIRECT("SNPs!" &amp; CHAR(72 +'Randomized Data'!AV859) &amp; "16"), INDIRECT("SNPs!" &amp; CHAR(72 +'Randomized Data'!AV859) &amp; "16") &amp; INDIRECT("SNPs!" &amp; CHAR(72 +'Randomized Data'!AV859) &amp; "16")))</f>
        <v>GG</v>
      </c>
      <c r="BP859" t="str">
        <f>SNPs!$F$17</f>
        <v>rs6025</v>
      </c>
      <c r="BQ859">
        <f>SNPs!$C$17</f>
        <v>1</v>
      </c>
      <c r="BR859">
        <f>SNPs!$D$17</f>
        <v>169549811</v>
      </c>
      <c r="BS859" s="7" t="str">
        <f ca="1">IF('Randomized Data'!AW859 = 1, SNPs!$H$17 &amp; SNPs!$H$17, IF('Randomized Data'!AX859 = 1, SNPs!$H$17 &amp; INDIRECT("SNPs!" &amp; CHAR(72 +'Randomized Data'!AY859) &amp; "17"), INDIRECT("SNPs!" &amp; CHAR(72 +'Randomized Data'!AY859) &amp; "17") &amp; INDIRECT("SNPs!" &amp; CHAR(72 +'Randomized Data'!AY859) &amp; "17")))</f>
        <v>AA</v>
      </c>
      <c r="BT859" t="str">
        <f>SNPs!$F$18</f>
        <v>rs1799963</v>
      </c>
      <c r="BU859">
        <f>SNPs!$C$18</f>
        <v>11</v>
      </c>
      <c r="BV859">
        <f>SNPs!$D$18</f>
        <v>46739505</v>
      </c>
      <c r="BW859" s="7" t="str">
        <f ca="1">IF('Randomized Data'!AZ859 = 1, SNPs!$H$18 &amp; SNPs!$H$18, IF('Randomized Data'!BA859 = 1, SNPs!$H$18 &amp; INDIRECT("SNPs!" &amp; CHAR(72 +'Randomized Data'!BB859) &amp; "18"), INDIRECT("SNPs!" &amp; CHAR(72 +'Randomized Data'!BB859) &amp; "18") &amp; INDIRECT("SNPs!" &amp; CHAR(72 +'Randomized Data'!BB859) &amp; "18")))</f>
        <v>GG</v>
      </c>
      <c r="BX859" t="str">
        <f>SNPs!$F$19</f>
        <v>rs121913626</v>
      </c>
      <c r="BY859">
        <f>SNPs!$C$19</f>
        <v>14</v>
      </c>
      <c r="BZ859">
        <f>SNPs!$D$19</f>
        <v>23427723</v>
      </c>
      <c r="CA859" s="7" t="str">
        <f ca="1">IF('Randomized Data'!BC859 = 1, SNPs!$H$19 &amp; SNPs!$H$19, IF('Randomized Data'!BD859 = 1, SNPs!$H$19 &amp; INDIRECT("SNPs!" &amp; CHAR(72 +'Randomized Data'!BE859) &amp; "19"), INDIRECT("SNPs!" &amp; CHAR(72 +'Randomized Data'!BE859) &amp; "19") &amp; INDIRECT("SNPs!" &amp; CHAR(72 +'Randomized Data'!BE859) &amp; "19")))</f>
        <v>GC</v>
      </c>
      <c r="CB859" t="str">
        <f>SNPs!$F$20</f>
        <v>rs3218713</v>
      </c>
      <c r="CC859">
        <f>SNPs!$C$20</f>
        <v>14</v>
      </c>
      <c r="CD859">
        <f>SNPs!$D$20</f>
        <v>23431468</v>
      </c>
      <c r="CE859" s="7" t="str">
        <f ca="1">IF('Randomized Data'!BF859 = 1, SNPs!$H$20 &amp; SNPs!$H$20, IF('Randomized Data'!BG859 = 1, SNPs!$H$20 &amp; INDIRECT("SNPs!" &amp; CHAR(72 +'Randomized Data'!BH859) &amp; "20"), INDIRECT("SNPs!" &amp; CHAR(72 +'Randomized Data'!BH859) &amp; "20") &amp; INDIRECT("SNPs!" &amp; CHAR(72 +'Randomized Data'!BH859) &amp; "20")))</f>
        <v>AA</v>
      </c>
      <c r="CF859" t="str">
        <f>SNPs!$F$21</f>
        <v>rs3218714</v>
      </c>
      <c r="CG859">
        <f>SNPs!$C$21</f>
        <v>14</v>
      </c>
      <c r="CH859">
        <f>SNPs!$D$21</f>
        <v>23429279</v>
      </c>
      <c r="CI859" s="7" t="str">
        <f ca="1">IF('Randomized Data'!BI859 = 1, SNPs!$H$21 &amp; SNPs!$H$21, IF('Randomized Data'!BJ859 = 1, SNPs!$H$21 &amp; INDIRECT("SNPs!" &amp; CHAR(72 +'Randomized Data'!BK859) &amp; "21"), INDIRECT("SNPs!" &amp; CHAR(72 +'Randomized Data'!BK859) &amp; "21") &amp; INDIRECT("SNPs!" &amp; CHAR(72 +'Randomized Data'!BK859) &amp; "21")))</f>
        <v>CT</v>
      </c>
      <c r="CJ859" t="str">
        <f>SNPs!$F$22</f>
        <v>rs121964855</v>
      </c>
      <c r="CK859">
        <f>SNPs!$C$22</f>
        <v>1</v>
      </c>
      <c r="CL859">
        <f>SNPs!$D$22</f>
        <v>201365638</v>
      </c>
      <c r="CM859" s="7" t="str">
        <f ca="1">IF('Randomized Data'!BL859 = 1, SNPs!$H$22 &amp; SNPs!$H$22, IF('Randomized Data'!BM859 = 1, SNPs!$H$22 &amp; INDIRECT("SNPs!" &amp; CHAR(72 +'Randomized Data'!BN859) &amp; "22"), INDIRECT("SNPs!" &amp; CHAR(72 +'Randomized Data'!BN859) &amp; "22") &amp; INDIRECT("SNPs!" &amp; CHAR(72 +'Randomized Data'!BN859) &amp; "22")))</f>
        <v>TA</v>
      </c>
      <c r="CN859" t="str">
        <f>SNPs!$F$23</f>
        <v>rs121964856</v>
      </c>
      <c r="CO859">
        <f>SNPs!$C$23</f>
        <v>1</v>
      </c>
      <c r="CP859">
        <f>SNPs!$D$23</f>
        <v>201365297</v>
      </c>
      <c r="CQ859" s="7" t="str">
        <f ca="1">IF('Randomized Data'!BO859 = 1, SNPs!$H$23 &amp; SNPs!$H$23, IF('Randomized Data'!BP859 = 1, SNPs!$H$23 &amp; INDIRECT("SNPs!" &amp; CHAR(72 +'Randomized Data'!BQ859) &amp; "23"), INDIRECT("SNPs!" &amp; CHAR(72 +'Randomized Data'!BQ859) &amp; "23") &amp; INDIRECT("SNPs!" &amp; CHAR(72 +'Randomized Data'!BQ859) &amp; "23")))</f>
        <v>GG</v>
      </c>
      <c r="CR859" t="str">
        <f>SNPs!$F$24</f>
        <v>rs121964857</v>
      </c>
      <c r="CS859">
        <f>SNPs!$C$24</f>
        <v>1</v>
      </c>
      <c r="CT859">
        <f>SNPs!$D$24</f>
        <v>201359245</v>
      </c>
      <c r="CU859" s="7" t="str">
        <f ca="1">IF('Randomized Data'!BR859 = 1, SNPs!$H$24 &amp; SNPs!$H$24, IF('Randomized Data'!BS859 = 1, SNPs!$H$24 &amp; INDIRECT("SNPs!" &amp; CHAR(72 +'Randomized Data'!BT859) &amp; "24"), INDIRECT("SNPs!" &amp; CHAR(72 +'Randomized Data'!BT859) &amp; "24") &amp; INDIRECT("SNPs!" &amp; CHAR(72 +'Randomized Data'!BT859) &amp; "24")))</f>
        <v>TT</v>
      </c>
      <c r="CV859" t="str">
        <f>SNPs!$F$25</f>
        <v>rs28934269</v>
      </c>
      <c r="CW859">
        <f>SNPs!$C$25</f>
        <v>15</v>
      </c>
      <c r="CX859">
        <f>SNPs!$D$25</f>
        <v>63060915</v>
      </c>
      <c r="CY859" s="7" t="str">
        <f ca="1">IF('Randomized Data'!BU859 = 1, SNPs!$H$25 &amp; SNPs!$H$25, IF('Randomized Data'!BV859 = 1, SNPs!$H$25 &amp; INDIRECT("SNPs!" &amp; CHAR(72 +'Randomized Data'!BW859) &amp; "25"), INDIRECT("SNPs!" &amp; CHAR(72 +'Randomized Data'!BW859) &amp; "25") &amp; INDIRECT("SNPs!" &amp; CHAR(72 +'Randomized Data'!BW859) &amp; "25")))</f>
        <v>GG</v>
      </c>
      <c r="CZ859" t="str">
        <f>SNPs!$F$26</f>
        <v>rs28934270</v>
      </c>
      <c r="DA859">
        <f>SNPs!$C$26</f>
        <v>15</v>
      </c>
      <c r="DB859">
        <f>SNPs!$D$26</f>
        <v>63060899</v>
      </c>
      <c r="DC859" s="7" t="str">
        <f ca="1">IF('Randomized Data'!BX859 = 1, SNPs!$H$26 &amp; SNPs!$H$26, IF('Randomized Data'!BY859 = 1, SNPs!$H$26 &amp; INDIRECT("SNPs!" &amp; CHAR(72 +'Randomized Data'!BZ859) &amp; "26"), INDIRECT("SNPs!" &amp; CHAR(72 +'Randomized Data'!BZ859) &amp; "26") &amp; INDIRECT("SNPs!" &amp; CHAR(72 +'Randomized Data'!BZ859) &amp; "26")))</f>
        <v>GA</v>
      </c>
      <c r="DD859" t="str">
        <f>SNPs!$F$27</f>
        <v>rs727504290</v>
      </c>
      <c r="DE859">
        <f>SNPs!$C$27</f>
        <v>15</v>
      </c>
      <c r="DF859">
        <f>SNPs!$D$27</f>
        <v>63042875</v>
      </c>
      <c r="DG859" s="7" t="str">
        <f ca="1">IF('Randomized Data'!CA859 = 1, SNPs!$H$27 &amp; SNPs!$H$27, IF('Randomized Data'!CB859 = 1, SNPs!$H$27 &amp; INDIRECT("SNPs!" &amp; CHAR(72 +'Randomized Data'!CC859) &amp; "27"), INDIRECT("SNPs!" &amp; CHAR(72 +'Randomized Data'!CC859) &amp; "27") &amp; INDIRECT("SNPs!" &amp; CHAR(72 +'Randomized Data'!CC859) &amp; "27")))</f>
        <v>GC</v>
      </c>
      <c r="DH859" t="str">
        <f>SNPs!$F$28</f>
        <v>rs104894504</v>
      </c>
      <c r="DI859">
        <f>SNPs!$C$28</f>
        <v>15</v>
      </c>
      <c r="DJ859">
        <f>SNPs!$D$28</f>
        <v>63057028</v>
      </c>
      <c r="DK859" s="7" t="str">
        <f ca="1">IF('Randomized Data'!CD859 = 1, SNPs!$H$28 &amp; SNPs!$H$28, IF('Randomized Data'!CE859 = 1, SNPs!$H$28 &amp; INDIRECT("SNPs!" &amp; CHAR(72 +'Randomized Data'!CF859) &amp; "28"), INDIRECT("SNPs!" &amp; CHAR(72 +'Randomized Data'!CF859) &amp; "28") &amp; INDIRECT("SNPs!" &amp; CHAR(72 +'Randomized Data'!CF859) &amp; "28")))</f>
        <v>CC</v>
      </c>
      <c r="DL859" t="str">
        <f>SNPs!$F$29</f>
        <v>rs375882485</v>
      </c>
      <c r="DM859">
        <f>SNPs!$C$29</f>
        <v>11</v>
      </c>
      <c r="DN859">
        <f>SNPs!$D$29</f>
        <v>47342698</v>
      </c>
      <c r="DO859" s="7" t="str">
        <f ca="1">IF('Randomized Data'!CG859 = 1, SNPs!$H$29 &amp; SNPs!$H$29, IF('Randomized Data'!CH859 = 1, SNPs!$H$29 &amp; INDIRECT("SNPs!" &amp; CHAR(72 +'Randomized Data'!CI859) &amp; "29"), INDIRECT("SNPs!" &amp; CHAR(72 +'Randomized Data'!CI859) &amp; "29") &amp; INDIRECT("SNPs!" &amp; CHAR(72 +'Randomized Data'!CI859) &amp; "29")))</f>
        <v>GA</v>
      </c>
      <c r="DP859" t="str">
        <f>SNPs!$F$30</f>
        <v>rs397516083</v>
      </c>
      <c r="DQ859">
        <f>SNPs!$C$30</f>
        <v>11</v>
      </c>
      <c r="DR859">
        <f>SNPs!$D$30</f>
        <v>47346379</v>
      </c>
      <c r="DS859" s="7" t="str">
        <f ca="1">IF('Randomized Data'!CJ859 = 1, SNPs!$H$30 &amp; SNPs!$H$30, IF('Randomized Data'!CK859 = 1, SNPs!$H$30 &amp; INDIRECT("SNPs!" &amp; CHAR(72 +'Randomized Data'!CL859) &amp; "30"), INDIRECT("SNPs!" &amp; CHAR(72 +'Randomized Data'!CL859) &amp; "30") &amp; INDIRECT("SNPs!" &amp; CHAR(72 +'Randomized Data'!CL859) &amp; "30")))</f>
        <v>GG</v>
      </c>
      <c r="DT859" t="str">
        <f>SNPs!$F$31</f>
        <v>rs397515937</v>
      </c>
      <c r="DU859">
        <f>SNPs!$C$31</f>
        <v>11</v>
      </c>
      <c r="DV859">
        <f>SNPs!$D$31</f>
        <v>47339792</v>
      </c>
      <c r="DW859" s="7" t="str">
        <f ca="1">IF('Randomized Data'!CM859 = 1, SNPs!$H$31 &amp; SNPs!$H$31, IF('Randomized Data'!CN859 = 1, SNPs!$H$31 &amp; INDIRECT("SNPs!" &amp; CHAR(72 +'Randomized Data'!CO859) &amp; "31"), INDIRECT("SNPs!" &amp; CHAR(72 +'Randomized Data'!CO859) &amp; "31") &amp; INDIRECT("SNPs!" &amp; CHAR(72 +'Randomized Data'!CO859) &amp; "31")))</f>
        <v>AA</v>
      </c>
      <c r="DX859" t="str">
        <f>SNPs!$F$32</f>
        <v>rs397516074</v>
      </c>
      <c r="DY859">
        <f>SNPs!$C$32</f>
        <v>11</v>
      </c>
      <c r="DZ859">
        <f>SNPs!$D$32</f>
        <v>47348424</v>
      </c>
      <c r="EA859" s="7" t="str">
        <f ca="1">IF('Randomized Data'!CP859 = 1, SNPs!$H$32 &amp; SNPs!$H$32, IF('Randomized Data'!CQ859 = 1, SNPs!$H$32 &amp; INDIRECT("SNPs!" &amp; CHAR(72 +'Randomized Data'!CR859) &amp; "32"), INDIRECT("SNPs!" &amp; CHAR(72 +'Randomized Data'!CR859) &amp; "32") &amp; INDIRECT("SNPs!" &amp; CHAR(72 +'Randomized Data'!CR859) &amp; "32")))</f>
        <v>AA</v>
      </c>
      <c r="EB859" t="str">
        <f>SNPs!$F$33</f>
        <v>rs397515963</v>
      </c>
      <c r="EC859">
        <f>SNPs!$C$33</f>
        <v>11</v>
      </c>
      <c r="ED859">
        <f>SNPs!$D$33</f>
        <v>47337729</v>
      </c>
      <c r="EE859" s="7" t="str">
        <f ca="1">IF('Randomized Data'!CS859 = 1, SNPs!$H$33 &amp; SNPs!$H$33, IF('Randomized Data'!CT859 = 1, SNPs!$H$33 &amp; INDIRECT("SNPs!" &amp; CHAR(72 +'Randomized Data'!CU859) &amp; "33"), INDIRECT("SNPs!" &amp; CHAR(72 +'Randomized Data'!CU859) &amp; "33") &amp; INDIRECT("SNPs!" &amp; CHAR(72 +'Randomized Data'!CU859) &amp; "33")))</f>
        <v>GG</v>
      </c>
    </row>
    <row r="860" spans="1:13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  <c r="F860" s="3">
        <v>42205</v>
      </c>
      <c r="G860" s="9" t="str">
        <f>'Randomized Data'!C860</f>
        <v>External Lab</v>
      </c>
      <c r="H860" t="str">
        <f>SNPs!$F$2</f>
        <v>rs12248560</v>
      </c>
      <c r="I860">
        <f>SNPs!$C$2</f>
        <v>10</v>
      </c>
      <c r="J860">
        <f>SNPs!$D$2</f>
        <v>94761900</v>
      </c>
      <c r="K860" t="str">
        <f ca="1">IF('Randomized Data'!D860 = 1, SNPs!$H$2 &amp; SNPs!$H$2, IF('Randomized Data'!E860 = 1, SNPs!$H$2 &amp; INDIRECT("SNPs!" &amp; CHAR(72 +'Randomized Data'!F860) &amp; "2"), INDIRECT("SNPs!" &amp; CHAR(72 +'Randomized Data'!F860) &amp; "2") &amp; INDIRECT("SNPs!" &amp; CHAR(72 +'Randomized Data'!F860) &amp; "2")))</f>
        <v>CC</v>
      </c>
      <c r="L860" t="str">
        <f>SNPs!$F$3</f>
        <v>rs28399504</v>
      </c>
      <c r="M860">
        <f>SNPs!$C$3</f>
        <v>10</v>
      </c>
      <c r="N860">
        <f>SNPs!$D$3</f>
        <v>94762706</v>
      </c>
      <c r="O860" t="str">
        <f ca="1">IF('Randomized Data'!G860 = 1, SNPs!$H$3 &amp; SNPs!$H$3, IF('Randomized Data'!H860 = 1, SNPs!$H$3 &amp; INDIRECT("SNPs!" &amp; CHAR(72 +'Randomized Data'!I860) &amp; "3"), INDIRECT("SNPs!" &amp; CHAR(72 +'Randomized Data'!I860) &amp; "3") &amp; INDIRECT("SNPs!" &amp; CHAR(72 +'Randomized Data'!I860) &amp; "3")))</f>
        <v>AA</v>
      </c>
      <c r="P860" t="str">
        <f>SNPs!$F$4</f>
        <v>rs41291556</v>
      </c>
      <c r="Q860">
        <f>SNPs!$C$4</f>
        <v>10</v>
      </c>
      <c r="R860">
        <f>SNPs!$D$4</f>
        <v>94775416</v>
      </c>
      <c r="S860" t="str">
        <f ca="1">IF('Randomized Data'!J860 = 1, SNPs!$H$4 &amp; SNPs!$H$4, IF('Randomized Data'!K860 = 1, SNPs!$H$4 &amp; INDIRECT("SNPs!" &amp; CHAR(72 +'Randomized Data'!L860) &amp; "4"), INDIRECT("SNPs!" &amp; CHAR(72 +'Randomized Data'!L860) &amp; "4") &amp; INDIRECT("SNPs!" &amp; CHAR(72 +'Randomized Data'!L860) &amp; "4")))</f>
        <v>TC</v>
      </c>
      <c r="T860" t="str">
        <f>SNPs!$F$5</f>
        <v>rs72558184</v>
      </c>
      <c r="U860">
        <f>SNPs!$C$5</f>
        <v>10</v>
      </c>
      <c r="V860">
        <f>SNPs!$D$5</f>
        <v>96535210</v>
      </c>
      <c r="W860" t="str">
        <f ca="1">IF('Randomized Data'!M860 = 1, SNPs!$H$5 &amp; SNPs!$H$5, IF('Randomized Data'!N860 = 1, SNPs!$H$5 &amp; INDIRECT("SNPs!" &amp; CHAR(72 +'Randomized Data'!O860) &amp; "5"), INDIRECT("SNPs!" &amp; CHAR(72 +'Randomized Data'!O860) &amp; "5") &amp; INDIRECT("SNPs!" &amp; CHAR(72 +'Randomized Data'!O860) &amp; "5")))</f>
        <v>GG</v>
      </c>
      <c r="X860" t="str">
        <f>SNPs!$F$6</f>
        <v>rs4986893</v>
      </c>
      <c r="Y860">
        <f>SNPs!$C$6</f>
        <v>10</v>
      </c>
      <c r="Z860">
        <f>SNPs!$D$6</f>
        <v>94780653</v>
      </c>
      <c r="AA860" s="7" t="str">
        <f ca="1">IF('Randomized Data'!P860 = 1, SNPs!$H$6 &amp; SNPs!$H$6, IF('Randomized Data'!Q860 = 1, SNPs!$H$6 &amp; INDIRECT("SNPs!" &amp; CHAR(72 +'Randomized Data'!R860) &amp; "6"), INDIRECT("SNPs!" &amp; CHAR(72 +'Randomized Data'!R860) &amp; "6") &amp; INDIRECT("SNPs!" &amp; CHAR(72 +'Randomized Data'!R860) &amp; "6")))</f>
        <v>GG</v>
      </c>
      <c r="AB860" t="str">
        <f>SNPs!$F$7</f>
        <v>rs4244285</v>
      </c>
      <c r="AC860">
        <f>SNPs!$C$7</f>
        <v>10</v>
      </c>
      <c r="AD860">
        <f>SNPs!$D$7</f>
        <v>94781859</v>
      </c>
      <c r="AE860" s="7" t="str">
        <f ca="1">IF('Randomized Data'!S860 = 1, SNPs!$H$7 &amp; SNPs!$H$7, IF('Randomized Data'!T860 = 1, SNPs!$H$7 &amp; INDIRECT("SNPs!" &amp; CHAR(72 +'Randomized Data'!U860) &amp; "7"), INDIRECT("SNPs!" &amp; CHAR(72 +'Randomized Data'!U860) &amp; "7") &amp; INDIRECT("SNPs!" &amp; CHAR(72 +'Randomized Data'!U860) &amp; "7")))</f>
        <v>GA</v>
      </c>
      <c r="AF860" t="str">
        <f>SNPs!$F$8</f>
        <v>rs72558186</v>
      </c>
      <c r="AG860">
        <f>SNPs!$C$8</f>
        <v>10</v>
      </c>
      <c r="AH860">
        <f>SNPs!$D$8</f>
        <v>94781999</v>
      </c>
      <c r="AI860" s="7" t="str">
        <f ca="1">IF('Randomized Data'!V860 = 1, SNPs!$H$8 &amp; SNPs!$H$8, IF('Randomized Data'!W860 = 1, SNPs!$H$8 &amp; INDIRECT("SNPs!" &amp; CHAR(72 +'Randomized Data'!X860) &amp; "8"), INDIRECT("SNPs!" &amp; CHAR(72 +'Randomized Data'!X860) &amp; "8") &amp; INDIRECT("SNPs!" &amp; CHAR(72 +'Randomized Data'!X860) &amp; "8")))</f>
        <v>TT</v>
      </c>
      <c r="AJ860" t="str">
        <f>SNPs!$F$9</f>
        <v>rs56337013</v>
      </c>
      <c r="AK860">
        <f>SNPs!$C$9</f>
        <v>10</v>
      </c>
      <c r="AL860">
        <f>SNPs!$D$9</f>
        <v>94852738</v>
      </c>
      <c r="AM860" s="7" t="str">
        <f ca="1">IF('Randomized Data'!Y$2 = 1, SNPs!$H$9 &amp; SNPs!$H$9, IF('Randomized Data'!Z860 = 1, SNPs!$H$9 &amp; INDIRECT("SNPs!" &amp; CHAR(72 +'Randomized Data'!AA860) &amp; "9"), INDIRECT("SNPs!" &amp; CHAR(72 +'Randomized Data'!AA860) &amp; "9") &amp; INDIRECT("SNPs!" &amp; CHAR(72 +'Randomized Data'!AA860) &amp; "9")))</f>
        <v>CT</v>
      </c>
      <c r="AN860" t="str">
        <f>SNPs!$F$10</f>
        <v>rs17884712</v>
      </c>
      <c r="AO860">
        <f>SNPs!$C$10</f>
        <v>10</v>
      </c>
      <c r="AP860">
        <f>SNPs!$D$10</f>
        <v>94775489</v>
      </c>
      <c r="AQ860" s="7" t="str">
        <f ca="1">IF('Randomized Data'!AB860 = 1, SNPs!$H$10 &amp; SNPs!$H$10, IF('Randomized Data'!AC860 = 1, SNPs!$H$10 &amp; INDIRECT("SNPs!" &amp; CHAR(72 +'Randomized Data'!AD860) &amp; "10"), INDIRECT("SNPs!" &amp; CHAR(72 +'Randomized Data'!AD860) &amp; "10") &amp; INDIRECT("SNPs!" &amp; CHAR(72 +'Randomized Data'!AD860) &amp; "10")))</f>
        <v>GG</v>
      </c>
      <c r="AR860" t="str">
        <f>SNPs!$F$11</f>
        <v>rs6413438</v>
      </c>
      <c r="AS860">
        <f>SNPs!$C$11</f>
        <v>10</v>
      </c>
      <c r="AT860">
        <f>SNPs!$D$11</f>
        <v>94781858</v>
      </c>
      <c r="AU860" s="7" t="str">
        <f ca="1">IF('Randomized Data'!AE860 = 1, SNPs!$H$11 &amp; SNPs!$H$11, IF('Randomized Data'!AF860 = 1, SNPs!$H$11 &amp; INDIRECT("SNPs!" &amp; CHAR(72 +'Randomized Data'!AG860) &amp; "11"), INDIRECT("SNPs!" &amp; CHAR(72 +'Randomized Data'!AG860) &amp; "11") &amp; INDIRECT("SNPs!" &amp; CHAR(72 +'Randomized Data'!AG860) &amp; "11")))</f>
        <v>CC</v>
      </c>
      <c r="AV860" t="str">
        <f>SNPs!$F$12</f>
        <v>rs1057910</v>
      </c>
      <c r="AW860">
        <f>SNPs!$C$12</f>
        <v>10</v>
      </c>
      <c r="AX860">
        <f>SNPs!$D$12</f>
        <v>94981296</v>
      </c>
      <c r="AY860" s="7" t="str">
        <f ca="1">IF('Randomized Data'!AH860 = 1, SNPs!$H$12 &amp; SNPs!$H$12, IF('Randomized Data'!AI860 = 1, SNPs!$H$12 &amp; INDIRECT("SNPs!" &amp; CHAR(72 +'Randomized Data'!AJ860) &amp; "12"), INDIRECT("SNPs!" &amp; CHAR(72 +'Randomized Data'!AJ860) &amp; "12") &amp; INDIRECT("SNPs!" &amp; CHAR(72 +'Randomized Data'!AJ860) &amp; "12")))</f>
        <v>AA</v>
      </c>
      <c r="AZ860" t="str">
        <f>SNPs!$F$13</f>
        <v>rs1799853</v>
      </c>
      <c r="BA860">
        <f>SNPs!$C$13</f>
        <v>10</v>
      </c>
      <c r="BB860">
        <f>SNPs!$D$13</f>
        <v>94942290</v>
      </c>
      <c r="BC860" s="7" t="str">
        <f ca="1">IF('Randomized Data'!AK860 = 1, SNPs!$H$13 &amp; SNPs!$H$13, IF('Randomized Data'!AL860 = 1, SNPs!$H$13 &amp; INDIRECT("SNPs!" &amp; CHAR(72 +'Randomized Data'!AM860) &amp; "13"), INDIRECT("SNPs!" &amp; CHAR(72 +'Randomized Data'!AM860) &amp; "13") &amp; INDIRECT("SNPs!" &amp; CHAR(72 +'Randomized Data'!AM860) &amp; "13")))</f>
        <v>CC</v>
      </c>
      <c r="BD860" t="str">
        <f>SNPs!$F$14</f>
        <v>rs9923231</v>
      </c>
      <c r="BE860">
        <f>SNPs!$C$14</f>
        <v>16</v>
      </c>
      <c r="BF860">
        <f>SNPs!$D$14</f>
        <v>31096368</v>
      </c>
      <c r="BG860" s="7" t="str">
        <f ca="1">IF('Randomized Data'!AN860 = 1, SNPs!$H$14 &amp; SNPs!$H$14, IF('Randomized Data'!AO860 = 1, SNPs!$H$14 &amp; INDIRECT("SNPs!" &amp; CHAR(72 +'Randomized Data'!AP860) &amp; "14"), INDIRECT("SNPs!" &amp; CHAR(72 +'Randomized Data'!AP860) &amp; "14") &amp; INDIRECT("SNPs!" &amp; CHAR(72 +'Randomized Data'!AP860) &amp; "14")))</f>
        <v>AA</v>
      </c>
      <c r="BH860" t="str">
        <f>SNPs!$F$15</f>
        <v>rs9934438</v>
      </c>
      <c r="BI860">
        <f>SNPs!$C$15</f>
        <v>16</v>
      </c>
      <c r="BJ860">
        <f>SNPs!$D$15</f>
        <v>31093557</v>
      </c>
      <c r="BK860" s="7" t="str">
        <f ca="1">IF('Randomized Data'!AQ860 = 1, SNPs!$H$15 &amp; SNPs!$H$15, IF('Randomized Data'!AR860 = 1, SNPs!$H$15 &amp; INDIRECT("SNPs!" &amp; CHAR(72 +'Randomized Data'!AS860) &amp; "15"), INDIRECT("SNPs!" &amp; CHAR(72 +'Randomized Data'!AS860) &amp; "15") &amp; INDIRECT("SNPs!" &amp; CHAR(72 +'Randomized Data'!AS860) &amp; "15")))</f>
        <v>GG</v>
      </c>
      <c r="BL860" t="str">
        <f>SNPs!$F$16</f>
        <v>rs8050894</v>
      </c>
      <c r="BM860">
        <f>SNPs!$C$16</f>
        <v>16</v>
      </c>
      <c r="BN860">
        <f>SNPs!$D$16</f>
        <v>31093188</v>
      </c>
      <c r="BO860" s="7" t="str">
        <f ca="1">IF('Randomized Data'!AT860 = 1, SNPs!$H$16 &amp; SNPs!$H$16, IF('Randomized Data'!AU860 = 1, SNPs!$H$16 &amp; INDIRECT("SNPs!" &amp; CHAR(72 +'Randomized Data'!AV860) &amp; "16"), INDIRECT("SNPs!" &amp; CHAR(72 +'Randomized Data'!AV860) &amp; "16") &amp; INDIRECT("SNPs!" &amp; CHAR(72 +'Randomized Data'!AV860) &amp; "16")))</f>
        <v>CC</v>
      </c>
      <c r="BP860" t="str">
        <f>SNPs!$F$17</f>
        <v>rs6025</v>
      </c>
      <c r="BQ860">
        <f>SNPs!$C$17</f>
        <v>1</v>
      </c>
      <c r="BR860">
        <f>SNPs!$D$17</f>
        <v>169549811</v>
      </c>
      <c r="BS860" s="7" t="str">
        <f ca="1">IF('Randomized Data'!AW860 = 1, SNPs!$H$17 &amp; SNPs!$H$17, IF('Randomized Data'!AX860 = 1, SNPs!$H$17 &amp; INDIRECT("SNPs!" &amp; CHAR(72 +'Randomized Data'!AY860) &amp; "17"), INDIRECT("SNPs!" &amp; CHAR(72 +'Randomized Data'!AY860) &amp; "17") &amp; INDIRECT("SNPs!" &amp; CHAR(72 +'Randomized Data'!AY860) &amp; "17")))</f>
        <v>GG</v>
      </c>
      <c r="BT860" t="str">
        <f>SNPs!$F$18</f>
        <v>rs1799963</v>
      </c>
      <c r="BU860">
        <f>SNPs!$C$18</f>
        <v>11</v>
      </c>
      <c r="BV860">
        <f>SNPs!$D$18</f>
        <v>46739505</v>
      </c>
      <c r="BW860" s="7" t="str">
        <f ca="1">IF('Randomized Data'!AZ860 = 1, SNPs!$H$18 &amp; SNPs!$H$18, IF('Randomized Data'!BA860 = 1, SNPs!$H$18 &amp; INDIRECT("SNPs!" &amp; CHAR(72 +'Randomized Data'!BB860) &amp; "18"), INDIRECT("SNPs!" &amp; CHAR(72 +'Randomized Data'!BB860) &amp; "18") &amp; INDIRECT("SNPs!" &amp; CHAR(72 +'Randomized Data'!BB860) &amp; "18")))</f>
        <v>GA</v>
      </c>
      <c r="BX860" t="str">
        <f>SNPs!$F$19</f>
        <v>rs121913626</v>
      </c>
      <c r="BY860">
        <f>SNPs!$C$19</f>
        <v>14</v>
      </c>
      <c r="BZ860">
        <f>SNPs!$D$19</f>
        <v>23427723</v>
      </c>
      <c r="CA860" s="7" t="str">
        <f ca="1">IF('Randomized Data'!BC860 = 1, SNPs!$H$19 &amp; SNPs!$H$19, IF('Randomized Data'!BD860 = 1, SNPs!$H$19 &amp; INDIRECT("SNPs!" &amp; CHAR(72 +'Randomized Data'!BE860) &amp; "19"), INDIRECT("SNPs!" &amp; CHAR(72 +'Randomized Data'!BE860) &amp; "19") &amp; INDIRECT("SNPs!" &amp; CHAR(72 +'Randomized Data'!BE860) &amp; "19")))</f>
        <v>GG</v>
      </c>
      <c r="CB860" t="str">
        <f>SNPs!$F$20</f>
        <v>rs3218713</v>
      </c>
      <c r="CC860">
        <f>SNPs!$C$20</f>
        <v>14</v>
      </c>
      <c r="CD860">
        <f>SNPs!$D$20</f>
        <v>23431468</v>
      </c>
      <c r="CE860" s="7" t="str">
        <f ca="1">IF('Randomized Data'!BF860 = 1, SNPs!$H$20 &amp; SNPs!$H$20, IF('Randomized Data'!BG860 = 1, SNPs!$H$20 &amp; INDIRECT("SNPs!" &amp; CHAR(72 +'Randomized Data'!BH860) &amp; "20"), INDIRECT("SNPs!" &amp; CHAR(72 +'Randomized Data'!BH860) &amp; "20") &amp; INDIRECT("SNPs!" &amp; CHAR(72 +'Randomized Data'!BH860) &amp; "20")))</f>
        <v>AA</v>
      </c>
      <c r="CF860" t="str">
        <f>SNPs!$F$21</f>
        <v>rs3218714</v>
      </c>
      <c r="CG860">
        <f>SNPs!$C$21</f>
        <v>14</v>
      </c>
      <c r="CH860">
        <f>SNPs!$D$21</f>
        <v>23429279</v>
      </c>
      <c r="CI860" s="7" t="str">
        <f ca="1">IF('Randomized Data'!BI860 = 1, SNPs!$H$21 &amp; SNPs!$H$21, IF('Randomized Data'!BJ860 = 1, SNPs!$H$21 &amp; INDIRECT("SNPs!" &amp; CHAR(72 +'Randomized Data'!BK860) &amp; "21"), INDIRECT("SNPs!" &amp; CHAR(72 +'Randomized Data'!BK860) &amp; "21") &amp; INDIRECT("SNPs!" &amp; CHAR(72 +'Randomized Data'!BK860) &amp; "21")))</f>
        <v>TT</v>
      </c>
      <c r="CJ860" t="str">
        <f>SNPs!$F$22</f>
        <v>rs121964855</v>
      </c>
      <c r="CK860">
        <f>SNPs!$C$22</f>
        <v>1</v>
      </c>
      <c r="CL860">
        <f>SNPs!$D$22</f>
        <v>201365638</v>
      </c>
      <c r="CM860" s="7" t="str">
        <f ca="1">IF('Randomized Data'!BL860 = 1, SNPs!$H$22 &amp; SNPs!$H$22, IF('Randomized Data'!BM860 = 1, SNPs!$H$22 &amp; INDIRECT("SNPs!" &amp; CHAR(72 +'Randomized Data'!BN860) &amp; "22"), INDIRECT("SNPs!" &amp; CHAR(72 +'Randomized Data'!BN860) &amp; "22") &amp; INDIRECT("SNPs!" &amp; CHAR(72 +'Randomized Data'!BN860) &amp; "22")))</f>
        <v>TT</v>
      </c>
      <c r="CN860" t="str">
        <f>SNPs!$F$23</f>
        <v>rs121964856</v>
      </c>
      <c r="CO860">
        <f>SNPs!$C$23</f>
        <v>1</v>
      </c>
      <c r="CP860">
        <f>SNPs!$D$23</f>
        <v>201365297</v>
      </c>
      <c r="CQ860" s="7" t="str">
        <f ca="1">IF('Randomized Data'!BO860 = 1, SNPs!$H$23 &amp; SNPs!$H$23, IF('Randomized Data'!BP860 = 1, SNPs!$H$23 &amp; INDIRECT("SNPs!" &amp; CHAR(72 +'Randomized Data'!BQ860) &amp; "23"), INDIRECT("SNPs!" &amp; CHAR(72 +'Randomized Data'!BQ860) &amp; "23") &amp; INDIRECT("SNPs!" &amp; CHAR(72 +'Randomized Data'!BQ860) &amp; "23")))</f>
        <v>GG</v>
      </c>
      <c r="CR860" t="str">
        <f>SNPs!$F$24</f>
        <v>rs121964857</v>
      </c>
      <c r="CS860">
        <f>SNPs!$C$24</f>
        <v>1</v>
      </c>
      <c r="CT860">
        <f>SNPs!$D$24</f>
        <v>201359245</v>
      </c>
      <c r="CU860" s="7" t="str">
        <f ca="1">IF('Randomized Data'!BR860 = 1, SNPs!$H$24 &amp; SNPs!$H$24, IF('Randomized Data'!BS860 = 1, SNPs!$H$24 &amp; INDIRECT("SNPs!" &amp; CHAR(72 +'Randomized Data'!BT860) &amp; "24"), INDIRECT("SNPs!" &amp; CHAR(72 +'Randomized Data'!BT860) &amp; "24") &amp; INDIRECT("SNPs!" &amp; CHAR(72 +'Randomized Data'!BT860) &amp; "24")))</f>
        <v>CC</v>
      </c>
      <c r="CV860" t="str">
        <f>SNPs!$F$25</f>
        <v>rs28934269</v>
      </c>
      <c r="CW860">
        <f>SNPs!$C$25</f>
        <v>15</v>
      </c>
      <c r="CX860">
        <f>SNPs!$D$25</f>
        <v>63060915</v>
      </c>
      <c r="CY860" s="7" t="str">
        <f ca="1">IF('Randomized Data'!BU860 = 1, SNPs!$H$25 &amp; SNPs!$H$25, IF('Randomized Data'!BV860 = 1, SNPs!$H$25 &amp; INDIRECT("SNPs!" &amp; CHAR(72 +'Randomized Data'!BW860) &amp; "25"), INDIRECT("SNPs!" &amp; CHAR(72 +'Randomized Data'!BW860) &amp; "25") &amp; INDIRECT("SNPs!" &amp; CHAR(72 +'Randomized Data'!BW860) &amp; "25")))</f>
        <v>AG</v>
      </c>
      <c r="CZ860" t="str">
        <f>SNPs!$F$26</f>
        <v>rs28934270</v>
      </c>
      <c r="DA860">
        <f>SNPs!$C$26</f>
        <v>15</v>
      </c>
      <c r="DB860">
        <f>SNPs!$D$26</f>
        <v>63060899</v>
      </c>
      <c r="DC860" s="7" t="str">
        <f ca="1">IF('Randomized Data'!BX860 = 1, SNPs!$H$26 &amp; SNPs!$H$26, IF('Randomized Data'!BY860 = 1, SNPs!$H$26 &amp; INDIRECT("SNPs!" &amp; CHAR(72 +'Randomized Data'!BZ860) &amp; "26"), INDIRECT("SNPs!" &amp; CHAR(72 +'Randomized Data'!BZ860) &amp; "26") &amp; INDIRECT("SNPs!" &amp; CHAR(72 +'Randomized Data'!BZ860) &amp; "26")))</f>
        <v>GG</v>
      </c>
      <c r="DD860" t="str">
        <f>SNPs!$F$27</f>
        <v>rs727504290</v>
      </c>
      <c r="DE860">
        <f>SNPs!$C$27</f>
        <v>15</v>
      </c>
      <c r="DF860">
        <f>SNPs!$D$27</f>
        <v>63042875</v>
      </c>
      <c r="DG860" s="7" t="str">
        <f ca="1">IF('Randomized Data'!CA860 = 1, SNPs!$H$27 &amp; SNPs!$H$27, IF('Randomized Data'!CB860 = 1, SNPs!$H$27 &amp; INDIRECT("SNPs!" &amp; CHAR(72 +'Randomized Data'!CC860) &amp; "27"), INDIRECT("SNPs!" &amp; CHAR(72 +'Randomized Data'!CC860) &amp; "27") &amp; INDIRECT("SNPs!" &amp; CHAR(72 +'Randomized Data'!CC860) &amp; "27")))</f>
        <v>GG</v>
      </c>
      <c r="DH860" t="str">
        <f>SNPs!$F$28</f>
        <v>rs104894504</v>
      </c>
      <c r="DI860">
        <f>SNPs!$C$28</f>
        <v>15</v>
      </c>
      <c r="DJ860">
        <f>SNPs!$D$28</f>
        <v>63057028</v>
      </c>
      <c r="DK860" s="7" t="str">
        <f ca="1">IF('Randomized Data'!CD860 = 1, SNPs!$H$28 &amp; SNPs!$H$28, IF('Randomized Data'!CE860 = 1, SNPs!$H$28 &amp; INDIRECT("SNPs!" &amp; CHAR(72 +'Randomized Data'!CF860) &amp; "28"), INDIRECT("SNPs!" &amp; CHAR(72 +'Randomized Data'!CF860) &amp; "28") &amp; INDIRECT("SNPs!" &amp; CHAR(72 +'Randomized Data'!CF860) &amp; "28")))</f>
        <v>TC</v>
      </c>
      <c r="DL860" t="str">
        <f>SNPs!$F$29</f>
        <v>rs375882485</v>
      </c>
      <c r="DM860">
        <f>SNPs!$C$29</f>
        <v>11</v>
      </c>
      <c r="DN860">
        <f>SNPs!$D$29</f>
        <v>47342698</v>
      </c>
      <c r="DO860" s="7" t="str">
        <f ca="1">IF('Randomized Data'!CG860 = 1, SNPs!$H$29 &amp; SNPs!$H$29, IF('Randomized Data'!CH860 = 1, SNPs!$H$29 &amp; INDIRECT("SNPs!" &amp; CHAR(72 +'Randomized Data'!CI860) &amp; "29"), INDIRECT("SNPs!" &amp; CHAR(72 +'Randomized Data'!CI860) &amp; "29") &amp; INDIRECT("SNPs!" &amp; CHAR(72 +'Randomized Data'!CI860) &amp; "29")))</f>
        <v>GA</v>
      </c>
      <c r="DP860" t="str">
        <f>SNPs!$F$30</f>
        <v>rs397516083</v>
      </c>
      <c r="DQ860">
        <f>SNPs!$C$30</f>
        <v>11</v>
      </c>
      <c r="DR860">
        <f>SNPs!$D$30</f>
        <v>47346379</v>
      </c>
      <c r="DS860" s="7" t="str">
        <f ca="1">IF('Randomized Data'!CJ860 = 1, SNPs!$H$30 &amp; SNPs!$H$30, IF('Randomized Data'!CK860 = 1, SNPs!$H$30 &amp; INDIRECT("SNPs!" &amp; CHAR(72 +'Randomized Data'!CL860) &amp; "30"), INDIRECT("SNPs!" &amp; CHAR(72 +'Randomized Data'!CL860) &amp; "30") &amp; INDIRECT("SNPs!" &amp; CHAR(72 +'Randomized Data'!CL860) &amp; "30")))</f>
        <v>AA</v>
      </c>
      <c r="DT860" t="str">
        <f>SNPs!$F$31</f>
        <v>rs397515937</v>
      </c>
      <c r="DU860">
        <f>SNPs!$C$31</f>
        <v>11</v>
      </c>
      <c r="DV860">
        <f>SNPs!$D$31</f>
        <v>47339792</v>
      </c>
      <c r="DW860" s="7" t="str">
        <f ca="1">IF('Randomized Data'!CM860 = 1, SNPs!$H$31 &amp; SNPs!$H$31, IF('Randomized Data'!CN860 = 1, SNPs!$H$31 &amp; INDIRECT("SNPs!" &amp; CHAR(72 +'Randomized Data'!CO860) &amp; "31"), INDIRECT("SNPs!" &amp; CHAR(72 +'Randomized Data'!CO860) &amp; "31") &amp; INDIRECT("SNPs!" &amp; CHAR(72 +'Randomized Data'!CO860) &amp; "31")))</f>
        <v>AG</v>
      </c>
      <c r="DX860" t="str">
        <f>SNPs!$F$32</f>
        <v>rs397516074</v>
      </c>
      <c r="DY860">
        <f>SNPs!$C$32</f>
        <v>11</v>
      </c>
      <c r="DZ860">
        <f>SNPs!$D$32</f>
        <v>47348424</v>
      </c>
      <c r="EA860" s="7" t="str">
        <f ca="1">IF('Randomized Data'!CP860 = 1, SNPs!$H$32 &amp; SNPs!$H$32, IF('Randomized Data'!CQ860 = 1, SNPs!$H$32 &amp; INDIRECT("SNPs!" &amp; CHAR(72 +'Randomized Data'!CR860) &amp; "32"), INDIRECT("SNPs!" &amp; CHAR(72 +'Randomized Data'!CR860) &amp; "32") &amp; INDIRECT("SNPs!" &amp; CHAR(72 +'Randomized Data'!CR860) &amp; "32")))</f>
        <v>GA</v>
      </c>
      <c r="EB860" t="str">
        <f>SNPs!$F$33</f>
        <v>rs397515963</v>
      </c>
      <c r="EC860">
        <f>SNPs!$C$33</f>
        <v>11</v>
      </c>
      <c r="ED860">
        <f>SNPs!$D$33</f>
        <v>47337729</v>
      </c>
      <c r="EE860" s="7" t="str">
        <f ca="1">IF('Randomized Data'!CS860 = 1, SNPs!$H$33 &amp; SNPs!$H$33, IF('Randomized Data'!CT860 = 1, SNPs!$H$33 &amp; INDIRECT("SNPs!" &amp; CHAR(72 +'Randomized Data'!CU860) &amp; "33"), INDIRECT("SNPs!" &amp; CHAR(72 +'Randomized Data'!CU860) &amp; "33") &amp; INDIRECT("SNPs!" &amp; CHAR(72 +'Randomized Data'!CU860) &amp; "33")))</f>
        <v>--</v>
      </c>
    </row>
    <row r="861" spans="1:13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  <c r="F861" s="3">
        <v>42147</v>
      </c>
      <c r="G861" s="9" t="str">
        <f>'Randomized Data'!C861</f>
        <v>Internal Lab</v>
      </c>
      <c r="H861" t="str">
        <f>SNPs!$F$2</f>
        <v>rs12248560</v>
      </c>
      <c r="I861">
        <f>SNPs!$C$2</f>
        <v>10</v>
      </c>
      <c r="J861">
        <f>SNPs!$D$2</f>
        <v>94761900</v>
      </c>
      <c r="K861" t="str">
        <f ca="1">IF('Randomized Data'!D861 = 1, SNPs!$H$2 &amp; SNPs!$H$2, IF('Randomized Data'!E861 = 1, SNPs!$H$2 &amp; INDIRECT("SNPs!" &amp; CHAR(72 +'Randomized Data'!F861) &amp; "2"), INDIRECT("SNPs!" &amp; CHAR(72 +'Randomized Data'!F861) &amp; "2") &amp; INDIRECT("SNPs!" &amp; CHAR(72 +'Randomized Data'!F861) &amp; "2")))</f>
        <v>CC</v>
      </c>
      <c r="L861" t="str">
        <f>SNPs!$F$3</f>
        <v>rs28399504</v>
      </c>
      <c r="M861">
        <f>SNPs!$C$3</f>
        <v>10</v>
      </c>
      <c r="N861">
        <f>SNPs!$D$3</f>
        <v>94762706</v>
      </c>
      <c r="O861" t="str">
        <f ca="1">IF('Randomized Data'!G861 = 1, SNPs!$H$3 &amp; SNPs!$H$3, IF('Randomized Data'!H861 = 1, SNPs!$H$3 &amp; INDIRECT("SNPs!" &amp; CHAR(72 +'Randomized Data'!I861) &amp; "3"), INDIRECT("SNPs!" &amp; CHAR(72 +'Randomized Data'!I861) &amp; "3") &amp; INDIRECT("SNPs!" &amp; CHAR(72 +'Randomized Data'!I861) &amp; "3")))</f>
        <v>AA</v>
      </c>
      <c r="P861" t="str">
        <f>SNPs!$F$4</f>
        <v>rs41291556</v>
      </c>
      <c r="Q861">
        <f>SNPs!$C$4</f>
        <v>10</v>
      </c>
      <c r="R861">
        <f>SNPs!$D$4</f>
        <v>94775416</v>
      </c>
      <c r="S861" t="str">
        <f ca="1">IF('Randomized Data'!J861 = 1, SNPs!$H$4 &amp; SNPs!$H$4, IF('Randomized Data'!K861 = 1, SNPs!$H$4 &amp; INDIRECT("SNPs!" &amp; CHAR(72 +'Randomized Data'!L861) &amp; "4"), INDIRECT("SNPs!" &amp; CHAR(72 +'Randomized Data'!L861) &amp; "4") &amp; INDIRECT("SNPs!" &amp; CHAR(72 +'Randomized Data'!L861) &amp; "4")))</f>
        <v>TT</v>
      </c>
      <c r="T861" t="str">
        <f>SNPs!$F$5</f>
        <v>rs72558184</v>
      </c>
      <c r="U861">
        <f>SNPs!$C$5</f>
        <v>10</v>
      </c>
      <c r="V861">
        <f>SNPs!$D$5</f>
        <v>96535210</v>
      </c>
      <c r="W861" t="str">
        <f ca="1">IF('Randomized Data'!M861 = 1, SNPs!$H$5 &amp; SNPs!$H$5, IF('Randomized Data'!N861 = 1, SNPs!$H$5 &amp; INDIRECT("SNPs!" &amp; CHAR(72 +'Randomized Data'!O861) &amp; "5"), INDIRECT("SNPs!" &amp; CHAR(72 +'Randomized Data'!O861) &amp; "5") &amp; INDIRECT("SNPs!" &amp; CHAR(72 +'Randomized Data'!O861) &amp; "5")))</f>
        <v>GA</v>
      </c>
      <c r="X861" t="str">
        <f>SNPs!$F$6</f>
        <v>rs4986893</v>
      </c>
      <c r="Y861">
        <f>SNPs!$C$6</f>
        <v>10</v>
      </c>
      <c r="Z861">
        <f>SNPs!$D$6</f>
        <v>94780653</v>
      </c>
      <c r="AA861" s="7" t="str">
        <f ca="1">IF('Randomized Data'!P861 = 1, SNPs!$H$6 &amp; SNPs!$H$6, IF('Randomized Data'!Q861 = 1, SNPs!$H$6 &amp; INDIRECT("SNPs!" &amp; CHAR(72 +'Randomized Data'!R861) &amp; "6"), INDIRECT("SNPs!" &amp; CHAR(72 +'Randomized Data'!R861) &amp; "6") &amp; INDIRECT("SNPs!" &amp; CHAR(72 +'Randomized Data'!R861) &amp; "6")))</f>
        <v>GG</v>
      </c>
      <c r="AB861" t="str">
        <f>SNPs!$F$7</f>
        <v>rs4244285</v>
      </c>
      <c r="AC861">
        <f>SNPs!$C$7</f>
        <v>10</v>
      </c>
      <c r="AD861">
        <f>SNPs!$D$7</f>
        <v>94781859</v>
      </c>
      <c r="AE861" s="7" t="str">
        <f ca="1">IF('Randomized Data'!S861 = 1, SNPs!$H$7 &amp; SNPs!$H$7, IF('Randomized Data'!T861 = 1, SNPs!$H$7 &amp; INDIRECT("SNPs!" &amp; CHAR(72 +'Randomized Data'!U861) &amp; "7"), INDIRECT("SNPs!" &amp; CHAR(72 +'Randomized Data'!U861) &amp; "7") &amp; INDIRECT("SNPs!" &amp; CHAR(72 +'Randomized Data'!U861) &amp; "7")))</f>
        <v>GG</v>
      </c>
      <c r="AF861" t="str">
        <f>SNPs!$F$8</f>
        <v>rs72558186</v>
      </c>
      <c r="AG861">
        <f>SNPs!$C$8</f>
        <v>10</v>
      </c>
      <c r="AH861">
        <f>SNPs!$D$8</f>
        <v>94781999</v>
      </c>
      <c r="AI861" s="7" t="str">
        <f ca="1">IF('Randomized Data'!V861 = 1, SNPs!$H$8 &amp; SNPs!$H$8, IF('Randomized Data'!W861 = 1, SNPs!$H$8 &amp; INDIRECT("SNPs!" &amp; CHAR(72 +'Randomized Data'!X861) &amp; "8"), INDIRECT("SNPs!" &amp; CHAR(72 +'Randomized Data'!X861) &amp; "8") &amp; INDIRECT("SNPs!" &amp; CHAR(72 +'Randomized Data'!X861) &amp; "8")))</f>
        <v>TA</v>
      </c>
      <c r="AJ861" t="str">
        <f>SNPs!$F$9</f>
        <v>rs56337013</v>
      </c>
      <c r="AK861">
        <f>SNPs!$C$9</f>
        <v>10</v>
      </c>
      <c r="AL861">
        <f>SNPs!$D$9</f>
        <v>94852738</v>
      </c>
      <c r="AM861" s="7" t="str">
        <f ca="1">IF('Randomized Data'!Y$2 = 1, SNPs!$H$9 &amp; SNPs!$H$9, IF('Randomized Data'!Z861 = 1, SNPs!$H$9 &amp; INDIRECT("SNPs!" &amp; CHAR(72 +'Randomized Data'!AA861) &amp; "9"), INDIRECT("SNPs!" &amp; CHAR(72 +'Randomized Data'!AA861) &amp; "9") &amp; INDIRECT("SNPs!" &amp; CHAR(72 +'Randomized Data'!AA861) &amp; "9")))</f>
        <v>CT</v>
      </c>
      <c r="AN861" t="str">
        <f>SNPs!$F$10</f>
        <v>rs17884712</v>
      </c>
      <c r="AO861">
        <f>SNPs!$C$10</f>
        <v>10</v>
      </c>
      <c r="AP861">
        <f>SNPs!$D$10</f>
        <v>94775489</v>
      </c>
      <c r="AQ861" s="7" t="str">
        <f ca="1">IF('Randomized Data'!AB861 = 1, SNPs!$H$10 &amp; SNPs!$H$10, IF('Randomized Data'!AC861 = 1, SNPs!$H$10 &amp; INDIRECT("SNPs!" &amp; CHAR(72 +'Randomized Data'!AD861) &amp; "10"), INDIRECT("SNPs!" &amp; CHAR(72 +'Randomized Data'!AD861) &amp; "10") &amp; INDIRECT("SNPs!" &amp; CHAR(72 +'Randomized Data'!AD861) &amp; "10")))</f>
        <v>GA</v>
      </c>
      <c r="AR861" t="str">
        <f>SNPs!$F$11</f>
        <v>rs6413438</v>
      </c>
      <c r="AS861">
        <f>SNPs!$C$11</f>
        <v>10</v>
      </c>
      <c r="AT861">
        <f>SNPs!$D$11</f>
        <v>94781858</v>
      </c>
      <c r="AU861" s="7" t="str">
        <f ca="1">IF('Randomized Data'!AE861 = 1, SNPs!$H$11 &amp; SNPs!$H$11, IF('Randomized Data'!AF861 = 1, SNPs!$H$11 &amp; INDIRECT("SNPs!" &amp; CHAR(72 +'Randomized Data'!AG861) &amp; "11"), INDIRECT("SNPs!" &amp; CHAR(72 +'Randomized Data'!AG861) &amp; "11") &amp; INDIRECT("SNPs!" &amp; CHAR(72 +'Randomized Data'!AG861) &amp; "11")))</f>
        <v>TT</v>
      </c>
      <c r="AV861" t="str">
        <f>SNPs!$F$12</f>
        <v>rs1057910</v>
      </c>
      <c r="AW861">
        <f>SNPs!$C$12</f>
        <v>10</v>
      </c>
      <c r="AX861">
        <f>SNPs!$D$12</f>
        <v>94981296</v>
      </c>
      <c r="AY861" s="7" t="str">
        <f ca="1">IF('Randomized Data'!AH861 = 1, SNPs!$H$12 &amp; SNPs!$H$12, IF('Randomized Data'!AI861 = 1, SNPs!$H$12 &amp; INDIRECT("SNPs!" &amp; CHAR(72 +'Randomized Data'!AJ861) &amp; "12"), INDIRECT("SNPs!" &amp; CHAR(72 +'Randomized Data'!AJ861) &amp; "12") &amp; INDIRECT("SNPs!" &amp; CHAR(72 +'Randomized Data'!AJ861) &amp; "12")))</f>
        <v>AC</v>
      </c>
      <c r="AZ861" t="str">
        <f>SNPs!$F$13</f>
        <v>rs1799853</v>
      </c>
      <c r="BA861">
        <f>SNPs!$C$13</f>
        <v>10</v>
      </c>
      <c r="BB861">
        <f>SNPs!$D$13</f>
        <v>94942290</v>
      </c>
      <c r="BC861" s="7" t="str">
        <f ca="1">IF('Randomized Data'!AK861 = 1, SNPs!$H$13 &amp; SNPs!$H$13, IF('Randomized Data'!AL861 = 1, SNPs!$H$13 &amp; INDIRECT("SNPs!" &amp; CHAR(72 +'Randomized Data'!AM861) &amp; "13"), INDIRECT("SNPs!" &amp; CHAR(72 +'Randomized Data'!AM861) &amp; "13") &amp; INDIRECT("SNPs!" &amp; CHAR(72 +'Randomized Data'!AM861) &amp; "13")))</f>
        <v>CC</v>
      </c>
      <c r="BD861" t="str">
        <f>SNPs!$F$14</f>
        <v>rs9923231</v>
      </c>
      <c r="BE861">
        <f>SNPs!$C$14</f>
        <v>16</v>
      </c>
      <c r="BF861">
        <f>SNPs!$D$14</f>
        <v>31096368</v>
      </c>
      <c r="BG861" s="7" t="str">
        <f ca="1">IF('Randomized Data'!AN861 = 1, SNPs!$H$14 &amp; SNPs!$H$14, IF('Randomized Data'!AO861 = 1, SNPs!$H$14 &amp; INDIRECT("SNPs!" &amp; CHAR(72 +'Randomized Data'!AP861) &amp; "14"), INDIRECT("SNPs!" &amp; CHAR(72 +'Randomized Data'!AP861) &amp; "14") &amp; INDIRECT("SNPs!" &amp; CHAR(72 +'Randomized Data'!AP861) &amp; "14")))</f>
        <v>CC</v>
      </c>
      <c r="BH861" t="str">
        <f>SNPs!$F$15</f>
        <v>rs9934438</v>
      </c>
      <c r="BI861">
        <f>SNPs!$C$15</f>
        <v>16</v>
      </c>
      <c r="BJ861">
        <f>SNPs!$D$15</f>
        <v>31093557</v>
      </c>
      <c r="BK861" s="7" t="str">
        <f ca="1">IF('Randomized Data'!AQ861 = 1, SNPs!$H$15 &amp; SNPs!$H$15, IF('Randomized Data'!AR861 = 1, SNPs!$H$15 &amp; INDIRECT("SNPs!" &amp; CHAR(72 +'Randomized Data'!AS861) &amp; "15"), INDIRECT("SNPs!" &amp; CHAR(72 +'Randomized Data'!AS861) &amp; "15") &amp; INDIRECT("SNPs!" &amp; CHAR(72 +'Randomized Data'!AS861) &amp; "15")))</f>
        <v>GG</v>
      </c>
      <c r="BL861" t="str">
        <f>SNPs!$F$16</f>
        <v>rs8050894</v>
      </c>
      <c r="BM861">
        <f>SNPs!$C$16</f>
        <v>16</v>
      </c>
      <c r="BN861">
        <f>SNPs!$D$16</f>
        <v>31093188</v>
      </c>
      <c r="BO861" s="7" t="str">
        <f ca="1">IF('Randomized Data'!AT861 = 1, SNPs!$H$16 &amp; SNPs!$H$16, IF('Randomized Data'!AU861 = 1, SNPs!$H$16 &amp; INDIRECT("SNPs!" &amp; CHAR(72 +'Randomized Data'!AV861) &amp; "16"), INDIRECT("SNPs!" &amp; CHAR(72 +'Randomized Data'!AV861) &amp; "16") &amp; INDIRECT("SNPs!" &amp; CHAR(72 +'Randomized Data'!AV861) &amp; "16")))</f>
        <v>GG</v>
      </c>
      <c r="BP861" t="str">
        <f>SNPs!$F$17</f>
        <v>rs6025</v>
      </c>
      <c r="BQ861">
        <f>SNPs!$C$17</f>
        <v>1</v>
      </c>
      <c r="BR861">
        <f>SNPs!$D$17</f>
        <v>169549811</v>
      </c>
      <c r="BS861" s="7" t="str">
        <f ca="1">IF('Randomized Data'!AW861 = 1, SNPs!$H$17 &amp; SNPs!$H$17, IF('Randomized Data'!AX861 = 1, SNPs!$H$17 &amp; INDIRECT("SNPs!" &amp; CHAR(72 +'Randomized Data'!AY861) &amp; "17"), INDIRECT("SNPs!" &amp; CHAR(72 +'Randomized Data'!AY861) &amp; "17") &amp; INDIRECT("SNPs!" &amp; CHAR(72 +'Randomized Data'!AY861) &amp; "17")))</f>
        <v>GG</v>
      </c>
      <c r="BT861" t="str">
        <f>SNPs!$F$18</f>
        <v>rs1799963</v>
      </c>
      <c r="BU861">
        <f>SNPs!$C$18</f>
        <v>11</v>
      </c>
      <c r="BV861">
        <f>SNPs!$D$18</f>
        <v>46739505</v>
      </c>
      <c r="BW861" s="7" t="str">
        <f ca="1">IF('Randomized Data'!AZ861 = 1, SNPs!$H$18 &amp; SNPs!$H$18, IF('Randomized Data'!BA861 = 1, SNPs!$H$18 &amp; INDIRECT("SNPs!" &amp; CHAR(72 +'Randomized Data'!BB861) &amp; "18"), INDIRECT("SNPs!" &amp; CHAR(72 +'Randomized Data'!BB861) &amp; "18") &amp; INDIRECT("SNPs!" &amp; CHAR(72 +'Randomized Data'!BB861) &amp; "18")))</f>
        <v>GG</v>
      </c>
      <c r="BX861" t="str">
        <f>SNPs!$F$19</f>
        <v>rs121913626</v>
      </c>
      <c r="BY861">
        <f>SNPs!$C$19</f>
        <v>14</v>
      </c>
      <c r="BZ861">
        <f>SNPs!$D$19</f>
        <v>23427723</v>
      </c>
      <c r="CA861" s="7" t="str">
        <f ca="1">IF('Randomized Data'!BC861 = 1, SNPs!$H$19 &amp; SNPs!$H$19, IF('Randomized Data'!BD861 = 1, SNPs!$H$19 &amp; INDIRECT("SNPs!" &amp; CHAR(72 +'Randomized Data'!BE861) &amp; "19"), INDIRECT("SNPs!" &amp; CHAR(72 +'Randomized Data'!BE861) &amp; "19") &amp; INDIRECT("SNPs!" &amp; CHAR(72 +'Randomized Data'!BE861) &amp; "19")))</f>
        <v>GG</v>
      </c>
      <c r="CB861" t="str">
        <f>SNPs!$F$20</f>
        <v>rs3218713</v>
      </c>
      <c r="CC861">
        <f>SNPs!$C$20</f>
        <v>14</v>
      </c>
      <c r="CD861">
        <f>SNPs!$D$20</f>
        <v>23431468</v>
      </c>
      <c r="CE861" s="7" t="str">
        <f ca="1">IF('Randomized Data'!BF861 = 1, SNPs!$H$20 &amp; SNPs!$H$20, IF('Randomized Data'!BG861 = 1, SNPs!$H$20 &amp; INDIRECT("SNPs!" &amp; CHAR(72 +'Randomized Data'!BH861) &amp; "20"), INDIRECT("SNPs!" &amp; CHAR(72 +'Randomized Data'!BH861) &amp; "20") &amp; INDIRECT("SNPs!" &amp; CHAR(72 +'Randomized Data'!BH861) &amp; "20")))</f>
        <v>GA</v>
      </c>
      <c r="CF861" t="str">
        <f>SNPs!$F$21</f>
        <v>rs3218714</v>
      </c>
      <c r="CG861">
        <f>SNPs!$C$21</f>
        <v>14</v>
      </c>
      <c r="CH861">
        <f>SNPs!$D$21</f>
        <v>23429279</v>
      </c>
      <c r="CI861" s="7" t="str">
        <f ca="1">IF('Randomized Data'!BI861 = 1, SNPs!$H$21 &amp; SNPs!$H$21, IF('Randomized Data'!BJ861 = 1, SNPs!$H$21 &amp; INDIRECT("SNPs!" &amp; CHAR(72 +'Randomized Data'!BK861) &amp; "21"), INDIRECT("SNPs!" &amp; CHAR(72 +'Randomized Data'!BK861) &amp; "21") &amp; INDIRECT("SNPs!" &amp; CHAR(72 +'Randomized Data'!BK861) &amp; "21")))</f>
        <v>CC</v>
      </c>
      <c r="CJ861" t="str">
        <f>SNPs!$F$22</f>
        <v>rs121964855</v>
      </c>
      <c r="CK861">
        <f>SNPs!$C$22</f>
        <v>1</v>
      </c>
      <c r="CL861">
        <f>SNPs!$D$22</f>
        <v>201365638</v>
      </c>
      <c r="CM861" s="7" t="str">
        <f ca="1">IF('Randomized Data'!BL861 = 1, SNPs!$H$22 &amp; SNPs!$H$22, IF('Randomized Data'!BM861 = 1, SNPs!$H$22 &amp; INDIRECT("SNPs!" &amp; CHAR(72 +'Randomized Data'!BN861) &amp; "22"), INDIRECT("SNPs!" &amp; CHAR(72 +'Randomized Data'!BN861) &amp; "22") &amp; INDIRECT("SNPs!" &amp; CHAR(72 +'Randomized Data'!BN861) &amp; "22")))</f>
        <v>TT</v>
      </c>
      <c r="CN861" t="str">
        <f>SNPs!$F$23</f>
        <v>rs121964856</v>
      </c>
      <c r="CO861">
        <f>SNPs!$C$23</f>
        <v>1</v>
      </c>
      <c r="CP861">
        <f>SNPs!$D$23</f>
        <v>201365297</v>
      </c>
      <c r="CQ861" s="7" t="str">
        <f ca="1">IF('Randomized Data'!BO861 = 1, SNPs!$H$23 &amp; SNPs!$H$23, IF('Randomized Data'!BP861 = 1, SNPs!$H$23 &amp; INDIRECT("SNPs!" &amp; CHAR(72 +'Randomized Data'!BQ861) &amp; "23"), INDIRECT("SNPs!" &amp; CHAR(72 +'Randomized Data'!BQ861) &amp; "23") &amp; INDIRECT("SNPs!" &amp; CHAR(72 +'Randomized Data'!BQ861) &amp; "23")))</f>
        <v>GG</v>
      </c>
      <c r="CR861" t="str">
        <f>SNPs!$F$24</f>
        <v>rs121964857</v>
      </c>
      <c r="CS861">
        <f>SNPs!$C$24</f>
        <v>1</v>
      </c>
      <c r="CT861">
        <f>SNPs!$D$24</f>
        <v>201359245</v>
      </c>
      <c r="CU861" s="7" t="str">
        <f ca="1">IF('Randomized Data'!BR861 = 1, SNPs!$H$24 &amp; SNPs!$H$24, IF('Randomized Data'!BS861 = 1, SNPs!$H$24 &amp; INDIRECT("SNPs!" &amp; CHAR(72 +'Randomized Data'!BT861) &amp; "24"), INDIRECT("SNPs!" &amp; CHAR(72 +'Randomized Data'!BT861) &amp; "24") &amp; INDIRECT("SNPs!" &amp; CHAR(72 +'Randomized Data'!BT861) &amp; "24")))</f>
        <v>CC</v>
      </c>
      <c r="CV861" t="str">
        <f>SNPs!$F$25</f>
        <v>rs28934269</v>
      </c>
      <c r="CW861">
        <f>SNPs!$C$25</f>
        <v>15</v>
      </c>
      <c r="CX861">
        <f>SNPs!$D$25</f>
        <v>63060915</v>
      </c>
      <c r="CY861" s="7" t="str">
        <f ca="1">IF('Randomized Data'!BU861 = 1, SNPs!$H$25 &amp; SNPs!$H$25, IF('Randomized Data'!BV861 = 1, SNPs!$H$25 &amp; INDIRECT("SNPs!" &amp; CHAR(72 +'Randomized Data'!BW861) &amp; "25"), INDIRECT("SNPs!" &amp; CHAR(72 +'Randomized Data'!BW861) &amp; "25") &amp; INDIRECT("SNPs!" &amp; CHAR(72 +'Randomized Data'!BW861) &amp; "25")))</f>
        <v>AA</v>
      </c>
      <c r="CZ861" t="str">
        <f>SNPs!$F$26</f>
        <v>rs28934270</v>
      </c>
      <c r="DA861">
        <f>SNPs!$C$26</f>
        <v>15</v>
      </c>
      <c r="DB861">
        <f>SNPs!$D$26</f>
        <v>63060899</v>
      </c>
      <c r="DC861" s="7" t="str">
        <f ca="1">IF('Randomized Data'!BX861 = 1, SNPs!$H$26 &amp; SNPs!$H$26, IF('Randomized Data'!BY861 = 1, SNPs!$H$26 &amp; INDIRECT("SNPs!" &amp; CHAR(72 +'Randomized Data'!BZ861) &amp; "26"), INDIRECT("SNPs!" &amp; CHAR(72 +'Randomized Data'!BZ861) &amp; "26") &amp; INDIRECT("SNPs!" &amp; CHAR(72 +'Randomized Data'!BZ861) &amp; "26")))</f>
        <v>GA</v>
      </c>
      <c r="DD861" t="str">
        <f>SNPs!$F$27</f>
        <v>rs727504290</v>
      </c>
      <c r="DE861">
        <f>SNPs!$C$27</f>
        <v>15</v>
      </c>
      <c r="DF861">
        <f>SNPs!$D$27</f>
        <v>63042875</v>
      </c>
      <c r="DG861" s="7" t="str">
        <f ca="1">IF('Randomized Data'!CA861 = 1, SNPs!$H$27 &amp; SNPs!$H$27, IF('Randomized Data'!CB861 = 1, SNPs!$H$27 &amp; INDIRECT("SNPs!" &amp; CHAR(72 +'Randomized Data'!CC861) &amp; "27"), INDIRECT("SNPs!" &amp; CHAR(72 +'Randomized Data'!CC861) &amp; "27") &amp; INDIRECT("SNPs!" &amp; CHAR(72 +'Randomized Data'!CC861) &amp; "27")))</f>
        <v>CC</v>
      </c>
      <c r="DH861" t="str">
        <f>SNPs!$F$28</f>
        <v>rs104894504</v>
      </c>
      <c r="DI861">
        <f>SNPs!$C$28</f>
        <v>15</v>
      </c>
      <c r="DJ861">
        <f>SNPs!$D$28</f>
        <v>63057028</v>
      </c>
      <c r="DK861" s="7" t="str">
        <f ca="1">IF('Randomized Data'!CD861 = 1, SNPs!$H$28 &amp; SNPs!$H$28, IF('Randomized Data'!CE861 = 1, SNPs!$H$28 &amp; INDIRECT("SNPs!" &amp; CHAR(72 +'Randomized Data'!CF861) &amp; "28"), INDIRECT("SNPs!" &amp; CHAR(72 +'Randomized Data'!CF861) &amp; "28") &amp; INDIRECT("SNPs!" &amp; CHAR(72 +'Randomized Data'!CF861) &amp; "28")))</f>
        <v>CC</v>
      </c>
      <c r="DL861" t="str">
        <f>SNPs!$F$29</f>
        <v>rs375882485</v>
      </c>
      <c r="DM861">
        <f>SNPs!$C$29</f>
        <v>11</v>
      </c>
      <c r="DN861">
        <f>SNPs!$D$29</f>
        <v>47342698</v>
      </c>
      <c r="DO861" s="7" t="str">
        <f ca="1">IF('Randomized Data'!CG861 = 1, SNPs!$H$29 &amp; SNPs!$H$29, IF('Randomized Data'!CH861 = 1, SNPs!$H$29 &amp; INDIRECT("SNPs!" &amp; CHAR(72 +'Randomized Data'!CI861) &amp; "29"), INDIRECT("SNPs!" &amp; CHAR(72 +'Randomized Data'!CI861) &amp; "29") &amp; INDIRECT("SNPs!" &amp; CHAR(72 +'Randomized Data'!CI861) &amp; "29")))</f>
        <v>AA</v>
      </c>
      <c r="DP861" t="str">
        <f>SNPs!$F$30</f>
        <v>rs397516083</v>
      </c>
      <c r="DQ861">
        <f>SNPs!$C$30</f>
        <v>11</v>
      </c>
      <c r="DR861">
        <f>SNPs!$D$30</f>
        <v>47346379</v>
      </c>
      <c r="DS861" s="7" t="str">
        <f ca="1">IF('Randomized Data'!CJ861 = 1, SNPs!$H$30 &amp; SNPs!$H$30, IF('Randomized Data'!CK861 = 1, SNPs!$H$30 &amp; INDIRECT("SNPs!" &amp; CHAR(72 +'Randomized Data'!CL861) &amp; "30"), INDIRECT("SNPs!" &amp; CHAR(72 +'Randomized Data'!CL861) &amp; "30") &amp; INDIRECT("SNPs!" &amp; CHAR(72 +'Randomized Data'!CL861) &amp; "30")))</f>
        <v>AA</v>
      </c>
      <c r="DT861" t="str">
        <f>SNPs!$F$31</f>
        <v>rs397515937</v>
      </c>
      <c r="DU861">
        <f>SNPs!$C$31</f>
        <v>11</v>
      </c>
      <c r="DV861">
        <f>SNPs!$D$31</f>
        <v>47339792</v>
      </c>
      <c r="DW861" s="7" t="str">
        <f ca="1">IF('Randomized Data'!CM861 = 1, SNPs!$H$31 &amp; SNPs!$H$31, IF('Randomized Data'!CN861 = 1, SNPs!$H$31 &amp; INDIRECT("SNPs!" &amp; CHAR(72 +'Randomized Data'!CO861) &amp; "31"), INDIRECT("SNPs!" &amp; CHAR(72 +'Randomized Data'!CO861) &amp; "31") &amp; INDIRECT("SNPs!" &amp; CHAR(72 +'Randomized Data'!CO861) &amp; "31")))</f>
        <v>AA</v>
      </c>
      <c r="DX861" t="str">
        <f>SNPs!$F$32</f>
        <v>rs397516074</v>
      </c>
      <c r="DY861">
        <f>SNPs!$C$32</f>
        <v>11</v>
      </c>
      <c r="DZ861">
        <f>SNPs!$D$32</f>
        <v>47348424</v>
      </c>
      <c r="EA861" s="7" t="str">
        <f ca="1">IF('Randomized Data'!CP861 = 1, SNPs!$H$32 &amp; SNPs!$H$32, IF('Randomized Data'!CQ861 = 1, SNPs!$H$32 &amp; INDIRECT("SNPs!" &amp; CHAR(72 +'Randomized Data'!CR861) &amp; "32"), INDIRECT("SNPs!" &amp; CHAR(72 +'Randomized Data'!CR861) &amp; "32") &amp; INDIRECT("SNPs!" &amp; CHAR(72 +'Randomized Data'!CR861) &amp; "32")))</f>
        <v>GG</v>
      </c>
      <c r="EB861" t="str">
        <f>SNPs!$F$33</f>
        <v>rs397515963</v>
      </c>
      <c r="EC861">
        <f>SNPs!$C$33</f>
        <v>11</v>
      </c>
      <c r="ED861">
        <f>SNPs!$D$33</f>
        <v>47337729</v>
      </c>
      <c r="EE861" s="7" t="str">
        <f ca="1">IF('Randomized Data'!CS861 = 1, SNPs!$H$33 &amp; SNPs!$H$33, IF('Randomized Data'!CT861 = 1, SNPs!$H$33 &amp; INDIRECT("SNPs!" &amp; CHAR(72 +'Randomized Data'!CU861) &amp; "33"), INDIRECT("SNPs!" &amp; CHAR(72 +'Randomized Data'!CU861) &amp; "33") &amp; INDIRECT("SNPs!" &amp; CHAR(72 +'Randomized Data'!CU861) &amp; "33")))</f>
        <v>--</v>
      </c>
    </row>
    <row r="862" spans="1:13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  <c r="F862" s="3">
        <v>42174</v>
      </c>
      <c r="G862" s="9" t="str">
        <f>'Randomized Data'!C862</f>
        <v>NGS Lab</v>
      </c>
      <c r="H862" t="str">
        <f>SNPs!$F$2</f>
        <v>rs12248560</v>
      </c>
      <c r="I862">
        <f>SNPs!$C$2</f>
        <v>10</v>
      </c>
      <c r="J862">
        <f>SNPs!$D$2</f>
        <v>94761900</v>
      </c>
      <c r="K862" t="str">
        <f ca="1">IF('Randomized Data'!D862 = 1, SNPs!$H$2 &amp; SNPs!$H$2, IF('Randomized Data'!E862 = 1, SNPs!$H$2 &amp; INDIRECT("SNPs!" &amp; CHAR(72 +'Randomized Data'!F862) &amp; "2"), INDIRECT("SNPs!" &amp; CHAR(72 +'Randomized Data'!F862) &amp; "2") &amp; INDIRECT("SNPs!" &amp; CHAR(72 +'Randomized Data'!F862) &amp; "2")))</f>
        <v>CT</v>
      </c>
      <c r="L862" t="str">
        <f>SNPs!$F$3</f>
        <v>rs28399504</v>
      </c>
      <c r="M862">
        <f>SNPs!$C$3</f>
        <v>10</v>
      </c>
      <c r="N862">
        <f>SNPs!$D$3</f>
        <v>94762706</v>
      </c>
      <c r="O862" t="str">
        <f ca="1">IF('Randomized Data'!G862 = 1, SNPs!$H$3 &amp; SNPs!$H$3, IF('Randomized Data'!H862 = 1, SNPs!$H$3 &amp; INDIRECT("SNPs!" &amp; CHAR(72 +'Randomized Data'!I862) &amp; "3"), INDIRECT("SNPs!" &amp; CHAR(72 +'Randomized Data'!I862) &amp; "3") &amp; INDIRECT("SNPs!" &amp; CHAR(72 +'Randomized Data'!I862) &amp; "3")))</f>
        <v>GG</v>
      </c>
      <c r="P862" t="str">
        <f>SNPs!$F$4</f>
        <v>rs41291556</v>
      </c>
      <c r="Q862">
        <f>SNPs!$C$4</f>
        <v>10</v>
      </c>
      <c r="R862">
        <f>SNPs!$D$4</f>
        <v>94775416</v>
      </c>
      <c r="S862" t="str">
        <f ca="1">IF('Randomized Data'!J862 = 1, SNPs!$H$4 &amp; SNPs!$H$4, IF('Randomized Data'!K862 = 1, SNPs!$H$4 &amp; INDIRECT("SNPs!" &amp; CHAR(72 +'Randomized Data'!L862) &amp; "4"), INDIRECT("SNPs!" &amp; CHAR(72 +'Randomized Data'!L862) &amp; "4") &amp; INDIRECT("SNPs!" &amp; CHAR(72 +'Randomized Data'!L862) &amp; "4")))</f>
        <v>TC</v>
      </c>
      <c r="T862" t="str">
        <f>SNPs!$F$5</f>
        <v>rs72558184</v>
      </c>
      <c r="U862">
        <f>SNPs!$C$5</f>
        <v>10</v>
      </c>
      <c r="V862">
        <f>SNPs!$D$5</f>
        <v>96535210</v>
      </c>
      <c r="W862" t="str">
        <f ca="1">IF('Randomized Data'!M862 = 1, SNPs!$H$5 &amp; SNPs!$H$5, IF('Randomized Data'!N862 = 1, SNPs!$H$5 &amp; INDIRECT("SNPs!" &amp; CHAR(72 +'Randomized Data'!O862) &amp; "5"), INDIRECT("SNPs!" &amp; CHAR(72 +'Randomized Data'!O862) &amp; "5") &amp; INDIRECT("SNPs!" &amp; CHAR(72 +'Randomized Data'!O862) &amp; "5")))</f>
        <v>GA</v>
      </c>
      <c r="X862" t="str">
        <f>SNPs!$F$6</f>
        <v>rs4986893</v>
      </c>
      <c r="Y862">
        <f>SNPs!$C$6</f>
        <v>10</v>
      </c>
      <c r="Z862">
        <f>SNPs!$D$6</f>
        <v>94780653</v>
      </c>
      <c r="AA862" s="7" t="str">
        <f ca="1">IF('Randomized Data'!P862 = 1, SNPs!$H$6 &amp; SNPs!$H$6, IF('Randomized Data'!Q862 = 1, SNPs!$H$6 &amp; INDIRECT("SNPs!" &amp; CHAR(72 +'Randomized Data'!R862) &amp; "6"), INDIRECT("SNPs!" &amp; CHAR(72 +'Randomized Data'!R862) &amp; "6") &amp; INDIRECT("SNPs!" &amp; CHAR(72 +'Randomized Data'!R862) &amp; "6")))</f>
        <v>AA</v>
      </c>
      <c r="AB862" t="str">
        <f>SNPs!$F$7</f>
        <v>rs4244285</v>
      </c>
      <c r="AC862">
        <f>SNPs!$C$7</f>
        <v>10</v>
      </c>
      <c r="AD862">
        <f>SNPs!$D$7</f>
        <v>94781859</v>
      </c>
      <c r="AE862" s="7" t="str">
        <f ca="1">IF('Randomized Data'!S862 = 1, SNPs!$H$7 &amp; SNPs!$H$7, IF('Randomized Data'!T862 = 1, SNPs!$H$7 &amp; INDIRECT("SNPs!" &amp; CHAR(72 +'Randomized Data'!U862) &amp; "7"), INDIRECT("SNPs!" &amp; CHAR(72 +'Randomized Data'!U862) &amp; "7") &amp; INDIRECT("SNPs!" &amp; CHAR(72 +'Randomized Data'!U862) &amp; "7")))</f>
        <v>GG</v>
      </c>
      <c r="AF862" t="str">
        <f>SNPs!$F$8</f>
        <v>rs72558186</v>
      </c>
      <c r="AG862">
        <f>SNPs!$C$8</f>
        <v>10</v>
      </c>
      <c r="AH862">
        <f>SNPs!$D$8</f>
        <v>94781999</v>
      </c>
      <c r="AI862" s="7" t="str">
        <f ca="1">IF('Randomized Data'!V862 = 1, SNPs!$H$8 &amp; SNPs!$H$8, IF('Randomized Data'!W862 = 1, SNPs!$H$8 &amp; INDIRECT("SNPs!" &amp; CHAR(72 +'Randomized Data'!X862) &amp; "8"), INDIRECT("SNPs!" &amp; CHAR(72 +'Randomized Data'!X862) &amp; "8") &amp; INDIRECT("SNPs!" &amp; CHAR(72 +'Randomized Data'!X862) &amp; "8")))</f>
        <v>TA</v>
      </c>
      <c r="AJ862" t="str">
        <f>SNPs!$F$9</f>
        <v>rs56337013</v>
      </c>
      <c r="AK862">
        <f>SNPs!$C$9</f>
        <v>10</v>
      </c>
      <c r="AL862">
        <f>SNPs!$D$9</f>
        <v>94852738</v>
      </c>
      <c r="AM862" s="7" t="str">
        <f ca="1">IF('Randomized Data'!Y$2 = 1, SNPs!$H$9 &amp; SNPs!$H$9, IF('Randomized Data'!Z862 = 1, SNPs!$H$9 &amp; INDIRECT("SNPs!" &amp; CHAR(72 +'Randomized Data'!AA862) &amp; "9"), INDIRECT("SNPs!" &amp; CHAR(72 +'Randomized Data'!AA862) &amp; "9") &amp; INDIRECT("SNPs!" &amp; CHAR(72 +'Randomized Data'!AA862) &amp; "9")))</f>
        <v>TT</v>
      </c>
      <c r="AN862" t="str">
        <f>SNPs!$F$10</f>
        <v>rs17884712</v>
      </c>
      <c r="AO862">
        <f>SNPs!$C$10</f>
        <v>10</v>
      </c>
      <c r="AP862">
        <f>SNPs!$D$10</f>
        <v>94775489</v>
      </c>
      <c r="AQ862" s="7" t="str">
        <f ca="1">IF('Randomized Data'!AB862 = 1, SNPs!$H$10 &amp; SNPs!$H$10, IF('Randomized Data'!AC862 = 1, SNPs!$H$10 &amp; INDIRECT("SNPs!" &amp; CHAR(72 +'Randomized Data'!AD862) &amp; "10"), INDIRECT("SNPs!" &amp; CHAR(72 +'Randomized Data'!AD862) &amp; "10") &amp; INDIRECT("SNPs!" &amp; CHAR(72 +'Randomized Data'!AD862) &amp; "10")))</f>
        <v>GG</v>
      </c>
      <c r="AR862" t="str">
        <f>SNPs!$F$11</f>
        <v>rs6413438</v>
      </c>
      <c r="AS862">
        <f>SNPs!$C$11</f>
        <v>10</v>
      </c>
      <c r="AT862">
        <f>SNPs!$D$11</f>
        <v>94781858</v>
      </c>
      <c r="AU862" s="7" t="str">
        <f ca="1">IF('Randomized Data'!AE862 = 1, SNPs!$H$11 &amp; SNPs!$H$11, IF('Randomized Data'!AF862 = 1, SNPs!$H$11 &amp; INDIRECT("SNPs!" &amp; CHAR(72 +'Randomized Data'!AG862) &amp; "11"), INDIRECT("SNPs!" &amp; CHAR(72 +'Randomized Data'!AG862) &amp; "11") &amp; INDIRECT("SNPs!" &amp; CHAR(72 +'Randomized Data'!AG862) &amp; "11")))</f>
        <v>TT</v>
      </c>
      <c r="AV862" t="str">
        <f>SNPs!$F$12</f>
        <v>rs1057910</v>
      </c>
      <c r="AW862">
        <f>SNPs!$C$12</f>
        <v>10</v>
      </c>
      <c r="AX862">
        <f>SNPs!$D$12</f>
        <v>94981296</v>
      </c>
      <c r="AY862" s="7" t="str">
        <f ca="1">IF('Randomized Data'!AH862 = 1, SNPs!$H$12 &amp; SNPs!$H$12, IF('Randomized Data'!AI862 = 1, SNPs!$H$12 &amp; INDIRECT("SNPs!" &amp; CHAR(72 +'Randomized Data'!AJ862) &amp; "12"), INDIRECT("SNPs!" &amp; CHAR(72 +'Randomized Data'!AJ862) &amp; "12") &amp; INDIRECT("SNPs!" &amp; CHAR(72 +'Randomized Data'!AJ862) &amp; "12")))</f>
        <v>AA</v>
      </c>
      <c r="AZ862" t="str">
        <f>SNPs!$F$13</f>
        <v>rs1799853</v>
      </c>
      <c r="BA862">
        <f>SNPs!$C$13</f>
        <v>10</v>
      </c>
      <c r="BB862">
        <f>SNPs!$D$13</f>
        <v>94942290</v>
      </c>
      <c r="BC862" s="7" t="str">
        <f ca="1">IF('Randomized Data'!AK862 = 1, SNPs!$H$13 &amp; SNPs!$H$13, IF('Randomized Data'!AL862 = 1, SNPs!$H$13 &amp; INDIRECT("SNPs!" &amp; CHAR(72 +'Randomized Data'!AM862) &amp; "13"), INDIRECT("SNPs!" &amp; CHAR(72 +'Randomized Data'!AM862) &amp; "13") &amp; INDIRECT("SNPs!" &amp; CHAR(72 +'Randomized Data'!AM862) &amp; "13")))</f>
        <v>CC</v>
      </c>
      <c r="BD862" t="str">
        <f>SNPs!$F$14</f>
        <v>rs9923231</v>
      </c>
      <c r="BE862">
        <f>SNPs!$C$14</f>
        <v>16</v>
      </c>
      <c r="BF862">
        <f>SNPs!$D$14</f>
        <v>31096368</v>
      </c>
      <c r="BG862" s="7" t="str">
        <f ca="1">IF('Randomized Data'!AN862 = 1, SNPs!$H$14 &amp; SNPs!$H$14, IF('Randomized Data'!AO862 = 1, SNPs!$H$14 &amp; INDIRECT("SNPs!" &amp; CHAR(72 +'Randomized Data'!AP862) &amp; "14"), INDIRECT("SNPs!" &amp; CHAR(72 +'Randomized Data'!AP862) &amp; "14") &amp; INDIRECT("SNPs!" &amp; CHAR(72 +'Randomized Data'!AP862) &amp; "14")))</f>
        <v>GG</v>
      </c>
      <c r="BH862" t="str">
        <f>SNPs!$F$15</f>
        <v>rs9934438</v>
      </c>
      <c r="BI862">
        <f>SNPs!$C$15</f>
        <v>16</v>
      </c>
      <c r="BJ862">
        <f>SNPs!$D$15</f>
        <v>31093557</v>
      </c>
      <c r="BK862" s="7" t="str">
        <f ca="1">IF('Randomized Data'!AQ862 = 1, SNPs!$H$15 &amp; SNPs!$H$15, IF('Randomized Data'!AR862 = 1, SNPs!$H$15 &amp; INDIRECT("SNPs!" &amp; CHAR(72 +'Randomized Data'!AS862) &amp; "15"), INDIRECT("SNPs!" &amp; CHAR(72 +'Randomized Data'!AS862) &amp; "15") &amp; INDIRECT("SNPs!" &amp; CHAR(72 +'Randomized Data'!AS862) &amp; "15")))</f>
        <v>AA</v>
      </c>
      <c r="BL862" t="str">
        <f>SNPs!$F$16</f>
        <v>rs8050894</v>
      </c>
      <c r="BM862">
        <f>SNPs!$C$16</f>
        <v>16</v>
      </c>
      <c r="BN862">
        <f>SNPs!$D$16</f>
        <v>31093188</v>
      </c>
      <c r="BO862" s="7" t="str">
        <f ca="1">IF('Randomized Data'!AT862 = 1, SNPs!$H$16 &amp; SNPs!$H$16, IF('Randomized Data'!AU862 = 1, SNPs!$H$16 &amp; INDIRECT("SNPs!" &amp; CHAR(72 +'Randomized Data'!AV862) &amp; "16"), INDIRECT("SNPs!" &amp; CHAR(72 +'Randomized Data'!AV862) &amp; "16") &amp; INDIRECT("SNPs!" &amp; CHAR(72 +'Randomized Data'!AV862) &amp; "16")))</f>
        <v>CC</v>
      </c>
      <c r="BP862" t="str">
        <f>SNPs!$F$17</f>
        <v>rs6025</v>
      </c>
      <c r="BQ862">
        <f>SNPs!$C$17</f>
        <v>1</v>
      </c>
      <c r="BR862">
        <f>SNPs!$D$17</f>
        <v>169549811</v>
      </c>
      <c r="BS862" s="7" t="str">
        <f ca="1">IF('Randomized Data'!AW862 = 1, SNPs!$H$17 &amp; SNPs!$H$17, IF('Randomized Data'!AX862 = 1, SNPs!$H$17 &amp; INDIRECT("SNPs!" &amp; CHAR(72 +'Randomized Data'!AY862) &amp; "17"), INDIRECT("SNPs!" &amp; CHAR(72 +'Randomized Data'!AY862) &amp; "17") &amp; INDIRECT("SNPs!" &amp; CHAR(72 +'Randomized Data'!AY862) &amp; "17")))</f>
        <v>GA</v>
      </c>
      <c r="BT862" t="str">
        <f>SNPs!$F$18</f>
        <v>rs1799963</v>
      </c>
      <c r="BU862">
        <f>SNPs!$C$18</f>
        <v>11</v>
      </c>
      <c r="BV862">
        <f>SNPs!$D$18</f>
        <v>46739505</v>
      </c>
      <c r="BW862" s="7" t="str">
        <f ca="1">IF('Randomized Data'!AZ862 = 1, SNPs!$H$18 &amp; SNPs!$H$18, IF('Randomized Data'!BA862 = 1, SNPs!$H$18 &amp; INDIRECT("SNPs!" &amp; CHAR(72 +'Randomized Data'!BB862) &amp; "18"), INDIRECT("SNPs!" &amp; CHAR(72 +'Randomized Data'!BB862) &amp; "18") &amp; INDIRECT("SNPs!" &amp; CHAR(72 +'Randomized Data'!BB862) &amp; "18")))</f>
        <v>GA</v>
      </c>
      <c r="BX862" t="str">
        <f>SNPs!$F$19</f>
        <v>rs121913626</v>
      </c>
      <c r="BY862">
        <f>SNPs!$C$19</f>
        <v>14</v>
      </c>
      <c r="BZ862">
        <f>SNPs!$D$19</f>
        <v>23427723</v>
      </c>
      <c r="CA862" s="7" t="str">
        <f ca="1">IF('Randomized Data'!BC862 = 1, SNPs!$H$19 &amp; SNPs!$H$19, IF('Randomized Data'!BD862 = 1, SNPs!$H$19 &amp; INDIRECT("SNPs!" &amp; CHAR(72 +'Randomized Data'!BE862) &amp; "19"), INDIRECT("SNPs!" &amp; CHAR(72 +'Randomized Data'!BE862) &amp; "19") &amp; INDIRECT("SNPs!" &amp; CHAR(72 +'Randomized Data'!BE862) &amp; "19")))</f>
        <v>GC</v>
      </c>
      <c r="CB862" t="str">
        <f>SNPs!$F$20</f>
        <v>rs3218713</v>
      </c>
      <c r="CC862">
        <f>SNPs!$C$20</f>
        <v>14</v>
      </c>
      <c r="CD862">
        <f>SNPs!$D$20</f>
        <v>23431468</v>
      </c>
      <c r="CE862" s="7" t="str">
        <f ca="1">IF('Randomized Data'!BF862 = 1, SNPs!$H$20 &amp; SNPs!$H$20, IF('Randomized Data'!BG862 = 1, SNPs!$H$20 &amp; INDIRECT("SNPs!" &amp; CHAR(72 +'Randomized Data'!BH862) &amp; "20"), INDIRECT("SNPs!" &amp; CHAR(72 +'Randomized Data'!BH862) &amp; "20") &amp; INDIRECT("SNPs!" &amp; CHAR(72 +'Randomized Data'!BH862) &amp; "20")))</f>
        <v>GG</v>
      </c>
      <c r="CF862" t="str">
        <f>SNPs!$F$21</f>
        <v>rs3218714</v>
      </c>
      <c r="CG862">
        <f>SNPs!$C$21</f>
        <v>14</v>
      </c>
      <c r="CH862">
        <f>SNPs!$D$21</f>
        <v>23429279</v>
      </c>
      <c r="CI862" s="7" t="str">
        <f ca="1">IF('Randomized Data'!BI862 = 1, SNPs!$H$21 &amp; SNPs!$H$21, IF('Randomized Data'!BJ862 = 1, SNPs!$H$21 &amp; INDIRECT("SNPs!" &amp; CHAR(72 +'Randomized Data'!BK862) &amp; "21"), INDIRECT("SNPs!" &amp; CHAR(72 +'Randomized Data'!BK862) &amp; "21") &amp; INDIRECT("SNPs!" &amp; CHAR(72 +'Randomized Data'!BK862) &amp; "21")))</f>
        <v>CC</v>
      </c>
      <c r="CJ862" t="str">
        <f>SNPs!$F$22</f>
        <v>rs121964855</v>
      </c>
      <c r="CK862">
        <f>SNPs!$C$22</f>
        <v>1</v>
      </c>
      <c r="CL862">
        <f>SNPs!$D$22</f>
        <v>201365638</v>
      </c>
      <c r="CM862" s="7" t="str">
        <f ca="1">IF('Randomized Data'!BL862 = 1, SNPs!$H$22 &amp; SNPs!$H$22, IF('Randomized Data'!BM862 = 1, SNPs!$H$22 &amp; INDIRECT("SNPs!" &amp; CHAR(72 +'Randomized Data'!BN862) &amp; "22"), INDIRECT("SNPs!" &amp; CHAR(72 +'Randomized Data'!BN862) &amp; "22") &amp; INDIRECT("SNPs!" &amp; CHAR(72 +'Randomized Data'!BN862) &amp; "22")))</f>
        <v>TT</v>
      </c>
      <c r="CN862" t="str">
        <f>SNPs!$F$23</f>
        <v>rs121964856</v>
      </c>
      <c r="CO862">
        <f>SNPs!$C$23</f>
        <v>1</v>
      </c>
      <c r="CP862">
        <f>SNPs!$D$23</f>
        <v>201365297</v>
      </c>
      <c r="CQ862" s="7" t="str">
        <f ca="1">IF('Randomized Data'!BO862 = 1, SNPs!$H$23 &amp; SNPs!$H$23, IF('Randomized Data'!BP862 = 1, SNPs!$H$23 &amp; INDIRECT("SNPs!" &amp; CHAR(72 +'Randomized Data'!BQ862) &amp; "23"), INDIRECT("SNPs!" &amp; CHAR(72 +'Randomized Data'!BQ862) &amp; "23") &amp; INDIRECT("SNPs!" &amp; CHAR(72 +'Randomized Data'!BQ862) &amp; "23")))</f>
        <v>AA</v>
      </c>
      <c r="CR862" t="str">
        <f>SNPs!$F$24</f>
        <v>rs121964857</v>
      </c>
      <c r="CS862">
        <f>SNPs!$C$24</f>
        <v>1</v>
      </c>
      <c r="CT862">
        <f>SNPs!$D$24</f>
        <v>201359245</v>
      </c>
      <c r="CU862" s="7" t="str">
        <f ca="1">IF('Randomized Data'!BR862 = 1, SNPs!$H$24 &amp; SNPs!$H$24, IF('Randomized Data'!BS862 = 1, SNPs!$H$24 &amp; INDIRECT("SNPs!" &amp; CHAR(72 +'Randomized Data'!BT862) &amp; "24"), INDIRECT("SNPs!" &amp; CHAR(72 +'Randomized Data'!BT862) &amp; "24") &amp; INDIRECT("SNPs!" &amp; CHAR(72 +'Randomized Data'!BT862) &amp; "24")))</f>
        <v>CC</v>
      </c>
      <c r="CV862" t="str">
        <f>SNPs!$F$25</f>
        <v>rs28934269</v>
      </c>
      <c r="CW862">
        <f>SNPs!$C$25</f>
        <v>15</v>
      </c>
      <c r="CX862">
        <f>SNPs!$D$25</f>
        <v>63060915</v>
      </c>
      <c r="CY862" s="7" t="str">
        <f ca="1">IF('Randomized Data'!BU862 = 1, SNPs!$H$25 &amp; SNPs!$H$25, IF('Randomized Data'!BV862 = 1, SNPs!$H$25 &amp; INDIRECT("SNPs!" &amp; CHAR(72 +'Randomized Data'!BW862) &amp; "25"), INDIRECT("SNPs!" &amp; CHAR(72 +'Randomized Data'!BW862) &amp; "25") &amp; INDIRECT("SNPs!" &amp; CHAR(72 +'Randomized Data'!BW862) &amp; "25")))</f>
        <v>AG</v>
      </c>
      <c r="CZ862" t="str">
        <f>SNPs!$F$26</f>
        <v>rs28934270</v>
      </c>
      <c r="DA862">
        <f>SNPs!$C$26</f>
        <v>15</v>
      </c>
      <c r="DB862">
        <f>SNPs!$D$26</f>
        <v>63060899</v>
      </c>
      <c r="DC862" s="7" t="str">
        <f ca="1">IF('Randomized Data'!BX862 = 1, SNPs!$H$26 &amp; SNPs!$H$26, IF('Randomized Data'!BY862 = 1, SNPs!$H$26 &amp; INDIRECT("SNPs!" &amp; CHAR(72 +'Randomized Data'!BZ862) &amp; "26"), INDIRECT("SNPs!" &amp; CHAR(72 +'Randomized Data'!BZ862) &amp; "26") &amp; INDIRECT("SNPs!" &amp; CHAR(72 +'Randomized Data'!BZ862) &amp; "26")))</f>
        <v>GG</v>
      </c>
      <c r="DD862" t="str">
        <f>SNPs!$F$27</f>
        <v>rs727504290</v>
      </c>
      <c r="DE862">
        <f>SNPs!$C$27</f>
        <v>15</v>
      </c>
      <c r="DF862">
        <f>SNPs!$D$27</f>
        <v>63042875</v>
      </c>
      <c r="DG862" s="7" t="str">
        <f ca="1">IF('Randomized Data'!CA862 = 1, SNPs!$H$27 &amp; SNPs!$H$27, IF('Randomized Data'!CB862 = 1, SNPs!$H$27 &amp; INDIRECT("SNPs!" &amp; CHAR(72 +'Randomized Data'!CC862) &amp; "27"), INDIRECT("SNPs!" &amp; CHAR(72 +'Randomized Data'!CC862) &amp; "27") &amp; INDIRECT("SNPs!" &amp; CHAR(72 +'Randomized Data'!CC862) &amp; "27")))</f>
        <v>GG</v>
      </c>
      <c r="DH862" t="str">
        <f>SNPs!$F$28</f>
        <v>rs104894504</v>
      </c>
      <c r="DI862">
        <f>SNPs!$C$28</f>
        <v>15</v>
      </c>
      <c r="DJ862">
        <f>SNPs!$D$28</f>
        <v>63057028</v>
      </c>
      <c r="DK862" s="7" t="str">
        <f ca="1">IF('Randomized Data'!CD862 = 1, SNPs!$H$28 &amp; SNPs!$H$28, IF('Randomized Data'!CE862 = 1, SNPs!$H$28 &amp; INDIRECT("SNPs!" &amp; CHAR(72 +'Randomized Data'!CF862) &amp; "28"), INDIRECT("SNPs!" &amp; CHAR(72 +'Randomized Data'!CF862) &amp; "28") &amp; INDIRECT("SNPs!" &amp; CHAR(72 +'Randomized Data'!CF862) &amp; "28")))</f>
        <v>CC</v>
      </c>
      <c r="DL862" t="str">
        <f>SNPs!$F$29</f>
        <v>rs375882485</v>
      </c>
      <c r="DM862">
        <f>SNPs!$C$29</f>
        <v>11</v>
      </c>
      <c r="DN862">
        <f>SNPs!$D$29</f>
        <v>47342698</v>
      </c>
      <c r="DO862" s="7" t="str">
        <f ca="1">IF('Randomized Data'!CG862 = 1, SNPs!$H$29 &amp; SNPs!$H$29, IF('Randomized Data'!CH862 = 1, SNPs!$H$29 &amp; INDIRECT("SNPs!" &amp; CHAR(72 +'Randomized Data'!CI862) &amp; "29"), INDIRECT("SNPs!" &amp; CHAR(72 +'Randomized Data'!CI862) &amp; "29") &amp; INDIRECT("SNPs!" &amp; CHAR(72 +'Randomized Data'!CI862) &amp; "29")))</f>
        <v>GA</v>
      </c>
      <c r="DP862" t="str">
        <f>SNPs!$F$30</f>
        <v>rs397516083</v>
      </c>
      <c r="DQ862">
        <f>SNPs!$C$30</f>
        <v>11</v>
      </c>
      <c r="DR862">
        <f>SNPs!$D$30</f>
        <v>47346379</v>
      </c>
      <c r="DS862" s="7" t="str">
        <f ca="1">IF('Randomized Data'!CJ862 = 1, SNPs!$H$30 &amp; SNPs!$H$30, IF('Randomized Data'!CK862 = 1, SNPs!$H$30 &amp; INDIRECT("SNPs!" &amp; CHAR(72 +'Randomized Data'!CL862) &amp; "30"), INDIRECT("SNPs!" &amp; CHAR(72 +'Randomized Data'!CL862) &amp; "30") &amp; INDIRECT("SNPs!" &amp; CHAR(72 +'Randomized Data'!CL862) &amp; "30")))</f>
        <v>GA</v>
      </c>
      <c r="DT862" t="str">
        <f>SNPs!$F$31</f>
        <v>rs397515937</v>
      </c>
      <c r="DU862">
        <f>SNPs!$C$31</f>
        <v>11</v>
      </c>
      <c r="DV862">
        <f>SNPs!$D$31</f>
        <v>47339792</v>
      </c>
      <c r="DW862" s="7" t="str">
        <f ca="1">IF('Randomized Data'!CM862 = 1, SNPs!$H$31 &amp; SNPs!$H$31, IF('Randomized Data'!CN862 = 1, SNPs!$H$31 &amp; INDIRECT("SNPs!" &amp; CHAR(72 +'Randomized Data'!CO862) &amp; "31"), INDIRECT("SNPs!" &amp; CHAR(72 +'Randomized Data'!CO862) &amp; "31") &amp; INDIRECT("SNPs!" &amp; CHAR(72 +'Randomized Data'!CO862) &amp; "31")))</f>
        <v>AA</v>
      </c>
      <c r="DX862" t="str">
        <f>SNPs!$F$32</f>
        <v>rs397516074</v>
      </c>
      <c r="DY862">
        <f>SNPs!$C$32</f>
        <v>11</v>
      </c>
      <c r="DZ862">
        <f>SNPs!$D$32</f>
        <v>47348424</v>
      </c>
      <c r="EA862" s="7" t="str">
        <f ca="1">IF('Randomized Data'!CP862 = 1, SNPs!$H$32 &amp; SNPs!$H$32, IF('Randomized Data'!CQ862 = 1, SNPs!$H$32 &amp; INDIRECT("SNPs!" &amp; CHAR(72 +'Randomized Data'!CR862) &amp; "32"), INDIRECT("SNPs!" &amp; CHAR(72 +'Randomized Data'!CR862) &amp; "32") &amp; INDIRECT("SNPs!" &amp; CHAR(72 +'Randomized Data'!CR862) &amp; "32")))</f>
        <v>GA</v>
      </c>
      <c r="EB862" t="str">
        <f>SNPs!$F$33</f>
        <v>rs397515963</v>
      </c>
      <c r="EC862">
        <f>SNPs!$C$33</f>
        <v>11</v>
      </c>
      <c r="ED862">
        <f>SNPs!$D$33</f>
        <v>47337729</v>
      </c>
      <c r="EE862" s="7" t="str">
        <f ca="1">IF('Randomized Data'!CS862 = 1, SNPs!$H$33 &amp; SNPs!$H$33, IF('Randomized Data'!CT862 = 1, SNPs!$H$33 &amp; INDIRECT("SNPs!" &amp; CHAR(72 +'Randomized Data'!CU862) &amp; "33"), INDIRECT("SNPs!" &amp; CHAR(72 +'Randomized Data'!CU862) &amp; "33") &amp; INDIRECT("SNPs!" &amp; CHAR(72 +'Randomized Data'!CU862) &amp; "33")))</f>
        <v>--</v>
      </c>
    </row>
    <row r="863" spans="1:13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  <c r="F863" s="3">
        <v>42175</v>
      </c>
      <c r="G863" s="9" t="str">
        <f>'Randomized Data'!C863</f>
        <v>Internal Lab</v>
      </c>
      <c r="H863" t="str">
        <f>SNPs!$F$2</f>
        <v>rs12248560</v>
      </c>
      <c r="I863">
        <f>SNPs!$C$2</f>
        <v>10</v>
      </c>
      <c r="J863">
        <f>SNPs!$D$2</f>
        <v>94761900</v>
      </c>
      <c r="K863" t="str">
        <f ca="1">IF('Randomized Data'!D863 = 1, SNPs!$H$2 &amp; SNPs!$H$2, IF('Randomized Data'!E863 = 1, SNPs!$H$2 &amp; INDIRECT("SNPs!" &amp; CHAR(72 +'Randomized Data'!F863) &amp; "2"), INDIRECT("SNPs!" &amp; CHAR(72 +'Randomized Data'!F863) &amp; "2") &amp; INDIRECT("SNPs!" &amp; CHAR(72 +'Randomized Data'!F863) &amp; "2")))</f>
        <v>CT</v>
      </c>
      <c r="L863" t="str">
        <f>SNPs!$F$3</f>
        <v>rs28399504</v>
      </c>
      <c r="M863">
        <f>SNPs!$C$3</f>
        <v>10</v>
      </c>
      <c r="N863">
        <f>SNPs!$D$3</f>
        <v>94762706</v>
      </c>
      <c r="O863" t="str">
        <f ca="1">IF('Randomized Data'!G863 = 1, SNPs!$H$3 &amp; SNPs!$H$3, IF('Randomized Data'!H863 = 1, SNPs!$H$3 &amp; INDIRECT("SNPs!" &amp; CHAR(72 +'Randomized Data'!I863) &amp; "3"), INDIRECT("SNPs!" &amp; CHAR(72 +'Randomized Data'!I863) &amp; "3") &amp; INDIRECT("SNPs!" &amp; CHAR(72 +'Randomized Data'!I863) &amp; "3")))</f>
        <v>AA</v>
      </c>
      <c r="P863" t="str">
        <f>SNPs!$F$4</f>
        <v>rs41291556</v>
      </c>
      <c r="Q863">
        <f>SNPs!$C$4</f>
        <v>10</v>
      </c>
      <c r="R863">
        <f>SNPs!$D$4</f>
        <v>94775416</v>
      </c>
      <c r="S863" t="str">
        <f ca="1">IF('Randomized Data'!J863 = 1, SNPs!$H$4 &amp; SNPs!$H$4, IF('Randomized Data'!K863 = 1, SNPs!$H$4 &amp; INDIRECT("SNPs!" &amp; CHAR(72 +'Randomized Data'!L863) &amp; "4"), INDIRECT("SNPs!" &amp; CHAR(72 +'Randomized Data'!L863) &amp; "4") &amp; INDIRECT("SNPs!" &amp; CHAR(72 +'Randomized Data'!L863) &amp; "4")))</f>
        <v>TT</v>
      </c>
      <c r="T863" t="str">
        <f>SNPs!$F$5</f>
        <v>rs72558184</v>
      </c>
      <c r="U863">
        <f>SNPs!$C$5</f>
        <v>10</v>
      </c>
      <c r="V863">
        <f>SNPs!$D$5</f>
        <v>96535210</v>
      </c>
      <c r="W863" t="str">
        <f ca="1">IF('Randomized Data'!M863 = 1, SNPs!$H$5 &amp; SNPs!$H$5, IF('Randomized Data'!N863 = 1, SNPs!$H$5 &amp; INDIRECT("SNPs!" &amp; CHAR(72 +'Randomized Data'!O863) &amp; "5"), INDIRECT("SNPs!" &amp; CHAR(72 +'Randomized Data'!O863) &amp; "5") &amp; INDIRECT("SNPs!" &amp; CHAR(72 +'Randomized Data'!O863) &amp; "5")))</f>
        <v>GG</v>
      </c>
      <c r="X863" t="str">
        <f>SNPs!$F$6</f>
        <v>rs4986893</v>
      </c>
      <c r="Y863">
        <f>SNPs!$C$6</f>
        <v>10</v>
      </c>
      <c r="Z863">
        <f>SNPs!$D$6</f>
        <v>94780653</v>
      </c>
      <c r="AA863" s="7" t="str">
        <f ca="1">IF('Randomized Data'!P863 = 1, SNPs!$H$6 &amp; SNPs!$H$6, IF('Randomized Data'!Q863 = 1, SNPs!$H$6 &amp; INDIRECT("SNPs!" &amp; CHAR(72 +'Randomized Data'!R863) &amp; "6"), INDIRECT("SNPs!" &amp; CHAR(72 +'Randomized Data'!R863) &amp; "6") &amp; INDIRECT("SNPs!" &amp; CHAR(72 +'Randomized Data'!R863) &amp; "6")))</f>
        <v>GG</v>
      </c>
      <c r="AB863" t="str">
        <f>SNPs!$F$7</f>
        <v>rs4244285</v>
      </c>
      <c r="AC863">
        <f>SNPs!$C$7</f>
        <v>10</v>
      </c>
      <c r="AD863">
        <f>SNPs!$D$7</f>
        <v>94781859</v>
      </c>
      <c r="AE863" s="7" t="str">
        <f ca="1">IF('Randomized Data'!S863 = 1, SNPs!$H$7 &amp; SNPs!$H$7, IF('Randomized Data'!T863 = 1, SNPs!$H$7 &amp; INDIRECT("SNPs!" &amp; CHAR(72 +'Randomized Data'!U863) &amp; "7"), INDIRECT("SNPs!" &amp; CHAR(72 +'Randomized Data'!U863) &amp; "7") &amp; INDIRECT("SNPs!" &amp; CHAR(72 +'Randomized Data'!U863) &amp; "7")))</f>
        <v>GG</v>
      </c>
      <c r="AF863" t="str">
        <f>SNPs!$F$8</f>
        <v>rs72558186</v>
      </c>
      <c r="AG863">
        <f>SNPs!$C$8</f>
        <v>10</v>
      </c>
      <c r="AH863">
        <f>SNPs!$D$8</f>
        <v>94781999</v>
      </c>
      <c r="AI863" s="7" t="str">
        <f ca="1">IF('Randomized Data'!V863 = 1, SNPs!$H$8 &amp; SNPs!$H$8, IF('Randomized Data'!W863 = 1, SNPs!$H$8 &amp; INDIRECT("SNPs!" &amp; CHAR(72 +'Randomized Data'!X863) &amp; "8"), INDIRECT("SNPs!" &amp; CHAR(72 +'Randomized Data'!X863) &amp; "8") &amp; INDIRECT("SNPs!" &amp; CHAR(72 +'Randomized Data'!X863) &amp; "8")))</f>
        <v>AA</v>
      </c>
      <c r="AJ863" t="str">
        <f>SNPs!$F$9</f>
        <v>rs56337013</v>
      </c>
      <c r="AK863">
        <f>SNPs!$C$9</f>
        <v>10</v>
      </c>
      <c r="AL863">
        <f>SNPs!$D$9</f>
        <v>94852738</v>
      </c>
      <c r="AM863" s="7" t="str">
        <f ca="1">IF('Randomized Data'!Y$2 = 1, SNPs!$H$9 &amp; SNPs!$H$9, IF('Randomized Data'!Z863 = 1, SNPs!$H$9 &amp; INDIRECT("SNPs!" &amp; CHAR(72 +'Randomized Data'!AA863) &amp; "9"), INDIRECT("SNPs!" &amp; CHAR(72 +'Randomized Data'!AA863) &amp; "9") &amp; INDIRECT("SNPs!" &amp; CHAR(72 +'Randomized Data'!AA863) &amp; "9")))</f>
        <v>TT</v>
      </c>
      <c r="AN863" t="str">
        <f>SNPs!$F$10</f>
        <v>rs17884712</v>
      </c>
      <c r="AO863">
        <f>SNPs!$C$10</f>
        <v>10</v>
      </c>
      <c r="AP863">
        <f>SNPs!$D$10</f>
        <v>94775489</v>
      </c>
      <c r="AQ863" s="7" t="str">
        <f ca="1">IF('Randomized Data'!AB863 = 1, SNPs!$H$10 &amp; SNPs!$H$10, IF('Randomized Data'!AC863 = 1, SNPs!$H$10 &amp; INDIRECT("SNPs!" &amp; CHAR(72 +'Randomized Data'!AD863) &amp; "10"), INDIRECT("SNPs!" &amp; CHAR(72 +'Randomized Data'!AD863) &amp; "10") &amp; INDIRECT("SNPs!" &amp; CHAR(72 +'Randomized Data'!AD863) &amp; "10")))</f>
        <v>GG</v>
      </c>
      <c r="AR863" t="str">
        <f>SNPs!$F$11</f>
        <v>rs6413438</v>
      </c>
      <c r="AS863">
        <f>SNPs!$C$11</f>
        <v>10</v>
      </c>
      <c r="AT863">
        <f>SNPs!$D$11</f>
        <v>94781858</v>
      </c>
      <c r="AU863" s="7" t="str">
        <f ca="1">IF('Randomized Data'!AE863 = 1, SNPs!$H$11 &amp; SNPs!$H$11, IF('Randomized Data'!AF863 = 1, SNPs!$H$11 &amp; INDIRECT("SNPs!" &amp; CHAR(72 +'Randomized Data'!AG863) &amp; "11"), INDIRECT("SNPs!" &amp; CHAR(72 +'Randomized Data'!AG863) &amp; "11") &amp; INDIRECT("SNPs!" &amp; CHAR(72 +'Randomized Data'!AG863) &amp; "11")))</f>
        <v>CT</v>
      </c>
      <c r="AV863" t="str">
        <f>SNPs!$F$12</f>
        <v>rs1057910</v>
      </c>
      <c r="AW863">
        <f>SNPs!$C$12</f>
        <v>10</v>
      </c>
      <c r="AX863">
        <f>SNPs!$D$12</f>
        <v>94981296</v>
      </c>
      <c r="AY863" s="7" t="str">
        <f ca="1">IF('Randomized Data'!AH863 = 1, SNPs!$H$12 &amp; SNPs!$H$12, IF('Randomized Data'!AI863 = 1, SNPs!$H$12 &amp; INDIRECT("SNPs!" &amp; CHAR(72 +'Randomized Data'!AJ863) &amp; "12"), INDIRECT("SNPs!" &amp; CHAR(72 +'Randomized Data'!AJ863) &amp; "12") &amp; INDIRECT("SNPs!" &amp; CHAR(72 +'Randomized Data'!AJ863) &amp; "12")))</f>
        <v>AA</v>
      </c>
      <c r="AZ863" t="str">
        <f>SNPs!$F$13</f>
        <v>rs1799853</v>
      </c>
      <c r="BA863">
        <f>SNPs!$C$13</f>
        <v>10</v>
      </c>
      <c r="BB863">
        <f>SNPs!$D$13</f>
        <v>94942290</v>
      </c>
      <c r="BC863" s="7" t="str">
        <f ca="1">IF('Randomized Data'!AK863 = 1, SNPs!$H$13 &amp; SNPs!$H$13, IF('Randomized Data'!AL863 = 1, SNPs!$H$13 &amp; INDIRECT("SNPs!" &amp; CHAR(72 +'Randomized Data'!AM863) &amp; "13"), INDIRECT("SNPs!" &amp; CHAR(72 +'Randomized Data'!AM863) &amp; "13") &amp; INDIRECT("SNPs!" &amp; CHAR(72 +'Randomized Data'!AM863) &amp; "13")))</f>
        <v>CC</v>
      </c>
      <c r="BD863" t="str">
        <f>SNPs!$F$14</f>
        <v>rs9923231</v>
      </c>
      <c r="BE863">
        <f>SNPs!$C$14</f>
        <v>16</v>
      </c>
      <c r="BF863">
        <f>SNPs!$D$14</f>
        <v>31096368</v>
      </c>
      <c r="BG863" s="7" t="str">
        <f ca="1">IF('Randomized Data'!AN863 = 1, SNPs!$H$14 &amp; SNPs!$H$14, IF('Randomized Data'!AO863 = 1, SNPs!$H$14 &amp; INDIRECT("SNPs!" &amp; CHAR(72 +'Randomized Data'!AP863) &amp; "14"), INDIRECT("SNPs!" &amp; CHAR(72 +'Randomized Data'!AP863) &amp; "14") &amp; INDIRECT("SNPs!" &amp; CHAR(72 +'Randomized Data'!AP863) &amp; "14")))</f>
        <v>AA</v>
      </c>
      <c r="BH863" t="str">
        <f>SNPs!$F$15</f>
        <v>rs9934438</v>
      </c>
      <c r="BI863">
        <f>SNPs!$C$15</f>
        <v>16</v>
      </c>
      <c r="BJ863">
        <f>SNPs!$D$15</f>
        <v>31093557</v>
      </c>
      <c r="BK863" s="7" t="str">
        <f ca="1">IF('Randomized Data'!AQ863 = 1, SNPs!$H$15 &amp; SNPs!$H$15, IF('Randomized Data'!AR863 = 1, SNPs!$H$15 &amp; INDIRECT("SNPs!" &amp; CHAR(72 +'Randomized Data'!AS863) &amp; "15"), INDIRECT("SNPs!" &amp; CHAR(72 +'Randomized Data'!AS863) &amp; "15") &amp; INDIRECT("SNPs!" &amp; CHAR(72 +'Randomized Data'!AS863) &amp; "15")))</f>
        <v>GG</v>
      </c>
      <c r="BL863" t="str">
        <f>SNPs!$F$16</f>
        <v>rs8050894</v>
      </c>
      <c r="BM863">
        <f>SNPs!$C$16</f>
        <v>16</v>
      </c>
      <c r="BN863">
        <f>SNPs!$D$16</f>
        <v>31093188</v>
      </c>
      <c r="BO863" s="7" t="str">
        <f ca="1">IF('Randomized Data'!AT863 = 1, SNPs!$H$16 &amp; SNPs!$H$16, IF('Randomized Data'!AU863 = 1, SNPs!$H$16 &amp; INDIRECT("SNPs!" &amp; CHAR(72 +'Randomized Data'!AV863) &amp; "16"), INDIRECT("SNPs!" &amp; CHAR(72 +'Randomized Data'!AV863) &amp; "16") &amp; INDIRECT("SNPs!" &amp; CHAR(72 +'Randomized Data'!AV863) &amp; "16")))</f>
        <v>GG</v>
      </c>
      <c r="BP863" t="str">
        <f>SNPs!$F$17</f>
        <v>rs6025</v>
      </c>
      <c r="BQ863">
        <f>SNPs!$C$17</f>
        <v>1</v>
      </c>
      <c r="BR863">
        <f>SNPs!$D$17</f>
        <v>169549811</v>
      </c>
      <c r="BS863" s="7" t="str">
        <f ca="1">IF('Randomized Data'!AW863 = 1, SNPs!$H$17 &amp; SNPs!$H$17, IF('Randomized Data'!AX863 = 1, SNPs!$H$17 &amp; INDIRECT("SNPs!" &amp; CHAR(72 +'Randomized Data'!AY863) &amp; "17"), INDIRECT("SNPs!" &amp; CHAR(72 +'Randomized Data'!AY863) &amp; "17") &amp; INDIRECT("SNPs!" &amp; CHAR(72 +'Randomized Data'!AY863) &amp; "17")))</f>
        <v>GA</v>
      </c>
      <c r="BT863" t="str">
        <f>SNPs!$F$18</f>
        <v>rs1799963</v>
      </c>
      <c r="BU863">
        <f>SNPs!$C$18</f>
        <v>11</v>
      </c>
      <c r="BV863">
        <f>SNPs!$D$18</f>
        <v>46739505</v>
      </c>
      <c r="BW863" s="7" t="str">
        <f ca="1">IF('Randomized Data'!AZ863 = 1, SNPs!$H$18 &amp; SNPs!$H$18, IF('Randomized Data'!BA863 = 1, SNPs!$H$18 &amp; INDIRECT("SNPs!" &amp; CHAR(72 +'Randomized Data'!BB863) &amp; "18"), INDIRECT("SNPs!" &amp; CHAR(72 +'Randomized Data'!BB863) &amp; "18") &amp; INDIRECT("SNPs!" &amp; CHAR(72 +'Randomized Data'!BB863) &amp; "18")))</f>
        <v>GG</v>
      </c>
      <c r="BX863" t="str">
        <f>SNPs!$F$19</f>
        <v>rs121913626</v>
      </c>
      <c r="BY863">
        <f>SNPs!$C$19</f>
        <v>14</v>
      </c>
      <c r="BZ863">
        <f>SNPs!$D$19</f>
        <v>23427723</v>
      </c>
      <c r="CA863" s="7" t="str">
        <f ca="1">IF('Randomized Data'!BC863 = 1, SNPs!$H$19 &amp; SNPs!$H$19, IF('Randomized Data'!BD863 = 1, SNPs!$H$19 &amp; INDIRECT("SNPs!" &amp; CHAR(72 +'Randomized Data'!BE863) &amp; "19"), INDIRECT("SNPs!" &amp; CHAR(72 +'Randomized Data'!BE863) &amp; "19") &amp; INDIRECT("SNPs!" &amp; CHAR(72 +'Randomized Data'!BE863) &amp; "19")))</f>
        <v>CC</v>
      </c>
      <c r="CB863" t="str">
        <f>SNPs!$F$20</f>
        <v>rs3218713</v>
      </c>
      <c r="CC863">
        <f>SNPs!$C$20</f>
        <v>14</v>
      </c>
      <c r="CD863">
        <f>SNPs!$D$20</f>
        <v>23431468</v>
      </c>
      <c r="CE863" s="7" t="str">
        <f ca="1">IF('Randomized Data'!BF863 = 1, SNPs!$H$20 &amp; SNPs!$H$20, IF('Randomized Data'!BG863 = 1, SNPs!$H$20 &amp; INDIRECT("SNPs!" &amp; CHAR(72 +'Randomized Data'!BH863) &amp; "20"), INDIRECT("SNPs!" &amp; CHAR(72 +'Randomized Data'!BH863) &amp; "20") &amp; INDIRECT("SNPs!" &amp; CHAR(72 +'Randomized Data'!BH863) &amp; "20")))</f>
        <v>AA</v>
      </c>
      <c r="CF863" t="str">
        <f>SNPs!$F$21</f>
        <v>rs3218714</v>
      </c>
      <c r="CG863">
        <f>SNPs!$C$21</f>
        <v>14</v>
      </c>
      <c r="CH863">
        <f>SNPs!$D$21</f>
        <v>23429279</v>
      </c>
      <c r="CI863" s="7" t="str">
        <f ca="1">IF('Randomized Data'!BI863 = 1, SNPs!$H$21 &amp; SNPs!$H$21, IF('Randomized Data'!BJ863 = 1, SNPs!$H$21 &amp; INDIRECT("SNPs!" &amp; CHAR(72 +'Randomized Data'!BK863) &amp; "21"), INDIRECT("SNPs!" &amp; CHAR(72 +'Randomized Data'!BK863) &amp; "21") &amp; INDIRECT("SNPs!" &amp; CHAR(72 +'Randomized Data'!BK863) &amp; "21")))</f>
        <v>TT</v>
      </c>
      <c r="CJ863" t="str">
        <f>SNPs!$F$22</f>
        <v>rs121964855</v>
      </c>
      <c r="CK863">
        <f>SNPs!$C$22</f>
        <v>1</v>
      </c>
      <c r="CL863">
        <f>SNPs!$D$22</f>
        <v>201365638</v>
      </c>
      <c r="CM863" s="7" t="str">
        <f ca="1">IF('Randomized Data'!BL863 = 1, SNPs!$H$22 &amp; SNPs!$H$22, IF('Randomized Data'!BM863 = 1, SNPs!$H$22 &amp; INDIRECT("SNPs!" &amp; CHAR(72 +'Randomized Data'!BN863) &amp; "22"), INDIRECT("SNPs!" &amp; CHAR(72 +'Randomized Data'!BN863) &amp; "22") &amp; INDIRECT("SNPs!" &amp; CHAR(72 +'Randomized Data'!BN863) &amp; "22")))</f>
        <v>TT</v>
      </c>
      <c r="CN863" t="str">
        <f>SNPs!$F$23</f>
        <v>rs121964856</v>
      </c>
      <c r="CO863">
        <f>SNPs!$C$23</f>
        <v>1</v>
      </c>
      <c r="CP863">
        <f>SNPs!$D$23</f>
        <v>201365297</v>
      </c>
      <c r="CQ863" s="7" t="str">
        <f ca="1">IF('Randomized Data'!BO863 = 1, SNPs!$H$23 &amp; SNPs!$H$23, IF('Randomized Data'!BP863 = 1, SNPs!$H$23 &amp; INDIRECT("SNPs!" &amp; CHAR(72 +'Randomized Data'!BQ863) &amp; "23"), INDIRECT("SNPs!" &amp; CHAR(72 +'Randomized Data'!BQ863) &amp; "23") &amp; INDIRECT("SNPs!" &amp; CHAR(72 +'Randomized Data'!BQ863) &amp; "23")))</f>
        <v>GG</v>
      </c>
      <c r="CR863" t="str">
        <f>SNPs!$F$24</f>
        <v>rs121964857</v>
      </c>
      <c r="CS863">
        <f>SNPs!$C$24</f>
        <v>1</v>
      </c>
      <c r="CT863">
        <f>SNPs!$D$24</f>
        <v>201359245</v>
      </c>
      <c r="CU863" s="7" t="str">
        <f ca="1">IF('Randomized Data'!BR863 = 1, SNPs!$H$24 &amp; SNPs!$H$24, IF('Randomized Data'!BS863 = 1, SNPs!$H$24 &amp; INDIRECT("SNPs!" &amp; CHAR(72 +'Randomized Data'!BT863) &amp; "24"), INDIRECT("SNPs!" &amp; CHAR(72 +'Randomized Data'!BT863) &amp; "24") &amp; INDIRECT("SNPs!" &amp; CHAR(72 +'Randomized Data'!BT863) &amp; "24")))</f>
        <v>TT</v>
      </c>
      <c r="CV863" t="str">
        <f>SNPs!$F$25</f>
        <v>rs28934269</v>
      </c>
      <c r="CW863">
        <f>SNPs!$C$25</f>
        <v>15</v>
      </c>
      <c r="CX863">
        <f>SNPs!$D$25</f>
        <v>63060915</v>
      </c>
      <c r="CY863" s="7" t="str">
        <f ca="1">IF('Randomized Data'!BU863 = 1, SNPs!$H$25 &amp; SNPs!$H$25, IF('Randomized Data'!BV863 = 1, SNPs!$H$25 &amp; INDIRECT("SNPs!" &amp; CHAR(72 +'Randomized Data'!BW863) &amp; "25"), INDIRECT("SNPs!" &amp; CHAR(72 +'Randomized Data'!BW863) &amp; "25") &amp; INDIRECT("SNPs!" &amp; CHAR(72 +'Randomized Data'!BW863) &amp; "25")))</f>
        <v>AG</v>
      </c>
      <c r="CZ863" t="str">
        <f>SNPs!$F$26</f>
        <v>rs28934270</v>
      </c>
      <c r="DA863">
        <f>SNPs!$C$26</f>
        <v>15</v>
      </c>
      <c r="DB863">
        <f>SNPs!$D$26</f>
        <v>63060899</v>
      </c>
      <c r="DC863" s="7" t="str">
        <f ca="1">IF('Randomized Data'!BX863 = 1, SNPs!$H$26 &amp; SNPs!$H$26, IF('Randomized Data'!BY863 = 1, SNPs!$H$26 &amp; INDIRECT("SNPs!" &amp; CHAR(72 +'Randomized Data'!BZ863) &amp; "26"), INDIRECT("SNPs!" &amp; CHAR(72 +'Randomized Data'!BZ863) &amp; "26") &amp; INDIRECT("SNPs!" &amp; CHAR(72 +'Randomized Data'!BZ863) &amp; "26")))</f>
        <v>GG</v>
      </c>
      <c r="DD863" t="str">
        <f>SNPs!$F$27</f>
        <v>rs727504290</v>
      </c>
      <c r="DE863">
        <f>SNPs!$C$27</f>
        <v>15</v>
      </c>
      <c r="DF863">
        <f>SNPs!$D$27</f>
        <v>63042875</v>
      </c>
      <c r="DG863" s="7" t="str">
        <f ca="1">IF('Randomized Data'!CA863 = 1, SNPs!$H$27 &amp; SNPs!$H$27, IF('Randomized Data'!CB863 = 1, SNPs!$H$27 &amp; INDIRECT("SNPs!" &amp; CHAR(72 +'Randomized Data'!CC863) &amp; "27"), INDIRECT("SNPs!" &amp; CHAR(72 +'Randomized Data'!CC863) &amp; "27") &amp; INDIRECT("SNPs!" &amp; CHAR(72 +'Randomized Data'!CC863) &amp; "27")))</f>
        <v>CC</v>
      </c>
      <c r="DH863" t="str">
        <f>SNPs!$F$28</f>
        <v>rs104894504</v>
      </c>
      <c r="DI863">
        <f>SNPs!$C$28</f>
        <v>15</v>
      </c>
      <c r="DJ863">
        <f>SNPs!$D$28</f>
        <v>63057028</v>
      </c>
      <c r="DK863" s="7" t="str">
        <f ca="1">IF('Randomized Data'!CD863 = 1, SNPs!$H$28 &amp; SNPs!$H$28, IF('Randomized Data'!CE863 = 1, SNPs!$H$28 &amp; INDIRECT("SNPs!" &amp; CHAR(72 +'Randomized Data'!CF863) &amp; "28"), INDIRECT("SNPs!" &amp; CHAR(72 +'Randomized Data'!CF863) &amp; "28") &amp; INDIRECT("SNPs!" &amp; CHAR(72 +'Randomized Data'!CF863) &amp; "28")))</f>
        <v>TC</v>
      </c>
      <c r="DL863" t="str">
        <f>SNPs!$F$29</f>
        <v>rs375882485</v>
      </c>
      <c r="DM863">
        <f>SNPs!$C$29</f>
        <v>11</v>
      </c>
      <c r="DN863">
        <f>SNPs!$D$29</f>
        <v>47342698</v>
      </c>
      <c r="DO863" s="7" t="str">
        <f ca="1">IF('Randomized Data'!CG863 = 1, SNPs!$H$29 &amp; SNPs!$H$29, IF('Randomized Data'!CH863 = 1, SNPs!$H$29 &amp; INDIRECT("SNPs!" &amp; CHAR(72 +'Randomized Data'!CI863) &amp; "29"), INDIRECT("SNPs!" &amp; CHAR(72 +'Randomized Data'!CI863) &amp; "29") &amp; INDIRECT("SNPs!" &amp; CHAR(72 +'Randomized Data'!CI863) &amp; "29")))</f>
        <v>GA</v>
      </c>
      <c r="DP863" t="str">
        <f>SNPs!$F$30</f>
        <v>rs397516083</v>
      </c>
      <c r="DQ863">
        <f>SNPs!$C$30</f>
        <v>11</v>
      </c>
      <c r="DR863">
        <f>SNPs!$D$30</f>
        <v>47346379</v>
      </c>
      <c r="DS863" s="7" t="str">
        <f ca="1">IF('Randomized Data'!CJ863 = 1, SNPs!$H$30 &amp; SNPs!$H$30, IF('Randomized Data'!CK863 = 1, SNPs!$H$30 &amp; INDIRECT("SNPs!" &amp; CHAR(72 +'Randomized Data'!CL863) &amp; "30"), INDIRECT("SNPs!" &amp; CHAR(72 +'Randomized Data'!CL863) &amp; "30") &amp; INDIRECT("SNPs!" &amp; CHAR(72 +'Randomized Data'!CL863) &amp; "30")))</f>
        <v>GG</v>
      </c>
      <c r="DT863" t="str">
        <f>SNPs!$F$31</f>
        <v>rs397515937</v>
      </c>
      <c r="DU863">
        <f>SNPs!$C$31</f>
        <v>11</v>
      </c>
      <c r="DV863">
        <f>SNPs!$D$31</f>
        <v>47339792</v>
      </c>
      <c r="DW863" s="7" t="str">
        <f ca="1">IF('Randomized Data'!CM863 = 1, SNPs!$H$31 &amp; SNPs!$H$31, IF('Randomized Data'!CN863 = 1, SNPs!$H$31 &amp; INDIRECT("SNPs!" &amp; CHAR(72 +'Randomized Data'!CO863) &amp; "31"), INDIRECT("SNPs!" &amp; CHAR(72 +'Randomized Data'!CO863) &amp; "31") &amp; INDIRECT("SNPs!" &amp; CHAR(72 +'Randomized Data'!CO863) &amp; "31")))</f>
        <v>AG</v>
      </c>
      <c r="DX863" t="str">
        <f>SNPs!$F$32</f>
        <v>rs397516074</v>
      </c>
      <c r="DY863">
        <f>SNPs!$C$32</f>
        <v>11</v>
      </c>
      <c r="DZ863">
        <f>SNPs!$D$32</f>
        <v>47348424</v>
      </c>
      <c r="EA863" s="7" t="str">
        <f ca="1">IF('Randomized Data'!CP863 = 1, SNPs!$H$32 &amp; SNPs!$H$32, IF('Randomized Data'!CQ863 = 1, SNPs!$H$32 &amp; INDIRECT("SNPs!" &amp; CHAR(72 +'Randomized Data'!CR863) &amp; "32"), INDIRECT("SNPs!" &amp; CHAR(72 +'Randomized Data'!CR863) &amp; "32") &amp; INDIRECT("SNPs!" &amp; CHAR(72 +'Randomized Data'!CR863) &amp; "32")))</f>
        <v>GG</v>
      </c>
      <c r="EB863" t="str">
        <f>SNPs!$F$33</f>
        <v>rs397515963</v>
      </c>
      <c r="EC863">
        <f>SNPs!$C$33</f>
        <v>11</v>
      </c>
      <c r="ED863">
        <f>SNPs!$D$33</f>
        <v>47337729</v>
      </c>
      <c r="EE863" s="7" t="str">
        <f ca="1">IF('Randomized Data'!CS863 = 1, SNPs!$H$33 &amp; SNPs!$H$33, IF('Randomized Data'!CT863 = 1, SNPs!$H$33 &amp; INDIRECT("SNPs!" &amp; CHAR(72 +'Randomized Data'!CU863) &amp; "33"), INDIRECT("SNPs!" &amp; CHAR(72 +'Randomized Data'!CU863) &amp; "33") &amp; INDIRECT("SNPs!" &amp; CHAR(72 +'Randomized Data'!CU863) &amp; "33")))</f>
        <v>--</v>
      </c>
    </row>
    <row r="864" spans="1:13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  <c r="F864" s="3">
        <v>42185</v>
      </c>
      <c r="G864" s="9" t="str">
        <f>'Randomized Data'!C864</f>
        <v>NGS Lab</v>
      </c>
      <c r="H864" t="str">
        <f>SNPs!$F$2</f>
        <v>rs12248560</v>
      </c>
      <c r="I864">
        <f>SNPs!$C$2</f>
        <v>10</v>
      </c>
      <c r="J864">
        <f>SNPs!$D$2</f>
        <v>94761900</v>
      </c>
      <c r="K864" t="str">
        <f ca="1">IF('Randomized Data'!D864 = 1, SNPs!$H$2 &amp; SNPs!$H$2, IF('Randomized Data'!E864 = 1, SNPs!$H$2 &amp; INDIRECT("SNPs!" &amp; CHAR(72 +'Randomized Data'!F864) &amp; "2"), INDIRECT("SNPs!" &amp; CHAR(72 +'Randomized Data'!F864) &amp; "2") &amp; INDIRECT("SNPs!" &amp; CHAR(72 +'Randomized Data'!F864) &amp; "2")))</f>
        <v>CC</v>
      </c>
      <c r="L864" t="str">
        <f>SNPs!$F$3</f>
        <v>rs28399504</v>
      </c>
      <c r="M864">
        <f>SNPs!$C$3</f>
        <v>10</v>
      </c>
      <c r="N864">
        <f>SNPs!$D$3</f>
        <v>94762706</v>
      </c>
      <c r="O864" t="str">
        <f ca="1">IF('Randomized Data'!G864 = 1, SNPs!$H$3 &amp; SNPs!$H$3, IF('Randomized Data'!H864 = 1, SNPs!$H$3 &amp; INDIRECT("SNPs!" &amp; CHAR(72 +'Randomized Data'!I864) &amp; "3"), INDIRECT("SNPs!" &amp; CHAR(72 +'Randomized Data'!I864) &amp; "3") &amp; INDIRECT("SNPs!" &amp; CHAR(72 +'Randomized Data'!I864) &amp; "3")))</f>
        <v>GG</v>
      </c>
      <c r="P864" t="str">
        <f>SNPs!$F$4</f>
        <v>rs41291556</v>
      </c>
      <c r="Q864">
        <f>SNPs!$C$4</f>
        <v>10</v>
      </c>
      <c r="R864">
        <f>SNPs!$D$4</f>
        <v>94775416</v>
      </c>
      <c r="S864" t="str">
        <f ca="1">IF('Randomized Data'!J864 = 1, SNPs!$H$4 &amp; SNPs!$H$4, IF('Randomized Data'!K864 = 1, SNPs!$H$4 &amp; INDIRECT("SNPs!" &amp; CHAR(72 +'Randomized Data'!L864) &amp; "4"), INDIRECT("SNPs!" &amp; CHAR(72 +'Randomized Data'!L864) &amp; "4") &amp; INDIRECT("SNPs!" &amp; CHAR(72 +'Randomized Data'!L864) &amp; "4")))</f>
        <v>TT</v>
      </c>
      <c r="T864" t="str">
        <f>SNPs!$F$5</f>
        <v>rs72558184</v>
      </c>
      <c r="U864">
        <f>SNPs!$C$5</f>
        <v>10</v>
      </c>
      <c r="V864">
        <f>SNPs!$D$5</f>
        <v>96535210</v>
      </c>
      <c r="W864" t="str">
        <f ca="1">IF('Randomized Data'!M864 = 1, SNPs!$H$5 &amp; SNPs!$H$5, IF('Randomized Data'!N864 = 1, SNPs!$H$5 &amp; INDIRECT("SNPs!" &amp; CHAR(72 +'Randomized Data'!O864) &amp; "5"), INDIRECT("SNPs!" &amp; CHAR(72 +'Randomized Data'!O864) &amp; "5") &amp; INDIRECT("SNPs!" &amp; CHAR(72 +'Randomized Data'!O864) &amp; "5")))</f>
        <v>AA</v>
      </c>
      <c r="X864" t="str">
        <f>SNPs!$F$6</f>
        <v>rs4986893</v>
      </c>
      <c r="Y864">
        <f>SNPs!$C$6</f>
        <v>10</v>
      </c>
      <c r="Z864">
        <f>SNPs!$D$6</f>
        <v>94780653</v>
      </c>
      <c r="AA864" s="7" t="str">
        <f ca="1">IF('Randomized Data'!P864 = 1, SNPs!$H$6 &amp; SNPs!$H$6, IF('Randomized Data'!Q864 = 1, SNPs!$H$6 &amp; INDIRECT("SNPs!" &amp; CHAR(72 +'Randomized Data'!R864) &amp; "6"), INDIRECT("SNPs!" &amp; CHAR(72 +'Randomized Data'!R864) &amp; "6") &amp; INDIRECT("SNPs!" &amp; CHAR(72 +'Randomized Data'!R864) &amp; "6")))</f>
        <v>GG</v>
      </c>
      <c r="AB864" t="str">
        <f>SNPs!$F$7</f>
        <v>rs4244285</v>
      </c>
      <c r="AC864">
        <f>SNPs!$C$7</f>
        <v>10</v>
      </c>
      <c r="AD864">
        <f>SNPs!$D$7</f>
        <v>94781859</v>
      </c>
      <c r="AE864" s="7" t="str">
        <f ca="1">IF('Randomized Data'!S864 = 1, SNPs!$H$7 &amp; SNPs!$H$7, IF('Randomized Data'!T864 = 1, SNPs!$H$7 &amp; INDIRECT("SNPs!" &amp; CHAR(72 +'Randomized Data'!U864) &amp; "7"), INDIRECT("SNPs!" &amp; CHAR(72 +'Randomized Data'!U864) &amp; "7") &amp; INDIRECT("SNPs!" &amp; CHAR(72 +'Randomized Data'!U864) &amp; "7")))</f>
        <v>GG</v>
      </c>
      <c r="AF864" t="str">
        <f>SNPs!$F$8</f>
        <v>rs72558186</v>
      </c>
      <c r="AG864">
        <f>SNPs!$C$8</f>
        <v>10</v>
      </c>
      <c r="AH864">
        <f>SNPs!$D$8</f>
        <v>94781999</v>
      </c>
      <c r="AI864" s="7" t="str">
        <f ca="1">IF('Randomized Data'!V864 = 1, SNPs!$H$8 &amp; SNPs!$H$8, IF('Randomized Data'!W864 = 1, SNPs!$H$8 &amp; INDIRECT("SNPs!" &amp; CHAR(72 +'Randomized Data'!X864) &amp; "8"), INDIRECT("SNPs!" &amp; CHAR(72 +'Randomized Data'!X864) &amp; "8") &amp; INDIRECT("SNPs!" &amp; CHAR(72 +'Randomized Data'!X864) &amp; "8")))</f>
        <v>AA</v>
      </c>
      <c r="AJ864" t="str">
        <f>SNPs!$F$9</f>
        <v>rs56337013</v>
      </c>
      <c r="AK864">
        <f>SNPs!$C$9</f>
        <v>10</v>
      </c>
      <c r="AL864">
        <f>SNPs!$D$9</f>
        <v>94852738</v>
      </c>
      <c r="AM864" s="7" t="str">
        <f ca="1">IF('Randomized Data'!Y$2 = 1, SNPs!$H$9 &amp; SNPs!$H$9, IF('Randomized Data'!Z864 = 1, SNPs!$H$9 &amp; INDIRECT("SNPs!" &amp; CHAR(72 +'Randomized Data'!AA864) &amp; "9"), INDIRECT("SNPs!" &amp; CHAR(72 +'Randomized Data'!AA864) &amp; "9") &amp; INDIRECT("SNPs!" &amp; CHAR(72 +'Randomized Data'!AA864) &amp; "9")))</f>
        <v>TT</v>
      </c>
      <c r="AN864" t="str">
        <f>SNPs!$F$10</f>
        <v>rs17884712</v>
      </c>
      <c r="AO864">
        <f>SNPs!$C$10</f>
        <v>10</v>
      </c>
      <c r="AP864">
        <f>SNPs!$D$10</f>
        <v>94775489</v>
      </c>
      <c r="AQ864" s="7" t="str">
        <f ca="1">IF('Randomized Data'!AB864 = 1, SNPs!$H$10 &amp; SNPs!$H$10, IF('Randomized Data'!AC864 = 1, SNPs!$H$10 &amp; INDIRECT("SNPs!" &amp; CHAR(72 +'Randomized Data'!AD864) &amp; "10"), INDIRECT("SNPs!" &amp; CHAR(72 +'Randomized Data'!AD864) &amp; "10") &amp; INDIRECT("SNPs!" &amp; CHAR(72 +'Randomized Data'!AD864) &amp; "10")))</f>
        <v>AA</v>
      </c>
      <c r="AR864" t="str">
        <f>SNPs!$F$11</f>
        <v>rs6413438</v>
      </c>
      <c r="AS864">
        <f>SNPs!$C$11</f>
        <v>10</v>
      </c>
      <c r="AT864">
        <f>SNPs!$D$11</f>
        <v>94781858</v>
      </c>
      <c r="AU864" s="7" t="str">
        <f ca="1">IF('Randomized Data'!AE864 = 1, SNPs!$H$11 &amp; SNPs!$H$11, IF('Randomized Data'!AF864 = 1, SNPs!$H$11 &amp; INDIRECT("SNPs!" &amp; CHAR(72 +'Randomized Data'!AG864) &amp; "11"), INDIRECT("SNPs!" &amp; CHAR(72 +'Randomized Data'!AG864) &amp; "11") &amp; INDIRECT("SNPs!" &amp; CHAR(72 +'Randomized Data'!AG864) &amp; "11")))</f>
        <v>CC</v>
      </c>
      <c r="AV864" t="str">
        <f>SNPs!$F$12</f>
        <v>rs1057910</v>
      </c>
      <c r="AW864">
        <f>SNPs!$C$12</f>
        <v>10</v>
      </c>
      <c r="AX864">
        <f>SNPs!$D$12</f>
        <v>94981296</v>
      </c>
      <c r="AY864" s="7" t="str">
        <f ca="1">IF('Randomized Data'!AH864 = 1, SNPs!$H$12 &amp; SNPs!$H$12, IF('Randomized Data'!AI864 = 1, SNPs!$H$12 &amp; INDIRECT("SNPs!" &amp; CHAR(72 +'Randomized Data'!AJ864) &amp; "12"), INDIRECT("SNPs!" &amp; CHAR(72 +'Randomized Data'!AJ864) &amp; "12") &amp; INDIRECT("SNPs!" &amp; CHAR(72 +'Randomized Data'!AJ864) &amp; "12")))</f>
        <v>AA</v>
      </c>
      <c r="AZ864" t="str">
        <f>SNPs!$F$13</f>
        <v>rs1799853</v>
      </c>
      <c r="BA864">
        <f>SNPs!$C$13</f>
        <v>10</v>
      </c>
      <c r="BB864">
        <f>SNPs!$D$13</f>
        <v>94942290</v>
      </c>
      <c r="BC864" s="7" t="str">
        <f ca="1">IF('Randomized Data'!AK864 = 1, SNPs!$H$13 &amp; SNPs!$H$13, IF('Randomized Data'!AL864 = 1, SNPs!$H$13 &amp; INDIRECT("SNPs!" &amp; CHAR(72 +'Randomized Data'!AM864) &amp; "13"), INDIRECT("SNPs!" &amp; CHAR(72 +'Randomized Data'!AM864) &amp; "13") &amp; INDIRECT("SNPs!" &amp; CHAR(72 +'Randomized Data'!AM864) &amp; "13")))</f>
        <v>TT</v>
      </c>
      <c r="BD864" t="str">
        <f>SNPs!$F$14</f>
        <v>rs9923231</v>
      </c>
      <c r="BE864">
        <f>SNPs!$C$14</f>
        <v>16</v>
      </c>
      <c r="BF864">
        <f>SNPs!$D$14</f>
        <v>31096368</v>
      </c>
      <c r="BG864" s="7" t="str">
        <f ca="1">IF('Randomized Data'!AN864 = 1, SNPs!$H$14 &amp; SNPs!$H$14, IF('Randomized Data'!AO864 = 1, SNPs!$H$14 &amp; INDIRECT("SNPs!" &amp; CHAR(72 +'Randomized Data'!AP864) &amp; "14"), INDIRECT("SNPs!" &amp; CHAR(72 +'Randomized Data'!AP864) &amp; "14") &amp; INDIRECT("SNPs!" &amp; CHAR(72 +'Randomized Data'!AP864) &amp; "14")))</f>
        <v>CC</v>
      </c>
      <c r="BH864" t="str">
        <f>SNPs!$F$15</f>
        <v>rs9934438</v>
      </c>
      <c r="BI864">
        <f>SNPs!$C$15</f>
        <v>16</v>
      </c>
      <c r="BJ864">
        <f>SNPs!$D$15</f>
        <v>31093557</v>
      </c>
      <c r="BK864" s="7" t="str">
        <f ca="1">IF('Randomized Data'!AQ864 = 1, SNPs!$H$15 &amp; SNPs!$H$15, IF('Randomized Data'!AR864 = 1, SNPs!$H$15 &amp; INDIRECT("SNPs!" &amp; CHAR(72 +'Randomized Data'!AS864) &amp; "15"), INDIRECT("SNPs!" &amp; CHAR(72 +'Randomized Data'!AS864) &amp; "15") &amp; INDIRECT("SNPs!" &amp; CHAR(72 +'Randomized Data'!AS864) &amp; "15")))</f>
        <v>GG</v>
      </c>
      <c r="BL864" t="str">
        <f>SNPs!$F$16</f>
        <v>rs8050894</v>
      </c>
      <c r="BM864">
        <f>SNPs!$C$16</f>
        <v>16</v>
      </c>
      <c r="BN864">
        <f>SNPs!$D$16</f>
        <v>31093188</v>
      </c>
      <c r="BO864" s="7" t="str">
        <f ca="1">IF('Randomized Data'!AT864 = 1, SNPs!$H$16 &amp; SNPs!$H$16, IF('Randomized Data'!AU864 = 1, SNPs!$H$16 &amp; INDIRECT("SNPs!" &amp; CHAR(72 +'Randomized Data'!AV864) &amp; "16"), INDIRECT("SNPs!" &amp; CHAR(72 +'Randomized Data'!AV864) &amp; "16") &amp; INDIRECT("SNPs!" &amp; CHAR(72 +'Randomized Data'!AV864) &amp; "16")))</f>
        <v>CC</v>
      </c>
      <c r="BP864" t="str">
        <f>SNPs!$F$17</f>
        <v>rs6025</v>
      </c>
      <c r="BQ864">
        <f>SNPs!$C$17</f>
        <v>1</v>
      </c>
      <c r="BR864">
        <f>SNPs!$D$17</f>
        <v>169549811</v>
      </c>
      <c r="BS864" s="7" t="str">
        <f ca="1">IF('Randomized Data'!AW864 = 1, SNPs!$H$17 &amp; SNPs!$H$17, IF('Randomized Data'!AX864 = 1, SNPs!$H$17 &amp; INDIRECT("SNPs!" &amp; CHAR(72 +'Randomized Data'!AY864) &amp; "17"), INDIRECT("SNPs!" &amp; CHAR(72 +'Randomized Data'!AY864) &amp; "17") &amp; INDIRECT("SNPs!" &amp; CHAR(72 +'Randomized Data'!AY864) &amp; "17")))</f>
        <v>GA</v>
      </c>
      <c r="BT864" t="str">
        <f>SNPs!$F$18</f>
        <v>rs1799963</v>
      </c>
      <c r="BU864">
        <f>SNPs!$C$18</f>
        <v>11</v>
      </c>
      <c r="BV864">
        <f>SNPs!$D$18</f>
        <v>46739505</v>
      </c>
      <c r="BW864" s="7" t="str">
        <f ca="1">IF('Randomized Data'!AZ864 = 1, SNPs!$H$18 &amp; SNPs!$H$18, IF('Randomized Data'!BA864 = 1, SNPs!$H$18 &amp; INDIRECT("SNPs!" &amp; CHAR(72 +'Randomized Data'!BB864) &amp; "18"), INDIRECT("SNPs!" &amp; CHAR(72 +'Randomized Data'!BB864) &amp; "18") &amp; INDIRECT("SNPs!" &amp; CHAR(72 +'Randomized Data'!BB864) &amp; "18")))</f>
        <v>AA</v>
      </c>
      <c r="BX864" t="str">
        <f>SNPs!$F$19</f>
        <v>rs121913626</v>
      </c>
      <c r="BY864">
        <f>SNPs!$C$19</f>
        <v>14</v>
      </c>
      <c r="BZ864">
        <f>SNPs!$D$19</f>
        <v>23427723</v>
      </c>
      <c r="CA864" s="7" t="str">
        <f ca="1">IF('Randomized Data'!BC864 = 1, SNPs!$H$19 &amp; SNPs!$H$19, IF('Randomized Data'!BD864 = 1, SNPs!$H$19 &amp; INDIRECT("SNPs!" &amp; CHAR(72 +'Randomized Data'!BE864) &amp; "19"), INDIRECT("SNPs!" &amp; CHAR(72 +'Randomized Data'!BE864) &amp; "19") &amp; INDIRECT("SNPs!" &amp; CHAR(72 +'Randomized Data'!BE864) &amp; "19")))</f>
        <v>CC</v>
      </c>
      <c r="CB864" t="str">
        <f>SNPs!$F$20</f>
        <v>rs3218713</v>
      </c>
      <c r="CC864">
        <f>SNPs!$C$20</f>
        <v>14</v>
      </c>
      <c r="CD864">
        <f>SNPs!$D$20</f>
        <v>23431468</v>
      </c>
      <c r="CE864" s="7" t="str">
        <f ca="1">IF('Randomized Data'!BF864 = 1, SNPs!$H$20 &amp; SNPs!$H$20, IF('Randomized Data'!BG864 = 1, SNPs!$H$20 &amp; INDIRECT("SNPs!" &amp; CHAR(72 +'Randomized Data'!BH864) &amp; "20"), INDIRECT("SNPs!" &amp; CHAR(72 +'Randomized Data'!BH864) &amp; "20") &amp; INDIRECT("SNPs!" &amp; CHAR(72 +'Randomized Data'!BH864) &amp; "20")))</f>
        <v>GA</v>
      </c>
      <c r="CF864" t="str">
        <f>SNPs!$F$21</f>
        <v>rs3218714</v>
      </c>
      <c r="CG864">
        <f>SNPs!$C$21</f>
        <v>14</v>
      </c>
      <c r="CH864">
        <f>SNPs!$D$21</f>
        <v>23429279</v>
      </c>
      <c r="CI864" s="7" t="str">
        <f ca="1">IF('Randomized Data'!BI864 = 1, SNPs!$H$21 &amp; SNPs!$H$21, IF('Randomized Data'!BJ864 = 1, SNPs!$H$21 &amp; INDIRECT("SNPs!" &amp; CHAR(72 +'Randomized Data'!BK864) &amp; "21"), INDIRECT("SNPs!" &amp; CHAR(72 +'Randomized Data'!BK864) &amp; "21") &amp; INDIRECT("SNPs!" &amp; CHAR(72 +'Randomized Data'!BK864) &amp; "21")))</f>
        <v>TT</v>
      </c>
      <c r="CJ864" t="str">
        <f>SNPs!$F$22</f>
        <v>rs121964855</v>
      </c>
      <c r="CK864">
        <f>SNPs!$C$22</f>
        <v>1</v>
      </c>
      <c r="CL864">
        <f>SNPs!$D$22</f>
        <v>201365638</v>
      </c>
      <c r="CM864" s="7" t="str">
        <f ca="1">IF('Randomized Data'!BL864 = 1, SNPs!$H$22 &amp; SNPs!$H$22, IF('Randomized Data'!BM864 = 1, SNPs!$H$22 &amp; INDIRECT("SNPs!" &amp; CHAR(72 +'Randomized Data'!BN864) &amp; "22"), INDIRECT("SNPs!" &amp; CHAR(72 +'Randomized Data'!BN864) &amp; "22") &amp; INDIRECT("SNPs!" &amp; CHAR(72 +'Randomized Data'!BN864) &amp; "22")))</f>
        <v>TA</v>
      </c>
      <c r="CN864" t="str">
        <f>SNPs!$F$23</f>
        <v>rs121964856</v>
      </c>
      <c r="CO864">
        <f>SNPs!$C$23</f>
        <v>1</v>
      </c>
      <c r="CP864">
        <f>SNPs!$D$23</f>
        <v>201365297</v>
      </c>
      <c r="CQ864" s="7" t="str">
        <f ca="1">IF('Randomized Data'!BO864 = 1, SNPs!$H$23 &amp; SNPs!$H$23, IF('Randomized Data'!BP864 = 1, SNPs!$H$23 &amp; INDIRECT("SNPs!" &amp; CHAR(72 +'Randomized Data'!BQ864) &amp; "23"), INDIRECT("SNPs!" &amp; CHAR(72 +'Randomized Data'!BQ864) &amp; "23") &amp; INDIRECT("SNPs!" &amp; CHAR(72 +'Randomized Data'!BQ864) &amp; "23")))</f>
        <v>GG</v>
      </c>
      <c r="CR864" t="str">
        <f>SNPs!$F$24</f>
        <v>rs121964857</v>
      </c>
      <c r="CS864">
        <f>SNPs!$C$24</f>
        <v>1</v>
      </c>
      <c r="CT864">
        <f>SNPs!$D$24</f>
        <v>201359245</v>
      </c>
      <c r="CU864" s="7" t="str">
        <f ca="1">IF('Randomized Data'!BR864 = 1, SNPs!$H$24 &amp; SNPs!$H$24, IF('Randomized Data'!BS864 = 1, SNPs!$H$24 &amp; INDIRECT("SNPs!" &amp; CHAR(72 +'Randomized Data'!BT864) &amp; "24"), INDIRECT("SNPs!" &amp; CHAR(72 +'Randomized Data'!BT864) &amp; "24") &amp; INDIRECT("SNPs!" &amp; CHAR(72 +'Randomized Data'!BT864) &amp; "24")))</f>
        <v>CC</v>
      </c>
      <c r="CV864" t="str">
        <f>SNPs!$F$25</f>
        <v>rs28934269</v>
      </c>
      <c r="CW864">
        <f>SNPs!$C$25</f>
        <v>15</v>
      </c>
      <c r="CX864">
        <f>SNPs!$D$25</f>
        <v>63060915</v>
      </c>
      <c r="CY864" s="7" t="str">
        <f ca="1">IF('Randomized Data'!BU864 = 1, SNPs!$H$25 &amp; SNPs!$H$25, IF('Randomized Data'!BV864 = 1, SNPs!$H$25 &amp; INDIRECT("SNPs!" &amp; CHAR(72 +'Randomized Data'!BW864) &amp; "25"), INDIRECT("SNPs!" &amp; CHAR(72 +'Randomized Data'!BW864) &amp; "25") &amp; INDIRECT("SNPs!" &amp; CHAR(72 +'Randomized Data'!BW864) &amp; "25")))</f>
        <v>AG</v>
      </c>
      <c r="CZ864" t="str">
        <f>SNPs!$F$26</f>
        <v>rs28934270</v>
      </c>
      <c r="DA864">
        <f>SNPs!$C$26</f>
        <v>15</v>
      </c>
      <c r="DB864">
        <f>SNPs!$D$26</f>
        <v>63060899</v>
      </c>
      <c r="DC864" s="7" t="str">
        <f ca="1">IF('Randomized Data'!BX864 = 1, SNPs!$H$26 &amp; SNPs!$H$26, IF('Randomized Data'!BY864 = 1, SNPs!$H$26 &amp; INDIRECT("SNPs!" &amp; CHAR(72 +'Randomized Data'!BZ864) &amp; "26"), INDIRECT("SNPs!" &amp; CHAR(72 +'Randomized Data'!BZ864) &amp; "26") &amp; INDIRECT("SNPs!" &amp; CHAR(72 +'Randomized Data'!BZ864) &amp; "26")))</f>
        <v>GG</v>
      </c>
      <c r="DD864" t="str">
        <f>SNPs!$F$27</f>
        <v>rs727504290</v>
      </c>
      <c r="DE864">
        <f>SNPs!$C$27</f>
        <v>15</v>
      </c>
      <c r="DF864">
        <f>SNPs!$D$27</f>
        <v>63042875</v>
      </c>
      <c r="DG864" s="7" t="str">
        <f ca="1">IF('Randomized Data'!CA864 = 1, SNPs!$H$27 &amp; SNPs!$H$27, IF('Randomized Data'!CB864 = 1, SNPs!$H$27 &amp; INDIRECT("SNPs!" &amp; CHAR(72 +'Randomized Data'!CC864) &amp; "27"), INDIRECT("SNPs!" &amp; CHAR(72 +'Randomized Data'!CC864) &amp; "27") &amp; INDIRECT("SNPs!" &amp; CHAR(72 +'Randomized Data'!CC864) &amp; "27")))</f>
        <v>CC</v>
      </c>
      <c r="DH864" t="str">
        <f>SNPs!$F$28</f>
        <v>rs104894504</v>
      </c>
      <c r="DI864">
        <f>SNPs!$C$28</f>
        <v>15</v>
      </c>
      <c r="DJ864">
        <f>SNPs!$D$28</f>
        <v>63057028</v>
      </c>
      <c r="DK864" s="7" t="str">
        <f ca="1">IF('Randomized Data'!CD864 = 1, SNPs!$H$28 &amp; SNPs!$H$28, IF('Randomized Data'!CE864 = 1, SNPs!$H$28 &amp; INDIRECT("SNPs!" &amp; CHAR(72 +'Randomized Data'!CF864) &amp; "28"), INDIRECT("SNPs!" &amp; CHAR(72 +'Randomized Data'!CF864) &amp; "28") &amp; INDIRECT("SNPs!" &amp; CHAR(72 +'Randomized Data'!CF864) &amp; "28")))</f>
        <v>TT</v>
      </c>
      <c r="DL864" t="str">
        <f>SNPs!$F$29</f>
        <v>rs375882485</v>
      </c>
      <c r="DM864">
        <f>SNPs!$C$29</f>
        <v>11</v>
      </c>
      <c r="DN864">
        <f>SNPs!$D$29</f>
        <v>47342698</v>
      </c>
      <c r="DO864" s="7" t="str">
        <f ca="1">IF('Randomized Data'!CG864 = 1, SNPs!$H$29 &amp; SNPs!$H$29, IF('Randomized Data'!CH864 = 1, SNPs!$H$29 &amp; INDIRECT("SNPs!" &amp; CHAR(72 +'Randomized Data'!CI864) &amp; "29"), INDIRECT("SNPs!" &amp; CHAR(72 +'Randomized Data'!CI864) &amp; "29") &amp; INDIRECT("SNPs!" &amp; CHAR(72 +'Randomized Data'!CI864) &amp; "29")))</f>
        <v>AA</v>
      </c>
      <c r="DP864" t="str">
        <f>SNPs!$F$30</f>
        <v>rs397516083</v>
      </c>
      <c r="DQ864">
        <f>SNPs!$C$30</f>
        <v>11</v>
      </c>
      <c r="DR864">
        <f>SNPs!$D$30</f>
        <v>47346379</v>
      </c>
      <c r="DS864" s="7" t="str">
        <f ca="1">IF('Randomized Data'!CJ864 = 1, SNPs!$H$30 &amp; SNPs!$H$30, IF('Randomized Data'!CK864 = 1, SNPs!$H$30 &amp; INDIRECT("SNPs!" &amp; CHAR(72 +'Randomized Data'!CL864) &amp; "30"), INDIRECT("SNPs!" &amp; CHAR(72 +'Randomized Data'!CL864) &amp; "30") &amp; INDIRECT("SNPs!" &amp; CHAR(72 +'Randomized Data'!CL864) &amp; "30")))</f>
        <v>GG</v>
      </c>
      <c r="DT864" t="str">
        <f>SNPs!$F$31</f>
        <v>rs397515937</v>
      </c>
      <c r="DU864">
        <f>SNPs!$C$31</f>
        <v>11</v>
      </c>
      <c r="DV864">
        <f>SNPs!$D$31</f>
        <v>47339792</v>
      </c>
      <c r="DW864" s="7" t="str">
        <f ca="1">IF('Randomized Data'!CM864 = 1, SNPs!$H$31 &amp; SNPs!$H$31, IF('Randomized Data'!CN864 = 1, SNPs!$H$31 &amp; INDIRECT("SNPs!" &amp; CHAR(72 +'Randomized Data'!CO864) &amp; "31"), INDIRECT("SNPs!" &amp; CHAR(72 +'Randomized Data'!CO864) &amp; "31") &amp; INDIRECT("SNPs!" &amp; CHAR(72 +'Randomized Data'!CO864) &amp; "31")))</f>
        <v>AA</v>
      </c>
      <c r="DX864" t="str">
        <f>SNPs!$F$32</f>
        <v>rs397516074</v>
      </c>
      <c r="DY864">
        <f>SNPs!$C$32</f>
        <v>11</v>
      </c>
      <c r="DZ864">
        <f>SNPs!$D$32</f>
        <v>47348424</v>
      </c>
      <c r="EA864" s="7" t="str">
        <f ca="1">IF('Randomized Data'!CP864 = 1, SNPs!$H$32 &amp; SNPs!$H$32, IF('Randomized Data'!CQ864 = 1, SNPs!$H$32 &amp; INDIRECT("SNPs!" &amp; CHAR(72 +'Randomized Data'!CR864) &amp; "32"), INDIRECT("SNPs!" &amp; CHAR(72 +'Randomized Data'!CR864) &amp; "32") &amp; INDIRECT("SNPs!" &amp; CHAR(72 +'Randomized Data'!CR864) &amp; "32")))</f>
        <v>GG</v>
      </c>
      <c r="EB864" t="str">
        <f>SNPs!$F$33</f>
        <v>rs397515963</v>
      </c>
      <c r="EC864">
        <f>SNPs!$C$33</f>
        <v>11</v>
      </c>
      <c r="ED864">
        <f>SNPs!$D$33</f>
        <v>47337729</v>
      </c>
      <c r="EE864" s="7" t="str">
        <f ca="1">IF('Randomized Data'!CS864 = 1, SNPs!$H$33 &amp; SNPs!$H$33, IF('Randomized Data'!CT864 = 1, SNPs!$H$33 &amp; INDIRECT("SNPs!" &amp; CHAR(72 +'Randomized Data'!CU864) &amp; "33"), INDIRECT("SNPs!" &amp; CHAR(72 +'Randomized Data'!CU864) &amp; "33") &amp; INDIRECT("SNPs!" &amp; CHAR(72 +'Randomized Data'!CU864) &amp; "33")))</f>
        <v>--</v>
      </c>
    </row>
    <row r="865" spans="1:13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  <c r="F865" s="3">
        <v>42182</v>
      </c>
      <c r="G865" s="9" t="str">
        <f>'Randomized Data'!C865</f>
        <v>External Lab</v>
      </c>
      <c r="H865" t="str">
        <f>SNPs!$F$2</f>
        <v>rs12248560</v>
      </c>
      <c r="I865">
        <f>SNPs!$C$2</f>
        <v>10</v>
      </c>
      <c r="J865">
        <f>SNPs!$D$2</f>
        <v>94761900</v>
      </c>
      <c r="K865" t="str">
        <f ca="1">IF('Randomized Data'!D865 = 1, SNPs!$H$2 &amp; SNPs!$H$2, IF('Randomized Data'!E865 = 1, SNPs!$H$2 &amp; INDIRECT("SNPs!" &amp; CHAR(72 +'Randomized Data'!F865) &amp; "2"), INDIRECT("SNPs!" &amp; CHAR(72 +'Randomized Data'!F865) &amp; "2") &amp; INDIRECT("SNPs!" &amp; CHAR(72 +'Randomized Data'!F865) &amp; "2")))</f>
        <v>CA</v>
      </c>
      <c r="L865" t="str">
        <f>SNPs!$F$3</f>
        <v>rs28399504</v>
      </c>
      <c r="M865">
        <f>SNPs!$C$3</f>
        <v>10</v>
      </c>
      <c r="N865">
        <f>SNPs!$D$3</f>
        <v>94762706</v>
      </c>
      <c r="O865" t="str">
        <f ca="1">IF('Randomized Data'!G865 = 1, SNPs!$H$3 &amp; SNPs!$H$3, IF('Randomized Data'!H865 = 1, SNPs!$H$3 &amp; INDIRECT("SNPs!" &amp; CHAR(72 +'Randomized Data'!I865) &amp; "3"), INDIRECT("SNPs!" &amp; CHAR(72 +'Randomized Data'!I865) &amp; "3") &amp; INDIRECT("SNPs!" &amp; CHAR(72 +'Randomized Data'!I865) &amp; "3")))</f>
        <v>AA</v>
      </c>
      <c r="P865" t="str">
        <f>SNPs!$F$4</f>
        <v>rs41291556</v>
      </c>
      <c r="Q865">
        <f>SNPs!$C$4</f>
        <v>10</v>
      </c>
      <c r="R865">
        <f>SNPs!$D$4</f>
        <v>94775416</v>
      </c>
      <c r="S865" t="str">
        <f ca="1">IF('Randomized Data'!J865 = 1, SNPs!$H$4 &amp; SNPs!$H$4, IF('Randomized Data'!K865 = 1, SNPs!$H$4 &amp; INDIRECT("SNPs!" &amp; CHAR(72 +'Randomized Data'!L865) &amp; "4"), INDIRECT("SNPs!" &amp; CHAR(72 +'Randomized Data'!L865) &amp; "4") &amp; INDIRECT("SNPs!" &amp; CHAR(72 +'Randomized Data'!L865) &amp; "4")))</f>
        <v>CC</v>
      </c>
      <c r="T865" t="str">
        <f>SNPs!$F$5</f>
        <v>rs72558184</v>
      </c>
      <c r="U865">
        <f>SNPs!$C$5</f>
        <v>10</v>
      </c>
      <c r="V865">
        <f>SNPs!$D$5</f>
        <v>96535210</v>
      </c>
      <c r="W865" t="str">
        <f ca="1">IF('Randomized Data'!M865 = 1, SNPs!$H$5 &amp; SNPs!$H$5, IF('Randomized Data'!N865 = 1, SNPs!$H$5 &amp; INDIRECT("SNPs!" &amp; CHAR(72 +'Randomized Data'!O865) &amp; "5"), INDIRECT("SNPs!" &amp; CHAR(72 +'Randomized Data'!O865) &amp; "5") &amp; INDIRECT("SNPs!" &amp; CHAR(72 +'Randomized Data'!O865) &amp; "5")))</f>
        <v>GA</v>
      </c>
      <c r="X865" t="str">
        <f>SNPs!$F$6</f>
        <v>rs4986893</v>
      </c>
      <c r="Y865">
        <f>SNPs!$C$6</f>
        <v>10</v>
      </c>
      <c r="Z865">
        <f>SNPs!$D$6</f>
        <v>94780653</v>
      </c>
      <c r="AA865" s="7" t="str">
        <f ca="1">IF('Randomized Data'!P865 = 1, SNPs!$H$6 &amp; SNPs!$H$6, IF('Randomized Data'!Q865 = 1, SNPs!$H$6 &amp; INDIRECT("SNPs!" &amp; CHAR(72 +'Randomized Data'!R865) &amp; "6"), INDIRECT("SNPs!" &amp; CHAR(72 +'Randomized Data'!R865) &amp; "6") &amp; INDIRECT("SNPs!" &amp; CHAR(72 +'Randomized Data'!R865) &amp; "6")))</f>
        <v>GG</v>
      </c>
      <c r="AB865" t="str">
        <f>SNPs!$F$7</f>
        <v>rs4244285</v>
      </c>
      <c r="AC865">
        <f>SNPs!$C$7</f>
        <v>10</v>
      </c>
      <c r="AD865">
        <f>SNPs!$D$7</f>
        <v>94781859</v>
      </c>
      <c r="AE865" s="7" t="str">
        <f ca="1">IF('Randomized Data'!S865 = 1, SNPs!$H$7 &amp; SNPs!$H$7, IF('Randomized Data'!T865 = 1, SNPs!$H$7 &amp; INDIRECT("SNPs!" &amp; CHAR(72 +'Randomized Data'!U865) &amp; "7"), INDIRECT("SNPs!" &amp; CHAR(72 +'Randomized Data'!U865) &amp; "7") &amp; INDIRECT("SNPs!" &amp; CHAR(72 +'Randomized Data'!U865) &amp; "7")))</f>
        <v>GA</v>
      </c>
      <c r="AF865" t="str">
        <f>SNPs!$F$8</f>
        <v>rs72558186</v>
      </c>
      <c r="AG865">
        <f>SNPs!$C$8</f>
        <v>10</v>
      </c>
      <c r="AH865">
        <f>SNPs!$D$8</f>
        <v>94781999</v>
      </c>
      <c r="AI865" s="7" t="str">
        <f ca="1">IF('Randomized Data'!V865 = 1, SNPs!$H$8 &amp; SNPs!$H$8, IF('Randomized Data'!W865 = 1, SNPs!$H$8 &amp; INDIRECT("SNPs!" &amp; CHAR(72 +'Randomized Data'!X865) &amp; "8"), INDIRECT("SNPs!" &amp; CHAR(72 +'Randomized Data'!X865) &amp; "8") &amp; INDIRECT("SNPs!" &amp; CHAR(72 +'Randomized Data'!X865) &amp; "8")))</f>
        <v>AA</v>
      </c>
      <c r="AJ865" t="str">
        <f>SNPs!$F$9</f>
        <v>rs56337013</v>
      </c>
      <c r="AK865">
        <f>SNPs!$C$9</f>
        <v>10</v>
      </c>
      <c r="AL865">
        <f>SNPs!$D$9</f>
        <v>94852738</v>
      </c>
      <c r="AM865" s="7" t="str">
        <f ca="1">IF('Randomized Data'!Y$2 = 1, SNPs!$H$9 &amp; SNPs!$H$9, IF('Randomized Data'!Z865 = 1, SNPs!$H$9 &amp; INDIRECT("SNPs!" &amp; CHAR(72 +'Randomized Data'!AA865) &amp; "9"), INDIRECT("SNPs!" &amp; CHAR(72 +'Randomized Data'!AA865) &amp; "9") &amp; INDIRECT("SNPs!" &amp; CHAR(72 +'Randomized Data'!AA865) &amp; "9")))</f>
        <v>CT</v>
      </c>
      <c r="AN865" t="str">
        <f>SNPs!$F$10</f>
        <v>rs17884712</v>
      </c>
      <c r="AO865">
        <f>SNPs!$C$10</f>
        <v>10</v>
      </c>
      <c r="AP865">
        <f>SNPs!$D$10</f>
        <v>94775489</v>
      </c>
      <c r="AQ865" s="7" t="str">
        <f ca="1">IF('Randomized Data'!AB865 = 1, SNPs!$H$10 &amp; SNPs!$H$10, IF('Randomized Data'!AC865 = 1, SNPs!$H$10 &amp; INDIRECT("SNPs!" &amp; CHAR(72 +'Randomized Data'!AD865) &amp; "10"), INDIRECT("SNPs!" &amp; CHAR(72 +'Randomized Data'!AD865) &amp; "10") &amp; INDIRECT("SNPs!" &amp; CHAR(72 +'Randomized Data'!AD865) &amp; "10")))</f>
        <v>AA</v>
      </c>
      <c r="AR865" t="str">
        <f>SNPs!$F$11</f>
        <v>rs6413438</v>
      </c>
      <c r="AS865">
        <f>SNPs!$C$11</f>
        <v>10</v>
      </c>
      <c r="AT865">
        <f>SNPs!$D$11</f>
        <v>94781858</v>
      </c>
      <c r="AU865" s="7" t="str">
        <f ca="1">IF('Randomized Data'!AE865 = 1, SNPs!$H$11 &amp; SNPs!$H$11, IF('Randomized Data'!AF865 = 1, SNPs!$H$11 &amp; INDIRECT("SNPs!" &amp; CHAR(72 +'Randomized Data'!AG865) &amp; "11"), INDIRECT("SNPs!" &amp; CHAR(72 +'Randomized Data'!AG865) &amp; "11") &amp; INDIRECT("SNPs!" &amp; CHAR(72 +'Randomized Data'!AG865) &amp; "11")))</f>
        <v>CC</v>
      </c>
      <c r="AV865" t="str">
        <f>SNPs!$F$12</f>
        <v>rs1057910</v>
      </c>
      <c r="AW865">
        <f>SNPs!$C$12</f>
        <v>10</v>
      </c>
      <c r="AX865">
        <f>SNPs!$D$12</f>
        <v>94981296</v>
      </c>
      <c r="AY865" s="7" t="str">
        <f ca="1">IF('Randomized Data'!AH865 = 1, SNPs!$H$12 &amp; SNPs!$H$12, IF('Randomized Data'!AI865 = 1, SNPs!$H$12 &amp; INDIRECT("SNPs!" &amp; CHAR(72 +'Randomized Data'!AJ865) &amp; "12"), INDIRECT("SNPs!" &amp; CHAR(72 +'Randomized Data'!AJ865) &amp; "12") &amp; INDIRECT("SNPs!" &amp; CHAR(72 +'Randomized Data'!AJ865) &amp; "12")))</f>
        <v>AC</v>
      </c>
      <c r="AZ865" t="str">
        <f>SNPs!$F$13</f>
        <v>rs1799853</v>
      </c>
      <c r="BA865">
        <f>SNPs!$C$13</f>
        <v>10</v>
      </c>
      <c r="BB865">
        <f>SNPs!$D$13</f>
        <v>94942290</v>
      </c>
      <c r="BC865" s="7" t="str">
        <f ca="1">IF('Randomized Data'!AK865 = 1, SNPs!$H$13 &amp; SNPs!$H$13, IF('Randomized Data'!AL865 = 1, SNPs!$H$13 &amp; INDIRECT("SNPs!" &amp; CHAR(72 +'Randomized Data'!AM865) &amp; "13"), INDIRECT("SNPs!" &amp; CHAR(72 +'Randomized Data'!AM865) &amp; "13") &amp; INDIRECT("SNPs!" &amp; CHAR(72 +'Randomized Data'!AM865) &amp; "13")))</f>
        <v>CC</v>
      </c>
      <c r="BD865" t="str">
        <f>SNPs!$F$14</f>
        <v>rs9923231</v>
      </c>
      <c r="BE865">
        <f>SNPs!$C$14</f>
        <v>16</v>
      </c>
      <c r="BF865">
        <f>SNPs!$D$14</f>
        <v>31096368</v>
      </c>
      <c r="BG865" s="7" t="str">
        <f ca="1">IF('Randomized Data'!AN865 = 1, SNPs!$H$14 &amp; SNPs!$H$14, IF('Randomized Data'!AO865 = 1, SNPs!$H$14 &amp; INDIRECT("SNPs!" &amp; CHAR(72 +'Randomized Data'!AP865) &amp; "14"), INDIRECT("SNPs!" &amp; CHAR(72 +'Randomized Data'!AP865) &amp; "14") &amp; INDIRECT("SNPs!" &amp; CHAR(72 +'Randomized Data'!AP865) &amp; "14")))</f>
        <v>CA</v>
      </c>
      <c r="BH865" t="str">
        <f>SNPs!$F$15</f>
        <v>rs9934438</v>
      </c>
      <c r="BI865">
        <f>SNPs!$C$15</f>
        <v>16</v>
      </c>
      <c r="BJ865">
        <f>SNPs!$D$15</f>
        <v>31093557</v>
      </c>
      <c r="BK865" s="7" t="str">
        <f ca="1">IF('Randomized Data'!AQ865 = 1, SNPs!$H$15 &amp; SNPs!$H$15, IF('Randomized Data'!AR865 = 1, SNPs!$H$15 &amp; INDIRECT("SNPs!" &amp; CHAR(72 +'Randomized Data'!AS865) &amp; "15"), INDIRECT("SNPs!" &amp; CHAR(72 +'Randomized Data'!AS865) &amp; "15") &amp; INDIRECT("SNPs!" &amp; CHAR(72 +'Randomized Data'!AS865) &amp; "15")))</f>
        <v>GG</v>
      </c>
      <c r="BL865" t="str">
        <f>SNPs!$F$16</f>
        <v>rs8050894</v>
      </c>
      <c r="BM865">
        <f>SNPs!$C$16</f>
        <v>16</v>
      </c>
      <c r="BN865">
        <f>SNPs!$D$16</f>
        <v>31093188</v>
      </c>
      <c r="BO865" s="7" t="str">
        <f ca="1">IF('Randomized Data'!AT865 = 1, SNPs!$H$16 &amp; SNPs!$H$16, IF('Randomized Data'!AU865 = 1, SNPs!$H$16 &amp; INDIRECT("SNPs!" &amp; CHAR(72 +'Randomized Data'!AV865) &amp; "16"), INDIRECT("SNPs!" &amp; CHAR(72 +'Randomized Data'!AV865) &amp; "16") &amp; INDIRECT("SNPs!" &amp; CHAR(72 +'Randomized Data'!AV865) &amp; "16")))</f>
        <v>CC</v>
      </c>
      <c r="BP865" t="str">
        <f>SNPs!$F$17</f>
        <v>rs6025</v>
      </c>
      <c r="BQ865">
        <f>SNPs!$C$17</f>
        <v>1</v>
      </c>
      <c r="BR865">
        <f>SNPs!$D$17</f>
        <v>169549811</v>
      </c>
      <c r="BS865" s="7" t="str">
        <f ca="1">IF('Randomized Data'!AW865 = 1, SNPs!$H$17 &amp; SNPs!$H$17, IF('Randomized Data'!AX865 = 1, SNPs!$H$17 &amp; INDIRECT("SNPs!" &amp; CHAR(72 +'Randomized Data'!AY865) &amp; "17"), INDIRECT("SNPs!" &amp; CHAR(72 +'Randomized Data'!AY865) &amp; "17") &amp; INDIRECT("SNPs!" &amp; CHAR(72 +'Randomized Data'!AY865) &amp; "17")))</f>
        <v>GG</v>
      </c>
      <c r="BT865" t="str">
        <f>SNPs!$F$18</f>
        <v>rs1799963</v>
      </c>
      <c r="BU865">
        <f>SNPs!$C$18</f>
        <v>11</v>
      </c>
      <c r="BV865">
        <f>SNPs!$D$18</f>
        <v>46739505</v>
      </c>
      <c r="BW865" s="7" t="str">
        <f ca="1">IF('Randomized Data'!AZ865 = 1, SNPs!$H$18 &amp; SNPs!$H$18, IF('Randomized Data'!BA865 = 1, SNPs!$H$18 &amp; INDIRECT("SNPs!" &amp; CHAR(72 +'Randomized Data'!BB865) &amp; "18"), INDIRECT("SNPs!" &amp; CHAR(72 +'Randomized Data'!BB865) &amp; "18") &amp; INDIRECT("SNPs!" &amp; CHAR(72 +'Randomized Data'!BB865) &amp; "18")))</f>
        <v>AA</v>
      </c>
      <c r="BX865" t="str">
        <f>SNPs!$F$19</f>
        <v>rs121913626</v>
      </c>
      <c r="BY865">
        <f>SNPs!$C$19</f>
        <v>14</v>
      </c>
      <c r="BZ865">
        <f>SNPs!$D$19</f>
        <v>23427723</v>
      </c>
      <c r="CA865" s="7" t="str">
        <f ca="1">IF('Randomized Data'!BC865 = 1, SNPs!$H$19 &amp; SNPs!$H$19, IF('Randomized Data'!BD865 = 1, SNPs!$H$19 &amp; INDIRECT("SNPs!" &amp; CHAR(72 +'Randomized Data'!BE865) &amp; "19"), INDIRECT("SNPs!" &amp; CHAR(72 +'Randomized Data'!BE865) &amp; "19") &amp; INDIRECT("SNPs!" &amp; CHAR(72 +'Randomized Data'!BE865) &amp; "19")))</f>
        <v>GG</v>
      </c>
      <c r="CB865" t="str">
        <f>SNPs!$F$20</f>
        <v>rs3218713</v>
      </c>
      <c r="CC865">
        <f>SNPs!$C$20</f>
        <v>14</v>
      </c>
      <c r="CD865">
        <f>SNPs!$D$20</f>
        <v>23431468</v>
      </c>
      <c r="CE865" s="7" t="str">
        <f ca="1">IF('Randomized Data'!BF865 = 1, SNPs!$H$20 &amp; SNPs!$H$20, IF('Randomized Data'!BG865 = 1, SNPs!$H$20 &amp; INDIRECT("SNPs!" &amp; CHAR(72 +'Randomized Data'!BH865) &amp; "20"), INDIRECT("SNPs!" &amp; CHAR(72 +'Randomized Data'!BH865) &amp; "20") &amp; INDIRECT("SNPs!" &amp; CHAR(72 +'Randomized Data'!BH865) &amp; "20")))</f>
        <v>GG</v>
      </c>
      <c r="CF865" t="str">
        <f>SNPs!$F$21</f>
        <v>rs3218714</v>
      </c>
      <c r="CG865">
        <f>SNPs!$C$21</f>
        <v>14</v>
      </c>
      <c r="CH865">
        <f>SNPs!$D$21</f>
        <v>23429279</v>
      </c>
      <c r="CI865" s="7" t="str">
        <f ca="1">IF('Randomized Data'!BI865 = 1, SNPs!$H$21 &amp; SNPs!$H$21, IF('Randomized Data'!BJ865 = 1, SNPs!$H$21 &amp; INDIRECT("SNPs!" &amp; CHAR(72 +'Randomized Data'!BK865) &amp; "21"), INDIRECT("SNPs!" &amp; CHAR(72 +'Randomized Data'!BK865) &amp; "21") &amp; INDIRECT("SNPs!" &amp; CHAR(72 +'Randomized Data'!BK865) &amp; "21")))</f>
        <v>CT</v>
      </c>
      <c r="CJ865" t="str">
        <f>SNPs!$F$22</f>
        <v>rs121964855</v>
      </c>
      <c r="CK865">
        <f>SNPs!$C$22</f>
        <v>1</v>
      </c>
      <c r="CL865">
        <f>SNPs!$D$22</f>
        <v>201365638</v>
      </c>
      <c r="CM865" s="7" t="str">
        <f ca="1">IF('Randomized Data'!BL865 = 1, SNPs!$H$22 &amp; SNPs!$H$22, IF('Randomized Data'!BM865 = 1, SNPs!$H$22 &amp; INDIRECT("SNPs!" &amp; CHAR(72 +'Randomized Data'!BN865) &amp; "22"), INDIRECT("SNPs!" &amp; CHAR(72 +'Randomized Data'!BN865) &amp; "22") &amp; INDIRECT("SNPs!" &amp; CHAR(72 +'Randomized Data'!BN865) &amp; "22")))</f>
        <v>TT</v>
      </c>
      <c r="CN865" t="str">
        <f>SNPs!$F$23</f>
        <v>rs121964856</v>
      </c>
      <c r="CO865">
        <f>SNPs!$C$23</f>
        <v>1</v>
      </c>
      <c r="CP865">
        <f>SNPs!$D$23</f>
        <v>201365297</v>
      </c>
      <c r="CQ865" s="7" t="str">
        <f ca="1">IF('Randomized Data'!BO865 = 1, SNPs!$H$23 &amp; SNPs!$H$23, IF('Randomized Data'!BP865 = 1, SNPs!$H$23 &amp; INDIRECT("SNPs!" &amp; CHAR(72 +'Randomized Data'!BQ865) &amp; "23"), INDIRECT("SNPs!" &amp; CHAR(72 +'Randomized Data'!BQ865) &amp; "23") &amp; INDIRECT("SNPs!" &amp; CHAR(72 +'Randomized Data'!BQ865) &amp; "23")))</f>
        <v>GA</v>
      </c>
      <c r="CR865" t="str">
        <f>SNPs!$F$24</f>
        <v>rs121964857</v>
      </c>
      <c r="CS865">
        <f>SNPs!$C$24</f>
        <v>1</v>
      </c>
      <c r="CT865">
        <f>SNPs!$D$24</f>
        <v>201359245</v>
      </c>
      <c r="CU865" s="7" t="str">
        <f ca="1">IF('Randomized Data'!BR865 = 1, SNPs!$H$24 &amp; SNPs!$H$24, IF('Randomized Data'!BS865 = 1, SNPs!$H$24 &amp; INDIRECT("SNPs!" &amp; CHAR(72 +'Randomized Data'!BT865) &amp; "24"), INDIRECT("SNPs!" &amp; CHAR(72 +'Randomized Data'!BT865) &amp; "24") &amp; INDIRECT("SNPs!" &amp; CHAR(72 +'Randomized Data'!BT865) &amp; "24")))</f>
        <v>CT</v>
      </c>
      <c r="CV865" t="str">
        <f>SNPs!$F$25</f>
        <v>rs28934269</v>
      </c>
      <c r="CW865">
        <f>SNPs!$C$25</f>
        <v>15</v>
      </c>
      <c r="CX865">
        <f>SNPs!$D$25</f>
        <v>63060915</v>
      </c>
      <c r="CY865" s="7" t="str">
        <f ca="1">IF('Randomized Data'!BU865 = 1, SNPs!$H$25 &amp; SNPs!$H$25, IF('Randomized Data'!BV865 = 1, SNPs!$H$25 &amp; INDIRECT("SNPs!" &amp; CHAR(72 +'Randomized Data'!BW865) &amp; "25"), INDIRECT("SNPs!" &amp; CHAR(72 +'Randomized Data'!BW865) &amp; "25") &amp; INDIRECT("SNPs!" &amp; CHAR(72 +'Randomized Data'!BW865) &amp; "25")))</f>
        <v>GG</v>
      </c>
      <c r="CZ865" t="str">
        <f>SNPs!$F$26</f>
        <v>rs28934270</v>
      </c>
      <c r="DA865">
        <f>SNPs!$C$26</f>
        <v>15</v>
      </c>
      <c r="DB865">
        <f>SNPs!$D$26</f>
        <v>63060899</v>
      </c>
      <c r="DC865" s="7" t="str">
        <f ca="1">IF('Randomized Data'!BX865 = 1, SNPs!$H$26 &amp; SNPs!$H$26, IF('Randomized Data'!BY865 = 1, SNPs!$H$26 &amp; INDIRECT("SNPs!" &amp; CHAR(72 +'Randomized Data'!BZ865) &amp; "26"), INDIRECT("SNPs!" &amp; CHAR(72 +'Randomized Data'!BZ865) &amp; "26") &amp; INDIRECT("SNPs!" &amp; CHAR(72 +'Randomized Data'!BZ865) &amp; "26")))</f>
        <v>GA</v>
      </c>
      <c r="DD865" t="str">
        <f>SNPs!$F$27</f>
        <v>rs727504290</v>
      </c>
      <c r="DE865">
        <f>SNPs!$C$27</f>
        <v>15</v>
      </c>
      <c r="DF865">
        <f>SNPs!$D$27</f>
        <v>63042875</v>
      </c>
      <c r="DG865" s="7" t="str">
        <f ca="1">IF('Randomized Data'!CA865 = 1, SNPs!$H$27 &amp; SNPs!$H$27, IF('Randomized Data'!CB865 = 1, SNPs!$H$27 &amp; INDIRECT("SNPs!" &amp; CHAR(72 +'Randomized Data'!CC865) &amp; "27"), INDIRECT("SNPs!" &amp; CHAR(72 +'Randomized Data'!CC865) &amp; "27") &amp; INDIRECT("SNPs!" &amp; CHAR(72 +'Randomized Data'!CC865) &amp; "27")))</f>
        <v>GG</v>
      </c>
      <c r="DH865" t="str">
        <f>SNPs!$F$28</f>
        <v>rs104894504</v>
      </c>
      <c r="DI865">
        <f>SNPs!$C$28</f>
        <v>15</v>
      </c>
      <c r="DJ865">
        <f>SNPs!$D$28</f>
        <v>63057028</v>
      </c>
      <c r="DK865" s="7" t="str">
        <f ca="1">IF('Randomized Data'!CD865 = 1, SNPs!$H$28 &amp; SNPs!$H$28, IF('Randomized Data'!CE865 = 1, SNPs!$H$28 &amp; INDIRECT("SNPs!" &amp; CHAR(72 +'Randomized Data'!CF865) &amp; "28"), INDIRECT("SNPs!" &amp; CHAR(72 +'Randomized Data'!CF865) &amp; "28") &amp; INDIRECT("SNPs!" &amp; CHAR(72 +'Randomized Data'!CF865) &amp; "28")))</f>
        <v>TT</v>
      </c>
      <c r="DL865" t="str">
        <f>SNPs!$F$29</f>
        <v>rs375882485</v>
      </c>
      <c r="DM865">
        <f>SNPs!$C$29</f>
        <v>11</v>
      </c>
      <c r="DN865">
        <f>SNPs!$D$29</f>
        <v>47342698</v>
      </c>
      <c r="DO865" s="7" t="str">
        <f ca="1">IF('Randomized Data'!CG865 = 1, SNPs!$H$29 &amp; SNPs!$H$29, IF('Randomized Data'!CH865 = 1, SNPs!$H$29 &amp; INDIRECT("SNPs!" &amp; CHAR(72 +'Randomized Data'!CI865) &amp; "29"), INDIRECT("SNPs!" &amp; CHAR(72 +'Randomized Data'!CI865) &amp; "29") &amp; INDIRECT("SNPs!" &amp; CHAR(72 +'Randomized Data'!CI865) &amp; "29")))</f>
        <v>GG</v>
      </c>
      <c r="DP865" t="str">
        <f>SNPs!$F$30</f>
        <v>rs397516083</v>
      </c>
      <c r="DQ865">
        <f>SNPs!$C$30</f>
        <v>11</v>
      </c>
      <c r="DR865">
        <f>SNPs!$D$30</f>
        <v>47346379</v>
      </c>
      <c r="DS865" s="7" t="str">
        <f ca="1">IF('Randomized Data'!CJ865 = 1, SNPs!$H$30 &amp; SNPs!$H$30, IF('Randomized Data'!CK865 = 1, SNPs!$H$30 &amp; INDIRECT("SNPs!" &amp; CHAR(72 +'Randomized Data'!CL865) &amp; "30"), INDIRECT("SNPs!" &amp; CHAR(72 +'Randomized Data'!CL865) &amp; "30") &amp; INDIRECT("SNPs!" &amp; CHAR(72 +'Randomized Data'!CL865) &amp; "30")))</f>
        <v>GA</v>
      </c>
      <c r="DT865" t="str">
        <f>SNPs!$F$31</f>
        <v>rs397515937</v>
      </c>
      <c r="DU865">
        <f>SNPs!$C$31</f>
        <v>11</v>
      </c>
      <c r="DV865">
        <f>SNPs!$D$31</f>
        <v>47339792</v>
      </c>
      <c r="DW865" s="7" t="str">
        <f ca="1">IF('Randomized Data'!CM865 = 1, SNPs!$H$31 &amp; SNPs!$H$31, IF('Randomized Data'!CN865 = 1, SNPs!$H$31 &amp; INDIRECT("SNPs!" &amp; CHAR(72 +'Randomized Data'!CO865) &amp; "31"), INDIRECT("SNPs!" &amp; CHAR(72 +'Randomized Data'!CO865) &amp; "31") &amp; INDIRECT("SNPs!" &amp; CHAR(72 +'Randomized Data'!CO865) &amp; "31")))</f>
        <v>AG</v>
      </c>
      <c r="DX865" t="str">
        <f>SNPs!$F$32</f>
        <v>rs397516074</v>
      </c>
      <c r="DY865">
        <f>SNPs!$C$32</f>
        <v>11</v>
      </c>
      <c r="DZ865">
        <f>SNPs!$D$32</f>
        <v>47348424</v>
      </c>
      <c r="EA865" s="7" t="str">
        <f ca="1">IF('Randomized Data'!CP865 = 1, SNPs!$H$32 &amp; SNPs!$H$32, IF('Randomized Data'!CQ865 = 1, SNPs!$H$32 &amp; INDIRECT("SNPs!" &amp; CHAR(72 +'Randomized Data'!CR865) &amp; "32"), INDIRECT("SNPs!" &amp; CHAR(72 +'Randomized Data'!CR865) &amp; "32") &amp; INDIRECT("SNPs!" &amp; CHAR(72 +'Randomized Data'!CR865) &amp; "32")))</f>
        <v>GA</v>
      </c>
      <c r="EB865" t="str">
        <f>SNPs!$F$33</f>
        <v>rs397515963</v>
      </c>
      <c r="EC865">
        <f>SNPs!$C$33</f>
        <v>11</v>
      </c>
      <c r="ED865">
        <f>SNPs!$D$33</f>
        <v>47337729</v>
      </c>
      <c r="EE865" s="7" t="str">
        <f ca="1">IF('Randomized Data'!CS865 = 1, SNPs!$H$33 &amp; SNPs!$H$33, IF('Randomized Data'!CT865 = 1, SNPs!$H$33 &amp; INDIRECT("SNPs!" &amp; CHAR(72 +'Randomized Data'!CU865) &amp; "33"), INDIRECT("SNPs!" &amp; CHAR(72 +'Randomized Data'!CU865) &amp; "33") &amp; INDIRECT("SNPs!" &amp; CHAR(72 +'Randomized Data'!CU865) &amp; "33")))</f>
        <v>-G</v>
      </c>
    </row>
    <row r="866" spans="1:13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  <c r="F866" s="3">
        <v>42183</v>
      </c>
      <c r="G866" s="9" t="str">
        <f>'Randomized Data'!C866</f>
        <v>Internal Lab</v>
      </c>
      <c r="H866" t="str">
        <f>SNPs!$F$2</f>
        <v>rs12248560</v>
      </c>
      <c r="I866">
        <f>SNPs!$C$2</f>
        <v>10</v>
      </c>
      <c r="J866">
        <f>SNPs!$D$2</f>
        <v>94761900</v>
      </c>
      <c r="K866" t="str">
        <f ca="1">IF('Randomized Data'!D866 = 1, SNPs!$H$2 &amp; SNPs!$H$2, IF('Randomized Data'!E866 = 1, SNPs!$H$2 &amp; INDIRECT("SNPs!" &amp; CHAR(72 +'Randomized Data'!F866) &amp; "2"), INDIRECT("SNPs!" &amp; CHAR(72 +'Randomized Data'!F866) &amp; "2") &amp; INDIRECT("SNPs!" &amp; CHAR(72 +'Randomized Data'!F866) &amp; "2")))</f>
        <v>CC</v>
      </c>
      <c r="L866" t="str">
        <f>SNPs!$F$3</f>
        <v>rs28399504</v>
      </c>
      <c r="M866">
        <f>SNPs!$C$3</f>
        <v>10</v>
      </c>
      <c r="N866">
        <f>SNPs!$D$3</f>
        <v>94762706</v>
      </c>
      <c r="O866" t="str">
        <f ca="1">IF('Randomized Data'!G866 = 1, SNPs!$H$3 &amp; SNPs!$H$3, IF('Randomized Data'!H866 = 1, SNPs!$H$3 &amp; INDIRECT("SNPs!" &amp; CHAR(72 +'Randomized Data'!I866) &amp; "3"), INDIRECT("SNPs!" &amp; CHAR(72 +'Randomized Data'!I866) &amp; "3") &amp; INDIRECT("SNPs!" &amp; CHAR(72 +'Randomized Data'!I866) &amp; "3")))</f>
        <v>AA</v>
      </c>
      <c r="P866" t="str">
        <f>SNPs!$F$4</f>
        <v>rs41291556</v>
      </c>
      <c r="Q866">
        <f>SNPs!$C$4</f>
        <v>10</v>
      </c>
      <c r="R866">
        <f>SNPs!$D$4</f>
        <v>94775416</v>
      </c>
      <c r="S866" t="str">
        <f ca="1">IF('Randomized Data'!J866 = 1, SNPs!$H$4 &amp; SNPs!$H$4, IF('Randomized Data'!K866 = 1, SNPs!$H$4 &amp; INDIRECT("SNPs!" &amp; CHAR(72 +'Randomized Data'!L866) &amp; "4"), INDIRECT("SNPs!" &amp; CHAR(72 +'Randomized Data'!L866) &amp; "4") &amp; INDIRECT("SNPs!" &amp; CHAR(72 +'Randomized Data'!L866) &amp; "4")))</f>
        <v>TT</v>
      </c>
      <c r="T866" t="str">
        <f>SNPs!$F$5</f>
        <v>rs72558184</v>
      </c>
      <c r="U866">
        <f>SNPs!$C$5</f>
        <v>10</v>
      </c>
      <c r="V866">
        <f>SNPs!$D$5</f>
        <v>96535210</v>
      </c>
      <c r="W866" t="str">
        <f ca="1">IF('Randomized Data'!M866 = 1, SNPs!$H$5 &amp; SNPs!$H$5, IF('Randomized Data'!N866 = 1, SNPs!$H$5 &amp; INDIRECT("SNPs!" &amp; CHAR(72 +'Randomized Data'!O866) &amp; "5"), INDIRECT("SNPs!" &amp; CHAR(72 +'Randomized Data'!O866) &amp; "5") &amp; INDIRECT("SNPs!" &amp; CHAR(72 +'Randomized Data'!O866) &amp; "5")))</f>
        <v>GG</v>
      </c>
      <c r="X866" t="str">
        <f>SNPs!$F$6</f>
        <v>rs4986893</v>
      </c>
      <c r="Y866">
        <f>SNPs!$C$6</f>
        <v>10</v>
      </c>
      <c r="Z866">
        <f>SNPs!$D$6</f>
        <v>94780653</v>
      </c>
      <c r="AA866" s="7" t="str">
        <f ca="1">IF('Randomized Data'!P866 = 1, SNPs!$H$6 &amp; SNPs!$H$6, IF('Randomized Data'!Q866 = 1, SNPs!$H$6 &amp; INDIRECT("SNPs!" &amp; CHAR(72 +'Randomized Data'!R866) &amp; "6"), INDIRECT("SNPs!" &amp; CHAR(72 +'Randomized Data'!R866) &amp; "6") &amp; INDIRECT("SNPs!" &amp; CHAR(72 +'Randomized Data'!R866) &amp; "6")))</f>
        <v>GA</v>
      </c>
      <c r="AB866" t="str">
        <f>SNPs!$F$7</f>
        <v>rs4244285</v>
      </c>
      <c r="AC866">
        <f>SNPs!$C$7</f>
        <v>10</v>
      </c>
      <c r="AD866">
        <f>SNPs!$D$7</f>
        <v>94781859</v>
      </c>
      <c r="AE866" s="7" t="str">
        <f ca="1">IF('Randomized Data'!S866 = 1, SNPs!$H$7 &amp; SNPs!$H$7, IF('Randomized Data'!T866 = 1, SNPs!$H$7 &amp; INDIRECT("SNPs!" &amp; CHAR(72 +'Randomized Data'!U866) &amp; "7"), INDIRECT("SNPs!" &amp; CHAR(72 +'Randomized Data'!U866) &amp; "7") &amp; INDIRECT("SNPs!" &amp; CHAR(72 +'Randomized Data'!U866) &amp; "7")))</f>
        <v>AA</v>
      </c>
      <c r="AF866" t="str">
        <f>SNPs!$F$8</f>
        <v>rs72558186</v>
      </c>
      <c r="AG866">
        <f>SNPs!$C$8</f>
        <v>10</v>
      </c>
      <c r="AH866">
        <f>SNPs!$D$8</f>
        <v>94781999</v>
      </c>
      <c r="AI866" s="7" t="str">
        <f ca="1">IF('Randomized Data'!V866 = 1, SNPs!$H$8 &amp; SNPs!$H$8, IF('Randomized Data'!W866 = 1, SNPs!$H$8 &amp; INDIRECT("SNPs!" &amp; CHAR(72 +'Randomized Data'!X866) &amp; "8"), INDIRECT("SNPs!" &amp; CHAR(72 +'Randomized Data'!X866) &amp; "8") &amp; INDIRECT("SNPs!" &amp; CHAR(72 +'Randomized Data'!X866) &amp; "8")))</f>
        <v>TT</v>
      </c>
      <c r="AJ866" t="str">
        <f>SNPs!$F$9</f>
        <v>rs56337013</v>
      </c>
      <c r="AK866">
        <f>SNPs!$C$9</f>
        <v>10</v>
      </c>
      <c r="AL866">
        <f>SNPs!$D$9</f>
        <v>94852738</v>
      </c>
      <c r="AM866" s="7" t="str">
        <f ca="1">IF('Randomized Data'!Y$2 = 1, SNPs!$H$9 &amp; SNPs!$H$9, IF('Randomized Data'!Z866 = 1, SNPs!$H$9 &amp; INDIRECT("SNPs!" &amp; CHAR(72 +'Randomized Data'!AA866) &amp; "9"), INDIRECT("SNPs!" &amp; CHAR(72 +'Randomized Data'!AA866) &amp; "9") &amp; INDIRECT("SNPs!" &amp; CHAR(72 +'Randomized Data'!AA866) &amp; "9")))</f>
        <v>CT</v>
      </c>
      <c r="AN866" t="str">
        <f>SNPs!$F$10</f>
        <v>rs17884712</v>
      </c>
      <c r="AO866">
        <f>SNPs!$C$10</f>
        <v>10</v>
      </c>
      <c r="AP866">
        <f>SNPs!$D$10</f>
        <v>94775489</v>
      </c>
      <c r="AQ866" s="7" t="str">
        <f ca="1">IF('Randomized Data'!AB866 = 1, SNPs!$H$10 &amp; SNPs!$H$10, IF('Randomized Data'!AC866 = 1, SNPs!$H$10 &amp; INDIRECT("SNPs!" &amp; CHAR(72 +'Randomized Data'!AD866) &amp; "10"), INDIRECT("SNPs!" &amp; CHAR(72 +'Randomized Data'!AD866) &amp; "10") &amp; INDIRECT("SNPs!" &amp; CHAR(72 +'Randomized Data'!AD866) &amp; "10")))</f>
        <v>GG</v>
      </c>
      <c r="AR866" t="str">
        <f>SNPs!$F$11</f>
        <v>rs6413438</v>
      </c>
      <c r="AS866">
        <f>SNPs!$C$11</f>
        <v>10</v>
      </c>
      <c r="AT866">
        <f>SNPs!$D$11</f>
        <v>94781858</v>
      </c>
      <c r="AU866" s="7" t="str">
        <f ca="1">IF('Randomized Data'!AE866 = 1, SNPs!$H$11 &amp; SNPs!$H$11, IF('Randomized Data'!AF866 = 1, SNPs!$H$11 &amp; INDIRECT("SNPs!" &amp; CHAR(72 +'Randomized Data'!AG866) &amp; "11"), INDIRECT("SNPs!" &amp; CHAR(72 +'Randomized Data'!AG866) &amp; "11") &amp; INDIRECT("SNPs!" &amp; CHAR(72 +'Randomized Data'!AG866) &amp; "11")))</f>
        <v>CC</v>
      </c>
      <c r="AV866" t="str">
        <f>SNPs!$F$12</f>
        <v>rs1057910</v>
      </c>
      <c r="AW866">
        <f>SNPs!$C$12</f>
        <v>10</v>
      </c>
      <c r="AX866">
        <f>SNPs!$D$12</f>
        <v>94981296</v>
      </c>
      <c r="AY866" s="7" t="str">
        <f ca="1">IF('Randomized Data'!AH866 = 1, SNPs!$H$12 &amp; SNPs!$H$12, IF('Randomized Data'!AI866 = 1, SNPs!$H$12 &amp; INDIRECT("SNPs!" &amp; CHAR(72 +'Randomized Data'!AJ866) &amp; "12"), INDIRECT("SNPs!" &amp; CHAR(72 +'Randomized Data'!AJ866) &amp; "12") &amp; INDIRECT("SNPs!" &amp; CHAR(72 +'Randomized Data'!AJ866) &amp; "12")))</f>
        <v>CC</v>
      </c>
      <c r="AZ866" t="str">
        <f>SNPs!$F$13</f>
        <v>rs1799853</v>
      </c>
      <c r="BA866">
        <f>SNPs!$C$13</f>
        <v>10</v>
      </c>
      <c r="BB866">
        <f>SNPs!$D$13</f>
        <v>94942290</v>
      </c>
      <c r="BC866" s="7" t="str">
        <f ca="1">IF('Randomized Data'!AK866 = 1, SNPs!$H$13 &amp; SNPs!$H$13, IF('Randomized Data'!AL866 = 1, SNPs!$H$13 &amp; INDIRECT("SNPs!" &amp; CHAR(72 +'Randomized Data'!AM866) &amp; "13"), INDIRECT("SNPs!" &amp; CHAR(72 +'Randomized Data'!AM866) &amp; "13") &amp; INDIRECT("SNPs!" &amp; CHAR(72 +'Randomized Data'!AM866) &amp; "13")))</f>
        <v>CC</v>
      </c>
      <c r="BD866" t="str">
        <f>SNPs!$F$14</f>
        <v>rs9923231</v>
      </c>
      <c r="BE866">
        <f>SNPs!$C$14</f>
        <v>16</v>
      </c>
      <c r="BF866">
        <f>SNPs!$D$14</f>
        <v>31096368</v>
      </c>
      <c r="BG866" s="7" t="str">
        <f ca="1">IF('Randomized Data'!AN866 = 1, SNPs!$H$14 &amp; SNPs!$H$14, IF('Randomized Data'!AO866 = 1, SNPs!$H$14 &amp; INDIRECT("SNPs!" &amp; CHAR(72 +'Randomized Data'!AP866) &amp; "14"), INDIRECT("SNPs!" &amp; CHAR(72 +'Randomized Data'!AP866) &amp; "14") &amp; INDIRECT("SNPs!" &amp; CHAR(72 +'Randomized Data'!AP866) &amp; "14")))</f>
        <v>CC</v>
      </c>
      <c r="BH866" t="str">
        <f>SNPs!$F$15</f>
        <v>rs9934438</v>
      </c>
      <c r="BI866">
        <f>SNPs!$C$15</f>
        <v>16</v>
      </c>
      <c r="BJ866">
        <f>SNPs!$D$15</f>
        <v>31093557</v>
      </c>
      <c r="BK866" s="7" t="str">
        <f ca="1">IF('Randomized Data'!AQ866 = 1, SNPs!$H$15 &amp; SNPs!$H$15, IF('Randomized Data'!AR866 = 1, SNPs!$H$15 &amp; INDIRECT("SNPs!" &amp; CHAR(72 +'Randomized Data'!AS866) &amp; "15"), INDIRECT("SNPs!" &amp; CHAR(72 +'Randomized Data'!AS866) &amp; "15") &amp; INDIRECT("SNPs!" &amp; CHAR(72 +'Randomized Data'!AS866) &amp; "15")))</f>
        <v>GG</v>
      </c>
      <c r="BL866" t="str">
        <f>SNPs!$F$16</f>
        <v>rs8050894</v>
      </c>
      <c r="BM866">
        <f>SNPs!$C$16</f>
        <v>16</v>
      </c>
      <c r="BN866">
        <f>SNPs!$D$16</f>
        <v>31093188</v>
      </c>
      <c r="BO866" s="7" t="str">
        <f ca="1">IF('Randomized Data'!AT866 = 1, SNPs!$H$16 &amp; SNPs!$H$16, IF('Randomized Data'!AU866 = 1, SNPs!$H$16 &amp; INDIRECT("SNPs!" &amp; CHAR(72 +'Randomized Data'!AV866) &amp; "16"), INDIRECT("SNPs!" &amp; CHAR(72 +'Randomized Data'!AV866) &amp; "16") &amp; INDIRECT("SNPs!" &amp; CHAR(72 +'Randomized Data'!AV866) &amp; "16")))</f>
        <v>CC</v>
      </c>
      <c r="BP866" t="str">
        <f>SNPs!$F$17</f>
        <v>rs6025</v>
      </c>
      <c r="BQ866">
        <f>SNPs!$C$17</f>
        <v>1</v>
      </c>
      <c r="BR866">
        <f>SNPs!$D$17</f>
        <v>169549811</v>
      </c>
      <c r="BS866" s="7" t="str">
        <f ca="1">IF('Randomized Data'!AW866 = 1, SNPs!$H$17 &amp; SNPs!$H$17, IF('Randomized Data'!AX866 = 1, SNPs!$H$17 &amp; INDIRECT("SNPs!" &amp; CHAR(72 +'Randomized Data'!AY866) &amp; "17"), INDIRECT("SNPs!" &amp; CHAR(72 +'Randomized Data'!AY866) &amp; "17") &amp; INDIRECT("SNPs!" &amp; CHAR(72 +'Randomized Data'!AY866) &amp; "17")))</f>
        <v>AA</v>
      </c>
      <c r="BT866" t="str">
        <f>SNPs!$F$18</f>
        <v>rs1799963</v>
      </c>
      <c r="BU866">
        <f>SNPs!$C$18</f>
        <v>11</v>
      </c>
      <c r="BV866">
        <f>SNPs!$D$18</f>
        <v>46739505</v>
      </c>
      <c r="BW866" s="7" t="str">
        <f ca="1">IF('Randomized Data'!AZ866 = 1, SNPs!$H$18 &amp; SNPs!$H$18, IF('Randomized Data'!BA866 = 1, SNPs!$H$18 &amp; INDIRECT("SNPs!" &amp; CHAR(72 +'Randomized Data'!BB866) &amp; "18"), INDIRECT("SNPs!" &amp; CHAR(72 +'Randomized Data'!BB866) &amp; "18") &amp; INDIRECT("SNPs!" &amp; CHAR(72 +'Randomized Data'!BB866) &amp; "18")))</f>
        <v>GG</v>
      </c>
      <c r="BX866" t="str">
        <f>SNPs!$F$19</f>
        <v>rs121913626</v>
      </c>
      <c r="BY866">
        <f>SNPs!$C$19</f>
        <v>14</v>
      </c>
      <c r="BZ866">
        <f>SNPs!$D$19</f>
        <v>23427723</v>
      </c>
      <c r="CA866" s="7" t="str">
        <f ca="1">IF('Randomized Data'!BC866 = 1, SNPs!$H$19 &amp; SNPs!$H$19, IF('Randomized Data'!BD866 = 1, SNPs!$H$19 &amp; INDIRECT("SNPs!" &amp; CHAR(72 +'Randomized Data'!BE866) &amp; "19"), INDIRECT("SNPs!" &amp; CHAR(72 +'Randomized Data'!BE866) &amp; "19") &amp; INDIRECT("SNPs!" &amp; CHAR(72 +'Randomized Data'!BE866) &amp; "19")))</f>
        <v>CC</v>
      </c>
      <c r="CB866" t="str">
        <f>SNPs!$F$20</f>
        <v>rs3218713</v>
      </c>
      <c r="CC866">
        <f>SNPs!$C$20</f>
        <v>14</v>
      </c>
      <c r="CD866">
        <f>SNPs!$D$20</f>
        <v>23431468</v>
      </c>
      <c r="CE866" s="7" t="str">
        <f ca="1">IF('Randomized Data'!BF866 = 1, SNPs!$H$20 &amp; SNPs!$H$20, IF('Randomized Data'!BG866 = 1, SNPs!$H$20 &amp; INDIRECT("SNPs!" &amp; CHAR(72 +'Randomized Data'!BH866) &amp; "20"), INDIRECT("SNPs!" &amp; CHAR(72 +'Randomized Data'!BH866) &amp; "20") &amp; INDIRECT("SNPs!" &amp; CHAR(72 +'Randomized Data'!BH866) &amp; "20")))</f>
        <v>GG</v>
      </c>
      <c r="CF866" t="str">
        <f>SNPs!$F$21</f>
        <v>rs3218714</v>
      </c>
      <c r="CG866">
        <f>SNPs!$C$21</f>
        <v>14</v>
      </c>
      <c r="CH866">
        <f>SNPs!$D$21</f>
        <v>23429279</v>
      </c>
      <c r="CI866" s="7" t="str">
        <f ca="1">IF('Randomized Data'!BI866 = 1, SNPs!$H$21 &amp; SNPs!$H$21, IF('Randomized Data'!BJ866 = 1, SNPs!$H$21 &amp; INDIRECT("SNPs!" &amp; CHAR(72 +'Randomized Data'!BK866) &amp; "21"), INDIRECT("SNPs!" &amp; CHAR(72 +'Randomized Data'!BK866) &amp; "21") &amp; INDIRECT("SNPs!" &amp; CHAR(72 +'Randomized Data'!BK866) &amp; "21")))</f>
        <v>CC</v>
      </c>
      <c r="CJ866" t="str">
        <f>SNPs!$F$22</f>
        <v>rs121964855</v>
      </c>
      <c r="CK866">
        <f>SNPs!$C$22</f>
        <v>1</v>
      </c>
      <c r="CL866">
        <f>SNPs!$D$22</f>
        <v>201365638</v>
      </c>
      <c r="CM866" s="7" t="str">
        <f ca="1">IF('Randomized Data'!BL866 = 1, SNPs!$H$22 &amp; SNPs!$H$22, IF('Randomized Data'!BM866 = 1, SNPs!$H$22 &amp; INDIRECT("SNPs!" &amp; CHAR(72 +'Randomized Data'!BN866) &amp; "22"), INDIRECT("SNPs!" &amp; CHAR(72 +'Randomized Data'!BN866) &amp; "22") &amp; INDIRECT("SNPs!" &amp; CHAR(72 +'Randomized Data'!BN866) &amp; "22")))</f>
        <v>TA</v>
      </c>
      <c r="CN866" t="str">
        <f>SNPs!$F$23</f>
        <v>rs121964856</v>
      </c>
      <c r="CO866">
        <f>SNPs!$C$23</f>
        <v>1</v>
      </c>
      <c r="CP866">
        <f>SNPs!$D$23</f>
        <v>201365297</v>
      </c>
      <c r="CQ866" s="7" t="str">
        <f ca="1">IF('Randomized Data'!BO866 = 1, SNPs!$H$23 &amp; SNPs!$H$23, IF('Randomized Data'!BP866 = 1, SNPs!$H$23 &amp; INDIRECT("SNPs!" &amp; CHAR(72 +'Randomized Data'!BQ866) &amp; "23"), INDIRECT("SNPs!" &amp; CHAR(72 +'Randomized Data'!BQ866) &amp; "23") &amp; INDIRECT("SNPs!" &amp; CHAR(72 +'Randomized Data'!BQ866) &amp; "23")))</f>
        <v>GA</v>
      </c>
      <c r="CR866" t="str">
        <f>SNPs!$F$24</f>
        <v>rs121964857</v>
      </c>
      <c r="CS866">
        <f>SNPs!$C$24</f>
        <v>1</v>
      </c>
      <c r="CT866">
        <f>SNPs!$D$24</f>
        <v>201359245</v>
      </c>
      <c r="CU866" s="7" t="str">
        <f ca="1">IF('Randomized Data'!BR866 = 1, SNPs!$H$24 &amp; SNPs!$H$24, IF('Randomized Data'!BS866 = 1, SNPs!$H$24 &amp; INDIRECT("SNPs!" &amp; CHAR(72 +'Randomized Data'!BT866) &amp; "24"), INDIRECT("SNPs!" &amp; CHAR(72 +'Randomized Data'!BT866) &amp; "24") &amp; INDIRECT("SNPs!" &amp; CHAR(72 +'Randomized Data'!BT866) &amp; "24")))</f>
        <v>TT</v>
      </c>
      <c r="CV866" t="str">
        <f>SNPs!$F$25</f>
        <v>rs28934269</v>
      </c>
      <c r="CW866">
        <f>SNPs!$C$25</f>
        <v>15</v>
      </c>
      <c r="CX866">
        <f>SNPs!$D$25</f>
        <v>63060915</v>
      </c>
      <c r="CY866" s="7" t="str">
        <f ca="1">IF('Randomized Data'!BU866 = 1, SNPs!$H$25 &amp; SNPs!$H$25, IF('Randomized Data'!BV866 = 1, SNPs!$H$25 &amp; INDIRECT("SNPs!" &amp; CHAR(72 +'Randomized Data'!BW866) &amp; "25"), INDIRECT("SNPs!" &amp; CHAR(72 +'Randomized Data'!BW866) &amp; "25") &amp; INDIRECT("SNPs!" &amp; CHAR(72 +'Randomized Data'!BW866) &amp; "25")))</f>
        <v>AA</v>
      </c>
      <c r="CZ866" t="str">
        <f>SNPs!$F$26</f>
        <v>rs28934270</v>
      </c>
      <c r="DA866">
        <f>SNPs!$C$26</f>
        <v>15</v>
      </c>
      <c r="DB866">
        <f>SNPs!$D$26</f>
        <v>63060899</v>
      </c>
      <c r="DC866" s="7" t="str">
        <f ca="1">IF('Randomized Data'!BX866 = 1, SNPs!$H$26 &amp; SNPs!$H$26, IF('Randomized Data'!BY866 = 1, SNPs!$H$26 &amp; INDIRECT("SNPs!" &amp; CHAR(72 +'Randomized Data'!BZ866) &amp; "26"), INDIRECT("SNPs!" &amp; CHAR(72 +'Randomized Data'!BZ866) &amp; "26") &amp; INDIRECT("SNPs!" &amp; CHAR(72 +'Randomized Data'!BZ866) &amp; "26")))</f>
        <v>GG</v>
      </c>
      <c r="DD866" t="str">
        <f>SNPs!$F$27</f>
        <v>rs727504290</v>
      </c>
      <c r="DE866">
        <f>SNPs!$C$27</f>
        <v>15</v>
      </c>
      <c r="DF866">
        <f>SNPs!$D$27</f>
        <v>63042875</v>
      </c>
      <c r="DG866" s="7" t="str">
        <f ca="1">IF('Randomized Data'!CA866 = 1, SNPs!$H$27 &amp; SNPs!$H$27, IF('Randomized Data'!CB866 = 1, SNPs!$H$27 &amp; INDIRECT("SNPs!" &amp; CHAR(72 +'Randomized Data'!CC866) &amp; "27"), INDIRECT("SNPs!" &amp; CHAR(72 +'Randomized Data'!CC866) &amp; "27") &amp; INDIRECT("SNPs!" &amp; CHAR(72 +'Randomized Data'!CC866) &amp; "27")))</f>
        <v>CC</v>
      </c>
      <c r="DH866" t="str">
        <f>SNPs!$F$28</f>
        <v>rs104894504</v>
      </c>
      <c r="DI866">
        <f>SNPs!$C$28</f>
        <v>15</v>
      </c>
      <c r="DJ866">
        <f>SNPs!$D$28</f>
        <v>63057028</v>
      </c>
      <c r="DK866" s="7" t="str">
        <f ca="1">IF('Randomized Data'!CD866 = 1, SNPs!$H$28 &amp; SNPs!$H$28, IF('Randomized Data'!CE866 = 1, SNPs!$H$28 &amp; INDIRECT("SNPs!" &amp; CHAR(72 +'Randomized Data'!CF866) &amp; "28"), INDIRECT("SNPs!" &amp; CHAR(72 +'Randomized Data'!CF866) &amp; "28") &amp; INDIRECT("SNPs!" &amp; CHAR(72 +'Randomized Data'!CF866) &amp; "28")))</f>
        <v>TT</v>
      </c>
      <c r="DL866" t="str">
        <f>SNPs!$F$29</f>
        <v>rs375882485</v>
      </c>
      <c r="DM866">
        <f>SNPs!$C$29</f>
        <v>11</v>
      </c>
      <c r="DN866">
        <f>SNPs!$D$29</f>
        <v>47342698</v>
      </c>
      <c r="DO866" s="7" t="str">
        <f ca="1">IF('Randomized Data'!CG866 = 1, SNPs!$H$29 &amp; SNPs!$H$29, IF('Randomized Data'!CH866 = 1, SNPs!$H$29 &amp; INDIRECT("SNPs!" &amp; CHAR(72 +'Randomized Data'!CI866) &amp; "29"), INDIRECT("SNPs!" &amp; CHAR(72 +'Randomized Data'!CI866) &amp; "29") &amp; INDIRECT("SNPs!" &amp; CHAR(72 +'Randomized Data'!CI866) &amp; "29")))</f>
        <v>AA</v>
      </c>
      <c r="DP866" t="str">
        <f>SNPs!$F$30</f>
        <v>rs397516083</v>
      </c>
      <c r="DQ866">
        <f>SNPs!$C$30</f>
        <v>11</v>
      </c>
      <c r="DR866">
        <f>SNPs!$D$30</f>
        <v>47346379</v>
      </c>
      <c r="DS866" s="7" t="str">
        <f ca="1">IF('Randomized Data'!CJ866 = 1, SNPs!$H$30 &amp; SNPs!$H$30, IF('Randomized Data'!CK866 = 1, SNPs!$H$30 &amp; INDIRECT("SNPs!" &amp; CHAR(72 +'Randomized Data'!CL866) &amp; "30"), INDIRECT("SNPs!" &amp; CHAR(72 +'Randomized Data'!CL866) &amp; "30") &amp; INDIRECT("SNPs!" &amp; CHAR(72 +'Randomized Data'!CL866) &amp; "30")))</f>
        <v>GG</v>
      </c>
      <c r="DT866" t="str">
        <f>SNPs!$F$31</f>
        <v>rs397515937</v>
      </c>
      <c r="DU866">
        <f>SNPs!$C$31</f>
        <v>11</v>
      </c>
      <c r="DV866">
        <f>SNPs!$D$31</f>
        <v>47339792</v>
      </c>
      <c r="DW866" s="7" t="str">
        <f ca="1">IF('Randomized Data'!CM866 = 1, SNPs!$H$31 &amp; SNPs!$H$31, IF('Randomized Data'!CN866 = 1, SNPs!$H$31 &amp; INDIRECT("SNPs!" &amp; CHAR(72 +'Randomized Data'!CO866) &amp; "31"), INDIRECT("SNPs!" &amp; CHAR(72 +'Randomized Data'!CO866) &amp; "31") &amp; INDIRECT("SNPs!" &amp; CHAR(72 +'Randomized Data'!CO866) &amp; "31")))</f>
        <v>AA</v>
      </c>
      <c r="DX866" t="str">
        <f>SNPs!$F$32</f>
        <v>rs397516074</v>
      </c>
      <c r="DY866">
        <f>SNPs!$C$32</f>
        <v>11</v>
      </c>
      <c r="DZ866">
        <f>SNPs!$D$32</f>
        <v>47348424</v>
      </c>
      <c r="EA866" s="7" t="str">
        <f ca="1">IF('Randomized Data'!CP866 = 1, SNPs!$H$32 &amp; SNPs!$H$32, IF('Randomized Data'!CQ866 = 1, SNPs!$H$32 &amp; INDIRECT("SNPs!" &amp; CHAR(72 +'Randomized Data'!CR866) &amp; "32"), INDIRECT("SNPs!" &amp; CHAR(72 +'Randomized Data'!CR866) &amp; "32") &amp; INDIRECT("SNPs!" &amp; CHAR(72 +'Randomized Data'!CR866) &amp; "32")))</f>
        <v>GG</v>
      </c>
      <c r="EB866" t="str">
        <f>SNPs!$F$33</f>
        <v>rs397515963</v>
      </c>
      <c r="EC866">
        <f>SNPs!$C$33</f>
        <v>11</v>
      </c>
      <c r="ED866">
        <f>SNPs!$D$33</f>
        <v>47337729</v>
      </c>
      <c r="EE866" s="7" t="str">
        <f ca="1">IF('Randomized Data'!CS866 = 1, SNPs!$H$33 &amp; SNPs!$H$33, IF('Randomized Data'!CT866 = 1, SNPs!$H$33 &amp; INDIRECT("SNPs!" &amp; CHAR(72 +'Randomized Data'!CU866) &amp; "33"), INDIRECT("SNPs!" &amp; CHAR(72 +'Randomized Data'!CU866) &amp; "33") &amp; INDIRECT("SNPs!" &amp; CHAR(72 +'Randomized Data'!CU866) &amp; "33")))</f>
        <v>--</v>
      </c>
    </row>
    <row r="867" spans="1:13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  <c r="F867" s="3">
        <v>42183</v>
      </c>
      <c r="G867" s="9" t="str">
        <f>'Randomized Data'!C867</f>
        <v>Internal Lab</v>
      </c>
      <c r="H867" t="str">
        <f>SNPs!$F$2</f>
        <v>rs12248560</v>
      </c>
      <c r="I867">
        <f>SNPs!$C$2</f>
        <v>10</v>
      </c>
      <c r="J867">
        <f>SNPs!$D$2</f>
        <v>94761900</v>
      </c>
      <c r="K867" t="str">
        <f ca="1">IF('Randomized Data'!D867 = 1, SNPs!$H$2 &amp; SNPs!$H$2, IF('Randomized Data'!E867 = 1, SNPs!$H$2 &amp; INDIRECT("SNPs!" &amp; CHAR(72 +'Randomized Data'!F867) &amp; "2"), INDIRECT("SNPs!" &amp; CHAR(72 +'Randomized Data'!F867) &amp; "2") &amp; INDIRECT("SNPs!" &amp; CHAR(72 +'Randomized Data'!F867) &amp; "2")))</f>
        <v>CC</v>
      </c>
      <c r="L867" t="str">
        <f>SNPs!$F$3</f>
        <v>rs28399504</v>
      </c>
      <c r="M867">
        <f>SNPs!$C$3</f>
        <v>10</v>
      </c>
      <c r="N867">
        <f>SNPs!$D$3</f>
        <v>94762706</v>
      </c>
      <c r="O867" t="str">
        <f ca="1">IF('Randomized Data'!G867 = 1, SNPs!$H$3 &amp; SNPs!$H$3, IF('Randomized Data'!H867 = 1, SNPs!$H$3 &amp; INDIRECT("SNPs!" &amp; CHAR(72 +'Randomized Data'!I867) &amp; "3"), INDIRECT("SNPs!" &amp; CHAR(72 +'Randomized Data'!I867) &amp; "3") &amp; INDIRECT("SNPs!" &amp; CHAR(72 +'Randomized Data'!I867) &amp; "3")))</f>
        <v>AA</v>
      </c>
      <c r="P867" t="str">
        <f>SNPs!$F$4</f>
        <v>rs41291556</v>
      </c>
      <c r="Q867">
        <f>SNPs!$C$4</f>
        <v>10</v>
      </c>
      <c r="R867">
        <f>SNPs!$D$4</f>
        <v>94775416</v>
      </c>
      <c r="S867" t="str">
        <f ca="1">IF('Randomized Data'!J867 = 1, SNPs!$H$4 &amp; SNPs!$H$4, IF('Randomized Data'!K867 = 1, SNPs!$H$4 &amp; INDIRECT("SNPs!" &amp; CHAR(72 +'Randomized Data'!L867) &amp; "4"), INDIRECT("SNPs!" &amp; CHAR(72 +'Randomized Data'!L867) &amp; "4") &amp; INDIRECT("SNPs!" &amp; CHAR(72 +'Randomized Data'!L867) &amp; "4")))</f>
        <v>TT</v>
      </c>
      <c r="T867" t="str">
        <f>SNPs!$F$5</f>
        <v>rs72558184</v>
      </c>
      <c r="U867">
        <f>SNPs!$C$5</f>
        <v>10</v>
      </c>
      <c r="V867">
        <f>SNPs!$D$5</f>
        <v>96535210</v>
      </c>
      <c r="W867" t="str">
        <f ca="1">IF('Randomized Data'!M867 = 1, SNPs!$H$5 &amp; SNPs!$H$5, IF('Randomized Data'!N867 = 1, SNPs!$H$5 &amp; INDIRECT("SNPs!" &amp; CHAR(72 +'Randomized Data'!O867) &amp; "5"), INDIRECT("SNPs!" &amp; CHAR(72 +'Randomized Data'!O867) &amp; "5") &amp; INDIRECT("SNPs!" &amp; CHAR(72 +'Randomized Data'!O867) &amp; "5")))</f>
        <v>AA</v>
      </c>
      <c r="X867" t="str">
        <f>SNPs!$F$6</f>
        <v>rs4986893</v>
      </c>
      <c r="Y867">
        <f>SNPs!$C$6</f>
        <v>10</v>
      </c>
      <c r="Z867">
        <f>SNPs!$D$6</f>
        <v>94780653</v>
      </c>
      <c r="AA867" s="7" t="str">
        <f ca="1">IF('Randomized Data'!P867 = 1, SNPs!$H$6 &amp; SNPs!$H$6, IF('Randomized Data'!Q867 = 1, SNPs!$H$6 &amp; INDIRECT("SNPs!" &amp; CHAR(72 +'Randomized Data'!R867) &amp; "6"), INDIRECT("SNPs!" &amp; CHAR(72 +'Randomized Data'!R867) &amp; "6") &amp; INDIRECT("SNPs!" &amp; CHAR(72 +'Randomized Data'!R867) &amp; "6")))</f>
        <v>AA</v>
      </c>
      <c r="AB867" t="str">
        <f>SNPs!$F$7</f>
        <v>rs4244285</v>
      </c>
      <c r="AC867">
        <f>SNPs!$C$7</f>
        <v>10</v>
      </c>
      <c r="AD867">
        <f>SNPs!$D$7</f>
        <v>94781859</v>
      </c>
      <c r="AE867" s="7" t="str">
        <f ca="1">IF('Randomized Data'!S867 = 1, SNPs!$H$7 &amp; SNPs!$H$7, IF('Randomized Data'!T867 = 1, SNPs!$H$7 &amp; INDIRECT("SNPs!" &amp; CHAR(72 +'Randomized Data'!U867) &amp; "7"), INDIRECT("SNPs!" &amp; CHAR(72 +'Randomized Data'!U867) &amp; "7") &amp; INDIRECT("SNPs!" &amp; CHAR(72 +'Randomized Data'!U867) &amp; "7")))</f>
        <v>GG</v>
      </c>
      <c r="AF867" t="str">
        <f>SNPs!$F$8</f>
        <v>rs72558186</v>
      </c>
      <c r="AG867">
        <f>SNPs!$C$8</f>
        <v>10</v>
      </c>
      <c r="AH867">
        <f>SNPs!$D$8</f>
        <v>94781999</v>
      </c>
      <c r="AI867" s="7" t="str">
        <f ca="1">IF('Randomized Data'!V867 = 1, SNPs!$H$8 &amp; SNPs!$H$8, IF('Randomized Data'!W867 = 1, SNPs!$H$8 &amp; INDIRECT("SNPs!" &amp; CHAR(72 +'Randomized Data'!X867) &amp; "8"), INDIRECT("SNPs!" &amp; CHAR(72 +'Randomized Data'!X867) &amp; "8") &amp; INDIRECT("SNPs!" &amp; CHAR(72 +'Randomized Data'!X867) &amp; "8")))</f>
        <v>TT</v>
      </c>
      <c r="AJ867" t="str">
        <f>SNPs!$F$9</f>
        <v>rs56337013</v>
      </c>
      <c r="AK867">
        <f>SNPs!$C$9</f>
        <v>10</v>
      </c>
      <c r="AL867">
        <f>SNPs!$D$9</f>
        <v>94852738</v>
      </c>
      <c r="AM867" s="7" t="str">
        <f ca="1">IF('Randomized Data'!Y$2 = 1, SNPs!$H$9 &amp; SNPs!$H$9, IF('Randomized Data'!Z867 = 1, SNPs!$H$9 &amp; INDIRECT("SNPs!" &amp; CHAR(72 +'Randomized Data'!AA867) &amp; "9"), INDIRECT("SNPs!" &amp; CHAR(72 +'Randomized Data'!AA867) &amp; "9") &amp; INDIRECT("SNPs!" &amp; CHAR(72 +'Randomized Data'!AA867) &amp; "9")))</f>
        <v>CT</v>
      </c>
      <c r="AN867" t="str">
        <f>SNPs!$F$10</f>
        <v>rs17884712</v>
      </c>
      <c r="AO867">
        <f>SNPs!$C$10</f>
        <v>10</v>
      </c>
      <c r="AP867">
        <f>SNPs!$D$10</f>
        <v>94775489</v>
      </c>
      <c r="AQ867" s="7" t="str">
        <f ca="1">IF('Randomized Data'!AB867 = 1, SNPs!$H$10 &amp; SNPs!$H$10, IF('Randomized Data'!AC867 = 1, SNPs!$H$10 &amp; INDIRECT("SNPs!" &amp; CHAR(72 +'Randomized Data'!AD867) &amp; "10"), INDIRECT("SNPs!" &amp; CHAR(72 +'Randomized Data'!AD867) &amp; "10") &amp; INDIRECT("SNPs!" &amp; CHAR(72 +'Randomized Data'!AD867) &amp; "10")))</f>
        <v>AA</v>
      </c>
      <c r="AR867" t="str">
        <f>SNPs!$F$11</f>
        <v>rs6413438</v>
      </c>
      <c r="AS867">
        <f>SNPs!$C$11</f>
        <v>10</v>
      </c>
      <c r="AT867">
        <f>SNPs!$D$11</f>
        <v>94781858</v>
      </c>
      <c r="AU867" s="7" t="str">
        <f ca="1">IF('Randomized Data'!AE867 = 1, SNPs!$H$11 &amp; SNPs!$H$11, IF('Randomized Data'!AF867 = 1, SNPs!$H$11 &amp; INDIRECT("SNPs!" &amp; CHAR(72 +'Randomized Data'!AG867) &amp; "11"), INDIRECT("SNPs!" &amp; CHAR(72 +'Randomized Data'!AG867) &amp; "11") &amp; INDIRECT("SNPs!" &amp; CHAR(72 +'Randomized Data'!AG867) &amp; "11")))</f>
        <v>TT</v>
      </c>
      <c r="AV867" t="str">
        <f>SNPs!$F$12</f>
        <v>rs1057910</v>
      </c>
      <c r="AW867">
        <f>SNPs!$C$12</f>
        <v>10</v>
      </c>
      <c r="AX867">
        <f>SNPs!$D$12</f>
        <v>94981296</v>
      </c>
      <c r="AY867" s="7" t="str">
        <f ca="1">IF('Randomized Data'!AH867 = 1, SNPs!$H$12 &amp; SNPs!$H$12, IF('Randomized Data'!AI867 = 1, SNPs!$H$12 &amp; INDIRECT("SNPs!" &amp; CHAR(72 +'Randomized Data'!AJ867) &amp; "12"), INDIRECT("SNPs!" &amp; CHAR(72 +'Randomized Data'!AJ867) &amp; "12") &amp; INDIRECT("SNPs!" &amp; CHAR(72 +'Randomized Data'!AJ867) &amp; "12")))</f>
        <v>CC</v>
      </c>
      <c r="AZ867" t="str">
        <f>SNPs!$F$13</f>
        <v>rs1799853</v>
      </c>
      <c r="BA867">
        <f>SNPs!$C$13</f>
        <v>10</v>
      </c>
      <c r="BB867">
        <f>SNPs!$D$13</f>
        <v>94942290</v>
      </c>
      <c r="BC867" s="7" t="str">
        <f ca="1">IF('Randomized Data'!AK867 = 1, SNPs!$H$13 &amp; SNPs!$H$13, IF('Randomized Data'!AL867 = 1, SNPs!$H$13 &amp; INDIRECT("SNPs!" &amp; CHAR(72 +'Randomized Data'!AM867) &amp; "13"), INDIRECT("SNPs!" &amp; CHAR(72 +'Randomized Data'!AM867) &amp; "13") &amp; INDIRECT("SNPs!" &amp; CHAR(72 +'Randomized Data'!AM867) &amp; "13")))</f>
        <v>CC</v>
      </c>
      <c r="BD867" t="str">
        <f>SNPs!$F$14</f>
        <v>rs9923231</v>
      </c>
      <c r="BE867">
        <f>SNPs!$C$14</f>
        <v>16</v>
      </c>
      <c r="BF867">
        <f>SNPs!$D$14</f>
        <v>31096368</v>
      </c>
      <c r="BG867" s="7" t="str">
        <f ca="1">IF('Randomized Data'!AN867 = 1, SNPs!$H$14 &amp; SNPs!$H$14, IF('Randomized Data'!AO867 = 1, SNPs!$H$14 &amp; INDIRECT("SNPs!" &amp; CHAR(72 +'Randomized Data'!AP867) &amp; "14"), INDIRECT("SNPs!" &amp; CHAR(72 +'Randomized Data'!AP867) &amp; "14") &amp; INDIRECT("SNPs!" &amp; CHAR(72 +'Randomized Data'!AP867) &amp; "14")))</f>
        <v>CA</v>
      </c>
      <c r="BH867" t="str">
        <f>SNPs!$F$15</f>
        <v>rs9934438</v>
      </c>
      <c r="BI867">
        <f>SNPs!$C$15</f>
        <v>16</v>
      </c>
      <c r="BJ867">
        <f>SNPs!$D$15</f>
        <v>31093557</v>
      </c>
      <c r="BK867" s="7" t="str">
        <f ca="1">IF('Randomized Data'!AQ867 = 1, SNPs!$H$15 &amp; SNPs!$H$15, IF('Randomized Data'!AR867 = 1, SNPs!$H$15 &amp; INDIRECT("SNPs!" &amp; CHAR(72 +'Randomized Data'!AS867) &amp; "15"), INDIRECT("SNPs!" &amp; CHAR(72 +'Randomized Data'!AS867) &amp; "15") &amp; INDIRECT("SNPs!" &amp; CHAR(72 +'Randomized Data'!AS867) &amp; "15")))</f>
        <v>GA</v>
      </c>
      <c r="BL867" t="str">
        <f>SNPs!$F$16</f>
        <v>rs8050894</v>
      </c>
      <c r="BM867">
        <f>SNPs!$C$16</f>
        <v>16</v>
      </c>
      <c r="BN867">
        <f>SNPs!$D$16</f>
        <v>31093188</v>
      </c>
      <c r="BO867" s="7" t="str">
        <f ca="1">IF('Randomized Data'!AT867 = 1, SNPs!$H$16 &amp; SNPs!$H$16, IF('Randomized Data'!AU867 = 1, SNPs!$H$16 &amp; INDIRECT("SNPs!" &amp; CHAR(72 +'Randomized Data'!AV867) &amp; "16"), INDIRECT("SNPs!" &amp; CHAR(72 +'Randomized Data'!AV867) &amp; "16") &amp; INDIRECT("SNPs!" &amp; CHAR(72 +'Randomized Data'!AV867) &amp; "16")))</f>
        <v>CC</v>
      </c>
      <c r="BP867" t="str">
        <f>SNPs!$F$17</f>
        <v>rs6025</v>
      </c>
      <c r="BQ867">
        <f>SNPs!$C$17</f>
        <v>1</v>
      </c>
      <c r="BR867">
        <f>SNPs!$D$17</f>
        <v>169549811</v>
      </c>
      <c r="BS867" s="7" t="str">
        <f ca="1">IF('Randomized Data'!AW867 = 1, SNPs!$H$17 &amp; SNPs!$H$17, IF('Randomized Data'!AX867 = 1, SNPs!$H$17 &amp; INDIRECT("SNPs!" &amp; CHAR(72 +'Randomized Data'!AY867) &amp; "17"), INDIRECT("SNPs!" &amp; CHAR(72 +'Randomized Data'!AY867) &amp; "17") &amp; INDIRECT("SNPs!" &amp; CHAR(72 +'Randomized Data'!AY867) &amp; "17")))</f>
        <v>AA</v>
      </c>
      <c r="BT867" t="str">
        <f>SNPs!$F$18</f>
        <v>rs1799963</v>
      </c>
      <c r="BU867">
        <f>SNPs!$C$18</f>
        <v>11</v>
      </c>
      <c r="BV867">
        <f>SNPs!$D$18</f>
        <v>46739505</v>
      </c>
      <c r="BW867" s="7" t="str">
        <f ca="1">IF('Randomized Data'!AZ867 = 1, SNPs!$H$18 &amp; SNPs!$H$18, IF('Randomized Data'!BA867 = 1, SNPs!$H$18 &amp; INDIRECT("SNPs!" &amp; CHAR(72 +'Randomized Data'!BB867) &amp; "18"), INDIRECT("SNPs!" &amp; CHAR(72 +'Randomized Data'!BB867) &amp; "18") &amp; INDIRECT("SNPs!" &amp; CHAR(72 +'Randomized Data'!BB867) &amp; "18")))</f>
        <v>GG</v>
      </c>
      <c r="BX867" t="str">
        <f>SNPs!$F$19</f>
        <v>rs121913626</v>
      </c>
      <c r="BY867">
        <f>SNPs!$C$19</f>
        <v>14</v>
      </c>
      <c r="BZ867">
        <f>SNPs!$D$19</f>
        <v>23427723</v>
      </c>
      <c r="CA867" s="7" t="str">
        <f ca="1">IF('Randomized Data'!BC867 = 1, SNPs!$H$19 &amp; SNPs!$H$19, IF('Randomized Data'!BD867 = 1, SNPs!$H$19 &amp; INDIRECT("SNPs!" &amp; CHAR(72 +'Randomized Data'!BE867) &amp; "19"), INDIRECT("SNPs!" &amp; CHAR(72 +'Randomized Data'!BE867) &amp; "19") &amp; INDIRECT("SNPs!" &amp; CHAR(72 +'Randomized Data'!BE867) &amp; "19")))</f>
        <v>CC</v>
      </c>
      <c r="CB867" t="str">
        <f>SNPs!$F$20</f>
        <v>rs3218713</v>
      </c>
      <c r="CC867">
        <f>SNPs!$C$20</f>
        <v>14</v>
      </c>
      <c r="CD867">
        <f>SNPs!$D$20</f>
        <v>23431468</v>
      </c>
      <c r="CE867" s="7" t="str">
        <f ca="1">IF('Randomized Data'!BF867 = 1, SNPs!$H$20 &amp; SNPs!$H$20, IF('Randomized Data'!BG867 = 1, SNPs!$H$20 &amp; INDIRECT("SNPs!" &amp; CHAR(72 +'Randomized Data'!BH867) &amp; "20"), INDIRECT("SNPs!" &amp; CHAR(72 +'Randomized Data'!BH867) &amp; "20") &amp; INDIRECT("SNPs!" &amp; CHAR(72 +'Randomized Data'!BH867) &amp; "20")))</f>
        <v>AA</v>
      </c>
      <c r="CF867" t="str">
        <f>SNPs!$F$21</f>
        <v>rs3218714</v>
      </c>
      <c r="CG867">
        <f>SNPs!$C$21</f>
        <v>14</v>
      </c>
      <c r="CH867">
        <f>SNPs!$D$21</f>
        <v>23429279</v>
      </c>
      <c r="CI867" s="7" t="str">
        <f ca="1">IF('Randomized Data'!BI867 = 1, SNPs!$H$21 &amp; SNPs!$H$21, IF('Randomized Data'!BJ867 = 1, SNPs!$H$21 &amp; INDIRECT("SNPs!" &amp; CHAR(72 +'Randomized Data'!BK867) &amp; "21"), INDIRECT("SNPs!" &amp; CHAR(72 +'Randomized Data'!BK867) &amp; "21") &amp; INDIRECT("SNPs!" &amp; CHAR(72 +'Randomized Data'!BK867) &amp; "21")))</f>
        <v>CT</v>
      </c>
      <c r="CJ867" t="str">
        <f>SNPs!$F$22</f>
        <v>rs121964855</v>
      </c>
      <c r="CK867">
        <f>SNPs!$C$22</f>
        <v>1</v>
      </c>
      <c r="CL867">
        <f>SNPs!$D$22</f>
        <v>201365638</v>
      </c>
      <c r="CM867" s="7" t="str">
        <f ca="1">IF('Randomized Data'!BL867 = 1, SNPs!$H$22 &amp; SNPs!$H$22, IF('Randomized Data'!BM867 = 1, SNPs!$H$22 &amp; INDIRECT("SNPs!" &amp; CHAR(72 +'Randomized Data'!BN867) &amp; "22"), INDIRECT("SNPs!" &amp; CHAR(72 +'Randomized Data'!BN867) &amp; "22") &amp; INDIRECT("SNPs!" &amp; CHAR(72 +'Randomized Data'!BN867) &amp; "22")))</f>
        <v>TA</v>
      </c>
      <c r="CN867" t="str">
        <f>SNPs!$F$23</f>
        <v>rs121964856</v>
      </c>
      <c r="CO867">
        <f>SNPs!$C$23</f>
        <v>1</v>
      </c>
      <c r="CP867">
        <f>SNPs!$D$23</f>
        <v>201365297</v>
      </c>
      <c r="CQ867" s="7" t="str">
        <f ca="1">IF('Randomized Data'!BO867 = 1, SNPs!$H$23 &amp; SNPs!$H$23, IF('Randomized Data'!BP867 = 1, SNPs!$H$23 &amp; INDIRECT("SNPs!" &amp; CHAR(72 +'Randomized Data'!BQ867) &amp; "23"), INDIRECT("SNPs!" &amp; CHAR(72 +'Randomized Data'!BQ867) &amp; "23") &amp; INDIRECT("SNPs!" &amp; CHAR(72 +'Randomized Data'!BQ867) &amp; "23")))</f>
        <v>AA</v>
      </c>
      <c r="CR867" t="str">
        <f>SNPs!$F$24</f>
        <v>rs121964857</v>
      </c>
      <c r="CS867">
        <f>SNPs!$C$24</f>
        <v>1</v>
      </c>
      <c r="CT867">
        <f>SNPs!$D$24</f>
        <v>201359245</v>
      </c>
      <c r="CU867" s="7" t="str">
        <f ca="1">IF('Randomized Data'!BR867 = 1, SNPs!$H$24 &amp; SNPs!$H$24, IF('Randomized Data'!BS867 = 1, SNPs!$H$24 &amp; INDIRECT("SNPs!" &amp; CHAR(72 +'Randomized Data'!BT867) &amp; "24"), INDIRECT("SNPs!" &amp; CHAR(72 +'Randomized Data'!BT867) &amp; "24") &amp; INDIRECT("SNPs!" &amp; CHAR(72 +'Randomized Data'!BT867) &amp; "24")))</f>
        <v>CC</v>
      </c>
      <c r="CV867" t="str">
        <f>SNPs!$F$25</f>
        <v>rs28934269</v>
      </c>
      <c r="CW867">
        <f>SNPs!$C$25</f>
        <v>15</v>
      </c>
      <c r="CX867">
        <f>SNPs!$D$25</f>
        <v>63060915</v>
      </c>
      <c r="CY867" s="7" t="str">
        <f ca="1">IF('Randomized Data'!BU867 = 1, SNPs!$H$25 &amp; SNPs!$H$25, IF('Randomized Data'!BV867 = 1, SNPs!$H$25 &amp; INDIRECT("SNPs!" &amp; CHAR(72 +'Randomized Data'!BW867) &amp; "25"), INDIRECT("SNPs!" &amp; CHAR(72 +'Randomized Data'!BW867) &amp; "25") &amp; INDIRECT("SNPs!" &amp; CHAR(72 +'Randomized Data'!BW867) &amp; "25")))</f>
        <v>AG</v>
      </c>
      <c r="CZ867" t="str">
        <f>SNPs!$F$26</f>
        <v>rs28934270</v>
      </c>
      <c r="DA867">
        <f>SNPs!$C$26</f>
        <v>15</v>
      </c>
      <c r="DB867">
        <f>SNPs!$D$26</f>
        <v>63060899</v>
      </c>
      <c r="DC867" s="7" t="str">
        <f ca="1">IF('Randomized Data'!BX867 = 1, SNPs!$H$26 &amp; SNPs!$H$26, IF('Randomized Data'!BY867 = 1, SNPs!$H$26 &amp; INDIRECT("SNPs!" &amp; CHAR(72 +'Randomized Data'!BZ867) &amp; "26"), INDIRECT("SNPs!" &amp; CHAR(72 +'Randomized Data'!BZ867) &amp; "26") &amp; INDIRECT("SNPs!" &amp; CHAR(72 +'Randomized Data'!BZ867) &amp; "26")))</f>
        <v>GA</v>
      </c>
      <c r="DD867" t="str">
        <f>SNPs!$F$27</f>
        <v>rs727504290</v>
      </c>
      <c r="DE867">
        <f>SNPs!$C$27</f>
        <v>15</v>
      </c>
      <c r="DF867">
        <f>SNPs!$D$27</f>
        <v>63042875</v>
      </c>
      <c r="DG867" s="7" t="str">
        <f ca="1">IF('Randomized Data'!CA867 = 1, SNPs!$H$27 &amp; SNPs!$H$27, IF('Randomized Data'!CB867 = 1, SNPs!$H$27 &amp; INDIRECT("SNPs!" &amp; CHAR(72 +'Randomized Data'!CC867) &amp; "27"), INDIRECT("SNPs!" &amp; CHAR(72 +'Randomized Data'!CC867) &amp; "27") &amp; INDIRECT("SNPs!" &amp; CHAR(72 +'Randomized Data'!CC867) &amp; "27")))</f>
        <v>GG</v>
      </c>
      <c r="DH867" t="str">
        <f>SNPs!$F$28</f>
        <v>rs104894504</v>
      </c>
      <c r="DI867">
        <f>SNPs!$C$28</f>
        <v>15</v>
      </c>
      <c r="DJ867">
        <f>SNPs!$D$28</f>
        <v>63057028</v>
      </c>
      <c r="DK867" s="7" t="str">
        <f ca="1">IF('Randomized Data'!CD867 = 1, SNPs!$H$28 &amp; SNPs!$H$28, IF('Randomized Data'!CE867 = 1, SNPs!$H$28 &amp; INDIRECT("SNPs!" &amp; CHAR(72 +'Randomized Data'!CF867) &amp; "28"), INDIRECT("SNPs!" &amp; CHAR(72 +'Randomized Data'!CF867) &amp; "28") &amp; INDIRECT("SNPs!" &amp; CHAR(72 +'Randomized Data'!CF867) &amp; "28")))</f>
        <v>CC</v>
      </c>
      <c r="DL867" t="str">
        <f>SNPs!$F$29</f>
        <v>rs375882485</v>
      </c>
      <c r="DM867">
        <f>SNPs!$C$29</f>
        <v>11</v>
      </c>
      <c r="DN867">
        <f>SNPs!$D$29</f>
        <v>47342698</v>
      </c>
      <c r="DO867" s="7" t="str">
        <f ca="1">IF('Randomized Data'!CG867 = 1, SNPs!$H$29 &amp; SNPs!$H$29, IF('Randomized Data'!CH867 = 1, SNPs!$H$29 &amp; INDIRECT("SNPs!" &amp; CHAR(72 +'Randomized Data'!CI867) &amp; "29"), INDIRECT("SNPs!" &amp; CHAR(72 +'Randomized Data'!CI867) &amp; "29") &amp; INDIRECT("SNPs!" &amp; CHAR(72 +'Randomized Data'!CI867) &amp; "29")))</f>
        <v>AA</v>
      </c>
      <c r="DP867" t="str">
        <f>SNPs!$F$30</f>
        <v>rs397516083</v>
      </c>
      <c r="DQ867">
        <f>SNPs!$C$30</f>
        <v>11</v>
      </c>
      <c r="DR867">
        <f>SNPs!$D$30</f>
        <v>47346379</v>
      </c>
      <c r="DS867" s="7" t="str">
        <f ca="1">IF('Randomized Data'!CJ867 = 1, SNPs!$H$30 &amp; SNPs!$H$30, IF('Randomized Data'!CK867 = 1, SNPs!$H$30 &amp; INDIRECT("SNPs!" &amp; CHAR(72 +'Randomized Data'!CL867) &amp; "30"), INDIRECT("SNPs!" &amp; CHAR(72 +'Randomized Data'!CL867) &amp; "30") &amp; INDIRECT("SNPs!" &amp; CHAR(72 +'Randomized Data'!CL867) &amp; "30")))</f>
        <v>GG</v>
      </c>
      <c r="DT867" t="str">
        <f>SNPs!$F$31</f>
        <v>rs397515937</v>
      </c>
      <c r="DU867">
        <f>SNPs!$C$31</f>
        <v>11</v>
      </c>
      <c r="DV867">
        <f>SNPs!$D$31</f>
        <v>47339792</v>
      </c>
      <c r="DW867" s="7" t="str">
        <f ca="1">IF('Randomized Data'!CM867 = 1, SNPs!$H$31 &amp; SNPs!$H$31, IF('Randomized Data'!CN867 = 1, SNPs!$H$31 &amp; INDIRECT("SNPs!" &amp; CHAR(72 +'Randomized Data'!CO867) &amp; "31"), INDIRECT("SNPs!" &amp; CHAR(72 +'Randomized Data'!CO867) &amp; "31") &amp; INDIRECT("SNPs!" &amp; CHAR(72 +'Randomized Data'!CO867) &amp; "31")))</f>
        <v>GG</v>
      </c>
      <c r="DX867" t="str">
        <f>SNPs!$F$32</f>
        <v>rs397516074</v>
      </c>
      <c r="DY867">
        <f>SNPs!$C$32</f>
        <v>11</v>
      </c>
      <c r="DZ867">
        <f>SNPs!$D$32</f>
        <v>47348424</v>
      </c>
      <c r="EA867" s="7" t="str">
        <f ca="1">IF('Randomized Data'!CP867 = 1, SNPs!$H$32 &amp; SNPs!$H$32, IF('Randomized Data'!CQ867 = 1, SNPs!$H$32 &amp; INDIRECT("SNPs!" &amp; CHAR(72 +'Randomized Data'!CR867) &amp; "32"), INDIRECT("SNPs!" &amp; CHAR(72 +'Randomized Data'!CR867) &amp; "32") &amp; INDIRECT("SNPs!" &amp; CHAR(72 +'Randomized Data'!CR867) &amp; "32")))</f>
        <v>GG</v>
      </c>
      <c r="EB867" t="str">
        <f>SNPs!$F$33</f>
        <v>rs397515963</v>
      </c>
      <c r="EC867">
        <f>SNPs!$C$33</f>
        <v>11</v>
      </c>
      <c r="ED867">
        <f>SNPs!$D$33</f>
        <v>47337729</v>
      </c>
      <c r="EE867" s="7" t="str">
        <f ca="1">IF('Randomized Data'!CS867 = 1, SNPs!$H$33 &amp; SNPs!$H$33, IF('Randomized Data'!CT867 = 1, SNPs!$H$33 &amp; INDIRECT("SNPs!" &amp; CHAR(72 +'Randomized Data'!CU867) &amp; "33"), INDIRECT("SNPs!" &amp; CHAR(72 +'Randomized Data'!CU867) &amp; "33") &amp; INDIRECT("SNPs!" &amp; CHAR(72 +'Randomized Data'!CU867) &amp; "33")))</f>
        <v>-G</v>
      </c>
    </row>
    <row r="868" spans="1:13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  <c r="F868" s="3">
        <v>42144</v>
      </c>
      <c r="G868" s="9" t="str">
        <f>'Randomized Data'!C868</f>
        <v>NGS Lab</v>
      </c>
      <c r="H868" t="str">
        <f>SNPs!$F$2</f>
        <v>rs12248560</v>
      </c>
      <c r="I868">
        <f>SNPs!$C$2</f>
        <v>10</v>
      </c>
      <c r="J868">
        <f>SNPs!$D$2</f>
        <v>94761900</v>
      </c>
      <c r="K868" t="str">
        <f ca="1">IF('Randomized Data'!D868 = 1, SNPs!$H$2 &amp; SNPs!$H$2, IF('Randomized Data'!E868 = 1, SNPs!$H$2 &amp; INDIRECT("SNPs!" &amp; CHAR(72 +'Randomized Data'!F868) &amp; "2"), INDIRECT("SNPs!" &amp; CHAR(72 +'Randomized Data'!F868) &amp; "2") &amp; INDIRECT("SNPs!" &amp; CHAR(72 +'Randomized Data'!F868) &amp; "2")))</f>
        <v>AA</v>
      </c>
      <c r="L868" t="str">
        <f>SNPs!$F$3</f>
        <v>rs28399504</v>
      </c>
      <c r="M868">
        <f>SNPs!$C$3</f>
        <v>10</v>
      </c>
      <c r="N868">
        <f>SNPs!$D$3</f>
        <v>94762706</v>
      </c>
      <c r="O868" t="str">
        <f ca="1">IF('Randomized Data'!G868 = 1, SNPs!$H$3 &amp; SNPs!$H$3, IF('Randomized Data'!H868 = 1, SNPs!$H$3 &amp; INDIRECT("SNPs!" &amp; CHAR(72 +'Randomized Data'!I868) &amp; "3"), INDIRECT("SNPs!" &amp; CHAR(72 +'Randomized Data'!I868) &amp; "3") &amp; INDIRECT("SNPs!" &amp; CHAR(72 +'Randomized Data'!I868) &amp; "3")))</f>
        <v>AG</v>
      </c>
      <c r="P868" t="str">
        <f>SNPs!$F$4</f>
        <v>rs41291556</v>
      </c>
      <c r="Q868">
        <f>SNPs!$C$4</f>
        <v>10</v>
      </c>
      <c r="R868">
        <f>SNPs!$D$4</f>
        <v>94775416</v>
      </c>
      <c r="S868" t="str">
        <f ca="1">IF('Randomized Data'!J868 = 1, SNPs!$H$4 &amp; SNPs!$H$4, IF('Randomized Data'!K868 = 1, SNPs!$H$4 &amp; INDIRECT("SNPs!" &amp; CHAR(72 +'Randomized Data'!L868) &amp; "4"), INDIRECT("SNPs!" &amp; CHAR(72 +'Randomized Data'!L868) &amp; "4") &amp; INDIRECT("SNPs!" &amp; CHAR(72 +'Randomized Data'!L868) &amp; "4")))</f>
        <v>TT</v>
      </c>
      <c r="T868" t="str">
        <f>SNPs!$F$5</f>
        <v>rs72558184</v>
      </c>
      <c r="U868">
        <f>SNPs!$C$5</f>
        <v>10</v>
      </c>
      <c r="V868">
        <f>SNPs!$D$5</f>
        <v>96535210</v>
      </c>
      <c r="W868" t="str">
        <f ca="1">IF('Randomized Data'!M868 = 1, SNPs!$H$5 &amp; SNPs!$H$5, IF('Randomized Data'!N868 = 1, SNPs!$H$5 &amp; INDIRECT("SNPs!" &amp; CHAR(72 +'Randomized Data'!O868) &amp; "5"), INDIRECT("SNPs!" &amp; CHAR(72 +'Randomized Data'!O868) &amp; "5") &amp; INDIRECT("SNPs!" &amp; CHAR(72 +'Randomized Data'!O868) &amp; "5")))</f>
        <v>GA</v>
      </c>
      <c r="X868" t="str">
        <f>SNPs!$F$6</f>
        <v>rs4986893</v>
      </c>
      <c r="Y868">
        <f>SNPs!$C$6</f>
        <v>10</v>
      </c>
      <c r="Z868">
        <f>SNPs!$D$6</f>
        <v>94780653</v>
      </c>
      <c r="AA868" s="7" t="str">
        <f ca="1">IF('Randomized Data'!P868 = 1, SNPs!$H$6 &amp; SNPs!$H$6, IF('Randomized Data'!Q868 = 1, SNPs!$H$6 &amp; INDIRECT("SNPs!" &amp; CHAR(72 +'Randomized Data'!R868) &amp; "6"), INDIRECT("SNPs!" &amp; CHAR(72 +'Randomized Data'!R868) &amp; "6") &amp; INDIRECT("SNPs!" &amp; CHAR(72 +'Randomized Data'!R868) &amp; "6")))</f>
        <v>AA</v>
      </c>
      <c r="AB868" t="str">
        <f>SNPs!$F$7</f>
        <v>rs4244285</v>
      </c>
      <c r="AC868">
        <f>SNPs!$C$7</f>
        <v>10</v>
      </c>
      <c r="AD868">
        <f>SNPs!$D$7</f>
        <v>94781859</v>
      </c>
      <c r="AE868" s="7" t="str">
        <f ca="1">IF('Randomized Data'!S868 = 1, SNPs!$H$7 &amp; SNPs!$H$7, IF('Randomized Data'!T868 = 1, SNPs!$H$7 &amp; INDIRECT("SNPs!" &amp; CHAR(72 +'Randomized Data'!U868) &amp; "7"), INDIRECT("SNPs!" &amp; CHAR(72 +'Randomized Data'!U868) &amp; "7") &amp; INDIRECT("SNPs!" &amp; CHAR(72 +'Randomized Data'!U868) &amp; "7")))</f>
        <v>CC</v>
      </c>
      <c r="AF868" t="str">
        <f>SNPs!$F$8</f>
        <v>rs72558186</v>
      </c>
      <c r="AG868">
        <f>SNPs!$C$8</f>
        <v>10</v>
      </c>
      <c r="AH868">
        <f>SNPs!$D$8</f>
        <v>94781999</v>
      </c>
      <c r="AI868" s="7" t="str">
        <f ca="1">IF('Randomized Data'!V868 = 1, SNPs!$H$8 &amp; SNPs!$H$8, IF('Randomized Data'!W868 = 1, SNPs!$H$8 &amp; INDIRECT("SNPs!" &amp; CHAR(72 +'Randomized Data'!X868) &amp; "8"), INDIRECT("SNPs!" &amp; CHAR(72 +'Randomized Data'!X868) &amp; "8") &amp; INDIRECT("SNPs!" &amp; CHAR(72 +'Randomized Data'!X868) &amp; "8")))</f>
        <v>TT</v>
      </c>
      <c r="AJ868" t="str">
        <f>SNPs!$F$9</f>
        <v>rs56337013</v>
      </c>
      <c r="AK868">
        <f>SNPs!$C$9</f>
        <v>10</v>
      </c>
      <c r="AL868">
        <f>SNPs!$D$9</f>
        <v>94852738</v>
      </c>
      <c r="AM868" s="7" t="str">
        <f ca="1">IF('Randomized Data'!Y$2 = 1, SNPs!$H$9 &amp; SNPs!$H$9, IF('Randomized Data'!Z868 = 1, SNPs!$H$9 &amp; INDIRECT("SNPs!" &amp; CHAR(72 +'Randomized Data'!AA868) &amp; "9"), INDIRECT("SNPs!" &amp; CHAR(72 +'Randomized Data'!AA868) &amp; "9") &amp; INDIRECT("SNPs!" &amp; CHAR(72 +'Randomized Data'!AA868) &amp; "9")))</f>
        <v>TT</v>
      </c>
      <c r="AN868" t="str">
        <f>SNPs!$F$10</f>
        <v>rs17884712</v>
      </c>
      <c r="AO868">
        <f>SNPs!$C$10</f>
        <v>10</v>
      </c>
      <c r="AP868">
        <f>SNPs!$D$10</f>
        <v>94775489</v>
      </c>
      <c r="AQ868" s="7" t="str">
        <f ca="1">IF('Randomized Data'!AB868 = 1, SNPs!$H$10 &amp; SNPs!$H$10, IF('Randomized Data'!AC868 = 1, SNPs!$H$10 &amp; INDIRECT("SNPs!" &amp; CHAR(72 +'Randomized Data'!AD868) &amp; "10"), INDIRECT("SNPs!" &amp; CHAR(72 +'Randomized Data'!AD868) &amp; "10") &amp; INDIRECT("SNPs!" &amp; CHAR(72 +'Randomized Data'!AD868) &amp; "10")))</f>
        <v>GA</v>
      </c>
      <c r="AR868" t="str">
        <f>SNPs!$F$11</f>
        <v>rs6413438</v>
      </c>
      <c r="AS868">
        <f>SNPs!$C$11</f>
        <v>10</v>
      </c>
      <c r="AT868">
        <f>SNPs!$D$11</f>
        <v>94781858</v>
      </c>
      <c r="AU868" s="7" t="str">
        <f ca="1">IF('Randomized Data'!AE868 = 1, SNPs!$H$11 &amp; SNPs!$H$11, IF('Randomized Data'!AF868 = 1, SNPs!$H$11 &amp; INDIRECT("SNPs!" &amp; CHAR(72 +'Randomized Data'!AG868) &amp; "11"), INDIRECT("SNPs!" &amp; CHAR(72 +'Randomized Data'!AG868) &amp; "11") &amp; INDIRECT("SNPs!" &amp; CHAR(72 +'Randomized Data'!AG868) &amp; "11")))</f>
        <v>CC</v>
      </c>
      <c r="AV868" t="str">
        <f>SNPs!$F$12</f>
        <v>rs1057910</v>
      </c>
      <c r="AW868">
        <f>SNPs!$C$12</f>
        <v>10</v>
      </c>
      <c r="AX868">
        <f>SNPs!$D$12</f>
        <v>94981296</v>
      </c>
      <c r="AY868" s="7" t="str">
        <f ca="1">IF('Randomized Data'!AH868 = 1, SNPs!$H$12 &amp; SNPs!$H$12, IF('Randomized Data'!AI868 = 1, SNPs!$H$12 &amp; INDIRECT("SNPs!" &amp; CHAR(72 +'Randomized Data'!AJ868) &amp; "12"), INDIRECT("SNPs!" &amp; CHAR(72 +'Randomized Data'!AJ868) &amp; "12") &amp; INDIRECT("SNPs!" &amp; CHAR(72 +'Randomized Data'!AJ868) &amp; "12")))</f>
        <v>AA</v>
      </c>
      <c r="AZ868" t="str">
        <f>SNPs!$F$13</f>
        <v>rs1799853</v>
      </c>
      <c r="BA868">
        <f>SNPs!$C$13</f>
        <v>10</v>
      </c>
      <c r="BB868">
        <f>SNPs!$D$13</f>
        <v>94942290</v>
      </c>
      <c r="BC868" s="7" t="str">
        <f ca="1">IF('Randomized Data'!AK868 = 1, SNPs!$H$13 &amp; SNPs!$H$13, IF('Randomized Data'!AL868 = 1, SNPs!$H$13 &amp; INDIRECT("SNPs!" &amp; CHAR(72 +'Randomized Data'!AM868) &amp; "13"), INDIRECT("SNPs!" &amp; CHAR(72 +'Randomized Data'!AM868) &amp; "13") &amp; INDIRECT("SNPs!" &amp; CHAR(72 +'Randomized Data'!AM868) &amp; "13")))</f>
        <v>CC</v>
      </c>
      <c r="BD868" t="str">
        <f>SNPs!$F$14</f>
        <v>rs9923231</v>
      </c>
      <c r="BE868">
        <f>SNPs!$C$14</f>
        <v>16</v>
      </c>
      <c r="BF868">
        <f>SNPs!$D$14</f>
        <v>31096368</v>
      </c>
      <c r="BG868" s="7" t="str">
        <f ca="1">IF('Randomized Data'!AN868 = 1, SNPs!$H$14 &amp; SNPs!$H$14, IF('Randomized Data'!AO868 = 1, SNPs!$H$14 &amp; INDIRECT("SNPs!" &amp; CHAR(72 +'Randomized Data'!AP868) &amp; "14"), INDIRECT("SNPs!" &amp; CHAR(72 +'Randomized Data'!AP868) &amp; "14") &amp; INDIRECT("SNPs!" &amp; CHAR(72 +'Randomized Data'!AP868) &amp; "14")))</f>
        <v>CC</v>
      </c>
      <c r="BH868" t="str">
        <f>SNPs!$F$15</f>
        <v>rs9934438</v>
      </c>
      <c r="BI868">
        <f>SNPs!$C$15</f>
        <v>16</v>
      </c>
      <c r="BJ868">
        <f>SNPs!$D$15</f>
        <v>31093557</v>
      </c>
      <c r="BK868" s="7" t="str">
        <f ca="1">IF('Randomized Data'!AQ868 = 1, SNPs!$H$15 &amp; SNPs!$H$15, IF('Randomized Data'!AR868 = 1, SNPs!$H$15 &amp; INDIRECT("SNPs!" &amp; CHAR(72 +'Randomized Data'!AS868) &amp; "15"), INDIRECT("SNPs!" &amp; CHAR(72 +'Randomized Data'!AS868) &amp; "15") &amp; INDIRECT("SNPs!" &amp; CHAR(72 +'Randomized Data'!AS868) &amp; "15")))</f>
        <v>AA</v>
      </c>
      <c r="BL868" t="str">
        <f>SNPs!$F$16</f>
        <v>rs8050894</v>
      </c>
      <c r="BM868">
        <f>SNPs!$C$16</f>
        <v>16</v>
      </c>
      <c r="BN868">
        <f>SNPs!$D$16</f>
        <v>31093188</v>
      </c>
      <c r="BO868" s="7" t="str">
        <f ca="1">IF('Randomized Data'!AT868 = 1, SNPs!$H$16 &amp; SNPs!$H$16, IF('Randomized Data'!AU868 = 1, SNPs!$H$16 &amp; INDIRECT("SNPs!" &amp; CHAR(72 +'Randomized Data'!AV868) &amp; "16"), INDIRECT("SNPs!" &amp; CHAR(72 +'Randomized Data'!AV868) &amp; "16") &amp; INDIRECT("SNPs!" &amp; CHAR(72 +'Randomized Data'!AV868) &amp; "16")))</f>
        <v>CC</v>
      </c>
      <c r="BP868" t="str">
        <f>SNPs!$F$17</f>
        <v>rs6025</v>
      </c>
      <c r="BQ868">
        <f>SNPs!$C$17</f>
        <v>1</v>
      </c>
      <c r="BR868">
        <f>SNPs!$D$17</f>
        <v>169549811</v>
      </c>
      <c r="BS868" s="7" t="str">
        <f ca="1">IF('Randomized Data'!AW868 = 1, SNPs!$H$17 &amp; SNPs!$H$17, IF('Randomized Data'!AX868 = 1, SNPs!$H$17 &amp; INDIRECT("SNPs!" &amp; CHAR(72 +'Randomized Data'!AY868) &amp; "17"), INDIRECT("SNPs!" &amp; CHAR(72 +'Randomized Data'!AY868) &amp; "17") &amp; INDIRECT("SNPs!" &amp; CHAR(72 +'Randomized Data'!AY868) &amp; "17")))</f>
        <v>GG</v>
      </c>
      <c r="BT868" t="str">
        <f>SNPs!$F$18</f>
        <v>rs1799963</v>
      </c>
      <c r="BU868">
        <f>SNPs!$C$18</f>
        <v>11</v>
      </c>
      <c r="BV868">
        <f>SNPs!$D$18</f>
        <v>46739505</v>
      </c>
      <c r="BW868" s="7" t="str">
        <f ca="1">IF('Randomized Data'!AZ868 = 1, SNPs!$H$18 &amp; SNPs!$H$18, IF('Randomized Data'!BA868 = 1, SNPs!$H$18 &amp; INDIRECT("SNPs!" &amp; CHAR(72 +'Randomized Data'!BB868) &amp; "18"), INDIRECT("SNPs!" &amp; CHAR(72 +'Randomized Data'!BB868) &amp; "18") &amp; INDIRECT("SNPs!" &amp; CHAR(72 +'Randomized Data'!BB868) &amp; "18")))</f>
        <v>GG</v>
      </c>
      <c r="BX868" t="str">
        <f>SNPs!$F$19</f>
        <v>rs121913626</v>
      </c>
      <c r="BY868">
        <f>SNPs!$C$19</f>
        <v>14</v>
      </c>
      <c r="BZ868">
        <f>SNPs!$D$19</f>
        <v>23427723</v>
      </c>
      <c r="CA868" s="7" t="str">
        <f ca="1">IF('Randomized Data'!BC868 = 1, SNPs!$H$19 &amp; SNPs!$H$19, IF('Randomized Data'!BD868 = 1, SNPs!$H$19 &amp; INDIRECT("SNPs!" &amp; CHAR(72 +'Randomized Data'!BE868) &amp; "19"), INDIRECT("SNPs!" &amp; CHAR(72 +'Randomized Data'!BE868) &amp; "19") &amp; INDIRECT("SNPs!" &amp; CHAR(72 +'Randomized Data'!BE868) &amp; "19")))</f>
        <v>GG</v>
      </c>
      <c r="CB868" t="str">
        <f>SNPs!$F$20</f>
        <v>rs3218713</v>
      </c>
      <c r="CC868">
        <f>SNPs!$C$20</f>
        <v>14</v>
      </c>
      <c r="CD868">
        <f>SNPs!$D$20</f>
        <v>23431468</v>
      </c>
      <c r="CE868" s="7" t="str">
        <f ca="1">IF('Randomized Data'!BF868 = 1, SNPs!$H$20 &amp; SNPs!$H$20, IF('Randomized Data'!BG868 = 1, SNPs!$H$20 &amp; INDIRECT("SNPs!" &amp; CHAR(72 +'Randomized Data'!BH868) &amp; "20"), INDIRECT("SNPs!" &amp; CHAR(72 +'Randomized Data'!BH868) &amp; "20") &amp; INDIRECT("SNPs!" &amp; CHAR(72 +'Randomized Data'!BH868) &amp; "20")))</f>
        <v>GA</v>
      </c>
      <c r="CF868" t="str">
        <f>SNPs!$F$21</f>
        <v>rs3218714</v>
      </c>
      <c r="CG868">
        <f>SNPs!$C$21</f>
        <v>14</v>
      </c>
      <c r="CH868">
        <f>SNPs!$D$21</f>
        <v>23429279</v>
      </c>
      <c r="CI868" s="7" t="str">
        <f ca="1">IF('Randomized Data'!BI868 = 1, SNPs!$H$21 &amp; SNPs!$H$21, IF('Randomized Data'!BJ868 = 1, SNPs!$H$21 &amp; INDIRECT("SNPs!" &amp; CHAR(72 +'Randomized Data'!BK868) &amp; "21"), INDIRECT("SNPs!" &amp; CHAR(72 +'Randomized Data'!BK868) &amp; "21") &amp; INDIRECT("SNPs!" &amp; CHAR(72 +'Randomized Data'!BK868) &amp; "21")))</f>
        <v>CT</v>
      </c>
      <c r="CJ868" t="str">
        <f>SNPs!$F$22</f>
        <v>rs121964855</v>
      </c>
      <c r="CK868">
        <f>SNPs!$C$22</f>
        <v>1</v>
      </c>
      <c r="CL868">
        <f>SNPs!$D$22</f>
        <v>201365638</v>
      </c>
      <c r="CM868" s="7" t="str">
        <f ca="1">IF('Randomized Data'!BL868 = 1, SNPs!$H$22 &amp; SNPs!$H$22, IF('Randomized Data'!BM868 = 1, SNPs!$H$22 &amp; INDIRECT("SNPs!" &amp; CHAR(72 +'Randomized Data'!BN868) &amp; "22"), INDIRECT("SNPs!" &amp; CHAR(72 +'Randomized Data'!BN868) &amp; "22") &amp; INDIRECT("SNPs!" &amp; CHAR(72 +'Randomized Data'!BN868) &amp; "22")))</f>
        <v>TA</v>
      </c>
      <c r="CN868" t="str">
        <f>SNPs!$F$23</f>
        <v>rs121964856</v>
      </c>
      <c r="CO868">
        <f>SNPs!$C$23</f>
        <v>1</v>
      </c>
      <c r="CP868">
        <f>SNPs!$D$23</f>
        <v>201365297</v>
      </c>
      <c r="CQ868" s="7" t="str">
        <f ca="1">IF('Randomized Data'!BO868 = 1, SNPs!$H$23 &amp; SNPs!$H$23, IF('Randomized Data'!BP868 = 1, SNPs!$H$23 &amp; INDIRECT("SNPs!" &amp; CHAR(72 +'Randomized Data'!BQ868) &amp; "23"), INDIRECT("SNPs!" &amp; CHAR(72 +'Randomized Data'!BQ868) &amp; "23") &amp; INDIRECT("SNPs!" &amp; CHAR(72 +'Randomized Data'!BQ868) &amp; "23")))</f>
        <v>AA</v>
      </c>
      <c r="CR868" t="str">
        <f>SNPs!$F$24</f>
        <v>rs121964857</v>
      </c>
      <c r="CS868">
        <f>SNPs!$C$24</f>
        <v>1</v>
      </c>
      <c r="CT868">
        <f>SNPs!$D$24</f>
        <v>201359245</v>
      </c>
      <c r="CU868" s="7" t="str">
        <f ca="1">IF('Randomized Data'!BR868 = 1, SNPs!$H$24 &amp; SNPs!$H$24, IF('Randomized Data'!BS868 = 1, SNPs!$H$24 &amp; INDIRECT("SNPs!" &amp; CHAR(72 +'Randomized Data'!BT868) &amp; "24"), INDIRECT("SNPs!" &amp; CHAR(72 +'Randomized Data'!BT868) &amp; "24") &amp; INDIRECT("SNPs!" &amp; CHAR(72 +'Randomized Data'!BT868) &amp; "24")))</f>
        <v>TT</v>
      </c>
      <c r="CV868" t="str">
        <f>SNPs!$F$25</f>
        <v>rs28934269</v>
      </c>
      <c r="CW868">
        <f>SNPs!$C$25</f>
        <v>15</v>
      </c>
      <c r="CX868">
        <f>SNPs!$D$25</f>
        <v>63060915</v>
      </c>
      <c r="CY868" s="7" t="str">
        <f ca="1">IF('Randomized Data'!BU868 = 1, SNPs!$H$25 &amp; SNPs!$H$25, IF('Randomized Data'!BV868 = 1, SNPs!$H$25 &amp; INDIRECT("SNPs!" &amp; CHAR(72 +'Randomized Data'!BW868) &amp; "25"), INDIRECT("SNPs!" &amp; CHAR(72 +'Randomized Data'!BW868) &amp; "25") &amp; INDIRECT("SNPs!" &amp; CHAR(72 +'Randomized Data'!BW868) &amp; "25")))</f>
        <v>AA</v>
      </c>
      <c r="CZ868" t="str">
        <f>SNPs!$F$26</f>
        <v>rs28934270</v>
      </c>
      <c r="DA868">
        <f>SNPs!$C$26</f>
        <v>15</v>
      </c>
      <c r="DB868">
        <f>SNPs!$D$26</f>
        <v>63060899</v>
      </c>
      <c r="DC868" s="7" t="str">
        <f ca="1">IF('Randomized Data'!BX868 = 1, SNPs!$H$26 &amp; SNPs!$H$26, IF('Randomized Data'!BY868 = 1, SNPs!$H$26 &amp; INDIRECT("SNPs!" &amp; CHAR(72 +'Randomized Data'!BZ868) &amp; "26"), INDIRECT("SNPs!" &amp; CHAR(72 +'Randomized Data'!BZ868) &amp; "26") &amp; INDIRECT("SNPs!" &amp; CHAR(72 +'Randomized Data'!BZ868) &amp; "26")))</f>
        <v>GG</v>
      </c>
      <c r="DD868" t="str">
        <f>SNPs!$F$27</f>
        <v>rs727504290</v>
      </c>
      <c r="DE868">
        <f>SNPs!$C$27</f>
        <v>15</v>
      </c>
      <c r="DF868">
        <f>SNPs!$D$27</f>
        <v>63042875</v>
      </c>
      <c r="DG868" s="7" t="str">
        <f ca="1">IF('Randomized Data'!CA868 = 1, SNPs!$H$27 &amp; SNPs!$H$27, IF('Randomized Data'!CB868 = 1, SNPs!$H$27 &amp; INDIRECT("SNPs!" &amp; CHAR(72 +'Randomized Data'!CC868) &amp; "27"), INDIRECT("SNPs!" &amp; CHAR(72 +'Randomized Data'!CC868) &amp; "27") &amp; INDIRECT("SNPs!" &amp; CHAR(72 +'Randomized Data'!CC868) &amp; "27")))</f>
        <v>CC</v>
      </c>
      <c r="DH868" t="str">
        <f>SNPs!$F$28</f>
        <v>rs104894504</v>
      </c>
      <c r="DI868">
        <f>SNPs!$C$28</f>
        <v>15</v>
      </c>
      <c r="DJ868">
        <f>SNPs!$D$28</f>
        <v>63057028</v>
      </c>
      <c r="DK868" s="7" t="str">
        <f ca="1">IF('Randomized Data'!CD868 = 1, SNPs!$H$28 &amp; SNPs!$H$28, IF('Randomized Data'!CE868 = 1, SNPs!$H$28 &amp; INDIRECT("SNPs!" &amp; CHAR(72 +'Randomized Data'!CF868) &amp; "28"), INDIRECT("SNPs!" &amp; CHAR(72 +'Randomized Data'!CF868) &amp; "28") &amp; INDIRECT("SNPs!" &amp; CHAR(72 +'Randomized Data'!CF868) &amp; "28")))</f>
        <v>TC</v>
      </c>
      <c r="DL868" t="str">
        <f>SNPs!$F$29</f>
        <v>rs375882485</v>
      </c>
      <c r="DM868">
        <f>SNPs!$C$29</f>
        <v>11</v>
      </c>
      <c r="DN868">
        <f>SNPs!$D$29</f>
        <v>47342698</v>
      </c>
      <c r="DO868" s="7" t="str">
        <f ca="1">IF('Randomized Data'!CG868 = 1, SNPs!$H$29 &amp; SNPs!$H$29, IF('Randomized Data'!CH868 = 1, SNPs!$H$29 &amp; INDIRECT("SNPs!" &amp; CHAR(72 +'Randomized Data'!CI868) &amp; "29"), INDIRECT("SNPs!" &amp; CHAR(72 +'Randomized Data'!CI868) &amp; "29") &amp; INDIRECT("SNPs!" &amp; CHAR(72 +'Randomized Data'!CI868) &amp; "29")))</f>
        <v>AA</v>
      </c>
      <c r="DP868" t="str">
        <f>SNPs!$F$30</f>
        <v>rs397516083</v>
      </c>
      <c r="DQ868">
        <f>SNPs!$C$30</f>
        <v>11</v>
      </c>
      <c r="DR868">
        <f>SNPs!$D$30</f>
        <v>47346379</v>
      </c>
      <c r="DS868" s="7" t="str">
        <f ca="1">IF('Randomized Data'!CJ868 = 1, SNPs!$H$30 &amp; SNPs!$H$30, IF('Randomized Data'!CK868 = 1, SNPs!$H$30 &amp; INDIRECT("SNPs!" &amp; CHAR(72 +'Randomized Data'!CL868) &amp; "30"), INDIRECT("SNPs!" &amp; CHAR(72 +'Randomized Data'!CL868) &amp; "30") &amp; INDIRECT("SNPs!" &amp; CHAR(72 +'Randomized Data'!CL868) &amp; "30")))</f>
        <v>GA</v>
      </c>
      <c r="DT868" t="str">
        <f>SNPs!$F$31</f>
        <v>rs397515937</v>
      </c>
      <c r="DU868">
        <f>SNPs!$C$31</f>
        <v>11</v>
      </c>
      <c r="DV868">
        <f>SNPs!$D$31</f>
        <v>47339792</v>
      </c>
      <c r="DW868" s="7" t="str">
        <f ca="1">IF('Randomized Data'!CM868 = 1, SNPs!$H$31 &amp; SNPs!$H$31, IF('Randomized Data'!CN868 = 1, SNPs!$H$31 &amp; INDIRECT("SNPs!" &amp; CHAR(72 +'Randomized Data'!CO868) &amp; "31"), INDIRECT("SNPs!" &amp; CHAR(72 +'Randomized Data'!CO868) &amp; "31") &amp; INDIRECT("SNPs!" &amp; CHAR(72 +'Randomized Data'!CO868) &amp; "31")))</f>
        <v>GG</v>
      </c>
      <c r="DX868" t="str">
        <f>SNPs!$F$32</f>
        <v>rs397516074</v>
      </c>
      <c r="DY868">
        <f>SNPs!$C$32</f>
        <v>11</v>
      </c>
      <c r="DZ868">
        <f>SNPs!$D$32</f>
        <v>47348424</v>
      </c>
      <c r="EA868" s="7" t="str">
        <f ca="1">IF('Randomized Data'!CP868 = 1, SNPs!$H$32 &amp; SNPs!$H$32, IF('Randomized Data'!CQ868 = 1, SNPs!$H$32 &amp; INDIRECT("SNPs!" &amp; CHAR(72 +'Randomized Data'!CR868) &amp; "32"), INDIRECT("SNPs!" &amp; CHAR(72 +'Randomized Data'!CR868) &amp; "32") &amp; INDIRECT("SNPs!" &amp; CHAR(72 +'Randomized Data'!CR868) &amp; "32")))</f>
        <v>GG</v>
      </c>
      <c r="EB868" t="str">
        <f>SNPs!$F$33</f>
        <v>rs397515963</v>
      </c>
      <c r="EC868">
        <f>SNPs!$C$33</f>
        <v>11</v>
      </c>
      <c r="ED868">
        <f>SNPs!$D$33</f>
        <v>47337729</v>
      </c>
      <c r="EE868" s="7" t="str">
        <f ca="1">IF('Randomized Data'!CS868 = 1, SNPs!$H$33 &amp; SNPs!$H$33, IF('Randomized Data'!CT868 = 1, SNPs!$H$33 &amp; INDIRECT("SNPs!" &amp; CHAR(72 +'Randomized Data'!CU868) &amp; "33"), INDIRECT("SNPs!" &amp; CHAR(72 +'Randomized Data'!CU868) &amp; "33") &amp; INDIRECT("SNPs!" &amp; CHAR(72 +'Randomized Data'!CU868) &amp; "33")))</f>
        <v>GG</v>
      </c>
    </row>
    <row r="869" spans="1:13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  <c r="F869" s="3">
        <v>42202</v>
      </c>
      <c r="G869" s="9" t="str">
        <f>'Randomized Data'!C869</f>
        <v>NGS Lab</v>
      </c>
      <c r="H869" t="str">
        <f>SNPs!$F$2</f>
        <v>rs12248560</v>
      </c>
      <c r="I869">
        <f>SNPs!$C$2</f>
        <v>10</v>
      </c>
      <c r="J869">
        <f>SNPs!$D$2</f>
        <v>94761900</v>
      </c>
      <c r="K869" t="str">
        <f ca="1">IF('Randomized Data'!D869 = 1, SNPs!$H$2 &amp; SNPs!$H$2, IF('Randomized Data'!E869 = 1, SNPs!$H$2 &amp; INDIRECT("SNPs!" &amp; CHAR(72 +'Randomized Data'!F869) &amp; "2"), INDIRECT("SNPs!" &amp; CHAR(72 +'Randomized Data'!F869) &amp; "2") &amp; INDIRECT("SNPs!" &amp; CHAR(72 +'Randomized Data'!F869) &amp; "2")))</f>
        <v>TT</v>
      </c>
      <c r="L869" t="str">
        <f>SNPs!$F$3</f>
        <v>rs28399504</v>
      </c>
      <c r="M869">
        <f>SNPs!$C$3</f>
        <v>10</v>
      </c>
      <c r="N869">
        <f>SNPs!$D$3</f>
        <v>94762706</v>
      </c>
      <c r="O869" t="str">
        <f ca="1">IF('Randomized Data'!G869 = 1, SNPs!$H$3 &amp; SNPs!$H$3, IF('Randomized Data'!H869 = 1, SNPs!$H$3 &amp; INDIRECT("SNPs!" &amp; CHAR(72 +'Randomized Data'!I869) &amp; "3"), INDIRECT("SNPs!" &amp; CHAR(72 +'Randomized Data'!I869) &amp; "3") &amp; INDIRECT("SNPs!" &amp; CHAR(72 +'Randomized Data'!I869) &amp; "3")))</f>
        <v>GG</v>
      </c>
      <c r="P869" t="str">
        <f>SNPs!$F$4</f>
        <v>rs41291556</v>
      </c>
      <c r="Q869">
        <f>SNPs!$C$4</f>
        <v>10</v>
      </c>
      <c r="R869">
        <f>SNPs!$D$4</f>
        <v>94775416</v>
      </c>
      <c r="S869" t="str">
        <f ca="1">IF('Randomized Data'!J869 = 1, SNPs!$H$4 &amp; SNPs!$H$4, IF('Randomized Data'!K869 = 1, SNPs!$H$4 &amp; INDIRECT("SNPs!" &amp; CHAR(72 +'Randomized Data'!L869) &amp; "4"), INDIRECT("SNPs!" &amp; CHAR(72 +'Randomized Data'!L869) &amp; "4") &amp; INDIRECT("SNPs!" &amp; CHAR(72 +'Randomized Data'!L869) &amp; "4")))</f>
        <v>CC</v>
      </c>
      <c r="T869" t="str">
        <f>SNPs!$F$5</f>
        <v>rs72558184</v>
      </c>
      <c r="U869">
        <f>SNPs!$C$5</f>
        <v>10</v>
      </c>
      <c r="V869">
        <f>SNPs!$D$5</f>
        <v>96535210</v>
      </c>
      <c r="W869" t="str">
        <f ca="1">IF('Randomized Data'!M869 = 1, SNPs!$H$5 &amp; SNPs!$H$5, IF('Randomized Data'!N869 = 1, SNPs!$H$5 &amp; INDIRECT("SNPs!" &amp; CHAR(72 +'Randomized Data'!O869) &amp; "5"), INDIRECT("SNPs!" &amp; CHAR(72 +'Randomized Data'!O869) &amp; "5") &amp; INDIRECT("SNPs!" &amp; CHAR(72 +'Randomized Data'!O869) &amp; "5")))</f>
        <v>GG</v>
      </c>
      <c r="X869" t="str">
        <f>SNPs!$F$6</f>
        <v>rs4986893</v>
      </c>
      <c r="Y869">
        <f>SNPs!$C$6</f>
        <v>10</v>
      </c>
      <c r="Z869">
        <f>SNPs!$D$6</f>
        <v>94780653</v>
      </c>
      <c r="AA869" s="7" t="str">
        <f ca="1">IF('Randomized Data'!P869 = 1, SNPs!$H$6 &amp; SNPs!$H$6, IF('Randomized Data'!Q869 = 1, SNPs!$H$6 &amp; INDIRECT("SNPs!" &amp; CHAR(72 +'Randomized Data'!R869) &amp; "6"), INDIRECT("SNPs!" &amp; CHAR(72 +'Randomized Data'!R869) &amp; "6") &amp; INDIRECT("SNPs!" &amp; CHAR(72 +'Randomized Data'!R869) &amp; "6")))</f>
        <v>AA</v>
      </c>
      <c r="AB869" t="str">
        <f>SNPs!$F$7</f>
        <v>rs4244285</v>
      </c>
      <c r="AC869">
        <f>SNPs!$C$7</f>
        <v>10</v>
      </c>
      <c r="AD869">
        <f>SNPs!$D$7</f>
        <v>94781859</v>
      </c>
      <c r="AE869" s="7" t="str">
        <f ca="1">IF('Randomized Data'!S869 = 1, SNPs!$H$7 &amp; SNPs!$H$7, IF('Randomized Data'!T869 = 1, SNPs!$H$7 &amp; INDIRECT("SNPs!" &amp; CHAR(72 +'Randomized Data'!U869) &amp; "7"), INDIRECT("SNPs!" &amp; CHAR(72 +'Randomized Data'!U869) &amp; "7") &amp; INDIRECT("SNPs!" &amp; CHAR(72 +'Randomized Data'!U869) &amp; "7")))</f>
        <v>AA</v>
      </c>
      <c r="AF869" t="str">
        <f>SNPs!$F$8</f>
        <v>rs72558186</v>
      </c>
      <c r="AG869">
        <f>SNPs!$C$8</f>
        <v>10</v>
      </c>
      <c r="AH869">
        <f>SNPs!$D$8</f>
        <v>94781999</v>
      </c>
      <c r="AI869" s="7" t="str">
        <f ca="1">IF('Randomized Data'!V869 = 1, SNPs!$H$8 &amp; SNPs!$H$8, IF('Randomized Data'!W869 = 1, SNPs!$H$8 &amp; INDIRECT("SNPs!" &amp; CHAR(72 +'Randomized Data'!X869) &amp; "8"), INDIRECT("SNPs!" &amp; CHAR(72 +'Randomized Data'!X869) &amp; "8") &amp; INDIRECT("SNPs!" &amp; CHAR(72 +'Randomized Data'!X869) &amp; "8")))</f>
        <v>TT</v>
      </c>
      <c r="AJ869" t="str">
        <f>SNPs!$F$9</f>
        <v>rs56337013</v>
      </c>
      <c r="AK869">
        <f>SNPs!$C$9</f>
        <v>10</v>
      </c>
      <c r="AL869">
        <f>SNPs!$D$9</f>
        <v>94852738</v>
      </c>
      <c r="AM869" s="7" t="str">
        <f ca="1">IF('Randomized Data'!Y$2 = 1, SNPs!$H$9 &amp; SNPs!$H$9, IF('Randomized Data'!Z869 = 1, SNPs!$H$9 &amp; INDIRECT("SNPs!" &amp; CHAR(72 +'Randomized Data'!AA869) &amp; "9"), INDIRECT("SNPs!" &amp; CHAR(72 +'Randomized Data'!AA869) &amp; "9") &amp; INDIRECT("SNPs!" &amp; CHAR(72 +'Randomized Data'!AA869) &amp; "9")))</f>
        <v>CT</v>
      </c>
      <c r="AN869" t="str">
        <f>SNPs!$F$10</f>
        <v>rs17884712</v>
      </c>
      <c r="AO869">
        <f>SNPs!$C$10</f>
        <v>10</v>
      </c>
      <c r="AP869">
        <f>SNPs!$D$10</f>
        <v>94775489</v>
      </c>
      <c r="AQ869" s="7" t="str">
        <f ca="1">IF('Randomized Data'!AB869 = 1, SNPs!$H$10 &amp; SNPs!$H$10, IF('Randomized Data'!AC869 = 1, SNPs!$H$10 &amp; INDIRECT("SNPs!" &amp; CHAR(72 +'Randomized Data'!AD869) &amp; "10"), INDIRECT("SNPs!" &amp; CHAR(72 +'Randomized Data'!AD869) &amp; "10") &amp; INDIRECT("SNPs!" &amp; CHAR(72 +'Randomized Data'!AD869) &amp; "10")))</f>
        <v>GG</v>
      </c>
      <c r="AR869" t="str">
        <f>SNPs!$F$11</f>
        <v>rs6413438</v>
      </c>
      <c r="AS869">
        <f>SNPs!$C$11</f>
        <v>10</v>
      </c>
      <c r="AT869">
        <f>SNPs!$D$11</f>
        <v>94781858</v>
      </c>
      <c r="AU869" s="7" t="str">
        <f ca="1">IF('Randomized Data'!AE869 = 1, SNPs!$H$11 &amp; SNPs!$H$11, IF('Randomized Data'!AF869 = 1, SNPs!$H$11 &amp; INDIRECT("SNPs!" &amp; CHAR(72 +'Randomized Data'!AG869) &amp; "11"), INDIRECT("SNPs!" &amp; CHAR(72 +'Randomized Data'!AG869) &amp; "11") &amp; INDIRECT("SNPs!" &amp; CHAR(72 +'Randomized Data'!AG869) &amp; "11")))</f>
        <v>CT</v>
      </c>
      <c r="AV869" t="str">
        <f>SNPs!$F$12</f>
        <v>rs1057910</v>
      </c>
      <c r="AW869">
        <f>SNPs!$C$12</f>
        <v>10</v>
      </c>
      <c r="AX869">
        <f>SNPs!$D$12</f>
        <v>94981296</v>
      </c>
      <c r="AY869" s="7" t="str">
        <f ca="1">IF('Randomized Data'!AH869 = 1, SNPs!$H$12 &amp; SNPs!$H$12, IF('Randomized Data'!AI869 = 1, SNPs!$H$12 &amp; INDIRECT("SNPs!" &amp; CHAR(72 +'Randomized Data'!AJ869) &amp; "12"), INDIRECT("SNPs!" &amp; CHAR(72 +'Randomized Data'!AJ869) &amp; "12") &amp; INDIRECT("SNPs!" &amp; CHAR(72 +'Randomized Data'!AJ869) &amp; "12")))</f>
        <v>AA</v>
      </c>
      <c r="AZ869" t="str">
        <f>SNPs!$F$13</f>
        <v>rs1799853</v>
      </c>
      <c r="BA869">
        <f>SNPs!$C$13</f>
        <v>10</v>
      </c>
      <c r="BB869">
        <f>SNPs!$D$13</f>
        <v>94942290</v>
      </c>
      <c r="BC869" s="7" t="str">
        <f ca="1">IF('Randomized Data'!AK869 = 1, SNPs!$H$13 &amp; SNPs!$H$13, IF('Randomized Data'!AL869 = 1, SNPs!$H$13 &amp; INDIRECT("SNPs!" &amp; CHAR(72 +'Randomized Data'!AM869) &amp; "13"), INDIRECT("SNPs!" &amp; CHAR(72 +'Randomized Data'!AM869) &amp; "13") &amp; INDIRECT("SNPs!" &amp; CHAR(72 +'Randomized Data'!AM869) &amp; "13")))</f>
        <v>CC</v>
      </c>
      <c r="BD869" t="str">
        <f>SNPs!$F$14</f>
        <v>rs9923231</v>
      </c>
      <c r="BE869">
        <f>SNPs!$C$14</f>
        <v>16</v>
      </c>
      <c r="BF869">
        <f>SNPs!$D$14</f>
        <v>31096368</v>
      </c>
      <c r="BG869" s="7" t="str">
        <f ca="1">IF('Randomized Data'!AN869 = 1, SNPs!$H$14 &amp; SNPs!$H$14, IF('Randomized Data'!AO869 = 1, SNPs!$H$14 &amp; INDIRECT("SNPs!" &amp; CHAR(72 +'Randomized Data'!AP869) &amp; "14"), INDIRECT("SNPs!" &amp; CHAR(72 +'Randomized Data'!AP869) &amp; "14") &amp; INDIRECT("SNPs!" &amp; CHAR(72 +'Randomized Data'!AP869) &amp; "14")))</f>
        <v>CC</v>
      </c>
      <c r="BH869" t="str">
        <f>SNPs!$F$15</f>
        <v>rs9934438</v>
      </c>
      <c r="BI869">
        <f>SNPs!$C$15</f>
        <v>16</v>
      </c>
      <c r="BJ869">
        <f>SNPs!$D$15</f>
        <v>31093557</v>
      </c>
      <c r="BK869" s="7" t="str">
        <f ca="1">IF('Randomized Data'!AQ869 = 1, SNPs!$H$15 &amp; SNPs!$H$15, IF('Randomized Data'!AR869 = 1, SNPs!$H$15 &amp; INDIRECT("SNPs!" &amp; CHAR(72 +'Randomized Data'!AS869) &amp; "15"), INDIRECT("SNPs!" &amp; CHAR(72 +'Randomized Data'!AS869) &amp; "15") &amp; INDIRECT("SNPs!" &amp; CHAR(72 +'Randomized Data'!AS869) &amp; "15")))</f>
        <v>AA</v>
      </c>
      <c r="BL869" t="str">
        <f>SNPs!$F$16</f>
        <v>rs8050894</v>
      </c>
      <c r="BM869">
        <f>SNPs!$C$16</f>
        <v>16</v>
      </c>
      <c r="BN869">
        <f>SNPs!$D$16</f>
        <v>31093188</v>
      </c>
      <c r="BO869" s="7" t="str">
        <f ca="1">IF('Randomized Data'!AT869 = 1, SNPs!$H$16 &amp; SNPs!$H$16, IF('Randomized Data'!AU869 = 1, SNPs!$H$16 &amp; INDIRECT("SNPs!" &amp; CHAR(72 +'Randomized Data'!AV869) &amp; "16"), INDIRECT("SNPs!" &amp; CHAR(72 +'Randomized Data'!AV869) &amp; "16") &amp; INDIRECT("SNPs!" &amp; CHAR(72 +'Randomized Data'!AV869) &amp; "16")))</f>
        <v>GG</v>
      </c>
      <c r="BP869" t="str">
        <f>SNPs!$F$17</f>
        <v>rs6025</v>
      </c>
      <c r="BQ869">
        <f>SNPs!$C$17</f>
        <v>1</v>
      </c>
      <c r="BR869">
        <f>SNPs!$D$17</f>
        <v>169549811</v>
      </c>
      <c r="BS869" s="7" t="str">
        <f ca="1">IF('Randomized Data'!AW869 = 1, SNPs!$H$17 &amp; SNPs!$H$17, IF('Randomized Data'!AX869 = 1, SNPs!$H$17 &amp; INDIRECT("SNPs!" &amp; CHAR(72 +'Randomized Data'!AY869) &amp; "17"), INDIRECT("SNPs!" &amp; CHAR(72 +'Randomized Data'!AY869) &amp; "17") &amp; INDIRECT("SNPs!" &amp; CHAR(72 +'Randomized Data'!AY869) &amp; "17")))</f>
        <v>GG</v>
      </c>
      <c r="BT869" t="str">
        <f>SNPs!$F$18</f>
        <v>rs1799963</v>
      </c>
      <c r="BU869">
        <f>SNPs!$C$18</f>
        <v>11</v>
      </c>
      <c r="BV869">
        <f>SNPs!$D$18</f>
        <v>46739505</v>
      </c>
      <c r="BW869" s="7" t="str">
        <f ca="1">IF('Randomized Data'!AZ869 = 1, SNPs!$H$18 &amp; SNPs!$H$18, IF('Randomized Data'!BA869 = 1, SNPs!$H$18 &amp; INDIRECT("SNPs!" &amp; CHAR(72 +'Randomized Data'!BB869) &amp; "18"), INDIRECT("SNPs!" &amp; CHAR(72 +'Randomized Data'!BB869) &amp; "18") &amp; INDIRECT("SNPs!" &amp; CHAR(72 +'Randomized Data'!BB869) &amp; "18")))</f>
        <v>GG</v>
      </c>
      <c r="BX869" t="str">
        <f>SNPs!$F$19</f>
        <v>rs121913626</v>
      </c>
      <c r="BY869">
        <f>SNPs!$C$19</f>
        <v>14</v>
      </c>
      <c r="BZ869">
        <f>SNPs!$D$19</f>
        <v>23427723</v>
      </c>
      <c r="CA869" s="7" t="str">
        <f ca="1">IF('Randomized Data'!BC869 = 1, SNPs!$H$19 &amp; SNPs!$H$19, IF('Randomized Data'!BD869 = 1, SNPs!$H$19 &amp; INDIRECT("SNPs!" &amp; CHAR(72 +'Randomized Data'!BE869) &amp; "19"), INDIRECT("SNPs!" &amp; CHAR(72 +'Randomized Data'!BE869) &amp; "19") &amp; INDIRECT("SNPs!" &amp; CHAR(72 +'Randomized Data'!BE869) &amp; "19")))</f>
        <v>CC</v>
      </c>
      <c r="CB869" t="str">
        <f>SNPs!$F$20</f>
        <v>rs3218713</v>
      </c>
      <c r="CC869">
        <f>SNPs!$C$20</f>
        <v>14</v>
      </c>
      <c r="CD869">
        <f>SNPs!$D$20</f>
        <v>23431468</v>
      </c>
      <c r="CE869" s="7" t="str">
        <f ca="1">IF('Randomized Data'!BF869 = 1, SNPs!$H$20 &amp; SNPs!$H$20, IF('Randomized Data'!BG869 = 1, SNPs!$H$20 &amp; INDIRECT("SNPs!" &amp; CHAR(72 +'Randomized Data'!BH869) &amp; "20"), INDIRECT("SNPs!" &amp; CHAR(72 +'Randomized Data'!BH869) &amp; "20") &amp; INDIRECT("SNPs!" &amp; CHAR(72 +'Randomized Data'!BH869) &amp; "20")))</f>
        <v>GA</v>
      </c>
      <c r="CF869" t="str">
        <f>SNPs!$F$21</f>
        <v>rs3218714</v>
      </c>
      <c r="CG869">
        <f>SNPs!$C$21</f>
        <v>14</v>
      </c>
      <c r="CH869">
        <f>SNPs!$D$21</f>
        <v>23429279</v>
      </c>
      <c r="CI869" s="7" t="str">
        <f ca="1">IF('Randomized Data'!BI869 = 1, SNPs!$H$21 &amp; SNPs!$H$21, IF('Randomized Data'!BJ869 = 1, SNPs!$H$21 &amp; INDIRECT("SNPs!" &amp; CHAR(72 +'Randomized Data'!BK869) &amp; "21"), INDIRECT("SNPs!" &amp; CHAR(72 +'Randomized Data'!BK869) &amp; "21") &amp; INDIRECT("SNPs!" &amp; CHAR(72 +'Randomized Data'!BK869) &amp; "21")))</f>
        <v>TT</v>
      </c>
      <c r="CJ869" t="str">
        <f>SNPs!$F$22</f>
        <v>rs121964855</v>
      </c>
      <c r="CK869">
        <f>SNPs!$C$22</f>
        <v>1</v>
      </c>
      <c r="CL869">
        <f>SNPs!$D$22</f>
        <v>201365638</v>
      </c>
      <c r="CM869" s="7" t="str">
        <f ca="1">IF('Randomized Data'!BL869 = 1, SNPs!$H$22 &amp; SNPs!$H$22, IF('Randomized Data'!BM869 = 1, SNPs!$H$22 &amp; INDIRECT("SNPs!" &amp; CHAR(72 +'Randomized Data'!BN869) &amp; "22"), INDIRECT("SNPs!" &amp; CHAR(72 +'Randomized Data'!BN869) &amp; "22") &amp; INDIRECT("SNPs!" &amp; CHAR(72 +'Randomized Data'!BN869) &amp; "22")))</f>
        <v>TT</v>
      </c>
      <c r="CN869" t="str">
        <f>SNPs!$F$23</f>
        <v>rs121964856</v>
      </c>
      <c r="CO869">
        <f>SNPs!$C$23</f>
        <v>1</v>
      </c>
      <c r="CP869">
        <f>SNPs!$D$23</f>
        <v>201365297</v>
      </c>
      <c r="CQ869" s="7" t="str">
        <f ca="1">IF('Randomized Data'!BO869 = 1, SNPs!$H$23 &amp; SNPs!$H$23, IF('Randomized Data'!BP869 = 1, SNPs!$H$23 &amp; INDIRECT("SNPs!" &amp; CHAR(72 +'Randomized Data'!BQ869) &amp; "23"), INDIRECT("SNPs!" &amp; CHAR(72 +'Randomized Data'!BQ869) &amp; "23") &amp; INDIRECT("SNPs!" &amp; CHAR(72 +'Randomized Data'!BQ869) &amp; "23")))</f>
        <v>GG</v>
      </c>
      <c r="CR869" t="str">
        <f>SNPs!$F$24</f>
        <v>rs121964857</v>
      </c>
      <c r="CS869">
        <f>SNPs!$C$24</f>
        <v>1</v>
      </c>
      <c r="CT869">
        <f>SNPs!$D$24</f>
        <v>201359245</v>
      </c>
      <c r="CU869" s="7" t="str">
        <f ca="1">IF('Randomized Data'!BR869 = 1, SNPs!$H$24 &amp; SNPs!$H$24, IF('Randomized Data'!BS869 = 1, SNPs!$H$24 &amp; INDIRECT("SNPs!" &amp; CHAR(72 +'Randomized Data'!BT869) &amp; "24"), INDIRECT("SNPs!" &amp; CHAR(72 +'Randomized Data'!BT869) &amp; "24") &amp; INDIRECT("SNPs!" &amp; CHAR(72 +'Randomized Data'!BT869) &amp; "24")))</f>
        <v>CT</v>
      </c>
      <c r="CV869" t="str">
        <f>SNPs!$F$25</f>
        <v>rs28934269</v>
      </c>
      <c r="CW869">
        <f>SNPs!$C$25</f>
        <v>15</v>
      </c>
      <c r="CX869">
        <f>SNPs!$D$25</f>
        <v>63060915</v>
      </c>
      <c r="CY869" s="7" t="str">
        <f ca="1">IF('Randomized Data'!BU869 = 1, SNPs!$H$25 &amp; SNPs!$H$25, IF('Randomized Data'!BV869 = 1, SNPs!$H$25 &amp; INDIRECT("SNPs!" &amp; CHAR(72 +'Randomized Data'!BW869) &amp; "25"), INDIRECT("SNPs!" &amp; CHAR(72 +'Randomized Data'!BW869) &amp; "25") &amp; INDIRECT("SNPs!" &amp; CHAR(72 +'Randomized Data'!BW869) &amp; "25")))</f>
        <v>GG</v>
      </c>
      <c r="CZ869" t="str">
        <f>SNPs!$F$26</f>
        <v>rs28934270</v>
      </c>
      <c r="DA869">
        <f>SNPs!$C$26</f>
        <v>15</v>
      </c>
      <c r="DB869">
        <f>SNPs!$D$26</f>
        <v>63060899</v>
      </c>
      <c r="DC869" s="7" t="str">
        <f ca="1">IF('Randomized Data'!BX869 = 1, SNPs!$H$26 &amp; SNPs!$H$26, IF('Randomized Data'!BY869 = 1, SNPs!$H$26 &amp; INDIRECT("SNPs!" &amp; CHAR(72 +'Randomized Data'!BZ869) &amp; "26"), INDIRECT("SNPs!" &amp; CHAR(72 +'Randomized Data'!BZ869) &amp; "26") &amp; INDIRECT("SNPs!" &amp; CHAR(72 +'Randomized Data'!BZ869) &amp; "26")))</f>
        <v>GA</v>
      </c>
      <c r="DD869" t="str">
        <f>SNPs!$F$27</f>
        <v>rs727504290</v>
      </c>
      <c r="DE869">
        <f>SNPs!$C$27</f>
        <v>15</v>
      </c>
      <c r="DF869">
        <f>SNPs!$D$27</f>
        <v>63042875</v>
      </c>
      <c r="DG869" s="7" t="str">
        <f ca="1">IF('Randomized Data'!CA869 = 1, SNPs!$H$27 &amp; SNPs!$H$27, IF('Randomized Data'!CB869 = 1, SNPs!$H$27 &amp; INDIRECT("SNPs!" &amp; CHAR(72 +'Randomized Data'!CC869) &amp; "27"), INDIRECT("SNPs!" &amp; CHAR(72 +'Randomized Data'!CC869) &amp; "27") &amp; INDIRECT("SNPs!" &amp; CHAR(72 +'Randomized Data'!CC869) &amp; "27")))</f>
        <v>GG</v>
      </c>
      <c r="DH869" t="str">
        <f>SNPs!$F$28</f>
        <v>rs104894504</v>
      </c>
      <c r="DI869">
        <f>SNPs!$C$28</f>
        <v>15</v>
      </c>
      <c r="DJ869">
        <f>SNPs!$D$28</f>
        <v>63057028</v>
      </c>
      <c r="DK869" s="7" t="str">
        <f ca="1">IF('Randomized Data'!CD869 = 1, SNPs!$H$28 &amp; SNPs!$H$28, IF('Randomized Data'!CE869 = 1, SNPs!$H$28 &amp; INDIRECT("SNPs!" &amp; CHAR(72 +'Randomized Data'!CF869) &amp; "28"), INDIRECT("SNPs!" &amp; CHAR(72 +'Randomized Data'!CF869) &amp; "28") &amp; INDIRECT("SNPs!" &amp; CHAR(72 +'Randomized Data'!CF869) &amp; "28")))</f>
        <v>CC</v>
      </c>
      <c r="DL869" t="str">
        <f>SNPs!$F$29</f>
        <v>rs375882485</v>
      </c>
      <c r="DM869">
        <f>SNPs!$C$29</f>
        <v>11</v>
      </c>
      <c r="DN869">
        <f>SNPs!$D$29</f>
        <v>47342698</v>
      </c>
      <c r="DO869" s="7" t="str">
        <f ca="1">IF('Randomized Data'!CG869 = 1, SNPs!$H$29 &amp; SNPs!$H$29, IF('Randomized Data'!CH869 = 1, SNPs!$H$29 &amp; INDIRECT("SNPs!" &amp; CHAR(72 +'Randomized Data'!CI869) &amp; "29"), INDIRECT("SNPs!" &amp; CHAR(72 +'Randomized Data'!CI869) &amp; "29") &amp; INDIRECT("SNPs!" &amp; CHAR(72 +'Randomized Data'!CI869) &amp; "29")))</f>
        <v>AA</v>
      </c>
      <c r="DP869" t="str">
        <f>SNPs!$F$30</f>
        <v>rs397516083</v>
      </c>
      <c r="DQ869">
        <f>SNPs!$C$30</f>
        <v>11</v>
      </c>
      <c r="DR869">
        <f>SNPs!$D$30</f>
        <v>47346379</v>
      </c>
      <c r="DS869" s="7" t="str">
        <f ca="1">IF('Randomized Data'!CJ869 = 1, SNPs!$H$30 &amp; SNPs!$H$30, IF('Randomized Data'!CK869 = 1, SNPs!$H$30 &amp; INDIRECT("SNPs!" &amp; CHAR(72 +'Randomized Data'!CL869) &amp; "30"), INDIRECT("SNPs!" &amp; CHAR(72 +'Randomized Data'!CL869) &amp; "30") &amp; INDIRECT("SNPs!" &amp; CHAR(72 +'Randomized Data'!CL869) &amp; "30")))</f>
        <v>GG</v>
      </c>
      <c r="DT869" t="str">
        <f>SNPs!$F$31</f>
        <v>rs397515937</v>
      </c>
      <c r="DU869">
        <f>SNPs!$C$31</f>
        <v>11</v>
      </c>
      <c r="DV869">
        <f>SNPs!$D$31</f>
        <v>47339792</v>
      </c>
      <c r="DW869" s="7" t="str">
        <f ca="1">IF('Randomized Data'!CM869 = 1, SNPs!$H$31 &amp; SNPs!$H$31, IF('Randomized Data'!CN869 = 1, SNPs!$H$31 &amp; INDIRECT("SNPs!" &amp; CHAR(72 +'Randomized Data'!CO869) &amp; "31"), INDIRECT("SNPs!" &amp; CHAR(72 +'Randomized Data'!CO869) &amp; "31") &amp; INDIRECT("SNPs!" &amp; CHAR(72 +'Randomized Data'!CO869) &amp; "31")))</f>
        <v>AA</v>
      </c>
      <c r="DX869" t="str">
        <f>SNPs!$F$32</f>
        <v>rs397516074</v>
      </c>
      <c r="DY869">
        <f>SNPs!$C$32</f>
        <v>11</v>
      </c>
      <c r="DZ869">
        <f>SNPs!$D$32</f>
        <v>47348424</v>
      </c>
      <c r="EA869" s="7" t="str">
        <f ca="1">IF('Randomized Data'!CP869 = 1, SNPs!$H$32 &amp; SNPs!$H$32, IF('Randomized Data'!CQ869 = 1, SNPs!$H$32 &amp; INDIRECT("SNPs!" &amp; CHAR(72 +'Randomized Data'!CR869) &amp; "32"), INDIRECT("SNPs!" &amp; CHAR(72 +'Randomized Data'!CR869) &amp; "32") &amp; INDIRECT("SNPs!" &amp; CHAR(72 +'Randomized Data'!CR869) &amp; "32")))</f>
        <v>GG</v>
      </c>
      <c r="EB869" t="str">
        <f>SNPs!$F$33</f>
        <v>rs397515963</v>
      </c>
      <c r="EC869">
        <f>SNPs!$C$33</f>
        <v>11</v>
      </c>
      <c r="ED869">
        <f>SNPs!$D$33</f>
        <v>47337729</v>
      </c>
      <c r="EE869" s="7" t="str">
        <f ca="1">IF('Randomized Data'!CS869 = 1, SNPs!$H$33 &amp; SNPs!$H$33, IF('Randomized Data'!CT869 = 1, SNPs!$H$33 &amp; INDIRECT("SNPs!" &amp; CHAR(72 +'Randomized Data'!CU869) &amp; "33"), INDIRECT("SNPs!" &amp; CHAR(72 +'Randomized Data'!CU869) &amp; "33") &amp; INDIRECT("SNPs!" &amp; CHAR(72 +'Randomized Data'!CU869) &amp; "33")))</f>
        <v>--</v>
      </c>
    </row>
    <row r="870" spans="1:13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  <c r="F870" s="3">
        <v>42180</v>
      </c>
      <c r="G870" s="9" t="str">
        <f>'Randomized Data'!C870</f>
        <v>NGS Lab</v>
      </c>
      <c r="H870" t="str">
        <f>SNPs!$F$2</f>
        <v>rs12248560</v>
      </c>
      <c r="I870">
        <f>SNPs!$C$2</f>
        <v>10</v>
      </c>
      <c r="J870">
        <f>SNPs!$D$2</f>
        <v>94761900</v>
      </c>
      <c r="K870" t="str">
        <f ca="1">IF('Randomized Data'!D870 = 1, SNPs!$H$2 &amp; SNPs!$H$2, IF('Randomized Data'!E870 = 1, SNPs!$H$2 &amp; INDIRECT("SNPs!" &amp; CHAR(72 +'Randomized Data'!F870) &amp; "2"), INDIRECT("SNPs!" &amp; CHAR(72 +'Randomized Data'!F870) &amp; "2") &amp; INDIRECT("SNPs!" &amp; CHAR(72 +'Randomized Data'!F870) &amp; "2")))</f>
        <v>CT</v>
      </c>
      <c r="L870" t="str">
        <f>SNPs!$F$3</f>
        <v>rs28399504</v>
      </c>
      <c r="M870">
        <f>SNPs!$C$3</f>
        <v>10</v>
      </c>
      <c r="N870">
        <f>SNPs!$D$3</f>
        <v>94762706</v>
      </c>
      <c r="O870" t="str">
        <f ca="1">IF('Randomized Data'!G870 = 1, SNPs!$H$3 &amp; SNPs!$H$3, IF('Randomized Data'!H870 = 1, SNPs!$H$3 &amp; INDIRECT("SNPs!" &amp; CHAR(72 +'Randomized Data'!I870) &amp; "3"), INDIRECT("SNPs!" &amp; CHAR(72 +'Randomized Data'!I870) &amp; "3") &amp; INDIRECT("SNPs!" &amp; CHAR(72 +'Randomized Data'!I870) &amp; "3")))</f>
        <v>AA</v>
      </c>
      <c r="P870" t="str">
        <f>SNPs!$F$4</f>
        <v>rs41291556</v>
      </c>
      <c r="Q870">
        <f>SNPs!$C$4</f>
        <v>10</v>
      </c>
      <c r="R870">
        <f>SNPs!$D$4</f>
        <v>94775416</v>
      </c>
      <c r="S870" t="str">
        <f ca="1">IF('Randomized Data'!J870 = 1, SNPs!$H$4 &amp; SNPs!$H$4, IF('Randomized Data'!K870 = 1, SNPs!$H$4 &amp; INDIRECT("SNPs!" &amp; CHAR(72 +'Randomized Data'!L870) &amp; "4"), INDIRECT("SNPs!" &amp; CHAR(72 +'Randomized Data'!L870) &amp; "4") &amp; INDIRECT("SNPs!" &amp; CHAR(72 +'Randomized Data'!L870) &amp; "4")))</f>
        <v>TC</v>
      </c>
      <c r="T870" t="str">
        <f>SNPs!$F$5</f>
        <v>rs72558184</v>
      </c>
      <c r="U870">
        <f>SNPs!$C$5</f>
        <v>10</v>
      </c>
      <c r="V870">
        <f>SNPs!$D$5</f>
        <v>96535210</v>
      </c>
      <c r="W870" t="str">
        <f ca="1">IF('Randomized Data'!M870 = 1, SNPs!$H$5 &amp; SNPs!$H$5, IF('Randomized Data'!N870 = 1, SNPs!$H$5 &amp; INDIRECT("SNPs!" &amp; CHAR(72 +'Randomized Data'!O870) &amp; "5"), INDIRECT("SNPs!" &amp; CHAR(72 +'Randomized Data'!O870) &amp; "5") &amp; INDIRECT("SNPs!" &amp; CHAR(72 +'Randomized Data'!O870) &amp; "5")))</f>
        <v>GG</v>
      </c>
      <c r="X870" t="str">
        <f>SNPs!$F$6</f>
        <v>rs4986893</v>
      </c>
      <c r="Y870">
        <f>SNPs!$C$6</f>
        <v>10</v>
      </c>
      <c r="Z870">
        <f>SNPs!$D$6</f>
        <v>94780653</v>
      </c>
      <c r="AA870" s="7" t="str">
        <f ca="1">IF('Randomized Data'!P870 = 1, SNPs!$H$6 &amp; SNPs!$H$6, IF('Randomized Data'!Q870 = 1, SNPs!$H$6 &amp; INDIRECT("SNPs!" &amp; CHAR(72 +'Randomized Data'!R870) &amp; "6"), INDIRECT("SNPs!" &amp; CHAR(72 +'Randomized Data'!R870) &amp; "6") &amp; INDIRECT("SNPs!" &amp; CHAR(72 +'Randomized Data'!R870) &amp; "6")))</f>
        <v>GG</v>
      </c>
      <c r="AB870" t="str">
        <f>SNPs!$F$7</f>
        <v>rs4244285</v>
      </c>
      <c r="AC870">
        <f>SNPs!$C$7</f>
        <v>10</v>
      </c>
      <c r="AD870">
        <f>SNPs!$D$7</f>
        <v>94781859</v>
      </c>
      <c r="AE870" s="7" t="str">
        <f ca="1">IF('Randomized Data'!S870 = 1, SNPs!$H$7 &amp; SNPs!$H$7, IF('Randomized Data'!T870 = 1, SNPs!$H$7 &amp; INDIRECT("SNPs!" &amp; CHAR(72 +'Randomized Data'!U870) &amp; "7"), INDIRECT("SNPs!" &amp; CHAR(72 +'Randomized Data'!U870) &amp; "7") &amp; INDIRECT("SNPs!" &amp; CHAR(72 +'Randomized Data'!U870) &amp; "7")))</f>
        <v>GG</v>
      </c>
      <c r="AF870" t="str">
        <f>SNPs!$F$8</f>
        <v>rs72558186</v>
      </c>
      <c r="AG870">
        <f>SNPs!$C$8</f>
        <v>10</v>
      </c>
      <c r="AH870">
        <f>SNPs!$D$8</f>
        <v>94781999</v>
      </c>
      <c r="AI870" s="7" t="str">
        <f ca="1">IF('Randomized Data'!V870 = 1, SNPs!$H$8 &amp; SNPs!$H$8, IF('Randomized Data'!W870 = 1, SNPs!$H$8 &amp; INDIRECT("SNPs!" &amp; CHAR(72 +'Randomized Data'!X870) &amp; "8"), INDIRECT("SNPs!" &amp; CHAR(72 +'Randomized Data'!X870) &amp; "8") &amp; INDIRECT("SNPs!" &amp; CHAR(72 +'Randomized Data'!X870) &amp; "8")))</f>
        <v>TT</v>
      </c>
      <c r="AJ870" t="str">
        <f>SNPs!$F$9</f>
        <v>rs56337013</v>
      </c>
      <c r="AK870">
        <f>SNPs!$C$9</f>
        <v>10</v>
      </c>
      <c r="AL870">
        <f>SNPs!$D$9</f>
        <v>94852738</v>
      </c>
      <c r="AM870" s="7" t="str">
        <f ca="1">IF('Randomized Data'!Y$2 = 1, SNPs!$H$9 &amp; SNPs!$H$9, IF('Randomized Data'!Z870 = 1, SNPs!$H$9 &amp; INDIRECT("SNPs!" &amp; CHAR(72 +'Randomized Data'!AA870) &amp; "9"), INDIRECT("SNPs!" &amp; CHAR(72 +'Randomized Data'!AA870) &amp; "9") &amp; INDIRECT("SNPs!" &amp; CHAR(72 +'Randomized Data'!AA870) &amp; "9")))</f>
        <v>TT</v>
      </c>
      <c r="AN870" t="str">
        <f>SNPs!$F$10</f>
        <v>rs17884712</v>
      </c>
      <c r="AO870">
        <f>SNPs!$C$10</f>
        <v>10</v>
      </c>
      <c r="AP870">
        <f>SNPs!$D$10</f>
        <v>94775489</v>
      </c>
      <c r="AQ870" s="7" t="str">
        <f ca="1">IF('Randomized Data'!AB870 = 1, SNPs!$H$10 &amp; SNPs!$H$10, IF('Randomized Data'!AC870 = 1, SNPs!$H$10 &amp; INDIRECT("SNPs!" &amp; CHAR(72 +'Randomized Data'!AD870) &amp; "10"), INDIRECT("SNPs!" &amp; CHAR(72 +'Randomized Data'!AD870) &amp; "10") &amp; INDIRECT("SNPs!" &amp; CHAR(72 +'Randomized Data'!AD870) &amp; "10")))</f>
        <v>GG</v>
      </c>
      <c r="AR870" t="str">
        <f>SNPs!$F$11</f>
        <v>rs6413438</v>
      </c>
      <c r="AS870">
        <f>SNPs!$C$11</f>
        <v>10</v>
      </c>
      <c r="AT870">
        <f>SNPs!$D$11</f>
        <v>94781858</v>
      </c>
      <c r="AU870" s="7" t="str">
        <f ca="1">IF('Randomized Data'!AE870 = 1, SNPs!$H$11 &amp; SNPs!$H$11, IF('Randomized Data'!AF870 = 1, SNPs!$H$11 &amp; INDIRECT("SNPs!" &amp; CHAR(72 +'Randomized Data'!AG870) &amp; "11"), INDIRECT("SNPs!" &amp; CHAR(72 +'Randomized Data'!AG870) &amp; "11") &amp; INDIRECT("SNPs!" &amp; CHAR(72 +'Randomized Data'!AG870) &amp; "11")))</f>
        <v>CC</v>
      </c>
      <c r="AV870" t="str">
        <f>SNPs!$F$12</f>
        <v>rs1057910</v>
      </c>
      <c r="AW870">
        <f>SNPs!$C$12</f>
        <v>10</v>
      </c>
      <c r="AX870">
        <f>SNPs!$D$12</f>
        <v>94981296</v>
      </c>
      <c r="AY870" s="7" t="str">
        <f ca="1">IF('Randomized Data'!AH870 = 1, SNPs!$H$12 &amp; SNPs!$H$12, IF('Randomized Data'!AI870 = 1, SNPs!$H$12 &amp; INDIRECT("SNPs!" &amp; CHAR(72 +'Randomized Data'!AJ870) &amp; "12"), INDIRECT("SNPs!" &amp; CHAR(72 +'Randomized Data'!AJ870) &amp; "12") &amp; INDIRECT("SNPs!" &amp; CHAR(72 +'Randomized Data'!AJ870) &amp; "12")))</f>
        <v>AC</v>
      </c>
      <c r="AZ870" t="str">
        <f>SNPs!$F$13</f>
        <v>rs1799853</v>
      </c>
      <c r="BA870">
        <f>SNPs!$C$13</f>
        <v>10</v>
      </c>
      <c r="BB870">
        <f>SNPs!$D$13</f>
        <v>94942290</v>
      </c>
      <c r="BC870" s="7" t="str">
        <f ca="1">IF('Randomized Data'!AK870 = 1, SNPs!$H$13 &amp; SNPs!$H$13, IF('Randomized Data'!AL870 = 1, SNPs!$H$13 &amp; INDIRECT("SNPs!" &amp; CHAR(72 +'Randomized Data'!AM870) &amp; "13"), INDIRECT("SNPs!" &amp; CHAR(72 +'Randomized Data'!AM870) &amp; "13") &amp; INDIRECT("SNPs!" &amp; CHAR(72 +'Randomized Data'!AM870) &amp; "13")))</f>
        <v>TT</v>
      </c>
      <c r="BD870" t="str">
        <f>SNPs!$F$14</f>
        <v>rs9923231</v>
      </c>
      <c r="BE870">
        <f>SNPs!$C$14</f>
        <v>16</v>
      </c>
      <c r="BF870">
        <f>SNPs!$D$14</f>
        <v>31096368</v>
      </c>
      <c r="BG870" s="7" t="str">
        <f ca="1">IF('Randomized Data'!AN870 = 1, SNPs!$H$14 &amp; SNPs!$H$14, IF('Randomized Data'!AO870 = 1, SNPs!$H$14 &amp; INDIRECT("SNPs!" &amp; CHAR(72 +'Randomized Data'!AP870) &amp; "14"), INDIRECT("SNPs!" &amp; CHAR(72 +'Randomized Data'!AP870) &amp; "14") &amp; INDIRECT("SNPs!" &amp; CHAR(72 +'Randomized Data'!AP870) &amp; "14")))</f>
        <v>GG</v>
      </c>
      <c r="BH870" t="str">
        <f>SNPs!$F$15</f>
        <v>rs9934438</v>
      </c>
      <c r="BI870">
        <f>SNPs!$C$15</f>
        <v>16</v>
      </c>
      <c r="BJ870">
        <f>SNPs!$D$15</f>
        <v>31093557</v>
      </c>
      <c r="BK870" s="7" t="str">
        <f ca="1">IF('Randomized Data'!AQ870 = 1, SNPs!$H$15 &amp; SNPs!$H$15, IF('Randomized Data'!AR870 = 1, SNPs!$H$15 &amp; INDIRECT("SNPs!" &amp; CHAR(72 +'Randomized Data'!AS870) &amp; "15"), INDIRECT("SNPs!" &amp; CHAR(72 +'Randomized Data'!AS870) &amp; "15") &amp; INDIRECT("SNPs!" &amp; CHAR(72 +'Randomized Data'!AS870) &amp; "15")))</f>
        <v>GA</v>
      </c>
      <c r="BL870" t="str">
        <f>SNPs!$F$16</f>
        <v>rs8050894</v>
      </c>
      <c r="BM870">
        <f>SNPs!$C$16</f>
        <v>16</v>
      </c>
      <c r="BN870">
        <f>SNPs!$D$16</f>
        <v>31093188</v>
      </c>
      <c r="BO870" s="7" t="str">
        <f ca="1">IF('Randomized Data'!AT870 = 1, SNPs!$H$16 &amp; SNPs!$H$16, IF('Randomized Data'!AU870 = 1, SNPs!$H$16 &amp; INDIRECT("SNPs!" &amp; CHAR(72 +'Randomized Data'!AV870) &amp; "16"), INDIRECT("SNPs!" &amp; CHAR(72 +'Randomized Data'!AV870) &amp; "16") &amp; INDIRECT("SNPs!" &amp; CHAR(72 +'Randomized Data'!AV870) &amp; "16")))</f>
        <v>CG</v>
      </c>
      <c r="BP870" t="str">
        <f>SNPs!$F$17</f>
        <v>rs6025</v>
      </c>
      <c r="BQ870">
        <f>SNPs!$C$17</f>
        <v>1</v>
      </c>
      <c r="BR870">
        <f>SNPs!$D$17</f>
        <v>169549811</v>
      </c>
      <c r="BS870" s="7" t="str">
        <f ca="1">IF('Randomized Data'!AW870 = 1, SNPs!$H$17 &amp; SNPs!$H$17, IF('Randomized Data'!AX870 = 1, SNPs!$H$17 &amp; INDIRECT("SNPs!" &amp; CHAR(72 +'Randomized Data'!AY870) &amp; "17"), INDIRECT("SNPs!" &amp; CHAR(72 +'Randomized Data'!AY870) &amp; "17") &amp; INDIRECT("SNPs!" &amp; CHAR(72 +'Randomized Data'!AY870) &amp; "17")))</f>
        <v>GG</v>
      </c>
      <c r="BT870" t="str">
        <f>SNPs!$F$18</f>
        <v>rs1799963</v>
      </c>
      <c r="BU870">
        <f>SNPs!$C$18</f>
        <v>11</v>
      </c>
      <c r="BV870">
        <f>SNPs!$D$18</f>
        <v>46739505</v>
      </c>
      <c r="BW870" s="7" t="str">
        <f ca="1">IF('Randomized Data'!AZ870 = 1, SNPs!$H$18 &amp; SNPs!$H$18, IF('Randomized Data'!BA870 = 1, SNPs!$H$18 &amp; INDIRECT("SNPs!" &amp; CHAR(72 +'Randomized Data'!BB870) &amp; "18"), INDIRECT("SNPs!" &amp; CHAR(72 +'Randomized Data'!BB870) &amp; "18") &amp; INDIRECT("SNPs!" &amp; CHAR(72 +'Randomized Data'!BB870) &amp; "18")))</f>
        <v>GG</v>
      </c>
      <c r="BX870" t="str">
        <f>SNPs!$F$19</f>
        <v>rs121913626</v>
      </c>
      <c r="BY870">
        <f>SNPs!$C$19</f>
        <v>14</v>
      </c>
      <c r="BZ870">
        <f>SNPs!$D$19</f>
        <v>23427723</v>
      </c>
      <c r="CA870" s="7" t="str">
        <f ca="1">IF('Randomized Data'!BC870 = 1, SNPs!$H$19 &amp; SNPs!$H$19, IF('Randomized Data'!BD870 = 1, SNPs!$H$19 &amp; INDIRECT("SNPs!" &amp; CHAR(72 +'Randomized Data'!BE870) &amp; "19"), INDIRECT("SNPs!" &amp; CHAR(72 +'Randomized Data'!BE870) &amp; "19") &amp; INDIRECT("SNPs!" &amp; CHAR(72 +'Randomized Data'!BE870) &amp; "19")))</f>
        <v>GG</v>
      </c>
      <c r="CB870" t="str">
        <f>SNPs!$F$20</f>
        <v>rs3218713</v>
      </c>
      <c r="CC870">
        <f>SNPs!$C$20</f>
        <v>14</v>
      </c>
      <c r="CD870">
        <f>SNPs!$D$20</f>
        <v>23431468</v>
      </c>
      <c r="CE870" s="7" t="str">
        <f ca="1">IF('Randomized Data'!BF870 = 1, SNPs!$H$20 &amp; SNPs!$H$20, IF('Randomized Data'!BG870 = 1, SNPs!$H$20 &amp; INDIRECT("SNPs!" &amp; CHAR(72 +'Randomized Data'!BH870) &amp; "20"), INDIRECT("SNPs!" &amp; CHAR(72 +'Randomized Data'!BH870) &amp; "20") &amp; INDIRECT("SNPs!" &amp; CHAR(72 +'Randomized Data'!BH870) &amp; "20")))</f>
        <v>AA</v>
      </c>
      <c r="CF870" t="str">
        <f>SNPs!$F$21</f>
        <v>rs3218714</v>
      </c>
      <c r="CG870">
        <f>SNPs!$C$21</f>
        <v>14</v>
      </c>
      <c r="CH870">
        <f>SNPs!$D$21</f>
        <v>23429279</v>
      </c>
      <c r="CI870" s="7" t="str">
        <f ca="1">IF('Randomized Data'!BI870 = 1, SNPs!$H$21 &amp; SNPs!$H$21, IF('Randomized Data'!BJ870 = 1, SNPs!$H$21 &amp; INDIRECT("SNPs!" &amp; CHAR(72 +'Randomized Data'!BK870) &amp; "21"), INDIRECT("SNPs!" &amp; CHAR(72 +'Randomized Data'!BK870) &amp; "21") &amp; INDIRECT("SNPs!" &amp; CHAR(72 +'Randomized Data'!BK870) &amp; "21")))</f>
        <v>TT</v>
      </c>
      <c r="CJ870" t="str">
        <f>SNPs!$F$22</f>
        <v>rs121964855</v>
      </c>
      <c r="CK870">
        <f>SNPs!$C$22</f>
        <v>1</v>
      </c>
      <c r="CL870">
        <f>SNPs!$D$22</f>
        <v>201365638</v>
      </c>
      <c r="CM870" s="7" t="str">
        <f ca="1">IF('Randomized Data'!BL870 = 1, SNPs!$H$22 &amp; SNPs!$H$22, IF('Randomized Data'!BM870 = 1, SNPs!$H$22 &amp; INDIRECT("SNPs!" &amp; CHAR(72 +'Randomized Data'!BN870) &amp; "22"), INDIRECT("SNPs!" &amp; CHAR(72 +'Randomized Data'!BN870) &amp; "22") &amp; INDIRECT("SNPs!" &amp; CHAR(72 +'Randomized Data'!BN870) &amp; "22")))</f>
        <v>TA</v>
      </c>
      <c r="CN870" t="str">
        <f>SNPs!$F$23</f>
        <v>rs121964856</v>
      </c>
      <c r="CO870">
        <f>SNPs!$C$23</f>
        <v>1</v>
      </c>
      <c r="CP870">
        <f>SNPs!$D$23</f>
        <v>201365297</v>
      </c>
      <c r="CQ870" s="7" t="str">
        <f ca="1">IF('Randomized Data'!BO870 = 1, SNPs!$H$23 &amp; SNPs!$H$23, IF('Randomized Data'!BP870 = 1, SNPs!$H$23 &amp; INDIRECT("SNPs!" &amp; CHAR(72 +'Randomized Data'!BQ870) &amp; "23"), INDIRECT("SNPs!" &amp; CHAR(72 +'Randomized Data'!BQ870) &amp; "23") &amp; INDIRECT("SNPs!" &amp; CHAR(72 +'Randomized Data'!BQ870) &amp; "23")))</f>
        <v>AA</v>
      </c>
      <c r="CR870" t="str">
        <f>SNPs!$F$24</f>
        <v>rs121964857</v>
      </c>
      <c r="CS870">
        <f>SNPs!$C$24</f>
        <v>1</v>
      </c>
      <c r="CT870">
        <f>SNPs!$D$24</f>
        <v>201359245</v>
      </c>
      <c r="CU870" s="7" t="str">
        <f ca="1">IF('Randomized Data'!BR870 = 1, SNPs!$H$24 &amp; SNPs!$H$24, IF('Randomized Data'!BS870 = 1, SNPs!$H$24 &amp; INDIRECT("SNPs!" &amp; CHAR(72 +'Randomized Data'!BT870) &amp; "24"), INDIRECT("SNPs!" &amp; CHAR(72 +'Randomized Data'!BT870) &amp; "24") &amp; INDIRECT("SNPs!" &amp; CHAR(72 +'Randomized Data'!BT870) &amp; "24")))</f>
        <v>CT</v>
      </c>
      <c r="CV870" t="str">
        <f>SNPs!$F$25</f>
        <v>rs28934269</v>
      </c>
      <c r="CW870">
        <f>SNPs!$C$25</f>
        <v>15</v>
      </c>
      <c r="CX870">
        <f>SNPs!$D$25</f>
        <v>63060915</v>
      </c>
      <c r="CY870" s="7" t="str">
        <f ca="1">IF('Randomized Data'!BU870 = 1, SNPs!$H$25 &amp; SNPs!$H$25, IF('Randomized Data'!BV870 = 1, SNPs!$H$25 &amp; INDIRECT("SNPs!" &amp; CHAR(72 +'Randomized Data'!BW870) &amp; "25"), INDIRECT("SNPs!" &amp; CHAR(72 +'Randomized Data'!BW870) &amp; "25") &amp; INDIRECT("SNPs!" &amp; CHAR(72 +'Randomized Data'!BW870) &amp; "25")))</f>
        <v>AG</v>
      </c>
      <c r="CZ870" t="str">
        <f>SNPs!$F$26</f>
        <v>rs28934270</v>
      </c>
      <c r="DA870">
        <f>SNPs!$C$26</f>
        <v>15</v>
      </c>
      <c r="DB870">
        <f>SNPs!$D$26</f>
        <v>63060899</v>
      </c>
      <c r="DC870" s="7" t="str">
        <f ca="1">IF('Randomized Data'!BX870 = 1, SNPs!$H$26 &amp; SNPs!$H$26, IF('Randomized Data'!BY870 = 1, SNPs!$H$26 &amp; INDIRECT("SNPs!" &amp; CHAR(72 +'Randomized Data'!BZ870) &amp; "26"), INDIRECT("SNPs!" &amp; CHAR(72 +'Randomized Data'!BZ870) &amp; "26") &amp; INDIRECT("SNPs!" &amp; CHAR(72 +'Randomized Data'!BZ870) &amp; "26")))</f>
        <v>GG</v>
      </c>
      <c r="DD870" t="str">
        <f>SNPs!$F$27</f>
        <v>rs727504290</v>
      </c>
      <c r="DE870">
        <f>SNPs!$C$27</f>
        <v>15</v>
      </c>
      <c r="DF870">
        <f>SNPs!$D$27</f>
        <v>63042875</v>
      </c>
      <c r="DG870" s="7" t="str">
        <f ca="1">IF('Randomized Data'!CA870 = 1, SNPs!$H$27 &amp; SNPs!$H$27, IF('Randomized Data'!CB870 = 1, SNPs!$H$27 &amp; INDIRECT("SNPs!" &amp; CHAR(72 +'Randomized Data'!CC870) &amp; "27"), INDIRECT("SNPs!" &amp; CHAR(72 +'Randomized Data'!CC870) &amp; "27") &amp; INDIRECT("SNPs!" &amp; CHAR(72 +'Randomized Data'!CC870) &amp; "27")))</f>
        <v>GG</v>
      </c>
      <c r="DH870" t="str">
        <f>SNPs!$F$28</f>
        <v>rs104894504</v>
      </c>
      <c r="DI870">
        <f>SNPs!$C$28</f>
        <v>15</v>
      </c>
      <c r="DJ870">
        <f>SNPs!$D$28</f>
        <v>63057028</v>
      </c>
      <c r="DK870" s="7" t="str">
        <f ca="1">IF('Randomized Data'!CD870 = 1, SNPs!$H$28 &amp; SNPs!$H$28, IF('Randomized Data'!CE870 = 1, SNPs!$H$28 &amp; INDIRECT("SNPs!" &amp; CHAR(72 +'Randomized Data'!CF870) &amp; "28"), INDIRECT("SNPs!" &amp; CHAR(72 +'Randomized Data'!CF870) &amp; "28") &amp; INDIRECT("SNPs!" &amp; CHAR(72 +'Randomized Data'!CF870) &amp; "28")))</f>
        <v>TT</v>
      </c>
      <c r="DL870" t="str">
        <f>SNPs!$F$29</f>
        <v>rs375882485</v>
      </c>
      <c r="DM870">
        <f>SNPs!$C$29</f>
        <v>11</v>
      </c>
      <c r="DN870">
        <f>SNPs!$D$29</f>
        <v>47342698</v>
      </c>
      <c r="DO870" s="7" t="str">
        <f ca="1">IF('Randomized Data'!CG870 = 1, SNPs!$H$29 &amp; SNPs!$H$29, IF('Randomized Data'!CH870 = 1, SNPs!$H$29 &amp; INDIRECT("SNPs!" &amp; CHAR(72 +'Randomized Data'!CI870) &amp; "29"), INDIRECT("SNPs!" &amp; CHAR(72 +'Randomized Data'!CI870) &amp; "29") &amp; INDIRECT("SNPs!" &amp; CHAR(72 +'Randomized Data'!CI870) &amp; "29")))</f>
        <v>GG</v>
      </c>
      <c r="DP870" t="str">
        <f>SNPs!$F$30</f>
        <v>rs397516083</v>
      </c>
      <c r="DQ870">
        <f>SNPs!$C$30</f>
        <v>11</v>
      </c>
      <c r="DR870">
        <f>SNPs!$D$30</f>
        <v>47346379</v>
      </c>
      <c r="DS870" s="7" t="str">
        <f ca="1">IF('Randomized Data'!CJ870 = 1, SNPs!$H$30 &amp; SNPs!$H$30, IF('Randomized Data'!CK870 = 1, SNPs!$H$30 &amp; INDIRECT("SNPs!" &amp; CHAR(72 +'Randomized Data'!CL870) &amp; "30"), INDIRECT("SNPs!" &amp; CHAR(72 +'Randomized Data'!CL870) &amp; "30") &amp; INDIRECT("SNPs!" &amp; CHAR(72 +'Randomized Data'!CL870) &amp; "30")))</f>
        <v>GA</v>
      </c>
      <c r="DT870" t="str">
        <f>SNPs!$F$31</f>
        <v>rs397515937</v>
      </c>
      <c r="DU870">
        <f>SNPs!$C$31</f>
        <v>11</v>
      </c>
      <c r="DV870">
        <f>SNPs!$D$31</f>
        <v>47339792</v>
      </c>
      <c r="DW870" s="7" t="str">
        <f ca="1">IF('Randomized Data'!CM870 = 1, SNPs!$H$31 &amp; SNPs!$H$31, IF('Randomized Data'!CN870 = 1, SNPs!$H$31 &amp; INDIRECT("SNPs!" &amp; CHAR(72 +'Randomized Data'!CO870) &amp; "31"), INDIRECT("SNPs!" &amp; CHAR(72 +'Randomized Data'!CO870) &amp; "31") &amp; INDIRECT("SNPs!" &amp; CHAR(72 +'Randomized Data'!CO870) &amp; "31")))</f>
        <v>AA</v>
      </c>
      <c r="DX870" t="str">
        <f>SNPs!$F$32</f>
        <v>rs397516074</v>
      </c>
      <c r="DY870">
        <f>SNPs!$C$32</f>
        <v>11</v>
      </c>
      <c r="DZ870">
        <f>SNPs!$D$32</f>
        <v>47348424</v>
      </c>
      <c r="EA870" s="7" t="str">
        <f ca="1">IF('Randomized Data'!CP870 = 1, SNPs!$H$32 &amp; SNPs!$H$32, IF('Randomized Data'!CQ870 = 1, SNPs!$H$32 &amp; INDIRECT("SNPs!" &amp; CHAR(72 +'Randomized Data'!CR870) &amp; "32"), INDIRECT("SNPs!" &amp; CHAR(72 +'Randomized Data'!CR870) &amp; "32") &amp; INDIRECT("SNPs!" &amp; CHAR(72 +'Randomized Data'!CR870) &amp; "32")))</f>
        <v>GG</v>
      </c>
      <c r="EB870" t="str">
        <f>SNPs!$F$33</f>
        <v>rs397515963</v>
      </c>
      <c r="EC870">
        <f>SNPs!$C$33</f>
        <v>11</v>
      </c>
      <c r="ED870">
        <f>SNPs!$D$33</f>
        <v>47337729</v>
      </c>
      <c r="EE870" s="7" t="str">
        <f ca="1">IF('Randomized Data'!CS870 = 1, SNPs!$H$33 &amp; SNPs!$H$33, IF('Randomized Data'!CT870 = 1, SNPs!$H$33 &amp; INDIRECT("SNPs!" &amp; CHAR(72 +'Randomized Data'!CU870) &amp; "33"), INDIRECT("SNPs!" &amp; CHAR(72 +'Randomized Data'!CU870) &amp; "33") &amp; INDIRECT("SNPs!" &amp; CHAR(72 +'Randomized Data'!CU870) &amp; "33")))</f>
        <v>GG</v>
      </c>
    </row>
    <row r="871" spans="1:13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  <c r="F871" s="3">
        <v>42177</v>
      </c>
      <c r="G871" s="9" t="str">
        <f>'Randomized Data'!C871</f>
        <v>Internal Lab</v>
      </c>
      <c r="H871" t="str">
        <f>SNPs!$F$2</f>
        <v>rs12248560</v>
      </c>
      <c r="I871">
        <f>SNPs!$C$2</f>
        <v>10</v>
      </c>
      <c r="J871">
        <f>SNPs!$D$2</f>
        <v>94761900</v>
      </c>
      <c r="K871" t="str">
        <f ca="1">IF('Randomized Data'!D871 = 1, SNPs!$H$2 &amp; SNPs!$H$2, IF('Randomized Data'!E871 = 1, SNPs!$H$2 &amp; INDIRECT("SNPs!" &amp; CHAR(72 +'Randomized Data'!F871) &amp; "2"), INDIRECT("SNPs!" &amp; CHAR(72 +'Randomized Data'!F871) &amp; "2") &amp; INDIRECT("SNPs!" &amp; CHAR(72 +'Randomized Data'!F871) &amp; "2")))</f>
        <v>TT</v>
      </c>
      <c r="L871" t="str">
        <f>SNPs!$F$3</f>
        <v>rs28399504</v>
      </c>
      <c r="M871">
        <f>SNPs!$C$3</f>
        <v>10</v>
      </c>
      <c r="N871">
        <f>SNPs!$D$3</f>
        <v>94762706</v>
      </c>
      <c r="O871" t="str">
        <f ca="1">IF('Randomized Data'!G871 = 1, SNPs!$H$3 &amp; SNPs!$H$3, IF('Randomized Data'!H871 = 1, SNPs!$H$3 &amp; INDIRECT("SNPs!" &amp; CHAR(72 +'Randomized Data'!I871) &amp; "3"), INDIRECT("SNPs!" &amp; CHAR(72 +'Randomized Data'!I871) &amp; "3") &amp; INDIRECT("SNPs!" &amp; CHAR(72 +'Randomized Data'!I871) &amp; "3")))</f>
        <v>GG</v>
      </c>
      <c r="P871" t="str">
        <f>SNPs!$F$4</f>
        <v>rs41291556</v>
      </c>
      <c r="Q871">
        <f>SNPs!$C$4</f>
        <v>10</v>
      </c>
      <c r="R871">
        <f>SNPs!$D$4</f>
        <v>94775416</v>
      </c>
      <c r="S871" t="str">
        <f ca="1">IF('Randomized Data'!J871 = 1, SNPs!$H$4 &amp; SNPs!$H$4, IF('Randomized Data'!K871 = 1, SNPs!$H$4 &amp; INDIRECT("SNPs!" &amp; CHAR(72 +'Randomized Data'!L871) &amp; "4"), INDIRECT("SNPs!" &amp; CHAR(72 +'Randomized Data'!L871) &amp; "4") &amp; INDIRECT("SNPs!" &amp; CHAR(72 +'Randomized Data'!L871) &amp; "4")))</f>
        <v>CC</v>
      </c>
      <c r="T871" t="str">
        <f>SNPs!$F$5</f>
        <v>rs72558184</v>
      </c>
      <c r="U871">
        <f>SNPs!$C$5</f>
        <v>10</v>
      </c>
      <c r="V871">
        <f>SNPs!$D$5</f>
        <v>96535210</v>
      </c>
      <c r="W871" t="str">
        <f ca="1">IF('Randomized Data'!M871 = 1, SNPs!$H$5 &amp; SNPs!$H$5, IF('Randomized Data'!N871 = 1, SNPs!$H$5 &amp; INDIRECT("SNPs!" &amp; CHAR(72 +'Randomized Data'!O871) &amp; "5"), INDIRECT("SNPs!" &amp; CHAR(72 +'Randomized Data'!O871) &amp; "5") &amp; INDIRECT("SNPs!" &amp; CHAR(72 +'Randomized Data'!O871) &amp; "5")))</f>
        <v>GG</v>
      </c>
      <c r="X871" t="str">
        <f>SNPs!$F$6</f>
        <v>rs4986893</v>
      </c>
      <c r="Y871">
        <f>SNPs!$C$6</f>
        <v>10</v>
      </c>
      <c r="Z871">
        <f>SNPs!$D$6</f>
        <v>94780653</v>
      </c>
      <c r="AA871" s="7" t="str">
        <f ca="1">IF('Randomized Data'!P871 = 1, SNPs!$H$6 &amp; SNPs!$H$6, IF('Randomized Data'!Q871 = 1, SNPs!$H$6 &amp; INDIRECT("SNPs!" &amp; CHAR(72 +'Randomized Data'!R871) &amp; "6"), INDIRECT("SNPs!" &amp; CHAR(72 +'Randomized Data'!R871) &amp; "6") &amp; INDIRECT("SNPs!" &amp; CHAR(72 +'Randomized Data'!R871) &amp; "6")))</f>
        <v>GG</v>
      </c>
      <c r="AB871" t="str">
        <f>SNPs!$F$7</f>
        <v>rs4244285</v>
      </c>
      <c r="AC871">
        <f>SNPs!$C$7</f>
        <v>10</v>
      </c>
      <c r="AD871">
        <f>SNPs!$D$7</f>
        <v>94781859</v>
      </c>
      <c r="AE871" s="7" t="str">
        <f ca="1">IF('Randomized Data'!S871 = 1, SNPs!$H$7 &amp; SNPs!$H$7, IF('Randomized Data'!T871 = 1, SNPs!$H$7 &amp; INDIRECT("SNPs!" &amp; CHAR(72 +'Randomized Data'!U871) &amp; "7"), INDIRECT("SNPs!" &amp; CHAR(72 +'Randomized Data'!U871) &amp; "7") &amp; INDIRECT("SNPs!" &amp; CHAR(72 +'Randomized Data'!U871) &amp; "7")))</f>
        <v>GG</v>
      </c>
      <c r="AF871" t="str">
        <f>SNPs!$F$8</f>
        <v>rs72558186</v>
      </c>
      <c r="AG871">
        <f>SNPs!$C$8</f>
        <v>10</v>
      </c>
      <c r="AH871">
        <f>SNPs!$D$8</f>
        <v>94781999</v>
      </c>
      <c r="AI871" s="7" t="str">
        <f ca="1">IF('Randomized Data'!V871 = 1, SNPs!$H$8 &amp; SNPs!$H$8, IF('Randomized Data'!W871 = 1, SNPs!$H$8 &amp; INDIRECT("SNPs!" &amp; CHAR(72 +'Randomized Data'!X871) &amp; "8"), INDIRECT("SNPs!" &amp; CHAR(72 +'Randomized Data'!X871) &amp; "8") &amp; INDIRECT("SNPs!" &amp; CHAR(72 +'Randomized Data'!X871) &amp; "8")))</f>
        <v>TT</v>
      </c>
      <c r="AJ871" t="str">
        <f>SNPs!$F$9</f>
        <v>rs56337013</v>
      </c>
      <c r="AK871">
        <f>SNPs!$C$9</f>
        <v>10</v>
      </c>
      <c r="AL871">
        <f>SNPs!$D$9</f>
        <v>94852738</v>
      </c>
      <c r="AM871" s="7" t="str">
        <f ca="1">IF('Randomized Data'!Y$2 = 1, SNPs!$H$9 &amp; SNPs!$H$9, IF('Randomized Data'!Z871 = 1, SNPs!$H$9 &amp; INDIRECT("SNPs!" &amp; CHAR(72 +'Randomized Data'!AA871) &amp; "9"), INDIRECT("SNPs!" &amp; CHAR(72 +'Randomized Data'!AA871) &amp; "9") &amp; INDIRECT("SNPs!" &amp; CHAR(72 +'Randomized Data'!AA871) &amp; "9")))</f>
        <v>TT</v>
      </c>
      <c r="AN871" t="str">
        <f>SNPs!$F$10</f>
        <v>rs17884712</v>
      </c>
      <c r="AO871">
        <f>SNPs!$C$10</f>
        <v>10</v>
      </c>
      <c r="AP871">
        <f>SNPs!$D$10</f>
        <v>94775489</v>
      </c>
      <c r="AQ871" s="7" t="str">
        <f ca="1">IF('Randomized Data'!AB871 = 1, SNPs!$H$10 &amp; SNPs!$H$10, IF('Randomized Data'!AC871 = 1, SNPs!$H$10 &amp; INDIRECT("SNPs!" &amp; CHAR(72 +'Randomized Data'!AD871) &amp; "10"), INDIRECT("SNPs!" &amp; CHAR(72 +'Randomized Data'!AD871) &amp; "10") &amp; INDIRECT("SNPs!" &amp; CHAR(72 +'Randomized Data'!AD871) &amp; "10")))</f>
        <v>GA</v>
      </c>
      <c r="AR871" t="str">
        <f>SNPs!$F$11</f>
        <v>rs6413438</v>
      </c>
      <c r="AS871">
        <f>SNPs!$C$11</f>
        <v>10</v>
      </c>
      <c r="AT871">
        <f>SNPs!$D$11</f>
        <v>94781858</v>
      </c>
      <c r="AU871" s="7" t="str">
        <f ca="1">IF('Randomized Data'!AE871 = 1, SNPs!$H$11 &amp; SNPs!$H$11, IF('Randomized Data'!AF871 = 1, SNPs!$H$11 &amp; INDIRECT("SNPs!" &amp; CHAR(72 +'Randomized Data'!AG871) &amp; "11"), INDIRECT("SNPs!" &amp; CHAR(72 +'Randomized Data'!AG871) &amp; "11") &amp; INDIRECT("SNPs!" &amp; CHAR(72 +'Randomized Data'!AG871) &amp; "11")))</f>
        <v>CC</v>
      </c>
      <c r="AV871" t="str">
        <f>SNPs!$F$12</f>
        <v>rs1057910</v>
      </c>
      <c r="AW871">
        <f>SNPs!$C$12</f>
        <v>10</v>
      </c>
      <c r="AX871">
        <f>SNPs!$D$12</f>
        <v>94981296</v>
      </c>
      <c r="AY871" s="7" t="str">
        <f ca="1">IF('Randomized Data'!AH871 = 1, SNPs!$H$12 &amp; SNPs!$H$12, IF('Randomized Data'!AI871 = 1, SNPs!$H$12 &amp; INDIRECT("SNPs!" &amp; CHAR(72 +'Randomized Data'!AJ871) &amp; "12"), INDIRECT("SNPs!" &amp; CHAR(72 +'Randomized Data'!AJ871) &amp; "12") &amp; INDIRECT("SNPs!" &amp; CHAR(72 +'Randomized Data'!AJ871) &amp; "12")))</f>
        <v>AA</v>
      </c>
      <c r="AZ871" t="str">
        <f>SNPs!$F$13</f>
        <v>rs1799853</v>
      </c>
      <c r="BA871">
        <f>SNPs!$C$13</f>
        <v>10</v>
      </c>
      <c r="BB871">
        <f>SNPs!$D$13</f>
        <v>94942290</v>
      </c>
      <c r="BC871" s="7" t="str">
        <f ca="1">IF('Randomized Data'!AK871 = 1, SNPs!$H$13 &amp; SNPs!$H$13, IF('Randomized Data'!AL871 = 1, SNPs!$H$13 &amp; INDIRECT("SNPs!" &amp; CHAR(72 +'Randomized Data'!AM871) &amp; "13"), INDIRECT("SNPs!" &amp; CHAR(72 +'Randomized Data'!AM871) &amp; "13") &amp; INDIRECT("SNPs!" &amp; CHAR(72 +'Randomized Data'!AM871) &amp; "13")))</f>
        <v>TT</v>
      </c>
      <c r="BD871" t="str">
        <f>SNPs!$F$14</f>
        <v>rs9923231</v>
      </c>
      <c r="BE871">
        <f>SNPs!$C$14</f>
        <v>16</v>
      </c>
      <c r="BF871">
        <f>SNPs!$D$14</f>
        <v>31096368</v>
      </c>
      <c r="BG871" s="7" t="str">
        <f ca="1">IF('Randomized Data'!AN871 = 1, SNPs!$H$14 &amp; SNPs!$H$14, IF('Randomized Data'!AO871 = 1, SNPs!$H$14 &amp; INDIRECT("SNPs!" &amp; CHAR(72 +'Randomized Data'!AP871) &amp; "14"), INDIRECT("SNPs!" &amp; CHAR(72 +'Randomized Data'!AP871) &amp; "14") &amp; INDIRECT("SNPs!" &amp; CHAR(72 +'Randomized Data'!AP871) &amp; "14")))</f>
        <v>CC</v>
      </c>
      <c r="BH871" t="str">
        <f>SNPs!$F$15</f>
        <v>rs9934438</v>
      </c>
      <c r="BI871">
        <f>SNPs!$C$15</f>
        <v>16</v>
      </c>
      <c r="BJ871">
        <f>SNPs!$D$15</f>
        <v>31093557</v>
      </c>
      <c r="BK871" s="7" t="str">
        <f ca="1">IF('Randomized Data'!AQ871 = 1, SNPs!$H$15 &amp; SNPs!$H$15, IF('Randomized Data'!AR871 = 1, SNPs!$H$15 &amp; INDIRECT("SNPs!" &amp; CHAR(72 +'Randomized Data'!AS871) &amp; "15"), INDIRECT("SNPs!" &amp; CHAR(72 +'Randomized Data'!AS871) &amp; "15") &amp; INDIRECT("SNPs!" &amp; CHAR(72 +'Randomized Data'!AS871) &amp; "15")))</f>
        <v>AA</v>
      </c>
      <c r="BL871" t="str">
        <f>SNPs!$F$16</f>
        <v>rs8050894</v>
      </c>
      <c r="BM871">
        <f>SNPs!$C$16</f>
        <v>16</v>
      </c>
      <c r="BN871">
        <f>SNPs!$D$16</f>
        <v>31093188</v>
      </c>
      <c r="BO871" s="7" t="str">
        <f ca="1">IF('Randomized Data'!AT871 = 1, SNPs!$H$16 &amp; SNPs!$H$16, IF('Randomized Data'!AU871 = 1, SNPs!$H$16 &amp; INDIRECT("SNPs!" &amp; CHAR(72 +'Randomized Data'!AV871) &amp; "16"), INDIRECT("SNPs!" &amp; CHAR(72 +'Randomized Data'!AV871) &amp; "16") &amp; INDIRECT("SNPs!" &amp; CHAR(72 +'Randomized Data'!AV871) &amp; "16")))</f>
        <v>CG</v>
      </c>
      <c r="BP871" t="str">
        <f>SNPs!$F$17</f>
        <v>rs6025</v>
      </c>
      <c r="BQ871">
        <f>SNPs!$C$17</f>
        <v>1</v>
      </c>
      <c r="BR871">
        <f>SNPs!$D$17</f>
        <v>169549811</v>
      </c>
      <c r="BS871" s="7" t="str">
        <f ca="1">IF('Randomized Data'!AW871 = 1, SNPs!$H$17 &amp; SNPs!$H$17, IF('Randomized Data'!AX871 = 1, SNPs!$H$17 &amp; INDIRECT("SNPs!" &amp; CHAR(72 +'Randomized Data'!AY871) &amp; "17"), INDIRECT("SNPs!" &amp; CHAR(72 +'Randomized Data'!AY871) &amp; "17") &amp; INDIRECT("SNPs!" &amp; CHAR(72 +'Randomized Data'!AY871) &amp; "17")))</f>
        <v>GG</v>
      </c>
      <c r="BT871" t="str">
        <f>SNPs!$F$18</f>
        <v>rs1799963</v>
      </c>
      <c r="BU871">
        <f>SNPs!$C$18</f>
        <v>11</v>
      </c>
      <c r="BV871">
        <f>SNPs!$D$18</f>
        <v>46739505</v>
      </c>
      <c r="BW871" s="7" t="str">
        <f ca="1">IF('Randomized Data'!AZ871 = 1, SNPs!$H$18 &amp; SNPs!$H$18, IF('Randomized Data'!BA871 = 1, SNPs!$H$18 &amp; INDIRECT("SNPs!" &amp; CHAR(72 +'Randomized Data'!BB871) &amp; "18"), INDIRECT("SNPs!" &amp; CHAR(72 +'Randomized Data'!BB871) &amp; "18") &amp; INDIRECT("SNPs!" &amp; CHAR(72 +'Randomized Data'!BB871) &amp; "18")))</f>
        <v>AA</v>
      </c>
      <c r="BX871" t="str">
        <f>SNPs!$F$19</f>
        <v>rs121913626</v>
      </c>
      <c r="BY871">
        <f>SNPs!$C$19</f>
        <v>14</v>
      </c>
      <c r="BZ871">
        <f>SNPs!$D$19</f>
        <v>23427723</v>
      </c>
      <c r="CA871" s="7" t="str">
        <f ca="1">IF('Randomized Data'!BC871 = 1, SNPs!$H$19 &amp; SNPs!$H$19, IF('Randomized Data'!BD871 = 1, SNPs!$H$19 &amp; INDIRECT("SNPs!" &amp; CHAR(72 +'Randomized Data'!BE871) &amp; "19"), INDIRECT("SNPs!" &amp; CHAR(72 +'Randomized Data'!BE871) &amp; "19") &amp; INDIRECT("SNPs!" &amp; CHAR(72 +'Randomized Data'!BE871) &amp; "19")))</f>
        <v>CC</v>
      </c>
      <c r="CB871" t="str">
        <f>SNPs!$F$20</f>
        <v>rs3218713</v>
      </c>
      <c r="CC871">
        <f>SNPs!$C$20</f>
        <v>14</v>
      </c>
      <c r="CD871">
        <f>SNPs!$D$20</f>
        <v>23431468</v>
      </c>
      <c r="CE871" s="7" t="str">
        <f ca="1">IF('Randomized Data'!BF871 = 1, SNPs!$H$20 &amp; SNPs!$H$20, IF('Randomized Data'!BG871 = 1, SNPs!$H$20 &amp; INDIRECT("SNPs!" &amp; CHAR(72 +'Randomized Data'!BH871) &amp; "20"), INDIRECT("SNPs!" &amp; CHAR(72 +'Randomized Data'!BH871) &amp; "20") &amp; INDIRECT("SNPs!" &amp; CHAR(72 +'Randomized Data'!BH871) &amp; "20")))</f>
        <v>AA</v>
      </c>
      <c r="CF871" t="str">
        <f>SNPs!$F$21</f>
        <v>rs3218714</v>
      </c>
      <c r="CG871">
        <f>SNPs!$C$21</f>
        <v>14</v>
      </c>
      <c r="CH871">
        <f>SNPs!$D$21</f>
        <v>23429279</v>
      </c>
      <c r="CI871" s="7" t="str">
        <f ca="1">IF('Randomized Data'!BI871 = 1, SNPs!$H$21 &amp; SNPs!$H$21, IF('Randomized Data'!BJ871 = 1, SNPs!$H$21 &amp; INDIRECT("SNPs!" &amp; CHAR(72 +'Randomized Data'!BK871) &amp; "21"), INDIRECT("SNPs!" &amp; CHAR(72 +'Randomized Data'!BK871) &amp; "21") &amp; INDIRECT("SNPs!" &amp; CHAR(72 +'Randomized Data'!BK871) &amp; "21")))</f>
        <v>TT</v>
      </c>
      <c r="CJ871" t="str">
        <f>SNPs!$F$22</f>
        <v>rs121964855</v>
      </c>
      <c r="CK871">
        <f>SNPs!$C$22</f>
        <v>1</v>
      </c>
      <c r="CL871">
        <f>SNPs!$D$22</f>
        <v>201365638</v>
      </c>
      <c r="CM871" s="7" t="str">
        <f ca="1">IF('Randomized Data'!BL871 = 1, SNPs!$H$22 &amp; SNPs!$H$22, IF('Randomized Data'!BM871 = 1, SNPs!$H$22 &amp; INDIRECT("SNPs!" &amp; CHAR(72 +'Randomized Data'!BN871) &amp; "22"), INDIRECT("SNPs!" &amp; CHAR(72 +'Randomized Data'!BN871) &amp; "22") &amp; INDIRECT("SNPs!" &amp; CHAR(72 +'Randomized Data'!BN871) &amp; "22")))</f>
        <v>TT</v>
      </c>
      <c r="CN871" t="str">
        <f>SNPs!$F$23</f>
        <v>rs121964856</v>
      </c>
      <c r="CO871">
        <f>SNPs!$C$23</f>
        <v>1</v>
      </c>
      <c r="CP871">
        <f>SNPs!$D$23</f>
        <v>201365297</v>
      </c>
      <c r="CQ871" s="7" t="str">
        <f ca="1">IF('Randomized Data'!BO871 = 1, SNPs!$H$23 &amp; SNPs!$H$23, IF('Randomized Data'!BP871 = 1, SNPs!$H$23 &amp; INDIRECT("SNPs!" &amp; CHAR(72 +'Randomized Data'!BQ871) &amp; "23"), INDIRECT("SNPs!" &amp; CHAR(72 +'Randomized Data'!BQ871) &amp; "23") &amp; INDIRECT("SNPs!" &amp; CHAR(72 +'Randomized Data'!BQ871) &amp; "23")))</f>
        <v>GG</v>
      </c>
      <c r="CR871" t="str">
        <f>SNPs!$F$24</f>
        <v>rs121964857</v>
      </c>
      <c r="CS871">
        <f>SNPs!$C$24</f>
        <v>1</v>
      </c>
      <c r="CT871">
        <f>SNPs!$D$24</f>
        <v>201359245</v>
      </c>
      <c r="CU871" s="7" t="str">
        <f ca="1">IF('Randomized Data'!BR871 = 1, SNPs!$H$24 &amp; SNPs!$H$24, IF('Randomized Data'!BS871 = 1, SNPs!$H$24 &amp; INDIRECT("SNPs!" &amp; CHAR(72 +'Randomized Data'!BT871) &amp; "24"), INDIRECT("SNPs!" &amp; CHAR(72 +'Randomized Data'!BT871) &amp; "24") &amp; INDIRECT("SNPs!" &amp; CHAR(72 +'Randomized Data'!BT871) &amp; "24")))</f>
        <v>TT</v>
      </c>
      <c r="CV871" t="str">
        <f>SNPs!$F$25</f>
        <v>rs28934269</v>
      </c>
      <c r="CW871">
        <f>SNPs!$C$25</f>
        <v>15</v>
      </c>
      <c r="CX871">
        <f>SNPs!$D$25</f>
        <v>63060915</v>
      </c>
      <c r="CY871" s="7" t="str">
        <f ca="1">IF('Randomized Data'!BU871 = 1, SNPs!$H$25 &amp; SNPs!$H$25, IF('Randomized Data'!BV871 = 1, SNPs!$H$25 &amp; INDIRECT("SNPs!" &amp; CHAR(72 +'Randomized Data'!BW871) &amp; "25"), INDIRECT("SNPs!" &amp; CHAR(72 +'Randomized Data'!BW871) &amp; "25") &amp; INDIRECT("SNPs!" &amp; CHAR(72 +'Randomized Data'!BW871) &amp; "25")))</f>
        <v>AG</v>
      </c>
      <c r="CZ871" t="str">
        <f>SNPs!$F$26</f>
        <v>rs28934270</v>
      </c>
      <c r="DA871">
        <f>SNPs!$C$26</f>
        <v>15</v>
      </c>
      <c r="DB871">
        <f>SNPs!$D$26</f>
        <v>63060899</v>
      </c>
      <c r="DC871" s="7" t="str">
        <f ca="1">IF('Randomized Data'!BX871 = 1, SNPs!$H$26 &amp; SNPs!$H$26, IF('Randomized Data'!BY871 = 1, SNPs!$H$26 &amp; INDIRECT("SNPs!" &amp; CHAR(72 +'Randomized Data'!BZ871) &amp; "26"), INDIRECT("SNPs!" &amp; CHAR(72 +'Randomized Data'!BZ871) &amp; "26") &amp; INDIRECT("SNPs!" &amp; CHAR(72 +'Randomized Data'!BZ871) &amp; "26")))</f>
        <v>AA</v>
      </c>
      <c r="DD871" t="str">
        <f>SNPs!$F$27</f>
        <v>rs727504290</v>
      </c>
      <c r="DE871">
        <f>SNPs!$C$27</f>
        <v>15</v>
      </c>
      <c r="DF871">
        <f>SNPs!$D$27</f>
        <v>63042875</v>
      </c>
      <c r="DG871" s="7" t="str">
        <f ca="1">IF('Randomized Data'!CA871 = 1, SNPs!$H$27 &amp; SNPs!$H$27, IF('Randomized Data'!CB871 = 1, SNPs!$H$27 &amp; INDIRECT("SNPs!" &amp; CHAR(72 +'Randomized Data'!CC871) &amp; "27"), INDIRECT("SNPs!" &amp; CHAR(72 +'Randomized Data'!CC871) &amp; "27") &amp; INDIRECT("SNPs!" &amp; CHAR(72 +'Randomized Data'!CC871) &amp; "27")))</f>
        <v>GG</v>
      </c>
      <c r="DH871" t="str">
        <f>SNPs!$F$28</f>
        <v>rs104894504</v>
      </c>
      <c r="DI871">
        <f>SNPs!$C$28</f>
        <v>15</v>
      </c>
      <c r="DJ871">
        <f>SNPs!$D$28</f>
        <v>63057028</v>
      </c>
      <c r="DK871" s="7" t="str">
        <f ca="1">IF('Randomized Data'!CD871 = 1, SNPs!$H$28 &amp; SNPs!$H$28, IF('Randomized Data'!CE871 = 1, SNPs!$H$28 &amp; INDIRECT("SNPs!" &amp; CHAR(72 +'Randomized Data'!CF871) &amp; "28"), INDIRECT("SNPs!" &amp; CHAR(72 +'Randomized Data'!CF871) &amp; "28") &amp; INDIRECT("SNPs!" &amp; CHAR(72 +'Randomized Data'!CF871) &amp; "28")))</f>
        <v>TT</v>
      </c>
      <c r="DL871" t="str">
        <f>SNPs!$F$29</f>
        <v>rs375882485</v>
      </c>
      <c r="DM871">
        <f>SNPs!$C$29</f>
        <v>11</v>
      </c>
      <c r="DN871">
        <f>SNPs!$D$29</f>
        <v>47342698</v>
      </c>
      <c r="DO871" s="7" t="str">
        <f ca="1">IF('Randomized Data'!CG871 = 1, SNPs!$H$29 &amp; SNPs!$H$29, IF('Randomized Data'!CH871 = 1, SNPs!$H$29 &amp; INDIRECT("SNPs!" &amp; CHAR(72 +'Randomized Data'!CI871) &amp; "29"), INDIRECT("SNPs!" &amp; CHAR(72 +'Randomized Data'!CI871) &amp; "29") &amp; INDIRECT("SNPs!" &amp; CHAR(72 +'Randomized Data'!CI871) &amp; "29")))</f>
        <v>GG</v>
      </c>
      <c r="DP871" t="str">
        <f>SNPs!$F$30</f>
        <v>rs397516083</v>
      </c>
      <c r="DQ871">
        <f>SNPs!$C$30</f>
        <v>11</v>
      </c>
      <c r="DR871">
        <f>SNPs!$D$30</f>
        <v>47346379</v>
      </c>
      <c r="DS871" s="7" t="str">
        <f ca="1">IF('Randomized Data'!CJ871 = 1, SNPs!$H$30 &amp; SNPs!$H$30, IF('Randomized Data'!CK871 = 1, SNPs!$H$30 &amp; INDIRECT("SNPs!" &amp; CHAR(72 +'Randomized Data'!CL871) &amp; "30"), INDIRECT("SNPs!" &amp; CHAR(72 +'Randomized Data'!CL871) &amp; "30") &amp; INDIRECT("SNPs!" &amp; CHAR(72 +'Randomized Data'!CL871) &amp; "30")))</f>
        <v>GG</v>
      </c>
      <c r="DT871" t="str">
        <f>SNPs!$F$31</f>
        <v>rs397515937</v>
      </c>
      <c r="DU871">
        <f>SNPs!$C$31</f>
        <v>11</v>
      </c>
      <c r="DV871">
        <f>SNPs!$D$31</f>
        <v>47339792</v>
      </c>
      <c r="DW871" s="7" t="str">
        <f ca="1">IF('Randomized Data'!CM871 = 1, SNPs!$H$31 &amp; SNPs!$H$31, IF('Randomized Data'!CN871 = 1, SNPs!$H$31 &amp; INDIRECT("SNPs!" &amp; CHAR(72 +'Randomized Data'!CO871) &amp; "31"), INDIRECT("SNPs!" &amp; CHAR(72 +'Randomized Data'!CO871) &amp; "31") &amp; INDIRECT("SNPs!" &amp; CHAR(72 +'Randomized Data'!CO871) &amp; "31")))</f>
        <v>AA</v>
      </c>
      <c r="DX871" t="str">
        <f>SNPs!$F$32</f>
        <v>rs397516074</v>
      </c>
      <c r="DY871">
        <f>SNPs!$C$32</f>
        <v>11</v>
      </c>
      <c r="DZ871">
        <f>SNPs!$D$32</f>
        <v>47348424</v>
      </c>
      <c r="EA871" s="7" t="str">
        <f ca="1">IF('Randomized Data'!CP871 = 1, SNPs!$H$32 &amp; SNPs!$H$32, IF('Randomized Data'!CQ871 = 1, SNPs!$H$32 &amp; INDIRECT("SNPs!" &amp; CHAR(72 +'Randomized Data'!CR871) &amp; "32"), INDIRECT("SNPs!" &amp; CHAR(72 +'Randomized Data'!CR871) &amp; "32") &amp; INDIRECT("SNPs!" &amp; CHAR(72 +'Randomized Data'!CR871) &amp; "32")))</f>
        <v>GG</v>
      </c>
      <c r="EB871" t="str">
        <f>SNPs!$F$33</f>
        <v>rs397515963</v>
      </c>
      <c r="EC871">
        <f>SNPs!$C$33</f>
        <v>11</v>
      </c>
      <c r="ED871">
        <f>SNPs!$D$33</f>
        <v>47337729</v>
      </c>
      <c r="EE871" s="7" t="str">
        <f ca="1">IF('Randomized Data'!CS871 = 1, SNPs!$H$33 &amp; SNPs!$H$33, IF('Randomized Data'!CT871 = 1, SNPs!$H$33 &amp; INDIRECT("SNPs!" &amp; CHAR(72 +'Randomized Data'!CU871) &amp; "33"), INDIRECT("SNPs!" &amp; CHAR(72 +'Randomized Data'!CU871) &amp; "33") &amp; INDIRECT("SNPs!" &amp; CHAR(72 +'Randomized Data'!CU871) &amp; "33")))</f>
        <v>-G</v>
      </c>
    </row>
    <row r="872" spans="1:13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  <c r="F872" s="3">
        <v>42194</v>
      </c>
      <c r="G872" s="9" t="str">
        <f>'Randomized Data'!C872</f>
        <v>Internal Lab</v>
      </c>
      <c r="H872" t="str">
        <f>SNPs!$F$2</f>
        <v>rs12248560</v>
      </c>
      <c r="I872">
        <f>SNPs!$C$2</f>
        <v>10</v>
      </c>
      <c r="J872">
        <f>SNPs!$D$2</f>
        <v>94761900</v>
      </c>
      <c r="K872" t="str">
        <f ca="1">IF('Randomized Data'!D872 = 1, SNPs!$H$2 &amp; SNPs!$H$2, IF('Randomized Data'!E872 = 1, SNPs!$H$2 &amp; INDIRECT("SNPs!" &amp; CHAR(72 +'Randomized Data'!F872) &amp; "2"), INDIRECT("SNPs!" &amp; CHAR(72 +'Randomized Data'!F872) &amp; "2") &amp; INDIRECT("SNPs!" &amp; CHAR(72 +'Randomized Data'!F872) &amp; "2")))</f>
        <v>TT</v>
      </c>
      <c r="L872" t="str">
        <f>SNPs!$F$3</f>
        <v>rs28399504</v>
      </c>
      <c r="M872">
        <f>SNPs!$C$3</f>
        <v>10</v>
      </c>
      <c r="N872">
        <f>SNPs!$D$3</f>
        <v>94762706</v>
      </c>
      <c r="O872" t="str">
        <f ca="1">IF('Randomized Data'!G872 = 1, SNPs!$H$3 &amp; SNPs!$H$3, IF('Randomized Data'!H872 = 1, SNPs!$H$3 &amp; INDIRECT("SNPs!" &amp; CHAR(72 +'Randomized Data'!I872) &amp; "3"), INDIRECT("SNPs!" &amp; CHAR(72 +'Randomized Data'!I872) &amp; "3") &amp; INDIRECT("SNPs!" &amp; CHAR(72 +'Randomized Data'!I872) &amp; "3")))</f>
        <v>AA</v>
      </c>
      <c r="P872" t="str">
        <f>SNPs!$F$4</f>
        <v>rs41291556</v>
      </c>
      <c r="Q872">
        <f>SNPs!$C$4</f>
        <v>10</v>
      </c>
      <c r="R872">
        <f>SNPs!$D$4</f>
        <v>94775416</v>
      </c>
      <c r="S872" t="str">
        <f ca="1">IF('Randomized Data'!J872 = 1, SNPs!$H$4 &amp; SNPs!$H$4, IF('Randomized Data'!K872 = 1, SNPs!$H$4 &amp; INDIRECT("SNPs!" &amp; CHAR(72 +'Randomized Data'!L872) &amp; "4"), INDIRECT("SNPs!" &amp; CHAR(72 +'Randomized Data'!L872) &amp; "4") &amp; INDIRECT("SNPs!" &amp; CHAR(72 +'Randomized Data'!L872) &amp; "4")))</f>
        <v>TT</v>
      </c>
      <c r="T872" t="str">
        <f>SNPs!$F$5</f>
        <v>rs72558184</v>
      </c>
      <c r="U872">
        <f>SNPs!$C$5</f>
        <v>10</v>
      </c>
      <c r="V872">
        <f>SNPs!$D$5</f>
        <v>96535210</v>
      </c>
      <c r="W872" t="str">
        <f ca="1">IF('Randomized Data'!M872 = 1, SNPs!$H$5 &amp; SNPs!$H$5, IF('Randomized Data'!N872 = 1, SNPs!$H$5 &amp; INDIRECT("SNPs!" &amp; CHAR(72 +'Randomized Data'!O872) &amp; "5"), INDIRECT("SNPs!" &amp; CHAR(72 +'Randomized Data'!O872) &amp; "5") &amp; INDIRECT("SNPs!" &amp; CHAR(72 +'Randomized Data'!O872) &amp; "5")))</f>
        <v>GA</v>
      </c>
      <c r="X872" t="str">
        <f>SNPs!$F$6</f>
        <v>rs4986893</v>
      </c>
      <c r="Y872">
        <f>SNPs!$C$6</f>
        <v>10</v>
      </c>
      <c r="Z872">
        <f>SNPs!$D$6</f>
        <v>94780653</v>
      </c>
      <c r="AA872" s="7" t="str">
        <f ca="1">IF('Randomized Data'!P872 = 1, SNPs!$H$6 &amp; SNPs!$H$6, IF('Randomized Data'!Q872 = 1, SNPs!$H$6 &amp; INDIRECT("SNPs!" &amp; CHAR(72 +'Randomized Data'!R872) &amp; "6"), INDIRECT("SNPs!" &amp; CHAR(72 +'Randomized Data'!R872) &amp; "6") &amp; INDIRECT("SNPs!" &amp; CHAR(72 +'Randomized Data'!R872) &amp; "6")))</f>
        <v>GA</v>
      </c>
      <c r="AB872" t="str">
        <f>SNPs!$F$7</f>
        <v>rs4244285</v>
      </c>
      <c r="AC872">
        <f>SNPs!$C$7</f>
        <v>10</v>
      </c>
      <c r="AD872">
        <f>SNPs!$D$7</f>
        <v>94781859</v>
      </c>
      <c r="AE872" s="7" t="str">
        <f ca="1">IF('Randomized Data'!S872 = 1, SNPs!$H$7 &amp; SNPs!$H$7, IF('Randomized Data'!T872 = 1, SNPs!$H$7 &amp; INDIRECT("SNPs!" &amp; CHAR(72 +'Randomized Data'!U872) &amp; "7"), INDIRECT("SNPs!" &amp; CHAR(72 +'Randomized Data'!U872) &amp; "7") &amp; INDIRECT("SNPs!" &amp; CHAR(72 +'Randomized Data'!U872) &amp; "7")))</f>
        <v>CC</v>
      </c>
      <c r="AF872" t="str">
        <f>SNPs!$F$8</f>
        <v>rs72558186</v>
      </c>
      <c r="AG872">
        <f>SNPs!$C$8</f>
        <v>10</v>
      </c>
      <c r="AH872">
        <f>SNPs!$D$8</f>
        <v>94781999</v>
      </c>
      <c r="AI872" s="7" t="str">
        <f ca="1">IF('Randomized Data'!V872 = 1, SNPs!$H$8 &amp; SNPs!$H$8, IF('Randomized Data'!W872 = 1, SNPs!$H$8 &amp; INDIRECT("SNPs!" &amp; CHAR(72 +'Randomized Data'!X872) &amp; "8"), INDIRECT("SNPs!" &amp; CHAR(72 +'Randomized Data'!X872) &amp; "8") &amp; INDIRECT("SNPs!" &amp; CHAR(72 +'Randomized Data'!X872) &amp; "8")))</f>
        <v>AA</v>
      </c>
      <c r="AJ872" t="str">
        <f>SNPs!$F$9</f>
        <v>rs56337013</v>
      </c>
      <c r="AK872">
        <f>SNPs!$C$9</f>
        <v>10</v>
      </c>
      <c r="AL872">
        <f>SNPs!$D$9</f>
        <v>94852738</v>
      </c>
      <c r="AM872" s="7" t="str">
        <f ca="1">IF('Randomized Data'!Y$2 = 1, SNPs!$H$9 &amp; SNPs!$H$9, IF('Randomized Data'!Z872 = 1, SNPs!$H$9 &amp; INDIRECT("SNPs!" &amp; CHAR(72 +'Randomized Data'!AA872) &amp; "9"), INDIRECT("SNPs!" &amp; CHAR(72 +'Randomized Data'!AA872) &amp; "9") &amp; INDIRECT("SNPs!" &amp; CHAR(72 +'Randomized Data'!AA872) &amp; "9")))</f>
        <v>CT</v>
      </c>
      <c r="AN872" t="str">
        <f>SNPs!$F$10</f>
        <v>rs17884712</v>
      </c>
      <c r="AO872">
        <f>SNPs!$C$10</f>
        <v>10</v>
      </c>
      <c r="AP872">
        <f>SNPs!$D$10</f>
        <v>94775489</v>
      </c>
      <c r="AQ872" s="7" t="str">
        <f ca="1">IF('Randomized Data'!AB872 = 1, SNPs!$H$10 &amp; SNPs!$H$10, IF('Randomized Data'!AC872 = 1, SNPs!$H$10 &amp; INDIRECT("SNPs!" &amp; CHAR(72 +'Randomized Data'!AD872) &amp; "10"), INDIRECT("SNPs!" &amp; CHAR(72 +'Randomized Data'!AD872) &amp; "10") &amp; INDIRECT("SNPs!" &amp; CHAR(72 +'Randomized Data'!AD872) &amp; "10")))</f>
        <v>GG</v>
      </c>
      <c r="AR872" t="str">
        <f>SNPs!$F$11</f>
        <v>rs6413438</v>
      </c>
      <c r="AS872">
        <f>SNPs!$C$11</f>
        <v>10</v>
      </c>
      <c r="AT872">
        <f>SNPs!$D$11</f>
        <v>94781858</v>
      </c>
      <c r="AU872" s="7" t="str">
        <f ca="1">IF('Randomized Data'!AE872 = 1, SNPs!$H$11 &amp; SNPs!$H$11, IF('Randomized Data'!AF872 = 1, SNPs!$H$11 &amp; INDIRECT("SNPs!" &amp; CHAR(72 +'Randomized Data'!AG872) &amp; "11"), INDIRECT("SNPs!" &amp; CHAR(72 +'Randomized Data'!AG872) &amp; "11") &amp; INDIRECT("SNPs!" &amp; CHAR(72 +'Randomized Data'!AG872) &amp; "11")))</f>
        <v>CT</v>
      </c>
      <c r="AV872" t="str">
        <f>SNPs!$F$12</f>
        <v>rs1057910</v>
      </c>
      <c r="AW872">
        <f>SNPs!$C$12</f>
        <v>10</v>
      </c>
      <c r="AX872">
        <f>SNPs!$D$12</f>
        <v>94981296</v>
      </c>
      <c r="AY872" s="7" t="str">
        <f ca="1">IF('Randomized Data'!AH872 = 1, SNPs!$H$12 &amp; SNPs!$H$12, IF('Randomized Data'!AI872 = 1, SNPs!$H$12 &amp; INDIRECT("SNPs!" &amp; CHAR(72 +'Randomized Data'!AJ872) &amp; "12"), INDIRECT("SNPs!" &amp; CHAR(72 +'Randomized Data'!AJ872) &amp; "12") &amp; INDIRECT("SNPs!" &amp; CHAR(72 +'Randomized Data'!AJ872) &amp; "12")))</f>
        <v>AC</v>
      </c>
      <c r="AZ872" t="str">
        <f>SNPs!$F$13</f>
        <v>rs1799853</v>
      </c>
      <c r="BA872">
        <f>SNPs!$C$13</f>
        <v>10</v>
      </c>
      <c r="BB872">
        <f>SNPs!$D$13</f>
        <v>94942290</v>
      </c>
      <c r="BC872" s="7" t="str">
        <f ca="1">IF('Randomized Data'!AK872 = 1, SNPs!$H$13 &amp; SNPs!$H$13, IF('Randomized Data'!AL872 = 1, SNPs!$H$13 &amp; INDIRECT("SNPs!" &amp; CHAR(72 +'Randomized Data'!AM872) &amp; "13"), INDIRECT("SNPs!" &amp; CHAR(72 +'Randomized Data'!AM872) &amp; "13") &amp; INDIRECT("SNPs!" &amp; CHAR(72 +'Randomized Data'!AM872) &amp; "13")))</f>
        <v>CT</v>
      </c>
      <c r="BD872" t="str">
        <f>SNPs!$F$14</f>
        <v>rs9923231</v>
      </c>
      <c r="BE872">
        <f>SNPs!$C$14</f>
        <v>16</v>
      </c>
      <c r="BF872">
        <f>SNPs!$D$14</f>
        <v>31096368</v>
      </c>
      <c r="BG872" s="7" t="str">
        <f ca="1">IF('Randomized Data'!AN872 = 1, SNPs!$H$14 &amp; SNPs!$H$14, IF('Randomized Data'!AO872 = 1, SNPs!$H$14 &amp; INDIRECT("SNPs!" &amp; CHAR(72 +'Randomized Data'!AP872) &amp; "14"), INDIRECT("SNPs!" &amp; CHAR(72 +'Randomized Data'!AP872) &amp; "14") &amp; INDIRECT("SNPs!" &amp; CHAR(72 +'Randomized Data'!AP872) &amp; "14")))</f>
        <v>CA</v>
      </c>
      <c r="BH872" t="str">
        <f>SNPs!$F$15</f>
        <v>rs9934438</v>
      </c>
      <c r="BI872">
        <f>SNPs!$C$15</f>
        <v>16</v>
      </c>
      <c r="BJ872">
        <f>SNPs!$D$15</f>
        <v>31093557</v>
      </c>
      <c r="BK872" s="7" t="str">
        <f ca="1">IF('Randomized Data'!AQ872 = 1, SNPs!$H$15 &amp; SNPs!$H$15, IF('Randomized Data'!AR872 = 1, SNPs!$H$15 &amp; INDIRECT("SNPs!" &amp; CHAR(72 +'Randomized Data'!AS872) &amp; "15"), INDIRECT("SNPs!" &amp; CHAR(72 +'Randomized Data'!AS872) &amp; "15") &amp; INDIRECT("SNPs!" &amp; CHAR(72 +'Randomized Data'!AS872) &amp; "15")))</f>
        <v>GA</v>
      </c>
      <c r="BL872" t="str">
        <f>SNPs!$F$16</f>
        <v>rs8050894</v>
      </c>
      <c r="BM872">
        <f>SNPs!$C$16</f>
        <v>16</v>
      </c>
      <c r="BN872">
        <f>SNPs!$D$16</f>
        <v>31093188</v>
      </c>
      <c r="BO872" s="7" t="str">
        <f ca="1">IF('Randomized Data'!AT872 = 1, SNPs!$H$16 &amp; SNPs!$H$16, IF('Randomized Data'!AU872 = 1, SNPs!$H$16 &amp; INDIRECT("SNPs!" &amp; CHAR(72 +'Randomized Data'!AV872) &amp; "16"), INDIRECT("SNPs!" &amp; CHAR(72 +'Randomized Data'!AV872) &amp; "16") &amp; INDIRECT("SNPs!" &amp; CHAR(72 +'Randomized Data'!AV872) &amp; "16")))</f>
        <v>CC</v>
      </c>
      <c r="BP872" t="str">
        <f>SNPs!$F$17</f>
        <v>rs6025</v>
      </c>
      <c r="BQ872">
        <f>SNPs!$C$17</f>
        <v>1</v>
      </c>
      <c r="BR872">
        <f>SNPs!$D$17</f>
        <v>169549811</v>
      </c>
      <c r="BS872" s="7" t="str">
        <f ca="1">IF('Randomized Data'!AW872 = 1, SNPs!$H$17 &amp; SNPs!$H$17, IF('Randomized Data'!AX872 = 1, SNPs!$H$17 &amp; INDIRECT("SNPs!" &amp; CHAR(72 +'Randomized Data'!AY872) &amp; "17"), INDIRECT("SNPs!" &amp; CHAR(72 +'Randomized Data'!AY872) &amp; "17") &amp; INDIRECT("SNPs!" &amp; CHAR(72 +'Randomized Data'!AY872) &amp; "17")))</f>
        <v>GA</v>
      </c>
      <c r="BT872" t="str">
        <f>SNPs!$F$18</f>
        <v>rs1799963</v>
      </c>
      <c r="BU872">
        <f>SNPs!$C$18</f>
        <v>11</v>
      </c>
      <c r="BV872">
        <f>SNPs!$D$18</f>
        <v>46739505</v>
      </c>
      <c r="BW872" s="7" t="str">
        <f ca="1">IF('Randomized Data'!AZ872 = 1, SNPs!$H$18 &amp; SNPs!$H$18, IF('Randomized Data'!BA872 = 1, SNPs!$H$18 &amp; INDIRECT("SNPs!" &amp; CHAR(72 +'Randomized Data'!BB872) &amp; "18"), INDIRECT("SNPs!" &amp; CHAR(72 +'Randomized Data'!BB872) &amp; "18") &amp; INDIRECT("SNPs!" &amp; CHAR(72 +'Randomized Data'!BB872) &amp; "18")))</f>
        <v>GA</v>
      </c>
      <c r="BX872" t="str">
        <f>SNPs!$F$19</f>
        <v>rs121913626</v>
      </c>
      <c r="BY872">
        <f>SNPs!$C$19</f>
        <v>14</v>
      </c>
      <c r="BZ872">
        <f>SNPs!$D$19</f>
        <v>23427723</v>
      </c>
      <c r="CA872" s="7" t="str">
        <f ca="1">IF('Randomized Data'!BC872 = 1, SNPs!$H$19 &amp; SNPs!$H$19, IF('Randomized Data'!BD872 = 1, SNPs!$H$19 &amp; INDIRECT("SNPs!" &amp; CHAR(72 +'Randomized Data'!BE872) &amp; "19"), INDIRECT("SNPs!" &amp; CHAR(72 +'Randomized Data'!BE872) &amp; "19") &amp; INDIRECT("SNPs!" &amp; CHAR(72 +'Randomized Data'!BE872) &amp; "19")))</f>
        <v>GG</v>
      </c>
      <c r="CB872" t="str">
        <f>SNPs!$F$20</f>
        <v>rs3218713</v>
      </c>
      <c r="CC872">
        <f>SNPs!$C$20</f>
        <v>14</v>
      </c>
      <c r="CD872">
        <f>SNPs!$D$20</f>
        <v>23431468</v>
      </c>
      <c r="CE872" s="7" t="str">
        <f ca="1">IF('Randomized Data'!BF872 = 1, SNPs!$H$20 &amp; SNPs!$H$20, IF('Randomized Data'!BG872 = 1, SNPs!$H$20 &amp; INDIRECT("SNPs!" &amp; CHAR(72 +'Randomized Data'!BH872) &amp; "20"), INDIRECT("SNPs!" &amp; CHAR(72 +'Randomized Data'!BH872) &amp; "20") &amp; INDIRECT("SNPs!" &amp; CHAR(72 +'Randomized Data'!BH872) &amp; "20")))</f>
        <v>GG</v>
      </c>
      <c r="CF872" t="str">
        <f>SNPs!$F$21</f>
        <v>rs3218714</v>
      </c>
      <c r="CG872">
        <f>SNPs!$C$21</f>
        <v>14</v>
      </c>
      <c r="CH872">
        <f>SNPs!$D$21</f>
        <v>23429279</v>
      </c>
      <c r="CI872" s="7" t="str">
        <f ca="1">IF('Randomized Data'!BI872 = 1, SNPs!$H$21 &amp; SNPs!$H$21, IF('Randomized Data'!BJ872 = 1, SNPs!$H$21 &amp; INDIRECT("SNPs!" &amp; CHAR(72 +'Randomized Data'!BK872) &amp; "21"), INDIRECT("SNPs!" &amp; CHAR(72 +'Randomized Data'!BK872) &amp; "21") &amp; INDIRECT("SNPs!" &amp; CHAR(72 +'Randomized Data'!BK872) &amp; "21")))</f>
        <v>CT</v>
      </c>
      <c r="CJ872" t="str">
        <f>SNPs!$F$22</f>
        <v>rs121964855</v>
      </c>
      <c r="CK872">
        <f>SNPs!$C$22</f>
        <v>1</v>
      </c>
      <c r="CL872">
        <f>SNPs!$D$22</f>
        <v>201365638</v>
      </c>
      <c r="CM872" s="7" t="str">
        <f ca="1">IF('Randomized Data'!BL872 = 1, SNPs!$H$22 &amp; SNPs!$H$22, IF('Randomized Data'!BM872 = 1, SNPs!$H$22 &amp; INDIRECT("SNPs!" &amp; CHAR(72 +'Randomized Data'!BN872) &amp; "22"), INDIRECT("SNPs!" &amp; CHAR(72 +'Randomized Data'!BN872) &amp; "22") &amp; INDIRECT("SNPs!" &amp; CHAR(72 +'Randomized Data'!BN872) &amp; "22")))</f>
        <v>TT</v>
      </c>
      <c r="CN872" t="str">
        <f>SNPs!$F$23</f>
        <v>rs121964856</v>
      </c>
      <c r="CO872">
        <f>SNPs!$C$23</f>
        <v>1</v>
      </c>
      <c r="CP872">
        <f>SNPs!$D$23</f>
        <v>201365297</v>
      </c>
      <c r="CQ872" s="7" t="str">
        <f ca="1">IF('Randomized Data'!BO872 = 1, SNPs!$H$23 &amp; SNPs!$H$23, IF('Randomized Data'!BP872 = 1, SNPs!$H$23 &amp; INDIRECT("SNPs!" &amp; CHAR(72 +'Randomized Data'!BQ872) &amp; "23"), INDIRECT("SNPs!" &amp; CHAR(72 +'Randomized Data'!BQ872) &amp; "23") &amp; INDIRECT("SNPs!" &amp; CHAR(72 +'Randomized Data'!BQ872) &amp; "23")))</f>
        <v>GA</v>
      </c>
      <c r="CR872" t="str">
        <f>SNPs!$F$24</f>
        <v>rs121964857</v>
      </c>
      <c r="CS872">
        <f>SNPs!$C$24</f>
        <v>1</v>
      </c>
      <c r="CT872">
        <f>SNPs!$D$24</f>
        <v>201359245</v>
      </c>
      <c r="CU872" s="7" t="str">
        <f ca="1">IF('Randomized Data'!BR872 = 1, SNPs!$H$24 &amp; SNPs!$H$24, IF('Randomized Data'!BS872 = 1, SNPs!$H$24 &amp; INDIRECT("SNPs!" &amp; CHAR(72 +'Randomized Data'!BT872) &amp; "24"), INDIRECT("SNPs!" &amp; CHAR(72 +'Randomized Data'!BT872) &amp; "24") &amp; INDIRECT("SNPs!" &amp; CHAR(72 +'Randomized Data'!BT872) &amp; "24")))</f>
        <v>CT</v>
      </c>
      <c r="CV872" t="str">
        <f>SNPs!$F$25</f>
        <v>rs28934269</v>
      </c>
      <c r="CW872">
        <f>SNPs!$C$25</f>
        <v>15</v>
      </c>
      <c r="CX872">
        <f>SNPs!$D$25</f>
        <v>63060915</v>
      </c>
      <c r="CY872" s="7" t="str">
        <f ca="1">IF('Randomized Data'!BU872 = 1, SNPs!$H$25 &amp; SNPs!$H$25, IF('Randomized Data'!BV872 = 1, SNPs!$H$25 &amp; INDIRECT("SNPs!" &amp; CHAR(72 +'Randomized Data'!BW872) &amp; "25"), INDIRECT("SNPs!" &amp; CHAR(72 +'Randomized Data'!BW872) &amp; "25") &amp; INDIRECT("SNPs!" &amp; CHAR(72 +'Randomized Data'!BW872) &amp; "25")))</f>
        <v>AA</v>
      </c>
      <c r="CZ872" t="str">
        <f>SNPs!$F$26</f>
        <v>rs28934270</v>
      </c>
      <c r="DA872">
        <f>SNPs!$C$26</f>
        <v>15</v>
      </c>
      <c r="DB872">
        <f>SNPs!$D$26</f>
        <v>63060899</v>
      </c>
      <c r="DC872" s="7" t="str">
        <f ca="1">IF('Randomized Data'!BX872 = 1, SNPs!$H$26 &amp; SNPs!$H$26, IF('Randomized Data'!BY872 = 1, SNPs!$H$26 &amp; INDIRECT("SNPs!" &amp; CHAR(72 +'Randomized Data'!BZ872) &amp; "26"), INDIRECT("SNPs!" &amp; CHAR(72 +'Randomized Data'!BZ872) &amp; "26") &amp; INDIRECT("SNPs!" &amp; CHAR(72 +'Randomized Data'!BZ872) &amp; "26")))</f>
        <v>AA</v>
      </c>
      <c r="DD872" t="str">
        <f>SNPs!$F$27</f>
        <v>rs727504290</v>
      </c>
      <c r="DE872">
        <f>SNPs!$C$27</f>
        <v>15</v>
      </c>
      <c r="DF872">
        <f>SNPs!$D$27</f>
        <v>63042875</v>
      </c>
      <c r="DG872" s="7" t="str">
        <f ca="1">IF('Randomized Data'!CA872 = 1, SNPs!$H$27 &amp; SNPs!$H$27, IF('Randomized Data'!CB872 = 1, SNPs!$H$27 &amp; INDIRECT("SNPs!" &amp; CHAR(72 +'Randomized Data'!CC872) &amp; "27"), INDIRECT("SNPs!" &amp; CHAR(72 +'Randomized Data'!CC872) &amp; "27") &amp; INDIRECT("SNPs!" &amp; CHAR(72 +'Randomized Data'!CC872) &amp; "27")))</f>
        <v>GC</v>
      </c>
      <c r="DH872" t="str">
        <f>SNPs!$F$28</f>
        <v>rs104894504</v>
      </c>
      <c r="DI872">
        <f>SNPs!$C$28</f>
        <v>15</v>
      </c>
      <c r="DJ872">
        <f>SNPs!$D$28</f>
        <v>63057028</v>
      </c>
      <c r="DK872" s="7" t="str">
        <f ca="1">IF('Randomized Data'!CD872 = 1, SNPs!$H$28 &amp; SNPs!$H$28, IF('Randomized Data'!CE872 = 1, SNPs!$H$28 &amp; INDIRECT("SNPs!" &amp; CHAR(72 +'Randomized Data'!CF872) &amp; "28"), INDIRECT("SNPs!" &amp; CHAR(72 +'Randomized Data'!CF872) &amp; "28") &amp; INDIRECT("SNPs!" &amp; CHAR(72 +'Randomized Data'!CF872) &amp; "28")))</f>
        <v>TT</v>
      </c>
      <c r="DL872" t="str">
        <f>SNPs!$F$29</f>
        <v>rs375882485</v>
      </c>
      <c r="DM872">
        <f>SNPs!$C$29</f>
        <v>11</v>
      </c>
      <c r="DN872">
        <f>SNPs!$D$29</f>
        <v>47342698</v>
      </c>
      <c r="DO872" s="7" t="str">
        <f ca="1">IF('Randomized Data'!CG872 = 1, SNPs!$H$29 &amp; SNPs!$H$29, IF('Randomized Data'!CH872 = 1, SNPs!$H$29 &amp; INDIRECT("SNPs!" &amp; CHAR(72 +'Randomized Data'!CI872) &amp; "29"), INDIRECT("SNPs!" &amp; CHAR(72 +'Randomized Data'!CI872) &amp; "29") &amp; INDIRECT("SNPs!" &amp; CHAR(72 +'Randomized Data'!CI872) &amp; "29")))</f>
        <v>AA</v>
      </c>
      <c r="DP872" t="str">
        <f>SNPs!$F$30</f>
        <v>rs397516083</v>
      </c>
      <c r="DQ872">
        <f>SNPs!$C$30</f>
        <v>11</v>
      </c>
      <c r="DR872">
        <f>SNPs!$D$30</f>
        <v>47346379</v>
      </c>
      <c r="DS872" s="7" t="str">
        <f ca="1">IF('Randomized Data'!CJ872 = 1, SNPs!$H$30 &amp; SNPs!$H$30, IF('Randomized Data'!CK872 = 1, SNPs!$H$30 &amp; INDIRECT("SNPs!" &amp; CHAR(72 +'Randomized Data'!CL872) &amp; "30"), INDIRECT("SNPs!" &amp; CHAR(72 +'Randomized Data'!CL872) &amp; "30") &amp; INDIRECT("SNPs!" &amp; CHAR(72 +'Randomized Data'!CL872) &amp; "30")))</f>
        <v>GG</v>
      </c>
      <c r="DT872" t="str">
        <f>SNPs!$F$31</f>
        <v>rs397515937</v>
      </c>
      <c r="DU872">
        <f>SNPs!$C$31</f>
        <v>11</v>
      </c>
      <c r="DV872">
        <f>SNPs!$D$31</f>
        <v>47339792</v>
      </c>
      <c r="DW872" s="7" t="str">
        <f ca="1">IF('Randomized Data'!CM872 = 1, SNPs!$H$31 &amp; SNPs!$H$31, IF('Randomized Data'!CN872 = 1, SNPs!$H$31 &amp; INDIRECT("SNPs!" &amp; CHAR(72 +'Randomized Data'!CO872) &amp; "31"), INDIRECT("SNPs!" &amp; CHAR(72 +'Randomized Data'!CO872) &amp; "31") &amp; INDIRECT("SNPs!" &amp; CHAR(72 +'Randomized Data'!CO872) &amp; "31")))</f>
        <v>GG</v>
      </c>
      <c r="DX872" t="str">
        <f>SNPs!$F$32</f>
        <v>rs397516074</v>
      </c>
      <c r="DY872">
        <f>SNPs!$C$32</f>
        <v>11</v>
      </c>
      <c r="DZ872">
        <f>SNPs!$D$32</f>
        <v>47348424</v>
      </c>
      <c r="EA872" s="7" t="str">
        <f ca="1">IF('Randomized Data'!CP872 = 1, SNPs!$H$32 &amp; SNPs!$H$32, IF('Randomized Data'!CQ872 = 1, SNPs!$H$32 &amp; INDIRECT("SNPs!" &amp; CHAR(72 +'Randomized Data'!CR872) &amp; "32"), INDIRECT("SNPs!" &amp; CHAR(72 +'Randomized Data'!CR872) &amp; "32") &amp; INDIRECT("SNPs!" &amp; CHAR(72 +'Randomized Data'!CR872) &amp; "32")))</f>
        <v>GA</v>
      </c>
      <c r="EB872" t="str">
        <f>SNPs!$F$33</f>
        <v>rs397515963</v>
      </c>
      <c r="EC872">
        <f>SNPs!$C$33</f>
        <v>11</v>
      </c>
      <c r="ED872">
        <f>SNPs!$D$33</f>
        <v>47337729</v>
      </c>
      <c r="EE872" s="7" t="str">
        <f ca="1">IF('Randomized Data'!CS872 = 1, SNPs!$H$33 &amp; SNPs!$H$33, IF('Randomized Data'!CT872 = 1, SNPs!$H$33 &amp; INDIRECT("SNPs!" &amp; CHAR(72 +'Randomized Data'!CU872) &amp; "33"), INDIRECT("SNPs!" &amp; CHAR(72 +'Randomized Data'!CU872) &amp; "33") &amp; INDIRECT("SNPs!" &amp; CHAR(72 +'Randomized Data'!CU872) &amp; "33")))</f>
        <v>GG</v>
      </c>
    </row>
    <row r="873" spans="1:13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  <c r="F873" s="3">
        <v>42205</v>
      </c>
      <c r="G873" s="9" t="str">
        <f>'Randomized Data'!C873</f>
        <v>Internal Lab</v>
      </c>
      <c r="H873" t="str">
        <f>SNPs!$F$2</f>
        <v>rs12248560</v>
      </c>
      <c r="I873">
        <f>SNPs!$C$2</f>
        <v>10</v>
      </c>
      <c r="J873">
        <f>SNPs!$D$2</f>
        <v>94761900</v>
      </c>
      <c r="K873" t="str">
        <f ca="1">IF('Randomized Data'!D873 = 1, SNPs!$H$2 &amp; SNPs!$H$2, IF('Randomized Data'!E873 = 1, SNPs!$H$2 &amp; INDIRECT("SNPs!" &amp; CHAR(72 +'Randomized Data'!F873) &amp; "2"), INDIRECT("SNPs!" &amp; CHAR(72 +'Randomized Data'!F873) &amp; "2") &amp; INDIRECT("SNPs!" &amp; CHAR(72 +'Randomized Data'!F873) &amp; "2")))</f>
        <v>CC</v>
      </c>
      <c r="L873" t="str">
        <f>SNPs!$F$3</f>
        <v>rs28399504</v>
      </c>
      <c r="M873">
        <f>SNPs!$C$3</f>
        <v>10</v>
      </c>
      <c r="N873">
        <f>SNPs!$D$3</f>
        <v>94762706</v>
      </c>
      <c r="O873" t="str">
        <f ca="1">IF('Randomized Data'!G873 = 1, SNPs!$H$3 &amp; SNPs!$H$3, IF('Randomized Data'!H873 = 1, SNPs!$H$3 &amp; INDIRECT("SNPs!" &amp; CHAR(72 +'Randomized Data'!I873) &amp; "3"), INDIRECT("SNPs!" &amp; CHAR(72 +'Randomized Data'!I873) &amp; "3") &amp; INDIRECT("SNPs!" &amp; CHAR(72 +'Randomized Data'!I873) &amp; "3")))</f>
        <v>AA</v>
      </c>
      <c r="P873" t="str">
        <f>SNPs!$F$4</f>
        <v>rs41291556</v>
      </c>
      <c r="Q873">
        <f>SNPs!$C$4</f>
        <v>10</v>
      </c>
      <c r="R873">
        <f>SNPs!$D$4</f>
        <v>94775416</v>
      </c>
      <c r="S873" t="str">
        <f ca="1">IF('Randomized Data'!J873 = 1, SNPs!$H$4 &amp; SNPs!$H$4, IF('Randomized Data'!K873 = 1, SNPs!$H$4 &amp; INDIRECT("SNPs!" &amp; CHAR(72 +'Randomized Data'!L873) &amp; "4"), INDIRECT("SNPs!" &amp; CHAR(72 +'Randomized Data'!L873) &amp; "4") &amp; INDIRECT("SNPs!" &amp; CHAR(72 +'Randomized Data'!L873) &amp; "4")))</f>
        <v>TT</v>
      </c>
      <c r="T873" t="str">
        <f>SNPs!$F$5</f>
        <v>rs72558184</v>
      </c>
      <c r="U873">
        <f>SNPs!$C$5</f>
        <v>10</v>
      </c>
      <c r="V873">
        <f>SNPs!$D$5</f>
        <v>96535210</v>
      </c>
      <c r="W873" t="str">
        <f ca="1">IF('Randomized Data'!M873 = 1, SNPs!$H$5 &amp; SNPs!$H$5, IF('Randomized Data'!N873 = 1, SNPs!$H$5 &amp; INDIRECT("SNPs!" &amp; CHAR(72 +'Randomized Data'!O873) &amp; "5"), INDIRECT("SNPs!" &amp; CHAR(72 +'Randomized Data'!O873) &amp; "5") &amp; INDIRECT("SNPs!" &amp; CHAR(72 +'Randomized Data'!O873) &amp; "5")))</f>
        <v>GG</v>
      </c>
      <c r="X873" t="str">
        <f>SNPs!$F$6</f>
        <v>rs4986893</v>
      </c>
      <c r="Y873">
        <f>SNPs!$C$6</f>
        <v>10</v>
      </c>
      <c r="Z873">
        <f>SNPs!$D$6</f>
        <v>94780653</v>
      </c>
      <c r="AA873" s="7" t="str">
        <f ca="1">IF('Randomized Data'!P873 = 1, SNPs!$H$6 &amp; SNPs!$H$6, IF('Randomized Data'!Q873 = 1, SNPs!$H$6 &amp; INDIRECT("SNPs!" &amp; CHAR(72 +'Randomized Data'!R873) &amp; "6"), INDIRECT("SNPs!" &amp; CHAR(72 +'Randomized Data'!R873) &amp; "6") &amp; INDIRECT("SNPs!" &amp; CHAR(72 +'Randomized Data'!R873) &amp; "6")))</f>
        <v>GG</v>
      </c>
      <c r="AB873" t="str">
        <f>SNPs!$F$7</f>
        <v>rs4244285</v>
      </c>
      <c r="AC873">
        <f>SNPs!$C$7</f>
        <v>10</v>
      </c>
      <c r="AD873">
        <f>SNPs!$D$7</f>
        <v>94781859</v>
      </c>
      <c r="AE873" s="7" t="str">
        <f ca="1">IF('Randomized Data'!S873 = 1, SNPs!$H$7 &amp; SNPs!$H$7, IF('Randomized Data'!T873 = 1, SNPs!$H$7 &amp; INDIRECT("SNPs!" &amp; CHAR(72 +'Randomized Data'!U873) &amp; "7"), INDIRECT("SNPs!" &amp; CHAR(72 +'Randomized Data'!U873) &amp; "7") &amp; INDIRECT("SNPs!" &amp; CHAR(72 +'Randomized Data'!U873) &amp; "7")))</f>
        <v>GG</v>
      </c>
      <c r="AF873" t="str">
        <f>SNPs!$F$8</f>
        <v>rs72558186</v>
      </c>
      <c r="AG873">
        <f>SNPs!$C$8</f>
        <v>10</v>
      </c>
      <c r="AH873">
        <f>SNPs!$D$8</f>
        <v>94781999</v>
      </c>
      <c r="AI873" s="7" t="str">
        <f ca="1">IF('Randomized Data'!V873 = 1, SNPs!$H$8 &amp; SNPs!$H$8, IF('Randomized Data'!W873 = 1, SNPs!$H$8 &amp; INDIRECT("SNPs!" &amp; CHAR(72 +'Randomized Data'!X873) &amp; "8"), INDIRECT("SNPs!" &amp; CHAR(72 +'Randomized Data'!X873) &amp; "8") &amp; INDIRECT("SNPs!" &amp; CHAR(72 +'Randomized Data'!X873) &amp; "8")))</f>
        <v>AA</v>
      </c>
      <c r="AJ873" t="str">
        <f>SNPs!$F$9</f>
        <v>rs56337013</v>
      </c>
      <c r="AK873">
        <f>SNPs!$C$9</f>
        <v>10</v>
      </c>
      <c r="AL873">
        <f>SNPs!$D$9</f>
        <v>94852738</v>
      </c>
      <c r="AM873" s="7" t="str">
        <f ca="1">IF('Randomized Data'!Y$2 = 1, SNPs!$H$9 &amp; SNPs!$H$9, IF('Randomized Data'!Z873 = 1, SNPs!$H$9 &amp; INDIRECT("SNPs!" &amp; CHAR(72 +'Randomized Data'!AA873) &amp; "9"), INDIRECT("SNPs!" &amp; CHAR(72 +'Randomized Data'!AA873) &amp; "9") &amp; INDIRECT("SNPs!" &amp; CHAR(72 +'Randomized Data'!AA873) &amp; "9")))</f>
        <v>CT</v>
      </c>
      <c r="AN873" t="str">
        <f>SNPs!$F$10</f>
        <v>rs17884712</v>
      </c>
      <c r="AO873">
        <f>SNPs!$C$10</f>
        <v>10</v>
      </c>
      <c r="AP873">
        <f>SNPs!$D$10</f>
        <v>94775489</v>
      </c>
      <c r="AQ873" s="7" t="str">
        <f ca="1">IF('Randomized Data'!AB873 = 1, SNPs!$H$10 &amp; SNPs!$H$10, IF('Randomized Data'!AC873 = 1, SNPs!$H$10 &amp; INDIRECT("SNPs!" &amp; CHAR(72 +'Randomized Data'!AD873) &amp; "10"), INDIRECT("SNPs!" &amp; CHAR(72 +'Randomized Data'!AD873) &amp; "10") &amp; INDIRECT("SNPs!" &amp; CHAR(72 +'Randomized Data'!AD873) &amp; "10")))</f>
        <v>GG</v>
      </c>
      <c r="AR873" t="str">
        <f>SNPs!$F$11</f>
        <v>rs6413438</v>
      </c>
      <c r="AS873">
        <f>SNPs!$C$11</f>
        <v>10</v>
      </c>
      <c r="AT873">
        <f>SNPs!$D$11</f>
        <v>94781858</v>
      </c>
      <c r="AU873" s="7" t="str">
        <f ca="1">IF('Randomized Data'!AE873 = 1, SNPs!$H$11 &amp; SNPs!$H$11, IF('Randomized Data'!AF873 = 1, SNPs!$H$11 &amp; INDIRECT("SNPs!" &amp; CHAR(72 +'Randomized Data'!AG873) &amp; "11"), INDIRECT("SNPs!" &amp; CHAR(72 +'Randomized Data'!AG873) &amp; "11") &amp; INDIRECT("SNPs!" &amp; CHAR(72 +'Randomized Data'!AG873) &amp; "11")))</f>
        <v>CC</v>
      </c>
      <c r="AV873" t="str">
        <f>SNPs!$F$12</f>
        <v>rs1057910</v>
      </c>
      <c r="AW873">
        <f>SNPs!$C$12</f>
        <v>10</v>
      </c>
      <c r="AX873">
        <f>SNPs!$D$12</f>
        <v>94981296</v>
      </c>
      <c r="AY873" s="7" t="str">
        <f ca="1">IF('Randomized Data'!AH873 = 1, SNPs!$H$12 &amp; SNPs!$H$12, IF('Randomized Data'!AI873 = 1, SNPs!$H$12 &amp; INDIRECT("SNPs!" &amp; CHAR(72 +'Randomized Data'!AJ873) &amp; "12"), INDIRECT("SNPs!" &amp; CHAR(72 +'Randomized Data'!AJ873) &amp; "12") &amp; INDIRECT("SNPs!" &amp; CHAR(72 +'Randomized Data'!AJ873) &amp; "12")))</f>
        <v>AA</v>
      </c>
      <c r="AZ873" t="str">
        <f>SNPs!$F$13</f>
        <v>rs1799853</v>
      </c>
      <c r="BA873">
        <f>SNPs!$C$13</f>
        <v>10</v>
      </c>
      <c r="BB873">
        <f>SNPs!$D$13</f>
        <v>94942290</v>
      </c>
      <c r="BC873" s="7" t="str">
        <f ca="1">IF('Randomized Data'!AK873 = 1, SNPs!$H$13 &amp; SNPs!$H$13, IF('Randomized Data'!AL873 = 1, SNPs!$H$13 &amp; INDIRECT("SNPs!" &amp; CHAR(72 +'Randomized Data'!AM873) &amp; "13"), INDIRECT("SNPs!" &amp; CHAR(72 +'Randomized Data'!AM873) &amp; "13") &amp; INDIRECT("SNPs!" &amp; CHAR(72 +'Randomized Data'!AM873) &amp; "13")))</f>
        <v>TT</v>
      </c>
      <c r="BD873" t="str">
        <f>SNPs!$F$14</f>
        <v>rs9923231</v>
      </c>
      <c r="BE873">
        <f>SNPs!$C$14</f>
        <v>16</v>
      </c>
      <c r="BF873">
        <f>SNPs!$D$14</f>
        <v>31096368</v>
      </c>
      <c r="BG873" s="7" t="str">
        <f ca="1">IF('Randomized Data'!AN873 = 1, SNPs!$H$14 &amp; SNPs!$H$14, IF('Randomized Data'!AO873 = 1, SNPs!$H$14 &amp; INDIRECT("SNPs!" &amp; CHAR(72 +'Randomized Data'!AP873) &amp; "14"), INDIRECT("SNPs!" &amp; CHAR(72 +'Randomized Data'!AP873) &amp; "14") &amp; INDIRECT("SNPs!" &amp; CHAR(72 +'Randomized Data'!AP873) &amp; "14")))</f>
        <v>CC</v>
      </c>
      <c r="BH873" t="str">
        <f>SNPs!$F$15</f>
        <v>rs9934438</v>
      </c>
      <c r="BI873">
        <f>SNPs!$C$15</f>
        <v>16</v>
      </c>
      <c r="BJ873">
        <f>SNPs!$D$15</f>
        <v>31093557</v>
      </c>
      <c r="BK873" s="7" t="str">
        <f ca="1">IF('Randomized Data'!AQ873 = 1, SNPs!$H$15 &amp; SNPs!$H$15, IF('Randomized Data'!AR873 = 1, SNPs!$H$15 &amp; INDIRECT("SNPs!" &amp; CHAR(72 +'Randomized Data'!AS873) &amp; "15"), INDIRECT("SNPs!" &amp; CHAR(72 +'Randomized Data'!AS873) &amp; "15") &amp; INDIRECT("SNPs!" &amp; CHAR(72 +'Randomized Data'!AS873) &amp; "15")))</f>
        <v>GA</v>
      </c>
      <c r="BL873" t="str">
        <f>SNPs!$F$16</f>
        <v>rs8050894</v>
      </c>
      <c r="BM873">
        <f>SNPs!$C$16</f>
        <v>16</v>
      </c>
      <c r="BN873">
        <f>SNPs!$D$16</f>
        <v>31093188</v>
      </c>
      <c r="BO873" s="7" t="str">
        <f ca="1">IF('Randomized Data'!AT873 = 1, SNPs!$H$16 &amp; SNPs!$H$16, IF('Randomized Data'!AU873 = 1, SNPs!$H$16 &amp; INDIRECT("SNPs!" &amp; CHAR(72 +'Randomized Data'!AV873) &amp; "16"), INDIRECT("SNPs!" &amp; CHAR(72 +'Randomized Data'!AV873) &amp; "16") &amp; INDIRECT("SNPs!" &amp; CHAR(72 +'Randomized Data'!AV873) &amp; "16")))</f>
        <v>CG</v>
      </c>
      <c r="BP873" t="str">
        <f>SNPs!$F$17</f>
        <v>rs6025</v>
      </c>
      <c r="BQ873">
        <f>SNPs!$C$17</f>
        <v>1</v>
      </c>
      <c r="BR873">
        <f>SNPs!$D$17</f>
        <v>169549811</v>
      </c>
      <c r="BS873" s="7" t="str">
        <f ca="1">IF('Randomized Data'!AW873 = 1, SNPs!$H$17 &amp; SNPs!$H$17, IF('Randomized Data'!AX873 = 1, SNPs!$H$17 &amp; INDIRECT("SNPs!" &amp; CHAR(72 +'Randomized Data'!AY873) &amp; "17"), INDIRECT("SNPs!" &amp; CHAR(72 +'Randomized Data'!AY873) &amp; "17") &amp; INDIRECT("SNPs!" &amp; CHAR(72 +'Randomized Data'!AY873) &amp; "17")))</f>
        <v>GG</v>
      </c>
      <c r="BT873" t="str">
        <f>SNPs!$F$18</f>
        <v>rs1799963</v>
      </c>
      <c r="BU873">
        <f>SNPs!$C$18</f>
        <v>11</v>
      </c>
      <c r="BV873">
        <f>SNPs!$D$18</f>
        <v>46739505</v>
      </c>
      <c r="BW873" s="7" t="str">
        <f ca="1">IF('Randomized Data'!AZ873 = 1, SNPs!$H$18 &amp; SNPs!$H$18, IF('Randomized Data'!BA873 = 1, SNPs!$H$18 &amp; INDIRECT("SNPs!" &amp; CHAR(72 +'Randomized Data'!BB873) &amp; "18"), INDIRECT("SNPs!" &amp; CHAR(72 +'Randomized Data'!BB873) &amp; "18") &amp; INDIRECT("SNPs!" &amp; CHAR(72 +'Randomized Data'!BB873) &amp; "18")))</f>
        <v>GA</v>
      </c>
      <c r="BX873" t="str">
        <f>SNPs!$F$19</f>
        <v>rs121913626</v>
      </c>
      <c r="BY873">
        <f>SNPs!$C$19</f>
        <v>14</v>
      </c>
      <c r="BZ873">
        <f>SNPs!$D$19</f>
        <v>23427723</v>
      </c>
      <c r="CA873" s="7" t="str">
        <f ca="1">IF('Randomized Data'!BC873 = 1, SNPs!$H$19 &amp; SNPs!$H$19, IF('Randomized Data'!BD873 = 1, SNPs!$H$19 &amp; INDIRECT("SNPs!" &amp; CHAR(72 +'Randomized Data'!BE873) &amp; "19"), INDIRECT("SNPs!" &amp; CHAR(72 +'Randomized Data'!BE873) &amp; "19") &amp; INDIRECT("SNPs!" &amp; CHAR(72 +'Randomized Data'!BE873) &amp; "19")))</f>
        <v>GG</v>
      </c>
      <c r="CB873" t="str">
        <f>SNPs!$F$20</f>
        <v>rs3218713</v>
      </c>
      <c r="CC873">
        <f>SNPs!$C$20</f>
        <v>14</v>
      </c>
      <c r="CD873">
        <f>SNPs!$D$20</f>
        <v>23431468</v>
      </c>
      <c r="CE873" s="7" t="str">
        <f ca="1">IF('Randomized Data'!BF873 = 1, SNPs!$H$20 &amp; SNPs!$H$20, IF('Randomized Data'!BG873 = 1, SNPs!$H$20 &amp; INDIRECT("SNPs!" &amp; CHAR(72 +'Randomized Data'!BH873) &amp; "20"), INDIRECT("SNPs!" &amp; CHAR(72 +'Randomized Data'!BH873) &amp; "20") &amp; INDIRECT("SNPs!" &amp; CHAR(72 +'Randomized Data'!BH873) &amp; "20")))</f>
        <v>GA</v>
      </c>
      <c r="CF873" t="str">
        <f>SNPs!$F$21</f>
        <v>rs3218714</v>
      </c>
      <c r="CG873">
        <f>SNPs!$C$21</f>
        <v>14</v>
      </c>
      <c r="CH873">
        <f>SNPs!$D$21</f>
        <v>23429279</v>
      </c>
      <c r="CI873" s="7" t="str">
        <f ca="1">IF('Randomized Data'!BI873 = 1, SNPs!$H$21 &amp; SNPs!$H$21, IF('Randomized Data'!BJ873 = 1, SNPs!$H$21 &amp; INDIRECT("SNPs!" &amp; CHAR(72 +'Randomized Data'!BK873) &amp; "21"), INDIRECT("SNPs!" &amp; CHAR(72 +'Randomized Data'!BK873) &amp; "21") &amp; INDIRECT("SNPs!" &amp; CHAR(72 +'Randomized Data'!BK873) &amp; "21")))</f>
        <v>TT</v>
      </c>
      <c r="CJ873" t="str">
        <f>SNPs!$F$22</f>
        <v>rs121964855</v>
      </c>
      <c r="CK873">
        <f>SNPs!$C$22</f>
        <v>1</v>
      </c>
      <c r="CL873">
        <f>SNPs!$D$22</f>
        <v>201365638</v>
      </c>
      <c r="CM873" s="7" t="str">
        <f ca="1">IF('Randomized Data'!BL873 = 1, SNPs!$H$22 &amp; SNPs!$H$22, IF('Randomized Data'!BM873 = 1, SNPs!$H$22 &amp; INDIRECT("SNPs!" &amp; CHAR(72 +'Randomized Data'!BN873) &amp; "22"), INDIRECT("SNPs!" &amp; CHAR(72 +'Randomized Data'!BN873) &amp; "22") &amp; INDIRECT("SNPs!" &amp; CHAR(72 +'Randomized Data'!BN873) &amp; "22")))</f>
        <v>TA</v>
      </c>
      <c r="CN873" t="str">
        <f>SNPs!$F$23</f>
        <v>rs121964856</v>
      </c>
      <c r="CO873">
        <f>SNPs!$C$23</f>
        <v>1</v>
      </c>
      <c r="CP873">
        <f>SNPs!$D$23</f>
        <v>201365297</v>
      </c>
      <c r="CQ873" s="7" t="str">
        <f ca="1">IF('Randomized Data'!BO873 = 1, SNPs!$H$23 &amp; SNPs!$H$23, IF('Randomized Data'!BP873 = 1, SNPs!$H$23 &amp; INDIRECT("SNPs!" &amp; CHAR(72 +'Randomized Data'!BQ873) &amp; "23"), INDIRECT("SNPs!" &amp; CHAR(72 +'Randomized Data'!BQ873) &amp; "23") &amp; INDIRECT("SNPs!" &amp; CHAR(72 +'Randomized Data'!BQ873) &amp; "23")))</f>
        <v>GG</v>
      </c>
      <c r="CR873" t="str">
        <f>SNPs!$F$24</f>
        <v>rs121964857</v>
      </c>
      <c r="CS873">
        <f>SNPs!$C$24</f>
        <v>1</v>
      </c>
      <c r="CT873">
        <f>SNPs!$D$24</f>
        <v>201359245</v>
      </c>
      <c r="CU873" s="7" t="str">
        <f ca="1">IF('Randomized Data'!BR873 = 1, SNPs!$H$24 &amp; SNPs!$H$24, IF('Randomized Data'!BS873 = 1, SNPs!$H$24 &amp; INDIRECT("SNPs!" &amp; CHAR(72 +'Randomized Data'!BT873) &amp; "24"), INDIRECT("SNPs!" &amp; CHAR(72 +'Randomized Data'!BT873) &amp; "24") &amp; INDIRECT("SNPs!" &amp; CHAR(72 +'Randomized Data'!BT873) &amp; "24")))</f>
        <v>CC</v>
      </c>
      <c r="CV873" t="str">
        <f>SNPs!$F$25</f>
        <v>rs28934269</v>
      </c>
      <c r="CW873">
        <f>SNPs!$C$25</f>
        <v>15</v>
      </c>
      <c r="CX873">
        <f>SNPs!$D$25</f>
        <v>63060915</v>
      </c>
      <c r="CY873" s="7" t="str">
        <f ca="1">IF('Randomized Data'!BU873 = 1, SNPs!$H$25 &amp; SNPs!$H$25, IF('Randomized Data'!BV873 = 1, SNPs!$H$25 &amp; INDIRECT("SNPs!" &amp; CHAR(72 +'Randomized Data'!BW873) &amp; "25"), INDIRECT("SNPs!" &amp; CHAR(72 +'Randomized Data'!BW873) &amp; "25") &amp; INDIRECT("SNPs!" &amp; CHAR(72 +'Randomized Data'!BW873) &amp; "25")))</f>
        <v>AG</v>
      </c>
      <c r="CZ873" t="str">
        <f>SNPs!$F$26</f>
        <v>rs28934270</v>
      </c>
      <c r="DA873">
        <f>SNPs!$C$26</f>
        <v>15</v>
      </c>
      <c r="DB873">
        <f>SNPs!$D$26</f>
        <v>63060899</v>
      </c>
      <c r="DC873" s="7" t="str">
        <f ca="1">IF('Randomized Data'!BX873 = 1, SNPs!$H$26 &amp; SNPs!$H$26, IF('Randomized Data'!BY873 = 1, SNPs!$H$26 &amp; INDIRECT("SNPs!" &amp; CHAR(72 +'Randomized Data'!BZ873) &amp; "26"), INDIRECT("SNPs!" &amp; CHAR(72 +'Randomized Data'!BZ873) &amp; "26") &amp; INDIRECT("SNPs!" &amp; CHAR(72 +'Randomized Data'!BZ873) &amp; "26")))</f>
        <v>GG</v>
      </c>
      <c r="DD873" t="str">
        <f>SNPs!$F$27</f>
        <v>rs727504290</v>
      </c>
      <c r="DE873">
        <f>SNPs!$C$27</f>
        <v>15</v>
      </c>
      <c r="DF873">
        <f>SNPs!$D$27</f>
        <v>63042875</v>
      </c>
      <c r="DG873" s="7" t="str">
        <f ca="1">IF('Randomized Data'!CA873 = 1, SNPs!$H$27 &amp; SNPs!$H$27, IF('Randomized Data'!CB873 = 1, SNPs!$H$27 &amp; INDIRECT("SNPs!" &amp; CHAR(72 +'Randomized Data'!CC873) &amp; "27"), INDIRECT("SNPs!" &amp; CHAR(72 +'Randomized Data'!CC873) &amp; "27") &amp; INDIRECT("SNPs!" &amp; CHAR(72 +'Randomized Data'!CC873) &amp; "27")))</f>
        <v>CC</v>
      </c>
      <c r="DH873" t="str">
        <f>SNPs!$F$28</f>
        <v>rs104894504</v>
      </c>
      <c r="DI873">
        <f>SNPs!$C$28</f>
        <v>15</v>
      </c>
      <c r="DJ873">
        <f>SNPs!$D$28</f>
        <v>63057028</v>
      </c>
      <c r="DK873" s="7" t="str">
        <f ca="1">IF('Randomized Data'!CD873 = 1, SNPs!$H$28 &amp; SNPs!$H$28, IF('Randomized Data'!CE873 = 1, SNPs!$H$28 &amp; INDIRECT("SNPs!" &amp; CHAR(72 +'Randomized Data'!CF873) &amp; "28"), INDIRECT("SNPs!" &amp; CHAR(72 +'Randomized Data'!CF873) &amp; "28") &amp; INDIRECT("SNPs!" &amp; CHAR(72 +'Randomized Data'!CF873) &amp; "28")))</f>
        <v>TT</v>
      </c>
      <c r="DL873" t="str">
        <f>SNPs!$F$29</f>
        <v>rs375882485</v>
      </c>
      <c r="DM873">
        <f>SNPs!$C$29</f>
        <v>11</v>
      </c>
      <c r="DN873">
        <f>SNPs!$D$29</f>
        <v>47342698</v>
      </c>
      <c r="DO873" s="7" t="str">
        <f ca="1">IF('Randomized Data'!CG873 = 1, SNPs!$H$29 &amp; SNPs!$H$29, IF('Randomized Data'!CH873 = 1, SNPs!$H$29 &amp; INDIRECT("SNPs!" &amp; CHAR(72 +'Randomized Data'!CI873) &amp; "29"), INDIRECT("SNPs!" &amp; CHAR(72 +'Randomized Data'!CI873) &amp; "29") &amp; INDIRECT("SNPs!" &amp; CHAR(72 +'Randomized Data'!CI873) &amp; "29")))</f>
        <v>AA</v>
      </c>
      <c r="DP873" t="str">
        <f>SNPs!$F$30</f>
        <v>rs397516083</v>
      </c>
      <c r="DQ873">
        <f>SNPs!$C$30</f>
        <v>11</v>
      </c>
      <c r="DR873">
        <f>SNPs!$D$30</f>
        <v>47346379</v>
      </c>
      <c r="DS873" s="7" t="str">
        <f ca="1">IF('Randomized Data'!CJ873 = 1, SNPs!$H$30 &amp; SNPs!$H$30, IF('Randomized Data'!CK873 = 1, SNPs!$H$30 &amp; INDIRECT("SNPs!" &amp; CHAR(72 +'Randomized Data'!CL873) &amp; "30"), INDIRECT("SNPs!" &amp; CHAR(72 +'Randomized Data'!CL873) &amp; "30") &amp; INDIRECT("SNPs!" &amp; CHAR(72 +'Randomized Data'!CL873) &amp; "30")))</f>
        <v>GG</v>
      </c>
      <c r="DT873" t="str">
        <f>SNPs!$F$31</f>
        <v>rs397515937</v>
      </c>
      <c r="DU873">
        <f>SNPs!$C$31</f>
        <v>11</v>
      </c>
      <c r="DV873">
        <f>SNPs!$D$31</f>
        <v>47339792</v>
      </c>
      <c r="DW873" s="7" t="str">
        <f ca="1">IF('Randomized Data'!CM873 = 1, SNPs!$H$31 &amp; SNPs!$H$31, IF('Randomized Data'!CN873 = 1, SNPs!$H$31 &amp; INDIRECT("SNPs!" &amp; CHAR(72 +'Randomized Data'!CO873) &amp; "31"), INDIRECT("SNPs!" &amp; CHAR(72 +'Randomized Data'!CO873) &amp; "31") &amp; INDIRECT("SNPs!" &amp; CHAR(72 +'Randomized Data'!CO873) &amp; "31")))</f>
        <v>GG</v>
      </c>
      <c r="DX873" t="str">
        <f>SNPs!$F$32</f>
        <v>rs397516074</v>
      </c>
      <c r="DY873">
        <f>SNPs!$C$32</f>
        <v>11</v>
      </c>
      <c r="DZ873">
        <f>SNPs!$D$32</f>
        <v>47348424</v>
      </c>
      <c r="EA873" s="7" t="str">
        <f ca="1">IF('Randomized Data'!CP873 = 1, SNPs!$H$32 &amp; SNPs!$H$32, IF('Randomized Data'!CQ873 = 1, SNPs!$H$32 &amp; INDIRECT("SNPs!" &amp; CHAR(72 +'Randomized Data'!CR873) &amp; "32"), INDIRECT("SNPs!" &amp; CHAR(72 +'Randomized Data'!CR873) &amp; "32") &amp; INDIRECT("SNPs!" &amp; CHAR(72 +'Randomized Data'!CR873) &amp; "32")))</f>
        <v>GG</v>
      </c>
      <c r="EB873" t="str">
        <f>SNPs!$F$33</f>
        <v>rs397515963</v>
      </c>
      <c r="EC873">
        <f>SNPs!$C$33</f>
        <v>11</v>
      </c>
      <c r="ED873">
        <f>SNPs!$D$33</f>
        <v>47337729</v>
      </c>
      <c r="EE873" s="7" t="str">
        <f ca="1">IF('Randomized Data'!CS873 = 1, SNPs!$H$33 &amp; SNPs!$H$33, IF('Randomized Data'!CT873 = 1, SNPs!$H$33 &amp; INDIRECT("SNPs!" &amp; CHAR(72 +'Randomized Data'!CU873) &amp; "33"), INDIRECT("SNPs!" &amp; CHAR(72 +'Randomized Data'!CU873) &amp; "33") &amp; INDIRECT("SNPs!" &amp; CHAR(72 +'Randomized Data'!CU873) &amp; "33")))</f>
        <v>--</v>
      </c>
    </row>
    <row r="874" spans="1:13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  <c r="F874" s="3">
        <v>42150</v>
      </c>
      <c r="G874" s="9" t="str">
        <f>'Randomized Data'!C874</f>
        <v>External Lab</v>
      </c>
      <c r="H874" t="str">
        <f>SNPs!$F$2</f>
        <v>rs12248560</v>
      </c>
      <c r="I874">
        <f>SNPs!$C$2</f>
        <v>10</v>
      </c>
      <c r="J874">
        <f>SNPs!$D$2</f>
        <v>94761900</v>
      </c>
      <c r="K874" t="str">
        <f ca="1">IF('Randomized Data'!D874 = 1, SNPs!$H$2 &amp; SNPs!$H$2, IF('Randomized Data'!E874 = 1, SNPs!$H$2 &amp; INDIRECT("SNPs!" &amp; CHAR(72 +'Randomized Data'!F874) &amp; "2"), INDIRECT("SNPs!" &amp; CHAR(72 +'Randomized Data'!F874) &amp; "2") &amp; INDIRECT("SNPs!" &amp; CHAR(72 +'Randomized Data'!F874) &amp; "2")))</f>
        <v>CT</v>
      </c>
      <c r="L874" t="str">
        <f>SNPs!$F$3</f>
        <v>rs28399504</v>
      </c>
      <c r="M874">
        <f>SNPs!$C$3</f>
        <v>10</v>
      </c>
      <c r="N874">
        <f>SNPs!$D$3</f>
        <v>94762706</v>
      </c>
      <c r="O874" t="str">
        <f ca="1">IF('Randomized Data'!G874 = 1, SNPs!$H$3 &amp; SNPs!$H$3, IF('Randomized Data'!H874 = 1, SNPs!$H$3 &amp; INDIRECT("SNPs!" &amp; CHAR(72 +'Randomized Data'!I874) &amp; "3"), INDIRECT("SNPs!" &amp; CHAR(72 +'Randomized Data'!I874) &amp; "3") &amp; INDIRECT("SNPs!" &amp; CHAR(72 +'Randomized Data'!I874) &amp; "3")))</f>
        <v>AA</v>
      </c>
      <c r="P874" t="str">
        <f>SNPs!$F$4</f>
        <v>rs41291556</v>
      </c>
      <c r="Q874">
        <f>SNPs!$C$4</f>
        <v>10</v>
      </c>
      <c r="R874">
        <f>SNPs!$D$4</f>
        <v>94775416</v>
      </c>
      <c r="S874" t="str">
        <f ca="1">IF('Randomized Data'!J874 = 1, SNPs!$H$4 &amp; SNPs!$H$4, IF('Randomized Data'!K874 = 1, SNPs!$H$4 &amp; INDIRECT("SNPs!" &amp; CHAR(72 +'Randomized Data'!L874) &amp; "4"), INDIRECT("SNPs!" &amp; CHAR(72 +'Randomized Data'!L874) &amp; "4") &amp; INDIRECT("SNPs!" &amp; CHAR(72 +'Randomized Data'!L874) &amp; "4")))</f>
        <v>CC</v>
      </c>
      <c r="T874" t="str">
        <f>SNPs!$F$5</f>
        <v>rs72558184</v>
      </c>
      <c r="U874">
        <f>SNPs!$C$5</f>
        <v>10</v>
      </c>
      <c r="V874">
        <f>SNPs!$D$5</f>
        <v>96535210</v>
      </c>
      <c r="W874" t="str">
        <f ca="1">IF('Randomized Data'!M874 = 1, SNPs!$H$5 &amp; SNPs!$H$5, IF('Randomized Data'!N874 = 1, SNPs!$H$5 &amp; INDIRECT("SNPs!" &amp; CHAR(72 +'Randomized Data'!O874) &amp; "5"), INDIRECT("SNPs!" &amp; CHAR(72 +'Randomized Data'!O874) &amp; "5") &amp; INDIRECT("SNPs!" &amp; CHAR(72 +'Randomized Data'!O874) &amp; "5")))</f>
        <v>GG</v>
      </c>
      <c r="X874" t="str">
        <f>SNPs!$F$6</f>
        <v>rs4986893</v>
      </c>
      <c r="Y874">
        <f>SNPs!$C$6</f>
        <v>10</v>
      </c>
      <c r="Z874">
        <f>SNPs!$D$6</f>
        <v>94780653</v>
      </c>
      <c r="AA874" s="7" t="str">
        <f ca="1">IF('Randomized Data'!P874 = 1, SNPs!$H$6 &amp; SNPs!$H$6, IF('Randomized Data'!Q874 = 1, SNPs!$H$6 &amp; INDIRECT("SNPs!" &amp; CHAR(72 +'Randomized Data'!R874) &amp; "6"), INDIRECT("SNPs!" &amp; CHAR(72 +'Randomized Data'!R874) &amp; "6") &amp; INDIRECT("SNPs!" &amp; CHAR(72 +'Randomized Data'!R874) &amp; "6")))</f>
        <v>GG</v>
      </c>
      <c r="AB874" t="str">
        <f>SNPs!$F$7</f>
        <v>rs4244285</v>
      </c>
      <c r="AC874">
        <f>SNPs!$C$7</f>
        <v>10</v>
      </c>
      <c r="AD874">
        <f>SNPs!$D$7</f>
        <v>94781859</v>
      </c>
      <c r="AE874" s="7" t="str">
        <f ca="1">IF('Randomized Data'!S874 = 1, SNPs!$H$7 &amp; SNPs!$H$7, IF('Randomized Data'!T874 = 1, SNPs!$H$7 &amp; INDIRECT("SNPs!" &amp; CHAR(72 +'Randomized Data'!U874) &amp; "7"), INDIRECT("SNPs!" &amp; CHAR(72 +'Randomized Data'!U874) &amp; "7") &amp; INDIRECT("SNPs!" &amp; CHAR(72 +'Randomized Data'!U874) &amp; "7")))</f>
        <v>GG</v>
      </c>
      <c r="AF874" t="str">
        <f>SNPs!$F$8</f>
        <v>rs72558186</v>
      </c>
      <c r="AG874">
        <f>SNPs!$C$8</f>
        <v>10</v>
      </c>
      <c r="AH874">
        <f>SNPs!$D$8</f>
        <v>94781999</v>
      </c>
      <c r="AI874" s="7" t="str">
        <f ca="1">IF('Randomized Data'!V874 = 1, SNPs!$H$8 &amp; SNPs!$H$8, IF('Randomized Data'!W874 = 1, SNPs!$H$8 &amp; INDIRECT("SNPs!" &amp; CHAR(72 +'Randomized Data'!X874) &amp; "8"), INDIRECT("SNPs!" &amp; CHAR(72 +'Randomized Data'!X874) &amp; "8") &amp; INDIRECT("SNPs!" &amp; CHAR(72 +'Randomized Data'!X874) &amp; "8")))</f>
        <v>TA</v>
      </c>
      <c r="AJ874" t="str">
        <f>SNPs!$F$9</f>
        <v>rs56337013</v>
      </c>
      <c r="AK874">
        <f>SNPs!$C$9</f>
        <v>10</v>
      </c>
      <c r="AL874">
        <f>SNPs!$D$9</f>
        <v>94852738</v>
      </c>
      <c r="AM874" s="7" t="str">
        <f ca="1">IF('Randomized Data'!Y$2 = 1, SNPs!$H$9 &amp; SNPs!$H$9, IF('Randomized Data'!Z874 = 1, SNPs!$H$9 &amp; INDIRECT("SNPs!" &amp; CHAR(72 +'Randomized Data'!AA874) &amp; "9"), INDIRECT("SNPs!" &amp; CHAR(72 +'Randomized Data'!AA874) &amp; "9") &amp; INDIRECT("SNPs!" &amp; CHAR(72 +'Randomized Data'!AA874) &amp; "9")))</f>
        <v>TT</v>
      </c>
      <c r="AN874" t="str">
        <f>SNPs!$F$10</f>
        <v>rs17884712</v>
      </c>
      <c r="AO874">
        <f>SNPs!$C$10</f>
        <v>10</v>
      </c>
      <c r="AP874">
        <f>SNPs!$D$10</f>
        <v>94775489</v>
      </c>
      <c r="AQ874" s="7" t="str">
        <f ca="1">IF('Randomized Data'!AB874 = 1, SNPs!$H$10 &amp; SNPs!$H$10, IF('Randomized Data'!AC874 = 1, SNPs!$H$10 &amp; INDIRECT("SNPs!" &amp; CHAR(72 +'Randomized Data'!AD874) &amp; "10"), INDIRECT("SNPs!" &amp; CHAR(72 +'Randomized Data'!AD874) &amp; "10") &amp; INDIRECT("SNPs!" &amp; CHAR(72 +'Randomized Data'!AD874) &amp; "10")))</f>
        <v>GA</v>
      </c>
      <c r="AR874" t="str">
        <f>SNPs!$F$11</f>
        <v>rs6413438</v>
      </c>
      <c r="AS874">
        <f>SNPs!$C$11</f>
        <v>10</v>
      </c>
      <c r="AT874">
        <f>SNPs!$D$11</f>
        <v>94781858</v>
      </c>
      <c r="AU874" s="7" t="str">
        <f ca="1">IF('Randomized Data'!AE874 = 1, SNPs!$H$11 &amp; SNPs!$H$11, IF('Randomized Data'!AF874 = 1, SNPs!$H$11 &amp; INDIRECT("SNPs!" &amp; CHAR(72 +'Randomized Data'!AG874) &amp; "11"), INDIRECT("SNPs!" &amp; CHAR(72 +'Randomized Data'!AG874) &amp; "11") &amp; INDIRECT("SNPs!" &amp; CHAR(72 +'Randomized Data'!AG874) &amp; "11")))</f>
        <v>TT</v>
      </c>
      <c r="AV874" t="str">
        <f>SNPs!$F$12</f>
        <v>rs1057910</v>
      </c>
      <c r="AW874">
        <f>SNPs!$C$12</f>
        <v>10</v>
      </c>
      <c r="AX874">
        <f>SNPs!$D$12</f>
        <v>94981296</v>
      </c>
      <c r="AY874" s="7" t="str">
        <f ca="1">IF('Randomized Data'!AH874 = 1, SNPs!$H$12 &amp; SNPs!$H$12, IF('Randomized Data'!AI874 = 1, SNPs!$H$12 &amp; INDIRECT("SNPs!" &amp; CHAR(72 +'Randomized Data'!AJ874) &amp; "12"), INDIRECT("SNPs!" &amp; CHAR(72 +'Randomized Data'!AJ874) &amp; "12") &amp; INDIRECT("SNPs!" &amp; CHAR(72 +'Randomized Data'!AJ874) &amp; "12")))</f>
        <v>CC</v>
      </c>
      <c r="AZ874" t="str">
        <f>SNPs!$F$13</f>
        <v>rs1799853</v>
      </c>
      <c r="BA874">
        <f>SNPs!$C$13</f>
        <v>10</v>
      </c>
      <c r="BB874">
        <f>SNPs!$D$13</f>
        <v>94942290</v>
      </c>
      <c r="BC874" s="7" t="str">
        <f ca="1">IF('Randomized Data'!AK874 = 1, SNPs!$H$13 &amp; SNPs!$H$13, IF('Randomized Data'!AL874 = 1, SNPs!$H$13 &amp; INDIRECT("SNPs!" &amp; CHAR(72 +'Randomized Data'!AM874) &amp; "13"), INDIRECT("SNPs!" &amp; CHAR(72 +'Randomized Data'!AM874) &amp; "13") &amp; INDIRECT("SNPs!" &amp; CHAR(72 +'Randomized Data'!AM874) &amp; "13")))</f>
        <v>CC</v>
      </c>
      <c r="BD874" t="str">
        <f>SNPs!$F$14</f>
        <v>rs9923231</v>
      </c>
      <c r="BE874">
        <f>SNPs!$C$14</f>
        <v>16</v>
      </c>
      <c r="BF874">
        <f>SNPs!$D$14</f>
        <v>31096368</v>
      </c>
      <c r="BG874" s="7" t="str">
        <f ca="1">IF('Randomized Data'!AN874 = 1, SNPs!$H$14 &amp; SNPs!$H$14, IF('Randomized Data'!AO874 = 1, SNPs!$H$14 &amp; INDIRECT("SNPs!" &amp; CHAR(72 +'Randomized Data'!AP874) &amp; "14"), INDIRECT("SNPs!" &amp; CHAR(72 +'Randomized Data'!AP874) &amp; "14") &amp; INDIRECT("SNPs!" &amp; CHAR(72 +'Randomized Data'!AP874) &amp; "14")))</f>
        <v>CG</v>
      </c>
      <c r="BH874" t="str">
        <f>SNPs!$F$15</f>
        <v>rs9934438</v>
      </c>
      <c r="BI874">
        <f>SNPs!$C$15</f>
        <v>16</v>
      </c>
      <c r="BJ874">
        <f>SNPs!$D$15</f>
        <v>31093557</v>
      </c>
      <c r="BK874" s="7" t="str">
        <f ca="1">IF('Randomized Data'!AQ874 = 1, SNPs!$H$15 &amp; SNPs!$H$15, IF('Randomized Data'!AR874 = 1, SNPs!$H$15 &amp; INDIRECT("SNPs!" &amp; CHAR(72 +'Randomized Data'!AS874) &amp; "15"), INDIRECT("SNPs!" &amp; CHAR(72 +'Randomized Data'!AS874) &amp; "15") &amp; INDIRECT("SNPs!" &amp; CHAR(72 +'Randomized Data'!AS874) &amp; "15")))</f>
        <v>GG</v>
      </c>
      <c r="BL874" t="str">
        <f>SNPs!$F$16</f>
        <v>rs8050894</v>
      </c>
      <c r="BM874">
        <f>SNPs!$C$16</f>
        <v>16</v>
      </c>
      <c r="BN874">
        <f>SNPs!$D$16</f>
        <v>31093188</v>
      </c>
      <c r="BO874" s="7" t="str">
        <f ca="1">IF('Randomized Data'!AT874 = 1, SNPs!$H$16 &amp; SNPs!$H$16, IF('Randomized Data'!AU874 = 1, SNPs!$H$16 &amp; INDIRECT("SNPs!" &amp; CHAR(72 +'Randomized Data'!AV874) &amp; "16"), INDIRECT("SNPs!" &amp; CHAR(72 +'Randomized Data'!AV874) &amp; "16") &amp; INDIRECT("SNPs!" &amp; CHAR(72 +'Randomized Data'!AV874) &amp; "16")))</f>
        <v>GG</v>
      </c>
      <c r="BP874" t="str">
        <f>SNPs!$F$17</f>
        <v>rs6025</v>
      </c>
      <c r="BQ874">
        <f>SNPs!$C$17</f>
        <v>1</v>
      </c>
      <c r="BR874">
        <f>SNPs!$D$17</f>
        <v>169549811</v>
      </c>
      <c r="BS874" s="7" t="str">
        <f ca="1">IF('Randomized Data'!AW874 = 1, SNPs!$H$17 &amp; SNPs!$H$17, IF('Randomized Data'!AX874 = 1, SNPs!$H$17 &amp; INDIRECT("SNPs!" &amp; CHAR(72 +'Randomized Data'!AY874) &amp; "17"), INDIRECT("SNPs!" &amp; CHAR(72 +'Randomized Data'!AY874) &amp; "17") &amp; INDIRECT("SNPs!" &amp; CHAR(72 +'Randomized Data'!AY874) &amp; "17")))</f>
        <v>AA</v>
      </c>
      <c r="BT874" t="str">
        <f>SNPs!$F$18</f>
        <v>rs1799963</v>
      </c>
      <c r="BU874">
        <f>SNPs!$C$18</f>
        <v>11</v>
      </c>
      <c r="BV874">
        <f>SNPs!$D$18</f>
        <v>46739505</v>
      </c>
      <c r="BW874" s="7" t="str">
        <f ca="1">IF('Randomized Data'!AZ874 = 1, SNPs!$H$18 &amp; SNPs!$H$18, IF('Randomized Data'!BA874 = 1, SNPs!$H$18 &amp; INDIRECT("SNPs!" &amp; CHAR(72 +'Randomized Data'!BB874) &amp; "18"), INDIRECT("SNPs!" &amp; CHAR(72 +'Randomized Data'!BB874) &amp; "18") &amp; INDIRECT("SNPs!" &amp; CHAR(72 +'Randomized Data'!BB874) &amp; "18")))</f>
        <v>AA</v>
      </c>
      <c r="BX874" t="str">
        <f>SNPs!$F$19</f>
        <v>rs121913626</v>
      </c>
      <c r="BY874">
        <f>SNPs!$C$19</f>
        <v>14</v>
      </c>
      <c r="BZ874">
        <f>SNPs!$D$19</f>
        <v>23427723</v>
      </c>
      <c r="CA874" s="7" t="str">
        <f ca="1">IF('Randomized Data'!BC874 = 1, SNPs!$H$19 &amp; SNPs!$H$19, IF('Randomized Data'!BD874 = 1, SNPs!$H$19 &amp; INDIRECT("SNPs!" &amp; CHAR(72 +'Randomized Data'!BE874) &amp; "19"), INDIRECT("SNPs!" &amp; CHAR(72 +'Randomized Data'!BE874) &amp; "19") &amp; INDIRECT("SNPs!" &amp; CHAR(72 +'Randomized Data'!BE874) &amp; "19")))</f>
        <v>GG</v>
      </c>
      <c r="CB874" t="str">
        <f>SNPs!$F$20</f>
        <v>rs3218713</v>
      </c>
      <c r="CC874">
        <f>SNPs!$C$20</f>
        <v>14</v>
      </c>
      <c r="CD874">
        <f>SNPs!$D$20</f>
        <v>23431468</v>
      </c>
      <c r="CE874" s="7" t="str">
        <f ca="1">IF('Randomized Data'!BF874 = 1, SNPs!$H$20 &amp; SNPs!$H$20, IF('Randomized Data'!BG874 = 1, SNPs!$H$20 &amp; INDIRECT("SNPs!" &amp; CHAR(72 +'Randomized Data'!BH874) &amp; "20"), INDIRECT("SNPs!" &amp; CHAR(72 +'Randomized Data'!BH874) &amp; "20") &amp; INDIRECT("SNPs!" &amp; CHAR(72 +'Randomized Data'!BH874) &amp; "20")))</f>
        <v>GG</v>
      </c>
      <c r="CF874" t="str">
        <f>SNPs!$F$21</f>
        <v>rs3218714</v>
      </c>
      <c r="CG874">
        <f>SNPs!$C$21</f>
        <v>14</v>
      </c>
      <c r="CH874">
        <f>SNPs!$D$21</f>
        <v>23429279</v>
      </c>
      <c r="CI874" s="7" t="str">
        <f ca="1">IF('Randomized Data'!BI874 = 1, SNPs!$H$21 &amp; SNPs!$H$21, IF('Randomized Data'!BJ874 = 1, SNPs!$H$21 &amp; INDIRECT("SNPs!" &amp; CHAR(72 +'Randomized Data'!BK874) &amp; "21"), INDIRECT("SNPs!" &amp; CHAR(72 +'Randomized Data'!BK874) &amp; "21") &amp; INDIRECT("SNPs!" &amp; CHAR(72 +'Randomized Data'!BK874) &amp; "21")))</f>
        <v>CT</v>
      </c>
      <c r="CJ874" t="str">
        <f>SNPs!$F$22</f>
        <v>rs121964855</v>
      </c>
      <c r="CK874">
        <f>SNPs!$C$22</f>
        <v>1</v>
      </c>
      <c r="CL874">
        <f>SNPs!$D$22</f>
        <v>201365638</v>
      </c>
      <c r="CM874" s="7" t="str">
        <f ca="1">IF('Randomized Data'!BL874 = 1, SNPs!$H$22 &amp; SNPs!$H$22, IF('Randomized Data'!BM874 = 1, SNPs!$H$22 &amp; INDIRECT("SNPs!" &amp; CHAR(72 +'Randomized Data'!BN874) &amp; "22"), INDIRECT("SNPs!" &amp; CHAR(72 +'Randomized Data'!BN874) &amp; "22") &amp; INDIRECT("SNPs!" &amp; CHAR(72 +'Randomized Data'!BN874) &amp; "22")))</f>
        <v>TA</v>
      </c>
      <c r="CN874" t="str">
        <f>SNPs!$F$23</f>
        <v>rs121964856</v>
      </c>
      <c r="CO874">
        <f>SNPs!$C$23</f>
        <v>1</v>
      </c>
      <c r="CP874">
        <f>SNPs!$D$23</f>
        <v>201365297</v>
      </c>
      <c r="CQ874" s="7" t="str">
        <f ca="1">IF('Randomized Data'!BO874 = 1, SNPs!$H$23 &amp; SNPs!$H$23, IF('Randomized Data'!BP874 = 1, SNPs!$H$23 &amp; INDIRECT("SNPs!" &amp; CHAR(72 +'Randomized Data'!BQ874) &amp; "23"), INDIRECT("SNPs!" &amp; CHAR(72 +'Randomized Data'!BQ874) &amp; "23") &amp; INDIRECT("SNPs!" &amp; CHAR(72 +'Randomized Data'!BQ874) &amp; "23")))</f>
        <v>AA</v>
      </c>
      <c r="CR874" t="str">
        <f>SNPs!$F$24</f>
        <v>rs121964857</v>
      </c>
      <c r="CS874">
        <f>SNPs!$C$24</f>
        <v>1</v>
      </c>
      <c r="CT874">
        <f>SNPs!$D$24</f>
        <v>201359245</v>
      </c>
      <c r="CU874" s="7" t="str">
        <f ca="1">IF('Randomized Data'!BR874 = 1, SNPs!$H$24 &amp; SNPs!$H$24, IF('Randomized Data'!BS874 = 1, SNPs!$H$24 &amp; INDIRECT("SNPs!" &amp; CHAR(72 +'Randomized Data'!BT874) &amp; "24"), INDIRECT("SNPs!" &amp; CHAR(72 +'Randomized Data'!BT874) &amp; "24") &amp; INDIRECT("SNPs!" &amp; CHAR(72 +'Randomized Data'!BT874) &amp; "24")))</f>
        <v>TT</v>
      </c>
      <c r="CV874" t="str">
        <f>SNPs!$F$25</f>
        <v>rs28934269</v>
      </c>
      <c r="CW874">
        <f>SNPs!$C$25</f>
        <v>15</v>
      </c>
      <c r="CX874">
        <f>SNPs!$D$25</f>
        <v>63060915</v>
      </c>
      <c r="CY874" s="7" t="str">
        <f ca="1">IF('Randomized Data'!BU874 = 1, SNPs!$H$25 &amp; SNPs!$H$25, IF('Randomized Data'!BV874 = 1, SNPs!$H$25 &amp; INDIRECT("SNPs!" &amp; CHAR(72 +'Randomized Data'!BW874) &amp; "25"), INDIRECT("SNPs!" &amp; CHAR(72 +'Randomized Data'!BW874) &amp; "25") &amp; INDIRECT("SNPs!" &amp; CHAR(72 +'Randomized Data'!BW874) &amp; "25")))</f>
        <v>AA</v>
      </c>
      <c r="CZ874" t="str">
        <f>SNPs!$F$26</f>
        <v>rs28934270</v>
      </c>
      <c r="DA874">
        <f>SNPs!$C$26</f>
        <v>15</v>
      </c>
      <c r="DB874">
        <f>SNPs!$D$26</f>
        <v>63060899</v>
      </c>
      <c r="DC874" s="7" t="str">
        <f ca="1">IF('Randomized Data'!BX874 = 1, SNPs!$H$26 &amp; SNPs!$H$26, IF('Randomized Data'!BY874 = 1, SNPs!$H$26 &amp; INDIRECT("SNPs!" &amp; CHAR(72 +'Randomized Data'!BZ874) &amp; "26"), INDIRECT("SNPs!" &amp; CHAR(72 +'Randomized Data'!BZ874) &amp; "26") &amp; INDIRECT("SNPs!" &amp; CHAR(72 +'Randomized Data'!BZ874) &amp; "26")))</f>
        <v>GG</v>
      </c>
      <c r="DD874" t="str">
        <f>SNPs!$F$27</f>
        <v>rs727504290</v>
      </c>
      <c r="DE874">
        <f>SNPs!$C$27</f>
        <v>15</v>
      </c>
      <c r="DF874">
        <f>SNPs!$D$27</f>
        <v>63042875</v>
      </c>
      <c r="DG874" s="7" t="str">
        <f ca="1">IF('Randomized Data'!CA874 = 1, SNPs!$H$27 &amp; SNPs!$H$27, IF('Randomized Data'!CB874 = 1, SNPs!$H$27 &amp; INDIRECT("SNPs!" &amp; CHAR(72 +'Randomized Data'!CC874) &amp; "27"), INDIRECT("SNPs!" &amp; CHAR(72 +'Randomized Data'!CC874) &amp; "27") &amp; INDIRECT("SNPs!" &amp; CHAR(72 +'Randomized Data'!CC874) &amp; "27")))</f>
        <v>CC</v>
      </c>
      <c r="DH874" t="str">
        <f>SNPs!$F$28</f>
        <v>rs104894504</v>
      </c>
      <c r="DI874">
        <f>SNPs!$C$28</f>
        <v>15</v>
      </c>
      <c r="DJ874">
        <f>SNPs!$D$28</f>
        <v>63057028</v>
      </c>
      <c r="DK874" s="7" t="str">
        <f ca="1">IF('Randomized Data'!CD874 = 1, SNPs!$H$28 &amp; SNPs!$H$28, IF('Randomized Data'!CE874 = 1, SNPs!$H$28 &amp; INDIRECT("SNPs!" &amp; CHAR(72 +'Randomized Data'!CF874) &amp; "28"), INDIRECT("SNPs!" &amp; CHAR(72 +'Randomized Data'!CF874) &amp; "28") &amp; INDIRECT("SNPs!" &amp; CHAR(72 +'Randomized Data'!CF874) &amp; "28")))</f>
        <v>CC</v>
      </c>
      <c r="DL874" t="str">
        <f>SNPs!$F$29</f>
        <v>rs375882485</v>
      </c>
      <c r="DM874">
        <f>SNPs!$C$29</f>
        <v>11</v>
      </c>
      <c r="DN874">
        <f>SNPs!$D$29</f>
        <v>47342698</v>
      </c>
      <c r="DO874" s="7" t="str">
        <f ca="1">IF('Randomized Data'!CG874 = 1, SNPs!$H$29 &amp; SNPs!$H$29, IF('Randomized Data'!CH874 = 1, SNPs!$H$29 &amp; INDIRECT("SNPs!" &amp; CHAR(72 +'Randomized Data'!CI874) &amp; "29"), INDIRECT("SNPs!" &amp; CHAR(72 +'Randomized Data'!CI874) &amp; "29") &amp; INDIRECT("SNPs!" &amp; CHAR(72 +'Randomized Data'!CI874) &amp; "29")))</f>
        <v>AA</v>
      </c>
      <c r="DP874" t="str">
        <f>SNPs!$F$30</f>
        <v>rs397516083</v>
      </c>
      <c r="DQ874">
        <f>SNPs!$C$30</f>
        <v>11</v>
      </c>
      <c r="DR874">
        <f>SNPs!$D$30</f>
        <v>47346379</v>
      </c>
      <c r="DS874" s="7" t="str">
        <f ca="1">IF('Randomized Data'!CJ874 = 1, SNPs!$H$30 &amp; SNPs!$H$30, IF('Randomized Data'!CK874 = 1, SNPs!$H$30 &amp; INDIRECT("SNPs!" &amp; CHAR(72 +'Randomized Data'!CL874) &amp; "30"), INDIRECT("SNPs!" &amp; CHAR(72 +'Randomized Data'!CL874) &amp; "30") &amp; INDIRECT("SNPs!" &amp; CHAR(72 +'Randomized Data'!CL874) &amp; "30")))</f>
        <v>GA</v>
      </c>
      <c r="DT874" t="str">
        <f>SNPs!$F$31</f>
        <v>rs397515937</v>
      </c>
      <c r="DU874">
        <f>SNPs!$C$31</f>
        <v>11</v>
      </c>
      <c r="DV874">
        <f>SNPs!$D$31</f>
        <v>47339792</v>
      </c>
      <c r="DW874" s="7" t="str">
        <f ca="1">IF('Randomized Data'!CM874 = 1, SNPs!$H$31 &amp; SNPs!$H$31, IF('Randomized Data'!CN874 = 1, SNPs!$H$31 &amp; INDIRECT("SNPs!" &amp; CHAR(72 +'Randomized Data'!CO874) &amp; "31"), INDIRECT("SNPs!" &amp; CHAR(72 +'Randomized Data'!CO874) &amp; "31") &amp; INDIRECT("SNPs!" &amp; CHAR(72 +'Randomized Data'!CO874) &amp; "31")))</f>
        <v>AG</v>
      </c>
      <c r="DX874" t="str">
        <f>SNPs!$F$32</f>
        <v>rs397516074</v>
      </c>
      <c r="DY874">
        <f>SNPs!$C$32</f>
        <v>11</v>
      </c>
      <c r="DZ874">
        <f>SNPs!$D$32</f>
        <v>47348424</v>
      </c>
      <c r="EA874" s="7" t="str">
        <f ca="1">IF('Randomized Data'!CP874 = 1, SNPs!$H$32 &amp; SNPs!$H$32, IF('Randomized Data'!CQ874 = 1, SNPs!$H$32 &amp; INDIRECT("SNPs!" &amp; CHAR(72 +'Randomized Data'!CR874) &amp; "32"), INDIRECT("SNPs!" &amp; CHAR(72 +'Randomized Data'!CR874) &amp; "32") &amp; INDIRECT("SNPs!" &amp; CHAR(72 +'Randomized Data'!CR874) &amp; "32")))</f>
        <v>GG</v>
      </c>
      <c r="EB874" t="str">
        <f>SNPs!$F$33</f>
        <v>rs397515963</v>
      </c>
      <c r="EC874">
        <f>SNPs!$C$33</f>
        <v>11</v>
      </c>
      <c r="ED874">
        <f>SNPs!$D$33</f>
        <v>47337729</v>
      </c>
      <c r="EE874" s="7" t="str">
        <f ca="1">IF('Randomized Data'!CS874 = 1, SNPs!$H$33 &amp; SNPs!$H$33, IF('Randomized Data'!CT874 = 1, SNPs!$H$33 &amp; INDIRECT("SNPs!" &amp; CHAR(72 +'Randomized Data'!CU874) &amp; "33"), INDIRECT("SNPs!" &amp; CHAR(72 +'Randomized Data'!CU874) &amp; "33") &amp; INDIRECT("SNPs!" &amp; CHAR(72 +'Randomized Data'!CU874) &amp; "33")))</f>
        <v>--</v>
      </c>
    </row>
    <row r="875" spans="1:13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  <c r="F875" s="3">
        <v>42187</v>
      </c>
      <c r="G875" s="9" t="str">
        <f>'Randomized Data'!C875</f>
        <v>NGS Lab</v>
      </c>
      <c r="H875" t="str">
        <f>SNPs!$F$2</f>
        <v>rs12248560</v>
      </c>
      <c r="I875">
        <f>SNPs!$C$2</f>
        <v>10</v>
      </c>
      <c r="J875">
        <f>SNPs!$D$2</f>
        <v>94761900</v>
      </c>
      <c r="K875" t="str">
        <f ca="1">IF('Randomized Data'!D875 = 1, SNPs!$H$2 &amp; SNPs!$H$2, IF('Randomized Data'!E875 = 1, SNPs!$H$2 &amp; INDIRECT("SNPs!" &amp; CHAR(72 +'Randomized Data'!F875) &amp; "2"), INDIRECT("SNPs!" &amp; CHAR(72 +'Randomized Data'!F875) &amp; "2") &amp; INDIRECT("SNPs!" &amp; CHAR(72 +'Randomized Data'!F875) &amp; "2")))</f>
        <v>CC</v>
      </c>
      <c r="L875" t="str">
        <f>SNPs!$F$3</f>
        <v>rs28399504</v>
      </c>
      <c r="M875">
        <f>SNPs!$C$3</f>
        <v>10</v>
      </c>
      <c r="N875">
        <f>SNPs!$D$3</f>
        <v>94762706</v>
      </c>
      <c r="O875" t="str">
        <f ca="1">IF('Randomized Data'!G875 = 1, SNPs!$H$3 &amp; SNPs!$H$3, IF('Randomized Data'!H875 = 1, SNPs!$H$3 &amp; INDIRECT("SNPs!" &amp; CHAR(72 +'Randomized Data'!I875) &amp; "3"), INDIRECT("SNPs!" &amp; CHAR(72 +'Randomized Data'!I875) &amp; "3") &amp; INDIRECT("SNPs!" &amp; CHAR(72 +'Randomized Data'!I875) &amp; "3")))</f>
        <v>AA</v>
      </c>
      <c r="P875" t="str">
        <f>SNPs!$F$4</f>
        <v>rs41291556</v>
      </c>
      <c r="Q875">
        <f>SNPs!$C$4</f>
        <v>10</v>
      </c>
      <c r="R875">
        <f>SNPs!$D$4</f>
        <v>94775416</v>
      </c>
      <c r="S875" t="str">
        <f ca="1">IF('Randomized Data'!J875 = 1, SNPs!$H$4 &amp; SNPs!$H$4, IF('Randomized Data'!K875 = 1, SNPs!$H$4 &amp; INDIRECT("SNPs!" &amp; CHAR(72 +'Randomized Data'!L875) &amp; "4"), INDIRECT("SNPs!" &amp; CHAR(72 +'Randomized Data'!L875) &amp; "4") &amp; INDIRECT("SNPs!" &amp; CHAR(72 +'Randomized Data'!L875) &amp; "4")))</f>
        <v>TT</v>
      </c>
      <c r="T875" t="str">
        <f>SNPs!$F$5</f>
        <v>rs72558184</v>
      </c>
      <c r="U875">
        <f>SNPs!$C$5</f>
        <v>10</v>
      </c>
      <c r="V875">
        <f>SNPs!$D$5</f>
        <v>96535210</v>
      </c>
      <c r="W875" t="str">
        <f ca="1">IF('Randomized Data'!M875 = 1, SNPs!$H$5 &amp; SNPs!$H$5, IF('Randomized Data'!N875 = 1, SNPs!$H$5 &amp; INDIRECT("SNPs!" &amp; CHAR(72 +'Randomized Data'!O875) &amp; "5"), INDIRECT("SNPs!" &amp; CHAR(72 +'Randomized Data'!O875) &amp; "5") &amp; INDIRECT("SNPs!" &amp; CHAR(72 +'Randomized Data'!O875) &amp; "5")))</f>
        <v>GG</v>
      </c>
      <c r="X875" t="str">
        <f>SNPs!$F$6</f>
        <v>rs4986893</v>
      </c>
      <c r="Y875">
        <f>SNPs!$C$6</f>
        <v>10</v>
      </c>
      <c r="Z875">
        <f>SNPs!$D$6</f>
        <v>94780653</v>
      </c>
      <c r="AA875" s="7" t="str">
        <f ca="1">IF('Randomized Data'!P875 = 1, SNPs!$H$6 &amp; SNPs!$H$6, IF('Randomized Data'!Q875 = 1, SNPs!$H$6 &amp; INDIRECT("SNPs!" &amp; CHAR(72 +'Randomized Data'!R875) &amp; "6"), INDIRECT("SNPs!" &amp; CHAR(72 +'Randomized Data'!R875) &amp; "6") &amp; INDIRECT("SNPs!" &amp; CHAR(72 +'Randomized Data'!R875) &amp; "6")))</f>
        <v>AA</v>
      </c>
      <c r="AB875" t="str">
        <f>SNPs!$F$7</f>
        <v>rs4244285</v>
      </c>
      <c r="AC875">
        <f>SNPs!$C$7</f>
        <v>10</v>
      </c>
      <c r="AD875">
        <f>SNPs!$D$7</f>
        <v>94781859</v>
      </c>
      <c r="AE875" s="7" t="str">
        <f ca="1">IF('Randomized Data'!S875 = 1, SNPs!$H$7 &amp; SNPs!$H$7, IF('Randomized Data'!T875 = 1, SNPs!$H$7 &amp; INDIRECT("SNPs!" &amp; CHAR(72 +'Randomized Data'!U875) &amp; "7"), INDIRECT("SNPs!" &amp; CHAR(72 +'Randomized Data'!U875) &amp; "7") &amp; INDIRECT("SNPs!" &amp; CHAR(72 +'Randomized Data'!U875) &amp; "7")))</f>
        <v>GG</v>
      </c>
      <c r="AF875" t="str">
        <f>SNPs!$F$8</f>
        <v>rs72558186</v>
      </c>
      <c r="AG875">
        <f>SNPs!$C$8</f>
        <v>10</v>
      </c>
      <c r="AH875">
        <f>SNPs!$D$8</f>
        <v>94781999</v>
      </c>
      <c r="AI875" s="7" t="str">
        <f ca="1">IF('Randomized Data'!V875 = 1, SNPs!$H$8 &amp; SNPs!$H$8, IF('Randomized Data'!W875 = 1, SNPs!$H$8 &amp; INDIRECT("SNPs!" &amp; CHAR(72 +'Randomized Data'!X875) &amp; "8"), INDIRECT("SNPs!" &amp; CHAR(72 +'Randomized Data'!X875) &amp; "8") &amp; INDIRECT("SNPs!" &amp; CHAR(72 +'Randomized Data'!X875) &amp; "8")))</f>
        <v>TA</v>
      </c>
      <c r="AJ875" t="str">
        <f>SNPs!$F$9</f>
        <v>rs56337013</v>
      </c>
      <c r="AK875">
        <f>SNPs!$C$9</f>
        <v>10</v>
      </c>
      <c r="AL875">
        <f>SNPs!$D$9</f>
        <v>94852738</v>
      </c>
      <c r="AM875" s="7" t="str">
        <f ca="1">IF('Randomized Data'!Y$2 = 1, SNPs!$H$9 &amp; SNPs!$H$9, IF('Randomized Data'!Z875 = 1, SNPs!$H$9 &amp; INDIRECT("SNPs!" &amp; CHAR(72 +'Randomized Data'!AA875) &amp; "9"), INDIRECT("SNPs!" &amp; CHAR(72 +'Randomized Data'!AA875) &amp; "9") &amp; INDIRECT("SNPs!" &amp; CHAR(72 +'Randomized Data'!AA875) &amp; "9")))</f>
        <v>CT</v>
      </c>
      <c r="AN875" t="str">
        <f>SNPs!$F$10</f>
        <v>rs17884712</v>
      </c>
      <c r="AO875">
        <f>SNPs!$C$10</f>
        <v>10</v>
      </c>
      <c r="AP875">
        <f>SNPs!$D$10</f>
        <v>94775489</v>
      </c>
      <c r="AQ875" s="7" t="str">
        <f ca="1">IF('Randomized Data'!AB875 = 1, SNPs!$H$10 &amp; SNPs!$H$10, IF('Randomized Data'!AC875 = 1, SNPs!$H$10 &amp; INDIRECT("SNPs!" &amp; CHAR(72 +'Randomized Data'!AD875) &amp; "10"), INDIRECT("SNPs!" &amp; CHAR(72 +'Randomized Data'!AD875) &amp; "10") &amp; INDIRECT("SNPs!" &amp; CHAR(72 +'Randomized Data'!AD875) &amp; "10")))</f>
        <v>AA</v>
      </c>
      <c r="AR875" t="str">
        <f>SNPs!$F$11</f>
        <v>rs6413438</v>
      </c>
      <c r="AS875">
        <f>SNPs!$C$11</f>
        <v>10</v>
      </c>
      <c r="AT875">
        <f>SNPs!$D$11</f>
        <v>94781858</v>
      </c>
      <c r="AU875" s="7" t="str">
        <f ca="1">IF('Randomized Data'!AE875 = 1, SNPs!$H$11 &amp; SNPs!$H$11, IF('Randomized Data'!AF875 = 1, SNPs!$H$11 &amp; INDIRECT("SNPs!" &amp; CHAR(72 +'Randomized Data'!AG875) &amp; "11"), INDIRECT("SNPs!" &amp; CHAR(72 +'Randomized Data'!AG875) &amp; "11") &amp; INDIRECT("SNPs!" &amp; CHAR(72 +'Randomized Data'!AG875) &amp; "11")))</f>
        <v>CC</v>
      </c>
      <c r="AV875" t="str">
        <f>SNPs!$F$12</f>
        <v>rs1057910</v>
      </c>
      <c r="AW875">
        <f>SNPs!$C$12</f>
        <v>10</v>
      </c>
      <c r="AX875">
        <f>SNPs!$D$12</f>
        <v>94981296</v>
      </c>
      <c r="AY875" s="7" t="str">
        <f ca="1">IF('Randomized Data'!AH875 = 1, SNPs!$H$12 &amp; SNPs!$H$12, IF('Randomized Data'!AI875 = 1, SNPs!$H$12 &amp; INDIRECT("SNPs!" &amp; CHAR(72 +'Randomized Data'!AJ875) &amp; "12"), INDIRECT("SNPs!" &amp; CHAR(72 +'Randomized Data'!AJ875) &amp; "12") &amp; INDIRECT("SNPs!" &amp; CHAR(72 +'Randomized Data'!AJ875) &amp; "12")))</f>
        <v>CC</v>
      </c>
      <c r="AZ875" t="str">
        <f>SNPs!$F$13</f>
        <v>rs1799853</v>
      </c>
      <c r="BA875">
        <f>SNPs!$C$13</f>
        <v>10</v>
      </c>
      <c r="BB875">
        <f>SNPs!$D$13</f>
        <v>94942290</v>
      </c>
      <c r="BC875" s="7" t="str">
        <f ca="1">IF('Randomized Data'!AK875 = 1, SNPs!$H$13 &amp; SNPs!$H$13, IF('Randomized Data'!AL875 = 1, SNPs!$H$13 &amp; INDIRECT("SNPs!" &amp; CHAR(72 +'Randomized Data'!AM875) &amp; "13"), INDIRECT("SNPs!" &amp; CHAR(72 +'Randomized Data'!AM875) &amp; "13") &amp; INDIRECT("SNPs!" &amp; CHAR(72 +'Randomized Data'!AM875) &amp; "13")))</f>
        <v>CT</v>
      </c>
      <c r="BD875" t="str">
        <f>SNPs!$F$14</f>
        <v>rs9923231</v>
      </c>
      <c r="BE875">
        <f>SNPs!$C$14</f>
        <v>16</v>
      </c>
      <c r="BF875">
        <f>SNPs!$D$14</f>
        <v>31096368</v>
      </c>
      <c r="BG875" s="7" t="str">
        <f ca="1">IF('Randomized Data'!AN875 = 1, SNPs!$H$14 &amp; SNPs!$H$14, IF('Randomized Data'!AO875 = 1, SNPs!$H$14 &amp; INDIRECT("SNPs!" &amp; CHAR(72 +'Randomized Data'!AP875) &amp; "14"), INDIRECT("SNPs!" &amp; CHAR(72 +'Randomized Data'!AP875) &amp; "14") &amp; INDIRECT("SNPs!" &amp; CHAR(72 +'Randomized Data'!AP875) &amp; "14")))</f>
        <v>CC</v>
      </c>
      <c r="BH875" t="str">
        <f>SNPs!$F$15</f>
        <v>rs9934438</v>
      </c>
      <c r="BI875">
        <f>SNPs!$C$15</f>
        <v>16</v>
      </c>
      <c r="BJ875">
        <f>SNPs!$D$15</f>
        <v>31093557</v>
      </c>
      <c r="BK875" s="7" t="str">
        <f ca="1">IF('Randomized Data'!AQ875 = 1, SNPs!$H$15 &amp; SNPs!$H$15, IF('Randomized Data'!AR875 = 1, SNPs!$H$15 &amp; INDIRECT("SNPs!" &amp; CHAR(72 +'Randomized Data'!AS875) &amp; "15"), INDIRECT("SNPs!" &amp; CHAR(72 +'Randomized Data'!AS875) &amp; "15") &amp; INDIRECT("SNPs!" &amp; CHAR(72 +'Randomized Data'!AS875) &amp; "15")))</f>
        <v>GA</v>
      </c>
      <c r="BL875" t="str">
        <f>SNPs!$F$16</f>
        <v>rs8050894</v>
      </c>
      <c r="BM875">
        <f>SNPs!$C$16</f>
        <v>16</v>
      </c>
      <c r="BN875">
        <f>SNPs!$D$16</f>
        <v>31093188</v>
      </c>
      <c r="BO875" s="7" t="str">
        <f ca="1">IF('Randomized Data'!AT875 = 1, SNPs!$H$16 &amp; SNPs!$H$16, IF('Randomized Data'!AU875 = 1, SNPs!$H$16 &amp; INDIRECT("SNPs!" &amp; CHAR(72 +'Randomized Data'!AV875) &amp; "16"), INDIRECT("SNPs!" &amp; CHAR(72 +'Randomized Data'!AV875) &amp; "16") &amp; INDIRECT("SNPs!" &amp; CHAR(72 +'Randomized Data'!AV875) &amp; "16")))</f>
        <v>CG</v>
      </c>
      <c r="BP875" t="str">
        <f>SNPs!$F$17</f>
        <v>rs6025</v>
      </c>
      <c r="BQ875">
        <f>SNPs!$C$17</f>
        <v>1</v>
      </c>
      <c r="BR875">
        <f>SNPs!$D$17</f>
        <v>169549811</v>
      </c>
      <c r="BS875" s="7" t="str">
        <f ca="1">IF('Randomized Data'!AW875 = 1, SNPs!$H$17 &amp; SNPs!$H$17, IF('Randomized Data'!AX875 = 1, SNPs!$H$17 &amp; INDIRECT("SNPs!" &amp; CHAR(72 +'Randomized Data'!AY875) &amp; "17"), INDIRECT("SNPs!" &amp; CHAR(72 +'Randomized Data'!AY875) &amp; "17") &amp; INDIRECT("SNPs!" &amp; CHAR(72 +'Randomized Data'!AY875) &amp; "17")))</f>
        <v>GG</v>
      </c>
      <c r="BT875" t="str">
        <f>SNPs!$F$18</f>
        <v>rs1799963</v>
      </c>
      <c r="BU875">
        <f>SNPs!$C$18</f>
        <v>11</v>
      </c>
      <c r="BV875">
        <f>SNPs!$D$18</f>
        <v>46739505</v>
      </c>
      <c r="BW875" s="7" t="str">
        <f ca="1">IF('Randomized Data'!AZ875 = 1, SNPs!$H$18 &amp; SNPs!$H$18, IF('Randomized Data'!BA875 = 1, SNPs!$H$18 &amp; INDIRECT("SNPs!" &amp; CHAR(72 +'Randomized Data'!BB875) &amp; "18"), INDIRECT("SNPs!" &amp; CHAR(72 +'Randomized Data'!BB875) &amp; "18") &amp; INDIRECT("SNPs!" &amp; CHAR(72 +'Randomized Data'!BB875) &amp; "18")))</f>
        <v>GA</v>
      </c>
      <c r="BX875" t="str">
        <f>SNPs!$F$19</f>
        <v>rs121913626</v>
      </c>
      <c r="BY875">
        <f>SNPs!$C$19</f>
        <v>14</v>
      </c>
      <c r="BZ875">
        <f>SNPs!$D$19</f>
        <v>23427723</v>
      </c>
      <c r="CA875" s="7" t="str">
        <f ca="1">IF('Randomized Data'!BC875 = 1, SNPs!$H$19 &amp; SNPs!$H$19, IF('Randomized Data'!BD875 = 1, SNPs!$H$19 &amp; INDIRECT("SNPs!" &amp; CHAR(72 +'Randomized Data'!BE875) &amp; "19"), INDIRECT("SNPs!" &amp; CHAR(72 +'Randomized Data'!BE875) &amp; "19") &amp; INDIRECT("SNPs!" &amp; CHAR(72 +'Randomized Data'!BE875) &amp; "19")))</f>
        <v>GC</v>
      </c>
      <c r="CB875" t="str">
        <f>SNPs!$F$20</f>
        <v>rs3218713</v>
      </c>
      <c r="CC875">
        <f>SNPs!$C$20</f>
        <v>14</v>
      </c>
      <c r="CD875">
        <f>SNPs!$D$20</f>
        <v>23431468</v>
      </c>
      <c r="CE875" s="7" t="str">
        <f ca="1">IF('Randomized Data'!BF875 = 1, SNPs!$H$20 &amp; SNPs!$H$20, IF('Randomized Data'!BG875 = 1, SNPs!$H$20 &amp; INDIRECT("SNPs!" &amp; CHAR(72 +'Randomized Data'!BH875) &amp; "20"), INDIRECT("SNPs!" &amp; CHAR(72 +'Randomized Data'!BH875) &amp; "20") &amp; INDIRECT("SNPs!" &amp; CHAR(72 +'Randomized Data'!BH875) &amp; "20")))</f>
        <v>GG</v>
      </c>
      <c r="CF875" t="str">
        <f>SNPs!$F$21</f>
        <v>rs3218714</v>
      </c>
      <c r="CG875">
        <f>SNPs!$C$21</f>
        <v>14</v>
      </c>
      <c r="CH875">
        <f>SNPs!$D$21</f>
        <v>23429279</v>
      </c>
      <c r="CI875" s="7" t="str">
        <f ca="1">IF('Randomized Data'!BI875 = 1, SNPs!$H$21 &amp; SNPs!$H$21, IF('Randomized Data'!BJ875 = 1, SNPs!$H$21 &amp; INDIRECT("SNPs!" &amp; CHAR(72 +'Randomized Data'!BK875) &amp; "21"), INDIRECT("SNPs!" &amp; CHAR(72 +'Randomized Data'!BK875) &amp; "21") &amp; INDIRECT("SNPs!" &amp; CHAR(72 +'Randomized Data'!BK875) &amp; "21")))</f>
        <v>CT</v>
      </c>
      <c r="CJ875" t="str">
        <f>SNPs!$F$22</f>
        <v>rs121964855</v>
      </c>
      <c r="CK875">
        <f>SNPs!$C$22</f>
        <v>1</v>
      </c>
      <c r="CL875">
        <f>SNPs!$D$22</f>
        <v>201365638</v>
      </c>
      <c r="CM875" s="7" t="str">
        <f ca="1">IF('Randomized Data'!BL875 = 1, SNPs!$H$22 &amp; SNPs!$H$22, IF('Randomized Data'!BM875 = 1, SNPs!$H$22 &amp; INDIRECT("SNPs!" &amp; CHAR(72 +'Randomized Data'!BN875) &amp; "22"), INDIRECT("SNPs!" &amp; CHAR(72 +'Randomized Data'!BN875) &amp; "22") &amp; INDIRECT("SNPs!" &amp; CHAR(72 +'Randomized Data'!BN875) &amp; "22")))</f>
        <v>AA</v>
      </c>
      <c r="CN875" t="str">
        <f>SNPs!$F$23</f>
        <v>rs121964856</v>
      </c>
      <c r="CO875">
        <f>SNPs!$C$23</f>
        <v>1</v>
      </c>
      <c r="CP875">
        <f>SNPs!$D$23</f>
        <v>201365297</v>
      </c>
      <c r="CQ875" s="7" t="str">
        <f ca="1">IF('Randomized Data'!BO875 = 1, SNPs!$H$23 &amp; SNPs!$H$23, IF('Randomized Data'!BP875 = 1, SNPs!$H$23 &amp; INDIRECT("SNPs!" &amp; CHAR(72 +'Randomized Data'!BQ875) &amp; "23"), INDIRECT("SNPs!" &amp; CHAR(72 +'Randomized Data'!BQ875) &amp; "23") &amp; INDIRECT("SNPs!" &amp; CHAR(72 +'Randomized Data'!BQ875) &amp; "23")))</f>
        <v>AA</v>
      </c>
      <c r="CR875" t="str">
        <f>SNPs!$F$24</f>
        <v>rs121964857</v>
      </c>
      <c r="CS875">
        <f>SNPs!$C$24</f>
        <v>1</v>
      </c>
      <c r="CT875">
        <f>SNPs!$D$24</f>
        <v>201359245</v>
      </c>
      <c r="CU875" s="7" t="str">
        <f ca="1">IF('Randomized Data'!BR875 = 1, SNPs!$H$24 &amp; SNPs!$H$24, IF('Randomized Data'!BS875 = 1, SNPs!$H$24 &amp; INDIRECT("SNPs!" &amp; CHAR(72 +'Randomized Data'!BT875) &amp; "24"), INDIRECT("SNPs!" &amp; CHAR(72 +'Randomized Data'!BT875) &amp; "24") &amp; INDIRECT("SNPs!" &amp; CHAR(72 +'Randomized Data'!BT875) &amp; "24")))</f>
        <v>CT</v>
      </c>
      <c r="CV875" t="str">
        <f>SNPs!$F$25</f>
        <v>rs28934269</v>
      </c>
      <c r="CW875">
        <f>SNPs!$C$25</f>
        <v>15</v>
      </c>
      <c r="CX875">
        <f>SNPs!$D$25</f>
        <v>63060915</v>
      </c>
      <c r="CY875" s="7" t="str">
        <f ca="1">IF('Randomized Data'!BU875 = 1, SNPs!$H$25 &amp; SNPs!$H$25, IF('Randomized Data'!BV875 = 1, SNPs!$H$25 &amp; INDIRECT("SNPs!" &amp; CHAR(72 +'Randomized Data'!BW875) &amp; "25"), INDIRECT("SNPs!" &amp; CHAR(72 +'Randomized Data'!BW875) &amp; "25") &amp; INDIRECT("SNPs!" &amp; CHAR(72 +'Randomized Data'!BW875) &amp; "25")))</f>
        <v>GG</v>
      </c>
      <c r="CZ875" t="str">
        <f>SNPs!$F$26</f>
        <v>rs28934270</v>
      </c>
      <c r="DA875">
        <f>SNPs!$C$26</f>
        <v>15</v>
      </c>
      <c r="DB875">
        <f>SNPs!$D$26</f>
        <v>63060899</v>
      </c>
      <c r="DC875" s="7" t="str">
        <f ca="1">IF('Randomized Data'!BX875 = 1, SNPs!$H$26 &amp; SNPs!$H$26, IF('Randomized Data'!BY875 = 1, SNPs!$H$26 &amp; INDIRECT("SNPs!" &amp; CHAR(72 +'Randomized Data'!BZ875) &amp; "26"), INDIRECT("SNPs!" &amp; CHAR(72 +'Randomized Data'!BZ875) &amp; "26") &amp; INDIRECT("SNPs!" &amp; CHAR(72 +'Randomized Data'!BZ875) &amp; "26")))</f>
        <v>GA</v>
      </c>
      <c r="DD875" t="str">
        <f>SNPs!$F$27</f>
        <v>rs727504290</v>
      </c>
      <c r="DE875">
        <f>SNPs!$C$27</f>
        <v>15</v>
      </c>
      <c r="DF875">
        <f>SNPs!$D$27</f>
        <v>63042875</v>
      </c>
      <c r="DG875" s="7" t="str">
        <f ca="1">IF('Randomized Data'!CA875 = 1, SNPs!$H$27 &amp; SNPs!$H$27, IF('Randomized Data'!CB875 = 1, SNPs!$H$27 &amp; INDIRECT("SNPs!" &amp; CHAR(72 +'Randomized Data'!CC875) &amp; "27"), INDIRECT("SNPs!" &amp; CHAR(72 +'Randomized Data'!CC875) &amp; "27") &amp; INDIRECT("SNPs!" &amp; CHAR(72 +'Randomized Data'!CC875) &amp; "27")))</f>
        <v>CC</v>
      </c>
      <c r="DH875" t="str">
        <f>SNPs!$F$28</f>
        <v>rs104894504</v>
      </c>
      <c r="DI875">
        <f>SNPs!$C$28</f>
        <v>15</v>
      </c>
      <c r="DJ875">
        <f>SNPs!$D$28</f>
        <v>63057028</v>
      </c>
      <c r="DK875" s="7" t="str">
        <f ca="1">IF('Randomized Data'!CD875 = 1, SNPs!$H$28 &amp; SNPs!$H$28, IF('Randomized Data'!CE875 = 1, SNPs!$H$28 &amp; INDIRECT("SNPs!" &amp; CHAR(72 +'Randomized Data'!CF875) &amp; "28"), INDIRECT("SNPs!" &amp; CHAR(72 +'Randomized Data'!CF875) &amp; "28") &amp; INDIRECT("SNPs!" &amp; CHAR(72 +'Randomized Data'!CF875) &amp; "28")))</f>
        <v>TC</v>
      </c>
      <c r="DL875" t="str">
        <f>SNPs!$F$29</f>
        <v>rs375882485</v>
      </c>
      <c r="DM875">
        <f>SNPs!$C$29</f>
        <v>11</v>
      </c>
      <c r="DN875">
        <f>SNPs!$D$29</f>
        <v>47342698</v>
      </c>
      <c r="DO875" s="7" t="str">
        <f ca="1">IF('Randomized Data'!CG875 = 1, SNPs!$H$29 &amp; SNPs!$H$29, IF('Randomized Data'!CH875 = 1, SNPs!$H$29 &amp; INDIRECT("SNPs!" &amp; CHAR(72 +'Randomized Data'!CI875) &amp; "29"), INDIRECT("SNPs!" &amp; CHAR(72 +'Randomized Data'!CI875) &amp; "29") &amp; INDIRECT("SNPs!" &amp; CHAR(72 +'Randomized Data'!CI875) &amp; "29")))</f>
        <v>GG</v>
      </c>
      <c r="DP875" t="str">
        <f>SNPs!$F$30</f>
        <v>rs397516083</v>
      </c>
      <c r="DQ875">
        <f>SNPs!$C$30</f>
        <v>11</v>
      </c>
      <c r="DR875">
        <f>SNPs!$D$30</f>
        <v>47346379</v>
      </c>
      <c r="DS875" s="7" t="str">
        <f ca="1">IF('Randomized Data'!CJ875 = 1, SNPs!$H$30 &amp; SNPs!$H$30, IF('Randomized Data'!CK875 = 1, SNPs!$H$30 &amp; INDIRECT("SNPs!" &amp; CHAR(72 +'Randomized Data'!CL875) &amp; "30"), INDIRECT("SNPs!" &amp; CHAR(72 +'Randomized Data'!CL875) &amp; "30") &amp; INDIRECT("SNPs!" &amp; CHAR(72 +'Randomized Data'!CL875) &amp; "30")))</f>
        <v>AA</v>
      </c>
      <c r="DT875" t="str">
        <f>SNPs!$F$31</f>
        <v>rs397515937</v>
      </c>
      <c r="DU875">
        <f>SNPs!$C$31</f>
        <v>11</v>
      </c>
      <c r="DV875">
        <f>SNPs!$D$31</f>
        <v>47339792</v>
      </c>
      <c r="DW875" s="7" t="str">
        <f ca="1">IF('Randomized Data'!CM875 = 1, SNPs!$H$31 &amp; SNPs!$H$31, IF('Randomized Data'!CN875 = 1, SNPs!$H$31 &amp; INDIRECT("SNPs!" &amp; CHAR(72 +'Randomized Data'!CO875) &amp; "31"), INDIRECT("SNPs!" &amp; CHAR(72 +'Randomized Data'!CO875) &amp; "31") &amp; INDIRECT("SNPs!" &amp; CHAR(72 +'Randomized Data'!CO875) &amp; "31")))</f>
        <v>AA</v>
      </c>
      <c r="DX875" t="str">
        <f>SNPs!$F$32</f>
        <v>rs397516074</v>
      </c>
      <c r="DY875">
        <f>SNPs!$C$32</f>
        <v>11</v>
      </c>
      <c r="DZ875">
        <f>SNPs!$D$32</f>
        <v>47348424</v>
      </c>
      <c r="EA875" s="7" t="str">
        <f ca="1">IF('Randomized Data'!CP875 = 1, SNPs!$H$32 &amp; SNPs!$H$32, IF('Randomized Data'!CQ875 = 1, SNPs!$H$32 &amp; INDIRECT("SNPs!" &amp; CHAR(72 +'Randomized Data'!CR875) &amp; "32"), INDIRECT("SNPs!" &amp; CHAR(72 +'Randomized Data'!CR875) &amp; "32") &amp; INDIRECT("SNPs!" &amp; CHAR(72 +'Randomized Data'!CR875) &amp; "32")))</f>
        <v>GA</v>
      </c>
      <c r="EB875" t="str">
        <f>SNPs!$F$33</f>
        <v>rs397515963</v>
      </c>
      <c r="EC875">
        <f>SNPs!$C$33</f>
        <v>11</v>
      </c>
      <c r="ED875">
        <f>SNPs!$D$33</f>
        <v>47337729</v>
      </c>
      <c r="EE875" s="7" t="str">
        <f ca="1">IF('Randomized Data'!CS875 = 1, SNPs!$H$33 &amp; SNPs!$H$33, IF('Randomized Data'!CT875 = 1, SNPs!$H$33 &amp; INDIRECT("SNPs!" &amp; CHAR(72 +'Randomized Data'!CU875) &amp; "33"), INDIRECT("SNPs!" &amp; CHAR(72 +'Randomized Data'!CU875) &amp; "33") &amp; INDIRECT("SNPs!" &amp; CHAR(72 +'Randomized Data'!CU875) &amp; "33")))</f>
        <v>GG</v>
      </c>
    </row>
    <row r="876" spans="1:13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  <c r="F876" s="3">
        <v>42180</v>
      </c>
      <c r="G876" s="9" t="str">
        <f>'Randomized Data'!C876</f>
        <v>NGS Lab</v>
      </c>
      <c r="H876" t="str">
        <f>SNPs!$F$2</f>
        <v>rs12248560</v>
      </c>
      <c r="I876">
        <f>SNPs!$C$2</f>
        <v>10</v>
      </c>
      <c r="J876">
        <f>SNPs!$D$2</f>
        <v>94761900</v>
      </c>
      <c r="K876" t="str">
        <f ca="1">IF('Randomized Data'!D876 = 1, SNPs!$H$2 &amp; SNPs!$H$2, IF('Randomized Data'!E876 = 1, SNPs!$H$2 &amp; INDIRECT("SNPs!" &amp; CHAR(72 +'Randomized Data'!F876) &amp; "2"), INDIRECT("SNPs!" &amp; CHAR(72 +'Randomized Data'!F876) &amp; "2") &amp; INDIRECT("SNPs!" &amp; CHAR(72 +'Randomized Data'!F876) &amp; "2")))</f>
        <v>CC</v>
      </c>
      <c r="L876" t="str">
        <f>SNPs!$F$3</f>
        <v>rs28399504</v>
      </c>
      <c r="M876">
        <f>SNPs!$C$3</f>
        <v>10</v>
      </c>
      <c r="N876">
        <f>SNPs!$D$3</f>
        <v>94762706</v>
      </c>
      <c r="O876" t="str">
        <f ca="1">IF('Randomized Data'!G876 = 1, SNPs!$H$3 &amp; SNPs!$H$3, IF('Randomized Data'!H876 = 1, SNPs!$H$3 &amp; INDIRECT("SNPs!" &amp; CHAR(72 +'Randomized Data'!I876) &amp; "3"), INDIRECT("SNPs!" &amp; CHAR(72 +'Randomized Data'!I876) &amp; "3") &amp; INDIRECT("SNPs!" &amp; CHAR(72 +'Randomized Data'!I876) &amp; "3")))</f>
        <v>GG</v>
      </c>
      <c r="P876" t="str">
        <f>SNPs!$F$4</f>
        <v>rs41291556</v>
      </c>
      <c r="Q876">
        <f>SNPs!$C$4</f>
        <v>10</v>
      </c>
      <c r="R876">
        <f>SNPs!$D$4</f>
        <v>94775416</v>
      </c>
      <c r="S876" t="str">
        <f ca="1">IF('Randomized Data'!J876 = 1, SNPs!$H$4 &amp; SNPs!$H$4, IF('Randomized Data'!K876 = 1, SNPs!$H$4 &amp; INDIRECT("SNPs!" &amp; CHAR(72 +'Randomized Data'!L876) &amp; "4"), INDIRECT("SNPs!" &amp; CHAR(72 +'Randomized Data'!L876) &amp; "4") &amp; INDIRECT("SNPs!" &amp; CHAR(72 +'Randomized Data'!L876) &amp; "4")))</f>
        <v>TC</v>
      </c>
      <c r="T876" t="str">
        <f>SNPs!$F$5</f>
        <v>rs72558184</v>
      </c>
      <c r="U876">
        <f>SNPs!$C$5</f>
        <v>10</v>
      </c>
      <c r="V876">
        <f>SNPs!$D$5</f>
        <v>96535210</v>
      </c>
      <c r="W876" t="str">
        <f ca="1">IF('Randomized Data'!M876 = 1, SNPs!$H$5 &amp; SNPs!$H$5, IF('Randomized Data'!N876 = 1, SNPs!$H$5 &amp; INDIRECT("SNPs!" &amp; CHAR(72 +'Randomized Data'!O876) &amp; "5"), INDIRECT("SNPs!" &amp; CHAR(72 +'Randomized Data'!O876) &amp; "5") &amp; INDIRECT("SNPs!" &amp; CHAR(72 +'Randomized Data'!O876) &amp; "5")))</f>
        <v>AA</v>
      </c>
      <c r="X876" t="str">
        <f>SNPs!$F$6</f>
        <v>rs4986893</v>
      </c>
      <c r="Y876">
        <f>SNPs!$C$6</f>
        <v>10</v>
      </c>
      <c r="Z876">
        <f>SNPs!$D$6</f>
        <v>94780653</v>
      </c>
      <c r="AA876" s="7" t="str">
        <f ca="1">IF('Randomized Data'!P876 = 1, SNPs!$H$6 &amp; SNPs!$H$6, IF('Randomized Data'!Q876 = 1, SNPs!$H$6 &amp; INDIRECT("SNPs!" &amp; CHAR(72 +'Randomized Data'!R876) &amp; "6"), INDIRECT("SNPs!" &amp; CHAR(72 +'Randomized Data'!R876) &amp; "6") &amp; INDIRECT("SNPs!" &amp; CHAR(72 +'Randomized Data'!R876) &amp; "6")))</f>
        <v>GG</v>
      </c>
      <c r="AB876" t="str">
        <f>SNPs!$F$7</f>
        <v>rs4244285</v>
      </c>
      <c r="AC876">
        <f>SNPs!$C$7</f>
        <v>10</v>
      </c>
      <c r="AD876">
        <f>SNPs!$D$7</f>
        <v>94781859</v>
      </c>
      <c r="AE876" s="7" t="str">
        <f ca="1">IF('Randomized Data'!S876 = 1, SNPs!$H$7 &amp; SNPs!$H$7, IF('Randomized Data'!T876 = 1, SNPs!$H$7 &amp; INDIRECT("SNPs!" &amp; CHAR(72 +'Randomized Data'!U876) &amp; "7"), INDIRECT("SNPs!" &amp; CHAR(72 +'Randomized Data'!U876) &amp; "7") &amp; INDIRECT("SNPs!" &amp; CHAR(72 +'Randomized Data'!U876) &amp; "7")))</f>
        <v>GG</v>
      </c>
      <c r="AF876" t="str">
        <f>SNPs!$F$8</f>
        <v>rs72558186</v>
      </c>
      <c r="AG876">
        <f>SNPs!$C$8</f>
        <v>10</v>
      </c>
      <c r="AH876">
        <f>SNPs!$D$8</f>
        <v>94781999</v>
      </c>
      <c r="AI876" s="7" t="str">
        <f ca="1">IF('Randomized Data'!V876 = 1, SNPs!$H$8 &amp; SNPs!$H$8, IF('Randomized Data'!W876 = 1, SNPs!$H$8 &amp; INDIRECT("SNPs!" &amp; CHAR(72 +'Randomized Data'!X876) &amp; "8"), INDIRECT("SNPs!" &amp; CHAR(72 +'Randomized Data'!X876) &amp; "8") &amp; INDIRECT("SNPs!" &amp; CHAR(72 +'Randomized Data'!X876) &amp; "8")))</f>
        <v>TA</v>
      </c>
      <c r="AJ876" t="str">
        <f>SNPs!$F$9</f>
        <v>rs56337013</v>
      </c>
      <c r="AK876">
        <f>SNPs!$C$9</f>
        <v>10</v>
      </c>
      <c r="AL876">
        <f>SNPs!$D$9</f>
        <v>94852738</v>
      </c>
      <c r="AM876" s="7" t="str">
        <f ca="1">IF('Randomized Data'!Y$2 = 1, SNPs!$H$9 &amp; SNPs!$H$9, IF('Randomized Data'!Z876 = 1, SNPs!$H$9 &amp; INDIRECT("SNPs!" &amp; CHAR(72 +'Randomized Data'!AA876) &amp; "9"), INDIRECT("SNPs!" &amp; CHAR(72 +'Randomized Data'!AA876) &amp; "9") &amp; INDIRECT("SNPs!" &amp; CHAR(72 +'Randomized Data'!AA876) &amp; "9")))</f>
        <v>TT</v>
      </c>
      <c r="AN876" t="str">
        <f>SNPs!$F$10</f>
        <v>rs17884712</v>
      </c>
      <c r="AO876">
        <f>SNPs!$C$10</f>
        <v>10</v>
      </c>
      <c r="AP876">
        <f>SNPs!$D$10</f>
        <v>94775489</v>
      </c>
      <c r="AQ876" s="7" t="str">
        <f ca="1">IF('Randomized Data'!AB876 = 1, SNPs!$H$10 &amp; SNPs!$H$10, IF('Randomized Data'!AC876 = 1, SNPs!$H$10 &amp; INDIRECT("SNPs!" &amp; CHAR(72 +'Randomized Data'!AD876) &amp; "10"), INDIRECT("SNPs!" &amp; CHAR(72 +'Randomized Data'!AD876) &amp; "10") &amp; INDIRECT("SNPs!" &amp; CHAR(72 +'Randomized Data'!AD876) &amp; "10")))</f>
        <v>AA</v>
      </c>
      <c r="AR876" t="str">
        <f>SNPs!$F$11</f>
        <v>rs6413438</v>
      </c>
      <c r="AS876">
        <f>SNPs!$C$11</f>
        <v>10</v>
      </c>
      <c r="AT876">
        <f>SNPs!$D$11</f>
        <v>94781858</v>
      </c>
      <c r="AU876" s="7" t="str">
        <f ca="1">IF('Randomized Data'!AE876 = 1, SNPs!$H$11 &amp; SNPs!$H$11, IF('Randomized Data'!AF876 = 1, SNPs!$H$11 &amp; INDIRECT("SNPs!" &amp; CHAR(72 +'Randomized Data'!AG876) &amp; "11"), INDIRECT("SNPs!" &amp; CHAR(72 +'Randomized Data'!AG876) &amp; "11") &amp; INDIRECT("SNPs!" &amp; CHAR(72 +'Randomized Data'!AG876) &amp; "11")))</f>
        <v>TT</v>
      </c>
      <c r="AV876" t="str">
        <f>SNPs!$F$12</f>
        <v>rs1057910</v>
      </c>
      <c r="AW876">
        <f>SNPs!$C$12</f>
        <v>10</v>
      </c>
      <c r="AX876">
        <f>SNPs!$D$12</f>
        <v>94981296</v>
      </c>
      <c r="AY876" s="7" t="str">
        <f ca="1">IF('Randomized Data'!AH876 = 1, SNPs!$H$12 &amp; SNPs!$H$12, IF('Randomized Data'!AI876 = 1, SNPs!$H$12 &amp; INDIRECT("SNPs!" &amp; CHAR(72 +'Randomized Data'!AJ876) &amp; "12"), INDIRECT("SNPs!" &amp; CHAR(72 +'Randomized Data'!AJ876) &amp; "12") &amp; INDIRECT("SNPs!" &amp; CHAR(72 +'Randomized Data'!AJ876) &amp; "12")))</f>
        <v>AC</v>
      </c>
      <c r="AZ876" t="str">
        <f>SNPs!$F$13</f>
        <v>rs1799853</v>
      </c>
      <c r="BA876">
        <f>SNPs!$C$13</f>
        <v>10</v>
      </c>
      <c r="BB876">
        <f>SNPs!$D$13</f>
        <v>94942290</v>
      </c>
      <c r="BC876" s="7" t="str">
        <f ca="1">IF('Randomized Data'!AK876 = 1, SNPs!$H$13 &amp; SNPs!$H$13, IF('Randomized Data'!AL876 = 1, SNPs!$H$13 &amp; INDIRECT("SNPs!" &amp; CHAR(72 +'Randomized Data'!AM876) &amp; "13"), INDIRECT("SNPs!" &amp; CHAR(72 +'Randomized Data'!AM876) &amp; "13") &amp; INDIRECT("SNPs!" &amp; CHAR(72 +'Randomized Data'!AM876) &amp; "13")))</f>
        <v>CC</v>
      </c>
      <c r="BD876" t="str">
        <f>SNPs!$F$14</f>
        <v>rs9923231</v>
      </c>
      <c r="BE876">
        <f>SNPs!$C$14</f>
        <v>16</v>
      </c>
      <c r="BF876">
        <f>SNPs!$D$14</f>
        <v>31096368</v>
      </c>
      <c r="BG876" s="7" t="str">
        <f ca="1">IF('Randomized Data'!AN876 = 1, SNPs!$H$14 &amp; SNPs!$H$14, IF('Randomized Data'!AO876 = 1, SNPs!$H$14 &amp; INDIRECT("SNPs!" &amp; CHAR(72 +'Randomized Data'!AP876) &amp; "14"), INDIRECT("SNPs!" &amp; CHAR(72 +'Randomized Data'!AP876) &amp; "14") &amp; INDIRECT("SNPs!" &amp; CHAR(72 +'Randomized Data'!AP876) &amp; "14")))</f>
        <v>CG</v>
      </c>
      <c r="BH876" t="str">
        <f>SNPs!$F$15</f>
        <v>rs9934438</v>
      </c>
      <c r="BI876">
        <f>SNPs!$C$15</f>
        <v>16</v>
      </c>
      <c r="BJ876">
        <f>SNPs!$D$15</f>
        <v>31093557</v>
      </c>
      <c r="BK876" s="7" t="str">
        <f ca="1">IF('Randomized Data'!AQ876 = 1, SNPs!$H$15 &amp; SNPs!$H$15, IF('Randomized Data'!AR876 = 1, SNPs!$H$15 &amp; INDIRECT("SNPs!" &amp; CHAR(72 +'Randomized Data'!AS876) &amp; "15"), INDIRECT("SNPs!" &amp; CHAR(72 +'Randomized Data'!AS876) &amp; "15") &amp; INDIRECT("SNPs!" &amp; CHAR(72 +'Randomized Data'!AS876) &amp; "15")))</f>
        <v>GA</v>
      </c>
      <c r="BL876" t="str">
        <f>SNPs!$F$16</f>
        <v>rs8050894</v>
      </c>
      <c r="BM876">
        <f>SNPs!$C$16</f>
        <v>16</v>
      </c>
      <c r="BN876">
        <f>SNPs!$D$16</f>
        <v>31093188</v>
      </c>
      <c r="BO876" s="7" t="str">
        <f ca="1">IF('Randomized Data'!AT876 = 1, SNPs!$H$16 &amp; SNPs!$H$16, IF('Randomized Data'!AU876 = 1, SNPs!$H$16 &amp; INDIRECT("SNPs!" &amp; CHAR(72 +'Randomized Data'!AV876) &amp; "16"), INDIRECT("SNPs!" &amp; CHAR(72 +'Randomized Data'!AV876) &amp; "16") &amp; INDIRECT("SNPs!" &amp; CHAR(72 +'Randomized Data'!AV876) &amp; "16")))</f>
        <v>CC</v>
      </c>
      <c r="BP876" t="str">
        <f>SNPs!$F$17</f>
        <v>rs6025</v>
      </c>
      <c r="BQ876">
        <f>SNPs!$C$17</f>
        <v>1</v>
      </c>
      <c r="BR876">
        <f>SNPs!$D$17</f>
        <v>169549811</v>
      </c>
      <c r="BS876" s="7" t="str">
        <f ca="1">IF('Randomized Data'!AW876 = 1, SNPs!$H$17 &amp; SNPs!$H$17, IF('Randomized Data'!AX876 = 1, SNPs!$H$17 &amp; INDIRECT("SNPs!" &amp; CHAR(72 +'Randomized Data'!AY876) &amp; "17"), INDIRECT("SNPs!" &amp; CHAR(72 +'Randomized Data'!AY876) &amp; "17") &amp; INDIRECT("SNPs!" &amp; CHAR(72 +'Randomized Data'!AY876) &amp; "17")))</f>
        <v>GG</v>
      </c>
      <c r="BT876" t="str">
        <f>SNPs!$F$18</f>
        <v>rs1799963</v>
      </c>
      <c r="BU876">
        <f>SNPs!$C$18</f>
        <v>11</v>
      </c>
      <c r="BV876">
        <f>SNPs!$D$18</f>
        <v>46739505</v>
      </c>
      <c r="BW876" s="7" t="str">
        <f ca="1">IF('Randomized Data'!AZ876 = 1, SNPs!$H$18 &amp; SNPs!$H$18, IF('Randomized Data'!BA876 = 1, SNPs!$H$18 &amp; INDIRECT("SNPs!" &amp; CHAR(72 +'Randomized Data'!BB876) &amp; "18"), INDIRECT("SNPs!" &amp; CHAR(72 +'Randomized Data'!BB876) &amp; "18") &amp; INDIRECT("SNPs!" &amp; CHAR(72 +'Randomized Data'!BB876) &amp; "18")))</f>
        <v>AA</v>
      </c>
      <c r="BX876" t="str">
        <f>SNPs!$F$19</f>
        <v>rs121913626</v>
      </c>
      <c r="BY876">
        <f>SNPs!$C$19</f>
        <v>14</v>
      </c>
      <c r="BZ876">
        <f>SNPs!$D$19</f>
        <v>23427723</v>
      </c>
      <c r="CA876" s="7" t="str">
        <f ca="1">IF('Randomized Data'!BC876 = 1, SNPs!$H$19 &amp; SNPs!$H$19, IF('Randomized Data'!BD876 = 1, SNPs!$H$19 &amp; INDIRECT("SNPs!" &amp; CHAR(72 +'Randomized Data'!BE876) &amp; "19"), INDIRECT("SNPs!" &amp; CHAR(72 +'Randomized Data'!BE876) &amp; "19") &amp; INDIRECT("SNPs!" &amp; CHAR(72 +'Randomized Data'!BE876) &amp; "19")))</f>
        <v>GC</v>
      </c>
      <c r="CB876" t="str">
        <f>SNPs!$F$20</f>
        <v>rs3218713</v>
      </c>
      <c r="CC876">
        <f>SNPs!$C$20</f>
        <v>14</v>
      </c>
      <c r="CD876">
        <f>SNPs!$D$20</f>
        <v>23431468</v>
      </c>
      <c r="CE876" s="7" t="str">
        <f ca="1">IF('Randomized Data'!BF876 = 1, SNPs!$H$20 &amp; SNPs!$H$20, IF('Randomized Data'!BG876 = 1, SNPs!$H$20 &amp; INDIRECT("SNPs!" &amp; CHAR(72 +'Randomized Data'!BH876) &amp; "20"), INDIRECT("SNPs!" &amp; CHAR(72 +'Randomized Data'!BH876) &amp; "20") &amp; INDIRECT("SNPs!" &amp; CHAR(72 +'Randomized Data'!BH876) &amp; "20")))</f>
        <v>AA</v>
      </c>
      <c r="CF876" t="str">
        <f>SNPs!$F$21</f>
        <v>rs3218714</v>
      </c>
      <c r="CG876">
        <f>SNPs!$C$21</f>
        <v>14</v>
      </c>
      <c r="CH876">
        <f>SNPs!$D$21</f>
        <v>23429279</v>
      </c>
      <c r="CI876" s="7" t="str">
        <f ca="1">IF('Randomized Data'!BI876 = 1, SNPs!$H$21 &amp; SNPs!$H$21, IF('Randomized Data'!BJ876 = 1, SNPs!$H$21 &amp; INDIRECT("SNPs!" &amp; CHAR(72 +'Randomized Data'!BK876) &amp; "21"), INDIRECT("SNPs!" &amp; CHAR(72 +'Randomized Data'!BK876) &amp; "21") &amp; INDIRECT("SNPs!" &amp; CHAR(72 +'Randomized Data'!BK876) &amp; "21")))</f>
        <v>TT</v>
      </c>
      <c r="CJ876" t="str">
        <f>SNPs!$F$22</f>
        <v>rs121964855</v>
      </c>
      <c r="CK876">
        <f>SNPs!$C$22</f>
        <v>1</v>
      </c>
      <c r="CL876">
        <f>SNPs!$D$22</f>
        <v>201365638</v>
      </c>
      <c r="CM876" s="7" t="str">
        <f ca="1">IF('Randomized Data'!BL876 = 1, SNPs!$H$22 &amp; SNPs!$H$22, IF('Randomized Data'!BM876 = 1, SNPs!$H$22 &amp; INDIRECT("SNPs!" &amp; CHAR(72 +'Randomized Data'!BN876) &amp; "22"), INDIRECT("SNPs!" &amp; CHAR(72 +'Randomized Data'!BN876) &amp; "22") &amp; INDIRECT("SNPs!" &amp; CHAR(72 +'Randomized Data'!BN876) &amp; "22")))</f>
        <v>AA</v>
      </c>
      <c r="CN876" t="str">
        <f>SNPs!$F$23</f>
        <v>rs121964856</v>
      </c>
      <c r="CO876">
        <f>SNPs!$C$23</f>
        <v>1</v>
      </c>
      <c r="CP876">
        <f>SNPs!$D$23</f>
        <v>201365297</v>
      </c>
      <c r="CQ876" s="7" t="str">
        <f ca="1">IF('Randomized Data'!BO876 = 1, SNPs!$H$23 &amp; SNPs!$H$23, IF('Randomized Data'!BP876 = 1, SNPs!$H$23 &amp; INDIRECT("SNPs!" &amp; CHAR(72 +'Randomized Data'!BQ876) &amp; "23"), INDIRECT("SNPs!" &amp; CHAR(72 +'Randomized Data'!BQ876) &amp; "23") &amp; INDIRECT("SNPs!" &amp; CHAR(72 +'Randomized Data'!BQ876) &amp; "23")))</f>
        <v>GG</v>
      </c>
      <c r="CR876" t="str">
        <f>SNPs!$F$24</f>
        <v>rs121964857</v>
      </c>
      <c r="CS876">
        <f>SNPs!$C$24</f>
        <v>1</v>
      </c>
      <c r="CT876">
        <f>SNPs!$D$24</f>
        <v>201359245</v>
      </c>
      <c r="CU876" s="7" t="str">
        <f ca="1">IF('Randomized Data'!BR876 = 1, SNPs!$H$24 &amp; SNPs!$H$24, IF('Randomized Data'!BS876 = 1, SNPs!$H$24 &amp; INDIRECT("SNPs!" &amp; CHAR(72 +'Randomized Data'!BT876) &amp; "24"), INDIRECT("SNPs!" &amp; CHAR(72 +'Randomized Data'!BT876) &amp; "24") &amp; INDIRECT("SNPs!" &amp; CHAR(72 +'Randomized Data'!BT876) &amp; "24")))</f>
        <v>CC</v>
      </c>
      <c r="CV876" t="str">
        <f>SNPs!$F$25</f>
        <v>rs28934269</v>
      </c>
      <c r="CW876">
        <f>SNPs!$C$25</f>
        <v>15</v>
      </c>
      <c r="CX876">
        <f>SNPs!$D$25</f>
        <v>63060915</v>
      </c>
      <c r="CY876" s="7" t="str">
        <f ca="1">IF('Randomized Data'!BU876 = 1, SNPs!$H$25 &amp; SNPs!$H$25, IF('Randomized Data'!BV876 = 1, SNPs!$H$25 &amp; INDIRECT("SNPs!" &amp; CHAR(72 +'Randomized Data'!BW876) &amp; "25"), INDIRECT("SNPs!" &amp; CHAR(72 +'Randomized Data'!BW876) &amp; "25") &amp; INDIRECT("SNPs!" &amp; CHAR(72 +'Randomized Data'!BW876) &amp; "25")))</f>
        <v>AG</v>
      </c>
      <c r="CZ876" t="str">
        <f>SNPs!$F$26</f>
        <v>rs28934270</v>
      </c>
      <c r="DA876">
        <f>SNPs!$C$26</f>
        <v>15</v>
      </c>
      <c r="DB876">
        <f>SNPs!$D$26</f>
        <v>63060899</v>
      </c>
      <c r="DC876" s="7" t="str">
        <f ca="1">IF('Randomized Data'!BX876 = 1, SNPs!$H$26 &amp; SNPs!$H$26, IF('Randomized Data'!BY876 = 1, SNPs!$H$26 &amp; INDIRECT("SNPs!" &amp; CHAR(72 +'Randomized Data'!BZ876) &amp; "26"), INDIRECT("SNPs!" &amp; CHAR(72 +'Randomized Data'!BZ876) &amp; "26") &amp; INDIRECT("SNPs!" &amp; CHAR(72 +'Randomized Data'!BZ876) &amp; "26")))</f>
        <v>GG</v>
      </c>
      <c r="DD876" t="str">
        <f>SNPs!$F$27</f>
        <v>rs727504290</v>
      </c>
      <c r="DE876">
        <f>SNPs!$C$27</f>
        <v>15</v>
      </c>
      <c r="DF876">
        <f>SNPs!$D$27</f>
        <v>63042875</v>
      </c>
      <c r="DG876" s="7" t="str">
        <f ca="1">IF('Randomized Data'!CA876 = 1, SNPs!$H$27 &amp; SNPs!$H$27, IF('Randomized Data'!CB876 = 1, SNPs!$H$27 &amp; INDIRECT("SNPs!" &amp; CHAR(72 +'Randomized Data'!CC876) &amp; "27"), INDIRECT("SNPs!" &amp; CHAR(72 +'Randomized Data'!CC876) &amp; "27") &amp; INDIRECT("SNPs!" &amp; CHAR(72 +'Randomized Data'!CC876) &amp; "27")))</f>
        <v>GC</v>
      </c>
      <c r="DH876" t="str">
        <f>SNPs!$F$28</f>
        <v>rs104894504</v>
      </c>
      <c r="DI876">
        <f>SNPs!$C$28</f>
        <v>15</v>
      </c>
      <c r="DJ876">
        <f>SNPs!$D$28</f>
        <v>63057028</v>
      </c>
      <c r="DK876" s="7" t="str">
        <f ca="1">IF('Randomized Data'!CD876 = 1, SNPs!$H$28 &amp; SNPs!$H$28, IF('Randomized Data'!CE876 = 1, SNPs!$H$28 &amp; INDIRECT("SNPs!" &amp; CHAR(72 +'Randomized Data'!CF876) &amp; "28"), INDIRECT("SNPs!" &amp; CHAR(72 +'Randomized Data'!CF876) &amp; "28") &amp; INDIRECT("SNPs!" &amp; CHAR(72 +'Randomized Data'!CF876) &amp; "28")))</f>
        <v>CC</v>
      </c>
      <c r="DL876" t="str">
        <f>SNPs!$F$29</f>
        <v>rs375882485</v>
      </c>
      <c r="DM876">
        <f>SNPs!$C$29</f>
        <v>11</v>
      </c>
      <c r="DN876">
        <f>SNPs!$D$29</f>
        <v>47342698</v>
      </c>
      <c r="DO876" s="7" t="str">
        <f ca="1">IF('Randomized Data'!CG876 = 1, SNPs!$H$29 &amp; SNPs!$H$29, IF('Randomized Data'!CH876 = 1, SNPs!$H$29 &amp; INDIRECT("SNPs!" &amp; CHAR(72 +'Randomized Data'!CI876) &amp; "29"), INDIRECT("SNPs!" &amp; CHAR(72 +'Randomized Data'!CI876) &amp; "29") &amp; INDIRECT("SNPs!" &amp; CHAR(72 +'Randomized Data'!CI876) &amp; "29")))</f>
        <v>GG</v>
      </c>
      <c r="DP876" t="str">
        <f>SNPs!$F$30</f>
        <v>rs397516083</v>
      </c>
      <c r="DQ876">
        <f>SNPs!$C$30</f>
        <v>11</v>
      </c>
      <c r="DR876">
        <f>SNPs!$D$30</f>
        <v>47346379</v>
      </c>
      <c r="DS876" s="7" t="str">
        <f ca="1">IF('Randomized Data'!CJ876 = 1, SNPs!$H$30 &amp; SNPs!$H$30, IF('Randomized Data'!CK876 = 1, SNPs!$H$30 &amp; INDIRECT("SNPs!" &amp; CHAR(72 +'Randomized Data'!CL876) &amp; "30"), INDIRECT("SNPs!" &amp; CHAR(72 +'Randomized Data'!CL876) &amp; "30") &amp; INDIRECT("SNPs!" &amp; CHAR(72 +'Randomized Data'!CL876) &amp; "30")))</f>
        <v>AA</v>
      </c>
      <c r="DT876" t="str">
        <f>SNPs!$F$31</f>
        <v>rs397515937</v>
      </c>
      <c r="DU876">
        <f>SNPs!$C$31</f>
        <v>11</v>
      </c>
      <c r="DV876">
        <f>SNPs!$D$31</f>
        <v>47339792</v>
      </c>
      <c r="DW876" s="7" t="str">
        <f ca="1">IF('Randomized Data'!CM876 = 1, SNPs!$H$31 &amp; SNPs!$H$31, IF('Randomized Data'!CN876 = 1, SNPs!$H$31 &amp; INDIRECT("SNPs!" &amp; CHAR(72 +'Randomized Data'!CO876) &amp; "31"), INDIRECT("SNPs!" &amp; CHAR(72 +'Randomized Data'!CO876) &amp; "31") &amp; INDIRECT("SNPs!" &amp; CHAR(72 +'Randomized Data'!CO876) &amp; "31")))</f>
        <v>AA</v>
      </c>
      <c r="DX876" t="str">
        <f>SNPs!$F$32</f>
        <v>rs397516074</v>
      </c>
      <c r="DY876">
        <f>SNPs!$C$32</f>
        <v>11</v>
      </c>
      <c r="DZ876">
        <f>SNPs!$D$32</f>
        <v>47348424</v>
      </c>
      <c r="EA876" s="7" t="str">
        <f ca="1">IF('Randomized Data'!CP876 = 1, SNPs!$H$32 &amp; SNPs!$H$32, IF('Randomized Data'!CQ876 = 1, SNPs!$H$32 &amp; INDIRECT("SNPs!" &amp; CHAR(72 +'Randomized Data'!CR876) &amp; "32"), INDIRECT("SNPs!" &amp; CHAR(72 +'Randomized Data'!CR876) &amp; "32") &amp; INDIRECT("SNPs!" &amp; CHAR(72 +'Randomized Data'!CR876) &amp; "32")))</f>
        <v>GG</v>
      </c>
      <c r="EB876" t="str">
        <f>SNPs!$F$33</f>
        <v>rs397515963</v>
      </c>
      <c r="EC876">
        <f>SNPs!$C$33</f>
        <v>11</v>
      </c>
      <c r="ED876">
        <f>SNPs!$D$33</f>
        <v>47337729</v>
      </c>
      <c r="EE876" s="7" t="str">
        <f ca="1">IF('Randomized Data'!CS876 = 1, SNPs!$H$33 &amp; SNPs!$H$33, IF('Randomized Data'!CT876 = 1, SNPs!$H$33 &amp; INDIRECT("SNPs!" &amp; CHAR(72 +'Randomized Data'!CU876) &amp; "33"), INDIRECT("SNPs!" &amp; CHAR(72 +'Randomized Data'!CU876) &amp; "33") &amp; INDIRECT("SNPs!" &amp; CHAR(72 +'Randomized Data'!CU876) &amp; "33")))</f>
        <v>GG</v>
      </c>
    </row>
    <row r="877" spans="1:13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  <c r="F877" s="3">
        <v>42171</v>
      </c>
      <c r="G877" s="9" t="str">
        <f>'Randomized Data'!C877</f>
        <v>NGS Lab</v>
      </c>
      <c r="H877" t="str">
        <f>SNPs!$F$2</f>
        <v>rs12248560</v>
      </c>
      <c r="I877">
        <f>SNPs!$C$2</f>
        <v>10</v>
      </c>
      <c r="J877">
        <f>SNPs!$D$2</f>
        <v>94761900</v>
      </c>
      <c r="K877" t="str">
        <f ca="1">IF('Randomized Data'!D877 = 1, SNPs!$H$2 &amp; SNPs!$H$2, IF('Randomized Data'!E877 = 1, SNPs!$H$2 &amp; INDIRECT("SNPs!" &amp; CHAR(72 +'Randomized Data'!F877) &amp; "2"), INDIRECT("SNPs!" &amp; CHAR(72 +'Randomized Data'!F877) &amp; "2") &amp; INDIRECT("SNPs!" &amp; CHAR(72 +'Randomized Data'!F877) &amp; "2")))</f>
        <v>CC</v>
      </c>
      <c r="L877" t="str">
        <f>SNPs!$F$3</f>
        <v>rs28399504</v>
      </c>
      <c r="M877">
        <f>SNPs!$C$3</f>
        <v>10</v>
      </c>
      <c r="N877">
        <f>SNPs!$D$3</f>
        <v>94762706</v>
      </c>
      <c r="O877" t="str">
        <f ca="1">IF('Randomized Data'!G877 = 1, SNPs!$H$3 &amp; SNPs!$H$3, IF('Randomized Data'!H877 = 1, SNPs!$H$3 &amp; INDIRECT("SNPs!" &amp; CHAR(72 +'Randomized Data'!I877) &amp; "3"), INDIRECT("SNPs!" &amp; CHAR(72 +'Randomized Data'!I877) &amp; "3") &amp; INDIRECT("SNPs!" &amp; CHAR(72 +'Randomized Data'!I877) &amp; "3")))</f>
        <v>AA</v>
      </c>
      <c r="P877" t="str">
        <f>SNPs!$F$4</f>
        <v>rs41291556</v>
      </c>
      <c r="Q877">
        <f>SNPs!$C$4</f>
        <v>10</v>
      </c>
      <c r="R877">
        <f>SNPs!$D$4</f>
        <v>94775416</v>
      </c>
      <c r="S877" t="str">
        <f ca="1">IF('Randomized Data'!J877 = 1, SNPs!$H$4 &amp; SNPs!$H$4, IF('Randomized Data'!K877 = 1, SNPs!$H$4 &amp; INDIRECT("SNPs!" &amp; CHAR(72 +'Randomized Data'!L877) &amp; "4"), INDIRECT("SNPs!" &amp; CHAR(72 +'Randomized Data'!L877) &amp; "4") &amp; INDIRECT("SNPs!" &amp; CHAR(72 +'Randomized Data'!L877) &amp; "4")))</f>
        <v>TC</v>
      </c>
      <c r="T877" t="str">
        <f>SNPs!$F$5</f>
        <v>rs72558184</v>
      </c>
      <c r="U877">
        <f>SNPs!$C$5</f>
        <v>10</v>
      </c>
      <c r="V877">
        <f>SNPs!$D$5</f>
        <v>96535210</v>
      </c>
      <c r="W877" t="str">
        <f ca="1">IF('Randomized Data'!M877 = 1, SNPs!$H$5 &amp; SNPs!$H$5, IF('Randomized Data'!N877 = 1, SNPs!$H$5 &amp; INDIRECT("SNPs!" &amp; CHAR(72 +'Randomized Data'!O877) &amp; "5"), INDIRECT("SNPs!" &amp; CHAR(72 +'Randomized Data'!O877) &amp; "5") &amp; INDIRECT("SNPs!" &amp; CHAR(72 +'Randomized Data'!O877) &amp; "5")))</f>
        <v>AA</v>
      </c>
      <c r="X877" t="str">
        <f>SNPs!$F$6</f>
        <v>rs4986893</v>
      </c>
      <c r="Y877">
        <f>SNPs!$C$6</f>
        <v>10</v>
      </c>
      <c r="Z877">
        <f>SNPs!$D$6</f>
        <v>94780653</v>
      </c>
      <c r="AA877" s="7" t="str">
        <f ca="1">IF('Randomized Data'!P877 = 1, SNPs!$H$6 &amp; SNPs!$H$6, IF('Randomized Data'!Q877 = 1, SNPs!$H$6 &amp; INDIRECT("SNPs!" &amp; CHAR(72 +'Randomized Data'!R877) &amp; "6"), INDIRECT("SNPs!" &amp; CHAR(72 +'Randomized Data'!R877) &amp; "6") &amp; INDIRECT("SNPs!" &amp; CHAR(72 +'Randomized Data'!R877) &amp; "6")))</f>
        <v>GA</v>
      </c>
      <c r="AB877" t="str">
        <f>SNPs!$F$7</f>
        <v>rs4244285</v>
      </c>
      <c r="AC877">
        <f>SNPs!$C$7</f>
        <v>10</v>
      </c>
      <c r="AD877">
        <f>SNPs!$D$7</f>
        <v>94781859</v>
      </c>
      <c r="AE877" s="7" t="str">
        <f ca="1">IF('Randomized Data'!S877 = 1, SNPs!$H$7 &amp; SNPs!$H$7, IF('Randomized Data'!T877 = 1, SNPs!$H$7 &amp; INDIRECT("SNPs!" &amp; CHAR(72 +'Randomized Data'!U877) &amp; "7"), INDIRECT("SNPs!" &amp; CHAR(72 +'Randomized Data'!U877) &amp; "7") &amp; INDIRECT("SNPs!" &amp; CHAR(72 +'Randomized Data'!U877) &amp; "7")))</f>
        <v>GG</v>
      </c>
      <c r="AF877" t="str">
        <f>SNPs!$F$8</f>
        <v>rs72558186</v>
      </c>
      <c r="AG877">
        <f>SNPs!$C$8</f>
        <v>10</v>
      </c>
      <c r="AH877">
        <f>SNPs!$D$8</f>
        <v>94781999</v>
      </c>
      <c r="AI877" s="7" t="str">
        <f ca="1">IF('Randomized Data'!V877 = 1, SNPs!$H$8 &amp; SNPs!$H$8, IF('Randomized Data'!W877 = 1, SNPs!$H$8 &amp; INDIRECT("SNPs!" &amp; CHAR(72 +'Randomized Data'!X877) &amp; "8"), INDIRECT("SNPs!" &amp; CHAR(72 +'Randomized Data'!X877) &amp; "8") &amp; INDIRECT("SNPs!" &amp; CHAR(72 +'Randomized Data'!X877) &amp; "8")))</f>
        <v>AA</v>
      </c>
      <c r="AJ877" t="str">
        <f>SNPs!$F$9</f>
        <v>rs56337013</v>
      </c>
      <c r="AK877">
        <f>SNPs!$C$9</f>
        <v>10</v>
      </c>
      <c r="AL877">
        <f>SNPs!$D$9</f>
        <v>94852738</v>
      </c>
      <c r="AM877" s="7" t="str">
        <f ca="1">IF('Randomized Data'!Y$2 = 1, SNPs!$H$9 &amp; SNPs!$H$9, IF('Randomized Data'!Z877 = 1, SNPs!$H$9 &amp; INDIRECT("SNPs!" &amp; CHAR(72 +'Randomized Data'!AA877) &amp; "9"), INDIRECT("SNPs!" &amp; CHAR(72 +'Randomized Data'!AA877) &amp; "9") &amp; INDIRECT("SNPs!" &amp; CHAR(72 +'Randomized Data'!AA877) &amp; "9")))</f>
        <v>CT</v>
      </c>
      <c r="AN877" t="str">
        <f>SNPs!$F$10</f>
        <v>rs17884712</v>
      </c>
      <c r="AO877">
        <f>SNPs!$C$10</f>
        <v>10</v>
      </c>
      <c r="AP877">
        <f>SNPs!$D$10</f>
        <v>94775489</v>
      </c>
      <c r="AQ877" s="7" t="str">
        <f ca="1">IF('Randomized Data'!AB877 = 1, SNPs!$H$10 &amp; SNPs!$H$10, IF('Randomized Data'!AC877 = 1, SNPs!$H$10 &amp; INDIRECT("SNPs!" &amp; CHAR(72 +'Randomized Data'!AD877) &amp; "10"), INDIRECT("SNPs!" &amp; CHAR(72 +'Randomized Data'!AD877) &amp; "10") &amp; INDIRECT("SNPs!" &amp; CHAR(72 +'Randomized Data'!AD877) &amp; "10")))</f>
        <v>AA</v>
      </c>
      <c r="AR877" t="str">
        <f>SNPs!$F$11</f>
        <v>rs6413438</v>
      </c>
      <c r="AS877">
        <f>SNPs!$C$11</f>
        <v>10</v>
      </c>
      <c r="AT877">
        <f>SNPs!$D$11</f>
        <v>94781858</v>
      </c>
      <c r="AU877" s="7" t="str">
        <f ca="1">IF('Randomized Data'!AE877 = 1, SNPs!$H$11 &amp; SNPs!$H$11, IF('Randomized Data'!AF877 = 1, SNPs!$H$11 &amp; INDIRECT("SNPs!" &amp; CHAR(72 +'Randomized Data'!AG877) &amp; "11"), INDIRECT("SNPs!" &amp; CHAR(72 +'Randomized Data'!AG877) &amp; "11") &amp; INDIRECT("SNPs!" &amp; CHAR(72 +'Randomized Data'!AG877) &amp; "11")))</f>
        <v>CC</v>
      </c>
      <c r="AV877" t="str">
        <f>SNPs!$F$12</f>
        <v>rs1057910</v>
      </c>
      <c r="AW877">
        <f>SNPs!$C$12</f>
        <v>10</v>
      </c>
      <c r="AX877">
        <f>SNPs!$D$12</f>
        <v>94981296</v>
      </c>
      <c r="AY877" s="7" t="str">
        <f ca="1">IF('Randomized Data'!AH877 = 1, SNPs!$H$12 &amp; SNPs!$H$12, IF('Randomized Data'!AI877 = 1, SNPs!$H$12 &amp; INDIRECT("SNPs!" &amp; CHAR(72 +'Randomized Data'!AJ877) &amp; "12"), INDIRECT("SNPs!" &amp; CHAR(72 +'Randomized Data'!AJ877) &amp; "12") &amp; INDIRECT("SNPs!" &amp; CHAR(72 +'Randomized Data'!AJ877) &amp; "12")))</f>
        <v>AA</v>
      </c>
      <c r="AZ877" t="str">
        <f>SNPs!$F$13</f>
        <v>rs1799853</v>
      </c>
      <c r="BA877">
        <f>SNPs!$C$13</f>
        <v>10</v>
      </c>
      <c r="BB877">
        <f>SNPs!$D$13</f>
        <v>94942290</v>
      </c>
      <c r="BC877" s="7" t="str">
        <f ca="1">IF('Randomized Data'!AK877 = 1, SNPs!$H$13 &amp; SNPs!$H$13, IF('Randomized Data'!AL877 = 1, SNPs!$H$13 &amp; INDIRECT("SNPs!" &amp; CHAR(72 +'Randomized Data'!AM877) &amp; "13"), INDIRECT("SNPs!" &amp; CHAR(72 +'Randomized Data'!AM877) &amp; "13") &amp; INDIRECT("SNPs!" &amp; CHAR(72 +'Randomized Data'!AM877) &amp; "13")))</f>
        <v>TT</v>
      </c>
      <c r="BD877" t="str">
        <f>SNPs!$F$14</f>
        <v>rs9923231</v>
      </c>
      <c r="BE877">
        <f>SNPs!$C$14</f>
        <v>16</v>
      </c>
      <c r="BF877">
        <f>SNPs!$D$14</f>
        <v>31096368</v>
      </c>
      <c r="BG877" s="7" t="str">
        <f ca="1">IF('Randomized Data'!AN877 = 1, SNPs!$H$14 &amp; SNPs!$H$14, IF('Randomized Data'!AO877 = 1, SNPs!$H$14 &amp; INDIRECT("SNPs!" &amp; CHAR(72 +'Randomized Data'!AP877) &amp; "14"), INDIRECT("SNPs!" &amp; CHAR(72 +'Randomized Data'!AP877) &amp; "14") &amp; INDIRECT("SNPs!" &amp; CHAR(72 +'Randomized Data'!AP877) &amp; "14")))</f>
        <v>CA</v>
      </c>
      <c r="BH877" t="str">
        <f>SNPs!$F$15</f>
        <v>rs9934438</v>
      </c>
      <c r="BI877">
        <f>SNPs!$C$15</f>
        <v>16</v>
      </c>
      <c r="BJ877">
        <f>SNPs!$D$15</f>
        <v>31093557</v>
      </c>
      <c r="BK877" s="7" t="str">
        <f ca="1">IF('Randomized Data'!AQ877 = 1, SNPs!$H$15 &amp; SNPs!$H$15, IF('Randomized Data'!AR877 = 1, SNPs!$H$15 &amp; INDIRECT("SNPs!" &amp; CHAR(72 +'Randomized Data'!AS877) &amp; "15"), INDIRECT("SNPs!" &amp; CHAR(72 +'Randomized Data'!AS877) &amp; "15") &amp; INDIRECT("SNPs!" &amp; CHAR(72 +'Randomized Data'!AS877) &amp; "15")))</f>
        <v>GG</v>
      </c>
      <c r="BL877" t="str">
        <f>SNPs!$F$16</f>
        <v>rs8050894</v>
      </c>
      <c r="BM877">
        <f>SNPs!$C$16</f>
        <v>16</v>
      </c>
      <c r="BN877">
        <f>SNPs!$D$16</f>
        <v>31093188</v>
      </c>
      <c r="BO877" s="7" t="str">
        <f ca="1">IF('Randomized Data'!AT877 = 1, SNPs!$H$16 &amp; SNPs!$H$16, IF('Randomized Data'!AU877 = 1, SNPs!$H$16 &amp; INDIRECT("SNPs!" &amp; CHAR(72 +'Randomized Data'!AV877) &amp; "16"), INDIRECT("SNPs!" &amp; CHAR(72 +'Randomized Data'!AV877) &amp; "16") &amp; INDIRECT("SNPs!" &amp; CHAR(72 +'Randomized Data'!AV877) &amp; "16")))</f>
        <v>GG</v>
      </c>
      <c r="BP877" t="str">
        <f>SNPs!$F$17</f>
        <v>rs6025</v>
      </c>
      <c r="BQ877">
        <f>SNPs!$C$17</f>
        <v>1</v>
      </c>
      <c r="BR877">
        <f>SNPs!$D$17</f>
        <v>169549811</v>
      </c>
      <c r="BS877" s="7" t="str">
        <f ca="1">IF('Randomized Data'!AW877 = 1, SNPs!$H$17 &amp; SNPs!$H$17, IF('Randomized Data'!AX877 = 1, SNPs!$H$17 &amp; INDIRECT("SNPs!" &amp; CHAR(72 +'Randomized Data'!AY877) &amp; "17"), INDIRECT("SNPs!" &amp; CHAR(72 +'Randomized Data'!AY877) &amp; "17") &amp; INDIRECT("SNPs!" &amp; CHAR(72 +'Randomized Data'!AY877) &amp; "17")))</f>
        <v>GA</v>
      </c>
      <c r="BT877" t="str">
        <f>SNPs!$F$18</f>
        <v>rs1799963</v>
      </c>
      <c r="BU877">
        <f>SNPs!$C$18</f>
        <v>11</v>
      </c>
      <c r="BV877">
        <f>SNPs!$D$18</f>
        <v>46739505</v>
      </c>
      <c r="BW877" s="7" t="str">
        <f ca="1">IF('Randomized Data'!AZ877 = 1, SNPs!$H$18 &amp; SNPs!$H$18, IF('Randomized Data'!BA877 = 1, SNPs!$H$18 &amp; INDIRECT("SNPs!" &amp; CHAR(72 +'Randomized Data'!BB877) &amp; "18"), INDIRECT("SNPs!" &amp; CHAR(72 +'Randomized Data'!BB877) &amp; "18") &amp; INDIRECT("SNPs!" &amp; CHAR(72 +'Randomized Data'!BB877) &amp; "18")))</f>
        <v>AA</v>
      </c>
      <c r="BX877" t="str">
        <f>SNPs!$F$19</f>
        <v>rs121913626</v>
      </c>
      <c r="BY877">
        <f>SNPs!$C$19</f>
        <v>14</v>
      </c>
      <c r="BZ877">
        <f>SNPs!$D$19</f>
        <v>23427723</v>
      </c>
      <c r="CA877" s="7" t="str">
        <f ca="1">IF('Randomized Data'!BC877 = 1, SNPs!$H$19 &amp; SNPs!$H$19, IF('Randomized Data'!BD877 = 1, SNPs!$H$19 &amp; INDIRECT("SNPs!" &amp; CHAR(72 +'Randomized Data'!BE877) &amp; "19"), INDIRECT("SNPs!" &amp; CHAR(72 +'Randomized Data'!BE877) &amp; "19") &amp; INDIRECT("SNPs!" &amp; CHAR(72 +'Randomized Data'!BE877) &amp; "19")))</f>
        <v>GC</v>
      </c>
      <c r="CB877" t="str">
        <f>SNPs!$F$20</f>
        <v>rs3218713</v>
      </c>
      <c r="CC877">
        <f>SNPs!$C$20</f>
        <v>14</v>
      </c>
      <c r="CD877">
        <f>SNPs!$D$20</f>
        <v>23431468</v>
      </c>
      <c r="CE877" s="7" t="str">
        <f ca="1">IF('Randomized Data'!BF877 = 1, SNPs!$H$20 &amp; SNPs!$H$20, IF('Randomized Data'!BG877 = 1, SNPs!$H$20 &amp; INDIRECT("SNPs!" &amp; CHAR(72 +'Randomized Data'!BH877) &amp; "20"), INDIRECT("SNPs!" &amp; CHAR(72 +'Randomized Data'!BH877) &amp; "20") &amp; INDIRECT("SNPs!" &amp; CHAR(72 +'Randomized Data'!BH877) &amp; "20")))</f>
        <v>AA</v>
      </c>
      <c r="CF877" t="str">
        <f>SNPs!$F$21</f>
        <v>rs3218714</v>
      </c>
      <c r="CG877">
        <f>SNPs!$C$21</f>
        <v>14</v>
      </c>
      <c r="CH877">
        <f>SNPs!$D$21</f>
        <v>23429279</v>
      </c>
      <c r="CI877" s="7" t="str">
        <f ca="1">IF('Randomized Data'!BI877 = 1, SNPs!$H$21 &amp; SNPs!$H$21, IF('Randomized Data'!BJ877 = 1, SNPs!$H$21 &amp; INDIRECT("SNPs!" &amp; CHAR(72 +'Randomized Data'!BK877) &amp; "21"), INDIRECT("SNPs!" &amp; CHAR(72 +'Randomized Data'!BK877) &amp; "21") &amp; INDIRECT("SNPs!" &amp; CHAR(72 +'Randomized Data'!BK877) &amp; "21")))</f>
        <v>CT</v>
      </c>
      <c r="CJ877" t="str">
        <f>SNPs!$F$22</f>
        <v>rs121964855</v>
      </c>
      <c r="CK877">
        <f>SNPs!$C$22</f>
        <v>1</v>
      </c>
      <c r="CL877">
        <f>SNPs!$D$22</f>
        <v>201365638</v>
      </c>
      <c r="CM877" s="7" t="str">
        <f ca="1">IF('Randomized Data'!BL877 = 1, SNPs!$H$22 &amp; SNPs!$H$22, IF('Randomized Data'!BM877 = 1, SNPs!$H$22 &amp; INDIRECT("SNPs!" &amp; CHAR(72 +'Randomized Data'!BN877) &amp; "22"), INDIRECT("SNPs!" &amp; CHAR(72 +'Randomized Data'!BN877) &amp; "22") &amp; INDIRECT("SNPs!" &amp; CHAR(72 +'Randomized Data'!BN877) &amp; "22")))</f>
        <v>TT</v>
      </c>
      <c r="CN877" t="str">
        <f>SNPs!$F$23</f>
        <v>rs121964856</v>
      </c>
      <c r="CO877">
        <f>SNPs!$C$23</f>
        <v>1</v>
      </c>
      <c r="CP877">
        <f>SNPs!$D$23</f>
        <v>201365297</v>
      </c>
      <c r="CQ877" s="7" t="str">
        <f ca="1">IF('Randomized Data'!BO877 = 1, SNPs!$H$23 &amp; SNPs!$H$23, IF('Randomized Data'!BP877 = 1, SNPs!$H$23 &amp; INDIRECT("SNPs!" &amp; CHAR(72 +'Randomized Data'!BQ877) &amp; "23"), INDIRECT("SNPs!" &amp; CHAR(72 +'Randomized Data'!BQ877) &amp; "23") &amp; INDIRECT("SNPs!" &amp; CHAR(72 +'Randomized Data'!BQ877) &amp; "23")))</f>
        <v>GA</v>
      </c>
      <c r="CR877" t="str">
        <f>SNPs!$F$24</f>
        <v>rs121964857</v>
      </c>
      <c r="CS877">
        <f>SNPs!$C$24</f>
        <v>1</v>
      </c>
      <c r="CT877">
        <f>SNPs!$D$24</f>
        <v>201359245</v>
      </c>
      <c r="CU877" s="7" t="str">
        <f ca="1">IF('Randomized Data'!BR877 = 1, SNPs!$H$24 &amp; SNPs!$H$24, IF('Randomized Data'!BS877 = 1, SNPs!$H$24 &amp; INDIRECT("SNPs!" &amp; CHAR(72 +'Randomized Data'!BT877) &amp; "24"), INDIRECT("SNPs!" &amp; CHAR(72 +'Randomized Data'!BT877) &amp; "24") &amp; INDIRECT("SNPs!" &amp; CHAR(72 +'Randomized Data'!BT877) &amp; "24")))</f>
        <v>TT</v>
      </c>
      <c r="CV877" t="str">
        <f>SNPs!$F$25</f>
        <v>rs28934269</v>
      </c>
      <c r="CW877">
        <f>SNPs!$C$25</f>
        <v>15</v>
      </c>
      <c r="CX877">
        <f>SNPs!$D$25</f>
        <v>63060915</v>
      </c>
      <c r="CY877" s="7" t="str">
        <f ca="1">IF('Randomized Data'!BU877 = 1, SNPs!$H$25 &amp; SNPs!$H$25, IF('Randomized Data'!BV877 = 1, SNPs!$H$25 &amp; INDIRECT("SNPs!" &amp; CHAR(72 +'Randomized Data'!BW877) &amp; "25"), INDIRECT("SNPs!" &amp; CHAR(72 +'Randomized Data'!BW877) &amp; "25") &amp; INDIRECT("SNPs!" &amp; CHAR(72 +'Randomized Data'!BW877) &amp; "25")))</f>
        <v>AG</v>
      </c>
      <c r="CZ877" t="str">
        <f>SNPs!$F$26</f>
        <v>rs28934270</v>
      </c>
      <c r="DA877">
        <f>SNPs!$C$26</f>
        <v>15</v>
      </c>
      <c r="DB877">
        <f>SNPs!$D$26</f>
        <v>63060899</v>
      </c>
      <c r="DC877" s="7" t="str">
        <f ca="1">IF('Randomized Data'!BX877 = 1, SNPs!$H$26 &amp; SNPs!$H$26, IF('Randomized Data'!BY877 = 1, SNPs!$H$26 &amp; INDIRECT("SNPs!" &amp; CHAR(72 +'Randomized Data'!BZ877) &amp; "26"), INDIRECT("SNPs!" &amp; CHAR(72 +'Randomized Data'!BZ877) &amp; "26") &amp; INDIRECT("SNPs!" &amp; CHAR(72 +'Randomized Data'!BZ877) &amp; "26")))</f>
        <v>AA</v>
      </c>
      <c r="DD877" t="str">
        <f>SNPs!$F$27</f>
        <v>rs727504290</v>
      </c>
      <c r="DE877">
        <f>SNPs!$C$27</f>
        <v>15</v>
      </c>
      <c r="DF877">
        <f>SNPs!$D$27</f>
        <v>63042875</v>
      </c>
      <c r="DG877" s="7" t="str">
        <f ca="1">IF('Randomized Data'!CA877 = 1, SNPs!$H$27 &amp; SNPs!$H$27, IF('Randomized Data'!CB877 = 1, SNPs!$H$27 &amp; INDIRECT("SNPs!" &amp; CHAR(72 +'Randomized Data'!CC877) &amp; "27"), INDIRECT("SNPs!" &amp; CHAR(72 +'Randomized Data'!CC877) &amp; "27") &amp; INDIRECT("SNPs!" &amp; CHAR(72 +'Randomized Data'!CC877) &amp; "27")))</f>
        <v>CC</v>
      </c>
      <c r="DH877" t="str">
        <f>SNPs!$F$28</f>
        <v>rs104894504</v>
      </c>
      <c r="DI877">
        <f>SNPs!$C$28</f>
        <v>15</v>
      </c>
      <c r="DJ877">
        <f>SNPs!$D$28</f>
        <v>63057028</v>
      </c>
      <c r="DK877" s="7" t="str">
        <f ca="1">IF('Randomized Data'!CD877 = 1, SNPs!$H$28 &amp; SNPs!$H$28, IF('Randomized Data'!CE877 = 1, SNPs!$H$28 &amp; INDIRECT("SNPs!" &amp; CHAR(72 +'Randomized Data'!CF877) &amp; "28"), INDIRECT("SNPs!" &amp; CHAR(72 +'Randomized Data'!CF877) &amp; "28") &amp; INDIRECT("SNPs!" &amp; CHAR(72 +'Randomized Data'!CF877) &amp; "28")))</f>
        <v>TT</v>
      </c>
      <c r="DL877" t="str">
        <f>SNPs!$F$29</f>
        <v>rs375882485</v>
      </c>
      <c r="DM877">
        <f>SNPs!$C$29</f>
        <v>11</v>
      </c>
      <c r="DN877">
        <f>SNPs!$D$29</f>
        <v>47342698</v>
      </c>
      <c r="DO877" s="7" t="str">
        <f ca="1">IF('Randomized Data'!CG877 = 1, SNPs!$H$29 &amp; SNPs!$H$29, IF('Randomized Data'!CH877 = 1, SNPs!$H$29 &amp; INDIRECT("SNPs!" &amp; CHAR(72 +'Randomized Data'!CI877) &amp; "29"), INDIRECT("SNPs!" &amp; CHAR(72 +'Randomized Data'!CI877) &amp; "29") &amp; INDIRECT("SNPs!" &amp; CHAR(72 +'Randomized Data'!CI877) &amp; "29")))</f>
        <v>GG</v>
      </c>
      <c r="DP877" t="str">
        <f>SNPs!$F$30</f>
        <v>rs397516083</v>
      </c>
      <c r="DQ877">
        <f>SNPs!$C$30</f>
        <v>11</v>
      </c>
      <c r="DR877">
        <f>SNPs!$D$30</f>
        <v>47346379</v>
      </c>
      <c r="DS877" s="7" t="str">
        <f ca="1">IF('Randomized Data'!CJ877 = 1, SNPs!$H$30 &amp; SNPs!$H$30, IF('Randomized Data'!CK877 = 1, SNPs!$H$30 &amp; INDIRECT("SNPs!" &amp; CHAR(72 +'Randomized Data'!CL877) &amp; "30"), INDIRECT("SNPs!" &amp; CHAR(72 +'Randomized Data'!CL877) &amp; "30") &amp; INDIRECT("SNPs!" &amp; CHAR(72 +'Randomized Data'!CL877) &amp; "30")))</f>
        <v>GG</v>
      </c>
      <c r="DT877" t="str">
        <f>SNPs!$F$31</f>
        <v>rs397515937</v>
      </c>
      <c r="DU877">
        <f>SNPs!$C$31</f>
        <v>11</v>
      </c>
      <c r="DV877">
        <f>SNPs!$D$31</f>
        <v>47339792</v>
      </c>
      <c r="DW877" s="7" t="str">
        <f ca="1">IF('Randomized Data'!CM877 = 1, SNPs!$H$31 &amp; SNPs!$H$31, IF('Randomized Data'!CN877 = 1, SNPs!$H$31 &amp; INDIRECT("SNPs!" &amp; CHAR(72 +'Randomized Data'!CO877) &amp; "31"), INDIRECT("SNPs!" &amp; CHAR(72 +'Randomized Data'!CO877) &amp; "31") &amp; INDIRECT("SNPs!" &amp; CHAR(72 +'Randomized Data'!CO877) &amp; "31")))</f>
        <v>GG</v>
      </c>
      <c r="DX877" t="str">
        <f>SNPs!$F$32</f>
        <v>rs397516074</v>
      </c>
      <c r="DY877">
        <f>SNPs!$C$32</f>
        <v>11</v>
      </c>
      <c r="DZ877">
        <f>SNPs!$D$32</f>
        <v>47348424</v>
      </c>
      <c r="EA877" s="7" t="str">
        <f ca="1">IF('Randomized Data'!CP877 = 1, SNPs!$H$32 &amp; SNPs!$H$32, IF('Randomized Data'!CQ877 = 1, SNPs!$H$32 &amp; INDIRECT("SNPs!" &amp; CHAR(72 +'Randomized Data'!CR877) &amp; "32"), INDIRECT("SNPs!" &amp; CHAR(72 +'Randomized Data'!CR877) &amp; "32") &amp; INDIRECT("SNPs!" &amp; CHAR(72 +'Randomized Data'!CR877) &amp; "32")))</f>
        <v>GA</v>
      </c>
      <c r="EB877" t="str">
        <f>SNPs!$F$33</f>
        <v>rs397515963</v>
      </c>
      <c r="EC877">
        <f>SNPs!$C$33</f>
        <v>11</v>
      </c>
      <c r="ED877">
        <f>SNPs!$D$33</f>
        <v>47337729</v>
      </c>
      <c r="EE877" s="7" t="str">
        <f ca="1">IF('Randomized Data'!CS877 = 1, SNPs!$H$33 &amp; SNPs!$H$33, IF('Randomized Data'!CT877 = 1, SNPs!$H$33 &amp; INDIRECT("SNPs!" &amp; CHAR(72 +'Randomized Data'!CU877) &amp; "33"), INDIRECT("SNPs!" &amp; CHAR(72 +'Randomized Data'!CU877) &amp; "33") &amp; INDIRECT("SNPs!" &amp; CHAR(72 +'Randomized Data'!CU877) &amp; "33")))</f>
        <v>-G</v>
      </c>
    </row>
    <row r="878" spans="1:13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  <c r="F878" s="3">
        <v>42151</v>
      </c>
      <c r="G878" s="9" t="str">
        <f>'Randomized Data'!C878</f>
        <v>External Lab</v>
      </c>
      <c r="H878" t="str">
        <f>SNPs!$F$2</f>
        <v>rs12248560</v>
      </c>
      <c r="I878">
        <f>SNPs!$C$2</f>
        <v>10</v>
      </c>
      <c r="J878">
        <f>SNPs!$D$2</f>
        <v>94761900</v>
      </c>
      <c r="K878" t="str">
        <f ca="1">IF('Randomized Data'!D878 = 1, SNPs!$H$2 &amp; SNPs!$H$2, IF('Randomized Data'!E878 = 1, SNPs!$H$2 &amp; INDIRECT("SNPs!" &amp; CHAR(72 +'Randomized Data'!F878) &amp; "2"), INDIRECT("SNPs!" &amp; CHAR(72 +'Randomized Data'!F878) &amp; "2") &amp; INDIRECT("SNPs!" &amp; CHAR(72 +'Randomized Data'!F878) &amp; "2")))</f>
        <v>AA</v>
      </c>
      <c r="L878" t="str">
        <f>SNPs!$F$3</f>
        <v>rs28399504</v>
      </c>
      <c r="M878">
        <f>SNPs!$C$3</f>
        <v>10</v>
      </c>
      <c r="N878">
        <f>SNPs!$D$3</f>
        <v>94762706</v>
      </c>
      <c r="O878" t="str">
        <f ca="1">IF('Randomized Data'!G878 = 1, SNPs!$H$3 &amp; SNPs!$H$3, IF('Randomized Data'!H878 = 1, SNPs!$H$3 &amp; INDIRECT("SNPs!" &amp; CHAR(72 +'Randomized Data'!I878) &amp; "3"), INDIRECT("SNPs!" &amp; CHAR(72 +'Randomized Data'!I878) &amp; "3") &amp; INDIRECT("SNPs!" &amp; CHAR(72 +'Randomized Data'!I878) &amp; "3")))</f>
        <v>AA</v>
      </c>
      <c r="P878" t="str">
        <f>SNPs!$F$4</f>
        <v>rs41291556</v>
      </c>
      <c r="Q878">
        <f>SNPs!$C$4</f>
        <v>10</v>
      </c>
      <c r="R878">
        <f>SNPs!$D$4</f>
        <v>94775416</v>
      </c>
      <c r="S878" t="str">
        <f ca="1">IF('Randomized Data'!J878 = 1, SNPs!$H$4 &amp; SNPs!$H$4, IF('Randomized Data'!K878 = 1, SNPs!$H$4 &amp; INDIRECT("SNPs!" &amp; CHAR(72 +'Randomized Data'!L878) &amp; "4"), INDIRECT("SNPs!" &amp; CHAR(72 +'Randomized Data'!L878) &amp; "4") &amp; INDIRECT("SNPs!" &amp; CHAR(72 +'Randomized Data'!L878) &amp; "4")))</f>
        <v>TT</v>
      </c>
      <c r="T878" t="str">
        <f>SNPs!$F$5</f>
        <v>rs72558184</v>
      </c>
      <c r="U878">
        <f>SNPs!$C$5</f>
        <v>10</v>
      </c>
      <c r="V878">
        <f>SNPs!$D$5</f>
        <v>96535210</v>
      </c>
      <c r="W878" t="str">
        <f ca="1">IF('Randomized Data'!M878 = 1, SNPs!$H$5 &amp; SNPs!$H$5, IF('Randomized Data'!N878 = 1, SNPs!$H$5 &amp; INDIRECT("SNPs!" &amp; CHAR(72 +'Randomized Data'!O878) &amp; "5"), INDIRECT("SNPs!" &amp; CHAR(72 +'Randomized Data'!O878) &amp; "5") &amp; INDIRECT("SNPs!" &amp; CHAR(72 +'Randomized Data'!O878) &amp; "5")))</f>
        <v>GG</v>
      </c>
      <c r="X878" t="str">
        <f>SNPs!$F$6</f>
        <v>rs4986893</v>
      </c>
      <c r="Y878">
        <f>SNPs!$C$6</f>
        <v>10</v>
      </c>
      <c r="Z878">
        <f>SNPs!$D$6</f>
        <v>94780653</v>
      </c>
      <c r="AA878" s="7" t="str">
        <f ca="1">IF('Randomized Data'!P878 = 1, SNPs!$H$6 &amp; SNPs!$H$6, IF('Randomized Data'!Q878 = 1, SNPs!$H$6 &amp; INDIRECT("SNPs!" &amp; CHAR(72 +'Randomized Data'!R878) &amp; "6"), INDIRECT("SNPs!" &amp; CHAR(72 +'Randomized Data'!R878) &amp; "6") &amp; INDIRECT("SNPs!" &amp; CHAR(72 +'Randomized Data'!R878) &amp; "6")))</f>
        <v>GG</v>
      </c>
      <c r="AB878" t="str">
        <f>SNPs!$F$7</f>
        <v>rs4244285</v>
      </c>
      <c r="AC878">
        <f>SNPs!$C$7</f>
        <v>10</v>
      </c>
      <c r="AD878">
        <f>SNPs!$D$7</f>
        <v>94781859</v>
      </c>
      <c r="AE878" s="7" t="str">
        <f ca="1">IF('Randomized Data'!S878 = 1, SNPs!$H$7 &amp; SNPs!$H$7, IF('Randomized Data'!T878 = 1, SNPs!$H$7 &amp; INDIRECT("SNPs!" &amp; CHAR(72 +'Randomized Data'!U878) &amp; "7"), INDIRECT("SNPs!" &amp; CHAR(72 +'Randomized Data'!U878) &amp; "7") &amp; INDIRECT("SNPs!" &amp; CHAR(72 +'Randomized Data'!U878) &amp; "7")))</f>
        <v>GA</v>
      </c>
      <c r="AF878" t="str">
        <f>SNPs!$F$8</f>
        <v>rs72558186</v>
      </c>
      <c r="AG878">
        <f>SNPs!$C$8</f>
        <v>10</v>
      </c>
      <c r="AH878">
        <f>SNPs!$D$8</f>
        <v>94781999</v>
      </c>
      <c r="AI878" s="7" t="str">
        <f ca="1">IF('Randomized Data'!V878 = 1, SNPs!$H$8 &amp; SNPs!$H$8, IF('Randomized Data'!W878 = 1, SNPs!$H$8 &amp; INDIRECT("SNPs!" &amp; CHAR(72 +'Randomized Data'!X878) &amp; "8"), INDIRECT("SNPs!" &amp; CHAR(72 +'Randomized Data'!X878) &amp; "8") &amp; INDIRECT("SNPs!" &amp; CHAR(72 +'Randomized Data'!X878) &amp; "8")))</f>
        <v>TA</v>
      </c>
      <c r="AJ878" t="str">
        <f>SNPs!$F$9</f>
        <v>rs56337013</v>
      </c>
      <c r="AK878">
        <f>SNPs!$C$9</f>
        <v>10</v>
      </c>
      <c r="AL878">
        <f>SNPs!$D$9</f>
        <v>94852738</v>
      </c>
      <c r="AM878" s="7" t="str">
        <f ca="1">IF('Randomized Data'!Y$2 = 1, SNPs!$H$9 &amp; SNPs!$H$9, IF('Randomized Data'!Z878 = 1, SNPs!$H$9 &amp; INDIRECT("SNPs!" &amp; CHAR(72 +'Randomized Data'!AA878) &amp; "9"), INDIRECT("SNPs!" &amp; CHAR(72 +'Randomized Data'!AA878) &amp; "9") &amp; INDIRECT("SNPs!" &amp; CHAR(72 +'Randomized Data'!AA878) &amp; "9")))</f>
        <v>TT</v>
      </c>
      <c r="AN878" t="str">
        <f>SNPs!$F$10</f>
        <v>rs17884712</v>
      </c>
      <c r="AO878">
        <f>SNPs!$C$10</f>
        <v>10</v>
      </c>
      <c r="AP878">
        <f>SNPs!$D$10</f>
        <v>94775489</v>
      </c>
      <c r="AQ878" s="7" t="str">
        <f ca="1">IF('Randomized Data'!AB878 = 1, SNPs!$H$10 &amp; SNPs!$H$10, IF('Randomized Data'!AC878 = 1, SNPs!$H$10 &amp; INDIRECT("SNPs!" &amp; CHAR(72 +'Randomized Data'!AD878) &amp; "10"), INDIRECT("SNPs!" &amp; CHAR(72 +'Randomized Data'!AD878) &amp; "10") &amp; INDIRECT("SNPs!" &amp; CHAR(72 +'Randomized Data'!AD878) &amp; "10")))</f>
        <v>GA</v>
      </c>
      <c r="AR878" t="str">
        <f>SNPs!$F$11</f>
        <v>rs6413438</v>
      </c>
      <c r="AS878">
        <f>SNPs!$C$11</f>
        <v>10</v>
      </c>
      <c r="AT878">
        <f>SNPs!$D$11</f>
        <v>94781858</v>
      </c>
      <c r="AU878" s="7" t="str">
        <f ca="1">IF('Randomized Data'!AE878 = 1, SNPs!$H$11 &amp; SNPs!$H$11, IF('Randomized Data'!AF878 = 1, SNPs!$H$11 &amp; INDIRECT("SNPs!" &amp; CHAR(72 +'Randomized Data'!AG878) &amp; "11"), INDIRECT("SNPs!" &amp; CHAR(72 +'Randomized Data'!AG878) &amp; "11") &amp; INDIRECT("SNPs!" &amp; CHAR(72 +'Randomized Data'!AG878) &amp; "11")))</f>
        <v>TT</v>
      </c>
      <c r="AV878" t="str">
        <f>SNPs!$F$12</f>
        <v>rs1057910</v>
      </c>
      <c r="AW878">
        <f>SNPs!$C$12</f>
        <v>10</v>
      </c>
      <c r="AX878">
        <f>SNPs!$D$12</f>
        <v>94981296</v>
      </c>
      <c r="AY878" s="7" t="str">
        <f ca="1">IF('Randomized Data'!AH878 = 1, SNPs!$H$12 &amp; SNPs!$H$12, IF('Randomized Data'!AI878 = 1, SNPs!$H$12 &amp; INDIRECT("SNPs!" &amp; CHAR(72 +'Randomized Data'!AJ878) &amp; "12"), INDIRECT("SNPs!" &amp; CHAR(72 +'Randomized Data'!AJ878) &amp; "12") &amp; INDIRECT("SNPs!" &amp; CHAR(72 +'Randomized Data'!AJ878) &amp; "12")))</f>
        <v>AA</v>
      </c>
      <c r="AZ878" t="str">
        <f>SNPs!$F$13</f>
        <v>rs1799853</v>
      </c>
      <c r="BA878">
        <f>SNPs!$C$13</f>
        <v>10</v>
      </c>
      <c r="BB878">
        <f>SNPs!$D$13</f>
        <v>94942290</v>
      </c>
      <c r="BC878" s="7" t="str">
        <f ca="1">IF('Randomized Data'!AK878 = 1, SNPs!$H$13 &amp; SNPs!$H$13, IF('Randomized Data'!AL878 = 1, SNPs!$H$13 &amp; INDIRECT("SNPs!" &amp; CHAR(72 +'Randomized Data'!AM878) &amp; "13"), INDIRECT("SNPs!" &amp; CHAR(72 +'Randomized Data'!AM878) &amp; "13") &amp; INDIRECT("SNPs!" &amp; CHAR(72 +'Randomized Data'!AM878) &amp; "13")))</f>
        <v>CC</v>
      </c>
      <c r="BD878" t="str">
        <f>SNPs!$F$14</f>
        <v>rs9923231</v>
      </c>
      <c r="BE878">
        <f>SNPs!$C$14</f>
        <v>16</v>
      </c>
      <c r="BF878">
        <f>SNPs!$D$14</f>
        <v>31096368</v>
      </c>
      <c r="BG878" s="7" t="str">
        <f ca="1">IF('Randomized Data'!AN878 = 1, SNPs!$H$14 &amp; SNPs!$H$14, IF('Randomized Data'!AO878 = 1, SNPs!$H$14 &amp; INDIRECT("SNPs!" &amp; CHAR(72 +'Randomized Data'!AP878) &amp; "14"), INDIRECT("SNPs!" &amp; CHAR(72 +'Randomized Data'!AP878) &amp; "14") &amp; INDIRECT("SNPs!" &amp; CHAR(72 +'Randomized Data'!AP878) &amp; "14")))</f>
        <v>CC</v>
      </c>
      <c r="BH878" t="str">
        <f>SNPs!$F$15</f>
        <v>rs9934438</v>
      </c>
      <c r="BI878">
        <f>SNPs!$C$15</f>
        <v>16</v>
      </c>
      <c r="BJ878">
        <f>SNPs!$D$15</f>
        <v>31093557</v>
      </c>
      <c r="BK878" s="7" t="str">
        <f ca="1">IF('Randomized Data'!AQ878 = 1, SNPs!$H$15 &amp; SNPs!$H$15, IF('Randomized Data'!AR878 = 1, SNPs!$H$15 &amp; INDIRECT("SNPs!" &amp; CHAR(72 +'Randomized Data'!AS878) &amp; "15"), INDIRECT("SNPs!" &amp; CHAR(72 +'Randomized Data'!AS878) &amp; "15") &amp; INDIRECT("SNPs!" &amp; CHAR(72 +'Randomized Data'!AS878) &amp; "15")))</f>
        <v>AA</v>
      </c>
      <c r="BL878" t="str">
        <f>SNPs!$F$16</f>
        <v>rs8050894</v>
      </c>
      <c r="BM878">
        <f>SNPs!$C$16</f>
        <v>16</v>
      </c>
      <c r="BN878">
        <f>SNPs!$D$16</f>
        <v>31093188</v>
      </c>
      <c r="BO878" s="7" t="str">
        <f ca="1">IF('Randomized Data'!AT878 = 1, SNPs!$H$16 &amp; SNPs!$H$16, IF('Randomized Data'!AU878 = 1, SNPs!$H$16 &amp; INDIRECT("SNPs!" &amp; CHAR(72 +'Randomized Data'!AV878) &amp; "16"), INDIRECT("SNPs!" &amp; CHAR(72 +'Randomized Data'!AV878) &amp; "16") &amp; INDIRECT("SNPs!" &amp; CHAR(72 +'Randomized Data'!AV878) &amp; "16")))</f>
        <v>CG</v>
      </c>
      <c r="BP878" t="str">
        <f>SNPs!$F$17</f>
        <v>rs6025</v>
      </c>
      <c r="BQ878">
        <f>SNPs!$C$17</f>
        <v>1</v>
      </c>
      <c r="BR878">
        <f>SNPs!$D$17</f>
        <v>169549811</v>
      </c>
      <c r="BS878" s="7" t="str">
        <f ca="1">IF('Randomized Data'!AW878 = 1, SNPs!$H$17 &amp; SNPs!$H$17, IF('Randomized Data'!AX878 = 1, SNPs!$H$17 &amp; INDIRECT("SNPs!" &amp; CHAR(72 +'Randomized Data'!AY878) &amp; "17"), INDIRECT("SNPs!" &amp; CHAR(72 +'Randomized Data'!AY878) &amp; "17") &amp; INDIRECT("SNPs!" &amp; CHAR(72 +'Randomized Data'!AY878) &amp; "17")))</f>
        <v>AA</v>
      </c>
      <c r="BT878" t="str">
        <f>SNPs!$F$18</f>
        <v>rs1799963</v>
      </c>
      <c r="BU878">
        <f>SNPs!$C$18</f>
        <v>11</v>
      </c>
      <c r="BV878">
        <f>SNPs!$D$18</f>
        <v>46739505</v>
      </c>
      <c r="BW878" s="7" t="str">
        <f ca="1">IF('Randomized Data'!AZ878 = 1, SNPs!$H$18 &amp; SNPs!$H$18, IF('Randomized Data'!BA878 = 1, SNPs!$H$18 &amp; INDIRECT("SNPs!" &amp; CHAR(72 +'Randomized Data'!BB878) &amp; "18"), INDIRECT("SNPs!" &amp; CHAR(72 +'Randomized Data'!BB878) &amp; "18") &amp; INDIRECT("SNPs!" &amp; CHAR(72 +'Randomized Data'!BB878) &amp; "18")))</f>
        <v>GG</v>
      </c>
      <c r="BX878" t="str">
        <f>SNPs!$F$19</f>
        <v>rs121913626</v>
      </c>
      <c r="BY878">
        <f>SNPs!$C$19</f>
        <v>14</v>
      </c>
      <c r="BZ878">
        <f>SNPs!$D$19</f>
        <v>23427723</v>
      </c>
      <c r="CA878" s="7" t="str">
        <f ca="1">IF('Randomized Data'!BC878 = 1, SNPs!$H$19 &amp; SNPs!$H$19, IF('Randomized Data'!BD878 = 1, SNPs!$H$19 &amp; INDIRECT("SNPs!" &amp; CHAR(72 +'Randomized Data'!BE878) &amp; "19"), INDIRECT("SNPs!" &amp; CHAR(72 +'Randomized Data'!BE878) &amp; "19") &amp; INDIRECT("SNPs!" &amp; CHAR(72 +'Randomized Data'!BE878) &amp; "19")))</f>
        <v>GG</v>
      </c>
      <c r="CB878" t="str">
        <f>SNPs!$F$20</f>
        <v>rs3218713</v>
      </c>
      <c r="CC878">
        <f>SNPs!$C$20</f>
        <v>14</v>
      </c>
      <c r="CD878">
        <f>SNPs!$D$20</f>
        <v>23431468</v>
      </c>
      <c r="CE878" s="7" t="str">
        <f ca="1">IF('Randomized Data'!BF878 = 1, SNPs!$H$20 &amp; SNPs!$H$20, IF('Randomized Data'!BG878 = 1, SNPs!$H$20 &amp; INDIRECT("SNPs!" &amp; CHAR(72 +'Randomized Data'!BH878) &amp; "20"), INDIRECT("SNPs!" &amp; CHAR(72 +'Randomized Data'!BH878) &amp; "20") &amp; INDIRECT("SNPs!" &amp; CHAR(72 +'Randomized Data'!BH878) &amp; "20")))</f>
        <v>AA</v>
      </c>
      <c r="CF878" t="str">
        <f>SNPs!$F$21</f>
        <v>rs3218714</v>
      </c>
      <c r="CG878">
        <f>SNPs!$C$21</f>
        <v>14</v>
      </c>
      <c r="CH878">
        <f>SNPs!$D$21</f>
        <v>23429279</v>
      </c>
      <c r="CI878" s="7" t="str">
        <f ca="1">IF('Randomized Data'!BI878 = 1, SNPs!$H$21 &amp; SNPs!$H$21, IF('Randomized Data'!BJ878 = 1, SNPs!$H$21 &amp; INDIRECT("SNPs!" &amp; CHAR(72 +'Randomized Data'!BK878) &amp; "21"), INDIRECT("SNPs!" &amp; CHAR(72 +'Randomized Data'!BK878) &amp; "21") &amp; INDIRECT("SNPs!" &amp; CHAR(72 +'Randomized Data'!BK878) &amp; "21")))</f>
        <v>CT</v>
      </c>
      <c r="CJ878" t="str">
        <f>SNPs!$F$22</f>
        <v>rs121964855</v>
      </c>
      <c r="CK878">
        <f>SNPs!$C$22</f>
        <v>1</v>
      </c>
      <c r="CL878">
        <f>SNPs!$D$22</f>
        <v>201365638</v>
      </c>
      <c r="CM878" s="7" t="str">
        <f ca="1">IF('Randomized Data'!BL878 = 1, SNPs!$H$22 &amp; SNPs!$H$22, IF('Randomized Data'!BM878 = 1, SNPs!$H$22 &amp; INDIRECT("SNPs!" &amp; CHAR(72 +'Randomized Data'!BN878) &amp; "22"), INDIRECT("SNPs!" &amp; CHAR(72 +'Randomized Data'!BN878) &amp; "22") &amp; INDIRECT("SNPs!" &amp; CHAR(72 +'Randomized Data'!BN878) &amp; "22")))</f>
        <v>AA</v>
      </c>
      <c r="CN878" t="str">
        <f>SNPs!$F$23</f>
        <v>rs121964856</v>
      </c>
      <c r="CO878">
        <f>SNPs!$C$23</f>
        <v>1</v>
      </c>
      <c r="CP878">
        <f>SNPs!$D$23</f>
        <v>201365297</v>
      </c>
      <c r="CQ878" s="7" t="str">
        <f ca="1">IF('Randomized Data'!BO878 = 1, SNPs!$H$23 &amp; SNPs!$H$23, IF('Randomized Data'!BP878 = 1, SNPs!$H$23 &amp; INDIRECT("SNPs!" &amp; CHAR(72 +'Randomized Data'!BQ878) &amp; "23"), INDIRECT("SNPs!" &amp; CHAR(72 +'Randomized Data'!BQ878) &amp; "23") &amp; INDIRECT("SNPs!" &amp; CHAR(72 +'Randomized Data'!BQ878) &amp; "23")))</f>
        <v>GA</v>
      </c>
      <c r="CR878" t="str">
        <f>SNPs!$F$24</f>
        <v>rs121964857</v>
      </c>
      <c r="CS878">
        <f>SNPs!$C$24</f>
        <v>1</v>
      </c>
      <c r="CT878">
        <f>SNPs!$D$24</f>
        <v>201359245</v>
      </c>
      <c r="CU878" s="7" t="str">
        <f ca="1">IF('Randomized Data'!BR878 = 1, SNPs!$H$24 &amp; SNPs!$H$24, IF('Randomized Data'!BS878 = 1, SNPs!$H$24 &amp; INDIRECT("SNPs!" &amp; CHAR(72 +'Randomized Data'!BT878) &amp; "24"), INDIRECT("SNPs!" &amp; CHAR(72 +'Randomized Data'!BT878) &amp; "24") &amp; INDIRECT("SNPs!" &amp; CHAR(72 +'Randomized Data'!BT878) &amp; "24")))</f>
        <v>CT</v>
      </c>
      <c r="CV878" t="str">
        <f>SNPs!$F$25</f>
        <v>rs28934269</v>
      </c>
      <c r="CW878">
        <f>SNPs!$C$25</f>
        <v>15</v>
      </c>
      <c r="CX878">
        <f>SNPs!$D$25</f>
        <v>63060915</v>
      </c>
      <c r="CY878" s="7" t="str">
        <f ca="1">IF('Randomized Data'!BU878 = 1, SNPs!$H$25 &amp; SNPs!$H$25, IF('Randomized Data'!BV878 = 1, SNPs!$H$25 &amp; INDIRECT("SNPs!" &amp; CHAR(72 +'Randomized Data'!BW878) &amp; "25"), INDIRECT("SNPs!" &amp; CHAR(72 +'Randomized Data'!BW878) &amp; "25") &amp; INDIRECT("SNPs!" &amp; CHAR(72 +'Randomized Data'!BW878) &amp; "25")))</f>
        <v>AA</v>
      </c>
      <c r="CZ878" t="str">
        <f>SNPs!$F$26</f>
        <v>rs28934270</v>
      </c>
      <c r="DA878">
        <f>SNPs!$C$26</f>
        <v>15</v>
      </c>
      <c r="DB878">
        <f>SNPs!$D$26</f>
        <v>63060899</v>
      </c>
      <c r="DC878" s="7" t="str">
        <f ca="1">IF('Randomized Data'!BX878 = 1, SNPs!$H$26 &amp; SNPs!$H$26, IF('Randomized Data'!BY878 = 1, SNPs!$H$26 &amp; INDIRECT("SNPs!" &amp; CHAR(72 +'Randomized Data'!BZ878) &amp; "26"), INDIRECT("SNPs!" &amp; CHAR(72 +'Randomized Data'!BZ878) &amp; "26") &amp; INDIRECT("SNPs!" &amp; CHAR(72 +'Randomized Data'!BZ878) &amp; "26")))</f>
        <v>GA</v>
      </c>
      <c r="DD878" t="str">
        <f>SNPs!$F$27</f>
        <v>rs727504290</v>
      </c>
      <c r="DE878">
        <f>SNPs!$C$27</f>
        <v>15</v>
      </c>
      <c r="DF878">
        <f>SNPs!$D$27</f>
        <v>63042875</v>
      </c>
      <c r="DG878" s="7" t="str">
        <f ca="1">IF('Randomized Data'!CA878 = 1, SNPs!$H$27 &amp; SNPs!$H$27, IF('Randomized Data'!CB878 = 1, SNPs!$H$27 &amp; INDIRECT("SNPs!" &amp; CHAR(72 +'Randomized Data'!CC878) &amp; "27"), INDIRECT("SNPs!" &amp; CHAR(72 +'Randomized Data'!CC878) &amp; "27") &amp; INDIRECT("SNPs!" &amp; CHAR(72 +'Randomized Data'!CC878) &amp; "27")))</f>
        <v>CC</v>
      </c>
      <c r="DH878" t="str">
        <f>SNPs!$F$28</f>
        <v>rs104894504</v>
      </c>
      <c r="DI878">
        <f>SNPs!$C$28</f>
        <v>15</v>
      </c>
      <c r="DJ878">
        <f>SNPs!$D$28</f>
        <v>63057028</v>
      </c>
      <c r="DK878" s="7" t="str">
        <f ca="1">IF('Randomized Data'!CD878 = 1, SNPs!$H$28 &amp; SNPs!$H$28, IF('Randomized Data'!CE878 = 1, SNPs!$H$28 &amp; INDIRECT("SNPs!" &amp; CHAR(72 +'Randomized Data'!CF878) &amp; "28"), INDIRECT("SNPs!" &amp; CHAR(72 +'Randomized Data'!CF878) &amp; "28") &amp; INDIRECT("SNPs!" &amp; CHAR(72 +'Randomized Data'!CF878) &amp; "28")))</f>
        <v>TT</v>
      </c>
      <c r="DL878" t="str">
        <f>SNPs!$F$29</f>
        <v>rs375882485</v>
      </c>
      <c r="DM878">
        <f>SNPs!$C$29</f>
        <v>11</v>
      </c>
      <c r="DN878">
        <f>SNPs!$D$29</f>
        <v>47342698</v>
      </c>
      <c r="DO878" s="7" t="str">
        <f ca="1">IF('Randomized Data'!CG878 = 1, SNPs!$H$29 &amp; SNPs!$H$29, IF('Randomized Data'!CH878 = 1, SNPs!$H$29 &amp; INDIRECT("SNPs!" &amp; CHAR(72 +'Randomized Data'!CI878) &amp; "29"), INDIRECT("SNPs!" &amp; CHAR(72 +'Randomized Data'!CI878) &amp; "29") &amp; INDIRECT("SNPs!" &amp; CHAR(72 +'Randomized Data'!CI878) &amp; "29")))</f>
        <v>GG</v>
      </c>
      <c r="DP878" t="str">
        <f>SNPs!$F$30</f>
        <v>rs397516083</v>
      </c>
      <c r="DQ878">
        <f>SNPs!$C$30</f>
        <v>11</v>
      </c>
      <c r="DR878">
        <f>SNPs!$D$30</f>
        <v>47346379</v>
      </c>
      <c r="DS878" s="7" t="str">
        <f ca="1">IF('Randomized Data'!CJ878 = 1, SNPs!$H$30 &amp; SNPs!$H$30, IF('Randomized Data'!CK878 = 1, SNPs!$H$30 &amp; INDIRECT("SNPs!" &amp; CHAR(72 +'Randomized Data'!CL878) &amp; "30"), INDIRECT("SNPs!" &amp; CHAR(72 +'Randomized Data'!CL878) &amp; "30") &amp; INDIRECT("SNPs!" &amp; CHAR(72 +'Randomized Data'!CL878) &amp; "30")))</f>
        <v>GG</v>
      </c>
      <c r="DT878" t="str">
        <f>SNPs!$F$31</f>
        <v>rs397515937</v>
      </c>
      <c r="DU878">
        <f>SNPs!$C$31</f>
        <v>11</v>
      </c>
      <c r="DV878">
        <f>SNPs!$D$31</f>
        <v>47339792</v>
      </c>
      <c r="DW878" s="7" t="str">
        <f ca="1">IF('Randomized Data'!CM878 = 1, SNPs!$H$31 &amp; SNPs!$H$31, IF('Randomized Data'!CN878 = 1, SNPs!$H$31 &amp; INDIRECT("SNPs!" &amp; CHAR(72 +'Randomized Data'!CO878) &amp; "31"), INDIRECT("SNPs!" &amp; CHAR(72 +'Randomized Data'!CO878) &amp; "31") &amp; INDIRECT("SNPs!" &amp; CHAR(72 +'Randomized Data'!CO878) &amp; "31")))</f>
        <v>AA</v>
      </c>
      <c r="DX878" t="str">
        <f>SNPs!$F$32</f>
        <v>rs397516074</v>
      </c>
      <c r="DY878">
        <f>SNPs!$C$32</f>
        <v>11</v>
      </c>
      <c r="DZ878">
        <f>SNPs!$D$32</f>
        <v>47348424</v>
      </c>
      <c r="EA878" s="7" t="str">
        <f ca="1">IF('Randomized Data'!CP878 = 1, SNPs!$H$32 &amp; SNPs!$H$32, IF('Randomized Data'!CQ878 = 1, SNPs!$H$32 &amp; INDIRECT("SNPs!" &amp; CHAR(72 +'Randomized Data'!CR878) &amp; "32"), INDIRECT("SNPs!" &amp; CHAR(72 +'Randomized Data'!CR878) &amp; "32") &amp; INDIRECT("SNPs!" &amp; CHAR(72 +'Randomized Data'!CR878) &amp; "32")))</f>
        <v>AA</v>
      </c>
      <c r="EB878" t="str">
        <f>SNPs!$F$33</f>
        <v>rs397515963</v>
      </c>
      <c r="EC878">
        <f>SNPs!$C$33</f>
        <v>11</v>
      </c>
      <c r="ED878">
        <f>SNPs!$D$33</f>
        <v>47337729</v>
      </c>
      <c r="EE878" s="7" t="str">
        <f ca="1">IF('Randomized Data'!CS878 = 1, SNPs!$H$33 &amp; SNPs!$H$33, IF('Randomized Data'!CT878 = 1, SNPs!$H$33 &amp; INDIRECT("SNPs!" &amp; CHAR(72 +'Randomized Data'!CU878) &amp; "33"), INDIRECT("SNPs!" &amp; CHAR(72 +'Randomized Data'!CU878) &amp; "33") &amp; INDIRECT("SNPs!" &amp; CHAR(72 +'Randomized Data'!CU878) &amp; "33")))</f>
        <v>GG</v>
      </c>
    </row>
    <row r="879" spans="1:13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  <c r="F879" s="3">
        <v>42181</v>
      </c>
      <c r="G879" s="9" t="str">
        <f>'Randomized Data'!C879</f>
        <v>NGS Lab</v>
      </c>
      <c r="H879" t="str">
        <f>SNPs!$F$2</f>
        <v>rs12248560</v>
      </c>
      <c r="I879">
        <f>SNPs!$C$2</f>
        <v>10</v>
      </c>
      <c r="J879">
        <f>SNPs!$D$2</f>
        <v>94761900</v>
      </c>
      <c r="K879" t="str">
        <f ca="1">IF('Randomized Data'!D879 = 1, SNPs!$H$2 &amp; SNPs!$H$2, IF('Randomized Data'!E879 = 1, SNPs!$H$2 &amp; INDIRECT("SNPs!" &amp; CHAR(72 +'Randomized Data'!F879) &amp; "2"), INDIRECT("SNPs!" &amp; CHAR(72 +'Randomized Data'!F879) &amp; "2") &amp; INDIRECT("SNPs!" &amp; CHAR(72 +'Randomized Data'!F879) &amp; "2")))</f>
        <v>AA</v>
      </c>
      <c r="L879" t="str">
        <f>SNPs!$F$3</f>
        <v>rs28399504</v>
      </c>
      <c r="M879">
        <f>SNPs!$C$3</f>
        <v>10</v>
      </c>
      <c r="N879">
        <f>SNPs!$D$3</f>
        <v>94762706</v>
      </c>
      <c r="O879" t="str">
        <f ca="1">IF('Randomized Data'!G879 = 1, SNPs!$H$3 &amp; SNPs!$H$3, IF('Randomized Data'!H879 = 1, SNPs!$H$3 &amp; INDIRECT("SNPs!" &amp; CHAR(72 +'Randomized Data'!I879) &amp; "3"), INDIRECT("SNPs!" &amp; CHAR(72 +'Randomized Data'!I879) &amp; "3") &amp; INDIRECT("SNPs!" &amp; CHAR(72 +'Randomized Data'!I879) &amp; "3")))</f>
        <v>AG</v>
      </c>
      <c r="P879" t="str">
        <f>SNPs!$F$4</f>
        <v>rs41291556</v>
      </c>
      <c r="Q879">
        <f>SNPs!$C$4</f>
        <v>10</v>
      </c>
      <c r="R879">
        <f>SNPs!$D$4</f>
        <v>94775416</v>
      </c>
      <c r="S879" t="str">
        <f ca="1">IF('Randomized Data'!J879 = 1, SNPs!$H$4 &amp; SNPs!$H$4, IF('Randomized Data'!K879 = 1, SNPs!$H$4 &amp; INDIRECT("SNPs!" &amp; CHAR(72 +'Randomized Data'!L879) &amp; "4"), INDIRECT("SNPs!" &amp; CHAR(72 +'Randomized Data'!L879) &amp; "4") &amp; INDIRECT("SNPs!" &amp; CHAR(72 +'Randomized Data'!L879) &amp; "4")))</f>
        <v>CC</v>
      </c>
      <c r="T879" t="str">
        <f>SNPs!$F$5</f>
        <v>rs72558184</v>
      </c>
      <c r="U879">
        <f>SNPs!$C$5</f>
        <v>10</v>
      </c>
      <c r="V879">
        <f>SNPs!$D$5</f>
        <v>96535210</v>
      </c>
      <c r="W879" t="str">
        <f ca="1">IF('Randomized Data'!M879 = 1, SNPs!$H$5 &amp; SNPs!$H$5, IF('Randomized Data'!N879 = 1, SNPs!$H$5 &amp; INDIRECT("SNPs!" &amp; CHAR(72 +'Randomized Data'!O879) &amp; "5"), INDIRECT("SNPs!" &amp; CHAR(72 +'Randomized Data'!O879) &amp; "5") &amp; INDIRECT("SNPs!" &amp; CHAR(72 +'Randomized Data'!O879) &amp; "5")))</f>
        <v>GG</v>
      </c>
      <c r="X879" t="str">
        <f>SNPs!$F$6</f>
        <v>rs4986893</v>
      </c>
      <c r="Y879">
        <f>SNPs!$C$6</f>
        <v>10</v>
      </c>
      <c r="Z879">
        <f>SNPs!$D$6</f>
        <v>94780653</v>
      </c>
      <c r="AA879" s="7" t="str">
        <f ca="1">IF('Randomized Data'!P879 = 1, SNPs!$H$6 &amp; SNPs!$H$6, IF('Randomized Data'!Q879 = 1, SNPs!$H$6 &amp; INDIRECT("SNPs!" &amp; CHAR(72 +'Randomized Data'!R879) &amp; "6"), INDIRECT("SNPs!" &amp; CHAR(72 +'Randomized Data'!R879) &amp; "6") &amp; INDIRECT("SNPs!" &amp; CHAR(72 +'Randomized Data'!R879) &amp; "6")))</f>
        <v>AA</v>
      </c>
      <c r="AB879" t="str">
        <f>SNPs!$F$7</f>
        <v>rs4244285</v>
      </c>
      <c r="AC879">
        <f>SNPs!$C$7</f>
        <v>10</v>
      </c>
      <c r="AD879">
        <f>SNPs!$D$7</f>
        <v>94781859</v>
      </c>
      <c r="AE879" s="7" t="str">
        <f ca="1">IF('Randomized Data'!S879 = 1, SNPs!$H$7 &amp; SNPs!$H$7, IF('Randomized Data'!T879 = 1, SNPs!$H$7 &amp; INDIRECT("SNPs!" &amp; CHAR(72 +'Randomized Data'!U879) &amp; "7"), INDIRECT("SNPs!" &amp; CHAR(72 +'Randomized Data'!U879) &amp; "7") &amp; INDIRECT("SNPs!" &amp; CHAR(72 +'Randomized Data'!U879) &amp; "7")))</f>
        <v>GG</v>
      </c>
      <c r="AF879" t="str">
        <f>SNPs!$F$8</f>
        <v>rs72558186</v>
      </c>
      <c r="AG879">
        <f>SNPs!$C$8</f>
        <v>10</v>
      </c>
      <c r="AH879">
        <f>SNPs!$D$8</f>
        <v>94781999</v>
      </c>
      <c r="AI879" s="7" t="str">
        <f ca="1">IF('Randomized Data'!V879 = 1, SNPs!$H$8 &amp; SNPs!$H$8, IF('Randomized Data'!W879 = 1, SNPs!$H$8 &amp; INDIRECT("SNPs!" &amp; CHAR(72 +'Randomized Data'!X879) &amp; "8"), INDIRECT("SNPs!" &amp; CHAR(72 +'Randomized Data'!X879) &amp; "8") &amp; INDIRECT("SNPs!" &amp; CHAR(72 +'Randomized Data'!X879) &amp; "8")))</f>
        <v>AA</v>
      </c>
      <c r="AJ879" t="str">
        <f>SNPs!$F$9</f>
        <v>rs56337013</v>
      </c>
      <c r="AK879">
        <f>SNPs!$C$9</f>
        <v>10</v>
      </c>
      <c r="AL879">
        <f>SNPs!$D$9</f>
        <v>94852738</v>
      </c>
      <c r="AM879" s="7" t="str">
        <f ca="1">IF('Randomized Data'!Y$2 = 1, SNPs!$H$9 &amp; SNPs!$H$9, IF('Randomized Data'!Z879 = 1, SNPs!$H$9 &amp; INDIRECT("SNPs!" &amp; CHAR(72 +'Randomized Data'!AA879) &amp; "9"), INDIRECT("SNPs!" &amp; CHAR(72 +'Randomized Data'!AA879) &amp; "9") &amp; INDIRECT("SNPs!" &amp; CHAR(72 +'Randomized Data'!AA879) &amp; "9")))</f>
        <v>TT</v>
      </c>
      <c r="AN879" t="str">
        <f>SNPs!$F$10</f>
        <v>rs17884712</v>
      </c>
      <c r="AO879">
        <f>SNPs!$C$10</f>
        <v>10</v>
      </c>
      <c r="AP879">
        <f>SNPs!$D$10</f>
        <v>94775489</v>
      </c>
      <c r="AQ879" s="7" t="str">
        <f ca="1">IF('Randomized Data'!AB879 = 1, SNPs!$H$10 &amp; SNPs!$H$10, IF('Randomized Data'!AC879 = 1, SNPs!$H$10 &amp; INDIRECT("SNPs!" &amp; CHAR(72 +'Randomized Data'!AD879) &amp; "10"), INDIRECT("SNPs!" &amp; CHAR(72 +'Randomized Data'!AD879) &amp; "10") &amp; INDIRECT("SNPs!" &amp; CHAR(72 +'Randomized Data'!AD879) &amp; "10")))</f>
        <v>AA</v>
      </c>
      <c r="AR879" t="str">
        <f>SNPs!$F$11</f>
        <v>rs6413438</v>
      </c>
      <c r="AS879">
        <f>SNPs!$C$11</f>
        <v>10</v>
      </c>
      <c r="AT879">
        <f>SNPs!$D$11</f>
        <v>94781858</v>
      </c>
      <c r="AU879" s="7" t="str">
        <f ca="1">IF('Randomized Data'!AE879 = 1, SNPs!$H$11 &amp; SNPs!$H$11, IF('Randomized Data'!AF879 = 1, SNPs!$H$11 &amp; INDIRECT("SNPs!" &amp; CHAR(72 +'Randomized Data'!AG879) &amp; "11"), INDIRECT("SNPs!" &amp; CHAR(72 +'Randomized Data'!AG879) &amp; "11") &amp; INDIRECT("SNPs!" &amp; CHAR(72 +'Randomized Data'!AG879) &amp; "11")))</f>
        <v>CC</v>
      </c>
      <c r="AV879" t="str">
        <f>SNPs!$F$12</f>
        <v>rs1057910</v>
      </c>
      <c r="AW879">
        <f>SNPs!$C$12</f>
        <v>10</v>
      </c>
      <c r="AX879">
        <f>SNPs!$D$12</f>
        <v>94981296</v>
      </c>
      <c r="AY879" s="7" t="str">
        <f ca="1">IF('Randomized Data'!AH879 = 1, SNPs!$H$12 &amp; SNPs!$H$12, IF('Randomized Data'!AI879 = 1, SNPs!$H$12 &amp; INDIRECT("SNPs!" &amp; CHAR(72 +'Randomized Data'!AJ879) &amp; "12"), INDIRECT("SNPs!" &amp; CHAR(72 +'Randomized Data'!AJ879) &amp; "12") &amp; INDIRECT("SNPs!" &amp; CHAR(72 +'Randomized Data'!AJ879) &amp; "12")))</f>
        <v>AA</v>
      </c>
      <c r="AZ879" t="str">
        <f>SNPs!$F$13</f>
        <v>rs1799853</v>
      </c>
      <c r="BA879">
        <f>SNPs!$C$13</f>
        <v>10</v>
      </c>
      <c r="BB879">
        <f>SNPs!$D$13</f>
        <v>94942290</v>
      </c>
      <c r="BC879" s="7" t="str">
        <f ca="1">IF('Randomized Data'!AK879 = 1, SNPs!$H$13 &amp; SNPs!$H$13, IF('Randomized Data'!AL879 = 1, SNPs!$H$13 &amp; INDIRECT("SNPs!" &amp; CHAR(72 +'Randomized Data'!AM879) &amp; "13"), INDIRECT("SNPs!" &amp; CHAR(72 +'Randomized Data'!AM879) &amp; "13") &amp; INDIRECT("SNPs!" &amp; CHAR(72 +'Randomized Data'!AM879) &amp; "13")))</f>
        <v>TT</v>
      </c>
      <c r="BD879" t="str">
        <f>SNPs!$F$14</f>
        <v>rs9923231</v>
      </c>
      <c r="BE879">
        <f>SNPs!$C$14</f>
        <v>16</v>
      </c>
      <c r="BF879">
        <f>SNPs!$D$14</f>
        <v>31096368</v>
      </c>
      <c r="BG879" s="7" t="str">
        <f ca="1">IF('Randomized Data'!AN879 = 1, SNPs!$H$14 &amp; SNPs!$H$14, IF('Randomized Data'!AO879 = 1, SNPs!$H$14 &amp; INDIRECT("SNPs!" &amp; CHAR(72 +'Randomized Data'!AP879) &amp; "14"), INDIRECT("SNPs!" &amp; CHAR(72 +'Randomized Data'!AP879) &amp; "14") &amp; INDIRECT("SNPs!" &amp; CHAR(72 +'Randomized Data'!AP879) &amp; "14")))</f>
        <v>CG</v>
      </c>
      <c r="BH879" t="str">
        <f>SNPs!$F$15</f>
        <v>rs9934438</v>
      </c>
      <c r="BI879">
        <f>SNPs!$C$15</f>
        <v>16</v>
      </c>
      <c r="BJ879">
        <f>SNPs!$D$15</f>
        <v>31093557</v>
      </c>
      <c r="BK879" s="7" t="str">
        <f ca="1">IF('Randomized Data'!AQ879 = 1, SNPs!$H$15 &amp; SNPs!$H$15, IF('Randomized Data'!AR879 = 1, SNPs!$H$15 &amp; INDIRECT("SNPs!" &amp; CHAR(72 +'Randomized Data'!AS879) &amp; "15"), INDIRECT("SNPs!" &amp; CHAR(72 +'Randomized Data'!AS879) &amp; "15") &amp; INDIRECT("SNPs!" &amp; CHAR(72 +'Randomized Data'!AS879) &amp; "15")))</f>
        <v>AA</v>
      </c>
      <c r="BL879" t="str">
        <f>SNPs!$F$16</f>
        <v>rs8050894</v>
      </c>
      <c r="BM879">
        <f>SNPs!$C$16</f>
        <v>16</v>
      </c>
      <c r="BN879">
        <f>SNPs!$D$16</f>
        <v>31093188</v>
      </c>
      <c r="BO879" s="7" t="str">
        <f ca="1">IF('Randomized Data'!AT879 = 1, SNPs!$H$16 &amp; SNPs!$H$16, IF('Randomized Data'!AU879 = 1, SNPs!$H$16 &amp; INDIRECT("SNPs!" &amp; CHAR(72 +'Randomized Data'!AV879) &amp; "16"), INDIRECT("SNPs!" &amp; CHAR(72 +'Randomized Data'!AV879) &amp; "16") &amp; INDIRECT("SNPs!" &amp; CHAR(72 +'Randomized Data'!AV879) &amp; "16")))</f>
        <v>CC</v>
      </c>
      <c r="BP879" t="str">
        <f>SNPs!$F$17</f>
        <v>rs6025</v>
      </c>
      <c r="BQ879">
        <f>SNPs!$C$17</f>
        <v>1</v>
      </c>
      <c r="BR879">
        <f>SNPs!$D$17</f>
        <v>169549811</v>
      </c>
      <c r="BS879" s="7" t="str">
        <f ca="1">IF('Randomized Data'!AW879 = 1, SNPs!$H$17 &amp; SNPs!$H$17, IF('Randomized Data'!AX879 = 1, SNPs!$H$17 &amp; INDIRECT("SNPs!" &amp; CHAR(72 +'Randomized Data'!AY879) &amp; "17"), INDIRECT("SNPs!" &amp; CHAR(72 +'Randomized Data'!AY879) &amp; "17") &amp; INDIRECT("SNPs!" &amp; CHAR(72 +'Randomized Data'!AY879) &amp; "17")))</f>
        <v>AA</v>
      </c>
      <c r="BT879" t="str">
        <f>SNPs!$F$18</f>
        <v>rs1799963</v>
      </c>
      <c r="BU879">
        <f>SNPs!$C$18</f>
        <v>11</v>
      </c>
      <c r="BV879">
        <f>SNPs!$D$18</f>
        <v>46739505</v>
      </c>
      <c r="BW879" s="7" t="str">
        <f ca="1">IF('Randomized Data'!AZ879 = 1, SNPs!$H$18 &amp; SNPs!$H$18, IF('Randomized Data'!BA879 = 1, SNPs!$H$18 &amp; INDIRECT("SNPs!" &amp; CHAR(72 +'Randomized Data'!BB879) &amp; "18"), INDIRECT("SNPs!" &amp; CHAR(72 +'Randomized Data'!BB879) &amp; "18") &amp; INDIRECT("SNPs!" &amp; CHAR(72 +'Randomized Data'!BB879) &amp; "18")))</f>
        <v>GG</v>
      </c>
      <c r="BX879" t="str">
        <f>SNPs!$F$19</f>
        <v>rs121913626</v>
      </c>
      <c r="BY879">
        <f>SNPs!$C$19</f>
        <v>14</v>
      </c>
      <c r="BZ879">
        <f>SNPs!$D$19</f>
        <v>23427723</v>
      </c>
      <c r="CA879" s="7" t="str">
        <f ca="1">IF('Randomized Data'!BC879 = 1, SNPs!$H$19 &amp; SNPs!$H$19, IF('Randomized Data'!BD879 = 1, SNPs!$H$19 &amp; INDIRECT("SNPs!" &amp; CHAR(72 +'Randomized Data'!BE879) &amp; "19"), INDIRECT("SNPs!" &amp; CHAR(72 +'Randomized Data'!BE879) &amp; "19") &amp; INDIRECT("SNPs!" &amp; CHAR(72 +'Randomized Data'!BE879) &amp; "19")))</f>
        <v>GG</v>
      </c>
      <c r="CB879" t="str">
        <f>SNPs!$F$20</f>
        <v>rs3218713</v>
      </c>
      <c r="CC879">
        <f>SNPs!$C$20</f>
        <v>14</v>
      </c>
      <c r="CD879">
        <f>SNPs!$D$20</f>
        <v>23431468</v>
      </c>
      <c r="CE879" s="7" t="str">
        <f ca="1">IF('Randomized Data'!BF879 = 1, SNPs!$H$20 &amp; SNPs!$H$20, IF('Randomized Data'!BG879 = 1, SNPs!$H$20 &amp; INDIRECT("SNPs!" &amp; CHAR(72 +'Randomized Data'!BH879) &amp; "20"), INDIRECT("SNPs!" &amp; CHAR(72 +'Randomized Data'!BH879) &amp; "20") &amp; INDIRECT("SNPs!" &amp; CHAR(72 +'Randomized Data'!BH879) &amp; "20")))</f>
        <v>GA</v>
      </c>
      <c r="CF879" t="str">
        <f>SNPs!$F$21</f>
        <v>rs3218714</v>
      </c>
      <c r="CG879">
        <f>SNPs!$C$21</f>
        <v>14</v>
      </c>
      <c r="CH879">
        <f>SNPs!$D$21</f>
        <v>23429279</v>
      </c>
      <c r="CI879" s="7" t="str">
        <f ca="1">IF('Randomized Data'!BI879 = 1, SNPs!$H$21 &amp; SNPs!$H$21, IF('Randomized Data'!BJ879 = 1, SNPs!$H$21 &amp; INDIRECT("SNPs!" &amp; CHAR(72 +'Randomized Data'!BK879) &amp; "21"), INDIRECT("SNPs!" &amp; CHAR(72 +'Randomized Data'!BK879) &amp; "21") &amp; INDIRECT("SNPs!" &amp; CHAR(72 +'Randomized Data'!BK879) &amp; "21")))</f>
        <v>CC</v>
      </c>
      <c r="CJ879" t="str">
        <f>SNPs!$F$22</f>
        <v>rs121964855</v>
      </c>
      <c r="CK879">
        <f>SNPs!$C$22</f>
        <v>1</v>
      </c>
      <c r="CL879">
        <f>SNPs!$D$22</f>
        <v>201365638</v>
      </c>
      <c r="CM879" s="7" t="str">
        <f ca="1">IF('Randomized Data'!BL879 = 1, SNPs!$H$22 &amp; SNPs!$H$22, IF('Randomized Data'!BM879 = 1, SNPs!$H$22 &amp; INDIRECT("SNPs!" &amp; CHAR(72 +'Randomized Data'!BN879) &amp; "22"), INDIRECT("SNPs!" &amp; CHAR(72 +'Randomized Data'!BN879) &amp; "22") &amp; INDIRECT("SNPs!" &amp; CHAR(72 +'Randomized Data'!BN879) &amp; "22")))</f>
        <v>TT</v>
      </c>
      <c r="CN879" t="str">
        <f>SNPs!$F$23</f>
        <v>rs121964856</v>
      </c>
      <c r="CO879">
        <f>SNPs!$C$23</f>
        <v>1</v>
      </c>
      <c r="CP879">
        <f>SNPs!$D$23</f>
        <v>201365297</v>
      </c>
      <c r="CQ879" s="7" t="str">
        <f ca="1">IF('Randomized Data'!BO879 = 1, SNPs!$H$23 &amp; SNPs!$H$23, IF('Randomized Data'!BP879 = 1, SNPs!$H$23 &amp; INDIRECT("SNPs!" &amp; CHAR(72 +'Randomized Data'!BQ879) &amp; "23"), INDIRECT("SNPs!" &amp; CHAR(72 +'Randomized Data'!BQ879) &amp; "23") &amp; INDIRECT("SNPs!" &amp; CHAR(72 +'Randomized Data'!BQ879) &amp; "23")))</f>
        <v>AA</v>
      </c>
      <c r="CR879" t="str">
        <f>SNPs!$F$24</f>
        <v>rs121964857</v>
      </c>
      <c r="CS879">
        <f>SNPs!$C$24</f>
        <v>1</v>
      </c>
      <c r="CT879">
        <f>SNPs!$D$24</f>
        <v>201359245</v>
      </c>
      <c r="CU879" s="7" t="str">
        <f ca="1">IF('Randomized Data'!BR879 = 1, SNPs!$H$24 &amp; SNPs!$H$24, IF('Randomized Data'!BS879 = 1, SNPs!$H$24 &amp; INDIRECT("SNPs!" &amp; CHAR(72 +'Randomized Data'!BT879) &amp; "24"), INDIRECT("SNPs!" &amp; CHAR(72 +'Randomized Data'!BT879) &amp; "24") &amp; INDIRECT("SNPs!" &amp; CHAR(72 +'Randomized Data'!BT879) &amp; "24")))</f>
        <v>CC</v>
      </c>
      <c r="CV879" t="str">
        <f>SNPs!$F$25</f>
        <v>rs28934269</v>
      </c>
      <c r="CW879">
        <f>SNPs!$C$25</f>
        <v>15</v>
      </c>
      <c r="CX879">
        <f>SNPs!$D$25</f>
        <v>63060915</v>
      </c>
      <c r="CY879" s="7" t="str">
        <f ca="1">IF('Randomized Data'!BU879 = 1, SNPs!$H$25 &amp; SNPs!$H$25, IF('Randomized Data'!BV879 = 1, SNPs!$H$25 &amp; INDIRECT("SNPs!" &amp; CHAR(72 +'Randomized Data'!BW879) &amp; "25"), INDIRECT("SNPs!" &amp; CHAR(72 +'Randomized Data'!BW879) &amp; "25") &amp; INDIRECT("SNPs!" &amp; CHAR(72 +'Randomized Data'!BW879) &amp; "25")))</f>
        <v>AA</v>
      </c>
      <c r="CZ879" t="str">
        <f>SNPs!$F$26</f>
        <v>rs28934270</v>
      </c>
      <c r="DA879">
        <f>SNPs!$C$26</f>
        <v>15</v>
      </c>
      <c r="DB879">
        <f>SNPs!$D$26</f>
        <v>63060899</v>
      </c>
      <c r="DC879" s="7" t="str">
        <f ca="1">IF('Randomized Data'!BX879 = 1, SNPs!$H$26 &amp; SNPs!$H$26, IF('Randomized Data'!BY879 = 1, SNPs!$H$26 &amp; INDIRECT("SNPs!" &amp; CHAR(72 +'Randomized Data'!BZ879) &amp; "26"), INDIRECT("SNPs!" &amp; CHAR(72 +'Randomized Data'!BZ879) &amp; "26") &amp; INDIRECT("SNPs!" &amp; CHAR(72 +'Randomized Data'!BZ879) &amp; "26")))</f>
        <v>GG</v>
      </c>
      <c r="DD879" t="str">
        <f>SNPs!$F$27</f>
        <v>rs727504290</v>
      </c>
      <c r="DE879">
        <f>SNPs!$C$27</f>
        <v>15</v>
      </c>
      <c r="DF879">
        <f>SNPs!$D$27</f>
        <v>63042875</v>
      </c>
      <c r="DG879" s="7" t="str">
        <f ca="1">IF('Randomized Data'!CA879 = 1, SNPs!$H$27 &amp; SNPs!$H$27, IF('Randomized Data'!CB879 = 1, SNPs!$H$27 &amp; INDIRECT("SNPs!" &amp; CHAR(72 +'Randomized Data'!CC879) &amp; "27"), INDIRECT("SNPs!" &amp; CHAR(72 +'Randomized Data'!CC879) &amp; "27") &amp; INDIRECT("SNPs!" &amp; CHAR(72 +'Randomized Data'!CC879) &amp; "27")))</f>
        <v>CC</v>
      </c>
      <c r="DH879" t="str">
        <f>SNPs!$F$28</f>
        <v>rs104894504</v>
      </c>
      <c r="DI879">
        <f>SNPs!$C$28</f>
        <v>15</v>
      </c>
      <c r="DJ879">
        <f>SNPs!$D$28</f>
        <v>63057028</v>
      </c>
      <c r="DK879" s="7" t="str">
        <f ca="1">IF('Randomized Data'!CD879 = 1, SNPs!$H$28 &amp; SNPs!$H$28, IF('Randomized Data'!CE879 = 1, SNPs!$H$28 &amp; INDIRECT("SNPs!" &amp; CHAR(72 +'Randomized Data'!CF879) &amp; "28"), INDIRECT("SNPs!" &amp; CHAR(72 +'Randomized Data'!CF879) &amp; "28") &amp; INDIRECT("SNPs!" &amp; CHAR(72 +'Randomized Data'!CF879) &amp; "28")))</f>
        <v>TC</v>
      </c>
      <c r="DL879" t="str">
        <f>SNPs!$F$29</f>
        <v>rs375882485</v>
      </c>
      <c r="DM879">
        <f>SNPs!$C$29</f>
        <v>11</v>
      </c>
      <c r="DN879">
        <f>SNPs!$D$29</f>
        <v>47342698</v>
      </c>
      <c r="DO879" s="7" t="str">
        <f ca="1">IF('Randomized Data'!CG879 = 1, SNPs!$H$29 &amp; SNPs!$H$29, IF('Randomized Data'!CH879 = 1, SNPs!$H$29 &amp; INDIRECT("SNPs!" &amp; CHAR(72 +'Randomized Data'!CI879) &amp; "29"), INDIRECT("SNPs!" &amp; CHAR(72 +'Randomized Data'!CI879) &amp; "29") &amp; INDIRECT("SNPs!" &amp; CHAR(72 +'Randomized Data'!CI879) &amp; "29")))</f>
        <v>GG</v>
      </c>
      <c r="DP879" t="str">
        <f>SNPs!$F$30</f>
        <v>rs397516083</v>
      </c>
      <c r="DQ879">
        <f>SNPs!$C$30</f>
        <v>11</v>
      </c>
      <c r="DR879">
        <f>SNPs!$D$30</f>
        <v>47346379</v>
      </c>
      <c r="DS879" s="7" t="str">
        <f ca="1">IF('Randomized Data'!CJ879 = 1, SNPs!$H$30 &amp; SNPs!$H$30, IF('Randomized Data'!CK879 = 1, SNPs!$H$30 &amp; INDIRECT("SNPs!" &amp; CHAR(72 +'Randomized Data'!CL879) &amp; "30"), INDIRECT("SNPs!" &amp; CHAR(72 +'Randomized Data'!CL879) &amp; "30") &amp; INDIRECT("SNPs!" &amp; CHAR(72 +'Randomized Data'!CL879) &amp; "30")))</f>
        <v>GA</v>
      </c>
      <c r="DT879" t="str">
        <f>SNPs!$F$31</f>
        <v>rs397515937</v>
      </c>
      <c r="DU879">
        <f>SNPs!$C$31</f>
        <v>11</v>
      </c>
      <c r="DV879">
        <f>SNPs!$D$31</f>
        <v>47339792</v>
      </c>
      <c r="DW879" s="7" t="str">
        <f ca="1">IF('Randomized Data'!CM879 = 1, SNPs!$H$31 &amp; SNPs!$H$31, IF('Randomized Data'!CN879 = 1, SNPs!$H$31 &amp; INDIRECT("SNPs!" &amp; CHAR(72 +'Randomized Data'!CO879) &amp; "31"), INDIRECT("SNPs!" &amp; CHAR(72 +'Randomized Data'!CO879) &amp; "31") &amp; INDIRECT("SNPs!" &amp; CHAR(72 +'Randomized Data'!CO879) &amp; "31")))</f>
        <v>AA</v>
      </c>
      <c r="DX879" t="str">
        <f>SNPs!$F$32</f>
        <v>rs397516074</v>
      </c>
      <c r="DY879">
        <f>SNPs!$C$32</f>
        <v>11</v>
      </c>
      <c r="DZ879">
        <f>SNPs!$D$32</f>
        <v>47348424</v>
      </c>
      <c r="EA879" s="7" t="str">
        <f ca="1">IF('Randomized Data'!CP879 = 1, SNPs!$H$32 &amp; SNPs!$H$32, IF('Randomized Data'!CQ879 = 1, SNPs!$H$32 &amp; INDIRECT("SNPs!" &amp; CHAR(72 +'Randomized Data'!CR879) &amp; "32"), INDIRECT("SNPs!" &amp; CHAR(72 +'Randomized Data'!CR879) &amp; "32") &amp; INDIRECT("SNPs!" &amp; CHAR(72 +'Randomized Data'!CR879) &amp; "32")))</f>
        <v>GG</v>
      </c>
      <c r="EB879" t="str">
        <f>SNPs!$F$33</f>
        <v>rs397515963</v>
      </c>
      <c r="EC879">
        <f>SNPs!$C$33</f>
        <v>11</v>
      </c>
      <c r="ED879">
        <f>SNPs!$D$33</f>
        <v>47337729</v>
      </c>
      <c r="EE879" s="7" t="str">
        <f ca="1">IF('Randomized Data'!CS879 = 1, SNPs!$H$33 &amp; SNPs!$H$33, IF('Randomized Data'!CT879 = 1, SNPs!$H$33 &amp; INDIRECT("SNPs!" &amp; CHAR(72 +'Randomized Data'!CU879) &amp; "33"), INDIRECT("SNPs!" &amp; CHAR(72 +'Randomized Data'!CU879) &amp; "33") &amp; INDIRECT("SNPs!" &amp; CHAR(72 +'Randomized Data'!CU879) &amp; "33")))</f>
        <v>--</v>
      </c>
    </row>
    <row r="880" spans="1:13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  <c r="F880" s="3">
        <v>42147</v>
      </c>
      <c r="G880" s="9" t="str">
        <f>'Randomized Data'!C880</f>
        <v>External Lab</v>
      </c>
      <c r="H880" t="str">
        <f>SNPs!$F$2</f>
        <v>rs12248560</v>
      </c>
      <c r="I880">
        <f>SNPs!$C$2</f>
        <v>10</v>
      </c>
      <c r="J880">
        <f>SNPs!$D$2</f>
        <v>94761900</v>
      </c>
      <c r="K880" t="str">
        <f ca="1">IF('Randomized Data'!D880 = 1, SNPs!$H$2 &amp; SNPs!$H$2, IF('Randomized Data'!E880 = 1, SNPs!$H$2 &amp; INDIRECT("SNPs!" &amp; CHAR(72 +'Randomized Data'!F880) &amp; "2"), INDIRECT("SNPs!" &amp; CHAR(72 +'Randomized Data'!F880) &amp; "2") &amp; INDIRECT("SNPs!" &amp; CHAR(72 +'Randomized Data'!F880) &amp; "2")))</f>
        <v>CC</v>
      </c>
      <c r="L880" t="str">
        <f>SNPs!$F$3</f>
        <v>rs28399504</v>
      </c>
      <c r="M880">
        <f>SNPs!$C$3</f>
        <v>10</v>
      </c>
      <c r="N880">
        <f>SNPs!$D$3</f>
        <v>94762706</v>
      </c>
      <c r="O880" t="str">
        <f ca="1">IF('Randomized Data'!G880 = 1, SNPs!$H$3 &amp; SNPs!$H$3, IF('Randomized Data'!H880 = 1, SNPs!$H$3 &amp; INDIRECT("SNPs!" &amp; CHAR(72 +'Randomized Data'!I880) &amp; "3"), INDIRECT("SNPs!" &amp; CHAR(72 +'Randomized Data'!I880) &amp; "3") &amp; INDIRECT("SNPs!" &amp; CHAR(72 +'Randomized Data'!I880) &amp; "3")))</f>
        <v>AG</v>
      </c>
      <c r="P880" t="str">
        <f>SNPs!$F$4</f>
        <v>rs41291556</v>
      </c>
      <c r="Q880">
        <f>SNPs!$C$4</f>
        <v>10</v>
      </c>
      <c r="R880">
        <f>SNPs!$D$4</f>
        <v>94775416</v>
      </c>
      <c r="S880" t="str">
        <f ca="1">IF('Randomized Data'!J880 = 1, SNPs!$H$4 &amp; SNPs!$H$4, IF('Randomized Data'!K880 = 1, SNPs!$H$4 &amp; INDIRECT("SNPs!" &amp; CHAR(72 +'Randomized Data'!L880) &amp; "4"), INDIRECT("SNPs!" &amp; CHAR(72 +'Randomized Data'!L880) &amp; "4") &amp; INDIRECT("SNPs!" &amp; CHAR(72 +'Randomized Data'!L880) &amp; "4")))</f>
        <v>TT</v>
      </c>
      <c r="T880" t="str">
        <f>SNPs!$F$5</f>
        <v>rs72558184</v>
      </c>
      <c r="U880">
        <f>SNPs!$C$5</f>
        <v>10</v>
      </c>
      <c r="V880">
        <f>SNPs!$D$5</f>
        <v>96535210</v>
      </c>
      <c r="W880" t="str">
        <f ca="1">IF('Randomized Data'!M880 = 1, SNPs!$H$5 &amp; SNPs!$H$5, IF('Randomized Data'!N880 = 1, SNPs!$H$5 &amp; INDIRECT("SNPs!" &amp; CHAR(72 +'Randomized Data'!O880) &amp; "5"), INDIRECT("SNPs!" &amp; CHAR(72 +'Randomized Data'!O880) &amp; "5") &amp; INDIRECT("SNPs!" &amp; CHAR(72 +'Randomized Data'!O880) &amp; "5")))</f>
        <v>GA</v>
      </c>
      <c r="X880" t="str">
        <f>SNPs!$F$6</f>
        <v>rs4986893</v>
      </c>
      <c r="Y880">
        <f>SNPs!$C$6</f>
        <v>10</v>
      </c>
      <c r="Z880">
        <f>SNPs!$D$6</f>
        <v>94780653</v>
      </c>
      <c r="AA880" s="7" t="str">
        <f ca="1">IF('Randomized Data'!P880 = 1, SNPs!$H$6 &amp; SNPs!$H$6, IF('Randomized Data'!Q880 = 1, SNPs!$H$6 &amp; INDIRECT("SNPs!" &amp; CHAR(72 +'Randomized Data'!R880) &amp; "6"), INDIRECT("SNPs!" &amp; CHAR(72 +'Randomized Data'!R880) &amp; "6") &amp; INDIRECT("SNPs!" &amp; CHAR(72 +'Randomized Data'!R880) &amp; "6")))</f>
        <v>AA</v>
      </c>
      <c r="AB880" t="str">
        <f>SNPs!$F$7</f>
        <v>rs4244285</v>
      </c>
      <c r="AC880">
        <f>SNPs!$C$7</f>
        <v>10</v>
      </c>
      <c r="AD880">
        <f>SNPs!$D$7</f>
        <v>94781859</v>
      </c>
      <c r="AE880" s="7" t="str">
        <f ca="1">IF('Randomized Data'!S880 = 1, SNPs!$H$7 &amp; SNPs!$H$7, IF('Randomized Data'!T880 = 1, SNPs!$H$7 &amp; INDIRECT("SNPs!" &amp; CHAR(72 +'Randomized Data'!U880) &amp; "7"), INDIRECT("SNPs!" &amp; CHAR(72 +'Randomized Data'!U880) &amp; "7") &amp; INDIRECT("SNPs!" &amp; CHAR(72 +'Randomized Data'!U880) &amp; "7")))</f>
        <v>GA</v>
      </c>
      <c r="AF880" t="str">
        <f>SNPs!$F$8</f>
        <v>rs72558186</v>
      </c>
      <c r="AG880">
        <f>SNPs!$C$8</f>
        <v>10</v>
      </c>
      <c r="AH880">
        <f>SNPs!$D$8</f>
        <v>94781999</v>
      </c>
      <c r="AI880" s="7" t="str">
        <f ca="1">IF('Randomized Data'!V880 = 1, SNPs!$H$8 &amp; SNPs!$H$8, IF('Randomized Data'!W880 = 1, SNPs!$H$8 &amp; INDIRECT("SNPs!" &amp; CHAR(72 +'Randomized Data'!X880) &amp; "8"), INDIRECT("SNPs!" &amp; CHAR(72 +'Randomized Data'!X880) &amp; "8") &amp; INDIRECT("SNPs!" &amp; CHAR(72 +'Randomized Data'!X880) &amp; "8")))</f>
        <v>TT</v>
      </c>
      <c r="AJ880" t="str">
        <f>SNPs!$F$9</f>
        <v>rs56337013</v>
      </c>
      <c r="AK880">
        <f>SNPs!$C$9</f>
        <v>10</v>
      </c>
      <c r="AL880">
        <f>SNPs!$D$9</f>
        <v>94852738</v>
      </c>
      <c r="AM880" s="7" t="str">
        <f ca="1">IF('Randomized Data'!Y$2 = 1, SNPs!$H$9 &amp; SNPs!$H$9, IF('Randomized Data'!Z880 = 1, SNPs!$H$9 &amp; INDIRECT("SNPs!" &amp; CHAR(72 +'Randomized Data'!AA880) &amp; "9"), INDIRECT("SNPs!" &amp; CHAR(72 +'Randomized Data'!AA880) &amp; "9") &amp; INDIRECT("SNPs!" &amp; CHAR(72 +'Randomized Data'!AA880) &amp; "9")))</f>
        <v>CT</v>
      </c>
      <c r="AN880" t="str">
        <f>SNPs!$F$10</f>
        <v>rs17884712</v>
      </c>
      <c r="AO880">
        <f>SNPs!$C$10</f>
        <v>10</v>
      </c>
      <c r="AP880">
        <f>SNPs!$D$10</f>
        <v>94775489</v>
      </c>
      <c r="AQ880" s="7" t="str">
        <f ca="1">IF('Randomized Data'!AB880 = 1, SNPs!$H$10 &amp; SNPs!$H$10, IF('Randomized Data'!AC880 = 1, SNPs!$H$10 &amp; INDIRECT("SNPs!" &amp; CHAR(72 +'Randomized Data'!AD880) &amp; "10"), INDIRECT("SNPs!" &amp; CHAR(72 +'Randomized Data'!AD880) &amp; "10") &amp; INDIRECT("SNPs!" &amp; CHAR(72 +'Randomized Data'!AD880) &amp; "10")))</f>
        <v>AA</v>
      </c>
      <c r="AR880" t="str">
        <f>SNPs!$F$11</f>
        <v>rs6413438</v>
      </c>
      <c r="AS880">
        <f>SNPs!$C$11</f>
        <v>10</v>
      </c>
      <c r="AT880">
        <f>SNPs!$D$11</f>
        <v>94781858</v>
      </c>
      <c r="AU880" s="7" t="str">
        <f ca="1">IF('Randomized Data'!AE880 = 1, SNPs!$H$11 &amp; SNPs!$H$11, IF('Randomized Data'!AF880 = 1, SNPs!$H$11 &amp; INDIRECT("SNPs!" &amp; CHAR(72 +'Randomized Data'!AG880) &amp; "11"), INDIRECT("SNPs!" &amp; CHAR(72 +'Randomized Data'!AG880) &amp; "11") &amp; INDIRECT("SNPs!" &amp; CHAR(72 +'Randomized Data'!AG880) &amp; "11")))</f>
        <v>CT</v>
      </c>
      <c r="AV880" t="str">
        <f>SNPs!$F$12</f>
        <v>rs1057910</v>
      </c>
      <c r="AW880">
        <f>SNPs!$C$12</f>
        <v>10</v>
      </c>
      <c r="AX880">
        <f>SNPs!$D$12</f>
        <v>94981296</v>
      </c>
      <c r="AY880" s="7" t="str">
        <f ca="1">IF('Randomized Data'!AH880 = 1, SNPs!$H$12 &amp; SNPs!$H$12, IF('Randomized Data'!AI880 = 1, SNPs!$H$12 &amp; INDIRECT("SNPs!" &amp; CHAR(72 +'Randomized Data'!AJ880) &amp; "12"), INDIRECT("SNPs!" &amp; CHAR(72 +'Randomized Data'!AJ880) &amp; "12") &amp; INDIRECT("SNPs!" &amp; CHAR(72 +'Randomized Data'!AJ880) &amp; "12")))</f>
        <v>CC</v>
      </c>
      <c r="AZ880" t="str">
        <f>SNPs!$F$13</f>
        <v>rs1799853</v>
      </c>
      <c r="BA880">
        <f>SNPs!$C$13</f>
        <v>10</v>
      </c>
      <c r="BB880">
        <f>SNPs!$D$13</f>
        <v>94942290</v>
      </c>
      <c r="BC880" s="7" t="str">
        <f ca="1">IF('Randomized Data'!AK880 = 1, SNPs!$H$13 &amp; SNPs!$H$13, IF('Randomized Data'!AL880 = 1, SNPs!$H$13 &amp; INDIRECT("SNPs!" &amp; CHAR(72 +'Randomized Data'!AM880) &amp; "13"), INDIRECT("SNPs!" &amp; CHAR(72 +'Randomized Data'!AM880) &amp; "13") &amp; INDIRECT("SNPs!" &amp; CHAR(72 +'Randomized Data'!AM880) &amp; "13")))</f>
        <v>CC</v>
      </c>
      <c r="BD880" t="str">
        <f>SNPs!$F$14</f>
        <v>rs9923231</v>
      </c>
      <c r="BE880">
        <f>SNPs!$C$14</f>
        <v>16</v>
      </c>
      <c r="BF880">
        <f>SNPs!$D$14</f>
        <v>31096368</v>
      </c>
      <c r="BG880" s="7" t="str">
        <f ca="1">IF('Randomized Data'!AN880 = 1, SNPs!$H$14 &amp; SNPs!$H$14, IF('Randomized Data'!AO880 = 1, SNPs!$H$14 &amp; INDIRECT("SNPs!" &amp; CHAR(72 +'Randomized Data'!AP880) &amp; "14"), INDIRECT("SNPs!" &amp; CHAR(72 +'Randomized Data'!AP880) &amp; "14") &amp; INDIRECT("SNPs!" &amp; CHAR(72 +'Randomized Data'!AP880) &amp; "14")))</f>
        <v>CG</v>
      </c>
      <c r="BH880" t="str">
        <f>SNPs!$F$15</f>
        <v>rs9934438</v>
      </c>
      <c r="BI880">
        <f>SNPs!$C$15</f>
        <v>16</v>
      </c>
      <c r="BJ880">
        <f>SNPs!$D$15</f>
        <v>31093557</v>
      </c>
      <c r="BK880" s="7" t="str">
        <f ca="1">IF('Randomized Data'!AQ880 = 1, SNPs!$H$15 &amp; SNPs!$H$15, IF('Randomized Data'!AR880 = 1, SNPs!$H$15 &amp; INDIRECT("SNPs!" &amp; CHAR(72 +'Randomized Data'!AS880) &amp; "15"), INDIRECT("SNPs!" &amp; CHAR(72 +'Randomized Data'!AS880) &amp; "15") &amp; INDIRECT("SNPs!" &amp; CHAR(72 +'Randomized Data'!AS880) &amp; "15")))</f>
        <v>AA</v>
      </c>
      <c r="BL880" t="str">
        <f>SNPs!$F$16</f>
        <v>rs8050894</v>
      </c>
      <c r="BM880">
        <f>SNPs!$C$16</f>
        <v>16</v>
      </c>
      <c r="BN880">
        <f>SNPs!$D$16</f>
        <v>31093188</v>
      </c>
      <c r="BO880" s="7" t="str">
        <f ca="1">IF('Randomized Data'!AT880 = 1, SNPs!$H$16 &amp; SNPs!$H$16, IF('Randomized Data'!AU880 = 1, SNPs!$H$16 &amp; INDIRECT("SNPs!" &amp; CHAR(72 +'Randomized Data'!AV880) &amp; "16"), INDIRECT("SNPs!" &amp; CHAR(72 +'Randomized Data'!AV880) &amp; "16") &amp; INDIRECT("SNPs!" &amp; CHAR(72 +'Randomized Data'!AV880) &amp; "16")))</f>
        <v>CC</v>
      </c>
      <c r="BP880" t="str">
        <f>SNPs!$F$17</f>
        <v>rs6025</v>
      </c>
      <c r="BQ880">
        <f>SNPs!$C$17</f>
        <v>1</v>
      </c>
      <c r="BR880">
        <f>SNPs!$D$17</f>
        <v>169549811</v>
      </c>
      <c r="BS880" s="7" t="str">
        <f ca="1">IF('Randomized Data'!AW880 = 1, SNPs!$H$17 &amp; SNPs!$H$17, IF('Randomized Data'!AX880 = 1, SNPs!$H$17 &amp; INDIRECT("SNPs!" &amp; CHAR(72 +'Randomized Data'!AY880) &amp; "17"), INDIRECT("SNPs!" &amp; CHAR(72 +'Randomized Data'!AY880) &amp; "17") &amp; INDIRECT("SNPs!" &amp; CHAR(72 +'Randomized Data'!AY880) &amp; "17")))</f>
        <v>GG</v>
      </c>
      <c r="BT880" t="str">
        <f>SNPs!$F$18</f>
        <v>rs1799963</v>
      </c>
      <c r="BU880">
        <f>SNPs!$C$18</f>
        <v>11</v>
      </c>
      <c r="BV880">
        <f>SNPs!$D$18</f>
        <v>46739505</v>
      </c>
      <c r="BW880" s="7" t="str">
        <f ca="1">IF('Randomized Data'!AZ880 = 1, SNPs!$H$18 &amp; SNPs!$H$18, IF('Randomized Data'!BA880 = 1, SNPs!$H$18 &amp; INDIRECT("SNPs!" &amp; CHAR(72 +'Randomized Data'!BB880) &amp; "18"), INDIRECT("SNPs!" &amp; CHAR(72 +'Randomized Data'!BB880) &amp; "18") &amp; INDIRECT("SNPs!" &amp; CHAR(72 +'Randomized Data'!BB880) &amp; "18")))</f>
        <v>GG</v>
      </c>
      <c r="BX880" t="str">
        <f>SNPs!$F$19</f>
        <v>rs121913626</v>
      </c>
      <c r="BY880">
        <f>SNPs!$C$19</f>
        <v>14</v>
      </c>
      <c r="BZ880">
        <f>SNPs!$D$19</f>
        <v>23427723</v>
      </c>
      <c r="CA880" s="7" t="str">
        <f ca="1">IF('Randomized Data'!BC880 = 1, SNPs!$H$19 &amp; SNPs!$H$19, IF('Randomized Data'!BD880 = 1, SNPs!$H$19 &amp; INDIRECT("SNPs!" &amp; CHAR(72 +'Randomized Data'!BE880) &amp; "19"), INDIRECT("SNPs!" &amp; CHAR(72 +'Randomized Data'!BE880) &amp; "19") &amp; INDIRECT("SNPs!" &amp; CHAR(72 +'Randomized Data'!BE880) &amp; "19")))</f>
        <v>GC</v>
      </c>
      <c r="CB880" t="str">
        <f>SNPs!$F$20</f>
        <v>rs3218713</v>
      </c>
      <c r="CC880">
        <f>SNPs!$C$20</f>
        <v>14</v>
      </c>
      <c r="CD880">
        <f>SNPs!$D$20</f>
        <v>23431468</v>
      </c>
      <c r="CE880" s="7" t="str">
        <f ca="1">IF('Randomized Data'!BF880 = 1, SNPs!$H$20 &amp; SNPs!$H$20, IF('Randomized Data'!BG880 = 1, SNPs!$H$20 &amp; INDIRECT("SNPs!" &amp; CHAR(72 +'Randomized Data'!BH880) &amp; "20"), INDIRECT("SNPs!" &amp; CHAR(72 +'Randomized Data'!BH880) &amp; "20") &amp; INDIRECT("SNPs!" &amp; CHAR(72 +'Randomized Data'!BH880) &amp; "20")))</f>
        <v>GG</v>
      </c>
      <c r="CF880" t="str">
        <f>SNPs!$F$21</f>
        <v>rs3218714</v>
      </c>
      <c r="CG880">
        <f>SNPs!$C$21</f>
        <v>14</v>
      </c>
      <c r="CH880">
        <f>SNPs!$D$21</f>
        <v>23429279</v>
      </c>
      <c r="CI880" s="7" t="str">
        <f ca="1">IF('Randomized Data'!BI880 = 1, SNPs!$H$21 &amp; SNPs!$H$21, IF('Randomized Data'!BJ880 = 1, SNPs!$H$21 &amp; INDIRECT("SNPs!" &amp; CHAR(72 +'Randomized Data'!BK880) &amp; "21"), INDIRECT("SNPs!" &amp; CHAR(72 +'Randomized Data'!BK880) &amp; "21") &amp; INDIRECT("SNPs!" &amp; CHAR(72 +'Randomized Data'!BK880) &amp; "21")))</f>
        <v>TT</v>
      </c>
      <c r="CJ880" t="str">
        <f>SNPs!$F$22</f>
        <v>rs121964855</v>
      </c>
      <c r="CK880">
        <f>SNPs!$C$22</f>
        <v>1</v>
      </c>
      <c r="CL880">
        <f>SNPs!$D$22</f>
        <v>201365638</v>
      </c>
      <c r="CM880" s="7" t="str">
        <f ca="1">IF('Randomized Data'!BL880 = 1, SNPs!$H$22 &amp; SNPs!$H$22, IF('Randomized Data'!BM880 = 1, SNPs!$H$22 &amp; INDIRECT("SNPs!" &amp; CHAR(72 +'Randomized Data'!BN880) &amp; "22"), INDIRECT("SNPs!" &amp; CHAR(72 +'Randomized Data'!BN880) &amp; "22") &amp; INDIRECT("SNPs!" &amp; CHAR(72 +'Randomized Data'!BN880) &amp; "22")))</f>
        <v>TT</v>
      </c>
      <c r="CN880" t="str">
        <f>SNPs!$F$23</f>
        <v>rs121964856</v>
      </c>
      <c r="CO880">
        <f>SNPs!$C$23</f>
        <v>1</v>
      </c>
      <c r="CP880">
        <f>SNPs!$D$23</f>
        <v>201365297</v>
      </c>
      <c r="CQ880" s="7" t="str">
        <f ca="1">IF('Randomized Data'!BO880 = 1, SNPs!$H$23 &amp; SNPs!$H$23, IF('Randomized Data'!BP880 = 1, SNPs!$H$23 &amp; INDIRECT("SNPs!" &amp; CHAR(72 +'Randomized Data'!BQ880) &amp; "23"), INDIRECT("SNPs!" &amp; CHAR(72 +'Randomized Data'!BQ880) &amp; "23") &amp; INDIRECT("SNPs!" &amp; CHAR(72 +'Randomized Data'!BQ880) &amp; "23")))</f>
        <v>GA</v>
      </c>
      <c r="CR880" t="str">
        <f>SNPs!$F$24</f>
        <v>rs121964857</v>
      </c>
      <c r="CS880">
        <f>SNPs!$C$24</f>
        <v>1</v>
      </c>
      <c r="CT880">
        <f>SNPs!$D$24</f>
        <v>201359245</v>
      </c>
      <c r="CU880" s="7" t="str">
        <f ca="1">IF('Randomized Data'!BR880 = 1, SNPs!$H$24 &amp; SNPs!$H$24, IF('Randomized Data'!BS880 = 1, SNPs!$H$24 &amp; INDIRECT("SNPs!" &amp; CHAR(72 +'Randomized Data'!BT880) &amp; "24"), INDIRECT("SNPs!" &amp; CHAR(72 +'Randomized Data'!BT880) &amp; "24") &amp; INDIRECT("SNPs!" &amp; CHAR(72 +'Randomized Data'!BT880) &amp; "24")))</f>
        <v>CC</v>
      </c>
      <c r="CV880" t="str">
        <f>SNPs!$F$25</f>
        <v>rs28934269</v>
      </c>
      <c r="CW880">
        <f>SNPs!$C$25</f>
        <v>15</v>
      </c>
      <c r="CX880">
        <f>SNPs!$D$25</f>
        <v>63060915</v>
      </c>
      <c r="CY880" s="7" t="str">
        <f ca="1">IF('Randomized Data'!BU880 = 1, SNPs!$H$25 &amp; SNPs!$H$25, IF('Randomized Data'!BV880 = 1, SNPs!$H$25 &amp; INDIRECT("SNPs!" &amp; CHAR(72 +'Randomized Data'!BW880) &amp; "25"), INDIRECT("SNPs!" &amp; CHAR(72 +'Randomized Data'!BW880) &amp; "25") &amp; INDIRECT("SNPs!" &amp; CHAR(72 +'Randomized Data'!BW880) &amp; "25")))</f>
        <v>AA</v>
      </c>
      <c r="CZ880" t="str">
        <f>SNPs!$F$26</f>
        <v>rs28934270</v>
      </c>
      <c r="DA880">
        <f>SNPs!$C$26</f>
        <v>15</v>
      </c>
      <c r="DB880">
        <f>SNPs!$D$26</f>
        <v>63060899</v>
      </c>
      <c r="DC880" s="7" t="str">
        <f ca="1">IF('Randomized Data'!BX880 = 1, SNPs!$H$26 &amp; SNPs!$H$26, IF('Randomized Data'!BY880 = 1, SNPs!$H$26 &amp; INDIRECT("SNPs!" &amp; CHAR(72 +'Randomized Data'!BZ880) &amp; "26"), INDIRECT("SNPs!" &amp; CHAR(72 +'Randomized Data'!BZ880) &amp; "26") &amp; INDIRECT("SNPs!" &amp; CHAR(72 +'Randomized Data'!BZ880) &amp; "26")))</f>
        <v>GG</v>
      </c>
      <c r="DD880" t="str">
        <f>SNPs!$F$27</f>
        <v>rs727504290</v>
      </c>
      <c r="DE880">
        <f>SNPs!$C$27</f>
        <v>15</v>
      </c>
      <c r="DF880">
        <f>SNPs!$D$27</f>
        <v>63042875</v>
      </c>
      <c r="DG880" s="7" t="str">
        <f ca="1">IF('Randomized Data'!CA880 = 1, SNPs!$H$27 &amp; SNPs!$H$27, IF('Randomized Data'!CB880 = 1, SNPs!$H$27 &amp; INDIRECT("SNPs!" &amp; CHAR(72 +'Randomized Data'!CC880) &amp; "27"), INDIRECT("SNPs!" &amp; CHAR(72 +'Randomized Data'!CC880) &amp; "27") &amp; INDIRECT("SNPs!" &amp; CHAR(72 +'Randomized Data'!CC880) &amp; "27")))</f>
        <v>GG</v>
      </c>
      <c r="DH880" t="str">
        <f>SNPs!$F$28</f>
        <v>rs104894504</v>
      </c>
      <c r="DI880">
        <f>SNPs!$C$28</f>
        <v>15</v>
      </c>
      <c r="DJ880">
        <f>SNPs!$D$28</f>
        <v>63057028</v>
      </c>
      <c r="DK880" s="7" t="str">
        <f ca="1">IF('Randomized Data'!CD880 = 1, SNPs!$H$28 &amp; SNPs!$H$28, IF('Randomized Data'!CE880 = 1, SNPs!$H$28 &amp; INDIRECT("SNPs!" &amp; CHAR(72 +'Randomized Data'!CF880) &amp; "28"), INDIRECT("SNPs!" &amp; CHAR(72 +'Randomized Data'!CF880) &amp; "28") &amp; INDIRECT("SNPs!" &amp; CHAR(72 +'Randomized Data'!CF880) &amp; "28")))</f>
        <v>TT</v>
      </c>
      <c r="DL880" t="str">
        <f>SNPs!$F$29</f>
        <v>rs375882485</v>
      </c>
      <c r="DM880">
        <f>SNPs!$C$29</f>
        <v>11</v>
      </c>
      <c r="DN880">
        <f>SNPs!$D$29</f>
        <v>47342698</v>
      </c>
      <c r="DO880" s="7" t="str">
        <f ca="1">IF('Randomized Data'!CG880 = 1, SNPs!$H$29 &amp; SNPs!$H$29, IF('Randomized Data'!CH880 = 1, SNPs!$H$29 &amp; INDIRECT("SNPs!" &amp; CHAR(72 +'Randomized Data'!CI880) &amp; "29"), INDIRECT("SNPs!" &amp; CHAR(72 +'Randomized Data'!CI880) &amp; "29") &amp; INDIRECT("SNPs!" &amp; CHAR(72 +'Randomized Data'!CI880) &amp; "29")))</f>
        <v>GG</v>
      </c>
      <c r="DP880" t="str">
        <f>SNPs!$F$30</f>
        <v>rs397516083</v>
      </c>
      <c r="DQ880">
        <f>SNPs!$C$30</f>
        <v>11</v>
      </c>
      <c r="DR880">
        <f>SNPs!$D$30</f>
        <v>47346379</v>
      </c>
      <c r="DS880" s="7" t="str">
        <f ca="1">IF('Randomized Data'!CJ880 = 1, SNPs!$H$30 &amp; SNPs!$H$30, IF('Randomized Data'!CK880 = 1, SNPs!$H$30 &amp; INDIRECT("SNPs!" &amp; CHAR(72 +'Randomized Data'!CL880) &amp; "30"), INDIRECT("SNPs!" &amp; CHAR(72 +'Randomized Data'!CL880) &amp; "30") &amp; INDIRECT("SNPs!" &amp; CHAR(72 +'Randomized Data'!CL880) &amp; "30")))</f>
        <v>AA</v>
      </c>
      <c r="DT880" t="str">
        <f>SNPs!$F$31</f>
        <v>rs397515937</v>
      </c>
      <c r="DU880">
        <f>SNPs!$C$31</f>
        <v>11</v>
      </c>
      <c r="DV880">
        <f>SNPs!$D$31</f>
        <v>47339792</v>
      </c>
      <c r="DW880" s="7" t="str">
        <f ca="1">IF('Randomized Data'!CM880 = 1, SNPs!$H$31 &amp; SNPs!$H$31, IF('Randomized Data'!CN880 = 1, SNPs!$H$31 &amp; INDIRECT("SNPs!" &amp; CHAR(72 +'Randomized Data'!CO880) &amp; "31"), INDIRECT("SNPs!" &amp; CHAR(72 +'Randomized Data'!CO880) &amp; "31") &amp; INDIRECT("SNPs!" &amp; CHAR(72 +'Randomized Data'!CO880) &amp; "31")))</f>
        <v>AA</v>
      </c>
      <c r="DX880" t="str">
        <f>SNPs!$F$32</f>
        <v>rs397516074</v>
      </c>
      <c r="DY880">
        <f>SNPs!$C$32</f>
        <v>11</v>
      </c>
      <c r="DZ880">
        <f>SNPs!$D$32</f>
        <v>47348424</v>
      </c>
      <c r="EA880" s="7" t="str">
        <f ca="1">IF('Randomized Data'!CP880 = 1, SNPs!$H$32 &amp; SNPs!$H$32, IF('Randomized Data'!CQ880 = 1, SNPs!$H$32 &amp; INDIRECT("SNPs!" &amp; CHAR(72 +'Randomized Data'!CR880) &amp; "32"), INDIRECT("SNPs!" &amp; CHAR(72 +'Randomized Data'!CR880) &amp; "32") &amp; INDIRECT("SNPs!" &amp; CHAR(72 +'Randomized Data'!CR880) &amp; "32")))</f>
        <v>GA</v>
      </c>
      <c r="EB880" t="str">
        <f>SNPs!$F$33</f>
        <v>rs397515963</v>
      </c>
      <c r="EC880">
        <f>SNPs!$C$33</f>
        <v>11</v>
      </c>
      <c r="ED880">
        <f>SNPs!$D$33</f>
        <v>47337729</v>
      </c>
      <c r="EE880" s="7" t="str">
        <f ca="1">IF('Randomized Data'!CS880 = 1, SNPs!$H$33 &amp; SNPs!$H$33, IF('Randomized Data'!CT880 = 1, SNPs!$H$33 &amp; INDIRECT("SNPs!" &amp; CHAR(72 +'Randomized Data'!CU880) &amp; "33"), INDIRECT("SNPs!" &amp; CHAR(72 +'Randomized Data'!CU880) &amp; "33") &amp; INDIRECT("SNPs!" &amp; CHAR(72 +'Randomized Data'!CU880) &amp; "33")))</f>
        <v>-G</v>
      </c>
    </row>
    <row r="881" spans="1:13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  <c r="F881" s="3">
        <v>42181</v>
      </c>
      <c r="G881" s="9" t="str">
        <f>'Randomized Data'!C881</f>
        <v>NGS Lab</v>
      </c>
      <c r="H881" t="str">
        <f>SNPs!$F$2</f>
        <v>rs12248560</v>
      </c>
      <c r="I881">
        <f>SNPs!$C$2</f>
        <v>10</v>
      </c>
      <c r="J881">
        <f>SNPs!$D$2</f>
        <v>94761900</v>
      </c>
      <c r="K881" t="str">
        <f ca="1">IF('Randomized Data'!D881 = 1, SNPs!$H$2 &amp; SNPs!$H$2, IF('Randomized Data'!E881 = 1, SNPs!$H$2 &amp; INDIRECT("SNPs!" &amp; CHAR(72 +'Randomized Data'!F881) &amp; "2"), INDIRECT("SNPs!" &amp; CHAR(72 +'Randomized Data'!F881) &amp; "2") &amp; INDIRECT("SNPs!" &amp; CHAR(72 +'Randomized Data'!F881) &amp; "2")))</f>
        <v>AA</v>
      </c>
      <c r="L881" t="str">
        <f>SNPs!$F$3</f>
        <v>rs28399504</v>
      </c>
      <c r="M881">
        <f>SNPs!$C$3</f>
        <v>10</v>
      </c>
      <c r="N881">
        <f>SNPs!$D$3</f>
        <v>94762706</v>
      </c>
      <c r="O881" t="str">
        <f ca="1">IF('Randomized Data'!G881 = 1, SNPs!$H$3 &amp; SNPs!$H$3, IF('Randomized Data'!H881 = 1, SNPs!$H$3 &amp; INDIRECT("SNPs!" &amp; CHAR(72 +'Randomized Data'!I881) &amp; "3"), INDIRECT("SNPs!" &amp; CHAR(72 +'Randomized Data'!I881) &amp; "3") &amp; INDIRECT("SNPs!" &amp; CHAR(72 +'Randomized Data'!I881) &amp; "3")))</f>
        <v>AG</v>
      </c>
      <c r="P881" t="str">
        <f>SNPs!$F$4</f>
        <v>rs41291556</v>
      </c>
      <c r="Q881">
        <f>SNPs!$C$4</f>
        <v>10</v>
      </c>
      <c r="R881">
        <f>SNPs!$D$4</f>
        <v>94775416</v>
      </c>
      <c r="S881" t="str">
        <f ca="1">IF('Randomized Data'!J881 = 1, SNPs!$H$4 &amp; SNPs!$H$4, IF('Randomized Data'!K881 = 1, SNPs!$H$4 &amp; INDIRECT("SNPs!" &amp; CHAR(72 +'Randomized Data'!L881) &amp; "4"), INDIRECT("SNPs!" &amp; CHAR(72 +'Randomized Data'!L881) &amp; "4") &amp; INDIRECT("SNPs!" &amp; CHAR(72 +'Randomized Data'!L881) &amp; "4")))</f>
        <v>TT</v>
      </c>
      <c r="T881" t="str">
        <f>SNPs!$F$5</f>
        <v>rs72558184</v>
      </c>
      <c r="U881">
        <f>SNPs!$C$5</f>
        <v>10</v>
      </c>
      <c r="V881">
        <f>SNPs!$D$5</f>
        <v>96535210</v>
      </c>
      <c r="W881" t="str">
        <f ca="1">IF('Randomized Data'!M881 = 1, SNPs!$H$5 &amp; SNPs!$H$5, IF('Randomized Data'!N881 = 1, SNPs!$H$5 &amp; INDIRECT("SNPs!" &amp; CHAR(72 +'Randomized Data'!O881) &amp; "5"), INDIRECT("SNPs!" &amp; CHAR(72 +'Randomized Data'!O881) &amp; "5") &amp; INDIRECT("SNPs!" &amp; CHAR(72 +'Randomized Data'!O881) &amp; "5")))</f>
        <v>AA</v>
      </c>
      <c r="X881" t="str">
        <f>SNPs!$F$6</f>
        <v>rs4986893</v>
      </c>
      <c r="Y881">
        <f>SNPs!$C$6</f>
        <v>10</v>
      </c>
      <c r="Z881">
        <f>SNPs!$D$6</f>
        <v>94780653</v>
      </c>
      <c r="AA881" s="7" t="str">
        <f ca="1">IF('Randomized Data'!P881 = 1, SNPs!$H$6 &amp; SNPs!$H$6, IF('Randomized Data'!Q881 = 1, SNPs!$H$6 &amp; INDIRECT("SNPs!" &amp; CHAR(72 +'Randomized Data'!R881) &amp; "6"), INDIRECT("SNPs!" &amp; CHAR(72 +'Randomized Data'!R881) &amp; "6") &amp; INDIRECT("SNPs!" &amp; CHAR(72 +'Randomized Data'!R881) &amp; "6")))</f>
        <v>GA</v>
      </c>
      <c r="AB881" t="str">
        <f>SNPs!$F$7</f>
        <v>rs4244285</v>
      </c>
      <c r="AC881">
        <f>SNPs!$C$7</f>
        <v>10</v>
      </c>
      <c r="AD881">
        <f>SNPs!$D$7</f>
        <v>94781859</v>
      </c>
      <c r="AE881" s="7" t="str">
        <f ca="1">IF('Randomized Data'!S881 = 1, SNPs!$H$7 &amp; SNPs!$H$7, IF('Randomized Data'!T881 = 1, SNPs!$H$7 &amp; INDIRECT("SNPs!" &amp; CHAR(72 +'Randomized Data'!U881) &amp; "7"), INDIRECT("SNPs!" &amp; CHAR(72 +'Randomized Data'!U881) &amp; "7") &amp; INDIRECT("SNPs!" &amp; CHAR(72 +'Randomized Data'!U881) &amp; "7")))</f>
        <v>GG</v>
      </c>
      <c r="AF881" t="str">
        <f>SNPs!$F$8</f>
        <v>rs72558186</v>
      </c>
      <c r="AG881">
        <f>SNPs!$C$8</f>
        <v>10</v>
      </c>
      <c r="AH881">
        <f>SNPs!$D$8</f>
        <v>94781999</v>
      </c>
      <c r="AI881" s="7" t="str">
        <f ca="1">IF('Randomized Data'!V881 = 1, SNPs!$H$8 &amp; SNPs!$H$8, IF('Randomized Data'!W881 = 1, SNPs!$H$8 &amp; INDIRECT("SNPs!" &amp; CHAR(72 +'Randomized Data'!X881) &amp; "8"), INDIRECT("SNPs!" &amp; CHAR(72 +'Randomized Data'!X881) &amp; "8") &amp; INDIRECT("SNPs!" &amp; CHAR(72 +'Randomized Data'!X881) &amp; "8")))</f>
        <v>TA</v>
      </c>
      <c r="AJ881" t="str">
        <f>SNPs!$F$9</f>
        <v>rs56337013</v>
      </c>
      <c r="AK881">
        <f>SNPs!$C$9</f>
        <v>10</v>
      </c>
      <c r="AL881">
        <f>SNPs!$D$9</f>
        <v>94852738</v>
      </c>
      <c r="AM881" s="7" t="str">
        <f ca="1">IF('Randomized Data'!Y$2 = 1, SNPs!$H$9 &amp; SNPs!$H$9, IF('Randomized Data'!Z881 = 1, SNPs!$H$9 &amp; INDIRECT("SNPs!" &amp; CHAR(72 +'Randomized Data'!AA881) &amp; "9"), INDIRECT("SNPs!" &amp; CHAR(72 +'Randomized Data'!AA881) &amp; "9") &amp; INDIRECT("SNPs!" &amp; CHAR(72 +'Randomized Data'!AA881) &amp; "9")))</f>
        <v>CT</v>
      </c>
      <c r="AN881" t="str">
        <f>SNPs!$F$10</f>
        <v>rs17884712</v>
      </c>
      <c r="AO881">
        <f>SNPs!$C$10</f>
        <v>10</v>
      </c>
      <c r="AP881">
        <f>SNPs!$D$10</f>
        <v>94775489</v>
      </c>
      <c r="AQ881" s="7" t="str">
        <f ca="1">IF('Randomized Data'!AB881 = 1, SNPs!$H$10 &amp; SNPs!$H$10, IF('Randomized Data'!AC881 = 1, SNPs!$H$10 &amp; INDIRECT("SNPs!" &amp; CHAR(72 +'Randomized Data'!AD881) &amp; "10"), INDIRECT("SNPs!" &amp; CHAR(72 +'Randomized Data'!AD881) &amp; "10") &amp; INDIRECT("SNPs!" &amp; CHAR(72 +'Randomized Data'!AD881) &amp; "10")))</f>
        <v>GG</v>
      </c>
      <c r="AR881" t="str">
        <f>SNPs!$F$11</f>
        <v>rs6413438</v>
      </c>
      <c r="AS881">
        <f>SNPs!$C$11</f>
        <v>10</v>
      </c>
      <c r="AT881">
        <f>SNPs!$D$11</f>
        <v>94781858</v>
      </c>
      <c r="AU881" s="7" t="str">
        <f ca="1">IF('Randomized Data'!AE881 = 1, SNPs!$H$11 &amp; SNPs!$H$11, IF('Randomized Data'!AF881 = 1, SNPs!$H$11 &amp; INDIRECT("SNPs!" &amp; CHAR(72 +'Randomized Data'!AG881) &amp; "11"), INDIRECT("SNPs!" &amp; CHAR(72 +'Randomized Data'!AG881) &amp; "11") &amp; INDIRECT("SNPs!" &amp; CHAR(72 +'Randomized Data'!AG881) &amp; "11")))</f>
        <v>CC</v>
      </c>
      <c r="AV881" t="str">
        <f>SNPs!$F$12</f>
        <v>rs1057910</v>
      </c>
      <c r="AW881">
        <f>SNPs!$C$12</f>
        <v>10</v>
      </c>
      <c r="AX881">
        <f>SNPs!$D$12</f>
        <v>94981296</v>
      </c>
      <c r="AY881" s="7" t="str">
        <f ca="1">IF('Randomized Data'!AH881 = 1, SNPs!$H$12 &amp; SNPs!$H$12, IF('Randomized Data'!AI881 = 1, SNPs!$H$12 &amp; INDIRECT("SNPs!" &amp; CHAR(72 +'Randomized Data'!AJ881) &amp; "12"), INDIRECT("SNPs!" &amp; CHAR(72 +'Randomized Data'!AJ881) &amp; "12") &amp; INDIRECT("SNPs!" &amp; CHAR(72 +'Randomized Data'!AJ881) &amp; "12")))</f>
        <v>AA</v>
      </c>
      <c r="AZ881" t="str">
        <f>SNPs!$F$13</f>
        <v>rs1799853</v>
      </c>
      <c r="BA881">
        <f>SNPs!$C$13</f>
        <v>10</v>
      </c>
      <c r="BB881">
        <f>SNPs!$D$13</f>
        <v>94942290</v>
      </c>
      <c r="BC881" s="7" t="str">
        <f ca="1">IF('Randomized Data'!AK881 = 1, SNPs!$H$13 &amp; SNPs!$H$13, IF('Randomized Data'!AL881 = 1, SNPs!$H$13 &amp; INDIRECT("SNPs!" &amp; CHAR(72 +'Randomized Data'!AM881) &amp; "13"), INDIRECT("SNPs!" &amp; CHAR(72 +'Randomized Data'!AM881) &amp; "13") &amp; INDIRECT("SNPs!" &amp; CHAR(72 +'Randomized Data'!AM881) &amp; "13")))</f>
        <v>TT</v>
      </c>
      <c r="BD881" t="str">
        <f>SNPs!$F$14</f>
        <v>rs9923231</v>
      </c>
      <c r="BE881">
        <f>SNPs!$C$14</f>
        <v>16</v>
      </c>
      <c r="BF881">
        <f>SNPs!$D$14</f>
        <v>31096368</v>
      </c>
      <c r="BG881" s="7" t="str">
        <f ca="1">IF('Randomized Data'!AN881 = 1, SNPs!$H$14 &amp; SNPs!$H$14, IF('Randomized Data'!AO881 = 1, SNPs!$H$14 &amp; INDIRECT("SNPs!" &amp; CHAR(72 +'Randomized Data'!AP881) &amp; "14"), INDIRECT("SNPs!" &amp; CHAR(72 +'Randomized Data'!AP881) &amp; "14") &amp; INDIRECT("SNPs!" &amp; CHAR(72 +'Randomized Data'!AP881) &amp; "14")))</f>
        <v>CG</v>
      </c>
      <c r="BH881" t="str">
        <f>SNPs!$F$15</f>
        <v>rs9934438</v>
      </c>
      <c r="BI881">
        <f>SNPs!$C$15</f>
        <v>16</v>
      </c>
      <c r="BJ881">
        <f>SNPs!$D$15</f>
        <v>31093557</v>
      </c>
      <c r="BK881" s="7" t="str">
        <f ca="1">IF('Randomized Data'!AQ881 = 1, SNPs!$H$15 &amp; SNPs!$H$15, IF('Randomized Data'!AR881 = 1, SNPs!$H$15 &amp; INDIRECT("SNPs!" &amp; CHAR(72 +'Randomized Data'!AS881) &amp; "15"), INDIRECT("SNPs!" &amp; CHAR(72 +'Randomized Data'!AS881) &amp; "15") &amp; INDIRECT("SNPs!" &amp; CHAR(72 +'Randomized Data'!AS881) &amp; "15")))</f>
        <v>GG</v>
      </c>
      <c r="BL881" t="str">
        <f>SNPs!$F$16</f>
        <v>rs8050894</v>
      </c>
      <c r="BM881">
        <f>SNPs!$C$16</f>
        <v>16</v>
      </c>
      <c r="BN881">
        <f>SNPs!$D$16</f>
        <v>31093188</v>
      </c>
      <c r="BO881" s="7" t="str">
        <f ca="1">IF('Randomized Data'!AT881 = 1, SNPs!$H$16 &amp; SNPs!$H$16, IF('Randomized Data'!AU881 = 1, SNPs!$H$16 &amp; INDIRECT("SNPs!" &amp; CHAR(72 +'Randomized Data'!AV881) &amp; "16"), INDIRECT("SNPs!" &amp; CHAR(72 +'Randomized Data'!AV881) &amp; "16") &amp; INDIRECT("SNPs!" &amp; CHAR(72 +'Randomized Data'!AV881) &amp; "16")))</f>
        <v>CG</v>
      </c>
      <c r="BP881" t="str">
        <f>SNPs!$F$17</f>
        <v>rs6025</v>
      </c>
      <c r="BQ881">
        <f>SNPs!$C$17</f>
        <v>1</v>
      </c>
      <c r="BR881">
        <f>SNPs!$D$17</f>
        <v>169549811</v>
      </c>
      <c r="BS881" s="7" t="str">
        <f ca="1">IF('Randomized Data'!AW881 = 1, SNPs!$H$17 &amp; SNPs!$H$17, IF('Randomized Data'!AX881 = 1, SNPs!$H$17 &amp; INDIRECT("SNPs!" &amp; CHAR(72 +'Randomized Data'!AY881) &amp; "17"), INDIRECT("SNPs!" &amp; CHAR(72 +'Randomized Data'!AY881) &amp; "17") &amp; INDIRECT("SNPs!" &amp; CHAR(72 +'Randomized Data'!AY881) &amp; "17")))</f>
        <v>AA</v>
      </c>
      <c r="BT881" t="str">
        <f>SNPs!$F$18</f>
        <v>rs1799963</v>
      </c>
      <c r="BU881">
        <f>SNPs!$C$18</f>
        <v>11</v>
      </c>
      <c r="BV881">
        <f>SNPs!$D$18</f>
        <v>46739505</v>
      </c>
      <c r="BW881" s="7" t="str">
        <f ca="1">IF('Randomized Data'!AZ881 = 1, SNPs!$H$18 &amp; SNPs!$H$18, IF('Randomized Data'!BA881 = 1, SNPs!$H$18 &amp; INDIRECT("SNPs!" &amp; CHAR(72 +'Randomized Data'!BB881) &amp; "18"), INDIRECT("SNPs!" &amp; CHAR(72 +'Randomized Data'!BB881) &amp; "18") &amp; INDIRECT("SNPs!" &amp; CHAR(72 +'Randomized Data'!BB881) &amp; "18")))</f>
        <v>GA</v>
      </c>
      <c r="BX881" t="str">
        <f>SNPs!$F$19</f>
        <v>rs121913626</v>
      </c>
      <c r="BY881">
        <f>SNPs!$C$19</f>
        <v>14</v>
      </c>
      <c r="BZ881">
        <f>SNPs!$D$19</f>
        <v>23427723</v>
      </c>
      <c r="CA881" s="7" t="str">
        <f ca="1">IF('Randomized Data'!BC881 = 1, SNPs!$H$19 &amp; SNPs!$H$19, IF('Randomized Data'!BD881 = 1, SNPs!$H$19 &amp; INDIRECT("SNPs!" &amp; CHAR(72 +'Randomized Data'!BE881) &amp; "19"), INDIRECT("SNPs!" &amp; CHAR(72 +'Randomized Data'!BE881) &amp; "19") &amp; INDIRECT("SNPs!" &amp; CHAR(72 +'Randomized Data'!BE881) &amp; "19")))</f>
        <v>GG</v>
      </c>
      <c r="CB881" t="str">
        <f>SNPs!$F$20</f>
        <v>rs3218713</v>
      </c>
      <c r="CC881">
        <f>SNPs!$C$20</f>
        <v>14</v>
      </c>
      <c r="CD881">
        <f>SNPs!$D$20</f>
        <v>23431468</v>
      </c>
      <c r="CE881" s="7" t="str">
        <f ca="1">IF('Randomized Data'!BF881 = 1, SNPs!$H$20 &amp; SNPs!$H$20, IF('Randomized Data'!BG881 = 1, SNPs!$H$20 &amp; INDIRECT("SNPs!" &amp; CHAR(72 +'Randomized Data'!BH881) &amp; "20"), INDIRECT("SNPs!" &amp; CHAR(72 +'Randomized Data'!BH881) &amp; "20") &amp; INDIRECT("SNPs!" &amp; CHAR(72 +'Randomized Data'!BH881) &amp; "20")))</f>
        <v>GG</v>
      </c>
      <c r="CF881" t="str">
        <f>SNPs!$F$21</f>
        <v>rs3218714</v>
      </c>
      <c r="CG881">
        <f>SNPs!$C$21</f>
        <v>14</v>
      </c>
      <c r="CH881">
        <f>SNPs!$D$21</f>
        <v>23429279</v>
      </c>
      <c r="CI881" s="7" t="str">
        <f ca="1">IF('Randomized Data'!BI881 = 1, SNPs!$H$21 &amp; SNPs!$H$21, IF('Randomized Data'!BJ881 = 1, SNPs!$H$21 &amp; INDIRECT("SNPs!" &amp; CHAR(72 +'Randomized Data'!BK881) &amp; "21"), INDIRECT("SNPs!" &amp; CHAR(72 +'Randomized Data'!BK881) &amp; "21") &amp; INDIRECT("SNPs!" &amp; CHAR(72 +'Randomized Data'!BK881) &amp; "21")))</f>
        <v>CC</v>
      </c>
      <c r="CJ881" t="str">
        <f>SNPs!$F$22</f>
        <v>rs121964855</v>
      </c>
      <c r="CK881">
        <f>SNPs!$C$22</f>
        <v>1</v>
      </c>
      <c r="CL881">
        <f>SNPs!$D$22</f>
        <v>201365638</v>
      </c>
      <c r="CM881" s="7" t="str">
        <f ca="1">IF('Randomized Data'!BL881 = 1, SNPs!$H$22 &amp; SNPs!$H$22, IF('Randomized Data'!BM881 = 1, SNPs!$H$22 &amp; INDIRECT("SNPs!" &amp; CHAR(72 +'Randomized Data'!BN881) &amp; "22"), INDIRECT("SNPs!" &amp; CHAR(72 +'Randomized Data'!BN881) &amp; "22") &amp; INDIRECT("SNPs!" &amp; CHAR(72 +'Randomized Data'!BN881) &amp; "22")))</f>
        <v>AA</v>
      </c>
      <c r="CN881" t="str">
        <f>SNPs!$F$23</f>
        <v>rs121964856</v>
      </c>
      <c r="CO881">
        <f>SNPs!$C$23</f>
        <v>1</v>
      </c>
      <c r="CP881">
        <f>SNPs!$D$23</f>
        <v>201365297</v>
      </c>
      <c r="CQ881" s="7" t="str">
        <f ca="1">IF('Randomized Data'!BO881 = 1, SNPs!$H$23 &amp; SNPs!$H$23, IF('Randomized Data'!BP881 = 1, SNPs!$H$23 &amp; INDIRECT("SNPs!" &amp; CHAR(72 +'Randomized Data'!BQ881) &amp; "23"), INDIRECT("SNPs!" &amp; CHAR(72 +'Randomized Data'!BQ881) &amp; "23") &amp; INDIRECT("SNPs!" &amp; CHAR(72 +'Randomized Data'!BQ881) &amp; "23")))</f>
        <v>GA</v>
      </c>
      <c r="CR881" t="str">
        <f>SNPs!$F$24</f>
        <v>rs121964857</v>
      </c>
      <c r="CS881">
        <f>SNPs!$C$24</f>
        <v>1</v>
      </c>
      <c r="CT881">
        <f>SNPs!$D$24</f>
        <v>201359245</v>
      </c>
      <c r="CU881" s="7" t="str">
        <f ca="1">IF('Randomized Data'!BR881 = 1, SNPs!$H$24 &amp; SNPs!$H$24, IF('Randomized Data'!BS881 = 1, SNPs!$H$24 &amp; INDIRECT("SNPs!" &amp; CHAR(72 +'Randomized Data'!BT881) &amp; "24"), INDIRECT("SNPs!" &amp; CHAR(72 +'Randomized Data'!BT881) &amp; "24") &amp; INDIRECT("SNPs!" &amp; CHAR(72 +'Randomized Data'!BT881) &amp; "24")))</f>
        <v>CC</v>
      </c>
      <c r="CV881" t="str">
        <f>SNPs!$F$25</f>
        <v>rs28934269</v>
      </c>
      <c r="CW881">
        <f>SNPs!$C$25</f>
        <v>15</v>
      </c>
      <c r="CX881">
        <f>SNPs!$D$25</f>
        <v>63060915</v>
      </c>
      <c r="CY881" s="7" t="str">
        <f ca="1">IF('Randomized Data'!BU881 = 1, SNPs!$H$25 &amp; SNPs!$H$25, IF('Randomized Data'!BV881 = 1, SNPs!$H$25 &amp; INDIRECT("SNPs!" &amp; CHAR(72 +'Randomized Data'!BW881) &amp; "25"), INDIRECT("SNPs!" &amp; CHAR(72 +'Randomized Data'!BW881) &amp; "25") &amp; INDIRECT("SNPs!" &amp; CHAR(72 +'Randomized Data'!BW881) &amp; "25")))</f>
        <v>GG</v>
      </c>
      <c r="CZ881" t="str">
        <f>SNPs!$F$26</f>
        <v>rs28934270</v>
      </c>
      <c r="DA881">
        <f>SNPs!$C$26</f>
        <v>15</v>
      </c>
      <c r="DB881">
        <f>SNPs!$D$26</f>
        <v>63060899</v>
      </c>
      <c r="DC881" s="7" t="str">
        <f ca="1">IF('Randomized Data'!BX881 = 1, SNPs!$H$26 &amp; SNPs!$H$26, IF('Randomized Data'!BY881 = 1, SNPs!$H$26 &amp; INDIRECT("SNPs!" &amp; CHAR(72 +'Randomized Data'!BZ881) &amp; "26"), INDIRECT("SNPs!" &amp; CHAR(72 +'Randomized Data'!BZ881) &amp; "26") &amp; INDIRECT("SNPs!" &amp; CHAR(72 +'Randomized Data'!BZ881) &amp; "26")))</f>
        <v>GG</v>
      </c>
      <c r="DD881" t="str">
        <f>SNPs!$F$27</f>
        <v>rs727504290</v>
      </c>
      <c r="DE881">
        <f>SNPs!$C$27</f>
        <v>15</v>
      </c>
      <c r="DF881">
        <f>SNPs!$D$27</f>
        <v>63042875</v>
      </c>
      <c r="DG881" s="7" t="str">
        <f ca="1">IF('Randomized Data'!CA881 = 1, SNPs!$H$27 &amp; SNPs!$H$27, IF('Randomized Data'!CB881 = 1, SNPs!$H$27 &amp; INDIRECT("SNPs!" &amp; CHAR(72 +'Randomized Data'!CC881) &amp; "27"), INDIRECT("SNPs!" &amp; CHAR(72 +'Randomized Data'!CC881) &amp; "27") &amp; INDIRECT("SNPs!" &amp; CHAR(72 +'Randomized Data'!CC881) &amp; "27")))</f>
        <v>CC</v>
      </c>
      <c r="DH881" t="str">
        <f>SNPs!$F$28</f>
        <v>rs104894504</v>
      </c>
      <c r="DI881">
        <f>SNPs!$C$28</f>
        <v>15</v>
      </c>
      <c r="DJ881">
        <f>SNPs!$D$28</f>
        <v>63057028</v>
      </c>
      <c r="DK881" s="7" t="str">
        <f ca="1">IF('Randomized Data'!CD881 = 1, SNPs!$H$28 &amp; SNPs!$H$28, IF('Randomized Data'!CE881 = 1, SNPs!$H$28 &amp; INDIRECT("SNPs!" &amp; CHAR(72 +'Randomized Data'!CF881) &amp; "28"), INDIRECT("SNPs!" &amp; CHAR(72 +'Randomized Data'!CF881) &amp; "28") &amp; INDIRECT("SNPs!" &amp; CHAR(72 +'Randomized Data'!CF881) &amp; "28")))</f>
        <v>TT</v>
      </c>
      <c r="DL881" t="str">
        <f>SNPs!$F$29</f>
        <v>rs375882485</v>
      </c>
      <c r="DM881">
        <f>SNPs!$C$29</f>
        <v>11</v>
      </c>
      <c r="DN881">
        <f>SNPs!$D$29</f>
        <v>47342698</v>
      </c>
      <c r="DO881" s="7" t="str">
        <f ca="1">IF('Randomized Data'!CG881 = 1, SNPs!$H$29 &amp; SNPs!$H$29, IF('Randomized Data'!CH881 = 1, SNPs!$H$29 &amp; INDIRECT("SNPs!" &amp; CHAR(72 +'Randomized Data'!CI881) &amp; "29"), INDIRECT("SNPs!" &amp; CHAR(72 +'Randomized Data'!CI881) &amp; "29") &amp; INDIRECT("SNPs!" &amp; CHAR(72 +'Randomized Data'!CI881) &amp; "29")))</f>
        <v>GA</v>
      </c>
      <c r="DP881" t="str">
        <f>SNPs!$F$30</f>
        <v>rs397516083</v>
      </c>
      <c r="DQ881">
        <f>SNPs!$C$30</f>
        <v>11</v>
      </c>
      <c r="DR881">
        <f>SNPs!$D$30</f>
        <v>47346379</v>
      </c>
      <c r="DS881" s="7" t="str">
        <f ca="1">IF('Randomized Data'!CJ881 = 1, SNPs!$H$30 &amp; SNPs!$H$30, IF('Randomized Data'!CK881 = 1, SNPs!$H$30 &amp; INDIRECT("SNPs!" &amp; CHAR(72 +'Randomized Data'!CL881) &amp; "30"), INDIRECT("SNPs!" &amp; CHAR(72 +'Randomized Data'!CL881) &amp; "30") &amp; INDIRECT("SNPs!" &amp; CHAR(72 +'Randomized Data'!CL881) &amp; "30")))</f>
        <v>GG</v>
      </c>
      <c r="DT881" t="str">
        <f>SNPs!$F$31</f>
        <v>rs397515937</v>
      </c>
      <c r="DU881">
        <f>SNPs!$C$31</f>
        <v>11</v>
      </c>
      <c r="DV881">
        <f>SNPs!$D$31</f>
        <v>47339792</v>
      </c>
      <c r="DW881" s="7" t="str">
        <f ca="1">IF('Randomized Data'!CM881 = 1, SNPs!$H$31 &amp; SNPs!$H$31, IF('Randomized Data'!CN881 = 1, SNPs!$H$31 &amp; INDIRECT("SNPs!" &amp; CHAR(72 +'Randomized Data'!CO881) &amp; "31"), INDIRECT("SNPs!" &amp; CHAR(72 +'Randomized Data'!CO881) &amp; "31") &amp; INDIRECT("SNPs!" &amp; CHAR(72 +'Randomized Data'!CO881) &amp; "31")))</f>
        <v>AG</v>
      </c>
      <c r="DX881" t="str">
        <f>SNPs!$F$32</f>
        <v>rs397516074</v>
      </c>
      <c r="DY881">
        <f>SNPs!$C$32</f>
        <v>11</v>
      </c>
      <c r="DZ881">
        <f>SNPs!$D$32</f>
        <v>47348424</v>
      </c>
      <c r="EA881" s="7" t="str">
        <f ca="1">IF('Randomized Data'!CP881 = 1, SNPs!$H$32 &amp; SNPs!$H$32, IF('Randomized Data'!CQ881 = 1, SNPs!$H$32 &amp; INDIRECT("SNPs!" &amp; CHAR(72 +'Randomized Data'!CR881) &amp; "32"), INDIRECT("SNPs!" &amp; CHAR(72 +'Randomized Data'!CR881) &amp; "32") &amp; INDIRECT("SNPs!" &amp; CHAR(72 +'Randomized Data'!CR881) &amp; "32")))</f>
        <v>GA</v>
      </c>
      <c r="EB881" t="str">
        <f>SNPs!$F$33</f>
        <v>rs397515963</v>
      </c>
      <c r="EC881">
        <f>SNPs!$C$33</f>
        <v>11</v>
      </c>
      <c r="ED881">
        <f>SNPs!$D$33</f>
        <v>47337729</v>
      </c>
      <c r="EE881" s="7" t="str">
        <f ca="1">IF('Randomized Data'!CS881 = 1, SNPs!$H$33 &amp; SNPs!$H$33, IF('Randomized Data'!CT881 = 1, SNPs!$H$33 &amp; INDIRECT("SNPs!" &amp; CHAR(72 +'Randomized Data'!CU881) &amp; "33"), INDIRECT("SNPs!" &amp; CHAR(72 +'Randomized Data'!CU881) &amp; "33") &amp; INDIRECT("SNPs!" &amp; CHAR(72 +'Randomized Data'!CU881) &amp; "33")))</f>
        <v>--</v>
      </c>
    </row>
    <row r="882" spans="1:13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  <c r="F882" s="3">
        <v>42168</v>
      </c>
      <c r="G882" s="9" t="str">
        <f>'Randomized Data'!C882</f>
        <v>Internal Lab</v>
      </c>
      <c r="H882" t="str">
        <f>SNPs!$F$2</f>
        <v>rs12248560</v>
      </c>
      <c r="I882">
        <f>SNPs!$C$2</f>
        <v>10</v>
      </c>
      <c r="J882">
        <f>SNPs!$D$2</f>
        <v>94761900</v>
      </c>
      <c r="K882" t="str">
        <f ca="1">IF('Randomized Data'!D882 = 1, SNPs!$H$2 &amp; SNPs!$H$2, IF('Randomized Data'!E882 = 1, SNPs!$H$2 &amp; INDIRECT("SNPs!" &amp; CHAR(72 +'Randomized Data'!F882) &amp; "2"), INDIRECT("SNPs!" &amp; CHAR(72 +'Randomized Data'!F882) &amp; "2") &amp; INDIRECT("SNPs!" &amp; CHAR(72 +'Randomized Data'!F882) &amp; "2")))</f>
        <v>CA</v>
      </c>
      <c r="L882" t="str">
        <f>SNPs!$F$3</f>
        <v>rs28399504</v>
      </c>
      <c r="M882">
        <f>SNPs!$C$3</f>
        <v>10</v>
      </c>
      <c r="N882">
        <f>SNPs!$D$3</f>
        <v>94762706</v>
      </c>
      <c r="O882" t="str">
        <f ca="1">IF('Randomized Data'!G882 = 1, SNPs!$H$3 &amp; SNPs!$H$3, IF('Randomized Data'!H882 = 1, SNPs!$H$3 &amp; INDIRECT("SNPs!" &amp; CHAR(72 +'Randomized Data'!I882) &amp; "3"), INDIRECT("SNPs!" &amp; CHAR(72 +'Randomized Data'!I882) &amp; "3") &amp; INDIRECT("SNPs!" &amp; CHAR(72 +'Randomized Data'!I882) &amp; "3")))</f>
        <v>AG</v>
      </c>
      <c r="P882" t="str">
        <f>SNPs!$F$4</f>
        <v>rs41291556</v>
      </c>
      <c r="Q882">
        <f>SNPs!$C$4</f>
        <v>10</v>
      </c>
      <c r="R882">
        <f>SNPs!$D$4</f>
        <v>94775416</v>
      </c>
      <c r="S882" t="str">
        <f ca="1">IF('Randomized Data'!J882 = 1, SNPs!$H$4 &amp; SNPs!$H$4, IF('Randomized Data'!K882 = 1, SNPs!$H$4 &amp; INDIRECT("SNPs!" &amp; CHAR(72 +'Randomized Data'!L882) &amp; "4"), INDIRECT("SNPs!" &amp; CHAR(72 +'Randomized Data'!L882) &amp; "4") &amp; INDIRECT("SNPs!" &amp; CHAR(72 +'Randomized Data'!L882) &amp; "4")))</f>
        <v>CC</v>
      </c>
      <c r="T882" t="str">
        <f>SNPs!$F$5</f>
        <v>rs72558184</v>
      </c>
      <c r="U882">
        <f>SNPs!$C$5</f>
        <v>10</v>
      </c>
      <c r="V882">
        <f>SNPs!$D$5</f>
        <v>96535210</v>
      </c>
      <c r="W882" t="str">
        <f ca="1">IF('Randomized Data'!M882 = 1, SNPs!$H$5 &amp; SNPs!$H$5, IF('Randomized Data'!N882 = 1, SNPs!$H$5 &amp; INDIRECT("SNPs!" &amp; CHAR(72 +'Randomized Data'!O882) &amp; "5"), INDIRECT("SNPs!" &amp; CHAR(72 +'Randomized Data'!O882) &amp; "5") &amp; INDIRECT("SNPs!" &amp; CHAR(72 +'Randomized Data'!O882) &amp; "5")))</f>
        <v>GA</v>
      </c>
      <c r="X882" t="str">
        <f>SNPs!$F$6</f>
        <v>rs4986893</v>
      </c>
      <c r="Y882">
        <f>SNPs!$C$6</f>
        <v>10</v>
      </c>
      <c r="Z882">
        <f>SNPs!$D$6</f>
        <v>94780653</v>
      </c>
      <c r="AA882" s="7" t="str">
        <f ca="1">IF('Randomized Data'!P882 = 1, SNPs!$H$6 &amp; SNPs!$H$6, IF('Randomized Data'!Q882 = 1, SNPs!$H$6 &amp; INDIRECT("SNPs!" &amp; CHAR(72 +'Randomized Data'!R882) &amp; "6"), INDIRECT("SNPs!" &amp; CHAR(72 +'Randomized Data'!R882) &amp; "6") &amp; INDIRECT("SNPs!" &amp; CHAR(72 +'Randomized Data'!R882) &amp; "6")))</f>
        <v>AA</v>
      </c>
      <c r="AB882" t="str">
        <f>SNPs!$F$7</f>
        <v>rs4244285</v>
      </c>
      <c r="AC882">
        <f>SNPs!$C$7</f>
        <v>10</v>
      </c>
      <c r="AD882">
        <f>SNPs!$D$7</f>
        <v>94781859</v>
      </c>
      <c r="AE882" s="7" t="str">
        <f ca="1">IF('Randomized Data'!S882 = 1, SNPs!$H$7 &amp; SNPs!$H$7, IF('Randomized Data'!T882 = 1, SNPs!$H$7 &amp; INDIRECT("SNPs!" &amp; CHAR(72 +'Randomized Data'!U882) &amp; "7"), INDIRECT("SNPs!" &amp; CHAR(72 +'Randomized Data'!U882) &amp; "7") &amp; INDIRECT("SNPs!" &amp; CHAR(72 +'Randomized Data'!U882) &amp; "7")))</f>
        <v>GG</v>
      </c>
      <c r="AF882" t="str">
        <f>SNPs!$F$8</f>
        <v>rs72558186</v>
      </c>
      <c r="AG882">
        <f>SNPs!$C$8</f>
        <v>10</v>
      </c>
      <c r="AH882">
        <f>SNPs!$D$8</f>
        <v>94781999</v>
      </c>
      <c r="AI882" s="7" t="str">
        <f ca="1">IF('Randomized Data'!V882 = 1, SNPs!$H$8 &amp; SNPs!$H$8, IF('Randomized Data'!W882 = 1, SNPs!$H$8 &amp; INDIRECT("SNPs!" &amp; CHAR(72 +'Randomized Data'!X882) &amp; "8"), INDIRECT("SNPs!" &amp; CHAR(72 +'Randomized Data'!X882) &amp; "8") &amp; INDIRECT("SNPs!" &amp; CHAR(72 +'Randomized Data'!X882) &amp; "8")))</f>
        <v>TA</v>
      </c>
      <c r="AJ882" t="str">
        <f>SNPs!$F$9</f>
        <v>rs56337013</v>
      </c>
      <c r="AK882">
        <f>SNPs!$C$9</f>
        <v>10</v>
      </c>
      <c r="AL882">
        <f>SNPs!$D$9</f>
        <v>94852738</v>
      </c>
      <c r="AM882" s="7" t="str">
        <f ca="1">IF('Randomized Data'!Y$2 = 1, SNPs!$H$9 &amp; SNPs!$H$9, IF('Randomized Data'!Z882 = 1, SNPs!$H$9 &amp; INDIRECT("SNPs!" &amp; CHAR(72 +'Randomized Data'!AA882) &amp; "9"), INDIRECT("SNPs!" &amp; CHAR(72 +'Randomized Data'!AA882) &amp; "9") &amp; INDIRECT("SNPs!" &amp; CHAR(72 +'Randomized Data'!AA882) &amp; "9")))</f>
        <v>CT</v>
      </c>
      <c r="AN882" t="str">
        <f>SNPs!$F$10</f>
        <v>rs17884712</v>
      </c>
      <c r="AO882">
        <f>SNPs!$C$10</f>
        <v>10</v>
      </c>
      <c r="AP882">
        <f>SNPs!$D$10</f>
        <v>94775489</v>
      </c>
      <c r="AQ882" s="7" t="str">
        <f ca="1">IF('Randomized Data'!AB882 = 1, SNPs!$H$10 &amp; SNPs!$H$10, IF('Randomized Data'!AC882 = 1, SNPs!$H$10 &amp; INDIRECT("SNPs!" &amp; CHAR(72 +'Randomized Data'!AD882) &amp; "10"), INDIRECT("SNPs!" &amp; CHAR(72 +'Randomized Data'!AD882) &amp; "10") &amp; INDIRECT("SNPs!" &amp; CHAR(72 +'Randomized Data'!AD882) &amp; "10")))</f>
        <v>GA</v>
      </c>
      <c r="AR882" t="str">
        <f>SNPs!$F$11</f>
        <v>rs6413438</v>
      </c>
      <c r="AS882">
        <f>SNPs!$C$11</f>
        <v>10</v>
      </c>
      <c r="AT882">
        <f>SNPs!$D$11</f>
        <v>94781858</v>
      </c>
      <c r="AU882" s="7" t="str">
        <f ca="1">IF('Randomized Data'!AE882 = 1, SNPs!$H$11 &amp; SNPs!$H$11, IF('Randomized Data'!AF882 = 1, SNPs!$H$11 &amp; INDIRECT("SNPs!" &amp; CHAR(72 +'Randomized Data'!AG882) &amp; "11"), INDIRECT("SNPs!" &amp; CHAR(72 +'Randomized Data'!AG882) &amp; "11") &amp; INDIRECT("SNPs!" &amp; CHAR(72 +'Randomized Data'!AG882) &amp; "11")))</f>
        <v>CC</v>
      </c>
      <c r="AV882" t="str">
        <f>SNPs!$F$12</f>
        <v>rs1057910</v>
      </c>
      <c r="AW882">
        <f>SNPs!$C$12</f>
        <v>10</v>
      </c>
      <c r="AX882">
        <f>SNPs!$D$12</f>
        <v>94981296</v>
      </c>
      <c r="AY882" s="7" t="str">
        <f ca="1">IF('Randomized Data'!AH882 = 1, SNPs!$H$12 &amp; SNPs!$H$12, IF('Randomized Data'!AI882 = 1, SNPs!$H$12 &amp; INDIRECT("SNPs!" &amp; CHAR(72 +'Randomized Data'!AJ882) &amp; "12"), INDIRECT("SNPs!" &amp; CHAR(72 +'Randomized Data'!AJ882) &amp; "12") &amp; INDIRECT("SNPs!" &amp; CHAR(72 +'Randomized Data'!AJ882) &amp; "12")))</f>
        <v>AA</v>
      </c>
      <c r="AZ882" t="str">
        <f>SNPs!$F$13</f>
        <v>rs1799853</v>
      </c>
      <c r="BA882">
        <f>SNPs!$C$13</f>
        <v>10</v>
      </c>
      <c r="BB882">
        <f>SNPs!$D$13</f>
        <v>94942290</v>
      </c>
      <c r="BC882" s="7" t="str">
        <f ca="1">IF('Randomized Data'!AK882 = 1, SNPs!$H$13 &amp; SNPs!$H$13, IF('Randomized Data'!AL882 = 1, SNPs!$H$13 &amp; INDIRECT("SNPs!" &amp; CHAR(72 +'Randomized Data'!AM882) &amp; "13"), INDIRECT("SNPs!" &amp; CHAR(72 +'Randomized Data'!AM882) &amp; "13") &amp; INDIRECT("SNPs!" &amp; CHAR(72 +'Randomized Data'!AM882) &amp; "13")))</f>
        <v>CT</v>
      </c>
      <c r="BD882" t="str">
        <f>SNPs!$F$14</f>
        <v>rs9923231</v>
      </c>
      <c r="BE882">
        <f>SNPs!$C$14</f>
        <v>16</v>
      </c>
      <c r="BF882">
        <f>SNPs!$D$14</f>
        <v>31096368</v>
      </c>
      <c r="BG882" s="7" t="str">
        <f ca="1">IF('Randomized Data'!AN882 = 1, SNPs!$H$14 &amp; SNPs!$H$14, IF('Randomized Data'!AO882 = 1, SNPs!$H$14 &amp; INDIRECT("SNPs!" &amp; CHAR(72 +'Randomized Data'!AP882) &amp; "14"), INDIRECT("SNPs!" &amp; CHAR(72 +'Randomized Data'!AP882) &amp; "14") &amp; INDIRECT("SNPs!" &amp; CHAR(72 +'Randomized Data'!AP882) &amp; "14")))</f>
        <v>AA</v>
      </c>
      <c r="BH882" t="str">
        <f>SNPs!$F$15</f>
        <v>rs9934438</v>
      </c>
      <c r="BI882">
        <f>SNPs!$C$15</f>
        <v>16</v>
      </c>
      <c r="BJ882">
        <f>SNPs!$D$15</f>
        <v>31093557</v>
      </c>
      <c r="BK882" s="7" t="str">
        <f ca="1">IF('Randomized Data'!AQ882 = 1, SNPs!$H$15 &amp; SNPs!$H$15, IF('Randomized Data'!AR882 = 1, SNPs!$H$15 &amp; INDIRECT("SNPs!" &amp; CHAR(72 +'Randomized Data'!AS882) &amp; "15"), INDIRECT("SNPs!" &amp; CHAR(72 +'Randomized Data'!AS882) &amp; "15") &amp; INDIRECT("SNPs!" &amp; CHAR(72 +'Randomized Data'!AS882) &amp; "15")))</f>
        <v>GG</v>
      </c>
      <c r="BL882" t="str">
        <f>SNPs!$F$16</f>
        <v>rs8050894</v>
      </c>
      <c r="BM882">
        <f>SNPs!$C$16</f>
        <v>16</v>
      </c>
      <c r="BN882">
        <f>SNPs!$D$16</f>
        <v>31093188</v>
      </c>
      <c r="BO882" s="7" t="str">
        <f ca="1">IF('Randomized Data'!AT882 = 1, SNPs!$H$16 &amp; SNPs!$H$16, IF('Randomized Data'!AU882 = 1, SNPs!$H$16 &amp; INDIRECT("SNPs!" &amp; CHAR(72 +'Randomized Data'!AV882) &amp; "16"), INDIRECT("SNPs!" &amp; CHAR(72 +'Randomized Data'!AV882) &amp; "16") &amp; INDIRECT("SNPs!" &amp; CHAR(72 +'Randomized Data'!AV882) &amp; "16")))</f>
        <v>CC</v>
      </c>
      <c r="BP882" t="str">
        <f>SNPs!$F$17</f>
        <v>rs6025</v>
      </c>
      <c r="BQ882">
        <f>SNPs!$C$17</f>
        <v>1</v>
      </c>
      <c r="BR882">
        <f>SNPs!$D$17</f>
        <v>169549811</v>
      </c>
      <c r="BS882" s="7" t="str">
        <f ca="1">IF('Randomized Data'!AW882 = 1, SNPs!$H$17 &amp; SNPs!$H$17, IF('Randomized Data'!AX882 = 1, SNPs!$H$17 &amp; INDIRECT("SNPs!" &amp; CHAR(72 +'Randomized Data'!AY882) &amp; "17"), INDIRECT("SNPs!" &amp; CHAR(72 +'Randomized Data'!AY882) &amp; "17") &amp; INDIRECT("SNPs!" &amp; CHAR(72 +'Randomized Data'!AY882) &amp; "17")))</f>
        <v>GA</v>
      </c>
      <c r="BT882" t="str">
        <f>SNPs!$F$18</f>
        <v>rs1799963</v>
      </c>
      <c r="BU882">
        <f>SNPs!$C$18</f>
        <v>11</v>
      </c>
      <c r="BV882">
        <f>SNPs!$D$18</f>
        <v>46739505</v>
      </c>
      <c r="BW882" s="7" t="str">
        <f ca="1">IF('Randomized Data'!AZ882 = 1, SNPs!$H$18 &amp; SNPs!$H$18, IF('Randomized Data'!BA882 = 1, SNPs!$H$18 &amp; INDIRECT("SNPs!" &amp; CHAR(72 +'Randomized Data'!BB882) &amp; "18"), INDIRECT("SNPs!" &amp; CHAR(72 +'Randomized Data'!BB882) &amp; "18") &amp; INDIRECT("SNPs!" &amp; CHAR(72 +'Randomized Data'!BB882) &amp; "18")))</f>
        <v>GG</v>
      </c>
      <c r="BX882" t="str">
        <f>SNPs!$F$19</f>
        <v>rs121913626</v>
      </c>
      <c r="BY882">
        <f>SNPs!$C$19</f>
        <v>14</v>
      </c>
      <c r="BZ882">
        <f>SNPs!$D$19</f>
        <v>23427723</v>
      </c>
      <c r="CA882" s="7" t="str">
        <f ca="1">IF('Randomized Data'!BC882 = 1, SNPs!$H$19 &amp; SNPs!$H$19, IF('Randomized Data'!BD882 = 1, SNPs!$H$19 &amp; INDIRECT("SNPs!" &amp; CHAR(72 +'Randomized Data'!BE882) &amp; "19"), INDIRECT("SNPs!" &amp; CHAR(72 +'Randomized Data'!BE882) &amp; "19") &amp; INDIRECT("SNPs!" &amp; CHAR(72 +'Randomized Data'!BE882) &amp; "19")))</f>
        <v>GC</v>
      </c>
      <c r="CB882" t="str">
        <f>SNPs!$F$20</f>
        <v>rs3218713</v>
      </c>
      <c r="CC882">
        <f>SNPs!$C$20</f>
        <v>14</v>
      </c>
      <c r="CD882">
        <f>SNPs!$D$20</f>
        <v>23431468</v>
      </c>
      <c r="CE882" s="7" t="str">
        <f ca="1">IF('Randomized Data'!BF882 = 1, SNPs!$H$20 &amp; SNPs!$H$20, IF('Randomized Data'!BG882 = 1, SNPs!$H$20 &amp; INDIRECT("SNPs!" &amp; CHAR(72 +'Randomized Data'!BH882) &amp; "20"), INDIRECT("SNPs!" &amp; CHAR(72 +'Randomized Data'!BH882) &amp; "20") &amp; INDIRECT("SNPs!" &amp; CHAR(72 +'Randomized Data'!BH882) &amp; "20")))</f>
        <v>GG</v>
      </c>
      <c r="CF882" t="str">
        <f>SNPs!$F$21</f>
        <v>rs3218714</v>
      </c>
      <c r="CG882">
        <f>SNPs!$C$21</f>
        <v>14</v>
      </c>
      <c r="CH882">
        <f>SNPs!$D$21</f>
        <v>23429279</v>
      </c>
      <c r="CI882" s="7" t="str">
        <f ca="1">IF('Randomized Data'!BI882 = 1, SNPs!$H$21 &amp; SNPs!$H$21, IF('Randomized Data'!BJ882 = 1, SNPs!$H$21 &amp; INDIRECT("SNPs!" &amp; CHAR(72 +'Randomized Data'!BK882) &amp; "21"), INDIRECT("SNPs!" &amp; CHAR(72 +'Randomized Data'!BK882) &amp; "21") &amp; INDIRECT("SNPs!" &amp; CHAR(72 +'Randomized Data'!BK882) &amp; "21")))</f>
        <v>TT</v>
      </c>
      <c r="CJ882" t="str">
        <f>SNPs!$F$22</f>
        <v>rs121964855</v>
      </c>
      <c r="CK882">
        <f>SNPs!$C$22</f>
        <v>1</v>
      </c>
      <c r="CL882">
        <f>SNPs!$D$22</f>
        <v>201365638</v>
      </c>
      <c r="CM882" s="7" t="str">
        <f ca="1">IF('Randomized Data'!BL882 = 1, SNPs!$H$22 &amp; SNPs!$H$22, IF('Randomized Data'!BM882 = 1, SNPs!$H$22 &amp; INDIRECT("SNPs!" &amp; CHAR(72 +'Randomized Data'!BN882) &amp; "22"), INDIRECT("SNPs!" &amp; CHAR(72 +'Randomized Data'!BN882) &amp; "22") &amp; INDIRECT("SNPs!" &amp; CHAR(72 +'Randomized Data'!BN882) &amp; "22")))</f>
        <v>TT</v>
      </c>
      <c r="CN882" t="str">
        <f>SNPs!$F$23</f>
        <v>rs121964856</v>
      </c>
      <c r="CO882">
        <f>SNPs!$C$23</f>
        <v>1</v>
      </c>
      <c r="CP882">
        <f>SNPs!$D$23</f>
        <v>201365297</v>
      </c>
      <c r="CQ882" s="7" t="str">
        <f ca="1">IF('Randomized Data'!BO882 = 1, SNPs!$H$23 &amp; SNPs!$H$23, IF('Randomized Data'!BP882 = 1, SNPs!$H$23 &amp; INDIRECT("SNPs!" &amp; CHAR(72 +'Randomized Data'!BQ882) &amp; "23"), INDIRECT("SNPs!" &amp; CHAR(72 +'Randomized Data'!BQ882) &amp; "23") &amp; INDIRECT("SNPs!" &amp; CHAR(72 +'Randomized Data'!BQ882) &amp; "23")))</f>
        <v>GA</v>
      </c>
      <c r="CR882" t="str">
        <f>SNPs!$F$24</f>
        <v>rs121964857</v>
      </c>
      <c r="CS882">
        <f>SNPs!$C$24</f>
        <v>1</v>
      </c>
      <c r="CT882">
        <f>SNPs!$D$24</f>
        <v>201359245</v>
      </c>
      <c r="CU882" s="7" t="str">
        <f ca="1">IF('Randomized Data'!BR882 = 1, SNPs!$H$24 &amp; SNPs!$H$24, IF('Randomized Data'!BS882 = 1, SNPs!$H$24 &amp; INDIRECT("SNPs!" &amp; CHAR(72 +'Randomized Data'!BT882) &amp; "24"), INDIRECT("SNPs!" &amp; CHAR(72 +'Randomized Data'!BT882) &amp; "24") &amp; INDIRECT("SNPs!" &amp; CHAR(72 +'Randomized Data'!BT882) &amp; "24")))</f>
        <v>CT</v>
      </c>
      <c r="CV882" t="str">
        <f>SNPs!$F$25</f>
        <v>rs28934269</v>
      </c>
      <c r="CW882">
        <f>SNPs!$C$25</f>
        <v>15</v>
      </c>
      <c r="CX882">
        <f>SNPs!$D$25</f>
        <v>63060915</v>
      </c>
      <c r="CY882" s="7" t="str">
        <f ca="1">IF('Randomized Data'!BU882 = 1, SNPs!$H$25 &amp; SNPs!$H$25, IF('Randomized Data'!BV882 = 1, SNPs!$H$25 &amp; INDIRECT("SNPs!" &amp; CHAR(72 +'Randomized Data'!BW882) &amp; "25"), INDIRECT("SNPs!" &amp; CHAR(72 +'Randomized Data'!BW882) &amp; "25") &amp; INDIRECT("SNPs!" &amp; CHAR(72 +'Randomized Data'!BW882) &amp; "25")))</f>
        <v>GG</v>
      </c>
      <c r="CZ882" t="str">
        <f>SNPs!$F$26</f>
        <v>rs28934270</v>
      </c>
      <c r="DA882">
        <f>SNPs!$C$26</f>
        <v>15</v>
      </c>
      <c r="DB882">
        <f>SNPs!$D$26</f>
        <v>63060899</v>
      </c>
      <c r="DC882" s="7" t="str">
        <f ca="1">IF('Randomized Data'!BX882 = 1, SNPs!$H$26 &amp; SNPs!$H$26, IF('Randomized Data'!BY882 = 1, SNPs!$H$26 &amp; INDIRECT("SNPs!" &amp; CHAR(72 +'Randomized Data'!BZ882) &amp; "26"), INDIRECT("SNPs!" &amp; CHAR(72 +'Randomized Data'!BZ882) &amp; "26") &amp; INDIRECT("SNPs!" &amp; CHAR(72 +'Randomized Data'!BZ882) &amp; "26")))</f>
        <v>GG</v>
      </c>
      <c r="DD882" t="str">
        <f>SNPs!$F$27</f>
        <v>rs727504290</v>
      </c>
      <c r="DE882">
        <f>SNPs!$C$27</f>
        <v>15</v>
      </c>
      <c r="DF882">
        <f>SNPs!$D$27</f>
        <v>63042875</v>
      </c>
      <c r="DG882" s="7" t="str">
        <f ca="1">IF('Randomized Data'!CA882 = 1, SNPs!$H$27 &amp; SNPs!$H$27, IF('Randomized Data'!CB882 = 1, SNPs!$H$27 &amp; INDIRECT("SNPs!" &amp; CHAR(72 +'Randomized Data'!CC882) &amp; "27"), INDIRECT("SNPs!" &amp; CHAR(72 +'Randomized Data'!CC882) &amp; "27") &amp; INDIRECT("SNPs!" &amp; CHAR(72 +'Randomized Data'!CC882) &amp; "27")))</f>
        <v>CC</v>
      </c>
      <c r="DH882" t="str">
        <f>SNPs!$F$28</f>
        <v>rs104894504</v>
      </c>
      <c r="DI882">
        <f>SNPs!$C$28</f>
        <v>15</v>
      </c>
      <c r="DJ882">
        <f>SNPs!$D$28</f>
        <v>63057028</v>
      </c>
      <c r="DK882" s="7" t="str">
        <f ca="1">IF('Randomized Data'!CD882 = 1, SNPs!$H$28 &amp; SNPs!$H$28, IF('Randomized Data'!CE882 = 1, SNPs!$H$28 &amp; INDIRECT("SNPs!" &amp; CHAR(72 +'Randomized Data'!CF882) &amp; "28"), INDIRECT("SNPs!" &amp; CHAR(72 +'Randomized Data'!CF882) &amp; "28") &amp; INDIRECT("SNPs!" &amp; CHAR(72 +'Randomized Data'!CF882) &amp; "28")))</f>
        <v>TT</v>
      </c>
      <c r="DL882" t="str">
        <f>SNPs!$F$29</f>
        <v>rs375882485</v>
      </c>
      <c r="DM882">
        <f>SNPs!$C$29</f>
        <v>11</v>
      </c>
      <c r="DN882">
        <f>SNPs!$D$29</f>
        <v>47342698</v>
      </c>
      <c r="DO882" s="7" t="str">
        <f ca="1">IF('Randomized Data'!CG882 = 1, SNPs!$H$29 &amp; SNPs!$H$29, IF('Randomized Data'!CH882 = 1, SNPs!$H$29 &amp; INDIRECT("SNPs!" &amp; CHAR(72 +'Randomized Data'!CI882) &amp; "29"), INDIRECT("SNPs!" &amp; CHAR(72 +'Randomized Data'!CI882) &amp; "29") &amp; INDIRECT("SNPs!" &amp; CHAR(72 +'Randomized Data'!CI882) &amp; "29")))</f>
        <v>GA</v>
      </c>
      <c r="DP882" t="str">
        <f>SNPs!$F$30</f>
        <v>rs397516083</v>
      </c>
      <c r="DQ882">
        <f>SNPs!$C$30</f>
        <v>11</v>
      </c>
      <c r="DR882">
        <f>SNPs!$D$30</f>
        <v>47346379</v>
      </c>
      <c r="DS882" s="7" t="str">
        <f ca="1">IF('Randomized Data'!CJ882 = 1, SNPs!$H$30 &amp; SNPs!$H$30, IF('Randomized Data'!CK882 = 1, SNPs!$H$30 &amp; INDIRECT("SNPs!" &amp; CHAR(72 +'Randomized Data'!CL882) &amp; "30"), INDIRECT("SNPs!" &amp; CHAR(72 +'Randomized Data'!CL882) &amp; "30") &amp; INDIRECT("SNPs!" &amp; CHAR(72 +'Randomized Data'!CL882) &amp; "30")))</f>
        <v>AA</v>
      </c>
      <c r="DT882" t="str">
        <f>SNPs!$F$31</f>
        <v>rs397515937</v>
      </c>
      <c r="DU882">
        <f>SNPs!$C$31</f>
        <v>11</v>
      </c>
      <c r="DV882">
        <f>SNPs!$D$31</f>
        <v>47339792</v>
      </c>
      <c r="DW882" s="7" t="str">
        <f ca="1">IF('Randomized Data'!CM882 = 1, SNPs!$H$31 &amp; SNPs!$H$31, IF('Randomized Data'!CN882 = 1, SNPs!$H$31 &amp; INDIRECT("SNPs!" &amp; CHAR(72 +'Randomized Data'!CO882) &amp; "31"), INDIRECT("SNPs!" &amp; CHAR(72 +'Randomized Data'!CO882) &amp; "31") &amp; INDIRECT("SNPs!" &amp; CHAR(72 +'Randomized Data'!CO882) &amp; "31")))</f>
        <v>AA</v>
      </c>
      <c r="DX882" t="str">
        <f>SNPs!$F$32</f>
        <v>rs397516074</v>
      </c>
      <c r="DY882">
        <f>SNPs!$C$32</f>
        <v>11</v>
      </c>
      <c r="DZ882">
        <f>SNPs!$D$32</f>
        <v>47348424</v>
      </c>
      <c r="EA882" s="7" t="str">
        <f ca="1">IF('Randomized Data'!CP882 = 1, SNPs!$H$32 &amp; SNPs!$H$32, IF('Randomized Data'!CQ882 = 1, SNPs!$H$32 &amp; INDIRECT("SNPs!" &amp; CHAR(72 +'Randomized Data'!CR882) &amp; "32"), INDIRECT("SNPs!" &amp; CHAR(72 +'Randomized Data'!CR882) &amp; "32") &amp; INDIRECT("SNPs!" &amp; CHAR(72 +'Randomized Data'!CR882) &amp; "32")))</f>
        <v>GG</v>
      </c>
      <c r="EB882" t="str">
        <f>SNPs!$F$33</f>
        <v>rs397515963</v>
      </c>
      <c r="EC882">
        <f>SNPs!$C$33</f>
        <v>11</v>
      </c>
      <c r="ED882">
        <f>SNPs!$D$33</f>
        <v>47337729</v>
      </c>
      <c r="EE882" s="7" t="str">
        <f ca="1">IF('Randomized Data'!CS882 = 1, SNPs!$H$33 &amp; SNPs!$H$33, IF('Randomized Data'!CT882 = 1, SNPs!$H$33 &amp; INDIRECT("SNPs!" &amp; CHAR(72 +'Randomized Data'!CU882) &amp; "33"), INDIRECT("SNPs!" &amp; CHAR(72 +'Randomized Data'!CU882) &amp; "33") &amp; INDIRECT("SNPs!" &amp; CHAR(72 +'Randomized Data'!CU882) &amp; "33")))</f>
        <v>--</v>
      </c>
    </row>
    <row r="883" spans="1:13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  <c r="F883" s="3">
        <v>42182</v>
      </c>
      <c r="G883" s="9" t="str">
        <f>'Randomized Data'!C883</f>
        <v>NGS Lab</v>
      </c>
      <c r="H883" t="str">
        <f>SNPs!$F$2</f>
        <v>rs12248560</v>
      </c>
      <c r="I883">
        <f>SNPs!$C$2</f>
        <v>10</v>
      </c>
      <c r="J883">
        <f>SNPs!$D$2</f>
        <v>94761900</v>
      </c>
      <c r="K883" t="str">
        <f ca="1">IF('Randomized Data'!D883 = 1, SNPs!$H$2 &amp; SNPs!$H$2, IF('Randomized Data'!E883 = 1, SNPs!$H$2 &amp; INDIRECT("SNPs!" &amp; CHAR(72 +'Randomized Data'!F883) &amp; "2"), INDIRECT("SNPs!" &amp; CHAR(72 +'Randomized Data'!F883) &amp; "2") &amp; INDIRECT("SNPs!" &amp; CHAR(72 +'Randomized Data'!F883) &amp; "2")))</f>
        <v>CT</v>
      </c>
      <c r="L883" t="str">
        <f>SNPs!$F$3</f>
        <v>rs28399504</v>
      </c>
      <c r="M883">
        <f>SNPs!$C$3</f>
        <v>10</v>
      </c>
      <c r="N883">
        <f>SNPs!$D$3</f>
        <v>94762706</v>
      </c>
      <c r="O883" t="str">
        <f ca="1">IF('Randomized Data'!G883 = 1, SNPs!$H$3 &amp; SNPs!$H$3, IF('Randomized Data'!H883 = 1, SNPs!$H$3 &amp; INDIRECT("SNPs!" &amp; CHAR(72 +'Randomized Data'!I883) &amp; "3"), INDIRECT("SNPs!" &amp; CHAR(72 +'Randomized Data'!I883) &amp; "3") &amp; INDIRECT("SNPs!" &amp; CHAR(72 +'Randomized Data'!I883) &amp; "3")))</f>
        <v>GG</v>
      </c>
      <c r="P883" t="str">
        <f>SNPs!$F$4</f>
        <v>rs41291556</v>
      </c>
      <c r="Q883">
        <f>SNPs!$C$4</f>
        <v>10</v>
      </c>
      <c r="R883">
        <f>SNPs!$D$4</f>
        <v>94775416</v>
      </c>
      <c r="S883" t="str">
        <f ca="1">IF('Randomized Data'!J883 = 1, SNPs!$H$4 &amp; SNPs!$H$4, IF('Randomized Data'!K883 = 1, SNPs!$H$4 &amp; INDIRECT("SNPs!" &amp; CHAR(72 +'Randomized Data'!L883) &amp; "4"), INDIRECT("SNPs!" &amp; CHAR(72 +'Randomized Data'!L883) &amp; "4") &amp; INDIRECT("SNPs!" &amp; CHAR(72 +'Randomized Data'!L883) &amp; "4")))</f>
        <v>CC</v>
      </c>
      <c r="T883" t="str">
        <f>SNPs!$F$5</f>
        <v>rs72558184</v>
      </c>
      <c r="U883">
        <f>SNPs!$C$5</f>
        <v>10</v>
      </c>
      <c r="V883">
        <f>SNPs!$D$5</f>
        <v>96535210</v>
      </c>
      <c r="W883" t="str">
        <f ca="1">IF('Randomized Data'!M883 = 1, SNPs!$H$5 &amp; SNPs!$H$5, IF('Randomized Data'!N883 = 1, SNPs!$H$5 &amp; INDIRECT("SNPs!" &amp; CHAR(72 +'Randomized Data'!O883) &amp; "5"), INDIRECT("SNPs!" &amp; CHAR(72 +'Randomized Data'!O883) &amp; "5") &amp; INDIRECT("SNPs!" &amp; CHAR(72 +'Randomized Data'!O883) &amp; "5")))</f>
        <v>AA</v>
      </c>
      <c r="X883" t="str">
        <f>SNPs!$F$6</f>
        <v>rs4986893</v>
      </c>
      <c r="Y883">
        <f>SNPs!$C$6</f>
        <v>10</v>
      </c>
      <c r="Z883">
        <f>SNPs!$D$6</f>
        <v>94780653</v>
      </c>
      <c r="AA883" s="7" t="str">
        <f ca="1">IF('Randomized Data'!P883 = 1, SNPs!$H$6 &amp; SNPs!$H$6, IF('Randomized Data'!Q883 = 1, SNPs!$H$6 &amp; INDIRECT("SNPs!" &amp; CHAR(72 +'Randomized Data'!R883) &amp; "6"), INDIRECT("SNPs!" &amp; CHAR(72 +'Randomized Data'!R883) &amp; "6") &amp; INDIRECT("SNPs!" &amp; CHAR(72 +'Randomized Data'!R883) &amp; "6")))</f>
        <v>AA</v>
      </c>
      <c r="AB883" t="str">
        <f>SNPs!$F$7</f>
        <v>rs4244285</v>
      </c>
      <c r="AC883">
        <f>SNPs!$C$7</f>
        <v>10</v>
      </c>
      <c r="AD883">
        <f>SNPs!$D$7</f>
        <v>94781859</v>
      </c>
      <c r="AE883" s="7" t="str">
        <f ca="1">IF('Randomized Data'!S883 = 1, SNPs!$H$7 &amp; SNPs!$H$7, IF('Randomized Data'!T883 = 1, SNPs!$H$7 &amp; INDIRECT("SNPs!" &amp; CHAR(72 +'Randomized Data'!U883) &amp; "7"), INDIRECT("SNPs!" &amp; CHAR(72 +'Randomized Data'!U883) &amp; "7") &amp; INDIRECT("SNPs!" &amp; CHAR(72 +'Randomized Data'!U883) &amp; "7")))</f>
        <v>GG</v>
      </c>
      <c r="AF883" t="str">
        <f>SNPs!$F$8</f>
        <v>rs72558186</v>
      </c>
      <c r="AG883">
        <f>SNPs!$C$8</f>
        <v>10</v>
      </c>
      <c r="AH883">
        <f>SNPs!$D$8</f>
        <v>94781999</v>
      </c>
      <c r="AI883" s="7" t="str">
        <f ca="1">IF('Randomized Data'!V883 = 1, SNPs!$H$8 &amp; SNPs!$H$8, IF('Randomized Data'!W883 = 1, SNPs!$H$8 &amp; INDIRECT("SNPs!" &amp; CHAR(72 +'Randomized Data'!X883) &amp; "8"), INDIRECT("SNPs!" &amp; CHAR(72 +'Randomized Data'!X883) &amp; "8") &amp; INDIRECT("SNPs!" &amp; CHAR(72 +'Randomized Data'!X883) &amp; "8")))</f>
        <v>TA</v>
      </c>
      <c r="AJ883" t="str">
        <f>SNPs!$F$9</f>
        <v>rs56337013</v>
      </c>
      <c r="AK883">
        <f>SNPs!$C$9</f>
        <v>10</v>
      </c>
      <c r="AL883">
        <f>SNPs!$D$9</f>
        <v>94852738</v>
      </c>
      <c r="AM883" s="7" t="str">
        <f ca="1">IF('Randomized Data'!Y$2 = 1, SNPs!$H$9 &amp; SNPs!$H$9, IF('Randomized Data'!Z883 = 1, SNPs!$H$9 &amp; INDIRECT("SNPs!" &amp; CHAR(72 +'Randomized Data'!AA883) &amp; "9"), INDIRECT("SNPs!" &amp; CHAR(72 +'Randomized Data'!AA883) &amp; "9") &amp; INDIRECT("SNPs!" &amp; CHAR(72 +'Randomized Data'!AA883) &amp; "9")))</f>
        <v>TT</v>
      </c>
      <c r="AN883" t="str">
        <f>SNPs!$F$10</f>
        <v>rs17884712</v>
      </c>
      <c r="AO883">
        <f>SNPs!$C$10</f>
        <v>10</v>
      </c>
      <c r="AP883">
        <f>SNPs!$D$10</f>
        <v>94775489</v>
      </c>
      <c r="AQ883" s="7" t="str">
        <f ca="1">IF('Randomized Data'!AB883 = 1, SNPs!$H$10 &amp; SNPs!$H$10, IF('Randomized Data'!AC883 = 1, SNPs!$H$10 &amp; INDIRECT("SNPs!" &amp; CHAR(72 +'Randomized Data'!AD883) &amp; "10"), INDIRECT("SNPs!" &amp; CHAR(72 +'Randomized Data'!AD883) &amp; "10") &amp; INDIRECT("SNPs!" &amp; CHAR(72 +'Randomized Data'!AD883) &amp; "10")))</f>
        <v>GG</v>
      </c>
      <c r="AR883" t="str">
        <f>SNPs!$F$11</f>
        <v>rs6413438</v>
      </c>
      <c r="AS883">
        <f>SNPs!$C$11</f>
        <v>10</v>
      </c>
      <c r="AT883">
        <f>SNPs!$D$11</f>
        <v>94781858</v>
      </c>
      <c r="AU883" s="7" t="str">
        <f ca="1">IF('Randomized Data'!AE883 = 1, SNPs!$H$11 &amp; SNPs!$H$11, IF('Randomized Data'!AF883 = 1, SNPs!$H$11 &amp; INDIRECT("SNPs!" &amp; CHAR(72 +'Randomized Data'!AG883) &amp; "11"), INDIRECT("SNPs!" &amp; CHAR(72 +'Randomized Data'!AG883) &amp; "11") &amp; INDIRECT("SNPs!" &amp; CHAR(72 +'Randomized Data'!AG883) &amp; "11")))</f>
        <v>CC</v>
      </c>
      <c r="AV883" t="str">
        <f>SNPs!$F$12</f>
        <v>rs1057910</v>
      </c>
      <c r="AW883">
        <f>SNPs!$C$12</f>
        <v>10</v>
      </c>
      <c r="AX883">
        <f>SNPs!$D$12</f>
        <v>94981296</v>
      </c>
      <c r="AY883" s="7" t="str">
        <f ca="1">IF('Randomized Data'!AH883 = 1, SNPs!$H$12 &amp; SNPs!$H$12, IF('Randomized Data'!AI883 = 1, SNPs!$H$12 &amp; INDIRECT("SNPs!" &amp; CHAR(72 +'Randomized Data'!AJ883) &amp; "12"), INDIRECT("SNPs!" &amp; CHAR(72 +'Randomized Data'!AJ883) &amp; "12") &amp; INDIRECT("SNPs!" &amp; CHAR(72 +'Randomized Data'!AJ883) &amp; "12")))</f>
        <v>CC</v>
      </c>
      <c r="AZ883" t="str">
        <f>SNPs!$F$13</f>
        <v>rs1799853</v>
      </c>
      <c r="BA883">
        <f>SNPs!$C$13</f>
        <v>10</v>
      </c>
      <c r="BB883">
        <f>SNPs!$D$13</f>
        <v>94942290</v>
      </c>
      <c r="BC883" s="7" t="str">
        <f ca="1">IF('Randomized Data'!AK883 = 1, SNPs!$H$13 &amp; SNPs!$H$13, IF('Randomized Data'!AL883 = 1, SNPs!$H$13 &amp; INDIRECT("SNPs!" &amp; CHAR(72 +'Randomized Data'!AM883) &amp; "13"), INDIRECT("SNPs!" &amp; CHAR(72 +'Randomized Data'!AM883) &amp; "13") &amp; INDIRECT("SNPs!" &amp; CHAR(72 +'Randomized Data'!AM883) &amp; "13")))</f>
        <v>CT</v>
      </c>
      <c r="BD883" t="str">
        <f>SNPs!$F$14</f>
        <v>rs9923231</v>
      </c>
      <c r="BE883">
        <f>SNPs!$C$14</f>
        <v>16</v>
      </c>
      <c r="BF883">
        <f>SNPs!$D$14</f>
        <v>31096368</v>
      </c>
      <c r="BG883" s="7" t="str">
        <f ca="1">IF('Randomized Data'!AN883 = 1, SNPs!$H$14 &amp; SNPs!$H$14, IF('Randomized Data'!AO883 = 1, SNPs!$H$14 &amp; INDIRECT("SNPs!" &amp; CHAR(72 +'Randomized Data'!AP883) &amp; "14"), INDIRECT("SNPs!" &amp; CHAR(72 +'Randomized Data'!AP883) &amp; "14") &amp; INDIRECT("SNPs!" &amp; CHAR(72 +'Randomized Data'!AP883) &amp; "14")))</f>
        <v>AA</v>
      </c>
      <c r="BH883" t="str">
        <f>SNPs!$F$15</f>
        <v>rs9934438</v>
      </c>
      <c r="BI883">
        <f>SNPs!$C$15</f>
        <v>16</v>
      </c>
      <c r="BJ883">
        <f>SNPs!$D$15</f>
        <v>31093557</v>
      </c>
      <c r="BK883" s="7" t="str">
        <f ca="1">IF('Randomized Data'!AQ883 = 1, SNPs!$H$15 &amp; SNPs!$H$15, IF('Randomized Data'!AR883 = 1, SNPs!$H$15 &amp; INDIRECT("SNPs!" &amp; CHAR(72 +'Randomized Data'!AS883) &amp; "15"), INDIRECT("SNPs!" &amp; CHAR(72 +'Randomized Data'!AS883) &amp; "15") &amp; INDIRECT("SNPs!" &amp; CHAR(72 +'Randomized Data'!AS883) &amp; "15")))</f>
        <v>GG</v>
      </c>
      <c r="BL883" t="str">
        <f>SNPs!$F$16</f>
        <v>rs8050894</v>
      </c>
      <c r="BM883">
        <f>SNPs!$C$16</f>
        <v>16</v>
      </c>
      <c r="BN883">
        <f>SNPs!$D$16</f>
        <v>31093188</v>
      </c>
      <c r="BO883" s="7" t="str">
        <f ca="1">IF('Randomized Data'!AT883 = 1, SNPs!$H$16 &amp; SNPs!$H$16, IF('Randomized Data'!AU883 = 1, SNPs!$H$16 &amp; INDIRECT("SNPs!" &amp; CHAR(72 +'Randomized Data'!AV883) &amp; "16"), INDIRECT("SNPs!" &amp; CHAR(72 +'Randomized Data'!AV883) &amp; "16") &amp; INDIRECT("SNPs!" &amp; CHAR(72 +'Randomized Data'!AV883) &amp; "16")))</f>
        <v>GG</v>
      </c>
      <c r="BP883" t="str">
        <f>SNPs!$F$17</f>
        <v>rs6025</v>
      </c>
      <c r="BQ883">
        <f>SNPs!$C$17</f>
        <v>1</v>
      </c>
      <c r="BR883">
        <f>SNPs!$D$17</f>
        <v>169549811</v>
      </c>
      <c r="BS883" s="7" t="str">
        <f ca="1">IF('Randomized Data'!AW883 = 1, SNPs!$H$17 &amp; SNPs!$H$17, IF('Randomized Data'!AX883 = 1, SNPs!$H$17 &amp; INDIRECT("SNPs!" &amp; CHAR(72 +'Randomized Data'!AY883) &amp; "17"), INDIRECT("SNPs!" &amp; CHAR(72 +'Randomized Data'!AY883) &amp; "17") &amp; INDIRECT("SNPs!" &amp; CHAR(72 +'Randomized Data'!AY883) &amp; "17")))</f>
        <v>GG</v>
      </c>
      <c r="BT883" t="str">
        <f>SNPs!$F$18</f>
        <v>rs1799963</v>
      </c>
      <c r="BU883">
        <f>SNPs!$C$18</f>
        <v>11</v>
      </c>
      <c r="BV883">
        <f>SNPs!$D$18</f>
        <v>46739505</v>
      </c>
      <c r="BW883" s="7" t="str">
        <f ca="1">IF('Randomized Data'!AZ883 = 1, SNPs!$H$18 &amp; SNPs!$H$18, IF('Randomized Data'!BA883 = 1, SNPs!$H$18 &amp; INDIRECT("SNPs!" &amp; CHAR(72 +'Randomized Data'!BB883) &amp; "18"), INDIRECT("SNPs!" &amp; CHAR(72 +'Randomized Data'!BB883) &amp; "18") &amp; INDIRECT("SNPs!" &amp; CHAR(72 +'Randomized Data'!BB883) &amp; "18")))</f>
        <v>GA</v>
      </c>
      <c r="BX883" t="str">
        <f>SNPs!$F$19</f>
        <v>rs121913626</v>
      </c>
      <c r="BY883">
        <f>SNPs!$C$19</f>
        <v>14</v>
      </c>
      <c r="BZ883">
        <f>SNPs!$D$19</f>
        <v>23427723</v>
      </c>
      <c r="CA883" s="7" t="str">
        <f ca="1">IF('Randomized Data'!BC883 = 1, SNPs!$H$19 &amp; SNPs!$H$19, IF('Randomized Data'!BD883 = 1, SNPs!$H$19 &amp; INDIRECT("SNPs!" &amp; CHAR(72 +'Randomized Data'!BE883) &amp; "19"), INDIRECT("SNPs!" &amp; CHAR(72 +'Randomized Data'!BE883) &amp; "19") &amp; INDIRECT("SNPs!" &amp; CHAR(72 +'Randomized Data'!BE883) &amp; "19")))</f>
        <v>CC</v>
      </c>
      <c r="CB883" t="str">
        <f>SNPs!$F$20</f>
        <v>rs3218713</v>
      </c>
      <c r="CC883">
        <f>SNPs!$C$20</f>
        <v>14</v>
      </c>
      <c r="CD883">
        <f>SNPs!$D$20</f>
        <v>23431468</v>
      </c>
      <c r="CE883" s="7" t="str">
        <f ca="1">IF('Randomized Data'!BF883 = 1, SNPs!$H$20 &amp; SNPs!$H$20, IF('Randomized Data'!BG883 = 1, SNPs!$H$20 &amp; INDIRECT("SNPs!" &amp; CHAR(72 +'Randomized Data'!BH883) &amp; "20"), INDIRECT("SNPs!" &amp; CHAR(72 +'Randomized Data'!BH883) &amp; "20") &amp; INDIRECT("SNPs!" &amp; CHAR(72 +'Randomized Data'!BH883) &amp; "20")))</f>
        <v>GA</v>
      </c>
      <c r="CF883" t="str">
        <f>SNPs!$F$21</f>
        <v>rs3218714</v>
      </c>
      <c r="CG883">
        <f>SNPs!$C$21</f>
        <v>14</v>
      </c>
      <c r="CH883">
        <f>SNPs!$D$21</f>
        <v>23429279</v>
      </c>
      <c r="CI883" s="7" t="str">
        <f ca="1">IF('Randomized Data'!BI883 = 1, SNPs!$H$21 &amp; SNPs!$H$21, IF('Randomized Data'!BJ883 = 1, SNPs!$H$21 &amp; INDIRECT("SNPs!" &amp; CHAR(72 +'Randomized Data'!BK883) &amp; "21"), INDIRECT("SNPs!" &amp; CHAR(72 +'Randomized Data'!BK883) &amp; "21") &amp; INDIRECT("SNPs!" &amp; CHAR(72 +'Randomized Data'!BK883) &amp; "21")))</f>
        <v>CT</v>
      </c>
      <c r="CJ883" t="str">
        <f>SNPs!$F$22</f>
        <v>rs121964855</v>
      </c>
      <c r="CK883">
        <f>SNPs!$C$22</f>
        <v>1</v>
      </c>
      <c r="CL883">
        <f>SNPs!$D$22</f>
        <v>201365638</v>
      </c>
      <c r="CM883" s="7" t="str">
        <f ca="1">IF('Randomized Data'!BL883 = 1, SNPs!$H$22 &amp; SNPs!$H$22, IF('Randomized Data'!BM883 = 1, SNPs!$H$22 &amp; INDIRECT("SNPs!" &amp; CHAR(72 +'Randomized Data'!BN883) &amp; "22"), INDIRECT("SNPs!" &amp; CHAR(72 +'Randomized Data'!BN883) &amp; "22") &amp; INDIRECT("SNPs!" &amp; CHAR(72 +'Randomized Data'!BN883) &amp; "22")))</f>
        <v>TA</v>
      </c>
      <c r="CN883" t="str">
        <f>SNPs!$F$23</f>
        <v>rs121964856</v>
      </c>
      <c r="CO883">
        <f>SNPs!$C$23</f>
        <v>1</v>
      </c>
      <c r="CP883">
        <f>SNPs!$D$23</f>
        <v>201365297</v>
      </c>
      <c r="CQ883" s="7" t="str">
        <f ca="1">IF('Randomized Data'!BO883 = 1, SNPs!$H$23 &amp; SNPs!$H$23, IF('Randomized Data'!BP883 = 1, SNPs!$H$23 &amp; INDIRECT("SNPs!" &amp; CHAR(72 +'Randomized Data'!BQ883) &amp; "23"), INDIRECT("SNPs!" &amp; CHAR(72 +'Randomized Data'!BQ883) &amp; "23") &amp; INDIRECT("SNPs!" &amp; CHAR(72 +'Randomized Data'!BQ883) &amp; "23")))</f>
        <v>AA</v>
      </c>
      <c r="CR883" t="str">
        <f>SNPs!$F$24</f>
        <v>rs121964857</v>
      </c>
      <c r="CS883">
        <f>SNPs!$C$24</f>
        <v>1</v>
      </c>
      <c r="CT883">
        <f>SNPs!$D$24</f>
        <v>201359245</v>
      </c>
      <c r="CU883" s="7" t="str">
        <f ca="1">IF('Randomized Data'!BR883 = 1, SNPs!$H$24 &amp; SNPs!$H$24, IF('Randomized Data'!BS883 = 1, SNPs!$H$24 &amp; INDIRECT("SNPs!" &amp; CHAR(72 +'Randomized Data'!BT883) &amp; "24"), INDIRECT("SNPs!" &amp; CHAR(72 +'Randomized Data'!BT883) &amp; "24") &amp; INDIRECT("SNPs!" &amp; CHAR(72 +'Randomized Data'!BT883) &amp; "24")))</f>
        <v>CC</v>
      </c>
      <c r="CV883" t="str">
        <f>SNPs!$F$25</f>
        <v>rs28934269</v>
      </c>
      <c r="CW883">
        <f>SNPs!$C$25</f>
        <v>15</v>
      </c>
      <c r="CX883">
        <f>SNPs!$D$25</f>
        <v>63060915</v>
      </c>
      <c r="CY883" s="7" t="str">
        <f ca="1">IF('Randomized Data'!BU883 = 1, SNPs!$H$25 &amp; SNPs!$H$25, IF('Randomized Data'!BV883 = 1, SNPs!$H$25 &amp; INDIRECT("SNPs!" &amp; CHAR(72 +'Randomized Data'!BW883) &amp; "25"), INDIRECT("SNPs!" &amp; CHAR(72 +'Randomized Data'!BW883) &amp; "25") &amp; INDIRECT("SNPs!" &amp; CHAR(72 +'Randomized Data'!BW883) &amp; "25")))</f>
        <v>AG</v>
      </c>
      <c r="CZ883" t="str">
        <f>SNPs!$F$26</f>
        <v>rs28934270</v>
      </c>
      <c r="DA883">
        <f>SNPs!$C$26</f>
        <v>15</v>
      </c>
      <c r="DB883">
        <f>SNPs!$D$26</f>
        <v>63060899</v>
      </c>
      <c r="DC883" s="7" t="str">
        <f ca="1">IF('Randomized Data'!BX883 = 1, SNPs!$H$26 &amp; SNPs!$H$26, IF('Randomized Data'!BY883 = 1, SNPs!$H$26 &amp; INDIRECT("SNPs!" &amp; CHAR(72 +'Randomized Data'!BZ883) &amp; "26"), INDIRECT("SNPs!" &amp; CHAR(72 +'Randomized Data'!BZ883) &amp; "26") &amp; INDIRECT("SNPs!" &amp; CHAR(72 +'Randomized Data'!BZ883) &amp; "26")))</f>
        <v>GG</v>
      </c>
      <c r="DD883" t="str">
        <f>SNPs!$F$27</f>
        <v>rs727504290</v>
      </c>
      <c r="DE883">
        <f>SNPs!$C$27</f>
        <v>15</v>
      </c>
      <c r="DF883">
        <f>SNPs!$D$27</f>
        <v>63042875</v>
      </c>
      <c r="DG883" s="7" t="str">
        <f ca="1">IF('Randomized Data'!CA883 = 1, SNPs!$H$27 &amp; SNPs!$H$27, IF('Randomized Data'!CB883 = 1, SNPs!$H$27 &amp; INDIRECT("SNPs!" &amp; CHAR(72 +'Randomized Data'!CC883) &amp; "27"), INDIRECT("SNPs!" &amp; CHAR(72 +'Randomized Data'!CC883) &amp; "27") &amp; INDIRECT("SNPs!" &amp; CHAR(72 +'Randomized Data'!CC883) &amp; "27")))</f>
        <v>CC</v>
      </c>
      <c r="DH883" t="str">
        <f>SNPs!$F$28</f>
        <v>rs104894504</v>
      </c>
      <c r="DI883">
        <f>SNPs!$C$28</f>
        <v>15</v>
      </c>
      <c r="DJ883">
        <f>SNPs!$D$28</f>
        <v>63057028</v>
      </c>
      <c r="DK883" s="7" t="str">
        <f ca="1">IF('Randomized Data'!CD883 = 1, SNPs!$H$28 &amp; SNPs!$H$28, IF('Randomized Data'!CE883 = 1, SNPs!$H$28 &amp; INDIRECT("SNPs!" &amp; CHAR(72 +'Randomized Data'!CF883) &amp; "28"), INDIRECT("SNPs!" &amp; CHAR(72 +'Randomized Data'!CF883) &amp; "28") &amp; INDIRECT("SNPs!" &amp; CHAR(72 +'Randomized Data'!CF883) &amp; "28")))</f>
        <v>CC</v>
      </c>
      <c r="DL883" t="str">
        <f>SNPs!$F$29</f>
        <v>rs375882485</v>
      </c>
      <c r="DM883">
        <f>SNPs!$C$29</f>
        <v>11</v>
      </c>
      <c r="DN883">
        <f>SNPs!$D$29</f>
        <v>47342698</v>
      </c>
      <c r="DO883" s="7" t="str">
        <f ca="1">IF('Randomized Data'!CG883 = 1, SNPs!$H$29 &amp; SNPs!$H$29, IF('Randomized Data'!CH883 = 1, SNPs!$H$29 &amp; INDIRECT("SNPs!" &amp; CHAR(72 +'Randomized Data'!CI883) &amp; "29"), INDIRECT("SNPs!" &amp; CHAR(72 +'Randomized Data'!CI883) &amp; "29") &amp; INDIRECT("SNPs!" &amp; CHAR(72 +'Randomized Data'!CI883) &amp; "29")))</f>
        <v>GG</v>
      </c>
      <c r="DP883" t="str">
        <f>SNPs!$F$30</f>
        <v>rs397516083</v>
      </c>
      <c r="DQ883">
        <f>SNPs!$C$30</f>
        <v>11</v>
      </c>
      <c r="DR883">
        <f>SNPs!$D$30</f>
        <v>47346379</v>
      </c>
      <c r="DS883" s="7" t="str">
        <f ca="1">IF('Randomized Data'!CJ883 = 1, SNPs!$H$30 &amp; SNPs!$H$30, IF('Randomized Data'!CK883 = 1, SNPs!$H$30 &amp; INDIRECT("SNPs!" &amp; CHAR(72 +'Randomized Data'!CL883) &amp; "30"), INDIRECT("SNPs!" &amp; CHAR(72 +'Randomized Data'!CL883) &amp; "30") &amp; INDIRECT("SNPs!" &amp; CHAR(72 +'Randomized Data'!CL883) &amp; "30")))</f>
        <v>GA</v>
      </c>
      <c r="DT883" t="str">
        <f>SNPs!$F$31</f>
        <v>rs397515937</v>
      </c>
      <c r="DU883">
        <f>SNPs!$C$31</f>
        <v>11</v>
      </c>
      <c r="DV883">
        <f>SNPs!$D$31</f>
        <v>47339792</v>
      </c>
      <c r="DW883" s="7" t="str">
        <f ca="1">IF('Randomized Data'!CM883 = 1, SNPs!$H$31 &amp; SNPs!$H$31, IF('Randomized Data'!CN883 = 1, SNPs!$H$31 &amp; INDIRECT("SNPs!" &amp; CHAR(72 +'Randomized Data'!CO883) &amp; "31"), INDIRECT("SNPs!" &amp; CHAR(72 +'Randomized Data'!CO883) &amp; "31") &amp; INDIRECT("SNPs!" &amp; CHAR(72 +'Randomized Data'!CO883) &amp; "31")))</f>
        <v>AA</v>
      </c>
      <c r="DX883" t="str">
        <f>SNPs!$F$32</f>
        <v>rs397516074</v>
      </c>
      <c r="DY883">
        <f>SNPs!$C$32</f>
        <v>11</v>
      </c>
      <c r="DZ883">
        <f>SNPs!$D$32</f>
        <v>47348424</v>
      </c>
      <c r="EA883" s="7" t="str">
        <f ca="1">IF('Randomized Data'!CP883 = 1, SNPs!$H$32 &amp; SNPs!$H$32, IF('Randomized Data'!CQ883 = 1, SNPs!$H$32 &amp; INDIRECT("SNPs!" &amp; CHAR(72 +'Randomized Data'!CR883) &amp; "32"), INDIRECT("SNPs!" &amp; CHAR(72 +'Randomized Data'!CR883) &amp; "32") &amp; INDIRECT("SNPs!" &amp; CHAR(72 +'Randomized Data'!CR883) &amp; "32")))</f>
        <v>GG</v>
      </c>
      <c r="EB883" t="str">
        <f>SNPs!$F$33</f>
        <v>rs397515963</v>
      </c>
      <c r="EC883">
        <f>SNPs!$C$33</f>
        <v>11</v>
      </c>
      <c r="ED883">
        <f>SNPs!$D$33</f>
        <v>47337729</v>
      </c>
      <c r="EE883" s="7" t="str">
        <f ca="1">IF('Randomized Data'!CS883 = 1, SNPs!$H$33 &amp; SNPs!$H$33, IF('Randomized Data'!CT883 = 1, SNPs!$H$33 &amp; INDIRECT("SNPs!" &amp; CHAR(72 +'Randomized Data'!CU883) &amp; "33"), INDIRECT("SNPs!" &amp; CHAR(72 +'Randomized Data'!CU883) &amp; "33") &amp; INDIRECT("SNPs!" &amp; CHAR(72 +'Randomized Data'!CU883) &amp; "33")))</f>
        <v>-G</v>
      </c>
    </row>
    <row r="884" spans="1:13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  <c r="F884" s="3">
        <v>42169</v>
      </c>
      <c r="G884" s="9" t="str">
        <f>'Randomized Data'!C884</f>
        <v>NGS Lab</v>
      </c>
      <c r="H884" t="str">
        <f>SNPs!$F$2</f>
        <v>rs12248560</v>
      </c>
      <c r="I884">
        <f>SNPs!$C$2</f>
        <v>10</v>
      </c>
      <c r="J884">
        <f>SNPs!$D$2</f>
        <v>94761900</v>
      </c>
      <c r="K884" t="str">
        <f ca="1">IF('Randomized Data'!D884 = 1, SNPs!$H$2 &amp; SNPs!$H$2, IF('Randomized Data'!E884 = 1, SNPs!$H$2 &amp; INDIRECT("SNPs!" &amp; CHAR(72 +'Randomized Data'!F884) &amp; "2"), INDIRECT("SNPs!" &amp; CHAR(72 +'Randomized Data'!F884) &amp; "2") &amp; INDIRECT("SNPs!" &amp; CHAR(72 +'Randomized Data'!F884) &amp; "2")))</f>
        <v>TT</v>
      </c>
      <c r="L884" t="str">
        <f>SNPs!$F$3</f>
        <v>rs28399504</v>
      </c>
      <c r="M884">
        <f>SNPs!$C$3</f>
        <v>10</v>
      </c>
      <c r="N884">
        <f>SNPs!$D$3</f>
        <v>94762706</v>
      </c>
      <c r="O884" t="str">
        <f ca="1">IF('Randomized Data'!G884 = 1, SNPs!$H$3 &amp; SNPs!$H$3, IF('Randomized Data'!H884 = 1, SNPs!$H$3 &amp; INDIRECT("SNPs!" &amp; CHAR(72 +'Randomized Data'!I884) &amp; "3"), INDIRECT("SNPs!" &amp; CHAR(72 +'Randomized Data'!I884) &amp; "3") &amp; INDIRECT("SNPs!" &amp; CHAR(72 +'Randomized Data'!I884) &amp; "3")))</f>
        <v>AA</v>
      </c>
      <c r="P884" t="str">
        <f>SNPs!$F$4</f>
        <v>rs41291556</v>
      </c>
      <c r="Q884">
        <f>SNPs!$C$4</f>
        <v>10</v>
      </c>
      <c r="R884">
        <f>SNPs!$D$4</f>
        <v>94775416</v>
      </c>
      <c r="S884" t="str">
        <f ca="1">IF('Randomized Data'!J884 = 1, SNPs!$H$4 &amp; SNPs!$H$4, IF('Randomized Data'!K884 = 1, SNPs!$H$4 &amp; INDIRECT("SNPs!" &amp; CHAR(72 +'Randomized Data'!L884) &amp; "4"), INDIRECT("SNPs!" &amp; CHAR(72 +'Randomized Data'!L884) &amp; "4") &amp; INDIRECT("SNPs!" &amp; CHAR(72 +'Randomized Data'!L884) &amp; "4")))</f>
        <v>TT</v>
      </c>
      <c r="T884" t="str">
        <f>SNPs!$F$5</f>
        <v>rs72558184</v>
      </c>
      <c r="U884">
        <f>SNPs!$C$5</f>
        <v>10</v>
      </c>
      <c r="V884">
        <f>SNPs!$D$5</f>
        <v>96535210</v>
      </c>
      <c r="W884" t="str">
        <f ca="1">IF('Randomized Data'!M884 = 1, SNPs!$H$5 &amp; SNPs!$H$5, IF('Randomized Data'!N884 = 1, SNPs!$H$5 &amp; INDIRECT("SNPs!" &amp; CHAR(72 +'Randomized Data'!O884) &amp; "5"), INDIRECT("SNPs!" &amp; CHAR(72 +'Randomized Data'!O884) &amp; "5") &amp; INDIRECT("SNPs!" &amp; CHAR(72 +'Randomized Data'!O884) &amp; "5")))</f>
        <v>GA</v>
      </c>
      <c r="X884" t="str">
        <f>SNPs!$F$6</f>
        <v>rs4986893</v>
      </c>
      <c r="Y884">
        <f>SNPs!$C$6</f>
        <v>10</v>
      </c>
      <c r="Z884">
        <f>SNPs!$D$6</f>
        <v>94780653</v>
      </c>
      <c r="AA884" s="7" t="str">
        <f ca="1">IF('Randomized Data'!P884 = 1, SNPs!$H$6 &amp; SNPs!$H$6, IF('Randomized Data'!Q884 = 1, SNPs!$H$6 &amp; INDIRECT("SNPs!" &amp; CHAR(72 +'Randomized Data'!R884) &amp; "6"), INDIRECT("SNPs!" &amp; CHAR(72 +'Randomized Data'!R884) &amp; "6") &amp; INDIRECT("SNPs!" &amp; CHAR(72 +'Randomized Data'!R884) &amp; "6")))</f>
        <v>GG</v>
      </c>
      <c r="AB884" t="str">
        <f>SNPs!$F$7</f>
        <v>rs4244285</v>
      </c>
      <c r="AC884">
        <f>SNPs!$C$7</f>
        <v>10</v>
      </c>
      <c r="AD884">
        <f>SNPs!$D$7</f>
        <v>94781859</v>
      </c>
      <c r="AE884" s="7" t="str">
        <f ca="1">IF('Randomized Data'!S884 = 1, SNPs!$H$7 &amp; SNPs!$H$7, IF('Randomized Data'!T884 = 1, SNPs!$H$7 &amp; INDIRECT("SNPs!" &amp; CHAR(72 +'Randomized Data'!U884) &amp; "7"), INDIRECT("SNPs!" &amp; CHAR(72 +'Randomized Data'!U884) &amp; "7") &amp; INDIRECT("SNPs!" &amp; CHAR(72 +'Randomized Data'!U884) &amp; "7")))</f>
        <v>GG</v>
      </c>
      <c r="AF884" t="str">
        <f>SNPs!$F$8</f>
        <v>rs72558186</v>
      </c>
      <c r="AG884">
        <f>SNPs!$C$8</f>
        <v>10</v>
      </c>
      <c r="AH884">
        <f>SNPs!$D$8</f>
        <v>94781999</v>
      </c>
      <c r="AI884" s="7" t="str">
        <f ca="1">IF('Randomized Data'!V884 = 1, SNPs!$H$8 &amp; SNPs!$H$8, IF('Randomized Data'!W884 = 1, SNPs!$H$8 &amp; INDIRECT("SNPs!" &amp; CHAR(72 +'Randomized Data'!X884) &amp; "8"), INDIRECT("SNPs!" &amp; CHAR(72 +'Randomized Data'!X884) &amp; "8") &amp; INDIRECT("SNPs!" &amp; CHAR(72 +'Randomized Data'!X884) &amp; "8")))</f>
        <v>TT</v>
      </c>
      <c r="AJ884" t="str">
        <f>SNPs!$F$9</f>
        <v>rs56337013</v>
      </c>
      <c r="AK884">
        <f>SNPs!$C$9</f>
        <v>10</v>
      </c>
      <c r="AL884">
        <f>SNPs!$D$9</f>
        <v>94852738</v>
      </c>
      <c r="AM884" s="7" t="str">
        <f ca="1">IF('Randomized Data'!Y$2 = 1, SNPs!$H$9 &amp; SNPs!$H$9, IF('Randomized Data'!Z884 = 1, SNPs!$H$9 &amp; INDIRECT("SNPs!" &amp; CHAR(72 +'Randomized Data'!AA884) &amp; "9"), INDIRECT("SNPs!" &amp; CHAR(72 +'Randomized Data'!AA884) &amp; "9") &amp; INDIRECT("SNPs!" &amp; CHAR(72 +'Randomized Data'!AA884) &amp; "9")))</f>
        <v>CT</v>
      </c>
      <c r="AN884" t="str">
        <f>SNPs!$F$10</f>
        <v>rs17884712</v>
      </c>
      <c r="AO884">
        <f>SNPs!$C$10</f>
        <v>10</v>
      </c>
      <c r="AP884">
        <f>SNPs!$D$10</f>
        <v>94775489</v>
      </c>
      <c r="AQ884" s="7" t="str">
        <f ca="1">IF('Randomized Data'!AB884 = 1, SNPs!$H$10 &amp; SNPs!$H$10, IF('Randomized Data'!AC884 = 1, SNPs!$H$10 &amp; INDIRECT("SNPs!" &amp; CHAR(72 +'Randomized Data'!AD884) &amp; "10"), INDIRECT("SNPs!" &amp; CHAR(72 +'Randomized Data'!AD884) &amp; "10") &amp; INDIRECT("SNPs!" &amp; CHAR(72 +'Randomized Data'!AD884) &amp; "10")))</f>
        <v>GA</v>
      </c>
      <c r="AR884" t="str">
        <f>SNPs!$F$11</f>
        <v>rs6413438</v>
      </c>
      <c r="AS884">
        <f>SNPs!$C$11</f>
        <v>10</v>
      </c>
      <c r="AT884">
        <f>SNPs!$D$11</f>
        <v>94781858</v>
      </c>
      <c r="AU884" s="7" t="str">
        <f ca="1">IF('Randomized Data'!AE884 = 1, SNPs!$H$11 &amp; SNPs!$H$11, IF('Randomized Data'!AF884 = 1, SNPs!$H$11 &amp; INDIRECT("SNPs!" &amp; CHAR(72 +'Randomized Data'!AG884) &amp; "11"), INDIRECT("SNPs!" &amp; CHAR(72 +'Randomized Data'!AG884) &amp; "11") &amp; INDIRECT("SNPs!" &amp; CHAR(72 +'Randomized Data'!AG884) &amp; "11")))</f>
        <v>TT</v>
      </c>
      <c r="AV884" t="str">
        <f>SNPs!$F$12</f>
        <v>rs1057910</v>
      </c>
      <c r="AW884">
        <f>SNPs!$C$12</f>
        <v>10</v>
      </c>
      <c r="AX884">
        <f>SNPs!$D$12</f>
        <v>94981296</v>
      </c>
      <c r="AY884" s="7" t="str">
        <f ca="1">IF('Randomized Data'!AH884 = 1, SNPs!$H$12 &amp; SNPs!$H$12, IF('Randomized Data'!AI884 = 1, SNPs!$H$12 &amp; INDIRECT("SNPs!" &amp; CHAR(72 +'Randomized Data'!AJ884) &amp; "12"), INDIRECT("SNPs!" &amp; CHAR(72 +'Randomized Data'!AJ884) &amp; "12") &amp; INDIRECT("SNPs!" &amp; CHAR(72 +'Randomized Data'!AJ884) &amp; "12")))</f>
        <v>CC</v>
      </c>
      <c r="AZ884" t="str">
        <f>SNPs!$F$13</f>
        <v>rs1799853</v>
      </c>
      <c r="BA884">
        <f>SNPs!$C$13</f>
        <v>10</v>
      </c>
      <c r="BB884">
        <f>SNPs!$D$13</f>
        <v>94942290</v>
      </c>
      <c r="BC884" s="7" t="str">
        <f ca="1">IF('Randomized Data'!AK884 = 1, SNPs!$H$13 &amp; SNPs!$H$13, IF('Randomized Data'!AL884 = 1, SNPs!$H$13 &amp; INDIRECT("SNPs!" &amp; CHAR(72 +'Randomized Data'!AM884) &amp; "13"), INDIRECT("SNPs!" &amp; CHAR(72 +'Randomized Data'!AM884) &amp; "13") &amp; INDIRECT("SNPs!" &amp; CHAR(72 +'Randomized Data'!AM884) &amp; "13")))</f>
        <v>CT</v>
      </c>
      <c r="BD884" t="str">
        <f>SNPs!$F$14</f>
        <v>rs9923231</v>
      </c>
      <c r="BE884">
        <f>SNPs!$C$14</f>
        <v>16</v>
      </c>
      <c r="BF884">
        <f>SNPs!$D$14</f>
        <v>31096368</v>
      </c>
      <c r="BG884" s="7" t="str">
        <f ca="1">IF('Randomized Data'!AN884 = 1, SNPs!$H$14 &amp; SNPs!$H$14, IF('Randomized Data'!AO884 = 1, SNPs!$H$14 &amp; INDIRECT("SNPs!" &amp; CHAR(72 +'Randomized Data'!AP884) &amp; "14"), INDIRECT("SNPs!" &amp; CHAR(72 +'Randomized Data'!AP884) &amp; "14") &amp; INDIRECT("SNPs!" &amp; CHAR(72 +'Randomized Data'!AP884) &amp; "14")))</f>
        <v>CG</v>
      </c>
      <c r="BH884" t="str">
        <f>SNPs!$F$15</f>
        <v>rs9934438</v>
      </c>
      <c r="BI884">
        <f>SNPs!$C$15</f>
        <v>16</v>
      </c>
      <c r="BJ884">
        <f>SNPs!$D$15</f>
        <v>31093557</v>
      </c>
      <c r="BK884" s="7" t="str">
        <f ca="1">IF('Randomized Data'!AQ884 = 1, SNPs!$H$15 &amp; SNPs!$H$15, IF('Randomized Data'!AR884 = 1, SNPs!$H$15 &amp; INDIRECT("SNPs!" &amp; CHAR(72 +'Randomized Data'!AS884) &amp; "15"), INDIRECT("SNPs!" &amp; CHAR(72 +'Randomized Data'!AS884) &amp; "15") &amp; INDIRECT("SNPs!" &amp; CHAR(72 +'Randomized Data'!AS884) &amp; "15")))</f>
        <v>GG</v>
      </c>
      <c r="BL884" t="str">
        <f>SNPs!$F$16</f>
        <v>rs8050894</v>
      </c>
      <c r="BM884">
        <f>SNPs!$C$16</f>
        <v>16</v>
      </c>
      <c r="BN884">
        <f>SNPs!$D$16</f>
        <v>31093188</v>
      </c>
      <c r="BO884" s="7" t="str">
        <f ca="1">IF('Randomized Data'!AT884 = 1, SNPs!$H$16 &amp; SNPs!$H$16, IF('Randomized Data'!AU884 = 1, SNPs!$H$16 &amp; INDIRECT("SNPs!" &amp; CHAR(72 +'Randomized Data'!AV884) &amp; "16"), INDIRECT("SNPs!" &amp; CHAR(72 +'Randomized Data'!AV884) &amp; "16") &amp; INDIRECT("SNPs!" &amp; CHAR(72 +'Randomized Data'!AV884) &amp; "16")))</f>
        <v>CC</v>
      </c>
      <c r="BP884" t="str">
        <f>SNPs!$F$17</f>
        <v>rs6025</v>
      </c>
      <c r="BQ884">
        <f>SNPs!$C$17</f>
        <v>1</v>
      </c>
      <c r="BR884">
        <f>SNPs!$D$17</f>
        <v>169549811</v>
      </c>
      <c r="BS884" s="7" t="str">
        <f ca="1">IF('Randomized Data'!AW884 = 1, SNPs!$H$17 &amp; SNPs!$H$17, IF('Randomized Data'!AX884 = 1, SNPs!$H$17 &amp; INDIRECT("SNPs!" &amp; CHAR(72 +'Randomized Data'!AY884) &amp; "17"), INDIRECT("SNPs!" &amp; CHAR(72 +'Randomized Data'!AY884) &amp; "17") &amp; INDIRECT("SNPs!" &amp; CHAR(72 +'Randomized Data'!AY884) &amp; "17")))</f>
        <v>GG</v>
      </c>
      <c r="BT884" t="str">
        <f>SNPs!$F$18</f>
        <v>rs1799963</v>
      </c>
      <c r="BU884">
        <f>SNPs!$C$18</f>
        <v>11</v>
      </c>
      <c r="BV884">
        <f>SNPs!$D$18</f>
        <v>46739505</v>
      </c>
      <c r="BW884" s="7" t="str">
        <f ca="1">IF('Randomized Data'!AZ884 = 1, SNPs!$H$18 &amp; SNPs!$H$18, IF('Randomized Data'!BA884 = 1, SNPs!$H$18 &amp; INDIRECT("SNPs!" &amp; CHAR(72 +'Randomized Data'!BB884) &amp; "18"), INDIRECT("SNPs!" &amp; CHAR(72 +'Randomized Data'!BB884) &amp; "18") &amp; INDIRECT("SNPs!" &amp; CHAR(72 +'Randomized Data'!BB884) &amp; "18")))</f>
        <v>AA</v>
      </c>
      <c r="BX884" t="str">
        <f>SNPs!$F$19</f>
        <v>rs121913626</v>
      </c>
      <c r="BY884">
        <f>SNPs!$C$19</f>
        <v>14</v>
      </c>
      <c r="BZ884">
        <f>SNPs!$D$19</f>
        <v>23427723</v>
      </c>
      <c r="CA884" s="7" t="str">
        <f ca="1">IF('Randomized Data'!BC884 = 1, SNPs!$H$19 &amp; SNPs!$H$19, IF('Randomized Data'!BD884 = 1, SNPs!$H$19 &amp; INDIRECT("SNPs!" &amp; CHAR(72 +'Randomized Data'!BE884) &amp; "19"), INDIRECT("SNPs!" &amp; CHAR(72 +'Randomized Data'!BE884) &amp; "19") &amp; INDIRECT("SNPs!" &amp; CHAR(72 +'Randomized Data'!BE884) &amp; "19")))</f>
        <v>GG</v>
      </c>
      <c r="CB884" t="str">
        <f>SNPs!$F$20</f>
        <v>rs3218713</v>
      </c>
      <c r="CC884">
        <f>SNPs!$C$20</f>
        <v>14</v>
      </c>
      <c r="CD884">
        <f>SNPs!$D$20</f>
        <v>23431468</v>
      </c>
      <c r="CE884" s="7" t="str">
        <f ca="1">IF('Randomized Data'!BF884 = 1, SNPs!$H$20 &amp; SNPs!$H$20, IF('Randomized Data'!BG884 = 1, SNPs!$H$20 &amp; INDIRECT("SNPs!" &amp; CHAR(72 +'Randomized Data'!BH884) &amp; "20"), INDIRECT("SNPs!" &amp; CHAR(72 +'Randomized Data'!BH884) &amp; "20") &amp; INDIRECT("SNPs!" &amp; CHAR(72 +'Randomized Data'!BH884) &amp; "20")))</f>
        <v>GG</v>
      </c>
      <c r="CF884" t="str">
        <f>SNPs!$F$21</f>
        <v>rs3218714</v>
      </c>
      <c r="CG884">
        <f>SNPs!$C$21</f>
        <v>14</v>
      </c>
      <c r="CH884">
        <f>SNPs!$D$21</f>
        <v>23429279</v>
      </c>
      <c r="CI884" s="7" t="str">
        <f ca="1">IF('Randomized Data'!BI884 = 1, SNPs!$H$21 &amp; SNPs!$H$21, IF('Randomized Data'!BJ884 = 1, SNPs!$H$21 &amp; INDIRECT("SNPs!" &amp; CHAR(72 +'Randomized Data'!BK884) &amp; "21"), INDIRECT("SNPs!" &amp; CHAR(72 +'Randomized Data'!BK884) &amp; "21") &amp; INDIRECT("SNPs!" &amp; CHAR(72 +'Randomized Data'!BK884) &amp; "21")))</f>
        <v>CC</v>
      </c>
      <c r="CJ884" t="str">
        <f>SNPs!$F$22</f>
        <v>rs121964855</v>
      </c>
      <c r="CK884">
        <f>SNPs!$C$22</f>
        <v>1</v>
      </c>
      <c r="CL884">
        <f>SNPs!$D$22</f>
        <v>201365638</v>
      </c>
      <c r="CM884" s="7" t="str">
        <f ca="1">IF('Randomized Data'!BL884 = 1, SNPs!$H$22 &amp; SNPs!$H$22, IF('Randomized Data'!BM884 = 1, SNPs!$H$22 &amp; INDIRECT("SNPs!" &amp; CHAR(72 +'Randomized Data'!BN884) &amp; "22"), INDIRECT("SNPs!" &amp; CHAR(72 +'Randomized Data'!BN884) &amp; "22") &amp; INDIRECT("SNPs!" &amp; CHAR(72 +'Randomized Data'!BN884) &amp; "22")))</f>
        <v>TA</v>
      </c>
      <c r="CN884" t="str">
        <f>SNPs!$F$23</f>
        <v>rs121964856</v>
      </c>
      <c r="CO884">
        <f>SNPs!$C$23</f>
        <v>1</v>
      </c>
      <c r="CP884">
        <f>SNPs!$D$23</f>
        <v>201365297</v>
      </c>
      <c r="CQ884" s="7" t="str">
        <f ca="1">IF('Randomized Data'!BO884 = 1, SNPs!$H$23 &amp; SNPs!$H$23, IF('Randomized Data'!BP884 = 1, SNPs!$H$23 &amp; INDIRECT("SNPs!" &amp; CHAR(72 +'Randomized Data'!BQ884) &amp; "23"), INDIRECT("SNPs!" &amp; CHAR(72 +'Randomized Data'!BQ884) &amp; "23") &amp; INDIRECT("SNPs!" &amp; CHAR(72 +'Randomized Data'!BQ884) &amp; "23")))</f>
        <v>GA</v>
      </c>
      <c r="CR884" t="str">
        <f>SNPs!$F$24</f>
        <v>rs121964857</v>
      </c>
      <c r="CS884">
        <f>SNPs!$C$24</f>
        <v>1</v>
      </c>
      <c r="CT884">
        <f>SNPs!$D$24</f>
        <v>201359245</v>
      </c>
      <c r="CU884" s="7" t="str">
        <f ca="1">IF('Randomized Data'!BR884 = 1, SNPs!$H$24 &amp; SNPs!$H$24, IF('Randomized Data'!BS884 = 1, SNPs!$H$24 &amp; INDIRECT("SNPs!" &amp; CHAR(72 +'Randomized Data'!BT884) &amp; "24"), INDIRECT("SNPs!" &amp; CHAR(72 +'Randomized Data'!BT884) &amp; "24") &amp; INDIRECT("SNPs!" &amp; CHAR(72 +'Randomized Data'!BT884) &amp; "24")))</f>
        <v>CC</v>
      </c>
      <c r="CV884" t="str">
        <f>SNPs!$F$25</f>
        <v>rs28934269</v>
      </c>
      <c r="CW884">
        <f>SNPs!$C$25</f>
        <v>15</v>
      </c>
      <c r="CX884">
        <f>SNPs!$D$25</f>
        <v>63060915</v>
      </c>
      <c r="CY884" s="7" t="str">
        <f ca="1">IF('Randomized Data'!BU884 = 1, SNPs!$H$25 &amp; SNPs!$H$25, IF('Randomized Data'!BV884 = 1, SNPs!$H$25 &amp; INDIRECT("SNPs!" &amp; CHAR(72 +'Randomized Data'!BW884) &amp; "25"), INDIRECT("SNPs!" &amp; CHAR(72 +'Randomized Data'!BW884) &amp; "25") &amp; INDIRECT("SNPs!" &amp; CHAR(72 +'Randomized Data'!BW884) &amp; "25")))</f>
        <v>AG</v>
      </c>
      <c r="CZ884" t="str">
        <f>SNPs!$F$26</f>
        <v>rs28934270</v>
      </c>
      <c r="DA884">
        <f>SNPs!$C$26</f>
        <v>15</v>
      </c>
      <c r="DB884">
        <f>SNPs!$D$26</f>
        <v>63060899</v>
      </c>
      <c r="DC884" s="7" t="str">
        <f ca="1">IF('Randomized Data'!BX884 = 1, SNPs!$H$26 &amp; SNPs!$H$26, IF('Randomized Data'!BY884 = 1, SNPs!$H$26 &amp; INDIRECT("SNPs!" &amp; CHAR(72 +'Randomized Data'!BZ884) &amp; "26"), INDIRECT("SNPs!" &amp; CHAR(72 +'Randomized Data'!BZ884) &amp; "26") &amp; INDIRECT("SNPs!" &amp; CHAR(72 +'Randomized Data'!BZ884) &amp; "26")))</f>
        <v>GG</v>
      </c>
      <c r="DD884" t="str">
        <f>SNPs!$F$27</f>
        <v>rs727504290</v>
      </c>
      <c r="DE884">
        <f>SNPs!$C$27</f>
        <v>15</v>
      </c>
      <c r="DF884">
        <f>SNPs!$D$27</f>
        <v>63042875</v>
      </c>
      <c r="DG884" s="7" t="str">
        <f ca="1">IF('Randomized Data'!CA884 = 1, SNPs!$H$27 &amp; SNPs!$H$27, IF('Randomized Data'!CB884 = 1, SNPs!$H$27 &amp; INDIRECT("SNPs!" &amp; CHAR(72 +'Randomized Data'!CC884) &amp; "27"), INDIRECT("SNPs!" &amp; CHAR(72 +'Randomized Data'!CC884) &amp; "27") &amp; INDIRECT("SNPs!" &amp; CHAR(72 +'Randomized Data'!CC884) &amp; "27")))</f>
        <v>GG</v>
      </c>
      <c r="DH884" t="str">
        <f>SNPs!$F$28</f>
        <v>rs104894504</v>
      </c>
      <c r="DI884">
        <f>SNPs!$C$28</f>
        <v>15</v>
      </c>
      <c r="DJ884">
        <f>SNPs!$D$28</f>
        <v>63057028</v>
      </c>
      <c r="DK884" s="7" t="str">
        <f ca="1">IF('Randomized Data'!CD884 = 1, SNPs!$H$28 &amp; SNPs!$H$28, IF('Randomized Data'!CE884 = 1, SNPs!$H$28 &amp; INDIRECT("SNPs!" &amp; CHAR(72 +'Randomized Data'!CF884) &amp; "28"), INDIRECT("SNPs!" &amp; CHAR(72 +'Randomized Data'!CF884) &amp; "28") &amp; INDIRECT("SNPs!" &amp; CHAR(72 +'Randomized Data'!CF884) &amp; "28")))</f>
        <v>CC</v>
      </c>
      <c r="DL884" t="str">
        <f>SNPs!$F$29</f>
        <v>rs375882485</v>
      </c>
      <c r="DM884">
        <f>SNPs!$C$29</f>
        <v>11</v>
      </c>
      <c r="DN884">
        <f>SNPs!$D$29</f>
        <v>47342698</v>
      </c>
      <c r="DO884" s="7" t="str">
        <f ca="1">IF('Randomized Data'!CG884 = 1, SNPs!$H$29 &amp; SNPs!$H$29, IF('Randomized Data'!CH884 = 1, SNPs!$H$29 &amp; INDIRECT("SNPs!" &amp; CHAR(72 +'Randomized Data'!CI884) &amp; "29"), INDIRECT("SNPs!" &amp; CHAR(72 +'Randomized Data'!CI884) &amp; "29") &amp; INDIRECT("SNPs!" &amp; CHAR(72 +'Randomized Data'!CI884) &amp; "29")))</f>
        <v>GG</v>
      </c>
      <c r="DP884" t="str">
        <f>SNPs!$F$30</f>
        <v>rs397516083</v>
      </c>
      <c r="DQ884">
        <f>SNPs!$C$30</f>
        <v>11</v>
      </c>
      <c r="DR884">
        <f>SNPs!$D$30</f>
        <v>47346379</v>
      </c>
      <c r="DS884" s="7" t="str">
        <f ca="1">IF('Randomized Data'!CJ884 = 1, SNPs!$H$30 &amp; SNPs!$H$30, IF('Randomized Data'!CK884 = 1, SNPs!$H$30 &amp; INDIRECT("SNPs!" &amp; CHAR(72 +'Randomized Data'!CL884) &amp; "30"), INDIRECT("SNPs!" &amp; CHAR(72 +'Randomized Data'!CL884) &amp; "30") &amp; INDIRECT("SNPs!" &amp; CHAR(72 +'Randomized Data'!CL884) &amp; "30")))</f>
        <v>AA</v>
      </c>
      <c r="DT884" t="str">
        <f>SNPs!$F$31</f>
        <v>rs397515937</v>
      </c>
      <c r="DU884">
        <f>SNPs!$C$31</f>
        <v>11</v>
      </c>
      <c r="DV884">
        <f>SNPs!$D$31</f>
        <v>47339792</v>
      </c>
      <c r="DW884" s="7" t="str">
        <f ca="1">IF('Randomized Data'!CM884 = 1, SNPs!$H$31 &amp; SNPs!$H$31, IF('Randomized Data'!CN884 = 1, SNPs!$H$31 &amp; INDIRECT("SNPs!" &amp; CHAR(72 +'Randomized Data'!CO884) &amp; "31"), INDIRECT("SNPs!" &amp; CHAR(72 +'Randomized Data'!CO884) &amp; "31") &amp; INDIRECT("SNPs!" &amp; CHAR(72 +'Randomized Data'!CO884) &amp; "31")))</f>
        <v>AA</v>
      </c>
      <c r="DX884" t="str">
        <f>SNPs!$F$32</f>
        <v>rs397516074</v>
      </c>
      <c r="DY884">
        <f>SNPs!$C$32</f>
        <v>11</v>
      </c>
      <c r="DZ884">
        <f>SNPs!$D$32</f>
        <v>47348424</v>
      </c>
      <c r="EA884" s="7" t="str">
        <f ca="1">IF('Randomized Data'!CP884 = 1, SNPs!$H$32 &amp; SNPs!$H$32, IF('Randomized Data'!CQ884 = 1, SNPs!$H$32 &amp; INDIRECT("SNPs!" &amp; CHAR(72 +'Randomized Data'!CR884) &amp; "32"), INDIRECT("SNPs!" &amp; CHAR(72 +'Randomized Data'!CR884) &amp; "32") &amp; INDIRECT("SNPs!" &amp; CHAR(72 +'Randomized Data'!CR884) &amp; "32")))</f>
        <v>GG</v>
      </c>
      <c r="EB884" t="str">
        <f>SNPs!$F$33</f>
        <v>rs397515963</v>
      </c>
      <c r="EC884">
        <f>SNPs!$C$33</f>
        <v>11</v>
      </c>
      <c r="ED884">
        <f>SNPs!$D$33</f>
        <v>47337729</v>
      </c>
      <c r="EE884" s="7" t="str">
        <f ca="1">IF('Randomized Data'!CS884 = 1, SNPs!$H$33 &amp; SNPs!$H$33, IF('Randomized Data'!CT884 = 1, SNPs!$H$33 &amp; INDIRECT("SNPs!" &amp; CHAR(72 +'Randomized Data'!CU884) &amp; "33"), INDIRECT("SNPs!" &amp; CHAR(72 +'Randomized Data'!CU884) &amp; "33") &amp; INDIRECT("SNPs!" &amp; CHAR(72 +'Randomized Data'!CU884) &amp; "33")))</f>
        <v>-G</v>
      </c>
    </row>
    <row r="885" spans="1:13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  <c r="F885" s="3">
        <v>42149</v>
      </c>
      <c r="G885" s="9" t="str">
        <f>'Randomized Data'!C885</f>
        <v>External Lab</v>
      </c>
      <c r="H885" t="str">
        <f>SNPs!$F$2</f>
        <v>rs12248560</v>
      </c>
      <c r="I885">
        <f>SNPs!$C$2</f>
        <v>10</v>
      </c>
      <c r="J885">
        <f>SNPs!$D$2</f>
        <v>94761900</v>
      </c>
      <c r="K885" t="str">
        <f ca="1">IF('Randomized Data'!D885 = 1, SNPs!$H$2 &amp; SNPs!$H$2, IF('Randomized Data'!E885 = 1, SNPs!$H$2 &amp; INDIRECT("SNPs!" &amp; CHAR(72 +'Randomized Data'!F885) &amp; "2"), INDIRECT("SNPs!" &amp; CHAR(72 +'Randomized Data'!F885) &amp; "2") &amp; INDIRECT("SNPs!" &amp; CHAR(72 +'Randomized Data'!F885) &amp; "2")))</f>
        <v>CC</v>
      </c>
      <c r="L885" t="str">
        <f>SNPs!$F$3</f>
        <v>rs28399504</v>
      </c>
      <c r="M885">
        <f>SNPs!$C$3</f>
        <v>10</v>
      </c>
      <c r="N885">
        <f>SNPs!$D$3</f>
        <v>94762706</v>
      </c>
      <c r="O885" t="str">
        <f ca="1">IF('Randomized Data'!G885 = 1, SNPs!$H$3 &amp; SNPs!$H$3, IF('Randomized Data'!H885 = 1, SNPs!$H$3 &amp; INDIRECT("SNPs!" &amp; CHAR(72 +'Randomized Data'!I885) &amp; "3"), INDIRECT("SNPs!" &amp; CHAR(72 +'Randomized Data'!I885) &amp; "3") &amp; INDIRECT("SNPs!" &amp; CHAR(72 +'Randomized Data'!I885) &amp; "3")))</f>
        <v>GG</v>
      </c>
      <c r="P885" t="str">
        <f>SNPs!$F$4</f>
        <v>rs41291556</v>
      </c>
      <c r="Q885">
        <f>SNPs!$C$4</f>
        <v>10</v>
      </c>
      <c r="R885">
        <f>SNPs!$D$4</f>
        <v>94775416</v>
      </c>
      <c r="S885" t="str">
        <f ca="1">IF('Randomized Data'!J885 = 1, SNPs!$H$4 &amp; SNPs!$H$4, IF('Randomized Data'!K885 = 1, SNPs!$H$4 &amp; INDIRECT("SNPs!" &amp; CHAR(72 +'Randomized Data'!L885) &amp; "4"), INDIRECT("SNPs!" &amp; CHAR(72 +'Randomized Data'!L885) &amp; "4") &amp; INDIRECT("SNPs!" &amp; CHAR(72 +'Randomized Data'!L885) &amp; "4")))</f>
        <v>TC</v>
      </c>
      <c r="T885" t="str">
        <f>SNPs!$F$5</f>
        <v>rs72558184</v>
      </c>
      <c r="U885">
        <f>SNPs!$C$5</f>
        <v>10</v>
      </c>
      <c r="V885">
        <f>SNPs!$D$5</f>
        <v>96535210</v>
      </c>
      <c r="W885" t="str">
        <f ca="1">IF('Randomized Data'!M885 = 1, SNPs!$H$5 &amp; SNPs!$H$5, IF('Randomized Data'!N885 = 1, SNPs!$H$5 &amp; INDIRECT("SNPs!" &amp; CHAR(72 +'Randomized Data'!O885) &amp; "5"), INDIRECT("SNPs!" &amp; CHAR(72 +'Randomized Data'!O885) &amp; "5") &amp; INDIRECT("SNPs!" &amp; CHAR(72 +'Randomized Data'!O885) &amp; "5")))</f>
        <v>GA</v>
      </c>
      <c r="X885" t="str">
        <f>SNPs!$F$6</f>
        <v>rs4986893</v>
      </c>
      <c r="Y885">
        <f>SNPs!$C$6</f>
        <v>10</v>
      </c>
      <c r="Z885">
        <f>SNPs!$D$6</f>
        <v>94780653</v>
      </c>
      <c r="AA885" s="7" t="str">
        <f ca="1">IF('Randomized Data'!P885 = 1, SNPs!$H$6 &amp; SNPs!$H$6, IF('Randomized Data'!Q885 = 1, SNPs!$H$6 &amp; INDIRECT("SNPs!" &amp; CHAR(72 +'Randomized Data'!R885) &amp; "6"), INDIRECT("SNPs!" &amp; CHAR(72 +'Randomized Data'!R885) &amp; "6") &amp; INDIRECT("SNPs!" &amp; CHAR(72 +'Randomized Data'!R885) &amp; "6")))</f>
        <v>GA</v>
      </c>
      <c r="AB885" t="str">
        <f>SNPs!$F$7</f>
        <v>rs4244285</v>
      </c>
      <c r="AC885">
        <f>SNPs!$C$7</f>
        <v>10</v>
      </c>
      <c r="AD885">
        <f>SNPs!$D$7</f>
        <v>94781859</v>
      </c>
      <c r="AE885" s="7" t="str">
        <f ca="1">IF('Randomized Data'!S885 = 1, SNPs!$H$7 &amp; SNPs!$H$7, IF('Randomized Data'!T885 = 1, SNPs!$H$7 &amp; INDIRECT("SNPs!" &amp; CHAR(72 +'Randomized Data'!U885) &amp; "7"), INDIRECT("SNPs!" &amp; CHAR(72 +'Randomized Data'!U885) &amp; "7") &amp; INDIRECT("SNPs!" &amp; CHAR(72 +'Randomized Data'!U885) &amp; "7")))</f>
        <v>GC</v>
      </c>
      <c r="AF885" t="str">
        <f>SNPs!$F$8</f>
        <v>rs72558186</v>
      </c>
      <c r="AG885">
        <f>SNPs!$C$8</f>
        <v>10</v>
      </c>
      <c r="AH885">
        <f>SNPs!$D$8</f>
        <v>94781999</v>
      </c>
      <c r="AI885" s="7" t="str">
        <f ca="1">IF('Randomized Data'!V885 = 1, SNPs!$H$8 &amp; SNPs!$H$8, IF('Randomized Data'!W885 = 1, SNPs!$H$8 &amp; INDIRECT("SNPs!" &amp; CHAR(72 +'Randomized Data'!X885) &amp; "8"), INDIRECT("SNPs!" &amp; CHAR(72 +'Randomized Data'!X885) &amp; "8") &amp; INDIRECT("SNPs!" &amp; CHAR(72 +'Randomized Data'!X885) &amp; "8")))</f>
        <v>TA</v>
      </c>
      <c r="AJ885" t="str">
        <f>SNPs!$F$9</f>
        <v>rs56337013</v>
      </c>
      <c r="AK885">
        <f>SNPs!$C$9</f>
        <v>10</v>
      </c>
      <c r="AL885">
        <f>SNPs!$D$9</f>
        <v>94852738</v>
      </c>
      <c r="AM885" s="7" t="str">
        <f ca="1">IF('Randomized Data'!Y$2 = 1, SNPs!$H$9 &amp; SNPs!$H$9, IF('Randomized Data'!Z885 = 1, SNPs!$H$9 &amp; INDIRECT("SNPs!" &amp; CHAR(72 +'Randomized Data'!AA885) &amp; "9"), INDIRECT("SNPs!" &amp; CHAR(72 +'Randomized Data'!AA885) &amp; "9") &amp; INDIRECT("SNPs!" &amp; CHAR(72 +'Randomized Data'!AA885) &amp; "9")))</f>
        <v>TT</v>
      </c>
      <c r="AN885" t="str">
        <f>SNPs!$F$10</f>
        <v>rs17884712</v>
      </c>
      <c r="AO885">
        <f>SNPs!$C$10</f>
        <v>10</v>
      </c>
      <c r="AP885">
        <f>SNPs!$D$10</f>
        <v>94775489</v>
      </c>
      <c r="AQ885" s="7" t="str">
        <f ca="1">IF('Randomized Data'!AB885 = 1, SNPs!$H$10 &amp; SNPs!$H$10, IF('Randomized Data'!AC885 = 1, SNPs!$H$10 &amp; INDIRECT("SNPs!" &amp; CHAR(72 +'Randomized Data'!AD885) &amp; "10"), INDIRECT("SNPs!" &amp; CHAR(72 +'Randomized Data'!AD885) &amp; "10") &amp; INDIRECT("SNPs!" &amp; CHAR(72 +'Randomized Data'!AD885) &amp; "10")))</f>
        <v>GG</v>
      </c>
      <c r="AR885" t="str">
        <f>SNPs!$F$11</f>
        <v>rs6413438</v>
      </c>
      <c r="AS885">
        <f>SNPs!$C$11</f>
        <v>10</v>
      </c>
      <c r="AT885">
        <f>SNPs!$D$11</f>
        <v>94781858</v>
      </c>
      <c r="AU885" s="7" t="str">
        <f ca="1">IF('Randomized Data'!AE885 = 1, SNPs!$H$11 &amp; SNPs!$H$11, IF('Randomized Data'!AF885 = 1, SNPs!$H$11 &amp; INDIRECT("SNPs!" &amp; CHAR(72 +'Randomized Data'!AG885) &amp; "11"), INDIRECT("SNPs!" &amp; CHAR(72 +'Randomized Data'!AG885) &amp; "11") &amp; INDIRECT("SNPs!" &amp; CHAR(72 +'Randomized Data'!AG885) &amp; "11")))</f>
        <v>TT</v>
      </c>
      <c r="AV885" t="str">
        <f>SNPs!$F$12</f>
        <v>rs1057910</v>
      </c>
      <c r="AW885">
        <f>SNPs!$C$12</f>
        <v>10</v>
      </c>
      <c r="AX885">
        <f>SNPs!$D$12</f>
        <v>94981296</v>
      </c>
      <c r="AY885" s="7" t="str">
        <f ca="1">IF('Randomized Data'!AH885 = 1, SNPs!$H$12 &amp; SNPs!$H$12, IF('Randomized Data'!AI885 = 1, SNPs!$H$12 &amp; INDIRECT("SNPs!" &amp; CHAR(72 +'Randomized Data'!AJ885) &amp; "12"), INDIRECT("SNPs!" &amp; CHAR(72 +'Randomized Data'!AJ885) &amp; "12") &amp; INDIRECT("SNPs!" &amp; CHAR(72 +'Randomized Data'!AJ885) &amp; "12")))</f>
        <v>AA</v>
      </c>
      <c r="AZ885" t="str">
        <f>SNPs!$F$13</f>
        <v>rs1799853</v>
      </c>
      <c r="BA885">
        <f>SNPs!$C$13</f>
        <v>10</v>
      </c>
      <c r="BB885">
        <f>SNPs!$D$13</f>
        <v>94942290</v>
      </c>
      <c r="BC885" s="7" t="str">
        <f ca="1">IF('Randomized Data'!AK885 = 1, SNPs!$H$13 &amp; SNPs!$H$13, IF('Randomized Data'!AL885 = 1, SNPs!$H$13 &amp; INDIRECT("SNPs!" &amp; CHAR(72 +'Randomized Data'!AM885) &amp; "13"), INDIRECT("SNPs!" &amp; CHAR(72 +'Randomized Data'!AM885) &amp; "13") &amp; INDIRECT("SNPs!" &amp; CHAR(72 +'Randomized Data'!AM885) &amp; "13")))</f>
        <v>CT</v>
      </c>
      <c r="BD885" t="str">
        <f>SNPs!$F$14</f>
        <v>rs9923231</v>
      </c>
      <c r="BE885">
        <f>SNPs!$C$14</f>
        <v>16</v>
      </c>
      <c r="BF885">
        <f>SNPs!$D$14</f>
        <v>31096368</v>
      </c>
      <c r="BG885" s="7" t="str">
        <f ca="1">IF('Randomized Data'!AN885 = 1, SNPs!$H$14 &amp; SNPs!$H$14, IF('Randomized Data'!AO885 = 1, SNPs!$H$14 &amp; INDIRECT("SNPs!" &amp; CHAR(72 +'Randomized Data'!AP885) &amp; "14"), INDIRECT("SNPs!" &amp; CHAR(72 +'Randomized Data'!AP885) &amp; "14") &amp; INDIRECT("SNPs!" &amp; CHAR(72 +'Randomized Data'!AP885) &amp; "14")))</f>
        <v>CC</v>
      </c>
      <c r="BH885" t="str">
        <f>SNPs!$F$15</f>
        <v>rs9934438</v>
      </c>
      <c r="BI885">
        <f>SNPs!$C$15</f>
        <v>16</v>
      </c>
      <c r="BJ885">
        <f>SNPs!$D$15</f>
        <v>31093557</v>
      </c>
      <c r="BK885" s="7" t="str">
        <f ca="1">IF('Randomized Data'!AQ885 = 1, SNPs!$H$15 &amp; SNPs!$H$15, IF('Randomized Data'!AR885 = 1, SNPs!$H$15 &amp; INDIRECT("SNPs!" &amp; CHAR(72 +'Randomized Data'!AS885) &amp; "15"), INDIRECT("SNPs!" &amp; CHAR(72 +'Randomized Data'!AS885) &amp; "15") &amp; INDIRECT("SNPs!" &amp; CHAR(72 +'Randomized Data'!AS885) &amp; "15")))</f>
        <v>AA</v>
      </c>
      <c r="BL885" t="str">
        <f>SNPs!$F$16</f>
        <v>rs8050894</v>
      </c>
      <c r="BM885">
        <f>SNPs!$C$16</f>
        <v>16</v>
      </c>
      <c r="BN885">
        <f>SNPs!$D$16</f>
        <v>31093188</v>
      </c>
      <c r="BO885" s="7" t="str">
        <f ca="1">IF('Randomized Data'!AT885 = 1, SNPs!$H$16 &amp; SNPs!$H$16, IF('Randomized Data'!AU885 = 1, SNPs!$H$16 &amp; INDIRECT("SNPs!" &amp; CHAR(72 +'Randomized Data'!AV885) &amp; "16"), INDIRECT("SNPs!" &amp; CHAR(72 +'Randomized Data'!AV885) &amp; "16") &amp; INDIRECT("SNPs!" &amp; CHAR(72 +'Randomized Data'!AV885) &amp; "16")))</f>
        <v>CC</v>
      </c>
      <c r="BP885" t="str">
        <f>SNPs!$F$17</f>
        <v>rs6025</v>
      </c>
      <c r="BQ885">
        <f>SNPs!$C$17</f>
        <v>1</v>
      </c>
      <c r="BR885">
        <f>SNPs!$D$17</f>
        <v>169549811</v>
      </c>
      <c r="BS885" s="7" t="str">
        <f ca="1">IF('Randomized Data'!AW885 = 1, SNPs!$H$17 &amp; SNPs!$H$17, IF('Randomized Data'!AX885 = 1, SNPs!$H$17 &amp; INDIRECT("SNPs!" &amp; CHAR(72 +'Randomized Data'!AY885) &amp; "17"), INDIRECT("SNPs!" &amp; CHAR(72 +'Randomized Data'!AY885) &amp; "17") &amp; INDIRECT("SNPs!" &amp; CHAR(72 +'Randomized Data'!AY885) &amp; "17")))</f>
        <v>GG</v>
      </c>
      <c r="BT885" t="str">
        <f>SNPs!$F$18</f>
        <v>rs1799963</v>
      </c>
      <c r="BU885">
        <f>SNPs!$C$18</f>
        <v>11</v>
      </c>
      <c r="BV885">
        <f>SNPs!$D$18</f>
        <v>46739505</v>
      </c>
      <c r="BW885" s="7" t="str">
        <f ca="1">IF('Randomized Data'!AZ885 = 1, SNPs!$H$18 &amp; SNPs!$H$18, IF('Randomized Data'!BA885 = 1, SNPs!$H$18 &amp; INDIRECT("SNPs!" &amp; CHAR(72 +'Randomized Data'!BB885) &amp; "18"), INDIRECT("SNPs!" &amp; CHAR(72 +'Randomized Data'!BB885) &amp; "18") &amp; INDIRECT("SNPs!" &amp; CHAR(72 +'Randomized Data'!BB885) &amp; "18")))</f>
        <v>GA</v>
      </c>
      <c r="BX885" t="str">
        <f>SNPs!$F$19</f>
        <v>rs121913626</v>
      </c>
      <c r="BY885">
        <f>SNPs!$C$19</f>
        <v>14</v>
      </c>
      <c r="BZ885">
        <f>SNPs!$D$19</f>
        <v>23427723</v>
      </c>
      <c r="CA885" s="7" t="str">
        <f ca="1">IF('Randomized Data'!BC885 = 1, SNPs!$H$19 &amp; SNPs!$H$19, IF('Randomized Data'!BD885 = 1, SNPs!$H$19 &amp; INDIRECT("SNPs!" &amp; CHAR(72 +'Randomized Data'!BE885) &amp; "19"), INDIRECT("SNPs!" &amp; CHAR(72 +'Randomized Data'!BE885) &amp; "19") &amp; INDIRECT("SNPs!" &amp; CHAR(72 +'Randomized Data'!BE885) &amp; "19")))</f>
        <v>GC</v>
      </c>
      <c r="CB885" t="str">
        <f>SNPs!$F$20</f>
        <v>rs3218713</v>
      </c>
      <c r="CC885">
        <f>SNPs!$C$20</f>
        <v>14</v>
      </c>
      <c r="CD885">
        <f>SNPs!$D$20</f>
        <v>23431468</v>
      </c>
      <c r="CE885" s="7" t="str">
        <f ca="1">IF('Randomized Data'!BF885 = 1, SNPs!$H$20 &amp; SNPs!$H$20, IF('Randomized Data'!BG885 = 1, SNPs!$H$20 &amp; INDIRECT("SNPs!" &amp; CHAR(72 +'Randomized Data'!BH885) &amp; "20"), INDIRECT("SNPs!" &amp; CHAR(72 +'Randomized Data'!BH885) &amp; "20") &amp; INDIRECT("SNPs!" &amp; CHAR(72 +'Randomized Data'!BH885) &amp; "20")))</f>
        <v>GG</v>
      </c>
      <c r="CF885" t="str">
        <f>SNPs!$F$21</f>
        <v>rs3218714</v>
      </c>
      <c r="CG885">
        <f>SNPs!$C$21</f>
        <v>14</v>
      </c>
      <c r="CH885">
        <f>SNPs!$D$21</f>
        <v>23429279</v>
      </c>
      <c r="CI885" s="7" t="str">
        <f ca="1">IF('Randomized Data'!BI885 = 1, SNPs!$H$21 &amp; SNPs!$H$21, IF('Randomized Data'!BJ885 = 1, SNPs!$H$21 &amp; INDIRECT("SNPs!" &amp; CHAR(72 +'Randomized Data'!BK885) &amp; "21"), INDIRECT("SNPs!" &amp; CHAR(72 +'Randomized Data'!BK885) &amp; "21") &amp; INDIRECT("SNPs!" &amp; CHAR(72 +'Randomized Data'!BK885) &amp; "21")))</f>
        <v>CC</v>
      </c>
      <c r="CJ885" t="str">
        <f>SNPs!$F$22</f>
        <v>rs121964855</v>
      </c>
      <c r="CK885">
        <f>SNPs!$C$22</f>
        <v>1</v>
      </c>
      <c r="CL885">
        <f>SNPs!$D$22</f>
        <v>201365638</v>
      </c>
      <c r="CM885" s="7" t="str">
        <f ca="1">IF('Randomized Data'!BL885 = 1, SNPs!$H$22 &amp; SNPs!$H$22, IF('Randomized Data'!BM885 = 1, SNPs!$H$22 &amp; INDIRECT("SNPs!" &amp; CHAR(72 +'Randomized Data'!BN885) &amp; "22"), INDIRECT("SNPs!" &amp; CHAR(72 +'Randomized Data'!BN885) &amp; "22") &amp; INDIRECT("SNPs!" &amp; CHAR(72 +'Randomized Data'!BN885) &amp; "22")))</f>
        <v>TT</v>
      </c>
      <c r="CN885" t="str">
        <f>SNPs!$F$23</f>
        <v>rs121964856</v>
      </c>
      <c r="CO885">
        <f>SNPs!$C$23</f>
        <v>1</v>
      </c>
      <c r="CP885">
        <f>SNPs!$D$23</f>
        <v>201365297</v>
      </c>
      <c r="CQ885" s="7" t="str">
        <f ca="1">IF('Randomized Data'!BO885 = 1, SNPs!$H$23 &amp; SNPs!$H$23, IF('Randomized Data'!BP885 = 1, SNPs!$H$23 &amp; INDIRECT("SNPs!" &amp; CHAR(72 +'Randomized Data'!BQ885) &amp; "23"), INDIRECT("SNPs!" &amp; CHAR(72 +'Randomized Data'!BQ885) &amp; "23") &amp; INDIRECT("SNPs!" &amp; CHAR(72 +'Randomized Data'!BQ885) &amp; "23")))</f>
        <v>GA</v>
      </c>
      <c r="CR885" t="str">
        <f>SNPs!$F$24</f>
        <v>rs121964857</v>
      </c>
      <c r="CS885">
        <f>SNPs!$C$24</f>
        <v>1</v>
      </c>
      <c r="CT885">
        <f>SNPs!$D$24</f>
        <v>201359245</v>
      </c>
      <c r="CU885" s="7" t="str">
        <f ca="1">IF('Randomized Data'!BR885 = 1, SNPs!$H$24 &amp; SNPs!$H$24, IF('Randomized Data'!BS885 = 1, SNPs!$H$24 &amp; INDIRECT("SNPs!" &amp; CHAR(72 +'Randomized Data'!BT885) &amp; "24"), INDIRECT("SNPs!" &amp; CHAR(72 +'Randomized Data'!BT885) &amp; "24") &amp; INDIRECT("SNPs!" &amp; CHAR(72 +'Randomized Data'!BT885) &amp; "24")))</f>
        <v>TT</v>
      </c>
      <c r="CV885" t="str">
        <f>SNPs!$F$25</f>
        <v>rs28934269</v>
      </c>
      <c r="CW885">
        <f>SNPs!$C$25</f>
        <v>15</v>
      </c>
      <c r="CX885">
        <f>SNPs!$D$25</f>
        <v>63060915</v>
      </c>
      <c r="CY885" s="7" t="str">
        <f ca="1">IF('Randomized Data'!BU885 = 1, SNPs!$H$25 &amp; SNPs!$H$25, IF('Randomized Data'!BV885 = 1, SNPs!$H$25 &amp; INDIRECT("SNPs!" &amp; CHAR(72 +'Randomized Data'!BW885) &amp; "25"), INDIRECT("SNPs!" &amp; CHAR(72 +'Randomized Data'!BW885) &amp; "25") &amp; INDIRECT("SNPs!" &amp; CHAR(72 +'Randomized Data'!BW885) &amp; "25")))</f>
        <v>GG</v>
      </c>
      <c r="CZ885" t="str">
        <f>SNPs!$F$26</f>
        <v>rs28934270</v>
      </c>
      <c r="DA885">
        <f>SNPs!$C$26</f>
        <v>15</v>
      </c>
      <c r="DB885">
        <f>SNPs!$D$26</f>
        <v>63060899</v>
      </c>
      <c r="DC885" s="7" t="str">
        <f ca="1">IF('Randomized Data'!BX885 = 1, SNPs!$H$26 &amp; SNPs!$H$26, IF('Randomized Data'!BY885 = 1, SNPs!$H$26 &amp; INDIRECT("SNPs!" &amp; CHAR(72 +'Randomized Data'!BZ885) &amp; "26"), INDIRECT("SNPs!" &amp; CHAR(72 +'Randomized Data'!BZ885) &amp; "26") &amp; INDIRECT("SNPs!" &amp; CHAR(72 +'Randomized Data'!BZ885) &amp; "26")))</f>
        <v>AA</v>
      </c>
      <c r="DD885" t="str">
        <f>SNPs!$F$27</f>
        <v>rs727504290</v>
      </c>
      <c r="DE885">
        <f>SNPs!$C$27</f>
        <v>15</v>
      </c>
      <c r="DF885">
        <f>SNPs!$D$27</f>
        <v>63042875</v>
      </c>
      <c r="DG885" s="7" t="str">
        <f ca="1">IF('Randomized Data'!CA885 = 1, SNPs!$H$27 &amp; SNPs!$H$27, IF('Randomized Data'!CB885 = 1, SNPs!$H$27 &amp; INDIRECT("SNPs!" &amp; CHAR(72 +'Randomized Data'!CC885) &amp; "27"), INDIRECT("SNPs!" &amp; CHAR(72 +'Randomized Data'!CC885) &amp; "27") &amp; INDIRECT("SNPs!" &amp; CHAR(72 +'Randomized Data'!CC885) &amp; "27")))</f>
        <v>GG</v>
      </c>
      <c r="DH885" t="str">
        <f>SNPs!$F$28</f>
        <v>rs104894504</v>
      </c>
      <c r="DI885">
        <f>SNPs!$C$28</f>
        <v>15</v>
      </c>
      <c r="DJ885">
        <f>SNPs!$D$28</f>
        <v>63057028</v>
      </c>
      <c r="DK885" s="7" t="str">
        <f ca="1">IF('Randomized Data'!CD885 = 1, SNPs!$H$28 &amp; SNPs!$H$28, IF('Randomized Data'!CE885 = 1, SNPs!$H$28 &amp; INDIRECT("SNPs!" &amp; CHAR(72 +'Randomized Data'!CF885) &amp; "28"), INDIRECT("SNPs!" &amp; CHAR(72 +'Randomized Data'!CF885) &amp; "28") &amp; INDIRECT("SNPs!" &amp; CHAR(72 +'Randomized Data'!CF885) &amp; "28")))</f>
        <v>TC</v>
      </c>
      <c r="DL885" t="str">
        <f>SNPs!$F$29</f>
        <v>rs375882485</v>
      </c>
      <c r="DM885">
        <f>SNPs!$C$29</f>
        <v>11</v>
      </c>
      <c r="DN885">
        <f>SNPs!$D$29</f>
        <v>47342698</v>
      </c>
      <c r="DO885" s="7" t="str">
        <f ca="1">IF('Randomized Data'!CG885 = 1, SNPs!$H$29 &amp; SNPs!$H$29, IF('Randomized Data'!CH885 = 1, SNPs!$H$29 &amp; INDIRECT("SNPs!" &amp; CHAR(72 +'Randomized Data'!CI885) &amp; "29"), INDIRECT("SNPs!" &amp; CHAR(72 +'Randomized Data'!CI885) &amp; "29") &amp; INDIRECT("SNPs!" &amp; CHAR(72 +'Randomized Data'!CI885) &amp; "29")))</f>
        <v>GG</v>
      </c>
      <c r="DP885" t="str">
        <f>SNPs!$F$30</f>
        <v>rs397516083</v>
      </c>
      <c r="DQ885">
        <f>SNPs!$C$30</f>
        <v>11</v>
      </c>
      <c r="DR885">
        <f>SNPs!$D$30</f>
        <v>47346379</v>
      </c>
      <c r="DS885" s="7" t="str">
        <f ca="1">IF('Randomized Data'!CJ885 = 1, SNPs!$H$30 &amp; SNPs!$H$30, IF('Randomized Data'!CK885 = 1, SNPs!$H$30 &amp; INDIRECT("SNPs!" &amp; CHAR(72 +'Randomized Data'!CL885) &amp; "30"), INDIRECT("SNPs!" &amp; CHAR(72 +'Randomized Data'!CL885) &amp; "30") &amp; INDIRECT("SNPs!" &amp; CHAR(72 +'Randomized Data'!CL885) &amp; "30")))</f>
        <v>GG</v>
      </c>
      <c r="DT885" t="str">
        <f>SNPs!$F$31</f>
        <v>rs397515937</v>
      </c>
      <c r="DU885">
        <f>SNPs!$C$31</f>
        <v>11</v>
      </c>
      <c r="DV885">
        <f>SNPs!$D$31</f>
        <v>47339792</v>
      </c>
      <c r="DW885" s="7" t="str">
        <f ca="1">IF('Randomized Data'!CM885 = 1, SNPs!$H$31 &amp; SNPs!$H$31, IF('Randomized Data'!CN885 = 1, SNPs!$H$31 &amp; INDIRECT("SNPs!" &amp; CHAR(72 +'Randomized Data'!CO885) &amp; "31"), INDIRECT("SNPs!" &amp; CHAR(72 +'Randomized Data'!CO885) &amp; "31") &amp; INDIRECT("SNPs!" &amp; CHAR(72 +'Randomized Data'!CO885) &amp; "31")))</f>
        <v>AA</v>
      </c>
      <c r="DX885" t="str">
        <f>SNPs!$F$32</f>
        <v>rs397516074</v>
      </c>
      <c r="DY885">
        <f>SNPs!$C$32</f>
        <v>11</v>
      </c>
      <c r="DZ885">
        <f>SNPs!$D$32</f>
        <v>47348424</v>
      </c>
      <c r="EA885" s="7" t="str">
        <f ca="1">IF('Randomized Data'!CP885 = 1, SNPs!$H$32 &amp; SNPs!$H$32, IF('Randomized Data'!CQ885 = 1, SNPs!$H$32 &amp; INDIRECT("SNPs!" &amp; CHAR(72 +'Randomized Data'!CR885) &amp; "32"), INDIRECT("SNPs!" &amp; CHAR(72 +'Randomized Data'!CR885) &amp; "32") &amp; INDIRECT("SNPs!" &amp; CHAR(72 +'Randomized Data'!CR885) &amp; "32")))</f>
        <v>AA</v>
      </c>
      <c r="EB885" t="str">
        <f>SNPs!$F$33</f>
        <v>rs397515963</v>
      </c>
      <c r="EC885">
        <f>SNPs!$C$33</f>
        <v>11</v>
      </c>
      <c r="ED885">
        <f>SNPs!$D$33</f>
        <v>47337729</v>
      </c>
      <c r="EE885" s="7" t="str">
        <f ca="1">IF('Randomized Data'!CS885 = 1, SNPs!$H$33 &amp; SNPs!$H$33, IF('Randomized Data'!CT885 = 1, SNPs!$H$33 &amp; INDIRECT("SNPs!" &amp; CHAR(72 +'Randomized Data'!CU885) &amp; "33"), INDIRECT("SNPs!" &amp; CHAR(72 +'Randomized Data'!CU885) &amp; "33") &amp; INDIRECT("SNPs!" &amp; CHAR(72 +'Randomized Data'!CU885) &amp; "33")))</f>
        <v>-G</v>
      </c>
    </row>
    <row r="886" spans="1:13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  <c r="F886" s="3">
        <v>42176</v>
      </c>
      <c r="G886" s="9" t="str">
        <f>'Randomized Data'!C886</f>
        <v>External Lab</v>
      </c>
      <c r="H886" t="str">
        <f>SNPs!$F$2</f>
        <v>rs12248560</v>
      </c>
      <c r="I886">
        <f>SNPs!$C$2</f>
        <v>10</v>
      </c>
      <c r="J886">
        <f>SNPs!$D$2</f>
        <v>94761900</v>
      </c>
      <c r="K886" t="str">
        <f ca="1">IF('Randomized Data'!D886 = 1, SNPs!$H$2 &amp; SNPs!$H$2, IF('Randomized Data'!E886 = 1, SNPs!$H$2 &amp; INDIRECT("SNPs!" &amp; CHAR(72 +'Randomized Data'!F886) &amp; "2"), INDIRECT("SNPs!" &amp; CHAR(72 +'Randomized Data'!F886) &amp; "2") &amp; INDIRECT("SNPs!" &amp; CHAR(72 +'Randomized Data'!F886) &amp; "2")))</f>
        <v>CC</v>
      </c>
      <c r="L886" t="str">
        <f>SNPs!$F$3</f>
        <v>rs28399504</v>
      </c>
      <c r="M886">
        <f>SNPs!$C$3</f>
        <v>10</v>
      </c>
      <c r="N886">
        <f>SNPs!$D$3</f>
        <v>94762706</v>
      </c>
      <c r="O886" t="str">
        <f ca="1">IF('Randomized Data'!G886 = 1, SNPs!$H$3 &amp; SNPs!$H$3, IF('Randomized Data'!H886 = 1, SNPs!$H$3 &amp; INDIRECT("SNPs!" &amp; CHAR(72 +'Randomized Data'!I886) &amp; "3"), INDIRECT("SNPs!" &amp; CHAR(72 +'Randomized Data'!I886) &amp; "3") &amp; INDIRECT("SNPs!" &amp; CHAR(72 +'Randomized Data'!I886) &amp; "3")))</f>
        <v>AG</v>
      </c>
      <c r="P886" t="str">
        <f>SNPs!$F$4</f>
        <v>rs41291556</v>
      </c>
      <c r="Q886">
        <f>SNPs!$C$4</f>
        <v>10</v>
      </c>
      <c r="R886">
        <f>SNPs!$D$4</f>
        <v>94775416</v>
      </c>
      <c r="S886" t="str">
        <f ca="1">IF('Randomized Data'!J886 = 1, SNPs!$H$4 &amp; SNPs!$H$4, IF('Randomized Data'!K886 = 1, SNPs!$H$4 &amp; INDIRECT("SNPs!" &amp; CHAR(72 +'Randomized Data'!L886) &amp; "4"), INDIRECT("SNPs!" &amp; CHAR(72 +'Randomized Data'!L886) &amp; "4") &amp; INDIRECT("SNPs!" &amp; CHAR(72 +'Randomized Data'!L886) &amp; "4")))</f>
        <v>TT</v>
      </c>
      <c r="T886" t="str">
        <f>SNPs!$F$5</f>
        <v>rs72558184</v>
      </c>
      <c r="U886">
        <f>SNPs!$C$5</f>
        <v>10</v>
      </c>
      <c r="V886">
        <f>SNPs!$D$5</f>
        <v>96535210</v>
      </c>
      <c r="W886" t="str">
        <f ca="1">IF('Randomized Data'!M886 = 1, SNPs!$H$5 &amp; SNPs!$H$5, IF('Randomized Data'!N886 = 1, SNPs!$H$5 &amp; INDIRECT("SNPs!" &amp; CHAR(72 +'Randomized Data'!O886) &amp; "5"), INDIRECT("SNPs!" &amp; CHAR(72 +'Randomized Data'!O886) &amp; "5") &amp; INDIRECT("SNPs!" &amp; CHAR(72 +'Randomized Data'!O886) &amp; "5")))</f>
        <v>GG</v>
      </c>
      <c r="X886" t="str">
        <f>SNPs!$F$6</f>
        <v>rs4986893</v>
      </c>
      <c r="Y886">
        <f>SNPs!$C$6</f>
        <v>10</v>
      </c>
      <c r="Z886">
        <f>SNPs!$D$6</f>
        <v>94780653</v>
      </c>
      <c r="AA886" s="7" t="str">
        <f ca="1">IF('Randomized Data'!P886 = 1, SNPs!$H$6 &amp; SNPs!$H$6, IF('Randomized Data'!Q886 = 1, SNPs!$H$6 &amp; INDIRECT("SNPs!" &amp; CHAR(72 +'Randomized Data'!R886) &amp; "6"), INDIRECT("SNPs!" &amp; CHAR(72 +'Randomized Data'!R886) &amp; "6") &amp; INDIRECT("SNPs!" &amp; CHAR(72 +'Randomized Data'!R886) &amp; "6")))</f>
        <v>AA</v>
      </c>
      <c r="AB886" t="str">
        <f>SNPs!$F$7</f>
        <v>rs4244285</v>
      </c>
      <c r="AC886">
        <f>SNPs!$C$7</f>
        <v>10</v>
      </c>
      <c r="AD886">
        <f>SNPs!$D$7</f>
        <v>94781859</v>
      </c>
      <c r="AE886" s="7" t="str">
        <f ca="1">IF('Randomized Data'!S886 = 1, SNPs!$H$7 &amp; SNPs!$H$7, IF('Randomized Data'!T886 = 1, SNPs!$H$7 &amp; INDIRECT("SNPs!" &amp; CHAR(72 +'Randomized Data'!U886) &amp; "7"), INDIRECT("SNPs!" &amp; CHAR(72 +'Randomized Data'!U886) &amp; "7") &amp; INDIRECT("SNPs!" &amp; CHAR(72 +'Randomized Data'!U886) &amp; "7")))</f>
        <v>GG</v>
      </c>
      <c r="AF886" t="str">
        <f>SNPs!$F$8</f>
        <v>rs72558186</v>
      </c>
      <c r="AG886">
        <f>SNPs!$C$8</f>
        <v>10</v>
      </c>
      <c r="AH886">
        <f>SNPs!$D$8</f>
        <v>94781999</v>
      </c>
      <c r="AI886" s="7" t="str">
        <f ca="1">IF('Randomized Data'!V886 = 1, SNPs!$H$8 &amp; SNPs!$H$8, IF('Randomized Data'!W886 = 1, SNPs!$H$8 &amp; INDIRECT("SNPs!" &amp; CHAR(72 +'Randomized Data'!X886) &amp; "8"), INDIRECT("SNPs!" &amp; CHAR(72 +'Randomized Data'!X886) &amp; "8") &amp; INDIRECT("SNPs!" &amp; CHAR(72 +'Randomized Data'!X886) &amp; "8")))</f>
        <v>TA</v>
      </c>
      <c r="AJ886" t="str">
        <f>SNPs!$F$9</f>
        <v>rs56337013</v>
      </c>
      <c r="AK886">
        <f>SNPs!$C$9</f>
        <v>10</v>
      </c>
      <c r="AL886">
        <f>SNPs!$D$9</f>
        <v>94852738</v>
      </c>
      <c r="AM886" s="7" t="str">
        <f ca="1">IF('Randomized Data'!Y$2 = 1, SNPs!$H$9 &amp; SNPs!$H$9, IF('Randomized Data'!Z886 = 1, SNPs!$H$9 &amp; INDIRECT("SNPs!" &amp; CHAR(72 +'Randomized Data'!AA886) &amp; "9"), INDIRECT("SNPs!" &amp; CHAR(72 +'Randomized Data'!AA886) &amp; "9") &amp; INDIRECT("SNPs!" &amp; CHAR(72 +'Randomized Data'!AA886) &amp; "9")))</f>
        <v>CT</v>
      </c>
      <c r="AN886" t="str">
        <f>SNPs!$F$10</f>
        <v>rs17884712</v>
      </c>
      <c r="AO886">
        <f>SNPs!$C$10</f>
        <v>10</v>
      </c>
      <c r="AP886">
        <f>SNPs!$D$10</f>
        <v>94775489</v>
      </c>
      <c r="AQ886" s="7" t="str">
        <f ca="1">IF('Randomized Data'!AB886 = 1, SNPs!$H$10 &amp; SNPs!$H$10, IF('Randomized Data'!AC886 = 1, SNPs!$H$10 &amp; INDIRECT("SNPs!" &amp; CHAR(72 +'Randomized Data'!AD886) &amp; "10"), INDIRECT("SNPs!" &amp; CHAR(72 +'Randomized Data'!AD886) &amp; "10") &amp; INDIRECT("SNPs!" &amp; CHAR(72 +'Randomized Data'!AD886) &amp; "10")))</f>
        <v>GG</v>
      </c>
      <c r="AR886" t="str">
        <f>SNPs!$F$11</f>
        <v>rs6413438</v>
      </c>
      <c r="AS886">
        <f>SNPs!$C$11</f>
        <v>10</v>
      </c>
      <c r="AT886">
        <f>SNPs!$D$11</f>
        <v>94781858</v>
      </c>
      <c r="AU886" s="7" t="str">
        <f ca="1">IF('Randomized Data'!AE886 = 1, SNPs!$H$11 &amp; SNPs!$H$11, IF('Randomized Data'!AF886 = 1, SNPs!$H$11 &amp; INDIRECT("SNPs!" &amp; CHAR(72 +'Randomized Data'!AG886) &amp; "11"), INDIRECT("SNPs!" &amp; CHAR(72 +'Randomized Data'!AG886) &amp; "11") &amp; INDIRECT("SNPs!" &amp; CHAR(72 +'Randomized Data'!AG886) &amp; "11")))</f>
        <v>CC</v>
      </c>
      <c r="AV886" t="str">
        <f>SNPs!$F$12</f>
        <v>rs1057910</v>
      </c>
      <c r="AW886">
        <f>SNPs!$C$12</f>
        <v>10</v>
      </c>
      <c r="AX886">
        <f>SNPs!$D$12</f>
        <v>94981296</v>
      </c>
      <c r="AY886" s="7" t="str">
        <f ca="1">IF('Randomized Data'!AH886 = 1, SNPs!$H$12 &amp; SNPs!$H$12, IF('Randomized Data'!AI886 = 1, SNPs!$H$12 &amp; INDIRECT("SNPs!" &amp; CHAR(72 +'Randomized Data'!AJ886) &amp; "12"), INDIRECT("SNPs!" &amp; CHAR(72 +'Randomized Data'!AJ886) &amp; "12") &amp; INDIRECT("SNPs!" &amp; CHAR(72 +'Randomized Data'!AJ886) &amp; "12")))</f>
        <v>AC</v>
      </c>
      <c r="AZ886" t="str">
        <f>SNPs!$F$13</f>
        <v>rs1799853</v>
      </c>
      <c r="BA886">
        <f>SNPs!$C$13</f>
        <v>10</v>
      </c>
      <c r="BB886">
        <f>SNPs!$D$13</f>
        <v>94942290</v>
      </c>
      <c r="BC886" s="7" t="str">
        <f ca="1">IF('Randomized Data'!AK886 = 1, SNPs!$H$13 &amp; SNPs!$H$13, IF('Randomized Data'!AL886 = 1, SNPs!$H$13 &amp; INDIRECT("SNPs!" &amp; CHAR(72 +'Randomized Data'!AM886) &amp; "13"), INDIRECT("SNPs!" &amp; CHAR(72 +'Randomized Data'!AM886) &amp; "13") &amp; INDIRECT("SNPs!" &amp; CHAR(72 +'Randomized Data'!AM886) &amp; "13")))</f>
        <v>CT</v>
      </c>
      <c r="BD886" t="str">
        <f>SNPs!$F$14</f>
        <v>rs9923231</v>
      </c>
      <c r="BE886">
        <f>SNPs!$C$14</f>
        <v>16</v>
      </c>
      <c r="BF886">
        <f>SNPs!$D$14</f>
        <v>31096368</v>
      </c>
      <c r="BG886" s="7" t="str">
        <f ca="1">IF('Randomized Data'!AN886 = 1, SNPs!$H$14 &amp; SNPs!$H$14, IF('Randomized Data'!AO886 = 1, SNPs!$H$14 &amp; INDIRECT("SNPs!" &amp; CHAR(72 +'Randomized Data'!AP886) &amp; "14"), INDIRECT("SNPs!" &amp; CHAR(72 +'Randomized Data'!AP886) &amp; "14") &amp; INDIRECT("SNPs!" &amp; CHAR(72 +'Randomized Data'!AP886) &amp; "14")))</f>
        <v>CC</v>
      </c>
      <c r="BH886" t="str">
        <f>SNPs!$F$15</f>
        <v>rs9934438</v>
      </c>
      <c r="BI886">
        <f>SNPs!$C$15</f>
        <v>16</v>
      </c>
      <c r="BJ886">
        <f>SNPs!$D$15</f>
        <v>31093557</v>
      </c>
      <c r="BK886" s="7" t="str">
        <f ca="1">IF('Randomized Data'!AQ886 = 1, SNPs!$H$15 &amp; SNPs!$H$15, IF('Randomized Data'!AR886 = 1, SNPs!$H$15 &amp; INDIRECT("SNPs!" &amp; CHAR(72 +'Randomized Data'!AS886) &amp; "15"), INDIRECT("SNPs!" &amp; CHAR(72 +'Randomized Data'!AS886) &amp; "15") &amp; INDIRECT("SNPs!" &amp; CHAR(72 +'Randomized Data'!AS886) &amp; "15")))</f>
        <v>AA</v>
      </c>
      <c r="BL886" t="str">
        <f>SNPs!$F$16</f>
        <v>rs8050894</v>
      </c>
      <c r="BM886">
        <f>SNPs!$C$16</f>
        <v>16</v>
      </c>
      <c r="BN886">
        <f>SNPs!$D$16</f>
        <v>31093188</v>
      </c>
      <c r="BO886" s="7" t="str">
        <f ca="1">IF('Randomized Data'!AT886 = 1, SNPs!$H$16 &amp; SNPs!$H$16, IF('Randomized Data'!AU886 = 1, SNPs!$H$16 &amp; INDIRECT("SNPs!" &amp; CHAR(72 +'Randomized Data'!AV886) &amp; "16"), INDIRECT("SNPs!" &amp; CHAR(72 +'Randomized Data'!AV886) &amp; "16") &amp; INDIRECT("SNPs!" &amp; CHAR(72 +'Randomized Data'!AV886) &amp; "16")))</f>
        <v>CC</v>
      </c>
      <c r="BP886" t="str">
        <f>SNPs!$F$17</f>
        <v>rs6025</v>
      </c>
      <c r="BQ886">
        <f>SNPs!$C$17</f>
        <v>1</v>
      </c>
      <c r="BR886">
        <f>SNPs!$D$17</f>
        <v>169549811</v>
      </c>
      <c r="BS886" s="7" t="str">
        <f ca="1">IF('Randomized Data'!AW886 = 1, SNPs!$H$17 &amp; SNPs!$H$17, IF('Randomized Data'!AX886 = 1, SNPs!$H$17 &amp; INDIRECT("SNPs!" &amp; CHAR(72 +'Randomized Data'!AY886) &amp; "17"), INDIRECT("SNPs!" &amp; CHAR(72 +'Randomized Data'!AY886) &amp; "17") &amp; INDIRECT("SNPs!" &amp; CHAR(72 +'Randomized Data'!AY886) &amp; "17")))</f>
        <v>GG</v>
      </c>
      <c r="BT886" t="str">
        <f>SNPs!$F$18</f>
        <v>rs1799963</v>
      </c>
      <c r="BU886">
        <f>SNPs!$C$18</f>
        <v>11</v>
      </c>
      <c r="BV886">
        <f>SNPs!$D$18</f>
        <v>46739505</v>
      </c>
      <c r="BW886" s="7" t="str">
        <f ca="1">IF('Randomized Data'!AZ886 = 1, SNPs!$H$18 &amp; SNPs!$H$18, IF('Randomized Data'!BA886 = 1, SNPs!$H$18 &amp; INDIRECT("SNPs!" &amp; CHAR(72 +'Randomized Data'!BB886) &amp; "18"), INDIRECT("SNPs!" &amp; CHAR(72 +'Randomized Data'!BB886) &amp; "18") &amp; INDIRECT("SNPs!" &amp; CHAR(72 +'Randomized Data'!BB886) &amp; "18")))</f>
        <v>GG</v>
      </c>
      <c r="BX886" t="str">
        <f>SNPs!$F$19</f>
        <v>rs121913626</v>
      </c>
      <c r="BY886">
        <f>SNPs!$C$19</f>
        <v>14</v>
      </c>
      <c r="BZ886">
        <f>SNPs!$D$19</f>
        <v>23427723</v>
      </c>
      <c r="CA886" s="7" t="str">
        <f ca="1">IF('Randomized Data'!BC886 = 1, SNPs!$H$19 &amp; SNPs!$H$19, IF('Randomized Data'!BD886 = 1, SNPs!$H$19 &amp; INDIRECT("SNPs!" &amp; CHAR(72 +'Randomized Data'!BE886) &amp; "19"), INDIRECT("SNPs!" &amp; CHAR(72 +'Randomized Data'!BE886) &amp; "19") &amp; INDIRECT("SNPs!" &amp; CHAR(72 +'Randomized Data'!BE886) &amp; "19")))</f>
        <v>GC</v>
      </c>
      <c r="CB886" t="str">
        <f>SNPs!$F$20</f>
        <v>rs3218713</v>
      </c>
      <c r="CC886">
        <f>SNPs!$C$20</f>
        <v>14</v>
      </c>
      <c r="CD886">
        <f>SNPs!$D$20</f>
        <v>23431468</v>
      </c>
      <c r="CE886" s="7" t="str">
        <f ca="1">IF('Randomized Data'!BF886 = 1, SNPs!$H$20 &amp; SNPs!$H$20, IF('Randomized Data'!BG886 = 1, SNPs!$H$20 &amp; INDIRECT("SNPs!" &amp; CHAR(72 +'Randomized Data'!BH886) &amp; "20"), INDIRECT("SNPs!" &amp; CHAR(72 +'Randomized Data'!BH886) &amp; "20") &amp; INDIRECT("SNPs!" &amp; CHAR(72 +'Randomized Data'!BH886) &amp; "20")))</f>
        <v>GA</v>
      </c>
      <c r="CF886" t="str">
        <f>SNPs!$F$21</f>
        <v>rs3218714</v>
      </c>
      <c r="CG886">
        <f>SNPs!$C$21</f>
        <v>14</v>
      </c>
      <c r="CH886">
        <f>SNPs!$D$21</f>
        <v>23429279</v>
      </c>
      <c r="CI886" s="7" t="str">
        <f ca="1">IF('Randomized Data'!BI886 = 1, SNPs!$H$21 &amp; SNPs!$H$21, IF('Randomized Data'!BJ886 = 1, SNPs!$H$21 &amp; INDIRECT("SNPs!" &amp; CHAR(72 +'Randomized Data'!BK886) &amp; "21"), INDIRECT("SNPs!" &amp; CHAR(72 +'Randomized Data'!BK886) &amp; "21") &amp; INDIRECT("SNPs!" &amp; CHAR(72 +'Randomized Data'!BK886) &amp; "21")))</f>
        <v>CT</v>
      </c>
      <c r="CJ886" t="str">
        <f>SNPs!$F$22</f>
        <v>rs121964855</v>
      </c>
      <c r="CK886">
        <f>SNPs!$C$22</f>
        <v>1</v>
      </c>
      <c r="CL886">
        <f>SNPs!$D$22</f>
        <v>201365638</v>
      </c>
      <c r="CM886" s="7" t="str">
        <f ca="1">IF('Randomized Data'!BL886 = 1, SNPs!$H$22 &amp; SNPs!$H$22, IF('Randomized Data'!BM886 = 1, SNPs!$H$22 &amp; INDIRECT("SNPs!" &amp; CHAR(72 +'Randomized Data'!BN886) &amp; "22"), INDIRECT("SNPs!" &amp; CHAR(72 +'Randomized Data'!BN886) &amp; "22") &amp; INDIRECT("SNPs!" &amp; CHAR(72 +'Randomized Data'!BN886) &amp; "22")))</f>
        <v>TT</v>
      </c>
      <c r="CN886" t="str">
        <f>SNPs!$F$23</f>
        <v>rs121964856</v>
      </c>
      <c r="CO886">
        <f>SNPs!$C$23</f>
        <v>1</v>
      </c>
      <c r="CP886">
        <f>SNPs!$D$23</f>
        <v>201365297</v>
      </c>
      <c r="CQ886" s="7" t="str">
        <f ca="1">IF('Randomized Data'!BO886 = 1, SNPs!$H$23 &amp; SNPs!$H$23, IF('Randomized Data'!BP886 = 1, SNPs!$H$23 &amp; INDIRECT("SNPs!" &amp; CHAR(72 +'Randomized Data'!BQ886) &amp; "23"), INDIRECT("SNPs!" &amp; CHAR(72 +'Randomized Data'!BQ886) &amp; "23") &amp; INDIRECT("SNPs!" &amp; CHAR(72 +'Randomized Data'!BQ886) &amp; "23")))</f>
        <v>GG</v>
      </c>
      <c r="CR886" t="str">
        <f>SNPs!$F$24</f>
        <v>rs121964857</v>
      </c>
      <c r="CS886">
        <f>SNPs!$C$24</f>
        <v>1</v>
      </c>
      <c r="CT886">
        <f>SNPs!$D$24</f>
        <v>201359245</v>
      </c>
      <c r="CU886" s="7" t="str">
        <f ca="1">IF('Randomized Data'!BR886 = 1, SNPs!$H$24 &amp; SNPs!$H$24, IF('Randomized Data'!BS886 = 1, SNPs!$H$24 &amp; INDIRECT("SNPs!" &amp; CHAR(72 +'Randomized Data'!BT886) &amp; "24"), INDIRECT("SNPs!" &amp; CHAR(72 +'Randomized Data'!BT886) &amp; "24") &amp; INDIRECT("SNPs!" &amp; CHAR(72 +'Randomized Data'!BT886) &amp; "24")))</f>
        <v>CC</v>
      </c>
      <c r="CV886" t="str">
        <f>SNPs!$F$25</f>
        <v>rs28934269</v>
      </c>
      <c r="CW886">
        <f>SNPs!$C$25</f>
        <v>15</v>
      </c>
      <c r="CX886">
        <f>SNPs!$D$25</f>
        <v>63060915</v>
      </c>
      <c r="CY886" s="7" t="str">
        <f ca="1">IF('Randomized Data'!BU886 = 1, SNPs!$H$25 &amp; SNPs!$H$25, IF('Randomized Data'!BV886 = 1, SNPs!$H$25 &amp; INDIRECT("SNPs!" &amp; CHAR(72 +'Randomized Data'!BW886) &amp; "25"), INDIRECT("SNPs!" &amp; CHAR(72 +'Randomized Data'!BW886) &amp; "25") &amp; INDIRECT("SNPs!" &amp; CHAR(72 +'Randomized Data'!BW886) &amp; "25")))</f>
        <v>GG</v>
      </c>
      <c r="CZ886" t="str">
        <f>SNPs!$F$26</f>
        <v>rs28934270</v>
      </c>
      <c r="DA886">
        <f>SNPs!$C$26</f>
        <v>15</v>
      </c>
      <c r="DB886">
        <f>SNPs!$D$26</f>
        <v>63060899</v>
      </c>
      <c r="DC886" s="7" t="str">
        <f ca="1">IF('Randomized Data'!BX886 = 1, SNPs!$H$26 &amp; SNPs!$H$26, IF('Randomized Data'!BY886 = 1, SNPs!$H$26 &amp; INDIRECT("SNPs!" &amp; CHAR(72 +'Randomized Data'!BZ886) &amp; "26"), INDIRECT("SNPs!" &amp; CHAR(72 +'Randomized Data'!BZ886) &amp; "26") &amp; INDIRECT("SNPs!" &amp; CHAR(72 +'Randomized Data'!BZ886) &amp; "26")))</f>
        <v>AA</v>
      </c>
      <c r="DD886" t="str">
        <f>SNPs!$F$27</f>
        <v>rs727504290</v>
      </c>
      <c r="DE886">
        <f>SNPs!$C$27</f>
        <v>15</v>
      </c>
      <c r="DF886">
        <f>SNPs!$D$27</f>
        <v>63042875</v>
      </c>
      <c r="DG886" s="7" t="str">
        <f ca="1">IF('Randomized Data'!CA886 = 1, SNPs!$H$27 &amp; SNPs!$H$27, IF('Randomized Data'!CB886 = 1, SNPs!$H$27 &amp; INDIRECT("SNPs!" &amp; CHAR(72 +'Randomized Data'!CC886) &amp; "27"), INDIRECT("SNPs!" &amp; CHAR(72 +'Randomized Data'!CC886) &amp; "27") &amp; INDIRECT("SNPs!" &amp; CHAR(72 +'Randomized Data'!CC886) &amp; "27")))</f>
        <v>GG</v>
      </c>
      <c r="DH886" t="str">
        <f>SNPs!$F$28</f>
        <v>rs104894504</v>
      </c>
      <c r="DI886">
        <f>SNPs!$C$28</f>
        <v>15</v>
      </c>
      <c r="DJ886">
        <f>SNPs!$D$28</f>
        <v>63057028</v>
      </c>
      <c r="DK886" s="7" t="str">
        <f ca="1">IF('Randomized Data'!CD886 = 1, SNPs!$H$28 &amp; SNPs!$H$28, IF('Randomized Data'!CE886 = 1, SNPs!$H$28 &amp; INDIRECT("SNPs!" &amp; CHAR(72 +'Randomized Data'!CF886) &amp; "28"), INDIRECT("SNPs!" &amp; CHAR(72 +'Randomized Data'!CF886) &amp; "28") &amp; INDIRECT("SNPs!" &amp; CHAR(72 +'Randomized Data'!CF886) &amp; "28")))</f>
        <v>TT</v>
      </c>
      <c r="DL886" t="str">
        <f>SNPs!$F$29</f>
        <v>rs375882485</v>
      </c>
      <c r="DM886">
        <f>SNPs!$C$29</f>
        <v>11</v>
      </c>
      <c r="DN886">
        <f>SNPs!$D$29</f>
        <v>47342698</v>
      </c>
      <c r="DO886" s="7" t="str">
        <f ca="1">IF('Randomized Data'!CG886 = 1, SNPs!$H$29 &amp; SNPs!$H$29, IF('Randomized Data'!CH886 = 1, SNPs!$H$29 &amp; INDIRECT("SNPs!" &amp; CHAR(72 +'Randomized Data'!CI886) &amp; "29"), INDIRECT("SNPs!" &amp; CHAR(72 +'Randomized Data'!CI886) &amp; "29") &amp; INDIRECT("SNPs!" &amp; CHAR(72 +'Randomized Data'!CI886) &amp; "29")))</f>
        <v>GA</v>
      </c>
      <c r="DP886" t="str">
        <f>SNPs!$F$30</f>
        <v>rs397516083</v>
      </c>
      <c r="DQ886">
        <f>SNPs!$C$30</f>
        <v>11</v>
      </c>
      <c r="DR886">
        <f>SNPs!$D$30</f>
        <v>47346379</v>
      </c>
      <c r="DS886" s="7" t="str">
        <f ca="1">IF('Randomized Data'!CJ886 = 1, SNPs!$H$30 &amp; SNPs!$H$30, IF('Randomized Data'!CK886 = 1, SNPs!$H$30 &amp; INDIRECT("SNPs!" &amp; CHAR(72 +'Randomized Data'!CL886) &amp; "30"), INDIRECT("SNPs!" &amp; CHAR(72 +'Randomized Data'!CL886) &amp; "30") &amp; INDIRECT("SNPs!" &amp; CHAR(72 +'Randomized Data'!CL886) &amp; "30")))</f>
        <v>GG</v>
      </c>
      <c r="DT886" t="str">
        <f>SNPs!$F$31</f>
        <v>rs397515937</v>
      </c>
      <c r="DU886">
        <f>SNPs!$C$31</f>
        <v>11</v>
      </c>
      <c r="DV886">
        <f>SNPs!$D$31</f>
        <v>47339792</v>
      </c>
      <c r="DW886" s="7" t="str">
        <f ca="1">IF('Randomized Data'!CM886 = 1, SNPs!$H$31 &amp; SNPs!$H$31, IF('Randomized Data'!CN886 = 1, SNPs!$H$31 &amp; INDIRECT("SNPs!" &amp; CHAR(72 +'Randomized Data'!CO886) &amp; "31"), INDIRECT("SNPs!" &amp; CHAR(72 +'Randomized Data'!CO886) &amp; "31") &amp; INDIRECT("SNPs!" &amp; CHAR(72 +'Randomized Data'!CO886) &amp; "31")))</f>
        <v>AA</v>
      </c>
      <c r="DX886" t="str">
        <f>SNPs!$F$32</f>
        <v>rs397516074</v>
      </c>
      <c r="DY886">
        <f>SNPs!$C$32</f>
        <v>11</v>
      </c>
      <c r="DZ886">
        <f>SNPs!$D$32</f>
        <v>47348424</v>
      </c>
      <c r="EA886" s="7" t="str">
        <f ca="1">IF('Randomized Data'!CP886 = 1, SNPs!$H$32 &amp; SNPs!$H$32, IF('Randomized Data'!CQ886 = 1, SNPs!$H$32 &amp; INDIRECT("SNPs!" &amp; CHAR(72 +'Randomized Data'!CR886) &amp; "32"), INDIRECT("SNPs!" &amp; CHAR(72 +'Randomized Data'!CR886) &amp; "32") &amp; INDIRECT("SNPs!" &amp; CHAR(72 +'Randomized Data'!CR886) &amp; "32")))</f>
        <v>GG</v>
      </c>
      <c r="EB886" t="str">
        <f>SNPs!$F$33</f>
        <v>rs397515963</v>
      </c>
      <c r="EC886">
        <f>SNPs!$C$33</f>
        <v>11</v>
      </c>
      <c r="ED886">
        <f>SNPs!$D$33</f>
        <v>47337729</v>
      </c>
      <c r="EE886" s="7" t="str">
        <f ca="1">IF('Randomized Data'!CS886 = 1, SNPs!$H$33 &amp; SNPs!$H$33, IF('Randomized Data'!CT886 = 1, SNPs!$H$33 &amp; INDIRECT("SNPs!" &amp; CHAR(72 +'Randomized Data'!CU886) &amp; "33"), INDIRECT("SNPs!" &amp; CHAR(72 +'Randomized Data'!CU886) &amp; "33") &amp; INDIRECT("SNPs!" &amp; CHAR(72 +'Randomized Data'!CU886) &amp; "33")))</f>
        <v>--</v>
      </c>
    </row>
    <row r="887" spans="1:13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  <c r="F887" s="3">
        <v>42180</v>
      </c>
      <c r="G887" s="9" t="str">
        <f>'Randomized Data'!C887</f>
        <v>Internal Lab</v>
      </c>
      <c r="H887" t="str">
        <f>SNPs!$F$2</f>
        <v>rs12248560</v>
      </c>
      <c r="I887">
        <f>SNPs!$C$2</f>
        <v>10</v>
      </c>
      <c r="J887">
        <f>SNPs!$D$2</f>
        <v>94761900</v>
      </c>
      <c r="K887" t="str">
        <f ca="1">IF('Randomized Data'!D887 = 1, SNPs!$H$2 &amp; SNPs!$H$2, IF('Randomized Data'!E887 = 1, SNPs!$H$2 &amp; INDIRECT("SNPs!" &amp; CHAR(72 +'Randomized Data'!F887) &amp; "2"), INDIRECT("SNPs!" &amp; CHAR(72 +'Randomized Data'!F887) &amp; "2") &amp; INDIRECT("SNPs!" &amp; CHAR(72 +'Randomized Data'!F887) &amp; "2")))</f>
        <v>TT</v>
      </c>
      <c r="L887" t="str">
        <f>SNPs!$F$3</f>
        <v>rs28399504</v>
      </c>
      <c r="M887">
        <f>SNPs!$C$3</f>
        <v>10</v>
      </c>
      <c r="N887">
        <f>SNPs!$D$3</f>
        <v>94762706</v>
      </c>
      <c r="O887" t="str">
        <f ca="1">IF('Randomized Data'!G887 = 1, SNPs!$H$3 &amp; SNPs!$H$3, IF('Randomized Data'!H887 = 1, SNPs!$H$3 &amp; INDIRECT("SNPs!" &amp; CHAR(72 +'Randomized Data'!I887) &amp; "3"), INDIRECT("SNPs!" &amp; CHAR(72 +'Randomized Data'!I887) &amp; "3") &amp; INDIRECT("SNPs!" &amp; CHAR(72 +'Randomized Data'!I887) &amp; "3")))</f>
        <v>AG</v>
      </c>
      <c r="P887" t="str">
        <f>SNPs!$F$4</f>
        <v>rs41291556</v>
      </c>
      <c r="Q887">
        <f>SNPs!$C$4</f>
        <v>10</v>
      </c>
      <c r="R887">
        <f>SNPs!$D$4</f>
        <v>94775416</v>
      </c>
      <c r="S887" t="str">
        <f ca="1">IF('Randomized Data'!J887 = 1, SNPs!$H$4 &amp; SNPs!$H$4, IF('Randomized Data'!K887 = 1, SNPs!$H$4 &amp; INDIRECT("SNPs!" &amp; CHAR(72 +'Randomized Data'!L887) &amp; "4"), INDIRECT("SNPs!" &amp; CHAR(72 +'Randomized Data'!L887) &amp; "4") &amp; INDIRECT("SNPs!" &amp; CHAR(72 +'Randomized Data'!L887) &amp; "4")))</f>
        <v>TT</v>
      </c>
      <c r="T887" t="str">
        <f>SNPs!$F$5</f>
        <v>rs72558184</v>
      </c>
      <c r="U887">
        <f>SNPs!$C$5</f>
        <v>10</v>
      </c>
      <c r="V887">
        <f>SNPs!$D$5</f>
        <v>96535210</v>
      </c>
      <c r="W887" t="str">
        <f ca="1">IF('Randomized Data'!M887 = 1, SNPs!$H$5 &amp; SNPs!$H$5, IF('Randomized Data'!N887 = 1, SNPs!$H$5 &amp; INDIRECT("SNPs!" &amp; CHAR(72 +'Randomized Data'!O887) &amp; "5"), INDIRECT("SNPs!" &amp; CHAR(72 +'Randomized Data'!O887) &amp; "5") &amp; INDIRECT("SNPs!" &amp; CHAR(72 +'Randomized Data'!O887) &amp; "5")))</f>
        <v>AA</v>
      </c>
      <c r="X887" t="str">
        <f>SNPs!$F$6</f>
        <v>rs4986893</v>
      </c>
      <c r="Y887">
        <f>SNPs!$C$6</f>
        <v>10</v>
      </c>
      <c r="Z887">
        <f>SNPs!$D$6</f>
        <v>94780653</v>
      </c>
      <c r="AA887" s="7" t="str">
        <f ca="1">IF('Randomized Data'!P887 = 1, SNPs!$H$6 &amp; SNPs!$H$6, IF('Randomized Data'!Q887 = 1, SNPs!$H$6 &amp; INDIRECT("SNPs!" &amp; CHAR(72 +'Randomized Data'!R887) &amp; "6"), INDIRECT("SNPs!" &amp; CHAR(72 +'Randomized Data'!R887) &amp; "6") &amp; INDIRECT("SNPs!" &amp; CHAR(72 +'Randomized Data'!R887) &amp; "6")))</f>
        <v>AA</v>
      </c>
      <c r="AB887" t="str">
        <f>SNPs!$F$7</f>
        <v>rs4244285</v>
      </c>
      <c r="AC887">
        <f>SNPs!$C$7</f>
        <v>10</v>
      </c>
      <c r="AD887">
        <f>SNPs!$D$7</f>
        <v>94781859</v>
      </c>
      <c r="AE887" s="7" t="str">
        <f ca="1">IF('Randomized Data'!S887 = 1, SNPs!$H$7 &amp; SNPs!$H$7, IF('Randomized Data'!T887 = 1, SNPs!$H$7 &amp; INDIRECT("SNPs!" &amp; CHAR(72 +'Randomized Data'!U887) &amp; "7"), INDIRECT("SNPs!" &amp; CHAR(72 +'Randomized Data'!U887) &amp; "7") &amp; INDIRECT("SNPs!" &amp; CHAR(72 +'Randomized Data'!U887) &amp; "7")))</f>
        <v>GG</v>
      </c>
      <c r="AF887" t="str">
        <f>SNPs!$F$8</f>
        <v>rs72558186</v>
      </c>
      <c r="AG887">
        <f>SNPs!$C$8</f>
        <v>10</v>
      </c>
      <c r="AH887">
        <f>SNPs!$D$8</f>
        <v>94781999</v>
      </c>
      <c r="AI887" s="7" t="str">
        <f ca="1">IF('Randomized Data'!V887 = 1, SNPs!$H$8 &amp; SNPs!$H$8, IF('Randomized Data'!W887 = 1, SNPs!$H$8 &amp; INDIRECT("SNPs!" &amp; CHAR(72 +'Randomized Data'!X887) &amp; "8"), INDIRECT("SNPs!" &amp; CHAR(72 +'Randomized Data'!X887) &amp; "8") &amp; INDIRECT("SNPs!" &amp; CHAR(72 +'Randomized Data'!X887) &amp; "8")))</f>
        <v>AA</v>
      </c>
      <c r="AJ887" t="str">
        <f>SNPs!$F$9</f>
        <v>rs56337013</v>
      </c>
      <c r="AK887">
        <f>SNPs!$C$9</f>
        <v>10</v>
      </c>
      <c r="AL887">
        <f>SNPs!$D$9</f>
        <v>94852738</v>
      </c>
      <c r="AM887" s="7" t="str">
        <f ca="1">IF('Randomized Data'!Y$2 = 1, SNPs!$H$9 &amp; SNPs!$H$9, IF('Randomized Data'!Z887 = 1, SNPs!$H$9 &amp; INDIRECT("SNPs!" &amp; CHAR(72 +'Randomized Data'!AA887) &amp; "9"), INDIRECT("SNPs!" &amp; CHAR(72 +'Randomized Data'!AA887) &amp; "9") &amp; INDIRECT("SNPs!" &amp; CHAR(72 +'Randomized Data'!AA887) &amp; "9")))</f>
        <v>CT</v>
      </c>
      <c r="AN887" t="str">
        <f>SNPs!$F$10</f>
        <v>rs17884712</v>
      </c>
      <c r="AO887">
        <f>SNPs!$C$10</f>
        <v>10</v>
      </c>
      <c r="AP887">
        <f>SNPs!$D$10</f>
        <v>94775489</v>
      </c>
      <c r="AQ887" s="7" t="str">
        <f ca="1">IF('Randomized Data'!AB887 = 1, SNPs!$H$10 &amp; SNPs!$H$10, IF('Randomized Data'!AC887 = 1, SNPs!$H$10 &amp; INDIRECT("SNPs!" &amp; CHAR(72 +'Randomized Data'!AD887) &amp; "10"), INDIRECT("SNPs!" &amp; CHAR(72 +'Randomized Data'!AD887) &amp; "10") &amp; INDIRECT("SNPs!" &amp; CHAR(72 +'Randomized Data'!AD887) &amp; "10")))</f>
        <v>AA</v>
      </c>
      <c r="AR887" t="str">
        <f>SNPs!$F$11</f>
        <v>rs6413438</v>
      </c>
      <c r="AS887">
        <f>SNPs!$C$11</f>
        <v>10</v>
      </c>
      <c r="AT887">
        <f>SNPs!$D$11</f>
        <v>94781858</v>
      </c>
      <c r="AU887" s="7" t="str">
        <f ca="1">IF('Randomized Data'!AE887 = 1, SNPs!$H$11 &amp; SNPs!$H$11, IF('Randomized Data'!AF887 = 1, SNPs!$H$11 &amp; INDIRECT("SNPs!" &amp; CHAR(72 +'Randomized Data'!AG887) &amp; "11"), INDIRECT("SNPs!" &amp; CHAR(72 +'Randomized Data'!AG887) &amp; "11") &amp; INDIRECT("SNPs!" &amp; CHAR(72 +'Randomized Data'!AG887) &amp; "11")))</f>
        <v>CT</v>
      </c>
      <c r="AV887" t="str">
        <f>SNPs!$F$12</f>
        <v>rs1057910</v>
      </c>
      <c r="AW887">
        <f>SNPs!$C$12</f>
        <v>10</v>
      </c>
      <c r="AX887">
        <f>SNPs!$D$12</f>
        <v>94981296</v>
      </c>
      <c r="AY887" s="7" t="str">
        <f ca="1">IF('Randomized Data'!AH887 = 1, SNPs!$H$12 &amp; SNPs!$H$12, IF('Randomized Data'!AI887 = 1, SNPs!$H$12 &amp; INDIRECT("SNPs!" &amp; CHAR(72 +'Randomized Data'!AJ887) &amp; "12"), INDIRECT("SNPs!" &amp; CHAR(72 +'Randomized Data'!AJ887) &amp; "12") &amp; INDIRECT("SNPs!" &amp; CHAR(72 +'Randomized Data'!AJ887) &amp; "12")))</f>
        <v>AA</v>
      </c>
      <c r="AZ887" t="str">
        <f>SNPs!$F$13</f>
        <v>rs1799853</v>
      </c>
      <c r="BA887">
        <f>SNPs!$C$13</f>
        <v>10</v>
      </c>
      <c r="BB887">
        <f>SNPs!$D$13</f>
        <v>94942290</v>
      </c>
      <c r="BC887" s="7" t="str">
        <f ca="1">IF('Randomized Data'!AK887 = 1, SNPs!$H$13 &amp; SNPs!$H$13, IF('Randomized Data'!AL887 = 1, SNPs!$H$13 &amp; INDIRECT("SNPs!" &amp; CHAR(72 +'Randomized Data'!AM887) &amp; "13"), INDIRECT("SNPs!" &amp; CHAR(72 +'Randomized Data'!AM887) &amp; "13") &amp; INDIRECT("SNPs!" &amp; CHAR(72 +'Randomized Data'!AM887) &amp; "13")))</f>
        <v>CT</v>
      </c>
      <c r="BD887" t="str">
        <f>SNPs!$F$14</f>
        <v>rs9923231</v>
      </c>
      <c r="BE887">
        <f>SNPs!$C$14</f>
        <v>16</v>
      </c>
      <c r="BF887">
        <f>SNPs!$D$14</f>
        <v>31096368</v>
      </c>
      <c r="BG887" s="7" t="str">
        <f ca="1">IF('Randomized Data'!AN887 = 1, SNPs!$H$14 &amp; SNPs!$H$14, IF('Randomized Data'!AO887 = 1, SNPs!$H$14 &amp; INDIRECT("SNPs!" &amp; CHAR(72 +'Randomized Data'!AP887) &amp; "14"), INDIRECT("SNPs!" &amp; CHAR(72 +'Randomized Data'!AP887) &amp; "14") &amp; INDIRECT("SNPs!" &amp; CHAR(72 +'Randomized Data'!AP887) &amp; "14")))</f>
        <v>CA</v>
      </c>
      <c r="BH887" t="str">
        <f>SNPs!$F$15</f>
        <v>rs9934438</v>
      </c>
      <c r="BI887">
        <f>SNPs!$C$15</f>
        <v>16</v>
      </c>
      <c r="BJ887">
        <f>SNPs!$D$15</f>
        <v>31093557</v>
      </c>
      <c r="BK887" s="7" t="str">
        <f ca="1">IF('Randomized Data'!AQ887 = 1, SNPs!$H$15 &amp; SNPs!$H$15, IF('Randomized Data'!AR887 = 1, SNPs!$H$15 &amp; INDIRECT("SNPs!" &amp; CHAR(72 +'Randomized Data'!AS887) &amp; "15"), INDIRECT("SNPs!" &amp; CHAR(72 +'Randomized Data'!AS887) &amp; "15") &amp; INDIRECT("SNPs!" &amp; CHAR(72 +'Randomized Data'!AS887) &amp; "15")))</f>
        <v>GG</v>
      </c>
      <c r="BL887" t="str">
        <f>SNPs!$F$16</f>
        <v>rs8050894</v>
      </c>
      <c r="BM887">
        <f>SNPs!$C$16</f>
        <v>16</v>
      </c>
      <c r="BN887">
        <f>SNPs!$D$16</f>
        <v>31093188</v>
      </c>
      <c r="BO887" s="7" t="str">
        <f ca="1">IF('Randomized Data'!AT887 = 1, SNPs!$H$16 &amp; SNPs!$H$16, IF('Randomized Data'!AU887 = 1, SNPs!$H$16 &amp; INDIRECT("SNPs!" &amp; CHAR(72 +'Randomized Data'!AV887) &amp; "16"), INDIRECT("SNPs!" &amp; CHAR(72 +'Randomized Data'!AV887) &amp; "16") &amp; INDIRECT("SNPs!" &amp; CHAR(72 +'Randomized Data'!AV887) &amp; "16")))</f>
        <v>CC</v>
      </c>
      <c r="BP887" t="str">
        <f>SNPs!$F$17</f>
        <v>rs6025</v>
      </c>
      <c r="BQ887">
        <f>SNPs!$C$17</f>
        <v>1</v>
      </c>
      <c r="BR887">
        <f>SNPs!$D$17</f>
        <v>169549811</v>
      </c>
      <c r="BS887" s="7" t="str">
        <f ca="1">IF('Randomized Data'!AW887 = 1, SNPs!$H$17 &amp; SNPs!$H$17, IF('Randomized Data'!AX887 = 1, SNPs!$H$17 &amp; INDIRECT("SNPs!" &amp; CHAR(72 +'Randomized Data'!AY887) &amp; "17"), INDIRECT("SNPs!" &amp; CHAR(72 +'Randomized Data'!AY887) &amp; "17") &amp; INDIRECT("SNPs!" &amp; CHAR(72 +'Randomized Data'!AY887) &amp; "17")))</f>
        <v>AA</v>
      </c>
      <c r="BT887" t="str">
        <f>SNPs!$F$18</f>
        <v>rs1799963</v>
      </c>
      <c r="BU887">
        <f>SNPs!$C$18</f>
        <v>11</v>
      </c>
      <c r="BV887">
        <f>SNPs!$D$18</f>
        <v>46739505</v>
      </c>
      <c r="BW887" s="7" t="str">
        <f ca="1">IF('Randomized Data'!AZ887 = 1, SNPs!$H$18 &amp; SNPs!$H$18, IF('Randomized Data'!BA887 = 1, SNPs!$H$18 &amp; INDIRECT("SNPs!" &amp; CHAR(72 +'Randomized Data'!BB887) &amp; "18"), INDIRECT("SNPs!" &amp; CHAR(72 +'Randomized Data'!BB887) &amp; "18") &amp; INDIRECT("SNPs!" &amp; CHAR(72 +'Randomized Data'!BB887) &amp; "18")))</f>
        <v>GA</v>
      </c>
      <c r="BX887" t="str">
        <f>SNPs!$F$19</f>
        <v>rs121913626</v>
      </c>
      <c r="BY887">
        <f>SNPs!$C$19</f>
        <v>14</v>
      </c>
      <c r="BZ887">
        <f>SNPs!$D$19</f>
        <v>23427723</v>
      </c>
      <c r="CA887" s="7" t="str">
        <f ca="1">IF('Randomized Data'!BC887 = 1, SNPs!$H$19 &amp; SNPs!$H$19, IF('Randomized Data'!BD887 = 1, SNPs!$H$19 &amp; INDIRECT("SNPs!" &amp; CHAR(72 +'Randomized Data'!BE887) &amp; "19"), INDIRECT("SNPs!" &amp; CHAR(72 +'Randomized Data'!BE887) &amp; "19") &amp; INDIRECT("SNPs!" &amp; CHAR(72 +'Randomized Data'!BE887) &amp; "19")))</f>
        <v>GG</v>
      </c>
      <c r="CB887" t="str">
        <f>SNPs!$F$20</f>
        <v>rs3218713</v>
      </c>
      <c r="CC887">
        <f>SNPs!$C$20</f>
        <v>14</v>
      </c>
      <c r="CD887">
        <f>SNPs!$D$20</f>
        <v>23431468</v>
      </c>
      <c r="CE887" s="7" t="str">
        <f ca="1">IF('Randomized Data'!BF887 = 1, SNPs!$H$20 &amp; SNPs!$H$20, IF('Randomized Data'!BG887 = 1, SNPs!$H$20 &amp; INDIRECT("SNPs!" &amp; CHAR(72 +'Randomized Data'!BH887) &amp; "20"), INDIRECT("SNPs!" &amp; CHAR(72 +'Randomized Data'!BH887) &amp; "20") &amp; INDIRECT("SNPs!" &amp; CHAR(72 +'Randomized Data'!BH887) &amp; "20")))</f>
        <v>AA</v>
      </c>
      <c r="CF887" t="str">
        <f>SNPs!$F$21</f>
        <v>rs3218714</v>
      </c>
      <c r="CG887">
        <f>SNPs!$C$21</f>
        <v>14</v>
      </c>
      <c r="CH887">
        <f>SNPs!$D$21</f>
        <v>23429279</v>
      </c>
      <c r="CI887" s="7" t="str">
        <f ca="1">IF('Randomized Data'!BI887 = 1, SNPs!$H$21 &amp; SNPs!$H$21, IF('Randomized Data'!BJ887 = 1, SNPs!$H$21 &amp; INDIRECT("SNPs!" &amp; CHAR(72 +'Randomized Data'!BK887) &amp; "21"), INDIRECT("SNPs!" &amp; CHAR(72 +'Randomized Data'!BK887) &amp; "21") &amp; INDIRECT("SNPs!" &amp; CHAR(72 +'Randomized Data'!BK887) &amp; "21")))</f>
        <v>TT</v>
      </c>
      <c r="CJ887" t="str">
        <f>SNPs!$F$22</f>
        <v>rs121964855</v>
      </c>
      <c r="CK887">
        <f>SNPs!$C$22</f>
        <v>1</v>
      </c>
      <c r="CL887">
        <f>SNPs!$D$22</f>
        <v>201365638</v>
      </c>
      <c r="CM887" s="7" t="str">
        <f ca="1">IF('Randomized Data'!BL887 = 1, SNPs!$H$22 &amp; SNPs!$H$22, IF('Randomized Data'!BM887 = 1, SNPs!$H$22 &amp; INDIRECT("SNPs!" &amp; CHAR(72 +'Randomized Data'!BN887) &amp; "22"), INDIRECT("SNPs!" &amp; CHAR(72 +'Randomized Data'!BN887) &amp; "22") &amp; INDIRECT("SNPs!" &amp; CHAR(72 +'Randomized Data'!BN887) &amp; "22")))</f>
        <v>TT</v>
      </c>
      <c r="CN887" t="str">
        <f>SNPs!$F$23</f>
        <v>rs121964856</v>
      </c>
      <c r="CO887">
        <f>SNPs!$C$23</f>
        <v>1</v>
      </c>
      <c r="CP887">
        <f>SNPs!$D$23</f>
        <v>201365297</v>
      </c>
      <c r="CQ887" s="7" t="str">
        <f ca="1">IF('Randomized Data'!BO887 = 1, SNPs!$H$23 &amp; SNPs!$H$23, IF('Randomized Data'!BP887 = 1, SNPs!$H$23 &amp; INDIRECT("SNPs!" &amp; CHAR(72 +'Randomized Data'!BQ887) &amp; "23"), INDIRECT("SNPs!" &amp; CHAR(72 +'Randomized Data'!BQ887) &amp; "23") &amp; INDIRECT("SNPs!" &amp; CHAR(72 +'Randomized Data'!BQ887) &amp; "23")))</f>
        <v>GG</v>
      </c>
      <c r="CR887" t="str">
        <f>SNPs!$F$24</f>
        <v>rs121964857</v>
      </c>
      <c r="CS887">
        <f>SNPs!$C$24</f>
        <v>1</v>
      </c>
      <c r="CT887">
        <f>SNPs!$D$24</f>
        <v>201359245</v>
      </c>
      <c r="CU887" s="7" t="str">
        <f ca="1">IF('Randomized Data'!BR887 = 1, SNPs!$H$24 &amp; SNPs!$H$24, IF('Randomized Data'!BS887 = 1, SNPs!$H$24 &amp; INDIRECT("SNPs!" &amp; CHAR(72 +'Randomized Data'!BT887) &amp; "24"), INDIRECT("SNPs!" &amp; CHAR(72 +'Randomized Data'!BT887) &amp; "24") &amp; INDIRECT("SNPs!" &amp; CHAR(72 +'Randomized Data'!BT887) &amp; "24")))</f>
        <v>TT</v>
      </c>
      <c r="CV887" t="str">
        <f>SNPs!$F$25</f>
        <v>rs28934269</v>
      </c>
      <c r="CW887">
        <f>SNPs!$C$25</f>
        <v>15</v>
      </c>
      <c r="CX887">
        <f>SNPs!$D$25</f>
        <v>63060915</v>
      </c>
      <c r="CY887" s="7" t="str">
        <f ca="1">IF('Randomized Data'!BU887 = 1, SNPs!$H$25 &amp; SNPs!$H$25, IF('Randomized Data'!BV887 = 1, SNPs!$H$25 &amp; INDIRECT("SNPs!" &amp; CHAR(72 +'Randomized Data'!BW887) &amp; "25"), INDIRECT("SNPs!" &amp; CHAR(72 +'Randomized Data'!BW887) &amp; "25") &amp; INDIRECT("SNPs!" &amp; CHAR(72 +'Randomized Data'!BW887) &amp; "25")))</f>
        <v>AA</v>
      </c>
      <c r="CZ887" t="str">
        <f>SNPs!$F$26</f>
        <v>rs28934270</v>
      </c>
      <c r="DA887">
        <f>SNPs!$C$26</f>
        <v>15</v>
      </c>
      <c r="DB887">
        <f>SNPs!$D$26</f>
        <v>63060899</v>
      </c>
      <c r="DC887" s="7" t="str">
        <f ca="1">IF('Randomized Data'!BX887 = 1, SNPs!$H$26 &amp; SNPs!$H$26, IF('Randomized Data'!BY887 = 1, SNPs!$H$26 &amp; INDIRECT("SNPs!" &amp; CHAR(72 +'Randomized Data'!BZ887) &amp; "26"), INDIRECT("SNPs!" &amp; CHAR(72 +'Randomized Data'!BZ887) &amp; "26") &amp; INDIRECT("SNPs!" &amp; CHAR(72 +'Randomized Data'!BZ887) &amp; "26")))</f>
        <v>GG</v>
      </c>
      <c r="DD887" t="str">
        <f>SNPs!$F$27</f>
        <v>rs727504290</v>
      </c>
      <c r="DE887">
        <f>SNPs!$C$27</f>
        <v>15</v>
      </c>
      <c r="DF887">
        <f>SNPs!$D$27</f>
        <v>63042875</v>
      </c>
      <c r="DG887" s="7" t="str">
        <f ca="1">IF('Randomized Data'!CA887 = 1, SNPs!$H$27 &amp; SNPs!$H$27, IF('Randomized Data'!CB887 = 1, SNPs!$H$27 &amp; INDIRECT("SNPs!" &amp; CHAR(72 +'Randomized Data'!CC887) &amp; "27"), INDIRECT("SNPs!" &amp; CHAR(72 +'Randomized Data'!CC887) &amp; "27") &amp; INDIRECT("SNPs!" &amp; CHAR(72 +'Randomized Data'!CC887) &amp; "27")))</f>
        <v>GG</v>
      </c>
      <c r="DH887" t="str">
        <f>SNPs!$F$28</f>
        <v>rs104894504</v>
      </c>
      <c r="DI887">
        <f>SNPs!$C$28</f>
        <v>15</v>
      </c>
      <c r="DJ887">
        <f>SNPs!$D$28</f>
        <v>63057028</v>
      </c>
      <c r="DK887" s="7" t="str">
        <f ca="1">IF('Randomized Data'!CD887 = 1, SNPs!$H$28 &amp; SNPs!$H$28, IF('Randomized Data'!CE887 = 1, SNPs!$H$28 &amp; INDIRECT("SNPs!" &amp; CHAR(72 +'Randomized Data'!CF887) &amp; "28"), INDIRECT("SNPs!" &amp; CHAR(72 +'Randomized Data'!CF887) &amp; "28") &amp; INDIRECT("SNPs!" &amp; CHAR(72 +'Randomized Data'!CF887) &amp; "28")))</f>
        <v>TT</v>
      </c>
      <c r="DL887" t="str">
        <f>SNPs!$F$29</f>
        <v>rs375882485</v>
      </c>
      <c r="DM887">
        <f>SNPs!$C$29</f>
        <v>11</v>
      </c>
      <c r="DN887">
        <f>SNPs!$D$29</f>
        <v>47342698</v>
      </c>
      <c r="DO887" s="7" t="str">
        <f ca="1">IF('Randomized Data'!CG887 = 1, SNPs!$H$29 &amp; SNPs!$H$29, IF('Randomized Data'!CH887 = 1, SNPs!$H$29 &amp; INDIRECT("SNPs!" &amp; CHAR(72 +'Randomized Data'!CI887) &amp; "29"), INDIRECT("SNPs!" &amp; CHAR(72 +'Randomized Data'!CI887) &amp; "29") &amp; INDIRECT("SNPs!" &amp; CHAR(72 +'Randomized Data'!CI887) &amp; "29")))</f>
        <v>GG</v>
      </c>
      <c r="DP887" t="str">
        <f>SNPs!$F$30</f>
        <v>rs397516083</v>
      </c>
      <c r="DQ887">
        <f>SNPs!$C$30</f>
        <v>11</v>
      </c>
      <c r="DR887">
        <f>SNPs!$D$30</f>
        <v>47346379</v>
      </c>
      <c r="DS887" s="7" t="str">
        <f ca="1">IF('Randomized Data'!CJ887 = 1, SNPs!$H$30 &amp; SNPs!$H$30, IF('Randomized Data'!CK887 = 1, SNPs!$H$30 &amp; INDIRECT("SNPs!" &amp; CHAR(72 +'Randomized Data'!CL887) &amp; "30"), INDIRECT("SNPs!" &amp; CHAR(72 +'Randomized Data'!CL887) &amp; "30") &amp; INDIRECT("SNPs!" &amp; CHAR(72 +'Randomized Data'!CL887) &amp; "30")))</f>
        <v>GA</v>
      </c>
      <c r="DT887" t="str">
        <f>SNPs!$F$31</f>
        <v>rs397515937</v>
      </c>
      <c r="DU887">
        <f>SNPs!$C$31</f>
        <v>11</v>
      </c>
      <c r="DV887">
        <f>SNPs!$D$31</f>
        <v>47339792</v>
      </c>
      <c r="DW887" s="7" t="str">
        <f ca="1">IF('Randomized Data'!CM887 = 1, SNPs!$H$31 &amp; SNPs!$H$31, IF('Randomized Data'!CN887 = 1, SNPs!$H$31 &amp; INDIRECT("SNPs!" &amp; CHAR(72 +'Randomized Data'!CO887) &amp; "31"), INDIRECT("SNPs!" &amp; CHAR(72 +'Randomized Data'!CO887) &amp; "31") &amp; INDIRECT("SNPs!" &amp; CHAR(72 +'Randomized Data'!CO887) &amp; "31")))</f>
        <v>GG</v>
      </c>
      <c r="DX887" t="str">
        <f>SNPs!$F$32</f>
        <v>rs397516074</v>
      </c>
      <c r="DY887">
        <f>SNPs!$C$32</f>
        <v>11</v>
      </c>
      <c r="DZ887">
        <f>SNPs!$D$32</f>
        <v>47348424</v>
      </c>
      <c r="EA887" s="7" t="str">
        <f ca="1">IF('Randomized Data'!CP887 = 1, SNPs!$H$32 &amp; SNPs!$H$32, IF('Randomized Data'!CQ887 = 1, SNPs!$H$32 &amp; INDIRECT("SNPs!" &amp; CHAR(72 +'Randomized Data'!CR887) &amp; "32"), INDIRECT("SNPs!" &amp; CHAR(72 +'Randomized Data'!CR887) &amp; "32") &amp; INDIRECT("SNPs!" &amp; CHAR(72 +'Randomized Data'!CR887) &amp; "32")))</f>
        <v>GG</v>
      </c>
      <c r="EB887" t="str">
        <f>SNPs!$F$33</f>
        <v>rs397515963</v>
      </c>
      <c r="EC887">
        <f>SNPs!$C$33</f>
        <v>11</v>
      </c>
      <c r="ED887">
        <f>SNPs!$D$33</f>
        <v>47337729</v>
      </c>
      <c r="EE887" s="7" t="str">
        <f ca="1">IF('Randomized Data'!CS887 = 1, SNPs!$H$33 &amp; SNPs!$H$33, IF('Randomized Data'!CT887 = 1, SNPs!$H$33 &amp; INDIRECT("SNPs!" &amp; CHAR(72 +'Randomized Data'!CU887) &amp; "33"), INDIRECT("SNPs!" &amp; CHAR(72 +'Randomized Data'!CU887) &amp; "33") &amp; INDIRECT("SNPs!" &amp; CHAR(72 +'Randomized Data'!CU887) &amp; "33")))</f>
        <v>--</v>
      </c>
    </row>
    <row r="888" spans="1:13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  <c r="F888" s="3">
        <v>42190</v>
      </c>
      <c r="G888" s="9" t="str">
        <f>'Randomized Data'!C888</f>
        <v>NGS Lab</v>
      </c>
      <c r="H888" t="str">
        <f>SNPs!$F$2</f>
        <v>rs12248560</v>
      </c>
      <c r="I888">
        <f>SNPs!$C$2</f>
        <v>10</v>
      </c>
      <c r="J888">
        <f>SNPs!$D$2</f>
        <v>94761900</v>
      </c>
      <c r="K888" t="str">
        <f ca="1">IF('Randomized Data'!D888 = 1, SNPs!$H$2 &amp; SNPs!$H$2, IF('Randomized Data'!E888 = 1, SNPs!$H$2 &amp; INDIRECT("SNPs!" &amp; CHAR(72 +'Randomized Data'!F888) &amp; "2"), INDIRECT("SNPs!" &amp; CHAR(72 +'Randomized Data'!F888) &amp; "2") &amp; INDIRECT("SNPs!" &amp; CHAR(72 +'Randomized Data'!F888) &amp; "2")))</f>
        <v>TT</v>
      </c>
      <c r="L888" t="str">
        <f>SNPs!$F$3</f>
        <v>rs28399504</v>
      </c>
      <c r="M888">
        <f>SNPs!$C$3</f>
        <v>10</v>
      </c>
      <c r="N888">
        <f>SNPs!$D$3</f>
        <v>94762706</v>
      </c>
      <c r="O888" t="str">
        <f ca="1">IF('Randomized Data'!G888 = 1, SNPs!$H$3 &amp; SNPs!$H$3, IF('Randomized Data'!H888 = 1, SNPs!$H$3 &amp; INDIRECT("SNPs!" &amp; CHAR(72 +'Randomized Data'!I888) &amp; "3"), INDIRECT("SNPs!" &amp; CHAR(72 +'Randomized Data'!I888) &amp; "3") &amp; INDIRECT("SNPs!" &amp; CHAR(72 +'Randomized Data'!I888) &amp; "3")))</f>
        <v>AA</v>
      </c>
      <c r="P888" t="str">
        <f>SNPs!$F$4</f>
        <v>rs41291556</v>
      </c>
      <c r="Q888">
        <f>SNPs!$C$4</f>
        <v>10</v>
      </c>
      <c r="R888">
        <f>SNPs!$D$4</f>
        <v>94775416</v>
      </c>
      <c r="S888" t="str">
        <f ca="1">IF('Randomized Data'!J888 = 1, SNPs!$H$4 &amp; SNPs!$H$4, IF('Randomized Data'!K888 = 1, SNPs!$H$4 &amp; INDIRECT("SNPs!" &amp; CHAR(72 +'Randomized Data'!L888) &amp; "4"), INDIRECT("SNPs!" &amp; CHAR(72 +'Randomized Data'!L888) &amp; "4") &amp; INDIRECT("SNPs!" &amp; CHAR(72 +'Randomized Data'!L888) &amp; "4")))</f>
        <v>TT</v>
      </c>
      <c r="T888" t="str">
        <f>SNPs!$F$5</f>
        <v>rs72558184</v>
      </c>
      <c r="U888">
        <f>SNPs!$C$5</f>
        <v>10</v>
      </c>
      <c r="V888">
        <f>SNPs!$D$5</f>
        <v>96535210</v>
      </c>
      <c r="W888" t="str">
        <f ca="1">IF('Randomized Data'!M888 = 1, SNPs!$H$5 &amp; SNPs!$H$5, IF('Randomized Data'!N888 = 1, SNPs!$H$5 &amp; INDIRECT("SNPs!" &amp; CHAR(72 +'Randomized Data'!O888) &amp; "5"), INDIRECT("SNPs!" &amp; CHAR(72 +'Randomized Data'!O888) &amp; "5") &amp; INDIRECT("SNPs!" &amp; CHAR(72 +'Randomized Data'!O888) &amp; "5")))</f>
        <v>GG</v>
      </c>
      <c r="X888" t="str">
        <f>SNPs!$F$6</f>
        <v>rs4986893</v>
      </c>
      <c r="Y888">
        <f>SNPs!$C$6</f>
        <v>10</v>
      </c>
      <c r="Z888">
        <f>SNPs!$D$6</f>
        <v>94780653</v>
      </c>
      <c r="AA888" s="7" t="str">
        <f ca="1">IF('Randomized Data'!P888 = 1, SNPs!$H$6 &amp; SNPs!$H$6, IF('Randomized Data'!Q888 = 1, SNPs!$H$6 &amp; INDIRECT("SNPs!" &amp; CHAR(72 +'Randomized Data'!R888) &amp; "6"), INDIRECT("SNPs!" &amp; CHAR(72 +'Randomized Data'!R888) &amp; "6") &amp; INDIRECT("SNPs!" &amp; CHAR(72 +'Randomized Data'!R888) &amp; "6")))</f>
        <v>GG</v>
      </c>
      <c r="AB888" t="str">
        <f>SNPs!$F$7</f>
        <v>rs4244285</v>
      </c>
      <c r="AC888">
        <f>SNPs!$C$7</f>
        <v>10</v>
      </c>
      <c r="AD888">
        <f>SNPs!$D$7</f>
        <v>94781859</v>
      </c>
      <c r="AE888" s="7" t="str">
        <f ca="1">IF('Randomized Data'!S888 = 1, SNPs!$H$7 &amp; SNPs!$H$7, IF('Randomized Data'!T888 = 1, SNPs!$H$7 &amp; INDIRECT("SNPs!" &amp; CHAR(72 +'Randomized Data'!U888) &amp; "7"), INDIRECT("SNPs!" &amp; CHAR(72 +'Randomized Data'!U888) &amp; "7") &amp; INDIRECT("SNPs!" &amp; CHAR(72 +'Randomized Data'!U888) &amp; "7")))</f>
        <v>CC</v>
      </c>
      <c r="AF888" t="str">
        <f>SNPs!$F$8</f>
        <v>rs72558186</v>
      </c>
      <c r="AG888">
        <f>SNPs!$C$8</f>
        <v>10</v>
      </c>
      <c r="AH888">
        <f>SNPs!$D$8</f>
        <v>94781999</v>
      </c>
      <c r="AI888" s="7" t="str">
        <f ca="1">IF('Randomized Data'!V888 = 1, SNPs!$H$8 &amp; SNPs!$H$8, IF('Randomized Data'!W888 = 1, SNPs!$H$8 &amp; INDIRECT("SNPs!" &amp; CHAR(72 +'Randomized Data'!X888) &amp; "8"), INDIRECT("SNPs!" &amp; CHAR(72 +'Randomized Data'!X888) &amp; "8") &amp; INDIRECT("SNPs!" &amp; CHAR(72 +'Randomized Data'!X888) &amp; "8")))</f>
        <v>TT</v>
      </c>
      <c r="AJ888" t="str">
        <f>SNPs!$F$9</f>
        <v>rs56337013</v>
      </c>
      <c r="AK888">
        <f>SNPs!$C$9</f>
        <v>10</v>
      </c>
      <c r="AL888">
        <f>SNPs!$D$9</f>
        <v>94852738</v>
      </c>
      <c r="AM888" s="7" t="str">
        <f ca="1">IF('Randomized Data'!Y$2 = 1, SNPs!$H$9 &amp; SNPs!$H$9, IF('Randomized Data'!Z888 = 1, SNPs!$H$9 &amp; INDIRECT("SNPs!" &amp; CHAR(72 +'Randomized Data'!AA888) &amp; "9"), INDIRECT("SNPs!" &amp; CHAR(72 +'Randomized Data'!AA888) &amp; "9") &amp; INDIRECT("SNPs!" &amp; CHAR(72 +'Randomized Data'!AA888) &amp; "9")))</f>
        <v>TT</v>
      </c>
      <c r="AN888" t="str">
        <f>SNPs!$F$10</f>
        <v>rs17884712</v>
      </c>
      <c r="AO888">
        <f>SNPs!$C$10</f>
        <v>10</v>
      </c>
      <c r="AP888">
        <f>SNPs!$D$10</f>
        <v>94775489</v>
      </c>
      <c r="AQ888" s="7" t="str">
        <f ca="1">IF('Randomized Data'!AB888 = 1, SNPs!$H$10 &amp; SNPs!$H$10, IF('Randomized Data'!AC888 = 1, SNPs!$H$10 &amp; INDIRECT("SNPs!" &amp; CHAR(72 +'Randomized Data'!AD888) &amp; "10"), INDIRECT("SNPs!" &amp; CHAR(72 +'Randomized Data'!AD888) &amp; "10") &amp; INDIRECT("SNPs!" &amp; CHAR(72 +'Randomized Data'!AD888) &amp; "10")))</f>
        <v>AA</v>
      </c>
      <c r="AR888" t="str">
        <f>SNPs!$F$11</f>
        <v>rs6413438</v>
      </c>
      <c r="AS888">
        <f>SNPs!$C$11</f>
        <v>10</v>
      </c>
      <c r="AT888">
        <f>SNPs!$D$11</f>
        <v>94781858</v>
      </c>
      <c r="AU888" s="7" t="str">
        <f ca="1">IF('Randomized Data'!AE888 = 1, SNPs!$H$11 &amp; SNPs!$H$11, IF('Randomized Data'!AF888 = 1, SNPs!$H$11 &amp; INDIRECT("SNPs!" &amp; CHAR(72 +'Randomized Data'!AG888) &amp; "11"), INDIRECT("SNPs!" &amp; CHAR(72 +'Randomized Data'!AG888) &amp; "11") &amp; INDIRECT("SNPs!" &amp; CHAR(72 +'Randomized Data'!AG888) &amp; "11")))</f>
        <v>TT</v>
      </c>
      <c r="AV888" t="str">
        <f>SNPs!$F$12</f>
        <v>rs1057910</v>
      </c>
      <c r="AW888">
        <f>SNPs!$C$12</f>
        <v>10</v>
      </c>
      <c r="AX888">
        <f>SNPs!$D$12</f>
        <v>94981296</v>
      </c>
      <c r="AY888" s="7" t="str">
        <f ca="1">IF('Randomized Data'!AH888 = 1, SNPs!$H$12 &amp; SNPs!$H$12, IF('Randomized Data'!AI888 = 1, SNPs!$H$12 &amp; INDIRECT("SNPs!" &amp; CHAR(72 +'Randomized Data'!AJ888) &amp; "12"), INDIRECT("SNPs!" &amp; CHAR(72 +'Randomized Data'!AJ888) &amp; "12") &amp; INDIRECT("SNPs!" &amp; CHAR(72 +'Randomized Data'!AJ888) &amp; "12")))</f>
        <v>AA</v>
      </c>
      <c r="AZ888" t="str">
        <f>SNPs!$F$13</f>
        <v>rs1799853</v>
      </c>
      <c r="BA888">
        <f>SNPs!$C$13</f>
        <v>10</v>
      </c>
      <c r="BB888">
        <f>SNPs!$D$13</f>
        <v>94942290</v>
      </c>
      <c r="BC888" s="7" t="str">
        <f ca="1">IF('Randomized Data'!AK888 = 1, SNPs!$H$13 &amp; SNPs!$H$13, IF('Randomized Data'!AL888 = 1, SNPs!$H$13 &amp; INDIRECT("SNPs!" &amp; CHAR(72 +'Randomized Data'!AM888) &amp; "13"), INDIRECT("SNPs!" &amp; CHAR(72 +'Randomized Data'!AM888) &amp; "13") &amp; INDIRECT("SNPs!" &amp; CHAR(72 +'Randomized Data'!AM888) &amp; "13")))</f>
        <v>CT</v>
      </c>
      <c r="BD888" t="str">
        <f>SNPs!$F$14</f>
        <v>rs9923231</v>
      </c>
      <c r="BE888">
        <f>SNPs!$C$14</f>
        <v>16</v>
      </c>
      <c r="BF888">
        <f>SNPs!$D$14</f>
        <v>31096368</v>
      </c>
      <c r="BG888" s="7" t="str">
        <f ca="1">IF('Randomized Data'!AN888 = 1, SNPs!$H$14 &amp; SNPs!$H$14, IF('Randomized Data'!AO888 = 1, SNPs!$H$14 &amp; INDIRECT("SNPs!" &amp; CHAR(72 +'Randomized Data'!AP888) &amp; "14"), INDIRECT("SNPs!" &amp; CHAR(72 +'Randomized Data'!AP888) &amp; "14") &amp; INDIRECT("SNPs!" &amp; CHAR(72 +'Randomized Data'!AP888) &amp; "14")))</f>
        <v>CC</v>
      </c>
      <c r="BH888" t="str">
        <f>SNPs!$F$15</f>
        <v>rs9934438</v>
      </c>
      <c r="BI888">
        <f>SNPs!$C$15</f>
        <v>16</v>
      </c>
      <c r="BJ888">
        <f>SNPs!$D$15</f>
        <v>31093557</v>
      </c>
      <c r="BK888" s="7" t="str">
        <f ca="1">IF('Randomized Data'!AQ888 = 1, SNPs!$H$15 &amp; SNPs!$H$15, IF('Randomized Data'!AR888 = 1, SNPs!$H$15 &amp; INDIRECT("SNPs!" &amp; CHAR(72 +'Randomized Data'!AS888) &amp; "15"), INDIRECT("SNPs!" &amp; CHAR(72 +'Randomized Data'!AS888) &amp; "15") &amp; INDIRECT("SNPs!" &amp; CHAR(72 +'Randomized Data'!AS888) &amp; "15")))</f>
        <v>GA</v>
      </c>
      <c r="BL888" t="str">
        <f>SNPs!$F$16</f>
        <v>rs8050894</v>
      </c>
      <c r="BM888">
        <f>SNPs!$C$16</f>
        <v>16</v>
      </c>
      <c r="BN888">
        <f>SNPs!$D$16</f>
        <v>31093188</v>
      </c>
      <c r="BO888" s="7" t="str">
        <f ca="1">IF('Randomized Data'!AT888 = 1, SNPs!$H$16 &amp; SNPs!$H$16, IF('Randomized Data'!AU888 = 1, SNPs!$H$16 &amp; INDIRECT("SNPs!" &amp; CHAR(72 +'Randomized Data'!AV888) &amp; "16"), INDIRECT("SNPs!" &amp; CHAR(72 +'Randomized Data'!AV888) &amp; "16") &amp; INDIRECT("SNPs!" &amp; CHAR(72 +'Randomized Data'!AV888) &amp; "16")))</f>
        <v>CC</v>
      </c>
      <c r="BP888" t="str">
        <f>SNPs!$F$17</f>
        <v>rs6025</v>
      </c>
      <c r="BQ888">
        <f>SNPs!$C$17</f>
        <v>1</v>
      </c>
      <c r="BR888">
        <f>SNPs!$D$17</f>
        <v>169549811</v>
      </c>
      <c r="BS888" s="7" t="str">
        <f ca="1">IF('Randomized Data'!AW888 = 1, SNPs!$H$17 &amp; SNPs!$H$17, IF('Randomized Data'!AX888 = 1, SNPs!$H$17 &amp; INDIRECT("SNPs!" &amp; CHAR(72 +'Randomized Data'!AY888) &amp; "17"), INDIRECT("SNPs!" &amp; CHAR(72 +'Randomized Data'!AY888) &amp; "17") &amp; INDIRECT("SNPs!" &amp; CHAR(72 +'Randomized Data'!AY888) &amp; "17")))</f>
        <v>AA</v>
      </c>
      <c r="BT888" t="str">
        <f>SNPs!$F$18</f>
        <v>rs1799963</v>
      </c>
      <c r="BU888">
        <f>SNPs!$C$18</f>
        <v>11</v>
      </c>
      <c r="BV888">
        <f>SNPs!$D$18</f>
        <v>46739505</v>
      </c>
      <c r="BW888" s="7" t="str">
        <f ca="1">IF('Randomized Data'!AZ888 = 1, SNPs!$H$18 &amp; SNPs!$H$18, IF('Randomized Data'!BA888 = 1, SNPs!$H$18 &amp; INDIRECT("SNPs!" &amp; CHAR(72 +'Randomized Data'!BB888) &amp; "18"), INDIRECT("SNPs!" &amp; CHAR(72 +'Randomized Data'!BB888) &amp; "18") &amp; INDIRECT("SNPs!" &amp; CHAR(72 +'Randomized Data'!BB888) &amp; "18")))</f>
        <v>GG</v>
      </c>
      <c r="BX888" t="str">
        <f>SNPs!$F$19</f>
        <v>rs121913626</v>
      </c>
      <c r="BY888">
        <f>SNPs!$C$19</f>
        <v>14</v>
      </c>
      <c r="BZ888">
        <f>SNPs!$D$19</f>
        <v>23427723</v>
      </c>
      <c r="CA888" s="7" t="str">
        <f ca="1">IF('Randomized Data'!BC888 = 1, SNPs!$H$19 &amp; SNPs!$H$19, IF('Randomized Data'!BD888 = 1, SNPs!$H$19 &amp; INDIRECT("SNPs!" &amp; CHAR(72 +'Randomized Data'!BE888) &amp; "19"), INDIRECT("SNPs!" &amp; CHAR(72 +'Randomized Data'!BE888) &amp; "19") &amp; INDIRECT("SNPs!" &amp; CHAR(72 +'Randomized Data'!BE888) &amp; "19")))</f>
        <v>GG</v>
      </c>
      <c r="CB888" t="str">
        <f>SNPs!$F$20</f>
        <v>rs3218713</v>
      </c>
      <c r="CC888">
        <f>SNPs!$C$20</f>
        <v>14</v>
      </c>
      <c r="CD888">
        <f>SNPs!$D$20</f>
        <v>23431468</v>
      </c>
      <c r="CE888" s="7" t="str">
        <f ca="1">IF('Randomized Data'!BF888 = 1, SNPs!$H$20 &amp; SNPs!$H$20, IF('Randomized Data'!BG888 = 1, SNPs!$H$20 &amp; INDIRECT("SNPs!" &amp; CHAR(72 +'Randomized Data'!BH888) &amp; "20"), INDIRECT("SNPs!" &amp; CHAR(72 +'Randomized Data'!BH888) &amp; "20") &amp; INDIRECT("SNPs!" &amp; CHAR(72 +'Randomized Data'!BH888) &amp; "20")))</f>
        <v>GG</v>
      </c>
      <c r="CF888" t="str">
        <f>SNPs!$F$21</f>
        <v>rs3218714</v>
      </c>
      <c r="CG888">
        <f>SNPs!$C$21</f>
        <v>14</v>
      </c>
      <c r="CH888">
        <f>SNPs!$D$21</f>
        <v>23429279</v>
      </c>
      <c r="CI888" s="7" t="str">
        <f ca="1">IF('Randomized Data'!BI888 = 1, SNPs!$H$21 &amp; SNPs!$H$21, IF('Randomized Data'!BJ888 = 1, SNPs!$H$21 &amp; INDIRECT("SNPs!" &amp; CHAR(72 +'Randomized Data'!BK888) &amp; "21"), INDIRECT("SNPs!" &amp; CHAR(72 +'Randomized Data'!BK888) &amp; "21") &amp; INDIRECT("SNPs!" &amp; CHAR(72 +'Randomized Data'!BK888) &amp; "21")))</f>
        <v>CT</v>
      </c>
      <c r="CJ888" t="str">
        <f>SNPs!$F$22</f>
        <v>rs121964855</v>
      </c>
      <c r="CK888">
        <f>SNPs!$C$22</f>
        <v>1</v>
      </c>
      <c r="CL888">
        <f>SNPs!$D$22</f>
        <v>201365638</v>
      </c>
      <c r="CM888" s="7" t="str">
        <f ca="1">IF('Randomized Data'!BL888 = 1, SNPs!$H$22 &amp; SNPs!$H$22, IF('Randomized Data'!BM888 = 1, SNPs!$H$22 &amp; INDIRECT("SNPs!" &amp; CHAR(72 +'Randomized Data'!BN888) &amp; "22"), INDIRECT("SNPs!" &amp; CHAR(72 +'Randomized Data'!BN888) &amp; "22") &amp; INDIRECT("SNPs!" &amp; CHAR(72 +'Randomized Data'!BN888) &amp; "22")))</f>
        <v>TA</v>
      </c>
      <c r="CN888" t="str">
        <f>SNPs!$F$23</f>
        <v>rs121964856</v>
      </c>
      <c r="CO888">
        <f>SNPs!$C$23</f>
        <v>1</v>
      </c>
      <c r="CP888">
        <f>SNPs!$D$23</f>
        <v>201365297</v>
      </c>
      <c r="CQ888" s="7" t="str">
        <f ca="1">IF('Randomized Data'!BO888 = 1, SNPs!$H$23 &amp; SNPs!$H$23, IF('Randomized Data'!BP888 = 1, SNPs!$H$23 &amp; INDIRECT("SNPs!" &amp; CHAR(72 +'Randomized Data'!BQ888) &amp; "23"), INDIRECT("SNPs!" &amp; CHAR(72 +'Randomized Data'!BQ888) &amp; "23") &amp; INDIRECT("SNPs!" &amp; CHAR(72 +'Randomized Data'!BQ888) &amp; "23")))</f>
        <v>GA</v>
      </c>
      <c r="CR888" t="str">
        <f>SNPs!$F$24</f>
        <v>rs121964857</v>
      </c>
      <c r="CS888">
        <f>SNPs!$C$24</f>
        <v>1</v>
      </c>
      <c r="CT888">
        <f>SNPs!$D$24</f>
        <v>201359245</v>
      </c>
      <c r="CU888" s="7" t="str">
        <f ca="1">IF('Randomized Data'!BR888 = 1, SNPs!$H$24 &amp; SNPs!$H$24, IF('Randomized Data'!BS888 = 1, SNPs!$H$24 &amp; INDIRECT("SNPs!" &amp; CHAR(72 +'Randomized Data'!BT888) &amp; "24"), INDIRECT("SNPs!" &amp; CHAR(72 +'Randomized Data'!BT888) &amp; "24") &amp; INDIRECT("SNPs!" &amp; CHAR(72 +'Randomized Data'!BT888) &amp; "24")))</f>
        <v>TT</v>
      </c>
      <c r="CV888" t="str">
        <f>SNPs!$F$25</f>
        <v>rs28934269</v>
      </c>
      <c r="CW888">
        <f>SNPs!$C$25</f>
        <v>15</v>
      </c>
      <c r="CX888">
        <f>SNPs!$D$25</f>
        <v>63060915</v>
      </c>
      <c r="CY888" s="7" t="str">
        <f ca="1">IF('Randomized Data'!BU888 = 1, SNPs!$H$25 &amp; SNPs!$H$25, IF('Randomized Data'!BV888 = 1, SNPs!$H$25 &amp; INDIRECT("SNPs!" &amp; CHAR(72 +'Randomized Data'!BW888) &amp; "25"), INDIRECT("SNPs!" &amp; CHAR(72 +'Randomized Data'!BW888) &amp; "25") &amp; INDIRECT("SNPs!" &amp; CHAR(72 +'Randomized Data'!BW888) &amp; "25")))</f>
        <v>AA</v>
      </c>
      <c r="CZ888" t="str">
        <f>SNPs!$F$26</f>
        <v>rs28934270</v>
      </c>
      <c r="DA888">
        <f>SNPs!$C$26</f>
        <v>15</v>
      </c>
      <c r="DB888">
        <f>SNPs!$D$26</f>
        <v>63060899</v>
      </c>
      <c r="DC888" s="7" t="str">
        <f ca="1">IF('Randomized Data'!BX888 = 1, SNPs!$H$26 &amp; SNPs!$H$26, IF('Randomized Data'!BY888 = 1, SNPs!$H$26 &amp; INDIRECT("SNPs!" &amp; CHAR(72 +'Randomized Data'!BZ888) &amp; "26"), INDIRECT("SNPs!" &amp; CHAR(72 +'Randomized Data'!BZ888) &amp; "26") &amp; INDIRECT("SNPs!" &amp; CHAR(72 +'Randomized Data'!BZ888) &amp; "26")))</f>
        <v>GG</v>
      </c>
      <c r="DD888" t="str">
        <f>SNPs!$F$27</f>
        <v>rs727504290</v>
      </c>
      <c r="DE888">
        <f>SNPs!$C$27</f>
        <v>15</v>
      </c>
      <c r="DF888">
        <f>SNPs!$D$27</f>
        <v>63042875</v>
      </c>
      <c r="DG888" s="7" t="str">
        <f ca="1">IF('Randomized Data'!CA888 = 1, SNPs!$H$27 &amp; SNPs!$H$27, IF('Randomized Data'!CB888 = 1, SNPs!$H$27 &amp; INDIRECT("SNPs!" &amp; CHAR(72 +'Randomized Data'!CC888) &amp; "27"), INDIRECT("SNPs!" &amp; CHAR(72 +'Randomized Data'!CC888) &amp; "27") &amp; INDIRECT("SNPs!" &amp; CHAR(72 +'Randomized Data'!CC888) &amp; "27")))</f>
        <v>GG</v>
      </c>
      <c r="DH888" t="str">
        <f>SNPs!$F$28</f>
        <v>rs104894504</v>
      </c>
      <c r="DI888">
        <f>SNPs!$C$28</f>
        <v>15</v>
      </c>
      <c r="DJ888">
        <f>SNPs!$D$28</f>
        <v>63057028</v>
      </c>
      <c r="DK888" s="7" t="str">
        <f ca="1">IF('Randomized Data'!CD888 = 1, SNPs!$H$28 &amp; SNPs!$H$28, IF('Randomized Data'!CE888 = 1, SNPs!$H$28 &amp; INDIRECT("SNPs!" &amp; CHAR(72 +'Randomized Data'!CF888) &amp; "28"), INDIRECT("SNPs!" &amp; CHAR(72 +'Randomized Data'!CF888) &amp; "28") &amp; INDIRECT("SNPs!" &amp; CHAR(72 +'Randomized Data'!CF888) &amp; "28")))</f>
        <v>TT</v>
      </c>
      <c r="DL888" t="str">
        <f>SNPs!$F$29</f>
        <v>rs375882485</v>
      </c>
      <c r="DM888">
        <f>SNPs!$C$29</f>
        <v>11</v>
      </c>
      <c r="DN888">
        <f>SNPs!$D$29</f>
        <v>47342698</v>
      </c>
      <c r="DO888" s="7" t="str">
        <f ca="1">IF('Randomized Data'!CG888 = 1, SNPs!$H$29 &amp; SNPs!$H$29, IF('Randomized Data'!CH888 = 1, SNPs!$H$29 &amp; INDIRECT("SNPs!" &amp; CHAR(72 +'Randomized Data'!CI888) &amp; "29"), INDIRECT("SNPs!" &amp; CHAR(72 +'Randomized Data'!CI888) &amp; "29") &amp; INDIRECT("SNPs!" &amp; CHAR(72 +'Randomized Data'!CI888) &amp; "29")))</f>
        <v>GG</v>
      </c>
      <c r="DP888" t="str">
        <f>SNPs!$F$30</f>
        <v>rs397516083</v>
      </c>
      <c r="DQ888">
        <f>SNPs!$C$30</f>
        <v>11</v>
      </c>
      <c r="DR888">
        <f>SNPs!$D$30</f>
        <v>47346379</v>
      </c>
      <c r="DS888" s="7" t="str">
        <f ca="1">IF('Randomized Data'!CJ888 = 1, SNPs!$H$30 &amp; SNPs!$H$30, IF('Randomized Data'!CK888 = 1, SNPs!$H$30 &amp; INDIRECT("SNPs!" &amp; CHAR(72 +'Randomized Data'!CL888) &amp; "30"), INDIRECT("SNPs!" &amp; CHAR(72 +'Randomized Data'!CL888) &amp; "30") &amp; INDIRECT("SNPs!" &amp; CHAR(72 +'Randomized Data'!CL888) &amp; "30")))</f>
        <v>GA</v>
      </c>
      <c r="DT888" t="str">
        <f>SNPs!$F$31</f>
        <v>rs397515937</v>
      </c>
      <c r="DU888">
        <f>SNPs!$C$31</f>
        <v>11</v>
      </c>
      <c r="DV888">
        <f>SNPs!$D$31</f>
        <v>47339792</v>
      </c>
      <c r="DW888" s="7" t="str">
        <f ca="1">IF('Randomized Data'!CM888 = 1, SNPs!$H$31 &amp; SNPs!$H$31, IF('Randomized Data'!CN888 = 1, SNPs!$H$31 &amp; INDIRECT("SNPs!" &amp; CHAR(72 +'Randomized Data'!CO888) &amp; "31"), INDIRECT("SNPs!" &amp; CHAR(72 +'Randomized Data'!CO888) &amp; "31") &amp; INDIRECT("SNPs!" &amp; CHAR(72 +'Randomized Data'!CO888) &amp; "31")))</f>
        <v>AA</v>
      </c>
      <c r="DX888" t="str">
        <f>SNPs!$F$32</f>
        <v>rs397516074</v>
      </c>
      <c r="DY888">
        <f>SNPs!$C$32</f>
        <v>11</v>
      </c>
      <c r="DZ888">
        <f>SNPs!$D$32</f>
        <v>47348424</v>
      </c>
      <c r="EA888" s="7" t="str">
        <f ca="1">IF('Randomized Data'!CP888 = 1, SNPs!$H$32 &amp; SNPs!$H$32, IF('Randomized Data'!CQ888 = 1, SNPs!$H$32 &amp; INDIRECT("SNPs!" &amp; CHAR(72 +'Randomized Data'!CR888) &amp; "32"), INDIRECT("SNPs!" &amp; CHAR(72 +'Randomized Data'!CR888) &amp; "32") &amp; INDIRECT("SNPs!" &amp; CHAR(72 +'Randomized Data'!CR888) &amp; "32")))</f>
        <v>GG</v>
      </c>
      <c r="EB888" t="str">
        <f>SNPs!$F$33</f>
        <v>rs397515963</v>
      </c>
      <c r="EC888">
        <f>SNPs!$C$33</f>
        <v>11</v>
      </c>
      <c r="ED888">
        <f>SNPs!$D$33</f>
        <v>47337729</v>
      </c>
      <c r="EE888" s="7" t="str">
        <f ca="1">IF('Randomized Data'!CS888 = 1, SNPs!$H$33 &amp; SNPs!$H$33, IF('Randomized Data'!CT888 = 1, SNPs!$H$33 &amp; INDIRECT("SNPs!" &amp; CHAR(72 +'Randomized Data'!CU888) &amp; "33"), INDIRECT("SNPs!" &amp; CHAR(72 +'Randomized Data'!CU888) &amp; "33") &amp; INDIRECT("SNPs!" &amp; CHAR(72 +'Randomized Data'!CU888) &amp; "33")))</f>
        <v>GG</v>
      </c>
    </row>
    <row r="889" spans="1:13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  <c r="F889" s="3">
        <v>42205</v>
      </c>
      <c r="G889" s="9" t="str">
        <f>'Randomized Data'!C889</f>
        <v>Internal Lab</v>
      </c>
      <c r="H889" t="str">
        <f>SNPs!$F$2</f>
        <v>rs12248560</v>
      </c>
      <c r="I889">
        <f>SNPs!$C$2</f>
        <v>10</v>
      </c>
      <c r="J889">
        <f>SNPs!$D$2</f>
        <v>94761900</v>
      </c>
      <c r="K889" t="str">
        <f ca="1">IF('Randomized Data'!D889 = 1, SNPs!$H$2 &amp; SNPs!$H$2, IF('Randomized Data'!E889 = 1, SNPs!$H$2 &amp; INDIRECT("SNPs!" &amp; CHAR(72 +'Randomized Data'!F889) &amp; "2"), INDIRECT("SNPs!" &amp; CHAR(72 +'Randomized Data'!F889) &amp; "2") &amp; INDIRECT("SNPs!" &amp; CHAR(72 +'Randomized Data'!F889) &amp; "2")))</f>
        <v>CC</v>
      </c>
      <c r="L889" t="str">
        <f>SNPs!$F$3</f>
        <v>rs28399504</v>
      </c>
      <c r="M889">
        <f>SNPs!$C$3</f>
        <v>10</v>
      </c>
      <c r="N889">
        <f>SNPs!$D$3</f>
        <v>94762706</v>
      </c>
      <c r="O889" t="str">
        <f ca="1">IF('Randomized Data'!G889 = 1, SNPs!$H$3 &amp; SNPs!$H$3, IF('Randomized Data'!H889 = 1, SNPs!$H$3 &amp; INDIRECT("SNPs!" &amp; CHAR(72 +'Randomized Data'!I889) &amp; "3"), INDIRECT("SNPs!" &amp; CHAR(72 +'Randomized Data'!I889) &amp; "3") &amp; INDIRECT("SNPs!" &amp; CHAR(72 +'Randomized Data'!I889) &amp; "3")))</f>
        <v>GG</v>
      </c>
      <c r="P889" t="str">
        <f>SNPs!$F$4</f>
        <v>rs41291556</v>
      </c>
      <c r="Q889">
        <f>SNPs!$C$4</f>
        <v>10</v>
      </c>
      <c r="R889">
        <f>SNPs!$D$4</f>
        <v>94775416</v>
      </c>
      <c r="S889" t="str">
        <f ca="1">IF('Randomized Data'!J889 = 1, SNPs!$H$4 &amp; SNPs!$H$4, IF('Randomized Data'!K889 = 1, SNPs!$H$4 &amp; INDIRECT("SNPs!" &amp; CHAR(72 +'Randomized Data'!L889) &amp; "4"), INDIRECT("SNPs!" &amp; CHAR(72 +'Randomized Data'!L889) &amp; "4") &amp; INDIRECT("SNPs!" &amp; CHAR(72 +'Randomized Data'!L889) &amp; "4")))</f>
        <v>TC</v>
      </c>
      <c r="T889" t="str">
        <f>SNPs!$F$5</f>
        <v>rs72558184</v>
      </c>
      <c r="U889">
        <f>SNPs!$C$5</f>
        <v>10</v>
      </c>
      <c r="V889">
        <f>SNPs!$D$5</f>
        <v>96535210</v>
      </c>
      <c r="W889" t="str">
        <f ca="1">IF('Randomized Data'!M889 = 1, SNPs!$H$5 &amp; SNPs!$H$5, IF('Randomized Data'!N889 = 1, SNPs!$H$5 &amp; INDIRECT("SNPs!" &amp; CHAR(72 +'Randomized Data'!O889) &amp; "5"), INDIRECT("SNPs!" &amp; CHAR(72 +'Randomized Data'!O889) &amp; "5") &amp; INDIRECT("SNPs!" &amp; CHAR(72 +'Randomized Data'!O889) &amp; "5")))</f>
        <v>GG</v>
      </c>
      <c r="X889" t="str">
        <f>SNPs!$F$6</f>
        <v>rs4986893</v>
      </c>
      <c r="Y889">
        <f>SNPs!$C$6</f>
        <v>10</v>
      </c>
      <c r="Z889">
        <f>SNPs!$D$6</f>
        <v>94780653</v>
      </c>
      <c r="AA889" s="7" t="str">
        <f ca="1">IF('Randomized Data'!P889 = 1, SNPs!$H$6 &amp; SNPs!$H$6, IF('Randomized Data'!Q889 = 1, SNPs!$H$6 &amp; INDIRECT("SNPs!" &amp; CHAR(72 +'Randomized Data'!R889) &amp; "6"), INDIRECT("SNPs!" &amp; CHAR(72 +'Randomized Data'!R889) &amp; "6") &amp; INDIRECT("SNPs!" &amp; CHAR(72 +'Randomized Data'!R889) &amp; "6")))</f>
        <v>GG</v>
      </c>
      <c r="AB889" t="str">
        <f>SNPs!$F$7</f>
        <v>rs4244285</v>
      </c>
      <c r="AC889">
        <f>SNPs!$C$7</f>
        <v>10</v>
      </c>
      <c r="AD889">
        <f>SNPs!$D$7</f>
        <v>94781859</v>
      </c>
      <c r="AE889" s="7" t="str">
        <f ca="1">IF('Randomized Data'!S889 = 1, SNPs!$H$7 &amp; SNPs!$H$7, IF('Randomized Data'!T889 = 1, SNPs!$H$7 &amp; INDIRECT("SNPs!" &amp; CHAR(72 +'Randomized Data'!U889) &amp; "7"), INDIRECT("SNPs!" &amp; CHAR(72 +'Randomized Data'!U889) &amp; "7") &amp; INDIRECT("SNPs!" &amp; CHAR(72 +'Randomized Data'!U889) &amp; "7")))</f>
        <v>AA</v>
      </c>
      <c r="AF889" t="str">
        <f>SNPs!$F$8</f>
        <v>rs72558186</v>
      </c>
      <c r="AG889">
        <f>SNPs!$C$8</f>
        <v>10</v>
      </c>
      <c r="AH889">
        <f>SNPs!$D$8</f>
        <v>94781999</v>
      </c>
      <c r="AI889" s="7" t="str">
        <f ca="1">IF('Randomized Data'!V889 = 1, SNPs!$H$8 &amp; SNPs!$H$8, IF('Randomized Data'!W889 = 1, SNPs!$H$8 &amp; INDIRECT("SNPs!" &amp; CHAR(72 +'Randomized Data'!X889) &amp; "8"), INDIRECT("SNPs!" &amp; CHAR(72 +'Randomized Data'!X889) &amp; "8") &amp; INDIRECT("SNPs!" &amp; CHAR(72 +'Randomized Data'!X889) &amp; "8")))</f>
        <v>TT</v>
      </c>
      <c r="AJ889" t="str">
        <f>SNPs!$F$9</f>
        <v>rs56337013</v>
      </c>
      <c r="AK889">
        <f>SNPs!$C$9</f>
        <v>10</v>
      </c>
      <c r="AL889">
        <f>SNPs!$D$9</f>
        <v>94852738</v>
      </c>
      <c r="AM889" s="7" t="str">
        <f ca="1">IF('Randomized Data'!Y$2 = 1, SNPs!$H$9 &amp; SNPs!$H$9, IF('Randomized Data'!Z889 = 1, SNPs!$H$9 &amp; INDIRECT("SNPs!" &amp; CHAR(72 +'Randomized Data'!AA889) &amp; "9"), INDIRECT("SNPs!" &amp; CHAR(72 +'Randomized Data'!AA889) &amp; "9") &amp; INDIRECT("SNPs!" &amp; CHAR(72 +'Randomized Data'!AA889) &amp; "9")))</f>
        <v>TT</v>
      </c>
      <c r="AN889" t="str">
        <f>SNPs!$F$10</f>
        <v>rs17884712</v>
      </c>
      <c r="AO889">
        <f>SNPs!$C$10</f>
        <v>10</v>
      </c>
      <c r="AP889">
        <f>SNPs!$D$10</f>
        <v>94775489</v>
      </c>
      <c r="AQ889" s="7" t="str">
        <f ca="1">IF('Randomized Data'!AB889 = 1, SNPs!$H$10 &amp; SNPs!$H$10, IF('Randomized Data'!AC889 = 1, SNPs!$H$10 &amp; INDIRECT("SNPs!" &amp; CHAR(72 +'Randomized Data'!AD889) &amp; "10"), INDIRECT("SNPs!" &amp; CHAR(72 +'Randomized Data'!AD889) &amp; "10") &amp; INDIRECT("SNPs!" &amp; CHAR(72 +'Randomized Data'!AD889) &amp; "10")))</f>
        <v>GG</v>
      </c>
      <c r="AR889" t="str">
        <f>SNPs!$F$11</f>
        <v>rs6413438</v>
      </c>
      <c r="AS889">
        <f>SNPs!$C$11</f>
        <v>10</v>
      </c>
      <c r="AT889">
        <f>SNPs!$D$11</f>
        <v>94781858</v>
      </c>
      <c r="AU889" s="7" t="str">
        <f ca="1">IF('Randomized Data'!AE889 = 1, SNPs!$H$11 &amp; SNPs!$H$11, IF('Randomized Data'!AF889 = 1, SNPs!$H$11 &amp; INDIRECT("SNPs!" &amp; CHAR(72 +'Randomized Data'!AG889) &amp; "11"), INDIRECT("SNPs!" &amp; CHAR(72 +'Randomized Data'!AG889) &amp; "11") &amp; INDIRECT("SNPs!" &amp; CHAR(72 +'Randomized Data'!AG889) &amp; "11")))</f>
        <v>CC</v>
      </c>
      <c r="AV889" t="str">
        <f>SNPs!$F$12</f>
        <v>rs1057910</v>
      </c>
      <c r="AW889">
        <f>SNPs!$C$12</f>
        <v>10</v>
      </c>
      <c r="AX889">
        <f>SNPs!$D$12</f>
        <v>94981296</v>
      </c>
      <c r="AY889" s="7" t="str">
        <f ca="1">IF('Randomized Data'!AH889 = 1, SNPs!$H$12 &amp; SNPs!$H$12, IF('Randomized Data'!AI889 = 1, SNPs!$H$12 &amp; INDIRECT("SNPs!" &amp; CHAR(72 +'Randomized Data'!AJ889) &amp; "12"), INDIRECT("SNPs!" &amp; CHAR(72 +'Randomized Data'!AJ889) &amp; "12") &amp; INDIRECT("SNPs!" &amp; CHAR(72 +'Randomized Data'!AJ889) &amp; "12")))</f>
        <v>AC</v>
      </c>
      <c r="AZ889" t="str">
        <f>SNPs!$F$13</f>
        <v>rs1799853</v>
      </c>
      <c r="BA889">
        <f>SNPs!$C$13</f>
        <v>10</v>
      </c>
      <c r="BB889">
        <f>SNPs!$D$13</f>
        <v>94942290</v>
      </c>
      <c r="BC889" s="7" t="str">
        <f ca="1">IF('Randomized Data'!AK889 = 1, SNPs!$H$13 &amp; SNPs!$H$13, IF('Randomized Data'!AL889 = 1, SNPs!$H$13 &amp; INDIRECT("SNPs!" &amp; CHAR(72 +'Randomized Data'!AM889) &amp; "13"), INDIRECT("SNPs!" &amp; CHAR(72 +'Randomized Data'!AM889) &amp; "13") &amp; INDIRECT("SNPs!" &amp; CHAR(72 +'Randomized Data'!AM889) &amp; "13")))</f>
        <v>TT</v>
      </c>
      <c r="BD889" t="str">
        <f>SNPs!$F$14</f>
        <v>rs9923231</v>
      </c>
      <c r="BE889">
        <f>SNPs!$C$14</f>
        <v>16</v>
      </c>
      <c r="BF889">
        <f>SNPs!$D$14</f>
        <v>31096368</v>
      </c>
      <c r="BG889" s="7" t="str">
        <f ca="1">IF('Randomized Data'!AN889 = 1, SNPs!$H$14 &amp; SNPs!$H$14, IF('Randomized Data'!AO889 = 1, SNPs!$H$14 &amp; INDIRECT("SNPs!" &amp; CHAR(72 +'Randomized Data'!AP889) &amp; "14"), INDIRECT("SNPs!" &amp; CHAR(72 +'Randomized Data'!AP889) &amp; "14") &amp; INDIRECT("SNPs!" &amp; CHAR(72 +'Randomized Data'!AP889) &amp; "14")))</f>
        <v>CT</v>
      </c>
      <c r="BH889" t="str">
        <f>SNPs!$F$15</f>
        <v>rs9934438</v>
      </c>
      <c r="BI889">
        <f>SNPs!$C$15</f>
        <v>16</v>
      </c>
      <c r="BJ889">
        <f>SNPs!$D$15</f>
        <v>31093557</v>
      </c>
      <c r="BK889" s="7" t="str">
        <f ca="1">IF('Randomized Data'!AQ889 = 1, SNPs!$H$15 &amp; SNPs!$H$15, IF('Randomized Data'!AR889 = 1, SNPs!$H$15 &amp; INDIRECT("SNPs!" &amp; CHAR(72 +'Randomized Data'!AS889) &amp; "15"), INDIRECT("SNPs!" &amp; CHAR(72 +'Randomized Data'!AS889) &amp; "15") &amp; INDIRECT("SNPs!" &amp; CHAR(72 +'Randomized Data'!AS889) &amp; "15")))</f>
        <v>GG</v>
      </c>
      <c r="BL889" t="str">
        <f>SNPs!$F$16</f>
        <v>rs8050894</v>
      </c>
      <c r="BM889">
        <f>SNPs!$C$16</f>
        <v>16</v>
      </c>
      <c r="BN889">
        <f>SNPs!$D$16</f>
        <v>31093188</v>
      </c>
      <c r="BO889" s="7" t="str">
        <f ca="1">IF('Randomized Data'!AT889 = 1, SNPs!$H$16 &amp; SNPs!$H$16, IF('Randomized Data'!AU889 = 1, SNPs!$H$16 &amp; INDIRECT("SNPs!" &amp; CHAR(72 +'Randomized Data'!AV889) &amp; "16"), INDIRECT("SNPs!" &amp; CHAR(72 +'Randomized Data'!AV889) &amp; "16") &amp; INDIRECT("SNPs!" &amp; CHAR(72 +'Randomized Data'!AV889) &amp; "16")))</f>
        <v>CC</v>
      </c>
      <c r="BP889" t="str">
        <f>SNPs!$F$17</f>
        <v>rs6025</v>
      </c>
      <c r="BQ889">
        <f>SNPs!$C$17</f>
        <v>1</v>
      </c>
      <c r="BR889">
        <f>SNPs!$D$17</f>
        <v>169549811</v>
      </c>
      <c r="BS889" s="7" t="str">
        <f ca="1">IF('Randomized Data'!AW889 = 1, SNPs!$H$17 &amp; SNPs!$H$17, IF('Randomized Data'!AX889 = 1, SNPs!$H$17 &amp; INDIRECT("SNPs!" &amp; CHAR(72 +'Randomized Data'!AY889) &amp; "17"), INDIRECT("SNPs!" &amp; CHAR(72 +'Randomized Data'!AY889) &amp; "17") &amp; INDIRECT("SNPs!" &amp; CHAR(72 +'Randomized Data'!AY889) &amp; "17")))</f>
        <v>AA</v>
      </c>
      <c r="BT889" t="str">
        <f>SNPs!$F$18</f>
        <v>rs1799963</v>
      </c>
      <c r="BU889">
        <f>SNPs!$C$18</f>
        <v>11</v>
      </c>
      <c r="BV889">
        <f>SNPs!$D$18</f>
        <v>46739505</v>
      </c>
      <c r="BW889" s="7" t="str">
        <f ca="1">IF('Randomized Data'!AZ889 = 1, SNPs!$H$18 &amp; SNPs!$H$18, IF('Randomized Data'!BA889 = 1, SNPs!$H$18 &amp; INDIRECT("SNPs!" &amp; CHAR(72 +'Randomized Data'!BB889) &amp; "18"), INDIRECT("SNPs!" &amp; CHAR(72 +'Randomized Data'!BB889) &amp; "18") &amp; INDIRECT("SNPs!" &amp; CHAR(72 +'Randomized Data'!BB889) &amp; "18")))</f>
        <v>GG</v>
      </c>
      <c r="BX889" t="str">
        <f>SNPs!$F$19</f>
        <v>rs121913626</v>
      </c>
      <c r="BY889">
        <f>SNPs!$C$19</f>
        <v>14</v>
      </c>
      <c r="BZ889">
        <f>SNPs!$D$19</f>
        <v>23427723</v>
      </c>
      <c r="CA889" s="7" t="str">
        <f ca="1">IF('Randomized Data'!BC889 = 1, SNPs!$H$19 &amp; SNPs!$H$19, IF('Randomized Data'!BD889 = 1, SNPs!$H$19 &amp; INDIRECT("SNPs!" &amp; CHAR(72 +'Randomized Data'!BE889) &amp; "19"), INDIRECT("SNPs!" &amp; CHAR(72 +'Randomized Data'!BE889) &amp; "19") &amp; INDIRECT("SNPs!" &amp; CHAR(72 +'Randomized Data'!BE889) &amp; "19")))</f>
        <v>CC</v>
      </c>
      <c r="CB889" t="str">
        <f>SNPs!$F$20</f>
        <v>rs3218713</v>
      </c>
      <c r="CC889">
        <f>SNPs!$C$20</f>
        <v>14</v>
      </c>
      <c r="CD889">
        <f>SNPs!$D$20</f>
        <v>23431468</v>
      </c>
      <c r="CE889" s="7" t="str">
        <f ca="1">IF('Randomized Data'!BF889 = 1, SNPs!$H$20 &amp; SNPs!$H$20, IF('Randomized Data'!BG889 = 1, SNPs!$H$20 &amp; INDIRECT("SNPs!" &amp; CHAR(72 +'Randomized Data'!BH889) &amp; "20"), INDIRECT("SNPs!" &amp; CHAR(72 +'Randomized Data'!BH889) &amp; "20") &amp; INDIRECT("SNPs!" &amp; CHAR(72 +'Randomized Data'!BH889) &amp; "20")))</f>
        <v>GA</v>
      </c>
      <c r="CF889" t="str">
        <f>SNPs!$F$21</f>
        <v>rs3218714</v>
      </c>
      <c r="CG889">
        <f>SNPs!$C$21</f>
        <v>14</v>
      </c>
      <c r="CH889">
        <f>SNPs!$D$21</f>
        <v>23429279</v>
      </c>
      <c r="CI889" s="7" t="str">
        <f ca="1">IF('Randomized Data'!BI889 = 1, SNPs!$H$21 &amp; SNPs!$H$21, IF('Randomized Data'!BJ889 = 1, SNPs!$H$21 &amp; INDIRECT("SNPs!" &amp; CHAR(72 +'Randomized Data'!BK889) &amp; "21"), INDIRECT("SNPs!" &amp; CHAR(72 +'Randomized Data'!BK889) &amp; "21") &amp; INDIRECT("SNPs!" &amp; CHAR(72 +'Randomized Data'!BK889) &amp; "21")))</f>
        <v>TT</v>
      </c>
      <c r="CJ889" t="str">
        <f>SNPs!$F$22</f>
        <v>rs121964855</v>
      </c>
      <c r="CK889">
        <f>SNPs!$C$22</f>
        <v>1</v>
      </c>
      <c r="CL889">
        <f>SNPs!$D$22</f>
        <v>201365638</v>
      </c>
      <c r="CM889" s="7" t="str">
        <f ca="1">IF('Randomized Data'!BL889 = 1, SNPs!$H$22 &amp; SNPs!$H$22, IF('Randomized Data'!BM889 = 1, SNPs!$H$22 &amp; INDIRECT("SNPs!" &amp; CHAR(72 +'Randomized Data'!BN889) &amp; "22"), INDIRECT("SNPs!" &amp; CHAR(72 +'Randomized Data'!BN889) &amp; "22") &amp; INDIRECT("SNPs!" &amp; CHAR(72 +'Randomized Data'!BN889) &amp; "22")))</f>
        <v>AA</v>
      </c>
      <c r="CN889" t="str">
        <f>SNPs!$F$23</f>
        <v>rs121964856</v>
      </c>
      <c r="CO889">
        <f>SNPs!$C$23</f>
        <v>1</v>
      </c>
      <c r="CP889">
        <f>SNPs!$D$23</f>
        <v>201365297</v>
      </c>
      <c r="CQ889" s="7" t="str">
        <f ca="1">IF('Randomized Data'!BO889 = 1, SNPs!$H$23 &amp; SNPs!$H$23, IF('Randomized Data'!BP889 = 1, SNPs!$H$23 &amp; INDIRECT("SNPs!" &amp; CHAR(72 +'Randomized Data'!BQ889) &amp; "23"), INDIRECT("SNPs!" &amp; CHAR(72 +'Randomized Data'!BQ889) &amp; "23") &amp; INDIRECT("SNPs!" &amp; CHAR(72 +'Randomized Data'!BQ889) &amp; "23")))</f>
        <v>GG</v>
      </c>
      <c r="CR889" t="str">
        <f>SNPs!$F$24</f>
        <v>rs121964857</v>
      </c>
      <c r="CS889">
        <f>SNPs!$C$24</f>
        <v>1</v>
      </c>
      <c r="CT889">
        <f>SNPs!$D$24</f>
        <v>201359245</v>
      </c>
      <c r="CU889" s="7" t="str">
        <f ca="1">IF('Randomized Data'!BR889 = 1, SNPs!$H$24 &amp; SNPs!$H$24, IF('Randomized Data'!BS889 = 1, SNPs!$H$24 &amp; INDIRECT("SNPs!" &amp; CHAR(72 +'Randomized Data'!BT889) &amp; "24"), INDIRECT("SNPs!" &amp; CHAR(72 +'Randomized Data'!BT889) &amp; "24") &amp; INDIRECT("SNPs!" &amp; CHAR(72 +'Randomized Data'!BT889) &amp; "24")))</f>
        <v>TT</v>
      </c>
      <c r="CV889" t="str">
        <f>SNPs!$F$25</f>
        <v>rs28934269</v>
      </c>
      <c r="CW889">
        <f>SNPs!$C$25</f>
        <v>15</v>
      </c>
      <c r="CX889">
        <f>SNPs!$D$25</f>
        <v>63060915</v>
      </c>
      <c r="CY889" s="7" t="str">
        <f ca="1">IF('Randomized Data'!BU889 = 1, SNPs!$H$25 &amp; SNPs!$H$25, IF('Randomized Data'!BV889 = 1, SNPs!$H$25 &amp; INDIRECT("SNPs!" &amp; CHAR(72 +'Randomized Data'!BW889) &amp; "25"), INDIRECT("SNPs!" &amp; CHAR(72 +'Randomized Data'!BW889) &amp; "25") &amp; INDIRECT("SNPs!" &amp; CHAR(72 +'Randomized Data'!BW889) &amp; "25")))</f>
        <v>GG</v>
      </c>
      <c r="CZ889" t="str">
        <f>SNPs!$F$26</f>
        <v>rs28934270</v>
      </c>
      <c r="DA889">
        <f>SNPs!$C$26</f>
        <v>15</v>
      </c>
      <c r="DB889">
        <f>SNPs!$D$26</f>
        <v>63060899</v>
      </c>
      <c r="DC889" s="7" t="str">
        <f ca="1">IF('Randomized Data'!BX889 = 1, SNPs!$H$26 &amp; SNPs!$H$26, IF('Randomized Data'!BY889 = 1, SNPs!$H$26 &amp; INDIRECT("SNPs!" &amp; CHAR(72 +'Randomized Data'!BZ889) &amp; "26"), INDIRECT("SNPs!" &amp; CHAR(72 +'Randomized Data'!BZ889) &amp; "26") &amp; INDIRECT("SNPs!" &amp; CHAR(72 +'Randomized Data'!BZ889) &amp; "26")))</f>
        <v>AA</v>
      </c>
      <c r="DD889" t="str">
        <f>SNPs!$F$27</f>
        <v>rs727504290</v>
      </c>
      <c r="DE889">
        <f>SNPs!$C$27</f>
        <v>15</v>
      </c>
      <c r="DF889">
        <f>SNPs!$D$27</f>
        <v>63042875</v>
      </c>
      <c r="DG889" s="7" t="str">
        <f ca="1">IF('Randomized Data'!CA889 = 1, SNPs!$H$27 &amp; SNPs!$H$27, IF('Randomized Data'!CB889 = 1, SNPs!$H$27 &amp; INDIRECT("SNPs!" &amp; CHAR(72 +'Randomized Data'!CC889) &amp; "27"), INDIRECT("SNPs!" &amp; CHAR(72 +'Randomized Data'!CC889) &amp; "27") &amp; INDIRECT("SNPs!" &amp; CHAR(72 +'Randomized Data'!CC889) &amp; "27")))</f>
        <v>GG</v>
      </c>
      <c r="DH889" t="str">
        <f>SNPs!$F$28</f>
        <v>rs104894504</v>
      </c>
      <c r="DI889">
        <f>SNPs!$C$28</f>
        <v>15</v>
      </c>
      <c r="DJ889">
        <f>SNPs!$D$28</f>
        <v>63057028</v>
      </c>
      <c r="DK889" s="7" t="str">
        <f ca="1">IF('Randomized Data'!CD889 = 1, SNPs!$H$28 &amp; SNPs!$H$28, IF('Randomized Data'!CE889 = 1, SNPs!$H$28 &amp; INDIRECT("SNPs!" &amp; CHAR(72 +'Randomized Data'!CF889) &amp; "28"), INDIRECT("SNPs!" &amp; CHAR(72 +'Randomized Data'!CF889) &amp; "28") &amp; INDIRECT("SNPs!" &amp; CHAR(72 +'Randomized Data'!CF889) &amp; "28")))</f>
        <v>TT</v>
      </c>
      <c r="DL889" t="str">
        <f>SNPs!$F$29</f>
        <v>rs375882485</v>
      </c>
      <c r="DM889">
        <f>SNPs!$C$29</f>
        <v>11</v>
      </c>
      <c r="DN889">
        <f>SNPs!$D$29</f>
        <v>47342698</v>
      </c>
      <c r="DO889" s="7" t="str">
        <f ca="1">IF('Randomized Data'!CG889 = 1, SNPs!$H$29 &amp; SNPs!$H$29, IF('Randomized Data'!CH889 = 1, SNPs!$H$29 &amp; INDIRECT("SNPs!" &amp; CHAR(72 +'Randomized Data'!CI889) &amp; "29"), INDIRECT("SNPs!" &amp; CHAR(72 +'Randomized Data'!CI889) &amp; "29") &amp; INDIRECT("SNPs!" &amp; CHAR(72 +'Randomized Data'!CI889) &amp; "29")))</f>
        <v>GA</v>
      </c>
      <c r="DP889" t="str">
        <f>SNPs!$F$30</f>
        <v>rs397516083</v>
      </c>
      <c r="DQ889">
        <f>SNPs!$C$30</f>
        <v>11</v>
      </c>
      <c r="DR889">
        <f>SNPs!$D$30</f>
        <v>47346379</v>
      </c>
      <c r="DS889" s="7" t="str">
        <f ca="1">IF('Randomized Data'!CJ889 = 1, SNPs!$H$30 &amp; SNPs!$H$30, IF('Randomized Data'!CK889 = 1, SNPs!$H$30 &amp; INDIRECT("SNPs!" &amp; CHAR(72 +'Randomized Data'!CL889) &amp; "30"), INDIRECT("SNPs!" &amp; CHAR(72 +'Randomized Data'!CL889) &amp; "30") &amp; INDIRECT("SNPs!" &amp; CHAR(72 +'Randomized Data'!CL889) &amp; "30")))</f>
        <v>GG</v>
      </c>
      <c r="DT889" t="str">
        <f>SNPs!$F$31</f>
        <v>rs397515937</v>
      </c>
      <c r="DU889">
        <f>SNPs!$C$31</f>
        <v>11</v>
      </c>
      <c r="DV889">
        <f>SNPs!$D$31</f>
        <v>47339792</v>
      </c>
      <c r="DW889" s="7" t="str">
        <f ca="1">IF('Randomized Data'!CM889 = 1, SNPs!$H$31 &amp; SNPs!$H$31, IF('Randomized Data'!CN889 = 1, SNPs!$H$31 &amp; INDIRECT("SNPs!" &amp; CHAR(72 +'Randomized Data'!CO889) &amp; "31"), INDIRECT("SNPs!" &amp; CHAR(72 +'Randomized Data'!CO889) &amp; "31") &amp; INDIRECT("SNPs!" &amp; CHAR(72 +'Randomized Data'!CO889) &amp; "31")))</f>
        <v>AA</v>
      </c>
      <c r="DX889" t="str">
        <f>SNPs!$F$32</f>
        <v>rs397516074</v>
      </c>
      <c r="DY889">
        <f>SNPs!$C$32</f>
        <v>11</v>
      </c>
      <c r="DZ889">
        <f>SNPs!$D$32</f>
        <v>47348424</v>
      </c>
      <c r="EA889" s="7" t="str">
        <f ca="1">IF('Randomized Data'!CP889 = 1, SNPs!$H$32 &amp; SNPs!$H$32, IF('Randomized Data'!CQ889 = 1, SNPs!$H$32 &amp; INDIRECT("SNPs!" &amp; CHAR(72 +'Randomized Data'!CR889) &amp; "32"), INDIRECT("SNPs!" &amp; CHAR(72 +'Randomized Data'!CR889) &amp; "32") &amp; INDIRECT("SNPs!" &amp; CHAR(72 +'Randomized Data'!CR889) &amp; "32")))</f>
        <v>GG</v>
      </c>
      <c r="EB889" t="str">
        <f>SNPs!$F$33</f>
        <v>rs397515963</v>
      </c>
      <c r="EC889">
        <f>SNPs!$C$33</f>
        <v>11</v>
      </c>
      <c r="ED889">
        <f>SNPs!$D$33</f>
        <v>47337729</v>
      </c>
      <c r="EE889" s="7" t="str">
        <f ca="1">IF('Randomized Data'!CS889 = 1, SNPs!$H$33 &amp; SNPs!$H$33, IF('Randomized Data'!CT889 = 1, SNPs!$H$33 &amp; INDIRECT("SNPs!" &amp; CHAR(72 +'Randomized Data'!CU889) &amp; "33"), INDIRECT("SNPs!" &amp; CHAR(72 +'Randomized Data'!CU889) &amp; "33") &amp; INDIRECT("SNPs!" &amp; CHAR(72 +'Randomized Data'!CU889) &amp; "33")))</f>
        <v>--</v>
      </c>
    </row>
    <row r="890" spans="1:13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  <c r="F890" s="3">
        <v>42168</v>
      </c>
      <c r="G890" s="9" t="str">
        <f>'Randomized Data'!C890</f>
        <v>Internal Lab</v>
      </c>
      <c r="H890" t="str">
        <f>SNPs!$F$2</f>
        <v>rs12248560</v>
      </c>
      <c r="I890">
        <f>SNPs!$C$2</f>
        <v>10</v>
      </c>
      <c r="J890">
        <f>SNPs!$D$2</f>
        <v>94761900</v>
      </c>
      <c r="K890" t="str">
        <f ca="1">IF('Randomized Data'!D890 = 1, SNPs!$H$2 &amp; SNPs!$H$2, IF('Randomized Data'!E890 = 1, SNPs!$H$2 &amp; INDIRECT("SNPs!" &amp; CHAR(72 +'Randomized Data'!F890) &amp; "2"), INDIRECT("SNPs!" &amp; CHAR(72 +'Randomized Data'!F890) &amp; "2") &amp; INDIRECT("SNPs!" &amp; CHAR(72 +'Randomized Data'!F890) &amp; "2")))</f>
        <v>CA</v>
      </c>
      <c r="L890" t="str">
        <f>SNPs!$F$3</f>
        <v>rs28399504</v>
      </c>
      <c r="M890">
        <f>SNPs!$C$3</f>
        <v>10</v>
      </c>
      <c r="N890">
        <f>SNPs!$D$3</f>
        <v>94762706</v>
      </c>
      <c r="O890" t="str">
        <f ca="1">IF('Randomized Data'!G890 = 1, SNPs!$H$3 &amp; SNPs!$H$3, IF('Randomized Data'!H890 = 1, SNPs!$H$3 &amp; INDIRECT("SNPs!" &amp; CHAR(72 +'Randomized Data'!I890) &amp; "3"), INDIRECT("SNPs!" &amp; CHAR(72 +'Randomized Data'!I890) &amp; "3") &amp; INDIRECT("SNPs!" &amp; CHAR(72 +'Randomized Data'!I890) &amp; "3")))</f>
        <v>AG</v>
      </c>
      <c r="P890" t="str">
        <f>SNPs!$F$4</f>
        <v>rs41291556</v>
      </c>
      <c r="Q890">
        <f>SNPs!$C$4</f>
        <v>10</v>
      </c>
      <c r="R890">
        <f>SNPs!$D$4</f>
        <v>94775416</v>
      </c>
      <c r="S890" t="str">
        <f ca="1">IF('Randomized Data'!J890 = 1, SNPs!$H$4 &amp; SNPs!$H$4, IF('Randomized Data'!K890 = 1, SNPs!$H$4 &amp; INDIRECT("SNPs!" &amp; CHAR(72 +'Randomized Data'!L890) &amp; "4"), INDIRECT("SNPs!" &amp; CHAR(72 +'Randomized Data'!L890) &amp; "4") &amp; INDIRECT("SNPs!" &amp; CHAR(72 +'Randomized Data'!L890) &amp; "4")))</f>
        <v>TT</v>
      </c>
      <c r="T890" t="str">
        <f>SNPs!$F$5</f>
        <v>rs72558184</v>
      </c>
      <c r="U890">
        <f>SNPs!$C$5</f>
        <v>10</v>
      </c>
      <c r="V890">
        <f>SNPs!$D$5</f>
        <v>96535210</v>
      </c>
      <c r="W890" t="str">
        <f ca="1">IF('Randomized Data'!M890 = 1, SNPs!$H$5 &amp; SNPs!$H$5, IF('Randomized Data'!N890 = 1, SNPs!$H$5 &amp; INDIRECT("SNPs!" &amp; CHAR(72 +'Randomized Data'!O890) &amp; "5"), INDIRECT("SNPs!" &amp; CHAR(72 +'Randomized Data'!O890) &amp; "5") &amp; INDIRECT("SNPs!" &amp; CHAR(72 +'Randomized Data'!O890) &amp; "5")))</f>
        <v>GG</v>
      </c>
      <c r="X890" t="str">
        <f>SNPs!$F$6</f>
        <v>rs4986893</v>
      </c>
      <c r="Y890">
        <f>SNPs!$C$6</f>
        <v>10</v>
      </c>
      <c r="Z890">
        <f>SNPs!$D$6</f>
        <v>94780653</v>
      </c>
      <c r="AA890" s="7" t="str">
        <f ca="1">IF('Randomized Data'!P890 = 1, SNPs!$H$6 &amp; SNPs!$H$6, IF('Randomized Data'!Q890 = 1, SNPs!$H$6 &amp; INDIRECT("SNPs!" &amp; CHAR(72 +'Randomized Data'!R890) &amp; "6"), INDIRECT("SNPs!" &amp; CHAR(72 +'Randomized Data'!R890) &amp; "6") &amp; INDIRECT("SNPs!" &amp; CHAR(72 +'Randomized Data'!R890) &amp; "6")))</f>
        <v>AA</v>
      </c>
      <c r="AB890" t="str">
        <f>SNPs!$F$7</f>
        <v>rs4244285</v>
      </c>
      <c r="AC890">
        <f>SNPs!$C$7</f>
        <v>10</v>
      </c>
      <c r="AD890">
        <f>SNPs!$D$7</f>
        <v>94781859</v>
      </c>
      <c r="AE890" s="7" t="str">
        <f ca="1">IF('Randomized Data'!S890 = 1, SNPs!$H$7 &amp; SNPs!$H$7, IF('Randomized Data'!T890 = 1, SNPs!$H$7 &amp; INDIRECT("SNPs!" &amp; CHAR(72 +'Randomized Data'!U890) &amp; "7"), INDIRECT("SNPs!" &amp; CHAR(72 +'Randomized Data'!U890) &amp; "7") &amp; INDIRECT("SNPs!" &amp; CHAR(72 +'Randomized Data'!U890) &amp; "7")))</f>
        <v>AA</v>
      </c>
      <c r="AF890" t="str">
        <f>SNPs!$F$8</f>
        <v>rs72558186</v>
      </c>
      <c r="AG890">
        <f>SNPs!$C$8</f>
        <v>10</v>
      </c>
      <c r="AH890">
        <f>SNPs!$D$8</f>
        <v>94781999</v>
      </c>
      <c r="AI890" s="7" t="str">
        <f ca="1">IF('Randomized Data'!V890 = 1, SNPs!$H$8 &amp; SNPs!$H$8, IF('Randomized Data'!W890 = 1, SNPs!$H$8 &amp; INDIRECT("SNPs!" &amp; CHAR(72 +'Randomized Data'!X890) &amp; "8"), INDIRECT("SNPs!" &amp; CHAR(72 +'Randomized Data'!X890) &amp; "8") &amp; INDIRECT("SNPs!" &amp; CHAR(72 +'Randomized Data'!X890) &amp; "8")))</f>
        <v>TT</v>
      </c>
      <c r="AJ890" t="str">
        <f>SNPs!$F$9</f>
        <v>rs56337013</v>
      </c>
      <c r="AK890">
        <f>SNPs!$C$9</f>
        <v>10</v>
      </c>
      <c r="AL890">
        <f>SNPs!$D$9</f>
        <v>94852738</v>
      </c>
      <c r="AM890" s="7" t="str">
        <f ca="1">IF('Randomized Data'!Y$2 = 1, SNPs!$H$9 &amp; SNPs!$H$9, IF('Randomized Data'!Z890 = 1, SNPs!$H$9 &amp; INDIRECT("SNPs!" &amp; CHAR(72 +'Randomized Data'!AA890) &amp; "9"), INDIRECT("SNPs!" &amp; CHAR(72 +'Randomized Data'!AA890) &amp; "9") &amp; INDIRECT("SNPs!" &amp; CHAR(72 +'Randomized Data'!AA890) &amp; "9")))</f>
        <v>CT</v>
      </c>
      <c r="AN890" t="str">
        <f>SNPs!$F$10</f>
        <v>rs17884712</v>
      </c>
      <c r="AO890">
        <f>SNPs!$C$10</f>
        <v>10</v>
      </c>
      <c r="AP890">
        <f>SNPs!$D$10</f>
        <v>94775489</v>
      </c>
      <c r="AQ890" s="7" t="str">
        <f ca="1">IF('Randomized Data'!AB890 = 1, SNPs!$H$10 &amp; SNPs!$H$10, IF('Randomized Data'!AC890 = 1, SNPs!$H$10 &amp; INDIRECT("SNPs!" &amp; CHAR(72 +'Randomized Data'!AD890) &amp; "10"), INDIRECT("SNPs!" &amp; CHAR(72 +'Randomized Data'!AD890) &amp; "10") &amp; INDIRECT("SNPs!" &amp; CHAR(72 +'Randomized Data'!AD890) &amp; "10")))</f>
        <v>GA</v>
      </c>
      <c r="AR890" t="str">
        <f>SNPs!$F$11</f>
        <v>rs6413438</v>
      </c>
      <c r="AS890">
        <f>SNPs!$C$11</f>
        <v>10</v>
      </c>
      <c r="AT890">
        <f>SNPs!$D$11</f>
        <v>94781858</v>
      </c>
      <c r="AU890" s="7" t="str">
        <f ca="1">IF('Randomized Data'!AE890 = 1, SNPs!$H$11 &amp; SNPs!$H$11, IF('Randomized Data'!AF890 = 1, SNPs!$H$11 &amp; INDIRECT("SNPs!" &amp; CHAR(72 +'Randomized Data'!AG890) &amp; "11"), INDIRECT("SNPs!" &amp; CHAR(72 +'Randomized Data'!AG890) &amp; "11") &amp; INDIRECT("SNPs!" &amp; CHAR(72 +'Randomized Data'!AG890) &amp; "11")))</f>
        <v>CC</v>
      </c>
      <c r="AV890" t="str">
        <f>SNPs!$F$12</f>
        <v>rs1057910</v>
      </c>
      <c r="AW890">
        <f>SNPs!$C$12</f>
        <v>10</v>
      </c>
      <c r="AX890">
        <f>SNPs!$D$12</f>
        <v>94981296</v>
      </c>
      <c r="AY890" s="7" t="str">
        <f ca="1">IF('Randomized Data'!AH890 = 1, SNPs!$H$12 &amp; SNPs!$H$12, IF('Randomized Data'!AI890 = 1, SNPs!$H$12 &amp; INDIRECT("SNPs!" &amp; CHAR(72 +'Randomized Data'!AJ890) &amp; "12"), INDIRECT("SNPs!" &amp; CHAR(72 +'Randomized Data'!AJ890) &amp; "12") &amp; INDIRECT("SNPs!" &amp; CHAR(72 +'Randomized Data'!AJ890) &amp; "12")))</f>
        <v>CC</v>
      </c>
      <c r="AZ890" t="str">
        <f>SNPs!$F$13</f>
        <v>rs1799853</v>
      </c>
      <c r="BA890">
        <f>SNPs!$C$13</f>
        <v>10</v>
      </c>
      <c r="BB890">
        <f>SNPs!$D$13</f>
        <v>94942290</v>
      </c>
      <c r="BC890" s="7" t="str">
        <f ca="1">IF('Randomized Data'!AK890 = 1, SNPs!$H$13 &amp; SNPs!$H$13, IF('Randomized Data'!AL890 = 1, SNPs!$H$13 &amp; INDIRECT("SNPs!" &amp; CHAR(72 +'Randomized Data'!AM890) &amp; "13"), INDIRECT("SNPs!" &amp; CHAR(72 +'Randomized Data'!AM890) &amp; "13") &amp; INDIRECT("SNPs!" &amp; CHAR(72 +'Randomized Data'!AM890) &amp; "13")))</f>
        <v>CC</v>
      </c>
      <c r="BD890" t="str">
        <f>SNPs!$F$14</f>
        <v>rs9923231</v>
      </c>
      <c r="BE890">
        <f>SNPs!$C$14</f>
        <v>16</v>
      </c>
      <c r="BF890">
        <f>SNPs!$D$14</f>
        <v>31096368</v>
      </c>
      <c r="BG890" s="7" t="str">
        <f ca="1">IF('Randomized Data'!AN890 = 1, SNPs!$H$14 &amp; SNPs!$H$14, IF('Randomized Data'!AO890 = 1, SNPs!$H$14 &amp; INDIRECT("SNPs!" &amp; CHAR(72 +'Randomized Data'!AP890) &amp; "14"), INDIRECT("SNPs!" &amp; CHAR(72 +'Randomized Data'!AP890) &amp; "14") &amp; INDIRECT("SNPs!" &amp; CHAR(72 +'Randomized Data'!AP890) &amp; "14")))</f>
        <v>CA</v>
      </c>
      <c r="BH890" t="str">
        <f>SNPs!$F$15</f>
        <v>rs9934438</v>
      </c>
      <c r="BI890">
        <f>SNPs!$C$15</f>
        <v>16</v>
      </c>
      <c r="BJ890">
        <f>SNPs!$D$15</f>
        <v>31093557</v>
      </c>
      <c r="BK890" s="7" t="str">
        <f ca="1">IF('Randomized Data'!AQ890 = 1, SNPs!$H$15 &amp; SNPs!$H$15, IF('Randomized Data'!AR890 = 1, SNPs!$H$15 &amp; INDIRECT("SNPs!" &amp; CHAR(72 +'Randomized Data'!AS890) &amp; "15"), INDIRECT("SNPs!" &amp; CHAR(72 +'Randomized Data'!AS890) &amp; "15") &amp; INDIRECT("SNPs!" &amp; CHAR(72 +'Randomized Data'!AS890) &amp; "15")))</f>
        <v>GG</v>
      </c>
      <c r="BL890" t="str">
        <f>SNPs!$F$16</f>
        <v>rs8050894</v>
      </c>
      <c r="BM890">
        <f>SNPs!$C$16</f>
        <v>16</v>
      </c>
      <c r="BN890">
        <f>SNPs!$D$16</f>
        <v>31093188</v>
      </c>
      <c r="BO890" s="7" t="str">
        <f ca="1">IF('Randomized Data'!AT890 = 1, SNPs!$H$16 &amp; SNPs!$H$16, IF('Randomized Data'!AU890 = 1, SNPs!$H$16 &amp; INDIRECT("SNPs!" &amp; CHAR(72 +'Randomized Data'!AV890) &amp; "16"), INDIRECT("SNPs!" &amp; CHAR(72 +'Randomized Data'!AV890) &amp; "16") &amp; INDIRECT("SNPs!" &amp; CHAR(72 +'Randomized Data'!AV890) &amp; "16")))</f>
        <v>CC</v>
      </c>
      <c r="BP890" t="str">
        <f>SNPs!$F$17</f>
        <v>rs6025</v>
      </c>
      <c r="BQ890">
        <f>SNPs!$C$17</f>
        <v>1</v>
      </c>
      <c r="BR890">
        <f>SNPs!$D$17</f>
        <v>169549811</v>
      </c>
      <c r="BS890" s="7" t="str">
        <f ca="1">IF('Randomized Data'!AW890 = 1, SNPs!$H$17 &amp; SNPs!$H$17, IF('Randomized Data'!AX890 = 1, SNPs!$H$17 &amp; INDIRECT("SNPs!" &amp; CHAR(72 +'Randomized Data'!AY890) &amp; "17"), INDIRECT("SNPs!" &amp; CHAR(72 +'Randomized Data'!AY890) &amp; "17") &amp; INDIRECT("SNPs!" &amp; CHAR(72 +'Randomized Data'!AY890) &amp; "17")))</f>
        <v>GG</v>
      </c>
      <c r="BT890" t="str">
        <f>SNPs!$F$18</f>
        <v>rs1799963</v>
      </c>
      <c r="BU890">
        <f>SNPs!$C$18</f>
        <v>11</v>
      </c>
      <c r="BV890">
        <f>SNPs!$D$18</f>
        <v>46739505</v>
      </c>
      <c r="BW890" s="7" t="str">
        <f ca="1">IF('Randomized Data'!AZ890 = 1, SNPs!$H$18 &amp; SNPs!$H$18, IF('Randomized Data'!BA890 = 1, SNPs!$H$18 &amp; INDIRECT("SNPs!" &amp; CHAR(72 +'Randomized Data'!BB890) &amp; "18"), INDIRECT("SNPs!" &amp; CHAR(72 +'Randomized Data'!BB890) &amp; "18") &amp; INDIRECT("SNPs!" &amp; CHAR(72 +'Randomized Data'!BB890) &amp; "18")))</f>
        <v>GA</v>
      </c>
      <c r="BX890" t="str">
        <f>SNPs!$F$19</f>
        <v>rs121913626</v>
      </c>
      <c r="BY890">
        <f>SNPs!$C$19</f>
        <v>14</v>
      </c>
      <c r="BZ890">
        <f>SNPs!$D$19</f>
        <v>23427723</v>
      </c>
      <c r="CA890" s="7" t="str">
        <f ca="1">IF('Randomized Data'!BC890 = 1, SNPs!$H$19 &amp; SNPs!$H$19, IF('Randomized Data'!BD890 = 1, SNPs!$H$19 &amp; INDIRECT("SNPs!" &amp; CHAR(72 +'Randomized Data'!BE890) &amp; "19"), INDIRECT("SNPs!" &amp; CHAR(72 +'Randomized Data'!BE890) &amp; "19") &amp; INDIRECT("SNPs!" &amp; CHAR(72 +'Randomized Data'!BE890) &amp; "19")))</f>
        <v>GC</v>
      </c>
      <c r="CB890" t="str">
        <f>SNPs!$F$20</f>
        <v>rs3218713</v>
      </c>
      <c r="CC890">
        <f>SNPs!$C$20</f>
        <v>14</v>
      </c>
      <c r="CD890">
        <f>SNPs!$D$20</f>
        <v>23431468</v>
      </c>
      <c r="CE890" s="7" t="str">
        <f ca="1">IF('Randomized Data'!BF890 = 1, SNPs!$H$20 &amp; SNPs!$H$20, IF('Randomized Data'!BG890 = 1, SNPs!$H$20 &amp; INDIRECT("SNPs!" &amp; CHAR(72 +'Randomized Data'!BH890) &amp; "20"), INDIRECT("SNPs!" &amp; CHAR(72 +'Randomized Data'!BH890) &amp; "20") &amp; INDIRECT("SNPs!" &amp; CHAR(72 +'Randomized Data'!BH890) &amp; "20")))</f>
        <v>GG</v>
      </c>
      <c r="CF890" t="str">
        <f>SNPs!$F$21</f>
        <v>rs3218714</v>
      </c>
      <c r="CG890">
        <f>SNPs!$C$21</f>
        <v>14</v>
      </c>
      <c r="CH890">
        <f>SNPs!$D$21</f>
        <v>23429279</v>
      </c>
      <c r="CI890" s="7" t="str">
        <f ca="1">IF('Randomized Data'!BI890 = 1, SNPs!$H$21 &amp; SNPs!$H$21, IF('Randomized Data'!BJ890 = 1, SNPs!$H$21 &amp; INDIRECT("SNPs!" &amp; CHAR(72 +'Randomized Data'!BK890) &amp; "21"), INDIRECT("SNPs!" &amp; CHAR(72 +'Randomized Data'!BK890) &amp; "21") &amp; INDIRECT("SNPs!" &amp; CHAR(72 +'Randomized Data'!BK890) &amp; "21")))</f>
        <v>CC</v>
      </c>
      <c r="CJ890" t="str">
        <f>SNPs!$F$22</f>
        <v>rs121964855</v>
      </c>
      <c r="CK890">
        <f>SNPs!$C$22</f>
        <v>1</v>
      </c>
      <c r="CL890">
        <f>SNPs!$D$22</f>
        <v>201365638</v>
      </c>
      <c r="CM890" s="7" t="str">
        <f ca="1">IF('Randomized Data'!BL890 = 1, SNPs!$H$22 &amp; SNPs!$H$22, IF('Randomized Data'!BM890 = 1, SNPs!$H$22 &amp; INDIRECT("SNPs!" &amp; CHAR(72 +'Randomized Data'!BN890) &amp; "22"), INDIRECT("SNPs!" &amp; CHAR(72 +'Randomized Data'!BN890) &amp; "22") &amp; INDIRECT("SNPs!" &amp; CHAR(72 +'Randomized Data'!BN890) &amp; "22")))</f>
        <v>TT</v>
      </c>
      <c r="CN890" t="str">
        <f>SNPs!$F$23</f>
        <v>rs121964856</v>
      </c>
      <c r="CO890">
        <f>SNPs!$C$23</f>
        <v>1</v>
      </c>
      <c r="CP890">
        <f>SNPs!$D$23</f>
        <v>201365297</v>
      </c>
      <c r="CQ890" s="7" t="str">
        <f ca="1">IF('Randomized Data'!BO890 = 1, SNPs!$H$23 &amp; SNPs!$H$23, IF('Randomized Data'!BP890 = 1, SNPs!$H$23 &amp; INDIRECT("SNPs!" &amp; CHAR(72 +'Randomized Data'!BQ890) &amp; "23"), INDIRECT("SNPs!" &amp; CHAR(72 +'Randomized Data'!BQ890) &amp; "23") &amp; INDIRECT("SNPs!" &amp; CHAR(72 +'Randomized Data'!BQ890) &amp; "23")))</f>
        <v>GA</v>
      </c>
      <c r="CR890" t="str">
        <f>SNPs!$F$24</f>
        <v>rs121964857</v>
      </c>
      <c r="CS890">
        <f>SNPs!$C$24</f>
        <v>1</v>
      </c>
      <c r="CT890">
        <f>SNPs!$D$24</f>
        <v>201359245</v>
      </c>
      <c r="CU890" s="7" t="str">
        <f ca="1">IF('Randomized Data'!BR890 = 1, SNPs!$H$24 &amp; SNPs!$H$24, IF('Randomized Data'!BS890 = 1, SNPs!$H$24 &amp; INDIRECT("SNPs!" &amp; CHAR(72 +'Randomized Data'!BT890) &amp; "24"), INDIRECT("SNPs!" &amp; CHAR(72 +'Randomized Data'!BT890) &amp; "24") &amp; INDIRECT("SNPs!" &amp; CHAR(72 +'Randomized Data'!BT890) &amp; "24")))</f>
        <v>TT</v>
      </c>
      <c r="CV890" t="str">
        <f>SNPs!$F$25</f>
        <v>rs28934269</v>
      </c>
      <c r="CW890">
        <f>SNPs!$C$25</f>
        <v>15</v>
      </c>
      <c r="CX890">
        <f>SNPs!$D$25</f>
        <v>63060915</v>
      </c>
      <c r="CY890" s="7" t="str">
        <f ca="1">IF('Randomized Data'!BU890 = 1, SNPs!$H$25 &amp; SNPs!$H$25, IF('Randomized Data'!BV890 = 1, SNPs!$H$25 &amp; INDIRECT("SNPs!" &amp; CHAR(72 +'Randomized Data'!BW890) &amp; "25"), INDIRECT("SNPs!" &amp; CHAR(72 +'Randomized Data'!BW890) &amp; "25") &amp; INDIRECT("SNPs!" &amp; CHAR(72 +'Randomized Data'!BW890) &amp; "25")))</f>
        <v>GG</v>
      </c>
      <c r="CZ890" t="str">
        <f>SNPs!$F$26</f>
        <v>rs28934270</v>
      </c>
      <c r="DA890">
        <f>SNPs!$C$26</f>
        <v>15</v>
      </c>
      <c r="DB890">
        <f>SNPs!$D$26</f>
        <v>63060899</v>
      </c>
      <c r="DC890" s="7" t="str">
        <f ca="1">IF('Randomized Data'!BX890 = 1, SNPs!$H$26 &amp; SNPs!$H$26, IF('Randomized Data'!BY890 = 1, SNPs!$H$26 &amp; INDIRECT("SNPs!" &amp; CHAR(72 +'Randomized Data'!BZ890) &amp; "26"), INDIRECT("SNPs!" &amp; CHAR(72 +'Randomized Data'!BZ890) &amp; "26") &amp; INDIRECT("SNPs!" &amp; CHAR(72 +'Randomized Data'!BZ890) &amp; "26")))</f>
        <v>AA</v>
      </c>
      <c r="DD890" t="str">
        <f>SNPs!$F$27</f>
        <v>rs727504290</v>
      </c>
      <c r="DE890">
        <f>SNPs!$C$27</f>
        <v>15</v>
      </c>
      <c r="DF890">
        <f>SNPs!$D$27</f>
        <v>63042875</v>
      </c>
      <c r="DG890" s="7" t="str">
        <f ca="1">IF('Randomized Data'!CA890 = 1, SNPs!$H$27 &amp; SNPs!$H$27, IF('Randomized Data'!CB890 = 1, SNPs!$H$27 &amp; INDIRECT("SNPs!" &amp; CHAR(72 +'Randomized Data'!CC890) &amp; "27"), INDIRECT("SNPs!" &amp; CHAR(72 +'Randomized Data'!CC890) &amp; "27") &amp; INDIRECT("SNPs!" &amp; CHAR(72 +'Randomized Data'!CC890) &amp; "27")))</f>
        <v>GC</v>
      </c>
      <c r="DH890" t="str">
        <f>SNPs!$F$28</f>
        <v>rs104894504</v>
      </c>
      <c r="DI890">
        <f>SNPs!$C$28</f>
        <v>15</v>
      </c>
      <c r="DJ890">
        <f>SNPs!$D$28</f>
        <v>63057028</v>
      </c>
      <c r="DK890" s="7" t="str">
        <f ca="1">IF('Randomized Data'!CD890 = 1, SNPs!$H$28 &amp; SNPs!$H$28, IF('Randomized Data'!CE890 = 1, SNPs!$H$28 &amp; INDIRECT("SNPs!" &amp; CHAR(72 +'Randomized Data'!CF890) &amp; "28"), INDIRECT("SNPs!" &amp; CHAR(72 +'Randomized Data'!CF890) &amp; "28") &amp; INDIRECT("SNPs!" &amp; CHAR(72 +'Randomized Data'!CF890) &amp; "28")))</f>
        <v>TC</v>
      </c>
      <c r="DL890" t="str">
        <f>SNPs!$F$29</f>
        <v>rs375882485</v>
      </c>
      <c r="DM890">
        <f>SNPs!$C$29</f>
        <v>11</v>
      </c>
      <c r="DN890">
        <f>SNPs!$D$29</f>
        <v>47342698</v>
      </c>
      <c r="DO890" s="7" t="str">
        <f ca="1">IF('Randomized Data'!CG890 = 1, SNPs!$H$29 &amp; SNPs!$H$29, IF('Randomized Data'!CH890 = 1, SNPs!$H$29 &amp; INDIRECT("SNPs!" &amp; CHAR(72 +'Randomized Data'!CI890) &amp; "29"), INDIRECT("SNPs!" &amp; CHAR(72 +'Randomized Data'!CI890) &amp; "29") &amp; INDIRECT("SNPs!" &amp; CHAR(72 +'Randomized Data'!CI890) &amp; "29")))</f>
        <v>AA</v>
      </c>
      <c r="DP890" t="str">
        <f>SNPs!$F$30</f>
        <v>rs397516083</v>
      </c>
      <c r="DQ890">
        <f>SNPs!$C$30</f>
        <v>11</v>
      </c>
      <c r="DR890">
        <f>SNPs!$D$30</f>
        <v>47346379</v>
      </c>
      <c r="DS890" s="7" t="str">
        <f ca="1">IF('Randomized Data'!CJ890 = 1, SNPs!$H$30 &amp; SNPs!$H$30, IF('Randomized Data'!CK890 = 1, SNPs!$H$30 &amp; INDIRECT("SNPs!" &amp; CHAR(72 +'Randomized Data'!CL890) &amp; "30"), INDIRECT("SNPs!" &amp; CHAR(72 +'Randomized Data'!CL890) &amp; "30") &amp; INDIRECT("SNPs!" &amp; CHAR(72 +'Randomized Data'!CL890) &amp; "30")))</f>
        <v>GA</v>
      </c>
      <c r="DT890" t="str">
        <f>SNPs!$F$31</f>
        <v>rs397515937</v>
      </c>
      <c r="DU890">
        <f>SNPs!$C$31</f>
        <v>11</v>
      </c>
      <c r="DV890">
        <f>SNPs!$D$31</f>
        <v>47339792</v>
      </c>
      <c r="DW890" s="7" t="str">
        <f ca="1">IF('Randomized Data'!CM890 = 1, SNPs!$H$31 &amp; SNPs!$H$31, IF('Randomized Data'!CN890 = 1, SNPs!$H$31 &amp; INDIRECT("SNPs!" &amp; CHAR(72 +'Randomized Data'!CO890) &amp; "31"), INDIRECT("SNPs!" &amp; CHAR(72 +'Randomized Data'!CO890) &amp; "31") &amp; INDIRECT("SNPs!" &amp; CHAR(72 +'Randomized Data'!CO890) &amp; "31")))</f>
        <v>AA</v>
      </c>
      <c r="DX890" t="str">
        <f>SNPs!$F$32</f>
        <v>rs397516074</v>
      </c>
      <c r="DY890">
        <f>SNPs!$C$32</f>
        <v>11</v>
      </c>
      <c r="DZ890">
        <f>SNPs!$D$32</f>
        <v>47348424</v>
      </c>
      <c r="EA890" s="7" t="str">
        <f ca="1">IF('Randomized Data'!CP890 = 1, SNPs!$H$32 &amp; SNPs!$H$32, IF('Randomized Data'!CQ890 = 1, SNPs!$H$32 &amp; INDIRECT("SNPs!" &amp; CHAR(72 +'Randomized Data'!CR890) &amp; "32"), INDIRECT("SNPs!" &amp; CHAR(72 +'Randomized Data'!CR890) &amp; "32") &amp; INDIRECT("SNPs!" &amp; CHAR(72 +'Randomized Data'!CR890) &amp; "32")))</f>
        <v>GG</v>
      </c>
      <c r="EB890" t="str">
        <f>SNPs!$F$33</f>
        <v>rs397515963</v>
      </c>
      <c r="EC890">
        <f>SNPs!$C$33</f>
        <v>11</v>
      </c>
      <c r="ED890">
        <f>SNPs!$D$33</f>
        <v>47337729</v>
      </c>
      <c r="EE890" s="7" t="str">
        <f ca="1">IF('Randomized Data'!CS890 = 1, SNPs!$H$33 &amp; SNPs!$H$33, IF('Randomized Data'!CT890 = 1, SNPs!$H$33 &amp; INDIRECT("SNPs!" &amp; CHAR(72 +'Randomized Data'!CU890) &amp; "33"), INDIRECT("SNPs!" &amp; CHAR(72 +'Randomized Data'!CU890) &amp; "33") &amp; INDIRECT("SNPs!" &amp; CHAR(72 +'Randomized Data'!CU890) &amp; "33")))</f>
        <v>GG</v>
      </c>
    </row>
    <row r="891" spans="1:13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  <c r="F891" s="3">
        <v>42198</v>
      </c>
      <c r="G891" s="9" t="str">
        <f>'Randomized Data'!C891</f>
        <v>NGS Lab</v>
      </c>
      <c r="H891" t="str">
        <f>SNPs!$F$2</f>
        <v>rs12248560</v>
      </c>
      <c r="I891">
        <f>SNPs!$C$2</f>
        <v>10</v>
      </c>
      <c r="J891">
        <f>SNPs!$D$2</f>
        <v>94761900</v>
      </c>
      <c r="K891" t="str">
        <f ca="1">IF('Randomized Data'!D891 = 1, SNPs!$H$2 &amp; SNPs!$H$2, IF('Randomized Data'!E891 = 1, SNPs!$H$2 &amp; INDIRECT("SNPs!" &amp; CHAR(72 +'Randomized Data'!F891) &amp; "2"), INDIRECT("SNPs!" &amp; CHAR(72 +'Randomized Data'!F891) &amp; "2") &amp; INDIRECT("SNPs!" &amp; CHAR(72 +'Randomized Data'!F891) &amp; "2")))</f>
        <v>CT</v>
      </c>
      <c r="L891" t="str">
        <f>SNPs!$F$3</f>
        <v>rs28399504</v>
      </c>
      <c r="M891">
        <f>SNPs!$C$3</f>
        <v>10</v>
      </c>
      <c r="N891">
        <f>SNPs!$D$3</f>
        <v>94762706</v>
      </c>
      <c r="O891" t="str">
        <f ca="1">IF('Randomized Data'!G891 = 1, SNPs!$H$3 &amp; SNPs!$H$3, IF('Randomized Data'!H891 = 1, SNPs!$H$3 &amp; INDIRECT("SNPs!" &amp; CHAR(72 +'Randomized Data'!I891) &amp; "3"), INDIRECT("SNPs!" &amp; CHAR(72 +'Randomized Data'!I891) &amp; "3") &amp; INDIRECT("SNPs!" &amp; CHAR(72 +'Randomized Data'!I891) &amp; "3")))</f>
        <v>AG</v>
      </c>
      <c r="P891" t="str">
        <f>SNPs!$F$4</f>
        <v>rs41291556</v>
      </c>
      <c r="Q891">
        <f>SNPs!$C$4</f>
        <v>10</v>
      </c>
      <c r="R891">
        <f>SNPs!$D$4</f>
        <v>94775416</v>
      </c>
      <c r="S891" t="str">
        <f ca="1">IF('Randomized Data'!J891 = 1, SNPs!$H$4 &amp; SNPs!$H$4, IF('Randomized Data'!K891 = 1, SNPs!$H$4 &amp; INDIRECT("SNPs!" &amp; CHAR(72 +'Randomized Data'!L891) &amp; "4"), INDIRECT("SNPs!" &amp; CHAR(72 +'Randomized Data'!L891) &amp; "4") &amp; INDIRECT("SNPs!" &amp; CHAR(72 +'Randomized Data'!L891) &amp; "4")))</f>
        <v>TT</v>
      </c>
      <c r="T891" t="str">
        <f>SNPs!$F$5</f>
        <v>rs72558184</v>
      </c>
      <c r="U891">
        <f>SNPs!$C$5</f>
        <v>10</v>
      </c>
      <c r="V891">
        <f>SNPs!$D$5</f>
        <v>96535210</v>
      </c>
      <c r="W891" t="str">
        <f ca="1">IF('Randomized Data'!M891 = 1, SNPs!$H$5 &amp; SNPs!$H$5, IF('Randomized Data'!N891 = 1, SNPs!$H$5 &amp; INDIRECT("SNPs!" &amp; CHAR(72 +'Randomized Data'!O891) &amp; "5"), INDIRECT("SNPs!" &amp; CHAR(72 +'Randomized Data'!O891) &amp; "5") &amp; INDIRECT("SNPs!" &amp; CHAR(72 +'Randomized Data'!O891) &amp; "5")))</f>
        <v>AA</v>
      </c>
      <c r="X891" t="str">
        <f>SNPs!$F$6</f>
        <v>rs4986893</v>
      </c>
      <c r="Y891">
        <f>SNPs!$C$6</f>
        <v>10</v>
      </c>
      <c r="Z891">
        <f>SNPs!$D$6</f>
        <v>94780653</v>
      </c>
      <c r="AA891" s="7" t="str">
        <f ca="1">IF('Randomized Data'!P891 = 1, SNPs!$H$6 &amp; SNPs!$H$6, IF('Randomized Data'!Q891 = 1, SNPs!$H$6 &amp; INDIRECT("SNPs!" &amp; CHAR(72 +'Randomized Data'!R891) &amp; "6"), INDIRECT("SNPs!" &amp; CHAR(72 +'Randomized Data'!R891) &amp; "6") &amp; INDIRECT("SNPs!" &amp; CHAR(72 +'Randomized Data'!R891) &amp; "6")))</f>
        <v>GG</v>
      </c>
      <c r="AB891" t="str">
        <f>SNPs!$F$7</f>
        <v>rs4244285</v>
      </c>
      <c r="AC891">
        <f>SNPs!$C$7</f>
        <v>10</v>
      </c>
      <c r="AD891">
        <f>SNPs!$D$7</f>
        <v>94781859</v>
      </c>
      <c r="AE891" s="7" t="str">
        <f ca="1">IF('Randomized Data'!S891 = 1, SNPs!$H$7 &amp; SNPs!$H$7, IF('Randomized Data'!T891 = 1, SNPs!$H$7 &amp; INDIRECT("SNPs!" &amp; CHAR(72 +'Randomized Data'!U891) &amp; "7"), INDIRECT("SNPs!" &amp; CHAR(72 +'Randomized Data'!U891) &amp; "7") &amp; INDIRECT("SNPs!" &amp; CHAR(72 +'Randomized Data'!U891) &amp; "7")))</f>
        <v>GG</v>
      </c>
      <c r="AF891" t="str">
        <f>SNPs!$F$8</f>
        <v>rs72558186</v>
      </c>
      <c r="AG891">
        <f>SNPs!$C$8</f>
        <v>10</v>
      </c>
      <c r="AH891">
        <f>SNPs!$D$8</f>
        <v>94781999</v>
      </c>
      <c r="AI891" s="7" t="str">
        <f ca="1">IF('Randomized Data'!V891 = 1, SNPs!$H$8 &amp; SNPs!$H$8, IF('Randomized Data'!W891 = 1, SNPs!$H$8 &amp; INDIRECT("SNPs!" &amp; CHAR(72 +'Randomized Data'!X891) &amp; "8"), INDIRECT("SNPs!" &amp; CHAR(72 +'Randomized Data'!X891) &amp; "8") &amp; INDIRECT("SNPs!" &amp; CHAR(72 +'Randomized Data'!X891) &amp; "8")))</f>
        <v>AA</v>
      </c>
      <c r="AJ891" t="str">
        <f>SNPs!$F$9</f>
        <v>rs56337013</v>
      </c>
      <c r="AK891">
        <f>SNPs!$C$9</f>
        <v>10</v>
      </c>
      <c r="AL891">
        <f>SNPs!$D$9</f>
        <v>94852738</v>
      </c>
      <c r="AM891" s="7" t="str">
        <f ca="1">IF('Randomized Data'!Y$2 = 1, SNPs!$H$9 &amp; SNPs!$H$9, IF('Randomized Data'!Z891 = 1, SNPs!$H$9 &amp; INDIRECT("SNPs!" &amp; CHAR(72 +'Randomized Data'!AA891) &amp; "9"), INDIRECT("SNPs!" &amp; CHAR(72 +'Randomized Data'!AA891) &amp; "9") &amp; INDIRECT("SNPs!" &amp; CHAR(72 +'Randomized Data'!AA891) &amp; "9")))</f>
        <v>CT</v>
      </c>
      <c r="AN891" t="str">
        <f>SNPs!$F$10</f>
        <v>rs17884712</v>
      </c>
      <c r="AO891">
        <f>SNPs!$C$10</f>
        <v>10</v>
      </c>
      <c r="AP891">
        <f>SNPs!$D$10</f>
        <v>94775489</v>
      </c>
      <c r="AQ891" s="7" t="str">
        <f ca="1">IF('Randomized Data'!AB891 = 1, SNPs!$H$10 &amp; SNPs!$H$10, IF('Randomized Data'!AC891 = 1, SNPs!$H$10 &amp; INDIRECT("SNPs!" &amp; CHAR(72 +'Randomized Data'!AD891) &amp; "10"), INDIRECT("SNPs!" &amp; CHAR(72 +'Randomized Data'!AD891) &amp; "10") &amp; INDIRECT("SNPs!" &amp; CHAR(72 +'Randomized Data'!AD891) &amp; "10")))</f>
        <v>GG</v>
      </c>
      <c r="AR891" t="str">
        <f>SNPs!$F$11</f>
        <v>rs6413438</v>
      </c>
      <c r="AS891">
        <f>SNPs!$C$11</f>
        <v>10</v>
      </c>
      <c r="AT891">
        <f>SNPs!$D$11</f>
        <v>94781858</v>
      </c>
      <c r="AU891" s="7" t="str">
        <f ca="1">IF('Randomized Data'!AE891 = 1, SNPs!$H$11 &amp; SNPs!$H$11, IF('Randomized Data'!AF891 = 1, SNPs!$H$11 &amp; INDIRECT("SNPs!" &amp; CHAR(72 +'Randomized Data'!AG891) &amp; "11"), INDIRECT("SNPs!" &amp; CHAR(72 +'Randomized Data'!AG891) &amp; "11") &amp; INDIRECT("SNPs!" &amp; CHAR(72 +'Randomized Data'!AG891) &amp; "11")))</f>
        <v>CT</v>
      </c>
      <c r="AV891" t="str">
        <f>SNPs!$F$12</f>
        <v>rs1057910</v>
      </c>
      <c r="AW891">
        <f>SNPs!$C$12</f>
        <v>10</v>
      </c>
      <c r="AX891">
        <f>SNPs!$D$12</f>
        <v>94981296</v>
      </c>
      <c r="AY891" s="7" t="str">
        <f ca="1">IF('Randomized Data'!AH891 = 1, SNPs!$H$12 &amp; SNPs!$H$12, IF('Randomized Data'!AI891 = 1, SNPs!$H$12 &amp; INDIRECT("SNPs!" &amp; CHAR(72 +'Randomized Data'!AJ891) &amp; "12"), INDIRECT("SNPs!" &amp; CHAR(72 +'Randomized Data'!AJ891) &amp; "12") &amp; INDIRECT("SNPs!" &amp; CHAR(72 +'Randomized Data'!AJ891) &amp; "12")))</f>
        <v>AC</v>
      </c>
      <c r="AZ891" t="str">
        <f>SNPs!$F$13</f>
        <v>rs1799853</v>
      </c>
      <c r="BA891">
        <f>SNPs!$C$13</f>
        <v>10</v>
      </c>
      <c r="BB891">
        <f>SNPs!$D$13</f>
        <v>94942290</v>
      </c>
      <c r="BC891" s="7" t="str">
        <f ca="1">IF('Randomized Data'!AK891 = 1, SNPs!$H$13 &amp; SNPs!$H$13, IF('Randomized Data'!AL891 = 1, SNPs!$H$13 &amp; INDIRECT("SNPs!" &amp; CHAR(72 +'Randomized Data'!AM891) &amp; "13"), INDIRECT("SNPs!" &amp; CHAR(72 +'Randomized Data'!AM891) &amp; "13") &amp; INDIRECT("SNPs!" &amp; CHAR(72 +'Randomized Data'!AM891) &amp; "13")))</f>
        <v>CC</v>
      </c>
      <c r="BD891" t="str">
        <f>SNPs!$F$14</f>
        <v>rs9923231</v>
      </c>
      <c r="BE891">
        <f>SNPs!$C$14</f>
        <v>16</v>
      </c>
      <c r="BF891">
        <f>SNPs!$D$14</f>
        <v>31096368</v>
      </c>
      <c r="BG891" s="7" t="str">
        <f ca="1">IF('Randomized Data'!AN891 = 1, SNPs!$H$14 &amp; SNPs!$H$14, IF('Randomized Data'!AO891 = 1, SNPs!$H$14 &amp; INDIRECT("SNPs!" &amp; CHAR(72 +'Randomized Data'!AP891) &amp; "14"), INDIRECT("SNPs!" &amp; CHAR(72 +'Randomized Data'!AP891) &amp; "14") &amp; INDIRECT("SNPs!" &amp; CHAR(72 +'Randomized Data'!AP891) &amp; "14")))</f>
        <v>CA</v>
      </c>
      <c r="BH891" t="str">
        <f>SNPs!$F$15</f>
        <v>rs9934438</v>
      </c>
      <c r="BI891">
        <f>SNPs!$C$15</f>
        <v>16</v>
      </c>
      <c r="BJ891">
        <f>SNPs!$D$15</f>
        <v>31093557</v>
      </c>
      <c r="BK891" s="7" t="str">
        <f ca="1">IF('Randomized Data'!AQ891 = 1, SNPs!$H$15 &amp; SNPs!$H$15, IF('Randomized Data'!AR891 = 1, SNPs!$H$15 &amp; INDIRECT("SNPs!" &amp; CHAR(72 +'Randomized Data'!AS891) &amp; "15"), INDIRECT("SNPs!" &amp; CHAR(72 +'Randomized Data'!AS891) &amp; "15") &amp; INDIRECT("SNPs!" &amp; CHAR(72 +'Randomized Data'!AS891) &amp; "15")))</f>
        <v>GG</v>
      </c>
      <c r="BL891" t="str">
        <f>SNPs!$F$16</f>
        <v>rs8050894</v>
      </c>
      <c r="BM891">
        <f>SNPs!$C$16</f>
        <v>16</v>
      </c>
      <c r="BN891">
        <f>SNPs!$D$16</f>
        <v>31093188</v>
      </c>
      <c r="BO891" s="7" t="str">
        <f ca="1">IF('Randomized Data'!AT891 = 1, SNPs!$H$16 &amp; SNPs!$H$16, IF('Randomized Data'!AU891 = 1, SNPs!$H$16 &amp; INDIRECT("SNPs!" &amp; CHAR(72 +'Randomized Data'!AV891) &amp; "16"), INDIRECT("SNPs!" &amp; CHAR(72 +'Randomized Data'!AV891) &amp; "16") &amp; INDIRECT("SNPs!" &amp; CHAR(72 +'Randomized Data'!AV891) &amp; "16")))</f>
        <v>GG</v>
      </c>
      <c r="BP891" t="str">
        <f>SNPs!$F$17</f>
        <v>rs6025</v>
      </c>
      <c r="BQ891">
        <f>SNPs!$C$17</f>
        <v>1</v>
      </c>
      <c r="BR891">
        <f>SNPs!$D$17</f>
        <v>169549811</v>
      </c>
      <c r="BS891" s="7" t="str">
        <f ca="1">IF('Randomized Data'!AW891 = 1, SNPs!$H$17 &amp; SNPs!$H$17, IF('Randomized Data'!AX891 = 1, SNPs!$H$17 &amp; INDIRECT("SNPs!" &amp; CHAR(72 +'Randomized Data'!AY891) &amp; "17"), INDIRECT("SNPs!" &amp; CHAR(72 +'Randomized Data'!AY891) &amp; "17") &amp; INDIRECT("SNPs!" &amp; CHAR(72 +'Randomized Data'!AY891) &amp; "17")))</f>
        <v>GA</v>
      </c>
      <c r="BT891" t="str">
        <f>SNPs!$F$18</f>
        <v>rs1799963</v>
      </c>
      <c r="BU891">
        <f>SNPs!$C$18</f>
        <v>11</v>
      </c>
      <c r="BV891">
        <f>SNPs!$D$18</f>
        <v>46739505</v>
      </c>
      <c r="BW891" s="7" t="str">
        <f ca="1">IF('Randomized Data'!AZ891 = 1, SNPs!$H$18 &amp; SNPs!$H$18, IF('Randomized Data'!BA891 = 1, SNPs!$H$18 &amp; INDIRECT("SNPs!" &amp; CHAR(72 +'Randomized Data'!BB891) &amp; "18"), INDIRECT("SNPs!" &amp; CHAR(72 +'Randomized Data'!BB891) &amp; "18") &amp; INDIRECT("SNPs!" &amp; CHAR(72 +'Randomized Data'!BB891) &amp; "18")))</f>
        <v>GG</v>
      </c>
      <c r="BX891" t="str">
        <f>SNPs!$F$19</f>
        <v>rs121913626</v>
      </c>
      <c r="BY891">
        <f>SNPs!$C$19</f>
        <v>14</v>
      </c>
      <c r="BZ891">
        <f>SNPs!$D$19</f>
        <v>23427723</v>
      </c>
      <c r="CA891" s="7" t="str">
        <f ca="1">IF('Randomized Data'!BC891 = 1, SNPs!$H$19 &amp; SNPs!$H$19, IF('Randomized Data'!BD891 = 1, SNPs!$H$19 &amp; INDIRECT("SNPs!" &amp; CHAR(72 +'Randomized Data'!BE891) &amp; "19"), INDIRECT("SNPs!" &amp; CHAR(72 +'Randomized Data'!BE891) &amp; "19") &amp; INDIRECT("SNPs!" &amp; CHAR(72 +'Randomized Data'!BE891) &amp; "19")))</f>
        <v>GG</v>
      </c>
      <c r="CB891" t="str">
        <f>SNPs!$F$20</f>
        <v>rs3218713</v>
      </c>
      <c r="CC891">
        <f>SNPs!$C$20</f>
        <v>14</v>
      </c>
      <c r="CD891">
        <f>SNPs!$D$20</f>
        <v>23431468</v>
      </c>
      <c r="CE891" s="7" t="str">
        <f ca="1">IF('Randomized Data'!BF891 = 1, SNPs!$H$20 &amp; SNPs!$H$20, IF('Randomized Data'!BG891 = 1, SNPs!$H$20 &amp; INDIRECT("SNPs!" &amp; CHAR(72 +'Randomized Data'!BH891) &amp; "20"), INDIRECT("SNPs!" &amp; CHAR(72 +'Randomized Data'!BH891) &amp; "20") &amp; INDIRECT("SNPs!" &amp; CHAR(72 +'Randomized Data'!BH891) &amp; "20")))</f>
        <v>GA</v>
      </c>
      <c r="CF891" t="str">
        <f>SNPs!$F$21</f>
        <v>rs3218714</v>
      </c>
      <c r="CG891">
        <f>SNPs!$C$21</f>
        <v>14</v>
      </c>
      <c r="CH891">
        <f>SNPs!$D$21</f>
        <v>23429279</v>
      </c>
      <c r="CI891" s="7" t="str">
        <f ca="1">IF('Randomized Data'!BI891 = 1, SNPs!$H$21 &amp; SNPs!$H$21, IF('Randomized Data'!BJ891 = 1, SNPs!$H$21 &amp; INDIRECT("SNPs!" &amp; CHAR(72 +'Randomized Data'!BK891) &amp; "21"), INDIRECT("SNPs!" &amp; CHAR(72 +'Randomized Data'!BK891) &amp; "21") &amp; INDIRECT("SNPs!" &amp; CHAR(72 +'Randomized Data'!BK891) &amp; "21")))</f>
        <v>CT</v>
      </c>
      <c r="CJ891" t="str">
        <f>SNPs!$F$22</f>
        <v>rs121964855</v>
      </c>
      <c r="CK891">
        <f>SNPs!$C$22</f>
        <v>1</v>
      </c>
      <c r="CL891">
        <f>SNPs!$D$22</f>
        <v>201365638</v>
      </c>
      <c r="CM891" s="7" t="str">
        <f ca="1">IF('Randomized Data'!BL891 = 1, SNPs!$H$22 &amp; SNPs!$H$22, IF('Randomized Data'!BM891 = 1, SNPs!$H$22 &amp; INDIRECT("SNPs!" &amp; CHAR(72 +'Randomized Data'!BN891) &amp; "22"), INDIRECT("SNPs!" &amp; CHAR(72 +'Randomized Data'!BN891) &amp; "22") &amp; INDIRECT("SNPs!" &amp; CHAR(72 +'Randomized Data'!BN891) &amp; "22")))</f>
        <v>TA</v>
      </c>
      <c r="CN891" t="str">
        <f>SNPs!$F$23</f>
        <v>rs121964856</v>
      </c>
      <c r="CO891">
        <f>SNPs!$C$23</f>
        <v>1</v>
      </c>
      <c r="CP891">
        <f>SNPs!$D$23</f>
        <v>201365297</v>
      </c>
      <c r="CQ891" s="7" t="str">
        <f ca="1">IF('Randomized Data'!BO891 = 1, SNPs!$H$23 &amp; SNPs!$H$23, IF('Randomized Data'!BP891 = 1, SNPs!$H$23 &amp; INDIRECT("SNPs!" &amp; CHAR(72 +'Randomized Data'!BQ891) &amp; "23"), INDIRECT("SNPs!" &amp; CHAR(72 +'Randomized Data'!BQ891) &amp; "23") &amp; INDIRECT("SNPs!" &amp; CHAR(72 +'Randomized Data'!BQ891) &amp; "23")))</f>
        <v>GA</v>
      </c>
      <c r="CR891" t="str">
        <f>SNPs!$F$24</f>
        <v>rs121964857</v>
      </c>
      <c r="CS891">
        <f>SNPs!$C$24</f>
        <v>1</v>
      </c>
      <c r="CT891">
        <f>SNPs!$D$24</f>
        <v>201359245</v>
      </c>
      <c r="CU891" s="7" t="str">
        <f ca="1">IF('Randomized Data'!BR891 = 1, SNPs!$H$24 &amp; SNPs!$H$24, IF('Randomized Data'!BS891 = 1, SNPs!$H$24 &amp; INDIRECT("SNPs!" &amp; CHAR(72 +'Randomized Data'!BT891) &amp; "24"), INDIRECT("SNPs!" &amp; CHAR(72 +'Randomized Data'!BT891) &amp; "24") &amp; INDIRECT("SNPs!" &amp; CHAR(72 +'Randomized Data'!BT891) &amp; "24")))</f>
        <v>TT</v>
      </c>
      <c r="CV891" t="str">
        <f>SNPs!$F$25</f>
        <v>rs28934269</v>
      </c>
      <c r="CW891">
        <f>SNPs!$C$25</f>
        <v>15</v>
      </c>
      <c r="CX891">
        <f>SNPs!$D$25</f>
        <v>63060915</v>
      </c>
      <c r="CY891" s="7" t="str">
        <f ca="1">IF('Randomized Data'!BU891 = 1, SNPs!$H$25 &amp; SNPs!$H$25, IF('Randomized Data'!BV891 = 1, SNPs!$H$25 &amp; INDIRECT("SNPs!" &amp; CHAR(72 +'Randomized Data'!BW891) &amp; "25"), INDIRECT("SNPs!" &amp; CHAR(72 +'Randomized Data'!BW891) &amp; "25") &amp; INDIRECT("SNPs!" &amp; CHAR(72 +'Randomized Data'!BW891) &amp; "25")))</f>
        <v>AA</v>
      </c>
      <c r="CZ891" t="str">
        <f>SNPs!$F$26</f>
        <v>rs28934270</v>
      </c>
      <c r="DA891">
        <f>SNPs!$C$26</f>
        <v>15</v>
      </c>
      <c r="DB891">
        <f>SNPs!$D$26</f>
        <v>63060899</v>
      </c>
      <c r="DC891" s="7" t="str">
        <f ca="1">IF('Randomized Data'!BX891 = 1, SNPs!$H$26 &amp; SNPs!$H$26, IF('Randomized Data'!BY891 = 1, SNPs!$H$26 &amp; INDIRECT("SNPs!" &amp; CHAR(72 +'Randomized Data'!BZ891) &amp; "26"), INDIRECT("SNPs!" &amp; CHAR(72 +'Randomized Data'!BZ891) &amp; "26") &amp; INDIRECT("SNPs!" &amp; CHAR(72 +'Randomized Data'!BZ891) &amp; "26")))</f>
        <v>GA</v>
      </c>
      <c r="DD891" t="str">
        <f>SNPs!$F$27</f>
        <v>rs727504290</v>
      </c>
      <c r="DE891">
        <f>SNPs!$C$27</f>
        <v>15</v>
      </c>
      <c r="DF891">
        <f>SNPs!$D$27</f>
        <v>63042875</v>
      </c>
      <c r="DG891" s="7" t="str">
        <f ca="1">IF('Randomized Data'!CA891 = 1, SNPs!$H$27 &amp; SNPs!$H$27, IF('Randomized Data'!CB891 = 1, SNPs!$H$27 &amp; INDIRECT("SNPs!" &amp; CHAR(72 +'Randomized Data'!CC891) &amp; "27"), INDIRECT("SNPs!" &amp; CHAR(72 +'Randomized Data'!CC891) &amp; "27") &amp; INDIRECT("SNPs!" &amp; CHAR(72 +'Randomized Data'!CC891) &amp; "27")))</f>
        <v>GC</v>
      </c>
      <c r="DH891" t="str">
        <f>SNPs!$F$28</f>
        <v>rs104894504</v>
      </c>
      <c r="DI891">
        <f>SNPs!$C$28</f>
        <v>15</v>
      </c>
      <c r="DJ891">
        <f>SNPs!$D$28</f>
        <v>63057028</v>
      </c>
      <c r="DK891" s="7" t="str">
        <f ca="1">IF('Randomized Data'!CD891 = 1, SNPs!$H$28 &amp; SNPs!$H$28, IF('Randomized Data'!CE891 = 1, SNPs!$H$28 &amp; INDIRECT("SNPs!" &amp; CHAR(72 +'Randomized Data'!CF891) &amp; "28"), INDIRECT("SNPs!" &amp; CHAR(72 +'Randomized Data'!CF891) &amp; "28") &amp; INDIRECT("SNPs!" &amp; CHAR(72 +'Randomized Data'!CF891) &amp; "28")))</f>
        <v>TT</v>
      </c>
      <c r="DL891" t="str">
        <f>SNPs!$F$29</f>
        <v>rs375882485</v>
      </c>
      <c r="DM891">
        <f>SNPs!$C$29</f>
        <v>11</v>
      </c>
      <c r="DN891">
        <f>SNPs!$D$29</f>
        <v>47342698</v>
      </c>
      <c r="DO891" s="7" t="str">
        <f ca="1">IF('Randomized Data'!CG891 = 1, SNPs!$H$29 &amp; SNPs!$H$29, IF('Randomized Data'!CH891 = 1, SNPs!$H$29 &amp; INDIRECT("SNPs!" &amp; CHAR(72 +'Randomized Data'!CI891) &amp; "29"), INDIRECT("SNPs!" &amp; CHAR(72 +'Randomized Data'!CI891) &amp; "29") &amp; INDIRECT("SNPs!" &amp; CHAR(72 +'Randomized Data'!CI891) &amp; "29")))</f>
        <v>GG</v>
      </c>
      <c r="DP891" t="str">
        <f>SNPs!$F$30</f>
        <v>rs397516083</v>
      </c>
      <c r="DQ891">
        <f>SNPs!$C$30</f>
        <v>11</v>
      </c>
      <c r="DR891">
        <f>SNPs!$D$30</f>
        <v>47346379</v>
      </c>
      <c r="DS891" s="7" t="str">
        <f ca="1">IF('Randomized Data'!CJ891 = 1, SNPs!$H$30 &amp; SNPs!$H$30, IF('Randomized Data'!CK891 = 1, SNPs!$H$30 &amp; INDIRECT("SNPs!" &amp; CHAR(72 +'Randomized Data'!CL891) &amp; "30"), INDIRECT("SNPs!" &amp; CHAR(72 +'Randomized Data'!CL891) &amp; "30") &amp; INDIRECT("SNPs!" &amp; CHAR(72 +'Randomized Data'!CL891) &amp; "30")))</f>
        <v>GA</v>
      </c>
      <c r="DT891" t="str">
        <f>SNPs!$F$31</f>
        <v>rs397515937</v>
      </c>
      <c r="DU891">
        <f>SNPs!$C$31</f>
        <v>11</v>
      </c>
      <c r="DV891">
        <f>SNPs!$D$31</f>
        <v>47339792</v>
      </c>
      <c r="DW891" s="7" t="str">
        <f ca="1">IF('Randomized Data'!CM891 = 1, SNPs!$H$31 &amp; SNPs!$H$31, IF('Randomized Data'!CN891 = 1, SNPs!$H$31 &amp; INDIRECT("SNPs!" &amp; CHAR(72 +'Randomized Data'!CO891) &amp; "31"), INDIRECT("SNPs!" &amp; CHAR(72 +'Randomized Data'!CO891) &amp; "31") &amp; INDIRECT("SNPs!" &amp; CHAR(72 +'Randomized Data'!CO891) &amp; "31")))</f>
        <v>GG</v>
      </c>
      <c r="DX891" t="str">
        <f>SNPs!$F$32</f>
        <v>rs397516074</v>
      </c>
      <c r="DY891">
        <f>SNPs!$C$32</f>
        <v>11</v>
      </c>
      <c r="DZ891">
        <f>SNPs!$D$32</f>
        <v>47348424</v>
      </c>
      <c r="EA891" s="7" t="str">
        <f ca="1">IF('Randomized Data'!CP891 = 1, SNPs!$H$32 &amp; SNPs!$H$32, IF('Randomized Data'!CQ891 = 1, SNPs!$H$32 &amp; INDIRECT("SNPs!" &amp; CHAR(72 +'Randomized Data'!CR891) &amp; "32"), INDIRECT("SNPs!" &amp; CHAR(72 +'Randomized Data'!CR891) &amp; "32") &amp; INDIRECT("SNPs!" &amp; CHAR(72 +'Randomized Data'!CR891) &amp; "32")))</f>
        <v>GG</v>
      </c>
      <c r="EB891" t="str">
        <f>SNPs!$F$33</f>
        <v>rs397515963</v>
      </c>
      <c r="EC891">
        <f>SNPs!$C$33</f>
        <v>11</v>
      </c>
      <c r="ED891">
        <f>SNPs!$D$33</f>
        <v>47337729</v>
      </c>
      <c r="EE891" s="7" t="str">
        <f ca="1">IF('Randomized Data'!CS891 = 1, SNPs!$H$33 &amp; SNPs!$H$33, IF('Randomized Data'!CT891 = 1, SNPs!$H$33 &amp; INDIRECT("SNPs!" &amp; CHAR(72 +'Randomized Data'!CU891) &amp; "33"), INDIRECT("SNPs!" &amp; CHAR(72 +'Randomized Data'!CU891) &amp; "33") &amp; INDIRECT("SNPs!" &amp; CHAR(72 +'Randomized Data'!CU891) &amp; "33")))</f>
        <v>--</v>
      </c>
    </row>
    <row r="892" spans="1:13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  <c r="F892" s="3">
        <v>42187</v>
      </c>
      <c r="G892" s="9" t="str">
        <f>'Randomized Data'!C892</f>
        <v>Internal Lab</v>
      </c>
      <c r="H892" t="str">
        <f>SNPs!$F$2</f>
        <v>rs12248560</v>
      </c>
      <c r="I892">
        <f>SNPs!$C$2</f>
        <v>10</v>
      </c>
      <c r="J892">
        <f>SNPs!$D$2</f>
        <v>94761900</v>
      </c>
      <c r="K892" t="str">
        <f ca="1">IF('Randomized Data'!D892 = 1, SNPs!$H$2 &amp; SNPs!$H$2, IF('Randomized Data'!E892 = 1, SNPs!$H$2 &amp; INDIRECT("SNPs!" &amp; CHAR(72 +'Randomized Data'!F892) &amp; "2"), INDIRECT("SNPs!" &amp; CHAR(72 +'Randomized Data'!F892) &amp; "2") &amp; INDIRECT("SNPs!" &amp; CHAR(72 +'Randomized Data'!F892) &amp; "2")))</f>
        <v>CC</v>
      </c>
      <c r="L892" t="str">
        <f>SNPs!$F$3</f>
        <v>rs28399504</v>
      </c>
      <c r="M892">
        <f>SNPs!$C$3</f>
        <v>10</v>
      </c>
      <c r="N892">
        <f>SNPs!$D$3</f>
        <v>94762706</v>
      </c>
      <c r="O892" t="str">
        <f ca="1">IF('Randomized Data'!G892 = 1, SNPs!$H$3 &amp; SNPs!$H$3, IF('Randomized Data'!H892 = 1, SNPs!$H$3 &amp; INDIRECT("SNPs!" &amp; CHAR(72 +'Randomized Data'!I892) &amp; "3"), INDIRECT("SNPs!" &amp; CHAR(72 +'Randomized Data'!I892) &amp; "3") &amp; INDIRECT("SNPs!" &amp; CHAR(72 +'Randomized Data'!I892) &amp; "3")))</f>
        <v>AG</v>
      </c>
      <c r="P892" t="str">
        <f>SNPs!$F$4</f>
        <v>rs41291556</v>
      </c>
      <c r="Q892">
        <f>SNPs!$C$4</f>
        <v>10</v>
      </c>
      <c r="R892">
        <f>SNPs!$D$4</f>
        <v>94775416</v>
      </c>
      <c r="S892" t="str">
        <f ca="1">IF('Randomized Data'!J892 = 1, SNPs!$H$4 &amp; SNPs!$H$4, IF('Randomized Data'!K892 = 1, SNPs!$H$4 &amp; INDIRECT("SNPs!" &amp; CHAR(72 +'Randomized Data'!L892) &amp; "4"), INDIRECT("SNPs!" &amp; CHAR(72 +'Randomized Data'!L892) &amp; "4") &amp; INDIRECT("SNPs!" &amp; CHAR(72 +'Randomized Data'!L892) &amp; "4")))</f>
        <v>TT</v>
      </c>
      <c r="T892" t="str">
        <f>SNPs!$F$5</f>
        <v>rs72558184</v>
      </c>
      <c r="U892">
        <f>SNPs!$C$5</f>
        <v>10</v>
      </c>
      <c r="V892">
        <f>SNPs!$D$5</f>
        <v>96535210</v>
      </c>
      <c r="W892" t="str">
        <f ca="1">IF('Randomized Data'!M892 = 1, SNPs!$H$5 &amp; SNPs!$H$5, IF('Randomized Data'!N892 = 1, SNPs!$H$5 &amp; INDIRECT("SNPs!" &amp; CHAR(72 +'Randomized Data'!O892) &amp; "5"), INDIRECT("SNPs!" &amp; CHAR(72 +'Randomized Data'!O892) &amp; "5") &amp; INDIRECT("SNPs!" &amp; CHAR(72 +'Randomized Data'!O892) &amp; "5")))</f>
        <v>GA</v>
      </c>
      <c r="X892" t="str">
        <f>SNPs!$F$6</f>
        <v>rs4986893</v>
      </c>
      <c r="Y892">
        <f>SNPs!$C$6</f>
        <v>10</v>
      </c>
      <c r="Z892">
        <f>SNPs!$D$6</f>
        <v>94780653</v>
      </c>
      <c r="AA892" s="7" t="str">
        <f ca="1">IF('Randomized Data'!P892 = 1, SNPs!$H$6 &amp; SNPs!$H$6, IF('Randomized Data'!Q892 = 1, SNPs!$H$6 &amp; INDIRECT("SNPs!" &amp; CHAR(72 +'Randomized Data'!R892) &amp; "6"), INDIRECT("SNPs!" &amp; CHAR(72 +'Randomized Data'!R892) &amp; "6") &amp; INDIRECT("SNPs!" &amp; CHAR(72 +'Randomized Data'!R892) &amp; "6")))</f>
        <v>AA</v>
      </c>
      <c r="AB892" t="str">
        <f>SNPs!$F$7</f>
        <v>rs4244285</v>
      </c>
      <c r="AC892">
        <f>SNPs!$C$7</f>
        <v>10</v>
      </c>
      <c r="AD892">
        <f>SNPs!$D$7</f>
        <v>94781859</v>
      </c>
      <c r="AE892" s="7" t="str">
        <f ca="1">IF('Randomized Data'!S892 = 1, SNPs!$H$7 &amp; SNPs!$H$7, IF('Randomized Data'!T892 = 1, SNPs!$H$7 &amp; INDIRECT("SNPs!" &amp; CHAR(72 +'Randomized Data'!U892) &amp; "7"), INDIRECT("SNPs!" &amp; CHAR(72 +'Randomized Data'!U892) &amp; "7") &amp; INDIRECT("SNPs!" &amp; CHAR(72 +'Randomized Data'!U892) &amp; "7")))</f>
        <v>GA</v>
      </c>
      <c r="AF892" t="str">
        <f>SNPs!$F$8</f>
        <v>rs72558186</v>
      </c>
      <c r="AG892">
        <f>SNPs!$C$8</f>
        <v>10</v>
      </c>
      <c r="AH892">
        <f>SNPs!$D$8</f>
        <v>94781999</v>
      </c>
      <c r="AI892" s="7" t="str">
        <f ca="1">IF('Randomized Data'!V892 = 1, SNPs!$H$8 &amp; SNPs!$H$8, IF('Randomized Data'!W892 = 1, SNPs!$H$8 &amp; INDIRECT("SNPs!" &amp; CHAR(72 +'Randomized Data'!X892) &amp; "8"), INDIRECT("SNPs!" &amp; CHAR(72 +'Randomized Data'!X892) &amp; "8") &amp; INDIRECT("SNPs!" &amp; CHAR(72 +'Randomized Data'!X892) &amp; "8")))</f>
        <v>TA</v>
      </c>
      <c r="AJ892" t="str">
        <f>SNPs!$F$9</f>
        <v>rs56337013</v>
      </c>
      <c r="AK892">
        <f>SNPs!$C$9</f>
        <v>10</v>
      </c>
      <c r="AL892">
        <f>SNPs!$D$9</f>
        <v>94852738</v>
      </c>
      <c r="AM892" s="7" t="str">
        <f ca="1">IF('Randomized Data'!Y$2 = 1, SNPs!$H$9 &amp; SNPs!$H$9, IF('Randomized Data'!Z892 = 1, SNPs!$H$9 &amp; INDIRECT("SNPs!" &amp; CHAR(72 +'Randomized Data'!AA892) &amp; "9"), INDIRECT("SNPs!" &amp; CHAR(72 +'Randomized Data'!AA892) &amp; "9") &amp; INDIRECT("SNPs!" &amp; CHAR(72 +'Randomized Data'!AA892) &amp; "9")))</f>
        <v>TT</v>
      </c>
      <c r="AN892" t="str">
        <f>SNPs!$F$10</f>
        <v>rs17884712</v>
      </c>
      <c r="AO892">
        <f>SNPs!$C$10</f>
        <v>10</v>
      </c>
      <c r="AP892">
        <f>SNPs!$D$10</f>
        <v>94775489</v>
      </c>
      <c r="AQ892" s="7" t="str">
        <f ca="1">IF('Randomized Data'!AB892 = 1, SNPs!$H$10 &amp; SNPs!$H$10, IF('Randomized Data'!AC892 = 1, SNPs!$H$10 &amp; INDIRECT("SNPs!" &amp; CHAR(72 +'Randomized Data'!AD892) &amp; "10"), INDIRECT("SNPs!" &amp; CHAR(72 +'Randomized Data'!AD892) &amp; "10") &amp; INDIRECT("SNPs!" &amp; CHAR(72 +'Randomized Data'!AD892) &amp; "10")))</f>
        <v>GA</v>
      </c>
      <c r="AR892" t="str">
        <f>SNPs!$F$11</f>
        <v>rs6413438</v>
      </c>
      <c r="AS892">
        <f>SNPs!$C$11</f>
        <v>10</v>
      </c>
      <c r="AT892">
        <f>SNPs!$D$11</f>
        <v>94781858</v>
      </c>
      <c r="AU892" s="7" t="str">
        <f ca="1">IF('Randomized Data'!AE892 = 1, SNPs!$H$11 &amp; SNPs!$H$11, IF('Randomized Data'!AF892 = 1, SNPs!$H$11 &amp; INDIRECT("SNPs!" &amp; CHAR(72 +'Randomized Data'!AG892) &amp; "11"), INDIRECT("SNPs!" &amp; CHAR(72 +'Randomized Data'!AG892) &amp; "11") &amp; INDIRECT("SNPs!" &amp; CHAR(72 +'Randomized Data'!AG892) &amp; "11")))</f>
        <v>TT</v>
      </c>
      <c r="AV892" t="str">
        <f>SNPs!$F$12</f>
        <v>rs1057910</v>
      </c>
      <c r="AW892">
        <f>SNPs!$C$12</f>
        <v>10</v>
      </c>
      <c r="AX892">
        <f>SNPs!$D$12</f>
        <v>94981296</v>
      </c>
      <c r="AY892" s="7" t="str">
        <f ca="1">IF('Randomized Data'!AH892 = 1, SNPs!$H$12 &amp; SNPs!$H$12, IF('Randomized Data'!AI892 = 1, SNPs!$H$12 &amp; INDIRECT("SNPs!" &amp; CHAR(72 +'Randomized Data'!AJ892) &amp; "12"), INDIRECT("SNPs!" &amp; CHAR(72 +'Randomized Data'!AJ892) &amp; "12") &amp; INDIRECT("SNPs!" &amp; CHAR(72 +'Randomized Data'!AJ892) &amp; "12")))</f>
        <v>AC</v>
      </c>
      <c r="AZ892" t="str">
        <f>SNPs!$F$13</f>
        <v>rs1799853</v>
      </c>
      <c r="BA892">
        <f>SNPs!$C$13</f>
        <v>10</v>
      </c>
      <c r="BB892">
        <f>SNPs!$D$13</f>
        <v>94942290</v>
      </c>
      <c r="BC892" s="7" t="str">
        <f ca="1">IF('Randomized Data'!AK892 = 1, SNPs!$H$13 &amp; SNPs!$H$13, IF('Randomized Data'!AL892 = 1, SNPs!$H$13 &amp; INDIRECT("SNPs!" &amp; CHAR(72 +'Randomized Data'!AM892) &amp; "13"), INDIRECT("SNPs!" &amp; CHAR(72 +'Randomized Data'!AM892) &amp; "13") &amp; INDIRECT("SNPs!" &amp; CHAR(72 +'Randomized Data'!AM892) &amp; "13")))</f>
        <v>CC</v>
      </c>
      <c r="BD892" t="str">
        <f>SNPs!$F$14</f>
        <v>rs9923231</v>
      </c>
      <c r="BE892">
        <f>SNPs!$C$14</f>
        <v>16</v>
      </c>
      <c r="BF892">
        <f>SNPs!$D$14</f>
        <v>31096368</v>
      </c>
      <c r="BG892" s="7" t="str">
        <f ca="1">IF('Randomized Data'!AN892 = 1, SNPs!$H$14 &amp; SNPs!$H$14, IF('Randomized Data'!AO892 = 1, SNPs!$H$14 &amp; INDIRECT("SNPs!" &amp; CHAR(72 +'Randomized Data'!AP892) &amp; "14"), INDIRECT("SNPs!" &amp; CHAR(72 +'Randomized Data'!AP892) &amp; "14") &amp; INDIRECT("SNPs!" &amp; CHAR(72 +'Randomized Data'!AP892) &amp; "14")))</f>
        <v>CA</v>
      </c>
      <c r="BH892" t="str">
        <f>SNPs!$F$15</f>
        <v>rs9934438</v>
      </c>
      <c r="BI892">
        <f>SNPs!$C$15</f>
        <v>16</v>
      </c>
      <c r="BJ892">
        <f>SNPs!$D$15</f>
        <v>31093557</v>
      </c>
      <c r="BK892" s="7" t="str">
        <f ca="1">IF('Randomized Data'!AQ892 = 1, SNPs!$H$15 &amp; SNPs!$H$15, IF('Randomized Data'!AR892 = 1, SNPs!$H$15 &amp; INDIRECT("SNPs!" &amp; CHAR(72 +'Randomized Data'!AS892) &amp; "15"), INDIRECT("SNPs!" &amp; CHAR(72 +'Randomized Data'!AS892) &amp; "15") &amp; INDIRECT("SNPs!" &amp; CHAR(72 +'Randomized Data'!AS892) &amp; "15")))</f>
        <v>GG</v>
      </c>
      <c r="BL892" t="str">
        <f>SNPs!$F$16</f>
        <v>rs8050894</v>
      </c>
      <c r="BM892">
        <f>SNPs!$C$16</f>
        <v>16</v>
      </c>
      <c r="BN892">
        <f>SNPs!$D$16</f>
        <v>31093188</v>
      </c>
      <c r="BO892" s="7" t="str">
        <f ca="1">IF('Randomized Data'!AT892 = 1, SNPs!$H$16 &amp; SNPs!$H$16, IF('Randomized Data'!AU892 = 1, SNPs!$H$16 &amp; INDIRECT("SNPs!" &amp; CHAR(72 +'Randomized Data'!AV892) &amp; "16"), INDIRECT("SNPs!" &amp; CHAR(72 +'Randomized Data'!AV892) &amp; "16") &amp; INDIRECT("SNPs!" &amp; CHAR(72 +'Randomized Data'!AV892) &amp; "16")))</f>
        <v>GG</v>
      </c>
      <c r="BP892" t="str">
        <f>SNPs!$F$17</f>
        <v>rs6025</v>
      </c>
      <c r="BQ892">
        <f>SNPs!$C$17</f>
        <v>1</v>
      </c>
      <c r="BR892">
        <f>SNPs!$D$17</f>
        <v>169549811</v>
      </c>
      <c r="BS892" s="7" t="str">
        <f ca="1">IF('Randomized Data'!AW892 = 1, SNPs!$H$17 &amp; SNPs!$H$17, IF('Randomized Data'!AX892 = 1, SNPs!$H$17 &amp; INDIRECT("SNPs!" &amp; CHAR(72 +'Randomized Data'!AY892) &amp; "17"), INDIRECT("SNPs!" &amp; CHAR(72 +'Randomized Data'!AY892) &amp; "17") &amp; INDIRECT("SNPs!" &amp; CHAR(72 +'Randomized Data'!AY892) &amp; "17")))</f>
        <v>AA</v>
      </c>
      <c r="BT892" t="str">
        <f>SNPs!$F$18</f>
        <v>rs1799963</v>
      </c>
      <c r="BU892">
        <f>SNPs!$C$18</f>
        <v>11</v>
      </c>
      <c r="BV892">
        <f>SNPs!$D$18</f>
        <v>46739505</v>
      </c>
      <c r="BW892" s="7" t="str">
        <f ca="1">IF('Randomized Data'!AZ892 = 1, SNPs!$H$18 &amp; SNPs!$H$18, IF('Randomized Data'!BA892 = 1, SNPs!$H$18 &amp; INDIRECT("SNPs!" &amp; CHAR(72 +'Randomized Data'!BB892) &amp; "18"), INDIRECT("SNPs!" &amp; CHAR(72 +'Randomized Data'!BB892) &amp; "18") &amp; INDIRECT("SNPs!" &amp; CHAR(72 +'Randomized Data'!BB892) &amp; "18")))</f>
        <v>GG</v>
      </c>
      <c r="BX892" t="str">
        <f>SNPs!$F$19</f>
        <v>rs121913626</v>
      </c>
      <c r="BY892">
        <f>SNPs!$C$19</f>
        <v>14</v>
      </c>
      <c r="BZ892">
        <f>SNPs!$D$19</f>
        <v>23427723</v>
      </c>
      <c r="CA892" s="7" t="str">
        <f ca="1">IF('Randomized Data'!BC892 = 1, SNPs!$H$19 &amp; SNPs!$H$19, IF('Randomized Data'!BD892 = 1, SNPs!$H$19 &amp; INDIRECT("SNPs!" &amp; CHAR(72 +'Randomized Data'!BE892) &amp; "19"), INDIRECT("SNPs!" &amp; CHAR(72 +'Randomized Data'!BE892) &amp; "19") &amp; INDIRECT("SNPs!" &amp; CHAR(72 +'Randomized Data'!BE892) &amp; "19")))</f>
        <v>GG</v>
      </c>
      <c r="CB892" t="str">
        <f>SNPs!$F$20</f>
        <v>rs3218713</v>
      </c>
      <c r="CC892">
        <f>SNPs!$C$20</f>
        <v>14</v>
      </c>
      <c r="CD892">
        <f>SNPs!$D$20</f>
        <v>23431468</v>
      </c>
      <c r="CE892" s="7" t="str">
        <f ca="1">IF('Randomized Data'!BF892 = 1, SNPs!$H$20 &amp; SNPs!$H$20, IF('Randomized Data'!BG892 = 1, SNPs!$H$20 &amp; INDIRECT("SNPs!" &amp; CHAR(72 +'Randomized Data'!BH892) &amp; "20"), INDIRECT("SNPs!" &amp; CHAR(72 +'Randomized Data'!BH892) &amp; "20") &amp; INDIRECT("SNPs!" &amp; CHAR(72 +'Randomized Data'!BH892) &amp; "20")))</f>
        <v>GG</v>
      </c>
      <c r="CF892" t="str">
        <f>SNPs!$F$21</f>
        <v>rs3218714</v>
      </c>
      <c r="CG892">
        <f>SNPs!$C$21</f>
        <v>14</v>
      </c>
      <c r="CH892">
        <f>SNPs!$D$21</f>
        <v>23429279</v>
      </c>
      <c r="CI892" s="7" t="str">
        <f ca="1">IF('Randomized Data'!BI892 = 1, SNPs!$H$21 &amp; SNPs!$H$21, IF('Randomized Data'!BJ892 = 1, SNPs!$H$21 &amp; INDIRECT("SNPs!" &amp; CHAR(72 +'Randomized Data'!BK892) &amp; "21"), INDIRECT("SNPs!" &amp; CHAR(72 +'Randomized Data'!BK892) &amp; "21") &amp; INDIRECT("SNPs!" &amp; CHAR(72 +'Randomized Data'!BK892) &amp; "21")))</f>
        <v>CT</v>
      </c>
      <c r="CJ892" t="str">
        <f>SNPs!$F$22</f>
        <v>rs121964855</v>
      </c>
      <c r="CK892">
        <f>SNPs!$C$22</f>
        <v>1</v>
      </c>
      <c r="CL892">
        <f>SNPs!$D$22</f>
        <v>201365638</v>
      </c>
      <c r="CM892" s="7" t="str">
        <f ca="1">IF('Randomized Data'!BL892 = 1, SNPs!$H$22 &amp; SNPs!$H$22, IF('Randomized Data'!BM892 = 1, SNPs!$H$22 &amp; INDIRECT("SNPs!" &amp; CHAR(72 +'Randomized Data'!BN892) &amp; "22"), INDIRECT("SNPs!" &amp; CHAR(72 +'Randomized Data'!BN892) &amp; "22") &amp; INDIRECT("SNPs!" &amp; CHAR(72 +'Randomized Data'!BN892) &amp; "22")))</f>
        <v>TT</v>
      </c>
      <c r="CN892" t="str">
        <f>SNPs!$F$23</f>
        <v>rs121964856</v>
      </c>
      <c r="CO892">
        <f>SNPs!$C$23</f>
        <v>1</v>
      </c>
      <c r="CP892">
        <f>SNPs!$D$23</f>
        <v>201365297</v>
      </c>
      <c r="CQ892" s="7" t="str">
        <f ca="1">IF('Randomized Data'!BO892 = 1, SNPs!$H$23 &amp; SNPs!$H$23, IF('Randomized Data'!BP892 = 1, SNPs!$H$23 &amp; INDIRECT("SNPs!" &amp; CHAR(72 +'Randomized Data'!BQ892) &amp; "23"), INDIRECT("SNPs!" &amp; CHAR(72 +'Randomized Data'!BQ892) &amp; "23") &amp; INDIRECT("SNPs!" &amp; CHAR(72 +'Randomized Data'!BQ892) &amp; "23")))</f>
        <v>GG</v>
      </c>
      <c r="CR892" t="str">
        <f>SNPs!$F$24</f>
        <v>rs121964857</v>
      </c>
      <c r="CS892">
        <f>SNPs!$C$24</f>
        <v>1</v>
      </c>
      <c r="CT892">
        <f>SNPs!$D$24</f>
        <v>201359245</v>
      </c>
      <c r="CU892" s="7" t="str">
        <f ca="1">IF('Randomized Data'!BR892 = 1, SNPs!$H$24 &amp; SNPs!$H$24, IF('Randomized Data'!BS892 = 1, SNPs!$H$24 &amp; INDIRECT("SNPs!" &amp; CHAR(72 +'Randomized Data'!BT892) &amp; "24"), INDIRECT("SNPs!" &amp; CHAR(72 +'Randomized Data'!BT892) &amp; "24") &amp; INDIRECT("SNPs!" &amp; CHAR(72 +'Randomized Data'!BT892) &amp; "24")))</f>
        <v>CT</v>
      </c>
      <c r="CV892" t="str">
        <f>SNPs!$F$25</f>
        <v>rs28934269</v>
      </c>
      <c r="CW892">
        <f>SNPs!$C$25</f>
        <v>15</v>
      </c>
      <c r="CX892">
        <f>SNPs!$D$25</f>
        <v>63060915</v>
      </c>
      <c r="CY892" s="7" t="str">
        <f ca="1">IF('Randomized Data'!BU892 = 1, SNPs!$H$25 &amp; SNPs!$H$25, IF('Randomized Data'!BV892 = 1, SNPs!$H$25 &amp; INDIRECT("SNPs!" &amp; CHAR(72 +'Randomized Data'!BW892) &amp; "25"), INDIRECT("SNPs!" &amp; CHAR(72 +'Randomized Data'!BW892) &amp; "25") &amp; INDIRECT("SNPs!" &amp; CHAR(72 +'Randomized Data'!BW892) &amp; "25")))</f>
        <v>AA</v>
      </c>
      <c r="CZ892" t="str">
        <f>SNPs!$F$26</f>
        <v>rs28934270</v>
      </c>
      <c r="DA892">
        <f>SNPs!$C$26</f>
        <v>15</v>
      </c>
      <c r="DB892">
        <f>SNPs!$D$26</f>
        <v>63060899</v>
      </c>
      <c r="DC892" s="7" t="str">
        <f ca="1">IF('Randomized Data'!BX892 = 1, SNPs!$H$26 &amp; SNPs!$H$26, IF('Randomized Data'!BY892 = 1, SNPs!$H$26 &amp; INDIRECT("SNPs!" &amp; CHAR(72 +'Randomized Data'!BZ892) &amp; "26"), INDIRECT("SNPs!" &amp; CHAR(72 +'Randomized Data'!BZ892) &amp; "26") &amp; INDIRECT("SNPs!" &amp; CHAR(72 +'Randomized Data'!BZ892) &amp; "26")))</f>
        <v>GG</v>
      </c>
      <c r="DD892" t="str">
        <f>SNPs!$F$27</f>
        <v>rs727504290</v>
      </c>
      <c r="DE892">
        <f>SNPs!$C$27</f>
        <v>15</v>
      </c>
      <c r="DF892">
        <f>SNPs!$D$27</f>
        <v>63042875</v>
      </c>
      <c r="DG892" s="7" t="str">
        <f ca="1">IF('Randomized Data'!CA892 = 1, SNPs!$H$27 &amp; SNPs!$H$27, IF('Randomized Data'!CB892 = 1, SNPs!$H$27 &amp; INDIRECT("SNPs!" &amp; CHAR(72 +'Randomized Data'!CC892) &amp; "27"), INDIRECT("SNPs!" &amp; CHAR(72 +'Randomized Data'!CC892) &amp; "27") &amp; INDIRECT("SNPs!" &amp; CHAR(72 +'Randomized Data'!CC892) &amp; "27")))</f>
        <v>GG</v>
      </c>
      <c r="DH892" t="str">
        <f>SNPs!$F$28</f>
        <v>rs104894504</v>
      </c>
      <c r="DI892">
        <f>SNPs!$C$28</f>
        <v>15</v>
      </c>
      <c r="DJ892">
        <f>SNPs!$D$28</f>
        <v>63057028</v>
      </c>
      <c r="DK892" s="7" t="str">
        <f ca="1">IF('Randomized Data'!CD892 = 1, SNPs!$H$28 &amp; SNPs!$H$28, IF('Randomized Data'!CE892 = 1, SNPs!$H$28 &amp; INDIRECT("SNPs!" &amp; CHAR(72 +'Randomized Data'!CF892) &amp; "28"), INDIRECT("SNPs!" &amp; CHAR(72 +'Randomized Data'!CF892) &amp; "28") &amp; INDIRECT("SNPs!" &amp; CHAR(72 +'Randomized Data'!CF892) &amp; "28")))</f>
        <v>TC</v>
      </c>
      <c r="DL892" t="str">
        <f>SNPs!$F$29</f>
        <v>rs375882485</v>
      </c>
      <c r="DM892">
        <f>SNPs!$C$29</f>
        <v>11</v>
      </c>
      <c r="DN892">
        <f>SNPs!$D$29</f>
        <v>47342698</v>
      </c>
      <c r="DO892" s="7" t="str">
        <f ca="1">IF('Randomized Data'!CG892 = 1, SNPs!$H$29 &amp; SNPs!$H$29, IF('Randomized Data'!CH892 = 1, SNPs!$H$29 &amp; INDIRECT("SNPs!" &amp; CHAR(72 +'Randomized Data'!CI892) &amp; "29"), INDIRECT("SNPs!" &amp; CHAR(72 +'Randomized Data'!CI892) &amp; "29") &amp; INDIRECT("SNPs!" &amp; CHAR(72 +'Randomized Data'!CI892) &amp; "29")))</f>
        <v>GG</v>
      </c>
      <c r="DP892" t="str">
        <f>SNPs!$F$30</f>
        <v>rs397516083</v>
      </c>
      <c r="DQ892">
        <f>SNPs!$C$30</f>
        <v>11</v>
      </c>
      <c r="DR892">
        <f>SNPs!$D$30</f>
        <v>47346379</v>
      </c>
      <c r="DS892" s="7" t="str">
        <f ca="1">IF('Randomized Data'!CJ892 = 1, SNPs!$H$30 &amp; SNPs!$H$30, IF('Randomized Data'!CK892 = 1, SNPs!$H$30 &amp; INDIRECT("SNPs!" &amp; CHAR(72 +'Randomized Data'!CL892) &amp; "30"), INDIRECT("SNPs!" &amp; CHAR(72 +'Randomized Data'!CL892) &amp; "30") &amp; INDIRECT("SNPs!" &amp; CHAR(72 +'Randomized Data'!CL892) &amp; "30")))</f>
        <v>GA</v>
      </c>
      <c r="DT892" t="str">
        <f>SNPs!$F$31</f>
        <v>rs397515937</v>
      </c>
      <c r="DU892">
        <f>SNPs!$C$31</f>
        <v>11</v>
      </c>
      <c r="DV892">
        <f>SNPs!$D$31</f>
        <v>47339792</v>
      </c>
      <c r="DW892" s="7" t="str">
        <f ca="1">IF('Randomized Data'!CM892 = 1, SNPs!$H$31 &amp; SNPs!$H$31, IF('Randomized Data'!CN892 = 1, SNPs!$H$31 &amp; INDIRECT("SNPs!" &amp; CHAR(72 +'Randomized Data'!CO892) &amp; "31"), INDIRECT("SNPs!" &amp; CHAR(72 +'Randomized Data'!CO892) &amp; "31") &amp; INDIRECT("SNPs!" &amp; CHAR(72 +'Randomized Data'!CO892) &amp; "31")))</f>
        <v>GG</v>
      </c>
      <c r="DX892" t="str">
        <f>SNPs!$F$32</f>
        <v>rs397516074</v>
      </c>
      <c r="DY892">
        <f>SNPs!$C$32</f>
        <v>11</v>
      </c>
      <c r="DZ892">
        <f>SNPs!$D$32</f>
        <v>47348424</v>
      </c>
      <c r="EA892" s="7" t="str">
        <f ca="1">IF('Randomized Data'!CP892 = 1, SNPs!$H$32 &amp; SNPs!$H$32, IF('Randomized Data'!CQ892 = 1, SNPs!$H$32 &amp; INDIRECT("SNPs!" &amp; CHAR(72 +'Randomized Data'!CR892) &amp; "32"), INDIRECT("SNPs!" &amp; CHAR(72 +'Randomized Data'!CR892) &amp; "32") &amp; INDIRECT("SNPs!" &amp; CHAR(72 +'Randomized Data'!CR892) &amp; "32")))</f>
        <v>AA</v>
      </c>
      <c r="EB892" t="str">
        <f>SNPs!$F$33</f>
        <v>rs397515963</v>
      </c>
      <c r="EC892">
        <f>SNPs!$C$33</f>
        <v>11</v>
      </c>
      <c r="ED892">
        <f>SNPs!$D$33</f>
        <v>47337729</v>
      </c>
      <c r="EE892" s="7" t="str">
        <f ca="1">IF('Randomized Data'!CS892 = 1, SNPs!$H$33 &amp; SNPs!$H$33, IF('Randomized Data'!CT892 = 1, SNPs!$H$33 &amp; INDIRECT("SNPs!" &amp; CHAR(72 +'Randomized Data'!CU892) &amp; "33"), INDIRECT("SNPs!" &amp; CHAR(72 +'Randomized Data'!CU892) &amp; "33") &amp; INDIRECT("SNPs!" &amp; CHAR(72 +'Randomized Data'!CU892) &amp; "33")))</f>
        <v>GG</v>
      </c>
    </row>
    <row r="893" spans="1:13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  <c r="F893" s="3">
        <v>42185</v>
      </c>
      <c r="G893" s="9" t="str">
        <f>'Randomized Data'!C893</f>
        <v>Internal Lab</v>
      </c>
      <c r="H893" t="str">
        <f>SNPs!$F$2</f>
        <v>rs12248560</v>
      </c>
      <c r="I893">
        <f>SNPs!$C$2</f>
        <v>10</v>
      </c>
      <c r="J893">
        <f>SNPs!$D$2</f>
        <v>94761900</v>
      </c>
      <c r="K893" t="str">
        <f ca="1">IF('Randomized Data'!D893 = 1, SNPs!$H$2 &amp; SNPs!$H$2, IF('Randomized Data'!E893 = 1, SNPs!$H$2 &amp; INDIRECT("SNPs!" &amp; CHAR(72 +'Randomized Data'!F893) &amp; "2"), INDIRECT("SNPs!" &amp; CHAR(72 +'Randomized Data'!F893) &amp; "2") &amp; INDIRECT("SNPs!" &amp; CHAR(72 +'Randomized Data'!F893) &amp; "2")))</f>
        <v>TT</v>
      </c>
      <c r="L893" t="str">
        <f>SNPs!$F$3</f>
        <v>rs28399504</v>
      </c>
      <c r="M893">
        <f>SNPs!$C$3</f>
        <v>10</v>
      </c>
      <c r="N893">
        <f>SNPs!$D$3</f>
        <v>94762706</v>
      </c>
      <c r="O893" t="str">
        <f ca="1">IF('Randomized Data'!G893 = 1, SNPs!$H$3 &amp; SNPs!$H$3, IF('Randomized Data'!H893 = 1, SNPs!$H$3 &amp; INDIRECT("SNPs!" &amp; CHAR(72 +'Randomized Data'!I893) &amp; "3"), INDIRECT("SNPs!" &amp; CHAR(72 +'Randomized Data'!I893) &amp; "3") &amp; INDIRECT("SNPs!" &amp; CHAR(72 +'Randomized Data'!I893) &amp; "3")))</f>
        <v>AA</v>
      </c>
      <c r="P893" t="str">
        <f>SNPs!$F$4</f>
        <v>rs41291556</v>
      </c>
      <c r="Q893">
        <f>SNPs!$C$4</f>
        <v>10</v>
      </c>
      <c r="R893">
        <f>SNPs!$D$4</f>
        <v>94775416</v>
      </c>
      <c r="S893" t="str">
        <f ca="1">IF('Randomized Data'!J893 = 1, SNPs!$H$4 &amp; SNPs!$H$4, IF('Randomized Data'!K893 = 1, SNPs!$H$4 &amp; INDIRECT("SNPs!" &amp; CHAR(72 +'Randomized Data'!L893) &amp; "4"), INDIRECT("SNPs!" &amp; CHAR(72 +'Randomized Data'!L893) &amp; "4") &amp; INDIRECT("SNPs!" &amp; CHAR(72 +'Randomized Data'!L893) &amp; "4")))</f>
        <v>TC</v>
      </c>
      <c r="T893" t="str">
        <f>SNPs!$F$5</f>
        <v>rs72558184</v>
      </c>
      <c r="U893">
        <f>SNPs!$C$5</f>
        <v>10</v>
      </c>
      <c r="V893">
        <f>SNPs!$D$5</f>
        <v>96535210</v>
      </c>
      <c r="W893" t="str">
        <f ca="1">IF('Randomized Data'!M893 = 1, SNPs!$H$5 &amp; SNPs!$H$5, IF('Randomized Data'!N893 = 1, SNPs!$H$5 &amp; INDIRECT("SNPs!" &amp; CHAR(72 +'Randomized Data'!O893) &amp; "5"), INDIRECT("SNPs!" &amp; CHAR(72 +'Randomized Data'!O893) &amp; "5") &amp; INDIRECT("SNPs!" &amp; CHAR(72 +'Randomized Data'!O893) &amp; "5")))</f>
        <v>AA</v>
      </c>
      <c r="X893" t="str">
        <f>SNPs!$F$6</f>
        <v>rs4986893</v>
      </c>
      <c r="Y893">
        <f>SNPs!$C$6</f>
        <v>10</v>
      </c>
      <c r="Z893">
        <f>SNPs!$D$6</f>
        <v>94780653</v>
      </c>
      <c r="AA893" s="7" t="str">
        <f ca="1">IF('Randomized Data'!P893 = 1, SNPs!$H$6 &amp; SNPs!$H$6, IF('Randomized Data'!Q893 = 1, SNPs!$H$6 &amp; INDIRECT("SNPs!" &amp; CHAR(72 +'Randomized Data'!R893) &amp; "6"), INDIRECT("SNPs!" &amp; CHAR(72 +'Randomized Data'!R893) &amp; "6") &amp; INDIRECT("SNPs!" &amp; CHAR(72 +'Randomized Data'!R893) &amp; "6")))</f>
        <v>AA</v>
      </c>
      <c r="AB893" t="str">
        <f>SNPs!$F$7</f>
        <v>rs4244285</v>
      </c>
      <c r="AC893">
        <f>SNPs!$C$7</f>
        <v>10</v>
      </c>
      <c r="AD893">
        <f>SNPs!$D$7</f>
        <v>94781859</v>
      </c>
      <c r="AE893" s="7" t="str">
        <f ca="1">IF('Randomized Data'!S893 = 1, SNPs!$H$7 &amp; SNPs!$H$7, IF('Randomized Data'!T893 = 1, SNPs!$H$7 &amp; INDIRECT("SNPs!" &amp; CHAR(72 +'Randomized Data'!U893) &amp; "7"), INDIRECT("SNPs!" &amp; CHAR(72 +'Randomized Data'!U893) &amp; "7") &amp; INDIRECT("SNPs!" &amp; CHAR(72 +'Randomized Data'!U893) &amp; "7")))</f>
        <v>GA</v>
      </c>
      <c r="AF893" t="str">
        <f>SNPs!$F$8</f>
        <v>rs72558186</v>
      </c>
      <c r="AG893">
        <f>SNPs!$C$8</f>
        <v>10</v>
      </c>
      <c r="AH893">
        <f>SNPs!$D$8</f>
        <v>94781999</v>
      </c>
      <c r="AI893" s="7" t="str">
        <f ca="1">IF('Randomized Data'!V893 = 1, SNPs!$H$8 &amp; SNPs!$H$8, IF('Randomized Data'!W893 = 1, SNPs!$H$8 &amp; INDIRECT("SNPs!" &amp; CHAR(72 +'Randomized Data'!X893) &amp; "8"), INDIRECT("SNPs!" &amp; CHAR(72 +'Randomized Data'!X893) &amp; "8") &amp; INDIRECT("SNPs!" &amp; CHAR(72 +'Randomized Data'!X893) &amp; "8")))</f>
        <v>TT</v>
      </c>
      <c r="AJ893" t="str">
        <f>SNPs!$F$9</f>
        <v>rs56337013</v>
      </c>
      <c r="AK893">
        <f>SNPs!$C$9</f>
        <v>10</v>
      </c>
      <c r="AL893">
        <f>SNPs!$D$9</f>
        <v>94852738</v>
      </c>
      <c r="AM893" s="7" t="str">
        <f ca="1">IF('Randomized Data'!Y$2 = 1, SNPs!$H$9 &amp; SNPs!$H$9, IF('Randomized Data'!Z893 = 1, SNPs!$H$9 &amp; INDIRECT("SNPs!" &amp; CHAR(72 +'Randomized Data'!AA893) &amp; "9"), INDIRECT("SNPs!" &amp; CHAR(72 +'Randomized Data'!AA893) &amp; "9") &amp; INDIRECT("SNPs!" &amp; CHAR(72 +'Randomized Data'!AA893) &amp; "9")))</f>
        <v>TT</v>
      </c>
      <c r="AN893" t="str">
        <f>SNPs!$F$10</f>
        <v>rs17884712</v>
      </c>
      <c r="AO893">
        <f>SNPs!$C$10</f>
        <v>10</v>
      </c>
      <c r="AP893">
        <f>SNPs!$D$10</f>
        <v>94775489</v>
      </c>
      <c r="AQ893" s="7" t="str">
        <f ca="1">IF('Randomized Data'!AB893 = 1, SNPs!$H$10 &amp; SNPs!$H$10, IF('Randomized Data'!AC893 = 1, SNPs!$H$10 &amp; INDIRECT("SNPs!" &amp; CHAR(72 +'Randomized Data'!AD893) &amp; "10"), INDIRECT("SNPs!" &amp; CHAR(72 +'Randomized Data'!AD893) &amp; "10") &amp; INDIRECT("SNPs!" &amp; CHAR(72 +'Randomized Data'!AD893) &amp; "10")))</f>
        <v>GA</v>
      </c>
      <c r="AR893" t="str">
        <f>SNPs!$F$11</f>
        <v>rs6413438</v>
      </c>
      <c r="AS893">
        <f>SNPs!$C$11</f>
        <v>10</v>
      </c>
      <c r="AT893">
        <f>SNPs!$D$11</f>
        <v>94781858</v>
      </c>
      <c r="AU893" s="7" t="str">
        <f ca="1">IF('Randomized Data'!AE893 = 1, SNPs!$H$11 &amp; SNPs!$H$11, IF('Randomized Data'!AF893 = 1, SNPs!$H$11 &amp; INDIRECT("SNPs!" &amp; CHAR(72 +'Randomized Data'!AG893) &amp; "11"), INDIRECT("SNPs!" &amp; CHAR(72 +'Randomized Data'!AG893) &amp; "11") &amp; INDIRECT("SNPs!" &amp; CHAR(72 +'Randomized Data'!AG893) &amp; "11")))</f>
        <v>TT</v>
      </c>
      <c r="AV893" t="str">
        <f>SNPs!$F$12</f>
        <v>rs1057910</v>
      </c>
      <c r="AW893">
        <f>SNPs!$C$12</f>
        <v>10</v>
      </c>
      <c r="AX893">
        <f>SNPs!$D$12</f>
        <v>94981296</v>
      </c>
      <c r="AY893" s="7" t="str">
        <f ca="1">IF('Randomized Data'!AH893 = 1, SNPs!$H$12 &amp; SNPs!$H$12, IF('Randomized Data'!AI893 = 1, SNPs!$H$12 &amp; INDIRECT("SNPs!" &amp; CHAR(72 +'Randomized Data'!AJ893) &amp; "12"), INDIRECT("SNPs!" &amp; CHAR(72 +'Randomized Data'!AJ893) &amp; "12") &amp; INDIRECT("SNPs!" &amp; CHAR(72 +'Randomized Data'!AJ893) &amp; "12")))</f>
        <v>CC</v>
      </c>
      <c r="AZ893" t="str">
        <f>SNPs!$F$13</f>
        <v>rs1799853</v>
      </c>
      <c r="BA893">
        <f>SNPs!$C$13</f>
        <v>10</v>
      </c>
      <c r="BB893">
        <f>SNPs!$D$13</f>
        <v>94942290</v>
      </c>
      <c r="BC893" s="7" t="str">
        <f ca="1">IF('Randomized Data'!AK893 = 1, SNPs!$H$13 &amp; SNPs!$H$13, IF('Randomized Data'!AL893 = 1, SNPs!$H$13 &amp; INDIRECT("SNPs!" &amp; CHAR(72 +'Randomized Data'!AM893) &amp; "13"), INDIRECT("SNPs!" &amp; CHAR(72 +'Randomized Data'!AM893) &amp; "13") &amp; INDIRECT("SNPs!" &amp; CHAR(72 +'Randomized Data'!AM893) &amp; "13")))</f>
        <v>CT</v>
      </c>
      <c r="BD893" t="str">
        <f>SNPs!$F$14</f>
        <v>rs9923231</v>
      </c>
      <c r="BE893">
        <f>SNPs!$C$14</f>
        <v>16</v>
      </c>
      <c r="BF893">
        <f>SNPs!$D$14</f>
        <v>31096368</v>
      </c>
      <c r="BG893" s="7" t="str">
        <f ca="1">IF('Randomized Data'!AN893 = 1, SNPs!$H$14 &amp; SNPs!$H$14, IF('Randomized Data'!AO893 = 1, SNPs!$H$14 &amp; INDIRECT("SNPs!" &amp; CHAR(72 +'Randomized Data'!AP893) &amp; "14"), INDIRECT("SNPs!" &amp; CHAR(72 +'Randomized Data'!AP893) &amp; "14") &amp; INDIRECT("SNPs!" &amp; CHAR(72 +'Randomized Data'!AP893) &amp; "14")))</f>
        <v>CC</v>
      </c>
      <c r="BH893" t="str">
        <f>SNPs!$F$15</f>
        <v>rs9934438</v>
      </c>
      <c r="BI893">
        <f>SNPs!$C$15</f>
        <v>16</v>
      </c>
      <c r="BJ893">
        <f>SNPs!$D$15</f>
        <v>31093557</v>
      </c>
      <c r="BK893" s="7" t="str">
        <f ca="1">IF('Randomized Data'!AQ893 = 1, SNPs!$H$15 &amp; SNPs!$H$15, IF('Randomized Data'!AR893 = 1, SNPs!$H$15 &amp; INDIRECT("SNPs!" &amp; CHAR(72 +'Randomized Data'!AS893) &amp; "15"), INDIRECT("SNPs!" &amp; CHAR(72 +'Randomized Data'!AS893) &amp; "15") &amp; INDIRECT("SNPs!" &amp; CHAR(72 +'Randomized Data'!AS893) &amp; "15")))</f>
        <v>AA</v>
      </c>
      <c r="BL893" t="str">
        <f>SNPs!$F$16</f>
        <v>rs8050894</v>
      </c>
      <c r="BM893">
        <f>SNPs!$C$16</f>
        <v>16</v>
      </c>
      <c r="BN893">
        <f>SNPs!$D$16</f>
        <v>31093188</v>
      </c>
      <c r="BO893" s="7" t="str">
        <f ca="1">IF('Randomized Data'!AT893 = 1, SNPs!$H$16 &amp; SNPs!$H$16, IF('Randomized Data'!AU893 = 1, SNPs!$H$16 &amp; INDIRECT("SNPs!" &amp; CHAR(72 +'Randomized Data'!AV893) &amp; "16"), INDIRECT("SNPs!" &amp; CHAR(72 +'Randomized Data'!AV893) &amp; "16") &amp; INDIRECT("SNPs!" &amp; CHAR(72 +'Randomized Data'!AV893) &amp; "16")))</f>
        <v>GG</v>
      </c>
      <c r="BP893" t="str">
        <f>SNPs!$F$17</f>
        <v>rs6025</v>
      </c>
      <c r="BQ893">
        <f>SNPs!$C$17</f>
        <v>1</v>
      </c>
      <c r="BR893">
        <f>SNPs!$D$17</f>
        <v>169549811</v>
      </c>
      <c r="BS893" s="7" t="str">
        <f ca="1">IF('Randomized Data'!AW893 = 1, SNPs!$H$17 &amp; SNPs!$H$17, IF('Randomized Data'!AX893 = 1, SNPs!$H$17 &amp; INDIRECT("SNPs!" &amp; CHAR(72 +'Randomized Data'!AY893) &amp; "17"), INDIRECT("SNPs!" &amp; CHAR(72 +'Randomized Data'!AY893) &amp; "17") &amp; INDIRECT("SNPs!" &amp; CHAR(72 +'Randomized Data'!AY893) &amp; "17")))</f>
        <v>AA</v>
      </c>
      <c r="BT893" t="str">
        <f>SNPs!$F$18</f>
        <v>rs1799963</v>
      </c>
      <c r="BU893">
        <f>SNPs!$C$18</f>
        <v>11</v>
      </c>
      <c r="BV893">
        <f>SNPs!$D$18</f>
        <v>46739505</v>
      </c>
      <c r="BW893" s="7" t="str">
        <f ca="1">IF('Randomized Data'!AZ893 = 1, SNPs!$H$18 &amp; SNPs!$H$18, IF('Randomized Data'!BA893 = 1, SNPs!$H$18 &amp; INDIRECT("SNPs!" &amp; CHAR(72 +'Randomized Data'!BB893) &amp; "18"), INDIRECT("SNPs!" &amp; CHAR(72 +'Randomized Data'!BB893) &amp; "18") &amp; INDIRECT("SNPs!" &amp; CHAR(72 +'Randomized Data'!BB893) &amp; "18")))</f>
        <v>GG</v>
      </c>
      <c r="BX893" t="str">
        <f>SNPs!$F$19</f>
        <v>rs121913626</v>
      </c>
      <c r="BY893">
        <f>SNPs!$C$19</f>
        <v>14</v>
      </c>
      <c r="BZ893">
        <f>SNPs!$D$19</f>
        <v>23427723</v>
      </c>
      <c r="CA893" s="7" t="str">
        <f ca="1">IF('Randomized Data'!BC893 = 1, SNPs!$H$19 &amp; SNPs!$H$19, IF('Randomized Data'!BD893 = 1, SNPs!$H$19 &amp; INDIRECT("SNPs!" &amp; CHAR(72 +'Randomized Data'!BE893) &amp; "19"), INDIRECT("SNPs!" &amp; CHAR(72 +'Randomized Data'!BE893) &amp; "19") &amp; INDIRECT("SNPs!" &amp; CHAR(72 +'Randomized Data'!BE893) &amp; "19")))</f>
        <v>CC</v>
      </c>
      <c r="CB893" t="str">
        <f>SNPs!$F$20</f>
        <v>rs3218713</v>
      </c>
      <c r="CC893">
        <f>SNPs!$C$20</f>
        <v>14</v>
      </c>
      <c r="CD893">
        <f>SNPs!$D$20</f>
        <v>23431468</v>
      </c>
      <c r="CE893" s="7" t="str">
        <f ca="1">IF('Randomized Data'!BF893 = 1, SNPs!$H$20 &amp; SNPs!$H$20, IF('Randomized Data'!BG893 = 1, SNPs!$H$20 &amp; INDIRECT("SNPs!" &amp; CHAR(72 +'Randomized Data'!BH893) &amp; "20"), INDIRECT("SNPs!" &amp; CHAR(72 +'Randomized Data'!BH893) &amp; "20") &amp; INDIRECT("SNPs!" &amp; CHAR(72 +'Randomized Data'!BH893) &amp; "20")))</f>
        <v>GG</v>
      </c>
      <c r="CF893" t="str">
        <f>SNPs!$F$21</f>
        <v>rs3218714</v>
      </c>
      <c r="CG893">
        <f>SNPs!$C$21</f>
        <v>14</v>
      </c>
      <c r="CH893">
        <f>SNPs!$D$21</f>
        <v>23429279</v>
      </c>
      <c r="CI893" s="7" t="str">
        <f ca="1">IF('Randomized Data'!BI893 = 1, SNPs!$H$21 &amp; SNPs!$H$21, IF('Randomized Data'!BJ893 = 1, SNPs!$H$21 &amp; INDIRECT("SNPs!" &amp; CHAR(72 +'Randomized Data'!BK893) &amp; "21"), INDIRECT("SNPs!" &amp; CHAR(72 +'Randomized Data'!BK893) &amp; "21") &amp; INDIRECT("SNPs!" &amp; CHAR(72 +'Randomized Data'!BK893) &amp; "21")))</f>
        <v>CT</v>
      </c>
      <c r="CJ893" t="str">
        <f>SNPs!$F$22</f>
        <v>rs121964855</v>
      </c>
      <c r="CK893">
        <f>SNPs!$C$22</f>
        <v>1</v>
      </c>
      <c r="CL893">
        <f>SNPs!$D$22</f>
        <v>201365638</v>
      </c>
      <c r="CM893" s="7" t="str">
        <f ca="1">IF('Randomized Data'!BL893 = 1, SNPs!$H$22 &amp; SNPs!$H$22, IF('Randomized Data'!BM893 = 1, SNPs!$H$22 &amp; INDIRECT("SNPs!" &amp; CHAR(72 +'Randomized Data'!BN893) &amp; "22"), INDIRECT("SNPs!" &amp; CHAR(72 +'Randomized Data'!BN893) &amp; "22") &amp; INDIRECT("SNPs!" &amp; CHAR(72 +'Randomized Data'!BN893) &amp; "22")))</f>
        <v>TT</v>
      </c>
      <c r="CN893" t="str">
        <f>SNPs!$F$23</f>
        <v>rs121964856</v>
      </c>
      <c r="CO893">
        <f>SNPs!$C$23</f>
        <v>1</v>
      </c>
      <c r="CP893">
        <f>SNPs!$D$23</f>
        <v>201365297</v>
      </c>
      <c r="CQ893" s="7" t="str">
        <f ca="1">IF('Randomized Data'!BO893 = 1, SNPs!$H$23 &amp; SNPs!$H$23, IF('Randomized Data'!BP893 = 1, SNPs!$H$23 &amp; INDIRECT("SNPs!" &amp; CHAR(72 +'Randomized Data'!BQ893) &amp; "23"), INDIRECT("SNPs!" &amp; CHAR(72 +'Randomized Data'!BQ893) &amp; "23") &amp; INDIRECT("SNPs!" &amp; CHAR(72 +'Randomized Data'!BQ893) &amp; "23")))</f>
        <v>AA</v>
      </c>
      <c r="CR893" t="str">
        <f>SNPs!$F$24</f>
        <v>rs121964857</v>
      </c>
      <c r="CS893">
        <f>SNPs!$C$24</f>
        <v>1</v>
      </c>
      <c r="CT893">
        <f>SNPs!$D$24</f>
        <v>201359245</v>
      </c>
      <c r="CU893" s="7" t="str">
        <f ca="1">IF('Randomized Data'!BR893 = 1, SNPs!$H$24 &amp; SNPs!$H$24, IF('Randomized Data'!BS893 = 1, SNPs!$H$24 &amp; INDIRECT("SNPs!" &amp; CHAR(72 +'Randomized Data'!BT893) &amp; "24"), INDIRECT("SNPs!" &amp; CHAR(72 +'Randomized Data'!BT893) &amp; "24") &amp; INDIRECT("SNPs!" &amp; CHAR(72 +'Randomized Data'!BT893) &amp; "24")))</f>
        <v>TT</v>
      </c>
      <c r="CV893" t="str">
        <f>SNPs!$F$25</f>
        <v>rs28934269</v>
      </c>
      <c r="CW893">
        <f>SNPs!$C$25</f>
        <v>15</v>
      </c>
      <c r="CX893">
        <f>SNPs!$D$25</f>
        <v>63060915</v>
      </c>
      <c r="CY893" s="7" t="str">
        <f ca="1">IF('Randomized Data'!BU893 = 1, SNPs!$H$25 &amp; SNPs!$H$25, IF('Randomized Data'!BV893 = 1, SNPs!$H$25 &amp; INDIRECT("SNPs!" &amp; CHAR(72 +'Randomized Data'!BW893) &amp; "25"), INDIRECT("SNPs!" &amp; CHAR(72 +'Randomized Data'!BW893) &amp; "25") &amp; INDIRECT("SNPs!" &amp; CHAR(72 +'Randomized Data'!BW893) &amp; "25")))</f>
        <v>GG</v>
      </c>
      <c r="CZ893" t="str">
        <f>SNPs!$F$26</f>
        <v>rs28934270</v>
      </c>
      <c r="DA893">
        <f>SNPs!$C$26</f>
        <v>15</v>
      </c>
      <c r="DB893">
        <f>SNPs!$D$26</f>
        <v>63060899</v>
      </c>
      <c r="DC893" s="7" t="str">
        <f ca="1">IF('Randomized Data'!BX893 = 1, SNPs!$H$26 &amp; SNPs!$H$26, IF('Randomized Data'!BY893 = 1, SNPs!$H$26 &amp; INDIRECT("SNPs!" &amp; CHAR(72 +'Randomized Data'!BZ893) &amp; "26"), INDIRECT("SNPs!" &amp; CHAR(72 +'Randomized Data'!BZ893) &amp; "26") &amp; INDIRECT("SNPs!" &amp; CHAR(72 +'Randomized Data'!BZ893) &amp; "26")))</f>
        <v>GA</v>
      </c>
      <c r="DD893" t="str">
        <f>SNPs!$F$27</f>
        <v>rs727504290</v>
      </c>
      <c r="DE893">
        <f>SNPs!$C$27</f>
        <v>15</v>
      </c>
      <c r="DF893">
        <f>SNPs!$D$27</f>
        <v>63042875</v>
      </c>
      <c r="DG893" s="7" t="str">
        <f ca="1">IF('Randomized Data'!CA893 = 1, SNPs!$H$27 &amp; SNPs!$H$27, IF('Randomized Data'!CB893 = 1, SNPs!$H$27 &amp; INDIRECT("SNPs!" &amp; CHAR(72 +'Randomized Data'!CC893) &amp; "27"), INDIRECT("SNPs!" &amp; CHAR(72 +'Randomized Data'!CC893) &amp; "27") &amp; INDIRECT("SNPs!" &amp; CHAR(72 +'Randomized Data'!CC893) &amp; "27")))</f>
        <v>GG</v>
      </c>
      <c r="DH893" t="str">
        <f>SNPs!$F$28</f>
        <v>rs104894504</v>
      </c>
      <c r="DI893">
        <f>SNPs!$C$28</f>
        <v>15</v>
      </c>
      <c r="DJ893">
        <f>SNPs!$D$28</f>
        <v>63057028</v>
      </c>
      <c r="DK893" s="7" t="str">
        <f ca="1">IF('Randomized Data'!CD893 = 1, SNPs!$H$28 &amp; SNPs!$H$28, IF('Randomized Data'!CE893 = 1, SNPs!$H$28 &amp; INDIRECT("SNPs!" &amp; CHAR(72 +'Randomized Data'!CF893) &amp; "28"), INDIRECT("SNPs!" &amp; CHAR(72 +'Randomized Data'!CF893) &amp; "28") &amp; INDIRECT("SNPs!" &amp; CHAR(72 +'Randomized Data'!CF893) &amp; "28")))</f>
        <v>TT</v>
      </c>
      <c r="DL893" t="str">
        <f>SNPs!$F$29</f>
        <v>rs375882485</v>
      </c>
      <c r="DM893">
        <f>SNPs!$C$29</f>
        <v>11</v>
      </c>
      <c r="DN893">
        <f>SNPs!$D$29</f>
        <v>47342698</v>
      </c>
      <c r="DO893" s="7" t="str">
        <f ca="1">IF('Randomized Data'!CG893 = 1, SNPs!$H$29 &amp; SNPs!$H$29, IF('Randomized Data'!CH893 = 1, SNPs!$H$29 &amp; INDIRECT("SNPs!" &amp; CHAR(72 +'Randomized Data'!CI893) &amp; "29"), INDIRECT("SNPs!" &amp; CHAR(72 +'Randomized Data'!CI893) &amp; "29") &amp; INDIRECT("SNPs!" &amp; CHAR(72 +'Randomized Data'!CI893) &amp; "29")))</f>
        <v>GG</v>
      </c>
      <c r="DP893" t="str">
        <f>SNPs!$F$30</f>
        <v>rs397516083</v>
      </c>
      <c r="DQ893">
        <f>SNPs!$C$30</f>
        <v>11</v>
      </c>
      <c r="DR893">
        <f>SNPs!$D$30</f>
        <v>47346379</v>
      </c>
      <c r="DS893" s="7" t="str">
        <f ca="1">IF('Randomized Data'!CJ893 = 1, SNPs!$H$30 &amp; SNPs!$H$30, IF('Randomized Data'!CK893 = 1, SNPs!$H$30 &amp; INDIRECT("SNPs!" &amp; CHAR(72 +'Randomized Data'!CL893) &amp; "30"), INDIRECT("SNPs!" &amp; CHAR(72 +'Randomized Data'!CL893) &amp; "30") &amp; INDIRECT("SNPs!" &amp; CHAR(72 +'Randomized Data'!CL893) &amp; "30")))</f>
        <v>AA</v>
      </c>
      <c r="DT893" t="str">
        <f>SNPs!$F$31</f>
        <v>rs397515937</v>
      </c>
      <c r="DU893">
        <f>SNPs!$C$31</f>
        <v>11</v>
      </c>
      <c r="DV893">
        <f>SNPs!$D$31</f>
        <v>47339792</v>
      </c>
      <c r="DW893" s="7" t="str">
        <f ca="1">IF('Randomized Data'!CM893 = 1, SNPs!$H$31 &amp; SNPs!$H$31, IF('Randomized Data'!CN893 = 1, SNPs!$H$31 &amp; INDIRECT("SNPs!" &amp; CHAR(72 +'Randomized Data'!CO893) &amp; "31"), INDIRECT("SNPs!" &amp; CHAR(72 +'Randomized Data'!CO893) &amp; "31") &amp; INDIRECT("SNPs!" &amp; CHAR(72 +'Randomized Data'!CO893) &amp; "31")))</f>
        <v>GG</v>
      </c>
      <c r="DX893" t="str">
        <f>SNPs!$F$32</f>
        <v>rs397516074</v>
      </c>
      <c r="DY893">
        <f>SNPs!$C$32</f>
        <v>11</v>
      </c>
      <c r="DZ893">
        <f>SNPs!$D$32</f>
        <v>47348424</v>
      </c>
      <c r="EA893" s="7" t="str">
        <f ca="1">IF('Randomized Data'!CP893 = 1, SNPs!$H$32 &amp; SNPs!$H$32, IF('Randomized Data'!CQ893 = 1, SNPs!$H$32 &amp; INDIRECT("SNPs!" &amp; CHAR(72 +'Randomized Data'!CR893) &amp; "32"), INDIRECT("SNPs!" &amp; CHAR(72 +'Randomized Data'!CR893) &amp; "32") &amp; INDIRECT("SNPs!" &amp; CHAR(72 +'Randomized Data'!CR893) &amp; "32")))</f>
        <v>GG</v>
      </c>
      <c r="EB893" t="str">
        <f>SNPs!$F$33</f>
        <v>rs397515963</v>
      </c>
      <c r="EC893">
        <f>SNPs!$C$33</f>
        <v>11</v>
      </c>
      <c r="ED893">
        <f>SNPs!$D$33</f>
        <v>47337729</v>
      </c>
      <c r="EE893" s="7" t="str">
        <f ca="1">IF('Randomized Data'!CS893 = 1, SNPs!$H$33 &amp; SNPs!$H$33, IF('Randomized Data'!CT893 = 1, SNPs!$H$33 &amp; INDIRECT("SNPs!" &amp; CHAR(72 +'Randomized Data'!CU893) &amp; "33"), INDIRECT("SNPs!" &amp; CHAR(72 +'Randomized Data'!CU893) &amp; "33") &amp; INDIRECT("SNPs!" &amp; CHAR(72 +'Randomized Data'!CU893) &amp; "33")))</f>
        <v>GG</v>
      </c>
    </row>
    <row r="894" spans="1:13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  <c r="F894" s="3">
        <v>42155</v>
      </c>
      <c r="G894" s="9" t="str">
        <f>'Randomized Data'!C894</f>
        <v>NGS Lab</v>
      </c>
      <c r="H894" t="str">
        <f>SNPs!$F$2</f>
        <v>rs12248560</v>
      </c>
      <c r="I894">
        <f>SNPs!$C$2</f>
        <v>10</v>
      </c>
      <c r="J894">
        <f>SNPs!$D$2</f>
        <v>94761900</v>
      </c>
      <c r="K894" t="str">
        <f ca="1">IF('Randomized Data'!D894 = 1, SNPs!$H$2 &amp; SNPs!$H$2, IF('Randomized Data'!E894 = 1, SNPs!$H$2 &amp; INDIRECT("SNPs!" &amp; CHAR(72 +'Randomized Data'!F894) &amp; "2"), INDIRECT("SNPs!" &amp; CHAR(72 +'Randomized Data'!F894) &amp; "2") &amp; INDIRECT("SNPs!" &amp; CHAR(72 +'Randomized Data'!F894) &amp; "2")))</f>
        <v>AA</v>
      </c>
      <c r="L894" t="str">
        <f>SNPs!$F$3</f>
        <v>rs28399504</v>
      </c>
      <c r="M894">
        <f>SNPs!$C$3</f>
        <v>10</v>
      </c>
      <c r="N894">
        <f>SNPs!$D$3</f>
        <v>94762706</v>
      </c>
      <c r="O894" t="str">
        <f ca="1">IF('Randomized Data'!G894 = 1, SNPs!$H$3 &amp; SNPs!$H$3, IF('Randomized Data'!H894 = 1, SNPs!$H$3 &amp; INDIRECT("SNPs!" &amp; CHAR(72 +'Randomized Data'!I894) &amp; "3"), INDIRECT("SNPs!" &amp; CHAR(72 +'Randomized Data'!I894) &amp; "3") &amp; INDIRECT("SNPs!" &amp; CHAR(72 +'Randomized Data'!I894) &amp; "3")))</f>
        <v>GG</v>
      </c>
      <c r="P894" t="str">
        <f>SNPs!$F$4</f>
        <v>rs41291556</v>
      </c>
      <c r="Q894">
        <f>SNPs!$C$4</f>
        <v>10</v>
      </c>
      <c r="R894">
        <f>SNPs!$D$4</f>
        <v>94775416</v>
      </c>
      <c r="S894" t="str">
        <f ca="1">IF('Randomized Data'!J894 = 1, SNPs!$H$4 &amp; SNPs!$H$4, IF('Randomized Data'!K894 = 1, SNPs!$H$4 &amp; INDIRECT("SNPs!" &amp; CHAR(72 +'Randomized Data'!L894) &amp; "4"), INDIRECT("SNPs!" &amp; CHAR(72 +'Randomized Data'!L894) &amp; "4") &amp; INDIRECT("SNPs!" &amp; CHAR(72 +'Randomized Data'!L894) &amp; "4")))</f>
        <v>TT</v>
      </c>
      <c r="T894" t="str">
        <f>SNPs!$F$5</f>
        <v>rs72558184</v>
      </c>
      <c r="U894">
        <f>SNPs!$C$5</f>
        <v>10</v>
      </c>
      <c r="V894">
        <f>SNPs!$D$5</f>
        <v>96535210</v>
      </c>
      <c r="W894" t="str">
        <f ca="1">IF('Randomized Data'!M894 = 1, SNPs!$H$5 &amp; SNPs!$H$5, IF('Randomized Data'!N894 = 1, SNPs!$H$5 &amp; INDIRECT("SNPs!" &amp; CHAR(72 +'Randomized Data'!O894) &amp; "5"), INDIRECT("SNPs!" &amp; CHAR(72 +'Randomized Data'!O894) &amp; "5") &amp; INDIRECT("SNPs!" &amp; CHAR(72 +'Randomized Data'!O894) &amp; "5")))</f>
        <v>GA</v>
      </c>
      <c r="X894" t="str">
        <f>SNPs!$F$6</f>
        <v>rs4986893</v>
      </c>
      <c r="Y894">
        <f>SNPs!$C$6</f>
        <v>10</v>
      </c>
      <c r="Z894">
        <f>SNPs!$D$6</f>
        <v>94780653</v>
      </c>
      <c r="AA894" s="7" t="str">
        <f ca="1">IF('Randomized Data'!P894 = 1, SNPs!$H$6 &amp; SNPs!$H$6, IF('Randomized Data'!Q894 = 1, SNPs!$H$6 &amp; INDIRECT("SNPs!" &amp; CHAR(72 +'Randomized Data'!R894) &amp; "6"), INDIRECT("SNPs!" &amp; CHAR(72 +'Randomized Data'!R894) &amp; "6") &amp; INDIRECT("SNPs!" &amp; CHAR(72 +'Randomized Data'!R894) &amp; "6")))</f>
        <v>GG</v>
      </c>
      <c r="AB894" t="str">
        <f>SNPs!$F$7</f>
        <v>rs4244285</v>
      </c>
      <c r="AC894">
        <f>SNPs!$C$7</f>
        <v>10</v>
      </c>
      <c r="AD894">
        <f>SNPs!$D$7</f>
        <v>94781859</v>
      </c>
      <c r="AE894" s="7" t="str">
        <f ca="1">IF('Randomized Data'!S894 = 1, SNPs!$H$7 &amp; SNPs!$H$7, IF('Randomized Data'!T894 = 1, SNPs!$H$7 &amp; INDIRECT("SNPs!" &amp; CHAR(72 +'Randomized Data'!U894) &amp; "7"), INDIRECT("SNPs!" &amp; CHAR(72 +'Randomized Data'!U894) &amp; "7") &amp; INDIRECT("SNPs!" &amp; CHAR(72 +'Randomized Data'!U894) &amp; "7")))</f>
        <v>GG</v>
      </c>
      <c r="AF894" t="str">
        <f>SNPs!$F$8</f>
        <v>rs72558186</v>
      </c>
      <c r="AG894">
        <f>SNPs!$C$8</f>
        <v>10</v>
      </c>
      <c r="AH894">
        <f>SNPs!$D$8</f>
        <v>94781999</v>
      </c>
      <c r="AI894" s="7" t="str">
        <f ca="1">IF('Randomized Data'!V894 = 1, SNPs!$H$8 &amp; SNPs!$H$8, IF('Randomized Data'!W894 = 1, SNPs!$H$8 &amp; INDIRECT("SNPs!" &amp; CHAR(72 +'Randomized Data'!X894) &amp; "8"), INDIRECT("SNPs!" &amp; CHAR(72 +'Randomized Data'!X894) &amp; "8") &amp; INDIRECT("SNPs!" &amp; CHAR(72 +'Randomized Data'!X894) &amp; "8")))</f>
        <v>TA</v>
      </c>
      <c r="AJ894" t="str">
        <f>SNPs!$F$9</f>
        <v>rs56337013</v>
      </c>
      <c r="AK894">
        <f>SNPs!$C$9</f>
        <v>10</v>
      </c>
      <c r="AL894">
        <f>SNPs!$D$9</f>
        <v>94852738</v>
      </c>
      <c r="AM894" s="7" t="str">
        <f ca="1">IF('Randomized Data'!Y$2 = 1, SNPs!$H$9 &amp; SNPs!$H$9, IF('Randomized Data'!Z894 = 1, SNPs!$H$9 &amp; INDIRECT("SNPs!" &amp; CHAR(72 +'Randomized Data'!AA894) &amp; "9"), INDIRECT("SNPs!" &amp; CHAR(72 +'Randomized Data'!AA894) &amp; "9") &amp; INDIRECT("SNPs!" &amp; CHAR(72 +'Randomized Data'!AA894) &amp; "9")))</f>
        <v>TT</v>
      </c>
      <c r="AN894" t="str">
        <f>SNPs!$F$10</f>
        <v>rs17884712</v>
      </c>
      <c r="AO894">
        <f>SNPs!$C$10</f>
        <v>10</v>
      </c>
      <c r="AP894">
        <f>SNPs!$D$10</f>
        <v>94775489</v>
      </c>
      <c r="AQ894" s="7" t="str">
        <f ca="1">IF('Randomized Data'!AB894 = 1, SNPs!$H$10 &amp; SNPs!$H$10, IF('Randomized Data'!AC894 = 1, SNPs!$H$10 &amp; INDIRECT("SNPs!" &amp; CHAR(72 +'Randomized Data'!AD894) &amp; "10"), INDIRECT("SNPs!" &amp; CHAR(72 +'Randomized Data'!AD894) &amp; "10") &amp; INDIRECT("SNPs!" &amp; CHAR(72 +'Randomized Data'!AD894) &amp; "10")))</f>
        <v>GG</v>
      </c>
      <c r="AR894" t="str">
        <f>SNPs!$F$11</f>
        <v>rs6413438</v>
      </c>
      <c r="AS894">
        <f>SNPs!$C$11</f>
        <v>10</v>
      </c>
      <c r="AT894">
        <f>SNPs!$D$11</f>
        <v>94781858</v>
      </c>
      <c r="AU894" s="7" t="str">
        <f ca="1">IF('Randomized Data'!AE894 = 1, SNPs!$H$11 &amp; SNPs!$H$11, IF('Randomized Data'!AF894 = 1, SNPs!$H$11 &amp; INDIRECT("SNPs!" &amp; CHAR(72 +'Randomized Data'!AG894) &amp; "11"), INDIRECT("SNPs!" &amp; CHAR(72 +'Randomized Data'!AG894) &amp; "11") &amp; INDIRECT("SNPs!" &amp; CHAR(72 +'Randomized Data'!AG894) &amp; "11")))</f>
        <v>CC</v>
      </c>
      <c r="AV894" t="str">
        <f>SNPs!$F$12</f>
        <v>rs1057910</v>
      </c>
      <c r="AW894">
        <f>SNPs!$C$12</f>
        <v>10</v>
      </c>
      <c r="AX894">
        <f>SNPs!$D$12</f>
        <v>94981296</v>
      </c>
      <c r="AY894" s="7" t="str">
        <f ca="1">IF('Randomized Data'!AH894 = 1, SNPs!$H$12 &amp; SNPs!$H$12, IF('Randomized Data'!AI894 = 1, SNPs!$H$12 &amp; INDIRECT("SNPs!" &amp; CHAR(72 +'Randomized Data'!AJ894) &amp; "12"), INDIRECT("SNPs!" &amp; CHAR(72 +'Randomized Data'!AJ894) &amp; "12") &amp; INDIRECT("SNPs!" &amp; CHAR(72 +'Randomized Data'!AJ894) &amp; "12")))</f>
        <v>AA</v>
      </c>
      <c r="AZ894" t="str">
        <f>SNPs!$F$13</f>
        <v>rs1799853</v>
      </c>
      <c r="BA894">
        <f>SNPs!$C$13</f>
        <v>10</v>
      </c>
      <c r="BB894">
        <f>SNPs!$D$13</f>
        <v>94942290</v>
      </c>
      <c r="BC894" s="7" t="str">
        <f ca="1">IF('Randomized Data'!AK894 = 1, SNPs!$H$13 &amp; SNPs!$H$13, IF('Randomized Data'!AL894 = 1, SNPs!$H$13 &amp; INDIRECT("SNPs!" &amp; CHAR(72 +'Randomized Data'!AM894) &amp; "13"), INDIRECT("SNPs!" &amp; CHAR(72 +'Randomized Data'!AM894) &amp; "13") &amp; INDIRECT("SNPs!" &amp; CHAR(72 +'Randomized Data'!AM894) &amp; "13")))</f>
        <v>TT</v>
      </c>
      <c r="BD894" t="str">
        <f>SNPs!$F$14</f>
        <v>rs9923231</v>
      </c>
      <c r="BE894">
        <f>SNPs!$C$14</f>
        <v>16</v>
      </c>
      <c r="BF894">
        <f>SNPs!$D$14</f>
        <v>31096368</v>
      </c>
      <c r="BG894" s="7" t="str">
        <f ca="1">IF('Randomized Data'!AN894 = 1, SNPs!$H$14 &amp; SNPs!$H$14, IF('Randomized Data'!AO894 = 1, SNPs!$H$14 &amp; INDIRECT("SNPs!" &amp; CHAR(72 +'Randomized Data'!AP894) &amp; "14"), INDIRECT("SNPs!" &amp; CHAR(72 +'Randomized Data'!AP894) &amp; "14") &amp; INDIRECT("SNPs!" &amp; CHAR(72 +'Randomized Data'!AP894) &amp; "14")))</f>
        <v>AA</v>
      </c>
      <c r="BH894" t="str">
        <f>SNPs!$F$15</f>
        <v>rs9934438</v>
      </c>
      <c r="BI894">
        <f>SNPs!$C$15</f>
        <v>16</v>
      </c>
      <c r="BJ894">
        <f>SNPs!$D$15</f>
        <v>31093557</v>
      </c>
      <c r="BK894" s="7" t="str">
        <f ca="1">IF('Randomized Data'!AQ894 = 1, SNPs!$H$15 &amp; SNPs!$H$15, IF('Randomized Data'!AR894 = 1, SNPs!$H$15 &amp; INDIRECT("SNPs!" &amp; CHAR(72 +'Randomized Data'!AS894) &amp; "15"), INDIRECT("SNPs!" &amp; CHAR(72 +'Randomized Data'!AS894) &amp; "15") &amp; INDIRECT("SNPs!" &amp; CHAR(72 +'Randomized Data'!AS894) &amp; "15")))</f>
        <v>GG</v>
      </c>
      <c r="BL894" t="str">
        <f>SNPs!$F$16</f>
        <v>rs8050894</v>
      </c>
      <c r="BM894">
        <f>SNPs!$C$16</f>
        <v>16</v>
      </c>
      <c r="BN894">
        <f>SNPs!$D$16</f>
        <v>31093188</v>
      </c>
      <c r="BO894" s="7" t="str">
        <f ca="1">IF('Randomized Data'!AT894 = 1, SNPs!$H$16 &amp; SNPs!$H$16, IF('Randomized Data'!AU894 = 1, SNPs!$H$16 &amp; INDIRECT("SNPs!" &amp; CHAR(72 +'Randomized Data'!AV894) &amp; "16"), INDIRECT("SNPs!" &amp; CHAR(72 +'Randomized Data'!AV894) &amp; "16") &amp; INDIRECT("SNPs!" &amp; CHAR(72 +'Randomized Data'!AV894) &amp; "16")))</f>
        <v>CC</v>
      </c>
      <c r="BP894" t="str">
        <f>SNPs!$F$17</f>
        <v>rs6025</v>
      </c>
      <c r="BQ894">
        <f>SNPs!$C$17</f>
        <v>1</v>
      </c>
      <c r="BR894">
        <f>SNPs!$D$17</f>
        <v>169549811</v>
      </c>
      <c r="BS894" s="7" t="str">
        <f ca="1">IF('Randomized Data'!AW894 = 1, SNPs!$H$17 &amp; SNPs!$H$17, IF('Randomized Data'!AX894 = 1, SNPs!$H$17 &amp; INDIRECT("SNPs!" &amp; CHAR(72 +'Randomized Data'!AY894) &amp; "17"), INDIRECT("SNPs!" &amp; CHAR(72 +'Randomized Data'!AY894) &amp; "17") &amp; INDIRECT("SNPs!" &amp; CHAR(72 +'Randomized Data'!AY894) &amp; "17")))</f>
        <v>GG</v>
      </c>
      <c r="BT894" t="str">
        <f>SNPs!$F$18</f>
        <v>rs1799963</v>
      </c>
      <c r="BU894">
        <f>SNPs!$C$18</f>
        <v>11</v>
      </c>
      <c r="BV894">
        <f>SNPs!$D$18</f>
        <v>46739505</v>
      </c>
      <c r="BW894" s="7" t="str">
        <f ca="1">IF('Randomized Data'!AZ894 = 1, SNPs!$H$18 &amp; SNPs!$H$18, IF('Randomized Data'!BA894 = 1, SNPs!$H$18 &amp; INDIRECT("SNPs!" &amp; CHAR(72 +'Randomized Data'!BB894) &amp; "18"), INDIRECT("SNPs!" &amp; CHAR(72 +'Randomized Data'!BB894) &amp; "18") &amp; INDIRECT("SNPs!" &amp; CHAR(72 +'Randomized Data'!BB894) &amp; "18")))</f>
        <v>GG</v>
      </c>
      <c r="BX894" t="str">
        <f>SNPs!$F$19</f>
        <v>rs121913626</v>
      </c>
      <c r="BY894">
        <f>SNPs!$C$19</f>
        <v>14</v>
      </c>
      <c r="BZ894">
        <f>SNPs!$D$19</f>
        <v>23427723</v>
      </c>
      <c r="CA894" s="7" t="str">
        <f ca="1">IF('Randomized Data'!BC894 = 1, SNPs!$H$19 &amp; SNPs!$H$19, IF('Randomized Data'!BD894 = 1, SNPs!$H$19 &amp; INDIRECT("SNPs!" &amp; CHAR(72 +'Randomized Data'!BE894) &amp; "19"), INDIRECT("SNPs!" &amp; CHAR(72 +'Randomized Data'!BE894) &amp; "19") &amp; INDIRECT("SNPs!" &amp; CHAR(72 +'Randomized Data'!BE894) &amp; "19")))</f>
        <v>GC</v>
      </c>
      <c r="CB894" t="str">
        <f>SNPs!$F$20</f>
        <v>rs3218713</v>
      </c>
      <c r="CC894">
        <f>SNPs!$C$20</f>
        <v>14</v>
      </c>
      <c r="CD894">
        <f>SNPs!$D$20</f>
        <v>23431468</v>
      </c>
      <c r="CE894" s="7" t="str">
        <f ca="1">IF('Randomized Data'!BF894 = 1, SNPs!$H$20 &amp; SNPs!$H$20, IF('Randomized Data'!BG894 = 1, SNPs!$H$20 &amp; INDIRECT("SNPs!" &amp; CHAR(72 +'Randomized Data'!BH894) &amp; "20"), INDIRECT("SNPs!" &amp; CHAR(72 +'Randomized Data'!BH894) &amp; "20") &amp; INDIRECT("SNPs!" &amp; CHAR(72 +'Randomized Data'!BH894) &amp; "20")))</f>
        <v>AA</v>
      </c>
      <c r="CF894" t="str">
        <f>SNPs!$F$21</f>
        <v>rs3218714</v>
      </c>
      <c r="CG894">
        <f>SNPs!$C$21</f>
        <v>14</v>
      </c>
      <c r="CH894">
        <f>SNPs!$D$21</f>
        <v>23429279</v>
      </c>
      <c r="CI894" s="7" t="str">
        <f ca="1">IF('Randomized Data'!BI894 = 1, SNPs!$H$21 &amp; SNPs!$H$21, IF('Randomized Data'!BJ894 = 1, SNPs!$H$21 &amp; INDIRECT("SNPs!" &amp; CHAR(72 +'Randomized Data'!BK894) &amp; "21"), INDIRECT("SNPs!" &amp; CHAR(72 +'Randomized Data'!BK894) &amp; "21") &amp; INDIRECT("SNPs!" &amp; CHAR(72 +'Randomized Data'!BK894) &amp; "21")))</f>
        <v>CC</v>
      </c>
      <c r="CJ894" t="str">
        <f>SNPs!$F$22</f>
        <v>rs121964855</v>
      </c>
      <c r="CK894">
        <f>SNPs!$C$22</f>
        <v>1</v>
      </c>
      <c r="CL894">
        <f>SNPs!$D$22</f>
        <v>201365638</v>
      </c>
      <c r="CM894" s="7" t="str">
        <f ca="1">IF('Randomized Data'!BL894 = 1, SNPs!$H$22 &amp; SNPs!$H$22, IF('Randomized Data'!BM894 = 1, SNPs!$H$22 &amp; INDIRECT("SNPs!" &amp; CHAR(72 +'Randomized Data'!BN894) &amp; "22"), INDIRECT("SNPs!" &amp; CHAR(72 +'Randomized Data'!BN894) &amp; "22") &amp; INDIRECT("SNPs!" &amp; CHAR(72 +'Randomized Data'!BN894) &amp; "22")))</f>
        <v>TA</v>
      </c>
      <c r="CN894" t="str">
        <f>SNPs!$F$23</f>
        <v>rs121964856</v>
      </c>
      <c r="CO894">
        <f>SNPs!$C$23</f>
        <v>1</v>
      </c>
      <c r="CP894">
        <f>SNPs!$D$23</f>
        <v>201365297</v>
      </c>
      <c r="CQ894" s="7" t="str">
        <f ca="1">IF('Randomized Data'!BO894 = 1, SNPs!$H$23 &amp; SNPs!$H$23, IF('Randomized Data'!BP894 = 1, SNPs!$H$23 &amp; INDIRECT("SNPs!" &amp; CHAR(72 +'Randomized Data'!BQ894) &amp; "23"), INDIRECT("SNPs!" &amp; CHAR(72 +'Randomized Data'!BQ894) &amp; "23") &amp; INDIRECT("SNPs!" &amp; CHAR(72 +'Randomized Data'!BQ894) &amp; "23")))</f>
        <v>GG</v>
      </c>
      <c r="CR894" t="str">
        <f>SNPs!$F$24</f>
        <v>rs121964857</v>
      </c>
      <c r="CS894">
        <f>SNPs!$C$24</f>
        <v>1</v>
      </c>
      <c r="CT894">
        <f>SNPs!$D$24</f>
        <v>201359245</v>
      </c>
      <c r="CU894" s="7" t="str">
        <f ca="1">IF('Randomized Data'!BR894 = 1, SNPs!$H$24 &amp; SNPs!$H$24, IF('Randomized Data'!BS894 = 1, SNPs!$H$24 &amp; INDIRECT("SNPs!" &amp; CHAR(72 +'Randomized Data'!BT894) &amp; "24"), INDIRECT("SNPs!" &amp; CHAR(72 +'Randomized Data'!BT894) &amp; "24") &amp; INDIRECT("SNPs!" &amp; CHAR(72 +'Randomized Data'!BT894) &amp; "24")))</f>
        <v>TT</v>
      </c>
      <c r="CV894" t="str">
        <f>SNPs!$F$25</f>
        <v>rs28934269</v>
      </c>
      <c r="CW894">
        <f>SNPs!$C$25</f>
        <v>15</v>
      </c>
      <c r="CX894">
        <f>SNPs!$D$25</f>
        <v>63060915</v>
      </c>
      <c r="CY894" s="7" t="str">
        <f ca="1">IF('Randomized Data'!BU894 = 1, SNPs!$H$25 &amp; SNPs!$H$25, IF('Randomized Data'!BV894 = 1, SNPs!$H$25 &amp; INDIRECT("SNPs!" &amp; CHAR(72 +'Randomized Data'!BW894) &amp; "25"), INDIRECT("SNPs!" &amp; CHAR(72 +'Randomized Data'!BW894) &amp; "25") &amp; INDIRECT("SNPs!" &amp; CHAR(72 +'Randomized Data'!BW894) &amp; "25")))</f>
        <v>GG</v>
      </c>
      <c r="CZ894" t="str">
        <f>SNPs!$F$26</f>
        <v>rs28934270</v>
      </c>
      <c r="DA894">
        <f>SNPs!$C$26</f>
        <v>15</v>
      </c>
      <c r="DB894">
        <f>SNPs!$D$26</f>
        <v>63060899</v>
      </c>
      <c r="DC894" s="7" t="str">
        <f ca="1">IF('Randomized Data'!BX894 = 1, SNPs!$H$26 &amp; SNPs!$H$26, IF('Randomized Data'!BY894 = 1, SNPs!$H$26 &amp; INDIRECT("SNPs!" &amp; CHAR(72 +'Randomized Data'!BZ894) &amp; "26"), INDIRECT("SNPs!" &amp; CHAR(72 +'Randomized Data'!BZ894) &amp; "26") &amp; INDIRECT("SNPs!" &amp; CHAR(72 +'Randomized Data'!BZ894) &amp; "26")))</f>
        <v>GG</v>
      </c>
      <c r="DD894" t="str">
        <f>SNPs!$F$27</f>
        <v>rs727504290</v>
      </c>
      <c r="DE894">
        <f>SNPs!$C$27</f>
        <v>15</v>
      </c>
      <c r="DF894">
        <f>SNPs!$D$27</f>
        <v>63042875</v>
      </c>
      <c r="DG894" s="7" t="str">
        <f ca="1">IF('Randomized Data'!CA894 = 1, SNPs!$H$27 &amp; SNPs!$H$27, IF('Randomized Data'!CB894 = 1, SNPs!$H$27 &amp; INDIRECT("SNPs!" &amp; CHAR(72 +'Randomized Data'!CC894) &amp; "27"), INDIRECT("SNPs!" &amp; CHAR(72 +'Randomized Data'!CC894) &amp; "27") &amp; INDIRECT("SNPs!" &amp; CHAR(72 +'Randomized Data'!CC894) &amp; "27")))</f>
        <v>GC</v>
      </c>
      <c r="DH894" t="str">
        <f>SNPs!$F$28</f>
        <v>rs104894504</v>
      </c>
      <c r="DI894">
        <f>SNPs!$C$28</f>
        <v>15</v>
      </c>
      <c r="DJ894">
        <f>SNPs!$D$28</f>
        <v>63057028</v>
      </c>
      <c r="DK894" s="7" t="str">
        <f ca="1">IF('Randomized Data'!CD894 = 1, SNPs!$H$28 &amp; SNPs!$H$28, IF('Randomized Data'!CE894 = 1, SNPs!$H$28 &amp; INDIRECT("SNPs!" &amp; CHAR(72 +'Randomized Data'!CF894) &amp; "28"), INDIRECT("SNPs!" &amp; CHAR(72 +'Randomized Data'!CF894) &amp; "28") &amp; INDIRECT("SNPs!" &amp; CHAR(72 +'Randomized Data'!CF894) &amp; "28")))</f>
        <v>CC</v>
      </c>
      <c r="DL894" t="str">
        <f>SNPs!$F$29</f>
        <v>rs375882485</v>
      </c>
      <c r="DM894">
        <f>SNPs!$C$29</f>
        <v>11</v>
      </c>
      <c r="DN894">
        <f>SNPs!$D$29</f>
        <v>47342698</v>
      </c>
      <c r="DO894" s="7" t="str">
        <f ca="1">IF('Randomized Data'!CG894 = 1, SNPs!$H$29 &amp; SNPs!$H$29, IF('Randomized Data'!CH894 = 1, SNPs!$H$29 &amp; INDIRECT("SNPs!" &amp; CHAR(72 +'Randomized Data'!CI894) &amp; "29"), INDIRECT("SNPs!" &amp; CHAR(72 +'Randomized Data'!CI894) &amp; "29") &amp; INDIRECT("SNPs!" &amp; CHAR(72 +'Randomized Data'!CI894) &amp; "29")))</f>
        <v>AA</v>
      </c>
      <c r="DP894" t="str">
        <f>SNPs!$F$30</f>
        <v>rs397516083</v>
      </c>
      <c r="DQ894">
        <f>SNPs!$C$30</f>
        <v>11</v>
      </c>
      <c r="DR894">
        <f>SNPs!$D$30</f>
        <v>47346379</v>
      </c>
      <c r="DS894" s="7" t="str">
        <f ca="1">IF('Randomized Data'!CJ894 = 1, SNPs!$H$30 &amp; SNPs!$H$30, IF('Randomized Data'!CK894 = 1, SNPs!$H$30 &amp; INDIRECT("SNPs!" &amp; CHAR(72 +'Randomized Data'!CL894) &amp; "30"), INDIRECT("SNPs!" &amp; CHAR(72 +'Randomized Data'!CL894) &amp; "30") &amp; INDIRECT("SNPs!" &amp; CHAR(72 +'Randomized Data'!CL894) &amp; "30")))</f>
        <v>GG</v>
      </c>
      <c r="DT894" t="str">
        <f>SNPs!$F$31</f>
        <v>rs397515937</v>
      </c>
      <c r="DU894">
        <f>SNPs!$C$31</f>
        <v>11</v>
      </c>
      <c r="DV894">
        <f>SNPs!$D$31</f>
        <v>47339792</v>
      </c>
      <c r="DW894" s="7" t="str">
        <f ca="1">IF('Randomized Data'!CM894 = 1, SNPs!$H$31 &amp; SNPs!$H$31, IF('Randomized Data'!CN894 = 1, SNPs!$H$31 &amp; INDIRECT("SNPs!" &amp; CHAR(72 +'Randomized Data'!CO894) &amp; "31"), INDIRECT("SNPs!" &amp; CHAR(72 +'Randomized Data'!CO894) &amp; "31") &amp; INDIRECT("SNPs!" &amp; CHAR(72 +'Randomized Data'!CO894) &amp; "31")))</f>
        <v>GG</v>
      </c>
      <c r="DX894" t="str">
        <f>SNPs!$F$32</f>
        <v>rs397516074</v>
      </c>
      <c r="DY894">
        <f>SNPs!$C$32</f>
        <v>11</v>
      </c>
      <c r="DZ894">
        <f>SNPs!$D$32</f>
        <v>47348424</v>
      </c>
      <c r="EA894" s="7" t="str">
        <f ca="1">IF('Randomized Data'!CP894 = 1, SNPs!$H$32 &amp; SNPs!$H$32, IF('Randomized Data'!CQ894 = 1, SNPs!$H$32 &amp; INDIRECT("SNPs!" &amp; CHAR(72 +'Randomized Data'!CR894) &amp; "32"), INDIRECT("SNPs!" &amp; CHAR(72 +'Randomized Data'!CR894) &amp; "32") &amp; INDIRECT("SNPs!" &amp; CHAR(72 +'Randomized Data'!CR894) &amp; "32")))</f>
        <v>GG</v>
      </c>
      <c r="EB894" t="str">
        <f>SNPs!$F$33</f>
        <v>rs397515963</v>
      </c>
      <c r="EC894">
        <f>SNPs!$C$33</f>
        <v>11</v>
      </c>
      <c r="ED894">
        <f>SNPs!$D$33</f>
        <v>47337729</v>
      </c>
      <c r="EE894" s="7" t="str">
        <f ca="1">IF('Randomized Data'!CS894 = 1, SNPs!$H$33 &amp; SNPs!$H$33, IF('Randomized Data'!CT894 = 1, SNPs!$H$33 &amp; INDIRECT("SNPs!" &amp; CHAR(72 +'Randomized Data'!CU894) &amp; "33"), INDIRECT("SNPs!" &amp; CHAR(72 +'Randomized Data'!CU894) &amp; "33") &amp; INDIRECT("SNPs!" &amp; CHAR(72 +'Randomized Data'!CU894) &amp; "33")))</f>
        <v>GG</v>
      </c>
    </row>
    <row r="895" spans="1:13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  <c r="F895" s="3">
        <v>42195</v>
      </c>
      <c r="G895" s="9" t="str">
        <f>'Randomized Data'!C895</f>
        <v>External Lab</v>
      </c>
      <c r="H895" t="str">
        <f>SNPs!$F$2</f>
        <v>rs12248560</v>
      </c>
      <c r="I895">
        <f>SNPs!$C$2</f>
        <v>10</v>
      </c>
      <c r="J895">
        <f>SNPs!$D$2</f>
        <v>94761900</v>
      </c>
      <c r="K895" t="str">
        <f ca="1">IF('Randomized Data'!D895 = 1, SNPs!$H$2 &amp; SNPs!$H$2, IF('Randomized Data'!E895 = 1, SNPs!$H$2 &amp; INDIRECT("SNPs!" &amp; CHAR(72 +'Randomized Data'!F895) &amp; "2"), INDIRECT("SNPs!" &amp; CHAR(72 +'Randomized Data'!F895) &amp; "2") &amp; INDIRECT("SNPs!" &amp; CHAR(72 +'Randomized Data'!F895) &amp; "2")))</f>
        <v>CC</v>
      </c>
      <c r="L895" t="str">
        <f>SNPs!$F$3</f>
        <v>rs28399504</v>
      </c>
      <c r="M895">
        <f>SNPs!$C$3</f>
        <v>10</v>
      </c>
      <c r="N895">
        <f>SNPs!$D$3</f>
        <v>94762706</v>
      </c>
      <c r="O895" t="str">
        <f ca="1">IF('Randomized Data'!G895 = 1, SNPs!$H$3 &amp; SNPs!$H$3, IF('Randomized Data'!H895 = 1, SNPs!$H$3 &amp; INDIRECT("SNPs!" &amp; CHAR(72 +'Randomized Data'!I895) &amp; "3"), INDIRECT("SNPs!" &amp; CHAR(72 +'Randomized Data'!I895) &amp; "3") &amp; INDIRECT("SNPs!" &amp; CHAR(72 +'Randomized Data'!I895) &amp; "3")))</f>
        <v>AG</v>
      </c>
      <c r="P895" t="str">
        <f>SNPs!$F$4</f>
        <v>rs41291556</v>
      </c>
      <c r="Q895">
        <f>SNPs!$C$4</f>
        <v>10</v>
      </c>
      <c r="R895">
        <f>SNPs!$D$4</f>
        <v>94775416</v>
      </c>
      <c r="S895" t="str">
        <f ca="1">IF('Randomized Data'!J895 = 1, SNPs!$H$4 &amp; SNPs!$H$4, IF('Randomized Data'!K895 = 1, SNPs!$H$4 &amp; INDIRECT("SNPs!" &amp; CHAR(72 +'Randomized Data'!L895) &amp; "4"), INDIRECT("SNPs!" &amp; CHAR(72 +'Randomized Data'!L895) &amp; "4") &amp; INDIRECT("SNPs!" &amp; CHAR(72 +'Randomized Data'!L895) &amp; "4")))</f>
        <v>TT</v>
      </c>
      <c r="T895" t="str">
        <f>SNPs!$F$5</f>
        <v>rs72558184</v>
      </c>
      <c r="U895">
        <f>SNPs!$C$5</f>
        <v>10</v>
      </c>
      <c r="V895">
        <f>SNPs!$D$5</f>
        <v>96535210</v>
      </c>
      <c r="W895" t="str">
        <f ca="1">IF('Randomized Data'!M895 = 1, SNPs!$H$5 &amp; SNPs!$H$5, IF('Randomized Data'!N895 = 1, SNPs!$H$5 &amp; INDIRECT("SNPs!" &amp; CHAR(72 +'Randomized Data'!O895) &amp; "5"), INDIRECT("SNPs!" &amp; CHAR(72 +'Randomized Data'!O895) &amp; "5") &amp; INDIRECT("SNPs!" &amp; CHAR(72 +'Randomized Data'!O895) &amp; "5")))</f>
        <v>GG</v>
      </c>
      <c r="X895" t="str">
        <f>SNPs!$F$6</f>
        <v>rs4986893</v>
      </c>
      <c r="Y895">
        <f>SNPs!$C$6</f>
        <v>10</v>
      </c>
      <c r="Z895">
        <f>SNPs!$D$6</f>
        <v>94780653</v>
      </c>
      <c r="AA895" s="7" t="str">
        <f ca="1">IF('Randomized Data'!P895 = 1, SNPs!$H$6 &amp; SNPs!$H$6, IF('Randomized Data'!Q895 = 1, SNPs!$H$6 &amp; INDIRECT("SNPs!" &amp; CHAR(72 +'Randomized Data'!R895) &amp; "6"), INDIRECT("SNPs!" &amp; CHAR(72 +'Randomized Data'!R895) &amp; "6") &amp; INDIRECT("SNPs!" &amp; CHAR(72 +'Randomized Data'!R895) &amp; "6")))</f>
        <v>AA</v>
      </c>
      <c r="AB895" t="str">
        <f>SNPs!$F$7</f>
        <v>rs4244285</v>
      </c>
      <c r="AC895">
        <f>SNPs!$C$7</f>
        <v>10</v>
      </c>
      <c r="AD895">
        <f>SNPs!$D$7</f>
        <v>94781859</v>
      </c>
      <c r="AE895" s="7" t="str">
        <f ca="1">IF('Randomized Data'!S895 = 1, SNPs!$H$7 &amp; SNPs!$H$7, IF('Randomized Data'!T895 = 1, SNPs!$H$7 &amp; INDIRECT("SNPs!" &amp; CHAR(72 +'Randomized Data'!U895) &amp; "7"), INDIRECT("SNPs!" &amp; CHAR(72 +'Randomized Data'!U895) &amp; "7") &amp; INDIRECT("SNPs!" &amp; CHAR(72 +'Randomized Data'!U895) &amp; "7")))</f>
        <v>GG</v>
      </c>
      <c r="AF895" t="str">
        <f>SNPs!$F$8</f>
        <v>rs72558186</v>
      </c>
      <c r="AG895">
        <f>SNPs!$C$8</f>
        <v>10</v>
      </c>
      <c r="AH895">
        <f>SNPs!$D$8</f>
        <v>94781999</v>
      </c>
      <c r="AI895" s="7" t="str">
        <f ca="1">IF('Randomized Data'!V895 = 1, SNPs!$H$8 &amp; SNPs!$H$8, IF('Randomized Data'!W895 = 1, SNPs!$H$8 &amp; INDIRECT("SNPs!" &amp; CHAR(72 +'Randomized Data'!X895) &amp; "8"), INDIRECT("SNPs!" &amp; CHAR(72 +'Randomized Data'!X895) &amp; "8") &amp; INDIRECT("SNPs!" &amp; CHAR(72 +'Randomized Data'!X895) &amp; "8")))</f>
        <v>TT</v>
      </c>
      <c r="AJ895" t="str">
        <f>SNPs!$F$9</f>
        <v>rs56337013</v>
      </c>
      <c r="AK895">
        <f>SNPs!$C$9</f>
        <v>10</v>
      </c>
      <c r="AL895">
        <f>SNPs!$D$9</f>
        <v>94852738</v>
      </c>
      <c r="AM895" s="7" t="str">
        <f ca="1">IF('Randomized Data'!Y$2 = 1, SNPs!$H$9 &amp; SNPs!$H$9, IF('Randomized Data'!Z895 = 1, SNPs!$H$9 &amp; INDIRECT("SNPs!" &amp; CHAR(72 +'Randomized Data'!AA895) &amp; "9"), INDIRECT("SNPs!" &amp; CHAR(72 +'Randomized Data'!AA895) &amp; "9") &amp; INDIRECT("SNPs!" &amp; CHAR(72 +'Randomized Data'!AA895) &amp; "9")))</f>
        <v>TT</v>
      </c>
      <c r="AN895" t="str">
        <f>SNPs!$F$10</f>
        <v>rs17884712</v>
      </c>
      <c r="AO895">
        <f>SNPs!$C$10</f>
        <v>10</v>
      </c>
      <c r="AP895">
        <f>SNPs!$D$10</f>
        <v>94775489</v>
      </c>
      <c r="AQ895" s="7" t="str">
        <f ca="1">IF('Randomized Data'!AB895 = 1, SNPs!$H$10 &amp; SNPs!$H$10, IF('Randomized Data'!AC895 = 1, SNPs!$H$10 &amp; INDIRECT("SNPs!" &amp; CHAR(72 +'Randomized Data'!AD895) &amp; "10"), INDIRECT("SNPs!" &amp; CHAR(72 +'Randomized Data'!AD895) &amp; "10") &amp; INDIRECT("SNPs!" &amp; CHAR(72 +'Randomized Data'!AD895) &amp; "10")))</f>
        <v>GA</v>
      </c>
      <c r="AR895" t="str">
        <f>SNPs!$F$11</f>
        <v>rs6413438</v>
      </c>
      <c r="AS895">
        <f>SNPs!$C$11</f>
        <v>10</v>
      </c>
      <c r="AT895">
        <f>SNPs!$D$11</f>
        <v>94781858</v>
      </c>
      <c r="AU895" s="7" t="str">
        <f ca="1">IF('Randomized Data'!AE895 = 1, SNPs!$H$11 &amp; SNPs!$H$11, IF('Randomized Data'!AF895 = 1, SNPs!$H$11 &amp; INDIRECT("SNPs!" &amp; CHAR(72 +'Randomized Data'!AG895) &amp; "11"), INDIRECT("SNPs!" &amp; CHAR(72 +'Randomized Data'!AG895) &amp; "11") &amp; INDIRECT("SNPs!" &amp; CHAR(72 +'Randomized Data'!AG895) &amp; "11")))</f>
        <v>TT</v>
      </c>
      <c r="AV895" t="str">
        <f>SNPs!$F$12</f>
        <v>rs1057910</v>
      </c>
      <c r="AW895">
        <f>SNPs!$C$12</f>
        <v>10</v>
      </c>
      <c r="AX895">
        <f>SNPs!$D$12</f>
        <v>94981296</v>
      </c>
      <c r="AY895" s="7" t="str">
        <f ca="1">IF('Randomized Data'!AH895 = 1, SNPs!$H$12 &amp; SNPs!$H$12, IF('Randomized Data'!AI895 = 1, SNPs!$H$12 &amp; INDIRECT("SNPs!" &amp; CHAR(72 +'Randomized Data'!AJ895) &amp; "12"), INDIRECT("SNPs!" &amp; CHAR(72 +'Randomized Data'!AJ895) &amp; "12") &amp; INDIRECT("SNPs!" &amp; CHAR(72 +'Randomized Data'!AJ895) &amp; "12")))</f>
        <v>AA</v>
      </c>
      <c r="AZ895" t="str">
        <f>SNPs!$F$13</f>
        <v>rs1799853</v>
      </c>
      <c r="BA895">
        <f>SNPs!$C$13</f>
        <v>10</v>
      </c>
      <c r="BB895">
        <f>SNPs!$D$13</f>
        <v>94942290</v>
      </c>
      <c r="BC895" s="7" t="str">
        <f ca="1">IF('Randomized Data'!AK895 = 1, SNPs!$H$13 &amp; SNPs!$H$13, IF('Randomized Data'!AL895 = 1, SNPs!$H$13 &amp; INDIRECT("SNPs!" &amp; CHAR(72 +'Randomized Data'!AM895) &amp; "13"), INDIRECT("SNPs!" &amp; CHAR(72 +'Randomized Data'!AM895) &amp; "13") &amp; INDIRECT("SNPs!" &amp; CHAR(72 +'Randomized Data'!AM895) &amp; "13")))</f>
        <v>CT</v>
      </c>
      <c r="BD895" t="str">
        <f>SNPs!$F$14</f>
        <v>rs9923231</v>
      </c>
      <c r="BE895">
        <f>SNPs!$C$14</f>
        <v>16</v>
      </c>
      <c r="BF895">
        <f>SNPs!$D$14</f>
        <v>31096368</v>
      </c>
      <c r="BG895" s="7" t="str">
        <f ca="1">IF('Randomized Data'!AN895 = 1, SNPs!$H$14 &amp; SNPs!$H$14, IF('Randomized Data'!AO895 = 1, SNPs!$H$14 &amp; INDIRECT("SNPs!" &amp; CHAR(72 +'Randomized Data'!AP895) &amp; "14"), INDIRECT("SNPs!" &amp; CHAR(72 +'Randomized Data'!AP895) &amp; "14") &amp; INDIRECT("SNPs!" &amp; CHAR(72 +'Randomized Data'!AP895) &amp; "14")))</f>
        <v>CG</v>
      </c>
      <c r="BH895" t="str">
        <f>SNPs!$F$15</f>
        <v>rs9934438</v>
      </c>
      <c r="BI895">
        <f>SNPs!$C$15</f>
        <v>16</v>
      </c>
      <c r="BJ895">
        <f>SNPs!$D$15</f>
        <v>31093557</v>
      </c>
      <c r="BK895" s="7" t="str">
        <f ca="1">IF('Randomized Data'!AQ895 = 1, SNPs!$H$15 &amp; SNPs!$H$15, IF('Randomized Data'!AR895 = 1, SNPs!$H$15 &amp; INDIRECT("SNPs!" &amp; CHAR(72 +'Randomized Data'!AS895) &amp; "15"), INDIRECT("SNPs!" &amp; CHAR(72 +'Randomized Data'!AS895) &amp; "15") &amp; INDIRECT("SNPs!" &amp; CHAR(72 +'Randomized Data'!AS895) &amp; "15")))</f>
        <v>GA</v>
      </c>
      <c r="BL895" t="str">
        <f>SNPs!$F$16</f>
        <v>rs8050894</v>
      </c>
      <c r="BM895">
        <f>SNPs!$C$16</f>
        <v>16</v>
      </c>
      <c r="BN895">
        <f>SNPs!$D$16</f>
        <v>31093188</v>
      </c>
      <c r="BO895" s="7" t="str">
        <f ca="1">IF('Randomized Data'!AT895 = 1, SNPs!$H$16 &amp; SNPs!$H$16, IF('Randomized Data'!AU895 = 1, SNPs!$H$16 &amp; INDIRECT("SNPs!" &amp; CHAR(72 +'Randomized Data'!AV895) &amp; "16"), INDIRECT("SNPs!" &amp; CHAR(72 +'Randomized Data'!AV895) &amp; "16") &amp; INDIRECT("SNPs!" &amp; CHAR(72 +'Randomized Data'!AV895) &amp; "16")))</f>
        <v>GG</v>
      </c>
      <c r="BP895" t="str">
        <f>SNPs!$F$17</f>
        <v>rs6025</v>
      </c>
      <c r="BQ895">
        <f>SNPs!$C$17</f>
        <v>1</v>
      </c>
      <c r="BR895">
        <f>SNPs!$D$17</f>
        <v>169549811</v>
      </c>
      <c r="BS895" s="7" t="str">
        <f ca="1">IF('Randomized Data'!AW895 = 1, SNPs!$H$17 &amp; SNPs!$H$17, IF('Randomized Data'!AX895 = 1, SNPs!$H$17 &amp; INDIRECT("SNPs!" &amp; CHAR(72 +'Randomized Data'!AY895) &amp; "17"), INDIRECT("SNPs!" &amp; CHAR(72 +'Randomized Data'!AY895) &amp; "17") &amp; INDIRECT("SNPs!" &amp; CHAR(72 +'Randomized Data'!AY895) &amp; "17")))</f>
        <v>GG</v>
      </c>
      <c r="BT895" t="str">
        <f>SNPs!$F$18</f>
        <v>rs1799963</v>
      </c>
      <c r="BU895">
        <f>SNPs!$C$18</f>
        <v>11</v>
      </c>
      <c r="BV895">
        <f>SNPs!$D$18</f>
        <v>46739505</v>
      </c>
      <c r="BW895" s="7" t="str">
        <f ca="1">IF('Randomized Data'!AZ895 = 1, SNPs!$H$18 &amp; SNPs!$H$18, IF('Randomized Data'!BA895 = 1, SNPs!$H$18 &amp; INDIRECT("SNPs!" &amp; CHAR(72 +'Randomized Data'!BB895) &amp; "18"), INDIRECT("SNPs!" &amp; CHAR(72 +'Randomized Data'!BB895) &amp; "18") &amp; INDIRECT("SNPs!" &amp; CHAR(72 +'Randomized Data'!BB895) &amp; "18")))</f>
        <v>AA</v>
      </c>
      <c r="BX895" t="str">
        <f>SNPs!$F$19</f>
        <v>rs121913626</v>
      </c>
      <c r="BY895">
        <f>SNPs!$C$19</f>
        <v>14</v>
      </c>
      <c r="BZ895">
        <f>SNPs!$D$19</f>
        <v>23427723</v>
      </c>
      <c r="CA895" s="7" t="str">
        <f ca="1">IF('Randomized Data'!BC895 = 1, SNPs!$H$19 &amp; SNPs!$H$19, IF('Randomized Data'!BD895 = 1, SNPs!$H$19 &amp; INDIRECT("SNPs!" &amp; CHAR(72 +'Randomized Data'!BE895) &amp; "19"), INDIRECT("SNPs!" &amp; CHAR(72 +'Randomized Data'!BE895) &amp; "19") &amp; INDIRECT("SNPs!" &amp; CHAR(72 +'Randomized Data'!BE895) &amp; "19")))</f>
        <v>GG</v>
      </c>
      <c r="CB895" t="str">
        <f>SNPs!$F$20</f>
        <v>rs3218713</v>
      </c>
      <c r="CC895">
        <f>SNPs!$C$20</f>
        <v>14</v>
      </c>
      <c r="CD895">
        <f>SNPs!$D$20</f>
        <v>23431468</v>
      </c>
      <c r="CE895" s="7" t="str">
        <f ca="1">IF('Randomized Data'!BF895 = 1, SNPs!$H$20 &amp; SNPs!$H$20, IF('Randomized Data'!BG895 = 1, SNPs!$H$20 &amp; INDIRECT("SNPs!" &amp; CHAR(72 +'Randomized Data'!BH895) &amp; "20"), INDIRECT("SNPs!" &amp; CHAR(72 +'Randomized Data'!BH895) &amp; "20") &amp; INDIRECT("SNPs!" &amp; CHAR(72 +'Randomized Data'!BH895) &amp; "20")))</f>
        <v>GA</v>
      </c>
      <c r="CF895" t="str">
        <f>SNPs!$F$21</f>
        <v>rs3218714</v>
      </c>
      <c r="CG895">
        <f>SNPs!$C$21</f>
        <v>14</v>
      </c>
      <c r="CH895">
        <f>SNPs!$D$21</f>
        <v>23429279</v>
      </c>
      <c r="CI895" s="7" t="str">
        <f ca="1">IF('Randomized Data'!BI895 = 1, SNPs!$H$21 &amp; SNPs!$H$21, IF('Randomized Data'!BJ895 = 1, SNPs!$H$21 &amp; INDIRECT("SNPs!" &amp; CHAR(72 +'Randomized Data'!BK895) &amp; "21"), INDIRECT("SNPs!" &amp; CHAR(72 +'Randomized Data'!BK895) &amp; "21") &amp; INDIRECT("SNPs!" &amp; CHAR(72 +'Randomized Data'!BK895) &amp; "21")))</f>
        <v>TT</v>
      </c>
      <c r="CJ895" t="str">
        <f>SNPs!$F$22</f>
        <v>rs121964855</v>
      </c>
      <c r="CK895">
        <f>SNPs!$C$22</f>
        <v>1</v>
      </c>
      <c r="CL895">
        <f>SNPs!$D$22</f>
        <v>201365638</v>
      </c>
      <c r="CM895" s="7" t="str">
        <f ca="1">IF('Randomized Data'!BL895 = 1, SNPs!$H$22 &amp; SNPs!$H$22, IF('Randomized Data'!BM895 = 1, SNPs!$H$22 &amp; INDIRECT("SNPs!" &amp; CHAR(72 +'Randomized Data'!BN895) &amp; "22"), INDIRECT("SNPs!" &amp; CHAR(72 +'Randomized Data'!BN895) &amp; "22") &amp; INDIRECT("SNPs!" &amp; CHAR(72 +'Randomized Data'!BN895) &amp; "22")))</f>
        <v>TT</v>
      </c>
      <c r="CN895" t="str">
        <f>SNPs!$F$23</f>
        <v>rs121964856</v>
      </c>
      <c r="CO895">
        <f>SNPs!$C$23</f>
        <v>1</v>
      </c>
      <c r="CP895">
        <f>SNPs!$D$23</f>
        <v>201365297</v>
      </c>
      <c r="CQ895" s="7" t="str">
        <f ca="1">IF('Randomized Data'!BO895 = 1, SNPs!$H$23 &amp; SNPs!$H$23, IF('Randomized Data'!BP895 = 1, SNPs!$H$23 &amp; INDIRECT("SNPs!" &amp; CHAR(72 +'Randomized Data'!BQ895) &amp; "23"), INDIRECT("SNPs!" &amp; CHAR(72 +'Randomized Data'!BQ895) &amp; "23") &amp; INDIRECT("SNPs!" &amp; CHAR(72 +'Randomized Data'!BQ895) &amp; "23")))</f>
        <v>GG</v>
      </c>
      <c r="CR895" t="str">
        <f>SNPs!$F$24</f>
        <v>rs121964857</v>
      </c>
      <c r="CS895">
        <f>SNPs!$C$24</f>
        <v>1</v>
      </c>
      <c r="CT895">
        <f>SNPs!$D$24</f>
        <v>201359245</v>
      </c>
      <c r="CU895" s="7" t="str">
        <f ca="1">IF('Randomized Data'!BR895 = 1, SNPs!$H$24 &amp; SNPs!$H$24, IF('Randomized Data'!BS895 = 1, SNPs!$H$24 &amp; INDIRECT("SNPs!" &amp; CHAR(72 +'Randomized Data'!BT895) &amp; "24"), INDIRECT("SNPs!" &amp; CHAR(72 +'Randomized Data'!BT895) &amp; "24") &amp; INDIRECT("SNPs!" &amp; CHAR(72 +'Randomized Data'!BT895) &amp; "24")))</f>
        <v>TT</v>
      </c>
      <c r="CV895" t="str">
        <f>SNPs!$F$25</f>
        <v>rs28934269</v>
      </c>
      <c r="CW895">
        <f>SNPs!$C$25</f>
        <v>15</v>
      </c>
      <c r="CX895">
        <f>SNPs!$D$25</f>
        <v>63060915</v>
      </c>
      <c r="CY895" s="7" t="str">
        <f ca="1">IF('Randomized Data'!BU895 = 1, SNPs!$H$25 &amp; SNPs!$H$25, IF('Randomized Data'!BV895 = 1, SNPs!$H$25 &amp; INDIRECT("SNPs!" &amp; CHAR(72 +'Randomized Data'!BW895) &amp; "25"), INDIRECT("SNPs!" &amp; CHAR(72 +'Randomized Data'!BW895) &amp; "25") &amp; INDIRECT("SNPs!" &amp; CHAR(72 +'Randomized Data'!BW895) &amp; "25")))</f>
        <v>AA</v>
      </c>
      <c r="CZ895" t="str">
        <f>SNPs!$F$26</f>
        <v>rs28934270</v>
      </c>
      <c r="DA895">
        <f>SNPs!$C$26</f>
        <v>15</v>
      </c>
      <c r="DB895">
        <f>SNPs!$D$26</f>
        <v>63060899</v>
      </c>
      <c r="DC895" s="7" t="str">
        <f ca="1">IF('Randomized Data'!BX895 = 1, SNPs!$H$26 &amp; SNPs!$H$26, IF('Randomized Data'!BY895 = 1, SNPs!$H$26 &amp; INDIRECT("SNPs!" &amp; CHAR(72 +'Randomized Data'!BZ895) &amp; "26"), INDIRECT("SNPs!" &amp; CHAR(72 +'Randomized Data'!BZ895) &amp; "26") &amp; INDIRECT("SNPs!" &amp; CHAR(72 +'Randomized Data'!BZ895) &amp; "26")))</f>
        <v>GG</v>
      </c>
      <c r="DD895" t="str">
        <f>SNPs!$F$27</f>
        <v>rs727504290</v>
      </c>
      <c r="DE895">
        <f>SNPs!$C$27</f>
        <v>15</v>
      </c>
      <c r="DF895">
        <f>SNPs!$D$27</f>
        <v>63042875</v>
      </c>
      <c r="DG895" s="7" t="str">
        <f ca="1">IF('Randomized Data'!CA895 = 1, SNPs!$H$27 &amp; SNPs!$H$27, IF('Randomized Data'!CB895 = 1, SNPs!$H$27 &amp; INDIRECT("SNPs!" &amp; CHAR(72 +'Randomized Data'!CC895) &amp; "27"), INDIRECT("SNPs!" &amp; CHAR(72 +'Randomized Data'!CC895) &amp; "27") &amp; INDIRECT("SNPs!" &amp; CHAR(72 +'Randomized Data'!CC895) &amp; "27")))</f>
        <v>CC</v>
      </c>
      <c r="DH895" t="str">
        <f>SNPs!$F$28</f>
        <v>rs104894504</v>
      </c>
      <c r="DI895">
        <f>SNPs!$C$28</f>
        <v>15</v>
      </c>
      <c r="DJ895">
        <f>SNPs!$D$28</f>
        <v>63057028</v>
      </c>
      <c r="DK895" s="7" t="str">
        <f ca="1">IF('Randomized Data'!CD895 = 1, SNPs!$H$28 &amp; SNPs!$H$28, IF('Randomized Data'!CE895 = 1, SNPs!$H$28 &amp; INDIRECT("SNPs!" &amp; CHAR(72 +'Randomized Data'!CF895) &amp; "28"), INDIRECT("SNPs!" &amp; CHAR(72 +'Randomized Data'!CF895) &amp; "28") &amp; INDIRECT("SNPs!" &amp; CHAR(72 +'Randomized Data'!CF895) &amp; "28")))</f>
        <v>TT</v>
      </c>
      <c r="DL895" t="str">
        <f>SNPs!$F$29</f>
        <v>rs375882485</v>
      </c>
      <c r="DM895">
        <f>SNPs!$C$29</f>
        <v>11</v>
      </c>
      <c r="DN895">
        <f>SNPs!$D$29</f>
        <v>47342698</v>
      </c>
      <c r="DO895" s="7" t="str">
        <f ca="1">IF('Randomized Data'!CG895 = 1, SNPs!$H$29 &amp; SNPs!$H$29, IF('Randomized Data'!CH895 = 1, SNPs!$H$29 &amp; INDIRECT("SNPs!" &amp; CHAR(72 +'Randomized Data'!CI895) &amp; "29"), INDIRECT("SNPs!" &amp; CHAR(72 +'Randomized Data'!CI895) &amp; "29") &amp; INDIRECT("SNPs!" &amp; CHAR(72 +'Randomized Data'!CI895) &amp; "29")))</f>
        <v>GG</v>
      </c>
      <c r="DP895" t="str">
        <f>SNPs!$F$30</f>
        <v>rs397516083</v>
      </c>
      <c r="DQ895">
        <f>SNPs!$C$30</f>
        <v>11</v>
      </c>
      <c r="DR895">
        <f>SNPs!$D$30</f>
        <v>47346379</v>
      </c>
      <c r="DS895" s="7" t="str">
        <f ca="1">IF('Randomized Data'!CJ895 = 1, SNPs!$H$30 &amp; SNPs!$H$30, IF('Randomized Data'!CK895 = 1, SNPs!$H$30 &amp; INDIRECT("SNPs!" &amp; CHAR(72 +'Randomized Data'!CL895) &amp; "30"), INDIRECT("SNPs!" &amp; CHAR(72 +'Randomized Data'!CL895) &amp; "30") &amp; INDIRECT("SNPs!" &amp; CHAR(72 +'Randomized Data'!CL895) &amp; "30")))</f>
        <v>AA</v>
      </c>
      <c r="DT895" t="str">
        <f>SNPs!$F$31</f>
        <v>rs397515937</v>
      </c>
      <c r="DU895">
        <f>SNPs!$C$31</f>
        <v>11</v>
      </c>
      <c r="DV895">
        <f>SNPs!$D$31</f>
        <v>47339792</v>
      </c>
      <c r="DW895" s="7" t="str">
        <f ca="1">IF('Randomized Data'!CM895 = 1, SNPs!$H$31 &amp; SNPs!$H$31, IF('Randomized Data'!CN895 = 1, SNPs!$H$31 &amp; INDIRECT("SNPs!" &amp; CHAR(72 +'Randomized Data'!CO895) &amp; "31"), INDIRECT("SNPs!" &amp; CHAR(72 +'Randomized Data'!CO895) &amp; "31") &amp; INDIRECT("SNPs!" &amp; CHAR(72 +'Randomized Data'!CO895) &amp; "31")))</f>
        <v>GG</v>
      </c>
      <c r="DX895" t="str">
        <f>SNPs!$F$32</f>
        <v>rs397516074</v>
      </c>
      <c r="DY895">
        <f>SNPs!$C$32</f>
        <v>11</v>
      </c>
      <c r="DZ895">
        <f>SNPs!$D$32</f>
        <v>47348424</v>
      </c>
      <c r="EA895" s="7" t="str">
        <f ca="1">IF('Randomized Data'!CP895 = 1, SNPs!$H$32 &amp; SNPs!$H$32, IF('Randomized Data'!CQ895 = 1, SNPs!$H$32 &amp; INDIRECT("SNPs!" &amp; CHAR(72 +'Randomized Data'!CR895) &amp; "32"), INDIRECT("SNPs!" &amp; CHAR(72 +'Randomized Data'!CR895) &amp; "32") &amp; INDIRECT("SNPs!" &amp; CHAR(72 +'Randomized Data'!CR895) &amp; "32")))</f>
        <v>GG</v>
      </c>
      <c r="EB895" t="str">
        <f>SNPs!$F$33</f>
        <v>rs397515963</v>
      </c>
      <c r="EC895">
        <f>SNPs!$C$33</f>
        <v>11</v>
      </c>
      <c r="ED895">
        <f>SNPs!$D$33</f>
        <v>47337729</v>
      </c>
      <c r="EE895" s="7" t="str">
        <f ca="1">IF('Randomized Data'!CS895 = 1, SNPs!$H$33 &amp; SNPs!$H$33, IF('Randomized Data'!CT895 = 1, SNPs!$H$33 &amp; INDIRECT("SNPs!" &amp; CHAR(72 +'Randomized Data'!CU895) &amp; "33"), INDIRECT("SNPs!" &amp; CHAR(72 +'Randomized Data'!CU895) &amp; "33") &amp; INDIRECT("SNPs!" &amp; CHAR(72 +'Randomized Data'!CU895) &amp; "33")))</f>
        <v>GG</v>
      </c>
    </row>
    <row r="896" spans="1:13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  <c r="F896" s="3">
        <v>42186</v>
      </c>
      <c r="G896" s="9" t="str">
        <f>'Randomized Data'!C896</f>
        <v>Internal Lab</v>
      </c>
      <c r="H896" t="str">
        <f>SNPs!$F$2</f>
        <v>rs12248560</v>
      </c>
      <c r="I896">
        <f>SNPs!$C$2</f>
        <v>10</v>
      </c>
      <c r="J896">
        <f>SNPs!$D$2</f>
        <v>94761900</v>
      </c>
      <c r="K896" t="str">
        <f ca="1">IF('Randomized Data'!D896 = 1, SNPs!$H$2 &amp; SNPs!$H$2, IF('Randomized Data'!E896 = 1, SNPs!$H$2 &amp; INDIRECT("SNPs!" &amp; CHAR(72 +'Randomized Data'!F896) &amp; "2"), INDIRECT("SNPs!" &amp; CHAR(72 +'Randomized Data'!F896) &amp; "2") &amp; INDIRECT("SNPs!" &amp; CHAR(72 +'Randomized Data'!F896) &amp; "2")))</f>
        <v>TT</v>
      </c>
      <c r="L896" t="str">
        <f>SNPs!$F$3</f>
        <v>rs28399504</v>
      </c>
      <c r="M896">
        <f>SNPs!$C$3</f>
        <v>10</v>
      </c>
      <c r="N896">
        <f>SNPs!$D$3</f>
        <v>94762706</v>
      </c>
      <c r="O896" t="str">
        <f ca="1">IF('Randomized Data'!G896 = 1, SNPs!$H$3 &amp; SNPs!$H$3, IF('Randomized Data'!H896 = 1, SNPs!$H$3 &amp; INDIRECT("SNPs!" &amp; CHAR(72 +'Randomized Data'!I896) &amp; "3"), INDIRECT("SNPs!" &amp; CHAR(72 +'Randomized Data'!I896) &amp; "3") &amp; INDIRECT("SNPs!" &amp; CHAR(72 +'Randomized Data'!I896) &amp; "3")))</f>
        <v>AA</v>
      </c>
      <c r="P896" t="str">
        <f>SNPs!$F$4</f>
        <v>rs41291556</v>
      </c>
      <c r="Q896">
        <f>SNPs!$C$4</f>
        <v>10</v>
      </c>
      <c r="R896">
        <f>SNPs!$D$4</f>
        <v>94775416</v>
      </c>
      <c r="S896" t="str">
        <f ca="1">IF('Randomized Data'!J896 = 1, SNPs!$H$4 &amp; SNPs!$H$4, IF('Randomized Data'!K896 = 1, SNPs!$H$4 &amp; INDIRECT("SNPs!" &amp; CHAR(72 +'Randomized Data'!L896) &amp; "4"), INDIRECT("SNPs!" &amp; CHAR(72 +'Randomized Data'!L896) &amp; "4") &amp; INDIRECT("SNPs!" &amp; CHAR(72 +'Randomized Data'!L896) &amp; "4")))</f>
        <v>TC</v>
      </c>
      <c r="T896" t="str">
        <f>SNPs!$F$5</f>
        <v>rs72558184</v>
      </c>
      <c r="U896">
        <f>SNPs!$C$5</f>
        <v>10</v>
      </c>
      <c r="V896">
        <f>SNPs!$D$5</f>
        <v>96535210</v>
      </c>
      <c r="W896" t="str">
        <f ca="1">IF('Randomized Data'!M896 = 1, SNPs!$H$5 &amp; SNPs!$H$5, IF('Randomized Data'!N896 = 1, SNPs!$H$5 &amp; INDIRECT("SNPs!" &amp; CHAR(72 +'Randomized Data'!O896) &amp; "5"), INDIRECT("SNPs!" &amp; CHAR(72 +'Randomized Data'!O896) &amp; "5") &amp; INDIRECT("SNPs!" &amp; CHAR(72 +'Randomized Data'!O896) &amp; "5")))</f>
        <v>GG</v>
      </c>
      <c r="X896" t="str">
        <f>SNPs!$F$6</f>
        <v>rs4986893</v>
      </c>
      <c r="Y896">
        <f>SNPs!$C$6</f>
        <v>10</v>
      </c>
      <c r="Z896">
        <f>SNPs!$D$6</f>
        <v>94780653</v>
      </c>
      <c r="AA896" s="7" t="str">
        <f ca="1">IF('Randomized Data'!P896 = 1, SNPs!$H$6 &amp; SNPs!$H$6, IF('Randomized Data'!Q896 = 1, SNPs!$H$6 &amp; INDIRECT("SNPs!" &amp; CHAR(72 +'Randomized Data'!R896) &amp; "6"), INDIRECT("SNPs!" &amp; CHAR(72 +'Randomized Data'!R896) &amp; "6") &amp; INDIRECT("SNPs!" &amp; CHAR(72 +'Randomized Data'!R896) &amp; "6")))</f>
        <v>GG</v>
      </c>
      <c r="AB896" t="str">
        <f>SNPs!$F$7</f>
        <v>rs4244285</v>
      </c>
      <c r="AC896">
        <f>SNPs!$C$7</f>
        <v>10</v>
      </c>
      <c r="AD896">
        <f>SNPs!$D$7</f>
        <v>94781859</v>
      </c>
      <c r="AE896" s="7" t="str">
        <f ca="1">IF('Randomized Data'!S896 = 1, SNPs!$H$7 &amp; SNPs!$H$7, IF('Randomized Data'!T896 = 1, SNPs!$H$7 &amp; INDIRECT("SNPs!" &amp; CHAR(72 +'Randomized Data'!U896) &amp; "7"), INDIRECT("SNPs!" &amp; CHAR(72 +'Randomized Data'!U896) &amp; "7") &amp; INDIRECT("SNPs!" &amp; CHAR(72 +'Randomized Data'!U896) &amp; "7")))</f>
        <v>GA</v>
      </c>
      <c r="AF896" t="str">
        <f>SNPs!$F$8</f>
        <v>rs72558186</v>
      </c>
      <c r="AG896">
        <f>SNPs!$C$8</f>
        <v>10</v>
      </c>
      <c r="AH896">
        <f>SNPs!$D$8</f>
        <v>94781999</v>
      </c>
      <c r="AI896" s="7" t="str">
        <f ca="1">IF('Randomized Data'!V896 = 1, SNPs!$H$8 &amp; SNPs!$H$8, IF('Randomized Data'!W896 = 1, SNPs!$H$8 &amp; INDIRECT("SNPs!" &amp; CHAR(72 +'Randomized Data'!X896) &amp; "8"), INDIRECT("SNPs!" &amp; CHAR(72 +'Randomized Data'!X896) &amp; "8") &amp; INDIRECT("SNPs!" &amp; CHAR(72 +'Randomized Data'!X896) &amp; "8")))</f>
        <v>TT</v>
      </c>
      <c r="AJ896" t="str">
        <f>SNPs!$F$9</f>
        <v>rs56337013</v>
      </c>
      <c r="AK896">
        <f>SNPs!$C$9</f>
        <v>10</v>
      </c>
      <c r="AL896">
        <f>SNPs!$D$9</f>
        <v>94852738</v>
      </c>
      <c r="AM896" s="7" t="str">
        <f ca="1">IF('Randomized Data'!Y$2 = 1, SNPs!$H$9 &amp; SNPs!$H$9, IF('Randomized Data'!Z896 = 1, SNPs!$H$9 &amp; INDIRECT("SNPs!" &amp; CHAR(72 +'Randomized Data'!AA896) &amp; "9"), INDIRECT("SNPs!" &amp; CHAR(72 +'Randomized Data'!AA896) &amp; "9") &amp; INDIRECT("SNPs!" &amp; CHAR(72 +'Randomized Data'!AA896) &amp; "9")))</f>
        <v>TT</v>
      </c>
      <c r="AN896" t="str">
        <f>SNPs!$F$10</f>
        <v>rs17884712</v>
      </c>
      <c r="AO896">
        <f>SNPs!$C$10</f>
        <v>10</v>
      </c>
      <c r="AP896">
        <f>SNPs!$D$10</f>
        <v>94775489</v>
      </c>
      <c r="AQ896" s="7" t="str">
        <f ca="1">IF('Randomized Data'!AB896 = 1, SNPs!$H$10 &amp; SNPs!$H$10, IF('Randomized Data'!AC896 = 1, SNPs!$H$10 &amp; INDIRECT("SNPs!" &amp; CHAR(72 +'Randomized Data'!AD896) &amp; "10"), INDIRECT("SNPs!" &amp; CHAR(72 +'Randomized Data'!AD896) &amp; "10") &amp; INDIRECT("SNPs!" &amp; CHAR(72 +'Randomized Data'!AD896) &amp; "10")))</f>
        <v>GA</v>
      </c>
      <c r="AR896" t="str">
        <f>SNPs!$F$11</f>
        <v>rs6413438</v>
      </c>
      <c r="AS896">
        <f>SNPs!$C$11</f>
        <v>10</v>
      </c>
      <c r="AT896">
        <f>SNPs!$D$11</f>
        <v>94781858</v>
      </c>
      <c r="AU896" s="7" t="str">
        <f ca="1">IF('Randomized Data'!AE896 = 1, SNPs!$H$11 &amp; SNPs!$H$11, IF('Randomized Data'!AF896 = 1, SNPs!$H$11 &amp; INDIRECT("SNPs!" &amp; CHAR(72 +'Randomized Data'!AG896) &amp; "11"), INDIRECT("SNPs!" &amp; CHAR(72 +'Randomized Data'!AG896) &amp; "11") &amp; INDIRECT("SNPs!" &amp; CHAR(72 +'Randomized Data'!AG896) &amp; "11")))</f>
        <v>CT</v>
      </c>
      <c r="AV896" t="str">
        <f>SNPs!$F$12</f>
        <v>rs1057910</v>
      </c>
      <c r="AW896">
        <f>SNPs!$C$12</f>
        <v>10</v>
      </c>
      <c r="AX896">
        <f>SNPs!$D$12</f>
        <v>94981296</v>
      </c>
      <c r="AY896" s="7" t="str">
        <f ca="1">IF('Randomized Data'!AH896 = 1, SNPs!$H$12 &amp; SNPs!$H$12, IF('Randomized Data'!AI896 = 1, SNPs!$H$12 &amp; INDIRECT("SNPs!" &amp; CHAR(72 +'Randomized Data'!AJ896) &amp; "12"), INDIRECT("SNPs!" &amp; CHAR(72 +'Randomized Data'!AJ896) &amp; "12") &amp; INDIRECT("SNPs!" &amp; CHAR(72 +'Randomized Data'!AJ896) &amp; "12")))</f>
        <v>CC</v>
      </c>
      <c r="AZ896" t="str">
        <f>SNPs!$F$13</f>
        <v>rs1799853</v>
      </c>
      <c r="BA896">
        <f>SNPs!$C$13</f>
        <v>10</v>
      </c>
      <c r="BB896">
        <f>SNPs!$D$13</f>
        <v>94942290</v>
      </c>
      <c r="BC896" s="7" t="str">
        <f ca="1">IF('Randomized Data'!AK896 = 1, SNPs!$H$13 &amp; SNPs!$H$13, IF('Randomized Data'!AL896 = 1, SNPs!$H$13 &amp; INDIRECT("SNPs!" &amp; CHAR(72 +'Randomized Data'!AM896) &amp; "13"), INDIRECT("SNPs!" &amp; CHAR(72 +'Randomized Data'!AM896) &amp; "13") &amp; INDIRECT("SNPs!" &amp; CHAR(72 +'Randomized Data'!AM896) &amp; "13")))</f>
        <v>TT</v>
      </c>
      <c r="BD896" t="str">
        <f>SNPs!$F$14</f>
        <v>rs9923231</v>
      </c>
      <c r="BE896">
        <f>SNPs!$C$14</f>
        <v>16</v>
      </c>
      <c r="BF896">
        <f>SNPs!$D$14</f>
        <v>31096368</v>
      </c>
      <c r="BG896" s="7" t="str">
        <f ca="1">IF('Randomized Data'!AN896 = 1, SNPs!$H$14 &amp; SNPs!$H$14, IF('Randomized Data'!AO896 = 1, SNPs!$H$14 &amp; INDIRECT("SNPs!" &amp; CHAR(72 +'Randomized Data'!AP896) &amp; "14"), INDIRECT("SNPs!" &amp; CHAR(72 +'Randomized Data'!AP896) &amp; "14") &amp; INDIRECT("SNPs!" &amp; CHAR(72 +'Randomized Data'!AP896) &amp; "14")))</f>
        <v>AA</v>
      </c>
      <c r="BH896" t="str">
        <f>SNPs!$F$15</f>
        <v>rs9934438</v>
      </c>
      <c r="BI896">
        <f>SNPs!$C$15</f>
        <v>16</v>
      </c>
      <c r="BJ896">
        <f>SNPs!$D$15</f>
        <v>31093557</v>
      </c>
      <c r="BK896" s="7" t="str">
        <f ca="1">IF('Randomized Data'!AQ896 = 1, SNPs!$H$15 &amp; SNPs!$H$15, IF('Randomized Data'!AR896 = 1, SNPs!$H$15 &amp; INDIRECT("SNPs!" &amp; CHAR(72 +'Randomized Data'!AS896) &amp; "15"), INDIRECT("SNPs!" &amp; CHAR(72 +'Randomized Data'!AS896) &amp; "15") &amp; INDIRECT("SNPs!" &amp; CHAR(72 +'Randomized Data'!AS896) &amp; "15")))</f>
        <v>AA</v>
      </c>
      <c r="BL896" t="str">
        <f>SNPs!$F$16</f>
        <v>rs8050894</v>
      </c>
      <c r="BM896">
        <f>SNPs!$C$16</f>
        <v>16</v>
      </c>
      <c r="BN896">
        <f>SNPs!$D$16</f>
        <v>31093188</v>
      </c>
      <c r="BO896" s="7" t="str">
        <f ca="1">IF('Randomized Data'!AT896 = 1, SNPs!$H$16 &amp; SNPs!$H$16, IF('Randomized Data'!AU896 = 1, SNPs!$H$16 &amp; INDIRECT("SNPs!" &amp; CHAR(72 +'Randomized Data'!AV896) &amp; "16"), INDIRECT("SNPs!" &amp; CHAR(72 +'Randomized Data'!AV896) &amp; "16") &amp; INDIRECT("SNPs!" &amp; CHAR(72 +'Randomized Data'!AV896) &amp; "16")))</f>
        <v>CC</v>
      </c>
      <c r="BP896" t="str">
        <f>SNPs!$F$17</f>
        <v>rs6025</v>
      </c>
      <c r="BQ896">
        <f>SNPs!$C$17</f>
        <v>1</v>
      </c>
      <c r="BR896">
        <f>SNPs!$D$17</f>
        <v>169549811</v>
      </c>
      <c r="BS896" s="7" t="str">
        <f ca="1">IF('Randomized Data'!AW896 = 1, SNPs!$H$17 &amp; SNPs!$H$17, IF('Randomized Data'!AX896 = 1, SNPs!$H$17 &amp; INDIRECT("SNPs!" &amp; CHAR(72 +'Randomized Data'!AY896) &amp; "17"), INDIRECT("SNPs!" &amp; CHAR(72 +'Randomized Data'!AY896) &amp; "17") &amp; INDIRECT("SNPs!" &amp; CHAR(72 +'Randomized Data'!AY896) &amp; "17")))</f>
        <v>GG</v>
      </c>
      <c r="BT896" t="str">
        <f>SNPs!$F$18</f>
        <v>rs1799963</v>
      </c>
      <c r="BU896">
        <f>SNPs!$C$18</f>
        <v>11</v>
      </c>
      <c r="BV896">
        <f>SNPs!$D$18</f>
        <v>46739505</v>
      </c>
      <c r="BW896" s="7" t="str">
        <f ca="1">IF('Randomized Data'!AZ896 = 1, SNPs!$H$18 &amp; SNPs!$H$18, IF('Randomized Data'!BA896 = 1, SNPs!$H$18 &amp; INDIRECT("SNPs!" &amp; CHAR(72 +'Randomized Data'!BB896) &amp; "18"), INDIRECT("SNPs!" &amp; CHAR(72 +'Randomized Data'!BB896) &amp; "18") &amp; INDIRECT("SNPs!" &amp; CHAR(72 +'Randomized Data'!BB896) &amp; "18")))</f>
        <v>GA</v>
      </c>
      <c r="BX896" t="str">
        <f>SNPs!$F$19</f>
        <v>rs121913626</v>
      </c>
      <c r="BY896">
        <f>SNPs!$C$19</f>
        <v>14</v>
      </c>
      <c r="BZ896">
        <f>SNPs!$D$19</f>
        <v>23427723</v>
      </c>
      <c r="CA896" s="7" t="str">
        <f ca="1">IF('Randomized Data'!BC896 = 1, SNPs!$H$19 &amp; SNPs!$H$19, IF('Randomized Data'!BD896 = 1, SNPs!$H$19 &amp; INDIRECT("SNPs!" &amp; CHAR(72 +'Randomized Data'!BE896) &amp; "19"), INDIRECT("SNPs!" &amp; CHAR(72 +'Randomized Data'!BE896) &amp; "19") &amp; INDIRECT("SNPs!" &amp; CHAR(72 +'Randomized Data'!BE896) &amp; "19")))</f>
        <v>GG</v>
      </c>
      <c r="CB896" t="str">
        <f>SNPs!$F$20</f>
        <v>rs3218713</v>
      </c>
      <c r="CC896">
        <f>SNPs!$C$20</f>
        <v>14</v>
      </c>
      <c r="CD896">
        <f>SNPs!$D$20</f>
        <v>23431468</v>
      </c>
      <c r="CE896" s="7" t="str">
        <f ca="1">IF('Randomized Data'!BF896 = 1, SNPs!$H$20 &amp; SNPs!$H$20, IF('Randomized Data'!BG896 = 1, SNPs!$H$20 &amp; INDIRECT("SNPs!" &amp; CHAR(72 +'Randomized Data'!BH896) &amp; "20"), INDIRECT("SNPs!" &amp; CHAR(72 +'Randomized Data'!BH896) &amp; "20") &amp; INDIRECT("SNPs!" &amp; CHAR(72 +'Randomized Data'!BH896) &amp; "20")))</f>
        <v>AA</v>
      </c>
      <c r="CF896" t="str">
        <f>SNPs!$F$21</f>
        <v>rs3218714</v>
      </c>
      <c r="CG896">
        <f>SNPs!$C$21</f>
        <v>14</v>
      </c>
      <c r="CH896">
        <f>SNPs!$D$21</f>
        <v>23429279</v>
      </c>
      <c r="CI896" s="7" t="str">
        <f ca="1">IF('Randomized Data'!BI896 = 1, SNPs!$H$21 &amp; SNPs!$H$21, IF('Randomized Data'!BJ896 = 1, SNPs!$H$21 &amp; INDIRECT("SNPs!" &amp; CHAR(72 +'Randomized Data'!BK896) &amp; "21"), INDIRECT("SNPs!" &amp; CHAR(72 +'Randomized Data'!BK896) &amp; "21") &amp; INDIRECT("SNPs!" &amp; CHAR(72 +'Randomized Data'!BK896) &amp; "21")))</f>
        <v>CT</v>
      </c>
      <c r="CJ896" t="str">
        <f>SNPs!$F$22</f>
        <v>rs121964855</v>
      </c>
      <c r="CK896">
        <f>SNPs!$C$22</f>
        <v>1</v>
      </c>
      <c r="CL896">
        <f>SNPs!$D$22</f>
        <v>201365638</v>
      </c>
      <c r="CM896" s="7" t="str">
        <f ca="1">IF('Randomized Data'!BL896 = 1, SNPs!$H$22 &amp; SNPs!$H$22, IF('Randomized Data'!BM896 = 1, SNPs!$H$22 &amp; INDIRECT("SNPs!" &amp; CHAR(72 +'Randomized Data'!BN896) &amp; "22"), INDIRECT("SNPs!" &amp; CHAR(72 +'Randomized Data'!BN896) &amp; "22") &amp; INDIRECT("SNPs!" &amp; CHAR(72 +'Randomized Data'!BN896) &amp; "22")))</f>
        <v>TT</v>
      </c>
      <c r="CN896" t="str">
        <f>SNPs!$F$23</f>
        <v>rs121964856</v>
      </c>
      <c r="CO896">
        <f>SNPs!$C$23</f>
        <v>1</v>
      </c>
      <c r="CP896">
        <f>SNPs!$D$23</f>
        <v>201365297</v>
      </c>
      <c r="CQ896" s="7" t="str">
        <f ca="1">IF('Randomized Data'!BO896 = 1, SNPs!$H$23 &amp; SNPs!$H$23, IF('Randomized Data'!BP896 = 1, SNPs!$H$23 &amp; INDIRECT("SNPs!" &amp; CHAR(72 +'Randomized Data'!BQ896) &amp; "23"), INDIRECT("SNPs!" &amp; CHAR(72 +'Randomized Data'!BQ896) &amp; "23") &amp; INDIRECT("SNPs!" &amp; CHAR(72 +'Randomized Data'!BQ896) &amp; "23")))</f>
        <v>GG</v>
      </c>
      <c r="CR896" t="str">
        <f>SNPs!$F$24</f>
        <v>rs121964857</v>
      </c>
      <c r="CS896">
        <f>SNPs!$C$24</f>
        <v>1</v>
      </c>
      <c r="CT896">
        <f>SNPs!$D$24</f>
        <v>201359245</v>
      </c>
      <c r="CU896" s="7" t="str">
        <f ca="1">IF('Randomized Data'!BR896 = 1, SNPs!$H$24 &amp; SNPs!$H$24, IF('Randomized Data'!BS896 = 1, SNPs!$H$24 &amp; INDIRECT("SNPs!" &amp; CHAR(72 +'Randomized Data'!BT896) &amp; "24"), INDIRECT("SNPs!" &amp; CHAR(72 +'Randomized Data'!BT896) &amp; "24") &amp; INDIRECT("SNPs!" &amp; CHAR(72 +'Randomized Data'!BT896) &amp; "24")))</f>
        <v>CT</v>
      </c>
      <c r="CV896" t="str">
        <f>SNPs!$F$25</f>
        <v>rs28934269</v>
      </c>
      <c r="CW896">
        <f>SNPs!$C$25</f>
        <v>15</v>
      </c>
      <c r="CX896">
        <f>SNPs!$D$25</f>
        <v>63060915</v>
      </c>
      <c r="CY896" s="7" t="str">
        <f ca="1">IF('Randomized Data'!BU896 = 1, SNPs!$H$25 &amp; SNPs!$H$25, IF('Randomized Data'!BV896 = 1, SNPs!$H$25 &amp; INDIRECT("SNPs!" &amp; CHAR(72 +'Randomized Data'!BW896) &amp; "25"), INDIRECT("SNPs!" &amp; CHAR(72 +'Randomized Data'!BW896) &amp; "25") &amp; INDIRECT("SNPs!" &amp; CHAR(72 +'Randomized Data'!BW896) &amp; "25")))</f>
        <v>AA</v>
      </c>
      <c r="CZ896" t="str">
        <f>SNPs!$F$26</f>
        <v>rs28934270</v>
      </c>
      <c r="DA896">
        <f>SNPs!$C$26</f>
        <v>15</v>
      </c>
      <c r="DB896">
        <f>SNPs!$D$26</f>
        <v>63060899</v>
      </c>
      <c r="DC896" s="7" t="str">
        <f ca="1">IF('Randomized Data'!BX896 = 1, SNPs!$H$26 &amp; SNPs!$H$26, IF('Randomized Data'!BY896 = 1, SNPs!$H$26 &amp; INDIRECT("SNPs!" &amp; CHAR(72 +'Randomized Data'!BZ896) &amp; "26"), INDIRECT("SNPs!" &amp; CHAR(72 +'Randomized Data'!BZ896) &amp; "26") &amp; INDIRECT("SNPs!" &amp; CHAR(72 +'Randomized Data'!BZ896) &amp; "26")))</f>
        <v>GA</v>
      </c>
      <c r="DD896" t="str">
        <f>SNPs!$F$27</f>
        <v>rs727504290</v>
      </c>
      <c r="DE896">
        <f>SNPs!$C$27</f>
        <v>15</v>
      </c>
      <c r="DF896">
        <f>SNPs!$D$27</f>
        <v>63042875</v>
      </c>
      <c r="DG896" s="7" t="str">
        <f ca="1">IF('Randomized Data'!CA896 = 1, SNPs!$H$27 &amp; SNPs!$H$27, IF('Randomized Data'!CB896 = 1, SNPs!$H$27 &amp; INDIRECT("SNPs!" &amp; CHAR(72 +'Randomized Data'!CC896) &amp; "27"), INDIRECT("SNPs!" &amp; CHAR(72 +'Randomized Data'!CC896) &amp; "27") &amp; INDIRECT("SNPs!" &amp; CHAR(72 +'Randomized Data'!CC896) &amp; "27")))</f>
        <v>CC</v>
      </c>
      <c r="DH896" t="str">
        <f>SNPs!$F$28</f>
        <v>rs104894504</v>
      </c>
      <c r="DI896">
        <f>SNPs!$C$28</f>
        <v>15</v>
      </c>
      <c r="DJ896">
        <f>SNPs!$D$28</f>
        <v>63057028</v>
      </c>
      <c r="DK896" s="7" t="str">
        <f ca="1">IF('Randomized Data'!CD896 = 1, SNPs!$H$28 &amp; SNPs!$H$28, IF('Randomized Data'!CE896 = 1, SNPs!$H$28 &amp; INDIRECT("SNPs!" &amp; CHAR(72 +'Randomized Data'!CF896) &amp; "28"), INDIRECT("SNPs!" &amp; CHAR(72 +'Randomized Data'!CF896) &amp; "28") &amp; INDIRECT("SNPs!" &amp; CHAR(72 +'Randomized Data'!CF896) &amp; "28")))</f>
        <v>CC</v>
      </c>
      <c r="DL896" t="str">
        <f>SNPs!$F$29</f>
        <v>rs375882485</v>
      </c>
      <c r="DM896">
        <f>SNPs!$C$29</f>
        <v>11</v>
      </c>
      <c r="DN896">
        <f>SNPs!$D$29</f>
        <v>47342698</v>
      </c>
      <c r="DO896" s="7" t="str">
        <f ca="1">IF('Randomized Data'!CG896 = 1, SNPs!$H$29 &amp; SNPs!$H$29, IF('Randomized Data'!CH896 = 1, SNPs!$H$29 &amp; INDIRECT("SNPs!" &amp; CHAR(72 +'Randomized Data'!CI896) &amp; "29"), INDIRECT("SNPs!" &amp; CHAR(72 +'Randomized Data'!CI896) &amp; "29") &amp; INDIRECT("SNPs!" &amp; CHAR(72 +'Randomized Data'!CI896) &amp; "29")))</f>
        <v>GA</v>
      </c>
      <c r="DP896" t="str">
        <f>SNPs!$F$30</f>
        <v>rs397516083</v>
      </c>
      <c r="DQ896">
        <f>SNPs!$C$30</f>
        <v>11</v>
      </c>
      <c r="DR896">
        <f>SNPs!$D$30</f>
        <v>47346379</v>
      </c>
      <c r="DS896" s="7" t="str">
        <f ca="1">IF('Randomized Data'!CJ896 = 1, SNPs!$H$30 &amp; SNPs!$H$30, IF('Randomized Data'!CK896 = 1, SNPs!$H$30 &amp; INDIRECT("SNPs!" &amp; CHAR(72 +'Randomized Data'!CL896) &amp; "30"), INDIRECT("SNPs!" &amp; CHAR(72 +'Randomized Data'!CL896) &amp; "30") &amp; INDIRECT("SNPs!" &amp; CHAR(72 +'Randomized Data'!CL896) &amp; "30")))</f>
        <v>GG</v>
      </c>
      <c r="DT896" t="str">
        <f>SNPs!$F$31</f>
        <v>rs397515937</v>
      </c>
      <c r="DU896">
        <f>SNPs!$C$31</f>
        <v>11</v>
      </c>
      <c r="DV896">
        <f>SNPs!$D$31</f>
        <v>47339792</v>
      </c>
      <c r="DW896" s="7" t="str">
        <f ca="1">IF('Randomized Data'!CM896 = 1, SNPs!$H$31 &amp; SNPs!$H$31, IF('Randomized Data'!CN896 = 1, SNPs!$H$31 &amp; INDIRECT("SNPs!" &amp; CHAR(72 +'Randomized Data'!CO896) &amp; "31"), INDIRECT("SNPs!" &amp; CHAR(72 +'Randomized Data'!CO896) &amp; "31") &amp; INDIRECT("SNPs!" &amp; CHAR(72 +'Randomized Data'!CO896) &amp; "31")))</f>
        <v>AA</v>
      </c>
      <c r="DX896" t="str">
        <f>SNPs!$F$32</f>
        <v>rs397516074</v>
      </c>
      <c r="DY896">
        <f>SNPs!$C$32</f>
        <v>11</v>
      </c>
      <c r="DZ896">
        <f>SNPs!$D$32</f>
        <v>47348424</v>
      </c>
      <c r="EA896" s="7" t="str">
        <f ca="1">IF('Randomized Data'!CP896 = 1, SNPs!$H$32 &amp; SNPs!$H$32, IF('Randomized Data'!CQ896 = 1, SNPs!$H$32 &amp; INDIRECT("SNPs!" &amp; CHAR(72 +'Randomized Data'!CR896) &amp; "32"), INDIRECT("SNPs!" &amp; CHAR(72 +'Randomized Data'!CR896) &amp; "32") &amp; INDIRECT("SNPs!" &amp; CHAR(72 +'Randomized Data'!CR896) &amp; "32")))</f>
        <v>GA</v>
      </c>
      <c r="EB896" t="str">
        <f>SNPs!$F$33</f>
        <v>rs397515963</v>
      </c>
      <c r="EC896">
        <f>SNPs!$C$33</f>
        <v>11</v>
      </c>
      <c r="ED896">
        <f>SNPs!$D$33</f>
        <v>47337729</v>
      </c>
      <c r="EE896" s="7" t="str">
        <f ca="1">IF('Randomized Data'!CS896 = 1, SNPs!$H$33 &amp; SNPs!$H$33, IF('Randomized Data'!CT896 = 1, SNPs!$H$33 &amp; INDIRECT("SNPs!" &amp; CHAR(72 +'Randomized Data'!CU896) &amp; "33"), INDIRECT("SNPs!" &amp; CHAR(72 +'Randomized Data'!CU896) &amp; "33") &amp; INDIRECT("SNPs!" &amp; CHAR(72 +'Randomized Data'!CU896) &amp; "33")))</f>
        <v>--</v>
      </c>
    </row>
    <row r="897" spans="1:13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  <c r="F897" s="3">
        <v>42193</v>
      </c>
      <c r="G897" s="9" t="str">
        <f>'Randomized Data'!C897</f>
        <v>External Lab</v>
      </c>
      <c r="H897" t="str">
        <f>SNPs!$F$2</f>
        <v>rs12248560</v>
      </c>
      <c r="I897">
        <f>SNPs!$C$2</f>
        <v>10</v>
      </c>
      <c r="J897">
        <f>SNPs!$D$2</f>
        <v>94761900</v>
      </c>
      <c r="K897" t="str">
        <f ca="1">IF('Randomized Data'!D897 = 1, SNPs!$H$2 &amp; SNPs!$H$2, IF('Randomized Data'!E897 = 1, SNPs!$H$2 &amp; INDIRECT("SNPs!" &amp; CHAR(72 +'Randomized Data'!F897) &amp; "2"), INDIRECT("SNPs!" &amp; CHAR(72 +'Randomized Data'!F897) &amp; "2") &amp; INDIRECT("SNPs!" &amp; CHAR(72 +'Randomized Data'!F897) &amp; "2")))</f>
        <v>CC</v>
      </c>
      <c r="L897" t="str">
        <f>SNPs!$F$3</f>
        <v>rs28399504</v>
      </c>
      <c r="M897">
        <f>SNPs!$C$3</f>
        <v>10</v>
      </c>
      <c r="N897">
        <f>SNPs!$D$3</f>
        <v>94762706</v>
      </c>
      <c r="O897" t="str">
        <f ca="1">IF('Randomized Data'!G897 = 1, SNPs!$H$3 &amp; SNPs!$H$3, IF('Randomized Data'!H897 = 1, SNPs!$H$3 &amp; INDIRECT("SNPs!" &amp; CHAR(72 +'Randomized Data'!I897) &amp; "3"), INDIRECT("SNPs!" &amp; CHAR(72 +'Randomized Data'!I897) &amp; "3") &amp; INDIRECT("SNPs!" &amp; CHAR(72 +'Randomized Data'!I897) &amp; "3")))</f>
        <v>GG</v>
      </c>
      <c r="P897" t="str">
        <f>SNPs!$F$4</f>
        <v>rs41291556</v>
      </c>
      <c r="Q897">
        <f>SNPs!$C$4</f>
        <v>10</v>
      </c>
      <c r="R897">
        <f>SNPs!$D$4</f>
        <v>94775416</v>
      </c>
      <c r="S897" t="str">
        <f ca="1">IF('Randomized Data'!J897 = 1, SNPs!$H$4 &amp; SNPs!$H$4, IF('Randomized Data'!K897 = 1, SNPs!$H$4 &amp; INDIRECT("SNPs!" &amp; CHAR(72 +'Randomized Data'!L897) &amp; "4"), INDIRECT("SNPs!" &amp; CHAR(72 +'Randomized Data'!L897) &amp; "4") &amp; INDIRECT("SNPs!" &amp; CHAR(72 +'Randomized Data'!L897) &amp; "4")))</f>
        <v>TC</v>
      </c>
      <c r="T897" t="str">
        <f>SNPs!$F$5</f>
        <v>rs72558184</v>
      </c>
      <c r="U897">
        <f>SNPs!$C$5</f>
        <v>10</v>
      </c>
      <c r="V897">
        <f>SNPs!$D$5</f>
        <v>96535210</v>
      </c>
      <c r="W897" t="str">
        <f ca="1">IF('Randomized Data'!M897 = 1, SNPs!$H$5 &amp; SNPs!$H$5, IF('Randomized Data'!N897 = 1, SNPs!$H$5 &amp; INDIRECT("SNPs!" &amp; CHAR(72 +'Randomized Data'!O897) &amp; "5"), INDIRECT("SNPs!" &amp; CHAR(72 +'Randomized Data'!O897) &amp; "5") &amp; INDIRECT("SNPs!" &amp; CHAR(72 +'Randomized Data'!O897) &amp; "5")))</f>
        <v>AA</v>
      </c>
      <c r="X897" t="str">
        <f>SNPs!$F$6</f>
        <v>rs4986893</v>
      </c>
      <c r="Y897">
        <f>SNPs!$C$6</f>
        <v>10</v>
      </c>
      <c r="Z897">
        <f>SNPs!$D$6</f>
        <v>94780653</v>
      </c>
      <c r="AA897" s="7" t="str">
        <f ca="1">IF('Randomized Data'!P897 = 1, SNPs!$H$6 &amp; SNPs!$H$6, IF('Randomized Data'!Q897 = 1, SNPs!$H$6 &amp; INDIRECT("SNPs!" &amp; CHAR(72 +'Randomized Data'!R897) &amp; "6"), INDIRECT("SNPs!" &amp; CHAR(72 +'Randomized Data'!R897) &amp; "6") &amp; INDIRECT("SNPs!" &amp; CHAR(72 +'Randomized Data'!R897) &amp; "6")))</f>
        <v>GG</v>
      </c>
      <c r="AB897" t="str">
        <f>SNPs!$F$7</f>
        <v>rs4244285</v>
      </c>
      <c r="AC897">
        <f>SNPs!$C$7</f>
        <v>10</v>
      </c>
      <c r="AD897">
        <f>SNPs!$D$7</f>
        <v>94781859</v>
      </c>
      <c r="AE897" s="7" t="str">
        <f ca="1">IF('Randomized Data'!S897 = 1, SNPs!$H$7 &amp; SNPs!$H$7, IF('Randomized Data'!T897 = 1, SNPs!$H$7 &amp; INDIRECT("SNPs!" &amp; CHAR(72 +'Randomized Data'!U897) &amp; "7"), INDIRECT("SNPs!" &amp; CHAR(72 +'Randomized Data'!U897) &amp; "7") &amp; INDIRECT("SNPs!" &amp; CHAR(72 +'Randomized Data'!U897) &amp; "7")))</f>
        <v>GG</v>
      </c>
      <c r="AF897" t="str">
        <f>SNPs!$F$8</f>
        <v>rs72558186</v>
      </c>
      <c r="AG897">
        <f>SNPs!$C$8</f>
        <v>10</v>
      </c>
      <c r="AH897">
        <f>SNPs!$D$8</f>
        <v>94781999</v>
      </c>
      <c r="AI897" s="7" t="str">
        <f ca="1">IF('Randomized Data'!V897 = 1, SNPs!$H$8 &amp; SNPs!$H$8, IF('Randomized Data'!W897 = 1, SNPs!$H$8 &amp; INDIRECT("SNPs!" &amp; CHAR(72 +'Randomized Data'!X897) &amp; "8"), INDIRECT("SNPs!" &amp; CHAR(72 +'Randomized Data'!X897) &amp; "8") &amp; INDIRECT("SNPs!" &amp; CHAR(72 +'Randomized Data'!X897) &amp; "8")))</f>
        <v>TT</v>
      </c>
      <c r="AJ897" t="str">
        <f>SNPs!$F$9</f>
        <v>rs56337013</v>
      </c>
      <c r="AK897">
        <f>SNPs!$C$9</f>
        <v>10</v>
      </c>
      <c r="AL897">
        <f>SNPs!$D$9</f>
        <v>94852738</v>
      </c>
      <c r="AM897" s="7" t="str">
        <f ca="1">IF('Randomized Data'!Y$2 = 1, SNPs!$H$9 &amp; SNPs!$H$9, IF('Randomized Data'!Z897 = 1, SNPs!$H$9 &amp; INDIRECT("SNPs!" &amp; CHAR(72 +'Randomized Data'!AA897) &amp; "9"), INDIRECT("SNPs!" &amp; CHAR(72 +'Randomized Data'!AA897) &amp; "9") &amp; INDIRECT("SNPs!" &amp; CHAR(72 +'Randomized Data'!AA897) &amp; "9")))</f>
        <v>CT</v>
      </c>
      <c r="AN897" t="str">
        <f>SNPs!$F$10</f>
        <v>rs17884712</v>
      </c>
      <c r="AO897">
        <f>SNPs!$C$10</f>
        <v>10</v>
      </c>
      <c r="AP897">
        <f>SNPs!$D$10</f>
        <v>94775489</v>
      </c>
      <c r="AQ897" s="7" t="str">
        <f ca="1">IF('Randomized Data'!AB897 = 1, SNPs!$H$10 &amp; SNPs!$H$10, IF('Randomized Data'!AC897 = 1, SNPs!$H$10 &amp; INDIRECT("SNPs!" &amp; CHAR(72 +'Randomized Data'!AD897) &amp; "10"), INDIRECT("SNPs!" &amp; CHAR(72 +'Randomized Data'!AD897) &amp; "10") &amp; INDIRECT("SNPs!" &amp; CHAR(72 +'Randomized Data'!AD897) &amp; "10")))</f>
        <v>GG</v>
      </c>
      <c r="AR897" t="str">
        <f>SNPs!$F$11</f>
        <v>rs6413438</v>
      </c>
      <c r="AS897">
        <f>SNPs!$C$11</f>
        <v>10</v>
      </c>
      <c r="AT897">
        <f>SNPs!$D$11</f>
        <v>94781858</v>
      </c>
      <c r="AU897" s="7" t="str">
        <f ca="1">IF('Randomized Data'!AE897 = 1, SNPs!$H$11 &amp; SNPs!$H$11, IF('Randomized Data'!AF897 = 1, SNPs!$H$11 &amp; INDIRECT("SNPs!" &amp; CHAR(72 +'Randomized Data'!AG897) &amp; "11"), INDIRECT("SNPs!" &amp; CHAR(72 +'Randomized Data'!AG897) &amp; "11") &amp; INDIRECT("SNPs!" &amp; CHAR(72 +'Randomized Data'!AG897) &amp; "11")))</f>
        <v>CT</v>
      </c>
      <c r="AV897" t="str">
        <f>SNPs!$F$12</f>
        <v>rs1057910</v>
      </c>
      <c r="AW897">
        <f>SNPs!$C$12</f>
        <v>10</v>
      </c>
      <c r="AX897">
        <f>SNPs!$D$12</f>
        <v>94981296</v>
      </c>
      <c r="AY897" s="7" t="str">
        <f ca="1">IF('Randomized Data'!AH897 = 1, SNPs!$H$12 &amp; SNPs!$H$12, IF('Randomized Data'!AI897 = 1, SNPs!$H$12 &amp; INDIRECT("SNPs!" &amp; CHAR(72 +'Randomized Data'!AJ897) &amp; "12"), INDIRECT("SNPs!" &amp; CHAR(72 +'Randomized Data'!AJ897) &amp; "12") &amp; INDIRECT("SNPs!" &amp; CHAR(72 +'Randomized Data'!AJ897) &amp; "12")))</f>
        <v>AA</v>
      </c>
      <c r="AZ897" t="str">
        <f>SNPs!$F$13</f>
        <v>rs1799853</v>
      </c>
      <c r="BA897">
        <f>SNPs!$C$13</f>
        <v>10</v>
      </c>
      <c r="BB897">
        <f>SNPs!$D$13</f>
        <v>94942290</v>
      </c>
      <c r="BC897" s="7" t="str">
        <f ca="1">IF('Randomized Data'!AK897 = 1, SNPs!$H$13 &amp; SNPs!$H$13, IF('Randomized Data'!AL897 = 1, SNPs!$H$13 &amp; INDIRECT("SNPs!" &amp; CHAR(72 +'Randomized Data'!AM897) &amp; "13"), INDIRECT("SNPs!" &amp; CHAR(72 +'Randomized Data'!AM897) &amp; "13") &amp; INDIRECT("SNPs!" &amp; CHAR(72 +'Randomized Data'!AM897) &amp; "13")))</f>
        <v>TT</v>
      </c>
      <c r="BD897" t="str">
        <f>SNPs!$F$14</f>
        <v>rs9923231</v>
      </c>
      <c r="BE897">
        <f>SNPs!$C$14</f>
        <v>16</v>
      </c>
      <c r="BF897">
        <f>SNPs!$D$14</f>
        <v>31096368</v>
      </c>
      <c r="BG897" s="7" t="str">
        <f ca="1">IF('Randomized Data'!AN897 = 1, SNPs!$H$14 &amp; SNPs!$H$14, IF('Randomized Data'!AO897 = 1, SNPs!$H$14 &amp; INDIRECT("SNPs!" &amp; CHAR(72 +'Randomized Data'!AP897) &amp; "14"), INDIRECT("SNPs!" &amp; CHAR(72 +'Randomized Data'!AP897) &amp; "14") &amp; INDIRECT("SNPs!" &amp; CHAR(72 +'Randomized Data'!AP897) &amp; "14")))</f>
        <v>CC</v>
      </c>
      <c r="BH897" t="str">
        <f>SNPs!$F$15</f>
        <v>rs9934438</v>
      </c>
      <c r="BI897">
        <f>SNPs!$C$15</f>
        <v>16</v>
      </c>
      <c r="BJ897">
        <f>SNPs!$D$15</f>
        <v>31093557</v>
      </c>
      <c r="BK897" s="7" t="str">
        <f ca="1">IF('Randomized Data'!AQ897 = 1, SNPs!$H$15 &amp; SNPs!$H$15, IF('Randomized Data'!AR897 = 1, SNPs!$H$15 &amp; INDIRECT("SNPs!" &amp; CHAR(72 +'Randomized Data'!AS897) &amp; "15"), INDIRECT("SNPs!" &amp; CHAR(72 +'Randomized Data'!AS897) &amp; "15") &amp; INDIRECT("SNPs!" &amp; CHAR(72 +'Randomized Data'!AS897) &amp; "15")))</f>
        <v>GA</v>
      </c>
      <c r="BL897" t="str">
        <f>SNPs!$F$16</f>
        <v>rs8050894</v>
      </c>
      <c r="BM897">
        <f>SNPs!$C$16</f>
        <v>16</v>
      </c>
      <c r="BN897">
        <f>SNPs!$D$16</f>
        <v>31093188</v>
      </c>
      <c r="BO897" s="7" t="str">
        <f ca="1">IF('Randomized Data'!AT897 = 1, SNPs!$H$16 &amp; SNPs!$H$16, IF('Randomized Data'!AU897 = 1, SNPs!$H$16 &amp; INDIRECT("SNPs!" &amp; CHAR(72 +'Randomized Data'!AV897) &amp; "16"), INDIRECT("SNPs!" &amp; CHAR(72 +'Randomized Data'!AV897) &amp; "16") &amp; INDIRECT("SNPs!" &amp; CHAR(72 +'Randomized Data'!AV897) &amp; "16")))</f>
        <v>CG</v>
      </c>
      <c r="BP897" t="str">
        <f>SNPs!$F$17</f>
        <v>rs6025</v>
      </c>
      <c r="BQ897">
        <f>SNPs!$C$17</f>
        <v>1</v>
      </c>
      <c r="BR897">
        <f>SNPs!$D$17</f>
        <v>169549811</v>
      </c>
      <c r="BS897" s="7" t="str">
        <f ca="1">IF('Randomized Data'!AW897 = 1, SNPs!$H$17 &amp; SNPs!$H$17, IF('Randomized Data'!AX897 = 1, SNPs!$H$17 &amp; INDIRECT("SNPs!" &amp; CHAR(72 +'Randomized Data'!AY897) &amp; "17"), INDIRECT("SNPs!" &amp; CHAR(72 +'Randomized Data'!AY897) &amp; "17") &amp; INDIRECT("SNPs!" &amp; CHAR(72 +'Randomized Data'!AY897) &amp; "17")))</f>
        <v>GA</v>
      </c>
      <c r="BT897" t="str">
        <f>SNPs!$F$18</f>
        <v>rs1799963</v>
      </c>
      <c r="BU897">
        <f>SNPs!$C$18</f>
        <v>11</v>
      </c>
      <c r="BV897">
        <f>SNPs!$D$18</f>
        <v>46739505</v>
      </c>
      <c r="BW897" s="7" t="str">
        <f ca="1">IF('Randomized Data'!AZ897 = 1, SNPs!$H$18 &amp; SNPs!$H$18, IF('Randomized Data'!BA897 = 1, SNPs!$H$18 &amp; INDIRECT("SNPs!" &amp; CHAR(72 +'Randomized Data'!BB897) &amp; "18"), INDIRECT("SNPs!" &amp; CHAR(72 +'Randomized Data'!BB897) &amp; "18") &amp; INDIRECT("SNPs!" &amp; CHAR(72 +'Randomized Data'!BB897) &amp; "18")))</f>
        <v>GA</v>
      </c>
      <c r="BX897" t="str">
        <f>SNPs!$F$19</f>
        <v>rs121913626</v>
      </c>
      <c r="BY897">
        <f>SNPs!$C$19</f>
        <v>14</v>
      </c>
      <c r="BZ897">
        <f>SNPs!$D$19</f>
        <v>23427723</v>
      </c>
      <c r="CA897" s="7" t="str">
        <f ca="1">IF('Randomized Data'!BC897 = 1, SNPs!$H$19 &amp; SNPs!$H$19, IF('Randomized Data'!BD897 = 1, SNPs!$H$19 &amp; INDIRECT("SNPs!" &amp; CHAR(72 +'Randomized Data'!BE897) &amp; "19"), INDIRECT("SNPs!" &amp; CHAR(72 +'Randomized Data'!BE897) &amp; "19") &amp; INDIRECT("SNPs!" &amp; CHAR(72 +'Randomized Data'!BE897) &amp; "19")))</f>
        <v>GG</v>
      </c>
      <c r="CB897" t="str">
        <f>SNPs!$F$20</f>
        <v>rs3218713</v>
      </c>
      <c r="CC897">
        <f>SNPs!$C$20</f>
        <v>14</v>
      </c>
      <c r="CD897">
        <f>SNPs!$D$20</f>
        <v>23431468</v>
      </c>
      <c r="CE897" s="7" t="str">
        <f ca="1">IF('Randomized Data'!BF897 = 1, SNPs!$H$20 &amp; SNPs!$H$20, IF('Randomized Data'!BG897 = 1, SNPs!$H$20 &amp; INDIRECT("SNPs!" &amp; CHAR(72 +'Randomized Data'!BH897) &amp; "20"), INDIRECT("SNPs!" &amp; CHAR(72 +'Randomized Data'!BH897) &amp; "20") &amp; INDIRECT("SNPs!" &amp; CHAR(72 +'Randomized Data'!BH897) &amp; "20")))</f>
        <v>AA</v>
      </c>
      <c r="CF897" t="str">
        <f>SNPs!$F$21</f>
        <v>rs3218714</v>
      </c>
      <c r="CG897">
        <f>SNPs!$C$21</f>
        <v>14</v>
      </c>
      <c r="CH897">
        <f>SNPs!$D$21</f>
        <v>23429279</v>
      </c>
      <c r="CI897" s="7" t="str">
        <f ca="1">IF('Randomized Data'!BI897 = 1, SNPs!$H$21 &amp; SNPs!$H$21, IF('Randomized Data'!BJ897 = 1, SNPs!$H$21 &amp; INDIRECT("SNPs!" &amp; CHAR(72 +'Randomized Data'!BK897) &amp; "21"), INDIRECT("SNPs!" &amp; CHAR(72 +'Randomized Data'!BK897) &amp; "21") &amp; INDIRECT("SNPs!" &amp; CHAR(72 +'Randomized Data'!BK897) &amp; "21")))</f>
        <v>TT</v>
      </c>
      <c r="CJ897" t="str">
        <f>SNPs!$F$22</f>
        <v>rs121964855</v>
      </c>
      <c r="CK897">
        <f>SNPs!$C$22</f>
        <v>1</v>
      </c>
      <c r="CL897">
        <f>SNPs!$D$22</f>
        <v>201365638</v>
      </c>
      <c r="CM897" s="7" t="str">
        <f ca="1">IF('Randomized Data'!BL897 = 1, SNPs!$H$22 &amp; SNPs!$H$22, IF('Randomized Data'!BM897 = 1, SNPs!$H$22 &amp; INDIRECT("SNPs!" &amp; CHAR(72 +'Randomized Data'!BN897) &amp; "22"), INDIRECT("SNPs!" &amp; CHAR(72 +'Randomized Data'!BN897) &amp; "22") &amp; INDIRECT("SNPs!" &amp; CHAR(72 +'Randomized Data'!BN897) &amp; "22")))</f>
        <v>AA</v>
      </c>
      <c r="CN897" t="str">
        <f>SNPs!$F$23</f>
        <v>rs121964856</v>
      </c>
      <c r="CO897">
        <f>SNPs!$C$23</f>
        <v>1</v>
      </c>
      <c r="CP897">
        <f>SNPs!$D$23</f>
        <v>201365297</v>
      </c>
      <c r="CQ897" s="7" t="str">
        <f ca="1">IF('Randomized Data'!BO897 = 1, SNPs!$H$23 &amp; SNPs!$H$23, IF('Randomized Data'!BP897 = 1, SNPs!$H$23 &amp; INDIRECT("SNPs!" &amp; CHAR(72 +'Randomized Data'!BQ897) &amp; "23"), INDIRECT("SNPs!" &amp; CHAR(72 +'Randomized Data'!BQ897) &amp; "23") &amp; INDIRECT("SNPs!" &amp; CHAR(72 +'Randomized Data'!BQ897) &amp; "23")))</f>
        <v>GG</v>
      </c>
      <c r="CR897" t="str">
        <f>SNPs!$F$24</f>
        <v>rs121964857</v>
      </c>
      <c r="CS897">
        <f>SNPs!$C$24</f>
        <v>1</v>
      </c>
      <c r="CT897">
        <f>SNPs!$D$24</f>
        <v>201359245</v>
      </c>
      <c r="CU897" s="7" t="str">
        <f ca="1">IF('Randomized Data'!BR897 = 1, SNPs!$H$24 &amp; SNPs!$H$24, IF('Randomized Data'!BS897 = 1, SNPs!$H$24 &amp; INDIRECT("SNPs!" &amp; CHAR(72 +'Randomized Data'!BT897) &amp; "24"), INDIRECT("SNPs!" &amp; CHAR(72 +'Randomized Data'!BT897) &amp; "24") &amp; INDIRECT("SNPs!" &amp; CHAR(72 +'Randomized Data'!BT897) &amp; "24")))</f>
        <v>TT</v>
      </c>
      <c r="CV897" t="str">
        <f>SNPs!$F$25</f>
        <v>rs28934269</v>
      </c>
      <c r="CW897">
        <f>SNPs!$C$25</f>
        <v>15</v>
      </c>
      <c r="CX897">
        <f>SNPs!$D$25</f>
        <v>63060915</v>
      </c>
      <c r="CY897" s="7" t="str">
        <f ca="1">IF('Randomized Data'!BU897 = 1, SNPs!$H$25 &amp; SNPs!$H$25, IF('Randomized Data'!BV897 = 1, SNPs!$H$25 &amp; INDIRECT("SNPs!" &amp; CHAR(72 +'Randomized Data'!BW897) &amp; "25"), INDIRECT("SNPs!" &amp; CHAR(72 +'Randomized Data'!BW897) &amp; "25") &amp; INDIRECT("SNPs!" &amp; CHAR(72 +'Randomized Data'!BW897) &amp; "25")))</f>
        <v>AG</v>
      </c>
      <c r="CZ897" t="str">
        <f>SNPs!$F$26</f>
        <v>rs28934270</v>
      </c>
      <c r="DA897">
        <f>SNPs!$C$26</f>
        <v>15</v>
      </c>
      <c r="DB897">
        <f>SNPs!$D$26</f>
        <v>63060899</v>
      </c>
      <c r="DC897" s="7" t="str">
        <f ca="1">IF('Randomized Data'!BX897 = 1, SNPs!$H$26 &amp; SNPs!$H$26, IF('Randomized Data'!BY897 = 1, SNPs!$H$26 &amp; INDIRECT("SNPs!" &amp; CHAR(72 +'Randomized Data'!BZ897) &amp; "26"), INDIRECT("SNPs!" &amp; CHAR(72 +'Randomized Data'!BZ897) &amp; "26") &amp; INDIRECT("SNPs!" &amp; CHAR(72 +'Randomized Data'!BZ897) &amp; "26")))</f>
        <v>GA</v>
      </c>
      <c r="DD897" t="str">
        <f>SNPs!$F$27</f>
        <v>rs727504290</v>
      </c>
      <c r="DE897">
        <f>SNPs!$C$27</f>
        <v>15</v>
      </c>
      <c r="DF897">
        <f>SNPs!$D$27</f>
        <v>63042875</v>
      </c>
      <c r="DG897" s="7" t="str">
        <f ca="1">IF('Randomized Data'!CA897 = 1, SNPs!$H$27 &amp; SNPs!$H$27, IF('Randomized Data'!CB897 = 1, SNPs!$H$27 &amp; INDIRECT("SNPs!" &amp; CHAR(72 +'Randomized Data'!CC897) &amp; "27"), INDIRECT("SNPs!" &amp; CHAR(72 +'Randomized Data'!CC897) &amp; "27") &amp; INDIRECT("SNPs!" &amp; CHAR(72 +'Randomized Data'!CC897) &amp; "27")))</f>
        <v>GG</v>
      </c>
      <c r="DH897" t="str">
        <f>SNPs!$F$28</f>
        <v>rs104894504</v>
      </c>
      <c r="DI897">
        <f>SNPs!$C$28</f>
        <v>15</v>
      </c>
      <c r="DJ897">
        <f>SNPs!$D$28</f>
        <v>63057028</v>
      </c>
      <c r="DK897" s="7" t="str">
        <f ca="1">IF('Randomized Data'!CD897 = 1, SNPs!$H$28 &amp; SNPs!$H$28, IF('Randomized Data'!CE897 = 1, SNPs!$H$28 &amp; INDIRECT("SNPs!" &amp; CHAR(72 +'Randomized Data'!CF897) &amp; "28"), INDIRECT("SNPs!" &amp; CHAR(72 +'Randomized Data'!CF897) &amp; "28") &amp; INDIRECT("SNPs!" &amp; CHAR(72 +'Randomized Data'!CF897) &amp; "28")))</f>
        <v>CC</v>
      </c>
      <c r="DL897" t="str">
        <f>SNPs!$F$29</f>
        <v>rs375882485</v>
      </c>
      <c r="DM897">
        <f>SNPs!$C$29</f>
        <v>11</v>
      </c>
      <c r="DN897">
        <f>SNPs!$D$29</f>
        <v>47342698</v>
      </c>
      <c r="DO897" s="7" t="str">
        <f ca="1">IF('Randomized Data'!CG897 = 1, SNPs!$H$29 &amp; SNPs!$H$29, IF('Randomized Data'!CH897 = 1, SNPs!$H$29 &amp; INDIRECT("SNPs!" &amp; CHAR(72 +'Randomized Data'!CI897) &amp; "29"), INDIRECT("SNPs!" &amp; CHAR(72 +'Randomized Data'!CI897) &amp; "29") &amp; INDIRECT("SNPs!" &amp; CHAR(72 +'Randomized Data'!CI897) &amp; "29")))</f>
        <v>GA</v>
      </c>
      <c r="DP897" t="str">
        <f>SNPs!$F$30</f>
        <v>rs397516083</v>
      </c>
      <c r="DQ897">
        <f>SNPs!$C$30</f>
        <v>11</v>
      </c>
      <c r="DR897">
        <f>SNPs!$D$30</f>
        <v>47346379</v>
      </c>
      <c r="DS897" s="7" t="str">
        <f ca="1">IF('Randomized Data'!CJ897 = 1, SNPs!$H$30 &amp; SNPs!$H$30, IF('Randomized Data'!CK897 = 1, SNPs!$H$30 &amp; INDIRECT("SNPs!" &amp; CHAR(72 +'Randomized Data'!CL897) &amp; "30"), INDIRECT("SNPs!" &amp; CHAR(72 +'Randomized Data'!CL897) &amp; "30") &amp; INDIRECT("SNPs!" &amp; CHAR(72 +'Randomized Data'!CL897) &amp; "30")))</f>
        <v>GA</v>
      </c>
      <c r="DT897" t="str">
        <f>SNPs!$F$31</f>
        <v>rs397515937</v>
      </c>
      <c r="DU897">
        <f>SNPs!$C$31</f>
        <v>11</v>
      </c>
      <c r="DV897">
        <f>SNPs!$D$31</f>
        <v>47339792</v>
      </c>
      <c r="DW897" s="7" t="str">
        <f ca="1">IF('Randomized Data'!CM897 = 1, SNPs!$H$31 &amp; SNPs!$H$31, IF('Randomized Data'!CN897 = 1, SNPs!$H$31 &amp; INDIRECT("SNPs!" &amp; CHAR(72 +'Randomized Data'!CO897) &amp; "31"), INDIRECT("SNPs!" &amp; CHAR(72 +'Randomized Data'!CO897) &amp; "31") &amp; INDIRECT("SNPs!" &amp; CHAR(72 +'Randomized Data'!CO897) &amp; "31")))</f>
        <v>GG</v>
      </c>
      <c r="DX897" t="str">
        <f>SNPs!$F$32</f>
        <v>rs397516074</v>
      </c>
      <c r="DY897">
        <f>SNPs!$C$32</f>
        <v>11</v>
      </c>
      <c r="DZ897">
        <f>SNPs!$D$32</f>
        <v>47348424</v>
      </c>
      <c r="EA897" s="7" t="str">
        <f ca="1">IF('Randomized Data'!CP897 = 1, SNPs!$H$32 &amp; SNPs!$H$32, IF('Randomized Data'!CQ897 = 1, SNPs!$H$32 &amp; INDIRECT("SNPs!" &amp; CHAR(72 +'Randomized Data'!CR897) &amp; "32"), INDIRECT("SNPs!" &amp; CHAR(72 +'Randomized Data'!CR897) &amp; "32") &amp; INDIRECT("SNPs!" &amp; CHAR(72 +'Randomized Data'!CR897) &amp; "32")))</f>
        <v>GG</v>
      </c>
      <c r="EB897" t="str">
        <f>SNPs!$F$33</f>
        <v>rs397515963</v>
      </c>
      <c r="EC897">
        <f>SNPs!$C$33</f>
        <v>11</v>
      </c>
      <c r="ED897">
        <f>SNPs!$D$33</f>
        <v>47337729</v>
      </c>
      <c r="EE897" s="7" t="str">
        <f ca="1">IF('Randomized Data'!CS897 = 1, SNPs!$H$33 &amp; SNPs!$H$33, IF('Randomized Data'!CT897 = 1, SNPs!$H$33 &amp; INDIRECT("SNPs!" &amp; CHAR(72 +'Randomized Data'!CU897) &amp; "33"), INDIRECT("SNPs!" &amp; CHAR(72 +'Randomized Data'!CU897) &amp; "33") &amp; INDIRECT("SNPs!" &amp; CHAR(72 +'Randomized Data'!CU897) &amp; "33")))</f>
        <v>--</v>
      </c>
    </row>
    <row r="898" spans="1:13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  <c r="F898" s="3">
        <v>42170</v>
      </c>
      <c r="G898" s="9" t="str">
        <f>'Randomized Data'!C898</f>
        <v>NGS Lab</v>
      </c>
      <c r="H898" t="str">
        <f>SNPs!$F$2</f>
        <v>rs12248560</v>
      </c>
      <c r="I898">
        <f>SNPs!$C$2</f>
        <v>10</v>
      </c>
      <c r="J898">
        <f>SNPs!$D$2</f>
        <v>94761900</v>
      </c>
      <c r="K898" t="str">
        <f ca="1">IF('Randomized Data'!D898 = 1, SNPs!$H$2 &amp; SNPs!$H$2, IF('Randomized Data'!E898 = 1, SNPs!$H$2 &amp; INDIRECT("SNPs!" &amp; CHAR(72 +'Randomized Data'!F898) &amp; "2"), INDIRECT("SNPs!" &amp; CHAR(72 +'Randomized Data'!F898) &amp; "2") &amp; INDIRECT("SNPs!" &amp; CHAR(72 +'Randomized Data'!F898) &amp; "2")))</f>
        <v>CC</v>
      </c>
      <c r="L898" t="str">
        <f>SNPs!$F$3</f>
        <v>rs28399504</v>
      </c>
      <c r="M898">
        <f>SNPs!$C$3</f>
        <v>10</v>
      </c>
      <c r="N898">
        <f>SNPs!$D$3</f>
        <v>94762706</v>
      </c>
      <c r="O898" t="str">
        <f ca="1">IF('Randomized Data'!G898 = 1, SNPs!$H$3 &amp; SNPs!$H$3, IF('Randomized Data'!H898 = 1, SNPs!$H$3 &amp; INDIRECT("SNPs!" &amp; CHAR(72 +'Randomized Data'!I898) &amp; "3"), INDIRECT("SNPs!" &amp; CHAR(72 +'Randomized Data'!I898) &amp; "3") &amp; INDIRECT("SNPs!" &amp; CHAR(72 +'Randomized Data'!I898) &amp; "3")))</f>
        <v>GG</v>
      </c>
      <c r="P898" t="str">
        <f>SNPs!$F$4</f>
        <v>rs41291556</v>
      </c>
      <c r="Q898">
        <f>SNPs!$C$4</f>
        <v>10</v>
      </c>
      <c r="R898">
        <f>SNPs!$D$4</f>
        <v>94775416</v>
      </c>
      <c r="S898" t="str">
        <f ca="1">IF('Randomized Data'!J898 = 1, SNPs!$H$4 &amp; SNPs!$H$4, IF('Randomized Data'!K898 = 1, SNPs!$H$4 &amp; INDIRECT("SNPs!" &amp; CHAR(72 +'Randomized Data'!L898) &amp; "4"), INDIRECT("SNPs!" &amp; CHAR(72 +'Randomized Data'!L898) &amp; "4") &amp; INDIRECT("SNPs!" &amp; CHAR(72 +'Randomized Data'!L898) &amp; "4")))</f>
        <v>TC</v>
      </c>
      <c r="T898" t="str">
        <f>SNPs!$F$5</f>
        <v>rs72558184</v>
      </c>
      <c r="U898">
        <f>SNPs!$C$5</f>
        <v>10</v>
      </c>
      <c r="V898">
        <f>SNPs!$D$5</f>
        <v>96535210</v>
      </c>
      <c r="W898" t="str">
        <f ca="1">IF('Randomized Data'!M898 = 1, SNPs!$H$5 &amp; SNPs!$H$5, IF('Randomized Data'!N898 = 1, SNPs!$H$5 &amp; INDIRECT("SNPs!" &amp; CHAR(72 +'Randomized Data'!O898) &amp; "5"), INDIRECT("SNPs!" &amp; CHAR(72 +'Randomized Data'!O898) &amp; "5") &amp; INDIRECT("SNPs!" &amp; CHAR(72 +'Randomized Data'!O898) &amp; "5")))</f>
        <v>GA</v>
      </c>
      <c r="X898" t="str">
        <f>SNPs!$F$6</f>
        <v>rs4986893</v>
      </c>
      <c r="Y898">
        <f>SNPs!$C$6</f>
        <v>10</v>
      </c>
      <c r="Z898">
        <f>SNPs!$D$6</f>
        <v>94780653</v>
      </c>
      <c r="AA898" s="7" t="str">
        <f ca="1">IF('Randomized Data'!P898 = 1, SNPs!$H$6 &amp; SNPs!$H$6, IF('Randomized Data'!Q898 = 1, SNPs!$H$6 &amp; INDIRECT("SNPs!" &amp; CHAR(72 +'Randomized Data'!R898) &amp; "6"), INDIRECT("SNPs!" &amp; CHAR(72 +'Randomized Data'!R898) &amp; "6") &amp; INDIRECT("SNPs!" &amp; CHAR(72 +'Randomized Data'!R898) &amp; "6")))</f>
        <v>AA</v>
      </c>
      <c r="AB898" t="str">
        <f>SNPs!$F$7</f>
        <v>rs4244285</v>
      </c>
      <c r="AC898">
        <f>SNPs!$C$7</f>
        <v>10</v>
      </c>
      <c r="AD898">
        <f>SNPs!$D$7</f>
        <v>94781859</v>
      </c>
      <c r="AE898" s="7" t="str">
        <f ca="1">IF('Randomized Data'!S898 = 1, SNPs!$H$7 &amp; SNPs!$H$7, IF('Randomized Data'!T898 = 1, SNPs!$H$7 &amp; INDIRECT("SNPs!" &amp; CHAR(72 +'Randomized Data'!U898) &amp; "7"), INDIRECT("SNPs!" &amp; CHAR(72 +'Randomized Data'!U898) &amp; "7") &amp; INDIRECT("SNPs!" &amp; CHAR(72 +'Randomized Data'!U898) &amp; "7")))</f>
        <v>GA</v>
      </c>
      <c r="AF898" t="str">
        <f>SNPs!$F$8</f>
        <v>rs72558186</v>
      </c>
      <c r="AG898">
        <f>SNPs!$C$8</f>
        <v>10</v>
      </c>
      <c r="AH898">
        <f>SNPs!$D$8</f>
        <v>94781999</v>
      </c>
      <c r="AI898" s="7" t="str">
        <f ca="1">IF('Randomized Data'!V898 = 1, SNPs!$H$8 &amp; SNPs!$H$8, IF('Randomized Data'!W898 = 1, SNPs!$H$8 &amp; INDIRECT("SNPs!" &amp; CHAR(72 +'Randomized Data'!X898) &amp; "8"), INDIRECT("SNPs!" &amp; CHAR(72 +'Randomized Data'!X898) &amp; "8") &amp; INDIRECT("SNPs!" &amp; CHAR(72 +'Randomized Data'!X898) &amp; "8")))</f>
        <v>TA</v>
      </c>
      <c r="AJ898" t="str">
        <f>SNPs!$F$9</f>
        <v>rs56337013</v>
      </c>
      <c r="AK898">
        <f>SNPs!$C$9</f>
        <v>10</v>
      </c>
      <c r="AL898">
        <f>SNPs!$D$9</f>
        <v>94852738</v>
      </c>
      <c r="AM898" s="7" t="str">
        <f ca="1">IF('Randomized Data'!Y$2 = 1, SNPs!$H$9 &amp; SNPs!$H$9, IF('Randomized Data'!Z898 = 1, SNPs!$H$9 &amp; INDIRECT("SNPs!" &amp; CHAR(72 +'Randomized Data'!AA898) &amp; "9"), INDIRECT("SNPs!" &amp; CHAR(72 +'Randomized Data'!AA898) &amp; "9") &amp; INDIRECT("SNPs!" &amp; CHAR(72 +'Randomized Data'!AA898) &amp; "9")))</f>
        <v>CT</v>
      </c>
      <c r="AN898" t="str">
        <f>SNPs!$F$10</f>
        <v>rs17884712</v>
      </c>
      <c r="AO898">
        <f>SNPs!$C$10</f>
        <v>10</v>
      </c>
      <c r="AP898">
        <f>SNPs!$D$10</f>
        <v>94775489</v>
      </c>
      <c r="AQ898" s="7" t="str">
        <f ca="1">IF('Randomized Data'!AB898 = 1, SNPs!$H$10 &amp; SNPs!$H$10, IF('Randomized Data'!AC898 = 1, SNPs!$H$10 &amp; INDIRECT("SNPs!" &amp; CHAR(72 +'Randomized Data'!AD898) &amp; "10"), INDIRECT("SNPs!" &amp; CHAR(72 +'Randomized Data'!AD898) &amp; "10") &amp; INDIRECT("SNPs!" &amp; CHAR(72 +'Randomized Data'!AD898) &amp; "10")))</f>
        <v>GA</v>
      </c>
      <c r="AR898" t="str">
        <f>SNPs!$F$11</f>
        <v>rs6413438</v>
      </c>
      <c r="AS898">
        <f>SNPs!$C$11</f>
        <v>10</v>
      </c>
      <c r="AT898">
        <f>SNPs!$D$11</f>
        <v>94781858</v>
      </c>
      <c r="AU898" s="7" t="str">
        <f ca="1">IF('Randomized Data'!AE898 = 1, SNPs!$H$11 &amp; SNPs!$H$11, IF('Randomized Data'!AF898 = 1, SNPs!$H$11 &amp; INDIRECT("SNPs!" &amp; CHAR(72 +'Randomized Data'!AG898) &amp; "11"), INDIRECT("SNPs!" &amp; CHAR(72 +'Randomized Data'!AG898) &amp; "11") &amp; INDIRECT("SNPs!" &amp; CHAR(72 +'Randomized Data'!AG898) &amp; "11")))</f>
        <v>CC</v>
      </c>
      <c r="AV898" t="str">
        <f>SNPs!$F$12</f>
        <v>rs1057910</v>
      </c>
      <c r="AW898">
        <f>SNPs!$C$12</f>
        <v>10</v>
      </c>
      <c r="AX898">
        <f>SNPs!$D$12</f>
        <v>94981296</v>
      </c>
      <c r="AY898" s="7" t="str">
        <f ca="1">IF('Randomized Data'!AH898 = 1, SNPs!$H$12 &amp; SNPs!$H$12, IF('Randomized Data'!AI898 = 1, SNPs!$H$12 &amp; INDIRECT("SNPs!" &amp; CHAR(72 +'Randomized Data'!AJ898) &amp; "12"), INDIRECT("SNPs!" &amp; CHAR(72 +'Randomized Data'!AJ898) &amp; "12") &amp; INDIRECT("SNPs!" &amp; CHAR(72 +'Randomized Data'!AJ898) &amp; "12")))</f>
        <v>AA</v>
      </c>
      <c r="AZ898" t="str">
        <f>SNPs!$F$13</f>
        <v>rs1799853</v>
      </c>
      <c r="BA898">
        <f>SNPs!$C$13</f>
        <v>10</v>
      </c>
      <c r="BB898">
        <f>SNPs!$D$13</f>
        <v>94942290</v>
      </c>
      <c r="BC898" s="7" t="str">
        <f ca="1">IF('Randomized Data'!AK898 = 1, SNPs!$H$13 &amp; SNPs!$H$13, IF('Randomized Data'!AL898 = 1, SNPs!$H$13 &amp; INDIRECT("SNPs!" &amp; CHAR(72 +'Randomized Data'!AM898) &amp; "13"), INDIRECT("SNPs!" &amp; CHAR(72 +'Randomized Data'!AM898) &amp; "13") &amp; INDIRECT("SNPs!" &amp; CHAR(72 +'Randomized Data'!AM898) &amp; "13")))</f>
        <v>CT</v>
      </c>
      <c r="BD898" t="str">
        <f>SNPs!$F$14</f>
        <v>rs9923231</v>
      </c>
      <c r="BE898">
        <f>SNPs!$C$14</f>
        <v>16</v>
      </c>
      <c r="BF898">
        <f>SNPs!$D$14</f>
        <v>31096368</v>
      </c>
      <c r="BG898" s="7" t="str">
        <f ca="1">IF('Randomized Data'!AN898 = 1, SNPs!$H$14 &amp; SNPs!$H$14, IF('Randomized Data'!AO898 = 1, SNPs!$H$14 &amp; INDIRECT("SNPs!" &amp; CHAR(72 +'Randomized Data'!AP898) &amp; "14"), INDIRECT("SNPs!" &amp; CHAR(72 +'Randomized Data'!AP898) &amp; "14") &amp; INDIRECT("SNPs!" &amp; CHAR(72 +'Randomized Data'!AP898) &amp; "14")))</f>
        <v>CC</v>
      </c>
      <c r="BH898" t="str">
        <f>SNPs!$F$15</f>
        <v>rs9934438</v>
      </c>
      <c r="BI898">
        <f>SNPs!$C$15</f>
        <v>16</v>
      </c>
      <c r="BJ898">
        <f>SNPs!$D$15</f>
        <v>31093557</v>
      </c>
      <c r="BK898" s="7" t="str">
        <f ca="1">IF('Randomized Data'!AQ898 = 1, SNPs!$H$15 &amp; SNPs!$H$15, IF('Randomized Data'!AR898 = 1, SNPs!$H$15 &amp; INDIRECT("SNPs!" &amp; CHAR(72 +'Randomized Data'!AS898) &amp; "15"), INDIRECT("SNPs!" &amp; CHAR(72 +'Randomized Data'!AS898) &amp; "15") &amp; INDIRECT("SNPs!" &amp; CHAR(72 +'Randomized Data'!AS898) &amp; "15")))</f>
        <v>GG</v>
      </c>
      <c r="BL898" t="str">
        <f>SNPs!$F$16</f>
        <v>rs8050894</v>
      </c>
      <c r="BM898">
        <f>SNPs!$C$16</f>
        <v>16</v>
      </c>
      <c r="BN898">
        <f>SNPs!$D$16</f>
        <v>31093188</v>
      </c>
      <c r="BO898" s="7" t="str">
        <f ca="1">IF('Randomized Data'!AT898 = 1, SNPs!$H$16 &amp; SNPs!$H$16, IF('Randomized Data'!AU898 = 1, SNPs!$H$16 &amp; INDIRECT("SNPs!" &amp; CHAR(72 +'Randomized Data'!AV898) &amp; "16"), INDIRECT("SNPs!" &amp; CHAR(72 +'Randomized Data'!AV898) &amp; "16") &amp; INDIRECT("SNPs!" &amp; CHAR(72 +'Randomized Data'!AV898) &amp; "16")))</f>
        <v>CC</v>
      </c>
      <c r="BP898" t="str">
        <f>SNPs!$F$17</f>
        <v>rs6025</v>
      </c>
      <c r="BQ898">
        <f>SNPs!$C$17</f>
        <v>1</v>
      </c>
      <c r="BR898">
        <f>SNPs!$D$17</f>
        <v>169549811</v>
      </c>
      <c r="BS898" s="7" t="str">
        <f ca="1">IF('Randomized Data'!AW898 = 1, SNPs!$H$17 &amp; SNPs!$H$17, IF('Randomized Data'!AX898 = 1, SNPs!$H$17 &amp; INDIRECT("SNPs!" &amp; CHAR(72 +'Randomized Data'!AY898) &amp; "17"), INDIRECT("SNPs!" &amp; CHAR(72 +'Randomized Data'!AY898) &amp; "17") &amp; INDIRECT("SNPs!" &amp; CHAR(72 +'Randomized Data'!AY898) &amp; "17")))</f>
        <v>GA</v>
      </c>
      <c r="BT898" t="str">
        <f>SNPs!$F$18</f>
        <v>rs1799963</v>
      </c>
      <c r="BU898">
        <f>SNPs!$C$18</f>
        <v>11</v>
      </c>
      <c r="BV898">
        <f>SNPs!$D$18</f>
        <v>46739505</v>
      </c>
      <c r="BW898" s="7" t="str">
        <f ca="1">IF('Randomized Data'!AZ898 = 1, SNPs!$H$18 &amp; SNPs!$H$18, IF('Randomized Data'!BA898 = 1, SNPs!$H$18 &amp; INDIRECT("SNPs!" &amp; CHAR(72 +'Randomized Data'!BB898) &amp; "18"), INDIRECT("SNPs!" &amp; CHAR(72 +'Randomized Data'!BB898) &amp; "18") &amp; INDIRECT("SNPs!" &amp; CHAR(72 +'Randomized Data'!BB898) &amp; "18")))</f>
        <v>GG</v>
      </c>
      <c r="BX898" t="str">
        <f>SNPs!$F$19</f>
        <v>rs121913626</v>
      </c>
      <c r="BY898">
        <f>SNPs!$C$19</f>
        <v>14</v>
      </c>
      <c r="BZ898">
        <f>SNPs!$D$19</f>
        <v>23427723</v>
      </c>
      <c r="CA898" s="7" t="str">
        <f ca="1">IF('Randomized Data'!BC898 = 1, SNPs!$H$19 &amp; SNPs!$H$19, IF('Randomized Data'!BD898 = 1, SNPs!$H$19 &amp; INDIRECT("SNPs!" &amp; CHAR(72 +'Randomized Data'!BE898) &amp; "19"), INDIRECT("SNPs!" &amp; CHAR(72 +'Randomized Data'!BE898) &amp; "19") &amp; INDIRECT("SNPs!" &amp; CHAR(72 +'Randomized Data'!BE898) &amp; "19")))</f>
        <v>GG</v>
      </c>
      <c r="CB898" t="str">
        <f>SNPs!$F$20</f>
        <v>rs3218713</v>
      </c>
      <c r="CC898">
        <f>SNPs!$C$20</f>
        <v>14</v>
      </c>
      <c r="CD898">
        <f>SNPs!$D$20</f>
        <v>23431468</v>
      </c>
      <c r="CE898" s="7" t="str">
        <f ca="1">IF('Randomized Data'!BF898 = 1, SNPs!$H$20 &amp; SNPs!$H$20, IF('Randomized Data'!BG898 = 1, SNPs!$H$20 &amp; INDIRECT("SNPs!" &amp; CHAR(72 +'Randomized Data'!BH898) &amp; "20"), INDIRECT("SNPs!" &amp; CHAR(72 +'Randomized Data'!BH898) &amp; "20") &amp; INDIRECT("SNPs!" &amp; CHAR(72 +'Randomized Data'!BH898) &amp; "20")))</f>
        <v>AA</v>
      </c>
      <c r="CF898" t="str">
        <f>SNPs!$F$21</f>
        <v>rs3218714</v>
      </c>
      <c r="CG898">
        <f>SNPs!$C$21</f>
        <v>14</v>
      </c>
      <c r="CH898">
        <f>SNPs!$D$21</f>
        <v>23429279</v>
      </c>
      <c r="CI898" s="7" t="str">
        <f ca="1">IF('Randomized Data'!BI898 = 1, SNPs!$H$21 &amp; SNPs!$H$21, IF('Randomized Data'!BJ898 = 1, SNPs!$H$21 &amp; INDIRECT("SNPs!" &amp; CHAR(72 +'Randomized Data'!BK898) &amp; "21"), INDIRECT("SNPs!" &amp; CHAR(72 +'Randomized Data'!BK898) &amp; "21") &amp; INDIRECT("SNPs!" &amp; CHAR(72 +'Randomized Data'!BK898) &amp; "21")))</f>
        <v>CC</v>
      </c>
      <c r="CJ898" t="str">
        <f>SNPs!$F$22</f>
        <v>rs121964855</v>
      </c>
      <c r="CK898">
        <f>SNPs!$C$22</f>
        <v>1</v>
      </c>
      <c r="CL898">
        <f>SNPs!$D$22</f>
        <v>201365638</v>
      </c>
      <c r="CM898" s="7" t="str">
        <f ca="1">IF('Randomized Data'!BL898 = 1, SNPs!$H$22 &amp; SNPs!$H$22, IF('Randomized Data'!BM898 = 1, SNPs!$H$22 &amp; INDIRECT("SNPs!" &amp; CHAR(72 +'Randomized Data'!BN898) &amp; "22"), INDIRECT("SNPs!" &amp; CHAR(72 +'Randomized Data'!BN898) &amp; "22") &amp; INDIRECT("SNPs!" &amp; CHAR(72 +'Randomized Data'!BN898) &amp; "22")))</f>
        <v>AA</v>
      </c>
      <c r="CN898" t="str">
        <f>SNPs!$F$23</f>
        <v>rs121964856</v>
      </c>
      <c r="CO898">
        <f>SNPs!$C$23</f>
        <v>1</v>
      </c>
      <c r="CP898">
        <f>SNPs!$D$23</f>
        <v>201365297</v>
      </c>
      <c r="CQ898" s="7" t="str">
        <f ca="1">IF('Randomized Data'!BO898 = 1, SNPs!$H$23 &amp; SNPs!$H$23, IF('Randomized Data'!BP898 = 1, SNPs!$H$23 &amp; INDIRECT("SNPs!" &amp; CHAR(72 +'Randomized Data'!BQ898) &amp; "23"), INDIRECT("SNPs!" &amp; CHAR(72 +'Randomized Data'!BQ898) &amp; "23") &amp; INDIRECT("SNPs!" &amp; CHAR(72 +'Randomized Data'!BQ898) &amp; "23")))</f>
        <v>AA</v>
      </c>
      <c r="CR898" t="str">
        <f>SNPs!$F$24</f>
        <v>rs121964857</v>
      </c>
      <c r="CS898">
        <f>SNPs!$C$24</f>
        <v>1</v>
      </c>
      <c r="CT898">
        <f>SNPs!$D$24</f>
        <v>201359245</v>
      </c>
      <c r="CU898" s="7" t="str">
        <f ca="1">IF('Randomized Data'!BR898 = 1, SNPs!$H$24 &amp; SNPs!$H$24, IF('Randomized Data'!BS898 = 1, SNPs!$H$24 &amp; INDIRECT("SNPs!" &amp; CHAR(72 +'Randomized Data'!BT898) &amp; "24"), INDIRECT("SNPs!" &amp; CHAR(72 +'Randomized Data'!BT898) &amp; "24") &amp; INDIRECT("SNPs!" &amp; CHAR(72 +'Randomized Data'!BT898) &amp; "24")))</f>
        <v>TT</v>
      </c>
      <c r="CV898" t="str">
        <f>SNPs!$F$25</f>
        <v>rs28934269</v>
      </c>
      <c r="CW898">
        <f>SNPs!$C$25</f>
        <v>15</v>
      </c>
      <c r="CX898">
        <f>SNPs!$D$25</f>
        <v>63060915</v>
      </c>
      <c r="CY898" s="7" t="str">
        <f ca="1">IF('Randomized Data'!BU898 = 1, SNPs!$H$25 &amp; SNPs!$H$25, IF('Randomized Data'!BV898 = 1, SNPs!$H$25 &amp; INDIRECT("SNPs!" &amp; CHAR(72 +'Randomized Data'!BW898) &amp; "25"), INDIRECT("SNPs!" &amp; CHAR(72 +'Randomized Data'!BW898) &amp; "25") &amp; INDIRECT("SNPs!" &amp; CHAR(72 +'Randomized Data'!BW898) &amp; "25")))</f>
        <v>AA</v>
      </c>
      <c r="CZ898" t="str">
        <f>SNPs!$F$26</f>
        <v>rs28934270</v>
      </c>
      <c r="DA898">
        <f>SNPs!$C$26</f>
        <v>15</v>
      </c>
      <c r="DB898">
        <f>SNPs!$D$26</f>
        <v>63060899</v>
      </c>
      <c r="DC898" s="7" t="str">
        <f ca="1">IF('Randomized Data'!BX898 = 1, SNPs!$H$26 &amp; SNPs!$H$26, IF('Randomized Data'!BY898 = 1, SNPs!$H$26 &amp; INDIRECT("SNPs!" &amp; CHAR(72 +'Randomized Data'!BZ898) &amp; "26"), INDIRECT("SNPs!" &amp; CHAR(72 +'Randomized Data'!BZ898) &amp; "26") &amp; INDIRECT("SNPs!" &amp; CHAR(72 +'Randomized Data'!BZ898) &amp; "26")))</f>
        <v>GG</v>
      </c>
      <c r="DD898" t="str">
        <f>SNPs!$F$27</f>
        <v>rs727504290</v>
      </c>
      <c r="DE898">
        <f>SNPs!$C$27</f>
        <v>15</v>
      </c>
      <c r="DF898">
        <f>SNPs!$D$27</f>
        <v>63042875</v>
      </c>
      <c r="DG898" s="7" t="str">
        <f ca="1">IF('Randomized Data'!CA898 = 1, SNPs!$H$27 &amp; SNPs!$H$27, IF('Randomized Data'!CB898 = 1, SNPs!$H$27 &amp; INDIRECT("SNPs!" &amp; CHAR(72 +'Randomized Data'!CC898) &amp; "27"), INDIRECT("SNPs!" &amp; CHAR(72 +'Randomized Data'!CC898) &amp; "27") &amp; INDIRECT("SNPs!" &amp; CHAR(72 +'Randomized Data'!CC898) &amp; "27")))</f>
        <v>CC</v>
      </c>
      <c r="DH898" t="str">
        <f>SNPs!$F$28</f>
        <v>rs104894504</v>
      </c>
      <c r="DI898">
        <f>SNPs!$C$28</f>
        <v>15</v>
      </c>
      <c r="DJ898">
        <f>SNPs!$D$28</f>
        <v>63057028</v>
      </c>
      <c r="DK898" s="7" t="str">
        <f ca="1">IF('Randomized Data'!CD898 = 1, SNPs!$H$28 &amp; SNPs!$H$28, IF('Randomized Data'!CE898 = 1, SNPs!$H$28 &amp; INDIRECT("SNPs!" &amp; CHAR(72 +'Randomized Data'!CF898) &amp; "28"), INDIRECT("SNPs!" &amp; CHAR(72 +'Randomized Data'!CF898) &amp; "28") &amp; INDIRECT("SNPs!" &amp; CHAR(72 +'Randomized Data'!CF898) &amp; "28")))</f>
        <v>TT</v>
      </c>
      <c r="DL898" t="str">
        <f>SNPs!$F$29</f>
        <v>rs375882485</v>
      </c>
      <c r="DM898">
        <f>SNPs!$C$29</f>
        <v>11</v>
      </c>
      <c r="DN898">
        <f>SNPs!$D$29</f>
        <v>47342698</v>
      </c>
      <c r="DO898" s="7" t="str">
        <f ca="1">IF('Randomized Data'!CG898 = 1, SNPs!$H$29 &amp; SNPs!$H$29, IF('Randomized Data'!CH898 = 1, SNPs!$H$29 &amp; INDIRECT("SNPs!" &amp; CHAR(72 +'Randomized Data'!CI898) &amp; "29"), INDIRECT("SNPs!" &amp; CHAR(72 +'Randomized Data'!CI898) &amp; "29") &amp; INDIRECT("SNPs!" &amp; CHAR(72 +'Randomized Data'!CI898) &amp; "29")))</f>
        <v>AA</v>
      </c>
      <c r="DP898" t="str">
        <f>SNPs!$F$30</f>
        <v>rs397516083</v>
      </c>
      <c r="DQ898">
        <f>SNPs!$C$30</f>
        <v>11</v>
      </c>
      <c r="DR898">
        <f>SNPs!$D$30</f>
        <v>47346379</v>
      </c>
      <c r="DS898" s="7" t="str">
        <f ca="1">IF('Randomized Data'!CJ898 = 1, SNPs!$H$30 &amp; SNPs!$H$30, IF('Randomized Data'!CK898 = 1, SNPs!$H$30 &amp; INDIRECT("SNPs!" &amp; CHAR(72 +'Randomized Data'!CL898) &amp; "30"), INDIRECT("SNPs!" &amp; CHAR(72 +'Randomized Data'!CL898) &amp; "30") &amp; INDIRECT("SNPs!" &amp; CHAR(72 +'Randomized Data'!CL898) &amp; "30")))</f>
        <v>GG</v>
      </c>
      <c r="DT898" t="str">
        <f>SNPs!$F$31</f>
        <v>rs397515937</v>
      </c>
      <c r="DU898">
        <f>SNPs!$C$31</f>
        <v>11</v>
      </c>
      <c r="DV898">
        <f>SNPs!$D$31</f>
        <v>47339792</v>
      </c>
      <c r="DW898" s="7" t="str">
        <f ca="1">IF('Randomized Data'!CM898 = 1, SNPs!$H$31 &amp; SNPs!$H$31, IF('Randomized Data'!CN898 = 1, SNPs!$H$31 &amp; INDIRECT("SNPs!" &amp; CHAR(72 +'Randomized Data'!CO898) &amp; "31"), INDIRECT("SNPs!" &amp; CHAR(72 +'Randomized Data'!CO898) &amp; "31") &amp; INDIRECT("SNPs!" &amp; CHAR(72 +'Randomized Data'!CO898) &amp; "31")))</f>
        <v>GG</v>
      </c>
      <c r="DX898" t="str">
        <f>SNPs!$F$32</f>
        <v>rs397516074</v>
      </c>
      <c r="DY898">
        <f>SNPs!$C$32</f>
        <v>11</v>
      </c>
      <c r="DZ898">
        <f>SNPs!$D$32</f>
        <v>47348424</v>
      </c>
      <c r="EA898" s="7" t="str">
        <f ca="1">IF('Randomized Data'!CP898 = 1, SNPs!$H$32 &amp; SNPs!$H$32, IF('Randomized Data'!CQ898 = 1, SNPs!$H$32 &amp; INDIRECT("SNPs!" &amp; CHAR(72 +'Randomized Data'!CR898) &amp; "32"), INDIRECT("SNPs!" &amp; CHAR(72 +'Randomized Data'!CR898) &amp; "32") &amp; INDIRECT("SNPs!" &amp; CHAR(72 +'Randomized Data'!CR898) &amp; "32")))</f>
        <v>AA</v>
      </c>
      <c r="EB898" t="str">
        <f>SNPs!$F$33</f>
        <v>rs397515963</v>
      </c>
      <c r="EC898">
        <f>SNPs!$C$33</f>
        <v>11</v>
      </c>
      <c r="ED898">
        <f>SNPs!$D$33</f>
        <v>47337729</v>
      </c>
      <c r="EE898" s="7" t="str">
        <f ca="1">IF('Randomized Data'!CS898 = 1, SNPs!$H$33 &amp; SNPs!$H$33, IF('Randomized Data'!CT898 = 1, SNPs!$H$33 &amp; INDIRECT("SNPs!" &amp; CHAR(72 +'Randomized Data'!CU898) &amp; "33"), INDIRECT("SNPs!" &amp; CHAR(72 +'Randomized Data'!CU898) &amp; "33") &amp; INDIRECT("SNPs!" &amp; CHAR(72 +'Randomized Data'!CU898) &amp; "33")))</f>
        <v>GG</v>
      </c>
    </row>
    <row r="899" spans="1:13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  <c r="F899" s="3">
        <v>42159</v>
      </c>
      <c r="G899" s="9" t="str">
        <f>'Randomized Data'!C899</f>
        <v>External Lab</v>
      </c>
      <c r="H899" t="str">
        <f>SNPs!$F$2</f>
        <v>rs12248560</v>
      </c>
      <c r="I899">
        <f>SNPs!$C$2</f>
        <v>10</v>
      </c>
      <c r="J899">
        <f>SNPs!$D$2</f>
        <v>94761900</v>
      </c>
      <c r="K899" t="str">
        <f ca="1">IF('Randomized Data'!D899 = 1, SNPs!$H$2 &amp; SNPs!$H$2, IF('Randomized Data'!E899 = 1, SNPs!$H$2 &amp; INDIRECT("SNPs!" &amp; CHAR(72 +'Randomized Data'!F899) &amp; "2"), INDIRECT("SNPs!" &amp; CHAR(72 +'Randomized Data'!F899) &amp; "2") &amp; INDIRECT("SNPs!" &amp; CHAR(72 +'Randomized Data'!F899) &amp; "2")))</f>
        <v>CC</v>
      </c>
      <c r="L899" t="str">
        <f>SNPs!$F$3</f>
        <v>rs28399504</v>
      </c>
      <c r="M899">
        <f>SNPs!$C$3</f>
        <v>10</v>
      </c>
      <c r="N899">
        <f>SNPs!$D$3</f>
        <v>94762706</v>
      </c>
      <c r="O899" t="str">
        <f ca="1">IF('Randomized Data'!G899 = 1, SNPs!$H$3 &amp; SNPs!$H$3, IF('Randomized Data'!H899 = 1, SNPs!$H$3 &amp; INDIRECT("SNPs!" &amp; CHAR(72 +'Randomized Data'!I899) &amp; "3"), INDIRECT("SNPs!" &amp; CHAR(72 +'Randomized Data'!I899) &amp; "3") &amp; INDIRECT("SNPs!" &amp; CHAR(72 +'Randomized Data'!I899) &amp; "3")))</f>
        <v>GG</v>
      </c>
      <c r="P899" t="str">
        <f>SNPs!$F$4</f>
        <v>rs41291556</v>
      </c>
      <c r="Q899">
        <f>SNPs!$C$4</f>
        <v>10</v>
      </c>
      <c r="R899">
        <f>SNPs!$D$4</f>
        <v>94775416</v>
      </c>
      <c r="S899" t="str">
        <f ca="1">IF('Randomized Data'!J899 = 1, SNPs!$H$4 &amp; SNPs!$H$4, IF('Randomized Data'!K899 = 1, SNPs!$H$4 &amp; INDIRECT("SNPs!" &amp; CHAR(72 +'Randomized Data'!L899) &amp; "4"), INDIRECT("SNPs!" &amp; CHAR(72 +'Randomized Data'!L899) &amp; "4") &amp; INDIRECT("SNPs!" &amp; CHAR(72 +'Randomized Data'!L899) &amp; "4")))</f>
        <v>TT</v>
      </c>
      <c r="T899" t="str">
        <f>SNPs!$F$5</f>
        <v>rs72558184</v>
      </c>
      <c r="U899">
        <f>SNPs!$C$5</f>
        <v>10</v>
      </c>
      <c r="V899">
        <f>SNPs!$D$5</f>
        <v>96535210</v>
      </c>
      <c r="W899" t="str">
        <f ca="1">IF('Randomized Data'!M899 = 1, SNPs!$H$5 &amp; SNPs!$H$5, IF('Randomized Data'!N899 = 1, SNPs!$H$5 &amp; INDIRECT("SNPs!" &amp; CHAR(72 +'Randomized Data'!O899) &amp; "5"), INDIRECT("SNPs!" &amp; CHAR(72 +'Randomized Data'!O899) &amp; "5") &amp; INDIRECT("SNPs!" &amp; CHAR(72 +'Randomized Data'!O899) &amp; "5")))</f>
        <v>AA</v>
      </c>
      <c r="X899" t="str">
        <f>SNPs!$F$6</f>
        <v>rs4986893</v>
      </c>
      <c r="Y899">
        <f>SNPs!$C$6</f>
        <v>10</v>
      </c>
      <c r="Z899">
        <f>SNPs!$D$6</f>
        <v>94780653</v>
      </c>
      <c r="AA899" s="7" t="str">
        <f ca="1">IF('Randomized Data'!P899 = 1, SNPs!$H$6 &amp; SNPs!$H$6, IF('Randomized Data'!Q899 = 1, SNPs!$H$6 &amp; INDIRECT("SNPs!" &amp; CHAR(72 +'Randomized Data'!R899) &amp; "6"), INDIRECT("SNPs!" &amp; CHAR(72 +'Randomized Data'!R899) &amp; "6") &amp; INDIRECT("SNPs!" &amp; CHAR(72 +'Randomized Data'!R899) &amp; "6")))</f>
        <v>GG</v>
      </c>
      <c r="AB899" t="str">
        <f>SNPs!$F$7</f>
        <v>rs4244285</v>
      </c>
      <c r="AC899">
        <f>SNPs!$C$7</f>
        <v>10</v>
      </c>
      <c r="AD899">
        <f>SNPs!$D$7</f>
        <v>94781859</v>
      </c>
      <c r="AE899" s="7" t="str">
        <f ca="1">IF('Randomized Data'!S899 = 1, SNPs!$H$7 &amp; SNPs!$H$7, IF('Randomized Data'!T899 = 1, SNPs!$H$7 &amp; INDIRECT("SNPs!" &amp; CHAR(72 +'Randomized Data'!U899) &amp; "7"), INDIRECT("SNPs!" &amp; CHAR(72 +'Randomized Data'!U899) &amp; "7") &amp; INDIRECT("SNPs!" &amp; CHAR(72 +'Randomized Data'!U899) &amp; "7")))</f>
        <v>GA</v>
      </c>
      <c r="AF899" t="str">
        <f>SNPs!$F$8</f>
        <v>rs72558186</v>
      </c>
      <c r="AG899">
        <f>SNPs!$C$8</f>
        <v>10</v>
      </c>
      <c r="AH899">
        <f>SNPs!$D$8</f>
        <v>94781999</v>
      </c>
      <c r="AI899" s="7" t="str">
        <f ca="1">IF('Randomized Data'!V899 = 1, SNPs!$H$8 &amp; SNPs!$H$8, IF('Randomized Data'!W899 = 1, SNPs!$H$8 &amp; INDIRECT("SNPs!" &amp; CHAR(72 +'Randomized Data'!X899) &amp; "8"), INDIRECT("SNPs!" &amp; CHAR(72 +'Randomized Data'!X899) &amp; "8") &amp; INDIRECT("SNPs!" &amp; CHAR(72 +'Randomized Data'!X899) &amp; "8")))</f>
        <v>TA</v>
      </c>
      <c r="AJ899" t="str">
        <f>SNPs!$F$9</f>
        <v>rs56337013</v>
      </c>
      <c r="AK899">
        <f>SNPs!$C$9</f>
        <v>10</v>
      </c>
      <c r="AL899">
        <f>SNPs!$D$9</f>
        <v>94852738</v>
      </c>
      <c r="AM899" s="7" t="str">
        <f ca="1">IF('Randomized Data'!Y$2 = 1, SNPs!$H$9 &amp; SNPs!$H$9, IF('Randomized Data'!Z899 = 1, SNPs!$H$9 &amp; INDIRECT("SNPs!" &amp; CHAR(72 +'Randomized Data'!AA899) &amp; "9"), INDIRECT("SNPs!" &amp; CHAR(72 +'Randomized Data'!AA899) &amp; "9") &amp; INDIRECT("SNPs!" &amp; CHAR(72 +'Randomized Data'!AA899) &amp; "9")))</f>
        <v>CT</v>
      </c>
      <c r="AN899" t="str">
        <f>SNPs!$F$10</f>
        <v>rs17884712</v>
      </c>
      <c r="AO899">
        <f>SNPs!$C$10</f>
        <v>10</v>
      </c>
      <c r="AP899">
        <f>SNPs!$D$10</f>
        <v>94775489</v>
      </c>
      <c r="AQ899" s="7" t="str">
        <f ca="1">IF('Randomized Data'!AB899 = 1, SNPs!$H$10 &amp; SNPs!$H$10, IF('Randomized Data'!AC899 = 1, SNPs!$H$10 &amp; INDIRECT("SNPs!" &amp; CHAR(72 +'Randomized Data'!AD899) &amp; "10"), INDIRECT("SNPs!" &amp; CHAR(72 +'Randomized Data'!AD899) &amp; "10") &amp; INDIRECT("SNPs!" &amp; CHAR(72 +'Randomized Data'!AD899) &amp; "10")))</f>
        <v>GG</v>
      </c>
      <c r="AR899" t="str">
        <f>SNPs!$F$11</f>
        <v>rs6413438</v>
      </c>
      <c r="AS899">
        <f>SNPs!$C$11</f>
        <v>10</v>
      </c>
      <c r="AT899">
        <f>SNPs!$D$11</f>
        <v>94781858</v>
      </c>
      <c r="AU899" s="7" t="str">
        <f ca="1">IF('Randomized Data'!AE899 = 1, SNPs!$H$11 &amp; SNPs!$H$11, IF('Randomized Data'!AF899 = 1, SNPs!$H$11 &amp; INDIRECT("SNPs!" &amp; CHAR(72 +'Randomized Data'!AG899) &amp; "11"), INDIRECT("SNPs!" &amp; CHAR(72 +'Randomized Data'!AG899) &amp; "11") &amp; INDIRECT("SNPs!" &amp; CHAR(72 +'Randomized Data'!AG899) &amp; "11")))</f>
        <v>CT</v>
      </c>
      <c r="AV899" t="str">
        <f>SNPs!$F$12</f>
        <v>rs1057910</v>
      </c>
      <c r="AW899">
        <f>SNPs!$C$12</f>
        <v>10</v>
      </c>
      <c r="AX899">
        <f>SNPs!$D$12</f>
        <v>94981296</v>
      </c>
      <c r="AY899" s="7" t="str">
        <f ca="1">IF('Randomized Data'!AH899 = 1, SNPs!$H$12 &amp; SNPs!$H$12, IF('Randomized Data'!AI899 = 1, SNPs!$H$12 &amp; INDIRECT("SNPs!" &amp; CHAR(72 +'Randomized Data'!AJ899) &amp; "12"), INDIRECT("SNPs!" &amp; CHAR(72 +'Randomized Data'!AJ899) &amp; "12") &amp; INDIRECT("SNPs!" &amp; CHAR(72 +'Randomized Data'!AJ899) &amp; "12")))</f>
        <v>AA</v>
      </c>
      <c r="AZ899" t="str">
        <f>SNPs!$F$13</f>
        <v>rs1799853</v>
      </c>
      <c r="BA899">
        <f>SNPs!$C$13</f>
        <v>10</v>
      </c>
      <c r="BB899">
        <f>SNPs!$D$13</f>
        <v>94942290</v>
      </c>
      <c r="BC899" s="7" t="str">
        <f ca="1">IF('Randomized Data'!AK899 = 1, SNPs!$H$13 &amp; SNPs!$H$13, IF('Randomized Data'!AL899 = 1, SNPs!$H$13 &amp; INDIRECT("SNPs!" &amp; CHAR(72 +'Randomized Data'!AM899) &amp; "13"), INDIRECT("SNPs!" &amp; CHAR(72 +'Randomized Data'!AM899) &amp; "13") &amp; INDIRECT("SNPs!" &amp; CHAR(72 +'Randomized Data'!AM899) &amp; "13")))</f>
        <v>CC</v>
      </c>
      <c r="BD899" t="str">
        <f>SNPs!$F$14</f>
        <v>rs9923231</v>
      </c>
      <c r="BE899">
        <f>SNPs!$C$14</f>
        <v>16</v>
      </c>
      <c r="BF899">
        <f>SNPs!$D$14</f>
        <v>31096368</v>
      </c>
      <c r="BG899" s="7" t="str">
        <f ca="1">IF('Randomized Data'!AN899 = 1, SNPs!$H$14 &amp; SNPs!$H$14, IF('Randomized Data'!AO899 = 1, SNPs!$H$14 &amp; INDIRECT("SNPs!" &amp; CHAR(72 +'Randomized Data'!AP899) &amp; "14"), INDIRECT("SNPs!" &amp; CHAR(72 +'Randomized Data'!AP899) &amp; "14") &amp; INDIRECT("SNPs!" &amp; CHAR(72 +'Randomized Data'!AP899) &amp; "14")))</f>
        <v>CG</v>
      </c>
      <c r="BH899" t="str">
        <f>SNPs!$F$15</f>
        <v>rs9934438</v>
      </c>
      <c r="BI899">
        <f>SNPs!$C$15</f>
        <v>16</v>
      </c>
      <c r="BJ899">
        <f>SNPs!$D$15</f>
        <v>31093557</v>
      </c>
      <c r="BK899" s="7" t="str">
        <f ca="1">IF('Randomized Data'!AQ899 = 1, SNPs!$H$15 &amp; SNPs!$H$15, IF('Randomized Data'!AR899 = 1, SNPs!$H$15 &amp; INDIRECT("SNPs!" &amp; CHAR(72 +'Randomized Data'!AS899) &amp; "15"), INDIRECT("SNPs!" &amp; CHAR(72 +'Randomized Data'!AS899) &amp; "15") &amp; INDIRECT("SNPs!" &amp; CHAR(72 +'Randomized Data'!AS899) &amp; "15")))</f>
        <v>GA</v>
      </c>
      <c r="BL899" t="str">
        <f>SNPs!$F$16</f>
        <v>rs8050894</v>
      </c>
      <c r="BM899">
        <f>SNPs!$C$16</f>
        <v>16</v>
      </c>
      <c r="BN899">
        <f>SNPs!$D$16</f>
        <v>31093188</v>
      </c>
      <c r="BO899" s="7" t="str">
        <f ca="1">IF('Randomized Data'!AT899 = 1, SNPs!$H$16 &amp; SNPs!$H$16, IF('Randomized Data'!AU899 = 1, SNPs!$H$16 &amp; INDIRECT("SNPs!" &amp; CHAR(72 +'Randomized Data'!AV899) &amp; "16"), INDIRECT("SNPs!" &amp; CHAR(72 +'Randomized Data'!AV899) &amp; "16") &amp; INDIRECT("SNPs!" &amp; CHAR(72 +'Randomized Data'!AV899) &amp; "16")))</f>
        <v>CC</v>
      </c>
      <c r="BP899" t="str">
        <f>SNPs!$F$17</f>
        <v>rs6025</v>
      </c>
      <c r="BQ899">
        <f>SNPs!$C$17</f>
        <v>1</v>
      </c>
      <c r="BR899">
        <f>SNPs!$D$17</f>
        <v>169549811</v>
      </c>
      <c r="BS899" s="7" t="str">
        <f ca="1">IF('Randomized Data'!AW899 = 1, SNPs!$H$17 &amp; SNPs!$H$17, IF('Randomized Data'!AX899 = 1, SNPs!$H$17 &amp; INDIRECT("SNPs!" &amp; CHAR(72 +'Randomized Data'!AY899) &amp; "17"), INDIRECT("SNPs!" &amp; CHAR(72 +'Randomized Data'!AY899) &amp; "17") &amp; INDIRECT("SNPs!" &amp; CHAR(72 +'Randomized Data'!AY899) &amp; "17")))</f>
        <v>GG</v>
      </c>
      <c r="BT899" t="str">
        <f>SNPs!$F$18</f>
        <v>rs1799963</v>
      </c>
      <c r="BU899">
        <f>SNPs!$C$18</f>
        <v>11</v>
      </c>
      <c r="BV899">
        <f>SNPs!$D$18</f>
        <v>46739505</v>
      </c>
      <c r="BW899" s="7" t="str">
        <f ca="1">IF('Randomized Data'!AZ899 = 1, SNPs!$H$18 &amp; SNPs!$H$18, IF('Randomized Data'!BA899 = 1, SNPs!$H$18 &amp; INDIRECT("SNPs!" &amp; CHAR(72 +'Randomized Data'!BB899) &amp; "18"), INDIRECT("SNPs!" &amp; CHAR(72 +'Randomized Data'!BB899) &amp; "18") &amp; INDIRECT("SNPs!" &amp; CHAR(72 +'Randomized Data'!BB899) &amp; "18")))</f>
        <v>AA</v>
      </c>
      <c r="BX899" t="str">
        <f>SNPs!$F$19</f>
        <v>rs121913626</v>
      </c>
      <c r="BY899">
        <f>SNPs!$C$19</f>
        <v>14</v>
      </c>
      <c r="BZ899">
        <f>SNPs!$D$19</f>
        <v>23427723</v>
      </c>
      <c r="CA899" s="7" t="str">
        <f ca="1">IF('Randomized Data'!BC899 = 1, SNPs!$H$19 &amp; SNPs!$H$19, IF('Randomized Data'!BD899 = 1, SNPs!$H$19 &amp; INDIRECT("SNPs!" &amp; CHAR(72 +'Randomized Data'!BE899) &amp; "19"), INDIRECT("SNPs!" &amp; CHAR(72 +'Randomized Data'!BE899) &amp; "19") &amp; INDIRECT("SNPs!" &amp; CHAR(72 +'Randomized Data'!BE899) &amp; "19")))</f>
        <v>GC</v>
      </c>
      <c r="CB899" t="str">
        <f>SNPs!$F$20</f>
        <v>rs3218713</v>
      </c>
      <c r="CC899">
        <f>SNPs!$C$20</f>
        <v>14</v>
      </c>
      <c r="CD899">
        <f>SNPs!$D$20</f>
        <v>23431468</v>
      </c>
      <c r="CE899" s="7" t="str">
        <f ca="1">IF('Randomized Data'!BF899 = 1, SNPs!$H$20 &amp; SNPs!$H$20, IF('Randomized Data'!BG899 = 1, SNPs!$H$20 &amp; INDIRECT("SNPs!" &amp; CHAR(72 +'Randomized Data'!BH899) &amp; "20"), INDIRECT("SNPs!" &amp; CHAR(72 +'Randomized Data'!BH899) &amp; "20") &amp; INDIRECT("SNPs!" &amp; CHAR(72 +'Randomized Data'!BH899) &amp; "20")))</f>
        <v>GA</v>
      </c>
      <c r="CF899" t="str">
        <f>SNPs!$F$21</f>
        <v>rs3218714</v>
      </c>
      <c r="CG899">
        <f>SNPs!$C$21</f>
        <v>14</v>
      </c>
      <c r="CH899">
        <f>SNPs!$D$21</f>
        <v>23429279</v>
      </c>
      <c r="CI899" s="7" t="str">
        <f ca="1">IF('Randomized Data'!BI899 = 1, SNPs!$H$21 &amp; SNPs!$H$21, IF('Randomized Data'!BJ899 = 1, SNPs!$H$21 &amp; INDIRECT("SNPs!" &amp; CHAR(72 +'Randomized Data'!BK899) &amp; "21"), INDIRECT("SNPs!" &amp; CHAR(72 +'Randomized Data'!BK899) &amp; "21") &amp; INDIRECT("SNPs!" &amp; CHAR(72 +'Randomized Data'!BK899) &amp; "21")))</f>
        <v>TT</v>
      </c>
      <c r="CJ899" t="str">
        <f>SNPs!$F$22</f>
        <v>rs121964855</v>
      </c>
      <c r="CK899">
        <f>SNPs!$C$22</f>
        <v>1</v>
      </c>
      <c r="CL899">
        <f>SNPs!$D$22</f>
        <v>201365638</v>
      </c>
      <c r="CM899" s="7" t="str">
        <f ca="1">IF('Randomized Data'!BL899 = 1, SNPs!$H$22 &amp; SNPs!$H$22, IF('Randomized Data'!BM899 = 1, SNPs!$H$22 &amp; INDIRECT("SNPs!" &amp; CHAR(72 +'Randomized Data'!BN899) &amp; "22"), INDIRECT("SNPs!" &amp; CHAR(72 +'Randomized Data'!BN899) &amp; "22") &amp; INDIRECT("SNPs!" &amp; CHAR(72 +'Randomized Data'!BN899) &amp; "22")))</f>
        <v>TT</v>
      </c>
      <c r="CN899" t="str">
        <f>SNPs!$F$23</f>
        <v>rs121964856</v>
      </c>
      <c r="CO899">
        <f>SNPs!$C$23</f>
        <v>1</v>
      </c>
      <c r="CP899">
        <f>SNPs!$D$23</f>
        <v>201365297</v>
      </c>
      <c r="CQ899" s="7" t="str">
        <f ca="1">IF('Randomized Data'!BO899 = 1, SNPs!$H$23 &amp; SNPs!$H$23, IF('Randomized Data'!BP899 = 1, SNPs!$H$23 &amp; INDIRECT("SNPs!" &amp; CHAR(72 +'Randomized Data'!BQ899) &amp; "23"), INDIRECT("SNPs!" &amp; CHAR(72 +'Randomized Data'!BQ899) &amp; "23") &amp; INDIRECT("SNPs!" &amp; CHAR(72 +'Randomized Data'!BQ899) &amp; "23")))</f>
        <v>GG</v>
      </c>
      <c r="CR899" t="str">
        <f>SNPs!$F$24</f>
        <v>rs121964857</v>
      </c>
      <c r="CS899">
        <f>SNPs!$C$24</f>
        <v>1</v>
      </c>
      <c r="CT899">
        <f>SNPs!$D$24</f>
        <v>201359245</v>
      </c>
      <c r="CU899" s="7" t="str">
        <f ca="1">IF('Randomized Data'!BR899 = 1, SNPs!$H$24 &amp; SNPs!$H$24, IF('Randomized Data'!BS899 = 1, SNPs!$H$24 &amp; INDIRECT("SNPs!" &amp; CHAR(72 +'Randomized Data'!BT899) &amp; "24"), INDIRECT("SNPs!" &amp; CHAR(72 +'Randomized Data'!BT899) &amp; "24") &amp; INDIRECT("SNPs!" &amp; CHAR(72 +'Randomized Data'!BT899) &amp; "24")))</f>
        <v>CC</v>
      </c>
      <c r="CV899" t="str">
        <f>SNPs!$F$25</f>
        <v>rs28934269</v>
      </c>
      <c r="CW899">
        <f>SNPs!$C$25</f>
        <v>15</v>
      </c>
      <c r="CX899">
        <f>SNPs!$D$25</f>
        <v>63060915</v>
      </c>
      <c r="CY899" s="7" t="str">
        <f ca="1">IF('Randomized Data'!BU899 = 1, SNPs!$H$25 &amp; SNPs!$H$25, IF('Randomized Data'!BV899 = 1, SNPs!$H$25 &amp; INDIRECT("SNPs!" &amp; CHAR(72 +'Randomized Data'!BW899) &amp; "25"), INDIRECT("SNPs!" &amp; CHAR(72 +'Randomized Data'!BW899) &amp; "25") &amp; INDIRECT("SNPs!" &amp; CHAR(72 +'Randomized Data'!BW899) &amp; "25")))</f>
        <v>GG</v>
      </c>
      <c r="CZ899" t="str">
        <f>SNPs!$F$26</f>
        <v>rs28934270</v>
      </c>
      <c r="DA899">
        <f>SNPs!$C$26</f>
        <v>15</v>
      </c>
      <c r="DB899">
        <f>SNPs!$D$26</f>
        <v>63060899</v>
      </c>
      <c r="DC899" s="7" t="str">
        <f ca="1">IF('Randomized Data'!BX899 = 1, SNPs!$H$26 &amp; SNPs!$H$26, IF('Randomized Data'!BY899 = 1, SNPs!$H$26 &amp; INDIRECT("SNPs!" &amp; CHAR(72 +'Randomized Data'!BZ899) &amp; "26"), INDIRECT("SNPs!" &amp; CHAR(72 +'Randomized Data'!BZ899) &amp; "26") &amp; INDIRECT("SNPs!" &amp; CHAR(72 +'Randomized Data'!BZ899) &amp; "26")))</f>
        <v>AA</v>
      </c>
      <c r="DD899" t="str">
        <f>SNPs!$F$27</f>
        <v>rs727504290</v>
      </c>
      <c r="DE899">
        <f>SNPs!$C$27</f>
        <v>15</v>
      </c>
      <c r="DF899">
        <f>SNPs!$D$27</f>
        <v>63042875</v>
      </c>
      <c r="DG899" s="7" t="str">
        <f ca="1">IF('Randomized Data'!CA899 = 1, SNPs!$H$27 &amp; SNPs!$H$27, IF('Randomized Data'!CB899 = 1, SNPs!$H$27 &amp; INDIRECT("SNPs!" &amp; CHAR(72 +'Randomized Data'!CC899) &amp; "27"), INDIRECT("SNPs!" &amp; CHAR(72 +'Randomized Data'!CC899) &amp; "27") &amp; INDIRECT("SNPs!" &amp; CHAR(72 +'Randomized Data'!CC899) &amp; "27")))</f>
        <v>GG</v>
      </c>
      <c r="DH899" t="str">
        <f>SNPs!$F$28</f>
        <v>rs104894504</v>
      </c>
      <c r="DI899">
        <f>SNPs!$C$28</f>
        <v>15</v>
      </c>
      <c r="DJ899">
        <f>SNPs!$D$28</f>
        <v>63057028</v>
      </c>
      <c r="DK899" s="7" t="str">
        <f ca="1">IF('Randomized Data'!CD899 = 1, SNPs!$H$28 &amp; SNPs!$H$28, IF('Randomized Data'!CE899 = 1, SNPs!$H$28 &amp; INDIRECT("SNPs!" &amp; CHAR(72 +'Randomized Data'!CF899) &amp; "28"), INDIRECT("SNPs!" &amp; CHAR(72 +'Randomized Data'!CF899) &amp; "28") &amp; INDIRECT("SNPs!" &amp; CHAR(72 +'Randomized Data'!CF899) &amp; "28")))</f>
        <v>TC</v>
      </c>
      <c r="DL899" t="str">
        <f>SNPs!$F$29</f>
        <v>rs375882485</v>
      </c>
      <c r="DM899">
        <f>SNPs!$C$29</f>
        <v>11</v>
      </c>
      <c r="DN899">
        <f>SNPs!$D$29</f>
        <v>47342698</v>
      </c>
      <c r="DO899" s="7" t="str">
        <f ca="1">IF('Randomized Data'!CG899 = 1, SNPs!$H$29 &amp; SNPs!$H$29, IF('Randomized Data'!CH899 = 1, SNPs!$H$29 &amp; INDIRECT("SNPs!" &amp; CHAR(72 +'Randomized Data'!CI899) &amp; "29"), INDIRECT("SNPs!" &amp; CHAR(72 +'Randomized Data'!CI899) &amp; "29") &amp; INDIRECT("SNPs!" &amp; CHAR(72 +'Randomized Data'!CI899) &amp; "29")))</f>
        <v>GA</v>
      </c>
      <c r="DP899" t="str">
        <f>SNPs!$F$30</f>
        <v>rs397516083</v>
      </c>
      <c r="DQ899">
        <f>SNPs!$C$30</f>
        <v>11</v>
      </c>
      <c r="DR899">
        <f>SNPs!$D$30</f>
        <v>47346379</v>
      </c>
      <c r="DS899" s="7" t="str">
        <f ca="1">IF('Randomized Data'!CJ899 = 1, SNPs!$H$30 &amp; SNPs!$H$30, IF('Randomized Data'!CK899 = 1, SNPs!$H$30 &amp; INDIRECT("SNPs!" &amp; CHAR(72 +'Randomized Data'!CL899) &amp; "30"), INDIRECT("SNPs!" &amp; CHAR(72 +'Randomized Data'!CL899) &amp; "30") &amp; INDIRECT("SNPs!" &amp; CHAR(72 +'Randomized Data'!CL899) &amp; "30")))</f>
        <v>GG</v>
      </c>
      <c r="DT899" t="str">
        <f>SNPs!$F$31</f>
        <v>rs397515937</v>
      </c>
      <c r="DU899">
        <f>SNPs!$C$31</f>
        <v>11</v>
      </c>
      <c r="DV899">
        <f>SNPs!$D$31</f>
        <v>47339792</v>
      </c>
      <c r="DW899" s="7" t="str">
        <f ca="1">IF('Randomized Data'!CM899 = 1, SNPs!$H$31 &amp; SNPs!$H$31, IF('Randomized Data'!CN899 = 1, SNPs!$H$31 &amp; INDIRECT("SNPs!" &amp; CHAR(72 +'Randomized Data'!CO899) &amp; "31"), INDIRECT("SNPs!" &amp; CHAR(72 +'Randomized Data'!CO899) &amp; "31") &amp; INDIRECT("SNPs!" &amp; CHAR(72 +'Randomized Data'!CO899) &amp; "31")))</f>
        <v>GG</v>
      </c>
      <c r="DX899" t="str">
        <f>SNPs!$F$32</f>
        <v>rs397516074</v>
      </c>
      <c r="DY899">
        <f>SNPs!$C$32</f>
        <v>11</v>
      </c>
      <c r="DZ899">
        <f>SNPs!$D$32</f>
        <v>47348424</v>
      </c>
      <c r="EA899" s="7" t="str">
        <f ca="1">IF('Randomized Data'!CP899 = 1, SNPs!$H$32 &amp; SNPs!$H$32, IF('Randomized Data'!CQ899 = 1, SNPs!$H$32 &amp; INDIRECT("SNPs!" &amp; CHAR(72 +'Randomized Data'!CR899) &amp; "32"), INDIRECT("SNPs!" &amp; CHAR(72 +'Randomized Data'!CR899) &amp; "32") &amp; INDIRECT("SNPs!" &amp; CHAR(72 +'Randomized Data'!CR899) &amp; "32")))</f>
        <v>GG</v>
      </c>
      <c r="EB899" t="str">
        <f>SNPs!$F$33</f>
        <v>rs397515963</v>
      </c>
      <c r="EC899">
        <f>SNPs!$C$33</f>
        <v>11</v>
      </c>
      <c r="ED899">
        <f>SNPs!$D$33</f>
        <v>47337729</v>
      </c>
      <c r="EE899" s="7" t="str">
        <f ca="1">IF('Randomized Data'!CS899 = 1, SNPs!$H$33 &amp; SNPs!$H$33, IF('Randomized Data'!CT899 = 1, SNPs!$H$33 &amp; INDIRECT("SNPs!" &amp; CHAR(72 +'Randomized Data'!CU899) &amp; "33"), INDIRECT("SNPs!" &amp; CHAR(72 +'Randomized Data'!CU899) &amp; "33") &amp; INDIRECT("SNPs!" &amp; CHAR(72 +'Randomized Data'!CU899) &amp; "33")))</f>
        <v>GG</v>
      </c>
    </row>
    <row r="900" spans="1:13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  <c r="F900" s="3">
        <v>42154</v>
      </c>
      <c r="G900" s="9" t="str">
        <f>'Randomized Data'!C900</f>
        <v>Internal Lab</v>
      </c>
      <c r="H900" t="str">
        <f>SNPs!$F$2</f>
        <v>rs12248560</v>
      </c>
      <c r="I900">
        <f>SNPs!$C$2</f>
        <v>10</v>
      </c>
      <c r="J900">
        <f>SNPs!$D$2</f>
        <v>94761900</v>
      </c>
      <c r="K900" t="str">
        <f ca="1">IF('Randomized Data'!D900 = 1, SNPs!$H$2 &amp; SNPs!$H$2, IF('Randomized Data'!E900 = 1, SNPs!$H$2 &amp; INDIRECT("SNPs!" &amp; CHAR(72 +'Randomized Data'!F900) &amp; "2"), INDIRECT("SNPs!" &amp; CHAR(72 +'Randomized Data'!F900) &amp; "2") &amp; INDIRECT("SNPs!" &amp; CHAR(72 +'Randomized Data'!F900) &amp; "2")))</f>
        <v>CA</v>
      </c>
      <c r="L900" t="str">
        <f>SNPs!$F$3</f>
        <v>rs28399504</v>
      </c>
      <c r="M900">
        <f>SNPs!$C$3</f>
        <v>10</v>
      </c>
      <c r="N900">
        <f>SNPs!$D$3</f>
        <v>94762706</v>
      </c>
      <c r="O900" t="str">
        <f ca="1">IF('Randomized Data'!G900 = 1, SNPs!$H$3 &amp; SNPs!$H$3, IF('Randomized Data'!H900 = 1, SNPs!$H$3 &amp; INDIRECT("SNPs!" &amp; CHAR(72 +'Randomized Data'!I900) &amp; "3"), INDIRECT("SNPs!" &amp; CHAR(72 +'Randomized Data'!I900) &amp; "3") &amp; INDIRECT("SNPs!" &amp; CHAR(72 +'Randomized Data'!I900) &amp; "3")))</f>
        <v>AA</v>
      </c>
      <c r="P900" t="str">
        <f>SNPs!$F$4</f>
        <v>rs41291556</v>
      </c>
      <c r="Q900">
        <f>SNPs!$C$4</f>
        <v>10</v>
      </c>
      <c r="R900">
        <f>SNPs!$D$4</f>
        <v>94775416</v>
      </c>
      <c r="S900" t="str">
        <f ca="1">IF('Randomized Data'!J900 = 1, SNPs!$H$4 &amp; SNPs!$H$4, IF('Randomized Data'!K900 = 1, SNPs!$H$4 &amp; INDIRECT("SNPs!" &amp; CHAR(72 +'Randomized Data'!L900) &amp; "4"), INDIRECT("SNPs!" &amp; CHAR(72 +'Randomized Data'!L900) &amp; "4") &amp; INDIRECT("SNPs!" &amp; CHAR(72 +'Randomized Data'!L900) &amp; "4")))</f>
        <v>CC</v>
      </c>
      <c r="T900" t="str">
        <f>SNPs!$F$5</f>
        <v>rs72558184</v>
      </c>
      <c r="U900">
        <f>SNPs!$C$5</f>
        <v>10</v>
      </c>
      <c r="V900">
        <f>SNPs!$D$5</f>
        <v>96535210</v>
      </c>
      <c r="W900" t="str">
        <f ca="1">IF('Randomized Data'!M900 = 1, SNPs!$H$5 &amp; SNPs!$H$5, IF('Randomized Data'!N900 = 1, SNPs!$H$5 &amp; INDIRECT("SNPs!" &amp; CHAR(72 +'Randomized Data'!O900) &amp; "5"), INDIRECT("SNPs!" &amp; CHAR(72 +'Randomized Data'!O900) &amp; "5") &amp; INDIRECT("SNPs!" &amp; CHAR(72 +'Randomized Data'!O900) &amp; "5")))</f>
        <v>GA</v>
      </c>
      <c r="X900" t="str">
        <f>SNPs!$F$6</f>
        <v>rs4986893</v>
      </c>
      <c r="Y900">
        <f>SNPs!$C$6</f>
        <v>10</v>
      </c>
      <c r="Z900">
        <f>SNPs!$D$6</f>
        <v>94780653</v>
      </c>
      <c r="AA900" s="7" t="str">
        <f ca="1">IF('Randomized Data'!P900 = 1, SNPs!$H$6 &amp; SNPs!$H$6, IF('Randomized Data'!Q900 = 1, SNPs!$H$6 &amp; INDIRECT("SNPs!" &amp; CHAR(72 +'Randomized Data'!R900) &amp; "6"), INDIRECT("SNPs!" &amp; CHAR(72 +'Randomized Data'!R900) &amp; "6") &amp; INDIRECT("SNPs!" &amp; CHAR(72 +'Randomized Data'!R900) &amp; "6")))</f>
        <v>GG</v>
      </c>
      <c r="AB900" t="str">
        <f>SNPs!$F$7</f>
        <v>rs4244285</v>
      </c>
      <c r="AC900">
        <f>SNPs!$C$7</f>
        <v>10</v>
      </c>
      <c r="AD900">
        <f>SNPs!$D$7</f>
        <v>94781859</v>
      </c>
      <c r="AE900" s="7" t="str">
        <f ca="1">IF('Randomized Data'!S900 = 1, SNPs!$H$7 &amp; SNPs!$H$7, IF('Randomized Data'!T900 = 1, SNPs!$H$7 &amp; INDIRECT("SNPs!" &amp; CHAR(72 +'Randomized Data'!U900) &amp; "7"), INDIRECT("SNPs!" &amp; CHAR(72 +'Randomized Data'!U900) &amp; "7") &amp; INDIRECT("SNPs!" &amp; CHAR(72 +'Randomized Data'!U900) &amp; "7")))</f>
        <v>GA</v>
      </c>
      <c r="AF900" t="str">
        <f>SNPs!$F$8</f>
        <v>rs72558186</v>
      </c>
      <c r="AG900">
        <f>SNPs!$C$8</f>
        <v>10</v>
      </c>
      <c r="AH900">
        <f>SNPs!$D$8</f>
        <v>94781999</v>
      </c>
      <c r="AI900" s="7" t="str">
        <f ca="1">IF('Randomized Data'!V900 = 1, SNPs!$H$8 &amp; SNPs!$H$8, IF('Randomized Data'!W900 = 1, SNPs!$H$8 &amp; INDIRECT("SNPs!" &amp; CHAR(72 +'Randomized Data'!X900) &amp; "8"), INDIRECT("SNPs!" &amp; CHAR(72 +'Randomized Data'!X900) &amp; "8") &amp; INDIRECT("SNPs!" &amp; CHAR(72 +'Randomized Data'!X900) &amp; "8")))</f>
        <v>TT</v>
      </c>
      <c r="AJ900" t="str">
        <f>SNPs!$F$9</f>
        <v>rs56337013</v>
      </c>
      <c r="AK900">
        <f>SNPs!$C$9</f>
        <v>10</v>
      </c>
      <c r="AL900">
        <f>SNPs!$D$9</f>
        <v>94852738</v>
      </c>
      <c r="AM900" s="7" t="str">
        <f ca="1">IF('Randomized Data'!Y$2 = 1, SNPs!$H$9 &amp; SNPs!$H$9, IF('Randomized Data'!Z900 = 1, SNPs!$H$9 &amp; INDIRECT("SNPs!" &amp; CHAR(72 +'Randomized Data'!AA900) &amp; "9"), INDIRECT("SNPs!" &amp; CHAR(72 +'Randomized Data'!AA900) &amp; "9") &amp; INDIRECT("SNPs!" &amp; CHAR(72 +'Randomized Data'!AA900) &amp; "9")))</f>
        <v>TT</v>
      </c>
      <c r="AN900" t="str">
        <f>SNPs!$F$10</f>
        <v>rs17884712</v>
      </c>
      <c r="AO900">
        <f>SNPs!$C$10</f>
        <v>10</v>
      </c>
      <c r="AP900">
        <f>SNPs!$D$10</f>
        <v>94775489</v>
      </c>
      <c r="AQ900" s="7" t="str">
        <f ca="1">IF('Randomized Data'!AB900 = 1, SNPs!$H$10 &amp; SNPs!$H$10, IF('Randomized Data'!AC900 = 1, SNPs!$H$10 &amp; INDIRECT("SNPs!" &amp; CHAR(72 +'Randomized Data'!AD900) &amp; "10"), INDIRECT("SNPs!" &amp; CHAR(72 +'Randomized Data'!AD900) &amp; "10") &amp; INDIRECT("SNPs!" &amp; CHAR(72 +'Randomized Data'!AD900) &amp; "10")))</f>
        <v>GG</v>
      </c>
      <c r="AR900" t="str">
        <f>SNPs!$F$11</f>
        <v>rs6413438</v>
      </c>
      <c r="AS900">
        <f>SNPs!$C$11</f>
        <v>10</v>
      </c>
      <c r="AT900">
        <f>SNPs!$D$11</f>
        <v>94781858</v>
      </c>
      <c r="AU900" s="7" t="str">
        <f ca="1">IF('Randomized Data'!AE900 = 1, SNPs!$H$11 &amp; SNPs!$H$11, IF('Randomized Data'!AF900 = 1, SNPs!$H$11 &amp; INDIRECT("SNPs!" &amp; CHAR(72 +'Randomized Data'!AG900) &amp; "11"), INDIRECT("SNPs!" &amp; CHAR(72 +'Randomized Data'!AG900) &amp; "11") &amp; INDIRECT("SNPs!" &amp; CHAR(72 +'Randomized Data'!AG900) &amp; "11")))</f>
        <v>CC</v>
      </c>
      <c r="AV900" t="str">
        <f>SNPs!$F$12</f>
        <v>rs1057910</v>
      </c>
      <c r="AW900">
        <f>SNPs!$C$12</f>
        <v>10</v>
      </c>
      <c r="AX900">
        <f>SNPs!$D$12</f>
        <v>94981296</v>
      </c>
      <c r="AY900" s="7" t="str">
        <f ca="1">IF('Randomized Data'!AH900 = 1, SNPs!$H$12 &amp; SNPs!$H$12, IF('Randomized Data'!AI900 = 1, SNPs!$H$12 &amp; INDIRECT("SNPs!" &amp; CHAR(72 +'Randomized Data'!AJ900) &amp; "12"), INDIRECT("SNPs!" &amp; CHAR(72 +'Randomized Data'!AJ900) &amp; "12") &amp; INDIRECT("SNPs!" &amp; CHAR(72 +'Randomized Data'!AJ900) &amp; "12")))</f>
        <v>CC</v>
      </c>
      <c r="AZ900" t="str">
        <f>SNPs!$F$13</f>
        <v>rs1799853</v>
      </c>
      <c r="BA900">
        <f>SNPs!$C$13</f>
        <v>10</v>
      </c>
      <c r="BB900">
        <f>SNPs!$D$13</f>
        <v>94942290</v>
      </c>
      <c r="BC900" s="7" t="str">
        <f ca="1">IF('Randomized Data'!AK900 = 1, SNPs!$H$13 &amp; SNPs!$H$13, IF('Randomized Data'!AL900 = 1, SNPs!$H$13 &amp; INDIRECT("SNPs!" &amp; CHAR(72 +'Randomized Data'!AM900) &amp; "13"), INDIRECT("SNPs!" &amp; CHAR(72 +'Randomized Data'!AM900) &amp; "13") &amp; INDIRECT("SNPs!" &amp; CHAR(72 +'Randomized Data'!AM900) &amp; "13")))</f>
        <v>CC</v>
      </c>
      <c r="BD900" t="str">
        <f>SNPs!$F$14</f>
        <v>rs9923231</v>
      </c>
      <c r="BE900">
        <f>SNPs!$C$14</f>
        <v>16</v>
      </c>
      <c r="BF900">
        <f>SNPs!$D$14</f>
        <v>31096368</v>
      </c>
      <c r="BG900" s="7" t="str">
        <f ca="1">IF('Randomized Data'!AN900 = 1, SNPs!$H$14 &amp; SNPs!$H$14, IF('Randomized Data'!AO900 = 1, SNPs!$H$14 &amp; INDIRECT("SNPs!" &amp; CHAR(72 +'Randomized Data'!AP900) &amp; "14"), INDIRECT("SNPs!" &amp; CHAR(72 +'Randomized Data'!AP900) &amp; "14") &amp; INDIRECT("SNPs!" &amp; CHAR(72 +'Randomized Data'!AP900) &amp; "14")))</f>
        <v>GG</v>
      </c>
      <c r="BH900" t="str">
        <f>SNPs!$F$15</f>
        <v>rs9934438</v>
      </c>
      <c r="BI900">
        <f>SNPs!$C$15</f>
        <v>16</v>
      </c>
      <c r="BJ900">
        <f>SNPs!$D$15</f>
        <v>31093557</v>
      </c>
      <c r="BK900" s="7" t="str">
        <f ca="1">IF('Randomized Data'!AQ900 = 1, SNPs!$H$15 &amp; SNPs!$H$15, IF('Randomized Data'!AR900 = 1, SNPs!$H$15 &amp; INDIRECT("SNPs!" &amp; CHAR(72 +'Randomized Data'!AS900) &amp; "15"), INDIRECT("SNPs!" &amp; CHAR(72 +'Randomized Data'!AS900) &amp; "15") &amp; INDIRECT("SNPs!" &amp; CHAR(72 +'Randomized Data'!AS900) &amp; "15")))</f>
        <v>GA</v>
      </c>
      <c r="BL900" t="str">
        <f>SNPs!$F$16</f>
        <v>rs8050894</v>
      </c>
      <c r="BM900">
        <f>SNPs!$C$16</f>
        <v>16</v>
      </c>
      <c r="BN900">
        <f>SNPs!$D$16</f>
        <v>31093188</v>
      </c>
      <c r="BO900" s="7" t="str">
        <f ca="1">IF('Randomized Data'!AT900 = 1, SNPs!$H$16 &amp; SNPs!$H$16, IF('Randomized Data'!AU900 = 1, SNPs!$H$16 &amp; INDIRECT("SNPs!" &amp; CHAR(72 +'Randomized Data'!AV900) &amp; "16"), INDIRECT("SNPs!" &amp; CHAR(72 +'Randomized Data'!AV900) &amp; "16") &amp; INDIRECT("SNPs!" &amp; CHAR(72 +'Randomized Data'!AV900) &amp; "16")))</f>
        <v>CC</v>
      </c>
      <c r="BP900" t="str">
        <f>SNPs!$F$17</f>
        <v>rs6025</v>
      </c>
      <c r="BQ900">
        <f>SNPs!$C$17</f>
        <v>1</v>
      </c>
      <c r="BR900">
        <f>SNPs!$D$17</f>
        <v>169549811</v>
      </c>
      <c r="BS900" s="7" t="str">
        <f ca="1">IF('Randomized Data'!AW900 = 1, SNPs!$H$17 &amp; SNPs!$H$17, IF('Randomized Data'!AX900 = 1, SNPs!$H$17 &amp; INDIRECT("SNPs!" &amp; CHAR(72 +'Randomized Data'!AY900) &amp; "17"), INDIRECT("SNPs!" &amp; CHAR(72 +'Randomized Data'!AY900) &amp; "17") &amp; INDIRECT("SNPs!" &amp; CHAR(72 +'Randomized Data'!AY900) &amp; "17")))</f>
        <v>GG</v>
      </c>
      <c r="BT900" t="str">
        <f>SNPs!$F$18</f>
        <v>rs1799963</v>
      </c>
      <c r="BU900">
        <f>SNPs!$C$18</f>
        <v>11</v>
      </c>
      <c r="BV900">
        <f>SNPs!$D$18</f>
        <v>46739505</v>
      </c>
      <c r="BW900" s="7" t="str">
        <f ca="1">IF('Randomized Data'!AZ900 = 1, SNPs!$H$18 &amp; SNPs!$H$18, IF('Randomized Data'!BA900 = 1, SNPs!$H$18 &amp; INDIRECT("SNPs!" &amp; CHAR(72 +'Randomized Data'!BB900) &amp; "18"), INDIRECT("SNPs!" &amp; CHAR(72 +'Randomized Data'!BB900) &amp; "18") &amp; INDIRECT("SNPs!" &amp; CHAR(72 +'Randomized Data'!BB900) &amp; "18")))</f>
        <v>GG</v>
      </c>
      <c r="BX900" t="str">
        <f>SNPs!$F$19</f>
        <v>rs121913626</v>
      </c>
      <c r="BY900">
        <f>SNPs!$C$19</f>
        <v>14</v>
      </c>
      <c r="BZ900">
        <f>SNPs!$D$19</f>
        <v>23427723</v>
      </c>
      <c r="CA900" s="7" t="str">
        <f ca="1">IF('Randomized Data'!BC900 = 1, SNPs!$H$19 &amp; SNPs!$H$19, IF('Randomized Data'!BD900 = 1, SNPs!$H$19 &amp; INDIRECT("SNPs!" &amp; CHAR(72 +'Randomized Data'!BE900) &amp; "19"), INDIRECT("SNPs!" &amp; CHAR(72 +'Randomized Data'!BE900) &amp; "19") &amp; INDIRECT("SNPs!" &amp; CHAR(72 +'Randomized Data'!BE900) &amp; "19")))</f>
        <v>GC</v>
      </c>
      <c r="CB900" t="str">
        <f>SNPs!$F$20</f>
        <v>rs3218713</v>
      </c>
      <c r="CC900">
        <f>SNPs!$C$20</f>
        <v>14</v>
      </c>
      <c r="CD900">
        <f>SNPs!$D$20</f>
        <v>23431468</v>
      </c>
      <c r="CE900" s="7" t="str">
        <f ca="1">IF('Randomized Data'!BF900 = 1, SNPs!$H$20 &amp; SNPs!$H$20, IF('Randomized Data'!BG900 = 1, SNPs!$H$20 &amp; INDIRECT("SNPs!" &amp; CHAR(72 +'Randomized Data'!BH900) &amp; "20"), INDIRECT("SNPs!" &amp; CHAR(72 +'Randomized Data'!BH900) &amp; "20") &amp; INDIRECT("SNPs!" &amp; CHAR(72 +'Randomized Data'!BH900) &amp; "20")))</f>
        <v>AA</v>
      </c>
      <c r="CF900" t="str">
        <f>SNPs!$F$21</f>
        <v>rs3218714</v>
      </c>
      <c r="CG900">
        <f>SNPs!$C$21</f>
        <v>14</v>
      </c>
      <c r="CH900">
        <f>SNPs!$D$21</f>
        <v>23429279</v>
      </c>
      <c r="CI900" s="7" t="str">
        <f ca="1">IF('Randomized Data'!BI900 = 1, SNPs!$H$21 &amp; SNPs!$H$21, IF('Randomized Data'!BJ900 = 1, SNPs!$H$21 &amp; INDIRECT("SNPs!" &amp; CHAR(72 +'Randomized Data'!BK900) &amp; "21"), INDIRECT("SNPs!" &amp; CHAR(72 +'Randomized Data'!BK900) &amp; "21") &amp; INDIRECT("SNPs!" &amp; CHAR(72 +'Randomized Data'!BK900) &amp; "21")))</f>
        <v>CC</v>
      </c>
      <c r="CJ900" t="str">
        <f>SNPs!$F$22</f>
        <v>rs121964855</v>
      </c>
      <c r="CK900">
        <f>SNPs!$C$22</f>
        <v>1</v>
      </c>
      <c r="CL900">
        <f>SNPs!$D$22</f>
        <v>201365638</v>
      </c>
      <c r="CM900" s="7" t="str">
        <f ca="1">IF('Randomized Data'!BL900 = 1, SNPs!$H$22 &amp; SNPs!$H$22, IF('Randomized Data'!BM900 = 1, SNPs!$H$22 &amp; INDIRECT("SNPs!" &amp; CHAR(72 +'Randomized Data'!BN900) &amp; "22"), INDIRECT("SNPs!" &amp; CHAR(72 +'Randomized Data'!BN900) &amp; "22") &amp; INDIRECT("SNPs!" &amp; CHAR(72 +'Randomized Data'!BN900) &amp; "22")))</f>
        <v>TA</v>
      </c>
      <c r="CN900" t="str">
        <f>SNPs!$F$23</f>
        <v>rs121964856</v>
      </c>
      <c r="CO900">
        <f>SNPs!$C$23</f>
        <v>1</v>
      </c>
      <c r="CP900">
        <f>SNPs!$D$23</f>
        <v>201365297</v>
      </c>
      <c r="CQ900" s="7" t="str">
        <f ca="1">IF('Randomized Data'!BO900 = 1, SNPs!$H$23 &amp; SNPs!$H$23, IF('Randomized Data'!BP900 = 1, SNPs!$H$23 &amp; INDIRECT("SNPs!" &amp; CHAR(72 +'Randomized Data'!BQ900) &amp; "23"), INDIRECT("SNPs!" &amp; CHAR(72 +'Randomized Data'!BQ900) &amp; "23") &amp; INDIRECT("SNPs!" &amp; CHAR(72 +'Randomized Data'!BQ900) &amp; "23")))</f>
        <v>AA</v>
      </c>
      <c r="CR900" t="str">
        <f>SNPs!$F$24</f>
        <v>rs121964857</v>
      </c>
      <c r="CS900">
        <f>SNPs!$C$24</f>
        <v>1</v>
      </c>
      <c r="CT900">
        <f>SNPs!$D$24</f>
        <v>201359245</v>
      </c>
      <c r="CU900" s="7" t="str">
        <f ca="1">IF('Randomized Data'!BR900 = 1, SNPs!$H$24 &amp; SNPs!$H$24, IF('Randomized Data'!BS900 = 1, SNPs!$H$24 &amp; INDIRECT("SNPs!" &amp; CHAR(72 +'Randomized Data'!BT900) &amp; "24"), INDIRECT("SNPs!" &amp; CHAR(72 +'Randomized Data'!BT900) &amp; "24") &amp; INDIRECT("SNPs!" &amp; CHAR(72 +'Randomized Data'!BT900) &amp; "24")))</f>
        <v>CC</v>
      </c>
      <c r="CV900" t="str">
        <f>SNPs!$F$25</f>
        <v>rs28934269</v>
      </c>
      <c r="CW900">
        <f>SNPs!$C$25</f>
        <v>15</v>
      </c>
      <c r="CX900">
        <f>SNPs!$D$25</f>
        <v>63060915</v>
      </c>
      <c r="CY900" s="7" t="str">
        <f ca="1">IF('Randomized Data'!BU900 = 1, SNPs!$H$25 &amp; SNPs!$H$25, IF('Randomized Data'!BV900 = 1, SNPs!$H$25 &amp; INDIRECT("SNPs!" &amp; CHAR(72 +'Randomized Data'!BW900) &amp; "25"), INDIRECT("SNPs!" &amp; CHAR(72 +'Randomized Data'!BW900) &amp; "25") &amp; INDIRECT("SNPs!" &amp; CHAR(72 +'Randomized Data'!BW900) &amp; "25")))</f>
        <v>GG</v>
      </c>
      <c r="CZ900" t="str">
        <f>SNPs!$F$26</f>
        <v>rs28934270</v>
      </c>
      <c r="DA900">
        <f>SNPs!$C$26</f>
        <v>15</v>
      </c>
      <c r="DB900">
        <f>SNPs!$D$26</f>
        <v>63060899</v>
      </c>
      <c r="DC900" s="7" t="str">
        <f ca="1">IF('Randomized Data'!BX900 = 1, SNPs!$H$26 &amp; SNPs!$H$26, IF('Randomized Data'!BY900 = 1, SNPs!$H$26 &amp; INDIRECT("SNPs!" &amp; CHAR(72 +'Randomized Data'!BZ900) &amp; "26"), INDIRECT("SNPs!" &amp; CHAR(72 +'Randomized Data'!BZ900) &amp; "26") &amp; INDIRECT("SNPs!" &amp; CHAR(72 +'Randomized Data'!BZ900) &amp; "26")))</f>
        <v>GG</v>
      </c>
      <c r="DD900" t="str">
        <f>SNPs!$F$27</f>
        <v>rs727504290</v>
      </c>
      <c r="DE900">
        <f>SNPs!$C$27</f>
        <v>15</v>
      </c>
      <c r="DF900">
        <f>SNPs!$D$27</f>
        <v>63042875</v>
      </c>
      <c r="DG900" s="7" t="str">
        <f ca="1">IF('Randomized Data'!CA900 = 1, SNPs!$H$27 &amp; SNPs!$H$27, IF('Randomized Data'!CB900 = 1, SNPs!$H$27 &amp; INDIRECT("SNPs!" &amp; CHAR(72 +'Randomized Data'!CC900) &amp; "27"), INDIRECT("SNPs!" &amp; CHAR(72 +'Randomized Data'!CC900) &amp; "27") &amp; INDIRECT("SNPs!" &amp; CHAR(72 +'Randomized Data'!CC900) &amp; "27")))</f>
        <v>GC</v>
      </c>
      <c r="DH900" t="str">
        <f>SNPs!$F$28</f>
        <v>rs104894504</v>
      </c>
      <c r="DI900">
        <f>SNPs!$C$28</f>
        <v>15</v>
      </c>
      <c r="DJ900">
        <f>SNPs!$D$28</f>
        <v>63057028</v>
      </c>
      <c r="DK900" s="7" t="str">
        <f ca="1">IF('Randomized Data'!CD900 = 1, SNPs!$H$28 &amp; SNPs!$H$28, IF('Randomized Data'!CE900 = 1, SNPs!$H$28 &amp; INDIRECT("SNPs!" &amp; CHAR(72 +'Randomized Data'!CF900) &amp; "28"), INDIRECT("SNPs!" &amp; CHAR(72 +'Randomized Data'!CF900) &amp; "28") &amp; INDIRECT("SNPs!" &amp; CHAR(72 +'Randomized Data'!CF900) &amp; "28")))</f>
        <v>CC</v>
      </c>
      <c r="DL900" t="str">
        <f>SNPs!$F$29</f>
        <v>rs375882485</v>
      </c>
      <c r="DM900">
        <f>SNPs!$C$29</f>
        <v>11</v>
      </c>
      <c r="DN900">
        <f>SNPs!$D$29</f>
        <v>47342698</v>
      </c>
      <c r="DO900" s="7" t="str">
        <f ca="1">IF('Randomized Data'!CG900 = 1, SNPs!$H$29 &amp; SNPs!$H$29, IF('Randomized Data'!CH900 = 1, SNPs!$H$29 &amp; INDIRECT("SNPs!" &amp; CHAR(72 +'Randomized Data'!CI900) &amp; "29"), INDIRECT("SNPs!" &amp; CHAR(72 +'Randomized Data'!CI900) &amp; "29") &amp; INDIRECT("SNPs!" &amp; CHAR(72 +'Randomized Data'!CI900) &amp; "29")))</f>
        <v>GG</v>
      </c>
      <c r="DP900" t="str">
        <f>SNPs!$F$30</f>
        <v>rs397516083</v>
      </c>
      <c r="DQ900">
        <f>SNPs!$C$30</f>
        <v>11</v>
      </c>
      <c r="DR900">
        <f>SNPs!$D$30</f>
        <v>47346379</v>
      </c>
      <c r="DS900" s="7" t="str">
        <f ca="1">IF('Randomized Data'!CJ900 = 1, SNPs!$H$30 &amp; SNPs!$H$30, IF('Randomized Data'!CK900 = 1, SNPs!$H$30 &amp; INDIRECT("SNPs!" &amp; CHAR(72 +'Randomized Data'!CL900) &amp; "30"), INDIRECT("SNPs!" &amp; CHAR(72 +'Randomized Data'!CL900) &amp; "30") &amp; INDIRECT("SNPs!" &amp; CHAR(72 +'Randomized Data'!CL900) &amp; "30")))</f>
        <v>GG</v>
      </c>
      <c r="DT900" t="str">
        <f>SNPs!$F$31</f>
        <v>rs397515937</v>
      </c>
      <c r="DU900">
        <f>SNPs!$C$31</f>
        <v>11</v>
      </c>
      <c r="DV900">
        <f>SNPs!$D$31</f>
        <v>47339792</v>
      </c>
      <c r="DW900" s="7" t="str">
        <f ca="1">IF('Randomized Data'!CM900 = 1, SNPs!$H$31 &amp; SNPs!$H$31, IF('Randomized Data'!CN900 = 1, SNPs!$H$31 &amp; INDIRECT("SNPs!" &amp; CHAR(72 +'Randomized Data'!CO900) &amp; "31"), INDIRECT("SNPs!" &amp; CHAR(72 +'Randomized Data'!CO900) &amp; "31") &amp; INDIRECT("SNPs!" &amp; CHAR(72 +'Randomized Data'!CO900) &amp; "31")))</f>
        <v>GG</v>
      </c>
      <c r="DX900" t="str">
        <f>SNPs!$F$32</f>
        <v>rs397516074</v>
      </c>
      <c r="DY900">
        <f>SNPs!$C$32</f>
        <v>11</v>
      </c>
      <c r="DZ900">
        <f>SNPs!$D$32</f>
        <v>47348424</v>
      </c>
      <c r="EA900" s="7" t="str">
        <f ca="1">IF('Randomized Data'!CP900 = 1, SNPs!$H$32 &amp; SNPs!$H$32, IF('Randomized Data'!CQ900 = 1, SNPs!$H$32 &amp; INDIRECT("SNPs!" &amp; CHAR(72 +'Randomized Data'!CR900) &amp; "32"), INDIRECT("SNPs!" &amp; CHAR(72 +'Randomized Data'!CR900) &amp; "32") &amp; INDIRECT("SNPs!" &amp; CHAR(72 +'Randomized Data'!CR900) &amp; "32")))</f>
        <v>GG</v>
      </c>
      <c r="EB900" t="str">
        <f>SNPs!$F$33</f>
        <v>rs397515963</v>
      </c>
      <c r="EC900">
        <f>SNPs!$C$33</f>
        <v>11</v>
      </c>
      <c r="ED900">
        <f>SNPs!$D$33</f>
        <v>47337729</v>
      </c>
      <c r="EE900" s="7" t="str">
        <f ca="1">IF('Randomized Data'!CS900 = 1, SNPs!$H$33 &amp; SNPs!$H$33, IF('Randomized Data'!CT900 = 1, SNPs!$H$33 &amp; INDIRECT("SNPs!" &amp; CHAR(72 +'Randomized Data'!CU900) &amp; "33"), INDIRECT("SNPs!" &amp; CHAR(72 +'Randomized Data'!CU900) &amp; "33") &amp; INDIRECT("SNPs!" &amp; CHAR(72 +'Randomized Data'!CU900) &amp; "33")))</f>
        <v>--</v>
      </c>
    </row>
    <row r="901" spans="1:13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  <c r="F901" s="3">
        <v>42162</v>
      </c>
      <c r="G901" s="9" t="str">
        <f>'Randomized Data'!C901</f>
        <v>Internal Lab</v>
      </c>
      <c r="H901" t="str">
        <f>SNPs!$F$2</f>
        <v>rs12248560</v>
      </c>
      <c r="I901">
        <f>SNPs!$C$2</f>
        <v>10</v>
      </c>
      <c r="J901">
        <f>SNPs!$D$2</f>
        <v>94761900</v>
      </c>
      <c r="K901" t="str">
        <f ca="1">IF('Randomized Data'!D901 = 1, SNPs!$H$2 &amp; SNPs!$H$2, IF('Randomized Data'!E901 = 1, SNPs!$H$2 &amp; INDIRECT("SNPs!" &amp; CHAR(72 +'Randomized Data'!F901) &amp; "2"), INDIRECT("SNPs!" &amp; CHAR(72 +'Randomized Data'!F901) &amp; "2") &amp; INDIRECT("SNPs!" &amp; CHAR(72 +'Randomized Data'!F901) &amp; "2")))</f>
        <v>AA</v>
      </c>
      <c r="L901" t="str">
        <f>SNPs!$F$3</f>
        <v>rs28399504</v>
      </c>
      <c r="M901">
        <f>SNPs!$C$3</f>
        <v>10</v>
      </c>
      <c r="N901">
        <f>SNPs!$D$3</f>
        <v>94762706</v>
      </c>
      <c r="O901" t="str">
        <f ca="1">IF('Randomized Data'!G901 = 1, SNPs!$H$3 &amp; SNPs!$H$3, IF('Randomized Data'!H901 = 1, SNPs!$H$3 &amp; INDIRECT("SNPs!" &amp; CHAR(72 +'Randomized Data'!I901) &amp; "3"), INDIRECT("SNPs!" &amp; CHAR(72 +'Randomized Data'!I901) &amp; "3") &amp; INDIRECT("SNPs!" &amp; CHAR(72 +'Randomized Data'!I901) &amp; "3")))</f>
        <v>AG</v>
      </c>
      <c r="P901" t="str">
        <f>SNPs!$F$4</f>
        <v>rs41291556</v>
      </c>
      <c r="Q901">
        <f>SNPs!$C$4</f>
        <v>10</v>
      </c>
      <c r="R901">
        <f>SNPs!$D$4</f>
        <v>94775416</v>
      </c>
      <c r="S901" t="str">
        <f ca="1">IF('Randomized Data'!J901 = 1, SNPs!$H$4 &amp; SNPs!$H$4, IF('Randomized Data'!K901 = 1, SNPs!$H$4 &amp; INDIRECT("SNPs!" &amp; CHAR(72 +'Randomized Data'!L901) &amp; "4"), INDIRECT("SNPs!" &amp; CHAR(72 +'Randomized Data'!L901) &amp; "4") &amp; INDIRECT("SNPs!" &amp; CHAR(72 +'Randomized Data'!L901) &amp; "4")))</f>
        <v>TT</v>
      </c>
      <c r="T901" t="str">
        <f>SNPs!$F$5</f>
        <v>rs72558184</v>
      </c>
      <c r="U901">
        <f>SNPs!$C$5</f>
        <v>10</v>
      </c>
      <c r="V901">
        <f>SNPs!$D$5</f>
        <v>96535210</v>
      </c>
      <c r="W901" t="str">
        <f ca="1">IF('Randomized Data'!M901 = 1, SNPs!$H$5 &amp; SNPs!$H$5, IF('Randomized Data'!N901 = 1, SNPs!$H$5 &amp; INDIRECT("SNPs!" &amp; CHAR(72 +'Randomized Data'!O901) &amp; "5"), INDIRECT("SNPs!" &amp; CHAR(72 +'Randomized Data'!O901) &amp; "5") &amp; INDIRECT("SNPs!" &amp; CHAR(72 +'Randomized Data'!O901) &amp; "5")))</f>
        <v>GG</v>
      </c>
      <c r="X901" t="str">
        <f>SNPs!$F$6</f>
        <v>rs4986893</v>
      </c>
      <c r="Y901">
        <f>SNPs!$C$6</f>
        <v>10</v>
      </c>
      <c r="Z901">
        <f>SNPs!$D$6</f>
        <v>94780653</v>
      </c>
      <c r="AA901" s="7" t="str">
        <f ca="1">IF('Randomized Data'!P901 = 1, SNPs!$H$6 &amp; SNPs!$H$6, IF('Randomized Data'!Q901 = 1, SNPs!$H$6 &amp; INDIRECT("SNPs!" &amp; CHAR(72 +'Randomized Data'!R901) &amp; "6"), INDIRECT("SNPs!" &amp; CHAR(72 +'Randomized Data'!R901) &amp; "6") &amp; INDIRECT("SNPs!" &amp; CHAR(72 +'Randomized Data'!R901) &amp; "6")))</f>
        <v>GA</v>
      </c>
      <c r="AB901" t="str">
        <f>SNPs!$F$7</f>
        <v>rs4244285</v>
      </c>
      <c r="AC901">
        <f>SNPs!$C$7</f>
        <v>10</v>
      </c>
      <c r="AD901">
        <f>SNPs!$D$7</f>
        <v>94781859</v>
      </c>
      <c r="AE901" s="7" t="str">
        <f ca="1">IF('Randomized Data'!S901 = 1, SNPs!$H$7 &amp; SNPs!$H$7, IF('Randomized Data'!T901 = 1, SNPs!$H$7 &amp; INDIRECT("SNPs!" &amp; CHAR(72 +'Randomized Data'!U901) &amp; "7"), INDIRECT("SNPs!" &amp; CHAR(72 +'Randomized Data'!U901) &amp; "7") &amp; INDIRECT("SNPs!" &amp; CHAR(72 +'Randomized Data'!U901) &amp; "7")))</f>
        <v>GC</v>
      </c>
      <c r="AF901" t="str">
        <f>SNPs!$F$8</f>
        <v>rs72558186</v>
      </c>
      <c r="AG901">
        <f>SNPs!$C$8</f>
        <v>10</v>
      </c>
      <c r="AH901">
        <f>SNPs!$D$8</f>
        <v>94781999</v>
      </c>
      <c r="AI901" s="7" t="str">
        <f ca="1">IF('Randomized Data'!V901 = 1, SNPs!$H$8 &amp; SNPs!$H$8, IF('Randomized Data'!W901 = 1, SNPs!$H$8 &amp; INDIRECT("SNPs!" &amp; CHAR(72 +'Randomized Data'!X901) &amp; "8"), INDIRECT("SNPs!" &amp; CHAR(72 +'Randomized Data'!X901) &amp; "8") &amp; INDIRECT("SNPs!" &amp; CHAR(72 +'Randomized Data'!X901) &amp; "8")))</f>
        <v>AA</v>
      </c>
      <c r="AJ901" t="str">
        <f>SNPs!$F$9</f>
        <v>rs56337013</v>
      </c>
      <c r="AK901">
        <f>SNPs!$C$9</f>
        <v>10</v>
      </c>
      <c r="AL901">
        <f>SNPs!$D$9</f>
        <v>94852738</v>
      </c>
      <c r="AM901" s="7" t="str">
        <f ca="1">IF('Randomized Data'!Y$2 = 1, SNPs!$H$9 &amp; SNPs!$H$9, IF('Randomized Data'!Z901 = 1, SNPs!$H$9 &amp; INDIRECT("SNPs!" &amp; CHAR(72 +'Randomized Data'!AA901) &amp; "9"), INDIRECT("SNPs!" &amp; CHAR(72 +'Randomized Data'!AA901) &amp; "9") &amp; INDIRECT("SNPs!" &amp; CHAR(72 +'Randomized Data'!AA901) &amp; "9")))</f>
        <v>TT</v>
      </c>
      <c r="AN901" t="str">
        <f>SNPs!$F$10</f>
        <v>rs17884712</v>
      </c>
      <c r="AO901">
        <f>SNPs!$C$10</f>
        <v>10</v>
      </c>
      <c r="AP901">
        <f>SNPs!$D$10</f>
        <v>94775489</v>
      </c>
      <c r="AQ901" s="7" t="str">
        <f ca="1">IF('Randomized Data'!AB901 = 1, SNPs!$H$10 &amp; SNPs!$H$10, IF('Randomized Data'!AC901 = 1, SNPs!$H$10 &amp; INDIRECT("SNPs!" &amp; CHAR(72 +'Randomized Data'!AD901) &amp; "10"), INDIRECT("SNPs!" &amp; CHAR(72 +'Randomized Data'!AD901) &amp; "10") &amp; INDIRECT("SNPs!" &amp; CHAR(72 +'Randomized Data'!AD901) &amp; "10")))</f>
        <v>GG</v>
      </c>
      <c r="AR901" t="str">
        <f>SNPs!$F$11</f>
        <v>rs6413438</v>
      </c>
      <c r="AS901">
        <f>SNPs!$C$11</f>
        <v>10</v>
      </c>
      <c r="AT901">
        <f>SNPs!$D$11</f>
        <v>94781858</v>
      </c>
      <c r="AU901" s="7" t="str">
        <f ca="1">IF('Randomized Data'!AE901 = 1, SNPs!$H$11 &amp; SNPs!$H$11, IF('Randomized Data'!AF901 = 1, SNPs!$H$11 &amp; INDIRECT("SNPs!" &amp; CHAR(72 +'Randomized Data'!AG901) &amp; "11"), INDIRECT("SNPs!" &amp; CHAR(72 +'Randomized Data'!AG901) &amp; "11") &amp; INDIRECT("SNPs!" &amp; CHAR(72 +'Randomized Data'!AG901) &amp; "11")))</f>
        <v>CC</v>
      </c>
      <c r="AV901" t="str">
        <f>SNPs!$F$12</f>
        <v>rs1057910</v>
      </c>
      <c r="AW901">
        <f>SNPs!$C$12</f>
        <v>10</v>
      </c>
      <c r="AX901">
        <f>SNPs!$D$12</f>
        <v>94981296</v>
      </c>
      <c r="AY901" s="7" t="str">
        <f ca="1">IF('Randomized Data'!AH901 = 1, SNPs!$H$12 &amp; SNPs!$H$12, IF('Randomized Data'!AI901 = 1, SNPs!$H$12 &amp; INDIRECT("SNPs!" &amp; CHAR(72 +'Randomized Data'!AJ901) &amp; "12"), INDIRECT("SNPs!" &amp; CHAR(72 +'Randomized Data'!AJ901) &amp; "12") &amp; INDIRECT("SNPs!" &amp; CHAR(72 +'Randomized Data'!AJ901) &amp; "12")))</f>
        <v>CC</v>
      </c>
      <c r="AZ901" t="str">
        <f>SNPs!$F$13</f>
        <v>rs1799853</v>
      </c>
      <c r="BA901">
        <f>SNPs!$C$13</f>
        <v>10</v>
      </c>
      <c r="BB901">
        <f>SNPs!$D$13</f>
        <v>94942290</v>
      </c>
      <c r="BC901" s="7" t="str">
        <f ca="1">IF('Randomized Data'!AK901 = 1, SNPs!$H$13 &amp; SNPs!$H$13, IF('Randomized Data'!AL901 = 1, SNPs!$H$13 &amp; INDIRECT("SNPs!" &amp; CHAR(72 +'Randomized Data'!AM901) &amp; "13"), INDIRECT("SNPs!" &amp; CHAR(72 +'Randomized Data'!AM901) &amp; "13") &amp; INDIRECT("SNPs!" &amp; CHAR(72 +'Randomized Data'!AM901) &amp; "13")))</f>
        <v>CC</v>
      </c>
      <c r="BD901" t="str">
        <f>SNPs!$F$14</f>
        <v>rs9923231</v>
      </c>
      <c r="BE901">
        <f>SNPs!$C$14</f>
        <v>16</v>
      </c>
      <c r="BF901">
        <f>SNPs!$D$14</f>
        <v>31096368</v>
      </c>
      <c r="BG901" s="7" t="str">
        <f ca="1">IF('Randomized Data'!AN901 = 1, SNPs!$H$14 &amp; SNPs!$H$14, IF('Randomized Data'!AO901 = 1, SNPs!$H$14 &amp; INDIRECT("SNPs!" &amp; CHAR(72 +'Randomized Data'!AP901) &amp; "14"), INDIRECT("SNPs!" &amp; CHAR(72 +'Randomized Data'!AP901) &amp; "14") &amp; INDIRECT("SNPs!" &amp; CHAR(72 +'Randomized Data'!AP901) &amp; "14")))</f>
        <v>CT</v>
      </c>
      <c r="BH901" t="str">
        <f>SNPs!$F$15</f>
        <v>rs9934438</v>
      </c>
      <c r="BI901">
        <f>SNPs!$C$15</f>
        <v>16</v>
      </c>
      <c r="BJ901">
        <f>SNPs!$D$15</f>
        <v>31093557</v>
      </c>
      <c r="BK901" s="7" t="str">
        <f ca="1">IF('Randomized Data'!AQ901 = 1, SNPs!$H$15 &amp; SNPs!$H$15, IF('Randomized Data'!AR901 = 1, SNPs!$H$15 &amp; INDIRECT("SNPs!" &amp; CHAR(72 +'Randomized Data'!AS901) &amp; "15"), INDIRECT("SNPs!" &amp; CHAR(72 +'Randomized Data'!AS901) &amp; "15") &amp; INDIRECT("SNPs!" &amp; CHAR(72 +'Randomized Data'!AS901) &amp; "15")))</f>
        <v>GG</v>
      </c>
      <c r="BL901" t="str">
        <f>SNPs!$F$16</f>
        <v>rs8050894</v>
      </c>
      <c r="BM901">
        <f>SNPs!$C$16</f>
        <v>16</v>
      </c>
      <c r="BN901">
        <f>SNPs!$D$16</f>
        <v>31093188</v>
      </c>
      <c r="BO901" s="7" t="str">
        <f ca="1">IF('Randomized Data'!AT901 = 1, SNPs!$H$16 &amp; SNPs!$H$16, IF('Randomized Data'!AU901 = 1, SNPs!$H$16 &amp; INDIRECT("SNPs!" &amp; CHAR(72 +'Randomized Data'!AV901) &amp; "16"), INDIRECT("SNPs!" &amp; CHAR(72 +'Randomized Data'!AV901) &amp; "16") &amp; INDIRECT("SNPs!" &amp; CHAR(72 +'Randomized Data'!AV901) &amp; "16")))</f>
        <v>CC</v>
      </c>
      <c r="BP901" t="str">
        <f>SNPs!$F$17</f>
        <v>rs6025</v>
      </c>
      <c r="BQ901">
        <f>SNPs!$C$17</f>
        <v>1</v>
      </c>
      <c r="BR901">
        <f>SNPs!$D$17</f>
        <v>169549811</v>
      </c>
      <c r="BS901" s="7" t="str">
        <f ca="1">IF('Randomized Data'!AW901 = 1, SNPs!$H$17 &amp; SNPs!$H$17, IF('Randomized Data'!AX901 = 1, SNPs!$H$17 &amp; INDIRECT("SNPs!" &amp; CHAR(72 +'Randomized Data'!AY901) &amp; "17"), INDIRECT("SNPs!" &amp; CHAR(72 +'Randomized Data'!AY901) &amp; "17") &amp; INDIRECT("SNPs!" &amp; CHAR(72 +'Randomized Data'!AY901) &amp; "17")))</f>
        <v>AA</v>
      </c>
      <c r="BT901" t="str">
        <f>SNPs!$F$18</f>
        <v>rs1799963</v>
      </c>
      <c r="BU901">
        <f>SNPs!$C$18</f>
        <v>11</v>
      </c>
      <c r="BV901">
        <f>SNPs!$D$18</f>
        <v>46739505</v>
      </c>
      <c r="BW901" s="7" t="str">
        <f ca="1">IF('Randomized Data'!AZ901 = 1, SNPs!$H$18 &amp; SNPs!$H$18, IF('Randomized Data'!BA901 = 1, SNPs!$H$18 &amp; INDIRECT("SNPs!" &amp; CHAR(72 +'Randomized Data'!BB901) &amp; "18"), INDIRECT("SNPs!" &amp; CHAR(72 +'Randomized Data'!BB901) &amp; "18") &amp; INDIRECT("SNPs!" &amp; CHAR(72 +'Randomized Data'!BB901) &amp; "18")))</f>
        <v>GA</v>
      </c>
      <c r="BX901" t="str">
        <f>SNPs!$F$19</f>
        <v>rs121913626</v>
      </c>
      <c r="BY901">
        <f>SNPs!$C$19</f>
        <v>14</v>
      </c>
      <c r="BZ901">
        <f>SNPs!$D$19</f>
        <v>23427723</v>
      </c>
      <c r="CA901" s="7" t="str">
        <f ca="1">IF('Randomized Data'!BC901 = 1, SNPs!$H$19 &amp; SNPs!$H$19, IF('Randomized Data'!BD901 = 1, SNPs!$H$19 &amp; INDIRECT("SNPs!" &amp; CHAR(72 +'Randomized Data'!BE901) &amp; "19"), INDIRECT("SNPs!" &amp; CHAR(72 +'Randomized Data'!BE901) &amp; "19") &amp; INDIRECT("SNPs!" &amp; CHAR(72 +'Randomized Data'!BE901) &amp; "19")))</f>
        <v>GG</v>
      </c>
      <c r="CB901" t="str">
        <f>SNPs!$F$20</f>
        <v>rs3218713</v>
      </c>
      <c r="CC901">
        <f>SNPs!$C$20</f>
        <v>14</v>
      </c>
      <c r="CD901">
        <f>SNPs!$D$20</f>
        <v>23431468</v>
      </c>
      <c r="CE901" s="7" t="str">
        <f ca="1">IF('Randomized Data'!BF901 = 1, SNPs!$H$20 &amp; SNPs!$H$20, IF('Randomized Data'!BG901 = 1, SNPs!$H$20 &amp; INDIRECT("SNPs!" &amp; CHAR(72 +'Randomized Data'!BH901) &amp; "20"), INDIRECT("SNPs!" &amp; CHAR(72 +'Randomized Data'!BH901) &amp; "20") &amp; INDIRECT("SNPs!" &amp; CHAR(72 +'Randomized Data'!BH901) &amp; "20")))</f>
        <v>GG</v>
      </c>
      <c r="CF901" t="str">
        <f>SNPs!$F$21</f>
        <v>rs3218714</v>
      </c>
      <c r="CG901">
        <f>SNPs!$C$21</f>
        <v>14</v>
      </c>
      <c r="CH901">
        <f>SNPs!$D$21</f>
        <v>23429279</v>
      </c>
      <c r="CI901" s="7" t="str">
        <f ca="1">IF('Randomized Data'!BI901 = 1, SNPs!$H$21 &amp; SNPs!$H$21, IF('Randomized Data'!BJ901 = 1, SNPs!$H$21 &amp; INDIRECT("SNPs!" &amp; CHAR(72 +'Randomized Data'!BK901) &amp; "21"), INDIRECT("SNPs!" &amp; CHAR(72 +'Randomized Data'!BK901) &amp; "21") &amp; INDIRECT("SNPs!" &amp; CHAR(72 +'Randomized Data'!BK901) &amp; "21")))</f>
        <v>CC</v>
      </c>
      <c r="CJ901" t="str">
        <f>SNPs!$F$22</f>
        <v>rs121964855</v>
      </c>
      <c r="CK901">
        <f>SNPs!$C$22</f>
        <v>1</v>
      </c>
      <c r="CL901">
        <f>SNPs!$D$22</f>
        <v>201365638</v>
      </c>
      <c r="CM901" s="7" t="str">
        <f ca="1">IF('Randomized Data'!BL901 = 1, SNPs!$H$22 &amp; SNPs!$H$22, IF('Randomized Data'!BM901 = 1, SNPs!$H$22 &amp; INDIRECT("SNPs!" &amp; CHAR(72 +'Randomized Data'!BN901) &amp; "22"), INDIRECT("SNPs!" &amp; CHAR(72 +'Randomized Data'!BN901) &amp; "22") &amp; INDIRECT("SNPs!" &amp; CHAR(72 +'Randomized Data'!BN901) &amp; "22")))</f>
        <v>AA</v>
      </c>
      <c r="CN901" t="str">
        <f>SNPs!$F$23</f>
        <v>rs121964856</v>
      </c>
      <c r="CO901">
        <f>SNPs!$C$23</f>
        <v>1</v>
      </c>
      <c r="CP901">
        <f>SNPs!$D$23</f>
        <v>201365297</v>
      </c>
      <c r="CQ901" s="7" t="str">
        <f ca="1">IF('Randomized Data'!BO901 = 1, SNPs!$H$23 &amp; SNPs!$H$23, IF('Randomized Data'!BP901 = 1, SNPs!$H$23 &amp; INDIRECT("SNPs!" &amp; CHAR(72 +'Randomized Data'!BQ901) &amp; "23"), INDIRECT("SNPs!" &amp; CHAR(72 +'Randomized Data'!BQ901) &amp; "23") &amp; INDIRECT("SNPs!" &amp; CHAR(72 +'Randomized Data'!BQ901) &amp; "23")))</f>
        <v>GG</v>
      </c>
      <c r="CR901" t="str">
        <f>SNPs!$F$24</f>
        <v>rs121964857</v>
      </c>
      <c r="CS901">
        <f>SNPs!$C$24</f>
        <v>1</v>
      </c>
      <c r="CT901">
        <f>SNPs!$D$24</f>
        <v>201359245</v>
      </c>
      <c r="CU901" s="7" t="str">
        <f ca="1">IF('Randomized Data'!BR901 = 1, SNPs!$H$24 &amp; SNPs!$H$24, IF('Randomized Data'!BS901 = 1, SNPs!$H$24 &amp; INDIRECT("SNPs!" &amp; CHAR(72 +'Randomized Data'!BT901) &amp; "24"), INDIRECT("SNPs!" &amp; CHAR(72 +'Randomized Data'!BT901) &amp; "24") &amp; INDIRECT("SNPs!" &amp; CHAR(72 +'Randomized Data'!BT901) &amp; "24")))</f>
        <v>TT</v>
      </c>
      <c r="CV901" t="str">
        <f>SNPs!$F$25</f>
        <v>rs28934269</v>
      </c>
      <c r="CW901">
        <f>SNPs!$C$25</f>
        <v>15</v>
      </c>
      <c r="CX901">
        <f>SNPs!$D$25</f>
        <v>63060915</v>
      </c>
      <c r="CY901" s="7" t="str">
        <f ca="1">IF('Randomized Data'!BU901 = 1, SNPs!$H$25 &amp; SNPs!$H$25, IF('Randomized Data'!BV901 = 1, SNPs!$H$25 &amp; INDIRECT("SNPs!" &amp; CHAR(72 +'Randomized Data'!BW901) &amp; "25"), INDIRECT("SNPs!" &amp; CHAR(72 +'Randomized Data'!BW901) &amp; "25") &amp; INDIRECT("SNPs!" &amp; CHAR(72 +'Randomized Data'!BW901) &amp; "25")))</f>
        <v>AA</v>
      </c>
      <c r="CZ901" t="str">
        <f>SNPs!$F$26</f>
        <v>rs28934270</v>
      </c>
      <c r="DA901">
        <f>SNPs!$C$26</f>
        <v>15</v>
      </c>
      <c r="DB901">
        <f>SNPs!$D$26</f>
        <v>63060899</v>
      </c>
      <c r="DC901" s="7" t="str">
        <f ca="1">IF('Randomized Data'!BX901 = 1, SNPs!$H$26 &amp; SNPs!$H$26, IF('Randomized Data'!BY901 = 1, SNPs!$H$26 &amp; INDIRECT("SNPs!" &amp; CHAR(72 +'Randomized Data'!BZ901) &amp; "26"), INDIRECT("SNPs!" &amp; CHAR(72 +'Randomized Data'!BZ901) &amp; "26") &amp; INDIRECT("SNPs!" &amp; CHAR(72 +'Randomized Data'!BZ901) &amp; "26")))</f>
        <v>AA</v>
      </c>
      <c r="DD901" t="str">
        <f>SNPs!$F$27</f>
        <v>rs727504290</v>
      </c>
      <c r="DE901">
        <f>SNPs!$C$27</f>
        <v>15</v>
      </c>
      <c r="DF901">
        <f>SNPs!$D$27</f>
        <v>63042875</v>
      </c>
      <c r="DG901" s="7" t="str">
        <f ca="1">IF('Randomized Data'!CA901 = 1, SNPs!$H$27 &amp; SNPs!$H$27, IF('Randomized Data'!CB901 = 1, SNPs!$H$27 &amp; INDIRECT("SNPs!" &amp; CHAR(72 +'Randomized Data'!CC901) &amp; "27"), INDIRECT("SNPs!" &amp; CHAR(72 +'Randomized Data'!CC901) &amp; "27") &amp; INDIRECT("SNPs!" &amp; CHAR(72 +'Randomized Data'!CC901) &amp; "27")))</f>
        <v>GC</v>
      </c>
      <c r="DH901" t="str">
        <f>SNPs!$F$28</f>
        <v>rs104894504</v>
      </c>
      <c r="DI901">
        <f>SNPs!$C$28</f>
        <v>15</v>
      </c>
      <c r="DJ901">
        <f>SNPs!$D$28</f>
        <v>63057028</v>
      </c>
      <c r="DK901" s="7" t="str">
        <f ca="1">IF('Randomized Data'!CD901 = 1, SNPs!$H$28 &amp; SNPs!$H$28, IF('Randomized Data'!CE901 = 1, SNPs!$H$28 &amp; INDIRECT("SNPs!" &amp; CHAR(72 +'Randomized Data'!CF901) &amp; "28"), INDIRECT("SNPs!" &amp; CHAR(72 +'Randomized Data'!CF901) &amp; "28") &amp; INDIRECT("SNPs!" &amp; CHAR(72 +'Randomized Data'!CF901) &amp; "28")))</f>
        <v>TC</v>
      </c>
      <c r="DL901" t="str">
        <f>SNPs!$F$29</f>
        <v>rs375882485</v>
      </c>
      <c r="DM901">
        <f>SNPs!$C$29</f>
        <v>11</v>
      </c>
      <c r="DN901">
        <f>SNPs!$D$29</f>
        <v>47342698</v>
      </c>
      <c r="DO901" s="7" t="str">
        <f ca="1">IF('Randomized Data'!CG901 = 1, SNPs!$H$29 &amp; SNPs!$H$29, IF('Randomized Data'!CH901 = 1, SNPs!$H$29 &amp; INDIRECT("SNPs!" &amp; CHAR(72 +'Randomized Data'!CI901) &amp; "29"), INDIRECT("SNPs!" &amp; CHAR(72 +'Randomized Data'!CI901) &amp; "29") &amp; INDIRECT("SNPs!" &amp; CHAR(72 +'Randomized Data'!CI901) &amp; "29")))</f>
        <v>GG</v>
      </c>
      <c r="DP901" t="str">
        <f>SNPs!$F$30</f>
        <v>rs397516083</v>
      </c>
      <c r="DQ901">
        <f>SNPs!$C$30</f>
        <v>11</v>
      </c>
      <c r="DR901">
        <f>SNPs!$D$30</f>
        <v>47346379</v>
      </c>
      <c r="DS901" s="7" t="str">
        <f ca="1">IF('Randomized Data'!CJ901 = 1, SNPs!$H$30 &amp; SNPs!$H$30, IF('Randomized Data'!CK901 = 1, SNPs!$H$30 &amp; INDIRECT("SNPs!" &amp; CHAR(72 +'Randomized Data'!CL901) &amp; "30"), INDIRECT("SNPs!" &amp; CHAR(72 +'Randomized Data'!CL901) &amp; "30") &amp; INDIRECT("SNPs!" &amp; CHAR(72 +'Randomized Data'!CL901) &amp; "30")))</f>
        <v>GA</v>
      </c>
      <c r="DT901" t="str">
        <f>SNPs!$F$31</f>
        <v>rs397515937</v>
      </c>
      <c r="DU901">
        <f>SNPs!$C$31</f>
        <v>11</v>
      </c>
      <c r="DV901">
        <f>SNPs!$D$31</f>
        <v>47339792</v>
      </c>
      <c r="DW901" s="7" t="str">
        <f ca="1">IF('Randomized Data'!CM901 = 1, SNPs!$H$31 &amp; SNPs!$H$31, IF('Randomized Data'!CN901 = 1, SNPs!$H$31 &amp; INDIRECT("SNPs!" &amp; CHAR(72 +'Randomized Data'!CO901) &amp; "31"), INDIRECT("SNPs!" &amp; CHAR(72 +'Randomized Data'!CO901) &amp; "31") &amp; INDIRECT("SNPs!" &amp; CHAR(72 +'Randomized Data'!CO901) &amp; "31")))</f>
        <v>AA</v>
      </c>
      <c r="DX901" t="str">
        <f>SNPs!$F$32</f>
        <v>rs397516074</v>
      </c>
      <c r="DY901">
        <f>SNPs!$C$32</f>
        <v>11</v>
      </c>
      <c r="DZ901">
        <f>SNPs!$D$32</f>
        <v>47348424</v>
      </c>
      <c r="EA901" s="7" t="str">
        <f ca="1">IF('Randomized Data'!CP901 = 1, SNPs!$H$32 &amp; SNPs!$H$32, IF('Randomized Data'!CQ901 = 1, SNPs!$H$32 &amp; INDIRECT("SNPs!" &amp; CHAR(72 +'Randomized Data'!CR901) &amp; "32"), INDIRECT("SNPs!" &amp; CHAR(72 +'Randomized Data'!CR901) &amp; "32") &amp; INDIRECT("SNPs!" &amp; CHAR(72 +'Randomized Data'!CR901) &amp; "32")))</f>
        <v>GG</v>
      </c>
      <c r="EB901" t="str">
        <f>SNPs!$F$33</f>
        <v>rs397515963</v>
      </c>
      <c r="EC901">
        <f>SNPs!$C$33</f>
        <v>11</v>
      </c>
      <c r="ED901">
        <f>SNPs!$D$33</f>
        <v>47337729</v>
      </c>
      <c r="EE901" s="7" t="str">
        <f ca="1">IF('Randomized Data'!CS901 = 1, SNPs!$H$33 &amp; SNPs!$H$33, IF('Randomized Data'!CT901 = 1, SNPs!$H$33 &amp; INDIRECT("SNPs!" &amp; CHAR(72 +'Randomized Data'!CU901) &amp; "33"), INDIRECT("SNPs!" &amp; CHAR(72 +'Randomized Data'!CU901) &amp; "33") &amp; INDIRECT("SNPs!" &amp; CHAR(72 +'Randomized Data'!CU901) &amp; "33")))</f>
        <v>--</v>
      </c>
    </row>
    <row r="902" spans="1:13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  <c r="F902" s="3">
        <v>42202</v>
      </c>
      <c r="G902" s="9" t="str">
        <f>'Randomized Data'!C902</f>
        <v>Internal Lab</v>
      </c>
      <c r="H902" t="str">
        <f>SNPs!$F$2</f>
        <v>rs12248560</v>
      </c>
      <c r="I902">
        <f>SNPs!$C$2</f>
        <v>10</v>
      </c>
      <c r="J902">
        <f>SNPs!$D$2</f>
        <v>94761900</v>
      </c>
      <c r="K902" t="str">
        <f ca="1">IF('Randomized Data'!D902 = 1, SNPs!$H$2 &amp; SNPs!$H$2, IF('Randomized Data'!E902 = 1, SNPs!$H$2 &amp; INDIRECT("SNPs!" &amp; CHAR(72 +'Randomized Data'!F902) &amp; "2"), INDIRECT("SNPs!" &amp; CHAR(72 +'Randomized Data'!F902) &amp; "2") &amp; INDIRECT("SNPs!" &amp; CHAR(72 +'Randomized Data'!F902) &amp; "2")))</f>
        <v>CT</v>
      </c>
      <c r="L902" t="str">
        <f>SNPs!$F$3</f>
        <v>rs28399504</v>
      </c>
      <c r="M902">
        <f>SNPs!$C$3</f>
        <v>10</v>
      </c>
      <c r="N902">
        <f>SNPs!$D$3</f>
        <v>94762706</v>
      </c>
      <c r="O902" t="str">
        <f ca="1">IF('Randomized Data'!G902 = 1, SNPs!$H$3 &amp; SNPs!$H$3, IF('Randomized Data'!H902 = 1, SNPs!$H$3 &amp; INDIRECT("SNPs!" &amp; CHAR(72 +'Randomized Data'!I902) &amp; "3"), INDIRECT("SNPs!" &amp; CHAR(72 +'Randomized Data'!I902) &amp; "3") &amp; INDIRECT("SNPs!" &amp; CHAR(72 +'Randomized Data'!I902) &amp; "3")))</f>
        <v>AA</v>
      </c>
      <c r="P902" t="str">
        <f>SNPs!$F$4</f>
        <v>rs41291556</v>
      </c>
      <c r="Q902">
        <f>SNPs!$C$4</f>
        <v>10</v>
      </c>
      <c r="R902">
        <f>SNPs!$D$4</f>
        <v>94775416</v>
      </c>
      <c r="S902" t="str">
        <f ca="1">IF('Randomized Data'!J902 = 1, SNPs!$H$4 &amp; SNPs!$H$4, IF('Randomized Data'!K902 = 1, SNPs!$H$4 &amp; INDIRECT("SNPs!" &amp; CHAR(72 +'Randomized Data'!L902) &amp; "4"), INDIRECT("SNPs!" &amp; CHAR(72 +'Randomized Data'!L902) &amp; "4") &amp; INDIRECT("SNPs!" &amp; CHAR(72 +'Randomized Data'!L902) &amp; "4")))</f>
        <v>CC</v>
      </c>
      <c r="T902" t="str">
        <f>SNPs!$F$5</f>
        <v>rs72558184</v>
      </c>
      <c r="U902">
        <f>SNPs!$C$5</f>
        <v>10</v>
      </c>
      <c r="V902">
        <f>SNPs!$D$5</f>
        <v>96535210</v>
      </c>
      <c r="W902" t="str">
        <f ca="1">IF('Randomized Data'!M902 = 1, SNPs!$H$5 &amp; SNPs!$H$5, IF('Randomized Data'!N902 = 1, SNPs!$H$5 &amp; INDIRECT("SNPs!" &amp; CHAR(72 +'Randomized Data'!O902) &amp; "5"), INDIRECT("SNPs!" &amp; CHAR(72 +'Randomized Data'!O902) &amp; "5") &amp; INDIRECT("SNPs!" &amp; CHAR(72 +'Randomized Data'!O902) &amp; "5")))</f>
        <v>GG</v>
      </c>
      <c r="X902" t="str">
        <f>SNPs!$F$6</f>
        <v>rs4986893</v>
      </c>
      <c r="Y902">
        <f>SNPs!$C$6</f>
        <v>10</v>
      </c>
      <c r="Z902">
        <f>SNPs!$D$6</f>
        <v>94780653</v>
      </c>
      <c r="AA902" s="7" t="str">
        <f ca="1">IF('Randomized Data'!P902 = 1, SNPs!$H$6 &amp; SNPs!$H$6, IF('Randomized Data'!Q902 = 1, SNPs!$H$6 &amp; INDIRECT("SNPs!" &amp; CHAR(72 +'Randomized Data'!R902) &amp; "6"), INDIRECT("SNPs!" &amp; CHAR(72 +'Randomized Data'!R902) &amp; "6") &amp; INDIRECT("SNPs!" &amp; CHAR(72 +'Randomized Data'!R902) &amp; "6")))</f>
        <v>GG</v>
      </c>
      <c r="AB902" t="str">
        <f>SNPs!$F$7</f>
        <v>rs4244285</v>
      </c>
      <c r="AC902">
        <f>SNPs!$C$7</f>
        <v>10</v>
      </c>
      <c r="AD902">
        <f>SNPs!$D$7</f>
        <v>94781859</v>
      </c>
      <c r="AE902" s="7" t="str">
        <f ca="1">IF('Randomized Data'!S902 = 1, SNPs!$H$7 &amp; SNPs!$H$7, IF('Randomized Data'!T902 = 1, SNPs!$H$7 &amp; INDIRECT("SNPs!" &amp; CHAR(72 +'Randomized Data'!U902) &amp; "7"), INDIRECT("SNPs!" &amp; CHAR(72 +'Randomized Data'!U902) &amp; "7") &amp; INDIRECT("SNPs!" &amp; CHAR(72 +'Randomized Data'!U902) &amp; "7")))</f>
        <v>GA</v>
      </c>
      <c r="AF902" t="str">
        <f>SNPs!$F$8</f>
        <v>rs72558186</v>
      </c>
      <c r="AG902">
        <f>SNPs!$C$8</f>
        <v>10</v>
      </c>
      <c r="AH902">
        <f>SNPs!$D$8</f>
        <v>94781999</v>
      </c>
      <c r="AI902" s="7" t="str">
        <f ca="1">IF('Randomized Data'!V902 = 1, SNPs!$H$8 &amp; SNPs!$H$8, IF('Randomized Data'!W902 = 1, SNPs!$H$8 &amp; INDIRECT("SNPs!" &amp; CHAR(72 +'Randomized Data'!X902) &amp; "8"), INDIRECT("SNPs!" &amp; CHAR(72 +'Randomized Data'!X902) &amp; "8") &amp; INDIRECT("SNPs!" &amp; CHAR(72 +'Randomized Data'!X902) &amp; "8")))</f>
        <v>AA</v>
      </c>
      <c r="AJ902" t="str">
        <f>SNPs!$F$9</f>
        <v>rs56337013</v>
      </c>
      <c r="AK902">
        <f>SNPs!$C$9</f>
        <v>10</v>
      </c>
      <c r="AL902">
        <f>SNPs!$D$9</f>
        <v>94852738</v>
      </c>
      <c r="AM902" s="7" t="str">
        <f ca="1">IF('Randomized Data'!Y$2 = 1, SNPs!$H$9 &amp; SNPs!$H$9, IF('Randomized Data'!Z902 = 1, SNPs!$H$9 &amp; INDIRECT("SNPs!" &amp; CHAR(72 +'Randomized Data'!AA902) &amp; "9"), INDIRECT("SNPs!" &amp; CHAR(72 +'Randomized Data'!AA902) &amp; "9") &amp; INDIRECT("SNPs!" &amp; CHAR(72 +'Randomized Data'!AA902) &amp; "9")))</f>
        <v>TT</v>
      </c>
      <c r="AN902" t="str">
        <f>SNPs!$F$10</f>
        <v>rs17884712</v>
      </c>
      <c r="AO902">
        <f>SNPs!$C$10</f>
        <v>10</v>
      </c>
      <c r="AP902">
        <f>SNPs!$D$10</f>
        <v>94775489</v>
      </c>
      <c r="AQ902" s="7" t="str">
        <f ca="1">IF('Randomized Data'!AB902 = 1, SNPs!$H$10 &amp; SNPs!$H$10, IF('Randomized Data'!AC902 = 1, SNPs!$H$10 &amp; INDIRECT("SNPs!" &amp; CHAR(72 +'Randomized Data'!AD902) &amp; "10"), INDIRECT("SNPs!" &amp; CHAR(72 +'Randomized Data'!AD902) &amp; "10") &amp; INDIRECT("SNPs!" &amp; CHAR(72 +'Randomized Data'!AD902) &amp; "10")))</f>
        <v>AA</v>
      </c>
      <c r="AR902" t="str">
        <f>SNPs!$F$11</f>
        <v>rs6413438</v>
      </c>
      <c r="AS902">
        <f>SNPs!$C$11</f>
        <v>10</v>
      </c>
      <c r="AT902">
        <f>SNPs!$D$11</f>
        <v>94781858</v>
      </c>
      <c r="AU902" s="7" t="str">
        <f ca="1">IF('Randomized Data'!AE902 = 1, SNPs!$H$11 &amp; SNPs!$H$11, IF('Randomized Data'!AF902 = 1, SNPs!$H$11 &amp; INDIRECT("SNPs!" &amp; CHAR(72 +'Randomized Data'!AG902) &amp; "11"), INDIRECT("SNPs!" &amp; CHAR(72 +'Randomized Data'!AG902) &amp; "11") &amp; INDIRECT("SNPs!" &amp; CHAR(72 +'Randomized Data'!AG902) &amp; "11")))</f>
        <v>CC</v>
      </c>
      <c r="AV902" t="str">
        <f>SNPs!$F$12</f>
        <v>rs1057910</v>
      </c>
      <c r="AW902">
        <f>SNPs!$C$12</f>
        <v>10</v>
      </c>
      <c r="AX902">
        <f>SNPs!$D$12</f>
        <v>94981296</v>
      </c>
      <c r="AY902" s="7" t="str">
        <f ca="1">IF('Randomized Data'!AH902 = 1, SNPs!$H$12 &amp; SNPs!$H$12, IF('Randomized Data'!AI902 = 1, SNPs!$H$12 &amp; INDIRECT("SNPs!" &amp; CHAR(72 +'Randomized Data'!AJ902) &amp; "12"), INDIRECT("SNPs!" &amp; CHAR(72 +'Randomized Data'!AJ902) &amp; "12") &amp; INDIRECT("SNPs!" &amp; CHAR(72 +'Randomized Data'!AJ902) &amp; "12")))</f>
        <v>AA</v>
      </c>
      <c r="AZ902" t="str">
        <f>SNPs!$F$13</f>
        <v>rs1799853</v>
      </c>
      <c r="BA902">
        <f>SNPs!$C$13</f>
        <v>10</v>
      </c>
      <c r="BB902">
        <f>SNPs!$D$13</f>
        <v>94942290</v>
      </c>
      <c r="BC902" s="7" t="str">
        <f ca="1">IF('Randomized Data'!AK902 = 1, SNPs!$H$13 &amp; SNPs!$H$13, IF('Randomized Data'!AL902 = 1, SNPs!$H$13 &amp; INDIRECT("SNPs!" &amp; CHAR(72 +'Randomized Data'!AM902) &amp; "13"), INDIRECT("SNPs!" &amp; CHAR(72 +'Randomized Data'!AM902) &amp; "13") &amp; INDIRECT("SNPs!" &amp; CHAR(72 +'Randomized Data'!AM902) &amp; "13")))</f>
        <v>CC</v>
      </c>
      <c r="BD902" t="str">
        <f>SNPs!$F$14</f>
        <v>rs9923231</v>
      </c>
      <c r="BE902">
        <f>SNPs!$C$14</f>
        <v>16</v>
      </c>
      <c r="BF902">
        <f>SNPs!$D$14</f>
        <v>31096368</v>
      </c>
      <c r="BG902" s="7" t="str">
        <f ca="1">IF('Randomized Data'!AN902 = 1, SNPs!$H$14 &amp; SNPs!$H$14, IF('Randomized Data'!AO902 = 1, SNPs!$H$14 &amp; INDIRECT("SNPs!" &amp; CHAR(72 +'Randomized Data'!AP902) &amp; "14"), INDIRECT("SNPs!" &amp; CHAR(72 +'Randomized Data'!AP902) &amp; "14") &amp; INDIRECT("SNPs!" &amp; CHAR(72 +'Randomized Data'!AP902) &amp; "14")))</f>
        <v>CT</v>
      </c>
      <c r="BH902" t="str">
        <f>SNPs!$F$15</f>
        <v>rs9934438</v>
      </c>
      <c r="BI902">
        <f>SNPs!$C$15</f>
        <v>16</v>
      </c>
      <c r="BJ902">
        <f>SNPs!$D$15</f>
        <v>31093557</v>
      </c>
      <c r="BK902" s="7" t="str">
        <f ca="1">IF('Randomized Data'!AQ902 = 1, SNPs!$H$15 &amp; SNPs!$H$15, IF('Randomized Data'!AR902 = 1, SNPs!$H$15 &amp; INDIRECT("SNPs!" &amp; CHAR(72 +'Randomized Data'!AS902) &amp; "15"), INDIRECT("SNPs!" &amp; CHAR(72 +'Randomized Data'!AS902) &amp; "15") &amp; INDIRECT("SNPs!" &amp; CHAR(72 +'Randomized Data'!AS902) &amp; "15")))</f>
        <v>GG</v>
      </c>
      <c r="BL902" t="str">
        <f>SNPs!$F$16</f>
        <v>rs8050894</v>
      </c>
      <c r="BM902">
        <f>SNPs!$C$16</f>
        <v>16</v>
      </c>
      <c r="BN902">
        <f>SNPs!$D$16</f>
        <v>31093188</v>
      </c>
      <c r="BO902" s="7" t="str">
        <f ca="1">IF('Randomized Data'!AT902 = 1, SNPs!$H$16 &amp; SNPs!$H$16, IF('Randomized Data'!AU902 = 1, SNPs!$H$16 &amp; INDIRECT("SNPs!" &amp; CHAR(72 +'Randomized Data'!AV902) &amp; "16"), INDIRECT("SNPs!" &amp; CHAR(72 +'Randomized Data'!AV902) &amp; "16") &amp; INDIRECT("SNPs!" &amp; CHAR(72 +'Randomized Data'!AV902) &amp; "16")))</f>
        <v>CC</v>
      </c>
      <c r="BP902" t="str">
        <f>SNPs!$F$17</f>
        <v>rs6025</v>
      </c>
      <c r="BQ902">
        <f>SNPs!$C$17</f>
        <v>1</v>
      </c>
      <c r="BR902">
        <f>SNPs!$D$17</f>
        <v>169549811</v>
      </c>
      <c r="BS902" s="7" t="str">
        <f ca="1">IF('Randomized Data'!AW902 = 1, SNPs!$H$17 &amp; SNPs!$H$17, IF('Randomized Data'!AX902 = 1, SNPs!$H$17 &amp; INDIRECT("SNPs!" &amp; CHAR(72 +'Randomized Data'!AY902) &amp; "17"), INDIRECT("SNPs!" &amp; CHAR(72 +'Randomized Data'!AY902) &amp; "17") &amp; INDIRECT("SNPs!" &amp; CHAR(72 +'Randomized Data'!AY902) &amp; "17")))</f>
        <v>GG</v>
      </c>
      <c r="BT902" t="str">
        <f>SNPs!$F$18</f>
        <v>rs1799963</v>
      </c>
      <c r="BU902">
        <f>SNPs!$C$18</f>
        <v>11</v>
      </c>
      <c r="BV902">
        <f>SNPs!$D$18</f>
        <v>46739505</v>
      </c>
      <c r="BW902" s="7" t="str">
        <f ca="1">IF('Randomized Data'!AZ902 = 1, SNPs!$H$18 &amp; SNPs!$H$18, IF('Randomized Data'!BA902 = 1, SNPs!$H$18 &amp; INDIRECT("SNPs!" &amp; CHAR(72 +'Randomized Data'!BB902) &amp; "18"), INDIRECT("SNPs!" &amp; CHAR(72 +'Randomized Data'!BB902) &amp; "18") &amp; INDIRECT("SNPs!" &amp; CHAR(72 +'Randomized Data'!BB902) &amp; "18")))</f>
        <v>GG</v>
      </c>
      <c r="BX902" t="str">
        <f>SNPs!$F$19</f>
        <v>rs121913626</v>
      </c>
      <c r="BY902">
        <f>SNPs!$C$19</f>
        <v>14</v>
      </c>
      <c r="BZ902">
        <f>SNPs!$D$19</f>
        <v>23427723</v>
      </c>
      <c r="CA902" s="7" t="str">
        <f ca="1">IF('Randomized Data'!BC902 = 1, SNPs!$H$19 &amp; SNPs!$H$19, IF('Randomized Data'!BD902 = 1, SNPs!$H$19 &amp; INDIRECT("SNPs!" &amp; CHAR(72 +'Randomized Data'!BE902) &amp; "19"), INDIRECT("SNPs!" &amp; CHAR(72 +'Randomized Data'!BE902) &amp; "19") &amp; INDIRECT("SNPs!" &amp; CHAR(72 +'Randomized Data'!BE902) &amp; "19")))</f>
        <v>GG</v>
      </c>
      <c r="CB902" t="str">
        <f>SNPs!$F$20</f>
        <v>rs3218713</v>
      </c>
      <c r="CC902">
        <f>SNPs!$C$20</f>
        <v>14</v>
      </c>
      <c r="CD902">
        <f>SNPs!$D$20</f>
        <v>23431468</v>
      </c>
      <c r="CE902" s="7" t="str">
        <f ca="1">IF('Randomized Data'!BF902 = 1, SNPs!$H$20 &amp; SNPs!$H$20, IF('Randomized Data'!BG902 = 1, SNPs!$H$20 &amp; INDIRECT("SNPs!" &amp; CHAR(72 +'Randomized Data'!BH902) &amp; "20"), INDIRECT("SNPs!" &amp; CHAR(72 +'Randomized Data'!BH902) &amp; "20") &amp; INDIRECT("SNPs!" &amp; CHAR(72 +'Randomized Data'!BH902) &amp; "20")))</f>
        <v>GG</v>
      </c>
      <c r="CF902" t="str">
        <f>SNPs!$F$21</f>
        <v>rs3218714</v>
      </c>
      <c r="CG902">
        <f>SNPs!$C$21</f>
        <v>14</v>
      </c>
      <c r="CH902">
        <f>SNPs!$D$21</f>
        <v>23429279</v>
      </c>
      <c r="CI902" s="7" t="str">
        <f ca="1">IF('Randomized Data'!BI902 = 1, SNPs!$H$21 &amp; SNPs!$H$21, IF('Randomized Data'!BJ902 = 1, SNPs!$H$21 &amp; INDIRECT("SNPs!" &amp; CHAR(72 +'Randomized Data'!BK902) &amp; "21"), INDIRECT("SNPs!" &amp; CHAR(72 +'Randomized Data'!BK902) &amp; "21") &amp; INDIRECT("SNPs!" &amp; CHAR(72 +'Randomized Data'!BK902) &amp; "21")))</f>
        <v>CC</v>
      </c>
      <c r="CJ902" t="str">
        <f>SNPs!$F$22</f>
        <v>rs121964855</v>
      </c>
      <c r="CK902">
        <f>SNPs!$C$22</f>
        <v>1</v>
      </c>
      <c r="CL902">
        <f>SNPs!$D$22</f>
        <v>201365638</v>
      </c>
      <c r="CM902" s="7" t="str">
        <f ca="1">IF('Randomized Data'!BL902 = 1, SNPs!$H$22 &amp; SNPs!$H$22, IF('Randomized Data'!BM902 = 1, SNPs!$H$22 &amp; INDIRECT("SNPs!" &amp; CHAR(72 +'Randomized Data'!BN902) &amp; "22"), INDIRECT("SNPs!" &amp; CHAR(72 +'Randomized Data'!BN902) &amp; "22") &amp; INDIRECT("SNPs!" &amp; CHAR(72 +'Randomized Data'!BN902) &amp; "22")))</f>
        <v>TA</v>
      </c>
      <c r="CN902" t="str">
        <f>SNPs!$F$23</f>
        <v>rs121964856</v>
      </c>
      <c r="CO902">
        <f>SNPs!$C$23</f>
        <v>1</v>
      </c>
      <c r="CP902">
        <f>SNPs!$D$23</f>
        <v>201365297</v>
      </c>
      <c r="CQ902" s="7" t="str">
        <f ca="1">IF('Randomized Data'!BO902 = 1, SNPs!$H$23 &amp; SNPs!$H$23, IF('Randomized Data'!BP902 = 1, SNPs!$H$23 &amp; INDIRECT("SNPs!" &amp; CHAR(72 +'Randomized Data'!BQ902) &amp; "23"), INDIRECT("SNPs!" &amp; CHAR(72 +'Randomized Data'!BQ902) &amp; "23") &amp; INDIRECT("SNPs!" &amp; CHAR(72 +'Randomized Data'!BQ902) &amp; "23")))</f>
        <v>AA</v>
      </c>
      <c r="CR902" t="str">
        <f>SNPs!$F$24</f>
        <v>rs121964857</v>
      </c>
      <c r="CS902">
        <f>SNPs!$C$24</f>
        <v>1</v>
      </c>
      <c r="CT902">
        <f>SNPs!$D$24</f>
        <v>201359245</v>
      </c>
      <c r="CU902" s="7" t="str">
        <f ca="1">IF('Randomized Data'!BR902 = 1, SNPs!$H$24 &amp; SNPs!$H$24, IF('Randomized Data'!BS902 = 1, SNPs!$H$24 &amp; INDIRECT("SNPs!" &amp; CHAR(72 +'Randomized Data'!BT902) &amp; "24"), INDIRECT("SNPs!" &amp; CHAR(72 +'Randomized Data'!BT902) &amp; "24") &amp; INDIRECT("SNPs!" &amp; CHAR(72 +'Randomized Data'!BT902) &amp; "24")))</f>
        <v>TT</v>
      </c>
      <c r="CV902" t="str">
        <f>SNPs!$F$25</f>
        <v>rs28934269</v>
      </c>
      <c r="CW902">
        <f>SNPs!$C$25</f>
        <v>15</v>
      </c>
      <c r="CX902">
        <f>SNPs!$D$25</f>
        <v>63060915</v>
      </c>
      <c r="CY902" s="7" t="str">
        <f ca="1">IF('Randomized Data'!BU902 = 1, SNPs!$H$25 &amp; SNPs!$H$25, IF('Randomized Data'!BV902 = 1, SNPs!$H$25 &amp; INDIRECT("SNPs!" &amp; CHAR(72 +'Randomized Data'!BW902) &amp; "25"), INDIRECT("SNPs!" &amp; CHAR(72 +'Randomized Data'!BW902) &amp; "25") &amp; INDIRECT("SNPs!" &amp; CHAR(72 +'Randomized Data'!BW902) &amp; "25")))</f>
        <v>AA</v>
      </c>
      <c r="CZ902" t="str">
        <f>SNPs!$F$26</f>
        <v>rs28934270</v>
      </c>
      <c r="DA902">
        <f>SNPs!$C$26</f>
        <v>15</v>
      </c>
      <c r="DB902">
        <f>SNPs!$D$26</f>
        <v>63060899</v>
      </c>
      <c r="DC902" s="7" t="str">
        <f ca="1">IF('Randomized Data'!BX902 = 1, SNPs!$H$26 &amp; SNPs!$H$26, IF('Randomized Data'!BY902 = 1, SNPs!$H$26 &amp; INDIRECT("SNPs!" &amp; CHAR(72 +'Randomized Data'!BZ902) &amp; "26"), INDIRECT("SNPs!" &amp; CHAR(72 +'Randomized Data'!BZ902) &amp; "26") &amp; INDIRECT("SNPs!" &amp; CHAR(72 +'Randomized Data'!BZ902) &amp; "26")))</f>
        <v>GA</v>
      </c>
      <c r="DD902" t="str">
        <f>SNPs!$F$27</f>
        <v>rs727504290</v>
      </c>
      <c r="DE902">
        <f>SNPs!$C$27</f>
        <v>15</v>
      </c>
      <c r="DF902">
        <f>SNPs!$D$27</f>
        <v>63042875</v>
      </c>
      <c r="DG902" s="7" t="str">
        <f ca="1">IF('Randomized Data'!CA902 = 1, SNPs!$H$27 &amp; SNPs!$H$27, IF('Randomized Data'!CB902 = 1, SNPs!$H$27 &amp; INDIRECT("SNPs!" &amp; CHAR(72 +'Randomized Data'!CC902) &amp; "27"), INDIRECT("SNPs!" &amp; CHAR(72 +'Randomized Data'!CC902) &amp; "27") &amp; INDIRECT("SNPs!" &amp; CHAR(72 +'Randomized Data'!CC902) &amp; "27")))</f>
        <v>CC</v>
      </c>
      <c r="DH902" t="str">
        <f>SNPs!$F$28</f>
        <v>rs104894504</v>
      </c>
      <c r="DI902">
        <f>SNPs!$C$28</f>
        <v>15</v>
      </c>
      <c r="DJ902">
        <f>SNPs!$D$28</f>
        <v>63057028</v>
      </c>
      <c r="DK902" s="7" t="str">
        <f ca="1">IF('Randomized Data'!CD902 = 1, SNPs!$H$28 &amp; SNPs!$H$28, IF('Randomized Data'!CE902 = 1, SNPs!$H$28 &amp; INDIRECT("SNPs!" &amp; CHAR(72 +'Randomized Data'!CF902) &amp; "28"), INDIRECT("SNPs!" &amp; CHAR(72 +'Randomized Data'!CF902) &amp; "28") &amp; INDIRECT("SNPs!" &amp; CHAR(72 +'Randomized Data'!CF902) &amp; "28")))</f>
        <v>TT</v>
      </c>
      <c r="DL902" t="str">
        <f>SNPs!$F$29</f>
        <v>rs375882485</v>
      </c>
      <c r="DM902">
        <f>SNPs!$C$29</f>
        <v>11</v>
      </c>
      <c r="DN902">
        <f>SNPs!$D$29</f>
        <v>47342698</v>
      </c>
      <c r="DO902" s="7" t="str">
        <f ca="1">IF('Randomized Data'!CG902 = 1, SNPs!$H$29 &amp; SNPs!$H$29, IF('Randomized Data'!CH902 = 1, SNPs!$H$29 &amp; INDIRECT("SNPs!" &amp; CHAR(72 +'Randomized Data'!CI902) &amp; "29"), INDIRECT("SNPs!" &amp; CHAR(72 +'Randomized Data'!CI902) &amp; "29") &amp; INDIRECT("SNPs!" &amp; CHAR(72 +'Randomized Data'!CI902) &amp; "29")))</f>
        <v>GG</v>
      </c>
      <c r="DP902" t="str">
        <f>SNPs!$F$30</f>
        <v>rs397516083</v>
      </c>
      <c r="DQ902">
        <f>SNPs!$C$30</f>
        <v>11</v>
      </c>
      <c r="DR902">
        <f>SNPs!$D$30</f>
        <v>47346379</v>
      </c>
      <c r="DS902" s="7" t="str">
        <f ca="1">IF('Randomized Data'!CJ902 = 1, SNPs!$H$30 &amp; SNPs!$H$30, IF('Randomized Data'!CK902 = 1, SNPs!$H$30 &amp; INDIRECT("SNPs!" &amp; CHAR(72 +'Randomized Data'!CL902) &amp; "30"), INDIRECT("SNPs!" &amp; CHAR(72 +'Randomized Data'!CL902) &amp; "30") &amp; INDIRECT("SNPs!" &amp; CHAR(72 +'Randomized Data'!CL902) &amp; "30")))</f>
        <v>AA</v>
      </c>
      <c r="DT902" t="str">
        <f>SNPs!$F$31</f>
        <v>rs397515937</v>
      </c>
      <c r="DU902">
        <f>SNPs!$C$31</f>
        <v>11</v>
      </c>
      <c r="DV902">
        <f>SNPs!$D$31</f>
        <v>47339792</v>
      </c>
      <c r="DW902" s="7" t="str">
        <f ca="1">IF('Randomized Data'!CM902 = 1, SNPs!$H$31 &amp; SNPs!$H$31, IF('Randomized Data'!CN902 = 1, SNPs!$H$31 &amp; INDIRECT("SNPs!" &amp; CHAR(72 +'Randomized Data'!CO902) &amp; "31"), INDIRECT("SNPs!" &amp; CHAR(72 +'Randomized Data'!CO902) &amp; "31") &amp; INDIRECT("SNPs!" &amp; CHAR(72 +'Randomized Data'!CO902) &amp; "31")))</f>
        <v>GG</v>
      </c>
      <c r="DX902" t="str">
        <f>SNPs!$F$32</f>
        <v>rs397516074</v>
      </c>
      <c r="DY902">
        <f>SNPs!$C$32</f>
        <v>11</v>
      </c>
      <c r="DZ902">
        <f>SNPs!$D$32</f>
        <v>47348424</v>
      </c>
      <c r="EA902" s="7" t="str">
        <f ca="1">IF('Randomized Data'!CP902 = 1, SNPs!$H$32 &amp; SNPs!$H$32, IF('Randomized Data'!CQ902 = 1, SNPs!$H$32 &amp; INDIRECT("SNPs!" &amp; CHAR(72 +'Randomized Data'!CR902) &amp; "32"), INDIRECT("SNPs!" &amp; CHAR(72 +'Randomized Data'!CR902) &amp; "32") &amp; INDIRECT("SNPs!" &amp; CHAR(72 +'Randomized Data'!CR902) &amp; "32")))</f>
        <v>GG</v>
      </c>
      <c r="EB902" t="str">
        <f>SNPs!$F$33</f>
        <v>rs397515963</v>
      </c>
      <c r="EC902">
        <f>SNPs!$C$33</f>
        <v>11</v>
      </c>
      <c r="ED902">
        <f>SNPs!$D$33</f>
        <v>47337729</v>
      </c>
      <c r="EE902" s="7" t="str">
        <f ca="1">IF('Randomized Data'!CS902 = 1, SNPs!$H$33 &amp; SNPs!$H$33, IF('Randomized Data'!CT902 = 1, SNPs!$H$33 &amp; INDIRECT("SNPs!" &amp; CHAR(72 +'Randomized Data'!CU902) &amp; "33"), INDIRECT("SNPs!" &amp; CHAR(72 +'Randomized Data'!CU902) &amp; "33") &amp; INDIRECT("SNPs!" &amp; CHAR(72 +'Randomized Data'!CU902) &amp; "33")))</f>
        <v>GG</v>
      </c>
    </row>
    <row r="903" spans="1:13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  <c r="F903" s="3">
        <v>42159</v>
      </c>
      <c r="G903" s="9" t="str">
        <f>'Randomized Data'!C903</f>
        <v>NGS Lab</v>
      </c>
      <c r="H903" t="str">
        <f>SNPs!$F$2</f>
        <v>rs12248560</v>
      </c>
      <c r="I903">
        <f>SNPs!$C$2</f>
        <v>10</v>
      </c>
      <c r="J903">
        <f>SNPs!$D$2</f>
        <v>94761900</v>
      </c>
      <c r="K903" t="str">
        <f ca="1">IF('Randomized Data'!D903 = 1, SNPs!$H$2 &amp; SNPs!$H$2, IF('Randomized Data'!E903 = 1, SNPs!$H$2 &amp; INDIRECT("SNPs!" &amp; CHAR(72 +'Randomized Data'!F903) &amp; "2"), INDIRECT("SNPs!" &amp; CHAR(72 +'Randomized Data'!F903) &amp; "2") &amp; INDIRECT("SNPs!" &amp; CHAR(72 +'Randomized Data'!F903) &amp; "2")))</f>
        <v>TT</v>
      </c>
      <c r="L903" t="str">
        <f>SNPs!$F$3</f>
        <v>rs28399504</v>
      </c>
      <c r="M903">
        <f>SNPs!$C$3</f>
        <v>10</v>
      </c>
      <c r="N903">
        <f>SNPs!$D$3</f>
        <v>94762706</v>
      </c>
      <c r="O903" t="str">
        <f ca="1">IF('Randomized Data'!G903 = 1, SNPs!$H$3 &amp; SNPs!$H$3, IF('Randomized Data'!H903 = 1, SNPs!$H$3 &amp; INDIRECT("SNPs!" &amp; CHAR(72 +'Randomized Data'!I903) &amp; "3"), INDIRECT("SNPs!" &amp; CHAR(72 +'Randomized Data'!I903) &amp; "3") &amp; INDIRECT("SNPs!" &amp; CHAR(72 +'Randomized Data'!I903) &amp; "3")))</f>
        <v>AA</v>
      </c>
      <c r="P903" t="str">
        <f>SNPs!$F$4</f>
        <v>rs41291556</v>
      </c>
      <c r="Q903">
        <f>SNPs!$C$4</f>
        <v>10</v>
      </c>
      <c r="R903">
        <f>SNPs!$D$4</f>
        <v>94775416</v>
      </c>
      <c r="S903" t="str">
        <f ca="1">IF('Randomized Data'!J903 = 1, SNPs!$H$4 &amp; SNPs!$H$4, IF('Randomized Data'!K903 = 1, SNPs!$H$4 &amp; INDIRECT("SNPs!" &amp; CHAR(72 +'Randomized Data'!L903) &amp; "4"), INDIRECT("SNPs!" &amp; CHAR(72 +'Randomized Data'!L903) &amp; "4") &amp; INDIRECT("SNPs!" &amp; CHAR(72 +'Randomized Data'!L903) &amp; "4")))</f>
        <v>CC</v>
      </c>
      <c r="T903" t="str">
        <f>SNPs!$F$5</f>
        <v>rs72558184</v>
      </c>
      <c r="U903">
        <f>SNPs!$C$5</f>
        <v>10</v>
      </c>
      <c r="V903">
        <f>SNPs!$D$5</f>
        <v>96535210</v>
      </c>
      <c r="W903" t="str">
        <f ca="1">IF('Randomized Data'!M903 = 1, SNPs!$H$5 &amp; SNPs!$H$5, IF('Randomized Data'!N903 = 1, SNPs!$H$5 &amp; INDIRECT("SNPs!" &amp; CHAR(72 +'Randomized Data'!O903) &amp; "5"), INDIRECT("SNPs!" &amp; CHAR(72 +'Randomized Data'!O903) &amp; "5") &amp; INDIRECT("SNPs!" &amp; CHAR(72 +'Randomized Data'!O903) &amp; "5")))</f>
        <v>GG</v>
      </c>
      <c r="X903" t="str">
        <f>SNPs!$F$6</f>
        <v>rs4986893</v>
      </c>
      <c r="Y903">
        <f>SNPs!$C$6</f>
        <v>10</v>
      </c>
      <c r="Z903">
        <f>SNPs!$D$6</f>
        <v>94780653</v>
      </c>
      <c r="AA903" s="7" t="str">
        <f ca="1">IF('Randomized Data'!P903 = 1, SNPs!$H$6 &amp; SNPs!$H$6, IF('Randomized Data'!Q903 = 1, SNPs!$H$6 &amp; INDIRECT("SNPs!" &amp; CHAR(72 +'Randomized Data'!R903) &amp; "6"), INDIRECT("SNPs!" &amp; CHAR(72 +'Randomized Data'!R903) &amp; "6") &amp; INDIRECT("SNPs!" &amp; CHAR(72 +'Randomized Data'!R903) &amp; "6")))</f>
        <v>AA</v>
      </c>
      <c r="AB903" t="str">
        <f>SNPs!$F$7</f>
        <v>rs4244285</v>
      </c>
      <c r="AC903">
        <f>SNPs!$C$7</f>
        <v>10</v>
      </c>
      <c r="AD903">
        <f>SNPs!$D$7</f>
        <v>94781859</v>
      </c>
      <c r="AE903" s="7" t="str">
        <f ca="1">IF('Randomized Data'!S903 = 1, SNPs!$H$7 &amp; SNPs!$H$7, IF('Randomized Data'!T903 = 1, SNPs!$H$7 &amp; INDIRECT("SNPs!" &amp; CHAR(72 +'Randomized Data'!U903) &amp; "7"), INDIRECT("SNPs!" &amp; CHAR(72 +'Randomized Data'!U903) &amp; "7") &amp; INDIRECT("SNPs!" &amp; CHAR(72 +'Randomized Data'!U903) &amp; "7")))</f>
        <v>GC</v>
      </c>
      <c r="AF903" t="str">
        <f>SNPs!$F$8</f>
        <v>rs72558186</v>
      </c>
      <c r="AG903">
        <f>SNPs!$C$8</f>
        <v>10</v>
      </c>
      <c r="AH903">
        <f>SNPs!$D$8</f>
        <v>94781999</v>
      </c>
      <c r="AI903" s="7" t="str">
        <f ca="1">IF('Randomized Data'!V903 = 1, SNPs!$H$8 &amp; SNPs!$H$8, IF('Randomized Data'!W903 = 1, SNPs!$H$8 &amp; INDIRECT("SNPs!" &amp; CHAR(72 +'Randomized Data'!X903) &amp; "8"), INDIRECT("SNPs!" &amp; CHAR(72 +'Randomized Data'!X903) &amp; "8") &amp; INDIRECT("SNPs!" &amp; CHAR(72 +'Randomized Data'!X903) &amp; "8")))</f>
        <v>TA</v>
      </c>
      <c r="AJ903" t="str">
        <f>SNPs!$F$9</f>
        <v>rs56337013</v>
      </c>
      <c r="AK903">
        <f>SNPs!$C$9</f>
        <v>10</v>
      </c>
      <c r="AL903">
        <f>SNPs!$D$9</f>
        <v>94852738</v>
      </c>
      <c r="AM903" s="7" t="str">
        <f ca="1">IF('Randomized Data'!Y$2 = 1, SNPs!$H$9 &amp; SNPs!$H$9, IF('Randomized Data'!Z903 = 1, SNPs!$H$9 &amp; INDIRECT("SNPs!" &amp; CHAR(72 +'Randomized Data'!AA903) &amp; "9"), INDIRECT("SNPs!" &amp; CHAR(72 +'Randomized Data'!AA903) &amp; "9") &amp; INDIRECT("SNPs!" &amp; CHAR(72 +'Randomized Data'!AA903) &amp; "9")))</f>
        <v>CT</v>
      </c>
      <c r="AN903" t="str">
        <f>SNPs!$F$10</f>
        <v>rs17884712</v>
      </c>
      <c r="AO903">
        <f>SNPs!$C$10</f>
        <v>10</v>
      </c>
      <c r="AP903">
        <f>SNPs!$D$10</f>
        <v>94775489</v>
      </c>
      <c r="AQ903" s="7" t="str">
        <f ca="1">IF('Randomized Data'!AB903 = 1, SNPs!$H$10 &amp; SNPs!$H$10, IF('Randomized Data'!AC903 = 1, SNPs!$H$10 &amp; INDIRECT("SNPs!" &amp; CHAR(72 +'Randomized Data'!AD903) &amp; "10"), INDIRECT("SNPs!" &amp; CHAR(72 +'Randomized Data'!AD903) &amp; "10") &amp; INDIRECT("SNPs!" &amp; CHAR(72 +'Randomized Data'!AD903) &amp; "10")))</f>
        <v>GG</v>
      </c>
      <c r="AR903" t="str">
        <f>SNPs!$F$11</f>
        <v>rs6413438</v>
      </c>
      <c r="AS903">
        <f>SNPs!$C$11</f>
        <v>10</v>
      </c>
      <c r="AT903">
        <f>SNPs!$D$11</f>
        <v>94781858</v>
      </c>
      <c r="AU903" s="7" t="str">
        <f ca="1">IF('Randomized Data'!AE903 = 1, SNPs!$H$11 &amp; SNPs!$H$11, IF('Randomized Data'!AF903 = 1, SNPs!$H$11 &amp; INDIRECT("SNPs!" &amp; CHAR(72 +'Randomized Data'!AG903) &amp; "11"), INDIRECT("SNPs!" &amp; CHAR(72 +'Randomized Data'!AG903) &amp; "11") &amp; INDIRECT("SNPs!" &amp; CHAR(72 +'Randomized Data'!AG903) &amp; "11")))</f>
        <v>CC</v>
      </c>
      <c r="AV903" t="str">
        <f>SNPs!$F$12</f>
        <v>rs1057910</v>
      </c>
      <c r="AW903">
        <f>SNPs!$C$12</f>
        <v>10</v>
      </c>
      <c r="AX903">
        <f>SNPs!$D$12</f>
        <v>94981296</v>
      </c>
      <c r="AY903" s="7" t="str">
        <f ca="1">IF('Randomized Data'!AH903 = 1, SNPs!$H$12 &amp; SNPs!$H$12, IF('Randomized Data'!AI903 = 1, SNPs!$H$12 &amp; INDIRECT("SNPs!" &amp; CHAR(72 +'Randomized Data'!AJ903) &amp; "12"), INDIRECT("SNPs!" &amp; CHAR(72 +'Randomized Data'!AJ903) &amp; "12") &amp; INDIRECT("SNPs!" &amp; CHAR(72 +'Randomized Data'!AJ903) &amp; "12")))</f>
        <v>AA</v>
      </c>
      <c r="AZ903" t="str">
        <f>SNPs!$F$13</f>
        <v>rs1799853</v>
      </c>
      <c r="BA903">
        <f>SNPs!$C$13</f>
        <v>10</v>
      </c>
      <c r="BB903">
        <f>SNPs!$D$13</f>
        <v>94942290</v>
      </c>
      <c r="BC903" s="7" t="str">
        <f ca="1">IF('Randomized Data'!AK903 = 1, SNPs!$H$13 &amp; SNPs!$H$13, IF('Randomized Data'!AL903 = 1, SNPs!$H$13 &amp; INDIRECT("SNPs!" &amp; CHAR(72 +'Randomized Data'!AM903) &amp; "13"), INDIRECT("SNPs!" &amp; CHAR(72 +'Randomized Data'!AM903) &amp; "13") &amp; INDIRECT("SNPs!" &amp; CHAR(72 +'Randomized Data'!AM903) &amp; "13")))</f>
        <v>CT</v>
      </c>
      <c r="BD903" t="str">
        <f>SNPs!$F$14</f>
        <v>rs9923231</v>
      </c>
      <c r="BE903">
        <f>SNPs!$C$14</f>
        <v>16</v>
      </c>
      <c r="BF903">
        <f>SNPs!$D$14</f>
        <v>31096368</v>
      </c>
      <c r="BG903" s="7" t="str">
        <f ca="1">IF('Randomized Data'!AN903 = 1, SNPs!$H$14 &amp; SNPs!$H$14, IF('Randomized Data'!AO903 = 1, SNPs!$H$14 &amp; INDIRECT("SNPs!" &amp; CHAR(72 +'Randomized Data'!AP903) &amp; "14"), INDIRECT("SNPs!" &amp; CHAR(72 +'Randomized Data'!AP903) &amp; "14") &amp; INDIRECT("SNPs!" &amp; CHAR(72 +'Randomized Data'!AP903) &amp; "14")))</f>
        <v>CC</v>
      </c>
      <c r="BH903" t="str">
        <f>SNPs!$F$15</f>
        <v>rs9934438</v>
      </c>
      <c r="BI903">
        <f>SNPs!$C$15</f>
        <v>16</v>
      </c>
      <c r="BJ903">
        <f>SNPs!$D$15</f>
        <v>31093557</v>
      </c>
      <c r="BK903" s="7" t="str">
        <f ca="1">IF('Randomized Data'!AQ903 = 1, SNPs!$H$15 &amp; SNPs!$H$15, IF('Randomized Data'!AR903 = 1, SNPs!$H$15 &amp; INDIRECT("SNPs!" &amp; CHAR(72 +'Randomized Data'!AS903) &amp; "15"), INDIRECT("SNPs!" &amp; CHAR(72 +'Randomized Data'!AS903) &amp; "15") &amp; INDIRECT("SNPs!" &amp; CHAR(72 +'Randomized Data'!AS903) &amp; "15")))</f>
        <v>GG</v>
      </c>
      <c r="BL903" t="str">
        <f>SNPs!$F$16</f>
        <v>rs8050894</v>
      </c>
      <c r="BM903">
        <f>SNPs!$C$16</f>
        <v>16</v>
      </c>
      <c r="BN903">
        <f>SNPs!$D$16</f>
        <v>31093188</v>
      </c>
      <c r="BO903" s="7" t="str">
        <f ca="1">IF('Randomized Data'!AT903 = 1, SNPs!$H$16 &amp; SNPs!$H$16, IF('Randomized Data'!AU903 = 1, SNPs!$H$16 &amp; INDIRECT("SNPs!" &amp; CHAR(72 +'Randomized Data'!AV903) &amp; "16"), INDIRECT("SNPs!" &amp; CHAR(72 +'Randomized Data'!AV903) &amp; "16") &amp; INDIRECT("SNPs!" &amp; CHAR(72 +'Randomized Data'!AV903) &amp; "16")))</f>
        <v>CC</v>
      </c>
      <c r="BP903" t="str">
        <f>SNPs!$F$17</f>
        <v>rs6025</v>
      </c>
      <c r="BQ903">
        <f>SNPs!$C$17</f>
        <v>1</v>
      </c>
      <c r="BR903">
        <f>SNPs!$D$17</f>
        <v>169549811</v>
      </c>
      <c r="BS903" s="7" t="str">
        <f ca="1">IF('Randomized Data'!AW903 = 1, SNPs!$H$17 &amp; SNPs!$H$17, IF('Randomized Data'!AX903 = 1, SNPs!$H$17 &amp; INDIRECT("SNPs!" &amp; CHAR(72 +'Randomized Data'!AY903) &amp; "17"), INDIRECT("SNPs!" &amp; CHAR(72 +'Randomized Data'!AY903) &amp; "17") &amp; INDIRECT("SNPs!" &amp; CHAR(72 +'Randomized Data'!AY903) &amp; "17")))</f>
        <v>GG</v>
      </c>
      <c r="BT903" t="str">
        <f>SNPs!$F$18</f>
        <v>rs1799963</v>
      </c>
      <c r="BU903">
        <f>SNPs!$C$18</f>
        <v>11</v>
      </c>
      <c r="BV903">
        <f>SNPs!$D$18</f>
        <v>46739505</v>
      </c>
      <c r="BW903" s="7" t="str">
        <f ca="1">IF('Randomized Data'!AZ903 = 1, SNPs!$H$18 &amp; SNPs!$H$18, IF('Randomized Data'!BA903 = 1, SNPs!$H$18 &amp; INDIRECT("SNPs!" &amp; CHAR(72 +'Randomized Data'!BB903) &amp; "18"), INDIRECT("SNPs!" &amp; CHAR(72 +'Randomized Data'!BB903) &amp; "18") &amp; INDIRECT("SNPs!" &amp; CHAR(72 +'Randomized Data'!BB903) &amp; "18")))</f>
        <v>GG</v>
      </c>
      <c r="BX903" t="str">
        <f>SNPs!$F$19</f>
        <v>rs121913626</v>
      </c>
      <c r="BY903">
        <f>SNPs!$C$19</f>
        <v>14</v>
      </c>
      <c r="BZ903">
        <f>SNPs!$D$19</f>
        <v>23427723</v>
      </c>
      <c r="CA903" s="7" t="str">
        <f ca="1">IF('Randomized Data'!BC903 = 1, SNPs!$H$19 &amp; SNPs!$H$19, IF('Randomized Data'!BD903 = 1, SNPs!$H$19 &amp; INDIRECT("SNPs!" &amp; CHAR(72 +'Randomized Data'!BE903) &amp; "19"), INDIRECT("SNPs!" &amp; CHAR(72 +'Randomized Data'!BE903) &amp; "19") &amp; INDIRECT("SNPs!" &amp; CHAR(72 +'Randomized Data'!BE903) &amp; "19")))</f>
        <v>GC</v>
      </c>
      <c r="CB903" t="str">
        <f>SNPs!$F$20</f>
        <v>rs3218713</v>
      </c>
      <c r="CC903">
        <f>SNPs!$C$20</f>
        <v>14</v>
      </c>
      <c r="CD903">
        <f>SNPs!$D$20</f>
        <v>23431468</v>
      </c>
      <c r="CE903" s="7" t="str">
        <f ca="1">IF('Randomized Data'!BF903 = 1, SNPs!$H$20 &amp; SNPs!$H$20, IF('Randomized Data'!BG903 = 1, SNPs!$H$20 &amp; INDIRECT("SNPs!" &amp; CHAR(72 +'Randomized Data'!BH903) &amp; "20"), INDIRECT("SNPs!" &amp; CHAR(72 +'Randomized Data'!BH903) &amp; "20") &amp; INDIRECT("SNPs!" &amp; CHAR(72 +'Randomized Data'!BH903) &amp; "20")))</f>
        <v>AA</v>
      </c>
      <c r="CF903" t="str">
        <f>SNPs!$F$21</f>
        <v>rs3218714</v>
      </c>
      <c r="CG903">
        <f>SNPs!$C$21</f>
        <v>14</v>
      </c>
      <c r="CH903">
        <f>SNPs!$D$21</f>
        <v>23429279</v>
      </c>
      <c r="CI903" s="7" t="str">
        <f ca="1">IF('Randomized Data'!BI903 = 1, SNPs!$H$21 &amp; SNPs!$H$21, IF('Randomized Data'!BJ903 = 1, SNPs!$H$21 &amp; INDIRECT("SNPs!" &amp; CHAR(72 +'Randomized Data'!BK903) &amp; "21"), INDIRECT("SNPs!" &amp; CHAR(72 +'Randomized Data'!BK903) &amp; "21") &amp; INDIRECT("SNPs!" &amp; CHAR(72 +'Randomized Data'!BK903) &amp; "21")))</f>
        <v>CC</v>
      </c>
      <c r="CJ903" t="str">
        <f>SNPs!$F$22</f>
        <v>rs121964855</v>
      </c>
      <c r="CK903">
        <f>SNPs!$C$22</f>
        <v>1</v>
      </c>
      <c r="CL903">
        <f>SNPs!$D$22</f>
        <v>201365638</v>
      </c>
      <c r="CM903" s="7" t="str">
        <f ca="1">IF('Randomized Data'!BL903 = 1, SNPs!$H$22 &amp; SNPs!$H$22, IF('Randomized Data'!BM903 = 1, SNPs!$H$22 &amp; INDIRECT("SNPs!" &amp; CHAR(72 +'Randomized Data'!BN903) &amp; "22"), INDIRECT("SNPs!" &amp; CHAR(72 +'Randomized Data'!BN903) &amp; "22") &amp; INDIRECT("SNPs!" &amp; CHAR(72 +'Randomized Data'!BN903) &amp; "22")))</f>
        <v>TT</v>
      </c>
      <c r="CN903" t="str">
        <f>SNPs!$F$23</f>
        <v>rs121964856</v>
      </c>
      <c r="CO903">
        <f>SNPs!$C$23</f>
        <v>1</v>
      </c>
      <c r="CP903">
        <f>SNPs!$D$23</f>
        <v>201365297</v>
      </c>
      <c r="CQ903" s="7" t="str">
        <f ca="1">IF('Randomized Data'!BO903 = 1, SNPs!$H$23 &amp; SNPs!$H$23, IF('Randomized Data'!BP903 = 1, SNPs!$H$23 &amp; INDIRECT("SNPs!" &amp; CHAR(72 +'Randomized Data'!BQ903) &amp; "23"), INDIRECT("SNPs!" &amp; CHAR(72 +'Randomized Data'!BQ903) &amp; "23") &amp; INDIRECT("SNPs!" &amp; CHAR(72 +'Randomized Data'!BQ903) &amp; "23")))</f>
        <v>GG</v>
      </c>
      <c r="CR903" t="str">
        <f>SNPs!$F$24</f>
        <v>rs121964857</v>
      </c>
      <c r="CS903">
        <f>SNPs!$C$24</f>
        <v>1</v>
      </c>
      <c r="CT903">
        <f>SNPs!$D$24</f>
        <v>201359245</v>
      </c>
      <c r="CU903" s="7" t="str">
        <f ca="1">IF('Randomized Data'!BR903 = 1, SNPs!$H$24 &amp; SNPs!$H$24, IF('Randomized Data'!BS903 = 1, SNPs!$H$24 &amp; INDIRECT("SNPs!" &amp; CHAR(72 +'Randomized Data'!BT903) &amp; "24"), INDIRECT("SNPs!" &amp; CHAR(72 +'Randomized Data'!BT903) &amp; "24") &amp; INDIRECT("SNPs!" &amp; CHAR(72 +'Randomized Data'!BT903) &amp; "24")))</f>
        <v>TT</v>
      </c>
      <c r="CV903" t="str">
        <f>SNPs!$F$25</f>
        <v>rs28934269</v>
      </c>
      <c r="CW903">
        <f>SNPs!$C$25</f>
        <v>15</v>
      </c>
      <c r="CX903">
        <f>SNPs!$D$25</f>
        <v>63060915</v>
      </c>
      <c r="CY903" s="7" t="str">
        <f ca="1">IF('Randomized Data'!BU903 = 1, SNPs!$H$25 &amp; SNPs!$H$25, IF('Randomized Data'!BV903 = 1, SNPs!$H$25 &amp; INDIRECT("SNPs!" &amp; CHAR(72 +'Randomized Data'!BW903) &amp; "25"), INDIRECT("SNPs!" &amp; CHAR(72 +'Randomized Data'!BW903) &amp; "25") &amp; INDIRECT("SNPs!" &amp; CHAR(72 +'Randomized Data'!BW903) &amp; "25")))</f>
        <v>AA</v>
      </c>
      <c r="CZ903" t="str">
        <f>SNPs!$F$26</f>
        <v>rs28934270</v>
      </c>
      <c r="DA903">
        <f>SNPs!$C$26</f>
        <v>15</v>
      </c>
      <c r="DB903">
        <f>SNPs!$D$26</f>
        <v>63060899</v>
      </c>
      <c r="DC903" s="7" t="str">
        <f ca="1">IF('Randomized Data'!BX903 = 1, SNPs!$H$26 &amp; SNPs!$H$26, IF('Randomized Data'!BY903 = 1, SNPs!$H$26 &amp; INDIRECT("SNPs!" &amp; CHAR(72 +'Randomized Data'!BZ903) &amp; "26"), INDIRECT("SNPs!" &amp; CHAR(72 +'Randomized Data'!BZ903) &amp; "26") &amp; INDIRECT("SNPs!" &amp; CHAR(72 +'Randomized Data'!BZ903) &amp; "26")))</f>
        <v>GG</v>
      </c>
      <c r="DD903" t="str">
        <f>SNPs!$F$27</f>
        <v>rs727504290</v>
      </c>
      <c r="DE903">
        <f>SNPs!$C$27</f>
        <v>15</v>
      </c>
      <c r="DF903">
        <f>SNPs!$D$27</f>
        <v>63042875</v>
      </c>
      <c r="DG903" s="7" t="str">
        <f ca="1">IF('Randomized Data'!CA903 = 1, SNPs!$H$27 &amp; SNPs!$H$27, IF('Randomized Data'!CB903 = 1, SNPs!$H$27 &amp; INDIRECT("SNPs!" &amp; CHAR(72 +'Randomized Data'!CC903) &amp; "27"), INDIRECT("SNPs!" &amp; CHAR(72 +'Randomized Data'!CC903) &amp; "27") &amp; INDIRECT("SNPs!" &amp; CHAR(72 +'Randomized Data'!CC903) &amp; "27")))</f>
        <v>GC</v>
      </c>
      <c r="DH903" t="str">
        <f>SNPs!$F$28</f>
        <v>rs104894504</v>
      </c>
      <c r="DI903">
        <f>SNPs!$C$28</f>
        <v>15</v>
      </c>
      <c r="DJ903">
        <f>SNPs!$D$28</f>
        <v>63057028</v>
      </c>
      <c r="DK903" s="7" t="str">
        <f ca="1">IF('Randomized Data'!CD903 = 1, SNPs!$H$28 &amp; SNPs!$H$28, IF('Randomized Data'!CE903 = 1, SNPs!$H$28 &amp; INDIRECT("SNPs!" &amp; CHAR(72 +'Randomized Data'!CF903) &amp; "28"), INDIRECT("SNPs!" &amp; CHAR(72 +'Randomized Data'!CF903) &amp; "28") &amp; INDIRECT("SNPs!" &amp; CHAR(72 +'Randomized Data'!CF903) &amp; "28")))</f>
        <v>TT</v>
      </c>
      <c r="DL903" t="str">
        <f>SNPs!$F$29</f>
        <v>rs375882485</v>
      </c>
      <c r="DM903">
        <f>SNPs!$C$29</f>
        <v>11</v>
      </c>
      <c r="DN903">
        <f>SNPs!$D$29</f>
        <v>47342698</v>
      </c>
      <c r="DO903" s="7" t="str">
        <f ca="1">IF('Randomized Data'!CG903 = 1, SNPs!$H$29 &amp; SNPs!$H$29, IF('Randomized Data'!CH903 = 1, SNPs!$H$29 &amp; INDIRECT("SNPs!" &amp; CHAR(72 +'Randomized Data'!CI903) &amp; "29"), INDIRECT("SNPs!" &amp; CHAR(72 +'Randomized Data'!CI903) &amp; "29") &amp; INDIRECT("SNPs!" &amp; CHAR(72 +'Randomized Data'!CI903) &amp; "29")))</f>
        <v>GG</v>
      </c>
      <c r="DP903" t="str">
        <f>SNPs!$F$30</f>
        <v>rs397516083</v>
      </c>
      <c r="DQ903">
        <f>SNPs!$C$30</f>
        <v>11</v>
      </c>
      <c r="DR903">
        <f>SNPs!$D$30</f>
        <v>47346379</v>
      </c>
      <c r="DS903" s="7" t="str">
        <f ca="1">IF('Randomized Data'!CJ903 = 1, SNPs!$H$30 &amp; SNPs!$H$30, IF('Randomized Data'!CK903 = 1, SNPs!$H$30 &amp; INDIRECT("SNPs!" &amp; CHAR(72 +'Randomized Data'!CL903) &amp; "30"), INDIRECT("SNPs!" &amp; CHAR(72 +'Randomized Data'!CL903) &amp; "30") &amp; INDIRECT("SNPs!" &amp; CHAR(72 +'Randomized Data'!CL903) &amp; "30")))</f>
        <v>GA</v>
      </c>
      <c r="DT903" t="str">
        <f>SNPs!$F$31</f>
        <v>rs397515937</v>
      </c>
      <c r="DU903">
        <f>SNPs!$C$31</f>
        <v>11</v>
      </c>
      <c r="DV903">
        <f>SNPs!$D$31</f>
        <v>47339792</v>
      </c>
      <c r="DW903" s="7" t="str">
        <f ca="1">IF('Randomized Data'!CM903 = 1, SNPs!$H$31 &amp; SNPs!$H$31, IF('Randomized Data'!CN903 = 1, SNPs!$H$31 &amp; INDIRECT("SNPs!" &amp; CHAR(72 +'Randomized Data'!CO903) &amp; "31"), INDIRECT("SNPs!" &amp; CHAR(72 +'Randomized Data'!CO903) &amp; "31") &amp; INDIRECT("SNPs!" &amp; CHAR(72 +'Randomized Data'!CO903) &amp; "31")))</f>
        <v>GG</v>
      </c>
      <c r="DX903" t="str">
        <f>SNPs!$F$32</f>
        <v>rs397516074</v>
      </c>
      <c r="DY903">
        <f>SNPs!$C$32</f>
        <v>11</v>
      </c>
      <c r="DZ903">
        <f>SNPs!$D$32</f>
        <v>47348424</v>
      </c>
      <c r="EA903" s="7" t="str">
        <f ca="1">IF('Randomized Data'!CP903 = 1, SNPs!$H$32 &amp; SNPs!$H$32, IF('Randomized Data'!CQ903 = 1, SNPs!$H$32 &amp; INDIRECT("SNPs!" &amp; CHAR(72 +'Randomized Data'!CR903) &amp; "32"), INDIRECT("SNPs!" &amp; CHAR(72 +'Randomized Data'!CR903) &amp; "32") &amp; INDIRECT("SNPs!" &amp; CHAR(72 +'Randomized Data'!CR903) &amp; "32")))</f>
        <v>GG</v>
      </c>
      <c r="EB903" t="str">
        <f>SNPs!$F$33</f>
        <v>rs397515963</v>
      </c>
      <c r="EC903">
        <f>SNPs!$C$33</f>
        <v>11</v>
      </c>
      <c r="ED903">
        <f>SNPs!$D$33</f>
        <v>47337729</v>
      </c>
      <c r="EE903" s="7" t="str">
        <f ca="1">IF('Randomized Data'!CS903 = 1, SNPs!$H$33 &amp; SNPs!$H$33, IF('Randomized Data'!CT903 = 1, SNPs!$H$33 &amp; INDIRECT("SNPs!" &amp; CHAR(72 +'Randomized Data'!CU903) &amp; "33"), INDIRECT("SNPs!" &amp; CHAR(72 +'Randomized Data'!CU903) &amp; "33") &amp; INDIRECT("SNPs!" &amp; CHAR(72 +'Randomized Data'!CU903) &amp; "33")))</f>
        <v>GG</v>
      </c>
    </row>
    <row r="904" spans="1:13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  <c r="F904" s="3">
        <v>42189</v>
      </c>
      <c r="G904" s="9" t="str">
        <f>'Randomized Data'!C904</f>
        <v>NGS Lab</v>
      </c>
      <c r="H904" t="str">
        <f>SNPs!$F$2</f>
        <v>rs12248560</v>
      </c>
      <c r="I904">
        <f>SNPs!$C$2</f>
        <v>10</v>
      </c>
      <c r="J904">
        <f>SNPs!$D$2</f>
        <v>94761900</v>
      </c>
      <c r="K904" t="str">
        <f ca="1">IF('Randomized Data'!D904 = 1, SNPs!$H$2 &amp; SNPs!$H$2, IF('Randomized Data'!E904 = 1, SNPs!$H$2 &amp; INDIRECT("SNPs!" &amp; CHAR(72 +'Randomized Data'!F904) &amp; "2"), INDIRECT("SNPs!" &amp; CHAR(72 +'Randomized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</v>
      </c>
      <c r="N904">
        <f>SNPs!$D$3</f>
        <v>94762706</v>
      </c>
      <c r="O904" t="str">
        <f ca="1">IF('Randomized Data'!G904 = 1, SNPs!$H$3 &amp; SNPs!$H$3, IF('Randomized Data'!H904 = 1, SNPs!$H$3 &amp; INDIRECT("SNPs!" &amp; CHAR(72 +'Randomized Data'!I904) &amp; "3"), INDIRECT("SNPs!" &amp; CHAR(72 +'Randomized Data'!I904) &amp; "3") &amp; INDIRECT("SNPs!" &amp; CHAR(72 +'Randomized Data'!I904) &amp; "3")))</f>
        <v>AA</v>
      </c>
      <c r="P904" t="str">
        <f>SNPs!$F$4</f>
        <v>rs41291556</v>
      </c>
      <c r="Q904">
        <f>SNPs!$C$4</f>
        <v>10</v>
      </c>
      <c r="R904">
        <f>SNPs!$D$4</f>
        <v>94775416</v>
      </c>
      <c r="S904" t="str">
        <f ca="1">IF('Randomized Data'!J904 = 1, SNPs!$H$4 &amp; SNPs!$H$4, IF('Randomized Data'!K904 = 1, SNPs!$H$4 &amp; INDIRECT("SNPs!" &amp; CHAR(72 +'Randomized Data'!L904) &amp; "4"), INDIRECT("SNPs!" &amp; CHAR(72 +'Randomized Data'!L904) &amp; "4") &amp; INDIRECT("SNPs!" &amp; CHAR(72 +'Randomized Data'!L904) &amp; "4")))</f>
        <v>TT</v>
      </c>
      <c r="T904" t="str">
        <f>SNPs!$F$5</f>
        <v>rs72558184</v>
      </c>
      <c r="U904">
        <f>SNPs!$C$5</f>
        <v>10</v>
      </c>
      <c r="V904">
        <f>SNPs!$D$5</f>
        <v>96535210</v>
      </c>
      <c r="W904" t="str">
        <f ca="1">IF('Randomized Data'!M904 = 1, SNPs!$H$5 &amp; SNPs!$H$5, IF('Randomized Data'!N904 = 1, SNPs!$H$5 &amp; INDIRECT("SNPs!" &amp; CHAR(72 +'Randomized Data'!O904) &amp; "5"), INDIRECT("SNPs!" &amp; CHAR(72 +'Randomized Data'!O904) &amp; "5") &amp; INDIRECT("SNPs!" &amp; CHAR(72 +'Randomized Data'!O904) &amp; "5")))</f>
        <v>GG</v>
      </c>
      <c r="X904" t="str">
        <f>SNPs!$F$6</f>
        <v>rs4986893</v>
      </c>
      <c r="Y904">
        <f>SNPs!$C$6</f>
        <v>10</v>
      </c>
      <c r="Z904">
        <f>SNPs!$D$6</f>
        <v>94780653</v>
      </c>
      <c r="AA904" s="7" t="str">
        <f ca="1">IF('Randomized Data'!P904 = 1, SNPs!$H$6 &amp; SNPs!$H$6, IF('Randomized Data'!Q904 = 1, SNPs!$H$6 &amp; INDIRECT("SNPs!" &amp; CHAR(72 +'Randomized Data'!R904) &amp; "6"), INDIRECT("SNPs!" &amp; CHAR(72 +'Randomized Data'!R904) &amp; "6") &amp; INDIRECT("SNPs!" &amp; CHAR(72 +'Randomized Data'!R904) &amp; "6")))</f>
        <v>AA</v>
      </c>
      <c r="AB904" t="str">
        <f>SNPs!$F$7</f>
        <v>rs4244285</v>
      </c>
      <c r="AC904">
        <f>SNPs!$C$7</f>
        <v>10</v>
      </c>
      <c r="AD904">
        <f>SNPs!$D$7</f>
        <v>94781859</v>
      </c>
      <c r="AE904" s="7" t="str">
        <f ca="1">IF('Randomized Data'!S904 = 1, SNPs!$H$7 &amp; SNPs!$H$7, IF('Randomized Data'!T904 = 1, SNPs!$H$7 &amp; INDIRECT("SNPs!" &amp; CHAR(72 +'Randomized Data'!U904) &amp; "7"), INDIRECT("SNPs!" &amp; CHAR(72 +'Randomized Data'!U904) &amp; "7") &amp; INDIRECT("SNPs!" &amp; CHAR(72 +'Randomized Data'!U904) &amp; "7")))</f>
        <v>AA</v>
      </c>
      <c r="AF904" t="str">
        <f>SNPs!$F$8</f>
        <v>rs72558186</v>
      </c>
      <c r="AG904">
        <f>SNPs!$C$8</f>
        <v>10</v>
      </c>
      <c r="AH904">
        <f>SNPs!$D$8</f>
        <v>94781999</v>
      </c>
      <c r="AI904" s="7" t="str">
        <f ca="1">IF('Randomized Data'!V904 = 1, SNPs!$H$8 &amp; SNPs!$H$8, IF('Randomized Data'!W904 = 1, SNPs!$H$8 &amp; INDIRECT("SNPs!" &amp; CHAR(72 +'Randomized Data'!X904) &amp; "8"), INDIRECT("SNPs!" &amp; CHAR(72 +'Randomized Data'!X904) &amp; "8") &amp; INDIRECT("SNPs!" &amp; CHAR(72 +'Randomized Data'!X904) &amp; "8")))</f>
        <v>TT</v>
      </c>
      <c r="AJ904" t="str">
        <f>SNPs!$F$9</f>
        <v>rs56337013</v>
      </c>
      <c r="AK904">
        <f>SNPs!$C$9</f>
        <v>10</v>
      </c>
      <c r="AL904">
        <f>SNPs!$D$9</f>
        <v>94852738</v>
      </c>
      <c r="AM904" s="7" t="str">
        <f ca="1">IF('Randomized Data'!Y$2 = 1, SNPs!$H$9 &amp; SNPs!$H$9, IF('Randomized Data'!Z904 = 1, SNPs!$H$9 &amp; INDIRECT("SNPs!" &amp; CHAR(72 +'Randomized Data'!AA904) &amp; "9"), INDIRECT("SNPs!" &amp; CHAR(72 +'Randomized Data'!AA904) &amp; "9") &amp; INDIRECT("SNPs!" &amp; CHAR(72 +'Randomized Data'!AA904) &amp; "9")))</f>
        <v>CT</v>
      </c>
      <c r="AN904" t="str">
        <f>SNPs!$F$10</f>
        <v>rs17884712</v>
      </c>
      <c r="AO904">
        <f>SNPs!$C$10</f>
        <v>10</v>
      </c>
      <c r="AP904">
        <f>SNPs!$D$10</f>
        <v>94775489</v>
      </c>
      <c r="AQ904" s="7" t="str">
        <f ca="1">IF('Randomized Data'!AB904 = 1, SNPs!$H$10 &amp; SNPs!$H$10, IF('Randomized Data'!AC904 = 1, SNPs!$H$10 &amp; INDIRECT("SNPs!" &amp; CHAR(72 +'Randomized Data'!AD904) &amp; "10"), INDIRECT("SNPs!" &amp; CHAR(72 +'Randomized Data'!AD904) &amp; "10") &amp; INDIRECT("SNPs!" &amp; CHAR(72 +'Randomized Data'!AD904) &amp; "10")))</f>
        <v>GA</v>
      </c>
      <c r="AR904" t="str">
        <f>SNPs!$F$11</f>
        <v>rs6413438</v>
      </c>
      <c r="AS904">
        <f>SNPs!$C$11</f>
        <v>10</v>
      </c>
      <c r="AT904">
        <f>SNPs!$D$11</f>
        <v>94781858</v>
      </c>
      <c r="AU904" s="7" t="str">
        <f ca="1">IF('Randomized Data'!AE904 = 1, SNPs!$H$11 &amp; SNPs!$H$11, IF('Randomized Data'!AF904 = 1, SNPs!$H$11 &amp; INDIRECT("SNPs!" &amp; CHAR(72 +'Randomized Data'!AG904) &amp; "11"), INDIRECT("SNPs!" &amp; CHAR(72 +'Randomized Data'!AG904) &amp; "11") &amp; INDIRECT("SNPs!" &amp; CHAR(72 +'Randomized Data'!AG904) &amp; "11")))</f>
        <v>CC</v>
      </c>
      <c r="AV904" t="str">
        <f>SNPs!$F$12</f>
        <v>rs1057910</v>
      </c>
      <c r="AW904">
        <f>SNPs!$C$12</f>
        <v>10</v>
      </c>
      <c r="AX904">
        <f>SNPs!$D$12</f>
        <v>94981296</v>
      </c>
      <c r="AY904" s="7" t="str">
        <f ca="1">IF('Randomized Data'!AH904 = 1, SNPs!$H$12 &amp; SNPs!$H$12, IF('Randomized Data'!AI904 = 1, SNPs!$H$12 &amp; INDIRECT("SNPs!" &amp; CHAR(72 +'Randomized Data'!AJ904) &amp; "12"), INDIRECT("SNPs!" &amp; CHAR(72 +'Randomized Data'!AJ904) &amp; "12") &amp; INDIRECT("SNPs!" &amp; CHAR(72 +'Randomized Data'!AJ904) &amp; "12")))</f>
        <v>AA</v>
      </c>
      <c r="AZ904" t="str">
        <f>SNPs!$F$13</f>
        <v>rs1799853</v>
      </c>
      <c r="BA904">
        <f>SNPs!$C$13</f>
        <v>10</v>
      </c>
      <c r="BB904">
        <f>SNPs!$D$13</f>
        <v>94942290</v>
      </c>
      <c r="BC904" s="7" t="str">
        <f ca="1">IF('Randomized Data'!AK904 = 1, SNPs!$H$13 &amp; SNPs!$H$13, IF('Randomized Data'!AL904 = 1, SNPs!$H$13 &amp; INDIRECT("SNPs!" &amp; CHAR(72 +'Randomized Data'!AM904) &amp; "13"), INDIRECT("SNPs!" &amp; CHAR(72 +'Randomized Data'!AM904) &amp; "13") &amp; INDIRECT("SNPs!" &amp; CHAR(72 +'Randomized Data'!AM904) &amp; "13")))</f>
        <v>CC</v>
      </c>
      <c r="BD904" t="str">
        <f>SNPs!$F$14</f>
        <v>rs9923231</v>
      </c>
      <c r="BE904">
        <f>SNPs!$C$14</f>
        <v>16</v>
      </c>
      <c r="BF904">
        <f>SNPs!$D$14</f>
        <v>31096368</v>
      </c>
      <c r="BG904" s="7" t="str">
        <f ca="1">IF('Randomized Data'!AN904 = 1, SNPs!$H$14 &amp; SNPs!$H$14, IF('Randomized Data'!AO904 = 1, SNPs!$H$14 &amp; INDIRECT("SNPs!" &amp; CHAR(72 +'Randomized Data'!AP904) &amp; "14"), INDIRECT("SNPs!" &amp; CHAR(72 +'Randomized Data'!AP904) &amp; "14") &amp; INDIRECT("SNPs!" &amp; CHAR(72 +'Randomized Data'!AP904) &amp; "14")))</f>
        <v>CC</v>
      </c>
      <c r="BH904" t="str">
        <f>SNPs!$F$15</f>
        <v>rs9934438</v>
      </c>
      <c r="BI904">
        <f>SNPs!$C$15</f>
        <v>16</v>
      </c>
      <c r="BJ904">
        <f>SNPs!$D$15</f>
        <v>31093557</v>
      </c>
      <c r="BK904" s="7" t="str">
        <f ca="1">IF('Randomized Data'!AQ904 = 1, SNPs!$H$15 &amp; SNPs!$H$15, IF('Randomized Data'!AR904 = 1, SNPs!$H$15 &amp; INDIRECT("SNPs!" &amp; CHAR(72 +'Randomized Data'!AS904) &amp; "15"), INDIRECT("SNPs!" &amp; CHAR(72 +'Randomized Data'!AS904) &amp; "15") &amp; INDIRECT("SNPs!" &amp; CHAR(72 +'Randomized Data'!AS904) &amp; "15")))</f>
        <v>GG</v>
      </c>
      <c r="BL904" t="str">
        <f>SNPs!$F$16</f>
        <v>rs8050894</v>
      </c>
      <c r="BM904">
        <f>SNPs!$C$16</f>
        <v>16</v>
      </c>
      <c r="BN904">
        <f>SNPs!$D$16</f>
        <v>31093188</v>
      </c>
      <c r="BO904" s="7" t="str">
        <f ca="1">IF('Randomized Data'!AT904 = 1, SNPs!$H$16 &amp; SNPs!$H$16, IF('Randomized Data'!AU904 = 1, SNPs!$H$16 &amp; INDIRECT("SNPs!" &amp; CHAR(72 +'Randomized Data'!AV904) &amp; "16"), INDIRECT("SNPs!" &amp; CHAR(72 +'Randomized Data'!AV904) &amp; "16") &amp; INDIRECT("SNPs!" &amp; CHAR(72 +'Randomized Data'!AV904) &amp; "16")))</f>
        <v>CG</v>
      </c>
      <c r="BP904" t="str">
        <f>SNPs!$F$17</f>
        <v>rs6025</v>
      </c>
      <c r="BQ904">
        <f>SNPs!$C$17</f>
        <v>1</v>
      </c>
      <c r="BR904">
        <f>SNPs!$D$17</f>
        <v>169549811</v>
      </c>
      <c r="BS904" s="7" t="str">
        <f ca="1">IF('Randomized Data'!AW904 = 1, SNPs!$H$17 &amp; SNPs!$H$17, IF('Randomized Data'!AX904 = 1, SNPs!$H$17 &amp; INDIRECT("SNPs!" &amp; CHAR(72 +'Randomized Data'!AY904) &amp; "17"), INDIRECT("SNPs!" &amp; CHAR(72 +'Randomized Data'!AY904) &amp; "17") &amp; INDIRECT("SNPs!" &amp; CHAR(72 +'Randomized Data'!AY904) &amp; "17")))</f>
        <v>GG</v>
      </c>
      <c r="BT904" t="str">
        <f>SNPs!$F$18</f>
        <v>rs1799963</v>
      </c>
      <c r="BU904">
        <f>SNPs!$C$18</f>
        <v>11</v>
      </c>
      <c r="BV904">
        <f>SNPs!$D$18</f>
        <v>46739505</v>
      </c>
      <c r="BW904" s="7" t="str">
        <f ca="1">IF('Randomized Data'!AZ904 = 1, SNPs!$H$18 &amp; SNPs!$H$18, IF('Randomized Data'!BA904 = 1, SNPs!$H$18 &amp; INDIRECT("SNPs!" &amp; CHAR(72 +'Randomized Data'!BB904) &amp; "18"), INDIRECT("SNPs!" &amp; CHAR(72 +'Randomized Data'!BB904) &amp; "18") &amp; INDIRECT("SNPs!" &amp; CHAR(72 +'Randomized Data'!BB904) &amp; "18")))</f>
        <v>GA</v>
      </c>
      <c r="BX904" t="str">
        <f>SNPs!$F$19</f>
        <v>rs121913626</v>
      </c>
      <c r="BY904">
        <f>SNPs!$C$19</f>
        <v>14</v>
      </c>
      <c r="BZ904">
        <f>SNPs!$D$19</f>
        <v>23427723</v>
      </c>
      <c r="CA904" s="7" t="str">
        <f ca="1">IF('Randomized Data'!BC904 = 1, SNPs!$H$19 &amp; SNPs!$H$19, IF('Randomized Data'!BD904 = 1, SNPs!$H$19 &amp; INDIRECT("SNPs!" &amp; CHAR(72 +'Randomized Data'!BE904) &amp; "19"), INDIRECT("SNPs!" &amp; CHAR(72 +'Randomized Data'!BE904) &amp; "19") &amp; INDIRECT("SNPs!" &amp; CHAR(72 +'Randomized Data'!BE904) &amp; "19")))</f>
        <v>CC</v>
      </c>
      <c r="CB904" t="str">
        <f>SNPs!$F$20</f>
        <v>rs3218713</v>
      </c>
      <c r="CC904">
        <f>SNPs!$C$20</f>
        <v>14</v>
      </c>
      <c r="CD904">
        <f>SNPs!$D$20</f>
        <v>23431468</v>
      </c>
      <c r="CE904" s="7" t="str">
        <f ca="1">IF('Randomized Data'!BF904 = 1, SNPs!$H$20 &amp; SNPs!$H$20, IF('Randomized Data'!BG904 = 1, SNPs!$H$20 &amp; INDIRECT("SNPs!" &amp; CHAR(72 +'Randomized Data'!BH904) &amp; "20"), INDIRECT("SNPs!" &amp; CHAR(72 +'Randomized Data'!BH904) &amp; "20") &amp; INDIRECT("SNPs!" &amp; CHAR(72 +'Randomized Data'!BH904) &amp; "20")))</f>
        <v>GA</v>
      </c>
      <c r="CF904" t="str">
        <f>SNPs!$F$21</f>
        <v>rs3218714</v>
      </c>
      <c r="CG904">
        <f>SNPs!$C$21</f>
        <v>14</v>
      </c>
      <c r="CH904">
        <f>SNPs!$D$21</f>
        <v>23429279</v>
      </c>
      <c r="CI904" s="7" t="str">
        <f ca="1">IF('Randomized Data'!BI904 = 1, SNPs!$H$21 &amp; SNPs!$H$21, IF('Randomized Data'!BJ904 = 1, SNPs!$H$21 &amp; INDIRECT("SNPs!" &amp; CHAR(72 +'Randomized Data'!BK904) &amp; "21"), INDIRECT("SNPs!" &amp; CHAR(72 +'Randomized Data'!BK904) &amp; "21") &amp; INDIRECT("SNPs!" &amp; CHAR(72 +'Randomized Data'!BK904) &amp; "21")))</f>
        <v>CC</v>
      </c>
      <c r="CJ904" t="str">
        <f>SNPs!$F$22</f>
        <v>rs121964855</v>
      </c>
      <c r="CK904">
        <f>SNPs!$C$22</f>
        <v>1</v>
      </c>
      <c r="CL904">
        <f>SNPs!$D$22</f>
        <v>201365638</v>
      </c>
      <c r="CM904" s="7" t="str">
        <f ca="1">IF('Randomized Data'!BL904 = 1, SNPs!$H$22 &amp; SNPs!$H$22, IF('Randomized Data'!BM904 = 1, SNPs!$H$22 &amp; INDIRECT("SNPs!" &amp; CHAR(72 +'Randomized Data'!BN904) &amp; "22"), INDIRECT("SNPs!" &amp; CHAR(72 +'Randomized Data'!BN904) &amp; "22") &amp; INDIRECT("SNPs!" &amp; CHAR(72 +'Randomized Data'!BN904) &amp; "22")))</f>
        <v>TA</v>
      </c>
      <c r="CN904" t="str">
        <f>SNPs!$F$23</f>
        <v>rs121964856</v>
      </c>
      <c r="CO904">
        <f>SNPs!$C$23</f>
        <v>1</v>
      </c>
      <c r="CP904">
        <f>SNPs!$D$23</f>
        <v>201365297</v>
      </c>
      <c r="CQ904" s="7" t="str">
        <f ca="1">IF('Randomized Data'!BO904 = 1, SNPs!$H$23 &amp; SNPs!$H$23, IF('Randomized Data'!BP904 = 1, SNPs!$H$23 &amp; INDIRECT("SNPs!" &amp; CHAR(72 +'Randomized Data'!BQ904) &amp; "23"), INDIRECT("SNPs!" &amp; CHAR(72 +'Randomized Data'!BQ904) &amp; "23") &amp; INDIRECT("SNPs!" &amp; CHAR(72 +'Randomized Data'!BQ904) &amp; "23")))</f>
        <v>GA</v>
      </c>
      <c r="CR904" t="str">
        <f>SNPs!$F$24</f>
        <v>rs121964857</v>
      </c>
      <c r="CS904">
        <f>SNPs!$C$24</f>
        <v>1</v>
      </c>
      <c r="CT904">
        <f>SNPs!$D$24</f>
        <v>201359245</v>
      </c>
      <c r="CU904" s="7" t="str">
        <f ca="1">IF('Randomized Data'!BR904 = 1, SNPs!$H$24 &amp; SNPs!$H$24, IF('Randomized Data'!BS904 = 1, SNPs!$H$24 &amp; INDIRECT("SNPs!" &amp; CHAR(72 +'Randomized Data'!BT904) &amp; "24"), INDIRECT("SNPs!" &amp; CHAR(72 +'Randomized Data'!BT904) &amp; "24") &amp; INDIRECT("SNPs!" &amp; CHAR(72 +'Randomized Data'!BT904) &amp; "24")))</f>
        <v>TT</v>
      </c>
      <c r="CV904" t="str">
        <f>SNPs!$F$25</f>
        <v>rs28934269</v>
      </c>
      <c r="CW904">
        <f>SNPs!$C$25</f>
        <v>15</v>
      </c>
      <c r="CX904">
        <f>SNPs!$D$25</f>
        <v>63060915</v>
      </c>
      <c r="CY904" s="7" t="str">
        <f ca="1">IF('Randomized Data'!BU904 = 1, SNPs!$H$25 &amp; SNPs!$H$25, IF('Randomized Data'!BV904 = 1, SNPs!$H$25 &amp; INDIRECT("SNPs!" &amp; CHAR(72 +'Randomized Data'!BW904) &amp; "25"), INDIRECT("SNPs!" &amp; CHAR(72 +'Randomized Data'!BW904) &amp; "25") &amp; INDIRECT("SNPs!" &amp; CHAR(72 +'Randomized Data'!BW904) &amp; "25")))</f>
        <v>AA</v>
      </c>
      <c r="CZ904" t="str">
        <f>SNPs!$F$26</f>
        <v>rs28934270</v>
      </c>
      <c r="DA904">
        <f>SNPs!$C$26</f>
        <v>15</v>
      </c>
      <c r="DB904">
        <f>SNPs!$D$26</f>
        <v>63060899</v>
      </c>
      <c r="DC904" s="7" t="str">
        <f ca="1">IF('Randomized Data'!BX904 = 1, SNPs!$H$26 &amp; SNPs!$H$26, IF('Randomized Data'!BY904 = 1, SNPs!$H$26 &amp; INDIRECT("SNPs!" &amp; CHAR(72 +'Randomized Data'!BZ904) &amp; "26"), INDIRECT("SNPs!" &amp; CHAR(72 +'Randomized Data'!BZ904) &amp; "26") &amp; INDIRECT("SNPs!" &amp; CHAR(72 +'Randomized Data'!BZ904) &amp; "26")))</f>
        <v>GG</v>
      </c>
      <c r="DD904" t="str">
        <f>SNPs!$F$27</f>
        <v>rs727504290</v>
      </c>
      <c r="DE904">
        <f>SNPs!$C$27</f>
        <v>15</v>
      </c>
      <c r="DF904">
        <f>SNPs!$D$27</f>
        <v>63042875</v>
      </c>
      <c r="DG904" s="7" t="str">
        <f ca="1">IF('Randomized Data'!CA904 = 1, SNPs!$H$27 &amp; SNPs!$H$27, IF('Randomized Data'!CB904 = 1, SNPs!$H$27 &amp; INDIRECT("SNPs!" &amp; CHAR(72 +'Randomized Data'!CC904) &amp; "27"), INDIRECT("SNPs!" &amp; CHAR(72 +'Randomized Data'!CC904) &amp; "27") &amp; INDIRECT("SNPs!" &amp; CHAR(72 +'Randomized Data'!CC904) &amp; "27")))</f>
        <v>GC</v>
      </c>
      <c r="DH904" t="str">
        <f>SNPs!$F$28</f>
        <v>rs104894504</v>
      </c>
      <c r="DI904">
        <f>SNPs!$C$28</f>
        <v>15</v>
      </c>
      <c r="DJ904">
        <f>SNPs!$D$28</f>
        <v>63057028</v>
      </c>
      <c r="DK904" s="7" t="str">
        <f ca="1">IF('Randomized Data'!CD904 = 1, SNPs!$H$28 &amp; SNPs!$H$28, IF('Randomized Data'!CE904 = 1, SNPs!$H$28 &amp; INDIRECT("SNPs!" &amp; CHAR(72 +'Randomized Data'!CF904) &amp; "28"), INDIRECT("SNPs!" &amp; CHAR(72 +'Randomized Data'!CF904) &amp; "28") &amp; INDIRECT("SNPs!" &amp; CHAR(72 +'Randomized Data'!CF904) &amp; "28")))</f>
        <v>TT</v>
      </c>
      <c r="DL904" t="str">
        <f>SNPs!$F$29</f>
        <v>rs375882485</v>
      </c>
      <c r="DM904">
        <f>SNPs!$C$29</f>
        <v>11</v>
      </c>
      <c r="DN904">
        <f>SNPs!$D$29</f>
        <v>47342698</v>
      </c>
      <c r="DO904" s="7" t="str">
        <f ca="1">IF('Randomized Data'!CG904 = 1, SNPs!$H$29 &amp; SNPs!$H$29, IF('Randomized Data'!CH904 = 1, SNPs!$H$29 &amp; INDIRECT("SNPs!" &amp; CHAR(72 +'Randomized Data'!CI904) &amp; "29"), INDIRECT("SNPs!" &amp; CHAR(72 +'Randomized Data'!CI904) &amp; "29") &amp; INDIRECT("SNPs!" &amp; CHAR(72 +'Randomized Data'!CI904) &amp; "29")))</f>
        <v>GA</v>
      </c>
      <c r="DP904" t="str">
        <f>SNPs!$F$30</f>
        <v>rs397516083</v>
      </c>
      <c r="DQ904">
        <f>SNPs!$C$30</f>
        <v>11</v>
      </c>
      <c r="DR904">
        <f>SNPs!$D$30</f>
        <v>47346379</v>
      </c>
      <c r="DS904" s="7" t="str">
        <f ca="1">IF('Randomized Data'!CJ904 = 1, SNPs!$H$30 &amp; SNPs!$H$30, IF('Randomized Data'!CK904 = 1, SNPs!$H$30 &amp; INDIRECT("SNPs!" &amp; CHAR(72 +'Randomized Data'!CL904) &amp; "30"), INDIRECT("SNPs!" &amp; CHAR(72 +'Randomized Data'!CL904) &amp; "30") &amp; INDIRECT("SNPs!" &amp; CHAR(72 +'Randomized Data'!CL904) &amp; "30")))</f>
        <v>AA</v>
      </c>
      <c r="DT904" t="str">
        <f>SNPs!$F$31</f>
        <v>rs397515937</v>
      </c>
      <c r="DU904">
        <f>SNPs!$C$31</f>
        <v>11</v>
      </c>
      <c r="DV904">
        <f>SNPs!$D$31</f>
        <v>47339792</v>
      </c>
      <c r="DW904" s="7" t="str">
        <f ca="1">IF('Randomized Data'!CM904 = 1, SNPs!$H$31 &amp; SNPs!$H$31, IF('Randomized Data'!CN904 = 1, SNPs!$H$31 &amp; INDIRECT("SNPs!" &amp; CHAR(72 +'Randomized Data'!CO904) &amp; "31"), INDIRECT("SNPs!" &amp; CHAR(72 +'Randomized Data'!CO904) &amp; "31") &amp; INDIRECT("SNPs!" &amp; CHAR(72 +'Randomized Data'!CO904) &amp; "31")))</f>
        <v>GG</v>
      </c>
      <c r="DX904" t="str">
        <f>SNPs!$F$32</f>
        <v>rs397516074</v>
      </c>
      <c r="DY904">
        <f>SNPs!$C$32</f>
        <v>11</v>
      </c>
      <c r="DZ904">
        <f>SNPs!$D$32</f>
        <v>47348424</v>
      </c>
      <c r="EA904" s="7" t="str">
        <f ca="1">IF('Randomized Data'!CP904 = 1, SNPs!$H$32 &amp; SNPs!$H$32, IF('Randomized Data'!CQ904 = 1, SNPs!$H$32 &amp; INDIRECT("SNPs!" &amp; CHAR(72 +'Randomized Data'!CR904) &amp; "32"), INDIRECT("SNPs!" &amp; CHAR(72 +'Randomized Data'!CR904) &amp; "32") &amp; INDIRECT("SNPs!" &amp; CHAR(72 +'Randomized Data'!CR904) &amp; "32")))</f>
        <v>AA</v>
      </c>
      <c r="EB904" t="str">
        <f>SNPs!$F$33</f>
        <v>rs397515963</v>
      </c>
      <c r="EC904">
        <f>SNPs!$C$33</f>
        <v>11</v>
      </c>
      <c r="ED904">
        <f>SNPs!$D$33</f>
        <v>47337729</v>
      </c>
      <c r="EE904" s="7" t="str">
        <f ca="1">IF('Randomized Data'!CS904 = 1, SNPs!$H$33 &amp; SNPs!$H$33, IF('Randomized Data'!CT904 = 1, SNPs!$H$33 &amp; INDIRECT("SNPs!" &amp; CHAR(72 +'Randomized Data'!CU904) &amp; "33"), INDIRECT("SNPs!" &amp; CHAR(72 +'Randomized Data'!CU904) &amp; "33") &amp; INDIRECT("SNPs!" &amp; CHAR(72 +'Randomized Data'!CU904) &amp; "33")))</f>
        <v>--</v>
      </c>
    </row>
    <row r="905" spans="1:13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  <c r="F905" s="3">
        <v>42200</v>
      </c>
      <c r="G905" s="9" t="str">
        <f>'Randomized Data'!C905</f>
        <v>Internal Lab</v>
      </c>
      <c r="H905" t="str">
        <f>SNPs!$F$2</f>
        <v>rs12248560</v>
      </c>
      <c r="I905">
        <f>SNPs!$C$2</f>
        <v>10</v>
      </c>
      <c r="J905">
        <f>SNPs!$D$2</f>
        <v>94761900</v>
      </c>
      <c r="K905" t="str">
        <f ca="1">IF('Randomized Data'!D905 = 1, SNPs!$H$2 &amp; SNPs!$H$2, IF('Randomized Data'!E905 = 1, SNPs!$H$2 &amp; INDIRECT("SNPs!" &amp; CHAR(72 +'Randomized Data'!F905) &amp; "2"), INDIRECT("SNPs!" &amp; CHAR(72 +'Randomized Data'!F905) &amp; "2") &amp; INDIRECT("SNPs!" &amp; CHAR(72 +'Randomized Data'!F905) &amp; "2")))</f>
        <v>CC</v>
      </c>
      <c r="L905" t="str">
        <f>SNPs!$F$3</f>
        <v>rs28399504</v>
      </c>
      <c r="M905">
        <f>SNPs!$C$3</f>
        <v>10</v>
      </c>
      <c r="N905">
        <f>SNPs!$D$3</f>
        <v>94762706</v>
      </c>
      <c r="O905" t="str">
        <f ca="1">IF('Randomized Data'!G905 = 1, SNPs!$H$3 &amp; SNPs!$H$3, IF('Randomized Data'!H905 = 1, SNPs!$H$3 &amp; INDIRECT("SNPs!" &amp; CHAR(72 +'Randomized Data'!I905) &amp; "3"), INDIRECT("SNPs!" &amp; CHAR(72 +'Randomized Data'!I905) &amp; "3") &amp; INDIRECT("SNPs!" &amp; CHAR(72 +'Randomized Data'!I905) &amp; "3")))</f>
        <v>GG</v>
      </c>
      <c r="P905" t="str">
        <f>SNPs!$F$4</f>
        <v>rs41291556</v>
      </c>
      <c r="Q905">
        <f>SNPs!$C$4</f>
        <v>10</v>
      </c>
      <c r="R905">
        <f>SNPs!$D$4</f>
        <v>94775416</v>
      </c>
      <c r="S905" t="str">
        <f ca="1">IF('Randomized Data'!J905 = 1, SNPs!$H$4 &amp; SNPs!$H$4, IF('Randomized Data'!K905 = 1, SNPs!$H$4 &amp; INDIRECT("SNPs!" &amp; CHAR(72 +'Randomized Data'!L905) &amp; "4"), INDIRECT("SNPs!" &amp; CHAR(72 +'Randomized Data'!L905) &amp; "4") &amp; INDIRECT("SNPs!" &amp; CHAR(72 +'Randomized Data'!L905) &amp; "4")))</f>
        <v>CC</v>
      </c>
      <c r="T905" t="str">
        <f>SNPs!$F$5</f>
        <v>rs72558184</v>
      </c>
      <c r="U905">
        <f>SNPs!$C$5</f>
        <v>10</v>
      </c>
      <c r="V905">
        <f>SNPs!$D$5</f>
        <v>96535210</v>
      </c>
      <c r="W905" t="str">
        <f ca="1">IF('Randomized Data'!M905 = 1, SNPs!$H$5 &amp; SNPs!$H$5, IF('Randomized Data'!N905 = 1, SNPs!$H$5 &amp; INDIRECT("SNPs!" &amp; CHAR(72 +'Randomized Data'!O905) &amp; "5"), INDIRECT("SNPs!" &amp; CHAR(72 +'Randomized Data'!O905) &amp; "5") &amp; INDIRECT("SNPs!" &amp; CHAR(72 +'Randomized Data'!O905) &amp; "5")))</f>
        <v>GG</v>
      </c>
      <c r="X905" t="str">
        <f>SNPs!$F$6</f>
        <v>rs4986893</v>
      </c>
      <c r="Y905">
        <f>SNPs!$C$6</f>
        <v>10</v>
      </c>
      <c r="Z905">
        <f>SNPs!$D$6</f>
        <v>94780653</v>
      </c>
      <c r="AA905" s="7" t="str">
        <f ca="1">IF('Randomized Data'!P905 = 1, SNPs!$H$6 &amp; SNPs!$H$6, IF('Randomized Data'!Q905 = 1, SNPs!$H$6 &amp; INDIRECT("SNPs!" &amp; CHAR(72 +'Randomized Data'!R905) &amp; "6"), INDIRECT("SNPs!" &amp; CHAR(72 +'Randomized Data'!R905) &amp; "6") &amp; INDIRECT("SNPs!" &amp; CHAR(72 +'Randomized Data'!R905) &amp; "6")))</f>
        <v>GG</v>
      </c>
      <c r="AB905" t="str">
        <f>SNPs!$F$7</f>
        <v>rs4244285</v>
      </c>
      <c r="AC905">
        <f>SNPs!$C$7</f>
        <v>10</v>
      </c>
      <c r="AD905">
        <f>SNPs!$D$7</f>
        <v>94781859</v>
      </c>
      <c r="AE905" s="7" t="str">
        <f ca="1">IF('Randomized Data'!S905 = 1, SNPs!$H$7 &amp; SNPs!$H$7, IF('Randomized Data'!T905 = 1, SNPs!$H$7 &amp; INDIRECT("SNPs!" &amp; CHAR(72 +'Randomized Data'!U905) &amp; "7"), INDIRECT("SNPs!" &amp; CHAR(72 +'Randomized Data'!U905) &amp; "7") &amp; INDIRECT("SNPs!" &amp; CHAR(72 +'Randomized Data'!U905) &amp; "7")))</f>
        <v>GA</v>
      </c>
      <c r="AF905" t="str">
        <f>SNPs!$F$8</f>
        <v>rs72558186</v>
      </c>
      <c r="AG905">
        <f>SNPs!$C$8</f>
        <v>10</v>
      </c>
      <c r="AH905">
        <f>SNPs!$D$8</f>
        <v>94781999</v>
      </c>
      <c r="AI905" s="7" t="str">
        <f ca="1">IF('Randomized Data'!V905 = 1, SNPs!$H$8 &amp; SNPs!$H$8, IF('Randomized Data'!W905 = 1, SNPs!$H$8 &amp; INDIRECT("SNPs!" &amp; CHAR(72 +'Randomized Data'!X905) &amp; "8"), INDIRECT("SNPs!" &amp; CHAR(72 +'Randomized Data'!X905) &amp; "8") &amp; INDIRECT("SNPs!" &amp; CHAR(72 +'Randomized Data'!X905) &amp; "8")))</f>
        <v>AA</v>
      </c>
      <c r="AJ905" t="str">
        <f>SNPs!$F$9</f>
        <v>rs56337013</v>
      </c>
      <c r="AK905">
        <f>SNPs!$C$9</f>
        <v>10</v>
      </c>
      <c r="AL905">
        <f>SNPs!$D$9</f>
        <v>94852738</v>
      </c>
      <c r="AM905" s="7" t="str">
        <f ca="1">IF('Randomized Data'!Y$2 = 1, SNPs!$H$9 &amp; SNPs!$H$9, IF('Randomized Data'!Z905 = 1, SNPs!$H$9 &amp; INDIRECT("SNPs!" &amp; CHAR(72 +'Randomized Data'!AA905) &amp; "9"), INDIRECT("SNPs!" &amp; CHAR(72 +'Randomized Data'!AA905) &amp; "9") &amp; INDIRECT("SNPs!" &amp; CHAR(72 +'Randomized Data'!AA905) &amp; "9")))</f>
        <v>TT</v>
      </c>
      <c r="AN905" t="str">
        <f>SNPs!$F$10</f>
        <v>rs17884712</v>
      </c>
      <c r="AO905">
        <f>SNPs!$C$10</f>
        <v>10</v>
      </c>
      <c r="AP905">
        <f>SNPs!$D$10</f>
        <v>94775489</v>
      </c>
      <c r="AQ905" s="7" t="str">
        <f ca="1">IF('Randomized Data'!AB905 = 1, SNPs!$H$10 &amp; SNPs!$H$10, IF('Randomized Data'!AC905 = 1, SNPs!$H$10 &amp; INDIRECT("SNPs!" &amp; CHAR(72 +'Randomized Data'!AD905) &amp; "10"), INDIRECT("SNPs!" &amp; CHAR(72 +'Randomized Data'!AD905) &amp; "10") &amp; INDIRECT("SNPs!" &amp; CHAR(72 +'Randomized Data'!AD905) &amp; "10")))</f>
        <v>GA</v>
      </c>
      <c r="AR905" t="str">
        <f>SNPs!$F$11</f>
        <v>rs6413438</v>
      </c>
      <c r="AS905">
        <f>SNPs!$C$11</f>
        <v>10</v>
      </c>
      <c r="AT905">
        <f>SNPs!$D$11</f>
        <v>94781858</v>
      </c>
      <c r="AU905" s="7" t="str">
        <f ca="1">IF('Randomized Data'!AE905 = 1, SNPs!$H$11 &amp; SNPs!$H$11, IF('Randomized Data'!AF905 = 1, SNPs!$H$11 &amp; INDIRECT("SNPs!" &amp; CHAR(72 +'Randomized Data'!AG905) &amp; "11"), INDIRECT("SNPs!" &amp; CHAR(72 +'Randomized Data'!AG905) &amp; "11") &amp; INDIRECT("SNPs!" &amp; CHAR(72 +'Randomized Data'!AG905) &amp; "11")))</f>
        <v>TT</v>
      </c>
      <c r="AV905" t="str">
        <f>SNPs!$F$12</f>
        <v>rs1057910</v>
      </c>
      <c r="AW905">
        <f>SNPs!$C$12</f>
        <v>10</v>
      </c>
      <c r="AX905">
        <f>SNPs!$D$12</f>
        <v>94981296</v>
      </c>
      <c r="AY905" s="7" t="str">
        <f ca="1">IF('Randomized Data'!AH905 = 1, SNPs!$H$12 &amp; SNPs!$H$12, IF('Randomized Data'!AI905 = 1, SNPs!$H$12 &amp; INDIRECT("SNPs!" &amp; CHAR(72 +'Randomized Data'!AJ905) &amp; "12"), INDIRECT("SNPs!" &amp; CHAR(72 +'Randomized Data'!AJ905) &amp; "12") &amp; INDIRECT("SNPs!" &amp; CHAR(72 +'Randomized Data'!AJ905) &amp; "12")))</f>
        <v>CC</v>
      </c>
      <c r="AZ905" t="str">
        <f>SNPs!$F$13</f>
        <v>rs1799853</v>
      </c>
      <c r="BA905">
        <f>SNPs!$C$13</f>
        <v>10</v>
      </c>
      <c r="BB905">
        <f>SNPs!$D$13</f>
        <v>94942290</v>
      </c>
      <c r="BC905" s="7" t="str">
        <f ca="1">IF('Randomized Data'!AK905 = 1, SNPs!$H$13 &amp; SNPs!$H$13, IF('Randomized Data'!AL905 = 1, SNPs!$H$13 &amp; INDIRECT("SNPs!" &amp; CHAR(72 +'Randomized Data'!AM905) &amp; "13"), INDIRECT("SNPs!" &amp; CHAR(72 +'Randomized Data'!AM905) &amp; "13") &amp; INDIRECT("SNPs!" &amp; CHAR(72 +'Randomized Data'!AM905) &amp; "13")))</f>
        <v>CC</v>
      </c>
      <c r="BD905" t="str">
        <f>SNPs!$F$14</f>
        <v>rs9923231</v>
      </c>
      <c r="BE905">
        <f>SNPs!$C$14</f>
        <v>16</v>
      </c>
      <c r="BF905">
        <f>SNPs!$D$14</f>
        <v>31096368</v>
      </c>
      <c r="BG905" s="7" t="str">
        <f ca="1">IF('Randomized Data'!AN905 = 1, SNPs!$H$14 &amp; SNPs!$H$14, IF('Randomized Data'!AO905 = 1, SNPs!$H$14 &amp; INDIRECT("SNPs!" &amp; CHAR(72 +'Randomized Data'!AP905) &amp; "14"), INDIRECT("SNPs!" &amp; CHAR(72 +'Randomized Data'!AP905) &amp; "14") &amp; INDIRECT("SNPs!" &amp; CHAR(72 +'Randomized Data'!AP905) &amp; "14")))</f>
        <v>CC</v>
      </c>
      <c r="BH905" t="str">
        <f>SNPs!$F$15</f>
        <v>rs9934438</v>
      </c>
      <c r="BI905">
        <f>SNPs!$C$15</f>
        <v>16</v>
      </c>
      <c r="BJ905">
        <f>SNPs!$D$15</f>
        <v>31093557</v>
      </c>
      <c r="BK905" s="7" t="str">
        <f ca="1">IF('Randomized Data'!AQ905 = 1, SNPs!$H$15 &amp; SNPs!$H$15, IF('Randomized Data'!AR905 = 1, SNPs!$H$15 &amp; INDIRECT("SNPs!" &amp; CHAR(72 +'Randomized Data'!AS905) &amp; "15"), INDIRECT("SNPs!" &amp; CHAR(72 +'Randomized Data'!AS905) &amp; "15") &amp; INDIRECT("SNPs!" &amp; CHAR(72 +'Randomized Data'!AS905) &amp; "15")))</f>
        <v>GG</v>
      </c>
      <c r="BL905" t="str">
        <f>SNPs!$F$16</f>
        <v>rs8050894</v>
      </c>
      <c r="BM905">
        <f>SNPs!$C$16</f>
        <v>16</v>
      </c>
      <c r="BN905">
        <f>SNPs!$D$16</f>
        <v>31093188</v>
      </c>
      <c r="BO905" s="7" t="str">
        <f ca="1">IF('Randomized Data'!AT905 = 1, SNPs!$H$16 &amp; SNPs!$H$16, IF('Randomized Data'!AU905 = 1, SNPs!$H$16 &amp; INDIRECT("SNPs!" &amp; CHAR(72 +'Randomized Data'!AV905) &amp; "16"), INDIRECT("SNPs!" &amp; CHAR(72 +'Randomized Data'!AV905) &amp; "16") &amp; INDIRECT("SNPs!" &amp; CHAR(72 +'Randomized Data'!AV905) &amp; "16")))</f>
        <v>CC</v>
      </c>
      <c r="BP905" t="str">
        <f>SNPs!$F$17</f>
        <v>rs6025</v>
      </c>
      <c r="BQ905">
        <f>SNPs!$C$17</f>
        <v>1</v>
      </c>
      <c r="BR905">
        <f>SNPs!$D$17</f>
        <v>169549811</v>
      </c>
      <c r="BS905" s="7" t="str">
        <f ca="1">IF('Randomized Data'!AW905 = 1, SNPs!$H$17 &amp; SNPs!$H$17, IF('Randomized Data'!AX905 = 1, SNPs!$H$17 &amp; INDIRECT("SNPs!" &amp; CHAR(72 +'Randomized Data'!AY905) &amp; "17"), INDIRECT("SNPs!" &amp; CHAR(72 +'Randomized Data'!AY905) &amp; "17") &amp; INDIRECT("SNPs!" &amp; CHAR(72 +'Randomized Data'!AY905) &amp; "17")))</f>
        <v>AA</v>
      </c>
      <c r="BT905" t="str">
        <f>SNPs!$F$18</f>
        <v>rs1799963</v>
      </c>
      <c r="BU905">
        <f>SNPs!$C$18</f>
        <v>11</v>
      </c>
      <c r="BV905">
        <f>SNPs!$D$18</f>
        <v>46739505</v>
      </c>
      <c r="BW905" s="7" t="str">
        <f ca="1">IF('Randomized Data'!AZ905 = 1, SNPs!$H$18 &amp; SNPs!$H$18, IF('Randomized Data'!BA905 = 1, SNPs!$H$18 &amp; INDIRECT("SNPs!" &amp; CHAR(72 +'Randomized Data'!BB905) &amp; "18"), INDIRECT("SNPs!" &amp; CHAR(72 +'Randomized Data'!BB905) &amp; "18") &amp; INDIRECT("SNPs!" &amp; CHAR(72 +'Randomized Data'!BB905) &amp; "18")))</f>
        <v>GG</v>
      </c>
      <c r="BX905" t="str">
        <f>SNPs!$F$19</f>
        <v>rs121913626</v>
      </c>
      <c r="BY905">
        <f>SNPs!$C$19</f>
        <v>14</v>
      </c>
      <c r="BZ905">
        <f>SNPs!$D$19</f>
        <v>23427723</v>
      </c>
      <c r="CA905" s="7" t="str">
        <f ca="1">IF('Randomized Data'!BC905 = 1, SNPs!$H$19 &amp; SNPs!$H$19, IF('Randomized Data'!BD905 = 1, SNPs!$H$19 &amp; INDIRECT("SNPs!" &amp; CHAR(72 +'Randomized Data'!BE905) &amp; "19"), INDIRECT("SNPs!" &amp; CHAR(72 +'Randomized Data'!BE905) &amp; "19") &amp; INDIRECT("SNPs!" &amp; CHAR(72 +'Randomized Data'!BE905) &amp; "19")))</f>
        <v>CC</v>
      </c>
      <c r="CB905" t="str">
        <f>SNPs!$F$20</f>
        <v>rs3218713</v>
      </c>
      <c r="CC905">
        <f>SNPs!$C$20</f>
        <v>14</v>
      </c>
      <c r="CD905">
        <f>SNPs!$D$20</f>
        <v>23431468</v>
      </c>
      <c r="CE905" s="7" t="str">
        <f ca="1">IF('Randomized Data'!BF905 = 1, SNPs!$H$20 &amp; SNPs!$H$20, IF('Randomized Data'!BG905 = 1, SNPs!$H$20 &amp; INDIRECT("SNPs!" &amp; CHAR(72 +'Randomized Data'!BH905) &amp; "20"), INDIRECT("SNPs!" &amp; CHAR(72 +'Randomized Data'!BH905) &amp; "20") &amp; INDIRECT("SNPs!" &amp; CHAR(72 +'Randomized Data'!BH905) &amp; "20")))</f>
        <v>AA</v>
      </c>
      <c r="CF905" t="str">
        <f>SNPs!$F$21</f>
        <v>rs3218714</v>
      </c>
      <c r="CG905">
        <f>SNPs!$C$21</f>
        <v>14</v>
      </c>
      <c r="CH905">
        <f>SNPs!$D$21</f>
        <v>23429279</v>
      </c>
      <c r="CI905" s="7" t="str">
        <f ca="1">IF('Randomized Data'!BI905 = 1, SNPs!$H$21 &amp; SNPs!$H$21, IF('Randomized Data'!BJ905 = 1, SNPs!$H$21 &amp; INDIRECT("SNPs!" &amp; CHAR(72 +'Randomized Data'!BK905) &amp; "21"), INDIRECT("SNPs!" &amp; CHAR(72 +'Randomized Data'!BK905) &amp; "21") &amp; INDIRECT("SNPs!" &amp; CHAR(72 +'Randomized Data'!BK905) &amp; "21")))</f>
        <v>TT</v>
      </c>
      <c r="CJ905" t="str">
        <f>SNPs!$F$22</f>
        <v>rs121964855</v>
      </c>
      <c r="CK905">
        <f>SNPs!$C$22</f>
        <v>1</v>
      </c>
      <c r="CL905">
        <f>SNPs!$D$22</f>
        <v>201365638</v>
      </c>
      <c r="CM905" s="7" t="str">
        <f ca="1">IF('Randomized Data'!BL905 = 1, SNPs!$H$22 &amp; SNPs!$H$22, IF('Randomized Data'!BM905 = 1, SNPs!$H$22 &amp; INDIRECT("SNPs!" &amp; CHAR(72 +'Randomized Data'!BN905) &amp; "22"), INDIRECT("SNPs!" &amp; CHAR(72 +'Randomized Data'!BN905) &amp; "22") &amp; INDIRECT("SNPs!" &amp; CHAR(72 +'Randomized Data'!BN905) &amp; "22")))</f>
        <v>TT</v>
      </c>
      <c r="CN905" t="str">
        <f>SNPs!$F$23</f>
        <v>rs121964856</v>
      </c>
      <c r="CO905">
        <f>SNPs!$C$23</f>
        <v>1</v>
      </c>
      <c r="CP905">
        <f>SNPs!$D$23</f>
        <v>201365297</v>
      </c>
      <c r="CQ905" s="7" t="str">
        <f ca="1">IF('Randomized Data'!BO905 = 1, SNPs!$H$23 &amp; SNPs!$H$23, IF('Randomized Data'!BP905 = 1, SNPs!$H$23 &amp; INDIRECT("SNPs!" &amp; CHAR(72 +'Randomized Data'!BQ905) &amp; "23"), INDIRECT("SNPs!" &amp; CHAR(72 +'Randomized Data'!BQ905) &amp; "23") &amp; INDIRECT("SNPs!" &amp; CHAR(72 +'Randomized Data'!BQ905) &amp; "23")))</f>
        <v>GA</v>
      </c>
      <c r="CR905" t="str">
        <f>SNPs!$F$24</f>
        <v>rs121964857</v>
      </c>
      <c r="CS905">
        <f>SNPs!$C$24</f>
        <v>1</v>
      </c>
      <c r="CT905">
        <f>SNPs!$D$24</f>
        <v>201359245</v>
      </c>
      <c r="CU905" s="7" t="str">
        <f ca="1">IF('Randomized Data'!BR905 = 1, SNPs!$H$24 &amp; SNPs!$H$24, IF('Randomized Data'!BS905 = 1, SNPs!$H$24 &amp; INDIRECT("SNPs!" &amp; CHAR(72 +'Randomized Data'!BT905) &amp; "24"), INDIRECT("SNPs!" &amp; CHAR(72 +'Randomized Data'!BT905) &amp; "24") &amp; INDIRECT("SNPs!" &amp; CHAR(72 +'Randomized Data'!BT905) &amp; "24")))</f>
        <v>CC</v>
      </c>
      <c r="CV905" t="str">
        <f>SNPs!$F$25</f>
        <v>rs28934269</v>
      </c>
      <c r="CW905">
        <f>SNPs!$C$25</f>
        <v>15</v>
      </c>
      <c r="CX905">
        <f>SNPs!$D$25</f>
        <v>63060915</v>
      </c>
      <c r="CY905" s="7" t="str">
        <f ca="1">IF('Randomized Data'!BU905 = 1, SNPs!$H$25 &amp; SNPs!$H$25, IF('Randomized Data'!BV905 = 1, SNPs!$H$25 &amp; INDIRECT("SNPs!" &amp; CHAR(72 +'Randomized Data'!BW905) &amp; "25"), INDIRECT("SNPs!" &amp; CHAR(72 +'Randomized Data'!BW905) &amp; "25") &amp; INDIRECT("SNPs!" &amp; CHAR(72 +'Randomized Data'!BW905) &amp; "25")))</f>
        <v>AG</v>
      </c>
      <c r="CZ905" t="str">
        <f>SNPs!$F$26</f>
        <v>rs28934270</v>
      </c>
      <c r="DA905">
        <f>SNPs!$C$26</f>
        <v>15</v>
      </c>
      <c r="DB905">
        <f>SNPs!$D$26</f>
        <v>63060899</v>
      </c>
      <c r="DC905" s="7" t="str">
        <f ca="1">IF('Randomized Data'!BX905 = 1, SNPs!$H$26 &amp; SNPs!$H$26, IF('Randomized Data'!BY905 = 1, SNPs!$H$26 &amp; INDIRECT("SNPs!" &amp; CHAR(72 +'Randomized Data'!BZ905) &amp; "26"), INDIRECT("SNPs!" &amp; CHAR(72 +'Randomized Data'!BZ905) &amp; "26") &amp; INDIRECT("SNPs!" &amp; CHAR(72 +'Randomized Data'!BZ905) &amp; "26")))</f>
        <v>GG</v>
      </c>
      <c r="DD905" t="str">
        <f>SNPs!$F$27</f>
        <v>rs727504290</v>
      </c>
      <c r="DE905">
        <f>SNPs!$C$27</f>
        <v>15</v>
      </c>
      <c r="DF905">
        <f>SNPs!$D$27</f>
        <v>63042875</v>
      </c>
      <c r="DG905" s="7" t="str">
        <f ca="1">IF('Randomized Data'!CA905 = 1, SNPs!$H$27 &amp; SNPs!$H$27, IF('Randomized Data'!CB905 = 1, SNPs!$H$27 &amp; INDIRECT("SNPs!" &amp; CHAR(72 +'Randomized Data'!CC905) &amp; "27"), INDIRECT("SNPs!" &amp; CHAR(72 +'Randomized Data'!CC905) &amp; "27") &amp; INDIRECT("SNPs!" &amp; CHAR(72 +'Randomized Data'!CC905) &amp; "27")))</f>
        <v>CC</v>
      </c>
      <c r="DH905" t="str">
        <f>SNPs!$F$28</f>
        <v>rs104894504</v>
      </c>
      <c r="DI905">
        <f>SNPs!$C$28</f>
        <v>15</v>
      </c>
      <c r="DJ905">
        <f>SNPs!$D$28</f>
        <v>63057028</v>
      </c>
      <c r="DK905" s="7" t="str">
        <f ca="1">IF('Randomized Data'!CD905 = 1, SNPs!$H$28 &amp; SNPs!$H$28, IF('Randomized Data'!CE905 = 1, SNPs!$H$28 &amp; INDIRECT("SNPs!" &amp; CHAR(72 +'Randomized Data'!CF905) &amp; "28"), INDIRECT("SNPs!" &amp; CHAR(72 +'Randomized Data'!CF905) &amp; "28") &amp; INDIRECT("SNPs!" &amp; CHAR(72 +'Randomized Data'!CF905) &amp; "28")))</f>
        <v>CC</v>
      </c>
      <c r="DL905" t="str">
        <f>SNPs!$F$29</f>
        <v>rs375882485</v>
      </c>
      <c r="DM905">
        <f>SNPs!$C$29</f>
        <v>11</v>
      </c>
      <c r="DN905">
        <f>SNPs!$D$29</f>
        <v>47342698</v>
      </c>
      <c r="DO905" s="7" t="str">
        <f ca="1">IF('Randomized Data'!CG905 = 1, SNPs!$H$29 &amp; SNPs!$H$29, IF('Randomized Data'!CH905 = 1, SNPs!$H$29 &amp; INDIRECT("SNPs!" &amp; CHAR(72 +'Randomized Data'!CI905) &amp; "29"), INDIRECT("SNPs!" &amp; CHAR(72 +'Randomized Data'!CI905) &amp; "29") &amp; INDIRECT("SNPs!" &amp; CHAR(72 +'Randomized Data'!CI905) &amp; "29")))</f>
        <v>GG</v>
      </c>
      <c r="DP905" t="str">
        <f>SNPs!$F$30</f>
        <v>rs397516083</v>
      </c>
      <c r="DQ905">
        <f>SNPs!$C$30</f>
        <v>11</v>
      </c>
      <c r="DR905">
        <f>SNPs!$D$30</f>
        <v>47346379</v>
      </c>
      <c r="DS905" s="7" t="str">
        <f ca="1">IF('Randomized Data'!CJ905 = 1, SNPs!$H$30 &amp; SNPs!$H$30, IF('Randomized Data'!CK905 = 1, SNPs!$H$30 &amp; INDIRECT("SNPs!" &amp; CHAR(72 +'Randomized Data'!CL905) &amp; "30"), INDIRECT("SNPs!" &amp; CHAR(72 +'Randomized Data'!CL905) &amp; "30") &amp; INDIRECT("SNPs!" &amp; CHAR(72 +'Randomized Data'!CL905) &amp; "30")))</f>
        <v>GA</v>
      </c>
      <c r="DT905" t="str">
        <f>SNPs!$F$31</f>
        <v>rs397515937</v>
      </c>
      <c r="DU905">
        <f>SNPs!$C$31</f>
        <v>11</v>
      </c>
      <c r="DV905">
        <f>SNPs!$D$31</f>
        <v>47339792</v>
      </c>
      <c r="DW905" s="7" t="str">
        <f ca="1">IF('Randomized Data'!CM905 = 1, SNPs!$H$31 &amp; SNPs!$H$31, IF('Randomized Data'!CN905 = 1, SNPs!$H$31 &amp; INDIRECT("SNPs!" &amp; CHAR(72 +'Randomized Data'!CO905) &amp; "31"), INDIRECT("SNPs!" &amp; CHAR(72 +'Randomized Data'!CO905) &amp; "31") &amp; INDIRECT("SNPs!" &amp; CHAR(72 +'Randomized Data'!CO905) &amp; "31")))</f>
        <v>AA</v>
      </c>
      <c r="DX905" t="str">
        <f>SNPs!$F$32</f>
        <v>rs397516074</v>
      </c>
      <c r="DY905">
        <f>SNPs!$C$32</f>
        <v>11</v>
      </c>
      <c r="DZ905">
        <f>SNPs!$D$32</f>
        <v>47348424</v>
      </c>
      <c r="EA905" s="7" t="str">
        <f ca="1">IF('Randomized Data'!CP905 = 1, SNPs!$H$32 &amp; SNPs!$H$32, IF('Randomized Data'!CQ905 = 1, SNPs!$H$32 &amp; INDIRECT("SNPs!" &amp; CHAR(72 +'Randomized Data'!CR905) &amp; "32"), INDIRECT("SNPs!" &amp; CHAR(72 +'Randomized Data'!CR905) &amp; "32") &amp; INDIRECT("SNPs!" &amp; CHAR(72 +'Randomized Data'!CR905) &amp; "32")))</f>
        <v>GG</v>
      </c>
      <c r="EB905" t="str">
        <f>SNPs!$F$33</f>
        <v>rs397515963</v>
      </c>
      <c r="EC905">
        <f>SNPs!$C$33</f>
        <v>11</v>
      </c>
      <c r="ED905">
        <f>SNPs!$D$33</f>
        <v>47337729</v>
      </c>
      <c r="EE905" s="7" t="str">
        <f ca="1">IF('Randomized Data'!CS905 = 1, SNPs!$H$33 &amp; SNPs!$H$33, IF('Randomized Data'!CT905 = 1, SNPs!$H$33 &amp; INDIRECT("SNPs!" &amp; CHAR(72 +'Randomized Data'!CU905) &amp; "33"), INDIRECT("SNPs!" &amp; CHAR(72 +'Randomized Data'!CU905) &amp; "33") &amp; INDIRECT("SNPs!" &amp; CHAR(72 +'Randomized Data'!CU905) &amp; "33")))</f>
        <v>--</v>
      </c>
    </row>
    <row r="906" spans="1:13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  <c r="F906" s="3">
        <v>42200</v>
      </c>
      <c r="G906" s="9" t="str">
        <f>'Randomized Data'!C906</f>
        <v>External Lab</v>
      </c>
      <c r="H906" t="str">
        <f>SNPs!$F$2</f>
        <v>rs12248560</v>
      </c>
      <c r="I906">
        <f>SNPs!$C$2</f>
        <v>10</v>
      </c>
      <c r="J906">
        <f>SNPs!$D$2</f>
        <v>94761900</v>
      </c>
      <c r="K906" t="str">
        <f ca="1">IF('Randomized Data'!D906 = 1, SNPs!$H$2 &amp; SNPs!$H$2, IF('Randomized Data'!E906 = 1, SNPs!$H$2 &amp; INDIRECT("SNPs!" &amp; CHAR(72 +'Randomized Data'!F906) &amp; "2"), INDIRECT("SNPs!" &amp; CHAR(72 +'Randomized Data'!F906) &amp; "2") &amp; INDIRECT("SNPs!" &amp; CHAR(72 +'Randomized Data'!F906) &amp; "2")))</f>
        <v>CT</v>
      </c>
      <c r="L906" t="str">
        <f>SNPs!$F$3</f>
        <v>rs28399504</v>
      </c>
      <c r="M906">
        <f>SNPs!$C$3</f>
        <v>10</v>
      </c>
      <c r="N906">
        <f>SNPs!$D$3</f>
        <v>94762706</v>
      </c>
      <c r="O906" t="str">
        <f ca="1">IF('Randomized Data'!G906 = 1, SNPs!$H$3 &amp; SNPs!$H$3, IF('Randomized Data'!H906 = 1, SNPs!$H$3 &amp; INDIRECT("SNPs!" &amp; CHAR(72 +'Randomized Data'!I906) &amp; "3"), INDIRECT("SNPs!" &amp; CHAR(72 +'Randomized Data'!I906) &amp; "3") &amp; INDIRECT("SNPs!" &amp; CHAR(72 +'Randomized Data'!I906) &amp; "3")))</f>
        <v>AA</v>
      </c>
      <c r="P906" t="str">
        <f>SNPs!$F$4</f>
        <v>rs41291556</v>
      </c>
      <c r="Q906">
        <f>SNPs!$C$4</f>
        <v>10</v>
      </c>
      <c r="R906">
        <f>SNPs!$D$4</f>
        <v>94775416</v>
      </c>
      <c r="S906" t="str">
        <f ca="1">IF('Randomized Data'!J906 = 1, SNPs!$H$4 &amp; SNPs!$H$4, IF('Randomized Data'!K906 = 1, SNPs!$H$4 &amp; INDIRECT("SNPs!" &amp; CHAR(72 +'Randomized Data'!L906) &amp; "4"), INDIRECT("SNPs!" &amp; CHAR(72 +'Randomized Data'!L906) &amp; "4") &amp; INDIRECT("SNPs!" &amp; CHAR(72 +'Randomized Data'!L906) &amp; "4")))</f>
        <v>CC</v>
      </c>
      <c r="T906" t="str">
        <f>SNPs!$F$5</f>
        <v>rs72558184</v>
      </c>
      <c r="U906">
        <f>SNPs!$C$5</f>
        <v>10</v>
      </c>
      <c r="V906">
        <f>SNPs!$D$5</f>
        <v>96535210</v>
      </c>
      <c r="W906" t="str">
        <f ca="1">IF('Randomized Data'!M906 = 1, SNPs!$H$5 &amp; SNPs!$H$5, IF('Randomized Data'!N906 = 1, SNPs!$H$5 &amp; INDIRECT("SNPs!" &amp; CHAR(72 +'Randomized Data'!O906) &amp; "5"), INDIRECT("SNPs!" &amp; CHAR(72 +'Randomized Data'!O906) &amp; "5") &amp; INDIRECT("SNPs!" &amp; CHAR(72 +'Randomized Data'!O906) &amp; "5")))</f>
        <v>GG</v>
      </c>
      <c r="X906" t="str">
        <f>SNPs!$F$6</f>
        <v>rs4986893</v>
      </c>
      <c r="Y906">
        <f>SNPs!$C$6</f>
        <v>10</v>
      </c>
      <c r="Z906">
        <f>SNPs!$D$6</f>
        <v>94780653</v>
      </c>
      <c r="AA906" s="7" t="str">
        <f ca="1">IF('Randomized Data'!P906 = 1, SNPs!$H$6 &amp; SNPs!$H$6, IF('Randomized Data'!Q906 = 1, SNPs!$H$6 &amp; INDIRECT("SNPs!" &amp; CHAR(72 +'Randomized Data'!R906) &amp; "6"), INDIRECT("SNPs!" &amp; CHAR(72 +'Randomized Data'!R906) &amp; "6") &amp; INDIRECT("SNPs!" &amp; CHAR(72 +'Randomized Data'!R906) &amp; "6")))</f>
        <v>GG</v>
      </c>
      <c r="AB906" t="str">
        <f>SNPs!$F$7</f>
        <v>rs4244285</v>
      </c>
      <c r="AC906">
        <f>SNPs!$C$7</f>
        <v>10</v>
      </c>
      <c r="AD906">
        <f>SNPs!$D$7</f>
        <v>94781859</v>
      </c>
      <c r="AE906" s="7" t="str">
        <f ca="1">IF('Randomized Data'!S906 = 1, SNPs!$H$7 &amp; SNPs!$H$7, IF('Randomized Data'!T906 = 1, SNPs!$H$7 &amp; INDIRECT("SNPs!" &amp; CHAR(72 +'Randomized Data'!U906) &amp; "7"), INDIRECT("SNPs!" &amp; CHAR(72 +'Randomized Data'!U906) &amp; "7") &amp; INDIRECT("SNPs!" &amp; CHAR(72 +'Randomized Data'!U906) &amp; "7")))</f>
        <v>GC</v>
      </c>
      <c r="AF906" t="str">
        <f>SNPs!$F$8</f>
        <v>rs72558186</v>
      </c>
      <c r="AG906">
        <f>SNPs!$C$8</f>
        <v>10</v>
      </c>
      <c r="AH906">
        <f>SNPs!$D$8</f>
        <v>94781999</v>
      </c>
      <c r="AI906" s="7" t="str">
        <f ca="1">IF('Randomized Data'!V906 = 1, SNPs!$H$8 &amp; SNPs!$H$8, IF('Randomized Data'!W906 = 1, SNPs!$H$8 &amp; INDIRECT("SNPs!" &amp; CHAR(72 +'Randomized Data'!X906) &amp; "8"), INDIRECT("SNPs!" &amp; CHAR(72 +'Randomized Data'!X906) &amp; "8") &amp; INDIRECT("SNPs!" &amp; CHAR(72 +'Randomized Data'!X906) &amp; "8")))</f>
        <v>TT</v>
      </c>
      <c r="AJ906" t="str">
        <f>SNPs!$F$9</f>
        <v>rs56337013</v>
      </c>
      <c r="AK906">
        <f>SNPs!$C$9</f>
        <v>10</v>
      </c>
      <c r="AL906">
        <f>SNPs!$D$9</f>
        <v>94852738</v>
      </c>
      <c r="AM906" s="7" t="str">
        <f ca="1">IF('Randomized Data'!Y$2 = 1, SNPs!$H$9 &amp; SNPs!$H$9, IF('Randomized Data'!Z906 = 1, SNPs!$H$9 &amp; INDIRECT("SNPs!" &amp; CHAR(72 +'Randomized Data'!AA906) &amp; "9"), INDIRECT("SNPs!" &amp; CHAR(72 +'Randomized Data'!AA906) &amp; "9") &amp; INDIRECT("SNPs!" &amp; CHAR(72 +'Randomized Data'!AA906) &amp; "9")))</f>
        <v>TT</v>
      </c>
      <c r="AN906" t="str">
        <f>SNPs!$F$10</f>
        <v>rs17884712</v>
      </c>
      <c r="AO906">
        <f>SNPs!$C$10</f>
        <v>10</v>
      </c>
      <c r="AP906">
        <f>SNPs!$D$10</f>
        <v>94775489</v>
      </c>
      <c r="AQ906" s="7" t="str">
        <f ca="1">IF('Randomized Data'!AB906 = 1, SNPs!$H$10 &amp; SNPs!$H$10, IF('Randomized Data'!AC906 = 1, SNPs!$H$10 &amp; INDIRECT("SNPs!" &amp; CHAR(72 +'Randomized Data'!AD906) &amp; "10"), INDIRECT("SNPs!" &amp; CHAR(72 +'Randomized Data'!AD906) &amp; "10") &amp; INDIRECT("SNPs!" &amp; CHAR(72 +'Randomized Data'!AD906) &amp; "10")))</f>
        <v>GG</v>
      </c>
      <c r="AR906" t="str">
        <f>SNPs!$F$11</f>
        <v>rs6413438</v>
      </c>
      <c r="AS906">
        <f>SNPs!$C$11</f>
        <v>10</v>
      </c>
      <c r="AT906">
        <f>SNPs!$D$11</f>
        <v>94781858</v>
      </c>
      <c r="AU906" s="7" t="str">
        <f ca="1">IF('Randomized Data'!AE906 = 1, SNPs!$H$11 &amp; SNPs!$H$11, IF('Randomized Data'!AF906 = 1, SNPs!$H$11 &amp; INDIRECT("SNPs!" &amp; CHAR(72 +'Randomized Data'!AG906) &amp; "11"), INDIRECT("SNPs!" &amp; CHAR(72 +'Randomized Data'!AG906) &amp; "11") &amp; INDIRECT("SNPs!" &amp; CHAR(72 +'Randomized Data'!AG906) &amp; "11")))</f>
        <v>CC</v>
      </c>
      <c r="AV906" t="str">
        <f>SNPs!$F$12</f>
        <v>rs1057910</v>
      </c>
      <c r="AW906">
        <f>SNPs!$C$12</f>
        <v>10</v>
      </c>
      <c r="AX906">
        <f>SNPs!$D$12</f>
        <v>94981296</v>
      </c>
      <c r="AY906" s="7" t="str">
        <f ca="1">IF('Randomized Data'!AH906 = 1, SNPs!$H$12 &amp; SNPs!$H$12, IF('Randomized Data'!AI906 = 1, SNPs!$H$12 &amp; INDIRECT("SNPs!" &amp; CHAR(72 +'Randomized Data'!AJ906) &amp; "12"), INDIRECT("SNPs!" &amp; CHAR(72 +'Randomized Data'!AJ906) &amp; "12") &amp; INDIRECT("SNPs!" &amp; CHAR(72 +'Randomized Data'!AJ906) &amp; "12")))</f>
        <v>AC</v>
      </c>
      <c r="AZ906" t="str">
        <f>SNPs!$F$13</f>
        <v>rs1799853</v>
      </c>
      <c r="BA906">
        <f>SNPs!$C$13</f>
        <v>10</v>
      </c>
      <c r="BB906">
        <f>SNPs!$D$13</f>
        <v>94942290</v>
      </c>
      <c r="BC906" s="7" t="str">
        <f ca="1">IF('Randomized Data'!AK906 = 1, SNPs!$H$13 &amp; SNPs!$H$13, IF('Randomized Data'!AL906 = 1, SNPs!$H$13 &amp; INDIRECT("SNPs!" &amp; CHAR(72 +'Randomized Data'!AM906) &amp; "13"), INDIRECT("SNPs!" &amp; CHAR(72 +'Randomized Data'!AM906) &amp; "13") &amp; INDIRECT("SNPs!" &amp; CHAR(72 +'Randomized Data'!AM906) &amp; "13")))</f>
        <v>CC</v>
      </c>
      <c r="BD906" t="str">
        <f>SNPs!$F$14</f>
        <v>rs9923231</v>
      </c>
      <c r="BE906">
        <f>SNPs!$C$14</f>
        <v>16</v>
      </c>
      <c r="BF906">
        <f>SNPs!$D$14</f>
        <v>31096368</v>
      </c>
      <c r="BG906" s="7" t="str">
        <f ca="1">IF('Randomized Data'!AN906 = 1, SNPs!$H$14 &amp; SNPs!$H$14, IF('Randomized Data'!AO906 = 1, SNPs!$H$14 &amp; INDIRECT("SNPs!" &amp; CHAR(72 +'Randomized Data'!AP906) &amp; "14"), INDIRECT("SNPs!" &amp; CHAR(72 +'Randomized Data'!AP906) &amp; "14") &amp; INDIRECT("SNPs!" &amp; CHAR(72 +'Randomized Data'!AP906) &amp; "14")))</f>
        <v>CC</v>
      </c>
      <c r="BH906" t="str">
        <f>SNPs!$F$15</f>
        <v>rs9934438</v>
      </c>
      <c r="BI906">
        <f>SNPs!$C$15</f>
        <v>16</v>
      </c>
      <c r="BJ906">
        <f>SNPs!$D$15</f>
        <v>31093557</v>
      </c>
      <c r="BK906" s="7" t="str">
        <f ca="1">IF('Randomized Data'!AQ906 = 1, SNPs!$H$15 &amp; SNPs!$H$15, IF('Randomized Data'!AR906 = 1, SNPs!$H$15 &amp; INDIRECT("SNPs!" &amp; CHAR(72 +'Randomized Data'!AS906) &amp; "15"), INDIRECT("SNPs!" &amp; CHAR(72 +'Randomized Data'!AS906) &amp; "15") &amp; INDIRECT("SNPs!" &amp; CHAR(72 +'Randomized Data'!AS906) &amp; "15")))</f>
        <v>AA</v>
      </c>
      <c r="BL906" t="str">
        <f>SNPs!$F$16</f>
        <v>rs8050894</v>
      </c>
      <c r="BM906">
        <f>SNPs!$C$16</f>
        <v>16</v>
      </c>
      <c r="BN906">
        <f>SNPs!$D$16</f>
        <v>31093188</v>
      </c>
      <c r="BO906" s="7" t="str">
        <f ca="1">IF('Randomized Data'!AT906 = 1, SNPs!$H$16 &amp; SNPs!$H$16, IF('Randomized Data'!AU906 = 1, SNPs!$H$16 &amp; INDIRECT("SNPs!" &amp; CHAR(72 +'Randomized Data'!AV906) &amp; "16"), INDIRECT("SNPs!" &amp; CHAR(72 +'Randomized Data'!AV906) &amp; "16") &amp; INDIRECT("SNPs!" &amp; CHAR(72 +'Randomized Data'!AV906) &amp; "16")))</f>
        <v>GG</v>
      </c>
      <c r="BP906" t="str">
        <f>SNPs!$F$17</f>
        <v>rs6025</v>
      </c>
      <c r="BQ906">
        <f>SNPs!$C$17</f>
        <v>1</v>
      </c>
      <c r="BR906">
        <f>SNPs!$D$17</f>
        <v>169549811</v>
      </c>
      <c r="BS906" s="7" t="str">
        <f ca="1">IF('Randomized Data'!AW906 = 1, SNPs!$H$17 &amp; SNPs!$H$17, IF('Randomized Data'!AX906 = 1, SNPs!$H$17 &amp; INDIRECT("SNPs!" &amp; CHAR(72 +'Randomized Data'!AY906) &amp; "17"), INDIRECT("SNPs!" &amp; CHAR(72 +'Randomized Data'!AY906) &amp; "17") &amp; INDIRECT("SNPs!" &amp; CHAR(72 +'Randomized Data'!AY906) &amp; "17")))</f>
        <v>AA</v>
      </c>
      <c r="BT906" t="str">
        <f>SNPs!$F$18</f>
        <v>rs1799963</v>
      </c>
      <c r="BU906">
        <f>SNPs!$C$18</f>
        <v>11</v>
      </c>
      <c r="BV906">
        <f>SNPs!$D$18</f>
        <v>46739505</v>
      </c>
      <c r="BW906" s="7" t="str">
        <f ca="1">IF('Randomized Data'!AZ906 = 1, SNPs!$H$18 &amp; SNPs!$H$18, IF('Randomized Data'!BA906 = 1, SNPs!$H$18 &amp; INDIRECT("SNPs!" &amp; CHAR(72 +'Randomized Data'!BB906) &amp; "18"), INDIRECT("SNPs!" &amp; CHAR(72 +'Randomized Data'!BB906) &amp; "18") &amp; INDIRECT("SNPs!" &amp; CHAR(72 +'Randomized Data'!BB906) &amp; "18")))</f>
        <v>GA</v>
      </c>
      <c r="BX906" t="str">
        <f>SNPs!$F$19</f>
        <v>rs121913626</v>
      </c>
      <c r="BY906">
        <f>SNPs!$C$19</f>
        <v>14</v>
      </c>
      <c r="BZ906">
        <f>SNPs!$D$19</f>
        <v>23427723</v>
      </c>
      <c r="CA906" s="7" t="str">
        <f ca="1">IF('Randomized Data'!BC906 = 1, SNPs!$H$19 &amp; SNPs!$H$19, IF('Randomized Data'!BD906 = 1, SNPs!$H$19 &amp; INDIRECT("SNPs!" &amp; CHAR(72 +'Randomized Data'!BE906) &amp; "19"), INDIRECT("SNPs!" &amp; CHAR(72 +'Randomized Data'!BE906) &amp; "19") &amp; INDIRECT("SNPs!" &amp; CHAR(72 +'Randomized Data'!BE906) &amp; "19")))</f>
        <v>CC</v>
      </c>
      <c r="CB906" t="str">
        <f>SNPs!$F$20</f>
        <v>rs3218713</v>
      </c>
      <c r="CC906">
        <f>SNPs!$C$20</f>
        <v>14</v>
      </c>
      <c r="CD906">
        <f>SNPs!$D$20</f>
        <v>23431468</v>
      </c>
      <c r="CE906" s="7" t="str">
        <f ca="1">IF('Randomized Data'!BF906 = 1, SNPs!$H$20 &amp; SNPs!$H$20, IF('Randomized Data'!BG906 = 1, SNPs!$H$20 &amp; INDIRECT("SNPs!" &amp; CHAR(72 +'Randomized Data'!BH906) &amp; "20"), INDIRECT("SNPs!" &amp; CHAR(72 +'Randomized Data'!BH906) &amp; "20") &amp; INDIRECT("SNPs!" &amp; CHAR(72 +'Randomized Data'!BH906) &amp; "20")))</f>
        <v>GG</v>
      </c>
      <c r="CF906" t="str">
        <f>SNPs!$F$21</f>
        <v>rs3218714</v>
      </c>
      <c r="CG906">
        <f>SNPs!$C$21</f>
        <v>14</v>
      </c>
      <c r="CH906">
        <f>SNPs!$D$21</f>
        <v>23429279</v>
      </c>
      <c r="CI906" s="7" t="str">
        <f ca="1">IF('Randomized Data'!BI906 = 1, SNPs!$H$21 &amp; SNPs!$H$21, IF('Randomized Data'!BJ906 = 1, SNPs!$H$21 &amp; INDIRECT("SNPs!" &amp; CHAR(72 +'Randomized Data'!BK906) &amp; "21"), INDIRECT("SNPs!" &amp; CHAR(72 +'Randomized Data'!BK906) &amp; "21") &amp; INDIRECT("SNPs!" &amp; CHAR(72 +'Randomized Data'!BK906) &amp; "21")))</f>
        <v>CT</v>
      </c>
      <c r="CJ906" t="str">
        <f>SNPs!$F$22</f>
        <v>rs121964855</v>
      </c>
      <c r="CK906">
        <f>SNPs!$C$22</f>
        <v>1</v>
      </c>
      <c r="CL906">
        <f>SNPs!$D$22</f>
        <v>201365638</v>
      </c>
      <c r="CM906" s="7" t="str">
        <f ca="1">IF('Randomized Data'!BL906 = 1, SNPs!$H$22 &amp; SNPs!$H$22, IF('Randomized Data'!BM906 = 1, SNPs!$H$22 &amp; INDIRECT("SNPs!" &amp; CHAR(72 +'Randomized Data'!BN906) &amp; "22"), INDIRECT("SNPs!" &amp; CHAR(72 +'Randomized Data'!BN906) &amp; "22") &amp; INDIRECT("SNPs!" &amp; CHAR(72 +'Randomized Data'!BN906) &amp; "22")))</f>
        <v>TT</v>
      </c>
      <c r="CN906" t="str">
        <f>SNPs!$F$23</f>
        <v>rs121964856</v>
      </c>
      <c r="CO906">
        <f>SNPs!$C$23</f>
        <v>1</v>
      </c>
      <c r="CP906">
        <f>SNPs!$D$23</f>
        <v>201365297</v>
      </c>
      <c r="CQ906" s="7" t="str">
        <f ca="1">IF('Randomized Data'!BO906 = 1, SNPs!$H$23 &amp; SNPs!$H$23, IF('Randomized Data'!BP906 = 1, SNPs!$H$23 &amp; INDIRECT("SNPs!" &amp; CHAR(72 +'Randomized Data'!BQ906) &amp; "23"), INDIRECT("SNPs!" &amp; CHAR(72 +'Randomized Data'!BQ906) &amp; "23") &amp; INDIRECT("SNPs!" &amp; CHAR(72 +'Randomized Data'!BQ906) &amp; "23")))</f>
        <v>AA</v>
      </c>
      <c r="CR906" t="str">
        <f>SNPs!$F$24</f>
        <v>rs121964857</v>
      </c>
      <c r="CS906">
        <f>SNPs!$C$24</f>
        <v>1</v>
      </c>
      <c r="CT906">
        <f>SNPs!$D$24</f>
        <v>201359245</v>
      </c>
      <c r="CU906" s="7" t="str">
        <f ca="1">IF('Randomized Data'!BR906 = 1, SNPs!$H$24 &amp; SNPs!$H$24, IF('Randomized Data'!BS906 = 1, SNPs!$H$24 &amp; INDIRECT("SNPs!" &amp; CHAR(72 +'Randomized Data'!BT906) &amp; "24"), INDIRECT("SNPs!" &amp; CHAR(72 +'Randomized Data'!BT906) &amp; "24") &amp; INDIRECT("SNPs!" &amp; CHAR(72 +'Randomized Data'!BT906) &amp; "24")))</f>
        <v>CC</v>
      </c>
      <c r="CV906" t="str">
        <f>SNPs!$F$25</f>
        <v>rs28934269</v>
      </c>
      <c r="CW906">
        <f>SNPs!$C$25</f>
        <v>15</v>
      </c>
      <c r="CX906">
        <f>SNPs!$D$25</f>
        <v>63060915</v>
      </c>
      <c r="CY906" s="7" t="str">
        <f ca="1">IF('Randomized Data'!BU906 = 1, SNPs!$H$25 &amp; SNPs!$H$25, IF('Randomized Data'!BV906 = 1, SNPs!$H$25 &amp; INDIRECT("SNPs!" &amp; CHAR(72 +'Randomized Data'!BW906) &amp; "25"), INDIRECT("SNPs!" &amp; CHAR(72 +'Randomized Data'!BW906) &amp; "25") &amp; INDIRECT("SNPs!" &amp; CHAR(72 +'Randomized Data'!BW906) &amp; "25")))</f>
        <v>AG</v>
      </c>
      <c r="CZ906" t="str">
        <f>SNPs!$F$26</f>
        <v>rs28934270</v>
      </c>
      <c r="DA906">
        <f>SNPs!$C$26</f>
        <v>15</v>
      </c>
      <c r="DB906">
        <f>SNPs!$D$26</f>
        <v>63060899</v>
      </c>
      <c r="DC906" s="7" t="str">
        <f ca="1">IF('Randomized Data'!BX906 = 1, SNPs!$H$26 &amp; SNPs!$H$26, IF('Randomized Data'!BY906 = 1, SNPs!$H$26 &amp; INDIRECT("SNPs!" &amp; CHAR(72 +'Randomized Data'!BZ906) &amp; "26"), INDIRECT("SNPs!" &amp; CHAR(72 +'Randomized Data'!BZ906) &amp; "26") &amp; INDIRECT("SNPs!" &amp; CHAR(72 +'Randomized Data'!BZ906) &amp; "26")))</f>
        <v>GG</v>
      </c>
      <c r="DD906" t="str">
        <f>SNPs!$F$27</f>
        <v>rs727504290</v>
      </c>
      <c r="DE906">
        <f>SNPs!$C$27</f>
        <v>15</v>
      </c>
      <c r="DF906">
        <f>SNPs!$D$27</f>
        <v>63042875</v>
      </c>
      <c r="DG906" s="7" t="str">
        <f ca="1">IF('Randomized Data'!CA906 = 1, SNPs!$H$27 &amp; SNPs!$H$27, IF('Randomized Data'!CB906 = 1, SNPs!$H$27 &amp; INDIRECT("SNPs!" &amp; CHAR(72 +'Randomized Data'!CC906) &amp; "27"), INDIRECT("SNPs!" &amp; CHAR(72 +'Randomized Data'!CC906) &amp; "27") &amp; INDIRECT("SNPs!" &amp; CHAR(72 +'Randomized Data'!CC906) &amp; "27")))</f>
        <v>GG</v>
      </c>
      <c r="DH906" t="str">
        <f>SNPs!$F$28</f>
        <v>rs104894504</v>
      </c>
      <c r="DI906">
        <f>SNPs!$C$28</f>
        <v>15</v>
      </c>
      <c r="DJ906">
        <f>SNPs!$D$28</f>
        <v>63057028</v>
      </c>
      <c r="DK906" s="7" t="str">
        <f ca="1">IF('Randomized Data'!CD906 = 1, SNPs!$H$28 &amp; SNPs!$H$28, IF('Randomized Data'!CE906 = 1, SNPs!$H$28 &amp; INDIRECT("SNPs!" &amp; CHAR(72 +'Randomized Data'!CF906) &amp; "28"), INDIRECT("SNPs!" &amp; CHAR(72 +'Randomized Data'!CF906) &amp; "28") &amp; INDIRECT("SNPs!" &amp; CHAR(72 +'Randomized Data'!CF906) &amp; "28")))</f>
        <v>TC</v>
      </c>
      <c r="DL906" t="str">
        <f>SNPs!$F$29</f>
        <v>rs375882485</v>
      </c>
      <c r="DM906">
        <f>SNPs!$C$29</f>
        <v>11</v>
      </c>
      <c r="DN906">
        <f>SNPs!$D$29</f>
        <v>47342698</v>
      </c>
      <c r="DO906" s="7" t="str">
        <f ca="1">IF('Randomized Data'!CG906 = 1, SNPs!$H$29 &amp; SNPs!$H$29, IF('Randomized Data'!CH906 = 1, SNPs!$H$29 &amp; INDIRECT("SNPs!" &amp; CHAR(72 +'Randomized Data'!CI906) &amp; "29"), INDIRECT("SNPs!" &amp; CHAR(72 +'Randomized Data'!CI906) &amp; "29") &amp; INDIRECT("SNPs!" &amp; CHAR(72 +'Randomized Data'!CI906) &amp; "29")))</f>
        <v>AA</v>
      </c>
      <c r="DP906" t="str">
        <f>SNPs!$F$30</f>
        <v>rs397516083</v>
      </c>
      <c r="DQ906">
        <f>SNPs!$C$30</f>
        <v>11</v>
      </c>
      <c r="DR906">
        <f>SNPs!$D$30</f>
        <v>47346379</v>
      </c>
      <c r="DS906" s="7" t="str">
        <f ca="1">IF('Randomized Data'!CJ906 = 1, SNPs!$H$30 &amp; SNPs!$H$30, IF('Randomized Data'!CK906 = 1, SNPs!$H$30 &amp; INDIRECT("SNPs!" &amp; CHAR(72 +'Randomized Data'!CL906) &amp; "30"), INDIRECT("SNPs!" &amp; CHAR(72 +'Randomized Data'!CL906) &amp; "30") &amp; INDIRECT("SNPs!" &amp; CHAR(72 +'Randomized Data'!CL906) &amp; "30")))</f>
        <v>GG</v>
      </c>
      <c r="DT906" t="str">
        <f>SNPs!$F$31</f>
        <v>rs397515937</v>
      </c>
      <c r="DU906">
        <f>SNPs!$C$31</f>
        <v>11</v>
      </c>
      <c r="DV906">
        <f>SNPs!$D$31</f>
        <v>47339792</v>
      </c>
      <c r="DW906" s="7" t="str">
        <f ca="1">IF('Randomized Data'!CM906 = 1, SNPs!$H$31 &amp; SNPs!$H$31, IF('Randomized Data'!CN906 = 1, SNPs!$H$31 &amp; INDIRECT("SNPs!" &amp; CHAR(72 +'Randomized Data'!CO906) &amp; "31"), INDIRECT("SNPs!" &amp; CHAR(72 +'Randomized Data'!CO906) &amp; "31") &amp; INDIRECT("SNPs!" &amp; CHAR(72 +'Randomized Data'!CO906) &amp; "31")))</f>
        <v>AG</v>
      </c>
      <c r="DX906" t="str">
        <f>SNPs!$F$32</f>
        <v>rs397516074</v>
      </c>
      <c r="DY906">
        <f>SNPs!$C$32</f>
        <v>11</v>
      </c>
      <c r="DZ906">
        <f>SNPs!$D$32</f>
        <v>47348424</v>
      </c>
      <c r="EA906" s="7" t="str">
        <f ca="1">IF('Randomized Data'!CP906 = 1, SNPs!$H$32 &amp; SNPs!$H$32, IF('Randomized Data'!CQ906 = 1, SNPs!$H$32 &amp; INDIRECT("SNPs!" &amp; CHAR(72 +'Randomized Data'!CR906) &amp; "32"), INDIRECT("SNPs!" &amp; CHAR(72 +'Randomized Data'!CR906) &amp; "32") &amp; INDIRECT("SNPs!" &amp; CHAR(72 +'Randomized Data'!CR906) &amp; "32")))</f>
        <v>GG</v>
      </c>
      <c r="EB906" t="str">
        <f>SNPs!$F$33</f>
        <v>rs397515963</v>
      </c>
      <c r="EC906">
        <f>SNPs!$C$33</f>
        <v>11</v>
      </c>
      <c r="ED906">
        <f>SNPs!$D$33</f>
        <v>47337729</v>
      </c>
      <c r="EE906" s="7" t="str">
        <f ca="1">IF('Randomized Data'!CS906 = 1, SNPs!$H$33 &amp; SNPs!$H$33, IF('Randomized Data'!CT906 = 1, SNPs!$H$33 &amp; INDIRECT("SNPs!" &amp; CHAR(72 +'Randomized Data'!CU906) &amp; "33"), INDIRECT("SNPs!" &amp; CHAR(72 +'Randomized Data'!CU906) &amp; "33") &amp; INDIRECT("SNPs!" &amp; CHAR(72 +'Randomized Data'!CU906) &amp; "33")))</f>
        <v>--</v>
      </c>
    </row>
    <row r="907" spans="1:13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  <c r="F907" s="3">
        <v>42179</v>
      </c>
      <c r="G907" s="9" t="str">
        <f>'Randomized Data'!C907</f>
        <v>External Lab</v>
      </c>
      <c r="H907" t="str">
        <f>SNPs!$F$2</f>
        <v>rs12248560</v>
      </c>
      <c r="I907">
        <f>SNPs!$C$2</f>
        <v>10</v>
      </c>
      <c r="J907">
        <f>SNPs!$D$2</f>
        <v>94761900</v>
      </c>
      <c r="K907" t="str">
        <f ca="1">IF('Randomized Data'!D907 = 1, SNPs!$H$2 &amp; SNPs!$H$2, IF('Randomized Data'!E907 = 1, SNPs!$H$2 &amp; INDIRECT("SNPs!" &amp; CHAR(72 +'Randomized Data'!F907) &amp; "2"), INDIRECT("SNPs!" &amp; CHAR(72 +'Randomized Data'!F907) &amp; "2") &amp; INDIRECT("SNPs!" &amp; CHAR(72 +'Randomized Data'!F907) &amp; "2")))</f>
        <v>AA</v>
      </c>
      <c r="L907" t="str">
        <f>SNPs!$F$3</f>
        <v>rs28399504</v>
      </c>
      <c r="M907">
        <f>SNPs!$C$3</f>
        <v>10</v>
      </c>
      <c r="N907">
        <f>SNPs!$D$3</f>
        <v>94762706</v>
      </c>
      <c r="O907" t="str">
        <f ca="1">IF('Randomized Data'!G907 = 1, SNPs!$H$3 &amp; SNPs!$H$3, IF('Randomized Data'!H907 = 1, SNPs!$H$3 &amp; INDIRECT("SNPs!" &amp; CHAR(72 +'Randomized Data'!I907) &amp; "3"), INDIRECT("SNPs!" &amp; CHAR(72 +'Randomized Data'!I907) &amp; "3") &amp; INDIRECT("SNPs!" &amp; CHAR(72 +'Randomized Data'!I907) &amp; "3")))</f>
        <v>AG</v>
      </c>
      <c r="P907" t="str">
        <f>SNPs!$F$4</f>
        <v>rs41291556</v>
      </c>
      <c r="Q907">
        <f>SNPs!$C$4</f>
        <v>10</v>
      </c>
      <c r="R907">
        <f>SNPs!$D$4</f>
        <v>94775416</v>
      </c>
      <c r="S907" t="str">
        <f ca="1">IF('Randomized Data'!J907 = 1, SNPs!$H$4 &amp; SNPs!$H$4, IF('Randomized Data'!K907 = 1, SNPs!$H$4 &amp; INDIRECT("SNPs!" &amp; CHAR(72 +'Randomized Data'!L907) &amp; "4"), INDIRECT("SNPs!" &amp; CHAR(72 +'Randomized Data'!L907) &amp; "4") &amp; INDIRECT("SNPs!" &amp; CHAR(72 +'Randomized Data'!L907) &amp; "4")))</f>
        <v>TT</v>
      </c>
      <c r="T907" t="str">
        <f>SNPs!$F$5</f>
        <v>rs72558184</v>
      </c>
      <c r="U907">
        <f>SNPs!$C$5</f>
        <v>10</v>
      </c>
      <c r="V907">
        <f>SNPs!$D$5</f>
        <v>96535210</v>
      </c>
      <c r="W907" t="str">
        <f ca="1">IF('Randomized Data'!M907 = 1, SNPs!$H$5 &amp; SNPs!$H$5, IF('Randomized Data'!N907 = 1, SNPs!$H$5 &amp; INDIRECT("SNPs!" &amp; CHAR(72 +'Randomized Data'!O907) &amp; "5"), INDIRECT("SNPs!" &amp; CHAR(72 +'Randomized Data'!O907) &amp; "5") &amp; INDIRECT("SNPs!" &amp; CHAR(72 +'Randomized Data'!O907) &amp; "5")))</f>
        <v>GG</v>
      </c>
      <c r="X907" t="str">
        <f>SNPs!$F$6</f>
        <v>rs4986893</v>
      </c>
      <c r="Y907">
        <f>SNPs!$C$6</f>
        <v>10</v>
      </c>
      <c r="Z907">
        <f>SNPs!$D$6</f>
        <v>94780653</v>
      </c>
      <c r="AA907" s="7" t="str">
        <f ca="1">IF('Randomized Data'!P907 = 1, SNPs!$H$6 &amp; SNPs!$H$6, IF('Randomized Data'!Q907 = 1, SNPs!$H$6 &amp; INDIRECT("SNPs!" &amp; CHAR(72 +'Randomized Data'!R907) &amp; "6"), INDIRECT("SNPs!" &amp; CHAR(72 +'Randomized Data'!R907) &amp; "6") &amp; INDIRECT("SNPs!" &amp; CHAR(72 +'Randomized Data'!R907) &amp; "6")))</f>
        <v>GG</v>
      </c>
      <c r="AB907" t="str">
        <f>SNPs!$F$7</f>
        <v>rs4244285</v>
      </c>
      <c r="AC907">
        <f>SNPs!$C$7</f>
        <v>10</v>
      </c>
      <c r="AD907">
        <f>SNPs!$D$7</f>
        <v>94781859</v>
      </c>
      <c r="AE907" s="7" t="str">
        <f ca="1">IF('Randomized Data'!S907 = 1, SNPs!$H$7 &amp; SNPs!$H$7, IF('Randomized Data'!T907 = 1, SNPs!$H$7 &amp; INDIRECT("SNPs!" &amp; CHAR(72 +'Randomized Data'!U907) &amp; "7"), INDIRECT("SNPs!" &amp; CHAR(72 +'Randomized Data'!U907) &amp; "7") &amp; INDIRECT("SNPs!" &amp; CHAR(72 +'Randomized Data'!U907) &amp; "7")))</f>
        <v>GA</v>
      </c>
      <c r="AF907" t="str">
        <f>SNPs!$F$8</f>
        <v>rs72558186</v>
      </c>
      <c r="AG907">
        <f>SNPs!$C$8</f>
        <v>10</v>
      </c>
      <c r="AH907">
        <f>SNPs!$D$8</f>
        <v>94781999</v>
      </c>
      <c r="AI907" s="7" t="str">
        <f ca="1">IF('Randomized Data'!V907 = 1, SNPs!$H$8 &amp; SNPs!$H$8, IF('Randomized Data'!W907 = 1, SNPs!$H$8 &amp; INDIRECT("SNPs!" &amp; CHAR(72 +'Randomized Data'!X907) &amp; "8"), INDIRECT("SNPs!" &amp; CHAR(72 +'Randomized Data'!X907) &amp; "8") &amp; INDIRECT("SNPs!" &amp; CHAR(72 +'Randomized Data'!X907) &amp; "8")))</f>
        <v>TT</v>
      </c>
      <c r="AJ907" t="str">
        <f>SNPs!$F$9</f>
        <v>rs56337013</v>
      </c>
      <c r="AK907">
        <f>SNPs!$C$9</f>
        <v>10</v>
      </c>
      <c r="AL907">
        <f>SNPs!$D$9</f>
        <v>94852738</v>
      </c>
      <c r="AM907" s="7" t="str">
        <f ca="1">IF('Randomized Data'!Y$2 = 1, SNPs!$H$9 &amp; SNPs!$H$9, IF('Randomized Data'!Z907 = 1, SNPs!$H$9 &amp; INDIRECT("SNPs!" &amp; CHAR(72 +'Randomized Data'!AA907) &amp; "9"), INDIRECT("SNPs!" &amp; CHAR(72 +'Randomized Data'!AA907) &amp; "9") &amp; INDIRECT("SNPs!" &amp; CHAR(72 +'Randomized Data'!AA907) &amp; "9")))</f>
        <v>TT</v>
      </c>
      <c r="AN907" t="str">
        <f>SNPs!$F$10</f>
        <v>rs17884712</v>
      </c>
      <c r="AO907">
        <f>SNPs!$C$10</f>
        <v>10</v>
      </c>
      <c r="AP907">
        <f>SNPs!$D$10</f>
        <v>94775489</v>
      </c>
      <c r="AQ907" s="7" t="str">
        <f ca="1">IF('Randomized Data'!AB907 = 1, SNPs!$H$10 &amp; SNPs!$H$10, IF('Randomized Data'!AC907 = 1, SNPs!$H$10 &amp; INDIRECT("SNPs!" &amp; CHAR(72 +'Randomized Data'!AD907) &amp; "10"), INDIRECT("SNPs!" &amp; CHAR(72 +'Randomized Data'!AD907) &amp; "10") &amp; INDIRECT("SNPs!" &amp; CHAR(72 +'Randomized Data'!AD907) &amp; "10")))</f>
        <v>GG</v>
      </c>
      <c r="AR907" t="str">
        <f>SNPs!$F$11</f>
        <v>rs6413438</v>
      </c>
      <c r="AS907">
        <f>SNPs!$C$11</f>
        <v>10</v>
      </c>
      <c r="AT907">
        <f>SNPs!$D$11</f>
        <v>94781858</v>
      </c>
      <c r="AU907" s="7" t="str">
        <f ca="1">IF('Randomized Data'!AE907 = 1, SNPs!$H$11 &amp; SNPs!$H$11, IF('Randomized Data'!AF907 = 1, SNPs!$H$11 &amp; INDIRECT("SNPs!" &amp; CHAR(72 +'Randomized Data'!AG907) &amp; "11"), INDIRECT("SNPs!" &amp; CHAR(72 +'Randomized Data'!AG907) &amp; "11") &amp; INDIRECT("SNPs!" &amp; CHAR(72 +'Randomized Data'!AG907) &amp; "11")))</f>
        <v>CT</v>
      </c>
      <c r="AV907" t="str">
        <f>SNPs!$F$12</f>
        <v>rs1057910</v>
      </c>
      <c r="AW907">
        <f>SNPs!$C$12</f>
        <v>10</v>
      </c>
      <c r="AX907">
        <f>SNPs!$D$12</f>
        <v>94981296</v>
      </c>
      <c r="AY907" s="7" t="str">
        <f ca="1">IF('Randomized Data'!AH907 = 1, SNPs!$H$12 &amp; SNPs!$H$12, IF('Randomized Data'!AI907 = 1, SNPs!$H$12 &amp; INDIRECT("SNPs!" &amp; CHAR(72 +'Randomized Data'!AJ907) &amp; "12"), INDIRECT("SNPs!" &amp; CHAR(72 +'Randomized Data'!AJ907) &amp; "12") &amp; INDIRECT("SNPs!" &amp; CHAR(72 +'Randomized Data'!AJ907) &amp; "12")))</f>
        <v>AA</v>
      </c>
      <c r="AZ907" t="str">
        <f>SNPs!$F$13</f>
        <v>rs1799853</v>
      </c>
      <c r="BA907">
        <f>SNPs!$C$13</f>
        <v>10</v>
      </c>
      <c r="BB907">
        <f>SNPs!$D$13</f>
        <v>94942290</v>
      </c>
      <c r="BC907" s="7" t="str">
        <f ca="1">IF('Randomized Data'!AK907 = 1, SNPs!$H$13 &amp; SNPs!$H$13, IF('Randomized Data'!AL907 = 1, SNPs!$H$13 &amp; INDIRECT("SNPs!" &amp; CHAR(72 +'Randomized Data'!AM907) &amp; "13"), INDIRECT("SNPs!" &amp; CHAR(72 +'Randomized Data'!AM907) &amp; "13") &amp; INDIRECT("SNPs!" &amp; CHAR(72 +'Randomized Data'!AM907) &amp; "13")))</f>
        <v>CT</v>
      </c>
      <c r="BD907" t="str">
        <f>SNPs!$F$14</f>
        <v>rs9923231</v>
      </c>
      <c r="BE907">
        <f>SNPs!$C$14</f>
        <v>16</v>
      </c>
      <c r="BF907">
        <f>SNPs!$D$14</f>
        <v>31096368</v>
      </c>
      <c r="BG907" s="7" t="str">
        <f ca="1">IF('Randomized Data'!AN907 = 1, SNPs!$H$14 &amp; SNPs!$H$14, IF('Randomized Data'!AO907 = 1, SNPs!$H$14 &amp; INDIRECT("SNPs!" &amp; CHAR(72 +'Randomized Data'!AP907) &amp; "14"), INDIRECT("SNPs!" &amp; CHAR(72 +'Randomized Data'!AP907) &amp; "14") &amp; INDIRECT("SNPs!" &amp; CHAR(72 +'Randomized Data'!AP907) &amp; "14")))</f>
        <v>CG</v>
      </c>
      <c r="BH907" t="str">
        <f>SNPs!$F$15</f>
        <v>rs9934438</v>
      </c>
      <c r="BI907">
        <f>SNPs!$C$15</f>
        <v>16</v>
      </c>
      <c r="BJ907">
        <f>SNPs!$D$15</f>
        <v>31093557</v>
      </c>
      <c r="BK907" s="7" t="str">
        <f ca="1">IF('Randomized Data'!AQ907 = 1, SNPs!$H$15 &amp; SNPs!$H$15, IF('Randomized Data'!AR907 = 1, SNPs!$H$15 &amp; INDIRECT("SNPs!" &amp; CHAR(72 +'Randomized Data'!AS907) &amp; "15"), INDIRECT("SNPs!" &amp; CHAR(72 +'Randomized Data'!AS907) &amp; "15") &amp; INDIRECT("SNPs!" &amp; CHAR(72 +'Randomized Data'!AS907) &amp; "15")))</f>
        <v>GA</v>
      </c>
      <c r="BL907" t="str">
        <f>SNPs!$F$16</f>
        <v>rs8050894</v>
      </c>
      <c r="BM907">
        <f>SNPs!$C$16</f>
        <v>16</v>
      </c>
      <c r="BN907">
        <f>SNPs!$D$16</f>
        <v>31093188</v>
      </c>
      <c r="BO907" s="7" t="str">
        <f ca="1">IF('Randomized Data'!AT907 = 1, SNPs!$H$16 &amp; SNPs!$H$16, IF('Randomized Data'!AU907 = 1, SNPs!$H$16 &amp; INDIRECT("SNPs!" &amp; CHAR(72 +'Randomized Data'!AV907) &amp; "16"), INDIRECT("SNPs!" &amp; CHAR(72 +'Randomized Data'!AV907) &amp; "16") &amp; INDIRECT("SNPs!" &amp; CHAR(72 +'Randomized Data'!AV907) &amp; "16")))</f>
        <v>CG</v>
      </c>
      <c r="BP907" t="str">
        <f>SNPs!$F$17</f>
        <v>rs6025</v>
      </c>
      <c r="BQ907">
        <f>SNPs!$C$17</f>
        <v>1</v>
      </c>
      <c r="BR907">
        <f>SNPs!$D$17</f>
        <v>169549811</v>
      </c>
      <c r="BS907" s="7" t="str">
        <f ca="1">IF('Randomized Data'!AW907 = 1, SNPs!$H$17 &amp; SNPs!$H$17, IF('Randomized Data'!AX907 = 1, SNPs!$H$17 &amp; INDIRECT("SNPs!" &amp; CHAR(72 +'Randomized Data'!AY907) &amp; "17"), INDIRECT("SNPs!" &amp; CHAR(72 +'Randomized Data'!AY907) &amp; "17") &amp; INDIRECT("SNPs!" &amp; CHAR(72 +'Randomized Data'!AY907) &amp; "17")))</f>
        <v>AA</v>
      </c>
      <c r="BT907" t="str">
        <f>SNPs!$F$18</f>
        <v>rs1799963</v>
      </c>
      <c r="BU907">
        <f>SNPs!$C$18</f>
        <v>11</v>
      </c>
      <c r="BV907">
        <f>SNPs!$D$18</f>
        <v>46739505</v>
      </c>
      <c r="BW907" s="7" t="str">
        <f ca="1">IF('Randomized Data'!AZ907 = 1, SNPs!$H$18 &amp; SNPs!$H$18, IF('Randomized Data'!BA907 = 1, SNPs!$H$18 &amp; INDIRECT("SNPs!" &amp; CHAR(72 +'Randomized Data'!BB907) &amp; "18"), INDIRECT("SNPs!" &amp; CHAR(72 +'Randomized Data'!BB907) &amp; "18") &amp; INDIRECT("SNPs!" &amp; CHAR(72 +'Randomized Data'!BB907) &amp; "18")))</f>
        <v>GG</v>
      </c>
      <c r="BX907" t="str">
        <f>SNPs!$F$19</f>
        <v>rs121913626</v>
      </c>
      <c r="BY907">
        <f>SNPs!$C$19</f>
        <v>14</v>
      </c>
      <c r="BZ907">
        <f>SNPs!$D$19</f>
        <v>23427723</v>
      </c>
      <c r="CA907" s="7" t="str">
        <f ca="1">IF('Randomized Data'!BC907 = 1, SNPs!$H$19 &amp; SNPs!$H$19, IF('Randomized Data'!BD907 = 1, SNPs!$H$19 &amp; INDIRECT("SNPs!" &amp; CHAR(72 +'Randomized Data'!BE907) &amp; "19"), INDIRECT("SNPs!" &amp; CHAR(72 +'Randomized Data'!BE907) &amp; "19") &amp; INDIRECT("SNPs!" &amp; CHAR(72 +'Randomized Data'!BE907) &amp; "19")))</f>
        <v>GG</v>
      </c>
      <c r="CB907" t="str">
        <f>SNPs!$F$20</f>
        <v>rs3218713</v>
      </c>
      <c r="CC907">
        <f>SNPs!$C$20</f>
        <v>14</v>
      </c>
      <c r="CD907">
        <f>SNPs!$D$20</f>
        <v>23431468</v>
      </c>
      <c r="CE907" s="7" t="str">
        <f ca="1">IF('Randomized Data'!BF907 = 1, SNPs!$H$20 &amp; SNPs!$H$20, IF('Randomized Data'!BG907 = 1, SNPs!$H$20 &amp; INDIRECT("SNPs!" &amp; CHAR(72 +'Randomized Data'!BH907) &amp; "20"), INDIRECT("SNPs!" &amp; CHAR(72 +'Randomized Data'!BH907) &amp; "20") &amp; INDIRECT("SNPs!" &amp; CHAR(72 +'Randomized Data'!BH907) &amp; "20")))</f>
        <v>AA</v>
      </c>
      <c r="CF907" t="str">
        <f>SNPs!$F$21</f>
        <v>rs3218714</v>
      </c>
      <c r="CG907">
        <f>SNPs!$C$21</f>
        <v>14</v>
      </c>
      <c r="CH907">
        <f>SNPs!$D$21</f>
        <v>23429279</v>
      </c>
      <c r="CI907" s="7" t="str">
        <f ca="1">IF('Randomized Data'!BI907 = 1, SNPs!$H$21 &amp; SNPs!$H$21, IF('Randomized Data'!BJ907 = 1, SNPs!$H$21 &amp; INDIRECT("SNPs!" &amp; CHAR(72 +'Randomized Data'!BK907) &amp; "21"), INDIRECT("SNPs!" &amp; CHAR(72 +'Randomized Data'!BK907) &amp; "21") &amp; INDIRECT("SNPs!" &amp; CHAR(72 +'Randomized Data'!BK907) &amp; "21")))</f>
        <v>CT</v>
      </c>
      <c r="CJ907" t="str">
        <f>SNPs!$F$22</f>
        <v>rs121964855</v>
      </c>
      <c r="CK907">
        <f>SNPs!$C$22</f>
        <v>1</v>
      </c>
      <c r="CL907">
        <f>SNPs!$D$22</f>
        <v>201365638</v>
      </c>
      <c r="CM907" s="7" t="str">
        <f ca="1">IF('Randomized Data'!BL907 = 1, SNPs!$H$22 &amp; SNPs!$H$22, IF('Randomized Data'!BM907 = 1, SNPs!$H$22 &amp; INDIRECT("SNPs!" &amp; CHAR(72 +'Randomized Data'!BN907) &amp; "22"), INDIRECT("SNPs!" &amp; CHAR(72 +'Randomized Data'!BN907) &amp; "22") &amp; INDIRECT("SNPs!" &amp; CHAR(72 +'Randomized Data'!BN907) &amp; "22")))</f>
        <v>AA</v>
      </c>
      <c r="CN907" t="str">
        <f>SNPs!$F$23</f>
        <v>rs121964856</v>
      </c>
      <c r="CO907">
        <f>SNPs!$C$23</f>
        <v>1</v>
      </c>
      <c r="CP907">
        <f>SNPs!$D$23</f>
        <v>201365297</v>
      </c>
      <c r="CQ907" s="7" t="str">
        <f ca="1">IF('Randomized Data'!BO907 = 1, SNPs!$H$23 &amp; SNPs!$H$23, IF('Randomized Data'!BP907 = 1, SNPs!$H$23 &amp; INDIRECT("SNPs!" &amp; CHAR(72 +'Randomized Data'!BQ907) &amp; "23"), INDIRECT("SNPs!" &amp; CHAR(72 +'Randomized Data'!BQ907) &amp; "23") &amp; INDIRECT("SNPs!" &amp; CHAR(72 +'Randomized Data'!BQ907) &amp; "23")))</f>
        <v>AA</v>
      </c>
      <c r="CR907" t="str">
        <f>SNPs!$F$24</f>
        <v>rs121964857</v>
      </c>
      <c r="CS907">
        <f>SNPs!$C$24</f>
        <v>1</v>
      </c>
      <c r="CT907">
        <f>SNPs!$D$24</f>
        <v>201359245</v>
      </c>
      <c r="CU907" s="7" t="str">
        <f ca="1">IF('Randomized Data'!BR907 = 1, SNPs!$H$24 &amp; SNPs!$H$24, IF('Randomized Data'!BS907 = 1, SNPs!$H$24 &amp; INDIRECT("SNPs!" &amp; CHAR(72 +'Randomized Data'!BT907) &amp; "24"), INDIRECT("SNPs!" &amp; CHAR(72 +'Randomized Data'!BT907) &amp; "24") &amp; INDIRECT("SNPs!" &amp; CHAR(72 +'Randomized Data'!BT907) &amp; "24")))</f>
        <v>CC</v>
      </c>
      <c r="CV907" t="str">
        <f>SNPs!$F$25</f>
        <v>rs28934269</v>
      </c>
      <c r="CW907">
        <f>SNPs!$C$25</f>
        <v>15</v>
      </c>
      <c r="CX907">
        <f>SNPs!$D$25</f>
        <v>63060915</v>
      </c>
      <c r="CY907" s="7" t="str">
        <f ca="1">IF('Randomized Data'!BU907 = 1, SNPs!$H$25 &amp; SNPs!$H$25, IF('Randomized Data'!BV907 = 1, SNPs!$H$25 &amp; INDIRECT("SNPs!" &amp; CHAR(72 +'Randomized Data'!BW907) &amp; "25"), INDIRECT("SNPs!" &amp; CHAR(72 +'Randomized Data'!BW907) &amp; "25") &amp; INDIRECT("SNPs!" &amp; CHAR(72 +'Randomized Data'!BW907) &amp; "25")))</f>
        <v>AA</v>
      </c>
      <c r="CZ907" t="str">
        <f>SNPs!$F$26</f>
        <v>rs28934270</v>
      </c>
      <c r="DA907">
        <f>SNPs!$C$26</f>
        <v>15</v>
      </c>
      <c r="DB907">
        <f>SNPs!$D$26</f>
        <v>63060899</v>
      </c>
      <c r="DC907" s="7" t="str">
        <f ca="1">IF('Randomized Data'!BX907 = 1, SNPs!$H$26 &amp; SNPs!$H$26, IF('Randomized Data'!BY907 = 1, SNPs!$H$26 &amp; INDIRECT("SNPs!" &amp; CHAR(72 +'Randomized Data'!BZ907) &amp; "26"), INDIRECT("SNPs!" &amp; CHAR(72 +'Randomized Data'!BZ907) &amp; "26") &amp; INDIRECT("SNPs!" &amp; CHAR(72 +'Randomized Data'!BZ907) &amp; "26")))</f>
        <v>GG</v>
      </c>
      <c r="DD907" t="str">
        <f>SNPs!$F$27</f>
        <v>rs727504290</v>
      </c>
      <c r="DE907">
        <f>SNPs!$C$27</f>
        <v>15</v>
      </c>
      <c r="DF907">
        <f>SNPs!$D$27</f>
        <v>63042875</v>
      </c>
      <c r="DG907" s="7" t="str">
        <f ca="1">IF('Randomized Data'!CA907 = 1, SNPs!$H$27 &amp; SNPs!$H$27, IF('Randomized Data'!CB907 = 1, SNPs!$H$27 &amp; INDIRECT("SNPs!" &amp; CHAR(72 +'Randomized Data'!CC907) &amp; "27"), INDIRECT("SNPs!" &amp; CHAR(72 +'Randomized Data'!CC907) &amp; "27") &amp; INDIRECT("SNPs!" &amp; CHAR(72 +'Randomized Data'!CC907) &amp; "27")))</f>
        <v>GG</v>
      </c>
      <c r="DH907" t="str">
        <f>SNPs!$F$28</f>
        <v>rs104894504</v>
      </c>
      <c r="DI907">
        <f>SNPs!$C$28</f>
        <v>15</v>
      </c>
      <c r="DJ907">
        <f>SNPs!$D$28</f>
        <v>63057028</v>
      </c>
      <c r="DK907" s="7" t="str">
        <f ca="1">IF('Randomized Data'!CD907 = 1, SNPs!$H$28 &amp; SNPs!$H$28, IF('Randomized Data'!CE907 = 1, SNPs!$H$28 &amp; INDIRECT("SNPs!" &amp; CHAR(72 +'Randomized Data'!CF907) &amp; "28"), INDIRECT("SNPs!" &amp; CHAR(72 +'Randomized Data'!CF907) &amp; "28") &amp; INDIRECT("SNPs!" &amp; CHAR(72 +'Randomized Data'!CF907) &amp; "28")))</f>
        <v>CC</v>
      </c>
      <c r="DL907" t="str">
        <f>SNPs!$F$29</f>
        <v>rs375882485</v>
      </c>
      <c r="DM907">
        <f>SNPs!$C$29</f>
        <v>11</v>
      </c>
      <c r="DN907">
        <f>SNPs!$D$29</f>
        <v>47342698</v>
      </c>
      <c r="DO907" s="7" t="str">
        <f ca="1">IF('Randomized Data'!CG907 = 1, SNPs!$H$29 &amp; SNPs!$H$29, IF('Randomized Data'!CH907 = 1, SNPs!$H$29 &amp; INDIRECT("SNPs!" &amp; CHAR(72 +'Randomized Data'!CI907) &amp; "29"), INDIRECT("SNPs!" &amp; CHAR(72 +'Randomized Data'!CI907) &amp; "29") &amp; INDIRECT("SNPs!" &amp; CHAR(72 +'Randomized Data'!CI907) &amp; "29")))</f>
        <v>GG</v>
      </c>
      <c r="DP907" t="str">
        <f>SNPs!$F$30</f>
        <v>rs397516083</v>
      </c>
      <c r="DQ907">
        <f>SNPs!$C$30</f>
        <v>11</v>
      </c>
      <c r="DR907">
        <f>SNPs!$D$30</f>
        <v>47346379</v>
      </c>
      <c r="DS907" s="7" t="str">
        <f ca="1">IF('Randomized Data'!CJ907 = 1, SNPs!$H$30 &amp; SNPs!$H$30, IF('Randomized Data'!CK907 = 1, SNPs!$H$30 &amp; INDIRECT("SNPs!" &amp; CHAR(72 +'Randomized Data'!CL907) &amp; "30"), INDIRECT("SNPs!" &amp; CHAR(72 +'Randomized Data'!CL907) &amp; "30") &amp; INDIRECT("SNPs!" &amp; CHAR(72 +'Randomized Data'!CL907) &amp; "30")))</f>
        <v>GG</v>
      </c>
      <c r="DT907" t="str">
        <f>SNPs!$F$31</f>
        <v>rs397515937</v>
      </c>
      <c r="DU907">
        <f>SNPs!$C$31</f>
        <v>11</v>
      </c>
      <c r="DV907">
        <f>SNPs!$D$31</f>
        <v>47339792</v>
      </c>
      <c r="DW907" s="7" t="str">
        <f ca="1">IF('Randomized Data'!CM907 = 1, SNPs!$H$31 &amp; SNPs!$H$31, IF('Randomized Data'!CN907 = 1, SNPs!$H$31 &amp; INDIRECT("SNPs!" &amp; CHAR(72 +'Randomized Data'!CO907) &amp; "31"), INDIRECT("SNPs!" &amp; CHAR(72 +'Randomized Data'!CO907) &amp; "31") &amp; INDIRECT("SNPs!" &amp; CHAR(72 +'Randomized Data'!CO907) &amp; "31")))</f>
        <v>AG</v>
      </c>
      <c r="DX907" t="str">
        <f>SNPs!$F$32</f>
        <v>rs397516074</v>
      </c>
      <c r="DY907">
        <f>SNPs!$C$32</f>
        <v>11</v>
      </c>
      <c r="DZ907">
        <f>SNPs!$D$32</f>
        <v>47348424</v>
      </c>
      <c r="EA907" s="7" t="str">
        <f ca="1">IF('Randomized Data'!CP907 = 1, SNPs!$H$32 &amp; SNPs!$H$32, IF('Randomized Data'!CQ907 = 1, SNPs!$H$32 &amp; INDIRECT("SNPs!" &amp; CHAR(72 +'Randomized Data'!CR907) &amp; "32"), INDIRECT("SNPs!" &amp; CHAR(72 +'Randomized Data'!CR907) &amp; "32") &amp; INDIRECT("SNPs!" &amp; CHAR(72 +'Randomized Data'!CR907) &amp; "32")))</f>
        <v>GG</v>
      </c>
      <c r="EB907" t="str">
        <f>SNPs!$F$33</f>
        <v>rs397515963</v>
      </c>
      <c r="EC907">
        <f>SNPs!$C$33</f>
        <v>11</v>
      </c>
      <c r="ED907">
        <f>SNPs!$D$33</f>
        <v>47337729</v>
      </c>
      <c r="EE907" s="7" t="str">
        <f ca="1">IF('Randomized Data'!CS907 = 1, SNPs!$H$33 &amp; SNPs!$H$33, IF('Randomized Data'!CT907 = 1, SNPs!$H$33 &amp; INDIRECT("SNPs!" &amp; CHAR(72 +'Randomized Data'!CU907) &amp; "33"), INDIRECT("SNPs!" &amp; CHAR(72 +'Randomized Data'!CU907) &amp; "33") &amp; INDIRECT("SNPs!" &amp; CHAR(72 +'Randomized Data'!CU907) &amp; "33")))</f>
        <v>--</v>
      </c>
    </row>
    <row r="908" spans="1:13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  <c r="F908" s="3">
        <v>42199</v>
      </c>
      <c r="G908" s="9" t="str">
        <f>'Randomized Data'!C908</f>
        <v>NGS Lab</v>
      </c>
      <c r="H908" t="str">
        <f>SNPs!$F$2</f>
        <v>rs12248560</v>
      </c>
      <c r="I908">
        <f>SNPs!$C$2</f>
        <v>10</v>
      </c>
      <c r="J908">
        <f>SNPs!$D$2</f>
        <v>94761900</v>
      </c>
      <c r="K908" t="str">
        <f ca="1">IF('Randomized Data'!D908 = 1, SNPs!$H$2 &amp; SNPs!$H$2, IF('Randomized Data'!E908 = 1, SNPs!$H$2 &amp; INDIRECT("SNPs!" &amp; CHAR(72 +'Randomized Data'!F908) &amp; "2"), INDIRECT("SNPs!" &amp; CHAR(72 +'Randomized Data'!F908) &amp; "2") &amp; INDIRECT("SNPs!" &amp; CHAR(72 +'Randomized Data'!F908) &amp; "2")))</f>
        <v>CC</v>
      </c>
      <c r="L908" t="str">
        <f>SNPs!$F$3</f>
        <v>rs28399504</v>
      </c>
      <c r="M908">
        <f>SNPs!$C$3</f>
        <v>10</v>
      </c>
      <c r="N908">
        <f>SNPs!$D$3</f>
        <v>94762706</v>
      </c>
      <c r="O908" t="str">
        <f ca="1">IF('Randomized Data'!G908 = 1, SNPs!$H$3 &amp; SNPs!$H$3, IF('Randomized Data'!H908 = 1, SNPs!$H$3 &amp; INDIRECT("SNPs!" &amp; CHAR(72 +'Randomized Data'!I908) &amp; "3"), INDIRECT("SNPs!" &amp; CHAR(72 +'Randomized Data'!I908) &amp; "3") &amp; INDIRECT("SNPs!" &amp; CHAR(72 +'Randomized Data'!I908) &amp; "3")))</f>
        <v>GG</v>
      </c>
      <c r="P908" t="str">
        <f>SNPs!$F$4</f>
        <v>rs41291556</v>
      </c>
      <c r="Q908">
        <f>SNPs!$C$4</f>
        <v>10</v>
      </c>
      <c r="R908">
        <f>SNPs!$D$4</f>
        <v>94775416</v>
      </c>
      <c r="S908" t="str">
        <f ca="1">IF('Randomized Data'!J908 = 1, SNPs!$H$4 &amp; SNPs!$H$4, IF('Randomized Data'!K908 = 1, SNPs!$H$4 &amp; INDIRECT("SNPs!" &amp; CHAR(72 +'Randomized Data'!L908) &amp; "4"), INDIRECT("SNPs!" &amp; CHAR(72 +'Randomized Data'!L908) &amp; "4") &amp; INDIRECT("SNPs!" &amp; CHAR(72 +'Randomized Data'!L908) &amp; "4")))</f>
        <v>TC</v>
      </c>
      <c r="T908" t="str">
        <f>SNPs!$F$5</f>
        <v>rs72558184</v>
      </c>
      <c r="U908">
        <f>SNPs!$C$5</f>
        <v>10</v>
      </c>
      <c r="V908">
        <f>SNPs!$D$5</f>
        <v>96535210</v>
      </c>
      <c r="W908" t="str">
        <f ca="1">IF('Randomized Data'!M908 = 1, SNPs!$H$5 &amp; SNPs!$H$5, IF('Randomized Data'!N908 = 1, SNPs!$H$5 &amp; INDIRECT("SNPs!" &amp; CHAR(72 +'Randomized Data'!O908) &amp; "5"), INDIRECT("SNPs!" &amp; CHAR(72 +'Randomized Data'!O908) &amp; "5") &amp; INDIRECT("SNPs!" &amp; CHAR(72 +'Randomized Data'!O908) &amp; "5")))</f>
        <v>GA</v>
      </c>
      <c r="X908" t="str">
        <f>SNPs!$F$6</f>
        <v>rs4986893</v>
      </c>
      <c r="Y908">
        <f>SNPs!$C$6</f>
        <v>10</v>
      </c>
      <c r="Z908">
        <f>SNPs!$D$6</f>
        <v>94780653</v>
      </c>
      <c r="AA908" s="7" t="str">
        <f ca="1">IF('Randomized Data'!P908 = 1, SNPs!$H$6 &amp; SNPs!$H$6, IF('Randomized Data'!Q908 = 1, SNPs!$H$6 &amp; INDIRECT("SNPs!" &amp; CHAR(72 +'Randomized Data'!R908) &amp; "6"), INDIRECT("SNPs!" &amp; CHAR(72 +'Randomized Data'!R908) &amp; "6") &amp; INDIRECT("SNPs!" &amp; CHAR(72 +'Randomized Data'!R908) &amp; "6")))</f>
        <v>AA</v>
      </c>
      <c r="AB908" t="str">
        <f>SNPs!$F$7</f>
        <v>rs4244285</v>
      </c>
      <c r="AC908">
        <f>SNPs!$C$7</f>
        <v>10</v>
      </c>
      <c r="AD908">
        <f>SNPs!$D$7</f>
        <v>94781859</v>
      </c>
      <c r="AE908" s="7" t="str">
        <f ca="1">IF('Randomized Data'!S908 = 1, SNPs!$H$7 &amp; SNPs!$H$7, IF('Randomized Data'!T908 = 1, SNPs!$H$7 &amp; INDIRECT("SNPs!" &amp; CHAR(72 +'Randomized Data'!U908) &amp; "7"), INDIRECT("SNPs!" &amp; CHAR(72 +'Randomized Data'!U908) &amp; "7") &amp; INDIRECT("SNPs!" &amp; CHAR(72 +'Randomized Data'!U908) &amp; "7")))</f>
        <v>GA</v>
      </c>
      <c r="AF908" t="str">
        <f>SNPs!$F$8</f>
        <v>rs72558186</v>
      </c>
      <c r="AG908">
        <f>SNPs!$C$8</f>
        <v>10</v>
      </c>
      <c r="AH908">
        <f>SNPs!$D$8</f>
        <v>94781999</v>
      </c>
      <c r="AI908" s="7" t="str">
        <f ca="1">IF('Randomized Data'!V908 = 1, SNPs!$H$8 &amp; SNPs!$H$8, IF('Randomized Data'!W908 = 1, SNPs!$H$8 &amp; INDIRECT("SNPs!" &amp; CHAR(72 +'Randomized Data'!X908) &amp; "8"), INDIRECT("SNPs!" &amp; CHAR(72 +'Randomized Data'!X908) &amp; "8") &amp; INDIRECT("SNPs!" &amp; CHAR(72 +'Randomized Data'!X908) &amp; "8")))</f>
        <v>AA</v>
      </c>
      <c r="AJ908" t="str">
        <f>SNPs!$F$9</f>
        <v>rs56337013</v>
      </c>
      <c r="AK908">
        <f>SNPs!$C$9</f>
        <v>10</v>
      </c>
      <c r="AL908">
        <f>SNPs!$D$9</f>
        <v>94852738</v>
      </c>
      <c r="AM908" s="7" t="str">
        <f ca="1">IF('Randomized Data'!Y$2 = 1, SNPs!$H$9 &amp; SNPs!$H$9, IF('Randomized Data'!Z908 = 1, SNPs!$H$9 &amp; INDIRECT("SNPs!" &amp; CHAR(72 +'Randomized Data'!AA908) &amp; "9"), INDIRECT("SNPs!" &amp; CHAR(72 +'Randomized Data'!AA908) &amp; "9") &amp; INDIRECT("SNPs!" &amp; CHAR(72 +'Randomized Data'!AA908) &amp; "9")))</f>
        <v>CT</v>
      </c>
      <c r="AN908" t="str">
        <f>SNPs!$F$10</f>
        <v>rs17884712</v>
      </c>
      <c r="AO908">
        <f>SNPs!$C$10</f>
        <v>10</v>
      </c>
      <c r="AP908">
        <f>SNPs!$D$10</f>
        <v>94775489</v>
      </c>
      <c r="AQ908" s="7" t="str">
        <f ca="1">IF('Randomized Data'!AB908 = 1, SNPs!$H$10 &amp; SNPs!$H$10, IF('Randomized Data'!AC908 = 1, SNPs!$H$10 &amp; INDIRECT("SNPs!" &amp; CHAR(72 +'Randomized Data'!AD908) &amp; "10"), INDIRECT("SNPs!" &amp; CHAR(72 +'Randomized Data'!AD908) &amp; "10") &amp; INDIRECT("SNPs!" &amp; CHAR(72 +'Randomized Data'!AD908) &amp; "10")))</f>
        <v>AA</v>
      </c>
      <c r="AR908" t="str">
        <f>SNPs!$F$11</f>
        <v>rs6413438</v>
      </c>
      <c r="AS908">
        <f>SNPs!$C$11</f>
        <v>10</v>
      </c>
      <c r="AT908">
        <f>SNPs!$D$11</f>
        <v>94781858</v>
      </c>
      <c r="AU908" s="7" t="str">
        <f ca="1">IF('Randomized Data'!AE908 = 1, SNPs!$H$11 &amp; SNPs!$H$11, IF('Randomized Data'!AF908 = 1, SNPs!$H$11 &amp; INDIRECT("SNPs!" &amp; CHAR(72 +'Randomized Data'!AG908) &amp; "11"), INDIRECT("SNPs!" &amp; CHAR(72 +'Randomized Data'!AG908) &amp; "11") &amp; INDIRECT("SNPs!" &amp; CHAR(72 +'Randomized Data'!AG908) &amp; "11")))</f>
        <v>CC</v>
      </c>
      <c r="AV908" t="str">
        <f>SNPs!$F$12</f>
        <v>rs1057910</v>
      </c>
      <c r="AW908">
        <f>SNPs!$C$12</f>
        <v>10</v>
      </c>
      <c r="AX908">
        <f>SNPs!$D$12</f>
        <v>94981296</v>
      </c>
      <c r="AY908" s="7" t="str">
        <f ca="1">IF('Randomized Data'!AH908 = 1, SNPs!$H$12 &amp; SNPs!$H$12, IF('Randomized Data'!AI908 = 1, SNPs!$H$12 &amp; INDIRECT("SNPs!" &amp; CHAR(72 +'Randomized Data'!AJ908) &amp; "12"), INDIRECT("SNPs!" &amp; CHAR(72 +'Randomized Data'!AJ908) &amp; "12") &amp; INDIRECT("SNPs!" &amp; CHAR(72 +'Randomized Data'!AJ908) &amp; "12")))</f>
        <v>CC</v>
      </c>
      <c r="AZ908" t="str">
        <f>SNPs!$F$13</f>
        <v>rs1799853</v>
      </c>
      <c r="BA908">
        <f>SNPs!$C$13</f>
        <v>10</v>
      </c>
      <c r="BB908">
        <f>SNPs!$D$13</f>
        <v>94942290</v>
      </c>
      <c r="BC908" s="7" t="str">
        <f ca="1">IF('Randomized Data'!AK908 = 1, SNPs!$H$13 &amp; SNPs!$H$13, IF('Randomized Data'!AL908 = 1, SNPs!$H$13 &amp; INDIRECT("SNPs!" &amp; CHAR(72 +'Randomized Data'!AM908) &amp; "13"), INDIRECT("SNPs!" &amp; CHAR(72 +'Randomized Data'!AM908) &amp; "13") &amp; INDIRECT("SNPs!" &amp; CHAR(72 +'Randomized Data'!AM908) &amp; "13")))</f>
        <v>TT</v>
      </c>
      <c r="BD908" t="str">
        <f>SNPs!$F$14</f>
        <v>rs9923231</v>
      </c>
      <c r="BE908">
        <f>SNPs!$C$14</f>
        <v>16</v>
      </c>
      <c r="BF908">
        <f>SNPs!$D$14</f>
        <v>31096368</v>
      </c>
      <c r="BG908" s="7" t="str">
        <f ca="1">IF('Randomized Data'!AN908 = 1, SNPs!$H$14 &amp; SNPs!$H$14, IF('Randomized Data'!AO908 = 1, SNPs!$H$14 &amp; INDIRECT("SNPs!" &amp; CHAR(72 +'Randomized Data'!AP908) &amp; "14"), INDIRECT("SNPs!" &amp; CHAR(72 +'Randomized Data'!AP908) &amp; "14") &amp; INDIRECT("SNPs!" &amp; CHAR(72 +'Randomized Data'!AP908) &amp; "14")))</f>
        <v>GG</v>
      </c>
      <c r="BH908" t="str">
        <f>SNPs!$F$15</f>
        <v>rs9934438</v>
      </c>
      <c r="BI908">
        <f>SNPs!$C$15</f>
        <v>16</v>
      </c>
      <c r="BJ908">
        <f>SNPs!$D$15</f>
        <v>31093557</v>
      </c>
      <c r="BK908" s="7" t="str">
        <f ca="1">IF('Randomized Data'!AQ908 = 1, SNPs!$H$15 &amp; SNPs!$H$15, IF('Randomized Data'!AR908 = 1, SNPs!$H$15 &amp; INDIRECT("SNPs!" &amp; CHAR(72 +'Randomized Data'!AS908) &amp; "15"), INDIRECT("SNPs!" &amp; CHAR(72 +'Randomized Data'!AS908) &amp; "15") &amp; INDIRECT("SNPs!" &amp; CHAR(72 +'Randomized Data'!AS908) &amp; "15")))</f>
        <v>GG</v>
      </c>
      <c r="BL908" t="str">
        <f>SNPs!$F$16</f>
        <v>rs8050894</v>
      </c>
      <c r="BM908">
        <f>SNPs!$C$16</f>
        <v>16</v>
      </c>
      <c r="BN908">
        <f>SNPs!$D$16</f>
        <v>31093188</v>
      </c>
      <c r="BO908" s="7" t="str">
        <f ca="1">IF('Randomized Data'!AT908 = 1, SNPs!$H$16 &amp; SNPs!$H$16, IF('Randomized Data'!AU908 = 1, SNPs!$H$16 &amp; INDIRECT("SNPs!" &amp; CHAR(72 +'Randomized Data'!AV908) &amp; "16"), INDIRECT("SNPs!" &amp; CHAR(72 +'Randomized Data'!AV908) &amp; "16") &amp; INDIRECT("SNPs!" &amp; CHAR(72 +'Randomized Data'!AV908) &amp; "16")))</f>
        <v>GG</v>
      </c>
      <c r="BP908" t="str">
        <f>SNPs!$F$17</f>
        <v>rs6025</v>
      </c>
      <c r="BQ908">
        <f>SNPs!$C$17</f>
        <v>1</v>
      </c>
      <c r="BR908">
        <f>SNPs!$D$17</f>
        <v>169549811</v>
      </c>
      <c r="BS908" s="7" t="str">
        <f ca="1">IF('Randomized Data'!AW908 = 1, SNPs!$H$17 &amp; SNPs!$H$17, IF('Randomized Data'!AX908 = 1, SNPs!$H$17 &amp; INDIRECT("SNPs!" &amp; CHAR(72 +'Randomized Data'!AY908) &amp; "17"), INDIRECT("SNPs!" &amp; CHAR(72 +'Randomized Data'!AY908) &amp; "17") &amp; INDIRECT("SNPs!" &amp; CHAR(72 +'Randomized Data'!AY908) &amp; "17")))</f>
        <v>GG</v>
      </c>
      <c r="BT908" t="str">
        <f>SNPs!$F$18</f>
        <v>rs1799963</v>
      </c>
      <c r="BU908">
        <f>SNPs!$C$18</f>
        <v>11</v>
      </c>
      <c r="BV908">
        <f>SNPs!$D$18</f>
        <v>46739505</v>
      </c>
      <c r="BW908" s="7" t="str">
        <f ca="1">IF('Randomized Data'!AZ908 = 1, SNPs!$H$18 &amp; SNPs!$H$18, IF('Randomized Data'!BA908 = 1, SNPs!$H$18 &amp; INDIRECT("SNPs!" &amp; CHAR(72 +'Randomized Data'!BB908) &amp; "18"), INDIRECT("SNPs!" &amp; CHAR(72 +'Randomized Data'!BB908) &amp; "18") &amp; INDIRECT("SNPs!" &amp; CHAR(72 +'Randomized Data'!BB908) &amp; "18")))</f>
        <v>GG</v>
      </c>
      <c r="BX908" t="str">
        <f>SNPs!$F$19</f>
        <v>rs121913626</v>
      </c>
      <c r="BY908">
        <f>SNPs!$C$19</f>
        <v>14</v>
      </c>
      <c r="BZ908">
        <f>SNPs!$D$19</f>
        <v>23427723</v>
      </c>
      <c r="CA908" s="7" t="str">
        <f ca="1">IF('Randomized Data'!BC908 = 1, SNPs!$H$19 &amp; SNPs!$H$19, IF('Randomized Data'!BD908 = 1, SNPs!$H$19 &amp; INDIRECT("SNPs!" &amp; CHAR(72 +'Randomized Data'!BE908) &amp; "19"), INDIRECT("SNPs!" &amp; CHAR(72 +'Randomized Data'!BE908) &amp; "19") &amp; INDIRECT("SNPs!" &amp; CHAR(72 +'Randomized Data'!BE908) &amp; "19")))</f>
        <v>GC</v>
      </c>
      <c r="CB908" t="str">
        <f>SNPs!$F$20</f>
        <v>rs3218713</v>
      </c>
      <c r="CC908">
        <f>SNPs!$C$20</f>
        <v>14</v>
      </c>
      <c r="CD908">
        <f>SNPs!$D$20</f>
        <v>23431468</v>
      </c>
      <c r="CE908" s="7" t="str">
        <f ca="1">IF('Randomized Data'!BF908 = 1, SNPs!$H$20 &amp; SNPs!$H$20, IF('Randomized Data'!BG908 = 1, SNPs!$H$20 &amp; INDIRECT("SNPs!" &amp; CHAR(72 +'Randomized Data'!BH908) &amp; "20"), INDIRECT("SNPs!" &amp; CHAR(72 +'Randomized Data'!BH908) &amp; "20") &amp; INDIRECT("SNPs!" &amp; CHAR(72 +'Randomized Data'!BH908) &amp; "20")))</f>
        <v>GG</v>
      </c>
      <c r="CF908" t="str">
        <f>SNPs!$F$21</f>
        <v>rs3218714</v>
      </c>
      <c r="CG908">
        <f>SNPs!$C$21</f>
        <v>14</v>
      </c>
      <c r="CH908">
        <f>SNPs!$D$21</f>
        <v>23429279</v>
      </c>
      <c r="CI908" s="7" t="str">
        <f ca="1">IF('Randomized Data'!BI908 = 1, SNPs!$H$21 &amp; SNPs!$H$21, IF('Randomized Data'!BJ908 = 1, SNPs!$H$21 &amp; INDIRECT("SNPs!" &amp; CHAR(72 +'Randomized Data'!BK908) &amp; "21"), INDIRECT("SNPs!" &amp; CHAR(72 +'Randomized Data'!BK908) &amp; "21") &amp; INDIRECT("SNPs!" &amp; CHAR(72 +'Randomized Data'!BK908) &amp; "21")))</f>
        <v>CC</v>
      </c>
      <c r="CJ908" t="str">
        <f>SNPs!$F$22</f>
        <v>rs121964855</v>
      </c>
      <c r="CK908">
        <f>SNPs!$C$22</f>
        <v>1</v>
      </c>
      <c r="CL908">
        <f>SNPs!$D$22</f>
        <v>201365638</v>
      </c>
      <c r="CM908" s="7" t="str">
        <f ca="1">IF('Randomized Data'!BL908 = 1, SNPs!$H$22 &amp; SNPs!$H$22, IF('Randomized Data'!BM908 = 1, SNPs!$H$22 &amp; INDIRECT("SNPs!" &amp; CHAR(72 +'Randomized Data'!BN908) &amp; "22"), INDIRECT("SNPs!" &amp; CHAR(72 +'Randomized Data'!BN908) &amp; "22") &amp; INDIRECT("SNPs!" &amp; CHAR(72 +'Randomized Data'!BN908) &amp; "22")))</f>
        <v>TA</v>
      </c>
      <c r="CN908" t="str">
        <f>SNPs!$F$23</f>
        <v>rs121964856</v>
      </c>
      <c r="CO908">
        <f>SNPs!$C$23</f>
        <v>1</v>
      </c>
      <c r="CP908">
        <f>SNPs!$D$23</f>
        <v>201365297</v>
      </c>
      <c r="CQ908" s="7" t="str">
        <f ca="1">IF('Randomized Data'!BO908 = 1, SNPs!$H$23 &amp; SNPs!$H$23, IF('Randomized Data'!BP908 = 1, SNPs!$H$23 &amp; INDIRECT("SNPs!" &amp; CHAR(72 +'Randomized Data'!BQ908) &amp; "23"), INDIRECT("SNPs!" &amp; CHAR(72 +'Randomized Data'!BQ908) &amp; "23") &amp; INDIRECT("SNPs!" &amp; CHAR(72 +'Randomized Data'!BQ908) &amp; "23")))</f>
        <v>AA</v>
      </c>
      <c r="CR908" t="str">
        <f>SNPs!$F$24</f>
        <v>rs121964857</v>
      </c>
      <c r="CS908">
        <f>SNPs!$C$24</f>
        <v>1</v>
      </c>
      <c r="CT908">
        <f>SNPs!$D$24</f>
        <v>201359245</v>
      </c>
      <c r="CU908" s="7" t="str">
        <f ca="1">IF('Randomized Data'!BR908 = 1, SNPs!$H$24 &amp; SNPs!$H$24, IF('Randomized Data'!BS908 = 1, SNPs!$H$24 &amp; INDIRECT("SNPs!" &amp; CHAR(72 +'Randomized Data'!BT908) &amp; "24"), INDIRECT("SNPs!" &amp; CHAR(72 +'Randomized Data'!BT908) &amp; "24") &amp; INDIRECT("SNPs!" &amp; CHAR(72 +'Randomized Data'!BT908) &amp; "24")))</f>
        <v>CC</v>
      </c>
      <c r="CV908" t="str">
        <f>SNPs!$F$25</f>
        <v>rs28934269</v>
      </c>
      <c r="CW908">
        <f>SNPs!$C$25</f>
        <v>15</v>
      </c>
      <c r="CX908">
        <f>SNPs!$D$25</f>
        <v>63060915</v>
      </c>
      <c r="CY908" s="7" t="str">
        <f ca="1">IF('Randomized Data'!BU908 = 1, SNPs!$H$25 &amp; SNPs!$H$25, IF('Randomized Data'!BV908 = 1, SNPs!$H$25 &amp; INDIRECT("SNPs!" &amp; CHAR(72 +'Randomized Data'!BW908) &amp; "25"), INDIRECT("SNPs!" &amp; CHAR(72 +'Randomized Data'!BW908) &amp; "25") &amp; INDIRECT("SNPs!" &amp; CHAR(72 +'Randomized Data'!BW908) &amp; "25")))</f>
        <v>AG</v>
      </c>
      <c r="CZ908" t="str">
        <f>SNPs!$F$26</f>
        <v>rs28934270</v>
      </c>
      <c r="DA908">
        <f>SNPs!$C$26</f>
        <v>15</v>
      </c>
      <c r="DB908">
        <f>SNPs!$D$26</f>
        <v>63060899</v>
      </c>
      <c r="DC908" s="7" t="str">
        <f ca="1">IF('Randomized Data'!BX908 = 1, SNPs!$H$26 &amp; SNPs!$H$26, IF('Randomized Data'!BY908 = 1, SNPs!$H$26 &amp; INDIRECT("SNPs!" &amp; CHAR(72 +'Randomized Data'!BZ908) &amp; "26"), INDIRECT("SNPs!" &amp; CHAR(72 +'Randomized Data'!BZ908) &amp; "26") &amp; INDIRECT("SNPs!" &amp; CHAR(72 +'Randomized Data'!BZ908) &amp; "26")))</f>
        <v>GA</v>
      </c>
      <c r="DD908" t="str">
        <f>SNPs!$F$27</f>
        <v>rs727504290</v>
      </c>
      <c r="DE908">
        <f>SNPs!$C$27</f>
        <v>15</v>
      </c>
      <c r="DF908">
        <f>SNPs!$D$27</f>
        <v>63042875</v>
      </c>
      <c r="DG908" s="7" t="str">
        <f ca="1">IF('Randomized Data'!CA908 = 1, SNPs!$H$27 &amp; SNPs!$H$27, IF('Randomized Data'!CB908 = 1, SNPs!$H$27 &amp; INDIRECT("SNPs!" &amp; CHAR(72 +'Randomized Data'!CC908) &amp; "27"), INDIRECT("SNPs!" &amp; CHAR(72 +'Randomized Data'!CC908) &amp; "27") &amp; INDIRECT("SNPs!" &amp; CHAR(72 +'Randomized Data'!CC908) &amp; "27")))</f>
        <v>GG</v>
      </c>
      <c r="DH908" t="str">
        <f>SNPs!$F$28</f>
        <v>rs104894504</v>
      </c>
      <c r="DI908">
        <f>SNPs!$C$28</f>
        <v>15</v>
      </c>
      <c r="DJ908">
        <f>SNPs!$D$28</f>
        <v>63057028</v>
      </c>
      <c r="DK908" s="7" t="str">
        <f ca="1">IF('Randomized Data'!CD908 = 1, SNPs!$H$28 &amp; SNPs!$H$28, IF('Randomized Data'!CE908 = 1, SNPs!$H$28 &amp; INDIRECT("SNPs!" &amp; CHAR(72 +'Randomized Data'!CF908) &amp; "28"), INDIRECT("SNPs!" &amp; CHAR(72 +'Randomized Data'!CF908) &amp; "28") &amp; INDIRECT("SNPs!" &amp; CHAR(72 +'Randomized Data'!CF908) &amp; "28")))</f>
        <v>CC</v>
      </c>
      <c r="DL908" t="str">
        <f>SNPs!$F$29</f>
        <v>rs375882485</v>
      </c>
      <c r="DM908">
        <f>SNPs!$C$29</f>
        <v>11</v>
      </c>
      <c r="DN908">
        <f>SNPs!$D$29</f>
        <v>47342698</v>
      </c>
      <c r="DO908" s="7" t="str">
        <f ca="1">IF('Randomized Data'!CG908 = 1, SNPs!$H$29 &amp; SNPs!$H$29, IF('Randomized Data'!CH908 = 1, SNPs!$H$29 &amp; INDIRECT("SNPs!" &amp; CHAR(72 +'Randomized Data'!CI908) &amp; "29"), INDIRECT("SNPs!" &amp; CHAR(72 +'Randomized Data'!CI908) &amp; "29") &amp; INDIRECT("SNPs!" &amp; CHAR(72 +'Randomized Data'!CI908) &amp; "29")))</f>
        <v>GG</v>
      </c>
      <c r="DP908" t="str">
        <f>SNPs!$F$30</f>
        <v>rs397516083</v>
      </c>
      <c r="DQ908">
        <f>SNPs!$C$30</f>
        <v>11</v>
      </c>
      <c r="DR908">
        <f>SNPs!$D$30</f>
        <v>47346379</v>
      </c>
      <c r="DS908" s="7" t="str">
        <f ca="1">IF('Randomized Data'!CJ908 = 1, SNPs!$H$30 &amp; SNPs!$H$30, IF('Randomized Data'!CK908 = 1, SNPs!$H$30 &amp; INDIRECT("SNPs!" &amp; CHAR(72 +'Randomized Data'!CL908) &amp; "30"), INDIRECT("SNPs!" &amp; CHAR(72 +'Randomized Data'!CL908) &amp; "30") &amp; INDIRECT("SNPs!" &amp; CHAR(72 +'Randomized Data'!CL908) &amp; "30")))</f>
        <v>GG</v>
      </c>
      <c r="DT908" t="str">
        <f>SNPs!$F$31</f>
        <v>rs397515937</v>
      </c>
      <c r="DU908">
        <f>SNPs!$C$31</f>
        <v>11</v>
      </c>
      <c r="DV908">
        <f>SNPs!$D$31</f>
        <v>47339792</v>
      </c>
      <c r="DW908" s="7" t="str">
        <f ca="1">IF('Randomized Data'!CM908 = 1, SNPs!$H$31 &amp; SNPs!$H$31, IF('Randomized Data'!CN908 = 1, SNPs!$H$31 &amp; INDIRECT("SNPs!" &amp; CHAR(72 +'Randomized Data'!CO908) &amp; "31"), INDIRECT("SNPs!" &amp; CHAR(72 +'Randomized Data'!CO908) &amp; "31") &amp; INDIRECT("SNPs!" &amp; CHAR(72 +'Randomized Data'!CO908) &amp; "31")))</f>
        <v>AG</v>
      </c>
      <c r="DX908" t="str">
        <f>SNPs!$F$32</f>
        <v>rs397516074</v>
      </c>
      <c r="DY908">
        <f>SNPs!$C$32</f>
        <v>11</v>
      </c>
      <c r="DZ908">
        <f>SNPs!$D$32</f>
        <v>47348424</v>
      </c>
      <c r="EA908" s="7" t="str">
        <f ca="1">IF('Randomized Data'!CP908 = 1, SNPs!$H$32 &amp; SNPs!$H$32, IF('Randomized Data'!CQ908 = 1, SNPs!$H$32 &amp; INDIRECT("SNPs!" &amp; CHAR(72 +'Randomized Data'!CR908) &amp; "32"), INDIRECT("SNPs!" &amp; CHAR(72 +'Randomized Data'!CR908) &amp; "32") &amp; INDIRECT("SNPs!" &amp; CHAR(72 +'Randomized Data'!CR908) &amp; "32")))</f>
        <v>GG</v>
      </c>
      <c r="EB908" t="str">
        <f>SNPs!$F$33</f>
        <v>rs397515963</v>
      </c>
      <c r="EC908">
        <f>SNPs!$C$33</f>
        <v>11</v>
      </c>
      <c r="ED908">
        <f>SNPs!$D$33</f>
        <v>47337729</v>
      </c>
      <c r="EE908" s="7" t="str">
        <f ca="1">IF('Randomized Data'!CS908 = 1, SNPs!$H$33 &amp; SNPs!$H$33, IF('Randomized Data'!CT908 = 1, SNPs!$H$33 &amp; INDIRECT("SNPs!" &amp; CHAR(72 +'Randomized Data'!CU908) &amp; "33"), INDIRECT("SNPs!" &amp; CHAR(72 +'Randomized Data'!CU908) &amp; "33") &amp; INDIRECT("SNPs!" &amp; CHAR(72 +'Randomized Data'!CU908) &amp; "33")))</f>
        <v>-G</v>
      </c>
    </row>
    <row r="909" spans="1:13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  <c r="F909" s="3">
        <v>42181</v>
      </c>
      <c r="G909" s="9" t="str">
        <f>'Randomized Data'!C909</f>
        <v>External Lab</v>
      </c>
      <c r="H909" t="str">
        <f>SNPs!$F$2</f>
        <v>rs12248560</v>
      </c>
      <c r="I909">
        <f>SNPs!$C$2</f>
        <v>10</v>
      </c>
      <c r="J909">
        <f>SNPs!$D$2</f>
        <v>94761900</v>
      </c>
      <c r="K909" t="str">
        <f ca="1">IF('Randomized Data'!D909 = 1, SNPs!$H$2 &amp; SNPs!$H$2, IF('Randomized Data'!E909 = 1, SNPs!$H$2 &amp; INDIRECT("SNPs!" &amp; CHAR(72 +'Randomized Data'!F909) &amp; "2"), INDIRECT("SNPs!" &amp; CHAR(72 +'Randomized Data'!F909) &amp; "2") &amp; INDIRECT("SNPs!" &amp; CHAR(72 +'Randomized Data'!F909) &amp; "2")))</f>
        <v>CC</v>
      </c>
      <c r="L909" t="str">
        <f>SNPs!$F$3</f>
        <v>rs28399504</v>
      </c>
      <c r="M909">
        <f>SNPs!$C$3</f>
        <v>10</v>
      </c>
      <c r="N909">
        <f>SNPs!$D$3</f>
        <v>94762706</v>
      </c>
      <c r="O909" t="str">
        <f ca="1">IF('Randomized Data'!G909 = 1, SNPs!$H$3 &amp; SNPs!$H$3, IF('Randomized Data'!H909 = 1, SNPs!$H$3 &amp; INDIRECT("SNPs!" &amp; CHAR(72 +'Randomized Data'!I909) &amp; "3"), INDIRECT("SNPs!" &amp; CHAR(72 +'Randomized Data'!I909) &amp; "3") &amp; INDIRECT("SNPs!" &amp; CHAR(72 +'Randomized Data'!I909) &amp; "3")))</f>
        <v>AG</v>
      </c>
      <c r="P909" t="str">
        <f>SNPs!$F$4</f>
        <v>rs41291556</v>
      </c>
      <c r="Q909">
        <f>SNPs!$C$4</f>
        <v>10</v>
      </c>
      <c r="R909">
        <f>SNPs!$D$4</f>
        <v>94775416</v>
      </c>
      <c r="S909" t="str">
        <f ca="1">IF('Randomized Data'!J909 = 1, SNPs!$H$4 &amp; SNPs!$H$4, IF('Randomized Data'!K909 = 1, SNPs!$H$4 &amp; INDIRECT("SNPs!" &amp; CHAR(72 +'Randomized Data'!L909) &amp; "4"), INDIRECT("SNPs!" &amp; CHAR(72 +'Randomized Data'!L909) &amp; "4") &amp; INDIRECT("SNPs!" &amp; CHAR(72 +'Randomized Data'!L909) &amp; "4")))</f>
        <v>TT</v>
      </c>
      <c r="T909" t="str">
        <f>SNPs!$F$5</f>
        <v>rs72558184</v>
      </c>
      <c r="U909">
        <f>SNPs!$C$5</f>
        <v>10</v>
      </c>
      <c r="V909">
        <f>SNPs!$D$5</f>
        <v>96535210</v>
      </c>
      <c r="W909" t="str">
        <f ca="1">IF('Randomized Data'!M909 = 1, SNPs!$H$5 &amp; SNPs!$H$5, IF('Randomized Data'!N909 = 1, SNPs!$H$5 &amp; INDIRECT("SNPs!" &amp; CHAR(72 +'Randomized Data'!O909) &amp; "5"), INDIRECT("SNPs!" &amp; CHAR(72 +'Randomized Data'!O909) &amp; "5") &amp; INDIRECT("SNPs!" &amp; CHAR(72 +'Randomized Data'!O909) &amp; "5")))</f>
        <v>GG</v>
      </c>
      <c r="X909" t="str">
        <f>SNPs!$F$6</f>
        <v>rs4986893</v>
      </c>
      <c r="Y909">
        <f>SNPs!$C$6</f>
        <v>10</v>
      </c>
      <c r="Z909">
        <f>SNPs!$D$6</f>
        <v>94780653</v>
      </c>
      <c r="AA909" s="7" t="str">
        <f ca="1">IF('Randomized Data'!P909 = 1, SNPs!$H$6 &amp; SNPs!$H$6, IF('Randomized Data'!Q909 = 1, SNPs!$H$6 &amp; INDIRECT("SNPs!" &amp; CHAR(72 +'Randomized Data'!R909) &amp; "6"), INDIRECT("SNPs!" &amp; CHAR(72 +'Randomized Data'!R909) &amp; "6") &amp; INDIRECT("SNPs!" &amp; CHAR(72 +'Randomized Data'!R909) &amp; "6")))</f>
        <v>AA</v>
      </c>
      <c r="AB909" t="str">
        <f>SNPs!$F$7</f>
        <v>rs4244285</v>
      </c>
      <c r="AC909">
        <f>SNPs!$C$7</f>
        <v>10</v>
      </c>
      <c r="AD909">
        <f>SNPs!$D$7</f>
        <v>94781859</v>
      </c>
      <c r="AE909" s="7" t="str">
        <f ca="1">IF('Randomized Data'!S909 = 1, SNPs!$H$7 &amp; SNPs!$H$7, IF('Randomized Data'!T909 = 1, SNPs!$H$7 &amp; INDIRECT("SNPs!" &amp; CHAR(72 +'Randomized Data'!U909) &amp; "7"), INDIRECT("SNPs!" &amp; CHAR(72 +'Randomized Data'!U909) &amp; "7") &amp; INDIRECT("SNPs!" &amp; CHAR(72 +'Randomized Data'!U909) &amp; "7")))</f>
        <v>GG</v>
      </c>
      <c r="AF909" t="str">
        <f>SNPs!$F$8</f>
        <v>rs72558186</v>
      </c>
      <c r="AG909">
        <f>SNPs!$C$8</f>
        <v>10</v>
      </c>
      <c r="AH909">
        <f>SNPs!$D$8</f>
        <v>94781999</v>
      </c>
      <c r="AI909" s="7" t="str">
        <f ca="1">IF('Randomized Data'!V909 = 1, SNPs!$H$8 &amp; SNPs!$H$8, IF('Randomized Data'!W909 = 1, SNPs!$H$8 &amp; INDIRECT("SNPs!" &amp; CHAR(72 +'Randomized Data'!X909) &amp; "8"), INDIRECT("SNPs!" &amp; CHAR(72 +'Randomized Data'!X909) &amp; "8") &amp; INDIRECT("SNPs!" &amp; CHAR(72 +'Randomized Data'!X909) &amp; "8")))</f>
        <v>TT</v>
      </c>
      <c r="AJ909" t="str">
        <f>SNPs!$F$9</f>
        <v>rs56337013</v>
      </c>
      <c r="AK909">
        <f>SNPs!$C$9</f>
        <v>10</v>
      </c>
      <c r="AL909">
        <f>SNPs!$D$9</f>
        <v>94852738</v>
      </c>
      <c r="AM909" s="7" t="str">
        <f ca="1">IF('Randomized Data'!Y$2 = 1, SNPs!$H$9 &amp; SNPs!$H$9, IF('Randomized Data'!Z909 = 1, SNPs!$H$9 &amp; INDIRECT("SNPs!" &amp; CHAR(72 +'Randomized Data'!AA909) &amp; "9"), INDIRECT("SNPs!" &amp; CHAR(72 +'Randomized Data'!AA909) &amp; "9") &amp; INDIRECT("SNPs!" &amp; CHAR(72 +'Randomized Data'!AA909) &amp; "9")))</f>
        <v>TT</v>
      </c>
      <c r="AN909" t="str">
        <f>SNPs!$F$10</f>
        <v>rs17884712</v>
      </c>
      <c r="AO909">
        <f>SNPs!$C$10</f>
        <v>10</v>
      </c>
      <c r="AP909">
        <f>SNPs!$D$10</f>
        <v>94775489</v>
      </c>
      <c r="AQ909" s="7" t="str">
        <f ca="1">IF('Randomized Data'!AB909 = 1, SNPs!$H$10 &amp; SNPs!$H$10, IF('Randomized Data'!AC909 = 1, SNPs!$H$10 &amp; INDIRECT("SNPs!" &amp; CHAR(72 +'Randomized Data'!AD909) &amp; "10"), INDIRECT("SNPs!" &amp; CHAR(72 +'Randomized Data'!AD909) &amp; "10") &amp; INDIRECT("SNPs!" &amp; CHAR(72 +'Randomized Data'!AD909) &amp; "10")))</f>
        <v>GA</v>
      </c>
      <c r="AR909" t="str">
        <f>SNPs!$F$11</f>
        <v>rs6413438</v>
      </c>
      <c r="AS909">
        <f>SNPs!$C$11</f>
        <v>10</v>
      </c>
      <c r="AT909">
        <f>SNPs!$D$11</f>
        <v>94781858</v>
      </c>
      <c r="AU909" s="7" t="str">
        <f ca="1">IF('Randomized Data'!AE909 = 1, SNPs!$H$11 &amp; SNPs!$H$11, IF('Randomized Data'!AF909 = 1, SNPs!$H$11 &amp; INDIRECT("SNPs!" &amp; CHAR(72 +'Randomized Data'!AG909) &amp; "11"), INDIRECT("SNPs!" &amp; CHAR(72 +'Randomized Data'!AG909) &amp; "11") &amp; INDIRECT("SNPs!" &amp; CHAR(72 +'Randomized Data'!AG909) &amp; "11")))</f>
        <v>TT</v>
      </c>
      <c r="AV909" t="str">
        <f>SNPs!$F$12</f>
        <v>rs1057910</v>
      </c>
      <c r="AW909">
        <f>SNPs!$C$12</f>
        <v>10</v>
      </c>
      <c r="AX909">
        <f>SNPs!$D$12</f>
        <v>94981296</v>
      </c>
      <c r="AY909" s="7" t="str">
        <f ca="1">IF('Randomized Data'!AH909 = 1, SNPs!$H$12 &amp; SNPs!$H$12, IF('Randomized Data'!AI909 = 1, SNPs!$H$12 &amp; INDIRECT("SNPs!" &amp; CHAR(72 +'Randomized Data'!AJ909) &amp; "12"), INDIRECT("SNPs!" &amp; CHAR(72 +'Randomized Data'!AJ909) &amp; "12") &amp; INDIRECT("SNPs!" &amp; CHAR(72 +'Randomized Data'!AJ909) &amp; "12")))</f>
        <v>AC</v>
      </c>
      <c r="AZ909" t="str">
        <f>SNPs!$F$13</f>
        <v>rs1799853</v>
      </c>
      <c r="BA909">
        <f>SNPs!$C$13</f>
        <v>10</v>
      </c>
      <c r="BB909">
        <f>SNPs!$D$13</f>
        <v>94942290</v>
      </c>
      <c r="BC909" s="7" t="str">
        <f ca="1">IF('Randomized Data'!AK909 = 1, SNPs!$H$13 &amp; SNPs!$H$13, IF('Randomized Data'!AL909 = 1, SNPs!$H$13 &amp; INDIRECT("SNPs!" &amp; CHAR(72 +'Randomized Data'!AM909) &amp; "13"), INDIRECT("SNPs!" &amp; CHAR(72 +'Randomized Data'!AM909) &amp; "13") &amp; INDIRECT("SNPs!" &amp; CHAR(72 +'Randomized Data'!AM909) &amp; "13")))</f>
        <v>CC</v>
      </c>
      <c r="BD909" t="str">
        <f>SNPs!$F$14</f>
        <v>rs9923231</v>
      </c>
      <c r="BE909">
        <f>SNPs!$C$14</f>
        <v>16</v>
      </c>
      <c r="BF909">
        <f>SNPs!$D$14</f>
        <v>31096368</v>
      </c>
      <c r="BG909" s="7" t="str">
        <f ca="1">IF('Randomized Data'!AN909 = 1, SNPs!$H$14 &amp; SNPs!$H$14, IF('Randomized Data'!AO909 = 1, SNPs!$H$14 &amp; INDIRECT("SNPs!" &amp; CHAR(72 +'Randomized Data'!AP909) &amp; "14"), INDIRECT("SNPs!" &amp; CHAR(72 +'Randomized Data'!AP909) &amp; "14") &amp; INDIRECT("SNPs!" &amp; CHAR(72 +'Randomized Data'!AP909) &amp; "14")))</f>
        <v>CC</v>
      </c>
      <c r="BH909" t="str">
        <f>SNPs!$F$15</f>
        <v>rs9934438</v>
      </c>
      <c r="BI909">
        <f>SNPs!$C$15</f>
        <v>16</v>
      </c>
      <c r="BJ909">
        <f>SNPs!$D$15</f>
        <v>31093557</v>
      </c>
      <c r="BK909" s="7" t="str">
        <f ca="1">IF('Randomized Data'!AQ909 = 1, SNPs!$H$15 &amp; SNPs!$H$15, IF('Randomized Data'!AR909 = 1, SNPs!$H$15 &amp; INDIRECT("SNPs!" &amp; CHAR(72 +'Randomized Data'!AS909) &amp; "15"), INDIRECT("SNPs!" &amp; CHAR(72 +'Randomized Data'!AS909) &amp; "15") &amp; INDIRECT("SNPs!" &amp; CHAR(72 +'Randomized Data'!AS909) &amp; "15")))</f>
        <v>GG</v>
      </c>
      <c r="BL909" t="str">
        <f>SNPs!$F$16</f>
        <v>rs8050894</v>
      </c>
      <c r="BM909">
        <f>SNPs!$C$16</f>
        <v>16</v>
      </c>
      <c r="BN909">
        <f>SNPs!$D$16</f>
        <v>31093188</v>
      </c>
      <c r="BO909" s="7" t="str">
        <f ca="1">IF('Randomized Data'!AT909 = 1, SNPs!$H$16 &amp; SNPs!$H$16, IF('Randomized Data'!AU909 = 1, SNPs!$H$16 &amp; INDIRECT("SNPs!" &amp; CHAR(72 +'Randomized Data'!AV909) &amp; "16"), INDIRECT("SNPs!" &amp; CHAR(72 +'Randomized Data'!AV909) &amp; "16") &amp; INDIRECT("SNPs!" &amp; CHAR(72 +'Randomized Data'!AV909) &amp; "16")))</f>
        <v>GG</v>
      </c>
      <c r="BP909" t="str">
        <f>SNPs!$F$17</f>
        <v>rs6025</v>
      </c>
      <c r="BQ909">
        <f>SNPs!$C$17</f>
        <v>1</v>
      </c>
      <c r="BR909">
        <f>SNPs!$D$17</f>
        <v>169549811</v>
      </c>
      <c r="BS909" s="7" t="str">
        <f ca="1">IF('Randomized Data'!AW909 = 1, SNPs!$H$17 &amp; SNPs!$H$17, IF('Randomized Data'!AX909 = 1, SNPs!$H$17 &amp; INDIRECT("SNPs!" &amp; CHAR(72 +'Randomized Data'!AY909) &amp; "17"), INDIRECT("SNPs!" &amp; CHAR(72 +'Randomized Data'!AY909) &amp; "17") &amp; INDIRECT("SNPs!" &amp; CHAR(72 +'Randomized Data'!AY909) &amp; "17")))</f>
        <v>GG</v>
      </c>
      <c r="BT909" t="str">
        <f>SNPs!$F$18</f>
        <v>rs1799963</v>
      </c>
      <c r="BU909">
        <f>SNPs!$C$18</f>
        <v>11</v>
      </c>
      <c r="BV909">
        <f>SNPs!$D$18</f>
        <v>46739505</v>
      </c>
      <c r="BW909" s="7" t="str">
        <f ca="1">IF('Randomized Data'!AZ909 = 1, SNPs!$H$18 &amp; SNPs!$H$18, IF('Randomized Data'!BA909 = 1, SNPs!$H$18 &amp; INDIRECT("SNPs!" &amp; CHAR(72 +'Randomized Data'!BB909) &amp; "18"), INDIRECT("SNPs!" &amp; CHAR(72 +'Randomized Data'!BB909) &amp; "18") &amp; INDIRECT("SNPs!" &amp; CHAR(72 +'Randomized Data'!BB909) &amp; "18")))</f>
        <v>GA</v>
      </c>
      <c r="BX909" t="str">
        <f>SNPs!$F$19</f>
        <v>rs121913626</v>
      </c>
      <c r="BY909">
        <f>SNPs!$C$19</f>
        <v>14</v>
      </c>
      <c r="BZ909">
        <f>SNPs!$D$19</f>
        <v>23427723</v>
      </c>
      <c r="CA909" s="7" t="str">
        <f ca="1">IF('Randomized Data'!BC909 = 1, SNPs!$H$19 &amp; SNPs!$H$19, IF('Randomized Data'!BD909 = 1, SNPs!$H$19 &amp; INDIRECT("SNPs!" &amp; CHAR(72 +'Randomized Data'!BE909) &amp; "19"), INDIRECT("SNPs!" &amp; CHAR(72 +'Randomized Data'!BE909) &amp; "19") &amp; INDIRECT("SNPs!" &amp; CHAR(72 +'Randomized Data'!BE909) &amp; "19")))</f>
        <v>GG</v>
      </c>
      <c r="CB909" t="str">
        <f>SNPs!$F$20</f>
        <v>rs3218713</v>
      </c>
      <c r="CC909">
        <f>SNPs!$C$20</f>
        <v>14</v>
      </c>
      <c r="CD909">
        <f>SNPs!$D$20</f>
        <v>23431468</v>
      </c>
      <c r="CE909" s="7" t="str">
        <f ca="1">IF('Randomized Data'!BF909 = 1, SNPs!$H$20 &amp; SNPs!$H$20, IF('Randomized Data'!BG909 = 1, SNPs!$H$20 &amp; INDIRECT("SNPs!" &amp; CHAR(72 +'Randomized Data'!BH909) &amp; "20"), INDIRECT("SNPs!" &amp; CHAR(72 +'Randomized Data'!BH909) &amp; "20") &amp; INDIRECT("SNPs!" &amp; CHAR(72 +'Randomized Data'!BH909) &amp; "20")))</f>
        <v>GG</v>
      </c>
      <c r="CF909" t="str">
        <f>SNPs!$F$21</f>
        <v>rs3218714</v>
      </c>
      <c r="CG909">
        <f>SNPs!$C$21</f>
        <v>14</v>
      </c>
      <c r="CH909">
        <f>SNPs!$D$21</f>
        <v>23429279</v>
      </c>
      <c r="CI909" s="7" t="str">
        <f ca="1">IF('Randomized Data'!BI909 = 1, SNPs!$H$21 &amp; SNPs!$H$21, IF('Randomized Data'!BJ909 = 1, SNPs!$H$21 &amp; INDIRECT("SNPs!" &amp; CHAR(72 +'Randomized Data'!BK909) &amp; "21"), INDIRECT("SNPs!" &amp; CHAR(72 +'Randomized Data'!BK909) &amp; "21") &amp; INDIRECT("SNPs!" &amp; CHAR(72 +'Randomized Data'!BK909) &amp; "21")))</f>
        <v>TT</v>
      </c>
      <c r="CJ909" t="str">
        <f>SNPs!$F$22</f>
        <v>rs121964855</v>
      </c>
      <c r="CK909">
        <f>SNPs!$C$22</f>
        <v>1</v>
      </c>
      <c r="CL909">
        <f>SNPs!$D$22</f>
        <v>201365638</v>
      </c>
      <c r="CM909" s="7" t="str">
        <f ca="1">IF('Randomized Data'!BL909 = 1, SNPs!$H$22 &amp; SNPs!$H$22, IF('Randomized Data'!BM909 = 1, SNPs!$H$22 &amp; INDIRECT("SNPs!" &amp; CHAR(72 +'Randomized Data'!BN909) &amp; "22"), INDIRECT("SNPs!" &amp; CHAR(72 +'Randomized Data'!BN909) &amp; "22") &amp; INDIRECT("SNPs!" &amp; CHAR(72 +'Randomized Data'!BN909) &amp; "22")))</f>
        <v>TT</v>
      </c>
      <c r="CN909" t="str">
        <f>SNPs!$F$23</f>
        <v>rs121964856</v>
      </c>
      <c r="CO909">
        <f>SNPs!$C$23</f>
        <v>1</v>
      </c>
      <c r="CP909">
        <f>SNPs!$D$23</f>
        <v>201365297</v>
      </c>
      <c r="CQ909" s="7" t="str">
        <f ca="1">IF('Randomized Data'!BO909 = 1, SNPs!$H$23 &amp; SNPs!$H$23, IF('Randomized Data'!BP909 = 1, SNPs!$H$23 &amp; INDIRECT("SNPs!" &amp; CHAR(72 +'Randomized Data'!BQ909) &amp; "23"), INDIRECT("SNPs!" &amp; CHAR(72 +'Randomized Data'!BQ909) &amp; "23") &amp; INDIRECT("SNPs!" &amp; CHAR(72 +'Randomized Data'!BQ909) &amp; "23")))</f>
        <v>GA</v>
      </c>
      <c r="CR909" t="str">
        <f>SNPs!$F$24</f>
        <v>rs121964857</v>
      </c>
      <c r="CS909">
        <f>SNPs!$C$24</f>
        <v>1</v>
      </c>
      <c r="CT909">
        <f>SNPs!$D$24</f>
        <v>201359245</v>
      </c>
      <c r="CU909" s="7" t="str">
        <f ca="1">IF('Randomized Data'!BR909 = 1, SNPs!$H$24 &amp; SNPs!$H$24, IF('Randomized Data'!BS909 = 1, SNPs!$H$24 &amp; INDIRECT("SNPs!" &amp; CHAR(72 +'Randomized Data'!BT909) &amp; "24"), INDIRECT("SNPs!" &amp; CHAR(72 +'Randomized Data'!BT909) &amp; "24") &amp; INDIRECT("SNPs!" &amp; CHAR(72 +'Randomized Data'!BT909) &amp; "24")))</f>
        <v>CC</v>
      </c>
      <c r="CV909" t="str">
        <f>SNPs!$F$25</f>
        <v>rs28934269</v>
      </c>
      <c r="CW909">
        <f>SNPs!$C$25</f>
        <v>15</v>
      </c>
      <c r="CX909">
        <f>SNPs!$D$25</f>
        <v>63060915</v>
      </c>
      <c r="CY909" s="7" t="str">
        <f ca="1">IF('Randomized Data'!BU909 = 1, SNPs!$H$25 &amp; SNPs!$H$25, IF('Randomized Data'!BV909 = 1, SNPs!$H$25 &amp; INDIRECT("SNPs!" &amp; CHAR(72 +'Randomized Data'!BW909) &amp; "25"), INDIRECT("SNPs!" &amp; CHAR(72 +'Randomized Data'!BW909) &amp; "25") &amp; INDIRECT("SNPs!" &amp; CHAR(72 +'Randomized Data'!BW909) &amp; "25")))</f>
        <v>AA</v>
      </c>
      <c r="CZ909" t="str">
        <f>SNPs!$F$26</f>
        <v>rs28934270</v>
      </c>
      <c r="DA909">
        <f>SNPs!$C$26</f>
        <v>15</v>
      </c>
      <c r="DB909">
        <f>SNPs!$D$26</f>
        <v>63060899</v>
      </c>
      <c r="DC909" s="7" t="str">
        <f ca="1">IF('Randomized Data'!BX909 = 1, SNPs!$H$26 &amp; SNPs!$H$26, IF('Randomized Data'!BY909 = 1, SNPs!$H$26 &amp; INDIRECT("SNPs!" &amp; CHAR(72 +'Randomized Data'!BZ909) &amp; "26"), INDIRECT("SNPs!" &amp; CHAR(72 +'Randomized Data'!BZ909) &amp; "26") &amp; INDIRECT("SNPs!" &amp; CHAR(72 +'Randomized Data'!BZ909) &amp; "26")))</f>
        <v>GA</v>
      </c>
      <c r="DD909" t="str">
        <f>SNPs!$F$27</f>
        <v>rs727504290</v>
      </c>
      <c r="DE909">
        <f>SNPs!$C$27</f>
        <v>15</v>
      </c>
      <c r="DF909">
        <f>SNPs!$D$27</f>
        <v>63042875</v>
      </c>
      <c r="DG909" s="7" t="str">
        <f ca="1">IF('Randomized Data'!CA909 = 1, SNPs!$H$27 &amp; SNPs!$H$27, IF('Randomized Data'!CB909 = 1, SNPs!$H$27 &amp; INDIRECT("SNPs!" &amp; CHAR(72 +'Randomized Data'!CC909) &amp; "27"), INDIRECT("SNPs!" &amp; CHAR(72 +'Randomized Data'!CC909) &amp; "27") &amp; INDIRECT("SNPs!" &amp; CHAR(72 +'Randomized Data'!CC909) &amp; "27")))</f>
        <v>GG</v>
      </c>
      <c r="DH909" t="str">
        <f>SNPs!$F$28</f>
        <v>rs104894504</v>
      </c>
      <c r="DI909">
        <f>SNPs!$C$28</f>
        <v>15</v>
      </c>
      <c r="DJ909">
        <f>SNPs!$D$28</f>
        <v>63057028</v>
      </c>
      <c r="DK909" s="7" t="str">
        <f ca="1">IF('Randomized Data'!CD909 = 1, SNPs!$H$28 &amp; SNPs!$H$28, IF('Randomized Data'!CE909 = 1, SNPs!$H$28 &amp; INDIRECT("SNPs!" &amp; CHAR(72 +'Randomized Data'!CF909) &amp; "28"), INDIRECT("SNPs!" &amp; CHAR(72 +'Randomized Data'!CF909) &amp; "28") &amp; INDIRECT("SNPs!" &amp; CHAR(72 +'Randomized Data'!CF909) &amp; "28")))</f>
        <v>TT</v>
      </c>
      <c r="DL909" t="str">
        <f>SNPs!$F$29</f>
        <v>rs375882485</v>
      </c>
      <c r="DM909">
        <f>SNPs!$C$29</f>
        <v>11</v>
      </c>
      <c r="DN909">
        <f>SNPs!$D$29</f>
        <v>47342698</v>
      </c>
      <c r="DO909" s="7" t="str">
        <f ca="1">IF('Randomized Data'!CG909 = 1, SNPs!$H$29 &amp; SNPs!$H$29, IF('Randomized Data'!CH909 = 1, SNPs!$H$29 &amp; INDIRECT("SNPs!" &amp; CHAR(72 +'Randomized Data'!CI909) &amp; "29"), INDIRECT("SNPs!" &amp; CHAR(72 +'Randomized Data'!CI909) &amp; "29") &amp; INDIRECT("SNPs!" &amp; CHAR(72 +'Randomized Data'!CI909) &amp; "29")))</f>
        <v>GA</v>
      </c>
      <c r="DP909" t="str">
        <f>SNPs!$F$30</f>
        <v>rs397516083</v>
      </c>
      <c r="DQ909">
        <f>SNPs!$C$30</f>
        <v>11</v>
      </c>
      <c r="DR909">
        <f>SNPs!$D$30</f>
        <v>47346379</v>
      </c>
      <c r="DS909" s="7" t="str">
        <f ca="1">IF('Randomized Data'!CJ909 = 1, SNPs!$H$30 &amp; SNPs!$H$30, IF('Randomized Data'!CK909 = 1, SNPs!$H$30 &amp; INDIRECT("SNPs!" &amp; CHAR(72 +'Randomized Data'!CL909) &amp; "30"), INDIRECT("SNPs!" &amp; CHAR(72 +'Randomized Data'!CL909) &amp; "30") &amp; INDIRECT("SNPs!" &amp; CHAR(72 +'Randomized Data'!CL909) &amp; "30")))</f>
        <v>GG</v>
      </c>
      <c r="DT909" t="str">
        <f>SNPs!$F$31</f>
        <v>rs397515937</v>
      </c>
      <c r="DU909">
        <f>SNPs!$C$31</f>
        <v>11</v>
      </c>
      <c r="DV909">
        <f>SNPs!$D$31</f>
        <v>47339792</v>
      </c>
      <c r="DW909" s="7" t="str">
        <f ca="1">IF('Randomized Data'!CM909 = 1, SNPs!$H$31 &amp; SNPs!$H$31, IF('Randomized Data'!CN909 = 1, SNPs!$H$31 &amp; INDIRECT("SNPs!" &amp; CHAR(72 +'Randomized Data'!CO909) &amp; "31"), INDIRECT("SNPs!" &amp; CHAR(72 +'Randomized Data'!CO909) &amp; "31") &amp; INDIRECT("SNPs!" &amp; CHAR(72 +'Randomized Data'!CO909) &amp; "31")))</f>
        <v>GG</v>
      </c>
      <c r="DX909" t="str">
        <f>SNPs!$F$32</f>
        <v>rs397516074</v>
      </c>
      <c r="DY909">
        <f>SNPs!$C$32</f>
        <v>11</v>
      </c>
      <c r="DZ909">
        <f>SNPs!$D$32</f>
        <v>47348424</v>
      </c>
      <c r="EA909" s="7" t="str">
        <f ca="1">IF('Randomized Data'!CP909 = 1, SNPs!$H$32 &amp; SNPs!$H$32, IF('Randomized Data'!CQ909 = 1, SNPs!$H$32 &amp; INDIRECT("SNPs!" &amp; CHAR(72 +'Randomized Data'!CR909) &amp; "32"), INDIRECT("SNPs!" &amp; CHAR(72 +'Randomized Data'!CR909) &amp; "32") &amp; INDIRECT("SNPs!" &amp; CHAR(72 +'Randomized Data'!CR909) &amp; "32")))</f>
        <v>GA</v>
      </c>
      <c r="EB909" t="str">
        <f>SNPs!$F$33</f>
        <v>rs397515963</v>
      </c>
      <c r="EC909">
        <f>SNPs!$C$33</f>
        <v>11</v>
      </c>
      <c r="ED909">
        <f>SNPs!$D$33</f>
        <v>47337729</v>
      </c>
      <c r="EE909" s="7" t="str">
        <f ca="1">IF('Randomized Data'!CS909 = 1, SNPs!$H$33 &amp; SNPs!$H$33, IF('Randomized Data'!CT909 = 1, SNPs!$H$33 &amp; INDIRECT("SNPs!" &amp; CHAR(72 +'Randomized Data'!CU909) &amp; "33"), INDIRECT("SNPs!" &amp; CHAR(72 +'Randomized Data'!CU909) &amp; "33") &amp; INDIRECT("SNPs!" &amp; CHAR(72 +'Randomized Data'!CU909) &amp; "33")))</f>
        <v>-G</v>
      </c>
    </row>
    <row r="910" spans="1:13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  <c r="F910" s="3">
        <v>42170</v>
      </c>
      <c r="G910" s="9" t="str">
        <f>'Randomized Data'!C910</f>
        <v>Internal Lab</v>
      </c>
      <c r="H910" t="str">
        <f>SNPs!$F$2</f>
        <v>rs12248560</v>
      </c>
      <c r="I910">
        <f>SNPs!$C$2</f>
        <v>10</v>
      </c>
      <c r="J910">
        <f>SNPs!$D$2</f>
        <v>94761900</v>
      </c>
      <c r="K910" t="str">
        <f ca="1">IF('Randomized Data'!D910 = 1, SNPs!$H$2 &amp; SNPs!$H$2, IF('Randomized Data'!E910 = 1, SNPs!$H$2 &amp; INDIRECT("SNPs!" &amp; CHAR(72 +'Randomized Data'!F910) &amp; "2"), INDIRECT("SNPs!" &amp; CHAR(72 +'Randomized Data'!F910) &amp; "2") &amp; INDIRECT("SNPs!" &amp; CHAR(72 +'Randomized Data'!F910) &amp; "2")))</f>
        <v>TT</v>
      </c>
      <c r="L910" t="str">
        <f>SNPs!$F$3</f>
        <v>rs28399504</v>
      </c>
      <c r="M910">
        <f>SNPs!$C$3</f>
        <v>10</v>
      </c>
      <c r="N910">
        <f>SNPs!$D$3</f>
        <v>94762706</v>
      </c>
      <c r="O910" t="str">
        <f ca="1">IF('Randomized Data'!G910 = 1, SNPs!$H$3 &amp; SNPs!$H$3, IF('Randomized Data'!H910 = 1, SNPs!$H$3 &amp; INDIRECT("SNPs!" &amp; CHAR(72 +'Randomized Data'!I910) &amp; "3"), INDIRECT("SNPs!" &amp; CHAR(72 +'Randomized Data'!I910) &amp; "3") &amp; INDIRECT("SNPs!" &amp; CHAR(72 +'Randomized Data'!I910) &amp; "3")))</f>
        <v>AA</v>
      </c>
      <c r="P910" t="str">
        <f>SNPs!$F$4</f>
        <v>rs41291556</v>
      </c>
      <c r="Q910">
        <f>SNPs!$C$4</f>
        <v>10</v>
      </c>
      <c r="R910">
        <f>SNPs!$D$4</f>
        <v>94775416</v>
      </c>
      <c r="S910" t="str">
        <f ca="1">IF('Randomized Data'!J910 = 1, SNPs!$H$4 &amp; SNPs!$H$4, IF('Randomized Data'!K910 = 1, SNPs!$H$4 &amp; INDIRECT("SNPs!" &amp; CHAR(72 +'Randomized Data'!L910) &amp; "4"), INDIRECT("SNPs!" &amp; CHAR(72 +'Randomized Data'!L910) &amp; "4") &amp; INDIRECT("SNPs!" &amp; CHAR(72 +'Randomized Data'!L910) &amp; "4")))</f>
        <v>CC</v>
      </c>
      <c r="T910" t="str">
        <f>SNPs!$F$5</f>
        <v>rs72558184</v>
      </c>
      <c r="U910">
        <f>SNPs!$C$5</f>
        <v>10</v>
      </c>
      <c r="V910">
        <f>SNPs!$D$5</f>
        <v>96535210</v>
      </c>
      <c r="W910" t="str">
        <f ca="1">IF('Randomized Data'!M910 = 1, SNPs!$H$5 &amp; SNPs!$H$5, IF('Randomized Data'!N910 = 1, SNPs!$H$5 &amp; INDIRECT("SNPs!" &amp; CHAR(72 +'Randomized Data'!O910) &amp; "5"), INDIRECT("SNPs!" &amp; CHAR(72 +'Randomized Data'!O910) &amp; "5") &amp; INDIRECT("SNPs!" &amp; CHAR(72 +'Randomized Data'!O910) &amp; "5")))</f>
        <v>AA</v>
      </c>
      <c r="X910" t="str">
        <f>SNPs!$F$6</f>
        <v>rs4986893</v>
      </c>
      <c r="Y910">
        <f>SNPs!$C$6</f>
        <v>10</v>
      </c>
      <c r="Z910">
        <f>SNPs!$D$6</f>
        <v>94780653</v>
      </c>
      <c r="AA910" s="7" t="str">
        <f ca="1">IF('Randomized Data'!P910 = 1, SNPs!$H$6 &amp; SNPs!$H$6, IF('Randomized Data'!Q910 = 1, SNPs!$H$6 &amp; INDIRECT("SNPs!" &amp; CHAR(72 +'Randomized Data'!R910) &amp; "6"), INDIRECT("SNPs!" &amp; CHAR(72 +'Randomized Data'!R910) &amp; "6") &amp; INDIRECT("SNPs!" &amp; CHAR(72 +'Randomized Data'!R910) &amp; "6")))</f>
        <v>AA</v>
      </c>
      <c r="AB910" t="str">
        <f>SNPs!$F$7</f>
        <v>rs4244285</v>
      </c>
      <c r="AC910">
        <f>SNPs!$C$7</f>
        <v>10</v>
      </c>
      <c r="AD910">
        <f>SNPs!$D$7</f>
        <v>94781859</v>
      </c>
      <c r="AE910" s="7" t="str">
        <f ca="1">IF('Randomized Data'!S910 = 1, SNPs!$H$7 &amp; SNPs!$H$7, IF('Randomized Data'!T910 = 1, SNPs!$H$7 &amp; INDIRECT("SNPs!" &amp; CHAR(72 +'Randomized Data'!U910) &amp; "7"), INDIRECT("SNPs!" &amp; CHAR(72 +'Randomized Data'!U910) &amp; "7") &amp; INDIRECT("SNPs!" &amp; CHAR(72 +'Randomized Data'!U910) &amp; "7")))</f>
        <v>GA</v>
      </c>
      <c r="AF910" t="str">
        <f>SNPs!$F$8</f>
        <v>rs72558186</v>
      </c>
      <c r="AG910">
        <f>SNPs!$C$8</f>
        <v>10</v>
      </c>
      <c r="AH910">
        <f>SNPs!$D$8</f>
        <v>94781999</v>
      </c>
      <c r="AI910" s="7" t="str">
        <f ca="1">IF('Randomized Data'!V910 = 1, SNPs!$H$8 &amp; SNPs!$H$8, IF('Randomized Data'!W910 = 1, SNPs!$H$8 &amp; INDIRECT("SNPs!" &amp; CHAR(72 +'Randomized Data'!X910) &amp; "8"), INDIRECT("SNPs!" &amp; CHAR(72 +'Randomized Data'!X910) &amp; "8") &amp; INDIRECT("SNPs!" &amp; CHAR(72 +'Randomized Data'!X910) &amp; "8")))</f>
        <v>TT</v>
      </c>
      <c r="AJ910" t="str">
        <f>SNPs!$F$9</f>
        <v>rs56337013</v>
      </c>
      <c r="AK910">
        <f>SNPs!$C$9</f>
        <v>10</v>
      </c>
      <c r="AL910">
        <f>SNPs!$D$9</f>
        <v>94852738</v>
      </c>
      <c r="AM910" s="7" t="str">
        <f ca="1">IF('Randomized Data'!Y$2 = 1, SNPs!$H$9 &amp; SNPs!$H$9, IF('Randomized Data'!Z910 = 1, SNPs!$H$9 &amp; INDIRECT("SNPs!" &amp; CHAR(72 +'Randomized Data'!AA910) &amp; "9"), INDIRECT("SNPs!" &amp; CHAR(72 +'Randomized Data'!AA910) &amp; "9") &amp; INDIRECT("SNPs!" &amp; CHAR(72 +'Randomized Data'!AA910) &amp; "9")))</f>
        <v>TT</v>
      </c>
      <c r="AN910" t="str">
        <f>SNPs!$F$10</f>
        <v>rs17884712</v>
      </c>
      <c r="AO910">
        <f>SNPs!$C$10</f>
        <v>10</v>
      </c>
      <c r="AP910">
        <f>SNPs!$D$10</f>
        <v>94775489</v>
      </c>
      <c r="AQ910" s="7" t="str">
        <f ca="1">IF('Randomized Data'!AB910 = 1, SNPs!$H$10 &amp; SNPs!$H$10, IF('Randomized Data'!AC910 = 1, SNPs!$H$10 &amp; INDIRECT("SNPs!" &amp; CHAR(72 +'Randomized Data'!AD910) &amp; "10"), INDIRECT("SNPs!" &amp; CHAR(72 +'Randomized Data'!AD910) &amp; "10") &amp; INDIRECT("SNPs!" &amp; CHAR(72 +'Randomized Data'!AD910) &amp; "10")))</f>
        <v>GG</v>
      </c>
      <c r="AR910" t="str">
        <f>SNPs!$F$11</f>
        <v>rs6413438</v>
      </c>
      <c r="AS910">
        <f>SNPs!$C$11</f>
        <v>10</v>
      </c>
      <c r="AT910">
        <f>SNPs!$D$11</f>
        <v>94781858</v>
      </c>
      <c r="AU910" s="7" t="str">
        <f ca="1">IF('Randomized Data'!AE910 = 1, SNPs!$H$11 &amp; SNPs!$H$11, IF('Randomized Data'!AF910 = 1, SNPs!$H$11 &amp; INDIRECT("SNPs!" &amp; CHAR(72 +'Randomized Data'!AG910) &amp; "11"), INDIRECT("SNPs!" &amp; CHAR(72 +'Randomized Data'!AG910) &amp; "11") &amp; INDIRECT("SNPs!" &amp; CHAR(72 +'Randomized Data'!AG910) &amp; "11")))</f>
        <v>CC</v>
      </c>
      <c r="AV910" t="str">
        <f>SNPs!$F$12</f>
        <v>rs1057910</v>
      </c>
      <c r="AW910">
        <f>SNPs!$C$12</f>
        <v>10</v>
      </c>
      <c r="AX910">
        <f>SNPs!$D$12</f>
        <v>94981296</v>
      </c>
      <c r="AY910" s="7" t="str">
        <f ca="1">IF('Randomized Data'!AH910 = 1, SNPs!$H$12 &amp; SNPs!$H$12, IF('Randomized Data'!AI910 = 1, SNPs!$H$12 &amp; INDIRECT("SNPs!" &amp; CHAR(72 +'Randomized Data'!AJ910) &amp; "12"), INDIRECT("SNPs!" &amp; CHAR(72 +'Randomized Data'!AJ910) &amp; "12") &amp; INDIRECT("SNPs!" &amp; CHAR(72 +'Randomized Data'!AJ910) &amp; "12")))</f>
        <v>AA</v>
      </c>
      <c r="AZ910" t="str">
        <f>SNPs!$F$13</f>
        <v>rs1799853</v>
      </c>
      <c r="BA910">
        <f>SNPs!$C$13</f>
        <v>10</v>
      </c>
      <c r="BB910">
        <f>SNPs!$D$13</f>
        <v>94942290</v>
      </c>
      <c r="BC910" s="7" t="str">
        <f ca="1">IF('Randomized Data'!AK910 = 1, SNPs!$H$13 &amp; SNPs!$H$13, IF('Randomized Data'!AL910 = 1, SNPs!$H$13 &amp; INDIRECT("SNPs!" &amp; CHAR(72 +'Randomized Data'!AM910) &amp; "13"), INDIRECT("SNPs!" &amp; CHAR(72 +'Randomized Data'!AM910) &amp; "13") &amp; INDIRECT("SNPs!" &amp; CHAR(72 +'Randomized Data'!AM910) &amp; "13")))</f>
        <v>TT</v>
      </c>
      <c r="BD910" t="str">
        <f>SNPs!$F$14</f>
        <v>rs9923231</v>
      </c>
      <c r="BE910">
        <f>SNPs!$C$14</f>
        <v>16</v>
      </c>
      <c r="BF910">
        <f>SNPs!$D$14</f>
        <v>31096368</v>
      </c>
      <c r="BG910" s="7" t="str">
        <f ca="1">IF('Randomized Data'!AN910 = 1, SNPs!$H$14 &amp; SNPs!$H$14, IF('Randomized Data'!AO910 = 1, SNPs!$H$14 &amp; INDIRECT("SNPs!" &amp; CHAR(72 +'Randomized Data'!AP910) &amp; "14"), INDIRECT("SNPs!" &amp; CHAR(72 +'Randomized Data'!AP910) &amp; "14") &amp; INDIRECT("SNPs!" &amp; CHAR(72 +'Randomized Data'!AP910) &amp; "14")))</f>
        <v>CC</v>
      </c>
      <c r="BH910" t="str">
        <f>SNPs!$F$15</f>
        <v>rs9934438</v>
      </c>
      <c r="BI910">
        <f>SNPs!$C$15</f>
        <v>16</v>
      </c>
      <c r="BJ910">
        <f>SNPs!$D$15</f>
        <v>31093557</v>
      </c>
      <c r="BK910" s="7" t="str">
        <f ca="1">IF('Randomized Data'!AQ910 = 1, SNPs!$H$15 &amp; SNPs!$H$15, IF('Randomized Data'!AR910 = 1, SNPs!$H$15 &amp; INDIRECT("SNPs!" &amp; CHAR(72 +'Randomized Data'!AS910) &amp; "15"), INDIRECT("SNPs!" &amp; CHAR(72 +'Randomized Data'!AS910) &amp; "15") &amp; INDIRECT("SNPs!" &amp; CHAR(72 +'Randomized Data'!AS910) &amp; "15")))</f>
        <v>GA</v>
      </c>
      <c r="BL910" t="str">
        <f>SNPs!$F$16</f>
        <v>rs8050894</v>
      </c>
      <c r="BM910">
        <f>SNPs!$C$16</f>
        <v>16</v>
      </c>
      <c r="BN910">
        <f>SNPs!$D$16</f>
        <v>31093188</v>
      </c>
      <c r="BO910" s="7" t="str">
        <f ca="1">IF('Randomized Data'!AT910 = 1, SNPs!$H$16 &amp; SNPs!$H$16, IF('Randomized Data'!AU910 = 1, SNPs!$H$16 &amp; INDIRECT("SNPs!" &amp; CHAR(72 +'Randomized Data'!AV910) &amp; "16"), INDIRECT("SNPs!" &amp; CHAR(72 +'Randomized Data'!AV910) &amp; "16") &amp; INDIRECT("SNPs!" &amp; CHAR(72 +'Randomized Data'!AV910) &amp; "16")))</f>
        <v>GG</v>
      </c>
      <c r="BP910" t="str">
        <f>SNPs!$F$17</f>
        <v>rs6025</v>
      </c>
      <c r="BQ910">
        <f>SNPs!$C$17</f>
        <v>1</v>
      </c>
      <c r="BR910">
        <f>SNPs!$D$17</f>
        <v>169549811</v>
      </c>
      <c r="BS910" s="7" t="str">
        <f ca="1">IF('Randomized Data'!AW910 = 1, SNPs!$H$17 &amp; SNPs!$H$17, IF('Randomized Data'!AX910 = 1, SNPs!$H$17 &amp; INDIRECT("SNPs!" &amp; CHAR(72 +'Randomized Data'!AY910) &amp; "17"), INDIRECT("SNPs!" &amp; CHAR(72 +'Randomized Data'!AY910) &amp; "17") &amp; INDIRECT("SNPs!" &amp; CHAR(72 +'Randomized Data'!AY910) &amp; "17")))</f>
        <v>GG</v>
      </c>
      <c r="BT910" t="str">
        <f>SNPs!$F$18</f>
        <v>rs1799963</v>
      </c>
      <c r="BU910">
        <f>SNPs!$C$18</f>
        <v>11</v>
      </c>
      <c r="BV910">
        <f>SNPs!$D$18</f>
        <v>46739505</v>
      </c>
      <c r="BW910" s="7" t="str">
        <f ca="1">IF('Randomized Data'!AZ910 = 1, SNPs!$H$18 &amp; SNPs!$H$18, IF('Randomized Data'!BA910 = 1, SNPs!$H$18 &amp; INDIRECT("SNPs!" &amp; CHAR(72 +'Randomized Data'!BB910) &amp; "18"), INDIRECT("SNPs!" &amp; CHAR(72 +'Randomized Data'!BB910) &amp; "18") &amp; INDIRECT("SNPs!" &amp; CHAR(72 +'Randomized Data'!BB910) &amp; "18")))</f>
        <v>GG</v>
      </c>
      <c r="BX910" t="str">
        <f>SNPs!$F$19</f>
        <v>rs121913626</v>
      </c>
      <c r="BY910">
        <f>SNPs!$C$19</f>
        <v>14</v>
      </c>
      <c r="BZ910">
        <f>SNPs!$D$19</f>
        <v>23427723</v>
      </c>
      <c r="CA910" s="7" t="str">
        <f ca="1">IF('Randomized Data'!BC910 = 1, SNPs!$H$19 &amp; SNPs!$H$19, IF('Randomized Data'!BD910 = 1, SNPs!$H$19 &amp; INDIRECT("SNPs!" &amp; CHAR(72 +'Randomized Data'!BE910) &amp; "19"), INDIRECT("SNPs!" &amp; CHAR(72 +'Randomized Data'!BE910) &amp; "19") &amp; INDIRECT("SNPs!" &amp; CHAR(72 +'Randomized Data'!BE910) &amp; "19")))</f>
        <v>GC</v>
      </c>
      <c r="CB910" t="str">
        <f>SNPs!$F$20</f>
        <v>rs3218713</v>
      </c>
      <c r="CC910">
        <f>SNPs!$C$20</f>
        <v>14</v>
      </c>
      <c r="CD910">
        <f>SNPs!$D$20</f>
        <v>23431468</v>
      </c>
      <c r="CE910" s="7" t="str">
        <f ca="1">IF('Randomized Data'!BF910 = 1, SNPs!$H$20 &amp; SNPs!$H$20, IF('Randomized Data'!BG910 = 1, SNPs!$H$20 &amp; INDIRECT("SNPs!" &amp; CHAR(72 +'Randomized Data'!BH910) &amp; "20"), INDIRECT("SNPs!" &amp; CHAR(72 +'Randomized Data'!BH910) &amp; "20") &amp; INDIRECT("SNPs!" &amp; CHAR(72 +'Randomized Data'!BH910) &amp; "20")))</f>
        <v>GA</v>
      </c>
      <c r="CF910" t="str">
        <f>SNPs!$F$21</f>
        <v>rs3218714</v>
      </c>
      <c r="CG910">
        <f>SNPs!$C$21</f>
        <v>14</v>
      </c>
      <c r="CH910">
        <f>SNPs!$D$21</f>
        <v>23429279</v>
      </c>
      <c r="CI910" s="7" t="str">
        <f ca="1">IF('Randomized Data'!BI910 = 1, SNPs!$H$21 &amp; SNPs!$H$21, IF('Randomized Data'!BJ910 = 1, SNPs!$H$21 &amp; INDIRECT("SNPs!" &amp; CHAR(72 +'Randomized Data'!BK910) &amp; "21"), INDIRECT("SNPs!" &amp; CHAR(72 +'Randomized Data'!BK910) &amp; "21") &amp; INDIRECT("SNPs!" &amp; CHAR(72 +'Randomized Data'!BK910) &amp; "21")))</f>
        <v>TT</v>
      </c>
      <c r="CJ910" t="str">
        <f>SNPs!$F$22</f>
        <v>rs121964855</v>
      </c>
      <c r="CK910">
        <f>SNPs!$C$22</f>
        <v>1</v>
      </c>
      <c r="CL910">
        <f>SNPs!$D$22</f>
        <v>201365638</v>
      </c>
      <c r="CM910" s="7" t="str">
        <f ca="1">IF('Randomized Data'!BL910 = 1, SNPs!$H$22 &amp; SNPs!$H$22, IF('Randomized Data'!BM910 = 1, SNPs!$H$22 &amp; INDIRECT("SNPs!" &amp; CHAR(72 +'Randomized Data'!BN910) &amp; "22"), INDIRECT("SNPs!" &amp; CHAR(72 +'Randomized Data'!BN910) &amp; "22") &amp; INDIRECT("SNPs!" &amp; CHAR(72 +'Randomized Data'!BN910) &amp; "22")))</f>
        <v>TA</v>
      </c>
      <c r="CN910" t="str">
        <f>SNPs!$F$23</f>
        <v>rs121964856</v>
      </c>
      <c r="CO910">
        <f>SNPs!$C$23</f>
        <v>1</v>
      </c>
      <c r="CP910">
        <f>SNPs!$D$23</f>
        <v>201365297</v>
      </c>
      <c r="CQ910" s="7" t="str">
        <f ca="1">IF('Randomized Data'!BO910 = 1, SNPs!$H$23 &amp; SNPs!$H$23, IF('Randomized Data'!BP910 = 1, SNPs!$H$23 &amp; INDIRECT("SNPs!" &amp; CHAR(72 +'Randomized Data'!BQ910) &amp; "23"), INDIRECT("SNPs!" &amp; CHAR(72 +'Randomized Data'!BQ910) &amp; "23") &amp; INDIRECT("SNPs!" &amp; CHAR(72 +'Randomized Data'!BQ910) &amp; "23")))</f>
        <v>AA</v>
      </c>
      <c r="CR910" t="str">
        <f>SNPs!$F$24</f>
        <v>rs121964857</v>
      </c>
      <c r="CS910">
        <f>SNPs!$C$24</f>
        <v>1</v>
      </c>
      <c r="CT910">
        <f>SNPs!$D$24</f>
        <v>201359245</v>
      </c>
      <c r="CU910" s="7" t="str">
        <f ca="1">IF('Randomized Data'!BR910 = 1, SNPs!$H$24 &amp; SNPs!$H$24, IF('Randomized Data'!BS910 = 1, SNPs!$H$24 &amp; INDIRECT("SNPs!" &amp; CHAR(72 +'Randomized Data'!BT910) &amp; "24"), INDIRECT("SNPs!" &amp; CHAR(72 +'Randomized Data'!BT910) &amp; "24") &amp; INDIRECT("SNPs!" &amp; CHAR(72 +'Randomized Data'!BT910) &amp; "24")))</f>
        <v>CC</v>
      </c>
      <c r="CV910" t="str">
        <f>SNPs!$F$25</f>
        <v>rs28934269</v>
      </c>
      <c r="CW910">
        <f>SNPs!$C$25</f>
        <v>15</v>
      </c>
      <c r="CX910">
        <f>SNPs!$D$25</f>
        <v>63060915</v>
      </c>
      <c r="CY910" s="7" t="str">
        <f ca="1">IF('Randomized Data'!BU910 = 1, SNPs!$H$25 &amp; SNPs!$H$25, IF('Randomized Data'!BV910 = 1, SNPs!$H$25 &amp; INDIRECT("SNPs!" &amp; CHAR(72 +'Randomized Data'!BW910) &amp; "25"), INDIRECT("SNPs!" &amp; CHAR(72 +'Randomized Data'!BW910) &amp; "25") &amp; INDIRECT("SNPs!" &amp; CHAR(72 +'Randomized Data'!BW910) &amp; "25")))</f>
        <v>AG</v>
      </c>
      <c r="CZ910" t="str">
        <f>SNPs!$F$26</f>
        <v>rs28934270</v>
      </c>
      <c r="DA910">
        <f>SNPs!$C$26</f>
        <v>15</v>
      </c>
      <c r="DB910">
        <f>SNPs!$D$26</f>
        <v>63060899</v>
      </c>
      <c r="DC910" s="7" t="str">
        <f ca="1">IF('Randomized Data'!BX910 = 1, SNPs!$H$26 &amp; SNPs!$H$26, IF('Randomized Data'!BY910 = 1, SNPs!$H$26 &amp; INDIRECT("SNPs!" &amp; CHAR(72 +'Randomized Data'!BZ910) &amp; "26"), INDIRECT("SNPs!" &amp; CHAR(72 +'Randomized Data'!BZ910) &amp; "26") &amp; INDIRECT("SNPs!" &amp; CHAR(72 +'Randomized Data'!BZ910) &amp; "26")))</f>
        <v>GG</v>
      </c>
      <c r="DD910" t="str">
        <f>SNPs!$F$27</f>
        <v>rs727504290</v>
      </c>
      <c r="DE910">
        <f>SNPs!$C$27</f>
        <v>15</v>
      </c>
      <c r="DF910">
        <f>SNPs!$D$27</f>
        <v>63042875</v>
      </c>
      <c r="DG910" s="7" t="str">
        <f ca="1">IF('Randomized Data'!CA910 = 1, SNPs!$H$27 &amp; SNPs!$H$27, IF('Randomized Data'!CB910 = 1, SNPs!$H$27 &amp; INDIRECT("SNPs!" &amp; CHAR(72 +'Randomized Data'!CC910) &amp; "27"), INDIRECT("SNPs!" &amp; CHAR(72 +'Randomized Data'!CC910) &amp; "27") &amp; INDIRECT("SNPs!" &amp; CHAR(72 +'Randomized Data'!CC910) &amp; "27")))</f>
        <v>GG</v>
      </c>
      <c r="DH910" t="str">
        <f>SNPs!$F$28</f>
        <v>rs104894504</v>
      </c>
      <c r="DI910">
        <f>SNPs!$C$28</f>
        <v>15</v>
      </c>
      <c r="DJ910">
        <f>SNPs!$D$28</f>
        <v>63057028</v>
      </c>
      <c r="DK910" s="7" t="str">
        <f ca="1">IF('Randomized Data'!CD910 = 1, SNPs!$H$28 &amp; SNPs!$H$28, IF('Randomized Data'!CE910 = 1, SNPs!$H$28 &amp; INDIRECT("SNPs!" &amp; CHAR(72 +'Randomized Data'!CF910) &amp; "28"), INDIRECT("SNPs!" &amp; CHAR(72 +'Randomized Data'!CF910) &amp; "28") &amp; INDIRECT("SNPs!" &amp; CHAR(72 +'Randomized Data'!CF910) &amp; "28")))</f>
        <v>TT</v>
      </c>
      <c r="DL910" t="str">
        <f>SNPs!$F$29</f>
        <v>rs375882485</v>
      </c>
      <c r="DM910">
        <f>SNPs!$C$29</f>
        <v>11</v>
      </c>
      <c r="DN910">
        <f>SNPs!$D$29</f>
        <v>47342698</v>
      </c>
      <c r="DO910" s="7" t="str">
        <f ca="1">IF('Randomized Data'!CG910 = 1, SNPs!$H$29 &amp; SNPs!$H$29, IF('Randomized Data'!CH910 = 1, SNPs!$H$29 &amp; INDIRECT("SNPs!" &amp; CHAR(72 +'Randomized Data'!CI910) &amp; "29"), INDIRECT("SNPs!" &amp; CHAR(72 +'Randomized Data'!CI910) &amp; "29") &amp; INDIRECT("SNPs!" &amp; CHAR(72 +'Randomized Data'!CI910) &amp; "29")))</f>
        <v>AA</v>
      </c>
      <c r="DP910" t="str">
        <f>SNPs!$F$30</f>
        <v>rs397516083</v>
      </c>
      <c r="DQ910">
        <f>SNPs!$C$30</f>
        <v>11</v>
      </c>
      <c r="DR910">
        <f>SNPs!$D$30</f>
        <v>47346379</v>
      </c>
      <c r="DS910" s="7" t="str">
        <f ca="1">IF('Randomized Data'!CJ910 = 1, SNPs!$H$30 &amp; SNPs!$H$30, IF('Randomized Data'!CK910 = 1, SNPs!$H$30 &amp; INDIRECT("SNPs!" &amp; CHAR(72 +'Randomized Data'!CL910) &amp; "30"), INDIRECT("SNPs!" &amp; CHAR(72 +'Randomized Data'!CL910) &amp; "30") &amp; INDIRECT("SNPs!" &amp; CHAR(72 +'Randomized Data'!CL910) &amp; "30")))</f>
        <v>GG</v>
      </c>
      <c r="DT910" t="str">
        <f>SNPs!$F$31</f>
        <v>rs397515937</v>
      </c>
      <c r="DU910">
        <f>SNPs!$C$31</f>
        <v>11</v>
      </c>
      <c r="DV910">
        <f>SNPs!$D$31</f>
        <v>47339792</v>
      </c>
      <c r="DW910" s="7" t="str">
        <f ca="1">IF('Randomized Data'!CM910 = 1, SNPs!$H$31 &amp; SNPs!$H$31, IF('Randomized Data'!CN910 = 1, SNPs!$H$31 &amp; INDIRECT("SNPs!" &amp; CHAR(72 +'Randomized Data'!CO910) &amp; "31"), INDIRECT("SNPs!" &amp; CHAR(72 +'Randomized Data'!CO910) &amp; "31") &amp; INDIRECT("SNPs!" &amp; CHAR(72 +'Randomized Data'!CO910) &amp; "31")))</f>
        <v>AG</v>
      </c>
      <c r="DX910" t="str">
        <f>SNPs!$F$32</f>
        <v>rs397516074</v>
      </c>
      <c r="DY910">
        <f>SNPs!$C$32</f>
        <v>11</v>
      </c>
      <c r="DZ910">
        <f>SNPs!$D$32</f>
        <v>47348424</v>
      </c>
      <c r="EA910" s="7" t="str">
        <f ca="1">IF('Randomized Data'!CP910 = 1, SNPs!$H$32 &amp; SNPs!$H$32, IF('Randomized Data'!CQ910 = 1, SNPs!$H$32 &amp; INDIRECT("SNPs!" &amp; CHAR(72 +'Randomized Data'!CR910) &amp; "32"), INDIRECT("SNPs!" &amp; CHAR(72 +'Randomized Data'!CR910) &amp; "32") &amp; INDIRECT("SNPs!" &amp; CHAR(72 +'Randomized Data'!CR910) &amp; "32")))</f>
        <v>GG</v>
      </c>
      <c r="EB910" t="str">
        <f>SNPs!$F$33</f>
        <v>rs397515963</v>
      </c>
      <c r="EC910">
        <f>SNPs!$C$33</f>
        <v>11</v>
      </c>
      <c r="ED910">
        <f>SNPs!$D$33</f>
        <v>47337729</v>
      </c>
      <c r="EE910" s="7" t="str">
        <f ca="1">IF('Randomized Data'!CS910 = 1, SNPs!$H$33 &amp; SNPs!$H$33, IF('Randomized Data'!CT910 = 1, SNPs!$H$33 &amp; INDIRECT("SNPs!" &amp; CHAR(72 +'Randomized Data'!CU910) &amp; "33"), INDIRECT("SNPs!" &amp; CHAR(72 +'Randomized Data'!CU910) &amp; "33") &amp; INDIRECT("SNPs!" &amp; CHAR(72 +'Randomized Data'!CU910) &amp; "33")))</f>
        <v>GG</v>
      </c>
    </row>
    <row r="911" spans="1:13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  <c r="F911" s="3">
        <v>42194</v>
      </c>
      <c r="G911" s="9" t="str">
        <f>'Randomized Data'!C911</f>
        <v>Internal Lab</v>
      </c>
      <c r="H911" t="str">
        <f>SNPs!$F$2</f>
        <v>rs12248560</v>
      </c>
      <c r="I911">
        <f>SNPs!$C$2</f>
        <v>10</v>
      </c>
      <c r="J911">
        <f>SNPs!$D$2</f>
        <v>94761900</v>
      </c>
      <c r="K911" t="str">
        <f ca="1">IF('Randomized Data'!D911 = 1, SNPs!$H$2 &amp; SNPs!$H$2, IF('Randomized Data'!E911 = 1, SNPs!$H$2 &amp; INDIRECT("SNPs!" &amp; CHAR(72 +'Randomized Data'!F911) &amp; "2"), INDIRECT("SNPs!" &amp; CHAR(72 +'Randomized Data'!F911) &amp; "2") &amp; INDIRECT("SNPs!" &amp; CHAR(72 +'Randomized Data'!F911) &amp; "2")))</f>
        <v>CT</v>
      </c>
      <c r="L911" t="str">
        <f>SNPs!$F$3</f>
        <v>rs28399504</v>
      </c>
      <c r="M911">
        <f>SNPs!$C$3</f>
        <v>10</v>
      </c>
      <c r="N911">
        <f>SNPs!$D$3</f>
        <v>94762706</v>
      </c>
      <c r="O911" t="str">
        <f ca="1">IF('Randomized Data'!G911 = 1, SNPs!$H$3 &amp; SNPs!$H$3, IF('Randomized Data'!H911 = 1, SNPs!$H$3 &amp; INDIRECT("SNPs!" &amp; CHAR(72 +'Randomized Data'!I911) &amp; "3"), INDIRECT("SNPs!" &amp; CHAR(72 +'Randomized Data'!I911) &amp; "3") &amp; INDIRECT("SNPs!" &amp; CHAR(72 +'Randomized Data'!I911) &amp; "3")))</f>
        <v>AA</v>
      </c>
      <c r="P911" t="str">
        <f>SNPs!$F$4</f>
        <v>rs41291556</v>
      </c>
      <c r="Q911">
        <f>SNPs!$C$4</f>
        <v>10</v>
      </c>
      <c r="R911">
        <f>SNPs!$D$4</f>
        <v>94775416</v>
      </c>
      <c r="S911" t="str">
        <f ca="1">IF('Randomized Data'!J911 = 1, SNPs!$H$4 &amp; SNPs!$H$4, IF('Randomized Data'!K911 = 1, SNPs!$H$4 &amp; INDIRECT("SNPs!" &amp; CHAR(72 +'Randomized Data'!L911) &amp; "4"), INDIRECT("SNPs!" &amp; CHAR(72 +'Randomized Data'!L911) &amp; "4") &amp; INDIRECT("SNPs!" &amp; CHAR(72 +'Randomized Data'!L911) &amp; "4")))</f>
        <v>CC</v>
      </c>
      <c r="T911" t="str">
        <f>SNPs!$F$5</f>
        <v>rs72558184</v>
      </c>
      <c r="U911">
        <f>SNPs!$C$5</f>
        <v>10</v>
      </c>
      <c r="V911">
        <f>SNPs!$D$5</f>
        <v>96535210</v>
      </c>
      <c r="W911" t="str">
        <f ca="1">IF('Randomized Data'!M911 = 1, SNPs!$H$5 &amp; SNPs!$H$5, IF('Randomized Data'!N911 = 1, SNPs!$H$5 &amp; INDIRECT("SNPs!" &amp; CHAR(72 +'Randomized Data'!O911) &amp; "5"), INDIRECT("SNPs!" &amp; CHAR(72 +'Randomized Data'!O911) &amp; "5") &amp; INDIRECT("SNPs!" &amp; CHAR(72 +'Randomized Data'!O911) &amp; "5")))</f>
        <v>GA</v>
      </c>
      <c r="X911" t="str">
        <f>SNPs!$F$6</f>
        <v>rs4986893</v>
      </c>
      <c r="Y911">
        <f>SNPs!$C$6</f>
        <v>10</v>
      </c>
      <c r="Z911">
        <f>SNPs!$D$6</f>
        <v>94780653</v>
      </c>
      <c r="AA911" s="7" t="str">
        <f ca="1">IF('Randomized Data'!P911 = 1, SNPs!$H$6 &amp; SNPs!$H$6, IF('Randomized Data'!Q911 = 1, SNPs!$H$6 &amp; INDIRECT("SNPs!" &amp; CHAR(72 +'Randomized Data'!R911) &amp; "6"), INDIRECT("SNPs!" &amp; CHAR(72 +'Randomized Data'!R911) &amp; "6") &amp; INDIRECT("SNPs!" &amp; CHAR(72 +'Randomized Data'!R911) &amp; "6")))</f>
        <v>AA</v>
      </c>
      <c r="AB911" t="str">
        <f>SNPs!$F$7</f>
        <v>rs4244285</v>
      </c>
      <c r="AC911">
        <f>SNPs!$C$7</f>
        <v>10</v>
      </c>
      <c r="AD911">
        <f>SNPs!$D$7</f>
        <v>94781859</v>
      </c>
      <c r="AE911" s="7" t="str">
        <f ca="1">IF('Randomized Data'!S911 = 1, SNPs!$H$7 &amp; SNPs!$H$7, IF('Randomized Data'!T911 = 1, SNPs!$H$7 &amp; INDIRECT("SNPs!" &amp; CHAR(72 +'Randomized Data'!U911) &amp; "7"), INDIRECT("SNPs!" &amp; CHAR(72 +'Randomized Data'!U911) &amp; "7") &amp; INDIRECT("SNPs!" &amp; CHAR(72 +'Randomized Data'!U911) &amp; "7")))</f>
        <v>AA</v>
      </c>
      <c r="AF911" t="str">
        <f>SNPs!$F$8</f>
        <v>rs72558186</v>
      </c>
      <c r="AG911">
        <f>SNPs!$C$8</f>
        <v>10</v>
      </c>
      <c r="AH911">
        <f>SNPs!$D$8</f>
        <v>94781999</v>
      </c>
      <c r="AI911" s="7" t="str">
        <f ca="1">IF('Randomized Data'!V911 = 1, SNPs!$H$8 &amp; SNPs!$H$8, IF('Randomized Data'!W911 = 1, SNPs!$H$8 &amp; INDIRECT("SNPs!" &amp; CHAR(72 +'Randomized Data'!X911) &amp; "8"), INDIRECT("SNPs!" &amp; CHAR(72 +'Randomized Data'!X911) &amp; "8") &amp; INDIRECT("SNPs!" &amp; CHAR(72 +'Randomized Data'!X911) &amp; "8")))</f>
        <v>TA</v>
      </c>
      <c r="AJ911" t="str">
        <f>SNPs!$F$9</f>
        <v>rs56337013</v>
      </c>
      <c r="AK911">
        <f>SNPs!$C$9</f>
        <v>10</v>
      </c>
      <c r="AL911">
        <f>SNPs!$D$9</f>
        <v>94852738</v>
      </c>
      <c r="AM911" s="7" t="str">
        <f ca="1">IF('Randomized Data'!Y$2 = 1, SNPs!$H$9 &amp; SNPs!$H$9, IF('Randomized Data'!Z911 = 1, SNPs!$H$9 &amp; INDIRECT("SNPs!" &amp; CHAR(72 +'Randomized Data'!AA911) &amp; "9"), INDIRECT("SNPs!" &amp; CHAR(72 +'Randomized Data'!AA911) &amp; "9") &amp; INDIRECT("SNPs!" &amp; CHAR(72 +'Randomized Data'!AA911) &amp; "9")))</f>
        <v>CT</v>
      </c>
      <c r="AN911" t="str">
        <f>SNPs!$F$10</f>
        <v>rs17884712</v>
      </c>
      <c r="AO911">
        <f>SNPs!$C$10</f>
        <v>10</v>
      </c>
      <c r="AP911">
        <f>SNPs!$D$10</f>
        <v>94775489</v>
      </c>
      <c r="AQ911" s="7" t="str">
        <f ca="1">IF('Randomized Data'!AB911 = 1, SNPs!$H$10 &amp; SNPs!$H$10, IF('Randomized Data'!AC911 = 1, SNPs!$H$10 &amp; INDIRECT("SNPs!" &amp; CHAR(72 +'Randomized Data'!AD911) &amp; "10"), INDIRECT("SNPs!" &amp; CHAR(72 +'Randomized Data'!AD911) &amp; "10") &amp; INDIRECT("SNPs!" &amp; CHAR(72 +'Randomized Data'!AD911) &amp; "10")))</f>
        <v>GG</v>
      </c>
      <c r="AR911" t="str">
        <f>SNPs!$F$11</f>
        <v>rs6413438</v>
      </c>
      <c r="AS911">
        <f>SNPs!$C$11</f>
        <v>10</v>
      </c>
      <c r="AT911">
        <f>SNPs!$D$11</f>
        <v>94781858</v>
      </c>
      <c r="AU911" s="7" t="str">
        <f ca="1">IF('Randomized Data'!AE911 = 1, SNPs!$H$11 &amp; SNPs!$H$11, IF('Randomized Data'!AF911 = 1, SNPs!$H$11 &amp; INDIRECT("SNPs!" &amp; CHAR(72 +'Randomized Data'!AG911) &amp; "11"), INDIRECT("SNPs!" &amp; CHAR(72 +'Randomized Data'!AG911) &amp; "11") &amp; INDIRECT("SNPs!" &amp; CHAR(72 +'Randomized Data'!AG911) &amp; "11")))</f>
        <v>CT</v>
      </c>
      <c r="AV911" t="str">
        <f>SNPs!$F$12</f>
        <v>rs1057910</v>
      </c>
      <c r="AW911">
        <f>SNPs!$C$12</f>
        <v>10</v>
      </c>
      <c r="AX911">
        <f>SNPs!$D$12</f>
        <v>94981296</v>
      </c>
      <c r="AY911" s="7" t="str">
        <f ca="1">IF('Randomized Data'!AH911 = 1, SNPs!$H$12 &amp; SNPs!$H$12, IF('Randomized Data'!AI911 = 1, SNPs!$H$12 &amp; INDIRECT("SNPs!" &amp; CHAR(72 +'Randomized Data'!AJ911) &amp; "12"), INDIRECT("SNPs!" &amp; CHAR(72 +'Randomized Data'!AJ911) &amp; "12") &amp; INDIRECT("SNPs!" &amp; CHAR(72 +'Randomized Data'!AJ911) &amp; "12")))</f>
        <v>AA</v>
      </c>
      <c r="AZ911" t="str">
        <f>SNPs!$F$13</f>
        <v>rs1799853</v>
      </c>
      <c r="BA911">
        <f>SNPs!$C$13</f>
        <v>10</v>
      </c>
      <c r="BB911">
        <f>SNPs!$D$13</f>
        <v>94942290</v>
      </c>
      <c r="BC911" s="7" t="str">
        <f ca="1">IF('Randomized Data'!AK911 = 1, SNPs!$H$13 &amp; SNPs!$H$13, IF('Randomized Data'!AL911 = 1, SNPs!$H$13 &amp; INDIRECT("SNPs!" &amp; CHAR(72 +'Randomized Data'!AM911) &amp; "13"), INDIRECT("SNPs!" &amp; CHAR(72 +'Randomized Data'!AM911) &amp; "13") &amp; INDIRECT("SNPs!" &amp; CHAR(72 +'Randomized Data'!AM911) &amp; "13")))</f>
        <v>TT</v>
      </c>
      <c r="BD911" t="str">
        <f>SNPs!$F$14</f>
        <v>rs9923231</v>
      </c>
      <c r="BE911">
        <f>SNPs!$C$14</f>
        <v>16</v>
      </c>
      <c r="BF911">
        <f>SNPs!$D$14</f>
        <v>31096368</v>
      </c>
      <c r="BG911" s="7" t="str">
        <f ca="1">IF('Randomized Data'!AN911 = 1, SNPs!$H$14 &amp; SNPs!$H$14, IF('Randomized Data'!AO911 = 1, SNPs!$H$14 &amp; INDIRECT("SNPs!" &amp; CHAR(72 +'Randomized Data'!AP911) &amp; "14"), INDIRECT("SNPs!" &amp; CHAR(72 +'Randomized Data'!AP911) &amp; "14") &amp; INDIRECT("SNPs!" &amp; CHAR(72 +'Randomized Data'!AP911) &amp; "14")))</f>
        <v>CC</v>
      </c>
      <c r="BH911" t="str">
        <f>SNPs!$F$15</f>
        <v>rs9934438</v>
      </c>
      <c r="BI911">
        <f>SNPs!$C$15</f>
        <v>16</v>
      </c>
      <c r="BJ911">
        <f>SNPs!$D$15</f>
        <v>31093557</v>
      </c>
      <c r="BK911" s="7" t="str">
        <f ca="1">IF('Randomized Data'!AQ911 = 1, SNPs!$H$15 &amp; SNPs!$H$15, IF('Randomized Data'!AR911 = 1, SNPs!$H$15 &amp; INDIRECT("SNPs!" &amp; CHAR(72 +'Randomized Data'!AS911) &amp; "15"), INDIRECT("SNPs!" &amp; CHAR(72 +'Randomized Data'!AS911) &amp; "15") &amp; INDIRECT("SNPs!" &amp; CHAR(72 +'Randomized Data'!AS911) &amp; "15")))</f>
        <v>GG</v>
      </c>
      <c r="BL911" t="str">
        <f>SNPs!$F$16</f>
        <v>rs8050894</v>
      </c>
      <c r="BM911">
        <f>SNPs!$C$16</f>
        <v>16</v>
      </c>
      <c r="BN911">
        <f>SNPs!$D$16</f>
        <v>31093188</v>
      </c>
      <c r="BO911" s="7" t="str">
        <f ca="1">IF('Randomized Data'!AT911 = 1, SNPs!$H$16 &amp; SNPs!$H$16, IF('Randomized Data'!AU911 = 1, SNPs!$H$16 &amp; INDIRECT("SNPs!" &amp; CHAR(72 +'Randomized Data'!AV911) &amp; "16"), INDIRECT("SNPs!" &amp; CHAR(72 +'Randomized Data'!AV911) &amp; "16") &amp; INDIRECT("SNPs!" &amp; CHAR(72 +'Randomized Data'!AV911) &amp; "16")))</f>
        <v>GG</v>
      </c>
      <c r="BP911" t="str">
        <f>SNPs!$F$17</f>
        <v>rs6025</v>
      </c>
      <c r="BQ911">
        <f>SNPs!$C$17</f>
        <v>1</v>
      </c>
      <c r="BR911">
        <f>SNPs!$D$17</f>
        <v>169549811</v>
      </c>
      <c r="BS911" s="7" t="str">
        <f ca="1">IF('Randomized Data'!AW911 = 1, SNPs!$H$17 &amp; SNPs!$H$17, IF('Randomized Data'!AX911 = 1, SNPs!$H$17 &amp; INDIRECT("SNPs!" &amp; CHAR(72 +'Randomized Data'!AY911) &amp; "17"), INDIRECT("SNPs!" &amp; CHAR(72 +'Randomized Data'!AY911) &amp; "17") &amp; INDIRECT("SNPs!" &amp; CHAR(72 +'Randomized Data'!AY911) &amp; "17")))</f>
        <v>GG</v>
      </c>
      <c r="BT911" t="str">
        <f>SNPs!$F$18</f>
        <v>rs1799963</v>
      </c>
      <c r="BU911">
        <f>SNPs!$C$18</f>
        <v>11</v>
      </c>
      <c r="BV911">
        <f>SNPs!$D$18</f>
        <v>46739505</v>
      </c>
      <c r="BW911" s="7" t="str">
        <f ca="1">IF('Randomized Data'!AZ911 = 1, SNPs!$H$18 &amp; SNPs!$H$18, IF('Randomized Data'!BA911 = 1, SNPs!$H$18 &amp; INDIRECT("SNPs!" &amp; CHAR(72 +'Randomized Data'!BB911) &amp; "18"), INDIRECT("SNPs!" &amp; CHAR(72 +'Randomized Data'!BB911) &amp; "18") &amp; INDIRECT("SNPs!" &amp; CHAR(72 +'Randomized Data'!BB911) &amp; "18")))</f>
        <v>GA</v>
      </c>
      <c r="BX911" t="str">
        <f>SNPs!$F$19</f>
        <v>rs121913626</v>
      </c>
      <c r="BY911">
        <f>SNPs!$C$19</f>
        <v>14</v>
      </c>
      <c r="BZ911">
        <f>SNPs!$D$19</f>
        <v>23427723</v>
      </c>
      <c r="CA911" s="7" t="str">
        <f ca="1">IF('Randomized Data'!BC911 = 1, SNPs!$H$19 &amp; SNPs!$H$19, IF('Randomized Data'!BD911 = 1, SNPs!$H$19 &amp; INDIRECT("SNPs!" &amp; CHAR(72 +'Randomized Data'!BE911) &amp; "19"), INDIRECT("SNPs!" &amp; CHAR(72 +'Randomized Data'!BE911) &amp; "19") &amp; INDIRECT("SNPs!" &amp; CHAR(72 +'Randomized Data'!BE911) &amp; "19")))</f>
        <v>GC</v>
      </c>
      <c r="CB911" t="str">
        <f>SNPs!$F$20</f>
        <v>rs3218713</v>
      </c>
      <c r="CC911">
        <f>SNPs!$C$20</f>
        <v>14</v>
      </c>
      <c r="CD911">
        <f>SNPs!$D$20</f>
        <v>23431468</v>
      </c>
      <c r="CE911" s="7" t="str">
        <f ca="1">IF('Randomized Data'!BF911 = 1, SNPs!$H$20 &amp; SNPs!$H$20, IF('Randomized Data'!BG911 = 1, SNPs!$H$20 &amp; INDIRECT("SNPs!" &amp; CHAR(72 +'Randomized Data'!BH911) &amp; "20"), INDIRECT("SNPs!" &amp; CHAR(72 +'Randomized Data'!BH911) &amp; "20") &amp; INDIRECT("SNPs!" &amp; CHAR(72 +'Randomized Data'!BH911) &amp; "20")))</f>
        <v>GG</v>
      </c>
      <c r="CF911" t="str">
        <f>SNPs!$F$21</f>
        <v>rs3218714</v>
      </c>
      <c r="CG911">
        <f>SNPs!$C$21</f>
        <v>14</v>
      </c>
      <c r="CH911">
        <f>SNPs!$D$21</f>
        <v>23429279</v>
      </c>
      <c r="CI911" s="7" t="str">
        <f ca="1">IF('Randomized Data'!BI911 = 1, SNPs!$H$21 &amp; SNPs!$H$21, IF('Randomized Data'!BJ911 = 1, SNPs!$H$21 &amp; INDIRECT("SNPs!" &amp; CHAR(72 +'Randomized Data'!BK911) &amp; "21"), INDIRECT("SNPs!" &amp; CHAR(72 +'Randomized Data'!BK911) &amp; "21") &amp; INDIRECT("SNPs!" &amp; CHAR(72 +'Randomized Data'!BK911) &amp; "21")))</f>
        <v>CC</v>
      </c>
      <c r="CJ911" t="str">
        <f>SNPs!$F$22</f>
        <v>rs121964855</v>
      </c>
      <c r="CK911">
        <f>SNPs!$C$22</f>
        <v>1</v>
      </c>
      <c r="CL911">
        <f>SNPs!$D$22</f>
        <v>201365638</v>
      </c>
      <c r="CM911" s="7" t="str">
        <f ca="1">IF('Randomized Data'!BL911 = 1, SNPs!$H$22 &amp; SNPs!$H$22, IF('Randomized Data'!BM911 = 1, SNPs!$H$22 &amp; INDIRECT("SNPs!" &amp; CHAR(72 +'Randomized Data'!BN911) &amp; "22"), INDIRECT("SNPs!" &amp; CHAR(72 +'Randomized Data'!BN911) &amp; "22") &amp; INDIRECT("SNPs!" &amp; CHAR(72 +'Randomized Data'!BN911) &amp; "22")))</f>
        <v>TT</v>
      </c>
      <c r="CN911" t="str">
        <f>SNPs!$F$23</f>
        <v>rs121964856</v>
      </c>
      <c r="CO911">
        <f>SNPs!$C$23</f>
        <v>1</v>
      </c>
      <c r="CP911">
        <f>SNPs!$D$23</f>
        <v>201365297</v>
      </c>
      <c r="CQ911" s="7" t="str">
        <f ca="1">IF('Randomized Data'!BO911 = 1, SNPs!$H$23 &amp; SNPs!$H$23, IF('Randomized Data'!BP911 = 1, SNPs!$H$23 &amp; INDIRECT("SNPs!" &amp; CHAR(72 +'Randomized Data'!BQ911) &amp; "23"), INDIRECT("SNPs!" &amp; CHAR(72 +'Randomized Data'!BQ911) &amp; "23") &amp; INDIRECT("SNPs!" &amp; CHAR(72 +'Randomized Data'!BQ911) &amp; "23")))</f>
        <v>GG</v>
      </c>
      <c r="CR911" t="str">
        <f>SNPs!$F$24</f>
        <v>rs121964857</v>
      </c>
      <c r="CS911">
        <f>SNPs!$C$24</f>
        <v>1</v>
      </c>
      <c r="CT911">
        <f>SNPs!$D$24</f>
        <v>201359245</v>
      </c>
      <c r="CU911" s="7" t="str">
        <f ca="1">IF('Randomized Data'!BR911 = 1, SNPs!$H$24 &amp; SNPs!$H$24, IF('Randomized Data'!BS911 = 1, SNPs!$H$24 &amp; INDIRECT("SNPs!" &amp; CHAR(72 +'Randomized Data'!BT911) &amp; "24"), INDIRECT("SNPs!" &amp; CHAR(72 +'Randomized Data'!BT911) &amp; "24") &amp; INDIRECT("SNPs!" &amp; CHAR(72 +'Randomized Data'!BT911) &amp; "24")))</f>
        <v>CC</v>
      </c>
      <c r="CV911" t="str">
        <f>SNPs!$F$25</f>
        <v>rs28934269</v>
      </c>
      <c r="CW911">
        <f>SNPs!$C$25</f>
        <v>15</v>
      </c>
      <c r="CX911">
        <f>SNPs!$D$25</f>
        <v>63060915</v>
      </c>
      <c r="CY911" s="7" t="str">
        <f ca="1">IF('Randomized Data'!BU911 = 1, SNPs!$H$25 &amp; SNPs!$H$25, IF('Randomized Data'!BV911 = 1, SNPs!$H$25 &amp; INDIRECT("SNPs!" &amp; CHAR(72 +'Randomized Data'!BW911) &amp; "25"), INDIRECT("SNPs!" &amp; CHAR(72 +'Randomized Data'!BW911) &amp; "25") &amp; INDIRECT("SNPs!" &amp; CHAR(72 +'Randomized Data'!BW911) &amp; "25")))</f>
        <v>AA</v>
      </c>
      <c r="CZ911" t="str">
        <f>SNPs!$F$26</f>
        <v>rs28934270</v>
      </c>
      <c r="DA911">
        <f>SNPs!$C$26</f>
        <v>15</v>
      </c>
      <c r="DB911">
        <f>SNPs!$D$26</f>
        <v>63060899</v>
      </c>
      <c r="DC911" s="7" t="str">
        <f ca="1">IF('Randomized Data'!BX911 = 1, SNPs!$H$26 &amp; SNPs!$H$26, IF('Randomized Data'!BY911 = 1, SNPs!$H$26 &amp; INDIRECT("SNPs!" &amp; CHAR(72 +'Randomized Data'!BZ911) &amp; "26"), INDIRECT("SNPs!" &amp; CHAR(72 +'Randomized Data'!BZ911) &amp; "26") &amp; INDIRECT("SNPs!" &amp; CHAR(72 +'Randomized Data'!BZ911) &amp; "26")))</f>
        <v>GA</v>
      </c>
      <c r="DD911" t="str">
        <f>SNPs!$F$27</f>
        <v>rs727504290</v>
      </c>
      <c r="DE911">
        <f>SNPs!$C$27</f>
        <v>15</v>
      </c>
      <c r="DF911">
        <f>SNPs!$D$27</f>
        <v>63042875</v>
      </c>
      <c r="DG911" s="7" t="str">
        <f ca="1">IF('Randomized Data'!CA911 = 1, SNPs!$H$27 &amp; SNPs!$H$27, IF('Randomized Data'!CB911 = 1, SNPs!$H$27 &amp; INDIRECT("SNPs!" &amp; CHAR(72 +'Randomized Data'!CC911) &amp; "27"), INDIRECT("SNPs!" &amp; CHAR(72 +'Randomized Data'!CC911) &amp; "27") &amp; INDIRECT("SNPs!" &amp; CHAR(72 +'Randomized Data'!CC911) &amp; "27")))</f>
        <v>GG</v>
      </c>
      <c r="DH911" t="str">
        <f>SNPs!$F$28</f>
        <v>rs104894504</v>
      </c>
      <c r="DI911">
        <f>SNPs!$C$28</f>
        <v>15</v>
      </c>
      <c r="DJ911">
        <f>SNPs!$D$28</f>
        <v>63057028</v>
      </c>
      <c r="DK911" s="7" t="str">
        <f ca="1">IF('Randomized Data'!CD911 = 1, SNPs!$H$28 &amp; SNPs!$H$28, IF('Randomized Data'!CE911 = 1, SNPs!$H$28 &amp; INDIRECT("SNPs!" &amp; CHAR(72 +'Randomized Data'!CF911) &amp; "28"), INDIRECT("SNPs!" &amp; CHAR(72 +'Randomized Data'!CF911) &amp; "28") &amp; INDIRECT("SNPs!" &amp; CHAR(72 +'Randomized Data'!CF911) &amp; "28")))</f>
        <v>CC</v>
      </c>
      <c r="DL911" t="str">
        <f>SNPs!$F$29</f>
        <v>rs375882485</v>
      </c>
      <c r="DM911">
        <f>SNPs!$C$29</f>
        <v>11</v>
      </c>
      <c r="DN911">
        <f>SNPs!$D$29</f>
        <v>47342698</v>
      </c>
      <c r="DO911" s="7" t="str">
        <f ca="1">IF('Randomized Data'!CG911 = 1, SNPs!$H$29 &amp; SNPs!$H$29, IF('Randomized Data'!CH911 = 1, SNPs!$H$29 &amp; INDIRECT("SNPs!" &amp; CHAR(72 +'Randomized Data'!CI911) &amp; "29"), INDIRECT("SNPs!" &amp; CHAR(72 +'Randomized Data'!CI911) &amp; "29") &amp; INDIRECT("SNPs!" &amp; CHAR(72 +'Randomized Data'!CI911) &amp; "29")))</f>
        <v>GG</v>
      </c>
      <c r="DP911" t="str">
        <f>SNPs!$F$30</f>
        <v>rs397516083</v>
      </c>
      <c r="DQ911">
        <f>SNPs!$C$30</f>
        <v>11</v>
      </c>
      <c r="DR911">
        <f>SNPs!$D$30</f>
        <v>47346379</v>
      </c>
      <c r="DS911" s="7" t="str">
        <f ca="1">IF('Randomized Data'!CJ911 = 1, SNPs!$H$30 &amp; SNPs!$H$30, IF('Randomized Data'!CK911 = 1, SNPs!$H$30 &amp; INDIRECT("SNPs!" &amp; CHAR(72 +'Randomized Data'!CL911) &amp; "30"), INDIRECT("SNPs!" &amp; CHAR(72 +'Randomized Data'!CL911) &amp; "30") &amp; INDIRECT("SNPs!" &amp; CHAR(72 +'Randomized Data'!CL911) &amp; "30")))</f>
        <v>GG</v>
      </c>
      <c r="DT911" t="str">
        <f>SNPs!$F$31</f>
        <v>rs397515937</v>
      </c>
      <c r="DU911">
        <f>SNPs!$C$31</f>
        <v>11</v>
      </c>
      <c r="DV911">
        <f>SNPs!$D$31</f>
        <v>47339792</v>
      </c>
      <c r="DW911" s="7" t="str">
        <f ca="1">IF('Randomized Data'!CM911 = 1, SNPs!$H$31 &amp; SNPs!$H$31, IF('Randomized Data'!CN911 = 1, SNPs!$H$31 &amp; INDIRECT("SNPs!" &amp; CHAR(72 +'Randomized Data'!CO911) &amp; "31"), INDIRECT("SNPs!" &amp; CHAR(72 +'Randomized Data'!CO911) &amp; "31") &amp; INDIRECT("SNPs!" &amp; CHAR(72 +'Randomized Data'!CO911) &amp; "31")))</f>
        <v>GG</v>
      </c>
      <c r="DX911" t="str">
        <f>SNPs!$F$32</f>
        <v>rs397516074</v>
      </c>
      <c r="DY911">
        <f>SNPs!$C$32</f>
        <v>11</v>
      </c>
      <c r="DZ911">
        <f>SNPs!$D$32</f>
        <v>47348424</v>
      </c>
      <c r="EA911" s="7" t="str">
        <f ca="1">IF('Randomized Data'!CP911 = 1, SNPs!$H$32 &amp; SNPs!$H$32, IF('Randomized Data'!CQ911 = 1, SNPs!$H$32 &amp; INDIRECT("SNPs!" &amp; CHAR(72 +'Randomized Data'!CR911) &amp; "32"), INDIRECT("SNPs!" &amp; CHAR(72 +'Randomized Data'!CR911) &amp; "32") &amp; INDIRECT("SNPs!" &amp; CHAR(72 +'Randomized Data'!CR911) &amp; "32")))</f>
        <v>GG</v>
      </c>
      <c r="EB911" t="str">
        <f>SNPs!$F$33</f>
        <v>rs397515963</v>
      </c>
      <c r="EC911">
        <f>SNPs!$C$33</f>
        <v>11</v>
      </c>
      <c r="ED911">
        <f>SNPs!$D$33</f>
        <v>47337729</v>
      </c>
      <c r="EE911" s="7" t="str">
        <f ca="1">IF('Randomized Data'!CS911 = 1, SNPs!$H$33 &amp; SNPs!$H$33, IF('Randomized Data'!CT911 = 1, SNPs!$H$33 &amp; INDIRECT("SNPs!" &amp; CHAR(72 +'Randomized Data'!CU911) &amp; "33"), INDIRECT("SNPs!" &amp; CHAR(72 +'Randomized Data'!CU911) &amp; "33") &amp; INDIRECT("SNPs!" &amp; CHAR(72 +'Randomized Data'!CU911) &amp; "33")))</f>
        <v>--</v>
      </c>
    </row>
    <row r="912" spans="1:13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  <c r="F912" s="3">
        <v>42190</v>
      </c>
      <c r="G912" s="9" t="str">
        <f>'Randomized Data'!C912</f>
        <v>External Lab</v>
      </c>
      <c r="H912" t="str">
        <f>SNPs!$F$2</f>
        <v>rs12248560</v>
      </c>
      <c r="I912">
        <f>SNPs!$C$2</f>
        <v>10</v>
      </c>
      <c r="J912">
        <f>SNPs!$D$2</f>
        <v>94761900</v>
      </c>
      <c r="K912" t="str">
        <f ca="1">IF('Randomized Data'!D912 = 1, SNPs!$H$2 &amp; SNPs!$H$2, IF('Randomized Data'!E912 = 1, SNPs!$H$2 &amp; INDIRECT("SNPs!" &amp; CHAR(72 +'Randomized Data'!F912) &amp; "2"), INDIRECT("SNPs!" &amp; CHAR(72 +'Randomized Data'!F912) &amp; "2") &amp; INDIRECT("SNPs!" &amp; CHAR(72 +'Randomized Data'!F912) &amp; "2")))</f>
        <v>CC</v>
      </c>
      <c r="L912" t="str">
        <f>SNPs!$F$3</f>
        <v>rs28399504</v>
      </c>
      <c r="M912">
        <f>SNPs!$C$3</f>
        <v>10</v>
      </c>
      <c r="N912">
        <f>SNPs!$D$3</f>
        <v>94762706</v>
      </c>
      <c r="O912" t="str">
        <f ca="1">IF('Randomized Data'!G912 = 1, SNPs!$H$3 &amp; SNPs!$H$3, IF('Randomized Data'!H912 = 1, SNPs!$H$3 &amp; INDIRECT("SNPs!" &amp; CHAR(72 +'Randomized Data'!I912) &amp; "3"), INDIRECT("SNPs!" &amp; CHAR(72 +'Randomized Data'!I912) &amp; "3") &amp; INDIRECT("SNPs!" &amp; CHAR(72 +'Randomized Data'!I912) &amp; "3")))</f>
        <v>GG</v>
      </c>
      <c r="P912" t="str">
        <f>SNPs!$F$4</f>
        <v>rs41291556</v>
      </c>
      <c r="Q912">
        <f>SNPs!$C$4</f>
        <v>10</v>
      </c>
      <c r="R912">
        <f>SNPs!$D$4</f>
        <v>94775416</v>
      </c>
      <c r="S912" t="str">
        <f ca="1">IF('Randomized Data'!J912 = 1, SNPs!$H$4 &amp; SNPs!$H$4, IF('Randomized Data'!K912 = 1, SNPs!$H$4 &amp; INDIRECT("SNPs!" &amp; CHAR(72 +'Randomized Data'!L912) &amp; "4"), INDIRECT("SNPs!" &amp; CHAR(72 +'Randomized Data'!L912) &amp; "4") &amp; INDIRECT("SNPs!" &amp; CHAR(72 +'Randomized Data'!L912) &amp; "4")))</f>
        <v>CC</v>
      </c>
      <c r="T912" t="str">
        <f>SNPs!$F$5</f>
        <v>rs72558184</v>
      </c>
      <c r="U912">
        <f>SNPs!$C$5</f>
        <v>10</v>
      </c>
      <c r="V912">
        <f>SNPs!$D$5</f>
        <v>96535210</v>
      </c>
      <c r="W912" t="str">
        <f ca="1">IF('Randomized Data'!M912 = 1, SNPs!$H$5 &amp; SNPs!$H$5, IF('Randomized Data'!N912 = 1, SNPs!$H$5 &amp; INDIRECT("SNPs!" &amp; CHAR(72 +'Randomized Data'!O912) &amp; "5"), INDIRECT("SNPs!" &amp; CHAR(72 +'Randomized Data'!O912) &amp; "5") &amp; INDIRECT("SNPs!" &amp; CHAR(72 +'Randomized Data'!O912) &amp; "5")))</f>
        <v>GA</v>
      </c>
      <c r="X912" t="str">
        <f>SNPs!$F$6</f>
        <v>rs4986893</v>
      </c>
      <c r="Y912">
        <f>SNPs!$C$6</f>
        <v>10</v>
      </c>
      <c r="Z912">
        <f>SNPs!$D$6</f>
        <v>94780653</v>
      </c>
      <c r="AA912" s="7" t="str">
        <f ca="1">IF('Randomized Data'!P912 = 1, SNPs!$H$6 &amp; SNPs!$H$6, IF('Randomized Data'!Q912 = 1, SNPs!$H$6 &amp; INDIRECT("SNPs!" &amp; CHAR(72 +'Randomized Data'!R912) &amp; "6"), INDIRECT("SNPs!" &amp; CHAR(72 +'Randomized Data'!R912) &amp; "6") &amp; INDIRECT("SNPs!" &amp; CHAR(72 +'Randomized Data'!R912) &amp; "6")))</f>
        <v>GG</v>
      </c>
      <c r="AB912" t="str">
        <f>SNPs!$F$7</f>
        <v>rs4244285</v>
      </c>
      <c r="AC912">
        <f>SNPs!$C$7</f>
        <v>10</v>
      </c>
      <c r="AD912">
        <f>SNPs!$D$7</f>
        <v>94781859</v>
      </c>
      <c r="AE912" s="7" t="str">
        <f ca="1">IF('Randomized Data'!S912 = 1, SNPs!$H$7 &amp; SNPs!$H$7, IF('Randomized Data'!T912 = 1, SNPs!$H$7 &amp; INDIRECT("SNPs!" &amp; CHAR(72 +'Randomized Data'!U912) &amp; "7"), INDIRECT("SNPs!" &amp; CHAR(72 +'Randomized Data'!U912) &amp; "7") &amp; INDIRECT("SNPs!" &amp; CHAR(72 +'Randomized Data'!U912) &amp; "7")))</f>
        <v>CC</v>
      </c>
      <c r="AF912" t="str">
        <f>SNPs!$F$8</f>
        <v>rs72558186</v>
      </c>
      <c r="AG912">
        <f>SNPs!$C$8</f>
        <v>10</v>
      </c>
      <c r="AH912">
        <f>SNPs!$D$8</f>
        <v>94781999</v>
      </c>
      <c r="AI912" s="7" t="str">
        <f ca="1">IF('Randomized Data'!V912 = 1, SNPs!$H$8 &amp; SNPs!$H$8, IF('Randomized Data'!W912 = 1, SNPs!$H$8 &amp; INDIRECT("SNPs!" &amp; CHAR(72 +'Randomized Data'!X912) &amp; "8"), INDIRECT("SNPs!" &amp; CHAR(72 +'Randomized Data'!X912) &amp; "8") &amp; INDIRECT("SNPs!" &amp; CHAR(72 +'Randomized Data'!X912) &amp; "8")))</f>
        <v>TT</v>
      </c>
      <c r="AJ912" t="str">
        <f>SNPs!$F$9</f>
        <v>rs56337013</v>
      </c>
      <c r="AK912">
        <f>SNPs!$C$9</f>
        <v>10</v>
      </c>
      <c r="AL912">
        <f>SNPs!$D$9</f>
        <v>94852738</v>
      </c>
      <c r="AM912" s="7" t="str">
        <f ca="1">IF('Randomized Data'!Y$2 = 1, SNPs!$H$9 &amp; SNPs!$H$9, IF('Randomized Data'!Z912 = 1, SNPs!$H$9 &amp; INDIRECT("SNPs!" &amp; CHAR(72 +'Randomized Data'!AA912) &amp; "9"), INDIRECT("SNPs!" &amp; CHAR(72 +'Randomized Data'!AA912) &amp; "9") &amp; INDIRECT("SNPs!" &amp; CHAR(72 +'Randomized Data'!AA912) &amp; "9")))</f>
        <v>CT</v>
      </c>
      <c r="AN912" t="str">
        <f>SNPs!$F$10</f>
        <v>rs17884712</v>
      </c>
      <c r="AO912">
        <f>SNPs!$C$10</f>
        <v>10</v>
      </c>
      <c r="AP912">
        <f>SNPs!$D$10</f>
        <v>94775489</v>
      </c>
      <c r="AQ912" s="7" t="str">
        <f ca="1">IF('Randomized Data'!AB912 = 1, SNPs!$H$10 &amp; SNPs!$H$10, IF('Randomized Data'!AC912 = 1, SNPs!$H$10 &amp; INDIRECT("SNPs!" &amp; CHAR(72 +'Randomized Data'!AD912) &amp; "10"), INDIRECT("SNPs!" &amp; CHAR(72 +'Randomized Data'!AD912) &amp; "10") &amp; INDIRECT("SNPs!" &amp; CHAR(72 +'Randomized Data'!AD912) &amp; "10")))</f>
        <v>GG</v>
      </c>
      <c r="AR912" t="str">
        <f>SNPs!$F$11</f>
        <v>rs6413438</v>
      </c>
      <c r="AS912">
        <f>SNPs!$C$11</f>
        <v>10</v>
      </c>
      <c r="AT912">
        <f>SNPs!$D$11</f>
        <v>94781858</v>
      </c>
      <c r="AU912" s="7" t="str">
        <f ca="1">IF('Randomized Data'!AE912 = 1, SNPs!$H$11 &amp; SNPs!$H$11, IF('Randomized Data'!AF912 = 1, SNPs!$H$11 &amp; INDIRECT("SNPs!" &amp; CHAR(72 +'Randomized Data'!AG912) &amp; "11"), INDIRECT("SNPs!" &amp; CHAR(72 +'Randomized Data'!AG912) &amp; "11") &amp; INDIRECT("SNPs!" &amp; CHAR(72 +'Randomized Data'!AG912) &amp; "11")))</f>
        <v>CT</v>
      </c>
      <c r="AV912" t="str">
        <f>SNPs!$F$12</f>
        <v>rs1057910</v>
      </c>
      <c r="AW912">
        <f>SNPs!$C$12</f>
        <v>10</v>
      </c>
      <c r="AX912">
        <f>SNPs!$D$12</f>
        <v>94981296</v>
      </c>
      <c r="AY912" s="7" t="str">
        <f ca="1">IF('Randomized Data'!AH912 = 1, SNPs!$H$12 &amp; SNPs!$H$12, IF('Randomized Data'!AI912 = 1, SNPs!$H$12 &amp; INDIRECT("SNPs!" &amp; CHAR(72 +'Randomized Data'!AJ912) &amp; "12"), INDIRECT("SNPs!" &amp; CHAR(72 +'Randomized Data'!AJ912) &amp; "12") &amp; INDIRECT("SNPs!" &amp; CHAR(72 +'Randomized Data'!AJ912) &amp; "12")))</f>
        <v>AC</v>
      </c>
      <c r="AZ912" t="str">
        <f>SNPs!$F$13</f>
        <v>rs1799853</v>
      </c>
      <c r="BA912">
        <f>SNPs!$C$13</f>
        <v>10</v>
      </c>
      <c r="BB912">
        <f>SNPs!$D$13</f>
        <v>94942290</v>
      </c>
      <c r="BC912" s="7" t="str">
        <f ca="1">IF('Randomized Data'!AK912 = 1, SNPs!$H$13 &amp; SNPs!$H$13, IF('Randomized Data'!AL912 = 1, SNPs!$H$13 &amp; INDIRECT("SNPs!" &amp; CHAR(72 +'Randomized Data'!AM912) &amp; "13"), INDIRECT("SNPs!" &amp; CHAR(72 +'Randomized Data'!AM912) &amp; "13") &amp; INDIRECT("SNPs!" &amp; CHAR(72 +'Randomized Data'!AM912) &amp; "13")))</f>
        <v>CC</v>
      </c>
      <c r="BD912" t="str">
        <f>SNPs!$F$14</f>
        <v>rs9923231</v>
      </c>
      <c r="BE912">
        <f>SNPs!$C$14</f>
        <v>16</v>
      </c>
      <c r="BF912">
        <f>SNPs!$D$14</f>
        <v>31096368</v>
      </c>
      <c r="BG912" s="7" t="str">
        <f ca="1">IF('Randomized Data'!AN912 = 1, SNPs!$H$14 &amp; SNPs!$H$14, IF('Randomized Data'!AO912 = 1, SNPs!$H$14 &amp; INDIRECT("SNPs!" &amp; CHAR(72 +'Randomized Data'!AP912) &amp; "14"), INDIRECT("SNPs!" &amp; CHAR(72 +'Randomized Data'!AP912) &amp; "14") &amp; INDIRECT("SNPs!" &amp; CHAR(72 +'Randomized Data'!AP912) &amp; "14")))</f>
        <v>CC</v>
      </c>
      <c r="BH912" t="str">
        <f>SNPs!$F$15</f>
        <v>rs9934438</v>
      </c>
      <c r="BI912">
        <f>SNPs!$C$15</f>
        <v>16</v>
      </c>
      <c r="BJ912">
        <f>SNPs!$D$15</f>
        <v>31093557</v>
      </c>
      <c r="BK912" s="7" t="str">
        <f ca="1">IF('Randomized Data'!AQ912 = 1, SNPs!$H$15 &amp; SNPs!$H$15, IF('Randomized Data'!AR912 = 1, SNPs!$H$15 &amp; INDIRECT("SNPs!" &amp; CHAR(72 +'Randomized Data'!AS912) &amp; "15"), INDIRECT("SNPs!" &amp; CHAR(72 +'Randomized Data'!AS912) &amp; "15") &amp; INDIRECT("SNPs!" &amp; CHAR(72 +'Randomized Data'!AS912) &amp; "15")))</f>
        <v>GG</v>
      </c>
      <c r="BL912" t="str">
        <f>SNPs!$F$16</f>
        <v>rs8050894</v>
      </c>
      <c r="BM912">
        <f>SNPs!$C$16</f>
        <v>16</v>
      </c>
      <c r="BN912">
        <f>SNPs!$D$16</f>
        <v>31093188</v>
      </c>
      <c r="BO912" s="7" t="str">
        <f ca="1">IF('Randomized Data'!AT912 = 1, SNPs!$H$16 &amp; SNPs!$H$16, IF('Randomized Data'!AU912 = 1, SNPs!$H$16 &amp; INDIRECT("SNPs!" &amp; CHAR(72 +'Randomized Data'!AV912) &amp; "16"), INDIRECT("SNPs!" &amp; CHAR(72 +'Randomized Data'!AV912) &amp; "16") &amp; INDIRECT("SNPs!" &amp; CHAR(72 +'Randomized Data'!AV912) &amp; "16")))</f>
        <v>CG</v>
      </c>
      <c r="BP912" t="str">
        <f>SNPs!$F$17</f>
        <v>rs6025</v>
      </c>
      <c r="BQ912">
        <f>SNPs!$C$17</f>
        <v>1</v>
      </c>
      <c r="BR912">
        <f>SNPs!$D$17</f>
        <v>169549811</v>
      </c>
      <c r="BS912" s="7" t="str">
        <f ca="1">IF('Randomized Data'!AW912 = 1, SNPs!$H$17 &amp; SNPs!$H$17, IF('Randomized Data'!AX912 = 1, SNPs!$H$17 &amp; INDIRECT("SNPs!" &amp; CHAR(72 +'Randomized Data'!AY912) &amp; "17"), INDIRECT("SNPs!" &amp; CHAR(72 +'Randomized Data'!AY912) &amp; "17") &amp; INDIRECT("SNPs!" &amp; CHAR(72 +'Randomized Data'!AY912) &amp; "17")))</f>
        <v>AA</v>
      </c>
      <c r="BT912" t="str">
        <f>SNPs!$F$18</f>
        <v>rs1799963</v>
      </c>
      <c r="BU912">
        <f>SNPs!$C$18</f>
        <v>11</v>
      </c>
      <c r="BV912">
        <f>SNPs!$D$18</f>
        <v>46739505</v>
      </c>
      <c r="BW912" s="7" t="str">
        <f ca="1">IF('Randomized Data'!AZ912 = 1, SNPs!$H$18 &amp; SNPs!$H$18, IF('Randomized Data'!BA912 = 1, SNPs!$H$18 &amp; INDIRECT("SNPs!" &amp; CHAR(72 +'Randomized Data'!BB912) &amp; "18"), INDIRECT("SNPs!" &amp; CHAR(72 +'Randomized Data'!BB912) &amp; "18") &amp; INDIRECT("SNPs!" &amp; CHAR(72 +'Randomized Data'!BB912) &amp; "18")))</f>
        <v>AA</v>
      </c>
      <c r="BX912" t="str">
        <f>SNPs!$F$19</f>
        <v>rs121913626</v>
      </c>
      <c r="BY912">
        <f>SNPs!$C$19</f>
        <v>14</v>
      </c>
      <c r="BZ912">
        <f>SNPs!$D$19</f>
        <v>23427723</v>
      </c>
      <c r="CA912" s="7" t="str">
        <f ca="1">IF('Randomized Data'!BC912 = 1, SNPs!$H$19 &amp; SNPs!$H$19, IF('Randomized Data'!BD912 = 1, SNPs!$H$19 &amp; INDIRECT("SNPs!" &amp; CHAR(72 +'Randomized Data'!BE912) &amp; "19"), INDIRECT("SNPs!" &amp; CHAR(72 +'Randomized Data'!BE912) &amp; "19") &amp; INDIRECT("SNPs!" &amp; CHAR(72 +'Randomized Data'!BE912) &amp; "19")))</f>
        <v>GG</v>
      </c>
      <c r="CB912" t="str">
        <f>SNPs!$F$20</f>
        <v>rs3218713</v>
      </c>
      <c r="CC912">
        <f>SNPs!$C$20</f>
        <v>14</v>
      </c>
      <c r="CD912">
        <f>SNPs!$D$20</f>
        <v>23431468</v>
      </c>
      <c r="CE912" s="7" t="str">
        <f ca="1">IF('Randomized Data'!BF912 = 1, SNPs!$H$20 &amp; SNPs!$H$20, IF('Randomized Data'!BG912 = 1, SNPs!$H$20 &amp; INDIRECT("SNPs!" &amp; CHAR(72 +'Randomized Data'!BH912) &amp; "20"), INDIRECT("SNPs!" &amp; CHAR(72 +'Randomized Data'!BH912) &amp; "20") &amp; INDIRECT("SNPs!" &amp; CHAR(72 +'Randomized Data'!BH912) &amp; "20")))</f>
        <v>GA</v>
      </c>
      <c r="CF912" t="str">
        <f>SNPs!$F$21</f>
        <v>rs3218714</v>
      </c>
      <c r="CG912">
        <f>SNPs!$C$21</f>
        <v>14</v>
      </c>
      <c r="CH912">
        <f>SNPs!$D$21</f>
        <v>23429279</v>
      </c>
      <c r="CI912" s="7" t="str">
        <f ca="1">IF('Randomized Data'!BI912 = 1, SNPs!$H$21 &amp; SNPs!$H$21, IF('Randomized Data'!BJ912 = 1, SNPs!$H$21 &amp; INDIRECT("SNPs!" &amp; CHAR(72 +'Randomized Data'!BK912) &amp; "21"), INDIRECT("SNPs!" &amp; CHAR(72 +'Randomized Data'!BK912) &amp; "21") &amp; INDIRECT("SNPs!" &amp; CHAR(72 +'Randomized Data'!BK912) &amp; "21")))</f>
        <v>TT</v>
      </c>
      <c r="CJ912" t="str">
        <f>SNPs!$F$22</f>
        <v>rs121964855</v>
      </c>
      <c r="CK912">
        <f>SNPs!$C$22</f>
        <v>1</v>
      </c>
      <c r="CL912">
        <f>SNPs!$D$22</f>
        <v>201365638</v>
      </c>
      <c r="CM912" s="7" t="str">
        <f ca="1">IF('Randomized Data'!BL912 = 1, SNPs!$H$22 &amp; SNPs!$H$22, IF('Randomized Data'!BM912 = 1, SNPs!$H$22 &amp; INDIRECT("SNPs!" &amp; CHAR(72 +'Randomized Data'!BN912) &amp; "22"), INDIRECT("SNPs!" &amp; CHAR(72 +'Randomized Data'!BN912) &amp; "22") &amp; INDIRECT("SNPs!" &amp; CHAR(72 +'Randomized Data'!BN912) &amp; "22")))</f>
        <v>TT</v>
      </c>
      <c r="CN912" t="str">
        <f>SNPs!$F$23</f>
        <v>rs121964856</v>
      </c>
      <c r="CO912">
        <f>SNPs!$C$23</f>
        <v>1</v>
      </c>
      <c r="CP912">
        <f>SNPs!$D$23</f>
        <v>201365297</v>
      </c>
      <c r="CQ912" s="7" t="str">
        <f ca="1">IF('Randomized Data'!BO912 = 1, SNPs!$H$23 &amp; SNPs!$H$23, IF('Randomized Data'!BP912 = 1, SNPs!$H$23 &amp; INDIRECT("SNPs!" &amp; CHAR(72 +'Randomized Data'!BQ912) &amp; "23"), INDIRECT("SNPs!" &amp; CHAR(72 +'Randomized Data'!BQ912) &amp; "23") &amp; INDIRECT("SNPs!" &amp; CHAR(72 +'Randomized Data'!BQ912) &amp; "23")))</f>
        <v>GA</v>
      </c>
      <c r="CR912" t="str">
        <f>SNPs!$F$24</f>
        <v>rs121964857</v>
      </c>
      <c r="CS912">
        <f>SNPs!$C$24</f>
        <v>1</v>
      </c>
      <c r="CT912">
        <f>SNPs!$D$24</f>
        <v>201359245</v>
      </c>
      <c r="CU912" s="7" t="str">
        <f ca="1">IF('Randomized Data'!BR912 = 1, SNPs!$H$24 &amp; SNPs!$H$24, IF('Randomized Data'!BS912 = 1, SNPs!$H$24 &amp; INDIRECT("SNPs!" &amp; CHAR(72 +'Randomized Data'!BT912) &amp; "24"), INDIRECT("SNPs!" &amp; CHAR(72 +'Randomized Data'!BT912) &amp; "24") &amp; INDIRECT("SNPs!" &amp; CHAR(72 +'Randomized Data'!BT912) &amp; "24")))</f>
        <v>CC</v>
      </c>
      <c r="CV912" t="str">
        <f>SNPs!$F$25</f>
        <v>rs28934269</v>
      </c>
      <c r="CW912">
        <f>SNPs!$C$25</f>
        <v>15</v>
      </c>
      <c r="CX912">
        <f>SNPs!$D$25</f>
        <v>63060915</v>
      </c>
      <c r="CY912" s="7" t="str">
        <f ca="1">IF('Randomized Data'!BU912 = 1, SNPs!$H$25 &amp; SNPs!$H$25, IF('Randomized Data'!BV912 = 1, SNPs!$H$25 &amp; INDIRECT("SNPs!" &amp; CHAR(72 +'Randomized Data'!BW912) &amp; "25"), INDIRECT("SNPs!" &amp; CHAR(72 +'Randomized Data'!BW912) &amp; "25") &amp; INDIRECT("SNPs!" &amp; CHAR(72 +'Randomized Data'!BW912) &amp; "25")))</f>
        <v>AA</v>
      </c>
      <c r="CZ912" t="str">
        <f>SNPs!$F$26</f>
        <v>rs28934270</v>
      </c>
      <c r="DA912">
        <f>SNPs!$C$26</f>
        <v>15</v>
      </c>
      <c r="DB912">
        <f>SNPs!$D$26</f>
        <v>63060899</v>
      </c>
      <c r="DC912" s="7" t="str">
        <f ca="1">IF('Randomized Data'!BX912 = 1, SNPs!$H$26 &amp; SNPs!$H$26, IF('Randomized Data'!BY912 = 1, SNPs!$H$26 &amp; INDIRECT("SNPs!" &amp; CHAR(72 +'Randomized Data'!BZ912) &amp; "26"), INDIRECT("SNPs!" &amp; CHAR(72 +'Randomized Data'!BZ912) &amp; "26") &amp; INDIRECT("SNPs!" &amp; CHAR(72 +'Randomized Data'!BZ912) &amp; "26")))</f>
        <v>AA</v>
      </c>
      <c r="DD912" t="str">
        <f>SNPs!$F$27</f>
        <v>rs727504290</v>
      </c>
      <c r="DE912">
        <f>SNPs!$C$27</f>
        <v>15</v>
      </c>
      <c r="DF912">
        <f>SNPs!$D$27</f>
        <v>63042875</v>
      </c>
      <c r="DG912" s="7" t="str">
        <f ca="1">IF('Randomized Data'!CA912 = 1, SNPs!$H$27 &amp; SNPs!$H$27, IF('Randomized Data'!CB912 = 1, SNPs!$H$27 &amp; INDIRECT("SNPs!" &amp; CHAR(72 +'Randomized Data'!CC912) &amp; "27"), INDIRECT("SNPs!" &amp; CHAR(72 +'Randomized Data'!CC912) &amp; "27") &amp; INDIRECT("SNPs!" &amp; CHAR(72 +'Randomized Data'!CC912) &amp; "27")))</f>
        <v>CC</v>
      </c>
      <c r="DH912" t="str">
        <f>SNPs!$F$28</f>
        <v>rs104894504</v>
      </c>
      <c r="DI912">
        <f>SNPs!$C$28</f>
        <v>15</v>
      </c>
      <c r="DJ912">
        <f>SNPs!$D$28</f>
        <v>63057028</v>
      </c>
      <c r="DK912" s="7" t="str">
        <f ca="1">IF('Randomized Data'!CD912 = 1, SNPs!$H$28 &amp; SNPs!$H$28, IF('Randomized Data'!CE912 = 1, SNPs!$H$28 &amp; INDIRECT("SNPs!" &amp; CHAR(72 +'Randomized Data'!CF912) &amp; "28"), INDIRECT("SNPs!" &amp; CHAR(72 +'Randomized Data'!CF912) &amp; "28") &amp; INDIRECT("SNPs!" &amp; CHAR(72 +'Randomized Data'!CF912) &amp; "28")))</f>
        <v>TT</v>
      </c>
      <c r="DL912" t="str">
        <f>SNPs!$F$29</f>
        <v>rs375882485</v>
      </c>
      <c r="DM912">
        <f>SNPs!$C$29</f>
        <v>11</v>
      </c>
      <c r="DN912">
        <f>SNPs!$D$29</f>
        <v>47342698</v>
      </c>
      <c r="DO912" s="7" t="str">
        <f ca="1">IF('Randomized Data'!CG912 = 1, SNPs!$H$29 &amp; SNPs!$H$29, IF('Randomized Data'!CH912 = 1, SNPs!$H$29 &amp; INDIRECT("SNPs!" &amp; CHAR(72 +'Randomized Data'!CI912) &amp; "29"), INDIRECT("SNPs!" &amp; CHAR(72 +'Randomized Data'!CI912) &amp; "29") &amp; INDIRECT("SNPs!" &amp; CHAR(72 +'Randomized Data'!CI912) &amp; "29")))</f>
        <v>GG</v>
      </c>
      <c r="DP912" t="str">
        <f>SNPs!$F$30</f>
        <v>rs397516083</v>
      </c>
      <c r="DQ912">
        <f>SNPs!$C$30</f>
        <v>11</v>
      </c>
      <c r="DR912">
        <f>SNPs!$D$30</f>
        <v>47346379</v>
      </c>
      <c r="DS912" s="7" t="str">
        <f ca="1">IF('Randomized Data'!CJ912 = 1, SNPs!$H$30 &amp; SNPs!$H$30, IF('Randomized Data'!CK912 = 1, SNPs!$H$30 &amp; INDIRECT("SNPs!" &amp; CHAR(72 +'Randomized Data'!CL912) &amp; "30"), INDIRECT("SNPs!" &amp; CHAR(72 +'Randomized Data'!CL912) &amp; "30") &amp; INDIRECT("SNPs!" &amp; CHAR(72 +'Randomized Data'!CL912) &amp; "30")))</f>
        <v>AA</v>
      </c>
      <c r="DT912" t="str">
        <f>SNPs!$F$31</f>
        <v>rs397515937</v>
      </c>
      <c r="DU912">
        <f>SNPs!$C$31</f>
        <v>11</v>
      </c>
      <c r="DV912">
        <f>SNPs!$D$31</f>
        <v>47339792</v>
      </c>
      <c r="DW912" s="7" t="str">
        <f ca="1">IF('Randomized Data'!CM912 = 1, SNPs!$H$31 &amp; SNPs!$H$31, IF('Randomized Data'!CN912 = 1, SNPs!$H$31 &amp; INDIRECT("SNPs!" &amp; CHAR(72 +'Randomized Data'!CO912) &amp; "31"), INDIRECT("SNPs!" &amp; CHAR(72 +'Randomized Data'!CO912) &amp; "31") &amp; INDIRECT("SNPs!" &amp; CHAR(72 +'Randomized Data'!CO912) &amp; "31")))</f>
        <v>AG</v>
      </c>
      <c r="DX912" t="str">
        <f>SNPs!$F$32</f>
        <v>rs397516074</v>
      </c>
      <c r="DY912">
        <f>SNPs!$C$32</f>
        <v>11</v>
      </c>
      <c r="DZ912">
        <f>SNPs!$D$32</f>
        <v>47348424</v>
      </c>
      <c r="EA912" s="7" t="str">
        <f ca="1">IF('Randomized Data'!CP912 = 1, SNPs!$H$32 &amp; SNPs!$H$32, IF('Randomized Data'!CQ912 = 1, SNPs!$H$32 &amp; INDIRECT("SNPs!" &amp; CHAR(72 +'Randomized Data'!CR912) &amp; "32"), INDIRECT("SNPs!" &amp; CHAR(72 +'Randomized Data'!CR912) &amp; "32") &amp; INDIRECT("SNPs!" &amp; CHAR(72 +'Randomized Data'!CR912) &amp; "32")))</f>
        <v>GA</v>
      </c>
      <c r="EB912" t="str">
        <f>SNPs!$F$33</f>
        <v>rs397515963</v>
      </c>
      <c r="EC912">
        <f>SNPs!$C$33</f>
        <v>11</v>
      </c>
      <c r="ED912">
        <f>SNPs!$D$33</f>
        <v>47337729</v>
      </c>
      <c r="EE912" s="7" t="str">
        <f ca="1">IF('Randomized Data'!CS912 = 1, SNPs!$H$33 &amp; SNPs!$H$33, IF('Randomized Data'!CT912 = 1, SNPs!$H$33 &amp; INDIRECT("SNPs!" &amp; CHAR(72 +'Randomized Data'!CU912) &amp; "33"), INDIRECT("SNPs!" &amp; CHAR(72 +'Randomized Data'!CU912) &amp; "33") &amp; INDIRECT("SNPs!" &amp; CHAR(72 +'Randomized Data'!CU912) &amp; "33")))</f>
        <v>GG</v>
      </c>
    </row>
    <row r="913" spans="1:13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  <c r="F913" s="3">
        <v>42150</v>
      </c>
      <c r="G913" s="9" t="str">
        <f>'Randomized Data'!C913</f>
        <v>External Lab</v>
      </c>
      <c r="H913" t="str">
        <f>SNPs!$F$2</f>
        <v>rs12248560</v>
      </c>
      <c r="I913">
        <f>SNPs!$C$2</f>
        <v>10</v>
      </c>
      <c r="J913">
        <f>SNPs!$D$2</f>
        <v>94761900</v>
      </c>
      <c r="K913" t="str">
        <f ca="1">IF('Randomized Data'!D913 = 1, SNPs!$H$2 &amp; SNPs!$H$2, IF('Randomized Data'!E913 = 1, SNPs!$H$2 &amp; INDIRECT("SNPs!" &amp; CHAR(72 +'Randomized Data'!F913) &amp; "2"), INDIRECT("SNPs!" &amp; CHAR(72 +'Randomized Data'!F913) &amp; "2") &amp; INDIRECT("SNPs!" &amp; CHAR(72 +'Randomized Data'!F913) &amp; "2")))</f>
        <v>CC</v>
      </c>
      <c r="L913" t="str">
        <f>SNPs!$F$3</f>
        <v>rs28399504</v>
      </c>
      <c r="M913">
        <f>SNPs!$C$3</f>
        <v>10</v>
      </c>
      <c r="N913">
        <f>SNPs!$D$3</f>
        <v>94762706</v>
      </c>
      <c r="O913" t="str">
        <f ca="1">IF('Randomized Data'!G913 = 1, SNPs!$H$3 &amp; SNPs!$H$3, IF('Randomized Data'!H913 = 1, SNPs!$H$3 &amp; INDIRECT("SNPs!" &amp; CHAR(72 +'Randomized Data'!I913) &amp; "3"), INDIRECT("SNPs!" &amp; CHAR(72 +'Randomized Data'!I913) &amp; "3") &amp; INDIRECT("SNPs!" &amp; CHAR(72 +'Randomized Data'!I913) &amp; "3")))</f>
        <v>AA</v>
      </c>
      <c r="P913" t="str">
        <f>SNPs!$F$4</f>
        <v>rs41291556</v>
      </c>
      <c r="Q913">
        <f>SNPs!$C$4</f>
        <v>10</v>
      </c>
      <c r="R913">
        <f>SNPs!$D$4</f>
        <v>94775416</v>
      </c>
      <c r="S913" t="str">
        <f ca="1">IF('Randomized Data'!J913 = 1, SNPs!$H$4 &amp; SNPs!$H$4, IF('Randomized Data'!K913 = 1, SNPs!$H$4 &amp; INDIRECT("SNPs!" &amp; CHAR(72 +'Randomized Data'!L913) &amp; "4"), INDIRECT("SNPs!" &amp; CHAR(72 +'Randomized Data'!L913) &amp; "4") &amp; INDIRECT("SNPs!" &amp; CHAR(72 +'Randomized Data'!L913) &amp; "4")))</f>
        <v>TT</v>
      </c>
      <c r="T913" t="str">
        <f>SNPs!$F$5</f>
        <v>rs72558184</v>
      </c>
      <c r="U913">
        <f>SNPs!$C$5</f>
        <v>10</v>
      </c>
      <c r="V913">
        <f>SNPs!$D$5</f>
        <v>96535210</v>
      </c>
      <c r="W913" t="str">
        <f ca="1">IF('Randomized Data'!M913 = 1, SNPs!$H$5 &amp; SNPs!$H$5, IF('Randomized Data'!N913 = 1, SNPs!$H$5 &amp; INDIRECT("SNPs!" &amp; CHAR(72 +'Randomized Data'!O913) &amp; "5"), INDIRECT("SNPs!" &amp; CHAR(72 +'Randomized Data'!O913) &amp; "5") &amp; INDIRECT("SNPs!" &amp; CHAR(72 +'Randomized Data'!O913) &amp; "5")))</f>
        <v>GG</v>
      </c>
      <c r="X913" t="str">
        <f>SNPs!$F$6</f>
        <v>rs4986893</v>
      </c>
      <c r="Y913">
        <f>SNPs!$C$6</f>
        <v>10</v>
      </c>
      <c r="Z913">
        <f>SNPs!$D$6</f>
        <v>94780653</v>
      </c>
      <c r="AA913" s="7" t="str">
        <f ca="1">IF('Randomized Data'!P913 = 1, SNPs!$H$6 &amp; SNPs!$H$6, IF('Randomized Data'!Q913 = 1, SNPs!$H$6 &amp; INDIRECT("SNPs!" &amp; CHAR(72 +'Randomized Data'!R913) &amp; "6"), INDIRECT("SNPs!" &amp; CHAR(72 +'Randomized Data'!R913) &amp; "6") &amp; INDIRECT("SNPs!" &amp; CHAR(72 +'Randomized Data'!R913) &amp; "6")))</f>
        <v>AA</v>
      </c>
      <c r="AB913" t="str">
        <f>SNPs!$F$7</f>
        <v>rs4244285</v>
      </c>
      <c r="AC913">
        <f>SNPs!$C$7</f>
        <v>10</v>
      </c>
      <c r="AD913">
        <f>SNPs!$D$7</f>
        <v>94781859</v>
      </c>
      <c r="AE913" s="7" t="str">
        <f ca="1">IF('Randomized Data'!S913 = 1, SNPs!$H$7 &amp; SNPs!$H$7, IF('Randomized Data'!T913 = 1, SNPs!$H$7 &amp; INDIRECT("SNPs!" &amp; CHAR(72 +'Randomized Data'!U913) &amp; "7"), INDIRECT("SNPs!" &amp; CHAR(72 +'Randomized Data'!U913) &amp; "7") &amp; INDIRECT("SNPs!" &amp; CHAR(72 +'Randomized Data'!U913) &amp; "7")))</f>
        <v>GG</v>
      </c>
      <c r="AF913" t="str">
        <f>SNPs!$F$8</f>
        <v>rs72558186</v>
      </c>
      <c r="AG913">
        <f>SNPs!$C$8</f>
        <v>10</v>
      </c>
      <c r="AH913">
        <f>SNPs!$D$8</f>
        <v>94781999</v>
      </c>
      <c r="AI913" s="7" t="str">
        <f ca="1">IF('Randomized Data'!V913 = 1, SNPs!$H$8 &amp; SNPs!$H$8, IF('Randomized Data'!W913 = 1, SNPs!$H$8 &amp; INDIRECT("SNPs!" &amp; CHAR(72 +'Randomized Data'!X913) &amp; "8"), INDIRECT("SNPs!" &amp; CHAR(72 +'Randomized Data'!X913) &amp; "8") &amp; INDIRECT("SNPs!" &amp; CHAR(72 +'Randomized Data'!X913) &amp; "8")))</f>
        <v>AA</v>
      </c>
      <c r="AJ913" t="str">
        <f>SNPs!$F$9</f>
        <v>rs56337013</v>
      </c>
      <c r="AK913">
        <f>SNPs!$C$9</f>
        <v>10</v>
      </c>
      <c r="AL913">
        <f>SNPs!$D$9</f>
        <v>94852738</v>
      </c>
      <c r="AM913" s="7" t="str">
        <f ca="1">IF('Randomized Data'!Y$2 = 1, SNPs!$H$9 &amp; SNPs!$H$9, IF('Randomized Data'!Z913 = 1, SNPs!$H$9 &amp; INDIRECT("SNPs!" &amp; CHAR(72 +'Randomized Data'!AA913) &amp; "9"), INDIRECT("SNPs!" &amp; CHAR(72 +'Randomized Data'!AA913) &amp; "9") &amp; INDIRECT("SNPs!" &amp; CHAR(72 +'Randomized Data'!AA913) &amp; "9")))</f>
        <v>TT</v>
      </c>
      <c r="AN913" t="str">
        <f>SNPs!$F$10</f>
        <v>rs17884712</v>
      </c>
      <c r="AO913">
        <f>SNPs!$C$10</f>
        <v>10</v>
      </c>
      <c r="AP913">
        <f>SNPs!$D$10</f>
        <v>94775489</v>
      </c>
      <c r="AQ913" s="7" t="str">
        <f ca="1">IF('Randomized Data'!AB913 = 1, SNPs!$H$10 &amp; SNPs!$H$10, IF('Randomized Data'!AC913 = 1, SNPs!$H$10 &amp; INDIRECT("SNPs!" &amp; CHAR(72 +'Randomized Data'!AD913) &amp; "10"), INDIRECT("SNPs!" &amp; CHAR(72 +'Randomized Data'!AD913) &amp; "10") &amp; INDIRECT("SNPs!" &amp; CHAR(72 +'Randomized Data'!AD913) &amp; "10")))</f>
        <v>AA</v>
      </c>
      <c r="AR913" t="str">
        <f>SNPs!$F$11</f>
        <v>rs6413438</v>
      </c>
      <c r="AS913">
        <f>SNPs!$C$11</f>
        <v>10</v>
      </c>
      <c r="AT913">
        <f>SNPs!$D$11</f>
        <v>94781858</v>
      </c>
      <c r="AU913" s="7" t="str">
        <f ca="1">IF('Randomized Data'!AE913 = 1, SNPs!$H$11 &amp; SNPs!$H$11, IF('Randomized Data'!AF913 = 1, SNPs!$H$11 &amp; INDIRECT("SNPs!" &amp; CHAR(72 +'Randomized Data'!AG913) &amp; "11"), INDIRECT("SNPs!" &amp; CHAR(72 +'Randomized Data'!AG913) &amp; "11") &amp; INDIRECT("SNPs!" &amp; CHAR(72 +'Randomized Data'!AG913) &amp; "11")))</f>
        <v>TT</v>
      </c>
      <c r="AV913" t="str">
        <f>SNPs!$F$12</f>
        <v>rs1057910</v>
      </c>
      <c r="AW913">
        <f>SNPs!$C$12</f>
        <v>10</v>
      </c>
      <c r="AX913">
        <f>SNPs!$D$12</f>
        <v>94981296</v>
      </c>
      <c r="AY913" s="7" t="str">
        <f ca="1">IF('Randomized Data'!AH913 = 1, SNPs!$H$12 &amp; SNPs!$H$12, IF('Randomized Data'!AI913 = 1, SNPs!$H$12 &amp; INDIRECT("SNPs!" &amp; CHAR(72 +'Randomized Data'!AJ913) &amp; "12"), INDIRECT("SNPs!" &amp; CHAR(72 +'Randomized Data'!AJ913) &amp; "12") &amp; INDIRECT("SNPs!" &amp; CHAR(72 +'Randomized Data'!AJ913) &amp; "12")))</f>
        <v>AC</v>
      </c>
      <c r="AZ913" t="str">
        <f>SNPs!$F$13</f>
        <v>rs1799853</v>
      </c>
      <c r="BA913">
        <f>SNPs!$C$13</f>
        <v>10</v>
      </c>
      <c r="BB913">
        <f>SNPs!$D$13</f>
        <v>94942290</v>
      </c>
      <c r="BC913" s="7" t="str">
        <f ca="1">IF('Randomized Data'!AK913 = 1, SNPs!$H$13 &amp; SNPs!$H$13, IF('Randomized Data'!AL913 = 1, SNPs!$H$13 &amp; INDIRECT("SNPs!" &amp; CHAR(72 +'Randomized Data'!AM913) &amp; "13"), INDIRECT("SNPs!" &amp; CHAR(72 +'Randomized Data'!AM913) &amp; "13") &amp; INDIRECT("SNPs!" &amp; CHAR(72 +'Randomized Data'!AM913) &amp; "13")))</f>
        <v>CT</v>
      </c>
      <c r="BD913" t="str">
        <f>SNPs!$F$14</f>
        <v>rs9923231</v>
      </c>
      <c r="BE913">
        <f>SNPs!$C$14</f>
        <v>16</v>
      </c>
      <c r="BF913">
        <f>SNPs!$D$14</f>
        <v>31096368</v>
      </c>
      <c r="BG913" s="7" t="str">
        <f ca="1">IF('Randomized Data'!AN913 = 1, SNPs!$H$14 &amp; SNPs!$H$14, IF('Randomized Data'!AO913 = 1, SNPs!$H$14 &amp; INDIRECT("SNPs!" &amp; CHAR(72 +'Randomized Data'!AP913) &amp; "14"), INDIRECT("SNPs!" &amp; CHAR(72 +'Randomized Data'!AP913) &amp; "14") &amp; INDIRECT("SNPs!" &amp; CHAR(72 +'Randomized Data'!AP913) &amp; "14")))</f>
        <v>CG</v>
      </c>
      <c r="BH913" t="str">
        <f>SNPs!$F$15</f>
        <v>rs9934438</v>
      </c>
      <c r="BI913">
        <f>SNPs!$C$15</f>
        <v>16</v>
      </c>
      <c r="BJ913">
        <f>SNPs!$D$15</f>
        <v>31093557</v>
      </c>
      <c r="BK913" s="7" t="str">
        <f ca="1">IF('Randomized Data'!AQ913 = 1, SNPs!$H$15 &amp; SNPs!$H$15, IF('Randomized Data'!AR913 = 1, SNPs!$H$15 &amp; INDIRECT("SNPs!" &amp; CHAR(72 +'Randomized Data'!AS913) &amp; "15"), INDIRECT("SNPs!" &amp; CHAR(72 +'Randomized Data'!AS913) &amp; "15") &amp; INDIRECT("SNPs!" &amp; CHAR(72 +'Randomized Data'!AS913) &amp; "15")))</f>
        <v>GA</v>
      </c>
      <c r="BL913" t="str">
        <f>SNPs!$F$16</f>
        <v>rs8050894</v>
      </c>
      <c r="BM913">
        <f>SNPs!$C$16</f>
        <v>16</v>
      </c>
      <c r="BN913">
        <f>SNPs!$D$16</f>
        <v>31093188</v>
      </c>
      <c r="BO913" s="7" t="str">
        <f ca="1">IF('Randomized Data'!AT913 = 1, SNPs!$H$16 &amp; SNPs!$H$16, IF('Randomized Data'!AU913 = 1, SNPs!$H$16 &amp; INDIRECT("SNPs!" &amp; CHAR(72 +'Randomized Data'!AV913) &amp; "16"), INDIRECT("SNPs!" &amp; CHAR(72 +'Randomized Data'!AV913) &amp; "16") &amp; INDIRECT("SNPs!" &amp; CHAR(72 +'Randomized Data'!AV913) &amp; "16")))</f>
        <v>CC</v>
      </c>
      <c r="BP913" t="str">
        <f>SNPs!$F$17</f>
        <v>rs6025</v>
      </c>
      <c r="BQ913">
        <f>SNPs!$C$17</f>
        <v>1</v>
      </c>
      <c r="BR913">
        <f>SNPs!$D$17</f>
        <v>169549811</v>
      </c>
      <c r="BS913" s="7" t="str">
        <f ca="1">IF('Randomized Data'!AW913 = 1, SNPs!$H$17 &amp; SNPs!$H$17, IF('Randomized Data'!AX913 = 1, SNPs!$H$17 &amp; INDIRECT("SNPs!" &amp; CHAR(72 +'Randomized Data'!AY913) &amp; "17"), INDIRECT("SNPs!" &amp; CHAR(72 +'Randomized Data'!AY913) &amp; "17") &amp; INDIRECT("SNPs!" &amp; CHAR(72 +'Randomized Data'!AY913) &amp; "17")))</f>
        <v>GA</v>
      </c>
      <c r="BT913" t="str">
        <f>SNPs!$F$18</f>
        <v>rs1799963</v>
      </c>
      <c r="BU913">
        <f>SNPs!$C$18</f>
        <v>11</v>
      </c>
      <c r="BV913">
        <f>SNPs!$D$18</f>
        <v>46739505</v>
      </c>
      <c r="BW913" s="7" t="str">
        <f ca="1">IF('Randomized Data'!AZ913 = 1, SNPs!$H$18 &amp; SNPs!$H$18, IF('Randomized Data'!BA913 = 1, SNPs!$H$18 &amp; INDIRECT("SNPs!" &amp; CHAR(72 +'Randomized Data'!BB913) &amp; "18"), INDIRECT("SNPs!" &amp; CHAR(72 +'Randomized Data'!BB913) &amp; "18") &amp; INDIRECT("SNPs!" &amp; CHAR(72 +'Randomized Data'!BB913) &amp; "18")))</f>
        <v>AA</v>
      </c>
      <c r="BX913" t="str">
        <f>SNPs!$F$19</f>
        <v>rs121913626</v>
      </c>
      <c r="BY913">
        <f>SNPs!$C$19</f>
        <v>14</v>
      </c>
      <c r="BZ913">
        <f>SNPs!$D$19</f>
        <v>23427723</v>
      </c>
      <c r="CA913" s="7" t="str">
        <f ca="1">IF('Randomized Data'!BC913 = 1, SNPs!$H$19 &amp; SNPs!$H$19, IF('Randomized Data'!BD913 = 1, SNPs!$H$19 &amp; INDIRECT("SNPs!" &amp; CHAR(72 +'Randomized Data'!BE913) &amp; "19"), INDIRECT("SNPs!" &amp; CHAR(72 +'Randomized Data'!BE913) &amp; "19") &amp; INDIRECT("SNPs!" &amp; CHAR(72 +'Randomized Data'!BE913) &amp; "19")))</f>
        <v>GC</v>
      </c>
      <c r="CB913" t="str">
        <f>SNPs!$F$20</f>
        <v>rs3218713</v>
      </c>
      <c r="CC913">
        <f>SNPs!$C$20</f>
        <v>14</v>
      </c>
      <c r="CD913">
        <f>SNPs!$D$20</f>
        <v>23431468</v>
      </c>
      <c r="CE913" s="7" t="str">
        <f ca="1">IF('Randomized Data'!BF913 = 1, SNPs!$H$20 &amp; SNPs!$H$20, IF('Randomized Data'!BG913 = 1, SNPs!$H$20 &amp; INDIRECT("SNPs!" &amp; CHAR(72 +'Randomized Data'!BH913) &amp; "20"), INDIRECT("SNPs!" &amp; CHAR(72 +'Randomized Data'!BH913) &amp; "20") &amp; INDIRECT("SNPs!" &amp; CHAR(72 +'Randomized Data'!BH913) &amp; "20")))</f>
        <v>AA</v>
      </c>
      <c r="CF913" t="str">
        <f>SNPs!$F$21</f>
        <v>rs3218714</v>
      </c>
      <c r="CG913">
        <f>SNPs!$C$21</f>
        <v>14</v>
      </c>
      <c r="CH913">
        <f>SNPs!$D$21</f>
        <v>23429279</v>
      </c>
      <c r="CI913" s="7" t="str">
        <f ca="1">IF('Randomized Data'!BI913 = 1, SNPs!$H$21 &amp; SNPs!$H$21, IF('Randomized Data'!BJ913 = 1, SNPs!$H$21 &amp; INDIRECT("SNPs!" &amp; CHAR(72 +'Randomized Data'!BK913) &amp; "21"), INDIRECT("SNPs!" &amp; CHAR(72 +'Randomized Data'!BK913) &amp; "21") &amp; INDIRECT("SNPs!" &amp; CHAR(72 +'Randomized Data'!BK913) &amp; "21")))</f>
        <v>CC</v>
      </c>
      <c r="CJ913" t="str">
        <f>SNPs!$F$22</f>
        <v>rs121964855</v>
      </c>
      <c r="CK913">
        <f>SNPs!$C$22</f>
        <v>1</v>
      </c>
      <c r="CL913">
        <f>SNPs!$D$22</f>
        <v>201365638</v>
      </c>
      <c r="CM913" s="7" t="str">
        <f ca="1">IF('Randomized Data'!BL913 = 1, SNPs!$H$22 &amp; SNPs!$H$22, IF('Randomized Data'!BM913 = 1, SNPs!$H$22 &amp; INDIRECT("SNPs!" &amp; CHAR(72 +'Randomized Data'!BN913) &amp; "22"), INDIRECT("SNPs!" &amp; CHAR(72 +'Randomized Data'!BN913) &amp; "22") &amp; INDIRECT("SNPs!" &amp; CHAR(72 +'Randomized Data'!BN913) &amp; "22")))</f>
        <v>TT</v>
      </c>
      <c r="CN913" t="str">
        <f>SNPs!$F$23</f>
        <v>rs121964856</v>
      </c>
      <c r="CO913">
        <f>SNPs!$C$23</f>
        <v>1</v>
      </c>
      <c r="CP913">
        <f>SNPs!$D$23</f>
        <v>201365297</v>
      </c>
      <c r="CQ913" s="7" t="str">
        <f ca="1">IF('Randomized Data'!BO913 = 1, SNPs!$H$23 &amp; SNPs!$H$23, IF('Randomized Data'!BP913 = 1, SNPs!$H$23 &amp; INDIRECT("SNPs!" &amp; CHAR(72 +'Randomized Data'!BQ913) &amp; "23"), INDIRECT("SNPs!" &amp; CHAR(72 +'Randomized Data'!BQ913) &amp; "23") &amp; INDIRECT("SNPs!" &amp; CHAR(72 +'Randomized Data'!BQ913) &amp; "23")))</f>
        <v>GG</v>
      </c>
      <c r="CR913" t="str">
        <f>SNPs!$F$24</f>
        <v>rs121964857</v>
      </c>
      <c r="CS913">
        <f>SNPs!$C$24</f>
        <v>1</v>
      </c>
      <c r="CT913">
        <f>SNPs!$D$24</f>
        <v>201359245</v>
      </c>
      <c r="CU913" s="7" t="str">
        <f ca="1">IF('Randomized Data'!BR913 = 1, SNPs!$H$24 &amp; SNPs!$H$24, IF('Randomized Data'!BS913 = 1, SNPs!$H$24 &amp; INDIRECT("SNPs!" &amp; CHAR(72 +'Randomized Data'!BT913) &amp; "24"), INDIRECT("SNPs!" &amp; CHAR(72 +'Randomized Data'!BT913) &amp; "24") &amp; INDIRECT("SNPs!" &amp; CHAR(72 +'Randomized Data'!BT913) &amp; "24")))</f>
        <v>CC</v>
      </c>
      <c r="CV913" t="str">
        <f>SNPs!$F$25</f>
        <v>rs28934269</v>
      </c>
      <c r="CW913">
        <f>SNPs!$C$25</f>
        <v>15</v>
      </c>
      <c r="CX913">
        <f>SNPs!$D$25</f>
        <v>63060915</v>
      </c>
      <c r="CY913" s="7" t="str">
        <f ca="1">IF('Randomized Data'!BU913 = 1, SNPs!$H$25 &amp; SNPs!$H$25, IF('Randomized Data'!BV913 = 1, SNPs!$H$25 &amp; INDIRECT("SNPs!" &amp; CHAR(72 +'Randomized Data'!BW913) &amp; "25"), INDIRECT("SNPs!" &amp; CHAR(72 +'Randomized Data'!BW913) &amp; "25") &amp; INDIRECT("SNPs!" &amp; CHAR(72 +'Randomized Data'!BW913) &amp; "25")))</f>
        <v>AA</v>
      </c>
      <c r="CZ913" t="str">
        <f>SNPs!$F$26</f>
        <v>rs28934270</v>
      </c>
      <c r="DA913">
        <f>SNPs!$C$26</f>
        <v>15</v>
      </c>
      <c r="DB913">
        <f>SNPs!$D$26</f>
        <v>63060899</v>
      </c>
      <c r="DC913" s="7" t="str">
        <f ca="1">IF('Randomized Data'!BX913 = 1, SNPs!$H$26 &amp; SNPs!$H$26, IF('Randomized Data'!BY913 = 1, SNPs!$H$26 &amp; INDIRECT("SNPs!" &amp; CHAR(72 +'Randomized Data'!BZ913) &amp; "26"), INDIRECT("SNPs!" &amp; CHAR(72 +'Randomized Data'!BZ913) &amp; "26") &amp; INDIRECT("SNPs!" &amp; CHAR(72 +'Randomized Data'!BZ913) &amp; "26")))</f>
        <v>AA</v>
      </c>
      <c r="DD913" t="str">
        <f>SNPs!$F$27</f>
        <v>rs727504290</v>
      </c>
      <c r="DE913">
        <f>SNPs!$C$27</f>
        <v>15</v>
      </c>
      <c r="DF913">
        <f>SNPs!$D$27</f>
        <v>63042875</v>
      </c>
      <c r="DG913" s="7" t="str">
        <f ca="1">IF('Randomized Data'!CA913 = 1, SNPs!$H$27 &amp; SNPs!$H$27, IF('Randomized Data'!CB913 = 1, SNPs!$H$27 &amp; INDIRECT("SNPs!" &amp; CHAR(72 +'Randomized Data'!CC913) &amp; "27"), INDIRECT("SNPs!" &amp; CHAR(72 +'Randomized Data'!CC913) &amp; "27") &amp; INDIRECT("SNPs!" &amp; CHAR(72 +'Randomized Data'!CC913) &amp; "27")))</f>
        <v>GG</v>
      </c>
      <c r="DH913" t="str">
        <f>SNPs!$F$28</f>
        <v>rs104894504</v>
      </c>
      <c r="DI913">
        <f>SNPs!$C$28</f>
        <v>15</v>
      </c>
      <c r="DJ913">
        <f>SNPs!$D$28</f>
        <v>63057028</v>
      </c>
      <c r="DK913" s="7" t="str">
        <f ca="1">IF('Randomized Data'!CD913 = 1, SNPs!$H$28 &amp; SNPs!$H$28, IF('Randomized Data'!CE913 = 1, SNPs!$H$28 &amp; INDIRECT("SNPs!" &amp; CHAR(72 +'Randomized Data'!CF913) &amp; "28"), INDIRECT("SNPs!" &amp; CHAR(72 +'Randomized Data'!CF913) &amp; "28") &amp; INDIRECT("SNPs!" &amp; CHAR(72 +'Randomized Data'!CF913) &amp; "28")))</f>
        <v>TC</v>
      </c>
      <c r="DL913" t="str">
        <f>SNPs!$F$29</f>
        <v>rs375882485</v>
      </c>
      <c r="DM913">
        <f>SNPs!$C$29</f>
        <v>11</v>
      </c>
      <c r="DN913">
        <f>SNPs!$D$29</f>
        <v>47342698</v>
      </c>
      <c r="DO913" s="7" t="str">
        <f ca="1">IF('Randomized Data'!CG913 = 1, SNPs!$H$29 &amp; SNPs!$H$29, IF('Randomized Data'!CH913 = 1, SNPs!$H$29 &amp; INDIRECT("SNPs!" &amp; CHAR(72 +'Randomized Data'!CI913) &amp; "29"), INDIRECT("SNPs!" &amp; CHAR(72 +'Randomized Data'!CI913) &amp; "29") &amp; INDIRECT("SNPs!" &amp; CHAR(72 +'Randomized Data'!CI913) &amp; "29")))</f>
        <v>GA</v>
      </c>
      <c r="DP913" t="str">
        <f>SNPs!$F$30</f>
        <v>rs397516083</v>
      </c>
      <c r="DQ913">
        <f>SNPs!$C$30</f>
        <v>11</v>
      </c>
      <c r="DR913">
        <f>SNPs!$D$30</f>
        <v>47346379</v>
      </c>
      <c r="DS913" s="7" t="str">
        <f ca="1">IF('Randomized Data'!CJ913 = 1, SNPs!$H$30 &amp; SNPs!$H$30, IF('Randomized Data'!CK913 = 1, SNPs!$H$30 &amp; INDIRECT("SNPs!" &amp; CHAR(72 +'Randomized Data'!CL913) &amp; "30"), INDIRECT("SNPs!" &amp; CHAR(72 +'Randomized Data'!CL913) &amp; "30") &amp; INDIRECT("SNPs!" &amp; CHAR(72 +'Randomized Data'!CL913) &amp; "30")))</f>
        <v>GG</v>
      </c>
      <c r="DT913" t="str">
        <f>SNPs!$F$31</f>
        <v>rs397515937</v>
      </c>
      <c r="DU913">
        <f>SNPs!$C$31</f>
        <v>11</v>
      </c>
      <c r="DV913">
        <f>SNPs!$D$31</f>
        <v>47339792</v>
      </c>
      <c r="DW913" s="7" t="str">
        <f ca="1">IF('Randomized Data'!CM913 = 1, SNPs!$H$31 &amp; SNPs!$H$31, IF('Randomized Data'!CN913 = 1, SNPs!$H$31 &amp; INDIRECT("SNPs!" &amp; CHAR(72 +'Randomized Data'!CO913) &amp; "31"), INDIRECT("SNPs!" &amp; CHAR(72 +'Randomized Data'!CO913) &amp; "31") &amp; INDIRECT("SNPs!" &amp; CHAR(72 +'Randomized Data'!CO913) &amp; "31")))</f>
        <v>AG</v>
      </c>
      <c r="DX913" t="str">
        <f>SNPs!$F$32</f>
        <v>rs397516074</v>
      </c>
      <c r="DY913">
        <f>SNPs!$C$32</f>
        <v>11</v>
      </c>
      <c r="DZ913">
        <f>SNPs!$D$32</f>
        <v>47348424</v>
      </c>
      <c r="EA913" s="7" t="str">
        <f ca="1">IF('Randomized Data'!CP913 = 1, SNPs!$H$32 &amp; SNPs!$H$32, IF('Randomized Data'!CQ913 = 1, SNPs!$H$32 &amp; INDIRECT("SNPs!" &amp; CHAR(72 +'Randomized Data'!CR913) &amp; "32"), INDIRECT("SNPs!" &amp; CHAR(72 +'Randomized Data'!CR913) &amp; "32") &amp; INDIRECT("SNPs!" &amp; CHAR(72 +'Randomized Data'!CR913) &amp; "32")))</f>
        <v>GA</v>
      </c>
      <c r="EB913" t="str">
        <f>SNPs!$F$33</f>
        <v>rs397515963</v>
      </c>
      <c r="EC913">
        <f>SNPs!$C$33</f>
        <v>11</v>
      </c>
      <c r="ED913">
        <f>SNPs!$D$33</f>
        <v>47337729</v>
      </c>
      <c r="EE913" s="7" t="str">
        <f ca="1">IF('Randomized Data'!CS913 = 1, SNPs!$H$33 &amp; SNPs!$H$33, IF('Randomized Data'!CT913 = 1, SNPs!$H$33 &amp; INDIRECT("SNPs!" &amp; CHAR(72 +'Randomized Data'!CU913) &amp; "33"), INDIRECT("SNPs!" &amp; CHAR(72 +'Randomized Data'!CU913) &amp; "33") &amp; INDIRECT("SNPs!" &amp; CHAR(72 +'Randomized Data'!CU913) &amp; "33")))</f>
        <v>--</v>
      </c>
    </row>
    <row r="914" spans="1:13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  <c r="F914" s="3">
        <v>42162</v>
      </c>
      <c r="G914" s="9" t="str">
        <f>'Randomized Data'!C914</f>
        <v>NGS Lab</v>
      </c>
      <c r="H914" t="str">
        <f>SNPs!$F$2</f>
        <v>rs12248560</v>
      </c>
      <c r="I914">
        <f>SNPs!$C$2</f>
        <v>10</v>
      </c>
      <c r="J914">
        <f>SNPs!$D$2</f>
        <v>94761900</v>
      </c>
      <c r="K914" t="str">
        <f ca="1">IF('Randomized Data'!D914 = 1, SNPs!$H$2 &amp; SNPs!$H$2, IF('Randomized Data'!E914 = 1, SNPs!$H$2 &amp; INDIRECT("SNPs!" &amp; CHAR(72 +'Randomized Data'!F914) &amp; "2"), INDIRECT("SNPs!" &amp; CHAR(72 +'Randomized Data'!F914) &amp; "2") &amp; INDIRECT("SNPs!" &amp; CHAR(72 +'Randomized Data'!F914) &amp; "2")))</f>
        <v>CA</v>
      </c>
      <c r="L914" t="str">
        <f>SNPs!$F$3</f>
        <v>rs28399504</v>
      </c>
      <c r="M914">
        <f>SNPs!$C$3</f>
        <v>10</v>
      </c>
      <c r="N914">
        <f>SNPs!$D$3</f>
        <v>94762706</v>
      </c>
      <c r="O914" t="str">
        <f ca="1">IF('Randomized Data'!G914 = 1, SNPs!$H$3 &amp; SNPs!$H$3, IF('Randomized Data'!H914 = 1, SNPs!$H$3 &amp; INDIRECT("SNPs!" &amp; CHAR(72 +'Randomized Data'!I914) &amp; "3"), INDIRECT("SNPs!" &amp; CHAR(72 +'Randomized Data'!I914) &amp; "3") &amp; INDIRECT("SNPs!" &amp; CHAR(72 +'Randomized Data'!I914) &amp; "3")))</f>
        <v>GG</v>
      </c>
      <c r="P914" t="str">
        <f>SNPs!$F$4</f>
        <v>rs41291556</v>
      </c>
      <c r="Q914">
        <f>SNPs!$C$4</f>
        <v>10</v>
      </c>
      <c r="R914">
        <f>SNPs!$D$4</f>
        <v>94775416</v>
      </c>
      <c r="S914" t="str">
        <f ca="1">IF('Randomized Data'!J914 = 1, SNPs!$H$4 &amp; SNPs!$H$4, IF('Randomized Data'!K914 = 1, SNPs!$H$4 &amp; INDIRECT("SNPs!" &amp; CHAR(72 +'Randomized Data'!L914) &amp; "4"), INDIRECT("SNPs!" &amp; CHAR(72 +'Randomized Data'!L914) &amp; "4") &amp; INDIRECT("SNPs!" &amp; CHAR(72 +'Randomized Data'!L914) &amp; "4")))</f>
        <v>TT</v>
      </c>
      <c r="T914" t="str">
        <f>SNPs!$F$5</f>
        <v>rs72558184</v>
      </c>
      <c r="U914">
        <f>SNPs!$C$5</f>
        <v>10</v>
      </c>
      <c r="V914">
        <f>SNPs!$D$5</f>
        <v>96535210</v>
      </c>
      <c r="W914" t="str">
        <f ca="1">IF('Randomized Data'!M914 = 1, SNPs!$H$5 &amp; SNPs!$H$5, IF('Randomized Data'!N914 = 1, SNPs!$H$5 &amp; INDIRECT("SNPs!" &amp; CHAR(72 +'Randomized Data'!O914) &amp; "5"), INDIRECT("SNPs!" &amp; CHAR(72 +'Randomized Data'!O914) &amp; "5") &amp; INDIRECT("SNPs!" &amp; CHAR(72 +'Randomized Data'!O914) &amp; "5")))</f>
        <v>GA</v>
      </c>
      <c r="X914" t="str">
        <f>SNPs!$F$6</f>
        <v>rs4986893</v>
      </c>
      <c r="Y914">
        <f>SNPs!$C$6</f>
        <v>10</v>
      </c>
      <c r="Z914">
        <f>SNPs!$D$6</f>
        <v>94780653</v>
      </c>
      <c r="AA914" s="7" t="str">
        <f ca="1">IF('Randomized Data'!P914 = 1, SNPs!$H$6 &amp; SNPs!$H$6, IF('Randomized Data'!Q914 = 1, SNPs!$H$6 &amp; INDIRECT("SNPs!" &amp; CHAR(72 +'Randomized Data'!R914) &amp; "6"), INDIRECT("SNPs!" &amp; CHAR(72 +'Randomized Data'!R914) &amp; "6") &amp; INDIRECT("SNPs!" &amp; CHAR(72 +'Randomized Data'!R914) &amp; "6")))</f>
        <v>GG</v>
      </c>
      <c r="AB914" t="str">
        <f>SNPs!$F$7</f>
        <v>rs4244285</v>
      </c>
      <c r="AC914">
        <f>SNPs!$C$7</f>
        <v>10</v>
      </c>
      <c r="AD914">
        <f>SNPs!$D$7</f>
        <v>94781859</v>
      </c>
      <c r="AE914" s="7" t="str">
        <f ca="1">IF('Randomized Data'!S914 = 1, SNPs!$H$7 &amp; SNPs!$H$7, IF('Randomized Data'!T914 = 1, SNPs!$H$7 &amp; INDIRECT("SNPs!" &amp; CHAR(72 +'Randomized Data'!U914) &amp; "7"), INDIRECT("SNPs!" &amp; CHAR(72 +'Randomized Data'!U914) &amp; "7") &amp; INDIRECT("SNPs!" &amp; CHAR(72 +'Randomized Data'!U914) &amp; "7")))</f>
        <v>AA</v>
      </c>
      <c r="AF914" t="str">
        <f>SNPs!$F$8</f>
        <v>rs72558186</v>
      </c>
      <c r="AG914">
        <f>SNPs!$C$8</f>
        <v>10</v>
      </c>
      <c r="AH914">
        <f>SNPs!$D$8</f>
        <v>94781999</v>
      </c>
      <c r="AI914" s="7" t="str">
        <f ca="1">IF('Randomized Data'!V914 = 1, SNPs!$H$8 &amp; SNPs!$H$8, IF('Randomized Data'!W914 = 1, SNPs!$H$8 &amp; INDIRECT("SNPs!" &amp; CHAR(72 +'Randomized Data'!X914) &amp; "8"), INDIRECT("SNPs!" &amp; CHAR(72 +'Randomized Data'!X914) &amp; "8") &amp; INDIRECT("SNPs!" &amp; CHAR(72 +'Randomized Data'!X914) &amp; "8")))</f>
        <v>TA</v>
      </c>
      <c r="AJ914" t="str">
        <f>SNPs!$F$9</f>
        <v>rs56337013</v>
      </c>
      <c r="AK914">
        <f>SNPs!$C$9</f>
        <v>10</v>
      </c>
      <c r="AL914">
        <f>SNPs!$D$9</f>
        <v>94852738</v>
      </c>
      <c r="AM914" s="7" t="str">
        <f ca="1">IF('Randomized Data'!Y$2 = 1, SNPs!$H$9 &amp; SNPs!$H$9, IF('Randomized Data'!Z914 = 1, SNPs!$H$9 &amp; INDIRECT("SNPs!" &amp; CHAR(72 +'Randomized Data'!AA914) &amp; "9"), INDIRECT("SNPs!" &amp; CHAR(72 +'Randomized Data'!AA914) &amp; "9") &amp; INDIRECT("SNPs!" &amp; CHAR(72 +'Randomized Data'!AA914) &amp; "9")))</f>
        <v>TT</v>
      </c>
      <c r="AN914" t="str">
        <f>SNPs!$F$10</f>
        <v>rs17884712</v>
      </c>
      <c r="AO914">
        <f>SNPs!$C$10</f>
        <v>10</v>
      </c>
      <c r="AP914">
        <f>SNPs!$D$10</f>
        <v>94775489</v>
      </c>
      <c r="AQ914" s="7" t="str">
        <f ca="1">IF('Randomized Data'!AB914 = 1, SNPs!$H$10 &amp; SNPs!$H$10, IF('Randomized Data'!AC914 = 1, SNPs!$H$10 &amp; INDIRECT("SNPs!" &amp; CHAR(72 +'Randomized Data'!AD914) &amp; "10"), INDIRECT("SNPs!" &amp; CHAR(72 +'Randomized Data'!AD914) &amp; "10") &amp; INDIRECT("SNPs!" &amp; CHAR(72 +'Randomized Data'!AD914) &amp; "10")))</f>
        <v>GG</v>
      </c>
      <c r="AR914" t="str">
        <f>SNPs!$F$11</f>
        <v>rs6413438</v>
      </c>
      <c r="AS914">
        <f>SNPs!$C$11</f>
        <v>10</v>
      </c>
      <c r="AT914">
        <f>SNPs!$D$11</f>
        <v>94781858</v>
      </c>
      <c r="AU914" s="7" t="str">
        <f ca="1">IF('Randomized Data'!AE914 = 1, SNPs!$H$11 &amp; SNPs!$H$11, IF('Randomized Data'!AF914 = 1, SNPs!$H$11 &amp; INDIRECT("SNPs!" &amp; CHAR(72 +'Randomized Data'!AG914) &amp; "11"), INDIRECT("SNPs!" &amp; CHAR(72 +'Randomized Data'!AG914) &amp; "11") &amp; INDIRECT("SNPs!" &amp; CHAR(72 +'Randomized Data'!AG914) &amp; "11")))</f>
        <v>TT</v>
      </c>
      <c r="AV914" t="str">
        <f>SNPs!$F$12</f>
        <v>rs1057910</v>
      </c>
      <c r="AW914">
        <f>SNPs!$C$12</f>
        <v>10</v>
      </c>
      <c r="AX914">
        <f>SNPs!$D$12</f>
        <v>94981296</v>
      </c>
      <c r="AY914" s="7" t="str">
        <f ca="1">IF('Randomized Data'!AH914 = 1, SNPs!$H$12 &amp; SNPs!$H$12, IF('Randomized Data'!AI914 = 1, SNPs!$H$12 &amp; INDIRECT("SNPs!" &amp; CHAR(72 +'Randomized Data'!AJ914) &amp; "12"), INDIRECT("SNPs!" &amp; CHAR(72 +'Randomized Data'!AJ914) &amp; "12") &amp; INDIRECT("SNPs!" &amp; CHAR(72 +'Randomized Data'!AJ914) &amp; "12")))</f>
        <v>AA</v>
      </c>
      <c r="AZ914" t="str">
        <f>SNPs!$F$13</f>
        <v>rs1799853</v>
      </c>
      <c r="BA914">
        <f>SNPs!$C$13</f>
        <v>10</v>
      </c>
      <c r="BB914">
        <f>SNPs!$D$13</f>
        <v>94942290</v>
      </c>
      <c r="BC914" s="7" t="str">
        <f ca="1">IF('Randomized Data'!AK914 = 1, SNPs!$H$13 &amp; SNPs!$H$13, IF('Randomized Data'!AL914 = 1, SNPs!$H$13 &amp; INDIRECT("SNPs!" &amp; CHAR(72 +'Randomized Data'!AM914) &amp; "13"), INDIRECT("SNPs!" &amp; CHAR(72 +'Randomized Data'!AM914) &amp; "13") &amp; INDIRECT("SNPs!" &amp; CHAR(72 +'Randomized Data'!AM914) &amp; "13")))</f>
        <v>CC</v>
      </c>
      <c r="BD914" t="str">
        <f>SNPs!$F$14</f>
        <v>rs9923231</v>
      </c>
      <c r="BE914">
        <f>SNPs!$C$14</f>
        <v>16</v>
      </c>
      <c r="BF914">
        <f>SNPs!$D$14</f>
        <v>31096368</v>
      </c>
      <c r="BG914" s="7" t="str">
        <f ca="1">IF('Randomized Data'!AN914 = 1, SNPs!$H$14 &amp; SNPs!$H$14, IF('Randomized Data'!AO914 = 1, SNPs!$H$14 &amp; INDIRECT("SNPs!" &amp; CHAR(72 +'Randomized Data'!AP914) &amp; "14"), INDIRECT("SNPs!" &amp; CHAR(72 +'Randomized Data'!AP914) &amp; "14") &amp; INDIRECT("SNPs!" &amp; CHAR(72 +'Randomized Data'!AP914) &amp; "14")))</f>
        <v>CG</v>
      </c>
      <c r="BH914" t="str">
        <f>SNPs!$F$15</f>
        <v>rs9934438</v>
      </c>
      <c r="BI914">
        <f>SNPs!$C$15</f>
        <v>16</v>
      </c>
      <c r="BJ914">
        <f>SNPs!$D$15</f>
        <v>31093557</v>
      </c>
      <c r="BK914" s="7" t="str">
        <f ca="1">IF('Randomized Data'!AQ914 = 1, SNPs!$H$15 &amp; SNPs!$H$15, IF('Randomized Data'!AR914 = 1, SNPs!$H$15 &amp; INDIRECT("SNPs!" &amp; CHAR(72 +'Randomized Data'!AS914) &amp; "15"), INDIRECT("SNPs!" &amp; CHAR(72 +'Randomized Data'!AS914) &amp; "15") &amp; INDIRECT("SNPs!" &amp; CHAR(72 +'Randomized Data'!AS914) &amp; "15")))</f>
        <v>GG</v>
      </c>
      <c r="BL914" t="str">
        <f>SNPs!$F$16</f>
        <v>rs8050894</v>
      </c>
      <c r="BM914">
        <f>SNPs!$C$16</f>
        <v>16</v>
      </c>
      <c r="BN914">
        <f>SNPs!$D$16</f>
        <v>31093188</v>
      </c>
      <c r="BO914" s="7" t="str">
        <f ca="1">IF('Randomized Data'!AT914 = 1, SNPs!$H$16 &amp; SNPs!$H$16, IF('Randomized Data'!AU914 = 1, SNPs!$H$16 &amp; INDIRECT("SNPs!" &amp; CHAR(72 +'Randomized Data'!AV914) &amp; "16"), INDIRECT("SNPs!" &amp; CHAR(72 +'Randomized Data'!AV914) &amp; "16") &amp; INDIRECT("SNPs!" &amp; CHAR(72 +'Randomized Data'!AV914) &amp; "16")))</f>
        <v>GG</v>
      </c>
      <c r="BP914" t="str">
        <f>SNPs!$F$17</f>
        <v>rs6025</v>
      </c>
      <c r="BQ914">
        <f>SNPs!$C$17</f>
        <v>1</v>
      </c>
      <c r="BR914">
        <f>SNPs!$D$17</f>
        <v>169549811</v>
      </c>
      <c r="BS914" s="7" t="str">
        <f ca="1">IF('Randomized Data'!AW914 = 1, SNPs!$H$17 &amp; SNPs!$H$17, IF('Randomized Data'!AX914 = 1, SNPs!$H$17 &amp; INDIRECT("SNPs!" &amp; CHAR(72 +'Randomized Data'!AY914) &amp; "17"), INDIRECT("SNPs!" &amp; CHAR(72 +'Randomized Data'!AY914) &amp; "17") &amp; INDIRECT("SNPs!" &amp; CHAR(72 +'Randomized Data'!AY914) &amp; "17")))</f>
        <v>GG</v>
      </c>
      <c r="BT914" t="str">
        <f>SNPs!$F$18</f>
        <v>rs1799963</v>
      </c>
      <c r="BU914">
        <f>SNPs!$C$18</f>
        <v>11</v>
      </c>
      <c r="BV914">
        <f>SNPs!$D$18</f>
        <v>46739505</v>
      </c>
      <c r="BW914" s="7" t="str">
        <f ca="1">IF('Randomized Data'!AZ914 = 1, SNPs!$H$18 &amp; SNPs!$H$18, IF('Randomized Data'!BA914 = 1, SNPs!$H$18 &amp; INDIRECT("SNPs!" &amp; CHAR(72 +'Randomized Data'!BB914) &amp; "18"), INDIRECT("SNPs!" &amp; CHAR(72 +'Randomized Data'!BB914) &amp; "18") &amp; INDIRECT("SNPs!" &amp; CHAR(72 +'Randomized Data'!BB914) &amp; "18")))</f>
        <v>GG</v>
      </c>
      <c r="BX914" t="str">
        <f>SNPs!$F$19</f>
        <v>rs121913626</v>
      </c>
      <c r="BY914">
        <f>SNPs!$C$19</f>
        <v>14</v>
      </c>
      <c r="BZ914">
        <f>SNPs!$D$19</f>
        <v>23427723</v>
      </c>
      <c r="CA914" s="7" t="str">
        <f ca="1">IF('Randomized Data'!BC914 = 1, SNPs!$H$19 &amp; SNPs!$H$19, IF('Randomized Data'!BD914 = 1, SNPs!$H$19 &amp; INDIRECT("SNPs!" &amp; CHAR(72 +'Randomized Data'!BE914) &amp; "19"), INDIRECT("SNPs!" &amp; CHAR(72 +'Randomized Data'!BE914) &amp; "19") &amp; INDIRECT("SNPs!" &amp; CHAR(72 +'Randomized Data'!BE914) &amp; "19")))</f>
        <v>CC</v>
      </c>
      <c r="CB914" t="str">
        <f>SNPs!$F$20</f>
        <v>rs3218713</v>
      </c>
      <c r="CC914">
        <f>SNPs!$C$20</f>
        <v>14</v>
      </c>
      <c r="CD914">
        <f>SNPs!$D$20</f>
        <v>23431468</v>
      </c>
      <c r="CE914" s="7" t="str">
        <f ca="1">IF('Randomized Data'!BF914 = 1, SNPs!$H$20 &amp; SNPs!$H$20, IF('Randomized Data'!BG914 = 1, SNPs!$H$20 &amp; INDIRECT("SNPs!" &amp; CHAR(72 +'Randomized Data'!BH914) &amp; "20"), INDIRECT("SNPs!" &amp; CHAR(72 +'Randomized Data'!BH914) &amp; "20") &amp; INDIRECT("SNPs!" &amp; CHAR(72 +'Randomized Data'!BH914) &amp; "20")))</f>
        <v>AA</v>
      </c>
      <c r="CF914" t="str">
        <f>SNPs!$F$21</f>
        <v>rs3218714</v>
      </c>
      <c r="CG914">
        <f>SNPs!$C$21</f>
        <v>14</v>
      </c>
      <c r="CH914">
        <f>SNPs!$D$21</f>
        <v>23429279</v>
      </c>
      <c r="CI914" s="7" t="str">
        <f ca="1">IF('Randomized Data'!BI914 = 1, SNPs!$H$21 &amp; SNPs!$H$21, IF('Randomized Data'!BJ914 = 1, SNPs!$H$21 &amp; INDIRECT("SNPs!" &amp; CHAR(72 +'Randomized Data'!BK914) &amp; "21"), INDIRECT("SNPs!" &amp; CHAR(72 +'Randomized Data'!BK914) &amp; "21") &amp; INDIRECT("SNPs!" &amp; CHAR(72 +'Randomized Data'!BK914) &amp; "21")))</f>
        <v>TT</v>
      </c>
      <c r="CJ914" t="str">
        <f>SNPs!$F$22</f>
        <v>rs121964855</v>
      </c>
      <c r="CK914">
        <f>SNPs!$C$22</f>
        <v>1</v>
      </c>
      <c r="CL914">
        <f>SNPs!$D$22</f>
        <v>201365638</v>
      </c>
      <c r="CM914" s="7" t="str">
        <f ca="1">IF('Randomized Data'!BL914 = 1, SNPs!$H$22 &amp; SNPs!$H$22, IF('Randomized Data'!BM914 = 1, SNPs!$H$22 &amp; INDIRECT("SNPs!" &amp; CHAR(72 +'Randomized Data'!BN914) &amp; "22"), INDIRECT("SNPs!" &amp; CHAR(72 +'Randomized Data'!BN914) &amp; "22") &amp; INDIRECT("SNPs!" &amp; CHAR(72 +'Randomized Data'!BN914) &amp; "22")))</f>
        <v>TT</v>
      </c>
      <c r="CN914" t="str">
        <f>SNPs!$F$23</f>
        <v>rs121964856</v>
      </c>
      <c r="CO914">
        <f>SNPs!$C$23</f>
        <v>1</v>
      </c>
      <c r="CP914">
        <f>SNPs!$D$23</f>
        <v>201365297</v>
      </c>
      <c r="CQ914" s="7" t="str">
        <f ca="1">IF('Randomized Data'!BO914 = 1, SNPs!$H$23 &amp; SNPs!$H$23, IF('Randomized Data'!BP914 = 1, SNPs!$H$23 &amp; INDIRECT("SNPs!" &amp; CHAR(72 +'Randomized Data'!BQ914) &amp; "23"), INDIRECT("SNPs!" &amp; CHAR(72 +'Randomized Data'!BQ914) &amp; "23") &amp; INDIRECT("SNPs!" &amp; CHAR(72 +'Randomized Data'!BQ914) &amp; "23")))</f>
        <v>GG</v>
      </c>
      <c r="CR914" t="str">
        <f>SNPs!$F$24</f>
        <v>rs121964857</v>
      </c>
      <c r="CS914">
        <f>SNPs!$C$24</f>
        <v>1</v>
      </c>
      <c r="CT914">
        <f>SNPs!$D$24</f>
        <v>201359245</v>
      </c>
      <c r="CU914" s="7" t="str">
        <f ca="1">IF('Randomized Data'!BR914 = 1, SNPs!$H$24 &amp; SNPs!$H$24, IF('Randomized Data'!BS914 = 1, SNPs!$H$24 &amp; INDIRECT("SNPs!" &amp; CHAR(72 +'Randomized Data'!BT914) &amp; "24"), INDIRECT("SNPs!" &amp; CHAR(72 +'Randomized Data'!BT914) &amp; "24") &amp; INDIRECT("SNPs!" &amp; CHAR(72 +'Randomized Data'!BT914) &amp; "24")))</f>
        <v>CC</v>
      </c>
      <c r="CV914" t="str">
        <f>SNPs!$F$25</f>
        <v>rs28934269</v>
      </c>
      <c r="CW914">
        <f>SNPs!$C$25</f>
        <v>15</v>
      </c>
      <c r="CX914">
        <f>SNPs!$D$25</f>
        <v>63060915</v>
      </c>
      <c r="CY914" s="7" t="str">
        <f ca="1">IF('Randomized Data'!BU914 = 1, SNPs!$H$25 &amp; SNPs!$H$25, IF('Randomized Data'!BV914 = 1, SNPs!$H$25 &amp; INDIRECT("SNPs!" &amp; CHAR(72 +'Randomized Data'!BW914) &amp; "25"), INDIRECT("SNPs!" &amp; CHAR(72 +'Randomized Data'!BW914) &amp; "25") &amp; INDIRECT("SNPs!" &amp; CHAR(72 +'Randomized Data'!BW914) &amp; "25")))</f>
        <v>AA</v>
      </c>
      <c r="CZ914" t="str">
        <f>SNPs!$F$26</f>
        <v>rs28934270</v>
      </c>
      <c r="DA914">
        <f>SNPs!$C$26</f>
        <v>15</v>
      </c>
      <c r="DB914">
        <f>SNPs!$D$26</f>
        <v>63060899</v>
      </c>
      <c r="DC914" s="7" t="str">
        <f ca="1">IF('Randomized Data'!BX914 = 1, SNPs!$H$26 &amp; SNPs!$H$26, IF('Randomized Data'!BY914 = 1, SNPs!$H$26 &amp; INDIRECT("SNPs!" &amp; CHAR(72 +'Randomized Data'!BZ914) &amp; "26"), INDIRECT("SNPs!" &amp; CHAR(72 +'Randomized Data'!BZ914) &amp; "26") &amp; INDIRECT("SNPs!" &amp; CHAR(72 +'Randomized Data'!BZ914) &amp; "26")))</f>
        <v>GA</v>
      </c>
      <c r="DD914" t="str">
        <f>SNPs!$F$27</f>
        <v>rs727504290</v>
      </c>
      <c r="DE914">
        <f>SNPs!$C$27</f>
        <v>15</v>
      </c>
      <c r="DF914">
        <f>SNPs!$D$27</f>
        <v>63042875</v>
      </c>
      <c r="DG914" s="7" t="str">
        <f ca="1">IF('Randomized Data'!CA914 = 1, SNPs!$H$27 &amp; SNPs!$H$27, IF('Randomized Data'!CB914 = 1, SNPs!$H$27 &amp; INDIRECT("SNPs!" &amp; CHAR(72 +'Randomized Data'!CC914) &amp; "27"), INDIRECT("SNPs!" &amp; CHAR(72 +'Randomized Data'!CC914) &amp; "27") &amp; INDIRECT("SNPs!" &amp; CHAR(72 +'Randomized Data'!CC914) &amp; "27")))</f>
        <v>GC</v>
      </c>
      <c r="DH914" t="str">
        <f>SNPs!$F$28</f>
        <v>rs104894504</v>
      </c>
      <c r="DI914">
        <f>SNPs!$C$28</f>
        <v>15</v>
      </c>
      <c r="DJ914">
        <f>SNPs!$D$28</f>
        <v>63057028</v>
      </c>
      <c r="DK914" s="7" t="str">
        <f ca="1">IF('Randomized Data'!CD914 = 1, SNPs!$H$28 &amp; SNPs!$H$28, IF('Randomized Data'!CE914 = 1, SNPs!$H$28 &amp; INDIRECT("SNPs!" &amp; CHAR(72 +'Randomized Data'!CF914) &amp; "28"), INDIRECT("SNPs!" &amp; CHAR(72 +'Randomized Data'!CF914) &amp; "28") &amp; INDIRECT("SNPs!" &amp; CHAR(72 +'Randomized Data'!CF914) &amp; "28")))</f>
        <v>TC</v>
      </c>
      <c r="DL914" t="str">
        <f>SNPs!$F$29</f>
        <v>rs375882485</v>
      </c>
      <c r="DM914">
        <f>SNPs!$C$29</f>
        <v>11</v>
      </c>
      <c r="DN914">
        <f>SNPs!$D$29</f>
        <v>47342698</v>
      </c>
      <c r="DO914" s="7" t="str">
        <f ca="1">IF('Randomized Data'!CG914 = 1, SNPs!$H$29 &amp; SNPs!$H$29, IF('Randomized Data'!CH914 = 1, SNPs!$H$29 &amp; INDIRECT("SNPs!" &amp; CHAR(72 +'Randomized Data'!CI914) &amp; "29"), INDIRECT("SNPs!" &amp; CHAR(72 +'Randomized Data'!CI914) &amp; "29") &amp; INDIRECT("SNPs!" &amp; CHAR(72 +'Randomized Data'!CI914) &amp; "29")))</f>
        <v>GG</v>
      </c>
      <c r="DP914" t="str">
        <f>SNPs!$F$30</f>
        <v>rs397516083</v>
      </c>
      <c r="DQ914">
        <f>SNPs!$C$30</f>
        <v>11</v>
      </c>
      <c r="DR914">
        <f>SNPs!$D$30</f>
        <v>47346379</v>
      </c>
      <c r="DS914" s="7" t="str">
        <f ca="1">IF('Randomized Data'!CJ914 = 1, SNPs!$H$30 &amp; SNPs!$H$30, IF('Randomized Data'!CK914 = 1, SNPs!$H$30 &amp; INDIRECT("SNPs!" &amp; CHAR(72 +'Randomized Data'!CL914) &amp; "30"), INDIRECT("SNPs!" &amp; CHAR(72 +'Randomized Data'!CL914) &amp; "30") &amp; INDIRECT("SNPs!" &amp; CHAR(72 +'Randomized Data'!CL914) &amp; "30")))</f>
        <v>GG</v>
      </c>
      <c r="DT914" t="str">
        <f>SNPs!$F$31</f>
        <v>rs397515937</v>
      </c>
      <c r="DU914">
        <f>SNPs!$C$31</f>
        <v>11</v>
      </c>
      <c r="DV914">
        <f>SNPs!$D$31</f>
        <v>47339792</v>
      </c>
      <c r="DW914" s="7" t="str">
        <f ca="1">IF('Randomized Data'!CM914 = 1, SNPs!$H$31 &amp; SNPs!$H$31, IF('Randomized Data'!CN914 = 1, SNPs!$H$31 &amp; INDIRECT("SNPs!" &amp; CHAR(72 +'Randomized Data'!CO914) &amp; "31"), INDIRECT("SNPs!" &amp; CHAR(72 +'Randomized Data'!CO914) &amp; "31") &amp; INDIRECT("SNPs!" &amp; CHAR(72 +'Randomized Data'!CO914) &amp; "31")))</f>
        <v>AA</v>
      </c>
      <c r="DX914" t="str">
        <f>SNPs!$F$32</f>
        <v>rs397516074</v>
      </c>
      <c r="DY914">
        <f>SNPs!$C$32</f>
        <v>11</v>
      </c>
      <c r="DZ914">
        <f>SNPs!$D$32</f>
        <v>47348424</v>
      </c>
      <c r="EA914" s="7" t="str">
        <f ca="1">IF('Randomized Data'!CP914 = 1, SNPs!$H$32 &amp; SNPs!$H$32, IF('Randomized Data'!CQ914 = 1, SNPs!$H$32 &amp; INDIRECT("SNPs!" &amp; CHAR(72 +'Randomized Data'!CR914) &amp; "32"), INDIRECT("SNPs!" &amp; CHAR(72 +'Randomized Data'!CR914) &amp; "32") &amp; INDIRECT("SNPs!" &amp; CHAR(72 +'Randomized Data'!CR914) &amp; "32")))</f>
        <v>GG</v>
      </c>
      <c r="EB914" t="str">
        <f>SNPs!$F$33</f>
        <v>rs397515963</v>
      </c>
      <c r="EC914">
        <f>SNPs!$C$33</f>
        <v>11</v>
      </c>
      <c r="ED914">
        <f>SNPs!$D$33</f>
        <v>47337729</v>
      </c>
      <c r="EE914" s="7" t="str">
        <f ca="1">IF('Randomized Data'!CS914 = 1, SNPs!$H$33 &amp; SNPs!$H$33, IF('Randomized Data'!CT914 = 1, SNPs!$H$33 &amp; INDIRECT("SNPs!" &amp; CHAR(72 +'Randomized Data'!CU914) &amp; "33"), INDIRECT("SNPs!" &amp; CHAR(72 +'Randomized Data'!CU914) &amp; "33") &amp; INDIRECT("SNPs!" &amp; CHAR(72 +'Randomized Data'!CU914) &amp; "33")))</f>
        <v>--</v>
      </c>
    </row>
    <row r="915" spans="1:13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  <c r="F915" s="3">
        <v>42144</v>
      </c>
      <c r="G915" s="9" t="str">
        <f>'Randomized Data'!C915</f>
        <v>External Lab</v>
      </c>
      <c r="H915" t="str">
        <f>SNPs!$F$2</f>
        <v>rs12248560</v>
      </c>
      <c r="I915">
        <f>SNPs!$C$2</f>
        <v>10</v>
      </c>
      <c r="J915">
        <f>SNPs!$D$2</f>
        <v>94761900</v>
      </c>
      <c r="K915" t="str">
        <f ca="1">IF('Randomized Data'!D915 = 1, SNPs!$H$2 &amp; SNPs!$H$2, IF('Randomized Data'!E915 = 1, SNPs!$H$2 &amp; INDIRECT("SNPs!" &amp; CHAR(72 +'Randomized Data'!F915) &amp; "2"), INDIRECT("SNPs!" &amp; CHAR(72 +'Randomized Data'!F915) &amp; "2") &amp; INDIRECT("SNPs!" &amp; CHAR(72 +'Randomized Data'!F915) &amp; "2")))</f>
        <v>CC</v>
      </c>
      <c r="L915" t="str">
        <f>SNPs!$F$3</f>
        <v>rs28399504</v>
      </c>
      <c r="M915">
        <f>SNPs!$C$3</f>
        <v>10</v>
      </c>
      <c r="N915">
        <f>SNPs!$D$3</f>
        <v>94762706</v>
      </c>
      <c r="O915" t="str">
        <f ca="1">IF('Randomized Data'!G915 = 1, SNPs!$H$3 &amp; SNPs!$H$3, IF('Randomized Data'!H915 = 1, SNPs!$H$3 &amp; INDIRECT("SNPs!" &amp; CHAR(72 +'Randomized Data'!I915) &amp; "3"), INDIRECT("SNPs!" &amp; CHAR(72 +'Randomized Data'!I915) &amp; "3") &amp; INDIRECT("SNPs!" &amp; CHAR(72 +'Randomized Data'!I915) &amp; "3")))</f>
        <v>AA</v>
      </c>
      <c r="P915" t="str">
        <f>SNPs!$F$4</f>
        <v>rs41291556</v>
      </c>
      <c r="Q915">
        <f>SNPs!$C$4</f>
        <v>10</v>
      </c>
      <c r="R915">
        <f>SNPs!$D$4</f>
        <v>94775416</v>
      </c>
      <c r="S915" t="str">
        <f ca="1">IF('Randomized Data'!J915 = 1, SNPs!$H$4 &amp; SNPs!$H$4, IF('Randomized Data'!K915 = 1, SNPs!$H$4 &amp; INDIRECT("SNPs!" &amp; CHAR(72 +'Randomized Data'!L915) &amp; "4"), INDIRECT("SNPs!" &amp; CHAR(72 +'Randomized Data'!L915) &amp; "4") &amp; INDIRECT("SNPs!" &amp; CHAR(72 +'Randomized Data'!L915) &amp; "4")))</f>
        <v>TT</v>
      </c>
      <c r="T915" t="str">
        <f>SNPs!$F$5</f>
        <v>rs72558184</v>
      </c>
      <c r="U915">
        <f>SNPs!$C$5</f>
        <v>10</v>
      </c>
      <c r="V915">
        <f>SNPs!$D$5</f>
        <v>96535210</v>
      </c>
      <c r="W915" t="str">
        <f ca="1">IF('Randomized Data'!M915 = 1, SNPs!$H$5 &amp; SNPs!$H$5, IF('Randomized Data'!N915 = 1, SNPs!$H$5 &amp; INDIRECT("SNPs!" &amp; CHAR(72 +'Randomized Data'!O915) &amp; "5"), INDIRECT("SNPs!" &amp; CHAR(72 +'Randomized Data'!O915) &amp; "5") &amp; INDIRECT("SNPs!" &amp; CHAR(72 +'Randomized Data'!O915) &amp; "5")))</f>
        <v>AA</v>
      </c>
      <c r="X915" t="str">
        <f>SNPs!$F$6</f>
        <v>rs4986893</v>
      </c>
      <c r="Y915">
        <f>SNPs!$C$6</f>
        <v>10</v>
      </c>
      <c r="Z915">
        <f>SNPs!$D$6</f>
        <v>94780653</v>
      </c>
      <c r="AA915" s="7" t="str">
        <f ca="1">IF('Randomized Data'!P915 = 1, SNPs!$H$6 &amp; SNPs!$H$6, IF('Randomized Data'!Q915 = 1, SNPs!$H$6 &amp; INDIRECT("SNPs!" &amp; CHAR(72 +'Randomized Data'!R915) &amp; "6"), INDIRECT("SNPs!" &amp; CHAR(72 +'Randomized Data'!R915) &amp; "6") &amp; INDIRECT("SNPs!" &amp; CHAR(72 +'Randomized Data'!R915) &amp; "6")))</f>
        <v>AA</v>
      </c>
      <c r="AB915" t="str">
        <f>SNPs!$F$7</f>
        <v>rs4244285</v>
      </c>
      <c r="AC915">
        <f>SNPs!$C$7</f>
        <v>10</v>
      </c>
      <c r="AD915">
        <f>SNPs!$D$7</f>
        <v>94781859</v>
      </c>
      <c r="AE915" s="7" t="str">
        <f ca="1">IF('Randomized Data'!S915 = 1, SNPs!$H$7 &amp; SNPs!$H$7, IF('Randomized Data'!T915 = 1, SNPs!$H$7 &amp; INDIRECT("SNPs!" &amp; CHAR(72 +'Randomized Data'!U915) &amp; "7"), INDIRECT("SNPs!" &amp; CHAR(72 +'Randomized Data'!U915) &amp; "7") &amp; INDIRECT("SNPs!" &amp; CHAR(72 +'Randomized Data'!U915) &amp; "7")))</f>
        <v>CC</v>
      </c>
      <c r="AF915" t="str">
        <f>SNPs!$F$8</f>
        <v>rs72558186</v>
      </c>
      <c r="AG915">
        <f>SNPs!$C$8</f>
        <v>10</v>
      </c>
      <c r="AH915">
        <f>SNPs!$D$8</f>
        <v>94781999</v>
      </c>
      <c r="AI915" s="7" t="str">
        <f ca="1">IF('Randomized Data'!V915 = 1, SNPs!$H$8 &amp; SNPs!$H$8, IF('Randomized Data'!W915 = 1, SNPs!$H$8 &amp; INDIRECT("SNPs!" &amp; CHAR(72 +'Randomized Data'!X915) &amp; "8"), INDIRECT("SNPs!" &amp; CHAR(72 +'Randomized Data'!X915) &amp; "8") &amp; INDIRECT("SNPs!" &amp; CHAR(72 +'Randomized Data'!X915) &amp; "8")))</f>
        <v>AA</v>
      </c>
      <c r="AJ915" t="str">
        <f>SNPs!$F$9</f>
        <v>rs56337013</v>
      </c>
      <c r="AK915">
        <f>SNPs!$C$9</f>
        <v>10</v>
      </c>
      <c r="AL915">
        <f>SNPs!$D$9</f>
        <v>94852738</v>
      </c>
      <c r="AM915" s="7" t="str">
        <f ca="1">IF('Randomized Data'!Y$2 = 1, SNPs!$H$9 &amp; SNPs!$H$9, IF('Randomized Data'!Z915 = 1, SNPs!$H$9 &amp; INDIRECT("SNPs!" &amp; CHAR(72 +'Randomized Data'!AA915) &amp; "9"), INDIRECT("SNPs!" &amp; CHAR(72 +'Randomized Data'!AA915) &amp; "9") &amp; INDIRECT("SNPs!" &amp; CHAR(72 +'Randomized Data'!AA915) &amp; "9")))</f>
        <v>CT</v>
      </c>
      <c r="AN915" t="str">
        <f>SNPs!$F$10</f>
        <v>rs17884712</v>
      </c>
      <c r="AO915">
        <f>SNPs!$C$10</f>
        <v>10</v>
      </c>
      <c r="AP915">
        <f>SNPs!$D$10</f>
        <v>94775489</v>
      </c>
      <c r="AQ915" s="7" t="str">
        <f ca="1">IF('Randomized Data'!AB915 = 1, SNPs!$H$10 &amp; SNPs!$H$10, IF('Randomized Data'!AC915 = 1, SNPs!$H$10 &amp; INDIRECT("SNPs!" &amp; CHAR(72 +'Randomized Data'!AD915) &amp; "10"), INDIRECT("SNPs!" &amp; CHAR(72 +'Randomized Data'!AD915) &amp; "10") &amp; INDIRECT("SNPs!" &amp; CHAR(72 +'Randomized Data'!AD915) &amp; "10")))</f>
        <v>GG</v>
      </c>
      <c r="AR915" t="str">
        <f>SNPs!$F$11</f>
        <v>rs6413438</v>
      </c>
      <c r="AS915">
        <f>SNPs!$C$11</f>
        <v>10</v>
      </c>
      <c r="AT915">
        <f>SNPs!$D$11</f>
        <v>94781858</v>
      </c>
      <c r="AU915" s="7" t="str">
        <f ca="1">IF('Randomized Data'!AE915 = 1, SNPs!$H$11 &amp; SNPs!$H$11, IF('Randomized Data'!AF915 = 1, SNPs!$H$11 &amp; INDIRECT("SNPs!" &amp; CHAR(72 +'Randomized Data'!AG915) &amp; "11"), INDIRECT("SNPs!" &amp; CHAR(72 +'Randomized Data'!AG915) &amp; "11") &amp; INDIRECT("SNPs!" &amp; CHAR(72 +'Randomized Data'!AG915) &amp; "11")))</f>
        <v>CC</v>
      </c>
      <c r="AV915" t="str">
        <f>SNPs!$F$12</f>
        <v>rs1057910</v>
      </c>
      <c r="AW915">
        <f>SNPs!$C$12</f>
        <v>10</v>
      </c>
      <c r="AX915">
        <f>SNPs!$D$12</f>
        <v>94981296</v>
      </c>
      <c r="AY915" s="7" t="str">
        <f ca="1">IF('Randomized Data'!AH915 = 1, SNPs!$H$12 &amp; SNPs!$H$12, IF('Randomized Data'!AI915 = 1, SNPs!$H$12 &amp; INDIRECT("SNPs!" &amp; CHAR(72 +'Randomized Data'!AJ915) &amp; "12"), INDIRECT("SNPs!" &amp; CHAR(72 +'Randomized Data'!AJ915) &amp; "12") &amp; INDIRECT("SNPs!" &amp; CHAR(72 +'Randomized Data'!AJ915) &amp; "12")))</f>
        <v>CC</v>
      </c>
      <c r="AZ915" t="str">
        <f>SNPs!$F$13</f>
        <v>rs1799853</v>
      </c>
      <c r="BA915">
        <f>SNPs!$C$13</f>
        <v>10</v>
      </c>
      <c r="BB915">
        <f>SNPs!$D$13</f>
        <v>94942290</v>
      </c>
      <c r="BC915" s="7" t="str">
        <f ca="1">IF('Randomized Data'!AK915 = 1, SNPs!$H$13 &amp; SNPs!$H$13, IF('Randomized Data'!AL915 = 1, SNPs!$H$13 &amp; INDIRECT("SNPs!" &amp; CHAR(72 +'Randomized Data'!AM915) &amp; "13"), INDIRECT("SNPs!" &amp; CHAR(72 +'Randomized Data'!AM915) &amp; "13") &amp; INDIRECT("SNPs!" &amp; CHAR(72 +'Randomized Data'!AM915) &amp; "13")))</f>
        <v>CT</v>
      </c>
      <c r="BD915" t="str">
        <f>SNPs!$F$14</f>
        <v>rs9923231</v>
      </c>
      <c r="BE915">
        <f>SNPs!$C$14</f>
        <v>16</v>
      </c>
      <c r="BF915">
        <f>SNPs!$D$14</f>
        <v>31096368</v>
      </c>
      <c r="BG915" s="7" t="str">
        <f ca="1">IF('Randomized Data'!AN915 = 1, SNPs!$H$14 &amp; SNPs!$H$14, IF('Randomized Data'!AO915 = 1, SNPs!$H$14 &amp; INDIRECT("SNPs!" &amp; CHAR(72 +'Randomized Data'!AP915) &amp; "14"), INDIRECT("SNPs!" &amp; CHAR(72 +'Randomized Data'!AP915) &amp; "14") &amp; INDIRECT("SNPs!" &amp; CHAR(72 +'Randomized Data'!AP915) &amp; "14")))</f>
        <v>CA</v>
      </c>
      <c r="BH915" t="str">
        <f>SNPs!$F$15</f>
        <v>rs9934438</v>
      </c>
      <c r="BI915">
        <f>SNPs!$C$15</f>
        <v>16</v>
      </c>
      <c r="BJ915">
        <f>SNPs!$D$15</f>
        <v>31093557</v>
      </c>
      <c r="BK915" s="7" t="str">
        <f ca="1">IF('Randomized Data'!AQ915 = 1, SNPs!$H$15 &amp; SNPs!$H$15, IF('Randomized Data'!AR915 = 1, SNPs!$H$15 &amp; INDIRECT("SNPs!" &amp; CHAR(72 +'Randomized Data'!AS915) &amp; "15"), INDIRECT("SNPs!" &amp; CHAR(72 +'Randomized Data'!AS915) &amp; "15") &amp; INDIRECT("SNPs!" &amp; CHAR(72 +'Randomized Data'!AS915) &amp; "15")))</f>
        <v>GA</v>
      </c>
      <c r="BL915" t="str">
        <f>SNPs!$F$16</f>
        <v>rs8050894</v>
      </c>
      <c r="BM915">
        <f>SNPs!$C$16</f>
        <v>16</v>
      </c>
      <c r="BN915">
        <f>SNPs!$D$16</f>
        <v>31093188</v>
      </c>
      <c r="BO915" s="7" t="str">
        <f ca="1">IF('Randomized Data'!AT915 = 1, SNPs!$H$16 &amp; SNPs!$H$16, IF('Randomized Data'!AU915 = 1, SNPs!$H$16 &amp; INDIRECT("SNPs!" &amp; CHAR(72 +'Randomized Data'!AV915) &amp; "16"), INDIRECT("SNPs!" &amp; CHAR(72 +'Randomized Data'!AV915) &amp; "16") &amp; INDIRECT("SNPs!" &amp; CHAR(72 +'Randomized Data'!AV915) &amp; "16")))</f>
        <v>CC</v>
      </c>
      <c r="BP915" t="str">
        <f>SNPs!$F$17</f>
        <v>rs6025</v>
      </c>
      <c r="BQ915">
        <f>SNPs!$C$17</f>
        <v>1</v>
      </c>
      <c r="BR915">
        <f>SNPs!$D$17</f>
        <v>169549811</v>
      </c>
      <c r="BS915" s="7" t="str">
        <f ca="1">IF('Randomized Data'!AW915 = 1, SNPs!$H$17 &amp; SNPs!$H$17, IF('Randomized Data'!AX915 = 1, SNPs!$H$17 &amp; INDIRECT("SNPs!" &amp; CHAR(72 +'Randomized Data'!AY915) &amp; "17"), INDIRECT("SNPs!" &amp; CHAR(72 +'Randomized Data'!AY915) &amp; "17") &amp; INDIRECT("SNPs!" &amp; CHAR(72 +'Randomized Data'!AY915) &amp; "17")))</f>
        <v>GA</v>
      </c>
      <c r="BT915" t="str">
        <f>SNPs!$F$18</f>
        <v>rs1799963</v>
      </c>
      <c r="BU915">
        <f>SNPs!$C$18</f>
        <v>11</v>
      </c>
      <c r="BV915">
        <f>SNPs!$D$18</f>
        <v>46739505</v>
      </c>
      <c r="BW915" s="7" t="str">
        <f ca="1">IF('Randomized Data'!AZ915 = 1, SNPs!$H$18 &amp; SNPs!$H$18, IF('Randomized Data'!BA915 = 1, SNPs!$H$18 &amp; INDIRECT("SNPs!" &amp; CHAR(72 +'Randomized Data'!BB915) &amp; "18"), INDIRECT("SNPs!" &amp; CHAR(72 +'Randomized Data'!BB915) &amp; "18") &amp; INDIRECT("SNPs!" &amp; CHAR(72 +'Randomized Data'!BB915) &amp; "18")))</f>
        <v>GG</v>
      </c>
      <c r="BX915" t="str">
        <f>SNPs!$F$19</f>
        <v>rs121913626</v>
      </c>
      <c r="BY915">
        <f>SNPs!$C$19</f>
        <v>14</v>
      </c>
      <c r="BZ915">
        <f>SNPs!$D$19</f>
        <v>23427723</v>
      </c>
      <c r="CA915" s="7" t="str">
        <f ca="1">IF('Randomized Data'!BC915 = 1, SNPs!$H$19 &amp; SNPs!$H$19, IF('Randomized Data'!BD915 = 1, SNPs!$H$19 &amp; INDIRECT("SNPs!" &amp; CHAR(72 +'Randomized Data'!BE915) &amp; "19"), INDIRECT("SNPs!" &amp; CHAR(72 +'Randomized Data'!BE915) &amp; "19") &amp; INDIRECT("SNPs!" &amp; CHAR(72 +'Randomized Data'!BE915) &amp; "19")))</f>
        <v>GG</v>
      </c>
      <c r="CB915" t="str">
        <f>SNPs!$F$20</f>
        <v>rs3218713</v>
      </c>
      <c r="CC915">
        <f>SNPs!$C$20</f>
        <v>14</v>
      </c>
      <c r="CD915">
        <f>SNPs!$D$20</f>
        <v>23431468</v>
      </c>
      <c r="CE915" s="7" t="str">
        <f ca="1">IF('Randomized Data'!BF915 = 1, SNPs!$H$20 &amp; SNPs!$H$20, IF('Randomized Data'!BG915 = 1, SNPs!$H$20 &amp; INDIRECT("SNPs!" &amp; CHAR(72 +'Randomized Data'!BH915) &amp; "20"), INDIRECT("SNPs!" &amp; CHAR(72 +'Randomized Data'!BH915) &amp; "20") &amp; INDIRECT("SNPs!" &amp; CHAR(72 +'Randomized Data'!BH915) &amp; "20")))</f>
        <v>AA</v>
      </c>
      <c r="CF915" t="str">
        <f>SNPs!$F$21</f>
        <v>rs3218714</v>
      </c>
      <c r="CG915">
        <f>SNPs!$C$21</f>
        <v>14</v>
      </c>
      <c r="CH915">
        <f>SNPs!$D$21</f>
        <v>23429279</v>
      </c>
      <c r="CI915" s="7" t="str">
        <f ca="1">IF('Randomized Data'!BI915 = 1, SNPs!$H$21 &amp; SNPs!$H$21, IF('Randomized Data'!BJ915 = 1, SNPs!$H$21 &amp; INDIRECT("SNPs!" &amp; CHAR(72 +'Randomized Data'!BK915) &amp; "21"), INDIRECT("SNPs!" &amp; CHAR(72 +'Randomized Data'!BK915) &amp; "21") &amp; INDIRECT("SNPs!" &amp; CHAR(72 +'Randomized Data'!BK915) &amp; "21")))</f>
        <v>TT</v>
      </c>
      <c r="CJ915" t="str">
        <f>SNPs!$F$22</f>
        <v>rs121964855</v>
      </c>
      <c r="CK915">
        <f>SNPs!$C$22</f>
        <v>1</v>
      </c>
      <c r="CL915">
        <f>SNPs!$D$22</f>
        <v>201365638</v>
      </c>
      <c r="CM915" s="7" t="str">
        <f ca="1">IF('Randomized Data'!BL915 = 1, SNPs!$H$22 &amp; SNPs!$H$22, IF('Randomized Data'!BM915 = 1, SNPs!$H$22 &amp; INDIRECT("SNPs!" &amp; CHAR(72 +'Randomized Data'!BN915) &amp; "22"), INDIRECT("SNPs!" &amp; CHAR(72 +'Randomized Data'!BN915) &amp; "22") &amp; INDIRECT("SNPs!" &amp; CHAR(72 +'Randomized Data'!BN915) &amp; "22")))</f>
        <v>AA</v>
      </c>
      <c r="CN915" t="str">
        <f>SNPs!$F$23</f>
        <v>rs121964856</v>
      </c>
      <c r="CO915">
        <f>SNPs!$C$23</f>
        <v>1</v>
      </c>
      <c r="CP915">
        <f>SNPs!$D$23</f>
        <v>201365297</v>
      </c>
      <c r="CQ915" s="7" t="str">
        <f ca="1">IF('Randomized Data'!BO915 = 1, SNPs!$H$23 &amp; SNPs!$H$23, IF('Randomized Data'!BP915 = 1, SNPs!$H$23 &amp; INDIRECT("SNPs!" &amp; CHAR(72 +'Randomized Data'!BQ915) &amp; "23"), INDIRECT("SNPs!" &amp; CHAR(72 +'Randomized Data'!BQ915) &amp; "23") &amp; INDIRECT("SNPs!" &amp; CHAR(72 +'Randomized Data'!BQ915) &amp; "23")))</f>
        <v>GA</v>
      </c>
      <c r="CR915" t="str">
        <f>SNPs!$F$24</f>
        <v>rs121964857</v>
      </c>
      <c r="CS915">
        <f>SNPs!$C$24</f>
        <v>1</v>
      </c>
      <c r="CT915">
        <f>SNPs!$D$24</f>
        <v>201359245</v>
      </c>
      <c r="CU915" s="7" t="str">
        <f ca="1">IF('Randomized Data'!BR915 = 1, SNPs!$H$24 &amp; SNPs!$H$24, IF('Randomized Data'!BS915 = 1, SNPs!$H$24 &amp; INDIRECT("SNPs!" &amp; CHAR(72 +'Randomized Data'!BT915) &amp; "24"), INDIRECT("SNPs!" &amp; CHAR(72 +'Randomized Data'!BT915) &amp; "24") &amp; INDIRECT("SNPs!" &amp; CHAR(72 +'Randomized Data'!BT915) &amp; "24")))</f>
        <v>CC</v>
      </c>
      <c r="CV915" t="str">
        <f>SNPs!$F$25</f>
        <v>rs28934269</v>
      </c>
      <c r="CW915">
        <f>SNPs!$C$25</f>
        <v>15</v>
      </c>
      <c r="CX915">
        <f>SNPs!$D$25</f>
        <v>63060915</v>
      </c>
      <c r="CY915" s="7" t="str">
        <f ca="1">IF('Randomized Data'!BU915 = 1, SNPs!$H$25 &amp; SNPs!$H$25, IF('Randomized Data'!BV915 = 1, SNPs!$H$25 &amp; INDIRECT("SNPs!" &amp; CHAR(72 +'Randomized Data'!BW915) &amp; "25"), INDIRECT("SNPs!" &amp; CHAR(72 +'Randomized Data'!BW915) &amp; "25") &amp; INDIRECT("SNPs!" &amp; CHAR(72 +'Randomized Data'!BW915) &amp; "25")))</f>
        <v>AA</v>
      </c>
      <c r="CZ915" t="str">
        <f>SNPs!$F$26</f>
        <v>rs28934270</v>
      </c>
      <c r="DA915">
        <f>SNPs!$C$26</f>
        <v>15</v>
      </c>
      <c r="DB915">
        <f>SNPs!$D$26</f>
        <v>63060899</v>
      </c>
      <c r="DC915" s="7" t="str">
        <f ca="1">IF('Randomized Data'!BX915 = 1, SNPs!$H$26 &amp; SNPs!$H$26, IF('Randomized Data'!BY915 = 1, SNPs!$H$26 &amp; INDIRECT("SNPs!" &amp; CHAR(72 +'Randomized Data'!BZ915) &amp; "26"), INDIRECT("SNPs!" &amp; CHAR(72 +'Randomized Data'!BZ915) &amp; "26") &amp; INDIRECT("SNPs!" &amp; CHAR(72 +'Randomized Data'!BZ915) &amp; "26")))</f>
        <v>GG</v>
      </c>
      <c r="DD915" t="str">
        <f>SNPs!$F$27</f>
        <v>rs727504290</v>
      </c>
      <c r="DE915">
        <f>SNPs!$C$27</f>
        <v>15</v>
      </c>
      <c r="DF915">
        <f>SNPs!$D$27</f>
        <v>63042875</v>
      </c>
      <c r="DG915" s="7" t="str">
        <f ca="1">IF('Randomized Data'!CA915 = 1, SNPs!$H$27 &amp; SNPs!$H$27, IF('Randomized Data'!CB915 = 1, SNPs!$H$27 &amp; INDIRECT("SNPs!" &amp; CHAR(72 +'Randomized Data'!CC915) &amp; "27"), INDIRECT("SNPs!" &amp; CHAR(72 +'Randomized Data'!CC915) &amp; "27") &amp; INDIRECT("SNPs!" &amp; CHAR(72 +'Randomized Data'!CC915) &amp; "27")))</f>
        <v>CC</v>
      </c>
      <c r="DH915" t="str">
        <f>SNPs!$F$28</f>
        <v>rs104894504</v>
      </c>
      <c r="DI915">
        <f>SNPs!$C$28</f>
        <v>15</v>
      </c>
      <c r="DJ915">
        <f>SNPs!$D$28</f>
        <v>63057028</v>
      </c>
      <c r="DK915" s="7" t="str">
        <f ca="1">IF('Randomized Data'!CD915 = 1, SNPs!$H$28 &amp; SNPs!$H$28, IF('Randomized Data'!CE915 = 1, SNPs!$H$28 &amp; INDIRECT("SNPs!" &amp; CHAR(72 +'Randomized Data'!CF915) &amp; "28"), INDIRECT("SNPs!" &amp; CHAR(72 +'Randomized Data'!CF915) &amp; "28") &amp; INDIRECT("SNPs!" &amp; CHAR(72 +'Randomized Data'!CF915) &amp; "28")))</f>
        <v>CC</v>
      </c>
      <c r="DL915" t="str">
        <f>SNPs!$F$29</f>
        <v>rs375882485</v>
      </c>
      <c r="DM915">
        <f>SNPs!$C$29</f>
        <v>11</v>
      </c>
      <c r="DN915">
        <f>SNPs!$D$29</f>
        <v>47342698</v>
      </c>
      <c r="DO915" s="7" t="str">
        <f ca="1">IF('Randomized Data'!CG915 = 1, SNPs!$H$29 &amp; SNPs!$H$29, IF('Randomized Data'!CH915 = 1, SNPs!$H$29 &amp; INDIRECT("SNPs!" &amp; CHAR(72 +'Randomized Data'!CI915) &amp; "29"), INDIRECT("SNPs!" &amp; CHAR(72 +'Randomized Data'!CI915) &amp; "29") &amp; INDIRECT("SNPs!" &amp; CHAR(72 +'Randomized Data'!CI915) &amp; "29")))</f>
        <v>AA</v>
      </c>
      <c r="DP915" t="str">
        <f>SNPs!$F$30</f>
        <v>rs397516083</v>
      </c>
      <c r="DQ915">
        <f>SNPs!$C$30</f>
        <v>11</v>
      </c>
      <c r="DR915">
        <f>SNPs!$D$30</f>
        <v>47346379</v>
      </c>
      <c r="DS915" s="7" t="str">
        <f ca="1">IF('Randomized Data'!CJ915 = 1, SNPs!$H$30 &amp; SNPs!$H$30, IF('Randomized Data'!CK915 = 1, SNPs!$H$30 &amp; INDIRECT("SNPs!" &amp; CHAR(72 +'Randomized Data'!CL915) &amp; "30"), INDIRECT("SNPs!" &amp; CHAR(72 +'Randomized Data'!CL915) &amp; "30") &amp; INDIRECT("SNPs!" &amp; CHAR(72 +'Randomized Data'!CL915) &amp; "30")))</f>
        <v>GG</v>
      </c>
      <c r="DT915" t="str">
        <f>SNPs!$F$31</f>
        <v>rs397515937</v>
      </c>
      <c r="DU915">
        <f>SNPs!$C$31</f>
        <v>11</v>
      </c>
      <c r="DV915">
        <f>SNPs!$D$31</f>
        <v>47339792</v>
      </c>
      <c r="DW915" s="7" t="str">
        <f ca="1">IF('Randomized Data'!CM915 = 1, SNPs!$H$31 &amp; SNPs!$H$31, IF('Randomized Data'!CN915 = 1, SNPs!$H$31 &amp; INDIRECT("SNPs!" &amp; CHAR(72 +'Randomized Data'!CO915) &amp; "31"), INDIRECT("SNPs!" &amp; CHAR(72 +'Randomized Data'!CO915) &amp; "31") &amp; INDIRECT("SNPs!" &amp; CHAR(72 +'Randomized Data'!CO915) &amp; "31")))</f>
        <v>AA</v>
      </c>
      <c r="DX915" t="str">
        <f>SNPs!$F$32</f>
        <v>rs397516074</v>
      </c>
      <c r="DY915">
        <f>SNPs!$C$32</f>
        <v>11</v>
      </c>
      <c r="DZ915">
        <f>SNPs!$D$32</f>
        <v>47348424</v>
      </c>
      <c r="EA915" s="7" t="str">
        <f ca="1">IF('Randomized Data'!CP915 = 1, SNPs!$H$32 &amp; SNPs!$H$32, IF('Randomized Data'!CQ915 = 1, SNPs!$H$32 &amp; INDIRECT("SNPs!" &amp; CHAR(72 +'Randomized Data'!CR915) &amp; "32"), INDIRECT("SNPs!" &amp; CHAR(72 +'Randomized Data'!CR915) &amp; "32") &amp; INDIRECT("SNPs!" &amp; CHAR(72 +'Randomized Data'!CR915) &amp; "32")))</f>
        <v>GG</v>
      </c>
      <c r="EB915" t="str">
        <f>SNPs!$F$33</f>
        <v>rs397515963</v>
      </c>
      <c r="EC915">
        <f>SNPs!$C$33</f>
        <v>11</v>
      </c>
      <c r="ED915">
        <f>SNPs!$D$33</f>
        <v>47337729</v>
      </c>
      <c r="EE915" s="7" t="str">
        <f ca="1">IF('Randomized Data'!CS915 = 1, SNPs!$H$33 &amp; SNPs!$H$33, IF('Randomized Data'!CT915 = 1, SNPs!$H$33 &amp; INDIRECT("SNPs!" &amp; CHAR(72 +'Randomized Data'!CU915) &amp; "33"), INDIRECT("SNPs!" &amp; CHAR(72 +'Randomized Data'!CU915) &amp; "33") &amp; INDIRECT("SNPs!" &amp; CHAR(72 +'Randomized Data'!CU915) &amp; "33")))</f>
        <v>--</v>
      </c>
    </row>
    <row r="916" spans="1:13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  <c r="F916" s="3">
        <v>42174</v>
      </c>
      <c r="G916" s="9" t="str">
        <f>'Randomized Data'!C916</f>
        <v>NGS Lab</v>
      </c>
      <c r="H916" t="str">
        <f>SNPs!$F$2</f>
        <v>rs12248560</v>
      </c>
      <c r="I916">
        <f>SNPs!$C$2</f>
        <v>10</v>
      </c>
      <c r="J916">
        <f>SNPs!$D$2</f>
        <v>94761900</v>
      </c>
      <c r="K916" t="str">
        <f ca="1">IF('Randomized Data'!D916 = 1, SNPs!$H$2 &amp; SNPs!$H$2, IF('Randomized Data'!E916 = 1, SNPs!$H$2 &amp; INDIRECT("SNPs!" &amp; CHAR(72 +'Randomized Data'!F916) &amp; "2"), INDIRECT("SNPs!" &amp; CHAR(72 +'Randomized Data'!F916) &amp; "2") &amp; INDIRECT("SNPs!" &amp; CHAR(72 +'Randomized Data'!F916) &amp; "2")))</f>
        <v>CC</v>
      </c>
      <c r="L916" t="str">
        <f>SNPs!$F$3</f>
        <v>rs28399504</v>
      </c>
      <c r="M916">
        <f>SNPs!$C$3</f>
        <v>10</v>
      </c>
      <c r="N916">
        <f>SNPs!$D$3</f>
        <v>94762706</v>
      </c>
      <c r="O916" t="str">
        <f ca="1">IF('Randomized Data'!G916 = 1, SNPs!$H$3 &amp; SNPs!$H$3, IF('Randomized Data'!H916 = 1, SNPs!$H$3 &amp; INDIRECT("SNPs!" &amp; CHAR(72 +'Randomized Data'!I916) &amp; "3"), INDIRECT("SNPs!" &amp; CHAR(72 +'Randomized Data'!I916) &amp; "3") &amp; INDIRECT("SNPs!" &amp; CHAR(72 +'Randomized Data'!I916) &amp; "3")))</f>
        <v>GG</v>
      </c>
      <c r="P916" t="str">
        <f>SNPs!$F$4</f>
        <v>rs41291556</v>
      </c>
      <c r="Q916">
        <f>SNPs!$C$4</f>
        <v>10</v>
      </c>
      <c r="R916">
        <f>SNPs!$D$4</f>
        <v>94775416</v>
      </c>
      <c r="S916" t="str">
        <f ca="1">IF('Randomized Data'!J916 = 1, SNPs!$H$4 &amp; SNPs!$H$4, IF('Randomized Data'!K916 = 1, SNPs!$H$4 &amp; INDIRECT("SNPs!" &amp; CHAR(72 +'Randomized Data'!L916) &amp; "4"), INDIRECT("SNPs!" &amp; CHAR(72 +'Randomized Data'!L916) &amp; "4") &amp; INDIRECT("SNPs!" &amp; CHAR(72 +'Randomized Data'!L916) &amp; "4")))</f>
        <v>TT</v>
      </c>
      <c r="T916" t="str">
        <f>SNPs!$F$5</f>
        <v>rs72558184</v>
      </c>
      <c r="U916">
        <f>SNPs!$C$5</f>
        <v>10</v>
      </c>
      <c r="V916">
        <f>SNPs!$D$5</f>
        <v>96535210</v>
      </c>
      <c r="W916" t="str">
        <f ca="1">IF('Randomized Data'!M916 = 1, SNPs!$H$5 &amp; SNPs!$H$5, IF('Randomized Data'!N916 = 1, SNPs!$H$5 &amp; INDIRECT("SNPs!" &amp; CHAR(72 +'Randomized Data'!O916) &amp; "5"), INDIRECT("SNPs!" &amp; CHAR(72 +'Randomized Data'!O916) &amp; "5") &amp; INDIRECT("SNPs!" &amp; CHAR(72 +'Randomized Data'!O916) &amp; "5")))</f>
        <v>GA</v>
      </c>
      <c r="X916" t="str">
        <f>SNPs!$F$6</f>
        <v>rs4986893</v>
      </c>
      <c r="Y916">
        <f>SNPs!$C$6</f>
        <v>10</v>
      </c>
      <c r="Z916">
        <f>SNPs!$D$6</f>
        <v>94780653</v>
      </c>
      <c r="AA916" s="7" t="str">
        <f ca="1">IF('Randomized Data'!P916 = 1, SNPs!$H$6 &amp; SNPs!$H$6, IF('Randomized Data'!Q916 = 1, SNPs!$H$6 &amp; INDIRECT("SNPs!" &amp; CHAR(72 +'Randomized Data'!R916) &amp; "6"), INDIRECT("SNPs!" &amp; CHAR(72 +'Randomized Data'!R916) &amp; "6") &amp; INDIRECT("SNPs!" &amp; CHAR(72 +'Randomized Data'!R916) &amp; "6")))</f>
        <v>GG</v>
      </c>
      <c r="AB916" t="str">
        <f>SNPs!$F$7</f>
        <v>rs4244285</v>
      </c>
      <c r="AC916">
        <f>SNPs!$C$7</f>
        <v>10</v>
      </c>
      <c r="AD916">
        <f>SNPs!$D$7</f>
        <v>94781859</v>
      </c>
      <c r="AE916" s="7" t="str">
        <f ca="1">IF('Randomized Data'!S916 = 1, SNPs!$H$7 &amp; SNPs!$H$7, IF('Randomized Data'!T916 = 1, SNPs!$H$7 &amp; INDIRECT("SNPs!" &amp; CHAR(72 +'Randomized Data'!U916) &amp; "7"), INDIRECT("SNPs!" &amp; CHAR(72 +'Randomized Data'!U916) &amp; "7") &amp; INDIRECT("SNPs!" &amp; CHAR(72 +'Randomized Data'!U916) &amp; "7")))</f>
        <v>GG</v>
      </c>
      <c r="AF916" t="str">
        <f>SNPs!$F$8</f>
        <v>rs72558186</v>
      </c>
      <c r="AG916">
        <f>SNPs!$C$8</f>
        <v>10</v>
      </c>
      <c r="AH916">
        <f>SNPs!$D$8</f>
        <v>94781999</v>
      </c>
      <c r="AI916" s="7" t="str">
        <f ca="1">IF('Randomized Data'!V916 = 1, SNPs!$H$8 &amp; SNPs!$H$8, IF('Randomized Data'!W916 = 1, SNPs!$H$8 &amp; INDIRECT("SNPs!" &amp; CHAR(72 +'Randomized Data'!X916) &amp; "8"), INDIRECT("SNPs!" &amp; CHAR(72 +'Randomized Data'!X916) &amp; "8") &amp; INDIRECT("SNPs!" &amp; CHAR(72 +'Randomized Data'!X916) &amp; "8")))</f>
        <v>TT</v>
      </c>
      <c r="AJ916" t="str">
        <f>SNPs!$F$9</f>
        <v>rs56337013</v>
      </c>
      <c r="AK916">
        <f>SNPs!$C$9</f>
        <v>10</v>
      </c>
      <c r="AL916">
        <f>SNPs!$D$9</f>
        <v>94852738</v>
      </c>
      <c r="AM916" s="7" t="str">
        <f ca="1">IF('Randomized Data'!Y$2 = 1, SNPs!$H$9 &amp; SNPs!$H$9, IF('Randomized Data'!Z916 = 1, SNPs!$H$9 &amp; INDIRECT("SNPs!" &amp; CHAR(72 +'Randomized Data'!AA916) &amp; "9"), INDIRECT("SNPs!" &amp; CHAR(72 +'Randomized Data'!AA916) &amp; "9") &amp; INDIRECT("SNPs!" &amp; CHAR(72 +'Randomized Data'!AA916) &amp; "9")))</f>
        <v>TT</v>
      </c>
      <c r="AN916" t="str">
        <f>SNPs!$F$10</f>
        <v>rs17884712</v>
      </c>
      <c r="AO916">
        <f>SNPs!$C$10</f>
        <v>10</v>
      </c>
      <c r="AP916">
        <f>SNPs!$D$10</f>
        <v>94775489</v>
      </c>
      <c r="AQ916" s="7" t="str">
        <f ca="1">IF('Randomized Data'!AB916 = 1, SNPs!$H$10 &amp; SNPs!$H$10, IF('Randomized Data'!AC916 = 1, SNPs!$H$10 &amp; INDIRECT("SNPs!" &amp; CHAR(72 +'Randomized Data'!AD916) &amp; "10"), INDIRECT("SNPs!" &amp; CHAR(72 +'Randomized Data'!AD916) &amp; "10") &amp; INDIRECT("SNPs!" &amp; CHAR(72 +'Randomized Data'!AD916) &amp; "10")))</f>
        <v>GG</v>
      </c>
      <c r="AR916" t="str">
        <f>SNPs!$F$11</f>
        <v>rs6413438</v>
      </c>
      <c r="AS916">
        <f>SNPs!$C$11</f>
        <v>10</v>
      </c>
      <c r="AT916">
        <f>SNPs!$D$11</f>
        <v>94781858</v>
      </c>
      <c r="AU916" s="7" t="str">
        <f ca="1">IF('Randomized Data'!AE916 = 1, SNPs!$H$11 &amp; SNPs!$H$11, IF('Randomized Data'!AF916 = 1, SNPs!$H$11 &amp; INDIRECT("SNPs!" &amp; CHAR(72 +'Randomized Data'!AG916) &amp; "11"), INDIRECT("SNPs!" &amp; CHAR(72 +'Randomized Data'!AG916) &amp; "11") &amp; INDIRECT("SNPs!" &amp; CHAR(72 +'Randomized Data'!AG916) &amp; "11")))</f>
        <v>CT</v>
      </c>
      <c r="AV916" t="str">
        <f>SNPs!$F$12</f>
        <v>rs1057910</v>
      </c>
      <c r="AW916">
        <f>SNPs!$C$12</f>
        <v>10</v>
      </c>
      <c r="AX916">
        <f>SNPs!$D$12</f>
        <v>94981296</v>
      </c>
      <c r="AY916" s="7" t="str">
        <f ca="1">IF('Randomized Data'!AH916 = 1, SNPs!$H$12 &amp; SNPs!$H$12, IF('Randomized Data'!AI916 = 1, SNPs!$H$12 &amp; INDIRECT("SNPs!" &amp; CHAR(72 +'Randomized Data'!AJ916) &amp; "12"), INDIRECT("SNPs!" &amp; CHAR(72 +'Randomized Data'!AJ916) &amp; "12") &amp; INDIRECT("SNPs!" &amp; CHAR(72 +'Randomized Data'!AJ916) &amp; "12")))</f>
        <v>CC</v>
      </c>
      <c r="AZ916" t="str">
        <f>SNPs!$F$13</f>
        <v>rs1799853</v>
      </c>
      <c r="BA916">
        <f>SNPs!$C$13</f>
        <v>10</v>
      </c>
      <c r="BB916">
        <f>SNPs!$D$13</f>
        <v>94942290</v>
      </c>
      <c r="BC916" s="7" t="str">
        <f ca="1">IF('Randomized Data'!AK916 = 1, SNPs!$H$13 &amp; SNPs!$H$13, IF('Randomized Data'!AL916 = 1, SNPs!$H$13 &amp; INDIRECT("SNPs!" &amp; CHAR(72 +'Randomized Data'!AM916) &amp; "13"), INDIRECT("SNPs!" &amp; CHAR(72 +'Randomized Data'!AM916) &amp; "13") &amp; INDIRECT("SNPs!" &amp; CHAR(72 +'Randomized Data'!AM916) &amp; "13")))</f>
        <v>CC</v>
      </c>
      <c r="BD916" t="str">
        <f>SNPs!$F$14</f>
        <v>rs9923231</v>
      </c>
      <c r="BE916">
        <f>SNPs!$C$14</f>
        <v>16</v>
      </c>
      <c r="BF916">
        <f>SNPs!$D$14</f>
        <v>31096368</v>
      </c>
      <c r="BG916" s="7" t="str">
        <f ca="1">IF('Randomized Data'!AN916 = 1, SNPs!$H$14 &amp; SNPs!$H$14, IF('Randomized Data'!AO916 = 1, SNPs!$H$14 &amp; INDIRECT("SNPs!" &amp; CHAR(72 +'Randomized Data'!AP916) &amp; "14"), INDIRECT("SNPs!" &amp; CHAR(72 +'Randomized Data'!AP916) &amp; "14") &amp; INDIRECT("SNPs!" &amp; CHAR(72 +'Randomized Data'!AP916) &amp; "14")))</f>
        <v>CC</v>
      </c>
      <c r="BH916" t="str">
        <f>SNPs!$F$15</f>
        <v>rs9934438</v>
      </c>
      <c r="BI916">
        <f>SNPs!$C$15</f>
        <v>16</v>
      </c>
      <c r="BJ916">
        <f>SNPs!$D$15</f>
        <v>31093557</v>
      </c>
      <c r="BK916" s="7" t="str">
        <f ca="1">IF('Randomized Data'!AQ916 = 1, SNPs!$H$15 &amp; SNPs!$H$15, IF('Randomized Data'!AR916 = 1, SNPs!$H$15 &amp; INDIRECT("SNPs!" &amp; CHAR(72 +'Randomized Data'!AS916) &amp; "15"), INDIRECT("SNPs!" &amp; CHAR(72 +'Randomized Data'!AS916) &amp; "15") &amp; INDIRECT("SNPs!" &amp; CHAR(72 +'Randomized Data'!AS916) &amp; "15")))</f>
        <v>GA</v>
      </c>
      <c r="BL916" t="str">
        <f>SNPs!$F$16</f>
        <v>rs8050894</v>
      </c>
      <c r="BM916">
        <f>SNPs!$C$16</f>
        <v>16</v>
      </c>
      <c r="BN916">
        <f>SNPs!$D$16</f>
        <v>31093188</v>
      </c>
      <c r="BO916" s="7" t="str">
        <f ca="1">IF('Randomized Data'!AT916 = 1, SNPs!$H$16 &amp; SNPs!$H$16, IF('Randomized Data'!AU916 = 1, SNPs!$H$16 &amp; INDIRECT("SNPs!" &amp; CHAR(72 +'Randomized Data'!AV916) &amp; "16"), INDIRECT("SNPs!" &amp; CHAR(72 +'Randomized Data'!AV916) &amp; "16") &amp; INDIRECT("SNPs!" &amp; CHAR(72 +'Randomized Data'!AV916) &amp; "16")))</f>
        <v>GG</v>
      </c>
      <c r="BP916" t="str">
        <f>SNPs!$F$17</f>
        <v>rs6025</v>
      </c>
      <c r="BQ916">
        <f>SNPs!$C$17</f>
        <v>1</v>
      </c>
      <c r="BR916">
        <f>SNPs!$D$17</f>
        <v>169549811</v>
      </c>
      <c r="BS916" s="7" t="str">
        <f ca="1">IF('Randomized Data'!AW916 = 1, SNPs!$H$17 &amp; SNPs!$H$17, IF('Randomized Data'!AX916 = 1, SNPs!$H$17 &amp; INDIRECT("SNPs!" &amp; CHAR(72 +'Randomized Data'!AY916) &amp; "17"), INDIRECT("SNPs!" &amp; CHAR(72 +'Randomized Data'!AY916) &amp; "17") &amp; INDIRECT("SNPs!" &amp; CHAR(72 +'Randomized Data'!AY916) &amp; "17")))</f>
        <v>AA</v>
      </c>
      <c r="BT916" t="str">
        <f>SNPs!$F$18</f>
        <v>rs1799963</v>
      </c>
      <c r="BU916">
        <f>SNPs!$C$18</f>
        <v>11</v>
      </c>
      <c r="BV916">
        <f>SNPs!$D$18</f>
        <v>46739505</v>
      </c>
      <c r="BW916" s="7" t="str">
        <f ca="1">IF('Randomized Data'!AZ916 = 1, SNPs!$H$18 &amp; SNPs!$H$18, IF('Randomized Data'!BA916 = 1, SNPs!$H$18 &amp; INDIRECT("SNPs!" &amp; CHAR(72 +'Randomized Data'!BB916) &amp; "18"), INDIRECT("SNPs!" &amp; CHAR(72 +'Randomized Data'!BB916) &amp; "18") &amp; INDIRECT("SNPs!" &amp; CHAR(72 +'Randomized Data'!BB916) &amp; "18")))</f>
        <v>GG</v>
      </c>
      <c r="BX916" t="str">
        <f>SNPs!$F$19</f>
        <v>rs121913626</v>
      </c>
      <c r="BY916">
        <f>SNPs!$C$19</f>
        <v>14</v>
      </c>
      <c r="BZ916">
        <f>SNPs!$D$19</f>
        <v>23427723</v>
      </c>
      <c r="CA916" s="7" t="str">
        <f ca="1">IF('Randomized Data'!BC916 = 1, SNPs!$H$19 &amp; SNPs!$H$19, IF('Randomized Data'!BD916 = 1, SNPs!$H$19 &amp; INDIRECT("SNPs!" &amp; CHAR(72 +'Randomized Data'!BE916) &amp; "19"), INDIRECT("SNPs!" &amp; CHAR(72 +'Randomized Data'!BE916) &amp; "19") &amp; INDIRECT("SNPs!" &amp; CHAR(72 +'Randomized Data'!BE916) &amp; "19")))</f>
        <v>GC</v>
      </c>
      <c r="CB916" t="str">
        <f>SNPs!$F$20</f>
        <v>rs3218713</v>
      </c>
      <c r="CC916">
        <f>SNPs!$C$20</f>
        <v>14</v>
      </c>
      <c r="CD916">
        <f>SNPs!$D$20</f>
        <v>23431468</v>
      </c>
      <c r="CE916" s="7" t="str">
        <f ca="1">IF('Randomized Data'!BF916 = 1, SNPs!$H$20 &amp; SNPs!$H$20, IF('Randomized Data'!BG916 = 1, SNPs!$H$20 &amp; INDIRECT("SNPs!" &amp; CHAR(72 +'Randomized Data'!BH916) &amp; "20"), INDIRECT("SNPs!" &amp; CHAR(72 +'Randomized Data'!BH916) &amp; "20") &amp; INDIRECT("SNPs!" &amp; CHAR(72 +'Randomized Data'!BH916) &amp; "20")))</f>
        <v>GA</v>
      </c>
      <c r="CF916" t="str">
        <f>SNPs!$F$21</f>
        <v>rs3218714</v>
      </c>
      <c r="CG916">
        <f>SNPs!$C$21</f>
        <v>14</v>
      </c>
      <c r="CH916">
        <f>SNPs!$D$21</f>
        <v>23429279</v>
      </c>
      <c r="CI916" s="7" t="str">
        <f ca="1">IF('Randomized Data'!BI916 = 1, SNPs!$H$21 &amp; SNPs!$H$21, IF('Randomized Data'!BJ916 = 1, SNPs!$H$21 &amp; INDIRECT("SNPs!" &amp; CHAR(72 +'Randomized Data'!BK916) &amp; "21"), INDIRECT("SNPs!" &amp; CHAR(72 +'Randomized Data'!BK916) &amp; "21") &amp; INDIRECT("SNPs!" &amp; CHAR(72 +'Randomized Data'!BK916) &amp; "21")))</f>
        <v>TT</v>
      </c>
      <c r="CJ916" t="str">
        <f>SNPs!$F$22</f>
        <v>rs121964855</v>
      </c>
      <c r="CK916">
        <f>SNPs!$C$22</f>
        <v>1</v>
      </c>
      <c r="CL916">
        <f>SNPs!$D$22</f>
        <v>201365638</v>
      </c>
      <c r="CM916" s="7" t="str">
        <f ca="1">IF('Randomized Data'!BL916 = 1, SNPs!$H$22 &amp; SNPs!$H$22, IF('Randomized Data'!BM916 = 1, SNPs!$H$22 &amp; INDIRECT("SNPs!" &amp; CHAR(72 +'Randomized Data'!BN916) &amp; "22"), INDIRECT("SNPs!" &amp; CHAR(72 +'Randomized Data'!BN916) &amp; "22") &amp; INDIRECT("SNPs!" &amp; CHAR(72 +'Randomized Data'!BN916) &amp; "22")))</f>
        <v>AA</v>
      </c>
      <c r="CN916" t="str">
        <f>SNPs!$F$23</f>
        <v>rs121964856</v>
      </c>
      <c r="CO916">
        <f>SNPs!$C$23</f>
        <v>1</v>
      </c>
      <c r="CP916">
        <f>SNPs!$D$23</f>
        <v>201365297</v>
      </c>
      <c r="CQ916" s="7" t="str">
        <f ca="1">IF('Randomized Data'!BO916 = 1, SNPs!$H$23 &amp; SNPs!$H$23, IF('Randomized Data'!BP916 = 1, SNPs!$H$23 &amp; INDIRECT("SNPs!" &amp; CHAR(72 +'Randomized Data'!BQ916) &amp; "23"), INDIRECT("SNPs!" &amp; CHAR(72 +'Randomized Data'!BQ916) &amp; "23") &amp; INDIRECT("SNPs!" &amp; CHAR(72 +'Randomized Data'!BQ916) &amp; "23")))</f>
        <v>AA</v>
      </c>
      <c r="CR916" t="str">
        <f>SNPs!$F$24</f>
        <v>rs121964857</v>
      </c>
      <c r="CS916">
        <f>SNPs!$C$24</f>
        <v>1</v>
      </c>
      <c r="CT916">
        <f>SNPs!$D$24</f>
        <v>201359245</v>
      </c>
      <c r="CU916" s="7" t="str">
        <f ca="1">IF('Randomized Data'!BR916 = 1, SNPs!$H$24 &amp; SNPs!$H$24, IF('Randomized Data'!BS916 = 1, SNPs!$H$24 &amp; INDIRECT("SNPs!" &amp; CHAR(72 +'Randomized Data'!BT916) &amp; "24"), INDIRECT("SNPs!" &amp; CHAR(72 +'Randomized Data'!BT916) &amp; "24") &amp; INDIRECT("SNPs!" &amp; CHAR(72 +'Randomized Data'!BT916) &amp; "24")))</f>
        <v>TT</v>
      </c>
      <c r="CV916" t="str">
        <f>SNPs!$F$25</f>
        <v>rs28934269</v>
      </c>
      <c r="CW916">
        <f>SNPs!$C$25</f>
        <v>15</v>
      </c>
      <c r="CX916">
        <f>SNPs!$D$25</f>
        <v>63060915</v>
      </c>
      <c r="CY916" s="7" t="str">
        <f ca="1">IF('Randomized Data'!BU916 = 1, SNPs!$H$25 &amp; SNPs!$H$25, IF('Randomized Data'!BV916 = 1, SNPs!$H$25 &amp; INDIRECT("SNPs!" &amp; CHAR(72 +'Randomized Data'!BW916) &amp; "25"), INDIRECT("SNPs!" &amp; CHAR(72 +'Randomized Data'!BW916) &amp; "25") &amp; INDIRECT("SNPs!" &amp; CHAR(72 +'Randomized Data'!BW916) &amp; "25")))</f>
        <v>GG</v>
      </c>
      <c r="CZ916" t="str">
        <f>SNPs!$F$26</f>
        <v>rs28934270</v>
      </c>
      <c r="DA916">
        <f>SNPs!$C$26</f>
        <v>15</v>
      </c>
      <c r="DB916">
        <f>SNPs!$D$26</f>
        <v>63060899</v>
      </c>
      <c r="DC916" s="7" t="str">
        <f ca="1">IF('Randomized Data'!BX916 = 1, SNPs!$H$26 &amp; SNPs!$H$26, IF('Randomized Data'!BY916 = 1, SNPs!$H$26 &amp; INDIRECT("SNPs!" &amp; CHAR(72 +'Randomized Data'!BZ916) &amp; "26"), INDIRECT("SNPs!" &amp; CHAR(72 +'Randomized Data'!BZ916) &amp; "26") &amp; INDIRECT("SNPs!" &amp; CHAR(72 +'Randomized Data'!BZ916) &amp; "26")))</f>
        <v>AA</v>
      </c>
      <c r="DD916" t="str">
        <f>SNPs!$F$27</f>
        <v>rs727504290</v>
      </c>
      <c r="DE916">
        <f>SNPs!$C$27</f>
        <v>15</v>
      </c>
      <c r="DF916">
        <f>SNPs!$D$27</f>
        <v>63042875</v>
      </c>
      <c r="DG916" s="7" t="str">
        <f ca="1">IF('Randomized Data'!CA916 = 1, SNPs!$H$27 &amp; SNPs!$H$27, IF('Randomized Data'!CB916 = 1, SNPs!$H$27 &amp; INDIRECT("SNPs!" &amp; CHAR(72 +'Randomized Data'!CC916) &amp; "27"), INDIRECT("SNPs!" &amp; CHAR(72 +'Randomized Data'!CC916) &amp; "27") &amp; INDIRECT("SNPs!" &amp; CHAR(72 +'Randomized Data'!CC916) &amp; "27")))</f>
        <v>GC</v>
      </c>
      <c r="DH916" t="str">
        <f>SNPs!$F$28</f>
        <v>rs104894504</v>
      </c>
      <c r="DI916">
        <f>SNPs!$C$28</f>
        <v>15</v>
      </c>
      <c r="DJ916">
        <f>SNPs!$D$28</f>
        <v>63057028</v>
      </c>
      <c r="DK916" s="7" t="str">
        <f ca="1">IF('Randomized Data'!CD916 = 1, SNPs!$H$28 &amp; SNPs!$H$28, IF('Randomized Data'!CE916 = 1, SNPs!$H$28 &amp; INDIRECT("SNPs!" &amp; CHAR(72 +'Randomized Data'!CF916) &amp; "28"), INDIRECT("SNPs!" &amp; CHAR(72 +'Randomized Data'!CF916) &amp; "28") &amp; INDIRECT("SNPs!" &amp; CHAR(72 +'Randomized Data'!CF916) &amp; "28")))</f>
        <v>TT</v>
      </c>
      <c r="DL916" t="str">
        <f>SNPs!$F$29</f>
        <v>rs375882485</v>
      </c>
      <c r="DM916">
        <f>SNPs!$C$29</f>
        <v>11</v>
      </c>
      <c r="DN916">
        <f>SNPs!$D$29</f>
        <v>47342698</v>
      </c>
      <c r="DO916" s="7" t="str">
        <f ca="1">IF('Randomized Data'!CG916 = 1, SNPs!$H$29 &amp; SNPs!$H$29, IF('Randomized Data'!CH916 = 1, SNPs!$H$29 &amp; INDIRECT("SNPs!" &amp; CHAR(72 +'Randomized Data'!CI916) &amp; "29"), INDIRECT("SNPs!" &amp; CHAR(72 +'Randomized Data'!CI916) &amp; "29") &amp; INDIRECT("SNPs!" &amp; CHAR(72 +'Randomized Data'!CI916) &amp; "29")))</f>
        <v>AA</v>
      </c>
      <c r="DP916" t="str">
        <f>SNPs!$F$30</f>
        <v>rs397516083</v>
      </c>
      <c r="DQ916">
        <f>SNPs!$C$30</f>
        <v>11</v>
      </c>
      <c r="DR916">
        <f>SNPs!$D$30</f>
        <v>47346379</v>
      </c>
      <c r="DS916" s="7" t="str">
        <f ca="1">IF('Randomized Data'!CJ916 = 1, SNPs!$H$30 &amp; SNPs!$H$30, IF('Randomized Data'!CK916 = 1, SNPs!$H$30 &amp; INDIRECT("SNPs!" &amp; CHAR(72 +'Randomized Data'!CL916) &amp; "30"), INDIRECT("SNPs!" &amp; CHAR(72 +'Randomized Data'!CL916) &amp; "30") &amp; INDIRECT("SNPs!" &amp; CHAR(72 +'Randomized Data'!CL916) &amp; "30")))</f>
        <v>GG</v>
      </c>
      <c r="DT916" t="str">
        <f>SNPs!$F$31</f>
        <v>rs397515937</v>
      </c>
      <c r="DU916">
        <f>SNPs!$C$31</f>
        <v>11</v>
      </c>
      <c r="DV916">
        <f>SNPs!$D$31</f>
        <v>47339792</v>
      </c>
      <c r="DW916" s="7" t="str">
        <f ca="1">IF('Randomized Data'!CM916 = 1, SNPs!$H$31 &amp; SNPs!$H$31, IF('Randomized Data'!CN916 = 1, SNPs!$H$31 &amp; INDIRECT("SNPs!" &amp; CHAR(72 +'Randomized Data'!CO916) &amp; "31"), INDIRECT("SNPs!" &amp; CHAR(72 +'Randomized Data'!CO916) &amp; "31") &amp; INDIRECT("SNPs!" &amp; CHAR(72 +'Randomized Data'!CO916) &amp; "31")))</f>
        <v>AA</v>
      </c>
      <c r="DX916" t="str">
        <f>SNPs!$F$32</f>
        <v>rs397516074</v>
      </c>
      <c r="DY916">
        <f>SNPs!$C$32</f>
        <v>11</v>
      </c>
      <c r="DZ916">
        <f>SNPs!$D$32</f>
        <v>47348424</v>
      </c>
      <c r="EA916" s="7" t="str">
        <f ca="1">IF('Randomized Data'!CP916 = 1, SNPs!$H$32 &amp; SNPs!$H$32, IF('Randomized Data'!CQ916 = 1, SNPs!$H$32 &amp; INDIRECT("SNPs!" &amp; CHAR(72 +'Randomized Data'!CR916) &amp; "32"), INDIRECT("SNPs!" &amp; CHAR(72 +'Randomized Data'!CR916) &amp; "32") &amp; INDIRECT("SNPs!" &amp; CHAR(72 +'Randomized Data'!CR916) &amp; "32")))</f>
        <v>AA</v>
      </c>
      <c r="EB916" t="str">
        <f>SNPs!$F$33</f>
        <v>rs397515963</v>
      </c>
      <c r="EC916">
        <f>SNPs!$C$33</f>
        <v>11</v>
      </c>
      <c r="ED916">
        <f>SNPs!$D$33</f>
        <v>47337729</v>
      </c>
      <c r="EE916" s="7" t="str">
        <f ca="1">IF('Randomized Data'!CS916 = 1, SNPs!$H$33 &amp; SNPs!$H$33, IF('Randomized Data'!CT916 = 1, SNPs!$H$33 &amp; INDIRECT("SNPs!" &amp; CHAR(72 +'Randomized Data'!CU916) &amp; "33"), INDIRECT("SNPs!" &amp; CHAR(72 +'Randomized Data'!CU916) &amp; "33") &amp; INDIRECT("SNPs!" &amp; CHAR(72 +'Randomized Data'!CU916) &amp; "33")))</f>
        <v>-G</v>
      </c>
    </row>
    <row r="917" spans="1:13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  <c r="F917" s="3">
        <v>42203</v>
      </c>
      <c r="G917" s="9" t="str">
        <f>'Randomized Data'!C917</f>
        <v>External Lab</v>
      </c>
      <c r="H917" t="str">
        <f>SNPs!$F$2</f>
        <v>rs12248560</v>
      </c>
      <c r="I917">
        <f>SNPs!$C$2</f>
        <v>10</v>
      </c>
      <c r="J917">
        <f>SNPs!$D$2</f>
        <v>94761900</v>
      </c>
      <c r="K917" t="str">
        <f ca="1">IF('Randomized Data'!D917 = 1, SNPs!$H$2 &amp; SNPs!$H$2, IF('Randomized Data'!E917 = 1, SNPs!$H$2 &amp; INDIRECT("SNPs!" &amp; CHAR(72 +'Randomized Data'!F917) &amp; "2"), INDIRECT("SNPs!" &amp; CHAR(72 +'Randomized Data'!F917) &amp; "2") &amp; INDIRECT("SNPs!" &amp; CHAR(72 +'Randomized Data'!F917) &amp; "2")))</f>
        <v>CC</v>
      </c>
      <c r="L917" t="str">
        <f>SNPs!$F$3</f>
        <v>rs28399504</v>
      </c>
      <c r="M917">
        <f>SNPs!$C$3</f>
        <v>10</v>
      </c>
      <c r="N917">
        <f>SNPs!$D$3</f>
        <v>94762706</v>
      </c>
      <c r="O917" t="str">
        <f ca="1">IF('Randomized Data'!G917 = 1, SNPs!$H$3 &amp; SNPs!$H$3, IF('Randomized Data'!H917 = 1, SNPs!$H$3 &amp; INDIRECT("SNPs!" &amp; CHAR(72 +'Randomized Data'!I917) &amp; "3"), INDIRECT("SNPs!" &amp; CHAR(72 +'Randomized Data'!I917) &amp; "3") &amp; INDIRECT("SNPs!" &amp; CHAR(72 +'Randomized Data'!I917) &amp; "3")))</f>
        <v>AA</v>
      </c>
      <c r="P917" t="str">
        <f>SNPs!$F$4</f>
        <v>rs41291556</v>
      </c>
      <c r="Q917">
        <f>SNPs!$C$4</f>
        <v>10</v>
      </c>
      <c r="R917">
        <f>SNPs!$D$4</f>
        <v>94775416</v>
      </c>
      <c r="S917" t="str">
        <f ca="1">IF('Randomized Data'!J917 = 1, SNPs!$H$4 &amp; SNPs!$H$4, IF('Randomized Data'!K917 = 1, SNPs!$H$4 &amp; INDIRECT("SNPs!" &amp; CHAR(72 +'Randomized Data'!L917) &amp; "4"), INDIRECT("SNPs!" &amp; CHAR(72 +'Randomized Data'!L917) &amp; "4") &amp; INDIRECT("SNPs!" &amp; CHAR(72 +'Randomized Data'!L917) &amp; "4")))</f>
        <v>TT</v>
      </c>
      <c r="T917" t="str">
        <f>SNPs!$F$5</f>
        <v>rs72558184</v>
      </c>
      <c r="U917">
        <f>SNPs!$C$5</f>
        <v>10</v>
      </c>
      <c r="V917">
        <f>SNPs!$D$5</f>
        <v>96535210</v>
      </c>
      <c r="W917" t="str">
        <f ca="1">IF('Randomized Data'!M917 = 1, SNPs!$H$5 &amp; SNPs!$H$5, IF('Randomized Data'!N917 = 1, SNPs!$H$5 &amp; INDIRECT("SNPs!" &amp; CHAR(72 +'Randomized Data'!O917) &amp; "5"), INDIRECT("SNPs!" &amp; CHAR(72 +'Randomized Data'!O917) &amp; "5") &amp; INDIRECT("SNPs!" &amp; CHAR(72 +'Randomized Data'!O917) &amp; "5")))</f>
        <v>GA</v>
      </c>
      <c r="X917" t="str">
        <f>SNPs!$F$6</f>
        <v>rs4986893</v>
      </c>
      <c r="Y917">
        <f>SNPs!$C$6</f>
        <v>10</v>
      </c>
      <c r="Z917">
        <f>SNPs!$D$6</f>
        <v>94780653</v>
      </c>
      <c r="AA917" s="7" t="str">
        <f ca="1">IF('Randomized Data'!P917 = 1, SNPs!$H$6 &amp; SNPs!$H$6, IF('Randomized Data'!Q917 = 1, SNPs!$H$6 &amp; INDIRECT("SNPs!" &amp; CHAR(72 +'Randomized Data'!R917) &amp; "6"), INDIRECT("SNPs!" &amp; CHAR(72 +'Randomized Data'!R917) &amp; "6") &amp; INDIRECT("SNPs!" &amp; CHAR(72 +'Randomized Data'!R917) &amp; "6")))</f>
        <v>AA</v>
      </c>
      <c r="AB917" t="str">
        <f>SNPs!$F$7</f>
        <v>rs4244285</v>
      </c>
      <c r="AC917">
        <f>SNPs!$C$7</f>
        <v>10</v>
      </c>
      <c r="AD917">
        <f>SNPs!$D$7</f>
        <v>94781859</v>
      </c>
      <c r="AE917" s="7" t="str">
        <f ca="1">IF('Randomized Data'!S917 = 1, SNPs!$H$7 &amp; SNPs!$H$7, IF('Randomized Data'!T917 = 1, SNPs!$H$7 &amp; INDIRECT("SNPs!" &amp; CHAR(72 +'Randomized Data'!U917) &amp; "7"), INDIRECT("SNPs!" &amp; CHAR(72 +'Randomized Data'!U917) &amp; "7") &amp; INDIRECT("SNPs!" &amp; CHAR(72 +'Randomized Data'!U917) &amp; "7")))</f>
        <v>AA</v>
      </c>
      <c r="AF917" t="str">
        <f>SNPs!$F$8</f>
        <v>rs72558186</v>
      </c>
      <c r="AG917">
        <f>SNPs!$C$8</f>
        <v>10</v>
      </c>
      <c r="AH917">
        <f>SNPs!$D$8</f>
        <v>94781999</v>
      </c>
      <c r="AI917" s="7" t="str">
        <f ca="1">IF('Randomized Data'!V917 = 1, SNPs!$H$8 &amp; SNPs!$H$8, IF('Randomized Data'!W917 = 1, SNPs!$H$8 &amp; INDIRECT("SNPs!" &amp; CHAR(72 +'Randomized Data'!X917) &amp; "8"), INDIRECT("SNPs!" &amp; CHAR(72 +'Randomized Data'!X917) &amp; "8") &amp; INDIRECT("SNPs!" &amp; CHAR(72 +'Randomized Data'!X917) &amp; "8")))</f>
        <v>TT</v>
      </c>
      <c r="AJ917" t="str">
        <f>SNPs!$F$9</f>
        <v>rs56337013</v>
      </c>
      <c r="AK917">
        <f>SNPs!$C$9</f>
        <v>10</v>
      </c>
      <c r="AL917">
        <f>SNPs!$D$9</f>
        <v>94852738</v>
      </c>
      <c r="AM917" s="7" t="str">
        <f ca="1">IF('Randomized Data'!Y$2 = 1, SNPs!$H$9 &amp; SNPs!$H$9, IF('Randomized Data'!Z917 = 1, SNPs!$H$9 &amp; INDIRECT("SNPs!" &amp; CHAR(72 +'Randomized Data'!AA917) &amp; "9"), INDIRECT("SNPs!" &amp; CHAR(72 +'Randomized Data'!AA917) &amp; "9") &amp; INDIRECT("SNPs!" &amp; CHAR(72 +'Randomized Data'!AA917) &amp; "9")))</f>
        <v>CT</v>
      </c>
      <c r="AN917" t="str">
        <f>SNPs!$F$10</f>
        <v>rs17884712</v>
      </c>
      <c r="AO917">
        <f>SNPs!$C$10</f>
        <v>10</v>
      </c>
      <c r="AP917">
        <f>SNPs!$D$10</f>
        <v>94775489</v>
      </c>
      <c r="AQ917" s="7" t="str">
        <f ca="1">IF('Randomized Data'!AB917 = 1, SNPs!$H$10 &amp; SNPs!$H$10, IF('Randomized Data'!AC917 = 1, SNPs!$H$10 &amp; INDIRECT("SNPs!" &amp; CHAR(72 +'Randomized Data'!AD917) &amp; "10"), INDIRECT("SNPs!" &amp; CHAR(72 +'Randomized Data'!AD917) &amp; "10") &amp; INDIRECT("SNPs!" &amp; CHAR(72 +'Randomized Data'!AD917) &amp; "10")))</f>
        <v>GG</v>
      </c>
      <c r="AR917" t="str">
        <f>SNPs!$F$11</f>
        <v>rs6413438</v>
      </c>
      <c r="AS917">
        <f>SNPs!$C$11</f>
        <v>10</v>
      </c>
      <c r="AT917">
        <f>SNPs!$D$11</f>
        <v>94781858</v>
      </c>
      <c r="AU917" s="7" t="str">
        <f ca="1">IF('Randomized Data'!AE917 = 1, SNPs!$H$11 &amp; SNPs!$H$11, IF('Randomized Data'!AF917 = 1, SNPs!$H$11 &amp; INDIRECT("SNPs!" &amp; CHAR(72 +'Randomized Data'!AG917) &amp; "11"), INDIRECT("SNPs!" &amp; CHAR(72 +'Randomized Data'!AG917) &amp; "11") &amp; INDIRECT("SNPs!" &amp; CHAR(72 +'Randomized Data'!AG917) &amp; "11")))</f>
        <v>CC</v>
      </c>
      <c r="AV917" t="str">
        <f>SNPs!$F$12</f>
        <v>rs1057910</v>
      </c>
      <c r="AW917">
        <f>SNPs!$C$12</f>
        <v>10</v>
      </c>
      <c r="AX917">
        <f>SNPs!$D$12</f>
        <v>94981296</v>
      </c>
      <c r="AY917" s="7" t="str">
        <f ca="1">IF('Randomized Data'!AH917 = 1, SNPs!$H$12 &amp; SNPs!$H$12, IF('Randomized Data'!AI917 = 1, SNPs!$H$12 &amp; INDIRECT("SNPs!" &amp; CHAR(72 +'Randomized Data'!AJ917) &amp; "12"), INDIRECT("SNPs!" &amp; CHAR(72 +'Randomized Data'!AJ917) &amp; "12") &amp; INDIRECT("SNPs!" &amp; CHAR(72 +'Randomized Data'!AJ917) &amp; "12")))</f>
        <v>AA</v>
      </c>
      <c r="AZ917" t="str">
        <f>SNPs!$F$13</f>
        <v>rs1799853</v>
      </c>
      <c r="BA917">
        <f>SNPs!$C$13</f>
        <v>10</v>
      </c>
      <c r="BB917">
        <f>SNPs!$D$13</f>
        <v>94942290</v>
      </c>
      <c r="BC917" s="7" t="str">
        <f ca="1">IF('Randomized Data'!AK917 = 1, SNPs!$H$13 &amp; SNPs!$H$13, IF('Randomized Data'!AL917 = 1, SNPs!$H$13 &amp; INDIRECT("SNPs!" &amp; CHAR(72 +'Randomized Data'!AM917) &amp; "13"), INDIRECT("SNPs!" &amp; CHAR(72 +'Randomized Data'!AM917) &amp; "13") &amp; INDIRECT("SNPs!" &amp; CHAR(72 +'Randomized Data'!AM917) &amp; "13")))</f>
        <v>CC</v>
      </c>
      <c r="BD917" t="str">
        <f>SNPs!$F$14</f>
        <v>rs9923231</v>
      </c>
      <c r="BE917">
        <f>SNPs!$C$14</f>
        <v>16</v>
      </c>
      <c r="BF917">
        <f>SNPs!$D$14</f>
        <v>31096368</v>
      </c>
      <c r="BG917" s="7" t="str">
        <f ca="1">IF('Randomized Data'!AN917 = 1, SNPs!$H$14 &amp; SNPs!$H$14, IF('Randomized Data'!AO917 = 1, SNPs!$H$14 &amp; INDIRECT("SNPs!" &amp; CHAR(72 +'Randomized Data'!AP917) &amp; "14"), INDIRECT("SNPs!" &amp; CHAR(72 +'Randomized Data'!AP917) &amp; "14") &amp; INDIRECT("SNPs!" &amp; CHAR(72 +'Randomized Data'!AP917) &amp; "14")))</f>
        <v>AA</v>
      </c>
      <c r="BH917" t="str">
        <f>SNPs!$F$15</f>
        <v>rs9934438</v>
      </c>
      <c r="BI917">
        <f>SNPs!$C$15</f>
        <v>16</v>
      </c>
      <c r="BJ917">
        <f>SNPs!$D$15</f>
        <v>31093557</v>
      </c>
      <c r="BK917" s="7" t="str">
        <f ca="1">IF('Randomized Data'!AQ917 = 1, SNPs!$H$15 &amp; SNPs!$H$15, IF('Randomized Data'!AR917 = 1, SNPs!$H$15 &amp; INDIRECT("SNPs!" &amp; CHAR(72 +'Randomized Data'!AS917) &amp; "15"), INDIRECT("SNPs!" &amp; CHAR(72 +'Randomized Data'!AS917) &amp; "15") &amp; INDIRECT("SNPs!" &amp; CHAR(72 +'Randomized Data'!AS917) &amp; "15")))</f>
        <v>GG</v>
      </c>
      <c r="BL917" t="str">
        <f>SNPs!$F$16</f>
        <v>rs8050894</v>
      </c>
      <c r="BM917">
        <f>SNPs!$C$16</f>
        <v>16</v>
      </c>
      <c r="BN917">
        <f>SNPs!$D$16</f>
        <v>31093188</v>
      </c>
      <c r="BO917" s="7" t="str">
        <f ca="1">IF('Randomized Data'!AT917 = 1, SNPs!$H$16 &amp; SNPs!$H$16, IF('Randomized Data'!AU917 = 1, SNPs!$H$16 &amp; INDIRECT("SNPs!" &amp; CHAR(72 +'Randomized Data'!AV917) &amp; "16"), INDIRECT("SNPs!" &amp; CHAR(72 +'Randomized Data'!AV917) &amp; "16") &amp; INDIRECT("SNPs!" &amp; CHAR(72 +'Randomized Data'!AV917) &amp; "16")))</f>
        <v>GG</v>
      </c>
      <c r="BP917" t="str">
        <f>SNPs!$F$17</f>
        <v>rs6025</v>
      </c>
      <c r="BQ917">
        <f>SNPs!$C$17</f>
        <v>1</v>
      </c>
      <c r="BR917">
        <f>SNPs!$D$17</f>
        <v>169549811</v>
      </c>
      <c r="BS917" s="7" t="str">
        <f ca="1">IF('Randomized Data'!AW917 = 1, SNPs!$H$17 &amp; SNPs!$H$17, IF('Randomized Data'!AX917 = 1, SNPs!$H$17 &amp; INDIRECT("SNPs!" &amp; CHAR(72 +'Randomized Data'!AY917) &amp; "17"), INDIRECT("SNPs!" &amp; CHAR(72 +'Randomized Data'!AY917) &amp; "17") &amp; INDIRECT("SNPs!" &amp; CHAR(72 +'Randomized Data'!AY917) &amp; "17")))</f>
        <v>GG</v>
      </c>
      <c r="BT917" t="str">
        <f>SNPs!$F$18</f>
        <v>rs1799963</v>
      </c>
      <c r="BU917">
        <f>SNPs!$C$18</f>
        <v>11</v>
      </c>
      <c r="BV917">
        <f>SNPs!$D$18</f>
        <v>46739505</v>
      </c>
      <c r="BW917" s="7" t="str">
        <f ca="1">IF('Randomized Data'!AZ917 = 1, SNPs!$H$18 &amp; SNPs!$H$18, IF('Randomized Data'!BA917 = 1, SNPs!$H$18 &amp; INDIRECT("SNPs!" &amp; CHAR(72 +'Randomized Data'!BB917) &amp; "18"), INDIRECT("SNPs!" &amp; CHAR(72 +'Randomized Data'!BB917) &amp; "18") &amp; INDIRECT("SNPs!" &amp; CHAR(72 +'Randomized Data'!BB917) &amp; "18")))</f>
        <v>AA</v>
      </c>
      <c r="BX917" t="str">
        <f>SNPs!$F$19</f>
        <v>rs121913626</v>
      </c>
      <c r="BY917">
        <f>SNPs!$C$19</f>
        <v>14</v>
      </c>
      <c r="BZ917">
        <f>SNPs!$D$19</f>
        <v>23427723</v>
      </c>
      <c r="CA917" s="7" t="str">
        <f ca="1">IF('Randomized Data'!BC917 = 1, SNPs!$H$19 &amp; SNPs!$H$19, IF('Randomized Data'!BD917 = 1, SNPs!$H$19 &amp; INDIRECT("SNPs!" &amp; CHAR(72 +'Randomized Data'!BE917) &amp; "19"), INDIRECT("SNPs!" &amp; CHAR(72 +'Randomized Data'!BE917) &amp; "19") &amp; INDIRECT("SNPs!" &amp; CHAR(72 +'Randomized Data'!BE917) &amp; "19")))</f>
        <v>CC</v>
      </c>
      <c r="CB917" t="str">
        <f>SNPs!$F$20</f>
        <v>rs3218713</v>
      </c>
      <c r="CC917">
        <f>SNPs!$C$20</f>
        <v>14</v>
      </c>
      <c r="CD917">
        <f>SNPs!$D$20</f>
        <v>23431468</v>
      </c>
      <c r="CE917" s="7" t="str">
        <f ca="1">IF('Randomized Data'!BF917 = 1, SNPs!$H$20 &amp; SNPs!$H$20, IF('Randomized Data'!BG917 = 1, SNPs!$H$20 &amp; INDIRECT("SNPs!" &amp; CHAR(72 +'Randomized Data'!BH917) &amp; "20"), INDIRECT("SNPs!" &amp; CHAR(72 +'Randomized Data'!BH917) &amp; "20") &amp; INDIRECT("SNPs!" &amp; CHAR(72 +'Randomized Data'!BH917) &amp; "20")))</f>
        <v>GG</v>
      </c>
      <c r="CF917" t="str">
        <f>SNPs!$F$21</f>
        <v>rs3218714</v>
      </c>
      <c r="CG917">
        <f>SNPs!$C$21</f>
        <v>14</v>
      </c>
      <c r="CH917">
        <f>SNPs!$D$21</f>
        <v>23429279</v>
      </c>
      <c r="CI917" s="7" t="str">
        <f ca="1">IF('Randomized Data'!BI917 = 1, SNPs!$H$21 &amp; SNPs!$H$21, IF('Randomized Data'!BJ917 = 1, SNPs!$H$21 &amp; INDIRECT("SNPs!" &amp; CHAR(72 +'Randomized Data'!BK917) &amp; "21"), INDIRECT("SNPs!" &amp; CHAR(72 +'Randomized Data'!BK917) &amp; "21") &amp; INDIRECT("SNPs!" &amp; CHAR(72 +'Randomized Data'!BK917) &amp; "21")))</f>
        <v>CC</v>
      </c>
      <c r="CJ917" t="str">
        <f>SNPs!$F$22</f>
        <v>rs121964855</v>
      </c>
      <c r="CK917">
        <f>SNPs!$C$22</f>
        <v>1</v>
      </c>
      <c r="CL917">
        <f>SNPs!$D$22</f>
        <v>201365638</v>
      </c>
      <c r="CM917" s="7" t="str">
        <f ca="1">IF('Randomized Data'!BL917 = 1, SNPs!$H$22 &amp; SNPs!$H$22, IF('Randomized Data'!BM917 = 1, SNPs!$H$22 &amp; INDIRECT("SNPs!" &amp; CHAR(72 +'Randomized Data'!BN917) &amp; "22"), INDIRECT("SNPs!" &amp; CHAR(72 +'Randomized Data'!BN917) &amp; "22") &amp; INDIRECT("SNPs!" &amp; CHAR(72 +'Randomized Data'!BN917) &amp; "22")))</f>
        <v>AA</v>
      </c>
      <c r="CN917" t="str">
        <f>SNPs!$F$23</f>
        <v>rs121964856</v>
      </c>
      <c r="CO917">
        <f>SNPs!$C$23</f>
        <v>1</v>
      </c>
      <c r="CP917">
        <f>SNPs!$D$23</f>
        <v>201365297</v>
      </c>
      <c r="CQ917" s="7" t="str">
        <f ca="1">IF('Randomized Data'!BO917 = 1, SNPs!$H$23 &amp; SNPs!$H$23, IF('Randomized Data'!BP917 = 1, SNPs!$H$23 &amp; INDIRECT("SNPs!" &amp; CHAR(72 +'Randomized Data'!BQ917) &amp; "23"), INDIRECT("SNPs!" &amp; CHAR(72 +'Randomized Data'!BQ917) &amp; "23") &amp; INDIRECT("SNPs!" &amp; CHAR(72 +'Randomized Data'!BQ917) &amp; "23")))</f>
        <v>AA</v>
      </c>
      <c r="CR917" t="str">
        <f>SNPs!$F$24</f>
        <v>rs121964857</v>
      </c>
      <c r="CS917">
        <f>SNPs!$C$24</f>
        <v>1</v>
      </c>
      <c r="CT917">
        <f>SNPs!$D$24</f>
        <v>201359245</v>
      </c>
      <c r="CU917" s="7" t="str">
        <f ca="1">IF('Randomized Data'!BR917 = 1, SNPs!$H$24 &amp; SNPs!$H$24, IF('Randomized Data'!BS917 = 1, SNPs!$H$24 &amp; INDIRECT("SNPs!" &amp; CHAR(72 +'Randomized Data'!BT917) &amp; "24"), INDIRECT("SNPs!" &amp; CHAR(72 +'Randomized Data'!BT917) &amp; "24") &amp; INDIRECT("SNPs!" &amp; CHAR(72 +'Randomized Data'!BT917) &amp; "24")))</f>
        <v>CC</v>
      </c>
      <c r="CV917" t="str">
        <f>SNPs!$F$25</f>
        <v>rs28934269</v>
      </c>
      <c r="CW917">
        <f>SNPs!$C$25</f>
        <v>15</v>
      </c>
      <c r="CX917">
        <f>SNPs!$D$25</f>
        <v>63060915</v>
      </c>
      <c r="CY917" s="7" t="str">
        <f ca="1">IF('Randomized Data'!BU917 = 1, SNPs!$H$25 &amp; SNPs!$H$25, IF('Randomized Data'!BV917 = 1, SNPs!$H$25 &amp; INDIRECT("SNPs!" &amp; CHAR(72 +'Randomized Data'!BW917) &amp; "25"), INDIRECT("SNPs!" &amp; CHAR(72 +'Randomized Data'!BW917) &amp; "25") &amp; INDIRECT("SNPs!" &amp; CHAR(72 +'Randomized Data'!BW917) &amp; "25")))</f>
        <v>AG</v>
      </c>
      <c r="CZ917" t="str">
        <f>SNPs!$F$26</f>
        <v>rs28934270</v>
      </c>
      <c r="DA917">
        <f>SNPs!$C$26</f>
        <v>15</v>
      </c>
      <c r="DB917">
        <f>SNPs!$D$26</f>
        <v>63060899</v>
      </c>
      <c r="DC917" s="7" t="str">
        <f ca="1">IF('Randomized Data'!BX917 = 1, SNPs!$H$26 &amp; SNPs!$H$26, IF('Randomized Data'!BY917 = 1, SNPs!$H$26 &amp; INDIRECT("SNPs!" &amp; CHAR(72 +'Randomized Data'!BZ917) &amp; "26"), INDIRECT("SNPs!" &amp; CHAR(72 +'Randomized Data'!BZ917) &amp; "26") &amp; INDIRECT("SNPs!" &amp; CHAR(72 +'Randomized Data'!BZ917) &amp; "26")))</f>
        <v>GG</v>
      </c>
      <c r="DD917" t="str">
        <f>SNPs!$F$27</f>
        <v>rs727504290</v>
      </c>
      <c r="DE917">
        <f>SNPs!$C$27</f>
        <v>15</v>
      </c>
      <c r="DF917">
        <f>SNPs!$D$27</f>
        <v>63042875</v>
      </c>
      <c r="DG917" s="7" t="str">
        <f ca="1">IF('Randomized Data'!CA917 = 1, SNPs!$H$27 &amp; SNPs!$H$27, IF('Randomized Data'!CB917 = 1, SNPs!$H$27 &amp; INDIRECT("SNPs!" &amp; CHAR(72 +'Randomized Data'!CC917) &amp; "27"), INDIRECT("SNPs!" &amp; CHAR(72 +'Randomized Data'!CC917) &amp; "27") &amp; INDIRECT("SNPs!" &amp; CHAR(72 +'Randomized Data'!CC917) &amp; "27")))</f>
        <v>CC</v>
      </c>
      <c r="DH917" t="str">
        <f>SNPs!$F$28</f>
        <v>rs104894504</v>
      </c>
      <c r="DI917">
        <f>SNPs!$C$28</f>
        <v>15</v>
      </c>
      <c r="DJ917">
        <f>SNPs!$D$28</f>
        <v>63057028</v>
      </c>
      <c r="DK917" s="7" t="str">
        <f ca="1">IF('Randomized Data'!CD917 = 1, SNPs!$H$28 &amp; SNPs!$H$28, IF('Randomized Data'!CE917 = 1, SNPs!$H$28 &amp; INDIRECT("SNPs!" &amp; CHAR(72 +'Randomized Data'!CF917) &amp; "28"), INDIRECT("SNPs!" &amp; CHAR(72 +'Randomized Data'!CF917) &amp; "28") &amp; INDIRECT("SNPs!" &amp; CHAR(72 +'Randomized Data'!CF917) &amp; "28")))</f>
        <v>TT</v>
      </c>
      <c r="DL917" t="str">
        <f>SNPs!$F$29</f>
        <v>rs375882485</v>
      </c>
      <c r="DM917">
        <f>SNPs!$C$29</f>
        <v>11</v>
      </c>
      <c r="DN917">
        <f>SNPs!$D$29</f>
        <v>47342698</v>
      </c>
      <c r="DO917" s="7" t="str">
        <f ca="1">IF('Randomized Data'!CG917 = 1, SNPs!$H$29 &amp; SNPs!$H$29, IF('Randomized Data'!CH917 = 1, SNPs!$H$29 &amp; INDIRECT("SNPs!" &amp; CHAR(72 +'Randomized Data'!CI917) &amp; "29"), INDIRECT("SNPs!" &amp; CHAR(72 +'Randomized Data'!CI917) &amp; "29") &amp; INDIRECT("SNPs!" &amp; CHAR(72 +'Randomized Data'!CI917) &amp; "29")))</f>
        <v>AA</v>
      </c>
      <c r="DP917" t="str">
        <f>SNPs!$F$30</f>
        <v>rs397516083</v>
      </c>
      <c r="DQ917">
        <f>SNPs!$C$30</f>
        <v>11</v>
      </c>
      <c r="DR917">
        <f>SNPs!$D$30</f>
        <v>47346379</v>
      </c>
      <c r="DS917" s="7" t="str">
        <f ca="1">IF('Randomized Data'!CJ917 = 1, SNPs!$H$30 &amp; SNPs!$H$30, IF('Randomized Data'!CK917 = 1, SNPs!$H$30 &amp; INDIRECT("SNPs!" &amp; CHAR(72 +'Randomized Data'!CL917) &amp; "30"), INDIRECT("SNPs!" &amp; CHAR(72 +'Randomized Data'!CL917) &amp; "30") &amp; INDIRECT("SNPs!" &amp; CHAR(72 +'Randomized Data'!CL917) &amp; "30")))</f>
        <v>GA</v>
      </c>
      <c r="DT917" t="str">
        <f>SNPs!$F$31</f>
        <v>rs397515937</v>
      </c>
      <c r="DU917">
        <f>SNPs!$C$31</f>
        <v>11</v>
      </c>
      <c r="DV917">
        <f>SNPs!$D$31</f>
        <v>47339792</v>
      </c>
      <c r="DW917" s="7" t="str">
        <f ca="1">IF('Randomized Data'!CM917 = 1, SNPs!$H$31 &amp; SNPs!$H$31, IF('Randomized Data'!CN917 = 1, SNPs!$H$31 &amp; INDIRECT("SNPs!" &amp; CHAR(72 +'Randomized Data'!CO917) &amp; "31"), INDIRECT("SNPs!" &amp; CHAR(72 +'Randomized Data'!CO917) &amp; "31") &amp; INDIRECT("SNPs!" &amp; CHAR(72 +'Randomized Data'!CO917) &amp; "31")))</f>
        <v>AA</v>
      </c>
      <c r="DX917" t="str">
        <f>SNPs!$F$32</f>
        <v>rs397516074</v>
      </c>
      <c r="DY917">
        <f>SNPs!$C$32</f>
        <v>11</v>
      </c>
      <c r="DZ917">
        <f>SNPs!$D$32</f>
        <v>47348424</v>
      </c>
      <c r="EA917" s="7" t="str">
        <f ca="1">IF('Randomized Data'!CP917 = 1, SNPs!$H$32 &amp; SNPs!$H$32, IF('Randomized Data'!CQ917 = 1, SNPs!$H$32 &amp; INDIRECT("SNPs!" &amp; CHAR(72 +'Randomized Data'!CR917) &amp; "32"), INDIRECT("SNPs!" &amp; CHAR(72 +'Randomized Data'!CR917) &amp; "32") &amp; INDIRECT("SNPs!" &amp; CHAR(72 +'Randomized Data'!CR917) &amp; "32")))</f>
        <v>GG</v>
      </c>
      <c r="EB917" t="str">
        <f>SNPs!$F$33</f>
        <v>rs397515963</v>
      </c>
      <c r="EC917">
        <f>SNPs!$C$33</f>
        <v>11</v>
      </c>
      <c r="ED917">
        <f>SNPs!$D$33</f>
        <v>47337729</v>
      </c>
      <c r="EE917" s="7" t="str">
        <f ca="1">IF('Randomized Data'!CS917 = 1, SNPs!$H$33 &amp; SNPs!$H$33, IF('Randomized Data'!CT917 = 1, SNPs!$H$33 &amp; INDIRECT("SNPs!" &amp; CHAR(72 +'Randomized Data'!CU917) &amp; "33"), INDIRECT("SNPs!" &amp; CHAR(72 +'Randomized Data'!CU917) &amp; "33") &amp; INDIRECT("SNPs!" &amp; CHAR(72 +'Randomized Data'!CU917) &amp; "33")))</f>
        <v>--</v>
      </c>
    </row>
    <row r="918" spans="1:13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  <c r="F918" s="3">
        <v>42152</v>
      </c>
      <c r="G918" s="9" t="str">
        <f>'Randomized Data'!C918</f>
        <v>External Lab</v>
      </c>
      <c r="H918" t="str">
        <f>SNPs!$F$2</f>
        <v>rs12248560</v>
      </c>
      <c r="I918">
        <f>SNPs!$C$2</f>
        <v>10</v>
      </c>
      <c r="J918">
        <f>SNPs!$D$2</f>
        <v>94761900</v>
      </c>
      <c r="K918" t="str">
        <f ca="1">IF('Randomized Data'!D918 = 1, SNPs!$H$2 &amp; SNPs!$H$2, IF('Randomized Data'!E918 = 1, SNPs!$H$2 &amp; INDIRECT("SNPs!" &amp; CHAR(72 +'Randomized Data'!F918) &amp; "2"), INDIRECT("SNPs!" &amp; CHAR(72 +'Randomized Data'!F918) &amp; "2") &amp; INDIRECT("SNPs!" &amp; CHAR(72 +'Randomized Data'!F918) &amp; "2")))</f>
        <v>AA</v>
      </c>
      <c r="L918" t="str">
        <f>SNPs!$F$3</f>
        <v>rs28399504</v>
      </c>
      <c r="M918">
        <f>SNPs!$C$3</f>
        <v>10</v>
      </c>
      <c r="N918">
        <f>SNPs!$D$3</f>
        <v>94762706</v>
      </c>
      <c r="O918" t="str">
        <f ca="1">IF('Randomized Data'!G918 = 1, SNPs!$H$3 &amp; SNPs!$H$3, IF('Randomized Data'!H918 = 1, SNPs!$H$3 &amp; INDIRECT("SNPs!" &amp; CHAR(72 +'Randomized Data'!I918) &amp; "3"), INDIRECT("SNPs!" &amp; CHAR(72 +'Randomized Data'!I918) &amp; "3") &amp; INDIRECT("SNPs!" &amp; CHAR(72 +'Randomized Data'!I918) &amp; "3")))</f>
        <v>GG</v>
      </c>
      <c r="P918" t="str">
        <f>SNPs!$F$4</f>
        <v>rs41291556</v>
      </c>
      <c r="Q918">
        <f>SNPs!$C$4</f>
        <v>10</v>
      </c>
      <c r="R918">
        <f>SNPs!$D$4</f>
        <v>94775416</v>
      </c>
      <c r="S918" t="str">
        <f ca="1">IF('Randomized Data'!J918 = 1, SNPs!$H$4 &amp; SNPs!$H$4, IF('Randomized Data'!K918 = 1, SNPs!$H$4 &amp; INDIRECT("SNPs!" &amp; CHAR(72 +'Randomized Data'!L918) &amp; "4"), INDIRECT("SNPs!" &amp; CHAR(72 +'Randomized Data'!L918) &amp; "4") &amp; INDIRECT("SNPs!" &amp; CHAR(72 +'Randomized Data'!L918) &amp; "4")))</f>
        <v>TT</v>
      </c>
      <c r="T918" t="str">
        <f>SNPs!$F$5</f>
        <v>rs72558184</v>
      </c>
      <c r="U918">
        <f>SNPs!$C$5</f>
        <v>10</v>
      </c>
      <c r="V918">
        <f>SNPs!$D$5</f>
        <v>96535210</v>
      </c>
      <c r="W918" t="str">
        <f ca="1">IF('Randomized Data'!M918 = 1, SNPs!$H$5 &amp; SNPs!$H$5, IF('Randomized Data'!N918 = 1, SNPs!$H$5 &amp; INDIRECT("SNPs!" &amp; CHAR(72 +'Randomized Data'!O918) &amp; "5"), INDIRECT("SNPs!" &amp; CHAR(72 +'Randomized Data'!O918) &amp; "5") &amp; INDIRECT("SNPs!" &amp; CHAR(72 +'Randomized Data'!O918) &amp; "5")))</f>
        <v>GA</v>
      </c>
      <c r="X918" t="str">
        <f>SNPs!$F$6</f>
        <v>rs4986893</v>
      </c>
      <c r="Y918">
        <f>SNPs!$C$6</f>
        <v>10</v>
      </c>
      <c r="Z918">
        <f>SNPs!$D$6</f>
        <v>94780653</v>
      </c>
      <c r="AA918" s="7" t="str">
        <f ca="1">IF('Randomized Data'!P918 = 1, SNPs!$H$6 &amp; SNPs!$H$6, IF('Randomized Data'!Q918 = 1, SNPs!$H$6 &amp; INDIRECT("SNPs!" &amp; CHAR(72 +'Randomized Data'!R918) &amp; "6"), INDIRECT("SNPs!" &amp; CHAR(72 +'Randomized Data'!R918) &amp; "6") &amp; INDIRECT("SNPs!" &amp; CHAR(72 +'Randomized Data'!R918) &amp; "6")))</f>
        <v>GA</v>
      </c>
      <c r="AB918" t="str">
        <f>SNPs!$F$7</f>
        <v>rs4244285</v>
      </c>
      <c r="AC918">
        <f>SNPs!$C$7</f>
        <v>10</v>
      </c>
      <c r="AD918">
        <f>SNPs!$D$7</f>
        <v>94781859</v>
      </c>
      <c r="AE918" s="7" t="str">
        <f ca="1">IF('Randomized Data'!S918 = 1, SNPs!$H$7 &amp; SNPs!$H$7, IF('Randomized Data'!T918 = 1, SNPs!$H$7 &amp; INDIRECT("SNPs!" &amp; CHAR(72 +'Randomized Data'!U918) &amp; "7"), INDIRECT("SNPs!" &amp; CHAR(72 +'Randomized Data'!U918) &amp; "7") &amp; INDIRECT("SNPs!" &amp; CHAR(72 +'Randomized Data'!U918) &amp; "7")))</f>
        <v>GA</v>
      </c>
      <c r="AF918" t="str">
        <f>SNPs!$F$8</f>
        <v>rs72558186</v>
      </c>
      <c r="AG918">
        <f>SNPs!$C$8</f>
        <v>10</v>
      </c>
      <c r="AH918">
        <f>SNPs!$D$8</f>
        <v>94781999</v>
      </c>
      <c r="AI918" s="7" t="str">
        <f ca="1">IF('Randomized Data'!V918 = 1, SNPs!$H$8 &amp; SNPs!$H$8, IF('Randomized Data'!W918 = 1, SNPs!$H$8 &amp; INDIRECT("SNPs!" &amp; CHAR(72 +'Randomized Data'!X918) &amp; "8"), INDIRECT("SNPs!" &amp; CHAR(72 +'Randomized Data'!X918) &amp; "8") &amp; INDIRECT("SNPs!" &amp; CHAR(72 +'Randomized Data'!X918) &amp; "8")))</f>
        <v>TA</v>
      </c>
      <c r="AJ918" t="str">
        <f>SNPs!$F$9</f>
        <v>rs56337013</v>
      </c>
      <c r="AK918">
        <f>SNPs!$C$9</f>
        <v>10</v>
      </c>
      <c r="AL918">
        <f>SNPs!$D$9</f>
        <v>94852738</v>
      </c>
      <c r="AM918" s="7" t="str">
        <f ca="1">IF('Randomized Data'!Y$2 = 1, SNPs!$H$9 &amp; SNPs!$H$9, IF('Randomized Data'!Z918 = 1, SNPs!$H$9 &amp; INDIRECT("SNPs!" &amp; CHAR(72 +'Randomized Data'!AA918) &amp; "9"), INDIRECT("SNPs!" &amp; CHAR(72 +'Randomized Data'!AA918) &amp; "9") &amp; INDIRECT("SNPs!" &amp; CHAR(72 +'Randomized Data'!AA918) &amp; "9")))</f>
        <v>CT</v>
      </c>
      <c r="AN918" t="str">
        <f>SNPs!$F$10</f>
        <v>rs17884712</v>
      </c>
      <c r="AO918">
        <f>SNPs!$C$10</f>
        <v>10</v>
      </c>
      <c r="AP918">
        <f>SNPs!$D$10</f>
        <v>94775489</v>
      </c>
      <c r="AQ918" s="7" t="str">
        <f ca="1">IF('Randomized Data'!AB918 = 1, SNPs!$H$10 &amp; SNPs!$H$10, IF('Randomized Data'!AC918 = 1, SNPs!$H$10 &amp; INDIRECT("SNPs!" &amp; CHAR(72 +'Randomized Data'!AD918) &amp; "10"), INDIRECT("SNPs!" &amp; CHAR(72 +'Randomized Data'!AD918) &amp; "10") &amp; INDIRECT("SNPs!" &amp; CHAR(72 +'Randomized Data'!AD918) &amp; "10")))</f>
        <v>GA</v>
      </c>
      <c r="AR918" t="str">
        <f>SNPs!$F$11</f>
        <v>rs6413438</v>
      </c>
      <c r="AS918">
        <f>SNPs!$C$11</f>
        <v>10</v>
      </c>
      <c r="AT918">
        <f>SNPs!$D$11</f>
        <v>94781858</v>
      </c>
      <c r="AU918" s="7" t="str">
        <f ca="1">IF('Randomized Data'!AE918 = 1, SNPs!$H$11 &amp; SNPs!$H$11, IF('Randomized Data'!AF918 = 1, SNPs!$H$11 &amp; INDIRECT("SNPs!" &amp; CHAR(72 +'Randomized Data'!AG918) &amp; "11"), INDIRECT("SNPs!" &amp; CHAR(72 +'Randomized Data'!AG918) &amp; "11") &amp; INDIRECT("SNPs!" &amp; CHAR(72 +'Randomized Data'!AG918) &amp; "11")))</f>
        <v>CT</v>
      </c>
      <c r="AV918" t="str">
        <f>SNPs!$F$12</f>
        <v>rs1057910</v>
      </c>
      <c r="AW918">
        <f>SNPs!$C$12</f>
        <v>10</v>
      </c>
      <c r="AX918">
        <f>SNPs!$D$12</f>
        <v>94981296</v>
      </c>
      <c r="AY918" s="7" t="str">
        <f ca="1">IF('Randomized Data'!AH918 = 1, SNPs!$H$12 &amp; SNPs!$H$12, IF('Randomized Data'!AI918 = 1, SNPs!$H$12 &amp; INDIRECT("SNPs!" &amp; CHAR(72 +'Randomized Data'!AJ918) &amp; "12"), INDIRECT("SNPs!" &amp; CHAR(72 +'Randomized Data'!AJ918) &amp; "12") &amp; INDIRECT("SNPs!" &amp; CHAR(72 +'Randomized Data'!AJ918) &amp; "12")))</f>
        <v>AC</v>
      </c>
      <c r="AZ918" t="str">
        <f>SNPs!$F$13</f>
        <v>rs1799853</v>
      </c>
      <c r="BA918">
        <f>SNPs!$C$13</f>
        <v>10</v>
      </c>
      <c r="BB918">
        <f>SNPs!$D$13</f>
        <v>94942290</v>
      </c>
      <c r="BC918" s="7" t="str">
        <f ca="1">IF('Randomized Data'!AK918 = 1, SNPs!$H$13 &amp; SNPs!$H$13, IF('Randomized Data'!AL918 = 1, SNPs!$H$13 &amp; INDIRECT("SNPs!" &amp; CHAR(72 +'Randomized Data'!AM918) &amp; "13"), INDIRECT("SNPs!" &amp; CHAR(72 +'Randomized Data'!AM918) &amp; "13") &amp; INDIRECT("SNPs!" &amp; CHAR(72 +'Randomized Data'!AM918) &amp; "13")))</f>
        <v>CC</v>
      </c>
      <c r="BD918" t="str">
        <f>SNPs!$F$14</f>
        <v>rs9923231</v>
      </c>
      <c r="BE918">
        <f>SNPs!$C$14</f>
        <v>16</v>
      </c>
      <c r="BF918">
        <f>SNPs!$D$14</f>
        <v>31096368</v>
      </c>
      <c r="BG918" s="7" t="str">
        <f ca="1">IF('Randomized Data'!AN918 = 1, SNPs!$H$14 &amp; SNPs!$H$14, IF('Randomized Data'!AO918 = 1, SNPs!$H$14 &amp; INDIRECT("SNPs!" &amp; CHAR(72 +'Randomized Data'!AP918) &amp; "14"), INDIRECT("SNPs!" &amp; CHAR(72 +'Randomized Data'!AP918) &amp; "14") &amp; INDIRECT("SNPs!" &amp; CHAR(72 +'Randomized Data'!AP918) &amp; "14")))</f>
        <v>TT</v>
      </c>
      <c r="BH918" t="str">
        <f>SNPs!$F$15</f>
        <v>rs9934438</v>
      </c>
      <c r="BI918">
        <f>SNPs!$C$15</f>
        <v>16</v>
      </c>
      <c r="BJ918">
        <f>SNPs!$D$15</f>
        <v>31093557</v>
      </c>
      <c r="BK918" s="7" t="str">
        <f ca="1">IF('Randomized Data'!AQ918 = 1, SNPs!$H$15 &amp; SNPs!$H$15, IF('Randomized Data'!AR918 = 1, SNPs!$H$15 &amp; INDIRECT("SNPs!" &amp; CHAR(72 +'Randomized Data'!AS918) &amp; "15"), INDIRECT("SNPs!" &amp; CHAR(72 +'Randomized Data'!AS918) &amp; "15") &amp; INDIRECT("SNPs!" &amp; CHAR(72 +'Randomized Data'!AS918) &amp; "15")))</f>
        <v>GA</v>
      </c>
      <c r="BL918" t="str">
        <f>SNPs!$F$16</f>
        <v>rs8050894</v>
      </c>
      <c r="BM918">
        <f>SNPs!$C$16</f>
        <v>16</v>
      </c>
      <c r="BN918">
        <f>SNPs!$D$16</f>
        <v>31093188</v>
      </c>
      <c r="BO918" s="7" t="str">
        <f ca="1">IF('Randomized Data'!AT918 = 1, SNPs!$H$16 &amp; SNPs!$H$16, IF('Randomized Data'!AU918 = 1, SNPs!$H$16 &amp; INDIRECT("SNPs!" &amp; CHAR(72 +'Randomized Data'!AV918) &amp; "16"), INDIRECT("SNPs!" &amp; CHAR(72 +'Randomized Data'!AV918) &amp; "16") &amp; INDIRECT("SNPs!" &amp; CHAR(72 +'Randomized Data'!AV918) &amp; "16")))</f>
        <v>CG</v>
      </c>
      <c r="BP918" t="str">
        <f>SNPs!$F$17</f>
        <v>rs6025</v>
      </c>
      <c r="BQ918">
        <f>SNPs!$C$17</f>
        <v>1</v>
      </c>
      <c r="BR918">
        <f>SNPs!$D$17</f>
        <v>169549811</v>
      </c>
      <c r="BS918" s="7" t="str">
        <f ca="1">IF('Randomized Data'!AW918 = 1, SNPs!$H$17 &amp; SNPs!$H$17, IF('Randomized Data'!AX918 = 1, SNPs!$H$17 &amp; INDIRECT("SNPs!" &amp; CHAR(72 +'Randomized Data'!AY918) &amp; "17"), INDIRECT("SNPs!" &amp; CHAR(72 +'Randomized Data'!AY918) &amp; "17") &amp; INDIRECT("SNPs!" &amp; CHAR(72 +'Randomized Data'!AY918) &amp; "17")))</f>
        <v>GA</v>
      </c>
      <c r="BT918" t="str">
        <f>SNPs!$F$18</f>
        <v>rs1799963</v>
      </c>
      <c r="BU918">
        <f>SNPs!$C$18</f>
        <v>11</v>
      </c>
      <c r="BV918">
        <f>SNPs!$D$18</f>
        <v>46739505</v>
      </c>
      <c r="BW918" s="7" t="str">
        <f ca="1">IF('Randomized Data'!AZ918 = 1, SNPs!$H$18 &amp; SNPs!$H$18, IF('Randomized Data'!BA918 = 1, SNPs!$H$18 &amp; INDIRECT("SNPs!" &amp; CHAR(72 +'Randomized Data'!BB918) &amp; "18"), INDIRECT("SNPs!" &amp; CHAR(72 +'Randomized Data'!BB918) &amp; "18") &amp; INDIRECT("SNPs!" &amp; CHAR(72 +'Randomized Data'!BB918) &amp; "18")))</f>
        <v>AA</v>
      </c>
      <c r="BX918" t="str">
        <f>SNPs!$F$19</f>
        <v>rs121913626</v>
      </c>
      <c r="BY918">
        <f>SNPs!$C$19</f>
        <v>14</v>
      </c>
      <c r="BZ918">
        <f>SNPs!$D$19</f>
        <v>23427723</v>
      </c>
      <c r="CA918" s="7" t="str">
        <f ca="1">IF('Randomized Data'!BC918 = 1, SNPs!$H$19 &amp; SNPs!$H$19, IF('Randomized Data'!BD918 = 1, SNPs!$H$19 &amp; INDIRECT("SNPs!" &amp; CHAR(72 +'Randomized Data'!BE918) &amp; "19"), INDIRECT("SNPs!" &amp; CHAR(72 +'Randomized Data'!BE918) &amp; "19") &amp; INDIRECT("SNPs!" &amp; CHAR(72 +'Randomized Data'!BE918) &amp; "19")))</f>
        <v>GG</v>
      </c>
      <c r="CB918" t="str">
        <f>SNPs!$F$20</f>
        <v>rs3218713</v>
      </c>
      <c r="CC918">
        <f>SNPs!$C$20</f>
        <v>14</v>
      </c>
      <c r="CD918">
        <f>SNPs!$D$20</f>
        <v>23431468</v>
      </c>
      <c r="CE918" s="7" t="str">
        <f ca="1">IF('Randomized Data'!BF918 = 1, SNPs!$H$20 &amp; SNPs!$H$20, IF('Randomized Data'!BG918 = 1, SNPs!$H$20 &amp; INDIRECT("SNPs!" &amp; CHAR(72 +'Randomized Data'!BH918) &amp; "20"), INDIRECT("SNPs!" &amp; CHAR(72 +'Randomized Data'!BH918) &amp; "20") &amp; INDIRECT("SNPs!" &amp; CHAR(72 +'Randomized Data'!BH918) &amp; "20")))</f>
        <v>GA</v>
      </c>
      <c r="CF918" t="str">
        <f>SNPs!$F$21</f>
        <v>rs3218714</v>
      </c>
      <c r="CG918">
        <f>SNPs!$C$21</f>
        <v>14</v>
      </c>
      <c r="CH918">
        <f>SNPs!$D$21</f>
        <v>23429279</v>
      </c>
      <c r="CI918" s="7" t="str">
        <f ca="1">IF('Randomized Data'!BI918 = 1, SNPs!$H$21 &amp; SNPs!$H$21, IF('Randomized Data'!BJ918 = 1, SNPs!$H$21 &amp; INDIRECT("SNPs!" &amp; CHAR(72 +'Randomized Data'!BK918) &amp; "21"), INDIRECT("SNPs!" &amp; CHAR(72 +'Randomized Data'!BK918) &amp; "21") &amp; INDIRECT("SNPs!" &amp; CHAR(72 +'Randomized Data'!BK918) &amp; "21")))</f>
        <v>CC</v>
      </c>
      <c r="CJ918" t="str">
        <f>SNPs!$F$22</f>
        <v>rs121964855</v>
      </c>
      <c r="CK918">
        <f>SNPs!$C$22</f>
        <v>1</v>
      </c>
      <c r="CL918">
        <f>SNPs!$D$22</f>
        <v>201365638</v>
      </c>
      <c r="CM918" s="7" t="str">
        <f ca="1">IF('Randomized Data'!BL918 = 1, SNPs!$H$22 &amp; SNPs!$H$22, IF('Randomized Data'!BM918 = 1, SNPs!$H$22 &amp; INDIRECT("SNPs!" &amp; CHAR(72 +'Randomized Data'!BN918) &amp; "22"), INDIRECT("SNPs!" &amp; CHAR(72 +'Randomized Data'!BN918) &amp; "22") &amp; INDIRECT("SNPs!" &amp; CHAR(72 +'Randomized Data'!BN918) &amp; "22")))</f>
        <v>TT</v>
      </c>
      <c r="CN918" t="str">
        <f>SNPs!$F$23</f>
        <v>rs121964856</v>
      </c>
      <c r="CO918">
        <f>SNPs!$C$23</f>
        <v>1</v>
      </c>
      <c r="CP918">
        <f>SNPs!$D$23</f>
        <v>201365297</v>
      </c>
      <c r="CQ918" s="7" t="str">
        <f ca="1">IF('Randomized Data'!BO918 = 1, SNPs!$H$23 &amp; SNPs!$H$23, IF('Randomized Data'!BP918 = 1, SNPs!$H$23 &amp; INDIRECT("SNPs!" &amp; CHAR(72 +'Randomized Data'!BQ918) &amp; "23"), INDIRECT("SNPs!" &amp; CHAR(72 +'Randomized Data'!BQ918) &amp; "23") &amp; INDIRECT("SNPs!" &amp; CHAR(72 +'Randomized Data'!BQ918) &amp; "23")))</f>
        <v>AA</v>
      </c>
      <c r="CR918" t="str">
        <f>SNPs!$F$24</f>
        <v>rs121964857</v>
      </c>
      <c r="CS918">
        <f>SNPs!$C$24</f>
        <v>1</v>
      </c>
      <c r="CT918">
        <f>SNPs!$D$24</f>
        <v>201359245</v>
      </c>
      <c r="CU918" s="7" t="str">
        <f ca="1">IF('Randomized Data'!BR918 = 1, SNPs!$H$24 &amp; SNPs!$H$24, IF('Randomized Data'!BS918 = 1, SNPs!$H$24 &amp; INDIRECT("SNPs!" &amp; CHAR(72 +'Randomized Data'!BT918) &amp; "24"), INDIRECT("SNPs!" &amp; CHAR(72 +'Randomized Data'!BT918) &amp; "24") &amp; INDIRECT("SNPs!" &amp; CHAR(72 +'Randomized Data'!BT918) &amp; "24")))</f>
        <v>CC</v>
      </c>
      <c r="CV918" t="str">
        <f>SNPs!$F$25</f>
        <v>rs28934269</v>
      </c>
      <c r="CW918">
        <f>SNPs!$C$25</f>
        <v>15</v>
      </c>
      <c r="CX918">
        <f>SNPs!$D$25</f>
        <v>63060915</v>
      </c>
      <c r="CY918" s="7" t="str">
        <f ca="1">IF('Randomized Data'!BU918 = 1, SNPs!$H$25 &amp; SNPs!$H$25, IF('Randomized Data'!BV918 = 1, SNPs!$H$25 &amp; INDIRECT("SNPs!" &amp; CHAR(72 +'Randomized Data'!BW918) &amp; "25"), INDIRECT("SNPs!" &amp; CHAR(72 +'Randomized Data'!BW918) &amp; "25") &amp; INDIRECT("SNPs!" &amp; CHAR(72 +'Randomized Data'!BW918) &amp; "25")))</f>
        <v>AA</v>
      </c>
      <c r="CZ918" t="str">
        <f>SNPs!$F$26</f>
        <v>rs28934270</v>
      </c>
      <c r="DA918">
        <f>SNPs!$C$26</f>
        <v>15</v>
      </c>
      <c r="DB918">
        <f>SNPs!$D$26</f>
        <v>63060899</v>
      </c>
      <c r="DC918" s="7" t="str">
        <f ca="1">IF('Randomized Data'!BX918 = 1, SNPs!$H$26 &amp; SNPs!$H$26, IF('Randomized Data'!BY918 = 1, SNPs!$H$26 &amp; INDIRECT("SNPs!" &amp; CHAR(72 +'Randomized Data'!BZ918) &amp; "26"), INDIRECT("SNPs!" &amp; CHAR(72 +'Randomized Data'!BZ918) &amp; "26") &amp; INDIRECT("SNPs!" &amp; CHAR(72 +'Randomized Data'!BZ918) &amp; "26")))</f>
        <v>GG</v>
      </c>
      <c r="DD918" t="str">
        <f>SNPs!$F$27</f>
        <v>rs727504290</v>
      </c>
      <c r="DE918">
        <f>SNPs!$C$27</f>
        <v>15</v>
      </c>
      <c r="DF918">
        <f>SNPs!$D$27</f>
        <v>63042875</v>
      </c>
      <c r="DG918" s="7" t="str">
        <f ca="1">IF('Randomized Data'!CA918 = 1, SNPs!$H$27 &amp; SNPs!$H$27, IF('Randomized Data'!CB918 = 1, SNPs!$H$27 &amp; INDIRECT("SNPs!" &amp; CHAR(72 +'Randomized Data'!CC918) &amp; "27"), INDIRECT("SNPs!" &amp; CHAR(72 +'Randomized Data'!CC918) &amp; "27") &amp; INDIRECT("SNPs!" &amp; CHAR(72 +'Randomized Data'!CC918) &amp; "27")))</f>
        <v>CC</v>
      </c>
      <c r="DH918" t="str">
        <f>SNPs!$F$28</f>
        <v>rs104894504</v>
      </c>
      <c r="DI918">
        <f>SNPs!$C$28</f>
        <v>15</v>
      </c>
      <c r="DJ918">
        <f>SNPs!$D$28</f>
        <v>63057028</v>
      </c>
      <c r="DK918" s="7" t="str">
        <f ca="1">IF('Randomized Data'!CD918 = 1, SNPs!$H$28 &amp; SNPs!$H$28, IF('Randomized Data'!CE918 = 1, SNPs!$H$28 &amp; INDIRECT("SNPs!" &amp; CHAR(72 +'Randomized Data'!CF918) &amp; "28"), INDIRECT("SNPs!" &amp; CHAR(72 +'Randomized Data'!CF918) &amp; "28") &amp; INDIRECT("SNPs!" &amp; CHAR(72 +'Randomized Data'!CF918) &amp; "28")))</f>
        <v>CC</v>
      </c>
      <c r="DL918" t="str">
        <f>SNPs!$F$29</f>
        <v>rs375882485</v>
      </c>
      <c r="DM918">
        <f>SNPs!$C$29</f>
        <v>11</v>
      </c>
      <c r="DN918">
        <f>SNPs!$D$29</f>
        <v>47342698</v>
      </c>
      <c r="DO918" s="7" t="str">
        <f ca="1">IF('Randomized Data'!CG918 = 1, SNPs!$H$29 &amp; SNPs!$H$29, IF('Randomized Data'!CH918 = 1, SNPs!$H$29 &amp; INDIRECT("SNPs!" &amp; CHAR(72 +'Randomized Data'!CI918) &amp; "29"), INDIRECT("SNPs!" &amp; CHAR(72 +'Randomized Data'!CI918) &amp; "29") &amp; INDIRECT("SNPs!" &amp; CHAR(72 +'Randomized Data'!CI918) &amp; "29")))</f>
        <v>GG</v>
      </c>
      <c r="DP918" t="str">
        <f>SNPs!$F$30</f>
        <v>rs397516083</v>
      </c>
      <c r="DQ918">
        <f>SNPs!$C$30</f>
        <v>11</v>
      </c>
      <c r="DR918">
        <f>SNPs!$D$30</f>
        <v>47346379</v>
      </c>
      <c r="DS918" s="7" t="str">
        <f ca="1">IF('Randomized Data'!CJ918 = 1, SNPs!$H$30 &amp; SNPs!$H$30, IF('Randomized Data'!CK918 = 1, SNPs!$H$30 &amp; INDIRECT("SNPs!" &amp; CHAR(72 +'Randomized Data'!CL918) &amp; "30"), INDIRECT("SNPs!" &amp; CHAR(72 +'Randomized Data'!CL918) &amp; "30") &amp; INDIRECT("SNPs!" &amp; CHAR(72 +'Randomized Data'!CL918) &amp; "30")))</f>
        <v>GA</v>
      </c>
      <c r="DT918" t="str">
        <f>SNPs!$F$31</f>
        <v>rs397515937</v>
      </c>
      <c r="DU918">
        <f>SNPs!$C$31</f>
        <v>11</v>
      </c>
      <c r="DV918">
        <f>SNPs!$D$31</f>
        <v>47339792</v>
      </c>
      <c r="DW918" s="7" t="str">
        <f ca="1">IF('Randomized Data'!CM918 = 1, SNPs!$H$31 &amp; SNPs!$H$31, IF('Randomized Data'!CN918 = 1, SNPs!$H$31 &amp; INDIRECT("SNPs!" &amp; CHAR(72 +'Randomized Data'!CO918) &amp; "31"), INDIRECT("SNPs!" &amp; CHAR(72 +'Randomized Data'!CO918) &amp; "31") &amp; INDIRECT("SNPs!" &amp; CHAR(72 +'Randomized Data'!CO918) &amp; "31")))</f>
        <v>AA</v>
      </c>
      <c r="DX918" t="str">
        <f>SNPs!$F$32</f>
        <v>rs397516074</v>
      </c>
      <c r="DY918">
        <f>SNPs!$C$32</f>
        <v>11</v>
      </c>
      <c r="DZ918">
        <f>SNPs!$D$32</f>
        <v>47348424</v>
      </c>
      <c r="EA918" s="7" t="str">
        <f ca="1">IF('Randomized Data'!CP918 = 1, SNPs!$H$32 &amp; SNPs!$H$32, IF('Randomized Data'!CQ918 = 1, SNPs!$H$32 &amp; INDIRECT("SNPs!" &amp; CHAR(72 +'Randomized Data'!CR918) &amp; "32"), INDIRECT("SNPs!" &amp; CHAR(72 +'Randomized Data'!CR918) &amp; "32") &amp; INDIRECT("SNPs!" &amp; CHAR(72 +'Randomized Data'!CR918) &amp; "32")))</f>
        <v>GA</v>
      </c>
      <c r="EB918" t="str">
        <f>SNPs!$F$33</f>
        <v>rs397515963</v>
      </c>
      <c r="EC918">
        <f>SNPs!$C$33</f>
        <v>11</v>
      </c>
      <c r="ED918">
        <f>SNPs!$D$33</f>
        <v>47337729</v>
      </c>
      <c r="EE918" s="7" t="str">
        <f ca="1">IF('Randomized Data'!CS918 = 1, SNPs!$H$33 &amp; SNPs!$H$33, IF('Randomized Data'!CT918 = 1, SNPs!$H$33 &amp; INDIRECT("SNPs!" &amp; CHAR(72 +'Randomized Data'!CU918) &amp; "33"), INDIRECT("SNPs!" &amp; CHAR(72 +'Randomized Data'!CU918) &amp; "33") &amp; INDIRECT("SNPs!" &amp; CHAR(72 +'Randomized Data'!CU918) &amp; "33")))</f>
        <v>--</v>
      </c>
    </row>
    <row r="919" spans="1:13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  <c r="F919" s="3">
        <v>42202</v>
      </c>
      <c r="G919" s="9" t="str">
        <f>'Randomized Data'!C919</f>
        <v>External Lab</v>
      </c>
      <c r="H919" t="str">
        <f>SNPs!$F$2</f>
        <v>rs12248560</v>
      </c>
      <c r="I919">
        <f>SNPs!$C$2</f>
        <v>10</v>
      </c>
      <c r="J919">
        <f>SNPs!$D$2</f>
        <v>94761900</v>
      </c>
      <c r="K919" t="str">
        <f ca="1">IF('Randomized Data'!D919 = 1, SNPs!$H$2 &amp; SNPs!$H$2, IF('Randomized Data'!E919 = 1, SNPs!$H$2 &amp; INDIRECT("SNPs!" &amp; CHAR(72 +'Randomized Data'!F919) &amp; "2"), INDIRECT("SNPs!" &amp; CHAR(72 +'Randomized Data'!F919) &amp; "2") &amp; INDIRECT("SNPs!" &amp; CHAR(72 +'Randomized Data'!F919) &amp; "2")))</f>
        <v>CC</v>
      </c>
      <c r="L919" t="str">
        <f>SNPs!$F$3</f>
        <v>rs28399504</v>
      </c>
      <c r="M919">
        <f>SNPs!$C$3</f>
        <v>10</v>
      </c>
      <c r="N919">
        <f>SNPs!$D$3</f>
        <v>94762706</v>
      </c>
      <c r="O919" t="str">
        <f ca="1">IF('Randomized Data'!G919 = 1, SNPs!$H$3 &amp; SNPs!$H$3, IF('Randomized Data'!H919 = 1, SNPs!$H$3 &amp; INDIRECT("SNPs!" &amp; CHAR(72 +'Randomized Data'!I919) &amp; "3"), INDIRECT("SNPs!" &amp; CHAR(72 +'Randomized Data'!I919) &amp; "3") &amp; INDIRECT("SNPs!" &amp; CHAR(72 +'Randomized Data'!I919) &amp; "3")))</f>
        <v>AA</v>
      </c>
      <c r="P919" t="str">
        <f>SNPs!$F$4</f>
        <v>rs41291556</v>
      </c>
      <c r="Q919">
        <f>SNPs!$C$4</f>
        <v>10</v>
      </c>
      <c r="R919">
        <f>SNPs!$D$4</f>
        <v>94775416</v>
      </c>
      <c r="S919" t="str">
        <f ca="1">IF('Randomized Data'!J919 = 1, SNPs!$H$4 &amp; SNPs!$H$4, IF('Randomized Data'!K919 = 1, SNPs!$H$4 &amp; INDIRECT("SNPs!" &amp; CHAR(72 +'Randomized Data'!L919) &amp; "4"), INDIRECT("SNPs!" &amp; CHAR(72 +'Randomized Data'!L919) &amp; "4") &amp; INDIRECT("SNPs!" &amp; CHAR(72 +'Randomized Data'!L919) &amp; "4")))</f>
        <v>CC</v>
      </c>
      <c r="T919" t="str">
        <f>SNPs!$F$5</f>
        <v>rs72558184</v>
      </c>
      <c r="U919">
        <f>SNPs!$C$5</f>
        <v>10</v>
      </c>
      <c r="V919">
        <f>SNPs!$D$5</f>
        <v>96535210</v>
      </c>
      <c r="W919" t="str">
        <f ca="1">IF('Randomized Data'!M919 = 1, SNPs!$H$5 &amp; SNPs!$H$5, IF('Randomized Data'!N919 = 1, SNPs!$H$5 &amp; INDIRECT("SNPs!" &amp; CHAR(72 +'Randomized Data'!O919) &amp; "5"), INDIRECT("SNPs!" &amp; CHAR(72 +'Randomized Data'!O919) &amp; "5") &amp; INDIRECT("SNPs!" &amp; CHAR(72 +'Randomized Data'!O919) &amp; "5")))</f>
        <v>GG</v>
      </c>
      <c r="X919" t="str">
        <f>SNPs!$F$6</f>
        <v>rs4986893</v>
      </c>
      <c r="Y919">
        <f>SNPs!$C$6</f>
        <v>10</v>
      </c>
      <c r="Z919">
        <f>SNPs!$D$6</f>
        <v>94780653</v>
      </c>
      <c r="AA919" s="7" t="str">
        <f ca="1">IF('Randomized Data'!P919 = 1, SNPs!$H$6 &amp; SNPs!$H$6, IF('Randomized Data'!Q919 = 1, SNPs!$H$6 &amp; INDIRECT("SNPs!" &amp; CHAR(72 +'Randomized Data'!R919) &amp; "6"), INDIRECT("SNPs!" &amp; CHAR(72 +'Randomized Data'!R919) &amp; "6") &amp; INDIRECT("SNPs!" &amp; CHAR(72 +'Randomized Data'!R919) &amp; "6")))</f>
        <v>GG</v>
      </c>
      <c r="AB919" t="str">
        <f>SNPs!$F$7</f>
        <v>rs4244285</v>
      </c>
      <c r="AC919">
        <f>SNPs!$C$7</f>
        <v>10</v>
      </c>
      <c r="AD919">
        <f>SNPs!$D$7</f>
        <v>94781859</v>
      </c>
      <c r="AE919" s="7" t="str">
        <f ca="1">IF('Randomized Data'!S919 = 1, SNPs!$H$7 &amp; SNPs!$H$7, IF('Randomized Data'!T919 = 1, SNPs!$H$7 &amp; INDIRECT("SNPs!" &amp; CHAR(72 +'Randomized Data'!U919) &amp; "7"), INDIRECT("SNPs!" &amp; CHAR(72 +'Randomized Data'!U919) &amp; "7") &amp; INDIRECT("SNPs!" &amp; CHAR(72 +'Randomized Data'!U919) &amp; "7")))</f>
        <v>GC</v>
      </c>
      <c r="AF919" t="str">
        <f>SNPs!$F$8</f>
        <v>rs72558186</v>
      </c>
      <c r="AG919">
        <f>SNPs!$C$8</f>
        <v>10</v>
      </c>
      <c r="AH919">
        <f>SNPs!$D$8</f>
        <v>94781999</v>
      </c>
      <c r="AI919" s="7" t="str">
        <f ca="1">IF('Randomized Data'!V919 = 1, SNPs!$H$8 &amp; SNPs!$H$8, IF('Randomized Data'!W919 = 1, SNPs!$H$8 &amp; INDIRECT("SNPs!" &amp; CHAR(72 +'Randomized Data'!X919) &amp; "8"), INDIRECT("SNPs!" &amp; CHAR(72 +'Randomized Data'!X919) &amp; "8") &amp; INDIRECT("SNPs!" &amp; CHAR(72 +'Randomized Data'!X919) &amp; "8")))</f>
        <v>AA</v>
      </c>
      <c r="AJ919" t="str">
        <f>SNPs!$F$9</f>
        <v>rs56337013</v>
      </c>
      <c r="AK919">
        <f>SNPs!$C$9</f>
        <v>10</v>
      </c>
      <c r="AL919">
        <f>SNPs!$D$9</f>
        <v>94852738</v>
      </c>
      <c r="AM919" s="7" t="str">
        <f ca="1">IF('Randomized Data'!Y$2 = 1, SNPs!$H$9 &amp; SNPs!$H$9, IF('Randomized Data'!Z919 = 1, SNPs!$H$9 &amp; INDIRECT("SNPs!" &amp; CHAR(72 +'Randomized Data'!AA919) &amp; "9"), INDIRECT("SNPs!" &amp; CHAR(72 +'Randomized Data'!AA919) &amp; "9") &amp; INDIRECT("SNPs!" &amp; CHAR(72 +'Randomized Data'!AA919) &amp; "9")))</f>
        <v>TT</v>
      </c>
      <c r="AN919" t="str">
        <f>SNPs!$F$10</f>
        <v>rs17884712</v>
      </c>
      <c r="AO919">
        <f>SNPs!$C$10</f>
        <v>10</v>
      </c>
      <c r="AP919">
        <f>SNPs!$D$10</f>
        <v>94775489</v>
      </c>
      <c r="AQ919" s="7" t="str">
        <f ca="1">IF('Randomized Data'!AB919 = 1, SNPs!$H$10 &amp; SNPs!$H$10, IF('Randomized Data'!AC919 = 1, SNPs!$H$10 &amp; INDIRECT("SNPs!" &amp; CHAR(72 +'Randomized Data'!AD919) &amp; "10"), INDIRECT("SNPs!" &amp; CHAR(72 +'Randomized Data'!AD919) &amp; "10") &amp; INDIRECT("SNPs!" &amp; CHAR(72 +'Randomized Data'!AD919) &amp; "10")))</f>
        <v>AA</v>
      </c>
      <c r="AR919" t="str">
        <f>SNPs!$F$11</f>
        <v>rs6413438</v>
      </c>
      <c r="AS919">
        <f>SNPs!$C$11</f>
        <v>10</v>
      </c>
      <c r="AT919">
        <f>SNPs!$D$11</f>
        <v>94781858</v>
      </c>
      <c r="AU919" s="7" t="str">
        <f ca="1">IF('Randomized Data'!AE919 = 1, SNPs!$H$11 &amp; SNPs!$H$11, IF('Randomized Data'!AF919 = 1, SNPs!$H$11 &amp; INDIRECT("SNPs!" &amp; CHAR(72 +'Randomized Data'!AG919) &amp; "11"), INDIRECT("SNPs!" &amp; CHAR(72 +'Randomized Data'!AG919) &amp; "11") &amp; INDIRECT("SNPs!" &amp; CHAR(72 +'Randomized Data'!AG919) &amp; "11")))</f>
        <v>CC</v>
      </c>
      <c r="AV919" t="str">
        <f>SNPs!$F$12</f>
        <v>rs1057910</v>
      </c>
      <c r="AW919">
        <f>SNPs!$C$12</f>
        <v>10</v>
      </c>
      <c r="AX919">
        <f>SNPs!$D$12</f>
        <v>94981296</v>
      </c>
      <c r="AY919" s="7" t="str">
        <f ca="1">IF('Randomized Data'!AH919 = 1, SNPs!$H$12 &amp; SNPs!$H$12, IF('Randomized Data'!AI919 = 1, SNPs!$H$12 &amp; INDIRECT("SNPs!" &amp; CHAR(72 +'Randomized Data'!AJ919) &amp; "12"), INDIRECT("SNPs!" &amp; CHAR(72 +'Randomized Data'!AJ919) &amp; "12") &amp; INDIRECT("SNPs!" &amp; CHAR(72 +'Randomized Data'!AJ919) &amp; "12")))</f>
        <v>CC</v>
      </c>
      <c r="AZ919" t="str">
        <f>SNPs!$F$13</f>
        <v>rs1799853</v>
      </c>
      <c r="BA919">
        <f>SNPs!$C$13</f>
        <v>10</v>
      </c>
      <c r="BB919">
        <f>SNPs!$D$13</f>
        <v>94942290</v>
      </c>
      <c r="BC919" s="7" t="str">
        <f ca="1">IF('Randomized Data'!AK919 = 1, SNPs!$H$13 &amp; SNPs!$H$13, IF('Randomized Data'!AL919 = 1, SNPs!$H$13 &amp; INDIRECT("SNPs!" &amp; CHAR(72 +'Randomized Data'!AM919) &amp; "13"), INDIRECT("SNPs!" &amp; CHAR(72 +'Randomized Data'!AM919) &amp; "13") &amp; INDIRECT("SNPs!" &amp; CHAR(72 +'Randomized Data'!AM919) &amp; "13")))</f>
        <v>CC</v>
      </c>
      <c r="BD919" t="str">
        <f>SNPs!$F$14</f>
        <v>rs9923231</v>
      </c>
      <c r="BE919">
        <f>SNPs!$C$14</f>
        <v>16</v>
      </c>
      <c r="BF919">
        <f>SNPs!$D$14</f>
        <v>31096368</v>
      </c>
      <c r="BG919" s="7" t="str">
        <f ca="1">IF('Randomized Data'!AN919 = 1, SNPs!$H$14 &amp; SNPs!$H$14, IF('Randomized Data'!AO919 = 1, SNPs!$H$14 &amp; INDIRECT("SNPs!" &amp; CHAR(72 +'Randomized Data'!AP919) &amp; "14"), INDIRECT("SNPs!" &amp; CHAR(72 +'Randomized Data'!AP919) &amp; "14") &amp; INDIRECT("SNPs!" &amp; CHAR(72 +'Randomized Data'!AP919) &amp; "14")))</f>
        <v>TT</v>
      </c>
      <c r="BH919" t="str">
        <f>SNPs!$F$15</f>
        <v>rs9934438</v>
      </c>
      <c r="BI919">
        <f>SNPs!$C$15</f>
        <v>16</v>
      </c>
      <c r="BJ919">
        <f>SNPs!$D$15</f>
        <v>31093557</v>
      </c>
      <c r="BK919" s="7" t="str">
        <f ca="1">IF('Randomized Data'!AQ919 = 1, SNPs!$H$15 &amp; SNPs!$H$15, IF('Randomized Data'!AR919 = 1, SNPs!$H$15 &amp; INDIRECT("SNPs!" &amp; CHAR(72 +'Randomized Data'!AS919) &amp; "15"), INDIRECT("SNPs!" &amp; CHAR(72 +'Randomized Data'!AS919) &amp; "15") &amp; INDIRECT("SNPs!" &amp; CHAR(72 +'Randomized Data'!AS919) &amp; "15")))</f>
        <v>GA</v>
      </c>
      <c r="BL919" t="str">
        <f>SNPs!$F$16</f>
        <v>rs8050894</v>
      </c>
      <c r="BM919">
        <f>SNPs!$C$16</f>
        <v>16</v>
      </c>
      <c r="BN919">
        <f>SNPs!$D$16</f>
        <v>31093188</v>
      </c>
      <c r="BO919" s="7" t="str">
        <f ca="1">IF('Randomized Data'!AT919 = 1, SNPs!$H$16 &amp; SNPs!$H$16, IF('Randomized Data'!AU919 = 1, SNPs!$H$16 &amp; INDIRECT("SNPs!" &amp; CHAR(72 +'Randomized Data'!AV919) &amp; "16"), INDIRECT("SNPs!" &amp; CHAR(72 +'Randomized Data'!AV919) &amp; "16") &amp; INDIRECT("SNPs!" &amp; CHAR(72 +'Randomized Data'!AV919) &amp; "16")))</f>
        <v>CC</v>
      </c>
      <c r="BP919" t="str">
        <f>SNPs!$F$17</f>
        <v>rs6025</v>
      </c>
      <c r="BQ919">
        <f>SNPs!$C$17</f>
        <v>1</v>
      </c>
      <c r="BR919">
        <f>SNPs!$D$17</f>
        <v>169549811</v>
      </c>
      <c r="BS919" s="7" t="str">
        <f ca="1">IF('Randomized Data'!AW919 = 1, SNPs!$H$17 &amp; SNPs!$H$17, IF('Randomized Data'!AX919 = 1, SNPs!$H$17 &amp; INDIRECT("SNPs!" &amp; CHAR(72 +'Randomized Data'!AY919) &amp; "17"), INDIRECT("SNPs!" &amp; CHAR(72 +'Randomized Data'!AY919) &amp; "17") &amp; INDIRECT("SNPs!" &amp; CHAR(72 +'Randomized Data'!AY919) &amp; "17")))</f>
        <v>GG</v>
      </c>
      <c r="BT919" t="str">
        <f>SNPs!$F$18</f>
        <v>rs1799963</v>
      </c>
      <c r="BU919">
        <f>SNPs!$C$18</f>
        <v>11</v>
      </c>
      <c r="BV919">
        <f>SNPs!$D$18</f>
        <v>46739505</v>
      </c>
      <c r="BW919" s="7" t="str">
        <f ca="1">IF('Randomized Data'!AZ919 = 1, SNPs!$H$18 &amp; SNPs!$H$18, IF('Randomized Data'!BA919 = 1, SNPs!$H$18 &amp; INDIRECT("SNPs!" &amp; CHAR(72 +'Randomized Data'!BB919) &amp; "18"), INDIRECT("SNPs!" &amp; CHAR(72 +'Randomized Data'!BB919) &amp; "18") &amp; INDIRECT("SNPs!" &amp; CHAR(72 +'Randomized Data'!BB919) &amp; "18")))</f>
        <v>GG</v>
      </c>
      <c r="BX919" t="str">
        <f>SNPs!$F$19</f>
        <v>rs121913626</v>
      </c>
      <c r="BY919">
        <f>SNPs!$C$19</f>
        <v>14</v>
      </c>
      <c r="BZ919">
        <f>SNPs!$D$19</f>
        <v>23427723</v>
      </c>
      <c r="CA919" s="7" t="str">
        <f ca="1">IF('Randomized Data'!BC919 = 1, SNPs!$H$19 &amp; SNPs!$H$19, IF('Randomized Data'!BD919 = 1, SNPs!$H$19 &amp; INDIRECT("SNPs!" &amp; CHAR(72 +'Randomized Data'!BE919) &amp; "19"), INDIRECT("SNPs!" &amp; CHAR(72 +'Randomized Data'!BE919) &amp; "19") &amp; INDIRECT("SNPs!" &amp; CHAR(72 +'Randomized Data'!BE919) &amp; "19")))</f>
        <v>CC</v>
      </c>
      <c r="CB919" t="str">
        <f>SNPs!$F$20</f>
        <v>rs3218713</v>
      </c>
      <c r="CC919">
        <f>SNPs!$C$20</f>
        <v>14</v>
      </c>
      <c r="CD919">
        <f>SNPs!$D$20</f>
        <v>23431468</v>
      </c>
      <c r="CE919" s="7" t="str">
        <f ca="1">IF('Randomized Data'!BF919 = 1, SNPs!$H$20 &amp; SNPs!$H$20, IF('Randomized Data'!BG919 = 1, SNPs!$H$20 &amp; INDIRECT("SNPs!" &amp; CHAR(72 +'Randomized Data'!BH919) &amp; "20"), INDIRECT("SNPs!" &amp; CHAR(72 +'Randomized Data'!BH919) &amp; "20") &amp; INDIRECT("SNPs!" &amp; CHAR(72 +'Randomized Data'!BH919) &amp; "20")))</f>
        <v>GG</v>
      </c>
      <c r="CF919" t="str">
        <f>SNPs!$F$21</f>
        <v>rs3218714</v>
      </c>
      <c r="CG919">
        <f>SNPs!$C$21</f>
        <v>14</v>
      </c>
      <c r="CH919">
        <f>SNPs!$D$21</f>
        <v>23429279</v>
      </c>
      <c r="CI919" s="7" t="str">
        <f ca="1">IF('Randomized Data'!BI919 = 1, SNPs!$H$21 &amp; SNPs!$H$21, IF('Randomized Data'!BJ919 = 1, SNPs!$H$21 &amp; INDIRECT("SNPs!" &amp; CHAR(72 +'Randomized Data'!BK919) &amp; "21"), INDIRECT("SNPs!" &amp; CHAR(72 +'Randomized Data'!BK919) &amp; "21") &amp; INDIRECT("SNPs!" &amp; CHAR(72 +'Randomized Data'!BK919) &amp; "21")))</f>
        <v>TT</v>
      </c>
      <c r="CJ919" t="str">
        <f>SNPs!$F$22</f>
        <v>rs121964855</v>
      </c>
      <c r="CK919">
        <f>SNPs!$C$22</f>
        <v>1</v>
      </c>
      <c r="CL919">
        <f>SNPs!$D$22</f>
        <v>201365638</v>
      </c>
      <c r="CM919" s="7" t="str">
        <f ca="1">IF('Randomized Data'!BL919 = 1, SNPs!$H$22 &amp; SNPs!$H$22, IF('Randomized Data'!BM919 = 1, SNPs!$H$22 &amp; INDIRECT("SNPs!" &amp; CHAR(72 +'Randomized Data'!BN919) &amp; "22"), INDIRECT("SNPs!" &amp; CHAR(72 +'Randomized Data'!BN919) &amp; "22") &amp; INDIRECT("SNPs!" &amp; CHAR(72 +'Randomized Data'!BN919) &amp; "22")))</f>
        <v>TT</v>
      </c>
      <c r="CN919" t="str">
        <f>SNPs!$F$23</f>
        <v>rs121964856</v>
      </c>
      <c r="CO919">
        <f>SNPs!$C$23</f>
        <v>1</v>
      </c>
      <c r="CP919">
        <f>SNPs!$D$23</f>
        <v>201365297</v>
      </c>
      <c r="CQ919" s="7" t="str">
        <f ca="1">IF('Randomized Data'!BO919 = 1, SNPs!$H$23 &amp; SNPs!$H$23, IF('Randomized Data'!BP919 = 1, SNPs!$H$23 &amp; INDIRECT("SNPs!" &amp; CHAR(72 +'Randomized Data'!BQ919) &amp; "23"), INDIRECT("SNPs!" &amp; CHAR(72 +'Randomized Data'!BQ919) &amp; "23") &amp; INDIRECT("SNPs!" &amp; CHAR(72 +'Randomized Data'!BQ919) &amp; "23")))</f>
        <v>GG</v>
      </c>
      <c r="CR919" t="str">
        <f>SNPs!$F$24</f>
        <v>rs121964857</v>
      </c>
      <c r="CS919">
        <f>SNPs!$C$24</f>
        <v>1</v>
      </c>
      <c r="CT919">
        <f>SNPs!$D$24</f>
        <v>201359245</v>
      </c>
      <c r="CU919" s="7" t="str">
        <f ca="1">IF('Randomized Data'!BR919 = 1, SNPs!$H$24 &amp; SNPs!$H$24, IF('Randomized Data'!BS919 = 1, SNPs!$H$24 &amp; INDIRECT("SNPs!" &amp; CHAR(72 +'Randomized Data'!BT919) &amp; "24"), INDIRECT("SNPs!" &amp; CHAR(72 +'Randomized Data'!BT919) &amp; "24") &amp; INDIRECT("SNPs!" &amp; CHAR(72 +'Randomized Data'!BT919) &amp; "24")))</f>
        <v>CT</v>
      </c>
      <c r="CV919" t="str">
        <f>SNPs!$F$25</f>
        <v>rs28934269</v>
      </c>
      <c r="CW919">
        <f>SNPs!$C$25</f>
        <v>15</v>
      </c>
      <c r="CX919">
        <f>SNPs!$D$25</f>
        <v>63060915</v>
      </c>
      <c r="CY919" s="7" t="str">
        <f ca="1">IF('Randomized Data'!BU919 = 1, SNPs!$H$25 &amp; SNPs!$H$25, IF('Randomized Data'!BV919 = 1, SNPs!$H$25 &amp; INDIRECT("SNPs!" &amp; CHAR(72 +'Randomized Data'!BW919) &amp; "25"), INDIRECT("SNPs!" &amp; CHAR(72 +'Randomized Data'!BW919) &amp; "25") &amp; INDIRECT("SNPs!" &amp; CHAR(72 +'Randomized Data'!BW919) &amp; "25")))</f>
        <v>AA</v>
      </c>
      <c r="CZ919" t="str">
        <f>SNPs!$F$26</f>
        <v>rs28934270</v>
      </c>
      <c r="DA919">
        <f>SNPs!$C$26</f>
        <v>15</v>
      </c>
      <c r="DB919">
        <f>SNPs!$D$26</f>
        <v>63060899</v>
      </c>
      <c r="DC919" s="7" t="str">
        <f ca="1">IF('Randomized Data'!BX919 = 1, SNPs!$H$26 &amp; SNPs!$H$26, IF('Randomized Data'!BY919 = 1, SNPs!$H$26 &amp; INDIRECT("SNPs!" &amp; CHAR(72 +'Randomized Data'!BZ919) &amp; "26"), INDIRECT("SNPs!" &amp; CHAR(72 +'Randomized Data'!BZ919) &amp; "26") &amp; INDIRECT("SNPs!" &amp; CHAR(72 +'Randomized Data'!BZ919) &amp; "26")))</f>
        <v>GG</v>
      </c>
      <c r="DD919" t="str">
        <f>SNPs!$F$27</f>
        <v>rs727504290</v>
      </c>
      <c r="DE919">
        <f>SNPs!$C$27</f>
        <v>15</v>
      </c>
      <c r="DF919">
        <f>SNPs!$D$27</f>
        <v>63042875</v>
      </c>
      <c r="DG919" s="7" t="str">
        <f ca="1">IF('Randomized Data'!CA919 = 1, SNPs!$H$27 &amp; SNPs!$H$27, IF('Randomized Data'!CB919 = 1, SNPs!$H$27 &amp; INDIRECT("SNPs!" &amp; CHAR(72 +'Randomized Data'!CC919) &amp; "27"), INDIRECT("SNPs!" &amp; CHAR(72 +'Randomized Data'!CC919) &amp; "27") &amp; INDIRECT("SNPs!" &amp; CHAR(72 +'Randomized Data'!CC919) &amp; "27")))</f>
        <v>GG</v>
      </c>
      <c r="DH919" t="str">
        <f>SNPs!$F$28</f>
        <v>rs104894504</v>
      </c>
      <c r="DI919">
        <f>SNPs!$C$28</f>
        <v>15</v>
      </c>
      <c r="DJ919">
        <f>SNPs!$D$28</f>
        <v>63057028</v>
      </c>
      <c r="DK919" s="7" t="str">
        <f ca="1">IF('Randomized Data'!CD919 = 1, SNPs!$H$28 &amp; SNPs!$H$28, IF('Randomized Data'!CE919 = 1, SNPs!$H$28 &amp; INDIRECT("SNPs!" &amp; CHAR(72 +'Randomized Data'!CF919) &amp; "28"), INDIRECT("SNPs!" &amp; CHAR(72 +'Randomized Data'!CF919) &amp; "28") &amp; INDIRECT("SNPs!" &amp; CHAR(72 +'Randomized Data'!CF919) &amp; "28")))</f>
        <v>CC</v>
      </c>
      <c r="DL919" t="str">
        <f>SNPs!$F$29</f>
        <v>rs375882485</v>
      </c>
      <c r="DM919">
        <f>SNPs!$C$29</f>
        <v>11</v>
      </c>
      <c r="DN919">
        <f>SNPs!$D$29</f>
        <v>47342698</v>
      </c>
      <c r="DO919" s="7" t="str">
        <f ca="1">IF('Randomized Data'!CG919 = 1, SNPs!$H$29 &amp; SNPs!$H$29, IF('Randomized Data'!CH919 = 1, SNPs!$H$29 &amp; INDIRECT("SNPs!" &amp; CHAR(72 +'Randomized Data'!CI919) &amp; "29"), INDIRECT("SNPs!" &amp; CHAR(72 +'Randomized Data'!CI919) &amp; "29") &amp; INDIRECT("SNPs!" &amp; CHAR(72 +'Randomized Data'!CI919) &amp; "29")))</f>
        <v>GA</v>
      </c>
      <c r="DP919" t="str">
        <f>SNPs!$F$30</f>
        <v>rs397516083</v>
      </c>
      <c r="DQ919">
        <f>SNPs!$C$30</f>
        <v>11</v>
      </c>
      <c r="DR919">
        <f>SNPs!$D$30</f>
        <v>47346379</v>
      </c>
      <c r="DS919" s="7" t="str">
        <f ca="1">IF('Randomized Data'!CJ919 = 1, SNPs!$H$30 &amp; SNPs!$H$30, IF('Randomized Data'!CK919 = 1, SNPs!$H$30 &amp; INDIRECT("SNPs!" &amp; CHAR(72 +'Randomized Data'!CL919) &amp; "30"), INDIRECT("SNPs!" &amp; CHAR(72 +'Randomized Data'!CL919) &amp; "30") &amp; INDIRECT("SNPs!" &amp; CHAR(72 +'Randomized Data'!CL919) &amp; "30")))</f>
        <v>GA</v>
      </c>
      <c r="DT919" t="str">
        <f>SNPs!$F$31</f>
        <v>rs397515937</v>
      </c>
      <c r="DU919">
        <f>SNPs!$C$31</f>
        <v>11</v>
      </c>
      <c r="DV919">
        <f>SNPs!$D$31</f>
        <v>47339792</v>
      </c>
      <c r="DW919" s="7" t="str">
        <f ca="1">IF('Randomized Data'!CM919 = 1, SNPs!$H$31 &amp; SNPs!$H$31, IF('Randomized Data'!CN919 = 1, SNPs!$H$31 &amp; INDIRECT("SNPs!" &amp; CHAR(72 +'Randomized Data'!CO919) &amp; "31"), INDIRECT("SNPs!" &amp; CHAR(72 +'Randomized Data'!CO919) &amp; "31") &amp; INDIRECT("SNPs!" &amp; CHAR(72 +'Randomized Data'!CO919) &amp; "31")))</f>
        <v>AA</v>
      </c>
      <c r="DX919" t="str">
        <f>SNPs!$F$32</f>
        <v>rs397516074</v>
      </c>
      <c r="DY919">
        <f>SNPs!$C$32</f>
        <v>11</v>
      </c>
      <c r="DZ919">
        <f>SNPs!$D$32</f>
        <v>47348424</v>
      </c>
      <c r="EA919" s="7" t="str">
        <f ca="1">IF('Randomized Data'!CP919 = 1, SNPs!$H$32 &amp; SNPs!$H$32, IF('Randomized Data'!CQ919 = 1, SNPs!$H$32 &amp; INDIRECT("SNPs!" &amp; CHAR(72 +'Randomized Data'!CR919) &amp; "32"), INDIRECT("SNPs!" &amp; CHAR(72 +'Randomized Data'!CR919) &amp; "32") &amp; INDIRECT("SNPs!" &amp; CHAR(72 +'Randomized Data'!CR919) &amp; "32")))</f>
        <v>GA</v>
      </c>
      <c r="EB919" t="str">
        <f>SNPs!$F$33</f>
        <v>rs397515963</v>
      </c>
      <c r="EC919">
        <f>SNPs!$C$33</f>
        <v>11</v>
      </c>
      <c r="ED919">
        <f>SNPs!$D$33</f>
        <v>47337729</v>
      </c>
      <c r="EE919" s="7" t="str">
        <f ca="1">IF('Randomized Data'!CS919 = 1, SNPs!$H$33 &amp; SNPs!$H$33, IF('Randomized Data'!CT919 = 1, SNPs!$H$33 &amp; INDIRECT("SNPs!" &amp; CHAR(72 +'Randomized Data'!CU919) &amp; "33"), INDIRECT("SNPs!" &amp; CHAR(72 +'Randomized Data'!CU919) &amp; "33") &amp; INDIRECT("SNPs!" &amp; CHAR(72 +'Randomized Data'!CU919) &amp; "33")))</f>
        <v>GG</v>
      </c>
    </row>
    <row r="920" spans="1:13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  <c r="F920" s="3">
        <v>42160</v>
      </c>
      <c r="G920" s="9" t="str">
        <f>'Randomized Data'!C920</f>
        <v>Internal Lab</v>
      </c>
      <c r="H920" t="str">
        <f>SNPs!$F$2</f>
        <v>rs12248560</v>
      </c>
      <c r="I920">
        <f>SNPs!$C$2</f>
        <v>10</v>
      </c>
      <c r="J920">
        <f>SNPs!$D$2</f>
        <v>94761900</v>
      </c>
      <c r="K920" t="str">
        <f ca="1">IF('Randomized Data'!D920 = 1, SNPs!$H$2 &amp; SNPs!$H$2, IF('Randomized Data'!E920 = 1, SNPs!$H$2 &amp; INDIRECT("SNPs!" &amp; CHAR(72 +'Randomized Data'!F920) &amp; "2"), INDIRECT("SNPs!" &amp; CHAR(72 +'Randomized Data'!F920) &amp; "2") &amp; INDIRECT("SNPs!" &amp; CHAR(72 +'Randomized Data'!F920) &amp; "2")))</f>
        <v>CC</v>
      </c>
      <c r="L920" t="str">
        <f>SNPs!$F$3</f>
        <v>rs28399504</v>
      </c>
      <c r="M920">
        <f>SNPs!$C$3</f>
        <v>10</v>
      </c>
      <c r="N920">
        <f>SNPs!$D$3</f>
        <v>94762706</v>
      </c>
      <c r="O920" t="str">
        <f ca="1">IF('Randomized Data'!G920 = 1, SNPs!$H$3 &amp; SNPs!$H$3, IF('Randomized Data'!H920 = 1, SNPs!$H$3 &amp; INDIRECT("SNPs!" &amp; CHAR(72 +'Randomized Data'!I920) &amp; "3"), INDIRECT("SNPs!" &amp; CHAR(72 +'Randomized Data'!I920) &amp; "3") &amp; INDIRECT("SNPs!" &amp; CHAR(72 +'Randomized Data'!I920) &amp; "3")))</f>
        <v>AA</v>
      </c>
      <c r="P920" t="str">
        <f>SNPs!$F$4</f>
        <v>rs41291556</v>
      </c>
      <c r="Q920">
        <f>SNPs!$C$4</f>
        <v>10</v>
      </c>
      <c r="R920">
        <f>SNPs!$D$4</f>
        <v>94775416</v>
      </c>
      <c r="S920" t="str">
        <f ca="1">IF('Randomized Data'!J920 = 1, SNPs!$H$4 &amp; SNPs!$H$4, IF('Randomized Data'!K920 = 1, SNPs!$H$4 &amp; INDIRECT("SNPs!" &amp; CHAR(72 +'Randomized Data'!L920) &amp; "4"), INDIRECT("SNPs!" &amp; CHAR(72 +'Randomized Data'!L920) &amp; "4") &amp; INDIRECT("SNPs!" &amp; CHAR(72 +'Randomized Data'!L920) &amp; "4")))</f>
        <v>CC</v>
      </c>
      <c r="T920" t="str">
        <f>SNPs!$F$5</f>
        <v>rs72558184</v>
      </c>
      <c r="U920">
        <f>SNPs!$C$5</f>
        <v>10</v>
      </c>
      <c r="V920">
        <f>SNPs!$D$5</f>
        <v>96535210</v>
      </c>
      <c r="W920" t="str">
        <f ca="1">IF('Randomized Data'!M920 = 1, SNPs!$H$5 &amp; SNPs!$H$5, IF('Randomized Data'!N920 = 1, SNPs!$H$5 &amp; INDIRECT("SNPs!" &amp; CHAR(72 +'Randomized Data'!O920) &amp; "5"), INDIRECT("SNPs!" &amp; CHAR(72 +'Randomized Data'!O920) &amp; "5") &amp; INDIRECT("SNPs!" &amp; CHAR(72 +'Randomized Data'!O920) &amp; "5")))</f>
        <v>AA</v>
      </c>
      <c r="X920" t="str">
        <f>SNPs!$F$6</f>
        <v>rs4986893</v>
      </c>
      <c r="Y920">
        <f>SNPs!$C$6</f>
        <v>10</v>
      </c>
      <c r="Z920">
        <f>SNPs!$D$6</f>
        <v>94780653</v>
      </c>
      <c r="AA920" s="7" t="str">
        <f ca="1">IF('Randomized Data'!P920 = 1, SNPs!$H$6 &amp; SNPs!$H$6, IF('Randomized Data'!Q920 = 1, SNPs!$H$6 &amp; INDIRECT("SNPs!" &amp; CHAR(72 +'Randomized Data'!R920) &amp; "6"), INDIRECT("SNPs!" &amp; CHAR(72 +'Randomized Data'!R920) &amp; "6") &amp; INDIRECT("SNPs!" &amp; CHAR(72 +'Randomized Data'!R920) &amp; "6")))</f>
        <v>AA</v>
      </c>
      <c r="AB920" t="str">
        <f>SNPs!$F$7</f>
        <v>rs4244285</v>
      </c>
      <c r="AC920">
        <f>SNPs!$C$7</f>
        <v>10</v>
      </c>
      <c r="AD920">
        <f>SNPs!$D$7</f>
        <v>94781859</v>
      </c>
      <c r="AE920" s="7" t="str">
        <f ca="1">IF('Randomized Data'!S920 = 1, SNPs!$H$7 &amp; SNPs!$H$7, IF('Randomized Data'!T920 = 1, SNPs!$H$7 &amp; INDIRECT("SNPs!" &amp; CHAR(72 +'Randomized Data'!U920) &amp; "7"), INDIRECT("SNPs!" &amp; CHAR(72 +'Randomized Data'!U920) &amp; "7") &amp; INDIRECT("SNPs!" &amp; CHAR(72 +'Randomized Data'!U920) &amp; "7")))</f>
        <v>AA</v>
      </c>
      <c r="AF920" t="str">
        <f>SNPs!$F$8</f>
        <v>rs72558186</v>
      </c>
      <c r="AG920">
        <f>SNPs!$C$8</f>
        <v>10</v>
      </c>
      <c r="AH920">
        <f>SNPs!$D$8</f>
        <v>94781999</v>
      </c>
      <c r="AI920" s="7" t="str">
        <f ca="1">IF('Randomized Data'!V920 = 1, SNPs!$H$8 &amp; SNPs!$H$8, IF('Randomized Data'!W920 = 1, SNPs!$H$8 &amp; INDIRECT("SNPs!" &amp; CHAR(72 +'Randomized Data'!X920) &amp; "8"), INDIRECT("SNPs!" &amp; CHAR(72 +'Randomized Data'!X920) &amp; "8") &amp; INDIRECT("SNPs!" &amp; CHAR(72 +'Randomized Data'!X920) &amp; "8")))</f>
        <v>TT</v>
      </c>
      <c r="AJ920" t="str">
        <f>SNPs!$F$9</f>
        <v>rs56337013</v>
      </c>
      <c r="AK920">
        <f>SNPs!$C$9</f>
        <v>10</v>
      </c>
      <c r="AL920">
        <f>SNPs!$D$9</f>
        <v>94852738</v>
      </c>
      <c r="AM920" s="7" t="str">
        <f ca="1">IF('Randomized Data'!Y$2 = 1, SNPs!$H$9 &amp; SNPs!$H$9, IF('Randomized Data'!Z920 = 1, SNPs!$H$9 &amp; INDIRECT("SNPs!" &amp; CHAR(72 +'Randomized Data'!AA920) &amp; "9"), INDIRECT("SNPs!" &amp; CHAR(72 +'Randomized Data'!AA920) &amp; "9") &amp; INDIRECT("SNPs!" &amp; CHAR(72 +'Randomized Data'!AA920) &amp; "9")))</f>
        <v>CT</v>
      </c>
      <c r="AN920" t="str">
        <f>SNPs!$F$10</f>
        <v>rs17884712</v>
      </c>
      <c r="AO920">
        <f>SNPs!$C$10</f>
        <v>10</v>
      </c>
      <c r="AP920">
        <f>SNPs!$D$10</f>
        <v>94775489</v>
      </c>
      <c r="AQ920" s="7" t="str">
        <f ca="1">IF('Randomized Data'!AB920 = 1, SNPs!$H$10 &amp; SNPs!$H$10, IF('Randomized Data'!AC920 = 1, SNPs!$H$10 &amp; INDIRECT("SNPs!" &amp; CHAR(72 +'Randomized Data'!AD920) &amp; "10"), INDIRECT("SNPs!" &amp; CHAR(72 +'Randomized Data'!AD920) &amp; "10") &amp; INDIRECT("SNPs!" &amp; CHAR(72 +'Randomized Data'!AD920) &amp; "10")))</f>
        <v>AA</v>
      </c>
      <c r="AR920" t="str">
        <f>SNPs!$F$11</f>
        <v>rs6413438</v>
      </c>
      <c r="AS920">
        <f>SNPs!$C$11</f>
        <v>10</v>
      </c>
      <c r="AT920">
        <f>SNPs!$D$11</f>
        <v>94781858</v>
      </c>
      <c r="AU920" s="7" t="str">
        <f ca="1">IF('Randomized Data'!AE920 = 1, SNPs!$H$11 &amp; SNPs!$H$11, IF('Randomized Data'!AF920 = 1, SNPs!$H$11 &amp; INDIRECT("SNPs!" &amp; CHAR(72 +'Randomized Data'!AG920) &amp; "11"), INDIRECT("SNPs!" &amp; CHAR(72 +'Randomized Data'!AG920) &amp; "11") &amp; INDIRECT("SNPs!" &amp; CHAR(72 +'Randomized Data'!AG920) &amp; "11")))</f>
        <v>CT</v>
      </c>
      <c r="AV920" t="str">
        <f>SNPs!$F$12</f>
        <v>rs1057910</v>
      </c>
      <c r="AW920">
        <f>SNPs!$C$12</f>
        <v>10</v>
      </c>
      <c r="AX920">
        <f>SNPs!$D$12</f>
        <v>94981296</v>
      </c>
      <c r="AY920" s="7" t="str">
        <f ca="1">IF('Randomized Data'!AH920 = 1, SNPs!$H$12 &amp; SNPs!$H$12, IF('Randomized Data'!AI920 = 1, SNPs!$H$12 &amp; INDIRECT("SNPs!" &amp; CHAR(72 +'Randomized Data'!AJ920) &amp; "12"), INDIRECT("SNPs!" &amp; CHAR(72 +'Randomized Data'!AJ920) &amp; "12") &amp; INDIRECT("SNPs!" &amp; CHAR(72 +'Randomized Data'!AJ920) &amp; "12")))</f>
        <v>AA</v>
      </c>
      <c r="AZ920" t="str">
        <f>SNPs!$F$13</f>
        <v>rs1799853</v>
      </c>
      <c r="BA920">
        <f>SNPs!$C$13</f>
        <v>10</v>
      </c>
      <c r="BB920">
        <f>SNPs!$D$13</f>
        <v>94942290</v>
      </c>
      <c r="BC920" s="7" t="str">
        <f ca="1">IF('Randomized Data'!AK920 = 1, SNPs!$H$13 &amp; SNPs!$H$13, IF('Randomized Data'!AL920 = 1, SNPs!$H$13 &amp; INDIRECT("SNPs!" &amp; CHAR(72 +'Randomized Data'!AM920) &amp; "13"), INDIRECT("SNPs!" &amp; CHAR(72 +'Randomized Data'!AM920) &amp; "13") &amp; INDIRECT("SNPs!" &amp; CHAR(72 +'Randomized Data'!AM920) &amp; "13")))</f>
        <v>CC</v>
      </c>
      <c r="BD920" t="str">
        <f>SNPs!$F$14</f>
        <v>rs9923231</v>
      </c>
      <c r="BE920">
        <f>SNPs!$C$14</f>
        <v>16</v>
      </c>
      <c r="BF920">
        <f>SNPs!$D$14</f>
        <v>31096368</v>
      </c>
      <c r="BG920" s="7" t="str">
        <f ca="1">IF('Randomized Data'!AN920 = 1, SNPs!$H$14 &amp; SNPs!$H$14, IF('Randomized Data'!AO920 = 1, SNPs!$H$14 &amp; INDIRECT("SNPs!" &amp; CHAR(72 +'Randomized Data'!AP920) &amp; "14"), INDIRECT("SNPs!" &amp; CHAR(72 +'Randomized Data'!AP920) &amp; "14") &amp; INDIRECT("SNPs!" &amp; CHAR(72 +'Randomized Data'!AP920) &amp; "14")))</f>
        <v>CC</v>
      </c>
      <c r="BH920" t="str">
        <f>SNPs!$F$15</f>
        <v>rs9934438</v>
      </c>
      <c r="BI920">
        <f>SNPs!$C$15</f>
        <v>16</v>
      </c>
      <c r="BJ920">
        <f>SNPs!$D$15</f>
        <v>31093557</v>
      </c>
      <c r="BK920" s="7" t="str">
        <f ca="1">IF('Randomized Data'!AQ920 = 1, SNPs!$H$15 &amp; SNPs!$H$15, IF('Randomized Data'!AR920 = 1, SNPs!$H$15 &amp; INDIRECT("SNPs!" &amp; CHAR(72 +'Randomized Data'!AS920) &amp; "15"), INDIRECT("SNPs!" &amp; CHAR(72 +'Randomized Data'!AS920) &amp; "15") &amp; INDIRECT("SNPs!" &amp; CHAR(72 +'Randomized Data'!AS920) &amp; "15")))</f>
        <v>GG</v>
      </c>
      <c r="BL920" t="str">
        <f>SNPs!$F$16</f>
        <v>rs8050894</v>
      </c>
      <c r="BM920">
        <f>SNPs!$C$16</f>
        <v>16</v>
      </c>
      <c r="BN920">
        <f>SNPs!$D$16</f>
        <v>31093188</v>
      </c>
      <c r="BO920" s="7" t="str">
        <f ca="1">IF('Randomized Data'!AT920 = 1, SNPs!$H$16 &amp; SNPs!$H$16, IF('Randomized Data'!AU920 = 1, SNPs!$H$16 &amp; INDIRECT("SNPs!" &amp; CHAR(72 +'Randomized Data'!AV920) &amp; "16"), INDIRECT("SNPs!" &amp; CHAR(72 +'Randomized Data'!AV920) &amp; "16") &amp; INDIRECT("SNPs!" &amp; CHAR(72 +'Randomized Data'!AV920) &amp; "16")))</f>
        <v>CG</v>
      </c>
      <c r="BP920" t="str">
        <f>SNPs!$F$17</f>
        <v>rs6025</v>
      </c>
      <c r="BQ920">
        <f>SNPs!$C$17</f>
        <v>1</v>
      </c>
      <c r="BR920">
        <f>SNPs!$D$17</f>
        <v>169549811</v>
      </c>
      <c r="BS920" s="7" t="str">
        <f ca="1">IF('Randomized Data'!AW920 = 1, SNPs!$H$17 &amp; SNPs!$H$17, IF('Randomized Data'!AX920 = 1, SNPs!$H$17 &amp; INDIRECT("SNPs!" &amp; CHAR(72 +'Randomized Data'!AY920) &amp; "17"), INDIRECT("SNPs!" &amp; CHAR(72 +'Randomized Data'!AY920) &amp; "17") &amp; INDIRECT("SNPs!" &amp; CHAR(72 +'Randomized Data'!AY920) &amp; "17")))</f>
        <v>AA</v>
      </c>
      <c r="BT920" t="str">
        <f>SNPs!$F$18</f>
        <v>rs1799963</v>
      </c>
      <c r="BU920">
        <f>SNPs!$C$18</f>
        <v>11</v>
      </c>
      <c r="BV920">
        <f>SNPs!$D$18</f>
        <v>46739505</v>
      </c>
      <c r="BW920" s="7" t="str">
        <f ca="1">IF('Randomized Data'!AZ920 = 1, SNPs!$H$18 &amp; SNPs!$H$18, IF('Randomized Data'!BA920 = 1, SNPs!$H$18 &amp; INDIRECT("SNPs!" &amp; CHAR(72 +'Randomized Data'!BB920) &amp; "18"), INDIRECT("SNPs!" &amp; CHAR(72 +'Randomized Data'!BB920) &amp; "18") &amp; INDIRECT("SNPs!" &amp; CHAR(72 +'Randomized Data'!BB920) &amp; "18")))</f>
        <v>GG</v>
      </c>
      <c r="BX920" t="str">
        <f>SNPs!$F$19</f>
        <v>rs121913626</v>
      </c>
      <c r="BY920">
        <f>SNPs!$C$19</f>
        <v>14</v>
      </c>
      <c r="BZ920">
        <f>SNPs!$D$19</f>
        <v>23427723</v>
      </c>
      <c r="CA920" s="7" t="str">
        <f ca="1">IF('Randomized Data'!BC920 = 1, SNPs!$H$19 &amp; SNPs!$H$19, IF('Randomized Data'!BD920 = 1, SNPs!$H$19 &amp; INDIRECT("SNPs!" &amp; CHAR(72 +'Randomized Data'!BE920) &amp; "19"), INDIRECT("SNPs!" &amp; CHAR(72 +'Randomized Data'!BE920) &amp; "19") &amp; INDIRECT("SNPs!" &amp; CHAR(72 +'Randomized Data'!BE920) &amp; "19")))</f>
        <v>GC</v>
      </c>
      <c r="CB920" t="str">
        <f>SNPs!$F$20</f>
        <v>rs3218713</v>
      </c>
      <c r="CC920">
        <f>SNPs!$C$20</f>
        <v>14</v>
      </c>
      <c r="CD920">
        <f>SNPs!$D$20</f>
        <v>23431468</v>
      </c>
      <c r="CE920" s="7" t="str">
        <f ca="1">IF('Randomized Data'!BF920 = 1, SNPs!$H$20 &amp; SNPs!$H$20, IF('Randomized Data'!BG920 = 1, SNPs!$H$20 &amp; INDIRECT("SNPs!" &amp; CHAR(72 +'Randomized Data'!BH920) &amp; "20"), INDIRECT("SNPs!" &amp; CHAR(72 +'Randomized Data'!BH920) &amp; "20") &amp; INDIRECT("SNPs!" &amp; CHAR(72 +'Randomized Data'!BH920) &amp; "20")))</f>
        <v>GG</v>
      </c>
      <c r="CF920" t="str">
        <f>SNPs!$F$21</f>
        <v>rs3218714</v>
      </c>
      <c r="CG920">
        <f>SNPs!$C$21</f>
        <v>14</v>
      </c>
      <c r="CH920">
        <f>SNPs!$D$21</f>
        <v>23429279</v>
      </c>
      <c r="CI920" s="7" t="str">
        <f ca="1">IF('Randomized Data'!BI920 = 1, SNPs!$H$21 &amp; SNPs!$H$21, IF('Randomized Data'!BJ920 = 1, SNPs!$H$21 &amp; INDIRECT("SNPs!" &amp; CHAR(72 +'Randomized Data'!BK920) &amp; "21"), INDIRECT("SNPs!" &amp; CHAR(72 +'Randomized Data'!BK920) &amp; "21") &amp; INDIRECT("SNPs!" &amp; CHAR(72 +'Randomized Data'!BK920) &amp; "21")))</f>
        <v>CC</v>
      </c>
      <c r="CJ920" t="str">
        <f>SNPs!$F$22</f>
        <v>rs121964855</v>
      </c>
      <c r="CK920">
        <f>SNPs!$C$22</f>
        <v>1</v>
      </c>
      <c r="CL920">
        <f>SNPs!$D$22</f>
        <v>201365638</v>
      </c>
      <c r="CM920" s="7" t="str">
        <f ca="1">IF('Randomized Data'!BL920 = 1, SNPs!$H$22 &amp; SNPs!$H$22, IF('Randomized Data'!BM920 = 1, SNPs!$H$22 &amp; INDIRECT("SNPs!" &amp; CHAR(72 +'Randomized Data'!BN920) &amp; "22"), INDIRECT("SNPs!" &amp; CHAR(72 +'Randomized Data'!BN920) &amp; "22") &amp; INDIRECT("SNPs!" &amp; CHAR(72 +'Randomized Data'!BN920) &amp; "22")))</f>
        <v>AA</v>
      </c>
      <c r="CN920" t="str">
        <f>SNPs!$F$23</f>
        <v>rs121964856</v>
      </c>
      <c r="CO920">
        <f>SNPs!$C$23</f>
        <v>1</v>
      </c>
      <c r="CP920">
        <f>SNPs!$D$23</f>
        <v>201365297</v>
      </c>
      <c r="CQ920" s="7" t="str">
        <f ca="1">IF('Randomized Data'!BO920 = 1, SNPs!$H$23 &amp; SNPs!$H$23, IF('Randomized Data'!BP920 = 1, SNPs!$H$23 &amp; INDIRECT("SNPs!" &amp; CHAR(72 +'Randomized Data'!BQ920) &amp; "23"), INDIRECT("SNPs!" &amp; CHAR(72 +'Randomized Data'!BQ920) &amp; "23") &amp; INDIRECT("SNPs!" &amp; CHAR(72 +'Randomized Data'!BQ920) &amp; "23")))</f>
        <v>AA</v>
      </c>
      <c r="CR920" t="str">
        <f>SNPs!$F$24</f>
        <v>rs121964857</v>
      </c>
      <c r="CS920">
        <f>SNPs!$C$24</f>
        <v>1</v>
      </c>
      <c r="CT920">
        <f>SNPs!$D$24</f>
        <v>201359245</v>
      </c>
      <c r="CU920" s="7" t="str">
        <f ca="1">IF('Randomized Data'!BR920 = 1, SNPs!$H$24 &amp; SNPs!$H$24, IF('Randomized Data'!BS920 = 1, SNPs!$H$24 &amp; INDIRECT("SNPs!" &amp; CHAR(72 +'Randomized Data'!BT920) &amp; "24"), INDIRECT("SNPs!" &amp; CHAR(72 +'Randomized Data'!BT920) &amp; "24") &amp; INDIRECT("SNPs!" &amp; CHAR(72 +'Randomized Data'!BT920) &amp; "24")))</f>
        <v>CC</v>
      </c>
      <c r="CV920" t="str">
        <f>SNPs!$F$25</f>
        <v>rs28934269</v>
      </c>
      <c r="CW920">
        <f>SNPs!$C$25</f>
        <v>15</v>
      </c>
      <c r="CX920">
        <f>SNPs!$D$25</f>
        <v>63060915</v>
      </c>
      <c r="CY920" s="7" t="str">
        <f ca="1">IF('Randomized Data'!BU920 = 1, SNPs!$H$25 &amp; SNPs!$H$25, IF('Randomized Data'!BV920 = 1, SNPs!$H$25 &amp; INDIRECT("SNPs!" &amp; CHAR(72 +'Randomized Data'!BW920) &amp; "25"), INDIRECT("SNPs!" &amp; CHAR(72 +'Randomized Data'!BW920) &amp; "25") &amp; INDIRECT("SNPs!" &amp; CHAR(72 +'Randomized Data'!BW920) &amp; "25")))</f>
        <v>AA</v>
      </c>
      <c r="CZ920" t="str">
        <f>SNPs!$F$26</f>
        <v>rs28934270</v>
      </c>
      <c r="DA920">
        <f>SNPs!$C$26</f>
        <v>15</v>
      </c>
      <c r="DB920">
        <f>SNPs!$D$26</f>
        <v>63060899</v>
      </c>
      <c r="DC920" s="7" t="str">
        <f ca="1">IF('Randomized Data'!BX920 = 1, SNPs!$H$26 &amp; SNPs!$H$26, IF('Randomized Data'!BY920 = 1, SNPs!$H$26 &amp; INDIRECT("SNPs!" &amp; CHAR(72 +'Randomized Data'!BZ920) &amp; "26"), INDIRECT("SNPs!" &amp; CHAR(72 +'Randomized Data'!BZ920) &amp; "26") &amp; INDIRECT("SNPs!" &amp; CHAR(72 +'Randomized Data'!BZ920) &amp; "26")))</f>
        <v>AA</v>
      </c>
      <c r="DD920" t="str">
        <f>SNPs!$F$27</f>
        <v>rs727504290</v>
      </c>
      <c r="DE920">
        <f>SNPs!$C$27</f>
        <v>15</v>
      </c>
      <c r="DF920">
        <f>SNPs!$D$27</f>
        <v>63042875</v>
      </c>
      <c r="DG920" s="7" t="str">
        <f ca="1">IF('Randomized Data'!CA920 = 1, SNPs!$H$27 &amp; SNPs!$H$27, IF('Randomized Data'!CB920 = 1, SNPs!$H$27 &amp; INDIRECT("SNPs!" &amp; CHAR(72 +'Randomized Data'!CC920) &amp; "27"), INDIRECT("SNPs!" &amp; CHAR(72 +'Randomized Data'!CC920) &amp; "27") &amp; INDIRECT("SNPs!" &amp; CHAR(72 +'Randomized Data'!CC920) &amp; "27")))</f>
        <v>GG</v>
      </c>
      <c r="DH920" t="str">
        <f>SNPs!$F$28</f>
        <v>rs104894504</v>
      </c>
      <c r="DI920">
        <f>SNPs!$C$28</f>
        <v>15</v>
      </c>
      <c r="DJ920">
        <f>SNPs!$D$28</f>
        <v>63057028</v>
      </c>
      <c r="DK920" s="7" t="str">
        <f ca="1">IF('Randomized Data'!CD920 = 1, SNPs!$H$28 &amp; SNPs!$H$28, IF('Randomized Data'!CE920 = 1, SNPs!$H$28 &amp; INDIRECT("SNPs!" &amp; CHAR(72 +'Randomized Data'!CF920) &amp; "28"), INDIRECT("SNPs!" &amp; CHAR(72 +'Randomized Data'!CF920) &amp; "28") &amp; INDIRECT("SNPs!" &amp; CHAR(72 +'Randomized Data'!CF920) &amp; "28")))</f>
        <v>TT</v>
      </c>
      <c r="DL920" t="str">
        <f>SNPs!$F$29</f>
        <v>rs375882485</v>
      </c>
      <c r="DM920">
        <f>SNPs!$C$29</f>
        <v>11</v>
      </c>
      <c r="DN920">
        <f>SNPs!$D$29</f>
        <v>47342698</v>
      </c>
      <c r="DO920" s="7" t="str">
        <f ca="1">IF('Randomized Data'!CG920 = 1, SNPs!$H$29 &amp; SNPs!$H$29, IF('Randomized Data'!CH920 = 1, SNPs!$H$29 &amp; INDIRECT("SNPs!" &amp; CHAR(72 +'Randomized Data'!CI920) &amp; "29"), INDIRECT("SNPs!" &amp; CHAR(72 +'Randomized Data'!CI920) &amp; "29") &amp; INDIRECT("SNPs!" &amp; CHAR(72 +'Randomized Data'!CI920) &amp; "29")))</f>
        <v>AA</v>
      </c>
      <c r="DP920" t="str">
        <f>SNPs!$F$30</f>
        <v>rs397516083</v>
      </c>
      <c r="DQ920">
        <f>SNPs!$C$30</f>
        <v>11</v>
      </c>
      <c r="DR920">
        <f>SNPs!$D$30</f>
        <v>47346379</v>
      </c>
      <c r="DS920" s="7" t="str">
        <f ca="1">IF('Randomized Data'!CJ920 = 1, SNPs!$H$30 &amp; SNPs!$H$30, IF('Randomized Data'!CK920 = 1, SNPs!$H$30 &amp; INDIRECT("SNPs!" &amp; CHAR(72 +'Randomized Data'!CL920) &amp; "30"), INDIRECT("SNPs!" &amp; CHAR(72 +'Randomized Data'!CL920) &amp; "30") &amp; INDIRECT("SNPs!" &amp; CHAR(72 +'Randomized Data'!CL920) &amp; "30")))</f>
        <v>GG</v>
      </c>
      <c r="DT920" t="str">
        <f>SNPs!$F$31</f>
        <v>rs397515937</v>
      </c>
      <c r="DU920">
        <f>SNPs!$C$31</f>
        <v>11</v>
      </c>
      <c r="DV920">
        <f>SNPs!$D$31</f>
        <v>47339792</v>
      </c>
      <c r="DW920" s="7" t="str">
        <f ca="1">IF('Randomized Data'!CM920 = 1, SNPs!$H$31 &amp; SNPs!$H$31, IF('Randomized Data'!CN920 = 1, SNPs!$H$31 &amp; INDIRECT("SNPs!" &amp; CHAR(72 +'Randomized Data'!CO920) &amp; "31"), INDIRECT("SNPs!" &amp; CHAR(72 +'Randomized Data'!CO920) &amp; "31") &amp; INDIRECT("SNPs!" &amp; CHAR(72 +'Randomized Data'!CO920) &amp; "31")))</f>
        <v>AG</v>
      </c>
      <c r="DX920" t="str">
        <f>SNPs!$F$32</f>
        <v>rs397516074</v>
      </c>
      <c r="DY920">
        <f>SNPs!$C$32</f>
        <v>11</v>
      </c>
      <c r="DZ920">
        <f>SNPs!$D$32</f>
        <v>47348424</v>
      </c>
      <c r="EA920" s="7" t="str">
        <f ca="1">IF('Randomized Data'!CP920 = 1, SNPs!$H$32 &amp; SNPs!$H$32, IF('Randomized Data'!CQ920 = 1, SNPs!$H$32 &amp; INDIRECT("SNPs!" &amp; CHAR(72 +'Randomized Data'!CR920) &amp; "32"), INDIRECT("SNPs!" &amp; CHAR(72 +'Randomized Data'!CR920) &amp; "32") &amp; INDIRECT("SNPs!" &amp; CHAR(72 +'Randomized Data'!CR920) &amp; "32")))</f>
        <v>GG</v>
      </c>
      <c r="EB920" t="str">
        <f>SNPs!$F$33</f>
        <v>rs397515963</v>
      </c>
      <c r="EC920">
        <f>SNPs!$C$33</f>
        <v>11</v>
      </c>
      <c r="ED920">
        <f>SNPs!$D$33</f>
        <v>47337729</v>
      </c>
      <c r="EE920" s="7" t="str">
        <f ca="1">IF('Randomized Data'!CS920 = 1, SNPs!$H$33 &amp; SNPs!$H$33, IF('Randomized Data'!CT920 = 1, SNPs!$H$33 &amp; INDIRECT("SNPs!" &amp; CHAR(72 +'Randomized Data'!CU920) &amp; "33"), INDIRECT("SNPs!" &amp; CHAR(72 +'Randomized Data'!CU920) &amp; "33") &amp; INDIRECT("SNPs!" &amp; CHAR(72 +'Randomized Data'!CU920) &amp; "33")))</f>
        <v>--</v>
      </c>
    </row>
    <row r="921" spans="1:13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  <c r="F921" s="3">
        <v>42147</v>
      </c>
      <c r="G921" s="9" t="str">
        <f>'Randomized Data'!C921</f>
        <v>NGS Lab</v>
      </c>
      <c r="H921" t="str">
        <f>SNPs!$F$2</f>
        <v>rs12248560</v>
      </c>
      <c r="I921">
        <f>SNPs!$C$2</f>
        <v>10</v>
      </c>
      <c r="J921">
        <f>SNPs!$D$2</f>
        <v>94761900</v>
      </c>
      <c r="K921" t="str">
        <f ca="1">IF('Randomized Data'!D921 = 1, SNPs!$H$2 &amp; SNPs!$H$2, IF('Randomized Data'!E921 = 1, SNPs!$H$2 &amp; INDIRECT("SNPs!" &amp; CHAR(72 +'Randomized Data'!F921) &amp; "2"), INDIRECT("SNPs!" &amp; CHAR(72 +'Randomized Data'!F921) &amp; "2") &amp; INDIRECT("SNPs!" &amp; CHAR(72 +'Randomized Data'!F921) &amp; "2")))</f>
        <v>CT</v>
      </c>
      <c r="L921" t="str">
        <f>SNPs!$F$3</f>
        <v>rs28399504</v>
      </c>
      <c r="M921">
        <f>SNPs!$C$3</f>
        <v>10</v>
      </c>
      <c r="N921">
        <f>SNPs!$D$3</f>
        <v>94762706</v>
      </c>
      <c r="O921" t="str">
        <f ca="1">IF('Randomized Data'!G921 = 1, SNPs!$H$3 &amp; SNPs!$H$3, IF('Randomized Data'!H921 = 1, SNPs!$H$3 &amp; INDIRECT("SNPs!" &amp; CHAR(72 +'Randomized Data'!I921) &amp; "3"), INDIRECT("SNPs!" &amp; CHAR(72 +'Randomized Data'!I921) &amp; "3") &amp; INDIRECT("SNPs!" &amp; CHAR(72 +'Randomized Data'!I921) &amp; "3")))</f>
        <v>AA</v>
      </c>
      <c r="P921" t="str">
        <f>SNPs!$F$4</f>
        <v>rs41291556</v>
      </c>
      <c r="Q921">
        <f>SNPs!$C$4</f>
        <v>10</v>
      </c>
      <c r="R921">
        <f>SNPs!$D$4</f>
        <v>94775416</v>
      </c>
      <c r="S921" t="str">
        <f ca="1">IF('Randomized Data'!J921 = 1, SNPs!$H$4 &amp; SNPs!$H$4, IF('Randomized Data'!K921 = 1, SNPs!$H$4 &amp; INDIRECT("SNPs!" &amp; CHAR(72 +'Randomized Data'!L921) &amp; "4"), INDIRECT("SNPs!" &amp; CHAR(72 +'Randomized Data'!L921) &amp; "4") &amp; INDIRECT("SNPs!" &amp; CHAR(72 +'Randomized Data'!L921) &amp; "4")))</f>
        <v>TT</v>
      </c>
      <c r="T921" t="str">
        <f>SNPs!$F$5</f>
        <v>rs72558184</v>
      </c>
      <c r="U921">
        <f>SNPs!$C$5</f>
        <v>10</v>
      </c>
      <c r="V921">
        <f>SNPs!$D$5</f>
        <v>96535210</v>
      </c>
      <c r="W921" t="str">
        <f ca="1">IF('Randomized Data'!M921 = 1, SNPs!$H$5 &amp; SNPs!$H$5, IF('Randomized Data'!N921 = 1, SNPs!$H$5 &amp; INDIRECT("SNPs!" &amp; CHAR(72 +'Randomized Data'!O921) &amp; "5"), INDIRECT("SNPs!" &amp; CHAR(72 +'Randomized Data'!O921) &amp; "5") &amp; INDIRECT("SNPs!" &amp; CHAR(72 +'Randomized Data'!O921) &amp; "5")))</f>
        <v>GG</v>
      </c>
      <c r="X921" t="str">
        <f>SNPs!$F$6</f>
        <v>rs4986893</v>
      </c>
      <c r="Y921">
        <f>SNPs!$C$6</f>
        <v>10</v>
      </c>
      <c r="Z921">
        <f>SNPs!$D$6</f>
        <v>94780653</v>
      </c>
      <c r="AA921" s="7" t="str">
        <f ca="1">IF('Randomized Data'!P921 = 1, SNPs!$H$6 &amp; SNPs!$H$6, IF('Randomized Data'!Q921 = 1, SNPs!$H$6 &amp; INDIRECT("SNPs!" &amp; CHAR(72 +'Randomized Data'!R921) &amp; "6"), INDIRECT("SNPs!" &amp; CHAR(72 +'Randomized Data'!R921) &amp; "6") &amp; INDIRECT("SNPs!" &amp; CHAR(72 +'Randomized Data'!R921) &amp; "6")))</f>
        <v>GG</v>
      </c>
      <c r="AB921" t="str">
        <f>SNPs!$F$7</f>
        <v>rs4244285</v>
      </c>
      <c r="AC921">
        <f>SNPs!$C$7</f>
        <v>10</v>
      </c>
      <c r="AD921">
        <f>SNPs!$D$7</f>
        <v>94781859</v>
      </c>
      <c r="AE921" s="7" t="str">
        <f ca="1">IF('Randomized Data'!S921 = 1, SNPs!$H$7 &amp; SNPs!$H$7, IF('Randomized Data'!T921 = 1, SNPs!$H$7 &amp; INDIRECT("SNPs!" &amp; CHAR(72 +'Randomized Data'!U921) &amp; "7"), INDIRECT("SNPs!" &amp; CHAR(72 +'Randomized Data'!U921) &amp; "7") &amp; INDIRECT("SNPs!" &amp; CHAR(72 +'Randomized Data'!U921) &amp; "7")))</f>
        <v>AA</v>
      </c>
      <c r="AF921" t="str">
        <f>SNPs!$F$8</f>
        <v>rs72558186</v>
      </c>
      <c r="AG921">
        <f>SNPs!$C$8</f>
        <v>10</v>
      </c>
      <c r="AH921">
        <f>SNPs!$D$8</f>
        <v>94781999</v>
      </c>
      <c r="AI921" s="7" t="str">
        <f ca="1">IF('Randomized Data'!V921 = 1, SNPs!$H$8 &amp; SNPs!$H$8, IF('Randomized Data'!W921 = 1, SNPs!$H$8 &amp; INDIRECT("SNPs!" &amp; CHAR(72 +'Randomized Data'!X921) &amp; "8"), INDIRECT("SNPs!" &amp; CHAR(72 +'Randomized Data'!X921) &amp; "8") &amp; INDIRECT("SNPs!" &amp; CHAR(72 +'Randomized Data'!X921) &amp; "8")))</f>
        <v>TT</v>
      </c>
      <c r="AJ921" t="str">
        <f>SNPs!$F$9</f>
        <v>rs56337013</v>
      </c>
      <c r="AK921">
        <f>SNPs!$C$9</f>
        <v>10</v>
      </c>
      <c r="AL921">
        <f>SNPs!$D$9</f>
        <v>94852738</v>
      </c>
      <c r="AM921" s="7" t="str">
        <f ca="1">IF('Randomized Data'!Y$2 = 1, SNPs!$H$9 &amp; SNPs!$H$9, IF('Randomized Data'!Z921 = 1, SNPs!$H$9 &amp; INDIRECT("SNPs!" &amp; CHAR(72 +'Randomized Data'!AA921) &amp; "9"), INDIRECT("SNPs!" &amp; CHAR(72 +'Randomized Data'!AA921) &amp; "9") &amp; INDIRECT("SNPs!" &amp; CHAR(72 +'Randomized Data'!AA921) &amp; "9")))</f>
        <v>CT</v>
      </c>
      <c r="AN921" t="str">
        <f>SNPs!$F$10</f>
        <v>rs17884712</v>
      </c>
      <c r="AO921">
        <f>SNPs!$C$10</f>
        <v>10</v>
      </c>
      <c r="AP921">
        <f>SNPs!$D$10</f>
        <v>94775489</v>
      </c>
      <c r="AQ921" s="7" t="str">
        <f ca="1">IF('Randomized Data'!AB921 = 1, SNPs!$H$10 &amp; SNPs!$H$10, IF('Randomized Data'!AC921 = 1, SNPs!$H$10 &amp; INDIRECT("SNPs!" &amp; CHAR(72 +'Randomized Data'!AD921) &amp; "10"), INDIRECT("SNPs!" &amp; CHAR(72 +'Randomized Data'!AD921) &amp; "10") &amp; INDIRECT("SNPs!" &amp; CHAR(72 +'Randomized Data'!AD921) &amp; "10")))</f>
        <v>GG</v>
      </c>
      <c r="AR921" t="str">
        <f>SNPs!$F$11</f>
        <v>rs6413438</v>
      </c>
      <c r="AS921">
        <f>SNPs!$C$11</f>
        <v>10</v>
      </c>
      <c r="AT921">
        <f>SNPs!$D$11</f>
        <v>94781858</v>
      </c>
      <c r="AU921" s="7" t="str">
        <f ca="1">IF('Randomized Data'!AE921 = 1, SNPs!$H$11 &amp; SNPs!$H$11, IF('Randomized Data'!AF921 = 1, SNPs!$H$11 &amp; INDIRECT("SNPs!" &amp; CHAR(72 +'Randomized Data'!AG921) &amp; "11"), INDIRECT("SNPs!" &amp; CHAR(72 +'Randomized Data'!AG921) &amp; "11") &amp; INDIRECT("SNPs!" &amp; CHAR(72 +'Randomized Data'!AG921) &amp; "11")))</f>
        <v>TT</v>
      </c>
      <c r="AV921" t="str">
        <f>SNPs!$F$12</f>
        <v>rs1057910</v>
      </c>
      <c r="AW921">
        <f>SNPs!$C$12</f>
        <v>10</v>
      </c>
      <c r="AX921">
        <f>SNPs!$D$12</f>
        <v>94981296</v>
      </c>
      <c r="AY921" s="7" t="str">
        <f ca="1">IF('Randomized Data'!AH921 = 1, SNPs!$H$12 &amp; SNPs!$H$12, IF('Randomized Data'!AI921 = 1, SNPs!$H$12 &amp; INDIRECT("SNPs!" &amp; CHAR(72 +'Randomized Data'!AJ921) &amp; "12"), INDIRECT("SNPs!" &amp; CHAR(72 +'Randomized Data'!AJ921) &amp; "12") &amp; INDIRECT("SNPs!" &amp; CHAR(72 +'Randomized Data'!AJ921) &amp; "12")))</f>
        <v>AA</v>
      </c>
      <c r="AZ921" t="str">
        <f>SNPs!$F$13</f>
        <v>rs1799853</v>
      </c>
      <c r="BA921">
        <f>SNPs!$C$13</f>
        <v>10</v>
      </c>
      <c r="BB921">
        <f>SNPs!$D$13</f>
        <v>94942290</v>
      </c>
      <c r="BC921" s="7" t="str">
        <f ca="1">IF('Randomized Data'!AK921 = 1, SNPs!$H$13 &amp; SNPs!$H$13, IF('Randomized Data'!AL921 = 1, SNPs!$H$13 &amp; INDIRECT("SNPs!" &amp; CHAR(72 +'Randomized Data'!AM921) &amp; "13"), INDIRECT("SNPs!" &amp; CHAR(72 +'Randomized Data'!AM921) &amp; "13") &amp; INDIRECT("SNPs!" &amp; CHAR(72 +'Randomized Data'!AM921) &amp; "13")))</f>
        <v>CT</v>
      </c>
      <c r="BD921" t="str">
        <f>SNPs!$F$14</f>
        <v>rs9923231</v>
      </c>
      <c r="BE921">
        <f>SNPs!$C$14</f>
        <v>16</v>
      </c>
      <c r="BF921">
        <f>SNPs!$D$14</f>
        <v>31096368</v>
      </c>
      <c r="BG921" s="7" t="str">
        <f ca="1">IF('Randomized Data'!AN921 = 1, SNPs!$H$14 &amp; SNPs!$H$14, IF('Randomized Data'!AO921 = 1, SNPs!$H$14 &amp; INDIRECT("SNPs!" &amp; CHAR(72 +'Randomized Data'!AP921) &amp; "14"), INDIRECT("SNPs!" &amp; CHAR(72 +'Randomized Data'!AP921) &amp; "14") &amp; INDIRECT("SNPs!" &amp; CHAR(72 +'Randomized Data'!AP921) &amp; "14")))</f>
        <v>CC</v>
      </c>
      <c r="BH921" t="str">
        <f>SNPs!$F$15</f>
        <v>rs9934438</v>
      </c>
      <c r="BI921">
        <f>SNPs!$C$15</f>
        <v>16</v>
      </c>
      <c r="BJ921">
        <f>SNPs!$D$15</f>
        <v>31093557</v>
      </c>
      <c r="BK921" s="7" t="str">
        <f ca="1">IF('Randomized Data'!AQ921 = 1, SNPs!$H$15 &amp; SNPs!$H$15, IF('Randomized Data'!AR921 = 1, SNPs!$H$15 &amp; INDIRECT("SNPs!" &amp; CHAR(72 +'Randomized Data'!AS921) &amp; "15"), INDIRECT("SNPs!" &amp; CHAR(72 +'Randomized Data'!AS921) &amp; "15") &amp; INDIRECT("SNPs!" &amp; CHAR(72 +'Randomized Data'!AS921) &amp; "15")))</f>
        <v>GG</v>
      </c>
      <c r="BL921" t="str">
        <f>SNPs!$F$16</f>
        <v>rs8050894</v>
      </c>
      <c r="BM921">
        <f>SNPs!$C$16</f>
        <v>16</v>
      </c>
      <c r="BN921">
        <f>SNPs!$D$16</f>
        <v>31093188</v>
      </c>
      <c r="BO921" s="7" t="str">
        <f ca="1">IF('Randomized Data'!AT921 = 1, SNPs!$H$16 &amp; SNPs!$H$16, IF('Randomized Data'!AU921 = 1, SNPs!$H$16 &amp; INDIRECT("SNPs!" &amp; CHAR(72 +'Randomized Data'!AV921) &amp; "16"), INDIRECT("SNPs!" &amp; CHAR(72 +'Randomized Data'!AV921) &amp; "16") &amp; INDIRECT("SNPs!" &amp; CHAR(72 +'Randomized Data'!AV921) &amp; "16")))</f>
        <v>CC</v>
      </c>
      <c r="BP921" t="str">
        <f>SNPs!$F$17</f>
        <v>rs6025</v>
      </c>
      <c r="BQ921">
        <f>SNPs!$C$17</f>
        <v>1</v>
      </c>
      <c r="BR921">
        <f>SNPs!$D$17</f>
        <v>169549811</v>
      </c>
      <c r="BS921" s="7" t="str">
        <f ca="1">IF('Randomized Data'!AW921 = 1, SNPs!$H$17 &amp; SNPs!$H$17, IF('Randomized Data'!AX921 = 1, SNPs!$H$17 &amp; INDIRECT("SNPs!" &amp; CHAR(72 +'Randomized Data'!AY921) &amp; "17"), INDIRECT("SNPs!" &amp; CHAR(72 +'Randomized Data'!AY921) &amp; "17") &amp; INDIRECT("SNPs!" &amp; CHAR(72 +'Randomized Data'!AY921) &amp; "17")))</f>
        <v>GG</v>
      </c>
      <c r="BT921" t="str">
        <f>SNPs!$F$18</f>
        <v>rs1799963</v>
      </c>
      <c r="BU921">
        <f>SNPs!$C$18</f>
        <v>11</v>
      </c>
      <c r="BV921">
        <f>SNPs!$D$18</f>
        <v>46739505</v>
      </c>
      <c r="BW921" s="7" t="str">
        <f ca="1">IF('Randomized Data'!AZ921 = 1, SNPs!$H$18 &amp; SNPs!$H$18, IF('Randomized Data'!BA921 = 1, SNPs!$H$18 &amp; INDIRECT("SNPs!" &amp; CHAR(72 +'Randomized Data'!BB921) &amp; "18"), INDIRECT("SNPs!" &amp; CHAR(72 +'Randomized Data'!BB921) &amp; "18") &amp; INDIRECT("SNPs!" &amp; CHAR(72 +'Randomized Data'!BB921) &amp; "18")))</f>
        <v>AA</v>
      </c>
      <c r="BX921" t="str">
        <f>SNPs!$F$19</f>
        <v>rs121913626</v>
      </c>
      <c r="BY921">
        <f>SNPs!$C$19</f>
        <v>14</v>
      </c>
      <c r="BZ921">
        <f>SNPs!$D$19</f>
        <v>23427723</v>
      </c>
      <c r="CA921" s="7" t="str">
        <f ca="1">IF('Randomized Data'!BC921 = 1, SNPs!$H$19 &amp; SNPs!$H$19, IF('Randomized Data'!BD921 = 1, SNPs!$H$19 &amp; INDIRECT("SNPs!" &amp; CHAR(72 +'Randomized Data'!BE921) &amp; "19"), INDIRECT("SNPs!" &amp; CHAR(72 +'Randomized Data'!BE921) &amp; "19") &amp; INDIRECT("SNPs!" &amp; CHAR(72 +'Randomized Data'!BE921) &amp; "19")))</f>
        <v>GG</v>
      </c>
      <c r="CB921" t="str">
        <f>SNPs!$F$20</f>
        <v>rs3218713</v>
      </c>
      <c r="CC921">
        <f>SNPs!$C$20</f>
        <v>14</v>
      </c>
      <c r="CD921">
        <f>SNPs!$D$20</f>
        <v>23431468</v>
      </c>
      <c r="CE921" s="7" t="str">
        <f ca="1">IF('Randomized Data'!BF921 = 1, SNPs!$H$20 &amp; SNPs!$H$20, IF('Randomized Data'!BG921 = 1, SNPs!$H$20 &amp; INDIRECT("SNPs!" &amp; CHAR(72 +'Randomized Data'!BH921) &amp; "20"), INDIRECT("SNPs!" &amp; CHAR(72 +'Randomized Data'!BH921) &amp; "20") &amp; INDIRECT("SNPs!" &amp; CHAR(72 +'Randomized Data'!BH921) &amp; "20")))</f>
        <v>GG</v>
      </c>
      <c r="CF921" t="str">
        <f>SNPs!$F$21</f>
        <v>rs3218714</v>
      </c>
      <c r="CG921">
        <f>SNPs!$C$21</f>
        <v>14</v>
      </c>
      <c r="CH921">
        <f>SNPs!$D$21</f>
        <v>23429279</v>
      </c>
      <c r="CI921" s="7" t="str">
        <f ca="1">IF('Randomized Data'!BI921 = 1, SNPs!$H$21 &amp; SNPs!$H$21, IF('Randomized Data'!BJ921 = 1, SNPs!$H$21 &amp; INDIRECT("SNPs!" &amp; CHAR(72 +'Randomized Data'!BK921) &amp; "21"), INDIRECT("SNPs!" &amp; CHAR(72 +'Randomized Data'!BK921) &amp; "21") &amp; INDIRECT("SNPs!" &amp; CHAR(72 +'Randomized Data'!BK921) &amp; "21")))</f>
        <v>CC</v>
      </c>
      <c r="CJ921" t="str">
        <f>SNPs!$F$22</f>
        <v>rs121964855</v>
      </c>
      <c r="CK921">
        <f>SNPs!$C$22</f>
        <v>1</v>
      </c>
      <c r="CL921">
        <f>SNPs!$D$22</f>
        <v>201365638</v>
      </c>
      <c r="CM921" s="7" t="str">
        <f ca="1">IF('Randomized Data'!BL921 = 1, SNPs!$H$22 &amp; SNPs!$H$22, IF('Randomized Data'!BM921 = 1, SNPs!$H$22 &amp; INDIRECT("SNPs!" &amp; CHAR(72 +'Randomized Data'!BN921) &amp; "22"), INDIRECT("SNPs!" &amp; CHAR(72 +'Randomized Data'!BN921) &amp; "22") &amp; INDIRECT("SNPs!" &amp; CHAR(72 +'Randomized Data'!BN921) &amp; "22")))</f>
        <v>AA</v>
      </c>
      <c r="CN921" t="str">
        <f>SNPs!$F$23</f>
        <v>rs121964856</v>
      </c>
      <c r="CO921">
        <f>SNPs!$C$23</f>
        <v>1</v>
      </c>
      <c r="CP921">
        <f>SNPs!$D$23</f>
        <v>201365297</v>
      </c>
      <c r="CQ921" s="7" t="str">
        <f ca="1">IF('Randomized Data'!BO921 = 1, SNPs!$H$23 &amp; SNPs!$H$23, IF('Randomized Data'!BP921 = 1, SNPs!$H$23 &amp; INDIRECT("SNPs!" &amp; CHAR(72 +'Randomized Data'!BQ921) &amp; "23"), INDIRECT("SNPs!" &amp; CHAR(72 +'Randomized Data'!BQ921) &amp; "23") &amp; INDIRECT("SNPs!" &amp; CHAR(72 +'Randomized Data'!BQ921) &amp; "23")))</f>
        <v>GA</v>
      </c>
      <c r="CR921" t="str">
        <f>SNPs!$F$24</f>
        <v>rs121964857</v>
      </c>
      <c r="CS921">
        <f>SNPs!$C$24</f>
        <v>1</v>
      </c>
      <c r="CT921">
        <f>SNPs!$D$24</f>
        <v>201359245</v>
      </c>
      <c r="CU921" s="7" t="str">
        <f ca="1">IF('Randomized Data'!BR921 = 1, SNPs!$H$24 &amp; SNPs!$H$24, IF('Randomized Data'!BS921 = 1, SNPs!$H$24 &amp; INDIRECT("SNPs!" &amp; CHAR(72 +'Randomized Data'!BT921) &amp; "24"), INDIRECT("SNPs!" &amp; CHAR(72 +'Randomized Data'!BT921) &amp; "24") &amp; INDIRECT("SNPs!" &amp; CHAR(72 +'Randomized Data'!BT921) &amp; "24")))</f>
        <v>CC</v>
      </c>
      <c r="CV921" t="str">
        <f>SNPs!$F$25</f>
        <v>rs28934269</v>
      </c>
      <c r="CW921">
        <f>SNPs!$C$25</f>
        <v>15</v>
      </c>
      <c r="CX921">
        <f>SNPs!$D$25</f>
        <v>63060915</v>
      </c>
      <c r="CY921" s="7" t="str">
        <f ca="1">IF('Randomized Data'!BU921 = 1, SNPs!$H$25 &amp; SNPs!$H$25, IF('Randomized Data'!BV921 = 1, SNPs!$H$25 &amp; INDIRECT("SNPs!" &amp; CHAR(72 +'Randomized Data'!BW921) &amp; "25"), INDIRECT("SNPs!" &amp; CHAR(72 +'Randomized Data'!BW921) &amp; "25") &amp; INDIRECT("SNPs!" &amp; CHAR(72 +'Randomized Data'!BW921) &amp; "25")))</f>
        <v>AG</v>
      </c>
      <c r="CZ921" t="str">
        <f>SNPs!$F$26</f>
        <v>rs28934270</v>
      </c>
      <c r="DA921">
        <f>SNPs!$C$26</f>
        <v>15</v>
      </c>
      <c r="DB921">
        <f>SNPs!$D$26</f>
        <v>63060899</v>
      </c>
      <c r="DC921" s="7" t="str">
        <f ca="1">IF('Randomized Data'!BX921 = 1, SNPs!$H$26 &amp; SNPs!$H$26, IF('Randomized Data'!BY921 = 1, SNPs!$H$26 &amp; INDIRECT("SNPs!" &amp; CHAR(72 +'Randomized Data'!BZ921) &amp; "26"), INDIRECT("SNPs!" &amp; CHAR(72 +'Randomized Data'!BZ921) &amp; "26") &amp; INDIRECT("SNPs!" &amp; CHAR(72 +'Randomized Data'!BZ921) &amp; "26")))</f>
        <v>GG</v>
      </c>
      <c r="DD921" t="str">
        <f>SNPs!$F$27</f>
        <v>rs727504290</v>
      </c>
      <c r="DE921">
        <f>SNPs!$C$27</f>
        <v>15</v>
      </c>
      <c r="DF921">
        <f>SNPs!$D$27</f>
        <v>63042875</v>
      </c>
      <c r="DG921" s="7" t="str">
        <f ca="1">IF('Randomized Data'!CA921 = 1, SNPs!$H$27 &amp; SNPs!$H$27, IF('Randomized Data'!CB921 = 1, SNPs!$H$27 &amp; INDIRECT("SNPs!" &amp; CHAR(72 +'Randomized Data'!CC921) &amp; "27"), INDIRECT("SNPs!" &amp; CHAR(72 +'Randomized Data'!CC921) &amp; "27") &amp; INDIRECT("SNPs!" &amp; CHAR(72 +'Randomized Data'!CC921) &amp; "27")))</f>
        <v>CC</v>
      </c>
      <c r="DH921" t="str">
        <f>SNPs!$F$28</f>
        <v>rs104894504</v>
      </c>
      <c r="DI921">
        <f>SNPs!$C$28</f>
        <v>15</v>
      </c>
      <c r="DJ921">
        <f>SNPs!$D$28</f>
        <v>63057028</v>
      </c>
      <c r="DK921" s="7" t="str">
        <f ca="1">IF('Randomized Data'!CD921 = 1, SNPs!$H$28 &amp; SNPs!$H$28, IF('Randomized Data'!CE921 = 1, SNPs!$H$28 &amp; INDIRECT("SNPs!" &amp; CHAR(72 +'Randomized Data'!CF921) &amp; "28"), INDIRECT("SNPs!" &amp; CHAR(72 +'Randomized Data'!CF921) &amp; "28") &amp; INDIRECT("SNPs!" &amp; CHAR(72 +'Randomized Data'!CF921) &amp; "28")))</f>
        <v>TC</v>
      </c>
      <c r="DL921" t="str">
        <f>SNPs!$F$29</f>
        <v>rs375882485</v>
      </c>
      <c r="DM921">
        <f>SNPs!$C$29</f>
        <v>11</v>
      </c>
      <c r="DN921">
        <f>SNPs!$D$29</f>
        <v>47342698</v>
      </c>
      <c r="DO921" s="7" t="str">
        <f ca="1">IF('Randomized Data'!CG921 = 1, SNPs!$H$29 &amp; SNPs!$H$29, IF('Randomized Data'!CH921 = 1, SNPs!$H$29 &amp; INDIRECT("SNPs!" &amp; CHAR(72 +'Randomized Data'!CI921) &amp; "29"), INDIRECT("SNPs!" &amp; CHAR(72 +'Randomized Data'!CI921) &amp; "29") &amp; INDIRECT("SNPs!" &amp; CHAR(72 +'Randomized Data'!CI921) &amp; "29")))</f>
        <v>GG</v>
      </c>
      <c r="DP921" t="str">
        <f>SNPs!$F$30</f>
        <v>rs397516083</v>
      </c>
      <c r="DQ921">
        <f>SNPs!$C$30</f>
        <v>11</v>
      </c>
      <c r="DR921">
        <f>SNPs!$D$30</f>
        <v>47346379</v>
      </c>
      <c r="DS921" s="7" t="str">
        <f ca="1">IF('Randomized Data'!CJ921 = 1, SNPs!$H$30 &amp; SNPs!$H$30, IF('Randomized Data'!CK921 = 1, SNPs!$H$30 &amp; INDIRECT("SNPs!" &amp; CHAR(72 +'Randomized Data'!CL921) &amp; "30"), INDIRECT("SNPs!" &amp; CHAR(72 +'Randomized Data'!CL921) &amp; "30") &amp; INDIRECT("SNPs!" &amp; CHAR(72 +'Randomized Data'!CL921) &amp; "30")))</f>
        <v>GG</v>
      </c>
      <c r="DT921" t="str">
        <f>SNPs!$F$31</f>
        <v>rs397515937</v>
      </c>
      <c r="DU921">
        <f>SNPs!$C$31</f>
        <v>11</v>
      </c>
      <c r="DV921">
        <f>SNPs!$D$31</f>
        <v>47339792</v>
      </c>
      <c r="DW921" s="7" t="str">
        <f ca="1">IF('Randomized Data'!CM921 = 1, SNPs!$H$31 &amp; SNPs!$H$31, IF('Randomized Data'!CN921 = 1, SNPs!$H$31 &amp; INDIRECT("SNPs!" &amp; CHAR(72 +'Randomized Data'!CO921) &amp; "31"), INDIRECT("SNPs!" &amp; CHAR(72 +'Randomized Data'!CO921) &amp; "31") &amp; INDIRECT("SNPs!" &amp; CHAR(72 +'Randomized Data'!CO921) &amp; "31")))</f>
        <v>GG</v>
      </c>
      <c r="DX921" t="str">
        <f>SNPs!$F$32</f>
        <v>rs397516074</v>
      </c>
      <c r="DY921">
        <f>SNPs!$C$32</f>
        <v>11</v>
      </c>
      <c r="DZ921">
        <f>SNPs!$D$32</f>
        <v>47348424</v>
      </c>
      <c r="EA921" s="7" t="str">
        <f ca="1">IF('Randomized Data'!CP921 = 1, SNPs!$H$32 &amp; SNPs!$H$32, IF('Randomized Data'!CQ921 = 1, SNPs!$H$32 &amp; INDIRECT("SNPs!" &amp; CHAR(72 +'Randomized Data'!CR921) &amp; "32"), INDIRECT("SNPs!" &amp; CHAR(72 +'Randomized Data'!CR921) &amp; "32") &amp; INDIRECT("SNPs!" &amp; CHAR(72 +'Randomized Data'!CR921) &amp; "32")))</f>
        <v>GA</v>
      </c>
      <c r="EB921" t="str">
        <f>SNPs!$F$33</f>
        <v>rs397515963</v>
      </c>
      <c r="EC921">
        <f>SNPs!$C$33</f>
        <v>11</v>
      </c>
      <c r="ED921">
        <f>SNPs!$D$33</f>
        <v>47337729</v>
      </c>
      <c r="EE921" s="7" t="str">
        <f ca="1">IF('Randomized Data'!CS921 = 1, SNPs!$H$33 &amp; SNPs!$H$33, IF('Randomized Data'!CT921 = 1, SNPs!$H$33 &amp; INDIRECT("SNPs!" &amp; CHAR(72 +'Randomized Data'!CU921) &amp; "33"), INDIRECT("SNPs!" &amp; CHAR(72 +'Randomized Data'!CU921) &amp; "33") &amp; INDIRECT("SNPs!" &amp; CHAR(72 +'Randomized Data'!CU921) &amp; "33")))</f>
        <v>--</v>
      </c>
    </row>
    <row r="922" spans="1:13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  <c r="F922" s="3">
        <v>42184</v>
      </c>
      <c r="G922" s="9" t="str">
        <f>'Randomized Data'!C922</f>
        <v>Internal Lab</v>
      </c>
      <c r="H922" t="str">
        <f>SNPs!$F$2</f>
        <v>rs12248560</v>
      </c>
      <c r="I922">
        <f>SNPs!$C$2</f>
        <v>10</v>
      </c>
      <c r="J922">
        <f>SNPs!$D$2</f>
        <v>94761900</v>
      </c>
      <c r="K922" t="str">
        <f ca="1">IF('Randomized Data'!D922 = 1, SNPs!$H$2 &amp; SNPs!$H$2, IF('Randomized Data'!E922 = 1, SNPs!$H$2 &amp; INDIRECT("SNPs!" &amp; CHAR(72 +'Randomized Data'!F922) &amp; "2"), INDIRECT("SNPs!" &amp; CHAR(72 +'Randomized Data'!F922) &amp; "2") &amp; INDIRECT("SNPs!" &amp; CHAR(72 +'Randomized Data'!F922) &amp; "2")))</f>
        <v>TT</v>
      </c>
      <c r="L922" t="str">
        <f>SNPs!$F$3</f>
        <v>rs28399504</v>
      </c>
      <c r="M922">
        <f>SNPs!$C$3</f>
        <v>10</v>
      </c>
      <c r="N922">
        <f>SNPs!$D$3</f>
        <v>94762706</v>
      </c>
      <c r="O922" t="str">
        <f ca="1">IF('Randomized Data'!G922 = 1, SNPs!$H$3 &amp; SNPs!$H$3, IF('Randomized Data'!H922 = 1, SNPs!$H$3 &amp; INDIRECT("SNPs!" &amp; CHAR(72 +'Randomized Data'!I922) &amp; "3"), INDIRECT("SNPs!" &amp; CHAR(72 +'Randomized Data'!I922) &amp; "3") &amp; INDIRECT("SNPs!" &amp; CHAR(72 +'Randomized Data'!I922) &amp; "3")))</f>
        <v>AA</v>
      </c>
      <c r="P922" t="str">
        <f>SNPs!$F$4</f>
        <v>rs41291556</v>
      </c>
      <c r="Q922">
        <f>SNPs!$C$4</f>
        <v>10</v>
      </c>
      <c r="R922">
        <f>SNPs!$D$4</f>
        <v>94775416</v>
      </c>
      <c r="S922" t="str">
        <f ca="1">IF('Randomized Data'!J922 = 1, SNPs!$H$4 &amp; SNPs!$H$4, IF('Randomized Data'!K922 = 1, SNPs!$H$4 &amp; INDIRECT("SNPs!" &amp; CHAR(72 +'Randomized Data'!L922) &amp; "4"), INDIRECT("SNPs!" &amp; CHAR(72 +'Randomized Data'!L922) &amp; "4") &amp; INDIRECT("SNPs!" &amp; CHAR(72 +'Randomized Data'!L922) &amp; "4")))</f>
        <v>TT</v>
      </c>
      <c r="T922" t="str">
        <f>SNPs!$F$5</f>
        <v>rs72558184</v>
      </c>
      <c r="U922">
        <f>SNPs!$C$5</f>
        <v>10</v>
      </c>
      <c r="V922">
        <f>SNPs!$D$5</f>
        <v>96535210</v>
      </c>
      <c r="W922" t="str">
        <f ca="1">IF('Randomized Data'!M922 = 1, SNPs!$H$5 &amp; SNPs!$H$5, IF('Randomized Data'!N922 = 1, SNPs!$H$5 &amp; INDIRECT("SNPs!" &amp; CHAR(72 +'Randomized Data'!O922) &amp; "5"), INDIRECT("SNPs!" &amp; CHAR(72 +'Randomized Data'!O922) &amp; "5") &amp; INDIRECT("SNPs!" &amp; CHAR(72 +'Randomized Data'!O922) &amp; "5")))</f>
        <v>GG</v>
      </c>
      <c r="X922" t="str">
        <f>SNPs!$F$6</f>
        <v>rs4986893</v>
      </c>
      <c r="Y922">
        <f>SNPs!$C$6</f>
        <v>10</v>
      </c>
      <c r="Z922">
        <f>SNPs!$D$6</f>
        <v>94780653</v>
      </c>
      <c r="AA922" s="7" t="str">
        <f ca="1">IF('Randomized Data'!P922 = 1, SNPs!$H$6 &amp; SNPs!$H$6, IF('Randomized Data'!Q922 = 1, SNPs!$H$6 &amp; INDIRECT("SNPs!" &amp; CHAR(72 +'Randomized Data'!R922) &amp; "6"), INDIRECT("SNPs!" &amp; CHAR(72 +'Randomized Data'!R922) &amp; "6") &amp; INDIRECT("SNPs!" &amp; CHAR(72 +'Randomized Data'!R922) &amp; "6")))</f>
        <v>AA</v>
      </c>
      <c r="AB922" t="str">
        <f>SNPs!$F$7</f>
        <v>rs4244285</v>
      </c>
      <c r="AC922">
        <f>SNPs!$C$7</f>
        <v>10</v>
      </c>
      <c r="AD922">
        <f>SNPs!$D$7</f>
        <v>94781859</v>
      </c>
      <c r="AE922" s="7" t="str">
        <f ca="1">IF('Randomized Data'!S922 = 1, SNPs!$H$7 &amp; SNPs!$H$7, IF('Randomized Data'!T922 = 1, SNPs!$H$7 &amp; INDIRECT("SNPs!" &amp; CHAR(72 +'Randomized Data'!U922) &amp; "7"), INDIRECT("SNPs!" &amp; CHAR(72 +'Randomized Data'!U922) &amp; "7") &amp; INDIRECT("SNPs!" &amp; CHAR(72 +'Randomized Data'!U922) &amp; "7")))</f>
        <v>GG</v>
      </c>
      <c r="AF922" t="str">
        <f>SNPs!$F$8</f>
        <v>rs72558186</v>
      </c>
      <c r="AG922">
        <f>SNPs!$C$8</f>
        <v>10</v>
      </c>
      <c r="AH922">
        <f>SNPs!$D$8</f>
        <v>94781999</v>
      </c>
      <c r="AI922" s="7" t="str">
        <f ca="1">IF('Randomized Data'!V922 = 1, SNPs!$H$8 &amp; SNPs!$H$8, IF('Randomized Data'!W922 = 1, SNPs!$H$8 &amp; INDIRECT("SNPs!" &amp; CHAR(72 +'Randomized Data'!X922) &amp; "8"), INDIRECT("SNPs!" &amp; CHAR(72 +'Randomized Data'!X922) &amp; "8") &amp; INDIRECT("SNPs!" &amp; CHAR(72 +'Randomized Data'!X922) &amp; "8")))</f>
        <v>TA</v>
      </c>
      <c r="AJ922" t="str">
        <f>SNPs!$F$9</f>
        <v>rs56337013</v>
      </c>
      <c r="AK922">
        <f>SNPs!$C$9</f>
        <v>10</v>
      </c>
      <c r="AL922">
        <f>SNPs!$D$9</f>
        <v>94852738</v>
      </c>
      <c r="AM922" s="7" t="str">
        <f ca="1">IF('Randomized Data'!Y$2 = 1, SNPs!$H$9 &amp; SNPs!$H$9, IF('Randomized Data'!Z922 = 1, SNPs!$H$9 &amp; INDIRECT("SNPs!" &amp; CHAR(72 +'Randomized Data'!AA922) &amp; "9"), INDIRECT("SNPs!" &amp; CHAR(72 +'Randomized Data'!AA922) &amp; "9") &amp; INDIRECT("SNPs!" &amp; CHAR(72 +'Randomized Data'!AA922) &amp; "9")))</f>
        <v>TT</v>
      </c>
      <c r="AN922" t="str">
        <f>SNPs!$F$10</f>
        <v>rs17884712</v>
      </c>
      <c r="AO922">
        <f>SNPs!$C$10</f>
        <v>10</v>
      </c>
      <c r="AP922">
        <f>SNPs!$D$10</f>
        <v>94775489</v>
      </c>
      <c r="AQ922" s="7" t="str">
        <f ca="1">IF('Randomized Data'!AB922 = 1, SNPs!$H$10 &amp; SNPs!$H$10, IF('Randomized Data'!AC922 = 1, SNPs!$H$10 &amp; INDIRECT("SNPs!" &amp; CHAR(72 +'Randomized Data'!AD922) &amp; "10"), INDIRECT("SNPs!" &amp; CHAR(72 +'Randomized Data'!AD922) &amp; "10") &amp; INDIRECT("SNPs!" &amp; CHAR(72 +'Randomized Data'!AD922) &amp; "10")))</f>
        <v>GA</v>
      </c>
      <c r="AR922" t="str">
        <f>SNPs!$F$11</f>
        <v>rs6413438</v>
      </c>
      <c r="AS922">
        <f>SNPs!$C$11</f>
        <v>10</v>
      </c>
      <c r="AT922">
        <f>SNPs!$D$11</f>
        <v>94781858</v>
      </c>
      <c r="AU922" s="7" t="str">
        <f ca="1">IF('Randomized Data'!AE922 = 1, SNPs!$H$11 &amp; SNPs!$H$11, IF('Randomized Data'!AF922 = 1, SNPs!$H$11 &amp; INDIRECT("SNPs!" &amp; CHAR(72 +'Randomized Data'!AG922) &amp; "11"), INDIRECT("SNPs!" &amp; CHAR(72 +'Randomized Data'!AG922) &amp; "11") &amp; INDIRECT("SNPs!" &amp; CHAR(72 +'Randomized Data'!AG922) &amp; "11")))</f>
        <v>TT</v>
      </c>
      <c r="AV922" t="str">
        <f>SNPs!$F$12</f>
        <v>rs1057910</v>
      </c>
      <c r="AW922">
        <f>SNPs!$C$12</f>
        <v>10</v>
      </c>
      <c r="AX922">
        <f>SNPs!$D$12</f>
        <v>94981296</v>
      </c>
      <c r="AY922" s="7" t="str">
        <f ca="1">IF('Randomized Data'!AH922 = 1, SNPs!$H$12 &amp; SNPs!$H$12, IF('Randomized Data'!AI922 = 1, SNPs!$H$12 &amp; INDIRECT("SNPs!" &amp; CHAR(72 +'Randomized Data'!AJ922) &amp; "12"), INDIRECT("SNPs!" &amp; CHAR(72 +'Randomized Data'!AJ922) &amp; "12") &amp; INDIRECT("SNPs!" &amp; CHAR(72 +'Randomized Data'!AJ922) &amp; "12")))</f>
        <v>AA</v>
      </c>
      <c r="AZ922" t="str">
        <f>SNPs!$F$13</f>
        <v>rs1799853</v>
      </c>
      <c r="BA922">
        <f>SNPs!$C$13</f>
        <v>10</v>
      </c>
      <c r="BB922">
        <f>SNPs!$D$13</f>
        <v>94942290</v>
      </c>
      <c r="BC922" s="7" t="str">
        <f ca="1">IF('Randomized Data'!AK922 = 1, SNPs!$H$13 &amp; SNPs!$H$13, IF('Randomized Data'!AL922 = 1, SNPs!$H$13 &amp; INDIRECT("SNPs!" &amp; CHAR(72 +'Randomized Data'!AM922) &amp; "13"), INDIRECT("SNPs!" &amp; CHAR(72 +'Randomized Data'!AM922) &amp; "13") &amp; INDIRECT("SNPs!" &amp; CHAR(72 +'Randomized Data'!AM922) &amp; "13")))</f>
        <v>CT</v>
      </c>
      <c r="BD922" t="str">
        <f>SNPs!$F$14</f>
        <v>rs9923231</v>
      </c>
      <c r="BE922">
        <f>SNPs!$C$14</f>
        <v>16</v>
      </c>
      <c r="BF922">
        <f>SNPs!$D$14</f>
        <v>31096368</v>
      </c>
      <c r="BG922" s="7" t="str">
        <f ca="1">IF('Randomized Data'!AN922 = 1, SNPs!$H$14 &amp; SNPs!$H$14, IF('Randomized Data'!AO922 = 1, SNPs!$H$14 &amp; INDIRECT("SNPs!" &amp; CHAR(72 +'Randomized Data'!AP922) &amp; "14"), INDIRECT("SNPs!" &amp; CHAR(72 +'Randomized Data'!AP922) &amp; "14") &amp; INDIRECT("SNPs!" &amp; CHAR(72 +'Randomized Data'!AP922) &amp; "14")))</f>
        <v>CC</v>
      </c>
      <c r="BH922" t="str">
        <f>SNPs!$F$15</f>
        <v>rs9934438</v>
      </c>
      <c r="BI922">
        <f>SNPs!$C$15</f>
        <v>16</v>
      </c>
      <c r="BJ922">
        <f>SNPs!$D$15</f>
        <v>31093557</v>
      </c>
      <c r="BK922" s="7" t="str">
        <f ca="1">IF('Randomized Data'!AQ922 = 1, SNPs!$H$15 &amp; SNPs!$H$15, IF('Randomized Data'!AR922 = 1, SNPs!$H$15 &amp; INDIRECT("SNPs!" &amp; CHAR(72 +'Randomized Data'!AS922) &amp; "15"), INDIRECT("SNPs!" &amp; CHAR(72 +'Randomized Data'!AS922) &amp; "15") &amp; INDIRECT("SNPs!" &amp; CHAR(72 +'Randomized Data'!AS922) &amp; "15")))</f>
        <v>AA</v>
      </c>
      <c r="BL922" t="str">
        <f>SNPs!$F$16</f>
        <v>rs8050894</v>
      </c>
      <c r="BM922">
        <f>SNPs!$C$16</f>
        <v>16</v>
      </c>
      <c r="BN922">
        <f>SNPs!$D$16</f>
        <v>31093188</v>
      </c>
      <c r="BO922" s="7" t="str">
        <f ca="1">IF('Randomized Data'!AT922 = 1, SNPs!$H$16 &amp; SNPs!$H$16, IF('Randomized Data'!AU922 = 1, SNPs!$H$16 &amp; INDIRECT("SNPs!" &amp; CHAR(72 +'Randomized Data'!AV922) &amp; "16"), INDIRECT("SNPs!" &amp; CHAR(72 +'Randomized Data'!AV922) &amp; "16") &amp; INDIRECT("SNPs!" &amp; CHAR(72 +'Randomized Data'!AV922) &amp; "16")))</f>
        <v>GG</v>
      </c>
      <c r="BP922" t="str">
        <f>SNPs!$F$17</f>
        <v>rs6025</v>
      </c>
      <c r="BQ922">
        <f>SNPs!$C$17</f>
        <v>1</v>
      </c>
      <c r="BR922">
        <f>SNPs!$D$17</f>
        <v>169549811</v>
      </c>
      <c r="BS922" s="7" t="str">
        <f ca="1">IF('Randomized Data'!AW922 = 1, SNPs!$H$17 &amp; SNPs!$H$17, IF('Randomized Data'!AX922 = 1, SNPs!$H$17 &amp; INDIRECT("SNPs!" &amp; CHAR(72 +'Randomized Data'!AY922) &amp; "17"), INDIRECT("SNPs!" &amp; CHAR(72 +'Randomized Data'!AY922) &amp; "17") &amp; INDIRECT("SNPs!" &amp; CHAR(72 +'Randomized Data'!AY922) &amp; "17")))</f>
        <v>GG</v>
      </c>
      <c r="BT922" t="str">
        <f>SNPs!$F$18</f>
        <v>rs1799963</v>
      </c>
      <c r="BU922">
        <f>SNPs!$C$18</f>
        <v>11</v>
      </c>
      <c r="BV922">
        <f>SNPs!$D$18</f>
        <v>46739505</v>
      </c>
      <c r="BW922" s="7" t="str">
        <f ca="1">IF('Randomized Data'!AZ922 = 1, SNPs!$H$18 &amp; SNPs!$H$18, IF('Randomized Data'!BA922 = 1, SNPs!$H$18 &amp; INDIRECT("SNPs!" &amp; CHAR(72 +'Randomized Data'!BB922) &amp; "18"), INDIRECT("SNPs!" &amp; CHAR(72 +'Randomized Data'!BB922) &amp; "18") &amp; INDIRECT("SNPs!" &amp; CHAR(72 +'Randomized Data'!BB922) &amp; "18")))</f>
        <v>GG</v>
      </c>
      <c r="BX922" t="str">
        <f>SNPs!$F$19</f>
        <v>rs121913626</v>
      </c>
      <c r="BY922">
        <f>SNPs!$C$19</f>
        <v>14</v>
      </c>
      <c r="BZ922">
        <f>SNPs!$D$19</f>
        <v>23427723</v>
      </c>
      <c r="CA922" s="7" t="str">
        <f ca="1">IF('Randomized Data'!BC922 = 1, SNPs!$H$19 &amp; SNPs!$H$19, IF('Randomized Data'!BD922 = 1, SNPs!$H$19 &amp; INDIRECT("SNPs!" &amp; CHAR(72 +'Randomized Data'!BE922) &amp; "19"), INDIRECT("SNPs!" &amp; CHAR(72 +'Randomized Data'!BE922) &amp; "19") &amp; INDIRECT("SNPs!" &amp; CHAR(72 +'Randomized Data'!BE922) &amp; "19")))</f>
        <v>GG</v>
      </c>
      <c r="CB922" t="str">
        <f>SNPs!$F$20</f>
        <v>rs3218713</v>
      </c>
      <c r="CC922">
        <f>SNPs!$C$20</f>
        <v>14</v>
      </c>
      <c r="CD922">
        <f>SNPs!$D$20</f>
        <v>23431468</v>
      </c>
      <c r="CE922" s="7" t="str">
        <f ca="1">IF('Randomized Data'!BF922 = 1, SNPs!$H$20 &amp; SNPs!$H$20, IF('Randomized Data'!BG922 = 1, SNPs!$H$20 &amp; INDIRECT("SNPs!" &amp; CHAR(72 +'Randomized Data'!BH922) &amp; "20"), INDIRECT("SNPs!" &amp; CHAR(72 +'Randomized Data'!BH922) &amp; "20") &amp; INDIRECT("SNPs!" &amp; CHAR(72 +'Randomized Data'!BH922) &amp; "20")))</f>
        <v>GG</v>
      </c>
      <c r="CF922" t="str">
        <f>SNPs!$F$21</f>
        <v>rs3218714</v>
      </c>
      <c r="CG922">
        <f>SNPs!$C$21</f>
        <v>14</v>
      </c>
      <c r="CH922">
        <f>SNPs!$D$21</f>
        <v>23429279</v>
      </c>
      <c r="CI922" s="7" t="str">
        <f ca="1">IF('Randomized Data'!BI922 = 1, SNPs!$H$21 &amp; SNPs!$H$21, IF('Randomized Data'!BJ922 = 1, SNPs!$H$21 &amp; INDIRECT("SNPs!" &amp; CHAR(72 +'Randomized Data'!BK922) &amp; "21"), INDIRECT("SNPs!" &amp; CHAR(72 +'Randomized Data'!BK922) &amp; "21") &amp; INDIRECT("SNPs!" &amp; CHAR(72 +'Randomized Data'!BK922) &amp; "21")))</f>
        <v>CC</v>
      </c>
      <c r="CJ922" t="str">
        <f>SNPs!$F$22</f>
        <v>rs121964855</v>
      </c>
      <c r="CK922">
        <f>SNPs!$C$22</f>
        <v>1</v>
      </c>
      <c r="CL922">
        <f>SNPs!$D$22</f>
        <v>201365638</v>
      </c>
      <c r="CM922" s="7" t="str">
        <f ca="1">IF('Randomized Data'!BL922 = 1, SNPs!$H$22 &amp; SNPs!$H$22, IF('Randomized Data'!BM922 = 1, SNPs!$H$22 &amp; INDIRECT("SNPs!" &amp; CHAR(72 +'Randomized Data'!BN922) &amp; "22"), INDIRECT("SNPs!" &amp; CHAR(72 +'Randomized Data'!BN922) &amp; "22") &amp; INDIRECT("SNPs!" &amp; CHAR(72 +'Randomized Data'!BN922) &amp; "22")))</f>
        <v>AA</v>
      </c>
      <c r="CN922" t="str">
        <f>SNPs!$F$23</f>
        <v>rs121964856</v>
      </c>
      <c r="CO922">
        <f>SNPs!$C$23</f>
        <v>1</v>
      </c>
      <c r="CP922">
        <f>SNPs!$D$23</f>
        <v>201365297</v>
      </c>
      <c r="CQ922" s="7" t="str">
        <f ca="1">IF('Randomized Data'!BO922 = 1, SNPs!$H$23 &amp; SNPs!$H$23, IF('Randomized Data'!BP922 = 1, SNPs!$H$23 &amp; INDIRECT("SNPs!" &amp; CHAR(72 +'Randomized Data'!BQ922) &amp; "23"), INDIRECT("SNPs!" &amp; CHAR(72 +'Randomized Data'!BQ922) &amp; "23") &amp; INDIRECT("SNPs!" &amp; CHAR(72 +'Randomized Data'!BQ922) &amp; "23")))</f>
        <v>GG</v>
      </c>
      <c r="CR922" t="str">
        <f>SNPs!$F$24</f>
        <v>rs121964857</v>
      </c>
      <c r="CS922">
        <f>SNPs!$C$24</f>
        <v>1</v>
      </c>
      <c r="CT922">
        <f>SNPs!$D$24</f>
        <v>201359245</v>
      </c>
      <c r="CU922" s="7" t="str">
        <f ca="1">IF('Randomized Data'!BR922 = 1, SNPs!$H$24 &amp; SNPs!$H$24, IF('Randomized Data'!BS922 = 1, SNPs!$H$24 &amp; INDIRECT("SNPs!" &amp; CHAR(72 +'Randomized Data'!BT922) &amp; "24"), INDIRECT("SNPs!" &amp; CHAR(72 +'Randomized Data'!BT922) &amp; "24") &amp; INDIRECT("SNPs!" &amp; CHAR(72 +'Randomized Data'!BT922) &amp; "24")))</f>
        <v>CC</v>
      </c>
      <c r="CV922" t="str">
        <f>SNPs!$F$25</f>
        <v>rs28934269</v>
      </c>
      <c r="CW922">
        <f>SNPs!$C$25</f>
        <v>15</v>
      </c>
      <c r="CX922">
        <f>SNPs!$D$25</f>
        <v>63060915</v>
      </c>
      <c r="CY922" s="7" t="str">
        <f ca="1">IF('Randomized Data'!BU922 = 1, SNPs!$H$25 &amp; SNPs!$H$25, IF('Randomized Data'!BV922 = 1, SNPs!$H$25 &amp; INDIRECT("SNPs!" &amp; CHAR(72 +'Randomized Data'!BW922) &amp; "25"), INDIRECT("SNPs!" &amp; CHAR(72 +'Randomized Data'!BW922) &amp; "25") &amp; INDIRECT("SNPs!" &amp; CHAR(72 +'Randomized Data'!BW922) &amp; "25")))</f>
        <v>GG</v>
      </c>
      <c r="CZ922" t="str">
        <f>SNPs!$F$26</f>
        <v>rs28934270</v>
      </c>
      <c r="DA922">
        <f>SNPs!$C$26</f>
        <v>15</v>
      </c>
      <c r="DB922">
        <f>SNPs!$D$26</f>
        <v>63060899</v>
      </c>
      <c r="DC922" s="7" t="str">
        <f ca="1">IF('Randomized Data'!BX922 = 1, SNPs!$H$26 &amp; SNPs!$H$26, IF('Randomized Data'!BY922 = 1, SNPs!$H$26 &amp; INDIRECT("SNPs!" &amp; CHAR(72 +'Randomized Data'!BZ922) &amp; "26"), INDIRECT("SNPs!" &amp; CHAR(72 +'Randomized Data'!BZ922) &amp; "26") &amp; INDIRECT("SNPs!" &amp; CHAR(72 +'Randomized Data'!BZ922) &amp; "26")))</f>
        <v>GG</v>
      </c>
      <c r="DD922" t="str">
        <f>SNPs!$F$27</f>
        <v>rs727504290</v>
      </c>
      <c r="DE922">
        <f>SNPs!$C$27</f>
        <v>15</v>
      </c>
      <c r="DF922">
        <f>SNPs!$D$27</f>
        <v>63042875</v>
      </c>
      <c r="DG922" s="7" t="str">
        <f ca="1">IF('Randomized Data'!CA922 = 1, SNPs!$H$27 &amp; SNPs!$H$27, IF('Randomized Data'!CB922 = 1, SNPs!$H$27 &amp; INDIRECT("SNPs!" &amp; CHAR(72 +'Randomized Data'!CC922) &amp; "27"), INDIRECT("SNPs!" &amp; CHAR(72 +'Randomized Data'!CC922) &amp; "27") &amp; INDIRECT("SNPs!" &amp; CHAR(72 +'Randomized Data'!CC922) &amp; "27")))</f>
        <v>GG</v>
      </c>
      <c r="DH922" t="str">
        <f>SNPs!$F$28</f>
        <v>rs104894504</v>
      </c>
      <c r="DI922">
        <f>SNPs!$C$28</f>
        <v>15</v>
      </c>
      <c r="DJ922">
        <f>SNPs!$D$28</f>
        <v>63057028</v>
      </c>
      <c r="DK922" s="7" t="str">
        <f ca="1">IF('Randomized Data'!CD922 = 1, SNPs!$H$28 &amp; SNPs!$H$28, IF('Randomized Data'!CE922 = 1, SNPs!$H$28 &amp; INDIRECT("SNPs!" &amp; CHAR(72 +'Randomized Data'!CF922) &amp; "28"), INDIRECT("SNPs!" &amp; CHAR(72 +'Randomized Data'!CF922) &amp; "28") &amp; INDIRECT("SNPs!" &amp; CHAR(72 +'Randomized Data'!CF922) &amp; "28")))</f>
        <v>TC</v>
      </c>
      <c r="DL922" t="str">
        <f>SNPs!$F$29</f>
        <v>rs375882485</v>
      </c>
      <c r="DM922">
        <f>SNPs!$C$29</f>
        <v>11</v>
      </c>
      <c r="DN922">
        <f>SNPs!$D$29</f>
        <v>47342698</v>
      </c>
      <c r="DO922" s="7" t="str">
        <f ca="1">IF('Randomized Data'!CG922 = 1, SNPs!$H$29 &amp; SNPs!$H$29, IF('Randomized Data'!CH922 = 1, SNPs!$H$29 &amp; INDIRECT("SNPs!" &amp; CHAR(72 +'Randomized Data'!CI922) &amp; "29"), INDIRECT("SNPs!" &amp; CHAR(72 +'Randomized Data'!CI922) &amp; "29") &amp; INDIRECT("SNPs!" &amp; CHAR(72 +'Randomized Data'!CI922) &amp; "29")))</f>
        <v>AA</v>
      </c>
      <c r="DP922" t="str">
        <f>SNPs!$F$30</f>
        <v>rs397516083</v>
      </c>
      <c r="DQ922">
        <f>SNPs!$C$30</f>
        <v>11</v>
      </c>
      <c r="DR922">
        <f>SNPs!$D$30</f>
        <v>47346379</v>
      </c>
      <c r="DS922" s="7" t="str">
        <f ca="1">IF('Randomized Data'!CJ922 = 1, SNPs!$H$30 &amp; SNPs!$H$30, IF('Randomized Data'!CK922 = 1, SNPs!$H$30 &amp; INDIRECT("SNPs!" &amp; CHAR(72 +'Randomized Data'!CL922) &amp; "30"), INDIRECT("SNPs!" &amp; CHAR(72 +'Randomized Data'!CL922) &amp; "30") &amp; INDIRECT("SNPs!" &amp; CHAR(72 +'Randomized Data'!CL922) &amp; "30")))</f>
        <v>AA</v>
      </c>
      <c r="DT922" t="str">
        <f>SNPs!$F$31</f>
        <v>rs397515937</v>
      </c>
      <c r="DU922">
        <f>SNPs!$C$31</f>
        <v>11</v>
      </c>
      <c r="DV922">
        <f>SNPs!$D$31</f>
        <v>47339792</v>
      </c>
      <c r="DW922" s="7" t="str">
        <f ca="1">IF('Randomized Data'!CM922 = 1, SNPs!$H$31 &amp; SNPs!$H$31, IF('Randomized Data'!CN922 = 1, SNPs!$H$31 &amp; INDIRECT("SNPs!" &amp; CHAR(72 +'Randomized Data'!CO922) &amp; "31"), INDIRECT("SNPs!" &amp; CHAR(72 +'Randomized Data'!CO922) &amp; "31") &amp; INDIRECT("SNPs!" &amp; CHAR(72 +'Randomized Data'!CO922) &amp; "31")))</f>
        <v>AG</v>
      </c>
      <c r="DX922" t="str">
        <f>SNPs!$F$32</f>
        <v>rs397516074</v>
      </c>
      <c r="DY922">
        <f>SNPs!$C$32</f>
        <v>11</v>
      </c>
      <c r="DZ922">
        <f>SNPs!$D$32</f>
        <v>47348424</v>
      </c>
      <c r="EA922" s="7" t="str">
        <f ca="1">IF('Randomized Data'!CP922 = 1, SNPs!$H$32 &amp; SNPs!$H$32, IF('Randomized Data'!CQ922 = 1, SNPs!$H$32 &amp; INDIRECT("SNPs!" &amp; CHAR(72 +'Randomized Data'!CR922) &amp; "32"), INDIRECT("SNPs!" &amp; CHAR(72 +'Randomized Data'!CR922) &amp; "32") &amp; INDIRECT("SNPs!" &amp; CHAR(72 +'Randomized Data'!CR922) &amp; "32")))</f>
        <v>GG</v>
      </c>
      <c r="EB922" t="str">
        <f>SNPs!$F$33</f>
        <v>rs397515963</v>
      </c>
      <c r="EC922">
        <f>SNPs!$C$33</f>
        <v>11</v>
      </c>
      <c r="ED922">
        <f>SNPs!$D$33</f>
        <v>47337729</v>
      </c>
      <c r="EE922" s="7" t="str">
        <f ca="1">IF('Randomized Data'!CS922 = 1, SNPs!$H$33 &amp; SNPs!$H$33, IF('Randomized Data'!CT922 = 1, SNPs!$H$33 &amp; INDIRECT("SNPs!" &amp; CHAR(72 +'Randomized Data'!CU922) &amp; "33"), INDIRECT("SNPs!" &amp; CHAR(72 +'Randomized Data'!CU922) &amp; "33") &amp; INDIRECT("SNPs!" &amp; CHAR(72 +'Randomized Data'!CU922) &amp; "33")))</f>
        <v>-G</v>
      </c>
    </row>
    <row r="923" spans="1:13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  <c r="F923" s="3">
        <v>42198</v>
      </c>
      <c r="G923" s="9" t="str">
        <f>'Randomized Data'!C923</f>
        <v>Internal Lab</v>
      </c>
      <c r="H923" t="str">
        <f>SNPs!$F$2</f>
        <v>rs12248560</v>
      </c>
      <c r="I923">
        <f>SNPs!$C$2</f>
        <v>10</v>
      </c>
      <c r="J923">
        <f>SNPs!$D$2</f>
        <v>94761900</v>
      </c>
      <c r="K923" t="str">
        <f ca="1">IF('Randomized Data'!D923 = 1, SNPs!$H$2 &amp; SNPs!$H$2, IF('Randomized Data'!E923 = 1, SNPs!$H$2 &amp; INDIRECT("SNPs!" &amp; CHAR(72 +'Randomized Data'!F923) &amp; "2"), INDIRECT("SNPs!" &amp; CHAR(72 +'Randomized Data'!F923) &amp; "2") &amp; INDIRECT("SNPs!" &amp; CHAR(72 +'Randomized Data'!F923) &amp; "2")))</f>
        <v>CT</v>
      </c>
      <c r="L923" t="str">
        <f>SNPs!$F$3</f>
        <v>rs28399504</v>
      </c>
      <c r="M923">
        <f>SNPs!$C$3</f>
        <v>10</v>
      </c>
      <c r="N923">
        <f>SNPs!$D$3</f>
        <v>94762706</v>
      </c>
      <c r="O923" t="str">
        <f ca="1">IF('Randomized Data'!G923 = 1, SNPs!$H$3 &amp; SNPs!$H$3, IF('Randomized Data'!H923 = 1, SNPs!$H$3 &amp; INDIRECT("SNPs!" &amp; CHAR(72 +'Randomized Data'!I923) &amp; "3"), INDIRECT("SNPs!" &amp; CHAR(72 +'Randomized Data'!I923) &amp; "3") &amp; INDIRECT("SNPs!" &amp; CHAR(72 +'Randomized Data'!I923) &amp; "3")))</f>
        <v>AA</v>
      </c>
      <c r="P923" t="str">
        <f>SNPs!$F$4</f>
        <v>rs41291556</v>
      </c>
      <c r="Q923">
        <f>SNPs!$C$4</f>
        <v>10</v>
      </c>
      <c r="R923">
        <f>SNPs!$D$4</f>
        <v>94775416</v>
      </c>
      <c r="S923" t="str">
        <f ca="1">IF('Randomized Data'!J923 = 1, SNPs!$H$4 &amp; SNPs!$H$4, IF('Randomized Data'!K923 = 1, SNPs!$H$4 &amp; INDIRECT("SNPs!" &amp; CHAR(72 +'Randomized Data'!L923) &amp; "4"), INDIRECT("SNPs!" &amp; CHAR(72 +'Randomized Data'!L923) &amp; "4") &amp; INDIRECT("SNPs!" &amp; CHAR(72 +'Randomized Data'!L923) &amp; "4")))</f>
        <v>TC</v>
      </c>
      <c r="T923" t="str">
        <f>SNPs!$F$5</f>
        <v>rs72558184</v>
      </c>
      <c r="U923">
        <f>SNPs!$C$5</f>
        <v>10</v>
      </c>
      <c r="V923">
        <f>SNPs!$D$5</f>
        <v>96535210</v>
      </c>
      <c r="W923" t="str">
        <f ca="1">IF('Randomized Data'!M923 = 1, SNPs!$H$5 &amp; SNPs!$H$5, IF('Randomized Data'!N923 = 1, SNPs!$H$5 &amp; INDIRECT("SNPs!" &amp; CHAR(72 +'Randomized Data'!O923) &amp; "5"), INDIRECT("SNPs!" &amp; CHAR(72 +'Randomized Data'!O923) &amp; "5") &amp; INDIRECT("SNPs!" &amp; CHAR(72 +'Randomized Data'!O923) &amp; "5")))</f>
        <v>GG</v>
      </c>
      <c r="X923" t="str">
        <f>SNPs!$F$6</f>
        <v>rs4986893</v>
      </c>
      <c r="Y923">
        <f>SNPs!$C$6</f>
        <v>10</v>
      </c>
      <c r="Z923">
        <f>SNPs!$D$6</f>
        <v>94780653</v>
      </c>
      <c r="AA923" s="7" t="str">
        <f ca="1">IF('Randomized Data'!P923 = 1, SNPs!$H$6 &amp; SNPs!$H$6, IF('Randomized Data'!Q923 = 1, SNPs!$H$6 &amp; INDIRECT("SNPs!" &amp; CHAR(72 +'Randomized Data'!R923) &amp; "6"), INDIRECT("SNPs!" &amp; CHAR(72 +'Randomized Data'!R923) &amp; "6") &amp; INDIRECT("SNPs!" &amp; CHAR(72 +'Randomized Data'!R923) &amp; "6")))</f>
        <v>GG</v>
      </c>
      <c r="AB923" t="str">
        <f>SNPs!$F$7</f>
        <v>rs4244285</v>
      </c>
      <c r="AC923">
        <f>SNPs!$C$7</f>
        <v>10</v>
      </c>
      <c r="AD923">
        <f>SNPs!$D$7</f>
        <v>94781859</v>
      </c>
      <c r="AE923" s="7" t="str">
        <f ca="1">IF('Randomized Data'!S923 = 1, SNPs!$H$7 &amp; SNPs!$H$7, IF('Randomized Data'!T923 = 1, SNPs!$H$7 &amp; INDIRECT("SNPs!" &amp; CHAR(72 +'Randomized Data'!U923) &amp; "7"), INDIRECT("SNPs!" &amp; CHAR(72 +'Randomized Data'!U923) &amp; "7") &amp; INDIRECT("SNPs!" &amp; CHAR(72 +'Randomized Data'!U923) &amp; "7")))</f>
        <v>GG</v>
      </c>
      <c r="AF923" t="str">
        <f>SNPs!$F$8</f>
        <v>rs72558186</v>
      </c>
      <c r="AG923">
        <f>SNPs!$C$8</f>
        <v>10</v>
      </c>
      <c r="AH923">
        <f>SNPs!$D$8</f>
        <v>94781999</v>
      </c>
      <c r="AI923" s="7" t="str">
        <f ca="1">IF('Randomized Data'!V923 = 1, SNPs!$H$8 &amp; SNPs!$H$8, IF('Randomized Data'!W923 = 1, SNPs!$H$8 &amp; INDIRECT("SNPs!" &amp; CHAR(72 +'Randomized Data'!X923) &amp; "8"), INDIRECT("SNPs!" &amp; CHAR(72 +'Randomized Data'!X923) &amp; "8") &amp; INDIRECT("SNPs!" &amp; CHAR(72 +'Randomized Data'!X923) &amp; "8")))</f>
        <v>AA</v>
      </c>
      <c r="AJ923" t="str">
        <f>SNPs!$F$9</f>
        <v>rs56337013</v>
      </c>
      <c r="AK923">
        <f>SNPs!$C$9</f>
        <v>10</v>
      </c>
      <c r="AL923">
        <f>SNPs!$D$9</f>
        <v>94852738</v>
      </c>
      <c r="AM923" s="7" t="str">
        <f ca="1">IF('Randomized Data'!Y$2 = 1, SNPs!$H$9 &amp; SNPs!$H$9, IF('Randomized Data'!Z923 = 1, SNPs!$H$9 &amp; INDIRECT("SNPs!" &amp; CHAR(72 +'Randomized Data'!AA923) &amp; "9"), INDIRECT("SNPs!" &amp; CHAR(72 +'Randomized Data'!AA923) &amp; "9") &amp; INDIRECT("SNPs!" &amp; CHAR(72 +'Randomized Data'!AA923) &amp; "9")))</f>
        <v>TT</v>
      </c>
      <c r="AN923" t="str">
        <f>SNPs!$F$10</f>
        <v>rs17884712</v>
      </c>
      <c r="AO923">
        <f>SNPs!$C$10</f>
        <v>10</v>
      </c>
      <c r="AP923">
        <f>SNPs!$D$10</f>
        <v>94775489</v>
      </c>
      <c r="AQ923" s="7" t="str">
        <f ca="1">IF('Randomized Data'!AB923 = 1, SNPs!$H$10 &amp; SNPs!$H$10, IF('Randomized Data'!AC923 = 1, SNPs!$H$10 &amp; INDIRECT("SNPs!" &amp; CHAR(72 +'Randomized Data'!AD923) &amp; "10"), INDIRECT("SNPs!" &amp; CHAR(72 +'Randomized Data'!AD923) &amp; "10") &amp; INDIRECT("SNPs!" &amp; CHAR(72 +'Randomized Data'!AD923) &amp; "10")))</f>
        <v>GA</v>
      </c>
      <c r="AR923" t="str">
        <f>SNPs!$F$11</f>
        <v>rs6413438</v>
      </c>
      <c r="AS923">
        <f>SNPs!$C$11</f>
        <v>10</v>
      </c>
      <c r="AT923">
        <f>SNPs!$D$11</f>
        <v>94781858</v>
      </c>
      <c r="AU923" s="7" t="str">
        <f ca="1">IF('Randomized Data'!AE923 = 1, SNPs!$H$11 &amp; SNPs!$H$11, IF('Randomized Data'!AF923 = 1, SNPs!$H$11 &amp; INDIRECT("SNPs!" &amp; CHAR(72 +'Randomized Data'!AG923) &amp; "11"), INDIRECT("SNPs!" &amp; CHAR(72 +'Randomized Data'!AG923) &amp; "11") &amp; INDIRECT("SNPs!" &amp; CHAR(72 +'Randomized Data'!AG923) &amp; "11")))</f>
        <v>CC</v>
      </c>
      <c r="AV923" t="str">
        <f>SNPs!$F$12</f>
        <v>rs1057910</v>
      </c>
      <c r="AW923">
        <f>SNPs!$C$12</f>
        <v>10</v>
      </c>
      <c r="AX923">
        <f>SNPs!$D$12</f>
        <v>94981296</v>
      </c>
      <c r="AY923" s="7" t="str">
        <f ca="1">IF('Randomized Data'!AH923 = 1, SNPs!$H$12 &amp; SNPs!$H$12, IF('Randomized Data'!AI923 = 1, SNPs!$H$12 &amp; INDIRECT("SNPs!" &amp; CHAR(72 +'Randomized Data'!AJ923) &amp; "12"), INDIRECT("SNPs!" &amp; CHAR(72 +'Randomized Data'!AJ923) &amp; "12") &amp; INDIRECT("SNPs!" &amp; CHAR(72 +'Randomized Data'!AJ923) &amp; "12")))</f>
        <v>AC</v>
      </c>
      <c r="AZ923" t="str">
        <f>SNPs!$F$13</f>
        <v>rs1799853</v>
      </c>
      <c r="BA923">
        <f>SNPs!$C$13</f>
        <v>10</v>
      </c>
      <c r="BB923">
        <f>SNPs!$D$13</f>
        <v>94942290</v>
      </c>
      <c r="BC923" s="7" t="str">
        <f ca="1">IF('Randomized Data'!AK923 = 1, SNPs!$H$13 &amp; SNPs!$H$13, IF('Randomized Data'!AL923 = 1, SNPs!$H$13 &amp; INDIRECT("SNPs!" &amp; CHAR(72 +'Randomized Data'!AM923) &amp; "13"), INDIRECT("SNPs!" &amp; CHAR(72 +'Randomized Data'!AM923) &amp; "13") &amp; INDIRECT("SNPs!" &amp; CHAR(72 +'Randomized Data'!AM923) &amp; "13")))</f>
        <v>CC</v>
      </c>
      <c r="BD923" t="str">
        <f>SNPs!$F$14</f>
        <v>rs9923231</v>
      </c>
      <c r="BE923">
        <f>SNPs!$C$14</f>
        <v>16</v>
      </c>
      <c r="BF923">
        <f>SNPs!$D$14</f>
        <v>31096368</v>
      </c>
      <c r="BG923" s="7" t="str">
        <f ca="1">IF('Randomized Data'!AN923 = 1, SNPs!$H$14 &amp; SNPs!$H$14, IF('Randomized Data'!AO923 = 1, SNPs!$H$14 &amp; INDIRECT("SNPs!" &amp; CHAR(72 +'Randomized Data'!AP923) &amp; "14"), INDIRECT("SNPs!" &amp; CHAR(72 +'Randomized Data'!AP923) &amp; "14") &amp; INDIRECT("SNPs!" &amp; CHAR(72 +'Randomized Data'!AP923) &amp; "14")))</f>
        <v>CC</v>
      </c>
      <c r="BH923" t="str">
        <f>SNPs!$F$15</f>
        <v>rs9934438</v>
      </c>
      <c r="BI923">
        <f>SNPs!$C$15</f>
        <v>16</v>
      </c>
      <c r="BJ923">
        <f>SNPs!$D$15</f>
        <v>31093557</v>
      </c>
      <c r="BK923" s="7" t="str">
        <f ca="1">IF('Randomized Data'!AQ923 = 1, SNPs!$H$15 &amp; SNPs!$H$15, IF('Randomized Data'!AR923 = 1, SNPs!$H$15 &amp; INDIRECT("SNPs!" &amp; CHAR(72 +'Randomized Data'!AS923) &amp; "15"), INDIRECT("SNPs!" &amp; CHAR(72 +'Randomized Data'!AS923) &amp; "15") &amp; INDIRECT("SNPs!" &amp; CHAR(72 +'Randomized Data'!AS923) &amp; "15")))</f>
        <v>GA</v>
      </c>
      <c r="BL923" t="str">
        <f>SNPs!$F$16</f>
        <v>rs8050894</v>
      </c>
      <c r="BM923">
        <f>SNPs!$C$16</f>
        <v>16</v>
      </c>
      <c r="BN923">
        <f>SNPs!$D$16</f>
        <v>31093188</v>
      </c>
      <c r="BO923" s="7" t="str">
        <f ca="1">IF('Randomized Data'!AT923 = 1, SNPs!$H$16 &amp; SNPs!$H$16, IF('Randomized Data'!AU923 = 1, SNPs!$H$16 &amp; INDIRECT("SNPs!" &amp; CHAR(72 +'Randomized Data'!AV923) &amp; "16"), INDIRECT("SNPs!" &amp; CHAR(72 +'Randomized Data'!AV923) &amp; "16") &amp; INDIRECT("SNPs!" &amp; CHAR(72 +'Randomized Data'!AV923) &amp; "16")))</f>
        <v>GG</v>
      </c>
      <c r="BP923" t="str">
        <f>SNPs!$F$17</f>
        <v>rs6025</v>
      </c>
      <c r="BQ923">
        <f>SNPs!$C$17</f>
        <v>1</v>
      </c>
      <c r="BR923">
        <f>SNPs!$D$17</f>
        <v>169549811</v>
      </c>
      <c r="BS923" s="7" t="str">
        <f ca="1">IF('Randomized Data'!AW923 = 1, SNPs!$H$17 &amp; SNPs!$H$17, IF('Randomized Data'!AX923 = 1, SNPs!$H$17 &amp; INDIRECT("SNPs!" &amp; CHAR(72 +'Randomized Data'!AY923) &amp; "17"), INDIRECT("SNPs!" &amp; CHAR(72 +'Randomized Data'!AY923) &amp; "17") &amp; INDIRECT("SNPs!" &amp; CHAR(72 +'Randomized Data'!AY923) &amp; "17")))</f>
        <v>GA</v>
      </c>
      <c r="BT923" t="str">
        <f>SNPs!$F$18</f>
        <v>rs1799963</v>
      </c>
      <c r="BU923">
        <f>SNPs!$C$18</f>
        <v>11</v>
      </c>
      <c r="BV923">
        <f>SNPs!$D$18</f>
        <v>46739505</v>
      </c>
      <c r="BW923" s="7" t="str">
        <f ca="1">IF('Randomized Data'!AZ923 = 1, SNPs!$H$18 &amp; SNPs!$H$18, IF('Randomized Data'!BA923 = 1, SNPs!$H$18 &amp; INDIRECT("SNPs!" &amp; CHAR(72 +'Randomized Data'!BB923) &amp; "18"), INDIRECT("SNPs!" &amp; CHAR(72 +'Randomized Data'!BB923) &amp; "18") &amp; INDIRECT("SNPs!" &amp; CHAR(72 +'Randomized Data'!BB923) &amp; "18")))</f>
        <v>GA</v>
      </c>
      <c r="BX923" t="str">
        <f>SNPs!$F$19</f>
        <v>rs121913626</v>
      </c>
      <c r="BY923">
        <f>SNPs!$C$19</f>
        <v>14</v>
      </c>
      <c r="BZ923">
        <f>SNPs!$D$19</f>
        <v>23427723</v>
      </c>
      <c r="CA923" s="7" t="str">
        <f ca="1">IF('Randomized Data'!BC923 = 1, SNPs!$H$19 &amp; SNPs!$H$19, IF('Randomized Data'!BD923 = 1, SNPs!$H$19 &amp; INDIRECT("SNPs!" &amp; CHAR(72 +'Randomized Data'!BE923) &amp; "19"), INDIRECT("SNPs!" &amp; CHAR(72 +'Randomized Data'!BE923) &amp; "19") &amp; INDIRECT("SNPs!" &amp; CHAR(72 +'Randomized Data'!BE923) &amp; "19")))</f>
        <v>GC</v>
      </c>
      <c r="CB923" t="str">
        <f>SNPs!$F$20</f>
        <v>rs3218713</v>
      </c>
      <c r="CC923">
        <f>SNPs!$C$20</f>
        <v>14</v>
      </c>
      <c r="CD923">
        <f>SNPs!$D$20</f>
        <v>23431468</v>
      </c>
      <c r="CE923" s="7" t="str">
        <f ca="1">IF('Randomized Data'!BF923 = 1, SNPs!$H$20 &amp; SNPs!$H$20, IF('Randomized Data'!BG923 = 1, SNPs!$H$20 &amp; INDIRECT("SNPs!" &amp; CHAR(72 +'Randomized Data'!BH923) &amp; "20"), INDIRECT("SNPs!" &amp; CHAR(72 +'Randomized Data'!BH923) &amp; "20") &amp; INDIRECT("SNPs!" &amp; CHAR(72 +'Randomized Data'!BH923) &amp; "20")))</f>
        <v>GA</v>
      </c>
      <c r="CF923" t="str">
        <f>SNPs!$F$21</f>
        <v>rs3218714</v>
      </c>
      <c r="CG923">
        <f>SNPs!$C$21</f>
        <v>14</v>
      </c>
      <c r="CH923">
        <f>SNPs!$D$21</f>
        <v>23429279</v>
      </c>
      <c r="CI923" s="7" t="str">
        <f ca="1">IF('Randomized Data'!BI923 = 1, SNPs!$H$21 &amp; SNPs!$H$21, IF('Randomized Data'!BJ923 = 1, SNPs!$H$21 &amp; INDIRECT("SNPs!" &amp; CHAR(72 +'Randomized Data'!BK923) &amp; "21"), INDIRECT("SNPs!" &amp; CHAR(72 +'Randomized Data'!BK923) &amp; "21") &amp; INDIRECT("SNPs!" &amp; CHAR(72 +'Randomized Data'!BK923) &amp; "21")))</f>
        <v>TT</v>
      </c>
      <c r="CJ923" t="str">
        <f>SNPs!$F$22</f>
        <v>rs121964855</v>
      </c>
      <c r="CK923">
        <f>SNPs!$C$22</f>
        <v>1</v>
      </c>
      <c r="CL923">
        <f>SNPs!$D$22</f>
        <v>201365638</v>
      </c>
      <c r="CM923" s="7" t="str">
        <f ca="1">IF('Randomized Data'!BL923 = 1, SNPs!$H$22 &amp; SNPs!$H$22, IF('Randomized Data'!BM923 = 1, SNPs!$H$22 &amp; INDIRECT("SNPs!" &amp; CHAR(72 +'Randomized Data'!BN923) &amp; "22"), INDIRECT("SNPs!" &amp; CHAR(72 +'Randomized Data'!BN923) &amp; "22") &amp; INDIRECT("SNPs!" &amp; CHAR(72 +'Randomized Data'!BN923) &amp; "22")))</f>
        <v>TT</v>
      </c>
      <c r="CN923" t="str">
        <f>SNPs!$F$23</f>
        <v>rs121964856</v>
      </c>
      <c r="CO923">
        <f>SNPs!$C$23</f>
        <v>1</v>
      </c>
      <c r="CP923">
        <f>SNPs!$D$23</f>
        <v>201365297</v>
      </c>
      <c r="CQ923" s="7" t="str">
        <f ca="1">IF('Randomized Data'!BO923 = 1, SNPs!$H$23 &amp; SNPs!$H$23, IF('Randomized Data'!BP923 = 1, SNPs!$H$23 &amp; INDIRECT("SNPs!" &amp; CHAR(72 +'Randomized Data'!BQ923) &amp; "23"), INDIRECT("SNPs!" &amp; CHAR(72 +'Randomized Data'!BQ923) &amp; "23") &amp; INDIRECT("SNPs!" &amp; CHAR(72 +'Randomized Data'!BQ923) &amp; "23")))</f>
        <v>AA</v>
      </c>
      <c r="CR923" t="str">
        <f>SNPs!$F$24</f>
        <v>rs121964857</v>
      </c>
      <c r="CS923">
        <f>SNPs!$C$24</f>
        <v>1</v>
      </c>
      <c r="CT923">
        <f>SNPs!$D$24</f>
        <v>201359245</v>
      </c>
      <c r="CU923" s="7" t="str">
        <f ca="1">IF('Randomized Data'!BR923 = 1, SNPs!$H$24 &amp; SNPs!$H$24, IF('Randomized Data'!BS923 = 1, SNPs!$H$24 &amp; INDIRECT("SNPs!" &amp; CHAR(72 +'Randomized Data'!BT923) &amp; "24"), INDIRECT("SNPs!" &amp; CHAR(72 +'Randomized Data'!BT923) &amp; "24") &amp; INDIRECT("SNPs!" &amp; CHAR(72 +'Randomized Data'!BT923) &amp; "24")))</f>
        <v>CC</v>
      </c>
      <c r="CV923" t="str">
        <f>SNPs!$F$25</f>
        <v>rs28934269</v>
      </c>
      <c r="CW923">
        <f>SNPs!$C$25</f>
        <v>15</v>
      </c>
      <c r="CX923">
        <f>SNPs!$D$25</f>
        <v>63060915</v>
      </c>
      <c r="CY923" s="7" t="str">
        <f ca="1">IF('Randomized Data'!BU923 = 1, SNPs!$H$25 &amp; SNPs!$H$25, IF('Randomized Data'!BV923 = 1, SNPs!$H$25 &amp; INDIRECT("SNPs!" &amp; CHAR(72 +'Randomized Data'!BW923) &amp; "25"), INDIRECT("SNPs!" &amp; CHAR(72 +'Randomized Data'!BW923) &amp; "25") &amp; INDIRECT("SNPs!" &amp; CHAR(72 +'Randomized Data'!BW923) &amp; "25")))</f>
        <v>AA</v>
      </c>
      <c r="CZ923" t="str">
        <f>SNPs!$F$26</f>
        <v>rs28934270</v>
      </c>
      <c r="DA923">
        <f>SNPs!$C$26</f>
        <v>15</v>
      </c>
      <c r="DB923">
        <f>SNPs!$D$26</f>
        <v>63060899</v>
      </c>
      <c r="DC923" s="7" t="str">
        <f ca="1">IF('Randomized Data'!BX923 = 1, SNPs!$H$26 &amp; SNPs!$H$26, IF('Randomized Data'!BY923 = 1, SNPs!$H$26 &amp; INDIRECT("SNPs!" &amp; CHAR(72 +'Randomized Data'!BZ923) &amp; "26"), INDIRECT("SNPs!" &amp; CHAR(72 +'Randomized Data'!BZ923) &amp; "26") &amp; INDIRECT("SNPs!" &amp; CHAR(72 +'Randomized Data'!BZ923) &amp; "26")))</f>
        <v>GA</v>
      </c>
      <c r="DD923" t="str">
        <f>SNPs!$F$27</f>
        <v>rs727504290</v>
      </c>
      <c r="DE923">
        <f>SNPs!$C$27</f>
        <v>15</v>
      </c>
      <c r="DF923">
        <f>SNPs!$D$27</f>
        <v>63042875</v>
      </c>
      <c r="DG923" s="7" t="str">
        <f ca="1">IF('Randomized Data'!CA923 = 1, SNPs!$H$27 &amp; SNPs!$H$27, IF('Randomized Data'!CB923 = 1, SNPs!$H$27 &amp; INDIRECT("SNPs!" &amp; CHAR(72 +'Randomized Data'!CC923) &amp; "27"), INDIRECT("SNPs!" &amp; CHAR(72 +'Randomized Data'!CC923) &amp; "27") &amp; INDIRECT("SNPs!" &amp; CHAR(72 +'Randomized Data'!CC923) &amp; "27")))</f>
        <v>GC</v>
      </c>
      <c r="DH923" t="str">
        <f>SNPs!$F$28</f>
        <v>rs104894504</v>
      </c>
      <c r="DI923">
        <f>SNPs!$C$28</f>
        <v>15</v>
      </c>
      <c r="DJ923">
        <f>SNPs!$D$28</f>
        <v>63057028</v>
      </c>
      <c r="DK923" s="7" t="str">
        <f ca="1">IF('Randomized Data'!CD923 = 1, SNPs!$H$28 &amp; SNPs!$H$28, IF('Randomized Data'!CE923 = 1, SNPs!$H$28 &amp; INDIRECT("SNPs!" &amp; CHAR(72 +'Randomized Data'!CF923) &amp; "28"), INDIRECT("SNPs!" &amp; CHAR(72 +'Randomized Data'!CF923) &amp; "28") &amp; INDIRECT("SNPs!" &amp; CHAR(72 +'Randomized Data'!CF923) &amp; "28")))</f>
        <v>CC</v>
      </c>
      <c r="DL923" t="str">
        <f>SNPs!$F$29</f>
        <v>rs375882485</v>
      </c>
      <c r="DM923">
        <f>SNPs!$C$29</f>
        <v>11</v>
      </c>
      <c r="DN923">
        <f>SNPs!$D$29</f>
        <v>47342698</v>
      </c>
      <c r="DO923" s="7" t="str">
        <f ca="1">IF('Randomized Data'!CG923 = 1, SNPs!$H$29 &amp; SNPs!$H$29, IF('Randomized Data'!CH923 = 1, SNPs!$H$29 &amp; INDIRECT("SNPs!" &amp; CHAR(72 +'Randomized Data'!CI923) &amp; "29"), INDIRECT("SNPs!" &amp; CHAR(72 +'Randomized Data'!CI923) &amp; "29") &amp; INDIRECT("SNPs!" &amp; CHAR(72 +'Randomized Data'!CI923) &amp; "29")))</f>
        <v>GG</v>
      </c>
      <c r="DP923" t="str">
        <f>SNPs!$F$30</f>
        <v>rs397516083</v>
      </c>
      <c r="DQ923">
        <f>SNPs!$C$30</f>
        <v>11</v>
      </c>
      <c r="DR923">
        <f>SNPs!$D$30</f>
        <v>47346379</v>
      </c>
      <c r="DS923" s="7" t="str">
        <f ca="1">IF('Randomized Data'!CJ923 = 1, SNPs!$H$30 &amp; SNPs!$H$30, IF('Randomized Data'!CK923 = 1, SNPs!$H$30 &amp; INDIRECT("SNPs!" &amp; CHAR(72 +'Randomized Data'!CL923) &amp; "30"), INDIRECT("SNPs!" &amp; CHAR(72 +'Randomized Data'!CL923) &amp; "30") &amp; INDIRECT("SNPs!" &amp; CHAR(72 +'Randomized Data'!CL923) &amp; "30")))</f>
        <v>GG</v>
      </c>
      <c r="DT923" t="str">
        <f>SNPs!$F$31</f>
        <v>rs397515937</v>
      </c>
      <c r="DU923">
        <f>SNPs!$C$31</f>
        <v>11</v>
      </c>
      <c r="DV923">
        <f>SNPs!$D$31</f>
        <v>47339792</v>
      </c>
      <c r="DW923" s="7" t="str">
        <f ca="1">IF('Randomized Data'!CM923 = 1, SNPs!$H$31 &amp; SNPs!$H$31, IF('Randomized Data'!CN923 = 1, SNPs!$H$31 &amp; INDIRECT("SNPs!" &amp; CHAR(72 +'Randomized Data'!CO923) &amp; "31"), INDIRECT("SNPs!" &amp; CHAR(72 +'Randomized Data'!CO923) &amp; "31") &amp; INDIRECT("SNPs!" &amp; CHAR(72 +'Randomized Data'!CO923) &amp; "31")))</f>
        <v>AA</v>
      </c>
      <c r="DX923" t="str">
        <f>SNPs!$F$32</f>
        <v>rs397516074</v>
      </c>
      <c r="DY923">
        <f>SNPs!$C$32</f>
        <v>11</v>
      </c>
      <c r="DZ923">
        <f>SNPs!$D$32</f>
        <v>47348424</v>
      </c>
      <c r="EA923" s="7" t="str">
        <f ca="1">IF('Randomized Data'!CP923 = 1, SNPs!$H$32 &amp; SNPs!$H$32, IF('Randomized Data'!CQ923 = 1, SNPs!$H$32 &amp; INDIRECT("SNPs!" &amp; CHAR(72 +'Randomized Data'!CR923) &amp; "32"), INDIRECT("SNPs!" &amp; CHAR(72 +'Randomized Data'!CR923) &amp; "32") &amp; INDIRECT("SNPs!" &amp; CHAR(72 +'Randomized Data'!CR923) &amp; "32")))</f>
        <v>GG</v>
      </c>
      <c r="EB923" t="str">
        <f>SNPs!$F$33</f>
        <v>rs397515963</v>
      </c>
      <c r="EC923">
        <f>SNPs!$C$33</f>
        <v>11</v>
      </c>
      <c r="ED923">
        <f>SNPs!$D$33</f>
        <v>47337729</v>
      </c>
      <c r="EE923" s="7" t="str">
        <f ca="1">IF('Randomized Data'!CS923 = 1, SNPs!$H$33 &amp; SNPs!$H$33, IF('Randomized Data'!CT923 = 1, SNPs!$H$33 &amp; INDIRECT("SNPs!" &amp; CHAR(72 +'Randomized Data'!CU923) &amp; "33"), INDIRECT("SNPs!" &amp; CHAR(72 +'Randomized Data'!CU923) &amp; "33") &amp; INDIRECT("SNPs!" &amp; CHAR(72 +'Randomized Data'!CU923) &amp; "33")))</f>
        <v>--</v>
      </c>
    </row>
    <row r="924" spans="1:13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  <c r="F924" s="3">
        <v>42146</v>
      </c>
      <c r="G924" s="9" t="str">
        <f>'Randomized Data'!C924</f>
        <v>External Lab</v>
      </c>
      <c r="H924" t="str">
        <f>SNPs!$F$2</f>
        <v>rs12248560</v>
      </c>
      <c r="I924">
        <f>SNPs!$C$2</f>
        <v>10</v>
      </c>
      <c r="J924">
        <f>SNPs!$D$2</f>
        <v>94761900</v>
      </c>
      <c r="K924" t="str">
        <f ca="1">IF('Randomized Data'!D924 = 1, SNPs!$H$2 &amp; SNPs!$H$2, IF('Randomized Data'!E924 = 1, SNPs!$H$2 &amp; INDIRECT("SNPs!" &amp; CHAR(72 +'Randomized Data'!F924) &amp; "2"), INDIRECT("SNPs!" &amp; CHAR(72 +'Randomized Data'!F924) &amp; "2") &amp; INDIRECT("SNPs!" &amp; CHAR(72 +'Randomized Data'!F924) &amp; "2")))</f>
        <v>CT</v>
      </c>
      <c r="L924" t="str">
        <f>SNPs!$F$3</f>
        <v>rs28399504</v>
      </c>
      <c r="M924">
        <f>SNPs!$C$3</f>
        <v>10</v>
      </c>
      <c r="N924">
        <f>SNPs!$D$3</f>
        <v>94762706</v>
      </c>
      <c r="O924" t="str">
        <f ca="1">IF('Randomized Data'!G924 = 1, SNPs!$H$3 &amp; SNPs!$H$3, IF('Randomized Data'!H924 = 1, SNPs!$H$3 &amp; INDIRECT("SNPs!" &amp; CHAR(72 +'Randomized Data'!I924) &amp; "3"), INDIRECT("SNPs!" &amp; CHAR(72 +'Randomized Data'!I924) &amp; "3") &amp; INDIRECT("SNPs!" &amp; CHAR(72 +'Randomized Data'!I924) &amp; "3")))</f>
        <v>AG</v>
      </c>
      <c r="P924" t="str">
        <f>SNPs!$F$4</f>
        <v>rs41291556</v>
      </c>
      <c r="Q924">
        <f>SNPs!$C$4</f>
        <v>10</v>
      </c>
      <c r="R924">
        <f>SNPs!$D$4</f>
        <v>94775416</v>
      </c>
      <c r="S924" t="str">
        <f ca="1">IF('Randomized Data'!J924 = 1, SNPs!$H$4 &amp; SNPs!$H$4, IF('Randomized Data'!K924 = 1, SNPs!$H$4 &amp; INDIRECT("SNPs!" &amp; CHAR(72 +'Randomized Data'!L924) &amp; "4"), INDIRECT("SNPs!" &amp; CHAR(72 +'Randomized Data'!L924) &amp; "4") &amp; INDIRECT("SNPs!" &amp; CHAR(72 +'Randomized Data'!L924) &amp; "4")))</f>
        <v>TC</v>
      </c>
      <c r="T924" t="str">
        <f>SNPs!$F$5</f>
        <v>rs72558184</v>
      </c>
      <c r="U924">
        <f>SNPs!$C$5</f>
        <v>10</v>
      </c>
      <c r="V924">
        <f>SNPs!$D$5</f>
        <v>96535210</v>
      </c>
      <c r="W924" t="str">
        <f ca="1">IF('Randomized Data'!M924 = 1, SNPs!$H$5 &amp; SNPs!$H$5, IF('Randomized Data'!N924 = 1, SNPs!$H$5 &amp; INDIRECT("SNPs!" &amp; CHAR(72 +'Randomized Data'!O924) &amp; "5"), INDIRECT("SNPs!" &amp; CHAR(72 +'Randomized Data'!O924) &amp; "5") &amp; INDIRECT("SNPs!" &amp; CHAR(72 +'Randomized Data'!O924) &amp; "5")))</f>
        <v>AA</v>
      </c>
      <c r="X924" t="str">
        <f>SNPs!$F$6</f>
        <v>rs4986893</v>
      </c>
      <c r="Y924">
        <f>SNPs!$C$6</f>
        <v>10</v>
      </c>
      <c r="Z924">
        <f>SNPs!$D$6</f>
        <v>94780653</v>
      </c>
      <c r="AA924" s="7" t="str">
        <f ca="1">IF('Randomized Data'!P924 = 1, SNPs!$H$6 &amp; SNPs!$H$6, IF('Randomized Data'!Q924 = 1, SNPs!$H$6 &amp; INDIRECT("SNPs!" &amp; CHAR(72 +'Randomized Data'!R924) &amp; "6"), INDIRECT("SNPs!" &amp; CHAR(72 +'Randomized Data'!R924) &amp; "6") &amp; INDIRECT("SNPs!" &amp; CHAR(72 +'Randomized Data'!R924) &amp; "6")))</f>
        <v>GA</v>
      </c>
      <c r="AB924" t="str">
        <f>SNPs!$F$7</f>
        <v>rs4244285</v>
      </c>
      <c r="AC924">
        <f>SNPs!$C$7</f>
        <v>10</v>
      </c>
      <c r="AD924">
        <f>SNPs!$D$7</f>
        <v>94781859</v>
      </c>
      <c r="AE924" s="7" t="str">
        <f ca="1">IF('Randomized Data'!S924 = 1, SNPs!$H$7 &amp; SNPs!$H$7, IF('Randomized Data'!T924 = 1, SNPs!$H$7 &amp; INDIRECT("SNPs!" &amp; CHAR(72 +'Randomized Data'!U924) &amp; "7"), INDIRECT("SNPs!" &amp; CHAR(72 +'Randomized Data'!U924) &amp; "7") &amp; INDIRECT("SNPs!" &amp; CHAR(72 +'Randomized Data'!U924) &amp; "7")))</f>
        <v>GC</v>
      </c>
      <c r="AF924" t="str">
        <f>SNPs!$F$8</f>
        <v>rs72558186</v>
      </c>
      <c r="AG924">
        <f>SNPs!$C$8</f>
        <v>10</v>
      </c>
      <c r="AH924">
        <f>SNPs!$D$8</f>
        <v>94781999</v>
      </c>
      <c r="AI924" s="7" t="str">
        <f ca="1">IF('Randomized Data'!V924 = 1, SNPs!$H$8 &amp; SNPs!$H$8, IF('Randomized Data'!W924 = 1, SNPs!$H$8 &amp; INDIRECT("SNPs!" &amp; CHAR(72 +'Randomized Data'!X924) &amp; "8"), INDIRECT("SNPs!" &amp; CHAR(72 +'Randomized Data'!X924) &amp; "8") &amp; INDIRECT("SNPs!" &amp; CHAR(72 +'Randomized Data'!X924) &amp; "8")))</f>
        <v>TA</v>
      </c>
      <c r="AJ924" t="str">
        <f>SNPs!$F$9</f>
        <v>rs56337013</v>
      </c>
      <c r="AK924">
        <f>SNPs!$C$9</f>
        <v>10</v>
      </c>
      <c r="AL924">
        <f>SNPs!$D$9</f>
        <v>94852738</v>
      </c>
      <c r="AM924" s="7" t="str">
        <f ca="1">IF('Randomized Data'!Y$2 = 1, SNPs!$H$9 &amp; SNPs!$H$9, IF('Randomized Data'!Z924 = 1, SNPs!$H$9 &amp; INDIRECT("SNPs!" &amp; CHAR(72 +'Randomized Data'!AA924) &amp; "9"), INDIRECT("SNPs!" &amp; CHAR(72 +'Randomized Data'!AA924) &amp; "9") &amp; INDIRECT("SNPs!" &amp; CHAR(72 +'Randomized Data'!AA924) &amp; "9")))</f>
        <v>CT</v>
      </c>
      <c r="AN924" t="str">
        <f>SNPs!$F$10</f>
        <v>rs17884712</v>
      </c>
      <c r="AO924">
        <f>SNPs!$C$10</f>
        <v>10</v>
      </c>
      <c r="AP924">
        <f>SNPs!$D$10</f>
        <v>94775489</v>
      </c>
      <c r="AQ924" s="7" t="str">
        <f ca="1">IF('Randomized Data'!AB924 = 1, SNPs!$H$10 &amp; SNPs!$H$10, IF('Randomized Data'!AC924 = 1, SNPs!$H$10 &amp; INDIRECT("SNPs!" &amp; CHAR(72 +'Randomized Data'!AD924) &amp; "10"), INDIRECT("SNPs!" &amp; CHAR(72 +'Randomized Data'!AD924) &amp; "10") &amp; INDIRECT("SNPs!" &amp; CHAR(72 +'Randomized Data'!AD924) &amp; "10")))</f>
        <v>GA</v>
      </c>
      <c r="AR924" t="str">
        <f>SNPs!$F$11</f>
        <v>rs6413438</v>
      </c>
      <c r="AS924">
        <f>SNPs!$C$11</f>
        <v>10</v>
      </c>
      <c r="AT924">
        <f>SNPs!$D$11</f>
        <v>94781858</v>
      </c>
      <c r="AU924" s="7" t="str">
        <f ca="1">IF('Randomized Data'!AE924 = 1, SNPs!$H$11 &amp; SNPs!$H$11, IF('Randomized Data'!AF924 = 1, SNPs!$H$11 &amp; INDIRECT("SNPs!" &amp; CHAR(72 +'Randomized Data'!AG924) &amp; "11"), INDIRECT("SNPs!" &amp; CHAR(72 +'Randomized Data'!AG924) &amp; "11") &amp; INDIRECT("SNPs!" &amp; CHAR(72 +'Randomized Data'!AG924) &amp; "11")))</f>
        <v>CT</v>
      </c>
      <c r="AV924" t="str">
        <f>SNPs!$F$12</f>
        <v>rs1057910</v>
      </c>
      <c r="AW924">
        <f>SNPs!$C$12</f>
        <v>10</v>
      </c>
      <c r="AX924">
        <f>SNPs!$D$12</f>
        <v>94981296</v>
      </c>
      <c r="AY924" s="7" t="str">
        <f ca="1">IF('Randomized Data'!AH924 = 1, SNPs!$H$12 &amp; SNPs!$H$12, IF('Randomized Data'!AI924 = 1, SNPs!$H$12 &amp; INDIRECT("SNPs!" &amp; CHAR(72 +'Randomized Data'!AJ924) &amp; "12"), INDIRECT("SNPs!" &amp; CHAR(72 +'Randomized Data'!AJ924) &amp; "12") &amp; INDIRECT("SNPs!" &amp; CHAR(72 +'Randomized Data'!AJ924) &amp; "12")))</f>
        <v>AA</v>
      </c>
      <c r="AZ924" t="str">
        <f>SNPs!$F$13</f>
        <v>rs1799853</v>
      </c>
      <c r="BA924">
        <f>SNPs!$C$13</f>
        <v>10</v>
      </c>
      <c r="BB924">
        <f>SNPs!$D$13</f>
        <v>94942290</v>
      </c>
      <c r="BC924" s="7" t="str">
        <f ca="1">IF('Randomized Data'!AK924 = 1, SNPs!$H$13 &amp; SNPs!$H$13, IF('Randomized Data'!AL924 = 1, SNPs!$H$13 &amp; INDIRECT("SNPs!" &amp; CHAR(72 +'Randomized Data'!AM924) &amp; "13"), INDIRECT("SNPs!" &amp; CHAR(72 +'Randomized Data'!AM924) &amp; "13") &amp; INDIRECT("SNPs!" &amp; CHAR(72 +'Randomized Data'!AM924) &amp; "13")))</f>
        <v>CT</v>
      </c>
      <c r="BD924" t="str">
        <f>SNPs!$F$14</f>
        <v>rs9923231</v>
      </c>
      <c r="BE924">
        <f>SNPs!$C$14</f>
        <v>16</v>
      </c>
      <c r="BF924">
        <f>SNPs!$D$14</f>
        <v>31096368</v>
      </c>
      <c r="BG924" s="7" t="str">
        <f ca="1">IF('Randomized Data'!AN924 = 1, SNPs!$H$14 &amp; SNPs!$H$14, IF('Randomized Data'!AO924 = 1, SNPs!$H$14 &amp; INDIRECT("SNPs!" &amp; CHAR(72 +'Randomized Data'!AP924) &amp; "14"), INDIRECT("SNPs!" &amp; CHAR(72 +'Randomized Data'!AP924) &amp; "14") &amp; INDIRECT("SNPs!" &amp; CHAR(72 +'Randomized Data'!AP924) &amp; "14")))</f>
        <v>CC</v>
      </c>
      <c r="BH924" t="str">
        <f>SNPs!$F$15</f>
        <v>rs9934438</v>
      </c>
      <c r="BI924">
        <f>SNPs!$C$15</f>
        <v>16</v>
      </c>
      <c r="BJ924">
        <f>SNPs!$D$15</f>
        <v>31093557</v>
      </c>
      <c r="BK924" s="7" t="str">
        <f ca="1">IF('Randomized Data'!AQ924 = 1, SNPs!$H$15 &amp; SNPs!$H$15, IF('Randomized Data'!AR924 = 1, SNPs!$H$15 &amp; INDIRECT("SNPs!" &amp; CHAR(72 +'Randomized Data'!AS924) &amp; "15"), INDIRECT("SNPs!" &amp; CHAR(72 +'Randomized Data'!AS924) &amp; "15") &amp; INDIRECT("SNPs!" &amp; CHAR(72 +'Randomized Data'!AS924) &amp; "15")))</f>
        <v>GA</v>
      </c>
      <c r="BL924" t="str">
        <f>SNPs!$F$16</f>
        <v>rs8050894</v>
      </c>
      <c r="BM924">
        <f>SNPs!$C$16</f>
        <v>16</v>
      </c>
      <c r="BN924">
        <f>SNPs!$D$16</f>
        <v>31093188</v>
      </c>
      <c r="BO924" s="7" t="str">
        <f ca="1">IF('Randomized Data'!AT924 = 1, SNPs!$H$16 &amp; SNPs!$H$16, IF('Randomized Data'!AU924 = 1, SNPs!$H$16 &amp; INDIRECT("SNPs!" &amp; CHAR(72 +'Randomized Data'!AV924) &amp; "16"), INDIRECT("SNPs!" &amp; CHAR(72 +'Randomized Data'!AV924) &amp; "16") &amp; INDIRECT("SNPs!" &amp; CHAR(72 +'Randomized Data'!AV924) &amp; "16")))</f>
        <v>CG</v>
      </c>
      <c r="BP924" t="str">
        <f>SNPs!$F$17</f>
        <v>rs6025</v>
      </c>
      <c r="BQ924">
        <f>SNPs!$C$17</f>
        <v>1</v>
      </c>
      <c r="BR924">
        <f>SNPs!$D$17</f>
        <v>169549811</v>
      </c>
      <c r="BS924" s="7" t="str">
        <f ca="1">IF('Randomized Data'!AW924 = 1, SNPs!$H$17 &amp; SNPs!$H$17, IF('Randomized Data'!AX924 = 1, SNPs!$H$17 &amp; INDIRECT("SNPs!" &amp; CHAR(72 +'Randomized Data'!AY924) &amp; "17"), INDIRECT("SNPs!" &amp; CHAR(72 +'Randomized Data'!AY924) &amp; "17") &amp; INDIRECT("SNPs!" &amp; CHAR(72 +'Randomized Data'!AY924) &amp; "17")))</f>
        <v>GA</v>
      </c>
      <c r="BT924" t="str">
        <f>SNPs!$F$18</f>
        <v>rs1799963</v>
      </c>
      <c r="BU924">
        <f>SNPs!$C$18</f>
        <v>11</v>
      </c>
      <c r="BV924">
        <f>SNPs!$D$18</f>
        <v>46739505</v>
      </c>
      <c r="BW924" s="7" t="str">
        <f ca="1">IF('Randomized Data'!AZ924 = 1, SNPs!$H$18 &amp; SNPs!$H$18, IF('Randomized Data'!BA924 = 1, SNPs!$H$18 &amp; INDIRECT("SNPs!" &amp; CHAR(72 +'Randomized Data'!BB924) &amp; "18"), INDIRECT("SNPs!" &amp; CHAR(72 +'Randomized Data'!BB924) &amp; "18") &amp; INDIRECT("SNPs!" &amp; CHAR(72 +'Randomized Data'!BB924) &amp; "18")))</f>
        <v>GG</v>
      </c>
      <c r="BX924" t="str">
        <f>SNPs!$F$19</f>
        <v>rs121913626</v>
      </c>
      <c r="BY924">
        <f>SNPs!$C$19</f>
        <v>14</v>
      </c>
      <c r="BZ924">
        <f>SNPs!$D$19</f>
        <v>23427723</v>
      </c>
      <c r="CA924" s="7" t="str">
        <f ca="1">IF('Randomized Data'!BC924 = 1, SNPs!$H$19 &amp; SNPs!$H$19, IF('Randomized Data'!BD924 = 1, SNPs!$H$19 &amp; INDIRECT("SNPs!" &amp; CHAR(72 +'Randomized Data'!BE924) &amp; "19"), INDIRECT("SNPs!" &amp; CHAR(72 +'Randomized Data'!BE924) &amp; "19") &amp; INDIRECT("SNPs!" &amp; CHAR(72 +'Randomized Data'!BE924) &amp; "19")))</f>
        <v>CC</v>
      </c>
      <c r="CB924" t="str">
        <f>SNPs!$F$20</f>
        <v>rs3218713</v>
      </c>
      <c r="CC924">
        <f>SNPs!$C$20</f>
        <v>14</v>
      </c>
      <c r="CD924">
        <f>SNPs!$D$20</f>
        <v>23431468</v>
      </c>
      <c r="CE924" s="7" t="str">
        <f ca="1">IF('Randomized Data'!BF924 = 1, SNPs!$H$20 &amp; SNPs!$H$20, IF('Randomized Data'!BG924 = 1, SNPs!$H$20 &amp; INDIRECT("SNPs!" &amp; CHAR(72 +'Randomized Data'!BH924) &amp; "20"), INDIRECT("SNPs!" &amp; CHAR(72 +'Randomized Data'!BH924) &amp; "20") &amp; INDIRECT("SNPs!" &amp; CHAR(72 +'Randomized Data'!BH924) &amp; "20")))</f>
        <v>GG</v>
      </c>
      <c r="CF924" t="str">
        <f>SNPs!$F$21</f>
        <v>rs3218714</v>
      </c>
      <c r="CG924">
        <f>SNPs!$C$21</f>
        <v>14</v>
      </c>
      <c r="CH924">
        <f>SNPs!$D$21</f>
        <v>23429279</v>
      </c>
      <c r="CI924" s="7" t="str">
        <f ca="1">IF('Randomized Data'!BI924 = 1, SNPs!$H$21 &amp; SNPs!$H$21, IF('Randomized Data'!BJ924 = 1, SNPs!$H$21 &amp; INDIRECT("SNPs!" &amp; CHAR(72 +'Randomized Data'!BK924) &amp; "21"), INDIRECT("SNPs!" &amp; CHAR(72 +'Randomized Data'!BK924) &amp; "21") &amp; INDIRECT("SNPs!" &amp; CHAR(72 +'Randomized Data'!BK924) &amp; "21")))</f>
        <v>CT</v>
      </c>
      <c r="CJ924" t="str">
        <f>SNPs!$F$22</f>
        <v>rs121964855</v>
      </c>
      <c r="CK924">
        <f>SNPs!$C$22</f>
        <v>1</v>
      </c>
      <c r="CL924">
        <f>SNPs!$D$22</f>
        <v>201365638</v>
      </c>
      <c r="CM924" s="7" t="str">
        <f ca="1">IF('Randomized Data'!BL924 = 1, SNPs!$H$22 &amp; SNPs!$H$22, IF('Randomized Data'!BM924 = 1, SNPs!$H$22 &amp; INDIRECT("SNPs!" &amp; CHAR(72 +'Randomized Data'!BN924) &amp; "22"), INDIRECT("SNPs!" &amp; CHAR(72 +'Randomized Data'!BN924) &amp; "22") &amp; INDIRECT("SNPs!" &amp; CHAR(72 +'Randomized Data'!BN924) &amp; "22")))</f>
        <v>AA</v>
      </c>
      <c r="CN924" t="str">
        <f>SNPs!$F$23</f>
        <v>rs121964856</v>
      </c>
      <c r="CO924">
        <f>SNPs!$C$23</f>
        <v>1</v>
      </c>
      <c r="CP924">
        <f>SNPs!$D$23</f>
        <v>201365297</v>
      </c>
      <c r="CQ924" s="7" t="str">
        <f ca="1">IF('Randomized Data'!BO924 = 1, SNPs!$H$23 &amp; SNPs!$H$23, IF('Randomized Data'!BP924 = 1, SNPs!$H$23 &amp; INDIRECT("SNPs!" &amp; CHAR(72 +'Randomized Data'!BQ924) &amp; "23"), INDIRECT("SNPs!" &amp; CHAR(72 +'Randomized Data'!BQ924) &amp; "23") &amp; INDIRECT("SNPs!" &amp; CHAR(72 +'Randomized Data'!BQ924) &amp; "23")))</f>
        <v>GG</v>
      </c>
      <c r="CR924" t="str">
        <f>SNPs!$F$24</f>
        <v>rs121964857</v>
      </c>
      <c r="CS924">
        <f>SNPs!$C$24</f>
        <v>1</v>
      </c>
      <c r="CT924">
        <f>SNPs!$D$24</f>
        <v>201359245</v>
      </c>
      <c r="CU924" s="7" t="str">
        <f ca="1">IF('Randomized Data'!BR924 = 1, SNPs!$H$24 &amp; SNPs!$H$24, IF('Randomized Data'!BS924 = 1, SNPs!$H$24 &amp; INDIRECT("SNPs!" &amp; CHAR(72 +'Randomized Data'!BT924) &amp; "24"), INDIRECT("SNPs!" &amp; CHAR(72 +'Randomized Data'!BT924) &amp; "24") &amp; INDIRECT("SNPs!" &amp; CHAR(72 +'Randomized Data'!BT924) &amp; "24")))</f>
        <v>CT</v>
      </c>
      <c r="CV924" t="str">
        <f>SNPs!$F$25</f>
        <v>rs28934269</v>
      </c>
      <c r="CW924">
        <f>SNPs!$C$25</f>
        <v>15</v>
      </c>
      <c r="CX924">
        <f>SNPs!$D$25</f>
        <v>63060915</v>
      </c>
      <c r="CY924" s="7" t="str">
        <f ca="1">IF('Randomized Data'!BU924 = 1, SNPs!$H$25 &amp; SNPs!$H$25, IF('Randomized Data'!BV924 = 1, SNPs!$H$25 &amp; INDIRECT("SNPs!" &amp; CHAR(72 +'Randomized Data'!BW924) &amp; "25"), INDIRECT("SNPs!" &amp; CHAR(72 +'Randomized Data'!BW924) &amp; "25") &amp; INDIRECT("SNPs!" &amp; CHAR(72 +'Randomized Data'!BW924) &amp; "25")))</f>
        <v>AG</v>
      </c>
      <c r="CZ924" t="str">
        <f>SNPs!$F$26</f>
        <v>rs28934270</v>
      </c>
      <c r="DA924">
        <f>SNPs!$C$26</f>
        <v>15</v>
      </c>
      <c r="DB924">
        <f>SNPs!$D$26</f>
        <v>63060899</v>
      </c>
      <c r="DC924" s="7" t="str">
        <f ca="1">IF('Randomized Data'!BX924 = 1, SNPs!$H$26 &amp; SNPs!$H$26, IF('Randomized Data'!BY924 = 1, SNPs!$H$26 &amp; INDIRECT("SNPs!" &amp; CHAR(72 +'Randomized Data'!BZ924) &amp; "26"), INDIRECT("SNPs!" &amp; CHAR(72 +'Randomized Data'!BZ924) &amp; "26") &amp; INDIRECT("SNPs!" &amp; CHAR(72 +'Randomized Data'!BZ924) &amp; "26")))</f>
        <v>GA</v>
      </c>
      <c r="DD924" t="str">
        <f>SNPs!$F$27</f>
        <v>rs727504290</v>
      </c>
      <c r="DE924">
        <f>SNPs!$C$27</f>
        <v>15</v>
      </c>
      <c r="DF924">
        <f>SNPs!$D$27</f>
        <v>63042875</v>
      </c>
      <c r="DG924" s="7" t="str">
        <f ca="1">IF('Randomized Data'!CA924 = 1, SNPs!$H$27 &amp; SNPs!$H$27, IF('Randomized Data'!CB924 = 1, SNPs!$H$27 &amp; INDIRECT("SNPs!" &amp; CHAR(72 +'Randomized Data'!CC924) &amp; "27"), INDIRECT("SNPs!" &amp; CHAR(72 +'Randomized Data'!CC924) &amp; "27") &amp; INDIRECT("SNPs!" &amp; CHAR(72 +'Randomized Data'!CC924) &amp; "27")))</f>
        <v>CC</v>
      </c>
      <c r="DH924" t="str">
        <f>SNPs!$F$28</f>
        <v>rs104894504</v>
      </c>
      <c r="DI924">
        <f>SNPs!$C$28</f>
        <v>15</v>
      </c>
      <c r="DJ924">
        <f>SNPs!$D$28</f>
        <v>63057028</v>
      </c>
      <c r="DK924" s="7" t="str">
        <f ca="1">IF('Randomized Data'!CD924 = 1, SNPs!$H$28 &amp; SNPs!$H$28, IF('Randomized Data'!CE924 = 1, SNPs!$H$28 &amp; INDIRECT("SNPs!" &amp; CHAR(72 +'Randomized Data'!CF924) &amp; "28"), INDIRECT("SNPs!" &amp; CHAR(72 +'Randomized Data'!CF924) &amp; "28") &amp; INDIRECT("SNPs!" &amp; CHAR(72 +'Randomized Data'!CF924) &amp; "28")))</f>
        <v>TT</v>
      </c>
      <c r="DL924" t="str">
        <f>SNPs!$F$29</f>
        <v>rs375882485</v>
      </c>
      <c r="DM924">
        <f>SNPs!$C$29</f>
        <v>11</v>
      </c>
      <c r="DN924">
        <f>SNPs!$D$29</f>
        <v>47342698</v>
      </c>
      <c r="DO924" s="7" t="str">
        <f ca="1">IF('Randomized Data'!CG924 = 1, SNPs!$H$29 &amp; SNPs!$H$29, IF('Randomized Data'!CH924 = 1, SNPs!$H$29 &amp; INDIRECT("SNPs!" &amp; CHAR(72 +'Randomized Data'!CI924) &amp; "29"), INDIRECT("SNPs!" &amp; CHAR(72 +'Randomized Data'!CI924) &amp; "29") &amp; INDIRECT("SNPs!" &amp; CHAR(72 +'Randomized Data'!CI924) &amp; "29")))</f>
        <v>GG</v>
      </c>
      <c r="DP924" t="str">
        <f>SNPs!$F$30</f>
        <v>rs397516083</v>
      </c>
      <c r="DQ924">
        <f>SNPs!$C$30</f>
        <v>11</v>
      </c>
      <c r="DR924">
        <f>SNPs!$D$30</f>
        <v>47346379</v>
      </c>
      <c r="DS924" s="7" t="str">
        <f ca="1">IF('Randomized Data'!CJ924 = 1, SNPs!$H$30 &amp; SNPs!$H$30, IF('Randomized Data'!CK924 = 1, SNPs!$H$30 &amp; INDIRECT("SNPs!" &amp; CHAR(72 +'Randomized Data'!CL924) &amp; "30"), INDIRECT("SNPs!" &amp; CHAR(72 +'Randomized Data'!CL924) &amp; "30") &amp; INDIRECT("SNPs!" &amp; CHAR(72 +'Randomized Data'!CL924) &amp; "30")))</f>
        <v>GG</v>
      </c>
      <c r="DT924" t="str">
        <f>SNPs!$F$31</f>
        <v>rs397515937</v>
      </c>
      <c r="DU924">
        <f>SNPs!$C$31</f>
        <v>11</v>
      </c>
      <c r="DV924">
        <f>SNPs!$D$31</f>
        <v>47339792</v>
      </c>
      <c r="DW924" s="7" t="str">
        <f ca="1">IF('Randomized Data'!CM924 = 1, SNPs!$H$31 &amp; SNPs!$H$31, IF('Randomized Data'!CN924 = 1, SNPs!$H$31 &amp; INDIRECT("SNPs!" &amp; CHAR(72 +'Randomized Data'!CO924) &amp; "31"), INDIRECT("SNPs!" &amp; CHAR(72 +'Randomized Data'!CO924) &amp; "31") &amp; INDIRECT("SNPs!" &amp; CHAR(72 +'Randomized Data'!CO924) &amp; "31")))</f>
        <v>GG</v>
      </c>
      <c r="DX924" t="str">
        <f>SNPs!$F$32</f>
        <v>rs397516074</v>
      </c>
      <c r="DY924">
        <f>SNPs!$C$32</f>
        <v>11</v>
      </c>
      <c r="DZ924">
        <f>SNPs!$D$32</f>
        <v>47348424</v>
      </c>
      <c r="EA924" s="7" t="str">
        <f ca="1">IF('Randomized Data'!CP924 = 1, SNPs!$H$32 &amp; SNPs!$H$32, IF('Randomized Data'!CQ924 = 1, SNPs!$H$32 &amp; INDIRECT("SNPs!" &amp; CHAR(72 +'Randomized Data'!CR924) &amp; "32"), INDIRECT("SNPs!" &amp; CHAR(72 +'Randomized Data'!CR924) &amp; "32") &amp; INDIRECT("SNPs!" &amp; CHAR(72 +'Randomized Data'!CR924) &amp; "32")))</f>
        <v>GA</v>
      </c>
      <c r="EB924" t="str">
        <f>SNPs!$F$33</f>
        <v>rs397515963</v>
      </c>
      <c r="EC924">
        <f>SNPs!$C$33</f>
        <v>11</v>
      </c>
      <c r="ED924">
        <f>SNPs!$D$33</f>
        <v>47337729</v>
      </c>
      <c r="EE924" s="7" t="str">
        <f ca="1">IF('Randomized Data'!CS924 = 1, SNPs!$H$33 &amp; SNPs!$H$33, IF('Randomized Data'!CT924 = 1, SNPs!$H$33 &amp; INDIRECT("SNPs!" &amp; CHAR(72 +'Randomized Data'!CU924) &amp; "33"), INDIRECT("SNPs!" &amp; CHAR(72 +'Randomized Data'!CU924) &amp; "33") &amp; INDIRECT("SNPs!" &amp; CHAR(72 +'Randomized Data'!CU924) &amp; "33")))</f>
        <v>-G</v>
      </c>
    </row>
    <row r="925" spans="1:13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  <c r="F925" s="3">
        <v>42171</v>
      </c>
      <c r="G925" s="9" t="str">
        <f>'Randomized Data'!C925</f>
        <v>NGS Lab</v>
      </c>
      <c r="H925" t="str">
        <f>SNPs!$F$2</f>
        <v>rs12248560</v>
      </c>
      <c r="I925">
        <f>SNPs!$C$2</f>
        <v>10</v>
      </c>
      <c r="J925">
        <f>SNPs!$D$2</f>
        <v>94761900</v>
      </c>
      <c r="K925" t="str">
        <f ca="1">IF('Randomized Data'!D925 = 1, SNPs!$H$2 &amp; SNPs!$H$2, IF('Randomized Data'!E925 = 1, SNPs!$H$2 &amp; INDIRECT("SNPs!" &amp; CHAR(72 +'Randomized Data'!F925) &amp; "2"), INDIRECT("SNPs!" &amp; CHAR(72 +'Randomized Data'!F925) &amp; "2") &amp; INDIRECT("SNPs!" &amp; CHAR(72 +'Randomized Data'!F925) &amp; "2")))</f>
        <v>CC</v>
      </c>
      <c r="L925" t="str">
        <f>SNPs!$F$3</f>
        <v>rs28399504</v>
      </c>
      <c r="M925">
        <f>SNPs!$C$3</f>
        <v>10</v>
      </c>
      <c r="N925">
        <f>SNPs!$D$3</f>
        <v>94762706</v>
      </c>
      <c r="O925" t="str">
        <f ca="1">IF('Randomized Data'!G925 = 1, SNPs!$H$3 &amp; SNPs!$H$3, IF('Randomized Data'!H925 = 1, SNPs!$H$3 &amp; INDIRECT("SNPs!" &amp; CHAR(72 +'Randomized Data'!I925) &amp; "3"), INDIRECT("SNPs!" &amp; CHAR(72 +'Randomized Data'!I925) &amp; "3") &amp; INDIRECT("SNPs!" &amp; CHAR(72 +'Randomized Data'!I925) &amp; "3")))</f>
        <v>AG</v>
      </c>
      <c r="P925" t="str">
        <f>SNPs!$F$4</f>
        <v>rs41291556</v>
      </c>
      <c r="Q925">
        <f>SNPs!$C$4</f>
        <v>10</v>
      </c>
      <c r="R925">
        <f>SNPs!$D$4</f>
        <v>94775416</v>
      </c>
      <c r="S925" t="str">
        <f ca="1">IF('Randomized Data'!J925 = 1, SNPs!$H$4 &amp; SNPs!$H$4, IF('Randomized Data'!K925 = 1, SNPs!$H$4 &amp; INDIRECT("SNPs!" &amp; CHAR(72 +'Randomized Data'!L925) &amp; "4"), INDIRECT("SNPs!" &amp; CHAR(72 +'Randomized Data'!L925) &amp; "4") &amp; INDIRECT("SNPs!" &amp; CHAR(72 +'Randomized Data'!L925) &amp; "4")))</f>
        <v>TT</v>
      </c>
      <c r="T925" t="str">
        <f>SNPs!$F$5</f>
        <v>rs72558184</v>
      </c>
      <c r="U925">
        <f>SNPs!$C$5</f>
        <v>10</v>
      </c>
      <c r="V925">
        <f>SNPs!$D$5</f>
        <v>96535210</v>
      </c>
      <c r="W925" t="str">
        <f ca="1">IF('Randomized Data'!M925 = 1, SNPs!$H$5 &amp; SNPs!$H$5, IF('Randomized Data'!N925 = 1, SNPs!$H$5 &amp; INDIRECT("SNPs!" &amp; CHAR(72 +'Randomized Data'!O925) &amp; "5"), INDIRECT("SNPs!" &amp; CHAR(72 +'Randomized Data'!O925) &amp; "5") &amp; INDIRECT("SNPs!" &amp; CHAR(72 +'Randomized Data'!O925) &amp; "5")))</f>
        <v>GG</v>
      </c>
      <c r="X925" t="str">
        <f>SNPs!$F$6</f>
        <v>rs4986893</v>
      </c>
      <c r="Y925">
        <f>SNPs!$C$6</f>
        <v>10</v>
      </c>
      <c r="Z925">
        <f>SNPs!$D$6</f>
        <v>94780653</v>
      </c>
      <c r="AA925" s="7" t="str">
        <f ca="1">IF('Randomized Data'!P925 = 1, SNPs!$H$6 &amp; SNPs!$H$6, IF('Randomized Data'!Q925 = 1, SNPs!$H$6 &amp; INDIRECT("SNPs!" &amp; CHAR(72 +'Randomized Data'!R925) &amp; "6"), INDIRECT("SNPs!" &amp; CHAR(72 +'Randomized Data'!R925) &amp; "6") &amp; INDIRECT("SNPs!" &amp; CHAR(72 +'Randomized Data'!R925) &amp; "6")))</f>
        <v>GG</v>
      </c>
      <c r="AB925" t="str">
        <f>SNPs!$F$7</f>
        <v>rs4244285</v>
      </c>
      <c r="AC925">
        <f>SNPs!$C$7</f>
        <v>10</v>
      </c>
      <c r="AD925">
        <f>SNPs!$D$7</f>
        <v>94781859</v>
      </c>
      <c r="AE925" s="7" t="str">
        <f ca="1">IF('Randomized Data'!S925 = 1, SNPs!$H$7 &amp; SNPs!$H$7, IF('Randomized Data'!T925 = 1, SNPs!$H$7 &amp; INDIRECT("SNPs!" &amp; CHAR(72 +'Randomized Data'!U925) &amp; "7"), INDIRECT("SNPs!" &amp; CHAR(72 +'Randomized Data'!U925) &amp; "7") &amp; INDIRECT("SNPs!" &amp; CHAR(72 +'Randomized Data'!U925) &amp; "7")))</f>
        <v>GG</v>
      </c>
      <c r="AF925" t="str">
        <f>SNPs!$F$8</f>
        <v>rs72558186</v>
      </c>
      <c r="AG925">
        <f>SNPs!$C$8</f>
        <v>10</v>
      </c>
      <c r="AH925">
        <f>SNPs!$D$8</f>
        <v>94781999</v>
      </c>
      <c r="AI925" s="7" t="str">
        <f ca="1">IF('Randomized Data'!V925 = 1, SNPs!$H$8 &amp; SNPs!$H$8, IF('Randomized Data'!W925 = 1, SNPs!$H$8 &amp; INDIRECT("SNPs!" &amp; CHAR(72 +'Randomized Data'!X925) &amp; "8"), INDIRECT("SNPs!" &amp; CHAR(72 +'Randomized Data'!X925) &amp; "8") &amp; INDIRECT("SNPs!" &amp; CHAR(72 +'Randomized Data'!X925) &amp; "8")))</f>
        <v>TT</v>
      </c>
      <c r="AJ925" t="str">
        <f>SNPs!$F$9</f>
        <v>rs56337013</v>
      </c>
      <c r="AK925">
        <f>SNPs!$C$9</f>
        <v>10</v>
      </c>
      <c r="AL925">
        <f>SNPs!$D$9</f>
        <v>94852738</v>
      </c>
      <c r="AM925" s="7" t="str">
        <f ca="1">IF('Randomized Data'!Y$2 = 1, SNPs!$H$9 &amp; SNPs!$H$9, IF('Randomized Data'!Z925 = 1, SNPs!$H$9 &amp; INDIRECT("SNPs!" &amp; CHAR(72 +'Randomized Data'!AA925) &amp; "9"), INDIRECT("SNPs!" &amp; CHAR(72 +'Randomized Data'!AA925) &amp; "9") &amp; INDIRECT("SNPs!" &amp; CHAR(72 +'Randomized Data'!AA925) &amp; "9")))</f>
        <v>CT</v>
      </c>
      <c r="AN925" t="str">
        <f>SNPs!$F$10</f>
        <v>rs17884712</v>
      </c>
      <c r="AO925">
        <f>SNPs!$C$10</f>
        <v>10</v>
      </c>
      <c r="AP925">
        <f>SNPs!$D$10</f>
        <v>94775489</v>
      </c>
      <c r="AQ925" s="7" t="str">
        <f ca="1">IF('Randomized Data'!AB925 = 1, SNPs!$H$10 &amp; SNPs!$H$10, IF('Randomized Data'!AC925 = 1, SNPs!$H$10 &amp; INDIRECT("SNPs!" &amp; CHAR(72 +'Randomized Data'!AD925) &amp; "10"), INDIRECT("SNPs!" &amp; CHAR(72 +'Randomized Data'!AD925) &amp; "10") &amp; INDIRECT("SNPs!" &amp; CHAR(72 +'Randomized Data'!AD925) &amp; "10")))</f>
        <v>AA</v>
      </c>
      <c r="AR925" t="str">
        <f>SNPs!$F$11</f>
        <v>rs6413438</v>
      </c>
      <c r="AS925">
        <f>SNPs!$C$11</f>
        <v>10</v>
      </c>
      <c r="AT925">
        <f>SNPs!$D$11</f>
        <v>94781858</v>
      </c>
      <c r="AU925" s="7" t="str">
        <f ca="1">IF('Randomized Data'!AE925 = 1, SNPs!$H$11 &amp; SNPs!$H$11, IF('Randomized Data'!AF925 = 1, SNPs!$H$11 &amp; INDIRECT("SNPs!" &amp; CHAR(72 +'Randomized Data'!AG925) &amp; "11"), INDIRECT("SNPs!" &amp; CHAR(72 +'Randomized Data'!AG925) &amp; "11") &amp; INDIRECT("SNPs!" &amp; CHAR(72 +'Randomized Data'!AG925) &amp; "11")))</f>
        <v>CC</v>
      </c>
      <c r="AV925" t="str">
        <f>SNPs!$F$12</f>
        <v>rs1057910</v>
      </c>
      <c r="AW925">
        <f>SNPs!$C$12</f>
        <v>10</v>
      </c>
      <c r="AX925">
        <f>SNPs!$D$12</f>
        <v>94981296</v>
      </c>
      <c r="AY925" s="7" t="str">
        <f ca="1">IF('Randomized Data'!AH925 = 1, SNPs!$H$12 &amp; SNPs!$H$12, IF('Randomized Data'!AI925 = 1, SNPs!$H$12 &amp; INDIRECT("SNPs!" &amp; CHAR(72 +'Randomized Data'!AJ925) &amp; "12"), INDIRECT("SNPs!" &amp; CHAR(72 +'Randomized Data'!AJ925) &amp; "12") &amp; INDIRECT("SNPs!" &amp; CHAR(72 +'Randomized Data'!AJ925) &amp; "12")))</f>
        <v>AC</v>
      </c>
      <c r="AZ925" t="str">
        <f>SNPs!$F$13</f>
        <v>rs1799853</v>
      </c>
      <c r="BA925">
        <f>SNPs!$C$13</f>
        <v>10</v>
      </c>
      <c r="BB925">
        <f>SNPs!$D$13</f>
        <v>94942290</v>
      </c>
      <c r="BC925" s="7" t="str">
        <f ca="1">IF('Randomized Data'!AK925 = 1, SNPs!$H$13 &amp; SNPs!$H$13, IF('Randomized Data'!AL925 = 1, SNPs!$H$13 &amp; INDIRECT("SNPs!" &amp; CHAR(72 +'Randomized Data'!AM925) &amp; "13"), INDIRECT("SNPs!" &amp; CHAR(72 +'Randomized Data'!AM925) &amp; "13") &amp; INDIRECT("SNPs!" &amp; CHAR(72 +'Randomized Data'!AM925) &amp; "13")))</f>
        <v>CT</v>
      </c>
      <c r="BD925" t="str">
        <f>SNPs!$F$14</f>
        <v>rs9923231</v>
      </c>
      <c r="BE925">
        <f>SNPs!$C$14</f>
        <v>16</v>
      </c>
      <c r="BF925">
        <f>SNPs!$D$14</f>
        <v>31096368</v>
      </c>
      <c r="BG925" s="7" t="str">
        <f ca="1">IF('Randomized Data'!AN925 = 1, SNPs!$H$14 &amp; SNPs!$H$14, IF('Randomized Data'!AO925 = 1, SNPs!$H$14 &amp; INDIRECT("SNPs!" &amp; CHAR(72 +'Randomized Data'!AP925) &amp; "14"), INDIRECT("SNPs!" &amp; CHAR(72 +'Randomized Data'!AP925) &amp; "14") &amp; INDIRECT("SNPs!" &amp; CHAR(72 +'Randomized Data'!AP925) &amp; "14")))</f>
        <v>CC</v>
      </c>
      <c r="BH925" t="str">
        <f>SNPs!$F$15</f>
        <v>rs9934438</v>
      </c>
      <c r="BI925">
        <f>SNPs!$C$15</f>
        <v>16</v>
      </c>
      <c r="BJ925">
        <f>SNPs!$D$15</f>
        <v>31093557</v>
      </c>
      <c r="BK925" s="7" t="str">
        <f ca="1">IF('Randomized Data'!AQ925 = 1, SNPs!$H$15 &amp; SNPs!$H$15, IF('Randomized Data'!AR925 = 1, SNPs!$H$15 &amp; INDIRECT("SNPs!" &amp; CHAR(72 +'Randomized Data'!AS925) &amp; "15"), INDIRECT("SNPs!" &amp; CHAR(72 +'Randomized Data'!AS925) &amp; "15") &amp; INDIRECT("SNPs!" &amp; CHAR(72 +'Randomized Data'!AS925) &amp; "15")))</f>
        <v>GG</v>
      </c>
      <c r="BL925" t="str">
        <f>SNPs!$F$16</f>
        <v>rs8050894</v>
      </c>
      <c r="BM925">
        <f>SNPs!$C$16</f>
        <v>16</v>
      </c>
      <c r="BN925">
        <f>SNPs!$D$16</f>
        <v>31093188</v>
      </c>
      <c r="BO925" s="7" t="str">
        <f ca="1">IF('Randomized Data'!AT925 = 1, SNPs!$H$16 &amp; SNPs!$H$16, IF('Randomized Data'!AU925 = 1, SNPs!$H$16 &amp; INDIRECT("SNPs!" &amp; CHAR(72 +'Randomized Data'!AV925) &amp; "16"), INDIRECT("SNPs!" &amp; CHAR(72 +'Randomized Data'!AV925) &amp; "16") &amp; INDIRECT("SNPs!" &amp; CHAR(72 +'Randomized Data'!AV925) &amp; "16")))</f>
        <v>CC</v>
      </c>
      <c r="BP925" t="str">
        <f>SNPs!$F$17</f>
        <v>rs6025</v>
      </c>
      <c r="BQ925">
        <f>SNPs!$C$17</f>
        <v>1</v>
      </c>
      <c r="BR925">
        <f>SNPs!$D$17</f>
        <v>169549811</v>
      </c>
      <c r="BS925" s="7" t="str">
        <f ca="1">IF('Randomized Data'!AW925 = 1, SNPs!$H$17 &amp; SNPs!$H$17, IF('Randomized Data'!AX925 = 1, SNPs!$H$17 &amp; INDIRECT("SNPs!" &amp; CHAR(72 +'Randomized Data'!AY925) &amp; "17"), INDIRECT("SNPs!" &amp; CHAR(72 +'Randomized Data'!AY925) &amp; "17") &amp; INDIRECT("SNPs!" &amp; CHAR(72 +'Randomized Data'!AY925) &amp; "17")))</f>
        <v>GG</v>
      </c>
      <c r="BT925" t="str">
        <f>SNPs!$F$18</f>
        <v>rs1799963</v>
      </c>
      <c r="BU925">
        <f>SNPs!$C$18</f>
        <v>11</v>
      </c>
      <c r="BV925">
        <f>SNPs!$D$18</f>
        <v>46739505</v>
      </c>
      <c r="BW925" s="7" t="str">
        <f ca="1">IF('Randomized Data'!AZ925 = 1, SNPs!$H$18 &amp; SNPs!$H$18, IF('Randomized Data'!BA925 = 1, SNPs!$H$18 &amp; INDIRECT("SNPs!" &amp; CHAR(72 +'Randomized Data'!BB925) &amp; "18"), INDIRECT("SNPs!" &amp; CHAR(72 +'Randomized Data'!BB925) &amp; "18") &amp; INDIRECT("SNPs!" &amp; CHAR(72 +'Randomized Data'!BB925) &amp; "18")))</f>
        <v>AA</v>
      </c>
      <c r="BX925" t="str">
        <f>SNPs!$F$19</f>
        <v>rs121913626</v>
      </c>
      <c r="BY925">
        <f>SNPs!$C$19</f>
        <v>14</v>
      </c>
      <c r="BZ925">
        <f>SNPs!$D$19</f>
        <v>23427723</v>
      </c>
      <c r="CA925" s="7" t="str">
        <f ca="1">IF('Randomized Data'!BC925 = 1, SNPs!$H$19 &amp; SNPs!$H$19, IF('Randomized Data'!BD925 = 1, SNPs!$H$19 &amp; INDIRECT("SNPs!" &amp; CHAR(72 +'Randomized Data'!BE925) &amp; "19"), INDIRECT("SNPs!" &amp; CHAR(72 +'Randomized Data'!BE925) &amp; "19") &amp; INDIRECT("SNPs!" &amp; CHAR(72 +'Randomized Data'!BE925) &amp; "19")))</f>
        <v>GG</v>
      </c>
      <c r="CB925" t="str">
        <f>SNPs!$F$20</f>
        <v>rs3218713</v>
      </c>
      <c r="CC925">
        <f>SNPs!$C$20</f>
        <v>14</v>
      </c>
      <c r="CD925">
        <f>SNPs!$D$20</f>
        <v>23431468</v>
      </c>
      <c r="CE925" s="7" t="str">
        <f ca="1">IF('Randomized Data'!BF925 = 1, SNPs!$H$20 &amp; SNPs!$H$20, IF('Randomized Data'!BG925 = 1, SNPs!$H$20 &amp; INDIRECT("SNPs!" &amp; CHAR(72 +'Randomized Data'!BH925) &amp; "20"), INDIRECT("SNPs!" &amp; CHAR(72 +'Randomized Data'!BH925) &amp; "20") &amp; INDIRECT("SNPs!" &amp; CHAR(72 +'Randomized Data'!BH925) &amp; "20")))</f>
        <v>GA</v>
      </c>
      <c r="CF925" t="str">
        <f>SNPs!$F$21</f>
        <v>rs3218714</v>
      </c>
      <c r="CG925">
        <f>SNPs!$C$21</f>
        <v>14</v>
      </c>
      <c r="CH925">
        <f>SNPs!$D$21</f>
        <v>23429279</v>
      </c>
      <c r="CI925" s="7" t="str">
        <f ca="1">IF('Randomized Data'!BI925 = 1, SNPs!$H$21 &amp; SNPs!$H$21, IF('Randomized Data'!BJ925 = 1, SNPs!$H$21 &amp; INDIRECT("SNPs!" &amp; CHAR(72 +'Randomized Data'!BK925) &amp; "21"), INDIRECT("SNPs!" &amp; CHAR(72 +'Randomized Data'!BK925) &amp; "21") &amp; INDIRECT("SNPs!" &amp; CHAR(72 +'Randomized Data'!BK925) &amp; "21")))</f>
        <v>CC</v>
      </c>
      <c r="CJ925" t="str">
        <f>SNPs!$F$22</f>
        <v>rs121964855</v>
      </c>
      <c r="CK925">
        <f>SNPs!$C$22</f>
        <v>1</v>
      </c>
      <c r="CL925">
        <f>SNPs!$D$22</f>
        <v>201365638</v>
      </c>
      <c r="CM925" s="7" t="str">
        <f ca="1">IF('Randomized Data'!BL925 = 1, SNPs!$H$22 &amp; SNPs!$H$22, IF('Randomized Data'!BM925 = 1, SNPs!$H$22 &amp; INDIRECT("SNPs!" &amp; CHAR(72 +'Randomized Data'!BN925) &amp; "22"), INDIRECT("SNPs!" &amp; CHAR(72 +'Randomized Data'!BN925) &amp; "22") &amp; INDIRECT("SNPs!" &amp; CHAR(72 +'Randomized Data'!BN925) &amp; "22")))</f>
        <v>TT</v>
      </c>
      <c r="CN925" t="str">
        <f>SNPs!$F$23</f>
        <v>rs121964856</v>
      </c>
      <c r="CO925">
        <f>SNPs!$C$23</f>
        <v>1</v>
      </c>
      <c r="CP925">
        <f>SNPs!$D$23</f>
        <v>201365297</v>
      </c>
      <c r="CQ925" s="7" t="str">
        <f ca="1">IF('Randomized Data'!BO925 = 1, SNPs!$H$23 &amp; SNPs!$H$23, IF('Randomized Data'!BP925 = 1, SNPs!$H$23 &amp; INDIRECT("SNPs!" &amp; CHAR(72 +'Randomized Data'!BQ925) &amp; "23"), INDIRECT("SNPs!" &amp; CHAR(72 +'Randomized Data'!BQ925) &amp; "23") &amp; INDIRECT("SNPs!" &amp; CHAR(72 +'Randomized Data'!BQ925) &amp; "23")))</f>
        <v>GA</v>
      </c>
      <c r="CR925" t="str">
        <f>SNPs!$F$24</f>
        <v>rs121964857</v>
      </c>
      <c r="CS925">
        <f>SNPs!$C$24</f>
        <v>1</v>
      </c>
      <c r="CT925">
        <f>SNPs!$D$24</f>
        <v>201359245</v>
      </c>
      <c r="CU925" s="7" t="str">
        <f ca="1">IF('Randomized Data'!BR925 = 1, SNPs!$H$24 &amp; SNPs!$H$24, IF('Randomized Data'!BS925 = 1, SNPs!$H$24 &amp; INDIRECT("SNPs!" &amp; CHAR(72 +'Randomized Data'!BT925) &amp; "24"), INDIRECT("SNPs!" &amp; CHAR(72 +'Randomized Data'!BT925) &amp; "24") &amp; INDIRECT("SNPs!" &amp; CHAR(72 +'Randomized Data'!BT925) &amp; "24")))</f>
        <v>TT</v>
      </c>
      <c r="CV925" t="str">
        <f>SNPs!$F$25</f>
        <v>rs28934269</v>
      </c>
      <c r="CW925">
        <f>SNPs!$C$25</f>
        <v>15</v>
      </c>
      <c r="CX925">
        <f>SNPs!$D$25</f>
        <v>63060915</v>
      </c>
      <c r="CY925" s="7" t="str">
        <f ca="1">IF('Randomized Data'!BU925 = 1, SNPs!$H$25 &amp; SNPs!$H$25, IF('Randomized Data'!BV925 = 1, SNPs!$H$25 &amp; INDIRECT("SNPs!" &amp; CHAR(72 +'Randomized Data'!BW925) &amp; "25"), INDIRECT("SNPs!" &amp; CHAR(72 +'Randomized Data'!BW925) &amp; "25") &amp; INDIRECT("SNPs!" &amp; CHAR(72 +'Randomized Data'!BW925) &amp; "25")))</f>
        <v>GG</v>
      </c>
      <c r="CZ925" t="str">
        <f>SNPs!$F$26</f>
        <v>rs28934270</v>
      </c>
      <c r="DA925">
        <f>SNPs!$C$26</f>
        <v>15</v>
      </c>
      <c r="DB925">
        <f>SNPs!$D$26</f>
        <v>63060899</v>
      </c>
      <c r="DC925" s="7" t="str">
        <f ca="1">IF('Randomized Data'!BX925 = 1, SNPs!$H$26 &amp; SNPs!$H$26, IF('Randomized Data'!BY925 = 1, SNPs!$H$26 &amp; INDIRECT("SNPs!" &amp; CHAR(72 +'Randomized Data'!BZ925) &amp; "26"), INDIRECT("SNPs!" &amp; CHAR(72 +'Randomized Data'!BZ925) &amp; "26") &amp; INDIRECT("SNPs!" &amp; CHAR(72 +'Randomized Data'!BZ925) &amp; "26")))</f>
        <v>GG</v>
      </c>
      <c r="DD925" t="str">
        <f>SNPs!$F$27</f>
        <v>rs727504290</v>
      </c>
      <c r="DE925">
        <f>SNPs!$C$27</f>
        <v>15</v>
      </c>
      <c r="DF925">
        <f>SNPs!$D$27</f>
        <v>63042875</v>
      </c>
      <c r="DG925" s="7" t="str">
        <f ca="1">IF('Randomized Data'!CA925 = 1, SNPs!$H$27 &amp; SNPs!$H$27, IF('Randomized Data'!CB925 = 1, SNPs!$H$27 &amp; INDIRECT("SNPs!" &amp; CHAR(72 +'Randomized Data'!CC925) &amp; "27"), INDIRECT("SNPs!" &amp; CHAR(72 +'Randomized Data'!CC925) &amp; "27") &amp; INDIRECT("SNPs!" &amp; CHAR(72 +'Randomized Data'!CC925) &amp; "27")))</f>
        <v>GG</v>
      </c>
      <c r="DH925" t="str">
        <f>SNPs!$F$28</f>
        <v>rs104894504</v>
      </c>
      <c r="DI925">
        <f>SNPs!$C$28</f>
        <v>15</v>
      </c>
      <c r="DJ925">
        <f>SNPs!$D$28</f>
        <v>63057028</v>
      </c>
      <c r="DK925" s="7" t="str">
        <f ca="1">IF('Randomized Data'!CD925 = 1, SNPs!$H$28 &amp; SNPs!$H$28, IF('Randomized Data'!CE925 = 1, SNPs!$H$28 &amp; INDIRECT("SNPs!" &amp; CHAR(72 +'Randomized Data'!CF925) &amp; "28"), INDIRECT("SNPs!" &amp; CHAR(72 +'Randomized Data'!CF925) &amp; "28") &amp; INDIRECT("SNPs!" &amp; CHAR(72 +'Randomized Data'!CF925) &amp; "28")))</f>
        <v>CC</v>
      </c>
      <c r="DL925" t="str">
        <f>SNPs!$F$29</f>
        <v>rs375882485</v>
      </c>
      <c r="DM925">
        <f>SNPs!$C$29</f>
        <v>11</v>
      </c>
      <c r="DN925">
        <f>SNPs!$D$29</f>
        <v>47342698</v>
      </c>
      <c r="DO925" s="7" t="str">
        <f ca="1">IF('Randomized Data'!CG925 = 1, SNPs!$H$29 &amp; SNPs!$H$29, IF('Randomized Data'!CH925 = 1, SNPs!$H$29 &amp; INDIRECT("SNPs!" &amp; CHAR(72 +'Randomized Data'!CI925) &amp; "29"), INDIRECT("SNPs!" &amp; CHAR(72 +'Randomized Data'!CI925) &amp; "29") &amp; INDIRECT("SNPs!" &amp; CHAR(72 +'Randomized Data'!CI925) &amp; "29")))</f>
        <v>GA</v>
      </c>
      <c r="DP925" t="str">
        <f>SNPs!$F$30</f>
        <v>rs397516083</v>
      </c>
      <c r="DQ925">
        <f>SNPs!$C$30</f>
        <v>11</v>
      </c>
      <c r="DR925">
        <f>SNPs!$D$30</f>
        <v>47346379</v>
      </c>
      <c r="DS925" s="7" t="str">
        <f ca="1">IF('Randomized Data'!CJ925 = 1, SNPs!$H$30 &amp; SNPs!$H$30, IF('Randomized Data'!CK925 = 1, SNPs!$H$30 &amp; INDIRECT("SNPs!" &amp; CHAR(72 +'Randomized Data'!CL925) &amp; "30"), INDIRECT("SNPs!" &amp; CHAR(72 +'Randomized Data'!CL925) &amp; "30") &amp; INDIRECT("SNPs!" &amp; CHAR(72 +'Randomized Data'!CL925) &amp; "30")))</f>
        <v>GG</v>
      </c>
      <c r="DT925" t="str">
        <f>SNPs!$F$31</f>
        <v>rs397515937</v>
      </c>
      <c r="DU925">
        <f>SNPs!$C$31</f>
        <v>11</v>
      </c>
      <c r="DV925">
        <f>SNPs!$D$31</f>
        <v>47339792</v>
      </c>
      <c r="DW925" s="7" t="str">
        <f ca="1">IF('Randomized Data'!CM925 = 1, SNPs!$H$31 &amp; SNPs!$H$31, IF('Randomized Data'!CN925 = 1, SNPs!$H$31 &amp; INDIRECT("SNPs!" &amp; CHAR(72 +'Randomized Data'!CO925) &amp; "31"), INDIRECT("SNPs!" &amp; CHAR(72 +'Randomized Data'!CO925) &amp; "31") &amp; INDIRECT("SNPs!" &amp; CHAR(72 +'Randomized Data'!CO925) &amp; "31")))</f>
        <v>GG</v>
      </c>
      <c r="DX925" t="str">
        <f>SNPs!$F$32</f>
        <v>rs397516074</v>
      </c>
      <c r="DY925">
        <f>SNPs!$C$32</f>
        <v>11</v>
      </c>
      <c r="DZ925">
        <f>SNPs!$D$32</f>
        <v>47348424</v>
      </c>
      <c r="EA925" s="7" t="str">
        <f ca="1">IF('Randomized Data'!CP925 = 1, SNPs!$H$32 &amp; SNPs!$H$32, IF('Randomized Data'!CQ925 = 1, SNPs!$H$32 &amp; INDIRECT("SNPs!" &amp; CHAR(72 +'Randomized Data'!CR925) &amp; "32"), INDIRECT("SNPs!" &amp; CHAR(72 +'Randomized Data'!CR925) &amp; "32") &amp; INDIRECT("SNPs!" &amp; CHAR(72 +'Randomized Data'!CR925) &amp; "32")))</f>
        <v>GA</v>
      </c>
      <c r="EB925" t="str">
        <f>SNPs!$F$33</f>
        <v>rs397515963</v>
      </c>
      <c r="EC925">
        <f>SNPs!$C$33</f>
        <v>11</v>
      </c>
      <c r="ED925">
        <f>SNPs!$D$33</f>
        <v>47337729</v>
      </c>
      <c r="EE925" s="7" t="str">
        <f ca="1">IF('Randomized Data'!CS925 = 1, SNPs!$H$33 &amp; SNPs!$H$33, IF('Randomized Data'!CT925 = 1, SNPs!$H$33 &amp; INDIRECT("SNPs!" &amp; CHAR(72 +'Randomized Data'!CU925) &amp; "33"), INDIRECT("SNPs!" &amp; CHAR(72 +'Randomized Data'!CU925) &amp; "33") &amp; INDIRECT("SNPs!" &amp; CHAR(72 +'Randomized Data'!CU925) &amp; "33")))</f>
        <v>GG</v>
      </c>
    </row>
    <row r="926" spans="1:13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  <c r="F926" s="3">
        <v>42154</v>
      </c>
      <c r="G926" s="9" t="str">
        <f>'Randomized Data'!C926</f>
        <v>External Lab</v>
      </c>
      <c r="H926" t="str">
        <f>SNPs!$F$2</f>
        <v>rs12248560</v>
      </c>
      <c r="I926">
        <f>SNPs!$C$2</f>
        <v>10</v>
      </c>
      <c r="J926">
        <f>SNPs!$D$2</f>
        <v>94761900</v>
      </c>
      <c r="K926" t="str">
        <f ca="1">IF('Randomized Data'!D926 = 1, SNPs!$H$2 &amp; SNPs!$H$2, IF('Randomized Data'!E926 = 1, SNPs!$H$2 &amp; INDIRECT("SNPs!" &amp; CHAR(72 +'Randomized Data'!F926) &amp; "2"), INDIRECT("SNPs!" &amp; CHAR(72 +'Randomized Data'!F926) &amp; "2") &amp; INDIRECT("SNPs!" &amp; CHAR(72 +'Randomized Data'!F926) &amp; "2")))</f>
        <v>TT</v>
      </c>
      <c r="L926" t="str">
        <f>SNPs!$F$3</f>
        <v>rs28399504</v>
      </c>
      <c r="M926">
        <f>SNPs!$C$3</f>
        <v>10</v>
      </c>
      <c r="N926">
        <f>SNPs!$D$3</f>
        <v>94762706</v>
      </c>
      <c r="O926" t="str">
        <f ca="1">IF('Randomized Data'!G926 = 1, SNPs!$H$3 &amp; SNPs!$H$3, IF('Randomized Data'!H926 = 1, SNPs!$H$3 &amp; INDIRECT("SNPs!" &amp; CHAR(72 +'Randomized Data'!I926) &amp; "3"), INDIRECT("SNPs!" &amp; CHAR(72 +'Randomized Data'!I926) &amp; "3") &amp; INDIRECT("SNPs!" &amp; CHAR(72 +'Randomized Data'!I926) &amp; "3")))</f>
        <v>AA</v>
      </c>
      <c r="P926" t="str">
        <f>SNPs!$F$4</f>
        <v>rs41291556</v>
      </c>
      <c r="Q926">
        <f>SNPs!$C$4</f>
        <v>10</v>
      </c>
      <c r="R926">
        <f>SNPs!$D$4</f>
        <v>94775416</v>
      </c>
      <c r="S926" t="str">
        <f ca="1">IF('Randomized Data'!J926 = 1, SNPs!$H$4 &amp; SNPs!$H$4, IF('Randomized Data'!K926 = 1, SNPs!$H$4 &amp; INDIRECT("SNPs!" &amp; CHAR(72 +'Randomized Data'!L926) &amp; "4"), INDIRECT("SNPs!" &amp; CHAR(72 +'Randomized Data'!L926) &amp; "4") &amp; INDIRECT("SNPs!" &amp; CHAR(72 +'Randomized Data'!L926) &amp; "4")))</f>
        <v>TC</v>
      </c>
      <c r="T926" t="str">
        <f>SNPs!$F$5</f>
        <v>rs72558184</v>
      </c>
      <c r="U926">
        <f>SNPs!$C$5</f>
        <v>10</v>
      </c>
      <c r="V926">
        <f>SNPs!$D$5</f>
        <v>96535210</v>
      </c>
      <c r="W926" t="str">
        <f ca="1">IF('Randomized Data'!M926 = 1, SNPs!$H$5 &amp; SNPs!$H$5, IF('Randomized Data'!N926 = 1, SNPs!$H$5 &amp; INDIRECT("SNPs!" &amp; CHAR(72 +'Randomized Data'!O926) &amp; "5"), INDIRECT("SNPs!" &amp; CHAR(72 +'Randomized Data'!O926) &amp; "5") &amp; INDIRECT("SNPs!" &amp; CHAR(72 +'Randomized Data'!O926) &amp; "5")))</f>
        <v>AA</v>
      </c>
      <c r="X926" t="str">
        <f>SNPs!$F$6</f>
        <v>rs4986893</v>
      </c>
      <c r="Y926">
        <f>SNPs!$C$6</f>
        <v>10</v>
      </c>
      <c r="Z926">
        <f>SNPs!$D$6</f>
        <v>94780653</v>
      </c>
      <c r="AA926" s="7" t="str">
        <f ca="1">IF('Randomized Data'!P926 = 1, SNPs!$H$6 &amp; SNPs!$H$6, IF('Randomized Data'!Q926 = 1, SNPs!$H$6 &amp; INDIRECT("SNPs!" &amp; CHAR(72 +'Randomized Data'!R926) &amp; "6"), INDIRECT("SNPs!" &amp; CHAR(72 +'Randomized Data'!R926) &amp; "6") &amp; INDIRECT("SNPs!" &amp; CHAR(72 +'Randomized Data'!R926) &amp; "6")))</f>
        <v>GG</v>
      </c>
      <c r="AB926" t="str">
        <f>SNPs!$F$7</f>
        <v>rs4244285</v>
      </c>
      <c r="AC926">
        <f>SNPs!$C$7</f>
        <v>10</v>
      </c>
      <c r="AD926">
        <f>SNPs!$D$7</f>
        <v>94781859</v>
      </c>
      <c r="AE926" s="7" t="str">
        <f ca="1">IF('Randomized Data'!S926 = 1, SNPs!$H$7 &amp; SNPs!$H$7, IF('Randomized Data'!T926 = 1, SNPs!$H$7 &amp; INDIRECT("SNPs!" &amp; CHAR(72 +'Randomized Data'!U926) &amp; "7"), INDIRECT("SNPs!" &amp; CHAR(72 +'Randomized Data'!U926) &amp; "7") &amp; INDIRECT("SNPs!" &amp; CHAR(72 +'Randomized Data'!U926) &amp; "7")))</f>
        <v>GG</v>
      </c>
      <c r="AF926" t="str">
        <f>SNPs!$F$8</f>
        <v>rs72558186</v>
      </c>
      <c r="AG926">
        <f>SNPs!$C$8</f>
        <v>10</v>
      </c>
      <c r="AH926">
        <f>SNPs!$D$8</f>
        <v>94781999</v>
      </c>
      <c r="AI926" s="7" t="str">
        <f ca="1">IF('Randomized Data'!V926 = 1, SNPs!$H$8 &amp; SNPs!$H$8, IF('Randomized Data'!W926 = 1, SNPs!$H$8 &amp; INDIRECT("SNPs!" &amp; CHAR(72 +'Randomized Data'!X926) &amp; "8"), INDIRECT("SNPs!" &amp; CHAR(72 +'Randomized Data'!X926) &amp; "8") &amp; INDIRECT("SNPs!" &amp; CHAR(72 +'Randomized Data'!X926) &amp; "8")))</f>
        <v>TA</v>
      </c>
      <c r="AJ926" t="str">
        <f>SNPs!$F$9</f>
        <v>rs56337013</v>
      </c>
      <c r="AK926">
        <f>SNPs!$C$9</f>
        <v>10</v>
      </c>
      <c r="AL926">
        <f>SNPs!$D$9</f>
        <v>94852738</v>
      </c>
      <c r="AM926" s="7" t="str">
        <f ca="1">IF('Randomized Data'!Y$2 = 1, SNPs!$H$9 &amp; SNPs!$H$9, IF('Randomized Data'!Z926 = 1, SNPs!$H$9 &amp; INDIRECT("SNPs!" &amp; CHAR(72 +'Randomized Data'!AA926) &amp; "9"), INDIRECT("SNPs!" &amp; CHAR(72 +'Randomized Data'!AA926) &amp; "9") &amp; INDIRECT("SNPs!" &amp; CHAR(72 +'Randomized Data'!AA926) &amp; "9")))</f>
        <v>TT</v>
      </c>
      <c r="AN926" t="str">
        <f>SNPs!$F$10</f>
        <v>rs17884712</v>
      </c>
      <c r="AO926">
        <f>SNPs!$C$10</f>
        <v>10</v>
      </c>
      <c r="AP926">
        <f>SNPs!$D$10</f>
        <v>94775489</v>
      </c>
      <c r="AQ926" s="7" t="str">
        <f ca="1">IF('Randomized Data'!AB926 = 1, SNPs!$H$10 &amp; SNPs!$H$10, IF('Randomized Data'!AC926 = 1, SNPs!$H$10 &amp; INDIRECT("SNPs!" &amp; CHAR(72 +'Randomized Data'!AD926) &amp; "10"), INDIRECT("SNPs!" &amp; CHAR(72 +'Randomized Data'!AD926) &amp; "10") &amp; INDIRECT("SNPs!" &amp; CHAR(72 +'Randomized Data'!AD926) &amp; "10")))</f>
        <v>GG</v>
      </c>
      <c r="AR926" t="str">
        <f>SNPs!$F$11</f>
        <v>rs6413438</v>
      </c>
      <c r="AS926">
        <f>SNPs!$C$11</f>
        <v>10</v>
      </c>
      <c r="AT926">
        <f>SNPs!$D$11</f>
        <v>94781858</v>
      </c>
      <c r="AU926" s="7" t="str">
        <f ca="1">IF('Randomized Data'!AE926 = 1, SNPs!$H$11 &amp; SNPs!$H$11, IF('Randomized Data'!AF926 = 1, SNPs!$H$11 &amp; INDIRECT("SNPs!" &amp; CHAR(72 +'Randomized Data'!AG926) &amp; "11"), INDIRECT("SNPs!" &amp; CHAR(72 +'Randomized Data'!AG926) &amp; "11") &amp; INDIRECT("SNPs!" &amp; CHAR(72 +'Randomized Data'!AG926) &amp; "11")))</f>
        <v>CC</v>
      </c>
      <c r="AV926" t="str">
        <f>SNPs!$F$12</f>
        <v>rs1057910</v>
      </c>
      <c r="AW926">
        <f>SNPs!$C$12</f>
        <v>10</v>
      </c>
      <c r="AX926">
        <f>SNPs!$D$12</f>
        <v>94981296</v>
      </c>
      <c r="AY926" s="7" t="str">
        <f ca="1">IF('Randomized Data'!AH926 = 1, SNPs!$H$12 &amp; SNPs!$H$12, IF('Randomized Data'!AI926 = 1, SNPs!$H$12 &amp; INDIRECT("SNPs!" &amp; CHAR(72 +'Randomized Data'!AJ926) &amp; "12"), INDIRECT("SNPs!" &amp; CHAR(72 +'Randomized Data'!AJ926) &amp; "12") &amp; INDIRECT("SNPs!" &amp; CHAR(72 +'Randomized Data'!AJ926) &amp; "12")))</f>
        <v>AA</v>
      </c>
      <c r="AZ926" t="str">
        <f>SNPs!$F$13</f>
        <v>rs1799853</v>
      </c>
      <c r="BA926">
        <f>SNPs!$C$13</f>
        <v>10</v>
      </c>
      <c r="BB926">
        <f>SNPs!$D$13</f>
        <v>94942290</v>
      </c>
      <c r="BC926" s="7" t="str">
        <f ca="1">IF('Randomized Data'!AK926 = 1, SNPs!$H$13 &amp; SNPs!$H$13, IF('Randomized Data'!AL926 = 1, SNPs!$H$13 &amp; INDIRECT("SNPs!" &amp; CHAR(72 +'Randomized Data'!AM926) &amp; "13"), INDIRECT("SNPs!" &amp; CHAR(72 +'Randomized Data'!AM926) &amp; "13") &amp; INDIRECT("SNPs!" &amp; CHAR(72 +'Randomized Data'!AM926) &amp; "13")))</f>
        <v>CC</v>
      </c>
      <c r="BD926" t="str">
        <f>SNPs!$F$14</f>
        <v>rs9923231</v>
      </c>
      <c r="BE926">
        <f>SNPs!$C$14</f>
        <v>16</v>
      </c>
      <c r="BF926">
        <f>SNPs!$D$14</f>
        <v>31096368</v>
      </c>
      <c r="BG926" s="7" t="str">
        <f ca="1">IF('Randomized Data'!AN926 = 1, SNPs!$H$14 &amp; SNPs!$H$14, IF('Randomized Data'!AO926 = 1, SNPs!$H$14 &amp; INDIRECT("SNPs!" &amp; CHAR(72 +'Randomized Data'!AP926) &amp; "14"), INDIRECT("SNPs!" &amp; CHAR(72 +'Randomized Data'!AP926) &amp; "14") &amp; INDIRECT("SNPs!" &amp; CHAR(72 +'Randomized Data'!AP926) &amp; "14")))</f>
        <v>CC</v>
      </c>
      <c r="BH926" t="str">
        <f>SNPs!$F$15</f>
        <v>rs9934438</v>
      </c>
      <c r="BI926">
        <f>SNPs!$C$15</f>
        <v>16</v>
      </c>
      <c r="BJ926">
        <f>SNPs!$D$15</f>
        <v>31093557</v>
      </c>
      <c r="BK926" s="7" t="str">
        <f ca="1">IF('Randomized Data'!AQ926 = 1, SNPs!$H$15 &amp; SNPs!$H$15, IF('Randomized Data'!AR926 = 1, SNPs!$H$15 &amp; INDIRECT("SNPs!" &amp; CHAR(72 +'Randomized Data'!AS926) &amp; "15"), INDIRECT("SNPs!" &amp; CHAR(72 +'Randomized Data'!AS926) &amp; "15") &amp; INDIRECT("SNPs!" &amp; CHAR(72 +'Randomized Data'!AS926) &amp; "15")))</f>
        <v>AA</v>
      </c>
      <c r="BL926" t="str">
        <f>SNPs!$F$16</f>
        <v>rs8050894</v>
      </c>
      <c r="BM926">
        <f>SNPs!$C$16</f>
        <v>16</v>
      </c>
      <c r="BN926">
        <f>SNPs!$D$16</f>
        <v>31093188</v>
      </c>
      <c r="BO926" s="7" t="str">
        <f ca="1">IF('Randomized Data'!AT926 = 1, SNPs!$H$16 &amp; SNPs!$H$16, IF('Randomized Data'!AU926 = 1, SNPs!$H$16 &amp; INDIRECT("SNPs!" &amp; CHAR(72 +'Randomized Data'!AV926) &amp; "16"), INDIRECT("SNPs!" &amp; CHAR(72 +'Randomized Data'!AV926) &amp; "16") &amp; INDIRECT("SNPs!" &amp; CHAR(72 +'Randomized Data'!AV926) &amp; "16")))</f>
        <v>CG</v>
      </c>
      <c r="BP926" t="str">
        <f>SNPs!$F$17</f>
        <v>rs6025</v>
      </c>
      <c r="BQ926">
        <f>SNPs!$C$17</f>
        <v>1</v>
      </c>
      <c r="BR926">
        <f>SNPs!$D$17</f>
        <v>169549811</v>
      </c>
      <c r="BS926" s="7" t="str">
        <f ca="1">IF('Randomized Data'!AW926 = 1, SNPs!$H$17 &amp; SNPs!$H$17, IF('Randomized Data'!AX926 = 1, SNPs!$H$17 &amp; INDIRECT("SNPs!" &amp; CHAR(72 +'Randomized Data'!AY926) &amp; "17"), INDIRECT("SNPs!" &amp; CHAR(72 +'Randomized Data'!AY926) &amp; "17") &amp; INDIRECT("SNPs!" &amp; CHAR(72 +'Randomized Data'!AY926) &amp; "17")))</f>
        <v>GG</v>
      </c>
      <c r="BT926" t="str">
        <f>SNPs!$F$18</f>
        <v>rs1799963</v>
      </c>
      <c r="BU926">
        <f>SNPs!$C$18</f>
        <v>11</v>
      </c>
      <c r="BV926">
        <f>SNPs!$D$18</f>
        <v>46739505</v>
      </c>
      <c r="BW926" s="7" t="str">
        <f ca="1">IF('Randomized Data'!AZ926 = 1, SNPs!$H$18 &amp; SNPs!$H$18, IF('Randomized Data'!BA926 = 1, SNPs!$H$18 &amp; INDIRECT("SNPs!" &amp; CHAR(72 +'Randomized Data'!BB926) &amp; "18"), INDIRECT("SNPs!" &amp; CHAR(72 +'Randomized Data'!BB926) &amp; "18") &amp; INDIRECT("SNPs!" &amp; CHAR(72 +'Randomized Data'!BB926) &amp; "18")))</f>
        <v>AA</v>
      </c>
      <c r="BX926" t="str">
        <f>SNPs!$F$19</f>
        <v>rs121913626</v>
      </c>
      <c r="BY926">
        <f>SNPs!$C$19</f>
        <v>14</v>
      </c>
      <c r="BZ926">
        <f>SNPs!$D$19</f>
        <v>23427723</v>
      </c>
      <c r="CA926" s="7" t="str">
        <f ca="1">IF('Randomized Data'!BC926 = 1, SNPs!$H$19 &amp; SNPs!$H$19, IF('Randomized Data'!BD926 = 1, SNPs!$H$19 &amp; INDIRECT("SNPs!" &amp; CHAR(72 +'Randomized Data'!BE926) &amp; "19"), INDIRECT("SNPs!" &amp; CHAR(72 +'Randomized Data'!BE926) &amp; "19") &amp; INDIRECT("SNPs!" &amp; CHAR(72 +'Randomized Data'!BE926) &amp; "19")))</f>
        <v>GC</v>
      </c>
      <c r="CB926" t="str">
        <f>SNPs!$F$20</f>
        <v>rs3218713</v>
      </c>
      <c r="CC926">
        <f>SNPs!$C$20</f>
        <v>14</v>
      </c>
      <c r="CD926">
        <f>SNPs!$D$20</f>
        <v>23431468</v>
      </c>
      <c r="CE926" s="7" t="str">
        <f ca="1">IF('Randomized Data'!BF926 = 1, SNPs!$H$20 &amp; SNPs!$H$20, IF('Randomized Data'!BG926 = 1, SNPs!$H$20 &amp; INDIRECT("SNPs!" &amp; CHAR(72 +'Randomized Data'!BH926) &amp; "20"), INDIRECT("SNPs!" &amp; CHAR(72 +'Randomized Data'!BH926) &amp; "20") &amp; INDIRECT("SNPs!" &amp; CHAR(72 +'Randomized Data'!BH926) &amp; "20")))</f>
        <v>AA</v>
      </c>
      <c r="CF926" t="str">
        <f>SNPs!$F$21</f>
        <v>rs3218714</v>
      </c>
      <c r="CG926">
        <f>SNPs!$C$21</f>
        <v>14</v>
      </c>
      <c r="CH926">
        <f>SNPs!$D$21</f>
        <v>23429279</v>
      </c>
      <c r="CI926" s="7" t="str">
        <f ca="1">IF('Randomized Data'!BI926 = 1, SNPs!$H$21 &amp; SNPs!$H$21, IF('Randomized Data'!BJ926 = 1, SNPs!$H$21 &amp; INDIRECT("SNPs!" &amp; CHAR(72 +'Randomized Data'!BK926) &amp; "21"), INDIRECT("SNPs!" &amp; CHAR(72 +'Randomized Data'!BK926) &amp; "21") &amp; INDIRECT("SNPs!" &amp; CHAR(72 +'Randomized Data'!BK926) &amp; "21")))</f>
        <v>TT</v>
      </c>
      <c r="CJ926" t="str">
        <f>SNPs!$F$22</f>
        <v>rs121964855</v>
      </c>
      <c r="CK926">
        <f>SNPs!$C$22</f>
        <v>1</v>
      </c>
      <c r="CL926">
        <f>SNPs!$D$22</f>
        <v>201365638</v>
      </c>
      <c r="CM926" s="7" t="str">
        <f ca="1">IF('Randomized Data'!BL926 = 1, SNPs!$H$22 &amp; SNPs!$H$22, IF('Randomized Data'!BM926 = 1, SNPs!$H$22 &amp; INDIRECT("SNPs!" &amp; CHAR(72 +'Randomized Data'!BN926) &amp; "22"), INDIRECT("SNPs!" &amp; CHAR(72 +'Randomized Data'!BN926) &amp; "22") &amp; INDIRECT("SNPs!" &amp; CHAR(72 +'Randomized Data'!BN926) &amp; "22")))</f>
        <v>TT</v>
      </c>
      <c r="CN926" t="str">
        <f>SNPs!$F$23</f>
        <v>rs121964856</v>
      </c>
      <c r="CO926">
        <f>SNPs!$C$23</f>
        <v>1</v>
      </c>
      <c r="CP926">
        <f>SNPs!$D$23</f>
        <v>201365297</v>
      </c>
      <c r="CQ926" s="7" t="str">
        <f ca="1">IF('Randomized Data'!BO926 = 1, SNPs!$H$23 &amp; SNPs!$H$23, IF('Randomized Data'!BP926 = 1, SNPs!$H$23 &amp; INDIRECT("SNPs!" &amp; CHAR(72 +'Randomized Data'!BQ926) &amp; "23"), INDIRECT("SNPs!" &amp; CHAR(72 +'Randomized Data'!BQ926) &amp; "23") &amp; INDIRECT("SNPs!" &amp; CHAR(72 +'Randomized Data'!BQ926) &amp; "23")))</f>
        <v>AA</v>
      </c>
      <c r="CR926" t="str">
        <f>SNPs!$F$24</f>
        <v>rs121964857</v>
      </c>
      <c r="CS926">
        <f>SNPs!$C$24</f>
        <v>1</v>
      </c>
      <c r="CT926">
        <f>SNPs!$D$24</f>
        <v>201359245</v>
      </c>
      <c r="CU926" s="7" t="str">
        <f ca="1">IF('Randomized Data'!BR926 = 1, SNPs!$H$24 &amp; SNPs!$H$24, IF('Randomized Data'!BS926 = 1, SNPs!$H$24 &amp; INDIRECT("SNPs!" &amp; CHAR(72 +'Randomized Data'!BT926) &amp; "24"), INDIRECT("SNPs!" &amp; CHAR(72 +'Randomized Data'!BT926) &amp; "24") &amp; INDIRECT("SNPs!" &amp; CHAR(72 +'Randomized Data'!BT926) &amp; "24")))</f>
        <v>CC</v>
      </c>
      <c r="CV926" t="str">
        <f>SNPs!$F$25</f>
        <v>rs28934269</v>
      </c>
      <c r="CW926">
        <f>SNPs!$C$25</f>
        <v>15</v>
      </c>
      <c r="CX926">
        <f>SNPs!$D$25</f>
        <v>63060915</v>
      </c>
      <c r="CY926" s="7" t="str">
        <f ca="1">IF('Randomized Data'!BU926 = 1, SNPs!$H$25 &amp; SNPs!$H$25, IF('Randomized Data'!BV926 = 1, SNPs!$H$25 &amp; INDIRECT("SNPs!" &amp; CHAR(72 +'Randomized Data'!BW926) &amp; "25"), INDIRECT("SNPs!" &amp; CHAR(72 +'Randomized Data'!BW926) &amp; "25") &amp; INDIRECT("SNPs!" &amp; CHAR(72 +'Randomized Data'!BW926) &amp; "25")))</f>
        <v>GG</v>
      </c>
      <c r="CZ926" t="str">
        <f>SNPs!$F$26</f>
        <v>rs28934270</v>
      </c>
      <c r="DA926">
        <f>SNPs!$C$26</f>
        <v>15</v>
      </c>
      <c r="DB926">
        <f>SNPs!$D$26</f>
        <v>63060899</v>
      </c>
      <c r="DC926" s="7" t="str">
        <f ca="1">IF('Randomized Data'!BX926 = 1, SNPs!$H$26 &amp; SNPs!$H$26, IF('Randomized Data'!BY926 = 1, SNPs!$H$26 &amp; INDIRECT("SNPs!" &amp; CHAR(72 +'Randomized Data'!BZ926) &amp; "26"), INDIRECT("SNPs!" &amp; CHAR(72 +'Randomized Data'!BZ926) &amp; "26") &amp; INDIRECT("SNPs!" &amp; CHAR(72 +'Randomized Data'!BZ926) &amp; "26")))</f>
        <v>AA</v>
      </c>
      <c r="DD926" t="str">
        <f>SNPs!$F$27</f>
        <v>rs727504290</v>
      </c>
      <c r="DE926">
        <f>SNPs!$C$27</f>
        <v>15</v>
      </c>
      <c r="DF926">
        <f>SNPs!$D$27</f>
        <v>63042875</v>
      </c>
      <c r="DG926" s="7" t="str">
        <f ca="1">IF('Randomized Data'!CA926 = 1, SNPs!$H$27 &amp; SNPs!$H$27, IF('Randomized Data'!CB926 = 1, SNPs!$H$27 &amp; INDIRECT("SNPs!" &amp; CHAR(72 +'Randomized Data'!CC926) &amp; "27"), INDIRECT("SNPs!" &amp; CHAR(72 +'Randomized Data'!CC926) &amp; "27") &amp; INDIRECT("SNPs!" &amp; CHAR(72 +'Randomized Data'!CC926) &amp; "27")))</f>
        <v>CC</v>
      </c>
      <c r="DH926" t="str">
        <f>SNPs!$F$28</f>
        <v>rs104894504</v>
      </c>
      <c r="DI926">
        <f>SNPs!$C$28</f>
        <v>15</v>
      </c>
      <c r="DJ926">
        <f>SNPs!$D$28</f>
        <v>63057028</v>
      </c>
      <c r="DK926" s="7" t="str">
        <f ca="1">IF('Randomized Data'!CD926 = 1, SNPs!$H$28 &amp; SNPs!$H$28, IF('Randomized Data'!CE926 = 1, SNPs!$H$28 &amp; INDIRECT("SNPs!" &amp; CHAR(72 +'Randomized Data'!CF926) &amp; "28"), INDIRECT("SNPs!" &amp; CHAR(72 +'Randomized Data'!CF926) &amp; "28") &amp; INDIRECT("SNPs!" &amp; CHAR(72 +'Randomized Data'!CF926) &amp; "28")))</f>
        <v>TT</v>
      </c>
      <c r="DL926" t="str">
        <f>SNPs!$F$29</f>
        <v>rs375882485</v>
      </c>
      <c r="DM926">
        <f>SNPs!$C$29</f>
        <v>11</v>
      </c>
      <c r="DN926">
        <f>SNPs!$D$29</f>
        <v>47342698</v>
      </c>
      <c r="DO926" s="7" t="str">
        <f ca="1">IF('Randomized Data'!CG926 = 1, SNPs!$H$29 &amp; SNPs!$H$29, IF('Randomized Data'!CH926 = 1, SNPs!$H$29 &amp; INDIRECT("SNPs!" &amp; CHAR(72 +'Randomized Data'!CI926) &amp; "29"), INDIRECT("SNPs!" &amp; CHAR(72 +'Randomized Data'!CI926) &amp; "29") &amp; INDIRECT("SNPs!" &amp; CHAR(72 +'Randomized Data'!CI926) &amp; "29")))</f>
        <v>AA</v>
      </c>
      <c r="DP926" t="str">
        <f>SNPs!$F$30</f>
        <v>rs397516083</v>
      </c>
      <c r="DQ926">
        <f>SNPs!$C$30</f>
        <v>11</v>
      </c>
      <c r="DR926">
        <f>SNPs!$D$30</f>
        <v>47346379</v>
      </c>
      <c r="DS926" s="7" t="str">
        <f ca="1">IF('Randomized Data'!CJ926 = 1, SNPs!$H$30 &amp; SNPs!$H$30, IF('Randomized Data'!CK926 = 1, SNPs!$H$30 &amp; INDIRECT("SNPs!" &amp; CHAR(72 +'Randomized Data'!CL926) &amp; "30"), INDIRECT("SNPs!" &amp; CHAR(72 +'Randomized Data'!CL926) &amp; "30") &amp; INDIRECT("SNPs!" &amp; CHAR(72 +'Randomized Data'!CL926) &amp; "30")))</f>
        <v>GA</v>
      </c>
      <c r="DT926" t="str">
        <f>SNPs!$F$31</f>
        <v>rs397515937</v>
      </c>
      <c r="DU926">
        <f>SNPs!$C$31</f>
        <v>11</v>
      </c>
      <c r="DV926">
        <f>SNPs!$D$31</f>
        <v>47339792</v>
      </c>
      <c r="DW926" s="7" t="str">
        <f ca="1">IF('Randomized Data'!CM926 = 1, SNPs!$H$31 &amp; SNPs!$H$31, IF('Randomized Data'!CN926 = 1, SNPs!$H$31 &amp; INDIRECT("SNPs!" &amp; CHAR(72 +'Randomized Data'!CO926) &amp; "31"), INDIRECT("SNPs!" &amp; CHAR(72 +'Randomized Data'!CO926) &amp; "31") &amp; INDIRECT("SNPs!" &amp; CHAR(72 +'Randomized Data'!CO926) &amp; "31")))</f>
        <v>AA</v>
      </c>
      <c r="DX926" t="str">
        <f>SNPs!$F$32</f>
        <v>rs397516074</v>
      </c>
      <c r="DY926">
        <f>SNPs!$C$32</f>
        <v>11</v>
      </c>
      <c r="DZ926">
        <f>SNPs!$D$32</f>
        <v>47348424</v>
      </c>
      <c r="EA926" s="7" t="str">
        <f ca="1">IF('Randomized Data'!CP926 = 1, SNPs!$H$32 &amp; SNPs!$H$32, IF('Randomized Data'!CQ926 = 1, SNPs!$H$32 &amp; INDIRECT("SNPs!" &amp; CHAR(72 +'Randomized Data'!CR926) &amp; "32"), INDIRECT("SNPs!" &amp; CHAR(72 +'Randomized Data'!CR926) &amp; "32") &amp; INDIRECT("SNPs!" &amp; CHAR(72 +'Randomized Data'!CR926) &amp; "32")))</f>
        <v>AA</v>
      </c>
      <c r="EB926" t="str">
        <f>SNPs!$F$33</f>
        <v>rs397515963</v>
      </c>
      <c r="EC926">
        <f>SNPs!$C$33</f>
        <v>11</v>
      </c>
      <c r="ED926">
        <f>SNPs!$D$33</f>
        <v>47337729</v>
      </c>
      <c r="EE926" s="7" t="str">
        <f ca="1">IF('Randomized Data'!CS926 = 1, SNPs!$H$33 &amp; SNPs!$H$33, IF('Randomized Data'!CT926 = 1, SNPs!$H$33 &amp; INDIRECT("SNPs!" &amp; CHAR(72 +'Randomized Data'!CU926) &amp; "33"), INDIRECT("SNPs!" &amp; CHAR(72 +'Randomized Data'!CU926) &amp; "33") &amp; INDIRECT("SNPs!" &amp; CHAR(72 +'Randomized Data'!CU926) &amp; "33")))</f>
        <v>-G</v>
      </c>
    </row>
    <row r="927" spans="1:13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  <c r="F927" s="3">
        <v>42183</v>
      </c>
      <c r="G927" s="9" t="str">
        <f>'Randomized Data'!C927</f>
        <v>Internal Lab</v>
      </c>
      <c r="H927" t="str">
        <f>SNPs!$F$2</f>
        <v>rs12248560</v>
      </c>
      <c r="I927">
        <f>SNPs!$C$2</f>
        <v>10</v>
      </c>
      <c r="J927">
        <f>SNPs!$D$2</f>
        <v>94761900</v>
      </c>
      <c r="K927" t="str">
        <f ca="1">IF('Randomized Data'!D927 = 1, SNPs!$H$2 &amp; SNPs!$H$2, IF('Randomized Data'!E927 = 1, SNPs!$H$2 &amp; INDIRECT("SNPs!" &amp; CHAR(72 +'Randomized Data'!F927) &amp; "2"), INDIRECT("SNPs!" &amp; CHAR(72 +'Randomized Data'!F927) &amp; "2") &amp; INDIRECT("SNPs!" &amp; CHAR(72 +'Randomized Data'!F927) &amp; "2")))</f>
        <v>CC</v>
      </c>
      <c r="L927" t="str">
        <f>SNPs!$F$3</f>
        <v>rs28399504</v>
      </c>
      <c r="M927">
        <f>SNPs!$C$3</f>
        <v>10</v>
      </c>
      <c r="N927">
        <f>SNPs!$D$3</f>
        <v>94762706</v>
      </c>
      <c r="O927" t="str">
        <f ca="1">IF('Randomized Data'!G927 = 1, SNPs!$H$3 &amp; SNPs!$H$3, IF('Randomized Data'!H927 = 1, SNPs!$H$3 &amp; INDIRECT("SNPs!" &amp; CHAR(72 +'Randomized Data'!I927) &amp; "3"), INDIRECT("SNPs!" &amp; CHAR(72 +'Randomized Data'!I927) &amp; "3") &amp; INDIRECT("SNPs!" &amp; CHAR(72 +'Randomized Data'!I927) &amp; "3")))</f>
        <v>AA</v>
      </c>
      <c r="P927" t="str">
        <f>SNPs!$F$4</f>
        <v>rs41291556</v>
      </c>
      <c r="Q927">
        <f>SNPs!$C$4</f>
        <v>10</v>
      </c>
      <c r="R927">
        <f>SNPs!$D$4</f>
        <v>94775416</v>
      </c>
      <c r="S927" t="str">
        <f ca="1">IF('Randomized Data'!J927 = 1, SNPs!$H$4 &amp; SNPs!$H$4, IF('Randomized Data'!K927 = 1, SNPs!$H$4 &amp; INDIRECT("SNPs!" &amp; CHAR(72 +'Randomized Data'!L927) &amp; "4"), INDIRECT("SNPs!" &amp; CHAR(72 +'Randomized Data'!L927) &amp; "4") &amp; INDIRECT("SNPs!" &amp; CHAR(72 +'Randomized Data'!L927) &amp; "4")))</f>
        <v>TC</v>
      </c>
      <c r="T927" t="str">
        <f>SNPs!$F$5</f>
        <v>rs72558184</v>
      </c>
      <c r="U927">
        <f>SNPs!$C$5</f>
        <v>10</v>
      </c>
      <c r="V927">
        <f>SNPs!$D$5</f>
        <v>96535210</v>
      </c>
      <c r="W927" t="str">
        <f ca="1">IF('Randomized Data'!M927 = 1, SNPs!$H$5 &amp; SNPs!$H$5, IF('Randomized Data'!N927 = 1, SNPs!$H$5 &amp; INDIRECT("SNPs!" &amp; CHAR(72 +'Randomized Data'!O927) &amp; "5"), INDIRECT("SNPs!" &amp; CHAR(72 +'Randomized Data'!O927) &amp; "5") &amp; INDIRECT("SNPs!" &amp; CHAR(72 +'Randomized Data'!O927) &amp; "5")))</f>
        <v>GG</v>
      </c>
      <c r="X927" t="str">
        <f>SNPs!$F$6</f>
        <v>rs4986893</v>
      </c>
      <c r="Y927">
        <f>SNPs!$C$6</f>
        <v>10</v>
      </c>
      <c r="Z927">
        <f>SNPs!$D$6</f>
        <v>94780653</v>
      </c>
      <c r="AA927" s="7" t="str">
        <f ca="1">IF('Randomized Data'!P927 = 1, SNPs!$H$6 &amp; SNPs!$H$6, IF('Randomized Data'!Q927 = 1, SNPs!$H$6 &amp; INDIRECT("SNPs!" &amp; CHAR(72 +'Randomized Data'!R927) &amp; "6"), INDIRECT("SNPs!" &amp; CHAR(72 +'Randomized Data'!R927) &amp; "6") &amp; INDIRECT("SNPs!" &amp; CHAR(72 +'Randomized Data'!R927) &amp; "6")))</f>
        <v>GG</v>
      </c>
      <c r="AB927" t="str">
        <f>SNPs!$F$7</f>
        <v>rs4244285</v>
      </c>
      <c r="AC927">
        <f>SNPs!$C$7</f>
        <v>10</v>
      </c>
      <c r="AD927">
        <f>SNPs!$D$7</f>
        <v>94781859</v>
      </c>
      <c r="AE927" s="7" t="str">
        <f ca="1">IF('Randomized Data'!S927 = 1, SNPs!$H$7 &amp; SNPs!$H$7, IF('Randomized Data'!T927 = 1, SNPs!$H$7 &amp; INDIRECT("SNPs!" &amp; CHAR(72 +'Randomized Data'!U927) &amp; "7"), INDIRECT("SNPs!" &amp; CHAR(72 +'Randomized Data'!U927) &amp; "7") &amp; INDIRECT("SNPs!" &amp; CHAR(72 +'Randomized Data'!U927) &amp; "7")))</f>
        <v>CC</v>
      </c>
      <c r="AF927" t="str">
        <f>SNPs!$F$8</f>
        <v>rs72558186</v>
      </c>
      <c r="AG927">
        <f>SNPs!$C$8</f>
        <v>10</v>
      </c>
      <c r="AH927">
        <f>SNPs!$D$8</f>
        <v>94781999</v>
      </c>
      <c r="AI927" s="7" t="str">
        <f ca="1">IF('Randomized Data'!V927 = 1, SNPs!$H$8 &amp; SNPs!$H$8, IF('Randomized Data'!W927 = 1, SNPs!$H$8 &amp; INDIRECT("SNPs!" &amp; CHAR(72 +'Randomized Data'!X927) &amp; "8"), INDIRECT("SNPs!" &amp; CHAR(72 +'Randomized Data'!X927) &amp; "8") &amp; INDIRECT("SNPs!" &amp; CHAR(72 +'Randomized Data'!X927) &amp; "8")))</f>
        <v>TA</v>
      </c>
      <c r="AJ927" t="str">
        <f>SNPs!$F$9</f>
        <v>rs56337013</v>
      </c>
      <c r="AK927">
        <f>SNPs!$C$9</f>
        <v>10</v>
      </c>
      <c r="AL927">
        <f>SNPs!$D$9</f>
        <v>94852738</v>
      </c>
      <c r="AM927" s="7" t="str">
        <f ca="1">IF('Randomized Data'!Y$2 = 1, SNPs!$H$9 &amp; SNPs!$H$9, IF('Randomized Data'!Z927 = 1, SNPs!$H$9 &amp; INDIRECT("SNPs!" &amp; CHAR(72 +'Randomized Data'!AA927) &amp; "9"), INDIRECT("SNPs!" &amp; CHAR(72 +'Randomized Data'!AA927) &amp; "9") &amp; INDIRECT("SNPs!" &amp; CHAR(72 +'Randomized Data'!AA927) &amp; "9")))</f>
        <v>TT</v>
      </c>
      <c r="AN927" t="str">
        <f>SNPs!$F$10</f>
        <v>rs17884712</v>
      </c>
      <c r="AO927">
        <f>SNPs!$C$10</f>
        <v>10</v>
      </c>
      <c r="AP927">
        <f>SNPs!$D$10</f>
        <v>94775489</v>
      </c>
      <c r="AQ927" s="7" t="str">
        <f ca="1">IF('Randomized Data'!AB927 = 1, SNPs!$H$10 &amp; SNPs!$H$10, IF('Randomized Data'!AC927 = 1, SNPs!$H$10 &amp; INDIRECT("SNPs!" &amp; CHAR(72 +'Randomized Data'!AD927) &amp; "10"), INDIRECT("SNPs!" &amp; CHAR(72 +'Randomized Data'!AD927) &amp; "10") &amp; INDIRECT("SNPs!" &amp; CHAR(72 +'Randomized Data'!AD927) &amp; "10")))</f>
        <v>AA</v>
      </c>
      <c r="AR927" t="str">
        <f>SNPs!$F$11</f>
        <v>rs6413438</v>
      </c>
      <c r="AS927">
        <f>SNPs!$C$11</f>
        <v>10</v>
      </c>
      <c r="AT927">
        <f>SNPs!$D$11</f>
        <v>94781858</v>
      </c>
      <c r="AU927" s="7" t="str">
        <f ca="1">IF('Randomized Data'!AE927 = 1, SNPs!$H$11 &amp; SNPs!$H$11, IF('Randomized Data'!AF927 = 1, SNPs!$H$11 &amp; INDIRECT("SNPs!" &amp; CHAR(72 +'Randomized Data'!AG927) &amp; "11"), INDIRECT("SNPs!" &amp; CHAR(72 +'Randomized Data'!AG927) &amp; "11") &amp; INDIRECT("SNPs!" &amp; CHAR(72 +'Randomized Data'!AG927) &amp; "11")))</f>
        <v>TT</v>
      </c>
      <c r="AV927" t="str">
        <f>SNPs!$F$12</f>
        <v>rs1057910</v>
      </c>
      <c r="AW927">
        <f>SNPs!$C$12</f>
        <v>10</v>
      </c>
      <c r="AX927">
        <f>SNPs!$D$12</f>
        <v>94981296</v>
      </c>
      <c r="AY927" s="7" t="str">
        <f ca="1">IF('Randomized Data'!AH927 = 1, SNPs!$H$12 &amp; SNPs!$H$12, IF('Randomized Data'!AI927 = 1, SNPs!$H$12 &amp; INDIRECT("SNPs!" &amp; CHAR(72 +'Randomized Data'!AJ927) &amp; "12"), INDIRECT("SNPs!" &amp; CHAR(72 +'Randomized Data'!AJ927) &amp; "12") &amp; INDIRECT("SNPs!" &amp; CHAR(72 +'Randomized Data'!AJ927) &amp; "12")))</f>
        <v>AC</v>
      </c>
      <c r="AZ927" t="str">
        <f>SNPs!$F$13</f>
        <v>rs1799853</v>
      </c>
      <c r="BA927">
        <f>SNPs!$C$13</f>
        <v>10</v>
      </c>
      <c r="BB927">
        <f>SNPs!$D$13</f>
        <v>94942290</v>
      </c>
      <c r="BC927" s="7" t="str">
        <f ca="1">IF('Randomized Data'!AK927 = 1, SNPs!$H$13 &amp; SNPs!$H$13, IF('Randomized Data'!AL927 = 1, SNPs!$H$13 &amp; INDIRECT("SNPs!" &amp; CHAR(72 +'Randomized Data'!AM927) &amp; "13"), INDIRECT("SNPs!" &amp; CHAR(72 +'Randomized Data'!AM927) &amp; "13") &amp; INDIRECT("SNPs!" &amp; CHAR(72 +'Randomized Data'!AM927) &amp; "13")))</f>
        <v>CC</v>
      </c>
      <c r="BD927" t="str">
        <f>SNPs!$F$14</f>
        <v>rs9923231</v>
      </c>
      <c r="BE927">
        <f>SNPs!$C$14</f>
        <v>16</v>
      </c>
      <c r="BF927">
        <f>SNPs!$D$14</f>
        <v>31096368</v>
      </c>
      <c r="BG927" s="7" t="str">
        <f ca="1">IF('Randomized Data'!AN927 = 1, SNPs!$H$14 &amp; SNPs!$H$14, IF('Randomized Data'!AO927 = 1, SNPs!$H$14 &amp; INDIRECT("SNPs!" &amp; CHAR(72 +'Randomized Data'!AP927) &amp; "14"), INDIRECT("SNPs!" &amp; CHAR(72 +'Randomized Data'!AP927) &amp; "14") &amp; INDIRECT("SNPs!" &amp; CHAR(72 +'Randomized Data'!AP927) &amp; "14")))</f>
        <v>CC</v>
      </c>
      <c r="BH927" t="str">
        <f>SNPs!$F$15</f>
        <v>rs9934438</v>
      </c>
      <c r="BI927">
        <f>SNPs!$C$15</f>
        <v>16</v>
      </c>
      <c r="BJ927">
        <f>SNPs!$D$15</f>
        <v>31093557</v>
      </c>
      <c r="BK927" s="7" t="str">
        <f ca="1">IF('Randomized Data'!AQ927 = 1, SNPs!$H$15 &amp; SNPs!$H$15, IF('Randomized Data'!AR927 = 1, SNPs!$H$15 &amp; INDIRECT("SNPs!" &amp; CHAR(72 +'Randomized Data'!AS927) &amp; "15"), INDIRECT("SNPs!" &amp; CHAR(72 +'Randomized Data'!AS927) &amp; "15") &amp; INDIRECT("SNPs!" &amp; CHAR(72 +'Randomized Data'!AS927) &amp; "15")))</f>
        <v>GG</v>
      </c>
      <c r="BL927" t="str">
        <f>SNPs!$F$16</f>
        <v>rs8050894</v>
      </c>
      <c r="BM927">
        <f>SNPs!$C$16</f>
        <v>16</v>
      </c>
      <c r="BN927">
        <f>SNPs!$D$16</f>
        <v>31093188</v>
      </c>
      <c r="BO927" s="7" t="str">
        <f ca="1">IF('Randomized Data'!AT927 = 1, SNPs!$H$16 &amp; SNPs!$H$16, IF('Randomized Data'!AU927 = 1, SNPs!$H$16 &amp; INDIRECT("SNPs!" &amp; CHAR(72 +'Randomized Data'!AV927) &amp; "16"), INDIRECT("SNPs!" &amp; CHAR(72 +'Randomized Data'!AV927) &amp; "16") &amp; INDIRECT("SNPs!" &amp; CHAR(72 +'Randomized Data'!AV927) &amp; "16")))</f>
        <v>CC</v>
      </c>
      <c r="BP927" t="str">
        <f>SNPs!$F$17</f>
        <v>rs6025</v>
      </c>
      <c r="BQ927">
        <f>SNPs!$C$17</f>
        <v>1</v>
      </c>
      <c r="BR927">
        <f>SNPs!$D$17</f>
        <v>169549811</v>
      </c>
      <c r="BS927" s="7" t="str">
        <f ca="1">IF('Randomized Data'!AW927 = 1, SNPs!$H$17 &amp; SNPs!$H$17, IF('Randomized Data'!AX927 = 1, SNPs!$H$17 &amp; INDIRECT("SNPs!" &amp; CHAR(72 +'Randomized Data'!AY927) &amp; "17"), INDIRECT("SNPs!" &amp; CHAR(72 +'Randomized Data'!AY927) &amp; "17") &amp; INDIRECT("SNPs!" &amp; CHAR(72 +'Randomized Data'!AY927) &amp; "17")))</f>
        <v>GG</v>
      </c>
      <c r="BT927" t="str">
        <f>SNPs!$F$18</f>
        <v>rs1799963</v>
      </c>
      <c r="BU927">
        <f>SNPs!$C$18</f>
        <v>11</v>
      </c>
      <c r="BV927">
        <f>SNPs!$D$18</f>
        <v>46739505</v>
      </c>
      <c r="BW927" s="7" t="str">
        <f ca="1">IF('Randomized Data'!AZ927 = 1, SNPs!$H$18 &amp; SNPs!$H$18, IF('Randomized Data'!BA927 = 1, SNPs!$H$18 &amp; INDIRECT("SNPs!" &amp; CHAR(72 +'Randomized Data'!BB927) &amp; "18"), INDIRECT("SNPs!" &amp; CHAR(72 +'Randomized Data'!BB927) &amp; "18") &amp; INDIRECT("SNPs!" &amp; CHAR(72 +'Randomized Data'!BB927) &amp; "18")))</f>
        <v>GG</v>
      </c>
      <c r="BX927" t="str">
        <f>SNPs!$F$19</f>
        <v>rs121913626</v>
      </c>
      <c r="BY927">
        <f>SNPs!$C$19</f>
        <v>14</v>
      </c>
      <c r="BZ927">
        <f>SNPs!$D$19</f>
        <v>23427723</v>
      </c>
      <c r="CA927" s="7" t="str">
        <f ca="1">IF('Randomized Data'!BC927 = 1, SNPs!$H$19 &amp; SNPs!$H$19, IF('Randomized Data'!BD927 = 1, SNPs!$H$19 &amp; INDIRECT("SNPs!" &amp; CHAR(72 +'Randomized Data'!BE927) &amp; "19"), INDIRECT("SNPs!" &amp; CHAR(72 +'Randomized Data'!BE927) &amp; "19") &amp; INDIRECT("SNPs!" &amp; CHAR(72 +'Randomized Data'!BE927) &amp; "19")))</f>
        <v>GG</v>
      </c>
      <c r="CB927" t="str">
        <f>SNPs!$F$20</f>
        <v>rs3218713</v>
      </c>
      <c r="CC927">
        <f>SNPs!$C$20</f>
        <v>14</v>
      </c>
      <c r="CD927">
        <f>SNPs!$D$20</f>
        <v>23431468</v>
      </c>
      <c r="CE927" s="7" t="str">
        <f ca="1">IF('Randomized Data'!BF927 = 1, SNPs!$H$20 &amp; SNPs!$H$20, IF('Randomized Data'!BG927 = 1, SNPs!$H$20 &amp; INDIRECT("SNPs!" &amp; CHAR(72 +'Randomized Data'!BH927) &amp; "20"), INDIRECT("SNPs!" &amp; CHAR(72 +'Randomized Data'!BH927) &amp; "20") &amp; INDIRECT("SNPs!" &amp; CHAR(72 +'Randomized Data'!BH927) &amp; "20")))</f>
        <v>AA</v>
      </c>
      <c r="CF927" t="str">
        <f>SNPs!$F$21</f>
        <v>rs3218714</v>
      </c>
      <c r="CG927">
        <f>SNPs!$C$21</f>
        <v>14</v>
      </c>
      <c r="CH927">
        <f>SNPs!$D$21</f>
        <v>23429279</v>
      </c>
      <c r="CI927" s="7" t="str">
        <f ca="1">IF('Randomized Data'!BI927 = 1, SNPs!$H$21 &amp; SNPs!$H$21, IF('Randomized Data'!BJ927 = 1, SNPs!$H$21 &amp; INDIRECT("SNPs!" &amp; CHAR(72 +'Randomized Data'!BK927) &amp; "21"), INDIRECT("SNPs!" &amp; CHAR(72 +'Randomized Data'!BK927) &amp; "21") &amp; INDIRECT("SNPs!" &amp; CHAR(72 +'Randomized Data'!BK927) &amp; "21")))</f>
        <v>CT</v>
      </c>
      <c r="CJ927" t="str">
        <f>SNPs!$F$22</f>
        <v>rs121964855</v>
      </c>
      <c r="CK927">
        <f>SNPs!$C$22</f>
        <v>1</v>
      </c>
      <c r="CL927">
        <f>SNPs!$D$22</f>
        <v>201365638</v>
      </c>
      <c r="CM927" s="7" t="str">
        <f ca="1">IF('Randomized Data'!BL927 = 1, SNPs!$H$22 &amp; SNPs!$H$22, IF('Randomized Data'!BM927 = 1, SNPs!$H$22 &amp; INDIRECT("SNPs!" &amp; CHAR(72 +'Randomized Data'!BN927) &amp; "22"), INDIRECT("SNPs!" &amp; CHAR(72 +'Randomized Data'!BN927) &amp; "22") &amp; INDIRECT("SNPs!" &amp; CHAR(72 +'Randomized Data'!BN927) &amp; "22")))</f>
        <v>TA</v>
      </c>
      <c r="CN927" t="str">
        <f>SNPs!$F$23</f>
        <v>rs121964856</v>
      </c>
      <c r="CO927">
        <f>SNPs!$C$23</f>
        <v>1</v>
      </c>
      <c r="CP927">
        <f>SNPs!$D$23</f>
        <v>201365297</v>
      </c>
      <c r="CQ927" s="7" t="str">
        <f ca="1">IF('Randomized Data'!BO927 = 1, SNPs!$H$23 &amp; SNPs!$H$23, IF('Randomized Data'!BP927 = 1, SNPs!$H$23 &amp; INDIRECT("SNPs!" &amp; CHAR(72 +'Randomized Data'!BQ927) &amp; "23"), INDIRECT("SNPs!" &amp; CHAR(72 +'Randomized Data'!BQ927) &amp; "23") &amp; INDIRECT("SNPs!" &amp; CHAR(72 +'Randomized Data'!BQ927) &amp; "23")))</f>
        <v>GG</v>
      </c>
      <c r="CR927" t="str">
        <f>SNPs!$F$24</f>
        <v>rs121964857</v>
      </c>
      <c r="CS927">
        <f>SNPs!$C$24</f>
        <v>1</v>
      </c>
      <c r="CT927">
        <f>SNPs!$D$24</f>
        <v>201359245</v>
      </c>
      <c r="CU927" s="7" t="str">
        <f ca="1">IF('Randomized Data'!BR927 = 1, SNPs!$H$24 &amp; SNPs!$H$24, IF('Randomized Data'!BS927 = 1, SNPs!$H$24 &amp; INDIRECT("SNPs!" &amp; CHAR(72 +'Randomized Data'!BT927) &amp; "24"), INDIRECT("SNPs!" &amp; CHAR(72 +'Randomized Data'!BT927) &amp; "24") &amp; INDIRECT("SNPs!" &amp; CHAR(72 +'Randomized Data'!BT927) &amp; "24")))</f>
        <v>CC</v>
      </c>
      <c r="CV927" t="str">
        <f>SNPs!$F$25</f>
        <v>rs28934269</v>
      </c>
      <c r="CW927">
        <f>SNPs!$C$25</f>
        <v>15</v>
      </c>
      <c r="CX927">
        <f>SNPs!$D$25</f>
        <v>63060915</v>
      </c>
      <c r="CY927" s="7" t="str">
        <f ca="1">IF('Randomized Data'!BU927 = 1, SNPs!$H$25 &amp; SNPs!$H$25, IF('Randomized Data'!BV927 = 1, SNPs!$H$25 &amp; INDIRECT("SNPs!" &amp; CHAR(72 +'Randomized Data'!BW927) &amp; "25"), INDIRECT("SNPs!" &amp; CHAR(72 +'Randomized Data'!BW927) &amp; "25") &amp; INDIRECT("SNPs!" &amp; CHAR(72 +'Randomized Data'!BW927) &amp; "25")))</f>
        <v>AG</v>
      </c>
      <c r="CZ927" t="str">
        <f>SNPs!$F$26</f>
        <v>rs28934270</v>
      </c>
      <c r="DA927">
        <f>SNPs!$C$26</f>
        <v>15</v>
      </c>
      <c r="DB927">
        <f>SNPs!$D$26</f>
        <v>63060899</v>
      </c>
      <c r="DC927" s="7" t="str">
        <f ca="1">IF('Randomized Data'!BX927 = 1, SNPs!$H$26 &amp; SNPs!$H$26, IF('Randomized Data'!BY927 = 1, SNPs!$H$26 &amp; INDIRECT("SNPs!" &amp; CHAR(72 +'Randomized Data'!BZ927) &amp; "26"), INDIRECT("SNPs!" &amp; CHAR(72 +'Randomized Data'!BZ927) &amp; "26") &amp; INDIRECT("SNPs!" &amp; CHAR(72 +'Randomized Data'!BZ927) &amp; "26")))</f>
        <v>AA</v>
      </c>
      <c r="DD927" t="str">
        <f>SNPs!$F$27</f>
        <v>rs727504290</v>
      </c>
      <c r="DE927">
        <f>SNPs!$C$27</f>
        <v>15</v>
      </c>
      <c r="DF927">
        <f>SNPs!$D$27</f>
        <v>63042875</v>
      </c>
      <c r="DG927" s="7" t="str">
        <f ca="1">IF('Randomized Data'!CA927 = 1, SNPs!$H$27 &amp; SNPs!$H$27, IF('Randomized Data'!CB927 = 1, SNPs!$H$27 &amp; INDIRECT("SNPs!" &amp; CHAR(72 +'Randomized Data'!CC927) &amp; "27"), INDIRECT("SNPs!" &amp; CHAR(72 +'Randomized Data'!CC927) &amp; "27") &amp; INDIRECT("SNPs!" &amp; CHAR(72 +'Randomized Data'!CC927) &amp; "27")))</f>
        <v>GG</v>
      </c>
      <c r="DH927" t="str">
        <f>SNPs!$F$28</f>
        <v>rs104894504</v>
      </c>
      <c r="DI927">
        <f>SNPs!$C$28</f>
        <v>15</v>
      </c>
      <c r="DJ927">
        <f>SNPs!$D$28</f>
        <v>63057028</v>
      </c>
      <c r="DK927" s="7" t="str">
        <f ca="1">IF('Randomized Data'!CD927 = 1, SNPs!$H$28 &amp; SNPs!$H$28, IF('Randomized Data'!CE927 = 1, SNPs!$H$28 &amp; INDIRECT("SNPs!" &amp; CHAR(72 +'Randomized Data'!CF927) &amp; "28"), INDIRECT("SNPs!" &amp; CHAR(72 +'Randomized Data'!CF927) &amp; "28") &amp; INDIRECT("SNPs!" &amp; CHAR(72 +'Randomized Data'!CF927) &amp; "28")))</f>
        <v>TC</v>
      </c>
      <c r="DL927" t="str">
        <f>SNPs!$F$29</f>
        <v>rs375882485</v>
      </c>
      <c r="DM927">
        <f>SNPs!$C$29</f>
        <v>11</v>
      </c>
      <c r="DN927">
        <f>SNPs!$D$29</f>
        <v>47342698</v>
      </c>
      <c r="DO927" s="7" t="str">
        <f ca="1">IF('Randomized Data'!CG927 = 1, SNPs!$H$29 &amp; SNPs!$H$29, IF('Randomized Data'!CH927 = 1, SNPs!$H$29 &amp; INDIRECT("SNPs!" &amp; CHAR(72 +'Randomized Data'!CI927) &amp; "29"), INDIRECT("SNPs!" &amp; CHAR(72 +'Randomized Data'!CI927) &amp; "29") &amp; INDIRECT("SNPs!" &amp; CHAR(72 +'Randomized Data'!CI927) &amp; "29")))</f>
        <v>GG</v>
      </c>
      <c r="DP927" t="str">
        <f>SNPs!$F$30</f>
        <v>rs397516083</v>
      </c>
      <c r="DQ927">
        <f>SNPs!$C$30</f>
        <v>11</v>
      </c>
      <c r="DR927">
        <f>SNPs!$D$30</f>
        <v>47346379</v>
      </c>
      <c r="DS927" s="7" t="str">
        <f ca="1">IF('Randomized Data'!CJ927 = 1, SNPs!$H$30 &amp; SNPs!$H$30, IF('Randomized Data'!CK927 = 1, SNPs!$H$30 &amp; INDIRECT("SNPs!" &amp; CHAR(72 +'Randomized Data'!CL927) &amp; "30"), INDIRECT("SNPs!" &amp; CHAR(72 +'Randomized Data'!CL927) &amp; "30") &amp; INDIRECT("SNPs!" &amp; CHAR(72 +'Randomized Data'!CL927) &amp; "30")))</f>
        <v>AA</v>
      </c>
      <c r="DT927" t="str">
        <f>SNPs!$F$31</f>
        <v>rs397515937</v>
      </c>
      <c r="DU927">
        <f>SNPs!$C$31</f>
        <v>11</v>
      </c>
      <c r="DV927">
        <f>SNPs!$D$31</f>
        <v>47339792</v>
      </c>
      <c r="DW927" s="7" t="str">
        <f ca="1">IF('Randomized Data'!CM927 = 1, SNPs!$H$31 &amp; SNPs!$H$31, IF('Randomized Data'!CN927 = 1, SNPs!$H$31 &amp; INDIRECT("SNPs!" &amp; CHAR(72 +'Randomized Data'!CO927) &amp; "31"), INDIRECT("SNPs!" &amp; CHAR(72 +'Randomized Data'!CO927) &amp; "31") &amp; INDIRECT("SNPs!" &amp; CHAR(72 +'Randomized Data'!CO927) &amp; "31")))</f>
        <v>AA</v>
      </c>
      <c r="DX927" t="str">
        <f>SNPs!$F$32</f>
        <v>rs397516074</v>
      </c>
      <c r="DY927">
        <f>SNPs!$C$32</f>
        <v>11</v>
      </c>
      <c r="DZ927">
        <f>SNPs!$D$32</f>
        <v>47348424</v>
      </c>
      <c r="EA927" s="7" t="str">
        <f ca="1">IF('Randomized Data'!CP927 = 1, SNPs!$H$32 &amp; SNPs!$H$32, IF('Randomized Data'!CQ927 = 1, SNPs!$H$32 &amp; INDIRECT("SNPs!" &amp; CHAR(72 +'Randomized Data'!CR927) &amp; "32"), INDIRECT("SNPs!" &amp; CHAR(72 +'Randomized Data'!CR927) &amp; "32") &amp; INDIRECT("SNPs!" &amp; CHAR(72 +'Randomized Data'!CR927) &amp; "32")))</f>
        <v>AA</v>
      </c>
      <c r="EB927" t="str">
        <f>SNPs!$F$33</f>
        <v>rs397515963</v>
      </c>
      <c r="EC927">
        <f>SNPs!$C$33</f>
        <v>11</v>
      </c>
      <c r="ED927">
        <f>SNPs!$D$33</f>
        <v>47337729</v>
      </c>
      <c r="EE927" s="7" t="str">
        <f ca="1">IF('Randomized Data'!CS927 = 1, SNPs!$H$33 &amp; SNPs!$H$33, IF('Randomized Data'!CT927 = 1, SNPs!$H$33 &amp; INDIRECT("SNPs!" &amp; CHAR(72 +'Randomized Data'!CU927) &amp; "33"), INDIRECT("SNPs!" &amp; CHAR(72 +'Randomized Data'!CU927) &amp; "33") &amp; INDIRECT("SNPs!" &amp; CHAR(72 +'Randomized Data'!CU927) &amp; "33")))</f>
        <v>-G</v>
      </c>
    </row>
    <row r="928" spans="1:13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  <c r="F928" s="3">
        <v>42196</v>
      </c>
      <c r="G928" s="9" t="str">
        <f>'Randomized Data'!C928</f>
        <v>External Lab</v>
      </c>
      <c r="H928" t="str">
        <f>SNPs!$F$2</f>
        <v>rs12248560</v>
      </c>
      <c r="I928">
        <f>SNPs!$C$2</f>
        <v>10</v>
      </c>
      <c r="J928">
        <f>SNPs!$D$2</f>
        <v>94761900</v>
      </c>
      <c r="K928" t="str">
        <f ca="1">IF('Randomized Data'!D928 = 1, SNPs!$H$2 &amp; SNPs!$H$2, IF('Randomized Data'!E928 = 1, SNPs!$H$2 &amp; INDIRECT("SNPs!" &amp; CHAR(72 +'Randomized Data'!F928) &amp; "2"), INDIRECT("SNPs!" &amp; CHAR(72 +'Randomized Data'!F928) &amp; "2") &amp; INDIRECT("SNPs!" &amp; CHAR(72 +'Randomized Data'!F928) &amp; "2")))</f>
        <v>CA</v>
      </c>
      <c r="L928" t="str">
        <f>SNPs!$F$3</f>
        <v>rs28399504</v>
      </c>
      <c r="M928">
        <f>SNPs!$C$3</f>
        <v>10</v>
      </c>
      <c r="N928">
        <f>SNPs!$D$3</f>
        <v>94762706</v>
      </c>
      <c r="O928" t="str">
        <f ca="1">IF('Randomized Data'!G928 = 1, SNPs!$H$3 &amp; SNPs!$H$3, IF('Randomized Data'!H928 = 1, SNPs!$H$3 &amp; INDIRECT("SNPs!" &amp; CHAR(72 +'Randomized Data'!I928) &amp; "3"), INDIRECT("SNPs!" &amp; CHAR(72 +'Randomized Data'!I928) &amp; "3") &amp; INDIRECT("SNPs!" &amp; CHAR(72 +'Randomized Data'!I928) &amp; "3")))</f>
        <v>AG</v>
      </c>
      <c r="P928" t="str">
        <f>SNPs!$F$4</f>
        <v>rs41291556</v>
      </c>
      <c r="Q928">
        <f>SNPs!$C$4</f>
        <v>10</v>
      </c>
      <c r="R928">
        <f>SNPs!$D$4</f>
        <v>94775416</v>
      </c>
      <c r="S928" t="str">
        <f ca="1">IF('Randomized Data'!J928 = 1, SNPs!$H$4 &amp; SNPs!$H$4, IF('Randomized Data'!K928 = 1, SNPs!$H$4 &amp; INDIRECT("SNPs!" &amp; CHAR(72 +'Randomized Data'!L928) &amp; "4"), INDIRECT("SNPs!" &amp; CHAR(72 +'Randomized Data'!L928) &amp; "4") &amp; INDIRECT("SNPs!" &amp; CHAR(72 +'Randomized Data'!L928) &amp; "4")))</f>
        <v>TT</v>
      </c>
      <c r="T928" t="str">
        <f>SNPs!$F$5</f>
        <v>rs72558184</v>
      </c>
      <c r="U928">
        <f>SNPs!$C$5</f>
        <v>10</v>
      </c>
      <c r="V928">
        <f>SNPs!$D$5</f>
        <v>96535210</v>
      </c>
      <c r="W928" t="str">
        <f ca="1">IF('Randomized Data'!M928 = 1, SNPs!$H$5 &amp; SNPs!$H$5, IF('Randomized Data'!N928 = 1, SNPs!$H$5 &amp; INDIRECT("SNPs!" &amp; CHAR(72 +'Randomized Data'!O928) &amp; "5"), INDIRECT("SNPs!" &amp; CHAR(72 +'Randomized Data'!O928) &amp; "5") &amp; INDIRECT("SNPs!" &amp; CHAR(72 +'Randomized Data'!O928) &amp; "5")))</f>
        <v>GA</v>
      </c>
      <c r="X928" t="str">
        <f>SNPs!$F$6</f>
        <v>rs4986893</v>
      </c>
      <c r="Y928">
        <f>SNPs!$C$6</f>
        <v>10</v>
      </c>
      <c r="Z928">
        <f>SNPs!$D$6</f>
        <v>94780653</v>
      </c>
      <c r="AA928" s="7" t="str">
        <f ca="1">IF('Randomized Data'!P928 = 1, SNPs!$H$6 &amp; SNPs!$H$6, IF('Randomized Data'!Q928 = 1, SNPs!$H$6 &amp; INDIRECT("SNPs!" &amp; CHAR(72 +'Randomized Data'!R928) &amp; "6"), INDIRECT("SNPs!" &amp; CHAR(72 +'Randomized Data'!R928) &amp; "6") &amp; INDIRECT("SNPs!" &amp; CHAR(72 +'Randomized Data'!R928) &amp; "6")))</f>
        <v>GA</v>
      </c>
      <c r="AB928" t="str">
        <f>SNPs!$F$7</f>
        <v>rs4244285</v>
      </c>
      <c r="AC928">
        <f>SNPs!$C$7</f>
        <v>10</v>
      </c>
      <c r="AD928">
        <f>SNPs!$D$7</f>
        <v>94781859</v>
      </c>
      <c r="AE928" s="7" t="str">
        <f ca="1">IF('Randomized Data'!S928 = 1, SNPs!$H$7 &amp; SNPs!$H$7, IF('Randomized Data'!T928 = 1, SNPs!$H$7 &amp; INDIRECT("SNPs!" &amp; CHAR(72 +'Randomized Data'!U928) &amp; "7"), INDIRECT("SNPs!" &amp; CHAR(72 +'Randomized Data'!U928) &amp; "7") &amp; INDIRECT("SNPs!" &amp; CHAR(72 +'Randomized Data'!U928) &amp; "7")))</f>
        <v>GG</v>
      </c>
      <c r="AF928" t="str">
        <f>SNPs!$F$8</f>
        <v>rs72558186</v>
      </c>
      <c r="AG928">
        <f>SNPs!$C$8</f>
        <v>10</v>
      </c>
      <c r="AH928">
        <f>SNPs!$D$8</f>
        <v>94781999</v>
      </c>
      <c r="AI928" s="7" t="str">
        <f ca="1">IF('Randomized Data'!V928 = 1, SNPs!$H$8 &amp; SNPs!$H$8, IF('Randomized Data'!W928 = 1, SNPs!$H$8 &amp; INDIRECT("SNPs!" &amp; CHAR(72 +'Randomized Data'!X928) &amp; "8"), INDIRECT("SNPs!" &amp; CHAR(72 +'Randomized Data'!X928) &amp; "8") &amp; INDIRECT("SNPs!" &amp; CHAR(72 +'Randomized Data'!X928) &amp; "8")))</f>
        <v>TA</v>
      </c>
      <c r="AJ928" t="str">
        <f>SNPs!$F$9</f>
        <v>rs56337013</v>
      </c>
      <c r="AK928">
        <f>SNPs!$C$9</f>
        <v>10</v>
      </c>
      <c r="AL928">
        <f>SNPs!$D$9</f>
        <v>94852738</v>
      </c>
      <c r="AM928" s="7" t="str">
        <f ca="1">IF('Randomized Data'!Y$2 = 1, SNPs!$H$9 &amp; SNPs!$H$9, IF('Randomized Data'!Z928 = 1, SNPs!$H$9 &amp; INDIRECT("SNPs!" &amp; CHAR(72 +'Randomized Data'!AA928) &amp; "9"), INDIRECT("SNPs!" &amp; CHAR(72 +'Randomized Data'!AA928) &amp; "9") &amp; INDIRECT("SNPs!" &amp; CHAR(72 +'Randomized Data'!AA928) &amp; "9")))</f>
        <v>TT</v>
      </c>
      <c r="AN928" t="str">
        <f>SNPs!$F$10</f>
        <v>rs17884712</v>
      </c>
      <c r="AO928">
        <f>SNPs!$C$10</f>
        <v>10</v>
      </c>
      <c r="AP928">
        <f>SNPs!$D$10</f>
        <v>94775489</v>
      </c>
      <c r="AQ928" s="7" t="str">
        <f ca="1">IF('Randomized Data'!AB928 = 1, SNPs!$H$10 &amp; SNPs!$H$10, IF('Randomized Data'!AC928 = 1, SNPs!$H$10 &amp; INDIRECT("SNPs!" &amp; CHAR(72 +'Randomized Data'!AD928) &amp; "10"), INDIRECT("SNPs!" &amp; CHAR(72 +'Randomized Data'!AD928) &amp; "10") &amp; INDIRECT("SNPs!" &amp; CHAR(72 +'Randomized Data'!AD928) &amp; "10")))</f>
        <v>GG</v>
      </c>
      <c r="AR928" t="str">
        <f>SNPs!$F$11</f>
        <v>rs6413438</v>
      </c>
      <c r="AS928">
        <f>SNPs!$C$11</f>
        <v>10</v>
      </c>
      <c r="AT928">
        <f>SNPs!$D$11</f>
        <v>94781858</v>
      </c>
      <c r="AU928" s="7" t="str">
        <f ca="1">IF('Randomized Data'!AE928 = 1, SNPs!$H$11 &amp; SNPs!$H$11, IF('Randomized Data'!AF928 = 1, SNPs!$H$11 &amp; INDIRECT("SNPs!" &amp; CHAR(72 +'Randomized Data'!AG928) &amp; "11"), INDIRECT("SNPs!" &amp; CHAR(72 +'Randomized Data'!AG928) &amp; "11") &amp; INDIRECT("SNPs!" &amp; CHAR(72 +'Randomized Data'!AG928) &amp; "11")))</f>
        <v>CC</v>
      </c>
      <c r="AV928" t="str">
        <f>SNPs!$F$12</f>
        <v>rs1057910</v>
      </c>
      <c r="AW928">
        <f>SNPs!$C$12</f>
        <v>10</v>
      </c>
      <c r="AX928">
        <f>SNPs!$D$12</f>
        <v>94981296</v>
      </c>
      <c r="AY928" s="7" t="str">
        <f ca="1">IF('Randomized Data'!AH928 = 1, SNPs!$H$12 &amp; SNPs!$H$12, IF('Randomized Data'!AI928 = 1, SNPs!$H$12 &amp; INDIRECT("SNPs!" &amp; CHAR(72 +'Randomized Data'!AJ928) &amp; "12"), INDIRECT("SNPs!" &amp; CHAR(72 +'Randomized Data'!AJ928) &amp; "12") &amp; INDIRECT("SNPs!" &amp; CHAR(72 +'Randomized Data'!AJ928) &amp; "12")))</f>
        <v>AA</v>
      </c>
      <c r="AZ928" t="str">
        <f>SNPs!$F$13</f>
        <v>rs1799853</v>
      </c>
      <c r="BA928">
        <f>SNPs!$C$13</f>
        <v>10</v>
      </c>
      <c r="BB928">
        <f>SNPs!$D$13</f>
        <v>94942290</v>
      </c>
      <c r="BC928" s="7" t="str">
        <f ca="1">IF('Randomized Data'!AK928 = 1, SNPs!$H$13 &amp; SNPs!$H$13, IF('Randomized Data'!AL928 = 1, SNPs!$H$13 &amp; INDIRECT("SNPs!" &amp; CHAR(72 +'Randomized Data'!AM928) &amp; "13"), INDIRECT("SNPs!" &amp; CHAR(72 +'Randomized Data'!AM928) &amp; "13") &amp; INDIRECT("SNPs!" &amp; CHAR(72 +'Randomized Data'!AM928) &amp; "13")))</f>
        <v>CC</v>
      </c>
      <c r="BD928" t="str">
        <f>SNPs!$F$14</f>
        <v>rs9923231</v>
      </c>
      <c r="BE928">
        <f>SNPs!$C$14</f>
        <v>16</v>
      </c>
      <c r="BF928">
        <f>SNPs!$D$14</f>
        <v>31096368</v>
      </c>
      <c r="BG928" s="7" t="str">
        <f ca="1">IF('Randomized Data'!AN928 = 1, SNPs!$H$14 &amp; SNPs!$H$14, IF('Randomized Data'!AO928 = 1, SNPs!$H$14 &amp; INDIRECT("SNPs!" &amp; CHAR(72 +'Randomized Data'!AP928) &amp; "14"), INDIRECT("SNPs!" &amp; CHAR(72 +'Randomized Data'!AP928) &amp; "14") &amp; INDIRECT("SNPs!" &amp; CHAR(72 +'Randomized Data'!AP928) &amp; "14")))</f>
        <v>CC</v>
      </c>
      <c r="BH928" t="str">
        <f>SNPs!$F$15</f>
        <v>rs9934438</v>
      </c>
      <c r="BI928">
        <f>SNPs!$C$15</f>
        <v>16</v>
      </c>
      <c r="BJ928">
        <f>SNPs!$D$15</f>
        <v>31093557</v>
      </c>
      <c r="BK928" s="7" t="str">
        <f ca="1">IF('Randomized Data'!AQ928 = 1, SNPs!$H$15 &amp; SNPs!$H$15, IF('Randomized Data'!AR928 = 1, SNPs!$H$15 &amp; INDIRECT("SNPs!" &amp; CHAR(72 +'Randomized Data'!AS928) &amp; "15"), INDIRECT("SNPs!" &amp; CHAR(72 +'Randomized Data'!AS928) &amp; "15") &amp; INDIRECT("SNPs!" &amp; CHAR(72 +'Randomized Data'!AS928) &amp; "15")))</f>
        <v>GG</v>
      </c>
      <c r="BL928" t="str">
        <f>SNPs!$F$16</f>
        <v>rs8050894</v>
      </c>
      <c r="BM928">
        <f>SNPs!$C$16</f>
        <v>16</v>
      </c>
      <c r="BN928">
        <f>SNPs!$D$16</f>
        <v>31093188</v>
      </c>
      <c r="BO928" s="7" t="str">
        <f ca="1">IF('Randomized Data'!AT928 = 1, SNPs!$H$16 &amp; SNPs!$H$16, IF('Randomized Data'!AU928 = 1, SNPs!$H$16 &amp; INDIRECT("SNPs!" &amp; CHAR(72 +'Randomized Data'!AV928) &amp; "16"), INDIRECT("SNPs!" &amp; CHAR(72 +'Randomized Data'!AV928) &amp; "16") &amp; INDIRECT("SNPs!" &amp; CHAR(72 +'Randomized Data'!AV928) &amp; "16")))</f>
        <v>GG</v>
      </c>
      <c r="BP928" t="str">
        <f>SNPs!$F$17</f>
        <v>rs6025</v>
      </c>
      <c r="BQ928">
        <f>SNPs!$C$17</f>
        <v>1</v>
      </c>
      <c r="BR928">
        <f>SNPs!$D$17</f>
        <v>169549811</v>
      </c>
      <c r="BS928" s="7" t="str">
        <f ca="1">IF('Randomized Data'!AW928 = 1, SNPs!$H$17 &amp; SNPs!$H$17, IF('Randomized Data'!AX928 = 1, SNPs!$H$17 &amp; INDIRECT("SNPs!" &amp; CHAR(72 +'Randomized Data'!AY928) &amp; "17"), INDIRECT("SNPs!" &amp; CHAR(72 +'Randomized Data'!AY928) &amp; "17") &amp; INDIRECT("SNPs!" &amp; CHAR(72 +'Randomized Data'!AY928) &amp; "17")))</f>
        <v>GG</v>
      </c>
      <c r="BT928" t="str">
        <f>SNPs!$F$18</f>
        <v>rs1799963</v>
      </c>
      <c r="BU928">
        <f>SNPs!$C$18</f>
        <v>11</v>
      </c>
      <c r="BV928">
        <f>SNPs!$D$18</f>
        <v>46739505</v>
      </c>
      <c r="BW928" s="7" t="str">
        <f ca="1">IF('Randomized Data'!AZ928 = 1, SNPs!$H$18 &amp; SNPs!$H$18, IF('Randomized Data'!BA928 = 1, SNPs!$H$18 &amp; INDIRECT("SNPs!" &amp; CHAR(72 +'Randomized Data'!BB928) &amp; "18"), INDIRECT("SNPs!" &amp; CHAR(72 +'Randomized Data'!BB928) &amp; "18") &amp; INDIRECT("SNPs!" &amp; CHAR(72 +'Randomized Data'!BB928) &amp; "18")))</f>
        <v>GA</v>
      </c>
      <c r="BX928" t="str">
        <f>SNPs!$F$19</f>
        <v>rs121913626</v>
      </c>
      <c r="BY928">
        <f>SNPs!$C$19</f>
        <v>14</v>
      </c>
      <c r="BZ928">
        <f>SNPs!$D$19</f>
        <v>23427723</v>
      </c>
      <c r="CA928" s="7" t="str">
        <f ca="1">IF('Randomized Data'!BC928 = 1, SNPs!$H$19 &amp; SNPs!$H$19, IF('Randomized Data'!BD928 = 1, SNPs!$H$19 &amp; INDIRECT("SNPs!" &amp; CHAR(72 +'Randomized Data'!BE928) &amp; "19"), INDIRECT("SNPs!" &amp; CHAR(72 +'Randomized Data'!BE928) &amp; "19") &amp; INDIRECT("SNPs!" &amp; CHAR(72 +'Randomized Data'!BE928) &amp; "19")))</f>
        <v>GC</v>
      </c>
      <c r="CB928" t="str">
        <f>SNPs!$F$20</f>
        <v>rs3218713</v>
      </c>
      <c r="CC928">
        <f>SNPs!$C$20</f>
        <v>14</v>
      </c>
      <c r="CD928">
        <f>SNPs!$D$20</f>
        <v>23431468</v>
      </c>
      <c r="CE928" s="7" t="str">
        <f ca="1">IF('Randomized Data'!BF928 = 1, SNPs!$H$20 &amp; SNPs!$H$20, IF('Randomized Data'!BG928 = 1, SNPs!$H$20 &amp; INDIRECT("SNPs!" &amp; CHAR(72 +'Randomized Data'!BH928) &amp; "20"), INDIRECT("SNPs!" &amp; CHAR(72 +'Randomized Data'!BH928) &amp; "20") &amp; INDIRECT("SNPs!" &amp; CHAR(72 +'Randomized Data'!BH928) &amp; "20")))</f>
        <v>GA</v>
      </c>
      <c r="CF928" t="str">
        <f>SNPs!$F$21</f>
        <v>rs3218714</v>
      </c>
      <c r="CG928">
        <f>SNPs!$C$21</f>
        <v>14</v>
      </c>
      <c r="CH928">
        <f>SNPs!$D$21</f>
        <v>23429279</v>
      </c>
      <c r="CI928" s="7" t="str">
        <f ca="1">IF('Randomized Data'!BI928 = 1, SNPs!$H$21 &amp; SNPs!$H$21, IF('Randomized Data'!BJ928 = 1, SNPs!$H$21 &amp; INDIRECT("SNPs!" &amp; CHAR(72 +'Randomized Data'!BK928) &amp; "21"), INDIRECT("SNPs!" &amp; CHAR(72 +'Randomized Data'!BK928) &amp; "21") &amp; INDIRECT("SNPs!" &amp; CHAR(72 +'Randomized Data'!BK928) &amp; "21")))</f>
        <v>CT</v>
      </c>
      <c r="CJ928" t="str">
        <f>SNPs!$F$22</f>
        <v>rs121964855</v>
      </c>
      <c r="CK928">
        <f>SNPs!$C$22</f>
        <v>1</v>
      </c>
      <c r="CL928">
        <f>SNPs!$D$22</f>
        <v>201365638</v>
      </c>
      <c r="CM928" s="7" t="str">
        <f ca="1">IF('Randomized Data'!BL928 = 1, SNPs!$H$22 &amp; SNPs!$H$22, IF('Randomized Data'!BM928 = 1, SNPs!$H$22 &amp; INDIRECT("SNPs!" &amp; CHAR(72 +'Randomized Data'!BN928) &amp; "22"), INDIRECT("SNPs!" &amp; CHAR(72 +'Randomized Data'!BN928) &amp; "22") &amp; INDIRECT("SNPs!" &amp; CHAR(72 +'Randomized Data'!BN928) &amp; "22")))</f>
        <v>TT</v>
      </c>
      <c r="CN928" t="str">
        <f>SNPs!$F$23</f>
        <v>rs121964856</v>
      </c>
      <c r="CO928">
        <f>SNPs!$C$23</f>
        <v>1</v>
      </c>
      <c r="CP928">
        <f>SNPs!$D$23</f>
        <v>201365297</v>
      </c>
      <c r="CQ928" s="7" t="str">
        <f ca="1">IF('Randomized Data'!BO928 = 1, SNPs!$H$23 &amp; SNPs!$H$23, IF('Randomized Data'!BP928 = 1, SNPs!$H$23 &amp; INDIRECT("SNPs!" &amp; CHAR(72 +'Randomized Data'!BQ928) &amp; "23"), INDIRECT("SNPs!" &amp; CHAR(72 +'Randomized Data'!BQ928) &amp; "23") &amp; INDIRECT("SNPs!" &amp; CHAR(72 +'Randomized Data'!BQ928) &amp; "23")))</f>
        <v>AA</v>
      </c>
      <c r="CR928" t="str">
        <f>SNPs!$F$24</f>
        <v>rs121964857</v>
      </c>
      <c r="CS928">
        <f>SNPs!$C$24</f>
        <v>1</v>
      </c>
      <c r="CT928">
        <f>SNPs!$D$24</f>
        <v>201359245</v>
      </c>
      <c r="CU928" s="7" t="str">
        <f ca="1">IF('Randomized Data'!BR928 = 1, SNPs!$H$24 &amp; SNPs!$H$24, IF('Randomized Data'!BS928 = 1, SNPs!$H$24 &amp; INDIRECT("SNPs!" &amp; CHAR(72 +'Randomized Data'!BT928) &amp; "24"), INDIRECT("SNPs!" &amp; CHAR(72 +'Randomized Data'!BT928) &amp; "24") &amp; INDIRECT("SNPs!" &amp; CHAR(72 +'Randomized Data'!BT928) &amp; "24")))</f>
        <v>CC</v>
      </c>
      <c r="CV928" t="str">
        <f>SNPs!$F$25</f>
        <v>rs28934269</v>
      </c>
      <c r="CW928">
        <f>SNPs!$C$25</f>
        <v>15</v>
      </c>
      <c r="CX928">
        <f>SNPs!$D$25</f>
        <v>63060915</v>
      </c>
      <c r="CY928" s="7" t="str">
        <f ca="1">IF('Randomized Data'!BU928 = 1, SNPs!$H$25 &amp; SNPs!$H$25, IF('Randomized Data'!BV928 = 1, SNPs!$H$25 &amp; INDIRECT("SNPs!" &amp; CHAR(72 +'Randomized Data'!BW928) &amp; "25"), INDIRECT("SNPs!" &amp; CHAR(72 +'Randomized Data'!BW928) &amp; "25") &amp; INDIRECT("SNPs!" &amp; CHAR(72 +'Randomized Data'!BW928) &amp; "25")))</f>
        <v>AA</v>
      </c>
      <c r="CZ928" t="str">
        <f>SNPs!$F$26</f>
        <v>rs28934270</v>
      </c>
      <c r="DA928">
        <f>SNPs!$C$26</f>
        <v>15</v>
      </c>
      <c r="DB928">
        <f>SNPs!$D$26</f>
        <v>63060899</v>
      </c>
      <c r="DC928" s="7" t="str">
        <f ca="1">IF('Randomized Data'!BX928 = 1, SNPs!$H$26 &amp; SNPs!$H$26, IF('Randomized Data'!BY928 = 1, SNPs!$H$26 &amp; INDIRECT("SNPs!" &amp; CHAR(72 +'Randomized Data'!BZ928) &amp; "26"), INDIRECT("SNPs!" &amp; CHAR(72 +'Randomized Data'!BZ928) &amp; "26") &amp; INDIRECT("SNPs!" &amp; CHAR(72 +'Randomized Data'!BZ928) &amp; "26")))</f>
        <v>GG</v>
      </c>
      <c r="DD928" t="str">
        <f>SNPs!$F$27</f>
        <v>rs727504290</v>
      </c>
      <c r="DE928">
        <f>SNPs!$C$27</f>
        <v>15</v>
      </c>
      <c r="DF928">
        <f>SNPs!$D$27</f>
        <v>63042875</v>
      </c>
      <c r="DG928" s="7" t="str">
        <f ca="1">IF('Randomized Data'!CA928 = 1, SNPs!$H$27 &amp; SNPs!$H$27, IF('Randomized Data'!CB928 = 1, SNPs!$H$27 &amp; INDIRECT("SNPs!" &amp; CHAR(72 +'Randomized Data'!CC928) &amp; "27"), INDIRECT("SNPs!" &amp; CHAR(72 +'Randomized Data'!CC928) &amp; "27") &amp; INDIRECT("SNPs!" &amp; CHAR(72 +'Randomized Data'!CC928) &amp; "27")))</f>
        <v>CC</v>
      </c>
      <c r="DH928" t="str">
        <f>SNPs!$F$28</f>
        <v>rs104894504</v>
      </c>
      <c r="DI928">
        <f>SNPs!$C$28</f>
        <v>15</v>
      </c>
      <c r="DJ928">
        <f>SNPs!$D$28</f>
        <v>63057028</v>
      </c>
      <c r="DK928" s="7" t="str">
        <f ca="1">IF('Randomized Data'!CD928 = 1, SNPs!$H$28 &amp; SNPs!$H$28, IF('Randomized Data'!CE928 = 1, SNPs!$H$28 &amp; INDIRECT("SNPs!" &amp; CHAR(72 +'Randomized Data'!CF928) &amp; "28"), INDIRECT("SNPs!" &amp; CHAR(72 +'Randomized Data'!CF928) &amp; "28") &amp; INDIRECT("SNPs!" &amp; CHAR(72 +'Randomized Data'!CF928) &amp; "28")))</f>
        <v>TT</v>
      </c>
      <c r="DL928" t="str">
        <f>SNPs!$F$29</f>
        <v>rs375882485</v>
      </c>
      <c r="DM928">
        <f>SNPs!$C$29</f>
        <v>11</v>
      </c>
      <c r="DN928">
        <f>SNPs!$D$29</f>
        <v>47342698</v>
      </c>
      <c r="DO928" s="7" t="str">
        <f ca="1">IF('Randomized Data'!CG928 = 1, SNPs!$H$29 &amp; SNPs!$H$29, IF('Randomized Data'!CH928 = 1, SNPs!$H$29 &amp; INDIRECT("SNPs!" &amp; CHAR(72 +'Randomized Data'!CI928) &amp; "29"), INDIRECT("SNPs!" &amp; CHAR(72 +'Randomized Data'!CI928) &amp; "29") &amp; INDIRECT("SNPs!" &amp; CHAR(72 +'Randomized Data'!CI928) &amp; "29")))</f>
        <v>GA</v>
      </c>
      <c r="DP928" t="str">
        <f>SNPs!$F$30</f>
        <v>rs397516083</v>
      </c>
      <c r="DQ928">
        <f>SNPs!$C$30</f>
        <v>11</v>
      </c>
      <c r="DR928">
        <f>SNPs!$D$30</f>
        <v>47346379</v>
      </c>
      <c r="DS928" s="7" t="str">
        <f ca="1">IF('Randomized Data'!CJ928 = 1, SNPs!$H$30 &amp; SNPs!$H$30, IF('Randomized Data'!CK928 = 1, SNPs!$H$30 &amp; INDIRECT("SNPs!" &amp; CHAR(72 +'Randomized Data'!CL928) &amp; "30"), INDIRECT("SNPs!" &amp; CHAR(72 +'Randomized Data'!CL928) &amp; "30") &amp; INDIRECT("SNPs!" &amp; CHAR(72 +'Randomized Data'!CL928) &amp; "30")))</f>
        <v>GG</v>
      </c>
      <c r="DT928" t="str">
        <f>SNPs!$F$31</f>
        <v>rs397515937</v>
      </c>
      <c r="DU928">
        <f>SNPs!$C$31</f>
        <v>11</v>
      </c>
      <c r="DV928">
        <f>SNPs!$D$31</f>
        <v>47339792</v>
      </c>
      <c r="DW928" s="7" t="str">
        <f ca="1">IF('Randomized Data'!CM928 = 1, SNPs!$H$31 &amp; SNPs!$H$31, IF('Randomized Data'!CN928 = 1, SNPs!$H$31 &amp; INDIRECT("SNPs!" &amp; CHAR(72 +'Randomized Data'!CO928) &amp; "31"), INDIRECT("SNPs!" &amp; CHAR(72 +'Randomized Data'!CO928) &amp; "31") &amp; INDIRECT("SNPs!" &amp; CHAR(72 +'Randomized Data'!CO928) &amp; "31")))</f>
        <v>AG</v>
      </c>
      <c r="DX928" t="str">
        <f>SNPs!$F$32</f>
        <v>rs397516074</v>
      </c>
      <c r="DY928">
        <f>SNPs!$C$32</f>
        <v>11</v>
      </c>
      <c r="DZ928">
        <f>SNPs!$D$32</f>
        <v>47348424</v>
      </c>
      <c r="EA928" s="7" t="str">
        <f ca="1">IF('Randomized Data'!CP928 = 1, SNPs!$H$32 &amp; SNPs!$H$32, IF('Randomized Data'!CQ928 = 1, SNPs!$H$32 &amp; INDIRECT("SNPs!" &amp; CHAR(72 +'Randomized Data'!CR928) &amp; "32"), INDIRECT("SNPs!" &amp; CHAR(72 +'Randomized Data'!CR928) &amp; "32") &amp; INDIRECT("SNPs!" &amp; CHAR(72 +'Randomized Data'!CR928) &amp; "32")))</f>
        <v>AA</v>
      </c>
      <c r="EB928" t="str">
        <f>SNPs!$F$33</f>
        <v>rs397515963</v>
      </c>
      <c r="EC928">
        <f>SNPs!$C$33</f>
        <v>11</v>
      </c>
      <c r="ED928">
        <f>SNPs!$D$33</f>
        <v>47337729</v>
      </c>
      <c r="EE928" s="7" t="str">
        <f ca="1">IF('Randomized Data'!CS928 = 1, SNPs!$H$33 &amp; SNPs!$H$33, IF('Randomized Data'!CT928 = 1, SNPs!$H$33 &amp; INDIRECT("SNPs!" &amp; CHAR(72 +'Randomized Data'!CU928) &amp; "33"), INDIRECT("SNPs!" &amp; CHAR(72 +'Randomized Data'!CU928) &amp; "33") &amp; INDIRECT("SNPs!" &amp; CHAR(72 +'Randomized Data'!CU928) &amp; "33")))</f>
        <v>GG</v>
      </c>
    </row>
    <row r="929" spans="1:13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  <c r="F929" s="3">
        <v>42186</v>
      </c>
      <c r="G929" s="9" t="str">
        <f>'Randomized Data'!C929</f>
        <v>NGS Lab</v>
      </c>
      <c r="H929" t="str">
        <f>SNPs!$F$2</f>
        <v>rs12248560</v>
      </c>
      <c r="I929">
        <f>SNPs!$C$2</f>
        <v>10</v>
      </c>
      <c r="J929">
        <f>SNPs!$D$2</f>
        <v>94761900</v>
      </c>
      <c r="K929" t="str">
        <f ca="1">IF('Randomized Data'!D929 = 1, SNPs!$H$2 &amp; SNPs!$H$2, IF('Randomized Data'!E929 = 1, SNPs!$H$2 &amp; INDIRECT("SNPs!" &amp; CHAR(72 +'Randomized Data'!F929) &amp; "2"), INDIRECT("SNPs!" &amp; CHAR(72 +'Randomized Data'!F929) &amp; "2") &amp; INDIRECT("SNPs!" &amp; CHAR(72 +'Randomized Data'!F929) &amp; "2")))</f>
        <v>CC</v>
      </c>
      <c r="L929" t="str">
        <f>SNPs!$F$3</f>
        <v>rs28399504</v>
      </c>
      <c r="M929">
        <f>SNPs!$C$3</f>
        <v>10</v>
      </c>
      <c r="N929">
        <f>SNPs!$D$3</f>
        <v>94762706</v>
      </c>
      <c r="O929" t="str">
        <f ca="1">IF('Randomized Data'!G929 = 1, SNPs!$H$3 &amp; SNPs!$H$3, IF('Randomized Data'!H929 = 1, SNPs!$H$3 &amp; INDIRECT("SNPs!" &amp; CHAR(72 +'Randomized Data'!I929) &amp; "3"), INDIRECT("SNPs!" &amp; CHAR(72 +'Randomized Data'!I929) &amp; "3") &amp; INDIRECT("SNPs!" &amp; CHAR(72 +'Randomized Data'!I929) &amp; "3")))</f>
        <v>AA</v>
      </c>
      <c r="P929" t="str">
        <f>SNPs!$F$4</f>
        <v>rs41291556</v>
      </c>
      <c r="Q929">
        <f>SNPs!$C$4</f>
        <v>10</v>
      </c>
      <c r="R929">
        <f>SNPs!$D$4</f>
        <v>94775416</v>
      </c>
      <c r="S929" t="str">
        <f ca="1">IF('Randomized Data'!J929 = 1, SNPs!$H$4 &amp; SNPs!$H$4, IF('Randomized Data'!K929 = 1, SNPs!$H$4 &amp; INDIRECT("SNPs!" &amp; CHAR(72 +'Randomized Data'!L929) &amp; "4"), INDIRECT("SNPs!" &amp; CHAR(72 +'Randomized Data'!L929) &amp; "4") &amp; INDIRECT("SNPs!" &amp; CHAR(72 +'Randomized Data'!L929) &amp; "4")))</f>
        <v>TT</v>
      </c>
      <c r="T929" t="str">
        <f>SNPs!$F$5</f>
        <v>rs72558184</v>
      </c>
      <c r="U929">
        <f>SNPs!$C$5</f>
        <v>10</v>
      </c>
      <c r="V929">
        <f>SNPs!$D$5</f>
        <v>96535210</v>
      </c>
      <c r="W929" t="str">
        <f ca="1">IF('Randomized Data'!M929 = 1, SNPs!$H$5 &amp; SNPs!$H$5, IF('Randomized Data'!N929 = 1, SNPs!$H$5 &amp; INDIRECT("SNPs!" &amp; CHAR(72 +'Randomized Data'!O929) &amp; "5"), INDIRECT("SNPs!" &amp; CHAR(72 +'Randomized Data'!O929) &amp; "5") &amp; INDIRECT("SNPs!" &amp; CHAR(72 +'Randomized Data'!O929) &amp; "5")))</f>
        <v>GG</v>
      </c>
      <c r="X929" t="str">
        <f>SNPs!$F$6</f>
        <v>rs4986893</v>
      </c>
      <c r="Y929">
        <f>SNPs!$C$6</f>
        <v>10</v>
      </c>
      <c r="Z929">
        <f>SNPs!$D$6</f>
        <v>94780653</v>
      </c>
      <c r="AA929" s="7" t="str">
        <f ca="1">IF('Randomized Data'!P929 = 1, SNPs!$H$6 &amp; SNPs!$H$6, IF('Randomized Data'!Q929 = 1, SNPs!$H$6 &amp; INDIRECT("SNPs!" &amp; CHAR(72 +'Randomized Data'!R929) &amp; "6"), INDIRECT("SNPs!" &amp; CHAR(72 +'Randomized Data'!R929) &amp; "6") &amp; INDIRECT("SNPs!" &amp; CHAR(72 +'Randomized Data'!R929) &amp; "6")))</f>
        <v>GA</v>
      </c>
      <c r="AB929" t="str">
        <f>SNPs!$F$7</f>
        <v>rs4244285</v>
      </c>
      <c r="AC929">
        <f>SNPs!$C$7</f>
        <v>10</v>
      </c>
      <c r="AD929">
        <f>SNPs!$D$7</f>
        <v>94781859</v>
      </c>
      <c r="AE929" s="7" t="str">
        <f ca="1">IF('Randomized Data'!S929 = 1, SNPs!$H$7 &amp; SNPs!$H$7, IF('Randomized Data'!T929 = 1, SNPs!$H$7 &amp; INDIRECT("SNPs!" &amp; CHAR(72 +'Randomized Data'!U929) &amp; "7"), INDIRECT("SNPs!" &amp; CHAR(72 +'Randomized Data'!U929) &amp; "7") &amp; INDIRECT("SNPs!" &amp; CHAR(72 +'Randomized Data'!U929) &amp; "7")))</f>
        <v>AA</v>
      </c>
      <c r="AF929" t="str">
        <f>SNPs!$F$8</f>
        <v>rs72558186</v>
      </c>
      <c r="AG929">
        <f>SNPs!$C$8</f>
        <v>10</v>
      </c>
      <c r="AH929">
        <f>SNPs!$D$8</f>
        <v>94781999</v>
      </c>
      <c r="AI929" s="7" t="str">
        <f ca="1">IF('Randomized Data'!V929 = 1, SNPs!$H$8 &amp; SNPs!$H$8, IF('Randomized Data'!W929 = 1, SNPs!$H$8 &amp; INDIRECT("SNPs!" &amp; CHAR(72 +'Randomized Data'!X929) &amp; "8"), INDIRECT("SNPs!" &amp; CHAR(72 +'Randomized Data'!X929) &amp; "8") &amp; INDIRECT("SNPs!" &amp; CHAR(72 +'Randomized Data'!X929) &amp; "8")))</f>
        <v>TA</v>
      </c>
      <c r="AJ929" t="str">
        <f>SNPs!$F$9</f>
        <v>rs56337013</v>
      </c>
      <c r="AK929">
        <f>SNPs!$C$9</f>
        <v>10</v>
      </c>
      <c r="AL929">
        <f>SNPs!$D$9</f>
        <v>94852738</v>
      </c>
      <c r="AM929" s="7" t="str">
        <f ca="1">IF('Randomized Data'!Y$2 = 1, SNPs!$H$9 &amp; SNPs!$H$9, IF('Randomized Data'!Z929 = 1, SNPs!$H$9 &amp; INDIRECT("SNPs!" &amp; CHAR(72 +'Randomized Data'!AA929) &amp; "9"), INDIRECT("SNPs!" &amp; CHAR(72 +'Randomized Data'!AA929) &amp; "9") &amp; INDIRECT("SNPs!" &amp; CHAR(72 +'Randomized Data'!AA929) &amp; "9")))</f>
        <v>CT</v>
      </c>
      <c r="AN929" t="str">
        <f>SNPs!$F$10</f>
        <v>rs17884712</v>
      </c>
      <c r="AO929">
        <f>SNPs!$C$10</f>
        <v>10</v>
      </c>
      <c r="AP929">
        <f>SNPs!$D$10</f>
        <v>94775489</v>
      </c>
      <c r="AQ929" s="7" t="str">
        <f ca="1">IF('Randomized Data'!AB929 = 1, SNPs!$H$10 &amp; SNPs!$H$10, IF('Randomized Data'!AC929 = 1, SNPs!$H$10 &amp; INDIRECT("SNPs!" &amp; CHAR(72 +'Randomized Data'!AD929) &amp; "10"), INDIRECT("SNPs!" &amp; CHAR(72 +'Randomized Data'!AD929) &amp; "10") &amp; INDIRECT("SNPs!" &amp; CHAR(72 +'Randomized Data'!AD929) &amp; "10")))</f>
        <v>GG</v>
      </c>
      <c r="AR929" t="str">
        <f>SNPs!$F$11</f>
        <v>rs6413438</v>
      </c>
      <c r="AS929">
        <f>SNPs!$C$11</f>
        <v>10</v>
      </c>
      <c r="AT929">
        <f>SNPs!$D$11</f>
        <v>94781858</v>
      </c>
      <c r="AU929" s="7" t="str">
        <f ca="1">IF('Randomized Data'!AE929 = 1, SNPs!$H$11 &amp; SNPs!$H$11, IF('Randomized Data'!AF929 = 1, SNPs!$H$11 &amp; INDIRECT("SNPs!" &amp; CHAR(72 +'Randomized Data'!AG929) &amp; "11"), INDIRECT("SNPs!" &amp; CHAR(72 +'Randomized Data'!AG929) &amp; "11") &amp; INDIRECT("SNPs!" &amp; CHAR(72 +'Randomized Data'!AG929) &amp; "11")))</f>
        <v>CC</v>
      </c>
      <c r="AV929" t="str">
        <f>SNPs!$F$12</f>
        <v>rs1057910</v>
      </c>
      <c r="AW929">
        <f>SNPs!$C$12</f>
        <v>10</v>
      </c>
      <c r="AX929">
        <f>SNPs!$D$12</f>
        <v>94981296</v>
      </c>
      <c r="AY929" s="7" t="str">
        <f ca="1">IF('Randomized Data'!AH929 = 1, SNPs!$H$12 &amp; SNPs!$H$12, IF('Randomized Data'!AI929 = 1, SNPs!$H$12 &amp; INDIRECT("SNPs!" &amp; CHAR(72 +'Randomized Data'!AJ929) &amp; "12"), INDIRECT("SNPs!" &amp; CHAR(72 +'Randomized Data'!AJ929) &amp; "12") &amp; INDIRECT("SNPs!" &amp; CHAR(72 +'Randomized Data'!AJ929) &amp; "12")))</f>
        <v>CC</v>
      </c>
      <c r="AZ929" t="str">
        <f>SNPs!$F$13</f>
        <v>rs1799853</v>
      </c>
      <c r="BA929">
        <f>SNPs!$C$13</f>
        <v>10</v>
      </c>
      <c r="BB929">
        <f>SNPs!$D$13</f>
        <v>94942290</v>
      </c>
      <c r="BC929" s="7" t="str">
        <f ca="1">IF('Randomized Data'!AK929 = 1, SNPs!$H$13 &amp; SNPs!$H$13, IF('Randomized Data'!AL929 = 1, SNPs!$H$13 &amp; INDIRECT("SNPs!" &amp; CHAR(72 +'Randomized Data'!AM929) &amp; "13"), INDIRECT("SNPs!" &amp; CHAR(72 +'Randomized Data'!AM929) &amp; "13") &amp; INDIRECT("SNPs!" &amp; CHAR(72 +'Randomized Data'!AM929) &amp; "13")))</f>
        <v>CC</v>
      </c>
      <c r="BD929" t="str">
        <f>SNPs!$F$14</f>
        <v>rs9923231</v>
      </c>
      <c r="BE929">
        <f>SNPs!$C$14</f>
        <v>16</v>
      </c>
      <c r="BF929">
        <f>SNPs!$D$14</f>
        <v>31096368</v>
      </c>
      <c r="BG929" s="7" t="str">
        <f ca="1">IF('Randomized Data'!AN929 = 1, SNPs!$H$14 &amp; SNPs!$H$14, IF('Randomized Data'!AO929 = 1, SNPs!$H$14 &amp; INDIRECT("SNPs!" &amp; CHAR(72 +'Randomized Data'!AP929) &amp; "14"), INDIRECT("SNPs!" &amp; CHAR(72 +'Randomized Data'!AP929) &amp; "14") &amp; INDIRECT("SNPs!" &amp; CHAR(72 +'Randomized Data'!AP929) &amp; "14")))</f>
        <v>GG</v>
      </c>
      <c r="BH929" t="str">
        <f>SNPs!$F$15</f>
        <v>rs9934438</v>
      </c>
      <c r="BI929">
        <f>SNPs!$C$15</f>
        <v>16</v>
      </c>
      <c r="BJ929">
        <f>SNPs!$D$15</f>
        <v>31093557</v>
      </c>
      <c r="BK929" s="7" t="str">
        <f ca="1">IF('Randomized Data'!AQ929 = 1, SNPs!$H$15 &amp; SNPs!$H$15, IF('Randomized Data'!AR929 = 1, SNPs!$H$15 &amp; INDIRECT("SNPs!" &amp; CHAR(72 +'Randomized Data'!AS929) &amp; "15"), INDIRECT("SNPs!" &amp; CHAR(72 +'Randomized Data'!AS929) &amp; "15") &amp; INDIRECT("SNPs!" &amp; CHAR(72 +'Randomized Data'!AS929) &amp; "15")))</f>
        <v>GG</v>
      </c>
      <c r="BL929" t="str">
        <f>SNPs!$F$16</f>
        <v>rs8050894</v>
      </c>
      <c r="BM929">
        <f>SNPs!$C$16</f>
        <v>16</v>
      </c>
      <c r="BN929">
        <f>SNPs!$D$16</f>
        <v>31093188</v>
      </c>
      <c r="BO929" s="7" t="str">
        <f ca="1">IF('Randomized Data'!AT929 = 1, SNPs!$H$16 &amp; SNPs!$H$16, IF('Randomized Data'!AU929 = 1, SNPs!$H$16 &amp; INDIRECT("SNPs!" &amp; CHAR(72 +'Randomized Data'!AV929) &amp; "16"), INDIRECT("SNPs!" &amp; CHAR(72 +'Randomized Data'!AV929) &amp; "16") &amp; INDIRECT("SNPs!" &amp; CHAR(72 +'Randomized Data'!AV929) &amp; "16")))</f>
        <v>CC</v>
      </c>
      <c r="BP929" t="str">
        <f>SNPs!$F$17</f>
        <v>rs6025</v>
      </c>
      <c r="BQ929">
        <f>SNPs!$C$17</f>
        <v>1</v>
      </c>
      <c r="BR929">
        <f>SNPs!$D$17</f>
        <v>169549811</v>
      </c>
      <c r="BS929" s="7" t="str">
        <f ca="1">IF('Randomized Data'!AW929 = 1, SNPs!$H$17 &amp; SNPs!$H$17, IF('Randomized Data'!AX929 = 1, SNPs!$H$17 &amp; INDIRECT("SNPs!" &amp; CHAR(72 +'Randomized Data'!AY929) &amp; "17"), INDIRECT("SNPs!" &amp; CHAR(72 +'Randomized Data'!AY929) &amp; "17") &amp; INDIRECT("SNPs!" &amp; CHAR(72 +'Randomized Data'!AY929) &amp; "17")))</f>
        <v>AA</v>
      </c>
      <c r="BT929" t="str">
        <f>SNPs!$F$18</f>
        <v>rs1799963</v>
      </c>
      <c r="BU929">
        <f>SNPs!$C$18</f>
        <v>11</v>
      </c>
      <c r="BV929">
        <f>SNPs!$D$18</f>
        <v>46739505</v>
      </c>
      <c r="BW929" s="7" t="str">
        <f ca="1">IF('Randomized Data'!AZ929 = 1, SNPs!$H$18 &amp; SNPs!$H$18, IF('Randomized Data'!BA929 = 1, SNPs!$H$18 &amp; INDIRECT("SNPs!" &amp; CHAR(72 +'Randomized Data'!BB929) &amp; "18"), INDIRECT("SNPs!" &amp; CHAR(72 +'Randomized Data'!BB929) &amp; "18") &amp; INDIRECT("SNPs!" &amp; CHAR(72 +'Randomized Data'!BB929) &amp; "18")))</f>
        <v>GG</v>
      </c>
      <c r="BX929" t="str">
        <f>SNPs!$F$19</f>
        <v>rs121913626</v>
      </c>
      <c r="BY929">
        <f>SNPs!$C$19</f>
        <v>14</v>
      </c>
      <c r="BZ929">
        <f>SNPs!$D$19</f>
        <v>23427723</v>
      </c>
      <c r="CA929" s="7" t="str">
        <f ca="1">IF('Randomized Data'!BC929 = 1, SNPs!$H$19 &amp; SNPs!$H$19, IF('Randomized Data'!BD929 = 1, SNPs!$H$19 &amp; INDIRECT("SNPs!" &amp; CHAR(72 +'Randomized Data'!BE929) &amp; "19"), INDIRECT("SNPs!" &amp; CHAR(72 +'Randomized Data'!BE929) &amp; "19") &amp; INDIRECT("SNPs!" &amp; CHAR(72 +'Randomized Data'!BE929) &amp; "19")))</f>
        <v>GG</v>
      </c>
      <c r="CB929" t="str">
        <f>SNPs!$F$20</f>
        <v>rs3218713</v>
      </c>
      <c r="CC929">
        <f>SNPs!$C$20</f>
        <v>14</v>
      </c>
      <c r="CD929">
        <f>SNPs!$D$20</f>
        <v>23431468</v>
      </c>
      <c r="CE929" s="7" t="str">
        <f ca="1">IF('Randomized Data'!BF929 = 1, SNPs!$H$20 &amp; SNPs!$H$20, IF('Randomized Data'!BG929 = 1, SNPs!$H$20 &amp; INDIRECT("SNPs!" &amp; CHAR(72 +'Randomized Data'!BH929) &amp; "20"), INDIRECT("SNPs!" &amp; CHAR(72 +'Randomized Data'!BH929) &amp; "20") &amp; INDIRECT("SNPs!" &amp; CHAR(72 +'Randomized Data'!BH929) &amp; "20")))</f>
        <v>AA</v>
      </c>
      <c r="CF929" t="str">
        <f>SNPs!$F$21</f>
        <v>rs3218714</v>
      </c>
      <c r="CG929">
        <f>SNPs!$C$21</f>
        <v>14</v>
      </c>
      <c r="CH929">
        <f>SNPs!$D$21</f>
        <v>23429279</v>
      </c>
      <c r="CI929" s="7" t="str">
        <f ca="1">IF('Randomized Data'!BI929 = 1, SNPs!$H$21 &amp; SNPs!$H$21, IF('Randomized Data'!BJ929 = 1, SNPs!$H$21 &amp; INDIRECT("SNPs!" &amp; CHAR(72 +'Randomized Data'!BK929) &amp; "21"), INDIRECT("SNPs!" &amp; CHAR(72 +'Randomized Data'!BK929) &amp; "21") &amp; INDIRECT("SNPs!" &amp; CHAR(72 +'Randomized Data'!BK929) &amp; "21")))</f>
        <v>CT</v>
      </c>
      <c r="CJ929" t="str">
        <f>SNPs!$F$22</f>
        <v>rs121964855</v>
      </c>
      <c r="CK929">
        <f>SNPs!$C$22</f>
        <v>1</v>
      </c>
      <c r="CL929">
        <f>SNPs!$D$22</f>
        <v>201365638</v>
      </c>
      <c r="CM929" s="7" t="str">
        <f ca="1">IF('Randomized Data'!BL929 = 1, SNPs!$H$22 &amp; SNPs!$H$22, IF('Randomized Data'!BM929 = 1, SNPs!$H$22 &amp; INDIRECT("SNPs!" &amp; CHAR(72 +'Randomized Data'!BN929) &amp; "22"), INDIRECT("SNPs!" &amp; CHAR(72 +'Randomized Data'!BN929) &amp; "22") &amp; INDIRECT("SNPs!" &amp; CHAR(72 +'Randomized Data'!BN929) &amp; "22")))</f>
        <v>AA</v>
      </c>
      <c r="CN929" t="str">
        <f>SNPs!$F$23</f>
        <v>rs121964856</v>
      </c>
      <c r="CO929">
        <f>SNPs!$C$23</f>
        <v>1</v>
      </c>
      <c r="CP929">
        <f>SNPs!$D$23</f>
        <v>201365297</v>
      </c>
      <c r="CQ929" s="7" t="str">
        <f ca="1">IF('Randomized Data'!BO929 = 1, SNPs!$H$23 &amp; SNPs!$H$23, IF('Randomized Data'!BP929 = 1, SNPs!$H$23 &amp; INDIRECT("SNPs!" &amp; CHAR(72 +'Randomized Data'!BQ929) &amp; "23"), INDIRECT("SNPs!" &amp; CHAR(72 +'Randomized Data'!BQ929) &amp; "23") &amp; INDIRECT("SNPs!" &amp; CHAR(72 +'Randomized Data'!BQ929) &amp; "23")))</f>
        <v>GG</v>
      </c>
      <c r="CR929" t="str">
        <f>SNPs!$F$24</f>
        <v>rs121964857</v>
      </c>
      <c r="CS929">
        <f>SNPs!$C$24</f>
        <v>1</v>
      </c>
      <c r="CT929">
        <f>SNPs!$D$24</f>
        <v>201359245</v>
      </c>
      <c r="CU929" s="7" t="str">
        <f ca="1">IF('Randomized Data'!BR929 = 1, SNPs!$H$24 &amp; SNPs!$H$24, IF('Randomized Data'!BS929 = 1, SNPs!$H$24 &amp; INDIRECT("SNPs!" &amp; CHAR(72 +'Randomized Data'!BT929) &amp; "24"), INDIRECT("SNPs!" &amp; CHAR(72 +'Randomized Data'!BT929) &amp; "24") &amp; INDIRECT("SNPs!" &amp; CHAR(72 +'Randomized Data'!BT929) &amp; "24")))</f>
        <v>TT</v>
      </c>
      <c r="CV929" t="str">
        <f>SNPs!$F$25</f>
        <v>rs28934269</v>
      </c>
      <c r="CW929">
        <f>SNPs!$C$25</f>
        <v>15</v>
      </c>
      <c r="CX929">
        <f>SNPs!$D$25</f>
        <v>63060915</v>
      </c>
      <c r="CY929" s="7" t="str">
        <f ca="1">IF('Randomized Data'!BU929 = 1, SNPs!$H$25 &amp; SNPs!$H$25, IF('Randomized Data'!BV929 = 1, SNPs!$H$25 &amp; INDIRECT("SNPs!" &amp; CHAR(72 +'Randomized Data'!BW929) &amp; "25"), INDIRECT("SNPs!" &amp; CHAR(72 +'Randomized Data'!BW929) &amp; "25") &amp; INDIRECT("SNPs!" &amp; CHAR(72 +'Randomized Data'!BW929) &amp; "25")))</f>
        <v>AG</v>
      </c>
      <c r="CZ929" t="str">
        <f>SNPs!$F$26</f>
        <v>rs28934270</v>
      </c>
      <c r="DA929">
        <f>SNPs!$C$26</f>
        <v>15</v>
      </c>
      <c r="DB929">
        <f>SNPs!$D$26</f>
        <v>63060899</v>
      </c>
      <c r="DC929" s="7" t="str">
        <f ca="1">IF('Randomized Data'!BX929 = 1, SNPs!$H$26 &amp; SNPs!$H$26, IF('Randomized Data'!BY929 = 1, SNPs!$H$26 &amp; INDIRECT("SNPs!" &amp; CHAR(72 +'Randomized Data'!BZ929) &amp; "26"), INDIRECT("SNPs!" &amp; CHAR(72 +'Randomized Data'!BZ929) &amp; "26") &amp; INDIRECT("SNPs!" &amp; CHAR(72 +'Randomized Data'!BZ929) &amp; "26")))</f>
        <v>GA</v>
      </c>
      <c r="DD929" t="str">
        <f>SNPs!$F$27</f>
        <v>rs727504290</v>
      </c>
      <c r="DE929">
        <f>SNPs!$C$27</f>
        <v>15</v>
      </c>
      <c r="DF929">
        <f>SNPs!$D$27</f>
        <v>63042875</v>
      </c>
      <c r="DG929" s="7" t="str">
        <f ca="1">IF('Randomized Data'!CA929 = 1, SNPs!$H$27 &amp; SNPs!$H$27, IF('Randomized Data'!CB929 = 1, SNPs!$H$27 &amp; INDIRECT("SNPs!" &amp; CHAR(72 +'Randomized Data'!CC929) &amp; "27"), INDIRECT("SNPs!" &amp; CHAR(72 +'Randomized Data'!CC929) &amp; "27") &amp; INDIRECT("SNPs!" &amp; CHAR(72 +'Randomized Data'!CC929) &amp; "27")))</f>
        <v>GG</v>
      </c>
      <c r="DH929" t="str">
        <f>SNPs!$F$28</f>
        <v>rs104894504</v>
      </c>
      <c r="DI929">
        <f>SNPs!$C$28</f>
        <v>15</v>
      </c>
      <c r="DJ929">
        <f>SNPs!$D$28</f>
        <v>63057028</v>
      </c>
      <c r="DK929" s="7" t="str">
        <f ca="1">IF('Randomized Data'!CD929 = 1, SNPs!$H$28 &amp; SNPs!$H$28, IF('Randomized Data'!CE929 = 1, SNPs!$H$28 &amp; INDIRECT("SNPs!" &amp; CHAR(72 +'Randomized Data'!CF929) &amp; "28"), INDIRECT("SNPs!" &amp; CHAR(72 +'Randomized Data'!CF929) &amp; "28") &amp; INDIRECT("SNPs!" &amp; CHAR(72 +'Randomized Data'!CF929) &amp; "28")))</f>
        <v>TC</v>
      </c>
      <c r="DL929" t="str">
        <f>SNPs!$F$29</f>
        <v>rs375882485</v>
      </c>
      <c r="DM929">
        <f>SNPs!$C$29</f>
        <v>11</v>
      </c>
      <c r="DN929">
        <f>SNPs!$D$29</f>
        <v>47342698</v>
      </c>
      <c r="DO929" s="7" t="str">
        <f ca="1">IF('Randomized Data'!CG929 = 1, SNPs!$H$29 &amp; SNPs!$H$29, IF('Randomized Data'!CH929 = 1, SNPs!$H$29 &amp; INDIRECT("SNPs!" &amp; CHAR(72 +'Randomized Data'!CI929) &amp; "29"), INDIRECT("SNPs!" &amp; CHAR(72 +'Randomized Data'!CI929) &amp; "29") &amp; INDIRECT("SNPs!" &amp; CHAR(72 +'Randomized Data'!CI929) &amp; "29")))</f>
        <v>GA</v>
      </c>
      <c r="DP929" t="str">
        <f>SNPs!$F$30</f>
        <v>rs397516083</v>
      </c>
      <c r="DQ929">
        <f>SNPs!$C$30</f>
        <v>11</v>
      </c>
      <c r="DR929">
        <f>SNPs!$D$30</f>
        <v>47346379</v>
      </c>
      <c r="DS929" s="7" t="str">
        <f ca="1">IF('Randomized Data'!CJ929 = 1, SNPs!$H$30 &amp; SNPs!$H$30, IF('Randomized Data'!CK929 = 1, SNPs!$H$30 &amp; INDIRECT("SNPs!" &amp; CHAR(72 +'Randomized Data'!CL929) &amp; "30"), INDIRECT("SNPs!" &amp; CHAR(72 +'Randomized Data'!CL929) &amp; "30") &amp; INDIRECT("SNPs!" &amp; CHAR(72 +'Randomized Data'!CL929) &amp; "30")))</f>
        <v>GA</v>
      </c>
      <c r="DT929" t="str">
        <f>SNPs!$F$31</f>
        <v>rs397515937</v>
      </c>
      <c r="DU929">
        <f>SNPs!$C$31</f>
        <v>11</v>
      </c>
      <c r="DV929">
        <f>SNPs!$D$31</f>
        <v>47339792</v>
      </c>
      <c r="DW929" s="7" t="str">
        <f ca="1">IF('Randomized Data'!CM929 = 1, SNPs!$H$31 &amp; SNPs!$H$31, IF('Randomized Data'!CN929 = 1, SNPs!$H$31 &amp; INDIRECT("SNPs!" &amp; CHAR(72 +'Randomized Data'!CO929) &amp; "31"), INDIRECT("SNPs!" &amp; CHAR(72 +'Randomized Data'!CO929) &amp; "31") &amp; INDIRECT("SNPs!" &amp; CHAR(72 +'Randomized Data'!CO929) &amp; "31")))</f>
        <v>AA</v>
      </c>
      <c r="DX929" t="str">
        <f>SNPs!$F$32</f>
        <v>rs397516074</v>
      </c>
      <c r="DY929">
        <f>SNPs!$C$32</f>
        <v>11</v>
      </c>
      <c r="DZ929">
        <f>SNPs!$D$32</f>
        <v>47348424</v>
      </c>
      <c r="EA929" s="7" t="str">
        <f ca="1">IF('Randomized Data'!CP929 = 1, SNPs!$H$32 &amp; SNPs!$H$32, IF('Randomized Data'!CQ929 = 1, SNPs!$H$32 &amp; INDIRECT("SNPs!" &amp; CHAR(72 +'Randomized Data'!CR929) &amp; "32"), INDIRECT("SNPs!" &amp; CHAR(72 +'Randomized Data'!CR929) &amp; "32") &amp; INDIRECT("SNPs!" &amp; CHAR(72 +'Randomized Data'!CR929) &amp; "32")))</f>
        <v>GG</v>
      </c>
      <c r="EB929" t="str">
        <f>SNPs!$F$33</f>
        <v>rs397515963</v>
      </c>
      <c r="EC929">
        <f>SNPs!$C$33</f>
        <v>11</v>
      </c>
      <c r="ED929">
        <f>SNPs!$D$33</f>
        <v>47337729</v>
      </c>
      <c r="EE929" s="7" t="str">
        <f ca="1">IF('Randomized Data'!CS929 = 1, SNPs!$H$33 &amp; SNPs!$H$33, IF('Randomized Data'!CT929 = 1, SNPs!$H$33 &amp; INDIRECT("SNPs!" &amp; CHAR(72 +'Randomized Data'!CU929) &amp; "33"), INDIRECT("SNPs!" &amp; CHAR(72 +'Randomized Data'!CU929) &amp; "33") &amp; INDIRECT("SNPs!" &amp; CHAR(72 +'Randomized Data'!CU929) &amp; "33")))</f>
        <v>GG</v>
      </c>
    </row>
    <row r="930" spans="1:13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  <c r="F930" s="3">
        <v>42151</v>
      </c>
      <c r="G930" s="9" t="str">
        <f>'Randomized Data'!C930</f>
        <v>Internal Lab</v>
      </c>
      <c r="H930" t="str">
        <f>SNPs!$F$2</f>
        <v>rs12248560</v>
      </c>
      <c r="I930">
        <f>SNPs!$C$2</f>
        <v>10</v>
      </c>
      <c r="J930">
        <f>SNPs!$D$2</f>
        <v>94761900</v>
      </c>
      <c r="K930" t="str">
        <f ca="1">IF('Randomized Data'!D930 = 1, SNPs!$H$2 &amp; SNPs!$H$2, IF('Randomized Data'!E930 = 1, SNPs!$H$2 &amp; INDIRECT("SNPs!" &amp; CHAR(72 +'Randomized Data'!F930) &amp; "2"), INDIRECT("SNPs!" &amp; CHAR(72 +'Randomized Data'!F930) &amp; "2") &amp; INDIRECT("SNPs!" &amp; CHAR(72 +'Randomized Data'!F930) &amp; "2")))</f>
        <v>CC</v>
      </c>
      <c r="L930" t="str">
        <f>SNPs!$F$3</f>
        <v>rs28399504</v>
      </c>
      <c r="M930">
        <f>SNPs!$C$3</f>
        <v>10</v>
      </c>
      <c r="N930">
        <f>SNPs!$D$3</f>
        <v>94762706</v>
      </c>
      <c r="O930" t="str">
        <f ca="1">IF('Randomized Data'!G930 = 1, SNPs!$H$3 &amp; SNPs!$H$3, IF('Randomized Data'!H930 = 1, SNPs!$H$3 &amp; INDIRECT("SNPs!" &amp; CHAR(72 +'Randomized Data'!I930) &amp; "3"), INDIRECT("SNPs!" &amp; CHAR(72 +'Randomized Data'!I930) &amp; "3") &amp; INDIRECT("SNPs!" &amp; CHAR(72 +'Randomized Data'!I930) &amp; "3")))</f>
        <v>AA</v>
      </c>
      <c r="P930" t="str">
        <f>SNPs!$F$4</f>
        <v>rs41291556</v>
      </c>
      <c r="Q930">
        <f>SNPs!$C$4</f>
        <v>10</v>
      </c>
      <c r="R930">
        <f>SNPs!$D$4</f>
        <v>94775416</v>
      </c>
      <c r="S930" t="str">
        <f ca="1">IF('Randomized Data'!J930 = 1, SNPs!$H$4 &amp; SNPs!$H$4, IF('Randomized Data'!K930 = 1, SNPs!$H$4 &amp; INDIRECT("SNPs!" &amp; CHAR(72 +'Randomized Data'!L930) &amp; "4"), INDIRECT("SNPs!" &amp; CHAR(72 +'Randomized Data'!L930) &amp; "4") &amp; INDIRECT("SNPs!" &amp; CHAR(72 +'Randomized Data'!L930) &amp; "4")))</f>
        <v>CC</v>
      </c>
      <c r="T930" t="str">
        <f>SNPs!$F$5</f>
        <v>rs72558184</v>
      </c>
      <c r="U930">
        <f>SNPs!$C$5</f>
        <v>10</v>
      </c>
      <c r="V930">
        <f>SNPs!$D$5</f>
        <v>96535210</v>
      </c>
      <c r="W930" t="str">
        <f ca="1">IF('Randomized Data'!M930 = 1, SNPs!$H$5 &amp; SNPs!$H$5, IF('Randomized Data'!N930 = 1, SNPs!$H$5 &amp; INDIRECT("SNPs!" &amp; CHAR(72 +'Randomized Data'!O930) &amp; "5"), INDIRECT("SNPs!" &amp; CHAR(72 +'Randomized Data'!O930) &amp; "5") &amp; INDIRECT("SNPs!" &amp; CHAR(72 +'Randomized Data'!O930) &amp; "5")))</f>
        <v>GA</v>
      </c>
      <c r="X930" t="str">
        <f>SNPs!$F$6</f>
        <v>rs4986893</v>
      </c>
      <c r="Y930">
        <f>SNPs!$C$6</f>
        <v>10</v>
      </c>
      <c r="Z930">
        <f>SNPs!$D$6</f>
        <v>94780653</v>
      </c>
      <c r="AA930" s="7" t="str">
        <f ca="1">IF('Randomized Data'!P930 = 1, SNPs!$H$6 &amp; SNPs!$H$6, IF('Randomized Data'!Q930 = 1, SNPs!$H$6 &amp; INDIRECT("SNPs!" &amp; CHAR(72 +'Randomized Data'!R930) &amp; "6"), INDIRECT("SNPs!" &amp; CHAR(72 +'Randomized Data'!R930) &amp; "6") &amp; INDIRECT("SNPs!" &amp; CHAR(72 +'Randomized Data'!R930) &amp; "6")))</f>
        <v>GG</v>
      </c>
      <c r="AB930" t="str">
        <f>SNPs!$F$7</f>
        <v>rs4244285</v>
      </c>
      <c r="AC930">
        <f>SNPs!$C$7</f>
        <v>10</v>
      </c>
      <c r="AD930">
        <f>SNPs!$D$7</f>
        <v>94781859</v>
      </c>
      <c r="AE930" s="7" t="str">
        <f ca="1">IF('Randomized Data'!S930 = 1, SNPs!$H$7 &amp; SNPs!$H$7, IF('Randomized Data'!T930 = 1, SNPs!$H$7 &amp; INDIRECT("SNPs!" &amp; CHAR(72 +'Randomized Data'!U930) &amp; "7"), INDIRECT("SNPs!" &amp; CHAR(72 +'Randomized Data'!U930) &amp; "7") &amp; INDIRECT("SNPs!" &amp; CHAR(72 +'Randomized Data'!U930) &amp; "7")))</f>
        <v>GG</v>
      </c>
      <c r="AF930" t="str">
        <f>SNPs!$F$8</f>
        <v>rs72558186</v>
      </c>
      <c r="AG930">
        <f>SNPs!$C$8</f>
        <v>10</v>
      </c>
      <c r="AH930">
        <f>SNPs!$D$8</f>
        <v>94781999</v>
      </c>
      <c r="AI930" s="7" t="str">
        <f ca="1">IF('Randomized Data'!V930 = 1, SNPs!$H$8 &amp; SNPs!$H$8, IF('Randomized Data'!W930 = 1, SNPs!$H$8 &amp; INDIRECT("SNPs!" &amp; CHAR(72 +'Randomized Data'!X930) &amp; "8"), INDIRECT("SNPs!" &amp; CHAR(72 +'Randomized Data'!X930) &amp; "8") &amp; INDIRECT("SNPs!" &amp; CHAR(72 +'Randomized Data'!X930) &amp; "8")))</f>
        <v>AA</v>
      </c>
      <c r="AJ930" t="str">
        <f>SNPs!$F$9</f>
        <v>rs56337013</v>
      </c>
      <c r="AK930">
        <f>SNPs!$C$9</f>
        <v>10</v>
      </c>
      <c r="AL930">
        <f>SNPs!$D$9</f>
        <v>94852738</v>
      </c>
      <c r="AM930" s="7" t="str">
        <f ca="1">IF('Randomized Data'!Y$2 = 1, SNPs!$H$9 &amp; SNPs!$H$9, IF('Randomized Data'!Z930 = 1, SNPs!$H$9 &amp; INDIRECT("SNPs!" &amp; CHAR(72 +'Randomized Data'!AA930) &amp; "9"), INDIRECT("SNPs!" &amp; CHAR(72 +'Randomized Data'!AA930) &amp; "9") &amp; INDIRECT("SNPs!" &amp; CHAR(72 +'Randomized Data'!AA930) &amp; "9")))</f>
        <v>CT</v>
      </c>
      <c r="AN930" t="str">
        <f>SNPs!$F$10</f>
        <v>rs17884712</v>
      </c>
      <c r="AO930">
        <f>SNPs!$C$10</f>
        <v>10</v>
      </c>
      <c r="AP930">
        <f>SNPs!$D$10</f>
        <v>94775489</v>
      </c>
      <c r="AQ930" s="7" t="str">
        <f ca="1">IF('Randomized Data'!AB930 = 1, SNPs!$H$10 &amp; SNPs!$H$10, IF('Randomized Data'!AC930 = 1, SNPs!$H$10 &amp; INDIRECT("SNPs!" &amp; CHAR(72 +'Randomized Data'!AD930) &amp; "10"), INDIRECT("SNPs!" &amp; CHAR(72 +'Randomized Data'!AD930) &amp; "10") &amp; INDIRECT("SNPs!" &amp; CHAR(72 +'Randomized Data'!AD930) &amp; "10")))</f>
        <v>GG</v>
      </c>
      <c r="AR930" t="str">
        <f>SNPs!$F$11</f>
        <v>rs6413438</v>
      </c>
      <c r="AS930">
        <f>SNPs!$C$11</f>
        <v>10</v>
      </c>
      <c r="AT930">
        <f>SNPs!$D$11</f>
        <v>94781858</v>
      </c>
      <c r="AU930" s="7" t="str">
        <f ca="1">IF('Randomized Data'!AE930 = 1, SNPs!$H$11 &amp; SNPs!$H$11, IF('Randomized Data'!AF930 = 1, SNPs!$H$11 &amp; INDIRECT("SNPs!" &amp; CHAR(72 +'Randomized Data'!AG930) &amp; "11"), INDIRECT("SNPs!" &amp; CHAR(72 +'Randomized Data'!AG930) &amp; "11") &amp; INDIRECT("SNPs!" &amp; CHAR(72 +'Randomized Data'!AG930) &amp; "11")))</f>
        <v>CC</v>
      </c>
      <c r="AV930" t="str">
        <f>SNPs!$F$12</f>
        <v>rs1057910</v>
      </c>
      <c r="AW930">
        <f>SNPs!$C$12</f>
        <v>10</v>
      </c>
      <c r="AX930">
        <f>SNPs!$D$12</f>
        <v>94981296</v>
      </c>
      <c r="AY930" s="7" t="str">
        <f ca="1">IF('Randomized Data'!AH930 = 1, SNPs!$H$12 &amp; SNPs!$H$12, IF('Randomized Data'!AI930 = 1, SNPs!$H$12 &amp; INDIRECT("SNPs!" &amp; CHAR(72 +'Randomized Data'!AJ930) &amp; "12"), INDIRECT("SNPs!" &amp; CHAR(72 +'Randomized Data'!AJ930) &amp; "12") &amp; INDIRECT("SNPs!" &amp; CHAR(72 +'Randomized Data'!AJ930) &amp; "12")))</f>
        <v>AC</v>
      </c>
      <c r="AZ930" t="str">
        <f>SNPs!$F$13</f>
        <v>rs1799853</v>
      </c>
      <c r="BA930">
        <f>SNPs!$C$13</f>
        <v>10</v>
      </c>
      <c r="BB930">
        <f>SNPs!$D$13</f>
        <v>94942290</v>
      </c>
      <c r="BC930" s="7" t="str">
        <f ca="1">IF('Randomized Data'!AK930 = 1, SNPs!$H$13 &amp; SNPs!$H$13, IF('Randomized Data'!AL930 = 1, SNPs!$H$13 &amp; INDIRECT("SNPs!" &amp; CHAR(72 +'Randomized Data'!AM930) &amp; "13"), INDIRECT("SNPs!" &amp; CHAR(72 +'Randomized Data'!AM930) &amp; "13") &amp; INDIRECT("SNPs!" &amp; CHAR(72 +'Randomized Data'!AM930) &amp; "13")))</f>
        <v>CT</v>
      </c>
      <c r="BD930" t="str">
        <f>SNPs!$F$14</f>
        <v>rs9923231</v>
      </c>
      <c r="BE930">
        <f>SNPs!$C$14</f>
        <v>16</v>
      </c>
      <c r="BF930">
        <f>SNPs!$D$14</f>
        <v>31096368</v>
      </c>
      <c r="BG930" s="7" t="str">
        <f ca="1">IF('Randomized Data'!AN930 = 1, SNPs!$H$14 &amp; SNPs!$H$14, IF('Randomized Data'!AO930 = 1, SNPs!$H$14 &amp; INDIRECT("SNPs!" &amp; CHAR(72 +'Randomized Data'!AP930) &amp; "14"), INDIRECT("SNPs!" &amp; CHAR(72 +'Randomized Data'!AP930) &amp; "14") &amp; INDIRECT("SNPs!" &amp; CHAR(72 +'Randomized Data'!AP930) &amp; "14")))</f>
        <v>AA</v>
      </c>
      <c r="BH930" t="str">
        <f>SNPs!$F$15</f>
        <v>rs9934438</v>
      </c>
      <c r="BI930">
        <f>SNPs!$C$15</f>
        <v>16</v>
      </c>
      <c r="BJ930">
        <f>SNPs!$D$15</f>
        <v>31093557</v>
      </c>
      <c r="BK930" s="7" t="str">
        <f ca="1">IF('Randomized Data'!AQ930 = 1, SNPs!$H$15 &amp; SNPs!$H$15, IF('Randomized Data'!AR930 = 1, SNPs!$H$15 &amp; INDIRECT("SNPs!" &amp; CHAR(72 +'Randomized Data'!AS930) &amp; "15"), INDIRECT("SNPs!" &amp; CHAR(72 +'Randomized Data'!AS930) &amp; "15") &amp; INDIRECT("SNPs!" &amp; CHAR(72 +'Randomized Data'!AS930) &amp; "15")))</f>
        <v>GG</v>
      </c>
      <c r="BL930" t="str">
        <f>SNPs!$F$16</f>
        <v>rs8050894</v>
      </c>
      <c r="BM930">
        <f>SNPs!$C$16</f>
        <v>16</v>
      </c>
      <c r="BN930">
        <f>SNPs!$D$16</f>
        <v>31093188</v>
      </c>
      <c r="BO930" s="7" t="str">
        <f ca="1">IF('Randomized Data'!AT930 = 1, SNPs!$H$16 &amp; SNPs!$H$16, IF('Randomized Data'!AU930 = 1, SNPs!$H$16 &amp; INDIRECT("SNPs!" &amp; CHAR(72 +'Randomized Data'!AV930) &amp; "16"), INDIRECT("SNPs!" &amp; CHAR(72 +'Randomized Data'!AV930) &amp; "16") &amp; INDIRECT("SNPs!" &amp; CHAR(72 +'Randomized Data'!AV930) &amp; "16")))</f>
        <v>CC</v>
      </c>
      <c r="BP930" t="str">
        <f>SNPs!$F$17</f>
        <v>rs6025</v>
      </c>
      <c r="BQ930">
        <f>SNPs!$C$17</f>
        <v>1</v>
      </c>
      <c r="BR930">
        <f>SNPs!$D$17</f>
        <v>169549811</v>
      </c>
      <c r="BS930" s="7" t="str">
        <f ca="1">IF('Randomized Data'!AW930 = 1, SNPs!$H$17 &amp; SNPs!$H$17, IF('Randomized Data'!AX930 = 1, SNPs!$H$17 &amp; INDIRECT("SNPs!" &amp; CHAR(72 +'Randomized Data'!AY930) &amp; "17"), INDIRECT("SNPs!" &amp; CHAR(72 +'Randomized Data'!AY930) &amp; "17") &amp; INDIRECT("SNPs!" &amp; CHAR(72 +'Randomized Data'!AY930) &amp; "17")))</f>
        <v>AA</v>
      </c>
      <c r="BT930" t="str">
        <f>SNPs!$F$18</f>
        <v>rs1799963</v>
      </c>
      <c r="BU930">
        <f>SNPs!$C$18</f>
        <v>11</v>
      </c>
      <c r="BV930">
        <f>SNPs!$D$18</f>
        <v>46739505</v>
      </c>
      <c r="BW930" s="7" t="str">
        <f ca="1">IF('Randomized Data'!AZ930 = 1, SNPs!$H$18 &amp; SNPs!$H$18, IF('Randomized Data'!BA930 = 1, SNPs!$H$18 &amp; INDIRECT("SNPs!" &amp; CHAR(72 +'Randomized Data'!BB930) &amp; "18"), INDIRECT("SNPs!" &amp; CHAR(72 +'Randomized Data'!BB930) &amp; "18") &amp; INDIRECT("SNPs!" &amp; CHAR(72 +'Randomized Data'!BB930) &amp; "18")))</f>
        <v>GA</v>
      </c>
      <c r="BX930" t="str">
        <f>SNPs!$F$19</f>
        <v>rs121913626</v>
      </c>
      <c r="BY930">
        <f>SNPs!$C$19</f>
        <v>14</v>
      </c>
      <c r="BZ930">
        <f>SNPs!$D$19</f>
        <v>23427723</v>
      </c>
      <c r="CA930" s="7" t="str">
        <f ca="1">IF('Randomized Data'!BC930 = 1, SNPs!$H$19 &amp; SNPs!$H$19, IF('Randomized Data'!BD930 = 1, SNPs!$H$19 &amp; INDIRECT("SNPs!" &amp; CHAR(72 +'Randomized Data'!BE930) &amp; "19"), INDIRECT("SNPs!" &amp; CHAR(72 +'Randomized Data'!BE930) &amp; "19") &amp; INDIRECT("SNPs!" &amp; CHAR(72 +'Randomized Data'!BE930) &amp; "19")))</f>
        <v>GG</v>
      </c>
      <c r="CB930" t="str">
        <f>SNPs!$F$20</f>
        <v>rs3218713</v>
      </c>
      <c r="CC930">
        <f>SNPs!$C$20</f>
        <v>14</v>
      </c>
      <c r="CD930">
        <f>SNPs!$D$20</f>
        <v>23431468</v>
      </c>
      <c r="CE930" s="7" t="str">
        <f ca="1">IF('Randomized Data'!BF930 = 1, SNPs!$H$20 &amp; SNPs!$H$20, IF('Randomized Data'!BG930 = 1, SNPs!$H$20 &amp; INDIRECT("SNPs!" &amp; CHAR(72 +'Randomized Data'!BH930) &amp; "20"), INDIRECT("SNPs!" &amp; CHAR(72 +'Randomized Data'!BH930) &amp; "20") &amp; INDIRECT("SNPs!" &amp; CHAR(72 +'Randomized Data'!BH930) &amp; "20")))</f>
        <v>GG</v>
      </c>
      <c r="CF930" t="str">
        <f>SNPs!$F$21</f>
        <v>rs3218714</v>
      </c>
      <c r="CG930">
        <f>SNPs!$C$21</f>
        <v>14</v>
      </c>
      <c r="CH930">
        <f>SNPs!$D$21</f>
        <v>23429279</v>
      </c>
      <c r="CI930" s="7" t="str">
        <f ca="1">IF('Randomized Data'!BI930 = 1, SNPs!$H$21 &amp; SNPs!$H$21, IF('Randomized Data'!BJ930 = 1, SNPs!$H$21 &amp; INDIRECT("SNPs!" &amp; CHAR(72 +'Randomized Data'!BK930) &amp; "21"), INDIRECT("SNPs!" &amp; CHAR(72 +'Randomized Data'!BK930) &amp; "21") &amp; INDIRECT("SNPs!" &amp; CHAR(72 +'Randomized Data'!BK930) &amp; "21")))</f>
        <v>TT</v>
      </c>
      <c r="CJ930" t="str">
        <f>SNPs!$F$22</f>
        <v>rs121964855</v>
      </c>
      <c r="CK930">
        <f>SNPs!$C$22</f>
        <v>1</v>
      </c>
      <c r="CL930">
        <f>SNPs!$D$22</f>
        <v>201365638</v>
      </c>
      <c r="CM930" s="7" t="str">
        <f ca="1">IF('Randomized Data'!BL930 = 1, SNPs!$H$22 &amp; SNPs!$H$22, IF('Randomized Data'!BM930 = 1, SNPs!$H$22 &amp; INDIRECT("SNPs!" &amp; CHAR(72 +'Randomized Data'!BN930) &amp; "22"), INDIRECT("SNPs!" &amp; CHAR(72 +'Randomized Data'!BN930) &amp; "22") &amp; INDIRECT("SNPs!" &amp; CHAR(72 +'Randomized Data'!BN930) &amp; "22")))</f>
        <v>TA</v>
      </c>
      <c r="CN930" t="str">
        <f>SNPs!$F$23</f>
        <v>rs121964856</v>
      </c>
      <c r="CO930">
        <f>SNPs!$C$23</f>
        <v>1</v>
      </c>
      <c r="CP930">
        <f>SNPs!$D$23</f>
        <v>201365297</v>
      </c>
      <c r="CQ930" s="7" t="str">
        <f ca="1">IF('Randomized Data'!BO930 = 1, SNPs!$H$23 &amp; SNPs!$H$23, IF('Randomized Data'!BP930 = 1, SNPs!$H$23 &amp; INDIRECT("SNPs!" &amp; CHAR(72 +'Randomized Data'!BQ930) &amp; "23"), INDIRECT("SNPs!" &amp; CHAR(72 +'Randomized Data'!BQ930) &amp; "23") &amp; INDIRECT("SNPs!" &amp; CHAR(72 +'Randomized Data'!BQ930) &amp; "23")))</f>
        <v>AA</v>
      </c>
      <c r="CR930" t="str">
        <f>SNPs!$F$24</f>
        <v>rs121964857</v>
      </c>
      <c r="CS930">
        <f>SNPs!$C$24</f>
        <v>1</v>
      </c>
      <c r="CT930">
        <f>SNPs!$D$24</f>
        <v>201359245</v>
      </c>
      <c r="CU930" s="7" t="str">
        <f ca="1">IF('Randomized Data'!BR930 = 1, SNPs!$H$24 &amp; SNPs!$H$24, IF('Randomized Data'!BS930 = 1, SNPs!$H$24 &amp; INDIRECT("SNPs!" &amp; CHAR(72 +'Randomized Data'!BT930) &amp; "24"), INDIRECT("SNPs!" &amp; CHAR(72 +'Randomized Data'!BT930) &amp; "24") &amp; INDIRECT("SNPs!" &amp; CHAR(72 +'Randomized Data'!BT930) &amp; "24")))</f>
        <v>CC</v>
      </c>
      <c r="CV930" t="str">
        <f>SNPs!$F$25</f>
        <v>rs28934269</v>
      </c>
      <c r="CW930">
        <f>SNPs!$C$25</f>
        <v>15</v>
      </c>
      <c r="CX930">
        <f>SNPs!$D$25</f>
        <v>63060915</v>
      </c>
      <c r="CY930" s="7" t="str">
        <f ca="1">IF('Randomized Data'!BU930 = 1, SNPs!$H$25 &amp; SNPs!$H$25, IF('Randomized Data'!BV930 = 1, SNPs!$H$25 &amp; INDIRECT("SNPs!" &amp; CHAR(72 +'Randomized Data'!BW930) &amp; "25"), INDIRECT("SNPs!" &amp; CHAR(72 +'Randomized Data'!BW930) &amp; "25") &amp; INDIRECT("SNPs!" &amp; CHAR(72 +'Randomized Data'!BW930) &amp; "25")))</f>
        <v>AA</v>
      </c>
      <c r="CZ930" t="str">
        <f>SNPs!$F$26</f>
        <v>rs28934270</v>
      </c>
      <c r="DA930">
        <f>SNPs!$C$26</f>
        <v>15</v>
      </c>
      <c r="DB930">
        <f>SNPs!$D$26</f>
        <v>63060899</v>
      </c>
      <c r="DC930" s="7" t="str">
        <f ca="1">IF('Randomized Data'!BX930 = 1, SNPs!$H$26 &amp; SNPs!$H$26, IF('Randomized Data'!BY930 = 1, SNPs!$H$26 &amp; INDIRECT("SNPs!" &amp; CHAR(72 +'Randomized Data'!BZ930) &amp; "26"), INDIRECT("SNPs!" &amp; CHAR(72 +'Randomized Data'!BZ930) &amp; "26") &amp; INDIRECT("SNPs!" &amp; CHAR(72 +'Randomized Data'!BZ930) &amp; "26")))</f>
        <v>GG</v>
      </c>
      <c r="DD930" t="str">
        <f>SNPs!$F$27</f>
        <v>rs727504290</v>
      </c>
      <c r="DE930">
        <f>SNPs!$C$27</f>
        <v>15</v>
      </c>
      <c r="DF930">
        <f>SNPs!$D$27</f>
        <v>63042875</v>
      </c>
      <c r="DG930" s="7" t="str">
        <f ca="1">IF('Randomized Data'!CA930 = 1, SNPs!$H$27 &amp; SNPs!$H$27, IF('Randomized Data'!CB930 = 1, SNPs!$H$27 &amp; INDIRECT("SNPs!" &amp; CHAR(72 +'Randomized Data'!CC930) &amp; "27"), INDIRECT("SNPs!" &amp; CHAR(72 +'Randomized Data'!CC930) &amp; "27") &amp; INDIRECT("SNPs!" &amp; CHAR(72 +'Randomized Data'!CC930) &amp; "27")))</f>
        <v>CC</v>
      </c>
      <c r="DH930" t="str">
        <f>SNPs!$F$28</f>
        <v>rs104894504</v>
      </c>
      <c r="DI930">
        <f>SNPs!$C$28</f>
        <v>15</v>
      </c>
      <c r="DJ930">
        <f>SNPs!$D$28</f>
        <v>63057028</v>
      </c>
      <c r="DK930" s="7" t="str">
        <f ca="1">IF('Randomized Data'!CD930 = 1, SNPs!$H$28 &amp; SNPs!$H$28, IF('Randomized Data'!CE930 = 1, SNPs!$H$28 &amp; INDIRECT("SNPs!" &amp; CHAR(72 +'Randomized Data'!CF930) &amp; "28"), INDIRECT("SNPs!" &amp; CHAR(72 +'Randomized Data'!CF930) &amp; "28") &amp; INDIRECT("SNPs!" &amp; CHAR(72 +'Randomized Data'!CF930) &amp; "28")))</f>
        <v>CC</v>
      </c>
      <c r="DL930" t="str">
        <f>SNPs!$F$29</f>
        <v>rs375882485</v>
      </c>
      <c r="DM930">
        <f>SNPs!$C$29</f>
        <v>11</v>
      </c>
      <c r="DN930">
        <f>SNPs!$D$29</f>
        <v>47342698</v>
      </c>
      <c r="DO930" s="7" t="str">
        <f ca="1">IF('Randomized Data'!CG930 = 1, SNPs!$H$29 &amp; SNPs!$H$29, IF('Randomized Data'!CH930 = 1, SNPs!$H$29 &amp; INDIRECT("SNPs!" &amp; CHAR(72 +'Randomized Data'!CI930) &amp; "29"), INDIRECT("SNPs!" &amp; CHAR(72 +'Randomized Data'!CI930) &amp; "29") &amp; INDIRECT("SNPs!" &amp; CHAR(72 +'Randomized Data'!CI930) &amp; "29")))</f>
        <v>GG</v>
      </c>
      <c r="DP930" t="str">
        <f>SNPs!$F$30</f>
        <v>rs397516083</v>
      </c>
      <c r="DQ930">
        <f>SNPs!$C$30</f>
        <v>11</v>
      </c>
      <c r="DR930">
        <f>SNPs!$D$30</f>
        <v>47346379</v>
      </c>
      <c r="DS930" s="7" t="str">
        <f ca="1">IF('Randomized Data'!CJ930 = 1, SNPs!$H$30 &amp; SNPs!$H$30, IF('Randomized Data'!CK930 = 1, SNPs!$H$30 &amp; INDIRECT("SNPs!" &amp; CHAR(72 +'Randomized Data'!CL930) &amp; "30"), INDIRECT("SNPs!" &amp; CHAR(72 +'Randomized Data'!CL930) &amp; "30") &amp; INDIRECT("SNPs!" &amp; CHAR(72 +'Randomized Data'!CL930) &amp; "30")))</f>
        <v>GG</v>
      </c>
      <c r="DT930" t="str">
        <f>SNPs!$F$31</f>
        <v>rs397515937</v>
      </c>
      <c r="DU930">
        <f>SNPs!$C$31</f>
        <v>11</v>
      </c>
      <c r="DV930">
        <f>SNPs!$D$31</f>
        <v>47339792</v>
      </c>
      <c r="DW930" s="7" t="str">
        <f ca="1">IF('Randomized Data'!CM930 = 1, SNPs!$H$31 &amp; SNPs!$H$31, IF('Randomized Data'!CN930 = 1, SNPs!$H$31 &amp; INDIRECT("SNPs!" &amp; CHAR(72 +'Randomized Data'!CO930) &amp; "31"), INDIRECT("SNPs!" &amp; CHAR(72 +'Randomized Data'!CO930) &amp; "31") &amp; INDIRECT("SNPs!" &amp; CHAR(72 +'Randomized Data'!CO930) &amp; "31")))</f>
        <v>AG</v>
      </c>
      <c r="DX930" t="str">
        <f>SNPs!$F$32</f>
        <v>rs397516074</v>
      </c>
      <c r="DY930">
        <f>SNPs!$C$32</f>
        <v>11</v>
      </c>
      <c r="DZ930">
        <f>SNPs!$D$32</f>
        <v>47348424</v>
      </c>
      <c r="EA930" s="7" t="str">
        <f ca="1">IF('Randomized Data'!CP930 = 1, SNPs!$H$32 &amp; SNPs!$H$32, IF('Randomized Data'!CQ930 = 1, SNPs!$H$32 &amp; INDIRECT("SNPs!" &amp; CHAR(72 +'Randomized Data'!CR930) &amp; "32"), INDIRECT("SNPs!" &amp; CHAR(72 +'Randomized Data'!CR930) &amp; "32") &amp; INDIRECT("SNPs!" &amp; CHAR(72 +'Randomized Data'!CR930) &amp; "32")))</f>
        <v>GA</v>
      </c>
      <c r="EB930" t="str">
        <f>SNPs!$F$33</f>
        <v>rs397515963</v>
      </c>
      <c r="EC930">
        <f>SNPs!$C$33</f>
        <v>11</v>
      </c>
      <c r="ED930">
        <f>SNPs!$D$33</f>
        <v>47337729</v>
      </c>
      <c r="EE930" s="7" t="str">
        <f ca="1">IF('Randomized Data'!CS930 = 1, SNPs!$H$33 &amp; SNPs!$H$33, IF('Randomized Data'!CT930 = 1, SNPs!$H$33 &amp; INDIRECT("SNPs!" &amp; CHAR(72 +'Randomized Data'!CU930) &amp; "33"), INDIRECT("SNPs!" &amp; CHAR(72 +'Randomized Data'!CU930) &amp; "33") &amp; INDIRECT("SNPs!" &amp; CHAR(72 +'Randomized Data'!CU930) &amp; "33")))</f>
        <v>GG</v>
      </c>
    </row>
    <row r="931" spans="1:13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  <c r="F931" s="3">
        <v>42162</v>
      </c>
      <c r="G931" s="9" t="str">
        <f>'Randomized Data'!C931</f>
        <v>External Lab</v>
      </c>
      <c r="H931" t="str">
        <f>SNPs!$F$2</f>
        <v>rs12248560</v>
      </c>
      <c r="I931">
        <f>SNPs!$C$2</f>
        <v>10</v>
      </c>
      <c r="J931">
        <f>SNPs!$D$2</f>
        <v>94761900</v>
      </c>
      <c r="K931" t="str">
        <f ca="1">IF('Randomized Data'!D931 = 1, SNPs!$H$2 &amp; SNPs!$H$2, IF('Randomized Data'!E931 = 1, SNPs!$H$2 &amp; INDIRECT("SNPs!" &amp; CHAR(72 +'Randomized Data'!F931) &amp; "2"), INDIRECT("SNPs!" &amp; CHAR(72 +'Randomized Data'!F931) &amp; "2") &amp; INDIRECT("SNPs!" &amp; CHAR(72 +'Randomized Data'!F931) &amp; "2")))</f>
        <v>CC</v>
      </c>
      <c r="L931" t="str">
        <f>SNPs!$F$3</f>
        <v>rs28399504</v>
      </c>
      <c r="M931">
        <f>SNPs!$C$3</f>
        <v>10</v>
      </c>
      <c r="N931">
        <f>SNPs!$D$3</f>
        <v>94762706</v>
      </c>
      <c r="O931" t="str">
        <f ca="1">IF('Randomized Data'!G931 = 1, SNPs!$H$3 &amp; SNPs!$H$3, IF('Randomized Data'!H931 = 1, SNPs!$H$3 &amp; INDIRECT("SNPs!" &amp; CHAR(72 +'Randomized Data'!I931) &amp; "3"), INDIRECT("SNPs!" &amp; CHAR(72 +'Randomized Data'!I931) &amp; "3") &amp; INDIRECT("SNPs!" &amp; CHAR(72 +'Randomized Data'!I931) &amp; "3")))</f>
        <v>AA</v>
      </c>
      <c r="P931" t="str">
        <f>SNPs!$F$4</f>
        <v>rs41291556</v>
      </c>
      <c r="Q931">
        <f>SNPs!$C$4</f>
        <v>10</v>
      </c>
      <c r="R931">
        <f>SNPs!$D$4</f>
        <v>94775416</v>
      </c>
      <c r="S931" t="str">
        <f ca="1">IF('Randomized Data'!J931 = 1, SNPs!$H$4 &amp; SNPs!$H$4, IF('Randomized Data'!K931 = 1, SNPs!$H$4 &amp; INDIRECT("SNPs!" &amp; CHAR(72 +'Randomized Data'!L931) &amp; "4"), INDIRECT("SNPs!" &amp; CHAR(72 +'Randomized Data'!L931) &amp; "4") &amp; INDIRECT("SNPs!" &amp; CHAR(72 +'Randomized Data'!L931) &amp; "4")))</f>
        <v>TT</v>
      </c>
      <c r="T931" t="str">
        <f>SNPs!$F$5</f>
        <v>rs72558184</v>
      </c>
      <c r="U931">
        <f>SNPs!$C$5</f>
        <v>10</v>
      </c>
      <c r="V931">
        <f>SNPs!$D$5</f>
        <v>96535210</v>
      </c>
      <c r="W931" t="str">
        <f ca="1">IF('Randomized Data'!M931 = 1, SNPs!$H$5 &amp; SNPs!$H$5, IF('Randomized Data'!N931 = 1, SNPs!$H$5 &amp; INDIRECT("SNPs!" &amp; CHAR(72 +'Randomized Data'!O931) &amp; "5"), INDIRECT("SNPs!" &amp; CHAR(72 +'Randomized Data'!O931) &amp; "5") &amp; INDIRECT("SNPs!" &amp; CHAR(72 +'Randomized Data'!O931) &amp; "5")))</f>
        <v>GG</v>
      </c>
      <c r="X931" t="str">
        <f>SNPs!$F$6</f>
        <v>rs4986893</v>
      </c>
      <c r="Y931">
        <f>SNPs!$C$6</f>
        <v>10</v>
      </c>
      <c r="Z931">
        <f>SNPs!$D$6</f>
        <v>94780653</v>
      </c>
      <c r="AA931" s="7" t="str">
        <f ca="1">IF('Randomized Data'!P931 = 1, SNPs!$H$6 &amp; SNPs!$H$6, IF('Randomized Data'!Q931 = 1, SNPs!$H$6 &amp; INDIRECT("SNPs!" &amp; CHAR(72 +'Randomized Data'!R931) &amp; "6"), INDIRECT("SNPs!" &amp; CHAR(72 +'Randomized Data'!R931) &amp; "6") &amp; INDIRECT("SNPs!" &amp; CHAR(72 +'Randomized Data'!R931) &amp; "6")))</f>
        <v>AA</v>
      </c>
      <c r="AB931" t="str">
        <f>SNPs!$F$7</f>
        <v>rs4244285</v>
      </c>
      <c r="AC931">
        <f>SNPs!$C$7</f>
        <v>10</v>
      </c>
      <c r="AD931">
        <f>SNPs!$D$7</f>
        <v>94781859</v>
      </c>
      <c r="AE931" s="7" t="str">
        <f ca="1">IF('Randomized Data'!S931 = 1, SNPs!$H$7 &amp; SNPs!$H$7, IF('Randomized Data'!T931 = 1, SNPs!$H$7 &amp; INDIRECT("SNPs!" &amp; CHAR(72 +'Randomized Data'!U931) &amp; "7"), INDIRECT("SNPs!" &amp; CHAR(72 +'Randomized Data'!U931) &amp; "7") &amp; INDIRECT("SNPs!" &amp; CHAR(72 +'Randomized Data'!U931) &amp; "7")))</f>
        <v>GG</v>
      </c>
      <c r="AF931" t="str">
        <f>SNPs!$F$8</f>
        <v>rs72558186</v>
      </c>
      <c r="AG931">
        <f>SNPs!$C$8</f>
        <v>10</v>
      </c>
      <c r="AH931">
        <f>SNPs!$D$8</f>
        <v>94781999</v>
      </c>
      <c r="AI931" s="7" t="str">
        <f ca="1">IF('Randomized Data'!V931 = 1, SNPs!$H$8 &amp; SNPs!$H$8, IF('Randomized Data'!W931 = 1, SNPs!$H$8 &amp; INDIRECT("SNPs!" &amp; CHAR(72 +'Randomized Data'!X931) &amp; "8"), INDIRECT("SNPs!" &amp; CHAR(72 +'Randomized Data'!X931) &amp; "8") &amp; INDIRECT("SNPs!" &amp; CHAR(72 +'Randomized Data'!X931) &amp; "8")))</f>
        <v>AA</v>
      </c>
      <c r="AJ931" t="str">
        <f>SNPs!$F$9</f>
        <v>rs56337013</v>
      </c>
      <c r="AK931">
        <f>SNPs!$C$9</f>
        <v>10</v>
      </c>
      <c r="AL931">
        <f>SNPs!$D$9</f>
        <v>94852738</v>
      </c>
      <c r="AM931" s="7" t="str">
        <f ca="1">IF('Randomized Data'!Y$2 = 1, SNPs!$H$9 &amp; SNPs!$H$9, IF('Randomized Data'!Z931 = 1, SNPs!$H$9 &amp; INDIRECT("SNPs!" &amp; CHAR(72 +'Randomized Data'!AA931) &amp; "9"), INDIRECT("SNPs!" &amp; CHAR(72 +'Randomized Data'!AA931) &amp; "9") &amp; INDIRECT("SNPs!" &amp; CHAR(72 +'Randomized Data'!AA931) &amp; "9")))</f>
        <v>CT</v>
      </c>
      <c r="AN931" t="str">
        <f>SNPs!$F$10</f>
        <v>rs17884712</v>
      </c>
      <c r="AO931">
        <f>SNPs!$C$10</f>
        <v>10</v>
      </c>
      <c r="AP931">
        <f>SNPs!$D$10</f>
        <v>94775489</v>
      </c>
      <c r="AQ931" s="7" t="str">
        <f ca="1">IF('Randomized Data'!AB931 = 1, SNPs!$H$10 &amp; SNPs!$H$10, IF('Randomized Data'!AC931 = 1, SNPs!$H$10 &amp; INDIRECT("SNPs!" &amp; CHAR(72 +'Randomized Data'!AD931) &amp; "10"), INDIRECT("SNPs!" &amp; CHAR(72 +'Randomized Data'!AD931) &amp; "10") &amp; INDIRECT("SNPs!" &amp; CHAR(72 +'Randomized Data'!AD931) &amp; "10")))</f>
        <v>GG</v>
      </c>
      <c r="AR931" t="str">
        <f>SNPs!$F$11</f>
        <v>rs6413438</v>
      </c>
      <c r="AS931">
        <f>SNPs!$C$11</f>
        <v>10</v>
      </c>
      <c r="AT931">
        <f>SNPs!$D$11</f>
        <v>94781858</v>
      </c>
      <c r="AU931" s="7" t="str">
        <f ca="1">IF('Randomized Data'!AE931 = 1, SNPs!$H$11 &amp; SNPs!$H$11, IF('Randomized Data'!AF931 = 1, SNPs!$H$11 &amp; INDIRECT("SNPs!" &amp; CHAR(72 +'Randomized Data'!AG931) &amp; "11"), INDIRECT("SNPs!" &amp; CHAR(72 +'Randomized Data'!AG931) &amp; "11") &amp; INDIRECT("SNPs!" &amp; CHAR(72 +'Randomized Data'!AG931) &amp; "11")))</f>
        <v>CC</v>
      </c>
      <c r="AV931" t="str">
        <f>SNPs!$F$12</f>
        <v>rs1057910</v>
      </c>
      <c r="AW931">
        <f>SNPs!$C$12</f>
        <v>10</v>
      </c>
      <c r="AX931">
        <f>SNPs!$D$12</f>
        <v>94981296</v>
      </c>
      <c r="AY931" s="7" t="str">
        <f ca="1">IF('Randomized Data'!AH931 = 1, SNPs!$H$12 &amp; SNPs!$H$12, IF('Randomized Data'!AI931 = 1, SNPs!$H$12 &amp; INDIRECT("SNPs!" &amp; CHAR(72 +'Randomized Data'!AJ931) &amp; "12"), INDIRECT("SNPs!" &amp; CHAR(72 +'Randomized Data'!AJ931) &amp; "12") &amp; INDIRECT("SNPs!" &amp; CHAR(72 +'Randomized Data'!AJ931) &amp; "12")))</f>
        <v>AC</v>
      </c>
      <c r="AZ931" t="str">
        <f>SNPs!$F$13</f>
        <v>rs1799853</v>
      </c>
      <c r="BA931">
        <f>SNPs!$C$13</f>
        <v>10</v>
      </c>
      <c r="BB931">
        <f>SNPs!$D$13</f>
        <v>94942290</v>
      </c>
      <c r="BC931" s="7" t="str">
        <f ca="1">IF('Randomized Data'!AK931 = 1, SNPs!$H$13 &amp; SNPs!$H$13, IF('Randomized Data'!AL931 = 1, SNPs!$H$13 &amp; INDIRECT("SNPs!" &amp; CHAR(72 +'Randomized Data'!AM931) &amp; "13"), INDIRECT("SNPs!" &amp; CHAR(72 +'Randomized Data'!AM931) &amp; "13") &amp; INDIRECT("SNPs!" &amp; CHAR(72 +'Randomized Data'!AM931) &amp; "13")))</f>
        <v>CT</v>
      </c>
      <c r="BD931" t="str">
        <f>SNPs!$F$14</f>
        <v>rs9923231</v>
      </c>
      <c r="BE931">
        <f>SNPs!$C$14</f>
        <v>16</v>
      </c>
      <c r="BF931">
        <f>SNPs!$D$14</f>
        <v>31096368</v>
      </c>
      <c r="BG931" s="7" t="str">
        <f ca="1">IF('Randomized Data'!AN931 = 1, SNPs!$H$14 &amp; SNPs!$H$14, IF('Randomized Data'!AO931 = 1, SNPs!$H$14 &amp; INDIRECT("SNPs!" &amp; CHAR(72 +'Randomized Data'!AP931) &amp; "14"), INDIRECT("SNPs!" &amp; CHAR(72 +'Randomized Data'!AP931) &amp; "14") &amp; INDIRECT("SNPs!" &amp; CHAR(72 +'Randomized Data'!AP931) &amp; "14")))</f>
        <v>CC</v>
      </c>
      <c r="BH931" t="str">
        <f>SNPs!$F$15</f>
        <v>rs9934438</v>
      </c>
      <c r="BI931">
        <f>SNPs!$C$15</f>
        <v>16</v>
      </c>
      <c r="BJ931">
        <f>SNPs!$D$15</f>
        <v>31093557</v>
      </c>
      <c r="BK931" s="7" t="str">
        <f ca="1">IF('Randomized Data'!AQ931 = 1, SNPs!$H$15 &amp; SNPs!$H$15, IF('Randomized Data'!AR931 = 1, SNPs!$H$15 &amp; INDIRECT("SNPs!" &amp; CHAR(72 +'Randomized Data'!AS931) &amp; "15"), INDIRECT("SNPs!" &amp; CHAR(72 +'Randomized Data'!AS931) &amp; "15") &amp; INDIRECT("SNPs!" &amp; CHAR(72 +'Randomized Data'!AS931) &amp; "15")))</f>
        <v>GA</v>
      </c>
      <c r="BL931" t="str">
        <f>SNPs!$F$16</f>
        <v>rs8050894</v>
      </c>
      <c r="BM931">
        <f>SNPs!$C$16</f>
        <v>16</v>
      </c>
      <c r="BN931">
        <f>SNPs!$D$16</f>
        <v>31093188</v>
      </c>
      <c r="BO931" s="7" t="str">
        <f ca="1">IF('Randomized Data'!AT931 = 1, SNPs!$H$16 &amp; SNPs!$H$16, IF('Randomized Data'!AU931 = 1, SNPs!$H$16 &amp; INDIRECT("SNPs!" &amp; CHAR(72 +'Randomized Data'!AV931) &amp; "16"), INDIRECT("SNPs!" &amp; CHAR(72 +'Randomized Data'!AV931) &amp; "16") &amp; INDIRECT("SNPs!" &amp; CHAR(72 +'Randomized Data'!AV931) &amp; "16")))</f>
        <v>CG</v>
      </c>
      <c r="BP931" t="str">
        <f>SNPs!$F$17</f>
        <v>rs6025</v>
      </c>
      <c r="BQ931">
        <f>SNPs!$C$17</f>
        <v>1</v>
      </c>
      <c r="BR931">
        <f>SNPs!$D$17</f>
        <v>169549811</v>
      </c>
      <c r="BS931" s="7" t="str">
        <f ca="1">IF('Randomized Data'!AW931 = 1, SNPs!$H$17 &amp; SNPs!$H$17, IF('Randomized Data'!AX931 = 1, SNPs!$H$17 &amp; INDIRECT("SNPs!" &amp; CHAR(72 +'Randomized Data'!AY931) &amp; "17"), INDIRECT("SNPs!" &amp; CHAR(72 +'Randomized Data'!AY931) &amp; "17") &amp; INDIRECT("SNPs!" &amp; CHAR(72 +'Randomized Data'!AY931) &amp; "17")))</f>
        <v>GG</v>
      </c>
      <c r="BT931" t="str">
        <f>SNPs!$F$18</f>
        <v>rs1799963</v>
      </c>
      <c r="BU931">
        <f>SNPs!$C$18</f>
        <v>11</v>
      </c>
      <c r="BV931">
        <f>SNPs!$D$18</f>
        <v>46739505</v>
      </c>
      <c r="BW931" s="7" t="str">
        <f ca="1">IF('Randomized Data'!AZ931 = 1, SNPs!$H$18 &amp; SNPs!$H$18, IF('Randomized Data'!BA931 = 1, SNPs!$H$18 &amp; INDIRECT("SNPs!" &amp; CHAR(72 +'Randomized Data'!BB931) &amp; "18"), INDIRECT("SNPs!" &amp; CHAR(72 +'Randomized Data'!BB931) &amp; "18") &amp; INDIRECT("SNPs!" &amp; CHAR(72 +'Randomized Data'!BB931) &amp; "18")))</f>
        <v>GG</v>
      </c>
      <c r="BX931" t="str">
        <f>SNPs!$F$19</f>
        <v>rs121913626</v>
      </c>
      <c r="BY931">
        <f>SNPs!$C$19</f>
        <v>14</v>
      </c>
      <c r="BZ931">
        <f>SNPs!$D$19</f>
        <v>23427723</v>
      </c>
      <c r="CA931" s="7" t="str">
        <f ca="1">IF('Randomized Data'!BC931 = 1, SNPs!$H$19 &amp; SNPs!$H$19, IF('Randomized Data'!BD931 = 1, SNPs!$H$19 &amp; INDIRECT("SNPs!" &amp; CHAR(72 +'Randomized Data'!BE931) &amp; "19"), INDIRECT("SNPs!" &amp; CHAR(72 +'Randomized Data'!BE931) &amp; "19") &amp; INDIRECT("SNPs!" &amp; CHAR(72 +'Randomized Data'!BE931) &amp; "19")))</f>
        <v>GG</v>
      </c>
      <c r="CB931" t="str">
        <f>SNPs!$F$20</f>
        <v>rs3218713</v>
      </c>
      <c r="CC931">
        <f>SNPs!$C$20</f>
        <v>14</v>
      </c>
      <c r="CD931">
        <f>SNPs!$D$20</f>
        <v>23431468</v>
      </c>
      <c r="CE931" s="7" t="str">
        <f ca="1">IF('Randomized Data'!BF931 = 1, SNPs!$H$20 &amp; SNPs!$H$20, IF('Randomized Data'!BG931 = 1, SNPs!$H$20 &amp; INDIRECT("SNPs!" &amp; CHAR(72 +'Randomized Data'!BH931) &amp; "20"), INDIRECT("SNPs!" &amp; CHAR(72 +'Randomized Data'!BH931) &amp; "20") &amp; INDIRECT("SNPs!" &amp; CHAR(72 +'Randomized Data'!BH931) &amp; "20")))</f>
        <v>GG</v>
      </c>
      <c r="CF931" t="str">
        <f>SNPs!$F$21</f>
        <v>rs3218714</v>
      </c>
      <c r="CG931">
        <f>SNPs!$C$21</f>
        <v>14</v>
      </c>
      <c r="CH931">
        <f>SNPs!$D$21</f>
        <v>23429279</v>
      </c>
      <c r="CI931" s="7" t="str">
        <f ca="1">IF('Randomized Data'!BI931 = 1, SNPs!$H$21 &amp; SNPs!$H$21, IF('Randomized Data'!BJ931 = 1, SNPs!$H$21 &amp; INDIRECT("SNPs!" &amp; CHAR(72 +'Randomized Data'!BK931) &amp; "21"), INDIRECT("SNPs!" &amp; CHAR(72 +'Randomized Data'!BK931) &amp; "21") &amp; INDIRECT("SNPs!" &amp; CHAR(72 +'Randomized Data'!BK931) &amp; "21")))</f>
        <v>CT</v>
      </c>
      <c r="CJ931" t="str">
        <f>SNPs!$F$22</f>
        <v>rs121964855</v>
      </c>
      <c r="CK931">
        <f>SNPs!$C$22</f>
        <v>1</v>
      </c>
      <c r="CL931">
        <f>SNPs!$D$22</f>
        <v>201365638</v>
      </c>
      <c r="CM931" s="7" t="str">
        <f ca="1">IF('Randomized Data'!BL931 = 1, SNPs!$H$22 &amp; SNPs!$H$22, IF('Randomized Data'!BM931 = 1, SNPs!$H$22 &amp; INDIRECT("SNPs!" &amp; CHAR(72 +'Randomized Data'!BN931) &amp; "22"), INDIRECT("SNPs!" &amp; CHAR(72 +'Randomized Data'!BN931) &amp; "22") &amp; INDIRECT("SNPs!" &amp; CHAR(72 +'Randomized Data'!BN931) &amp; "22")))</f>
        <v>TA</v>
      </c>
      <c r="CN931" t="str">
        <f>SNPs!$F$23</f>
        <v>rs121964856</v>
      </c>
      <c r="CO931">
        <f>SNPs!$C$23</f>
        <v>1</v>
      </c>
      <c r="CP931">
        <f>SNPs!$D$23</f>
        <v>201365297</v>
      </c>
      <c r="CQ931" s="7" t="str">
        <f ca="1">IF('Randomized Data'!BO931 = 1, SNPs!$H$23 &amp; SNPs!$H$23, IF('Randomized Data'!BP931 = 1, SNPs!$H$23 &amp; INDIRECT("SNPs!" &amp; CHAR(72 +'Randomized Data'!BQ931) &amp; "23"), INDIRECT("SNPs!" &amp; CHAR(72 +'Randomized Data'!BQ931) &amp; "23") &amp; INDIRECT("SNPs!" &amp; CHAR(72 +'Randomized Data'!BQ931) &amp; "23")))</f>
        <v>AA</v>
      </c>
      <c r="CR931" t="str">
        <f>SNPs!$F$24</f>
        <v>rs121964857</v>
      </c>
      <c r="CS931">
        <f>SNPs!$C$24</f>
        <v>1</v>
      </c>
      <c r="CT931">
        <f>SNPs!$D$24</f>
        <v>201359245</v>
      </c>
      <c r="CU931" s="7" t="str">
        <f ca="1">IF('Randomized Data'!BR931 = 1, SNPs!$H$24 &amp; SNPs!$H$24, IF('Randomized Data'!BS931 = 1, SNPs!$H$24 &amp; INDIRECT("SNPs!" &amp; CHAR(72 +'Randomized Data'!BT931) &amp; "24"), INDIRECT("SNPs!" &amp; CHAR(72 +'Randomized Data'!BT931) &amp; "24") &amp; INDIRECT("SNPs!" &amp; CHAR(72 +'Randomized Data'!BT931) &amp; "24")))</f>
        <v>CT</v>
      </c>
      <c r="CV931" t="str">
        <f>SNPs!$F$25</f>
        <v>rs28934269</v>
      </c>
      <c r="CW931">
        <f>SNPs!$C$25</f>
        <v>15</v>
      </c>
      <c r="CX931">
        <f>SNPs!$D$25</f>
        <v>63060915</v>
      </c>
      <c r="CY931" s="7" t="str">
        <f ca="1">IF('Randomized Data'!BU931 = 1, SNPs!$H$25 &amp; SNPs!$H$25, IF('Randomized Data'!BV931 = 1, SNPs!$H$25 &amp; INDIRECT("SNPs!" &amp; CHAR(72 +'Randomized Data'!BW931) &amp; "25"), INDIRECT("SNPs!" &amp; CHAR(72 +'Randomized Data'!BW931) &amp; "25") &amp; INDIRECT("SNPs!" &amp; CHAR(72 +'Randomized Data'!BW931) &amp; "25")))</f>
        <v>AA</v>
      </c>
      <c r="CZ931" t="str">
        <f>SNPs!$F$26</f>
        <v>rs28934270</v>
      </c>
      <c r="DA931">
        <f>SNPs!$C$26</f>
        <v>15</v>
      </c>
      <c r="DB931">
        <f>SNPs!$D$26</f>
        <v>63060899</v>
      </c>
      <c r="DC931" s="7" t="str">
        <f ca="1">IF('Randomized Data'!BX931 = 1, SNPs!$H$26 &amp; SNPs!$H$26, IF('Randomized Data'!BY931 = 1, SNPs!$H$26 &amp; INDIRECT("SNPs!" &amp; CHAR(72 +'Randomized Data'!BZ931) &amp; "26"), INDIRECT("SNPs!" &amp; CHAR(72 +'Randomized Data'!BZ931) &amp; "26") &amp; INDIRECT("SNPs!" &amp; CHAR(72 +'Randomized Data'!BZ931) &amp; "26")))</f>
        <v>GG</v>
      </c>
      <c r="DD931" t="str">
        <f>SNPs!$F$27</f>
        <v>rs727504290</v>
      </c>
      <c r="DE931">
        <f>SNPs!$C$27</f>
        <v>15</v>
      </c>
      <c r="DF931">
        <f>SNPs!$D$27</f>
        <v>63042875</v>
      </c>
      <c r="DG931" s="7" t="str">
        <f ca="1">IF('Randomized Data'!CA931 = 1, SNPs!$H$27 &amp; SNPs!$H$27, IF('Randomized Data'!CB931 = 1, SNPs!$H$27 &amp; INDIRECT("SNPs!" &amp; CHAR(72 +'Randomized Data'!CC931) &amp; "27"), INDIRECT("SNPs!" &amp; CHAR(72 +'Randomized Data'!CC931) &amp; "27") &amp; INDIRECT("SNPs!" &amp; CHAR(72 +'Randomized Data'!CC931) &amp; "27")))</f>
        <v>GG</v>
      </c>
      <c r="DH931" t="str">
        <f>SNPs!$F$28</f>
        <v>rs104894504</v>
      </c>
      <c r="DI931">
        <f>SNPs!$C$28</f>
        <v>15</v>
      </c>
      <c r="DJ931">
        <f>SNPs!$D$28</f>
        <v>63057028</v>
      </c>
      <c r="DK931" s="7" t="str">
        <f ca="1">IF('Randomized Data'!CD931 = 1, SNPs!$H$28 &amp; SNPs!$H$28, IF('Randomized Data'!CE931 = 1, SNPs!$H$28 &amp; INDIRECT("SNPs!" &amp; CHAR(72 +'Randomized Data'!CF931) &amp; "28"), INDIRECT("SNPs!" &amp; CHAR(72 +'Randomized Data'!CF931) &amp; "28") &amp; INDIRECT("SNPs!" &amp; CHAR(72 +'Randomized Data'!CF931) &amp; "28")))</f>
        <v>TT</v>
      </c>
      <c r="DL931" t="str">
        <f>SNPs!$F$29</f>
        <v>rs375882485</v>
      </c>
      <c r="DM931">
        <f>SNPs!$C$29</f>
        <v>11</v>
      </c>
      <c r="DN931">
        <f>SNPs!$D$29</f>
        <v>47342698</v>
      </c>
      <c r="DO931" s="7" t="str">
        <f ca="1">IF('Randomized Data'!CG931 = 1, SNPs!$H$29 &amp; SNPs!$H$29, IF('Randomized Data'!CH931 = 1, SNPs!$H$29 &amp; INDIRECT("SNPs!" &amp; CHAR(72 +'Randomized Data'!CI931) &amp; "29"), INDIRECT("SNPs!" &amp; CHAR(72 +'Randomized Data'!CI931) &amp; "29") &amp; INDIRECT("SNPs!" &amp; CHAR(72 +'Randomized Data'!CI931) &amp; "29")))</f>
        <v>GG</v>
      </c>
      <c r="DP931" t="str">
        <f>SNPs!$F$30</f>
        <v>rs397516083</v>
      </c>
      <c r="DQ931">
        <f>SNPs!$C$30</f>
        <v>11</v>
      </c>
      <c r="DR931">
        <f>SNPs!$D$30</f>
        <v>47346379</v>
      </c>
      <c r="DS931" s="7" t="str">
        <f ca="1">IF('Randomized Data'!CJ931 = 1, SNPs!$H$30 &amp; SNPs!$H$30, IF('Randomized Data'!CK931 = 1, SNPs!$H$30 &amp; INDIRECT("SNPs!" &amp; CHAR(72 +'Randomized Data'!CL931) &amp; "30"), INDIRECT("SNPs!" &amp; CHAR(72 +'Randomized Data'!CL931) &amp; "30") &amp; INDIRECT("SNPs!" &amp; CHAR(72 +'Randomized Data'!CL931) &amp; "30")))</f>
        <v>GA</v>
      </c>
      <c r="DT931" t="str">
        <f>SNPs!$F$31</f>
        <v>rs397515937</v>
      </c>
      <c r="DU931">
        <f>SNPs!$C$31</f>
        <v>11</v>
      </c>
      <c r="DV931">
        <f>SNPs!$D$31</f>
        <v>47339792</v>
      </c>
      <c r="DW931" s="7" t="str">
        <f ca="1">IF('Randomized Data'!CM931 = 1, SNPs!$H$31 &amp; SNPs!$H$31, IF('Randomized Data'!CN931 = 1, SNPs!$H$31 &amp; INDIRECT("SNPs!" &amp; CHAR(72 +'Randomized Data'!CO931) &amp; "31"), INDIRECT("SNPs!" &amp; CHAR(72 +'Randomized Data'!CO931) &amp; "31") &amp; INDIRECT("SNPs!" &amp; CHAR(72 +'Randomized Data'!CO931) &amp; "31")))</f>
        <v>AA</v>
      </c>
      <c r="DX931" t="str">
        <f>SNPs!$F$32</f>
        <v>rs397516074</v>
      </c>
      <c r="DY931">
        <f>SNPs!$C$32</f>
        <v>11</v>
      </c>
      <c r="DZ931">
        <f>SNPs!$D$32</f>
        <v>47348424</v>
      </c>
      <c r="EA931" s="7" t="str">
        <f ca="1">IF('Randomized Data'!CP931 = 1, SNPs!$H$32 &amp; SNPs!$H$32, IF('Randomized Data'!CQ931 = 1, SNPs!$H$32 &amp; INDIRECT("SNPs!" &amp; CHAR(72 +'Randomized Data'!CR931) &amp; "32"), INDIRECT("SNPs!" &amp; CHAR(72 +'Randomized Data'!CR931) &amp; "32") &amp; INDIRECT("SNPs!" &amp; CHAR(72 +'Randomized Data'!CR931) &amp; "32")))</f>
        <v>GG</v>
      </c>
      <c r="EB931" t="str">
        <f>SNPs!$F$33</f>
        <v>rs397515963</v>
      </c>
      <c r="EC931">
        <f>SNPs!$C$33</f>
        <v>11</v>
      </c>
      <c r="ED931">
        <f>SNPs!$D$33</f>
        <v>47337729</v>
      </c>
      <c r="EE931" s="7" t="str">
        <f ca="1">IF('Randomized Data'!CS931 = 1, SNPs!$H$33 &amp; SNPs!$H$33, IF('Randomized Data'!CT931 = 1, SNPs!$H$33 &amp; INDIRECT("SNPs!" &amp; CHAR(72 +'Randomized Data'!CU931) &amp; "33"), INDIRECT("SNPs!" &amp; CHAR(72 +'Randomized Data'!CU931) &amp; "33") &amp; INDIRECT("SNPs!" &amp; CHAR(72 +'Randomized Data'!CU931) &amp; "33")))</f>
        <v>-G</v>
      </c>
    </row>
    <row r="932" spans="1:13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  <c r="F932" s="3">
        <v>42155</v>
      </c>
      <c r="G932" s="9" t="str">
        <f>'Randomized Data'!C932</f>
        <v>External Lab</v>
      </c>
      <c r="H932" t="str">
        <f>SNPs!$F$2</f>
        <v>rs12248560</v>
      </c>
      <c r="I932">
        <f>SNPs!$C$2</f>
        <v>10</v>
      </c>
      <c r="J932">
        <f>SNPs!$D$2</f>
        <v>94761900</v>
      </c>
      <c r="K932" t="str">
        <f ca="1">IF('Randomized Data'!D932 = 1, SNPs!$H$2 &amp; SNPs!$H$2, IF('Randomized Data'!E932 = 1, SNPs!$H$2 &amp; INDIRECT("SNPs!" &amp; CHAR(72 +'Randomized Data'!F932) &amp; "2"), INDIRECT("SNPs!" &amp; CHAR(72 +'Randomized Data'!F932) &amp; "2") &amp; INDIRECT("SNPs!" &amp; CHAR(72 +'Randomized Data'!F932) &amp; "2")))</f>
        <v>TT</v>
      </c>
      <c r="L932" t="str">
        <f>SNPs!$F$3</f>
        <v>rs28399504</v>
      </c>
      <c r="M932">
        <f>SNPs!$C$3</f>
        <v>10</v>
      </c>
      <c r="N932">
        <f>SNPs!$D$3</f>
        <v>94762706</v>
      </c>
      <c r="O932" t="str">
        <f ca="1">IF('Randomized Data'!G932 = 1, SNPs!$H$3 &amp; SNPs!$H$3, IF('Randomized Data'!H932 = 1, SNPs!$H$3 &amp; INDIRECT("SNPs!" &amp; CHAR(72 +'Randomized Data'!I932) &amp; "3"), INDIRECT("SNPs!" &amp; CHAR(72 +'Randomized Data'!I932) &amp; "3") &amp; INDIRECT("SNPs!" &amp; CHAR(72 +'Randomized Data'!I932) &amp; "3")))</f>
        <v>AA</v>
      </c>
      <c r="P932" t="str">
        <f>SNPs!$F$4</f>
        <v>rs41291556</v>
      </c>
      <c r="Q932">
        <f>SNPs!$C$4</f>
        <v>10</v>
      </c>
      <c r="R932">
        <f>SNPs!$D$4</f>
        <v>94775416</v>
      </c>
      <c r="S932" t="str">
        <f ca="1">IF('Randomized Data'!J932 = 1, SNPs!$H$4 &amp; SNPs!$H$4, IF('Randomized Data'!K932 = 1, SNPs!$H$4 &amp; INDIRECT("SNPs!" &amp; CHAR(72 +'Randomized Data'!L932) &amp; "4"), INDIRECT("SNPs!" &amp; CHAR(72 +'Randomized Data'!L932) &amp; "4") &amp; INDIRECT("SNPs!" &amp; CHAR(72 +'Randomized Data'!L932) &amp; "4")))</f>
        <v>TT</v>
      </c>
      <c r="T932" t="str">
        <f>SNPs!$F$5</f>
        <v>rs72558184</v>
      </c>
      <c r="U932">
        <f>SNPs!$C$5</f>
        <v>10</v>
      </c>
      <c r="V932">
        <f>SNPs!$D$5</f>
        <v>96535210</v>
      </c>
      <c r="W932" t="str">
        <f ca="1">IF('Randomized Data'!M932 = 1, SNPs!$H$5 &amp; SNPs!$H$5, IF('Randomized Data'!N932 = 1, SNPs!$H$5 &amp; INDIRECT("SNPs!" &amp; CHAR(72 +'Randomized Data'!O932) &amp; "5"), INDIRECT("SNPs!" &amp; CHAR(72 +'Randomized Data'!O932) &amp; "5") &amp; INDIRECT("SNPs!" &amp; CHAR(72 +'Randomized Data'!O932) &amp; "5")))</f>
        <v>GG</v>
      </c>
      <c r="X932" t="str">
        <f>SNPs!$F$6</f>
        <v>rs4986893</v>
      </c>
      <c r="Y932">
        <f>SNPs!$C$6</f>
        <v>10</v>
      </c>
      <c r="Z932">
        <f>SNPs!$D$6</f>
        <v>94780653</v>
      </c>
      <c r="AA932" s="7" t="str">
        <f ca="1">IF('Randomized Data'!P932 = 1, SNPs!$H$6 &amp; SNPs!$H$6, IF('Randomized Data'!Q932 = 1, SNPs!$H$6 &amp; INDIRECT("SNPs!" &amp; CHAR(72 +'Randomized Data'!R932) &amp; "6"), INDIRECT("SNPs!" &amp; CHAR(72 +'Randomized Data'!R932) &amp; "6") &amp; INDIRECT("SNPs!" &amp; CHAR(72 +'Randomized Data'!R932) &amp; "6")))</f>
        <v>AA</v>
      </c>
      <c r="AB932" t="str">
        <f>SNPs!$F$7</f>
        <v>rs4244285</v>
      </c>
      <c r="AC932">
        <f>SNPs!$C$7</f>
        <v>10</v>
      </c>
      <c r="AD932">
        <f>SNPs!$D$7</f>
        <v>94781859</v>
      </c>
      <c r="AE932" s="7" t="str">
        <f ca="1">IF('Randomized Data'!S932 = 1, SNPs!$H$7 &amp; SNPs!$H$7, IF('Randomized Data'!T932 = 1, SNPs!$H$7 &amp; INDIRECT("SNPs!" &amp; CHAR(72 +'Randomized Data'!U932) &amp; "7"), INDIRECT("SNPs!" &amp; CHAR(72 +'Randomized Data'!U932) &amp; "7") &amp; INDIRECT("SNPs!" &amp; CHAR(72 +'Randomized Data'!U932) &amp; "7")))</f>
        <v>GA</v>
      </c>
      <c r="AF932" t="str">
        <f>SNPs!$F$8</f>
        <v>rs72558186</v>
      </c>
      <c r="AG932">
        <f>SNPs!$C$8</f>
        <v>10</v>
      </c>
      <c r="AH932">
        <f>SNPs!$D$8</f>
        <v>94781999</v>
      </c>
      <c r="AI932" s="7" t="str">
        <f ca="1">IF('Randomized Data'!V932 = 1, SNPs!$H$8 &amp; SNPs!$H$8, IF('Randomized Data'!W932 = 1, SNPs!$H$8 &amp; INDIRECT("SNPs!" &amp; CHAR(72 +'Randomized Data'!X932) &amp; "8"), INDIRECT("SNPs!" &amp; CHAR(72 +'Randomized Data'!X932) &amp; "8") &amp; INDIRECT("SNPs!" &amp; CHAR(72 +'Randomized Data'!X932) &amp; "8")))</f>
        <v>TT</v>
      </c>
      <c r="AJ932" t="str">
        <f>SNPs!$F$9</f>
        <v>rs56337013</v>
      </c>
      <c r="AK932">
        <f>SNPs!$C$9</f>
        <v>10</v>
      </c>
      <c r="AL932">
        <f>SNPs!$D$9</f>
        <v>94852738</v>
      </c>
      <c r="AM932" s="7" t="str">
        <f ca="1">IF('Randomized Data'!Y$2 = 1, SNPs!$H$9 &amp; SNPs!$H$9, IF('Randomized Data'!Z932 = 1, SNPs!$H$9 &amp; INDIRECT("SNPs!" &amp; CHAR(72 +'Randomized Data'!AA932) &amp; "9"), INDIRECT("SNPs!" &amp; CHAR(72 +'Randomized Data'!AA932) &amp; "9") &amp; INDIRECT("SNPs!" &amp; CHAR(72 +'Randomized Data'!AA932) &amp; "9")))</f>
        <v>TT</v>
      </c>
      <c r="AN932" t="str">
        <f>SNPs!$F$10</f>
        <v>rs17884712</v>
      </c>
      <c r="AO932">
        <f>SNPs!$C$10</f>
        <v>10</v>
      </c>
      <c r="AP932">
        <f>SNPs!$D$10</f>
        <v>94775489</v>
      </c>
      <c r="AQ932" s="7" t="str">
        <f ca="1">IF('Randomized Data'!AB932 = 1, SNPs!$H$10 &amp; SNPs!$H$10, IF('Randomized Data'!AC932 = 1, SNPs!$H$10 &amp; INDIRECT("SNPs!" &amp; CHAR(72 +'Randomized Data'!AD932) &amp; "10"), INDIRECT("SNPs!" &amp; CHAR(72 +'Randomized Data'!AD932) &amp; "10") &amp; INDIRECT("SNPs!" &amp; CHAR(72 +'Randomized Data'!AD932) &amp; "10")))</f>
        <v>GG</v>
      </c>
      <c r="AR932" t="str">
        <f>SNPs!$F$11</f>
        <v>rs6413438</v>
      </c>
      <c r="AS932">
        <f>SNPs!$C$11</f>
        <v>10</v>
      </c>
      <c r="AT932">
        <f>SNPs!$D$11</f>
        <v>94781858</v>
      </c>
      <c r="AU932" s="7" t="str">
        <f ca="1">IF('Randomized Data'!AE932 = 1, SNPs!$H$11 &amp; SNPs!$H$11, IF('Randomized Data'!AF932 = 1, SNPs!$H$11 &amp; INDIRECT("SNPs!" &amp; CHAR(72 +'Randomized Data'!AG932) &amp; "11"), INDIRECT("SNPs!" &amp; CHAR(72 +'Randomized Data'!AG932) &amp; "11") &amp; INDIRECT("SNPs!" &amp; CHAR(72 +'Randomized Data'!AG932) &amp; "11")))</f>
        <v>CT</v>
      </c>
      <c r="AV932" t="str">
        <f>SNPs!$F$12</f>
        <v>rs1057910</v>
      </c>
      <c r="AW932">
        <f>SNPs!$C$12</f>
        <v>10</v>
      </c>
      <c r="AX932">
        <f>SNPs!$D$12</f>
        <v>94981296</v>
      </c>
      <c r="AY932" s="7" t="str">
        <f ca="1">IF('Randomized Data'!AH932 = 1, SNPs!$H$12 &amp; SNPs!$H$12, IF('Randomized Data'!AI932 = 1, SNPs!$H$12 &amp; INDIRECT("SNPs!" &amp; CHAR(72 +'Randomized Data'!AJ932) &amp; "12"), INDIRECT("SNPs!" &amp; CHAR(72 +'Randomized Data'!AJ932) &amp; "12") &amp; INDIRECT("SNPs!" &amp; CHAR(72 +'Randomized Data'!AJ932) &amp; "12")))</f>
        <v>AA</v>
      </c>
      <c r="AZ932" t="str">
        <f>SNPs!$F$13</f>
        <v>rs1799853</v>
      </c>
      <c r="BA932">
        <f>SNPs!$C$13</f>
        <v>10</v>
      </c>
      <c r="BB932">
        <f>SNPs!$D$13</f>
        <v>94942290</v>
      </c>
      <c r="BC932" s="7" t="str">
        <f ca="1">IF('Randomized Data'!AK932 = 1, SNPs!$H$13 &amp; SNPs!$H$13, IF('Randomized Data'!AL932 = 1, SNPs!$H$13 &amp; INDIRECT("SNPs!" &amp; CHAR(72 +'Randomized Data'!AM932) &amp; "13"), INDIRECT("SNPs!" &amp; CHAR(72 +'Randomized Data'!AM932) &amp; "13") &amp; INDIRECT("SNPs!" &amp; CHAR(72 +'Randomized Data'!AM932) &amp; "13")))</f>
        <v>TT</v>
      </c>
      <c r="BD932" t="str">
        <f>SNPs!$F$14</f>
        <v>rs9923231</v>
      </c>
      <c r="BE932">
        <f>SNPs!$C$14</f>
        <v>16</v>
      </c>
      <c r="BF932">
        <f>SNPs!$D$14</f>
        <v>31096368</v>
      </c>
      <c r="BG932" s="7" t="str">
        <f ca="1">IF('Randomized Data'!AN932 = 1, SNPs!$H$14 &amp; SNPs!$H$14, IF('Randomized Data'!AO932 = 1, SNPs!$H$14 &amp; INDIRECT("SNPs!" &amp; CHAR(72 +'Randomized Data'!AP932) &amp; "14"), INDIRECT("SNPs!" &amp; CHAR(72 +'Randomized Data'!AP932) &amp; "14") &amp; INDIRECT("SNPs!" &amp; CHAR(72 +'Randomized Data'!AP932) &amp; "14")))</f>
        <v>CA</v>
      </c>
      <c r="BH932" t="str">
        <f>SNPs!$F$15</f>
        <v>rs9934438</v>
      </c>
      <c r="BI932">
        <f>SNPs!$C$15</f>
        <v>16</v>
      </c>
      <c r="BJ932">
        <f>SNPs!$D$15</f>
        <v>31093557</v>
      </c>
      <c r="BK932" s="7" t="str">
        <f ca="1">IF('Randomized Data'!AQ932 = 1, SNPs!$H$15 &amp; SNPs!$H$15, IF('Randomized Data'!AR932 = 1, SNPs!$H$15 &amp; INDIRECT("SNPs!" &amp; CHAR(72 +'Randomized Data'!AS932) &amp; "15"), INDIRECT("SNPs!" &amp; CHAR(72 +'Randomized Data'!AS932) &amp; "15") &amp; INDIRECT("SNPs!" &amp; CHAR(72 +'Randomized Data'!AS932) &amp; "15")))</f>
        <v>GG</v>
      </c>
      <c r="BL932" t="str">
        <f>SNPs!$F$16</f>
        <v>rs8050894</v>
      </c>
      <c r="BM932">
        <f>SNPs!$C$16</f>
        <v>16</v>
      </c>
      <c r="BN932">
        <f>SNPs!$D$16</f>
        <v>31093188</v>
      </c>
      <c r="BO932" s="7" t="str">
        <f ca="1">IF('Randomized Data'!AT932 = 1, SNPs!$H$16 &amp; SNPs!$H$16, IF('Randomized Data'!AU932 = 1, SNPs!$H$16 &amp; INDIRECT("SNPs!" &amp; CHAR(72 +'Randomized Data'!AV932) &amp; "16"), INDIRECT("SNPs!" &amp; CHAR(72 +'Randomized Data'!AV932) &amp; "16") &amp; INDIRECT("SNPs!" &amp; CHAR(72 +'Randomized Data'!AV932) &amp; "16")))</f>
        <v>GG</v>
      </c>
      <c r="BP932" t="str">
        <f>SNPs!$F$17</f>
        <v>rs6025</v>
      </c>
      <c r="BQ932">
        <f>SNPs!$C$17</f>
        <v>1</v>
      </c>
      <c r="BR932">
        <f>SNPs!$D$17</f>
        <v>169549811</v>
      </c>
      <c r="BS932" s="7" t="str">
        <f ca="1">IF('Randomized Data'!AW932 = 1, SNPs!$H$17 &amp; SNPs!$H$17, IF('Randomized Data'!AX932 = 1, SNPs!$H$17 &amp; INDIRECT("SNPs!" &amp; CHAR(72 +'Randomized Data'!AY932) &amp; "17"), INDIRECT("SNPs!" &amp; CHAR(72 +'Randomized Data'!AY932) &amp; "17") &amp; INDIRECT("SNPs!" &amp; CHAR(72 +'Randomized Data'!AY932) &amp; "17")))</f>
        <v>GA</v>
      </c>
      <c r="BT932" t="str">
        <f>SNPs!$F$18</f>
        <v>rs1799963</v>
      </c>
      <c r="BU932">
        <f>SNPs!$C$18</f>
        <v>11</v>
      </c>
      <c r="BV932">
        <f>SNPs!$D$18</f>
        <v>46739505</v>
      </c>
      <c r="BW932" s="7" t="str">
        <f ca="1">IF('Randomized Data'!AZ932 = 1, SNPs!$H$18 &amp; SNPs!$H$18, IF('Randomized Data'!BA932 = 1, SNPs!$H$18 &amp; INDIRECT("SNPs!" &amp; CHAR(72 +'Randomized Data'!BB932) &amp; "18"), INDIRECT("SNPs!" &amp; CHAR(72 +'Randomized Data'!BB932) &amp; "18") &amp; INDIRECT("SNPs!" &amp; CHAR(72 +'Randomized Data'!BB932) &amp; "18")))</f>
        <v>GG</v>
      </c>
      <c r="BX932" t="str">
        <f>SNPs!$F$19</f>
        <v>rs121913626</v>
      </c>
      <c r="BY932">
        <f>SNPs!$C$19</f>
        <v>14</v>
      </c>
      <c r="BZ932">
        <f>SNPs!$D$19</f>
        <v>23427723</v>
      </c>
      <c r="CA932" s="7" t="str">
        <f ca="1">IF('Randomized Data'!BC932 = 1, SNPs!$H$19 &amp; SNPs!$H$19, IF('Randomized Data'!BD932 = 1, SNPs!$H$19 &amp; INDIRECT("SNPs!" &amp; CHAR(72 +'Randomized Data'!BE932) &amp; "19"), INDIRECT("SNPs!" &amp; CHAR(72 +'Randomized Data'!BE932) &amp; "19") &amp; INDIRECT("SNPs!" &amp; CHAR(72 +'Randomized Data'!BE932) &amp; "19")))</f>
        <v>GG</v>
      </c>
      <c r="CB932" t="str">
        <f>SNPs!$F$20</f>
        <v>rs3218713</v>
      </c>
      <c r="CC932">
        <f>SNPs!$C$20</f>
        <v>14</v>
      </c>
      <c r="CD932">
        <f>SNPs!$D$20</f>
        <v>23431468</v>
      </c>
      <c r="CE932" s="7" t="str">
        <f ca="1">IF('Randomized Data'!BF932 = 1, SNPs!$H$20 &amp; SNPs!$H$20, IF('Randomized Data'!BG932 = 1, SNPs!$H$20 &amp; INDIRECT("SNPs!" &amp; CHAR(72 +'Randomized Data'!BH932) &amp; "20"), INDIRECT("SNPs!" &amp; CHAR(72 +'Randomized Data'!BH932) &amp; "20") &amp; INDIRECT("SNPs!" &amp; CHAR(72 +'Randomized Data'!BH932) &amp; "20")))</f>
        <v>GA</v>
      </c>
      <c r="CF932" t="str">
        <f>SNPs!$F$21</f>
        <v>rs3218714</v>
      </c>
      <c r="CG932">
        <f>SNPs!$C$21</f>
        <v>14</v>
      </c>
      <c r="CH932">
        <f>SNPs!$D$21</f>
        <v>23429279</v>
      </c>
      <c r="CI932" s="7" t="str">
        <f ca="1">IF('Randomized Data'!BI932 = 1, SNPs!$H$21 &amp; SNPs!$H$21, IF('Randomized Data'!BJ932 = 1, SNPs!$H$21 &amp; INDIRECT("SNPs!" &amp; CHAR(72 +'Randomized Data'!BK932) &amp; "21"), INDIRECT("SNPs!" &amp; CHAR(72 +'Randomized Data'!BK932) &amp; "21") &amp; INDIRECT("SNPs!" &amp; CHAR(72 +'Randomized Data'!BK932) &amp; "21")))</f>
        <v>CT</v>
      </c>
      <c r="CJ932" t="str">
        <f>SNPs!$F$22</f>
        <v>rs121964855</v>
      </c>
      <c r="CK932">
        <f>SNPs!$C$22</f>
        <v>1</v>
      </c>
      <c r="CL932">
        <f>SNPs!$D$22</f>
        <v>201365638</v>
      </c>
      <c r="CM932" s="7" t="str">
        <f ca="1">IF('Randomized Data'!BL932 = 1, SNPs!$H$22 &amp; SNPs!$H$22, IF('Randomized Data'!BM932 = 1, SNPs!$H$22 &amp; INDIRECT("SNPs!" &amp; CHAR(72 +'Randomized Data'!BN932) &amp; "22"), INDIRECT("SNPs!" &amp; CHAR(72 +'Randomized Data'!BN932) &amp; "22") &amp; INDIRECT("SNPs!" &amp; CHAR(72 +'Randomized Data'!BN932) &amp; "22")))</f>
        <v>AA</v>
      </c>
      <c r="CN932" t="str">
        <f>SNPs!$F$23</f>
        <v>rs121964856</v>
      </c>
      <c r="CO932">
        <f>SNPs!$C$23</f>
        <v>1</v>
      </c>
      <c r="CP932">
        <f>SNPs!$D$23</f>
        <v>201365297</v>
      </c>
      <c r="CQ932" s="7" t="str">
        <f ca="1">IF('Randomized Data'!BO932 = 1, SNPs!$H$23 &amp; SNPs!$H$23, IF('Randomized Data'!BP932 = 1, SNPs!$H$23 &amp; INDIRECT("SNPs!" &amp; CHAR(72 +'Randomized Data'!BQ932) &amp; "23"), INDIRECT("SNPs!" &amp; CHAR(72 +'Randomized Data'!BQ932) &amp; "23") &amp; INDIRECT("SNPs!" &amp; CHAR(72 +'Randomized Data'!BQ932) &amp; "23")))</f>
        <v>GA</v>
      </c>
      <c r="CR932" t="str">
        <f>SNPs!$F$24</f>
        <v>rs121964857</v>
      </c>
      <c r="CS932">
        <f>SNPs!$C$24</f>
        <v>1</v>
      </c>
      <c r="CT932">
        <f>SNPs!$D$24</f>
        <v>201359245</v>
      </c>
      <c r="CU932" s="7" t="str">
        <f ca="1">IF('Randomized Data'!BR932 = 1, SNPs!$H$24 &amp; SNPs!$H$24, IF('Randomized Data'!BS932 = 1, SNPs!$H$24 &amp; INDIRECT("SNPs!" &amp; CHAR(72 +'Randomized Data'!BT932) &amp; "24"), INDIRECT("SNPs!" &amp; CHAR(72 +'Randomized Data'!BT932) &amp; "24") &amp; INDIRECT("SNPs!" &amp; CHAR(72 +'Randomized Data'!BT932) &amp; "24")))</f>
        <v>CT</v>
      </c>
      <c r="CV932" t="str">
        <f>SNPs!$F$25</f>
        <v>rs28934269</v>
      </c>
      <c r="CW932">
        <f>SNPs!$C$25</f>
        <v>15</v>
      </c>
      <c r="CX932">
        <f>SNPs!$D$25</f>
        <v>63060915</v>
      </c>
      <c r="CY932" s="7" t="str">
        <f ca="1">IF('Randomized Data'!BU932 = 1, SNPs!$H$25 &amp; SNPs!$H$25, IF('Randomized Data'!BV932 = 1, SNPs!$H$25 &amp; INDIRECT("SNPs!" &amp; CHAR(72 +'Randomized Data'!BW932) &amp; "25"), INDIRECT("SNPs!" &amp; CHAR(72 +'Randomized Data'!BW932) &amp; "25") &amp; INDIRECT("SNPs!" &amp; CHAR(72 +'Randomized Data'!BW932) &amp; "25")))</f>
        <v>AG</v>
      </c>
      <c r="CZ932" t="str">
        <f>SNPs!$F$26</f>
        <v>rs28934270</v>
      </c>
      <c r="DA932">
        <f>SNPs!$C$26</f>
        <v>15</v>
      </c>
      <c r="DB932">
        <f>SNPs!$D$26</f>
        <v>63060899</v>
      </c>
      <c r="DC932" s="7" t="str">
        <f ca="1">IF('Randomized Data'!BX932 = 1, SNPs!$H$26 &amp; SNPs!$H$26, IF('Randomized Data'!BY932 = 1, SNPs!$H$26 &amp; INDIRECT("SNPs!" &amp; CHAR(72 +'Randomized Data'!BZ932) &amp; "26"), INDIRECT("SNPs!" &amp; CHAR(72 +'Randomized Data'!BZ932) &amp; "26") &amp; INDIRECT("SNPs!" &amp; CHAR(72 +'Randomized Data'!BZ932) &amp; "26")))</f>
        <v>GG</v>
      </c>
      <c r="DD932" t="str">
        <f>SNPs!$F$27</f>
        <v>rs727504290</v>
      </c>
      <c r="DE932">
        <f>SNPs!$C$27</f>
        <v>15</v>
      </c>
      <c r="DF932">
        <f>SNPs!$D$27</f>
        <v>63042875</v>
      </c>
      <c r="DG932" s="7" t="str">
        <f ca="1">IF('Randomized Data'!CA932 = 1, SNPs!$H$27 &amp; SNPs!$H$27, IF('Randomized Data'!CB932 = 1, SNPs!$H$27 &amp; INDIRECT("SNPs!" &amp; CHAR(72 +'Randomized Data'!CC932) &amp; "27"), INDIRECT("SNPs!" &amp; CHAR(72 +'Randomized Data'!CC932) &amp; "27") &amp; INDIRECT("SNPs!" &amp; CHAR(72 +'Randomized Data'!CC932) &amp; "27")))</f>
        <v>GG</v>
      </c>
      <c r="DH932" t="str">
        <f>SNPs!$F$28</f>
        <v>rs104894504</v>
      </c>
      <c r="DI932">
        <f>SNPs!$C$28</f>
        <v>15</v>
      </c>
      <c r="DJ932">
        <f>SNPs!$D$28</f>
        <v>63057028</v>
      </c>
      <c r="DK932" s="7" t="str">
        <f ca="1">IF('Randomized Data'!CD932 = 1, SNPs!$H$28 &amp; SNPs!$H$28, IF('Randomized Data'!CE932 = 1, SNPs!$H$28 &amp; INDIRECT("SNPs!" &amp; CHAR(72 +'Randomized Data'!CF932) &amp; "28"), INDIRECT("SNPs!" &amp; CHAR(72 +'Randomized Data'!CF932) &amp; "28") &amp; INDIRECT("SNPs!" &amp; CHAR(72 +'Randomized Data'!CF932) &amp; "28")))</f>
        <v>TT</v>
      </c>
      <c r="DL932" t="str">
        <f>SNPs!$F$29</f>
        <v>rs375882485</v>
      </c>
      <c r="DM932">
        <f>SNPs!$C$29</f>
        <v>11</v>
      </c>
      <c r="DN932">
        <f>SNPs!$D$29</f>
        <v>47342698</v>
      </c>
      <c r="DO932" s="7" t="str">
        <f ca="1">IF('Randomized Data'!CG932 = 1, SNPs!$H$29 &amp; SNPs!$H$29, IF('Randomized Data'!CH932 = 1, SNPs!$H$29 &amp; INDIRECT("SNPs!" &amp; CHAR(72 +'Randomized Data'!CI932) &amp; "29"), INDIRECT("SNPs!" &amp; CHAR(72 +'Randomized Data'!CI932) &amp; "29") &amp; INDIRECT("SNPs!" &amp; CHAR(72 +'Randomized Data'!CI932) &amp; "29")))</f>
        <v>GG</v>
      </c>
      <c r="DP932" t="str">
        <f>SNPs!$F$30</f>
        <v>rs397516083</v>
      </c>
      <c r="DQ932">
        <f>SNPs!$C$30</f>
        <v>11</v>
      </c>
      <c r="DR932">
        <f>SNPs!$D$30</f>
        <v>47346379</v>
      </c>
      <c r="DS932" s="7" t="str">
        <f ca="1">IF('Randomized Data'!CJ932 = 1, SNPs!$H$30 &amp; SNPs!$H$30, IF('Randomized Data'!CK932 = 1, SNPs!$H$30 &amp; INDIRECT("SNPs!" &amp; CHAR(72 +'Randomized Data'!CL932) &amp; "30"), INDIRECT("SNPs!" &amp; CHAR(72 +'Randomized Data'!CL932) &amp; "30") &amp; INDIRECT("SNPs!" &amp; CHAR(72 +'Randomized Data'!CL932) &amp; "30")))</f>
        <v>GG</v>
      </c>
      <c r="DT932" t="str">
        <f>SNPs!$F$31</f>
        <v>rs397515937</v>
      </c>
      <c r="DU932">
        <f>SNPs!$C$31</f>
        <v>11</v>
      </c>
      <c r="DV932">
        <f>SNPs!$D$31</f>
        <v>47339792</v>
      </c>
      <c r="DW932" s="7" t="str">
        <f ca="1">IF('Randomized Data'!CM932 = 1, SNPs!$H$31 &amp; SNPs!$H$31, IF('Randomized Data'!CN932 = 1, SNPs!$H$31 &amp; INDIRECT("SNPs!" &amp; CHAR(72 +'Randomized Data'!CO932) &amp; "31"), INDIRECT("SNPs!" &amp; CHAR(72 +'Randomized Data'!CO932) &amp; "31") &amp; INDIRECT("SNPs!" &amp; CHAR(72 +'Randomized Data'!CO932) &amp; "31")))</f>
        <v>AA</v>
      </c>
      <c r="DX932" t="str">
        <f>SNPs!$F$32</f>
        <v>rs397516074</v>
      </c>
      <c r="DY932">
        <f>SNPs!$C$32</f>
        <v>11</v>
      </c>
      <c r="DZ932">
        <f>SNPs!$D$32</f>
        <v>47348424</v>
      </c>
      <c r="EA932" s="7" t="str">
        <f ca="1">IF('Randomized Data'!CP932 = 1, SNPs!$H$32 &amp; SNPs!$H$32, IF('Randomized Data'!CQ932 = 1, SNPs!$H$32 &amp; INDIRECT("SNPs!" &amp; CHAR(72 +'Randomized Data'!CR932) &amp; "32"), INDIRECT("SNPs!" &amp; CHAR(72 +'Randomized Data'!CR932) &amp; "32") &amp; INDIRECT("SNPs!" &amp; CHAR(72 +'Randomized Data'!CR932) &amp; "32")))</f>
        <v>AA</v>
      </c>
      <c r="EB932" t="str">
        <f>SNPs!$F$33</f>
        <v>rs397515963</v>
      </c>
      <c r="EC932">
        <f>SNPs!$C$33</f>
        <v>11</v>
      </c>
      <c r="ED932">
        <f>SNPs!$D$33</f>
        <v>47337729</v>
      </c>
      <c r="EE932" s="7" t="str">
        <f ca="1">IF('Randomized Data'!CS932 = 1, SNPs!$H$33 &amp; SNPs!$H$33, IF('Randomized Data'!CT932 = 1, SNPs!$H$33 &amp; INDIRECT("SNPs!" &amp; CHAR(72 +'Randomized Data'!CU932) &amp; "33"), INDIRECT("SNPs!" &amp; CHAR(72 +'Randomized Data'!CU932) &amp; "33") &amp; INDIRECT("SNPs!" &amp; CHAR(72 +'Randomized Data'!CU932) &amp; "33")))</f>
        <v>GG</v>
      </c>
    </row>
    <row r="933" spans="1:13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  <c r="F933" s="3">
        <v>42173</v>
      </c>
      <c r="G933" s="9" t="str">
        <f>'Randomized Data'!C933</f>
        <v>External Lab</v>
      </c>
      <c r="H933" t="str">
        <f>SNPs!$F$2</f>
        <v>rs12248560</v>
      </c>
      <c r="I933">
        <f>SNPs!$C$2</f>
        <v>10</v>
      </c>
      <c r="J933">
        <f>SNPs!$D$2</f>
        <v>94761900</v>
      </c>
      <c r="K933" t="str">
        <f ca="1">IF('Randomized Data'!D933 = 1, SNPs!$H$2 &amp; SNPs!$H$2, IF('Randomized Data'!E933 = 1, SNPs!$H$2 &amp; INDIRECT("SNPs!" &amp; CHAR(72 +'Randomized Data'!F933) &amp; "2"), INDIRECT("SNPs!" &amp; CHAR(72 +'Randomized Data'!F933) &amp; "2") &amp; INDIRECT("SNPs!" &amp; CHAR(72 +'Randomized Data'!F933) &amp; "2")))</f>
        <v>CC</v>
      </c>
      <c r="L933" t="str">
        <f>SNPs!$F$3</f>
        <v>rs28399504</v>
      </c>
      <c r="M933">
        <f>SNPs!$C$3</f>
        <v>10</v>
      </c>
      <c r="N933">
        <f>SNPs!$D$3</f>
        <v>94762706</v>
      </c>
      <c r="O933" t="str">
        <f ca="1">IF('Randomized Data'!G933 = 1, SNPs!$H$3 &amp; SNPs!$H$3, IF('Randomized Data'!H933 = 1, SNPs!$H$3 &amp; INDIRECT("SNPs!" &amp; CHAR(72 +'Randomized Data'!I933) &amp; "3"), INDIRECT("SNPs!" &amp; CHAR(72 +'Randomized Data'!I933) &amp; "3") &amp; INDIRECT("SNPs!" &amp; CHAR(72 +'Randomized Data'!I933) &amp; "3")))</f>
        <v>AA</v>
      </c>
      <c r="P933" t="str">
        <f>SNPs!$F$4</f>
        <v>rs41291556</v>
      </c>
      <c r="Q933">
        <f>SNPs!$C$4</f>
        <v>10</v>
      </c>
      <c r="R933">
        <f>SNPs!$D$4</f>
        <v>94775416</v>
      </c>
      <c r="S933" t="str">
        <f ca="1">IF('Randomized Data'!J933 = 1, SNPs!$H$4 &amp; SNPs!$H$4, IF('Randomized Data'!K933 = 1, SNPs!$H$4 &amp; INDIRECT("SNPs!" &amp; CHAR(72 +'Randomized Data'!L933) &amp; "4"), INDIRECT("SNPs!" &amp; CHAR(72 +'Randomized Data'!L933) &amp; "4") &amp; INDIRECT("SNPs!" &amp; CHAR(72 +'Randomized Data'!L933) &amp; "4")))</f>
        <v>TT</v>
      </c>
      <c r="T933" t="str">
        <f>SNPs!$F$5</f>
        <v>rs72558184</v>
      </c>
      <c r="U933">
        <f>SNPs!$C$5</f>
        <v>10</v>
      </c>
      <c r="V933">
        <f>SNPs!$D$5</f>
        <v>96535210</v>
      </c>
      <c r="W933" t="str">
        <f ca="1">IF('Randomized Data'!M933 = 1, SNPs!$H$5 &amp; SNPs!$H$5, IF('Randomized Data'!N933 = 1, SNPs!$H$5 &amp; INDIRECT("SNPs!" &amp; CHAR(72 +'Randomized Data'!O933) &amp; "5"), INDIRECT("SNPs!" &amp; CHAR(72 +'Randomized Data'!O933) &amp; "5") &amp; INDIRECT("SNPs!" &amp; CHAR(72 +'Randomized Data'!O933) &amp; "5")))</f>
        <v>AA</v>
      </c>
      <c r="X933" t="str">
        <f>SNPs!$F$6</f>
        <v>rs4986893</v>
      </c>
      <c r="Y933">
        <f>SNPs!$C$6</f>
        <v>10</v>
      </c>
      <c r="Z933">
        <f>SNPs!$D$6</f>
        <v>94780653</v>
      </c>
      <c r="AA933" s="7" t="str">
        <f ca="1">IF('Randomized Data'!P933 = 1, SNPs!$H$6 &amp; SNPs!$H$6, IF('Randomized Data'!Q933 = 1, SNPs!$H$6 &amp; INDIRECT("SNPs!" &amp; CHAR(72 +'Randomized Data'!R933) &amp; "6"), INDIRECT("SNPs!" &amp; CHAR(72 +'Randomized Data'!R933) &amp; "6") &amp; INDIRECT("SNPs!" &amp; CHAR(72 +'Randomized Data'!R933) &amp; "6")))</f>
        <v>GA</v>
      </c>
      <c r="AB933" t="str">
        <f>SNPs!$F$7</f>
        <v>rs4244285</v>
      </c>
      <c r="AC933">
        <f>SNPs!$C$7</f>
        <v>10</v>
      </c>
      <c r="AD933">
        <f>SNPs!$D$7</f>
        <v>94781859</v>
      </c>
      <c r="AE933" s="7" t="str">
        <f ca="1">IF('Randomized Data'!S933 = 1, SNPs!$H$7 &amp; SNPs!$H$7, IF('Randomized Data'!T933 = 1, SNPs!$H$7 &amp; INDIRECT("SNPs!" &amp; CHAR(72 +'Randomized Data'!U933) &amp; "7"), INDIRECT("SNPs!" &amp; CHAR(72 +'Randomized Data'!U933) &amp; "7") &amp; INDIRECT("SNPs!" &amp; CHAR(72 +'Randomized Data'!U933) &amp; "7")))</f>
        <v>GA</v>
      </c>
      <c r="AF933" t="str">
        <f>SNPs!$F$8</f>
        <v>rs72558186</v>
      </c>
      <c r="AG933">
        <f>SNPs!$C$8</f>
        <v>10</v>
      </c>
      <c r="AH933">
        <f>SNPs!$D$8</f>
        <v>94781999</v>
      </c>
      <c r="AI933" s="7" t="str">
        <f ca="1">IF('Randomized Data'!V933 = 1, SNPs!$H$8 &amp; SNPs!$H$8, IF('Randomized Data'!W933 = 1, SNPs!$H$8 &amp; INDIRECT("SNPs!" &amp; CHAR(72 +'Randomized Data'!X933) &amp; "8"), INDIRECT("SNPs!" &amp; CHAR(72 +'Randomized Data'!X933) &amp; "8") &amp; INDIRECT("SNPs!" &amp; CHAR(72 +'Randomized Data'!X933) &amp; "8")))</f>
        <v>TA</v>
      </c>
      <c r="AJ933" t="str">
        <f>SNPs!$F$9</f>
        <v>rs56337013</v>
      </c>
      <c r="AK933">
        <f>SNPs!$C$9</f>
        <v>10</v>
      </c>
      <c r="AL933">
        <f>SNPs!$D$9</f>
        <v>94852738</v>
      </c>
      <c r="AM933" s="7" t="str">
        <f ca="1">IF('Randomized Data'!Y$2 = 1, SNPs!$H$9 &amp; SNPs!$H$9, IF('Randomized Data'!Z933 = 1, SNPs!$H$9 &amp; INDIRECT("SNPs!" &amp; CHAR(72 +'Randomized Data'!AA933) &amp; "9"), INDIRECT("SNPs!" &amp; CHAR(72 +'Randomized Data'!AA933) &amp; "9") &amp; INDIRECT("SNPs!" &amp; CHAR(72 +'Randomized Data'!AA933) &amp; "9")))</f>
        <v>TT</v>
      </c>
      <c r="AN933" t="str">
        <f>SNPs!$F$10</f>
        <v>rs17884712</v>
      </c>
      <c r="AO933">
        <f>SNPs!$C$10</f>
        <v>10</v>
      </c>
      <c r="AP933">
        <f>SNPs!$D$10</f>
        <v>94775489</v>
      </c>
      <c r="AQ933" s="7" t="str">
        <f ca="1">IF('Randomized Data'!AB933 = 1, SNPs!$H$10 &amp; SNPs!$H$10, IF('Randomized Data'!AC933 = 1, SNPs!$H$10 &amp; INDIRECT("SNPs!" &amp; CHAR(72 +'Randomized Data'!AD933) &amp; "10"), INDIRECT("SNPs!" &amp; CHAR(72 +'Randomized Data'!AD933) &amp; "10") &amp; INDIRECT("SNPs!" &amp; CHAR(72 +'Randomized Data'!AD933) &amp; "10")))</f>
        <v>AA</v>
      </c>
      <c r="AR933" t="str">
        <f>SNPs!$F$11</f>
        <v>rs6413438</v>
      </c>
      <c r="AS933">
        <f>SNPs!$C$11</f>
        <v>10</v>
      </c>
      <c r="AT933">
        <f>SNPs!$D$11</f>
        <v>94781858</v>
      </c>
      <c r="AU933" s="7" t="str">
        <f ca="1">IF('Randomized Data'!AE933 = 1, SNPs!$H$11 &amp; SNPs!$H$11, IF('Randomized Data'!AF933 = 1, SNPs!$H$11 &amp; INDIRECT("SNPs!" &amp; CHAR(72 +'Randomized Data'!AG933) &amp; "11"), INDIRECT("SNPs!" &amp; CHAR(72 +'Randomized Data'!AG933) &amp; "11") &amp; INDIRECT("SNPs!" &amp; CHAR(72 +'Randomized Data'!AG933) &amp; "11")))</f>
        <v>TT</v>
      </c>
      <c r="AV933" t="str">
        <f>SNPs!$F$12</f>
        <v>rs1057910</v>
      </c>
      <c r="AW933">
        <f>SNPs!$C$12</f>
        <v>10</v>
      </c>
      <c r="AX933">
        <f>SNPs!$D$12</f>
        <v>94981296</v>
      </c>
      <c r="AY933" s="7" t="str">
        <f ca="1">IF('Randomized Data'!AH933 = 1, SNPs!$H$12 &amp; SNPs!$H$12, IF('Randomized Data'!AI933 = 1, SNPs!$H$12 &amp; INDIRECT("SNPs!" &amp; CHAR(72 +'Randomized Data'!AJ933) &amp; "12"), INDIRECT("SNPs!" &amp; CHAR(72 +'Randomized Data'!AJ933) &amp; "12") &amp; INDIRECT("SNPs!" &amp; CHAR(72 +'Randomized Data'!AJ933) &amp; "12")))</f>
        <v>AC</v>
      </c>
      <c r="AZ933" t="str">
        <f>SNPs!$F$13</f>
        <v>rs1799853</v>
      </c>
      <c r="BA933">
        <f>SNPs!$C$13</f>
        <v>10</v>
      </c>
      <c r="BB933">
        <f>SNPs!$D$13</f>
        <v>94942290</v>
      </c>
      <c r="BC933" s="7" t="str">
        <f ca="1">IF('Randomized Data'!AK933 = 1, SNPs!$H$13 &amp; SNPs!$H$13, IF('Randomized Data'!AL933 = 1, SNPs!$H$13 &amp; INDIRECT("SNPs!" &amp; CHAR(72 +'Randomized Data'!AM933) &amp; "13"), INDIRECT("SNPs!" &amp; CHAR(72 +'Randomized Data'!AM933) &amp; "13") &amp; INDIRECT("SNPs!" &amp; CHAR(72 +'Randomized Data'!AM933) &amp; "13")))</f>
        <v>CC</v>
      </c>
      <c r="BD933" t="str">
        <f>SNPs!$F$14</f>
        <v>rs9923231</v>
      </c>
      <c r="BE933">
        <f>SNPs!$C$14</f>
        <v>16</v>
      </c>
      <c r="BF933">
        <f>SNPs!$D$14</f>
        <v>31096368</v>
      </c>
      <c r="BG933" s="7" t="str">
        <f ca="1">IF('Randomized Data'!AN933 = 1, SNPs!$H$14 &amp; SNPs!$H$14, IF('Randomized Data'!AO933 = 1, SNPs!$H$14 &amp; INDIRECT("SNPs!" &amp; CHAR(72 +'Randomized Data'!AP933) &amp; "14"), INDIRECT("SNPs!" &amp; CHAR(72 +'Randomized Data'!AP933) &amp; "14") &amp; INDIRECT("SNPs!" &amp; CHAR(72 +'Randomized Data'!AP933) &amp; "14")))</f>
        <v>AA</v>
      </c>
      <c r="BH933" t="str">
        <f>SNPs!$F$15</f>
        <v>rs9934438</v>
      </c>
      <c r="BI933">
        <f>SNPs!$C$15</f>
        <v>16</v>
      </c>
      <c r="BJ933">
        <f>SNPs!$D$15</f>
        <v>31093557</v>
      </c>
      <c r="BK933" s="7" t="str">
        <f ca="1">IF('Randomized Data'!AQ933 = 1, SNPs!$H$15 &amp; SNPs!$H$15, IF('Randomized Data'!AR933 = 1, SNPs!$H$15 &amp; INDIRECT("SNPs!" &amp; CHAR(72 +'Randomized Data'!AS933) &amp; "15"), INDIRECT("SNPs!" &amp; CHAR(72 +'Randomized Data'!AS933) &amp; "15") &amp; INDIRECT("SNPs!" &amp; CHAR(72 +'Randomized Data'!AS933) &amp; "15")))</f>
        <v>GA</v>
      </c>
      <c r="BL933" t="str">
        <f>SNPs!$F$16</f>
        <v>rs8050894</v>
      </c>
      <c r="BM933">
        <f>SNPs!$C$16</f>
        <v>16</v>
      </c>
      <c r="BN933">
        <f>SNPs!$D$16</f>
        <v>31093188</v>
      </c>
      <c r="BO933" s="7" t="str">
        <f ca="1">IF('Randomized Data'!AT933 = 1, SNPs!$H$16 &amp; SNPs!$H$16, IF('Randomized Data'!AU933 = 1, SNPs!$H$16 &amp; INDIRECT("SNPs!" &amp; CHAR(72 +'Randomized Data'!AV933) &amp; "16"), INDIRECT("SNPs!" &amp; CHAR(72 +'Randomized Data'!AV933) &amp; "16") &amp; INDIRECT("SNPs!" &amp; CHAR(72 +'Randomized Data'!AV933) &amp; "16")))</f>
        <v>CC</v>
      </c>
      <c r="BP933" t="str">
        <f>SNPs!$F$17</f>
        <v>rs6025</v>
      </c>
      <c r="BQ933">
        <f>SNPs!$C$17</f>
        <v>1</v>
      </c>
      <c r="BR933">
        <f>SNPs!$D$17</f>
        <v>169549811</v>
      </c>
      <c r="BS933" s="7" t="str">
        <f ca="1">IF('Randomized Data'!AW933 = 1, SNPs!$H$17 &amp; SNPs!$H$17, IF('Randomized Data'!AX933 = 1, SNPs!$H$17 &amp; INDIRECT("SNPs!" &amp; CHAR(72 +'Randomized Data'!AY933) &amp; "17"), INDIRECT("SNPs!" &amp; CHAR(72 +'Randomized Data'!AY933) &amp; "17") &amp; INDIRECT("SNPs!" &amp; CHAR(72 +'Randomized Data'!AY933) &amp; "17")))</f>
        <v>AA</v>
      </c>
      <c r="BT933" t="str">
        <f>SNPs!$F$18</f>
        <v>rs1799963</v>
      </c>
      <c r="BU933">
        <f>SNPs!$C$18</f>
        <v>11</v>
      </c>
      <c r="BV933">
        <f>SNPs!$D$18</f>
        <v>46739505</v>
      </c>
      <c r="BW933" s="7" t="str">
        <f ca="1">IF('Randomized Data'!AZ933 = 1, SNPs!$H$18 &amp; SNPs!$H$18, IF('Randomized Data'!BA933 = 1, SNPs!$H$18 &amp; INDIRECT("SNPs!" &amp; CHAR(72 +'Randomized Data'!BB933) &amp; "18"), INDIRECT("SNPs!" &amp; CHAR(72 +'Randomized Data'!BB933) &amp; "18") &amp; INDIRECT("SNPs!" &amp; CHAR(72 +'Randomized Data'!BB933) &amp; "18")))</f>
        <v>GA</v>
      </c>
      <c r="BX933" t="str">
        <f>SNPs!$F$19</f>
        <v>rs121913626</v>
      </c>
      <c r="BY933">
        <f>SNPs!$C$19</f>
        <v>14</v>
      </c>
      <c r="BZ933">
        <f>SNPs!$D$19</f>
        <v>23427723</v>
      </c>
      <c r="CA933" s="7" t="str">
        <f ca="1">IF('Randomized Data'!BC933 = 1, SNPs!$H$19 &amp; SNPs!$H$19, IF('Randomized Data'!BD933 = 1, SNPs!$H$19 &amp; INDIRECT("SNPs!" &amp; CHAR(72 +'Randomized Data'!BE933) &amp; "19"), INDIRECT("SNPs!" &amp; CHAR(72 +'Randomized Data'!BE933) &amp; "19") &amp; INDIRECT("SNPs!" &amp; CHAR(72 +'Randomized Data'!BE933) &amp; "19")))</f>
        <v>GG</v>
      </c>
      <c r="CB933" t="str">
        <f>SNPs!$F$20</f>
        <v>rs3218713</v>
      </c>
      <c r="CC933">
        <f>SNPs!$C$20</f>
        <v>14</v>
      </c>
      <c r="CD933">
        <f>SNPs!$D$20</f>
        <v>23431468</v>
      </c>
      <c r="CE933" s="7" t="str">
        <f ca="1">IF('Randomized Data'!BF933 = 1, SNPs!$H$20 &amp; SNPs!$H$20, IF('Randomized Data'!BG933 = 1, SNPs!$H$20 &amp; INDIRECT("SNPs!" &amp; CHAR(72 +'Randomized Data'!BH933) &amp; "20"), INDIRECT("SNPs!" &amp; CHAR(72 +'Randomized Data'!BH933) &amp; "20") &amp; INDIRECT("SNPs!" &amp; CHAR(72 +'Randomized Data'!BH933) &amp; "20")))</f>
        <v>GG</v>
      </c>
      <c r="CF933" t="str">
        <f>SNPs!$F$21</f>
        <v>rs3218714</v>
      </c>
      <c r="CG933">
        <f>SNPs!$C$21</f>
        <v>14</v>
      </c>
      <c r="CH933">
        <f>SNPs!$D$21</f>
        <v>23429279</v>
      </c>
      <c r="CI933" s="7" t="str">
        <f ca="1">IF('Randomized Data'!BI933 = 1, SNPs!$H$21 &amp; SNPs!$H$21, IF('Randomized Data'!BJ933 = 1, SNPs!$H$21 &amp; INDIRECT("SNPs!" &amp; CHAR(72 +'Randomized Data'!BK933) &amp; "21"), INDIRECT("SNPs!" &amp; CHAR(72 +'Randomized Data'!BK933) &amp; "21") &amp; INDIRECT("SNPs!" &amp; CHAR(72 +'Randomized Data'!BK933) &amp; "21")))</f>
        <v>CC</v>
      </c>
      <c r="CJ933" t="str">
        <f>SNPs!$F$22</f>
        <v>rs121964855</v>
      </c>
      <c r="CK933">
        <f>SNPs!$C$22</f>
        <v>1</v>
      </c>
      <c r="CL933">
        <f>SNPs!$D$22</f>
        <v>201365638</v>
      </c>
      <c r="CM933" s="7" t="str">
        <f ca="1">IF('Randomized Data'!BL933 = 1, SNPs!$H$22 &amp; SNPs!$H$22, IF('Randomized Data'!BM933 = 1, SNPs!$H$22 &amp; INDIRECT("SNPs!" &amp; CHAR(72 +'Randomized Data'!BN933) &amp; "22"), INDIRECT("SNPs!" &amp; CHAR(72 +'Randomized Data'!BN933) &amp; "22") &amp; INDIRECT("SNPs!" &amp; CHAR(72 +'Randomized Data'!BN933) &amp; "22")))</f>
        <v>TT</v>
      </c>
      <c r="CN933" t="str">
        <f>SNPs!$F$23</f>
        <v>rs121964856</v>
      </c>
      <c r="CO933">
        <f>SNPs!$C$23</f>
        <v>1</v>
      </c>
      <c r="CP933">
        <f>SNPs!$D$23</f>
        <v>201365297</v>
      </c>
      <c r="CQ933" s="7" t="str">
        <f ca="1">IF('Randomized Data'!BO933 = 1, SNPs!$H$23 &amp; SNPs!$H$23, IF('Randomized Data'!BP933 = 1, SNPs!$H$23 &amp; INDIRECT("SNPs!" &amp; CHAR(72 +'Randomized Data'!BQ933) &amp; "23"), INDIRECT("SNPs!" &amp; CHAR(72 +'Randomized Data'!BQ933) &amp; "23") &amp; INDIRECT("SNPs!" &amp; CHAR(72 +'Randomized Data'!BQ933) &amp; "23")))</f>
        <v>AA</v>
      </c>
      <c r="CR933" t="str">
        <f>SNPs!$F$24</f>
        <v>rs121964857</v>
      </c>
      <c r="CS933">
        <f>SNPs!$C$24</f>
        <v>1</v>
      </c>
      <c r="CT933">
        <f>SNPs!$D$24</f>
        <v>201359245</v>
      </c>
      <c r="CU933" s="7" t="str">
        <f ca="1">IF('Randomized Data'!BR933 = 1, SNPs!$H$24 &amp; SNPs!$H$24, IF('Randomized Data'!BS933 = 1, SNPs!$H$24 &amp; INDIRECT("SNPs!" &amp; CHAR(72 +'Randomized Data'!BT933) &amp; "24"), INDIRECT("SNPs!" &amp; CHAR(72 +'Randomized Data'!BT933) &amp; "24") &amp; INDIRECT("SNPs!" &amp; CHAR(72 +'Randomized Data'!BT933) &amp; "24")))</f>
        <v>CT</v>
      </c>
      <c r="CV933" t="str">
        <f>SNPs!$F$25</f>
        <v>rs28934269</v>
      </c>
      <c r="CW933">
        <f>SNPs!$C$25</f>
        <v>15</v>
      </c>
      <c r="CX933">
        <f>SNPs!$D$25</f>
        <v>63060915</v>
      </c>
      <c r="CY933" s="7" t="str">
        <f ca="1">IF('Randomized Data'!BU933 = 1, SNPs!$H$25 &amp; SNPs!$H$25, IF('Randomized Data'!BV933 = 1, SNPs!$H$25 &amp; INDIRECT("SNPs!" &amp; CHAR(72 +'Randomized Data'!BW933) &amp; "25"), INDIRECT("SNPs!" &amp; CHAR(72 +'Randomized Data'!BW933) &amp; "25") &amp; INDIRECT("SNPs!" &amp; CHAR(72 +'Randomized Data'!BW933) &amp; "25")))</f>
        <v>GG</v>
      </c>
      <c r="CZ933" t="str">
        <f>SNPs!$F$26</f>
        <v>rs28934270</v>
      </c>
      <c r="DA933">
        <f>SNPs!$C$26</f>
        <v>15</v>
      </c>
      <c r="DB933">
        <f>SNPs!$D$26</f>
        <v>63060899</v>
      </c>
      <c r="DC933" s="7" t="str">
        <f ca="1">IF('Randomized Data'!BX933 = 1, SNPs!$H$26 &amp; SNPs!$H$26, IF('Randomized Data'!BY933 = 1, SNPs!$H$26 &amp; INDIRECT("SNPs!" &amp; CHAR(72 +'Randomized Data'!BZ933) &amp; "26"), INDIRECT("SNPs!" &amp; CHAR(72 +'Randomized Data'!BZ933) &amp; "26") &amp; INDIRECT("SNPs!" &amp; CHAR(72 +'Randomized Data'!BZ933) &amp; "26")))</f>
        <v>GG</v>
      </c>
      <c r="DD933" t="str">
        <f>SNPs!$F$27</f>
        <v>rs727504290</v>
      </c>
      <c r="DE933">
        <f>SNPs!$C$27</f>
        <v>15</v>
      </c>
      <c r="DF933">
        <f>SNPs!$D$27</f>
        <v>63042875</v>
      </c>
      <c r="DG933" s="7" t="str">
        <f ca="1">IF('Randomized Data'!CA933 = 1, SNPs!$H$27 &amp; SNPs!$H$27, IF('Randomized Data'!CB933 = 1, SNPs!$H$27 &amp; INDIRECT("SNPs!" &amp; CHAR(72 +'Randomized Data'!CC933) &amp; "27"), INDIRECT("SNPs!" &amp; CHAR(72 +'Randomized Data'!CC933) &amp; "27") &amp; INDIRECT("SNPs!" &amp; CHAR(72 +'Randomized Data'!CC933) &amp; "27")))</f>
        <v>CC</v>
      </c>
      <c r="DH933" t="str">
        <f>SNPs!$F$28</f>
        <v>rs104894504</v>
      </c>
      <c r="DI933">
        <f>SNPs!$C$28</f>
        <v>15</v>
      </c>
      <c r="DJ933">
        <f>SNPs!$D$28</f>
        <v>63057028</v>
      </c>
      <c r="DK933" s="7" t="str">
        <f ca="1">IF('Randomized Data'!CD933 = 1, SNPs!$H$28 &amp; SNPs!$H$28, IF('Randomized Data'!CE933 = 1, SNPs!$H$28 &amp; INDIRECT("SNPs!" &amp; CHAR(72 +'Randomized Data'!CF933) &amp; "28"), INDIRECT("SNPs!" &amp; CHAR(72 +'Randomized Data'!CF933) &amp; "28") &amp; INDIRECT("SNPs!" &amp; CHAR(72 +'Randomized Data'!CF933) &amp; "28")))</f>
        <v>TC</v>
      </c>
      <c r="DL933" t="str">
        <f>SNPs!$F$29</f>
        <v>rs375882485</v>
      </c>
      <c r="DM933">
        <f>SNPs!$C$29</f>
        <v>11</v>
      </c>
      <c r="DN933">
        <f>SNPs!$D$29</f>
        <v>47342698</v>
      </c>
      <c r="DO933" s="7" t="str">
        <f ca="1">IF('Randomized Data'!CG933 = 1, SNPs!$H$29 &amp; SNPs!$H$29, IF('Randomized Data'!CH933 = 1, SNPs!$H$29 &amp; INDIRECT("SNPs!" &amp; CHAR(72 +'Randomized Data'!CI933) &amp; "29"), INDIRECT("SNPs!" &amp; CHAR(72 +'Randomized Data'!CI933) &amp; "29") &amp; INDIRECT("SNPs!" &amp; CHAR(72 +'Randomized Data'!CI933) &amp; "29")))</f>
        <v>GG</v>
      </c>
      <c r="DP933" t="str">
        <f>SNPs!$F$30</f>
        <v>rs397516083</v>
      </c>
      <c r="DQ933">
        <f>SNPs!$C$30</f>
        <v>11</v>
      </c>
      <c r="DR933">
        <f>SNPs!$D$30</f>
        <v>47346379</v>
      </c>
      <c r="DS933" s="7" t="str">
        <f ca="1">IF('Randomized Data'!CJ933 = 1, SNPs!$H$30 &amp; SNPs!$H$30, IF('Randomized Data'!CK933 = 1, SNPs!$H$30 &amp; INDIRECT("SNPs!" &amp; CHAR(72 +'Randomized Data'!CL933) &amp; "30"), INDIRECT("SNPs!" &amp; CHAR(72 +'Randomized Data'!CL933) &amp; "30") &amp; INDIRECT("SNPs!" &amp; CHAR(72 +'Randomized Data'!CL933) &amp; "30")))</f>
        <v>GG</v>
      </c>
      <c r="DT933" t="str">
        <f>SNPs!$F$31</f>
        <v>rs397515937</v>
      </c>
      <c r="DU933">
        <f>SNPs!$C$31</f>
        <v>11</v>
      </c>
      <c r="DV933">
        <f>SNPs!$D$31</f>
        <v>47339792</v>
      </c>
      <c r="DW933" s="7" t="str">
        <f ca="1">IF('Randomized Data'!CM933 = 1, SNPs!$H$31 &amp; SNPs!$H$31, IF('Randomized Data'!CN933 = 1, SNPs!$H$31 &amp; INDIRECT("SNPs!" &amp; CHAR(72 +'Randomized Data'!CO933) &amp; "31"), INDIRECT("SNPs!" &amp; CHAR(72 +'Randomized Data'!CO933) &amp; "31") &amp; INDIRECT("SNPs!" &amp; CHAR(72 +'Randomized Data'!CO933) &amp; "31")))</f>
        <v>AG</v>
      </c>
      <c r="DX933" t="str">
        <f>SNPs!$F$32</f>
        <v>rs397516074</v>
      </c>
      <c r="DY933">
        <f>SNPs!$C$32</f>
        <v>11</v>
      </c>
      <c r="DZ933">
        <f>SNPs!$D$32</f>
        <v>47348424</v>
      </c>
      <c r="EA933" s="7" t="str">
        <f ca="1">IF('Randomized Data'!CP933 = 1, SNPs!$H$32 &amp; SNPs!$H$32, IF('Randomized Data'!CQ933 = 1, SNPs!$H$32 &amp; INDIRECT("SNPs!" &amp; CHAR(72 +'Randomized Data'!CR933) &amp; "32"), INDIRECT("SNPs!" &amp; CHAR(72 +'Randomized Data'!CR933) &amp; "32") &amp; INDIRECT("SNPs!" &amp; CHAR(72 +'Randomized Data'!CR933) &amp; "32")))</f>
        <v>GG</v>
      </c>
      <c r="EB933" t="str">
        <f>SNPs!$F$33</f>
        <v>rs397515963</v>
      </c>
      <c r="EC933">
        <f>SNPs!$C$33</f>
        <v>11</v>
      </c>
      <c r="ED933">
        <f>SNPs!$D$33</f>
        <v>47337729</v>
      </c>
      <c r="EE933" s="7" t="str">
        <f ca="1">IF('Randomized Data'!CS933 = 1, SNPs!$H$33 &amp; SNPs!$H$33, IF('Randomized Data'!CT933 = 1, SNPs!$H$33 &amp; INDIRECT("SNPs!" &amp; CHAR(72 +'Randomized Data'!CU933) &amp; "33"), INDIRECT("SNPs!" &amp; CHAR(72 +'Randomized Data'!CU933) &amp; "33") &amp; INDIRECT("SNPs!" &amp; CHAR(72 +'Randomized Data'!CU933) &amp; "33")))</f>
        <v>--</v>
      </c>
    </row>
    <row r="934" spans="1:13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  <c r="F934" s="3">
        <v>42185</v>
      </c>
      <c r="G934" s="9" t="str">
        <f>'Randomized Data'!C934</f>
        <v>External Lab</v>
      </c>
      <c r="H934" t="str">
        <f>SNPs!$F$2</f>
        <v>rs12248560</v>
      </c>
      <c r="I934">
        <f>SNPs!$C$2</f>
        <v>10</v>
      </c>
      <c r="J934">
        <f>SNPs!$D$2</f>
        <v>94761900</v>
      </c>
      <c r="K934" t="str">
        <f ca="1">IF('Randomized Data'!D934 = 1, SNPs!$H$2 &amp; SNPs!$H$2, IF('Randomized Data'!E934 = 1, SNPs!$H$2 &amp; INDIRECT("SNPs!" &amp; CHAR(72 +'Randomized Data'!F934) &amp; "2"), INDIRECT("SNPs!" &amp; CHAR(72 +'Randomized Data'!F934) &amp; "2") &amp; INDIRECT("SNPs!" &amp; CHAR(72 +'Randomized Data'!F934) &amp; "2")))</f>
        <v>TT</v>
      </c>
      <c r="L934" t="str">
        <f>SNPs!$F$3</f>
        <v>rs28399504</v>
      </c>
      <c r="M934">
        <f>SNPs!$C$3</f>
        <v>10</v>
      </c>
      <c r="N934">
        <f>SNPs!$D$3</f>
        <v>94762706</v>
      </c>
      <c r="O934" t="str">
        <f ca="1">IF('Randomized Data'!G934 = 1, SNPs!$H$3 &amp; SNPs!$H$3, IF('Randomized Data'!H934 = 1, SNPs!$H$3 &amp; INDIRECT("SNPs!" &amp; CHAR(72 +'Randomized Data'!I934) &amp; "3"), INDIRECT("SNPs!" &amp; CHAR(72 +'Randomized Data'!I934) &amp; "3") &amp; INDIRECT("SNPs!" &amp; CHAR(72 +'Randomized Data'!I934) &amp; "3")))</f>
        <v>GG</v>
      </c>
      <c r="P934" t="str">
        <f>SNPs!$F$4</f>
        <v>rs41291556</v>
      </c>
      <c r="Q934">
        <f>SNPs!$C$4</f>
        <v>10</v>
      </c>
      <c r="R934">
        <f>SNPs!$D$4</f>
        <v>94775416</v>
      </c>
      <c r="S934" t="str">
        <f ca="1">IF('Randomized Data'!J934 = 1, SNPs!$H$4 &amp; SNPs!$H$4, IF('Randomized Data'!K934 = 1, SNPs!$H$4 &amp; INDIRECT("SNPs!" &amp; CHAR(72 +'Randomized Data'!L934) &amp; "4"), INDIRECT("SNPs!" &amp; CHAR(72 +'Randomized Data'!L934) &amp; "4") &amp; INDIRECT("SNPs!" &amp; CHAR(72 +'Randomized Data'!L934) &amp; "4")))</f>
        <v>TC</v>
      </c>
      <c r="T934" t="str">
        <f>SNPs!$F$5</f>
        <v>rs72558184</v>
      </c>
      <c r="U934">
        <f>SNPs!$C$5</f>
        <v>10</v>
      </c>
      <c r="V934">
        <f>SNPs!$D$5</f>
        <v>96535210</v>
      </c>
      <c r="W934" t="str">
        <f ca="1">IF('Randomized Data'!M934 = 1, SNPs!$H$5 &amp; SNPs!$H$5, IF('Randomized Data'!N934 = 1, SNPs!$H$5 &amp; INDIRECT("SNPs!" &amp; CHAR(72 +'Randomized Data'!O934) &amp; "5"), INDIRECT("SNPs!" &amp; CHAR(72 +'Randomized Data'!O934) &amp; "5") &amp; INDIRECT("SNPs!" &amp; CHAR(72 +'Randomized Data'!O934) &amp; "5")))</f>
        <v>AA</v>
      </c>
      <c r="X934" t="str">
        <f>SNPs!$F$6</f>
        <v>rs4986893</v>
      </c>
      <c r="Y934">
        <f>SNPs!$C$6</f>
        <v>10</v>
      </c>
      <c r="Z934">
        <f>SNPs!$D$6</f>
        <v>94780653</v>
      </c>
      <c r="AA934" s="7" t="str">
        <f ca="1">IF('Randomized Data'!P934 = 1, SNPs!$H$6 &amp; SNPs!$H$6, IF('Randomized Data'!Q934 = 1, SNPs!$H$6 &amp; INDIRECT("SNPs!" &amp; CHAR(72 +'Randomized Data'!R934) &amp; "6"), INDIRECT("SNPs!" &amp; CHAR(72 +'Randomized Data'!R934) &amp; "6") &amp; INDIRECT("SNPs!" &amp; CHAR(72 +'Randomized Data'!R934) &amp; "6")))</f>
        <v>GG</v>
      </c>
      <c r="AB934" t="str">
        <f>SNPs!$F$7</f>
        <v>rs4244285</v>
      </c>
      <c r="AC934">
        <f>SNPs!$C$7</f>
        <v>10</v>
      </c>
      <c r="AD934">
        <f>SNPs!$D$7</f>
        <v>94781859</v>
      </c>
      <c r="AE934" s="7" t="str">
        <f ca="1">IF('Randomized Data'!S934 = 1, SNPs!$H$7 &amp; SNPs!$H$7, IF('Randomized Data'!T934 = 1, SNPs!$H$7 &amp; INDIRECT("SNPs!" &amp; CHAR(72 +'Randomized Data'!U934) &amp; "7"), INDIRECT("SNPs!" &amp; CHAR(72 +'Randomized Data'!U934) &amp; "7") &amp; INDIRECT("SNPs!" &amp; CHAR(72 +'Randomized Data'!U934) &amp; "7")))</f>
        <v>GA</v>
      </c>
      <c r="AF934" t="str">
        <f>SNPs!$F$8</f>
        <v>rs72558186</v>
      </c>
      <c r="AG934">
        <f>SNPs!$C$8</f>
        <v>10</v>
      </c>
      <c r="AH934">
        <f>SNPs!$D$8</f>
        <v>94781999</v>
      </c>
      <c r="AI934" s="7" t="str">
        <f ca="1">IF('Randomized Data'!V934 = 1, SNPs!$H$8 &amp; SNPs!$H$8, IF('Randomized Data'!W934 = 1, SNPs!$H$8 &amp; INDIRECT("SNPs!" &amp; CHAR(72 +'Randomized Data'!X934) &amp; "8"), INDIRECT("SNPs!" &amp; CHAR(72 +'Randomized Data'!X934) &amp; "8") &amp; INDIRECT("SNPs!" &amp; CHAR(72 +'Randomized Data'!X934) &amp; "8")))</f>
        <v>TT</v>
      </c>
      <c r="AJ934" t="str">
        <f>SNPs!$F$9</f>
        <v>rs56337013</v>
      </c>
      <c r="AK934">
        <f>SNPs!$C$9</f>
        <v>10</v>
      </c>
      <c r="AL934">
        <f>SNPs!$D$9</f>
        <v>94852738</v>
      </c>
      <c r="AM934" s="7" t="str">
        <f ca="1">IF('Randomized Data'!Y$2 = 1, SNPs!$H$9 &amp; SNPs!$H$9, IF('Randomized Data'!Z934 = 1, SNPs!$H$9 &amp; INDIRECT("SNPs!" &amp; CHAR(72 +'Randomized Data'!AA934) &amp; "9"), INDIRECT("SNPs!" &amp; CHAR(72 +'Randomized Data'!AA934) &amp; "9") &amp; INDIRECT("SNPs!" &amp; CHAR(72 +'Randomized Data'!AA934) &amp; "9")))</f>
        <v>TT</v>
      </c>
      <c r="AN934" t="str">
        <f>SNPs!$F$10</f>
        <v>rs17884712</v>
      </c>
      <c r="AO934">
        <f>SNPs!$C$10</f>
        <v>10</v>
      </c>
      <c r="AP934">
        <f>SNPs!$D$10</f>
        <v>94775489</v>
      </c>
      <c r="AQ934" s="7" t="str">
        <f ca="1">IF('Randomized Data'!AB934 = 1, SNPs!$H$10 &amp; SNPs!$H$10, IF('Randomized Data'!AC934 = 1, SNPs!$H$10 &amp; INDIRECT("SNPs!" &amp; CHAR(72 +'Randomized Data'!AD934) &amp; "10"), INDIRECT("SNPs!" &amp; CHAR(72 +'Randomized Data'!AD934) &amp; "10") &amp; INDIRECT("SNPs!" &amp; CHAR(72 +'Randomized Data'!AD934) &amp; "10")))</f>
        <v>GG</v>
      </c>
      <c r="AR934" t="str">
        <f>SNPs!$F$11</f>
        <v>rs6413438</v>
      </c>
      <c r="AS934">
        <f>SNPs!$C$11</f>
        <v>10</v>
      </c>
      <c r="AT934">
        <f>SNPs!$D$11</f>
        <v>94781858</v>
      </c>
      <c r="AU934" s="7" t="str">
        <f ca="1">IF('Randomized Data'!AE934 = 1, SNPs!$H$11 &amp; SNPs!$H$11, IF('Randomized Data'!AF934 = 1, SNPs!$H$11 &amp; INDIRECT("SNPs!" &amp; CHAR(72 +'Randomized Data'!AG934) &amp; "11"), INDIRECT("SNPs!" &amp; CHAR(72 +'Randomized Data'!AG934) &amp; "11") &amp; INDIRECT("SNPs!" &amp; CHAR(72 +'Randomized Data'!AG934) &amp; "11")))</f>
        <v>CC</v>
      </c>
      <c r="AV934" t="str">
        <f>SNPs!$F$12</f>
        <v>rs1057910</v>
      </c>
      <c r="AW934">
        <f>SNPs!$C$12</f>
        <v>10</v>
      </c>
      <c r="AX934">
        <f>SNPs!$D$12</f>
        <v>94981296</v>
      </c>
      <c r="AY934" s="7" t="str">
        <f ca="1">IF('Randomized Data'!AH934 = 1, SNPs!$H$12 &amp; SNPs!$H$12, IF('Randomized Data'!AI934 = 1, SNPs!$H$12 &amp; INDIRECT("SNPs!" &amp; CHAR(72 +'Randomized Data'!AJ934) &amp; "12"), INDIRECT("SNPs!" &amp; CHAR(72 +'Randomized Data'!AJ934) &amp; "12") &amp; INDIRECT("SNPs!" &amp; CHAR(72 +'Randomized Data'!AJ934) &amp; "12")))</f>
        <v>CC</v>
      </c>
      <c r="AZ934" t="str">
        <f>SNPs!$F$13</f>
        <v>rs1799853</v>
      </c>
      <c r="BA934">
        <f>SNPs!$C$13</f>
        <v>10</v>
      </c>
      <c r="BB934">
        <f>SNPs!$D$13</f>
        <v>94942290</v>
      </c>
      <c r="BC934" s="7" t="str">
        <f ca="1">IF('Randomized Data'!AK934 = 1, SNPs!$H$13 &amp; SNPs!$H$13, IF('Randomized Data'!AL934 = 1, SNPs!$H$13 &amp; INDIRECT("SNPs!" &amp; CHAR(72 +'Randomized Data'!AM934) &amp; "13"), INDIRECT("SNPs!" &amp; CHAR(72 +'Randomized Data'!AM934) &amp; "13") &amp; INDIRECT("SNPs!" &amp; CHAR(72 +'Randomized Data'!AM934) &amp; "13")))</f>
        <v>CT</v>
      </c>
      <c r="BD934" t="str">
        <f>SNPs!$F$14</f>
        <v>rs9923231</v>
      </c>
      <c r="BE934">
        <f>SNPs!$C$14</f>
        <v>16</v>
      </c>
      <c r="BF934">
        <f>SNPs!$D$14</f>
        <v>31096368</v>
      </c>
      <c r="BG934" s="7" t="str">
        <f ca="1">IF('Randomized Data'!AN934 = 1, SNPs!$H$14 &amp; SNPs!$H$14, IF('Randomized Data'!AO934 = 1, SNPs!$H$14 &amp; INDIRECT("SNPs!" &amp; CHAR(72 +'Randomized Data'!AP934) &amp; "14"), INDIRECT("SNPs!" &amp; CHAR(72 +'Randomized Data'!AP934) &amp; "14") &amp; INDIRECT("SNPs!" &amp; CHAR(72 +'Randomized Data'!AP934) &amp; "14")))</f>
        <v>CT</v>
      </c>
      <c r="BH934" t="str">
        <f>SNPs!$F$15</f>
        <v>rs9934438</v>
      </c>
      <c r="BI934">
        <f>SNPs!$C$15</f>
        <v>16</v>
      </c>
      <c r="BJ934">
        <f>SNPs!$D$15</f>
        <v>31093557</v>
      </c>
      <c r="BK934" s="7" t="str">
        <f ca="1">IF('Randomized Data'!AQ934 = 1, SNPs!$H$15 &amp; SNPs!$H$15, IF('Randomized Data'!AR934 = 1, SNPs!$H$15 &amp; INDIRECT("SNPs!" &amp; CHAR(72 +'Randomized Data'!AS934) &amp; "15"), INDIRECT("SNPs!" &amp; CHAR(72 +'Randomized Data'!AS934) &amp; "15") &amp; INDIRECT("SNPs!" &amp; CHAR(72 +'Randomized Data'!AS934) &amp; "15")))</f>
        <v>AA</v>
      </c>
      <c r="BL934" t="str">
        <f>SNPs!$F$16</f>
        <v>rs8050894</v>
      </c>
      <c r="BM934">
        <f>SNPs!$C$16</f>
        <v>16</v>
      </c>
      <c r="BN934">
        <f>SNPs!$D$16</f>
        <v>31093188</v>
      </c>
      <c r="BO934" s="7" t="str">
        <f ca="1">IF('Randomized Data'!AT934 = 1, SNPs!$H$16 &amp; SNPs!$H$16, IF('Randomized Data'!AU934 = 1, SNPs!$H$16 &amp; INDIRECT("SNPs!" &amp; CHAR(72 +'Randomized Data'!AV934) &amp; "16"), INDIRECT("SNPs!" &amp; CHAR(72 +'Randomized Data'!AV934) &amp; "16") &amp; INDIRECT("SNPs!" &amp; CHAR(72 +'Randomized Data'!AV934) &amp; "16")))</f>
        <v>CC</v>
      </c>
      <c r="BP934" t="str">
        <f>SNPs!$F$17</f>
        <v>rs6025</v>
      </c>
      <c r="BQ934">
        <f>SNPs!$C$17</f>
        <v>1</v>
      </c>
      <c r="BR934">
        <f>SNPs!$D$17</f>
        <v>169549811</v>
      </c>
      <c r="BS934" s="7" t="str">
        <f ca="1">IF('Randomized Data'!AW934 = 1, SNPs!$H$17 &amp; SNPs!$H$17, IF('Randomized Data'!AX934 = 1, SNPs!$H$17 &amp; INDIRECT("SNPs!" &amp; CHAR(72 +'Randomized Data'!AY934) &amp; "17"), INDIRECT("SNPs!" &amp; CHAR(72 +'Randomized Data'!AY934) &amp; "17") &amp; INDIRECT("SNPs!" &amp; CHAR(72 +'Randomized Data'!AY934) &amp; "17")))</f>
        <v>GA</v>
      </c>
      <c r="BT934" t="str">
        <f>SNPs!$F$18</f>
        <v>rs1799963</v>
      </c>
      <c r="BU934">
        <f>SNPs!$C$18</f>
        <v>11</v>
      </c>
      <c r="BV934">
        <f>SNPs!$D$18</f>
        <v>46739505</v>
      </c>
      <c r="BW934" s="7" t="str">
        <f ca="1">IF('Randomized Data'!AZ934 = 1, SNPs!$H$18 &amp; SNPs!$H$18, IF('Randomized Data'!BA934 = 1, SNPs!$H$18 &amp; INDIRECT("SNPs!" &amp; CHAR(72 +'Randomized Data'!BB934) &amp; "18"), INDIRECT("SNPs!" &amp; CHAR(72 +'Randomized Data'!BB934) &amp; "18") &amp; INDIRECT("SNPs!" &amp; CHAR(72 +'Randomized Data'!BB934) &amp; "18")))</f>
        <v>GG</v>
      </c>
      <c r="BX934" t="str">
        <f>SNPs!$F$19</f>
        <v>rs121913626</v>
      </c>
      <c r="BY934">
        <f>SNPs!$C$19</f>
        <v>14</v>
      </c>
      <c r="BZ934">
        <f>SNPs!$D$19</f>
        <v>23427723</v>
      </c>
      <c r="CA934" s="7" t="str">
        <f ca="1">IF('Randomized Data'!BC934 = 1, SNPs!$H$19 &amp; SNPs!$H$19, IF('Randomized Data'!BD934 = 1, SNPs!$H$19 &amp; INDIRECT("SNPs!" &amp; CHAR(72 +'Randomized Data'!BE934) &amp; "19"), INDIRECT("SNPs!" &amp; CHAR(72 +'Randomized Data'!BE934) &amp; "19") &amp; INDIRECT("SNPs!" &amp; CHAR(72 +'Randomized Data'!BE934) &amp; "19")))</f>
        <v>GG</v>
      </c>
      <c r="CB934" t="str">
        <f>SNPs!$F$20</f>
        <v>rs3218713</v>
      </c>
      <c r="CC934">
        <f>SNPs!$C$20</f>
        <v>14</v>
      </c>
      <c r="CD934">
        <f>SNPs!$D$20</f>
        <v>23431468</v>
      </c>
      <c r="CE934" s="7" t="str">
        <f ca="1">IF('Randomized Data'!BF934 = 1, SNPs!$H$20 &amp; SNPs!$H$20, IF('Randomized Data'!BG934 = 1, SNPs!$H$20 &amp; INDIRECT("SNPs!" &amp; CHAR(72 +'Randomized Data'!BH934) &amp; "20"), INDIRECT("SNPs!" &amp; CHAR(72 +'Randomized Data'!BH934) &amp; "20") &amp; INDIRECT("SNPs!" &amp; CHAR(72 +'Randomized Data'!BH934) &amp; "20")))</f>
        <v>GA</v>
      </c>
      <c r="CF934" t="str">
        <f>SNPs!$F$21</f>
        <v>rs3218714</v>
      </c>
      <c r="CG934">
        <f>SNPs!$C$21</f>
        <v>14</v>
      </c>
      <c r="CH934">
        <f>SNPs!$D$21</f>
        <v>23429279</v>
      </c>
      <c r="CI934" s="7" t="str">
        <f ca="1">IF('Randomized Data'!BI934 = 1, SNPs!$H$21 &amp; SNPs!$H$21, IF('Randomized Data'!BJ934 = 1, SNPs!$H$21 &amp; INDIRECT("SNPs!" &amp; CHAR(72 +'Randomized Data'!BK934) &amp; "21"), INDIRECT("SNPs!" &amp; CHAR(72 +'Randomized Data'!BK934) &amp; "21") &amp; INDIRECT("SNPs!" &amp; CHAR(72 +'Randomized Data'!BK934) &amp; "21")))</f>
        <v>CT</v>
      </c>
      <c r="CJ934" t="str">
        <f>SNPs!$F$22</f>
        <v>rs121964855</v>
      </c>
      <c r="CK934">
        <f>SNPs!$C$22</f>
        <v>1</v>
      </c>
      <c r="CL934">
        <f>SNPs!$D$22</f>
        <v>201365638</v>
      </c>
      <c r="CM934" s="7" t="str">
        <f ca="1">IF('Randomized Data'!BL934 = 1, SNPs!$H$22 &amp; SNPs!$H$22, IF('Randomized Data'!BM934 = 1, SNPs!$H$22 &amp; INDIRECT("SNPs!" &amp; CHAR(72 +'Randomized Data'!BN934) &amp; "22"), INDIRECT("SNPs!" &amp; CHAR(72 +'Randomized Data'!BN934) &amp; "22") &amp; INDIRECT("SNPs!" &amp; CHAR(72 +'Randomized Data'!BN934) &amp; "22")))</f>
        <v>TT</v>
      </c>
      <c r="CN934" t="str">
        <f>SNPs!$F$23</f>
        <v>rs121964856</v>
      </c>
      <c r="CO934">
        <f>SNPs!$C$23</f>
        <v>1</v>
      </c>
      <c r="CP934">
        <f>SNPs!$D$23</f>
        <v>201365297</v>
      </c>
      <c r="CQ934" s="7" t="str">
        <f ca="1">IF('Randomized Data'!BO934 = 1, SNPs!$H$23 &amp; SNPs!$H$23, IF('Randomized Data'!BP934 = 1, SNPs!$H$23 &amp; INDIRECT("SNPs!" &amp; CHAR(72 +'Randomized Data'!BQ934) &amp; "23"), INDIRECT("SNPs!" &amp; CHAR(72 +'Randomized Data'!BQ934) &amp; "23") &amp; INDIRECT("SNPs!" &amp; CHAR(72 +'Randomized Data'!BQ934) &amp; "23")))</f>
        <v>GG</v>
      </c>
      <c r="CR934" t="str">
        <f>SNPs!$F$24</f>
        <v>rs121964857</v>
      </c>
      <c r="CS934">
        <f>SNPs!$C$24</f>
        <v>1</v>
      </c>
      <c r="CT934">
        <f>SNPs!$D$24</f>
        <v>201359245</v>
      </c>
      <c r="CU934" s="7" t="str">
        <f ca="1">IF('Randomized Data'!BR934 = 1, SNPs!$H$24 &amp; SNPs!$H$24, IF('Randomized Data'!BS934 = 1, SNPs!$H$24 &amp; INDIRECT("SNPs!" &amp; CHAR(72 +'Randomized Data'!BT934) &amp; "24"), INDIRECT("SNPs!" &amp; CHAR(72 +'Randomized Data'!BT934) &amp; "24") &amp; INDIRECT("SNPs!" &amp; CHAR(72 +'Randomized Data'!BT934) &amp; "24")))</f>
        <v>CC</v>
      </c>
      <c r="CV934" t="str">
        <f>SNPs!$F$25</f>
        <v>rs28934269</v>
      </c>
      <c r="CW934">
        <f>SNPs!$C$25</f>
        <v>15</v>
      </c>
      <c r="CX934">
        <f>SNPs!$D$25</f>
        <v>63060915</v>
      </c>
      <c r="CY934" s="7" t="str">
        <f ca="1">IF('Randomized Data'!BU934 = 1, SNPs!$H$25 &amp; SNPs!$H$25, IF('Randomized Data'!BV934 = 1, SNPs!$H$25 &amp; INDIRECT("SNPs!" &amp; CHAR(72 +'Randomized Data'!BW934) &amp; "25"), INDIRECT("SNPs!" &amp; CHAR(72 +'Randomized Data'!BW934) &amp; "25") &amp; INDIRECT("SNPs!" &amp; CHAR(72 +'Randomized Data'!BW934) &amp; "25")))</f>
        <v>AA</v>
      </c>
      <c r="CZ934" t="str">
        <f>SNPs!$F$26</f>
        <v>rs28934270</v>
      </c>
      <c r="DA934">
        <f>SNPs!$C$26</f>
        <v>15</v>
      </c>
      <c r="DB934">
        <f>SNPs!$D$26</f>
        <v>63060899</v>
      </c>
      <c r="DC934" s="7" t="str">
        <f ca="1">IF('Randomized Data'!BX934 = 1, SNPs!$H$26 &amp; SNPs!$H$26, IF('Randomized Data'!BY934 = 1, SNPs!$H$26 &amp; INDIRECT("SNPs!" &amp; CHAR(72 +'Randomized Data'!BZ934) &amp; "26"), INDIRECT("SNPs!" &amp; CHAR(72 +'Randomized Data'!BZ934) &amp; "26") &amp; INDIRECT("SNPs!" &amp; CHAR(72 +'Randomized Data'!BZ934) &amp; "26")))</f>
        <v>GA</v>
      </c>
      <c r="DD934" t="str">
        <f>SNPs!$F$27</f>
        <v>rs727504290</v>
      </c>
      <c r="DE934">
        <f>SNPs!$C$27</f>
        <v>15</v>
      </c>
      <c r="DF934">
        <f>SNPs!$D$27</f>
        <v>63042875</v>
      </c>
      <c r="DG934" s="7" t="str">
        <f ca="1">IF('Randomized Data'!CA934 = 1, SNPs!$H$27 &amp; SNPs!$H$27, IF('Randomized Data'!CB934 = 1, SNPs!$H$27 &amp; INDIRECT("SNPs!" &amp; CHAR(72 +'Randomized Data'!CC934) &amp; "27"), INDIRECT("SNPs!" &amp; CHAR(72 +'Randomized Data'!CC934) &amp; "27") &amp; INDIRECT("SNPs!" &amp; CHAR(72 +'Randomized Data'!CC934) &amp; "27")))</f>
        <v>CC</v>
      </c>
      <c r="DH934" t="str">
        <f>SNPs!$F$28</f>
        <v>rs104894504</v>
      </c>
      <c r="DI934">
        <f>SNPs!$C$28</f>
        <v>15</v>
      </c>
      <c r="DJ934">
        <f>SNPs!$D$28</f>
        <v>63057028</v>
      </c>
      <c r="DK934" s="7" t="str">
        <f ca="1">IF('Randomized Data'!CD934 = 1, SNPs!$H$28 &amp; SNPs!$H$28, IF('Randomized Data'!CE934 = 1, SNPs!$H$28 &amp; INDIRECT("SNPs!" &amp; CHAR(72 +'Randomized Data'!CF934) &amp; "28"), INDIRECT("SNPs!" &amp; CHAR(72 +'Randomized Data'!CF934) &amp; "28") &amp; INDIRECT("SNPs!" &amp; CHAR(72 +'Randomized Data'!CF934) &amp; "28")))</f>
        <v>TT</v>
      </c>
      <c r="DL934" t="str">
        <f>SNPs!$F$29</f>
        <v>rs375882485</v>
      </c>
      <c r="DM934">
        <f>SNPs!$C$29</f>
        <v>11</v>
      </c>
      <c r="DN934">
        <f>SNPs!$D$29</f>
        <v>47342698</v>
      </c>
      <c r="DO934" s="7" t="str">
        <f ca="1">IF('Randomized Data'!CG934 = 1, SNPs!$H$29 &amp; SNPs!$H$29, IF('Randomized Data'!CH934 = 1, SNPs!$H$29 &amp; INDIRECT("SNPs!" &amp; CHAR(72 +'Randomized Data'!CI934) &amp; "29"), INDIRECT("SNPs!" &amp; CHAR(72 +'Randomized Data'!CI934) &amp; "29") &amp; INDIRECT("SNPs!" &amp; CHAR(72 +'Randomized Data'!CI934) &amp; "29")))</f>
        <v>AA</v>
      </c>
      <c r="DP934" t="str">
        <f>SNPs!$F$30</f>
        <v>rs397516083</v>
      </c>
      <c r="DQ934">
        <f>SNPs!$C$30</f>
        <v>11</v>
      </c>
      <c r="DR934">
        <f>SNPs!$D$30</f>
        <v>47346379</v>
      </c>
      <c r="DS934" s="7" t="str">
        <f ca="1">IF('Randomized Data'!CJ934 = 1, SNPs!$H$30 &amp; SNPs!$H$30, IF('Randomized Data'!CK934 = 1, SNPs!$H$30 &amp; INDIRECT("SNPs!" &amp; CHAR(72 +'Randomized Data'!CL934) &amp; "30"), INDIRECT("SNPs!" &amp; CHAR(72 +'Randomized Data'!CL934) &amp; "30") &amp; INDIRECT("SNPs!" &amp; CHAR(72 +'Randomized Data'!CL934) &amp; "30")))</f>
        <v>GG</v>
      </c>
      <c r="DT934" t="str">
        <f>SNPs!$F$31</f>
        <v>rs397515937</v>
      </c>
      <c r="DU934">
        <f>SNPs!$C$31</f>
        <v>11</v>
      </c>
      <c r="DV934">
        <f>SNPs!$D$31</f>
        <v>47339792</v>
      </c>
      <c r="DW934" s="7" t="str">
        <f ca="1">IF('Randomized Data'!CM934 = 1, SNPs!$H$31 &amp; SNPs!$H$31, IF('Randomized Data'!CN934 = 1, SNPs!$H$31 &amp; INDIRECT("SNPs!" &amp; CHAR(72 +'Randomized Data'!CO934) &amp; "31"), INDIRECT("SNPs!" &amp; CHAR(72 +'Randomized Data'!CO934) &amp; "31") &amp; INDIRECT("SNPs!" &amp; CHAR(72 +'Randomized Data'!CO934) &amp; "31")))</f>
        <v>AA</v>
      </c>
      <c r="DX934" t="str">
        <f>SNPs!$F$32</f>
        <v>rs397516074</v>
      </c>
      <c r="DY934">
        <f>SNPs!$C$32</f>
        <v>11</v>
      </c>
      <c r="DZ934">
        <f>SNPs!$D$32</f>
        <v>47348424</v>
      </c>
      <c r="EA934" s="7" t="str">
        <f ca="1">IF('Randomized Data'!CP934 = 1, SNPs!$H$32 &amp; SNPs!$H$32, IF('Randomized Data'!CQ934 = 1, SNPs!$H$32 &amp; INDIRECT("SNPs!" &amp; CHAR(72 +'Randomized Data'!CR934) &amp; "32"), INDIRECT("SNPs!" &amp; CHAR(72 +'Randomized Data'!CR934) &amp; "32") &amp; INDIRECT("SNPs!" &amp; CHAR(72 +'Randomized Data'!CR934) &amp; "32")))</f>
        <v>GG</v>
      </c>
      <c r="EB934" t="str">
        <f>SNPs!$F$33</f>
        <v>rs397515963</v>
      </c>
      <c r="EC934">
        <f>SNPs!$C$33</f>
        <v>11</v>
      </c>
      <c r="ED934">
        <f>SNPs!$D$33</f>
        <v>47337729</v>
      </c>
      <c r="EE934" s="7" t="str">
        <f ca="1">IF('Randomized Data'!CS934 = 1, SNPs!$H$33 &amp; SNPs!$H$33, IF('Randomized Data'!CT934 = 1, SNPs!$H$33 &amp; INDIRECT("SNPs!" &amp; CHAR(72 +'Randomized Data'!CU934) &amp; "33"), INDIRECT("SNPs!" &amp; CHAR(72 +'Randomized Data'!CU934) &amp; "33") &amp; INDIRECT("SNPs!" &amp; CHAR(72 +'Randomized Data'!CU934) &amp; "33")))</f>
        <v>GG</v>
      </c>
    </row>
    <row r="935" spans="1:13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  <c r="F935" s="3">
        <v>42190</v>
      </c>
      <c r="G935" s="9" t="str">
        <f>'Randomized Data'!C935</f>
        <v>NGS Lab</v>
      </c>
      <c r="H935" t="str">
        <f>SNPs!$F$2</f>
        <v>rs12248560</v>
      </c>
      <c r="I935">
        <f>SNPs!$C$2</f>
        <v>10</v>
      </c>
      <c r="J935">
        <f>SNPs!$D$2</f>
        <v>94761900</v>
      </c>
      <c r="K935" t="str">
        <f ca="1">IF('Randomized Data'!D935 = 1, SNPs!$H$2 &amp; SNPs!$H$2, IF('Randomized Data'!E935 = 1, SNPs!$H$2 &amp; INDIRECT("SNPs!" &amp; CHAR(72 +'Randomized Data'!F935) &amp; "2"), INDIRECT("SNPs!" &amp; CHAR(72 +'Randomized Data'!F935) &amp; "2") &amp; INDIRECT("SNPs!" &amp; CHAR(72 +'Randomized Data'!F935) &amp; "2")))</f>
        <v>CC</v>
      </c>
      <c r="L935" t="str">
        <f>SNPs!$F$3</f>
        <v>rs28399504</v>
      </c>
      <c r="M935">
        <f>SNPs!$C$3</f>
        <v>10</v>
      </c>
      <c r="N935">
        <f>SNPs!$D$3</f>
        <v>94762706</v>
      </c>
      <c r="O935" t="str">
        <f ca="1">IF('Randomized Data'!G935 = 1, SNPs!$H$3 &amp; SNPs!$H$3, IF('Randomized Data'!H935 = 1, SNPs!$H$3 &amp; INDIRECT("SNPs!" &amp; CHAR(72 +'Randomized Data'!I935) &amp; "3"), INDIRECT("SNPs!" &amp; CHAR(72 +'Randomized Data'!I935) &amp; "3") &amp; INDIRECT("SNPs!" &amp; CHAR(72 +'Randomized Data'!I935) &amp; "3")))</f>
        <v>AA</v>
      </c>
      <c r="P935" t="str">
        <f>SNPs!$F$4</f>
        <v>rs41291556</v>
      </c>
      <c r="Q935">
        <f>SNPs!$C$4</f>
        <v>10</v>
      </c>
      <c r="R935">
        <f>SNPs!$D$4</f>
        <v>94775416</v>
      </c>
      <c r="S935" t="str">
        <f ca="1">IF('Randomized Data'!J935 = 1, SNPs!$H$4 &amp; SNPs!$H$4, IF('Randomized Data'!K935 = 1, SNPs!$H$4 &amp; INDIRECT("SNPs!" &amp; CHAR(72 +'Randomized Data'!L935) &amp; "4"), INDIRECT("SNPs!" &amp; CHAR(72 +'Randomized Data'!L935) &amp; "4") &amp; INDIRECT("SNPs!" &amp; CHAR(72 +'Randomized Data'!L935) &amp; "4")))</f>
        <v>TT</v>
      </c>
      <c r="T935" t="str">
        <f>SNPs!$F$5</f>
        <v>rs72558184</v>
      </c>
      <c r="U935">
        <f>SNPs!$C$5</f>
        <v>10</v>
      </c>
      <c r="V935">
        <f>SNPs!$D$5</f>
        <v>96535210</v>
      </c>
      <c r="W935" t="str">
        <f ca="1">IF('Randomized Data'!M935 = 1, SNPs!$H$5 &amp; SNPs!$H$5, IF('Randomized Data'!N935 = 1, SNPs!$H$5 &amp; INDIRECT("SNPs!" &amp; CHAR(72 +'Randomized Data'!O935) &amp; "5"), INDIRECT("SNPs!" &amp; CHAR(72 +'Randomized Data'!O935) &amp; "5") &amp; INDIRECT("SNPs!" &amp; CHAR(72 +'Randomized Data'!O935) &amp; "5")))</f>
        <v>AA</v>
      </c>
      <c r="X935" t="str">
        <f>SNPs!$F$6</f>
        <v>rs4986893</v>
      </c>
      <c r="Y935">
        <f>SNPs!$C$6</f>
        <v>10</v>
      </c>
      <c r="Z935">
        <f>SNPs!$D$6</f>
        <v>94780653</v>
      </c>
      <c r="AA935" s="7" t="str">
        <f ca="1">IF('Randomized Data'!P935 = 1, SNPs!$H$6 &amp; SNPs!$H$6, IF('Randomized Data'!Q935 = 1, SNPs!$H$6 &amp; INDIRECT("SNPs!" &amp; CHAR(72 +'Randomized Data'!R935) &amp; "6"), INDIRECT("SNPs!" &amp; CHAR(72 +'Randomized Data'!R935) &amp; "6") &amp; INDIRECT("SNPs!" &amp; CHAR(72 +'Randomized Data'!R935) &amp; "6")))</f>
        <v>GG</v>
      </c>
      <c r="AB935" t="str">
        <f>SNPs!$F$7</f>
        <v>rs4244285</v>
      </c>
      <c r="AC935">
        <f>SNPs!$C$7</f>
        <v>10</v>
      </c>
      <c r="AD935">
        <f>SNPs!$D$7</f>
        <v>94781859</v>
      </c>
      <c r="AE935" s="7" t="str">
        <f ca="1">IF('Randomized Data'!S935 = 1, SNPs!$H$7 &amp; SNPs!$H$7, IF('Randomized Data'!T935 = 1, SNPs!$H$7 &amp; INDIRECT("SNPs!" &amp; CHAR(72 +'Randomized Data'!U935) &amp; "7"), INDIRECT("SNPs!" &amp; CHAR(72 +'Randomized Data'!U935) &amp; "7") &amp; INDIRECT("SNPs!" &amp; CHAR(72 +'Randomized Data'!U935) &amp; "7")))</f>
        <v>GC</v>
      </c>
      <c r="AF935" t="str">
        <f>SNPs!$F$8</f>
        <v>rs72558186</v>
      </c>
      <c r="AG935">
        <f>SNPs!$C$8</f>
        <v>10</v>
      </c>
      <c r="AH935">
        <f>SNPs!$D$8</f>
        <v>94781999</v>
      </c>
      <c r="AI935" s="7" t="str">
        <f ca="1">IF('Randomized Data'!V935 = 1, SNPs!$H$8 &amp; SNPs!$H$8, IF('Randomized Data'!W935 = 1, SNPs!$H$8 &amp; INDIRECT("SNPs!" &amp; CHAR(72 +'Randomized Data'!X935) &amp; "8"), INDIRECT("SNPs!" &amp; CHAR(72 +'Randomized Data'!X935) &amp; "8") &amp; INDIRECT("SNPs!" &amp; CHAR(72 +'Randomized Data'!X935) &amp; "8")))</f>
        <v>TA</v>
      </c>
      <c r="AJ935" t="str">
        <f>SNPs!$F$9</f>
        <v>rs56337013</v>
      </c>
      <c r="AK935">
        <f>SNPs!$C$9</f>
        <v>10</v>
      </c>
      <c r="AL935">
        <f>SNPs!$D$9</f>
        <v>94852738</v>
      </c>
      <c r="AM935" s="7" t="str">
        <f ca="1">IF('Randomized Data'!Y$2 = 1, SNPs!$H$9 &amp; SNPs!$H$9, IF('Randomized Data'!Z935 = 1, SNPs!$H$9 &amp; INDIRECT("SNPs!" &amp; CHAR(72 +'Randomized Data'!AA935) &amp; "9"), INDIRECT("SNPs!" &amp; CHAR(72 +'Randomized Data'!AA935) &amp; "9") &amp; INDIRECT("SNPs!" &amp; CHAR(72 +'Randomized Data'!AA935) &amp; "9")))</f>
        <v>CT</v>
      </c>
      <c r="AN935" t="str">
        <f>SNPs!$F$10</f>
        <v>rs17884712</v>
      </c>
      <c r="AO935">
        <f>SNPs!$C$10</f>
        <v>10</v>
      </c>
      <c r="AP935">
        <f>SNPs!$D$10</f>
        <v>94775489</v>
      </c>
      <c r="AQ935" s="7" t="str">
        <f ca="1">IF('Randomized Data'!AB935 = 1, SNPs!$H$10 &amp; SNPs!$H$10, IF('Randomized Data'!AC935 = 1, SNPs!$H$10 &amp; INDIRECT("SNPs!" &amp; CHAR(72 +'Randomized Data'!AD935) &amp; "10"), INDIRECT("SNPs!" &amp; CHAR(72 +'Randomized Data'!AD935) &amp; "10") &amp; INDIRECT("SNPs!" &amp; CHAR(72 +'Randomized Data'!AD935) &amp; "10")))</f>
        <v>AA</v>
      </c>
      <c r="AR935" t="str">
        <f>SNPs!$F$11</f>
        <v>rs6413438</v>
      </c>
      <c r="AS935">
        <f>SNPs!$C$11</f>
        <v>10</v>
      </c>
      <c r="AT935">
        <f>SNPs!$D$11</f>
        <v>94781858</v>
      </c>
      <c r="AU935" s="7" t="str">
        <f ca="1">IF('Randomized Data'!AE935 = 1, SNPs!$H$11 &amp; SNPs!$H$11, IF('Randomized Data'!AF935 = 1, SNPs!$H$11 &amp; INDIRECT("SNPs!" &amp; CHAR(72 +'Randomized Data'!AG935) &amp; "11"), INDIRECT("SNPs!" &amp; CHAR(72 +'Randomized Data'!AG935) &amp; "11") &amp; INDIRECT("SNPs!" &amp; CHAR(72 +'Randomized Data'!AG935) &amp; "11")))</f>
        <v>CC</v>
      </c>
      <c r="AV935" t="str">
        <f>SNPs!$F$12</f>
        <v>rs1057910</v>
      </c>
      <c r="AW935">
        <f>SNPs!$C$12</f>
        <v>10</v>
      </c>
      <c r="AX935">
        <f>SNPs!$D$12</f>
        <v>94981296</v>
      </c>
      <c r="AY935" s="7" t="str">
        <f ca="1">IF('Randomized Data'!AH935 = 1, SNPs!$H$12 &amp; SNPs!$H$12, IF('Randomized Data'!AI935 = 1, SNPs!$H$12 &amp; INDIRECT("SNPs!" &amp; CHAR(72 +'Randomized Data'!AJ935) &amp; "12"), INDIRECT("SNPs!" &amp; CHAR(72 +'Randomized Data'!AJ935) &amp; "12") &amp; INDIRECT("SNPs!" &amp; CHAR(72 +'Randomized Data'!AJ935) &amp; "12")))</f>
        <v>AC</v>
      </c>
      <c r="AZ935" t="str">
        <f>SNPs!$F$13</f>
        <v>rs1799853</v>
      </c>
      <c r="BA935">
        <f>SNPs!$C$13</f>
        <v>10</v>
      </c>
      <c r="BB935">
        <f>SNPs!$D$13</f>
        <v>94942290</v>
      </c>
      <c r="BC935" s="7" t="str">
        <f ca="1">IF('Randomized Data'!AK935 = 1, SNPs!$H$13 &amp; SNPs!$H$13, IF('Randomized Data'!AL935 = 1, SNPs!$H$13 &amp; INDIRECT("SNPs!" &amp; CHAR(72 +'Randomized Data'!AM935) &amp; "13"), INDIRECT("SNPs!" &amp; CHAR(72 +'Randomized Data'!AM935) &amp; "13") &amp; INDIRECT("SNPs!" &amp; CHAR(72 +'Randomized Data'!AM935) &amp; "13")))</f>
        <v>CC</v>
      </c>
      <c r="BD935" t="str">
        <f>SNPs!$F$14</f>
        <v>rs9923231</v>
      </c>
      <c r="BE935">
        <f>SNPs!$C$14</f>
        <v>16</v>
      </c>
      <c r="BF935">
        <f>SNPs!$D$14</f>
        <v>31096368</v>
      </c>
      <c r="BG935" s="7" t="str">
        <f ca="1">IF('Randomized Data'!AN935 = 1, SNPs!$H$14 &amp; SNPs!$H$14, IF('Randomized Data'!AO935 = 1, SNPs!$H$14 &amp; INDIRECT("SNPs!" &amp; CHAR(72 +'Randomized Data'!AP935) &amp; "14"), INDIRECT("SNPs!" &amp; CHAR(72 +'Randomized Data'!AP935) &amp; "14") &amp; INDIRECT("SNPs!" &amp; CHAR(72 +'Randomized Data'!AP935) &amp; "14")))</f>
        <v>CC</v>
      </c>
      <c r="BH935" t="str">
        <f>SNPs!$F$15</f>
        <v>rs9934438</v>
      </c>
      <c r="BI935">
        <f>SNPs!$C$15</f>
        <v>16</v>
      </c>
      <c r="BJ935">
        <f>SNPs!$D$15</f>
        <v>31093557</v>
      </c>
      <c r="BK935" s="7" t="str">
        <f ca="1">IF('Randomized Data'!AQ935 = 1, SNPs!$H$15 &amp; SNPs!$H$15, IF('Randomized Data'!AR935 = 1, SNPs!$H$15 &amp; INDIRECT("SNPs!" &amp; CHAR(72 +'Randomized Data'!AS935) &amp; "15"), INDIRECT("SNPs!" &amp; CHAR(72 +'Randomized Data'!AS935) &amp; "15") &amp; INDIRECT("SNPs!" &amp; CHAR(72 +'Randomized Data'!AS935) &amp; "15")))</f>
        <v>GG</v>
      </c>
      <c r="BL935" t="str">
        <f>SNPs!$F$16</f>
        <v>rs8050894</v>
      </c>
      <c r="BM935">
        <f>SNPs!$C$16</f>
        <v>16</v>
      </c>
      <c r="BN935">
        <f>SNPs!$D$16</f>
        <v>31093188</v>
      </c>
      <c r="BO935" s="7" t="str">
        <f ca="1">IF('Randomized Data'!AT935 = 1, SNPs!$H$16 &amp; SNPs!$H$16, IF('Randomized Data'!AU935 = 1, SNPs!$H$16 &amp; INDIRECT("SNPs!" &amp; CHAR(72 +'Randomized Data'!AV935) &amp; "16"), INDIRECT("SNPs!" &amp; CHAR(72 +'Randomized Data'!AV935) &amp; "16") &amp; INDIRECT("SNPs!" &amp; CHAR(72 +'Randomized Data'!AV935) &amp; "16")))</f>
        <v>GG</v>
      </c>
      <c r="BP935" t="str">
        <f>SNPs!$F$17</f>
        <v>rs6025</v>
      </c>
      <c r="BQ935">
        <f>SNPs!$C$17</f>
        <v>1</v>
      </c>
      <c r="BR935">
        <f>SNPs!$D$17</f>
        <v>169549811</v>
      </c>
      <c r="BS935" s="7" t="str">
        <f ca="1">IF('Randomized Data'!AW935 = 1, SNPs!$H$17 &amp; SNPs!$H$17, IF('Randomized Data'!AX935 = 1, SNPs!$H$17 &amp; INDIRECT("SNPs!" &amp; CHAR(72 +'Randomized Data'!AY935) &amp; "17"), INDIRECT("SNPs!" &amp; CHAR(72 +'Randomized Data'!AY935) &amp; "17") &amp; INDIRECT("SNPs!" &amp; CHAR(72 +'Randomized Data'!AY935) &amp; "17")))</f>
        <v>GG</v>
      </c>
      <c r="BT935" t="str">
        <f>SNPs!$F$18</f>
        <v>rs1799963</v>
      </c>
      <c r="BU935">
        <f>SNPs!$C$18</f>
        <v>11</v>
      </c>
      <c r="BV935">
        <f>SNPs!$D$18</f>
        <v>46739505</v>
      </c>
      <c r="BW935" s="7" t="str">
        <f ca="1">IF('Randomized Data'!AZ935 = 1, SNPs!$H$18 &amp; SNPs!$H$18, IF('Randomized Data'!BA935 = 1, SNPs!$H$18 &amp; INDIRECT("SNPs!" &amp; CHAR(72 +'Randomized Data'!BB935) &amp; "18"), INDIRECT("SNPs!" &amp; CHAR(72 +'Randomized Data'!BB935) &amp; "18") &amp; INDIRECT("SNPs!" &amp; CHAR(72 +'Randomized Data'!BB935) &amp; "18")))</f>
        <v>GG</v>
      </c>
      <c r="BX935" t="str">
        <f>SNPs!$F$19</f>
        <v>rs121913626</v>
      </c>
      <c r="BY935">
        <f>SNPs!$C$19</f>
        <v>14</v>
      </c>
      <c r="BZ935">
        <f>SNPs!$D$19</f>
        <v>23427723</v>
      </c>
      <c r="CA935" s="7" t="str">
        <f ca="1">IF('Randomized Data'!BC935 = 1, SNPs!$H$19 &amp; SNPs!$H$19, IF('Randomized Data'!BD935 = 1, SNPs!$H$19 &amp; INDIRECT("SNPs!" &amp; CHAR(72 +'Randomized Data'!BE935) &amp; "19"), INDIRECT("SNPs!" &amp; CHAR(72 +'Randomized Data'!BE935) &amp; "19") &amp; INDIRECT("SNPs!" &amp; CHAR(72 +'Randomized Data'!BE935) &amp; "19")))</f>
        <v>GG</v>
      </c>
      <c r="CB935" t="str">
        <f>SNPs!$F$20</f>
        <v>rs3218713</v>
      </c>
      <c r="CC935">
        <f>SNPs!$C$20</f>
        <v>14</v>
      </c>
      <c r="CD935">
        <f>SNPs!$D$20</f>
        <v>23431468</v>
      </c>
      <c r="CE935" s="7" t="str">
        <f ca="1">IF('Randomized Data'!BF935 = 1, SNPs!$H$20 &amp; SNPs!$H$20, IF('Randomized Data'!BG935 = 1, SNPs!$H$20 &amp; INDIRECT("SNPs!" &amp; CHAR(72 +'Randomized Data'!BH935) &amp; "20"), INDIRECT("SNPs!" &amp; CHAR(72 +'Randomized Data'!BH935) &amp; "20") &amp; INDIRECT("SNPs!" &amp; CHAR(72 +'Randomized Data'!BH935) &amp; "20")))</f>
        <v>AA</v>
      </c>
      <c r="CF935" t="str">
        <f>SNPs!$F$21</f>
        <v>rs3218714</v>
      </c>
      <c r="CG935">
        <f>SNPs!$C$21</f>
        <v>14</v>
      </c>
      <c r="CH935">
        <f>SNPs!$D$21</f>
        <v>23429279</v>
      </c>
      <c r="CI935" s="7" t="str">
        <f ca="1">IF('Randomized Data'!BI935 = 1, SNPs!$H$21 &amp; SNPs!$H$21, IF('Randomized Data'!BJ935 = 1, SNPs!$H$21 &amp; INDIRECT("SNPs!" &amp; CHAR(72 +'Randomized Data'!BK935) &amp; "21"), INDIRECT("SNPs!" &amp; CHAR(72 +'Randomized Data'!BK935) &amp; "21") &amp; INDIRECT("SNPs!" &amp; CHAR(72 +'Randomized Data'!BK935) &amp; "21")))</f>
        <v>TT</v>
      </c>
      <c r="CJ935" t="str">
        <f>SNPs!$F$22</f>
        <v>rs121964855</v>
      </c>
      <c r="CK935">
        <f>SNPs!$C$22</f>
        <v>1</v>
      </c>
      <c r="CL935">
        <f>SNPs!$D$22</f>
        <v>201365638</v>
      </c>
      <c r="CM935" s="7" t="str">
        <f ca="1">IF('Randomized Data'!BL935 = 1, SNPs!$H$22 &amp; SNPs!$H$22, IF('Randomized Data'!BM935 = 1, SNPs!$H$22 &amp; INDIRECT("SNPs!" &amp; CHAR(72 +'Randomized Data'!BN935) &amp; "22"), INDIRECT("SNPs!" &amp; CHAR(72 +'Randomized Data'!BN935) &amp; "22") &amp; INDIRECT("SNPs!" &amp; CHAR(72 +'Randomized Data'!BN935) &amp; "22")))</f>
        <v>AA</v>
      </c>
      <c r="CN935" t="str">
        <f>SNPs!$F$23</f>
        <v>rs121964856</v>
      </c>
      <c r="CO935">
        <f>SNPs!$C$23</f>
        <v>1</v>
      </c>
      <c r="CP935">
        <f>SNPs!$D$23</f>
        <v>201365297</v>
      </c>
      <c r="CQ935" s="7" t="str">
        <f ca="1">IF('Randomized Data'!BO935 = 1, SNPs!$H$23 &amp; SNPs!$H$23, IF('Randomized Data'!BP935 = 1, SNPs!$H$23 &amp; INDIRECT("SNPs!" &amp; CHAR(72 +'Randomized Data'!BQ935) &amp; "23"), INDIRECT("SNPs!" &amp; CHAR(72 +'Randomized Data'!BQ935) &amp; "23") &amp; INDIRECT("SNPs!" &amp; CHAR(72 +'Randomized Data'!BQ935) &amp; "23")))</f>
        <v>GA</v>
      </c>
      <c r="CR935" t="str">
        <f>SNPs!$F$24</f>
        <v>rs121964857</v>
      </c>
      <c r="CS935">
        <f>SNPs!$C$24</f>
        <v>1</v>
      </c>
      <c r="CT935">
        <f>SNPs!$D$24</f>
        <v>201359245</v>
      </c>
      <c r="CU935" s="7" t="str">
        <f ca="1">IF('Randomized Data'!BR935 = 1, SNPs!$H$24 &amp; SNPs!$H$24, IF('Randomized Data'!BS935 = 1, SNPs!$H$24 &amp; INDIRECT("SNPs!" &amp; CHAR(72 +'Randomized Data'!BT935) &amp; "24"), INDIRECT("SNPs!" &amp; CHAR(72 +'Randomized Data'!BT935) &amp; "24") &amp; INDIRECT("SNPs!" &amp; CHAR(72 +'Randomized Data'!BT935) &amp; "24")))</f>
        <v>TT</v>
      </c>
      <c r="CV935" t="str">
        <f>SNPs!$F$25</f>
        <v>rs28934269</v>
      </c>
      <c r="CW935">
        <f>SNPs!$C$25</f>
        <v>15</v>
      </c>
      <c r="CX935">
        <f>SNPs!$D$25</f>
        <v>63060915</v>
      </c>
      <c r="CY935" s="7" t="str">
        <f ca="1">IF('Randomized Data'!BU935 = 1, SNPs!$H$25 &amp; SNPs!$H$25, IF('Randomized Data'!BV935 = 1, SNPs!$H$25 &amp; INDIRECT("SNPs!" &amp; CHAR(72 +'Randomized Data'!BW935) &amp; "25"), INDIRECT("SNPs!" &amp; CHAR(72 +'Randomized Data'!BW935) &amp; "25") &amp; INDIRECT("SNPs!" &amp; CHAR(72 +'Randomized Data'!BW935) &amp; "25")))</f>
        <v>GG</v>
      </c>
      <c r="CZ935" t="str">
        <f>SNPs!$F$26</f>
        <v>rs28934270</v>
      </c>
      <c r="DA935">
        <f>SNPs!$C$26</f>
        <v>15</v>
      </c>
      <c r="DB935">
        <f>SNPs!$D$26</f>
        <v>63060899</v>
      </c>
      <c r="DC935" s="7" t="str">
        <f ca="1">IF('Randomized Data'!BX935 = 1, SNPs!$H$26 &amp; SNPs!$H$26, IF('Randomized Data'!BY935 = 1, SNPs!$H$26 &amp; INDIRECT("SNPs!" &amp; CHAR(72 +'Randomized Data'!BZ935) &amp; "26"), INDIRECT("SNPs!" &amp; CHAR(72 +'Randomized Data'!BZ935) &amp; "26") &amp; INDIRECT("SNPs!" &amp; CHAR(72 +'Randomized Data'!BZ935) &amp; "26")))</f>
        <v>GG</v>
      </c>
      <c r="DD935" t="str">
        <f>SNPs!$F$27</f>
        <v>rs727504290</v>
      </c>
      <c r="DE935">
        <f>SNPs!$C$27</f>
        <v>15</v>
      </c>
      <c r="DF935">
        <f>SNPs!$D$27</f>
        <v>63042875</v>
      </c>
      <c r="DG935" s="7" t="str">
        <f ca="1">IF('Randomized Data'!CA935 = 1, SNPs!$H$27 &amp; SNPs!$H$27, IF('Randomized Data'!CB935 = 1, SNPs!$H$27 &amp; INDIRECT("SNPs!" &amp; CHAR(72 +'Randomized Data'!CC935) &amp; "27"), INDIRECT("SNPs!" &amp; CHAR(72 +'Randomized Data'!CC935) &amp; "27") &amp; INDIRECT("SNPs!" &amp; CHAR(72 +'Randomized Data'!CC935) &amp; "27")))</f>
        <v>CC</v>
      </c>
      <c r="DH935" t="str">
        <f>SNPs!$F$28</f>
        <v>rs104894504</v>
      </c>
      <c r="DI935">
        <f>SNPs!$C$28</f>
        <v>15</v>
      </c>
      <c r="DJ935">
        <f>SNPs!$D$28</f>
        <v>63057028</v>
      </c>
      <c r="DK935" s="7" t="str">
        <f ca="1">IF('Randomized Data'!CD935 = 1, SNPs!$H$28 &amp; SNPs!$H$28, IF('Randomized Data'!CE935 = 1, SNPs!$H$28 &amp; INDIRECT("SNPs!" &amp; CHAR(72 +'Randomized Data'!CF935) &amp; "28"), INDIRECT("SNPs!" &amp; CHAR(72 +'Randomized Data'!CF935) &amp; "28") &amp; INDIRECT("SNPs!" &amp; CHAR(72 +'Randomized Data'!CF935) &amp; "28")))</f>
        <v>TT</v>
      </c>
      <c r="DL935" t="str">
        <f>SNPs!$F$29</f>
        <v>rs375882485</v>
      </c>
      <c r="DM935">
        <f>SNPs!$C$29</f>
        <v>11</v>
      </c>
      <c r="DN935">
        <f>SNPs!$D$29</f>
        <v>47342698</v>
      </c>
      <c r="DO935" s="7" t="str">
        <f ca="1">IF('Randomized Data'!CG935 = 1, SNPs!$H$29 &amp; SNPs!$H$29, IF('Randomized Data'!CH935 = 1, SNPs!$H$29 &amp; INDIRECT("SNPs!" &amp; CHAR(72 +'Randomized Data'!CI935) &amp; "29"), INDIRECT("SNPs!" &amp; CHAR(72 +'Randomized Data'!CI935) &amp; "29") &amp; INDIRECT("SNPs!" &amp; CHAR(72 +'Randomized Data'!CI935) &amp; "29")))</f>
        <v>GA</v>
      </c>
      <c r="DP935" t="str">
        <f>SNPs!$F$30</f>
        <v>rs397516083</v>
      </c>
      <c r="DQ935">
        <f>SNPs!$C$30</f>
        <v>11</v>
      </c>
      <c r="DR935">
        <f>SNPs!$D$30</f>
        <v>47346379</v>
      </c>
      <c r="DS935" s="7" t="str">
        <f ca="1">IF('Randomized Data'!CJ935 = 1, SNPs!$H$30 &amp; SNPs!$H$30, IF('Randomized Data'!CK935 = 1, SNPs!$H$30 &amp; INDIRECT("SNPs!" &amp; CHAR(72 +'Randomized Data'!CL935) &amp; "30"), INDIRECT("SNPs!" &amp; CHAR(72 +'Randomized Data'!CL935) &amp; "30") &amp; INDIRECT("SNPs!" &amp; CHAR(72 +'Randomized Data'!CL935) &amp; "30")))</f>
        <v>AA</v>
      </c>
      <c r="DT935" t="str">
        <f>SNPs!$F$31</f>
        <v>rs397515937</v>
      </c>
      <c r="DU935">
        <f>SNPs!$C$31</f>
        <v>11</v>
      </c>
      <c r="DV935">
        <f>SNPs!$D$31</f>
        <v>47339792</v>
      </c>
      <c r="DW935" s="7" t="str">
        <f ca="1">IF('Randomized Data'!CM935 = 1, SNPs!$H$31 &amp; SNPs!$H$31, IF('Randomized Data'!CN935 = 1, SNPs!$H$31 &amp; INDIRECT("SNPs!" &amp; CHAR(72 +'Randomized Data'!CO935) &amp; "31"), INDIRECT("SNPs!" &amp; CHAR(72 +'Randomized Data'!CO935) &amp; "31") &amp; INDIRECT("SNPs!" &amp; CHAR(72 +'Randomized Data'!CO935) &amp; "31")))</f>
        <v>AA</v>
      </c>
      <c r="DX935" t="str">
        <f>SNPs!$F$32</f>
        <v>rs397516074</v>
      </c>
      <c r="DY935">
        <f>SNPs!$C$32</f>
        <v>11</v>
      </c>
      <c r="DZ935">
        <f>SNPs!$D$32</f>
        <v>47348424</v>
      </c>
      <c r="EA935" s="7" t="str">
        <f ca="1">IF('Randomized Data'!CP935 = 1, SNPs!$H$32 &amp; SNPs!$H$32, IF('Randomized Data'!CQ935 = 1, SNPs!$H$32 &amp; INDIRECT("SNPs!" &amp; CHAR(72 +'Randomized Data'!CR935) &amp; "32"), INDIRECT("SNPs!" &amp; CHAR(72 +'Randomized Data'!CR935) &amp; "32") &amp; INDIRECT("SNPs!" &amp; CHAR(72 +'Randomized Data'!CR935) &amp; "32")))</f>
        <v>GA</v>
      </c>
      <c r="EB935" t="str">
        <f>SNPs!$F$33</f>
        <v>rs397515963</v>
      </c>
      <c r="EC935">
        <f>SNPs!$C$33</f>
        <v>11</v>
      </c>
      <c r="ED935">
        <f>SNPs!$D$33</f>
        <v>47337729</v>
      </c>
      <c r="EE935" s="7" t="str">
        <f ca="1">IF('Randomized Data'!CS935 = 1, SNPs!$H$33 &amp; SNPs!$H$33, IF('Randomized Data'!CT935 = 1, SNPs!$H$33 &amp; INDIRECT("SNPs!" &amp; CHAR(72 +'Randomized Data'!CU935) &amp; "33"), INDIRECT("SNPs!" &amp; CHAR(72 +'Randomized Data'!CU935) &amp; "33") &amp; INDIRECT("SNPs!" &amp; CHAR(72 +'Randomized Data'!CU935) &amp; "33")))</f>
        <v>-G</v>
      </c>
    </row>
    <row r="936" spans="1:13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  <c r="F936" s="3">
        <v>42144</v>
      </c>
      <c r="G936" s="9" t="str">
        <f>'Randomized Data'!C936</f>
        <v>Internal Lab</v>
      </c>
      <c r="H936" t="str">
        <f>SNPs!$F$2</f>
        <v>rs12248560</v>
      </c>
      <c r="I936">
        <f>SNPs!$C$2</f>
        <v>10</v>
      </c>
      <c r="J936">
        <f>SNPs!$D$2</f>
        <v>94761900</v>
      </c>
      <c r="K936" t="str">
        <f ca="1">IF('Randomized Data'!D936 = 1, SNPs!$H$2 &amp; SNPs!$H$2, IF('Randomized Data'!E936 = 1, SNPs!$H$2 &amp; INDIRECT("SNPs!" &amp; CHAR(72 +'Randomized Data'!F936) &amp; "2"), INDIRECT("SNPs!" &amp; CHAR(72 +'Randomized Data'!F936) &amp; "2") &amp; INDIRECT("SNPs!" &amp; CHAR(72 +'Randomized Data'!F936) &amp; "2")))</f>
        <v>TT</v>
      </c>
      <c r="L936" t="str">
        <f>SNPs!$F$3</f>
        <v>rs28399504</v>
      </c>
      <c r="M936">
        <f>SNPs!$C$3</f>
        <v>10</v>
      </c>
      <c r="N936">
        <f>SNPs!$D$3</f>
        <v>94762706</v>
      </c>
      <c r="O936" t="str">
        <f ca="1">IF('Randomized Data'!G936 = 1, SNPs!$H$3 &amp; SNPs!$H$3, IF('Randomized Data'!H936 = 1, SNPs!$H$3 &amp; INDIRECT("SNPs!" &amp; CHAR(72 +'Randomized Data'!I936) &amp; "3"), INDIRECT("SNPs!" &amp; CHAR(72 +'Randomized Data'!I936) &amp; "3") &amp; INDIRECT("SNPs!" &amp; CHAR(72 +'Randomized Data'!I936) &amp; "3")))</f>
        <v>AA</v>
      </c>
      <c r="P936" t="str">
        <f>SNPs!$F$4</f>
        <v>rs41291556</v>
      </c>
      <c r="Q936">
        <f>SNPs!$C$4</f>
        <v>10</v>
      </c>
      <c r="R936">
        <f>SNPs!$D$4</f>
        <v>94775416</v>
      </c>
      <c r="S936" t="str">
        <f ca="1">IF('Randomized Data'!J936 = 1, SNPs!$H$4 &amp; SNPs!$H$4, IF('Randomized Data'!K936 = 1, SNPs!$H$4 &amp; INDIRECT("SNPs!" &amp; CHAR(72 +'Randomized Data'!L936) &amp; "4"), INDIRECT("SNPs!" &amp; CHAR(72 +'Randomized Data'!L936) &amp; "4") &amp; INDIRECT("SNPs!" &amp; CHAR(72 +'Randomized Data'!L936) &amp; "4")))</f>
        <v>CC</v>
      </c>
      <c r="T936" t="str">
        <f>SNPs!$F$5</f>
        <v>rs72558184</v>
      </c>
      <c r="U936">
        <f>SNPs!$C$5</f>
        <v>10</v>
      </c>
      <c r="V936">
        <f>SNPs!$D$5</f>
        <v>96535210</v>
      </c>
      <c r="W936" t="str">
        <f ca="1">IF('Randomized Data'!M936 = 1, SNPs!$H$5 &amp; SNPs!$H$5, IF('Randomized Data'!N936 = 1, SNPs!$H$5 &amp; INDIRECT("SNPs!" &amp; CHAR(72 +'Randomized Data'!O936) &amp; "5"), INDIRECT("SNPs!" &amp; CHAR(72 +'Randomized Data'!O936) &amp; "5") &amp; INDIRECT("SNPs!" &amp; CHAR(72 +'Randomized Data'!O936) &amp; "5")))</f>
        <v>AA</v>
      </c>
      <c r="X936" t="str">
        <f>SNPs!$F$6</f>
        <v>rs4986893</v>
      </c>
      <c r="Y936">
        <f>SNPs!$C$6</f>
        <v>10</v>
      </c>
      <c r="Z936">
        <f>SNPs!$D$6</f>
        <v>94780653</v>
      </c>
      <c r="AA936" s="7" t="str">
        <f ca="1">IF('Randomized Data'!P936 = 1, SNPs!$H$6 &amp; SNPs!$H$6, IF('Randomized Data'!Q936 = 1, SNPs!$H$6 &amp; INDIRECT("SNPs!" &amp; CHAR(72 +'Randomized Data'!R936) &amp; "6"), INDIRECT("SNPs!" &amp; CHAR(72 +'Randomized Data'!R936) &amp; "6") &amp; INDIRECT("SNPs!" &amp; CHAR(72 +'Randomized Data'!R936) &amp; "6")))</f>
        <v>GA</v>
      </c>
      <c r="AB936" t="str">
        <f>SNPs!$F$7</f>
        <v>rs4244285</v>
      </c>
      <c r="AC936">
        <f>SNPs!$C$7</f>
        <v>10</v>
      </c>
      <c r="AD936">
        <f>SNPs!$D$7</f>
        <v>94781859</v>
      </c>
      <c r="AE936" s="7" t="str">
        <f ca="1">IF('Randomized Data'!S936 = 1, SNPs!$H$7 &amp; SNPs!$H$7, IF('Randomized Data'!T936 = 1, SNPs!$H$7 &amp; INDIRECT("SNPs!" &amp; CHAR(72 +'Randomized Data'!U936) &amp; "7"), INDIRECT("SNPs!" &amp; CHAR(72 +'Randomized Data'!U936) &amp; "7") &amp; INDIRECT("SNPs!" &amp; CHAR(72 +'Randomized Data'!U936) &amp; "7")))</f>
        <v>AA</v>
      </c>
      <c r="AF936" t="str">
        <f>SNPs!$F$8</f>
        <v>rs72558186</v>
      </c>
      <c r="AG936">
        <f>SNPs!$C$8</f>
        <v>10</v>
      </c>
      <c r="AH936">
        <f>SNPs!$D$8</f>
        <v>94781999</v>
      </c>
      <c r="AI936" s="7" t="str">
        <f ca="1">IF('Randomized Data'!V936 = 1, SNPs!$H$8 &amp; SNPs!$H$8, IF('Randomized Data'!W936 = 1, SNPs!$H$8 &amp; INDIRECT("SNPs!" &amp; CHAR(72 +'Randomized Data'!X936) &amp; "8"), INDIRECT("SNPs!" &amp; CHAR(72 +'Randomized Data'!X936) &amp; "8") &amp; INDIRECT("SNPs!" &amp; CHAR(72 +'Randomized Data'!X936) &amp; "8")))</f>
        <v>AA</v>
      </c>
      <c r="AJ936" t="str">
        <f>SNPs!$F$9</f>
        <v>rs56337013</v>
      </c>
      <c r="AK936">
        <f>SNPs!$C$9</f>
        <v>10</v>
      </c>
      <c r="AL936">
        <f>SNPs!$D$9</f>
        <v>94852738</v>
      </c>
      <c r="AM936" s="7" t="str">
        <f ca="1">IF('Randomized Data'!Y$2 = 1, SNPs!$H$9 &amp; SNPs!$H$9, IF('Randomized Data'!Z936 = 1, SNPs!$H$9 &amp; INDIRECT("SNPs!" &amp; CHAR(72 +'Randomized Data'!AA936) &amp; "9"), INDIRECT("SNPs!" &amp; CHAR(72 +'Randomized Data'!AA936) &amp; "9") &amp; INDIRECT("SNPs!" &amp; CHAR(72 +'Randomized Data'!AA936) &amp; "9")))</f>
        <v>CT</v>
      </c>
      <c r="AN936" t="str">
        <f>SNPs!$F$10</f>
        <v>rs17884712</v>
      </c>
      <c r="AO936">
        <f>SNPs!$C$10</f>
        <v>10</v>
      </c>
      <c r="AP936">
        <f>SNPs!$D$10</f>
        <v>94775489</v>
      </c>
      <c r="AQ936" s="7" t="str">
        <f ca="1">IF('Randomized Data'!AB936 = 1, SNPs!$H$10 &amp; SNPs!$H$10, IF('Randomized Data'!AC936 = 1, SNPs!$H$10 &amp; INDIRECT("SNPs!" &amp; CHAR(72 +'Randomized Data'!AD936) &amp; "10"), INDIRECT("SNPs!" &amp; CHAR(72 +'Randomized Data'!AD936) &amp; "10") &amp; INDIRECT("SNPs!" &amp; CHAR(72 +'Randomized Data'!AD936) &amp; "10")))</f>
        <v>GG</v>
      </c>
      <c r="AR936" t="str">
        <f>SNPs!$F$11</f>
        <v>rs6413438</v>
      </c>
      <c r="AS936">
        <f>SNPs!$C$11</f>
        <v>10</v>
      </c>
      <c r="AT936">
        <f>SNPs!$D$11</f>
        <v>94781858</v>
      </c>
      <c r="AU936" s="7" t="str">
        <f ca="1">IF('Randomized Data'!AE936 = 1, SNPs!$H$11 &amp; SNPs!$H$11, IF('Randomized Data'!AF936 = 1, SNPs!$H$11 &amp; INDIRECT("SNPs!" &amp; CHAR(72 +'Randomized Data'!AG936) &amp; "11"), INDIRECT("SNPs!" &amp; CHAR(72 +'Randomized Data'!AG936) &amp; "11") &amp; INDIRECT("SNPs!" &amp; CHAR(72 +'Randomized Data'!AG936) &amp; "11")))</f>
        <v>CC</v>
      </c>
      <c r="AV936" t="str">
        <f>SNPs!$F$12</f>
        <v>rs1057910</v>
      </c>
      <c r="AW936">
        <f>SNPs!$C$12</f>
        <v>10</v>
      </c>
      <c r="AX936">
        <f>SNPs!$D$12</f>
        <v>94981296</v>
      </c>
      <c r="AY936" s="7" t="str">
        <f ca="1">IF('Randomized Data'!AH936 = 1, SNPs!$H$12 &amp; SNPs!$H$12, IF('Randomized Data'!AI936 = 1, SNPs!$H$12 &amp; INDIRECT("SNPs!" &amp; CHAR(72 +'Randomized Data'!AJ936) &amp; "12"), INDIRECT("SNPs!" &amp; CHAR(72 +'Randomized Data'!AJ936) &amp; "12") &amp; INDIRECT("SNPs!" &amp; CHAR(72 +'Randomized Data'!AJ936) &amp; "12")))</f>
        <v>CC</v>
      </c>
      <c r="AZ936" t="str">
        <f>SNPs!$F$13</f>
        <v>rs1799853</v>
      </c>
      <c r="BA936">
        <f>SNPs!$C$13</f>
        <v>10</v>
      </c>
      <c r="BB936">
        <f>SNPs!$D$13</f>
        <v>94942290</v>
      </c>
      <c r="BC936" s="7" t="str">
        <f ca="1">IF('Randomized Data'!AK936 = 1, SNPs!$H$13 &amp; SNPs!$H$13, IF('Randomized Data'!AL936 = 1, SNPs!$H$13 &amp; INDIRECT("SNPs!" &amp; CHAR(72 +'Randomized Data'!AM936) &amp; "13"), INDIRECT("SNPs!" &amp; CHAR(72 +'Randomized Data'!AM936) &amp; "13") &amp; INDIRECT("SNPs!" &amp; CHAR(72 +'Randomized Data'!AM936) &amp; "13")))</f>
        <v>CC</v>
      </c>
      <c r="BD936" t="str">
        <f>SNPs!$F$14</f>
        <v>rs9923231</v>
      </c>
      <c r="BE936">
        <f>SNPs!$C$14</f>
        <v>16</v>
      </c>
      <c r="BF936">
        <f>SNPs!$D$14</f>
        <v>31096368</v>
      </c>
      <c r="BG936" s="7" t="str">
        <f ca="1">IF('Randomized Data'!AN936 = 1, SNPs!$H$14 &amp; SNPs!$H$14, IF('Randomized Data'!AO936 = 1, SNPs!$H$14 &amp; INDIRECT("SNPs!" &amp; CHAR(72 +'Randomized Data'!AP936) &amp; "14"), INDIRECT("SNPs!" &amp; CHAR(72 +'Randomized Data'!AP936) &amp; "14") &amp; INDIRECT("SNPs!" &amp; CHAR(72 +'Randomized Data'!AP936) &amp; "14")))</f>
        <v>CC</v>
      </c>
      <c r="BH936" t="str">
        <f>SNPs!$F$15</f>
        <v>rs9934438</v>
      </c>
      <c r="BI936">
        <f>SNPs!$C$15</f>
        <v>16</v>
      </c>
      <c r="BJ936">
        <f>SNPs!$D$15</f>
        <v>31093557</v>
      </c>
      <c r="BK936" s="7" t="str">
        <f ca="1">IF('Randomized Data'!AQ936 = 1, SNPs!$H$15 &amp; SNPs!$H$15, IF('Randomized Data'!AR936 = 1, SNPs!$H$15 &amp; INDIRECT("SNPs!" &amp; CHAR(72 +'Randomized Data'!AS936) &amp; "15"), INDIRECT("SNPs!" &amp; CHAR(72 +'Randomized Data'!AS936) &amp; "15") &amp; INDIRECT("SNPs!" &amp; CHAR(72 +'Randomized Data'!AS936) &amp; "15")))</f>
        <v>GA</v>
      </c>
      <c r="BL936" t="str">
        <f>SNPs!$F$16</f>
        <v>rs8050894</v>
      </c>
      <c r="BM936">
        <f>SNPs!$C$16</f>
        <v>16</v>
      </c>
      <c r="BN936">
        <f>SNPs!$D$16</f>
        <v>31093188</v>
      </c>
      <c r="BO936" s="7" t="str">
        <f ca="1">IF('Randomized Data'!AT936 = 1, SNPs!$H$16 &amp; SNPs!$H$16, IF('Randomized Data'!AU936 = 1, SNPs!$H$16 &amp; INDIRECT("SNPs!" &amp; CHAR(72 +'Randomized Data'!AV936) &amp; "16"), INDIRECT("SNPs!" &amp; CHAR(72 +'Randomized Data'!AV936) &amp; "16") &amp; INDIRECT("SNPs!" &amp; CHAR(72 +'Randomized Data'!AV936) &amp; "16")))</f>
        <v>CC</v>
      </c>
      <c r="BP936" t="str">
        <f>SNPs!$F$17</f>
        <v>rs6025</v>
      </c>
      <c r="BQ936">
        <f>SNPs!$C$17</f>
        <v>1</v>
      </c>
      <c r="BR936">
        <f>SNPs!$D$17</f>
        <v>169549811</v>
      </c>
      <c r="BS936" s="7" t="str">
        <f ca="1">IF('Randomized Data'!AW936 = 1, SNPs!$H$17 &amp; SNPs!$H$17, IF('Randomized Data'!AX936 = 1, SNPs!$H$17 &amp; INDIRECT("SNPs!" &amp; CHAR(72 +'Randomized Data'!AY936) &amp; "17"), INDIRECT("SNPs!" &amp; CHAR(72 +'Randomized Data'!AY936) &amp; "17") &amp; INDIRECT("SNPs!" &amp; CHAR(72 +'Randomized Data'!AY936) &amp; "17")))</f>
        <v>GA</v>
      </c>
      <c r="BT936" t="str">
        <f>SNPs!$F$18</f>
        <v>rs1799963</v>
      </c>
      <c r="BU936">
        <f>SNPs!$C$18</f>
        <v>11</v>
      </c>
      <c r="BV936">
        <f>SNPs!$D$18</f>
        <v>46739505</v>
      </c>
      <c r="BW936" s="7" t="str">
        <f ca="1">IF('Randomized Data'!AZ936 = 1, SNPs!$H$18 &amp; SNPs!$H$18, IF('Randomized Data'!BA936 = 1, SNPs!$H$18 &amp; INDIRECT("SNPs!" &amp; CHAR(72 +'Randomized Data'!BB936) &amp; "18"), INDIRECT("SNPs!" &amp; CHAR(72 +'Randomized Data'!BB936) &amp; "18") &amp; INDIRECT("SNPs!" &amp; CHAR(72 +'Randomized Data'!BB936) &amp; "18")))</f>
        <v>AA</v>
      </c>
      <c r="BX936" t="str">
        <f>SNPs!$F$19</f>
        <v>rs121913626</v>
      </c>
      <c r="BY936">
        <f>SNPs!$C$19</f>
        <v>14</v>
      </c>
      <c r="BZ936">
        <f>SNPs!$D$19</f>
        <v>23427723</v>
      </c>
      <c r="CA936" s="7" t="str">
        <f ca="1">IF('Randomized Data'!BC936 = 1, SNPs!$H$19 &amp; SNPs!$H$19, IF('Randomized Data'!BD936 = 1, SNPs!$H$19 &amp; INDIRECT("SNPs!" &amp; CHAR(72 +'Randomized Data'!BE936) &amp; "19"), INDIRECT("SNPs!" &amp; CHAR(72 +'Randomized Data'!BE936) &amp; "19") &amp; INDIRECT("SNPs!" &amp; CHAR(72 +'Randomized Data'!BE936) &amp; "19")))</f>
        <v>GG</v>
      </c>
      <c r="CB936" t="str">
        <f>SNPs!$F$20</f>
        <v>rs3218713</v>
      </c>
      <c r="CC936">
        <f>SNPs!$C$20</f>
        <v>14</v>
      </c>
      <c r="CD936">
        <f>SNPs!$D$20</f>
        <v>23431468</v>
      </c>
      <c r="CE936" s="7" t="str">
        <f ca="1">IF('Randomized Data'!BF936 = 1, SNPs!$H$20 &amp; SNPs!$H$20, IF('Randomized Data'!BG936 = 1, SNPs!$H$20 &amp; INDIRECT("SNPs!" &amp; CHAR(72 +'Randomized Data'!BH936) &amp; "20"), INDIRECT("SNPs!" &amp; CHAR(72 +'Randomized Data'!BH936) &amp; "20") &amp; INDIRECT("SNPs!" &amp; CHAR(72 +'Randomized Data'!BH936) &amp; "20")))</f>
        <v>GG</v>
      </c>
      <c r="CF936" t="str">
        <f>SNPs!$F$21</f>
        <v>rs3218714</v>
      </c>
      <c r="CG936">
        <f>SNPs!$C$21</f>
        <v>14</v>
      </c>
      <c r="CH936">
        <f>SNPs!$D$21</f>
        <v>23429279</v>
      </c>
      <c r="CI936" s="7" t="str">
        <f ca="1">IF('Randomized Data'!BI936 = 1, SNPs!$H$21 &amp; SNPs!$H$21, IF('Randomized Data'!BJ936 = 1, SNPs!$H$21 &amp; INDIRECT("SNPs!" &amp; CHAR(72 +'Randomized Data'!BK936) &amp; "21"), INDIRECT("SNPs!" &amp; CHAR(72 +'Randomized Data'!BK936) &amp; "21") &amp; INDIRECT("SNPs!" &amp; CHAR(72 +'Randomized Data'!BK936) &amp; "21")))</f>
        <v>CC</v>
      </c>
      <c r="CJ936" t="str">
        <f>SNPs!$F$22</f>
        <v>rs121964855</v>
      </c>
      <c r="CK936">
        <f>SNPs!$C$22</f>
        <v>1</v>
      </c>
      <c r="CL936">
        <f>SNPs!$D$22</f>
        <v>201365638</v>
      </c>
      <c r="CM936" s="7" t="str">
        <f ca="1">IF('Randomized Data'!BL936 = 1, SNPs!$H$22 &amp; SNPs!$H$22, IF('Randomized Data'!BM936 = 1, SNPs!$H$22 &amp; INDIRECT("SNPs!" &amp; CHAR(72 +'Randomized Data'!BN936) &amp; "22"), INDIRECT("SNPs!" &amp; CHAR(72 +'Randomized Data'!BN936) &amp; "22") &amp; INDIRECT("SNPs!" &amp; CHAR(72 +'Randomized Data'!BN936) &amp; "22")))</f>
        <v>TA</v>
      </c>
      <c r="CN936" t="str">
        <f>SNPs!$F$23</f>
        <v>rs121964856</v>
      </c>
      <c r="CO936">
        <f>SNPs!$C$23</f>
        <v>1</v>
      </c>
      <c r="CP936">
        <f>SNPs!$D$23</f>
        <v>201365297</v>
      </c>
      <c r="CQ936" s="7" t="str">
        <f ca="1">IF('Randomized Data'!BO936 = 1, SNPs!$H$23 &amp; SNPs!$H$23, IF('Randomized Data'!BP936 = 1, SNPs!$H$23 &amp; INDIRECT("SNPs!" &amp; CHAR(72 +'Randomized Data'!BQ936) &amp; "23"), INDIRECT("SNPs!" &amp; CHAR(72 +'Randomized Data'!BQ936) &amp; "23") &amp; INDIRECT("SNPs!" &amp; CHAR(72 +'Randomized Data'!BQ936) &amp; "23")))</f>
        <v>GA</v>
      </c>
      <c r="CR936" t="str">
        <f>SNPs!$F$24</f>
        <v>rs121964857</v>
      </c>
      <c r="CS936">
        <f>SNPs!$C$24</f>
        <v>1</v>
      </c>
      <c r="CT936">
        <f>SNPs!$D$24</f>
        <v>201359245</v>
      </c>
      <c r="CU936" s="7" t="str">
        <f ca="1">IF('Randomized Data'!BR936 = 1, SNPs!$H$24 &amp; SNPs!$H$24, IF('Randomized Data'!BS936 = 1, SNPs!$H$24 &amp; INDIRECT("SNPs!" &amp; CHAR(72 +'Randomized Data'!BT936) &amp; "24"), INDIRECT("SNPs!" &amp; CHAR(72 +'Randomized Data'!BT936) &amp; "24") &amp; INDIRECT("SNPs!" &amp; CHAR(72 +'Randomized Data'!BT936) &amp; "24")))</f>
        <v>CC</v>
      </c>
      <c r="CV936" t="str">
        <f>SNPs!$F$25</f>
        <v>rs28934269</v>
      </c>
      <c r="CW936">
        <f>SNPs!$C$25</f>
        <v>15</v>
      </c>
      <c r="CX936">
        <f>SNPs!$D$25</f>
        <v>63060915</v>
      </c>
      <c r="CY936" s="7" t="str">
        <f ca="1">IF('Randomized Data'!BU936 = 1, SNPs!$H$25 &amp; SNPs!$H$25, IF('Randomized Data'!BV936 = 1, SNPs!$H$25 &amp; INDIRECT("SNPs!" &amp; CHAR(72 +'Randomized Data'!BW936) &amp; "25"), INDIRECT("SNPs!" &amp; CHAR(72 +'Randomized Data'!BW936) &amp; "25") &amp; INDIRECT("SNPs!" &amp; CHAR(72 +'Randomized Data'!BW936) &amp; "25")))</f>
        <v>AA</v>
      </c>
      <c r="CZ936" t="str">
        <f>SNPs!$F$26</f>
        <v>rs28934270</v>
      </c>
      <c r="DA936">
        <f>SNPs!$C$26</f>
        <v>15</v>
      </c>
      <c r="DB936">
        <f>SNPs!$D$26</f>
        <v>63060899</v>
      </c>
      <c r="DC936" s="7" t="str">
        <f ca="1">IF('Randomized Data'!BX936 = 1, SNPs!$H$26 &amp; SNPs!$H$26, IF('Randomized Data'!BY936 = 1, SNPs!$H$26 &amp; INDIRECT("SNPs!" &amp; CHAR(72 +'Randomized Data'!BZ936) &amp; "26"), INDIRECT("SNPs!" &amp; CHAR(72 +'Randomized Data'!BZ936) &amp; "26") &amp; INDIRECT("SNPs!" &amp; CHAR(72 +'Randomized Data'!BZ936) &amp; "26")))</f>
        <v>GA</v>
      </c>
      <c r="DD936" t="str">
        <f>SNPs!$F$27</f>
        <v>rs727504290</v>
      </c>
      <c r="DE936">
        <f>SNPs!$C$27</f>
        <v>15</v>
      </c>
      <c r="DF936">
        <f>SNPs!$D$27</f>
        <v>63042875</v>
      </c>
      <c r="DG936" s="7" t="str">
        <f ca="1">IF('Randomized Data'!CA936 = 1, SNPs!$H$27 &amp; SNPs!$H$27, IF('Randomized Data'!CB936 = 1, SNPs!$H$27 &amp; INDIRECT("SNPs!" &amp; CHAR(72 +'Randomized Data'!CC936) &amp; "27"), INDIRECT("SNPs!" &amp; CHAR(72 +'Randomized Data'!CC936) &amp; "27") &amp; INDIRECT("SNPs!" &amp; CHAR(72 +'Randomized Data'!CC936) &amp; "27")))</f>
        <v>GC</v>
      </c>
      <c r="DH936" t="str">
        <f>SNPs!$F$28</f>
        <v>rs104894504</v>
      </c>
      <c r="DI936">
        <f>SNPs!$C$28</f>
        <v>15</v>
      </c>
      <c r="DJ936">
        <f>SNPs!$D$28</f>
        <v>63057028</v>
      </c>
      <c r="DK936" s="7" t="str">
        <f ca="1">IF('Randomized Data'!CD936 = 1, SNPs!$H$28 &amp; SNPs!$H$28, IF('Randomized Data'!CE936 = 1, SNPs!$H$28 &amp; INDIRECT("SNPs!" &amp; CHAR(72 +'Randomized Data'!CF936) &amp; "28"), INDIRECT("SNPs!" &amp; CHAR(72 +'Randomized Data'!CF936) &amp; "28") &amp; INDIRECT("SNPs!" &amp; CHAR(72 +'Randomized Data'!CF936) &amp; "28")))</f>
        <v>TT</v>
      </c>
      <c r="DL936" t="str">
        <f>SNPs!$F$29</f>
        <v>rs375882485</v>
      </c>
      <c r="DM936">
        <f>SNPs!$C$29</f>
        <v>11</v>
      </c>
      <c r="DN936">
        <f>SNPs!$D$29</f>
        <v>47342698</v>
      </c>
      <c r="DO936" s="7" t="str">
        <f ca="1">IF('Randomized Data'!CG936 = 1, SNPs!$H$29 &amp; SNPs!$H$29, IF('Randomized Data'!CH936 = 1, SNPs!$H$29 &amp; INDIRECT("SNPs!" &amp; CHAR(72 +'Randomized Data'!CI936) &amp; "29"), INDIRECT("SNPs!" &amp; CHAR(72 +'Randomized Data'!CI936) &amp; "29") &amp; INDIRECT("SNPs!" &amp; CHAR(72 +'Randomized Data'!CI936) &amp; "29")))</f>
        <v>AA</v>
      </c>
      <c r="DP936" t="str">
        <f>SNPs!$F$30</f>
        <v>rs397516083</v>
      </c>
      <c r="DQ936">
        <f>SNPs!$C$30</f>
        <v>11</v>
      </c>
      <c r="DR936">
        <f>SNPs!$D$30</f>
        <v>47346379</v>
      </c>
      <c r="DS936" s="7" t="str">
        <f ca="1">IF('Randomized Data'!CJ936 = 1, SNPs!$H$30 &amp; SNPs!$H$30, IF('Randomized Data'!CK936 = 1, SNPs!$H$30 &amp; INDIRECT("SNPs!" &amp; CHAR(72 +'Randomized Data'!CL936) &amp; "30"), INDIRECT("SNPs!" &amp; CHAR(72 +'Randomized Data'!CL936) &amp; "30") &amp; INDIRECT("SNPs!" &amp; CHAR(72 +'Randomized Data'!CL936) &amp; "30")))</f>
        <v>GA</v>
      </c>
      <c r="DT936" t="str">
        <f>SNPs!$F$31</f>
        <v>rs397515937</v>
      </c>
      <c r="DU936">
        <f>SNPs!$C$31</f>
        <v>11</v>
      </c>
      <c r="DV936">
        <f>SNPs!$D$31</f>
        <v>47339792</v>
      </c>
      <c r="DW936" s="7" t="str">
        <f ca="1">IF('Randomized Data'!CM936 = 1, SNPs!$H$31 &amp; SNPs!$H$31, IF('Randomized Data'!CN936 = 1, SNPs!$H$31 &amp; INDIRECT("SNPs!" &amp; CHAR(72 +'Randomized Data'!CO936) &amp; "31"), INDIRECT("SNPs!" &amp; CHAR(72 +'Randomized Data'!CO936) &amp; "31") &amp; INDIRECT("SNPs!" &amp; CHAR(72 +'Randomized Data'!CO936) &amp; "31")))</f>
        <v>GG</v>
      </c>
      <c r="DX936" t="str">
        <f>SNPs!$F$32</f>
        <v>rs397516074</v>
      </c>
      <c r="DY936">
        <f>SNPs!$C$32</f>
        <v>11</v>
      </c>
      <c r="DZ936">
        <f>SNPs!$D$32</f>
        <v>47348424</v>
      </c>
      <c r="EA936" s="7" t="str">
        <f ca="1">IF('Randomized Data'!CP936 = 1, SNPs!$H$32 &amp; SNPs!$H$32, IF('Randomized Data'!CQ936 = 1, SNPs!$H$32 &amp; INDIRECT("SNPs!" &amp; CHAR(72 +'Randomized Data'!CR936) &amp; "32"), INDIRECT("SNPs!" &amp; CHAR(72 +'Randomized Data'!CR936) &amp; "32") &amp; INDIRECT("SNPs!" &amp; CHAR(72 +'Randomized Data'!CR936) &amp; "32")))</f>
        <v>AA</v>
      </c>
      <c r="EB936" t="str">
        <f>SNPs!$F$33</f>
        <v>rs397515963</v>
      </c>
      <c r="EC936">
        <f>SNPs!$C$33</f>
        <v>11</v>
      </c>
      <c r="ED936">
        <f>SNPs!$D$33</f>
        <v>47337729</v>
      </c>
      <c r="EE936" s="7" t="str">
        <f ca="1">IF('Randomized Data'!CS936 = 1, SNPs!$H$33 &amp; SNPs!$H$33, IF('Randomized Data'!CT936 = 1, SNPs!$H$33 &amp; INDIRECT("SNPs!" &amp; CHAR(72 +'Randomized Data'!CU936) &amp; "33"), INDIRECT("SNPs!" &amp; CHAR(72 +'Randomized Data'!CU936) &amp; "33") &amp; INDIRECT("SNPs!" &amp; CHAR(72 +'Randomized Data'!CU936) &amp; "33")))</f>
        <v>-G</v>
      </c>
    </row>
    <row r="937" spans="1:13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  <c r="F937" s="3">
        <v>42164</v>
      </c>
      <c r="G937" s="9" t="str">
        <f>'Randomized Data'!C937</f>
        <v>Internal Lab</v>
      </c>
      <c r="H937" t="str">
        <f>SNPs!$F$2</f>
        <v>rs12248560</v>
      </c>
      <c r="I937">
        <f>SNPs!$C$2</f>
        <v>10</v>
      </c>
      <c r="J937">
        <f>SNPs!$D$2</f>
        <v>94761900</v>
      </c>
      <c r="K937" t="str">
        <f ca="1">IF('Randomized Data'!D937 = 1, SNPs!$H$2 &amp; SNPs!$H$2, IF('Randomized Data'!E937 = 1, SNPs!$H$2 &amp; INDIRECT("SNPs!" &amp; CHAR(72 +'Randomized Data'!F937) &amp; "2"), INDIRECT("SNPs!" &amp; CHAR(72 +'Randomized Data'!F937) &amp; "2") &amp; INDIRECT("SNPs!" &amp; CHAR(72 +'Randomized Data'!F937) &amp; "2")))</f>
        <v>CC</v>
      </c>
      <c r="L937" t="str">
        <f>SNPs!$F$3</f>
        <v>rs28399504</v>
      </c>
      <c r="M937">
        <f>SNPs!$C$3</f>
        <v>10</v>
      </c>
      <c r="N937">
        <f>SNPs!$D$3</f>
        <v>94762706</v>
      </c>
      <c r="O937" t="str">
        <f ca="1">IF('Randomized Data'!G937 = 1, SNPs!$H$3 &amp; SNPs!$H$3, IF('Randomized Data'!H937 = 1, SNPs!$H$3 &amp; INDIRECT("SNPs!" &amp; CHAR(72 +'Randomized Data'!I937) &amp; "3"), INDIRECT("SNPs!" &amp; CHAR(72 +'Randomized Data'!I937) &amp; "3") &amp; INDIRECT("SNPs!" &amp; CHAR(72 +'Randomized Data'!I937) &amp; "3")))</f>
        <v>AA</v>
      </c>
      <c r="P937" t="str">
        <f>SNPs!$F$4</f>
        <v>rs41291556</v>
      </c>
      <c r="Q937">
        <f>SNPs!$C$4</f>
        <v>10</v>
      </c>
      <c r="R937">
        <f>SNPs!$D$4</f>
        <v>94775416</v>
      </c>
      <c r="S937" t="str">
        <f ca="1">IF('Randomized Data'!J937 = 1, SNPs!$H$4 &amp; SNPs!$H$4, IF('Randomized Data'!K937 = 1, SNPs!$H$4 &amp; INDIRECT("SNPs!" &amp; CHAR(72 +'Randomized Data'!L937) &amp; "4"), INDIRECT("SNPs!" &amp; CHAR(72 +'Randomized Data'!L937) &amp; "4") &amp; INDIRECT("SNPs!" &amp; CHAR(72 +'Randomized Data'!L937) &amp; "4")))</f>
        <v>TT</v>
      </c>
      <c r="T937" t="str">
        <f>SNPs!$F$5</f>
        <v>rs72558184</v>
      </c>
      <c r="U937">
        <f>SNPs!$C$5</f>
        <v>10</v>
      </c>
      <c r="V937">
        <f>SNPs!$D$5</f>
        <v>96535210</v>
      </c>
      <c r="W937" t="str">
        <f ca="1">IF('Randomized Data'!M937 = 1, SNPs!$H$5 &amp; SNPs!$H$5, IF('Randomized Data'!N937 = 1, SNPs!$H$5 &amp; INDIRECT("SNPs!" &amp; CHAR(72 +'Randomized Data'!O937) &amp; "5"), INDIRECT("SNPs!" &amp; CHAR(72 +'Randomized Data'!O937) &amp; "5") &amp; INDIRECT("SNPs!" &amp; CHAR(72 +'Randomized Data'!O937) &amp; "5")))</f>
        <v>AA</v>
      </c>
      <c r="X937" t="str">
        <f>SNPs!$F$6</f>
        <v>rs4986893</v>
      </c>
      <c r="Y937">
        <f>SNPs!$C$6</f>
        <v>10</v>
      </c>
      <c r="Z937">
        <f>SNPs!$D$6</f>
        <v>94780653</v>
      </c>
      <c r="AA937" s="7" t="str">
        <f ca="1">IF('Randomized Data'!P937 = 1, SNPs!$H$6 &amp; SNPs!$H$6, IF('Randomized Data'!Q937 = 1, SNPs!$H$6 &amp; INDIRECT("SNPs!" &amp; CHAR(72 +'Randomized Data'!R937) &amp; "6"), INDIRECT("SNPs!" &amp; CHAR(72 +'Randomized Data'!R937) &amp; "6") &amp; INDIRECT("SNPs!" &amp; CHAR(72 +'Randomized Data'!R937) &amp; "6")))</f>
        <v>GA</v>
      </c>
      <c r="AB937" t="str">
        <f>SNPs!$F$7</f>
        <v>rs4244285</v>
      </c>
      <c r="AC937">
        <f>SNPs!$C$7</f>
        <v>10</v>
      </c>
      <c r="AD937">
        <f>SNPs!$D$7</f>
        <v>94781859</v>
      </c>
      <c r="AE937" s="7" t="str">
        <f ca="1">IF('Randomized Data'!S937 = 1, SNPs!$H$7 &amp; SNPs!$H$7, IF('Randomized Data'!T937 = 1, SNPs!$H$7 &amp; INDIRECT("SNPs!" &amp; CHAR(72 +'Randomized Data'!U937) &amp; "7"), INDIRECT("SNPs!" &amp; CHAR(72 +'Randomized Data'!U937) &amp; "7") &amp; INDIRECT("SNPs!" &amp; CHAR(72 +'Randomized Data'!U937) &amp; "7")))</f>
        <v>CC</v>
      </c>
      <c r="AF937" t="str">
        <f>SNPs!$F$8</f>
        <v>rs72558186</v>
      </c>
      <c r="AG937">
        <f>SNPs!$C$8</f>
        <v>10</v>
      </c>
      <c r="AH937">
        <f>SNPs!$D$8</f>
        <v>94781999</v>
      </c>
      <c r="AI937" s="7" t="str">
        <f ca="1">IF('Randomized Data'!V937 = 1, SNPs!$H$8 &amp; SNPs!$H$8, IF('Randomized Data'!W937 = 1, SNPs!$H$8 &amp; INDIRECT("SNPs!" &amp; CHAR(72 +'Randomized Data'!X937) &amp; "8"), INDIRECT("SNPs!" &amp; CHAR(72 +'Randomized Data'!X937) &amp; "8") &amp; INDIRECT("SNPs!" &amp; CHAR(72 +'Randomized Data'!X937) &amp; "8")))</f>
        <v>TA</v>
      </c>
      <c r="AJ937" t="str">
        <f>SNPs!$F$9</f>
        <v>rs56337013</v>
      </c>
      <c r="AK937">
        <f>SNPs!$C$9</f>
        <v>10</v>
      </c>
      <c r="AL937">
        <f>SNPs!$D$9</f>
        <v>94852738</v>
      </c>
      <c r="AM937" s="7" t="str">
        <f ca="1">IF('Randomized Data'!Y$2 = 1, SNPs!$H$9 &amp; SNPs!$H$9, IF('Randomized Data'!Z937 = 1, SNPs!$H$9 &amp; INDIRECT("SNPs!" &amp; CHAR(72 +'Randomized Data'!AA937) &amp; "9"), INDIRECT("SNPs!" &amp; CHAR(72 +'Randomized Data'!AA937) &amp; "9") &amp; INDIRECT("SNPs!" &amp; CHAR(72 +'Randomized Data'!AA937) &amp; "9")))</f>
        <v>CT</v>
      </c>
      <c r="AN937" t="str">
        <f>SNPs!$F$10</f>
        <v>rs17884712</v>
      </c>
      <c r="AO937">
        <f>SNPs!$C$10</f>
        <v>10</v>
      </c>
      <c r="AP937">
        <f>SNPs!$D$10</f>
        <v>94775489</v>
      </c>
      <c r="AQ937" s="7" t="str">
        <f ca="1">IF('Randomized Data'!AB937 = 1, SNPs!$H$10 &amp; SNPs!$H$10, IF('Randomized Data'!AC937 = 1, SNPs!$H$10 &amp; INDIRECT("SNPs!" &amp; CHAR(72 +'Randomized Data'!AD937) &amp; "10"), INDIRECT("SNPs!" &amp; CHAR(72 +'Randomized Data'!AD937) &amp; "10") &amp; INDIRECT("SNPs!" &amp; CHAR(72 +'Randomized Data'!AD937) &amp; "10")))</f>
        <v>GG</v>
      </c>
      <c r="AR937" t="str">
        <f>SNPs!$F$11</f>
        <v>rs6413438</v>
      </c>
      <c r="AS937">
        <f>SNPs!$C$11</f>
        <v>10</v>
      </c>
      <c r="AT937">
        <f>SNPs!$D$11</f>
        <v>94781858</v>
      </c>
      <c r="AU937" s="7" t="str">
        <f ca="1">IF('Randomized Data'!AE937 = 1, SNPs!$H$11 &amp; SNPs!$H$11, IF('Randomized Data'!AF937 = 1, SNPs!$H$11 &amp; INDIRECT("SNPs!" &amp; CHAR(72 +'Randomized Data'!AG937) &amp; "11"), INDIRECT("SNPs!" &amp; CHAR(72 +'Randomized Data'!AG937) &amp; "11") &amp; INDIRECT("SNPs!" &amp; CHAR(72 +'Randomized Data'!AG937) &amp; "11")))</f>
        <v>CT</v>
      </c>
      <c r="AV937" t="str">
        <f>SNPs!$F$12</f>
        <v>rs1057910</v>
      </c>
      <c r="AW937">
        <f>SNPs!$C$12</f>
        <v>10</v>
      </c>
      <c r="AX937">
        <f>SNPs!$D$12</f>
        <v>94981296</v>
      </c>
      <c r="AY937" s="7" t="str">
        <f ca="1">IF('Randomized Data'!AH937 = 1, SNPs!$H$12 &amp; SNPs!$H$12, IF('Randomized Data'!AI937 = 1, SNPs!$H$12 &amp; INDIRECT("SNPs!" &amp; CHAR(72 +'Randomized Data'!AJ937) &amp; "12"), INDIRECT("SNPs!" &amp; CHAR(72 +'Randomized Data'!AJ937) &amp; "12") &amp; INDIRECT("SNPs!" &amp; CHAR(72 +'Randomized Data'!AJ937) &amp; "12")))</f>
        <v>AC</v>
      </c>
      <c r="AZ937" t="str">
        <f>SNPs!$F$13</f>
        <v>rs1799853</v>
      </c>
      <c r="BA937">
        <f>SNPs!$C$13</f>
        <v>10</v>
      </c>
      <c r="BB937">
        <f>SNPs!$D$13</f>
        <v>94942290</v>
      </c>
      <c r="BC937" s="7" t="str">
        <f ca="1">IF('Randomized Data'!AK937 = 1, SNPs!$H$13 &amp; SNPs!$H$13, IF('Randomized Data'!AL937 = 1, SNPs!$H$13 &amp; INDIRECT("SNPs!" &amp; CHAR(72 +'Randomized Data'!AM937) &amp; "13"), INDIRECT("SNPs!" &amp; CHAR(72 +'Randomized Data'!AM937) &amp; "13") &amp; INDIRECT("SNPs!" &amp; CHAR(72 +'Randomized Data'!AM937) &amp; "13")))</f>
        <v>CC</v>
      </c>
      <c r="BD937" t="str">
        <f>SNPs!$F$14</f>
        <v>rs9923231</v>
      </c>
      <c r="BE937">
        <f>SNPs!$C$14</f>
        <v>16</v>
      </c>
      <c r="BF937">
        <f>SNPs!$D$14</f>
        <v>31096368</v>
      </c>
      <c r="BG937" s="7" t="str">
        <f ca="1">IF('Randomized Data'!AN937 = 1, SNPs!$H$14 &amp; SNPs!$H$14, IF('Randomized Data'!AO937 = 1, SNPs!$H$14 &amp; INDIRECT("SNPs!" &amp; CHAR(72 +'Randomized Data'!AP937) &amp; "14"), INDIRECT("SNPs!" &amp; CHAR(72 +'Randomized Data'!AP937) &amp; "14") &amp; INDIRECT("SNPs!" &amp; CHAR(72 +'Randomized Data'!AP937) &amp; "14")))</f>
        <v>CC</v>
      </c>
      <c r="BH937" t="str">
        <f>SNPs!$F$15</f>
        <v>rs9934438</v>
      </c>
      <c r="BI937">
        <f>SNPs!$C$15</f>
        <v>16</v>
      </c>
      <c r="BJ937">
        <f>SNPs!$D$15</f>
        <v>31093557</v>
      </c>
      <c r="BK937" s="7" t="str">
        <f ca="1">IF('Randomized Data'!AQ937 = 1, SNPs!$H$15 &amp; SNPs!$H$15, IF('Randomized Data'!AR937 = 1, SNPs!$H$15 &amp; INDIRECT("SNPs!" &amp; CHAR(72 +'Randomized Data'!AS937) &amp; "15"), INDIRECT("SNPs!" &amp; CHAR(72 +'Randomized Data'!AS937) &amp; "15") &amp; INDIRECT("SNPs!" &amp; CHAR(72 +'Randomized Data'!AS937) &amp; "15")))</f>
        <v>GG</v>
      </c>
      <c r="BL937" t="str">
        <f>SNPs!$F$16</f>
        <v>rs8050894</v>
      </c>
      <c r="BM937">
        <f>SNPs!$C$16</f>
        <v>16</v>
      </c>
      <c r="BN937">
        <f>SNPs!$D$16</f>
        <v>31093188</v>
      </c>
      <c r="BO937" s="7" t="str">
        <f ca="1">IF('Randomized Data'!AT937 = 1, SNPs!$H$16 &amp; SNPs!$H$16, IF('Randomized Data'!AU937 = 1, SNPs!$H$16 &amp; INDIRECT("SNPs!" &amp; CHAR(72 +'Randomized Data'!AV937) &amp; "16"), INDIRECT("SNPs!" &amp; CHAR(72 +'Randomized Data'!AV937) &amp; "16") &amp; INDIRECT("SNPs!" &amp; CHAR(72 +'Randomized Data'!AV937) &amp; "16")))</f>
        <v>CC</v>
      </c>
      <c r="BP937" t="str">
        <f>SNPs!$F$17</f>
        <v>rs6025</v>
      </c>
      <c r="BQ937">
        <f>SNPs!$C$17</f>
        <v>1</v>
      </c>
      <c r="BR937">
        <f>SNPs!$D$17</f>
        <v>169549811</v>
      </c>
      <c r="BS937" s="7" t="str">
        <f ca="1">IF('Randomized Data'!AW937 = 1, SNPs!$H$17 &amp; SNPs!$H$17, IF('Randomized Data'!AX937 = 1, SNPs!$H$17 &amp; INDIRECT("SNPs!" &amp; CHAR(72 +'Randomized Data'!AY937) &amp; "17"), INDIRECT("SNPs!" &amp; CHAR(72 +'Randomized Data'!AY937) &amp; "17") &amp; INDIRECT("SNPs!" &amp; CHAR(72 +'Randomized Data'!AY937) &amp; "17")))</f>
        <v>GG</v>
      </c>
      <c r="BT937" t="str">
        <f>SNPs!$F$18</f>
        <v>rs1799963</v>
      </c>
      <c r="BU937">
        <f>SNPs!$C$18</f>
        <v>11</v>
      </c>
      <c r="BV937">
        <f>SNPs!$D$18</f>
        <v>46739505</v>
      </c>
      <c r="BW937" s="7" t="str">
        <f ca="1">IF('Randomized Data'!AZ937 = 1, SNPs!$H$18 &amp; SNPs!$H$18, IF('Randomized Data'!BA937 = 1, SNPs!$H$18 &amp; INDIRECT("SNPs!" &amp; CHAR(72 +'Randomized Data'!BB937) &amp; "18"), INDIRECT("SNPs!" &amp; CHAR(72 +'Randomized Data'!BB937) &amp; "18") &amp; INDIRECT("SNPs!" &amp; CHAR(72 +'Randomized Data'!BB937) &amp; "18")))</f>
        <v>GG</v>
      </c>
      <c r="BX937" t="str">
        <f>SNPs!$F$19</f>
        <v>rs121913626</v>
      </c>
      <c r="BY937">
        <f>SNPs!$C$19</f>
        <v>14</v>
      </c>
      <c r="BZ937">
        <f>SNPs!$D$19</f>
        <v>23427723</v>
      </c>
      <c r="CA937" s="7" t="str">
        <f ca="1">IF('Randomized Data'!BC937 = 1, SNPs!$H$19 &amp; SNPs!$H$19, IF('Randomized Data'!BD937 = 1, SNPs!$H$19 &amp; INDIRECT("SNPs!" &amp; CHAR(72 +'Randomized Data'!BE937) &amp; "19"), INDIRECT("SNPs!" &amp; CHAR(72 +'Randomized Data'!BE937) &amp; "19") &amp; INDIRECT("SNPs!" &amp; CHAR(72 +'Randomized Data'!BE937) &amp; "19")))</f>
        <v>CC</v>
      </c>
      <c r="CB937" t="str">
        <f>SNPs!$F$20</f>
        <v>rs3218713</v>
      </c>
      <c r="CC937">
        <f>SNPs!$C$20</f>
        <v>14</v>
      </c>
      <c r="CD937">
        <f>SNPs!$D$20</f>
        <v>23431468</v>
      </c>
      <c r="CE937" s="7" t="str">
        <f ca="1">IF('Randomized Data'!BF937 = 1, SNPs!$H$20 &amp; SNPs!$H$20, IF('Randomized Data'!BG937 = 1, SNPs!$H$20 &amp; INDIRECT("SNPs!" &amp; CHAR(72 +'Randomized Data'!BH937) &amp; "20"), INDIRECT("SNPs!" &amp; CHAR(72 +'Randomized Data'!BH937) &amp; "20") &amp; INDIRECT("SNPs!" &amp; CHAR(72 +'Randomized Data'!BH937) &amp; "20")))</f>
        <v>AA</v>
      </c>
      <c r="CF937" t="str">
        <f>SNPs!$F$21</f>
        <v>rs3218714</v>
      </c>
      <c r="CG937">
        <f>SNPs!$C$21</f>
        <v>14</v>
      </c>
      <c r="CH937">
        <f>SNPs!$D$21</f>
        <v>23429279</v>
      </c>
      <c r="CI937" s="7" t="str">
        <f ca="1">IF('Randomized Data'!BI937 = 1, SNPs!$H$21 &amp; SNPs!$H$21, IF('Randomized Data'!BJ937 = 1, SNPs!$H$21 &amp; INDIRECT("SNPs!" &amp; CHAR(72 +'Randomized Data'!BK937) &amp; "21"), INDIRECT("SNPs!" &amp; CHAR(72 +'Randomized Data'!BK937) &amp; "21") &amp; INDIRECT("SNPs!" &amp; CHAR(72 +'Randomized Data'!BK937) &amp; "21")))</f>
        <v>TT</v>
      </c>
      <c r="CJ937" t="str">
        <f>SNPs!$F$22</f>
        <v>rs121964855</v>
      </c>
      <c r="CK937">
        <f>SNPs!$C$22</f>
        <v>1</v>
      </c>
      <c r="CL937">
        <f>SNPs!$D$22</f>
        <v>201365638</v>
      </c>
      <c r="CM937" s="7" t="str">
        <f ca="1">IF('Randomized Data'!BL937 = 1, SNPs!$H$22 &amp; SNPs!$H$22, IF('Randomized Data'!BM937 = 1, SNPs!$H$22 &amp; INDIRECT("SNPs!" &amp; CHAR(72 +'Randomized Data'!BN937) &amp; "22"), INDIRECT("SNPs!" &amp; CHAR(72 +'Randomized Data'!BN937) &amp; "22") &amp; INDIRECT("SNPs!" &amp; CHAR(72 +'Randomized Data'!BN937) &amp; "22")))</f>
        <v>AA</v>
      </c>
      <c r="CN937" t="str">
        <f>SNPs!$F$23</f>
        <v>rs121964856</v>
      </c>
      <c r="CO937">
        <f>SNPs!$C$23</f>
        <v>1</v>
      </c>
      <c r="CP937">
        <f>SNPs!$D$23</f>
        <v>201365297</v>
      </c>
      <c r="CQ937" s="7" t="str">
        <f ca="1">IF('Randomized Data'!BO937 = 1, SNPs!$H$23 &amp; SNPs!$H$23, IF('Randomized Data'!BP937 = 1, SNPs!$H$23 &amp; INDIRECT("SNPs!" &amp; CHAR(72 +'Randomized Data'!BQ937) &amp; "23"), INDIRECT("SNPs!" &amp; CHAR(72 +'Randomized Data'!BQ937) &amp; "23") &amp; INDIRECT("SNPs!" &amp; CHAR(72 +'Randomized Data'!BQ937) &amp; "23")))</f>
        <v>AA</v>
      </c>
      <c r="CR937" t="str">
        <f>SNPs!$F$24</f>
        <v>rs121964857</v>
      </c>
      <c r="CS937">
        <f>SNPs!$C$24</f>
        <v>1</v>
      </c>
      <c r="CT937">
        <f>SNPs!$D$24</f>
        <v>201359245</v>
      </c>
      <c r="CU937" s="7" t="str">
        <f ca="1">IF('Randomized Data'!BR937 = 1, SNPs!$H$24 &amp; SNPs!$H$24, IF('Randomized Data'!BS937 = 1, SNPs!$H$24 &amp; INDIRECT("SNPs!" &amp; CHAR(72 +'Randomized Data'!BT937) &amp; "24"), INDIRECT("SNPs!" &amp; CHAR(72 +'Randomized Data'!BT937) &amp; "24") &amp; INDIRECT("SNPs!" &amp; CHAR(72 +'Randomized Data'!BT937) &amp; "24")))</f>
        <v>TT</v>
      </c>
      <c r="CV937" t="str">
        <f>SNPs!$F$25</f>
        <v>rs28934269</v>
      </c>
      <c r="CW937">
        <f>SNPs!$C$25</f>
        <v>15</v>
      </c>
      <c r="CX937">
        <f>SNPs!$D$25</f>
        <v>63060915</v>
      </c>
      <c r="CY937" s="7" t="str">
        <f ca="1">IF('Randomized Data'!BU937 = 1, SNPs!$H$25 &amp; SNPs!$H$25, IF('Randomized Data'!BV937 = 1, SNPs!$H$25 &amp; INDIRECT("SNPs!" &amp; CHAR(72 +'Randomized Data'!BW937) &amp; "25"), INDIRECT("SNPs!" &amp; CHAR(72 +'Randomized Data'!BW937) &amp; "25") &amp; INDIRECT("SNPs!" &amp; CHAR(72 +'Randomized Data'!BW937) &amp; "25")))</f>
        <v>AA</v>
      </c>
      <c r="CZ937" t="str">
        <f>SNPs!$F$26</f>
        <v>rs28934270</v>
      </c>
      <c r="DA937">
        <f>SNPs!$C$26</f>
        <v>15</v>
      </c>
      <c r="DB937">
        <f>SNPs!$D$26</f>
        <v>63060899</v>
      </c>
      <c r="DC937" s="7" t="str">
        <f ca="1">IF('Randomized Data'!BX937 = 1, SNPs!$H$26 &amp; SNPs!$H$26, IF('Randomized Data'!BY937 = 1, SNPs!$H$26 &amp; INDIRECT("SNPs!" &amp; CHAR(72 +'Randomized Data'!BZ937) &amp; "26"), INDIRECT("SNPs!" &amp; CHAR(72 +'Randomized Data'!BZ937) &amp; "26") &amp; INDIRECT("SNPs!" &amp; CHAR(72 +'Randomized Data'!BZ937) &amp; "26")))</f>
        <v>AA</v>
      </c>
      <c r="DD937" t="str">
        <f>SNPs!$F$27</f>
        <v>rs727504290</v>
      </c>
      <c r="DE937">
        <f>SNPs!$C$27</f>
        <v>15</v>
      </c>
      <c r="DF937">
        <f>SNPs!$D$27</f>
        <v>63042875</v>
      </c>
      <c r="DG937" s="7" t="str">
        <f ca="1">IF('Randomized Data'!CA937 = 1, SNPs!$H$27 &amp; SNPs!$H$27, IF('Randomized Data'!CB937 = 1, SNPs!$H$27 &amp; INDIRECT("SNPs!" &amp; CHAR(72 +'Randomized Data'!CC937) &amp; "27"), INDIRECT("SNPs!" &amp; CHAR(72 +'Randomized Data'!CC937) &amp; "27") &amp; INDIRECT("SNPs!" &amp; CHAR(72 +'Randomized Data'!CC937) &amp; "27")))</f>
        <v>GG</v>
      </c>
      <c r="DH937" t="str">
        <f>SNPs!$F$28</f>
        <v>rs104894504</v>
      </c>
      <c r="DI937">
        <f>SNPs!$C$28</f>
        <v>15</v>
      </c>
      <c r="DJ937">
        <f>SNPs!$D$28</f>
        <v>63057028</v>
      </c>
      <c r="DK937" s="7" t="str">
        <f ca="1">IF('Randomized Data'!CD937 = 1, SNPs!$H$28 &amp; SNPs!$H$28, IF('Randomized Data'!CE937 = 1, SNPs!$H$28 &amp; INDIRECT("SNPs!" &amp; CHAR(72 +'Randomized Data'!CF937) &amp; "28"), INDIRECT("SNPs!" &amp; CHAR(72 +'Randomized Data'!CF937) &amp; "28") &amp; INDIRECT("SNPs!" &amp; CHAR(72 +'Randomized Data'!CF937) &amp; "28")))</f>
        <v>TC</v>
      </c>
      <c r="DL937" t="str">
        <f>SNPs!$F$29</f>
        <v>rs375882485</v>
      </c>
      <c r="DM937">
        <f>SNPs!$C$29</f>
        <v>11</v>
      </c>
      <c r="DN937">
        <f>SNPs!$D$29</f>
        <v>47342698</v>
      </c>
      <c r="DO937" s="7" t="str">
        <f ca="1">IF('Randomized Data'!CG937 = 1, SNPs!$H$29 &amp; SNPs!$H$29, IF('Randomized Data'!CH937 = 1, SNPs!$H$29 &amp; INDIRECT("SNPs!" &amp; CHAR(72 +'Randomized Data'!CI937) &amp; "29"), INDIRECT("SNPs!" &amp; CHAR(72 +'Randomized Data'!CI937) &amp; "29") &amp; INDIRECT("SNPs!" &amp; CHAR(72 +'Randomized Data'!CI937) &amp; "29")))</f>
        <v>GA</v>
      </c>
      <c r="DP937" t="str">
        <f>SNPs!$F$30</f>
        <v>rs397516083</v>
      </c>
      <c r="DQ937">
        <f>SNPs!$C$30</f>
        <v>11</v>
      </c>
      <c r="DR937">
        <f>SNPs!$D$30</f>
        <v>47346379</v>
      </c>
      <c r="DS937" s="7" t="str">
        <f ca="1">IF('Randomized Data'!CJ937 = 1, SNPs!$H$30 &amp; SNPs!$H$30, IF('Randomized Data'!CK937 = 1, SNPs!$H$30 &amp; INDIRECT("SNPs!" &amp; CHAR(72 +'Randomized Data'!CL937) &amp; "30"), INDIRECT("SNPs!" &amp; CHAR(72 +'Randomized Data'!CL937) &amp; "30") &amp; INDIRECT("SNPs!" &amp; CHAR(72 +'Randomized Data'!CL937) &amp; "30")))</f>
        <v>GG</v>
      </c>
      <c r="DT937" t="str">
        <f>SNPs!$F$31</f>
        <v>rs397515937</v>
      </c>
      <c r="DU937">
        <f>SNPs!$C$31</f>
        <v>11</v>
      </c>
      <c r="DV937">
        <f>SNPs!$D$31</f>
        <v>47339792</v>
      </c>
      <c r="DW937" s="7" t="str">
        <f ca="1">IF('Randomized Data'!CM937 = 1, SNPs!$H$31 &amp; SNPs!$H$31, IF('Randomized Data'!CN937 = 1, SNPs!$H$31 &amp; INDIRECT("SNPs!" &amp; CHAR(72 +'Randomized Data'!CO937) &amp; "31"), INDIRECT("SNPs!" &amp; CHAR(72 +'Randomized Data'!CO937) &amp; "31") &amp; INDIRECT("SNPs!" &amp; CHAR(72 +'Randomized Data'!CO937) &amp; "31")))</f>
        <v>AG</v>
      </c>
      <c r="DX937" t="str">
        <f>SNPs!$F$32</f>
        <v>rs397516074</v>
      </c>
      <c r="DY937">
        <f>SNPs!$C$32</f>
        <v>11</v>
      </c>
      <c r="DZ937">
        <f>SNPs!$D$32</f>
        <v>47348424</v>
      </c>
      <c r="EA937" s="7" t="str">
        <f ca="1">IF('Randomized Data'!CP937 = 1, SNPs!$H$32 &amp; SNPs!$H$32, IF('Randomized Data'!CQ937 = 1, SNPs!$H$32 &amp; INDIRECT("SNPs!" &amp; CHAR(72 +'Randomized Data'!CR937) &amp; "32"), INDIRECT("SNPs!" &amp; CHAR(72 +'Randomized Data'!CR937) &amp; "32") &amp; INDIRECT("SNPs!" &amp; CHAR(72 +'Randomized Data'!CR937) &amp; "32")))</f>
        <v>GG</v>
      </c>
      <c r="EB937" t="str">
        <f>SNPs!$F$33</f>
        <v>rs397515963</v>
      </c>
      <c r="EC937">
        <f>SNPs!$C$33</f>
        <v>11</v>
      </c>
      <c r="ED937">
        <f>SNPs!$D$33</f>
        <v>47337729</v>
      </c>
      <c r="EE937" s="7" t="str">
        <f ca="1">IF('Randomized Data'!CS937 = 1, SNPs!$H$33 &amp; SNPs!$H$33, IF('Randomized Data'!CT937 = 1, SNPs!$H$33 &amp; INDIRECT("SNPs!" &amp; CHAR(72 +'Randomized Data'!CU937) &amp; "33"), INDIRECT("SNPs!" &amp; CHAR(72 +'Randomized Data'!CU937) &amp; "33") &amp; INDIRECT("SNPs!" &amp; CHAR(72 +'Randomized Data'!CU937) &amp; "33")))</f>
        <v>-G</v>
      </c>
    </row>
    <row r="938" spans="1:13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  <c r="F938" s="3">
        <v>42171</v>
      </c>
      <c r="G938" s="9" t="str">
        <f>'Randomized Data'!C938</f>
        <v>Internal Lab</v>
      </c>
      <c r="H938" t="str">
        <f>SNPs!$F$2</f>
        <v>rs12248560</v>
      </c>
      <c r="I938">
        <f>SNPs!$C$2</f>
        <v>10</v>
      </c>
      <c r="J938">
        <f>SNPs!$D$2</f>
        <v>94761900</v>
      </c>
      <c r="K938" t="str">
        <f ca="1">IF('Randomized Data'!D938 = 1, SNPs!$H$2 &amp; SNPs!$H$2, IF('Randomized Data'!E938 = 1, SNPs!$H$2 &amp; INDIRECT("SNPs!" &amp; CHAR(72 +'Randomized Data'!F938) &amp; "2"), INDIRECT("SNPs!" &amp; CHAR(72 +'Randomized Data'!F938) &amp; "2") &amp; INDIRECT("SNPs!" &amp; CHAR(72 +'Randomized Data'!F938) &amp; "2")))</f>
        <v>AA</v>
      </c>
      <c r="L938" t="str">
        <f>SNPs!$F$3</f>
        <v>rs28399504</v>
      </c>
      <c r="M938">
        <f>SNPs!$C$3</f>
        <v>10</v>
      </c>
      <c r="N938">
        <f>SNPs!$D$3</f>
        <v>94762706</v>
      </c>
      <c r="O938" t="str">
        <f ca="1">IF('Randomized Data'!G938 = 1, SNPs!$H$3 &amp; SNPs!$H$3, IF('Randomized Data'!H938 = 1, SNPs!$H$3 &amp; INDIRECT("SNPs!" &amp; CHAR(72 +'Randomized Data'!I938) &amp; "3"), INDIRECT("SNPs!" &amp; CHAR(72 +'Randomized Data'!I938) &amp; "3") &amp; INDIRECT("SNPs!" &amp; CHAR(72 +'Randomized Data'!I938) &amp; "3")))</f>
        <v>AA</v>
      </c>
      <c r="P938" t="str">
        <f>SNPs!$F$4</f>
        <v>rs41291556</v>
      </c>
      <c r="Q938">
        <f>SNPs!$C$4</f>
        <v>10</v>
      </c>
      <c r="R938">
        <f>SNPs!$D$4</f>
        <v>94775416</v>
      </c>
      <c r="S938" t="str">
        <f ca="1">IF('Randomized Data'!J938 = 1, SNPs!$H$4 &amp; SNPs!$H$4, IF('Randomized Data'!K938 = 1, SNPs!$H$4 &amp; INDIRECT("SNPs!" &amp; CHAR(72 +'Randomized Data'!L938) &amp; "4"), INDIRECT("SNPs!" &amp; CHAR(72 +'Randomized Data'!L938) &amp; "4") &amp; INDIRECT("SNPs!" &amp; CHAR(72 +'Randomized Data'!L938) &amp; "4")))</f>
        <v>TT</v>
      </c>
      <c r="T938" t="str">
        <f>SNPs!$F$5</f>
        <v>rs72558184</v>
      </c>
      <c r="U938">
        <f>SNPs!$C$5</f>
        <v>10</v>
      </c>
      <c r="V938">
        <f>SNPs!$D$5</f>
        <v>96535210</v>
      </c>
      <c r="W938" t="str">
        <f ca="1">IF('Randomized Data'!M938 = 1, SNPs!$H$5 &amp; SNPs!$H$5, IF('Randomized Data'!N938 = 1, SNPs!$H$5 &amp; INDIRECT("SNPs!" &amp; CHAR(72 +'Randomized Data'!O938) &amp; "5"), INDIRECT("SNPs!" &amp; CHAR(72 +'Randomized Data'!O938) &amp; "5") &amp; INDIRECT("SNPs!" &amp; CHAR(72 +'Randomized Data'!O938) &amp; "5")))</f>
        <v>GG</v>
      </c>
      <c r="X938" t="str">
        <f>SNPs!$F$6</f>
        <v>rs4986893</v>
      </c>
      <c r="Y938">
        <f>SNPs!$C$6</f>
        <v>10</v>
      </c>
      <c r="Z938">
        <f>SNPs!$D$6</f>
        <v>94780653</v>
      </c>
      <c r="AA938" s="7" t="str">
        <f ca="1">IF('Randomized Data'!P938 = 1, SNPs!$H$6 &amp; SNPs!$H$6, IF('Randomized Data'!Q938 = 1, SNPs!$H$6 &amp; INDIRECT("SNPs!" &amp; CHAR(72 +'Randomized Data'!R938) &amp; "6"), INDIRECT("SNPs!" &amp; CHAR(72 +'Randomized Data'!R938) &amp; "6") &amp; INDIRECT("SNPs!" &amp; CHAR(72 +'Randomized Data'!R938) &amp; "6")))</f>
        <v>AA</v>
      </c>
      <c r="AB938" t="str">
        <f>SNPs!$F$7</f>
        <v>rs4244285</v>
      </c>
      <c r="AC938">
        <f>SNPs!$C$7</f>
        <v>10</v>
      </c>
      <c r="AD938">
        <f>SNPs!$D$7</f>
        <v>94781859</v>
      </c>
      <c r="AE938" s="7" t="str">
        <f ca="1">IF('Randomized Data'!S938 = 1, SNPs!$H$7 &amp; SNPs!$H$7, IF('Randomized Data'!T938 = 1, SNPs!$H$7 &amp; INDIRECT("SNPs!" &amp; CHAR(72 +'Randomized Data'!U938) &amp; "7"), INDIRECT("SNPs!" &amp; CHAR(72 +'Randomized Data'!U938) &amp; "7") &amp; INDIRECT("SNPs!" &amp; CHAR(72 +'Randomized Data'!U938) &amp; "7")))</f>
        <v>GA</v>
      </c>
      <c r="AF938" t="str">
        <f>SNPs!$F$8</f>
        <v>rs72558186</v>
      </c>
      <c r="AG938">
        <f>SNPs!$C$8</f>
        <v>10</v>
      </c>
      <c r="AH938">
        <f>SNPs!$D$8</f>
        <v>94781999</v>
      </c>
      <c r="AI938" s="7" t="str">
        <f ca="1">IF('Randomized Data'!V938 = 1, SNPs!$H$8 &amp; SNPs!$H$8, IF('Randomized Data'!W938 = 1, SNPs!$H$8 &amp; INDIRECT("SNPs!" &amp; CHAR(72 +'Randomized Data'!X938) &amp; "8"), INDIRECT("SNPs!" &amp; CHAR(72 +'Randomized Data'!X938) &amp; "8") &amp; INDIRECT("SNPs!" &amp; CHAR(72 +'Randomized Data'!X938) &amp; "8")))</f>
        <v>TT</v>
      </c>
      <c r="AJ938" t="str">
        <f>SNPs!$F$9</f>
        <v>rs56337013</v>
      </c>
      <c r="AK938">
        <f>SNPs!$C$9</f>
        <v>10</v>
      </c>
      <c r="AL938">
        <f>SNPs!$D$9</f>
        <v>94852738</v>
      </c>
      <c r="AM938" s="7" t="str">
        <f ca="1">IF('Randomized Data'!Y$2 = 1, SNPs!$H$9 &amp; SNPs!$H$9, IF('Randomized Data'!Z938 = 1, SNPs!$H$9 &amp; INDIRECT("SNPs!" &amp; CHAR(72 +'Randomized Data'!AA938) &amp; "9"), INDIRECT("SNPs!" &amp; CHAR(72 +'Randomized Data'!AA938) &amp; "9") &amp; INDIRECT("SNPs!" &amp; CHAR(72 +'Randomized Data'!AA938) &amp; "9")))</f>
        <v>CT</v>
      </c>
      <c r="AN938" t="str">
        <f>SNPs!$F$10</f>
        <v>rs17884712</v>
      </c>
      <c r="AO938">
        <f>SNPs!$C$10</f>
        <v>10</v>
      </c>
      <c r="AP938">
        <f>SNPs!$D$10</f>
        <v>94775489</v>
      </c>
      <c r="AQ938" s="7" t="str">
        <f ca="1">IF('Randomized Data'!AB938 = 1, SNPs!$H$10 &amp; SNPs!$H$10, IF('Randomized Data'!AC938 = 1, SNPs!$H$10 &amp; INDIRECT("SNPs!" &amp; CHAR(72 +'Randomized Data'!AD938) &amp; "10"), INDIRECT("SNPs!" &amp; CHAR(72 +'Randomized Data'!AD938) &amp; "10") &amp; INDIRECT("SNPs!" &amp; CHAR(72 +'Randomized Data'!AD938) &amp; "10")))</f>
        <v>AA</v>
      </c>
      <c r="AR938" t="str">
        <f>SNPs!$F$11</f>
        <v>rs6413438</v>
      </c>
      <c r="AS938">
        <f>SNPs!$C$11</f>
        <v>10</v>
      </c>
      <c r="AT938">
        <f>SNPs!$D$11</f>
        <v>94781858</v>
      </c>
      <c r="AU938" s="7" t="str">
        <f ca="1">IF('Randomized Data'!AE938 = 1, SNPs!$H$11 &amp; SNPs!$H$11, IF('Randomized Data'!AF938 = 1, SNPs!$H$11 &amp; INDIRECT("SNPs!" &amp; CHAR(72 +'Randomized Data'!AG938) &amp; "11"), INDIRECT("SNPs!" &amp; CHAR(72 +'Randomized Data'!AG938) &amp; "11") &amp; INDIRECT("SNPs!" &amp; CHAR(72 +'Randomized Data'!AG938) &amp; "11")))</f>
        <v>CC</v>
      </c>
      <c r="AV938" t="str">
        <f>SNPs!$F$12</f>
        <v>rs1057910</v>
      </c>
      <c r="AW938">
        <f>SNPs!$C$12</f>
        <v>10</v>
      </c>
      <c r="AX938">
        <f>SNPs!$D$12</f>
        <v>94981296</v>
      </c>
      <c r="AY938" s="7" t="str">
        <f ca="1">IF('Randomized Data'!AH938 = 1, SNPs!$H$12 &amp; SNPs!$H$12, IF('Randomized Data'!AI938 = 1, SNPs!$H$12 &amp; INDIRECT("SNPs!" &amp; CHAR(72 +'Randomized Data'!AJ938) &amp; "12"), INDIRECT("SNPs!" &amp; CHAR(72 +'Randomized Data'!AJ938) &amp; "12") &amp; INDIRECT("SNPs!" &amp; CHAR(72 +'Randomized Data'!AJ938) &amp; "12")))</f>
        <v>AA</v>
      </c>
      <c r="AZ938" t="str">
        <f>SNPs!$F$13</f>
        <v>rs1799853</v>
      </c>
      <c r="BA938">
        <f>SNPs!$C$13</f>
        <v>10</v>
      </c>
      <c r="BB938">
        <f>SNPs!$D$13</f>
        <v>94942290</v>
      </c>
      <c r="BC938" s="7" t="str">
        <f ca="1">IF('Randomized Data'!AK938 = 1, SNPs!$H$13 &amp; SNPs!$H$13, IF('Randomized Data'!AL938 = 1, SNPs!$H$13 &amp; INDIRECT("SNPs!" &amp; CHAR(72 +'Randomized Data'!AM938) &amp; "13"), INDIRECT("SNPs!" &amp; CHAR(72 +'Randomized Data'!AM938) &amp; "13") &amp; INDIRECT("SNPs!" &amp; CHAR(72 +'Randomized Data'!AM938) &amp; "13")))</f>
        <v>CT</v>
      </c>
      <c r="BD938" t="str">
        <f>SNPs!$F$14</f>
        <v>rs9923231</v>
      </c>
      <c r="BE938">
        <f>SNPs!$C$14</f>
        <v>16</v>
      </c>
      <c r="BF938">
        <f>SNPs!$D$14</f>
        <v>31096368</v>
      </c>
      <c r="BG938" s="7" t="str">
        <f ca="1">IF('Randomized Data'!AN938 = 1, SNPs!$H$14 &amp; SNPs!$H$14, IF('Randomized Data'!AO938 = 1, SNPs!$H$14 &amp; INDIRECT("SNPs!" &amp; CHAR(72 +'Randomized Data'!AP938) &amp; "14"), INDIRECT("SNPs!" &amp; CHAR(72 +'Randomized Data'!AP938) &amp; "14") &amp; INDIRECT("SNPs!" &amp; CHAR(72 +'Randomized Data'!AP938) &amp; "14")))</f>
        <v>CC</v>
      </c>
      <c r="BH938" t="str">
        <f>SNPs!$F$15</f>
        <v>rs9934438</v>
      </c>
      <c r="BI938">
        <f>SNPs!$C$15</f>
        <v>16</v>
      </c>
      <c r="BJ938">
        <f>SNPs!$D$15</f>
        <v>31093557</v>
      </c>
      <c r="BK938" s="7" t="str">
        <f ca="1">IF('Randomized Data'!AQ938 = 1, SNPs!$H$15 &amp; SNPs!$H$15, IF('Randomized Data'!AR938 = 1, SNPs!$H$15 &amp; INDIRECT("SNPs!" &amp; CHAR(72 +'Randomized Data'!AS938) &amp; "15"), INDIRECT("SNPs!" &amp; CHAR(72 +'Randomized Data'!AS938) &amp; "15") &amp; INDIRECT("SNPs!" &amp; CHAR(72 +'Randomized Data'!AS938) &amp; "15")))</f>
        <v>GG</v>
      </c>
      <c r="BL938" t="str">
        <f>SNPs!$F$16</f>
        <v>rs8050894</v>
      </c>
      <c r="BM938">
        <f>SNPs!$C$16</f>
        <v>16</v>
      </c>
      <c r="BN938">
        <f>SNPs!$D$16</f>
        <v>31093188</v>
      </c>
      <c r="BO938" s="7" t="str">
        <f ca="1">IF('Randomized Data'!AT938 = 1, SNPs!$H$16 &amp; SNPs!$H$16, IF('Randomized Data'!AU938 = 1, SNPs!$H$16 &amp; INDIRECT("SNPs!" &amp; CHAR(72 +'Randomized Data'!AV938) &amp; "16"), INDIRECT("SNPs!" &amp; CHAR(72 +'Randomized Data'!AV938) &amp; "16") &amp; INDIRECT("SNPs!" &amp; CHAR(72 +'Randomized Data'!AV938) &amp; "16")))</f>
        <v>CG</v>
      </c>
      <c r="BP938" t="str">
        <f>SNPs!$F$17</f>
        <v>rs6025</v>
      </c>
      <c r="BQ938">
        <f>SNPs!$C$17</f>
        <v>1</v>
      </c>
      <c r="BR938">
        <f>SNPs!$D$17</f>
        <v>169549811</v>
      </c>
      <c r="BS938" s="7" t="str">
        <f ca="1">IF('Randomized Data'!AW938 = 1, SNPs!$H$17 &amp; SNPs!$H$17, IF('Randomized Data'!AX938 = 1, SNPs!$H$17 &amp; INDIRECT("SNPs!" &amp; CHAR(72 +'Randomized Data'!AY938) &amp; "17"), INDIRECT("SNPs!" &amp; CHAR(72 +'Randomized Data'!AY938) &amp; "17") &amp; INDIRECT("SNPs!" &amp; CHAR(72 +'Randomized Data'!AY938) &amp; "17")))</f>
        <v>GG</v>
      </c>
      <c r="BT938" t="str">
        <f>SNPs!$F$18</f>
        <v>rs1799963</v>
      </c>
      <c r="BU938">
        <f>SNPs!$C$18</f>
        <v>11</v>
      </c>
      <c r="BV938">
        <f>SNPs!$D$18</f>
        <v>46739505</v>
      </c>
      <c r="BW938" s="7" t="str">
        <f ca="1">IF('Randomized Data'!AZ938 = 1, SNPs!$H$18 &amp; SNPs!$H$18, IF('Randomized Data'!BA938 = 1, SNPs!$H$18 &amp; INDIRECT("SNPs!" &amp; CHAR(72 +'Randomized Data'!BB938) &amp; "18"), INDIRECT("SNPs!" &amp; CHAR(72 +'Randomized Data'!BB938) &amp; "18") &amp; INDIRECT("SNPs!" &amp; CHAR(72 +'Randomized Data'!BB938) &amp; "18")))</f>
        <v>GG</v>
      </c>
      <c r="BX938" t="str">
        <f>SNPs!$F$19</f>
        <v>rs121913626</v>
      </c>
      <c r="BY938">
        <f>SNPs!$C$19</f>
        <v>14</v>
      </c>
      <c r="BZ938">
        <f>SNPs!$D$19</f>
        <v>23427723</v>
      </c>
      <c r="CA938" s="7" t="str">
        <f ca="1">IF('Randomized Data'!BC938 = 1, SNPs!$H$19 &amp; SNPs!$H$19, IF('Randomized Data'!BD938 = 1, SNPs!$H$19 &amp; INDIRECT("SNPs!" &amp; CHAR(72 +'Randomized Data'!BE938) &amp; "19"), INDIRECT("SNPs!" &amp; CHAR(72 +'Randomized Data'!BE938) &amp; "19") &amp; INDIRECT("SNPs!" &amp; CHAR(72 +'Randomized Data'!BE938) &amp; "19")))</f>
        <v>CC</v>
      </c>
      <c r="CB938" t="str">
        <f>SNPs!$F$20</f>
        <v>rs3218713</v>
      </c>
      <c r="CC938">
        <f>SNPs!$C$20</f>
        <v>14</v>
      </c>
      <c r="CD938">
        <f>SNPs!$D$20</f>
        <v>23431468</v>
      </c>
      <c r="CE938" s="7" t="str">
        <f ca="1">IF('Randomized Data'!BF938 = 1, SNPs!$H$20 &amp; SNPs!$H$20, IF('Randomized Data'!BG938 = 1, SNPs!$H$20 &amp; INDIRECT("SNPs!" &amp; CHAR(72 +'Randomized Data'!BH938) &amp; "20"), INDIRECT("SNPs!" &amp; CHAR(72 +'Randomized Data'!BH938) &amp; "20") &amp; INDIRECT("SNPs!" &amp; CHAR(72 +'Randomized Data'!BH938) &amp; "20")))</f>
        <v>GG</v>
      </c>
      <c r="CF938" t="str">
        <f>SNPs!$F$21</f>
        <v>rs3218714</v>
      </c>
      <c r="CG938">
        <f>SNPs!$C$21</f>
        <v>14</v>
      </c>
      <c r="CH938">
        <f>SNPs!$D$21</f>
        <v>23429279</v>
      </c>
      <c r="CI938" s="7" t="str">
        <f ca="1">IF('Randomized Data'!BI938 = 1, SNPs!$H$21 &amp; SNPs!$H$21, IF('Randomized Data'!BJ938 = 1, SNPs!$H$21 &amp; INDIRECT("SNPs!" &amp; CHAR(72 +'Randomized Data'!BK938) &amp; "21"), INDIRECT("SNPs!" &amp; CHAR(72 +'Randomized Data'!BK938) &amp; "21") &amp; INDIRECT("SNPs!" &amp; CHAR(72 +'Randomized Data'!BK938) &amp; "21")))</f>
        <v>CC</v>
      </c>
      <c r="CJ938" t="str">
        <f>SNPs!$F$22</f>
        <v>rs121964855</v>
      </c>
      <c r="CK938">
        <f>SNPs!$C$22</f>
        <v>1</v>
      </c>
      <c r="CL938">
        <f>SNPs!$D$22</f>
        <v>201365638</v>
      </c>
      <c r="CM938" s="7" t="str">
        <f ca="1">IF('Randomized Data'!BL938 = 1, SNPs!$H$22 &amp; SNPs!$H$22, IF('Randomized Data'!BM938 = 1, SNPs!$H$22 &amp; INDIRECT("SNPs!" &amp; CHAR(72 +'Randomized Data'!BN938) &amp; "22"), INDIRECT("SNPs!" &amp; CHAR(72 +'Randomized Data'!BN938) &amp; "22") &amp; INDIRECT("SNPs!" &amp; CHAR(72 +'Randomized Data'!BN938) &amp; "22")))</f>
        <v>TT</v>
      </c>
      <c r="CN938" t="str">
        <f>SNPs!$F$23</f>
        <v>rs121964856</v>
      </c>
      <c r="CO938">
        <f>SNPs!$C$23</f>
        <v>1</v>
      </c>
      <c r="CP938">
        <f>SNPs!$D$23</f>
        <v>201365297</v>
      </c>
      <c r="CQ938" s="7" t="str">
        <f ca="1">IF('Randomized Data'!BO938 = 1, SNPs!$H$23 &amp; SNPs!$H$23, IF('Randomized Data'!BP938 = 1, SNPs!$H$23 &amp; INDIRECT("SNPs!" &amp; CHAR(72 +'Randomized Data'!BQ938) &amp; "23"), INDIRECT("SNPs!" &amp; CHAR(72 +'Randomized Data'!BQ938) &amp; "23") &amp; INDIRECT("SNPs!" &amp; CHAR(72 +'Randomized Data'!BQ938) &amp; "23")))</f>
        <v>AA</v>
      </c>
      <c r="CR938" t="str">
        <f>SNPs!$F$24</f>
        <v>rs121964857</v>
      </c>
      <c r="CS938">
        <f>SNPs!$C$24</f>
        <v>1</v>
      </c>
      <c r="CT938">
        <f>SNPs!$D$24</f>
        <v>201359245</v>
      </c>
      <c r="CU938" s="7" t="str">
        <f ca="1">IF('Randomized Data'!BR938 = 1, SNPs!$H$24 &amp; SNPs!$H$24, IF('Randomized Data'!BS938 = 1, SNPs!$H$24 &amp; INDIRECT("SNPs!" &amp; CHAR(72 +'Randomized Data'!BT938) &amp; "24"), INDIRECT("SNPs!" &amp; CHAR(72 +'Randomized Data'!BT938) &amp; "24") &amp; INDIRECT("SNPs!" &amp; CHAR(72 +'Randomized Data'!BT938) &amp; "24")))</f>
        <v>CC</v>
      </c>
      <c r="CV938" t="str">
        <f>SNPs!$F$25</f>
        <v>rs28934269</v>
      </c>
      <c r="CW938">
        <f>SNPs!$C$25</f>
        <v>15</v>
      </c>
      <c r="CX938">
        <f>SNPs!$D$25</f>
        <v>63060915</v>
      </c>
      <c r="CY938" s="7" t="str">
        <f ca="1">IF('Randomized Data'!BU938 = 1, SNPs!$H$25 &amp; SNPs!$H$25, IF('Randomized Data'!BV938 = 1, SNPs!$H$25 &amp; INDIRECT("SNPs!" &amp; CHAR(72 +'Randomized Data'!BW938) &amp; "25"), INDIRECT("SNPs!" &amp; CHAR(72 +'Randomized Data'!BW938) &amp; "25") &amp; INDIRECT("SNPs!" &amp; CHAR(72 +'Randomized Data'!BW938) &amp; "25")))</f>
        <v>AA</v>
      </c>
      <c r="CZ938" t="str">
        <f>SNPs!$F$26</f>
        <v>rs28934270</v>
      </c>
      <c r="DA938">
        <f>SNPs!$C$26</f>
        <v>15</v>
      </c>
      <c r="DB938">
        <f>SNPs!$D$26</f>
        <v>63060899</v>
      </c>
      <c r="DC938" s="7" t="str">
        <f ca="1">IF('Randomized Data'!BX938 = 1, SNPs!$H$26 &amp; SNPs!$H$26, IF('Randomized Data'!BY938 = 1, SNPs!$H$26 &amp; INDIRECT("SNPs!" &amp; CHAR(72 +'Randomized Data'!BZ938) &amp; "26"), INDIRECT("SNPs!" &amp; CHAR(72 +'Randomized Data'!BZ938) &amp; "26") &amp; INDIRECT("SNPs!" &amp; CHAR(72 +'Randomized Data'!BZ938) &amp; "26")))</f>
        <v>GA</v>
      </c>
      <c r="DD938" t="str">
        <f>SNPs!$F$27</f>
        <v>rs727504290</v>
      </c>
      <c r="DE938">
        <f>SNPs!$C$27</f>
        <v>15</v>
      </c>
      <c r="DF938">
        <f>SNPs!$D$27</f>
        <v>63042875</v>
      </c>
      <c r="DG938" s="7" t="str">
        <f ca="1">IF('Randomized Data'!CA938 = 1, SNPs!$H$27 &amp; SNPs!$H$27, IF('Randomized Data'!CB938 = 1, SNPs!$H$27 &amp; INDIRECT("SNPs!" &amp; CHAR(72 +'Randomized Data'!CC938) &amp; "27"), INDIRECT("SNPs!" &amp; CHAR(72 +'Randomized Data'!CC938) &amp; "27") &amp; INDIRECT("SNPs!" &amp; CHAR(72 +'Randomized Data'!CC938) &amp; "27")))</f>
        <v>GG</v>
      </c>
      <c r="DH938" t="str">
        <f>SNPs!$F$28</f>
        <v>rs104894504</v>
      </c>
      <c r="DI938">
        <f>SNPs!$C$28</f>
        <v>15</v>
      </c>
      <c r="DJ938">
        <f>SNPs!$D$28</f>
        <v>63057028</v>
      </c>
      <c r="DK938" s="7" t="str">
        <f ca="1">IF('Randomized Data'!CD938 = 1, SNPs!$H$28 &amp; SNPs!$H$28, IF('Randomized Data'!CE938 = 1, SNPs!$H$28 &amp; INDIRECT("SNPs!" &amp; CHAR(72 +'Randomized Data'!CF938) &amp; "28"), INDIRECT("SNPs!" &amp; CHAR(72 +'Randomized Data'!CF938) &amp; "28") &amp; INDIRECT("SNPs!" &amp; CHAR(72 +'Randomized Data'!CF938) &amp; "28")))</f>
        <v>CC</v>
      </c>
      <c r="DL938" t="str">
        <f>SNPs!$F$29</f>
        <v>rs375882485</v>
      </c>
      <c r="DM938">
        <f>SNPs!$C$29</f>
        <v>11</v>
      </c>
      <c r="DN938">
        <f>SNPs!$D$29</f>
        <v>47342698</v>
      </c>
      <c r="DO938" s="7" t="str">
        <f ca="1">IF('Randomized Data'!CG938 = 1, SNPs!$H$29 &amp; SNPs!$H$29, IF('Randomized Data'!CH938 = 1, SNPs!$H$29 &amp; INDIRECT("SNPs!" &amp; CHAR(72 +'Randomized Data'!CI938) &amp; "29"), INDIRECT("SNPs!" &amp; CHAR(72 +'Randomized Data'!CI938) &amp; "29") &amp; INDIRECT("SNPs!" &amp; CHAR(72 +'Randomized Data'!CI938) &amp; "29")))</f>
        <v>GG</v>
      </c>
      <c r="DP938" t="str">
        <f>SNPs!$F$30</f>
        <v>rs397516083</v>
      </c>
      <c r="DQ938">
        <f>SNPs!$C$30</f>
        <v>11</v>
      </c>
      <c r="DR938">
        <f>SNPs!$D$30</f>
        <v>47346379</v>
      </c>
      <c r="DS938" s="7" t="str">
        <f ca="1">IF('Randomized Data'!CJ938 = 1, SNPs!$H$30 &amp; SNPs!$H$30, IF('Randomized Data'!CK938 = 1, SNPs!$H$30 &amp; INDIRECT("SNPs!" &amp; CHAR(72 +'Randomized Data'!CL938) &amp; "30"), INDIRECT("SNPs!" &amp; CHAR(72 +'Randomized Data'!CL938) &amp; "30") &amp; INDIRECT("SNPs!" &amp; CHAR(72 +'Randomized Data'!CL938) &amp; "30")))</f>
        <v>GG</v>
      </c>
      <c r="DT938" t="str">
        <f>SNPs!$F$31</f>
        <v>rs397515937</v>
      </c>
      <c r="DU938">
        <f>SNPs!$C$31</f>
        <v>11</v>
      </c>
      <c r="DV938">
        <f>SNPs!$D$31</f>
        <v>47339792</v>
      </c>
      <c r="DW938" s="7" t="str">
        <f ca="1">IF('Randomized Data'!CM938 = 1, SNPs!$H$31 &amp; SNPs!$H$31, IF('Randomized Data'!CN938 = 1, SNPs!$H$31 &amp; INDIRECT("SNPs!" &amp; CHAR(72 +'Randomized Data'!CO938) &amp; "31"), INDIRECT("SNPs!" &amp; CHAR(72 +'Randomized Data'!CO938) &amp; "31") &amp; INDIRECT("SNPs!" &amp; CHAR(72 +'Randomized Data'!CO938) &amp; "31")))</f>
        <v>GG</v>
      </c>
      <c r="DX938" t="str">
        <f>SNPs!$F$32</f>
        <v>rs397516074</v>
      </c>
      <c r="DY938">
        <f>SNPs!$C$32</f>
        <v>11</v>
      </c>
      <c r="DZ938">
        <f>SNPs!$D$32</f>
        <v>47348424</v>
      </c>
      <c r="EA938" s="7" t="str">
        <f ca="1">IF('Randomized Data'!CP938 = 1, SNPs!$H$32 &amp; SNPs!$H$32, IF('Randomized Data'!CQ938 = 1, SNPs!$H$32 &amp; INDIRECT("SNPs!" &amp; CHAR(72 +'Randomized Data'!CR938) &amp; "32"), INDIRECT("SNPs!" &amp; CHAR(72 +'Randomized Data'!CR938) &amp; "32") &amp; INDIRECT("SNPs!" &amp; CHAR(72 +'Randomized Data'!CR938) &amp; "32")))</f>
        <v>GA</v>
      </c>
      <c r="EB938" t="str">
        <f>SNPs!$F$33</f>
        <v>rs397515963</v>
      </c>
      <c r="EC938">
        <f>SNPs!$C$33</f>
        <v>11</v>
      </c>
      <c r="ED938">
        <f>SNPs!$D$33</f>
        <v>47337729</v>
      </c>
      <c r="EE938" s="7" t="str">
        <f ca="1">IF('Randomized Data'!CS938 = 1, SNPs!$H$33 &amp; SNPs!$H$33, IF('Randomized Data'!CT938 = 1, SNPs!$H$33 &amp; INDIRECT("SNPs!" &amp; CHAR(72 +'Randomized Data'!CU938) &amp; "33"), INDIRECT("SNPs!" &amp; CHAR(72 +'Randomized Data'!CU938) &amp; "33") &amp; INDIRECT("SNPs!" &amp; CHAR(72 +'Randomized Data'!CU938) &amp; "33")))</f>
        <v>--</v>
      </c>
    </row>
    <row r="939" spans="1:13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  <c r="F939" s="3">
        <v>42201</v>
      </c>
      <c r="G939" s="9" t="str">
        <f>'Randomized Data'!C939</f>
        <v>NGS Lab</v>
      </c>
      <c r="H939" t="str">
        <f>SNPs!$F$2</f>
        <v>rs12248560</v>
      </c>
      <c r="I939">
        <f>SNPs!$C$2</f>
        <v>10</v>
      </c>
      <c r="J939">
        <f>SNPs!$D$2</f>
        <v>94761900</v>
      </c>
      <c r="K939" t="str">
        <f ca="1">IF('Randomized Data'!D939 = 1, SNPs!$H$2 &amp; SNPs!$H$2, IF('Randomized Data'!E939 = 1, SNPs!$H$2 &amp; INDIRECT("SNPs!" &amp; CHAR(72 +'Randomized Data'!F939) &amp; "2"), INDIRECT("SNPs!" &amp; CHAR(72 +'Randomized Data'!F939) &amp; "2") &amp; INDIRECT("SNPs!" &amp; CHAR(72 +'Randomized Data'!F939) &amp; "2")))</f>
        <v>TT</v>
      </c>
      <c r="L939" t="str">
        <f>SNPs!$F$3</f>
        <v>rs28399504</v>
      </c>
      <c r="M939">
        <f>SNPs!$C$3</f>
        <v>10</v>
      </c>
      <c r="N939">
        <f>SNPs!$D$3</f>
        <v>94762706</v>
      </c>
      <c r="O939" t="str">
        <f ca="1">IF('Randomized Data'!G939 = 1, SNPs!$H$3 &amp; SNPs!$H$3, IF('Randomized Data'!H939 = 1, SNPs!$H$3 &amp; INDIRECT("SNPs!" &amp; CHAR(72 +'Randomized Data'!I939) &amp; "3"), INDIRECT("SNPs!" &amp; CHAR(72 +'Randomized Data'!I939) &amp; "3") &amp; INDIRECT("SNPs!" &amp; CHAR(72 +'Randomized Data'!I939) &amp; "3")))</f>
        <v>AA</v>
      </c>
      <c r="P939" t="str">
        <f>SNPs!$F$4</f>
        <v>rs41291556</v>
      </c>
      <c r="Q939">
        <f>SNPs!$C$4</f>
        <v>10</v>
      </c>
      <c r="R939">
        <f>SNPs!$D$4</f>
        <v>94775416</v>
      </c>
      <c r="S939" t="str">
        <f ca="1">IF('Randomized Data'!J939 = 1, SNPs!$H$4 &amp; SNPs!$H$4, IF('Randomized Data'!K939 = 1, SNPs!$H$4 &amp; INDIRECT("SNPs!" &amp; CHAR(72 +'Randomized Data'!L939) &amp; "4"), INDIRECT("SNPs!" &amp; CHAR(72 +'Randomized Data'!L939) &amp; "4") &amp; INDIRECT("SNPs!" &amp; CHAR(72 +'Randomized Data'!L939) &amp; "4")))</f>
        <v>TC</v>
      </c>
      <c r="T939" t="str">
        <f>SNPs!$F$5</f>
        <v>rs72558184</v>
      </c>
      <c r="U939">
        <f>SNPs!$C$5</f>
        <v>10</v>
      </c>
      <c r="V939">
        <f>SNPs!$D$5</f>
        <v>96535210</v>
      </c>
      <c r="W939" t="str">
        <f ca="1">IF('Randomized Data'!M939 = 1, SNPs!$H$5 &amp; SNPs!$H$5, IF('Randomized Data'!N939 = 1, SNPs!$H$5 &amp; INDIRECT("SNPs!" &amp; CHAR(72 +'Randomized Data'!O939) &amp; "5"), INDIRECT("SNPs!" &amp; CHAR(72 +'Randomized Data'!O939) &amp; "5") &amp; INDIRECT("SNPs!" &amp; CHAR(72 +'Randomized Data'!O939) &amp; "5")))</f>
        <v>GG</v>
      </c>
      <c r="X939" t="str">
        <f>SNPs!$F$6</f>
        <v>rs4986893</v>
      </c>
      <c r="Y939">
        <f>SNPs!$C$6</f>
        <v>10</v>
      </c>
      <c r="Z939">
        <f>SNPs!$D$6</f>
        <v>94780653</v>
      </c>
      <c r="AA939" s="7" t="str">
        <f ca="1">IF('Randomized Data'!P939 = 1, SNPs!$H$6 &amp; SNPs!$H$6, IF('Randomized Data'!Q939 = 1, SNPs!$H$6 &amp; INDIRECT("SNPs!" &amp; CHAR(72 +'Randomized Data'!R939) &amp; "6"), INDIRECT("SNPs!" &amp; CHAR(72 +'Randomized Data'!R939) &amp; "6") &amp; INDIRECT("SNPs!" &amp; CHAR(72 +'Randomized Data'!R939) &amp; "6")))</f>
        <v>GA</v>
      </c>
      <c r="AB939" t="str">
        <f>SNPs!$F$7</f>
        <v>rs4244285</v>
      </c>
      <c r="AC939">
        <f>SNPs!$C$7</f>
        <v>10</v>
      </c>
      <c r="AD939">
        <f>SNPs!$D$7</f>
        <v>94781859</v>
      </c>
      <c r="AE939" s="7" t="str">
        <f ca="1">IF('Randomized Data'!S939 = 1, SNPs!$H$7 &amp; SNPs!$H$7, IF('Randomized Data'!T939 = 1, SNPs!$H$7 &amp; INDIRECT("SNPs!" &amp; CHAR(72 +'Randomized Data'!U939) &amp; "7"), INDIRECT("SNPs!" &amp; CHAR(72 +'Randomized Data'!U939) &amp; "7") &amp; INDIRECT("SNPs!" &amp; CHAR(72 +'Randomized Data'!U939) &amp; "7")))</f>
        <v>AA</v>
      </c>
      <c r="AF939" t="str">
        <f>SNPs!$F$8</f>
        <v>rs72558186</v>
      </c>
      <c r="AG939">
        <f>SNPs!$C$8</f>
        <v>10</v>
      </c>
      <c r="AH939">
        <f>SNPs!$D$8</f>
        <v>94781999</v>
      </c>
      <c r="AI939" s="7" t="str">
        <f ca="1">IF('Randomized Data'!V939 = 1, SNPs!$H$8 &amp; SNPs!$H$8, IF('Randomized Data'!W939 = 1, SNPs!$H$8 &amp; INDIRECT("SNPs!" &amp; CHAR(72 +'Randomized Data'!X939) &amp; "8"), INDIRECT("SNPs!" &amp; CHAR(72 +'Randomized Data'!X939) &amp; "8") &amp; INDIRECT("SNPs!" &amp; CHAR(72 +'Randomized Data'!X939) &amp; "8")))</f>
        <v>TA</v>
      </c>
      <c r="AJ939" t="str">
        <f>SNPs!$F$9</f>
        <v>rs56337013</v>
      </c>
      <c r="AK939">
        <f>SNPs!$C$9</f>
        <v>10</v>
      </c>
      <c r="AL939">
        <f>SNPs!$D$9</f>
        <v>94852738</v>
      </c>
      <c r="AM939" s="7" t="str">
        <f ca="1">IF('Randomized Data'!Y$2 = 1, SNPs!$H$9 &amp; SNPs!$H$9, IF('Randomized Data'!Z939 = 1, SNPs!$H$9 &amp; INDIRECT("SNPs!" &amp; CHAR(72 +'Randomized Data'!AA939) &amp; "9"), INDIRECT("SNPs!" &amp; CHAR(72 +'Randomized Data'!AA939) &amp; "9") &amp; INDIRECT("SNPs!" &amp; CHAR(72 +'Randomized Data'!AA939) &amp; "9")))</f>
        <v>CT</v>
      </c>
      <c r="AN939" t="str">
        <f>SNPs!$F$10</f>
        <v>rs17884712</v>
      </c>
      <c r="AO939">
        <f>SNPs!$C$10</f>
        <v>10</v>
      </c>
      <c r="AP939">
        <f>SNPs!$D$10</f>
        <v>94775489</v>
      </c>
      <c r="AQ939" s="7" t="str">
        <f ca="1">IF('Randomized Data'!AB939 = 1, SNPs!$H$10 &amp; SNPs!$H$10, IF('Randomized Data'!AC939 = 1, SNPs!$H$10 &amp; INDIRECT("SNPs!" &amp; CHAR(72 +'Randomized Data'!AD939) &amp; "10"), INDIRECT("SNPs!" &amp; CHAR(72 +'Randomized Data'!AD939) &amp; "10") &amp; INDIRECT("SNPs!" &amp; CHAR(72 +'Randomized Data'!AD939) &amp; "10")))</f>
        <v>GG</v>
      </c>
      <c r="AR939" t="str">
        <f>SNPs!$F$11</f>
        <v>rs6413438</v>
      </c>
      <c r="AS939">
        <f>SNPs!$C$11</f>
        <v>10</v>
      </c>
      <c r="AT939">
        <f>SNPs!$D$11</f>
        <v>94781858</v>
      </c>
      <c r="AU939" s="7" t="str">
        <f ca="1">IF('Randomized Data'!AE939 = 1, SNPs!$H$11 &amp; SNPs!$H$11, IF('Randomized Data'!AF939 = 1, SNPs!$H$11 &amp; INDIRECT("SNPs!" &amp; CHAR(72 +'Randomized Data'!AG939) &amp; "11"), INDIRECT("SNPs!" &amp; CHAR(72 +'Randomized Data'!AG939) &amp; "11") &amp; INDIRECT("SNPs!" &amp; CHAR(72 +'Randomized Data'!AG939) &amp; "11")))</f>
        <v>CT</v>
      </c>
      <c r="AV939" t="str">
        <f>SNPs!$F$12</f>
        <v>rs1057910</v>
      </c>
      <c r="AW939">
        <f>SNPs!$C$12</f>
        <v>10</v>
      </c>
      <c r="AX939">
        <f>SNPs!$D$12</f>
        <v>94981296</v>
      </c>
      <c r="AY939" s="7" t="str">
        <f ca="1">IF('Randomized Data'!AH939 = 1, SNPs!$H$12 &amp; SNPs!$H$12, IF('Randomized Data'!AI939 = 1, SNPs!$H$12 &amp; INDIRECT("SNPs!" &amp; CHAR(72 +'Randomized Data'!AJ939) &amp; "12"), INDIRECT("SNPs!" &amp; CHAR(72 +'Randomized Data'!AJ939) &amp; "12") &amp; INDIRECT("SNPs!" &amp; CHAR(72 +'Randomized Data'!AJ939) &amp; "12")))</f>
        <v>AA</v>
      </c>
      <c r="AZ939" t="str">
        <f>SNPs!$F$13</f>
        <v>rs1799853</v>
      </c>
      <c r="BA939">
        <f>SNPs!$C$13</f>
        <v>10</v>
      </c>
      <c r="BB939">
        <f>SNPs!$D$13</f>
        <v>94942290</v>
      </c>
      <c r="BC939" s="7" t="str">
        <f ca="1">IF('Randomized Data'!AK939 = 1, SNPs!$H$13 &amp; SNPs!$H$13, IF('Randomized Data'!AL939 = 1, SNPs!$H$13 &amp; INDIRECT("SNPs!" &amp; CHAR(72 +'Randomized Data'!AM939) &amp; "13"), INDIRECT("SNPs!" &amp; CHAR(72 +'Randomized Data'!AM939) &amp; "13") &amp; INDIRECT("SNPs!" &amp; CHAR(72 +'Randomized Data'!AM939) &amp; "13")))</f>
        <v>CT</v>
      </c>
      <c r="BD939" t="str">
        <f>SNPs!$F$14</f>
        <v>rs9923231</v>
      </c>
      <c r="BE939">
        <f>SNPs!$C$14</f>
        <v>16</v>
      </c>
      <c r="BF939">
        <f>SNPs!$D$14</f>
        <v>31096368</v>
      </c>
      <c r="BG939" s="7" t="str">
        <f ca="1">IF('Randomized Data'!AN939 = 1, SNPs!$H$14 &amp; SNPs!$H$14, IF('Randomized Data'!AO939 = 1, SNPs!$H$14 &amp; INDIRECT("SNPs!" &amp; CHAR(72 +'Randomized Data'!AP939) &amp; "14"), INDIRECT("SNPs!" &amp; CHAR(72 +'Randomized Data'!AP939) &amp; "14") &amp; INDIRECT("SNPs!" &amp; CHAR(72 +'Randomized Data'!AP939) &amp; "14")))</f>
        <v>CC</v>
      </c>
      <c r="BH939" t="str">
        <f>SNPs!$F$15</f>
        <v>rs9934438</v>
      </c>
      <c r="BI939">
        <f>SNPs!$C$15</f>
        <v>16</v>
      </c>
      <c r="BJ939">
        <f>SNPs!$D$15</f>
        <v>31093557</v>
      </c>
      <c r="BK939" s="7" t="str">
        <f ca="1">IF('Randomized Data'!AQ939 = 1, SNPs!$H$15 &amp; SNPs!$H$15, IF('Randomized Data'!AR939 = 1, SNPs!$H$15 &amp; INDIRECT("SNPs!" &amp; CHAR(72 +'Randomized Data'!AS939) &amp; "15"), INDIRECT("SNPs!" &amp; CHAR(72 +'Randomized Data'!AS939) &amp; "15") &amp; INDIRECT("SNPs!" &amp; CHAR(72 +'Randomized Data'!AS939) &amp; "15")))</f>
        <v>AA</v>
      </c>
      <c r="BL939" t="str">
        <f>SNPs!$F$16</f>
        <v>rs8050894</v>
      </c>
      <c r="BM939">
        <f>SNPs!$C$16</f>
        <v>16</v>
      </c>
      <c r="BN939">
        <f>SNPs!$D$16</f>
        <v>31093188</v>
      </c>
      <c r="BO939" s="7" t="str">
        <f ca="1">IF('Randomized Data'!AT939 = 1, SNPs!$H$16 &amp; SNPs!$H$16, IF('Randomized Data'!AU939 = 1, SNPs!$H$16 &amp; INDIRECT("SNPs!" &amp; CHAR(72 +'Randomized Data'!AV939) &amp; "16"), INDIRECT("SNPs!" &amp; CHAR(72 +'Randomized Data'!AV939) &amp; "16") &amp; INDIRECT("SNPs!" &amp; CHAR(72 +'Randomized Data'!AV939) &amp; "16")))</f>
        <v>CC</v>
      </c>
      <c r="BP939" t="str">
        <f>SNPs!$F$17</f>
        <v>rs6025</v>
      </c>
      <c r="BQ939">
        <f>SNPs!$C$17</f>
        <v>1</v>
      </c>
      <c r="BR939">
        <f>SNPs!$D$17</f>
        <v>169549811</v>
      </c>
      <c r="BS939" s="7" t="str">
        <f ca="1">IF('Randomized Data'!AW939 = 1, SNPs!$H$17 &amp; SNPs!$H$17, IF('Randomized Data'!AX939 = 1, SNPs!$H$17 &amp; INDIRECT("SNPs!" &amp; CHAR(72 +'Randomized Data'!AY939) &amp; "17"), INDIRECT("SNPs!" &amp; CHAR(72 +'Randomized Data'!AY939) &amp; "17") &amp; INDIRECT("SNPs!" &amp; CHAR(72 +'Randomized Data'!AY939) &amp; "17")))</f>
        <v>GA</v>
      </c>
      <c r="BT939" t="str">
        <f>SNPs!$F$18</f>
        <v>rs1799963</v>
      </c>
      <c r="BU939">
        <f>SNPs!$C$18</f>
        <v>11</v>
      </c>
      <c r="BV939">
        <f>SNPs!$D$18</f>
        <v>46739505</v>
      </c>
      <c r="BW939" s="7" t="str">
        <f ca="1">IF('Randomized Data'!AZ939 = 1, SNPs!$H$18 &amp; SNPs!$H$18, IF('Randomized Data'!BA939 = 1, SNPs!$H$18 &amp; INDIRECT("SNPs!" &amp; CHAR(72 +'Randomized Data'!BB939) &amp; "18"), INDIRECT("SNPs!" &amp; CHAR(72 +'Randomized Data'!BB939) &amp; "18") &amp; INDIRECT("SNPs!" &amp; CHAR(72 +'Randomized Data'!BB939) &amp; "18")))</f>
        <v>GA</v>
      </c>
      <c r="BX939" t="str">
        <f>SNPs!$F$19</f>
        <v>rs121913626</v>
      </c>
      <c r="BY939">
        <f>SNPs!$C$19</f>
        <v>14</v>
      </c>
      <c r="BZ939">
        <f>SNPs!$D$19</f>
        <v>23427723</v>
      </c>
      <c r="CA939" s="7" t="str">
        <f ca="1">IF('Randomized Data'!BC939 = 1, SNPs!$H$19 &amp; SNPs!$H$19, IF('Randomized Data'!BD939 = 1, SNPs!$H$19 &amp; INDIRECT("SNPs!" &amp; CHAR(72 +'Randomized Data'!BE939) &amp; "19"), INDIRECT("SNPs!" &amp; CHAR(72 +'Randomized Data'!BE939) &amp; "19") &amp; INDIRECT("SNPs!" &amp; CHAR(72 +'Randomized Data'!BE939) &amp; "19")))</f>
        <v>GC</v>
      </c>
      <c r="CB939" t="str">
        <f>SNPs!$F$20</f>
        <v>rs3218713</v>
      </c>
      <c r="CC939">
        <f>SNPs!$C$20</f>
        <v>14</v>
      </c>
      <c r="CD939">
        <f>SNPs!$D$20</f>
        <v>23431468</v>
      </c>
      <c r="CE939" s="7" t="str">
        <f ca="1">IF('Randomized Data'!BF939 = 1, SNPs!$H$20 &amp; SNPs!$H$20, IF('Randomized Data'!BG939 = 1, SNPs!$H$20 &amp; INDIRECT("SNPs!" &amp; CHAR(72 +'Randomized Data'!BH939) &amp; "20"), INDIRECT("SNPs!" &amp; CHAR(72 +'Randomized Data'!BH939) &amp; "20") &amp; INDIRECT("SNPs!" &amp; CHAR(72 +'Randomized Data'!BH939) &amp; "20")))</f>
        <v>GG</v>
      </c>
      <c r="CF939" t="str">
        <f>SNPs!$F$21</f>
        <v>rs3218714</v>
      </c>
      <c r="CG939">
        <f>SNPs!$C$21</f>
        <v>14</v>
      </c>
      <c r="CH939">
        <f>SNPs!$D$21</f>
        <v>23429279</v>
      </c>
      <c r="CI939" s="7" t="str">
        <f ca="1">IF('Randomized Data'!BI939 = 1, SNPs!$H$21 &amp; SNPs!$H$21, IF('Randomized Data'!BJ939 = 1, SNPs!$H$21 &amp; INDIRECT("SNPs!" &amp; CHAR(72 +'Randomized Data'!BK939) &amp; "21"), INDIRECT("SNPs!" &amp; CHAR(72 +'Randomized Data'!BK939) &amp; "21") &amp; INDIRECT("SNPs!" &amp; CHAR(72 +'Randomized Data'!BK939) &amp; "21")))</f>
        <v>TT</v>
      </c>
      <c r="CJ939" t="str">
        <f>SNPs!$F$22</f>
        <v>rs121964855</v>
      </c>
      <c r="CK939">
        <f>SNPs!$C$22</f>
        <v>1</v>
      </c>
      <c r="CL939">
        <f>SNPs!$D$22</f>
        <v>201365638</v>
      </c>
      <c r="CM939" s="7" t="str">
        <f ca="1">IF('Randomized Data'!BL939 = 1, SNPs!$H$22 &amp; SNPs!$H$22, IF('Randomized Data'!BM939 = 1, SNPs!$H$22 &amp; INDIRECT("SNPs!" &amp; CHAR(72 +'Randomized Data'!BN939) &amp; "22"), INDIRECT("SNPs!" &amp; CHAR(72 +'Randomized Data'!BN939) &amp; "22") &amp; INDIRECT("SNPs!" &amp; CHAR(72 +'Randomized Data'!BN939) &amp; "22")))</f>
        <v>TT</v>
      </c>
      <c r="CN939" t="str">
        <f>SNPs!$F$23</f>
        <v>rs121964856</v>
      </c>
      <c r="CO939">
        <f>SNPs!$C$23</f>
        <v>1</v>
      </c>
      <c r="CP939">
        <f>SNPs!$D$23</f>
        <v>201365297</v>
      </c>
      <c r="CQ939" s="7" t="str">
        <f ca="1">IF('Randomized Data'!BO939 = 1, SNPs!$H$23 &amp; SNPs!$H$23, IF('Randomized Data'!BP939 = 1, SNPs!$H$23 &amp; INDIRECT("SNPs!" &amp; CHAR(72 +'Randomized Data'!BQ939) &amp; "23"), INDIRECT("SNPs!" &amp; CHAR(72 +'Randomized Data'!BQ939) &amp; "23") &amp; INDIRECT("SNPs!" &amp; CHAR(72 +'Randomized Data'!BQ939) &amp; "23")))</f>
        <v>GA</v>
      </c>
      <c r="CR939" t="str">
        <f>SNPs!$F$24</f>
        <v>rs121964857</v>
      </c>
      <c r="CS939">
        <f>SNPs!$C$24</f>
        <v>1</v>
      </c>
      <c r="CT939">
        <f>SNPs!$D$24</f>
        <v>201359245</v>
      </c>
      <c r="CU939" s="7" t="str">
        <f ca="1">IF('Randomized Data'!BR939 = 1, SNPs!$H$24 &amp; SNPs!$H$24, IF('Randomized Data'!BS939 = 1, SNPs!$H$24 &amp; INDIRECT("SNPs!" &amp; CHAR(72 +'Randomized Data'!BT939) &amp; "24"), INDIRECT("SNPs!" &amp; CHAR(72 +'Randomized Data'!BT939) &amp; "24") &amp; INDIRECT("SNPs!" &amp; CHAR(72 +'Randomized Data'!BT939) &amp; "24")))</f>
        <v>TT</v>
      </c>
      <c r="CV939" t="str">
        <f>SNPs!$F$25</f>
        <v>rs28934269</v>
      </c>
      <c r="CW939">
        <f>SNPs!$C$25</f>
        <v>15</v>
      </c>
      <c r="CX939">
        <f>SNPs!$D$25</f>
        <v>63060915</v>
      </c>
      <c r="CY939" s="7" t="str">
        <f ca="1">IF('Randomized Data'!BU939 = 1, SNPs!$H$25 &amp; SNPs!$H$25, IF('Randomized Data'!BV939 = 1, SNPs!$H$25 &amp; INDIRECT("SNPs!" &amp; CHAR(72 +'Randomized Data'!BW939) &amp; "25"), INDIRECT("SNPs!" &amp; CHAR(72 +'Randomized Data'!BW939) &amp; "25") &amp; INDIRECT("SNPs!" &amp; CHAR(72 +'Randomized Data'!BW939) &amp; "25")))</f>
        <v>AA</v>
      </c>
      <c r="CZ939" t="str">
        <f>SNPs!$F$26</f>
        <v>rs28934270</v>
      </c>
      <c r="DA939">
        <f>SNPs!$C$26</f>
        <v>15</v>
      </c>
      <c r="DB939">
        <f>SNPs!$D$26</f>
        <v>63060899</v>
      </c>
      <c r="DC939" s="7" t="str">
        <f ca="1">IF('Randomized Data'!BX939 = 1, SNPs!$H$26 &amp; SNPs!$H$26, IF('Randomized Data'!BY939 = 1, SNPs!$H$26 &amp; INDIRECT("SNPs!" &amp; CHAR(72 +'Randomized Data'!BZ939) &amp; "26"), INDIRECT("SNPs!" &amp; CHAR(72 +'Randomized Data'!BZ939) &amp; "26") &amp; INDIRECT("SNPs!" &amp; CHAR(72 +'Randomized Data'!BZ939) &amp; "26")))</f>
        <v>AA</v>
      </c>
      <c r="DD939" t="str">
        <f>SNPs!$F$27</f>
        <v>rs727504290</v>
      </c>
      <c r="DE939">
        <f>SNPs!$C$27</f>
        <v>15</v>
      </c>
      <c r="DF939">
        <f>SNPs!$D$27</f>
        <v>63042875</v>
      </c>
      <c r="DG939" s="7" t="str">
        <f ca="1">IF('Randomized Data'!CA939 = 1, SNPs!$H$27 &amp; SNPs!$H$27, IF('Randomized Data'!CB939 = 1, SNPs!$H$27 &amp; INDIRECT("SNPs!" &amp; CHAR(72 +'Randomized Data'!CC939) &amp; "27"), INDIRECT("SNPs!" &amp; CHAR(72 +'Randomized Data'!CC939) &amp; "27") &amp; INDIRECT("SNPs!" &amp; CHAR(72 +'Randomized Data'!CC939) &amp; "27")))</f>
        <v>GG</v>
      </c>
      <c r="DH939" t="str">
        <f>SNPs!$F$28</f>
        <v>rs104894504</v>
      </c>
      <c r="DI939">
        <f>SNPs!$C$28</f>
        <v>15</v>
      </c>
      <c r="DJ939">
        <f>SNPs!$D$28</f>
        <v>63057028</v>
      </c>
      <c r="DK939" s="7" t="str">
        <f ca="1">IF('Randomized Data'!CD939 = 1, SNPs!$H$28 &amp; SNPs!$H$28, IF('Randomized Data'!CE939 = 1, SNPs!$H$28 &amp; INDIRECT("SNPs!" &amp; CHAR(72 +'Randomized Data'!CF939) &amp; "28"), INDIRECT("SNPs!" &amp; CHAR(72 +'Randomized Data'!CF939) &amp; "28") &amp; INDIRECT("SNPs!" &amp; CHAR(72 +'Randomized Data'!CF939) &amp; "28")))</f>
        <v>TT</v>
      </c>
      <c r="DL939" t="str">
        <f>SNPs!$F$29</f>
        <v>rs375882485</v>
      </c>
      <c r="DM939">
        <f>SNPs!$C$29</f>
        <v>11</v>
      </c>
      <c r="DN939">
        <f>SNPs!$D$29</f>
        <v>47342698</v>
      </c>
      <c r="DO939" s="7" t="str">
        <f ca="1">IF('Randomized Data'!CG939 = 1, SNPs!$H$29 &amp; SNPs!$H$29, IF('Randomized Data'!CH939 = 1, SNPs!$H$29 &amp; INDIRECT("SNPs!" &amp; CHAR(72 +'Randomized Data'!CI939) &amp; "29"), INDIRECT("SNPs!" &amp; CHAR(72 +'Randomized Data'!CI939) &amp; "29") &amp; INDIRECT("SNPs!" &amp; CHAR(72 +'Randomized Data'!CI939) &amp; "29")))</f>
        <v>GA</v>
      </c>
      <c r="DP939" t="str">
        <f>SNPs!$F$30</f>
        <v>rs397516083</v>
      </c>
      <c r="DQ939">
        <f>SNPs!$C$30</f>
        <v>11</v>
      </c>
      <c r="DR939">
        <f>SNPs!$D$30</f>
        <v>47346379</v>
      </c>
      <c r="DS939" s="7" t="str">
        <f ca="1">IF('Randomized Data'!CJ939 = 1, SNPs!$H$30 &amp; SNPs!$H$30, IF('Randomized Data'!CK939 = 1, SNPs!$H$30 &amp; INDIRECT("SNPs!" &amp; CHAR(72 +'Randomized Data'!CL939) &amp; "30"), INDIRECT("SNPs!" &amp; CHAR(72 +'Randomized Data'!CL939) &amp; "30") &amp; INDIRECT("SNPs!" &amp; CHAR(72 +'Randomized Data'!CL939) &amp; "30")))</f>
        <v>AA</v>
      </c>
      <c r="DT939" t="str">
        <f>SNPs!$F$31</f>
        <v>rs397515937</v>
      </c>
      <c r="DU939">
        <f>SNPs!$C$31</f>
        <v>11</v>
      </c>
      <c r="DV939">
        <f>SNPs!$D$31</f>
        <v>47339792</v>
      </c>
      <c r="DW939" s="7" t="str">
        <f ca="1">IF('Randomized Data'!CM939 = 1, SNPs!$H$31 &amp; SNPs!$H$31, IF('Randomized Data'!CN939 = 1, SNPs!$H$31 &amp; INDIRECT("SNPs!" &amp; CHAR(72 +'Randomized Data'!CO939) &amp; "31"), INDIRECT("SNPs!" &amp; CHAR(72 +'Randomized Data'!CO939) &amp; "31") &amp; INDIRECT("SNPs!" &amp; CHAR(72 +'Randomized Data'!CO939) &amp; "31")))</f>
        <v>AA</v>
      </c>
      <c r="DX939" t="str">
        <f>SNPs!$F$32</f>
        <v>rs397516074</v>
      </c>
      <c r="DY939">
        <f>SNPs!$C$32</f>
        <v>11</v>
      </c>
      <c r="DZ939">
        <f>SNPs!$D$32</f>
        <v>47348424</v>
      </c>
      <c r="EA939" s="7" t="str">
        <f ca="1">IF('Randomized Data'!CP939 = 1, SNPs!$H$32 &amp; SNPs!$H$32, IF('Randomized Data'!CQ939 = 1, SNPs!$H$32 &amp; INDIRECT("SNPs!" &amp; CHAR(72 +'Randomized Data'!CR939) &amp; "32"), INDIRECT("SNPs!" &amp; CHAR(72 +'Randomized Data'!CR939) &amp; "32") &amp; INDIRECT("SNPs!" &amp; CHAR(72 +'Randomized Data'!CR939) &amp; "32")))</f>
        <v>GA</v>
      </c>
      <c r="EB939" t="str">
        <f>SNPs!$F$33</f>
        <v>rs397515963</v>
      </c>
      <c r="EC939">
        <f>SNPs!$C$33</f>
        <v>11</v>
      </c>
      <c r="ED939">
        <f>SNPs!$D$33</f>
        <v>47337729</v>
      </c>
      <c r="EE939" s="7" t="str">
        <f ca="1">IF('Randomized Data'!CS939 = 1, SNPs!$H$33 &amp; SNPs!$H$33, IF('Randomized Data'!CT939 = 1, SNPs!$H$33 &amp; INDIRECT("SNPs!" &amp; CHAR(72 +'Randomized Data'!CU939) &amp; "33"), INDIRECT("SNPs!" &amp; CHAR(72 +'Randomized Data'!CU939) &amp; "33") &amp; INDIRECT("SNPs!" &amp; CHAR(72 +'Randomized Data'!CU939) &amp; "33")))</f>
        <v>--</v>
      </c>
    </row>
    <row r="940" spans="1:13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  <c r="F940" s="3">
        <v>42165</v>
      </c>
      <c r="G940" s="9" t="str">
        <f>'Randomized Data'!C940</f>
        <v>Internal Lab</v>
      </c>
      <c r="H940" t="str">
        <f>SNPs!$F$2</f>
        <v>rs12248560</v>
      </c>
      <c r="I940">
        <f>SNPs!$C$2</f>
        <v>10</v>
      </c>
      <c r="J940">
        <f>SNPs!$D$2</f>
        <v>94761900</v>
      </c>
      <c r="K940" t="str">
        <f ca="1">IF('Randomized Data'!D940 = 1, SNPs!$H$2 &amp; SNPs!$H$2, IF('Randomized Data'!E940 = 1, SNPs!$H$2 &amp; INDIRECT("SNPs!" &amp; CHAR(72 +'Randomized Data'!F940) &amp; "2"), INDIRECT("SNPs!" &amp; CHAR(72 +'Randomized Data'!F940) &amp; "2") &amp; INDIRECT("SNPs!" &amp; CHAR(72 +'Randomized Data'!F940) &amp; "2")))</f>
        <v>AA</v>
      </c>
      <c r="L940" t="str">
        <f>SNPs!$F$3</f>
        <v>rs28399504</v>
      </c>
      <c r="M940">
        <f>SNPs!$C$3</f>
        <v>10</v>
      </c>
      <c r="N940">
        <f>SNPs!$D$3</f>
        <v>94762706</v>
      </c>
      <c r="O940" t="str">
        <f ca="1">IF('Randomized Data'!G940 = 1, SNPs!$H$3 &amp; SNPs!$H$3, IF('Randomized Data'!H940 = 1, SNPs!$H$3 &amp; INDIRECT("SNPs!" &amp; CHAR(72 +'Randomized Data'!I940) &amp; "3"), INDIRECT("SNPs!" &amp; CHAR(72 +'Randomized Data'!I940) &amp; "3") &amp; INDIRECT("SNPs!" &amp; CHAR(72 +'Randomized Data'!I940) &amp; "3")))</f>
        <v>AA</v>
      </c>
      <c r="P940" t="str">
        <f>SNPs!$F$4</f>
        <v>rs41291556</v>
      </c>
      <c r="Q940">
        <f>SNPs!$C$4</f>
        <v>10</v>
      </c>
      <c r="R940">
        <f>SNPs!$D$4</f>
        <v>94775416</v>
      </c>
      <c r="S940" t="str">
        <f ca="1">IF('Randomized Data'!J940 = 1, SNPs!$H$4 &amp; SNPs!$H$4, IF('Randomized Data'!K940 = 1, SNPs!$H$4 &amp; INDIRECT("SNPs!" &amp; CHAR(72 +'Randomized Data'!L940) &amp; "4"), INDIRECT("SNPs!" &amp; CHAR(72 +'Randomized Data'!L940) &amp; "4") &amp; INDIRECT("SNPs!" &amp; CHAR(72 +'Randomized Data'!L940) &amp; "4")))</f>
        <v>TT</v>
      </c>
      <c r="T940" t="str">
        <f>SNPs!$F$5</f>
        <v>rs72558184</v>
      </c>
      <c r="U940">
        <f>SNPs!$C$5</f>
        <v>10</v>
      </c>
      <c r="V940">
        <f>SNPs!$D$5</f>
        <v>96535210</v>
      </c>
      <c r="W940" t="str">
        <f ca="1">IF('Randomized Data'!M940 = 1, SNPs!$H$5 &amp; SNPs!$H$5, IF('Randomized Data'!N940 = 1, SNPs!$H$5 &amp; INDIRECT("SNPs!" &amp; CHAR(72 +'Randomized Data'!O940) &amp; "5"), INDIRECT("SNPs!" &amp; CHAR(72 +'Randomized Data'!O940) &amp; "5") &amp; INDIRECT("SNPs!" &amp; CHAR(72 +'Randomized Data'!O940) &amp; "5")))</f>
        <v>GA</v>
      </c>
      <c r="X940" t="str">
        <f>SNPs!$F$6</f>
        <v>rs4986893</v>
      </c>
      <c r="Y940">
        <f>SNPs!$C$6</f>
        <v>10</v>
      </c>
      <c r="Z940">
        <f>SNPs!$D$6</f>
        <v>94780653</v>
      </c>
      <c r="AA940" s="7" t="str">
        <f ca="1">IF('Randomized Data'!P940 = 1, SNPs!$H$6 &amp; SNPs!$H$6, IF('Randomized Data'!Q940 = 1, SNPs!$H$6 &amp; INDIRECT("SNPs!" &amp; CHAR(72 +'Randomized Data'!R940) &amp; "6"), INDIRECT("SNPs!" &amp; CHAR(72 +'Randomized Data'!R940) &amp; "6") &amp; INDIRECT("SNPs!" &amp; CHAR(72 +'Randomized Data'!R940) &amp; "6")))</f>
        <v>GG</v>
      </c>
      <c r="AB940" t="str">
        <f>SNPs!$F$7</f>
        <v>rs4244285</v>
      </c>
      <c r="AC940">
        <f>SNPs!$C$7</f>
        <v>10</v>
      </c>
      <c r="AD940">
        <f>SNPs!$D$7</f>
        <v>94781859</v>
      </c>
      <c r="AE940" s="7" t="str">
        <f ca="1">IF('Randomized Data'!S940 = 1, SNPs!$H$7 &amp; SNPs!$H$7, IF('Randomized Data'!T940 = 1, SNPs!$H$7 &amp; INDIRECT("SNPs!" &amp; CHAR(72 +'Randomized Data'!U940) &amp; "7"), INDIRECT("SNPs!" &amp; CHAR(72 +'Randomized Data'!U940) &amp; "7") &amp; INDIRECT("SNPs!" &amp; CHAR(72 +'Randomized Data'!U940) &amp; "7")))</f>
        <v>AA</v>
      </c>
      <c r="AF940" t="str">
        <f>SNPs!$F$8</f>
        <v>rs72558186</v>
      </c>
      <c r="AG940">
        <f>SNPs!$C$8</f>
        <v>10</v>
      </c>
      <c r="AH940">
        <f>SNPs!$D$8</f>
        <v>94781999</v>
      </c>
      <c r="AI940" s="7" t="str">
        <f ca="1">IF('Randomized Data'!V940 = 1, SNPs!$H$8 &amp; SNPs!$H$8, IF('Randomized Data'!W940 = 1, SNPs!$H$8 &amp; INDIRECT("SNPs!" &amp; CHAR(72 +'Randomized Data'!X940) &amp; "8"), INDIRECT("SNPs!" &amp; CHAR(72 +'Randomized Data'!X940) &amp; "8") &amp; INDIRECT("SNPs!" &amp; CHAR(72 +'Randomized Data'!X940) &amp; "8")))</f>
        <v>TA</v>
      </c>
      <c r="AJ940" t="str">
        <f>SNPs!$F$9</f>
        <v>rs56337013</v>
      </c>
      <c r="AK940">
        <f>SNPs!$C$9</f>
        <v>10</v>
      </c>
      <c r="AL940">
        <f>SNPs!$D$9</f>
        <v>94852738</v>
      </c>
      <c r="AM940" s="7" t="str">
        <f ca="1">IF('Randomized Data'!Y$2 = 1, SNPs!$H$9 &amp; SNPs!$H$9, IF('Randomized Data'!Z940 = 1, SNPs!$H$9 &amp; INDIRECT("SNPs!" &amp; CHAR(72 +'Randomized Data'!AA940) &amp; "9"), INDIRECT("SNPs!" &amp; CHAR(72 +'Randomized Data'!AA940) &amp; "9") &amp; INDIRECT("SNPs!" &amp; CHAR(72 +'Randomized Data'!AA940) &amp; "9")))</f>
        <v>CT</v>
      </c>
      <c r="AN940" t="str">
        <f>SNPs!$F$10</f>
        <v>rs17884712</v>
      </c>
      <c r="AO940">
        <f>SNPs!$C$10</f>
        <v>10</v>
      </c>
      <c r="AP940">
        <f>SNPs!$D$10</f>
        <v>94775489</v>
      </c>
      <c r="AQ940" s="7" t="str">
        <f ca="1">IF('Randomized Data'!AB940 = 1, SNPs!$H$10 &amp; SNPs!$H$10, IF('Randomized Data'!AC940 = 1, SNPs!$H$10 &amp; INDIRECT("SNPs!" &amp; CHAR(72 +'Randomized Data'!AD940) &amp; "10"), INDIRECT("SNPs!" &amp; CHAR(72 +'Randomized Data'!AD940) &amp; "10") &amp; INDIRECT("SNPs!" &amp; CHAR(72 +'Randomized Data'!AD940) &amp; "10")))</f>
        <v>GA</v>
      </c>
      <c r="AR940" t="str">
        <f>SNPs!$F$11</f>
        <v>rs6413438</v>
      </c>
      <c r="AS940">
        <f>SNPs!$C$11</f>
        <v>10</v>
      </c>
      <c r="AT940">
        <f>SNPs!$D$11</f>
        <v>94781858</v>
      </c>
      <c r="AU940" s="7" t="str">
        <f ca="1">IF('Randomized Data'!AE940 = 1, SNPs!$H$11 &amp; SNPs!$H$11, IF('Randomized Data'!AF940 = 1, SNPs!$H$11 &amp; INDIRECT("SNPs!" &amp; CHAR(72 +'Randomized Data'!AG940) &amp; "11"), INDIRECT("SNPs!" &amp; CHAR(72 +'Randomized Data'!AG940) &amp; "11") &amp; INDIRECT("SNPs!" &amp; CHAR(72 +'Randomized Data'!AG940) &amp; "11")))</f>
        <v>TT</v>
      </c>
      <c r="AV940" t="str">
        <f>SNPs!$F$12</f>
        <v>rs1057910</v>
      </c>
      <c r="AW940">
        <f>SNPs!$C$12</f>
        <v>10</v>
      </c>
      <c r="AX940">
        <f>SNPs!$D$12</f>
        <v>94981296</v>
      </c>
      <c r="AY940" s="7" t="str">
        <f ca="1">IF('Randomized Data'!AH940 = 1, SNPs!$H$12 &amp; SNPs!$H$12, IF('Randomized Data'!AI940 = 1, SNPs!$H$12 &amp; INDIRECT("SNPs!" &amp; CHAR(72 +'Randomized Data'!AJ940) &amp; "12"), INDIRECT("SNPs!" &amp; CHAR(72 +'Randomized Data'!AJ940) &amp; "12") &amp; INDIRECT("SNPs!" &amp; CHAR(72 +'Randomized Data'!AJ940) &amp; "12")))</f>
        <v>AA</v>
      </c>
      <c r="AZ940" t="str">
        <f>SNPs!$F$13</f>
        <v>rs1799853</v>
      </c>
      <c r="BA940">
        <f>SNPs!$C$13</f>
        <v>10</v>
      </c>
      <c r="BB940">
        <f>SNPs!$D$13</f>
        <v>94942290</v>
      </c>
      <c r="BC940" s="7" t="str">
        <f ca="1">IF('Randomized Data'!AK940 = 1, SNPs!$H$13 &amp; SNPs!$H$13, IF('Randomized Data'!AL940 = 1, SNPs!$H$13 &amp; INDIRECT("SNPs!" &amp; CHAR(72 +'Randomized Data'!AM940) &amp; "13"), INDIRECT("SNPs!" &amp; CHAR(72 +'Randomized Data'!AM940) &amp; "13") &amp; INDIRECT("SNPs!" &amp; CHAR(72 +'Randomized Data'!AM940) &amp; "13")))</f>
        <v>TT</v>
      </c>
      <c r="BD940" t="str">
        <f>SNPs!$F$14</f>
        <v>rs9923231</v>
      </c>
      <c r="BE940">
        <f>SNPs!$C$14</f>
        <v>16</v>
      </c>
      <c r="BF940">
        <f>SNPs!$D$14</f>
        <v>31096368</v>
      </c>
      <c r="BG940" s="7" t="str">
        <f ca="1">IF('Randomized Data'!AN940 = 1, SNPs!$H$14 &amp; SNPs!$H$14, IF('Randomized Data'!AO940 = 1, SNPs!$H$14 &amp; INDIRECT("SNPs!" &amp; CHAR(72 +'Randomized Data'!AP940) &amp; "14"), INDIRECT("SNPs!" &amp; CHAR(72 +'Randomized Data'!AP940) &amp; "14") &amp; INDIRECT("SNPs!" &amp; CHAR(72 +'Randomized Data'!AP940) &amp; "14")))</f>
        <v>CC</v>
      </c>
      <c r="BH940" t="str">
        <f>SNPs!$F$15</f>
        <v>rs9934438</v>
      </c>
      <c r="BI940">
        <f>SNPs!$C$15</f>
        <v>16</v>
      </c>
      <c r="BJ940">
        <f>SNPs!$D$15</f>
        <v>31093557</v>
      </c>
      <c r="BK940" s="7" t="str">
        <f ca="1">IF('Randomized Data'!AQ940 = 1, SNPs!$H$15 &amp; SNPs!$H$15, IF('Randomized Data'!AR940 = 1, SNPs!$H$15 &amp; INDIRECT("SNPs!" &amp; CHAR(72 +'Randomized Data'!AS940) &amp; "15"), INDIRECT("SNPs!" &amp; CHAR(72 +'Randomized Data'!AS940) &amp; "15") &amp; INDIRECT("SNPs!" &amp; CHAR(72 +'Randomized Data'!AS940) &amp; "15")))</f>
        <v>GA</v>
      </c>
      <c r="BL940" t="str">
        <f>SNPs!$F$16</f>
        <v>rs8050894</v>
      </c>
      <c r="BM940">
        <f>SNPs!$C$16</f>
        <v>16</v>
      </c>
      <c r="BN940">
        <f>SNPs!$D$16</f>
        <v>31093188</v>
      </c>
      <c r="BO940" s="7" t="str">
        <f ca="1">IF('Randomized Data'!AT940 = 1, SNPs!$H$16 &amp; SNPs!$H$16, IF('Randomized Data'!AU940 = 1, SNPs!$H$16 &amp; INDIRECT("SNPs!" &amp; CHAR(72 +'Randomized Data'!AV940) &amp; "16"), INDIRECT("SNPs!" &amp; CHAR(72 +'Randomized Data'!AV940) &amp; "16") &amp; INDIRECT("SNPs!" &amp; CHAR(72 +'Randomized Data'!AV940) &amp; "16")))</f>
        <v>CC</v>
      </c>
      <c r="BP940" t="str">
        <f>SNPs!$F$17</f>
        <v>rs6025</v>
      </c>
      <c r="BQ940">
        <f>SNPs!$C$17</f>
        <v>1</v>
      </c>
      <c r="BR940">
        <f>SNPs!$D$17</f>
        <v>169549811</v>
      </c>
      <c r="BS940" s="7" t="str">
        <f ca="1">IF('Randomized Data'!AW940 = 1, SNPs!$H$17 &amp; SNPs!$H$17, IF('Randomized Data'!AX940 = 1, SNPs!$H$17 &amp; INDIRECT("SNPs!" &amp; CHAR(72 +'Randomized Data'!AY940) &amp; "17"), INDIRECT("SNPs!" &amp; CHAR(72 +'Randomized Data'!AY940) &amp; "17") &amp; INDIRECT("SNPs!" &amp; CHAR(72 +'Randomized Data'!AY940) &amp; "17")))</f>
        <v>GA</v>
      </c>
      <c r="BT940" t="str">
        <f>SNPs!$F$18</f>
        <v>rs1799963</v>
      </c>
      <c r="BU940">
        <f>SNPs!$C$18</f>
        <v>11</v>
      </c>
      <c r="BV940">
        <f>SNPs!$D$18</f>
        <v>46739505</v>
      </c>
      <c r="BW940" s="7" t="str">
        <f ca="1">IF('Randomized Data'!AZ940 = 1, SNPs!$H$18 &amp; SNPs!$H$18, IF('Randomized Data'!BA940 = 1, SNPs!$H$18 &amp; INDIRECT("SNPs!" &amp; CHAR(72 +'Randomized Data'!BB940) &amp; "18"), INDIRECT("SNPs!" &amp; CHAR(72 +'Randomized Data'!BB940) &amp; "18") &amp; INDIRECT("SNPs!" &amp; CHAR(72 +'Randomized Data'!BB940) &amp; "18")))</f>
        <v>AA</v>
      </c>
      <c r="BX940" t="str">
        <f>SNPs!$F$19</f>
        <v>rs121913626</v>
      </c>
      <c r="BY940">
        <f>SNPs!$C$19</f>
        <v>14</v>
      </c>
      <c r="BZ940">
        <f>SNPs!$D$19</f>
        <v>23427723</v>
      </c>
      <c r="CA940" s="7" t="str">
        <f ca="1">IF('Randomized Data'!BC940 = 1, SNPs!$H$19 &amp; SNPs!$H$19, IF('Randomized Data'!BD940 = 1, SNPs!$H$19 &amp; INDIRECT("SNPs!" &amp; CHAR(72 +'Randomized Data'!BE940) &amp; "19"), INDIRECT("SNPs!" &amp; CHAR(72 +'Randomized Data'!BE940) &amp; "19") &amp; INDIRECT("SNPs!" &amp; CHAR(72 +'Randomized Data'!BE940) &amp; "19")))</f>
        <v>CC</v>
      </c>
      <c r="CB940" t="str">
        <f>SNPs!$F$20</f>
        <v>rs3218713</v>
      </c>
      <c r="CC940">
        <f>SNPs!$C$20</f>
        <v>14</v>
      </c>
      <c r="CD940">
        <f>SNPs!$D$20</f>
        <v>23431468</v>
      </c>
      <c r="CE940" s="7" t="str">
        <f ca="1">IF('Randomized Data'!BF940 = 1, SNPs!$H$20 &amp; SNPs!$H$20, IF('Randomized Data'!BG940 = 1, SNPs!$H$20 &amp; INDIRECT("SNPs!" &amp; CHAR(72 +'Randomized Data'!BH940) &amp; "20"), INDIRECT("SNPs!" &amp; CHAR(72 +'Randomized Data'!BH940) &amp; "20") &amp; INDIRECT("SNPs!" &amp; CHAR(72 +'Randomized Data'!BH940) &amp; "20")))</f>
        <v>GG</v>
      </c>
      <c r="CF940" t="str">
        <f>SNPs!$F$21</f>
        <v>rs3218714</v>
      </c>
      <c r="CG940">
        <f>SNPs!$C$21</f>
        <v>14</v>
      </c>
      <c r="CH940">
        <f>SNPs!$D$21</f>
        <v>23429279</v>
      </c>
      <c r="CI940" s="7" t="str">
        <f ca="1">IF('Randomized Data'!BI940 = 1, SNPs!$H$21 &amp; SNPs!$H$21, IF('Randomized Data'!BJ940 = 1, SNPs!$H$21 &amp; INDIRECT("SNPs!" &amp; CHAR(72 +'Randomized Data'!BK940) &amp; "21"), INDIRECT("SNPs!" &amp; CHAR(72 +'Randomized Data'!BK940) &amp; "21") &amp; INDIRECT("SNPs!" &amp; CHAR(72 +'Randomized Data'!BK940) &amp; "21")))</f>
        <v>CC</v>
      </c>
      <c r="CJ940" t="str">
        <f>SNPs!$F$22</f>
        <v>rs121964855</v>
      </c>
      <c r="CK940">
        <f>SNPs!$C$22</f>
        <v>1</v>
      </c>
      <c r="CL940">
        <f>SNPs!$D$22</f>
        <v>201365638</v>
      </c>
      <c r="CM940" s="7" t="str">
        <f ca="1">IF('Randomized Data'!BL940 = 1, SNPs!$H$22 &amp; SNPs!$H$22, IF('Randomized Data'!BM940 = 1, SNPs!$H$22 &amp; INDIRECT("SNPs!" &amp; CHAR(72 +'Randomized Data'!BN940) &amp; "22"), INDIRECT("SNPs!" &amp; CHAR(72 +'Randomized Data'!BN940) &amp; "22") &amp; INDIRECT("SNPs!" &amp; CHAR(72 +'Randomized Data'!BN940) &amp; "22")))</f>
        <v>TT</v>
      </c>
      <c r="CN940" t="str">
        <f>SNPs!$F$23</f>
        <v>rs121964856</v>
      </c>
      <c r="CO940">
        <f>SNPs!$C$23</f>
        <v>1</v>
      </c>
      <c r="CP940">
        <f>SNPs!$D$23</f>
        <v>201365297</v>
      </c>
      <c r="CQ940" s="7" t="str">
        <f ca="1">IF('Randomized Data'!BO940 = 1, SNPs!$H$23 &amp; SNPs!$H$23, IF('Randomized Data'!BP940 = 1, SNPs!$H$23 &amp; INDIRECT("SNPs!" &amp; CHAR(72 +'Randomized Data'!BQ940) &amp; "23"), INDIRECT("SNPs!" &amp; CHAR(72 +'Randomized Data'!BQ940) &amp; "23") &amp; INDIRECT("SNPs!" &amp; CHAR(72 +'Randomized Data'!BQ940) &amp; "23")))</f>
        <v>GG</v>
      </c>
      <c r="CR940" t="str">
        <f>SNPs!$F$24</f>
        <v>rs121964857</v>
      </c>
      <c r="CS940">
        <f>SNPs!$C$24</f>
        <v>1</v>
      </c>
      <c r="CT940">
        <f>SNPs!$D$24</f>
        <v>201359245</v>
      </c>
      <c r="CU940" s="7" t="str">
        <f ca="1">IF('Randomized Data'!BR940 = 1, SNPs!$H$24 &amp; SNPs!$H$24, IF('Randomized Data'!BS940 = 1, SNPs!$H$24 &amp; INDIRECT("SNPs!" &amp; CHAR(72 +'Randomized Data'!BT940) &amp; "24"), INDIRECT("SNPs!" &amp; CHAR(72 +'Randomized Data'!BT940) &amp; "24") &amp; INDIRECT("SNPs!" &amp; CHAR(72 +'Randomized Data'!BT940) &amp; "24")))</f>
        <v>CC</v>
      </c>
      <c r="CV940" t="str">
        <f>SNPs!$F$25</f>
        <v>rs28934269</v>
      </c>
      <c r="CW940">
        <f>SNPs!$C$25</f>
        <v>15</v>
      </c>
      <c r="CX940">
        <f>SNPs!$D$25</f>
        <v>63060915</v>
      </c>
      <c r="CY940" s="7" t="str">
        <f ca="1">IF('Randomized Data'!BU940 = 1, SNPs!$H$25 &amp; SNPs!$H$25, IF('Randomized Data'!BV940 = 1, SNPs!$H$25 &amp; INDIRECT("SNPs!" &amp; CHAR(72 +'Randomized Data'!BW940) &amp; "25"), INDIRECT("SNPs!" &amp; CHAR(72 +'Randomized Data'!BW940) &amp; "25") &amp; INDIRECT("SNPs!" &amp; CHAR(72 +'Randomized Data'!BW940) &amp; "25")))</f>
        <v>AA</v>
      </c>
      <c r="CZ940" t="str">
        <f>SNPs!$F$26</f>
        <v>rs28934270</v>
      </c>
      <c r="DA940">
        <f>SNPs!$C$26</f>
        <v>15</v>
      </c>
      <c r="DB940">
        <f>SNPs!$D$26</f>
        <v>63060899</v>
      </c>
      <c r="DC940" s="7" t="str">
        <f ca="1">IF('Randomized Data'!BX940 = 1, SNPs!$H$26 &amp; SNPs!$H$26, IF('Randomized Data'!BY940 = 1, SNPs!$H$26 &amp; INDIRECT("SNPs!" &amp; CHAR(72 +'Randomized Data'!BZ940) &amp; "26"), INDIRECT("SNPs!" &amp; CHAR(72 +'Randomized Data'!BZ940) &amp; "26") &amp; INDIRECT("SNPs!" &amp; CHAR(72 +'Randomized Data'!BZ940) &amp; "26")))</f>
        <v>GG</v>
      </c>
      <c r="DD940" t="str">
        <f>SNPs!$F$27</f>
        <v>rs727504290</v>
      </c>
      <c r="DE940">
        <f>SNPs!$C$27</f>
        <v>15</v>
      </c>
      <c r="DF940">
        <f>SNPs!$D$27</f>
        <v>63042875</v>
      </c>
      <c r="DG940" s="7" t="str">
        <f ca="1">IF('Randomized Data'!CA940 = 1, SNPs!$H$27 &amp; SNPs!$H$27, IF('Randomized Data'!CB940 = 1, SNPs!$H$27 &amp; INDIRECT("SNPs!" &amp; CHAR(72 +'Randomized Data'!CC940) &amp; "27"), INDIRECT("SNPs!" &amp; CHAR(72 +'Randomized Data'!CC940) &amp; "27") &amp; INDIRECT("SNPs!" &amp; CHAR(72 +'Randomized Data'!CC940) &amp; "27")))</f>
        <v>GG</v>
      </c>
      <c r="DH940" t="str">
        <f>SNPs!$F$28</f>
        <v>rs104894504</v>
      </c>
      <c r="DI940">
        <f>SNPs!$C$28</f>
        <v>15</v>
      </c>
      <c r="DJ940">
        <f>SNPs!$D$28</f>
        <v>63057028</v>
      </c>
      <c r="DK940" s="7" t="str">
        <f ca="1">IF('Randomized Data'!CD940 = 1, SNPs!$H$28 &amp; SNPs!$H$28, IF('Randomized Data'!CE940 = 1, SNPs!$H$28 &amp; INDIRECT("SNPs!" &amp; CHAR(72 +'Randomized Data'!CF940) &amp; "28"), INDIRECT("SNPs!" &amp; CHAR(72 +'Randomized Data'!CF940) &amp; "28") &amp; INDIRECT("SNPs!" &amp; CHAR(72 +'Randomized Data'!CF940) &amp; "28")))</f>
        <v>CC</v>
      </c>
      <c r="DL940" t="str">
        <f>SNPs!$F$29</f>
        <v>rs375882485</v>
      </c>
      <c r="DM940">
        <f>SNPs!$C$29</f>
        <v>11</v>
      </c>
      <c r="DN940">
        <f>SNPs!$D$29</f>
        <v>47342698</v>
      </c>
      <c r="DO940" s="7" t="str">
        <f ca="1">IF('Randomized Data'!CG940 = 1, SNPs!$H$29 &amp; SNPs!$H$29, IF('Randomized Data'!CH940 = 1, SNPs!$H$29 &amp; INDIRECT("SNPs!" &amp; CHAR(72 +'Randomized Data'!CI940) &amp; "29"), INDIRECT("SNPs!" &amp; CHAR(72 +'Randomized Data'!CI940) &amp; "29") &amp; INDIRECT("SNPs!" &amp; CHAR(72 +'Randomized Data'!CI940) &amp; "29")))</f>
        <v>GG</v>
      </c>
      <c r="DP940" t="str">
        <f>SNPs!$F$30</f>
        <v>rs397516083</v>
      </c>
      <c r="DQ940">
        <f>SNPs!$C$30</f>
        <v>11</v>
      </c>
      <c r="DR940">
        <f>SNPs!$D$30</f>
        <v>47346379</v>
      </c>
      <c r="DS940" s="7" t="str">
        <f ca="1">IF('Randomized Data'!CJ940 = 1, SNPs!$H$30 &amp; SNPs!$H$30, IF('Randomized Data'!CK940 = 1, SNPs!$H$30 &amp; INDIRECT("SNPs!" &amp; CHAR(72 +'Randomized Data'!CL940) &amp; "30"), INDIRECT("SNPs!" &amp; CHAR(72 +'Randomized Data'!CL940) &amp; "30") &amp; INDIRECT("SNPs!" &amp; CHAR(72 +'Randomized Data'!CL940) &amp; "30")))</f>
        <v>GA</v>
      </c>
      <c r="DT940" t="str">
        <f>SNPs!$F$31</f>
        <v>rs397515937</v>
      </c>
      <c r="DU940">
        <f>SNPs!$C$31</f>
        <v>11</v>
      </c>
      <c r="DV940">
        <f>SNPs!$D$31</f>
        <v>47339792</v>
      </c>
      <c r="DW940" s="7" t="str">
        <f ca="1">IF('Randomized Data'!CM940 = 1, SNPs!$H$31 &amp; SNPs!$H$31, IF('Randomized Data'!CN940 = 1, SNPs!$H$31 &amp; INDIRECT("SNPs!" &amp; CHAR(72 +'Randomized Data'!CO940) &amp; "31"), INDIRECT("SNPs!" &amp; CHAR(72 +'Randomized Data'!CO940) &amp; "31") &amp; INDIRECT("SNPs!" &amp; CHAR(72 +'Randomized Data'!CO940) &amp; "31")))</f>
        <v>AA</v>
      </c>
      <c r="DX940" t="str">
        <f>SNPs!$F$32</f>
        <v>rs397516074</v>
      </c>
      <c r="DY940">
        <f>SNPs!$C$32</f>
        <v>11</v>
      </c>
      <c r="DZ940">
        <f>SNPs!$D$32</f>
        <v>47348424</v>
      </c>
      <c r="EA940" s="7" t="str">
        <f ca="1">IF('Randomized Data'!CP940 = 1, SNPs!$H$32 &amp; SNPs!$H$32, IF('Randomized Data'!CQ940 = 1, SNPs!$H$32 &amp; INDIRECT("SNPs!" &amp; CHAR(72 +'Randomized Data'!CR940) &amp; "32"), INDIRECT("SNPs!" &amp; CHAR(72 +'Randomized Data'!CR940) &amp; "32") &amp; INDIRECT("SNPs!" &amp; CHAR(72 +'Randomized Data'!CR940) &amp; "32")))</f>
        <v>GG</v>
      </c>
      <c r="EB940" t="str">
        <f>SNPs!$F$33</f>
        <v>rs397515963</v>
      </c>
      <c r="EC940">
        <f>SNPs!$C$33</f>
        <v>11</v>
      </c>
      <c r="ED940">
        <f>SNPs!$D$33</f>
        <v>47337729</v>
      </c>
      <c r="EE940" s="7" t="str">
        <f ca="1">IF('Randomized Data'!CS940 = 1, SNPs!$H$33 &amp; SNPs!$H$33, IF('Randomized Data'!CT940 = 1, SNPs!$H$33 &amp; INDIRECT("SNPs!" &amp; CHAR(72 +'Randomized Data'!CU940) &amp; "33"), INDIRECT("SNPs!" &amp; CHAR(72 +'Randomized Data'!CU940) &amp; "33") &amp; INDIRECT("SNPs!" &amp; CHAR(72 +'Randomized Data'!CU940) &amp; "33")))</f>
        <v>--</v>
      </c>
    </row>
    <row r="941" spans="1:13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  <c r="F941" s="3">
        <v>42149</v>
      </c>
      <c r="G941" s="9" t="str">
        <f>'Randomized Data'!C941</f>
        <v>NGS Lab</v>
      </c>
      <c r="H941" t="str">
        <f>SNPs!$F$2</f>
        <v>rs12248560</v>
      </c>
      <c r="I941">
        <f>SNPs!$C$2</f>
        <v>10</v>
      </c>
      <c r="J941">
        <f>SNPs!$D$2</f>
        <v>94761900</v>
      </c>
      <c r="K941" t="str">
        <f ca="1">IF('Randomized Data'!D941 = 1, SNPs!$H$2 &amp; SNPs!$H$2, IF('Randomized Data'!E941 = 1, SNPs!$H$2 &amp; INDIRECT("SNPs!" &amp; CHAR(72 +'Randomized Data'!F941) &amp; "2"), INDIRECT("SNPs!" &amp; CHAR(72 +'Randomized Data'!F941) &amp; "2") &amp; INDIRECT("SNPs!" &amp; CHAR(72 +'Randomized Data'!F941) &amp; "2")))</f>
        <v>TT</v>
      </c>
      <c r="L941" t="str">
        <f>SNPs!$F$3</f>
        <v>rs28399504</v>
      </c>
      <c r="M941">
        <f>SNPs!$C$3</f>
        <v>10</v>
      </c>
      <c r="N941">
        <f>SNPs!$D$3</f>
        <v>94762706</v>
      </c>
      <c r="O941" t="str">
        <f ca="1">IF('Randomized Data'!G941 = 1, SNPs!$H$3 &amp; SNPs!$H$3, IF('Randomized Data'!H941 = 1, SNPs!$H$3 &amp; INDIRECT("SNPs!" &amp; CHAR(72 +'Randomized Data'!I941) &amp; "3"), INDIRECT("SNPs!" &amp; CHAR(72 +'Randomized Data'!I941) &amp; "3") &amp; INDIRECT("SNPs!" &amp; CHAR(72 +'Randomized Data'!I941) &amp; "3")))</f>
        <v>AG</v>
      </c>
      <c r="P941" t="str">
        <f>SNPs!$F$4</f>
        <v>rs41291556</v>
      </c>
      <c r="Q941">
        <f>SNPs!$C$4</f>
        <v>10</v>
      </c>
      <c r="R941">
        <f>SNPs!$D$4</f>
        <v>94775416</v>
      </c>
      <c r="S941" t="str">
        <f ca="1">IF('Randomized Data'!J941 = 1, SNPs!$H$4 &amp; SNPs!$H$4, IF('Randomized Data'!K941 = 1, SNPs!$H$4 &amp; INDIRECT("SNPs!" &amp; CHAR(72 +'Randomized Data'!L941) &amp; "4"), INDIRECT("SNPs!" &amp; CHAR(72 +'Randomized Data'!L941) &amp; "4") &amp; INDIRECT("SNPs!" &amp; CHAR(72 +'Randomized Data'!L941) &amp; "4")))</f>
        <v>CC</v>
      </c>
      <c r="T941" t="str">
        <f>SNPs!$F$5</f>
        <v>rs72558184</v>
      </c>
      <c r="U941">
        <f>SNPs!$C$5</f>
        <v>10</v>
      </c>
      <c r="V941">
        <f>SNPs!$D$5</f>
        <v>96535210</v>
      </c>
      <c r="W941" t="str">
        <f ca="1">IF('Randomized Data'!M941 = 1, SNPs!$H$5 &amp; SNPs!$H$5, IF('Randomized Data'!N941 = 1, SNPs!$H$5 &amp; INDIRECT("SNPs!" &amp; CHAR(72 +'Randomized Data'!O941) &amp; "5"), INDIRECT("SNPs!" &amp; CHAR(72 +'Randomized Data'!O941) &amp; "5") &amp; INDIRECT("SNPs!" &amp; CHAR(72 +'Randomized Data'!O941) &amp; "5")))</f>
        <v>GA</v>
      </c>
      <c r="X941" t="str">
        <f>SNPs!$F$6</f>
        <v>rs4986893</v>
      </c>
      <c r="Y941">
        <f>SNPs!$C$6</f>
        <v>10</v>
      </c>
      <c r="Z941">
        <f>SNPs!$D$6</f>
        <v>94780653</v>
      </c>
      <c r="AA941" s="7" t="str">
        <f ca="1">IF('Randomized Data'!P941 = 1, SNPs!$H$6 &amp; SNPs!$H$6, IF('Randomized Data'!Q941 = 1, SNPs!$H$6 &amp; INDIRECT("SNPs!" &amp; CHAR(72 +'Randomized Data'!R941) &amp; "6"), INDIRECT("SNPs!" &amp; CHAR(72 +'Randomized Data'!R941) &amp; "6") &amp; INDIRECT("SNPs!" &amp; CHAR(72 +'Randomized Data'!R941) &amp; "6")))</f>
        <v>GA</v>
      </c>
      <c r="AB941" t="str">
        <f>SNPs!$F$7</f>
        <v>rs4244285</v>
      </c>
      <c r="AC941">
        <f>SNPs!$C$7</f>
        <v>10</v>
      </c>
      <c r="AD941">
        <f>SNPs!$D$7</f>
        <v>94781859</v>
      </c>
      <c r="AE941" s="7" t="str">
        <f ca="1">IF('Randomized Data'!S941 = 1, SNPs!$H$7 &amp; SNPs!$H$7, IF('Randomized Data'!T941 = 1, SNPs!$H$7 &amp; INDIRECT("SNPs!" &amp; CHAR(72 +'Randomized Data'!U941) &amp; "7"), INDIRECT("SNPs!" &amp; CHAR(72 +'Randomized Data'!U941) &amp; "7") &amp; INDIRECT("SNPs!" &amp; CHAR(72 +'Randomized Data'!U941) &amp; "7")))</f>
        <v>GG</v>
      </c>
      <c r="AF941" t="str">
        <f>SNPs!$F$8</f>
        <v>rs72558186</v>
      </c>
      <c r="AG941">
        <f>SNPs!$C$8</f>
        <v>10</v>
      </c>
      <c r="AH941">
        <f>SNPs!$D$8</f>
        <v>94781999</v>
      </c>
      <c r="AI941" s="7" t="str">
        <f ca="1">IF('Randomized Data'!V941 = 1, SNPs!$H$8 &amp; SNPs!$H$8, IF('Randomized Data'!W941 = 1, SNPs!$H$8 &amp; INDIRECT("SNPs!" &amp; CHAR(72 +'Randomized Data'!X941) &amp; "8"), INDIRECT("SNPs!" &amp; CHAR(72 +'Randomized Data'!X941) &amp; "8") &amp; INDIRECT("SNPs!" &amp; CHAR(72 +'Randomized Data'!X941) &amp; "8")))</f>
        <v>TT</v>
      </c>
      <c r="AJ941" t="str">
        <f>SNPs!$F$9</f>
        <v>rs56337013</v>
      </c>
      <c r="AK941">
        <f>SNPs!$C$9</f>
        <v>10</v>
      </c>
      <c r="AL941">
        <f>SNPs!$D$9</f>
        <v>94852738</v>
      </c>
      <c r="AM941" s="7" t="str">
        <f ca="1">IF('Randomized Data'!Y$2 = 1, SNPs!$H$9 &amp; SNPs!$H$9, IF('Randomized Data'!Z941 = 1, SNPs!$H$9 &amp; INDIRECT("SNPs!" &amp; CHAR(72 +'Randomized Data'!AA941) &amp; "9"), INDIRECT("SNPs!" &amp; CHAR(72 +'Randomized Data'!AA941) &amp; "9") &amp; INDIRECT("SNPs!" &amp; CHAR(72 +'Randomized Data'!AA941) &amp; "9")))</f>
        <v>CT</v>
      </c>
      <c r="AN941" t="str">
        <f>SNPs!$F$10</f>
        <v>rs17884712</v>
      </c>
      <c r="AO941">
        <f>SNPs!$C$10</f>
        <v>10</v>
      </c>
      <c r="AP941">
        <f>SNPs!$D$10</f>
        <v>94775489</v>
      </c>
      <c r="AQ941" s="7" t="str">
        <f ca="1">IF('Randomized Data'!AB941 = 1, SNPs!$H$10 &amp; SNPs!$H$10, IF('Randomized Data'!AC941 = 1, SNPs!$H$10 &amp; INDIRECT("SNPs!" &amp; CHAR(72 +'Randomized Data'!AD941) &amp; "10"), INDIRECT("SNPs!" &amp; CHAR(72 +'Randomized Data'!AD941) &amp; "10") &amp; INDIRECT("SNPs!" &amp; CHAR(72 +'Randomized Data'!AD941) &amp; "10")))</f>
        <v>GG</v>
      </c>
      <c r="AR941" t="str">
        <f>SNPs!$F$11</f>
        <v>rs6413438</v>
      </c>
      <c r="AS941">
        <f>SNPs!$C$11</f>
        <v>10</v>
      </c>
      <c r="AT941">
        <f>SNPs!$D$11</f>
        <v>94781858</v>
      </c>
      <c r="AU941" s="7" t="str">
        <f ca="1">IF('Randomized Data'!AE941 = 1, SNPs!$H$11 &amp; SNPs!$H$11, IF('Randomized Data'!AF941 = 1, SNPs!$H$11 &amp; INDIRECT("SNPs!" &amp; CHAR(72 +'Randomized Data'!AG941) &amp; "11"), INDIRECT("SNPs!" &amp; CHAR(72 +'Randomized Data'!AG941) &amp; "11") &amp; INDIRECT("SNPs!" &amp; CHAR(72 +'Randomized Data'!AG941) &amp; "11")))</f>
        <v>CT</v>
      </c>
      <c r="AV941" t="str">
        <f>SNPs!$F$12</f>
        <v>rs1057910</v>
      </c>
      <c r="AW941">
        <f>SNPs!$C$12</f>
        <v>10</v>
      </c>
      <c r="AX941">
        <f>SNPs!$D$12</f>
        <v>94981296</v>
      </c>
      <c r="AY941" s="7" t="str">
        <f ca="1">IF('Randomized Data'!AH941 = 1, SNPs!$H$12 &amp; SNPs!$H$12, IF('Randomized Data'!AI941 = 1, SNPs!$H$12 &amp; INDIRECT("SNPs!" &amp; CHAR(72 +'Randomized Data'!AJ941) &amp; "12"), INDIRECT("SNPs!" &amp; CHAR(72 +'Randomized Data'!AJ941) &amp; "12") &amp; INDIRECT("SNPs!" &amp; CHAR(72 +'Randomized Data'!AJ941) &amp; "12")))</f>
        <v>AC</v>
      </c>
      <c r="AZ941" t="str">
        <f>SNPs!$F$13</f>
        <v>rs1799853</v>
      </c>
      <c r="BA941">
        <f>SNPs!$C$13</f>
        <v>10</v>
      </c>
      <c r="BB941">
        <f>SNPs!$D$13</f>
        <v>94942290</v>
      </c>
      <c r="BC941" s="7" t="str">
        <f ca="1">IF('Randomized Data'!AK941 = 1, SNPs!$H$13 &amp; SNPs!$H$13, IF('Randomized Data'!AL941 = 1, SNPs!$H$13 &amp; INDIRECT("SNPs!" &amp; CHAR(72 +'Randomized Data'!AM941) &amp; "13"), INDIRECT("SNPs!" &amp; CHAR(72 +'Randomized Data'!AM941) &amp; "13") &amp; INDIRECT("SNPs!" &amp; CHAR(72 +'Randomized Data'!AM941) &amp; "13")))</f>
        <v>CT</v>
      </c>
      <c r="BD941" t="str">
        <f>SNPs!$F$14</f>
        <v>rs9923231</v>
      </c>
      <c r="BE941">
        <f>SNPs!$C$14</f>
        <v>16</v>
      </c>
      <c r="BF941">
        <f>SNPs!$D$14</f>
        <v>31096368</v>
      </c>
      <c r="BG941" s="7" t="str">
        <f ca="1">IF('Randomized Data'!AN941 = 1, SNPs!$H$14 &amp; SNPs!$H$14, IF('Randomized Data'!AO941 = 1, SNPs!$H$14 &amp; INDIRECT("SNPs!" &amp; CHAR(72 +'Randomized Data'!AP941) &amp; "14"), INDIRECT("SNPs!" &amp; CHAR(72 +'Randomized Data'!AP941) &amp; "14") &amp; INDIRECT("SNPs!" &amp; CHAR(72 +'Randomized Data'!AP941) &amp; "14")))</f>
        <v>CC</v>
      </c>
      <c r="BH941" t="str">
        <f>SNPs!$F$15</f>
        <v>rs9934438</v>
      </c>
      <c r="BI941">
        <f>SNPs!$C$15</f>
        <v>16</v>
      </c>
      <c r="BJ941">
        <f>SNPs!$D$15</f>
        <v>31093557</v>
      </c>
      <c r="BK941" s="7" t="str">
        <f ca="1">IF('Randomized Data'!AQ941 = 1, SNPs!$H$15 &amp; SNPs!$H$15, IF('Randomized Data'!AR941 = 1, SNPs!$H$15 &amp; INDIRECT("SNPs!" &amp; CHAR(72 +'Randomized Data'!AS941) &amp; "15"), INDIRECT("SNPs!" &amp; CHAR(72 +'Randomized Data'!AS941) &amp; "15") &amp; INDIRECT("SNPs!" &amp; CHAR(72 +'Randomized Data'!AS941) &amp; "15")))</f>
        <v>GA</v>
      </c>
      <c r="BL941" t="str">
        <f>SNPs!$F$16</f>
        <v>rs8050894</v>
      </c>
      <c r="BM941">
        <f>SNPs!$C$16</f>
        <v>16</v>
      </c>
      <c r="BN941">
        <f>SNPs!$D$16</f>
        <v>31093188</v>
      </c>
      <c r="BO941" s="7" t="str">
        <f ca="1">IF('Randomized Data'!AT941 = 1, SNPs!$H$16 &amp; SNPs!$H$16, IF('Randomized Data'!AU941 = 1, SNPs!$H$16 &amp; INDIRECT("SNPs!" &amp; CHAR(72 +'Randomized Data'!AV941) &amp; "16"), INDIRECT("SNPs!" &amp; CHAR(72 +'Randomized Data'!AV941) &amp; "16") &amp; INDIRECT("SNPs!" &amp; CHAR(72 +'Randomized Data'!AV941) &amp; "16")))</f>
        <v>CC</v>
      </c>
      <c r="BP941" t="str">
        <f>SNPs!$F$17</f>
        <v>rs6025</v>
      </c>
      <c r="BQ941">
        <f>SNPs!$C$17</f>
        <v>1</v>
      </c>
      <c r="BR941">
        <f>SNPs!$D$17</f>
        <v>169549811</v>
      </c>
      <c r="BS941" s="7" t="str">
        <f ca="1">IF('Randomized Data'!AW941 = 1, SNPs!$H$17 &amp; SNPs!$H$17, IF('Randomized Data'!AX941 = 1, SNPs!$H$17 &amp; INDIRECT("SNPs!" &amp; CHAR(72 +'Randomized Data'!AY941) &amp; "17"), INDIRECT("SNPs!" &amp; CHAR(72 +'Randomized Data'!AY941) &amp; "17") &amp; INDIRECT("SNPs!" &amp; CHAR(72 +'Randomized Data'!AY941) &amp; "17")))</f>
        <v>GG</v>
      </c>
      <c r="BT941" t="str">
        <f>SNPs!$F$18</f>
        <v>rs1799963</v>
      </c>
      <c r="BU941">
        <f>SNPs!$C$18</f>
        <v>11</v>
      </c>
      <c r="BV941">
        <f>SNPs!$D$18</f>
        <v>46739505</v>
      </c>
      <c r="BW941" s="7" t="str">
        <f ca="1">IF('Randomized Data'!AZ941 = 1, SNPs!$H$18 &amp; SNPs!$H$18, IF('Randomized Data'!BA941 = 1, SNPs!$H$18 &amp; INDIRECT("SNPs!" &amp; CHAR(72 +'Randomized Data'!BB941) &amp; "18"), INDIRECT("SNPs!" &amp; CHAR(72 +'Randomized Data'!BB941) &amp; "18") &amp; INDIRECT("SNPs!" &amp; CHAR(72 +'Randomized Data'!BB941) &amp; "18")))</f>
        <v>GA</v>
      </c>
      <c r="BX941" t="str">
        <f>SNPs!$F$19</f>
        <v>rs121913626</v>
      </c>
      <c r="BY941">
        <f>SNPs!$C$19</f>
        <v>14</v>
      </c>
      <c r="BZ941">
        <f>SNPs!$D$19</f>
        <v>23427723</v>
      </c>
      <c r="CA941" s="7" t="str">
        <f ca="1">IF('Randomized Data'!BC941 = 1, SNPs!$H$19 &amp; SNPs!$H$19, IF('Randomized Data'!BD941 = 1, SNPs!$H$19 &amp; INDIRECT("SNPs!" &amp; CHAR(72 +'Randomized Data'!BE941) &amp; "19"), INDIRECT("SNPs!" &amp; CHAR(72 +'Randomized Data'!BE941) &amp; "19") &amp; INDIRECT("SNPs!" &amp; CHAR(72 +'Randomized Data'!BE941) &amp; "19")))</f>
        <v>CC</v>
      </c>
      <c r="CB941" t="str">
        <f>SNPs!$F$20</f>
        <v>rs3218713</v>
      </c>
      <c r="CC941">
        <f>SNPs!$C$20</f>
        <v>14</v>
      </c>
      <c r="CD941">
        <f>SNPs!$D$20</f>
        <v>23431468</v>
      </c>
      <c r="CE941" s="7" t="str">
        <f ca="1">IF('Randomized Data'!BF941 = 1, SNPs!$H$20 &amp; SNPs!$H$20, IF('Randomized Data'!BG941 = 1, SNPs!$H$20 &amp; INDIRECT("SNPs!" &amp; CHAR(72 +'Randomized Data'!BH941) &amp; "20"), INDIRECT("SNPs!" &amp; CHAR(72 +'Randomized Data'!BH941) &amp; "20") &amp; INDIRECT("SNPs!" &amp; CHAR(72 +'Randomized Data'!BH941) &amp; "20")))</f>
        <v>GA</v>
      </c>
      <c r="CF941" t="str">
        <f>SNPs!$F$21</f>
        <v>rs3218714</v>
      </c>
      <c r="CG941">
        <f>SNPs!$C$21</f>
        <v>14</v>
      </c>
      <c r="CH941">
        <f>SNPs!$D$21</f>
        <v>23429279</v>
      </c>
      <c r="CI941" s="7" t="str">
        <f ca="1">IF('Randomized Data'!BI941 = 1, SNPs!$H$21 &amp; SNPs!$H$21, IF('Randomized Data'!BJ941 = 1, SNPs!$H$21 &amp; INDIRECT("SNPs!" &amp; CHAR(72 +'Randomized Data'!BK941) &amp; "21"), INDIRECT("SNPs!" &amp; CHAR(72 +'Randomized Data'!BK941) &amp; "21") &amp; INDIRECT("SNPs!" &amp; CHAR(72 +'Randomized Data'!BK941) &amp; "21")))</f>
        <v>CC</v>
      </c>
      <c r="CJ941" t="str">
        <f>SNPs!$F$22</f>
        <v>rs121964855</v>
      </c>
      <c r="CK941">
        <f>SNPs!$C$22</f>
        <v>1</v>
      </c>
      <c r="CL941">
        <f>SNPs!$D$22</f>
        <v>201365638</v>
      </c>
      <c r="CM941" s="7" t="str">
        <f ca="1">IF('Randomized Data'!BL941 = 1, SNPs!$H$22 &amp; SNPs!$H$22, IF('Randomized Data'!BM941 = 1, SNPs!$H$22 &amp; INDIRECT("SNPs!" &amp; CHAR(72 +'Randomized Data'!BN941) &amp; "22"), INDIRECT("SNPs!" &amp; CHAR(72 +'Randomized Data'!BN941) &amp; "22") &amp; INDIRECT("SNPs!" &amp; CHAR(72 +'Randomized Data'!BN941) &amp; "22")))</f>
        <v>AA</v>
      </c>
      <c r="CN941" t="str">
        <f>SNPs!$F$23</f>
        <v>rs121964856</v>
      </c>
      <c r="CO941">
        <f>SNPs!$C$23</f>
        <v>1</v>
      </c>
      <c r="CP941">
        <f>SNPs!$D$23</f>
        <v>201365297</v>
      </c>
      <c r="CQ941" s="7" t="str">
        <f ca="1">IF('Randomized Data'!BO941 = 1, SNPs!$H$23 &amp; SNPs!$H$23, IF('Randomized Data'!BP941 = 1, SNPs!$H$23 &amp; INDIRECT("SNPs!" &amp; CHAR(72 +'Randomized Data'!BQ941) &amp; "23"), INDIRECT("SNPs!" &amp; CHAR(72 +'Randomized Data'!BQ941) &amp; "23") &amp; INDIRECT("SNPs!" &amp; CHAR(72 +'Randomized Data'!BQ941) &amp; "23")))</f>
        <v>GG</v>
      </c>
      <c r="CR941" t="str">
        <f>SNPs!$F$24</f>
        <v>rs121964857</v>
      </c>
      <c r="CS941">
        <f>SNPs!$C$24</f>
        <v>1</v>
      </c>
      <c r="CT941">
        <f>SNPs!$D$24</f>
        <v>201359245</v>
      </c>
      <c r="CU941" s="7" t="str">
        <f ca="1">IF('Randomized Data'!BR941 = 1, SNPs!$H$24 &amp; SNPs!$H$24, IF('Randomized Data'!BS941 = 1, SNPs!$H$24 &amp; INDIRECT("SNPs!" &amp; CHAR(72 +'Randomized Data'!BT941) &amp; "24"), INDIRECT("SNPs!" &amp; CHAR(72 +'Randomized Data'!BT941) &amp; "24") &amp; INDIRECT("SNPs!" &amp; CHAR(72 +'Randomized Data'!BT941) &amp; "24")))</f>
        <v>CC</v>
      </c>
      <c r="CV941" t="str">
        <f>SNPs!$F$25</f>
        <v>rs28934269</v>
      </c>
      <c r="CW941">
        <f>SNPs!$C$25</f>
        <v>15</v>
      </c>
      <c r="CX941">
        <f>SNPs!$D$25</f>
        <v>63060915</v>
      </c>
      <c r="CY941" s="7" t="str">
        <f ca="1">IF('Randomized Data'!BU941 = 1, SNPs!$H$25 &amp; SNPs!$H$25, IF('Randomized Data'!BV941 = 1, SNPs!$H$25 &amp; INDIRECT("SNPs!" &amp; CHAR(72 +'Randomized Data'!BW941) &amp; "25"), INDIRECT("SNPs!" &amp; CHAR(72 +'Randomized Data'!BW941) &amp; "25") &amp; INDIRECT("SNPs!" &amp; CHAR(72 +'Randomized Data'!BW941) &amp; "25")))</f>
        <v>GG</v>
      </c>
      <c r="CZ941" t="str">
        <f>SNPs!$F$26</f>
        <v>rs28934270</v>
      </c>
      <c r="DA941">
        <f>SNPs!$C$26</f>
        <v>15</v>
      </c>
      <c r="DB941">
        <f>SNPs!$D$26</f>
        <v>63060899</v>
      </c>
      <c r="DC941" s="7" t="str">
        <f ca="1">IF('Randomized Data'!BX941 = 1, SNPs!$H$26 &amp; SNPs!$H$26, IF('Randomized Data'!BY941 = 1, SNPs!$H$26 &amp; INDIRECT("SNPs!" &amp; CHAR(72 +'Randomized Data'!BZ941) &amp; "26"), INDIRECT("SNPs!" &amp; CHAR(72 +'Randomized Data'!BZ941) &amp; "26") &amp; INDIRECT("SNPs!" &amp; CHAR(72 +'Randomized Data'!BZ941) &amp; "26")))</f>
        <v>GG</v>
      </c>
      <c r="DD941" t="str">
        <f>SNPs!$F$27</f>
        <v>rs727504290</v>
      </c>
      <c r="DE941">
        <f>SNPs!$C$27</f>
        <v>15</v>
      </c>
      <c r="DF941">
        <f>SNPs!$D$27</f>
        <v>63042875</v>
      </c>
      <c r="DG941" s="7" t="str">
        <f ca="1">IF('Randomized Data'!CA941 = 1, SNPs!$H$27 &amp; SNPs!$H$27, IF('Randomized Data'!CB941 = 1, SNPs!$H$27 &amp; INDIRECT("SNPs!" &amp; CHAR(72 +'Randomized Data'!CC941) &amp; "27"), INDIRECT("SNPs!" &amp; CHAR(72 +'Randomized Data'!CC941) &amp; "27") &amp; INDIRECT("SNPs!" &amp; CHAR(72 +'Randomized Data'!CC941) &amp; "27")))</f>
        <v>CC</v>
      </c>
      <c r="DH941" t="str">
        <f>SNPs!$F$28</f>
        <v>rs104894504</v>
      </c>
      <c r="DI941">
        <f>SNPs!$C$28</f>
        <v>15</v>
      </c>
      <c r="DJ941">
        <f>SNPs!$D$28</f>
        <v>63057028</v>
      </c>
      <c r="DK941" s="7" t="str">
        <f ca="1">IF('Randomized Data'!CD941 = 1, SNPs!$H$28 &amp; SNPs!$H$28, IF('Randomized Data'!CE941 = 1, SNPs!$H$28 &amp; INDIRECT("SNPs!" &amp; CHAR(72 +'Randomized Data'!CF941) &amp; "28"), INDIRECT("SNPs!" &amp; CHAR(72 +'Randomized Data'!CF941) &amp; "28") &amp; INDIRECT("SNPs!" &amp; CHAR(72 +'Randomized Data'!CF941) &amp; "28")))</f>
        <v>TC</v>
      </c>
      <c r="DL941" t="str">
        <f>SNPs!$F$29</f>
        <v>rs375882485</v>
      </c>
      <c r="DM941">
        <f>SNPs!$C$29</f>
        <v>11</v>
      </c>
      <c r="DN941">
        <f>SNPs!$D$29</f>
        <v>47342698</v>
      </c>
      <c r="DO941" s="7" t="str">
        <f ca="1">IF('Randomized Data'!CG941 = 1, SNPs!$H$29 &amp; SNPs!$H$29, IF('Randomized Data'!CH941 = 1, SNPs!$H$29 &amp; INDIRECT("SNPs!" &amp; CHAR(72 +'Randomized Data'!CI941) &amp; "29"), INDIRECT("SNPs!" &amp; CHAR(72 +'Randomized Data'!CI941) &amp; "29") &amp; INDIRECT("SNPs!" &amp; CHAR(72 +'Randomized Data'!CI941) &amp; "29")))</f>
        <v>GG</v>
      </c>
      <c r="DP941" t="str">
        <f>SNPs!$F$30</f>
        <v>rs397516083</v>
      </c>
      <c r="DQ941">
        <f>SNPs!$C$30</f>
        <v>11</v>
      </c>
      <c r="DR941">
        <f>SNPs!$D$30</f>
        <v>47346379</v>
      </c>
      <c r="DS941" s="7" t="str">
        <f ca="1">IF('Randomized Data'!CJ941 = 1, SNPs!$H$30 &amp; SNPs!$H$30, IF('Randomized Data'!CK941 = 1, SNPs!$H$30 &amp; INDIRECT("SNPs!" &amp; CHAR(72 +'Randomized Data'!CL941) &amp; "30"), INDIRECT("SNPs!" &amp; CHAR(72 +'Randomized Data'!CL941) &amp; "30") &amp; INDIRECT("SNPs!" &amp; CHAR(72 +'Randomized Data'!CL941) &amp; "30")))</f>
        <v>GG</v>
      </c>
      <c r="DT941" t="str">
        <f>SNPs!$F$31</f>
        <v>rs397515937</v>
      </c>
      <c r="DU941">
        <f>SNPs!$C$31</f>
        <v>11</v>
      </c>
      <c r="DV941">
        <f>SNPs!$D$31</f>
        <v>47339792</v>
      </c>
      <c r="DW941" s="7" t="str">
        <f ca="1">IF('Randomized Data'!CM941 = 1, SNPs!$H$31 &amp; SNPs!$H$31, IF('Randomized Data'!CN941 = 1, SNPs!$H$31 &amp; INDIRECT("SNPs!" &amp; CHAR(72 +'Randomized Data'!CO941) &amp; "31"), INDIRECT("SNPs!" &amp; CHAR(72 +'Randomized Data'!CO941) &amp; "31") &amp; INDIRECT("SNPs!" &amp; CHAR(72 +'Randomized Data'!CO941) &amp; "31")))</f>
        <v>GG</v>
      </c>
      <c r="DX941" t="str">
        <f>SNPs!$F$32</f>
        <v>rs397516074</v>
      </c>
      <c r="DY941">
        <f>SNPs!$C$32</f>
        <v>11</v>
      </c>
      <c r="DZ941">
        <f>SNPs!$D$32</f>
        <v>47348424</v>
      </c>
      <c r="EA941" s="7" t="str">
        <f ca="1">IF('Randomized Data'!CP941 = 1, SNPs!$H$32 &amp; SNPs!$H$32, IF('Randomized Data'!CQ941 = 1, SNPs!$H$32 &amp; INDIRECT("SNPs!" &amp; CHAR(72 +'Randomized Data'!CR941) &amp; "32"), INDIRECT("SNPs!" &amp; CHAR(72 +'Randomized Data'!CR941) &amp; "32") &amp; INDIRECT("SNPs!" &amp; CHAR(72 +'Randomized Data'!CR941) &amp; "32")))</f>
        <v>GG</v>
      </c>
      <c r="EB941" t="str">
        <f>SNPs!$F$33</f>
        <v>rs397515963</v>
      </c>
      <c r="EC941">
        <f>SNPs!$C$33</f>
        <v>11</v>
      </c>
      <c r="ED941">
        <f>SNPs!$D$33</f>
        <v>47337729</v>
      </c>
      <c r="EE941" s="7" t="str">
        <f ca="1">IF('Randomized Data'!CS941 = 1, SNPs!$H$33 &amp; SNPs!$H$33, IF('Randomized Data'!CT941 = 1, SNPs!$H$33 &amp; INDIRECT("SNPs!" &amp; CHAR(72 +'Randomized Data'!CU941) &amp; "33"), INDIRECT("SNPs!" &amp; CHAR(72 +'Randomized Data'!CU941) &amp; "33") &amp; INDIRECT("SNPs!" &amp; CHAR(72 +'Randomized Data'!CU941) &amp; "33")))</f>
        <v>--</v>
      </c>
    </row>
    <row r="942" spans="1:13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  <c r="F942" s="3">
        <v>42182</v>
      </c>
      <c r="G942" s="9" t="str">
        <f>'Randomized Data'!C942</f>
        <v>NGS Lab</v>
      </c>
      <c r="H942" t="str">
        <f>SNPs!$F$2</f>
        <v>rs12248560</v>
      </c>
      <c r="I942">
        <f>SNPs!$C$2</f>
        <v>10</v>
      </c>
      <c r="J942">
        <f>SNPs!$D$2</f>
        <v>94761900</v>
      </c>
      <c r="K942" t="str">
        <f ca="1">IF('Randomized Data'!D942 = 1, SNPs!$H$2 &amp; SNPs!$H$2, IF('Randomized Data'!E942 = 1, SNPs!$H$2 &amp; INDIRECT("SNPs!" &amp; CHAR(72 +'Randomized Data'!F942) &amp; "2"), INDIRECT("SNPs!" &amp; CHAR(72 +'Randomized Data'!F942) &amp; "2") &amp; INDIRECT("SNPs!" &amp; CHAR(72 +'Randomized Data'!F942) &amp; "2")))</f>
        <v>CC</v>
      </c>
      <c r="L942" t="str">
        <f>SNPs!$F$3</f>
        <v>rs28399504</v>
      </c>
      <c r="M942">
        <f>SNPs!$C$3</f>
        <v>10</v>
      </c>
      <c r="N942">
        <f>SNPs!$D$3</f>
        <v>94762706</v>
      </c>
      <c r="O942" t="str">
        <f ca="1">IF('Randomized Data'!G942 = 1, SNPs!$H$3 &amp; SNPs!$H$3, IF('Randomized Data'!H942 = 1, SNPs!$H$3 &amp; INDIRECT("SNPs!" &amp; CHAR(72 +'Randomized Data'!I942) &amp; "3"), INDIRECT("SNPs!" &amp; CHAR(72 +'Randomized Data'!I942) &amp; "3") &amp; INDIRECT("SNPs!" &amp; CHAR(72 +'Randomized Data'!I942) &amp; "3")))</f>
        <v>AA</v>
      </c>
      <c r="P942" t="str">
        <f>SNPs!$F$4</f>
        <v>rs41291556</v>
      </c>
      <c r="Q942">
        <f>SNPs!$C$4</f>
        <v>10</v>
      </c>
      <c r="R942">
        <f>SNPs!$D$4</f>
        <v>94775416</v>
      </c>
      <c r="S942" t="str">
        <f ca="1">IF('Randomized Data'!J942 = 1, SNPs!$H$4 &amp; SNPs!$H$4, IF('Randomized Data'!K942 = 1, SNPs!$H$4 &amp; INDIRECT("SNPs!" &amp; CHAR(72 +'Randomized Data'!L942) &amp; "4"), INDIRECT("SNPs!" &amp; CHAR(72 +'Randomized Data'!L942) &amp; "4") &amp; INDIRECT("SNPs!" &amp; CHAR(72 +'Randomized Data'!L942) &amp; "4")))</f>
        <v>TT</v>
      </c>
      <c r="T942" t="str">
        <f>SNPs!$F$5</f>
        <v>rs72558184</v>
      </c>
      <c r="U942">
        <f>SNPs!$C$5</f>
        <v>10</v>
      </c>
      <c r="V942">
        <f>SNPs!$D$5</f>
        <v>96535210</v>
      </c>
      <c r="W942" t="str">
        <f ca="1">IF('Randomized Data'!M942 = 1, SNPs!$H$5 &amp; SNPs!$H$5, IF('Randomized Data'!N942 = 1, SNPs!$H$5 &amp; INDIRECT("SNPs!" &amp; CHAR(72 +'Randomized Data'!O942) &amp; "5"), INDIRECT("SNPs!" &amp; CHAR(72 +'Randomized Data'!O942) &amp; "5") &amp; INDIRECT("SNPs!" &amp; CHAR(72 +'Randomized Data'!O942) &amp; "5")))</f>
        <v>GA</v>
      </c>
      <c r="X942" t="str">
        <f>SNPs!$F$6</f>
        <v>rs4986893</v>
      </c>
      <c r="Y942">
        <f>SNPs!$C$6</f>
        <v>10</v>
      </c>
      <c r="Z942">
        <f>SNPs!$D$6</f>
        <v>94780653</v>
      </c>
      <c r="AA942" s="7" t="str">
        <f ca="1">IF('Randomized Data'!P942 = 1, SNPs!$H$6 &amp; SNPs!$H$6, IF('Randomized Data'!Q942 = 1, SNPs!$H$6 &amp; INDIRECT("SNPs!" &amp; CHAR(72 +'Randomized Data'!R942) &amp; "6"), INDIRECT("SNPs!" &amp; CHAR(72 +'Randomized Data'!R942) &amp; "6") &amp; INDIRECT("SNPs!" &amp; CHAR(72 +'Randomized Data'!R942) &amp; "6")))</f>
        <v>GG</v>
      </c>
      <c r="AB942" t="str">
        <f>SNPs!$F$7</f>
        <v>rs4244285</v>
      </c>
      <c r="AC942">
        <f>SNPs!$C$7</f>
        <v>10</v>
      </c>
      <c r="AD942">
        <f>SNPs!$D$7</f>
        <v>94781859</v>
      </c>
      <c r="AE942" s="7" t="str">
        <f ca="1">IF('Randomized Data'!S942 = 1, SNPs!$H$7 &amp; SNPs!$H$7, IF('Randomized Data'!T942 = 1, SNPs!$H$7 &amp; INDIRECT("SNPs!" &amp; CHAR(72 +'Randomized Data'!U942) &amp; "7"), INDIRECT("SNPs!" &amp; CHAR(72 +'Randomized Data'!U942) &amp; "7") &amp; INDIRECT("SNPs!" &amp; CHAR(72 +'Randomized Data'!U942) &amp; "7")))</f>
        <v>AA</v>
      </c>
      <c r="AF942" t="str">
        <f>SNPs!$F$8</f>
        <v>rs72558186</v>
      </c>
      <c r="AG942">
        <f>SNPs!$C$8</f>
        <v>10</v>
      </c>
      <c r="AH942">
        <f>SNPs!$D$8</f>
        <v>94781999</v>
      </c>
      <c r="AI942" s="7" t="str">
        <f ca="1">IF('Randomized Data'!V942 = 1, SNPs!$H$8 &amp; SNPs!$H$8, IF('Randomized Data'!W942 = 1, SNPs!$H$8 &amp; INDIRECT("SNPs!" &amp; CHAR(72 +'Randomized Data'!X942) &amp; "8"), INDIRECT("SNPs!" &amp; CHAR(72 +'Randomized Data'!X942) &amp; "8") &amp; INDIRECT("SNPs!" &amp; CHAR(72 +'Randomized Data'!X942) &amp; "8")))</f>
        <v>AA</v>
      </c>
      <c r="AJ942" t="str">
        <f>SNPs!$F$9</f>
        <v>rs56337013</v>
      </c>
      <c r="AK942">
        <f>SNPs!$C$9</f>
        <v>10</v>
      </c>
      <c r="AL942">
        <f>SNPs!$D$9</f>
        <v>94852738</v>
      </c>
      <c r="AM942" s="7" t="str">
        <f ca="1">IF('Randomized Data'!Y$2 = 1, SNPs!$H$9 &amp; SNPs!$H$9, IF('Randomized Data'!Z942 = 1, SNPs!$H$9 &amp; INDIRECT("SNPs!" &amp; CHAR(72 +'Randomized Data'!AA942) &amp; "9"), INDIRECT("SNPs!" &amp; CHAR(72 +'Randomized Data'!AA942) &amp; "9") &amp; INDIRECT("SNPs!" &amp; CHAR(72 +'Randomized Data'!AA942) &amp; "9")))</f>
        <v>CT</v>
      </c>
      <c r="AN942" t="str">
        <f>SNPs!$F$10</f>
        <v>rs17884712</v>
      </c>
      <c r="AO942">
        <f>SNPs!$C$10</f>
        <v>10</v>
      </c>
      <c r="AP942">
        <f>SNPs!$D$10</f>
        <v>94775489</v>
      </c>
      <c r="AQ942" s="7" t="str">
        <f ca="1">IF('Randomized Data'!AB942 = 1, SNPs!$H$10 &amp; SNPs!$H$10, IF('Randomized Data'!AC942 = 1, SNPs!$H$10 &amp; INDIRECT("SNPs!" &amp; CHAR(72 +'Randomized Data'!AD942) &amp; "10"), INDIRECT("SNPs!" &amp; CHAR(72 +'Randomized Data'!AD942) &amp; "10") &amp; INDIRECT("SNPs!" &amp; CHAR(72 +'Randomized Data'!AD942) &amp; "10")))</f>
        <v>GG</v>
      </c>
      <c r="AR942" t="str">
        <f>SNPs!$F$11</f>
        <v>rs6413438</v>
      </c>
      <c r="AS942">
        <f>SNPs!$C$11</f>
        <v>10</v>
      </c>
      <c r="AT942">
        <f>SNPs!$D$11</f>
        <v>94781858</v>
      </c>
      <c r="AU942" s="7" t="str">
        <f ca="1">IF('Randomized Data'!AE942 = 1, SNPs!$H$11 &amp; SNPs!$H$11, IF('Randomized Data'!AF942 = 1, SNPs!$H$11 &amp; INDIRECT("SNPs!" &amp; CHAR(72 +'Randomized Data'!AG942) &amp; "11"), INDIRECT("SNPs!" &amp; CHAR(72 +'Randomized Data'!AG942) &amp; "11") &amp; INDIRECT("SNPs!" &amp; CHAR(72 +'Randomized Data'!AG942) &amp; "11")))</f>
        <v>CC</v>
      </c>
      <c r="AV942" t="str">
        <f>SNPs!$F$12</f>
        <v>rs1057910</v>
      </c>
      <c r="AW942">
        <f>SNPs!$C$12</f>
        <v>10</v>
      </c>
      <c r="AX942">
        <f>SNPs!$D$12</f>
        <v>94981296</v>
      </c>
      <c r="AY942" s="7" t="str">
        <f ca="1">IF('Randomized Data'!AH942 = 1, SNPs!$H$12 &amp; SNPs!$H$12, IF('Randomized Data'!AI942 = 1, SNPs!$H$12 &amp; INDIRECT("SNPs!" &amp; CHAR(72 +'Randomized Data'!AJ942) &amp; "12"), INDIRECT("SNPs!" &amp; CHAR(72 +'Randomized Data'!AJ942) &amp; "12") &amp; INDIRECT("SNPs!" &amp; CHAR(72 +'Randomized Data'!AJ942) &amp; "12")))</f>
        <v>AA</v>
      </c>
      <c r="AZ942" t="str">
        <f>SNPs!$F$13</f>
        <v>rs1799853</v>
      </c>
      <c r="BA942">
        <f>SNPs!$C$13</f>
        <v>10</v>
      </c>
      <c r="BB942">
        <f>SNPs!$D$13</f>
        <v>94942290</v>
      </c>
      <c r="BC942" s="7" t="str">
        <f ca="1">IF('Randomized Data'!AK942 = 1, SNPs!$H$13 &amp; SNPs!$H$13, IF('Randomized Data'!AL942 = 1, SNPs!$H$13 &amp; INDIRECT("SNPs!" &amp; CHAR(72 +'Randomized Data'!AM942) &amp; "13"), INDIRECT("SNPs!" &amp; CHAR(72 +'Randomized Data'!AM942) &amp; "13") &amp; INDIRECT("SNPs!" &amp; CHAR(72 +'Randomized Data'!AM942) &amp; "13")))</f>
        <v>CC</v>
      </c>
      <c r="BD942" t="str">
        <f>SNPs!$F$14</f>
        <v>rs9923231</v>
      </c>
      <c r="BE942">
        <f>SNPs!$C$14</f>
        <v>16</v>
      </c>
      <c r="BF942">
        <f>SNPs!$D$14</f>
        <v>31096368</v>
      </c>
      <c r="BG942" s="7" t="str">
        <f ca="1">IF('Randomized Data'!AN942 = 1, SNPs!$H$14 &amp; SNPs!$H$14, IF('Randomized Data'!AO942 = 1, SNPs!$H$14 &amp; INDIRECT("SNPs!" &amp; CHAR(72 +'Randomized Data'!AP942) &amp; "14"), INDIRECT("SNPs!" &amp; CHAR(72 +'Randomized Data'!AP942) &amp; "14") &amp; INDIRECT("SNPs!" &amp; CHAR(72 +'Randomized Data'!AP942) &amp; "14")))</f>
        <v>AA</v>
      </c>
      <c r="BH942" t="str">
        <f>SNPs!$F$15</f>
        <v>rs9934438</v>
      </c>
      <c r="BI942">
        <f>SNPs!$C$15</f>
        <v>16</v>
      </c>
      <c r="BJ942">
        <f>SNPs!$D$15</f>
        <v>31093557</v>
      </c>
      <c r="BK942" s="7" t="str">
        <f ca="1">IF('Randomized Data'!AQ942 = 1, SNPs!$H$15 &amp; SNPs!$H$15, IF('Randomized Data'!AR942 = 1, SNPs!$H$15 &amp; INDIRECT("SNPs!" &amp; CHAR(72 +'Randomized Data'!AS942) &amp; "15"), INDIRECT("SNPs!" &amp; CHAR(72 +'Randomized Data'!AS942) &amp; "15") &amp; INDIRECT("SNPs!" &amp; CHAR(72 +'Randomized Data'!AS942) &amp; "15")))</f>
        <v>AA</v>
      </c>
      <c r="BL942" t="str">
        <f>SNPs!$F$16</f>
        <v>rs8050894</v>
      </c>
      <c r="BM942">
        <f>SNPs!$C$16</f>
        <v>16</v>
      </c>
      <c r="BN942">
        <f>SNPs!$D$16</f>
        <v>31093188</v>
      </c>
      <c r="BO942" s="7" t="str">
        <f ca="1">IF('Randomized Data'!AT942 = 1, SNPs!$H$16 &amp; SNPs!$H$16, IF('Randomized Data'!AU942 = 1, SNPs!$H$16 &amp; INDIRECT("SNPs!" &amp; CHAR(72 +'Randomized Data'!AV942) &amp; "16"), INDIRECT("SNPs!" &amp; CHAR(72 +'Randomized Data'!AV942) &amp; "16") &amp; INDIRECT("SNPs!" &amp; CHAR(72 +'Randomized Data'!AV942) &amp; "16")))</f>
        <v>CG</v>
      </c>
      <c r="BP942" t="str">
        <f>SNPs!$F$17</f>
        <v>rs6025</v>
      </c>
      <c r="BQ942">
        <f>SNPs!$C$17</f>
        <v>1</v>
      </c>
      <c r="BR942">
        <f>SNPs!$D$17</f>
        <v>169549811</v>
      </c>
      <c r="BS942" s="7" t="str">
        <f ca="1">IF('Randomized Data'!AW942 = 1, SNPs!$H$17 &amp; SNPs!$H$17, IF('Randomized Data'!AX942 = 1, SNPs!$H$17 &amp; INDIRECT("SNPs!" &amp; CHAR(72 +'Randomized Data'!AY942) &amp; "17"), INDIRECT("SNPs!" &amp; CHAR(72 +'Randomized Data'!AY942) &amp; "17") &amp; INDIRECT("SNPs!" &amp; CHAR(72 +'Randomized Data'!AY942) &amp; "17")))</f>
        <v>GG</v>
      </c>
      <c r="BT942" t="str">
        <f>SNPs!$F$18</f>
        <v>rs1799963</v>
      </c>
      <c r="BU942">
        <f>SNPs!$C$18</f>
        <v>11</v>
      </c>
      <c r="BV942">
        <f>SNPs!$D$18</f>
        <v>46739505</v>
      </c>
      <c r="BW942" s="7" t="str">
        <f ca="1">IF('Randomized Data'!AZ942 = 1, SNPs!$H$18 &amp; SNPs!$H$18, IF('Randomized Data'!BA942 = 1, SNPs!$H$18 &amp; INDIRECT("SNPs!" &amp; CHAR(72 +'Randomized Data'!BB942) &amp; "18"), INDIRECT("SNPs!" &amp; CHAR(72 +'Randomized Data'!BB942) &amp; "18") &amp; INDIRECT("SNPs!" &amp; CHAR(72 +'Randomized Data'!BB942) &amp; "18")))</f>
        <v>AA</v>
      </c>
      <c r="BX942" t="str">
        <f>SNPs!$F$19</f>
        <v>rs121913626</v>
      </c>
      <c r="BY942">
        <f>SNPs!$C$19</f>
        <v>14</v>
      </c>
      <c r="BZ942">
        <f>SNPs!$D$19</f>
        <v>23427723</v>
      </c>
      <c r="CA942" s="7" t="str">
        <f ca="1">IF('Randomized Data'!BC942 = 1, SNPs!$H$19 &amp; SNPs!$H$19, IF('Randomized Data'!BD942 = 1, SNPs!$H$19 &amp; INDIRECT("SNPs!" &amp; CHAR(72 +'Randomized Data'!BE942) &amp; "19"), INDIRECT("SNPs!" &amp; CHAR(72 +'Randomized Data'!BE942) &amp; "19") &amp; INDIRECT("SNPs!" &amp; CHAR(72 +'Randomized Data'!BE942) &amp; "19")))</f>
        <v>GG</v>
      </c>
      <c r="CB942" t="str">
        <f>SNPs!$F$20</f>
        <v>rs3218713</v>
      </c>
      <c r="CC942">
        <f>SNPs!$C$20</f>
        <v>14</v>
      </c>
      <c r="CD942">
        <f>SNPs!$D$20</f>
        <v>23431468</v>
      </c>
      <c r="CE942" s="7" t="str">
        <f ca="1">IF('Randomized Data'!BF942 = 1, SNPs!$H$20 &amp; SNPs!$H$20, IF('Randomized Data'!BG942 = 1, SNPs!$H$20 &amp; INDIRECT("SNPs!" &amp; CHAR(72 +'Randomized Data'!BH942) &amp; "20"), INDIRECT("SNPs!" &amp; CHAR(72 +'Randomized Data'!BH942) &amp; "20") &amp; INDIRECT("SNPs!" &amp; CHAR(72 +'Randomized Data'!BH942) &amp; "20")))</f>
        <v>GG</v>
      </c>
      <c r="CF942" t="str">
        <f>SNPs!$F$21</f>
        <v>rs3218714</v>
      </c>
      <c r="CG942">
        <f>SNPs!$C$21</f>
        <v>14</v>
      </c>
      <c r="CH942">
        <f>SNPs!$D$21</f>
        <v>23429279</v>
      </c>
      <c r="CI942" s="7" t="str">
        <f ca="1">IF('Randomized Data'!BI942 = 1, SNPs!$H$21 &amp; SNPs!$H$21, IF('Randomized Data'!BJ942 = 1, SNPs!$H$21 &amp; INDIRECT("SNPs!" &amp; CHAR(72 +'Randomized Data'!BK942) &amp; "21"), INDIRECT("SNPs!" &amp; CHAR(72 +'Randomized Data'!BK942) &amp; "21") &amp; INDIRECT("SNPs!" &amp; CHAR(72 +'Randomized Data'!BK942) &amp; "21")))</f>
        <v>CC</v>
      </c>
      <c r="CJ942" t="str">
        <f>SNPs!$F$22</f>
        <v>rs121964855</v>
      </c>
      <c r="CK942">
        <f>SNPs!$C$22</f>
        <v>1</v>
      </c>
      <c r="CL942">
        <f>SNPs!$D$22</f>
        <v>201365638</v>
      </c>
      <c r="CM942" s="7" t="str">
        <f ca="1">IF('Randomized Data'!BL942 = 1, SNPs!$H$22 &amp; SNPs!$H$22, IF('Randomized Data'!BM942 = 1, SNPs!$H$22 &amp; INDIRECT("SNPs!" &amp; CHAR(72 +'Randomized Data'!BN942) &amp; "22"), INDIRECT("SNPs!" &amp; CHAR(72 +'Randomized Data'!BN942) &amp; "22") &amp; INDIRECT("SNPs!" &amp; CHAR(72 +'Randomized Data'!BN942) &amp; "22")))</f>
        <v>TT</v>
      </c>
      <c r="CN942" t="str">
        <f>SNPs!$F$23</f>
        <v>rs121964856</v>
      </c>
      <c r="CO942">
        <f>SNPs!$C$23</f>
        <v>1</v>
      </c>
      <c r="CP942">
        <f>SNPs!$D$23</f>
        <v>201365297</v>
      </c>
      <c r="CQ942" s="7" t="str">
        <f ca="1">IF('Randomized Data'!BO942 = 1, SNPs!$H$23 &amp; SNPs!$H$23, IF('Randomized Data'!BP942 = 1, SNPs!$H$23 &amp; INDIRECT("SNPs!" &amp; CHAR(72 +'Randomized Data'!BQ942) &amp; "23"), INDIRECT("SNPs!" &amp; CHAR(72 +'Randomized Data'!BQ942) &amp; "23") &amp; INDIRECT("SNPs!" &amp; CHAR(72 +'Randomized Data'!BQ942) &amp; "23")))</f>
        <v>GG</v>
      </c>
      <c r="CR942" t="str">
        <f>SNPs!$F$24</f>
        <v>rs121964857</v>
      </c>
      <c r="CS942">
        <f>SNPs!$C$24</f>
        <v>1</v>
      </c>
      <c r="CT942">
        <f>SNPs!$D$24</f>
        <v>201359245</v>
      </c>
      <c r="CU942" s="7" t="str">
        <f ca="1">IF('Randomized Data'!BR942 = 1, SNPs!$H$24 &amp; SNPs!$H$24, IF('Randomized Data'!BS942 = 1, SNPs!$H$24 &amp; INDIRECT("SNPs!" &amp; CHAR(72 +'Randomized Data'!BT942) &amp; "24"), INDIRECT("SNPs!" &amp; CHAR(72 +'Randomized Data'!BT942) &amp; "24") &amp; INDIRECT("SNPs!" &amp; CHAR(72 +'Randomized Data'!BT942) &amp; "24")))</f>
        <v>CT</v>
      </c>
      <c r="CV942" t="str">
        <f>SNPs!$F$25</f>
        <v>rs28934269</v>
      </c>
      <c r="CW942">
        <f>SNPs!$C$25</f>
        <v>15</v>
      </c>
      <c r="CX942">
        <f>SNPs!$D$25</f>
        <v>63060915</v>
      </c>
      <c r="CY942" s="7" t="str">
        <f ca="1">IF('Randomized Data'!BU942 = 1, SNPs!$H$25 &amp; SNPs!$H$25, IF('Randomized Data'!BV942 = 1, SNPs!$H$25 &amp; INDIRECT("SNPs!" &amp; CHAR(72 +'Randomized Data'!BW942) &amp; "25"), INDIRECT("SNPs!" &amp; CHAR(72 +'Randomized Data'!BW942) &amp; "25") &amp; INDIRECT("SNPs!" &amp; CHAR(72 +'Randomized Data'!BW942) &amp; "25")))</f>
        <v>AA</v>
      </c>
      <c r="CZ942" t="str">
        <f>SNPs!$F$26</f>
        <v>rs28934270</v>
      </c>
      <c r="DA942">
        <f>SNPs!$C$26</f>
        <v>15</v>
      </c>
      <c r="DB942">
        <f>SNPs!$D$26</f>
        <v>63060899</v>
      </c>
      <c r="DC942" s="7" t="str">
        <f ca="1">IF('Randomized Data'!BX942 = 1, SNPs!$H$26 &amp; SNPs!$H$26, IF('Randomized Data'!BY942 = 1, SNPs!$H$26 &amp; INDIRECT("SNPs!" &amp; CHAR(72 +'Randomized Data'!BZ942) &amp; "26"), INDIRECT("SNPs!" &amp; CHAR(72 +'Randomized Data'!BZ942) &amp; "26") &amp; INDIRECT("SNPs!" &amp; CHAR(72 +'Randomized Data'!BZ942) &amp; "26")))</f>
        <v>GG</v>
      </c>
      <c r="DD942" t="str">
        <f>SNPs!$F$27</f>
        <v>rs727504290</v>
      </c>
      <c r="DE942">
        <f>SNPs!$C$27</f>
        <v>15</v>
      </c>
      <c r="DF942">
        <f>SNPs!$D$27</f>
        <v>63042875</v>
      </c>
      <c r="DG942" s="7" t="str">
        <f ca="1">IF('Randomized Data'!CA942 = 1, SNPs!$H$27 &amp; SNPs!$H$27, IF('Randomized Data'!CB942 = 1, SNPs!$H$27 &amp; INDIRECT("SNPs!" &amp; CHAR(72 +'Randomized Data'!CC942) &amp; "27"), INDIRECT("SNPs!" &amp; CHAR(72 +'Randomized Data'!CC942) &amp; "27") &amp; INDIRECT("SNPs!" &amp; CHAR(72 +'Randomized Data'!CC942) &amp; "27")))</f>
        <v>GG</v>
      </c>
      <c r="DH942" t="str">
        <f>SNPs!$F$28</f>
        <v>rs104894504</v>
      </c>
      <c r="DI942">
        <f>SNPs!$C$28</f>
        <v>15</v>
      </c>
      <c r="DJ942">
        <f>SNPs!$D$28</f>
        <v>63057028</v>
      </c>
      <c r="DK942" s="7" t="str">
        <f ca="1">IF('Randomized Data'!CD942 = 1, SNPs!$H$28 &amp; SNPs!$H$28, IF('Randomized Data'!CE942 = 1, SNPs!$H$28 &amp; INDIRECT("SNPs!" &amp; CHAR(72 +'Randomized Data'!CF942) &amp; "28"), INDIRECT("SNPs!" &amp; CHAR(72 +'Randomized Data'!CF942) &amp; "28") &amp; INDIRECT("SNPs!" &amp; CHAR(72 +'Randomized Data'!CF942) &amp; "28")))</f>
        <v>TC</v>
      </c>
      <c r="DL942" t="str">
        <f>SNPs!$F$29</f>
        <v>rs375882485</v>
      </c>
      <c r="DM942">
        <f>SNPs!$C$29</f>
        <v>11</v>
      </c>
      <c r="DN942">
        <f>SNPs!$D$29</f>
        <v>47342698</v>
      </c>
      <c r="DO942" s="7" t="str">
        <f ca="1">IF('Randomized Data'!CG942 = 1, SNPs!$H$29 &amp; SNPs!$H$29, IF('Randomized Data'!CH942 = 1, SNPs!$H$29 &amp; INDIRECT("SNPs!" &amp; CHAR(72 +'Randomized Data'!CI942) &amp; "29"), INDIRECT("SNPs!" &amp; CHAR(72 +'Randomized Data'!CI942) &amp; "29") &amp; INDIRECT("SNPs!" &amp; CHAR(72 +'Randomized Data'!CI942) &amp; "29")))</f>
        <v>GA</v>
      </c>
      <c r="DP942" t="str">
        <f>SNPs!$F$30</f>
        <v>rs397516083</v>
      </c>
      <c r="DQ942">
        <f>SNPs!$C$30</f>
        <v>11</v>
      </c>
      <c r="DR942">
        <f>SNPs!$D$30</f>
        <v>47346379</v>
      </c>
      <c r="DS942" s="7" t="str">
        <f ca="1">IF('Randomized Data'!CJ942 = 1, SNPs!$H$30 &amp; SNPs!$H$30, IF('Randomized Data'!CK942 = 1, SNPs!$H$30 &amp; INDIRECT("SNPs!" &amp; CHAR(72 +'Randomized Data'!CL942) &amp; "30"), INDIRECT("SNPs!" &amp; CHAR(72 +'Randomized Data'!CL942) &amp; "30") &amp; INDIRECT("SNPs!" &amp; CHAR(72 +'Randomized Data'!CL942) &amp; "30")))</f>
        <v>AA</v>
      </c>
      <c r="DT942" t="str">
        <f>SNPs!$F$31</f>
        <v>rs397515937</v>
      </c>
      <c r="DU942">
        <f>SNPs!$C$31</f>
        <v>11</v>
      </c>
      <c r="DV942">
        <f>SNPs!$D$31</f>
        <v>47339792</v>
      </c>
      <c r="DW942" s="7" t="str">
        <f ca="1">IF('Randomized Data'!CM942 = 1, SNPs!$H$31 &amp; SNPs!$H$31, IF('Randomized Data'!CN942 = 1, SNPs!$H$31 &amp; INDIRECT("SNPs!" &amp; CHAR(72 +'Randomized Data'!CO942) &amp; "31"), INDIRECT("SNPs!" &amp; CHAR(72 +'Randomized Data'!CO942) &amp; "31") &amp; INDIRECT("SNPs!" &amp; CHAR(72 +'Randomized Data'!CO942) &amp; "31")))</f>
        <v>AA</v>
      </c>
      <c r="DX942" t="str">
        <f>SNPs!$F$32</f>
        <v>rs397516074</v>
      </c>
      <c r="DY942">
        <f>SNPs!$C$32</f>
        <v>11</v>
      </c>
      <c r="DZ942">
        <f>SNPs!$D$32</f>
        <v>47348424</v>
      </c>
      <c r="EA942" s="7" t="str">
        <f ca="1">IF('Randomized Data'!CP942 = 1, SNPs!$H$32 &amp; SNPs!$H$32, IF('Randomized Data'!CQ942 = 1, SNPs!$H$32 &amp; INDIRECT("SNPs!" &amp; CHAR(72 +'Randomized Data'!CR942) &amp; "32"), INDIRECT("SNPs!" &amp; CHAR(72 +'Randomized Data'!CR942) &amp; "32") &amp; INDIRECT("SNPs!" &amp; CHAR(72 +'Randomized Data'!CR942) &amp; "32")))</f>
        <v>GG</v>
      </c>
      <c r="EB942" t="str">
        <f>SNPs!$F$33</f>
        <v>rs397515963</v>
      </c>
      <c r="EC942">
        <f>SNPs!$C$33</f>
        <v>11</v>
      </c>
      <c r="ED942">
        <f>SNPs!$D$33</f>
        <v>47337729</v>
      </c>
      <c r="EE942" s="7" t="str">
        <f ca="1">IF('Randomized Data'!CS942 = 1, SNPs!$H$33 &amp; SNPs!$H$33, IF('Randomized Data'!CT942 = 1, SNPs!$H$33 &amp; INDIRECT("SNPs!" &amp; CHAR(72 +'Randomized Data'!CU942) &amp; "33"), INDIRECT("SNPs!" &amp; CHAR(72 +'Randomized Data'!CU942) &amp; "33") &amp; INDIRECT("SNPs!" &amp; CHAR(72 +'Randomized Data'!CU942) &amp; "33")))</f>
        <v>-G</v>
      </c>
    </row>
    <row r="943" spans="1:13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  <c r="F943" s="3">
        <v>42159</v>
      </c>
      <c r="G943" s="9" t="str">
        <f>'Randomized Data'!C943</f>
        <v>NGS Lab</v>
      </c>
      <c r="H943" t="str">
        <f>SNPs!$F$2</f>
        <v>rs12248560</v>
      </c>
      <c r="I943">
        <f>SNPs!$C$2</f>
        <v>10</v>
      </c>
      <c r="J943">
        <f>SNPs!$D$2</f>
        <v>94761900</v>
      </c>
      <c r="K943" t="str">
        <f ca="1">IF('Randomized Data'!D943 = 1, SNPs!$H$2 &amp; SNPs!$H$2, IF('Randomized Data'!E943 = 1, SNPs!$H$2 &amp; INDIRECT("SNPs!" &amp; CHAR(72 +'Randomized Data'!F943) &amp; "2"), INDIRECT("SNPs!" &amp; CHAR(72 +'Randomized Data'!F943) &amp; "2") &amp; INDIRECT("SNPs!" &amp; CHAR(72 +'Randomized Data'!F943) &amp; "2")))</f>
        <v>CC</v>
      </c>
      <c r="L943" t="str">
        <f>SNPs!$F$3</f>
        <v>rs28399504</v>
      </c>
      <c r="M943">
        <f>SNPs!$C$3</f>
        <v>10</v>
      </c>
      <c r="N943">
        <f>SNPs!$D$3</f>
        <v>94762706</v>
      </c>
      <c r="O943" t="str">
        <f ca="1">IF('Randomized Data'!G943 = 1, SNPs!$H$3 &amp; SNPs!$H$3, IF('Randomized Data'!H943 = 1, SNPs!$H$3 &amp; INDIRECT("SNPs!" &amp; CHAR(72 +'Randomized Data'!I943) &amp; "3"), INDIRECT("SNPs!" &amp; CHAR(72 +'Randomized Data'!I943) &amp; "3") &amp; INDIRECT("SNPs!" &amp; CHAR(72 +'Randomized Data'!I943) &amp; "3")))</f>
        <v>AG</v>
      </c>
      <c r="P943" t="str">
        <f>SNPs!$F$4</f>
        <v>rs41291556</v>
      </c>
      <c r="Q943">
        <f>SNPs!$C$4</f>
        <v>10</v>
      </c>
      <c r="R943">
        <f>SNPs!$D$4</f>
        <v>94775416</v>
      </c>
      <c r="S943" t="str">
        <f ca="1">IF('Randomized Data'!J943 = 1, SNPs!$H$4 &amp; SNPs!$H$4, IF('Randomized Data'!K943 = 1, SNPs!$H$4 &amp; INDIRECT("SNPs!" &amp; CHAR(72 +'Randomized Data'!L943) &amp; "4"), INDIRECT("SNPs!" &amp; CHAR(72 +'Randomized Data'!L943) &amp; "4") &amp; INDIRECT("SNPs!" &amp; CHAR(72 +'Randomized Data'!L943) &amp; "4")))</f>
        <v>TC</v>
      </c>
      <c r="T943" t="str">
        <f>SNPs!$F$5</f>
        <v>rs72558184</v>
      </c>
      <c r="U943">
        <f>SNPs!$C$5</f>
        <v>10</v>
      </c>
      <c r="V943">
        <f>SNPs!$D$5</f>
        <v>96535210</v>
      </c>
      <c r="W943" t="str">
        <f ca="1">IF('Randomized Data'!M943 = 1, SNPs!$H$5 &amp; SNPs!$H$5, IF('Randomized Data'!N943 = 1, SNPs!$H$5 &amp; INDIRECT("SNPs!" &amp; CHAR(72 +'Randomized Data'!O943) &amp; "5"), INDIRECT("SNPs!" &amp; CHAR(72 +'Randomized Data'!O943) &amp; "5") &amp; INDIRECT("SNPs!" &amp; CHAR(72 +'Randomized Data'!O943) &amp; "5")))</f>
        <v>AA</v>
      </c>
      <c r="X943" t="str">
        <f>SNPs!$F$6</f>
        <v>rs4986893</v>
      </c>
      <c r="Y943">
        <f>SNPs!$C$6</f>
        <v>10</v>
      </c>
      <c r="Z943">
        <f>SNPs!$D$6</f>
        <v>94780653</v>
      </c>
      <c r="AA943" s="7" t="str">
        <f ca="1">IF('Randomized Data'!P943 = 1, SNPs!$H$6 &amp; SNPs!$H$6, IF('Randomized Data'!Q943 = 1, SNPs!$H$6 &amp; INDIRECT("SNPs!" &amp; CHAR(72 +'Randomized Data'!R943) &amp; "6"), INDIRECT("SNPs!" &amp; CHAR(72 +'Randomized Data'!R943) &amp; "6") &amp; INDIRECT("SNPs!" &amp; CHAR(72 +'Randomized Data'!R943) &amp; "6")))</f>
        <v>AA</v>
      </c>
      <c r="AB943" t="str">
        <f>SNPs!$F$7</f>
        <v>rs4244285</v>
      </c>
      <c r="AC943">
        <f>SNPs!$C$7</f>
        <v>10</v>
      </c>
      <c r="AD943">
        <f>SNPs!$D$7</f>
        <v>94781859</v>
      </c>
      <c r="AE943" s="7" t="str">
        <f ca="1">IF('Randomized Data'!S943 = 1, SNPs!$H$7 &amp; SNPs!$H$7, IF('Randomized Data'!T943 = 1, SNPs!$H$7 &amp; INDIRECT("SNPs!" &amp; CHAR(72 +'Randomized Data'!U943) &amp; "7"), INDIRECT("SNPs!" &amp; CHAR(72 +'Randomized Data'!U943) &amp; "7") &amp; INDIRECT("SNPs!" &amp; CHAR(72 +'Randomized Data'!U943) &amp; "7")))</f>
        <v>GA</v>
      </c>
      <c r="AF943" t="str">
        <f>SNPs!$F$8</f>
        <v>rs72558186</v>
      </c>
      <c r="AG943">
        <f>SNPs!$C$8</f>
        <v>10</v>
      </c>
      <c r="AH943">
        <f>SNPs!$D$8</f>
        <v>94781999</v>
      </c>
      <c r="AI943" s="7" t="str">
        <f ca="1">IF('Randomized Data'!V943 = 1, SNPs!$H$8 &amp; SNPs!$H$8, IF('Randomized Data'!W943 = 1, SNPs!$H$8 &amp; INDIRECT("SNPs!" &amp; CHAR(72 +'Randomized Data'!X943) &amp; "8"), INDIRECT("SNPs!" &amp; CHAR(72 +'Randomized Data'!X943) &amp; "8") &amp; INDIRECT("SNPs!" &amp; CHAR(72 +'Randomized Data'!X943) &amp; "8")))</f>
        <v>TT</v>
      </c>
      <c r="AJ943" t="str">
        <f>SNPs!$F$9</f>
        <v>rs56337013</v>
      </c>
      <c r="AK943">
        <f>SNPs!$C$9</f>
        <v>10</v>
      </c>
      <c r="AL943">
        <f>SNPs!$D$9</f>
        <v>94852738</v>
      </c>
      <c r="AM943" s="7" t="str">
        <f ca="1">IF('Randomized Data'!Y$2 = 1, SNPs!$H$9 &amp; SNPs!$H$9, IF('Randomized Data'!Z943 = 1, SNPs!$H$9 &amp; INDIRECT("SNPs!" &amp; CHAR(72 +'Randomized Data'!AA943) &amp; "9"), INDIRECT("SNPs!" &amp; CHAR(72 +'Randomized Data'!AA943) &amp; "9") &amp; INDIRECT("SNPs!" &amp; CHAR(72 +'Randomized Data'!AA943) &amp; "9")))</f>
        <v>TT</v>
      </c>
      <c r="AN943" t="str">
        <f>SNPs!$F$10</f>
        <v>rs17884712</v>
      </c>
      <c r="AO943">
        <f>SNPs!$C$10</f>
        <v>10</v>
      </c>
      <c r="AP943">
        <f>SNPs!$D$10</f>
        <v>94775489</v>
      </c>
      <c r="AQ943" s="7" t="str">
        <f ca="1">IF('Randomized Data'!AB943 = 1, SNPs!$H$10 &amp; SNPs!$H$10, IF('Randomized Data'!AC943 = 1, SNPs!$H$10 &amp; INDIRECT("SNPs!" &amp; CHAR(72 +'Randomized Data'!AD943) &amp; "10"), INDIRECT("SNPs!" &amp; CHAR(72 +'Randomized Data'!AD943) &amp; "10") &amp; INDIRECT("SNPs!" &amp; CHAR(72 +'Randomized Data'!AD943) &amp; "10")))</f>
        <v>GG</v>
      </c>
      <c r="AR943" t="str">
        <f>SNPs!$F$11</f>
        <v>rs6413438</v>
      </c>
      <c r="AS943">
        <f>SNPs!$C$11</f>
        <v>10</v>
      </c>
      <c r="AT943">
        <f>SNPs!$D$11</f>
        <v>94781858</v>
      </c>
      <c r="AU943" s="7" t="str">
        <f ca="1">IF('Randomized Data'!AE943 = 1, SNPs!$H$11 &amp; SNPs!$H$11, IF('Randomized Data'!AF943 = 1, SNPs!$H$11 &amp; INDIRECT("SNPs!" &amp; CHAR(72 +'Randomized Data'!AG943) &amp; "11"), INDIRECT("SNPs!" &amp; CHAR(72 +'Randomized Data'!AG943) &amp; "11") &amp; INDIRECT("SNPs!" &amp; CHAR(72 +'Randomized Data'!AG943) &amp; "11")))</f>
        <v>TT</v>
      </c>
      <c r="AV943" t="str">
        <f>SNPs!$F$12</f>
        <v>rs1057910</v>
      </c>
      <c r="AW943">
        <f>SNPs!$C$12</f>
        <v>10</v>
      </c>
      <c r="AX943">
        <f>SNPs!$D$12</f>
        <v>94981296</v>
      </c>
      <c r="AY943" s="7" t="str">
        <f ca="1">IF('Randomized Data'!AH943 = 1, SNPs!$H$12 &amp; SNPs!$H$12, IF('Randomized Data'!AI943 = 1, SNPs!$H$12 &amp; INDIRECT("SNPs!" &amp; CHAR(72 +'Randomized Data'!AJ943) &amp; "12"), INDIRECT("SNPs!" &amp; CHAR(72 +'Randomized Data'!AJ943) &amp; "12") &amp; INDIRECT("SNPs!" &amp; CHAR(72 +'Randomized Data'!AJ943) &amp; "12")))</f>
        <v>AA</v>
      </c>
      <c r="AZ943" t="str">
        <f>SNPs!$F$13</f>
        <v>rs1799853</v>
      </c>
      <c r="BA943">
        <f>SNPs!$C$13</f>
        <v>10</v>
      </c>
      <c r="BB943">
        <f>SNPs!$D$13</f>
        <v>94942290</v>
      </c>
      <c r="BC943" s="7" t="str">
        <f ca="1">IF('Randomized Data'!AK943 = 1, SNPs!$H$13 &amp; SNPs!$H$13, IF('Randomized Data'!AL943 = 1, SNPs!$H$13 &amp; INDIRECT("SNPs!" &amp; CHAR(72 +'Randomized Data'!AM943) &amp; "13"), INDIRECT("SNPs!" &amp; CHAR(72 +'Randomized Data'!AM943) &amp; "13") &amp; INDIRECT("SNPs!" &amp; CHAR(72 +'Randomized Data'!AM943) &amp; "13")))</f>
        <v>CC</v>
      </c>
      <c r="BD943" t="str">
        <f>SNPs!$F$14</f>
        <v>rs9923231</v>
      </c>
      <c r="BE943">
        <f>SNPs!$C$14</f>
        <v>16</v>
      </c>
      <c r="BF943">
        <f>SNPs!$D$14</f>
        <v>31096368</v>
      </c>
      <c r="BG943" s="7" t="str">
        <f ca="1">IF('Randomized Data'!AN943 = 1, SNPs!$H$14 &amp; SNPs!$H$14, IF('Randomized Data'!AO943 = 1, SNPs!$H$14 &amp; INDIRECT("SNPs!" &amp; CHAR(72 +'Randomized Data'!AP943) &amp; "14"), INDIRECT("SNPs!" &amp; CHAR(72 +'Randomized Data'!AP943) &amp; "14") &amp; INDIRECT("SNPs!" &amp; CHAR(72 +'Randomized Data'!AP943) &amp; "14")))</f>
        <v>CA</v>
      </c>
      <c r="BH943" t="str">
        <f>SNPs!$F$15</f>
        <v>rs9934438</v>
      </c>
      <c r="BI943">
        <f>SNPs!$C$15</f>
        <v>16</v>
      </c>
      <c r="BJ943">
        <f>SNPs!$D$15</f>
        <v>31093557</v>
      </c>
      <c r="BK943" s="7" t="str">
        <f ca="1">IF('Randomized Data'!AQ943 = 1, SNPs!$H$15 &amp; SNPs!$H$15, IF('Randomized Data'!AR943 = 1, SNPs!$H$15 &amp; INDIRECT("SNPs!" &amp; CHAR(72 +'Randomized Data'!AS943) &amp; "15"), INDIRECT("SNPs!" &amp; CHAR(72 +'Randomized Data'!AS943) &amp; "15") &amp; INDIRECT("SNPs!" &amp; CHAR(72 +'Randomized Data'!AS943) &amp; "15")))</f>
        <v>GG</v>
      </c>
      <c r="BL943" t="str">
        <f>SNPs!$F$16</f>
        <v>rs8050894</v>
      </c>
      <c r="BM943">
        <f>SNPs!$C$16</f>
        <v>16</v>
      </c>
      <c r="BN943">
        <f>SNPs!$D$16</f>
        <v>31093188</v>
      </c>
      <c r="BO943" s="7" t="str">
        <f ca="1">IF('Randomized Data'!AT943 = 1, SNPs!$H$16 &amp; SNPs!$H$16, IF('Randomized Data'!AU943 = 1, SNPs!$H$16 &amp; INDIRECT("SNPs!" &amp; CHAR(72 +'Randomized Data'!AV943) &amp; "16"), INDIRECT("SNPs!" &amp; CHAR(72 +'Randomized Data'!AV943) &amp; "16") &amp; INDIRECT("SNPs!" &amp; CHAR(72 +'Randomized Data'!AV943) &amp; "16")))</f>
        <v>CC</v>
      </c>
      <c r="BP943" t="str">
        <f>SNPs!$F$17</f>
        <v>rs6025</v>
      </c>
      <c r="BQ943">
        <f>SNPs!$C$17</f>
        <v>1</v>
      </c>
      <c r="BR943">
        <f>SNPs!$D$17</f>
        <v>169549811</v>
      </c>
      <c r="BS943" s="7" t="str">
        <f ca="1">IF('Randomized Data'!AW943 = 1, SNPs!$H$17 &amp; SNPs!$H$17, IF('Randomized Data'!AX943 = 1, SNPs!$H$17 &amp; INDIRECT("SNPs!" &amp; CHAR(72 +'Randomized Data'!AY943) &amp; "17"), INDIRECT("SNPs!" &amp; CHAR(72 +'Randomized Data'!AY943) &amp; "17") &amp; INDIRECT("SNPs!" &amp; CHAR(72 +'Randomized Data'!AY943) &amp; "17")))</f>
        <v>AA</v>
      </c>
      <c r="BT943" t="str">
        <f>SNPs!$F$18</f>
        <v>rs1799963</v>
      </c>
      <c r="BU943">
        <f>SNPs!$C$18</f>
        <v>11</v>
      </c>
      <c r="BV943">
        <f>SNPs!$D$18</f>
        <v>46739505</v>
      </c>
      <c r="BW943" s="7" t="str">
        <f ca="1">IF('Randomized Data'!AZ943 = 1, SNPs!$H$18 &amp; SNPs!$H$18, IF('Randomized Data'!BA943 = 1, SNPs!$H$18 &amp; INDIRECT("SNPs!" &amp; CHAR(72 +'Randomized Data'!BB943) &amp; "18"), INDIRECT("SNPs!" &amp; CHAR(72 +'Randomized Data'!BB943) &amp; "18") &amp; INDIRECT("SNPs!" &amp; CHAR(72 +'Randomized Data'!BB943) &amp; "18")))</f>
        <v>GG</v>
      </c>
      <c r="BX943" t="str">
        <f>SNPs!$F$19</f>
        <v>rs121913626</v>
      </c>
      <c r="BY943">
        <f>SNPs!$C$19</f>
        <v>14</v>
      </c>
      <c r="BZ943">
        <f>SNPs!$D$19</f>
        <v>23427723</v>
      </c>
      <c r="CA943" s="7" t="str">
        <f ca="1">IF('Randomized Data'!BC943 = 1, SNPs!$H$19 &amp; SNPs!$H$19, IF('Randomized Data'!BD943 = 1, SNPs!$H$19 &amp; INDIRECT("SNPs!" &amp; CHAR(72 +'Randomized Data'!BE943) &amp; "19"), INDIRECT("SNPs!" &amp; CHAR(72 +'Randomized Data'!BE943) &amp; "19") &amp; INDIRECT("SNPs!" &amp; CHAR(72 +'Randomized Data'!BE943) &amp; "19")))</f>
        <v>GG</v>
      </c>
      <c r="CB943" t="str">
        <f>SNPs!$F$20</f>
        <v>rs3218713</v>
      </c>
      <c r="CC943">
        <f>SNPs!$C$20</f>
        <v>14</v>
      </c>
      <c r="CD943">
        <f>SNPs!$D$20</f>
        <v>23431468</v>
      </c>
      <c r="CE943" s="7" t="str">
        <f ca="1">IF('Randomized Data'!BF943 = 1, SNPs!$H$20 &amp; SNPs!$H$20, IF('Randomized Data'!BG943 = 1, SNPs!$H$20 &amp; INDIRECT("SNPs!" &amp; CHAR(72 +'Randomized Data'!BH943) &amp; "20"), INDIRECT("SNPs!" &amp; CHAR(72 +'Randomized Data'!BH943) &amp; "20") &amp; INDIRECT("SNPs!" &amp; CHAR(72 +'Randomized Data'!BH943) &amp; "20")))</f>
        <v>GG</v>
      </c>
      <c r="CF943" t="str">
        <f>SNPs!$F$21</f>
        <v>rs3218714</v>
      </c>
      <c r="CG943">
        <f>SNPs!$C$21</f>
        <v>14</v>
      </c>
      <c r="CH943">
        <f>SNPs!$D$21</f>
        <v>23429279</v>
      </c>
      <c r="CI943" s="7" t="str">
        <f ca="1">IF('Randomized Data'!BI943 = 1, SNPs!$H$21 &amp; SNPs!$H$21, IF('Randomized Data'!BJ943 = 1, SNPs!$H$21 &amp; INDIRECT("SNPs!" &amp; CHAR(72 +'Randomized Data'!BK943) &amp; "21"), INDIRECT("SNPs!" &amp; CHAR(72 +'Randomized Data'!BK943) &amp; "21") &amp; INDIRECT("SNPs!" &amp; CHAR(72 +'Randomized Data'!BK943) &amp; "21")))</f>
        <v>CC</v>
      </c>
      <c r="CJ943" t="str">
        <f>SNPs!$F$22</f>
        <v>rs121964855</v>
      </c>
      <c r="CK943">
        <f>SNPs!$C$22</f>
        <v>1</v>
      </c>
      <c r="CL943">
        <f>SNPs!$D$22</f>
        <v>201365638</v>
      </c>
      <c r="CM943" s="7" t="str">
        <f ca="1">IF('Randomized Data'!BL943 = 1, SNPs!$H$22 &amp; SNPs!$H$22, IF('Randomized Data'!BM943 = 1, SNPs!$H$22 &amp; INDIRECT("SNPs!" &amp; CHAR(72 +'Randomized Data'!BN943) &amp; "22"), INDIRECT("SNPs!" &amp; CHAR(72 +'Randomized Data'!BN943) &amp; "22") &amp; INDIRECT("SNPs!" &amp; CHAR(72 +'Randomized Data'!BN943) &amp; "22")))</f>
        <v>TA</v>
      </c>
      <c r="CN943" t="str">
        <f>SNPs!$F$23</f>
        <v>rs121964856</v>
      </c>
      <c r="CO943">
        <f>SNPs!$C$23</f>
        <v>1</v>
      </c>
      <c r="CP943">
        <f>SNPs!$D$23</f>
        <v>201365297</v>
      </c>
      <c r="CQ943" s="7" t="str">
        <f ca="1">IF('Randomized Data'!BO943 = 1, SNPs!$H$23 &amp; SNPs!$H$23, IF('Randomized Data'!BP943 = 1, SNPs!$H$23 &amp; INDIRECT("SNPs!" &amp; CHAR(72 +'Randomized Data'!BQ943) &amp; "23"), INDIRECT("SNPs!" &amp; CHAR(72 +'Randomized Data'!BQ943) &amp; "23") &amp; INDIRECT("SNPs!" &amp; CHAR(72 +'Randomized Data'!BQ943) &amp; "23")))</f>
        <v>GG</v>
      </c>
      <c r="CR943" t="str">
        <f>SNPs!$F$24</f>
        <v>rs121964857</v>
      </c>
      <c r="CS943">
        <f>SNPs!$C$24</f>
        <v>1</v>
      </c>
      <c r="CT943">
        <f>SNPs!$D$24</f>
        <v>201359245</v>
      </c>
      <c r="CU943" s="7" t="str">
        <f ca="1">IF('Randomized Data'!BR943 = 1, SNPs!$H$24 &amp; SNPs!$H$24, IF('Randomized Data'!BS943 = 1, SNPs!$H$24 &amp; INDIRECT("SNPs!" &amp; CHAR(72 +'Randomized Data'!BT943) &amp; "24"), INDIRECT("SNPs!" &amp; CHAR(72 +'Randomized Data'!BT943) &amp; "24") &amp; INDIRECT("SNPs!" &amp; CHAR(72 +'Randomized Data'!BT943) &amp; "24")))</f>
        <v>TT</v>
      </c>
      <c r="CV943" t="str">
        <f>SNPs!$F$25</f>
        <v>rs28934269</v>
      </c>
      <c r="CW943">
        <f>SNPs!$C$25</f>
        <v>15</v>
      </c>
      <c r="CX943">
        <f>SNPs!$D$25</f>
        <v>63060915</v>
      </c>
      <c r="CY943" s="7" t="str">
        <f ca="1">IF('Randomized Data'!BU943 = 1, SNPs!$H$25 &amp; SNPs!$H$25, IF('Randomized Data'!BV943 = 1, SNPs!$H$25 &amp; INDIRECT("SNPs!" &amp; CHAR(72 +'Randomized Data'!BW943) &amp; "25"), INDIRECT("SNPs!" &amp; CHAR(72 +'Randomized Data'!BW943) &amp; "25") &amp; INDIRECT("SNPs!" &amp; CHAR(72 +'Randomized Data'!BW943) &amp; "25")))</f>
        <v>AA</v>
      </c>
      <c r="CZ943" t="str">
        <f>SNPs!$F$26</f>
        <v>rs28934270</v>
      </c>
      <c r="DA943">
        <f>SNPs!$C$26</f>
        <v>15</v>
      </c>
      <c r="DB943">
        <f>SNPs!$D$26</f>
        <v>63060899</v>
      </c>
      <c r="DC943" s="7" t="str">
        <f ca="1">IF('Randomized Data'!BX943 = 1, SNPs!$H$26 &amp; SNPs!$H$26, IF('Randomized Data'!BY943 = 1, SNPs!$H$26 &amp; INDIRECT("SNPs!" &amp; CHAR(72 +'Randomized Data'!BZ943) &amp; "26"), INDIRECT("SNPs!" &amp; CHAR(72 +'Randomized Data'!BZ943) &amp; "26") &amp; INDIRECT("SNPs!" &amp; CHAR(72 +'Randomized Data'!BZ943) &amp; "26")))</f>
        <v>AA</v>
      </c>
      <c r="DD943" t="str">
        <f>SNPs!$F$27</f>
        <v>rs727504290</v>
      </c>
      <c r="DE943">
        <f>SNPs!$C$27</f>
        <v>15</v>
      </c>
      <c r="DF943">
        <f>SNPs!$D$27</f>
        <v>63042875</v>
      </c>
      <c r="DG943" s="7" t="str">
        <f ca="1">IF('Randomized Data'!CA943 = 1, SNPs!$H$27 &amp; SNPs!$H$27, IF('Randomized Data'!CB943 = 1, SNPs!$H$27 &amp; INDIRECT("SNPs!" &amp; CHAR(72 +'Randomized Data'!CC943) &amp; "27"), INDIRECT("SNPs!" &amp; CHAR(72 +'Randomized Data'!CC943) &amp; "27") &amp; INDIRECT("SNPs!" &amp; CHAR(72 +'Randomized Data'!CC943) &amp; "27")))</f>
        <v>GG</v>
      </c>
      <c r="DH943" t="str">
        <f>SNPs!$F$28</f>
        <v>rs104894504</v>
      </c>
      <c r="DI943">
        <f>SNPs!$C$28</f>
        <v>15</v>
      </c>
      <c r="DJ943">
        <f>SNPs!$D$28</f>
        <v>63057028</v>
      </c>
      <c r="DK943" s="7" t="str">
        <f ca="1">IF('Randomized Data'!CD943 = 1, SNPs!$H$28 &amp; SNPs!$H$28, IF('Randomized Data'!CE943 = 1, SNPs!$H$28 &amp; INDIRECT("SNPs!" &amp; CHAR(72 +'Randomized Data'!CF943) &amp; "28"), INDIRECT("SNPs!" &amp; CHAR(72 +'Randomized Data'!CF943) &amp; "28") &amp; INDIRECT("SNPs!" &amp; CHAR(72 +'Randomized Data'!CF943) &amp; "28")))</f>
        <v>TT</v>
      </c>
      <c r="DL943" t="str">
        <f>SNPs!$F$29</f>
        <v>rs375882485</v>
      </c>
      <c r="DM943">
        <f>SNPs!$C$29</f>
        <v>11</v>
      </c>
      <c r="DN943">
        <f>SNPs!$D$29</f>
        <v>47342698</v>
      </c>
      <c r="DO943" s="7" t="str">
        <f ca="1">IF('Randomized Data'!CG943 = 1, SNPs!$H$29 &amp; SNPs!$H$29, IF('Randomized Data'!CH943 = 1, SNPs!$H$29 &amp; INDIRECT("SNPs!" &amp; CHAR(72 +'Randomized Data'!CI943) &amp; "29"), INDIRECT("SNPs!" &amp; CHAR(72 +'Randomized Data'!CI943) &amp; "29") &amp; INDIRECT("SNPs!" &amp; CHAR(72 +'Randomized Data'!CI943) &amp; "29")))</f>
        <v>GG</v>
      </c>
      <c r="DP943" t="str">
        <f>SNPs!$F$30</f>
        <v>rs397516083</v>
      </c>
      <c r="DQ943">
        <f>SNPs!$C$30</f>
        <v>11</v>
      </c>
      <c r="DR943">
        <f>SNPs!$D$30</f>
        <v>47346379</v>
      </c>
      <c r="DS943" s="7" t="str">
        <f ca="1">IF('Randomized Data'!CJ943 = 1, SNPs!$H$30 &amp; SNPs!$H$30, IF('Randomized Data'!CK943 = 1, SNPs!$H$30 &amp; INDIRECT("SNPs!" &amp; CHAR(72 +'Randomized Data'!CL943) &amp; "30"), INDIRECT("SNPs!" &amp; CHAR(72 +'Randomized Data'!CL943) &amp; "30") &amp; INDIRECT("SNPs!" &amp; CHAR(72 +'Randomized Data'!CL943) &amp; "30")))</f>
        <v>GA</v>
      </c>
      <c r="DT943" t="str">
        <f>SNPs!$F$31</f>
        <v>rs397515937</v>
      </c>
      <c r="DU943">
        <f>SNPs!$C$31</f>
        <v>11</v>
      </c>
      <c r="DV943">
        <f>SNPs!$D$31</f>
        <v>47339792</v>
      </c>
      <c r="DW943" s="7" t="str">
        <f ca="1">IF('Randomized Data'!CM943 = 1, SNPs!$H$31 &amp; SNPs!$H$31, IF('Randomized Data'!CN943 = 1, SNPs!$H$31 &amp; INDIRECT("SNPs!" &amp; CHAR(72 +'Randomized Data'!CO943) &amp; "31"), INDIRECT("SNPs!" &amp; CHAR(72 +'Randomized Data'!CO943) &amp; "31") &amp; INDIRECT("SNPs!" &amp; CHAR(72 +'Randomized Data'!CO943) &amp; "31")))</f>
        <v>AA</v>
      </c>
      <c r="DX943" t="str">
        <f>SNPs!$F$32</f>
        <v>rs397516074</v>
      </c>
      <c r="DY943">
        <f>SNPs!$C$32</f>
        <v>11</v>
      </c>
      <c r="DZ943">
        <f>SNPs!$D$32</f>
        <v>47348424</v>
      </c>
      <c r="EA943" s="7" t="str">
        <f ca="1">IF('Randomized Data'!CP943 = 1, SNPs!$H$32 &amp; SNPs!$H$32, IF('Randomized Data'!CQ943 = 1, SNPs!$H$32 &amp; INDIRECT("SNPs!" &amp; CHAR(72 +'Randomized Data'!CR943) &amp; "32"), INDIRECT("SNPs!" &amp; CHAR(72 +'Randomized Data'!CR943) &amp; "32") &amp; INDIRECT("SNPs!" &amp; CHAR(72 +'Randomized Data'!CR943) &amp; "32")))</f>
        <v>GG</v>
      </c>
      <c r="EB943" t="str">
        <f>SNPs!$F$33</f>
        <v>rs397515963</v>
      </c>
      <c r="EC943">
        <f>SNPs!$C$33</f>
        <v>11</v>
      </c>
      <c r="ED943">
        <f>SNPs!$D$33</f>
        <v>47337729</v>
      </c>
      <c r="EE943" s="7" t="str">
        <f ca="1">IF('Randomized Data'!CS943 = 1, SNPs!$H$33 &amp; SNPs!$H$33, IF('Randomized Data'!CT943 = 1, SNPs!$H$33 &amp; INDIRECT("SNPs!" &amp; CHAR(72 +'Randomized Data'!CU943) &amp; "33"), INDIRECT("SNPs!" &amp; CHAR(72 +'Randomized Data'!CU943) &amp; "33") &amp; INDIRECT("SNPs!" &amp; CHAR(72 +'Randomized Data'!CU943) &amp; "33")))</f>
        <v>--</v>
      </c>
    </row>
    <row r="944" spans="1:13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  <c r="F944" s="3">
        <v>42161</v>
      </c>
      <c r="G944" s="9" t="str">
        <f>'Randomized Data'!C944</f>
        <v>External Lab</v>
      </c>
      <c r="H944" t="str">
        <f>SNPs!$F$2</f>
        <v>rs12248560</v>
      </c>
      <c r="I944">
        <f>SNPs!$C$2</f>
        <v>10</v>
      </c>
      <c r="J944">
        <f>SNPs!$D$2</f>
        <v>94761900</v>
      </c>
      <c r="K944" t="str">
        <f ca="1">IF('Randomized Data'!D944 = 1, SNPs!$H$2 &amp; SNPs!$H$2, IF('Randomized Data'!E944 = 1, SNPs!$H$2 &amp; INDIRECT("SNPs!" &amp; CHAR(72 +'Randomized Data'!F944) &amp; "2"), INDIRECT("SNPs!" &amp; CHAR(72 +'Randomized Data'!F944) &amp; "2") &amp; INDIRECT("SNPs!" &amp; CHAR(72 +'Randomized Data'!F944) &amp; "2")))</f>
        <v>CC</v>
      </c>
      <c r="L944" t="str">
        <f>SNPs!$F$3</f>
        <v>rs28399504</v>
      </c>
      <c r="M944">
        <f>SNPs!$C$3</f>
        <v>10</v>
      </c>
      <c r="N944">
        <f>SNPs!$D$3</f>
        <v>94762706</v>
      </c>
      <c r="O944" t="str">
        <f ca="1">IF('Randomized Data'!G944 = 1, SNPs!$H$3 &amp; SNPs!$H$3, IF('Randomized Data'!H944 = 1, SNPs!$H$3 &amp; INDIRECT("SNPs!" &amp; CHAR(72 +'Randomized Data'!I944) &amp; "3"), INDIRECT("SNPs!" &amp; CHAR(72 +'Randomized Data'!I944) &amp; "3") &amp; INDIRECT("SNPs!" &amp; CHAR(72 +'Randomized Data'!I944) &amp; "3")))</f>
        <v>AA</v>
      </c>
      <c r="P944" t="str">
        <f>SNPs!$F$4</f>
        <v>rs41291556</v>
      </c>
      <c r="Q944">
        <f>SNPs!$C$4</f>
        <v>10</v>
      </c>
      <c r="R944">
        <f>SNPs!$D$4</f>
        <v>94775416</v>
      </c>
      <c r="S944" t="str">
        <f ca="1">IF('Randomized Data'!J944 = 1, SNPs!$H$4 &amp; SNPs!$H$4, IF('Randomized Data'!K944 = 1, SNPs!$H$4 &amp; INDIRECT("SNPs!" &amp; CHAR(72 +'Randomized Data'!L944) &amp; "4"), INDIRECT("SNPs!" &amp; CHAR(72 +'Randomized Data'!L944) &amp; "4") &amp; INDIRECT("SNPs!" &amp; CHAR(72 +'Randomized Data'!L944) &amp; "4")))</f>
        <v>TT</v>
      </c>
      <c r="T944" t="str">
        <f>SNPs!$F$5</f>
        <v>rs72558184</v>
      </c>
      <c r="U944">
        <f>SNPs!$C$5</f>
        <v>10</v>
      </c>
      <c r="V944">
        <f>SNPs!$D$5</f>
        <v>96535210</v>
      </c>
      <c r="W944" t="str">
        <f ca="1">IF('Randomized Data'!M944 = 1, SNPs!$H$5 &amp; SNPs!$H$5, IF('Randomized Data'!N944 = 1, SNPs!$H$5 &amp; INDIRECT("SNPs!" &amp; CHAR(72 +'Randomized Data'!O944) &amp; "5"), INDIRECT("SNPs!" &amp; CHAR(72 +'Randomized Data'!O944) &amp; "5") &amp; INDIRECT("SNPs!" &amp; CHAR(72 +'Randomized Data'!O944) &amp; "5")))</f>
        <v>GG</v>
      </c>
      <c r="X944" t="str">
        <f>SNPs!$F$6</f>
        <v>rs4986893</v>
      </c>
      <c r="Y944">
        <f>SNPs!$C$6</f>
        <v>10</v>
      </c>
      <c r="Z944">
        <f>SNPs!$D$6</f>
        <v>94780653</v>
      </c>
      <c r="AA944" s="7" t="str">
        <f ca="1">IF('Randomized Data'!P944 = 1, SNPs!$H$6 &amp; SNPs!$H$6, IF('Randomized Data'!Q944 = 1, SNPs!$H$6 &amp; INDIRECT("SNPs!" &amp; CHAR(72 +'Randomized Data'!R944) &amp; "6"), INDIRECT("SNPs!" &amp; CHAR(72 +'Randomized Data'!R944) &amp; "6") &amp; INDIRECT("SNPs!" &amp; CHAR(72 +'Randomized Data'!R944) &amp; "6")))</f>
        <v>GG</v>
      </c>
      <c r="AB944" t="str">
        <f>SNPs!$F$7</f>
        <v>rs4244285</v>
      </c>
      <c r="AC944">
        <f>SNPs!$C$7</f>
        <v>10</v>
      </c>
      <c r="AD944">
        <f>SNPs!$D$7</f>
        <v>94781859</v>
      </c>
      <c r="AE944" s="7" t="str">
        <f ca="1">IF('Randomized Data'!S944 = 1, SNPs!$H$7 &amp; SNPs!$H$7, IF('Randomized Data'!T944 = 1, SNPs!$H$7 &amp; INDIRECT("SNPs!" &amp; CHAR(72 +'Randomized Data'!U944) &amp; "7"), INDIRECT("SNPs!" &amp; CHAR(72 +'Randomized Data'!U944) &amp; "7") &amp; INDIRECT("SNPs!" &amp; CHAR(72 +'Randomized Data'!U944) &amp; "7")))</f>
        <v>GC</v>
      </c>
      <c r="AF944" t="str">
        <f>SNPs!$F$8</f>
        <v>rs72558186</v>
      </c>
      <c r="AG944">
        <f>SNPs!$C$8</f>
        <v>10</v>
      </c>
      <c r="AH944">
        <f>SNPs!$D$8</f>
        <v>94781999</v>
      </c>
      <c r="AI944" s="7" t="str">
        <f ca="1">IF('Randomized Data'!V944 = 1, SNPs!$H$8 &amp; SNPs!$H$8, IF('Randomized Data'!W944 = 1, SNPs!$H$8 &amp; INDIRECT("SNPs!" &amp; CHAR(72 +'Randomized Data'!X944) &amp; "8"), INDIRECT("SNPs!" &amp; CHAR(72 +'Randomized Data'!X944) &amp; "8") &amp; INDIRECT("SNPs!" &amp; CHAR(72 +'Randomized Data'!X944) &amp; "8")))</f>
        <v>TT</v>
      </c>
      <c r="AJ944" t="str">
        <f>SNPs!$F$9</f>
        <v>rs56337013</v>
      </c>
      <c r="AK944">
        <f>SNPs!$C$9</f>
        <v>10</v>
      </c>
      <c r="AL944">
        <f>SNPs!$D$9</f>
        <v>94852738</v>
      </c>
      <c r="AM944" s="7" t="str">
        <f ca="1">IF('Randomized Data'!Y$2 = 1, SNPs!$H$9 &amp; SNPs!$H$9, IF('Randomized Data'!Z944 = 1, SNPs!$H$9 &amp; INDIRECT("SNPs!" &amp; CHAR(72 +'Randomized Data'!AA944) &amp; "9"), INDIRECT("SNPs!" &amp; CHAR(72 +'Randomized Data'!AA944) &amp; "9") &amp; INDIRECT("SNPs!" &amp; CHAR(72 +'Randomized Data'!AA944) &amp; "9")))</f>
        <v>TT</v>
      </c>
      <c r="AN944" t="str">
        <f>SNPs!$F$10</f>
        <v>rs17884712</v>
      </c>
      <c r="AO944">
        <f>SNPs!$C$10</f>
        <v>10</v>
      </c>
      <c r="AP944">
        <f>SNPs!$D$10</f>
        <v>94775489</v>
      </c>
      <c r="AQ944" s="7" t="str">
        <f ca="1">IF('Randomized Data'!AB944 = 1, SNPs!$H$10 &amp; SNPs!$H$10, IF('Randomized Data'!AC944 = 1, SNPs!$H$10 &amp; INDIRECT("SNPs!" &amp; CHAR(72 +'Randomized Data'!AD944) &amp; "10"), INDIRECT("SNPs!" &amp; CHAR(72 +'Randomized Data'!AD944) &amp; "10") &amp; INDIRECT("SNPs!" &amp; CHAR(72 +'Randomized Data'!AD944) &amp; "10")))</f>
        <v>GG</v>
      </c>
      <c r="AR944" t="str">
        <f>SNPs!$F$11</f>
        <v>rs6413438</v>
      </c>
      <c r="AS944">
        <f>SNPs!$C$11</f>
        <v>10</v>
      </c>
      <c r="AT944">
        <f>SNPs!$D$11</f>
        <v>94781858</v>
      </c>
      <c r="AU944" s="7" t="str">
        <f ca="1">IF('Randomized Data'!AE944 = 1, SNPs!$H$11 &amp; SNPs!$H$11, IF('Randomized Data'!AF944 = 1, SNPs!$H$11 &amp; INDIRECT("SNPs!" &amp; CHAR(72 +'Randomized Data'!AG944) &amp; "11"), INDIRECT("SNPs!" &amp; CHAR(72 +'Randomized Data'!AG944) &amp; "11") &amp; INDIRECT("SNPs!" &amp; CHAR(72 +'Randomized Data'!AG944) &amp; "11")))</f>
        <v>CC</v>
      </c>
      <c r="AV944" t="str">
        <f>SNPs!$F$12</f>
        <v>rs1057910</v>
      </c>
      <c r="AW944">
        <f>SNPs!$C$12</f>
        <v>10</v>
      </c>
      <c r="AX944">
        <f>SNPs!$D$12</f>
        <v>94981296</v>
      </c>
      <c r="AY944" s="7" t="str">
        <f ca="1">IF('Randomized Data'!AH944 = 1, SNPs!$H$12 &amp; SNPs!$H$12, IF('Randomized Data'!AI944 = 1, SNPs!$H$12 &amp; INDIRECT("SNPs!" &amp; CHAR(72 +'Randomized Data'!AJ944) &amp; "12"), INDIRECT("SNPs!" &amp; CHAR(72 +'Randomized Data'!AJ944) &amp; "12") &amp; INDIRECT("SNPs!" &amp; CHAR(72 +'Randomized Data'!AJ944) &amp; "12")))</f>
        <v>AA</v>
      </c>
      <c r="AZ944" t="str">
        <f>SNPs!$F$13</f>
        <v>rs1799853</v>
      </c>
      <c r="BA944">
        <f>SNPs!$C$13</f>
        <v>10</v>
      </c>
      <c r="BB944">
        <f>SNPs!$D$13</f>
        <v>94942290</v>
      </c>
      <c r="BC944" s="7" t="str">
        <f ca="1">IF('Randomized Data'!AK944 = 1, SNPs!$H$13 &amp; SNPs!$H$13, IF('Randomized Data'!AL944 = 1, SNPs!$H$13 &amp; INDIRECT("SNPs!" &amp; CHAR(72 +'Randomized Data'!AM944) &amp; "13"), INDIRECT("SNPs!" &amp; CHAR(72 +'Randomized Data'!AM944) &amp; "13") &amp; INDIRECT("SNPs!" &amp; CHAR(72 +'Randomized Data'!AM944) &amp; "13")))</f>
        <v>CC</v>
      </c>
      <c r="BD944" t="str">
        <f>SNPs!$F$14</f>
        <v>rs9923231</v>
      </c>
      <c r="BE944">
        <f>SNPs!$C$14</f>
        <v>16</v>
      </c>
      <c r="BF944">
        <f>SNPs!$D$14</f>
        <v>31096368</v>
      </c>
      <c r="BG944" s="7" t="str">
        <f ca="1">IF('Randomized Data'!AN944 = 1, SNPs!$H$14 &amp; SNPs!$H$14, IF('Randomized Data'!AO944 = 1, SNPs!$H$14 &amp; INDIRECT("SNPs!" &amp; CHAR(72 +'Randomized Data'!AP944) &amp; "14"), INDIRECT("SNPs!" &amp; CHAR(72 +'Randomized Data'!AP944) &amp; "14") &amp; INDIRECT("SNPs!" &amp; CHAR(72 +'Randomized Data'!AP944) &amp; "14")))</f>
        <v>CC</v>
      </c>
      <c r="BH944" t="str">
        <f>SNPs!$F$15</f>
        <v>rs9934438</v>
      </c>
      <c r="BI944">
        <f>SNPs!$C$15</f>
        <v>16</v>
      </c>
      <c r="BJ944">
        <f>SNPs!$D$15</f>
        <v>31093557</v>
      </c>
      <c r="BK944" s="7" t="str">
        <f ca="1">IF('Randomized Data'!AQ944 = 1, SNPs!$H$15 &amp; SNPs!$H$15, IF('Randomized Data'!AR944 = 1, SNPs!$H$15 &amp; INDIRECT("SNPs!" &amp; CHAR(72 +'Randomized Data'!AS944) &amp; "15"), INDIRECT("SNPs!" &amp; CHAR(72 +'Randomized Data'!AS944) &amp; "15") &amp; INDIRECT("SNPs!" &amp; CHAR(72 +'Randomized Data'!AS944) &amp; "15")))</f>
        <v>AA</v>
      </c>
      <c r="BL944" t="str">
        <f>SNPs!$F$16</f>
        <v>rs8050894</v>
      </c>
      <c r="BM944">
        <f>SNPs!$C$16</f>
        <v>16</v>
      </c>
      <c r="BN944">
        <f>SNPs!$D$16</f>
        <v>31093188</v>
      </c>
      <c r="BO944" s="7" t="str">
        <f ca="1">IF('Randomized Data'!AT944 = 1, SNPs!$H$16 &amp; SNPs!$H$16, IF('Randomized Data'!AU944 = 1, SNPs!$H$16 &amp; INDIRECT("SNPs!" &amp; CHAR(72 +'Randomized Data'!AV944) &amp; "16"), INDIRECT("SNPs!" &amp; CHAR(72 +'Randomized Data'!AV944) &amp; "16") &amp; INDIRECT("SNPs!" &amp; CHAR(72 +'Randomized Data'!AV944) &amp; "16")))</f>
        <v>GG</v>
      </c>
      <c r="BP944" t="str">
        <f>SNPs!$F$17</f>
        <v>rs6025</v>
      </c>
      <c r="BQ944">
        <f>SNPs!$C$17</f>
        <v>1</v>
      </c>
      <c r="BR944">
        <f>SNPs!$D$17</f>
        <v>169549811</v>
      </c>
      <c r="BS944" s="7" t="str">
        <f ca="1">IF('Randomized Data'!AW944 = 1, SNPs!$H$17 &amp; SNPs!$H$17, IF('Randomized Data'!AX944 = 1, SNPs!$H$17 &amp; INDIRECT("SNPs!" &amp; CHAR(72 +'Randomized Data'!AY944) &amp; "17"), INDIRECT("SNPs!" &amp; CHAR(72 +'Randomized Data'!AY944) &amp; "17") &amp; INDIRECT("SNPs!" &amp; CHAR(72 +'Randomized Data'!AY944) &amp; "17")))</f>
        <v>AA</v>
      </c>
      <c r="BT944" t="str">
        <f>SNPs!$F$18</f>
        <v>rs1799963</v>
      </c>
      <c r="BU944">
        <f>SNPs!$C$18</f>
        <v>11</v>
      </c>
      <c r="BV944">
        <f>SNPs!$D$18</f>
        <v>46739505</v>
      </c>
      <c r="BW944" s="7" t="str">
        <f ca="1">IF('Randomized Data'!AZ944 = 1, SNPs!$H$18 &amp; SNPs!$H$18, IF('Randomized Data'!BA944 = 1, SNPs!$H$18 &amp; INDIRECT("SNPs!" &amp; CHAR(72 +'Randomized Data'!BB944) &amp; "18"), INDIRECT("SNPs!" &amp; CHAR(72 +'Randomized Data'!BB944) &amp; "18") &amp; INDIRECT("SNPs!" &amp; CHAR(72 +'Randomized Data'!BB944) &amp; "18")))</f>
        <v>GG</v>
      </c>
      <c r="BX944" t="str">
        <f>SNPs!$F$19</f>
        <v>rs121913626</v>
      </c>
      <c r="BY944">
        <f>SNPs!$C$19</f>
        <v>14</v>
      </c>
      <c r="BZ944">
        <f>SNPs!$D$19</f>
        <v>23427723</v>
      </c>
      <c r="CA944" s="7" t="str">
        <f ca="1">IF('Randomized Data'!BC944 = 1, SNPs!$H$19 &amp; SNPs!$H$19, IF('Randomized Data'!BD944 = 1, SNPs!$H$19 &amp; INDIRECT("SNPs!" &amp; CHAR(72 +'Randomized Data'!BE944) &amp; "19"), INDIRECT("SNPs!" &amp; CHAR(72 +'Randomized Data'!BE944) &amp; "19") &amp; INDIRECT("SNPs!" &amp; CHAR(72 +'Randomized Data'!BE944) &amp; "19")))</f>
        <v>GC</v>
      </c>
      <c r="CB944" t="str">
        <f>SNPs!$F$20</f>
        <v>rs3218713</v>
      </c>
      <c r="CC944">
        <f>SNPs!$C$20</f>
        <v>14</v>
      </c>
      <c r="CD944">
        <f>SNPs!$D$20</f>
        <v>23431468</v>
      </c>
      <c r="CE944" s="7" t="str">
        <f ca="1">IF('Randomized Data'!BF944 = 1, SNPs!$H$20 &amp; SNPs!$H$20, IF('Randomized Data'!BG944 = 1, SNPs!$H$20 &amp; INDIRECT("SNPs!" &amp; CHAR(72 +'Randomized Data'!BH944) &amp; "20"), INDIRECT("SNPs!" &amp; CHAR(72 +'Randomized Data'!BH944) &amp; "20") &amp; INDIRECT("SNPs!" &amp; CHAR(72 +'Randomized Data'!BH944) &amp; "20")))</f>
        <v>AA</v>
      </c>
      <c r="CF944" t="str">
        <f>SNPs!$F$21</f>
        <v>rs3218714</v>
      </c>
      <c r="CG944">
        <f>SNPs!$C$21</f>
        <v>14</v>
      </c>
      <c r="CH944">
        <f>SNPs!$D$21</f>
        <v>23429279</v>
      </c>
      <c r="CI944" s="7" t="str">
        <f ca="1">IF('Randomized Data'!BI944 = 1, SNPs!$H$21 &amp; SNPs!$H$21, IF('Randomized Data'!BJ944 = 1, SNPs!$H$21 &amp; INDIRECT("SNPs!" &amp; CHAR(72 +'Randomized Data'!BK944) &amp; "21"), INDIRECT("SNPs!" &amp; CHAR(72 +'Randomized Data'!BK944) &amp; "21") &amp; INDIRECT("SNPs!" &amp; CHAR(72 +'Randomized Data'!BK944) &amp; "21")))</f>
        <v>CC</v>
      </c>
      <c r="CJ944" t="str">
        <f>SNPs!$F$22</f>
        <v>rs121964855</v>
      </c>
      <c r="CK944">
        <f>SNPs!$C$22</f>
        <v>1</v>
      </c>
      <c r="CL944">
        <f>SNPs!$D$22</f>
        <v>201365638</v>
      </c>
      <c r="CM944" s="7" t="str">
        <f ca="1">IF('Randomized Data'!BL944 = 1, SNPs!$H$22 &amp; SNPs!$H$22, IF('Randomized Data'!BM944 = 1, SNPs!$H$22 &amp; INDIRECT("SNPs!" &amp; CHAR(72 +'Randomized Data'!BN944) &amp; "22"), INDIRECT("SNPs!" &amp; CHAR(72 +'Randomized Data'!BN944) &amp; "22") &amp; INDIRECT("SNPs!" &amp; CHAR(72 +'Randomized Data'!BN944) &amp; "22")))</f>
        <v>AA</v>
      </c>
      <c r="CN944" t="str">
        <f>SNPs!$F$23</f>
        <v>rs121964856</v>
      </c>
      <c r="CO944">
        <f>SNPs!$C$23</f>
        <v>1</v>
      </c>
      <c r="CP944">
        <f>SNPs!$D$23</f>
        <v>201365297</v>
      </c>
      <c r="CQ944" s="7" t="str">
        <f ca="1">IF('Randomized Data'!BO944 = 1, SNPs!$H$23 &amp; SNPs!$H$23, IF('Randomized Data'!BP944 = 1, SNPs!$H$23 &amp; INDIRECT("SNPs!" &amp; CHAR(72 +'Randomized Data'!BQ944) &amp; "23"), INDIRECT("SNPs!" &amp; CHAR(72 +'Randomized Data'!BQ944) &amp; "23") &amp; INDIRECT("SNPs!" &amp; CHAR(72 +'Randomized Data'!BQ944) &amp; "23")))</f>
        <v>GG</v>
      </c>
      <c r="CR944" t="str">
        <f>SNPs!$F$24</f>
        <v>rs121964857</v>
      </c>
      <c r="CS944">
        <f>SNPs!$C$24</f>
        <v>1</v>
      </c>
      <c r="CT944">
        <f>SNPs!$D$24</f>
        <v>201359245</v>
      </c>
      <c r="CU944" s="7" t="str">
        <f ca="1">IF('Randomized Data'!BR944 = 1, SNPs!$H$24 &amp; SNPs!$H$24, IF('Randomized Data'!BS944 = 1, SNPs!$H$24 &amp; INDIRECT("SNPs!" &amp; CHAR(72 +'Randomized Data'!BT944) &amp; "24"), INDIRECT("SNPs!" &amp; CHAR(72 +'Randomized Data'!BT944) &amp; "24") &amp; INDIRECT("SNPs!" &amp; CHAR(72 +'Randomized Data'!BT944) &amp; "24")))</f>
        <v>CT</v>
      </c>
      <c r="CV944" t="str">
        <f>SNPs!$F$25</f>
        <v>rs28934269</v>
      </c>
      <c r="CW944">
        <f>SNPs!$C$25</f>
        <v>15</v>
      </c>
      <c r="CX944">
        <f>SNPs!$D$25</f>
        <v>63060915</v>
      </c>
      <c r="CY944" s="7" t="str">
        <f ca="1">IF('Randomized Data'!BU944 = 1, SNPs!$H$25 &amp; SNPs!$H$25, IF('Randomized Data'!BV944 = 1, SNPs!$H$25 &amp; INDIRECT("SNPs!" &amp; CHAR(72 +'Randomized Data'!BW944) &amp; "25"), INDIRECT("SNPs!" &amp; CHAR(72 +'Randomized Data'!BW944) &amp; "25") &amp; INDIRECT("SNPs!" &amp; CHAR(72 +'Randomized Data'!BW944) &amp; "25")))</f>
        <v>AA</v>
      </c>
      <c r="CZ944" t="str">
        <f>SNPs!$F$26</f>
        <v>rs28934270</v>
      </c>
      <c r="DA944">
        <f>SNPs!$C$26</f>
        <v>15</v>
      </c>
      <c r="DB944">
        <f>SNPs!$D$26</f>
        <v>63060899</v>
      </c>
      <c r="DC944" s="7" t="str">
        <f ca="1">IF('Randomized Data'!BX944 = 1, SNPs!$H$26 &amp; SNPs!$H$26, IF('Randomized Data'!BY944 = 1, SNPs!$H$26 &amp; INDIRECT("SNPs!" &amp; CHAR(72 +'Randomized Data'!BZ944) &amp; "26"), INDIRECT("SNPs!" &amp; CHAR(72 +'Randomized Data'!BZ944) &amp; "26") &amp; INDIRECT("SNPs!" &amp; CHAR(72 +'Randomized Data'!BZ944) &amp; "26")))</f>
        <v>AA</v>
      </c>
      <c r="DD944" t="str">
        <f>SNPs!$F$27</f>
        <v>rs727504290</v>
      </c>
      <c r="DE944">
        <f>SNPs!$C$27</f>
        <v>15</v>
      </c>
      <c r="DF944">
        <f>SNPs!$D$27</f>
        <v>63042875</v>
      </c>
      <c r="DG944" s="7" t="str">
        <f ca="1">IF('Randomized Data'!CA944 = 1, SNPs!$H$27 &amp; SNPs!$H$27, IF('Randomized Data'!CB944 = 1, SNPs!$H$27 &amp; INDIRECT("SNPs!" &amp; CHAR(72 +'Randomized Data'!CC944) &amp; "27"), INDIRECT("SNPs!" &amp; CHAR(72 +'Randomized Data'!CC944) &amp; "27") &amp; INDIRECT("SNPs!" &amp; CHAR(72 +'Randomized Data'!CC944) &amp; "27")))</f>
        <v>GC</v>
      </c>
      <c r="DH944" t="str">
        <f>SNPs!$F$28</f>
        <v>rs104894504</v>
      </c>
      <c r="DI944">
        <f>SNPs!$C$28</f>
        <v>15</v>
      </c>
      <c r="DJ944">
        <f>SNPs!$D$28</f>
        <v>63057028</v>
      </c>
      <c r="DK944" s="7" t="str">
        <f ca="1">IF('Randomized Data'!CD944 = 1, SNPs!$H$28 &amp; SNPs!$H$28, IF('Randomized Data'!CE944 = 1, SNPs!$H$28 &amp; INDIRECT("SNPs!" &amp; CHAR(72 +'Randomized Data'!CF944) &amp; "28"), INDIRECT("SNPs!" &amp; CHAR(72 +'Randomized Data'!CF944) &amp; "28") &amp; INDIRECT("SNPs!" &amp; CHAR(72 +'Randomized Data'!CF944) &amp; "28")))</f>
        <v>TT</v>
      </c>
      <c r="DL944" t="str">
        <f>SNPs!$F$29</f>
        <v>rs375882485</v>
      </c>
      <c r="DM944">
        <f>SNPs!$C$29</f>
        <v>11</v>
      </c>
      <c r="DN944">
        <f>SNPs!$D$29</f>
        <v>47342698</v>
      </c>
      <c r="DO944" s="7" t="str">
        <f ca="1">IF('Randomized Data'!CG944 = 1, SNPs!$H$29 &amp; SNPs!$H$29, IF('Randomized Data'!CH944 = 1, SNPs!$H$29 &amp; INDIRECT("SNPs!" &amp; CHAR(72 +'Randomized Data'!CI944) &amp; "29"), INDIRECT("SNPs!" &amp; CHAR(72 +'Randomized Data'!CI944) &amp; "29") &amp; INDIRECT("SNPs!" &amp; CHAR(72 +'Randomized Data'!CI944) &amp; "29")))</f>
        <v>GG</v>
      </c>
      <c r="DP944" t="str">
        <f>SNPs!$F$30</f>
        <v>rs397516083</v>
      </c>
      <c r="DQ944">
        <f>SNPs!$C$30</f>
        <v>11</v>
      </c>
      <c r="DR944">
        <f>SNPs!$D$30</f>
        <v>47346379</v>
      </c>
      <c r="DS944" s="7" t="str">
        <f ca="1">IF('Randomized Data'!CJ944 = 1, SNPs!$H$30 &amp; SNPs!$H$30, IF('Randomized Data'!CK944 = 1, SNPs!$H$30 &amp; INDIRECT("SNPs!" &amp; CHAR(72 +'Randomized Data'!CL944) &amp; "30"), INDIRECT("SNPs!" &amp; CHAR(72 +'Randomized Data'!CL944) &amp; "30") &amp; INDIRECT("SNPs!" &amp; CHAR(72 +'Randomized Data'!CL944) &amp; "30")))</f>
        <v>GG</v>
      </c>
      <c r="DT944" t="str">
        <f>SNPs!$F$31</f>
        <v>rs397515937</v>
      </c>
      <c r="DU944">
        <f>SNPs!$C$31</f>
        <v>11</v>
      </c>
      <c r="DV944">
        <f>SNPs!$D$31</f>
        <v>47339792</v>
      </c>
      <c r="DW944" s="7" t="str">
        <f ca="1">IF('Randomized Data'!CM944 = 1, SNPs!$H$31 &amp; SNPs!$H$31, IF('Randomized Data'!CN944 = 1, SNPs!$H$31 &amp; INDIRECT("SNPs!" &amp; CHAR(72 +'Randomized Data'!CO944) &amp; "31"), INDIRECT("SNPs!" &amp; CHAR(72 +'Randomized Data'!CO944) &amp; "31") &amp; INDIRECT("SNPs!" &amp; CHAR(72 +'Randomized Data'!CO944) &amp; "31")))</f>
        <v>AA</v>
      </c>
      <c r="DX944" t="str">
        <f>SNPs!$F$32</f>
        <v>rs397516074</v>
      </c>
      <c r="DY944">
        <f>SNPs!$C$32</f>
        <v>11</v>
      </c>
      <c r="DZ944">
        <f>SNPs!$D$32</f>
        <v>47348424</v>
      </c>
      <c r="EA944" s="7" t="str">
        <f ca="1">IF('Randomized Data'!CP944 = 1, SNPs!$H$32 &amp; SNPs!$H$32, IF('Randomized Data'!CQ944 = 1, SNPs!$H$32 &amp; INDIRECT("SNPs!" &amp; CHAR(72 +'Randomized Data'!CR944) &amp; "32"), INDIRECT("SNPs!" &amp; CHAR(72 +'Randomized Data'!CR944) &amp; "32") &amp; INDIRECT("SNPs!" &amp; CHAR(72 +'Randomized Data'!CR944) &amp; "32")))</f>
        <v>GA</v>
      </c>
      <c r="EB944" t="str">
        <f>SNPs!$F$33</f>
        <v>rs397515963</v>
      </c>
      <c r="EC944">
        <f>SNPs!$C$33</f>
        <v>11</v>
      </c>
      <c r="ED944">
        <f>SNPs!$D$33</f>
        <v>47337729</v>
      </c>
      <c r="EE944" s="7" t="str">
        <f ca="1">IF('Randomized Data'!CS944 = 1, SNPs!$H$33 &amp; SNPs!$H$33, IF('Randomized Data'!CT944 = 1, SNPs!$H$33 &amp; INDIRECT("SNPs!" &amp; CHAR(72 +'Randomized Data'!CU944) &amp; "33"), INDIRECT("SNPs!" &amp; CHAR(72 +'Randomized Data'!CU944) &amp; "33") &amp; INDIRECT("SNPs!" &amp; CHAR(72 +'Randomized Data'!CU944) &amp; "33")))</f>
        <v>--</v>
      </c>
    </row>
    <row r="945" spans="1:13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  <c r="F945" s="3">
        <v>42203</v>
      </c>
      <c r="G945" s="9" t="str">
        <f>'Randomized Data'!C945</f>
        <v>NGS Lab</v>
      </c>
      <c r="H945" t="str">
        <f>SNPs!$F$2</f>
        <v>rs12248560</v>
      </c>
      <c r="I945">
        <f>SNPs!$C$2</f>
        <v>10</v>
      </c>
      <c r="J945">
        <f>SNPs!$D$2</f>
        <v>94761900</v>
      </c>
      <c r="K945" t="str">
        <f ca="1">IF('Randomized Data'!D945 = 1, SNPs!$H$2 &amp; SNPs!$H$2, IF('Randomized Data'!E945 = 1, SNPs!$H$2 &amp; INDIRECT("SNPs!" &amp; CHAR(72 +'Randomized Data'!F945) &amp; "2"), INDIRECT("SNPs!" &amp; CHAR(72 +'Randomized Data'!F945) &amp; "2") &amp; INDIRECT("SNPs!" &amp; CHAR(72 +'Randomized Data'!F945) &amp; "2")))</f>
        <v>CC</v>
      </c>
      <c r="L945" t="str">
        <f>SNPs!$F$3</f>
        <v>rs28399504</v>
      </c>
      <c r="M945">
        <f>SNPs!$C$3</f>
        <v>10</v>
      </c>
      <c r="N945">
        <f>SNPs!$D$3</f>
        <v>94762706</v>
      </c>
      <c r="O945" t="str">
        <f ca="1">IF('Randomized Data'!G945 = 1, SNPs!$H$3 &amp; SNPs!$H$3, IF('Randomized Data'!H945 = 1, SNPs!$H$3 &amp; INDIRECT("SNPs!" &amp; CHAR(72 +'Randomized Data'!I945) &amp; "3"), INDIRECT("SNPs!" &amp; CHAR(72 +'Randomized Data'!I945) &amp; "3") &amp; INDIRECT("SNPs!" &amp; CHAR(72 +'Randomized Data'!I945) &amp; "3")))</f>
        <v>AA</v>
      </c>
      <c r="P945" t="str">
        <f>SNPs!$F$4</f>
        <v>rs41291556</v>
      </c>
      <c r="Q945">
        <f>SNPs!$C$4</f>
        <v>10</v>
      </c>
      <c r="R945">
        <f>SNPs!$D$4</f>
        <v>94775416</v>
      </c>
      <c r="S945" t="str">
        <f ca="1">IF('Randomized Data'!J945 = 1, SNPs!$H$4 &amp; SNPs!$H$4, IF('Randomized Data'!K945 = 1, SNPs!$H$4 &amp; INDIRECT("SNPs!" &amp; CHAR(72 +'Randomized Data'!L945) &amp; "4"), INDIRECT("SNPs!" &amp; CHAR(72 +'Randomized Data'!L945) &amp; "4") &amp; INDIRECT("SNPs!" &amp; CHAR(72 +'Randomized Data'!L945) &amp; "4")))</f>
        <v>CC</v>
      </c>
      <c r="T945" t="str">
        <f>SNPs!$F$5</f>
        <v>rs72558184</v>
      </c>
      <c r="U945">
        <f>SNPs!$C$5</f>
        <v>10</v>
      </c>
      <c r="V945">
        <f>SNPs!$D$5</f>
        <v>96535210</v>
      </c>
      <c r="W945" t="str">
        <f ca="1">IF('Randomized Data'!M945 = 1, SNPs!$H$5 &amp; SNPs!$H$5, IF('Randomized Data'!N945 = 1, SNPs!$H$5 &amp; INDIRECT("SNPs!" &amp; CHAR(72 +'Randomized Data'!O945) &amp; "5"), INDIRECT("SNPs!" &amp; CHAR(72 +'Randomized Data'!O945) &amp; "5") &amp; INDIRECT("SNPs!" &amp; CHAR(72 +'Randomized Data'!O945) &amp; "5")))</f>
        <v>GG</v>
      </c>
      <c r="X945" t="str">
        <f>SNPs!$F$6</f>
        <v>rs4986893</v>
      </c>
      <c r="Y945">
        <f>SNPs!$C$6</f>
        <v>10</v>
      </c>
      <c r="Z945">
        <f>SNPs!$D$6</f>
        <v>94780653</v>
      </c>
      <c r="AA945" s="7" t="str">
        <f ca="1">IF('Randomized Data'!P945 = 1, SNPs!$H$6 &amp; SNPs!$H$6, IF('Randomized Data'!Q945 = 1, SNPs!$H$6 &amp; INDIRECT("SNPs!" &amp; CHAR(72 +'Randomized Data'!R945) &amp; "6"), INDIRECT("SNPs!" &amp; CHAR(72 +'Randomized Data'!R945) &amp; "6") &amp; INDIRECT("SNPs!" &amp; CHAR(72 +'Randomized Data'!R945) &amp; "6")))</f>
        <v>GA</v>
      </c>
      <c r="AB945" t="str">
        <f>SNPs!$F$7</f>
        <v>rs4244285</v>
      </c>
      <c r="AC945">
        <f>SNPs!$C$7</f>
        <v>10</v>
      </c>
      <c r="AD945">
        <f>SNPs!$D$7</f>
        <v>94781859</v>
      </c>
      <c r="AE945" s="7" t="str">
        <f ca="1">IF('Randomized Data'!S945 = 1, SNPs!$H$7 &amp; SNPs!$H$7, IF('Randomized Data'!T945 = 1, SNPs!$H$7 &amp; INDIRECT("SNPs!" &amp; CHAR(72 +'Randomized Data'!U945) &amp; "7"), INDIRECT("SNPs!" &amp; CHAR(72 +'Randomized Data'!U945) &amp; "7") &amp; INDIRECT("SNPs!" &amp; CHAR(72 +'Randomized Data'!U945) &amp; "7")))</f>
        <v>GC</v>
      </c>
      <c r="AF945" t="str">
        <f>SNPs!$F$8</f>
        <v>rs72558186</v>
      </c>
      <c r="AG945">
        <f>SNPs!$C$8</f>
        <v>10</v>
      </c>
      <c r="AH945">
        <f>SNPs!$D$8</f>
        <v>94781999</v>
      </c>
      <c r="AI945" s="7" t="str">
        <f ca="1">IF('Randomized Data'!V945 = 1, SNPs!$H$8 &amp; SNPs!$H$8, IF('Randomized Data'!W945 = 1, SNPs!$H$8 &amp; INDIRECT("SNPs!" &amp; CHAR(72 +'Randomized Data'!X945) &amp; "8"), INDIRECT("SNPs!" &amp; CHAR(72 +'Randomized Data'!X945) &amp; "8") &amp; INDIRECT("SNPs!" &amp; CHAR(72 +'Randomized Data'!X945) &amp; "8")))</f>
        <v>AA</v>
      </c>
      <c r="AJ945" t="str">
        <f>SNPs!$F$9</f>
        <v>rs56337013</v>
      </c>
      <c r="AK945">
        <f>SNPs!$C$9</f>
        <v>10</v>
      </c>
      <c r="AL945">
        <f>SNPs!$D$9</f>
        <v>94852738</v>
      </c>
      <c r="AM945" s="7" t="str">
        <f ca="1">IF('Randomized Data'!Y$2 = 1, SNPs!$H$9 &amp; SNPs!$H$9, IF('Randomized Data'!Z945 = 1, SNPs!$H$9 &amp; INDIRECT("SNPs!" &amp; CHAR(72 +'Randomized Data'!AA945) &amp; "9"), INDIRECT("SNPs!" &amp; CHAR(72 +'Randomized Data'!AA945) &amp; "9") &amp; INDIRECT("SNPs!" &amp; CHAR(72 +'Randomized Data'!AA945) &amp; "9")))</f>
        <v>CT</v>
      </c>
      <c r="AN945" t="str">
        <f>SNPs!$F$10</f>
        <v>rs17884712</v>
      </c>
      <c r="AO945">
        <f>SNPs!$C$10</f>
        <v>10</v>
      </c>
      <c r="AP945">
        <f>SNPs!$D$10</f>
        <v>94775489</v>
      </c>
      <c r="AQ945" s="7" t="str">
        <f ca="1">IF('Randomized Data'!AB945 = 1, SNPs!$H$10 &amp; SNPs!$H$10, IF('Randomized Data'!AC945 = 1, SNPs!$H$10 &amp; INDIRECT("SNPs!" &amp; CHAR(72 +'Randomized Data'!AD945) &amp; "10"), INDIRECT("SNPs!" &amp; CHAR(72 +'Randomized Data'!AD945) &amp; "10") &amp; INDIRECT("SNPs!" &amp; CHAR(72 +'Randomized Data'!AD945) &amp; "10")))</f>
        <v>GG</v>
      </c>
      <c r="AR945" t="str">
        <f>SNPs!$F$11</f>
        <v>rs6413438</v>
      </c>
      <c r="AS945">
        <f>SNPs!$C$11</f>
        <v>10</v>
      </c>
      <c r="AT945">
        <f>SNPs!$D$11</f>
        <v>94781858</v>
      </c>
      <c r="AU945" s="7" t="str">
        <f ca="1">IF('Randomized Data'!AE945 = 1, SNPs!$H$11 &amp; SNPs!$H$11, IF('Randomized Data'!AF945 = 1, SNPs!$H$11 &amp; INDIRECT("SNPs!" &amp; CHAR(72 +'Randomized Data'!AG945) &amp; "11"), INDIRECT("SNPs!" &amp; CHAR(72 +'Randomized Data'!AG945) &amp; "11") &amp; INDIRECT("SNPs!" &amp; CHAR(72 +'Randomized Data'!AG945) &amp; "11")))</f>
        <v>TT</v>
      </c>
      <c r="AV945" t="str">
        <f>SNPs!$F$12</f>
        <v>rs1057910</v>
      </c>
      <c r="AW945">
        <f>SNPs!$C$12</f>
        <v>10</v>
      </c>
      <c r="AX945">
        <f>SNPs!$D$12</f>
        <v>94981296</v>
      </c>
      <c r="AY945" s="7" t="str">
        <f ca="1">IF('Randomized Data'!AH945 = 1, SNPs!$H$12 &amp; SNPs!$H$12, IF('Randomized Data'!AI945 = 1, SNPs!$H$12 &amp; INDIRECT("SNPs!" &amp; CHAR(72 +'Randomized Data'!AJ945) &amp; "12"), INDIRECT("SNPs!" &amp; CHAR(72 +'Randomized Data'!AJ945) &amp; "12") &amp; INDIRECT("SNPs!" &amp; CHAR(72 +'Randomized Data'!AJ945) &amp; "12")))</f>
        <v>AC</v>
      </c>
      <c r="AZ945" t="str">
        <f>SNPs!$F$13</f>
        <v>rs1799853</v>
      </c>
      <c r="BA945">
        <f>SNPs!$C$13</f>
        <v>10</v>
      </c>
      <c r="BB945">
        <f>SNPs!$D$13</f>
        <v>94942290</v>
      </c>
      <c r="BC945" s="7" t="str">
        <f ca="1">IF('Randomized Data'!AK945 = 1, SNPs!$H$13 &amp; SNPs!$H$13, IF('Randomized Data'!AL945 = 1, SNPs!$H$13 &amp; INDIRECT("SNPs!" &amp; CHAR(72 +'Randomized Data'!AM945) &amp; "13"), INDIRECT("SNPs!" &amp; CHAR(72 +'Randomized Data'!AM945) &amp; "13") &amp; INDIRECT("SNPs!" &amp; CHAR(72 +'Randomized Data'!AM945) &amp; "13")))</f>
        <v>CT</v>
      </c>
      <c r="BD945" t="str">
        <f>SNPs!$F$14</f>
        <v>rs9923231</v>
      </c>
      <c r="BE945">
        <f>SNPs!$C$14</f>
        <v>16</v>
      </c>
      <c r="BF945">
        <f>SNPs!$D$14</f>
        <v>31096368</v>
      </c>
      <c r="BG945" s="7" t="str">
        <f ca="1">IF('Randomized Data'!AN945 = 1, SNPs!$H$14 &amp; SNPs!$H$14, IF('Randomized Data'!AO945 = 1, SNPs!$H$14 &amp; INDIRECT("SNPs!" &amp; CHAR(72 +'Randomized Data'!AP945) &amp; "14"), INDIRECT("SNPs!" &amp; CHAR(72 +'Randomized Data'!AP945) &amp; "14") &amp; INDIRECT("SNPs!" &amp; CHAR(72 +'Randomized Data'!AP945) &amp; "14")))</f>
        <v>CA</v>
      </c>
      <c r="BH945" t="str">
        <f>SNPs!$F$15</f>
        <v>rs9934438</v>
      </c>
      <c r="BI945">
        <f>SNPs!$C$15</f>
        <v>16</v>
      </c>
      <c r="BJ945">
        <f>SNPs!$D$15</f>
        <v>31093557</v>
      </c>
      <c r="BK945" s="7" t="str">
        <f ca="1">IF('Randomized Data'!AQ945 = 1, SNPs!$H$15 &amp; SNPs!$H$15, IF('Randomized Data'!AR945 = 1, SNPs!$H$15 &amp; INDIRECT("SNPs!" &amp; CHAR(72 +'Randomized Data'!AS945) &amp; "15"), INDIRECT("SNPs!" &amp; CHAR(72 +'Randomized Data'!AS945) &amp; "15") &amp; INDIRECT("SNPs!" &amp; CHAR(72 +'Randomized Data'!AS945) &amp; "15")))</f>
        <v>GG</v>
      </c>
      <c r="BL945" t="str">
        <f>SNPs!$F$16</f>
        <v>rs8050894</v>
      </c>
      <c r="BM945">
        <f>SNPs!$C$16</f>
        <v>16</v>
      </c>
      <c r="BN945">
        <f>SNPs!$D$16</f>
        <v>31093188</v>
      </c>
      <c r="BO945" s="7" t="str">
        <f ca="1">IF('Randomized Data'!AT945 = 1, SNPs!$H$16 &amp; SNPs!$H$16, IF('Randomized Data'!AU945 = 1, SNPs!$H$16 &amp; INDIRECT("SNPs!" &amp; CHAR(72 +'Randomized Data'!AV945) &amp; "16"), INDIRECT("SNPs!" &amp; CHAR(72 +'Randomized Data'!AV945) &amp; "16") &amp; INDIRECT("SNPs!" &amp; CHAR(72 +'Randomized Data'!AV945) &amp; "16")))</f>
        <v>GG</v>
      </c>
      <c r="BP945" t="str">
        <f>SNPs!$F$17</f>
        <v>rs6025</v>
      </c>
      <c r="BQ945">
        <f>SNPs!$C$17</f>
        <v>1</v>
      </c>
      <c r="BR945">
        <f>SNPs!$D$17</f>
        <v>169549811</v>
      </c>
      <c r="BS945" s="7" t="str">
        <f ca="1">IF('Randomized Data'!AW945 = 1, SNPs!$H$17 &amp; SNPs!$H$17, IF('Randomized Data'!AX945 = 1, SNPs!$H$17 &amp; INDIRECT("SNPs!" &amp; CHAR(72 +'Randomized Data'!AY945) &amp; "17"), INDIRECT("SNPs!" &amp; CHAR(72 +'Randomized Data'!AY945) &amp; "17") &amp; INDIRECT("SNPs!" &amp; CHAR(72 +'Randomized Data'!AY945) &amp; "17")))</f>
        <v>AA</v>
      </c>
      <c r="BT945" t="str">
        <f>SNPs!$F$18</f>
        <v>rs1799963</v>
      </c>
      <c r="BU945">
        <f>SNPs!$C$18</f>
        <v>11</v>
      </c>
      <c r="BV945">
        <f>SNPs!$D$18</f>
        <v>46739505</v>
      </c>
      <c r="BW945" s="7" t="str">
        <f ca="1">IF('Randomized Data'!AZ945 = 1, SNPs!$H$18 &amp; SNPs!$H$18, IF('Randomized Data'!BA945 = 1, SNPs!$H$18 &amp; INDIRECT("SNPs!" &amp; CHAR(72 +'Randomized Data'!BB945) &amp; "18"), INDIRECT("SNPs!" &amp; CHAR(72 +'Randomized Data'!BB945) &amp; "18") &amp; INDIRECT("SNPs!" &amp; CHAR(72 +'Randomized Data'!BB945) &amp; "18")))</f>
        <v>GG</v>
      </c>
      <c r="BX945" t="str">
        <f>SNPs!$F$19</f>
        <v>rs121913626</v>
      </c>
      <c r="BY945">
        <f>SNPs!$C$19</f>
        <v>14</v>
      </c>
      <c r="BZ945">
        <f>SNPs!$D$19</f>
        <v>23427723</v>
      </c>
      <c r="CA945" s="7" t="str">
        <f ca="1">IF('Randomized Data'!BC945 = 1, SNPs!$H$19 &amp; SNPs!$H$19, IF('Randomized Data'!BD945 = 1, SNPs!$H$19 &amp; INDIRECT("SNPs!" &amp; CHAR(72 +'Randomized Data'!BE945) &amp; "19"), INDIRECT("SNPs!" &amp; CHAR(72 +'Randomized Data'!BE945) &amp; "19") &amp; INDIRECT("SNPs!" &amp; CHAR(72 +'Randomized Data'!BE945) &amp; "19")))</f>
        <v>CC</v>
      </c>
      <c r="CB945" t="str">
        <f>SNPs!$F$20</f>
        <v>rs3218713</v>
      </c>
      <c r="CC945">
        <f>SNPs!$C$20</f>
        <v>14</v>
      </c>
      <c r="CD945">
        <f>SNPs!$D$20</f>
        <v>23431468</v>
      </c>
      <c r="CE945" s="7" t="str">
        <f ca="1">IF('Randomized Data'!BF945 = 1, SNPs!$H$20 &amp; SNPs!$H$20, IF('Randomized Data'!BG945 = 1, SNPs!$H$20 &amp; INDIRECT("SNPs!" &amp; CHAR(72 +'Randomized Data'!BH945) &amp; "20"), INDIRECT("SNPs!" &amp; CHAR(72 +'Randomized Data'!BH945) &amp; "20") &amp; INDIRECT("SNPs!" &amp; CHAR(72 +'Randomized Data'!BH945) &amp; "20")))</f>
        <v>GA</v>
      </c>
      <c r="CF945" t="str">
        <f>SNPs!$F$21</f>
        <v>rs3218714</v>
      </c>
      <c r="CG945">
        <f>SNPs!$C$21</f>
        <v>14</v>
      </c>
      <c r="CH945">
        <f>SNPs!$D$21</f>
        <v>23429279</v>
      </c>
      <c r="CI945" s="7" t="str">
        <f ca="1">IF('Randomized Data'!BI945 = 1, SNPs!$H$21 &amp; SNPs!$H$21, IF('Randomized Data'!BJ945 = 1, SNPs!$H$21 &amp; INDIRECT("SNPs!" &amp; CHAR(72 +'Randomized Data'!BK945) &amp; "21"), INDIRECT("SNPs!" &amp; CHAR(72 +'Randomized Data'!BK945) &amp; "21") &amp; INDIRECT("SNPs!" &amp; CHAR(72 +'Randomized Data'!BK945) &amp; "21")))</f>
        <v>CT</v>
      </c>
      <c r="CJ945" t="str">
        <f>SNPs!$F$22</f>
        <v>rs121964855</v>
      </c>
      <c r="CK945">
        <f>SNPs!$C$22</f>
        <v>1</v>
      </c>
      <c r="CL945">
        <f>SNPs!$D$22</f>
        <v>201365638</v>
      </c>
      <c r="CM945" s="7" t="str">
        <f ca="1">IF('Randomized Data'!BL945 = 1, SNPs!$H$22 &amp; SNPs!$H$22, IF('Randomized Data'!BM945 = 1, SNPs!$H$22 &amp; INDIRECT("SNPs!" &amp; CHAR(72 +'Randomized Data'!BN945) &amp; "22"), INDIRECT("SNPs!" &amp; CHAR(72 +'Randomized Data'!BN945) &amp; "22") &amp; INDIRECT("SNPs!" &amp; CHAR(72 +'Randomized Data'!BN945) &amp; "22")))</f>
        <v>TT</v>
      </c>
      <c r="CN945" t="str">
        <f>SNPs!$F$23</f>
        <v>rs121964856</v>
      </c>
      <c r="CO945">
        <f>SNPs!$C$23</f>
        <v>1</v>
      </c>
      <c r="CP945">
        <f>SNPs!$D$23</f>
        <v>201365297</v>
      </c>
      <c r="CQ945" s="7" t="str">
        <f ca="1">IF('Randomized Data'!BO945 = 1, SNPs!$H$23 &amp; SNPs!$H$23, IF('Randomized Data'!BP945 = 1, SNPs!$H$23 &amp; INDIRECT("SNPs!" &amp; CHAR(72 +'Randomized Data'!BQ945) &amp; "23"), INDIRECT("SNPs!" &amp; CHAR(72 +'Randomized Data'!BQ945) &amp; "23") &amp; INDIRECT("SNPs!" &amp; CHAR(72 +'Randomized Data'!BQ945) &amp; "23")))</f>
        <v>GA</v>
      </c>
      <c r="CR945" t="str">
        <f>SNPs!$F$24</f>
        <v>rs121964857</v>
      </c>
      <c r="CS945">
        <f>SNPs!$C$24</f>
        <v>1</v>
      </c>
      <c r="CT945">
        <f>SNPs!$D$24</f>
        <v>201359245</v>
      </c>
      <c r="CU945" s="7" t="str">
        <f ca="1">IF('Randomized Data'!BR945 = 1, SNPs!$H$24 &amp; SNPs!$H$24, IF('Randomized Data'!BS945 = 1, SNPs!$H$24 &amp; INDIRECT("SNPs!" &amp; CHAR(72 +'Randomized Data'!BT945) &amp; "24"), INDIRECT("SNPs!" &amp; CHAR(72 +'Randomized Data'!BT945) &amp; "24") &amp; INDIRECT("SNPs!" &amp; CHAR(72 +'Randomized Data'!BT945) &amp; "24")))</f>
        <v>CC</v>
      </c>
      <c r="CV945" t="str">
        <f>SNPs!$F$25</f>
        <v>rs28934269</v>
      </c>
      <c r="CW945">
        <f>SNPs!$C$25</f>
        <v>15</v>
      </c>
      <c r="CX945">
        <f>SNPs!$D$25</f>
        <v>63060915</v>
      </c>
      <c r="CY945" s="7" t="str">
        <f ca="1">IF('Randomized Data'!BU945 = 1, SNPs!$H$25 &amp; SNPs!$H$25, IF('Randomized Data'!BV945 = 1, SNPs!$H$25 &amp; INDIRECT("SNPs!" &amp; CHAR(72 +'Randomized Data'!BW945) &amp; "25"), INDIRECT("SNPs!" &amp; CHAR(72 +'Randomized Data'!BW945) &amp; "25") &amp; INDIRECT("SNPs!" &amp; CHAR(72 +'Randomized Data'!BW945) &amp; "25")))</f>
        <v>AA</v>
      </c>
      <c r="CZ945" t="str">
        <f>SNPs!$F$26</f>
        <v>rs28934270</v>
      </c>
      <c r="DA945">
        <f>SNPs!$C$26</f>
        <v>15</v>
      </c>
      <c r="DB945">
        <f>SNPs!$D$26</f>
        <v>63060899</v>
      </c>
      <c r="DC945" s="7" t="str">
        <f ca="1">IF('Randomized Data'!BX945 = 1, SNPs!$H$26 &amp; SNPs!$H$26, IF('Randomized Data'!BY945 = 1, SNPs!$H$26 &amp; INDIRECT("SNPs!" &amp; CHAR(72 +'Randomized Data'!BZ945) &amp; "26"), INDIRECT("SNPs!" &amp; CHAR(72 +'Randomized Data'!BZ945) &amp; "26") &amp; INDIRECT("SNPs!" &amp; CHAR(72 +'Randomized Data'!BZ945) &amp; "26")))</f>
        <v>GA</v>
      </c>
      <c r="DD945" t="str">
        <f>SNPs!$F$27</f>
        <v>rs727504290</v>
      </c>
      <c r="DE945">
        <f>SNPs!$C$27</f>
        <v>15</v>
      </c>
      <c r="DF945">
        <f>SNPs!$D$27</f>
        <v>63042875</v>
      </c>
      <c r="DG945" s="7" t="str">
        <f ca="1">IF('Randomized Data'!CA945 = 1, SNPs!$H$27 &amp; SNPs!$H$27, IF('Randomized Data'!CB945 = 1, SNPs!$H$27 &amp; INDIRECT("SNPs!" &amp; CHAR(72 +'Randomized Data'!CC945) &amp; "27"), INDIRECT("SNPs!" &amp; CHAR(72 +'Randomized Data'!CC945) &amp; "27") &amp; INDIRECT("SNPs!" &amp; CHAR(72 +'Randomized Data'!CC945) &amp; "27")))</f>
        <v>GG</v>
      </c>
      <c r="DH945" t="str">
        <f>SNPs!$F$28</f>
        <v>rs104894504</v>
      </c>
      <c r="DI945">
        <f>SNPs!$C$28</f>
        <v>15</v>
      </c>
      <c r="DJ945">
        <f>SNPs!$D$28</f>
        <v>63057028</v>
      </c>
      <c r="DK945" s="7" t="str">
        <f ca="1">IF('Randomized Data'!CD945 = 1, SNPs!$H$28 &amp; SNPs!$H$28, IF('Randomized Data'!CE945 = 1, SNPs!$H$28 &amp; INDIRECT("SNPs!" &amp; CHAR(72 +'Randomized Data'!CF945) &amp; "28"), INDIRECT("SNPs!" &amp; CHAR(72 +'Randomized Data'!CF945) &amp; "28") &amp; INDIRECT("SNPs!" &amp; CHAR(72 +'Randomized Data'!CF945) &amp; "28")))</f>
        <v>CC</v>
      </c>
      <c r="DL945" t="str">
        <f>SNPs!$F$29</f>
        <v>rs375882485</v>
      </c>
      <c r="DM945">
        <f>SNPs!$C$29</f>
        <v>11</v>
      </c>
      <c r="DN945">
        <f>SNPs!$D$29</f>
        <v>47342698</v>
      </c>
      <c r="DO945" s="7" t="str">
        <f ca="1">IF('Randomized Data'!CG945 = 1, SNPs!$H$29 &amp; SNPs!$H$29, IF('Randomized Data'!CH945 = 1, SNPs!$H$29 &amp; INDIRECT("SNPs!" &amp; CHAR(72 +'Randomized Data'!CI945) &amp; "29"), INDIRECT("SNPs!" &amp; CHAR(72 +'Randomized Data'!CI945) &amp; "29") &amp; INDIRECT("SNPs!" &amp; CHAR(72 +'Randomized Data'!CI945) &amp; "29")))</f>
        <v>GG</v>
      </c>
      <c r="DP945" t="str">
        <f>SNPs!$F$30</f>
        <v>rs397516083</v>
      </c>
      <c r="DQ945">
        <f>SNPs!$C$30</f>
        <v>11</v>
      </c>
      <c r="DR945">
        <f>SNPs!$D$30</f>
        <v>47346379</v>
      </c>
      <c r="DS945" s="7" t="str">
        <f ca="1">IF('Randomized Data'!CJ945 = 1, SNPs!$H$30 &amp; SNPs!$H$30, IF('Randomized Data'!CK945 = 1, SNPs!$H$30 &amp; INDIRECT("SNPs!" &amp; CHAR(72 +'Randomized Data'!CL945) &amp; "30"), INDIRECT("SNPs!" &amp; CHAR(72 +'Randomized Data'!CL945) &amp; "30") &amp; INDIRECT("SNPs!" &amp; CHAR(72 +'Randomized Data'!CL945) &amp; "30")))</f>
        <v>GG</v>
      </c>
      <c r="DT945" t="str">
        <f>SNPs!$F$31</f>
        <v>rs397515937</v>
      </c>
      <c r="DU945">
        <f>SNPs!$C$31</f>
        <v>11</v>
      </c>
      <c r="DV945">
        <f>SNPs!$D$31</f>
        <v>47339792</v>
      </c>
      <c r="DW945" s="7" t="str">
        <f ca="1">IF('Randomized Data'!CM945 = 1, SNPs!$H$31 &amp; SNPs!$H$31, IF('Randomized Data'!CN945 = 1, SNPs!$H$31 &amp; INDIRECT("SNPs!" &amp; CHAR(72 +'Randomized Data'!CO945) &amp; "31"), INDIRECT("SNPs!" &amp; CHAR(72 +'Randomized Data'!CO945) &amp; "31") &amp; INDIRECT("SNPs!" &amp; CHAR(72 +'Randomized Data'!CO945) &amp; "31")))</f>
        <v>GG</v>
      </c>
      <c r="DX945" t="str">
        <f>SNPs!$F$32</f>
        <v>rs397516074</v>
      </c>
      <c r="DY945">
        <f>SNPs!$C$32</f>
        <v>11</v>
      </c>
      <c r="DZ945">
        <f>SNPs!$D$32</f>
        <v>47348424</v>
      </c>
      <c r="EA945" s="7" t="str">
        <f ca="1">IF('Randomized Data'!CP945 = 1, SNPs!$H$32 &amp; SNPs!$H$32, IF('Randomized Data'!CQ945 = 1, SNPs!$H$32 &amp; INDIRECT("SNPs!" &amp; CHAR(72 +'Randomized Data'!CR945) &amp; "32"), INDIRECT("SNPs!" &amp; CHAR(72 +'Randomized Data'!CR945) &amp; "32") &amp; INDIRECT("SNPs!" &amp; CHAR(72 +'Randomized Data'!CR945) &amp; "32")))</f>
        <v>GG</v>
      </c>
      <c r="EB945" t="str">
        <f>SNPs!$F$33</f>
        <v>rs397515963</v>
      </c>
      <c r="EC945">
        <f>SNPs!$C$33</f>
        <v>11</v>
      </c>
      <c r="ED945">
        <f>SNPs!$D$33</f>
        <v>47337729</v>
      </c>
      <c r="EE945" s="7" t="str">
        <f ca="1">IF('Randomized Data'!CS945 = 1, SNPs!$H$33 &amp; SNPs!$H$33, IF('Randomized Data'!CT945 = 1, SNPs!$H$33 &amp; INDIRECT("SNPs!" &amp; CHAR(72 +'Randomized Data'!CU945) &amp; "33"), INDIRECT("SNPs!" &amp; CHAR(72 +'Randomized Data'!CU945) &amp; "33") &amp; INDIRECT("SNPs!" &amp; CHAR(72 +'Randomized Data'!CU945) &amp; "33")))</f>
        <v>--</v>
      </c>
    </row>
    <row r="946" spans="1:13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  <c r="F946" s="3">
        <v>42144</v>
      </c>
      <c r="G946" s="9" t="str">
        <f>'Randomized Data'!C946</f>
        <v>External Lab</v>
      </c>
      <c r="H946" t="str">
        <f>SNPs!$F$2</f>
        <v>rs12248560</v>
      </c>
      <c r="I946">
        <f>SNPs!$C$2</f>
        <v>10</v>
      </c>
      <c r="J946">
        <f>SNPs!$D$2</f>
        <v>94761900</v>
      </c>
      <c r="K946" t="str">
        <f ca="1">IF('Randomized Data'!D946 = 1, SNPs!$H$2 &amp; SNPs!$H$2, IF('Randomized Data'!E946 = 1, SNPs!$H$2 &amp; INDIRECT("SNPs!" &amp; CHAR(72 +'Randomized Data'!F946) &amp; "2"), INDIRECT("SNPs!" &amp; CHAR(72 +'Randomized Data'!F946) &amp; "2") &amp; INDIRECT("SNPs!" &amp; CHAR(72 +'Randomized Data'!F946) &amp; "2")))</f>
        <v>CC</v>
      </c>
      <c r="L946" t="str">
        <f>SNPs!$F$3</f>
        <v>rs28399504</v>
      </c>
      <c r="M946">
        <f>SNPs!$C$3</f>
        <v>10</v>
      </c>
      <c r="N946">
        <f>SNPs!$D$3</f>
        <v>94762706</v>
      </c>
      <c r="O946" t="str">
        <f ca="1">IF('Randomized Data'!G946 = 1, SNPs!$H$3 &amp; SNPs!$H$3, IF('Randomized Data'!H946 = 1, SNPs!$H$3 &amp; INDIRECT("SNPs!" &amp; CHAR(72 +'Randomized Data'!I946) &amp; "3"), INDIRECT("SNPs!" &amp; CHAR(72 +'Randomized Data'!I946) &amp; "3") &amp; INDIRECT("SNPs!" &amp; CHAR(72 +'Randomized Data'!I946) &amp; "3")))</f>
        <v>AG</v>
      </c>
      <c r="P946" t="str">
        <f>SNPs!$F$4</f>
        <v>rs41291556</v>
      </c>
      <c r="Q946">
        <f>SNPs!$C$4</f>
        <v>10</v>
      </c>
      <c r="R946">
        <f>SNPs!$D$4</f>
        <v>94775416</v>
      </c>
      <c r="S946" t="str">
        <f ca="1">IF('Randomized Data'!J946 = 1, SNPs!$H$4 &amp; SNPs!$H$4, IF('Randomized Data'!K946 = 1, SNPs!$H$4 &amp; INDIRECT("SNPs!" &amp; CHAR(72 +'Randomized Data'!L946) &amp; "4"), INDIRECT("SNPs!" &amp; CHAR(72 +'Randomized Data'!L946) &amp; "4") &amp; INDIRECT("SNPs!" &amp; CHAR(72 +'Randomized Data'!L946) &amp; "4")))</f>
        <v>TC</v>
      </c>
      <c r="T946" t="str">
        <f>SNPs!$F$5</f>
        <v>rs72558184</v>
      </c>
      <c r="U946">
        <f>SNPs!$C$5</f>
        <v>10</v>
      </c>
      <c r="V946">
        <f>SNPs!$D$5</f>
        <v>96535210</v>
      </c>
      <c r="W946" t="str">
        <f ca="1">IF('Randomized Data'!M946 = 1, SNPs!$H$5 &amp; SNPs!$H$5, IF('Randomized Data'!N946 = 1, SNPs!$H$5 &amp; INDIRECT("SNPs!" &amp; CHAR(72 +'Randomized Data'!O946) &amp; "5"), INDIRECT("SNPs!" &amp; CHAR(72 +'Randomized Data'!O946) &amp; "5") &amp; INDIRECT("SNPs!" &amp; CHAR(72 +'Randomized Data'!O946) &amp; "5")))</f>
        <v>GG</v>
      </c>
      <c r="X946" t="str">
        <f>SNPs!$F$6</f>
        <v>rs4986893</v>
      </c>
      <c r="Y946">
        <f>SNPs!$C$6</f>
        <v>10</v>
      </c>
      <c r="Z946">
        <f>SNPs!$D$6</f>
        <v>94780653</v>
      </c>
      <c r="AA946" s="7" t="str">
        <f ca="1">IF('Randomized Data'!P946 = 1, SNPs!$H$6 &amp; SNPs!$H$6, IF('Randomized Data'!Q946 = 1, SNPs!$H$6 &amp; INDIRECT("SNPs!" &amp; CHAR(72 +'Randomized Data'!R946) &amp; "6"), INDIRECT("SNPs!" &amp; CHAR(72 +'Randomized Data'!R946) &amp; "6") &amp; INDIRECT("SNPs!" &amp; CHAR(72 +'Randomized Data'!R946) &amp; "6")))</f>
        <v>GG</v>
      </c>
      <c r="AB946" t="str">
        <f>SNPs!$F$7</f>
        <v>rs4244285</v>
      </c>
      <c r="AC946">
        <f>SNPs!$C$7</f>
        <v>10</v>
      </c>
      <c r="AD946">
        <f>SNPs!$D$7</f>
        <v>94781859</v>
      </c>
      <c r="AE946" s="7" t="str">
        <f ca="1">IF('Randomized Data'!S946 = 1, SNPs!$H$7 &amp; SNPs!$H$7, IF('Randomized Data'!T946 = 1, SNPs!$H$7 &amp; INDIRECT("SNPs!" &amp; CHAR(72 +'Randomized Data'!U946) &amp; "7"), INDIRECT("SNPs!" &amp; CHAR(72 +'Randomized Data'!U946) &amp; "7") &amp; INDIRECT("SNPs!" &amp; CHAR(72 +'Randomized Data'!U946) &amp; "7")))</f>
        <v>GG</v>
      </c>
      <c r="AF946" t="str">
        <f>SNPs!$F$8</f>
        <v>rs72558186</v>
      </c>
      <c r="AG946">
        <f>SNPs!$C$8</f>
        <v>10</v>
      </c>
      <c r="AH946">
        <f>SNPs!$D$8</f>
        <v>94781999</v>
      </c>
      <c r="AI946" s="7" t="str">
        <f ca="1">IF('Randomized Data'!V946 = 1, SNPs!$H$8 &amp; SNPs!$H$8, IF('Randomized Data'!W946 = 1, SNPs!$H$8 &amp; INDIRECT("SNPs!" &amp; CHAR(72 +'Randomized Data'!X946) &amp; "8"), INDIRECT("SNPs!" &amp; CHAR(72 +'Randomized Data'!X946) &amp; "8") &amp; INDIRECT("SNPs!" &amp; CHAR(72 +'Randomized Data'!X946) &amp; "8")))</f>
        <v>AA</v>
      </c>
      <c r="AJ946" t="str">
        <f>SNPs!$F$9</f>
        <v>rs56337013</v>
      </c>
      <c r="AK946">
        <f>SNPs!$C$9</f>
        <v>10</v>
      </c>
      <c r="AL946">
        <f>SNPs!$D$9</f>
        <v>94852738</v>
      </c>
      <c r="AM946" s="7" t="str">
        <f ca="1">IF('Randomized Data'!Y$2 = 1, SNPs!$H$9 &amp; SNPs!$H$9, IF('Randomized Data'!Z946 = 1, SNPs!$H$9 &amp; INDIRECT("SNPs!" &amp; CHAR(72 +'Randomized Data'!AA946) &amp; "9"), INDIRECT("SNPs!" &amp; CHAR(72 +'Randomized Data'!AA946) &amp; "9") &amp; INDIRECT("SNPs!" &amp; CHAR(72 +'Randomized Data'!AA946) &amp; "9")))</f>
        <v>CT</v>
      </c>
      <c r="AN946" t="str">
        <f>SNPs!$F$10</f>
        <v>rs17884712</v>
      </c>
      <c r="AO946">
        <f>SNPs!$C$10</f>
        <v>10</v>
      </c>
      <c r="AP946">
        <f>SNPs!$D$10</f>
        <v>94775489</v>
      </c>
      <c r="AQ946" s="7" t="str">
        <f ca="1">IF('Randomized Data'!AB946 = 1, SNPs!$H$10 &amp; SNPs!$H$10, IF('Randomized Data'!AC946 = 1, SNPs!$H$10 &amp; INDIRECT("SNPs!" &amp; CHAR(72 +'Randomized Data'!AD946) &amp; "10"), INDIRECT("SNPs!" &amp; CHAR(72 +'Randomized Data'!AD946) &amp; "10") &amp; INDIRECT("SNPs!" &amp; CHAR(72 +'Randomized Data'!AD946) &amp; "10")))</f>
        <v>GA</v>
      </c>
      <c r="AR946" t="str">
        <f>SNPs!$F$11</f>
        <v>rs6413438</v>
      </c>
      <c r="AS946">
        <f>SNPs!$C$11</f>
        <v>10</v>
      </c>
      <c r="AT946">
        <f>SNPs!$D$11</f>
        <v>94781858</v>
      </c>
      <c r="AU946" s="7" t="str">
        <f ca="1">IF('Randomized Data'!AE946 = 1, SNPs!$H$11 &amp; SNPs!$H$11, IF('Randomized Data'!AF946 = 1, SNPs!$H$11 &amp; INDIRECT("SNPs!" &amp; CHAR(72 +'Randomized Data'!AG946) &amp; "11"), INDIRECT("SNPs!" &amp; CHAR(72 +'Randomized Data'!AG946) &amp; "11") &amp; INDIRECT("SNPs!" &amp; CHAR(72 +'Randomized Data'!AG946) &amp; "11")))</f>
        <v>CC</v>
      </c>
      <c r="AV946" t="str">
        <f>SNPs!$F$12</f>
        <v>rs1057910</v>
      </c>
      <c r="AW946">
        <f>SNPs!$C$12</f>
        <v>10</v>
      </c>
      <c r="AX946">
        <f>SNPs!$D$12</f>
        <v>94981296</v>
      </c>
      <c r="AY946" s="7" t="str">
        <f ca="1">IF('Randomized Data'!AH946 = 1, SNPs!$H$12 &amp; SNPs!$H$12, IF('Randomized Data'!AI946 = 1, SNPs!$H$12 &amp; INDIRECT("SNPs!" &amp; CHAR(72 +'Randomized Data'!AJ946) &amp; "12"), INDIRECT("SNPs!" &amp; CHAR(72 +'Randomized Data'!AJ946) &amp; "12") &amp; INDIRECT("SNPs!" &amp; CHAR(72 +'Randomized Data'!AJ946) &amp; "12")))</f>
        <v>AA</v>
      </c>
      <c r="AZ946" t="str">
        <f>SNPs!$F$13</f>
        <v>rs1799853</v>
      </c>
      <c r="BA946">
        <f>SNPs!$C$13</f>
        <v>10</v>
      </c>
      <c r="BB946">
        <f>SNPs!$D$13</f>
        <v>94942290</v>
      </c>
      <c r="BC946" s="7" t="str">
        <f ca="1">IF('Randomized Data'!AK946 = 1, SNPs!$H$13 &amp; SNPs!$H$13, IF('Randomized Data'!AL946 = 1, SNPs!$H$13 &amp; INDIRECT("SNPs!" &amp; CHAR(72 +'Randomized Data'!AM946) &amp; "13"), INDIRECT("SNPs!" &amp; CHAR(72 +'Randomized Data'!AM946) &amp; "13") &amp; INDIRECT("SNPs!" &amp; CHAR(72 +'Randomized Data'!AM946) &amp; "13")))</f>
        <v>CC</v>
      </c>
      <c r="BD946" t="str">
        <f>SNPs!$F$14</f>
        <v>rs9923231</v>
      </c>
      <c r="BE946">
        <f>SNPs!$C$14</f>
        <v>16</v>
      </c>
      <c r="BF946">
        <f>SNPs!$D$14</f>
        <v>31096368</v>
      </c>
      <c r="BG946" s="7" t="str">
        <f ca="1">IF('Randomized Data'!AN946 = 1, SNPs!$H$14 &amp; SNPs!$H$14, IF('Randomized Data'!AO946 = 1, SNPs!$H$14 &amp; INDIRECT("SNPs!" &amp; CHAR(72 +'Randomized Data'!AP946) &amp; "14"), INDIRECT("SNPs!" &amp; CHAR(72 +'Randomized Data'!AP946) &amp; "14") &amp; INDIRECT("SNPs!" &amp; CHAR(72 +'Randomized Data'!AP946) &amp; "14")))</f>
        <v>TT</v>
      </c>
      <c r="BH946" t="str">
        <f>SNPs!$F$15</f>
        <v>rs9934438</v>
      </c>
      <c r="BI946">
        <f>SNPs!$C$15</f>
        <v>16</v>
      </c>
      <c r="BJ946">
        <f>SNPs!$D$15</f>
        <v>31093557</v>
      </c>
      <c r="BK946" s="7" t="str">
        <f ca="1">IF('Randomized Data'!AQ946 = 1, SNPs!$H$15 &amp; SNPs!$H$15, IF('Randomized Data'!AR946 = 1, SNPs!$H$15 &amp; INDIRECT("SNPs!" &amp; CHAR(72 +'Randomized Data'!AS946) &amp; "15"), INDIRECT("SNPs!" &amp; CHAR(72 +'Randomized Data'!AS946) &amp; "15") &amp; INDIRECT("SNPs!" &amp; CHAR(72 +'Randomized Data'!AS946) &amp; "15")))</f>
        <v>GG</v>
      </c>
      <c r="BL946" t="str">
        <f>SNPs!$F$16</f>
        <v>rs8050894</v>
      </c>
      <c r="BM946">
        <f>SNPs!$C$16</f>
        <v>16</v>
      </c>
      <c r="BN946">
        <f>SNPs!$D$16</f>
        <v>31093188</v>
      </c>
      <c r="BO946" s="7" t="str">
        <f ca="1">IF('Randomized Data'!AT946 = 1, SNPs!$H$16 &amp; SNPs!$H$16, IF('Randomized Data'!AU946 = 1, SNPs!$H$16 &amp; INDIRECT("SNPs!" &amp; CHAR(72 +'Randomized Data'!AV946) &amp; "16"), INDIRECT("SNPs!" &amp; CHAR(72 +'Randomized Data'!AV946) &amp; "16") &amp; INDIRECT("SNPs!" &amp; CHAR(72 +'Randomized Data'!AV946) &amp; "16")))</f>
        <v>GG</v>
      </c>
      <c r="BP946" t="str">
        <f>SNPs!$F$17</f>
        <v>rs6025</v>
      </c>
      <c r="BQ946">
        <f>SNPs!$C$17</f>
        <v>1</v>
      </c>
      <c r="BR946">
        <f>SNPs!$D$17</f>
        <v>169549811</v>
      </c>
      <c r="BS946" s="7" t="str">
        <f ca="1">IF('Randomized Data'!AW946 = 1, SNPs!$H$17 &amp; SNPs!$H$17, IF('Randomized Data'!AX946 = 1, SNPs!$H$17 &amp; INDIRECT("SNPs!" &amp; CHAR(72 +'Randomized Data'!AY946) &amp; "17"), INDIRECT("SNPs!" &amp; CHAR(72 +'Randomized Data'!AY946) &amp; "17") &amp; INDIRECT("SNPs!" &amp; CHAR(72 +'Randomized Data'!AY946) &amp; "17")))</f>
        <v>GA</v>
      </c>
      <c r="BT946" t="str">
        <f>SNPs!$F$18</f>
        <v>rs1799963</v>
      </c>
      <c r="BU946">
        <f>SNPs!$C$18</f>
        <v>11</v>
      </c>
      <c r="BV946">
        <f>SNPs!$D$18</f>
        <v>46739505</v>
      </c>
      <c r="BW946" s="7" t="str">
        <f ca="1">IF('Randomized Data'!AZ946 = 1, SNPs!$H$18 &amp; SNPs!$H$18, IF('Randomized Data'!BA946 = 1, SNPs!$H$18 &amp; INDIRECT("SNPs!" &amp; CHAR(72 +'Randomized Data'!BB946) &amp; "18"), INDIRECT("SNPs!" &amp; CHAR(72 +'Randomized Data'!BB946) &amp; "18") &amp; INDIRECT("SNPs!" &amp; CHAR(72 +'Randomized Data'!BB946) &amp; "18")))</f>
        <v>AA</v>
      </c>
      <c r="BX946" t="str">
        <f>SNPs!$F$19</f>
        <v>rs121913626</v>
      </c>
      <c r="BY946">
        <f>SNPs!$C$19</f>
        <v>14</v>
      </c>
      <c r="BZ946">
        <f>SNPs!$D$19</f>
        <v>23427723</v>
      </c>
      <c r="CA946" s="7" t="str">
        <f ca="1">IF('Randomized Data'!BC946 = 1, SNPs!$H$19 &amp; SNPs!$H$19, IF('Randomized Data'!BD946 = 1, SNPs!$H$19 &amp; INDIRECT("SNPs!" &amp; CHAR(72 +'Randomized Data'!BE946) &amp; "19"), INDIRECT("SNPs!" &amp; CHAR(72 +'Randomized Data'!BE946) &amp; "19") &amp; INDIRECT("SNPs!" &amp; CHAR(72 +'Randomized Data'!BE946) &amp; "19")))</f>
        <v>GG</v>
      </c>
      <c r="CB946" t="str">
        <f>SNPs!$F$20</f>
        <v>rs3218713</v>
      </c>
      <c r="CC946">
        <f>SNPs!$C$20</f>
        <v>14</v>
      </c>
      <c r="CD946">
        <f>SNPs!$D$20</f>
        <v>23431468</v>
      </c>
      <c r="CE946" s="7" t="str">
        <f ca="1">IF('Randomized Data'!BF946 = 1, SNPs!$H$20 &amp; SNPs!$H$20, IF('Randomized Data'!BG946 = 1, SNPs!$H$20 &amp; INDIRECT("SNPs!" &amp; CHAR(72 +'Randomized Data'!BH946) &amp; "20"), INDIRECT("SNPs!" &amp; CHAR(72 +'Randomized Data'!BH946) &amp; "20") &amp; INDIRECT("SNPs!" &amp; CHAR(72 +'Randomized Data'!BH946) &amp; "20")))</f>
        <v>AA</v>
      </c>
      <c r="CF946" t="str">
        <f>SNPs!$F$21</f>
        <v>rs3218714</v>
      </c>
      <c r="CG946">
        <f>SNPs!$C$21</f>
        <v>14</v>
      </c>
      <c r="CH946">
        <f>SNPs!$D$21</f>
        <v>23429279</v>
      </c>
      <c r="CI946" s="7" t="str">
        <f ca="1">IF('Randomized Data'!BI946 = 1, SNPs!$H$21 &amp; SNPs!$H$21, IF('Randomized Data'!BJ946 = 1, SNPs!$H$21 &amp; INDIRECT("SNPs!" &amp; CHAR(72 +'Randomized Data'!BK946) &amp; "21"), INDIRECT("SNPs!" &amp; CHAR(72 +'Randomized Data'!BK946) &amp; "21") &amp; INDIRECT("SNPs!" &amp; CHAR(72 +'Randomized Data'!BK946) &amp; "21")))</f>
        <v>CT</v>
      </c>
      <c r="CJ946" t="str">
        <f>SNPs!$F$22</f>
        <v>rs121964855</v>
      </c>
      <c r="CK946">
        <f>SNPs!$C$22</f>
        <v>1</v>
      </c>
      <c r="CL946">
        <f>SNPs!$D$22</f>
        <v>201365638</v>
      </c>
      <c r="CM946" s="7" t="str">
        <f ca="1">IF('Randomized Data'!BL946 = 1, SNPs!$H$22 &amp; SNPs!$H$22, IF('Randomized Data'!BM946 = 1, SNPs!$H$22 &amp; INDIRECT("SNPs!" &amp; CHAR(72 +'Randomized Data'!BN946) &amp; "22"), INDIRECT("SNPs!" &amp; CHAR(72 +'Randomized Data'!BN946) &amp; "22") &amp; INDIRECT("SNPs!" &amp; CHAR(72 +'Randomized Data'!BN946) &amp; "22")))</f>
        <v>TA</v>
      </c>
      <c r="CN946" t="str">
        <f>SNPs!$F$23</f>
        <v>rs121964856</v>
      </c>
      <c r="CO946">
        <f>SNPs!$C$23</f>
        <v>1</v>
      </c>
      <c r="CP946">
        <f>SNPs!$D$23</f>
        <v>201365297</v>
      </c>
      <c r="CQ946" s="7" t="str">
        <f ca="1">IF('Randomized Data'!BO946 = 1, SNPs!$H$23 &amp; SNPs!$H$23, IF('Randomized Data'!BP946 = 1, SNPs!$H$23 &amp; INDIRECT("SNPs!" &amp; CHAR(72 +'Randomized Data'!BQ946) &amp; "23"), INDIRECT("SNPs!" &amp; CHAR(72 +'Randomized Data'!BQ946) &amp; "23") &amp; INDIRECT("SNPs!" &amp; CHAR(72 +'Randomized Data'!BQ946) &amp; "23")))</f>
        <v>GG</v>
      </c>
      <c r="CR946" t="str">
        <f>SNPs!$F$24</f>
        <v>rs121964857</v>
      </c>
      <c r="CS946">
        <f>SNPs!$C$24</f>
        <v>1</v>
      </c>
      <c r="CT946">
        <f>SNPs!$D$24</f>
        <v>201359245</v>
      </c>
      <c r="CU946" s="7" t="str">
        <f ca="1">IF('Randomized Data'!BR946 = 1, SNPs!$H$24 &amp; SNPs!$H$24, IF('Randomized Data'!BS946 = 1, SNPs!$H$24 &amp; INDIRECT("SNPs!" &amp; CHAR(72 +'Randomized Data'!BT946) &amp; "24"), INDIRECT("SNPs!" &amp; CHAR(72 +'Randomized Data'!BT946) &amp; "24") &amp; INDIRECT("SNPs!" &amp; CHAR(72 +'Randomized Data'!BT946) &amp; "24")))</f>
        <v>TT</v>
      </c>
      <c r="CV946" t="str">
        <f>SNPs!$F$25</f>
        <v>rs28934269</v>
      </c>
      <c r="CW946">
        <f>SNPs!$C$25</f>
        <v>15</v>
      </c>
      <c r="CX946">
        <f>SNPs!$D$25</f>
        <v>63060915</v>
      </c>
      <c r="CY946" s="7" t="str">
        <f ca="1">IF('Randomized Data'!BU946 = 1, SNPs!$H$25 &amp; SNPs!$H$25, IF('Randomized Data'!BV946 = 1, SNPs!$H$25 &amp; INDIRECT("SNPs!" &amp; CHAR(72 +'Randomized Data'!BW946) &amp; "25"), INDIRECT("SNPs!" &amp; CHAR(72 +'Randomized Data'!BW946) &amp; "25") &amp; INDIRECT("SNPs!" &amp; CHAR(72 +'Randomized Data'!BW946) &amp; "25")))</f>
        <v>AA</v>
      </c>
      <c r="CZ946" t="str">
        <f>SNPs!$F$26</f>
        <v>rs28934270</v>
      </c>
      <c r="DA946">
        <f>SNPs!$C$26</f>
        <v>15</v>
      </c>
      <c r="DB946">
        <f>SNPs!$D$26</f>
        <v>63060899</v>
      </c>
      <c r="DC946" s="7" t="str">
        <f ca="1">IF('Randomized Data'!BX946 = 1, SNPs!$H$26 &amp; SNPs!$H$26, IF('Randomized Data'!BY946 = 1, SNPs!$H$26 &amp; INDIRECT("SNPs!" &amp; CHAR(72 +'Randomized Data'!BZ946) &amp; "26"), INDIRECT("SNPs!" &amp; CHAR(72 +'Randomized Data'!BZ946) &amp; "26") &amp; INDIRECT("SNPs!" &amp; CHAR(72 +'Randomized Data'!BZ946) &amp; "26")))</f>
        <v>GA</v>
      </c>
      <c r="DD946" t="str">
        <f>SNPs!$F$27</f>
        <v>rs727504290</v>
      </c>
      <c r="DE946">
        <f>SNPs!$C$27</f>
        <v>15</v>
      </c>
      <c r="DF946">
        <f>SNPs!$D$27</f>
        <v>63042875</v>
      </c>
      <c r="DG946" s="7" t="str">
        <f ca="1">IF('Randomized Data'!CA946 = 1, SNPs!$H$27 &amp; SNPs!$H$27, IF('Randomized Data'!CB946 = 1, SNPs!$H$27 &amp; INDIRECT("SNPs!" &amp; CHAR(72 +'Randomized Data'!CC946) &amp; "27"), INDIRECT("SNPs!" &amp; CHAR(72 +'Randomized Data'!CC946) &amp; "27") &amp; INDIRECT("SNPs!" &amp; CHAR(72 +'Randomized Data'!CC946) &amp; "27")))</f>
        <v>CC</v>
      </c>
      <c r="DH946" t="str">
        <f>SNPs!$F$28</f>
        <v>rs104894504</v>
      </c>
      <c r="DI946">
        <f>SNPs!$C$28</f>
        <v>15</v>
      </c>
      <c r="DJ946">
        <f>SNPs!$D$28</f>
        <v>63057028</v>
      </c>
      <c r="DK946" s="7" t="str">
        <f ca="1">IF('Randomized Data'!CD946 = 1, SNPs!$H$28 &amp; SNPs!$H$28, IF('Randomized Data'!CE946 = 1, SNPs!$H$28 &amp; INDIRECT("SNPs!" &amp; CHAR(72 +'Randomized Data'!CF946) &amp; "28"), INDIRECT("SNPs!" &amp; CHAR(72 +'Randomized Data'!CF946) &amp; "28") &amp; INDIRECT("SNPs!" &amp; CHAR(72 +'Randomized Data'!CF946) &amp; "28")))</f>
        <v>TT</v>
      </c>
      <c r="DL946" t="str">
        <f>SNPs!$F$29</f>
        <v>rs375882485</v>
      </c>
      <c r="DM946">
        <f>SNPs!$C$29</f>
        <v>11</v>
      </c>
      <c r="DN946">
        <f>SNPs!$D$29</f>
        <v>47342698</v>
      </c>
      <c r="DO946" s="7" t="str">
        <f ca="1">IF('Randomized Data'!CG946 = 1, SNPs!$H$29 &amp; SNPs!$H$29, IF('Randomized Data'!CH946 = 1, SNPs!$H$29 &amp; INDIRECT("SNPs!" &amp; CHAR(72 +'Randomized Data'!CI946) &amp; "29"), INDIRECT("SNPs!" &amp; CHAR(72 +'Randomized Data'!CI946) &amp; "29") &amp; INDIRECT("SNPs!" &amp; CHAR(72 +'Randomized Data'!CI946) &amp; "29")))</f>
        <v>GG</v>
      </c>
      <c r="DP946" t="str">
        <f>SNPs!$F$30</f>
        <v>rs397516083</v>
      </c>
      <c r="DQ946">
        <f>SNPs!$C$30</f>
        <v>11</v>
      </c>
      <c r="DR946">
        <f>SNPs!$D$30</f>
        <v>47346379</v>
      </c>
      <c r="DS946" s="7" t="str">
        <f ca="1">IF('Randomized Data'!CJ946 = 1, SNPs!$H$30 &amp; SNPs!$H$30, IF('Randomized Data'!CK946 = 1, SNPs!$H$30 &amp; INDIRECT("SNPs!" &amp; CHAR(72 +'Randomized Data'!CL946) &amp; "30"), INDIRECT("SNPs!" &amp; CHAR(72 +'Randomized Data'!CL946) &amp; "30") &amp; INDIRECT("SNPs!" &amp; CHAR(72 +'Randomized Data'!CL946) &amp; "30")))</f>
        <v>GA</v>
      </c>
      <c r="DT946" t="str">
        <f>SNPs!$F$31</f>
        <v>rs397515937</v>
      </c>
      <c r="DU946">
        <f>SNPs!$C$31</f>
        <v>11</v>
      </c>
      <c r="DV946">
        <f>SNPs!$D$31</f>
        <v>47339792</v>
      </c>
      <c r="DW946" s="7" t="str">
        <f ca="1">IF('Randomized Data'!CM946 = 1, SNPs!$H$31 &amp; SNPs!$H$31, IF('Randomized Data'!CN946 = 1, SNPs!$H$31 &amp; INDIRECT("SNPs!" &amp; CHAR(72 +'Randomized Data'!CO946) &amp; "31"), INDIRECT("SNPs!" &amp; CHAR(72 +'Randomized Data'!CO946) &amp; "31") &amp; INDIRECT("SNPs!" &amp; CHAR(72 +'Randomized Data'!CO946) &amp; "31")))</f>
        <v>AG</v>
      </c>
      <c r="DX946" t="str">
        <f>SNPs!$F$32</f>
        <v>rs397516074</v>
      </c>
      <c r="DY946">
        <f>SNPs!$C$32</f>
        <v>11</v>
      </c>
      <c r="DZ946">
        <f>SNPs!$D$32</f>
        <v>47348424</v>
      </c>
      <c r="EA946" s="7" t="str">
        <f ca="1">IF('Randomized Data'!CP946 = 1, SNPs!$H$32 &amp; SNPs!$H$32, IF('Randomized Data'!CQ946 = 1, SNPs!$H$32 &amp; INDIRECT("SNPs!" &amp; CHAR(72 +'Randomized Data'!CR946) &amp; "32"), INDIRECT("SNPs!" &amp; CHAR(72 +'Randomized Data'!CR946) &amp; "32") &amp; INDIRECT("SNPs!" &amp; CHAR(72 +'Randomized Data'!CR946) &amp; "32")))</f>
        <v>GG</v>
      </c>
      <c r="EB946" t="str">
        <f>SNPs!$F$33</f>
        <v>rs397515963</v>
      </c>
      <c r="EC946">
        <f>SNPs!$C$33</f>
        <v>11</v>
      </c>
      <c r="ED946">
        <f>SNPs!$D$33</f>
        <v>47337729</v>
      </c>
      <c r="EE946" s="7" t="str">
        <f ca="1">IF('Randomized Data'!CS946 = 1, SNPs!$H$33 &amp; SNPs!$H$33, IF('Randomized Data'!CT946 = 1, SNPs!$H$33 &amp; INDIRECT("SNPs!" &amp; CHAR(72 +'Randomized Data'!CU946) &amp; "33"), INDIRECT("SNPs!" &amp; CHAR(72 +'Randomized Data'!CU946) &amp; "33") &amp; INDIRECT("SNPs!" &amp; CHAR(72 +'Randomized Data'!CU946) &amp; "33")))</f>
        <v>-G</v>
      </c>
    </row>
    <row r="947" spans="1:13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  <c r="F947" s="3">
        <v>42199</v>
      </c>
      <c r="G947" s="9" t="str">
        <f>'Randomized Data'!C947</f>
        <v>External Lab</v>
      </c>
      <c r="H947" t="str">
        <f>SNPs!$F$2</f>
        <v>rs12248560</v>
      </c>
      <c r="I947">
        <f>SNPs!$C$2</f>
        <v>10</v>
      </c>
      <c r="J947">
        <f>SNPs!$D$2</f>
        <v>94761900</v>
      </c>
      <c r="K947" t="str">
        <f ca="1">IF('Randomized Data'!D947 = 1, SNPs!$H$2 &amp; SNPs!$H$2, IF('Randomized Data'!E947 = 1, SNPs!$H$2 &amp; INDIRECT("SNPs!" &amp; CHAR(72 +'Randomized Data'!F947) &amp; "2"), INDIRECT("SNPs!" &amp; CHAR(72 +'Randomized Data'!F947) &amp; "2") &amp; INDIRECT("SNPs!" &amp; CHAR(72 +'Randomized Data'!F947) &amp; "2")))</f>
        <v>CT</v>
      </c>
      <c r="L947" t="str">
        <f>SNPs!$F$3</f>
        <v>rs28399504</v>
      </c>
      <c r="M947">
        <f>SNPs!$C$3</f>
        <v>10</v>
      </c>
      <c r="N947">
        <f>SNPs!$D$3</f>
        <v>94762706</v>
      </c>
      <c r="O947" t="str">
        <f ca="1">IF('Randomized Data'!G947 = 1, SNPs!$H$3 &amp; SNPs!$H$3, IF('Randomized Data'!H947 = 1, SNPs!$H$3 &amp; INDIRECT("SNPs!" &amp; CHAR(72 +'Randomized Data'!I947) &amp; "3"), INDIRECT("SNPs!" &amp; CHAR(72 +'Randomized Data'!I947) &amp; "3") &amp; INDIRECT("SNPs!" &amp; CHAR(72 +'Randomized Data'!I947) &amp; "3")))</f>
        <v>GG</v>
      </c>
      <c r="P947" t="str">
        <f>SNPs!$F$4</f>
        <v>rs41291556</v>
      </c>
      <c r="Q947">
        <f>SNPs!$C$4</f>
        <v>10</v>
      </c>
      <c r="R947">
        <f>SNPs!$D$4</f>
        <v>94775416</v>
      </c>
      <c r="S947" t="str">
        <f ca="1">IF('Randomized Data'!J947 = 1, SNPs!$H$4 &amp; SNPs!$H$4, IF('Randomized Data'!K947 = 1, SNPs!$H$4 &amp; INDIRECT("SNPs!" &amp; CHAR(72 +'Randomized Data'!L947) &amp; "4"), INDIRECT("SNPs!" &amp; CHAR(72 +'Randomized Data'!L947) &amp; "4") &amp; INDIRECT("SNPs!" &amp; CHAR(72 +'Randomized Data'!L947) &amp; "4")))</f>
        <v>CC</v>
      </c>
      <c r="T947" t="str">
        <f>SNPs!$F$5</f>
        <v>rs72558184</v>
      </c>
      <c r="U947">
        <f>SNPs!$C$5</f>
        <v>10</v>
      </c>
      <c r="V947">
        <f>SNPs!$D$5</f>
        <v>96535210</v>
      </c>
      <c r="W947" t="str">
        <f ca="1">IF('Randomized Data'!M947 = 1, SNPs!$H$5 &amp; SNPs!$H$5, IF('Randomized Data'!N947 = 1, SNPs!$H$5 &amp; INDIRECT("SNPs!" &amp; CHAR(72 +'Randomized Data'!O947) &amp; "5"), INDIRECT("SNPs!" &amp; CHAR(72 +'Randomized Data'!O947) &amp; "5") &amp; INDIRECT("SNPs!" &amp; CHAR(72 +'Randomized Data'!O947) &amp; "5")))</f>
        <v>GG</v>
      </c>
      <c r="X947" t="str">
        <f>SNPs!$F$6</f>
        <v>rs4986893</v>
      </c>
      <c r="Y947">
        <f>SNPs!$C$6</f>
        <v>10</v>
      </c>
      <c r="Z947">
        <f>SNPs!$D$6</f>
        <v>94780653</v>
      </c>
      <c r="AA947" s="7" t="str">
        <f ca="1">IF('Randomized Data'!P947 = 1, SNPs!$H$6 &amp; SNPs!$H$6, IF('Randomized Data'!Q947 = 1, SNPs!$H$6 &amp; INDIRECT("SNPs!" &amp; CHAR(72 +'Randomized Data'!R947) &amp; "6"), INDIRECT("SNPs!" &amp; CHAR(72 +'Randomized Data'!R947) &amp; "6") &amp; INDIRECT("SNPs!" &amp; CHAR(72 +'Randomized Data'!R947) &amp; "6")))</f>
        <v>GG</v>
      </c>
      <c r="AB947" t="str">
        <f>SNPs!$F$7</f>
        <v>rs4244285</v>
      </c>
      <c r="AC947">
        <f>SNPs!$C$7</f>
        <v>10</v>
      </c>
      <c r="AD947">
        <f>SNPs!$D$7</f>
        <v>94781859</v>
      </c>
      <c r="AE947" s="7" t="str">
        <f ca="1">IF('Randomized Data'!S947 = 1, SNPs!$H$7 &amp; SNPs!$H$7, IF('Randomized Data'!T947 = 1, SNPs!$H$7 &amp; INDIRECT("SNPs!" &amp; CHAR(72 +'Randomized Data'!U947) &amp; "7"), INDIRECT("SNPs!" &amp; CHAR(72 +'Randomized Data'!U947) &amp; "7") &amp; INDIRECT("SNPs!" &amp; CHAR(72 +'Randomized Data'!U947) &amp; "7")))</f>
        <v>GG</v>
      </c>
      <c r="AF947" t="str">
        <f>SNPs!$F$8</f>
        <v>rs72558186</v>
      </c>
      <c r="AG947">
        <f>SNPs!$C$8</f>
        <v>10</v>
      </c>
      <c r="AH947">
        <f>SNPs!$D$8</f>
        <v>94781999</v>
      </c>
      <c r="AI947" s="7" t="str">
        <f ca="1">IF('Randomized Data'!V947 = 1, SNPs!$H$8 &amp; SNPs!$H$8, IF('Randomized Data'!W947 = 1, SNPs!$H$8 &amp; INDIRECT("SNPs!" &amp; CHAR(72 +'Randomized Data'!X947) &amp; "8"), INDIRECT("SNPs!" &amp; CHAR(72 +'Randomized Data'!X947) &amp; "8") &amp; INDIRECT("SNPs!" &amp; CHAR(72 +'Randomized Data'!X947) &amp; "8")))</f>
        <v>TT</v>
      </c>
      <c r="AJ947" t="str">
        <f>SNPs!$F$9</f>
        <v>rs56337013</v>
      </c>
      <c r="AK947">
        <f>SNPs!$C$9</f>
        <v>10</v>
      </c>
      <c r="AL947">
        <f>SNPs!$D$9</f>
        <v>94852738</v>
      </c>
      <c r="AM947" s="7" t="str">
        <f ca="1">IF('Randomized Data'!Y$2 = 1, SNPs!$H$9 &amp; SNPs!$H$9, IF('Randomized Data'!Z947 = 1, SNPs!$H$9 &amp; INDIRECT("SNPs!" &amp; CHAR(72 +'Randomized Data'!AA947) &amp; "9"), INDIRECT("SNPs!" &amp; CHAR(72 +'Randomized Data'!AA947) &amp; "9") &amp; INDIRECT("SNPs!" &amp; CHAR(72 +'Randomized Data'!AA947) &amp; "9")))</f>
        <v>TT</v>
      </c>
      <c r="AN947" t="str">
        <f>SNPs!$F$10</f>
        <v>rs17884712</v>
      </c>
      <c r="AO947">
        <f>SNPs!$C$10</f>
        <v>10</v>
      </c>
      <c r="AP947">
        <f>SNPs!$D$10</f>
        <v>94775489</v>
      </c>
      <c r="AQ947" s="7" t="str">
        <f ca="1">IF('Randomized Data'!AB947 = 1, SNPs!$H$10 &amp; SNPs!$H$10, IF('Randomized Data'!AC947 = 1, SNPs!$H$10 &amp; INDIRECT("SNPs!" &amp; CHAR(72 +'Randomized Data'!AD947) &amp; "10"), INDIRECT("SNPs!" &amp; CHAR(72 +'Randomized Data'!AD947) &amp; "10") &amp; INDIRECT("SNPs!" &amp; CHAR(72 +'Randomized Data'!AD947) &amp; "10")))</f>
        <v>GG</v>
      </c>
      <c r="AR947" t="str">
        <f>SNPs!$F$11</f>
        <v>rs6413438</v>
      </c>
      <c r="AS947">
        <f>SNPs!$C$11</f>
        <v>10</v>
      </c>
      <c r="AT947">
        <f>SNPs!$D$11</f>
        <v>94781858</v>
      </c>
      <c r="AU947" s="7" t="str">
        <f ca="1">IF('Randomized Data'!AE947 = 1, SNPs!$H$11 &amp; SNPs!$H$11, IF('Randomized Data'!AF947 = 1, SNPs!$H$11 &amp; INDIRECT("SNPs!" &amp; CHAR(72 +'Randomized Data'!AG947) &amp; "11"), INDIRECT("SNPs!" &amp; CHAR(72 +'Randomized Data'!AG947) &amp; "11") &amp; INDIRECT("SNPs!" &amp; CHAR(72 +'Randomized Data'!AG947) &amp; "11")))</f>
        <v>CC</v>
      </c>
      <c r="AV947" t="str">
        <f>SNPs!$F$12</f>
        <v>rs1057910</v>
      </c>
      <c r="AW947">
        <f>SNPs!$C$12</f>
        <v>10</v>
      </c>
      <c r="AX947">
        <f>SNPs!$D$12</f>
        <v>94981296</v>
      </c>
      <c r="AY947" s="7" t="str">
        <f ca="1">IF('Randomized Data'!AH947 = 1, SNPs!$H$12 &amp; SNPs!$H$12, IF('Randomized Data'!AI947 = 1, SNPs!$H$12 &amp; INDIRECT("SNPs!" &amp; CHAR(72 +'Randomized Data'!AJ947) &amp; "12"), INDIRECT("SNPs!" &amp; CHAR(72 +'Randomized Data'!AJ947) &amp; "12") &amp; INDIRECT("SNPs!" &amp; CHAR(72 +'Randomized Data'!AJ947) &amp; "12")))</f>
        <v>AC</v>
      </c>
      <c r="AZ947" t="str">
        <f>SNPs!$F$13</f>
        <v>rs1799853</v>
      </c>
      <c r="BA947">
        <f>SNPs!$C$13</f>
        <v>10</v>
      </c>
      <c r="BB947">
        <f>SNPs!$D$13</f>
        <v>94942290</v>
      </c>
      <c r="BC947" s="7" t="str">
        <f ca="1">IF('Randomized Data'!AK947 = 1, SNPs!$H$13 &amp; SNPs!$H$13, IF('Randomized Data'!AL947 = 1, SNPs!$H$13 &amp; INDIRECT("SNPs!" &amp; CHAR(72 +'Randomized Data'!AM947) &amp; "13"), INDIRECT("SNPs!" &amp; CHAR(72 +'Randomized Data'!AM947) &amp; "13") &amp; INDIRECT("SNPs!" &amp; CHAR(72 +'Randomized Data'!AM947) &amp; "13")))</f>
        <v>TT</v>
      </c>
      <c r="BD947" t="str">
        <f>SNPs!$F$14</f>
        <v>rs9923231</v>
      </c>
      <c r="BE947">
        <f>SNPs!$C$14</f>
        <v>16</v>
      </c>
      <c r="BF947">
        <f>SNPs!$D$14</f>
        <v>31096368</v>
      </c>
      <c r="BG947" s="7" t="str">
        <f ca="1">IF('Randomized Data'!AN947 = 1, SNPs!$H$14 &amp; SNPs!$H$14, IF('Randomized Data'!AO947 = 1, SNPs!$H$14 &amp; INDIRECT("SNPs!" &amp; CHAR(72 +'Randomized Data'!AP947) &amp; "14"), INDIRECT("SNPs!" &amp; CHAR(72 +'Randomized Data'!AP947) &amp; "14") &amp; INDIRECT("SNPs!" &amp; CHAR(72 +'Randomized Data'!AP947) &amp; "14")))</f>
        <v>GG</v>
      </c>
      <c r="BH947" t="str">
        <f>SNPs!$F$15</f>
        <v>rs9934438</v>
      </c>
      <c r="BI947">
        <f>SNPs!$C$15</f>
        <v>16</v>
      </c>
      <c r="BJ947">
        <f>SNPs!$D$15</f>
        <v>31093557</v>
      </c>
      <c r="BK947" s="7" t="str">
        <f ca="1">IF('Randomized Data'!AQ947 = 1, SNPs!$H$15 &amp; SNPs!$H$15, IF('Randomized Data'!AR947 = 1, SNPs!$H$15 &amp; INDIRECT("SNPs!" &amp; CHAR(72 +'Randomized Data'!AS947) &amp; "15"), INDIRECT("SNPs!" &amp; CHAR(72 +'Randomized Data'!AS947) &amp; "15") &amp; INDIRECT("SNPs!" &amp; CHAR(72 +'Randomized Data'!AS947) &amp; "15")))</f>
        <v>GA</v>
      </c>
      <c r="BL947" t="str">
        <f>SNPs!$F$16</f>
        <v>rs8050894</v>
      </c>
      <c r="BM947">
        <f>SNPs!$C$16</f>
        <v>16</v>
      </c>
      <c r="BN947">
        <f>SNPs!$D$16</f>
        <v>31093188</v>
      </c>
      <c r="BO947" s="7" t="str">
        <f ca="1">IF('Randomized Data'!AT947 = 1, SNPs!$H$16 &amp; SNPs!$H$16, IF('Randomized Data'!AU947 = 1, SNPs!$H$16 &amp; INDIRECT("SNPs!" &amp; CHAR(72 +'Randomized Data'!AV947) &amp; "16"), INDIRECT("SNPs!" &amp; CHAR(72 +'Randomized Data'!AV947) &amp; "16") &amp; INDIRECT("SNPs!" &amp; CHAR(72 +'Randomized Data'!AV947) &amp; "16")))</f>
        <v>CG</v>
      </c>
      <c r="BP947" t="str">
        <f>SNPs!$F$17</f>
        <v>rs6025</v>
      </c>
      <c r="BQ947">
        <f>SNPs!$C$17</f>
        <v>1</v>
      </c>
      <c r="BR947">
        <f>SNPs!$D$17</f>
        <v>169549811</v>
      </c>
      <c r="BS947" s="7" t="str">
        <f ca="1">IF('Randomized Data'!AW947 = 1, SNPs!$H$17 &amp; SNPs!$H$17, IF('Randomized Data'!AX947 = 1, SNPs!$H$17 &amp; INDIRECT("SNPs!" &amp; CHAR(72 +'Randomized Data'!AY947) &amp; "17"), INDIRECT("SNPs!" &amp; CHAR(72 +'Randomized Data'!AY947) &amp; "17") &amp; INDIRECT("SNPs!" &amp; CHAR(72 +'Randomized Data'!AY947) &amp; "17")))</f>
        <v>GG</v>
      </c>
      <c r="BT947" t="str">
        <f>SNPs!$F$18</f>
        <v>rs1799963</v>
      </c>
      <c r="BU947">
        <f>SNPs!$C$18</f>
        <v>11</v>
      </c>
      <c r="BV947">
        <f>SNPs!$D$18</f>
        <v>46739505</v>
      </c>
      <c r="BW947" s="7" t="str">
        <f ca="1">IF('Randomized Data'!AZ947 = 1, SNPs!$H$18 &amp; SNPs!$H$18, IF('Randomized Data'!BA947 = 1, SNPs!$H$18 &amp; INDIRECT("SNPs!" &amp; CHAR(72 +'Randomized Data'!BB947) &amp; "18"), INDIRECT("SNPs!" &amp; CHAR(72 +'Randomized Data'!BB947) &amp; "18") &amp; INDIRECT("SNPs!" &amp; CHAR(72 +'Randomized Data'!BB947) &amp; "18")))</f>
        <v>GG</v>
      </c>
      <c r="BX947" t="str">
        <f>SNPs!$F$19</f>
        <v>rs121913626</v>
      </c>
      <c r="BY947">
        <f>SNPs!$C$19</f>
        <v>14</v>
      </c>
      <c r="BZ947">
        <f>SNPs!$D$19</f>
        <v>23427723</v>
      </c>
      <c r="CA947" s="7" t="str">
        <f ca="1">IF('Randomized Data'!BC947 = 1, SNPs!$H$19 &amp; SNPs!$H$19, IF('Randomized Data'!BD947 = 1, SNPs!$H$19 &amp; INDIRECT("SNPs!" &amp; CHAR(72 +'Randomized Data'!BE947) &amp; "19"), INDIRECT("SNPs!" &amp; CHAR(72 +'Randomized Data'!BE947) &amp; "19") &amp; INDIRECT("SNPs!" &amp; CHAR(72 +'Randomized Data'!BE947) &amp; "19")))</f>
        <v>CC</v>
      </c>
      <c r="CB947" t="str">
        <f>SNPs!$F$20</f>
        <v>rs3218713</v>
      </c>
      <c r="CC947">
        <f>SNPs!$C$20</f>
        <v>14</v>
      </c>
      <c r="CD947">
        <f>SNPs!$D$20</f>
        <v>23431468</v>
      </c>
      <c r="CE947" s="7" t="str">
        <f ca="1">IF('Randomized Data'!BF947 = 1, SNPs!$H$20 &amp; SNPs!$H$20, IF('Randomized Data'!BG947 = 1, SNPs!$H$20 &amp; INDIRECT("SNPs!" &amp; CHAR(72 +'Randomized Data'!BH947) &amp; "20"), INDIRECT("SNPs!" &amp; CHAR(72 +'Randomized Data'!BH947) &amp; "20") &amp; INDIRECT("SNPs!" &amp; CHAR(72 +'Randomized Data'!BH947) &amp; "20")))</f>
        <v>GG</v>
      </c>
      <c r="CF947" t="str">
        <f>SNPs!$F$21</f>
        <v>rs3218714</v>
      </c>
      <c r="CG947">
        <f>SNPs!$C$21</f>
        <v>14</v>
      </c>
      <c r="CH947">
        <f>SNPs!$D$21</f>
        <v>23429279</v>
      </c>
      <c r="CI947" s="7" t="str">
        <f ca="1">IF('Randomized Data'!BI947 = 1, SNPs!$H$21 &amp; SNPs!$H$21, IF('Randomized Data'!BJ947 = 1, SNPs!$H$21 &amp; INDIRECT("SNPs!" &amp; CHAR(72 +'Randomized Data'!BK947) &amp; "21"), INDIRECT("SNPs!" &amp; CHAR(72 +'Randomized Data'!BK947) &amp; "21") &amp; INDIRECT("SNPs!" &amp; CHAR(72 +'Randomized Data'!BK947) &amp; "21")))</f>
        <v>CC</v>
      </c>
      <c r="CJ947" t="str">
        <f>SNPs!$F$22</f>
        <v>rs121964855</v>
      </c>
      <c r="CK947">
        <f>SNPs!$C$22</f>
        <v>1</v>
      </c>
      <c r="CL947">
        <f>SNPs!$D$22</f>
        <v>201365638</v>
      </c>
      <c r="CM947" s="7" t="str">
        <f ca="1">IF('Randomized Data'!BL947 = 1, SNPs!$H$22 &amp; SNPs!$H$22, IF('Randomized Data'!BM947 = 1, SNPs!$H$22 &amp; INDIRECT("SNPs!" &amp; CHAR(72 +'Randomized Data'!BN947) &amp; "22"), INDIRECT("SNPs!" &amp; CHAR(72 +'Randomized Data'!BN947) &amp; "22") &amp; INDIRECT("SNPs!" &amp; CHAR(72 +'Randomized Data'!BN947) &amp; "22")))</f>
        <v>AA</v>
      </c>
      <c r="CN947" t="str">
        <f>SNPs!$F$23</f>
        <v>rs121964856</v>
      </c>
      <c r="CO947">
        <f>SNPs!$C$23</f>
        <v>1</v>
      </c>
      <c r="CP947">
        <f>SNPs!$D$23</f>
        <v>201365297</v>
      </c>
      <c r="CQ947" s="7" t="str">
        <f ca="1">IF('Randomized Data'!BO947 = 1, SNPs!$H$23 &amp; SNPs!$H$23, IF('Randomized Data'!BP947 = 1, SNPs!$H$23 &amp; INDIRECT("SNPs!" &amp; CHAR(72 +'Randomized Data'!BQ947) &amp; "23"), INDIRECT("SNPs!" &amp; CHAR(72 +'Randomized Data'!BQ947) &amp; "23") &amp; INDIRECT("SNPs!" &amp; CHAR(72 +'Randomized Data'!BQ947) &amp; "23")))</f>
        <v>AA</v>
      </c>
      <c r="CR947" t="str">
        <f>SNPs!$F$24</f>
        <v>rs121964857</v>
      </c>
      <c r="CS947">
        <f>SNPs!$C$24</f>
        <v>1</v>
      </c>
      <c r="CT947">
        <f>SNPs!$D$24</f>
        <v>201359245</v>
      </c>
      <c r="CU947" s="7" t="str">
        <f ca="1">IF('Randomized Data'!BR947 = 1, SNPs!$H$24 &amp; SNPs!$H$24, IF('Randomized Data'!BS947 = 1, SNPs!$H$24 &amp; INDIRECT("SNPs!" &amp; CHAR(72 +'Randomized Data'!BT947) &amp; "24"), INDIRECT("SNPs!" &amp; CHAR(72 +'Randomized Data'!BT947) &amp; "24") &amp; INDIRECT("SNPs!" &amp; CHAR(72 +'Randomized Data'!BT947) &amp; "24")))</f>
        <v>CC</v>
      </c>
      <c r="CV947" t="str">
        <f>SNPs!$F$25</f>
        <v>rs28934269</v>
      </c>
      <c r="CW947">
        <f>SNPs!$C$25</f>
        <v>15</v>
      </c>
      <c r="CX947">
        <f>SNPs!$D$25</f>
        <v>63060915</v>
      </c>
      <c r="CY947" s="7" t="str">
        <f ca="1">IF('Randomized Data'!BU947 = 1, SNPs!$H$25 &amp; SNPs!$H$25, IF('Randomized Data'!BV947 = 1, SNPs!$H$25 &amp; INDIRECT("SNPs!" &amp; CHAR(72 +'Randomized Data'!BW947) &amp; "25"), INDIRECT("SNPs!" &amp; CHAR(72 +'Randomized Data'!BW947) &amp; "25") &amp; INDIRECT("SNPs!" &amp; CHAR(72 +'Randomized Data'!BW947) &amp; "25")))</f>
        <v>AG</v>
      </c>
      <c r="CZ947" t="str">
        <f>SNPs!$F$26</f>
        <v>rs28934270</v>
      </c>
      <c r="DA947">
        <f>SNPs!$C$26</f>
        <v>15</v>
      </c>
      <c r="DB947">
        <f>SNPs!$D$26</f>
        <v>63060899</v>
      </c>
      <c r="DC947" s="7" t="str">
        <f ca="1">IF('Randomized Data'!BX947 = 1, SNPs!$H$26 &amp; SNPs!$H$26, IF('Randomized Data'!BY947 = 1, SNPs!$H$26 &amp; INDIRECT("SNPs!" &amp; CHAR(72 +'Randomized Data'!BZ947) &amp; "26"), INDIRECT("SNPs!" &amp; CHAR(72 +'Randomized Data'!BZ947) &amp; "26") &amp; INDIRECT("SNPs!" &amp; CHAR(72 +'Randomized Data'!BZ947) &amp; "26")))</f>
        <v>GA</v>
      </c>
      <c r="DD947" t="str">
        <f>SNPs!$F$27</f>
        <v>rs727504290</v>
      </c>
      <c r="DE947">
        <f>SNPs!$C$27</f>
        <v>15</v>
      </c>
      <c r="DF947">
        <f>SNPs!$D$27</f>
        <v>63042875</v>
      </c>
      <c r="DG947" s="7" t="str">
        <f ca="1">IF('Randomized Data'!CA947 = 1, SNPs!$H$27 &amp; SNPs!$H$27, IF('Randomized Data'!CB947 = 1, SNPs!$H$27 &amp; INDIRECT("SNPs!" &amp; CHAR(72 +'Randomized Data'!CC947) &amp; "27"), INDIRECT("SNPs!" &amp; CHAR(72 +'Randomized Data'!CC947) &amp; "27") &amp; INDIRECT("SNPs!" &amp; CHAR(72 +'Randomized Data'!CC947) &amp; "27")))</f>
        <v>GG</v>
      </c>
      <c r="DH947" t="str">
        <f>SNPs!$F$28</f>
        <v>rs104894504</v>
      </c>
      <c r="DI947">
        <f>SNPs!$C$28</f>
        <v>15</v>
      </c>
      <c r="DJ947">
        <f>SNPs!$D$28</f>
        <v>63057028</v>
      </c>
      <c r="DK947" s="7" t="str">
        <f ca="1">IF('Randomized Data'!CD947 = 1, SNPs!$H$28 &amp; SNPs!$H$28, IF('Randomized Data'!CE947 = 1, SNPs!$H$28 &amp; INDIRECT("SNPs!" &amp; CHAR(72 +'Randomized Data'!CF947) &amp; "28"), INDIRECT("SNPs!" &amp; CHAR(72 +'Randomized Data'!CF947) &amp; "28") &amp; INDIRECT("SNPs!" &amp; CHAR(72 +'Randomized Data'!CF947) &amp; "28")))</f>
        <v>TT</v>
      </c>
      <c r="DL947" t="str">
        <f>SNPs!$F$29</f>
        <v>rs375882485</v>
      </c>
      <c r="DM947">
        <f>SNPs!$C$29</f>
        <v>11</v>
      </c>
      <c r="DN947">
        <f>SNPs!$D$29</f>
        <v>47342698</v>
      </c>
      <c r="DO947" s="7" t="str">
        <f ca="1">IF('Randomized Data'!CG947 = 1, SNPs!$H$29 &amp; SNPs!$H$29, IF('Randomized Data'!CH947 = 1, SNPs!$H$29 &amp; INDIRECT("SNPs!" &amp; CHAR(72 +'Randomized Data'!CI947) &amp; "29"), INDIRECT("SNPs!" &amp; CHAR(72 +'Randomized Data'!CI947) &amp; "29") &amp; INDIRECT("SNPs!" &amp; CHAR(72 +'Randomized Data'!CI947) &amp; "29")))</f>
        <v>GG</v>
      </c>
      <c r="DP947" t="str">
        <f>SNPs!$F$30</f>
        <v>rs397516083</v>
      </c>
      <c r="DQ947">
        <f>SNPs!$C$30</f>
        <v>11</v>
      </c>
      <c r="DR947">
        <f>SNPs!$D$30</f>
        <v>47346379</v>
      </c>
      <c r="DS947" s="7" t="str">
        <f ca="1">IF('Randomized Data'!CJ947 = 1, SNPs!$H$30 &amp; SNPs!$H$30, IF('Randomized Data'!CK947 = 1, SNPs!$H$30 &amp; INDIRECT("SNPs!" &amp; CHAR(72 +'Randomized Data'!CL947) &amp; "30"), INDIRECT("SNPs!" &amp; CHAR(72 +'Randomized Data'!CL947) &amp; "30") &amp; INDIRECT("SNPs!" &amp; CHAR(72 +'Randomized Data'!CL947) &amp; "30")))</f>
        <v>GG</v>
      </c>
      <c r="DT947" t="str">
        <f>SNPs!$F$31</f>
        <v>rs397515937</v>
      </c>
      <c r="DU947">
        <f>SNPs!$C$31</f>
        <v>11</v>
      </c>
      <c r="DV947">
        <f>SNPs!$D$31</f>
        <v>47339792</v>
      </c>
      <c r="DW947" s="7" t="str">
        <f ca="1">IF('Randomized Data'!CM947 = 1, SNPs!$H$31 &amp; SNPs!$H$31, IF('Randomized Data'!CN947 = 1, SNPs!$H$31 &amp; INDIRECT("SNPs!" &amp; CHAR(72 +'Randomized Data'!CO947) &amp; "31"), INDIRECT("SNPs!" &amp; CHAR(72 +'Randomized Data'!CO947) &amp; "31") &amp; INDIRECT("SNPs!" &amp; CHAR(72 +'Randomized Data'!CO947) &amp; "31")))</f>
        <v>GG</v>
      </c>
      <c r="DX947" t="str">
        <f>SNPs!$F$32</f>
        <v>rs397516074</v>
      </c>
      <c r="DY947">
        <f>SNPs!$C$32</f>
        <v>11</v>
      </c>
      <c r="DZ947">
        <f>SNPs!$D$32</f>
        <v>47348424</v>
      </c>
      <c r="EA947" s="7" t="str">
        <f ca="1">IF('Randomized Data'!CP947 = 1, SNPs!$H$32 &amp; SNPs!$H$32, IF('Randomized Data'!CQ947 = 1, SNPs!$H$32 &amp; INDIRECT("SNPs!" &amp; CHAR(72 +'Randomized Data'!CR947) &amp; "32"), INDIRECT("SNPs!" &amp; CHAR(72 +'Randomized Data'!CR947) &amp; "32") &amp; INDIRECT("SNPs!" &amp; CHAR(72 +'Randomized Data'!CR947) &amp; "32")))</f>
        <v>GA</v>
      </c>
      <c r="EB947" t="str">
        <f>SNPs!$F$33</f>
        <v>rs397515963</v>
      </c>
      <c r="EC947">
        <f>SNPs!$C$33</f>
        <v>11</v>
      </c>
      <c r="ED947">
        <f>SNPs!$D$33</f>
        <v>47337729</v>
      </c>
      <c r="EE947" s="7" t="str">
        <f ca="1">IF('Randomized Data'!CS947 = 1, SNPs!$H$33 &amp; SNPs!$H$33, IF('Randomized Data'!CT947 = 1, SNPs!$H$33 &amp; INDIRECT("SNPs!" &amp; CHAR(72 +'Randomized Data'!CU947) &amp; "33"), INDIRECT("SNPs!" &amp; CHAR(72 +'Randomized Data'!CU947) &amp; "33") &amp; INDIRECT("SNPs!" &amp; CHAR(72 +'Randomized Data'!CU947) &amp; "33")))</f>
        <v>GG</v>
      </c>
    </row>
    <row r="948" spans="1:13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  <c r="F948" s="3">
        <v>42174</v>
      </c>
      <c r="G948" s="9" t="str">
        <f>'Randomized Data'!C948</f>
        <v>Internal Lab</v>
      </c>
      <c r="H948" t="str">
        <f>SNPs!$F$2</f>
        <v>rs12248560</v>
      </c>
      <c r="I948">
        <f>SNPs!$C$2</f>
        <v>10</v>
      </c>
      <c r="J948">
        <f>SNPs!$D$2</f>
        <v>94761900</v>
      </c>
      <c r="K948" t="str">
        <f ca="1">IF('Randomized Data'!D948 = 1, SNPs!$H$2 &amp; SNPs!$H$2, IF('Randomized Data'!E948 = 1, SNPs!$H$2 &amp; INDIRECT("SNPs!" &amp; CHAR(72 +'Randomized Data'!F948) &amp; "2"), INDIRECT("SNPs!" &amp; CHAR(72 +'Randomized Data'!F948) &amp; "2") &amp; INDIRECT("SNPs!" &amp; CHAR(72 +'Randomized Data'!F948) &amp; "2")))</f>
        <v>CC</v>
      </c>
      <c r="L948" t="str">
        <f>SNPs!$F$3</f>
        <v>rs28399504</v>
      </c>
      <c r="M948">
        <f>SNPs!$C$3</f>
        <v>10</v>
      </c>
      <c r="N948">
        <f>SNPs!$D$3</f>
        <v>94762706</v>
      </c>
      <c r="O948" t="str">
        <f ca="1">IF('Randomized Data'!G948 = 1, SNPs!$H$3 &amp; SNPs!$H$3, IF('Randomized Data'!H948 = 1, SNPs!$H$3 &amp; INDIRECT("SNPs!" &amp; CHAR(72 +'Randomized Data'!I948) &amp; "3"), INDIRECT("SNPs!" &amp; CHAR(72 +'Randomized Data'!I948) &amp; "3") &amp; INDIRECT("SNPs!" &amp; CHAR(72 +'Randomized Data'!I948) &amp; "3")))</f>
        <v>AG</v>
      </c>
      <c r="P948" t="str">
        <f>SNPs!$F$4</f>
        <v>rs41291556</v>
      </c>
      <c r="Q948">
        <f>SNPs!$C$4</f>
        <v>10</v>
      </c>
      <c r="R948">
        <f>SNPs!$D$4</f>
        <v>94775416</v>
      </c>
      <c r="S948" t="str">
        <f ca="1">IF('Randomized Data'!J948 = 1, SNPs!$H$4 &amp; SNPs!$H$4, IF('Randomized Data'!K948 = 1, SNPs!$H$4 &amp; INDIRECT("SNPs!" &amp; CHAR(72 +'Randomized Data'!L948) &amp; "4"), INDIRECT("SNPs!" &amp; CHAR(72 +'Randomized Data'!L948) &amp; "4") &amp; INDIRECT("SNPs!" &amp; CHAR(72 +'Randomized Data'!L948) &amp; "4")))</f>
        <v>CC</v>
      </c>
      <c r="T948" t="str">
        <f>SNPs!$F$5</f>
        <v>rs72558184</v>
      </c>
      <c r="U948">
        <f>SNPs!$C$5</f>
        <v>10</v>
      </c>
      <c r="V948">
        <f>SNPs!$D$5</f>
        <v>96535210</v>
      </c>
      <c r="W948" t="str">
        <f ca="1">IF('Randomized Data'!M948 = 1, SNPs!$H$5 &amp; SNPs!$H$5, IF('Randomized Data'!N948 = 1, SNPs!$H$5 &amp; INDIRECT("SNPs!" &amp; CHAR(72 +'Randomized Data'!O948) &amp; "5"), INDIRECT("SNPs!" &amp; CHAR(72 +'Randomized Data'!O948) &amp; "5") &amp; INDIRECT("SNPs!" &amp; CHAR(72 +'Randomized Data'!O948) &amp; "5")))</f>
        <v>AA</v>
      </c>
      <c r="X948" t="str">
        <f>SNPs!$F$6</f>
        <v>rs4986893</v>
      </c>
      <c r="Y948">
        <f>SNPs!$C$6</f>
        <v>10</v>
      </c>
      <c r="Z948">
        <f>SNPs!$D$6</f>
        <v>94780653</v>
      </c>
      <c r="AA948" s="7" t="str">
        <f ca="1">IF('Randomized Data'!P948 = 1, SNPs!$H$6 &amp; SNPs!$H$6, IF('Randomized Data'!Q948 = 1, SNPs!$H$6 &amp; INDIRECT("SNPs!" &amp; CHAR(72 +'Randomized Data'!R948) &amp; "6"), INDIRECT("SNPs!" &amp; CHAR(72 +'Randomized Data'!R948) &amp; "6") &amp; INDIRECT("SNPs!" &amp; CHAR(72 +'Randomized Data'!R948) &amp; "6")))</f>
        <v>GG</v>
      </c>
      <c r="AB948" t="str">
        <f>SNPs!$F$7</f>
        <v>rs4244285</v>
      </c>
      <c r="AC948">
        <f>SNPs!$C$7</f>
        <v>10</v>
      </c>
      <c r="AD948">
        <f>SNPs!$D$7</f>
        <v>94781859</v>
      </c>
      <c r="AE948" s="7" t="str">
        <f ca="1">IF('Randomized Data'!S948 = 1, SNPs!$H$7 &amp; SNPs!$H$7, IF('Randomized Data'!T948 = 1, SNPs!$H$7 &amp; INDIRECT("SNPs!" &amp; CHAR(72 +'Randomized Data'!U948) &amp; "7"), INDIRECT("SNPs!" &amp; CHAR(72 +'Randomized Data'!U948) &amp; "7") &amp; INDIRECT("SNPs!" &amp; CHAR(72 +'Randomized Data'!U948) &amp; "7")))</f>
        <v>GA</v>
      </c>
      <c r="AF948" t="str">
        <f>SNPs!$F$8</f>
        <v>rs72558186</v>
      </c>
      <c r="AG948">
        <f>SNPs!$C$8</f>
        <v>10</v>
      </c>
      <c r="AH948">
        <f>SNPs!$D$8</f>
        <v>94781999</v>
      </c>
      <c r="AI948" s="7" t="str">
        <f ca="1">IF('Randomized Data'!V948 = 1, SNPs!$H$8 &amp; SNPs!$H$8, IF('Randomized Data'!W948 = 1, SNPs!$H$8 &amp; INDIRECT("SNPs!" &amp; CHAR(72 +'Randomized Data'!X948) &amp; "8"), INDIRECT("SNPs!" &amp; CHAR(72 +'Randomized Data'!X948) &amp; "8") &amp; INDIRECT("SNPs!" &amp; CHAR(72 +'Randomized Data'!X948) &amp; "8")))</f>
        <v>AA</v>
      </c>
      <c r="AJ948" t="str">
        <f>SNPs!$F$9</f>
        <v>rs56337013</v>
      </c>
      <c r="AK948">
        <f>SNPs!$C$9</f>
        <v>10</v>
      </c>
      <c r="AL948">
        <f>SNPs!$D$9</f>
        <v>94852738</v>
      </c>
      <c r="AM948" s="7" t="str">
        <f ca="1">IF('Randomized Data'!Y$2 = 1, SNPs!$H$9 &amp; SNPs!$H$9, IF('Randomized Data'!Z948 = 1, SNPs!$H$9 &amp; INDIRECT("SNPs!" &amp; CHAR(72 +'Randomized Data'!AA948) &amp; "9"), INDIRECT("SNPs!" &amp; CHAR(72 +'Randomized Data'!AA948) &amp; "9") &amp; INDIRECT("SNPs!" &amp; CHAR(72 +'Randomized Data'!AA948) &amp; "9")))</f>
        <v>CT</v>
      </c>
      <c r="AN948" t="str">
        <f>SNPs!$F$10</f>
        <v>rs17884712</v>
      </c>
      <c r="AO948">
        <f>SNPs!$C$10</f>
        <v>10</v>
      </c>
      <c r="AP948">
        <f>SNPs!$D$10</f>
        <v>94775489</v>
      </c>
      <c r="AQ948" s="7" t="str">
        <f ca="1">IF('Randomized Data'!AB948 = 1, SNPs!$H$10 &amp; SNPs!$H$10, IF('Randomized Data'!AC948 = 1, SNPs!$H$10 &amp; INDIRECT("SNPs!" &amp; CHAR(72 +'Randomized Data'!AD948) &amp; "10"), INDIRECT("SNPs!" &amp; CHAR(72 +'Randomized Data'!AD948) &amp; "10") &amp; INDIRECT("SNPs!" &amp; CHAR(72 +'Randomized Data'!AD948) &amp; "10")))</f>
        <v>GG</v>
      </c>
      <c r="AR948" t="str">
        <f>SNPs!$F$11</f>
        <v>rs6413438</v>
      </c>
      <c r="AS948">
        <f>SNPs!$C$11</f>
        <v>10</v>
      </c>
      <c r="AT948">
        <f>SNPs!$D$11</f>
        <v>94781858</v>
      </c>
      <c r="AU948" s="7" t="str">
        <f ca="1">IF('Randomized Data'!AE948 = 1, SNPs!$H$11 &amp; SNPs!$H$11, IF('Randomized Data'!AF948 = 1, SNPs!$H$11 &amp; INDIRECT("SNPs!" &amp; CHAR(72 +'Randomized Data'!AG948) &amp; "11"), INDIRECT("SNPs!" &amp; CHAR(72 +'Randomized Data'!AG948) &amp; "11") &amp; INDIRECT("SNPs!" &amp; CHAR(72 +'Randomized Data'!AG948) &amp; "11")))</f>
        <v>CT</v>
      </c>
      <c r="AV948" t="str">
        <f>SNPs!$F$12</f>
        <v>rs1057910</v>
      </c>
      <c r="AW948">
        <f>SNPs!$C$12</f>
        <v>10</v>
      </c>
      <c r="AX948">
        <f>SNPs!$D$12</f>
        <v>94981296</v>
      </c>
      <c r="AY948" s="7" t="str">
        <f ca="1">IF('Randomized Data'!AH948 = 1, SNPs!$H$12 &amp; SNPs!$H$12, IF('Randomized Data'!AI948 = 1, SNPs!$H$12 &amp; INDIRECT("SNPs!" &amp; CHAR(72 +'Randomized Data'!AJ948) &amp; "12"), INDIRECT("SNPs!" &amp; CHAR(72 +'Randomized Data'!AJ948) &amp; "12") &amp; INDIRECT("SNPs!" &amp; CHAR(72 +'Randomized Data'!AJ948) &amp; "12")))</f>
        <v>CC</v>
      </c>
      <c r="AZ948" t="str">
        <f>SNPs!$F$13</f>
        <v>rs1799853</v>
      </c>
      <c r="BA948">
        <f>SNPs!$C$13</f>
        <v>10</v>
      </c>
      <c r="BB948">
        <f>SNPs!$D$13</f>
        <v>94942290</v>
      </c>
      <c r="BC948" s="7" t="str">
        <f ca="1">IF('Randomized Data'!AK948 = 1, SNPs!$H$13 &amp; SNPs!$H$13, IF('Randomized Data'!AL948 = 1, SNPs!$H$13 &amp; INDIRECT("SNPs!" &amp; CHAR(72 +'Randomized Data'!AM948) &amp; "13"), INDIRECT("SNPs!" &amp; CHAR(72 +'Randomized Data'!AM948) &amp; "13") &amp; INDIRECT("SNPs!" &amp; CHAR(72 +'Randomized Data'!AM948) &amp; "13")))</f>
        <v>CC</v>
      </c>
      <c r="BD948" t="str">
        <f>SNPs!$F$14</f>
        <v>rs9923231</v>
      </c>
      <c r="BE948">
        <f>SNPs!$C$14</f>
        <v>16</v>
      </c>
      <c r="BF948">
        <f>SNPs!$D$14</f>
        <v>31096368</v>
      </c>
      <c r="BG948" s="7" t="str">
        <f ca="1">IF('Randomized Data'!AN948 = 1, SNPs!$H$14 &amp; SNPs!$H$14, IF('Randomized Data'!AO948 = 1, SNPs!$H$14 &amp; INDIRECT("SNPs!" &amp; CHAR(72 +'Randomized Data'!AP948) &amp; "14"), INDIRECT("SNPs!" &amp; CHAR(72 +'Randomized Data'!AP948) &amp; "14") &amp; INDIRECT("SNPs!" &amp; CHAR(72 +'Randomized Data'!AP948) &amp; "14")))</f>
        <v>CG</v>
      </c>
      <c r="BH948" t="str">
        <f>SNPs!$F$15</f>
        <v>rs9934438</v>
      </c>
      <c r="BI948">
        <f>SNPs!$C$15</f>
        <v>16</v>
      </c>
      <c r="BJ948">
        <f>SNPs!$D$15</f>
        <v>31093557</v>
      </c>
      <c r="BK948" s="7" t="str">
        <f ca="1">IF('Randomized Data'!AQ948 = 1, SNPs!$H$15 &amp; SNPs!$H$15, IF('Randomized Data'!AR948 = 1, SNPs!$H$15 &amp; INDIRECT("SNPs!" &amp; CHAR(72 +'Randomized Data'!AS948) &amp; "15"), INDIRECT("SNPs!" &amp; CHAR(72 +'Randomized Data'!AS948) &amp; "15") &amp; INDIRECT("SNPs!" &amp; CHAR(72 +'Randomized Data'!AS948) &amp; "15")))</f>
        <v>GG</v>
      </c>
      <c r="BL948" t="str">
        <f>SNPs!$F$16</f>
        <v>rs8050894</v>
      </c>
      <c r="BM948">
        <f>SNPs!$C$16</f>
        <v>16</v>
      </c>
      <c r="BN948">
        <f>SNPs!$D$16</f>
        <v>31093188</v>
      </c>
      <c r="BO948" s="7" t="str">
        <f ca="1">IF('Randomized Data'!AT948 = 1, SNPs!$H$16 &amp; SNPs!$H$16, IF('Randomized Data'!AU948 = 1, SNPs!$H$16 &amp; INDIRECT("SNPs!" &amp; CHAR(72 +'Randomized Data'!AV948) &amp; "16"), INDIRECT("SNPs!" &amp; CHAR(72 +'Randomized Data'!AV948) &amp; "16") &amp; INDIRECT("SNPs!" &amp; CHAR(72 +'Randomized Data'!AV948) &amp; "16")))</f>
        <v>CG</v>
      </c>
      <c r="BP948" t="str">
        <f>SNPs!$F$17</f>
        <v>rs6025</v>
      </c>
      <c r="BQ948">
        <f>SNPs!$C$17</f>
        <v>1</v>
      </c>
      <c r="BR948">
        <f>SNPs!$D$17</f>
        <v>169549811</v>
      </c>
      <c r="BS948" s="7" t="str">
        <f ca="1">IF('Randomized Data'!AW948 = 1, SNPs!$H$17 &amp; SNPs!$H$17, IF('Randomized Data'!AX948 = 1, SNPs!$H$17 &amp; INDIRECT("SNPs!" &amp; CHAR(72 +'Randomized Data'!AY948) &amp; "17"), INDIRECT("SNPs!" &amp; CHAR(72 +'Randomized Data'!AY948) &amp; "17") &amp; INDIRECT("SNPs!" &amp; CHAR(72 +'Randomized Data'!AY948) &amp; "17")))</f>
        <v>GA</v>
      </c>
      <c r="BT948" t="str">
        <f>SNPs!$F$18</f>
        <v>rs1799963</v>
      </c>
      <c r="BU948">
        <f>SNPs!$C$18</f>
        <v>11</v>
      </c>
      <c r="BV948">
        <f>SNPs!$D$18</f>
        <v>46739505</v>
      </c>
      <c r="BW948" s="7" t="str">
        <f ca="1">IF('Randomized Data'!AZ948 = 1, SNPs!$H$18 &amp; SNPs!$H$18, IF('Randomized Data'!BA948 = 1, SNPs!$H$18 &amp; INDIRECT("SNPs!" &amp; CHAR(72 +'Randomized Data'!BB948) &amp; "18"), INDIRECT("SNPs!" &amp; CHAR(72 +'Randomized Data'!BB948) &amp; "18") &amp; INDIRECT("SNPs!" &amp; CHAR(72 +'Randomized Data'!BB948) &amp; "18")))</f>
        <v>GA</v>
      </c>
      <c r="BX948" t="str">
        <f>SNPs!$F$19</f>
        <v>rs121913626</v>
      </c>
      <c r="BY948">
        <f>SNPs!$C$19</f>
        <v>14</v>
      </c>
      <c r="BZ948">
        <f>SNPs!$D$19</f>
        <v>23427723</v>
      </c>
      <c r="CA948" s="7" t="str">
        <f ca="1">IF('Randomized Data'!BC948 = 1, SNPs!$H$19 &amp; SNPs!$H$19, IF('Randomized Data'!BD948 = 1, SNPs!$H$19 &amp; INDIRECT("SNPs!" &amp; CHAR(72 +'Randomized Data'!BE948) &amp; "19"), INDIRECT("SNPs!" &amp; CHAR(72 +'Randomized Data'!BE948) &amp; "19") &amp; INDIRECT("SNPs!" &amp; CHAR(72 +'Randomized Data'!BE948) &amp; "19")))</f>
        <v>GC</v>
      </c>
      <c r="CB948" t="str">
        <f>SNPs!$F$20</f>
        <v>rs3218713</v>
      </c>
      <c r="CC948">
        <f>SNPs!$C$20</f>
        <v>14</v>
      </c>
      <c r="CD948">
        <f>SNPs!$D$20</f>
        <v>23431468</v>
      </c>
      <c r="CE948" s="7" t="str">
        <f ca="1">IF('Randomized Data'!BF948 = 1, SNPs!$H$20 &amp; SNPs!$H$20, IF('Randomized Data'!BG948 = 1, SNPs!$H$20 &amp; INDIRECT("SNPs!" &amp; CHAR(72 +'Randomized Data'!BH948) &amp; "20"), INDIRECT("SNPs!" &amp; CHAR(72 +'Randomized Data'!BH948) &amp; "20") &amp; INDIRECT("SNPs!" &amp; CHAR(72 +'Randomized Data'!BH948) &amp; "20")))</f>
        <v>GG</v>
      </c>
      <c r="CF948" t="str">
        <f>SNPs!$F$21</f>
        <v>rs3218714</v>
      </c>
      <c r="CG948">
        <f>SNPs!$C$21</f>
        <v>14</v>
      </c>
      <c r="CH948">
        <f>SNPs!$D$21</f>
        <v>23429279</v>
      </c>
      <c r="CI948" s="7" t="str">
        <f ca="1">IF('Randomized Data'!BI948 = 1, SNPs!$H$21 &amp; SNPs!$H$21, IF('Randomized Data'!BJ948 = 1, SNPs!$H$21 &amp; INDIRECT("SNPs!" &amp; CHAR(72 +'Randomized Data'!BK948) &amp; "21"), INDIRECT("SNPs!" &amp; CHAR(72 +'Randomized Data'!BK948) &amp; "21") &amp; INDIRECT("SNPs!" &amp; CHAR(72 +'Randomized Data'!BK948) &amp; "21")))</f>
        <v>CC</v>
      </c>
      <c r="CJ948" t="str">
        <f>SNPs!$F$22</f>
        <v>rs121964855</v>
      </c>
      <c r="CK948">
        <f>SNPs!$C$22</f>
        <v>1</v>
      </c>
      <c r="CL948">
        <f>SNPs!$D$22</f>
        <v>201365638</v>
      </c>
      <c r="CM948" s="7" t="str">
        <f ca="1">IF('Randomized Data'!BL948 = 1, SNPs!$H$22 &amp; SNPs!$H$22, IF('Randomized Data'!BM948 = 1, SNPs!$H$22 &amp; INDIRECT("SNPs!" &amp; CHAR(72 +'Randomized Data'!BN948) &amp; "22"), INDIRECT("SNPs!" &amp; CHAR(72 +'Randomized Data'!BN948) &amp; "22") &amp; INDIRECT("SNPs!" &amp; CHAR(72 +'Randomized Data'!BN948) &amp; "22")))</f>
        <v>AA</v>
      </c>
      <c r="CN948" t="str">
        <f>SNPs!$F$23</f>
        <v>rs121964856</v>
      </c>
      <c r="CO948">
        <f>SNPs!$C$23</f>
        <v>1</v>
      </c>
      <c r="CP948">
        <f>SNPs!$D$23</f>
        <v>201365297</v>
      </c>
      <c r="CQ948" s="7" t="str">
        <f ca="1">IF('Randomized Data'!BO948 = 1, SNPs!$H$23 &amp; SNPs!$H$23, IF('Randomized Data'!BP948 = 1, SNPs!$H$23 &amp; INDIRECT("SNPs!" &amp; CHAR(72 +'Randomized Data'!BQ948) &amp; "23"), INDIRECT("SNPs!" &amp; CHAR(72 +'Randomized Data'!BQ948) &amp; "23") &amp; INDIRECT("SNPs!" &amp; CHAR(72 +'Randomized Data'!BQ948) &amp; "23")))</f>
        <v>GA</v>
      </c>
      <c r="CR948" t="str">
        <f>SNPs!$F$24</f>
        <v>rs121964857</v>
      </c>
      <c r="CS948">
        <f>SNPs!$C$24</f>
        <v>1</v>
      </c>
      <c r="CT948">
        <f>SNPs!$D$24</f>
        <v>201359245</v>
      </c>
      <c r="CU948" s="7" t="str">
        <f ca="1">IF('Randomized Data'!BR948 = 1, SNPs!$H$24 &amp; SNPs!$H$24, IF('Randomized Data'!BS948 = 1, SNPs!$H$24 &amp; INDIRECT("SNPs!" &amp; CHAR(72 +'Randomized Data'!BT948) &amp; "24"), INDIRECT("SNPs!" &amp; CHAR(72 +'Randomized Data'!BT948) &amp; "24") &amp; INDIRECT("SNPs!" &amp; CHAR(72 +'Randomized Data'!BT948) &amp; "24")))</f>
        <v>TT</v>
      </c>
      <c r="CV948" t="str">
        <f>SNPs!$F$25</f>
        <v>rs28934269</v>
      </c>
      <c r="CW948">
        <f>SNPs!$C$25</f>
        <v>15</v>
      </c>
      <c r="CX948">
        <f>SNPs!$D$25</f>
        <v>63060915</v>
      </c>
      <c r="CY948" s="7" t="str">
        <f ca="1">IF('Randomized Data'!BU948 = 1, SNPs!$H$25 &amp; SNPs!$H$25, IF('Randomized Data'!BV948 = 1, SNPs!$H$25 &amp; INDIRECT("SNPs!" &amp; CHAR(72 +'Randomized Data'!BW948) &amp; "25"), INDIRECT("SNPs!" &amp; CHAR(72 +'Randomized Data'!BW948) &amp; "25") &amp; INDIRECT("SNPs!" &amp; CHAR(72 +'Randomized Data'!BW948) &amp; "25")))</f>
        <v>GG</v>
      </c>
      <c r="CZ948" t="str">
        <f>SNPs!$F$26</f>
        <v>rs28934270</v>
      </c>
      <c r="DA948">
        <f>SNPs!$C$26</f>
        <v>15</v>
      </c>
      <c r="DB948">
        <f>SNPs!$D$26</f>
        <v>63060899</v>
      </c>
      <c r="DC948" s="7" t="str">
        <f ca="1">IF('Randomized Data'!BX948 = 1, SNPs!$H$26 &amp; SNPs!$H$26, IF('Randomized Data'!BY948 = 1, SNPs!$H$26 &amp; INDIRECT("SNPs!" &amp; CHAR(72 +'Randomized Data'!BZ948) &amp; "26"), INDIRECT("SNPs!" &amp; CHAR(72 +'Randomized Data'!BZ948) &amp; "26") &amp; INDIRECT("SNPs!" &amp; CHAR(72 +'Randomized Data'!BZ948) &amp; "26")))</f>
        <v>GG</v>
      </c>
      <c r="DD948" t="str">
        <f>SNPs!$F$27</f>
        <v>rs727504290</v>
      </c>
      <c r="DE948">
        <f>SNPs!$C$27</f>
        <v>15</v>
      </c>
      <c r="DF948">
        <f>SNPs!$D$27</f>
        <v>63042875</v>
      </c>
      <c r="DG948" s="7" t="str">
        <f ca="1">IF('Randomized Data'!CA948 = 1, SNPs!$H$27 &amp; SNPs!$H$27, IF('Randomized Data'!CB948 = 1, SNPs!$H$27 &amp; INDIRECT("SNPs!" &amp; CHAR(72 +'Randomized Data'!CC948) &amp; "27"), INDIRECT("SNPs!" &amp; CHAR(72 +'Randomized Data'!CC948) &amp; "27") &amp; INDIRECT("SNPs!" &amp; CHAR(72 +'Randomized Data'!CC948) &amp; "27")))</f>
        <v>CC</v>
      </c>
      <c r="DH948" t="str">
        <f>SNPs!$F$28</f>
        <v>rs104894504</v>
      </c>
      <c r="DI948">
        <f>SNPs!$C$28</f>
        <v>15</v>
      </c>
      <c r="DJ948">
        <f>SNPs!$D$28</f>
        <v>63057028</v>
      </c>
      <c r="DK948" s="7" t="str">
        <f ca="1">IF('Randomized Data'!CD948 = 1, SNPs!$H$28 &amp; SNPs!$H$28, IF('Randomized Data'!CE948 = 1, SNPs!$H$28 &amp; INDIRECT("SNPs!" &amp; CHAR(72 +'Randomized Data'!CF948) &amp; "28"), INDIRECT("SNPs!" &amp; CHAR(72 +'Randomized Data'!CF948) &amp; "28") &amp; INDIRECT("SNPs!" &amp; CHAR(72 +'Randomized Data'!CF948) &amp; "28")))</f>
        <v>TC</v>
      </c>
      <c r="DL948" t="str">
        <f>SNPs!$F$29</f>
        <v>rs375882485</v>
      </c>
      <c r="DM948">
        <f>SNPs!$C$29</f>
        <v>11</v>
      </c>
      <c r="DN948">
        <f>SNPs!$D$29</f>
        <v>47342698</v>
      </c>
      <c r="DO948" s="7" t="str">
        <f ca="1">IF('Randomized Data'!CG948 = 1, SNPs!$H$29 &amp; SNPs!$H$29, IF('Randomized Data'!CH948 = 1, SNPs!$H$29 &amp; INDIRECT("SNPs!" &amp; CHAR(72 +'Randomized Data'!CI948) &amp; "29"), INDIRECT("SNPs!" &amp; CHAR(72 +'Randomized Data'!CI948) &amp; "29") &amp; INDIRECT("SNPs!" &amp; CHAR(72 +'Randomized Data'!CI948) &amp; "29")))</f>
        <v>GG</v>
      </c>
      <c r="DP948" t="str">
        <f>SNPs!$F$30</f>
        <v>rs397516083</v>
      </c>
      <c r="DQ948">
        <f>SNPs!$C$30</f>
        <v>11</v>
      </c>
      <c r="DR948">
        <f>SNPs!$D$30</f>
        <v>47346379</v>
      </c>
      <c r="DS948" s="7" t="str">
        <f ca="1">IF('Randomized Data'!CJ948 = 1, SNPs!$H$30 &amp; SNPs!$H$30, IF('Randomized Data'!CK948 = 1, SNPs!$H$30 &amp; INDIRECT("SNPs!" &amp; CHAR(72 +'Randomized Data'!CL948) &amp; "30"), INDIRECT("SNPs!" &amp; CHAR(72 +'Randomized Data'!CL948) &amp; "30") &amp; INDIRECT("SNPs!" &amp; CHAR(72 +'Randomized Data'!CL948) &amp; "30")))</f>
        <v>GG</v>
      </c>
      <c r="DT948" t="str">
        <f>SNPs!$F$31</f>
        <v>rs397515937</v>
      </c>
      <c r="DU948">
        <f>SNPs!$C$31</f>
        <v>11</v>
      </c>
      <c r="DV948">
        <f>SNPs!$D$31</f>
        <v>47339792</v>
      </c>
      <c r="DW948" s="7" t="str">
        <f ca="1">IF('Randomized Data'!CM948 = 1, SNPs!$H$31 &amp; SNPs!$H$31, IF('Randomized Data'!CN948 = 1, SNPs!$H$31 &amp; INDIRECT("SNPs!" &amp; CHAR(72 +'Randomized Data'!CO948) &amp; "31"), INDIRECT("SNPs!" &amp; CHAR(72 +'Randomized Data'!CO948) &amp; "31") &amp; INDIRECT("SNPs!" &amp; CHAR(72 +'Randomized Data'!CO948) &amp; "31")))</f>
        <v>AA</v>
      </c>
      <c r="DX948" t="str">
        <f>SNPs!$F$32</f>
        <v>rs397516074</v>
      </c>
      <c r="DY948">
        <f>SNPs!$C$32</f>
        <v>11</v>
      </c>
      <c r="DZ948">
        <f>SNPs!$D$32</f>
        <v>47348424</v>
      </c>
      <c r="EA948" s="7" t="str">
        <f ca="1">IF('Randomized Data'!CP948 = 1, SNPs!$H$32 &amp; SNPs!$H$32, IF('Randomized Data'!CQ948 = 1, SNPs!$H$32 &amp; INDIRECT("SNPs!" &amp; CHAR(72 +'Randomized Data'!CR948) &amp; "32"), INDIRECT("SNPs!" &amp; CHAR(72 +'Randomized Data'!CR948) &amp; "32") &amp; INDIRECT("SNPs!" &amp; CHAR(72 +'Randomized Data'!CR948) &amp; "32")))</f>
        <v>AA</v>
      </c>
      <c r="EB948" t="str">
        <f>SNPs!$F$33</f>
        <v>rs397515963</v>
      </c>
      <c r="EC948">
        <f>SNPs!$C$33</f>
        <v>11</v>
      </c>
      <c r="ED948">
        <f>SNPs!$D$33</f>
        <v>47337729</v>
      </c>
      <c r="EE948" s="7" t="str">
        <f ca="1">IF('Randomized Data'!CS948 = 1, SNPs!$H$33 &amp; SNPs!$H$33, IF('Randomized Data'!CT948 = 1, SNPs!$H$33 &amp; INDIRECT("SNPs!" &amp; CHAR(72 +'Randomized Data'!CU948) &amp; "33"), INDIRECT("SNPs!" &amp; CHAR(72 +'Randomized Data'!CU948) &amp; "33") &amp; INDIRECT("SNPs!" &amp; CHAR(72 +'Randomized Data'!CU948) &amp; "33")))</f>
        <v>GG</v>
      </c>
    </row>
    <row r="949" spans="1:13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  <c r="F949" s="3">
        <v>42191</v>
      </c>
      <c r="G949" s="9" t="str">
        <f>'Randomized Data'!C949</f>
        <v>NGS Lab</v>
      </c>
      <c r="H949" t="str">
        <f>SNPs!$F$2</f>
        <v>rs12248560</v>
      </c>
      <c r="I949">
        <f>SNPs!$C$2</f>
        <v>10</v>
      </c>
      <c r="J949">
        <f>SNPs!$D$2</f>
        <v>94761900</v>
      </c>
      <c r="K949" t="str">
        <f ca="1">IF('Randomized Data'!D949 = 1, SNPs!$H$2 &amp; SNPs!$H$2, IF('Randomized Data'!E949 = 1, SNPs!$H$2 &amp; INDIRECT("SNPs!" &amp; CHAR(72 +'Randomized Data'!F949) &amp; "2"), INDIRECT("SNPs!" &amp; CHAR(72 +'Randomized Data'!F949) &amp; "2") &amp; INDIRECT("SNPs!" &amp; CHAR(72 +'Randomized Data'!F949) &amp; "2")))</f>
        <v>CC</v>
      </c>
      <c r="L949" t="str">
        <f>SNPs!$F$3</f>
        <v>rs28399504</v>
      </c>
      <c r="M949">
        <f>SNPs!$C$3</f>
        <v>10</v>
      </c>
      <c r="N949">
        <f>SNPs!$D$3</f>
        <v>94762706</v>
      </c>
      <c r="O949" t="str">
        <f ca="1">IF('Randomized Data'!G949 = 1, SNPs!$H$3 &amp; SNPs!$H$3, IF('Randomized Data'!H949 = 1, SNPs!$H$3 &amp; INDIRECT("SNPs!" &amp; CHAR(72 +'Randomized Data'!I949) &amp; "3"), INDIRECT("SNPs!" &amp; CHAR(72 +'Randomized Data'!I949) &amp; "3") &amp; INDIRECT("SNPs!" &amp; CHAR(72 +'Randomized Data'!I949) &amp; "3")))</f>
        <v>AG</v>
      </c>
      <c r="P949" t="str">
        <f>SNPs!$F$4</f>
        <v>rs41291556</v>
      </c>
      <c r="Q949">
        <f>SNPs!$C$4</f>
        <v>10</v>
      </c>
      <c r="R949">
        <f>SNPs!$D$4</f>
        <v>94775416</v>
      </c>
      <c r="S949" t="str">
        <f ca="1">IF('Randomized Data'!J949 = 1, SNPs!$H$4 &amp; SNPs!$H$4, IF('Randomized Data'!K949 = 1, SNPs!$H$4 &amp; INDIRECT("SNPs!" &amp; CHAR(72 +'Randomized Data'!L949) &amp; "4"), INDIRECT("SNPs!" &amp; CHAR(72 +'Randomized Data'!L949) &amp; "4") &amp; INDIRECT("SNPs!" &amp; CHAR(72 +'Randomized Data'!L949) &amp; "4")))</f>
        <v>CC</v>
      </c>
      <c r="T949" t="str">
        <f>SNPs!$F$5</f>
        <v>rs72558184</v>
      </c>
      <c r="U949">
        <f>SNPs!$C$5</f>
        <v>10</v>
      </c>
      <c r="V949">
        <f>SNPs!$D$5</f>
        <v>96535210</v>
      </c>
      <c r="W949" t="str">
        <f ca="1">IF('Randomized Data'!M949 = 1, SNPs!$H$5 &amp; SNPs!$H$5, IF('Randomized Data'!N949 = 1, SNPs!$H$5 &amp; INDIRECT("SNPs!" &amp; CHAR(72 +'Randomized Data'!O949) &amp; "5"), INDIRECT("SNPs!" &amp; CHAR(72 +'Randomized Data'!O949) &amp; "5") &amp; INDIRECT("SNPs!" &amp; CHAR(72 +'Randomized Data'!O949) &amp; "5")))</f>
        <v>AA</v>
      </c>
      <c r="X949" t="str">
        <f>SNPs!$F$6</f>
        <v>rs4986893</v>
      </c>
      <c r="Y949">
        <f>SNPs!$C$6</f>
        <v>10</v>
      </c>
      <c r="Z949">
        <f>SNPs!$D$6</f>
        <v>94780653</v>
      </c>
      <c r="AA949" s="7" t="str">
        <f ca="1">IF('Randomized Data'!P949 = 1, SNPs!$H$6 &amp; SNPs!$H$6, IF('Randomized Data'!Q949 = 1, SNPs!$H$6 &amp; INDIRECT("SNPs!" &amp; CHAR(72 +'Randomized Data'!R949) &amp; "6"), INDIRECT("SNPs!" &amp; CHAR(72 +'Randomized Data'!R949) &amp; "6") &amp; INDIRECT("SNPs!" &amp; CHAR(72 +'Randomized Data'!R949) &amp; "6")))</f>
        <v>AA</v>
      </c>
      <c r="AB949" t="str">
        <f>SNPs!$F$7</f>
        <v>rs4244285</v>
      </c>
      <c r="AC949">
        <f>SNPs!$C$7</f>
        <v>10</v>
      </c>
      <c r="AD949">
        <f>SNPs!$D$7</f>
        <v>94781859</v>
      </c>
      <c r="AE949" s="7" t="str">
        <f ca="1">IF('Randomized Data'!S949 = 1, SNPs!$H$7 &amp; SNPs!$H$7, IF('Randomized Data'!T949 = 1, SNPs!$H$7 &amp; INDIRECT("SNPs!" &amp; CHAR(72 +'Randomized Data'!U949) &amp; "7"), INDIRECT("SNPs!" &amp; CHAR(72 +'Randomized Data'!U949) &amp; "7") &amp; INDIRECT("SNPs!" &amp; CHAR(72 +'Randomized Data'!U949) &amp; "7")))</f>
        <v>GG</v>
      </c>
      <c r="AF949" t="str">
        <f>SNPs!$F$8</f>
        <v>rs72558186</v>
      </c>
      <c r="AG949">
        <f>SNPs!$C$8</f>
        <v>10</v>
      </c>
      <c r="AH949">
        <f>SNPs!$D$8</f>
        <v>94781999</v>
      </c>
      <c r="AI949" s="7" t="str">
        <f ca="1">IF('Randomized Data'!V949 = 1, SNPs!$H$8 &amp; SNPs!$H$8, IF('Randomized Data'!W949 = 1, SNPs!$H$8 &amp; INDIRECT("SNPs!" &amp; CHAR(72 +'Randomized Data'!X949) &amp; "8"), INDIRECT("SNPs!" &amp; CHAR(72 +'Randomized Data'!X949) &amp; "8") &amp; INDIRECT("SNPs!" &amp; CHAR(72 +'Randomized Data'!X949) &amp; "8")))</f>
        <v>TT</v>
      </c>
      <c r="AJ949" t="str">
        <f>SNPs!$F$9</f>
        <v>rs56337013</v>
      </c>
      <c r="AK949">
        <f>SNPs!$C$9</f>
        <v>10</v>
      </c>
      <c r="AL949">
        <f>SNPs!$D$9</f>
        <v>94852738</v>
      </c>
      <c r="AM949" s="7" t="str">
        <f ca="1">IF('Randomized Data'!Y$2 = 1, SNPs!$H$9 &amp; SNPs!$H$9, IF('Randomized Data'!Z949 = 1, SNPs!$H$9 &amp; INDIRECT("SNPs!" &amp; CHAR(72 +'Randomized Data'!AA949) &amp; "9"), INDIRECT("SNPs!" &amp; CHAR(72 +'Randomized Data'!AA949) &amp; "9") &amp; INDIRECT("SNPs!" &amp; CHAR(72 +'Randomized Data'!AA949) &amp; "9")))</f>
        <v>CT</v>
      </c>
      <c r="AN949" t="str">
        <f>SNPs!$F$10</f>
        <v>rs17884712</v>
      </c>
      <c r="AO949">
        <f>SNPs!$C$10</f>
        <v>10</v>
      </c>
      <c r="AP949">
        <f>SNPs!$D$10</f>
        <v>94775489</v>
      </c>
      <c r="AQ949" s="7" t="str">
        <f ca="1">IF('Randomized Data'!AB949 = 1, SNPs!$H$10 &amp; SNPs!$H$10, IF('Randomized Data'!AC949 = 1, SNPs!$H$10 &amp; INDIRECT("SNPs!" &amp; CHAR(72 +'Randomized Data'!AD949) &amp; "10"), INDIRECT("SNPs!" &amp; CHAR(72 +'Randomized Data'!AD949) &amp; "10") &amp; INDIRECT("SNPs!" &amp; CHAR(72 +'Randomized Data'!AD949) &amp; "10")))</f>
        <v>AA</v>
      </c>
      <c r="AR949" t="str">
        <f>SNPs!$F$11</f>
        <v>rs6413438</v>
      </c>
      <c r="AS949">
        <f>SNPs!$C$11</f>
        <v>10</v>
      </c>
      <c r="AT949">
        <f>SNPs!$D$11</f>
        <v>94781858</v>
      </c>
      <c r="AU949" s="7" t="str">
        <f ca="1">IF('Randomized Data'!AE949 = 1, SNPs!$H$11 &amp; SNPs!$H$11, IF('Randomized Data'!AF949 = 1, SNPs!$H$11 &amp; INDIRECT("SNPs!" &amp; CHAR(72 +'Randomized Data'!AG949) &amp; "11"), INDIRECT("SNPs!" &amp; CHAR(72 +'Randomized Data'!AG949) &amp; "11") &amp; INDIRECT("SNPs!" &amp; CHAR(72 +'Randomized Data'!AG949) &amp; "11")))</f>
        <v>CC</v>
      </c>
      <c r="AV949" t="str">
        <f>SNPs!$F$12</f>
        <v>rs1057910</v>
      </c>
      <c r="AW949">
        <f>SNPs!$C$12</f>
        <v>10</v>
      </c>
      <c r="AX949">
        <f>SNPs!$D$12</f>
        <v>94981296</v>
      </c>
      <c r="AY949" s="7" t="str">
        <f ca="1">IF('Randomized Data'!AH949 = 1, SNPs!$H$12 &amp; SNPs!$H$12, IF('Randomized Data'!AI949 = 1, SNPs!$H$12 &amp; INDIRECT("SNPs!" &amp; CHAR(72 +'Randomized Data'!AJ949) &amp; "12"), INDIRECT("SNPs!" &amp; CHAR(72 +'Randomized Data'!AJ949) &amp; "12") &amp; INDIRECT("SNPs!" &amp; CHAR(72 +'Randomized Data'!AJ949) &amp; "12")))</f>
        <v>AA</v>
      </c>
      <c r="AZ949" t="str">
        <f>SNPs!$F$13</f>
        <v>rs1799853</v>
      </c>
      <c r="BA949">
        <f>SNPs!$C$13</f>
        <v>10</v>
      </c>
      <c r="BB949">
        <f>SNPs!$D$13</f>
        <v>94942290</v>
      </c>
      <c r="BC949" s="7" t="str">
        <f ca="1">IF('Randomized Data'!AK949 = 1, SNPs!$H$13 &amp; SNPs!$H$13, IF('Randomized Data'!AL949 = 1, SNPs!$H$13 &amp; INDIRECT("SNPs!" &amp; CHAR(72 +'Randomized Data'!AM949) &amp; "13"), INDIRECT("SNPs!" &amp; CHAR(72 +'Randomized Data'!AM949) &amp; "13") &amp; INDIRECT("SNPs!" &amp; CHAR(72 +'Randomized Data'!AM949) &amp; "13")))</f>
        <v>TT</v>
      </c>
      <c r="BD949" t="str">
        <f>SNPs!$F$14</f>
        <v>rs9923231</v>
      </c>
      <c r="BE949">
        <f>SNPs!$C$14</f>
        <v>16</v>
      </c>
      <c r="BF949">
        <f>SNPs!$D$14</f>
        <v>31096368</v>
      </c>
      <c r="BG949" s="7" t="str">
        <f ca="1">IF('Randomized Data'!AN949 = 1, SNPs!$H$14 &amp; SNPs!$H$14, IF('Randomized Data'!AO949 = 1, SNPs!$H$14 &amp; INDIRECT("SNPs!" &amp; CHAR(72 +'Randomized Data'!AP949) &amp; "14"), INDIRECT("SNPs!" &amp; CHAR(72 +'Randomized Data'!AP949) &amp; "14") &amp; INDIRECT("SNPs!" &amp; CHAR(72 +'Randomized Data'!AP949) &amp; "14")))</f>
        <v>CC</v>
      </c>
      <c r="BH949" t="str">
        <f>SNPs!$F$15</f>
        <v>rs9934438</v>
      </c>
      <c r="BI949">
        <f>SNPs!$C$15</f>
        <v>16</v>
      </c>
      <c r="BJ949">
        <f>SNPs!$D$15</f>
        <v>31093557</v>
      </c>
      <c r="BK949" s="7" t="str">
        <f ca="1">IF('Randomized Data'!AQ949 = 1, SNPs!$H$15 &amp; SNPs!$H$15, IF('Randomized Data'!AR949 = 1, SNPs!$H$15 &amp; INDIRECT("SNPs!" &amp; CHAR(72 +'Randomized Data'!AS949) &amp; "15"), INDIRECT("SNPs!" &amp; CHAR(72 +'Randomized Data'!AS949) &amp; "15") &amp; INDIRECT("SNPs!" &amp; CHAR(72 +'Randomized Data'!AS949) &amp; "15")))</f>
        <v>GG</v>
      </c>
      <c r="BL949" t="str">
        <f>SNPs!$F$16</f>
        <v>rs8050894</v>
      </c>
      <c r="BM949">
        <f>SNPs!$C$16</f>
        <v>16</v>
      </c>
      <c r="BN949">
        <f>SNPs!$D$16</f>
        <v>31093188</v>
      </c>
      <c r="BO949" s="7" t="str">
        <f ca="1">IF('Randomized Data'!AT949 = 1, SNPs!$H$16 &amp; SNPs!$H$16, IF('Randomized Data'!AU949 = 1, SNPs!$H$16 &amp; INDIRECT("SNPs!" &amp; CHAR(72 +'Randomized Data'!AV949) &amp; "16"), INDIRECT("SNPs!" &amp; CHAR(72 +'Randomized Data'!AV949) &amp; "16") &amp; INDIRECT("SNPs!" &amp; CHAR(72 +'Randomized Data'!AV949) &amp; "16")))</f>
        <v>GG</v>
      </c>
      <c r="BP949" t="str">
        <f>SNPs!$F$17</f>
        <v>rs6025</v>
      </c>
      <c r="BQ949">
        <f>SNPs!$C$17</f>
        <v>1</v>
      </c>
      <c r="BR949">
        <f>SNPs!$D$17</f>
        <v>169549811</v>
      </c>
      <c r="BS949" s="7" t="str">
        <f ca="1">IF('Randomized Data'!AW949 = 1, SNPs!$H$17 &amp; SNPs!$H$17, IF('Randomized Data'!AX949 = 1, SNPs!$H$17 &amp; INDIRECT("SNPs!" &amp; CHAR(72 +'Randomized Data'!AY949) &amp; "17"), INDIRECT("SNPs!" &amp; CHAR(72 +'Randomized Data'!AY949) &amp; "17") &amp; INDIRECT("SNPs!" &amp; CHAR(72 +'Randomized Data'!AY949) &amp; "17")))</f>
        <v>GA</v>
      </c>
      <c r="BT949" t="str">
        <f>SNPs!$F$18</f>
        <v>rs1799963</v>
      </c>
      <c r="BU949">
        <f>SNPs!$C$18</f>
        <v>11</v>
      </c>
      <c r="BV949">
        <f>SNPs!$D$18</f>
        <v>46739505</v>
      </c>
      <c r="BW949" s="7" t="str">
        <f ca="1">IF('Randomized Data'!AZ949 = 1, SNPs!$H$18 &amp; SNPs!$H$18, IF('Randomized Data'!BA949 = 1, SNPs!$H$18 &amp; INDIRECT("SNPs!" &amp; CHAR(72 +'Randomized Data'!BB949) &amp; "18"), INDIRECT("SNPs!" &amp; CHAR(72 +'Randomized Data'!BB949) &amp; "18") &amp; INDIRECT("SNPs!" &amp; CHAR(72 +'Randomized Data'!BB949) &amp; "18")))</f>
        <v>GA</v>
      </c>
      <c r="BX949" t="str">
        <f>SNPs!$F$19</f>
        <v>rs121913626</v>
      </c>
      <c r="BY949">
        <f>SNPs!$C$19</f>
        <v>14</v>
      </c>
      <c r="BZ949">
        <f>SNPs!$D$19</f>
        <v>23427723</v>
      </c>
      <c r="CA949" s="7" t="str">
        <f ca="1">IF('Randomized Data'!BC949 = 1, SNPs!$H$19 &amp; SNPs!$H$19, IF('Randomized Data'!BD949 = 1, SNPs!$H$19 &amp; INDIRECT("SNPs!" &amp; CHAR(72 +'Randomized Data'!BE949) &amp; "19"), INDIRECT("SNPs!" &amp; CHAR(72 +'Randomized Data'!BE949) &amp; "19") &amp; INDIRECT("SNPs!" &amp; CHAR(72 +'Randomized Data'!BE949) &amp; "19")))</f>
        <v>GC</v>
      </c>
      <c r="CB949" t="str">
        <f>SNPs!$F$20</f>
        <v>rs3218713</v>
      </c>
      <c r="CC949">
        <f>SNPs!$C$20</f>
        <v>14</v>
      </c>
      <c r="CD949">
        <f>SNPs!$D$20</f>
        <v>23431468</v>
      </c>
      <c r="CE949" s="7" t="str">
        <f ca="1">IF('Randomized Data'!BF949 = 1, SNPs!$H$20 &amp; SNPs!$H$20, IF('Randomized Data'!BG949 = 1, SNPs!$H$20 &amp; INDIRECT("SNPs!" &amp; CHAR(72 +'Randomized Data'!BH949) &amp; "20"), INDIRECT("SNPs!" &amp; CHAR(72 +'Randomized Data'!BH949) &amp; "20") &amp; INDIRECT("SNPs!" &amp; CHAR(72 +'Randomized Data'!BH949) &amp; "20")))</f>
        <v>GA</v>
      </c>
      <c r="CF949" t="str">
        <f>SNPs!$F$21</f>
        <v>rs3218714</v>
      </c>
      <c r="CG949">
        <f>SNPs!$C$21</f>
        <v>14</v>
      </c>
      <c r="CH949">
        <f>SNPs!$D$21</f>
        <v>23429279</v>
      </c>
      <c r="CI949" s="7" t="str">
        <f ca="1">IF('Randomized Data'!BI949 = 1, SNPs!$H$21 &amp; SNPs!$H$21, IF('Randomized Data'!BJ949 = 1, SNPs!$H$21 &amp; INDIRECT("SNPs!" &amp; CHAR(72 +'Randomized Data'!BK949) &amp; "21"), INDIRECT("SNPs!" &amp; CHAR(72 +'Randomized Data'!BK949) &amp; "21") &amp; INDIRECT("SNPs!" &amp; CHAR(72 +'Randomized Data'!BK949) &amp; "21")))</f>
        <v>CT</v>
      </c>
      <c r="CJ949" t="str">
        <f>SNPs!$F$22</f>
        <v>rs121964855</v>
      </c>
      <c r="CK949">
        <f>SNPs!$C$22</f>
        <v>1</v>
      </c>
      <c r="CL949">
        <f>SNPs!$D$22</f>
        <v>201365638</v>
      </c>
      <c r="CM949" s="7" t="str">
        <f ca="1">IF('Randomized Data'!BL949 = 1, SNPs!$H$22 &amp; SNPs!$H$22, IF('Randomized Data'!BM949 = 1, SNPs!$H$22 &amp; INDIRECT("SNPs!" &amp; CHAR(72 +'Randomized Data'!BN949) &amp; "22"), INDIRECT("SNPs!" &amp; CHAR(72 +'Randomized Data'!BN949) &amp; "22") &amp; INDIRECT("SNPs!" &amp; CHAR(72 +'Randomized Data'!BN949) &amp; "22")))</f>
        <v>TT</v>
      </c>
      <c r="CN949" t="str">
        <f>SNPs!$F$23</f>
        <v>rs121964856</v>
      </c>
      <c r="CO949">
        <f>SNPs!$C$23</f>
        <v>1</v>
      </c>
      <c r="CP949">
        <f>SNPs!$D$23</f>
        <v>201365297</v>
      </c>
      <c r="CQ949" s="7" t="str">
        <f ca="1">IF('Randomized Data'!BO949 = 1, SNPs!$H$23 &amp; SNPs!$H$23, IF('Randomized Data'!BP949 = 1, SNPs!$H$23 &amp; INDIRECT("SNPs!" &amp; CHAR(72 +'Randomized Data'!BQ949) &amp; "23"), INDIRECT("SNPs!" &amp; CHAR(72 +'Randomized Data'!BQ949) &amp; "23") &amp; INDIRECT("SNPs!" &amp; CHAR(72 +'Randomized Data'!BQ949) &amp; "23")))</f>
        <v>AA</v>
      </c>
      <c r="CR949" t="str">
        <f>SNPs!$F$24</f>
        <v>rs121964857</v>
      </c>
      <c r="CS949">
        <f>SNPs!$C$24</f>
        <v>1</v>
      </c>
      <c r="CT949">
        <f>SNPs!$D$24</f>
        <v>201359245</v>
      </c>
      <c r="CU949" s="7" t="str">
        <f ca="1">IF('Randomized Data'!BR949 = 1, SNPs!$H$24 &amp; SNPs!$H$24, IF('Randomized Data'!BS949 = 1, SNPs!$H$24 &amp; INDIRECT("SNPs!" &amp; CHAR(72 +'Randomized Data'!BT949) &amp; "24"), INDIRECT("SNPs!" &amp; CHAR(72 +'Randomized Data'!BT949) &amp; "24") &amp; INDIRECT("SNPs!" &amp; CHAR(72 +'Randomized Data'!BT949) &amp; "24")))</f>
        <v>CC</v>
      </c>
      <c r="CV949" t="str">
        <f>SNPs!$F$25</f>
        <v>rs28934269</v>
      </c>
      <c r="CW949">
        <f>SNPs!$C$25</f>
        <v>15</v>
      </c>
      <c r="CX949">
        <f>SNPs!$D$25</f>
        <v>63060915</v>
      </c>
      <c r="CY949" s="7" t="str">
        <f ca="1">IF('Randomized Data'!BU949 = 1, SNPs!$H$25 &amp; SNPs!$H$25, IF('Randomized Data'!BV949 = 1, SNPs!$H$25 &amp; INDIRECT("SNPs!" &amp; CHAR(72 +'Randomized Data'!BW949) &amp; "25"), INDIRECT("SNPs!" &amp; CHAR(72 +'Randomized Data'!BW949) &amp; "25") &amp; INDIRECT("SNPs!" &amp; CHAR(72 +'Randomized Data'!BW949) &amp; "25")))</f>
        <v>AG</v>
      </c>
      <c r="CZ949" t="str">
        <f>SNPs!$F$26</f>
        <v>rs28934270</v>
      </c>
      <c r="DA949">
        <f>SNPs!$C$26</f>
        <v>15</v>
      </c>
      <c r="DB949">
        <f>SNPs!$D$26</f>
        <v>63060899</v>
      </c>
      <c r="DC949" s="7" t="str">
        <f ca="1">IF('Randomized Data'!BX949 = 1, SNPs!$H$26 &amp; SNPs!$H$26, IF('Randomized Data'!BY949 = 1, SNPs!$H$26 &amp; INDIRECT("SNPs!" &amp; CHAR(72 +'Randomized Data'!BZ949) &amp; "26"), INDIRECT("SNPs!" &amp; CHAR(72 +'Randomized Data'!BZ949) &amp; "26") &amp; INDIRECT("SNPs!" &amp; CHAR(72 +'Randomized Data'!BZ949) &amp; "26")))</f>
        <v>GG</v>
      </c>
      <c r="DD949" t="str">
        <f>SNPs!$F$27</f>
        <v>rs727504290</v>
      </c>
      <c r="DE949">
        <f>SNPs!$C$27</f>
        <v>15</v>
      </c>
      <c r="DF949">
        <f>SNPs!$D$27</f>
        <v>63042875</v>
      </c>
      <c r="DG949" s="7" t="str">
        <f ca="1">IF('Randomized Data'!CA949 = 1, SNPs!$H$27 &amp; SNPs!$H$27, IF('Randomized Data'!CB949 = 1, SNPs!$H$27 &amp; INDIRECT("SNPs!" &amp; CHAR(72 +'Randomized Data'!CC949) &amp; "27"), INDIRECT("SNPs!" &amp; CHAR(72 +'Randomized Data'!CC949) &amp; "27") &amp; INDIRECT("SNPs!" &amp; CHAR(72 +'Randomized Data'!CC949) &amp; "27")))</f>
        <v>GG</v>
      </c>
      <c r="DH949" t="str">
        <f>SNPs!$F$28</f>
        <v>rs104894504</v>
      </c>
      <c r="DI949">
        <f>SNPs!$C$28</f>
        <v>15</v>
      </c>
      <c r="DJ949">
        <f>SNPs!$D$28</f>
        <v>63057028</v>
      </c>
      <c r="DK949" s="7" t="str">
        <f ca="1">IF('Randomized Data'!CD949 = 1, SNPs!$H$28 &amp; SNPs!$H$28, IF('Randomized Data'!CE949 = 1, SNPs!$H$28 &amp; INDIRECT("SNPs!" &amp; CHAR(72 +'Randomized Data'!CF949) &amp; "28"), INDIRECT("SNPs!" &amp; CHAR(72 +'Randomized Data'!CF949) &amp; "28") &amp; INDIRECT("SNPs!" &amp; CHAR(72 +'Randomized Data'!CF949) &amp; "28")))</f>
        <v>CC</v>
      </c>
      <c r="DL949" t="str">
        <f>SNPs!$F$29</f>
        <v>rs375882485</v>
      </c>
      <c r="DM949">
        <f>SNPs!$C$29</f>
        <v>11</v>
      </c>
      <c r="DN949">
        <f>SNPs!$D$29</f>
        <v>47342698</v>
      </c>
      <c r="DO949" s="7" t="str">
        <f ca="1">IF('Randomized Data'!CG949 = 1, SNPs!$H$29 &amp; SNPs!$H$29, IF('Randomized Data'!CH949 = 1, SNPs!$H$29 &amp; INDIRECT("SNPs!" &amp; CHAR(72 +'Randomized Data'!CI949) &amp; "29"), INDIRECT("SNPs!" &amp; CHAR(72 +'Randomized Data'!CI949) &amp; "29") &amp; INDIRECT("SNPs!" &amp; CHAR(72 +'Randomized Data'!CI949) &amp; "29")))</f>
        <v>GA</v>
      </c>
      <c r="DP949" t="str">
        <f>SNPs!$F$30</f>
        <v>rs397516083</v>
      </c>
      <c r="DQ949">
        <f>SNPs!$C$30</f>
        <v>11</v>
      </c>
      <c r="DR949">
        <f>SNPs!$D$30</f>
        <v>47346379</v>
      </c>
      <c r="DS949" s="7" t="str">
        <f ca="1">IF('Randomized Data'!CJ949 = 1, SNPs!$H$30 &amp; SNPs!$H$30, IF('Randomized Data'!CK949 = 1, SNPs!$H$30 &amp; INDIRECT("SNPs!" &amp; CHAR(72 +'Randomized Data'!CL949) &amp; "30"), INDIRECT("SNPs!" &amp; CHAR(72 +'Randomized Data'!CL949) &amp; "30") &amp; INDIRECT("SNPs!" &amp; CHAR(72 +'Randomized Data'!CL949) &amp; "30")))</f>
        <v>GA</v>
      </c>
      <c r="DT949" t="str">
        <f>SNPs!$F$31</f>
        <v>rs397515937</v>
      </c>
      <c r="DU949">
        <f>SNPs!$C$31</f>
        <v>11</v>
      </c>
      <c r="DV949">
        <f>SNPs!$D$31</f>
        <v>47339792</v>
      </c>
      <c r="DW949" s="7" t="str">
        <f ca="1">IF('Randomized Data'!CM949 = 1, SNPs!$H$31 &amp; SNPs!$H$31, IF('Randomized Data'!CN949 = 1, SNPs!$H$31 &amp; INDIRECT("SNPs!" &amp; CHAR(72 +'Randomized Data'!CO949) &amp; "31"), INDIRECT("SNPs!" &amp; CHAR(72 +'Randomized Data'!CO949) &amp; "31") &amp; INDIRECT("SNPs!" &amp; CHAR(72 +'Randomized Data'!CO949) &amp; "31")))</f>
        <v>AG</v>
      </c>
      <c r="DX949" t="str">
        <f>SNPs!$F$32</f>
        <v>rs397516074</v>
      </c>
      <c r="DY949">
        <f>SNPs!$C$32</f>
        <v>11</v>
      </c>
      <c r="DZ949">
        <f>SNPs!$D$32</f>
        <v>47348424</v>
      </c>
      <c r="EA949" s="7" t="str">
        <f ca="1">IF('Randomized Data'!CP949 = 1, SNPs!$H$32 &amp; SNPs!$H$32, IF('Randomized Data'!CQ949 = 1, SNPs!$H$32 &amp; INDIRECT("SNPs!" &amp; CHAR(72 +'Randomized Data'!CR949) &amp; "32"), INDIRECT("SNPs!" &amp; CHAR(72 +'Randomized Data'!CR949) &amp; "32") &amp; INDIRECT("SNPs!" &amp; CHAR(72 +'Randomized Data'!CR949) &amp; "32")))</f>
        <v>GG</v>
      </c>
      <c r="EB949" t="str">
        <f>SNPs!$F$33</f>
        <v>rs397515963</v>
      </c>
      <c r="EC949">
        <f>SNPs!$C$33</f>
        <v>11</v>
      </c>
      <c r="ED949">
        <f>SNPs!$D$33</f>
        <v>47337729</v>
      </c>
      <c r="EE949" s="7" t="str">
        <f ca="1">IF('Randomized Data'!CS949 = 1, SNPs!$H$33 &amp; SNPs!$H$33, IF('Randomized Data'!CT949 = 1, SNPs!$H$33 &amp; INDIRECT("SNPs!" &amp; CHAR(72 +'Randomized Data'!CU949) &amp; "33"), INDIRECT("SNPs!" &amp; CHAR(72 +'Randomized Data'!CU949) &amp; "33") &amp; INDIRECT("SNPs!" &amp; CHAR(72 +'Randomized Data'!CU949) &amp; "33")))</f>
        <v>-G</v>
      </c>
    </row>
    <row r="950" spans="1:13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  <c r="F950" s="3">
        <v>42174</v>
      </c>
      <c r="G950" s="9" t="str">
        <f>'Randomized Data'!C950</f>
        <v>Internal Lab</v>
      </c>
      <c r="H950" t="str">
        <f>SNPs!$F$2</f>
        <v>rs12248560</v>
      </c>
      <c r="I950">
        <f>SNPs!$C$2</f>
        <v>10</v>
      </c>
      <c r="J950">
        <f>SNPs!$D$2</f>
        <v>94761900</v>
      </c>
      <c r="K950" t="str">
        <f ca="1">IF('Randomized Data'!D950 = 1, SNPs!$H$2 &amp; SNPs!$H$2, IF('Randomized Data'!E950 = 1, SNPs!$H$2 &amp; INDIRECT("SNPs!" &amp; CHAR(72 +'Randomized Data'!F950) &amp; "2"), INDIRECT("SNPs!" &amp; CHAR(72 +'Randomized Data'!F950) &amp; "2") &amp; INDIRECT("SNPs!" &amp; CHAR(72 +'Randomized Data'!F950) &amp; "2")))</f>
        <v>CC</v>
      </c>
      <c r="L950" t="str">
        <f>SNPs!$F$3</f>
        <v>rs28399504</v>
      </c>
      <c r="M950">
        <f>SNPs!$C$3</f>
        <v>10</v>
      </c>
      <c r="N950">
        <f>SNPs!$D$3</f>
        <v>94762706</v>
      </c>
      <c r="O950" t="str">
        <f ca="1">IF('Randomized Data'!G950 = 1, SNPs!$H$3 &amp; SNPs!$H$3, IF('Randomized Data'!H950 = 1, SNPs!$H$3 &amp; INDIRECT("SNPs!" &amp; CHAR(72 +'Randomized Data'!I950) &amp; "3"), INDIRECT("SNPs!" &amp; CHAR(72 +'Randomized Data'!I950) &amp; "3") &amp; INDIRECT("SNPs!" &amp; CHAR(72 +'Randomized Data'!I950) &amp; "3")))</f>
        <v>GG</v>
      </c>
      <c r="P950" t="str">
        <f>SNPs!$F$4</f>
        <v>rs41291556</v>
      </c>
      <c r="Q950">
        <f>SNPs!$C$4</f>
        <v>10</v>
      </c>
      <c r="R950">
        <f>SNPs!$D$4</f>
        <v>94775416</v>
      </c>
      <c r="S950" t="str">
        <f ca="1">IF('Randomized Data'!J950 = 1, SNPs!$H$4 &amp; SNPs!$H$4, IF('Randomized Data'!K950 = 1, SNPs!$H$4 &amp; INDIRECT("SNPs!" &amp; CHAR(72 +'Randomized Data'!L950) &amp; "4"), INDIRECT("SNPs!" &amp; CHAR(72 +'Randomized Data'!L950) &amp; "4") &amp; INDIRECT("SNPs!" &amp; CHAR(72 +'Randomized Data'!L950) &amp; "4")))</f>
        <v>TT</v>
      </c>
      <c r="T950" t="str">
        <f>SNPs!$F$5</f>
        <v>rs72558184</v>
      </c>
      <c r="U950">
        <f>SNPs!$C$5</f>
        <v>10</v>
      </c>
      <c r="V950">
        <f>SNPs!$D$5</f>
        <v>96535210</v>
      </c>
      <c r="W950" t="str">
        <f ca="1">IF('Randomized Data'!M950 = 1, SNPs!$H$5 &amp; SNPs!$H$5, IF('Randomized Data'!N950 = 1, SNPs!$H$5 &amp; INDIRECT("SNPs!" &amp; CHAR(72 +'Randomized Data'!O950) &amp; "5"), INDIRECT("SNPs!" &amp; CHAR(72 +'Randomized Data'!O950) &amp; "5") &amp; INDIRECT("SNPs!" &amp; CHAR(72 +'Randomized Data'!O950) &amp; "5")))</f>
        <v>GA</v>
      </c>
      <c r="X950" t="str">
        <f>SNPs!$F$6</f>
        <v>rs4986893</v>
      </c>
      <c r="Y950">
        <f>SNPs!$C$6</f>
        <v>10</v>
      </c>
      <c r="Z950">
        <f>SNPs!$D$6</f>
        <v>94780653</v>
      </c>
      <c r="AA950" s="7" t="str">
        <f ca="1">IF('Randomized Data'!P950 = 1, SNPs!$H$6 &amp; SNPs!$H$6, IF('Randomized Data'!Q950 = 1, SNPs!$H$6 &amp; INDIRECT("SNPs!" &amp; CHAR(72 +'Randomized Data'!R950) &amp; "6"), INDIRECT("SNPs!" &amp; CHAR(72 +'Randomized Data'!R950) &amp; "6") &amp; INDIRECT("SNPs!" &amp; CHAR(72 +'Randomized Data'!R950) &amp; "6")))</f>
        <v>AA</v>
      </c>
      <c r="AB950" t="str">
        <f>SNPs!$F$7</f>
        <v>rs4244285</v>
      </c>
      <c r="AC950">
        <f>SNPs!$C$7</f>
        <v>10</v>
      </c>
      <c r="AD950">
        <f>SNPs!$D$7</f>
        <v>94781859</v>
      </c>
      <c r="AE950" s="7" t="str">
        <f ca="1">IF('Randomized Data'!S950 = 1, SNPs!$H$7 &amp; SNPs!$H$7, IF('Randomized Data'!T950 = 1, SNPs!$H$7 &amp; INDIRECT("SNPs!" &amp; CHAR(72 +'Randomized Data'!U950) &amp; "7"), INDIRECT("SNPs!" &amp; CHAR(72 +'Randomized Data'!U950) &amp; "7") &amp; INDIRECT("SNPs!" &amp; CHAR(72 +'Randomized Data'!U950) &amp; "7")))</f>
        <v>GC</v>
      </c>
      <c r="AF950" t="str">
        <f>SNPs!$F$8</f>
        <v>rs72558186</v>
      </c>
      <c r="AG950">
        <f>SNPs!$C$8</f>
        <v>10</v>
      </c>
      <c r="AH950">
        <f>SNPs!$D$8</f>
        <v>94781999</v>
      </c>
      <c r="AI950" s="7" t="str">
        <f ca="1">IF('Randomized Data'!V950 = 1, SNPs!$H$8 &amp; SNPs!$H$8, IF('Randomized Data'!W950 = 1, SNPs!$H$8 &amp; INDIRECT("SNPs!" &amp; CHAR(72 +'Randomized Data'!X950) &amp; "8"), INDIRECT("SNPs!" &amp; CHAR(72 +'Randomized Data'!X950) &amp; "8") &amp; INDIRECT("SNPs!" &amp; CHAR(72 +'Randomized Data'!X950) &amp; "8")))</f>
        <v>TA</v>
      </c>
      <c r="AJ950" t="str">
        <f>SNPs!$F$9</f>
        <v>rs56337013</v>
      </c>
      <c r="AK950">
        <f>SNPs!$C$9</f>
        <v>10</v>
      </c>
      <c r="AL950">
        <f>SNPs!$D$9</f>
        <v>94852738</v>
      </c>
      <c r="AM950" s="7" t="str">
        <f ca="1">IF('Randomized Data'!Y$2 = 1, SNPs!$H$9 &amp; SNPs!$H$9, IF('Randomized Data'!Z950 = 1, SNPs!$H$9 &amp; INDIRECT("SNPs!" &amp; CHAR(72 +'Randomized Data'!AA950) &amp; "9"), INDIRECT("SNPs!" &amp; CHAR(72 +'Randomized Data'!AA950) &amp; "9") &amp; INDIRECT("SNPs!" &amp; CHAR(72 +'Randomized Data'!AA950) &amp; "9")))</f>
        <v>CT</v>
      </c>
      <c r="AN950" t="str">
        <f>SNPs!$F$10</f>
        <v>rs17884712</v>
      </c>
      <c r="AO950">
        <f>SNPs!$C$10</f>
        <v>10</v>
      </c>
      <c r="AP950">
        <f>SNPs!$D$10</f>
        <v>94775489</v>
      </c>
      <c r="AQ950" s="7" t="str">
        <f ca="1">IF('Randomized Data'!AB950 = 1, SNPs!$H$10 &amp; SNPs!$H$10, IF('Randomized Data'!AC950 = 1, SNPs!$H$10 &amp; INDIRECT("SNPs!" &amp; CHAR(72 +'Randomized Data'!AD950) &amp; "10"), INDIRECT("SNPs!" &amp; CHAR(72 +'Randomized Data'!AD950) &amp; "10") &amp; INDIRECT("SNPs!" &amp; CHAR(72 +'Randomized Data'!AD950) &amp; "10")))</f>
        <v>GG</v>
      </c>
      <c r="AR950" t="str">
        <f>SNPs!$F$11</f>
        <v>rs6413438</v>
      </c>
      <c r="AS950">
        <f>SNPs!$C$11</f>
        <v>10</v>
      </c>
      <c r="AT950">
        <f>SNPs!$D$11</f>
        <v>94781858</v>
      </c>
      <c r="AU950" s="7" t="str">
        <f ca="1">IF('Randomized Data'!AE950 = 1, SNPs!$H$11 &amp; SNPs!$H$11, IF('Randomized Data'!AF950 = 1, SNPs!$H$11 &amp; INDIRECT("SNPs!" &amp; CHAR(72 +'Randomized Data'!AG950) &amp; "11"), INDIRECT("SNPs!" &amp; CHAR(72 +'Randomized Data'!AG950) &amp; "11") &amp; INDIRECT("SNPs!" &amp; CHAR(72 +'Randomized Data'!AG950) &amp; "11")))</f>
        <v>CC</v>
      </c>
      <c r="AV950" t="str">
        <f>SNPs!$F$12</f>
        <v>rs1057910</v>
      </c>
      <c r="AW950">
        <f>SNPs!$C$12</f>
        <v>10</v>
      </c>
      <c r="AX950">
        <f>SNPs!$D$12</f>
        <v>94981296</v>
      </c>
      <c r="AY950" s="7" t="str">
        <f ca="1">IF('Randomized Data'!AH950 = 1, SNPs!$H$12 &amp; SNPs!$H$12, IF('Randomized Data'!AI950 = 1, SNPs!$H$12 &amp; INDIRECT("SNPs!" &amp; CHAR(72 +'Randomized Data'!AJ950) &amp; "12"), INDIRECT("SNPs!" &amp; CHAR(72 +'Randomized Data'!AJ950) &amp; "12") &amp; INDIRECT("SNPs!" &amp; CHAR(72 +'Randomized Data'!AJ950) &amp; "12")))</f>
        <v>AA</v>
      </c>
      <c r="AZ950" t="str">
        <f>SNPs!$F$13</f>
        <v>rs1799853</v>
      </c>
      <c r="BA950">
        <f>SNPs!$C$13</f>
        <v>10</v>
      </c>
      <c r="BB950">
        <f>SNPs!$D$13</f>
        <v>94942290</v>
      </c>
      <c r="BC950" s="7" t="str">
        <f ca="1">IF('Randomized Data'!AK950 = 1, SNPs!$H$13 &amp; SNPs!$H$13, IF('Randomized Data'!AL950 = 1, SNPs!$H$13 &amp; INDIRECT("SNPs!" &amp; CHAR(72 +'Randomized Data'!AM950) &amp; "13"), INDIRECT("SNPs!" &amp; CHAR(72 +'Randomized Data'!AM950) &amp; "13") &amp; INDIRECT("SNPs!" &amp; CHAR(72 +'Randomized Data'!AM950) &amp; "13")))</f>
        <v>TT</v>
      </c>
      <c r="BD950" t="str">
        <f>SNPs!$F$14</f>
        <v>rs9923231</v>
      </c>
      <c r="BE950">
        <f>SNPs!$C$14</f>
        <v>16</v>
      </c>
      <c r="BF950">
        <f>SNPs!$D$14</f>
        <v>31096368</v>
      </c>
      <c r="BG950" s="7" t="str">
        <f ca="1">IF('Randomized Data'!AN950 = 1, SNPs!$H$14 &amp; SNPs!$H$14, IF('Randomized Data'!AO950 = 1, SNPs!$H$14 &amp; INDIRECT("SNPs!" &amp; CHAR(72 +'Randomized Data'!AP950) &amp; "14"), INDIRECT("SNPs!" &amp; CHAR(72 +'Randomized Data'!AP950) &amp; "14") &amp; INDIRECT("SNPs!" &amp; CHAR(72 +'Randomized Data'!AP950) &amp; "14")))</f>
        <v>AA</v>
      </c>
      <c r="BH950" t="str">
        <f>SNPs!$F$15</f>
        <v>rs9934438</v>
      </c>
      <c r="BI950">
        <f>SNPs!$C$15</f>
        <v>16</v>
      </c>
      <c r="BJ950">
        <f>SNPs!$D$15</f>
        <v>31093557</v>
      </c>
      <c r="BK950" s="7" t="str">
        <f ca="1">IF('Randomized Data'!AQ950 = 1, SNPs!$H$15 &amp; SNPs!$H$15, IF('Randomized Data'!AR950 = 1, SNPs!$H$15 &amp; INDIRECT("SNPs!" &amp; CHAR(72 +'Randomized Data'!AS950) &amp; "15"), INDIRECT("SNPs!" &amp; CHAR(72 +'Randomized Data'!AS950) &amp; "15") &amp; INDIRECT("SNPs!" &amp; CHAR(72 +'Randomized Data'!AS950) &amp; "15")))</f>
        <v>GG</v>
      </c>
      <c r="BL950" t="str">
        <f>SNPs!$F$16</f>
        <v>rs8050894</v>
      </c>
      <c r="BM950">
        <f>SNPs!$C$16</f>
        <v>16</v>
      </c>
      <c r="BN950">
        <f>SNPs!$D$16</f>
        <v>31093188</v>
      </c>
      <c r="BO950" s="7" t="str">
        <f ca="1">IF('Randomized Data'!AT950 = 1, SNPs!$H$16 &amp; SNPs!$H$16, IF('Randomized Data'!AU950 = 1, SNPs!$H$16 &amp; INDIRECT("SNPs!" &amp; CHAR(72 +'Randomized Data'!AV950) &amp; "16"), INDIRECT("SNPs!" &amp; CHAR(72 +'Randomized Data'!AV950) &amp; "16") &amp; INDIRECT("SNPs!" &amp; CHAR(72 +'Randomized Data'!AV950) &amp; "16")))</f>
        <v>GG</v>
      </c>
      <c r="BP950" t="str">
        <f>SNPs!$F$17</f>
        <v>rs6025</v>
      </c>
      <c r="BQ950">
        <f>SNPs!$C$17</f>
        <v>1</v>
      </c>
      <c r="BR950">
        <f>SNPs!$D$17</f>
        <v>169549811</v>
      </c>
      <c r="BS950" s="7" t="str">
        <f ca="1">IF('Randomized Data'!AW950 = 1, SNPs!$H$17 &amp; SNPs!$H$17, IF('Randomized Data'!AX950 = 1, SNPs!$H$17 &amp; INDIRECT("SNPs!" &amp; CHAR(72 +'Randomized Data'!AY950) &amp; "17"), INDIRECT("SNPs!" &amp; CHAR(72 +'Randomized Data'!AY950) &amp; "17") &amp; INDIRECT("SNPs!" &amp; CHAR(72 +'Randomized Data'!AY950) &amp; "17")))</f>
        <v>AA</v>
      </c>
      <c r="BT950" t="str">
        <f>SNPs!$F$18</f>
        <v>rs1799963</v>
      </c>
      <c r="BU950">
        <f>SNPs!$C$18</f>
        <v>11</v>
      </c>
      <c r="BV950">
        <f>SNPs!$D$18</f>
        <v>46739505</v>
      </c>
      <c r="BW950" s="7" t="str">
        <f ca="1">IF('Randomized Data'!AZ950 = 1, SNPs!$H$18 &amp; SNPs!$H$18, IF('Randomized Data'!BA950 = 1, SNPs!$H$18 &amp; INDIRECT("SNPs!" &amp; CHAR(72 +'Randomized Data'!BB950) &amp; "18"), INDIRECT("SNPs!" &amp; CHAR(72 +'Randomized Data'!BB950) &amp; "18") &amp; INDIRECT("SNPs!" &amp; CHAR(72 +'Randomized Data'!BB950) &amp; "18")))</f>
        <v>GG</v>
      </c>
      <c r="BX950" t="str">
        <f>SNPs!$F$19</f>
        <v>rs121913626</v>
      </c>
      <c r="BY950">
        <f>SNPs!$C$19</f>
        <v>14</v>
      </c>
      <c r="BZ950">
        <f>SNPs!$D$19</f>
        <v>23427723</v>
      </c>
      <c r="CA950" s="7" t="str">
        <f ca="1">IF('Randomized Data'!BC950 = 1, SNPs!$H$19 &amp; SNPs!$H$19, IF('Randomized Data'!BD950 = 1, SNPs!$H$19 &amp; INDIRECT("SNPs!" &amp; CHAR(72 +'Randomized Data'!BE950) &amp; "19"), INDIRECT("SNPs!" &amp; CHAR(72 +'Randomized Data'!BE950) &amp; "19") &amp; INDIRECT("SNPs!" &amp; CHAR(72 +'Randomized Data'!BE950) &amp; "19")))</f>
        <v>GG</v>
      </c>
      <c r="CB950" t="str">
        <f>SNPs!$F$20</f>
        <v>rs3218713</v>
      </c>
      <c r="CC950">
        <f>SNPs!$C$20</f>
        <v>14</v>
      </c>
      <c r="CD950">
        <f>SNPs!$D$20</f>
        <v>23431468</v>
      </c>
      <c r="CE950" s="7" t="str">
        <f ca="1">IF('Randomized Data'!BF950 = 1, SNPs!$H$20 &amp; SNPs!$H$20, IF('Randomized Data'!BG950 = 1, SNPs!$H$20 &amp; INDIRECT("SNPs!" &amp; CHAR(72 +'Randomized Data'!BH950) &amp; "20"), INDIRECT("SNPs!" &amp; CHAR(72 +'Randomized Data'!BH950) &amp; "20") &amp; INDIRECT("SNPs!" &amp; CHAR(72 +'Randomized Data'!BH950) &amp; "20")))</f>
        <v>GG</v>
      </c>
      <c r="CF950" t="str">
        <f>SNPs!$F$21</f>
        <v>rs3218714</v>
      </c>
      <c r="CG950">
        <f>SNPs!$C$21</f>
        <v>14</v>
      </c>
      <c r="CH950">
        <f>SNPs!$D$21</f>
        <v>23429279</v>
      </c>
      <c r="CI950" s="7" t="str">
        <f ca="1">IF('Randomized Data'!BI950 = 1, SNPs!$H$21 &amp; SNPs!$H$21, IF('Randomized Data'!BJ950 = 1, SNPs!$H$21 &amp; INDIRECT("SNPs!" &amp; CHAR(72 +'Randomized Data'!BK950) &amp; "21"), INDIRECT("SNPs!" &amp; CHAR(72 +'Randomized Data'!BK950) &amp; "21") &amp; INDIRECT("SNPs!" &amp; CHAR(72 +'Randomized Data'!BK950) &amp; "21")))</f>
        <v>CT</v>
      </c>
      <c r="CJ950" t="str">
        <f>SNPs!$F$22</f>
        <v>rs121964855</v>
      </c>
      <c r="CK950">
        <f>SNPs!$C$22</f>
        <v>1</v>
      </c>
      <c r="CL950">
        <f>SNPs!$D$22</f>
        <v>201365638</v>
      </c>
      <c r="CM950" s="7" t="str">
        <f ca="1">IF('Randomized Data'!BL950 = 1, SNPs!$H$22 &amp; SNPs!$H$22, IF('Randomized Data'!BM950 = 1, SNPs!$H$22 &amp; INDIRECT("SNPs!" &amp; CHAR(72 +'Randomized Data'!BN950) &amp; "22"), INDIRECT("SNPs!" &amp; CHAR(72 +'Randomized Data'!BN950) &amp; "22") &amp; INDIRECT("SNPs!" &amp; CHAR(72 +'Randomized Data'!BN950) &amp; "22")))</f>
        <v>TA</v>
      </c>
      <c r="CN950" t="str">
        <f>SNPs!$F$23</f>
        <v>rs121964856</v>
      </c>
      <c r="CO950">
        <f>SNPs!$C$23</f>
        <v>1</v>
      </c>
      <c r="CP950">
        <f>SNPs!$D$23</f>
        <v>201365297</v>
      </c>
      <c r="CQ950" s="7" t="str">
        <f ca="1">IF('Randomized Data'!BO950 = 1, SNPs!$H$23 &amp; SNPs!$H$23, IF('Randomized Data'!BP950 = 1, SNPs!$H$23 &amp; INDIRECT("SNPs!" &amp; CHAR(72 +'Randomized Data'!BQ950) &amp; "23"), INDIRECT("SNPs!" &amp; CHAR(72 +'Randomized Data'!BQ950) &amp; "23") &amp; INDIRECT("SNPs!" &amp; CHAR(72 +'Randomized Data'!BQ950) &amp; "23")))</f>
        <v>GG</v>
      </c>
      <c r="CR950" t="str">
        <f>SNPs!$F$24</f>
        <v>rs121964857</v>
      </c>
      <c r="CS950">
        <f>SNPs!$C$24</f>
        <v>1</v>
      </c>
      <c r="CT950">
        <f>SNPs!$D$24</f>
        <v>201359245</v>
      </c>
      <c r="CU950" s="7" t="str">
        <f ca="1">IF('Randomized Data'!BR950 = 1, SNPs!$H$24 &amp; SNPs!$H$24, IF('Randomized Data'!BS950 = 1, SNPs!$H$24 &amp; INDIRECT("SNPs!" &amp; CHAR(72 +'Randomized Data'!BT950) &amp; "24"), INDIRECT("SNPs!" &amp; CHAR(72 +'Randomized Data'!BT950) &amp; "24") &amp; INDIRECT("SNPs!" &amp; CHAR(72 +'Randomized Data'!BT950) &amp; "24")))</f>
        <v>TT</v>
      </c>
      <c r="CV950" t="str">
        <f>SNPs!$F$25</f>
        <v>rs28934269</v>
      </c>
      <c r="CW950">
        <f>SNPs!$C$25</f>
        <v>15</v>
      </c>
      <c r="CX950">
        <f>SNPs!$D$25</f>
        <v>63060915</v>
      </c>
      <c r="CY950" s="7" t="str">
        <f ca="1">IF('Randomized Data'!BU950 = 1, SNPs!$H$25 &amp; SNPs!$H$25, IF('Randomized Data'!BV950 = 1, SNPs!$H$25 &amp; INDIRECT("SNPs!" &amp; CHAR(72 +'Randomized Data'!BW950) &amp; "25"), INDIRECT("SNPs!" &amp; CHAR(72 +'Randomized Data'!BW950) &amp; "25") &amp; INDIRECT("SNPs!" &amp; CHAR(72 +'Randomized Data'!BW950) &amp; "25")))</f>
        <v>GG</v>
      </c>
      <c r="CZ950" t="str">
        <f>SNPs!$F$26</f>
        <v>rs28934270</v>
      </c>
      <c r="DA950">
        <f>SNPs!$C$26</f>
        <v>15</v>
      </c>
      <c r="DB950">
        <f>SNPs!$D$26</f>
        <v>63060899</v>
      </c>
      <c r="DC950" s="7" t="str">
        <f ca="1">IF('Randomized Data'!BX950 = 1, SNPs!$H$26 &amp; SNPs!$H$26, IF('Randomized Data'!BY950 = 1, SNPs!$H$26 &amp; INDIRECT("SNPs!" &amp; CHAR(72 +'Randomized Data'!BZ950) &amp; "26"), INDIRECT("SNPs!" &amp; CHAR(72 +'Randomized Data'!BZ950) &amp; "26") &amp; INDIRECT("SNPs!" &amp; CHAR(72 +'Randomized Data'!BZ950) &amp; "26")))</f>
        <v>AA</v>
      </c>
      <c r="DD950" t="str">
        <f>SNPs!$F$27</f>
        <v>rs727504290</v>
      </c>
      <c r="DE950">
        <f>SNPs!$C$27</f>
        <v>15</v>
      </c>
      <c r="DF950">
        <f>SNPs!$D$27</f>
        <v>63042875</v>
      </c>
      <c r="DG950" s="7" t="str">
        <f ca="1">IF('Randomized Data'!CA950 = 1, SNPs!$H$27 &amp; SNPs!$H$27, IF('Randomized Data'!CB950 = 1, SNPs!$H$27 &amp; INDIRECT("SNPs!" &amp; CHAR(72 +'Randomized Data'!CC950) &amp; "27"), INDIRECT("SNPs!" &amp; CHAR(72 +'Randomized Data'!CC950) &amp; "27") &amp; INDIRECT("SNPs!" &amp; CHAR(72 +'Randomized Data'!CC950) &amp; "27")))</f>
        <v>GC</v>
      </c>
      <c r="DH950" t="str">
        <f>SNPs!$F$28</f>
        <v>rs104894504</v>
      </c>
      <c r="DI950">
        <f>SNPs!$C$28</f>
        <v>15</v>
      </c>
      <c r="DJ950">
        <f>SNPs!$D$28</f>
        <v>63057028</v>
      </c>
      <c r="DK950" s="7" t="str">
        <f ca="1">IF('Randomized Data'!CD950 = 1, SNPs!$H$28 &amp; SNPs!$H$28, IF('Randomized Data'!CE950 = 1, SNPs!$H$28 &amp; INDIRECT("SNPs!" &amp; CHAR(72 +'Randomized Data'!CF950) &amp; "28"), INDIRECT("SNPs!" &amp; CHAR(72 +'Randomized Data'!CF950) &amp; "28") &amp; INDIRECT("SNPs!" &amp; CHAR(72 +'Randomized Data'!CF950) &amp; "28")))</f>
        <v>TT</v>
      </c>
      <c r="DL950" t="str">
        <f>SNPs!$F$29</f>
        <v>rs375882485</v>
      </c>
      <c r="DM950">
        <f>SNPs!$C$29</f>
        <v>11</v>
      </c>
      <c r="DN950">
        <f>SNPs!$D$29</f>
        <v>47342698</v>
      </c>
      <c r="DO950" s="7" t="str">
        <f ca="1">IF('Randomized Data'!CG950 = 1, SNPs!$H$29 &amp; SNPs!$H$29, IF('Randomized Data'!CH950 = 1, SNPs!$H$29 &amp; INDIRECT("SNPs!" &amp; CHAR(72 +'Randomized Data'!CI950) &amp; "29"), INDIRECT("SNPs!" &amp; CHAR(72 +'Randomized Data'!CI950) &amp; "29") &amp; INDIRECT("SNPs!" &amp; CHAR(72 +'Randomized Data'!CI950) &amp; "29")))</f>
        <v>GG</v>
      </c>
      <c r="DP950" t="str">
        <f>SNPs!$F$30</f>
        <v>rs397516083</v>
      </c>
      <c r="DQ950">
        <f>SNPs!$C$30</f>
        <v>11</v>
      </c>
      <c r="DR950">
        <f>SNPs!$D$30</f>
        <v>47346379</v>
      </c>
      <c r="DS950" s="7" t="str">
        <f ca="1">IF('Randomized Data'!CJ950 = 1, SNPs!$H$30 &amp; SNPs!$H$30, IF('Randomized Data'!CK950 = 1, SNPs!$H$30 &amp; INDIRECT("SNPs!" &amp; CHAR(72 +'Randomized Data'!CL950) &amp; "30"), INDIRECT("SNPs!" &amp; CHAR(72 +'Randomized Data'!CL950) &amp; "30") &amp; INDIRECT("SNPs!" &amp; CHAR(72 +'Randomized Data'!CL950) &amp; "30")))</f>
        <v>GA</v>
      </c>
      <c r="DT950" t="str">
        <f>SNPs!$F$31</f>
        <v>rs397515937</v>
      </c>
      <c r="DU950">
        <f>SNPs!$C$31</f>
        <v>11</v>
      </c>
      <c r="DV950">
        <f>SNPs!$D$31</f>
        <v>47339792</v>
      </c>
      <c r="DW950" s="7" t="str">
        <f ca="1">IF('Randomized Data'!CM950 = 1, SNPs!$H$31 &amp; SNPs!$H$31, IF('Randomized Data'!CN950 = 1, SNPs!$H$31 &amp; INDIRECT("SNPs!" &amp; CHAR(72 +'Randomized Data'!CO950) &amp; "31"), INDIRECT("SNPs!" &amp; CHAR(72 +'Randomized Data'!CO950) &amp; "31") &amp; INDIRECT("SNPs!" &amp; CHAR(72 +'Randomized Data'!CO950) &amp; "31")))</f>
        <v>AA</v>
      </c>
      <c r="DX950" t="str">
        <f>SNPs!$F$32</f>
        <v>rs397516074</v>
      </c>
      <c r="DY950">
        <f>SNPs!$C$32</f>
        <v>11</v>
      </c>
      <c r="DZ950">
        <f>SNPs!$D$32</f>
        <v>47348424</v>
      </c>
      <c r="EA950" s="7" t="str">
        <f ca="1">IF('Randomized Data'!CP950 = 1, SNPs!$H$32 &amp; SNPs!$H$32, IF('Randomized Data'!CQ950 = 1, SNPs!$H$32 &amp; INDIRECT("SNPs!" &amp; CHAR(72 +'Randomized Data'!CR950) &amp; "32"), INDIRECT("SNPs!" &amp; CHAR(72 +'Randomized Data'!CR950) &amp; "32") &amp; INDIRECT("SNPs!" &amp; CHAR(72 +'Randomized Data'!CR950) &amp; "32")))</f>
        <v>GG</v>
      </c>
      <c r="EB950" t="str">
        <f>SNPs!$F$33</f>
        <v>rs397515963</v>
      </c>
      <c r="EC950">
        <f>SNPs!$C$33</f>
        <v>11</v>
      </c>
      <c r="ED950">
        <f>SNPs!$D$33</f>
        <v>47337729</v>
      </c>
      <c r="EE950" s="7" t="str">
        <f ca="1">IF('Randomized Data'!CS950 = 1, SNPs!$H$33 &amp; SNPs!$H$33, IF('Randomized Data'!CT950 = 1, SNPs!$H$33 &amp; INDIRECT("SNPs!" &amp; CHAR(72 +'Randomized Data'!CU950) &amp; "33"), INDIRECT("SNPs!" &amp; CHAR(72 +'Randomized Data'!CU950) &amp; "33") &amp; INDIRECT("SNPs!" &amp; CHAR(72 +'Randomized Data'!CU950) &amp; "33")))</f>
        <v>-G</v>
      </c>
    </row>
    <row r="951" spans="1:13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  <c r="F951" s="3">
        <v>42156</v>
      </c>
      <c r="G951" s="9" t="str">
        <f>'Randomized Data'!C951</f>
        <v>External Lab</v>
      </c>
      <c r="H951" t="str">
        <f>SNPs!$F$2</f>
        <v>rs12248560</v>
      </c>
      <c r="I951">
        <f>SNPs!$C$2</f>
        <v>10</v>
      </c>
      <c r="J951">
        <f>SNPs!$D$2</f>
        <v>94761900</v>
      </c>
      <c r="K951" t="str">
        <f ca="1">IF('Randomized Data'!D951 = 1, SNPs!$H$2 &amp; SNPs!$H$2, IF('Randomized Data'!E951 = 1, SNPs!$H$2 &amp; INDIRECT("SNPs!" &amp; CHAR(72 +'Randomized Data'!F951) &amp; "2"), INDIRECT("SNPs!" &amp; CHAR(72 +'Randomized Data'!F951) &amp; "2") &amp; INDIRECT("SNPs!" &amp; CHAR(72 +'Randomized Data'!F951) &amp; "2")))</f>
        <v>CT</v>
      </c>
      <c r="L951" t="str">
        <f>SNPs!$F$3</f>
        <v>rs28399504</v>
      </c>
      <c r="M951">
        <f>SNPs!$C$3</f>
        <v>10</v>
      </c>
      <c r="N951">
        <f>SNPs!$D$3</f>
        <v>94762706</v>
      </c>
      <c r="O951" t="str">
        <f ca="1">IF('Randomized Data'!G951 = 1, SNPs!$H$3 &amp; SNPs!$H$3, IF('Randomized Data'!H951 = 1, SNPs!$H$3 &amp; INDIRECT("SNPs!" &amp; CHAR(72 +'Randomized Data'!I951) &amp; "3"), INDIRECT("SNPs!" &amp; CHAR(72 +'Randomized Data'!I951) &amp; "3") &amp; INDIRECT("SNPs!" &amp; CHAR(72 +'Randomized Data'!I951) &amp; "3")))</f>
        <v>AA</v>
      </c>
      <c r="P951" t="str">
        <f>SNPs!$F$4</f>
        <v>rs41291556</v>
      </c>
      <c r="Q951">
        <f>SNPs!$C$4</f>
        <v>10</v>
      </c>
      <c r="R951">
        <f>SNPs!$D$4</f>
        <v>94775416</v>
      </c>
      <c r="S951" t="str">
        <f ca="1">IF('Randomized Data'!J951 = 1, SNPs!$H$4 &amp; SNPs!$H$4, IF('Randomized Data'!K951 = 1, SNPs!$H$4 &amp; INDIRECT("SNPs!" &amp; CHAR(72 +'Randomized Data'!L951) &amp; "4"), INDIRECT("SNPs!" &amp; CHAR(72 +'Randomized Data'!L951) &amp; "4") &amp; INDIRECT("SNPs!" &amp; CHAR(72 +'Randomized Data'!L951) &amp; "4")))</f>
        <v>TC</v>
      </c>
      <c r="T951" t="str">
        <f>SNPs!$F$5</f>
        <v>rs72558184</v>
      </c>
      <c r="U951">
        <f>SNPs!$C$5</f>
        <v>10</v>
      </c>
      <c r="V951">
        <f>SNPs!$D$5</f>
        <v>96535210</v>
      </c>
      <c r="W951" t="str">
        <f ca="1">IF('Randomized Data'!M951 = 1, SNPs!$H$5 &amp; SNPs!$H$5, IF('Randomized Data'!N951 = 1, SNPs!$H$5 &amp; INDIRECT("SNPs!" &amp; CHAR(72 +'Randomized Data'!O951) &amp; "5"), INDIRECT("SNPs!" &amp; CHAR(72 +'Randomized Data'!O951) &amp; "5") &amp; INDIRECT("SNPs!" &amp; CHAR(72 +'Randomized Data'!O951) &amp; "5")))</f>
        <v>GG</v>
      </c>
      <c r="X951" t="str">
        <f>SNPs!$F$6</f>
        <v>rs4986893</v>
      </c>
      <c r="Y951">
        <f>SNPs!$C$6</f>
        <v>10</v>
      </c>
      <c r="Z951">
        <f>SNPs!$D$6</f>
        <v>94780653</v>
      </c>
      <c r="AA951" s="7" t="str">
        <f ca="1">IF('Randomized Data'!P951 = 1, SNPs!$H$6 &amp; SNPs!$H$6, IF('Randomized Data'!Q951 = 1, SNPs!$H$6 &amp; INDIRECT("SNPs!" &amp; CHAR(72 +'Randomized Data'!R951) &amp; "6"), INDIRECT("SNPs!" &amp; CHAR(72 +'Randomized Data'!R951) &amp; "6") &amp; INDIRECT("SNPs!" &amp; CHAR(72 +'Randomized Data'!R951) &amp; "6")))</f>
        <v>GG</v>
      </c>
      <c r="AB951" t="str">
        <f>SNPs!$F$7</f>
        <v>rs4244285</v>
      </c>
      <c r="AC951">
        <f>SNPs!$C$7</f>
        <v>10</v>
      </c>
      <c r="AD951">
        <f>SNPs!$D$7</f>
        <v>94781859</v>
      </c>
      <c r="AE951" s="7" t="str">
        <f ca="1">IF('Randomized Data'!S951 = 1, SNPs!$H$7 &amp; SNPs!$H$7, IF('Randomized Data'!T951 = 1, SNPs!$H$7 &amp; INDIRECT("SNPs!" &amp; CHAR(72 +'Randomized Data'!U951) &amp; "7"), INDIRECT("SNPs!" &amp; CHAR(72 +'Randomized Data'!U951) &amp; "7") &amp; INDIRECT("SNPs!" &amp; CHAR(72 +'Randomized Data'!U951) &amp; "7")))</f>
        <v>AA</v>
      </c>
      <c r="AF951" t="str">
        <f>SNPs!$F$8</f>
        <v>rs72558186</v>
      </c>
      <c r="AG951">
        <f>SNPs!$C$8</f>
        <v>10</v>
      </c>
      <c r="AH951">
        <f>SNPs!$D$8</f>
        <v>94781999</v>
      </c>
      <c r="AI951" s="7" t="str">
        <f ca="1">IF('Randomized Data'!V951 = 1, SNPs!$H$8 &amp; SNPs!$H$8, IF('Randomized Data'!W951 = 1, SNPs!$H$8 &amp; INDIRECT("SNPs!" &amp; CHAR(72 +'Randomized Data'!X951) &amp; "8"), INDIRECT("SNPs!" &amp; CHAR(72 +'Randomized Data'!X951) &amp; "8") &amp; INDIRECT("SNPs!" &amp; CHAR(72 +'Randomized Data'!X951) &amp; "8")))</f>
        <v>AA</v>
      </c>
      <c r="AJ951" t="str">
        <f>SNPs!$F$9</f>
        <v>rs56337013</v>
      </c>
      <c r="AK951">
        <f>SNPs!$C$9</f>
        <v>10</v>
      </c>
      <c r="AL951">
        <f>SNPs!$D$9</f>
        <v>94852738</v>
      </c>
      <c r="AM951" s="7" t="str">
        <f ca="1">IF('Randomized Data'!Y$2 = 1, SNPs!$H$9 &amp; SNPs!$H$9, IF('Randomized Data'!Z951 = 1, SNPs!$H$9 &amp; INDIRECT("SNPs!" &amp; CHAR(72 +'Randomized Data'!AA951) &amp; "9"), INDIRECT("SNPs!" &amp; CHAR(72 +'Randomized Data'!AA951) &amp; "9") &amp; INDIRECT("SNPs!" &amp; CHAR(72 +'Randomized Data'!AA951) &amp; "9")))</f>
        <v>TT</v>
      </c>
      <c r="AN951" t="str">
        <f>SNPs!$F$10</f>
        <v>rs17884712</v>
      </c>
      <c r="AO951">
        <f>SNPs!$C$10</f>
        <v>10</v>
      </c>
      <c r="AP951">
        <f>SNPs!$D$10</f>
        <v>94775489</v>
      </c>
      <c r="AQ951" s="7" t="str">
        <f ca="1">IF('Randomized Data'!AB951 = 1, SNPs!$H$10 &amp; SNPs!$H$10, IF('Randomized Data'!AC951 = 1, SNPs!$H$10 &amp; INDIRECT("SNPs!" &amp; CHAR(72 +'Randomized Data'!AD951) &amp; "10"), INDIRECT("SNPs!" &amp; CHAR(72 +'Randomized Data'!AD951) &amp; "10") &amp; INDIRECT("SNPs!" &amp; CHAR(72 +'Randomized Data'!AD951) &amp; "10")))</f>
        <v>GG</v>
      </c>
      <c r="AR951" t="str">
        <f>SNPs!$F$11</f>
        <v>rs6413438</v>
      </c>
      <c r="AS951">
        <f>SNPs!$C$11</f>
        <v>10</v>
      </c>
      <c r="AT951">
        <f>SNPs!$D$11</f>
        <v>94781858</v>
      </c>
      <c r="AU951" s="7" t="str">
        <f ca="1">IF('Randomized Data'!AE951 = 1, SNPs!$H$11 &amp; SNPs!$H$11, IF('Randomized Data'!AF951 = 1, SNPs!$H$11 &amp; INDIRECT("SNPs!" &amp; CHAR(72 +'Randomized Data'!AG951) &amp; "11"), INDIRECT("SNPs!" &amp; CHAR(72 +'Randomized Data'!AG951) &amp; "11") &amp; INDIRECT("SNPs!" &amp; CHAR(72 +'Randomized Data'!AG951) &amp; "11")))</f>
        <v>TT</v>
      </c>
      <c r="AV951" t="str">
        <f>SNPs!$F$12</f>
        <v>rs1057910</v>
      </c>
      <c r="AW951">
        <f>SNPs!$C$12</f>
        <v>10</v>
      </c>
      <c r="AX951">
        <f>SNPs!$D$12</f>
        <v>94981296</v>
      </c>
      <c r="AY951" s="7" t="str">
        <f ca="1">IF('Randomized Data'!AH951 = 1, SNPs!$H$12 &amp; SNPs!$H$12, IF('Randomized Data'!AI951 = 1, SNPs!$H$12 &amp; INDIRECT("SNPs!" &amp; CHAR(72 +'Randomized Data'!AJ951) &amp; "12"), INDIRECT("SNPs!" &amp; CHAR(72 +'Randomized Data'!AJ951) &amp; "12") &amp; INDIRECT("SNPs!" &amp; CHAR(72 +'Randomized Data'!AJ951) &amp; "12")))</f>
        <v>CC</v>
      </c>
      <c r="AZ951" t="str">
        <f>SNPs!$F$13</f>
        <v>rs1799853</v>
      </c>
      <c r="BA951">
        <f>SNPs!$C$13</f>
        <v>10</v>
      </c>
      <c r="BB951">
        <f>SNPs!$D$13</f>
        <v>94942290</v>
      </c>
      <c r="BC951" s="7" t="str">
        <f ca="1">IF('Randomized Data'!AK951 = 1, SNPs!$H$13 &amp; SNPs!$H$13, IF('Randomized Data'!AL951 = 1, SNPs!$H$13 &amp; INDIRECT("SNPs!" &amp; CHAR(72 +'Randomized Data'!AM951) &amp; "13"), INDIRECT("SNPs!" &amp; CHAR(72 +'Randomized Data'!AM951) &amp; "13") &amp; INDIRECT("SNPs!" &amp; CHAR(72 +'Randomized Data'!AM951) &amp; "13")))</f>
        <v>TT</v>
      </c>
      <c r="BD951" t="str">
        <f>SNPs!$F$14</f>
        <v>rs9923231</v>
      </c>
      <c r="BE951">
        <f>SNPs!$C$14</f>
        <v>16</v>
      </c>
      <c r="BF951">
        <f>SNPs!$D$14</f>
        <v>31096368</v>
      </c>
      <c r="BG951" s="7" t="str">
        <f ca="1">IF('Randomized Data'!AN951 = 1, SNPs!$H$14 &amp; SNPs!$H$14, IF('Randomized Data'!AO951 = 1, SNPs!$H$14 &amp; INDIRECT("SNPs!" &amp; CHAR(72 +'Randomized Data'!AP951) &amp; "14"), INDIRECT("SNPs!" &amp; CHAR(72 +'Randomized Data'!AP951) &amp; "14") &amp; INDIRECT("SNPs!" &amp; CHAR(72 +'Randomized Data'!AP951) &amp; "14")))</f>
        <v>AA</v>
      </c>
      <c r="BH951" t="str">
        <f>SNPs!$F$15</f>
        <v>rs9934438</v>
      </c>
      <c r="BI951">
        <f>SNPs!$C$15</f>
        <v>16</v>
      </c>
      <c r="BJ951">
        <f>SNPs!$D$15</f>
        <v>31093557</v>
      </c>
      <c r="BK951" s="7" t="str">
        <f ca="1">IF('Randomized Data'!AQ951 = 1, SNPs!$H$15 &amp; SNPs!$H$15, IF('Randomized Data'!AR951 = 1, SNPs!$H$15 &amp; INDIRECT("SNPs!" &amp; CHAR(72 +'Randomized Data'!AS951) &amp; "15"), INDIRECT("SNPs!" &amp; CHAR(72 +'Randomized Data'!AS951) &amp; "15") &amp; INDIRECT("SNPs!" &amp; CHAR(72 +'Randomized Data'!AS951) &amp; "15")))</f>
        <v>GA</v>
      </c>
      <c r="BL951" t="str">
        <f>SNPs!$F$16</f>
        <v>rs8050894</v>
      </c>
      <c r="BM951">
        <f>SNPs!$C$16</f>
        <v>16</v>
      </c>
      <c r="BN951">
        <f>SNPs!$D$16</f>
        <v>31093188</v>
      </c>
      <c r="BO951" s="7" t="str">
        <f ca="1">IF('Randomized Data'!AT951 = 1, SNPs!$H$16 &amp; SNPs!$H$16, IF('Randomized Data'!AU951 = 1, SNPs!$H$16 &amp; INDIRECT("SNPs!" &amp; CHAR(72 +'Randomized Data'!AV951) &amp; "16"), INDIRECT("SNPs!" &amp; CHAR(72 +'Randomized Data'!AV951) &amp; "16") &amp; INDIRECT("SNPs!" &amp; CHAR(72 +'Randomized Data'!AV951) &amp; "16")))</f>
        <v>CC</v>
      </c>
      <c r="BP951" t="str">
        <f>SNPs!$F$17</f>
        <v>rs6025</v>
      </c>
      <c r="BQ951">
        <f>SNPs!$C$17</f>
        <v>1</v>
      </c>
      <c r="BR951">
        <f>SNPs!$D$17</f>
        <v>169549811</v>
      </c>
      <c r="BS951" s="7" t="str">
        <f ca="1">IF('Randomized Data'!AW951 = 1, SNPs!$H$17 &amp; SNPs!$H$17, IF('Randomized Data'!AX951 = 1, SNPs!$H$17 &amp; INDIRECT("SNPs!" &amp; CHAR(72 +'Randomized Data'!AY951) &amp; "17"), INDIRECT("SNPs!" &amp; CHAR(72 +'Randomized Data'!AY951) &amp; "17") &amp; INDIRECT("SNPs!" &amp; CHAR(72 +'Randomized Data'!AY951) &amp; "17")))</f>
        <v>AA</v>
      </c>
      <c r="BT951" t="str">
        <f>SNPs!$F$18</f>
        <v>rs1799963</v>
      </c>
      <c r="BU951">
        <f>SNPs!$C$18</f>
        <v>11</v>
      </c>
      <c r="BV951">
        <f>SNPs!$D$18</f>
        <v>46739505</v>
      </c>
      <c r="BW951" s="7" t="str">
        <f ca="1">IF('Randomized Data'!AZ951 = 1, SNPs!$H$18 &amp; SNPs!$H$18, IF('Randomized Data'!BA951 = 1, SNPs!$H$18 &amp; INDIRECT("SNPs!" &amp; CHAR(72 +'Randomized Data'!BB951) &amp; "18"), INDIRECT("SNPs!" &amp; CHAR(72 +'Randomized Data'!BB951) &amp; "18") &amp; INDIRECT("SNPs!" &amp; CHAR(72 +'Randomized Data'!BB951) &amp; "18")))</f>
        <v>GA</v>
      </c>
      <c r="BX951" t="str">
        <f>SNPs!$F$19</f>
        <v>rs121913626</v>
      </c>
      <c r="BY951">
        <f>SNPs!$C$19</f>
        <v>14</v>
      </c>
      <c r="BZ951">
        <f>SNPs!$D$19</f>
        <v>23427723</v>
      </c>
      <c r="CA951" s="7" t="str">
        <f ca="1">IF('Randomized Data'!BC951 = 1, SNPs!$H$19 &amp; SNPs!$H$19, IF('Randomized Data'!BD951 = 1, SNPs!$H$19 &amp; INDIRECT("SNPs!" &amp; CHAR(72 +'Randomized Data'!BE951) &amp; "19"), INDIRECT("SNPs!" &amp; CHAR(72 +'Randomized Data'!BE951) &amp; "19") &amp; INDIRECT("SNPs!" &amp; CHAR(72 +'Randomized Data'!BE951) &amp; "19")))</f>
        <v>GG</v>
      </c>
      <c r="CB951" t="str">
        <f>SNPs!$F$20</f>
        <v>rs3218713</v>
      </c>
      <c r="CC951">
        <f>SNPs!$C$20</f>
        <v>14</v>
      </c>
      <c r="CD951">
        <f>SNPs!$D$20</f>
        <v>23431468</v>
      </c>
      <c r="CE951" s="7" t="str">
        <f ca="1">IF('Randomized Data'!BF951 = 1, SNPs!$H$20 &amp; SNPs!$H$20, IF('Randomized Data'!BG951 = 1, SNPs!$H$20 &amp; INDIRECT("SNPs!" &amp; CHAR(72 +'Randomized Data'!BH951) &amp; "20"), INDIRECT("SNPs!" &amp; CHAR(72 +'Randomized Data'!BH951) &amp; "20") &amp; INDIRECT("SNPs!" &amp; CHAR(72 +'Randomized Data'!BH951) &amp; "20")))</f>
        <v>GG</v>
      </c>
      <c r="CF951" t="str">
        <f>SNPs!$F$21</f>
        <v>rs3218714</v>
      </c>
      <c r="CG951">
        <f>SNPs!$C$21</f>
        <v>14</v>
      </c>
      <c r="CH951">
        <f>SNPs!$D$21</f>
        <v>23429279</v>
      </c>
      <c r="CI951" s="7" t="str">
        <f ca="1">IF('Randomized Data'!BI951 = 1, SNPs!$H$21 &amp; SNPs!$H$21, IF('Randomized Data'!BJ951 = 1, SNPs!$H$21 &amp; INDIRECT("SNPs!" &amp; CHAR(72 +'Randomized Data'!BK951) &amp; "21"), INDIRECT("SNPs!" &amp; CHAR(72 +'Randomized Data'!BK951) &amp; "21") &amp; INDIRECT("SNPs!" &amp; CHAR(72 +'Randomized Data'!BK951) &amp; "21")))</f>
        <v>CC</v>
      </c>
      <c r="CJ951" t="str">
        <f>SNPs!$F$22</f>
        <v>rs121964855</v>
      </c>
      <c r="CK951">
        <f>SNPs!$C$22</f>
        <v>1</v>
      </c>
      <c r="CL951">
        <f>SNPs!$D$22</f>
        <v>201365638</v>
      </c>
      <c r="CM951" s="7" t="str">
        <f ca="1">IF('Randomized Data'!BL951 = 1, SNPs!$H$22 &amp; SNPs!$H$22, IF('Randomized Data'!BM951 = 1, SNPs!$H$22 &amp; INDIRECT("SNPs!" &amp; CHAR(72 +'Randomized Data'!BN951) &amp; "22"), INDIRECT("SNPs!" &amp; CHAR(72 +'Randomized Data'!BN951) &amp; "22") &amp; INDIRECT("SNPs!" &amp; CHAR(72 +'Randomized Data'!BN951) &amp; "22")))</f>
        <v>TA</v>
      </c>
      <c r="CN951" t="str">
        <f>SNPs!$F$23</f>
        <v>rs121964856</v>
      </c>
      <c r="CO951">
        <f>SNPs!$C$23</f>
        <v>1</v>
      </c>
      <c r="CP951">
        <f>SNPs!$D$23</f>
        <v>201365297</v>
      </c>
      <c r="CQ951" s="7" t="str">
        <f ca="1">IF('Randomized Data'!BO951 = 1, SNPs!$H$23 &amp; SNPs!$H$23, IF('Randomized Data'!BP951 = 1, SNPs!$H$23 &amp; INDIRECT("SNPs!" &amp; CHAR(72 +'Randomized Data'!BQ951) &amp; "23"), INDIRECT("SNPs!" &amp; CHAR(72 +'Randomized Data'!BQ951) &amp; "23") &amp; INDIRECT("SNPs!" &amp; CHAR(72 +'Randomized Data'!BQ951) &amp; "23")))</f>
        <v>GA</v>
      </c>
      <c r="CR951" t="str">
        <f>SNPs!$F$24</f>
        <v>rs121964857</v>
      </c>
      <c r="CS951">
        <f>SNPs!$C$24</f>
        <v>1</v>
      </c>
      <c r="CT951">
        <f>SNPs!$D$24</f>
        <v>201359245</v>
      </c>
      <c r="CU951" s="7" t="str">
        <f ca="1">IF('Randomized Data'!BR951 = 1, SNPs!$H$24 &amp; SNPs!$H$24, IF('Randomized Data'!BS951 = 1, SNPs!$H$24 &amp; INDIRECT("SNPs!" &amp; CHAR(72 +'Randomized Data'!BT951) &amp; "24"), INDIRECT("SNPs!" &amp; CHAR(72 +'Randomized Data'!BT951) &amp; "24") &amp; INDIRECT("SNPs!" &amp; CHAR(72 +'Randomized Data'!BT951) &amp; "24")))</f>
        <v>CT</v>
      </c>
      <c r="CV951" t="str">
        <f>SNPs!$F$25</f>
        <v>rs28934269</v>
      </c>
      <c r="CW951">
        <f>SNPs!$C$25</f>
        <v>15</v>
      </c>
      <c r="CX951">
        <f>SNPs!$D$25</f>
        <v>63060915</v>
      </c>
      <c r="CY951" s="7" t="str">
        <f ca="1">IF('Randomized Data'!BU951 = 1, SNPs!$H$25 &amp; SNPs!$H$25, IF('Randomized Data'!BV951 = 1, SNPs!$H$25 &amp; INDIRECT("SNPs!" &amp; CHAR(72 +'Randomized Data'!BW951) &amp; "25"), INDIRECT("SNPs!" &amp; CHAR(72 +'Randomized Data'!BW951) &amp; "25") &amp; INDIRECT("SNPs!" &amp; CHAR(72 +'Randomized Data'!BW951) &amp; "25")))</f>
        <v>AA</v>
      </c>
      <c r="CZ951" t="str">
        <f>SNPs!$F$26</f>
        <v>rs28934270</v>
      </c>
      <c r="DA951">
        <f>SNPs!$C$26</f>
        <v>15</v>
      </c>
      <c r="DB951">
        <f>SNPs!$D$26</f>
        <v>63060899</v>
      </c>
      <c r="DC951" s="7" t="str">
        <f ca="1">IF('Randomized Data'!BX951 = 1, SNPs!$H$26 &amp; SNPs!$H$26, IF('Randomized Data'!BY951 = 1, SNPs!$H$26 &amp; INDIRECT("SNPs!" &amp; CHAR(72 +'Randomized Data'!BZ951) &amp; "26"), INDIRECT("SNPs!" &amp; CHAR(72 +'Randomized Data'!BZ951) &amp; "26") &amp; INDIRECT("SNPs!" &amp; CHAR(72 +'Randomized Data'!BZ951) &amp; "26")))</f>
        <v>GA</v>
      </c>
      <c r="DD951" t="str">
        <f>SNPs!$F$27</f>
        <v>rs727504290</v>
      </c>
      <c r="DE951">
        <f>SNPs!$C$27</f>
        <v>15</v>
      </c>
      <c r="DF951">
        <f>SNPs!$D$27</f>
        <v>63042875</v>
      </c>
      <c r="DG951" s="7" t="str">
        <f ca="1">IF('Randomized Data'!CA951 = 1, SNPs!$H$27 &amp; SNPs!$H$27, IF('Randomized Data'!CB951 = 1, SNPs!$H$27 &amp; INDIRECT("SNPs!" &amp; CHAR(72 +'Randomized Data'!CC951) &amp; "27"), INDIRECT("SNPs!" &amp; CHAR(72 +'Randomized Data'!CC951) &amp; "27") &amp; INDIRECT("SNPs!" &amp; CHAR(72 +'Randomized Data'!CC951) &amp; "27")))</f>
        <v>CC</v>
      </c>
      <c r="DH951" t="str">
        <f>SNPs!$F$28</f>
        <v>rs104894504</v>
      </c>
      <c r="DI951">
        <f>SNPs!$C$28</f>
        <v>15</v>
      </c>
      <c r="DJ951">
        <f>SNPs!$D$28</f>
        <v>63057028</v>
      </c>
      <c r="DK951" s="7" t="str">
        <f ca="1">IF('Randomized Data'!CD951 = 1, SNPs!$H$28 &amp; SNPs!$H$28, IF('Randomized Data'!CE951 = 1, SNPs!$H$28 &amp; INDIRECT("SNPs!" &amp; CHAR(72 +'Randomized Data'!CF951) &amp; "28"), INDIRECT("SNPs!" &amp; CHAR(72 +'Randomized Data'!CF951) &amp; "28") &amp; INDIRECT("SNPs!" &amp; CHAR(72 +'Randomized Data'!CF951) &amp; "28")))</f>
        <v>TC</v>
      </c>
      <c r="DL951" t="str">
        <f>SNPs!$F$29</f>
        <v>rs375882485</v>
      </c>
      <c r="DM951">
        <f>SNPs!$C$29</f>
        <v>11</v>
      </c>
      <c r="DN951">
        <f>SNPs!$D$29</f>
        <v>47342698</v>
      </c>
      <c r="DO951" s="7" t="str">
        <f ca="1">IF('Randomized Data'!CG951 = 1, SNPs!$H$29 &amp; SNPs!$H$29, IF('Randomized Data'!CH951 = 1, SNPs!$H$29 &amp; INDIRECT("SNPs!" &amp; CHAR(72 +'Randomized Data'!CI951) &amp; "29"), INDIRECT("SNPs!" &amp; CHAR(72 +'Randomized Data'!CI951) &amp; "29") &amp; INDIRECT("SNPs!" &amp; CHAR(72 +'Randomized Data'!CI951) &amp; "29")))</f>
        <v>GA</v>
      </c>
      <c r="DP951" t="str">
        <f>SNPs!$F$30</f>
        <v>rs397516083</v>
      </c>
      <c r="DQ951">
        <f>SNPs!$C$30</f>
        <v>11</v>
      </c>
      <c r="DR951">
        <f>SNPs!$D$30</f>
        <v>47346379</v>
      </c>
      <c r="DS951" s="7" t="str">
        <f ca="1">IF('Randomized Data'!CJ951 = 1, SNPs!$H$30 &amp; SNPs!$H$30, IF('Randomized Data'!CK951 = 1, SNPs!$H$30 &amp; INDIRECT("SNPs!" &amp; CHAR(72 +'Randomized Data'!CL951) &amp; "30"), INDIRECT("SNPs!" &amp; CHAR(72 +'Randomized Data'!CL951) &amp; "30") &amp; INDIRECT("SNPs!" &amp; CHAR(72 +'Randomized Data'!CL951) &amp; "30")))</f>
        <v>AA</v>
      </c>
      <c r="DT951" t="str">
        <f>SNPs!$F$31</f>
        <v>rs397515937</v>
      </c>
      <c r="DU951">
        <f>SNPs!$C$31</f>
        <v>11</v>
      </c>
      <c r="DV951">
        <f>SNPs!$D$31</f>
        <v>47339792</v>
      </c>
      <c r="DW951" s="7" t="str">
        <f ca="1">IF('Randomized Data'!CM951 = 1, SNPs!$H$31 &amp; SNPs!$H$31, IF('Randomized Data'!CN951 = 1, SNPs!$H$31 &amp; INDIRECT("SNPs!" &amp; CHAR(72 +'Randomized Data'!CO951) &amp; "31"), INDIRECT("SNPs!" &amp; CHAR(72 +'Randomized Data'!CO951) &amp; "31") &amp; INDIRECT("SNPs!" &amp; CHAR(72 +'Randomized Data'!CO951) &amp; "31")))</f>
        <v>GG</v>
      </c>
      <c r="DX951" t="str">
        <f>SNPs!$F$32</f>
        <v>rs397516074</v>
      </c>
      <c r="DY951">
        <f>SNPs!$C$32</f>
        <v>11</v>
      </c>
      <c r="DZ951">
        <f>SNPs!$D$32</f>
        <v>47348424</v>
      </c>
      <c r="EA951" s="7" t="str">
        <f ca="1">IF('Randomized Data'!CP951 = 1, SNPs!$H$32 &amp; SNPs!$H$32, IF('Randomized Data'!CQ951 = 1, SNPs!$H$32 &amp; INDIRECT("SNPs!" &amp; CHAR(72 +'Randomized Data'!CR951) &amp; "32"), INDIRECT("SNPs!" &amp; CHAR(72 +'Randomized Data'!CR951) &amp; "32") &amp; INDIRECT("SNPs!" &amp; CHAR(72 +'Randomized Data'!CR951) &amp; "32")))</f>
        <v>AA</v>
      </c>
      <c r="EB951" t="str">
        <f>SNPs!$F$33</f>
        <v>rs397515963</v>
      </c>
      <c r="EC951">
        <f>SNPs!$C$33</f>
        <v>11</v>
      </c>
      <c r="ED951">
        <f>SNPs!$D$33</f>
        <v>47337729</v>
      </c>
      <c r="EE951" s="7" t="str">
        <f ca="1">IF('Randomized Data'!CS951 = 1, SNPs!$H$33 &amp; SNPs!$H$33, IF('Randomized Data'!CT951 = 1, SNPs!$H$33 &amp; INDIRECT("SNPs!" &amp; CHAR(72 +'Randomized Data'!CU951) &amp; "33"), INDIRECT("SNPs!" &amp; CHAR(72 +'Randomized Data'!CU951) &amp; "33") &amp; INDIRECT("SNPs!" &amp; CHAR(72 +'Randomized Data'!CU951) &amp; "33")))</f>
        <v>-G</v>
      </c>
    </row>
    <row r="952" spans="1:13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  <c r="F952" s="3">
        <v>42165</v>
      </c>
      <c r="G952" s="9" t="str">
        <f>'Randomized Data'!C952</f>
        <v>External Lab</v>
      </c>
      <c r="H952" t="str">
        <f>SNPs!$F$2</f>
        <v>rs12248560</v>
      </c>
      <c r="I952">
        <f>SNPs!$C$2</f>
        <v>10</v>
      </c>
      <c r="J952">
        <f>SNPs!$D$2</f>
        <v>94761900</v>
      </c>
      <c r="K952" t="str">
        <f ca="1">IF('Randomized Data'!D952 = 1, SNPs!$H$2 &amp; SNPs!$H$2, IF('Randomized Data'!E952 = 1, SNPs!$H$2 &amp; INDIRECT("SNPs!" &amp; CHAR(72 +'Randomized Data'!F952) &amp; "2"), INDIRECT("SNPs!" &amp; CHAR(72 +'Randomized Data'!F952) &amp; "2") &amp; INDIRECT("SNPs!" &amp; CHAR(72 +'Randomized Data'!F952) &amp; "2")))</f>
        <v>CC</v>
      </c>
      <c r="L952" t="str">
        <f>SNPs!$F$3</f>
        <v>rs28399504</v>
      </c>
      <c r="M952">
        <f>SNPs!$C$3</f>
        <v>10</v>
      </c>
      <c r="N952">
        <f>SNPs!$D$3</f>
        <v>94762706</v>
      </c>
      <c r="O952" t="str">
        <f ca="1">IF('Randomized Data'!G952 = 1, SNPs!$H$3 &amp; SNPs!$H$3, IF('Randomized Data'!H952 = 1, SNPs!$H$3 &amp; INDIRECT("SNPs!" &amp; CHAR(72 +'Randomized Data'!I952) &amp; "3"), INDIRECT("SNPs!" &amp; CHAR(72 +'Randomized Data'!I952) &amp; "3") &amp; INDIRECT("SNPs!" &amp; CHAR(72 +'Randomized Data'!I952) &amp; "3")))</f>
        <v>AA</v>
      </c>
      <c r="P952" t="str">
        <f>SNPs!$F$4</f>
        <v>rs41291556</v>
      </c>
      <c r="Q952">
        <f>SNPs!$C$4</f>
        <v>10</v>
      </c>
      <c r="R952">
        <f>SNPs!$D$4</f>
        <v>94775416</v>
      </c>
      <c r="S952" t="str">
        <f ca="1">IF('Randomized Data'!J952 = 1, SNPs!$H$4 &amp; SNPs!$H$4, IF('Randomized Data'!K952 = 1, SNPs!$H$4 &amp; INDIRECT("SNPs!" &amp; CHAR(72 +'Randomized Data'!L952) &amp; "4"), INDIRECT("SNPs!" &amp; CHAR(72 +'Randomized Data'!L952) &amp; "4") &amp; INDIRECT("SNPs!" &amp; CHAR(72 +'Randomized Data'!L952) &amp; "4")))</f>
        <v>TT</v>
      </c>
      <c r="T952" t="str">
        <f>SNPs!$F$5</f>
        <v>rs72558184</v>
      </c>
      <c r="U952">
        <f>SNPs!$C$5</f>
        <v>10</v>
      </c>
      <c r="V952">
        <f>SNPs!$D$5</f>
        <v>96535210</v>
      </c>
      <c r="W952" t="str">
        <f ca="1">IF('Randomized Data'!M952 = 1, SNPs!$H$5 &amp; SNPs!$H$5, IF('Randomized Data'!N952 = 1, SNPs!$H$5 &amp; INDIRECT("SNPs!" &amp; CHAR(72 +'Randomized Data'!O952) &amp; "5"), INDIRECT("SNPs!" &amp; CHAR(72 +'Randomized Data'!O952) &amp; "5") &amp; INDIRECT("SNPs!" &amp; CHAR(72 +'Randomized Data'!O952) &amp; "5")))</f>
        <v>GG</v>
      </c>
      <c r="X952" t="str">
        <f>SNPs!$F$6</f>
        <v>rs4986893</v>
      </c>
      <c r="Y952">
        <f>SNPs!$C$6</f>
        <v>10</v>
      </c>
      <c r="Z952">
        <f>SNPs!$D$6</f>
        <v>94780653</v>
      </c>
      <c r="AA952" s="7" t="str">
        <f ca="1">IF('Randomized Data'!P952 = 1, SNPs!$H$6 &amp; SNPs!$H$6, IF('Randomized Data'!Q952 = 1, SNPs!$H$6 &amp; INDIRECT("SNPs!" &amp; CHAR(72 +'Randomized Data'!R952) &amp; "6"), INDIRECT("SNPs!" &amp; CHAR(72 +'Randomized Data'!R952) &amp; "6") &amp; INDIRECT("SNPs!" &amp; CHAR(72 +'Randomized Data'!R952) &amp; "6")))</f>
        <v>GG</v>
      </c>
      <c r="AB952" t="str">
        <f>SNPs!$F$7</f>
        <v>rs4244285</v>
      </c>
      <c r="AC952">
        <f>SNPs!$C$7</f>
        <v>10</v>
      </c>
      <c r="AD952">
        <f>SNPs!$D$7</f>
        <v>94781859</v>
      </c>
      <c r="AE952" s="7" t="str">
        <f ca="1">IF('Randomized Data'!S952 = 1, SNPs!$H$7 &amp; SNPs!$H$7, IF('Randomized Data'!T952 = 1, SNPs!$H$7 &amp; INDIRECT("SNPs!" &amp; CHAR(72 +'Randomized Data'!U952) &amp; "7"), INDIRECT("SNPs!" &amp; CHAR(72 +'Randomized Data'!U952) &amp; "7") &amp; INDIRECT("SNPs!" &amp; CHAR(72 +'Randomized Data'!U952) &amp; "7")))</f>
        <v>GG</v>
      </c>
      <c r="AF952" t="str">
        <f>SNPs!$F$8</f>
        <v>rs72558186</v>
      </c>
      <c r="AG952">
        <f>SNPs!$C$8</f>
        <v>10</v>
      </c>
      <c r="AH952">
        <f>SNPs!$D$8</f>
        <v>94781999</v>
      </c>
      <c r="AI952" s="7" t="str">
        <f ca="1">IF('Randomized Data'!V952 = 1, SNPs!$H$8 &amp; SNPs!$H$8, IF('Randomized Data'!W952 = 1, SNPs!$H$8 &amp; INDIRECT("SNPs!" &amp; CHAR(72 +'Randomized Data'!X952) &amp; "8"), INDIRECT("SNPs!" &amp; CHAR(72 +'Randomized Data'!X952) &amp; "8") &amp; INDIRECT("SNPs!" &amp; CHAR(72 +'Randomized Data'!X952) &amp; "8")))</f>
        <v>TA</v>
      </c>
      <c r="AJ952" t="str">
        <f>SNPs!$F$9</f>
        <v>rs56337013</v>
      </c>
      <c r="AK952">
        <f>SNPs!$C$9</f>
        <v>10</v>
      </c>
      <c r="AL952">
        <f>SNPs!$D$9</f>
        <v>94852738</v>
      </c>
      <c r="AM952" s="7" t="str">
        <f ca="1">IF('Randomized Data'!Y$2 = 1, SNPs!$H$9 &amp; SNPs!$H$9, IF('Randomized Data'!Z952 = 1, SNPs!$H$9 &amp; INDIRECT("SNPs!" &amp; CHAR(72 +'Randomized Data'!AA952) &amp; "9"), INDIRECT("SNPs!" &amp; CHAR(72 +'Randomized Data'!AA952) &amp; "9") &amp; INDIRECT("SNPs!" &amp; CHAR(72 +'Randomized Data'!AA952) &amp; "9")))</f>
        <v>TT</v>
      </c>
      <c r="AN952" t="str">
        <f>SNPs!$F$10</f>
        <v>rs17884712</v>
      </c>
      <c r="AO952">
        <f>SNPs!$C$10</f>
        <v>10</v>
      </c>
      <c r="AP952">
        <f>SNPs!$D$10</f>
        <v>94775489</v>
      </c>
      <c r="AQ952" s="7" t="str">
        <f ca="1">IF('Randomized Data'!AB952 = 1, SNPs!$H$10 &amp; SNPs!$H$10, IF('Randomized Data'!AC952 = 1, SNPs!$H$10 &amp; INDIRECT("SNPs!" &amp; CHAR(72 +'Randomized Data'!AD952) &amp; "10"), INDIRECT("SNPs!" &amp; CHAR(72 +'Randomized Data'!AD952) &amp; "10") &amp; INDIRECT("SNPs!" &amp; CHAR(72 +'Randomized Data'!AD952) &amp; "10")))</f>
        <v>AA</v>
      </c>
      <c r="AR952" t="str">
        <f>SNPs!$F$11</f>
        <v>rs6413438</v>
      </c>
      <c r="AS952">
        <f>SNPs!$C$11</f>
        <v>10</v>
      </c>
      <c r="AT952">
        <f>SNPs!$D$11</f>
        <v>94781858</v>
      </c>
      <c r="AU952" s="7" t="str">
        <f ca="1">IF('Randomized Data'!AE952 = 1, SNPs!$H$11 &amp; SNPs!$H$11, IF('Randomized Data'!AF952 = 1, SNPs!$H$11 &amp; INDIRECT("SNPs!" &amp; CHAR(72 +'Randomized Data'!AG952) &amp; "11"), INDIRECT("SNPs!" &amp; CHAR(72 +'Randomized Data'!AG952) &amp; "11") &amp; INDIRECT("SNPs!" &amp; CHAR(72 +'Randomized Data'!AG952) &amp; "11")))</f>
        <v>TT</v>
      </c>
      <c r="AV952" t="str">
        <f>SNPs!$F$12</f>
        <v>rs1057910</v>
      </c>
      <c r="AW952">
        <f>SNPs!$C$12</f>
        <v>10</v>
      </c>
      <c r="AX952">
        <f>SNPs!$D$12</f>
        <v>94981296</v>
      </c>
      <c r="AY952" s="7" t="str">
        <f ca="1">IF('Randomized Data'!AH952 = 1, SNPs!$H$12 &amp; SNPs!$H$12, IF('Randomized Data'!AI952 = 1, SNPs!$H$12 &amp; INDIRECT("SNPs!" &amp; CHAR(72 +'Randomized Data'!AJ952) &amp; "12"), INDIRECT("SNPs!" &amp; CHAR(72 +'Randomized Data'!AJ952) &amp; "12") &amp; INDIRECT("SNPs!" &amp; CHAR(72 +'Randomized Data'!AJ952) &amp; "12")))</f>
        <v>AC</v>
      </c>
      <c r="AZ952" t="str">
        <f>SNPs!$F$13</f>
        <v>rs1799853</v>
      </c>
      <c r="BA952">
        <f>SNPs!$C$13</f>
        <v>10</v>
      </c>
      <c r="BB952">
        <f>SNPs!$D$13</f>
        <v>94942290</v>
      </c>
      <c r="BC952" s="7" t="str">
        <f ca="1">IF('Randomized Data'!AK952 = 1, SNPs!$H$13 &amp; SNPs!$H$13, IF('Randomized Data'!AL952 = 1, SNPs!$H$13 &amp; INDIRECT("SNPs!" &amp; CHAR(72 +'Randomized Data'!AM952) &amp; "13"), INDIRECT("SNPs!" &amp; CHAR(72 +'Randomized Data'!AM952) &amp; "13") &amp; INDIRECT("SNPs!" &amp; CHAR(72 +'Randomized Data'!AM952) &amp; "13")))</f>
        <v>CT</v>
      </c>
      <c r="BD952" t="str">
        <f>SNPs!$F$14</f>
        <v>rs9923231</v>
      </c>
      <c r="BE952">
        <f>SNPs!$C$14</f>
        <v>16</v>
      </c>
      <c r="BF952">
        <f>SNPs!$D$14</f>
        <v>31096368</v>
      </c>
      <c r="BG952" s="7" t="str">
        <f ca="1">IF('Randomized Data'!AN952 = 1, SNPs!$H$14 &amp; SNPs!$H$14, IF('Randomized Data'!AO952 = 1, SNPs!$H$14 &amp; INDIRECT("SNPs!" &amp; CHAR(72 +'Randomized Data'!AP952) &amp; "14"), INDIRECT("SNPs!" &amp; CHAR(72 +'Randomized Data'!AP952) &amp; "14") &amp; INDIRECT("SNPs!" &amp; CHAR(72 +'Randomized Data'!AP952) &amp; "14")))</f>
        <v>CC</v>
      </c>
      <c r="BH952" t="str">
        <f>SNPs!$F$15</f>
        <v>rs9934438</v>
      </c>
      <c r="BI952">
        <f>SNPs!$C$15</f>
        <v>16</v>
      </c>
      <c r="BJ952">
        <f>SNPs!$D$15</f>
        <v>31093557</v>
      </c>
      <c r="BK952" s="7" t="str">
        <f ca="1">IF('Randomized Data'!AQ952 = 1, SNPs!$H$15 &amp; SNPs!$H$15, IF('Randomized Data'!AR952 = 1, SNPs!$H$15 &amp; INDIRECT("SNPs!" &amp; CHAR(72 +'Randomized Data'!AS952) &amp; "15"), INDIRECT("SNPs!" &amp; CHAR(72 +'Randomized Data'!AS952) &amp; "15") &amp; INDIRECT("SNPs!" &amp; CHAR(72 +'Randomized Data'!AS952) &amp; "15")))</f>
        <v>AA</v>
      </c>
      <c r="BL952" t="str">
        <f>SNPs!$F$16</f>
        <v>rs8050894</v>
      </c>
      <c r="BM952">
        <f>SNPs!$C$16</f>
        <v>16</v>
      </c>
      <c r="BN952">
        <f>SNPs!$D$16</f>
        <v>31093188</v>
      </c>
      <c r="BO952" s="7" t="str">
        <f ca="1">IF('Randomized Data'!AT952 = 1, SNPs!$H$16 &amp; SNPs!$H$16, IF('Randomized Data'!AU952 = 1, SNPs!$H$16 &amp; INDIRECT("SNPs!" &amp; CHAR(72 +'Randomized Data'!AV952) &amp; "16"), INDIRECT("SNPs!" &amp; CHAR(72 +'Randomized Data'!AV952) &amp; "16") &amp; INDIRECT("SNPs!" &amp; CHAR(72 +'Randomized Data'!AV952) &amp; "16")))</f>
        <v>CC</v>
      </c>
      <c r="BP952" t="str">
        <f>SNPs!$F$17</f>
        <v>rs6025</v>
      </c>
      <c r="BQ952">
        <f>SNPs!$C$17</f>
        <v>1</v>
      </c>
      <c r="BR952">
        <f>SNPs!$D$17</f>
        <v>169549811</v>
      </c>
      <c r="BS952" s="7" t="str">
        <f ca="1">IF('Randomized Data'!AW952 = 1, SNPs!$H$17 &amp; SNPs!$H$17, IF('Randomized Data'!AX952 = 1, SNPs!$H$17 &amp; INDIRECT("SNPs!" &amp; CHAR(72 +'Randomized Data'!AY952) &amp; "17"), INDIRECT("SNPs!" &amp; CHAR(72 +'Randomized Data'!AY952) &amp; "17") &amp; INDIRECT("SNPs!" &amp; CHAR(72 +'Randomized Data'!AY952) &amp; "17")))</f>
        <v>GG</v>
      </c>
      <c r="BT952" t="str">
        <f>SNPs!$F$18</f>
        <v>rs1799963</v>
      </c>
      <c r="BU952">
        <f>SNPs!$C$18</f>
        <v>11</v>
      </c>
      <c r="BV952">
        <f>SNPs!$D$18</f>
        <v>46739505</v>
      </c>
      <c r="BW952" s="7" t="str">
        <f ca="1">IF('Randomized Data'!AZ952 = 1, SNPs!$H$18 &amp; SNPs!$H$18, IF('Randomized Data'!BA952 = 1, SNPs!$H$18 &amp; INDIRECT("SNPs!" &amp; CHAR(72 +'Randomized Data'!BB952) &amp; "18"), INDIRECT("SNPs!" &amp; CHAR(72 +'Randomized Data'!BB952) &amp; "18") &amp; INDIRECT("SNPs!" &amp; CHAR(72 +'Randomized Data'!BB952) &amp; "18")))</f>
        <v>GG</v>
      </c>
      <c r="BX952" t="str">
        <f>SNPs!$F$19</f>
        <v>rs121913626</v>
      </c>
      <c r="BY952">
        <f>SNPs!$C$19</f>
        <v>14</v>
      </c>
      <c r="BZ952">
        <f>SNPs!$D$19</f>
        <v>23427723</v>
      </c>
      <c r="CA952" s="7" t="str">
        <f ca="1">IF('Randomized Data'!BC952 = 1, SNPs!$H$19 &amp; SNPs!$H$19, IF('Randomized Data'!BD952 = 1, SNPs!$H$19 &amp; INDIRECT("SNPs!" &amp; CHAR(72 +'Randomized Data'!BE952) &amp; "19"), INDIRECT("SNPs!" &amp; CHAR(72 +'Randomized Data'!BE952) &amp; "19") &amp; INDIRECT("SNPs!" &amp; CHAR(72 +'Randomized Data'!BE952) &amp; "19")))</f>
        <v>GG</v>
      </c>
      <c r="CB952" t="str">
        <f>SNPs!$F$20</f>
        <v>rs3218713</v>
      </c>
      <c r="CC952">
        <f>SNPs!$C$20</f>
        <v>14</v>
      </c>
      <c r="CD952">
        <f>SNPs!$D$20</f>
        <v>23431468</v>
      </c>
      <c r="CE952" s="7" t="str">
        <f ca="1">IF('Randomized Data'!BF952 = 1, SNPs!$H$20 &amp; SNPs!$H$20, IF('Randomized Data'!BG952 = 1, SNPs!$H$20 &amp; INDIRECT("SNPs!" &amp; CHAR(72 +'Randomized Data'!BH952) &amp; "20"), INDIRECT("SNPs!" &amp; CHAR(72 +'Randomized Data'!BH952) &amp; "20") &amp; INDIRECT("SNPs!" &amp; CHAR(72 +'Randomized Data'!BH952) &amp; "20")))</f>
        <v>GG</v>
      </c>
      <c r="CF952" t="str">
        <f>SNPs!$F$21</f>
        <v>rs3218714</v>
      </c>
      <c r="CG952">
        <f>SNPs!$C$21</f>
        <v>14</v>
      </c>
      <c r="CH952">
        <f>SNPs!$D$21</f>
        <v>23429279</v>
      </c>
      <c r="CI952" s="7" t="str">
        <f ca="1">IF('Randomized Data'!BI952 = 1, SNPs!$H$21 &amp; SNPs!$H$21, IF('Randomized Data'!BJ952 = 1, SNPs!$H$21 &amp; INDIRECT("SNPs!" &amp; CHAR(72 +'Randomized Data'!BK952) &amp; "21"), INDIRECT("SNPs!" &amp; CHAR(72 +'Randomized Data'!BK952) &amp; "21") &amp; INDIRECT("SNPs!" &amp; CHAR(72 +'Randomized Data'!BK952) &amp; "21")))</f>
        <v>TT</v>
      </c>
      <c r="CJ952" t="str">
        <f>SNPs!$F$22</f>
        <v>rs121964855</v>
      </c>
      <c r="CK952">
        <f>SNPs!$C$22</f>
        <v>1</v>
      </c>
      <c r="CL952">
        <f>SNPs!$D$22</f>
        <v>201365638</v>
      </c>
      <c r="CM952" s="7" t="str">
        <f ca="1">IF('Randomized Data'!BL952 = 1, SNPs!$H$22 &amp; SNPs!$H$22, IF('Randomized Data'!BM952 = 1, SNPs!$H$22 &amp; INDIRECT("SNPs!" &amp; CHAR(72 +'Randomized Data'!BN952) &amp; "22"), INDIRECT("SNPs!" &amp; CHAR(72 +'Randomized Data'!BN952) &amp; "22") &amp; INDIRECT("SNPs!" &amp; CHAR(72 +'Randomized Data'!BN952) &amp; "22")))</f>
        <v>TA</v>
      </c>
      <c r="CN952" t="str">
        <f>SNPs!$F$23</f>
        <v>rs121964856</v>
      </c>
      <c r="CO952">
        <f>SNPs!$C$23</f>
        <v>1</v>
      </c>
      <c r="CP952">
        <f>SNPs!$D$23</f>
        <v>201365297</v>
      </c>
      <c r="CQ952" s="7" t="str">
        <f ca="1">IF('Randomized Data'!BO952 = 1, SNPs!$H$23 &amp; SNPs!$H$23, IF('Randomized Data'!BP952 = 1, SNPs!$H$23 &amp; INDIRECT("SNPs!" &amp; CHAR(72 +'Randomized Data'!BQ952) &amp; "23"), INDIRECT("SNPs!" &amp; CHAR(72 +'Randomized Data'!BQ952) &amp; "23") &amp; INDIRECT("SNPs!" &amp; CHAR(72 +'Randomized Data'!BQ952) &amp; "23")))</f>
        <v>GG</v>
      </c>
      <c r="CR952" t="str">
        <f>SNPs!$F$24</f>
        <v>rs121964857</v>
      </c>
      <c r="CS952">
        <f>SNPs!$C$24</f>
        <v>1</v>
      </c>
      <c r="CT952">
        <f>SNPs!$D$24</f>
        <v>201359245</v>
      </c>
      <c r="CU952" s="7" t="str">
        <f ca="1">IF('Randomized Data'!BR952 = 1, SNPs!$H$24 &amp; SNPs!$H$24, IF('Randomized Data'!BS952 = 1, SNPs!$H$24 &amp; INDIRECT("SNPs!" &amp; CHAR(72 +'Randomized Data'!BT952) &amp; "24"), INDIRECT("SNPs!" &amp; CHAR(72 +'Randomized Data'!BT952) &amp; "24") &amp; INDIRECT("SNPs!" &amp; CHAR(72 +'Randomized Data'!BT952) &amp; "24")))</f>
        <v>TT</v>
      </c>
      <c r="CV952" t="str">
        <f>SNPs!$F$25</f>
        <v>rs28934269</v>
      </c>
      <c r="CW952">
        <f>SNPs!$C$25</f>
        <v>15</v>
      </c>
      <c r="CX952">
        <f>SNPs!$D$25</f>
        <v>63060915</v>
      </c>
      <c r="CY952" s="7" t="str">
        <f ca="1">IF('Randomized Data'!BU952 = 1, SNPs!$H$25 &amp; SNPs!$H$25, IF('Randomized Data'!BV952 = 1, SNPs!$H$25 &amp; INDIRECT("SNPs!" &amp; CHAR(72 +'Randomized Data'!BW952) &amp; "25"), INDIRECT("SNPs!" &amp; CHAR(72 +'Randomized Data'!BW952) &amp; "25") &amp; INDIRECT("SNPs!" &amp; CHAR(72 +'Randomized Data'!BW952) &amp; "25")))</f>
        <v>GG</v>
      </c>
      <c r="CZ952" t="str">
        <f>SNPs!$F$26</f>
        <v>rs28934270</v>
      </c>
      <c r="DA952">
        <f>SNPs!$C$26</f>
        <v>15</v>
      </c>
      <c r="DB952">
        <f>SNPs!$D$26</f>
        <v>63060899</v>
      </c>
      <c r="DC952" s="7" t="str">
        <f ca="1">IF('Randomized Data'!BX952 = 1, SNPs!$H$26 &amp; SNPs!$H$26, IF('Randomized Data'!BY952 = 1, SNPs!$H$26 &amp; INDIRECT("SNPs!" &amp; CHAR(72 +'Randomized Data'!BZ952) &amp; "26"), INDIRECT("SNPs!" &amp; CHAR(72 +'Randomized Data'!BZ952) &amp; "26") &amp; INDIRECT("SNPs!" &amp; CHAR(72 +'Randomized Data'!BZ952) &amp; "26")))</f>
        <v>AA</v>
      </c>
      <c r="DD952" t="str">
        <f>SNPs!$F$27</f>
        <v>rs727504290</v>
      </c>
      <c r="DE952">
        <f>SNPs!$C$27</f>
        <v>15</v>
      </c>
      <c r="DF952">
        <f>SNPs!$D$27</f>
        <v>63042875</v>
      </c>
      <c r="DG952" s="7" t="str">
        <f ca="1">IF('Randomized Data'!CA952 = 1, SNPs!$H$27 &amp; SNPs!$H$27, IF('Randomized Data'!CB952 = 1, SNPs!$H$27 &amp; INDIRECT("SNPs!" &amp; CHAR(72 +'Randomized Data'!CC952) &amp; "27"), INDIRECT("SNPs!" &amp; CHAR(72 +'Randomized Data'!CC952) &amp; "27") &amp; INDIRECT("SNPs!" &amp; CHAR(72 +'Randomized Data'!CC952) &amp; "27")))</f>
        <v>GG</v>
      </c>
      <c r="DH952" t="str">
        <f>SNPs!$F$28</f>
        <v>rs104894504</v>
      </c>
      <c r="DI952">
        <f>SNPs!$C$28</f>
        <v>15</v>
      </c>
      <c r="DJ952">
        <f>SNPs!$D$28</f>
        <v>63057028</v>
      </c>
      <c r="DK952" s="7" t="str">
        <f ca="1">IF('Randomized Data'!CD952 = 1, SNPs!$H$28 &amp; SNPs!$H$28, IF('Randomized Data'!CE952 = 1, SNPs!$H$28 &amp; INDIRECT("SNPs!" &amp; CHAR(72 +'Randomized Data'!CF952) &amp; "28"), INDIRECT("SNPs!" &amp; CHAR(72 +'Randomized Data'!CF952) &amp; "28") &amp; INDIRECT("SNPs!" &amp; CHAR(72 +'Randomized Data'!CF952) &amp; "28")))</f>
        <v>TT</v>
      </c>
      <c r="DL952" t="str">
        <f>SNPs!$F$29</f>
        <v>rs375882485</v>
      </c>
      <c r="DM952">
        <f>SNPs!$C$29</f>
        <v>11</v>
      </c>
      <c r="DN952">
        <f>SNPs!$D$29</f>
        <v>47342698</v>
      </c>
      <c r="DO952" s="7" t="str">
        <f ca="1">IF('Randomized Data'!CG952 = 1, SNPs!$H$29 &amp; SNPs!$H$29, IF('Randomized Data'!CH952 = 1, SNPs!$H$29 &amp; INDIRECT("SNPs!" &amp; CHAR(72 +'Randomized Data'!CI952) &amp; "29"), INDIRECT("SNPs!" &amp; CHAR(72 +'Randomized Data'!CI952) &amp; "29") &amp; INDIRECT("SNPs!" &amp; CHAR(72 +'Randomized Data'!CI952) &amp; "29")))</f>
        <v>GA</v>
      </c>
      <c r="DP952" t="str">
        <f>SNPs!$F$30</f>
        <v>rs397516083</v>
      </c>
      <c r="DQ952">
        <f>SNPs!$C$30</f>
        <v>11</v>
      </c>
      <c r="DR952">
        <f>SNPs!$D$30</f>
        <v>47346379</v>
      </c>
      <c r="DS952" s="7" t="str">
        <f ca="1">IF('Randomized Data'!CJ952 = 1, SNPs!$H$30 &amp; SNPs!$H$30, IF('Randomized Data'!CK952 = 1, SNPs!$H$30 &amp; INDIRECT("SNPs!" &amp; CHAR(72 +'Randomized Data'!CL952) &amp; "30"), INDIRECT("SNPs!" &amp; CHAR(72 +'Randomized Data'!CL952) &amp; "30") &amp; INDIRECT("SNPs!" &amp; CHAR(72 +'Randomized Data'!CL952) &amp; "30")))</f>
        <v>GG</v>
      </c>
      <c r="DT952" t="str">
        <f>SNPs!$F$31</f>
        <v>rs397515937</v>
      </c>
      <c r="DU952">
        <f>SNPs!$C$31</f>
        <v>11</v>
      </c>
      <c r="DV952">
        <f>SNPs!$D$31</f>
        <v>47339792</v>
      </c>
      <c r="DW952" s="7" t="str">
        <f ca="1">IF('Randomized Data'!CM952 = 1, SNPs!$H$31 &amp; SNPs!$H$31, IF('Randomized Data'!CN952 = 1, SNPs!$H$31 &amp; INDIRECT("SNPs!" &amp; CHAR(72 +'Randomized Data'!CO952) &amp; "31"), INDIRECT("SNPs!" &amp; CHAR(72 +'Randomized Data'!CO952) &amp; "31") &amp; INDIRECT("SNPs!" &amp; CHAR(72 +'Randomized Data'!CO952) &amp; "31")))</f>
        <v>GG</v>
      </c>
      <c r="DX952" t="str">
        <f>SNPs!$F$32</f>
        <v>rs397516074</v>
      </c>
      <c r="DY952">
        <f>SNPs!$C$32</f>
        <v>11</v>
      </c>
      <c r="DZ952">
        <f>SNPs!$D$32</f>
        <v>47348424</v>
      </c>
      <c r="EA952" s="7" t="str">
        <f ca="1">IF('Randomized Data'!CP952 = 1, SNPs!$H$32 &amp; SNPs!$H$32, IF('Randomized Data'!CQ952 = 1, SNPs!$H$32 &amp; INDIRECT("SNPs!" &amp; CHAR(72 +'Randomized Data'!CR952) &amp; "32"), INDIRECT("SNPs!" &amp; CHAR(72 +'Randomized Data'!CR952) &amp; "32") &amp; INDIRECT("SNPs!" &amp; CHAR(72 +'Randomized Data'!CR952) &amp; "32")))</f>
        <v>GA</v>
      </c>
      <c r="EB952" t="str">
        <f>SNPs!$F$33</f>
        <v>rs397515963</v>
      </c>
      <c r="EC952">
        <f>SNPs!$C$33</f>
        <v>11</v>
      </c>
      <c r="ED952">
        <f>SNPs!$D$33</f>
        <v>47337729</v>
      </c>
      <c r="EE952" s="7" t="str">
        <f ca="1">IF('Randomized Data'!CS952 = 1, SNPs!$H$33 &amp; SNPs!$H$33, IF('Randomized Data'!CT952 = 1, SNPs!$H$33 &amp; INDIRECT("SNPs!" &amp; CHAR(72 +'Randomized Data'!CU952) &amp; "33"), INDIRECT("SNPs!" &amp; CHAR(72 +'Randomized Data'!CU952) &amp; "33") &amp; INDIRECT("SNPs!" &amp; CHAR(72 +'Randomized Data'!CU952) &amp; "33")))</f>
        <v>--</v>
      </c>
    </row>
    <row r="953" spans="1:13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  <c r="F953" s="3">
        <v>42194</v>
      </c>
      <c r="G953" s="9" t="str">
        <f>'Randomized Data'!C953</f>
        <v>NGS Lab</v>
      </c>
      <c r="H953" t="str">
        <f>SNPs!$F$2</f>
        <v>rs12248560</v>
      </c>
      <c r="I953">
        <f>SNPs!$C$2</f>
        <v>10</v>
      </c>
      <c r="J953">
        <f>SNPs!$D$2</f>
        <v>94761900</v>
      </c>
      <c r="K953" t="str">
        <f ca="1">IF('Randomized Data'!D953 = 1, SNPs!$H$2 &amp; SNPs!$H$2, IF('Randomized Data'!E953 = 1, SNPs!$H$2 &amp; INDIRECT("SNPs!" &amp; CHAR(72 +'Randomized Data'!F953) &amp; "2"), INDIRECT("SNPs!" &amp; CHAR(72 +'Randomized Data'!F953) &amp; "2") &amp; INDIRECT("SNPs!" &amp; CHAR(72 +'Randomized Data'!F953) &amp; "2")))</f>
        <v>CT</v>
      </c>
      <c r="L953" t="str">
        <f>SNPs!$F$3</f>
        <v>rs28399504</v>
      </c>
      <c r="M953">
        <f>SNPs!$C$3</f>
        <v>10</v>
      </c>
      <c r="N953">
        <f>SNPs!$D$3</f>
        <v>94762706</v>
      </c>
      <c r="O953" t="str">
        <f ca="1">IF('Randomized Data'!G953 = 1, SNPs!$H$3 &amp; SNPs!$H$3, IF('Randomized Data'!H953 = 1, SNPs!$H$3 &amp; INDIRECT("SNPs!" &amp; CHAR(72 +'Randomized Data'!I953) &amp; "3"), INDIRECT("SNPs!" &amp; CHAR(72 +'Randomized Data'!I953) &amp; "3") &amp; INDIRECT("SNPs!" &amp; CHAR(72 +'Randomized Data'!I953) &amp; "3")))</f>
        <v>GG</v>
      </c>
      <c r="P953" t="str">
        <f>SNPs!$F$4</f>
        <v>rs41291556</v>
      </c>
      <c r="Q953">
        <f>SNPs!$C$4</f>
        <v>10</v>
      </c>
      <c r="R953">
        <f>SNPs!$D$4</f>
        <v>94775416</v>
      </c>
      <c r="S953" t="str">
        <f ca="1">IF('Randomized Data'!J953 = 1, SNPs!$H$4 &amp; SNPs!$H$4, IF('Randomized Data'!K953 = 1, SNPs!$H$4 &amp; INDIRECT("SNPs!" &amp; CHAR(72 +'Randomized Data'!L953) &amp; "4"), INDIRECT("SNPs!" &amp; CHAR(72 +'Randomized Data'!L953) &amp; "4") &amp; INDIRECT("SNPs!" &amp; CHAR(72 +'Randomized Data'!L953) &amp; "4")))</f>
        <v>TC</v>
      </c>
      <c r="T953" t="str">
        <f>SNPs!$F$5</f>
        <v>rs72558184</v>
      </c>
      <c r="U953">
        <f>SNPs!$C$5</f>
        <v>10</v>
      </c>
      <c r="V953">
        <f>SNPs!$D$5</f>
        <v>96535210</v>
      </c>
      <c r="W953" t="str">
        <f ca="1">IF('Randomized Data'!M953 = 1, SNPs!$H$5 &amp; SNPs!$H$5, IF('Randomized Data'!N953 = 1, SNPs!$H$5 &amp; INDIRECT("SNPs!" &amp; CHAR(72 +'Randomized Data'!O953) &amp; "5"), INDIRECT("SNPs!" &amp; CHAR(72 +'Randomized Data'!O953) &amp; "5") &amp; INDIRECT("SNPs!" &amp; CHAR(72 +'Randomized Data'!O953) &amp; "5")))</f>
        <v>GG</v>
      </c>
      <c r="X953" t="str">
        <f>SNPs!$F$6</f>
        <v>rs4986893</v>
      </c>
      <c r="Y953">
        <f>SNPs!$C$6</f>
        <v>10</v>
      </c>
      <c r="Z953">
        <f>SNPs!$D$6</f>
        <v>94780653</v>
      </c>
      <c r="AA953" s="7" t="str">
        <f ca="1">IF('Randomized Data'!P953 = 1, SNPs!$H$6 &amp; SNPs!$H$6, IF('Randomized Data'!Q953 = 1, SNPs!$H$6 &amp; INDIRECT("SNPs!" &amp; CHAR(72 +'Randomized Data'!R953) &amp; "6"), INDIRECT("SNPs!" &amp; CHAR(72 +'Randomized Data'!R953) &amp; "6") &amp; INDIRECT("SNPs!" &amp; CHAR(72 +'Randomized Data'!R953) &amp; "6")))</f>
        <v>GG</v>
      </c>
      <c r="AB953" t="str">
        <f>SNPs!$F$7</f>
        <v>rs4244285</v>
      </c>
      <c r="AC953">
        <f>SNPs!$C$7</f>
        <v>10</v>
      </c>
      <c r="AD953">
        <f>SNPs!$D$7</f>
        <v>94781859</v>
      </c>
      <c r="AE953" s="7" t="str">
        <f ca="1">IF('Randomized Data'!S953 = 1, SNPs!$H$7 &amp; SNPs!$H$7, IF('Randomized Data'!T953 = 1, SNPs!$H$7 &amp; INDIRECT("SNPs!" &amp; CHAR(72 +'Randomized Data'!U953) &amp; "7"), INDIRECT("SNPs!" &amp; CHAR(72 +'Randomized Data'!U953) &amp; "7") &amp; INDIRECT("SNPs!" &amp; CHAR(72 +'Randomized Data'!U953) &amp; "7")))</f>
        <v>AA</v>
      </c>
      <c r="AF953" t="str">
        <f>SNPs!$F$8</f>
        <v>rs72558186</v>
      </c>
      <c r="AG953">
        <f>SNPs!$C$8</f>
        <v>10</v>
      </c>
      <c r="AH953">
        <f>SNPs!$D$8</f>
        <v>94781999</v>
      </c>
      <c r="AI953" s="7" t="str">
        <f ca="1">IF('Randomized Data'!V953 = 1, SNPs!$H$8 &amp; SNPs!$H$8, IF('Randomized Data'!W953 = 1, SNPs!$H$8 &amp; INDIRECT("SNPs!" &amp; CHAR(72 +'Randomized Data'!X953) &amp; "8"), INDIRECT("SNPs!" &amp; CHAR(72 +'Randomized Data'!X953) &amp; "8") &amp; INDIRECT("SNPs!" &amp; CHAR(72 +'Randomized Data'!X953) &amp; "8")))</f>
        <v>TT</v>
      </c>
      <c r="AJ953" t="str">
        <f>SNPs!$F$9</f>
        <v>rs56337013</v>
      </c>
      <c r="AK953">
        <f>SNPs!$C$9</f>
        <v>10</v>
      </c>
      <c r="AL953">
        <f>SNPs!$D$9</f>
        <v>94852738</v>
      </c>
      <c r="AM953" s="7" t="str">
        <f ca="1">IF('Randomized Data'!Y$2 = 1, SNPs!$H$9 &amp; SNPs!$H$9, IF('Randomized Data'!Z953 = 1, SNPs!$H$9 &amp; INDIRECT("SNPs!" &amp; CHAR(72 +'Randomized Data'!AA953) &amp; "9"), INDIRECT("SNPs!" &amp; CHAR(72 +'Randomized Data'!AA953) &amp; "9") &amp; INDIRECT("SNPs!" &amp; CHAR(72 +'Randomized Data'!AA953) &amp; "9")))</f>
        <v>CT</v>
      </c>
      <c r="AN953" t="str">
        <f>SNPs!$F$10</f>
        <v>rs17884712</v>
      </c>
      <c r="AO953">
        <f>SNPs!$C$10</f>
        <v>10</v>
      </c>
      <c r="AP953">
        <f>SNPs!$D$10</f>
        <v>94775489</v>
      </c>
      <c r="AQ953" s="7" t="str">
        <f ca="1">IF('Randomized Data'!AB953 = 1, SNPs!$H$10 &amp; SNPs!$H$10, IF('Randomized Data'!AC953 = 1, SNPs!$H$10 &amp; INDIRECT("SNPs!" &amp; CHAR(72 +'Randomized Data'!AD953) &amp; "10"), INDIRECT("SNPs!" &amp; CHAR(72 +'Randomized Data'!AD953) &amp; "10") &amp; INDIRECT("SNPs!" &amp; CHAR(72 +'Randomized Data'!AD953) &amp; "10")))</f>
        <v>GG</v>
      </c>
      <c r="AR953" t="str">
        <f>SNPs!$F$11</f>
        <v>rs6413438</v>
      </c>
      <c r="AS953">
        <f>SNPs!$C$11</f>
        <v>10</v>
      </c>
      <c r="AT953">
        <f>SNPs!$D$11</f>
        <v>94781858</v>
      </c>
      <c r="AU953" s="7" t="str">
        <f ca="1">IF('Randomized Data'!AE953 = 1, SNPs!$H$11 &amp; SNPs!$H$11, IF('Randomized Data'!AF953 = 1, SNPs!$H$11 &amp; INDIRECT("SNPs!" &amp; CHAR(72 +'Randomized Data'!AG953) &amp; "11"), INDIRECT("SNPs!" &amp; CHAR(72 +'Randomized Data'!AG953) &amp; "11") &amp; INDIRECT("SNPs!" &amp; CHAR(72 +'Randomized Data'!AG953) &amp; "11")))</f>
        <v>CC</v>
      </c>
      <c r="AV953" t="str">
        <f>SNPs!$F$12</f>
        <v>rs1057910</v>
      </c>
      <c r="AW953">
        <f>SNPs!$C$12</f>
        <v>10</v>
      </c>
      <c r="AX953">
        <f>SNPs!$D$12</f>
        <v>94981296</v>
      </c>
      <c r="AY953" s="7" t="str">
        <f ca="1">IF('Randomized Data'!AH953 = 1, SNPs!$H$12 &amp; SNPs!$H$12, IF('Randomized Data'!AI953 = 1, SNPs!$H$12 &amp; INDIRECT("SNPs!" &amp; CHAR(72 +'Randomized Data'!AJ953) &amp; "12"), INDIRECT("SNPs!" &amp; CHAR(72 +'Randomized Data'!AJ953) &amp; "12") &amp; INDIRECT("SNPs!" &amp; CHAR(72 +'Randomized Data'!AJ953) &amp; "12")))</f>
        <v>CC</v>
      </c>
      <c r="AZ953" t="str">
        <f>SNPs!$F$13</f>
        <v>rs1799853</v>
      </c>
      <c r="BA953">
        <f>SNPs!$C$13</f>
        <v>10</v>
      </c>
      <c r="BB953">
        <f>SNPs!$D$13</f>
        <v>94942290</v>
      </c>
      <c r="BC953" s="7" t="str">
        <f ca="1">IF('Randomized Data'!AK953 = 1, SNPs!$H$13 &amp; SNPs!$H$13, IF('Randomized Data'!AL953 = 1, SNPs!$H$13 &amp; INDIRECT("SNPs!" &amp; CHAR(72 +'Randomized Data'!AM953) &amp; "13"), INDIRECT("SNPs!" &amp; CHAR(72 +'Randomized Data'!AM953) &amp; "13") &amp; INDIRECT("SNPs!" &amp; CHAR(72 +'Randomized Data'!AM953) &amp; "13")))</f>
        <v>TT</v>
      </c>
      <c r="BD953" t="str">
        <f>SNPs!$F$14</f>
        <v>rs9923231</v>
      </c>
      <c r="BE953">
        <f>SNPs!$C$14</f>
        <v>16</v>
      </c>
      <c r="BF953">
        <f>SNPs!$D$14</f>
        <v>31096368</v>
      </c>
      <c r="BG953" s="7" t="str">
        <f ca="1">IF('Randomized Data'!AN953 = 1, SNPs!$H$14 &amp; SNPs!$H$14, IF('Randomized Data'!AO953 = 1, SNPs!$H$14 &amp; INDIRECT("SNPs!" &amp; CHAR(72 +'Randomized Data'!AP953) &amp; "14"), INDIRECT("SNPs!" &amp; CHAR(72 +'Randomized Data'!AP953) &amp; "14") &amp; INDIRECT("SNPs!" &amp; CHAR(72 +'Randomized Data'!AP953) &amp; "14")))</f>
        <v>CC</v>
      </c>
      <c r="BH953" t="str">
        <f>SNPs!$F$15</f>
        <v>rs9934438</v>
      </c>
      <c r="BI953">
        <f>SNPs!$C$15</f>
        <v>16</v>
      </c>
      <c r="BJ953">
        <f>SNPs!$D$15</f>
        <v>31093557</v>
      </c>
      <c r="BK953" s="7" t="str">
        <f ca="1">IF('Randomized Data'!AQ953 = 1, SNPs!$H$15 &amp; SNPs!$H$15, IF('Randomized Data'!AR953 = 1, SNPs!$H$15 &amp; INDIRECT("SNPs!" &amp; CHAR(72 +'Randomized Data'!AS953) &amp; "15"), INDIRECT("SNPs!" &amp; CHAR(72 +'Randomized Data'!AS953) &amp; "15") &amp; INDIRECT("SNPs!" &amp; CHAR(72 +'Randomized Data'!AS953) &amp; "15")))</f>
        <v>GG</v>
      </c>
      <c r="BL953" t="str">
        <f>SNPs!$F$16</f>
        <v>rs8050894</v>
      </c>
      <c r="BM953">
        <f>SNPs!$C$16</f>
        <v>16</v>
      </c>
      <c r="BN953">
        <f>SNPs!$D$16</f>
        <v>31093188</v>
      </c>
      <c r="BO953" s="7" t="str">
        <f ca="1">IF('Randomized Data'!AT953 = 1, SNPs!$H$16 &amp; SNPs!$H$16, IF('Randomized Data'!AU953 = 1, SNPs!$H$16 &amp; INDIRECT("SNPs!" &amp; CHAR(72 +'Randomized Data'!AV953) &amp; "16"), INDIRECT("SNPs!" &amp; CHAR(72 +'Randomized Data'!AV953) &amp; "16") &amp; INDIRECT("SNPs!" &amp; CHAR(72 +'Randomized Data'!AV953) &amp; "16")))</f>
        <v>GG</v>
      </c>
      <c r="BP953" t="str">
        <f>SNPs!$F$17</f>
        <v>rs6025</v>
      </c>
      <c r="BQ953">
        <f>SNPs!$C$17</f>
        <v>1</v>
      </c>
      <c r="BR953">
        <f>SNPs!$D$17</f>
        <v>169549811</v>
      </c>
      <c r="BS953" s="7" t="str">
        <f ca="1">IF('Randomized Data'!AW953 = 1, SNPs!$H$17 &amp; SNPs!$H$17, IF('Randomized Data'!AX953 = 1, SNPs!$H$17 &amp; INDIRECT("SNPs!" &amp; CHAR(72 +'Randomized Data'!AY953) &amp; "17"), INDIRECT("SNPs!" &amp; CHAR(72 +'Randomized Data'!AY953) &amp; "17") &amp; INDIRECT("SNPs!" &amp; CHAR(72 +'Randomized Data'!AY953) &amp; "17")))</f>
        <v>AA</v>
      </c>
      <c r="BT953" t="str">
        <f>SNPs!$F$18</f>
        <v>rs1799963</v>
      </c>
      <c r="BU953">
        <f>SNPs!$C$18</f>
        <v>11</v>
      </c>
      <c r="BV953">
        <f>SNPs!$D$18</f>
        <v>46739505</v>
      </c>
      <c r="BW953" s="7" t="str">
        <f ca="1">IF('Randomized Data'!AZ953 = 1, SNPs!$H$18 &amp; SNPs!$H$18, IF('Randomized Data'!BA953 = 1, SNPs!$H$18 &amp; INDIRECT("SNPs!" &amp; CHAR(72 +'Randomized Data'!BB953) &amp; "18"), INDIRECT("SNPs!" &amp; CHAR(72 +'Randomized Data'!BB953) &amp; "18") &amp; INDIRECT("SNPs!" &amp; CHAR(72 +'Randomized Data'!BB953) &amp; "18")))</f>
        <v>GG</v>
      </c>
      <c r="BX953" t="str">
        <f>SNPs!$F$19</f>
        <v>rs121913626</v>
      </c>
      <c r="BY953">
        <f>SNPs!$C$19</f>
        <v>14</v>
      </c>
      <c r="BZ953">
        <f>SNPs!$D$19</f>
        <v>23427723</v>
      </c>
      <c r="CA953" s="7" t="str">
        <f ca="1">IF('Randomized Data'!BC953 = 1, SNPs!$H$19 &amp; SNPs!$H$19, IF('Randomized Data'!BD953 = 1, SNPs!$H$19 &amp; INDIRECT("SNPs!" &amp; CHAR(72 +'Randomized Data'!BE953) &amp; "19"), INDIRECT("SNPs!" &amp; CHAR(72 +'Randomized Data'!BE953) &amp; "19") &amp; INDIRECT("SNPs!" &amp; CHAR(72 +'Randomized Data'!BE953) &amp; "19")))</f>
        <v>GG</v>
      </c>
      <c r="CB953" t="str">
        <f>SNPs!$F$20</f>
        <v>rs3218713</v>
      </c>
      <c r="CC953">
        <f>SNPs!$C$20</f>
        <v>14</v>
      </c>
      <c r="CD953">
        <f>SNPs!$D$20</f>
        <v>23431468</v>
      </c>
      <c r="CE953" s="7" t="str">
        <f ca="1">IF('Randomized Data'!BF953 = 1, SNPs!$H$20 &amp; SNPs!$H$20, IF('Randomized Data'!BG953 = 1, SNPs!$H$20 &amp; INDIRECT("SNPs!" &amp; CHAR(72 +'Randomized Data'!BH953) &amp; "20"), INDIRECT("SNPs!" &amp; CHAR(72 +'Randomized Data'!BH953) &amp; "20") &amp; INDIRECT("SNPs!" &amp; CHAR(72 +'Randomized Data'!BH953) &amp; "20")))</f>
        <v>AA</v>
      </c>
      <c r="CF953" t="str">
        <f>SNPs!$F$21</f>
        <v>rs3218714</v>
      </c>
      <c r="CG953">
        <f>SNPs!$C$21</f>
        <v>14</v>
      </c>
      <c r="CH953">
        <f>SNPs!$D$21</f>
        <v>23429279</v>
      </c>
      <c r="CI953" s="7" t="str">
        <f ca="1">IF('Randomized Data'!BI953 = 1, SNPs!$H$21 &amp; SNPs!$H$21, IF('Randomized Data'!BJ953 = 1, SNPs!$H$21 &amp; INDIRECT("SNPs!" &amp; CHAR(72 +'Randomized Data'!BK953) &amp; "21"), INDIRECT("SNPs!" &amp; CHAR(72 +'Randomized Data'!BK953) &amp; "21") &amp; INDIRECT("SNPs!" &amp; CHAR(72 +'Randomized Data'!BK953) &amp; "21")))</f>
        <v>CT</v>
      </c>
      <c r="CJ953" t="str">
        <f>SNPs!$F$22</f>
        <v>rs121964855</v>
      </c>
      <c r="CK953">
        <f>SNPs!$C$22</f>
        <v>1</v>
      </c>
      <c r="CL953">
        <f>SNPs!$D$22</f>
        <v>201365638</v>
      </c>
      <c r="CM953" s="7" t="str">
        <f ca="1">IF('Randomized Data'!BL953 = 1, SNPs!$H$22 &amp; SNPs!$H$22, IF('Randomized Data'!BM953 = 1, SNPs!$H$22 &amp; INDIRECT("SNPs!" &amp; CHAR(72 +'Randomized Data'!BN953) &amp; "22"), INDIRECT("SNPs!" &amp; CHAR(72 +'Randomized Data'!BN953) &amp; "22") &amp; INDIRECT("SNPs!" &amp; CHAR(72 +'Randomized Data'!BN953) &amp; "22")))</f>
        <v>TT</v>
      </c>
      <c r="CN953" t="str">
        <f>SNPs!$F$23</f>
        <v>rs121964856</v>
      </c>
      <c r="CO953">
        <f>SNPs!$C$23</f>
        <v>1</v>
      </c>
      <c r="CP953">
        <f>SNPs!$D$23</f>
        <v>201365297</v>
      </c>
      <c r="CQ953" s="7" t="str">
        <f ca="1">IF('Randomized Data'!BO953 = 1, SNPs!$H$23 &amp; SNPs!$H$23, IF('Randomized Data'!BP953 = 1, SNPs!$H$23 &amp; INDIRECT("SNPs!" &amp; CHAR(72 +'Randomized Data'!BQ953) &amp; "23"), INDIRECT("SNPs!" &amp; CHAR(72 +'Randomized Data'!BQ953) &amp; "23") &amp; INDIRECT("SNPs!" &amp; CHAR(72 +'Randomized Data'!BQ953) &amp; "23")))</f>
        <v>GG</v>
      </c>
      <c r="CR953" t="str">
        <f>SNPs!$F$24</f>
        <v>rs121964857</v>
      </c>
      <c r="CS953">
        <f>SNPs!$C$24</f>
        <v>1</v>
      </c>
      <c r="CT953">
        <f>SNPs!$D$24</f>
        <v>201359245</v>
      </c>
      <c r="CU953" s="7" t="str">
        <f ca="1">IF('Randomized Data'!BR953 = 1, SNPs!$H$24 &amp; SNPs!$H$24, IF('Randomized Data'!BS953 = 1, SNPs!$H$24 &amp; INDIRECT("SNPs!" &amp; CHAR(72 +'Randomized Data'!BT953) &amp; "24"), INDIRECT("SNPs!" &amp; CHAR(72 +'Randomized Data'!BT953) &amp; "24") &amp; INDIRECT("SNPs!" &amp; CHAR(72 +'Randomized Data'!BT953) &amp; "24")))</f>
        <v>CC</v>
      </c>
      <c r="CV953" t="str">
        <f>SNPs!$F$25</f>
        <v>rs28934269</v>
      </c>
      <c r="CW953">
        <f>SNPs!$C$25</f>
        <v>15</v>
      </c>
      <c r="CX953">
        <f>SNPs!$D$25</f>
        <v>63060915</v>
      </c>
      <c r="CY953" s="7" t="str">
        <f ca="1">IF('Randomized Data'!BU953 = 1, SNPs!$H$25 &amp; SNPs!$H$25, IF('Randomized Data'!BV953 = 1, SNPs!$H$25 &amp; INDIRECT("SNPs!" &amp; CHAR(72 +'Randomized Data'!BW953) &amp; "25"), INDIRECT("SNPs!" &amp; CHAR(72 +'Randomized Data'!BW953) &amp; "25") &amp; INDIRECT("SNPs!" &amp; CHAR(72 +'Randomized Data'!BW953) &amp; "25")))</f>
        <v>AA</v>
      </c>
      <c r="CZ953" t="str">
        <f>SNPs!$F$26</f>
        <v>rs28934270</v>
      </c>
      <c r="DA953">
        <f>SNPs!$C$26</f>
        <v>15</v>
      </c>
      <c r="DB953">
        <f>SNPs!$D$26</f>
        <v>63060899</v>
      </c>
      <c r="DC953" s="7" t="str">
        <f ca="1">IF('Randomized Data'!BX953 = 1, SNPs!$H$26 &amp; SNPs!$H$26, IF('Randomized Data'!BY953 = 1, SNPs!$H$26 &amp; INDIRECT("SNPs!" &amp; CHAR(72 +'Randomized Data'!BZ953) &amp; "26"), INDIRECT("SNPs!" &amp; CHAR(72 +'Randomized Data'!BZ953) &amp; "26") &amp; INDIRECT("SNPs!" &amp; CHAR(72 +'Randomized Data'!BZ953) &amp; "26")))</f>
        <v>GG</v>
      </c>
      <c r="DD953" t="str">
        <f>SNPs!$F$27</f>
        <v>rs727504290</v>
      </c>
      <c r="DE953">
        <f>SNPs!$C$27</f>
        <v>15</v>
      </c>
      <c r="DF953">
        <f>SNPs!$D$27</f>
        <v>63042875</v>
      </c>
      <c r="DG953" s="7" t="str">
        <f ca="1">IF('Randomized Data'!CA953 = 1, SNPs!$H$27 &amp; SNPs!$H$27, IF('Randomized Data'!CB953 = 1, SNPs!$H$27 &amp; INDIRECT("SNPs!" &amp; CHAR(72 +'Randomized Data'!CC953) &amp; "27"), INDIRECT("SNPs!" &amp; CHAR(72 +'Randomized Data'!CC953) &amp; "27") &amp; INDIRECT("SNPs!" &amp; CHAR(72 +'Randomized Data'!CC953) &amp; "27")))</f>
        <v>GC</v>
      </c>
      <c r="DH953" t="str">
        <f>SNPs!$F$28</f>
        <v>rs104894504</v>
      </c>
      <c r="DI953">
        <f>SNPs!$C$28</f>
        <v>15</v>
      </c>
      <c r="DJ953">
        <f>SNPs!$D$28</f>
        <v>63057028</v>
      </c>
      <c r="DK953" s="7" t="str">
        <f ca="1">IF('Randomized Data'!CD953 = 1, SNPs!$H$28 &amp; SNPs!$H$28, IF('Randomized Data'!CE953 = 1, SNPs!$H$28 &amp; INDIRECT("SNPs!" &amp; CHAR(72 +'Randomized Data'!CF953) &amp; "28"), INDIRECT("SNPs!" &amp; CHAR(72 +'Randomized Data'!CF953) &amp; "28") &amp; INDIRECT("SNPs!" &amp; CHAR(72 +'Randomized Data'!CF953) &amp; "28")))</f>
        <v>TC</v>
      </c>
      <c r="DL953" t="str">
        <f>SNPs!$F$29</f>
        <v>rs375882485</v>
      </c>
      <c r="DM953">
        <f>SNPs!$C$29</f>
        <v>11</v>
      </c>
      <c r="DN953">
        <f>SNPs!$D$29</f>
        <v>47342698</v>
      </c>
      <c r="DO953" s="7" t="str">
        <f ca="1">IF('Randomized Data'!CG953 = 1, SNPs!$H$29 &amp; SNPs!$H$29, IF('Randomized Data'!CH953 = 1, SNPs!$H$29 &amp; INDIRECT("SNPs!" &amp; CHAR(72 +'Randomized Data'!CI953) &amp; "29"), INDIRECT("SNPs!" &amp; CHAR(72 +'Randomized Data'!CI953) &amp; "29") &amp; INDIRECT("SNPs!" &amp; CHAR(72 +'Randomized Data'!CI953) &amp; "29")))</f>
        <v>GA</v>
      </c>
      <c r="DP953" t="str">
        <f>SNPs!$F$30</f>
        <v>rs397516083</v>
      </c>
      <c r="DQ953">
        <f>SNPs!$C$30</f>
        <v>11</v>
      </c>
      <c r="DR953">
        <f>SNPs!$D$30</f>
        <v>47346379</v>
      </c>
      <c r="DS953" s="7" t="str">
        <f ca="1">IF('Randomized Data'!CJ953 = 1, SNPs!$H$30 &amp; SNPs!$H$30, IF('Randomized Data'!CK953 = 1, SNPs!$H$30 &amp; INDIRECT("SNPs!" &amp; CHAR(72 +'Randomized Data'!CL953) &amp; "30"), INDIRECT("SNPs!" &amp; CHAR(72 +'Randomized Data'!CL953) &amp; "30") &amp; INDIRECT("SNPs!" &amp; CHAR(72 +'Randomized Data'!CL953) &amp; "30")))</f>
        <v>GG</v>
      </c>
      <c r="DT953" t="str">
        <f>SNPs!$F$31</f>
        <v>rs397515937</v>
      </c>
      <c r="DU953">
        <f>SNPs!$C$31</f>
        <v>11</v>
      </c>
      <c r="DV953">
        <f>SNPs!$D$31</f>
        <v>47339792</v>
      </c>
      <c r="DW953" s="7" t="str">
        <f ca="1">IF('Randomized Data'!CM953 = 1, SNPs!$H$31 &amp; SNPs!$H$31, IF('Randomized Data'!CN953 = 1, SNPs!$H$31 &amp; INDIRECT("SNPs!" &amp; CHAR(72 +'Randomized Data'!CO953) &amp; "31"), INDIRECT("SNPs!" &amp; CHAR(72 +'Randomized Data'!CO953) &amp; "31") &amp; INDIRECT("SNPs!" &amp; CHAR(72 +'Randomized Data'!CO953) &amp; "31")))</f>
        <v>AA</v>
      </c>
      <c r="DX953" t="str">
        <f>SNPs!$F$32</f>
        <v>rs397516074</v>
      </c>
      <c r="DY953">
        <f>SNPs!$C$32</f>
        <v>11</v>
      </c>
      <c r="DZ953">
        <f>SNPs!$D$32</f>
        <v>47348424</v>
      </c>
      <c r="EA953" s="7" t="str">
        <f ca="1">IF('Randomized Data'!CP953 = 1, SNPs!$H$32 &amp; SNPs!$H$32, IF('Randomized Data'!CQ953 = 1, SNPs!$H$32 &amp; INDIRECT("SNPs!" &amp; CHAR(72 +'Randomized Data'!CR953) &amp; "32"), INDIRECT("SNPs!" &amp; CHAR(72 +'Randomized Data'!CR953) &amp; "32") &amp; INDIRECT("SNPs!" &amp; CHAR(72 +'Randomized Data'!CR953) &amp; "32")))</f>
        <v>GG</v>
      </c>
      <c r="EB953" t="str">
        <f>SNPs!$F$33</f>
        <v>rs397515963</v>
      </c>
      <c r="EC953">
        <f>SNPs!$C$33</f>
        <v>11</v>
      </c>
      <c r="ED953">
        <f>SNPs!$D$33</f>
        <v>47337729</v>
      </c>
      <c r="EE953" s="7" t="str">
        <f ca="1">IF('Randomized Data'!CS953 = 1, SNPs!$H$33 &amp; SNPs!$H$33, IF('Randomized Data'!CT953 = 1, SNPs!$H$33 &amp; INDIRECT("SNPs!" &amp; CHAR(72 +'Randomized Data'!CU953) &amp; "33"), INDIRECT("SNPs!" &amp; CHAR(72 +'Randomized Data'!CU953) &amp; "33") &amp; INDIRECT("SNPs!" &amp; CHAR(72 +'Randomized Data'!CU953) &amp; "33")))</f>
        <v>--</v>
      </c>
    </row>
    <row r="954" spans="1:13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  <c r="F954" s="3">
        <v>42158</v>
      </c>
      <c r="G954" s="9" t="str">
        <f>'Randomized Data'!C954</f>
        <v>NGS Lab</v>
      </c>
      <c r="H954" t="str">
        <f>SNPs!$F$2</f>
        <v>rs12248560</v>
      </c>
      <c r="I954">
        <f>SNPs!$C$2</f>
        <v>10</v>
      </c>
      <c r="J954">
        <f>SNPs!$D$2</f>
        <v>94761900</v>
      </c>
      <c r="K954" t="str">
        <f ca="1">IF('Randomized Data'!D954 = 1, SNPs!$H$2 &amp; SNPs!$H$2, IF('Randomized Data'!E954 = 1, SNPs!$H$2 &amp; INDIRECT("SNPs!" &amp; CHAR(72 +'Randomized Data'!F954) &amp; "2"), INDIRECT("SNPs!" &amp; CHAR(72 +'Randomized Data'!F954) &amp; "2") &amp; INDIRECT("SNPs!" &amp; CHAR(72 +'Randomized Data'!F954) &amp; "2")))</f>
        <v>CC</v>
      </c>
      <c r="L954" t="str">
        <f>SNPs!$F$3</f>
        <v>rs28399504</v>
      </c>
      <c r="M954">
        <f>SNPs!$C$3</f>
        <v>10</v>
      </c>
      <c r="N954">
        <f>SNPs!$D$3</f>
        <v>94762706</v>
      </c>
      <c r="O954" t="str">
        <f ca="1">IF('Randomized Data'!G954 = 1, SNPs!$H$3 &amp; SNPs!$H$3, IF('Randomized Data'!H954 = 1, SNPs!$H$3 &amp; INDIRECT("SNPs!" &amp; CHAR(72 +'Randomized Data'!I954) &amp; "3"), INDIRECT("SNPs!" &amp; CHAR(72 +'Randomized Data'!I954) &amp; "3") &amp; INDIRECT("SNPs!" &amp; CHAR(72 +'Randomized Data'!I954) &amp; "3")))</f>
        <v>AG</v>
      </c>
      <c r="P954" t="str">
        <f>SNPs!$F$4</f>
        <v>rs41291556</v>
      </c>
      <c r="Q954">
        <f>SNPs!$C$4</f>
        <v>10</v>
      </c>
      <c r="R954">
        <f>SNPs!$D$4</f>
        <v>94775416</v>
      </c>
      <c r="S954" t="str">
        <f ca="1">IF('Randomized Data'!J954 = 1, SNPs!$H$4 &amp; SNPs!$H$4, IF('Randomized Data'!K954 = 1, SNPs!$H$4 &amp; INDIRECT("SNPs!" &amp; CHAR(72 +'Randomized Data'!L954) &amp; "4"), INDIRECT("SNPs!" &amp; CHAR(72 +'Randomized Data'!L954) &amp; "4") &amp; INDIRECT("SNPs!" &amp; CHAR(72 +'Randomized Data'!L954) &amp; "4")))</f>
        <v>TT</v>
      </c>
      <c r="T954" t="str">
        <f>SNPs!$F$5</f>
        <v>rs72558184</v>
      </c>
      <c r="U954">
        <f>SNPs!$C$5</f>
        <v>10</v>
      </c>
      <c r="V954">
        <f>SNPs!$D$5</f>
        <v>96535210</v>
      </c>
      <c r="W954" t="str">
        <f ca="1">IF('Randomized Data'!M954 = 1, SNPs!$H$5 &amp; SNPs!$H$5, IF('Randomized Data'!N954 = 1, SNPs!$H$5 &amp; INDIRECT("SNPs!" &amp; CHAR(72 +'Randomized Data'!O954) &amp; "5"), INDIRECT("SNPs!" &amp; CHAR(72 +'Randomized Data'!O954) &amp; "5") &amp; INDIRECT("SNPs!" &amp; CHAR(72 +'Randomized Data'!O954) &amp; "5")))</f>
        <v>AA</v>
      </c>
      <c r="X954" t="str">
        <f>SNPs!$F$6</f>
        <v>rs4986893</v>
      </c>
      <c r="Y954">
        <f>SNPs!$C$6</f>
        <v>10</v>
      </c>
      <c r="Z954">
        <f>SNPs!$D$6</f>
        <v>94780653</v>
      </c>
      <c r="AA954" s="7" t="str">
        <f ca="1">IF('Randomized Data'!P954 = 1, SNPs!$H$6 &amp; SNPs!$H$6, IF('Randomized Data'!Q954 = 1, SNPs!$H$6 &amp; INDIRECT("SNPs!" &amp; CHAR(72 +'Randomized Data'!R954) &amp; "6"), INDIRECT("SNPs!" &amp; CHAR(72 +'Randomized Data'!R954) &amp; "6") &amp; INDIRECT("SNPs!" &amp; CHAR(72 +'Randomized Data'!R954) &amp; "6")))</f>
        <v>AA</v>
      </c>
      <c r="AB954" t="str">
        <f>SNPs!$F$7</f>
        <v>rs4244285</v>
      </c>
      <c r="AC954">
        <f>SNPs!$C$7</f>
        <v>10</v>
      </c>
      <c r="AD954">
        <f>SNPs!$D$7</f>
        <v>94781859</v>
      </c>
      <c r="AE954" s="7" t="str">
        <f ca="1">IF('Randomized Data'!S954 = 1, SNPs!$H$7 &amp; SNPs!$H$7, IF('Randomized Data'!T954 = 1, SNPs!$H$7 &amp; INDIRECT("SNPs!" &amp; CHAR(72 +'Randomized Data'!U954) &amp; "7"), INDIRECT("SNPs!" &amp; CHAR(72 +'Randomized Data'!U954) &amp; "7") &amp; INDIRECT("SNPs!" &amp; CHAR(72 +'Randomized Data'!U954) &amp; "7")))</f>
        <v>GG</v>
      </c>
      <c r="AF954" t="str">
        <f>SNPs!$F$8</f>
        <v>rs72558186</v>
      </c>
      <c r="AG954">
        <f>SNPs!$C$8</f>
        <v>10</v>
      </c>
      <c r="AH954">
        <f>SNPs!$D$8</f>
        <v>94781999</v>
      </c>
      <c r="AI954" s="7" t="str">
        <f ca="1">IF('Randomized Data'!V954 = 1, SNPs!$H$8 &amp; SNPs!$H$8, IF('Randomized Data'!W954 = 1, SNPs!$H$8 &amp; INDIRECT("SNPs!" &amp; CHAR(72 +'Randomized Data'!X954) &amp; "8"), INDIRECT("SNPs!" &amp; CHAR(72 +'Randomized Data'!X954) &amp; "8") &amp; INDIRECT("SNPs!" &amp; CHAR(72 +'Randomized Data'!X954) &amp; "8")))</f>
        <v>TT</v>
      </c>
      <c r="AJ954" t="str">
        <f>SNPs!$F$9</f>
        <v>rs56337013</v>
      </c>
      <c r="AK954">
        <f>SNPs!$C$9</f>
        <v>10</v>
      </c>
      <c r="AL954">
        <f>SNPs!$D$9</f>
        <v>94852738</v>
      </c>
      <c r="AM954" s="7" t="str">
        <f ca="1">IF('Randomized Data'!Y$2 = 1, SNPs!$H$9 &amp; SNPs!$H$9, IF('Randomized Data'!Z954 = 1, SNPs!$H$9 &amp; INDIRECT("SNPs!" &amp; CHAR(72 +'Randomized Data'!AA954) &amp; "9"), INDIRECT("SNPs!" &amp; CHAR(72 +'Randomized Data'!AA954) &amp; "9") &amp; INDIRECT("SNPs!" &amp; CHAR(72 +'Randomized Data'!AA954) &amp; "9")))</f>
        <v>TT</v>
      </c>
      <c r="AN954" t="str">
        <f>SNPs!$F$10</f>
        <v>rs17884712</v>
      </c>
      <c r="AO954">
        <f>SNPs!$C$10</f>
        <v>10</v>
      </c>
      <c r="AP954">
        <f>SNPs!$D$10</f>
        <v>94775489</v>
      </c>
      <c r="AQ954" s="7" t="str">
        <f ca="1">IF('Randomized Data'!AB954 = 1, SNPs!$H$10 &amp; SNPs!$H$10, IF('Randomized Data'!AC954 = 1, SNPs!$H$10 &amp; INDIRECT("SNPs!" &amp; CHAR(72 +'Randomized Data'!AD954) &amp; "10"), INDIRECT("SNPs!" &amp; CHAR(72 +'Randomized Data'!AD954) &amp; "10") &amp; INDIRECT("SNPs!" &amp; CHAR(72 +'Randomized Data'!AD954) &amp; "10")))</f>
        <v>GG</v>
      </c>
      <c r="AR954" t="str">
        <f>SNPs!$F$11</f>
        <v>rs6413438</v>
      </c>
      <c r="AS954">
        <f>SNPs!$C$11</f>
        <v>10</v>
      </c>
      <c r="AT954">
        <f>SNPs!$D$11</f>
        <v>94781858</v>
      </c>
      <c r="AU954" s="7" t="str">
        <f ca="1">IF('Randomized Data'!AE954 = 1, SNPs!$H$11 &amp; SNPs!$H$11, IF('Randomized Data'!AF954 = 1, SNPs!$H$11 &amp; INDIRECT("SNPs!" &amp; CHAR(72 +'Randomized Data'!AG954) &amp; "11"), INDIRECT("SNPs!" &amp; CHAR(72 +'Randomized Data'!AG954) &amp; "11") &amp; INDIRECT("SNPs!" &amp; CHAR(72 +'Randomized Data'!AG954) &amp; "11")))</f>
        <v>TT</v>
      </c>
      <c r="AV954" t="str">
        <f>SNPs!$F$12</f>
        <v>rs1057910</v>
      </c>
      <c r="AW954">
        <f>SNPs!$C$12</f>
        <v>10</v>
      </c>
      <c r="AX954">
        <f>SNPs!$D$12</f>
        <v>94981296</v>
      </c>
      <c r="AY954" s="7" t="str">
        <f ca="1">IF('Randomized Data'!AH954 = 1, SNPs!$H$12 &amp; SNPs!$H$12, IF('Randomized Data'!AI954 = 1, SNPs!$H$12 &amp; INDIRECT("SNPs!" &amp; CHAR(72 +'Randomized Data'!AJ954) &amp; "12"), INDIRECT("SNPs!" &amp; CHAR(72 +'Randomized Data'!AJ954) &amp; "12") &amp; INDIRECT("SNPs!" &amp; CHAR(72 +'Randomized Data'!AJ954) &amp; "12")))</f>
        <v>CC</v>
      </c>
      <c r="AZ954" t="str">
        <f>SNPs!$F$13</f>
        <v>rs1799853</v>
      </c>
      <c r="BA954">
        <f>SNPs!$C$13</f>
        <v>10</v>
      </c>
      <c r="BB954">
        <f>SNPs!$D$13</f>
        <v>94942290</v>
      </c>
      <c r="BC954" s="7" t="str">
        <f ca="1">IF('Randomized Data'!AK954 = 1, SNPs!$H$13 &amp; SNPs!$H$13, IF('Randomized Data'!AL954 = 1, SNPs!$H$13 &amp; INDIRECT("SNPs!" &amp; CHAR(72 +'Randomized Data'!AM954) &amp; "13"), INDIRECT("SNPs!" &amp; CHAR(72 +'Randomized Data'!AM954) &amp; "13") &amp; INDIRECT("SNPs!" &amp; CHAR(72 +'Randomized Data'!AM954) &amp; "13")))</f>
        <v>TT</v>
      </c>
      <c r="BD954" t="str">
        <f>SNPs!$F$14</f>
        <v>rs9923231</v>
      </c>
      <c r="BE954">
        <f>SNPs!$C$14</f>
        <v>16</v>
      </c>
      <c r="BF954">
        <f>SNPs!$D$14</f>
        <v>31096368</v>
      </c>
      <c r="BG954" s="7" t="str">
        <f ca="1">IF('Randomized Data'!AN954 = 1, SNPs!$H$14 &amp; SNPs!$H$14, IF('Randomized Data'!AO954 = 1, SNPs!$H$14 &amp; INDIRECT("SNPs!" &amp; CHAR(72 +'Randomized Data'!AP954) &amp; "14"), INDIRECT("SNPs!" &amp; CHAR(72 +'Randomized Data'!AP954) &amp; "14") &amp; INDIRECT("SNPs!" &amp; CHAR(72 +'Randomized Data'!AP954) &amp; "14")))</f>
        <v>CC</v>
      </c>
      <c r="BH954" t="str">
        <f>SNPs!$F$15</f>
        <v>rs9934438</v>
      </c>
      <c r="BI954">
        <f>SNPs!$C$15</f>
        <v>16</v>
      </c>
      <c r="BJ954">
        <f>SNPs!$D$15</f>
        <v>31093557</v>
      </c>
      <c r="BK954" s="7" t="str">
        <f ca="1">IF('Randomized Data'!AQ954 = 1, SNPs!$H$15 &amp; SNPs!$H$15, IF('Randomized Data'!AR954 = 1, SNPs!$H$15 &amp; INDIRECT("SNPs!" &amp; CHAR(72 +'Randomized Data'!AS954) &amp; "15"), INDIRECT("SNPs!" &amp; CHAR(72 +'Randomized Data'!AS954) &amp; "15") &amp; INDIRECT("SNPs!" &amp; CHAR(72 +'Randomized Data'!AS954) &amp; "15")))</f>
        <v>GG</v>
      </c>
      <c r="BL954" t="str">
        <f>SNPs!$F$16</f>
        <v>rs8050894</v>
      </c>
      <c r="BM954">
        <f>SNPs!$C$16</f>
        <v>16</v>
      </c>
      <c r="BN954">
        <f>SNPs!$D$16</f>
        <v>31093188</v>
      </c>
      <c r="BO954" s="7" t="str">
        <f ca="1">IF('Randomized Data'!AT954 = 1, SNPs!$H$16 &amp; SNPs!$H$16, IF('Randomized Data'!AU954 = 1, SNPs!$H$16 &amp; INDIRECT("SNPs!" &amp; CHAR(72 +'Randomized Data'!AV954) &amp; "16"), INDIRECT("SNPs!" &amp; CHAR(72 +'Randomized Data'!AV954) &amp; "16") &amp; INDIRECT("SNPs!" &amp; CHAR(72 +'Randomized Data'!AV954) &amp; "16")))</f>
        <v>CC</v>
      </c>
      <c r="BP954" t="str">
        <f>SNPs!$F$17</f>
        <v>rs6025</v>
      </c>
      <c r="BQ954">
        <f>SNPs!$C$17</f>
        <v>1</v>
      </c>
      <c r="BR954">
        <f>SNPs!$D$17</f>
        <v>169549811</v>
      </c>
      <c r="BS954" s="7" t="str">
        <f ca="1">IF('Randomized Data'!AW954 = 1, SNPs!$H$17 &amp; SNPs!$H$17, IF('Randomized Data'!AX954 = 1, SNPs!$H$17 &amp; INDIRECT("SNPs!" &amp; CHAR(72 +'Randomized Data'!AY954) &amp; "17"), INDIRECT("SNPs!" &amp; CHAR(72 +'Randomized Data'!AY954) &amp; "17") &amp; INDIRECT("SNPs!" &amp; CHAR(72 +'Randomized Data'!AY954) &amp; "17")))</f>
        <v>GG</v>
      </c>
      <c r="BT954" t="str">
        <f>SNPs!$F$18</f>
        <v>rs1799963</v>
      </c>
      <c r="BU954">
        <f>SNPs!$C$18</f>
        <v>11</v>
      </c>
      <c r="BV954">
        <f>SNPs!$D$18</f>
        <v>46739505</v>
      </c>
      <c r="BW954" s="7" t="str">
        <f ca="1">IF('Randomized Data'!AZ954 = 1, SNPs!$H$18 &amp; SNPs!$H$18, IF('Randomized Data'!BA954 = 1, SNPs!$H$18 &amp; INDIRECT("SNPs!" &amp; CHAR(72 +'Randomized Data'!BB954) &amp; "18"), INDIRECT("SNPs!" &amp; CHAR(72 +'Randomized Data'!BB954) &amp; "18") &amp; INDIRECT("SNPs!" &amp; CHAR(72 +'Randomized Data'!BB954) &amp; "18")))</f>
        <v>GG</v>
      </c>
      <c r="BX954" t="str">
        <f>SNPs!$F$19</f>
        <v>rs121913626</v>
      </c>
      <c r="BY954">
        <f>SNPs!$C$19</f>
        <v>14</v>
      </c>
      <c r="BZ954">
        <f>SNPs!$D$19</f>
        <v>23427723</v>
      </c>
      <c r="CA954" s="7" t="str">
        <f ca="1">IF('Randomized Data'!BC954 = 1, SNPs!$H$19 &amp; SNPs!$H$19, IF('Randomized Data'!BD954 = 1, SNPs!$H$19 &amp; INDIRECT("SNPs!" &amp; CHAR(72 +'Randomized Data'!BE954) &amp; "19"), INDIRECT("SNPs!" &amp; CHAR(72 +'Randomized Data'!BE954) &amp; "19") &amp; INDIRECT("SNPs!" &amp; CHAR(72 +'Randomized Data'!BE954) &amp; "19")))</f>
        <v>GG</v>
      </c>
      <c r="CB954" t="str">
        <f>SNPs!$F$20</f>
        <v>rs3218713</v>
      </c>
      <c r="CC954">
        <f>SNPs!$C$20</f>
        <v>14</v>
      </c>
      <c r="CD954">
        <f>SNPs!$D$20</f>
        <v>23431468</v>
      </c>
      <c r="CE954" s="7" t="str">
        <f ca="1">IF('Randomized Data'!BF954 = 1, SNPs!$H$20 &amp; SNPs!$H$20, IF('Randomized Data'!BG954 = 1, SNPs!$H$20 &amp; INDIRECT("SNPs!" &amp; CHAR(72 +'Randomized Data'!BH954) &amp; "20"), INDIRECT("SNPs!" &amp; CHAR(72 +'Randomized Data'!BH954) &amp; "20") &amp; INDIRECT("SNPs!" &amp; CHAR(72 +'Randomized Data'!BH954) &amp; "20")))</f>
        <v>GA</v>
      </c>
      <c r="CF954" t="str">
        <f>SNPs!$F$21</f>
        <v>rs3218714</v>
      </c>
      <c r="CG954">
        <f>SNPs!$C$21</f>
        <v>14</v>
      </c>
      <c r="CH954">
        <f>SNPs!$D$21</f>
        <v>23429279</v>
      </c>
      <c r="CI954" s="7" t="str">
        <f ca="1">IF('Randomized Data'!BI954 = 1, SNPs!$H$21 &amp; SNPs!$H$21, IF('Randomized Data'!BJ954 = 1, SNPs!$H$21 &amp; INDIRECT("SNPs!" &amp; CHAR(72 +'Randomized Data'!BK954) &amp; "21"), INDIRECT("SNPs!" &amp; CHAR(72 +'Randomized Data'!BK954) &amp; "21") &amp; INDIRECT("SNPs!" &amp; CHAR(72 +'Randomized Data'!BK954) &amp; "21")))</f>
        <v>TT</v>
      </c>
      <c r="CJ954" t="str">
        <f>SNPs!$F$22</f>
        <v>rs121964855</v>
      </c>
      <c r="CK954">
        <f>SNPs!$C$22</f>
        <v>1</v>
      </c>
      <c r="CL954">
        <f>SNPs!$D$22</f>
        <v>201365638</v>
      </c>
      <c r="CM954" s="7" t="str">
        <f ca="1">IF('Randomized Data'!BL954 = 1, SNPs!$H$22 &amp; SNPs!$H$22, IF('Randomized Data'!BM954 = 1, SNPs!$H$22 &amp; INDIRECT("SNPs!" &amp; CHAR(72 +'Randomized Data'!BN954) &amp; "22"), INDIRECT("SNPs!" &amp; CHAR(72 +'Randomized Data'!BN954) &amp; "22") &amp; INDIRECT("SNPs!" &amp; CHAR(72 +'Randomized Data'!BN954) &amp; "22")))</f>
        <v>AA</v>
      </c>
      <c r="CN954" t="str">
        <f>SNPs!$F$23</f>
        <v>rs121964856</v>
      </c>
      <c r="CO954">
        <f>SNPs!$C$23</f>
        <v>1</v>
      </c>
      <c r="CP954">
        <f>SNPs!$D$23</f>
        <v>201365297</v>
      </c>
      <c r="CQ954" s="7" t="str">
        <f ca="1">IF('Randomized Data'!BO954 = 1, SNPs!$H$23 &amp; SNPs!$H$23, IF('Randomized Data'!BP954 = 1, SNPs!$H$23 &amp; INDIRECT("SNPs!" &amp; CHAR(72 +'Randomized Data'!BQ954) &amp; "23"), INDIRECT("SNPs!" &amp; CHAR(72 +'Randomized Data'!BQ954) &amp; "23") &amp; INDIRECT("SNPs!" &amp; CHAR(72 +'Randomized Data'!BQ954) &amp; "23")))</f>
        <v>GG</v>
      </c>
      <c r="CR954" t="str">
        <f>SNPs!$F$24</f>
        <v>rs121964857</v>
      </c>
      <c r="CS954">
        <f>SNPs!$C$24</f>
        <v>1</v>
      </c>
      <c r="CT954">
        <f>SNPs!$D$24</f>
        <v>201359245</v>
      </c>
      <c r="CU954" s="7" t="str">
        <f ca="1">IF('Randomized Data'!BR954 = 1, SNPs!$H$24 &amp; SNPs!$H$24, IF('Randomized Data'!BS954 = 1, SNPs!$H$24 &amp; INDIRECT("SNPs!" &amp; CHAR(72 +'Randomized Data'!BT954) &amp; "24"), INDIRECT("SNPs!" &amp; CHAR(72 +'Randomized Data'!BT954) &amp; "24") &amp; INDIRECT("SNPs!" &amp; CHAR(72 +'Randomized Data'!BT954) &amp; "24")))</f>
        <v>CC</v>
      </c>
      <c r="CV954" t="str">
        <f>SNPs!$F$25</f>
        <v>rs28934269</v>
      </c>
      <c r="CW954">
        <f>SNPs!$C$25</f>
        <v>15</v>
      </c>
      <c r="CX954">
        <f>SNPs!$D$25</f>
        <v>63060915</v>
      </c>
      <c r="CY954" s="7" t="str">
        <f ca="1">IF('Randomized Data'!BU954 = 1, SNPs!$H$25 &amp; SNPs!$H$25, IF('Randomized Data'!BV954 = 1, SNPs!$H$25 &amp; INDIRECT("SNPs!" &amp; CHAR(72 +'Randomized Data'!BW954) &amp; "25"), INDIRECT("SNPs!" &amp; CHAR(72 +'Randomized Data'!BW954) &amp; "25") &amp; INDIRECT("SNPs!" &amp; CHAR(72 +'Randomized Data'!BW954) &amp; "25")))</f>
        <v>AG</v>
      </c>
      <c r="CZ954" t="str">
        <f>SNPs!$F$26</f>
        <v>rs28934270</v>
      </c>
      <c r="DA954">
        <f>SNPs!$C$26</f>
        <v>15</v>
      </c>
      <c r="DB954">
        <f>SNPs!$D$26</f>
        <v>63060899</v>
      </c>
      <c r="DC954" s="7" t="str">
        <f ca="1">IF('Randomized Data'!BX954 = 1, SNPs!$H$26 &amp; SNPs!$H$26, IF('Randomized Data'!BY954 = 1, SNPs!$H$26 &amp; INDIRECT("SNPs!" &amp; CHAR(72 +'Randomized Data'!BZ954) &amp; "26"), INDIRECT("SNPs!" &amp; CHAR(72 +'Randomized Data'!BZ954) &amp; "26") &amp; INDIRECT("SNPs!" &amp; CHAR(72 +'Randomized Data'!BZ954) &amp; "26")))</f>
        <v>GG</v>
      </c>
      <c r="DD954" t="str">
        <f>SNPs!$F$27</f>
        <v>rs727504290</v>
      </c>
      <c r="DE954">
        <f>SNPs!$C$27</f>
        <v>15</v>
      </c>
      <c r="DF954">
        <f>SNPs!$D$27</f>
        <v>63042875</v>
      </c>
      <c r="DG954" s="7" t="str">
        <f ca="1">IF('Randomized Data'!CA954 = 1, SNPs!$H$27 &amp; SNPs!$H$27, IF('Randomized Data'!CB954 = 1, SNPs!$H$27 &amp; INDIRECT("SNPs!" &amp; CHAR(72 +'Randomized Data'!CC954) &amp; "27"), INDIRECT("SNPs!" &amp; CHAR(72 +'Randomized Data'!CC954) &amp; "27") &amp; INDIRECT("SNPs!" &amp; CHAR(72 +'Randomized Data'!CC954) &amp; "27")))</f>
        <v>CC</v>
      </c>
      <c r="DH954" t="str">
        <f>SNPs!$F$28</f>
        <v>rs104894504</v>
      </c>
      <c r="DI954">
        <f>SNPs!$C$28</f>
        <v>15</v>
      </c>
      <c r="DJ954">
        <f>SNPs!$D$28</f>
        <v>63057028</v>
      </c>
      <c r="DK954" s="7" t="str">
        <f ca="1">IF('Randomized Data'!CD954 = 1, SNPs!$H$28 &amp; SNPs!$H$28, IF('Randomized Data'!CE954 = 1, SNPs!$H$28 &amp; INDIRECT("SNPs!" &amp; CHAR(72 +'Randomized Data'!CF954) &amp; "28"), INDIRECT("SNPs!" &amp; CHAR(72 +'Randomized Data'!CF954) &amp; "28") &amp; INDIRECT("SNPs!" &amp; CHAR(72 +'Randomized Data'!CF954) &amp; "28")))</f>
        <v>TC</v>
      </c>
      <c r="DL954" t="str">
        <f>SNPs!$F$29</f>
        <v>rs375882485</v>
      </c>
      <c r="DM954">
        <f>SNPs!$C$29</f>
        <v>11</v>
      </c>
      <c r="DN954">
        <f>SNPs!$D$29</f>
        <v>47342698</v>
      </c>
      <c r="DO954" s="7" t="str">
        <f ca="1">IF('Randomized Data'!CG954 = 1, SNPs!$H$29 &amp; SNPs!$H$29, IF('Randomized Data'!CH954 = 1, SNPs!$H$29 &amp; INDIRECT("SNPs!" &amp; CHAR(72 +'Randomized Data'!CI954) &amp; "29"), INDIRECT("SNPs!" &amp; CHAR(72 +'Randomized Data'!CI954) &amp; "29") &amp; INDIRECT("SNPs!" &amp; CHAR(72 +'Randomized Data'!CI954) &amp; "29")))</f>
        <v>GG</v>
      </c>
      <c r="DP954" t="str">
        <f>SNPs!$F$30</f>
        <v>rs397516083</v>
      </c>
      <c r="DQ954">
        <f>SNPs!$C$30</f>
        <v>11</v>
      </c>
      <c r="DR954">
        <f>SNPs!$D$30</f>
        <v>47346379</v>
      </c>
      <c r="DS954" s="7" t="str">
        <f ca="1">IF('Randomized Data'!CJ954 = 1, SNPs!$H$30 &amp; SNPs!$H$30, IF('Randomized Data'!CK954 = 1, SNPs!$H$30 &amp; INDIRECT("SNPs!" &amp; CHAR(72 +'Randomized Data'!CL954) &amp; "30"), INDIRECT("SNPs!" &amp; CHAR(72 +'Randomized Data'!CL954) &amp; "30") &amp; INDIRECT("SNPs!" &amp; CHAR(72 +'Randomized Data'!CL954) &amp; "30")))</f>
        <v>GA</v>
      </c>
      <c r="DT954" t="str">
        <f>SNPs!$F$31</f>
        <v>rs397515937</v>
      </c>
      <c r="DU954">
        <f>SNPs!$C$31</f>
        <v>11</v>
      </c>
      <c r="DV954">
        <f>SNPs!$D$31</f>
        <v>47339792</v>
      </c>
      <c r="DW954" s="7" t="str">
        <f ca="1">IF('Randomized Data'!CM954 = 1, SNPs!$H$31 &amp; SNPs!$H$31, IF('Randomized Data'!CN954 = 1, SNPs!$H$31 &amp; INDIRECT("SNPs!" &amp; CHAR(72 +'Randomized Data'!CO954) &amp; "31"), INDIRECT("SNPs!" &amp; CHAR(72 +'Randomized Data'!CO954) &amp; "31") &amp; INDIRECT("SNPs!" &amp; CHAR(72 +'Randomized Data'!CO954) &amp; "31")))</f>
        <v>AG</v>
      </c>
      <c r="DX954" t="str">
        <f>SNPs!$F$32</f>
        <v>rs397516074</v>
      </c>
      <c r="DY954">
        <f>SNPs!$C$32</f>
        <v>11</v>
      </c>
      <c r="DZ954">
        <f>SNPs!$D$32</f>
        <v>47348424</v>
      </c>
      <c r="EA954" s="7" t="str">
        <f ca="1">IF('Randomized Data'!CP954 = 1, SNPs!$H$32 &amp; SNPs!$H$32, IF('Randomized Data'!CQ954 = 1, SNPs!$H$32 &amp; INDIRECT("SNPs!" &amp; CHAR(72 +'Randomized Data'!CR954) &amp; "32"), INDIRECT("SNPs!" &amp; CHAR(72 +'Randomized Data'!CR954) &amp; "32") &amp; INDIRECT("SNPs!" &amp; CHAR(72 +'Randomized Data'!CR954) &amp; "32")))</f>
        <v>AA</v>
      </c>
      <c r="EB954" t="str">
        <f>SNPs!$F$33</f>
        <v>rs397515963</v>
      </c>
      <c r="EC954">
        <f>SNPs!$C$33</f>
        <v>11</v>
      </c>
      <c r="ED954">
        <f>SNPs!$D$33</f>
        <v>47337729</v>
      </c>
      <c r="EE954" s="7" t="str">
        <f ca="1">IF('Randomized Data'!CS954 = 1, SNPs!$H$33 &amp; SNPs!$H$33, IF('Randomized Data'!CT954 = 1, SNPs!$H$33 &amp; INDIRECT("SNPs!" &amp; CHAR(72 +'Randomized Data'!CU954) &amp; "33"), INDIRECT("SNPs!" &amp; CHAR(72 +'Randomized Data'!CU954) &amp; "33") &amp; INDIRECT("SNPs!" &amp; CHAR(72 +'Randomized Data'!CU954) &amp; "33")))</f>
        <v>-G</v>
      </c>
    </row>
    <row r="955" spans="1:13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  <c r="F955" s="3">
        <v>42182</v>
      </c>
      <c r="G955" s="9" t="str">
        <f>'Randomized Data'!C955</f>
        <v>NGS Lab</v>
      </c>
      <c r="H955" t="str">
        <f>SNPs!$F$2</f>
        <v>rs12248560</v>
      </c>
      <c r="I955">
        <f>SNPs!$C$2</f>
        <v>10</v>
      </c>
      <c r="J955">
        <f>SNPs!$D$2</f>
        <v>94761900</v>
      </c>
      <c r="K955" t="str">
        <f ca="1">IF('Randomized Data'!D955 = 1, SNPs!$H$2 &amp; SNPs!$H$2, IF('Randomized Data'!E955 = 1, SNPs!$H$2 &amp; INDIRECT("SNPs!" &amp; CHAR(72 +'Randomized Data'!F955) &amp; "2"), INDIRECT("SNPs!" &amp; CHAR(72 +'Randomized Data'!F955) &amp; "2") &amp; INDIRECT("SNPs!" &amp; CHAR(72 +'Randomized Data'!F955) &amp; "2")))</f>
        <v>CC</v>
      </c>
      <c r="L955" t="str">
        <f>SNPs!$F$3</f>
        <v>rs28399504</v>
      </c>
      <c r="M955">
        <f>SNPs!$C$3</f>
        <v>10</v>
      </c>
      <c r="N955">
        <f>SNPs!$D$3</f>
        <v>94762706</v>
      </c>
      <c r="O955" t="str">
        <f ca="1">IF('Randomized Data'!G955 = 1, SNPs!$H$3 &amp; SNPs!$H$3, IF('Randomized Data'!H955 = 1, SNPs!$H$3 &amp; INDIRECT("SNPs!" &amp; CHAR(72 +'Randomized Data'!I955) &amp; "3"), INDIRECT("SNPs!" &amp; CHAR(72 +'Randomized Data'!I955) &amp; "3") &amp; INDIRECT("SNPs!" &amp; CHAR(72 +'Randomized Data'!I955) &amp; "3")))</f>
        <v>AG</v>
      </c>
      <c r="P955" t="str">
        <f>SNPs!$F$4</f>
        <v>rs41291556</v>
      </c>
      <c r="Q955">
        <f>SNPs!$C$4</f>
        <v>10</v>
      </c>
      <c r="R955">
        <f>SNPs!$D$4</f>
        <v>94775416</v>
      </c>
      <c r="S955" t="str">
        <f ca="1">IF('Randomized Data'!J955 = 1, SNPs!$H$4 &amp; SNPs!$H$4, IF('Randomized Data'!K955 = 1, SNPs!$H$4 &amp; INDIRECT("SNPs!" &amp; CHAR(72 +'Randomized Data'!L955) &amp; "4"), INDIRECT("SNPs!" &amp; CHAR(72 +'Randomized Data'!L955) &amp; "4") &amp; INDIRECT("SNPs!" &amp; CHAR(72 +'Randomized Data'!L955) &amp; "4")))</f>
        <v>TT</v>
      </c>
      <c r="T955" t="str">
        <f>SNPs!$F$5</f>
        <v>rs72558184</v>
      </c>
      <c r="U955">
        <f>SNPs!$C$5</f>
        <v>10</v>
      </c>
      <c r="V955">
        <f>SNPs!$D$5</f>
        <v>96535210</v>
      </c>
      <c r="W955" t="str">
        <f ca="1">IF('Randomized Data'!M955 = 1, SNPs!$H$5 &amp; SNPs!$H$5, IF('Randomized Data'!N955 = 1, SNPs!$H$5 &amp; INDIRECT("SNPs!" &amp; CHAR(72 +'Randomized Data'!O955) &amp; "5"), INDIRECT("SNPs!" &amp; CHAR(72 +'Randomized Data'!O955) &amp; "5") &amp; INDIRECT("SNPs!" &amp; CHAR(72 +'Randomized Data'!O955) &amp; "5")))</f>
        <v>GG</v>
      </c>
      <c r="X955" t="str">
        <f>SNPs!$F$6</f>
        <v>rs4986893</v>
      </c>
      <c r="Y955">
        <f>SNPs!$C$6</f>
        <v>10</v>
      </c>
      <c r="Z955">
        <f>SNPs!$D$6</f>
        <v>94780653</v>
      </c>
      <c r="AA955" s="7" t="str">
        <f ca="1">IF('Randomized Data'!P955 = 1, SNPs!$H$6 &amp; SNPs!$H$6, IF('Randomized Data'!Q955 = 1, SNPs!$H$6 &amp; INDIRECT("SNPs!" &amp; CHAR(72 +'Randomized Data'!R955) &amp; "6"), INDIRECT("SNPs!" &amp; CHAR(72 +'Randomized Data'!R955) &amp; "6") &amp; INDIRECT("SNPs!" &amp; CHAR(72 +'Randomized Data'!R955) &amp; "6")))</f>
        <v>GG</v>
      </c>
      <c r="AB955" t="str">
        <f>SNPs!$F$7</f>
        <v>rs4244285</v>
      </c>
      <c r="AC955">
        <f>SNPs!$C$7</f>
        <v>10</v>
      </c>
      <c r="AD955">
        <f>SNPs!$D$7</f>
        <v>94781859</v>
      </c>
      <c r="AE955" s="7" t="str">
        <f ca="1">IF('Randomized Data'!S955 = 1, SNPs!$H$7 &amp; SNPs!$H$7, IF('Randomized Data'!T955 = 1, SNPs!$H$7 &amp; INDIRECT("SNPs!" &amp; CHAR(72 +'Randomized Data'!U955) &amp; "7"), INDIRECT("SNPs!" &amp; CHAR(72 +'Randomized Data'!U955) &amp; "7") &amp; INDIRECT("SNPs!" &amp; CHAR(72 +'Randomized Data'!U955) &amp; "7")))</f>
        <v>GC</v>
      </c>
      <c r="AF955" t="str">
        <f>SNPs!$F$8</f>
        <v>rs72558186</v>
      </c>
      <c r="AG955">
        <f>SNPs!$C$8</f>
        <v>10</v>
      </c>
      <c r="AH955">
        <f>SNPs!$D$8</f>
        <v>94781999</v>
      </c>
      <c r="AI955" s="7" t="str">
        <f ca="1">IF('Randomized Data'!V955 = 1, SNPs!$H$8 &amp; SNPs!$H$8, IF('Randomized Data'!W955 = 1, SNPs!$H$8 &amp; INDIRECT("SNPs!" &amp; CHAR(72 +'Randomized Data'!X955) &amp; "8"), INDIRECT("SNPs!" &amp; CHAR(72 +'Randomized Data'!X955) &amp; "8") &amp; INDIRECT("SNPs!" &amp; CHAR(72 +'Randomized Data'!X955) &amp; "8")))</f>
        <v>TT</v>
      </c>
      <c r="AJ955" t="str">
        <f>SNPs!$F$9</f>
        <v>rs56337013</v>
      </c>
      <c r="AK955">
        <f>SNPs!$C$9</f>
        <v>10</v>
      </c>
      <c r="AL955">
        <f>SNPs!$D$9</f>
        <v>94852738</v>
      </c>
      <c r="AM955" s="7" t="str">
        <f ca="1">IF('Randomized Data'!Y$2 = 1, SNPs!$H$9 &amp; SNPs!$H$9, IF('Randomized Data'!Z955 = 1, SNPs!$H$9 &amp; INDIRECT("SNPs!" &amp; CHAR(72 +'Randomized Data'!AA955) &amp; "9"), INDIRECT("SNPs!" &amp; CHAR(72 +'Randomized Data'!AA955) &amp; "9") &amp; INDIRECT("SNPs!" &amp; CHAR(72 +'Randomized Data'!AA955) &amp; "9")))</f>
        <v>CT</v>
      </c>
      <c r="AN955" t="str">
        <f>SNPs!$F$10</f>
        <v>rs17884712</v>
      </c>
      <c r="AO955">
        <f>SNPs!$C$10</f>
        <v>10</v>
      </c>
      <c r="AP955">
        <f>SNPs!$D$10</f>
        <v>94775489</v>
      </c>
      <c r="AQ955" s="7" t="str">
        <f ca="1">IF('Randomized Data'!AB955 = 1, SNPs!$H$10 &amp; SNPs!$H$10, IF('Randomized Data'!AC955 = 1, SNPs!$H$10 &amp; INDIRECT("SNPs!" &amp; CHAR(72 +'Randomized Data'!AD955) &amp; "10"), INDIRECT("SNPs!" &amp; CHAR(72 +'Randomized Data'!AD955) &amp; "10") &amp; INDIRECT("SNPs!" &amp; CHAR(72 +'Randomized Data'!AD955) &amp; "10")))</f>
        <v>GG</v>
      </c>
      <c r="AR955" t="str">
        <f>SNPs!$F$11</f>
        <v>rs6413438</v>
      </c>
      <c r="AS955">
        <f>SNPs!$C$11</f>
        <v>10</v>
      </c>
      <c r="AT955">
        <f>SNPs!$D$11</f>
        <v>94781858</v>
      </c>
      <c r="AU955" s="7" t="str">
        <f ca="1">IF('Randomized Data'!AE955 = 1, SNPs!$H$11 &amp; SNPs!$H$11, IF('Randomized Data'!AF955 = 1, SNPs!$H$11 &amp; INDIRECT("SNPs!" &amp; CHAR(72 +'Randomized Data'!AG955) &amp; "11"), INDIRECT("SNPs!" &amp; CHAR(72 +'Randomized Data'!AG955) &amp; "11") &amp; INDIRECT("SNPs!" &amp; CHAR(72 +'Randomized Data'!AG955) &amp; "11")))</f>
        <v>TT</v>
      </c>
      <c r="AV955" t="str">
        <f>SNPs!$F$12</f>
        <v>rs1057910</v>
      </c>
      <c r="AW955">
        <f>SNPs!$C$12</f>
        <v>10</v>
      </c>
      <c r="AX955">
        <f>SNPs!$D$12</f>
        <v>94981296</v>
      </c>
      <c r="AY955" s="7" t="str">
        <f ca="1">IF('Randomized Data'!AH955 = 1, SNPs!$H$12 &amp; SNPs!$H$12, IF('Randomized Data'!AI955 = 1, SNPs!$H$12 &amp; INDIRECT("SNPs!" &amp; CHAR(72 +'Randomized Data'!AJ955) &amp; "12"), INDIRECT("SNPs!" &amp; CHAR(72 +'Randomized Data'!AJ955) &amp; "12") &amp; INDIRECT("SNPs!" &amp; CHAR(72 +'Randomized Data'!AJ955) &amp; "12")))</f>
        <v>AA</v>
      </c>
      <c r="AZ955" t="str">
        <f>SNPs!$F$13</f>
        <v>rs1799853</v>
      </c>
      <c r="BA955">
        <f>SNPs!$C$13</f>
        <v>10</v>
      </c>
      <c r="BB955">
        <f>SNPs!$D$13</f>
        <v>94942290</v>
      </c>
      <c r="BC955" s="7" t="str">
        <f ca="1">IF('Randomized Data'!AK955 = 1, SNPs!$H$13 &amp; SNPs!$H$13, IF('Randomized Data'!AL955 = 1, SNPs!$H$13 &amp; INDIRECT("SNPs!" &amp; CHAR(72 +'Randomized Data'!AM955) &amp; "13"), INDIRECT("SNPs!" &amp; CHAR(72 +'Randomized Data'!AM955) &amp; "13") &amp; INDIRECT("SNPs!" &amp; CHAR(72 +'Randomized Data'!AM955) &amp; "13")))</f>
        <v>CC</v>
      </c>
      <c r="BD955" t="str">
        <f>SNPs!$F$14</f>
        <v>rs9923231</v>
      </c>
      <c r="BE955">
        <f>SNPs!$C$14</f>
        <v>16</v>
      </c>
      <c r="BF955">
        <f>SNPs!$D$14</f>
        <v>31096368</v>
      </c>
      <c r="BG955" s="7" t="str">
        <f ca="1">IF('Randomized Data'!AN955 = 1, SNPs!$H$14 &amp; SNPs!$H$14, IF('Randomized Data'!AO955 = 1, SNPs!$H$14 &amp; INDIRECT("SNPs!" &amp; CHAR(72 +'Randomized Data'!AP955) &amp; "14"), INDIRECT("SNPs!" &amp; CHAR(72 +'Randomized Data'!AP955) &amp; "14") &amp; INDIRECT("SNPs!" &amp; CHAR(72 +'Randomized Data'!AP955) &amp; "14")))</f>
        <v>CC</v>
      </c>
      <c r="BH955" t="str">
        <f>SNPs!$F$15</f>
        <v>rs9934438</v>
      </c>
      <c r="BI955">
        <f>SNPs!$C$15</f>
        <v>16</v>
      </c>
      <c r="BJ955">
        <f>SNPs!$D$15</f>
        <v>31093557</v>
      </c>
      <c r="BK955" s="7" t="str">
        <f ca="1">IF('Randomized Data'!AQ955 = 1, SNPs!$H$15 &amp; SNPs!$H$15, IF('Randomized Data'!AR955 = 1, SNPs!$H$15 &amp; INDIRECT("SNPs!" &amp; CHAR(72 +'Randomized Data'!AS955) &amp; "15"), INDIRECT("SNPs!" &amp; CHAR(72 +'Randomized Data'!AS955) &amp; "15") &amp; INDIRECT("SNPs!" &amp; CHAR(72 +'Randomized Data'!AS955) &amp; "15")))</f>
        <v>GG</v>
      </c>
      <c r="BL955" t="str">
        <f>SNPs!$F$16</f>
        <v>rs8050894</v>
      </c>
      <c r="BM955">
        <f>SNPs!$C$16</f>
        <v>16</v>
      </c>
      <c r="BN955">
        <f>SNPs!$D$16</f>
        <v>31093188</v>
      </c>
      <c r="BO955" s="7" t="str">
        <f ca="1">IF('Randomized Data'!AT955 = 1, SNPs!$H$16 &amp; SNPs!$H$16, IF('Randomized Data'!AU955 = 1, SNPs!$H$16 &amp; INDIRECT("SNPs!" &amp; CHAR(72 +'Randomized Data'!AV955) &amp; "16"), INDIRECT("SNPs!" &amp; CHAR(72 +'Randomized Data'!AV955) &amp; "16") &amp; INDIRECT("SNPs!" &amp; CHAR(72 +'Randomized Data'!AV955) &amp; "16")))</f>
        <v>CC</v>
      </c>
      <c r="BP955" t="str">
        <f>SNPs!$F$17</f>
        <v>rs6025</v>
      </c>
      <c r="BQ955">
        <f>SNPs!$C$17</f>
        <v>1</v>
      </c>
      <c r="BR955">
        <f>SNPs!$D$17</f>
        <v>169549811</v>
      </c>
      <c r="BS955" s="7" t="str">
        <f ca="1">IF('Randomized Data'!AW955 = 1, SNPs!$H$17 &amp; SNPs!$H$17, IF('Randomized Data'!AX955 = 1, SNPs!$H$17 &amp; INDIRECT("SNPs!" &amp; CHAR(72 +'Randomized Data'!AY955) &amp; "17"), INDIRECT("SNPs!" &amp; CHAR(72 +'Randomized Data'!AY955) &amp; "17") &amp; INDIRECT("SNPs!" &amp; CHAR(72 +'Randomized Data'!AY955) &amp; "17")))</f>
        <v>AA</v>
      </c>
      <c r="BT955" t="str">
        <f>SNPs!$F$18</f>
        <v>rs1799963</v>
      </c>
      <c r="BU955">
        <f>SNPs!$C$18</f>
        <v>11</v>
      </c>
      <c r="BV955">
        <f>SNPs!$D$18</f>
        <v>46739505</v>
      </c>
      <c r="BW955" s="7" t="str">
        <f ca="1">IF('Randomized Data'!AZ955 = 1, SNPs!$H$18 &amp; SNPs!$H$18, IF('Randomized Data'!BA955 = 1, SNPs!$H$18 &amp; INDIRECT("SNPs!" &amp; CHAR(72 +'Randomized Data'!BB955) &amp; "18"), INDIRECT("SNPs!" &amp; CHAR(72 +'Randomized Data'!BB955) &amp; "18") &amp; INDIRECT("SNPs!" &amp; CHAR(72 +'Randomized Data'!BB955) &amp; "18")))</f>
        <v>AA</v>
      </c>
      <c r="BX955" t="str">
        <f>SNPs!$F$19</f>
        <v>rs121913626</v>
      </c>
      <c r="BY955">
        <f>SNPs!$C$19</f>
        <v>14</v>
      </c>
      <c r="BZ955">
        <f>SNPs!$D$19</f>
        <v>23427723</v>
      </c>
      <c r="CA955" s="7" t="str">
        <f ca="1">IF('Randomized Data'!BC955 = 1, SNPs!$H$19 &amp; SNPs!$H$19, IF('Randomized Data'!BD955 = 1, SNPs!$H$19 &amp; INDIRECT("SNPs!" &amp; CHAR(72 +'Randomized Data'!BE955) &amp; "19"), INDIRECT("SNPs!" &amp; CHAR(72 +'Randomized Data'!BE955) &amp; "19") &amp; INDIRECT("SNPs!" &amp; CHAR(72 +'Randomized Data'!BE955) &amp; "19")))</f>
        <v>GC</v>
      </c>
      <c r="CB955" t="str">
        <f>SNPs!$F$20</f>
        <v>rs3218713</v>
      </c>
      <c r="CC955">
        <f>SNPs!$C$20</f>
        <v>14</v>
      </c>
      <c r="CD955">
        <f>SNPs!$D$20</f>
        <v>23431468</v>
      </c>
      <c r="CE955" s="7" t="str">
        <f ca="1">IF('Randomized Data'!BF955 = 1, SNPs!$H$20 &amp; SNPs!$H$20, IF('Randomized Data'!BG955 = 1, SNPs!$H$20 &amp; INDIRECT("SNPs!" &amp; CHAR(72 +'Randomized Data'!BH955) &amp; "20"), INDIRECT("SNPs!" &amp; CHAR(72 +'Randomized Data'!BH955) &amp; "20") &amp; INDIRECT("SNPs!" &amp; CHAR(72 +'Randomized Data'!BH955) &amp; "20")))</f>
        <v>GG</v>
      </c>
      <c r="CF955" t="str">
        <f>SNPs!$F$21</f>
        <v>rs3218714</v>
      </c>
      <c r="CG955">
        <f>SNPs!$C$21</f>
        <v>14</v>
      </c>
      <c r="CH955">
        <f>SNPs!$D$21</f>
        <v>23429279</v>
      </c>
      <c r="CI955" s="7" t="str">
        <f ca="1">IF('Randomized Data'!BI955 = 1, SNPs!$H$21 &amp; SNPs!$H$21, IF('Randomized Data'!BJ955 = 1, SNPs!$H$21 &amp; INDIRECT("SNPs!" &amp; CHAR(72 +'Randomized Data'!BK955) &amp; "21"), INDIRECT("SNPs!" &amp; CHAR(72 +'Randomized Data'!BK955) &amp; "21") &amp; INDIRECT("SNPs!" &amp; CHAR(72 +'Randomized Data'!BK955) &amp; "21")))</f>
        <v>TT</v>
      </c>
      <c r="CJ955" t="str">
        <f>SNPs!$F$22</f>
        <v>rs121964855</v>
      </c>
      <c r="CK955">
        <f>SNPs!$C$22</f>
        <v>1</v>
      </c>
      <c r="CL955">
        <f>SNPs!$D$22</f>
        <v>201365638</v>
      </c>
      <c r="CM955" s="7" t="str">
        <f ca="1">IF('Randomized Data'!BL955 = 1, SNPs!$H$22 &amp; SNPs!$H$22, IF('Randomized Data'!BM955 = 1, SNPs!$H$22 &amp; INDIRECT("SNPs!" &amp; CHAR(72 +'Randomized Data'!BN955) &amp; "22"), INDIRECT("SNPs!" &amp; CHAR(72 +'Randomized Data'!BN955) &amp; "22") &amp; INDIRECT("SNPs!" &amp; CHAR(72 +'Randomized Data'!BN955) &amp; "22")))</f>
        <v>AA</v>
      </c>
      <c r="CN955" t="str">
        <f>SNPs!$F$23</f>
        <v>rs121964856</v>
      </c>
      <c r="CO955">
        <f>SNPs!$C$23</f>
        <v>1</v>
      </c>
      <c r="CP955">
        <f>SNPs!$D$23</f>
        <v>201365297</v>
      </c>
      <c r="CQ955" s="7" t="str">
        <f ca="1">IF('Randomized Data'!BO955 = 1, SNPs!$H$23 &amp; SNPs!$H$23, IF('Randomized Data'!BP955 = 1, SNPs!$H$23 &amp; INDIRECT("SNPs!" &amp; CHAR(72 +'Randomized Data'!BQ955) &amp; "23"), INDIRECT("SNPs!" &amp; CHAR(72 +'Randomized Data'!BQ955) &amp; "23") &amp; INDIRECT("SNPs!" &amp; CHAR(72 +'Randomized Data'!BQ955) &amp; "23")))</f>
        <v>GG</v>
      </c>
      <c r="CR955" t="str">
        <f>SNPs!$F$24</f>
        <v>rs121964857</v>
      </c>
      <c r="CS955">
        <f>SNPs!$C$24</f>
        <v>1</v>
      </c>
      <c r="CT955">
        <f>SNPs!$D$24</f>
        <v>201359245</v>
      </c>
      <c r="CU955" s="7" t="str">
        <f ca="1">IF('Randomized Data'!BR955 = 1, SNPs!$H$24 &amp; SNPs!$H$24, IF('Randomized Data'!BS955 = 1, SNPs!$H$24 &amp; INDIRECT("SNPs!" &amp; CHAR(72 +'Randomized Data'!BT955) &amp; "24"), INDIRECT("SNPs!" &amp; CHAR(72 +'Randomized Data'!BT955) &amp; "24") &amp; INDIRECT("SNPs!" &amp; CHAR(72 +'Randomized Data'!BT955) &amp; "24")))</f>
        <v>CT</v>
      </c>
      <c r="CV955" t="str">
        <f>SNPs!$F$25</f>
        <v>rs28934269</v>
      </c>
      <c r="CW955">
        <f>SNPs!$C$25</f>
        <v>15</v>
      </c>
      <c r="CX955">
        <f>SNPs!$D$25</f>
        <v>63060915</v>
      </c>
      <c r="CY955" s="7" t="str">
        <f ca="1">IF('Randomized Data'!BU955 = 1, SNPs!$H$25 &amp; SNPs!$H$25, IF('Randomized Data'!BV955 = 1, SNPs!$H$25 &amp; INDIRECT("SNPs!" &amp; CHAR(72 +'Randomized Data'!BW955) &amp; "25"), INDIRECT("SNPs!" &amp; CHAR(72 +'Randomized Data'!BW955) &amp; "25") &amp; INDIRECT("SNPs!" &amp; CHAR(72 +'Randomized Data'!BW955) &amp; "25")))</f>
        <v>GG</v>
      </c>
      <c r="CZ955" t="str">
        <f>SNPs!$F$26</f>
        <v>rs28934270</v>
      </c>
      <c r="DA955">
        <f>SNPs!$C$26</f>
        <v>15</v>
      </c>
      <c r="DB955">
        <f>SNPs!$D$26</f>
        <v>63060899</v>
      </c>
      <c r="DC955" s="7" t="str">
        <f ca="1">IF('Randomized Data'!BX955 = 1, SNPs!$H$26 &amp; SNPs!$H$26, IF('Randomized Data'!BY955 = 1, SNPs!$H$26 &amp; INDIRECT("SNPs!" &amp; CHAR(72 +'Randomized Data'!BZ955) &amp; "26"), INDIRECT("SNPs!" &amp; CHAR(72 +'Randomized Data'!BZ955) &amp; "26") &amp; INDIRECT("SNPs!" &amp; CHAR(72 +'Randomized Data'!BZ955) &amp; "26")))</f>
        <v>GG</v>
      </c>
      <c r="DD955" t="str">
        <f>SNPs!$F$27</f>
        <v>rs727504290</v>
      </c>
      <c r="DE955">
        <f>SNPs!$C$27</f>
        <v>15</v>
      </c>
      <c r="DF955">
        <f>SNPs!$D$27</f>
        <v>63042875</v>
      </c>
      <c r="DG955" s="7" t="str">
        <f ca="1">IF('Randomized Data'!CA955 = 1, SNPs!$H$27 &amp; SNPs!$H$27, IF('Randomized Data'!CB955 = 1, SNPs!$H$27 &amp; INDIRECT("SNPs!" &amp; CHAR(72 +'Randomized Data'!CC955) &amp; "27"), INDIRECT("SNPs!" &amp; CHAR(72 +'Randomized Data'!CC955) &amp; "27") &amp; INDIRECT("SNPs!" &amp; CHAR(72 +'Randomized Data'!CC955) &amp; "27")))</f>
        <v>GG</v>
      </c>
      <c r="DH955" t="str">
        <f>SNPs!$F$28</f>
        <v>rs104894504</v>
      </c>
      <c r="DI955">
        <f>SNPs!$C$28</f>
        <v>15</v>
      </c>
      <c r="DJ955">
        <f>SNPs!$D$28</f>
        <v>63057028</v>
      </c>
      <c r="DK955" s="7" t="str">
        <f ca="1">IF('Randomized Data'!CD955 = 1, SNPs!$H$28 &amp; SNPs!$H$28, IF('Randomized Data'!CE955 = 1, SNPs!$H$28 &amp; INDIRECT("SNPs!" &amp; CHAR(72 +'Randomized Data'!CF955) &amp; "28"), INDIRECT("SNPs!" &amp; CHAR(72 +'Randomized Data'!CF955) &amp; "28") &amp; INDIRECT("SNPs!" &amp; CHAR(72 +'Randomized Data'!CF955) &amp; "28")))</f>
        <v>TC</v>
      </c>
      <c r="DL955" t="str">
        <f>SNPs!$F$29</f>
        <v>rs375882485</v>
      </c>
      <c r="DM955">
        <f>SNPs!$C$29</f>
        <v>11</v>
      </c>
      <c r="DN955">
        <f>SNPs!$D$29</f>
        <v>47342698</v>
      </c>
      <c r="DO955" s="7" t="str">
        <f ca="1">IF('Randomized Data'!CG955 = 1, SNPs!$H$29 &amp; SNPs!$H$29, IF('Randomized Data'!CH955 = 1, SNPs!$H$29 &amp; INDIRECT("SNPs!" &amp; CHAR(72 +'Randomized Data'!CI955) &amp; "29"), INDIRECT("SNPs!" &amp; CHAR(72 +'Randomized Data'!CI955) &amp; "29") &amp; INDIRECT("SNPs!" &amp; CHAR(72 +'Randomized Data'!CI955) &amp; "29")))</f>
        <v>AA</v>
      </c>
      <c r="DP955" t="str">
        <f>SNPs!$F$30</f>
        <v>rs397516083</v>
      </c>
      <c r="DQ955">
        <f>SNPs!$C$30</f>
        <v>11</v>
      </c>
      <c r="DR955">
        <f>SNPs!$D$30</f>
        <v>47346379</v>
      </c>
      <c r="DS955" s="7" t="str">
        <f ca="1">IF('Randomized Data'!CJ955 = 1, SNPs!$H$30 &amp; SNPs!$H$30, IF('Randomized Data'!CK955 = 1, SNPs!$H$30 &amp; INDIRECT("SNPs!" &amp; CHAR(72 +'Randomized Data'!CL955) &amp; "30"), INDIRECT("SNPs!" &amp; CHAR(72 +'Randomized Data'!CL955) &amp; "30") &amp; INDIRECT("SNPs!" &amp; CHAR(72 +'Randomized Data'!CL955) &amp; "30")))</f>
        <v>GA</v>
      </c>
      <c r="DT955" t="str">
        <f>SNPs!$F$31</f>
        <v>rs397515937</v>
      </c>
      <c r="DU955">
        <f>SNPs!$C$31</f>
        <v>11</v>
      </c>
      <c r="DV955">
        <f>SNPs!$D$31</f>
        <v>47339792</v>
      </c>
      <c r="DW955" s="7" t="str">
        <f ca="1">IF('Randomized Data'!CM955 = 1, SNPs!$H$31 &amp; SNPs!$H$31, IF('Randomized Data'!CN955 = 1, SNPs!$H$31 &amp; INDIRECT("SNPs!" &amp; CHAR(72 +'Randomized Data'!CO955) &amp; "31"), INDIRECT("SNPs!" &amp; CHAR(72 +'Randomized Data'!CO955) &amp; "31") &amp; INDIRECT("SNPs!" &amp; CHAR(72 +'Randomized Data'!CO955) &amp; "31")))</f>
        <v>AA</v>
      </c>
      <c r="DX955" t="str">
        <f>SNPs!$F$32</f>
        <v>rs397516074</v>
      </c>
      <c r="DY955">
        <f>SNPs!$C$32</f>
        <v>11</v>
      </c>
      <c r="DZ955">
        <f>SNPs!$D$32</f>
        <v>47348424</v>
      </c>
      <c r="EA955" s="7" t="str">
        <f ca="1">IF('Randomized Data'!CP955 = 1, SNPs!$H$32 &amp; SNPs!$H$32, IF('Randomized Data'!CQ955 = 1, SNPs!$H$32 &amp; INDIRECT("SNPs!" &amp; CHAR(72 +'Randomized Data'!CR955) &amp; "32"), INDIRECT("SNPs!" &amp; CHAR(72 +'Randomized Data'!CR955) &amp; "32") &amp; INDIRECT("SNPs!" &amp; CHAR(72 +'Randomized Data'!CR955) &amp; "32")))</f>
        <v>GA</v>
      </c>
      <c r="EB955" t="str">
        <f>SNPs!$F$33</f>
        <v>rs397515963</v>
      </c>
      <c r="EC955">
        <f>SNPs!$C$33</f>
        <v>11</v>
      </c>
      <c r="ED955">
        <f>SNPs!$D$33</f>
        <v>47337729</v>
      </c>
      <c r="EE955" s="7" t="str">
        <f ca="1">IF('Randomized Data'!CS955 = 1, SNPs!$H$33 &amp; SNPs!$H$33, IF('Randomized Data'!CT955 = 1, SNPs!$H$33 &amp; INDIRECT("SNPs!" &amp; CHAR(72 +'Randomized Data'!CU955) &amp; "33"), INDIRECT("SNPs!" &amp; CHAR(72 +'Randomized Data'!CU955) &amp; "33") &amp; INDIRECT("SNPs!" &amp; CHAR(72 +'Randomized Data'!CU955) &amp; "33")))</f>
        <v>GG</v>
      </c>
    </row>
    <row r="956" spans="1:13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  <c r="F956" s="3">
        <v>42173</v>
      </c>
      <c r="G956" s="9" t="str">
        <f>'Randomized Data'!C956</f>
        <v>Internal Lab</v>
      </c>
      <c r="H956" t="str">
        <f>SNPs!$F$2</f>
        <v>rs12248560</v>
      </c>
      <c r="I956">
        <f>SNPs!$C$2</f>
        <v>10</v>
      </c>
      <c r="J956">
        <f>SNPs!$D$2</f>
        <v>94761900</v>
      </c>
      <c r="K956" t="str">
        <f ca="1">IF('Randomized Data'!D956 = 1, SNPs!$H$2 &amp; SNPs!$H$2, IF('Randomized Data'!E956 = 1, SNPs!$H$2 &amp; INDIRECT("SNPs!" &amp; CHAR(72 +'Randomized Data'!F956) &amp; "2"), INDIRECT("SNPs!" &amp; CHAR(72 +'Randomized Data'!F956) &amp; "2") &amp; INDIRECT("SNPs!" &amp; CHAR(72 +'Randomized Data'!F956) &amp; "2")))</f>
        <v>CC</v>
      </c>
      <c r="L956" t="str">
        <f>SNPs!$F$3</f>
        <v>rs28399504</v>
      </c>
      <c r="M956">
        <f>SNPs!$C$3</f>
        <v>10</v>
      </c>
      <c r="N956">
        <f>SNPs!$D$3</f>
        <v>94762706</v>
      </c>
      <c r="O956" t="str">
        <f ca="1">IF('Randomized Data'!G956 = 1, SNPs!$H$3 &amp; SNPs!$H$3, IF('Randomized Data'!H956 = 1, SNPs!$H$3 &amp; INDIRECT("SNPs!" &amp; CHAR(72 +'Randomized Data'!I956) &amp; "3"), INDIRECT("SNPs!" &amp; CHAR(72 +'Randomized Data'!I956) &amp; "3") &amp; INDIRECT("SNPs!" &amp; CHAR(72 +'Randomized Data'!I956) &amp; "3")))</f>
        <v>GG</v>
      </c>
      <c r="P956" t="str">
        <f>SNPs!$F$4</f>
        <v>rs41291556</v>
      </c>
      <c r="Q956">
        <f>SNPs!$C$4</f>
        <v>10</v>
      </c>
      <c r="R956">
        <f>SNPs!$D$4</f>
        <v>94775416</v>
      </c>
      <c r="S956" t="str">
        <f ca="1">IF('Randomized Data'!J956 = 1, SNPs!$H$4 &amp; SNPs!$H$4, IF('Randomized Data'!K956 = 1, SNPs!$H$4 &amp; INDIRECT("SNPs!" &amp; CHAR(72 +'Randomized Data'!L956) &amp; "4"), INDIRECT("SNPs!" &amp; CHAR(72 +'Randomized Data'!L956) &amp; "4") &amp; INDIRECT("SNPs!" &amp; CHAR(72 +'Randomized Data'!L956) &amp; "4")))</f>
        <v>TT</v>
      </c>
      <c r="T956" t="str">
        <f>SNPs!$F$5</f>
        <v>rs72558184</v>
      </c>
      <c r="U956">
        <f>SNPs!$C$5</f>
        <v>10</v>
      </c>
      <c r="V956">
        <f>SNPs!$D$5</f>
        <v>96535210</v>
      </c>
      <c r="W956" t="str">
        <f ca="1">IF('Randomized Data'!M956 = 1, SNPs!$H$5 &amp; SNPs!$H$5, IF('Randomized Data'!N956 = 1, SNPs!$H$5 &amp; INDIRECT("SNPs!" &amp; CHAR(72 +'Randomized Data'!O956) &amp; "5"), INDIRECT("SNPs!" &amp; CHAR(72 +'Randomized Data'!O956) &amp; "5") &amp; INDIRECT("SNPs!" &amp; CHAR(72 +'Randomized Data'!O956) &amp; "5")))</f>
        <v>GA</v>
      </c>
      <c r="X956" t="str">
        <f>SNPs!$F$6</f>
        <v>rs4986893</v>
      </c>
      <c r="Y956">
        <f>SNPs!$C$6</f>
        <v>10</v>
      </c>
      <c r="Z956">
        <f>SNPs!$D$6</f>
        <v>94780653</v>
      </c>
      <c r="AA956" s="7" t="str">
        <f ca="1">IF('Randomized Data'!P956 = 1, SNPs!$H$6 &amp; SNPs!$H$6, IF('Randomized Data'!Q956 = 1, SNPs!$H$6 &amp; INDIRECT("SNPs!" &amp; CHAR(72 +'Randomized Data'!R956) &amp; "6"), INDIRECT("SNPs!" &amp; CHAR(72 +'Randomized Data'!R956) &amp; "6") &amp; INDIRECT("SNPs!" &amp; CHAR(72 +'Randomized Data'!R956) &amp; "6")))</f>
        <v>GG</v>
      </c>
      <c r="AB956" t="str">
        <f>SNPs!$F$7</f>
        <v>rs4244285</v>
      </c>
      <c r="AC956">
        <f>SNPs!$C$7</f>
        <v>10</v>
      </c>
      <c r="AD956">
        <f>SNPs!$D$7</f>
        <v>94781859</v>
      </c>
      <c r="AE956" s="7" t="str">
        <f ca="1">IF('Randomized Data'!S956 = 1, SNPs!$H$7 &amp; SNPs!$H$7, IF('Randomized Data'!T956 = 1, SNPs!$H$7 &amp; INDIRECT("SNPs!" &amp; CHAR(72 +'Randomized Data'!U956) &amp; "7"), INDIRECT("SNPs!" &amp; CHAR(72 +'Randomized Data'!U956) &amp; "7") &amp; INDIRECT("SNPs!" &amp; CHAR(72 +'Randomized Data'!U956) &amp; "7")))</f>
        <v>GC</v>
      </c>
      <c r="AF956" t="str">
        <f>SNPs!$F$8</f>
        <v>rs72558186</v>
      </c>
      <c r="AG956">
        <f>SNPs!$C$8</f>
        <v>10</v>
      </c>
      <c r="AH956">
        <f>SNPs!$D$8</f>
        <v>94781999</v>
      </c>
      <c r="AI956" s="7" t="str">
        <f ca="1">IF('Randomized Data'!V956 = 1, SNPs!$H$8 &amp; SNPs!$H$8, IF('Randomized Data'!W956 = 1, SNPs!$H$8 &amp; INDIRECT("SNPs!" &amp; CHAR(72 +'Randomized Data'!X956) &amp; "8"), INDIRECT("SNPs!" &amp; CHAR(72 +'Randomized Data'!X956) &amp; "8") &amp; INDIRECT("SNPs!" &amp; CHAR(72 +'Randomized Data'!X956) &amp; "8")))</f>
        <v>AA</v>
      </c>
      <c r="AJ956" t="str">
        <f>SNPs!$F$9</f>
        <v>rs56337013</v>
      </c>
      <c r="AK956">
        <f>SNPs!$C$9</f>
        <v>10</v>
      </c>
      <c r="AL956">
        <f>SNPs!$D$9</f>
        <v>94852738</v>
      </c>
      <c r="AM956" s="7" t="str">
        <f ca="1">IF('Randomized Data'!Y$2 = 1, SNPs!$H$9 &amp; SNPs!$H$9, IF('Randomized Data'!Z956 = 1, SNPs!$H$9 &amp; INDIRECT("SNPs!" &amp; CHAR(72 +'Randomized Data'!AA956) &amp; "9"), INDIRECT("SNPs!" &amp; CHAR(72 +'Randomized Data'!AA956) &amp; "9") &amp; INDIRECT("SNPs!" &amp; CHAR(72 +'Randomized Data'!AA956) &amp; "9")))</f>
        <v>CT</v>
      </c>
      <c r="AN956" t="str">
        <f>SNPs!$F$10</f>
        <v>rs17884712</v>
      </c>
      <c r="AO956">
        <f>SNPs!$C$10</f>
        <v>10</v>
      </c>
      <c r="AP956">
        <f>SNPs!$D$10</f>
        <v>94775489</v>
      </c>
      <c r="AQ956" s="7" t="str">
        <f ca="1">IF('Randomized Data'!AB956 = 1, SNPs!$H$10 &amp; SNPs!$H$10, IF('Randomized Data'!AC956 = 1, SNPs!$H$10 &amp; INDIRECT("SNPs!" &amp; CHAR(72 +'Randomized Data'!AD956) &amp; "10"), INDIRECT("SNPs!" &amp; CHAR(72 +'Randomized Data'!AD956) &amp; "10") &amp; INDIRECT("SNPs!" &amp; CHAR(72 +'Randomized Data'!AD956) &amp; "10")))</f>
        <v>AA</v>
      </c>
      <c r="AR956" t="str">
        <f>SNPs!$F$11</f>
        <v>rs6413438</v>
      </c>
      <c r="AS956">
        <f>SNPs!$C$11</f>
        <v>10</v>
      </c>
      <c r="AT956">
        <f>SNPs!$D$11</f>
        <v>94781858</v>
      </c>
      <c r="AU956" s="7" t="str">
        <f ca="1">IF('Randomized Data'!AE956 = 1, SNPs!$H$11 &amp; SNPs!$H$11, IF('Randomized Data'!AF956 = 1, SNPs!$H$11 &amp; INDIRECT("SNPs!" &amp; CHAR(72 +'Randomized Data'!AG956) &amp; "11"), INDIRECT("SNPs!" &amp; CHAR(72 +'Randomized Data'!AG956) &amp; "11") &amp; INDIRECT("SNPs!" &amp; CHAR(72 +'Randomized Data'!AG956) &amp; "11")))</f>
        <v>TT</v>
      </c>
      <c r="AV956" t="str">
        <f>SNPs!$F$12</f>
        <v>rs1057910</v>
      </c>
      <c r="AW956">
        <f>SNPs!$C$12</f>
        <v>10</v>
      </c>
      <c r="AX956">
        <f>SNPs!$D$12</f>
        <v>94981296</v>
      </c>
      <c r="AY956" s="7" t="str">
        <f ca="1">IF('Randomized Data'!AH956 = 1, SNPs!$H$12 &amp; SNPs!$H$12, IF('Randomized Data'!AI956 = 1, SNPs!$H$12 &amp; INDIRECT("SNPs!" &amp; CHAR(72 +'Randomized Data'!AJ956) &amp; "12"), INDIRECT("SNPs!" &amp; CHAR(72 +'Randomized Data'!AJ956) &amp; "12") &amp; INDIRECT("SNPs!" &amp; CHAR(72 +'Randomized Data'!AJ956) &amp; "12")))</f>
        <v>AA</v>
      </c>
      <c r="AZ956" t="str">
        <f>SNPs!$F$13</f>
        <v>rs1799853</v>
      </c>
      <c r="BA956">
        <f>SNPs!$C$13</f>
        <v>10</v>
      </c>
      <c r="BB956">
        <f>SNPs!$D$13</f>
        <v>94942290</v>
      </c>
      <c r="BC956" s="7" t="str">
        <f ca="1">IF('Randomized Data'!AK956 = 1, SNPs!$H$13 &amp; SNPs!$H$13, IF('Randomized Data'!AL956 = 1, SNPs!$H$13 &amp; INDIRECT("SNPs!" &amp; CHAR(72 +'Randomized Data'!AM956) &amp; "13"), INDIRECT("SNPs!" &amp; CHAR(72 +'Randomized Data'!AM956) &amp; "13") &amp; INDIRECT("SNPs!" &amp; CHAR(72 +'Randomized Data'!AM956) &amp; "13")))</f>
        <v>CC</v>
      </c>
      <c r="BD956" t="str">
        <f>SNPs!$F$14</f>
        <v>rs9923231</v>
      </c>
      <c r="BE956">
        <f>SNPs!$C$14</f>
        <v>16</v>
      </c>
      <c r="BF956">
        <f>SNPs!$D$14</f>
        <v>31096368</v>
      </c>
      <c r="BG956" s="7" t="str">
        <f ca="1">IF('Randomized Data'!AN956 = 1, SNPs!$H$14 &amp; SNPs!$H$14, IF('Randomized Data'!AO956 = 1, SNPs!$H$14 &amp; INDIRECT("SNPs!" &amp; CHAR(72 +'Randomized Data'!AP956) &amp; "14"), INDIRECT("SNPs!" &amp; CHAR(72 +'Randomized Data'!AP956) &amp; "14") &amp; INDIRECT("SNPs!" &amp; CHAR(72 +'Randomized Data'!AP956) &amp; "14")))</f>
        <v>CC</v>
      </c>
      <c r="BH956" t="str">
        <f>SNPs!$F$15</f>
        <v>rs9934438</v>
      </c>
      <c r="BI956">
        <f>SNPs!$C$15</f>
        <v>16</v>
      </c>
      <c r="BJ956">
        <f>SNPs!$D$15</f>
        <v>31093557</v>
      </c>
      <c r="BK956" s="7" t="str">
        <f ca="1">IF('Randomized Data'!AQ956 = 1, SNPs!$H$15 &amp; SNPs!$H$15, IF('Randomized Data'!AR956 = 1, SNPs!$H$15 &amp; INDIRECT("SNPs!" &amp; CHAR(72 +'Randomized Data'!AS956) &amp; "15"), INDIRECT("SNPs!" &amp; CHAR(72 +'Randomized Data'!AS956) &amp; "15") &amp; INDIRECT("SNPs!" &amp; CHAR(72 +'Randomized Data'!AS956) &amp; "15")))</f>
        <v>GG</v>
      </c>
      <c r="BL956" t="str">
        <f>SNPs!$F$16</f>
        <v>rs8050894</v>
      </c>
      <c r="BM956">
        <f>SNPs!$C$16</f>
        <v>16</v>
      </c>
      <c r="BN956">
        <f>SNPs!$D$16</f>
        <v>31093188</v>
      </c>
      <c r="BO956" s="7" t="str">
        <f ca="1">IF('Randomized Data'!AT956 = 1, SNPs!$H$16 &amp; SNPs!$H$16, IF('Randomized Data'!AU956 = 1, SNPs!$H$16 &amp; INDIRECT("SNPs!" &amp; CHAR(72 +'Randomized Data'!AV956) &amp; "16"), INDIRECT("SNPs!" &amp; CHAR(72 +'Randomized Data'!AV956) &amp; "16") &amp; INDIRECT("SNPs!" &amp; CHAR(72 +'Randomized Data'!AV956) &amp; "16")))</f>
        <v>GG</v>
      </c>
      <c r="BP956" t="str">
        <f>SNPs!$F$17</f>
        <v>rs6025</v>
      </c>
      <c r="BQ956">
        <f>SNPs!$C$17</f>
        <v>1</v>
      </c>
      <c r="BR956">
        <f>SNPs!$D$17</f>
        <v>169549811</v>
      </c>
      <c r="BS956" s="7" t="str">
        <f ca="1">IF('Randomized Data'!AW956 = 1, SNPs!$H$17 &amp; SNPs!$H$17, IF('Randomized Data'!AX956 = 1, SNPs!$H$17 &amp; INDIRECT("SNPs!"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SNPs!$F$18</f>
        <v>rs1799963</v>
      </c>
      <c r="BU956">
        <f>SNPs!$C$18</f>
        <v>11</v>
      </c>
      <c r="BV956">
        <f>SNPs!$D$18</f>
        <v>46739505</v>
      </c>
      <c r="BW956" s="7" t="str">
        <f ca="1">IF('Randomized Data'!AZ956 = 1, SNPs!$H$18 &amp; SNPs!$H$18, IF('Randomized Data'!BA956 = 1, SNPs!$H$18 &amp; INDIRECT("SNPs!" &amp; CHAR(72 +'Randomized Data'!BB956) &amp; "18"), INDIRECT("SNPs!" &amp; CHAR(72 +'Randomized Data'!BB956) &amp; "18") &amp; INDIRECT("SNPs!" &amp; CHAR(72 +'Randomized Data'!BB956) &amp; "18")))</f>
        <v>GA</v>
      </c>
      <c r="BX956" t="str">
        <f>SNPs!$F$19</f>
        <v>rs121913626</v>
      </c>
      <c r="BY956">
        <f>SNPs!$C$19</f>
        <v>14</v>
      </c>
      <c r="BZ956">
        <f>SNPs!$D$19</f>
        <v>23427723</v>
      </c>
      <c r="CA956" s="7" t="str">
        <f ca="1">IF('Randomized Data'!BC956 = 1, SNPs!$H$19 &amp; SNPs!$H$19, IF('Randomized Data'!BD956 = 1, SNPs!$H$19 &amp; INDIRECT("SNPs!" &amp; CHAR(72 +'Randomized Data'!BE956) &amp; "19"), INDIRECT("SNPs!" &amp; CHAR(72 +'Randomized Data'!BE956) &amp; "19") &amp; INDIRECT("SNPs!" &amp; CHAR(72 +'Randomized Data'!BE956) &amp; "19")))</f>
        <v>CC</v>
      </c>
      <c r="CB956" t="str">
        <f>SNPs!$F$20</f>
        <v>rs3218713</v>
      </c>
      <c r="CC956">
        <f>SNPs!$C$20</f>
        <v>14</v>
      </c>
      <c r="CD956">
        <f>SNPs!$D$20</f>
        <v>23431468</v>
      </c>
      <c r="CE956" s="7" t="str">
        <f ca="1">IF('Randomized Data'!BF956 = 1, SNPs!$H$20 &amp; SNPs!$H$20, IF('Randomized Data'!BG956 = 1, SNPs!$H$20 &amp; INDIRECT("SNPs!" &amp; CHAR(72 +'Randomized Data'!BH956) &amp; "20"), INDIRECT("SNPs!" &amp; CHAR(72 +'Randomized Data'!BH956) &amp; "20") &amp; INDIRECT("SNPs!" &amp; CHAR(72 +'Randomized Data'!BH956) &amp; "20")))</f>
        <v>GA</v>
      </c>
      <c r="CF956" t="str">
        <f>SNPs!$F$21</f>
        <v>rs3218714</v>
      </c>
      <c r="CG956">
        <f>SNPs!$C$21</f>
        <v>14</v>
      </c>
      <c r="CH956">
        <f>SNPs!$D$21</f>
        <v>23429279</v>
      </c>
      <c r="CI956" s="7" t="str">
        <f ca="1">IF('Randomized Data'!BI956 = 1, SNPs!$H$21 &amp; SNPs!$H$21, IF('Randomized Data'!BJ956 = 1, SNPs!$H$21 &amp; INDIRECT("SNPs!" &amp; CHAR(72 +'Randomized Data'!BK956) &amp; "21"), INDIRECT("SNPs!" &amp; CHAR(72 +'Randomized Data'!BK956) &amp; "21") &amp; INDIRECT("SNPs!" &amp; CHAR(72 +'Randomized Data'!BK956) &amp; "21")))</f>
        <v>CC</v>
      </c>
      <c r="CJ956" t="str">
        <f>SNPs!$F$22</f>
        <v>rs121964855</v>
      </c>
      <c r="CK956">
        <f>SNPs!$C$22</f>
        <v>1</v>
      </c>
      <c r="CL956">
        <f>SNPs!$D$22</f>
        <v>201365638</v>
      </c>
      <c r="CM956" s="7" t="str">
        <f ca="1">IF('Randomized Data'!BL956 = 1, SNPs!$H$22 &amp; SNPs!$H$22, IF('Randomized Data'!BM956 = 1, SNPs!$H$22 &amp; INDIRECT("SNPs!" &amp; CHAR(72 +'Randomized Data'!BN956) &amp; "22"), INDIRECT("SNPs!" &amp; CHAR(72 +'Randomized Data'!BN956) &amp; "22") &amp; INDIRECT("SNPs!" &amp; CHAR(72 +'Randomized Data'!BN956) &amp; "22")))</f>
        <v>AA</v>
      </c>
      <c r="CN956" t="str">
        <f>SNPs!$F$23</f>
        <v>rs121964856</v>
      </c>
      <c r="CO956">
        <f>SNPs!$C$23</f>
        <v>1</v>
      </c>
      <c r="CP956">
        <f>SNPs!$D$23</f>
        <v>201365297</v>
      </c>
      <c r="CQ956" s="7" t="str">
        <f ca="1">IF('Randomized Data'!BO956 = 1, SNPs!$H$23 &amp; SNPs!$H$23, IF('Randomized Data'!BP956 = 1, SNPs!$H$23 &amp; INDIRECT("SNPs!" &amp; CHAR(72 +'Randomized Data'!BQ956) &amp; "23"), INDIRECT("SNPs!" &amp; CHAR(72 +'Randomized Data'!BQ956) &amp; "23") &amp; INDIRECT("SNPs!" &amp; CHAR(72 +'Randomized Data'!BQ956) &amp; "23")))</f>
        <v>GG</v>
      </c>
      <c r="CR956" t="str">
        <f>SNPs!$F$24</f>
        <v>rs121964857</v>
      </c>
      <c r="CS956">
        <f>SNPs!$C$24</f>
        <v>1</v>
      </c>
      <c r="CT956">
        <f>SNPs!$D$24</f>
        <v>201359245</v>
      </c>
      <c r="CU956" s="7" t="str">
        <f ca="1">IF('Randomized Data'!BR956 = 1, SNPs!$H$24 &amp; SNPs!$H$24, IF('Randomized Data'!BS956 = 1, SNPs!$H$24 &amp; INDIRECT("SNPs!" &amp; CHAR(72 +'Randomized Data'!BT956) &amp; "24"), INDIRECT("SNPs!" &amp; CHAR(72 +'Randomized Data'!BT956) &amp; "24") &amp; INDIRECT("SNPs!" &amp; CHAR(72 +'Randomized Data'!BT956) &amp; "24")))</f>
        <v>CC</v>
      </c>
      <c r="CV956" t="str">
        <f>SNPs!$F$25</f>
        <v>rs28934269</v>
      </c>
      <c r="CW956">
        <f>SNPs!$C$25</f>
        <v>15</v>
      </c>
      <c r="CX956">
        <f>SNPs!$D$25</f>
        <v>63060915</v>
      </c>
      <c r="CY956" s="7" t="str">
        <f ca="1">IF('Randomized Data'!BU956 = 1, SNPs!$H$25 &amp; SNPs!$H$25, IF('Randomized Data'!BV956 = 1, SNPs!$H$25 &amp; INDIRECT("SNPs!" &amp; CHAR(72 +'Randomized Data'!BW956) &amp; "25"), INDIRECT("SNPs!" &amp; CHAR(72 +'Randomized Data'!BW956) &amp; "25") &amp; INDIRECT("SNPs!" &amp; CHAR(72 +'Randomized Data'!BW956) &amp; "25")))</f>
        <v>AA</v>
      </c>
      <c r="CZ956" t="str">
        <f>SNPs!$F$26</f>
        <v>rs28934270</v>
      </c>
      <c r="DA956">
        <f>SNPs!$C$26</f>
        <v>15</v>
      </c>
      <c r="DB956">
        <f>SNPs!$D$26</f>
        <v>63060899</v>
      </c>
      <c r="DC956" s="7" t="str">
        <f ca="1">IF('Randomized Data'!BX956 = 1, SNPs!$H$26 &amp; SNPs!$H$26, IF('Randomized Data'!BY956 = 1, SNPs!$H$26 &amp; INDIRECT("SNPs!" &amp; CHAR(72 +'Randomized Data'!BZ956) &amp; "26"), INDIRECT("SNPs!" &amp; CHAR(72 +'Randomized Data'!BZ956) &amp; "26") &amp; INDIRECT("SNPs!" &amp; CHAR(72 +'Randomized Data'!BZ956) &amp; "26")))</f>
        <v>AA</v>
      </c>
      <c r="DD956" t="str">
        <f>SNPs!$F$27</f>
        <v>rs727504290</v>
      </c>
      <c r="DE956">
        <f>SNPs!$C$27</f>
        <v>15</v>
      </c>
      <c r="DF956">
        <f>SNPs!$D$27</f>
        <v>63042875</v>
      </c>
      <c r="DG956" s="7" t="str">
        <f ca="1">IF('Randomized Data'!CA956 = 1, SNPs!$H$27 &amp; SNPs!$H$27, IF('Randomized Data'!CB956 = 1, SNPs!$H$27 &amp; INDIRECT("SNPs!" &amp; CHAR(72 +'Randomized Data'!CC956) &amp; "27"), INDIRECT("SNPs!" &amp; CHAR(72 +'Randomized Data'!CC956) &amp; "27") &amp; INDIRECT("SNPs!" &amp; CHAR(72 +'Randomized Data'!CC956) &amp; "27")))</f>
        <v>GG</v>
      </c>
      <c r="DH956" t="str">
        <f>SNPs!$F$28</f>
        <v>rs104894504</v>
      </c>
      <c r="DI956">
        <f>SNPs!$C$28</f>
        <v>15</v>
      </c>
      <c r="DJ956">
        <f>SNPs!$D$28</f>
        <v>63057028</v>
      </c>
      <c r="DK956" s="7" t="str">
        <f ca="1">IF('Randomized Data'!CD956 = 1, SNPs!$H$28 &amp; SNPs!$H$28, IF('Randomized Data'!CE956 = 1, SNPs!$H$28 &amp; INDIRECT("SNPs!" &amp; CHAR(72 +'Randomized Data'!CF956) &amp; "28"), INDIRECT("SNPs!" &amp; CHAR(72 +'Randomized Data'!CF956) &amp; "28") &amp; INDIRECT("SNPs!" &amp; CHAR(72 +'Randomized Data'!CF956) &amp; "28")))</f>
        <v>TC</v>
      </c>
      <c r="DL956" t="str">
        <f>SNPs!$F$29</f>
        <v>rs375882485</v>
      </c>
      <c r="DM956">
        <f>SNPs!$C$29</f>
        <v>11</v>
      </c>
      <c r="DN956">
        <f>SNPs!$D$29</f>
        <v>47342698</v>
      </c>
      <c r="DO956" s="7" t="str">
        <f ca="1">IF('Randomized Data'!CG956 = 1, SNPs!$H$29 &amp; SNPs!$H$29, IF('Randomized Data'!CH956 = 1, SNPs!$H$29 &amp; INDIRECT("SNPs!" &amp; CHAR(72 +'Randomized Data'!CI956) &amp; "29"), INDIRECT("SNPs!" &amp; CHAR(72 +'Randomized Data'!CI956) &amp; "29") &amp; INDIRECT("SNPs!" &amp; CHAR(72 +'Randomized Data'!CI956) &amp; "29")))</f>
        <v>GG</v>
      </c>
      <c r="DP956" t="str">
        <f>SNPs!$F$30</f>
        <v>rs397516083</v>
      </c>
      <c r="DQ956">
        <f>SNPs!$C$30</f>
        <v>11</v>
      </c>
      <c r="DR956">
        <f>SNPs!$D$30</f>
        <v>47346379</v>
      </c>
      <c r="DS956" s="7" t="str">
        <f ca="1">IF('Randomized Data'!CJ956 = 1, SNPs!$H$30 &amp; SNPs!$H$30, IF('Randomized Data'!CK956 = 1, SNPs!$H$30 &amp; INDIRECT("SNPs!" &amp; CHAR(72 +'Randomized Data'!CL956) &amp; "30"), INDIRECT("SNPs!" &amp; CHAR(72 +'Randomized Data'!CL956) &amp; "30") &amp; INDIRECT("SNPs!" &amp; CHAR(72 +'Randomized Data'!CL956) &amp; "30")))</f>
        <v>GG</v>
      </c>
      <c r="DT956" t="str">
        <f>SNPs!$F$31</f>
        <v>rs397515937</v>
      </c>
      <c r="DU956">
        <f>SNPs!$C$31</f>
        <v>11</v>
      </c>
      <c r="DV956">
        <f>SNPs!$D$31</f>
        <v>47339792</v>
      </c>
      <c r="DW956" s="7" t="str">
        <f ca="1">IF('Randomized Data'!CM956 = 1, SNPs!$H$31 &amp; SNPs!$H$31, IF('Randomized Data'!CN956 = 1, SNPs!$H$31 &amp; INDIRECT("SNPs!" &amp; CHAR(72 +'Randomized Data'!CO956) &amp; "31"), INDIRECT("SNPs!" &amp; CHAR(72 +'Randomized Data'!CO956) &amp; "31") &amp; INDIRECT("SNPs!" &amp; CHAR(72 +'Randomized Data'!CO956) &amp; "31")))</f>
        <v>AG</v>
      </c>
      <c r="DX956" t="str">
        <f>SNPs!$F$32</f>
        <v>rs397516074</v>
      </c>
      <c r="DY956">
        <f>SNPs!$C$32</f>
        <v>11</v>
      </c>
      <c r="DZ956">
        <f>SNPs!$D$32</f>
        <v>47348424</v>
      </c>
      <c r="EA956" s="7" t="str">
        <f ca="1">IF('Randomized Data'!CP956 = 1, SNPs!$H$32 &amp; SNPs!$H$32, IF('Randomized Data'!CQ956 = 1, SNPs!$H$32 &amp; INDIRECT("SNPs!" &amp; CHAR(72 +'Randomized Data'!CR956) &amp; "32"), INDIRECT("SNPs!" &amp; CHAR(72 +'Randomized Data'!CR956) &amp; "32") &amp; INDIRECT("SNPs!" &amp; CHAR(72 +'Randomized Data'!CR956) &amp; "32")))</f>
        <v>GA</v>
      </c>
      <c r="EB956" t="str">
        <f>SNPs!$F$33</f>
        <v>rs397515963</v>
      </c>
      <c r="EC956">
        <f>SNPs!$C$33</f>
        <v>11</v>
      </c>
      <c r="ED956">
        <f>SNPs!$D$33</f>
        <v>47337729</v>
      </c>
      <c r="EE956" s="7" t="str">
        <f ca="1">IF('Randomized Data'!CS956 = 1, SNPs!$H$33 &amp; SNPs!$H$33, IF('Randomized Data'!CT956 = 1, SNPs!$H$33 &amp; INDIRECT("SNPs!" &amp; CHAR(72 +'Randomized Data'!CU956) &amp; "33"), INDIRECT("SNPs!" &amp; CHAR(72 +'Randomized Data'!CU956) &amp; "33") &amp; INDIRECT("SNPs!" &amp; CHAR(72 +'Randomized Data'!CU956) &amp; "33")))</f>
        <v>GG</v>
      </c>
    </row>
    <row r="957" spans="1:13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  <c r="F957" s="3">
        <v>42144</v>
      </c>
      <c r="G957" s="9" t="str">
        <f>'Randomized Data'!C957</f>
        <v>Internal Lab</v>
      </c>
      <c r="H957" t="str">
        <f>SNPs!$F$2</f>
        <v>rs12248560</v>
      </c>
      <c r="I957">
        <f>SNPs!$C$2</f>
        <v>10</v>
      </c>
      <c r="J957">
        <f>SNPs!$D$2</f>
        <v>94761900</v>
      </c>
      <c r="K957" t="str">
        <f ca="1">IF('Randomized Data'!D957 = 1, SNPs!$H$2 &amp; SNPs!$H$2, IF('Randomized Data'!E957 = 1, SNPs!$H$2 &amp; INDIRECT("SNPs!" &amp; CHAR(72 +'Randomized Data'!F957) &amp; "2"), INDIRECT("SNPs!" &amp; CHAR(72 +'Randomized Data'!F957) &amp; "2") &amp; INDIRECT("SNPs!" &amp; CHAR(72 +'Randomized Data'!F957) &amp; "2")))</f>
        <v>CC</v>
      </c>
      <c r="L957" t="str">
        <f>SNPs!$F$3</f>
        <v>rs28399504</v>
      </c>
      <c r="M957">
        <f>SNPs!$C$3</f>
        <v>10</v>
      </c>
      <c r="N957">
        <f>SNPs!$D$3</f>
        <v>94762706</v>
      </c>
      <c r="O957" t="str">
        <f ca="1">IF('Randomized Data'!G957 = 1, SNPs!$H$3 &amp; SNPs!$H$3, IF('Randomized Data'!H957 = 1, SNPs!$H$3 &amp; INDIRECT("SNPs!" &amp; CHAR(72 +'Randomized Data'!I957) &amp; "3"), INDIRECT("SNPs!" &amp; CHAR(72 +'Randomized Data'!I957) &amp; "3") &amp; INDIRECT("SNPs!" &amp; CHAR(72 +'Randomized Data'!I957) &amp; "3")))</f>
        <v>AG</v>
      </c>
      <c r="P957" t="str">
        <f>SNPs!$F$4</f>
        <v>rs41291556</v>
      </c>
      <c r="Q957">
        <f>SNPs!$C$4</f>
        <v>10</v>
      </c>
      <c r="R957">
        <f>SNPs!$D$4</f>
        <v>94775416</v>
      </c>
      <c r="S957" t="str">
        <f ca="1">IF('Randomized Data'!J957 = 1, SNPs!$H$4 &amp; SNPs!$H$4, IF('Randomized Data'!K957 = 1, SNPs!$H$4 &amp; INDIRECT("SNPs!" &amp; CHAR(72 +'Randomized Data'!L957) &amp; "4"), INDIRECT("SNPs!" &amp; CHAR(72 +'Randomized Data'!L957) &amp; "4") &amp; INDIRECT("SNPs!" &amp; CHAR(72 +'Randomized Data'!L957) &amp; "4")))</f>
        <v>TC</v>
      </c>
      <c r="T957" t="str">
        <f>SNPs!$F$5</f>
        <v>rs72558184</v>
      </c>
      <c r="U957">
        <f>SNPs!$C$5</f>
        <v>10</v>
      </c>
      <c r="V957">
        <f>SNPs!$D$5</f>
        <v>96535210</v>
      </c>
      <c r="W957" t="str">
        <f ca="1">IF('Randomized Data'!M957 = 1, SNPs!$H$5 &amp; SNPs!$H$5, IF('Randomized Data'!N957 = 1, SNPs!$H$5 &amp; INDIRECT("SNPs!" &amp; CHAR(72 +'Randomized Data'!O957) &amp; "5"), INDIRECT("SNPs!" &amp; CHAR(72 +'Randomized Data'!O957) &amp; "5") &amp; INDIRECT("SNPs!" &amp; CHAR(72 +'Randomized Data'!O957) &amp; "5")))</f>
        <v>GG</v>
      </c>
      <c r="X957" t="str">
        <f>SNPs!$F$6</f>
        <v>rs4986893</v>
      </c>
      <c r="Y957">
        <f>SNPs!$C$6</f>
        <v>10</v>
      </c>
      <c r="Z957">
        <f>SNPs!$D$6</f>
        <v>94780653</v>
      </c>
      <c r="AA957" s="7" t="str">
        <f ca="1">IF('Randomized Data'!P957 = 1, SNPs!$H$6 &amp; SNPs!$H$6, IF('Randomized Data'!Q957 = 1, SNPs!$H$6 &amp; INDIRECT("SNPs!" &amp; CHAR(72 +'Randomized Data'!R957) &amp; "6"), INDIRECT("SNPs!" &amp; CHAR(72 +'Randomized Data'!R957) &amp; "6") &amp; INDIRECT("SNPs!" &amp; CHAR(72 +'Randomized Data'!R957) &amp; "6")))</f>
        <v>GG</v>
      </c>
      <c r="AB957" t="str">
        <f>SNPs!$F$7</f>
        <v>rs4244285</v>
      </c>
      <c r="AC957">
        <f>SNPs!$C$7</f>
        <v>10</v>
      </c>
      <c r="AD957">
        <f>SNPs!$D$7</f>
        <v>94781859</v>
      </c>
      <c r="AE957" s="7" t="str">
        <f ca="1">IF('Randomized Data'!S957 = 1, SNPs!$H$7 &amp; SNPs!$H$7, IF('Randomized Data'!T957 = 1, SNPs!$H$7 &amp; INDIRECT("SNPs!" &amp; CHAR(72 +'Randomized Data'!U957) &amp; "7"), INDIRECT("SNPs!" &amp; CHAR(72 +'Randomized Data'!U957) &amp; "7") &amp; INDIRECT("SNPs!" &amp; CHAR(72 +'Randomized Data'!U957) &amp; "7")))</f>
        <v>GG</v>
      </c>
      <c r="AF957" t="str">
        <f>SNPs!$F$8</f>
        <v>rs72558186</v>
      </c>
      <c r="AG957">
        <f>SNPs!$C$8</f>
        <v>10</v>
      </c>
      <c r="AH957">
        <f>SNPs!$D$8</f>
        <v>94781999</v>
      </c>
      <c r="AI957" s="7" t="str">
        <f ca="1">IF('Randomized Data'!V957 = 1, SNPs!$H$8 &amp; SNPs!$H$8, IF('Randomized Data'!W957 = 1, SNPs!$H$8 &amp; INDIRECT("SNPs!" &amp; CHAR(72 +'Randomized Data'!X957) &amp; "8"), INDIRECT("SNPs!" &amp; CHAR(72 +'Randomized Data'!X957) &amp; "8") &amp; INDIRECT("SNPs!" &amp; CHAR(72 +'Randomized Data'!X957) &amp; "8")))</f>
        <v>TA</v>
      </c>
      <c r="AJ957" t="str">
        <f>SNPs!$F$9</f>
        <v>rs56337013</v>
      </c>
      <c r="AK957">
        <f>SNPs!$C$9</f>
        <v>10</v>
      </c>
      <c r="AL957">
        <f>SNPs!$D$9</f>
        <v>94852738</v>
      </c>
      <c r="AM957" s="7" t="str">
        <f ca="1">IF('Randomized Data'!Y$2 = 1, SNPs!$H$9 &amp; SNPs!$H$9, IF('Randomized Data'!Z957 = 1, SNPs!$H$9 &amp; INDIRECT("SNPs!" &amp; CHAR(72 +'Randomized Data'!AA957) &amp; "9"), INDIRECT("SNPs!" &amp; CHAR(72 +'Randomized Data'!AA957) &amp; "9") &amp; INDIRECT("SNPs!" &amp; CHAR(72 +'Randomized Data'!AA957) &amp; "9")))</f>
        <v>CT</v>
      </c>
      <c r="AN957" t="str">
        <f>SNPs!$F$10</f>
        <v>rs17884712</v>
      </c>
      <c r="AO957">
        <f>SNPs!$C$10</f>
        <v>10</v>
      </c>
      <c r="AP957">
        <f>SNPs!$D$10</f>
        <v>94775489</v>
      </c>
      <c r="AQ957" s="7" t="str">
        <f ca="1">IF('Randomized Data'!AB957 = 1, SNPs!$H$10 &amp; SNPs!$H$10, IF('Randomized Data'!AC957 = 1, SNPs!$H$10 &amp; INDIRECT("SNPs!" &amp; CHAR(72 +'Randomized Data'!AD957) &amp; "10"), INDIRECT("SNPs!" &amp; CHAR(72 +'Randomized Data'!AD957) &amp; "10") &amp; INDIRECT("SNPs!" &amp; CHAR(72 +'Randomized Data'!AD957) &amp; "10")))</f>
        <v>AA</v>
      </c>
      <c r="AR957" t="str">
        <f>SNPs!$F$11</f>
        <v>rs6413438</v>
      </c>
      <c r="AS957">
        <f>SNPs!$C$11</f>
        <v>10</v>
      </c>
      <c r="AT957">
        <f>SNPs!$D$11</f>
        <v>94781858</v>
      </c>
      <c r="AU957" s="7" t="str">
        <f ca="1">IF('Randomized Data'!AE957 = 1, SNPs!$H$11 &amp; SNPs!$H$11, IF('Randomized Data'!AF957 = 1, SNPs!$H$11 &amp; INDIRECT("SNPs!" &amp; CHAR(72 +'Randomized Data'!AG957) &amp; "11"), INDIRECT("SNPs!" &amp; CHAR(72 +'Randomized Data'!AG957) &amp; "11") &amp; INDIRECT("SNPs!" &amp; CHAR(72 +'Randomized Data'!AG957) &amp; "11")))</f>
        <v>CC</v>
      </c>
      <c r="AV957" t="str">
        <f>SNPs!$F$12</f>
        <v>rs1057910</v>
      </c>
      <c r="AW957">
        <f>SNPs!$C$12</f>
        <v>10</v>
      </c>
      <c r="AX957">
        <f>SNPs!$D$12</f>
        <v>94981296</v>
      </c>
      <c r="AY957" s="7" t="str">
        <f ca="1">IF('Randomized Data'!AH957 = 1, SNPs!$H$12 &amp; SNPs!$H$12, IF('Randomized Data'!AI957 = 1, SNPs!$H$12 &amp; INDIRECT("SNPs!" &amp; CHAR(72 +'Randomized Data'!AJ957) &amp; "12"), INDIRECT("SNPs!" &amp; CHAR(72 +'Randomized Data'!AJ957) &amp; "12") &amp; INDIRECT("SNPs!" &amp; CHAR(72 +'Randomized Data'!AJ957) &amp; "12")))</f>
        <v>AC</v>
      </c>
      <c r="AZ957" t="str">
        <f>SNPs!$F$13</f>
        <v>rs1799853</v>
      </c>
      <c r="BA957">
        <f>SNPs!$C$13</f>
        <v>10</v>
      </c>
      <c r="BB957">
        <f>SNPs!$D$13</f>
        <v>94942290</v>
      </c>
      <c r="BC957" s="7" t="str">
        <f ca="1">IF('Randomized Data'!AK957 = 1, SNPs!$H$13 &amp; SNPs!$H$13, IF('Randomized Data'!AL957 = 1, SNPs!$H$13 &amp; INDIRECT("SNPs!" &amp; CHAR(72 +'Randomized Data'!AM957) &amp; "13"), INDIRECT("SNPs!" &amp; CHAR(72 +'Randomized Data'!AM957) &amp; "13") &amp; INDIRECT("SNPs!" &amp; CHAR(72 +'Randomized Data'!AM957) &amp; "13")))</f>
        <v>CC</v>
      </c>
      <c r="BD957" t="str">
        <f>SNPs!$F$14</f>
        <v>rs9923231</v>
      </c>
      <c r="BE957">
        <f>SNPs!$C$14</f>
        <v>16</v>
      </c>
      <c r="BF957">
        <f>SNPs!$D$14</f>
        <v>31096368</v>
      </c>
      <c r="BG957" s="7" t="str">
        <f ca="1">IF('Randomized Data'!AN957 = 1, SNPs!$H$14 &amp; SNPs!$H$14, IF('Randomized Data'!AO957 = 1, SNPs!$H$14 &amp; INDIRECT("SNPs!" &amp; CHAR(72 +'Randomized Data'!AP957) &amp; "14"), INDIRECT("SNPs!" &amp; CHAR(72 +'Randomized Data'!AP957) &amp; "14") &amp; INDIRECT("SNPs!" &amp; CHAR(72 +'Randomized Data'!AP957) &amp; "14")))</f>
        <v>CG</v>
      </c>
      <c r="BH957" t="str">
        <f>SNPs!$F$15</f>
        <v>rs9934438</v>
      </c>
      <c r="BI957">
        <f>SNPs!$C$15</f>
        <v>16</v>
      </c>
      <c r="BJ957">
        <f>SNPs!$D$15</f>
        <v>31093557</v>
      </c>
      <c r="BK957" s="7" t="str">
        <f ca="1">IF('Randomized Data'!AQ957 = 1, SNPs!$H$15 &amp; SNPs!$H$15, IF('Randomized Data'!AR957 = 1, SNPs!$H$15 &amp; INDIRECT("SNPs!" &amp; CHAR(72 +'Randomized Data'!AS957) &amp; "15"), INDIRECT("SNPs!" &amp; CHAR(72 +'Randomized Data'!AS957) &amp; "15") &amp; INDIRECT("SNPs!" &amp; CHAR(72 +'Randomized Data'!AS957) &amp; "15")))</f>
        <v>AA</v>
      </c>
      <c r="BL957" t="str">
        <f>SNPs!$F$16</f>
        <v>rs8050894</v>
      </c>
      <c r="BM957">
        <f>SNPs!$C$16</f>
        <v>16</v>
      </c>
      <c r="BN957">
        <f>SNPs!$D$16</f>
        <v>31093188</v>
      </c>
      <c r="BO957" s="7" t="str">
        <f ca="1">IF('Randomized Data'!AT957 = 1, SNPs!$H$16 &amp; SNPs!$H$16, IF('Randomized Data'!AU957 = 1, SNPs!$H$16 &amp; INDIRECT("SNPs!" &amp; CHAR(72 +'Randomized Data'!AV957) &amp; "16"), INDIRECT("SNPs!" &amp; CHAR(72 +'Randomized Data'!AV957) &amp; "16") &amp; INDIRECT("SNPs!" &amp; CHAR(72 +'Randomized Data'!AV957) &amp; "16")))</f>
        <v>CC</v>
      </c>
      <c r="BP957" t="str">
        <f>SNPs!$F$17</f>
        <v>rs6025</v>
      </c>
      <c r="BQ957">
        <f>SNPs!$C$17</f>
        <v>1</v>
      </c>
      <c r="BR957">
        <f>SNPs!$D$17</f>
        <v>169549811</v>
      </c>
      <c r="BS957" s="7" t="str">
        <f ca="1">IF('Randomized Data'!AW957 = 1, SNPs!$H$17 &amp; SNPs!$H$17, IF('Randomized Data'!AX957 = 1, SNPs!$H$17 &amp; INDIRECT("SNPs!" &amp; CHAR(72 +'Randomized Data'!AY957) &amp; "17"), INDIRECT("SNPs!" &amp; CHAR(72 +'Randomized Data'!AY957) &amp; "17") &amp; INDIRECT("SNPs!" &amp; CHAR(72 +'Randomized Data'!AY957) &amp; "17")))</f>
        <v>GG</v>
      </c>
      <c r="BT957" t="str">
        <f>SNPs!$F$18</f>
        <v>rs1799963</v>
      </c>
      <c r="BU957">
        <f>SNPs!$C$18</f>
        <v>11</v>
      </c>
      <c r="BV957">
        <f>SNPs!$D$18</f>
        <v>46739505</v>
      </c>
      <c r="BW957" s="7" t="str">
        <f ca="1">IF('Randomized Data'!AZ957 = 1, SNPs!$H$18 &amp; SNPs!$H$18, IF('Randomized Data'!BA957 = 1, SNPs!$H$18 &amp; INDIRECT("SNPs!" &amp; CHAR(72 +'Randomized Data'!BB957) &amp; "18"), INDIRECT("SNPs!" &amp; CHAR(72 +'Randomized Data'!BB957) &amp; "18") &amp; INDIRECT("SNPs!" &amp; CHAR(72 +'Randomized Data'!BB957) &amp; "18")))</f>
        <v>GG</v>
      </c>
      <c r="BX957" t="str">
        <f>SNPs!$F$19</f>
        <v>rs121913626</v>
      </c>
      <c r="BY957">
        <f>SNPs!$C$19</f>
        <v>14</v>
      </c>
      <c r="BZ957">
        <f>SNPs!$D$19</f>
        <v>23427723</v>
      </c>
      <c r="CA957" s="7" t="str">
        <f ca="1">IF('Randomized Data'!BC957 = 1, SNPs!$H$19 &amp; SNPs!$H$19, IF('Randomized Data'!BD957 = 1, SNPs!$H$19 &amp; INDIRECT("SNPs!" &amp; CHAR(72 +'Randomized Data'!BE957) &amp; "19"), INDIRECT("SNPs!" &amp; CHAR(72 +'Randomized Data'!BE957) &amp; "19") &amp; INDIRECT("SNPs!" &amp; CHAR(72 +'Randomized Data'!BE957) &amp; "19")))</f>
        <v>GG</v>
      </c>
      <c r="CB957" t="str">
        <f>SNPs!$F$20</f>
        <v>rs3218713</v>
      </c>
      <c r="CC957">
        <f>SNPs!$C$20</f>
        <v>14</v>
      </c>
      <c r="CD957">
        <f>SNPs!$D$20</f>
        <v>23431468</v>
      </c>
      <c r="CE957" s="7" t="str">
        <f ca="1">IF('Randomized Data'!BF957 = 1, SNPs!$H$20 &amp; SNPs!$H$20, IF('Randomized Data'!BG957 = 1, SNPs!$H$20 &amp; INDIRECT("SNPs!" &amp; CHAR(72 +'Randomized Data'!BH957) &amp; "20"), INDIRECT("SNPs!" &amp; CHAR(72 +'Randomized Data'!BH957) &amp; "20") &amp; INDIRECT("SNPs!" &amp; CHAR(72 +'Randomized Data'!BH957) &amp; "20")))</f>
        <v>GA</v>
      </c>
      <c r="CF957" t="str">
        <f>SNPs!$F$21</f>
        <v>rs3218714</v>
      </c>
      <c r="CG957">
        <f>SNPs!$C$21</f>
        <v>14</v>
      </c>
      <c r="CH957">
        <f>SNPs!$D$21</f>
        <v>23429279</v>
      </c>
      <c r="CI957" s="7" t="str">
        <f ca="1">IF('Randomized Data'!BI957 = 1, SNPs!$H$21 &amp; SNPs!$H$21, IF('Randomized Data'!BJ957 = 1, SNPs!$H$21 &amp; INDIRECT("SNPs!" &amp; CHAR(72 +'Randomized Data'!BK957) &amp; "21"), INDIRECT("SNPs!" &amp; CHAR(72 +'Randomized Data'!BK957) &amp; "21") &amp; INDIRECT("SNPs!" &amp; CHAR(72 +'Randomized Data'!BK957) &amp; "21")))</f>
        <v>CT</v>
      </c>
      <c r="CJ957" t="str">
        <f>SNPs!$F$22</f>
        <v>rs121964855</v>
      </c>
      <c r="CK957">
        <f>SNPs!$C$22</f>
        <v>1</v>
      </c>
      <c r="CL957">
        <f>SNPs!$D$22</f>
        <v>201365638</v>
      </c>
      <c r="CM957" s="7" t="str">
        <f ca="1">IF('Randomized Data'!BL957 = 1, SNPs!$H$22 &amp; SNPs!$H$22, IF('Randomized Data'!BM957 = 1, SNPs!$H$22 &amp; INDIRECT("SNPs!" &amp; CHAR(72 +'Randomized Data'!BN957) &amp; "22"), INDIRECT("SNPs!" &amp; CHAR(72 +'Randomized Data'!BN957) &amp; "22") &amp; INDIRECT("SNPs!" &amp; CHAR(72 +'Randomized Data'!BN957) &amp; "22")))</f>
        <v>TT</v>
      </c>
      <c r="CN957" t="str">
        <f>SNPs!$F$23</f>
        <v>rs121964856</v>
      </c>
      <c r="CO957">
        <f>SNPs!$C$23</f>
        <v>1</v>
      </c>
      <c r="CP957">
        <f>SNPs!$D$23</f>
        <v>201365297</v>
      </c>
      <c r="CQ957" s="7" t="str">
        <f ca="1">IF('Randomized Data'!BO957 = 1, SNPs!$H$23 &amp; SNPs!$H$23, IF('Randomized Data'!BP957 = 1, SNPs!$H$23 &amp; INDIRECT("SNPs!" &amp; CHAR(72 +'Randomized Data'!BQ957) &amp; "23"), INDIRECT("SNPs!" &amp; CHAR(72 +'Randomized Data'!BQ957) &amp; "23") &amp; INDIRECT("SNPs!" &amp; CHAR(72 +'Randomized Data'!BQ957) &amp; "23")))</f>
        <v>GA</v>
      </c>
      <c r="CR957" t="str">
        <f>SNPs!$F$24</f>
        <v>rs121964857</v>
      </c>
      <c r="CS957">
        <f>SNPs!$C$24</f>
        <v>1</v>
      </c>
      <c r="CT957">
        <f>SNPs!$D$24</f>
        <v>201359245</v>
      </c>
      <c r="CU957" s="7" t="str">
        <f ca="1">IF('Randomized Data'!BR957 = 1, SNPs!$H$24 &amp; SNPs!$H$24, IF('Randomized Data'!BS957 = 1, SNPs!$H$24 &amp; INDIRECT("SNPs!" &amp; CHAR(72 +'Randomized Data'!BT957) &amp; "24"), INDIRECT("SNPs!" &amp; CHAR(72 +'Randomized Data'!BT957) &amp; "24") &amp; INDIRECT("SNPs!" &amp; CHAR(72 +'Randomized Data'!BT957) &amp; "24")))</f>
        <v>CC</v>
      </c>
      <c r="CV957" t="str">
        <f>SNPs!$F$25</f>
        <v>rs28934269</v>
      </c>
      <c r="CW957">
        <f>SNPs!$C$25</f>
        <v>15</v>
      </c>
      <c r="CX957">
        <f>SNPs!$D$25</f>
        <v>63060915</v>
      </c>
      <c r="CY957" s="7" t="str">
        <f ca="1">IF('Randomized Data'!BU957 = 1, SNPs!$H$25 &amp; SNPs!$H$25, IF('Randomized Data'!BV957 = 1, SNPs!$H$25 &amp; INDIRECT("SNPs!" &amp; CHAR(72 +'Randomized Data'!BW957) &amp; "25"), INDIRECT("SNPs!" &amp; CHAR(72 +'Randomized Data'!BW957) &amp; "25") &amp; INDIRECT("SNPs!" &amp; CHAR(72 +'Randomized Data'!BW957) &amp; "25")))</f>
        <v>AG</v>
      </c>
      <c r="CZ957" t="str">
        <f>SNPs!$F$26</f>
        <v>rs28934270</v>
      </c>
      <c r="DA957">
        <f>SNPs!$C$26</f>
        <v>15</v>
      </c>
      <c r="DB957">
        <f>SNPs!$D$26</f>
        <v>63060899</v>
      </c>
      <c r="DC957" s="7" t="str">
        <f ca="1">IF('Randomized Data'!BX957 = 1, SNPs!$H$26 &amp; SNPs!$H$26, IF('Randomized Data'!BY957 = 1, SNPs!$H$26 &amp; INDIRECT("SNPs!" &amp; CHAR(72 +'Randomized Data'!BZ957) &amp; "26"), INDIRECT("SNPs!" &amp; CHAR(72 +'Randomized Data'!BZ957) &amp; "26") &amp; INDIRECT("SNPs!" &amp; CHAR(72 +'Randomized Data'!BZ957) &amp; "26")))</f>
        <v>GG</v>
      </c>
      <c r="DD957" t="str">
        <f>SNPs!$F$27</f>
        <v>rs727504290</v>
      </c>
      <c r="DE957">
        <f>SNPs!$C$27</f>
        <v>15</v>
      </c>
      <c r="DF957">
        <f>SNPs!$D$27</f>
        <v>63042875</v>
      </c>
      <c r="DG957" s="7" t="str">
        <f ca="1">IF('Randomized Data'!CA957 = 1, SNPs!$H$27 &amp; SNPs!$H$27, IF('Randomized Data'!CB957 = 1, SNPs!$H$27 &amp; INDIRECT("SNPs!" &amp; CHAR(72 +'Randomized Data'!CC957) &amp; "27"), INDIRECT("SNPs!" &amp; CHAR(72 +'Randomized Data'!CC957) &amp; "27") &amp; INDIRECT("SNPs!" &amp; CHAR(72 +'Randomized Data'!CC957) &amp; "27")))</f>
        <v>GC</v>
      </c>
      <c r="DH957" t="str">
        <f>SNPs!$F$28</f>
        <v>rs104894504</v>
      </c>
      <c r="DI957">
        <f>SNPs!$C$28</f>
        <v>15</v>
      </c>
      <c r="DJ957">
        <f>SNPs!$D$28</f>
        <v>63057028</v>
      </c>
      <c r="DK957" s="7" t="str">
        <f ca="1">IF('Randomized Data'!CD957 = 1, SNPs!$H$28 &amp; SNPs!$H$28, IF('Randomized Data'!CE957 = 1, SNPs!$H$28 &amp; INDIRECT("SNPs!" &amp; CHAR(72 +'Randomized Data'!CF957) &amp; "28"), INDIRECT("SNPs!" &amp; CHAR(72 +'Randomized Data'!CF957) &amp; "28") &amp; INDIRECT("SNPs!" &amp; CHAR(72 +'Randomized Data'!CF957) &amp; "28")))</f>
        <v>CC</v>
      </c>
      <c r="DL957" t="str">
        <f>SNPs!$F$29</f>
        <v>rs375882485</v>
      </c>
      <c r="DM957">
        <f>SNPs!$C$29</f>
        <v>11</v>
      </c>
      <c r="DN957">
        <f>SNPs!$D$29</f>
        <v>47342698</v>
      </c>
      <c r="DO957" s="7" t="str">
        <f ca="1">IF('Randomized Data'!CG957 = 1, SNPs!$H$29 &amp; SNPs!$H$29, IF('Randomized Data'!CH957 = 1, SNPs!$H$29 &amp; INDIRECT("SNPs!" &amp; CHAR(72 +'Randomized Data'!CI957) &amp; "29"), INDIRECT("SNPs!" &amp; CHAR(72 +'Randomized Data'!CI957) &amp; "29") &amp; INDIRECT("SNPs!" &amp; CHAR(72 +'Randomized Data'!CI957) &amp; "29")))</f>
        <v>GA</v>
      </c>
      <c r="DP957" t="str">
        <f>SNPs!$F$30</f>
        <v>rs397516083</v>
      </c>
      <c r="DQ957">
        <f>SNPs!$C$30</f>
        <v>11</v>
      </c>
      <c r="DR957">
        <f>SNPs!$D$30</f>
        <v>47346379</v>
      </c>
      <c r="DS957" s="7" t="str">
        <f ca="1">IF('Randomized Data'!CJ957 = 1, SNPs!$H$30 &amp; SNPs!$H$30, IF('Randomized Data'!CK957 = 1, SNPs!$H$30 &amp; INDIRECT("SNPs!" &amp; CHAR(72 +'Randomized Data'!CL957) &amp; "30"), INDIRECT("SNPs!" &amp; CHAR(72 +'Randomized Data'!CL957) &amp; "30") &amp; INDIRECT("SNPs!" &amp; CHAR(72 +'Randomized Data'!CL957) &amp; "30")))</f>
        <v>GA</v>
      </c>
      <c r="DT957" t="str">
        <f>SNPs!$F$31</f>
        <v>rs397515937</v>
      </c>
      <c r="DU957">
        <f>SNPs!$C$31</f>
        <v>11</v>
      </c>
      <c r="DV957">
        <f>SNPs!$D$31</f>
        <v>47339792</v>
      </c>
      <c r="DW957" s="7" t="str">
        <f ca="1">IF('Randomized Data'!CM957 = 1, SNPs!$H$31 &amp; SNPs!$H$31, IF('Randomized Data'!CN957 = 1, SNPs!$H$31 &amp; INDIRECT("SNPs!" &amp; CHAR(72 +'Randomized Data'!CO957) &amp; "31"), INDIRECT("SNPs!" &amp; CHAR(72 +'Randomized Data'!CO957) &amp; "31") &amp; INDIRECT("SNPs!" &amp; CHAR(72 +'Randomized Data'!CO957) &amp; "31")))</f>
        <v>AG</v>
      </c>
      <c r="DX957" t="str">
        <f>SNPs!$F$32</f>
        <v>rs397516074</v>
      </c>
      <c r="DY957">
        <f>SNPs!$C$32</f>
        <v>11</v>
      </c>
      <c r="DZ957">
        <f>SNPs!$D$32</f>
        <v>47348424</v>
      </c>
      <c r="EA957" s="7" t="str">
        <f ca="1">IF('Randomized Data'!CP957 = 1, SNPs!$H$32 &amp; SNPs!$H$32, IF('Randomized Data'!CQ957 = 1, SNPs!$H$32 &amp; INDIRECT("SNPs!" &amp; CHAR(72 +'Randomized Data'!CR957) &amp; "32"), INDIRECT("SNPs!" &amp; CHAR(72 +'Randomized Data'!CR957) &amp; "32") &amp; INDIRECT("SNPs!" &amp; CHAR(72 +'Randomized Data'!CR957) &amp; "32")))</f>
        <v>GG</v>
      </c>
      <c r="EB957" t="str">
        <f>SNPs!$F$33</f>
        <v>rs397515963</v>
      </c>
      <c r="EC957">
        <f>SNPs!$C$33</f>
        <v>11</v>
      </c>
      <c r="ED957">
        <f>SNPs!$D$33</f>
        <v>47337729</v>
      </c>
      <c r="EE957" s="7" t="str">
        <f ca="1">IF('Randomized Data'!CS957 = 1, SNPs!$H$33 &amp; SNPs!$H$33, IF('Randomized Data'!CT957 = 1, SNPs!$H$33 &amp; INDIRECT("SNPs!" &amp; CHAR(72 +'Randomized Data'!CU957) &amp; "33"), INDIRECT("SNPs!" &amp; CHAR(72 +'Randomized Data'!CU957) &amp; "33") &amp; INDIRECT("SNPs!" &amp; CHAR(72 +'Randomized Data'!CU957) &amp; "33")))</f>
        <v>GG</v>
      </c>
    </row>
    <row r="958" spans="1:13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  <c r="F958" s="3">
        <v>42183</v>
      </c>
      <c r="G958" s="9" t="str">
        <f>'Randomized Data'!C958</f>
        <v>Internal Lab</v>
      </c>
      <c r="H958" t="str">
        <f>SNPs!$F$2</f>
        <v>rs12248560</v>
      </c>
      <c r="I958">
        <f>SNPs!$C$2</f>
        <v>10</v>
      </c>
      <c r="J958">
        <f>SNPs!$D$2</f>
        <v>94761900</v>
      </c>
      <c r="K958" t="str">
        <f ca="1">IF('Randomized Data'!D958 = 1, SNPs!$H$2 &amp; SNPs!$H$2, IF('Randomized Data'!E958 = 1, SNPs!$H$2 &amp; INDIRECT("SNPs!" &amp; CHAR(72 +'Randomized Data'!F958) &amp; "2"), INDIRECT("SNPs!" &amp; CHAR(72 +'Randomized Data'!F958) &amp; "2") &amp; INDIRECT("SNPs!" &amp; CHAR(72 +'Randomized Data'!F958) &amp; "2")))</f>
        <v>AA</v>
      </c>
      <c r="L958" t="str">
        <f>SNPs!$F$3</f>
        <v>rs28399504</v>
      </c>
      <c r="M958">
        <f>SNPs!$C$3</f>
        <v>10</v>
      </c>
      <c r="N958">
        <f>SNPs!$D$3</f>
        <v>94762706</v>
      </c>
      <c r="O958" t="str">
        <f ca="1">IF('Randomized Data'!G958 = 1, SNPs!$H$3 &amp; SNPs!$H$3, IF('Randomized Data'!H958 = 1, SNPs!$H$3 &amp; INDIRECT("SNPs!" &amp; CHAR(72 +'Randomized Data'!I958) &amp; "3"), INDIRECT("SNPs!" &amp; CHAR(72 +'Randomized Data'!I958) &amp; "3") &amp; INDIRECT("SNPs!" &amp; CHAR(72 +'Randomized Data'!I958) &amp; "3")))</f>
        <v>AA</v>
      </c>
      <c r="P958" t="str">
        <f>SNPs!$F$4</f>
        <v>rs41291556</v>
      </c>
      <c r="Q958">
        <f>SNPs!$C$4</f>
        <v>10</v>
      </c>
      <c r="R958">
        <f>SNPs!$D$4</f>
        <v>94775416</v>
      </c>
      <c r="S958" t="str">
        <f ca="1">IF('Randomized Data'!J958 = 1, SNPs!$H$4 &amp; SNPs!$H$4, IF('Randomized Data'!K958 = 1, SNPs!$H$4 &amp; INDIRECT("SNPs!" &amp; CHAR(72 +'Randomized Data'!L958) &amp; "4"), INDIRECT("SNPs!" &amp; CHAR(72 +'Randomized Data'!L958) &amp; "4") &amp; INDIRECT("SNPs!" &amp; CHAR(72 +'Randomized Data'!L958) &amp; "4")))</f>
        <v>TT</v>
      </c>
      <c r="T958" t="str">
        <f>SNPs!$F$5</f>
        <v>rs72558184</v>
      </c>
      <c r="U958">
        <f>SNPs!$C$5</f>
        <v>10</v>
      </c>
      <c r="V958">
        <f>SNPs!$D$5</f>
        <v>96535210</v>
      </c>
      <c r="W958" t="str">
        <f ca="1">IF('Randomized Data'!M958 = 1, SNPs!$H$5 &amp; SNPs!$H$5, IF('Randomized Data'!N958 = 1, SNPs!$H$5 &amp; INDIRECT("SNPs!" &amp; CHAR(72 +'Randomized Data'!O958) &amp; "5"), INDIRECT("SNPs!" &amp; CHAR(72 +'Randomized Data'!O958) &amp; "5") &amp; INDIRECT("SNPs!" &amp; CHAR(72 +'Randomized Data'!O958) &amp; "5")))</f>
        <v>GG</v>
      </c>
      <c r="X958" t="str">
        <f>SNPs!$F$6</f>
        <v>rs4986893</v>
      </c>
      <c r="Y958">
        <f>SNPs!$C$6</f>
        <v>10</v>
      </c>
      <c r="Z958">
        <f>SNPs!$D$6</f>
        <v>94780653</v>
      </c>
      <c r="AA958" s="7" t="str">
        <f ca="1">IF('Randomized Data'!P958 = 1, SNPs!$H$6 &amp; SNPs!$H$6, IF('Randomized Data'!Q958 = 1, SNPs!$H$6 &amp; INDIRECT("SNPs!" &amp; CHAR(72 +'Randomized Data'!R958) &amp; "6"), INDIRECT("SNPs!" &amp; CHAR(72 +'Randomized Data'!R958) &amp; "6") &amp; INDIRECT("SNPs!" &amp; CHAR(72 +'Randomized Data'!R958) &amp; "6")))</f>
        <v>AA</v>
      </c>
      <c r="AB958" t="str">
        <f>SNPs!$F$7</f>
        <v>rs4244285</v>
      </c>
      <c r="AC958">
        <f>SNPs!$C$7</f>
        <v>10</v>
      </c>
      <c r="AD958">
        <f>SNPs!$D$7</f>
        <v>94781859</v>
      </c>
      <c r="AE958" s="7" t="str">
        <f ca="1">IF('Randomized Data'!S958 = 1, SNPs!$H$7 &amp; SNPs!$H$7, IF('Randomized Data'!T958 = 1, SNPs!$H$7 &amp; INDIRECT("SNPs!" &amp; CHAR(72 +'Randomized Data'!U958) &amp; "7"), INDIRECT("SNPs!" &amp; CHAR(72 +'Randomized Data'!U958) &amp; "7") &amp; INDIRECT("SNPs!" &amp; CHAR(72 +'Randomized Data'!U958) &amp; "7")))</f>
        <v>GC</v>
      </c>
      <c r="AF958" t="str">
        <f>SNPs!$F$8</f>
        <v>rs72558186</v>
      </c>
      <c r="AG958">
        <f>SNPs!$C$8</f>
        <v>10</v>
      </c>
      <c r="AH958">
        <f>SNPs!$D$8</f>
        <v>94781999</v>
      </c>
      <c r="AI958" s="7" t="str">
        <f ca="1">IF('Randomized Data'!V958 = 1, SNPs!$H$8 &amp; SNPs!$H$8, IF('Randomized Data'!W958 = 1, SNPs!$H$8 &amp; INDIRECT("SNPs!" &amp; CHAR(72 +'Randomized Data'!X958) &amp; "8"), INDIRECT("SNPs!" &amp; CHAR(72 +'Randomized Data'!X958) &amp; "8") &amp; INDIRECT("SNPs!" &amp; CHAR(72 +'Randomized Data'!X958) &amp; "8")))</f>
        <v>TT</v>
      </c>
      <c r="AJ958" t="str">
        <f>SNPs!$F$9</f>
        <v>rs56337013</v>
      </c>
      <c r="AK958">
        <f>SNPs!$C$9</f>
        <v>10</v>
      </c>
      <c r="AL958">
        <f>SNPs!$D$9</f>
        <v>94852738</v>
      </c>
      <c r="AM958" s="7" t="str">
        <f ca="1">IF('Randomized Data'!Y$2 = 1, SNPs!$H$9 &amp; SNPs!$H$9, IF('Randomized Data'!Z958 = 1, SNPs!$H$9 &amp; INDIRECT("SNPs!" &amp; CHAR(72 +'Randomized Data'!AA958) &amp; "9"), INDIRECT("SNPs!" &amp; CHAR(72 +'Randomized Data'!AA958) &amp; "9") &amp; INDIRECT("SNPs!" &amp; CHAR(72 +'Randomized Data'!AA958) &amp; "9")))</f>
        <v>TT</v>
      </c>
      <c r="AN958" t="str">
        <f>SNPs!$F$10</f>
        <v>rs17884712</v>
      </c>
      <c r="AO958">
        <f>SNPs!$C$10</f>
        <v>10</v>
      </c>
      <c r="AP958">
        <f>SNPs!$D$10</f>
        <v>94775489</v>
      </c>
      <c r="AQ958" s="7" t="str">
        <f ca="1">IF('Randomized Data'!AB958 = 1, SNPs!$H$10 &amp; SNPs!$H$10, IF('Randomized Data'!AC958 = 1, SNPs!$H$10 &amp; INDIRECT("SNPs!" &amp; CHAR(72 +'Randomized Data'!AD958) &amp; "10"), INDIRECT("SNPs!" &amp; CHAR(72 +'Randomized Data'!AD958) &amp; "10") &amp; INDIRECT("SNPs!" &amp; CHAR(72 +'Randomized Data'!AD958) &amp; "10")))</f>
        <v>GG</v>
      </c>
      <c r="AR958" t="str">
        <f>SNPs!$F$11</f>
        <v>rs6413438</v>
      </c>
      <c r="AS958">
        <f>SNPs!$C$11</f>
        <v>10</v>
      </c>
      <c r="AT958">
        <f>SNPs!$D$11</f>
        <v>94781858</v>
      </c>
      <c r="AU958" s="7" t="str">
        <f ca="1">IF('Randomized Data'!AE958 = 1, SNPs!$H$11 &amp; SNPs!$H$11, IF('Randomized Data'!AF958 = 1, SNPs!$H$11 &amp; INDIRECT("SNPs!" &amp; CHAR(72 +'Randomized Data'!AG958) &amp; "11"), INDIRECT("SNPs!" &amp; CHAR(72 +'Randomized Data'!AG958) &amp; "11") &amp; INDIRECT("SNPs!" &amp; CHAR(72 +'Randomized Data'!AG958) &amp; "11")))</f>
        <v>CT</v>
      </c>
      <c r="AV958" t="str">
        <f>SNPs!$F$12</f>
        <v>rs1057910</v>
      </c>
      <c r="AW958">
        <f>SNPs!$C$12</f>
        <v>10</v>
      </c>
      <c r="AX958">
        <f>SNPs!$D$12</f>
        <v>94981296</v>
      </c>
      <c r="AY958" s="7" t="str">
        <f ca="1">IF('Randomized Data'!AH958 = 1, SNPs!$H$12 &amp; SNPs!$H$12, IF('Randomized Data'!AI958 = 1, SNPs!$H$12 &amp; INDIRECT("SNPs!" &amp; CHAR(72 +'Randomized Data'!AJ958) &amp; "12"), INDIRECT("SNPs!" &amp; CHAR(72 +'Randomized Data'!AJ958) &amp; "12") &amp; INDIRECT("SNPs!" &amp; CHAR(72 +'Randomized Data'!AJ958) &amp; "12")))</f>
        <v>AC</v>
      </c>
      <c r="AZ958" t="str">
        <f>SNPs!$F$13</f>
        <v>rs1799853</v>
      </c>
      <c r="BA958">
        <f>SNPs!$C$13</f>
        <v>10</v>
      </c>
      <c r="BB958">
        <f>SNPs!$D$13</f>
        <v>94942290</v>
      </c>
      <c r="BC958" s="7" t="str">
        <f ca="1">IF('Randomized Data'!AK958 = 1, SNPs!$H$13 &amp; SNPs!$H$13, IF('Randomized Data'!AL958 = 1, SNPs!$H$13 &amp; INDIRECT("SNPs!" &amp; CHAR(72 +'Randomized Data'!AM958) &amp; "13"), INDIRECT("SNPs!" &amp; CHAR(72 +'Randomized Data'!AM958) &amp; "13") &amp; INDIRECT("SNPs!" &amp; CHAR(72 +'Randomized Data'!AM958) &amp; "13")))</f>
        <v>CT</v>
      </c>
      <c r="BD958" t="str">
        <f>SNPs!$F$14</f>
        <v>rs9923231</v>
      </c>
      <c r="BE958">
        <f>SNPs!$C$14</f>
        <v>16</v>
      </c>
      <c r="BF958">
        <f>SNPs!$D$14</f>
        <v>31096368</v>
      </c>
      <c r="BG958" s="7" t="str">
        <f ca="1">IF('Randomized Data'!AN958 = 1, SNPs!$H$14 &amp; SNPs!$H$14, IF('Randomized Data'!AO958 = 1, SNPs!$H$14 &amp; INDIRECT("SNPs!" &amp; CHAR(72 +'Randomized Data'!AP958) &amp; "14"), INDIRECT("SNPs!" &amp; CHAR(72 +'Randomized Data'!AP958) &amp; "14") &amp; INDIRECT("SNPs!" &amp; CHAR(72 +'Randomized Data'!AP958) &amp; "14")))</f>
        <v>CT</v>
      </c>
      <c r="BH958" t="str">
        <f>SNPs!$F$15</f>
        <v>rs9934438</v>
      </c>
      <c r="BI958">
        <f>SNPs!$C$15</f>
        <v>16</v>
      </c>
      <c r="BJ958">
        <f>SNPs!$D$15</f>
        <v>31093557</v>
      </c>
      <c r="BK958" s="7" t="str">
        <f ca="1">IF('Randomized Data'!AQ958 = 1, SNPs!$H$15 &amp; SNPs!$H$15, IF('Randomized Data'!AR958 = 1, SNPs!$H$15 &amp; INDIRECT("SNPs!" &amp; CHAR(72 +'Randomized Data'!AS958) &amp; "15"), INDIRECT("SNPs!" &amp; CHAR(72 +'Randomized Data'!AS958) &amp; "15") &amp; INDIRECT("SNPs!" &amp; CHAR(72 +'Randomized Data'!AS958) &amp; "15")))</f>
        <v>AA</v>
      </c>
      <c r="BL958" t="str">
        <f>SNPs!$F$16</f>
        <v>rs8050894</v>
      </c>
      <c r="BM958">
        <f>SNPs!$C$16</f>
        <v>16</v>
      </c>
      <c r="BN958">
        <f>SNPs!$D$16</f>
        <v>31093188</v>
      </c>
      <c r="BO958" s="7" t="str">
        <f ca="1">IF('Randomized Data'!AT958 = 1, SNPs!$H$16 &amp; SNPs!$H$16, IF('Randomized Data'!AU958 = 1, SNPs!$H$16 &amp; INDIRECT("SNPs!" &amp; CHAR(72 +'Randomized Data'!AV958) &amp; "16"), INDIRECT("SNPs!" &amp; CHAR(72 +'Randomized Data'!AV958) &amp; "16") &amp; INDIRECT("SNPs!" &amp; CHAR(72 +'Randomized Data'!AV958) &amp; "16")))</f>
        <v>GG</v>
      </c>
      <c r="BP958" t="str">
        <f>SNPs!$F$17</f>
        <v>rs6025</v>
      </c>
      <c r="BQ958">
        <f>SNPs!$C$17</f>
        <v>1</v>
      </c>
      <c r="BR958">
        <f>SNPs!$D$17</f>
        <v>169549811</v>
      </c>
      <c r="BS958" s="7" t="str">
        <f ca="1">IF('Randomized Data'!AW958 = 1, SNPs!$H$17 &amp; SNPs!$H$17, IF('Randomized Data'!AX958 = 1, SNPs!$H$17 &amp; INDIRECT("SNPs!" &amp; CHAR(72 +'Randomized Data'!AY958) &amp; "17"), INDIRECT("SNPs!" &amp; CHAR(72 +'Randomized Data'!AY958) &amp; "17") &amp; INDIRECT("SNPs!" &amp; CHAR(72 +'Randomized Data'!AY958) &amp; "17")))</f>
        <v>AA</v>
      </c>
      <c r="BT958" t="str">
        <f>SNPs!$F$18</f>
        <v>rs1799963</v>
      </c>
      <c r="BU958">
        <f>SNPs!$C$18</f>
        <v>11</v>
      </c>
      <c r="BV958">
        <f>SNPs!$D$18</f>
        <v>46739505</v>
      </c>
      <c r="BW958" s="7" t="str">
        <f ca="1">IF('Randomized Data'!AZ958 = 1, SNPs!$H$18 &amp; SNPs!$H$18, IF('Randomized Data'!BA958 = 1, SNPs!$H$18 &amp; INDIRECT("SNPs!" &amp; CHAR(72 +'Randomized Data'!BB958) &amp; "18"), INDIRECT("SNPs!" &amp; CHAR(72 +'Randomized Data'!BB958) &amp; "18") &amp; INDIRECT("SNPs!" &amp; CHAR(72 +'Randomized Data'!BB958) &amp; "18")))</f>
        <v>GA</v>
      </c>
      <c r="BX958" t="str">
        <f>SNPs!$F$19</f>
        <v>rs121913626</v>
      </c>
      <c r="BY958">
        <f>SNPs!$C$19</f>
        <v>14</v>
      </c>
      <c r="BZ958">
        <f>SNPs!$D$19</f>
        <v>23427723</v>
      </c>
      <c r="CA958" s="7" t="str">
        <f ca="1">IF('Randomized Data'!BC958 = 1, SNPs!$H$19 &amp; SNPs!$H$19, IF('Randomized Data'!BD958 = 1, SNPs!$H$19 &amp; INDIRECT("SNPs!" &amp; CHAR(72 +'Randomized Data'!BE958) &amp; "19"), INDIRECT("SNPs!" &amp; CHAR(72 +'Randomized Data'!BE958) &amp; "19") &amp; INDIRECT("SNPs!" &amp; CHAR(72 +'Randomized Data'!BE958) &amp; "19")))</f>
        <v>GG</v>
      </c>
      <c r="CB958" t="str">
        <f>SNPs!$F$20</f>
        <v>rs3218713</v>
      </c>
      <c r="CC958">
        <f>SNPs!$C$20</f>
        <v>14</v>
      </c>
      <c r="CD958">
        <f>SNPs!$D$20</f>
        <v>23431468</v>
      </c>
      <c r="CE958" s="7" t="str">
        <f ca="1">IF('Randomized Data'!BF958 = 1, SNPs!$H$20 &amp; SNPs!$H$20, IF('Randomized Data'!BG958 = 1, SNPs!$H$20 &amp; INDIRECT("SNPs!" &amp; CHAR(72 +'Randomized Data'!BH958) &amp; "20"), INDIRECT("SNPs!" &amp; CHAR(72 +'Randomized Data'!BH958) &amp; "20") &amp; INDIRECT("SNPs!" &amp; CHAR(72 +'Randomized Data'!BH958) &amp; "20")))</f>
        <v>GG</v>
      </c>
      <c r="CF958" t="str">
        <f>SNPs!$F$21</f>
        <v>rs3218714</v>
      </c>
      <c r="CG958">
        <f>SNPs!$C$21</f>
        <v>14</v>
      </c>
      <c r="CH958">
        <f>SNPs!$D$21</f>
        <v>23429279</v>
      </c>
      <c r="CI958" s="7" t="str">
        <f ca="1">IF('Randomized Data'!BI958 = 1, SNPs!$H$21 &amp; SNPs!$H$21, IF('Randomized Data'!BJ958 = 1, SNPs!$H$21 &amp; INDIRECT("SNPs!" &amp; CHAR(72 +'Randomized Data'!BK958) &amp; "21"), INDIRECT("SNPs!" &amp; CHAR(72 +'Randomized Data'!BK958) &amp; "21") &amp; INDIRECT("SNPs!" &amp; CHAR(72 +'Randomized Data'!BK958) &amp; "21")))</f>
        <v>CT</v>
      </c>
      <c r="CJ958" t="str">
        <f>SNPs!$F$22</f>
        <v>rs121964855</v>
      </c>
      <c r="CK958">
        <f>SNPs!$C$22</f>
        <v>1</v>
      </c>
      <c r="CL958">
        <f>SNPs!$D$22</f>
        <v>201365638</v>
      </c>
      <c r="CM958" s="7" t="str">
        <f ca="1">IF('Randomized Data'!BL958 = 1, SNPs!$H$22 &amp; SNPs!$H$22, IF('Randomized Data'!BM958 = 1, SNPs!$H$22 &amp; INDIRECT("SNPs!" &amp; CHAR(72 +'Randomized Data'!BN958) &amp; "22"), INDIRECT("SNPs!" &amp; CHAR(72 +'Randomized Data'!BN958) &amp; "22") &amp; INDIRECT("SNPs!" &amp; CHAR(72 +'Randomized Data'!BN958) &amp; "22")))</f>
        <v>TT</v>
      </c>
      <c r="CN958" t="str">
        <f>SNPs!$F$23</f>
        <v>rs121964856</v>
      </c>
      <c r="CO958">
        <f>SNPs!$C$23</f>
        <v>1</v>
      </c>
      <c r="CP958">
        <f>SNPs!$D$23</f>
        <v>201365297</v>
      </c>
      <c r="CQ958" s="7" t="str">
        <f ca="1">IF('Randomized Data'!BO958 = 1, SNPs!$H$23 &amp; SNPs!$H$23, IF('Randomized Data'!BP958 = 1, SNPs!$H$23 &amp; INDIRECT("SNPs!" &amp; CHAR(72 +'Randomized Data'!BQ958) &amp; "23"), INDIRECT("SNPs!" &amp; CHAR(72 +'Randomized Data'!BQ958) &amp; "23") &amp; INDIRECT("SNPs!" &amp; CHAR(72 +'Randomized Data'!BQ958) &amp; "23")))</f>
        <v>AA</v>
      </c>
      <c r="CR958" t="str">
        <f>SNPs!$F$24</f>
        <v>rs121964857</v>
      </c>
      <c r="CS958">
        <f>SNPs!$C$24</f>
        <v>1</v>
      </c>
      <c r="CT958">
        <f>SNPs!$D$24</f>
        <v>201359245</v>
      </c>
      <c r="CU958" s="7" t="str">
        <f ca="1">IF('Randomized Data'!BR958 = 1, SNPs!$H$24 &amp; SNPs!$H$24, IF('Randomized Data'!BS958 = 1, SNPs!$H$24 &amp; INDIRECT("SNPs!" &amp; CHAR(72 +'Randomized Data'!BT958) &amp; "24"), INDIRECT("SNPs!" &amp; CHAR(72 +'Randomized Data'!BT958) &amp; "24") &amp; INDIRECT("SNPs!" &amp; CHAR(72 +'Randomized Data'!BT958) &amp; "24")))</f>
        <v>CC</v>
      </c>
      <c r="CV958" t="str">
        <f>SNPs!$F$25</f>
        <v>rs28934269</v>
      </c>
      <c r="CW958">
        <f>SNPs!$C$25</f>
        <v>15</v>
      </c>
      <c r="CX958">
        <f>SNPs!$D$25</f>
        <v>63060915</v>
      </c>
      <c r="CY958" s="7" t="str">
        <f ca="1">IF('Randomized Data'!BU958 = 1, SNPs!$H$25 &amp; SNPs!$H$25, IF('Randomized Data'!BV958 = 1, SNPs!$H$25 &amp; INDIRECT("SNPs!" &amp; CHAR(72 +'Randomized Data'!BW958) &amp; "25"), INDIRECT("SNPs!" &amp; CHAR(72 +'Randomized Data'!BW958) &amp; "25") &amp; INDIRECT("SNPs!" &amp; CHAR(72 +'Randomized Data'!BW958) &amp; "25")))</f>
        <v>AG</v>
      </c>
      <c r="CZ958" t="str">
        <f>SNPs!$F$26</f>
        <v>rs28934270</v>
      </c>
      <c r="DA958">
        <f>SNPs!$C$26</f>
        <v>15</v>
      </c>
      <c r="DB958">
        <f>SNPs!$D$26</f>
        <v>63060899</v>
      </c>
      <c r="DC958" s="7" t="str">
        <f ca="1">IF('Randomized Data'!BX958 = 1, SNPs!$H$26 &amp; SNPs!$H$26, IF('Randomized Data'!BY958 = 1, SNPs!$H$26 &amp; INDIRECT("SNPs!" &amp; CHAR(72 +'Randomized Data'!BZ958) &amp; "26"), INDIRECT("SNPs!" &amp; CHAR(72 +'Randomized Data'!BZ958) &amp; "26") &amp; INDIRECT("SNPs!" &amp; CHAR(72 +'Randomized Data'!BZ958) &amp; "26")))</f>
        <v>AA</v>
      </c>
      <c r="DD958" t="str">
        <f>SNPs!$F$27</f>
        <v>rs727504290</v>
      </c>
      <c r="DE958">
        <f>SNPs!$C$27</f>
        <v>15</v>
      </c>
      <c r="DF958">
        <f>SNPs!$D$27</f>
        <v>63042875</v>
      </c>
      <c r="DG958" s="7" t="str">
        <f ca="1">IF('Randomized Data'!CA958 = 1, SNPs!$H$27 &amp; SNPs!$H$27, IF('Randomized Data'!CB958 = 1, SNPs!$H$27 &amp; INDIRECT("SNPs!" &amp; CHAR(72 +'Randomized Data'!CC958) &amp; "27"), INDIRECT("SNPs!" &amp; CHAR(72 +'Randomized Data'!CC958) &amp; "27") &amp; INDIRECT("SNPs!" &amp; CHAR(72 +'Randomized Data'!CC958) &amp; "27")))</f>
        <v>GG</v>
      </c>
      <c r="DH958" t="str">
        <f>SNPs!$F$28</f>
        <v>rs104894504</v>
      </c>
      <c r="DI958">
        <f>SNPs!$C$28</f>
        <v>15</v>
      </c>
      <c r="DJ958">
        <f>SNPs!$D$28</f>
        <v>63057028</v>
      </c>
      <c r="DK958" s="7" t="str">
        <f ca="1">IF('Randomized Data'!CD958 = 1, SNPs!$H$28 &amp; SNPs!$H$28, IF('Randomized Data'!CE958 = 1, SNPs!$H$28 &amp; INDIRECT("SNPs!" &amp; CHAR(72 +'Randomized Data'!CF958) &amp; "28"), INDIRECT("SNPs!" &amp; CHAR(72 +'Randomized Data'!CF958) &amp; "28") &amp; INDIRECT("SNPs!" &amp; CHAR(72 +'Randomized Data'!CF958) &amp; "28")))</f>
        <v>CC</v>
      </c>
      <c r="DL958" t="str">
        <f>SNPs!$F$29</f>
        <v>rs375882485</v>
      </c>
      <c r="DM958">
        <f>SNPs!$C$29</f>
        <v>11</v>
      </c>
      <c r="DN958">
        <f>SNPs!$D$29</f>
        <v>47342698</v>
      </c>
      <c r="DO958" s="7" t="str">
        <f ca="1">IF('Randomized Data'!CG958 = 1, SNPs!$H$29 &amp; SNPs!$H$29, IF('Randomized Data'!CH958 = 1, SNPs!$H$29 &amp; INDIRECT("SNPs!" &amp; CHAR(72 +'Randomized Data'!CI958) &amp; "29"), INDIRECT("SNPs!" &amp; CHAR(72 +'Randomized Data'!CI958) &amp; "29") &amp; INDIRECT("SNPs!" &amp; CHAR(72 +'Randomized Data'!CI958) &amp; "29")))</f>
        <v>GA</v>
      </c>
      <c r="DP958" t="str">
        <f>SNPs!$F$30</f>
        <v>rs397516083</v>
      </c>
      <c r="DQ958">
        <f>SNPs!$C$30</f>
        <v>11</v>
      </c>
      <c r="DR958">
        <f>SNPs!$D$30</f>
        <v>47346379</v>
      </c>
      <c r="DS958" s="7" t="str">
        <f ca="1">IF('Randomized Data'!CJ958 = 1, SNPs!$H$30 &amp; SNPs!$H$30, IF('Randomized Data'!CK958 = 1, SNPs!$H$30 &amp; INDIRECT("SNPs!" &amp; CHAR(72 +'Randomized Data'!CL958) &amp; "30"), INDIRECT("SNPs!" &amp; CHAR(72 +'Randomized Data'!CL958) &amp; "30") &amp; INDIRECT("SNPs!" &amp; CHAR(72 +'Randomized Data'!CL958) &amp; "30")))</f>
        <v>GA</v>
      </c>
      <c r="DT958" t="str">
        <f>SNPs!$F$31</f>
        <v>rs397515937</v>
      </c>
      <c r="DU958">
        <f>SNPs!$C$31</f>
        <v>11</v>
      </c>
      <c r="DV958">
        <f>SNPs!$D$31</f>
        <v>47339792</v>
      </c>
      <c r="DW958" s="7" t="str">
        <f ca="1">IF('Randomized Data'!CM958 = 1, SNPs!$H$31 &amp; SNPs!$H$31, IF('Randomized Data'!CN958 = 1, SNPs!$H$31 &amp; INDIRECT("SNPs!" &amp; CHAR(72 +'Randomized Data'!CO958) &amp; "31"), INDIRECT("SNPs!" &amp; CHAR(72 +'Randomized Data'!CO958) &amp; "31") &amp; INDIRECT("SNPs!" &amp; CHAR(72 +'Randomized Data'!CO958) &amp; "31")))</f>
        <v>AA</v>
      </c>
      <c r="DX958" t="str">
        <f>SNPs!$F$32</f>
        <v>rs397516074</v>
      </c>
      <c r="DY958">
        <f>SNPs!$C$32</f>
        <v>11</v>
      </c>
      <c r="DZ958">
        <f>SNPs!$D$32</f>
        <v>47348424</v>
      </c>
      <c r="EA958" s="7" t="str">
        <f ca="1">IF('Randomized Data'!CP958 = 1, SNPs!$H$32 &amp; SNPs!$H$32, IF('Randomized Data'!CQ958 = 1, SNPs!$H$32 &amp; INDIRECT("SNPs!" &amp; CHAR(72 +'Randomized Data'!CR958) &amp; "32"), INDIRECT("SNPs!" &amp; CHAR(72 +'Randomized Data'!CR958) &amp; "32") &amp; INDIRECT("SNPs!" &amp; CHAR(72 +'Randomized Data'!CR958) &amp; "32")))</f>
        <v>GG</v>
      </c>
      <c r="EB958" t="str">
        <f>SNPs!$F$33</f>
        <v>rs397515963</v>
      </c>
      <c r="EC958">
        <f>SNPs!$C$33</f>
        <v>11</v>
      </c>
      <c r="ED958">
        <f>SNPs!$D$33</f>
        <v>47337729</v>
      </c>
      <c r="EE958" s="7" t="str">
        <f ca="1">IF('Randomized Data'!CS958 = 1, SNPs!$H$33 &amp; SNPs!$H$33, IF('Randomized Data'!CT958 = 1, SNPs!$H$33 &amp; INDIRECT("SNPs!" &amp; CHAR(72 +'Randomized Data'!CU958) &amp; "33"), INDIRECT("SNPs!" &amp; CHAR(72 +'Randomized Data'!CU958) &amp; "33") &amp; INDIRECT("SNPs!" &amp; CHAR(72 +'Randomized Data'!CU958) &amp; "33")))</f>
        <v>--</v>
      </c>
    </row>
    <row r="959" spans="1:13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  <c r="F959" s="3">
        <v>42163</v>
      </c>
      <c r="G959" s="9" t="str">
        <f>'Randomized Data'!C959</f>
        <v>NGS Lab</v>
      </c>
      <c r="H959" t="str">
        <f>SNPs!$F$2</f>
        <v>rs12248560</v>
      </c>
      <c r="I959">
        <f>SNPs!$C$2</f>
        <v>10</v>
      </c>
      <c r="J959">
        <f>SNPs!$D$2</f>
        <v>94761900</v>
      </c>
      <c r="K959" t="str">
        <f ca="1">IF('Randomized Data'!D959 = 1, SNPs!$H$2 &amp; SNPs!$H$2, IF('Randomized Data'!E959 = 1, SNPs!$H$2 &amp; INDIRECT("SNPs!" &amp; CHAR(72 +'Randomized Data'!F959) &amp; "2"), INDIRECT("SNPs!" &amp; CHAR(72 +'Randomized Data'!F959) &amp; "2") &amp; INDIRECT("SNPs!" &amp; CHAR(72 +'Randomized Data'!F959) &amp; "2")))</f>
        <v>CC</v>
      </c>
      <c r="L959" t="str">
        <f>SNPs!$F$3</f>
        <v>rs28399504</v>
      </c>
      <c r="M959">
        <f>SNPs!$C$3</f>
        <v>10</v>
      </c>
      <c r="N959">
        <f>SNPs!$D$3</f>
        <v>94762706</v>
      </c>
      <c r="O959" t="str">
        <f ca="1">IF('Randomized Data'!G959 = 1, SNPs!$H$3 &amp; SNPs!$H$3, IF('Randomized Data'!H959 = 1, SNPs!$H$3 &amp; INDIRECT("SNPs!" &amp; CHAR(72 +'Randomized Data'!I959) &amp; "3"), INDIRECT("SNPs!" &amp; CHAR(72 +'Randomized Data'!I959) &amp; "3") &amp; INDIRECT("SNPs!" &amp; CHAR(72 +'Randomized Data'!I959) &amp; "3")))</f>
        <v>AA</v>
      </c>
      <c r="P959" t="str">
        <f>SNPs!$F$4</f>
        <v>rs41291556</v>
      </c>
      <c r="Q959">
        <f>SNPs!$C$4</f>
        <v>10</v>
      </c>
      <c r="R959">
        <f>SNPs!$D$4</f>
        <v>94775416</v>
      </c>
      <c r="S959" t="str">
        <f ca="1">IF('Randomized Data'!J959 = 1, SNPs!$H$4 &amp; SNPs!$H$4, IF('Randomized Data'!K959 = 1, SNPs!$H$4 &amp; INDIRECT("SNPs!" &amp; CHAR(72 +'Randomized Data'!L959) &amp; "4"), INDIRECT("SNPs!" &amp; CHAR(72 +'Randomized Data'!L959) &amp; "4") &amp; INDIRECT("SNPs!" &amp; CHAR(72 +'Randomized Data'!L959) &amp; "4")))</f>
        <v>TC</v>
      </c>
      <c r="T959" t="str">
        <f>SNPs!$F$5</f>
        <v>rs72558184</v>
      </c>
      <c r="U959">
        <f>SNPs!$C$5</f>
        <v>10</v>
      </c>
      <c r="V959">
        <f>SNPs!$D$5</f>
        <v>96535210</v>
      </c>
      <c r="W959" t="str">
        <f ca="1">IF('Randomized Data'!M959 = 1, SNPs!$H$5 &amp; SNPs!$H$5, IF('Randomized Data'!N959 = 1, SNPs!$H$5 &amp; INDIRECT("SNPs!" &amp; CHAR(72 +'Randomized Data'!O959) &amp; "5"), INDIRECT("SNPs!" &amp; CHAR(72 +'Randomized Data'!O959) &amp; "5") &amp; INDIRECT("SNPs!" &amp; CHAR(72 +'Randomized Data'!O959) &amp; "5")))</f>
        <v>AA</v>
      </c>
      <c r="X959" t="str">
        <f>SNPs!$F$6</f>
        <v>rs4986893</v>
      </c>
      <c r="Y959">
        <f>SNPs!$C$6</f>
        <v>10</v>
      </c>
      <c r="Z959">
        <f>SNPs!$D$6</f>
        <v>94780653</v>
      </c>
      <c r="AA959" s="7" t="str">
        <f ca="1">IF('Randomized Data'!P959 = 1, SNPs!$H$6 &amp; SNPs!$H$6, IF('Randomized Data'!Q959 = 1, SNPs!$H$6 &amp; INDIRECT("SNPs!" &amp; CHAR(72 +'Randomized Data'!R959) &amp; "6"), INDIRECT("SNPs!" &amp; CHAR(72 +'Randomized Data'!R959) &amp; "6") &amp; INDIRECT("SNPs!" &amp; CHAR(72 +'Randomized Data'!R959) &amp; "6")))</f>
        <v>AA</v>
      </c>
      <c r="AB959" t="str">
        <f>SNPs!$F$7</f>
        <v>rs4244285</v>
      </c>
      <c r="AC959">
        <f>SNPs!$C$7</f>
        <v>10</v>
      </c>
      <c r="AD959">
        <f>SNPs!$D$7</f>
        <v>94781859</v>
      </c>
      <c r="AE959" s="7" t="str">
        <f ca="1">IF('Randomized Data'!S959 = 1, SNPs!$H$7 &amp; SNPs!$H$7, IF('Randomized Data'!T959 = 1, SNPs!$H$7 &amp; INDIRECT("SNPs!" &amp; CHAR(72 +'Randomized Data'!U959) &amp; "7"), INDIRECT("SNPs!" &amp; CHAR(72 +'Randomized Data'!U959) &amp; "7") &amp; INDIRECT("SNPs!" &amp; CHAR(72 +'Randomized Data'!U959) &amp; "7")))</f>
        <v>GG</v>
      </c>
      <c r="AF959" t="str">
        <f>SNPs!$F$8</f>
        <v>rs72558186</v>
      </c>
      <c r="AG959">
        <f>SNPs!$C$8</f>
        <v>10</v>
      </c>
      <c r="AH959">
        <f>SNPs!$D$8</f>
        <v>94781999</v>
      </c>
      <c r="AI959" s="7" t="str">
        <f ca="1">IF('Randomized Data'!V959 = 1, SNPs!$H$8 &amp; SNPs!$H$8, IF('Randomized Data'!W959 = 1, SNPs!$H$8 &amp; INDIRECT("SNPs!" &amp; CHAR(72 +'Randomized Data'!X959) &amp; "8"), INDIRECT("SNPs!" &amp; CHAR(72 +'Randomized Data'!X959) &amp; "8") &amp; INDIRECT("SNPs!" &amp; CHAR(72 +'Randomized Data'!X959) &amp; "8")))</f>
        <v>TT</v>
      </c>
      <c r="AJ959" t="str">
        <f>SNPs!$F$9</f>
        <v>rs56337013</v>
      </c>
      <c r="AK959">
        <f>SNPs!$C$9</f>
        <v>10</v>
      </c>
      <c r="AL959">
        <f>SNPs!$D$9</f>
        <v>94852738</v>
      </c>
      <c r="AM959" s="7" t="str">
        <f ca="1">IF('Randomized Data'!Y$2 = 1, SNPs!$H$9 &amp; SNPs!$H$9, IF('Randomized Data'!Z959 = 1, SNPs!$H$9 &amp; INDIRECT("SNPs!" &amp; CHAR(72 +'Randomized Data'!AA959) &amp; "9"), INDIRECT("SNPs!" &amp; CHAR(72 +'Randomized Data'!AA959) &amp; "9") &amp; INDIRECT("SNPs!" &amp; CHAR(72 +'Randomized Data'!AA959) &amp; "9")))</f>
        <v>CT</v>
      </c>
      <c r="AN959" t="str">
        <f>SNPs!$F$10</f>
        <v>rs17884712</v>
      </c>
      <c r="AO959">
        <f>SNPs!$C$10</f>
        <v>10</v>
      </c>
      <c r="AP959">
        <f>SNPs!$D$10</f>
        <v>94775489</v>
      </c>
      <c r="AQ959" s="7" t="str">
        <f ca="1">IF('Randomized Data'!AB959 = 1, SNPs!$H$10 &amp; SNPs!$H$10, IF('Randomized Data'!AC959 = 1, SNPs!$H$10 &amp; INDIRECT("SNPs!" &amp; CHAR(72 +'Randomized Data'!AD959) &amp; "10"), INDIRECT("SNPs!" &amp; CHAR(72 +'Randomized Data'!AD959) &amp; "10") &amp; INDIRECT("SNPs!" &amp; CHAR(72 +'Randomized Data'!AD959) &amp; "10")))</f>
        <v>GG</v>
      </c>
      <c r="AR959" t="str">
        <f>SNPs!$F$11</f>
        <v>rs6413438</v>
      </c>
      <c r="AS959">
        <f>SNPs!$C$11</f>
        <v>10</v>
      </c>
      <c r="AT959">
        <f>SNPs!$D$11</f>
        <v>94781858</v>
      </c>
      <c r="AU959" s="7" t="str">
        <f ca="1">IF('Randomized Data'!AE959 = 1, SNPs!$H$11 &amp; SNPs!$H$11, IF('Randomized Data'!AF959 = 1, SNPs!$H$11 &amp; INDIRECT("SNPs!" &amp; CHAR(72 +'Randomized Data'!AG959) &amp; "11"), INDIRECT("SNPs!" &amp; CHAR(72 +'Randomized Data'!AG959) &amp; "11") &amp; INDIRECT("SNPs!" &amp; CHAR(72 +'Randomized Data'!AG959) &amp; "11")))</f>
        <v>TT</v>
      </c>
      <c r="AV959" t="str">
        <f>SNPs!$F$12</f>
        <v>rs1057910</v>
      </c>
      <c r="AW959">
        <f>SNPs!$C$12</f>
        <v>10</v>
      </c>
      <c r="AX959">
        <f>SNPs!$D$12</f>
        <v>94981296</v>
      </c>
      <c r="AY959" s="7" t="str">
        <f ca="1">IF('Randomized Data'!AH959 = 1, SNPs!$H$12 &amp; SNPs!$H$12, IF('Randomized Data'!AI959 = 1, SNPs!$H$12 &amp; INDIRECT("SNPs!" &amp; CHAR(72 +'Randomized Data'!AJ959) &amp; "12"), INDIRECT("SNPs!" &amp; CHAR(72 +'Randomized Data'!AJ959) &amp; "12") &amp; INDIRECT("SNPs!" &amp; CHAR(72 +'Randomized Data'!AJ959) &amp; "12")))</f>
        <v>CC</v>
      </c>
      <c r="AZ959" t="str">
        <f>SNPs!$F$13</f>
        <v>rs1799853</v>
      </c>
      <c r="BA959">
        <f>SNPs!$C$13</f>
        <v>10</v>
      </c>
      <c r="BB959">
        <f>SNPs!$D$13</f>
        <v>94942290</v>
      </c>
      <c r="BC959" s="7" t="str">
        <f ca="1">IF('Randomized Data'!AK959 = 1, SNPs!$H$13 &amp; SNPs!$H$13, IF('Randomized Data'!AL959 = 1, SNPs!$H$13 &amp; INDIRECT("SNPs!" &amp; CHAR(72 +'Randomized Data'!AM959) &amp; "13"), INDIRECT("SNPs!" &amp; CHAR(72 +'Randomized Data'!AM959) &amp; "13") &amp; INDIRECT("SNPs!" &amp; CHAR(72 +'Randomized Data'!AM959) &amp; "13")))</f>
        <v>TT</v>
      </c>
      <c r="BD959" t="str">
        <f>SNPs!$F$14</f>
        <v>rs9923231</v>
      </c>
      <c r="BE959">
        <f>SNPs!$C$14</f>
        <v>16</v>
      </c>
      <c r="BF959">
        <f>SNPs!$D$14</f>
        <v>31096368</v>
      </c>
      <c r="BG959" s="7" t="str">
        <f ca="1">IF('Randomized Data'!AN959 = 1, SNPs!$H$14 &amp; SNPs!$H$14, IF('Randomized Data'!AO959 = 1, SNPs!$H$14 &amp; INDIRECT("SNPs!" &amp; CHAR(72 +'Randomized Data'!AP959) &amp; "14"), INDIRECT("SNPs!" &amp; CHAR(72 +'Randomized Data'!AP959) &amp; "14") &amp; INDIRECT("SNPs!" &amp; CHAR(72 +'Randomized Data'!AP959) &amp; "14")))</f>
        <v>CC</v>
      </c>
      <c r="BH959" t="str">
        <f>SNPs!$F$15</f>
        <v>rs9934438</v>
      </c>
      <c r="BI959">
        <f>SNPs!$C$15</f>
        <v>16</v>
      </c>
      <c r="BJ959">
        <f>SNPs!$D$15</f>
        <v>31093557</v>
      </c>
      <c r="BK959" s="7" t="str">
        <f ca="1">IF('Randomized Data'!AQ959 = 1, SNPs!$H$15 &amp; SNPs!$H$15, IF('Randomized Data'!AR959 = 1, SNPs!$H$15 &amp; INDIRECT("SNPs!" &amp; CHAR(72 +'Randomized Data'!AS959) &amp; "15"), INDIRECT("SNPs!" &amp; CHAR(72 +'Randomized Data'!AS959) &amp; "15") &amp; INDIRECT("SNPs!" &amp; CHAR(72 +'Randomized Data'!AS959) &amp; "15")))</f>
        <v>AA</v>
      </c>
      <c r="BL959" t="str">
        <f>SNPs!$F$16</f>
        <v>rs8050894</v>
      </c>
      <c r="BM959">
        <f>SNPs!$C$16</f>
        <v>16</v>
      </c>
      <c r="BN959">
        <f>SNPs!$D$16</f>
        <v>31093188</v>
      </c>
      <c r="BO959" s="7" t="str">
        <f ca="1">IF('Randomized Data'!AT959 = 1, SNPs!$H$16 &amp; SNPs!$H$16, IF('Randomized Data'!AU959 = 1, SNPs!$H$16 &amp; INDIRECT("SNPs!" &amp; CHAR(72 +'Randomized Data'!AV959) &amp; "16"), INDIRECT("SNPs!" &amp; CHAR(72 +'Randomized Data'!AV959) &amp; "16") &amp; INDIRECT("SNPs!" &amp; CHAR(72 +'Randomized Data'!AV959) &amp; "16")))</f>
        <v>CC</v>
      </c>
      <c r="BP959" t="str">
        <f>SNPs!$F$17</f>
        <v>rs6025</v>
      </c>
      <c r="BQ959">
        <f>SNPs!$C$17</f>
        <v>1</v>
      </c>
      <c r="BR959">
        <f>SNPs!$D$17</f>
        <v>169549811</v>
      </c>
      <c r="BS959" s="7" t="str">
        <f ca="1">IF('Randomized Data'!AW959 = 1, SNPs!$H$17 &amp; SNPs!$H$17, IF('Randomized Data'!AX959 = 1, SNPs!$H$17 &amp; INDIRECT("SNPs!" &amp; CHAR(72 +'Randomized Data'!AY959) &amp; "17"), INDIRECT("SNPs!" &amp; CHAR(72 +'Randomized Data'!AY959) &amp; "17") &amp; INDIRECT("SNPs!" &amp; CHAR(72 +'Randomized Data'!AY959) &amp; "17")))</f>
        <v>AA</v>
      </c>
      <c r="BT959" t="str">
        <f>SNPs!$F$18</f>
        <v>rs1799963</v>
      </c>
      <c r="BU959">
        <f>SNPs!$C$18</f>
        <v>11</v>
      </c>
      <c r="BV959">
        <f>SNPs!$D$18</f>
        <v>46739505</v>
      </c>
      <c r="BW959" s="7" t="str">
        <f ca="1">IF('Randomized Data'!AZ959 = 1, SNPs!$H$18 &amp; SNPs!$H$18, IF('Randomized Data'!BA959 = 1, SNPs!$H$18 &amp; INDIRECT("SNPs!" &amp; CHAR(72 +'Randomized Data'!BB959) &amp; "18"), INDIRECT("SNPs!" &amp; CHAR(72 +'Randomized Data'!BB959) &amp; "18") &amp; INDIRECT("SNPs!" &amp; CHAR(72 +'Randomized Data'!BB959) &amp; "18")))</f>
        <v>GA</v>
      </c>
      <c r="BX959" t="str">
        <f>SNPs!$F$19</f>
        <v>rs121913626</v>
      </c>
      <c r="BY959">
        <f>SNPs!$C$19</f>
        <v>14</v>
      </c>
      <c r="BZ959">
        <f>SNPs!$D$19</f>
        <v>23427723</v>
      </c>
      <c r="CA959" s="7" t="str">
        <f ca="1">IF('Randomized Data'!BC959 = 1, SNPs!$H$19 &amp; SNPs!$H$19, IF('Randomized Data'!BD959 = 1, SNPs!$H$19 &amp; INDIRECT("SNPs!" &amp; CHAR(72 +'Randomized Data'!BE959) &amp; "19"), INDIRECT("SNPs!" &amp; CHAR(72 +'Randomized Data'!BE959) &amp; "19") &amp; INDIRECT("SNPs!" &amp; CHAR(72 +'Randomized Data'!BE959) &amp; "19")))</f>
        <v>CC</v>
      </c>
      <c r="CB959" t="str">
        <f>SNPs!$F$20</f>
        <v>rs3218713</v>
      </c>
      <c r="CC959">
        <f>SNPs!$C$20</f>
        <v>14</v>
      </c>
      <c r="CD959">
        <f>SNPs!$D$20</f>
        <v>23431468</v>
      </c>
      <c r="CE959" s="7" t="str">
        <f ca="1">IF('Randomized Data'!BF959 = 1, SNPs!$H$20 &amp; SNPs!$H$20, IF('Randomized Data'!BG959 = 1, SNPs!$H$20 &amp; INDIRECT("SNPs!" &amp; CHAR(72 +'Randomized Data'!BH959) &amp; "20"), INDIRECT("SNPs!" &amp; CHAR(72 +'Randomized Data'!BH959) &amp; "20") &amp; INDIRECT("SNPs!" &amp; CHAR(72 +'Randomized Data'!BH959) &amp; "20")))</f>
        <v>GA</v>
      </c>
      <c r="CF959" t="str">
        <f>SNPs!$F$21</f>
        <v>rs3218714</v>
      </c>
      <c r="CG959">
        <f>SNPs!$C$21</f>
        <v>14</v>
      </c>
      <c r="CH959">
        <f>SNPs!$D$21</f>
        <v>23429279</v>
      </c>
      <c r="CI959" s="7" t="str">
        <f ca="1">IF('Randomized Data'!BI959 = 1, SNPs!$H$21 &amp; SNPs!$H$21, IF('Randomized Data'!BJ959 = 1, SNPs!$H$21 &amp; INDIRECT("SNPs!" &amp; CHAR(72 +'Randomized Data'!BK959) &amp; "21"), INDIRECT("SNPs!" &amp; CHAR(72 +'Randomized Data'!BK959) &amp; "21") &amp; INDIRECT("SNPs!" &amp; CHAR(72 +'Randomized Data'!BK959) &amp; "21")))</f>
        <v>CC</v>
      </c>
      <c r="CJ959" t="str">
        <f>SNPs!$F$22</f>
        <v>rs121964855</v>
      </c>
      <c r="CK959">
        <f>SNPs!$C$22</f>
        <v>1</v>
      </c>
      <c r="CL959">
        <f>SNPs!$D$22</f>
        <v>201365638</v>
      </c>
      <c r="CM959" s="7" t="str">
        <f ca="1">IF('Randomized Data'!BL959 = 1, SNPs!$H$22 &amp; SNPs!$H$22, IF('Randomized Data'!BM959 = 1, SNPs!$H$22 &amp; INDIRECT("SNPs!" &amp; CHAR(72 +'Randomized Data'!BN959) &amp; "22"), INDIRECT("SNPs!" &amp; CHAR(72 +'Randomized Data'!BN959) &amp; "22") &amp; INDIRECT("SNPs!" &amp; CHAR(72 +'Randomized Data'!BN959) &amp; "22")))</f>
        <v>TA</v>
      </c>
      <c r="CN959" t="str">
        <f>SNPs!$F$23</f>
        <v>rs121964856</v>
      </c>
      <c r="CO959">
        <f>SNPs!$C$23</f>
        <v>1</v>
      </c>
      <c r="CP959">
        <f>SNPs!$D$23</f>
        <v>201365297</v>
      </c>
      <c r="CQ959" s="7" t="str">
        <f ca="1">IF('Randomized Data'!BO959 = 1, SNPs!$H$23 &amp; SNPs!$H$23, IF('Randomized Data'!BP959 = 1, SNPs!$H$23 &amp; INDIRECT("SNPs!" &amp; CHAR(72 +'Randomized Data'!BQ959) &amp; "23"), INDIRECT("SNPs!" &amp; CHAR(72 +'Randomized Data'!BQ959) &amp; "23") &amp; INDIRECT("SNPs!" &amp; CHAR(72 +'Randomized Data'!BQ959) &amp; "23")))</f>
        <v>AA</v>
      </c>
      <c r="CR959" t="str">
        <f>SNPs!$F$24</f>
        <v>rs121964857</v>
      </c>
      <c r="CS959">
        <f>SNPs!$C$24</f>
        <v>1</v>
      </c>
      <c r="CT959">
        <f>SNPs!$D$24</f>
        <v>201359245</v>
      </c>
      <c r="CU959" s="7" t="str">
        <f ca="1">IF('Randomized Data'!BR959 = 1, SNPs!$H$24 &amp; SNPs!$H$24, IF('Randomized Data'!BS959 = 1, SNPs!$H$24 &amp; INDIRECT("SNPs!" &amp; CHAR(72 +'Randomized Data'!BT959) &amp; "24"), INDIRECT("SNPs!" &amp; CHAR(72 +'Randomized Data'!BT959) &amp; "24") &amp; INDIRECT("SNPs!" &amp; CHAR(72 +'Randomized Data'!BT959) &amp; "24")))</f>
        <v>CC</v>
      </c>
      <c r="CV959" t="str">
        <f>SNPs!$F$25</f>
        <v>rs28934269</v>
      </c>
      <c r="CW959">
        <f>SNPs!$C$25</f>
        <v>15</v>
      </c>
      <c r="CX959">
        <f>SNPs!$D$25</f>
        <v>63060915</v>
      </c>
      <c r="CY959" s="7" t="str">
        <f ca="1">IF('Randomized Data'!BU959 = 1, SNPs!$H$25 &amp; SNPs!$H$25, IF('Randomized Data'!BV959 = 1, SNPs!$H$25 &amp; INDIRECT("SNPs!" &amp; CHAR(72 +'Randomized Data'!BW959) &amp; "25"), INDIRECT("SNPs!" &amp; CHAR(72 +'Randomized Data'!BW959) &amp; "25") &amp; INDIRECT("SNPs!" &amp; CHAR(72 +'Randomized Data'!BW959) &amp; "25")))</f>
        <v>AA</v>
      </c>
      <c r="CZ959" t="str">
        <f>SNPs!$F$26</f>
        <v>rs28934270</v>
      </c>
      <c r="DA959">
        <f>SNPs!$C$26</f>
        <v>15</v>
      </c>
      <c r="DB959">
        <f>SNPs!$D$26</f>
        <v>63060899</v>
      </c>
      <c r="DC959" s="7" t="str">
        <f ca="1">IF('Randomized Data'!BX959 = 1, SNPs!$H$26 &amp; SNPs!$H$26, IF('Randomized Data'!BY959 = 1, SNPs!$H$26 &amp; INDIRECT("SNPs!" &amp; CHAR(72 +'Randomized Data'!BZ959) &amp; "26"), INDIRECT("SNPs!" &amp; CHAR(72 +'Randomized Data'!BZ959) &amp; "26") &amp; INDIRECT("SNPs!" &amp; CHAR(72 +'Randomized Data'!BZ959) &amp; "26")))</f>
        <v>GG</v>
      </c>
      <c r="DD959" t="str">
        <f>SNPs!$F$27</f>
        <v>rs727504290</v>
      </c>
      <c r="DE959">
        <f>SNPs!$C$27</f>
        <v>15</v>
      </c>
      <c r="DF959">
        <f>SNPs!$D$27</f>
        <v>63042875</v>
      </c>
      <c r="DG959" s="7" t="str">
        <f ca="1">IF('Randomized Data'!CA959 = 1, SNPs!$H$27 &amp; SNPs!$H$27, IF('Randomized Data'!CB959 = 1, SNPs!$H$27 &amp; INDIRECT("SNPs!" &amp; CHAR(72 +'Randomized Data'!CC959) &amp; "27"), INDIRECT("SNPs!" &amp; CHAR(72 +'Randomized Data'!CC959) &amp; "27") &amp; INDIRECT("SNPs!" &amp; CHAR(72 +'Randomized Data'!CC959) &amp; "27")))</f>
        <v>GG</v>
      </c>
      <c r="DH959" t="str">
        <f>SNPs!$F$28</f>
        <v>rs104894504</v>
      </c>
      <c r="DI959">
        <f>SNPs!$C$28</f>
        <v>15</v>
      </c>
      <c r="DJ959">
        <f>SNPs!$D$28</f>
        <v>63057028</v>
      </c>
      <c r="DK959" s="7" t="str">
        <f ca="1">IF('Randomized Data'!CD959 = 1, SNPs!$H$28 &amp; SNPs!$H$28, IF('Randomized Data'!CE959 = 1, SNPs!$H$28 &amp; INDIRECT("SNPs!" &amp; CHAR(72 +'Randomized Data'!CF959) &amp; "28"), INDIRECT("SNPs!" &amp; CHAR(72 +'Randomized Data'!CF959) &amp; "28") &amp; INDIRECT("SNPs!" &amp; CHAR(72 +'Randomized Data'!CF959) &amp; "28")))</f>
        <v>CC</v>
      </c>
      <c r="DL959" t="str">
        <f>SNPs!$F$29</f>
        <v>rs375882485</v>
      </c>
      <c r="DM959">
        <f>SNPs!$C$29</f>
        <v>11</v>
      </c>
      <c r="DN959">
        <f>SNPs!$D$29</f>
        <v>47342698</v>
      </c>
      <c r="DO959" s="7" t="str">
        <f ca="1">IF('Randomized Data'!CG959 = 1, SNPs!$H$29 &amp; SNPs!$H$29, IF('Randomized Data'!CH959 = 1, SNPs!$H$29 &amp; INDIRECT("SNPs!" &amp; CHAR(72 +'Randomized Data'!CI959) &amp; "29"), INDIRECT("SNPs!" &amp; CHAR(72 +'Randomized Data'!CI959) &amp; "29") &amp; INDIRECT("SNPs!" &amp; CHAR(72 +'Randomized Data'!CI959) &amp; "29")))</f>
        <v>GG</v>
      </c>
      <c r="DP959" t="str">
        <f>SNPs!$F$30</f>
        <v>rs397516083</v>
      </c>
      <c r="DQ959">
        <f>SNPs!$C$30</f>
        <v>11</v>
      </c>
      <c r="DR959">
        <f>SNPs!$D$30</f>
        <v>47346379</v>
      </c>
      <c r="DS959" s="7" t="str">
        <f ca="1">IF('Randomized Data'!CJ959 = 1, SNPs!$H$30 &amp; SNPs!$H$30, IF('Randomized Data'!CK959 = 1, SNPs!$H$30 &amp; INDIRECT("SNPs!" &amp; CHAR(72 +'Randomized Data'!CL959) &amp; "30"), INDIRECT("SNPs!" &amp; CHAR(72 +'Randomized Data'!CL959) &amp; "30") &amp; INDIRECT("SNPs!" &amp; CHAR(72 +'Randomized Data'!CL959) &amp; "30")))</f>
        <v>GG</v>
      </c>
      <c r="DT959" t="str">
        <f>SNPs!$F$31</f>
        <v>rs397515937</v>
      </c>
      <c r="DU959">
        <f>SNPs!$C$31</f>
        <v>11</v>
      </c>
      <c r="DV959">
        <f>SNPs!$D$31</f>
        <v>47339792</v>
      </c>
      <c r="DW959" s="7" t="str">
        <f ca="1">IF('Randomized Data'!CM959 = 1, SNPs!$H$31 &amp; SNPs!$H$31, IF('Randomized Data'!CN959 = 1, SNPs!$H$31 &amp; INDIRECT("SNPs!" &amp; CHAR(72 +'Randomized Data'!CO959) &amp; "31"), INDIRECT("SNPs!" &amp; CHAR(72 +'Randomized Data'!CO959) &amp; "31") &amp; INDIRECT("SNPs!" &amp; CHAR(72 +'Randomized Data'!CO959) &amp; "31")))</f>
        <v>GG</v>
      </c>
      <c r="DX959" t="str">
        <f>SNPs!$F$32</f>
        <v>rs397516074</v>
      </c>
      <c r="DY959">
        <f>SNPs!$C$32</f>
        <v>11</v>
      </c>
      <c r="DZ959">
        <f>SNPs!$D$32</f>
        <v>47348424</v>
      </c>
      <c r="EA959" s="7" t="str">
        <f ca="1">IF('Randomized Data'!CP959 = 1, SNPs!$H$32 &amp; SNPs!$H$32, IF('Randomized Data'!CQ959 = 1, SNPs!$H$32 &amp; INDIRECT("SNPs!" &amp; CHAR(72 +'Randomized Data'!CR959) &amp; "32"), INDIRECT("SNPs!" &amp; CHAR(72 +'Randomized Data'!CR959) &amp; "32") &amp; INDIRECT("SNPs!" &amp; CHAR(72 +'Randomized Data'!CR959) &amp; "32")))</f>
        <v>GA</v>
      </c>
      <c r="EB959" t="str">
        <f>SNPs!$F$33</f>
        <v>rs397515963</v>
      </c>
      <c r="EC959">
        <f>SNPs!$C$33</f>
        <v>11</v>
      </c>
      <c r="ED959">
        <f>SNPs!$D$33</f>
        <v>47337729</v>
      </c>
      <c r="EE959" s="7" t="str">
        <f ca="1">IF('Randomized Data'!CS959 = 1, SNPs!$H$33 &amp; SNPs!$H$33, IF('Randomized Data'!CT959 = 1, SNPs!$H$33 &amp; INDIRECT("SNPs!" &amp; CHAR(72 +'Randomized Data'!CU959) &amp; "33"), INDIRECT("SNPs!" &amp; CHAR(72 +'Randomized Data'!CU959) &amp; "33") &amp; INDIRECT("SNPs!" &amp; CHAR(72 +'Randomized Data'!CU959) &amp; "33")))</f>
        <v>--</v>
      </c>
    </row>
    <row r="960" spans="1:13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  <c r="F960" s="3">
        <v>42172</v>
      </c>
      <c r="G960" s="9" t="str">
        <f>'Randomized Data'!C960</f>
        <v>External Lab</v>
      </c>
      <c r="H960" t="str">
        <f>SNPs!$F$2</f>
        <v>rs12248560</v>
      </c>
      <c r="I960">
        <f>SNPs!$C$2</f>
        <v>10</v>
      </c>
      <c r="J960">
        <f>SNPs!$D$2</f>
        <v>94761900</v>
      </c>
      <c r="K960" t="str">
        <f ca="1">IF('Randomized Data'!D960 = 1, SNPs!$H$2 &amp; SNPs!$H$2, IF('Randomized Data'!E960 = 1, SNPs!$H$2 &amp; INDIRECT("SNPs!" &amp; CHAR(72 +'Randomized Data'!F960) &amp; "2"), INDIRECT("SNPs!" &amp; CHAR(72 +'Randomized Data'!F960) &amp; "2") &amp; INDIRECT("SNPs!" &amp; CHAR(72 +'Randomized Data'!F960) &amp; "2")))</f>
        <v>CC</v>
      </c>
      <c r="L960" t="str">
        <f>SNPs!$F$3</f>
        <v>rs28399504</v>
      </c>
      <c r="M960">
        <f>SNPs!$C$3</f>
        <v>10</v>
      </c>
      <c r="N960">
        <f>SNPs!$D$3</f>
        <v>94762706</v>
      </c>
      <c r="O960" t="str">
        <f ca="1">IF('Randomized Data'!G960 = 1, SNPs!$H$3 &amp; SNPs!$H$3, IF('Randomized Data'!H960 = 1, SNPs!$H$3 &amp; INDIRECT("SNPs!" &amp; CHAR(72 +'Randomized Data'!I960) &amp; "3"), INDIRECT("SNPs!" &amp; CHAR(72 +'Randomized Data'!I960) &amp; "3") &amp; INDIRECT("SNPs!" &amp; CHAR(72 +'Randomized Data'!I960) &amp; "3")))</f>
        <v>GG</v>
      </c>
      <c r="P960" t="str">
        <f>SNPs!$F$4</f>
        <v>rs41291556</v>
      </c>
      <c r="Q960">
        <f>SNPs!$C$4</f>
        <v>10</v>
      </c>
      <c r="R960">
        <f>SNPs!$D$4</f>
        <v>94775416</v>
      </c>
      <c r="S960" t="str">
        <f ca="1">IF('Randomized Data'!J960 = 1, SNPs!$H$4 &amp; SNPs!$H$4, IF('Randomized Data'!K960 = 1, SNPs!$H$4 &amp; INDIRECT("SNPs!" &amp; CHAR(72 +'Randomized Data'!L960) &amp; "4"), INDIRECT("SNPs!" &amp; CHAR(72 +'Randomized Data'!L960) &amp; "4") &amp; INDIRECT("SNPs!" &amp; CHAR(72 +'Randomized Data'!L960) &amp; "4")))</f>
        <v>TT</v>
      </c>
      <c r="T960" t="str">
        <f>SNPs!$F$5</f>
        <v>rs72558184</v>
      </c>
      <c r="U960">
        <f>SNPs!$C$5</f>
        <v>10</v>
      </c>
      <c r="V960">
        <f>SNPs!$D$5</f>
        <v>96535210</v>
      </c>
      <c r="W960" t="str">
        <f ca="1">IF('Randomized Data'!M960 = 1, SNPs!$H$5 &amp; SNPs!$H$5, IF('Randomized Data'!N960 = 1, SNPs!$H$5 &amp; INDIRECT("SNPs!" &amp; CHAR(72 +'Randomized Data'!O960) &amp; "5"), INDIRECT("SNPs!" &amp; CHAR(72 +'Randomized Data'!O960) &amp; "5") &amp; INDIRECT("SNPs!" &amp; CHAR(72 +'Randomized Data'!O960) &amp; "5")))</f>
        <v>AA</v>
      </c>
      <c r="X960" t="str">
        <f>SNPs!$F$6</f>
        <v>rs4986893</v>
      </c>
      <c r="Y960">
        <f>SNPs!$C$6</f>
        <v>10</v>
      </c>
      <c r="Z960">
        <f>SNPs!$D$6</f>
        <v>94780653</v>
      </c>
      <c r="AA960" s="7" t="str">
        <f ca="1">IF('Randomized Data'!P960 = 1, SNPs!$H$6 &amp; SNPs!$H$6, IF('Randomized Data'!Q960 = 1, SNPs!$H$6 &amp; INDIRECT("SNPs!" &amp; CHAR(72 +'Randomized Data'!R960) &amp; "6"), INDIRECT("SNPs!" &amp; CHAR(72 +'Randomized Data'!R960) &amp; "6") &amp; INDIRECT("SNPs!" &amp; CHAR(72 +'Randomized Data'!R960) &amp; "6")))</f>
        <v>GG</v>
      </c>
      <c r="AB960" t="str">
        <f>SNPs!$F$7</f>
        <v>rs4244285</v>
      </c>
      <c r="AC960">
        <f>SNPs!$C$7</f>
        <v>10</v>
      </c>
      <c r="AD960">
        <f>SNPs!$D$7</f>
        <v>94781859</v>
      </c>
      <c r="AE960" s="7" t="str">
        <f ca="1">IF('Randomized Data'!S960 = 1, SNPs!$H$7 &amp; SNPs!$H$7, IF('Randomized Data'!T960 = 1, SNPs!$H$7 &amp; INDIRECT("SNPs!" &amp; CHAR(72 +'Randomized Data'!U960) &amp; "7"), INDIRECT("SNPs!" &amp; CHAR(72 +'Randomized Data'!U960) &amp; "7") &amp; INDIRECT("SNPs!" &amp; CHAR(72 +'Randomized Data'!U960) &amp; "7")))</f>
        <v>GG</v>
      </c>
      <c r="AF960" t="str">
        <f>SNPs!$F$8</f>
        <v>rs72558186</v>
      </c>
      <c r="AG960">
        <f>SNPs!$C$8</f>
        <v>10</v>
      </c>
      <c r="AH960">
        <f>SNPs!$D$8</f>
        <v>94781999</v>
      </c>
      <c r="AI960" s="7" t="str">
        <f ca="1">IF('Randomized Data'!V960 = 1, SNPs!$H$8 &amp; SNPs!$H$8, IF('Randomized Data'!W960 = 1, SNPs!$H$8 &amp; INDIRECT("SNPs!" &amp; CHAR(72 +'Randomized Data'!X960) &amp; "8"), INDIRECT("SNPs!" &amp; CHAR(72 +'Randomized Data'!X960) &amp; "8") &amp; INDIRECT("SNPs!" &amp; CHAR(72 +'Randomized Data'!X960) &amp; "8")))</f>
        <v>TT</v>
      </c>
      <c r="AJ960" t="str">
        <f>SNPs!$F$9</f>
        <v>rs56337013</v>
      </c>
      <c r="AK960">
        <f>SNPs!$C$9</f>
        <v>10</v>
      </c>
      <c r="AL960">
        <f>SNPs!$D$9</f>
        <v>94852738</v>
      </c>
      <c r="AM960" s="7" t="str">
        <f ca="1">IF('Randomized Data'!Y$2 = 1, SNPs!$H$9 &amp; SNPs!$H$9, IF('Randomized Data'!Z960 = 1, SNPs!$H$9 &amp; INDIRECT("SNPs!" &amp; CHAR(72 +'Randomized Data'!AA960) &amp; "9"), INDIRECT("SNPs!" &amp; CHAR(72 +'Randomized Data'!AA960) &amp; "9") &amp; INDIRECT("SNPs!" &amp; CHAR(72 +'Randomized Data'!AA960) &amp; "9")))</f>
        <v>TT</v>
      </c>
      <c r="AN960" t="str">
        <f>SNPs!$F$10</f>
        <v>rs17884712</v>
      </c>
      <c r="AO960">
        <f>SNPs!$C$10</f>
        <v>10</v>
      </c>
      <c r="AP960">
        <f>SNPs!$D$10</f>
        <v>94775489</v>
      </c>
      <c r="AQ960" s="7" t="str">
        <f ca="1">IF('Randomized Data'!AB960 = 1, SNPs!$H$10 &amp; SNPs!$H$10, IF('Randomized Data'!AC960 = 1, SNPs!$H$10 &amp; INDIRECT("SNPs!" &amp; CHAR(72 +'Randomized Data'!AD960) &amp; "10"), INDIRECT("SNPs!" &amp; CHAR(72 +'Randomized Data'!AD960) &amp; "10") &amp; INDIRECT("SNPs!" &amp; CHAR(72 +'Randomized Data'!AD960) &amp; "10")))</f>
        <v>AA</v>
      </c>
      <c r="AR960" t="str">
        <f>SNPs!$F$11</f>
        <v>rs6413438</v>
      </c>
      <c r="AS960">
        <f>SNPs!$C$11</f>
        <v>10</v>
      </c>
      <c r="AT960">
        <f>SNPs!$D$11</f>
        <v>94781858</v>
      </c>
      <c r="AU960" s="7" t="str">
        <f ca="1">IF('Randomized Data'!AE960 = 1, SNPs!$H$11 &amp; SNPs!$H$11, IF('Randomized Data'!AF960 = 1, SNPs!$H$11 &amp; INDIRECT("SNPs!" &amp; CHAR(72 +'Randomized Data'!AG960) &amp; "11"), INDIRECT("SNPs!" &amp; CHAR(72 +'Randomized Data'!AG960) &amp; "11") &amp; INDIRECT("SNPs!" &amp; CHAR(72 +'Randomized Data'!AG960) &amp; "11")))</f>
        <v>CC</v>
      </c>
      <c r="AV960" t="str">
        <f>SNPs!$F$12</f>
        <v>rs1057910</v>
      </c>
      <c r="AW960">
        <f>SNPs!$C$12</f>
        <v>10</v>
      </c>
      <c r="AX960">
        <f>SNPs!$D$12</f>
        <v>94981296</v>
      </c>
      <c r="AY960" s="7" t="str">
        <f ca="1">IF('Randomized Data'!AH960 = 1, SNPs!$H$12 &amp; SNPs!$H$12, IF('Randomized Data'!AI960 = 1, SNPs!$H$12 &amp; INDIRECT("SNPs!" &amp; CHAR(72 +'Randomized Data'!AJ960) &amp; "12"), INDIRECT("SNPs!" &amp; CHAR(72 +'Randomized Data'!AJ960) &amp; "12") &amp; INDIRECT("SNPs!" &amp; CHAR(72 +'Randomized Data'!AJ960) &amp; "12")))</f>
        <v>AC</v>
      </c>
      <c r="AZ960" t="str">
        <f>SNPs!$F$13</f>
        <v>rs1799853</v>
      </c>
      <c r="BA960">
        <f>SNPs!$C$13</f>
        <v>10</v>
      </c>
      <c r="BB960">
        <f>SNPs!$D$13</f>
        <v>94942290</v>
      </c>
      <c r="BC960" s="7" t="str">
        <f ca="1">IF('Randomized Data'!AK960 = 1, SNPs!$H$13 &amp; SNPs!$H$13, IF('Randomized Data'!AL960 = 1, SNPs!$H$13 &amp; INDIRECT("SNPs!" &amp; CHAR(72 +'Randomized Data'!AM960) &amp; "13"), INDIRECT("SNPs!" &amp; CHAR(72 +'Randomized Data'!AM960) &amp; "13") &amp; INDIRECT("SNPs!" &amp; CHAR(72 +'Randomized Data'!AM960) &amp; "13")))</f>
        <v>CC</v>
      </c>
      <c r="BD960" t="str">
        <f>SNPs!$F$14</f>
        <v>rs9923231</v>
      </c>
      <c r="BE960">
        <f>SNPs!$C$14</f>
        <v>16</v>
      </c>
      <c r="BF960">
        <f>SNPs!$D$14</f>
        <v>31096368</v>
      </c>
      <c r="BG960" s="7" t="str">
        <f ca="1">IF('Randomized Data'!AN960 = 1, SNPs!$H$14 &amp; SNPs!$H$14, IF('Randomized Data'!AO960 = 1, SNPs!$H$14 &amp; INDIRECT("SNPs!" &amp; CHAR(72 +'Randomized Data'!AP960) &amp; "14"), INDIRECT("SNPs!" &amp; CHAR(72 +'Randomized Data'!AP960) &amp; "14") &amp; INDIRECT("SNPs!" &amp; CHAR(72 +'Randomized Data'!AP960) &amp; "14")))</f>
        <v>CC</v>
      </c>
      <c r="BH960" t="str">
        <f>SNPs!$F$15</f>
        <v>rs9934438</v>
      </c>
      <c r="BI960">
        <f>SNPs!$C$15</f>
        <v>16</v>
      </c>
      <c r="BJ960">
        <f>SNPs!$D$15</f>
        <v>31093557</v>
      </c>
      <c r="BK960" s="7" t="str">
        <f ca="1">IF('Randomized Data'!AQ960 = 1, SNPs!$H$15 &amp; SNPs!$H$15, IF('Randomized Data'!AR960 = 1, SNPs!$H$15 &amp; INDIRECT("SNPs!" &amp; CHAR(72 +'Randomized Data'!AS960) &amp; "15"), INDIRECT("SNPs!" &amp; CHAR(72 +'Randomized Data'!AS960) &amp; "15") &amp; INDIRECT("SNPs!" &amp; CHAR(72 +'Randomized Data'!AS960) &amp; "15")))</f>
        <v>GG</v>
      </c>
      <c r="BL960" t="str">
        <f>SNPs!$F$16</f>
        <v>rs8050894</v>
      </c>
      <c r="BM960">
        <f>SNPs!$C$16</f>
        <v>16</v>
      </c>
      <c r="BN960">
        <f>SNPs!$D$16</f>
        <v>31093188</v>
      </c>
      <c r="BO960" s="7" t="str">
        <f ca="1">IF('Randomized Data'!AT960 = 1, SNPs!$H$16 &amp; SNPs!$H$16, IF('Randomized Data'!AU960 = 1, SNPs!$H$16 &amp; INDIRECT("SNPs!" &amp; CHAR(72 +'Randomized Data'!AV960) &amp; "16"), INDIRECT("SNPs!" &amp; CHAR(72 +'Randomized Data'!AV960) &amp; "16") &amp; INDIRECT("SNPs!" &amp; CHAR(72 +'Randomized Data'!AV960) &amp; "16")))</f>
        <v>GG</v>
      </c>
      <c r="BP960" t="str">
        <f>SNPs!$F$17</f>
        <v>rs6025</v>
      </c>
      <c r="BQ960">
        <f>SNPs!$C$17</f>
        <v>1</v>
      </c>
      <c r="BR960">
        <f>SNPs!$D$17</f>
        <v>169549811</v>
      </c>
      <c r="BS960" s="7" t="str">
        <f ca="1">IF('Randomized Data'!AW960 = 1, SNPs!$H$17 &amp; SNPs!$H$17, IF('Randomized Data'!AX960 = 1, SNPs!$H$17 &amp; INDIRECT("SNPs!" &amp; CHAR(72 +'Randomized Data'!AY960) &amp; "17"), INDIRECT("SNPs!" &amp; CHAR(72 +'Randomized Data'!AY960) &amp; "17") &amp; INDIRECT("SNPs!" &amp; CHAR(72 +'Randomized Data'!AY960) &amp; "17")))</f>
        <v>GG</v>
      </c>
      <c r="BT960" t="str">
        <f>SNPs!$F$18</f>
        <v>rs1799963</v>
      </c>
      <c r="BU960">
        <f>SNPs!$C$18</f>
        <v>11</v>
      </c>
      <c r="BV960">
        <f>SNPs!$D$18</f>
        <v>46739505</v>
      </c>
      <c r="BW960" s="7" t="str">
        <f ca="1">IF('Randomized Data'!AZ960 = 1, SNPs!$H$18 &amp; SNPs!$H$18, IF('Randomized Data'!BA960 = 1, SNPs!$H$18 &amp; INDIRECT("SNPs!" &amp; CHAR(72 +'Randomized Data'!BB960) &amp; "18"), INDIRECT("SNPs!" &amp; CHAR(72 +'Randomized Data'!BB960) &amp; "18") &amp; INDIRECT("SNPs!" &amp; CHAR(72 +'Randomized Data'!BB960) &amp; "18")))</f>
        <v>GG</v>
      </c>
      <c r="BX960" t="str">
        <f>SNPs!$F$19</f>
        <v>rs121913626</v>
      </c>
      <c r="BY960">
        <f>SNPs!$C$19</f>
        <v>14</v>
      </c>
      <c r="BZ960">
        <f>SNPs!$D$19</f>
        <v>23427723</v>
      </c>
      <c r="CA960" s="7" t="str">
        <f ca="1">IF('Randomized Data'!BC960 = 1, SNPs!$H$19 &amp; SNPs!$H$19, IF('Randomized Data'!BD960 = 1, SNPs!$H$19 &amp; INDIRECT("SNPs!" &amp; CHAR(72 +'Randomized Data'!BE960) &amp; "19"), INDIRECT("SNPs!" &amp; CHAR(72 +'Randomized Data'!BE960) &amp; "19") &amp; INDIRECT("SNPs!" &amp; CHAR(72 +'Randomized Data'!BE960) &amp; "19")))</f>
        <v>GC</v>
      </c>
      <c r="CB960" t="str">
        <f>SNPs!$F$20</f>
        <v>rs3218713</v>
      </c>
      <c r="CC960">
        <f>SNPs!$C$20</f>
        <v>14</v>
      </c>
      <c r="CD960">
        <f>SNPs!$D$20</f>
        <v>23431468</v>
      </c>
      <c r="CE960" s="7" t="str">
        <f ca="1">IF('Randomized Data'!BF960 = 1, SNPs!$H$20 &amp; SNPs!$H$20, IF('Randomized Data'!BG960 = 1, SNPs!$H$20 &amp; INDIRECT("SNPs!" &amp; CHAR(72 +'Randomized Data'!BH960) &amp; "20"), INDIRECT("SNPs!" &amp; CHAR(72 +'Randomized Data'!BH960) &amp; "20") &amp; INDIRECT("SNPs!" &amp; CHAR(72 +'Randomized Data'!BH960) &amp; "20")))</f>
        <v>GA</v>
      </c>
      <c r="CF960" t="str">
        <f>SNPs!$F$21</f>
        <v>rs3218714</v>
      </c>
      <c r="CG960">
        <f>SNPs!$C$21</f>
        <v>14</v>
      </c>
      <c r="CH960">
        <f>SNPs!$D$21</f>
        <v>23429279</v>
      </c>
      <c r="CI960" s="7" t="str">
        <f ca="1">IF('Randomized Data'!BI960 = 1, SNPs!$H$21 &amp; SNPs!$H$21, IF('Randomized Data'!BJ960 = 1, SNPs!$H$21 &amp; INDIRECT("SNPs!" &amp; CHAR(72 +'Randomized Data'!BK960) &amp; "21"), INDIRECT("SNPs!" &amp; CHAR(72 +'Randomized Data'!BK960) &amp; "21") &amp; INDIRECT("SNPs!" &amp; CHAR(72 +'Randomized Data'!BK960) &amp; "21")))</f>
        <v>CC</v>
      </c>
      <c r="CJ960" t="str">
        <f>SNPs!$F$22</f>
        <v>rs121964855</v>
      </c>
      <c r="CK960">
        <f>SNPs!$C$22</f>
        <v>1</v>
      </c>
      <c r="CL960">
        <f>SNPs!$D$22</f>
        <v>201365638</v>
      </c>
      <c r="CM960" s="7" t="str">
        <f ca="1">IF('Randomized Data'!BL960 = 1, SNPs!$H$22 &amp; SNPs!$H$22, IF('Randomized Data'!BM960 = 1, SNPs!$H$22 &amp; INDIRECT("SNPs!" &amp; CHAR(72 +'Randomized Data'!BN960) &amp; "22"), INDIRECT("SNPs!" &amp; CHAR(72 +'Randomized Data'!BN960) &amp; "22") &amp; INDIRECT("SNPs!" &amp; CHAR(72 +'Randomized Data'!BN960) &amp; "22")))</f>
        <v>TT</v>
      </c>
      <c r="CN960" t="str">
        <f>SNPs!$F$23</f>
        <v>rs121964856</v>
      </c>
      <c r="CO960">
        <f>SNPs!$C$23</f>
        <v>1</v>
      </c>
      <c r="CP960">
        <f>SNPs!$D$23</f>
        <v>201365297</v>
      </c>
      <c r="CQ960" s="7" t="str">
        <f ca="1">IF('Randomized Data'!BO960 = 1, SNPs!$H$23 &amp; SNPs!$H$23, IF('Randomized Data'!BP960 = 1, SNPs!$H$23 &amp; INDIRECT("SNPs!" &amp; CHAR(72 +'Randomized Data'!BQ960) &amp; "23"), INDIRECT("SNPs!" &amp; CHAR(72 +'Randomized Data'!BQ960) &amp; "23") &amp; INDIRECT("SNPs!" &amp; CHAR(72 +'Randomized Data'!BQ960) &amp; "23")))</f>
        <v>GG</v>
      </c>
      <c r="CR960" t="str">
        <f>SNPs!$F$24</f>
        <v>rs121964857</v>
      </c>
      <c r="CS960">
        <f>SNPs!$C$24</f>
        <v>1</v>
      </c>
      <c r="CT960">
        <f>SNPs!$D$24</f>
        <v>201359245</v>
      </c>
      <c r="CU960" s="7" t="str">
        <f ca="1">IF('Randomized Data'!BR960 = 1, SNPs!$H$24 &amp; SNPs!$H$24, IF('Randomized Data'!BS960 = 1, SNPs!$H$24 &amp; INDIRECT("SNPs!" &amp; CHAR(72 +'Randomized Data'!BT960) &amp; "24"), INDIRECT("SNPs!" &amp; CHAR(72 +'Randomized Data'!BT960) &amp; "24") &amp; INDIRECT("SNPs!" &amp; CHAR(72 +'Randomized Data'!BT960) &amp; "24")))</f>
        <v>TT</v>
      </c>
      <c r="CV960" t="str">
        <f>SNPs!$F$25</f>
        <v>rs28934269</v>
      </c>
      <c r="CW960">
        <f>SNPs!$C$25</f>
        <v>15</v>
      </c>
      <c r="CX960">
        <f>SNPs!$D$25</f>
        <v>63060915</v>
      </c>
      <c r="CY960" s="7" t="str">
        <f ca="1">IF('Randomized Data'!BU960 = 1, SNPs!$H$25 &amp; SNPs!$H$25, IF('Randomized Data'!BV960 = 1, SNPs!$H$25 &amp; INDIRECT("SNPs!" &amp; CHAR(72 +'Randomized Data'!BW960) &amp; "25"), INDIRECT("SNPs!" &amp; CHAR(72 +'Randomized Data'!BW960) &amp; "25") &amp; INDIRECT("SNPs!" &amp; CHAR(72 +'Randomized Data'!BW960) &amp; "25")))</f>
        <v>AG</v>
      </c>
      <c r="CZ960" t="str">
        <f>SNPs!$F$26</f>
        <v>rs28934270</v>
      </c>
      <c r="DA960">
        <f>SNPs!$C$26</f>
        <v>15</v>
      </c>
      <c r="DB960">
        <f>SNPs!$D$26</f>
        <v>63060899</v>
      </c>
      <c r="DC960" s="7" t="str">
        <f ca="1">IF('Randomized Data'!BX960 = 1, SNPs!$H$26 &amp; SNPs!$H$26, IF('Randomized Data'!BY960 = 1, SNPs!$H$26 &amp; INDIRECT("SNPs!" &amp; CHAR(72 +'Randomized Data'!BZ960) &amp; "26"), INDIRECT("SNPs!" &amp; CHAR(72 +'Randomized Data'!BZ960) &amp; "26") &amp; INDIRECT("SNPs!" &amp; CHAR(72 +'Randomized Data'!BZ960) &amp; "26")))</f>
        <v>AA</v>
      </c>
      <c r="DD960" t="str">
        <f>SNPs!$F$27</f>
        <v>rs727504290</v>
      </c>
      <c r="DE960">
        <f>SNPs!$C$27</f>
        <v>15</v>
      </c>
      <c r="DF960">
        <f>SNPs!$D$27</f>
        <v>63042875</v>
      </c>
      <c r="DG960" s="7" t="str">
        <f ca="1">IF('Randomized Data'!CA960 = 1, SNPs!$H$27 &amp; SNPs!$H$27, IF('Randomized Data'!CB960 = 1, SNPs!$H$27 &amp; INDIRECT("SNPs!" &amp; CHAR(72 +'Randomized Data'!CC960) &amp; "27"), INDIRECT("SNPs!" &amp; CHAR(72 +'Randomized Data'!CC960) &amp; "27") &amp; INDIRECT("SNPs!" &amp; CHAR(72 +'Randomized Data'!CC960) &amp; "27")))</f>
        <v>GG</v>
      </c>
      <c r="DH960" t="str">
        <f>SNPs!$F$28</f>
        <v>rs104894504</v>
      </c>
      <c r="DI960">
        <f>SNPs!$C$28</f>
        <v>15</v>
      </c>
      <c r="DJ960">
        <f>SNPs!$D$28</f>
        <v>63057028</v>
      </c>
      <c r="DK960" s="7" t="str">
        <f ca="1">IF('Randomized Data'!CD960 = 1, SNPs!$H$28 &amp; SNPs!$H$28, IF('Randomized Data'!CE960 = 1, SNPs!$H$28 &amp; INDIRECT("SNPs!" &amp; CHAR(72 +'Randomized Data'!CF960) &amp; "28"), INDIRECT("SNPs!" &amp; CHAR(72 +'Randomized Data'!CF960) &amp; "28") &amp; INDIRECT("SNPs!" &amp; CHAR(72 +'Randomized Data'!CF960) &amp; "28")))</f>
        <v>CC</v>
      </c>
      <c r="DL960" t="str">
        <f>SNPs!$F$29</f>
        <v>rs375882485</v>
      </c>
      <c r="DM960">
        <f>SNPs!$C$29</f>
        <v>11</v>
      </c>
      <c r="DN960">
        <f>SNPs!$D$29</f>
        <v>47342698</v>
      </c>
      <c r="DO960" s="7" t="str">
        <f ca="1">IF('Randomized Data'!CG960 = 1, SNPs!$H$29 &amp; SNPs!$H$29, IF('Randomized Data'!CH960 = 1, SNPs!$H$29 &amp; INDIRECT("SNPs!" &amp; CHAR(72 +'Randomized Data'!CI960) &amp; "29"), INDIRECT("SNPs!" &amp; CHAR(72 +'Randomized Data'!CI960) &amp; "29") &amp; INDIRECT("SNPs!" &amp; CHAR(72 +'Randomized Data'!CI960) &amp; "29")))</f>
        <v>AA</v>
      </c>
      <c r="DP960" t="str">
        <f>SNPs!$F$30</f>
        <v>rs397516083</v>
      </c>
      <c r="DQ960">
        <f>SNPs!$C$30</f>
        <v>11</v>
      </c>
      <c r="DR960">
        <f>SNPs!$D$30</f>
        <v>47346379</v>
      </c>
      <c r="DS960" s="7" t="str">
        <f ca="1">IF('Randomized Data'!CJ960 = 1, SNPs!$H$30 &amp; SNPs!$H$30, IF('Randomized Data'!CK960 = 1, SNPs!$H$30 &amp; INDIRECT("SNPs!" &amp; CHAR(72 +'Randomized Data'!CL960) &amp; "30"), INDIRECT("SNPs!" &amp; CHAR(72 +'Randomized Data'!CL960) &amp; "30") &amp; INDIRECT("SNPs!" &amp; CHAR(72 +'Randomized Data'!CL960) &amp; "30")))</f>
        <v>GG</v>
      </c>
      <c r="DT960" t="str">
        <f>SNPs!$F$31</f>
        <v>rs397515937</v>
      </c>
      <c r="DU960">
        <f>SNPs!$C$31</f>
        <v>11</v>
      </c>
      <c r="DV960">
        <f>SNPs!$D$31</f>
        <v>47339792</v>
      </c>
      <c r="DW960" s="7" t="str">
        <f ca="1">IF('Randomized Data'!CM960 = 1, SNPs!$H$31 &amp; SNPs!$H$31, IF('Randomized Data'!CN960 = 1, SNPs!$H$31 &amp; INDIRECT("SNPs!" &amp; CHAR(72 +'Randomized Data'!CO960) &amp; "31"), INDIRECT("SNPs!" &amp; CHAR(72 +'Randomized Data'!CO960) &amp; "31") &amp; INDIRECT("SNPs!" &amp; CHAR(72 +'Randomized Data'!CO960) &amp; "31")))</f>
        <v>AA</v>
      </c>
      <c r="DX960" t="str">
        <f>SNPs!$F$32</f>
        <v>rs397516074</v>
      </c>
      <c r="DY960">
        <f>SNPs!$C$32</f>
        <v>11</v>
      </c>
      <c r="DZ960">
        <f>SNPs!$D$32</f>
        <v>47348424</v>
      </c>
      <c r="EA960" s="7" t="str">
        <f ca="1">IF('Randomized Data'!CP960 = 1, SNPs!$H$32 &amp; SNPs!$H$32, IF('Randomized Data'!CQ960 = 1, SNPs!$H$32 &amp; INDIRECT("SNPs!" &amp; CHAR(72 +'Randomized Data'!CR960) &amp; "32"), INDIRECT("SNPs!" &amp; CHAR(72 +'Randomized Data'!CR960) &amp; "32") &amp; INDIRECT("SNPs!" &amp; CHAR(72 +'Randomized Data'!CR960) &amp; "32")))</f>
        <v>GA</v>
      </c>
      <c r="EB960" t="str">
        <f>SNPs!$F$33</f>
        <v>rs397515963</v>
      </c>
      <c r="EC960">
        <f>SNPs!$C$33</f>
        <v>11</v>
      </c>
      <c r="ED960">
        <f>SNPs!$D$33</f>
        <v>47337729</v>
      </c>
      <c r="EE960" s="7" t="str">
        <f ca="1">IF('Randomized Data'!CS960 = 1, SNPs!$H$33 &amp; SNPs!$H$33, IF('Randomized Data'!CT960 = 1, SNPs!$H$33 &amp; INDIRECT("SNPs!" &amp; CHAR(72 +'Randomized Data'!CU960) &amp; "33"), INDIRECT("SNPs!" &amp; CHAR(72 +'Randomized Data'!CU960) &amp; "33") &amp; INDIRECT("SNPs!" &amp; CHAR(72 +'Randomized Data'!CU960) &amp; "33")))</f>
        <v>GG</v>
      </c>
    </row>
    <row r="961" spans="1:13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  <c r="F961" s="3">
        <v>42156</v>
      </c>
      <c r="G961" s="9" t="str">
        <f>'Randomized Data'!C961</f>
        <v>Internal Lab</v>
      </c>
      <c r="H961" t="str">
        <f>SNPs!$F$2</f>
        <v>rs12248560</v>
      </c>
      <c r="I961">
        <f>SNPs!$C$2</f>
        <v>10</v>
      </c>
      <c r="J961">
        <f>SNPs!$D$2</f>
        <v>94761900</v>
      </c>
      <c r="K961" t="str">
        <f ca="1">IF('Randomized Data'!D961 = 1, SNPs!$H$2 &amp; SNPs!$H$2, IF('Randomized Data'!E961 = 1, SNPs!$H$2 &amp; INDIRECT("SNPs!" &amp; CHAR(72 +'Randomized Data'!F961) &amp; "2"), INDIRECT("SNPs!" &amp; CHAR(72 +'Randomized Data'!F961) &amp; "2") &amp; INDIRECT("SNPs!" &amp; CHAR(72 +'Randomized Data'!F961) &amp; "2")))</f>
        <v>AA</v>
      </c>
      <c r="L961" t="str">
        <f>SNPs!$F$3</f>
        <v>rs28399504</v>
      </c>
      <c r="M961">
        <f>SNPs!$C$3</f>
        <v>10</v>
      </c>
      <c r="N961">
        <f>SNPs!$D$3</f>
        <v>94762706</v>
      </c>
      <c r="O961" t="str">
        <f ca="1">IF('Randomized Data'!G961 = 1, SNPs!$H$3 &amp; SNPs!$H$3, IF('Randomized Data'!H961 = 1, SNPs!$H$3 &amp; INDIRECT("SNPs!" &amp; CHAR(72 +'Randomized Data'!I961) &amp; "3"), INDIRECT("SNPs!" &amp; CHAR(72 +'Randomized Data'!I961) &amp; "3") &amp; INDIRECT("SNPs!" &amp; CHAR(72 +'Randomized Data'!I961) &amp; "3")))</f>
        <v>AG</v>
      </c>
      <c r="P961" t="str">
        <f>SNPs!$F$4</f>
        <v>rs41291556</v>
      </c>
      <c r="Q961">
        <f>SNPs!$C$4</f>
        <v>10</v>
      </c>
      <c r="R961">
        <f>SNPs!$D$4</f>
        <v>94775416</v>
      </c>
      <c r="S961" t="str">
        <f ca="1">IF('Randomized Data'!J961 = 1, SNPs!$H$4 &amp; SNPs!$H$4, IF('Randomized Data'!K961 = 1, SNPs!$H$4 &amp; INDIRECT("SNPs!" &amp; CHAR(72 +'Randomized Data'!L961) &amp; "4"), INDIRECT("SNPs!" &amp; CHAR(72 +'Randomized Data'!L961) &amp; "4") &amp; INDIRECT("SNPs!" &amp; CHAR(72 +'Randomized Data'!L961) &amp; "4")))</f>
        <v>TT</v>
      </c>
      <c r="T961" t="str">
        <f>SNPs!$F$5</f>
        <v>rs72558184</v>
      </c>
      <c r="U961">
        <f>SNPs!$C$5</f>
        <v>10</v>
      </c>
      <c r="V961">
        <f>SNPs!$D$5</f>
        <v>96535210</v>
      </c>
      <c r="W961" t="str">
        <f ca="1">IF('Randomized Data'!M961 = 1, SNPs!$H$5 &amp; SNPs!$H$5, IF('Randomized Data'!N961 = 1, SNPs!$H$5 &amp; INDIRECT("SNPs!" &amp; CHAR(72 +'Randomized Data'!O961) &amp; "5"), INDIRECT("SNPs!" &amp; CHAR(72 +'Randomized Data'!O961) &amp; "5") &amp; INDIRECT("SNPs!" &amp; CHAR(72 +'Randomized Data'!O961) &amp; "5")))</f>
        <v>GG</v>
      </c>
      <c r="X961" t="str">
        <f>SNPs!$F$6</f>
        <v>rs4986893</v>
      </c>
      <c r="Y961">
        <f>SNPs!$C$6</f>
        <v>10</v>
      </c>
      <c r="Z961">
        <f>SNPs!$D$6</f>
        <v>94780653</v>
      </c>
      <c r="AA961" s="7" t="str">
        <f ca="1">IF('Randomized Data'!P961 = 1, SNPs!$H$6 &amp; SNPs!$H$6, IF('Randomized Data'!Q961 = 1, SNPs!$H$6 &amp; INDIRECT("SNPs!" &amp; CHAR(72 +'Randomized Data'!R961) &amp; "6"), INDIRECT("SNPs!" &amp; CHAR(72 +'Randomized Data'!R961) &amp; "6") &amp; INDIRECT("SNPs!" &amp; CHAR(72 +'Randomized Data'!R961) &amp; "6")))</f>
        <v>GA</v>
      </c>
      <c r="AB961" t="str">
        <f>SNPs!$F$7</f>
        <v>rs4244285</v>
      </c>
      <c r="AC961">
        <f>SNPs!$C$7</f>
        <v>10</v>
      </c>
      <c r="AD961">
        <f>SNPs!$D$7</f>
        <v>94781859</v>
      </c>
      <c r="AE961" s="7" t="str">
        <f ca="1">IF('Randomized Data'!S961 = 1, SNPs!$H$7 &amp; SNPs!$H$7, IF('Randomized Data'!T961 = 1, SNPs!$H$7 &amp; INDIRECT("SNPs!" &amp; CHAR(72 +'Randomized Data'!U961) &amp; "7"), INDIRECT("SNPs!" &amp; CHAR(72 +'Randomized Data'!U961) &amp; "7") &amp; INDIRECT("SNPs!" &amp; CHAR(72 +'Randomized Data'!U961) &amp; "7")))</f>
        <v>AA</v>
      </c>
      <c r="AF961" t="str">
        <f>SNPs!$F$8</f>
        <v>rs72558186</v>
      </c>
      <c r="AG961">
        <f>SNPs!$C$8</f>
        <v>10</v>
      </c>
      <c r="AH961">
        <f>SNPs!$D$8</f>
        <v>94781999</v>
      </c>
      <c r="AI961" s="7" t="str">
        <f ca="1">IF('Randomized Data'!V961 = 1, SNPs!$H$8 &amp; SNPs!$H$8, IF('Randomized Data'!W961 = 1, SNPs!$H$8 &amp; INDIRECT("SNPs!" &amp; CHAR(72 +'Randomized Data'!X961) &amp; "8"), INDIRECT("SNPs!" &amp; CHAR(72 +'Randomized Data'!X961) &amp; "8") &amp; INDIRECT("SNPs!" &amp; CHAR(72 +'Randomized Data'!X961) &amp; "8")))</f>
        <v>TT</v>
      </c>
      <c r="AJ961" t="str">
        <f>SNPs!$F$9</f>
        <v>rs56337013</v>
      </c>
      <c r="AK961">
        <f>SNPs!$C$9</f>
        <v>10</v>
      </c>
      <c r="AL961">
        <f>SNPs!$D$9</f>
        <v>94852738</v>
      </c>
      <c r="AM961" s="7" t="str">
        <f ca="1">IF('Randomized Data'!Y$2 = 1, SNPs!$H$9 &amp; SNPs!$H$9, IF('Randomized Data'!Z961 = 1, SNPs!$H$9 &amp; INDIRECT("SNPs!" &amp; CHAR(72 +'Randomized Data'!AA961) &amp; "9"), INDIRECT("SNPs!" &amp; CHAR(72 +'Randomized Data'!AA961) &amp; "9") &amp; INDIRECT("SNPs!" &amp; CHAR(72 +'Randomized Data'!AA961) &amp; "9")))</f>
        <v>CT</v>
      </c>
      <c r="AN961" t="str">
        <f>SNPs!$F$10</f>
        <v>rs17884712</v>
      </c>
      <c r="AO961">
        <f>SNPs!$C$10</f>
        <v>10</v>
      </c>
      <c r="AP961">
        <f>SNPs!$D$10</f>
        <v>94775489</v>
      </c>
      <c r="AQ961" s="7" t="str">
        <f ca="1">IF('Randomized Data'!AB961 = 1, SNPs!$H$10 &amp; SNPs!$H$10, IF('Randomized Data'!AC961 = 1, SNPs!$H$10 &amp; INDIRECT("SNPs!" &amp; CHAR(72 +'Randomized Data'!AD961) &amp; "10"), INDIRECT("SNPs!" &amp; CHAR(72 +'Randomized Data'!AD961) &amp; "10") &amp; INDIRECT("SNPs!" &amp; CHAR(72 +'Randomized Data'!AD961) &amp; "10")))</f>
        <v>GA</v>
      </c>
      <c r="AR961" t="str">
        <f>SNPs!$F$11</f>
        <v>rs6413438</v>
      </c>
      <c r="AS961">
        <f>SNPs!$C$11</f>
        <v>10</v>
      </c>
      <c r="AT961">
        <f>SNPs!$D$11</f>
        <v>94781858</v>
      </c>
      <c r="AU961" s="7" t="str">
        <f ca="1">IF('Randomized Data'!AE961 = 1, SNPs!$H$11 &amp; SNPs!$H$11, IF('Randomized Data'!AF961 = 1, SNPs!$H$11 &amp; INDIRECT("SNPs!" &amp; CHAR(72 +'Randomized Data'!AG961) &amp; "11"), INDIRECT("SNPs!" &amp; CHAR(72 +'Randomized Data'!AG961) &amp; "11") &amp; INDIRECT("SNPs!" &amp; CHAR(72 +'Randomized Data'!AG961) &amp; "11")))</f>
        <v>CC</v>
      </c>
      <c r="AV961" t="str">
        <f>SNPs!$F$12</f>
        <v>rs1057910</v>
      </c>
      <c r="AW961">
        <f>SNPs!$C$12</f>
        <v>10</v>
      </c>
      <c r="AX961">
        <f>SNPs!$D$12</f>
        <v>94981296</v>
      </c>
      <c r="AY961" s="7" t="str">
        <f ca="1">IF('Randomized Data'!AH961 = 1, SNPs!$H$12 &amp; SNPs!$H$12, IF('Randomized Data'!AI961 = 1, SNPs!$H$12 &amp; INDIRECT("SNPs!" &amp; CHAR(72 +'Randomized Data'!AJ961) &amp; "12"), INDIRECT("SNPs!" &amp; CHAR(72 +'Randomized Data'!AJ961) &amp; "12") &amp; INDIRECT("SNPs!" &amp; CHAR(72 +'Randomized Data'!AJ961) &amp; "12")))</f>
        <v>AC</v>
      </c>
      <c r="AZ961" t="str">
        <f>SNPs!$F$13</f>
        <v>rs1799853</v>
      </c>
      <c r="BA961">
        <f>SNPs!$C$13</f>
        <v>10</v>
      </c>
      <c r="BB961">
        <f>SNPs!$D$13</f>
        <v>94942290</v>
      </c>
      <c r="BC961" s="7" t="str">
        <f ca="1">IF('Randomized Data'!AK961 = 1, SNPs!$H$13 &amp; SNPs!$H$13, IF('Randomized Data'!AL961 = 1, SNPs!$H$13 &amp; INDIRECT("SNPs!" &amp; CHAR(72 +'Randomized Data'!AM961) &amp; "13"), INDIRECT("SNPs!" &amp; CHAR(72 +'Randomized Data'!AM961) &amp; "13") &amp; INDIRECT("SNPs!" &amp; CHAR(72 +'Randomized Data'!AM961) &amp; "13")))</f>
        <v>CC</v>
      </c>
      <c r="BD961" t="str">
        <f>SNPs!$F$14</f>
        <v>rs9923231</v>
      </c>
      <c r="BE961">
        <f>SNPs!$C$14</f>
        <v>16</v>
      </c>
      <c r="BF961">
        <f>SNPs!$D$14</f>
        <v>31096368</v>
      </c>
      <c r="BG961" s="7" t="str">
        <f ca="1">IF('Randomized Data'!AN961 = 1, SNPs!$H$14 &amp; SNPs!$H$14, IF('Randomized Data'!AO961 = 1, SNPs!$H$14 &amp; INDIRECT("SNPs!" &amp; CHAR(72 +'Randomized Data'!AP961) &amp; "14"), INDIRECT("SNPs!" &amp; CHAR(72 +'Randomized Data'!AP961) &amp; "14") &amp; INDIRECT("SNPs!" &amp; CHAR(72 +'Randomized Data'!AP961) &amp; "14")))</f>
        <v>CC</v>
      </c>
      <c r="BH961" t="str">
        <f>SNPs!$F$15</f>
        <v>rs9934438</v>
      </c>
      <c r="BI961">
        <f>SNPs!$C$15</f>
        <v>16</v>
      </c>
      <c r="BJ961">
        <f>SNPs!$D$15</f>
        <v>31093557</v>
      </c>
      <c r="BK961" s="7" t="str">
        <f ca="1">IF('Randomized Data'!AQ961 = 1, SNPs!$H$15 &amp; SNPs!$H$15, IF('Randomized Data'!AR961 = 1, SNPs!$H$15 &amp; INDIRECT("SNPs!" &amp; CHAR(72 +'Randomized Data'!AS961) &amp; "15"), INDIRECT("SNPs!" &amp; CHAR(72 +'Randomized Data'!AS961) &amp; "15") &amp; INDIRECT("SNPs!" &amp; CHAR(72 +'Randomized Data'!AS961) &amp; "15")))</f>
        <v>GG</v>
      </c>
      <c r="BL961" t="str">
        <f>SNPs!$F$16</f>
        <v>rs8050894</v>
      </c>
      <c r="BM961">
        <f>SNPs!$C$16</f>
        <v>16</v>
      </c>
      <c r="BN961">
        <f>SNPs!$D$16</f>
        <v>31093188</v>
      </c>
      <c r="BO961" s="7" t="str">
        <f ca="1">IF('Randomized Data'!AT961 = 1, SNPs!$H$16 &amp; SNPs!$H$16, IF('Randomized Data'!AU961 = 1, SNPs!$H$16 &amp; INDIRECT("SNPs!" &amp; CHAR(72 +'Randomized Data'!AV961) &amp; "16"), INDIRECT("SNPs!" &amp; CHAR(72 +'Randomized Data'!AV961) &amp; "16") &amp; INDIRECT("SNPs!" &amp; CHAR(72 +'Randomized Data'!AV961) &amp; "16")))</f>
        <v>GG</v>
      </c>
      <c r="BP961" t="str">
        <f>SNPs!$F$17</f>
        <v>rs6025</v>
      </c>
      <c r="BQ961">
        <f>SNPs!$C$17</f>
        <v>1</v>
      </c>
      <c r="BR961">
        <f>SNPs!$D$17</f>
        <v>169549811</v>
      </c>
      <c r="BS961" s="7" t="str">
        <f ca="1">IF('Randomized Data'!AW961 = 1, SNPs!$H$17 &amp; SNPs!$H$17, IF('Randomized Data'!AX961 = 1, SNPs!$H$17 &amp; INDIRECT("SNPs!" &amp; CHAR(72 +'Randomized Data'!AY961) &amp; "17"), INDIRECT("SNPs!" &amp; CHAR(72 +'Randomized Data'!AY961) &amp; "17") &amp; INDIRECT("SNPs!" &amp; CHAR(72 +'Randomized Data'!AY961) &amp; "17")))</f>
        <v>GA</v>
      </c>
      <c r="BT961" t="str">
        <f>SNPs!$F$18</f>
        <v>rs1799963</v>
      </c>
      <c r="BU961">
        <f>SNPs!$C$18</f>
        <v>11</v>
      </c>
      <c r="BV961">
        <f>SNPs!$D$18</f>
        <v>46739505</v>
      </c>
      <c r="BW961" s="7" t="str">
        <f ca="1">IF('Randomized Data'!AZ961 = 1, SNPs!$H$18 &amp; SNPs!$H$18, IF('Randomized Data'!BA961 = 1, SNPs!$H$18 &amp; INDIRECT("SNPs!" &amp; CHAR(72 +'Randomized Data'!BB961) &amp; "18"), INDIRECT("SNPs!" &amp; CHAR(72 +'Randomized Data'!BB961) &amp; "18") &amp; INDIRECT("SNPs!" &amp; CHAR(72 +'Randomized Data'!BB961) &amp; "18")))</f>
        <v>AA</v>
      </c>
      <c r="BX961" t="str">
        <f>SNPs!$F$19</f>
        <v>rs121913626</v>
      </c>
      <c r="BY961">
        <f>SNPs!$C$19</f>
        <v>14</v>
      </c>
      <c r="BZ961">
        <f>SNPs!$D$19</f>
        <v>23427723</v>
      </c>
      <c r="CA961" s="7" t="str">
        <f ca="1">IF('Randomized Data'!BC961 = 1, SNPs!$H$19 &amp; SNPs!$H$19, IF('Randomized Data'!BD961 = 1, SNPs!$H$19 &amp; INDIRECT("SNPs!" &amp; CHAR(72 +'Randomized Data'!BE961) &amp; "19"), INDIRECT("SNPs!" &amp; CHAR(72 +'Randomized Data'!BE961) &amp; "19") &amp; INDIRECT("SNPs!" &amp; CHAR(72 +'Randomized Data'!BE961) &amp; "19")))</f>
        <v>CC</v>
      </c>
      <c r="CB961" t="str">
        <f>SNPs!$F$20</f>
        <v>rs3218713</v>
      </c>
      <c r="CC961">
        <f>SNPs!$C$20</f>
        <v>14</v>
      </c>
      <c r="CD961">
        <f>SNPs!$D$20</f>
        <v>23431468</v>
      </c>
      <c r="CE961" s="7" t="str">
        <f ca="1">IF('Randomized Data'!BF961 = 1, SNPs!$H$20 &amp; SNPs!$H$20, IF('Randomized Data'!BG961 = 1, SNPs!$H$20 &amp; INDIRECT("SNPs!" &amp; CHAR(72 +'Randomized Data'!BH961) &amp; "20"), INDIRECT("SNPs!" &amp; CHAR(72 +'Randomized Data'!BH961) &amp; "20") &amp; INDIRECT("SNPs!" &amp; CHAR(72 +'Randomized Data'!BH961) &amp; "20")))</f>
        <v>GA</v>
      </c>
      <c r="CF961" t="str">
        <f>SNPs!$F$21</f>
        <v>rs3218714</v>
      </c>
      <c r="CG961">
        <f>SNPs!$C$21</f>
        <v>14</v>
      </c>
      <c r="CH961">
        <f>SNPs!$D$21</f>
        <v>23429279</v>
      </c>
      <c r="CI961" s="7" t="str">
        <f ca="1">IF('Randomized Data'!BI961 = 1, SNPs!$H$21 &amp; SNPs!$H$21, IF('Randomized Data'!BJ961 = 1, SNPs!$H$21 &amp; INDIRECT("SNPs!" &amp; CHAR(72 +'Randomized Data'!BK961) &amp; "21"), INDIRECT("SNPs!" &amp; CHAR(72 +'Randomized Data'!BK961) &amp; "21") &amp; INDIRECT("SNPs!" &amp; CHAR(72 +'Randomized Data'!BK961) &amp; "21")))</f>
        <v>CC</v>
      </c>
      <c r="CJ961" t="str">
        <f>SNPs!$F$22</f>
        <v>rs121964855</v>
      </c>
      <c r="CK961">
        <f>SNPs!$C$22</f>
        <v>1</v>
      </c>
      <c r="CL961">
        <f>SNPs!$D$22</f>
        <v>201365638</v>
      </c>
      <c r="CM961" s="7" t="str">
        <f ca="1">IF('Randomized Data'!BL961 = 1, SNPs!$H$22 &amp; SNPs!$H$22, IF('Randomized Data'!BM961 = 1, SNPs!$H$22 &amp; INDIRECT("SNPs!" &amp; CHAR(72 +'Randomized Data'!BN961) &amp; "22"), INDIRECT("SNPs!" &amp; CHAR(72 +'Randomized Data'!BN961) &amp; "22") &amp; INDIRECT("SNPs!" &amp; CHAR(72 +'Randomized Data'!BN961) &amp; "22")))</f>
        <v>AA</v>
      </c>
      <c r="CN961" t="str">
        <f>SNPs!$F$23</f>
        <v>rs121964856</v>
      </c>
      <c r="CO961">
        <f>SNPs!$C$23</f>
        <v>1</v>
      </c>
      <c r="CP961">
        <f>SNPs!$D$23</f>
        <v>201365297</v>
      </c>
      <c r="CQ961" s="7" t="str">
        <f ca="1">IF('Randomized Data'!BO961 = 1, SNPs!$H$23 &amp; SNPs!$H$23, IF('Randomized Data'!BP961 = 1, SNPs!$H$23 &amp; INDIRECT("SNPs!" &amp; CHAR(72 +'Randomized Data'!BQ961) &amp; "23"), INDIRECT("SNPs!" &amp; CHAR(72 +'Randomized Data'!BQ961) &amp; "23") &amp; INDIRECT("SNPs!" &amp; CHAR(72 +'Randomized Data'!BQ961) &amp; "23")))</f>
        <v>AA</v>
      </c>
      <c r="CR961" t="str">
        <f>SNPs!$F$24</f>
        <v>rs121964857</v>
      </c>
      <c r="CS961">
        <f>SNPs!$C$24</f>
        <v>1</v>
      </c>
      <c r="CT961">
        <f>SNPs!$D$24</f>
        <v>201359245</v>
      </c>
      <c r="CU961" s="7" t="str">
        <f ca="1">IF('Randomized Data'!BR961 = 1, SNPs!$H$24 &amp; SNPs!$H$24, IF('Randomized Data'!BS961 = 1, SNPs!$H$24 &amp; INDIRECT("SNPs!" &amp; CHAR(72 +'Randomized Data'!BT961) &amp; "24"), INDIRECT("SNPs!" &amp; CHAR(72 +'Randomized Data'!BT961) &amp; "24") &amp; INDIRECT("SNPs!" &amp; CHAR(72 +'Randomized Data'!BT961) &amp; "24")))</f>
        <v>CT</v>
      </c>
      <c r="CV961" t="str">
        <f>SNPs!$F$25</f>
        <v>rs28934269</v>
      </c>
      <c r="CW961">
        <f>SNPs!$C$25</f>
        <v>15</v>
      </c>
      <c r="CX961">
        <f>SNPs!$D$25</f>
        <v>63060915</v>
      </c>
      <c r="CY961" s="7" t="str">
        <f ca="1">IF('Randomized Data'!BU961 = 1, SNPs!$H$25 &amp; SNPs!$H$25, IF('Randomized Data'!BV961 = 1, SNPs!$H$25 &amp; INDIRECT("SNPs!" &amp; CHAR(72 +'Randomized Data'!BW961) &amp; "25"), INDIRECT("SNPs!" &amp; CHAR(72 +'Randomized Data'!BW961) &amp; "25") &amp; INDIRECT("SNPs!" &amp; CHAR(72 +'Randomized Data'!BW961) &amp; "25")))</f>
        <v>GG</v>
      </c>
      <c r="CZ961" t="str">
        <f>SNPs!$F$26</f>
        <v>rs28934270</v>
      </c>
      <c r="DA961">
        <f>SNPs!$C$26</f>
        <v>15</v>
      </c>
      <c r="DB961">
        <f>SNPs!$D$26</f>
        <v>63060899</v>
      </c>
      <c r="DC961" s="7" t="str">
        <f ca="1">IF('Randomized Data'!BX961 = 1, SNPs!$H$26 &amp; SNPs!$H$26, IF('Randomized Data'!BY961 = 1, SNPs!$H$26 &amp; INDIRECT("SNPs!" &amp; CHAR(72 +'Randomized Data'!BZ961) &amp; "26"), INDIRECT("SNPs!" &amp; CHAR(72 +'Randomized Data'!BZ961) &amp; "26") &amp; INDIRECT("SNPs!" &amp; CHAR(72 +'Randomized Data'!BZ961) &amp; "26")))</f>
        <v>GG</v>
      </c>
      <c r="DD961" t="str">
        <f>SNPs!$F$27</f>
        <v>rs727504290</v>
      </c>
      <c r="DE961">
        <f>SNPs!$C$27</f>
        <v>15</v>
      </c>
      <c r="DF961">
        <f>SNPs!$D$27</f>
        <v>63042875</v>
      </c>
      <c r="DG961" s="7" t="str">
        <f ca="1">IF('Randomized Data'!CA961 = 1, SNPs!$H$27 &amp; SNPs!$H$27, IF('Randomized Data'!CB961 = 1, SNPs!$H$27 &amp; INDIRECT("SNPs!" &amp; CHAR(72 +'Randomized Data'!CC961) &amp; "27"), INDIRECT("SNPs!" &amp; CHAR(72 +'Randomized Data'!CC961) &amp; "27") &amp; INDIRECT("SNPs!" &amp; CHAR(72 +'Randomized Data'!CC961) &amp; "27")))</f>
        <v>CC</v>
      </c>
      <c r="DH961" t="str">
        <f>SNPs!$F$28</f>
        <v>rs104894504</v>
      </c>
      <c r="DI961">
        <f>SNPs!$C$28</f>
        <v>15</v>
      </c>
      <c r="DJ961">
        <f>SNPs!$D$28</f>
        <v>63057028</v>
      </c>
      <c r="DK961" s="7" t="str">
        <f ca="1">IF('Randomized Data'!CD961 = 1, SNPs!$H$28 &amp; SNPs!$H$28, IF('Randomized Data'!CE961 = 1, SNPs!$H$28 &amp; INDIRECT("SNPs!" &amp; CHAR(72 +'Randomized Data'!CF961) &amp; "28"), INDIRECT("SNPs!" &amp; CHAR(72 +'Randomized Data'!CF961) &amp; "28") &amp; INDIRECT("SNPs!" &amp; CHAR(72 +'Randomized Data'!CF961) &amp; "28")))</f>
        <v>TC</v>
      </c>
      <c r="DL961" t="str">
        <f>SNPs!$F$29</f>
        <v>rs375882485</v>
      </c>
      <c r="DM961">
        <f>SNPs!$C$29</f>
        <v>11</v>
      </c>
      <c r="DN961">
        <f>SNPs!$D$29</f>
        <v>47342698</v>
      </c>
      <c r="DO961" s="7" t="str">
        <f ca="1">IF('Randomized Data'!CG961 = 1, SNPs!$H$29 &amp; SNPs!$H$29, IF('Randomized Data'!CH961 = 1, SNPs!$H$29 &amp; INDIRECT("SNPs!" &amp; CHAR(72 +'Randomized Data'!CI961) &amp; "29"), INDIRECT("SNPs!" &amp; CHAR(72 +'Randomized Data'!CI961) &amp; "29") &amp; INDIRECT("SNPs!" &amp; CHAR(72 +'Randomized Data'!CI961) &amp; "29")))</f>
        <v>GG</v>
      </c>
      <c r="DP961" t="str">
        <f>SNPs!$F$30</f>
        <v>rs397516083</v>
      </c>
      <c r="DQ961">
        <f>SNPs!$C$30</f>
        <v>11</v>
      </c>
      <c r="DR961">
        <f>SNPs!$D$30</f>
        <v>47346379</v>
      </c>
      <c r="DS961" s="7" t="str">
        <f ca="1">IF('Randomized Data'!CJ961 = 1, SNPs!$H$30 &amp; SNPs!$H$30, IF('Randomized Data'!CK961 = 1, SNPs!$H$30 &amp; INDIRECT("SNPs!" &amp; CHAR(72 +'Randomized Data'!CL961) &amp; "30"), INDIRECT("SNPs!" &amp; CHAR(72 +'Randomized Data'!CL961) &amp; "30") &amp; INDIRECT("SNPs!" &amp; CHAR(72 +'Randomized Data'!CL961) &amp; "30")))</f>
        <v>GA</v>
      </c>
      <c r="DT961" t="str">
        <f>SNPs!$F$31</f>
        <v>rs397515937</v>
      </c>
      <c r="DU961">
        <f>SNPs!$C$31</f>
        <v>11</v>
      </c>
      <c r="DV961">
        <f>SNPs!$D$31</f>
        <v>47339792</v>
      </c>
      <c r="DW961" s="7" t="str">
        <f ca="1">IF('Randomized Data'!CM961 = 1, SNPs!$H$31 &amp; SNPs!$H$31, IF('Randomized Data'!CN961 = 1, SNPs!$H$31 &amp; INDIRECT("SNPs!" &amp; CHAR(72 +'Randomized Data'!CO961) &amp; "31"), INDIRECT("SNPs!" &amp; CHAR(72 +'Randomized Data'!CO961) &amp; "31") &amp; INDIRECT("SNPs!" &amp; CHAR(72 +'Randomized Data'!CO961) &amp; "31")))</f>
        <v>AA</v>
      </c>
      <c r="DX961" t="str">
        <f>SNPs!$F$32</f>
        <v>rs397516074</v>
      </c>
      <c r="DY961">
        <f>SNPs!$C$32</f>
        <v>11</v>
      </c>
      <c r="DZ961">
        <f>SNPs!$D$32</f>
        <v>47348424</v>
      </c>
      <c r="EA961" s="7" t="str">
        <f ca="1">IF('Randomized Data'!CP961 = 1, SNPs!$H$32 &amp; SNPs!$H$32, IF('Randomized Data'!CQ961 = 1, SNPs!$H$32 &amp; INDIRECT("SNPs!" &amp; CHAR(72 +'Randomized Data'!CR961) &amp; "32"), INDIRECT("SNPs!" &amp; CHAR(72 +'Randomized Data'!CR961) &amp; "32") &amp; INDIRECT("SNPs!" &amp; CHAR(72 +'Randomized Data'!CR961) &amp; "32")))</f>
        <v>GG</v>
      </c>
      <c r="EB961" t="str">
        <f>SNPs!$F$33</f>
        <v>rs397515963</v>
      </c>
      <c r="EC961">
        <f>SNPs!$C$33</f>
        <v>11</v>
      </c>
      <c r="ED961">
        <f>SNPs!$D$33</f>
        <v>47337729</v>
      </c>
      <c r="EE961" s="7" t="str">
        <f ca="1">IF('Randomized Data'!CS961 = 1, SNPs!$H$33 &amp; SNPs!$H$33, IF('Randomized Data'!CT961 = 1, SNPs!$H$33 &amp; INDIRECT("SNPs!" &amp; CHAR(72 +'Randomized Data'!CU961) &amp; "33"), INDIRECT("SNPs!" &amp; CHAR(72 +'Randomized Data'!CU961) &amp; "33") &amp; INDIRECT("SNPs!" &amp; CHAR(72 +'Randomized Data'!CU961) &amp; "33")))</f>
        <v>-G</v>
      </c>
    </row>
    <row r="962" spans="1:13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  <c r="F962" s="3">
        <v>42199</v>
      </c>
      <c r="G962" s="9" t="str">
        <f>'Randomized Data'!C962</f>
        <v>Internal Lab</v>
      </c>
      <c r="H962" t="str">
        <f>SNPs!$F$2</f>
        <v>rs12248560</v>
      </c>
      <c r="I962">
        <f>SNPs!$C$2</f>
        <v>10</v>
      </c>
      <c r="J962">
        <f>SNPs!$D$2</f>
        <v>94761900</v>
      </c>
      <c r="K962" t="str">
        <f ca="1">IF('Randomized Data'!D962 = 1, SNPs!$H$2 &amp; SNPs!$H$2, IF('Randomized Data'!E962 = 1, SNPs!$H$2 &amp; INDIRECT("SNPs!" &amp; CHAR(72 +'Randomized Data'!F962) &amp; "2"), INDIRECT("SNPs!" &amp; CHAR(72 +'Randomized Data'!F962) &amp; "2") &amp; INDIRECT("SNPs!" &amp; CHAR(72 +'Randomized Data'!F962) &amp; "2")))</f>
        <v>AA</v>
      </c>
      <c r="L962" t="str">
        <f>SNPs!$F$3</f>
        <v>rs28399504</v>
      </c>
      <c r="M962">
        <f>SNPs!$C$3</f>
        <v>10</v>
      </c>
      <c r="N962">
        <f>SNPs!$D$3</f>
        <v>94762706</v>
      </c>
      <c r="O962" t="str">
        <f ca="1">IF('Randomized Data'!G962 = 1, SNPs!$H$3 &amp; SNPs!$H$3, IF('Randomized Data'!H962 = 1, SNPs!$H$3 &amp; INDIRECT("SNPs!" &amp; CHAR(72 +'Randomized Data'!I962) &amp; "3"), INDIRECT("SNPs!" &amp; CHAR(72 +'Randomized Data'!I962) &amp; "3") &amp; INDIRECT("SNPs!" &amp; CHAR(72 +'Randomized Data'!I962) &amp; "3")))</f>
        <v>AA</v>
      </c>
      <c r="P962" t="str">
        <f>SNPs!$F$4</f>
        <v>rs41291556</v>
      </c>
      <c r="Q962">
        <f>SNPs!$C$4</f>
        <v>10</v>
      </c>
      <c r="R962">
        <f>SNPs!$D$4</f>
        <v>94775416</v>
      </c>
      <c r="S962" t="str">
        <f ca="1">IF('Randomized Data'!J962 = 1, SNPs!$H$4 &amp; SNPs!$H$4, IF('Randomized Data'!K962 = 1, SNPs!$H$4 &amp; INDIRECT("SNPs!" &amp; CHAR(72 +'Randomized Data'!L962) &amp; "4"), INDIRECT("SNPs!" &amp; CHAR(72 +'Randomized Data'!L962) &amp; "4") &amp; INDIRECT("SNPs!" &amp; CHAR(72 +'Randomized Data'!L962) &amp; "4")))</f>
        <v>TT</v>
      </c>
      <c r="T962" t="str">
        <f>SNPs!$F$5</f>
        <v>rs72558184</v>
      </c>
      <c r="U962">
        <f>SNPs!$C$5</f>
        <v>10</v>
      </c>
      <c r="V962">
        <f>SNPs!$D$5</f>
        <v>96535210</v>
      </c>
      <c r="W962" t="str">
        <f ca="1">IF('Randomized Data'!M962 = 1, SNPs!$H$5 &amp; SNPs!$H$5, IF('Randomized Data'!N962 = 1, SNPs!$H$5 &amp; INDIRECT("SNPs!" &amp; CHAR(72 +'Randomized Data'!O962) &amp; "5"), INDIRECT("SNPs!" &amp; CHAR(72 +'Randomized Data'!O962) &amp; "5") &amp; INDIRECT("SNPs!" &amp; CHAR(72 +'Randomized Data'!O962) &amp; "5")))</f>
        <v>GG</v>
      </c>
      <c r="X962" t="str">
        <f>SNPs!$F$6</f>
        <v>rs4986893</v>
      </c>
      <c r="Y962">
        <f>SNPs!$C$6</f>
        <v>10</v>
      </c>
      <c r="Z962">
        <f>SNPs!$D$6</f>
        <v>94780653</v>
      </c>
      <c r="AA962" s="7" t="str">
        <f ca="1">IF('Randomized Data'!P962 = 1, SNPs!$H$6 &amp; SNPs!$H$6, IF('Randomized Data'!Q962 = 1, SNPs!$H$6 &amp; INDIRECT("SNPs!" &amp; CHAR(72 +'Randomized Data'!R962) &amp; "6"), INDIRECT("SNPs!" &amp; CHAR(72 +'Randomized Data'!R962) &amp; "6") &amp; INDIRECT("SNPs!" &amp; CHAR(72 +'Randomized Data'!R962) &amp; "6")))</f>
        <v>GG</v>
      </c>
      <c r="AB962" t="str">
        <f>SNPs!$F$7</f>
        <v>rs4244285</v>
      </c>
      <c r="AC962">
        <f>SNPs!$C$7</f>
        <v>10</v>
      </c>
      <c r="AD962">
        <f>SNPs!$D$7</f>
        <v>94781859</v>
      </c>
      <c r="AE962" s="7" t="str">
        <f ca="1">IF('Randomized Data'!S962 = 1, SNPs!$H$7 &amp; SNPs!$H$7, IF('Randomized Data'!T962 = 1, SNPs!$H$7 &amp; INDIRECT("SNPs!" &amp; CHAR(72 +'Randomized Data'!U962) &amp; "7"), INDIRECT("SNPs!" &amp; CHAR(72 +'Randomized Data'!U962) &amp; "7") &amp; INDIRECT("SNPs!" &amp; CHAR(72 +'Randomized Data'!U962) &amp; "7")))</f>
        <v>CC</v>
      </c>
      <c r="AF962" t="str">
        <f>SNPs!$F$8</f>
        <v>rs72558186</v>
      </c>
      <c r="AG962">
        <f>SNPs!$C$8</f>
        <v>10</v>
      </c>
      <c r="AH962">
        <f>SNPs!$D$8</f>
        <v>94781999</v>
      </c>
      <c r="AI962" s="7" t="str">
        <f ca="1">IF('Randomized Data'!V962 = 1, SNPs!$H$8 &amp; SNPs!$H$8, IF('Randomized Data'!W962 = 1, SNPs!$H$8 &amp; INDIRECT("SNPs!" &amp; CHAR(72 +'Randomized Data'!X962) &amp; "8"), INDIRECT("SNPs!" &amp; CHAR(72 +'Randomized Data'!X962) &amp; "8") &amp; INDIRECT("SNPs!" &amp; CHAR(72 +'Randomized Data'!X962) &amp; "8")))</f>
        <v>TA</v>
      </c>
      <c r="AJ962" t="str">
        <f>SNPs!$F$9</f>
        <v>rs56337013</v>
      </c>
      <c r="AK962">
        <f>SNPs!$C$9</f>
        <v>10</v>
      </c>
      <c r="AL962">
        <f>SNPs!$D$9</f>
        <v>94852738</v>
      </c>
      <c r="AM962" s="7" t="str">
        <f ca="1">IF('Randomized Data'!Y$2 = 1, SNPs!$H$9 &amp; SNPs!$H$9, IF('Randomized Data'!Z962 = 1, SNPs!$H$9 &amp; INDIRECT("SNPs!" &amp; CHAR(72 +'Randomized Data'!AA962) &amp; "9"), INDIRECT("SNPs!" &amp; CHAR(72 +'Randomized Data'!AA962) &amp; "9") &amp; INDIRECT("SNPs!" &amp; CHAR(72 +'Randomized Data'!AA962) &amp; "9")))</f>
        <v>CT</v>
      </c>
      <c r="AN962" t="str">
        <f>SNPs!$F$10</f>
        <v>rs17884712</v>
      </c>
      <c r="AO962">
        <f>SNPs!$C$10</f>
        <v>10</v>
      </c>
      <c r="AP962">
        <f>SNPs!$D$10</f>
        <v>94775489</v>
      </c>
      <c r="AQ962" s="7" t="str">
        <f ca="1">IF('Randomized Data'!AB962 = 1, SNPs!$H$10 &amp; SNPs!$H$10, IF('Randomized Data'!AC962 = 1, SNPs!$H$10 &amp; INDIRECT("SNPs!" &amp; CHAR(72 +'Randomized Data'!AD962) &amp; "10"), INDIRECT("SNPs!" &amp; CHAR(72 +'Randomized Data'!AD962) &amp; "10") &amp; INDIRECT("SNPs!" &amp; CHAR(72 +'Randomized Data'!AD962) &amp; "10")))</f>
        <v>GG</v>
      </c>
      <c r="AR962" t="str">
        <f>SNPs!$F$11</f>
        <v>rs6413438</v>
      </c>
      <c r="AS962">
        <f>SNPs!$C$11</f>
        <v>10</v>
      </c>
      <c r="AT962">
        <f>SNPs!$D$11</f>
        <v>94781858</v>
      </c>
      <c r="AU962" s="7" t="str">
        <f ca="1">IF('Randomized Data'!AE962 = 1, SNPs!$H$11 &amp; SNPs!$H$11, IF('Randomized Data'!AF962 = 1, SNPs!$H$11 &amp; INDIRECT("SNPs!" &amp; CHAR(72 +'Randomized Data'!AG962) &amp; "11"), INDIRECT("SNPs!" &amp; CHAR(72 +'Randomized Data'!AG962) &amp; "11") &amp; INDIRECT("SNPs!" &amp; CHAR(72 +'Randomized Data'!AG962) &amp; "11")))</f>
        <v>CT</v>
      </c>
      <c r="AV962" t="str">
        <f>SNPs!$F$12</f>
        <v>rs1057910</v>
      </c>
      <c r="AW962">
        <f>SNPs!$C$12</f>
        <v>10</v>
      </c>
      <c r="AX962">
        <f>SNPs!$D$12</f>
        <v>94981296</v>
      </c>
      <c r="AY962" s="7" t="str">
        <f ca="1">IF('Randomized Data'!AH962 = 1, SNPs!$H$12 &amp; SNPs!$H$12, IF('Randomized Data'!AI962 = 1, SNPs!$H$12 &amp; INDIRECT("SNPs!" &amp; CHAR(72 +'Randomized Data'!AJ962) &amp; "12"), INDIRECT("SNPs!" &amp; CHAR(72 +'Randomized Data'!AJ962) &amp; "12") &amp; INDIRECT("SNPs!" &amp; CHAR(72 +'Randomized Data'!AJ962) &amp; "12")))</f>
        <v>CC</v>
      </c>
      <c r="AZ962" t="str">
        <f>SNPs!$F$13</f>
        <v>rs1799853</v>
      </c>
      <c r="BA962">
        <f>SNPs!$C$13</f>
        <v>10</v>
      </c>
      <c r="BB962">
        <f>SNPs!$D$13</f>
        <v>94942290</v>
      </c>
      <c r="BC962" s="7" t="str">
        <f ca="1">IF('Randomized Data'!AK962 = 1, SNPs!$H$13 &amp; SNPs!$H$13, IF('Randomized Data'!AL962 = 1, SNPs!$H$13 &amp; INDIRECT("SNPs!" &amp; CHAR(72 +'Randomized Data'!AM962) &amp; "13"), INDIRECT("SNPs!" &amp; CHAR(72 +'Randomized Data'!AM962) &amp; "13") &amp; INDIRECT("SNPs!" &amp; CHAR(72 +'Randomized Data'!AM962) &amp; "13")))</f>
        <v>CC</v>
      </c>
      <c r="BD962" t="str">
        <f>SNPs!$F$14</f>
        <v>rs9923231</v>
      </c>
      <c r="BE962">
        <f>SNPs!$C$14</f>
        <v>16</v>
      </c>
      <c r="BF962">
        <f>SNPs!$D$14</f>
        <v>31096368</v>
      </c>
      <c r="BG962" s="7" t="str">
        <f ca="1">IF('Randomized Data'!AN962 = 1, SNPs!$H$14 &amp; SNPs!$H$14, IF('Randomized Data'!AO962 = 1, SNPs!$H$14 &amp; INDIRECT("SNPs!" &amp; CHAR(72 +'Randomized Data'!AP962) &amp; "14"), INDIRECT("SNPs!" &amp; CHAR(72 +'Randomized Data'!AP962) &amp; "14") &amp; INDIRECT("SNPs!" &amp; CHAR(72 +'Randomized Data'!AP962) &amp; "14")))</f>
        <v>CC</v>
      </c>
      <c r="BH962" t="str">
        <f>SNPs!$F$15</f>
        <v>rs9934438</v>
      </c>
      <c r="BI962">
        <f>SNPs!$C$15</f>
        <v>16</v>
      </c>
      <c r="BJ962">
        <f>SNPs!$D$15</f>
        <v>31093557</v>
      </c>
      <c r="BK962" s="7" t="str">
        <f ca="1">IF('Randomized Data'!AQ962 = 1, SNPs!$H$15 &amp; SNPs!$H$15, IF('Randomized Data'!AR962 = 1, SNPs!$H$15 &amp; INDIRECT("SNPs!" &amp; CHAR(72 +'Randomized Data'!AS962) &amp; "15"), INDIRECT("SNPs!" &amp; CHAR(72 +'Randomized Data'!AS962) &amp; "15") &amp; INDIRECT("SNPs!" &amp; CHAR(72 +'Randomized Data'!AS962) &amp; "15")))</f>
        <v>AA</v>
      </c>
      <c r="BL962" t="str">
        <f>SNPs!$F$16</f>
        <v>rs8050894</v>
      </c>
      <c r="BM962">
        <f>SNPs!$C$16</f>
        <v>16</v>
      </c>
      <c r="BN962">
        <f>SNPs!$D$16</f>
        <v>31093188</v>
      </c>
      <c r="BO962" s="7" t="str">
        <f ca="1">IF('Randomized Data'!AT962 = 1, SNPs!$H$16 &amp; SNPs!$H$16, IF('Randomized Data'!AU962 = 1, SNPs!$H$16 &amp; INDIRECT("SNPs!" &amp; CHAR(72 +'Randomized Data'!AV962) &amp; "16"), INDIRECT("SNPs!" &amp; CHAR(72 +'Randomized Data'!AV962) &amp; "16") &amp; INDIRECT("SNPs!" &amp; CHAR(72 +'Randomized Data'!AV962) &amp; "16")))</f>
        <v>CC</v>
      </c>
      <c r="BP962" t="str">
        <f>SNPs!$F$17</f>
        <v>rs6025</v>
      </c>
      <c r="BQ962">
        <f>SNPs!$C$17</f>
        <v>1</v>
      </c>
      <c r="BR962">
        <f>SNPs!$D$17</f>
        <v>169549811</v>
      </c>
      <c r="BS962" s="7" t="str">
        <f ca="1">IF('Randomized Data'!AW962 = 1, SNPs!$H$17 &amp; SNPs!$H$17, IF('Randomized Data'!AX962 = 1, SNPs!$H$17 &amp; INDIRECT("SNPs!" &amp; CHAR(72 +'Randomized Data'!AY962) &amp; "17"), INDIRECT("SNPs!" &amp; CHAR(72 +'Randomized Data'!AY962) &amp; "17") &amp; INDIRECT("SNPs!" &amp; CHAR(72 +'Randomized Data'!AY962) &amp; "17")))</f>
        <v>AA</v>
      </c>
      <c r="BT962" t="str">
        <f>SNPs!$F$18</f>
        <v>rs1799963</v>
      </c>
      <c r="BU962">
        <f>SNPs!$C$18</f>
        <v>11</v>
      </c>
      <c r="BV962">
        <f>SNPs!$D$18</f>
        <v>46739505</v>
      </c>
      <c r="BW962" s="7" t="str">
        <f ca="1">IF('Randomized Data'!AZ962 = 1, SNPs!$H$18 &amp; SNPs!$H$18, IF('Randomized Data'!BA962 = 1, SNPs!$H$18 &amp; INDIRECT("SNPs!" &amp; CHAR(72 +'Randomized Data'!BB962) &amp; "18"), INDIRECT("SNPs!" &amp; CHAR(72 +'Randomized Data'!BB962) &amp; "18") &amp; INDIRECT("SNPs!" &amp; CHAR(72 +'Randomized Data'!BB962) &amp; "18")))</f>
        <v>GG</v>
      </c>
      <c r="BX962" t="str">
        <f>SNPs!$F$19</f>
        <v>rs121913626</v>
      </c>
      <c r="BY962">
        <f>SNPs!$C$19</f>
        <v>14</v>
      </c>
      <c r="BZ962">
        <f>SNPs!$D$19</f>
        <v>23427723</v>
      </c>
      <c r="CA962" s="7" t="str">
        <f ca="1">IF('Randomized Data'!BC962 = 1, SNPs!$H$19 &amp; SNPs!$H$19, IF('Randomized Data'!BD962 = 1, SNPs!$H$19 &amp; INDIRECT("SNPs!" &amp; CHAR(72 +'Randomized Data'!BE962) &amp; "19"), INDIRECT("SNPs!" &amp; CHAR(72 +'Randomized Data'!BE962) &amp; "19") &amp; INDIRECT("SNPs!" &amp; CHAR(72 +'Randomized Data'!BE962) &amp; "19")))</f>
        <v>GC</v>
      </c>
      <c r="CB962" t="str">
        <f>SNPs!$F$20</f>
        <v>rs3218713</v>
      </c>
      <c r="CC962">
        <f>SNPs!$C$20</f>
        <v>14</v>
      </c>
      <c r="CD962">
        <f>SNPs!$D$20</f>
        <v>23431468</v>
      </c>
      <c r="CE962" s="7" t="str">
        <f ca="1">IF('Randomized Data'!BF962 = 1, SNPs!$H$20 &amp; SNPs!$H$20, IF('Randomized Data'!BG962 = 1, SNPs!$H$20 &amp; INDIRECT("SNPs!" &amp; CHAR(72 +'Randomized Data'!BH962) &amp; "20"), INDIRECT("SNPs!" &amp; CHAR(72 +'Randomized Data'!BH962) &amp; "20") &amp; INDIRECT("SNPs!" &amp; CHAR(72 +'Randomized Data'!BH962) &amp; "20")))</f>
        <v>GG</v>
      </c>
      <c r="CF962" t="str">
        <f>SNPs!$F$21</f>
        <v>rs3218714</v>
      </c>
      <c r="CG962">
        <f>SNPs!$C$21</f>
        <v>14</v>
      </c>
      <c r="CH962">
        <f>SNPs!$D$21</f>
        <v>23429279</v>
      </c>
      <c r="CI962" s="7" t="str">
        <f ca="1">IF('Randomized Data'!BI962 = 1, SNPs!$H$21 &amp; SNPs!$H$21, IF('Randomized Data'!BJ962 = 1, SNPs!$H$21 &amp; INDIRECT("SNPs!" &amp; CHAR(72 +'Randomized Data'!BK962) &amp; "21"), INDIRECT("SNPs!" &amp; CHAR(72 +'Randomized Data'!BK962) &amp; "21") &amp; INDIRECT("SNPs!" &amp; CHAR(72 +'Randomized Data'!BK962) &amp; "21")))</f>
        <v>CC</v>
      </c>
      <c r="CJ962" t="str">
        <f>SNPs!$F$22</f>
        <v>rs121964855</v>
      </c>
      <c r="CK962">
        <f>SNPs!$C$22</f>
        <v>1</v>
      </c>
      <c r="CL962">
        <f>SNPs!$D$22</f>
        <v>201365638</v>
      </c>
      <c r="CM962" s="7" t="str">
        <f ca="1">IF('Randomized Data'!BL962 = 1, SNPs!$H$22 &amp; SNPs!$H$22, IF('Randomized Data'!BM962 = 1, SNPs!$H$22 &amp; INDIRECT("SNPs!" &amp; CHAR(72 +'Randomized Data'!BN962) &amp; "22"), INDIRECT("SNPs!" &amp; CHAR(72 +'Randomized Data'!BN962) &amp; "22") &amp; INDIRECT("SNPs!" &amp; CHAR(72 +'Randomized Data'!BN962) &amp; "22")))</f>
        <v>TA</v>
      </c>
      <c r="CN962" t="str">
        <f>SNPs!$F$23</f>
        <v>rs121964856</v>
      </c>
      <c r="CO962">
        <f>SNPs!$C$23</f>
        <v>1</v>
      </c>
      <c r="CP962">
        <f>SNPs!$D$23</f>
        <v>201365297</v>
      </c>
      <c r="CQ962" s="7" t="str">
        <f ca="1">IF('Randomized Data'!BO962 = 1, SNPs!$H$23 &amp; SNPs!$H$23, IF('Randomized Data'!BP962 = 1, SNPs!$H$23 &amp; INDIRECT("SNPs!" &amp; CHAR(72 +'Randomized Data'!BQ962) &amp; "23"), INDIRECT("SNPs!" &amp; CHAR(72 +'Randomized Data'!BQ962) &amp; "23") &amp; INDIRECT("SNPs!" &amp; CHAR(72 +'Randomized Data'!BQ962) &amp; "23")))</f>
        <v>GG</v>
      </c>
      <c r="CR962" t="str">
        <f>SNPs!$F$24</f>
        <v>rs121964857</v>
      </c>
      <c r="CS962">
        <f>SNPs!$C$24</f>
        <v>1</v>
      </c>
      <c r="CT962">
        <f>SNPs!$D$24</f>
        <v>201359245</v>
      </c>
      <c r="CU962" s="7" t="str">
        <f ca="1">IF('Randomized Data'!BR962 = 1, SNPs!$H$24 &amp; SNPs!$H$24, IF('Randomized Data'!BS962 = 1, SNPs!$H$24 &amp; INDIRECT("SNPs!" &amp; CHAR(72 +'Randomized Data'!BT962) &amp; "24"), INDIRECT("SNPs!" &amp; CHAR(72 +'Randomized Data'!BT962) &amp; "24") &amp; INDIRECT("SNPs!" &amp; CHAR(72 +'Randomized Data'!BT962) &amp; "24")))</f>
        <v>TT</v>
      </c>
      <c r="CV962" t="str">
        <f>SNPs!$F$25</f>
        <v>rs28934269</v>
      </c>
      <c r="CW962">
        <f>SNPs!$C$25</f>
        <v>15</v>
      </c>
      <c r="CX962">
        <f>SNPs!$D$25</f>
        <v>63060915</v>
      </c>
      <c r="CY962" s="7" t="str">
        <f ca="1">IF('Randomized Data'!BU962 = 1, SNPs!$H$25 &amp; SNPs!$H$25, IF('Randomized Data'!BV962 = 1, SNPs!$H$25 &amp; INDIRECT("SNPs!" &amp; CHAR(72 +'Randomized Data'!BW962) &amp; "25"), INDIRECT("SNPs!" &amp; CHAR(72 +'Randomized Data'!BW962) &amp; "25") &amp; INDIRECT("SNPs!" &amp; CHAR(72 +'Randomized Data'!BW962) &amp; "25")))</f>
        <v>AG</v>
      </c>
      <c r="CZ962" t="str">
        <f>SNPs!$F$26</f>
        <v>rs28934270</v>
      </c>
      <c r="DA962">
        <f>SNPs!$C$26</f>
        <v>15</v>
      </c>
      <c r="DB962">
        <f>SNPs!$D$26</f>
        <v>63060899</v>
      </c>
      <c r="DC962" s="7" t="str">
        <f ca="1">IF('Randomized Data'!BX962 = 1, SNPs!$H$26 &amp; SNPs!$H$26, IF('Randomized Data'!BY962 = 1, SNPs!$H$26 &amp; INDIRECT("SNPs!" &amp; CHAR(72 +'Randomized Data'!BZ962) &amp; "26"), INDIRECT("SNPs!" &amp; CHAR(72 +'Randomized Data'!BZ962) &amp; "26") &amp; INDIRECT("SNPs!" &amp; CHAR(72 +'Randomized Data'!BZ962) &amp; "26")))</f>
        <v>AA</v>
      </c>
      <c r="DD962" t="str">
        <f>SNPs!$F$27</f>
        <v>rs727504290</v>
      </c>
      <c r="DE962">
        <f>SNPs!$C$27</f>
        <v>15</v>
      </c>
      <c r="DF962">
        <f>SNPs!$D$27</f>
        <v>63042875</v>
      </c>
      <c r="DG962" s="7" t="str">
        <f ca="1">IF('Randomized Data'!CA962 = 1, SNPs!$H$27 &amp; SNPs!$H$27, IF('Randomized Data'!CB962 = 1, SNPs!$H$27 &amp; INDIRECT("SNPs!" &amp; CHAR(72 +'Randomized Data'!CC962) &amp; "27"), INDIRECT("SNPs!" &amp; CHAR(72 +'Randomized Data'!CC962) &amp; "27") &amp; INDIRECT("SNPs!" &amp; CHAR(72 +'Randomized Data'!CC962) &amp; "27")))</f>
        <v>GG</v>
      </c>
      <c r="DH962" t="str">
        <f>SNPs!$F$28</f>
        <v>rs104894504</v>
      </c>
      <c r="DI962">
        <f>SNPs!$C$28</f>
        <v>15</v>
      </c>
      <c r="DJ962">
        <f>SNPs!$D$28</f>
        <v>63057028</v>
      </c>
      <c r="DK962" s="7" t="str">
        <f ca="1">IF('Randomized Data'!CD962 = 1, SNPs!$H$28 &amp; SNPs!$H$28, IF('Randomized Data'!CE962 = 1, SNPs!$H$28 &amp; INDIRECT("SNPs!" &amp; CHAR(72 +'Randomized Data'!CF962) &amp; "28"), INDIRECT("SNPs!" &amp; CHAR(72 +'Randomized Data'!CF962) &amp; "28") &amp; INDIRECT("SNPs!" &amp; CHAR(72 +'Randomized Data'!CF962) &amp; "28")))</f>
        <v>CC</v>
      </c>
      <c r="DL962" t="str">
        <f>SNPs!$F$29</f>
        <v>rs375882485</v>
      </c>
      <c r="DM962">
        <f>SNPs!$C$29</f>
        <v>11</v>
      </c>
      <c r="DN962">
        <f>SNPs!$D$29</f>
        <v>47342698</v>
      </c>
      <c r="DO962" s="7" t="str">
        <f ca="1">IF('Randomized Data'!CG962 = 1, SNPs!$H$29 &amp; SNPs!$H$29, IF('Randomized Data'!CH962 = 1, SNPs!$H$29 &amp; INDIRECT("SNPs!" &amp; CHAR(72 +'Randomized Data'!CI962) &amp; "29"), INDIRECT("SNPs!" &amp; CHAR(72 +'Randomized Data'!CI962) &amp; "29") &amp; INDIRECT("SNPs!" &amp; CHAR(72 +'Randomized Data'!CI962) &amp; "29")))</f>
        <v>AA</v>
      </c>
      <c r="DP962" t="str">
        <f>SNPs!$F$30</f>
        <v>rs397516083</v>
      </c>
      <c r="DQ962">
        <f>SNPs!$C$30</f>
        <v>11</v>
      </c>
      <c r="DR962">
        <f>SNPs!$D$30</f>
        <v>47346379</v>
      </c>
      <c r="DS962" s="7" t="str">
        <f ca="1">IF('Randomized Data'!CJ962 = 1, SNPs!$H$30 &amp; SNPs!$H$30, IF('Randomized Data'!CK962 = 1, SNPs!$H$30 &amp; INDIRECT("SNPs!" &amp; CHAR(72 +'Randomized Data'!CL962) &amp; "30"), INDIRECT("SNPs!" &amp; CHAR(72 +'Randomized Data'!CL962) &amp; "30") &amp; INDIRECT("SNPs!" &amp; CHAR(72 +'Randomized Data'!CL962) &amp; "30")))</f>
        <v>AA</v>
      </c>
      <c r="DT962" t="str">
        <f>SNPs!$F$31</f>
        <v>rs397515937</v>
      </c>
      <c r="DU962">
        <f>SNPs!$C$31</f>
        <v>11</v>
      </c>
      <c r="DV962">
        <f>SNPs!$D$31</f>
        <v>47339792</v>
      </c>
      <c r="DW962" s="7" t="str">
        <f ca="1">IF('Randomized Data'!CM962 = 1, SNPs!$H$31 &amp; SNPs!$H$31, IF('Randomized Data'!CN962 = 1, SNPs!$H$31 &amp; INDIRECT("SNPs!" &amp; CHAR(72 +'Randomized Data'!CO962) &amp; "31"), INDIRECT("SNPs!" &amp; CHAR(72 +'Randomized Data'!CO962) &amp; "31") &amp; INDIRECT("SNPs!" &amp; CHAR(72 +'Randomized Data'!CO962) &amp; "31")))</f>
        <v>AA</v>
      </c>
      <c r="DX962" t="str">
        <f>SNPs!$F$32</f>
        <v>rs397516074</v>
      </c>
      <c r="DY962">
        <f>SNPs!$C$32</f>
        <v>11</v>
      </c>
      <c r="DZ962">
        <f>SNPs!$D$32</f>
        <v>47348424</v>
      </c>
      <c r="EA962" s="7" t="str">
        <f ca="1">IF('Randomized Data'!CP962 = 1, SNPs!$H$32 &amp; SNPs!$H$32, IF('Randomized Data'!CQ962 = 1, SNPs!$H$32 &amp; INDIRECT("SNPs!" &amp; CHAR(72 +'Randomized Data'!CR962) &amp; "32"), INDIRECT("SNPs!" &amp; CHAR(72 +'Randomized Data'!CR962) &amp; "32") &amp; INDIRECT("SNPs!" &amp; CHAR(72 +'Randomized Data'!CR962) &amp; "32")))</f>
        <v>GG</v>
      </c>
      <c r="EB962" t="str">
        <f>SNPs!$F$33</f>
        <v>rs397515963</v>
      </c>
      <c r="EC962">
        <f>SNPs!$C$33</f>
        <v>11</v>
      </c>
      <c r="ED962">
        <f>SNPs!$D$33</f>
        <v>47337729</v>
      </c>
      <c r="EE962" s="7" t="str">
        <f ca="1">IF('Randomized Data'!CS962 = 1, SNPs!$H$33 &amp; SNPs!$H$33, IF('Randomized Data'!CT962 = 1, SNPs!$H$33 &amp; INDIRECT("SNPs!" &amp; CHAR(72 +'Randomized Data'!CU962) &amp; "33"), INDIRECT("SNPs!" &amp; CHAR(72 +'Randomized Data'!CU962) &amp; "33") &amp; INDIRECT("SNPs!" &amp; CHAR(72 +'Randomized Data'!CU962) &amp; "33")))</f>
        <v>--</v>
      </c>
    </row>
    <row r="963" spans="1:13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  <c r="F963" s="3">
        <v>42144</v>
      </c>
      <c r="G963" s="9" t="str">
        <f>'Randomized Data'!C963</f>
        <v>External Lab</v>
      </c>
      <c r="H963" t="str">
        <f>SNPs!$F$2</f>
        <v>rs12248560</v>
      </c>
      <c r="I963">
        <f>SNPs!$C$2</f>
        <v>10</v>
      </c>
      <c r="J963">
        <f>SNPs!$D$2</f>
        <v>94761900</v>
      </c>
      <c r="K963" t="str">
        <f ca="1">IF('Randomized Data'!D963 = 1, SNPs!$H$2 &amp; SNPs!$H$2, IF('Randomized Data'!E963 = 1, SNPs!$H$2 &amp; INDIRECT("SNPs!" &amp; CHAR(72 +'Randomized Data'!F963) &amp; "2"), INDIRECT("SNPs!" &amp; CHAR(72 +'Randomized Data'!F963) &amp; "2") &amp; INDIRECT("SNPs!" &amp; CHAR(72 +'Randomized Data'!F963) &amp; "2")))</f>
        <v>CC</v>
      </c>
      <c r="L963" t="str">
        <f>SNPs!$F$3</f>
        <v>rs28399504</v>
      </c>
      <c r="M963">
        <f>SNPs!$C$3</f>
        <v>10</v>
      </c>
      <c r="N963">
        <f>SNPs!$D$3</f>
        <v>94762706</v>
      </c>
      <c r="O963" t="str">
        <f ca="1">IF('Randomized Data'!G963 = 1, SNPs!$H$3 &amp; SNPs!$H$3, IF('Randomized Data'!H963 = 1, SNPs!$H$3 &amp; INDIRECT("SNPs!" &amp; CHAR(72 +'Randomized Data'!I963) &amp; "3"), INDIRECT("SNPs!" &amp; CHAR(72 +'Randomized Data'!I963) &amp; "3") &amp; INDIRECT("SNPs!" &amp; CHAR(72 +'Randomized Data'!I963) &amp; "3")))</f>
        <v>GG</v>
      </c>
      <c r="P963" t="str">
        <f>SNPs!$F$4</f>
        <v>rs41291556</v>
      </c>
      <c r="Q963">
        <f>SNPs!$C$4</f>
        <v>10</v>
      </c>
      <c r="R963">
        <f>SNPs!$D$4</f>
        <v>94775416</v>
      </c>
      <c r="S963" t="str">
        <f ca="1">IF('Randomized Data'!J963 = 1, SNPs!$H$4 &amp; SNPs!$H$4, IF('Randomized Data'!K963 = 1, SNPs!$H$4 &amp; INDIRECT("SNPs!" &amp; CHAR(72 +'Randomized Data'!L963) &amp; "4"), INDIRECT("SNPs!" &amp; CHAR(72 +'Randomized Data'!L963) &amp; "4") &amp; INDIRECT("SNPs!" &amp; CHAR(72 +'Randomized Data'!L963) &amp; "4")))</f>
        <v>TC</v>
      </c>
      <c r="T963" t="str">
        <f>SNPs!$F$5</f>
        <v>rs72558184</v>
      </c>
      <c r="U963">
        <f>SNPs!$C$5</f>
        <v>10</v>
      </c>
      <c r="V963">
        <f>SNPs!$D$5</f>
        <v>96535210</v>
      </c>
      <c r="W963" t="str">
        <f ca="1">IF('Randomized Data'!M963 = 1, SNPs!$H$5 &amp; SNPs!$H$5, IF('Randomized Data'!N963 = 1, SNPs!$H$5 &amp; INDIRECT("SNPs!" &amp; CHAR(72 +'Randomized Data'!O963) &amp; "5"), INDIRECT("SNPs!" &amp; CHAR(72 +'Randomized Data'!O963) &amp; "5") &amp; INDIRECT("SNPs!" &amp; CHAR(72 +'Randomized Data'!O963) &amp; "5")))</f>
        <v>GA</v>
      </c>
      <c r="X963" t="str">
        <f>SNPs!$F$6</f>
        <v>rs4986893</v>
      </c>
      <c r="Y963">
        <f>SNPs!$C$6</f>
        <v>10</v>
      </c>
      <c r="Z963">
        <f>SNPs!$D$6</f>
        <v>94780653</v>
      </c>
      <c r="AA963" s="7" t="str">
        <f ca="1">IF('Randomized Data'!P963 = 1, SNPs!$H$6 &amp; SNPs!$H$6, IF('Randomized Data'!Q963 = 1, SNPs!$H$6 &amp; INDIRECT("SNPs!" &amp; CHAR(72 +'Randomized Data'!R963) &amp; "6"), INDIRECT("SNPs!" &amp; CHAR(72 +'Randomized Data'!R963) &amp; "6") &amp; INDIRECT("SNPs!" &amp; CHAR(72 +'Randomized Data'!R963) &amp; "6")))</f>
        <v>GG</v>
      </c>
      <c r="AB963" t="str">
        <f>SNPs!$F$7</f>
        <v>rs4244285</v>
      </c>
      <c r="AC963">
        <f>SNPs!$C$7</f>
        <v>10</v>
      </c>
      <c r="AD963">
        <f>SNPs!$D$7</f>
        <v>94781859</v>
      </c>
      <c r="AE963" s="7" t="str">
        <f ca="1">IF('Randomized Data'!S963 = 1, SNPs!$H$7 &amp; SNPs!$H$7, IF('Randomized Data'!T963 = 1, SNPs!$H$7 &amp; INDIRECT("SNPs!" &amp; CHAR(72 +'Randomized Data'!U963) &amp; "7"), INDIRECT("SNPs!" &amp; CHAR(72 +'Randomized Data'!U963) &amp; "7") &amp; INDIRECT("SNPs!" &amp; CHAR(72 +'Randomized Data'!U963) &amp; "7")))</f>
        <v>GC</v>
      </c>
      <c r="AF963" t="str">
        <f>SNPs!$F$8</f>
        <v>rs72558186</v>
      </c>
      <c r="AG963">
        <f>SNPs!$C$8</f>
        <v>10</v>
      </c>
      <c r="AH963">
        <f>SNPs!$D$8</f>
        <v>94781999</v>
      </c>
      <c r="AI963" s="7" t="str">
        <f ca="1">IF('Randomized Data'!V963 = 1, SNPs!$H$8 &amp; SNPs!$H$8, IF('Randomized Data'!W963 = 1, SNPs!$H$8 &amp; INDIRECT("SNPs!" &amp; CHAR(72 +'Randomized Data'!X963) &amp; "8"), INDIRECT("SNPs!" &amp; CHAR(72 +'Randomized Data'!X963) &amp; "8") &amp; INDIRECT("SNPs!" &amp; CHAR(72 +'Randomized Data'!X963) &amp; "8")))</f>
        <v>AA</v>
      </c>
      <c r="AJ963" t="str">
        <f>SNPs!$F$9</f>
        <v>rs56337013</v>
      </c>
      <c r="AK963">
        <f>SNPs!$C$9</f>
        <v>10</v>
      </c>
      <c r="AL963">
        <f>SNPs!$D$9</f>
        <v>94852738</v>
      </c>
      <c r="AM963" s="7" t="str">
        <f ca="1">IF('Randomized Data'!Y$2 = 1, SNPs!$H$9 &amp; SNPs!$H$9, IF('Randomized Data'!Z963 = 1, SNPs!$H$9 &amp; INDIRECT("SNPs!" &amp; CHAR(72 +'Randomized Data'!AA963) &amp; "9"), INDIRECT("SNPs!" &amp; CHAR(72 +'Randomized Data'!AA963) &amp; "9") &amp; INDIRECT("SNPs!" &amp; CHAR(72 +'Randomized Data'!AA963) &amp; "9")))</f>
        <v>CT</v>
      </c>
      <c r="AN963" t="str">
        <f>SNPs!$F$10</f>
        <v>rs17884712</v>
      </c>
      <c r="AO963">
        <f>SNPs!$C$10</f>
        <v>10</v>
      </c>
      <c r="AP963">
        <f>SNPs!$D$10</f>
        <v>94775489</v>
      </c>
      <c r="AQ963" s="7" t="str">
        <f ca="1">IF('Randomized Data'!AB963 = 1, SNPs!$H$10 &amp; SNPs!$H$10, IF('Randomized Data'!AC963 = 1, SNPs!$H$10 &amp; INDIRECT("SNPs!" &amp; CHAR(72 +'Randomized Data'!AD963) &amp; "10"), INDIRECT("SNPs!" &amp; CHAR(72 +'Randomized Data'!AD963) &amp; "10") &amp; INDIRECT("SNPs!" &amp; CHAR(72 +'Randomized Data'!AD963) &amp; "10")))</f>
        <v>AA</v>
      </c>
      <c r="AR963" t="str">
        <f>SNPs!$F$11</f>
        <v>rs6413438</v>
      </c>
      <c r="AS963">
        <f>SNPs!$C$11</f>
        <v>10</v>
      </c>
      <c r="AT963">
        <f>SNPs!$D$11</f>
        <v>94781858</v>
      </c>
      <c r="AU963" s="7" t="str">
        <f ca="1">IF('Randomized Data'!AE963 = 1, SNPs!$H$11 &amp; SNPs!$H$11, IF('Randomized Data'!AF963 = 1, SNPs!$H$11 &amp; INDIRECT("SNPs!" &amp; CHAR(72 +'Randomized Data'!AG963) &amp; "11"), INDIRECT("SNPs!" &amp; CHAR(72 +'Randomized Data'!AG963) &amp; "11") &amp; INDIRECT("SNPs!" &amp; CHAR(72 +'Randomized Data'!AG963) &amp; "11")))</f>
        <v>CT</v>
      </c>
      <c r="AV963" t="str">
        <f>SNPs!$F$12</f>
        <v>rs1057910</v>
      </c>
      <c r="AW963">
        <f>SNPs!$C$12</f>
        <v>10</v>
      </c>
      <c r="AX963">
        <f>SNPs!$D$12</f>
        <v>94981296</v>
      </c>
      <c r="AY963" s="7" t="str">
        <f ca="1">IF('Randomized Data'!AH963 = 1, SNPs!$H$12 &amp; SNPs!$H$12, IF('Randomized Data'!AI963 = 1, SNPs!$H$12 &amp; INDIRECT("SNPs!" &amp; CHAR(72 +'Randomized Data'!AJ963) &amp; "12"), INDIRECT("SNPs!" &amp; CHAR(72 +'Randomized Data'!AJ963) &amp; "12") &amp; INDIRECT("SNPs!" &amp; CHAR(72 +'Randomized Data'!AJ963) &amp; "12")))</f>
        <v>AA</v>
      </c>
      <c r="AZ963" t="str">
        <f>SNPs!$F$13</f>
        <v>rs1799853</v>
      </c>
      <c r="BA963">
        <f>SNPs!$C$13</f>
        <v>10</v>
      </c>
      <c r="BB963">
        <f>SNPs!$D$13</f>
        <v>94942290</v>
      </c>
      <c r="BC963" s="7" t="str">
        <f ca="1">IF('Randomized Data'!AK963 = 1, SNPs!$H$13 &amp; SNPs!$H$13, IF('Randomized Data'!AL963 = 1, SNPs!$H$13 &amp; INDIRECT("SNPs!" &amp; CHAR(72 +'Randomized Data'!AM963) &amp; "13"), INDIRECT("SNPs!" &amp; CHAR(72 +'Randomized Data'!AM963) &amp; "13") &amp; INDIRECT("SNPs!" &amp; CHAR(72 +'Randomized Data'!AM963) &amp; "13")))</f>
        <v>CC</v>
      </c>
      <c r="BD963" t="str">
        <f>SNPs!$F$14</f>
        <v>rs9923231</v>
      </c>
      <c r="BE963">
        <f>SNPs!$C$14</f>
        <v>16</v>
      </c>
      <c r="BF963">
        <f>SNPs!$D$14</f>
        <v>31096368</v>
      </c>
      <c r="BG963" s="7" t="str">
        <f ca="1">IF('Randomized Data'!AN963 = 1, SNPs!$H$14 &amp; SNPs!$H$14, IF('Randomized Data'!AO963 = 1, SNPs!$H$14 &amp; INDIRECT("SNPs!" &amp; CHAR(72 +'Randomized Data'!AP963) &amp; "14"), INDIRECT("SNPs!" &amp; CHAR(72 +'Randomized Data'!AP963) &amp; "14") &amp; INDIRECT("SNPs!" &amp; CHAR(72 +'Randomized Data'!AP963) &amp; "14")))</f>
        <v>GG</v>
      </c>
      <c r="BH963" t="str">
        <f>SNPs!$F$15</f>
        <v>rs9934438</v>
      </c>
      <c r="BI963">
        <f>SNPs!$C$15</f>
        <v>16</v>
      </c>
      <c r="BJ963">
        <f>SNPs!$D$15</f>
        <v>31093557</v>
      </c>
      <c r="BK963" s="7" t="str">
        <f ca="1">IF('Randomized Data'!AQ963 = 1, SNPs!$H$15 &amp; SNPs!$H$15, IF('Randomized Data'!AR963 = 1, SNPs!$H$15 &amp; INDIRECT("SNPs!" &amp; CHAR(72 +'Randomized Data'!AS963) &amp; "15"), INDIRECT("SNPs!" &amp; CHAR(72 +'Randomized Data'!AS963) &amp; "15") &amp; INDIRECT("SNPs!" &amp; CHAR(72 +'Randomized Data'!AS963) &amp; "15")))</f>
        <v>GA</v>
      </c>
      <c r="BL963" t="str">
        <f>SNPs!$F$16</f>
        <v>rs8050894</v>
      </c>
      <c r="BM963">
        <f>SNPs!$C$16</f>
        <v>16</v>
      </c>
      <c r="BN963">
        <f>SNPs!$D$16</f>
        <v>31093188</v>
      </c>
      <c r="BO963" s="7" t="str">
        <f ca="1">IF('Randomized Data'!AT963 = 1, SNPs!$H$16 &amp; SNPs!$H$16, IF('Randomized Data'!AU963 = 1, SNPs!$H$16 &amp; INDIRECT("SNPs!" &amp; CHAR(72 +'Randomized Data'!AV963) &amp; "16"), INDIRECT("SNPs!" &amp; CHAR(72 +'Randomized Data'!AV963) &amp; "16") &amp; INDIRECT("SNPs!" &amp; CHAR(72 +'Randomized Data'!AV963) &amp; "16")))</f>
        <v>GG</v>
      </c>
      <c r="BP963" t="str">
        <f>SNPs!$F$17</f>
        <v>rs6025</v>
      </c>
      <c r="BQ963">
        <f>SNPs!$C$17</f>
        <v>1</v>
      </c>
      <c r="BR963">
        <f>SNPs!$D$17</f>
        <v>169549811</v>
      </c>
      <c r="BS963" s="7" t="str">
        <f ca="1">IF('Randomized Data'!AW963 = 1, SNPs!$H$17 &amp; SNPs!$H$17, IF('Randomized Data'!AX963 = 1, SNPs!$H$17 &amp; INDIRECT("SNPs!" &amp; CHAR(72 +'Randomized Data'!AY963) &amp; "17"), INDIRECT("SNPs!" &amp; CHAR(72 +'Randomized Data'!AY963) &amp; "17") &amp; INDIRECT("SNPs!" &amp; CHAR(72 +'Randomized Data'!AY963) &amp; "17")))</f>
        <v>GA</v>
      </c>
      <c r="BT963" t="str">
        <f>SNPs!$F$18</f>
        <v>rs1799963</v>
      </c>
      <c r="BU963">
        <f>SNPs!$C$18</f>
        <v>11</v>
      </c>
      <c r="BV963">
        <f>SNPs!$D$18</f>
        <v>46739505</v>
      </c>
      <c r="BW963" s="7" t="str">
        <f ca="1">IF('Randomized Data'!AZ963 = 1, SNPs!$H$18 &amp; SNPs!$H$18, IF('Randomized Data'!BA963 = 1, SNPs!$H$18 &amp; INDIRECT("SNPs!" &amp; CHAR(72 +'Randomized Data'!BB963) &amp; "18"), INDIRECT("SNPs!" &amp; CHAR(72 +'Randomized Data'!BB963) &amp; "18") &amp; INDIRECT("SNPs!" &amp; CHAR(72 +'Randomized Data'!BB963) &amp; "18")))</f>
        <v>GG</v>
      </c>
      <c r="BX963" t="str">
        <f>SNPs!$F$19</f>
        <v>rs121913626</v>
      </c>
      <c r="BY963">
        <f>SNPs!$C$19</f>
        <v>14</v>
      </c>
      <c r="BZ963">
        <f>SNPs!$D$19</f>
        <v>23427723</v>
      </c>
      <c r="CA963" s="7" t="str">
        <f ca="1">IF('Randomized Data'!BC963 = 1, SNPs!$H$19 &amp; SNPs!$H$19, IF('Randomized Data'!BD963 = 1, SNPs!$H$19 &amp; INDIRECT("SNPs!" &amp; CHAR(72 +'Randomized Data'!BE963) &amp; "19"), INDIRECT("SNPs!" &amp; CHAR(72 +'Randomized Data'!BE963) &amp; "19") &amp; INDIRECT("SNPs!" &amp; CHAR(72 +'Randomized Data'!BE963) &amp; "19")))</f>
        <v>GC</v>
      </c>
      <c r="CB963" t="str">
        <f>SNPs!$F$20</f>
        <v>rs3218713</v>
      </c>
      <c r="CC963">
        <f>SNPs!$C$20</f>
        <v>14</v>
      </c>
      <c r="CD963">
        <f>SNPs!$D$20</f>
        <v>23431468</v>
      </c>
      <c r="CE963" s="7" t="str">
        <f ca="1">IF('Randomized Data'!BF963 = 1, SNPs!$H$20 &amp; SNPs!$H$20, IF('Randomized Data'!BG963 = 1, SNPs!$H$20 &amp; INDIRECT("SNPs!" &amp; CHAR(72 +'Randomized Data'!BH963) &amp; "20"), INDIRECT("SNPs!" &amp; CHAR(72 +'Randomized Data'!BH963) &amp; "20") &amp; INDIRECT("SNPs!" &amp; CHAR(72 +'Randomized Data'!BH963) &amp; "20")))</f>
        <v>GG</v>
      </c>
      <c r="CF963" t="str">
        <f>SNPs!$F$21</f>
        <v>rs3218714</v>
      </c>
      <c r="CG963">
        <f>SNPs!$C$21</f>
        <v>14</v>
      </c>
      <c r="CH963">
        <f>SNPs!$D$21</f>
        <v>23429279</v>
      </c>
      <c r="CI963" s="7" t="str">
        <f ca="1">IF('Randomized Data'!BI963 = 1, SNPs!$H$21 &amp; SNPs!$H$21, IF('Randomized Data'!BJ963 = 1, SNPs!$H$21 &amp; INDIRECT("SNPs!" &amp; CHAR(72 +'Randomized Data'!BK963) &amp; "21"), INDIRECT("SNPs!" &amp; CHAR(72 +'Randomized Data'!BK963) &amp; "21") &amp; INDIRECT("SNPs!" &amp; CHAR(72 +'Randomized Data'!BK963) &amp; "21")))</f>
        <v>CC</v>
      </c>
      <c r="CJ963" t="str">
        <f>SNPs!$F$22</f>
        <v>rs121964855</v>
      </c>
      <c r="CK963">
        <f>SNPs!$C$22</f>
        <v>1</v>
      </c>
      <c r="CL963">
        <f>SNPs!$D$22</f>
        <v>201365638</v>
      </c>
      <c r="CM963" s="7" t="str">
        <f ca="1">IF('Randomized Data'!BL963 = 1, SNPs!$H$22 &amp; SNPs!$H$22, IF('Randomized Data'!BM963 = 1, SNPs!$H$22 &amp; INDIRECT("SNPs!" &amp; CHAR(72 +'Randomized Data'!BN963) &amp; "22"), INDIRECT("SNPs!" &amp; CHAR(72 +'Randomized Data'!BN963) &amp; "22") &amp; INDIRECT("SNPs!" &amp; CHAR(72 +'Randomized Data'!BN963) &amp; "22")))</f>
        <v>TT</v>
      </c>
      <c r="CN963" t="str">
        <f>SNPs!$F$23</f>
        <v>rs121964856</v>
      </c>
      <c r="CO963">
        <f>SNPs!$C$23</f>
        <v>1</v>
      </c>
      <c r="CP963">
        <f>SNPs!$D$23</f>
        <v>201365297</v>
      </c>
      <c r="CQ963" s="7" t="str">
        <f ca="1">IF('Randomized Data'!BO963 = 1, SNPs!$H$23 &amp; SNPs!$H$23, IF('Randomized Data'!BP963 = 1, SNPs!$H$23 &amp; INDIRECT("SNPs!" &amp; CHAR(72 +'Randomized Data'!BQ963) &amp; "23"), INDIRECT("SNPs!" &amp; CHAR(72 +'Randomized Data'!BQ963) &amp; "23") &amp; INDIRECT("SNPs!" &amp; CHAR(72 +'Randomized Data'!BQ963) &amp; "23")))</f>
        <v>GA</v>
      </c>
      <c r="CR963" t="str">
        <f>SNPs!$F$24</f>
        <v>rs121964857</v>
      </c>
      <c r="CS963">
        <f>SNPs!$C$24</f>
        <v>1</v>
      </c>
      <c r="CT963">
        <f>SNPs!$D$24</f>
        <v>201359245</v>
      </c>
      <c r="CU963" s="7" t="str">
        <f ca="1">IF('Randomized Data'!BR963 = 1, SNPs!$H$24 &amp; SNPs!$H$24, IF('Randomized Data'!BS963 = 1, SNPs!$H$24 &amp; INDIRECT("SNPs!" &amp; CHAR(72 +'Randomized Data'!BT963) &amp; "24"), INDIRECT("SNPs!" &amp; CHAR(72 +'Randomized Data'!BT963) &amp; "24") &amp; INDIRECT("SNPs!" &amp; CHAR(72 +'Randomized Data'!BT963) &amp; "24")))</f>
        <v>TT</v>
      </c>
      <c r="CV963" t="str">
        <f>SNPs!$F$25</f>
        <v>rs28934269</v>
      </c>
      <c r="CW963">
        <f>SNPs!$C$25</f>
        <v>15</v>
      </c>
      <c r="CX963">
        <f>SNPs!$D$25</f>
        <v>63060915</v>
      </c>
      <c r="CY963" s="7" t="str">
        <f ca="1">IF('Randomized Data'!BU963 = 1, SNPs!$H$25 &amp; SNPs!$H$25, IF('Randomized Data'!BV963 = 1, SNPs!$H$25 &amp; INDIRECT("SNPs!" &amp; CHAR(72 +'Randomized Data'!BW963) &amp; "25"), INDIRECT("SNPs!" &amp; CHAR(72 +'Randomized Data'!BW963) &amp; "25") &amp; INDIRECT("SNPs!" &amp; CHAR(72 +'Randomized Data'!BW963) &amp; "25")))</f>
        <v>AG</v>
      </c>
      <c r="CZ963" t="str">
        <f>SNPs!$F$26</f>
        <v>rs28934270</v>
      </c>
      <c r="DA963">
        <f>SNPs!$C$26</f>
        <v>15</v>
      </c>
      <c r="DB963">
        <f>SNPs!$D$26</f>
        <v>63060899</v>
      </c>
      <c r="DC963" s="7" t="str">
        <f ca="1">IF('Randomized Data'!BX963 = 1, SNPs!$H$26 &amp; SNPs!$H$26, IF('Randomized Data'!BY963 = 1, SNPs!$H$26 &amp; INDIRECT("SNPs!" &amp; CHAR(72 +'Randomized Data'!BZ963) &amp; "26"), INDIRECT("SNPs!" &amp; CHAR(72 +'Randomized Data'!BZ963) &amp; "26") &amp; INDIRECT("SNPs!" &amp; CHAR(72 +'Randomized Data'!BZ963) &amp; "26")))</f>
        <v>GA</v>
      </c>
      <c r="DD963" t="str">
        <f>SNPs!$F$27</f>
        <v>rs727504290</v>
      </c>
      <c r="DE963">
        <f>SNPs!$C$27</f>
        <v>15</v>
      </c>
      <c r="DF963">
        <f>SNPs!$D$27</f>
        <v>63042875</v>
      </c>
      <c r="DG963" s="7" t="str">
        <f ca="1">IF('Randomized Data'!CA963 = 1, SNPs!$H$27 &amp; SNPs!$H$27, IF('Randomized Data'!CB963 = 1, SNPs!$H$27 &amp; INDIRECT("SNPs!" &amp; CHAR(72 +'Randomized Data'!CC963) &amp; "27"), INDIRECT("SNPs!" &amp; CHAR(72 +'Randomized Data'!CC963) &amp; "27") &amp; INDIRECT("SNPs!" &amp; CHAR(72 +'Randomized Data'!CC963) &amp; "27")))</f>
        <v>GG</v>
      </c>
      <c r="DH963" t="str">
        <f>SNPs!$F$28</f>
        <v>rs104894504</v>
      </c>
      <c r="DI963">
        <f>SNPs!$C$28</f>
        <v>15</v>
      </c>
      <c r="DJ963">
        <f>SNPs!$D$28</f>
        <v>63057028</v>
      </c>
      <c r="DK963" s="7" t="str">
        <f ca="1">IF('Randomized Data'!CD963 = 1, SNPs!$H$28 &amp; SNPs!$H$28, IF('Randomized Data'!CE963 = 1, SNPs!$H$28 &amp; INDIRECT("SNPs!" &amp; CHAR(72 +'Randomized Data'!CF963) &amp; "28"), INDIRECT("SNPs!" &amp; CHAR(72 +'Randomized Data'!CF963) &amp; "28") &amp; INDIRECT("SNPs!" &amp; CHAR(72 +'Randomized Data'!CF963) &amp; "28")))</f>
        <v>CC</v>
      </c>
      <c r="DL963" t="str">
        <f>SNPs!$F$29</f>
        <v>rs375882485</v>
      </c>
      <c r="DM963">
        <f>SNPs!$C$29</f>
        <v>11</v>
      </c>
      <c r="DN963">
        <f>SNPs!$D$29</f>
        <v>47342698</v>
      </c>
      <c r="DO963" s="7" t="str">
        <f ca="1">IF('Randomized Data'!CG963 = 1, SNPs!$H$29 &amp; SNPs!$H$29, IF('Randomized Data'!CH963 = 1, SNPs!$H$29 &amp; INDIRECT("SNPs!" &amp; CHAR(72 +'Randomized Data'!CI963) &amp; "29"), INDIRECT("SNPs!" &amp; CHAR(72 +'Randomized Data'!CI963) &amp; "29") &amp; INDIRECT("SNPs!" &amp; CHAR(72 +'Randomized Data'!CI963) &amp; "29")))</f>
        <v>GG</v>
      </c>
      <c r="DP963" t="str">
        <f>SNPs!$F$30</f>
        <v>rs397516083</v>
      </c>
      <c r="DQ963">
        <f>SNPs!$C$30</f>
        <v>11</v>
      </c>
      <c r="DR963">
        <f>SNPs!$D$30</f>
        <v>47346379</v>
      </c>
      <c r="DS963" s="7" t="str">
        <f ca="1">IF('Randomized Data'!CJ963 = 1, SNPs!$H$30 &amp; SNPs!$H$30, IF('Randomized Data'!CK963 = 1, SNPs!$H$30 &amp; INDIRECT("SNPs!" &amp; CHAR(72 +'Randomized Data'!CL963) &amp; "30"), INDIRECT("SNPs!" &amp; CHAR(72 +'Randomized Data'!CL963) &amp; "30") &amp; INDIRECT("SNPs!" &amp; CHAR(72 +'Randomized Data'!CL963) &amp; "30")))</f>
        <v>GA</v>
      </c>
      <c r="DT963" t="str">
        <f>SNPs!$F$31</f>
        <v>rs397515937</v>
      </c>
      <c r="DU963">
        <f>SNPs!$C$31</f>
        <v>11</v>
      </c>
      <c r="DV963">
        <f>SNPs!$D$31</f>
        <v>47339792</v>
      </c>
      <c r="DW963" s="7" t="str">
        <f ca="1">IF('Randomized Data'!CM963 = 1, SNPs!$H$31 &amp; SNPs!$H$31, IF('Randomized Data'!CN963 = 1, SNPs!$H$31 &amp; INDIRECT("SNPs!" &amp; CHAR(72 +'Randomized Data'!CO963) &amp; "31"), INDIRECT("SNPs!" &amp; CHAR(72 +'Randomized Data'!CO963) &amp; "31") &amp; INDIRECT("SNPs!" &amp; CHAR(72 +'Randomized Data'!CO963) &amp; "31")))</f>
        <v>GG</v>
      </c>
      <c r="DX963" t="str">
        <f>SNPs!$F$32</f>
        <v>rs397516074</v>
      </c>
      <c r="DY963">
        <f>SNPs!$C$32</f>
        <v>11</v>
      </c>
      <c r="DZ963">
        <f>SNPs!$D$32</f>
        <v>47348424</v>
      </c>
      <c r="EA963" s="7" t="str">
        <f ca="1">IF('Randomized Data'!CP963 = 1, SNPs!$H$32 &amp; SNPs!$H$32, IF('Randomized Data'!CQ963 = 1, SNPs!$H$32 &amp; INDIRECT("SNPs!" &amp; CHAR(72 +'Randomized Data'!CR963) &amp; "32"), INDIRECT("SNPs!" &amp; CHAR(72 +'Randomized Data'!CR963) &amp; "32") &amp; INDIRECT("SNPs!" &amp; CHAR(72 +'Randomized Data'!CR963) &amp; "32")))</f>
        <v>AA</v>
      </c>
      <c r="EB963" t="str">
        <f>SNPs!$F$33</f>
        <v>rs397515963</v>
      </c>
      <c r="EC963">
        <f>SNPs!$C$33</f>
        <v>11</v>
      </c>
      <c r="ED963">
        <f>SNPs!$D$33</f>
        <v>47337729</v>
      </c>
      <c r="EE963" s="7" t="str">
        <f ca="1">IF('Randomized Data'!CS963 = 1, SNPs!$H$33 &amp; SNPs!$H$33, IF('Randomized Data'!CT963 = 1, SNPs!$H$33 &amp; INDIRECT("SNPs!" &amp; CHAR(72 +'Randomized Data'!CU963) &amp; "33"), INDIRECT("SNPs!" &amp; CHAR(72 +'Randomized Data'!CU963) &amp; "33") &amp; INDIRECT("SNPs!" &amp; CHAR(72 +'Randomized Data'!CU963) &amp; "33")))</f>
        <v>GG</v>
      </c>
    </row>
    <row r="964" spans="1:13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  <c r="F964" s="3">
        <v>42170</v>
      </c>
      <c r="G964" s="9" t="str">
        <f>'Randomized Data'!C964</f>
        <v>Internal Lab</v>
      </c>
      <c r="H964" t="str">
        <f>SNPs!$F$2</f>
        <v>rs12248560</v>
      </c>
      <c r="I964">
        <f>SNPs!$C$2</f>
        <v>10</v>
      </c>
      <c r="J964">
        <f>SNPs!$D$2</f>
        <v>94761900</v>
      </c>
      <c r="K964" t="str">
        <f ca="1">IF('Randomized Data'!D964 = 1, SNPs!$H$2 &amp; SNPs!$H$2, IF('Randomized Data'!E964 = 1, SNPs!$H$2 &amp; INDIRECT("SNPs!" &amp; CHAR(72 +'Randomized Data'!F964) &amp; "2"), INDIRECT("SNPs!" &amp; CHAR(72 +'Randomized Data'!F964) &amp; "2") &amp; INDIRECT("SNPs!" &amp; CHAR(72 +'Randomized Data'!F964) &amp; "2")))</f>
        <v>TT</v>
      </c>
      <c r="L964" t="str">
        <f>SNPs!$F$3</f>
        <v>rs28399504</v>
      </c>
      <c r="M964">
        <f>SNPs!$C$3</f>
        <v>10</v>
      </c>
      <c r="N964">
        <f>SNPs!$D$3</f>
        <v>94762706</v>
      </c>
      <c r="O964" t="str">
        <f ca="1">IF('Randomized Data'!G964 = 1, SNPs!$H$3 &amp; SNPs!$H$3, IF('Randomized Data'!H964 = 1, SNPs!$H$3 &amp; INDIRECT("SNPs!" &amp; CHAR(72 +'Randomized Data'!I964) &amp; "3"), INDIRECT("SNPs!" &amp; CHAR(72 +'Randomized Data'!I964) &amp; "3") &amp; INDIRECT("SNPs!" &amp; CHAR(72 +'Randomized Data'!I964) &amp; "3")))</f>
        <v>AG</v>
      </c>
      <c r="P964" t="str">
        <f>SNPs!$F$4</f>
        <v>rs41291556</v>
      </c>
      <c r="Q964">
        <f>SNPs!$C$4</f>
        <v>10</v>
      </c>
      <c r="R964">
        <f>SNPs!$D$4</f>
        <v>94775416</v>
      </c>
      <c r="S964" t="str">
        <f ca="1">IF('Randomized Data'!J964 = 1, SNPs!$H$4 &amp; SNPs!$H$4, IF('Randomized Data'!K964 = 1, SNPs!$H$4 &amp; INDIRECT("SNPs!" &amp; CHAR(72 +'Randomized Data'!L964) &amp; "4"), INDIRECT("SNPs!" &amp; CHAR(72 +'Randomized Data'!L964) &amp; "4") &amp; INDIRECT("SNPs!" &amp; CHAR(72 +'Randomized Data'!L964) &amp; "4")))</f>
        <v>TT</v>
      </c>
      <c r="T964" t="str">
        <f>SNPs!$F$5</f>
        <v>rs72558184</v>
      </c>
      <c r="U964">
        <f>SNPs!$C$5</f>
        <v>10</v>
      </c>
      <c r="V964">
        <f>SNPs!$D$5</f>
        <v>96535210</v>
      </c>
      <c r="W964" t="str">
        <f ca="1">IF('Randomized Data'!M964 = 1, SNPs!$H$5 &amp; SNPs!$H$5, IF('Randomized Data'!N964 = 1, SNPs!$H$5 &amp; INDIRECT("SNPs!" &amp; CHAR(72 +'Randomized Data'!O964) &amp; "5"), INDIRECT("SNPs!" &amp; CHAR(72 +'Randomized Data'!O964) &amp; "5") &amp; INDIRECT("SNPs!" &amp; CHAR(72 +'Randomized Data'!O964) &amp; "5")))</f>
        <v>GG</v>
      </c>
      <c r="X964" t="str">
        <f>SNPs!$F$6</f>
        <v>rs4986893</v>
      </c>
      <c r="Y964">
        <f>SNPs!$C$6</f>
        <v>10</v>
      </c>
      <c r="Z964">
        <f>SNPs!$D$6</f>
        <v>94780653</v>
      </c>
      <c r="AA964" s="7" t="str">
        <f ca="1">IF('Randomized Data'!P964 = 1, SNPs!$H$6 &amp; SNPs!$H$6, IF('Randomized Data'!Q964 = 1, SNPs!$H$6 &amp; INDIRECT("SNPs!" &amp; CHAR(72 +'Randomized Data'!R964) &amp; "6"), INDIRECT("SNPs!" &amp; CHAR(72 +'Randomized Data'!R964) &amp; "6") &amp; INDIRECT("SNPs!" &amp; CHAR(72 +'Randomized Data'!R964) &amp; "6")))</f>
        <v>GG</v>
      </c>
      <c r="AB964" t="str">
        <f>SNPs!$F$7</f>
        <v>rs4244285</v>
      </c>
      <c r="AC964">
        <f>SNPs!$C$7</f>
        <v>10</v>
      </c>
      <c r="AD964">
        <f>SNPs!$D$7</f>
        <v>94781859</v>
      </c>
      <c r="AE964" s="7" t="str">
        <f ca="1">IF('Randomized Data'!S964 = 1, SNPs!$H$7 &amp; SNPs!$H$7, IF('Randomized Data'!T964 = 1, SNPs!$H$7 &amp; INDIRECT("SNPs!" &amp; CHAR(72 +'Randomized Data'!U964) &amp; "7"), INDIRECT("SNPs!" &amp; CHAR(72 +'Randomized Data'!U964) &amp; "7") &amp; INDIRECT("SNPs!" &amp; CHAR(72 +'Randomized Data'!U964) &amp; "7")))</f>
        <v>GG</v>
      </c>
      <c r="AF964" t="str">
        <f>SNPs!$F$8</f>
        <v>rs72558186</v>
      </c>
      <c r="AG964">
        <f>SNPs!$C$8</f>
        <v>10</v>
      </c>
      <c r="AH964">
        <f>SNPs!$D$8</f>
        <v>94781999</v>
      </c>
      <c r="AI964" s="7" t="str">
        <f ca="1">IF('Randomized Data'!V964 = 1, SNPs!$H$8 &amp; SNPs!$H$8, IF('Randomized Data'!W964 = 1, SNPs!$H$8 &amp; INDIRECT("SNPs!" &amp; CHAR(72 +'Randomized Data'!X964) &amp; "8"), INDIRECT("SNPs!" &amp; CHAR(72 +'Randomized Data'!X964) &amp; "8") &amp; INDIRECT("SNPs!" &amp; CHAR(72 +'Randomized Data'!X964) &amp; "8")))</f>
        <v>TT</v>
      </c>
      <c r="AJ964" t="str">
        <f>SNPs!$F$9</f>
        <v>rs56337013</v>
      </c>
      <c r="AK964">
        <f>SNPs!$C$9</f>
        <v>10</v>
      </c>
      <c r="AL964">
        <f>SNPs!$D$9</f>
        <v>94852738</v>
      </c>
      <c r="AM964" s="7" t="str">
        <f ca="1">IF('Randomized Data'!Y$2 = 1, SNPs!$H$9 &amp; SNPs!$H$9, IF('Randomized Data'!Z964 = 1, SNPs!$H$9 &amp; INDIRECT("SNPs!" &amp; CHAR(72 +'Randomized Data'!AA964) &amp; "9"), INDIRECT("SNPs!" &amp; CHAR(72 +'Randomized Data'!AA964) &amp; "9") &amp; INDIRECT("SNPs!" &amp; CHAR(72 +'Randomized Data'!AA964) &amp; "9")))</f>
        <v>CT</v>
      </c>
      <c r="AN964" t="str">
        <f>SNPs!$F$10</f>
        <v>rs17884712</v>
      </c>
      <c r="AO964">
        <f>SNPs!$C$10</f>
        <v>10</v>
      </c>
      <c r="AP964">
        <f>SNPs!$D$10</f>
        <v>94775489</v>
      </c>
      <c r="AQ964" s="7" t="str">
        <f ca="1">IF('Randomized Data'!AB964 = 1, SNPs!$H$10 &amp; SNPs!$H$10, IF('Randomized Data'!AC964 = 1, SNPs!$H$10 &amp; INDIRECT("SNPs!" &amp; CHAR(72 +'Randomized Data'!AD964) &amp; "10"), INDIRECT("SNPs!" &amp; CHAR(72 +'Randomized Data'!AD964) &amp; "10") &amp; INDIRECT("SNPs!" &amp; CHAR(72 +'Randomized Data'!AD964) &amp; "10")))</f>
        <v>GG</v>
      </c>
      <c r="AR964" t="str">
        <f>SNPs!$F$11</f>
        <v>rs6413438</v>
      </c>
      <c r="AS964">
        <f>SNPs!$C$11</f>
        <v>10</v>
      </c>
      <c r="AT964">
        <f>SNPs!$D$11</f>
        <v>94781858</v>
      </c>
      <c r="AU964" s="7" t="str">
        <f ca="1">IF('Randomized Data'!AE964 = 1, SNPs!$H$11 &amp; SNPs!$H$11, IF('Randomized Data'!AF964 = 1, SNPs!$H$11 &amp; INDIRECT("SNPs!" &amp; CHAR(72 +'Randomized Data'!AG964) &amp; "11"), INDIRECT("SNPs!" &amp; CHAR(72 +'Randomized Data'!AG964) &amp; "11") &amp; INDIRECT("SNPs!" &amp; CHAR(72 +'Randomized Data'!AG964) &amp; "11")))</f>
        <v>CT</v>
      </c>
      <c r="AV964" t="str">
        <f>SNPs!$F$12</f>
        <v>rs1057910</v>
      </c>
      <c r="AW964">
        <f>SNPs!$C$12</f>
        <v>10</v>
      </c>
      <c r="AX964">
        <f>SNPs!$D$12</f>
        <v>94981296</v>
      </c>
      <c r="AY964" s="7" t="str">
        <f ca="1">IF('Randomized Data'!AH964 = 1, SNPs!$H$12 &amp; SNPs!$H$12, IF('Randomized Data'!AI964 = 1, SNPs!$H$12 &amp; INDIRECT("SNPs!" &amp; CHAR(72 +'Randomized Data'!AJ964) &amp; "12"), INDIRECT("SNPs!" &amp; CHAR(72 +'Randomized Data'!AJ964) &amp; "12") &amp; INDIRECT("SNPs!" &amp; CHAR(72 +'Randomized Data'!AJ964) &amp; "12")))</f>
        <v>CC</v>
      </c>
      <c r="AZ964" t="str">
        <f>SNPs!$F$13</f>
        <v>rs1799853</v>
      </c>
      <c r="BA964">
        <f>SNPs!$C$13</f>
        <v>10</v>
      </c>
      <c r="BB964">
        <f>SNPs!$D$13</f>
        <v>94942290</v>
      </c>
      <c r="BC964" s="7" t="str">
        <f ca="1">IF('Randomized Data'!AK964 = 1, SNPs!$H$13 &amp; SNPs!$H$13, IF('Randomized Data'!AL964 = 1, SNPs!$H$13 &amp; INDIRECT("SNPs!" &amp; CHAR(72 +'Randomized Data'!AM964) &amp; "13"), INDIRECT("SNPs!" &amp; CHAR(72 +'Randomized Data'!AM964) &amp; "13") &amp; INDIRECT("SNPs!" &amp; CHAR(72 +'Randomized Data'!AM964) &amp; "13")))</f>
        <v>CC</v>
      </c>
      <c r="BD964" t="str">
        <f>SNPs!$F$14</f>
        <v>rs9923231</v>
      </c>
      <c r="BE964">
        <f>SNPs!$C$14</f>
        <v>16</v>
      </c>
      <c r="BF964">
        <f>SNPs!$D$14</f>
        <v>31096368</v>
      </c>
      <c r="BG964" s="7" t="str">
        <f ca="1">IF('Randomized Data'!AN964 = 1, SNPs!$H$14 &amp; SNPs!$H$14, IF('Randomized Data'!AO964 = 1, SNPs!$H$14 &amp; INDIRECT("SNPs!" &amp; CHAR(72 +'Randomized Data'!AP964) &amp; "14"), INDIRECT("SNPs!" &amp; CHAR(72 +'Randomized Data'!AP964) &amp; "14") &amp; INDIRECT("SNPs!" &amp; CHAR(72 +'Randomized Data'!AP964) &amp; "14")))</f>
        <v>AA</v>
      </c>
      <c r="BH964" t="str">
        <f>SNPs!$F$15</f>
        <v>rs9934438</v>
      </c>
      <c r="BI964">
        <f>SNPs!$C$15</f>
        <v>16</v>
      </c>
      <c r="BJ964">
        <f>SNPs!$D$15</f>
        <v>31093557</v>
      </c>
      <c r="BK964" s="7" t="str">
        <f ca="1">IF('Randomized Data'!AQ964 = 1, SNPs!$H$15 &amp; SNPs!$H$15, IF('Randomized Data'!AR964 = 1, SNPs!$H$15 &amp; INDIRECT("SNPs!" &amp; CHAR(72 +'Randomized Data'!AS964) &amp; "15"), INDIRECT("SNPs!" &amp; CHAR(72 +'Randomized Data'!AS964) &amp; "15") &amp; INDIRECT("SNPs!" &amp; CHAR(72 +'Randomized Data'!AS964) &amp; "15")))</f>
        <v>AA</v>
      </c>
      <c r="BL964" t="str">
        <f>SNPs!$F$16</f>
        <v>rs8050894</v>
      </c>
      <c r="BM964">
        <f>SNPs!$C$16</f>
        <v>16</v>
      </c>
      <c r="BN964">
        <f>SNPs!$D$16</f>
        <v>31093188</v>
      </c>
      <c r="BO964" s="7" t="str">
        <f ca="1">IF('Randomized Data'!AT964 = 1, SNPs!$H$16 &amp; SNPs!$H$16, IF('Randomized Data'!AU964 = 1, SNPs!$H$16 &amp; INDIRECT("SNPs!" &amp; CHAR(72 +'Randomized Data'!AV964) &amp; "16"), INDIRECT("SNPs!" &amp; CHAR(72 +'Randomized Data'!AV964) &amp; "16") &amp; INDIRECT("SNPs!" &amp; CHAR(72 +'Randomized Data'!AV964) &amp; "16")))</f>
        <v>GG</v>
      </c>
      <c r="BP964" t="str">
        <f>SNPs!$F$17</f>
        <v>rs6025</v>
      </c>
      <c r="BQ964">
        <f>SNPs!$C$17</f>
        <v>1</v>
      </c>
      <c r="BR964">
        <f>SNPs!$D$17</f>
        <v>169549811</v>
      </c>
      <c r="BS964" s="7" t="str">
        <f ca="1">IF('Randomized Data'!AW964 = 1, SNPs!$H$17 &amp; SNPs!$H$17, IF('Randomized Data'!AX964 = 1, SNPs!$H$17 &amp; INDIRECT("SNPs!" &amp; CHAR(72 +'Randomized Data'!AY964) &amp; "17"), INDIRECT("SNPs!" &amp; CHAR(72 +'Randomized Data'!AY964) &amp; "17") &amp; INDIRECT("SNPs!" &amp; CHAR(72 +'Randomized Data'!AY964) &amp; "17")))</f>
        <v>AA</v>
      </c>
      <c r="BT964" t="str">
        <f>SNPs!$F$18</f>
        <v>rs1799963</v>
      </c>
      <c r="BU964">
        <f>SNPs!$C$18</f>
        <v>11</v>
      </c>
      <c r="BV964">
        <f>SNPs!$D$18</f>
        <v>46739505</v>
      </c>
      <c r="BW964" s="7" t="str">
        <f ca="1">IF('Randomized Data'!AZ964 = 1, SNPs!$H$18 &amp; SNPs!$H$18, IF('Randomized Data'!BA964 = 1, SNPs!$H$18 &amp; INDIRECT("SNPs!" &amp; CHAR(72 +'Randomized Data'!BB964) &amp; "18"), INDIRECT("SNPs!" &amp; CHAR(72 +'Randomized Data'!BB964) &amp; "18") &amp; INDIRECT("SNPs!" &amp; CHAR(72 +'Randomized Data'!BB964) &amp; "18")))</f>
        <v>GG</v>
      </c>
      <c r="BX964" t="str">
        <f>SNPs!$F$19</f>
        <v>rs121913626</v>
      </c>
      <c r="BY964">
        <f>SNPs!$C$19</f>
        <v>14</v>
      </c>
      <c r="BZ964">
        <f>SNPs!$D$19</f>
        <v>23427723</v>
      </c>
      <c r="CA964" s="7" t="str">
        <f ca="1">IF('Randomized Data'!BC964 = 1, SNPs!$H$19 &amp; SNPs!$H$19, IF('Randomized Data'!BD964 = 1, SNPs!$H$19 &amp; INDIRECT("SNPs!" &amp; CHAR(72 +'Randomized Data'!BE964) &amp; "19"), INDIRECT("SNPs!" &amp; CHAR(72 +'Randomized Data'!BE964) &amp; "19") &amp; INDIRECT("SNPs!" &amp; CHAR(72 +'Randomized Data'!BE964) &amp; "19")))</f>
        <v>GG</v>
      </c>
      <c r="CB964" t="str">
        <f>SNPs!$F$20</f>
        <v>rs3218713</v>
      </c>
      <c r="CC964">
        <f>SNPs!$C$20</f>
        <v>14</v>
      </c>
      <c r="CD964">
        <f>SNPs!$D$20</f>
        <v>23431468</v>
      </c>
      <c r="CE964" s="7" t="str">
        <f ca="1">IF('Randomized Data'!BF964 = 1, SNPs!$H$20 &amp; SNPs!$H$20, IF('Randomized Data'!BG964 = 1, SNPs!$H$20 &amp; INDIRECT("SNPs!" &amp; CHAR(72 +'Randomized Data'!BH964) &amp; "20"), INDIRECT("SNPs!" &amp; CHAR(72 +'Randomized Data'!BH964) &amp; "20") &amp; INDIRECT("SNPs!" &amp; CHAR(72 +'Randomized Data'!BH964) &amp; "20")))</f>
        <v>AA</v>
      </c>
      <c r="CF964" t="str">
        <f>SNPs!$F$21</f>
        <v>rs3218714</v>
      </c>
      <c r="CG964">
        <f>SNPs!$C$21</f>
        <v>14</v>
      </c>
      <c r="CH964">
        <f>SNPs!$D$21</f>
        <v>23429279</v>
      </c>
      <c r="CI964" s="7" t="str">
        <f ca="1">IF('Randomized Data'!BI964 = 1, SNPs!$H$21 &amp; SNPs!$H$21, IF('Randomized Data'!BJ964 = 1, SNPs!$H$21 &amp; INDIRECT("SNPs!" &amp; CHAR(72 +'Randomized Data'!BK964) &amp; "21"), INDIRECT("SNPs!" &amp; CHAR(72 +'Randomized Data'!BK964) &amp; "21") &amp; INDIRECT("SNPs!" &amp; CHAR(72 +'Randomized Data'!BK964) &amp; "21")))</f>
        <v>CT</v>
      </c>
      <c r="CJ964" t="str">
        <f>SNPs!$F$22</f>
        <v>rs121964855</v>
      </c>
      <c r="CK964">
        <f>SNPs!$C$22</f>
        <v>1</v>
      </c>
      <c r="CL964">
        <f>SNPs!$D$22</f>
        <v>201365638</v>
      </c>
      <c r="CM964" s="7" t="str">
        <f ca="1">IF('Randomized Data'!BL964 = 1, SNPs!$H$22 &amp; SNPs!$H$22, IF('Randomized Data'!BM964 = 1, SNPs!$H$22 &amp; INDIRECT("SNPs!" &amp; CHAR(72 +'Randomized Data'!BN964) &amp; "22"), INDIRECT("SNPs!" &amp; CHAR(72 +'Randomized Data'!BN964) &amp; "22") &amp; INDIRECT("SNPs!" &amp; CHAR(72 +'Randomized Data'!BN964) &amp; "22")))</f>
        <v>AA</v>
      </c>
      <c r="CN964" t="str">
        <f>SNPs!$F$23</f>
        <v>rs121964856</v>
      </c>
      <c r="CO964">
        <f>SNPs!$C$23</f>
        <v>1</v>
      </c>
      <c r="CP964">
        <f>SNPs!$D$23</f>
        <v>201365297</v>
      </c>
      <c r="CQ964" s="7" t="str">
        <f ca="1">IF('Randomized Data'!BO964 = 1, SNPs!$H$23 &amp; SNPs!$H$23, IF('Randomized Data'!BP964 = 1, SNPs!$H$23 &amp; INDIRECT("SNPs!" &amp; CHAR(72 +'Randomized Data'!BQ964) &amp; "23"), INDIRECT("SNPs!" &amp; CHAR(72 +'Randomized Data'!BQ964) &amp; "23") &amp; INDIRECT("SNPs!" &amp; CHAR(72 +'Randomized Data'!BQ964) &amp; "23")))</f>
        <v>GA</v>
      </c>
      <c r="CR964" t="str">
        <f>SNPs!$F$24</f>
        <v>rs121964857</v>
      </c>
      <c r="CS964">
        <f>SNPs!$C$24</f>
        <v>1</v>
      </c>
      <c r="CT964">
        <f>SNPs!$D$24</f>
        <v>201359245</v>
      </c>
      <c r="CU964" s="7" t="str">
        <f ca="1">IF('Randomized Data'!BR964 = 1, SNPs!$H$24 &amp; SNPs!$H$24, IF('Randomized Data'!BS964 = 1, SNPs!$H$24 &amp; INDIRECT("SNPs!" &amp; CHAR(72 +'Randomized Data'!BT964) &amp; "24"), INDIRECT("SNPs!" &amp; CHAR(72 +'Randomized Data'!BT964) &amp; "24") &amp; INDIRECT("SNPs!" &amp; CHAR(72 +'Randomized Data'!BT964) &amp; "24")))</f>
        <v>CC</v>
      </c>
      <c r="CV964" t="str">
        <f>SNPs!$F$25</f>
        <v>rs28934269</v>
      </c>
      <c r="CW964">
        <f>SNPs!$C$25</f>
        <v>15</v>
      </c>
      <c r="CX964">
        <f>SNPs!$D$25</f>
        <v>63060915</v>
      </c>
      <c r="CY964" s="7" t="str">
        <f ca="1">IF('Randomized Data'!BU964 = 1, SNPs!$H$25 &amp; SNPs!$H$25, IF('Randomized Data'!BV964 = 1, SNPs!$H$25 &amp; INDIRECT("SNPs!" &amp; CHAR(72 +'Randomized Data'!BW964) &amp; "25"), INDIRECT("SNPs!" &amp; CHAR(72 +'Randomized Data'!BW964) &amp; "25") &amp; INDIRECT("SNPs!" &amp; CHAR(72 +'Randomized Data'!BW964) &amp; "25")))</f>
        <v>AG</v>
      </c>
      <c r="CZ964" t="str">
        <f>SNPs!$F$26</f>
        <v>rs28934270</v>
      </c>
      <c r="DA964">
        <f>SNPs!$C$26</f>
        <v>15</v>
      </c>
      <c r="DB964">
        <f>SNPs!$D$26</f>
        <v>63060899</v>
      </c>
      <c r="DC964" s="7" t="str">
        <f ca="1">IF('Randomized Data'!BX964 = 1, SNPs!$H$26 &amp; SNPs!$H$26, IF('Randomized Data'!BY964 = 1, SNPs!$H$26 &amp; INDIRECT("SNPs!" &amp; CHAR(72 +'Randomized Data'!BZ964) &amp; "26"), INDIRECT("SNPs!" &amp; CHAR(72 +'Randomized Data'!BZ964) &amp; "26") &amp; INDIRECT("SNPs!" &amp; CHAR(72 +'Randomized Data'!BZ964) &amp; "26")))</f>
        <v>GG</v>
      </c>
      <c r="DD964" t="str">
        <f>SNPs!$F$27</f>
        <v>rs727504290</v>
      </c>
      <c r="DE964">
        <f>SNPs!$C$27</f>
        <v>15</v>
      </c>
      <c r="DF964">
        <f>SNPs!$D$27</f>
        <v>63042875</v>
      </c>
      <c r="DG964" s="7" t="str">
        <f ca="1">IF('Randomized Data'!CA964 = 1, SNPs!$H$27 &amp; SNPs!$H$27, IF('Randomized Data'!CB964 = 1, SNPs!$H$27 &amp; INDIRECT("SNPs!" &amp; CHAR(72 +'Randomized Data'!CC964) &amp; "27"), INDIRECT("SNPs!" &amp; CHAR(72 +'Randomized Data'!CC964) &amp; "27") &amp; INDIRECT("SNPs!" &amp; CHAR(72 +'Randomized Data'!CC964) &amp; "27")))</f>
        <v>GC</v>
      </c>
      <c r="DH964" t="str">
        <f>SNPs!$F$28</f>
        <v>rs104894504</v>
      </c>
      <c r="DI964">
        <f>SNPs!$C$28</f>
        <v>15</v>
      </c>
      <c r="DJ964">
        <f>SNPs!$D$28</f>
        <v>63057028</v>
      </c>
      <c r="DK964" s="7" t="str">
        <f ca="1">IF('Randomized Data'!CD964 = 1, SNPs!$H$28 &amp; SNPs!$H$28, IF('Randomized Data'!CE964 = 1, SNPs!$H$28 &amp; INDIRECT("SNPs!" &amp; CHAR(72 +'Randomized Data'!CF964) &amp; "28"), INDIRECT("SNPs!" &amp; CHAR(72 +'Randomized Data'!CF964) &amp; "28") &amp; INDIRECT("SNPs!" &amp; CHAR(72 +'Randomized Data'!CF964) &amp; "28")))</f>
        <v>TT</v>
      </c>
      <c r="DL964" t="str">
        <f>SNPs!$F$29</f>
        <v>rs375882485</v>
      </c>
      <c r="DM964">
        <f>SNPs!$C$29</f>
        <v>11</v>
      </c>
      <c r="DN964">
        <f>SNPs!$D$29</f>
        <v>47342698</v>
      </c>
      <c r="DO964" s="7" t="str">
        <f ca="1">IF('Randomized Data'!CG964 = 1, SNPs!$H$29 &amp; SNPs!$H$29, IF('Randomized Data'!CH964 = 1, SNPs!$H$29 &amp; INDIRECT("SNPs!" &amp; CHAR(72 +'Randomized Data'!CI964) &amp; "29"), INDIRECT("SNPs!" &amp; CHAR(72 +'Randomized Data'!CI964) &amp; "29") &amp; INDIRECT("SNPs!" &amp; CHAR(72 +'Randomized Data'!CI964) &amp; "29")))</f>
        <v>GA</v>
      </c>
      <c r="DP964" t="str">
        <f>SNPs!$F$30</f>
        <v>rs397516083</v>
      </c>
      <c r="DQ964">
        <f>SNPs!$C$30</f>
        <v>11</v>
      </c>
      <c r="DR964">
        <f>SNPs!$D$30</f>
        <v>47346379</v>
      </c>
      <c r="DS964" s="7" t="str">
        <f ca="1">IF('Randomized Data'!CJ964 = 1, SNPs!$H$30 &amp; SNPs!$H$30, IF('Randomized Data'!CK964 = 1, SNPs!$H$30 &amp; INDIRECT("SNPs!" &amp; CHAR(72 +'Randomized Data'!CL964) &amp; "30"), INDIRECT("SNPs!" &amp; CHAR(72 +'Randomized Data'!CL964) &amp; "30") &amp; INDIRECT("SNPs!" &amp; CHAR(72 +'Randomized Data'!CL964) &amp; "30")))</f>
        <v>GA</v>
      </c>
      <c r="DT964" t="str">
        <f>SNPs!$F$31</f>
        <v>rs397515937</v>
      </c>
      <c r="DU964">
        <f>SNPs!$C$31</f>
        <v>11</v>
      </c>
      <c r="DV964">
        <f>SNPs!$D$31</f>
        <v>47339792</v>
      </c>
      <c r="DW964" s="7" t="str">
        <f ca="1">IF('Randomized Data'!CM964 = 1, SNPs!$H$31 &amp; SNPs!$H$31, IF('Randomized Data'!CN964 = 1, SNPs!$H$31 &amp; INDIRECT("SNPs!" &amp; CHAR(72 +'Randomized Data'!CO964) &amp; "31"), INDIRECT("SNPs!" &amp; CHAR(72 +'Randomized Data'!CO964) &amp; "31") &amp; INDIRECT("SNPs!" &amp; CHAR(72 +'Randomized Data'!CO964) &amp; "31")))</f>
        <v>AA</v>
      </c>
      <c r="DX964" t="str">
        <f>SNPs!$F$32</f>
        <v>rs397516074</v>
      </c>
      <c r="DY964">
        <f>SNPs!$C$32</f>
        <v>11</v>
      </c>
      <c r="DZ964">
        <f>SNPs!$D$32</f>
        <v>47348424</v>
      </c>
      <c r="EA964" s="7" t="str">
        <f ca="1">IF('Randomized Data'!CP964 = 1, SNPs!$H$32 &amp; SNPs!$H$32, IF('Randomized Data'!CQ964 = 1, SNPs!$H$32 &amp; INDIRECT("SNPs!" &amp; CHAR(72 +'Randomized Data'!CR964) &amp; "32"), INDIRECT("SNPs!" &amp; CHAR(72 +'Randomized Data'!CR964) &amp; "32") &amp; INDIRECT("SNPs!" &amp; CHAR(72 +'Randomized Data'!CR964) &amp; "32")))</f>
        <v>AA</v>
      </c>
      <c r="EB964" t="str">
        <f>SNPs!$F$33</f>
        <v>rs397515963</v>
      </c>
      <c r="EC964">
        <f>SNPs!$C$33</f>
        <v>11</v>
      </c>
      <c r="ED964">
        <f>SNPs!$D$33</f>
        <v>47337729</v>
      </c>
      <c r="EE964" s="7" t="str">
        <f ca="1">IF('Randomized Data'!CS964 = 1, SNPs!$H$33 &amp; SNPs!$H$33, IF('Randomized Data'!CT964 = 1, SNPs!$H$33 &amp; INDIRECT("SNPs!" &amp; CHAR(72 +'Randomized Data'!CU964) &amp; "33"), INDIRECT("SNPs!" &amp; CHAR(72 +'Randomized Data'!CU964) &amp; "33") &amp; INDIRECT("SNPs!" &amp; CHAR(72 +'Randomized Data'!CU964) &amp; "33")))</f>
        <v>--</v>
      </c>
    </row>
    <row r="965" spans="1:13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  <c r="F965" s="3">
        <v>42144</v>
      </c>
      <c r="G965" s="9" t="str">
        <f>'Randomized Data'!C965</f>
        <v>NGS Lab</v>
      </c>
      <c r="H965" t="str">
        <f>SNPs!$F$2</f>
        <v>rs12248560</v>
      </c>
      <c r="I965">
        <f>SNPs!$C$2</f>
        <v>10</v>
      </c>
      <c r="J965">
        <f>SNPs!$D$2</f>
        <v>94761900</v>
      </c>
      <c r="K965" t="str">
        <f ca="1">IF('Randomized Data'!D965 = 1, SNPs!$H$2 &amp; SNPs!$H$2, IF('Randomized Data'!E965 = 1, SNPs!$H$2 &amp; INDIRECT("SNPs!" &amp; CHAR(72 +'Randomized Data'!F965) &amp; "2"), INDIRECT("SNPs!" &amp; CHAR(72 +'Randomized Data'!F965) &amp; "2") &amp; INDIRECT("SNPs!" &amp; CHAR(72 +'Randomized Data'!F965) &amp; "2")))</f>
        <v>CA</v>
      </c>
      <c r="L965" t="str">
        <f>SNPs!$F$3</f>
        <v>rs28399504</v>
      </c>
      <c r="M965">
        <f>SNPs!$C$3</f>
        <v>10</v>
      </c>
      <c r="N965">
        <f>SNPs!$D$3</f>
        <v>94762706</v>
      </c>
      <c r="O965" t="str">
        <f ca="1">IF('Randomized Data'!G965 = 1, SNPs!$H$3 &amp; SNPs!$H$3, IF('Randomized Data'!H965 = 1, SNPs!$H$3 &amp; INDIRECT("SNPs!" &amp; CHAR(72 +'Randomized Data'!I965) &amp; "3"), INDIRECT("SNPs!" &amp; CHAR(72 +'Randomized Data'!I965) &amp; "3") &amp; INDIRECT("SNPs!" &amp; CHAR(72 +'Randomized Data'!I965) &amp; "3")))</f>
        <v>AA</v>
      </c>
      <c r="P965" t="str">
        <f>SNPs!$F$4</f>
        <v>rs41291556</v>
      </c>
      <c r="Q965">
        <f>SNPs!$C$4</f>
        <v>10</v>
      </c>
      <c r="R965">
        <f>SNPs!$D$4</f>
        <v>94775416</v>
      </c>
      <c r="S965" t="str">
        <f ca="1">IF('Randomized Data'!J965 = 1, SNPs!$H$4 &amp; SNPs!$H$4, IF('Randomized Data'!K965 = 1, SNPs!$H$4 &amp; INDIRECT("SNPs!" &amp; CHAR(72 +'Randomized Data'!L965) &amp; "4"), INDIRECT("SNPs!" &amp; CHAR(72 +'Randomized Data'!L965) &amp; "4") &amp; INDIRECT("SNPs!" &amp; CHAR(72 +'Randomized Data'!L965) &amp; "4")))</f>
        <v>TT</v>
      </c>
      <c r="T965" t="str">
        <f>SNPs!$F$5</f>
        <v>rs72558184</v>
      </c>
      <c r="U965">
        <f>SNPs!$C$5</f>
        <v>10</v>
      </c>
      <c r="V965">
        <f>SNPs!$D$5</f>
        <v>96535210</v>
      </c>
      <c r="W965" t="str">
        <f ca="1">IF('Randomized Data'!M965 = 1, SNPs!$H$5 &amp; SNPs!$H$5, IF('Randomized Data'!N965 = 1, SNPs!$H$5 &amp; INDIRECT("SNPs!" &amp; CHAR(72 +'Randomized Data'!O965) &amp; "5"), INDIRECT("SNPs!" &amp; CHAR(72 +'Randomized Data'!O965) &amp; "5") &amp; INDIRECT("SNPs!" &amp; CHAR(72 +'Randomized Data'!O965) &amp; "5")))</f>
        <v>AA</v>
      </c>
      <c r="X965" t="str">
        <f>SNPs!$F$6</f>
        <v>rs4986893</v>
      </c>
      <c r="Y965">
        <f>SNPs!$C$6</f>
        <v>10</v>
      </c>
      <c r="Z965">
        <f>SNPs!$D$6</f>
        <v>94780653</v>
      </c>
      <c r="AA965" s="7" t="str">
        <f ca="1">IF('Randomized Data'!P965 = 1, SNPs!$H$6 &amp; SNPs!$H$6, IF('Randomized Data'!Q965 = 1, SNPs!$H$6 &amp; INDIRECT("SNPs!" &amp; CHAR(72 +'Randomized Data'!R965) &amp; "6"), INDIRECT("SNPs!" &amp; CHAR(72 +'Randomized Data'!R965) &amp; "6") &amp; INDIRECT("SNPs!" &amp; CHAR(72 +'Randomized Data'!R965) &amp; "6")))</f>
        <v>GG</v>
      </c>
      <c r="AB965" t="str">
        <f>SNPs!$F$7</f>
        <v>rs4244285</v>
      </c>
      <c r="AC965">
        <f>SNPs!$C$7</f>
        <v>10</v>
      </c>
      <c r="AD965">
        <f>SNPs!$D$7</f>
        <v>94781859</v>
      </c>
      <c r="AE965" s="7" t="str">
        <f ca="1">IF('Randomized Data'!S965 = 1, SNPs!$H$7 &amp; SNPs!$H$7, IF('Randomized Data'!T965 = 1, SNPs!$H$7 &amp; INDIRECT("SNPs!" &amp; CHAR(72 +'Randomized Data'!U965) &amp; "7"), INDIRECT("SNPs!" &amp; CHAR(72 +'Randomized Data'!U965) &amp; "7") &amp; INDIRECT("SNPs!" &amp; CHAR(72 +'Randomized Data'!U965) &amp; "7")))</f>
        <v>GA</v>
      </c>
      <c r="AF965" t="str">
        <f>SNPs!$F$8</f>
        <v>rs72558186</v>
      </c>
      <c r="AG965">
        <f>SNPs!$C$8</f>
        <v>10</v>
      </c>
      <c r="AH965">
        <f>SNPs!$D$8</f>
        <v>94781999</v>
      </c>
      <c r="AI965" s="7" t="str">
        <f ca="1">IF('Randomized Data'!V965 = 1, SNPs!$H$8 &amp; SNPs!$H$8, IF('Randomized Data'!W965 = 1, SNPs!$H$8 &amp; INDIRECT("SNPs!" &amp; CHAR(72 +'Randomized Data'!X965) &amp; "8"), INDIRECT("SNPs!" &amp; CHAR(72 +'Randomized Data'!X965) &amp; "8") &amp; INDIRECT("SNPs!" &amp; CHAR(72 +'Randomized Data'!X965) &amp; "8")))</f>
        <v>TT</v>
      </c>
      <c r="AJ965" t="str">
        <f>SNPs!$F$9</f>
        <v>rs56337013</v>
      </c>
      <c r="AK965">
        <f>SNPs!$C$9</f>
        <v>10</v>
      </c>
      <c r="AL965">
        <f>SNPs!$D$9</f>
        <v>94852738</v>
      </c>
      <c r="AM965" s="7" t="str">
        <f ca="1">IF('Randomized Data'!Y$2 = 1, SNPs!$H$9 &amp; SNPs!$H$9, IF('Randomized Data'!Z965 = 1, SNPs!$H$9 &amp; INDIRECT("SNPs!" &amp; CHAR(72 +'Randomized Data'!AA965) &amp; "9"), INDIRECT("SNPs!" &amp; CHAR(72 +'Randomized Data'!AA965) &amp; "9") &amp; INDIRECT("SNPs!" &amp; CHAR(72 +'Randomized Data'!AA965) &amp; "9")))</f>
        <v>CT</v>
      </c>
      <c r="AN965" t="str">
        <f>SNPs!$F$10</f>
        <v>rs17884712</v>
      </c>
      <c r="AO965">
        <f>SNPs!$C$10</f>
        <v>10</v>
      </c>
      <c r="AP965">
        <f>SNPs!$D$10</f>
        <v>94775489</v>
      </c>
      <c r="AQ965" s="7" t="str">
        <f ca="1">IF('Randomized Data'!AB965 = 1, SNPs!$H$10 &amp; SNPs!$H$10, IF('Randomized Data'!AC965 = 1, SNPs!$H$10 &amp; INDIRECT("SNPs!" &amp; CHAR(72 +'Randomized Data'!AD965) &amp; "10"), INDIRECT("SNPs!" &amp; CHAR(72 +'Randomized Data'!AD965) &amp; "10") &amp; INDIRECT("SNPs!" &amp; CHAR(72 +'Randomized Data'!AD965) &amp; "10")))</f>
        <v>GG</v>
      </c>
      <c r="AR965" t="str">
        <f>SNPs!$F$11</f>
        <v>rs6413438</v>
      </c>
      <c r="AS965">
        <f>SNPs!$C$11</f>
        <v>10</v>
      </c>
      <c r="AT965">
        <f>SNPs!$D$11</f>
        <v>94781858</v>
      </c>
      <c r="AU965" s="7" t="str">
        <f ca="1">IF('Randomized Data'!AE965 = 1, SNPs!$H$11 &amp; SNPs!$H$11, IF('Randomized Data'!AF965 = 1, SNPs!$H$11 &amp; INDIRECT("SNPs!" &amp; CHAR(72 +'Randomized Data'!AG965) &amp; "11"), INDIRECT("SNPs!" &amp; CHAR(72 +'Randomized Data'!AG965) &amp; "11") &amp; INDIRECT("SNPs!" &amp; CHAR(72 +'Randomized Data'!AG965) &amp; "11")))</f>
        <v>TT</v>
      </c>
      <c r="AV965" t="str">
        <f>SNPs!$F$12</f>
        <v>rs1057910</v>
      </c>
      <c r="AW965">
        <f>SNPs!$C$12</f>
        <v>10</v>
      </c>
      <c r="AX965">
        <f>SNPs!$D$12</f>
        <v>94981296</v>
      </c>
      <c r="AY965" s="7" t="str">
        <f ca="1">IF('Randomized Data'!AH965 = 1, SNPs!$H$12 &amp; SNPs!$H$12, IF('Randomized Data'!AI965 = 1, SNPs!$H$12 &amp; INDIRECT("SNPs!" &amp; CHAR(72 +'Randomized Data'!AJ965) &amp; "12"), INDIRECT("SNPs!" &amp; CHAR(72 +'Randomized Data'!AJ965) &amp; "12") &amp; INDIRECT("SNPs!" &amp; CHAR(72 +'Randomized Data'!AJ965) &amp; "12")))</f>
        <v>CC</v>
      </c>
      <c r="AZ965" t="str">
        <f>SNPs!$F$13</f>
        <v>rs1799853</v>
      </c>
      <c r="BA965">
        <f>SNPs!$C$13</f>
        <v>10</v>
      </c>
      <c r="BB965">
        <f>SNPs!$D$13</f>
        <v>94942290</v>
      </c>
      <c r="BC965" s="7" t="str">
        <f ca="1">IF('Randomized Data'!AK965 = 1, SNPs!$H$13 &amp; SNPs!$H$13, IF('Randomized Data'!AL965 = 1, SNPs!$H$13 &amp; INDIRECT("SNPs!" &amp; CHAR(72 +'Randomized Data'!AM965) &amp; "13"), INDIRECT("SNPs!" &amp; CHAR(72 +'Randomized Data'!AM965) &amp; "13") &amp; INDIRECT("SNPs!" &amp; CHAR(72 +'Randomized Data'!AM965) &amp; "13")))</f>
        <v>CC</v>
      </c>
      <c r="BD965" t="str">
        <f>SNPs!$F$14</f>
        <v>rs9923231</v>
      </c>
      <c r="BE965">
        <f>SNPs!$C$14</f>
        <v>16</v>
      </c>
      <c r="BF965">
        <f>SNPs!$D$14</f>
        <v>31096368</v>
      </c>
      <c r="BG965" s="7" t="str">
        <f ca="1">IF('Randomized Data'!AN965 = 1, SNPs!$H$14 &amp; SNPs!$H$14, IF('Randomized Data'!AO965 = 1, SNPs!$H$14 &amp; INDIRECT("SNPs!" &amp; CHAR(72 +'Randomized Data'!AP965) &amp; "14"), INDIRECT("SNPs!" &amp; CHAR(72 +'Randomized Data'!AP965) &amp; "14") &amp; INDIRECT("SNPs!" &amp; CHAR(72 +'Randomized Data'!AP965) &amp; "14")))</f>
        <v>AA</v>
      </c>
      <c r="BH965" t="str">
        <f>SNPs!$F$15</f>
        <v>rs9934438</v>
      </c>
      <c r="BI965">
        <f>SNPs!$C$15</f>
        <v>16</v>
      </c>
      <c r="BJ965">
        <f>SNPs!$D$15</f>
        <v>31093557</v>
      </c>
      <c r="BK965" s="7" t="str">
        <f ca="1">IF('Randomized Data'!AQ965 = 1, SNPs!$H$15 &amp; SNPs!$H$15, IF('Randomized Data'!AR965 = 1, SNPs!$H$15 &amp; INDIRECT("SNPs!" &amp; CHAR(72 +'Randomized Data'!AS965) &amp; "15"), INDIRECT("SNPs!" &amp; CHAR(72 +'Randomized Data'!AS965) &amp; "15") &amp; INDIRECT("SNPs!" &amp; CHAR(72 +'Randomized Data'!AS965) &amp; "15")))</f>
        <v>GG</v>
      </c>
      <c r="BL965" t="str">
        <f>SNPs!$F$16</f>
        <v>rs8050894</v>
      </c>
      <c r="BM965">
        <f>SNPs!$C$16</f>
        <v>16</v>
      </c>
      <c r="BN965">
        <f>SNPs!$D$16</f>
        <v>31093188</v>
      </c>
      <c r="BO965" s="7" t="str">
        <f ca="1">IF('Randomized Data'!AT965 = 1, SNPs!$H$16 &amp; SNPs!$H$16, IF('Randomized Data'!AU965 = 1, SNPs!$H$16 &amp; INDIRECT("SNPs!" &amp; CHAR(72 +'Randomized Data'!AV965) &amp; "16"), INDIRECT("SNPs!" &amp; CHAR(72 +'Randomized Data'!AV965) &amp; "16") &amp; INDIRECT("SNPs!" &amp; CHAR(72 +'Randomized Data'!AV965) &amp; "16")))</f>
        <v>CG</v>
      </c>
      <c r="BP965" t="str">
        <f>SNPs!$F$17</f>
        <v>rs6025</v>
      </c>
      <c r="BQ965">
        <f>SNPs!$C$17</f>
        <v>1</v>
      </c>
      <c r="BR965">
        <f>SNPs!$D$17</f>
        <v>169549811</v>
      </c>
      <c r="BS965" s="7" t="str">
        <f ca="1">IF('Randomized Data'!AW965 = 1, SNPs!$H$17 &amp; SNPs!$H$17, IF('Randomized Data'!AX965 = 1, SNPs!$H$17 &amp; INDIRECT("SNPs!" &amp; CHAR(72 +'Randomized Data'!AY965) &amp; "17"), INDIRECT("SNPs!" &amp; CHAR(72 +'Randomized Data'!AY965) &amp; "17") &amp; INDIRECT("SNPs!" &amp; CHAR(72 +'Randomized Data'!AY965) &amp; "17")))</f>
        <v>GG</v>
      </c>
      <c r="BT965" t="str">
        <f>SNPs!$F$18</f>
        <v>rs1799963</v>
      </c>
      <c r="BU965">
        <f>SNPs!$C$18</f>
        <v>11</v>
      </c>
      <c r="BV965">
        <f>SNPs!$D$18</f>
        <v>46739505</v>
      </c>
      <c r="BW965" s="7" t="str">
        <f ca="1">IF('Randomized Data'!AZ965 = 1, SNPs!$H$18 &amp; SNPs!$H$18, IF('Randomized Data'!BA965 = 1, SNPs!$H$18 &amp; INDIRECT("SNPs!" &amp; CHAR(72 +'Randomized Data'!BB965) &amp; "18"), INDIRECT("SNPs!" &amp; CHAR(72 +'Randomized Data'!BB965) &amp; "18") &amp; INDIRECT("SNPs!" &amp; CHAR(72 +'Randomized Data'!BB965) &amp; "18")))</f>
        <v>GG</v>
      </c>
      <c r="BX965" t="str">
        <f>SNPs!$F$19</f>
        <v>rs121913626</v>
      </c>
      <c r="BY965">
        <f>SNPs!$C$19</f>
        <v>14</v>
      </c>
      <c r="BZ965">
        <f>SNPs!$D$19</f>
        <v>23427723</v>
      </c>
      <c r="CA965" s="7" t="str">
        <f ca="1">IF('Randomized Data'!BC965 = 1, SNPs!$H$19 &amp; SNPs!$H$19, IF('Randomized Data'!BD965 = 1, SNPs!$H$19 &amp; INDIRECT("SNPs!" &amp; CHAR(72 +'Randomized Data'!BE965) &amp; "19"), INDIRECT("SNPs!" &amp; CHAR(72 +'Randomized Data'!BE965) &amp; "19") &amp; INDIRECT("SNPs!" &amp; CHAR(72 +'Randomized Data'!BE965) &amp; "19")))</f>
        <v>GG</v>
      </c>
      <c r="CB965" t="str">
        <f>SNPs!$F$20</f>
        <v>rs3218713</v>
      </c>
      <c r="CC965">
        <f>SNPs!$C$20</f>
        <v>14</v>
      </c>
      <c r="CD965">
        <f>SNPs!$D$20</f>
        <v>23431468</v>
      </c>
      <c r="CE965" s="7" t="str">
        <f ca="1">IF('Randomized Data'!BF965 = 1, SNPs!$H$20 &amp; SNPs!$H$20, IF('Randomized Data'!BG965 = 1, SNPs!$H$20 &amp; INDIRECT("SNPs!" &amp; CHAR(72 +'Randomized Data'!BH965) &amp; "20"), INDIRECT("SNPs!" &amp; CHAR(72 +'Randomized Data'!BH965) &amp; "20") &amp; INDIRECT("SNPs!" &amp; CHAR(72 +'Randomized Data'!BH965) &amp; "20")))</f>
        <v>GA</v>
      </c>
      <c r="CF965" t="str">
        <f>SNPs!$F$21</f>
        <v>rs3218714</v>
      </c>
      <c r="CG965">
        <f>SNPs!$C$21</f>
        <v>14</v>
      </c>
      <c r="CH965">
        <f>SNPs!$D$21</f>
        <v>23429279</v>
      </c>
      <c r="CI965" s="7" t="str">
        <f ca="1">IF('Randomized Data'!BI965 = 1, SNPs!$H$21 &amp; SNPs!$H$21, IF('Randomized Data'!BJ965 = 1, SNPs!$H$21 &amp; INDIRECT("SNPs!" &amp; CHAR(72 +'Randomized Data'!BK965) &amp; "21"), INDIRECT("SNPs!" &amp; CHAR(72 +'Randomized Data'!BK965) &amp; "21") &amp; INDIRECT("SNPs!" &amp; CHAR(72 +'Randomized Data'!BK965) &amp; "21")))</f>
        <v>TT</v>
      </c>
      <c r="CJ965" t="str">
        <f>SNPs!$F$22</f>
        <v>rs121964855</v>
      </c>
      <c r="CK965">
        <f>SNPs!$C$22</f>
        <v>1</v>
      </c>
      <c r="CL965">
        <f>SNPs!$D$22</f>
        <v>201365638</v>
      </c>
      <c r="CM965" s="7" t="str">
        <f ca="1">IF('Randomized Data'!BL965 = 1, SNPs!$H$22 &amp; SNPs!$H$22, IF('Randomized Data'!BM965 = 1, SNPs!$H$22 &amp; INDIRECT("SNPs!" &amp; CHAR(72 +'Randomized Data'!BN965) &amp; "22"), INDIRECT("SNPs!" &amp; CHAR(72 +'Randomized Data'!BN965) &amp; "22") &amp; INDIRECT("SNPs!" &amp; CHAR(72 +'Randomized Data'!BN965) &amp; "22")))</f>
        <v>TA</v>
      </c>
      <c r="CN965" t="str">
        <f>SNPs!$F$23</f>
        <v>rs121964856</v>
      </c>
      <c r="CO965">
        <f>SNPs!$C$23</f>
        <v>1</v>
      </c>
      <c r="CP965">
        <f>SNPs!$D$23</f>
        <v>201365297</v>
      </c>
      <c r="CQ965" s="7" t="str">
        <f ca="1">IF('Randomized Data'!BO965 = 1, SNPs!$H$23 &amp; SNPs!$H$23, IF('Randomized Data'!BP965 = 1, SNPs!$H$23 &amp; INDIRECT("SNPs!" &amp; CHAR(72 +'Randomized Data'!BQ965) &amp; "23"), INDIRECT("SNPs!" &amp; CHAR(72 +'Randomized Data'!BQ965) &amp; "23") &amp; INDIRECT("SNPs!" &amp; CHAR(72 +'Randomized Data'!BQ965) &amp; "23")))</f>
        <v>GG</v>
      </c>
      <c r="CR965" t="str">
        <f>SNPs!$F$24</f>
        <v>rs121964857</v>
      </c>
      <c r="CS965">
        <f>SNPs!$C$24</f>
        <v>1</v>
      </c>
      <c r="CT965">
        <f>SNPs!$D$24</f>
        <v>201359245</v>
      </c>
      <c r="CU965" s="7" t="str">
        <f ca="1">IF('Randomized Data'!BR965 = 1, SNPs!$H$24 &amp; SNPs!$H$24, IF('Randomized Data'!BS965 = 1, SNPs!$H$24 &amp; INDIRECT("SNPs!" &amp; CHAR(72 +'Randomized Data'!BT965) &amp; "24"), INDIRECT("SNPs!" &amp; CHAR(72 +'Randomized Data'!BT965) &amp; "24") &amp; INDIRECT("SNPs!" &amp; CHAR(72 +'Randomized Data'!BT965) &amp; "24")))</f>
        <v>TT</v>
      </c>
      <c r="CV965" t="str">
        <f>SNPs!$F$25</f>
        <v>rs28934269</v>
      </c>
      <c r="CW965">
        <f>SNPs!$C$25</f>
        <v>15</v>
      </c>
      <c r="CX965">
        <f>SNPs!$D$25</f>
        <v>63060915</v>
      </c>
      <c r="CY965" s="7" t="str">
        <f ca="1">IF('Randomized Data'!BU965 = 1, SNPs!$H$25 &amp; SNPs!$H$25, IF('Randomized Data'!BV965 = 1, SNPs!$H$25 &amp; INDIRECT("SNPs!" &amp; CHAR(72 +'Randomized Data'!BW965) &amp; "25"), INDIRECT("SNPs!" &amp; CHAR(72 +'Randomized Data'!BW965) &amp; "25") &amp; INDIRECT("SNPs!" &amp; CHAR(72 +'Randomized Data'!BW965) &amp; "25")))</f>
        <v>AA</v>
      </c>
      <c r="CZ965" t="str">
        <f>SNPs!$F$26</f>
        <v>rs28934270</v>
      </c>
      <c r="DA965">
        <f>SNPs!$C$26</f>
        <v>15</v>
      </c>
      <c r="DB965">
        <f>SNPs!$D$26</f>
        <v>63060899</v>
      </c>
      <c r="DC965" s="7" t="str">
        <f ca="1">IF('Randomized Data'!BX965 = 1, SNPs!$H$26 &amp; SNPs!$H$26, IF('Randomized Data'!BY965 = 1, SNPs!$H$26 &amp; INDIRECT("SNPs!" &amp; CHAR(72 +'Randomized Data'!BZ965) &amp; "26"), INDIRECT("SNPs!" &amp; CHAR(72 +'Randomized Data'!BZ965) &amp; "26") &amp; INDIRECT("SNPs!" &amp; CHAR(72 +'Randomized Data'!BZ965) &amp; "26")))</f>
        <v>GG</v>
      </c>
      <c r="DD965" t="str">
        <f>SNPs!$F$27</f>
        <v>rs727504290</v>
      </c>
      <c r="DE965">
        <f>SNPs!$C$27</f>
        <v>15</v>
      </c>
      <c r="DF965">
        <f>SNPs!$D$27</f>
        <v>63042875</v>
      </c>
      <c r="DG965" s="7" t="str">
        <f ca="1">IF('Randomized Data'!CA965 = 1, SNPs!$H$27 &amp; SNPs!$H$27, IF('Randomized Data'!CB965 = 1, SNPs!$H$27 &amp; INDIRECT("SNPs!" &amp; CHAR(72 +'Randomized Data'!CC965) &amp; "27"), INDIRECT("SNPs!" &amp; CHAR(72 +'Randomized Data'!CC965) &amp; "27") &amp; INDIRECT("SNPs!" &amp; CHAR(72 +'Randomized Data'!CC965) &amp; "27")))</f>
        <v>GG</v>
      </c>
      <c r="DH965" t="str">
        <f>SNPs!$F$28</f>
        <v>rs104894504</v>
      </c>
      <c r="DI965">
        <f>SNPs!$C$28</f>
        <v>15</v>
      </c>
      <c r="DJ965">
        <f>SNPs!$D$28</f>
        <v>63057028</v>
      </c>
      <c r="DK965" s="7" t="str">
        <f ca="1">IF('Randomized Data'!CD965 = 1, SNPs!$H$28 &amp; SNPs!$H$28, IF('Randomized Data'!CE965 = 1, SNPs!$H$28 &amp; INDIRECT("SNPs!" &amp; CHAR(72 +'Randomized Data'!CF965) &amp; "28"), INDIRECT("SNPs!" &amp; CHAR(72 +'Randomized Data'!CF965) &amp; "28") &amp; INDIRECT("SNPs!" &amp; CHAR(72 +'Randomized Data'!CF965) &amp; "28")))</f>
        <v>TC</v>
      </c>
      <c r="DL965" t="str">
        <f>SNPs!$F$29</f>
        <v>rs375882485</v>
      </c>
      <c r="DM965">
        <f>SNPs!$C$29</f>
        <v>11</v>
      </c>
      <c r="DN965">
        <f>SNPs!$D$29</f>
        <v>47342698</v>
      </c>
      <c r="DO965" s="7" t="str">
        <f ca="1">IF('Randomized Data'!CG965 = 1, SNPs!$H$29 &amp; SNPs!$H$29, IF('Randomized Data'!CH965 = 1, SNPs!$H$29 &amp; INDIRECT("SNPs!" &amp; CHAR(72 +'Randomized Data'!CI965) &amp; "29"), INDIRECT("SNPs!" &amp; CHAR(72 +'Randomized Data'!CI965) &amp; "29") &amp; INDIRECT("SNPs!" &amp; CHAR(72 +'Randomized Data'!CI965) &amp; "29")))</f>
        <v>GG</v>
      </c>
      <c r="DP965" t="str">
        <f>SNPs!$F$30</f>
        <v>rs397516083</v>
      </c>
      <c r="DQ965">
        <f>SNPs!$C$30</f>
        <v>11</v>
      </c>
      <c r="DR965">
        <f>SNPs!$D$30</f>
        <v>47346379</v>
      </c>
      <c r="DS965" s="7" t="str">
        <f ca="1">IF('Randomized Data'!CJ965 = 1, SNPs!$H$30 &amp; SNPs!$H$30, IF('Randomized Data'!CK965 = 1, SNPs!$H$30 &amp; INDIRECT("SNPs!" &amp; CHAR(72 +'Randomized Data'!CL965) &amp; "30"), INDIRECT("SNPs!" &amp; CHAR(72 +'Randomized Data'!CL965) &amp; "30") &amp; INDIRECT("SNPs!" &amp; CHAR(72 +'Randomized Data'!CL965) &amp; "30")))</f>
        <v>GG</v>
      </c>
      <c r="DT965" t="str">
        <f>SNPs!$F$31</f>
        <v>rs397515937</v>
      </c>
      <c r="DU965">
        <f>SNPs!$C$31</f>
        <v>11</v>
      </c>
      <c r="DV965">
        <f>SNPs!$D$31</f>
        <v>47339792</v>
      </c>
      <c r="DW965" s="7" t="str">
        <f ca="1">IF('Randomized Data'!CM965 = 1, SNPs!$H$31 &amp; SNPs!$H$31, IF('Randomized Data'!CN965 = 1, SNPs!$H$31 &amp; INDIRECT("SNPs!" &amp; CHAR(72 +'Randomized Data'!CO965) &amp; "31"), INDIRECT("SNPs!" &amp; CHAR(72 +'Randomized Data'!CO965) &amp; "31") &amp; INDIRECT("SNPs!" &amp; CHAR(72 +'Randomized Data'!CO965) &amp; "31")))</f>
        <v>AA</v>
      </c>
      <c r="DX965" t="str">
        <f>SNPs!$F$32</f>
        <v>rs397516074</v>
      </c>
      <c r="DY965">
        <f>SNPs!$C$32</f>
        <v>11</v>
      </c>
      <c r="DZ965">
        <f>SNPs!$D$32</f>
        <v>47348424</v>
      </c>
      <c r="EA965" s="7" t="str">
        <f ca="1">IF('Randomized Data'!CP965 = 1, SNPs!$H$32 &amp; SNPs!$H$32, IF('Randomized Data'!CQ965 = 1, SNPs!$H$32 &amp; INDIRECT("SNPs!" &amp; CHAR(72 +'Randomized Data'!CR965) &amp; "32"), INDIRECT("SNPs!" &amp; CHAR(72 +'Randomized Data'!CR965) &amp; "32") &amp; INDIRECT("SNPs!" &amp; CHAR(72 +'Randomized Data'!CR965) &amp; "32")))</f>
        <v>GG</v>
      </c>
      <c r="EB965" t="str">
        <f>SNPs!$F$33</f>
        <v>rs397515963</v>
      </c>
      <c r="EC965">
        <f>SNPs!$C$33</f>
        <v>11</v>
      </c>
      <c r="ED965">
        <f>SNPs!$D$33</f>
        <v>47337729</v>
      </c>
      <c r="EE965" s="7" t="str">
        <f ca="1">IF('Randomized Data'!CS965 = 1, SNPs!$H$33 &amp; SNPs!$H$33, IF('Randomized Data'!CT965 = 1, SNPs!$H$33 &amp; INDIRECT("SNPs!" &amp; CHAR(72 +'Randomized Data'!CU965) &amp; "33"), INDIRECT("SNPs!" &amp; CHAR(72 +'Randomized Data'!CU965) &amp; "33") &amp; INDIRECT("SNPs!" &amp; CHAR(72 +'Randomized Data'!CU965) &amp; "33")))</f>
        <v>--</v>
      </c>
    </row>
    <row r="966" spans="1:13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  <c r="F966" s="3">
        <v>42161</v>
      </c>
      <c r="G966" s="9" t="str">
        <f>'Randomized Data'!C966</f>
        <v>NGS Lab</v>
      </c>
      <c r="H966" t="str">
        <f>SNPs!$F$2</f>
        <v>rs12248560</v>
      </c>
      <c r="I966">
        <f>SNPs!$C$2</f>
        <v>10</v>
      </c>
      <c r="J966">
        <f>SNPs!$D$2</f>
        <v>94761900</v>
      </c>
      <c r="K966" t="str">
        <f ca="1">IF('Randomized Data'!D966 = 1, SNPs!$H$2 &amp; SNPs!$H$2, IF('Randomized Data'!E966 = 1, SNPs!$H$2 &amp; INDIRECT("SNPs!" &amp; CHAR(72 +'Randomized Data'!F966) &amp; "2"), INDIRECT("SNPs!" &amp; CHAR(72 +'Randomized Data'!F966) &amp; "2") &amp; INDIRECT("SNPs!" &amp; CHAR(72 +'Randomized Data'!F966) &amp; "2")))</f>
        <v>CC</v>
      </c>
      <c r="L966" t="str">
        <f>SNPs!$F$3</f>
        <v>rs28399504</v>
      </c>
      <c r="M966">
        <f>SNPs!$C$3</f>
        <v>10</v>
      </c>
      <c r="N966">
        <f>SNPs!$D$3</f>
        <v>94762706</v>
      </c>
      <c r="O966" t="str">
        <f ca="1">IF('Randomized Data'!G966 = 1, SNPs!$H$3 &amp; SNPs!$H$3, IF('Randomized Data'!H966 = 1, SNPs!$H$3 &amp; INDIRECT("SNPs!" &amp; CHAR(72 +'Randomized Data'!I966) &amp; "3"), INDIRECT("SNPs!" &amp; CHAR(72 +'Randomized Data'!I966) &amp; "3") &amp; INDIRECT("SNPs!" &amp; CHAR(72 +'Randomized Data'!I966) &amp; "3")))</f>
        <v>AG</v>
      </c>
      <c r="P966" t="str">
        <f>SNPs!$F$4</f>
        <v>rs41291556</v>
      </c>
      <c r="Q966">
        <f>SNPs!$C$4</f>
        <v>10</v>
      </c>
      <c r="R966">
        <f>SNPs!$D$4</f>
        <v>94775416</v>
      </c>
      <c r="S966" t="str">
        <f ca="1">IF('Randomized Data'!J966 = 1, SNPs!$H$4 &amp; SNPs!$H$4, IF('Randomized Data'!K966 = 1, SNPs!$H$4 &amp; INDIRECT("SNPs!" &amp; CHAR(72 +'Randomized Data'!L966) &amp; "4"), INDIRECT("SNPs!" &amp; CHAR(72 +'Randomized Data'!L966) &amp; "4") &amp; INDIRECT("SNPs!" &amp; CHAR(72 +'Randomized Data'!L966) &amp; "4")))</f>
        <v>TT</v>
      </c>
      <c r="T966" t="str">
        <f>SNPs!$F$5</f>
        <v>rs72558184</v>
      </c>
      <c r="U966">
        <f>SNPs!$C$5</f>
        <v>10</v>
      </c>
      <c r="V966">
        <f>SNPs!$D$5</f>
        <v>96535210</v>
      </c>
      <c r="W966" t="str">
        <f ca="1">IF('Randomized Data'!M966 = 1, SNPs!$H$5 &amp; SNPs!$H$5, IF('Randomized Data'!N966 = 1, SNPs!$H$5 &amp; INDIRECT("SNPs!" &amp; CHAR(72 +'Randomized Data'!O966) &amp; "5"), INDIRECT("SNPs!" &amp; CHAR(72 +'Randomized Data'!O966) &amp; "5") &amp; INDIRECT("SNPs!" &amp; CHAR(72 +'Randomized Data'!O966) &amp; "5")))</f>
        <v>GA</v>
      </c>
      <c r="X966" t="str">
        <f>SNPs!$F$6</f>
        <v>rs4986893</v>
      </c>
      <c r="Y966">
        <f>SNPs!$C$6</f>
        <v>10</v>
      </c>
      <c r="Z966">
        <f>SNPs!$D$6</f>
        <v>94780653</v>
      </c>
      <c r="AA966" s="7" t="str">
        <f ca="1">IF('Randomized Data'!P966 = 1, SNPs!$H$6 &amp; SNPs!$H$6, IF('Randomized Data'!Q966 = 1, SNPs!$H$6 &amp; INDIRECT("SNPs!" &amp; CHAR(72 +'Randomized Data'!R966) &amp; "6"), INDIRECT("SNPs!" &amp; CHAR(72 +'Randomized Data'!R966) &amp; "6") &amp; INDIRECT("SNPs!" &amp; CHAR(72 +'Randomized Data'!R966) &amp; "6")))</f>
        <v>AA</v>
      </c>
      <c r="AB966" t="str">
        <f>SNPs!$F$7</f>
        <v>rs4244285</v>
      </c>
      <c r="AC966">
        <f>SNPs!$C$7</f>
        <v>10</v>
      </c>
      <c r="AD966">
        <f>SNPs!$D$7</f>
        <v>94781859</v>
      </c>
      <c r="AE966" s="7" t="str">
        <f ca="1">IF('Randomized Data'!S966 = 1, SNPs!$H$7 &amp; SNPs!$H$7, IF('Randomized Data'!T966 = 1, SNPs!$H$7 &amp; INDIRECT("SNPs!" &amp; CHAR(72 +'Randomized Data'!U966) &amp; "7"), INDIRECT("SNPs!" &amp; CHAR(72 +'Randomized Data'!U966) &amp; "7") &amp; INDIRECT("SNPs!" &amp; CHAR(72 +'Randomized Data'!U966) &amp; "7")))</f>
        <v>GG</v>
      </c>
      <c r="AF966" t="str">
        <f>SNPs!$F$8</f>
        <v>rs72558186</v>
      </c>
      <c r="AG966">
        <f>SNPs!$C$8</f>
        <v>10</v>
      </c>
      <c r="AH966">
        <f>SNPs!$D$8</f>
        <v>94781999</v>
      </c>
      <c r="AI966" s="7" t="str">
        <f ca="1">IF('Randomized Data'!V966 = 1, SNPs!$H$8 &amp; SNPs!$H$8, IF('Randomized Data'!W966 = 1, SNPs!$H$8 &amp; INDIRECT("SNPs!" &amp; CHAR(72 +'Randomized Data'!X966) &amp; "8"), INDIRECT("SNPs!" &amp; CHAR(72 +'Randomized Data'!X966) &amp; "8") &amp; INDIRECT("SNPs!" &amp; CHAR(72 +'Randomized Data'!X966) &amp; "8")))</f>
        <v>TT</v>
      </c>
      <c r="AJ966" t="str">
        <f>SNPs!$F$9</f>
        <v>rs56337013</v>
      </c>
      <c r="AK966">
        <f>SNPs!$C$9</f>
        <v>10</v>
      </c>
      <c r="AL966">
        <f>SNPs!$D$9</f>
        <v>94852738</v>
      </c>
      <c r="AM966" s="7" t="str">
        <f ca="1">IF('Randomized Data'!Y$2 = 1, SNPs!$H$9 &amp; SNPs!$H$9, IF('Randomized Data'!Z966 = 1, SNPs!$H$9 &amp; INDIRECT("SNPs!" &amp; CHAR(72 +'Randomized Data'!AA966) &amp; "9"), INDIRECT("SNPs!" &amp; CHAR(72 +'Randomized Data'!AA966) &amp; "9") &amp; INDIRECT("SNPs!" &amp; CHAR(72 +'Randomized Data'!AA966) &amp; "9")))</f>
        <v>TT</v>
      </c>
      <c r="AN966" t="str">
        <f>SNPs!$F$10</f>
        <v>rs17884712</v>
      </c>
      <c r="AO966">
        <f>SNPs!$C$10</f>
        <v>10</v>
      </c>
      <c r="AP966">
        <f>SNPs!$D$10</f>
        <v>94775489</v>
      </c>
      <c r="AQ966" s="7" t="str">
        <f ca="1">IF('Randomized Data'!AB966 = 1, SNPs!$H$10 &amp; SNPs!$H$10, IF('Randomized Data'!AC966 = 1, SNPs!$H$10 &amp; INDIRECT("SNPs!" &amp; CHAR(72 +'Randomized Data'!AD966) &amp; "10"), INDIRECT("SNPs!" &amp; CHAR(72 +'Randomized Data'!AD966) &amp; "10") &amp; INDIRECT("SNPs!" &amp; CHAR(72 +'Randomized Data'!AD966) &amp; "10")))</f>
        <v>GA</v>
      </c>
      <c r="AR966" t="str">
        <f>SNPs!$F$11</f>
        <v>rs6413438</v>
      </c>
      <c r="AS966">
        <f>SNPs!$C$11</f>
        <v>10</v>
      </c>
      <c r="AT966">
        <f>SNPs!$D$11</f>
        <v>94781858</v>
      </c>
      <c r="AU966" s="7" t="str">
        <f ca="1">IF('Randomized Data'!AE966 = 1, SNPs!$H$11 &amp; SNPs!$H$11, IF('Randomized Data'!AF966 = 1, SNPs!$H$11 &amp; INDIRECT("SNPs!" &amp; CHAR(72 +'Randomized Data'!AG966) &amp; "11"), INDIRECT("SNPs!" &amp; CHAR(72 +'Randomized Data'!AG966) &amp; "11") &amp; INDIRECT("SNPs!" &amp; CHAR(72 +'Randomized Data'!AG966) &amp; "11")))</f>
        <v>TT</v>
      </c>
      <c r="AV966" t="str">
        <f>SNPs!$F$12</f>
        <v>rs1057910</v>
      </c>
      <c r="AW966">
        <f>SNPs!$C$12</f>
        <v>10</v>
      </c>
      <c r="AX966">
        <f>SNPs!$D$12</f>
        <v>94981296</v>
      </c>
      <c r="AY966" s="7" t="str">
        <f ca="1">IF('Randomized Data'!AH966 = 1, SNPs!$H$12 &amp; SNPs!$H$12, IF('Randomized Data'!AI966 = 1, SNPs!$H$12 &amp; INDIRECT("SNPs!" &amp; CHAR(72 +'Randomized Data'!AJ966) &amp; "12"), INDIRECT("SNPs!" &amp; CHAR(72 +'Randomized Data'!AJ966) &amp; "12") &amp; INDIRECT("SNPs!" &amp; CHAR(72 +'Randomized Data'!AJ966) &amp; "12")))</f>
        <v>AA</v>
      </c>
      <c r="AZ966" t="str">
        <f>SNPs!$F$13</f>
        <v>rs1799853</v>
      </c>
      <c r="BA966">
        <f>SNPs!$C$13</f>
        <v>10</v>
      </c>
      <c r="BB966">
        <f>SNPs!$D$13</f>
        <v>94942290</v>
      </c>
      <c r="BC966" s="7" t="str">
        <f ca="1">IF('Randomized Data'!AK966 = 1, SNPs!$H$13 &amp; SNPs!$H$13, IF('Randomized Data'!AL966 = 1, SNPs!$H$13 &amp; INDIRECT("SNPs!" &amp; CHAR(72 +'Randomized Data'!AM966) &amp; "13"), INDIRECT("SNPs!" &amp; CHAR(72 +'Randomized Data'!AM966) &amp; "13") &amp; INDIRECT("SNPs!" &amp; CHAR(72 +'Randomized Data'!AM966) &amp; "13")))</f>
        <v>CC</v>
      </c>
      <c r="BD966" t="str">
        <f>SNPs!$F$14</f>
        <v>rs9923231</v>
      </c>
      <c r="BE966">
        <f>SNPs!$C$14</f>
        <v>16</v>
      </c>
      <c r="BF966">
        <f>SNPs!$D$14</f>
        <v>31096368</v>
      </c>
      <c r="BG966" s="7" t="str">
        <f ca="1">IF('Randomized Data'!AN966 = 1, SNPs!$H$14 &amp; SNPs!$H$14, IF('Randomized Data'!AO966 = 1, SNPs!$H$14 &amp; INDIRECT("SNPs!" &amp; CHAR(72 +'Randomized Data'!AP966) &amp; "14"), INDIRECT("SNPs!" &amp; CHAR(72 +'Randomized Data'!AP966) &amp; "14") &amp; INDIRECT("SNPs!" &amp; CHAR(72 +'Randomized Data'!AP966) &amp; "14")))</f>
        <v>CA</v>
      </c>
      <c r="BH966" t="str">
        <f>SNPs!$F$15</f>
        <v>rs9934438</v>
      </c>
      <c r="BI966">
        <f>SNPs!$C$15</f>
        <v>16</v>
      </c>
      <c r="BJ966">
        <f>SNPs!$D$15</f>
        <v>31093557</v>
      </c>
      <c r="BK966" s="7" t="str">
        <f ca="1">IF('Randomized Data'!AQ966 = 1, SNPs!$H$15 &amp; SNPs!$H$15, IF('Randomized Data'!AR966 = 1, SNPs!$H$15 &amp; INDIRECT("SNPs!" &amp; CHAR(72 +'Randomized Data'!AS966) &amp; "15"), INDIRECT("SNPs!" &amp; CHAR(72 +'Randomized Data'!AS966) &amp; "15") &amp; INDIRECT("SNPs!" &amp; CHAR(72 +'Randomized Data'!AS966) &amp; "15")))</f>
        <v>GA</v>
      </c>
      <c r="BL966" t="str">
        <f>SNPs!$F$16</f>
        <v>rs8050894</v>
      </c>
      <c r="BM966">
        <f>SNPs!$C$16</f>
        <v>16</v>
      </c>
      <c r="BN966">
        <f>SNPs!$D$16</f>
        <v>31093188</v>
      </c>
      <c r="BO966" s="7" t="str">
        <f ca="1">IF('Randomized Data'!AT966 = 1, SNPs!$H$16 &amp; SNPs!$H$16, IF('Randomized Data'!AU966 = 1, SNPs!$H$16 &amp; INDIRECT("SNPs!" &amp; CHAR(72 +'Randomized Data'!AV966) &amp; "16"), INDIRECT("SNPs!" &amp; CHAR(72 +'Randomized Data'!AV966) &amp; "16") &amp; INDIRECT("SNPs!" &amp; CHAR(72 +'Randomized Data'!AV966) &amp; "16")))</f>
        <v>GG</v>
      </c>
      <c r="BP966" t="str">
        <f>SNPs!$F$17</f>
        <v>rs6025</v>
      </c>
      <c r="BQ966">
        <f>SNPs!$C$17</f>
        <v>1</v>
      </c>
      <c r="BR966">
        <f>SNPs!$D$17</f>
        <v>169549811</v>
      </c>
      <c r="BS966" s="7" t="str">
        <f ca="1">IF('Randomized Data'!AW966 = 1, SNPs!$H$17 &amp; SNPs!$H$17, IF('Randomized Data'!AX966 = 1, SNPs!$H$17 &amp; INDIRECT("SNPs!" &amp; CHAR(72 +'Randomized Data'!AY966) &amp; "17"), INDIRECT("SNPs!" &amp; CHAR(72 +'Randomized Data'!AY966) &amp; "17") &amp; INDIRECT("SNPs!" &amp; CHAR(72 +'Randomized Data'!AY966) &amp; "17")))</f>
        <v>GG</v>
      </c>
      <c r="BT966" t="str">
        <f>SNPs!$F$18</f>
        <v>rs1799963</v>
      </c>
      <c r="BU966">
        <f>SNPs!$C$18</f>
        <v>11</v>
      </c>
      <c r="BV966">
        <f>SNPs!$D$18</f>
        <v>46739505</v>
      </c>
      <c r="BW966" s="7" t="str">
        <f ca="1">IF('Randomized Data'!AZ966 = 1, SNPs!$H$18 &amp; SNPs!$H$18, IF('Randomized Data'!BA966 = 1, SNPs!$H$18 &amp; INDIRECT("SNPs!" &amp; CHAR(72 +'Randomized Data'!BB966) &amp; "18"), INDIRECT("SNPs!" &amp; CHAR(72 +'Randomized Data'!BB966) &amp; "18") &amp; INDIRECT("SNPs!" &amp; CHAR(72 +'Randomized Data'!BB966) &amp; "18")))</f>
        <v>GG</v>
      </c>
      <c r="BX966" t="str">
        <f>SNPs!$F$19</f>
        <v>rs121913626</v>
      </c>
      <c r="BY966">
        <f>SNPs!$C$19</f>
        <v>14</v>
      </c>
      <c r="BZ966">
        <f>SNPs!$D$19</f>
        <v>23427723</v>
      </c>
      <c r="CA966" s="7" t="str">
        <f ca="1">IF('Randomized Data'!BC966 = 1, SNPs!$H$19 &amp; SNPs!$H$19, IF('Randomized Data'!BD966 = 1, SNPs!$H$19 &amp; INDIRECT("SNPs!" &amp; CHAR(72 +'Randomized Data'!BE966) &amp; "19"), INDIRECT("SNPs!" &amp; CHAR(72 +'Randomized Data'!BE966) &amp; "19") &amp; INDIRECT("SNPs!" &amp; CHAR(72 +'Randomized Data'!BE966) &amp; "19")))</f>
        <v>CC</v>
      </c>
      <c r="CB966" t="str">
        <f>SNPs!$F$20</f>
        <v>rs3218713</v>
      </c>
      <c r="CC966">
        <f>SNPs!$C$20</f>
        <v>14</v>
      </c>
      <c r="CD966">
        <f>SNPs!$D$20</f>
        <v>23431468</v>
      </c>
      <c r="CE966" s="7" t="str">
        <f ca="1">IF('Randomized Data'!BF966 = 1, SNPs!$H$20 &amp; SNPs!$H$20, IF('Randomized Data'!BG966 = 1, SNPs!$H$20 &amp; INDIRECT("SNPs!" &amp; CHAR(72 +'Randomized Data'!BH966) &amp; "20"), INDIRECT("SNPs!" &amp; CHAR(72 +'Randomized Data'!BH966) &amp; "20") &amp; INDIRECT("SNPs!" &amp; CHAR(72 +'Randomized Data'!BH966) &amp; "20")))</f>
        <v>AA</v>
      </c>
      <c r="CF966" t="str">
        <f>SNPs!$F$21</f>
        <v>rs3218714</v>
      </c>
      <c r="CG966">
        <f>SNPs!$C$21</f>
        <v>14</v>
      </c>
      <c r="CH966">
        <f>SNPs!$D$21</f>
        <v>23429279</v>
      </c>
      <c r="CI966" s="7" t="str">
        <f ca="1">IF('Randomized Data'!BI966 = 1, SNPs!$H$21 &amp; SNPs!$H$21, IF('Randomized Data'!BJ966 = 1, SNPs!$H$21 &amp; INDIRECT("SNPs!" &amp; CHAR(72 +'Randomized Data'!BK966) &amp; "21"), INDIRECT("SNPs!" &amp; CHAR(72 +'Randomized Data'!BK966) &amp; "21") &amp; INDIRECT("SNPs!" &amp; CHAR(72 +'Randomized Data'!BK966) &amp; "21")))</f>
        <v>TT</v>
      </c>
      <c r="CJ966" t="str">
        <f>SNPs!$F$22</f>
        <v>rs121964855</v>
      </c>
      <c r="CK966">
        <f>SNPs!$C$22</f>
        <v>1</v>
      </c>
      <c r="CL966">
        <f>SNPs!$D$22</f>
        <v>201365638</v>
      </c>
      <c r="CM966" s="7" t="str">
        <f ca="1">IF('Randomized Data'!BL966 = 1, SNPs!$H$22 &amp; SNPs!$H$22, IF('Randomized Data'!BM966 = 1, SNPs!$H$22 &amp; INDIRECT("SNPs!" &amp; CHAR(72 +'Randomized Data'!BN966) &amp; "22"), INDIRECT("SNPs!" &amp; CHAR(72 +'Randomized Data'!BN966) &amp; "22") &amp; INDIRECT("SNPs!" &amp; CHAR(72 +'Randomized Data'!BN966) &amp; "22")))</f>
        <v>AA</v>
      </c>
      <c r="CN966" t="str">
        <f>SNPs!$F$23</f>
        <v>rs121964856</v>
      </c>
      <c r="CO966">
        <f>SNPs!$C$23</f>
        <v>1</v>
      </c>
      <c r="CP966">
        <f>SNPs!$D$23</f>
        <v>201365297</v>
      </c>
      <c r="CQ966" s="7" t="str">
        <f ca="1">IF('Randomized Data'!BO966 = 1, SNPs!$H$23 &amp; SNPs!$H$23, IF('Randomized Data'!BP966 = 1, SNPs!$H$23 &amp; INDIRECT("SNPs!" &amp; CHAR(72 +'Randomized Data'!BQ966) &amp; "23"), INDIRECT("SNPs!" &amp; CHAR(72 +'Randomized Data'!BQ966) &amp; "23") &amp; INDIRECT("SNPs!" &amp; CHAR(72 +'Randomized Data'!BQ966) &amp; "23")))</f>
        <v>GA</v>
      </c>
      <c r="CR966" t="str">
        <f>SNPs!$F$24</f>
        <v>rs121964857</v>
      </c>
      <c r="CS966">
        <f>SNPs!$C$24</f>
        <v>1</v>
      </c>
      <c r="CT966">
        <f>SNPs!$D$24</f>
        <v>201359245</v>
      </c>
      <c r="CU966" s="7" t="str">
        <f ca="1">IF('Randomized Data'!BR966 = 1, SNPs!$H$24 &amp; SNPs!$H$24, IF('Randomized Data'!BS966 = 1, SNPs!$H$24 &amp; INDIRECT("SNPs!" &amp; CHAR(72 +'Randomized Data'!BT966) &amp; "24"), INDIRECT("SNPs!" &amp; CHAR(72 +'Randomized Data'!BT966) &amp; "24") &amp; INDIRECT("SNPs!" &amp; CHAR(72 +'Randomized Data'!BT966) &amp; "24")))</f>
        <v>CC</v>
      </c>
      <c r="CV966" t="str">
        <f>SNPs!$F$25</f>
        <v>rs28934269</v>
      </c>
      <c r="CW966">
        <f>SNPs!$C$25</f>
        <v>15</v>
      </c>
      <c r="CX966">
        <f>SNPs!$D$25</f>
        <v>63060915</v>
      </c>
      <c r="CY966" s="7" t="str">
        <f ca="1">IF('Randomized Data'!BU966 = 1, SNPs!$H$25 &amp; SNPs!$H$25, IF('Randomized Data'!BV966 = 1, SNPs!$H$25 &amp; INDIRECT("SNPs!" &amp; CHAR(72 +'Randomized Data'!BW966) &amp; "25"), INDIRECT("SNPs!" &amp; CHAR(72 +'Randomized Data'!BW966) &amp; "25") &amp; INDIRECT("SNPs!" &amp; CHAR(72 +'Randomized Data'!BW966) &amp; "25")))</f>
        <v>AA</v>
      </c>
      <c r="CZ966" t="str">
        <f>SNPs!$F$26</f>
        <v>rs28934270</v>
      </c>
      <c r="DA966">
        <f>SNPs!$C$26</f>
        <v>15</v>
      </c>
      <c r="DB966">
        <f>SNPs!$D$26</f>
        <v>63060899</v>
      </c>
      <c r="DC966" s="7" t="str">
        <f ca="1">IF('Randomized Data'!BX966 = 1, SNPs!$H$26 &amp; SNPs!$H$26, IF('Randomized Data'!BY966 = 1, SNPs!$H$26 &amp; INDIRECT("SNPs!" &amp; CHAR(72 +'Randomized Data'!BZ966) &amp; "26"), INDIRECT("SNPs!" &amp; CHAR(72 +'Randomized Data'!BZ966) &amp; "26") &amp; INDIRECT("SNPs!" &amp; CHAR(72 +'Randomized Data'!BZ966) &amp; "26")))</f>
        <v>GG</v>
      </c>
      <c r="DD966" t="str">
        <f>SNPs!$F$27</f>
        <v>rs727504290</v>
      </c>
      <c r="DE966">
        <f>SNPs!$C$27</f>
        <v>15</v>
      </c>
      <c r="DF966">
        <f>SNPs!$D$27</f>
        <v>63042875</v>
      </c>
      <c r="DG966" s="7" t="str">
        <f ca="1">IF('Randomized Data'!CA966 = 1, SNPs!$H$27 &amp; SNPs!$H$27, IF('Randomized Data'!CB966 = 1, SNPs!$H$27 &amp; INDIRECT("SNPs!" &amp; CHAR(72 +'Randomized Data'!CC966) &amp; "27"), INDIRECT("SNPs!" &amp; CHAR(72 +'Randomized Data'!CC966) &amp; "27") &amp; INDIRECT("SNPs!" &amp; CHAR(72 +'Randomized Data'!CC966) &amp; "27")))</f>
        <v>CC</v>
      </c>
      <c r="DH966" t="str">
        <f>SNPs!$F$28</f>
        <v>rs104894504</v>
      </c>
      <c r="DI966">
        <f>SNPs!$C$28</f>
        <v>15</v>
      </c>
      <c r="DJ966">
        <f>SNPs!$D$28</f>
        <v>63057028</v>
      </c>
      <c r="DK966" s="7" t="str">
        <f ca="1">IF('Randomized Data'!CD966 = 1, SNPs!$H$28 &amp; SNPs!$H$28, IF('Randomized Data'!CE966 = 1, SNPs!$H$28 &amp; INDIRECT("SNPs!" &amp; CHAR(72 +'Randomized Data'!CF966) &amp; "28"), INDIRECT("SNPs!" &amp; CHAR(72 +'Randomized Data'!CF966) &amp; "28") &amp; INDIRECT("SNPs!" &amp; CHAR(72 +'Randomized Data'!CF966) &amp; "28")))</f>
        <v>CC</v>
      </c>
      <c r="DL966" t="str">
        <f>SNPs!$F$29</f>
        <v>rs375882485</v>
      </c>
      <c r="DM966">
        <f>SNPs!$C$29</f>
        <v>11</v>
      </c>
      <c r="DN966">
        <f>SNPs!$D$29</f>
        <v>47342698</v>
      </c>
      <c r="DO966" s="7" t="str">
        <f ca="1">IF('Randomized Data'!CG966 = 1, SNPs!$H$29 &amp; SNPs!$H$29, IF('Randomized Data'!CH966 = 1, SNPs!$H$29 &amp; INDIRECT("SNPs!" &amp; CHAR(72 +'Randomized Data'!CI966) &amp; "29"), INDIRECT("SNPs!" &amp; CHAR(72 +'Randomized Data'!CI966) &amp; "29") &amp; INDIRECT("SNPs!" &amp; CHAR(72 +'Randomized Data'!CI966) &amp; "29")))</f>
        <v>AA</v>
      </c>
      <c r="DP966" t="str">
        <f>SNPs!$F$30</f>
        <v>rs397516083</v>
      </c>
      <c r="DQ966">
        <f>SNPs!$C$30</f>
        <v>11</v>
      </c>
      <c r="DR966">
        <f>SNPs!$D$30</f>
        <v>47346379</v>
      </c>
      <c r="DS966" s="7" t="str">
        <f ca="1">IF('Randomized Data'!CJ966 = 1, SNPs!$H$30 &amp; SNPs!$H$30, IF('Randomized Data'!CK966 = 1, SNPs!$H$30 &amp; INDIRECT("SNPs!" &amp; CHAR(72 +'Randomized Data'!CL966) &amp; "30"), INDIRECT("SNPs!" &amp; CHAR(72 +'Randomized Data'!CL966) &amp; "30") &amp; INDIRECT("SNPs!" &amp; CHAR(72 +'Randomized Data'!CL966) &amp; "30")))</f>
        <v>GA</v>
      </c>
      <c r="DT966" t="str">
        <f>SNPs!$F$31</f>
        <v>rs397515937</v>
      </c>
      <c r="DU966">
        <f>SNPs!$C$31</f>
        <v>11</v>
      </c>
      <c r="DV966">
        <f>SNPs!$D$31</f>
        <v>47339792</v>
      </c>
      <c r="DW966" s="7" t="str">
        <f ca="1">IF('Randomized Data'!CM966 = 1, SNPs!$H$31 &amp; SNPs!$H$31, IF('Randomized Data'!CN966 = 1, SNPs!$H$31 &amp; INDIRECT("SNPs!" &amp; CHAR(72 +'Randomized Data'!CO966) &amp; "31"), INDIRECT("SNPs!" &amp; CHAR(72 +'Randomized Data'!CO966) &amp; "31") &amp; INDIRECT("SNPs!" &amp; CHAR(72 +'Randomized Data'!CO966) &amp; "31")))</f>
        <v>GG</v>
      </c>
      <c r="DX966" t="str">
        <f>SNPs!$F$32</f>
        <v>rs397516074</v>
      </c>
      <c r="DY966">
        <f>SNPs!$C$32</f>
        <v>11</v>
      </c>
      <c r="DZ966">
        <f>SNPs!$D$32</f>
        <v>47348424</v>
      </c>
      <c r="EA966" s="7" t="str">
        <f ca="1">IF('Randomized Data'!CP966 = 1, SNPs!$H$32 &amp; SNPs!$H$32, IF('Randomized Data'!CQ966 = 1, SNPs!$H$32 &amp; INDIRECT("SNPs!" &amp; CHAR(72 +'Randomized Data'!CR966) &amp; "32"), INDIRECT("SNPs!" &amp; CHAR(72 +'Randomized Data'!CR966) &amp; "32") &amp; INDIRECT("SNPs!" &amp; CHAR(72 +'Randomized Data'!CR966) &amp; "32")))</f>
        <v>GA</v>
      </c>
      <c r="EB966" t="str">
        <f>SNPs!$F$33</f>
        <v>rs397515963</v>
      </c>
      <c r="EC966">
        <f>SNPs!$C$33</f>
        <v>11</v>
      </c>
      <c r="ED966">
        <f>SNPs!$D$33</f>
        <v>47337729</v>
      </c>
      <c r="EE966" s="7" t="str">
        <f ca="1">IF('Randomized Data'!CS966 = 1, SNPs!$H$33 &amp; SNPs!$H$33, IF('Randomized Data'!CT966 = 1, SNPs!$H$33 &amp; INDIRECT("SNPs!" &amp; CHAR(72 +'Randomized Data'!CU966) &amp; "33"), INDIRECT("SNPs!" &amp; CHAR(72 +'Randomized Data'!CU966) &amp; "33") &amp; INDIRECT("SNPs!" &amp; CHAR(72 +'Randomized Data'!CU966) &amp; "33")))</f>
        <v>-G</v>
      </c>
    </row>
    <row r="967" spans="1:13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  <c r="F967" s="3">
        <v>42178</v>
      </c>
      <c r="G967" s="9" t="str">
        <f>'Randomized Data'!C967</f>
        <v>NGS Lab</v>
      </c>
      <c r="H967" t="str">
        <f>SNPs!$F$2</f>
        <v>rs12248560</v>
      </c>
      <c r="I967">
        <f>SNPs!$C$2</f>
        <v>10</v>
      </c>
      <c r="J967">
        <f>SNPs!$D$2</f>
        <v>94761900</v>
      </c>
      <c r="K967" t="str">
        <f ca="1">IF('Randomized Data'!D967 = 1, SNPs!$H$2 &amp; SNPs!$H$2, IF('Randomized Data'!E967 = 1, SNPs!$H$2 &amp; INDIRECT("SNPs!" &amp; CHAR(72 +'Randomized Data'!F967) &amp; "2"), INDIRECT("SNPs!" &amp; CHAR(72 +'Randomized Data'!F967) &amp; "2") &amp; INDIRECT("SNPs!" &amp; CHAR(72 +'Randomized Data'!F967) &amp; "2")))</f>
        <v>CA</v>
      </c>
      <c r="L967" t="str">
        <f>SNPs!$F$3</f>
        <v>rs28399504</v>
      </c>
      <c r="M967">
        <f>SNPs!$C$3</f>
        <v>10</v>
      </c>
      <c r="N967">
        <f>SNPs!$D$3</f>
        <v>94762706</v>
      </c>
      <c r="O967" t="str">
        <f ca="1">IF('Randomized Data'!G967 = 1, SNPs!$H$3 &amp; SNPs!$H$3, IF('Randomized Data'!H967 = 1, SNPs!$H$3 &amp; INDIRECT("SNPs!" &amp; CHAR(72 +'Randomized Data'!I967) &amp; "3"), INDIRECT("SNPs!" &amp; CHAR(72 +'Randomized Data'!I967) &amp; "3") &amp; INDIRECT("SNPs!" &amp; CHAR(72 +'Randomized Data'!I967) &amp; "3")))</f>
        <v>AG</v>
      </c>
      <c r="P967" t="str">
        <f>SNPs!$F$4</f>
        <v>rs41291556</v>
      </c>
      <c r="Q967">
        <f>SNPs!$C$4</f>
        <v>10</v>
      </c>
      <c r="R967">
        <f>SNPs!$D$4</f>
        <v>94775416</v>
      </c>
      <c r="S967" t="str">
        <f ca="1">IF('Randomized Data'!J967 = 1, SNPs!$H$4 &amp; SNPs!$H$4, IF('Randomized Data'!K967 = 1, SNPs!$H$4 &amp; INDIRECT("SNPs!" &amp; CHAR(72 +'Randomized Data'!L967) &amp; "4"), INDIRECT("SNPs!" &amp; CHAR(72 +'Randomized Data'!L967) &amp; "4") &amp; INDIRECT("SNPs!" &amp; CHAR(72 +'Randomized Data'!L967) &amp; "4")))</f>
        <v>TT</v>
      </c>
      <c r="T967" t="str">
        <f>SNPs!$F$5</f>
        <v>rs72558184</v>
      </c>
      <c r="U967">
        <f>SNPs!$C$5</f>
        <v>10</v>
      </c>
      <c r="V967">
        <f>SNPs!$D$5</f>
        <v>96535210</v>
      </c>
      <c r="W967" t="str">
        <f ca="1">IF('Randomized Data'!M967 = 1, SNPs!$H$5 &amp; SNPs!$H$5, IF('Randomized Data'!N967 = 1, SNPs!$H$5 &amp; INDIRECT("SNPs!" &amp; CHAR(72 +'Randomized Data'!O967) &amp; "5"), INDIRECT("SNPs!" &amp; CHAR(72 +'Randomized Data'!O967) &amp; "5") &amp; INDIRECT("SNPs!" &amp; CHAR(72 +'Randomized Data'!O967) &amp; "5")))</f>
        <v>GG</v>
      </c>
      <c r="X967" t="str">
        <f>SNPs!$F$6</f>
        <v>rs4986893</v>
      </c>
      <c r="Y967">
        <f>SNPs!$C$6</f>
        <v>10</v>
      </c>
      <c r="Z967">
        <f>SNPs!$D$6</f>
        <v>94780653</v>
      </c>
      <c r="AA967" s="7" t="str">
        <f ca="1">IF('Randomized Data'!P967 = 1, SNPs!$H$6 &amp; SNPs!$H$6, IF('Randomized Data'!Q967 = 1, SNPs!$H$6 &amp; INDIRECT("SNPs!" &amp; CHAR(72 +'Randomized Data'!R967) &amp; "6"), INDIRECT("SNPs!" &amp; CHAR(72 +'Randomized Data'!R967) &amp; "6") &amp; INDIRECT("SNPs!" &amp; CHAR(72 +'Randomized Data'!R967) &amp; "6")))</f>
        <v>GG</v>
      </c>
      <c r="AB967" t="str">
        <f>SNPs!$F$7</f>
        <v>rs4244285</v>
      </c>
      <c r="AC967">
        <f>SNPs!$C$7</f>
        <v>10</v>
      </c>
      <c r="AD967">
        <f>SNPs!$D$7</f>
        <v>94781859</v>
      </c>
      <c r="AE967" s="7" t="str">
        <f ca="1">IF('Randomized Data'!S967 = 1, SNPs!$H$7 &amp; SNPs!$H$7, IF('Randomized Data'!T967 = 1, SNPs!$H$7 &amp; INDIRECT("SNPs!" &amp; CHAR(72 +'Randomized Data'!U967) &amp; "7"), INDIRECT("SNPs!" &amp; CHAR(72 +'Randomized Data'!U967) &amp; "7") &amp; INDIRECT("SNPs!" &amp; CHAR(72 +'Randomized Data'!U967) &amp; "7")))</f>
        <v>GA</v>
      </c>
      <c r="AF967" t="str">
        <f>SNPs!$F$8</f>
        <v>rs72558186</v>
      </c>
      <c r="AG967">
        <f>SNPs!$C$8</f>
        <v>10</v>
      </c>
      <c r="AH967">
        <f>SNPs!$D$8</f>
        <v>94781999</v>
      </c>
      <c r="AI967" s="7" t="str">
        <f ca="1">IF('Randomized Data'!V967 = 1, SNPs!$H$8 &amp; SNPs!$H$8, IF('Randomized Data'!W967 = 1, SNPs!$H$8 &amp; INDIRECT("SNPs!" &amp; CHAR(72 +'Randomized Data'!X967) &amp; "8"), INDIRECT("SNPs!" &amp; CHAR(72 +'Randomized Data'!X967) &amp; "8") &amp; INDIRECT("SNPs!" &amp; CHAR(72 +'Randomized Data'!X967) &amp; "8")))</f>
        <v>TA</v>
      </c>
      <c r="AJ967" t="str">
        <f>SNPs!$F$9</f>
        <v>rs56337013</v>
      </c>
      <c r="AK967">
        <f>SNPs!$C$9</f>
        <v>10</v>
      </c>
      <c r="AL967">
        <f>SNPs!$D$9</f>
        <v>94852738</v>
      </c>
      <c r="AM967" s="7" t="str">
        <f ca="1">IF('Randomized Data'!Y$2 = 1, SNPs!$H$9 &amp; SNPs!$H$9, IF('Randomized Data'!Z967 = 1, SNPs!$H$9 &amp; INDIRECT("SNPs!" &amp; CHAR(72 +'Randomized Data'!AA967) &amp; "9"), INDIRECT("SNPs!" &amp; CHAR(72 +'Randomized Data'!AA967) &amp; "9") &amp; INDIRECT("SNPs!" &amp; CHAR(72 +'Randomized Data'!AA967) &amp; "9")))</f>
        <v>CT</v>
      </c>
      <c r="AN967" t="str">
        <f>SNPs!$F$10</f>
        <v>rs17884712</v>
      </c>
      <c r="AO967">
        <f>SNPs!$C$10</f>
        <v>10</v>
      </c>
      <c r="AP967">
        <f>SNPs!$D$10</f>
        <v>94775489</v>
      </c>
      <c r="AQ967" s="7" t="str">
        <f ca="1">IF('Randomized Data'!AB967 = 1, SNPs!$H$10 &amp; SNPs!$H$10, IF('Randomized Data'!AC967 = 1, SNPs!$H$10 &amp; INDIRECT("SNPs!" &amp; CHAR(72 +'Randomized Data'!AD967) &amp; "10"), INDIRECT("SNPs!" &amp; CHAR(72 +'Randomized Data'!AD967) &amp; "10") &amp; INDIRECT("SNPs!" &amp; CHAR(72 +'Randomized Data'!AD967) &amp; "10")))</f>
        <v>GG</v>
      </c>
      <c r="AR967" t="str">
        <f>SNPs!$F$11</f>
        <v>rs6413438</v>
      </c>
      <c r="AS967">
        <f>SNPs!$C$11</f>
        <v>10</v>
      </c>
      <c r="AT967">
        <f>SNPs!$D$11</f>
        <v>94781858</v>
      </c>
      <c r="AU967" s="7" t="str">
        <f ca="1">IF('Randomized Data'!AE967 = 1, SNPs!$H$11 &amp; SNPs!$H$11, IF('Randomized Data'!AF967 = 1, SNPs!$H$11 &amp; INDIRECT("SNPs!" &amp; CHAR(72 +'Randomized Data'!AG967) &amp; "11"), INDIRECT("SNPs!" &amp; CHAR(72 +'Randomized Data'!AG967) &amp; "11") &amp; INDIRECT("SNPs!" &amp; CHAR(72 +'Randomized Data'!AG967) &amp; "11")))</f>
        <v>CC</v>
      </c>
      <c r="AV967" t="str">
        <f>SNPs!$F$12</f>
        <v>rs1057910</v>
      </c>
      <c r="AW967">
        <f>SNPs!$C$12</f>
        <v>10</v>
      </c>
      <c r="AX967">
        <f>SNPs!$D$12</f>
        <v>94981296</v>
      </c>
      <c r="AY967" s="7" t="str">
        <f ca="1">IF('Randomized Data'!AH967 = 1, SNPs!$H$12 &amp; SNPs!$H$12, IF('Randomized Data'!AI967 = 1, SNPs!$H$12 &amp; INDIRECT("SNPs!" &amp; CHAR(72 +'Randomized Data'!AJ967) &amp; "12"), INDIRECT("SNPs!" &amp; CHAR(72 +'Randomized Data'!AJ967) &amp; "12") &amp; INDIRECT("SNPs!" &amp; CHAR(72 +'Randomized Data'!AJ967) &amp; "12")))</f>
        <v>AC</v>
      </c>
      <c r="AZ967" t="str">
        <f>SNPs!$F$13</f>
        <v>rs1799853</v>
      </c>
      <c r="BA967">
        <f>SNPs!$C$13</f>
        <v>10</v>
      </c>
      <c r="BB967">
        <f>SNPs!$D$13</f>
        <v>94942290</v>
      </c>
      <c r="BC967" s="7" t="str">
        <f ca="1">IF('Randomized Data'!AK967 = 1, SNPs!$H$13 &amp; SNPs!$H$13, IF('Randomized Data'!AL967 = 1, SNPs!$H$13 &amp; INDIRECT("SNPs!" &amp; CHAR(72 +'Randomized Data'!AM967) &amp; "13"), INDIRECT("SNPs!" &amp; CHAR(72 +'Randomized Data'!AM967) &amp; "13") &amp; INDIRECT("SNPs!" &amp; CHAR(72 +'Randomized Data'!AM967) &amp; "13")))</f>
        <v>CT</v>
      </c>
      <c r="BD967" t="str">
        <f>SNPs!$F$14</f>
        <v>rs9923231</v>
      </c>
      <c r="BE967">
        <f>SNPs!$C$14</f>
        <v>16</v>
      </c>
      <c r="BF967">
        <f>SNPs!$D$14</f>
        <v>31096368</v>
      </c>
      <c r="BG967" s="7" t="str">
        <f ca="1">IF('Randomized Data'!AN967 = 1, SNPs!$H$14 &amp; SNPs!$H$14, IF('Randomized Data'!AO967 = 1, SNPs!$H$14 &amp; INDIRECT("SNPs!" &amp; CHAR(72 +'Randomized Data'!AP967) &amp; "14"), INDIRECT("SNPs!" &amp; CHAR(72 +'Randomized Data'!AP967) &amp; "14") &amp; INDIRECT("SNPs!" &amp; CHAR(72 +'Randomized Data'!AP967) &amp; "14")))</f>
        <v>CC</v>
      </c>
      <c r="BH967" t="str">
        <f>SNPs!$F$15</f>
        <v>rs9934438</v>
      </c>
      <c r="BI967">
        <f>SNPs!$C$15</f>
        <v>16</v>
      </c>
      <c r="BJ967">
        <f>SNPs!$D$15</f>
        <v>31093557</v>
      </c>
      <c r="BK967" s="7" t="str">
        <f ca="1">IF('Randomized Data'!AQ967 = 1, SNPs!$H$15 &amp; SNPs!$H$15, IF('Randomized Data'!AR967 = 1, SNPs!$H$15 &amp; INDIRECT("SNPs!" &amp; CHAR(72 +'Randomized Data'!AS967) &amp; "15"), INDIRECT("SNPs!" &amp; CHAR(72 +'Randomized Data'!AS967) &amp; "15") &amp; INDIRECT("SNPs!" &amp; CHAR(72 +'Randomized Data'!AS967) &amp; "15")))</f>
        <v>GG</v>
      </c>
      <c r="BL967" t="str">
        <f>SNPs!$F$16</f>
        <v>rs8050894</v>
      </c>
      <c r="BM967">
        <f>SNPs!$C$16</f>
        <v>16</v>
      </c>
      <c r="BN967">
        <f>SNPs!$D$16</f>
        <v>31093188</v>
      </c>
      <c r="BO967" s="7" t="str">
        <f ca="1">IF('Randomized Data'!AT967 = 1, SNPs!$H$16 &amp; SNPs!$H$16, IF('Randomized Data'!AU967 = 1, SNPs!$H$16 &amp; INDIRECT("SNPs!" &amp; CHAR(72 +'Randomized Data'!AV967) &amp; "16"), INDIRECT("SNPs!" &amp; CHAR(72 +'Randomized Data'!AV967) &amp; "16") &amp; INDIRECT("SNPs!" &amp; CHAR(72 +'Randomized Data'!AV967) &amp; "16")))</f>
        <v>GG</v>
      </c>
      <c r="BP967" t="str">
        <f>SNPs!$F$17</f>
        <v>rs6025</v>
      </c>
      <c r="BQ967">
        <f>SNPs!$C$17</f>
        <v>1</v>
      </c>
      <c r="BR967">
        <f>SNPs!$D$17</f>
        <v>169549811</v>
      </c>
      <c r="BS967" s="7" t="str">
        <f ca="1">IF('Randomized Data'!AW967 = 1, SNPs!$H$17 &amp; SNPs!$H$17, IF('Randomized Data'!AX967 = 1, SNPs!$H$17 &amp; INDIRECT("SNPs!" &amp; CHAR(72 +'Randomized Data'!AY967) &amp; "17"), INDIRECT("SNPs!" &amp; CHAR(72 +'Randomized Data'!AY967) &amp; "17") &amp; INDIRECT("SNPs!" &amp; CHAR(72 +'Randomized Data'!AY967) &amp; "17")))</f>
        <v>AA</v>
      </c>
      <c r="BT967" t="str">
        <f>SNPs!$F$18</f>
        <v>rs1799963</v>
      </c>
      <c r="BU967">
        <f>SNPs!$C$18</f>
        <v>11</v>
      </c>
      <c r="BV967">
        <f>SNPs!$D$18</f>
        <v>46739505</v>
      </c>
      <c r="BW967" s="7" t="str">
        <f ca="1">IF('Randomized Data'!AZ967 = 1, SNPs!$H$18 &amp; SNPs!$H$18, IF('Randomized Data'!BA967 = 1, SNPs!$H$18 &amp; INDIRECT("SNPs!" &amp; CHAR(72 +'Randomized Data'!BB967) &amp; "18"), INDIRECT("SNPs!" &amp; CHAR(72 +'Randomized Data'!BB967) &amp; "18") &amp; INDIRECT("SNPs!" &amp; CHAR(72 +'Randomized Data'!BB967) &amp; "18")))</f>
        <v>GG</v>
      </c>
      <c r="BX967" t="str">
        <f>SNPs!$F$19</f>
        <v>rs121913626</v>
      </c>
      <c r="BY967">
        <f>SNPs!$C$19</f>
        <v>14</v>
      </c>
      <c r="BZ967">
        <f>SNPs!$D$19</f>
        <v>23427723</v>
      </c>
      <c r="CA967" s="7" t="str">
        <f ca="1">IF('Randomized Data'!BC967 = 1, SNPs!$H$19 &amp; SNPs!$H$19, IF('Randomized Data'!BD967 = 1, SNPs!$H$19 &amp; INDIRECT("SNPs!" &amp; CHAR(72 +'Randomized Data'!BE967) &amp; "19"), INDIRECT("SNPs!" &amp; CHAR(72 +'Randomized Data'!BE967) &amp; "19") &amp; INDIRECT("SNPs!" &amp; CHAR(72 +'Randomized Data'!BE967) &amp; "19")))</f>
        <v>GC</v>
      </c>
      <c r="CB967" t="str">
        <f>SNPs!$F$20</f>
        <v>rs3218713</v>
      </c>
      <c r="CC967">
        <f>SNPs!$C$20</f>
        <v>14</v>
      </c>
      <c r="CD967">
        <f>SNPs!$D$20</f>
        <v>23431468</v>
      </c>
      <c r="CE967" s="7" t="str">
        <f ca="1">IF('Randomized Data'!BF967 = 1, SNPs!$H$20 &amp; SNPs!$H$20, IF('Randomized Data'!BG967 = 1, SNPs!$H$20 &amp; INDIRECT("SNPs!" &amp; CHAR(72 +'Randomized Data'!BH967) &amp; "20"), INDIRECT("SNPs!" &amp; CHAR(72 +'Randomized Data'!BH967) &amp; "20") &amp; INDIRECT("SNPs!" &amp; CHAR(72 +'Randomized Data'!BH967) &amp; "20")))</f>
        <v>GG</v>
      </c>
      <c r="CF967" t="str">
        <f>SNPs!$F$21</f>
        <v>rs3218714</v>
      </c>
      <c r="CG967">
        <f>SNPs!$C$21</f>
        <v>14</v>
      </c>
      <c r="CH967">
        <f>SNPs!$D$21</f>
        <v>23429279</v>
      </c>
      <c r="CI967" s="7" t="str">
        <f ca="1">IF('Randomized Data'!BI967 = 1, SNPs!$H$21 &amp; SNPs!$H$21, IF('Randomized Data'!BJ967 = 1, SNPs!$H$21 &amp; INDIRECT("SNPs!" &amp; CHAR(72 +'Randomized Data'!BK967) &amp; "21"), INDIRECT("SNPs!" &amp; CHAR(72 +'Randomized Data'!BK967) &amp; "21") &amp; INDIRECT("SNPs!" &amp; CHAR(72 +'Randomized Data'!BK967) &amp; "21")))</f>
        <v>CC</v>
      </c>
      <c r="CJ967" t="str">
        <f>SNPs!$F$22</f>
        <v>rs121964855</v>
      </c>
      <c r="CK967">
        <f>SNPs!$C$22</f>
        <v>1</v>
      </c>
      <c r="CL967">
        <f>SNPs!$D$22</f>
        <v>201365638</v>
      </c>
      <c r="CM967" s="7" t="str">
        <f ca="1">IF('Randomized Data'!BL967 = 1, SNPs!$H$22 &amp; SNPs!$H$22, IF('Randomized Data'!BM967 = 1, SNPs!$H$22 &amp; INDIRECT("SNPs!" &amp; CHAR(72 +'Randomized Data'!BN967) &amp; "22"), INDIRECT("SNPs!" &amp; CHAR(72 +'Randomized Data'!BN967) &amp; "22") &amp; INDIRECT("SNPs!" &amp; CHAR(72 +'Randomized Data'!BN967) &amp; "22")))</f>
        <v>AA</v>
      </c>
      <c r="CN967" t="str">
        <f>SNPs!$F$23</f>
        <v>rs121964856</v>
      </c>
      <c r="CO967">
        <f>SNPs!$C$23</f>
        <v>1</v>
      </c>
      <c r="CP967">
        <f>SNPs!$D$23</f>
        <v>201365297</v>
      </c>
      <c r="CQ967" s="7" t="str">
        <f ca="1">IF('Randomized Data'!BO967 = 1, SNPs!$H$23 &amp; SNPs!$H$23, IF('Randomized Data'!BP967 = 1, SNPs!$H$23 &amp; INDIRECT("SNPs!" &amp; CHAR(72 +'Randomized Data'!BQ967) &amp; "23"), INDIRECT("SNPs!" &amp; CHAR(72 +'Randomized Data'!BQ967) &amp; "23") &amp; INDIRECT("SNPs!" &amp; CHAR(72 +'Randomized Data'!BQ967) &amp; "23")))</f>
        <v>GA</v>
      </c>
      <c r="CR967" t="str">
        <f>SNPs!$F$24</f>
        <v>rs121964857</v>
      </c>
      <c r="CS967">
        <f>SNPs!$C$24</f>
        <v>1</v>
      </c>
      <c r="CT967">
        <f>SNPs!$D$24</f>
        <v>201359245</v>
      </c>
      <c r="CU967" s="7" t="str">
        <f ca="1">IF('Randomized Data'!BR967 = 1, SNPs!$H$24 &amp; SNPs!$H$24, IF('Randomized Data'!BS967 = 1, SNPs!$H$24 &amp; INDIRECT("SNPs!" &amp; CHAR(72 +'Randomized Data'!BT967) &amp; "24"), INDIRECT("SNPs!" &amp; CHAR(72 +'Randomized Data'!BT967) &amp; "24") &amp; INDIRECT("SNPs!" &amp; CHAR(72 +'Randomized Data'!BT967) &amp; "24")))</f>
        <v>TT</v>
      </c>
      <c r="CV967" t="str">
        <f>SNPs!$F$25</f>
        <v>rs28934269</v>
      </c>
      <c r="CW967">
        <f>SNPs!$C$25</f>
        <v>15</v>
      </c>
      <c r="CX967">
        <f>SNPs!$D$25</f>
        <v>63060915</v>
      </c>
      <c r="CY967" s="7" t="str">
        <f ca="1">IF('Randomized Data'!BU967 = 1, SNPs!$H$25 &amp; SNPs!$H$25, IF('Randomized Data'!BV967 = 1, SNPs!$H$25 &amp; INDIRECT("SNPs!" &amp; CHAR(72 +'Randomized Data'!BW967) &amp; "25"), INDIRECT("SNPs!" &amp; CHAR(72 +'Randomized Data'!BW967) &amp; "25") &amp; INDIRECT("SNPs!" &amp; CHAR(72 +'Randomized Data'!BW967) &amp; "25")))</f>
        <v>GG</v>
      </c>
      <c r="CZ967" t="str">
        <f>SNPs!$F$26</f>
        <v>rs28934270</v>
      </c>
      <c r="DA967">
        <f>SNPs!$C$26</f>
        <v>15</v>
      </c>
      <c r="DB967">
        <f>SNPs!$D$26</f>
        <v>63060899</v>
      </c>
      <c r="DC967" s="7" t="str">
        <f ca="1">IF('Randomized Data'!BX967 = 1, SNPs!$H$26 &amp; SNPs!$H$26, IF('Randomized Data'!BY967 = 1, SNPs!$H$26 &amp; INDIRECT("SNPs!" &amp; CHAR(72 +'Randomized Data'!BZ967) &amp; "26"), INDIRECT("SNPs!" &amp; CHAR(72 +'Randomized Data'!BZ967) &amp; "26") &amp; INDIRECT("SNPs!" &amp; CHAR(72 +'Randomized Data'!BZ967) &amp; "26")))</f>
        <v>GG</v>
      </c>
      <c r="DD967" t="str">
        <f>SNPs!$F$27</f>
        <v>rs727504290</v>
      </c>
      <c r="DE967">
        <f>SNPs!$C$27</f>
        <v>15</v>
      </c>
      <c r="DF967">
        <f>SNPs!$D$27</f>
        <v>63042875</v>
      </c>
      <c r="DG967" s="7" t="str">
        <f ca="1">IF('Randomized Data'!CA967 = 1, SNPs!$H$27 &amp; SNPs!$H$27, IF('Randomized Data'!CB967 = 1, SNPs!$H$27 &amp; INDIRECT("SNPs!" &amp; CHAR(72 +'Randomized Data'!CC967) &amp; "27"), INDIRECT("SNPs!" &amp; CHAR(72 +'Randomized Data'!CC967) &amp; "27") &amp; INDIRECT("SNPs!" &amp; CHAR(72 +'Randomized Data'!CC967) &amp; "27")))</f>
        <v>GC</v>
      </c>
      <c r="DH967" t="str">
        <f>SNPs!$F$28</f>
        <v>rs104894504</v>
      </c>
      <c r="DI967">
        <f>SNPs!$C$28</f>
        <v>15</v>
      </c>
      <c r="DJ967">
        <f>SNPs!$D$28</f>
        <v>63057028</v>
      </c>
      <c r="DK967" s="7" t="str">
        <f ca="1">IF('Randomized Data'!CD967 = 1, SNPs!$H$28 &amp; SNPs!$H$28, IF('Randomized Data'!CE967 = 1, SNPs!$H$28 &amp; INDIRECT("SNPs!" &amp; CHAR(72 +'Randomized Data'!CF967) &amp; "28"), INDIRECT("SNPs!" &amp; CHAR(72 +'Randomized Data'!CF967) &amp; "28") &amp; INDIRECT("SNPs!" &amp; CHAR(72 +'Randomized Data'!CF967) &amp; "28")))</f>
        <v>CC</v>
      </c>
      <c r="DL967" t="str">
        <f>SNPs!$F$29</f>
        <v>rs375882485</v>
      </c>
      <c r="DM967">
        <f>SNPs!$C$29</f>
        <v>11</v>
      </c>
      <c r="DN967">
        <f>SNPs!$D$29</f>
        <v>47342698</v>
      </c>
      <c r="DO967" s="7" t="str">
        <f ca="1">IF('Randomized Data'!CG967 = 1, SNPs!$H$29 &amp; SNPs!$H$29, IF('Randomized Data'!CH967 = 1, SNPs!$H$29 &amp; INDIRECT("SNPs!" &amp; CHAR(72 +'Randomized Data'!CI967) &amp; "29"), INDIRECT("SNPs!" &amp; CHAR(72 +'Randomized Data'!CI967) &amp; "29") &amp; INDIRECT("SNPs!" &amp; CHAR(72 +'Randomized Data'!CI967) &amp; "29")))</f>
        <v>GG</v>
      </c>
      <c r="DP967" t="str">
        <f>SNPs!$F$30</f>
        <v>rs397516083</v>
      </c>
      <c r="DQ967">
        <f>SNPs!$C$30</f>
        <v>11</v>
      </c>
      <c r="DR967">
        <f>SNPs!$D$30</f>
        <v>47346379</v>
      </c>
      <c r="DS967" s="7" t="str">
        <f ca="1">IF('Randomized Data'!CJ967 = 1, SNPs!$H$30 &amp; SNPs!$H$30, IF('Randomized Data'!CK967 = 1, SNPs!$H$30 &amp; INDIRECT("SNPs!" &amp; CHAR(72 +'Randomized Data'!CL967) &amp; "30"), INDIRECT("SNPs!" &amp; CHAR(72 +'Randomized Data'!CL967) &amp; "30") &amp; INDIRECT("SNPs!" &amp; CHAR(72 +'Randomized Data'!CL967) &amp; "30")))</f>
        <v>AA</v>
      </c>
      <c r="DT967" t="str">
        <f>SNPs!$F$31</f>
        <v>rs397515937</v>
      </c>
      <c r="DU967">
        <f>SNPs!$C$31</f>
        <v>11</v>
      </c>
      <c r="DV967">
        <f>SNPs!$D$31</f>
        <v>47339792</v>
      </c>
      <c r="DW967" s="7" t="str">
        <f ca="1">IF('Randomized Data'!CM967 = 1, SNPs!$H$31 &amp; SNPs!$H$31, IF('Randomized Data'!CN967 = 1, SNPs!$H$31 &amp; INDIRECT("SNPs!" &amp; CHAR(72 +'Randomized Data'!CO967) &amp; "31"), INDIRECT("SNPs!" &amp; CHAR(72 +'Randomized Data'!CO967) &amp; "31") &amp; INDIRECT("SNPs!" &amp; CHAR(72 +'Randomized Data'!CO967) &amp; "31")))</f>
        <v>AA</v>
      </c>
      <c r="DX967" t="str">
        <f>SNPs!$F$32</f>
        <v>rs397516074</v>
      </c>
      <c r="DY967">
        <f>SNPs!$C$32</f>
        <v>11</v>
      </c>
      <c r="DZ967">
        <f>SNPs!$D$32</f>
        <v>47348424</v>
      </c>
      <c r="EA967" s="7" t="str">
        <f ca="1">IF('Randomized Data'!CP967 = 1, SNPs!$H$32 &amp; SNPs!$H$32, IF('Randomized Data'!CQ967 = 1, SNPs!$H$32 &amp; INDIRECT("SNPs!" &amp; CHAR(72 +'Randomized Data'!CR967) &amp; "32"), INDIRECT("SNPs!" &amp; CHAR(72 +'Randomized Data'!CR967) &amp; "32") &amp; INDIRECT("SNPs!" &amp; CHAR(72 +'Randomized Data'!CR967) &amp; "32")))</f>
        <v>GG</v>
      </c>
      <c r="EB967" t="str">
        <f>SNPs!$F$33</f>
        <v>rs397515963</v>
      </c>
      <c r="EC967">
        <f>SNPs!$C$33</f>
        <v>11</v>
      </c>
      <c r="ED967">
        <f>SNPs!$D$33</f>
        <v>47337729</v>
      </c>
      <c r="EE967" s="7" t="str">
        <f ca="1">IF('Randomized Data'!CS967 = 1, SNPs!$H$33 &amp; SNPs!$H$33, IF('Randomized Data'!CT967 = 1, SNPs!$H$33 &amp; INDIRECT("SNPs!" &amp; CHAR(72 +'Randomized Data'!CU967) &amp; "33"), INDIRECT("SNPs!" &amp; CHAR(72 +'Randomized Data'!CU967) &amp; "33") &amp; INDIRECT("SNPs!" &amp; CHAR(72 +'Randomized Data'!CU967) &amp; "33")))</f>
        <v>--</v>
      </c>
    </row>
    <row r="968" spans="1:13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  <c r="F968" s="3">
        <v>42157</v>
      </c>
      <c r="G968" s="9" t="str">
        <f>'Randomized Data'!C968</f>
        <v>NGS Lab</v>
      </c>
      <c r="H968" t="str">
        <f>SNPs!$F$2</f>
        <v>rs12248560</v>
      </c>
      <c r="I968">
        <f>SNPs!$C$2</f>
        <v>10</v>
      </c>
      <c r="J968">
        <f>SNPs!$D$2</f>
        <v>94761900</v>
      </c>
      <c r="K968" t="str">
        <f ca="1">IF('Randomized Data'!D968 = 1, SNPs!$H$2 &amp; SNPs!$H$2, IF('Randomized Data'!E968 = 1, SNPs!$H$2 &amp; INDIRECT("SNPs!" &amp; CHAR(72 +'Randomized Data'!F968) &amp; "2"), INDIRECT("SNPs!" &amp; CHAR(72 +'Randomized Data'!F968) &amp; "2") &amp; INDIRECT("SNPs!" &amp; CHAR(72 +'Randomized Data'!F968) &amp; "2")))</f>
        <v>CC</v>
      </c>
      <c r="L968" t="str">
        <f>SNPs!$F$3</f>
        <v>rs28399504</v>
      </c>
      <c r="M968">
        <f>SNPs!$C$3</f>
        <v>10</v>
      </c>
      <c r="N968">
        <f>SNPs!$D$3</f>
        <v>94762706</v>
      </c>
      <c r="O968" t="str">
        <f ca="1">IF('Randomized Data'!G968 = 1, SNPs!$H$3 &amp; SNPs!$H$3, IF('Randomized Data'!H968 = 1, SNPs!$H$3 &amp; INDIRECT("SNPs!" &amp; CHAR(72 +'Randomized Data'!I968) &amp; "3"), INDIRECT("SNPs!" &amp; CHAR(72 +'Randomized Data'!I968) &amp; "3") &amp; INDIRECT("SNPs!" &amp; CHAR(72 +'Randomized Data'!I968) &amp; "3")))</f>
        <v>AG</v>
      </c>
      <c r="P968" t="str">
        <f>SNPs!$F$4</f>
        <v>rs41291556</v>
      </c>
      <c r="Q968">
        <f>SNPs!$C$4</f>
        <v>10</v>
      </c>
      <c r="R968">
        <f>SNPs!$D$4</f>
        <v>94775416</v>
      </c>
      <c r="S968" t="str">
        <f ca="1">IF('Randomized Data'!J968 = 1, SNPs!$H$4 &amp; SNPs!$H$4, IF('Randomized Data'!K968 = 1, SNPs!$H$4 &amp; INDIRECT("SNPs!" &amp; CHAR(72 +'Randomized Data'!L968) &amp; "4"), INDIRECT("SNPs!" &amp; CHAR(72 +'Randomized Data'!L968) &amp; "4") &amp; INDIRECT("SNPs!" &amp; CHAR(72 +'Randomized Data'!L968) &amp; "4")))</f>
        <v>TC</v>
      </c>
      <c r="T968" t="str">
        <f>SNPs!$F$5</f>
        <v>rs72558184</v>
      </c>
      <c r="U968">
        <f>SNPs!$C$5</f>
        <v>10</v>
      </c>
      <c r="V968">
        <f>SNPs!$D$5</f>
        <v>96535210</v>
      </c>
      <c r="W968" t="str">
        <f ca="1">IF('Randomized Data'!M968 = 1, SNPs!$H$5 &amp; SNPs!$H$5, IF('Randomized Data'!N968 = 1, SNPs!$H$5 &amp; INDIRECT("SNPs!" &amp; CHAR(72 +'Randomized Data'!O968) &amp; "5"), INDIRECT("SNPs!" &amp; CHAR(72 +'Randomized Data'!O968) &amp; "5") &amp; INDIRECT("SNPs!" &amp; CHAR(72 +'Randomized Data'!O968) &amp; "5")))</f>
        <v>GG</v>
      </c>
      <c r="X968" t="str">
        <f>SNPs!$F$6</f>
        <v>rs4986893</v>
      </c>
      <c r="Y968">
        <f>SNPs!$C$6</f>
        <v>10</v>
      </c>
      <c r="Z968">
        <f>SNPs!$D$6</f>
        <v>94780653</v>
      </c>
      <c r="AA968" s="7" t="str">
        <f ca="1">IF('Randomized Data'!P968 = 1, SNPs!$H$6 &amp; SNPs!$H$6, IF('Randomized Data'!Q968 = 1, SNPs!$H$6 &amp; INDIRECT("SNPs!" &amp; CHAR(72 +'Randomized Data'!R968) &amp; "6"), INDIRECT("SNPs!" &amp; CHAR(72 +'Randomized Data'!R968) &amp; "6") &amp; INDIRECT("SNPs!" &amp; CHAR(72 +'Randomized Data'!R968) &amp; "6")))</f>
        <v>AA</v>
      </c>
      <c r="AB968" t="str">
        <f>SNPs!$F$7</f>
        <v>rs4244285</v>
      </c>
      <c r="AC968">
        <f>SNPs!$C$7</f>
        <v>10</v>
      </c>
      <c r="AD968">
        <f>SNPs!$D$7</f>
        <v>94781859</v>
      </c>
      <c r="AE968" s="7" t="str">
        <f ca="1">IF('Randomized Data'!S968 = 1, SNPs!$H$7 &amp; SNPs!$H$7, IF('Randomized Data'!T968 = 1, SNPs!$H$7 &amp; INDIRECT("SNPs!" &amp; CHAR(72 +'Randomized Data'!U968) &amp; "7"), INDIRECT("SNPs!" &amp; CHAR(72 +'Randomized Data'!U968) &amp; "7") &amp; INDIRECT("SNPs!" &amp; CHAR(72 +'Randomized Data'!U968) &amp; "7")))</f>
        <v>GG</v>
      </c>
      <c r="AF968" t="str">
        <f>SNPs!$F$8</f>
        <v>rs72558186</v>
      </c>
      <c r="AG968">
        <f>SNPs!$C$8</f>
        <v>10</v>
      </c>
      <c r="AH968">
        <f>SNPs!$D$8</f>
        <v>94781999</v>
      </c>
      <c r="AI968" s="7" t="str">
        <f ca="1">IF('Randomized Data'!V968 = 1, SNPs!$H$8 &amp; SNPs!$H$8, IF('Randomized Data'!W968 = 1, SNPs!$H$8 &amp; INDIRECT("SNPs!" &amp; CHAR(72 +'Randomized Data'!X968) &amp; "8"), INDIRECT("SNPs!" &amp; CHAR(72 +'Randomized Data'!X968) &amp; "8") &amp; INDIRECT("SNPs!" &amp; CHAR(72 +'Randomized Data'!X968) &amp; "8")))</f>
        <v>TA</v>
      </c>
      <c r="AJ968" t="str">
        <f>SNPs!$F$9</f>
        <v>rs56337013</v>
      </c>
      <c r="AK968">
        <f>SNPs!$C$9</f>
        <v>10</v>
      </c>
      <c r="AL968">
        <f>SNPs!$D$9</f>
        <v>94852738</v>
      </c>
      <c r="AM968" s="7" t="str">
        <f ca="1">IF('Randomized Data'!Y$2 = 1, SNPs!$H$9 &amp; SNPs!$H$9, IF('Randomized Data'!Z968 = 1, SNPs!$H$9 &amp; INDIRECT("SNPs!" &amp; CHAR(72 +'Randomized Data'!AA968) &amp; "9"), INDIRECT("SNPs!" &amp; CHAR(72 +'Randomized Data'!AA968) &amp; "9") &amp; INDIRECT("SNPs!" &amp; CHAR(72 +'Randomized Data'!AA968) &amp; "9")))</f>
        <v>CT</v>
      </c>
      <c r="AN968" t="str">
        <f>SNPs!$F$10</f>
        <v>rs17884712</v>
      </c>
      <c r="AO968">
        <f>SNPs!$C$10</f>
        <v>10</v>
      </c>
      <c r="AP968">
        <f>SNPs!$D$10</f>
        <v>94775489</v>
      </c>
      <c r="AQ968" s="7" t="str">
        <f ca="1">IF('Randomized Data'!AB968 = 1, SNPs!$H$10 &amp; SNPs!$H$10, IF('Randomized Data'!AC968 = 1, SNPs!$H$10 &amp; INDIRECT("SNPs!" &amp; CHAR(72 +'Randomized Data'!AD968) &amp; "10"), INDIRECT("SNPs!" &amp; CHAR(72 +'Randomized Data'!AD968) &amp; "10") &amp; INDIRECT("SNPs!" &amp; CHAR(72 +'Randomized Data'!AD968) &amp; "10")))</f>
        <v>GG</v>
      </c>
      <c r="AR968" t="str">
        <f>SNPs!$F$11</f>
        <v>rs6413438</v>
      </c>
      <c r="AS968">
        <f>SNPs!$C$11</f>
        <v>10</v>
      </c>
      <c r="AT968">
        <f>SNPs!$D$11</f>
        <v>94781858</v>
      </c>
      <c r="AU968" s="7" t="str">
        <f ca="1">IF('Randomized Data'!AE968 = 1, SNPs!$H$11 &amp; SNPs!$H$11, IF('Randomized Data'!AF968 = 1, SNPs!$H$11 &amp; INDIRECT("SNPs!" &amp; CHAR(72 +'Randomized Data'!AG968) &amp; "11"), INDIRECT("SNPs!" &amp; CHAR(72 +'Randomized Data'!AG968) &amp; "11") &amp; INDIRECT("SNPs!" &amp; CHAR(72 +'Randomized Data'!AG968) &amp; "11")))</f>
        <v>TT</v>
      </c>
      <c r="AV968" t="str">
        <f>SNPs!$F$12</f>
        <v>rs1057910</v>
      </c>
      <c r="AW968">
        <f>SNPs!$C$12</f>
        <v>10</v>
      </c>
      <c r="AX968">
        <f>SNPs!$D$12</f>
        <v>94981296</v>
      </c>
      <c r="AY968" s="7" t="str">
        <f ca="1">IF('Randomized Data'!AH968 = 1, SNPs!$H$12 &amp; SNPs!$H$12, IF('Randomized Data'!AI968 = 1, SNPs!$H$12 &amp; INDIRECT("SNPs!" &amp; CHAR(72 +'Randomized Data'!AJ968) &amp; "12"), INDIRECT("SNPs!" &amp; CHAR(72 +'Randomized Data'!AJ968) &amp; "12") &amp; INDIRECT("SNPs!" &amp; CHAR(72 +'Randomized Data'!AJ968) &amp; "12")))</f>
        <v>AA</v>
      </c>
      <c r="AZ968" t="str">
        <f>SNPs!$F$13</f>
        <v>rs1799853</v>
      </c>
      <c r="BA968">
        <f>SNPs!$C$13</f>
        <v>10</v>
      </c>
      <c r="BB968">
        <f>SNPs!$D$13</f>
        <v>94942290</v>
      </c>
      <c r="BC968" s="7" t="str">
        <f ca="1">IF('Randomized Data'!AK968 = 1, SNPs!$H$13 &amp; SNPs!$H$13, IF('Randomized Data'!AL968 = 1, SNPs!$H$13 &amp; INDIRECT("SNPs!" &amp; CHAR(72 +'Randomized Data'!AM968) &amp; "13"), INDIRECT("SNPs!" &amp; CHAR(72 +'Randomized Data'!AM968) &amp; "13") &amp; INDIRECT("SNPs!" &amp; CHAR(72 +'Randomized Data'!AM968) &amp; "13")))</f>
        <v>TT</v>
      </c>
      <c r="BD968" t="str">
        <f>SNPs!$F$14</f>
        <v>rs9923231</v>
      </c>
      <c r="BE968">
        <f>SNPs!$C$14</f>
        <v>16</v>
      </c>
      <c r="BF968">
        <f>SNPs!$D$14</f>
        <v>31096368</v>
      </c>
      <c r="BG968" s="7" t="str">
        <f ca="1">IF('Randomized Data'!AN968 = 1, SNPs!$H$14 &amp; SNPs!$H$14, IF('Randomized Data'!AO968 = 1, SNPs!$H$14 &amp; INDIRECT("SNPs!" &amp; CHAR(72 +'Randomized Data'!AP968) &amp; "14"), INDIRECT("SNPs!" &amp; CHAR(72 +'Randomized Data'!AP968) &amp; "14") &amp; INDIRECT("SNPs!" &amp; CHAR(72 +'Randomized Data'!AP968) &amp; "14")))</f>
        <v>CC</v>
      </c>
      <c r="BH968" t="str">
        <f>SNPs!$F$15</f>
        <v>rs9934438</v>
      </c>
      <c r="BI968">
        <f>SNPs!$C$15</f>
        <v>16</v>
      </c>
      <c r="BJ968">
        <f>SNPs!$D$15</f>
        <v>31093557</v>
      </c>
      <c r="BK968" s="7" t="str">
        <f ca="1">IF('Randomized Data'!AQ968 = 1, SNPs!$H$15 &amp; SNPs!$H$15, IF('Randomized Data'!AR968 = 1, SNPs!$H$15 &amp; INDIRECT("SNPs!" &amp; CHAR(72 +'Randomized Data'!AS968) &amp; "15"), INDIRECT("SNPs!" &amp; CHAR(72 +'Randomized Data'!AS968) &amp; "15") &amp; INDIRECT("SNPs!" &amp; CHAR(72 +'Randomized Data'!AS968) &amp; "15")))</f>
        <v>GA</v>
      </c>
      <c r="BL968" t="str">
        <f>SNPs!$F$16</f>
        <v>rs8050894</v>
      </c>
      <c r="BM968">
        <f>SNPs!$C$16</f>
        <v>16</v>
      </c>
      <c r="BN968">
        <f>SNPs!$D$16</f>
        <v>31093188</v>
      </c>
      <c r="BO968" s="7" t="str">
        <f ca="1">IF('Randomized Data'!AT968 = 1, SNPs!$H$16 &amp; SNPs!$H$16, IF('Randomized Data'!AU968 = 1, SNPs!$H$16 &amp; INDIRECT("SNPs!" &amp; CHAR(72 +'Randomized Data'!AV968) &amp; "16"), INDIRECT("SNPs!" &amp; CHAR(72 +'Randomized Data'!AV968) &amp; "16") &amp; INDIRECT("SNPs!" &amp; CHAR(72 +'Randomized Data'!AV968) &amp; "16")))</f>
        <v>CC</v>
      </c>
      <c r="BP968" t="str">
        <f>SNPs!$F$17</f>
        <v>rs6025</v>
      </c>
      <c r="BQ968">
        <f>SNPs!$C$17</f>
        <v>1</v>
      </c>
      <c r="BR968">
        <f>SNPs!$D$17</f>
        <v>169549811</v>
      </c>
      <c r="BS968" s="7" t="str">
        <f ca="1">IF('Randomized Data'!AW968 = 1, SNPs!$H$17 &amp; SNPs!$H$17, IF('Randomized Data'!AX968 = 1, SNPs!$H$17 &amp; INDIRECT("SNPs!" &amp; CHAR(72 +'Randomized Data'!AY968) &amp; "17"), INDIRECT("SNPs!" &amp; CHAR(72 +'Randomized Data'!AY968) &amp; "17") &amp; INDIRECT("SNPs!" &amp; CHAR(72 +'Randomized Data'!AY968) &amp; "17")))</f>
        <v>GG</v>
      </c>
      <c r="BT968" t="str">
        <f>SNPs!$F$18</f>
        <v>rs1799963</v>
      </c>
      <c r="BU968">
        <f>SNPs!$C$18</f>
        <v>11</v>
      </c>
      <c r="BV968">
        <f>SNPs!$D$18</f>
        <v>46739505</v>
      </c>
      <c r="BW968" s="7" t="str">
        <f ca="1">IF('Randomized Data'!AZ968 = 1, SNPs!$H$18 &amp; SNPs!$H$18, IF('Randomized Data'!BA968 = 1, SNPs!$H$18 &amp; INDIRECT("SNPs!" &amp; CHAR(72 +'Randomized Data'!BB968) &amp; "18"), INDIRECT("SNPs!" &amp; CHAR(72 +'Randomized Data'!BB968) &amp; "18") &amp; INDIRECT("SNPs!" &amp; CHAR(72 +'Randomized Data'!BB968) &amp; "18")))</f>
        <v>GA</v>
      </c>
      <c r="BX968" t="str">
        <f>SNPs!$F$19</f>
        <v>rs121913626</v>
      </c>
      <c r="BY968">
        <f>SNPs!$C$19</f>
        <v>14</v>
      </c>
      <c r="BZ968">
        <f>SNPs!$D$19</f>
        <v>23427723</v>
      </c>
      <c r="CA968" s="7" t="str">
        <f ca="1">IF('Randomized Data'!BC968 = 1, SNPs!$H$19 &amp; SNPs!$H$19, IF('Randomized Data'!BD968 = 1, SNPs!$H$19 &amp; INDIRECT("SNPs!" &amp; CHAR(72 +'Randomized Data'!BE968) &amp; "19"), INDIRECT("SNPs!" &amp; CHAR(72 +'Randomized Data'!BE968) &amp; "19") &amp; INDIRECT("SNPs!" &amp; CHAR(72 +'Randomized Data'!BE968) &amp; "19")))</f>
        <v>CC</v>
      </c>
      <c r="CB968" t="str">
        <f>SNPs!$F$20</f>
        <v>rs3218713</v>
      </c>
      <c r="CC968">
        <f>SNPs!$C$20</f>
        <v>14</v>
      </c>
      <c r="CD968">
        <f>SNPs!$D$20</f>
        <v>23431468</v>
      </c>
      <c r="CE968" s="7" t="str">
        <f ca="1">IF('Randomized Data'!BF968 = 1, SNPs!$H$20 &amp; SNPs!$H$20, IF('Randomized Data'!BG968 = 1, SNPs!$H$20 &amp; INDIRECT("SNPs!" &amp; CHAR(72 +'Randomized Data'!BH968) &amp; "20"), INDIRECT("SNPs!" &amp; CHAR(72 +'Randomized Data'!BH968) &amp; "20") &amp; INDIRECT("SNPs!" &amp; CHAR(72 +'Randomized Data'!BH968) &amp; "20")))</f>
        <v>GG</v>
      </c>
      <c r="CF968" t="str">
        <f>SNPs!$F$21</f>
        <v>rs3218714</v>
      </c>
      <c r="CG968">
        <f>SNPs!$C$21</f>
        <v>14</v>
      </c>
      <c r="CH968">
        <f>SNPs!$D$21</f>
        <v>23429279</v>
      </c>
      <c r="CI968" s="7" t="str">
        <f ca="1">IF('Randomized Data'!BI968 = 1, SNPs!$H$21 &amp; SNPs!$H$21, IF('Randomized Data'!BJ968 = 1, SNPs!$H$21 &amp; INDIRECT("SNPs!" &amp; CHAR(72 +'Randomized Data'!BK968) &amp; "21"), INDIRECT("SNPs!" &amp; CHAR(72 +'Randomized Data'!BK968) &amp; "21") &amp; INDIRECT("SNPs!" &amp; CHAR(72 +'Randomized Data'!BK968) &amp; "21")))</f>
        <v>TT</v>
      </c>
      <c r="CJ968" t="str">
        <f>SNPs!$F$22</f>
        <v>rs121964855</v>
      </c>
      <c r="CK968">
        <f>SNPs!$C$22</f>
        <v>1</v>
      </c>
      <c r="CL968">
        <f>SNPs!$D$22</f>
        <v>201365638</v>
      </c>
      <c r="CM968" s="7" t="str">
        <f ca="1">IF('Randomized Data'!BL968 = 1, SNPs!$H$22 &amp; SNPs!$H$22, IF('Randomized Data'!BM968 = 1, SNPs!$H$22 &amp; INDIRECT("SNPs!" &amp; CHAR(72 +'Randomized Data'!BN968) &amp; "22"), INDIRECT("SNPs!" &amp; CHAR(72 +'Randomized Data'!BN968) &amp; "22") &amp; INDIRECT("SNPs!" &amp; CHAR(72 +'Randomized Data'!BN968) &amp; "22")))</f>
        <v>TT</v>
      </c>
      <c r="CN968" t="str">
        <f>SNPs!$F$23</f>
        <v>rs121964856</v>
      </c>
      <c r="CO968">
        <f>SNPs!$C$23</f>
        <v>1</v>
      </c>
      <c r="CP968">
        <f>SNPs!$D$23</f>
        <v>201365297</v>
      </c>
      <c r="CQ968" s="7" t="str">
        <f ca="1">IF('Randomized Data'!BO968 = 1, SNPs!$H$23 &amp; SNPs!$H$23, IF('Randomized Data'!BP968 = 1, SNPs!$H$23 &amp; INDIRECT("SNPs!" &amp; CHAR(72 +'Randomized Data'!BQ968) &amp; "23"), INDIRECT("SNPs!" &amp; CHAR(72 +'Randomized Data'!BQ968) &amp; "23") &amp; INDIRECT("SNPs!" &amp; CHAR(72 +'Randomized Data'!BQ968) &amp; "23")))</f>
        <v>GG</v>
      </c>
      <c r="CR968" t="str">
        <f>SNPs!$F$24</f>
        <v>rs121964857</v>
      </c>
      <c r="CS968">
        <f>SNPs!$C$24</f>
        <v>1</v>
      </c>
      <c r="CT968">
        <f>SNPs!$D$24</f>
        <v>201359245</v>
      </c>
      <c r="CU968" s="7" t="str">
        <f ca="1">IF('Randomized Data'!BR968 = 1, SNPs!$H$24 &amp; SNPs!$H$24, IF('Randomized Data'!BS968 = 1, SNPs!$H$24 &amp; INDIRECT("SNPs!" &amp; CHAR(72 +'Randomized Data'!BT968) &amp; "24"), INDIRECT("SNPs!" &amp; CHAR(72 +'Randomized Data'!BT968) &amp; "24") &amp; INDIRECT("SNPs!" &amp; CHAR(72 +'Randomized Data'!BT968) &amp; "24")))</f>
        <v>CC</v>
      </c>
      <c r="CV968" t="str">
        <f>SNPs!$F$25</f>
        <v>rs28934269</v>
      </c>
      <c r="CW968">
        <f>SNPs!$C$25</f>
        <v>15</v>
      </c>
      <c r="CX968">
        <f>SNPs!$D$25</f>
        <v>63060915</v>
      </c>
      <c r="CY968" s="7" t="str">
        <f ca="1">IF('Randomized Data'!BU968 = 1, SNPs!$H$25 &amp; SNPs!$H$25, IF('Randomized Data'!BV968 = 1, SNPs!$H$25 &amp; INDIRECT("SNPs!" &amp; CHAR(72 +'Randomized Data'!BW968) &amp; "25"), INDIRECT("SNPs!" &amp; CHAR(72 +'Randomized Data'!BW968) &amp; "25") &amp; INDIRECT("SNPs!" &amp; CHAR(72 +'Randomized Data'!BW968) &amp; "25")))</f>
        <v>AA</v>
      </c>
      <c r="CZ968" t="str">
        <f>SNPs!$F$26</f>
        <v>rs28934270</v>
      </c>
      <c r="DA968">
        <f>SNPs!$C$26</f>
        <v>15</v>
      </c>
      <c r="DB968">
        <f>SNPs!$D$26</f>
        <v>63060899</v>
      </c>
      <c r="DC968" s="7" t="str">
        <f ca="1">IF('Randomized Data'!BX968 = 1, SNPs!$H$26 &amp; SNPs!$H$26, IF('Randomized Data'!BY968 = 1, SNPs!$H$26 &amp; INDIRECT("SNPs!" &amp; CHAR(72 +'Randomized Data'!BZ968) &amp; "26"), INDIRECT("SNPs!" &amp; CHAR(72 +'Randomized Data'!BZ968) &amp; "26") &amp; INDIRECT("SNPs!" &amp; CHAR(72 +'Randomized Data'!BZ968) &amp; "26")))</f>
        <v>GG</v>
      </c>
      <c r="DD968" t="str">
        <f>SNPs!$F$27</f>
        <v>rs727504290</v>
      </c>
      <c r="DE968">
        <f>SNPs!$C$27</f>
        <v>15</v>
      </c>
      <c r="DF968">
        <f>SNPs!$D$27</f>
        <v>63042875</v>
      </c>
      <c r="DG968" s="7" t="str">
        <f ca="1">IF('Randomized Data'!CA968 = 1, SNPs!$H$27 &amp; SNPs!$H$27, IF('Randomized Data'!CB968 = 1, SNPs!$H$27 &amp; INDIRECT("SNPs!" &amp; CHAR(72 +'Randomized Data'!CC968) &amp; "27"), INDIRECT("SNPs!" &amp; CHAR(72 +'Randomized Data'!CC968) &amp; "27") &amp; INDIRECT("SNPs!" &amp; CHAR(72 +'Randomized Data'!CC968) &amp; "27")))</f>
        <v>GG</v>
      </c>
      <c r="DH968" t="str">
        <f>SNPs!$F$28</f>
        <v>rs104894504</v>
      </c>
      <c r="DI968">
        <f>SNPs!$C$28</f>
        <v>15</v>
      </c>
      <c r="DJ968">
        <f>SNPs!$D$28</f>
        <v>63057028</v>
      </c>
      <c r="DK968" s="7" t="str">
        <f ca="1">IF('Randomized Data'!CD968 = 1, SNPs!$H$28 &amp; SNPs!$H$28, IF('Randomized Data'!CE968 = 1, SNPs!$H$28 &amp; INDIRECT("SNPs!" &amp; CHAR(72 +'Randomized Data'!CF968) &amp; "28"), INDIRECT("SNPs!" &amp; CHAR(72 +'Randomized Data'!CF968) &amp; "28") &amp; INDIRECT("SNPs!" &amp; CHAR(72 +'Randomized Data'!CF968) &amp; "28")))</f>
        <v>TC</v>
      </c>
      <c r="DL968" t="str">
        <f>SNPs!$F$29</f>
        <v>rs375882485</v>
      </c>
      <c r="DM968">
        <f>SNPs!$C$29</f>
        <v>11</v>
      </c>
      <c r="DN968">
        <f>SNPs!$D$29</f>
        <v>47342698</v>
      </c>
      <c r="DO968" s="7" t="str">
        <f ca="1">IF('Randomized Data'!CG968 = 1, SNPs!$H$29 &amp; SNPs!$H$29, IF('Randomized Data'!CH968 = 1, SNPs!$H$29 &amp; INDIRECT("SNPs!" &amp; CHAR(72 +'Randomized Data'!CI968) &amp; "29"), INDIRECT("SNPs!" &amp; CHAR(72 +'Randomized Data'!CI968) &amp; "29") &amp; INDIRECT("SNPs!" &amp; CHAR(72 +'Randomized Data'!CI968) &amp; "29")))</f>
        <v>GG</v>
      </c>
      <c r="DP968" t="str">
        <f>SNPs!$F$30</f>
        <v>rs397516083</v>
      </c>
      <c r="DQ968">
        <f>SNPs!$C$30</f>
        <v>11</v>
      </c>
      <c r="DR968">
        <f>SNPs!$D$30</f>
        <v>47346379</v>
      </c>
      <c r="DS968" s="7" t="str">
        <f ca="1">IF('Randomized Data'!CJ968 = 1, SNPs!$H$30 &amp; SNPs!$H$30, IF('Randomized Data'!CK968 = 1, SNPs!$H$30 &amp; INDIRECT("SNPs!" &amp; CHAR(72 +'Randomized Data'!CL968) &amp; "30"), INDIRECT("SNPs!" &amp; CHAR(72 +'Randomized Data'!CL968) &amp; "30") &amp; INDIRECT("SNPs!" &amp; CHAR(72 +'Randomized Data'!CL968) &amp; "30")))</f>
        <v>GG</v>
      </c>
      <c r="DT968" t="str">
        <f>SNPs!$F$31</f>
        <v>rs397515937</v>
      </c>
      <c r="DU968">
        <f>SNPs!$C$31</f>
        <v>11</v>
      </c>
      <c r="DV968">
        <f>SNPs!$D$31</f>
        <v>47339792</v>
      </c>
      <c r="DW968" s="7" t="str">
        <f ca="1">IF('Randomized Data'!CM968 = 1, SNPs!$H$31 &amp; SNPs!$H$31, IF('Randomized Data'!CN968 = 1, SNPs!$H$31 &amp; INDIRECT("SNPs!" &amp; CHAR(72 +'Randomized Data'!CO968) &amp; "31"), INDIRECT("SNPs!" &amp; CHAR(72 +'Randomized Data'!CO968) &amp; "31") &amp; INDIRECT("SNPs!" &amp; CHAR(72 +'Randomized Data'!CO968) &amp; "31")))</f>
        <v>AA</v>
      </c>
      <c r="DX968" t="str">
        <f>SNPs!$F$32</f>
        <v>rs397516074</v>
      </c>
      <c r="DY968">
        <f>SNPs!$C$32</f>
        <v>11</v>
      </c>
      <c r="DZ968">
        <f>SNPs!$D$32</f>
        <v>47348424</v>
      </c>
      <c r="EA968" s="7" t="str">
        <f ca="1">IF('Randomized Data'!CP968 = 1, SNPs!$H$32 &amp; SNPs!$H$32, IF('Randomized Data'!CQ968 = 1, SNPs!$H$32 &amp; INDIRECT("SNPs!" &amp; CHAR(72 +'Randomized Data'!CR968) &amp; "32"), INDIRECT("SNPs!" &amp; CHAR(72 +'Randomized Data'!CR968) &amp; "32") &amp; INDIRECT("SNPs!" &amp; CHAR(72 +'Randomized Data'!CR968) &amp; "32")))</f>
        <v>GG</v>
      </c>
      <c r="EB968" t="str">
        <f>SNPs!$F$33</f>
        <v>rs397515963</v>
      </c>
      <c r="EC968">
        <f>SNPs!$C$33</f>
        <v>11</v>
      </c>
      <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Data'!CU968) &amp; "33"), INDIRECT("SNPs!" &amp; CHAR(72 +'Randomized Data'!CU968) &amp; "33") &amp; INDIRECT("SNPs!" &amp; CHAR(72 +'Randomized Data'!CU968) &amp; "33")))</f>
        <v>--</v>
      </c>
    </row>
    <row r="969" spans="1:13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  <c r="F969" s="3">
        <v>42156</v>
      </c>
      <c r="G969" s="9" t="str">
        <f>'Randomized Data'!C969</f>
        <v>External Lab</v>
      </c>
      <c r="H969" t="str">
        <f>SNPs!$F$2</f>
        <v>rs12248560</v>
      </c>
      <c r="I969">
        <f>SNPs!$C$2</f>
        <v>10</v>
      </c>
      <c r="J969">
        <f>SNPs!$D$2</f>
        <v>94761900</v>
      </c>
      <c r="K969" t="str">
        <f ca="1">IF('Randomized Data'!D969 = 1, SNPs!$H$2 &amp; SNPs!$H$2, IF('Randomized Data'!E969 = 1, SNPs!$H$2 &amp; INDIRECT("SNPs!" &amp; CHAR(72 +'Randomized Data'!F969) &amp; "2"), INDIRECT("SNPs!" &amp; CHAR(72 +'Randomized Data'!F969) &amp; "2") &amp; INDIRECT("SNPs!" &amp; CHAR(72 +'Randomized Data'!F969) &amp; "2")))</f>
        <v>CC</v>
      </c>
      <c r="L969" t="str">
        <f>SNPs!$F$3</f>
        <v>rs28399504</v>
      </c>
      <c r="M969">
        <f>SNPs!$C$3</f>
        <v>10</v>
      </c>
      <c r="N969">
        <f>SNPs!$D$3</f>
        <v>94762706</v>
      </c>
      <c r="O969" t="str">
        <f ca="1">IF('Randomized Data'!G969 = 1, SNPs!$H$3 &amp; SNPs!$H$3, IF('Randomized Data'!H969 = 1, SNPs!$H$3 &amp; INDIRECT("SNPs!" &amp; CHAR(72 +'Randomized Data'!I969) &amp; "3"), INDIRECT("SNPs!" &amp; CHAR(72 +'Randomized Data'!I969) &amp; "3") &amp; INDIRECT("SNPs!" &amp; CHAR(72 +'Randomized Data'!I969) &amp; "3")))</f>
        <v>AA</v>
      </c>
      <c r="P969" t="str">
        <f>SNPs!$F$4</f>
        <v>rs41291556</v>
      </c>
      <c r="Q969">
        <f>SNPs!$C$4</f>
        <v>10</v>
      </c>
      <c r="R969">
        <f>SNPs!$D$4</f>
        <v>94775416</v>
      </c>
      <c r="S969" t="str">
        <f ca="1">IF('Randomized Data'!J969 = 1, SNPs!$H$4 &amp; SNPs!$H$4, IF('Randomized Data'!K969 = 1, SNPs!$H$4 &amp; INDIRECT("SNPs!" &amp; CHAR(72 +'Randomized Data'!L969) &amp; "4"), INDIRECT("SNPs!" &amp; CHAR(72 +'Randomized Data'!L969) &amp; "4") &amp; INDIRECT("SNPs!" &amp; CHAR(72 +'Randomized Data'!L969) &amp; "4")))</f>
        <v>TT</v>
      </c>
      <c r="T969" t="str">
        <f>SNPs!$F$5</f>
        <v>rs72558184</v>
      </c>
      <c r="U969">
        <f>SNPs!$C$5</f>
        <v>10</v>
      </c>
      <c r="V969">
        <f>SNPs!$D$5</f>
        <v>96535210</v>
      </c>
      <c r="W969" t="str">
        <f ca="1">IF('Randomized Data'!M969 = 1, SNPs!$H$5 &amp; SNPs!$H$5, IF('Randomized Data'!N969 = 1, SNPs!$H$5 &amp; INDIRECT("SNPs!" &amp; CHAR(72 +'Randomized Data'!O969) &amp; "5"), INDIRECT("SNPs!" &amp; CHAR(72 +'Randomized Data'!O969) &amp; "5") &amp; INDIRECT("SNPs!" &amp; CHAR(72 +'Randomized Data'!O969) &amp; "5")))</f>
        <v>GG</v>
      </c>
      <c r="X969" t="str">
        <f>SNPs!$F$6</f>
        <v>rs4986893</v>
      </c>
      <c r="Y969">
        <f>SNPs!$C$6</f>
        <v>10</v>
      </c>
      <c r="Z969">
        <f>SNPs!$D$6</f>
        <v>94780653</v>
      </c>
      <c r="AA969" s="7" t="str">
        <f ca="1">IF('Randomized Data'!P969 = 1, SNPs!$H$6 &amp; SNPs!$H$6, IF('Randomized Data'!Q969 = 1, SNPs!$H$6 &amp; INDIRECT("SNPs!" &amp; CHAR(72 +'Randomized Data'!R969) &amp; "6"), INDIRECT("SNPs!" &amp; CHAR(72 +'Randomized Data'!R969) &amp; "6") &amp; INDIRECT("SNPs!" &amp; CHAR(72 +'Randomized Data'!R969) &amp; "6")))</f>
        <v>GG</v>
      </c>
      <c r="AB969" t="str">
        <f>SNPs!$F$7</f>
        <v>rs4244285</v>
      </c>
      <c r="AC969">
        <f>SNPs!$C$7</f>
        <v>10</v>
      </c>
      <c r="AD969">
        <f>SNPs!$D$7</f>
        <v>94781859</v>
      </c>
      <c r="AE969" s="7" t="str">
        <f ca="1">IF('Randomized Data'!S969 = 1, SNPs!$H$7 &amp; SNPs!$H$7, IF('Randomized Data'!T969 = 1, SNPs!$H$7 &amp; INDIRECT("SNPs!" &amp; CHAR(72 +'Randomized Data'!U969) &amp; "7"), INDIRECT("SNPs!" &amp; CHAR(72 +'Randomized Data'!U969) &amp; "7") &amp; INDIRECT("SNPs!" &amp; CHAR(72 +'Randomized Data'!U969) &amp; "7")))</f>
        <v>AA</v>
      </c>
      <c r="AF969" t="str">
        <f>SNPs!$F$8</f>
        <v>rs72558186</v>
      </c>
      <c r="AG969">
        <f>SNPs!$C$8</f>
        <v>10</v>
      </c>
      <c r="AH969">
        <f>SNPs!$D$8</f>
        <v>94781999</v>
      </c>
      <c r="AI969" s="7" t="str">
        <f ca="1">IF('Randomized Data'!V969 = 1, SNPs!$H$8 &amp; SNPs!$H$8, IF('Randomized Data'!W969 = 1, SNPs!$H$8 &amp; INDIRECT("SNPs!" &amp; CHAR(72 +'Randomized Data'!X969) &amp; "8"), INDIRECT("SNPs!" &amp; CHAR(72 +'Randomized Data'!X969) &amp; "8") &amp; INDIRECT("SNPs!" &amp; CHAR(72 +'Randomized Data'!X969) &amp; "8")))</f>
        <v>TA</v>
      </c>
      <c r="AJ969" t="str">
        <f>SNPs!$F$9</f>
        <v>rs56337013</v>
      </c>
      <c r="AK969">
        <f>SNPs!$C$9</f>
        <v>10</v>
      </c>
      <c r="AL969">
        <f>SNPs!$D$9</f>
        <v>94852738</v>
      </c>
      <c r="AM969" s="7" t="str">
        <f ca="1">IF('Randomized Data'!Y$2 = 1, SNPs!$H$9 &amp; SNPs!$H$9, IF('Randomized Data'!Z969 = 1, SNPs!$H$9 &amp; INDIRECT("SNPs!" &amp; CHAR(72 +'Randomized Data'!AA969) &amp; "9"), INDIRECT("SNPs!" &amp; CHAR(72 +'Randomized Data'!AA969) &amp; "9") &amp; INDIRECT("SNPs!" &amp; CHAR(72 +'Randomized Data'!AA969) &amp; "9")))</f>
        <v>TT</v>
      </c>
      <c r="AN969" t="str">
        <f>SNPs!$F$10</f>
        <v>rs17884712</v>
      </c>
      <c r="AO969">
        <f>SNPs!$C$10</f>
        <v>10</v>
      </c>
      <c r="AP969">
        <f>SNPs!$D$10</f>
        <v>94775489</v>
      </c>
      <c r="AQ969" s="7" t="str">
        <f ca="1">IF('Randomized Data'!AB969 = 1, SNPs!$H$10 &amp; SNPs!$H$10, IF('Randomized Data'!AC969 = 1, SNPs!$H$10 &amp; INDIRECT("SNPs!" &amp; CHAR(72 +'Randomized Data'!AD969) &amp; "10"), INDIRECT("SNPs!" &amp; CHAR(72 +'Randomized Data'!AD969) &amp; "10") &amp; INDIRECT("SNPs!" &amp; CHAR(72 +'Randomized Data'!AD969) &amp; "10")))</f>
        <v>AA</v>
      </c>
      <c r="AR969" t="str">
        <f>SNPs!$F$11</f>
        <v>rs6413438</v>
      </c>
      <c r="AS969">
        <f>SNPs!$C$11</f>
        <v>10</v>
      </c>
      <c r="AT969">
        <f>SNPs!$D$11</f>
        <v>94781858</v>
      </c>
      <c r="AU969" s="7" t="str">
        <f ca="1">IF('Randomized Data'!AE969 = 1, SNPs!$H$11 &amp; SNPs!$H$11, IF('Randomized Data'!AF969 = 1, SNPs!$H$11 &amp; INDIRECT("SNPs!" &amp; CHAR(72 +'Randomized Data'!AG969) &amp; "11"), INDIRECT("SNPs!" &amp; CHAR(72 +'Randomized Data'!AG969) &amp; "11") &amp; INDIRECT("SNPs!" &amp; CHAR(72 +'Randomized Data'!AG969) &amp; "11")))</f>
        <v>CT</v>
      </c>
      <c r="AV969" t="str">
        <f>SNPs!$F$12</f>
        <v>rs1057910</v>
      </c>
      <c r="AW969">
        <f>SNPs!$C$12</f>
        <v>10</v>
      </c>
      <c r="AX969">
        <f>SNPs!$D$12</f>
        <v>94981296</v>
      </c>
      <c r="AY969" s="7" t="str">
        <f ca="1">IF('Randomized Data'!AH969 = 1, SNPs!$H$12 &amp; SNPs!$H$12, IF('Randomized Data'!AI969 = 1, SNPs!$H$12 &amp; INDIRECT("SNPs!" &amp; CHAR(72 +'Randomized Data'!AJ969) &amp; "12"), INDIRECT("SNPs!" &amp; CHAR(72 +'Randomized Data'!AJ969) &amp; "12") &amp; INDIRECT("SNPs!" &amp; CHAR(72 +'Randomized Data'!AJ969) &amp; "12")))</f>
        <v>AA</v>
      </c>
      <c r="AZ969" t="str">
        <f>SNPs!$F$13</f>
        <v>rs1799853</v>
      </c>
      <c r="BA969">
        <f>SNPs!$C$13</f>
        <v>10</v>
      </c>
      <c r="BB969">
        <f>SNPs!$D$13</f>
        <v>94942290</v>
      </c>
      <c r="BC969" s="7" t="str">
        <f ca="1">IF('Randomized Data'!AK969 = 1, SNPs!$H$13 &amp; SNPs!$H$13, IF('Randomized Data'!AL969 = 1, SNPs!$H$13 &amp; INDIRECT("SNPs!" &amp; CHAR(72 +'Randomized Data'!AM969) &amp; "13"), INDIRECT("SNPs!" &amp; CHAR(72 +'Randomized Data'!AM969) &amp; "13") &amp; INDIRECT("SNPs!" &amp; CHAR(72 +'Randomized Data'!AM969) &amp; "13")))</f>
        <v>CC</v>
      </c>
      <c r="BD969" t="str">
        <f>SNPs!$F$14</f>
        <v>rs9923231</v>
      </c>
      <c r="BE969">
        <f>SNPs!$C$14</f>
        <v>16</v>
      </c>
      <c r="BF969">
        <f>SNPs!$D$14</f>
        <v>31096368</v>
      </c>
      <c r="BG969" s="7" t="str">
        <f ca="1">IF('Randomized Data'!AN969 = 1, SNPs!$H$14 &amp; SNPs!$H$14, IF('Randomized Data'!AO969 = 1, SNPs!$H$14 &amp; INDIRECT("SNPs!" &amp; CHAR(72 +'Randomized Data'!AP969) &amp; "14"), INDIRECT("SNPs!" &amp; CHAR(72 +'Randomized Data'!AP969) &amp; "14") &amp; INDIRECT("SNPs!" &amp; CHAR(72 +'Randomized Data'!AP969) &amp; "14")))</f>
        <v>CC</v>
      </c>
      <c r="BH969" t="str">
        <f>SNPs!$F$15</f>
        <v>rs9934438</v>
      </c>
      <c r="BI969">
        <f>SNPs!$C$15</f>
        <v>16</v>
      </c>
      <c r="BJ969">
        <f>SNPs!$D$15</f>
        <v>31093557</v>
      </c>
      <c r="BK969" s="7" t="str">
        <f ca="1">IF('Randomized Data'!AQ969 = 1, SNPs!$H$15 &amp; SNPs!$H$15, IF('Randomized Data'!AR969 = 1, SNPs!$H$15 &amp; INDIRECT("SNPs!" &amp; CHAR(72 +'Randomized Data'!AS969) &amp; "15"), INDIRECT("SNPs!" &amp; CHAR(72 +'Randomized Data'!AS969) &amp; "15") &amp; INDIRECT("SNPs!" &amp; CHAR(72 +'Randomized Data'!AS969) &amp; "15")))</f>
        <v>GA</v>
      </c>
      <c r="BL969" t="str">
        <f>SNPs!$F$16</f>
        <v>rs8050894</v>
      </c>
      <c r="BM969">
        <f>SNPs!$C$16</f>
        <v>16</v>
      </c>
      <c r="BN969">
        <f>SNPs!$D$16</f>
        <v>31093188</v>
      </c>
      <c r="BO969" s="7" t="str">
        <f ca="1">IF('Randomized Data'!AT969 = 1, SNPs!$H$16 &amp; SNPs!$H$16, IF('Randomized Data'!AU969 = 1, SNPs!$H$16 &amp; INDIRECT("SNPs!" &amp; CHAR(72 +'Randomized Data'!AV969) &amp; "16"), INDIRECT("SNPs!" &amp; CHAR(72 +'Randomized Data'!AV969) &amp; "16") &amp; INDIRECT("SNPs!" &amp; CHAR(72 +'Randomized Data'!AV969) &amp; "16")))</f>
        <v>CC</v>
      </c>
      <c r="BP969" t="str">
        <f>SNPs!$F$17</f>
        <v>rs6025</v>
      </c>
      <c r="BQ969">
        <f>SNPs!$C$17</f>
        <v>1</v>
      </c>
      <c r="BR969">
        <f>SNPs!$D$17</f>
        <v>169549811</v>
      </c>
      <c r="BS969" s="7" t="str">
        <f ca="1">IF('Randomized Data'!AW969 = 1, SNPs!$H$17 &amp; SNPs!$H$17, IF('Randomized Data'!AX969 = 1, SNPs!$H$17 &amp; INDIRECT("SNPs!" &amp; CHAR(72 +'Randomized Data'!AY969) &amp; "17"), INDIRECT("SNPs!" &amp; CHAR(72 +'Randomized Data'!AY969) &amp; "17") &amp; INDIRECT("SNPs!" &amp; CHAR(72 +'Randomized Data'!AY969) &amp; "17")))</f>
        <v>GA</v>
      </c>
      <c r="BT969" t="str">
        <f>SNPs!$F$18</f>
        <v>rs1799963</v>
      </c>
      <c r="BU969">
        <f>SNPs!$C$18</f>
        <v>11</v>
      </c>
      <c r="BV969">
        <f>SNPs!$D$18</f>
        <v>46739505</v>
      </c>
      <c r="BW969" s="7" t="str">
        <f ca="1">IF('Randomized Data'!AZ969 = 1, SNPs!$H$18 &amp; SNPs!$H$18, IF('Randomized Data'!BA969 = 1, SNPs!$H$18 &amp; INDIRECT("SNPs!" &amp; CHAR(72 +'Randomized Data'!BB969) &amp; "18"), INDIRECT("SNPs!" &amp; CHAR(72 +'Randomized Data'!BB969) &amp; "18") &amp; INDIRECT("SNPs!" &amp; CHAR(72 +'Randomized Data'!BB969) &amp; "18")))</f>
        <v>GG</v>
      </c>
      <c r="BX969" t="str">
        <f>SNPs!$F$19</f>
        <v>rs121913626</v>
      </c>
      <c r="BY969">
        <f>SNPs!$C$19</f>
        <v>14</v>
      </c>
      <c r="BZ969">
        <f>SNPs!$D$19</f>
        <v>23427723</v>
      </c>
      <c r="CA969" s="7" t="str">
        <f ca="1">IF('Randomized Data'!BC969 = 1, SNPs!$H$19 &amp; SNPs!$H$19, IF('Randomized Data'!BD969 = 1, SNPs!$H$19 &amp; INDIRECT("SNPs!" &amp; CHAR(72 +'Randomized Data'!BE969) &amp; "19"), INDIRECT("SNPs!" &amp; CHAR(72 +'Randomized Data'!BE969) &amp; "19") &amp; INDIRECT("SNPs!" &amp; CHAR(72 +'Randomized Data'!BE969) &amp; "19")))</f>
        <v>CC</v>
      </c>
      <c r="CB969" t="str">
        <f>SNPs!$F$20</f>
        <v>rs3218713</v>
      </c>
      <c r="CC969">
        <f>SNPs!$C$20</f>
        <v>14</v>
      </c>
      <c r="CD969">
        <f>SNPs!$D$20</f>
        <v>23431468</v>
      </c>
      <c r="CE969" s="7" t="str">
        <f ca="1">IF('Randomized Data'!BF969 = 1, SNPs!$H$20 &amp; SNPs!$H$20, IF('Randomized Data'!BG969 = 1, SNPs!$H$20 &amp; INDIRECT("SNPs!" &amp; CHAR(72 +'Randomized Data'!BH969) &amp; "20"), INDIRECT("SNPs!" &amp; CHAR(72 +'Randomized Data'!BH969) &amp; "20") &amp; INDIRECT("SNPs!" &amp; CHAR(72 +'Randomized Data'!BH969) &amp; "20")))</f>
        <v>AA</v>
      </c>
      <c r="CF969" t="str">
        <f>SNPs!$F$21</f>
        <v>rs3218714</v>
      </c>
      <c r="CG969">
        <f>SNPs!$C$21</f>
        <v>14</v>
      </c>
      <c r="CH969">
        <f>SNPs!$D$21</f>
        <v>23429279</v>
      </c>
      <c r="CI969" s="7" t="str">
        <f ca="1">IF('Randomized Data'!BI969 = 1, SNPs!$H$21 &amp; SNPs!$H$21, IF('Randomized Data'!BJ969 = 1, SNPs!$H$21 &amp; INDIRECT("SNPs!" &amp; CHAR(72 +'Randomized Data'!BK969) &amp; "21"), INDIRECT("SNPs!" &amp; CHAR(72 +'Randomized Data'!BK969) &amp; "21") &amp; INDIRECT("SNPs!" &amp; CHAR(72 +'Randomized Data'!BK969) &amp; "21")))</f>
        <v>TT</v>
      </c>
      <c r="CJ969" t="str">
        <f>SNPs!$F$22</f>
        <v>rs121964855</v>
      </c>
      <c r="CK969">
        <f>SNPs!$C$22</f>
        <v>1</v>
      </c>
      <c r="CL969">
        <f>SNPs!$D$22</f>
        <v>201365638</v>
      </c>
      <c r="CM969" s="7" t="str">
        <f ca="1">IF('Randomized Data'!BL969 = 1, SNPs!$H$22 &amp; SNPs!$H$22, IF('Randomized Data'!BM969 = 1, SNPs!$H$22 &amp; INDIRECT("SNPs!" &amp; CHAR(72 +'Randomized Data'!BN969) &amp; "22"), INDIRECT("SNPs!" &amp; CHAR(72 +'Randomized Data'!BN969) &amp; "22") &amp; INDIRECT("SNPs!" &amp; CHAR(72 +'Randomized Data'!BN969) &amp; "22")))</f>
        <v>TT</v>
      </c>
      <c r="CN969" t="str">
        <f>SNPs!$F$23</f>
        <v>rs121964856</v>
      </c>
      <c r="CO969">
        <f>SNPs!$C$23</f>
        <v>1</v>
      </c>
      <c r="CP969">
        <f>SNPs!$D$23</f>
        <v>201365297</v>
      </c>
      <c r="CQ969" s="7" t="str">
        <f ca="1">IF('Randomized Data'!BO969 = 1, SNPs!$H$23 &amp; SNPs!$H$23, IF('Randomized Data'!BP969 = 1, SNPs!$H$23 &amp; INDIRECT("SNPs!" &amp; CHAR(72 +'Randomized Data'!BQ969) &amp; "23"), INDIRECT("SNPs!" &amp; CHAR(72 +'Randomized Data'!BQ969) &amp; "23") &amp; INDIRECT("SNPs!" &amp; CHAR(72 +'Randomized Data'!BQ969) &amp; "23")))</f>
        <v>AA</v>
      </c>
      <c r="CR969" t="str">
        <f>SNPs!$F$24</f>
        <v>rs121964857</v>
      </c>
      <c r="CS969">
        <f>SNPs!$C$24</f>
        <v>1</v>
      </c>
      <c r="CT969">
        <f>SNPs!$D$24</f>
        <v>201359245</v>
      </c>
      <c r="CU969" s="7" t="str">
        <f ca="1">IF('Randomized Data'!BR969 = 1, SNPs!$H$24 &amp; SNPs!$H$24, IF('Randomized Data'!BS969 = 1, SNPs!$H$24 &amp; INDIRECT("SNPs!" &amp; CHAR(72 +'Randomized Data'!BT969) &amp; "24"), INDIRECT("SNPs!" &amp; CHAR(72 +'Randomized Data'!BT969) &amp; "24") &amp; INDIRECT("SNPs!" &amp; CHAR(72 +'Randomized Data'!BT969) &amp; "24")))</f>
        <v>TT</v>
      </c>
      <c r="CV969" t="str">
        <f>SNPs!$F$25</f>
        <v>rs28934269</v>
      </c>
      <c r="CW969">
        <f>SNPs!$C$25</f>
        <v>15</v>
      </c>
      <c r="CX969">
        <f>SNPs!$D$25</f>
        <v>63060915</v>
      </c>
      <c r="CY969" s="7" t="str">
        <f ca="1">IF('Randomized Data'!BU969 = 1, SNPs!$H$25 &amp; SNPs!$H$25, IF('Randomized Data'!BV969 = 1, SNPs!$H$25 &amp; INDIRECT("SNPs!" &amp; CHAR(72 +'Randomized Data'!BW969) &amp; "25"), INDIRECT("SNPs!" &amp; CHAR(72 +'Randomized Data'!BW969) &amp; "25") &amp; INDIRECT("SNPs!" &amp; CHAR(72 +'Randomized Data'!BW969) &amp; "25")))</f>
        <v>AA</v>
      </c>
      <c r="CZ969" t="str">
        <f>SNPs!$F$26</f>
        <v>rs28934270</v>
      </c>
      <c r="DA969">
        <f>SNPs!$C$26</f>
        <v>15</v>
      </c>
      <c r="DB969">
        <f>SNPs!$D$26</f>
        <v>63060899</v>
      </c>
      <c r="DC969" s="7" t="str">
        <f ca="1">IF('Randomized Data'!BX969 = 1, SNPs!$H$26 &amp; SNPs!$H$26, IF('Randomized Data'!BY969 = 1, SNPs!$H$26 &amp; INDIRECT("SNPs!" &amp; CHAR(72 +'Randomized Data'!BZ969) &amp; "26"), INDIRECT("SNPs!" &amp; CHAR(72 +'Randomized Data'!BZ969) &amp; "26") &amp; INDIRECT("SNPs!" &amp; CHAR(72 +'Randomized Data'!BZ969) &amp; "26")))</f>
        <v>AA</v>
      </c>
      <c r="DD969" t="str">
        <f>SNPs!$F$27</f>
        <v>rs727504290</v>
      </c>
      <c r="DE969">
        <f>SNPs!$C$27</f>
        <v>15</v>
      </c>
      <c r="DF969">
        <f>SNPs!$D$27</f>
        <v>63042875</v>
      </c>
      <c r="DG969" s="7" t="str">
        <f ca="1">IF('Randomized Data'!CA969 = 1, SNPs!$H$27 &amp; SNPs!$H$27, IF('Randomized Data'!CB969 = 1, SNPs!$H$27 &amp; INDIRECT("SNPs!" &amp; CHAR(72 +'Randomized Data'!CC969) &amp; "27"), INDIRECT("SNPs!" &amp; CHAR(72 +'Randomized Data'!CC969) &amp; "27") &amp; INDIRECT("SNPs!" &amp; CHAR(72 +'Randomized Data'!CC969) &amp; "27")))</f>
        <v>GG</v>
      </c>
      <c r="DH969" t="str">
        <f>SNPs!$F$28</f>
        <v>rs104894504</v>
      </c>
      <c r="DI969">
        <f>SNPs!$C$28</f>
        <v>15</v>
      </c>
      <c r="DJ969">
        <f>SNPs!$D$28</f>
        <v>63057028</v>
      </c>
      <c r="DK969" s="7" t="str">
        <f ca="1">IF('Randomized Data'!CD969 = 1, SNPs!$H$28 &amp; SNPs!$H$28, IF('Randomized Data'!CE969 = 1, SNPs!$H$28 &amp; INDIRECT("SNPs!" &amp; CHAR(72 +'Randomized Data'!CF969) &amp; "28"), INDIRECT("SNPs!" &amp; CHAR(72 +'Randomized Data'!CF969) &amp; "28") &amp; INDIRECT("SNPs!" &amp; CHAR(72 +'Randomized Data'!CF969) &amp; "28")))</f>
        <v>TC</v>
      </c>
      <c r="DL969" t="str">
        <f>SNPs!$F$29</f>
        <v>rs375882485</v>
      </c>
      <c r="DM969">
        <f>SNPs!$C$29</f>
        <v>11</v>
      </c>
      <c r="DN969">
        <f>SNPs!$D$29</f>
        <v>47342698</v>
      </c>
      <c r="DO969" s="7" t="str">
        <f ca="1">IF('Randomized Data'!CG969 = 1, SNPs!$H$29 &amp; SNPs!$H$29, IF('Randomized Data'!CH969 = 1, SNPs!$H$29 &amp; INDIRECT("SNPs!" &amp; CHAR(72 +'Randomized Data'!CI969) &amp; "29"), INDIRECT("SNPs!" &amp; CHAR(72 +'Randomized Data'!CI969) &amp; "29") &amp; INDIRECT("SNPs!" &amp; CHAR(72 +'Randomized Data'!CI969) &amp; "29")))</f>
        <v>GG</v>
      </c>
      <c r="DP969" t="str">
        <f>SNPs!$F$30</f>
        <v>rs397516083</v>
      </c>
      <c r="DQ969">
        <f>SNPs!$C$30</f>
        <v>11</v>
      </c>
      <c r="DR969">
        <f>SNPs!$D$30</f>
        <v>47346379</v>
      </c>
      <c r="DS969" s="7" t="str">
        <f ca="1">IF('Randomized Data'!CJ969 = 1, SNPs!$H$30 &amp; SNPs!$H$30, IF('Randomized Data'!CK969 = 1, SNPs!$H$30 &amp; INDIRECT("SNPs!" &amp; CHAR(72 +'Randomized Data'!CL969) &amp; "30"), INDIRECT("SNPs!" &amp; CHAR(72 +'Randomized Data'!CL969) &amp; "30") &amp; INDIRECT("SNPs!" &amp; CHAR(72 +'Randomized Data'!CL969) &amp; "30")))</f>
        <v>GG</v>
      </c>
      <c r="DT969" t="str">
        <f>SNPs!$F$31</f>
        <v>rs397515937</v>
      </c>
      <c r="DU969">
        <f>SNPs!$C$31</f>
        <v>11</v>
      </c>
      <c r="DV969">
        <f>SNPs!$D$31</f>
        <v>47339792</v>
      </c>
      <c r="DW969" s="7" t="str">
        <f ca="1">IF('Randomized Data'!CM969 = 1, SNPs!$H$31 &amp; SNPs!$H$31, IF('Randomized Data'!CN969 = 1, SNPs!$H$31 &amp; INDIRECT("SNPs!" &amp; CHAR(72 +'Randomized Data'!CO969) &amp; "31"), INDIRECT("SNPs!" &amp; CHAR(72 +'Randomized Data'!CO969) &amp; "31") &amp; INDIRECT("SNPs!" &amp; CHAR(72 +'Randomized Data'!CO969) &amp; "31")))</f>
        <v>AA</v>
      </c>
      <c r="DX969" t="str">
        <f>SNPs!$F$32</f>
        <v>rs397516074</v>
      </c>
      <c r="DY969">
        <f>SNPs!$C$32</f>
        <v>11</v>
      </c>
      <c r="DZ969">
        <f>SNPs!$D$32</f>
        <v>47348424</v>
      </c>
      <c r="EA969" s="7" t="str">
        <f ca="1">IF('Randomized Data'!CP969 = 1, SNPs!$H$32 &amp; SNPs!$H$32, IF('Randomized Data'!CQ969 = 1, SNPs!$H$32 &amp; INDIRECT("SNPs!" &amp; CHAR(72 +'Randomized Data'!CR969) &amp; "32"), INDIRECT("SNPs!" &amp; CHAR(72 +'Randomized Data'!CR969) &amp; "32") &amp; INDIRECT("SNPs!" &amp; CHAR(72 +'Randomized Data'!CR969) &amp; "32")))</f>
        <v>AA</v>
      </c>
      <c r="EB969" t="str">
        <f>SNPs!$F$33</f>
        <v>rs397515963</v>
      </c>
      <c r="EC969">
        <f>SNPs!$C$33</f>
        <v>11</v>
      </c>
      <c r="ED969">
        <f>SNPs!$D$33</f>
        <v>47337729</v>
      </c>
      <c r="EE969" s="7" t="str">
        <f ca="1">IF('Randomized Data'!CS969 = 1, SNPs!$H$33 &amp; SNPs!$H$33, IF('Randomized Data'!CT969 = 1, SNPs!$H$33 &amp; INDIRECT("SNPs!" &amp; CHAR(72 +'Randomized Data'!CU969) &amp; "33"), INDIRECT("SNPs!" &amp; CHAR(72 +'Randomized Data'!CU969) &amp; "33") &amp; INDIRECT("SNPs!" &amp; CHAR(72 +'Randomized Data'!CU969) &amp; "33")))</f>
        <v>-G</v>
      </c>
    </row>
    <row r="970" spans="1:13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  <c r="F970" s="3">
        <v>42189</v>
      </c>
      <c r="G970" s="9" t="str">
        <f>'Randomized Data'!C970</f>
        <v>Internal Lab</v>
      </c>
      <c r="H970" t="str">
        <f>SNPs!$F$2</f>
        <v>rs12248560</v>
      </c>
      <c r="I970">
        <f>SNPs!$C$2</f>
        <v>10</v>
      </c>
      <c r="J970">
        <f>SNPs!$D$2</f>
        <v>94761900</v>
      </c>
      <c r="K970" t="str">
        <f ca="1">IF('Randomized Data'!D970 = 1, SNPs!$H$2 &amp; SNPs!$H$2, IF('Randomized Data'!E970 = 1, SNPs!$H$2 &amp; INDIRECT("SNPs!" &amp; CHAR(72 +'Randomized Data'!F970) &amp; "2"), INDIRECT("SNPs!" &amp; CHAR(72 +'Randomized Data'!F970) &amp; "2") &amp; INDIRECT("SNPs!" &amp; CHAR(72 +'Randomized Data'!F970) &amp; "2")))</f>
        <v>CC</v>
      </c>
      <c r="L970" t="str">
        <f>SNPs!$F$3</f>
        <v>rs28399504</v>
      </c>
      <c r="M970">
        <f>SNPs!$C$3</f>
        <v>10</v>
      </c>
      <c r="N970">
        <f>SNPs!$D$3</f>
        <v>94762706</v>
      </c>
      <c r="O970" t="str">
        <f ca="1">IF('Randomized Data'!G970 = 1, SNPs!$H$3 &amp; SNPs!$H$3, IF('Randomized Data'!H970 = 1, SNPs!$H$3 &amp; INDIRECT("SNPs!" &amp; CHAR(72 +'Randomized Data'!I970) &amp; "3"), INDIRECT("SNPs!" &amp; CHAR(72 +'Randomized Data'!I970) &amp; "3") &amp; INDIRECT("SNPs!" &amp; CHAR(72 +'Randomized Data'!I970) &amp; "3")))</f>
        <v>AA</v>
      </c>
      <c r="P970" t="str">
        <f>SNPs!$F$4</f>
        <v>rs41291556</v>
      </c>
      <c r="Q970">
        <f>SNPs!$C$4</f>
        <v>10</v>
      </c>
      <c r="R970">
        <f>SNPs!$D$4</f>
        <v>94775416</v>
      </c>
      <c r="S970" t="str">
        <f ca="1">IF('Randomized Data'!J970 = 1, SNPs!$H$4 &amp; SNPs!$H$4, IF('Randomized Data'!K970 = 1, SNPs!$H$4 &amp; INDIRECT("SNPs!" &amp; CHAR(72 +'Randomized Data'!L970) &amp; "4"), INDIRECT("SNPs!" &amp; CHAR(72 +'Randomized Data'!L970) &amp; "4") &amp; INDIRECT("SNPs!" &amp; CHAR(72 +'Randomized Data'!L970) &amp; "4")))</f>
        <v>TT</v>
      </c>
      <c r="T970" t="str">
        <f>SNPs!$F$5</f>
        <v>rs72558184</v>
      </c>
      <c r="U970">
        <f>SNPs!$C$5</f>
        <v>10</v>
      </c>
      <c r="V970">
        <f>SNPs!$D$5</f>
        <v>96535210</v>
      </c>
      <c r="W970" t="str">
        <f ca="1">IF('Randomized Data'!M970 = 1, SNPs!$H$5 &amp; SNPs!$H$5, IF('Randomized Data'!N970 = 1, SNPs!$H$5 &amp; INDIRECT("SNPs!" &amp; CHAR(72 +'Randomized Data'!O970) &amp; "5"), INDIRECT("SNPs!" &amp; CHAR(72 +'Randomized Data'!O970) &amp; "5") &amp; INDIRECT("SNPs!" &amp; CHAR(72 +'Randomized Data'!O970) &amp; "5")))</f>
        <v>AA</v>
      </c>
      <c r="X970" t="str">
        <f>SNPs!$F$6</f>
        <v>rs4986893</v>
      </c>
      <c r="Y970">
        <f>SNPs!$C$6</f>
        <v>10</v>
      </c>
      <c r="Z970">
        <f>SNPs!$D$6</f>
        <v>94780653</v>
      </c>
      <c r="AA970" s="7" t="str">
        <f ca="1">IF('Randomized Data'!P970 = 1, SNPs!$H$6 &amp; SNPs!$H$6, IF('Randomized Data'!Q970 = 1, SNPs!$H$6 &amp; INDIRECT("SNPs!" &amp; CHAR(72 +'Randomized Data'!R970) &amp; "6"), INDIRECT("SNPs!" &amp; CHAR(72 +'Randomized Data'!R970) &amp; "6") &amp; INDIRECT("SNPs!" &amp; CHAR(72 +'Randomized Data'!R970) &amp; "6")))</f>
        <v>GG</v>
      </c>
      <c r="AB970" t="str">
        <f>SNPs!$F$7</f>
        <v>rs4244285</v>
      </c>
      <c r="AC970">
        <f>SNPs!$C$7</f>
        <v>10</v>
      </c>
      <c r="AD970">
        <f>SNPs!$D$7</f>
        <v>94781859</v>
      </c>
      <c r="AE970" s="7" t="str">
        <f ca="1">IF('Randomized Data'!S970 = 1, SNPs!$H$7 &amp; SNPs!$H$7, IF('Randomized Data'!T970 = 1, SNPs!$H$7 &amp; INDIRECT("SNPs!" &amp; CHAR(72 +'Randomized Data'!U970) &amp; "7"), INDIRECT("SNPs!" &amp; CHAR(72 +'Randomized Data'!U970) &amp; "7") &amp; INDIRECT("SNPs!" &amp; CHAR(72 +'Randomized Data'!U970) &amp; "7")))</f>
        <v>GC</v>
      </c>
      <c r="AF970" t="str">
        <f>SNPs!$F$8</f>
        <v>rs72558186</v>
      </c>
      <c r="AG970">
        <f>SNPs!$C$8</f>
        <v>10</v>
      </c>
      <c r="AH970">
        <f>SNPs!$D$8</f>
        <v>94781999</v>
      </c>
      <c r="AI970" s="7" t="str">
        <f ca="1">IF('Randomized Data'!V970 = 1, SNPs!$H$8 &amp; SNPs!$H$8, IF('Randomized Data'!W970 = 1, SNPs!$H$8 &amp; INDIRECT("SNPs!" &amp; CHAR(72 +'Randomized Data'!X970) &amp; "8"), INDIRECT("SNPs!" &amp; CHAR(72 +'Randomized Data'!X970) &amp; "8") &amp; INDIRECT("SNPs!" &amp; CHAR(72 +'Randomized Data'!X970) &amp; "8")))</f>
        <v>TA</v>
      </c>
      <c r="AJ970" t="str">
        <f>SNPs!$F$9</f>
        <v>rs56337013</v>
      </c>
      <c r="AK970">
        <f>SNPs!$C$9</f>
        <v>10</v>
      </c>
      <c r="AL970">
        <f>SNPs!$D$9</f>
        <v>94852738</v>
      </c>
      <c r="AM970" s="7" t="str">
        <f ca="1">IF('Randomized Data'!Y$2 = 1, SNPs!$H$9 &amp; SNPs!$H$9, IF('Randomized Data'!Z970 = 1, SNPs!$H$9 &amp; INDIRECT("SNPs!" &amp; CHAR(72 +'Randomized Data'!AA970) &amp; "9"), INDIRECT("SNPs!" &amp; CHAR(72 +'Randomized Data'!AA970) &amp; "9") &amp; INDIRECT("SNPs!" &amp; CHAR(72 +'Randomized Data'!AA970) &amp; "9")))</f>
        <v>CT</v>
      </c>
      <c r="AN970" t="str">
        <f>SNPs!$F$10</f>
        <v>rs17884712</v>
      </c>
      <c r="AO970">
        <f>SNPs!$C$10</f>
        <v>10</v>
      </c>
      <c r="AP970">
        <f>SNPs!$D$10</f>
        <v>94775489</v>
      </c>
      <c r="AQ970" s="7" t="str">
        <f ca="1">IF('Randomized Data'!AB970 = 1, SNPs!$H$10 &amp; SNPs!$H$10, IF('Randomized Data'!AC970 = 1, SNPs!$H$10 &amp; INDIRECT("SNPs!" &amp; CHAR(72 +'Randomized Data'!AD970) &amp; "10"), INDIRECT("SNPs!" &amp; CHAR(72 +'Randomized Data'!AD970) &amp; "10") &amp; INDIRECT("SNPs!" &amp; CHAR(72 +'Randomized Data'!AD970) &amp; "10")))</f>
        <v>GG</v>
      </c>
      <c r="AR970" t="str">
        <f>SNPs!$F$11</f>
        <v>rs6413438</v>
      </c>
      <c r="AS970">
        <f>SNPs!$C$11</f>
        <v>10</v>
      </c>
      <c r="AT970">
        <f>SNPs!$D$11</f>
        <v>94781858</v>
      </c>
      <c r="AU970" s="7" t="str">
        <f ca="1">IF('Randomized Data'!AE970 = 1, SNPs!$H$11 &amp; SNPs!$H$11, IF('Randomized Data'!AF970 = 1, SNPs!$H$11 &amp; INDIRECT("SNPs!" &amp; CHAR(72 +'Randomized Data'!AG970) &amp; "11"), INDIRECT("SNPs!" &amp; CHAR(72 +'Randomized Data'!AG970) &amp; "11") &amp; INDIRECT("SNPs!" &amp; CHAR(72 +'Randomized Data'!AG970) &amp; "11")))</f>
        <v>CT</v>
      </c>
      <c r="AV970" t="str">
        <f>SNPs!$F$12</f>
        <v>rs1057910</v>
      </c>
      <c r="AW970">
        <f>SNPs!$C$12</f>
        <v>10</v>
      </c>
      <c r="AX970">
        <f>SNPs!$D$12</f>
        <v>94981296</v>
      </c>
      <c r="AY970" s="7" t="str">
        <f ca="1">IF('Randomized Data'!AH970 = 1, SNPs!$H$12 &amp; SNPs!$H$12, IF('Randomized Data'!AI970 = 1, SNPs!$H$12 &amp; INDIRECT("SNPs!" &amp; CHAR(72 +'Randomized Data'!AJ970) &amp; "12"), INDIRECT("SNPs!" &amp; CHAR(72 +'Randomized Data'!AJ970) &amp; "12") &amp; INDIRECT("SNPs!" &amp; CHAR(72 +'Randomized Data'!AJ970) &amp; "12")))</f>
        <v>CC</v>
      </c>
      <c r="AZ970" t="str">
        <f>SNPs!$F$13</f>
        <v>rs1799853</v>
      </c>
      <c r="BA970">
        <f>SNPs!$C$13</f>
        <v>10</v>
      </c>
      <c r="BB970">
        <f>SNPs!$D$13</f>
        <v>94942290</v>
      </c>
      <c r="BC970" s="7" t="str">
        <f ca="1">IF('Randomized Data'!AK970 = 1, SNPs!$H$13 &amp; SNPs!$H$13, IF('Randomized Data'!AL970 = 1, SNPs!$H$13 &amp; INDIRECT("SNPs!" &amp; CHAR(72 +'Randomized Data'!AM970) &amp; "13"), INDIRECT("SNPs!" &amp; CHAR(72 +'Randomized Data'!AM970) &amp; "13") &amp; INDIRECT("SNPs!" &amp; CHAR(72 +'Randomized Data'!AM970) &amp; "13")))</f>
        <v>TT</v>
      </c>
      <c r="BD970" t="str">
        <f>SNPs!$F$14</f>
        <v>rs9923231</v>
      </c>
      <c r="BE970">
        <f>SNPs!$C$14</f>
        <v>16</v>
      </c>
      <c r="BF970">
        <f>SNPs!$D$14</f>
        <v>31096368</v>
      </c>
      <c r="BG970" s="7" t="str">
        <f ca="1">IF('Randomized Data'!AN970 = 1, SNPs!$H$14 &amp; SNPs!$H$14, IF('Randomized Data'!AO970 = 1, SNPs!$H$14 &amp; INDIRECT("SNPs!" &amp; CHAR(72 +'Randomized Data'!AP970) &amp; "14"), INDIRECT("SNPs!" &amp; CHAR(72 +'Randomized Data'!AP970) &amp; "14") &amp; INDIRECT("SNPs!" &amp; CHAR(72 +'Randomized Data'!AP970) &amp; "14")))</f>
        <v>CA</v>
      </c>
      <c r="BH970" t="str">
        <f>SNPs!$F$15</f>
        <v>rs9934438</v>
      </c>
      <c r="BI970">
        <f>SNPs!$C$15</f>
        <v>16</v>
      </c>
      <c r="BJ970">
        <f>SNPs!$D$15</f>
        <v>31093557</v>
      </c>
      <c r="BK970" s="7" t="str">
        <f ca="1">IF('Randomized Data'!AQ970 = 1, SNPs!$H$15 &amp; SNPs!$H$15, IF('Randomized Data'!AR970 = 1, SNPs!$H$15 &amp; INDIRECT("SNPs!" &amp; CHAR(72 +'Randomized Data'!AS970) &amp; "15"), INDIRECT("SNPs!" &amp; CHAR(72 +'Randomized Data'!AS970) &amp; "15") &amp; INDIRECT("SNPs!" &amp; CHAR(72 +'Randomized Data'!AS970) &amp; "15")))</f>
        <v>GA</v>
      </c>
      <c r="BL970" t="str">
        <f>SNPs!$F$16</f>
        <v>rs8050894</v>
      </c>
      <c r="BM970">
        <f>SNPs!$C$16</f>
        <v>16</v>
      </c>
      <c r="BN970">
        <f>SNPs!$D$16</f>
        <v>31093188</v>
      </c>
      <c r="BO970" s="7" t="str">
        <f ca="1">IF('Randomized Data'!AT970 = 1, SNPs!$H$16 &amp; SNPs!$H$16, IF('Randomized Data'!AU970 = 1, SNPs!$H$16 &amp; INDIRECT("SNPs!" &amp; CHAR(72 +'Randomized Data'!AV970) &amp; "16"), INDIRECT("SNPs!" &amp; CHAR(72 +'Randomized Data'!AV970) &amp; "16") &amp; INDIRECT("SNPs!" &amp; CHAR(72 +'Randomized Data'!AV970) &amp; "16")))</f>
        <v>CC</v>
      </c>
      <c r="BP970" t="str">
        <f>SNPs!$F$17</f>
        <v>rs6025</v>
      </c>
      <c r="BQ970">
        <f>SNPs!$C$17</f>
        <v>1</v>
      </c>
      <c r="BR970">
        <f>SNPs!$D$17</f>
        <v>169549811</v>
      </c>
      <c r="BS970" s="7" t="str">
        <f ca="1">IF('Randomized Data'!AW970 = 1, SNPs!$H$17 &amp; SNPs!$H$17, IF('Randomized Data'!AX970 = 1, SNPs!$H$17 &amp; INDIRECT("SNPs!" &amp; CHAR(72 +'Randomized Data'!AY970) &amp; "17"), INDIRECT("SNPs!" &amp; CHAR(72 +'Randomized Data'!AY970) &amp; "17") &amp; INDIRECT("SNPs!" &amp; CHAR(72 +'Randomized Data'!AY970) &amp; "17")))</f>
        <v>GG</v>
      </c>
      <c r="BT970" t="str">
        <f>SNPs!$F$18</f>
        <v>rs1799963</v>
      </c>
      <c r="BU970">
        <f>SNPs!$C$18</f>
        <v>11</v>
      </c>
      <c r="BV970">
        <f>SNPs!$D$18</f>
        <v>46739505</v>
      </c>
      <c r="BW970" s="7" t="str">
        <f ca="1">IF('Randomized Data'!AZ970 = 1, SNPs!$H$18 &amp; SNPs!$H$18, IF('Randomized Data'!BA970 = 1, SNPs!$H$18 &amp; INDIRECT("SNPs!" &amp; CHAR(72 +'Randomized Data'!BB970) &amp; "18"), INDIRECT("SNPs!" &amp; CHAR(72 +'Randomized Data'!BB970) &amp; "18") &amp; INDIRECT("SNPs!" &amp; CHAR(72 +'Randomized Data'!BB970) &amp; "18")))</f>
        <v>AA</v>
      </c>
      <c r="BX970" t="str">
        <f>SNPs!$F$19</f>
        <v>rs121913626</v>
      </c>
      <c r="BY970">
        <f>SNPs!$C$19</f>
        <v>14</v>
      </c>
      <c r="BZ970">
        <f>SNPs!$D$19</f>
        <v>23427723</v>
      </c>
      <c r="CA970" s="7" t="str">
        <f ca="1">IF('Randomized Data'!BC970 = 1, SNPs!$H$19 &amp; SNPs!$H$19, IF('Randomized Data'!BD970 = 1, SNPs!$H$19 &amp; INDIRECT("SNPs!" &amp; CHAR(72 +'Randomized Data'!BE970) &amp; "19"), INDIRECT("SNPs!" &amp; CHAR(72 +'Randomized Data'!BE970) &amp; "19") &amp; INDIRECT("SNPs!" &amp; CHAR(72 +'Randomized Data'!BE970) &amp; "19")))</f>
        <v>CC</v>
      </c>
      <c r="CB970" t="str">
        <f>SNPs!$F$20</f>
        <v>rs3218713</v>
      </c>
      <c r="CC970">
        <f>SNPs!$C$20</f>
        <v>14</v>
      </c>
      <c r="CD970">
        <f>SNPs!$D$20</f>
        <v>23431468</v>
      </c>
      <c r="CE970" s="7" t="str">
        <f ca="1">IF('Randomized Data'!BF970 = 1, SNPs!$H$20 &amp; SNPs!$H$20, IF('Randomized Data'!BG970 = 1, SNPs!$H$20 &amp; INDIRECT("SNPs!" &amp; CHAR(72 +'Randomized Data'!BH970) &amp; "20"), INDIRECT("SNPs!" &amp; CHAR(72 +'Randomized Data'!BH970) &amp; "20") &amp; INDIRECT("SNPs!" &amp; CHAR(72 +'Randomized Data'!BH970) &amp; "20")))</f>
        <v>GG</v>
      </c>
      <c r="CF970" t="str">
        <f>SNPs!$F$21</f>
        <v>rs3218714</v>
      </c>
      <c r="CG970">
        <f>SNPs!$C$21</f>
        <v>14</v>
      </c>
      <c r="CH970">
        <f>SNPs!$D$21</f>
        <v>23429279</v>
      </c>
      <c r="CI970" s="7" t="str">
        <f ca="1">IF('Randomized Data'!BI970 = 1, SNPs!$H$21 &amp; SNPs!$H$21, IF('Randomized Data'!BJ970 = 1, SNPs!$H$21 &amp; INDIRECT("SNPs!" &amp; CHAR(72 +'Randomized Data'!BK970) &amp; "21"), INDIRECT("SNPs!" &amp; CHAR(72 +'Randomized Data'!BK970) &amp; "21") &amp; INDIRECT("SNPs!" &amp; CHAR(72 +'Randomized Data'!BK970) &amp; "21")))</f>
        <v>TT</v>
      </c>
      <c r="CJ970" t="str">
        <f>SNPs!$F$22</f>
        <v>rs121964855</v>
      </c>
      <c r="CK970">
        <f>SNPs!$C$22</f>
        <v>1</v>
      </c>
      <c r="CL970">
        <f>SNPs!$D$22</f>
        <v>201365638</v>
      </c>
      <c r="CM970" s="7" t="str">
        <f ca="1">IF('Randomized Data'!BL970 = 1, SNPs!$H$22 &amp; SNPs!$H$22, IF('Randomized Data'!BM970 = 1, SNPs!$H$22 &amp; INDIRECT("SNPs!" &amp; CHAR(72 +'Randomized Data'!BN970) &amp; "22"), INDIRECT("SNPs!" &amp; CHAR(72 +'Randomized Data'!BN970) &amp; "22") &amp; INDIRECT("SNPs!" &amp; CHAR(72 +'Randomized Data'!BN970) &amp; "22")))</f>
        <v>AA</v>
      </c>
      <c r="CN970" t="str">
        <f>SNPs!$F$23</f>
        <v>rs121964856</v>
      </c>
      <c r="CO970">
        <f>SNPs!$C$23</f>
        <v>1</v>
      </c>
      <c r="CP970">
        <f>SNPs!$D$23</f>
        <v>201365297</v>
      </c>
      <c r="CQ970" s="7" t="str">
        <f ca="1">IF('Randomized Data'!BO970 = 1, SNPs!$H$23 &amp; SNPs!$H$23, IF('Randomized Data'!BP970 = 1, SNPs!$H$23 &amp; INDIRECT("SNPs!" &amp; CHAR(72 +'Randomized Data'!BQ970) &amp; "23"), INDIRECT("SNPs!" &amp; CHAR(72 +'Randomized Data'!BQ970) &amp; "23") &amp; INDIRECT("SNPs!" &amp; CHAR(72 +'Randomized Data'!BQ970) &amp; "23")))</f>
        <v>AA</v>
      </c>
      <c r="CR970" t="str">
        <f>SNPs!$F$24</f>
        <v>rs121964857</v>
      </c>
      <c r="CS970">
        <f>SNPs!$C$24</f>
        <v>1</v>
      </c>
      <c r="CT970">
        <f>SNPs!$D$24</f>
        <v>201359245</v>
      </c>
      <c r="CU970" s="7" t="str">
        <f ca="1">IF('Randomized Data'!BR970 = 1, SNPs!$H$24 &amp; SNPs!$H$24, IF('Randomized Data'!BS970 = 1, SNPs!$H$24 &amp; INDIRECT("SNPs!" &amp; CHAR(72 +'Randomized Data'!BT970) &amp; "24"), INDIRECT("SNPs!" &amp; CHAR(72 +'Randomized Data'!BT970) &amp; "24") &amp; INDIRECT("SNPs!" &amp; CHAR(72 +'Randomized Data'!BT970) &amp; "24")))</f>
        <v>CT</v>
      </c>
      <c r="CV970" t="str">
        <f>SNPs!$F$25</f>
        <v>rs28934269</v>
      </c>
      <c r="CW970">
        <f>SNPs!$C$25</f>
        <v>15</v>
      </c>
      <c r="CX970">
        <f>SNPs!$D$25</f>
        <v>63060915</v>
      </c>
      <c r="CY970" s="7" t="str">
        <f ca="1">IF('Randomized Data'!BU970 = 1, SNPs!$H$25 &amp; SNPs!$H$25, IF('Randomized Data'!BV970 = 1, SNPs!$H$25 &amp; INDIRECT("SNPs!" &amp; CHAR(72 +'Randomized Data'!BW970) &amp; "25"), INDIRECT("SNPs!" &amp; CHAR(72 +'Randomized Data'!BW970) &amp; "25") &amp; INDIRECT("SNPs!" &amp; CHAR(72 +'Randomized Data'!BW970) &amp; "25")))</f>
        <v>AA</v>
      </c>
      <c r="CZ970" t="str">
        <f>SNPs!$F$26</f>
        <v>rs28934270</v>
      </c>
      <c r="DA970">
        <f>SNPs!$C$26</f>
        <v>15</v>
      </c>
      <c r="DB970">
        <f>SNPs!$D$26</f>
        <v>63060899</v>
      </c>
      <c r="DC970" s="7" t="str">
        <f ca="1">IF('Randomized Data'!BX970 = 1, SNPs!$H$26 &amp; SNPs!$H$26, IF('Randomized Data'!BY970 = 1, SNPs!$H$26 &amp; INDIRECT("SNPs!" &amp; CHAR(72 +'Randomized Data'!BZ970) &amp; "26"), INDIRECT("SNPs!" &amp; CHAR(72 +'Randomized Data'!BZ970) &amp; "26") &amp; INDIRECT("SNPs!" &amp; CHAR(72 +'Randomized Data'!BZ970) &amp; "26")))</f>
        <v>GG</v>
      </c>
      <c r="DD970" t="str">
        <f>SNPs!$F$27</f>
        <v>rs727504290</v>
      </c>
      <c r="DE970">
        <f>SNPs!$C$27</f>
        <v>15</v>
      </c>
      <c r="DF970">
        <f>SNPs!$D$27</f>
        <v>63042875</v>
      </c>
      <c r="DG970" s="7" t="str">
        <f ca="1">IF('Randomized Data'!CA970 = 1, SNPs!$H$27 &amp; SNPs!$H$27, IF('Randomized Data'!CB970 = 1, SNPs!$H$27 &amp; INDIRECT("SNPs!" &amp; CHAR(72 +'Randomized Data'!CC970) &amp; "27"), INDIRECT("SNPs!" &amp; CHAR(72 +'Randomized Data'!CC970) &amp; "27") &amp; INDIRECT("SNPs!" &amp; CHAR(72 +'Randomized Data'!CC970) &amp; "27")))</f>
        <v>CC</v>
      </c>
      <c r="DH970" t="str">
        <f>SNPs!$F$28</f>
        <v>rs104894504</v>
      </c>
      <c r="DI970">
        <f>SNPs!$C$28</f>
        <v>15</v>
      </c>
      <c r="DJ970">
        <f>SNPs!$D$28</f>
        <v>63057028</v>
      </c>
      <c r="DK970" s="7" t="str">
        <f ca="1">IF('Randomized Data'!CD970 = 1, SNPs!$H$28 &amp; SNPs!$H$28, IF('Randomized Data'!CE970 = 1, SNPs!$H$28 &amp; INDIRECT("SNPs!" &amp; CHAR(72 +'Randomized Data'!CF970) &amp; "28"), INDIRECT("SNPs!" &amp; CHAR(72 +'Randomized Data'!CF970) &amp; "28") &amp; INDIRECT("SNPs!" &amp; CHAR(72 +'Randomized Data'!CF970) &amp; "28")))</f>
        <v>TT</v>
      </c>
      <c r="DL970" t="str">
        <f>SNPs!$F$29</f>
        <v>rs375882485</v>
      </c>
      <c r="DM970">
        <f>SNPs!$C$29</f>
        <v>11</v>
      </c>
      <c r="DN970">
        <f>SNPs!$D$29</f>
        <v>47342698</v>
      </c>
      <c r="DO970" s="7" t="str">
        <f ca="1">IF('Randomized Data'!CG970 = 1, SNPs!$H$29 &amp; SNPs!$H$29, IF('Randomized Data'!CH970 = 1, SNPs!$H$29 &amp; INDIRECT("SNPs!" &amp; CHAR(72 +'Randomized Data'!CI970) &amp; "29"), INDIRECT("SNPs!" &amp; CHAR(72 +'Randomized Data'!CI970) &amp; "29") &amp; INDIRECT("SNPs!" &amp; CHAR(72 +'Randomized Data'!CI970) &amp; "29")))</f>
        <v>AA</v>
      </c>
      <c r="DP970" t="str">
        <f>SNPs!$F$30</f>
        <v>rs397516083</v>
      </c>
      <c r="DQ970">
        <f>SNPs!$C$30</f>
        <v>11</v>
      </c>
      <c r="DR970">
        <f>SNPs!$D$30</f>
        <v>47346379</v>
      </c>
      <c r="DS970" s="7" t="str">
        <f ca="1">IF('Randomized Data'!CJ970 = 1, SNPs!$H$30 &amp; SNPs!$H$30, IF('Randomized Data'!CK970 = 1, SNPs!$H$30 &amp; INDIRECT("SNPs!" &amp; CHAR(72 +'Randomized Data'!CL970) &amp; "30"), INDIRECT("SNPs!" &amp; CHAR(72 +'Randomized Data'!CL970) &amp; "30") &amp; INDIRECT("SNPs!" &amp; CHAR(72 +'Randomized Data'!CL970) &amp; "30")))</f>
        <v>GA</v>
      </c>
      <c r="DT970" t="str">
        <f>SNPs!$F$31</f>
        <v>rs397515937</v>
      </c>
      <c r="DU970">
        <f>SNPs!$C$31</f>
        <v>11</v>
      </c>
      <c r="DV970">
        <f>SNPs!$D$31</f>
        <v>47339792</v>
      </c>
      <c r="DW970" s="7" t="str">
        <f ca="1">IF('Randomized Data'!CM970 = 1, SNPs!$H$31 &amp; SNPs!$H$31, IF('Randomized Data'!CN970 = 1, SNPs!$H$31 &amp; INDIRECT("SNPs!" &amp; CHAR(72 +'Randomized Data'!CO970) &amp; "31"), INDIRECT("SNPs!" &amp; CHAR(72 +'Randomized Data'!CO970) &amp; "31") &amp; INDIRECT("SNPs!" &amp; CHAR(72 +'Randomized Data'!CO970) &amp; "31")))</f>
        <v>AG</v>
      </c>
      <c r="DX970" t="str">
        <f>SNPs!$F$32</f>
        <v>rs397516074</v>
      </c>
      <c r="DY970">
        <f>SNPs!$C$32</f>
        <v>11</v>
      </c>
      <c r="DZ970">
        <f>SNPs!$D$32</f>
        <v>47348424</v>
      </c>
      <c r="EA970" s="7" t="str">
        <f ca="1">IF('Randomized Data'!CP970 = 1, SNPs!$H$32 &amp; SNPs!$H$32, IF('Randomized Data'!CQ970 = 1, SNPs!$H$32 &amp; INDIRECT("SNPs!" &amp; CHAR(72 +'Randomized Data'!CR970) &amp; "32"), INDIRECT("SNPs!" &amp; CHAR(72 +'Randomized Data'!CR970) &amp; "32") &amp; INDIRECT("SNPs!" &amp; CHAR(72 +'Randomized Data'!CR970) &amp; "32")))</f>
        <v>GG</v>
      </c>
      <c r="EB970" t="str">
        <f>SNPs!$F$33</f>
        <v>rs397515963</v>
      </c>
      <c r="EC970">
        <f>SNPs!$C$33</f>
        <v>11</v>
      </c>
      <c r="ED970">
        <f>SNPs!$D$33</f>
        <v>47337729</v>
      </c>
      <c r="EE970" s="7" t="str">
        <f ca="1">IF('Randomized Data'!CS970 = 1, SNPs!$H$33 &amp; SNPs!$H$33, IF('Randomized Data'!CT970 = 1, SNPs!$H$33 &amp; INDIRECT("SNPs!" &amp; CHAR(72 +'Randomized Data'!CU970) &amp; "33"), INDIRECT("SNPs!" &amp; CHAR(72 +'Randomized Data'!CU970) &amp; "33") &amp; INDIRECT("SNPs!" &amp; CHAR(72 +'Randomized Data'!CU970) &amp; "33")))</f>
        <v>--</v>
      </c>
    </row>
    <row r="971" spans="1:13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  <c r="F971" s="3">
        <v>42200</v>
      </c>
      <c r="G971" s="9" t="str">
        <f>'Randomized Data'!C971</f>
        <v>NGS Lab</v>
      </c>
      <c r="H971" t="str">
        <f>SNPs!$F$2</f>
        <v>rs12248560</v>
      </c>
      <c r="I971">
        <f>SNPs!$C$2</f>
        <v>10</v>
      </c>
      <c r="J971">
        <f>SNPs!$D$2</f>
        <v>94761900</v>
      </c>
      <c r="K971" t="str">
        <f ca="1">IF('Randomized Data'!D971 = 1, SNPs!$H$2 &amp; SNPs!$H$2, IF('Randomized Data'!E971 = 1, SNPs!$H$2 &amp; INDIRECT("SNPs!" &amp; CHAR(72 +'Randomized Data'!F971) &amp; "2"), INDIRECT("SNPs!" &amp; CHAR(72 +'Randomized Data'!F971) &amp; "2") &amp; INDIRECT("SNPs!" &amp; CHAR(72 +'Randomized Data'!F971) &amp; "2")))</f>
        <v>CT</v>
      </c>
      <c r="L971" t="str">
        <f>SNPs!$F$3</f>
        <v>rs28399504</v>
      </c>
      <c r="M971">
        <f>SNPs!$C$3</f>
        <v>10</v>
      </c>
      <c r="N971">
        <f>SNPs!$D$3</f>
        <v>94762706</v>
      </c>
      <c r="O971" t="str">
        <f ca="1">IF('Randomized Data'!G971 = 1, SNPs!$H$3 &amp; SNPs!$H$3, IF('Randomized Data'!H971 = 1, SNPs!$H$3 &amp; INDIRECT("SNPs!" &amp; CHAR(72 +'Randomized Data'!I971) &amp; "3"), INDIRECT("SNPs!" &amp; CHAR(72 +'Randomized Data'!I971) &amp; "3") &amp; INDIRECT("SNPs!" &amp; CHAR(72 +'Randomized Data'!I971) &amp; "3")))</f>
        <v>AA</v>
      </c>
      <c r="P971" t="str">
        <f>SNPs!$F$4</f>
        <v>rs41291556</v>
      </c>
      <c r="Q971">
        <f>SNPs!$C$4</f>
        <v>10</v>
      </c>
      <c r="R971">
        <f>SNPs!$D$4</f>
        <v>94775416</v>
      </c>
      <c r="S971" t="str">
        <f ca="1">IF('Randomized Data'!J971 = 1, SNPs!$H$4 &amp; SNPs!$H$4, IF('Randomized Data'!K971 = 1, SNPs!$H$4 &amp; INDIRECT("SNPs!" &amp; CHAR(72 +'Randomized Data'!L971) &amp; "4"), INDIRECT("SNPs!" &amp; CHAR(72 +'Randomized Data'!L971) &amp; "4") &amp; INDIRECT("SNPs!" &amp; CHAR(72 +'Randomized Data'!L971) &amp; "4")))</f>
        <v>TT</v>
      </c>
      <c r="T971" t="str">
        <f>SNPs!$F$5</f>
        <v>rs72558184</v>
      </c>
      <c r="U971">
        <f>SNPs!$C$5</f>
        <v>10</v>
      </c>
      <c r="V971">
        <f>SNPs!$D$5</f>
        <v>96535210</v>
      </c>
      <c r="W971" t="str">
        <f ca="1">IF('Randomized Data'!M971 = 1, SNPs!$H$5 &amp; SNPs!$H$5, IF('Randomized Data'!N971 = 1, SNPs!$H$5 &amp; INDIRECT("SNPs!" &amp; CHAR(72 +'Randomized Data'!O971) &amp; "5"), INDIRECT("SNPs!" &amp; CHAR(72 +'Randomized Data'!O971) &amp; "5") &amp; INDIRECT("SNPs!" &amp; CHAR(72 +'Randomized Data'!O971) &amp; "5")))</f>
        <v>AA</v>
      </c>
      <c r="X971" t="str">
        <f>SNPs!$F$6</f>
        <v>rs4986893</v>
      </c>
      <c r="Y971">
        <f>SNPs!$C$6</f>
        <v>10</v>
      </c>
      <c r="Z971">
        <f>SNPs!$D$6</f>
        <v>94780653</v>
      </c>
      <c r="AA971" s="7" t="str">
        <f ca="1">IF('Randomized Data'!P971 = 1, SNPs!$H$6 &amp; SNPs!$H$6, IF('Randomized Data'!Q971 = 1, SNPs!$H$6 &amp; INDIRECT("SNPs!" &amp; CHAR(72 +'Randomized Data'!R971) &amp; "6"), INDIRECT("SNPs!" &amp; CHAR(72 +'Randomized Data'!R971) &amp; "6") &amp; INDIRECT("SNPs!" &amp; CHAR(72 +'Randomized Data'!R971) &amp; "6")))</f>
        <v>GA</v>
      </c>
      <c r="AB971" t="str">
        <f>SNPs!$F$7</f>
        <v>rs4244285</v>
      </c>
      <c r="AC971">
        <f>SNPs!$C$7</f>
        <v>10</v>
      </c>
      <c r="AD971">
        <f>SNPs!$D$7</f>
        <v>94781859</v>
      </c>
      <c r="AE971" s="7" t="str">
        <f ca="1">IF('Randomized Data'!S971 = 1, SNPs!$H$7 &amp; SNPs!$H$7, IF('Randomized Data'!T971 = 1, SNPs!$H$7 &amp; INDIRECT("SNPs!" &amp; CHAR(72 +'Randomized Data'!U971) &amp; "7"), INDIRECT("SNPs!" &amp; CHAR(72 +'Randomized Data'!U971) &amp; "7") &amp; INDIRECT("SNPs!" &amp; CHAR(72 +'Randomized Data'!U971) &amp; "7")))</f>
        <v>GA</v>
      </c>
      <c r="AF971" t="str">
        <f>SNPs!$F$8</f>
        <v>rs72558186</v>
      </c>
      <c r="AG971">
        <f>SNPs!$C$8</f>
        <v>10</v>
      </c>
      <c r="AH971">
        <f>SNPs!$D$8</f>
        <v>94781999</v>
      </c>
      <c r="AI971" s="7" t="str">
        <f ca="1">IF('Randomized Data'!V971 = 1, SNPs!$H$8 &amp; SNPs!$H$8, IF('Randomized Data'!W971 = 1, SNPs!$H$8 &amp; INDIRECT("SNPs!" &amp; CHAR(72 +'Randomized Data'!X971) &amp; "8"), INDIRECT("SNPs!" &amp; CHAR(72 +'Randomized Data'!X971) &amp; "8") &amp; INDIRECT("SNPs!" &amp; CHAR(72 +'Randomized Data'!X971) &amp; "8")))</f>
        <v>TT</v>
      </c>
      <c r="AJ971" t="str">
        <f>SNPs!$F$9</f>
        <v>rs56337013</v>
      </c>
      <c r="AK971">
        <f>SNPs!$C$9</f>
        <v>10</v>
      </c>
      <c r="AL971">
        <f>SNPs!$D$9</f>
        <v>94852738</v>
      </c>
      <c r="AM971" s="7" t="str">
        <f ca="1">IF('Randomized Data'!Y$2 = 1, SNPs!$H$9 &amp; SNPs!$H$9, IF('Randomized Data'!Z971 = 1, SNPs!$H$9 &amp; INDIRECT("SNPs!" &amp; CHAR(72 +'Randomized Data'!AA971) &amp; "9"), INDIRECT("SNPs!" &amp; CHAR(72 +'Randomized Data'!AA971) &amp; "9") &amp; INDIRECT("SNPs!" &amp; CHAR(72 +'Randomized Data'!AA971) &amp; "9")))</f>
        <v>CT</v>
      </c>
      <c r="AN971" t="str">
        <f>SNPs!$F$10</f>
        <v>rs17884712</v>
      </c>
      <c r="AO971">
        <f>SNPs!$C$10</f>
        <v>10</v>
      </c>
      <c r="AP971">
        <f>SNPs!$D$10</f>
        <v>94775489</v>
      </c>
      <c r="AQ971" s="7" t="str">
        <f ca="1">IF('Randomized Data'!AB971 = 1, SNPs!$H$10 &amp; SNPs!$H$10, IF('Randomized Data'!AC971 = 1, SNPs!$H$10 &amp; INDIRECT("SNPs!" &amp; CHAR(72 +'Randomized Data'!AD971) &amp; "10"), INDIRECT("SNPs!" &amp; CHAR(72 +'Randomized Data'!AD971) &amp; "10") &amp; INDIRECT("SNPs!" &amp; CHAR(72 +'Randomized Data'!AD971) &amp; "10")))</f>
        <v>AA</v>
      </c>
      <c r="AR971" t="str">
        <f>SNPs!$F$11</f>
        <v>rs6413438</v>
      </c>
      <c r="AS971">
        <f>SNPs!$C$11</f>
        <v>10</v>
      </c>
      <c r="AT971">
        <f>SNPs!$D$11</f>
        <v>94781858</v>
      </c>
      <c r="AU971" s="7" t="str">
        <f ca="1">IF('Randomized Data'!AE971 = 1, SNPs!$H$11 &amp; SNPs!$H$11, IF('Randomized Data'!AF971 = 1, SNPs!$H$11 &amp; INDIRECT("SNPs!" &amp; CHAR(72 +'Randomized Data'!AG971) &amp; "11"), INDIRECT("SNPs!" &amp; CHAR(72 +'Randomized Data'!AG971) &amp; "11") &amp; INDIRECT("SNPs!" &amp; CHAR(72 +'Randomized Data'!AG971) &amp; "11")))</f>
        <v>CC</v>
      </c>
      <c r="AV971" t="str">
        <f>SNPs!$F$12</f>
        <v>rs1057910</v>
      </c>
      <c r="AW971">
        <f>SNPs!$C$12</f>
        <v>10</v>
      </c>
      <c r="AX971">
        <f>SNPs!$D$12</f>
        <v>94981296</v>
      </c>
      <c r="AY971" s="7" t="str">
        <f ca="1">IF('Randomized Data'!AH971 = 1, SNPs!$H$12 &amp; SNPs!$H$12, IF('Randomized Data'!AI971 = 1, SNPs!$H$12 &amp; INDIRECT("SNPs!" &amp; CHAR(72 +'Randomized Data'!AJ971) &amp; "12"), INDIRECT("SNPs!" &amp; CHAR(72 +'Randomized Data'!AJ971) &amp; "12") &amp; INDIRECT("SNPs!" &amp; CHAR(72 +'Randomized Data'!AJ971) &amp; "12")))</f>
        <v>CC</v>
      </c>
      <c r="AZ971" t="str">
        <f>SNPs!$F$13</f>
        <v>rs1799853</v>
      </c>
      <c r="BA971">
        <f>SNPs!$C$13</f>
        <v>10</v>
      </c>
      <c r="BB971">
        <f>SNPs!$D$13</f>
        <v>94942290</v>
      </c>
      <c r="BC971" s="7" t="str">
        <f ca="1">IF('Randomized Data'!AK971 = 1, SNPs!$H$13 &amp; SNPs!$H$13, IF('Randomized Data'!AL971 = 1, SNPs!$H$13 &amp; INDIRECT("SNPs!" &amp; CHAR(72 +'Randomized Data'!AM971) &amp; "13"), INDIRECT("SNPs!" &amp; CHAR(72 +'Randomized Data'!AM971) &amp; "13") &amp; INDIRECT("SNPs!" &amp; CHAR(72 +'Randomized Data'!AM971) &amp; "13")))</f>
        <v>CC</v>
      </c>
      <c r="BD971" t="str">
        <f>SNPs!$F$14</f>
        <v>rs9923231</v>
      </c>
      <c r="BE971">
        <f>SNPs!$C$14</f>
        <v>16</v>
      </c>
      <c r="BF971">
        <f>SNPs!$D$14</f>
        <v>31096368</v>
      </c>
      <c r="BG971" s="7" t="str">
        <f ca="1">IF('Randomized Data'!AN971 = 1, SNPs!$H$14 &amp; SNPs!$H$14, IF('Randomized Data'!AO971 = 1, SNPs!$H$14 &amp; INDIRECT("SNPs!" &amp; CHAR(72 +'Randomized Data'!AP971) &amp; "14"), INDIRECT("SNPs!" &amp; CHAR(72 +'Randomized Data'!AP971) &amp; "14") &amp; INDIRECT("SNPs!" &amp; CHAR(72 +'Randomized Data'!AP971) &amp; "14")))</f>
        <v>GG</v>
      </c>
      <c r="BH971" t="str">
        <f>SNPs!$F$15</f>
        <v>rs9934438</v>
      </c>
      <c r="BI971">
        <f>SNPs!$C$15</f>
        <v>16</v>
      </c>
      <c r="BJ971">
        <f>SNPs!$D$15</f>
        <v>31093557</v>
      </c>
      <c r="BK971" s="7" t="str">
        <f ca="1">IF('Randomized Data'!AQ971 = 1, SNPs!$H$15 &amp; SNPs!$H$15, IF('Randomized Data'!AR971 = 1, SNPs!$H$15 &amp; INDIRECT("SNPs!" &amp; CHAR(72 +'Randomized Data'!AS971) &amp; "15"), INDIRECT("SNPs!" &amp; CHAR(72 +'Randomized Data'!AS971) &amp; "15") &amp; INDIRECT("SNPs!" &amp; CHAR(72 +'Randomized Data'!AS971) &amp; "15")))</f>
        <v>GG</v>
      </c>
      <c r="BL971" t="str">
        <f>SNPs!$F$16</f>
        <v>rs8050894</v>
      </c>
      <c r="BM971">
        <f>SNPs!$C$16</f>
        <v>16</v>
      </c>
      <c r="BN971">
        <f>SNPs!$D$16</f>
        <v>31093188</v>
      </c>
      <c r="BO971" s="7" t="str">
        <f ca="1">IF('Randomized Data'!AT971 = 1, SNPs!$H$16 &amp; SNPs!$H$16, IF('Randomized Data'!AU971 = 1, SNPs!$H$16 &amp; INDIRECT("SNPs!" &amp; CHAR(72 +'Randomized Data'!AV971) &amp; "16"), INDIRECT("SNPs!" &amp; CHAR(72 +'Randomized Data'!AV971) &amp; "16") &amp; INDIRECT("SNPs!" &amp; CHAR(72 +'Randomized Data'!AV971) &amp; "16")))</f>
        <v>CC</v>
      </c>
      <c r="BP971" t="str">
        <f>SNPs!$F$17</f>
        <v>rs6025</v>
      </c>
      <c r="BQ971">
        <f>SNPs!$C$17</f>
        <v>1</v>
      </c>
      <c r="BR971">
        <f>SNPs!$D$17</f>
        <v>169549811</v>
      </c>
      <c r="BS971" s="7" t="str">
        <f ca="1">IF('Randomized Data'!AW971 = 1, SNPs!$H$17 &amp; SNPs!$H$17, IF('Randomized Data'!AX971 = 1, SNPs!$H$17 &amp; INDIRECT("SNPs!" &amp; CHAR(72 +'Randomized Data'!AY971) &amp; "17"), INDIRECT("SNPs!" &amp; CHAR(72 +'Randomized Data'!AY971) &amp; "17") &amp; INDIRECT("SNPs!" &amp; CHAR(72 +'Randomized Data'!AY971) &amp; "17")))</f>
        <v>GG</v>
      </c>
      <c r="BT971" t="str">
        <f>SNPs!$F$18</f>
        <v>rs1799963</v>
      </c>
      <c r="BU971">
        <f>SNPs!$C$18</f>
        <v>11</v>
      </c>
      <c r="BV971">
        <f>SNPs!$D$18</f>
        <v>46739505</v>
      </c>
      <c r="BW971" s="7" t="str">
        <f ca="1">IF('Randomized Data'!AZ971 = 1, SNPs!$H$18 &amp; SNPs!$H$18, IF('Randomized Data'!BA971 = 1, SNPs!$H$18 &amp; INDIRECT("SNPs!" &amp; CHAR(72 +'Randomized Data'!BB971) &amp; "18"), INDIRECT("SNPs!" &amp; CHAR(72 +'Randomized Data'!BB971) &amp; "18") &amp; INDIRECT("SNPs!" &amp; CHAR(72 +'Randomized Data'!BB971) &amp; "18")))</f>
        <v>GG</v>
      </c>
      <c r="BX971" t="str">
        <f>SNPs!$F$19</f>
        <v>rs121913626</v>
      </c>
      <c r="BY971">
        <f>SNPs!$C$19</f>
        <v>14</v>
      </c>
      <c r="BZ971">
        <f>SNPs!$D$19</f>
        <v>23427723</v>
      </c>
      <c r="CA971" s="7" t="str">
        <f ca="1">IF('Randomized Data'!BC971 = 1, SNPs!$H$19 &amp; SNPs!$H$19, IF('Randomized Data'!BD971 = 1, SNPs!$H$19 &amp; INDIRECT("SNPs!" &amp; CHAR(72 +'Randomized Data'!BE971) &amp; "19"), INDIRECT("SNPs!" &amp; CHAR(72 +'Randomized Data'!BE971) &amp; "19") &amp; INDIRECT("SNPs!" &amp; CHAR(72 +'Randomized Data'!BE971) &amp; "19")))</f>
        <v>GC</v>
      </c>
      <c r="CB971" t="str">
        <f>SNPs!$F$20</f>
        <v>rs3218713</v>
      </c>
      <c r="CC971">
        <f>SNPs!$C$20</f>
        <v>14</v>
      </c>
      <c r="CD971">
        <f>SNPs!$D$20</f>
        <v>23431468</v>
      </c>
      <c r="CE971" s="7" t="str">
        <f ca="1">IF('Randomized Data'!BF971 = 1, SNPs!$H$20 &amp; SNPs!$H$20, IF('Randomized Data'!BG971 = 1, SNPs!$H$20 &amp; INDIRECT("SNPs!" &amp; CHAR(72 +'Randomized Data'!BH971) &amp; "20"), INDIRECT("SNPs!" &amp; CHAR(72 +'Randomized Data'!BH971) &amp; "20") &amp; INDIRECT("SNPs!" &amp; CHAR(72 +'Randomized Data'!BH971) &amp; "20")))</f>
        <v>GG</v>
      </c>
      <c r="CF971" t="str">
        <f>SNPs!$F$21</f>
        <v>rs3218714</v>
      </c>
      <c r="CG971">
        <f>SNPs!$C$21</f>
        <v>14</v>
      </c>
      <c r="CH971">
        <f>SNPs!$D$21</f>
        <v>23429279</v>
      </c>
      <c r="CI971" s="7" t="str">
        <f ca="1">IF('Randomized Data'!BI971 = 1, SNPs!$H$21 &amp; SNPs!$H$21, IF('Randomized Data'!BJ971 = 1, SNPs!$H$21 &amp; INDIRECT("SNPs!" &amp; CHAR(72 +'Randomized Data'!BK971) &amp; "21"), INDIRECT("SNPs!" &amp; CHAR(72 +'Randomized Data'!BK971) &amp; "21") &amp; INDIRECT("SNPs!" &amp; CHAR(72 +'Randomized Data'!BK971) &amp; "21")))</f>
        <v>CT</v>
      </c>
      <c r="CJ971" t="str">
        <f>SNPs!$F$22</f>
        <v>rs121964855</v>
      </c>
      <c r="CK971">
        <f>SNPs!$C$22</f>
        <v>1</v>
      </c>
      <c r="CL971">
        <f>SNPs!$D$22</f>
        <v>201365638</v>
      </c>
      <c r="CM971" s="7" t="str">
        <f ca="1">IF('Randomized Data'!BL971 = 1, SNPs!$H$22 &amp; SNPs!$H$22, IF('Randomized Data'!BM971 = 1, SNPs!$H$22 &amp; INDIRECT("SNPs!" &amp; CHAR(72 +'Randomized Data'!BN971) &amp; "22"), INDIRECT("SNPs!" &amp; CHAR(72 +'Randomized Data'!BN971) &amp; "22") &amp; INDIRECT("SNPs!" &amp; CHAR(72 +'Randomized Data'!BN971) &amp; "22")))</f>
        <v>AA</v>
      </c>
      <c r="CN971" t="str">
        <f>SNPs!$F$23</f>
        <v>rs121964856</v>
      </c>
      <c r="CO971">
        <f>SNPs!$C$23</f>
        <v>1</v>
      </c>
      <c r="CP971">
        <f>SNPs!$D$23</f>
        <v>201365297</v>
      </c>
      <c r="CQ971" s="7" t="str">
        <f ca="1">IF('Randomized Data'!BO971 = 1, SNPs!$H$23 &amp; SNPs!$H$23, IF('Randomized Data'!BP971 = 1, SNPs!$H$23 &amp; INDIRECT("SNPs!" &amp; CHAR(72 +'Randomized Data'!BQ971) &amp; "23"), INDIRECT("SNPs!" &amp; CHAR(72 +'Randomized Data'!BQ971) &amp; "23") &amp; INDIRECT("SNPs!" &amp; CHAR(72 +'Randomized Data'!BQ971) &amp; "23")))</f>
        <v>GG</v>
      </c>
      <c r="CR971" t="str">
        <f>SNPs!$F$24</f>
        <v>rs121964857</v>
      </c>
      <c r="CS971">
        <f>SNPs!$C$24</f>
        <v>1</v>
      </c>
      <c r="CT971">
        <f>SNPs!$D$24</f>
        <v>201359245</v>
      </c>
      <c r="CU971" s="7" t="str">
        <f ca="1">IF('Randomized Data'!BR971 = 1, SNPs!$H$24 &amp; SNPs!$H$24, IF('Randomized Data'!BS971 = 1, SNPs!$H$24 &amp; INDIRECT("SNPs!" &amp; CHAR(72 +'Randomized Data'!BT971) &amp; "24"), INDIRECT("SNPs!" &amp; CHAR(72 +'Randomized Data'!BT971) &amp; "24") &amp; INDIRECT("SNPs!" &amp; CHAR(72 +'Randomized Data'!BT971) &amp; "24")))</f>
        <v>CC</v>
      </c>
      <c r="CV971" t="str">
        <f>SNPs!$F$25</f>
        <v>rs28934269</v>
      </c>
      <c r="CW971">
        <f>SNPs!$C$25</f>
        <v>15</v>
      </c>
      <c r="CX971">
        <f>SNPs!$D$25</f>
        <v>63060915</v>
      </c>
      <c r="CY971" s="7" t="str">
        <f ca="1">IF('Randomized Data'!BU971 = 1, SNPs!$H$25 &amp; SNPs!$H$25, IF('Randomized Data'!BV971 = 1, SNPs!$H$25 &amp; INDIRECT("SNPs!" &amp; CHAR(72 +'Randomized Data'!BW971) &amp; "25"), INDIRECT("SNPs!" &amp; CHAR(72 +'Randomized Data'!BW971) &amp; "25") &amp; INDIRECT("SNPs!" &amp; CHAR(72 +'Randomized Data'!BW971) &amp; "25")))</f>
        <v>AA</v>
      </c>
      <c r="CZ971" t="str">
        <f>SNPs!$F$26</f>
        <v>rs28934270</v>
      </c>
      <c r="DA971">
        <f>SNPs!$C$26</f>
        <v>15</v>
      </c>
      <c r="DB971">
        <f>SNPs!$D$26</f>
        <v>63060899</v>
      </c>
      <c r="DC971" s="7" t="str">
        <f ca="1">IF('Randomized Data'!BX971 = 1, SNPs!$H$26 &amp; SNPs!$H$26, IF('Randomized Data'!BY971 = 1, SNPs!$H$26 &amp; INDIRECT("SNPs!" &amp; CHAR(72 +'Randomized Data'!BZ971) &amp; "26"), INDIRECT("SNPs!" &amp; CHAR(72 +'Randomized Data'!BZ971) &amp; "26") &amp; INDIRECT("SNPs!" &amp; CHAR(72 +'Randomized Data'!BZ971) &amp; "26")))</f>
        <v>GG</v>
      </c>
      <c r="DD971" t="str">
        <f>SNPs!$F$27</f>
        <v>rs727504290</v>
      </c>
      <c r="DE971">
        <f>SNPs!$C$27</f>
        <v>15</v>
      </c>
      <c r="DF971">
        <f>SNPs!$D$27</f>
        <v>63042875</v>
      </c>
      <c r="DG971" s="7" t="str">
        <f ca="1">IF('Randomized Data'!CA971 = 1, SNPs!$H$27 &amp; SNPs!$H$27, IF('Randomized Data'!CB971 = 1, SNPs!$H$27 &amp; INDIRECT("SNPs!" &amp; CHAR(72 +'Randomized Data'!CC971) &amp; "27"), INDIRECT("SNPs!" &amp; CHAR(72 +'Randomized Data'!CC971) &amp; "27") &amp; INDIRECT("SNPs!" &amp; CHAR(72 +'Randomized Data'!CC971) &amp; "27")))</f>
        <v>CC</v>
      </c>
      <c r="DH971" t="str">
        <f>SNPs!$F$28</f>
        <v>rs104894504</v>
      </c>
      <c r="DI971">
        <f>SNPs!$C$28</f>
        <v>15</v>
      </c>
      <c r="DJ971">
        <f>SNPs!$D$28</f>
        <v>63057028</v>
      </c>
      <c r="DK971" s="7" t="str">
        <f ca="1">IF('Randomized Data'!CD971 = 1, SNPs!$H$28 &amp; SNPs!$H$28, IF('Randomized Data'!CE971 = 1, SNPs!$H$28 &amp; INDIRECT("SNPs!" &amp; CHAR(72 +'Randomized Data'!CF971) &amp; "28"), INDIRECT("SNPs!" &amp; CHAR(72 +'Randomized Data'!CF971) &amp; "28") &amp; INDIRECT("SNPs!" &amp; CHAR(72 +'Randomized Data'!CF971) &amp; "28")))</f>
        <v>CC</v>
      </c>
      <c r="DL971" t="str">
        <f>SNPs!$F$29</f>
        <v>rs375882485</v>
      </c>
      <c r="DM971">
        <f>SNPs!$C$29</f>
        <v>11</v>
      </c>
      <c r="DN971">
        <f>SNPs!$D$29</f>
        <v>47342698</v>
      </c>
      <c r="DO971" s="7" t="str">
        <f ca="1">IF('Randomized Data'!CG971 = 1, SNPs!$H$29 &amp; SNPs!$H$29, IF('Randomized Data'!CH971 = 1, SNPs!$H$29 &amp; INDIRECT("SNPs!" &amp; CHAR(72 +'Randomized Data'!CI971) &amp; "29"), INDIRECT("SNPs!" &amp; CHAR(72 +'Randomized Data'!CI971) &amp; "29") &amp; INDIRECT("SNPs!" &amp; CHAR(72 +'Randomized Data'!CI971) &amp; "29")))</f>
        <v>GA</v>
      </c>
      <c r="DP971" t="str">
        <f>SNPs!$F$30</f>
        <v>rs397516083</v>
      </c>
      <c r="DQ971">
        <f>SNPs!$C$30</f>
        <v>11</v>
      </c>
      <c r="DR971">
        <f>SNPs!$D$30</f>
        <v>47346379</v>
      </c>
      <c r="DS971" s="7" t="str">
        <f ca="1">IF('Randomized Data'!CJ971 = 1, SNPs!$H$30 &amp; SNPs!$H$30, IF('Randomized Data'!CK971 = 1, SNPs!$H$30 &amp; INDIRECT("SNPs!" &amp; CHAR(72 +'Randomized Data'!CL971) &amp; "30"), INDIRECT("SNPs!" &amp; CHAR(72 +'Randomized Data'!CL971) &amp; "30") &amp; INDIRECT("SNPs!" &amp; CHAR(72 +'Randomized Data'!CL971) &amp; "30")))</f>
        <v>GG</v>
      </c>
      <c r="DT971" t="str">
        <f>SNPs!$F$31</f>
        <v>rs397515937</v>
      </c>
      <c r="DU971">
        <f>SNPs!$C$31</f>
        <v>11</v>
      </c>
      <c r="DV971">
        <f>SNPs!$D$31</f>
        <v>47339792</v>
      </c>
      <c r="DW971" s="7" t="str">
        <f ca="1">IF('Randomized Data'!CM971 = 1, SNPs!$H$31 &amp; SNPs!$H$31, IF('Randomized Data'!CN971 = 1, SNPs!$H$31 &amp; INDIRECT("SNPs!" &amp; CHAR(72 +'Randomized Data'!CO971) &amp; "31"), INDIRECT("SNPs!" &amp; CHAR(72 +'Randomized Data'!CO971) &amp; "31") &amp; INDIRECT("SNPs!" &amp; CHAR(72 +'Randomized Data'!CO971) &amp; "31")))</f>
        <v>AA</v>
      </c>
      <c r="DX971" t="str">
        <f>SNPs!$F$32</f>
        <v>rs397516074</v>
      </c>
      <c r="DY971">
        <f>SNPs!$C$32</f>
        <v>11</v>
      </c>
      <c r="DZ971">
        <f>SNPs!$D$32</f>
        <v>47348424</v>
      </c>
      <c r="EA971" s="7" t="str">
        <f ca="1">IF('Randomized Data'!CP971 = 1, SNPs!$H$32 &amp; SNPs!$H$32, IF('Randomized Data'!CQ971 = 1, SNPs!$H$32 &amp; INDIRECT("SNPs!" &amp; CHAR(72 +'Randomized Data'!CR971) &amp; "32"), INDIRECT("SNPs!" &amp; CHAR(72 +'Randomized Data'!CR971) &amp; "32") &amp; INDIRECT("SNPs!" &amp; CHAR(72 +'Randomized Data'!CR971) &amp; "32")))</f>
        <v>GG</v>
      </c>
      <c r="EB971" t="str">
        <f>SNPs!$F$33</f>
        <v>rs397515963</v>
      </c>
      <c r="EC971">
        <f>SNPs!$C$33</f>
        <v>11</v>
      </c>
      <c r="ED971">
        <f>SNPs!$D$33</f>
        <v>47337729</v>
      </c>
      <c r="EE971" s="7" t="str">
        <f ca="1">IF('Randomized Data'!CS971 = 1, SNPs!$H$33 &amp; SNPs!$H$33, IF('Randomized Data'!CT971 = 1, SNPs!$H$33 &amp; INDIRECT("SNPs!" &amp; CHAR(72 +'Randomized Data'!CU971) &amp; "33"), INDIRECT("SNPs!" &amp; CHAR(72 +'Randomized Data'!CU971) &amp; "33") &amp; INDIRECT("SNPs!" &amp; CHAR(72 +'Randomized Data'!CU971) &amp; "33")))</f>
        <v>--</v>
      </c>
    </row>
    <row r="972" spans="1:13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  <c r="F972" s="3">
        <v>42173</v>
      </c>
      <c r="G972" s="9" t="str">
        <f>'Randomized Data'!C972</f>
        <v>NGS Lab</v>
      </c>
      <c r="H972" t="str">
        <f>SNPs!$F$2</f>
        <v>rs12248560</v>
      </c>
      <c r="I972">
        <f>SNPs!$C$2</f>
        <v>10</v>
      </c>
      <c r="J972">
        <f>SNPs!$D$2</f>
        <v>94761900</v>
      </c>
      <c r="K972" t="str">
        <f ca="1">IF('Randomized Data'!D972 = 1, SNPs!$H$2 &amp; SNPs!$H$2, IF('Randomized Data'!E972 = 1, SNPs!$H$2 &amp; INDIRECT("SNPs!" &amp; CHAR(72 +'Randomized Data'!F972) &amp; "2"), INDIRECT("SNPs!" &amp; CHAR(72 +'Randomized Data'!F972) &amp; "2") &amp; INDIRECT("SNPs!" &amp; CHAR(72 +'Randomized Data'!F972) &amp; "2")))</f>
        <v>CC</v>
      </c>
      <c r="L972" t="str">
        <f>SNPs!$F$3</f>
        <v>rs28399504</v>
      </c>
      <c r="M972">
        <f>SNPs!$C$3</f>
        <v>10</v>
      </c>
      <c r="N972">
        <f>SNPs!$D$3</f>
        <v>94762706</v>
      </c>
      <c r="O972" t="str">
        <f ca="1">IF('Randomized Data'!G972 = 1, SNPs!$H$3 &amp; SNPs!$H$3, IF('Randomized Data'!H972 = 1, SNPs!$H$3 &amp; INDIRECT("SNPs!" &amp; CHAR(72 +'Randomized Data'!I972) &amp; "3"), INDIRECT("SNPs!" &amp; CHAR(72 +'Randomized Data'!I972) &amp; "3") &amp; INDIRECT("SNPs!" &amp; CHAR(72 +'Randomized Data'!I972) &amp; "3")))</f>
        <v>AG</v>
      </c>
      <c r="P972" t="str">
        <f>SNPs!$F$4</f>
        <v>rs41291556</v>
      </c>
      <c r="Q972">
        <f>SNPs!$C$4</f>
        <v>10</v>
      </c>
      <c r="R972">
        <f>SNPs!$D$4</f>
        <v>94775416</v>
      </c>
      <c r="S972" t="str">
        <f ca="1">IF('Randomized Data'!J972 = 1, SNPs!$H$4 &amp; SNPs!$H$4, IF('Randomized Data'!K972 = 1, SNPs!$H$4 &amp; INDIRECT("SNPs!" &amp; CHAR(72 +'Randomized Data'!L972) &amp; "4"), INDIRECT("SNPs!" &amp; CHAR(72 +'Randomized Data'!L972) &amp; "4") &amp; INDIRECT("SNPs!" &amp; CHAR(72 +'Randomized Data'!L972) &amp; "4")))</f>
        <v>TC</v>
      </c>
      <c r="T972" t="str">
        <f>SNPs!$F$5</f>
        <v>rs72558184</v>
      </c>
      <c r="U972">
        <f>SNPs!$C$5</f>
        <v>10</v>
      </c>
      <c r="V972">
        <f>SNPs!$D$5</f>
        <v>96535210</v>
      </c>
      <c r="W972" t="str">
        <f ca="1">IF('Randomized Data'!M972 = 1, SNPs!$H$5 &amp; SNPs!$H$5, IF('Randomized Data'!N972 = 1, SNPs!$H$5 &amp; INDIRECT("SNPs!" &amp; CHAR(72 +'Randomized Data'!O972) &amp; "5"), INDIRECT("SNPs!" &amp; CHAR(72 +'Randomized Data'!O972) &amp; "5") &amp; INDIRECT("SNPs!" &amp; CHAR(72 +'Randomized Data'!O972) &amp; "5")))</f>
        <v>AA</v>
      </c>
      <c r="X972" t="str">
        <f>SNPs!$F$6</f>
        <v>rs4986893</v>
      </c>
      <c r="Y972">
        <f>SNPs!$C$6</f>
        <v>10</v>
      </c>
      <c r="Z972">
        <f>SNPs!$D$6</f>
        <v>94780653</v>
      </c>
      <c r="AA972" s="7" t="str">
        <f ca="1">IF('Randomized Data'!P972 = 1, SNPs!$H$6 &amp; SNPs!$H$6, IF('Randomized Data'!Q972 = 1, SNPs!$H$6 &amp; INDIRECT("SNPs!" &amp; CHAR(72 +'Randomized Data'!R972) &amp; "6"), INDIRECT("SNPs!" &amp; CHAR(72 +'Randomized Data'!R972) &amp; "6") &amp; INDIRECT("SNPs!" &amp; CHAR(72 +'Randomized Data'!R972) &amp; "6")))</f>
        <v>AA</v>
      </c>
      <c r="AB972" t="str">
        <f>SNPs!$F$7</f>
        <v>rs4244285</v>
      </c>
      <c r="AC972">
        <f>SNPs!$C$7</f>
        <v>10</v>
      </c>
      <c r="AD972">
        <f>SNPs!$D$7</f>
        <v>94781859</v>
      </c>
      <c r="AE972" s="7" t="str">
        <f ca="1">IF('Randomized Data'!S972 = 1, SNPs!$H$7 &amp; SNPs!$H$7, IF('Randomized Data'!T972 = 1, SNPs!$H$7 &amp; INDIRECT("SNPs!" &amp; CHAR(72 +'Randomized Data'!U972) &amp; "7"), INDIRECT("SNPs!" &amp; CHAR(72 +'Randomized Data'!U972) &amp; "7") &amp; INDIRECT("SNPs!" &amp; CHAR(72 +'Randomized Data'!U972) &amp; "7")))</f>
        <v>AA</v>
      </c>
      <c r="AF972" t="str">
        <f>SNPs!$F$8</f>
        <v>rs72558186</v>
      </c>
      <c r="AG972">
        <f>SNPs!$C$8</f>
        <v>10</v>
      </c>
      <c r="AH972">
        <f>SNPs!$D$8</f>
        <v>94781999</v>
      </c>
      <c r="AI972" s="7" t="str">
        <f ca="1">IF('Randomized Data'!V972 = 1, SNPs!$H$8 &amp; SNPs!$H$8, IF('Randomized Data'!W972 = 1, SNPs!$H$8 &amp; INDIRECT("SNPs!" &amp; CHAR(72 +'Randomized Data'!X972) &amp; "8"), INDIRECT("SNPs!" &amp; CHAR(72 +'Randomized Data'!X972) &amp; "8") &amp; INDIRECT("SNPs!" &amp; CHAR(72 +'Randomized Data'!X972) &amp; "8")))</f>
        <v>TA</v>
      </c>
      <c r="AJ972" t="str">
        <f>SNPs!$F$9</f>
        <v>rs56337013</v>
      </c>
      <c r="AK972">
        <f>SNPs!$C$9</f>
        <v>10</v>
      </c>
      <c r="AL972">
        <f>SNPs!$D$9</f>
        <v>94852738</v>
      </c>
      <c r="AM972" s="7" t="str">
        <f ca="1">IF('Randomized Data'!Y$2 = 1, SNPs!$H$9 &amp; SNPs!$H$9, IF('Randomized Data'!Z972 = 1, SNPs!$H$9 &amp; INDIRECT("SNPs!" &amp; CHAR(72 +'Randomized Data'!AA972) &amp; "9"), INDIRECT("SNPs!" &amp; CHAR(72 +'Randomized Data'!AA972) &amp; "9") &amp; INDIRECT("SNPs!" &amp; CHAR(72 +'Randomized Data'!AA972) &amp; "9")))</f>
        <v>TT</v>
      </c>
      <c r="AN972" t="str">
        <f>SNPs!$F$10</f>
        <v>rs17884712</v>
      </c>
      <c r="AO972">
        <f>SNPs!$C$10</f>
        <v>10</v>
      </c>
      <c r="AP972">
        <f>SNPs!$D$10</f>
        <v>94775489</v>
      </c>
      <c r="AQ972" s="7" t="str">
        <f ca="1">IF('Randomized Data'!AB972 = 1, SNPs!$H$10 &amp; SNPs!$H$10, IF('Randomized Data'!AC972 = 1, SNPs!$H$10 &amp; INDIRECT("SNPs!" &amp; CHAR(72 +'Randomized Data'!AD972) &amp; "10"), INDIRECT("SNPs!" &amp; CHAR(72 +'Randomized Data'!AD972) &amp; "10") &amp; INDIRECT("SNPs!" &amp; CHAR(72 +'Randomized Data'!AD972) &amp; "10")))</f>
        <v>AA</v>
      </c>
      <c r="AR972" t="str">
        <f>SNPs!$F$11</f>
        <v>rs6413438</v>
      </c>
      <c r="AS972">
        <f>SNPs!$C$11</f>
        <v>10</v>
      </c>
      <c r="AT972">
        <f>SNPs!$D$11</f>
        <v>94781858</v>
      </c>
      <c r="AU972" s="7" t="str">
        <f ca="1">IF('Randomized Data'!AE972 = 1, SNPs!$H$11 &amp; SNPs!$H$11, IF('Randomized Data'!AF972 = 1, SNPs!$H$11 &amp; INDIRECT("SNPs!" &amp; CHAR(72 +'Randomized Data'!AG972) &amp; "11"), INDIRECT("SNPs!" &amp; CHAR(72 +'Randomized Data'!AG972) &amp; "11") &amp; INDIRECT("SNPs!" &amp; CHAR(72 +'Randomized Data'!AG972) &amp; "11")))</f>
        <v>TT</v>
      </c>
      <c r="AV972" t="str">
        <f>SNPs!$F$12</f>
        <v>rs1057910</v>
      </c>
      <c r="AW972">
        <f>SNPs!$C$12</f>
        <v>10</v>
      </c>
      <c r="AX972">
        <f>SNPs!$D$12</f>
        <v>94981296</v>
      </c>
      <c r="AY972" s="7" t="str">
        <f ca="1">IF('Randomized Data'!AH972 = 1, SNPs!$H$12 &amp; SNPs!$H$12, IF('Randomized Data'!AI972 = 1, SNPs!$H$12 &amp; INDIRECT("SNPs!" &amp; CHAR(72 +'Randomized Data'!AJ972) &amp; "12"), INDIRECT("SNPs!" &amp; CHAR(72 +'Randomized Data'!AJ972) &amp; "12") &amp; INDIRECT("SNPs!" &amp; CHAR(72 +'Randomized Data'!AJ972) &amp; "12")))</f>
        <v>AA</v>
      </c>
      <c r="AZ972" t="str">
        <f>SNPs!$F$13</f>
        <v>rs1799853</v>
      </c>
      <c r="BA972">
        <f>SNPs!$C$13</f>
        <v>10</v>
      </c>
      <c r="BB972">
        <f>SNPs!$D$13</f>
        <v>94942290</v>
      </c>
      <c r="BC972" s="7" t="str">
        <f ca="1">IF('Randomized Data'!AK972 = 1, SNPs!$H$13 &amp; SNPs!$H$13, IF('Randomized Data'!AL972 = 1, SNPs!$H$13 &amp; INDIRECT("SNPs!" &amp; CHAR(72 +'Randomized Data'!AM972) &amp; "13"), INDIRECT("SNPs!" &amp; CHAR(72 +'Randomized Data'!AM972) &amp; "13") &amp; INDIRECT("SNPs!" &amp; CHAR(72 +'Randomized Data'!AM972) &amp; "13")))</f>
        <v>TT</v>
      </c>
      <c r="BD972" t="str">
        <f>SNPs!$F$14</f>
        <v>rs9923231</v>
      </c>
      <c r="BE972">
        <f>SNPs!$C$14</f>
        <v>16</v>
      </c>
      <c r="BF972">
        <f>SNPs!$D$14</f>
        <v>31096368</v>
      </c>
      <c r="BG972" s="7" t="str">
        <f ca="1">IF('Randomized Data'!AN972 = 1, SNPs!$H$14 &amp; SNPs!$H$14, IF('Randomized Data'!AO972 = 1, SNPs!$H$14 &amp; INDIRECT("SNPs!" &amp; CHAR(72 +'Randomized Data'!AP972) &amp; "14"), INDIRECT("SNPs!" &amp; CHAR(72 +'Randomized Data'!AP972) &amp; "14") &amp; INDIRECT("SNPs!" &amp; CHAR(72 +'Randomized Data'!AP972) &amp; "14")))</f>
        <v>AA</v>
      </c>
      <c r="BH972" t="str">
        <f>SNPs!$F$15</f>
        <v>rs9934438</v>
      </c>
      <c r="BI972">
        <f>SNPs!$C$15</f>
        <v>16</v>
      </c>
      <c r="BJ972">
        <f>SNPs!$D$15</f>
        <v>31093557</v>
      </c>
      <c r="BK972" s="7" t="str">
        <f ca="1">IF('Randomized Data'!AQ972 = 1, SNPs!$H$15 &amp; SNPs!$H$15, IF('Randomized Data'!AR972 = 1, SNPs!$H$15 &amp; INDIRECT("SNPs!" &amp; CHAR(72 +'Randomized Data'!AS972) &amp; "15"), INDIRECT("SNPs!" &amp; CHAR(72 +'Randomized Data'!AS972) &amp; "15") &amp; INDIRECT("SNPs!" &amp; CHAR(72 +'Randomized Data'!AS972) &amp; "15")))</f>
        <v>GA</v>
      </c>
      <c r="BL972" t="str">
        <f>SNPs!$F$16</f>
        <v>rs8050894</v>
      </c>
      <c r="BM972">
        <f>SNPs!$C$16</f>
        <v>16</v>
      </c>
      <c r="BN972">
        <f>SNPs!$D$16</f>
        <v>31093188</v>
      </c>
      <c r="BO972" s="7" t="str">
        <f ca="1">IF('Randomized Data'!AT972 = 1, SNPs!$H$16 &amp; SNPs!$H$16, IF('Randomized Data'!AU972 = 1, SNPs!$H$16 &amp; INDIRECT("SNPs!" &amp; CHAR(72 +'Randomized Data'!AV972) &amp; "16"), INDIRECT("SNPs!" &amp; CHAR(72 +'Randomized Data'!AV972) &amp; "16") &amp; INDIRECT("SNPs!" &amp; CHAR(72 +'Randomized Data'!AV972) &amp; "16")))</f>
        <v>CG</v>
      </c>
      <c r="BP972" t="str">
        <f>SNPs!$F$17</f>
        <v>rs6025</v>
      </c>
      <c r="BQ972">
        <f>SNPs!$C$17</f>
        <v>1</v>
      </c>
      <c r="BR972">
        <f>SNPs!$D$17</f>
        <v>169549811</v>
      </c>
      <c r="BS972" s="7" t="str">
        <f ca="1">IF('Randomized Data'!AW972 = 1, SNPs!$H$17 &amp; SNPs!$H$17, IF('Randomized Data'!AX972 = 1, SNPs!$H$17 &amp; INDIRECT("SNPs!" &amp; CHAR(72 +'Randomized Data'!AY972) &amp; "17"), INDIRECT("SNPs!" &amp; CHAR(72 +'Randomized Data'!AY972) &amp; "17") &amp; INDIRECT("SNPs!" &amp; CHAR(72 +'Randomized Data'!AY972) &amp; "17")))</f>
        <v>AA</v>
      </c>
      <c r="BT972" t="str">
        <f>SNPs!$F$18</f>
        <v>rs1799963</v>
      </c>
      <c r="BU972">
        <f>SNPs!$C$18</f>
        <v>11</v>
      </c>
      <c r="BV972">
        <f>SNPs!$D$18</f>
        <v>46739505</v>
      </c>
      <c r="BW972" s="7" t="str">
        <f ca="1">IF('Randomized Data'!AZ972 = 1, SNPs!$H$18 &amp; SNPs!$H$18, IF('Randomized Data'!BA972 = 1, SNPs!$H$18 &amp; INDIRECT("SNPs!" &amp; CHAR(72 +'Randomized Data'!BB972) &amp; "18"), INDIRECT("SNPs!" &amp; CHAR(72 +'Randomized Data'!BB972) &amp; "18") &amp; INDIRECT("SNPs!" &amp; CHAR(72 +'Randomized Data'!BB972) &amp; "18")))</f>
        <v>AA</v>
      </c>
      <c r="BX972" t="str">
        <f>SNPs!$F$19</f>
        <v>rs121913626</v>
      </c>
      <c r="BY972">
        <f>SNPs!$C$19</f>
        <v>14</v>
      </c>
      <c r="BZ972">
        <f>SNPs!$D$19</f>
        <v>23427723</v>
      </c>
      <c r="CA972" s="7" t="str">
        <f ca="1">IF('Randomized Data'!BC972 = 1, SNPs!$H$19 &amp; SNPs!$H$19, IF('Randomized Data'!BD972 = 1, SNPs!$H$19 &amp; INDIRECT("SNPs!" &amp; CHAR(72 +'Randomized Data'!BE972) &amp; "19"), INDIRECT("SNPs!" &amp; CHAR(72 +'Randomized Data'!BE972) &amp; "19") &amp; INDIRECT("SNPs!" &amp; CHAR(72 +'Randomized Data'!BE972) &amp; "19")))</f>
        <v>GG</v>
      </c>
      <c r="CB972" t="str">
        <f>SNPs!$F$20</f>
        <v>rs3218713</v>
      </c>
      <c r="CC972">
        <f>SNPs!$C$20</f>
        <v>14</v>
      </c>
      <c r="CD972">
        <f>SNPs!$D$20</f>
        <v>23431468</v>
      </c>
      <c r="CE972" s="7" t="str">
        <f ca="1">IF('Randomized Data'!BF972 = 1, SNPs!$H$20 &amp; SNPs!$H$20, IF('Randomized Data'!BG972 = 1, SNPs!$H$20 &amp; INDIRECT("SNPs!" &amp; CHAR(72 +'Randomized Data'!BH972) &amp; "20"), INDIRECT("SNPs!" &amp; CHAR(72 +'Randomized Data'!BH972) &amp; "20") &amp; INDIRECT("SNPs!" &amp; CHAR(72 +'Randomized Data'!BH972) &amp; "20")))</f>
        <v>GG</v>
      </c>
      <c r="CF972" t="str">
        <f>SNPs!$F$21</f>
        <v>rs3218714</v>
      </c>
      <c r="CG972">
        <f>SNPs!$C$21</f>
        <v>14</v>
      </c>
      <c r="CH972">
        <f>SNPs!$D$21</f>
        <v>23429279</v>
      </c>
      <c r="CI972" s="7" t="str">
        <f ca="1">IF('Randomized Data'!BI972 = 1, SNPs!$H$21 &amp; SNPs!$H$21, IF('Randomized Data'!BJ972 = 1, SNPs!$H$21 &amp; INDIRECT("SNPs!" &amp; CHAR(72 +'Randomized Data'!BK972) &amp; "21"), INDIRECT("SNPs!" &amp; CHAR(72 +'Randomized Data'!BK972) &amp; "21") &amp; INDIRECT("SNPs!" &amp; CHAR(72 +'Randomized Data'!BK972) &amp; "21")))</f>
        <v>TT</v>
      </c>
      <c r="CJ972" t="str">
        <f>SNPs!$F$22</f>
        <v>rs121964855</v>
      </c>
      <c r="CK972">
        <f>SNPs!$C$22</f>
        <v>1</v>
      </c>
      <c r="CL972">
        <f>SNPs!$D$22</f>
        <v>201365638</v>
      </c>
      <c r="CM972" s="7" t="str">
        <f ca="1">IF('Randomized Data'!BL972 = 1, SNPs!$H$22 &amp; SNPs!$H$22, IF('Randomized Data'!BM972 = 1, SNPs!$H$22 &amp; INDIRECT("SNPs!" &amp; CHAR(72 +'Randomized Data'!BN972) &amp; "22"), INDIRECT("SNPs!" &amp; CHAR(72 +'Randomized Data'!BN972) &amp; "22") &amp; INDIRECT("SNPs!" &amp; CHAR(72 +'Randomized Data'!BN972) &amp; "22")))</f>
        <v>TT</v>
      </c>
      <c r="CN972" t="str">
        <f>SNPs!$F$23</f>
        <v>rs121964856</v>
      </c>
      <c r="CO972">
        <f>SNPs!$C$23</f>
        <v>1</v>
      </c>
      <c r="CP972">
        <f>SNPs!$D$23</f>
        <v>201365297</v>
      </c>
      <c r="CQ972" s="7" t="str">
        <f ca="1">IF('Randomized Data'!BO972 = 1, SNPs!$H$23 &amp; SNPs!$H$23, IF('Randomized Data'!BP972 = 1, SNPs!$H$23 &amp; INDIRECT("SNPs!" &amp; CHAR(72 +'Randomized Data'!BQ972) &amp; "23"), INDIRECT("SNPs!" &amp; CHAR(72 +'Randomized Data'!BQ972) &amp; "23") &amp; INDIRECT("SNPs!" &amp; CHAR(72 +'Randomized Data'!BQ972) &amp; "23")))</f>
        <v>AA</v>
      </c>
      <c r="CR972" t="str">
        <f>SNPs!$F$24</f>
        <v>rs121964857</v>
      </c>
      <c r="CS972">
        <f>SNPs!$C$24</f>
        <v>1</v>
      </c>
      <c r="CT972">
        <f>SNPs!$D$24</f>
        <v>201359245</v>
      </c>
      <c r="CU972" s="7" t="str">
        <f ca="1">IF('Randomized Data'!BR972 = 1, SNPs!$H$24 &amp; SNPs!$H$24, IF('Randomized Data'!BS972 = 1, SNPs!$H$24 &amp; INDIRECT("SNPs!" &amp; CHAR(72 +'Randomized Data'!BT972) &amp; "24"), INDIRECT("SNPs!" &amp; CHAR(72 +'Randomized Data'!BT972) &amp; "24") &amp; INDIRECT("SNPs!" &amp; CHAR(72 +'Randomized Data'!BT972) &amp; "24")))</f>
        <v>CC</v>
      </c>
      <c r="CV972" t="str">
        <f>SNPs!$F$25</f>
        <v>rs28934269</v>
      </c>
      <c r="CW972">
        <f>SNPs!$C$25</f>
        <v>15</v>
      </c>
      <c r="CX972">
        <f>SNPs!$D$25</f>
        <v>63060915</v>
      </c>
      <c r="CY972" s="7" t="str">
        <f ca="1">IF('Randomized Data'!BU972 = 1, SNPs!$H$25 &amp; SNPs!$H$25, IF('Randomized Data'!BV972 = 1, SNPs!$H$25 &amp; INDIRECT("SNPs!" &amp; CHAR(72 +'Randomized Data'!BW972) &amp; "25"), INDIRECT("SNPs!" &amp; CHAR(72 +'Randomized Data'!BW972) &amp; "25") &amp; INDIRECT("SNPs!" &amp; CHAR(72 +'Randomized Data'!BW972) &amp; "25")))</f>
        <v>AG</v>
      </c>
      <c r="CZ972" t="str">
        <f>SNPs!$F$26</f>
        <v>rs28934270</v>
      </c>
      <c r="DA972">
        <f>SNPs!$C$26</f>
        <v>15</v>
      </c>
      <c r="DB972">
        <f>SNPs!$D$26</f>
        <v>63060899</v>
      </c>
      <c r="DC972" s="7" t="str">
        <f ca="1">IF('Randomized Data'!BX972 = 1, SNPs!$H$26 &amp; SNPs!$H$26, IF('Randomized Data'!BY972 = 1, SNPs!$H$26 &amp; INDIRECT("SNPs!" &amp; CHAR(72 +'Randomized Data'!BZ972) &amp; "26"), INDIRECT("SNPs!" &amp; CHAR(72 +'Randomized Data'!BZ972) &amp; "26") &amp; INDIRECT("SNPs!" &amp; CHAR(72 +'Randomized Data'!BZ972) &amp; "26")))</f>
        <v>AA</v>
      </c>
      <c r="DD972" t="str">
        <f>SNPs!$F$27</f>
        <v>rs727504290</v>
      </c>
      <c r="DE972">
        <f>SNPs!$C$27</f>
        <v>15</v>
      </c>
      <c r="DF972">
        <f>SNPs!$D$27</f>
        <v>63042875</v>
      </c>
      <c r="DG972" s="7" t="str">
        <f ca="1">IF('Randomized Data'!CA972 = 1, SNPs!$H$27 &amp; SNPs!$H$27, IF('Randomized Data'!CB972 = 1, SNPs!$H$27 &amp; INDIRECT("SNPs!" &amp; CHAR(72 +'Randomized Data'!CC972) &amp; "27"), INDIRECT("SNPs!" &amp; CHAR(72 +'Randomized Data'!CC972) &amp; "27") &amp; INDIRECT("SNPs!" &amp; CHAR(72 +'Randomized Data'!CC972) &amp; "27")))</f>
        <v>GC</v>
      </c>
      <c r="DH972" t="str">
        <f>SNPs!$F$28</f>
        <v>rs104894504</v>
      </c>
      <c r="DI972">
        <f>SNPs!$C$28</f>
        <v>15</v>
      </c>
      <c r="DJ972">
        <f>SNPs!$D$28</f>
        <v>63057028</v>
      </c>
      <c r="DK972" s="7" t="str">
        <f ca="1">IF('Randomized Data'!CD972 = 1, SNPs!$H$28 &amp; SNPs!$H$28, IF('Randomized Data'!CE972 = 1, SNPs!$H$28 &amp; INDIRECT("SNPs!" &amp; CHAR(72 +'Randomized Data'!CF972) &amp; "28"), INDIRECT("SNPs!" &amp; CHAR(72 +'Randomized Data'!CF972) &amp; "28") &amp; INDIRECT("SNPs!" &amp; CHAR(72 +'Randomized Data'!CF972) &amp; "28")))</f>
        <v>TT</v>
      </c>
      <c r="DL972" t="str">
        <f>SNPs!$F$29</f>
        <v>rs375882485</v>
      </c>
      <c r="DM972">
        <f>SNPs!$C$29</f>
        <v>11</v>
      </c>
      <c r="DN972">
        <f>SNPs!$D$29</f>
        <v>47342698</v>
      </c>
      <c r="DO972" s="7" t="str">
        <f ca="1">IF('Randomized Data'!CG972 = 1, SNPs!$H$29 &amp; SNPs!$H$29, IF('Randomized Data'!CH972 = 1, SNPs!$H$29 &amp; INDIRECT("SNPs!" &amp; CHAR(72 +'Randomized Data'!CI972) &amp; "29"), INDIRECT("SNPs!" &amp; CHAR(72 +'Randomized Data'!CI972) &amp; "29") &amp; INDIRECT("SNPs!" &amp; CHAR(72 +'Randomized Data'!CI972) &amp; "29")))</f>
        <v>GG</v>
      </c>
      <c r="DP972" t="str">
        <f>SNPs!$F$30</f>
        <v>rs397516083</v>
      </c>
      <c r="DQ972">
        <f>SNPs!$C$30</f>
        <v>11</v>
      </c>
      <c r="DR972">
        <f>SNPs!$D$30</f>
        <v>47346379</v>
      </c>
      <c r="DS972" s="7" t="str">
        <f ca="1">IF('Randomized Data'!CJ972 = 1, SNPs!$H$30 &amp; SNPs!$H$30, IF('Randomized Data'!CK972 = 1, SNPs!$H$30 &amp; INDIRECT("SNPs!" &amp; CHAR(72 +'Randomized Data'!CL972) &amp; "30"), INDIRECT("SNPs!" &amp; CHAR(72 +'Randomized Data'!CL972) &amp; "30") &amp; INDIRECT("SNPs!" &amp; CHAR(72 +'Randomized Data'!CL972) &amp; "30")))</f>
        <v>AA</v>
      </c>
      <c r="DT972" t="str">
        <f>SNPs!$F$31</f>
        <v>rs397515937</v>
      </c>
      <c r="DU972">
        <f>SNPs!$C$31</f>
        <v>11</v>
      </c>
      <c r="DV972">
        <f>SNPs!$D$31</f>
        <v>47339792</v>
      </c>
      <c r="DW972" s="7" t="str">
        <f ca="1">IF('Randomized Data'!CM972 = 1, SNPs!$H$31 &amp; SNPs!$H$31, IF('Randomized Data'!CN972 = 1, SNPs!$H$31 &amp; INDIRECT("SNPs!" &amp; CHAR(72 +'Randomized Data'!CO972) &amp; "31"), INDIRECT("SNPs!" &amp; CHAR(72 +'Randomized Data'!CO972) &amp; "31") &amp; INDIRECT("SNPs!" &amp; CHAR(72 +'Randomized Data'!CO972) &amp; "31")))</f>
        <v>AG</v>
      </c>
      <c r="DX972" t="str">
        <f>SNPs!$F$32</f>
        <v>rs397516074</v>
      </c>
      <c r="DY972">
        <f>SNPs!$C$32</f>
        <v>11</v>
      </c>
      <c r="DZ972">
        <f>SNPs!$D$32</f>
        <v>47348424</v>
      </c>
      <c r="EA972" s="7" t="str">
        <f ca="1">IF('Randomized Data'!CP972 = 1, SNPs!$H$32 &amp; SNPs!$H$32, IF('Randomized Data'!CQ972 = 1, SNPs!$H$32 &amp; INDIRECT("SNPs!" &amp; CHAR(72 +'Randomized Data'!CR972) &amp; "32"), INDIRECT("SNPs!" &amp; CHAR(72 +'Randomized Data'!CR972) &amp; "32") &amp; INDIRECT("SNPs!" &amp; CHAR(72 +'Randomized Data'!CR972) &amp; "32")))</f>
        <v>GG</v>
      </c>
      <c r="EB972" t="str">
        <f>SNPs!$F$33</f>
        <v>rs397515963</v>
      </c>
      <c r="EC972">
        <f>SNPs!$C$33</f>
        <v>11</v>
      </c>
      <c r="ED972">
        <f>SNPs!$D$33</f>
        <v>47337729</v>
      </c>
      <c r="EE972" s="7" t="str">
        <f ca="1">IF('Randomized Data'!CS972 = 1, SNPs!$H$33 &amp; SNPs!$H$33, IF('Randomized Data'!CT972 = 1, SNPs!$H$33 &amp; INDIRECT("SNPs!" &amp; CHAR(72 +'Randomized Data'!CU972) &amp; "33"), INDIRECT("SNPs!" &amp; CHAR(72 +'Randomized Data'!CU972) &amp; "33") &amp; INDIRECT("SNPs!" &amp; CHAR(72 +'Randomized Data'!CU972) &amp; "33")))</f>
        <v>-G</v>
      </c>
    </row>
    <row r="973" spans="1:13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  <c r="F973" s="3">
        <v>42163</v>
      </c>
      <c r="G973" s="9" t="str">
        <f>'Randomized Data'!C973</f>
        <v>External Lab</v>
      </c>
      <c r="H973" t="str">
        <f>SNPs!$F$2</f>
        <v>rs12248560</v>
      </c>
      <c r="I973">
        <f>SNPs!$C$2</f>
        <v>10</v>
      </c>
      <c r="J973">
        <f>SNPs!$D$2</f>
        <v>94761900</v>
      </c>
      <c r="K973" t="str">
        <f ca="1">IF('Randomized Data'!D973 = 1, SNPs!$H$2 &amp; SNPs!$H$2, IF('Randomized Data'!E973 = 1, SNPs!$H$2 &amp; INDIRECT("SNPs!" &amp; CHAR(72 +'Randomized Data'!F973) &amp; "2"), INDIRECT("SNPs!" &amp; CHAR(72 +'Randomized Data'!F973) &amp; "2") &amp; INDIRECT("SNPs!" &amp; CHAR(72 +'Randomized Data'!F973) &amp; "2")))</f>
        <v>CT</v>
      </c>
      <c r="L973" t="str">
        <f>SNPs!$F$3</f>
        <v>rs28399504</v>
      </c>
      <c r="M973">
        <f>SNPs!$C$3</f>
        <v>10</v>
      </c>
      <c r="N973">
        <f>SNPs!$D$3</f>
        <v>94762706</v>
      </c>
      <c r="O973" t="str">
        <f ca="1">IF('Randomized Data'!G973 = 1, SNPs!$H$3 &amp; SNPs!$H$3, IF('Randomized Data'!H973 = 1, SNPs!$H$3 &amp; INDIRECT("SNPs!" &amp; CHAR(72 +'Randomized Data'!I973) &amp; "3"), INDIRECT("SNPs!" &amp; CHAR(72 +'Randomized Data'!I973) &amp; "3") &amp; INDIRECT("SNPs!" &amp; CHAR(72 +'Randomized Data'!I973) &amp; "3")))</f>
        <v>GG</v>
      </c>
      <c r="P973" t="str">
        <f>SNPs!$F$4</f>
        <v>rs41291556</v>
      </c>
      <c r="Q973">
        <f>SNPs!$C$4</f>
        <v>10</v>
      </c>
      <c r="R973">
        <f>SNPs!$D$4</f>
        <v>94775416</v>
      </c>
      <c r="S973" t="str">
        <f ca="1">IF('Randomized Data'!J973 = 1, SNPs!$H$4 &amp; SNPs!$H$4, IF('Randomized Data'!K973 = 1, SNPs!$H$4 &amp; INDIRECT("SNPs!" &amp; CHAR(72 +'Randomized Data'!L973) &amp; "4"), INDIRECT("SNPs!" &amp; CHAR(72 +'Randomized Data'!L973) &amp; "4") &amp; INDIRECT("SNPs!" &amp; CHAR(72 +'Randomized Data'!L973) &amp; "4")))</f>
        <v>TC</v>
      </c>
      <c r="T973" t="str">
        <f>SNPs!$F$5</f>
        <v>rs72558184</v>
      </c>
      <c r="U973">
        <f>SNPs!$C$5</f>
        <v>10</v>
      </c>
      <c r="V973">
        <f>SNPs!$D$5</f>
        <v>96535210</v>
      </c>
      <c r="W973" t="str">
        <f ca="1">IF('Randomized Data'!M973 = 1, SNPs!$H$5 &amp; SNPs!$H$5, IF('Randomized Data'!N973 = 1, SNPs!$H$5 &amp; INDIRECT("SNPs!" &amp; CHAR(72 +'Randomized Data'!O973) &amp; "5"), INDIRECT("SNPs!" &amp; CHAR(72 +'Randomized Data'!O973) &amp; "5") &amp; INDIRECT("SNPs!" &amp; CHAR(72 +'Randomized Data'!O973) &amp; "5")))</f>
        <v>GA</v>
      </c>
      <c r="X973" t="str">
        <f>SNPs!$F$6</f>
        <v>rs4986893</v>
      </c>
      <c r="Y973">
        <f>SNPs!$C$6</f>
        <v>10</v>
      </c>
      <c r="Z973">
        <f>SNPs!$D$6</f>
        <v>94780653</v>
      </c>
      <c r="AA973" s="7" t="str">
        <f ca="1">IF('Randomized Data'!P973 = 1, SNPs!$H$6 &amp; SNPs!$H$6, IF('Randomized Data'!Q973 = 1, SNPs!$H$6 &amp; INDIRECT("SNPs!" &amp; CHAR(72 +'Randomized Data'!R973) &amp; "6"), INDIRECT("SNPs!" &amp; CHAR(72 +'Randomized Data'!R973) &amp; "6") &amp; INDIRECT("SNPs!" &amp; CHAR(72 +'Randomized Data'!R973) &amp; "6")))</f>
        <v>AA</v>
      </c>
      <c r="AB973" t="str">
        <f>SNPs!$F$7</f>
        <v>rs4244285</v>
      </c>
      <c r="AC973">
        <f>SNPs!$C$7</f>
        <v>10</v>
      </c>
      <c r="AD973">
        <f>SNPs!$D$7</f>
        <v>94781859</v>
      </c>
      <c r="AE973" s="7" t="str">
        <f ca="1">IF('Randomized Data'!S973 = 1, SNPs!$H$7 &amp; SNPs!$H$7, IF('Randomized Data'!T973 = 1, SNPs!$H$7 &amp; INDIRECT("SNPs!" &amp; CHAR(72 +'Randomized Data'!U973) &amp; "7"), INDIRECT("SNPs!" &amp; CHAR(72 +'Randomized Data'!U973) &amp; "7") &amp; INDIRECT("SNPs!" &amp; CHAR(72 +'Randomized Data'!U973) &amp; "7")))</f>
        <v>GA</v>
      </c>
      <c r="AF973" t="str">
        <f>SNPs!$F$8</f>
        <v>rs72558186</v>
      </c>
      <c r="AG973">
        <f>SNPs!$C$8</f>
        <v>10</v>
      </c>
      <c r="AH973">
        <f>SNPs!$D$8</f>
        <v>94781999</v>
      </c>
      <c r="AI973" s="7" t="str">
        <f ca="1">IF('Randomized Data'!V973 = 1, SNPs!$H$8 &amp; SNPs!$H$8, IF('Randomized Data'!W973 = 1, SNPs!$H$8 &amp; INDIRECT("SNPs!" &amp; CHAR(72 +'Randomized Data'!X973) &amp; "8"), INDIRECT("SNPs!" &amp; CHAR(72 +'Randomized Data'!X973) &amp; "8") &amp; INDIRECT("SNPs!" &amp; CHAR(72 +'Randomized Data'!X973) &amp; "8")))</f>
        <v>TA</v>
      </c>
      <c r="AJ973" t="str">
        <f>SNPs!$F$9</f>
        <v>rs56337013</v>
      </c>
      <c r="AK973">
        <f>SNPs!$C$9</f>
        <v>10</v>
      </c>
      <c r="AL973">
        <f>SNPs!$D$9</f>
        <v>94852738</v>
      </c>
      <c r="AM973" s="7" t="str">
        <f ca="1">IF('Randomized Data'!Y$2 = 1, SNPs!$H$9 &amp; SNPs!$H$9, IF('Randomized Data'!Z973 = 1, SNPs!$H$9 &amp; INDIRECT("SNPs!" &amp; CHAR(72 +'Randomized Data'!AA973) &amp; "9"), INDIRECT("SNPs!" &amp; CHAR(72 +'Randomized Data'!AA973) &amp; "9") &amp; INDIRECT("SNPs!" &amp; CHAR(72 +'Randomized Data'!AA973) &amp; "9")))</f>
        <v>CT</v>
      </c>
      <c r="AN973" t="str">
        <f>SNPs!$F$10</f>
        <v>rs17884712</v>
      </c>
      <c r="AO973">
        <f>SNPs!$C$10</f>
        <v>10</v>
      </c>
      <c r="AP973">
        <f>SNPs!$D$10</f>
        <v>94775489</v>
      </c>
      <c r="AQ973" s="7" t="str">
        <f ca="1">IF('Randomized Data'!AB973 = 1, SNPs!$H$10 &amp; SNPs!$H$10, IF('Randomized Data'!AC973 = 1, SNPs!$H$10 &amp; INDIRECT("SNPs!" &amp; CHAR(72 +'Randomized Data'!AD973) &amp; "10"), INDIRECT("SNPs!" &amp; CHAR(72 +'Randomized Data'!AD973) &amp; "10") &amp; INDIRECT("SNPs!" &amp; CHAR(72 +'Randomized Data'!AD973) &amp; "10")))</f>
        <v>AA</v>
      </c>
      <c r="AR973" t="str">
        <f>SNPs!$F$11</f>
        <v>rs6413438</v>
      </c>
      <c r="AS973">
        <f>SNPs!$C$11</f>
        <v>10</v>
      </c>
      <c r="AT973">
        <f>SNPs!$D$11</f>
        <v>94781858</v>
      </c>
      <c r="AU973" s="7" t="str">
        <f ca="1">IF('Randomized Data'!AE973 = 1, SNPs!$H$11 &amp; SNPs!$H$11, IF('Randomized Data'!AF973 = 1, SNPs!$H$11 &amp; INDIRECT("SNPs!" &amp; CHAR(72 +'Randomized Data'!AG973) &amp; "11"), INDIRECT("SNPs!" &amp; CHAR(72 +'Randomized Data'!AG973) &amp; "11") &amp; INDIRECT("SNPs!" &amp; CHAR(72 +'Randomized Data'!AG973) &amp; "11")))</f>
        <v>CT</v>
      </c>
      <c r="AV973" t="str">
        <f>SNPs!$F$12</f>
        <v>rs1057910</v>
      </c>
      <c r="AW973">
        <f>SNPs!$C$12</f>
        <v>10</v>
      </c>
      <c r="AX973">
        <f>SNPs!$D$12</f>
        <v>94981296</v>
      </c>
      <c r="AY973" s="7" t="str">
        <f ca="1">IF('Randomized Data'!AH973 = 1, SNPs!$H$12 &amp; SNPs!$H$12, IF('Randomized Data'!AI973 = 1, SNPs!$H$12 &amp; INDIRECT("SNPs!" &amp; CHAR(72 +'Randomized Data'!AJ973) &amp; "12"), INDIRECT("SNPs!" &amp; CHAR(72 +'Randomized Data'!AJ973) &amp; "12") &amp; INDIRECT("SNPs!" &amp; CHAR(72 +'Randomized Data'!AJ973) &amp; "12")))</f>
        <v>CC</v>
      </c>
      <c r="AZ973" t="str">
        <f>SNPs!$F$13</f>
        <v>rs1799853</v>
      </c>
      <c r="BA973">
        <f>SNPs!$C$13</f>
        <v>10</v>
      </c>
      <c r="BB973">
        <f>SNPs!$D$13</f>
        <v>94942290</v>
      </c>
      <c r="BC973" s="7" t="str">
        <f ca="1">IF('Randomized Data'!AK973 = 1, SNPs!$H$13 &amp; SNPs!$H$13, IF('Randomized Data'!AL973 = 1, SNPs!$H$13 &amp; INDIRECT("SNPs!" &amp; CHAR(72 +'Randomized Data'!AM973) &amp; "13"), INDIRECT("SNPs!" &amp; CHAR(72 +'Randomized Data'!AM973) &amp; "13") &amp; INDIRECT("SNPs!" &amp; CHAR(72 +'Randomized Data'!AM973) &amp; "13")))</f>
        <v>TT</v>
      </c>
      <c r="BD973" t="str">
        <f>SNPs!$F$14</f>
        <v>rs9923231</v>
      </c>
      <c r="BE973">
        <f>SNPs!$C$14</f>
        <v>16</v>
      </c>
      <c r="BF973">
        <f>SNPs!$D$14</f>
        <v>31096368</v>
      </c>
      <c r="BG973" s="7" t="str">
        <f ca="1">IF('Randomized Data'!AN973 = 1, SNPs!$H$14 &amp; SNPs!$H$14, IF('Randomized Data'!AO973 = 1, SNPs!$H$14 &amp; INDIRECT("SNPs!" &amp; CHAR(72 +'Randomized Data'!AP973) &amp; "14"), INDIRECT("SNPs!" &amp; CHAR(72 +'Randomized Data'!AP973) &amp; "14") &amp; INDIRECT("SNPs!" &amp; CHAR(72 +'Randomized Data'!AP973) &amp; "14")))</f>
        <v>AA</v>
      </c>
      <c r="BH973" t="str">
        <f>SNPs!$F$15</f>
        <v>rs9934438</v>
      </c>
      <c r="BI973">
        <f>SNPs!$C$15</f>
        <v>16</v>
      </c>
      <c r="BJ973">
        <f>SNPs!$D$15</f>
        <v>31093557</v>
      </c>
      <c r="BK973" s="7" t="str">
        <f ca="1">IF('Randomized Data'!AQ973 = 1, SNPs!$H$15 &amp; SNPs!$H$15, IF('Randomized Data'!AR973 = 1, SNPs!$H$15 &amp; INDIRECT("SNPs!" &amp; CHAR(72 +'Randomized Data'!AS973) &amp; "15"), INDIRECT("SNPs!" &amp; CHAR(72 +'Randomized Data'!AS973) &amp; "15") &amp; INDIRECT("SNPs!" &amp; CHAR(72 +'Randomized Data'!AS973) &amp; "15")))</f>
        <v>AA</v>
      </c>
      <c r="BL973" t="str">
        <f>SNPs!$F$16</f>
        <v>rs8050894</v>
      </c>
      <c r="BM973">
        <f>SNPs!$C$16</f>
        <v>16</v>
      </c>
      <c r="BN973">
        <f>SNPs!$D$16</f>
        <v>31093188</v>
      </c>
      <c r="BO973" s="7" t="str">
        <f ca="1">IF('Randomized Data'!AT973 = 1, SNPs!$H$16 &amp; SNPs!$H$16, IF('Randomized Data'!AU973 = 1, SNPs!$H$16 &amp; INDIRECT("SNPs!" &amp; CHAR(72 +'Randomized Data'!AV973) &amp; "16"), INDIRECT("SNPs!" &amp; CHAR(72 +'Randomized Data'!AV973) &amp; "16") &amp; INDIRECT("SNPs!" &amp; CHAR(72 +'Randomized Data'!AV973) &amp; "16")))</f>
        <v>CG</v>
      </c>
      <c r="BP973" t="str">
        <f>SNPs!$F$17</f>
        <v>rs6025</v>
      </c>
      <c r="BQ973">
        <f>SNPs!$C$17</f>
        <v>1</v>
      </c>
      <c r="BR973">
        <f>SNPs!$D$17</f>
        <v>169549811</v>
      </c>
      <c r="BS973" s="7" t="str">
        <f ca="1">IF('Randomized Data'!AW973 = 1, SNPs!$H$17 &amp; SNPs!$H$17, IF('Randomized Data'!AX973 = 1, SNPs!$H$17 &amp; INDIRECT("SNPs!" &amp; CHAR(72 +'Randomized Data'!AY973) &amp; "17"), INDIRECT("SNPs!" &amp; CHAR(72 +'Randomized Data'!AY973) &amp; "17") &amp; INDIRECT("SNPs!" &amp; CHAR(72 +'Randomized Data'!AY973) &amp; "17")))</f>
        <v>GG</v>
      </c>
      <c r="BT973" t="str">
        <f>SNPs!$F$18</f>
        <v>rs1799963</v>
      </c>
      <c r="BU973">
        <f>SNPs!$C$18</f>
        <v>11</v>
      </c>
      <c r="BV973">
        <f>SNPs!$D$18</f>
        <v>46739505</v>
      </c>
      <c r="BW973" s="7" t="str">
        <f ca="1">IF('Randomized Data'!AZ973 = 1, SNPs!$H$18 &amp; SNPs!$H$18, IF('Randomized Data'!BA973 = 1, SNPs!$H$18 &amp; INDIRECT("SNPs!" &amp; CHAR(72 +'Randomized Data'!BB973) &amp; "18"), INDIRECT("SNPs!" &amp; CHAR(72 +'Randomized Data'!BB973) &amp; "18") &amp; INDIRECT("SNPs!" &amp; CHAR(72 +'Randomized Data'!BB973) &amp; "18")))</f>
        <v>GA</v>
      </c>
      <c r="BX973" t="str">
        <f>SNPs!$F$19</f>
        <v>rs121913626</v>
      </c>
      <c r="BY973">
        <f>SNPs!$C$19</f>
        <v>14</v>
      </c>
      <c r="BZ973">
        <f>SNPs!$D$19</f>
        <v>23427723</v>
      </c>
      <c r="CA973" s="7" t="str">
        <f ca="1">IF('Randomized Data'!BC973 = 1, SNPs!$H$19 &amp; SNPs!$H$19, IF('Randomized Data'!BD973 = 1, SNPs!$H$19 &amp; INDIRECT("SNPs!" &amp; CHAR(72 +'Randomized Data'!BE973) &amp; "19"), INDIRECT("SNPs!" &amp; CHAR(72 +'Randomized Data'!BE973) &amp; "19") &amp; INDIRECT("SNPs!" &amp; CHAR(72 +'Randomized Data'!BE973) &amp; "19")))</f>
        <v>CC</v>
      </c>
      <c r="CB973" t="str">
        <f>SNPs!$F$20</f>
        <v>rs3218713</v>
      </c>
      <c r="CC973">
        <f>SNPs!$C$20</f>
        <v>14</v>
      </c>
      <c r="CD973">
        <f>SNPs!$D$20</f>
        <v>23431468</v>
      </c>
      <c r="CE973" s="7" t="str">
        <f ca="1">IF('Randomized Data'!BF973 = 1, SNPs!$H$20 &amp; SNPs!$H$20, IF('Randomized Data'!BG973 = 1, SNPs!$H$20 &amp; INDIRECT("SNPs!" &amp; CHAR(72 +'Randomized Data'!BH973) &amp; "20"), INDIRECT("SNPs!" &amp; CHAR(72 +'Randomized Data'!BH973) &amp; "20") &amp; INDIRECT("SNPs!" &amp; CHAR(72 +'Randomized Data'!BH973) &amp; "20")))</f>
        <v>GA</v>
      </c>
      <c r="CF973" t="str">
        <f>SNPs!$F$21</f>
        <v>rs3218714</v>
      </c>
      <c r="CG973">
        <f>SNPs!$C$21</f>
        <v>14</v>
      </c>
      <c r="CH973">
        <f>SNPs!$D$21</f>
        <v>23429279</v>
      </c>
      <c r="CI973" s="7" t="str">
        <f ca="1">IF('Randomized Data'!BI973 = 1, SNPs!$H$21 &amp; SNPs!$H$21, IF('Randomized Data'!BJ973 = 1, SNPs!$H$21 &amp; INDIRECT("SNPs!" &amp; CHAR(72 +'Randomized Data'!BK973) &amp; "21"), INDIRECT("SNPs!" &amp; CHAR(72 +'Randomized Data'!BK973) &amp; "21") &amp; INDIRECT("SNPs!" &amp; CHAR(72 +'Randomized Data'!BK973) &amp; "21")))</f>
        <v>CC</v>
      </c>
      <c r="CJ973" t="str">
        <f>SNPs!$F$22</f>
        <v>rs121964855</v>
      </c>
      <c r="CK973">
        <f>SNPs!$C$22</f>
        <v>1</v>
      </c>
      <c r="CL973">
        <f>SNPs!$D$22</f>
        <v>201365638</v>
      </c>
      <c r="CM973" s="7" t="str">
        <f ca="1">IF('Randomized Data'!BL973 = 1, SNPs!$H$22 &amp; SNPs!$H$22, IF('Randomized Data'!BM973 = 1, SNPs!$H$22 &amp; INDIRECT("SNPs!" &amp; CHAR(72 +'Randomized Data'!BN973) &amp; "22"), INDIRECT("SNPs!" &amp; CHAR(72 +'Randomized Data'!BN973) &amp; "22") &amp; INDIRECT("SNPs!" &amp; CHAR(72 +'Randomized Data'!BN973) &amp; "22")))</f>
        <v>TT</v>
      </c>
      <c r="CN973" t="str">
        <f>SNPs!$F$23</f>
        <v>rs121964856</v>
      </c>
      <c r="CO973">
        <f>SNPs!$C$23</f>
        <v>1</v>
      </c>
      <c r="CP973">
        <f>SNPs!$D$23</f>
        <v>201365297</v>
      </c>
      <c r="CQ973" s="7" t="str">
        <f ca="1">IF('Randomized Data'!BO973 = 1, SNPs!$H$23 &amp; SNPs!$H$23, IF('Randomized Data'!BP973 = 1, SNPs!$H$23 &amp; INDIRECT("SNPs!" &amp; CHAR(72 +'Randomized Data'!BQ973) &amp; "23"), INDIRECT("SNPs!" &amp; CHAR(72 +'Randomized Data'!BQ973) &amp; "23") &amp; INDIRECT("SNPs!" &amp; CHAR(72 +'Randomized Data'!BQ973) &amp; "23")))</f>
        <v>AA</v>
      </c>
      <c r="CR973" t="str">
        <f>SNPs!$F$24</f>
        <v>rs121964857</v>
      </c>
      <c r="CS973">
        <f>SNPs!$C$24</f>
        <v>1</v>
      </c>
      <c r="CT973">
        <f>SNPs!$D$24</f>
        <v>201359245</v>
      </c>
      <c r="CU973" s="7" t="str">
        <f ca="1">IF('Randomized Data'!BR973 = 1, SNPs!$H$24 &amp; SNPs!$H$24, IF('Randomized Data'!BS973 = 1, SNPs!$H$24 &amp; INDIRECT("SNPs!" &amp; CHAR(72 +'Randomized Data'!BT973) &amp; "24"), INDIRECT("SNPs!" &amp; CHAR(72 +'Randomized Data'!BT973) &amp; "24") &amp; INDIRECT("SNPs!" &amp; CHAR(72 +'Randomized Data'!BT973) &amp; "24")))</f>
        <v>TT</v>
      </c>
      <c r="CV973" t="str">
        <f>SNPs!$F$25</f>
        <v>rs28934269</v>
      </c>
      <c r="CW973">
        <f>SNPs!$C$25</f>
        <v>15</v>
      </c>
      <c r="CX973">
        <f>SNPs!$D$25</f>
        <v>63060915</v>
      </c>
      <c r="CY973" s="7" t="str">
        <f ca="1">IF('Randomized Data'!BU973 = 1, SNPs!$H$25 &amp; SNPs!$H$25, IF('Randomized Data'!BV973 = 1, SNPs!$H$25 &amp; INDIRECT("SNPs!" &amp; CHAR(72 +'Randomized Data'!BW973) &amp; "25"), INDIRECT("SNPs!" &amp; CHAR(72 +'Randomized Data'!BW973) &amp; "25") &amp; INDIRECT("SNPs!" &amp; CHAR(72 +'Randomized Data'!BW973) &amp; "25")))</f>
        <v>AG</v>
      </c>
      <c r="CZ973" t="str">
        <f>SNPs!$F$26</f>
        <v>rs28934270</v>
      </c>
      <c r="DA973">
        <f>SNPs!$C$26</f>
        <v>15</v>
      </c>
      <c r="DB973">
        <f>SNPs!$D$26</f>
        <v>63060899</v>
      </c>
      <c r="DC973" s="7" t="str">
        <f ca="1">IF('Randomized Data'!BX973 = 1, SNPs!$H$26 &amp; SNPs!$H$26, IF('Randomized Data'!BY973 = 1, SNPs!$H$26 &amp; INDIRECT("SNPs!" &amp; CHAR(72 +'Randomized Data'!BZ973) &amp; "26"), INDIRECT("SNPs!" &amp; CHAR(72 +'Randomized Data'!BZ973) &amp; "26") &amp; INDIRECT("SNPs!" &amp; CHAR(72 +'Randomized Data'!BZ973) &amp; "26")))</f>
        <v>GG</v>
      </c>
      <c r="DD973" t="str">
        <f>SNPs!$F$27</f>
        <v>rs727504290</v>
      </c>
      <c r="DE973">
        <f>SNPs!$C$27</f>
        <v>15</v>
      </c>
      <c r="DF973">
        <f>SNPs!$D$27</f>
        <v>63042875</v>
      </c>
      <c r="DG973" s="7" t="str">
        <f ca="1">IF('Randomized Data'!CA973 = 1, SNPs!$H$27 &amp; SNPs!$H$27, IF('Randomized Data'!CB973 = 1, SNPs!$H$27 &amp; INDIRECT("SNPs!" &amp; CHAR(72 +'Randomized Data'!CC973) &amp; "27"), INDIRECT("SNPs!" &amp; CHAR(72 +'Randomized Data'!CC973) &amp; "27") &amp; INDIRECT("SNPs!" &amp; CHAR(72 +'Randomized Data'!CC973) &amp; "27")))</f>
        <v>GG</v>
      </c>
      <c r="DH973" t="str">
        <f>SNPs!$F$28</f>
        <v>rs104894504</v>
      </c>
      <c r="DI973">
        <f>SNPs!$C$28</f>
        <v>15</v>
      </c>
      <c r="DJ973">
        <f>SNPs!$D$28</f>
        <v>63057028</v>
      </c>
      <c r="DK973" s="7" t="str">
        <f ca="1">IF('Randomized Data'!CD973 = 1, SNPs!$H$28 &amp; SNPs!$H$28, IF('Randomized Data'!CE973 = 1, SNPs!$H$28 &amp; INDIRECT("SNPs!" &amp; CHAR(72 +'Randomized Data'!CF973) &amp; "28"), INDIRECT("SNPs!" &amp; CHAR(72 +'Randomized Data'!CF973) &amp; "28") &amp; INDIRECT("SNPs!" &amp; CHAR(72 +'Randomized Data'!CF973) &amp; "28")))</f>
        <v>TC</v>
      </c>
      <c r="DL973" t="str">
        <f>SNPs!$F$29</f>
        <v>rs375882485</v>
      </c>
      <c r="DM973">
        <f>SNPs!$C$29</f>
        <v>11</v>
      </c>
      <c r="DN973">
        <f>SNPs!$D$29</f>
        <v>47342698</v>
      </c>
      <c r="DO973" s="7" t="str">
        <f ca="1">IF('Randomized Data'!CG973 = 1, SNPs!$H$29 &amp; SNPs!$H$29, IF('Randomized Data'!CH973 = 1, SNPs!$H$29 &amp; INDIRECT("SNPs!" &amp; CHAR(72 +'Randomized Data'!CI973) &amp; "29"), INDIRECT("SNPs!" &amp; CHAR(72 +'Randomized Data'!CI973) &amp; "29") &amp; INDIRECT("SNPs!" &amp; CHAR(72 +'Randomized Data'!CI973) &amp; "29")))</f>
        <v>GA</v>
      </c>
      <c r="DP973" t="str">
        <f>SNPs!$F$30</f>
        <v>rs397516083</v>
      </c>
      <c r="DQ973">
        <f>SNPs!$C$30</f>
        <v>11</v>
      </c>
      <c r="DR973">
        <f>SNPs!$D$30</f>
        <v>47346379</v>
      </c>
      <c r="DS973" s="7" t="str">
        <f ca="1">IF('Randomized Data'!CJ973 = 1, SNPs!$H$30 &amp; SNPs!$H$30, IF('Randomized Data'!CK973 = 1, SNPs!$H$30 &amp; INDIRECT("SNPs!" &amp; CHAR(72 +'Randomized Data'!CL973) &amp; "30"), INDIRECT("SNPs!" &amp; CHAR(72 +'Randomized Data'!CL973) &amp; "30") &amp; INDIRECT("SNPs!" &amp; CHAR(72 +'Randomized Data'!CL973) &amp; "30")))</f>
        <v>GG</v>
      </c>
      <c r="DT973" t="str">
        <f>SNPs!$F$31</f>
        <v>rs397515937</v>
      </c>
      <c r="DU973">
        <f>SNPs!$C$31</f>
        <v>11</v>
      </c>
      <c r="DV973">
        <f>SNPs!$D$31</f>
        <v>47339792</v>
      </c>
      <c r="DW973" s="7" t="str">
        <f ca="1">IF('Randomized Data'!CM973 = 1, SNPs!$H$31 &amp; SNPs!$H$31, IF('Randomized Data'!CN973 = 1, SNPs!$H$31 &amp; INDIRECT("SNPs!" &amp; CHAR(72 +'Randomized Data'!CO973) &amp; "31"), INDIRECT("SNPs!" &amp; CHAR(72 +'Randomized Data'!CO973) &amp; "31") &amp; INDIRECT("SNPs!" &amp; CHAR(72 +'Randomized Data'!CO973) &amp; "31")))</f>
        <v>AA</v>
      </c>
      <c r="DX973" t="str">
        <f>SNPs!$F$32</f>
        <v>rs397516074</v>
      </c>
      <c r="DY973">
        <f>SNPs!$C$32</f>
        <v>11</v>
      </c>
      <c r="DZ973">
        <f>SNPs!$D$32</f>
        <v>47348424</v>
      </c>
      <c r="EA973" s="7" t="str">
        <f ca="1">IF('Randomized Data'!CP973 = 1, SNPs!$H$32 &amp; SNPs!$H$32, IF('Randomized Data'!CQ973 = 1, SNPs!$H$32 &amp; INDIRECT("SNPs!" &amp; CHAR(72 +'Randomized Data'!CR973) &amp; "32"), INDIRECT("SNPs!" &amp; CHAR(72 +'Randomized Data'!CR973) &amp; "32") &amp; INDIRECT("SNPs!" &amp; CHAR(72 +'Randomized Data'!CR973) &amp; "32")))</f>
        <v>GG</v>
      </c>
      <c r="EB973" t="str">
        <f>SNPs!$F$33</f>
        <v>rs397515963</v>
      </c>
      <c r="EC973">
        <f>SNPs!$C$33</f>
        <v>11</v>
      </c>
      <c r="ED973">
        <f>SNPs!$D$33</f>
        <v>47337729</v>
      </c>
      <c r="EE973" s="7" t="str">
        <f ca="1">IF('Randomized Data'!CS973 = 1, SNPs!$H$33 &amp; SNPs!$H$33, IF('Randomized Data'!CT973 = 1, SNPs!$H$33 &amp; INDIRECT("SNPs!" &amp; CHAR(72 +'Randomized Data'!CU973) &amp; "33"), INDIRECT("SNPs!" &amp; CHAR(72 +'Randomized Data'!CU973) &amp; "33") &amp; INDIRECT("SNPs!" &amp; CHAR(72 +'Randomized Data'!CU973) &amp; "33")))</f>
        <v>--</v>
      </c>
    </row>
    <row r="974" spans="1:13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  <c r="F974" s="3">
        <v>42160</v>
      </c>
      <c r="G974" s="9" t="str">
        <f>'Randomized Data'!C974</f>
        <v>External Lab</v>
      </c>
      <c r="H974" t="str">
        <f>SNPs!$F$2</f>
        <v>rs12248560</v>
      </c>
      <c r="I974">
        <f>SNPs!$C$2</f>
        <v>10</v>
      </c>
      <c r="J974">
        <f>SNPs!$D$2</f>
        <v>94761900</v>
      </c>
      <c r="K974" t="str">
        <f ca="1">IF('Randomized Data'!D974 = 1, SNPs!$H$2 &amp; SNPs!$H$2, IF('Randomized Data'!E974 = 1, SNPs!$H$2 &amp; INDIRECT("SNPs!" &amp; CHAR(72 +'Randomized Data'!F974) &amp; "2"), INDIRECT("SNPs!" &amp; CHAR(72 +'Randomized Data'!F974) &amp; "2") &amp; INDIRECT("SNPs!" &amp; CHAR(72 +'Randomized Data'!F974) &amp; "2")))</f>
        <v>CA</v>
      </c>
      <c r="L974" t="str">
        <f>SNPs!$F$3</f>
        <v>rs28399504</v>
      </c>
      <c r="M974">
        <f>SNPs!$C$3</f>
        <v>10</v>
      </c>
      <c r="N974">
        <f>SNPs!$D$3</f>
        <v>94762706</v>
      </c>
      <c r="O974" t="str">
        <f ca="1">IF('Randomized Data'!G974 = 1, SNPs!$H$3 &amp; SNPs!$H$3, IF('Randomized Data'!H974 = 1, SNPs!$H$3 &amp; INDIRECT("SNPs!" &amp; CHAR(72 +'Randomized Data'!I974) &amp; "3"), INDIRECT("SNPs!" &amp; CHAR(72 +'Randomized Data'!I974) &amp; "3") &amp; INDIRECT("SNPs!" &amp; CHAR(72 +'Randomized Data'!I974) &amp; "3")))</f>
        <v>AA</v>
      </c>
      <c r="P974" t="str">
        <f>SNPs!$F$4</f>
        <v>rs41291556</v>
      </c>
      <c r="Q974">
        <f>SNPs!$C$4</f>
        <v>10</v>
      </c>
      <c r="R974">
        <f>SNPs!$D$4</f>
        <v>94775416</v>
      </c>
      <c r="S974" t="str">
        <f ca="1">IF('Randomized Data'!J974 = 1, SNPs!$H$4 &amp; SNPs!$H$4, IF('Randomized Data'!K974 = 1, SNPs!$H$4 &amp; INDIRECT("SNPs!" &amp; CHAR(72 +'Randomized Data'!L974) &amp; "4"), INDIRECT("SNPs!" &amp; CHAR(72 +'Randomized Data'!L974) &amp; "4") &amp; INDIRECT("SNPs!" &amp; CHAR(72 +'Randomized Data'!L974) &amp; "4")))</f>
        <v>TT</v>
      </c>
      <c r="T974" t="str">
        <f>SNPs!$F$5</f>
        <v>rs72558184</v>
      </c>
      <c r="U974">
        <f>SNPs!$C$5</f>
        <v>10</v>
      </c>
      <c r="V974">
        <f>SNPs!$D$5</f>
        <v>96535210</v>
      </c>
      <c r="W974" t="str">
        <f ca="1">IF('Randomized Data'!M974 = 1, SNPs!$H$5 &amp; SNPs!$H$5, IF('Randomized Data'!N974 = 1, SNPs!$H$5 &amp; INDIRECT("SNPs!" &amp; CHAR(72 +'Randomized Data'!O974) &amp; "5"), INDIRECT("SNPs!" &amp; CHAR(72 +'Randomized Data'!O974) &amp; "5") &amp; INDIRECT("SNPs!" &amp; CHAR(72 +'Randomized Data'!O974) &amp; "5")))</f>
        <v>GA</v>
      </c>
      <c r="X974" t="str">
        <f>SNPs!$F$6</f>
        <v>rs4986893</v>
      </c>
      <c r="Y974">
        <f>SNPs!$C$6</f>
        <v>10</v>
      </c>
      <c r="Z974">
        <f>SNPs!$D$6</f>
        <v>94780653</v>
      </c>
      <c r="AA974" s="7" t="str">
        <f ca="1">IF('Randomized Data'!P974 = 1, SNPs!$H$6 &amp; SNPs!$H$6, IF('Randomized Data'!Q974 = 1, SNPs!$H$6 &amp; INDIRECT("SNPs!" &amp; CHAR(72 +'Randomized Data'!R974) &amp; "6"), INDIRECT("SNPs!" &amp; CHAR(72 +'Randomized Data'!R974) &amp; "6") &amp; INDIRECT("SNPs!" &amp; CHAR(72 +'Randomized Data'!R974) &amp; "6")))</f>
        <v>GA</v>
      </c>
      <c r="AB974" t="str">
        <f>SNPs!$F$7</f>
        <v>rs4244285</v>
      </c>
      <c r="AC974">
        <f>SNPs!$C$7</f>
        <v>10</v>
      </c>
      <c r="AD974">
        <f>SNPs!$D$7</f>
        <v>94781859</v>
      </c>
      <c r="AE974" s="7" t="str">
        <f ca="1">IF('Randomized Data'!S974 = 1, SNPs!$H$7 &amp; SNPs!$H$7, IF('Randomized Data'!T974 = 1, SNPs!$H$7 &amp; INDIRECT("SNPs!" &amp; CHAR(72 +'Randomized Data'!U974) &amp; "7"), INDIRECT("SNPs!" &amp; CHAR(72 +'Randomized Data'!U974) &amp; "7") &amp; INDIRECT("SNPs!" &amp; CHAR(72 +'Randomized Data'!U974) &amp; "7")))</f>
        <v>AA</v>
      </c>
      <c r="AF974" t="str">
        <f>SNPs!$F$8</f>
        <v>rs72558186</v>
      </c>
      <c r="AG974">
        <f>SNPs!$C$8</f>
        <v>10</v>
      </c>
      <c r="AH974">
        <f>SNPs!$D$8</f>
        <v>94781999</v>
      </c>
      <c r="AI974" s="7" t="str">
        <f ca="1">IF('Randomized Data'!V974 = 1, SNPs!$H$8 &amp; SNPs!$H$8, IF('Randomized Data'!W974 = 1, SNPs!$H$8 &amp; INDIRECT("SNPs!" &amp; CHAR(72 +'Randomized Data'!X974) &amp; "8"), INDIRECT("SNPs!" &amp; CHAR(72 +'Randomized Data'!X974) &amp; "8") &amp; INDIRECT("SNPs!" &amp; CHAR(72 +'Randomized Data'!X974) &amp; "8")))</f>
        <v>AA</v>
      </c>
      <c r="AJ974" t="str">
        <f>SNPs!$F$9</f>
        <v>rs56337013</v>
      </c>
      <c r="AK974">
        <f>SNPs!$C$9</f>
        <v>10</v>
      </c>
      <c r="AL974">
        <f>SNPs!$D$9</f>
        <v>94852738</v>
      </c>
      <c r="AM974" s="7" t="str">
        <f ca="1">IF('Randomized Data'!Y$2 = 1, SNPs!$H$9 &amp; SNPs!$H$9, IF('Randomized Data'!Z974 = 1, SNPs!$H$9 &amp; INDIRECT("SNPs!" &amp; CHAR(72 +'Randomized Data'!AA974) &amp; "9"), INDIRECT("SNPs!" &amp; CHAR(72 +'Randomized Data'!AA974) &amp; "9") &amp; INDIRECT("SNPs!" &amp; CHAR(72 +'Randomized Data'!AA974) &amp; "9")))</f>
        <v>CT</v>
      </c>
      <c r="AN974" t="str">
        <f>SNPs!$F$10</f>
        <v>rs17884712</v>
      </c>
      <c r="AO974">
        <f>SNPs!$C$10</f>
        <v>10</v>
      </c>
      <c r="AP974">
        <f>SNPs!$D$10</f>
        <v>94775489</v>
      </c>
      <c r="AQ974" s="7" t="str">
        <f ca="1">IF('Randomized Data'!AB974 = 1, SNPs!$H$10 &amp; SNPs!$H$10, IF('Randomized Data'!AC974 = 1, SNPs!$H$10 &amp; INDIRECT("SNPs!" &amp; CHAR(72 +'Randomized Data'!AD974) &amp; "10"), INDIRECT("SNPs!" &amp; CHAR(72 +'Randomized Data'!AD974) &amp; "10") &amp; INDIRECT("SNPs!" &amp; CHAR(72 +'Randomized Data'!AD974) &amp; "10")))</f>
        <v>GG</v>
      </c>
      <c r="AR974" t="str">
        <f>SNPs!$F$11</f>
        <v>rs6413438</v>
      </c>
      <c r="AS974">
        <f>SNPs!$C$11</f>
        <v>10</v>
      </c>
      <c r="AT974">
        <f>SNPs!$D$11</f>
        <v>94781858</v>
      </c>
      <c r="AU974" s="7" t="str">
        <f ca="1">IF('Randomized Data'!AE974 = 1, SNPs!$H$11 &amp; SNPs!$H$11, IF('Randomized Data'!AF974 = 1, SNPs!$H$11 &amp; INDIRECT("SNPs!" &amp; CHAR(72 +'Randomized Data'!AG974) &amp; "11"), INDIRECT("SNPs!" &amp; CHAR(72 +'Randomized Data'!AG974) &amp; "11") &amp; INDIRECT("SNPs!" &amp; CHAR(72 +'Randomized Data'!AG974) &amp; "11")))</f>
        <v>CC</v>
      </c>
      <c r="AV974" t="str">
        <f>SNPs!$F$12</f>
        <v>rs1057910</v>
      </c>
      <c r="AW974">
        <f>SNPs!$C$12</f>
        <v>10</v>
      </c>
      <c r="AX974">
        <f>SNPs!$D$12</f>
        <v>94981296</v>
      </c>
      <c r="AY974" s="7" t="str">
        <f ca="1">IF('Randomized Data'!AH974 = 1, SNPs!$H$12 &amp; SNPs!$H$12, IF('Randomized Data'!AI974 = 1, SNPs!$H$12 &amp; INDIRECT("SNPs!" &amp; CHAR(72 +'Randomized Data'!AJ974) &amp; "12"), INDIRECT("SNPs!" &amp; CHAR(72 +'Randomized Data'!AJ974) &amp; "12") &amp; INDIRECT("SNPs!" &amp; CHAR(72 +'Randomized Data'!AJ974) &amp; "12")))</f>
        <v>AA</v>
      </c>
      <c r="AZ974" t="str">
        <f>SNPs!$F$13</f>
        <v>rs1799853</v>
      </c>
      <c r="BA974">
        <f>SNPs!$C$13</f>
        <v>10</v>
      </c>
      <c r="BB974">
        <f>SNPs!$D$13</f>
        <v>94942290</v>
      </c>
      <c r="BC974" s="7" t="str">
        <f ca="1">IF('Randomized Data'!AK974 = 1, SNPs!$H$13 &amp; SNPs!$H$13, IF('Randomized Data'!AL974 = 1, SNPs!$H$13 &amp; INDIRECT("SNPs!" &amp; CHAR(72 +'Randomized Data'!AM974) &amp; "13"), INDIRECT("SNPs!" &amp; CHAR(72 +'Randomized Data'!AM974) &amp; "13") &amp; INDIRECT("SNPs!" &amp; CHAR(72 +'Randomized Data'!AM974) &amp; "13")))</f>
        <v>TT</v>
      </c>
      <c r="BD974" t="str">
        <f>SNPs!$F$14</f>
        <v>rs9923231</v>
      </c>
      <c r="BE974">
        <f>SNPs!$C$14</f>
        <v>16</v>
      </c>
      <c r="BF974">
        <f>SNPs!$D$14</f>
        <v>31096368</v>
      </c>
      <c r="BG974" s="7" t="str">
        <f ca="1">IF('Randomized Data'!AN974 = 1, SNPs!$H$14 &amp; SNPs!$H$14, IF('Randomized Data'!AO974 = 1, SNPs!$H$14 &amp; INDIRECT("SNPs!" &amp; CHAR(72 +'Randomized Data'!AP974) &amp; "14"), INDIRECT("SNPs!" &amp; CHAR(72 +'Randomized Data'!AP974) &amp; "14") &amp; INDIRECT("SNPs!" &amp; CHAR(72 +'Randomized Data'!AP974) &amp; "14")))</f>
        <v>CC</v>
      </c>
      <c r="BH974" t="str">
        <f>SNPs!$F$15</f>
        <v>rs9934438</v>
      </c>
      <c r="BI974">
        <f>SNPs!$C$15</f>
        <v>16</v>
      </c>
      <c r="BJ974">
        <f>SNPs!$D$15</f>
        <v>31093557</v>
      </c>
      <c r="BK974" s="7" t="str">
        <f ca="1">IF('Randomized Data'!AQ974 = 1, SNPs!$H$15 &amp; SNPs!$H$15, IF('Randomized Data'!AR974 = 1, SNPs!$H$15 &amp; INDIRECT("SNPs!" &amp; CHAR(72 +'Randomized Data'!AS974) &amp; "15"), INDIRECT("SNPs!" &amp; CHAR(72 +'Randomized Data'!AS974) &amp; "15") &amp; INDIRECT("SNPs!" &amp; CHAR(72 +'Randomized Data'!AS974) &amp; "15")))</f>
        <v>GA</v>
      </c>
      <c r="BL974" t="str">
        <f>SNPs!$F$16</f>
        <v>rs8050894</v>
      </c>
      <c r="BM974">
        <f>SNPs!$C$16</f>
        <v>16</v>
      </c>
      <c r="BN974">
        <f>SNPs!$D$16</f>
        <v>31093188</v>
      </c>
      <c r="BO974" s="7" t="str">
        <f ca="1">IF('Randomized Data'!AT974 = 1, SNPs!$H$16 &amp; SNPs!$H$16, IF('Randomized Data'!AU974 = 1, SNPs!$H$16 &amp; INDIRECT("SNPs!" &amp; CHAR(72 +'Randomized Data'!AV974) &amp; "16"), INDIRECT("SNPs!" &amp; CHAR(72 +'Randomized Data'!AV974) &amp; "16") &amp; INDIRECT("SNPs!" &amp; CHAR(72 +'Randomized Data'!AV974) &amp; "16")))</f>
        <v>GG</v>
      </c>
      <c r="BP974" t="str">
        <f>SNPs!$F$17</f>
        <v>rs6025</v>
      </c>
      <c r="BQ974">
        <f>SNPs!$C$17</f>
        <v>1</v>
      </c>
      <c r="BR974">
        <f>SNPs!$D$17</f>
        <v>169549811</v>
      </c>
      <c r="BS974" s="7" t="str">
        <f ca="1">IF('Randomized Data'!AW974 = 1, SNPs!$H$17 &amp; SNPs!$H$17, IF('Randomized Data'!AX974 = 1, SNPs!$H$17 &amp; INDIRECT("SNPs!" &amp; CHAR(72 +'Randomized Data'!AY974) &amp; "17"), INDIRECT("SNPs!" &amp; CHAR(72 +'Randomized Data'!AY974) &amp; "17") &amp; INDIRECT("SNPs!" &amp; CHAR(72 +'Randomized Data'!AY974) &amp; "17")))</f>
        <v>GG</v>
      </c>
      <c r="BT974" t="str">
        <f>SNPs!$F$18</f>
        <v>rs1799963</v>
      </c>
      <c r="BU974">
        <f>SNPs!$C$18</f>
        <v>11</v>
      </c>
      <c r="BV974">
        <f>SNPs!$D$18</f>
        <v>46739505</v>
      </c>
      <c r="BW974" s="7" t="str">
        <f ca="1">IF('Randomized Data'!AZ974 = 1, SNPs!$H$18 &amp; SNPs!$H$18, IF('Randomized Data'!BA974 = 1, SNPs!$H$18 &amp; INDIRECT("SNPs!" &amp; CHAR(72 +'Randomized Data'!BB974) &amp; "18"), INDIRECT("SNPs!" &amp; CHAR(72 +'Randomized Data'!BB974) &amp; "18") &amp; INDIRECT("SNPs!" &amp; CHAR(72 +'Randomized Data'!BB974) &amp; "18")))</f>
        <v>GG</v>
      </c>
      <c r="BX974" t="str">
        <f>SNPs!$F$19</f>
        <v>rs121913626</v>
      </c>
      <c r="BY974">
        <f>SNPs!$C$19</f>
        <v>14</v>
      </c>
      <c r="BZ974">
        <f>SNPs!$D$19</f>
        <v>23427723</v>
      </c>
      <c r="CA974" s="7" t="str">
        <f ca="1">IF('Randomized Data'!BC974 = 1, SNPs!$H$19 &amp; SNPs!$H$19, IF('Randomized Data'!BD974 = 1, SNPs!$H$19 &amp; INDIRECT("SNPs!" &amp; CHAR(72 +'Randomized Data'!BE974) &amp; "19"), INDIRECT("SNPs!" &amp; CHAR(72 +'Randomized Data'!BE974) &amp; "19") &amp; INDIRECT("SNPs!" &amp; CHAR(72 +'Randomized Data'!BE974) &amp; "19")))</f>
        <v>CC</v>
      </c>
      <c r="CB974" t="str">
        <f>SNPs!$F$20</f>
        <v>rs3218713</v>
      </c>
      <c r="CC974">
        <f>SNPs!$C$20</f>
        <v>14</v>
      </c>
      <c r="CD974">
        <f>SNPs!$D$20</f>
        <v>23431468</v>
      </c>
      <c r="CE974" s="7" t="str">
        <f ca="1">IF('Randomized Data'!BF974 = 1, SNPs!$H$20 &amp; SNPs!$H$20, IF('Randomized Data'!BG974 = 1, SNPs!$H$20 &amp; INDIRECT("SNPs!" &amp; CHAR(72 +'Randomized Data'!BH974) &amp; "20"), INDIRECT("SNPs!" &amp; CHAR(72 +'Randomized Data'!BH974) &amp; "20") &amp; INDIRECT("SNPs!" &amp; CHAR(72 +'Randomized Data'!BH974) &amp; "20")))</f>
        <v>AA</v>
      </c>
      <c r="CF974" t="str">
        <f>SNPs!$F$21</f>
        <v>rs3218714</v>
      </c>
      <c r="CG974">
        <f>SNPs!$C$21</f>
        <v>14</v>
      </c>
      <c r="CH974">
        <f>SNPs!$D$21</f>
        <v>23429279</v>
      </c>
      <c r="CI974" s="7" t="str">
        <f ca="1">IF('Randomized Data'!BI974 = 1, SNPs!$H$21 &amp; SNPs!$H$21, IF('Randomized Data'!BJ974 = 1, SNPs!$H$21 &amp; INDIRECT("SNPs!" &amp; CHAR(72 +'Randomized Data'!BK974) &amp; "21"), INDIRECT("SNPs!" &amp; CHAR(72 +'Randomized Data'!BK974) &amp; "21") &amp; INDIRECT("SNPs!" &amp; CHAR(72 +'Randomized Data'!BK974) &amp; "21")))</f>
        <v>CT</v>
      </c>
      <c r="CJ974" t="str">
        <f>SNPs!$F$22</f>
        <v>rs121964855</v>
      </c>
      <c r="CK974">
        <f>SNPs!$C$22</f>
        <v>1</v>
      </c>
      <c r="CL974">
        <f>SNPs!$D$22</f>
        <v>201365638</v>
      </c>
      <c r="CM974" s="7" t="str">
        <f ca="1">IF('Randomized Data'!BL974 = 1, SNPs!$H$22 &amp; SNPs!$H$22, IF('Randomized Data'!BM974 = 1, SNPs!$H$22 &amp; INDIRECT("SNPs!" &amp; CHAR(72 +'Randomized Data'!BN974) &amp; "22"), INDIRECT("SNPs!" &amp; CHAR(72 +'Randomized Data'!BN974) &amp; "22") &amp; INDIRECT("SNPs!" &amp; CHAR(72 +'Randomized Data'!BN974) &amp; "22")))</f>
        <v>TA</v>
      </c>
      <c r="CN974" t="str">
        <f>SNPs!$F$23</f>
        <v>rs121964856</v>
      </c>
      <c r="CO974">
        <f>SNPs!$C$23</f>
        <v>1</v>
      </c>
      <c r="CP974">
        <f>SNPs!$D$23</f>
        <v>201365297</v>
      </c>
      <c r="CQ974" s="7" t="str">
        <f ca="1">IF('Randomized Data'!BO974 = 1, SNPs!$H$23 &amp; SNPs!$H$23, IF('Randomized Data'!BP974 = 1, SNPs!$H$23 &amp; INDIRECT("SNPs!" &amp; CHAR(72 +'Randomized Data'!BQ974) &amp; "23"), INDIRECT("SNPs!" &amp; CHAR(72 +'Randomized Data'!BQ974) &amp; "23") &amp; INDIRECT("SNPs!" &amp; CHAR(72 +'Randomized Data'!BQ974) &amp; "23")))</f>
        <v>GG</v>
      </c>
      <c r="CR974" t="str">
        <f>SNPs!$F$24</f>
        <v>rs121964857</v>
      </c>
      <c r="CS974">
        <f>SNPs!$C$24</f>
        <v>1</v>
      </c>
      <c r="CT974">
        <f>SNPs!$D$24</f>
        <v>201359245</v>
      </c>
      <c r="CU974" s="7" t="str">
        <f ca="1">IF('Randomized Data'!BR974 = 1, SNPs!$H$24 &amp; SNPs!$H$24, IF('Randomized Data'!BS974 = 1, SNPs!$H$24 &amp; INDIRECT("SNPs!" &amp; CHAR(72 +'Randomized Data'!BT974) &amp; "24"), INDIRECT("SNPs!" &amp; CHAR(72 +'Randomized Data'!BT974) &amp; "24") &amp; INDIRECT("SNPs!" &amp; CHAR(72 +'Randomized Data'!BT974) &amp; "24")))</f>
        <v>CC</v>
      </c>
      <c r="CV974" t="str">
        <f>SNPs!$F$25</f>
        <v>rs28934269</v>
      </c>
      <c r="CW974">
        <f>SNPs!$C$25</f>
        <v>15</v>
      </c>
      <c r="CX974">
        <f>SNPs!$D$25</f>
        <v>63060915</v>
      </c>
      <c r="CY974" s="7" t="str">
        <f ca="1">IF('Randomized Data'!BU974 = 1, SNPs!$H$25 &amp; SNPs!$H$25, IF('Randomized Data'!BV974 = 1, SNPs!$H$25 &amp; INDIRECT("SNPs!" &amp; CHAR(72 +'Randomized Data'!BW974) &amp; "25"), INDIRECT("SNPs!" &amp; CHAR(72 +'Randomized Data'!BW974) &amp; "25") &amp; INDIRECT("SNPs!" &amp; CHAR(72 +'Randomized Data'!BW974) &amp; "25")))</f>
        <v>AA</v>
      </c>
      <c r="CZ974" t="str">
        <f>SNPs!$F$26</f>
        <v>rs28934270</v>
      </c>
      <c r="DA974">
        <f>SNPs!$C$26</f>
        <v>15</v>
      </c>
      <c r="DB974">
        <f>SNPs!$D$26</f>
        <v>63060899</v>
      </c>
      <c r="DC974" s="7" t="str">
        <f ca="1">IF('Randomized Data'!BX974 = 1, SNPs!$H$26 &amp; SNPs!$H$26, IF('Randomized Data'!BY974 = 1, SNPs!$H$26 &amp; INDIRECT("SNPs!" &amp; CHAR(72 +'Randomized Data'!BZ974) &amp; "26"), INDIRECT("SNPs!" &amp; CHAR(72 +'Randomized Data'!BZ974) &amp; "26") &amp; INDIRECT("SNPs!" &amp; CHAR(72 +'Randomized Data'!BZ974) &amp; "26")))</f>
        <v>AA</v>
      </c>
      <c r="DD974" t="str">
        <f>SNPs!$F$27</f>
        <v>rs727504290</v>
      </c>
      <c r="DE974">
        <f>SNPs!$C$27</f>
        <v>15</v>
      </c>
      <c r="DF974">
        <f>SNPs!$D$27</f>
        <v>63042875</v>
      </c>
      <c r="DG974" s="7" t="str">
        <f ca="1">IF('Randomized Data'!CA974 = 1, SNPs!$H$27 &amp; SNPs!$H$27, IF('Randomized Data'!CB974 = 1, SNPs!$H$27 &amp; INDIRECT("SNPs!" &amp; CHAR(72 +'Randomized Data'!CC974) &amp; "27"), INDIRECT("SNPs!" &amp; CHAR(72 +'Randomized Data'!CC974) &amp; "27") &amp; INDIRECT("SNPs!" &amp; CHAR(72 +'Randomized Data'!CC974) &amp; "27")))</f>
        <v>CC</v>
      </c>
      <c r="DH974" t="str">
        <f>SNPs!$F$28</f>
        <v>rs104894504</v>
      </c>
      <c r="DI974">
        <f>SNPs!$C$28</f>
        <v>15</v>
      </c>
      <c r="DJ974">
        <f>SNPs!$D$28</f>
        <v>63057028</v>
      </c>
      <c r="DK974" s="7" t="str">
        <f ca="1">IF('Randomized Data'!CD974 = 1, SNPs!$H$28 &amp; SNPs!$H$28, IF('Randomized Data'!CE974 = 1, SNPs!$H$28 &amp; INDIRECT("SNPs!" &amp; CHAR(72 +'Randomized Data'!CF974) &amp; "28"), INDIRECT("SNPs!" &amp; CHAR(72 +'Randomized Data'!CF974) &amp; "28") &amp; INDIRECT("SNPs!" &amp; CHAR(72 +'Randomized Data'!CF974) &amp; "28")))</f>
        <v>TT</v>
      </c>
      <c r="DL974" t="str">
        <f>SNPs!$F$29</f>
        <v>rs375882485</v>
      </c>
      <c r="DM974">
        <f>SNPs!$C$29</f>
        <v>11</v>
      </c>
      <c r="DN974">
        <f>SNPs!$D$29</f>
        <v>47342698</v>
      </c>
      <c r="DO974" s="7" t="str">
        <f ca="1">IF('Randomized Data'!CG974 = 1, SNPs!$H$29 &amp; SNPs!$H$29, IF('Randomized Data'!CH974 = 1, SNPs!$H$29 &amp; INDIRECT("SNPs!" &amp; CHAR(72 +'Randomized Data'!CI974) &amp; "29"), INDIRECT("SNPs!" &amp; CHAR(72 +'Randomized Data'!CI974) &amp; "29") &amp; INDIRECT("SNPs!" &amp; CHAR(72 +'Randomized Data'!CI974) &amp; "29")))</f>
        <v>AA</v>
      </c>
      <c r="DP974" t="str">
        <f>SNPs!$F$30</f>
        <v>rs397516083</v>
      </c>
      <c r="DQ974">
        <f>SNPs!$C$30</f>
        <v>11</v>
      </c>
      <c r="DR974">
        <f>SNPs!$D$30</f>
        <v>47346379</v>
      </c>
      <c r="DS974" s="7" t="str">
        <f ca="1">IF('Randomized Data'!CJ974 = 1, SNPs!$H$30 &amp; SNPs!$H$30, IF('Randomized Data'!CK974 = 1, SNPs!$H$30 &amp; INDIRECT("SNPs!" &amp; CHAR(72 +'Randomized Data'!CL974) &amp; "30"), INDIRECT("SNPs!" &amp; CHAR(72 +'Randomized Data'!CL974) &amp; "30") &amp; INDIRECT("SNPs!" &amp; CHAR(72 +'Randomized Data'!CL974) &amp; "30")))</f>
        <v>GG</v>
      </c>
      <c r="DT974" t="str">
        <f>SNPs!$F$31</f>
        <v>rs397515937</v>
      </c>
      <c r="DU974">
        <f>SNPs!$C$31</f>
        <v>11</v>
      </c>
      <c r="DV974">
        <f>SNPs!$D$31</f>
        <v>47339792</v>
      </c>
      <c r="DW974" s="7" t="str">
        <f ca="1">IF('Randomized Data'!CM974 = 1, SNPs!$H$31 &amp; SNPs!$H$31, IF('Randomized Data'!CN974 = 1, SNPs!$H$31 &amp; INDIRECT("SNPs!" &amp; CHAR(72 +'Randomized Data'!CO974) &amp; "31"), INDIRECT("SNPs!" &amp; CHAR(72 +'Randomized Data'!CO974) &amp; "31") &amp; INDIRECT("SNPs!" &amp; CHAR(72 +'Randomized Data'!CO974) &amp; "31")))</f>
        <v>GG</v>
      </c>
      <c r="DX974" t="str">
        <f>SNPs!$F$32</f>
        <v>rs397516074</v>
      </c>
      <c r="DY974">
        <f>SNPs!$C$32</f>
        <v>11</v>
      </c>
      <c r="DZ974">
        <f>SNPs!$D$32</f>
        <v>47348424</v>
      </c>
      <c r="EA974" s="7" t="str">
        <f ca="1">IF('Randomized Data'!CP974 = 1, SNPs!$H$32 &amp; SNPs!$H$32, IF('Randomized Data'!CQ974 = 1, SNPs!$H$32 &amp; INDIRECT("SNPs!" &amp; CHAR(72 +'Randomized Data'!CR974) &amp; "32"), INDIRECT("SNPs!" &amp; CHAR(72 +'Randomized Data'!CR974) &amp; "32") &amp; INDIRECT("SNPs!" &amp; CHAR(72 +'Randomized Data'!CR974) &amp; "32")))</f>
        <v>GG</v>
      </c>
      <c r="EB974" t="str">
        <f>SNPs!$F$33</f>
        <v>rs397515963</v>
      </c>
      <c r="EC974">
        <f>SNPs!$C$33</f>
        <v>11</v>
      </c>
      <c r="ED974">
        <f>SNPs!$D$33</f>
        <v>47337729</v>
      </c>
      <c r="EE974" s="7" t="str">
        <f ca="1">IF('Randomized Data'!CS974 = 1, SNPs!$H$33 &amp; SNPs!$H$33, IF('Randomized Data'!CT974 = 1, SNPs!$H$33 &amp; INDIRECT("SNPs!" &amp; CHAR(72 +'Randomized Data'!CU974) &amp; "33"), INDIRECT("SNPs!" &amp; CHAR(72 +'Randomized Data'!CU974) &amp; "33") &amp; INDIRECT("SNPs!" &amp; CHAR(72 +'Randomized Data'!CU974) &amp; "33")))</f>
        <v>GG</v>
      </c>
    </row>
    <row r="975" spans="1:13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  <c r="F975" s="3">
        <v>42160</v>
      </c>
      <c r="G975" s="9" t="str">
        <f>'Randomized Data'!C975</f>
        <v>NGS Lab</v>
      </c>
      <c r="H975" t="str">
        <f>SNPs!$F$2</f>
        <v>rs12248560</v>
      </c>
      <c r="I975">
        <f>SNPs!$C$2</f>
        <v>10</v>
      </c>
      <c r="J975">
        <f>SNPs!$D$2</f>
        <v>94761900</v>
      </c>
      <c r="K975" t="str">
        <f ca="1">IF('Randomized Data'!D975 = 1, SNPs!$H$2 &amp; SNPs!$H$2, IF('Randomized Data'!E975 = 1, SNPs!$H$2 &amp; INDIRECT("SNPs!" &amp; CHAR(72 +'Randomized Data'!F975) &amp; "2"), INDIRECT("SNPs!" &amp; CHAR(72 +'Randomized Data'!F975) &amp; "2") &amp; INDIRECT("SNPs!" &amp; CHAR(72 +'Randomized Data'!F975) &amp; "2")))</f>
        <v>CC</v>
      </c>
      <c r="L975" t="str">
        <f>SNPs!$F$3</f>
        <v>rs28399504</v>
      </c>
      <c r="M975">
        <f>SNPs!$C$3</f>
        <v>10</v>
      </c>
      <c r="N975">
        <f>SNPs!$D$3</f>
        <v>94762706</v>
      </c>
      <c r="O975" t="str">
        <f ca="1">IF('Randomized Data'!G975 = 1, SNPs!$H$3 &amp; SNPs!$H$3, IF('Randomized Data'!H975 = 1, SNPs!$H$3 &amp; INDIRECT("SNPs!" &amp; CHAR(72 +'Randomized Data'!I975) &amp; "3"), INDIRECT("SNPs!" &amp; CHAR(72 +'Randomized Data'!I975) &amp; "3") &amp; INDIRECT("SNPs!" &amp; CHAR(72 +'Randomized Data'!I975) &amp; "3")))</f>
        <v>AG</v>
      </c>
      <c r="P975" t="str">
        <f>SNPs!$F$4</f>
        <v>rs41291556</v>
      </c>
      <c r="Q975">
        <f>SNPs!$C$4</f>
        <v>10</v>
      </c>
      <c r="R975">
        <f>SNPs!$D$4</f>
        <v>94775416</v>
      </c>
      <c r="S975" t="str">
        <f ca="1">IF('Randomized Data'!J975 = 1, SNPs!$H$4 &amp; SNPs!$H$4, IF('Randomized Data'!K975 = 1, SNPs!$H$4 &amp; INDIRECT("SNPs!" &amp; CHAR(72 +'Randomized Data'!L975) &amp; "4"), INDIRECT("SNPs!" &amp; CHAR(72 +'Randomized Data'!L975) &amp; "4") &amp; INDIRECT("SNPs!" &amp; CHAR(72 +'Randomized Data'!L975) &amp; "4")))</f>
        <v>TT</v>
      </c>
      <c r="T975" t="str">
        <f>SNPs!$F$5</f>
        <v>rs72558184</v>
      </c>
      <c r="U975">
        <f>SNPs!$C$5</f>
        <v>10</v>
      </c>
      <c r="V975">
        <f>SNPs!$D$5</f>
        <v>96535210</v>
      </c>
      <c r="W975" t="str">
        <f ca="1">IF('Randomized Data'!M975 = 1, SNPs!$H$5 &amp; SNPs!$H$5, IF('Randomized Data'!N975 = 1, SNPs!$H$5 &amp; INDIRECT("SNPs!" &amp; CHAR(72 +'Randomized Data'!O975) &amp; "5"), INDIRECT("SNPs!" &amp; CHAR(72 +'Randomized Data'!O975) &amp; "5") &amp; INDIRECT("SNPs!" &amp; CHAR(72 +'Randomized Data'!O975) &amp; "5")))</f>
        <v>GG</v>
      </c>
      <c r="X975" t="str">
        <f>SNPs!$F$6</f>
        <v>rs4986893</v>
      </c>
      <c r="Y975">
        <f>SNPs!$C$6</f>
        <v>10</v>
      </c>
      <c r="Z975">
        <f>SNPs!$D$6</f>
        <v>94780653</v>
      </c>
      <c r="AA975" s="7" t="str">
        <f ca="1">IF('Randomized Data'!P975 = 1, SNPs!$H$6 &amp; SNPs!$H$6, IF('Randomized Data'!Q975 = 1, SNPs!$H$6 &amp; INDIRECT("SNPs!" &amp; CHAR(72 +'Randomized Data'!R975) &amp; "6"), INDIRECT("SNPs!" &amp; CHAR(72 +'Randomized Data'!R975) &amp; "6") &amp; INDIRECT("SNPs!" &amp; CHAR(72 +'Randomized Data'!R975) &amp; "6")))</f>
        <v>GG</v>
      </c>
      <c r="AB975" t="str">
        <f>SNPs!$F$7</f>
        <v>rs4244285</v>
      </c>
      <c r="AC975">
        <f>SNPs!$C$7</f>
        <v>10</v>
      </c>
      <c r="AD975">
        <f>SNPs!$D$7</f>
        <v>94781859</v>
      </c>
      <c r="AE975" s="7" t="str">
        <f ca="1">IF('Randomized Data'!S975 = 1, SNPs!$H$7 &amp; SNPs!$H$7, IF('Randomized Data'!T975 = 1, SNPs!$H$7 &amp; INDIRECT("SNPs!" &amp; CHAR(72 +'Randomized Data'!U975) &amp; "7"), INDIRECT("SNPs!" &amp; CHAR(72 +'Randomized Data'!U975) &amp; "7") &amp; INDIRECT("SNPs!" &amp; CHAR(72 +'Randomized Data'!U975) &amp; "7")))</f>
        <v>GA</v>
      </c>
      <c r="AF975" t="str">
        <f>SNPs!$F$8</f>
        <v>rs72558186</v>
      </c>
      <c r="AG975">
        <f>SNPs!$C$8</f>
        <v>10</v>
      </c>
      <c r="AH975">
        <f>SNPs!$D$8</f>
        <v>94781999</v>
      </c>
      <c r="AI975" s="7" t="str">
        <f ca="1">IF('Randomized Data'!V975 = 1, SNPs!$H$8 &amp; SNPs!$H$8, IF('Randomized Data'!W975 = 1, SNPs!$H$8 &amp; INDIRECT("SNPs!" &amp; CHAR(72 +'Randomized Data'!X975) &amp; "8"), INDIRECT("SNPs!" &amp; CHAR(72 +'Randomized Data'!X975) &amp; "8") &amp; INDIRECT("SNPs!" &amp; CHAR(72 +'Randomized Data'!X975) &amp; "8")))</f>
        <v>TT</v>
      </c>
      <c r="AJ975" t="str">
        <f>SNPs!$F$9</f>
        <v>rs56337013</v>
      </c>
      <c r="AK975">
        <f>SNPs!$C$9</f>
        <v>10</v>
      </c>
      <c r="AL975">
        <f>SNPs!$D$9</f>
        <v>94852738</v>
      </c>
      <c r="AM975" s="7" t="str">
        <f ca="1">IF('Randomized Data'!Y$2 = 1, SNPs!$H$9 &amp; SNPs!$H$9, IF('Randomized Data'!Z975 = 1, SNPs!$H$9 &amp; INDIRECT("SNPs!" &amp; CHAR(72 +'Randomized Data'!AA975) &amp; "9"), INDIRECT("SNPs!" &amp; CHAR(72 +'Randomized Data'!AA975) &amp; "9") &amp; INDIRECT("SNPs!" &amp; CHAR(72 +'Randomized Data'!AA975) &amp; "9")))</f>
        <v>CT</v>
      </c>
      <c r="AN975" t="str">
        <f>SNPs!$F$10</f>
        <v>rs17884712</v>
      </c>
      <c r="AO975">
        <f>SNPs!$C$10</f>
        <v>10</v>
      </c>
      <c r="AP975">
        <f>SNPs!$D$10</f>
        <v>94775489</v>
      </c>
      <c r="AQ975" s="7" t="str">
        <f ca="1">IF('Randomized Data'!AB975 = 1, SNPs!$H$10 &amp; SNPs!$H$10, IF('Randomized Data'!AC975 = 1, SNPs!$H$10 &amp; INDIRECT("SNPs!" &amp; CHAR(72 +'Randomized Data'!AD975) &amp; "10"), INDIRECT("SNPs!" &amp; CHAR(72 +'Randomized Data'!AD975) &amp; "10") &amp; INDIRECT("SNPs!" &amp; CHAR(72 +'Randomized Data'!AD975) &amp; "10")))</f>
        <v>GG</v>
      </c>
      <c r="AR975" t="str">
        <f>SNPs!$F$11</f>
        <v>rs6413438</v>
      </c>
      <c r="AS975">
        <f>SNPs!$C$11</f>
        <v>10</v>
      </c>
      <c r="AT975">
        <f>SNPs!$D$11</f>
        <v>94781858</v>
      </c>
      <c r="AU975" s="7" t="str">
        <f ca="1">IF('Randomized Data'!AE975 = 1, SNPs!$H$11 &amp; SNPs!$H$11, IF('Randomized Data'!AF975 = 1, SNPs!$H$11 &amp; INDIRECT("SNPs!" &amp; CHAR(72 +'Randomized Data'!AG975) &amp; "11"), INDIRECT("SNPs!" &amp; CHAR(72 +'Randomized Data'!AG975) &amp; "11") &amp; INDIRECT("SNPs!" &amp; CHAR(72 +'Randomized Data'!AG975) &amp; "11")))</f>
        <v>CC</v>
      </c>
      <c r="AV975" t="str">
        <f>SNPs!$F$12</f>
        <v>rs1057910</v>
      </c>
      <c r="AW975">
        <f>SNPs!$C$12</f>
        <v>10</v>
      </c>
      <c r="AX975">
        <f>SNPs!$D$12</f>
        <v>94981296</v>
      </c>
      <c r="AY975" s="7" t="str">
        <f ca="1">IF('Randomized Data'!AH975 = 1, SNPs!$H$12 &amp; SNPs!$H$12, IF('Randomized Data'!AI975 = 1, SNPs!$H$12 &amp; INDIRECT("SNPs!" &amp; CHAR(72 +'Randomized Data'!AJ975) &amp; "12"), INDIRECT("SNPs!" &amp; CHAR(72 +'Randomized Data'!AJ975) &amp; "12") &amp; INDIRECT("SNPs!" &amp; CHAR(72 +'Randomized Data'!AJ975) &amp; "12")))</f>
        <v>AA</v>
      </c>
      <c r="AZ975" t="str">
        <f>SNPs!$F$13</f>
        <v>rs1799853</v>
      </c>
      <c r="BA975">
        <f>SNPs!$C$13</f>
        <v>10</v>
      </c>
      <c r="BB975">
        <f>SNPs!$D$13</f>
        <v>94942290</v>
      </c>
      <c r="BC975" s="7" t="str">
        <f ca="1">IF('Randomized Data'!AK975 = 1, SNPs!$H$13 &amp; SNPs!$H$13, IF('Randomized Data'!AL975 = 1, SNPs!$H$13 &amp; INDIRECT("SNPs!" &amp; CHAR(72 +'Randomized Data'!AM975) &amp; "13"), INDIRECT("SNPs!" &amp; CHAR(72 +'Randomized Data'!AM975) &amp; "13") &amp; INDIRECT("SNPs!" &amp; CHAR(72 +'Randomized Data'!AM975) &amp; "13")))</f>
        <v>TT</v>
      </c>
      <c r="BD975" t="str">
        <f>SNPs!$F$14</f>
        <v>rs9923231</v>
      </c>
      <c r="BE975">
        <f>SNPs!$C$14</f>
        <v>16</v>
      </c>
      <c r="BF975">
        <f>SNPs!$D$14</f>
        <v>31096368</v>
      </c>
      <c r="BG975" s="7" t="str">
        <f ca="1">IF('Randomized Data'!AN975 = 1, SNPs!$H$14 &amp; SNPs!$H$14, IF('Randomized Data'!AO975 = 1, SNPs!$H$14 &amp; INDIRECT("SNPs!" &amp; CHAR(72 +'Randomized Data'!AP975) &amp; "14"), INDIRECT("SNPs!" &amp; CHAR(72 +'Randomized Data'!AP975) &amp; "14") &amp; INDIRECT("SNPs!" &amp; CHAR(72 +'Randomized Data'!AP975) &amp; "14")))</f>
        <v>CG</v>
      </c>
      <c r="BH975" t="str">
        <f>SNPs!$F$15</f>
        <v>rs9934438</v>
      </c>
      <c r="BI975">
        <f>SNPs!$C$15</f>
        <v>16</v>
      </c>
      <c r="BJ975">
        <f>SNPs!$D$15</f>
        <v>31093557</v>
      </c>
      <c r="BK975" s="7" t="str">
        <f ca="1">IF('Randomized Data'!AQ975 = 1, SNPs!$H$15 &amp; SNPs!$H$15, IF('Randomized Data'!AR975 = 1, SNPs!$H$15 &amp; INDIRECT("SNPs!" &amp; CHAR(72 +'Randomized Data'!AS975) &amp; "15"), INDIRECT("SNPs!" &amp; CHAR(72 +'Randomized Data'!AS975) &amp; "15") &amp; INDIRECT("SNPs!" &amp; CHAR(72 +'Randomized Data'!AS975) &amp; "15")))</f>
        <v>GG</v>
      </c>
      <c r="BL975" t="str">
        <f>SNPs!$F$16</f>
        <v>rs8050894</v>
      </c>
      <c r="BM975">
        <f>SNPs!$C$16</f>
        <v>16</v>
      </c>
      <c r="BN975">
        <f>SNPs!$D$16</f>
        <v>31093188</v>
      </c>
      <c r="BO975" s="7" t="str">
        <f ca="1">IF('Randomized Data'!AT975 = 1, SNPs!$H$16 &amp; SNPs!$H$16, IF('Randomized Data'!AU975 = 1, SNPs!$H$16 &amp; INDIRECT("SNPs!" &amp; CHAR(72 +'Randomized Data'!AV975) &amp; "16"), INDIRECT("SNPs!" &amp; CHAR(72 +'Randomized Data'!AV975) &amp; "16") &amp; INDIRECT("SNPs!" &amp; CHAR(72 +'Randomized Data'!AV975) &amp; "16")))</f>
        <v>CC</v>
      </c>
      <c r="BP975" t="str">
        <f>SNPs!$F$17</f>
        <v>rs6025</v>
      </c>
      <c r="BQ975">
        <f>SNPs!$C$17</f>
        <v>1</v>
      </c>
      <c r="BR975">
        <f>SNPs!$D$17</f>
        <v>169549811</v>
      </c>
      <c r="BS975" s="7" t="str">
        <f ca="1">IF('Randomized Data'!AW975 = 1, SNPs!$H$17 &amp; SNPs!$H$17, IF('Randomized Data'!AX975 = 1, SNPs!$H$17 &amp; INDIRECT("SNPs!" &amp; CHAR(72 +'Randomized Data'!AY975) &amp; "17"), INDIRECT("SNPs!" &amp; CHAR(72 +'Randomized Data'!AY975) &amp; "17") &amp; INDIRECT("SNPs!" &amp; CHAR(72 +'Randomized Data'!AY975) &amp; "17")))</f>
        <v>AA</v>
      </c>
      <c r="BT975" t="str">
        <f>SNPs!$F$18</f>
        <v>rs1799963</v>
      </c>
      <c r="BU975">
        <f>SNPs!$C$18</f>
        <v>11</v>
      </c>
      <c r="BV975">
        <f>SNPs!$D$18</f>
        <v>46739505</v>
      </c>
      <c r="BW975" s="7" t="str">
        <f ca="1">IF('Randomized Data'!AZ975 = 1, SNPs!$H$18 &amp; SNPs!$H$18, IF('Randomized Data'!BA975 = 1, SNPs!$H$18 &amp; INDIRECT("SNPs!" &amp; CHAR(72 +'Randomized Data'!BB975) &amp; "18"), INDIRECT("SNPs!" &amp; CHAR(72 +'Randomized Data'!BB975) &amp; "18") &amp; INDIRECT("SNPs!" &amp; CHAR(72 +'Randomized Data'!BB975) &amp; "18")))</f>
        <v>GA</v>
      </c>
      <c r="BX975" t="str">
        <f>SNPs!$F$19</f>
        <v>rs121913626</v>
      </c>
      <c r="BY975">
        <f>SNPs!$C$19</f>
        <v>14</v>
      </c>
      <c r="BZ975">
        <f>SNPs!$D$19</f>
        <v>23427723</v>
      </c>
      <c r="CA975" s="7" t="str">
        <f ca="1">IF('Randomized Data'!BC975 = 1, SNPs!$H$19 &amp; SNPs!$H$19, IF('Randomized Data'!BD975 = 1, SNPs!$H$19 &amp; INDIRECT("SNPs!" &amp; CHAR(72 +'Randomized Data'!BE975) &amp; "19"), INDIRECT("SNPs!" &amp; CHAR(72 +'Randomized Data'!BE975) &amp; "19") &amp; INDIRECT("SNPs!" &amp; CHAR(72 +'Randomized Data'!BE975) &amp; "19")))</f>
        <v>CC</v>
      </c>
      <c r="CB975" t="str">
        <f>SNPs!$F$20</f>
        <v>rs3218713</v>
      </c>
      <c r="CC975">
        <f>SNPs!$C$20</f>
        <v>14</v>
      </c>
      <c r="CD975">
        <f>SNPs!$D$20</f>
        <v>23431468</v>
      </c>
      <c r="CE975" s="7" t="str">
        <f ca="1">IF('Randomized Data'!BF975 = 1, SNPs!$H$20 &amp; SNPs!$H$20, IF('Randomized Data'!BG975 = 1, SNPs!$H$20 &amp; INDIRECT("SNPs!" &amp; CHAR(72 +'Randomized Data'!BH975) &amp; "20"), INDIRECT("SNPs!" &amp; CHAR(72 +'Randomized Data'!BH975) &amp; "20") &amp; INDIRECT("SNPs!" &amp; CHAR(72 +'Randomized Data'!BH975) &amp; "20")))</f>
        <v>GA</v>
      </c>
      <c r="CF975" t="str">
        <f>SNPs!$F$21</f>
        <v>rs3218714</v>
      </c>
      <c r="CG975">
        <f>SNPs!$C$21</f>
        <v>14</v>
      </c>
      <c r="CH975">
        <f>SNPs!$D$21</f>
        <v>23429279</v>
      </c>
      <c r="CI975" s="7" t="str">
        <f ca="1">IF('Randomized Data'!BI975 = 1, SNPs!$H$21 &amp; SNPs!$H$21, IF('Randomized Data'!BJ975 = 1, SNPs!$H$21 &amp; INDIRECT("SNPs!" &amp; CHAR(72 +'Randomized Data'!BK975) &amp; "21"), INDIRECT("SNPs!" &amp; CHAR(72 +'Randomized Data'!BK975) &amp; "21") &amp; INDIRECT("SNPs!" &amp; CHAR(72 +'Randomized Data'!BK975) &amp; "21")))</f>
        <v>CC</v>
      </c>
      <c r="CJ975" t="str">
        <f>SNPs!$F$22</f>
        <v>rs121964855</v>
      </c>
      <c r="CK975">
        <f>SNPs!$C$22</f>
        <v>1</v>
      </c>
      <c r="CL975">
        <f>SNPs!$D$22</f>
        <v>201365638</v>
      </c>
      <c r="CM975" s="7" t="str">
        <f ca="1">IF('Randomized Data'!BL975 = 1, SNPs!$H$22 &amp; SNPs!$H$22, IF('Randomized Data'!BM975 = 1, SNPs!$H$22 &amp; INDIRECT("SNPs!" &amp; CHAR(72 +'Randomized Data'!BN975) &amp; "22"), INDIRECT("SNPs!" &amp; CHAR(72 +'Randomized Data'!BN975) &amp; "22") &amp; INDIRECT("SNPs!" &amp; CHAR(72 +'Randomized Data'!BN975) &amp; "22")))</f>
        <v>AA</v>
      </c>
      <c r="CN975" t="str">
        <f>SNPs!$F$23</f>
        <v>rs121964856</v>
      </c>
      <c r="CO975">
        <f>SNPs!$C$23</f>
        <v>1</v>
      </c>
      <c r="CP975">
        <f>SNPs!$D$23</f>
        <v>201365297</v>
      </c>
      <c r="CQ975" s="7" t="str">
        <f ca="1">IF('Randomized Data'!BO975 = 1, SNPs!$H$23 &amp; SNPs!$H$23, IF('Randomized Data'!BP975 = 1, SNPs!$H$23 &amp; INDIRECT("SNPs!" &amp; CHAR(72 +'Randomized Data'!BQ975) &amp; "23"), INDIRECT("SNPs!" &amp; CHAR(72 +'Randomized Data'!BQ975) &amp; "23") &amp; INDIRECT("SNPs!" &amp; CHAR(72 +'Randomized Data'!BQ975) &amp; "23")))</f>
        <v>AA</v>
      </c>
      <c r="CR975" t="str">
        <f>SNPs!$F$24</f>
        <v>rs121964857</v>
      </c>
      <c r="CS975">
        <f>SNPs!$C$24</f>
        <v>1</v>
      </c>
      <c r="CT975">
        <f>SNPs!$D$24</f>
        <v>201359245</v>
      </c>
      <c r="CU975" s="7" t="str">
        <f ca="1">IF('Randomized Data'!BR975 = 1, SNPs!$H$24 &amp; SNPs!$H$24, IF('Randomized Data'!BS975 = 1, SNPs!$H$24 &amp; INDIRECT("SNPs!" &amp; CHAR(72 +'Randomized Data'!BT975) &amp; "24"), INDIRECT("SNPs!" &amp; CHAR(72 +'Randomized Data'!BT975) &amp; "24") &amp; INDIRECT("SNPs!" &amp; CHAR(72 +'Randomized Data'!BT975) &amp; "24")))</f>
        <v>CC</v>
      </c>
      <c r="CV975" t="str">
        <f>SNPs!$F$25</f>
        <v>rs28934269</v>
      </c>
      <c r="CW975">
        <f>SNPs!$C$25</f>
        <v>15</v>
      </c>
      <c r="CX975">
        <f>SNPs!$D$25</f>
        <v>63060915</v>
      </c>
      <c r="CY975" s="7" t="str">
        <f ca="1">IF('Randomized Data'!BU975 = 1, SNPs!$H$25 &amp; SNPs!$H$25, IF('Randomized Data'!BV975 = 1, SNPs!$H$25 &amp; INDIRECT("SNPs!" &amp; CHAR(72 +'Randomized Data'!BW975) &amp; "25"), INDIRECT("SNPs!" &amp; CHAR(72 +'Randomized Data'!BW975) &amp; "25") &amp; INDIRECT("SNPs!" &amp; CHAR(72 +'Randomized Data'!BW975) &amp; "25")))</f>
        <v>AG</v>
      </c>
      <c r="CZ975" t="str">
        <f>SNPs!$F$26</f>
        <v>rs28934270</v>
      </c>
      <c r="DA975">
        <f>SNPs!$C$26</f>
        <v>15</v>
      </c>
      <c r="DB975">
        <f>SNPs!$D$26</f>
        <v>63060899</v>
      </c>
      <c r="DC975" s="7" t="str">
        <f ca="1">IF('Randomized Data'!BX975 = 1, SNPs!$H$26 &amp; SNPs!$H$26, IF('Randomized Data'!BY975 = 1, SNPs!$H$26 &amp; INDIRECT("SNPs!" &amp; CHAR(72 +'Randomized Data'!BZ975) &amp; "26"), INDIRECT("SNPs!" &amp; CHAR(72 +'Randomized Data'!BZ975) &amp; "26") &amp; INDIRECT("SNPs!" &amp; CHAR(72 +'Randomized Data'!BZ975) &amp; "26")))</f>
        <v>GG</v>
      </c>
      <c r="DD975" t="str">
        <f>SNPs!$F$27</f>
        <v>rs727504290</v>
      </c>
      <c r="DE975">
        <f>SNPs!$C$27</f>
        <v>15</v>
      </c>
      <c r="DF975">
        <f>SNPs!$D$27</f>
        <v>63042875</v>
      </c>
      <c r="DG975" s="7" t="str">
        <f ca="1">IF('Randomized Data'!CA975 = 1, SNPs!$H$27 &amp; SNPs!$H$27, IF('Randomized Data'!CB975 = 1, SNPs!$H$27 &amp; INDIRECT("SNPs!" &amp; CHAR(72 +'Randomized Data'!CC975) &amp; "27"), INDIRECT("SNPs!" &amp; CHAR(72 +'Randomized Data'!CC975) &amp; "27") &amp; INDIRECT("SNPs!" &amp; CHAR(72 +'Randomized Data'!CC975) &amp; "27")))</f>
        <v>GG</v>
      </c>
      <c r="DH975" t="str">
        <f>SNPs!$F$28</f>
        <v>rs104894504</v>
      </c>
      <c r="DI975">
        <f>SNPs!$C$28</f>
        <v>15</v>
      </c>
      <c r="DJ975">
        <f>SNPs!$D$28</f>
        <v>63057028</v>
      </c>
      <c r="DK975" s="7" t="str">
        <f ca="1">IF('Randomized Data'!CD975 = 1, SNPs!$H$28 &amp; SNPs!$H$28, IF('Randomized Data'!CE975 = 1, SNPs!$H$28 &amp; INDIRECT("SNPs!" &amp; CHAR(72 +'Randomized Data'!CF975) &amp; "28"), INDIRECT("SNPs!" &amp; CHAR(72 +'Randomized Data'!CF975) &amp; "28") &amp; INDIRECT("SNPs!" &amp; CHAR(72 +'Randomized Data'!CF975) &amp; "28")))</f>
        <v>TT</v>
      </c>
      <c r="DL975" t="str">
        <f>SNPs!$F$29</f>
        <v>rs375882485</v>
      </c>
      <c r="DM975">
        <f>SNPs!$C$29</f>
        <v>11</v>
      </c>
      <c r="DN975">
        <f>SNPs!$D$29</f>
        <v>47342698</v>
      </c>
      <c r="DO975" s="7" t="str">
        <f ca="1">IF('Randomized Data'!CG975 = 1, SNPs!$H$29 &amp; SNPs!$H$29, IF('Randomized Data'!CH975 = 1, SNPs!$H$29 &amp; INDIRECT("SNPs!" &amp; CHAR(72 +'Randomized Data'!CI975) &amp; "29"), INDIRECT("SNPs!" &amp; CHAR(72 +'Randomized Data'!CI975) &amp; "29") &amp; INDIRECT("SNPs!" &amp; CHAR(72 +'Randomized Data'!CI975) &amp; "29")))</f>
        <v>AA</v>
      </c>
      <c r="DP975" t="str">
        <f>SNPs!$F$30</f>
        <v>rs397516083</v>
      </c>
      <c r="DQ975">
        <f>SNPs!$C$30</f>
        <v>11</v>
      </c>
      <c r="DR975">
        <f>SNPs!$D$30</f>
        <v>47346379</v>
      </c>
      <c r="DS975" s="7" t="str">
        <f ca="1">IF('Randomized Data'!CJ975 = 1, SNPs!$H$30 &amp; SNPs!$H$30, IF('Randomized Data'!CK975 = 1, SNPs!$H$30 &amp; INDIRECT("SNPs!" &amp; CHAR(72 +'Randomized Data'!CL975) &amp; "30"), INDIRECT("SNPs!" &amp; CHAR(72 +'Randomized Data'!CL975) &amp; "30") &amp; INDIRECT("SNPs!" &amp; CHAR(72 +'Randomized Data'!CL975) &amp; "30")))</f>
        <v>GG</v>
      </c>
      <c r="DT975" t="str">
        <f>SNPs!$F$31</f>
        <v>rs397515937</v>
      </c>
      <c r="DU975">
        <f>SNPs!$C$31</f>
        <v>11</v>
      </c>
      <c r="DV975">
        <f>SNPs!$D$31</f>
        <v>47339792</v>
      </c>
      <c r="DW975" s="7" t="str">
        <f ca="1">IF('Randomized Data'!CM975 = 1, SNPs!$H$31 &amp; SNPs!$H$31, IF('Randomized Data'!CN975 = 1, SNPs!$H$31 &amp; INDIRECT("SNPs!" &amp; CHAR(72 +'Randomized Data'!CO975) &amp; "31"), INDIRECT("SNPs!" &amp; CHAR(72 +'Randomized Data'!CO975) &amp; "31") &amp; INDIRECT("SNPs!" &amp; CHAR(72 +'Randomized Data'!CO975) &amp; "31")))</f>
        <v>GG</v>
      </c>
      <c r="DX975" t="str">
        <f>SNPs!$F$32</f>
        <v>rs397516074</v>
      </c>
      <c r="DY975">
        <f>SNPs!$C$32</f>
        <v>11</v>
      </c>
      <c r="DZ975">
        <f>SNPs!$D$32</f>
        <v>47348424</v>
      </c>
      <c r="EA975" s="7" t="str">
        <f ca="1">IF('Randomized Data'!CP975 = 1, SNPs!$H$32 &amp; SNPs!$H$32, IF('Randomized Data'!CQ975 = 1, SNPs!$H$32 &amp; INDIRECT("SNPs!" &amp; CHAR(72 +'Randomized Data'!CR975) &amp; "32"), INDIRECT("SNPs!" &amp; CHAR(72 +'Randomized Data'!CR975) &amp; "32") &amp; INDIRECT("SNPs!" &amp; CHAR(72 +'Randomized Data'!CR975) &amp; "32")))</f>
        <v>GA</v>
      </c>
      <c r="EB975" t="str">
        <f>SNPs!$F$33</f>
        <v>rs397515963</v>
      </c>
      <c r="EC975">
        <f>SNPs!$C$33</f>
        <v>11</v>
      </c>
      <c r="ED975">
        <f>SNPs!$D$33</f>
        <v>47337729</v>
      </c>
      <c r="EE975" s="7" t="str">
        <f ca="1">IF('Randomized Data'!CS975 = 1, SNPs!$H$33 &amp; SNPs!$H$33, IF('Randomized Data'!CT975 = 1, SNPs!$H$33 &amp; INDIRECT("SNPs!" &amp; CHAR(72 +'Randomized Data'!CU975) &amp; "33"), INDIRECT("SNPs!" &amp; CHAR(72 +'Randomized Data'!CU975) &amp; "33") &amp; INDIRECT("SNPs!" &amp; CHAR(72 +'Randomized Data'!CU975) &amp; "33")))</f>
        <v>GG</v>
      </c>
    </row>
    <row r="976" spans="1:13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  <c r="F976" s="3">
        <v>42178</v>
      </c>
      <c r="G976" s="9" t="str">
        <f>'Randomized Data'!C976</f>
        <v>External Lab</v>
      </c>
      <c r="H976" t="str">
        <f>SNPs!$F$2</f>
        <v>rs12248560</v>
      </c>
      <c r="I976">
        <f>SNPs!$C$2</f>
        <v>10</v>
      </c>
      <c r="J976">
        <f>SNPs!$D$2</f>
        <v>94761900</v>
      </c>
      <c r="K976" t="str">
        <f ca="1">IF('Randomized Data'!D976 = 1, SNPs!$H$2 &amp; SNPs!$H$2, IF('Randomized Data'!E976 = 1, SNPs!$H$2 &amp; INDIRECT("SNPs!" &amp; CHAR(72 +'Randomized Data'!F976) &amp; "2"), INDIRECT("SNPs!" &amp; CHAR(72 +'Randomized Data'!F976) &amp; "2") &amp; INDIRECT("SNPs!" &amp; CHAR(72 +'Randomized Data'!F976) &amp; "2")))</f>
        <v>CC</v>
      </c>
      <c r="L976" t="str">
        <f>SNPs!$F$3</f>
        <v>rs28399504</v>
      </c>
      <c r="M976">
        <f>SNPs!$C$3</f>
        <v>10</v>
      </c>
      <c r="N976">
        <f>SNPs!$D$3</f>
        <v>94762706</v>
      </c>
      <c r="O976" t="str">
        <f ca="1">IF('Randomized Data'!G976 = 1, SNPs!$H$3 &amp; SNPs!$H$3, IF('Randomized Data'!H976 = 1, SNPs!$H$3 &amp; INDIRECT("SNPs!" &amp; CHAR(72 +'Randomized Data'!I976) &amp; "3"), INDIRECT("SNPs!" &amp; CHAR(72 +'Randomized Data'!I976) &amp; "3") &amp; INDIRECT("SNPs!" &amp; CHAR(72 +'Randomized Data'!I976) &amp; "3")))</f>
        <v>AA</v>
      </c>
      <c r="P976" t="str">
        <f>SNPs!$F$4</f>
        <v>rs41291556</v>
      </c>
      <c r="Q976">
        <f>SNPs!$C$4</f>
        <v>10</v>
      </c>
      <c r="R976">
        <f>SNPs!$D$4</f>
        <v>94775416</v>
      </c>
      <c r="S976" t="str">
        <f ca="1">IF('Randomized Data'!J976 = 1, SNPs!$H$4 &amp; SNPs!$H$4, IF('Randomized Data'!K976 = 1, SNPs!$H$4 &amp; INDIRECT("SNPs!" &amp; CHAR(72 +'Randomized Data'!L976) &amp; "4"), INDIRECT("SNPs!" &amp; CHAR(72 +'Randomized Data'!L976) &amp; "4") &amp; INDIRECT("SNPs!" &amp; CHAR(72 +'Randomized Data'!L976) &amp; "4")))</f>
        <v>TT</v>
      </c>
      <c r="T976" t="str">
        <f>SNPs!$F$5</f>
        <v>rs72558184</v>
      </c>
      <c r="U976">
        <f>SNPs!$C$5</f>
        <v>10</v>
      </c>
      <c r="V976">
        <f>SNPs!$D$5</f>
        <v>96535210</v>
      </c>
      <c r="W976" t="str">
        <f ca="1">IF('Randomized Data'!M976 = 1, SNPs!$H$5 &amp; SNPs!$H$5, IF('Randomized Data'!N976 = 1, SNPs!$H$5 &amp; INDIRECT("SNPs!" &amp; CHAR(72 +'Randomized Data'!O976) &amp; "5"), INDIRECT("SNPs!" &amp; CHAR(72 +'Randomized Data'!O976) &amp; "5") &amp; INDIRECT("SNPs!" &amp; CHAR(72 +'Randomized Data'!O976) &amp; "5")))</f>
        <v>GG</v>
      </c>
      <c r="X976" t="str">
        <f>SNPs!$F$6</f>
        <v>rs4986893</v>
      </c>
      <c r="Y976">
        <f>SNPs!$C$6</f>
        <v>10</v>
      </c>
      <c r="Z976">
        <f>SNPs!$D$6</f>
        <v>94780653</v>
      </c>
      <c r="AA976" s="7" t="str">
        <f ca="1">IF('Randomized Data'!P976 = 1, SNPs!$H$6 &amp; SNPs!$H$6, IF('Randomized Data'!Q976 = 1, SNPs!$H$6 &amp; INDIRECT("SNPs!" &amp; CHAR(72 +'Randomized Data'!R976) &amp; "6"), INDIRECT("SNPs!" &amp; CHAR(72 +'Randomized Data'!R976) &amp; "6") &amp; INDIRECT("SNPs!" &amp; CHAR(72 +'Randomized Data'!R976) &amp; "6")))</f>
        <v>GG</v>
      </c>
      <c r="AB976" t="str">
        <f>SNPs!$F$7</f>
        <v>rs4244285</v>
      </c>
      <c r="AC976">
        <f>SNPs!$C$7</f>
        <v>10</v>
      </c>
      <c r="AD976">
        <f>SNPs!$D$7</f>
        <v>94781859</v>
      </c>
      <c r="AE976" s="7" t="str">
        <f ca="1">IF('Randomized Data'!S976 = 1, SNPs!$H$7 &amp; SNPs!$H$7, IF('Randomized Data'!T976 = 1, SNPs!$H$7 &amp; INDIRECT("SNPs!" &amp; CHAR(72 +'Randomized Data'!U976) &amp; "7"), INDIRECT("SNPs!" &amp; CHAR(72 +'Randomized Data'!U976) &amp; "7") &amp; INDIRECT("SNPs!" &amp; CHAR(72 +'Randomized Data'!U976) &amp; "7")))</f>
        <v>GG</v>
      </c>
      <c r="AF976" t="str">
        <f>SNPs!$F$8</f>
        <v>rs72558186</v>
      </c>
      <c r="AG976">
        <f>SNPs!$C$8</f>
        <v>10</v>
      </c>
      <c r="AH976">
        <f>SNPs!$D$8</f>
        <v>94781999</v>
      </c>
      <c r="AI976" s="7" t="str">
        <f ca="1">IF('Randomized Data'!V976 = 1, SNPs!$H$8 &amp; SNPs!$H$8, IF('Randomized Data'!W976 = 1, SNPs!$H$8 &amp; INDIRECT("SNPs!" &amp; CHAR(72 +'Randomized Data'!X976) &amp; "8"), INDIRECT("SNPs!" &amp; CHAR(72 +'Randomized Data'!X976) &amp; "8") &amp; INDIRECT("SNPs!" &amp; CHAR(72 +'Randomized Data'!X976) &amp; "8")))</f>
        <v>TT</v>
      </c>
      <c r="AJ976" t="str">
        <f>SNPs!$F$9</f>
        <v>rs56337013</v>
      </c>
      <c r="AK976">
        <f>SNPs!$C$9</f>
        <v>10</v>
      </c>
      <c r="AL976">
        <f>SNPs!$D$9</f>
        <v>94852738</v>
      </c>
      <c r="AM976" s="7" t="str">
        <f ca="1">IF('Randomized Data'!Y$2 = 1, SNPs!$H$9 &amp; SNPs!$H$9, IF('Randomized Data'!Z976 = 1, SNPs!$H$9 &amp; INDIRECT("SNPs!" &amp; CHAR(72 +'Randomized Data'!AA976) &amp; "9"), INDIRECT("SNPs!" &amp; CHAR(72 +'Randomized Data'!AA976) &amp; "9") &amp; INDIRECT("SNPs!" &amp; CHAR(72 +'Randomized Data'!AA976) &amp; "9")))</f>
        <v>TT</v>
      </c>
      <c r="AN976" t="str">
        <f>SNPs!$F$10</f>
        <v>rs17884712</v>
      </c>
      <c r="AO976">
        <f>SNPs!$C$10</f>
        <v>10</v>
      </c>
      <c r="AP976">
        <f>SNPs!$D$10</f>
        <v>94775489</v>
      </c>
      <c r="AQ976" s="7" t="str">
        <f ca="1">IF('Randomized Data'!AB976 = 1, SNPs!$H$10 &amp; SNPs!$H$10, IF('Randomized Data'!AC976 = 1, SNPs!$H$10 &amp; INDIRECT("SNPs!" &amp; CHAR(72 +'Randomized Data'!AD976) &amp; "10"), INDIRECT("SNPs!" &amp; CHAR(72 +'Randomized Data'!AD976) &amp; "10") &amp; INDIRECT("SNPs!" &amp; CHAR(72 +'Randomized Data'!AD976) &amp; "10")))</f>
        <v>GG</v>
      </c>
      <c r="AR976" t="str">
        <f>SNPs!$F$11</f>
        <v>rs6413438</v>
      </c>
      <c r="AS976">
        <f>SNPs!$C$11</f>
        <v>10</v>
      </c>
      <c r="AT976">
        <f>SNPs!$D$11</f>
        <v>94781858</v>
      </c>
      <c r="AU976" s="7" t="str">
        <f ca="1">IF('Randomized Data'!AE976 = 1, SNPs!$H$11 &amp; SNPs!$H$11, IF('Randomized Data'!AF976 = 1, SNPs!$H$11 &amp; INDIRECT("SNPs!" &amp; CHAR(72 +'Randomized Data'!AG976) &amp; "11"), INDIRECT("SNPs!" &amp; CHAR(72 +'Randomized Data'!AG976) &amp; "11") &amp; INDIRECT("SNPs!" &amp; CHAR(72 +'Randomized Data'!AG976) &amp; "11")))</f>
        <v>CC</v>
      </c>
      <c r="AV976" t="str">
        <f>SNPs!$F$12</f>
        <v>rs1057910</v>
      </c>
      <c r="AW976">
        <f>SNPs!$C$12</f>
        <v>10</v>
      </c>
      <c r="AX976">
        <f>SNPs!$D$12</f>
        <v>94981296</v>
      </c>
      <c r="AY976" s="7" t="str">
        <f ca="1">IF('Randomized Data'!AH976 = 1, SNPs!$H$12 &amp; SNPs!$H$12, IF('Randomized Data'!AI976 = 1, SNPs!$H$12 &amp; INDIRECT("SNPs!" &amp; CHAR(72 +'Randomized Data'!AJ976) &amp; "12"), INDIRECT("SNPs!" &amp; CHAR(72 +'Randomized Data'!AJ976) &amp; "12") &amp; INDIRECT("SNPs!" &amp; CHAR(72 +'Randomized Data'!AJ976) &amp; "12")))</f>
        <v>AA</v>
      </c>
      <c r="AZ976" t="str">
        <f>SNPs!$F$13</f>
        <v>rs1799853</v>
      </c>
      <c r="BA976">
        <f>SNPs!$C$13</f>
        <v>10</v>
      </c>
      <c r="BB976">
        <f>SNPs!$D$13</f>
        <v>94942290</v>
      </c>
      <c r="BC976" s="7" t="str">
        <f ca="1">IF('Randomized Data'!AK976 = 1, SNPs!$H$13 &amp; SNPs!$H$13, IF('Randomized Data'!AL976 = 1, SNPs!$H$13 &amp; INDIRECT("SNPs!" &amp; CHAR(72 +'Randomized Data'!AM976) &amp; "13"), INDIRECT("SNPs!" &amp; CHAR(72 +'Randomized Data'!AM976) &amp; "13") &amp; INDIRECT("SNPs!" &amp; CHAR(72 +'Randomized Data'!AM976) &amp; "13")))</f>
        <v>CT</v>
      </c>
      <c r="BD976" t="str">
        <f>SNPs!$F$14</f>
        <v>rs9923231</v>
      </c>
      <c r="BE976">
        <f>SNPs!$C$14</f>
        <v>16</v>
      </c>
      <c r="BF976">
        <f>SNPs!$D$14</f>
        <v>31096368</v>
      </c>
      <c r="BG976" s="7" t="str">
        <f ca="1">IF('Randomized Data'!AN976 = 1, SNPs!$H$14 &amp; SNPs!$H$14, IF('Randomized Data'!AO976 = 1, SNPs!$H$14 &amp; INDIRECT("SNPs!" &amp; CHAR(72 +'Randomized Data'!AP976) &amp; "14"), INDIRECT("SNPs!" &amp; CHAR(72 +'Randomized Data'!AP976) &amp; "14") &amp; INDIRECT("SNPs!" &amp; CHAR(72 +'Randomized Data'!AP976) &amp; "14")))</f>
        <v>GG</v>
      </c>
      <c r="BH976" t="str">
        <f>SNPs!$F$15</f>
        <v>rs9934438</v>
      </c>
      <c r="BI976">
        <f>SNPs!$C$15</f>
        <v>16</v>
      </c>
      <c r="BJ976">
        <f>SNPs!$D$15</f>
        <v>31093557</v>
      </c>
      <c r="BK976" s="7" t="str">
        <f ca="1">IF('Randomized Data'!AQ976 = 1, SNPs!$H$15 &amp; SNPs!$H$15, IF('Randomized Data'!AR976 = 1, SNPs!$H$15 &amp; INDIRECT("SNPs!" &amp; CHAR(72 +'Randomized Data'!AS976) &amp; "15"), INDIRECT("SNPs!" &amp; CHAR(72 +'Randomized Data'!AS976) &amp; "15") &amp; INDIRECT("SNPs!" &amp; CHAR(72 +'Randomized Data'!AS976) &amp; "15")))</f>
        <v>GA</v>
      </c>
      <c r="BL976" t="str">
        <f>SNPs!$F$16</f>
        <v>rs8050894</v>
      </c>
      <c r="BM976">
        <f>SNPs!$C$16</f>
        <v>16</v>
      </c>
      <c r="BN976">
        <f>SNPs!$D$16</f>
        <v>31093188</v>
      </c>
      <c r="BO976" s="7" t="str">
        <f ca="1">IF('Randomized Data'!AT976 = 1, SNPs!$H$16 &amp; SNPs!$H$16, IF('Randomized Data'!AU976 = 1, SNPs!$H$16 &amp; INDIRECT("SNPs!" &amp; CHAR(72 +'Randomized Data'!AV976) &amp; "16"), INDIRECT("SNPs!" &amp; CHAR(72 +'Randomized Data'!AV976) &amp; "16") &amp; INDIRECT("SNPs!" &amp; CHAR(72 +'Randomized Data'!AV976) &amp; "16")))</f>
        <v>CC</v>
      </c>
      <c r="BP976" t="str">
        <f>SNPs!$F$17</f>
        <v>rs6025</v>
      </c>
      <c r="BQ976">
        <f>SNPs!$C$17</f>
        <v>1</v>
      </c>
      <c r="BR976">
        <f>SNPs!$D$17</f>
        <v>169549811</v>
      </c>
      <c r="BS976" s="7" t="str">
        <f ca="1">IF('Randomized Data'!AW976 = 1, SNPs!$H$17 &amp; SNPs!$H$17, IF('Randomized Data'!AX976 = 1, SNPs!$H$17 &amp; INDIRECT("SNPs!" &amp; CHAR(72 +'Randomized Data'!AY976) &amp; "17"), INDIRECT("SNPs!" &amp; CHAR(72 +'Randomized Data'!AY976) &amp; "17") &amp; INDIRECT("SNPs!" &amp; CHAR(72 +'Randomized Data'!AY976) &amp; "17")))</f>
        <v>GA</v>
      </c>
      <c r="BT976" t="str">
        <f>SNPs!$F$18</f>
        <v>rs1799963</v>
      </c>
      <c r="BU976">
        <f>SNPs!$C$18</f>
        <v>11</v>
      </c>
      <c r="BV976">
        <f>SNPs!$D$18</f>
        <v>46739505</v>
      </c>
      <c r="BW976" s="7" t="str">
        <f ca="1">IF('Randomized Data'!AZ976 = 1, SNPs!$H$18 &amp; SNPs!$H$18, IF('Randomized Data'!BA976 = 1, SNPs!$H$18 &amp; INDIRECT("SNPs!" &amp; CHAR(72 +'Randomized Data'!BB976) &amp; "18"), INDIRECT("SNPs!" &amp; CHAR(72 +'Randomized Data'!BB976) &amp; "18") &amp; INDIRECT("SNPs!" &amp; CHAR(72 +'Randomized Data'!BB976) &amp; "18")))</f>
        <v>GG</v>
      </c>
      <c r="BX976" t="str">
        <f>SNPs!$F$19</f>
        <v>rs121913626</v>
      </c>
      <c r="BY976">
        <f>SNPs!$C$19</f>
        <v>14</v>
      </c>
      <c r="BZ976">
        <f>SNPs!$D$19</f>
        <v>23427723</v>
      </c>
      <c r="CA976" s="7" t="str">
        <f ca="1">IF('Randomized Data'!BC976 = 1, SNPs!$H$19 &amp; SNPs!$H$19, IF('Randomized Data'!BD976 = 1, SNPs!$H$19 &amp; INDIRECT("SNPs!" &amp; CHAR(72 +'Randomized Data'!BE976) &amp; "19"), INDIRECT("SNPs!" &amp; CHAR(72 +'Randomized Data'!BE976) &amp; "19") &amp; INDIRECT("SNPs!" &amp; CHAR(72 +'Randomized Data'!BE976) &amp; "19")))</f>
        <v>GC</v>
      </c>
      <c r="CB976" t="str">
        <f>SNPs!$F$20</f>
        <v>rs3218713</v>
      </c>
      <c r="CC976">
        <f>SNPs!$C$20</f>
        <v>14</v>
      </c>
      <c r="CD976">
        <f>SNPs!$D$20</f>
        <v>23431468</v>
      </c>
      <c r="CE976" s="7" t="str">
        <f ca="1">IF('Randomized Data'!BF976 = 1, SNPs!$H$20 &amp; SNPs!$H$20, IF('Randomized Data'!BG976 = 1, SNPs!$H$20 &amp; INDIRECT("SNPs!" &amp; CHAR(72 +'Randomized Data'!BH976) &amp; "20"), INDIRECT("SNPs!" &amp; CHAR(72 +'Randomized Data'!BH976) &amp; "20") &amp; INDIRECT("SNPs!" &amp; CHAR(72 +'Randomized Data'!BH976) &amp; "20")))</f>
        <v>AA</v>
      </c>
      <c r="CF976" t="str">
        <f>SNPs!$F$21</f>
        <v>rs3218714</v>
      </c>
      <c r="CG976">
        <f>SNPs!$C$21</f>
        <v>14</v>
      </c>
      <c r="CH976">
        <f>SNPs!$D$21</f>
        <v>23429279</v>
      </c>
      <c r="CI976" s="7" t="str">
        <f ca="1">IF('Randomized Data'!BI976 = 1, SNPs!$H$21 &amp; SNPs!$H$21, IF('Randomized Data'!BJ976 = 1, SNPs!$H$21 &amp; INDIRECT("SNPs!" &amp; CHAR(72 +'Randomized Data'!BK976) &amp; "21"), INDIRECT("SNPs!" &amp; CHAR(72 +'Randomized Data'!BK976) &amp; "21") &amp; INDIRECT("SNPs!" &amp; CHAR(72 +'Randomized Data'!BK976) &amp; "21")))</f>
        <v>TT</v>
      </c>
      <c r="CJ976" t="str">
        <f>SNPs!$F$22</f>
        <v>rs121964855</v>
      </c>
      <c r="CK976">
        <f>SNPs!$C$22</f>
        <v>1</v>
      </c>
      <c r="CL976">
        <f>SNPs!$D$22</f>
        <v>201365638</v>
      </c>
      <c r="CM976" s="7" t="str">
        <f ca="1">IF('Randomized Data'!BL976 = 1, SNPs!$H$22 &amp; SNPs!$H$22, IF('Randomized Data'!BM976 = 1, SNPs!$H$22 &amp; INDIRECT("SNPs!" &amp; CHAR(72 +'Randomized Data'!BN976) &amp; "22"), INDIRECT("SNPs!" &amp; CHAR(72 +'Randomized Data'!BN976) &amp; "22") &amp; INDIRECT("SNPs!" &amp; CHAR(72 +'Randomized Data'!BN976) &amp; "22")))</f>
        <v>TA</v>
      </c>
      <c r="CN976" t="str">
        <f>SNPs!$F$23</f>
        <v>rs121964856</v>
      </c>
      <c r="CO976">
        <f>SNPs!$C$23</f>
        <v>1</v>
      </c>
      <c r="CP976">
        <f>SNPs!$D$23</f>
        <v>201365297</v>
      </c>
      <c r="CQ976" s="7" t="str">
        <f ca="1">IF('Randomized Data'!BO976 = 1, SNPs!$H$23 &amp; SNPs!$H$23, IF('Randomized Data'!BP976 = 1, SNPs!$H$23 &amp; INDIRECT("SNPs!" &amp; CHAR(72 +'Randomized Data'!BQ976) &amp; "23"), INDIRECT("SNPs!" &amp; CHAR(72 +'Randomized Data'!BQ976) &amp; "23") &amp; INDIRECT("SNPs!" &amp; CHAR(72 +'Randomized Data'!BQ976) &amp; "23")))</f>
        <v>AA</v>
      </c>
      <c r="CR976" t="str">
        <f>SNPs!$F$24</f>
        <v>rs121964857</v>
      </c>
      <c r="CS976">
        <f>SNPs!$C$24</f>
        <v>1</v>
      </c>
      <c r="CT976">
        <f>SNPs!$D$24</f>
        <v>201359245</v>
      </c>
      <c r="CU976" s="7" t="str">
        <f ca="1">IF('Randomized Data'!BR976 = 1, SNPs!$H$24 &amp; SNPs!$H$24, IF('Randomized Data'!BS976 = 1, SNPs!$H$24 &amp; INDIRECT("SNPs!" &amp; CHAR(72 +'Randomized Data'!BT976) &amp; "24"), INDIRECT("SNPs!" &amp; CHAR(72 +'Randomized Data'!BT976) &amp; "24") &amp; INDIRECT("SNPs!" &amp; CHAR(72 +'Randomized Data'!BT976) &amp; "24")))</f>
        <v>TT</v>
      </c>
      <c r="CV976" t="str">
        <f>SNPs!$F$25</f>
        <v>rs28934269</v>
      </c>
      <c r="CW976">
        <f>SNPs!$C$25</f>
        <v>15</v>
      </c>
      <c r="CX976">
        <f>SNPs!$D$25</f>
        <v>63060915</v>
      </c>
      <c r="CY976" s="7" t="str">
        <f ca="1">IF('Randomized Data'!BU976 = 1, SNPs!$H$25 &amp; SNPs!$H$25, IF('Randomized Data'!BV976 = 1, SNPs!$H$25 &amp; INDIRECT("SNPs!" &amp; CHAR(72 +'Randomized Data'!BW976) &amp; "25"), INDIRECT("SNPs!" &amp; CHAR(72 +'Randomized Data'!BW976) &amp; "25") &amp; INDIRECT("SNPs!" &amp; CHAR(72 +'Randomized Data'!BW976) &amp; "25")))</f>
        <v>AG</v>
      </c>
      <c r="CZ976" t="str">
        <f>SNPs!$F$26</f>
        <v>rs28934270</v>
      </c>
      <c r="DA976">
        <f>SNPs!$C$26</f>
        <v>15</v>
      </c>
      <c r="DB976">
        <f>SNPs!$D$26</f>
        <v>63060899</v>
      </c>
      <c r="DC976" s="7" t="str">
        <f ca="1">IF('Randomized Data'!BX976 = 1, SNPs!$H$26 &amp; SNPs!$H$26, IF('Randomized Data'!BY976 = 1, SNPs!$H$26 &amp; INDIRECT("SNPs!" &amp; CHAR(72 +'Randomized Data'!BZ976) &amp; "26"), INDIRECT("SNPs!" &amp; CHAR(72 +'Randomized Data'!BZ976) &amp; "26") &amp; INDIRECT("SNPs!" &amp; CHAR(72 +'Randomized Data'!BZ976) &amp; "26")))</f>
        <v>GA</v>
      </c>
      <c r="DD976" t="str">
        <f>SNPs!$F$27</f>
        <v>rs727504290</v>
      </c>
      <c r="DE976">
        <f>SNPs!$C$27</f>
        <v>15</v>
      </c>
      <c r="DF976">
        <f>SNPs!$D$27</f>
        <v>63042875</v>
      </c>
      <c r="DG976" s="7" t="str">
        <f ca="1">IF('Randomized Data'!CA976 = 1, SNPs!$H$27 &amp; SNPs!$H$27, IF('Randomized Data'!CB976 = 1, SNPs!$H$27 &amp; INDIRECT("SNPs!" &amp; CHAR(72 +'Randomized Data'!CC976) &amp; "27"), INDIRECT("SNPs!" &amp; CHAR(72 +'Randomized Data'!CC976) &amp; "27") &amp; INDIRECT("SNPs!" &amp; CHAR(72 +'Randomized Data'!CC976) &amp; "27")))</f>
        <v>GG</v>
      </c>
      <c r="DH976" t="str">
        <f>SNPs!$F$28</f>
        <v>rs104894504</v>
      </c>
      <c r="DI976">
        <f>SNPs!$C$28</f>
        <v>15</v>
      </c>
      <c r="DJ976">
        <f>SNPs!$D$28</f>
        <v>63057028</v>
      </c>
      <c r="DK976" s="7" t="str">
        <f ca="1">IF('Randomized Data'!CD976 = 1, SNPs!$H$28 &amp; SNPs!$H$28, IF('Randomized Data'!CE976 = 1, SNPs!$H$28 &amp; INDIRECT("SNPs!" &amp; CHAR(72 +'Randomized Data'!CF976) &amp; "28"), INDIRECT("SNPs!" &amp; CHAR(72 +'Randomized Data'!CF976) &amp; "28") &amp; INDIRECT("SNPs!" &amp; CHAR(72 +'Randomized Data'!CF976) &amp; "28")))</f>
        <v>TT</v>
      </c>
      <c r="DL976" t="str">
        <f>SNPs!$F$29</f>
        <v>rs375882485</v>
      </c>
      <c r="DM976">
        <f>SNPs!$C$29</f>
        <v>11</v>
      </c>
      <c r="DN976">
        <f>SNPs!$D$29</f>
        <v>47342698</v>
      </c>
      <c r="DO976" s="7" t="str">
        <f ca="1">IF('Randomized Data'!CG976 = 1, SNPs!$H$29 &amp; SNPs!$H$29, IF('Randomized Data'!CH976 = 1, SNPs!$H$29 &amp; INDIRECT("SNPs!" &amp; CHAR(72 +'Randomized Data'!CI976) &amp; "29"), INDIRECT("SNPs!" &amp; CHAR(72 +'Randomized Data'!CI976) &amp; "29") &amp; INDIRECT("SNPs!" &amp; CHAR(72 +'Randomized Data'!CI976) &amp; "29")))</f>
        <v>GA</v>
      </c>
      <c r="DP976" t="str">
        <f>SNPs!$F$30</f>
        <v>rs397516083</v>
      </c>
      <c r="DQ976">
        <f>SNPs!$C$30</f>
        <v>11</v>
      </c>
      <c r="DR976">
        <f>SNPs!$D$30</f>
        <v>47346379</v>
      </c>
      <c r="DS976" s="7" t="str">
        <f ca="1">IF('Randomized Data'!CJ976 = 1, SNPs!$H$30 &amp; SNPs!$H$30, IF('Randomized Data'!CK976 = 1, SNPs!$H$30 &amp; INDIRECT("SNPs!" &amp; CHAR(72 +'Randomized Data'!CL976) &amp; "30"), INDIRECT("SNPs!" &amp; CHAR(72 +'Randomized Data'!CL976) &amp; "30") &amp; INDIRECT("SNPs!" &amp; CHAR(72 +'Randomized Data'!CL976) &amp; "30")))</f>
        <v>GG</v>
      </c>
      <c r="DT976" t="str">
        <f>SNPs!$F$31</f>
        <v>rs397515937</v>
      </c>
      <c r="DU976">
        <f>SNPs!$C$31</f>
        <v>11</v>
      </c>
      <c r="DV976">
        <f>SNPs!$D$31</f>
        <v>47339792</v>
      </c>
      <c r="DW976" s="7" t="str">
        <f ca="1">IF('Randomized Data'!CM976 = 1, SNPs!$H$31 &amp; SNPs!$H$31, IF('Randomized Data'!CN976 = 1, SNPs!$H$31 &amp; INDIRECT("SNPs!" &amp; CHAR(72 +'Randomized Data'!CO976) &amp; "31"), INDIRECT("SNPs!" &amp; CHAR(72 +'Randomized Data'!CO976) &amp; "31") &amp; INDIRECT("SNPs!" &amp; CHAR(72 +'Randomized Data'!CO976) &amp; "31")))</f>
        <v>AA</v>
      </c>
      <c r="DX976" t="str">
        <f>SNPs!$F$32</f>
        <v>rs397516074</v>
      </c>
      <c r="DY976">
        <f>SNPs!$C$32</f>
        <v>11</v>
      </c>
      <c r="DZ976">
        <f>SNPs!$D$32</f>
        <v>47348424</v>
      </c>
      <c r="EA976" s="7" t="str">
        <f ca="1">IF('Randomized Data'!CP976 = 1, SNPs!$H$32 &amp; SNPs!$H$32, IF('Randomized Data'!CQ976 = 1, SNPs!$H$32 &amp; INDIRECT("SNPs!" &amp; CHAR(72 +'Randomized Data'!CR976) &amp; "32"), INDIRECT("SNPs!" &amp; CHAR(72 +'Randomized Data'!CR976) &amp; "32") &amp; INDIRECT("SNPs!" &amp; CHAR(72 +'Randomized Data'!CR976) &amp; "32")))</f>
        <v>GG</v>
      </c>
      <c r="EB976" t="str">
        <f>SNPs!$F$33</f>
        <v>rs397515963</v>
      </c>
      <c r="EC976">
        <f>SNPs!$C$33</f>
        <v>11</v>
      </c>
      <c r="ED976">
        <f>SNPs!$D$33</f>
        <v>47337729</v>
      </c>
      <c r="EE976" s="7" t="str">
        <f ca="1">IF('Randomized Data'!CS976 = 1, SNPs!$H$33 &amp; SNPs!$H$33, IF('Randomized Data'!CT976 = 1, SNPs!$H$33 &amp; INDIRECT("SNPs!" &amp; CHAR(72 +'Randomized Data'!CU976) &amp; "33"), INDIRECT("SNPs!" &amp; CHAR(72 +'Randomized Data'!CU976) &amp; "33") &amp; INDIRECT("SNPs!" &amp; CHAR(72 +'Randomized Data'!CU976) &amp; "33")))</f>
        <v>GG</v>
      </c>
    </row>
    <row r="977" spans="1:13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  <c r="F977" s="3">
        <v>42176</v>
      </c>
      <c r="G977" s="9" t="str">
        <f>'Randomized Data'!C977</f>
        <v>Internal Lab</v>
      </c>
      <c r="H977" t="str">
        <f>SNPs!$F$2</f>
        <v>rs12248560</v>
      </c>
      <c r="I977">
        <f>SNPs!$C$2</f>
        <v>10</v>
      </c>
      <c r="J977">
        <f>SNPs!$D$2</f>
        <v>94761900</v>
      </c>
      <c r="K977" t="str">
        <f ca="1">IF('Randomized Data'!D977 = 1, SNPs!$H$2 &amp; SNPs!$H$2, IF('Randomized Data'!E977 = 1, SNPs!$H$2 &amp; INDIRECT("SNPs!" &amp; CHAR(72 +'Randomized Data'!F977) &amp; "2"), INDIRECT("SNPs!" &amp; CHAR(72 +'Randomized Data'!F977) &amp; "2") &amp; INDIRECT("SNPs!" &amp; CHAR(72 +'Randomized Data'!F977) &amp; "2")))</f>
        <v>CC</v>
      </c>
      <c r="L977" t="str">
        <f>SNPs!$F$3</f>
        <v>rs28399504</v>
      </c>
      <c r="M977">
        <f>SNPs!$C$3</f>
        <v>10</v>
      </c>
      <c r="N977">
        <f>SNPs!$D$3</f>
        <v>94762706</v>
      </c>
      <c r="O977" t="str">
        <f ca="1">IF('Randomized Data'!G977 = 1, SNPs!$H$3 &amp; SNPs!$H$3, IF('Randomized Data'!H977 = 1, SNPs!$H$3 &amp; INDIRECT("SNPs!" &amp; CHAR(72 +'Randomized Data'!I977) &amp; "3"), INDIRECT("SNPs!" &amp; CHAR(72 +'Randomized Data'!I977) &amp; "3") &amp; INDIRECT("SNPs!" &amp; CHAR(72 +'Randomized Data'!I977) &amp; "3")))</f>
        <v>AA</v>
      </c>
      <c r="P977" t="str">
        <f>SNPs!$F$4</f>
        <v>rs41291556</v>
      </c>
      <c r="Q977">
        <f>SNPs!$C$4</f>
        <v>10</v>
      </c>
      <c r="R977">
        <f>SNPs!$D$4</f>
        <v>94775416</v>
      </c>
      <c r="S977" t="str">
        <f ca="1">IF('Randomized Data'!J977 = 1, SNPs!$H$4 &amp; SNPs!$H$4, IF('Randomized Data'!K977 = 1, SNPs!$H$4 &amp; INDIRECT("SNPs!" &amp; CHAR(72 +'Randomized Data'!L977) &amp; "4"), INDIRECT("SNPs!" &amp; CHAR(72 +'Randomized Data'!L977) &amp; "4") &amp; INDIRECT("SNPs!" &amp; CHAR(72 +'Randomized Data'!L977) &amp; "4")))</f>
        <v>CC</v>
      </c>
      <c r="T977" t="str">
        <f>SNPs!$F$5</f>
        <v>rs72558184</v>
      </c>
      <c r="U977">
        <f>SNPs!$C$5</f>
        <v>10</v>
      </c>
      <c r="V977">
        <f>SNPs!$D$5</f>
        <v>96535210</v>
      </c>
      <c r="W977" t="str">
        <f ca="1">IF('Randomized Data'!M977 = 1, SNPs!$H$5 &amp; SNPs!$H$5, IF('Randomized Data'!N977 = 1, SNPs!$H$5 &amp; INDIRECT("SNPs!" &amp; CHAR(72 +'Randomized Data'!O977) &amp; "5"), INDIRECT("SNPs!" &amp; CHAR(72 +'Randomized Data'!O977) &amp; "5") &amp; INDIRECT("SNPs!" &amp; CHAR(72 +'Randomized Data'!O977) &amp; "5")))</f>
        <v>AA</v>
      </c>
      <c r="X977" t="str">
        <f>SNPs!$F$6</f>
        <v>rs4986893</v>
      </c>
      <c r="Y977">
        <f>SNPs!$C$6</f>
        <v>10</v>
      </c>
      <c r="Z977">
        <f>SNPs!$D$6</f>
        <v>94780653</v>
      </c>
      <c r="AA977" s="7" t="str">
        <f ca="1">IF('Randomized Data'!P977 = 1, SNPs!$H$6 &amp; SNPs!$H$6, IF('Randomized Data'!Q977 = 1, SNPs!$H$6 &amp; INDIRECT("SNPs!" &amp; CHAR(72 +'Randomized Data'!R977) &amp; "6"), INDIRECT("SNPs!" &amp; CHAR(72 +'Randomized Data'!R977) &amp; "6") &amp; INDIRECT("SNPs!" &amp; CHAR(72 +'Randomized Data'!R977) &amp; "6")))</f>
        <v>GG</v>
      </c>
      <c r="AB977" t="str">
        <f>SNPs!$F$7</f>
        <v>rs4244285</v>
      </c>
      <c r="AC977">
        <f>SNPs!$C$7</f>
        <v>10</v>
      </c>
      <c r="AD977">
        <f>SNPs!$D$7</f>
        <v>94781859</v>
      </c>
      <c r="AE977" s="7" t="str">
        <f ca="1">IF('Randomized Data'!S977 = 1, SNPs!$H$7 &amp; SNPs!$H$7, IF('Randomized Data'!T977 = 1, SNPs!$H$7 &amp; INDIRECT("SNPs!" &amp; CHAR(72 +'Randomized Data'!U977) &amp; "7"), INDIRECT("SNPs!" &amp; CHAR(72 +'Randomized Data'!U977) &amp; "7") &amp; INDIRECT("SNPs!" &amp; CHAR(72 +'Randomized Data'!U977) &amp; "7")))</f>
        <v>GG</v>
      </c>
      <c r="AF977" t="str">
        <f>SNPs!$F$8</f>
        <v>rs72558186</v>
      </c>
      <c r="AG977">
        <f>SNPs!$C$8</f>
        <v>10</v>
      </c>
      <c r="AH977">
        <f>SNPs!$D$8</f>
        <v>94781999</v>
      </c>
      <c r="AI977" s="7" t="str">
        <f ca="1">IF('Randomized Data'!V977 = 1, SNPs!$H$8 &amp; SNPs!$H$8, IF('Randomized Data'!W977 = 1, SNPs!$H$8 &amp; INDIRECT("SNPs!" &amp; CHAR(72 +'Randomized Data'!X977) &amp; "8"), INDIRECT("SNPs!" &amp; CHAR(72 +'Randomized Data'!X977) &amp; "8") &amp; INDIRECT("SNPs!" &amp; CHAR(72 +'Randomized Data'!X977) &amp; "8")))</f>
        <v>TT</v>
      </c>
      <c r="AJ977" t="str">
        <f>SNPs!$F$9</f>
        <v>rs56337013</v>
      </c>
      <c r="AK977">
        <f>SNPs!$C$9</f>
        <v>10</v>
      </c>
      <c r="AL977">
        <f>SNPs!$D$9</f>
        <v>94852738</v>
      </c>
      <c r="AM977" s="7" t="str">
        <f ca="1">IF('Randomized Data'!Y$2 = 1, SNPs!$H$9 &amp; SNPs!$H$9, IF('Randomized Data'!Z977 = 1, SNPs!$H$9 &amp; INDIRECT("SNPs!" &amp; CHAR(72 +'Randomized Data'!AA977) &amp; "9"), INDIRECT("SNPs!" &amp; CHAR(72 +'Randomized Data'!AA977) &amp; "9") &amp; INDIRECT("SNPs!" &amp; CHAR(72 +'Randomized Data'!AA977) &amp; "9")))</f>
        <v>TT</v>
      </c>
      <c r="AN977" t="str">
        <f>SNPs!$F$10</f>
        <v>rs17884712</v>
      </c>
      <c r="AO977">
        <f>SNPs!$C$10</f>
        <v>10</v>
      </c>
      <c r="AP977">
        <f>SNPs!$D$10</f>
        <v>94775489</v>
      </c>
      <c r="AQ977" s="7" t="str">
        <f ca="1">IF('Randomized Data'!AB977 = 1, SNPs!$H$10 &amp; SNPs!$H$10, IF('Randomized Data'!AC977 = 1, SNPs!$H$10 &amp; INDIRECT("SNPs!" &amp; CHAR(72 +'Randomized Data'!AD977) &amp; "10"), INDIRECT("SNPs!" &amp; CHAR(72 +'Randomized Data'!AD977) &amp; "10") &amp; INDIRECT("SNPs!" &amp; CHAR(72 +'Randomized Data'!AD977) &amp; "10")))</f>
        <v>GG</v>
      </c>
      <c r="AR977" t="str">
        <f>SNPs!$F$11</f>
        <v>rs6413438</v>
      </c>
      <c r="AS977">
        <f>SNPs!$C$11</f>
        <v>10</v>
      </c>
      <c r="AT977">
        <f>SNPs!$D$11</f>
        <v>94781858</v>
      </c>
      <c r="AU977" s="7" t="str">
        <f ca="1">IF('Randomized Data'!AE977 = 1, SNPs!$H$11 &amp; SNPs!$H$11, IF('Randomized Data'!AF977 = 1, SNPs!$H$11 &amp; INDIRECT("SNPs!" &amp; CHAR(72 +'Randomized Data'!AG977) &amp; "11"), INDIRECT("SNPs!" &amp; CHAR(72 +'Randomized Data'!AG977) &amp; "11") &amp; INDIRECT("SNPs!" &amp; CHAR(72 +'Randomized Data'!AG977) &amp; "11")))</f>
        <v>CC</v>
      </c>
      <c r="AV977" t="str">
        <f>SNPs!$F$12</f>
        <v>rs1057910</v>
      </c>
      <c r="AW977">
        <f>SNPs!$C$12</f>
        <v>10</v>
      </c>
      <c r="AX977">
        <f>SNPs!$D$12</f>
        <v>94981296</v>
      </c>
      <c r="AY977" s="7" t="str">
        <f ca="1">IF('Randomized Data'!AH977 = 1, SNPs!$H$12 &amp; SNPs!$H$12, IF('Randomized Data'!AI977 = 1, SNPs!$H$12 &amp; INDIRECT("SNPs!" &amp; CHAR(72 +'Randomized Data'!AJ977) &amp; "12"), INDIRECT("SNPs!" &amp; CHAR(72 +'Randomized Data'!AJ977) &amp; "12") &amp; INDIRECT("SNPs!" &amp; CHAR(72 +'Randomized Data'!AJ977) &amp; "12")))</f>
        <v>AA</v>
      </c>
      <c r="AZ977" t="str">
        <f>SNPs!$F$13</f>
        <v>rs1799853</v>
      </c>
      <c r="BA977">
        <f>SNPs!$C$13</f>
        <v>10</v>
      </c>
      <c r="BB977">
        <f>SNPs!$D$13</f>
        <v>94942290</v>
      </c>
      <c r="BC977" s="7" t="str">
        <f ca="1">IF('Randomized Data'!AK977 = 1, SNPs!$H$13 &amp; SNPs!$H$13, IF('Randomized Data'!AL977 = 1, SNPs!$H$13 &amp; INDIRECT("SNPs!" &amp; CHAR(72 +'Randomized Data'!AM977) &amp; "13"), INDIRECT("SNPs!" &amp; CHAR(72 +'Randomized Data'!AM977) &amp; "13") &amp; INDIRECT("SNPs!" &amp; CHAR(72 +'Randomized Data'!AM977) &amp; "13")))</f>
        <v>TT</v>
      </c>
      <c r="BD977" t="str">
        <f>SNPs!$F$14</f>
        <v>rs9923231</v>
      </c>
      <c r="BE977">
        <f>SNPs!$C$14</f>
        <v>16</v>
      </c>
      <c r="BF977">
        <f>SNPs!$D$14</f>
        <v>31096368</v>
      </c>
      <c r="BG977" s="7" t="str">
        <f ca="1">IF('Randomized Data'!AN977 = 1, SNPs!$H$14 &amp; SNPs!$H$14, IF('Randomized Data'!AO977 = 1, SNPs!$H$14 &amp; INDIRECT("SNPs!" &amp; CHAR(72 +'Randomized Data'!AP977) &amp; "14"), INDIRECT("SNPs!" &amp; CHAR(72 +'Randomized Data'!AP977) &amp; "14") &amp; INDIRECT("SNPs!" &amp; CHAR(72 +'Randomized Data'!AP977) &amp; "14")))</f>
        <v>CC</v>
      </c>
      <c r="BH977" t="str">
        <f>SNPs!$F$15</f>
        <v>rs9934438</v>
      </c>
      <c r="BI977">
        <f>SNPs!$C$15</f>
        <v>16</v>
      </c>
      <c r="BJ977">
        <f>SNPs!$D$15</f>
        <v>31093557</v>
      </c>
      <c r="BK977" s="7" t="str">
        <f ca="1">IF('Randomized Data'!AQ977 = 1, SNPs!$H$15 &amp; SNPs!$H$15, IF('Randomized Data'!AR977 = 1, SNPs!$H$15 &amp; INDIRECT("SNPs!" &amp; CHAR(72 +'Randomized Data'!AS977) &amp; "15"), INDIRECT("SNPs!" &amp; CHAR(72 +'Randomized Data'!AS977) &amp; "15") &amp; INDIRECT("SNPs!" &amp; CHAR(72 +'Randomized Data'!AS977) &amp; "15")))</f>
        <v>GA</v>
      </c>
      <c r="BL977" t="str">
        <f>SNPs!$F$16</f>
        <v>rs8050894</v>
      </c>
      <c r="BM977">
        <f>SNPs!$C$16</f>
        <v>16</v>
      </c>
      <c r="BN977">
        <f>SNPs!$D$16</f>
        <v>31093188</v>
      </c>
      <c r="BO977" s="7" t="str">
        <f ca="1">IF('Randomized Data'!AT977 = 1, SNPs!$H$16 &amp; SNPs!$H$16, IF('Randomized Data'!AU977 = 1, SNPs!$H$16 &amp; INDIRECT("SNPs!" &amp; CHAR(72 +'Randomized Data'!AV977) &amp; "16"), INDIRECT("SNPs!" &amp; CHAR(72 +'Randomized Data'!AV977) &amp; "16") &amp; INDIRECT("SNPs!" &amp; CHAR(72 +'Randomized Data'!AV977) &amp; "16")))</f>
        <v>CC</v>
      </c>
      <c r="BP977" t="str">
        <f>SNPs!$F$17</f>
        <v>rs6025</v>
      </c>
      <c r="BQ977">
        <f>SNPs!$C$17</f>
        <v>1</v>
      </c>
      <c r="BR977">
        <f>SNPs!$D$17</f>
        <v>169549811</v>
      </c>
      <c r="BS977" s="7" t="str">
        <f ca="1">IF('Randomized Data'!AW977 = 1, SNPs!$H$17 &amp; SNPs!$H$17, IF('Randomized Data'!AX977 = 1, SNPs!$H$17 &amp; INDIRECT("SNPs!" &amp; CHAR(72 +'Randomized Data'!AY977) &amp; "17"), INDIRECT("SNPs!" &amp; CHAR(72 +'Randomized Data'!AY977) &amp; "17") &amp; INDIRECT("SNPs!" &amp; CHAR(72 +'Randomized Data'!AY977) &amp; "17")))</f>
        <v>AA</v>
      </c>
      <c r="BT977" t="str">
        <f>SNPs!$F$18</f>
        <v>rs1799963</v>
      </c>
      <c r="BU977">
        <f>SNPs!$C$18</f>
        <v>11</v>
      </c>
      <c r="BV977">
        <f>SNPs!$D$18</f>
        <v>46739505</v>
      </c>
      <c r="BW977" s="7" t="str">
        <f ca="1">IF('Randomized Data'!AZ977 = 1, SNPs!$H$18 &amp; SNPs!$H$18, IF('Randomized Data'!BA977 = 1, SNPs!$H$18 &amp; INDIRECT("SNPs!" &amp; CHAR(72 +'Randomized Data'!BB977) &amp; "18"), INDIRECT("SNPs!" &amp; CHAR(72 +'Randomized Data'!BB977) &amp; "18") &amp; INDIRECT("SNPs!" &amp; CHAR(72 +'Randomized Data'!BB977) &amp; "18")))</f>
        <v>GA</v>
      </c>
      <c r="BX977" t="str">
        <f>SNPs!$F$19</f>
        <v>rs121913626</v>
      </c>
      <c r="BY977">
        <f>SNPs!$C$19</f>
        <v>14</v>
      </c>
      <c r="BZ977">
        <f>SNPs!$D$19</f>
        <v>23427723</v>
      </c>
      <c r="CA977" s="7" t="str">
        <f ca="1">IF('Randomized Data'!BC977 = 1, SNPs!$H$19 &amp; SNPs!$H$19, IF('Randomized Data'!BD977 = 1, SNPs!$H$19 &amp; INDIRECT("SNPs!" &amp; CHAR(72 +'Randomized Data'!BE977) &amp; "19"), INDIRECT("SNPs!" &amp; CHAR(72 +'Randomized Data'!BE977) &amp; "19") &amp; INDIRECT("SNPs!" &amp; CHAR(72 +'Randomized Data'!BE977) &amp; "19")))</f>
        <v>CC</v>
      </c>
      <c r="CB977" t="str">
        <f>SNPs!$F$20</f>
        <v>rs3218713</v>
      </c>
      <c r="CC977">
        <f>SNPs!$C$20</f>
        <v>14</v>
      </c>
      <c r="CD977">
        <f>SNPs!$D$20</f>
        <v>23431468</v>
      </c>
      <c r="CE977" s="7" t="str">
        <f ca="1">IF('Randomized Data'!BF977 = 1, SNPs!$H$20 &amp; SNPs!$H$20, IF('Randomized Data'!BG977 = 1, SNPs!$H$20 &amp; INDIRECT("SNPs!" &amp; CHAR(72 +'Randomized Data'!BH977) &amp; "20"), INDIRECT("SNPs!" &amp; CHAR(72 +'Randomized Data'!BH977) &amp; "20") &amp; INDIRECT("SNPs!" &amp; CHAR(72 +'Randomized Data'!BH977) &amp; "20")))</f>
        <v>GA</v>
      </c>
      <c r="CF977" t="str">
        <f>SNPs!$F$21</f>
        <v>rs3218714</v>
      </c>
      <c r="CG977">
        <f>SNPs!$C$21</f>
        <v>14</v>
      </c>
      <c r="CH977">
        <f>SNPs!$D$21</f>
        <v>23429279</v>
      </c>
      <c r="CI977" s="7" t="str">
        <f ca="1">IF('Randomized Data'!BI977 = 1, SNPs!$H$21 &amp; SNPs!$H$21, IF('Randomized Data'!BJ977 = 1, SNPs!$H$21 &amp; INDIRECT("SNPs!" &amp; CHAR(72 +'Randomized Data'!BK977) &amp; "21"), INDIRECT("SNPs!" &amp; CHAR(72 +'Randomized Data'!BK977) &amp; "21") &amp; INDIRECT("SNPs!" &amp; CHAR(72 +'Randomized Data'!BK977) &amp; "21")))</f>
        <v>CC</v>
      </c>
      <c r="CJ977" t="str">
        <f>SNPs!$F$22</f>
        <v>rs121964855</v>
      </c>
      <c r="CK977">
        <f>SNPs!$C$22</f>
        <v>1</v>
      </c>
      <c r="CL977">
        <f>SNPs!$D$22</f>
        <v>201365638</v>
      </c>
      <c r="CM977" s="7" t="str">
        <f ca="1">IF('Randomized Data'!BL977 = 1, SNPs!$H$22 &amp; SNPs!$H$22, IF('Randomized Data'!BM977 = 1, SNPs!$H$22 &amp; INDIRECT("SNPs!" &amp; CHAR(72 +'Randomized Data'!BN977) &amp; "22"), INDIRECT("SNPs!" &amp; CHAR(72 +'Randomized Data'!BN977) &amp; "22") &amp; INDIRECT("SNPs!" &amp; CHAR(72 +'Randomized Data'!BN977) &amp; "22")))</f>
        <v>TT</v>
      </c>
      <c r="CN977" t="str">
        <f>SNPs!$F$23</f>
        <v>rs121964856</v>
      </c>
      <c r="CO977">
        <f>SNPs!$C$23</f>
        <v>1</v>
      </c>
      <c r="CP977">
        <f>SNPs!$D$23</f>
        <v>201365297</v>
      </c>
      <c r="CQ977" s="7" t="str">
        <f ca="1">IF('Randomized Data'!BO977 = 1, SNPs!$H$23 &amp; SNPs!$H$23, IF('Randomized Data'!BP977 = 1, SNPs!$H$23 &amp; INDIRECT("SNPs!" &amp; CHAR(72 +'Randomized Data'!BQ977) &amp; "23"), INDIRECT("SNPs!" &amp; CHAR(72 +'Randomized Data'!BQ977) &amp; "23") &amp; INDIRECT("SNPs!" &amp; CHAR(72 +'Randomized Data'!BQ977) &amp; "23")))</f>
        <v>GA</v>
      </c>
      <c r="CR977" t="str">
        <f>SNPs!$F$24</f>
        <v>rs121964857</v>
      </c>
      <c r="CS977">
        <f>SNPs!$C$24</f>
        <v>1</v>
      </c>
      <c r="CT977">
        <f>SNPs!$D$24</f>
        <v>201359245</v>
      </c>
      <c r="CU977" s="7" t="str">
        <f ca="1">IF('Randomized Data'!BR977 = 1, SNPs!$H$24 &amp; SNPs!$H$24, IF('Randomized Data'!BS977 = 1, SNPs!$H$24 &amp; INDIRECT("SNPs!" &amp; CHAR(72 +'Randomized Data'!BT977) &amp; "24"), INDIRECT("SNPs!" &amp; CHAR(72 +'Randomized Data'!BT977) &amp; "24") &amp; INDIRECT("SNPs!" &amp; CHAR(72 +'Randomized Data'!BT977) &amp; "24")))</f>
        <v>TT</v>
      </c>
      <c r="CV977" t="str">
        <f>SNPs!$F$25</f>
        <v>rs28934269</v>
      </c>
      <c r="CW977">
        <f>SNPs!$C$25</f>
        <v>15</v>
      </c>
      <c r="CX977">
        <f>SNPs!$D$25</f>
        <v>63060915</v>
      </c>
      <c r="CY977" s="7" t="str">
        <f ca="1">IF('Randomized Data'!BU977 = 1, SNPs!$H$25 &amp; SNPs!$H$25, IF('Randomized Data'!BV977 = 1, SNPs!$H$25 &amp; INDIRECT("SNPs!" &amp; CHAR(72 +'Randomized Data'!BW977) &amp; "25"), INDIRECT("SNPs!" &amp; CHAR(72 +'Randomized Data'!BW977) &amp; "25") &amp; INDIRECT("SNPs!" &amp; CHAR(72 +'Randomized Data'!BW977) &amp; "25")))</f>
        <v>AG</v>
      </c>
      <c r="CZ977" t="str">
        <f>SNPs!$F$26</f>
        <v>rs28934270</v>
      </c>
      <c r="DA977">
        <f>SNPs!$C$26</f>
        <v>15</v>
      </c>
      <c r="DB977">
        <f>SNPs!$D$26</f>
        <v>63060899</v>
      </c>
      <c r="DC977" s="7" t="str">
        <f ca="1">IF('Randomized Data'!BX977 = 1, SNPs!$H$26 &amp; SNPs!$H$26, IF('Randomized Data'!BY977 = 1, SNPs!$H$26 &amp; INDIRECT("SNPs!" &amp; CHAR(72 +'Randomized Data'!BZ977) &amp; "26"), INDIRECT("SNPs!" &amp; CHAR(72 +'Randomized Data'!BZ977) &amp; "26") &amp; INDIRECT("SNPs!" &amp; CHAR(72 +'Randomized Data'!BZ977) &amp; "26")))</f>
        <v>AA</v>
      </c>
      <c r="DD977" t="str">
        <f>SNPs!$F$27</f>
        <v>rs727504290</v>
      </c>
      <c r="DE977">
        <f>SNPs!$C$27</f>
        <v>15</v>
      </c>
      <c r="DF977">
        <f>SNPs!$D$27</f>
        <v>63042875</v>
      </c>
      <c r="DG977" s="7" t="str">
        <f ca="1">IF('Randomized Data'!CA977 = 1, SNPs!$H$27 &amp; SNPs!$H$27, IF('Randomized Data'!CB977 = 1, SNPs!$H$27 &amp; INDIRECT("SNPs!" &amp; CHAR(72 +'Randomized Data'!CC977) &amp; "27"), INDIRECT("SNPs!" &amp; CHAR(72 +'Randomized Data'!CC977) &amp; "27") &amp; INDIRECT("SNPs!" &amp; CHAR(72 +'Randomized Data'!CC977) &amp; "27")))</f>
        <v>GG</v>
      </c>
      <c r="DH977" t="str">
        <f>SNPs!$F$28</f>
        <v>rs104894504</v>
      </c>
      <c r="DI977">
        <f>SNPs!$C$28</f>
        <v>15</v>
      </c>
      <c r="DJ977">
        <f>SNPs!$D$28</f>
        <v>63057028</v>
      </c>
      <c r="DK977" s="7" t="str">
        <f ca="1">IF('Randomized Data'!CD977 = 1, SNPs!$H$28 &amp; SNPs!$H$28, IF('Randomized Data'!CE977 = 1, SNPs!$H$28 &amp; INDIRECT("SNPs!" &amp; CHAR(72 +'Randomized Data'!CF977) &amp; "28"), INDIRECT("SNPs!" &amp; CHAR(72 +'Randomized Data'!CF977) &amp; "28") &amp; INDIRECT("SNPs!" &amp; CHAR(72 +'Randomized Data'!CF977) &amp; "28")))</f>
        <v>TT</v>
      </c>
      <c r="DL977" t="str">
        <f>SNPs!$F$29</f>
        <v>rs375882485</v>
      </c>
      <c r="DM977">
        <f>SNPs!$C$29</f>
        <v>11</v>
      </c>
      <c r="DN977">
        <f>SNPs!$D$29</f>
        <v>47342698</v>
      </c>
      <c r="DO977" s="7" t="str">
        <f ca="1">IF('Randomized Data'!CG977 = 1, SNPs!$H$29 &amp; SNPs!$H$29, IF('Randomized Data'!CH977 = 1, SNPs!$H$29 &amp; INDIRECT("SNPs!" &amp; CHAR(72 +'Randomized Data'!CI977) &amp; "29"), INDIRECT("SNPs!" &amp; CHAR(72 +'Randomized Data'!CI977) &amp; "29") &amp; INDIRECT("SNPs!" &amp; CHAR(72 +'Randomized Data'!CI977) &amp; "29")))</f>
        <v>AA</v>
      </c>
      <c r="DP977" t="str">
        <f>SNPs!$F$30</f>
        <v>rs397516083</v>
      </c>
      <c r="DQ977">
        <f>SNPs!$C$30</f>
        <v>11</v>
      </c>
      <c r="DR977">
        <f>SNPs!$D$30</f>
        <v>47346379</v>
      </c>
      <c r="DS977" s="7" t="str">
        <f ca="1">IF('Randomized Data'!CJ977 = 1, SNPs!$H$30 &amp; SNPs!$H$30, IF('Randomized Data'!CK977 = 1, SNPs!$H$30 &amp; INDIRECT("SNPs!" &amp; CHAR(72 +'Randomized Data'!CL977) &amp; "30"), INDIRECT("SNPs!" &amp; CHAR(72 +'Randomized Data'!CL977) &amp; "30") &amp; INDIRECT("SNPs!" &amp; CHAR(72 +'Randomized Data'!CL977) &amp; "30")))</f>
        <v>GG</v>
      </c>
      <c r="DT977" t="str">
        <f>SNPs!$F$31</f>
        <v>rs397515937</v>
      </c>
      <c r="DU977">
        <f>SNPs!$C$31</f>
        <v>11</v>
      </c>
      <c r="DV977">
        <f>SNPs!$D$31</f>
        <v>47339792</v>
      </c>
      <c r="DW977" s="7" t="str">
        <f ca="1">IF('Randomized Data'!CM977 = 1, SNPs!$H$31 &amp; SNPs!$H$31, IF('Randomized Data'!CN977 = 1, SNPs!$H$31 &amp; INDIRECT("SNPs!" &amp; CHAR(72 +'Randomized Data'!CO977) &amp; "31"), INDIRECT("SNPs!" &amp; CHAR(72 +'Randomized Data'!CO977) &amp; "31") &amp; INDIRECT("SNPs!" &amp; CHAR(72 +'Randomized Data'!CO977) &amp; "31")))</f>
        <v>AA</v>
      </c>
      <c r="DX977" t="str">
        <f>SNPs!$F$32</f>
        <v>rs397516074</v>
      </c>
      <c r="DY977">
        <f>SNPs!$C$32</f>
        <v>11</v>
      </c>
      <c r="DZ977">
        <f>SNPs!$D$32</f>
        <v>47348424</v>
      </c>
      <c r="EA977" s="7" t="str">
        <f ca="1">IF('Randomized Data'!CP977 = 1, SNPs!$H$32 &amp; SNPs!$H$32, IF('Randomized Data'!CQ977 = 1, SNPs!$H$32 &amp; INDIRECT("SNPs!" &amp; CHAR(72 +'Randomized Data'!CR977) &amp; "32"), INDIRECT("SNPs!" &amp; CHAR(72 +'Randomized Data'!CR977) &amp; "32") &amp; INDIRECT("SNPs!" &amp; CHAR(72 +'Randomized Data'!CR977) &amp; "32")))</f>
        <v>AA</v>
      </c>
      <c r="EB977" t="str">
        <f>SNPs!$F$33</f>
        <v>rs397515963</v>
      </c>
      <c r="EC977">
        <f>SNPs!$C$33</f>
        <v>11</v>
      </c>
      <c r="ED977">
        <f>SNPs!$D$33</f>
        <v>47337729</v>
      </c>
      <c r="EE977" s="7" t="str">
        <f ca="1">IF('Randomized Data'!CS977 = 1, SNPs!$H$33 &amp; SNPs!$H$33, IF('Randomized Data'!CT977 = 1, SNPs!$H$33 &amp; INDIRECT("SNPs!" &amp; CHAR(72 +'Randomized Data'!CU977) &amp; "33"), INDIRECT("SNPs!" &amp; CHAR(72 +'Randomized Data'!CU977) &amp; "33") &amp; INDIRECT("SNPs!" &amp; CHAR(72 +'Randomized Data'!CU977) &amp; "33")))</f>
        <v>--</v>
      </c>
    </row>
    <row r="978" spans="1:13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  <c r="F978" s="3">
        <v>42199</v>
      </c>
      <c r="G978" s="9" t="str">
        <f>'Randomized Data'!C978</f>
        <v>Internal Lab</v>
      </c>
      <c r="H978" t="str">
        <f>SNPs!$F$2</f>
        <v>rs12248560</v>
      </c>
      <c r="I978">
        <f>SNPs!$C$2</f>
        <v>10</v>
      </c>
      <c r="J978">
        <f>SNPs!$D$2</f>
        <v>94761900</v>
      </c>
      <c r="K978" t="str">
        <f ca="1">IF('Randomized Data'!D978 = 1, SNPs!$H$2 &amp; SNPs!$H$2, IF('Randomized Data'!E978 = 1, SNPs!$H$2 &amp; INDIRECT("SNPs!" &amp; CHAR(72 +'Randomized Data'!F978) &amp; "2"), INDIRECT("SNPs!" &amp; CHAR(72 +'Randomized Data'!F978) &amp; "2") &amp; INDIRECT("SNPs!" &amp; CHAR(72 +'Randomized Data'!F978) &amp; "2")))</f>
        <v>CC</v>
      </c>
      <c r="L978" t="str">
        <f>SNPs!$F$3</f>
        <v>rs28399504</v>
      </c>
      <c r="M978">
        <f>SNPs!$C$3</f>
        <v>10</v>
      </c>
      <c r="N978">
        <f>SNPs!$D$3</f>
        <v>94762706</v>
      </c>
      <c r="O978" t="str">
        <f ca="1">IF('Randomized Data'!G978 = 1, SNPs!$H$3 &amp; SNPs!$H$3, IF('Randomized Data'!H978 = 1, SNPs!$H$3 &amp; INDIRECT("SNPs!" &amp; CHAR(72 +'Randomized Data'!I978) &amp; "3"), INDIRECT("SNPs!" &amp; CHAR(72 +'Randomized Data'!I978) &amp; "3") &amp; INDIRECT("SNPs!" &amp; CHAR(72 +'Randomized Data'!I978) &amp; "3")))</f>
        <v>GG</v>
      </c>
      <c r="P978" t="str">
        <f>SNPs!$F$4</f>
        <v>rs41291556</v>
      </c>
      <c r="Q978">
        <f>SNPs!$C$4</f>
        <v>10</v>
      </c>
      <c r="R978">
        <f>SNPs!$D$4</f>
        <v>94775416</v>
      </c>
      <c r="S978" t="str">
        <f ca="1">IF('Randomized Data'!J978 = 1, SNPs!$H$4 &amp; SNPs!$H$4, IF('Randomized Data'!K978 = 1, SNPs!$H$4 &amp; INDIRECT("SNPs!" &amp; CHAR(72 +'Randomized Data'!L978) &amp; "4"), INDIRECT("SNPs!" &amp; CHAR(72 +'Randomized Data'!L978) &amp; "4") &amp; INDIRECT("SNPs!" &amp; CHAR(72 +'Randomized Data'!L978) &amp; "4")))</f>
        <v>CC</v>
      </c>
      <c r="T978" t="str">
        <f>SNPs!$F$5</f>
        <v>rs72558184</v>
      </c>
      <c r="U978">
        <f>SNPs!$C$5</f>
        <v>10</v>
      </c>
      <c r="V978">
        <f>SNPs!$D$5</f>
        <v>96535210</v>
      </c>
      <c r="W978" t="str">
        <f ca="1">IF('Randomized Data'!M978 = 1, SNPs!$H$5 &amp; SNPs!$H$5, IF('Randomized Data'!N978 = 1, SNPs!$H$5 &amp; INDIRECT("SNPs!" &amp; CHAR(72 +'Randomized Data'!O978) &amp; "5"), INDIRECT("SNPs!" &amp; CHAR(72 +'Randomized Data'!O978) &amp; "5") &amp; INDIRECT("SNPs!" &amp; CHAR(72 +'Randomized Data'!O978) &amp; "5")))</f>
        <v>GA</v>
      </c>
      <c r="X978" t="str">
        <f>SNPs!$F$6</f>
        <v>rs4986893</v>
      </c>
      <c r="Y978">
        <f>SNPs!$C$6</f>
        <v>10</v>
      </c>
      <c r="Z978">
        <f>SNPs!$D$6</f>
        <v>94780653</v>
      </c>
      <c r="AA978" s="7" t="str">
        <f ca="1">IF('Randomized Data'!P978 = 1, SNPs!$H$6 &amp; SNPs!$H$6, IF('Randomized Data'!Q978 = 1, SNPs!$H$6 &amp; INDIRECT("SNPs!" &amp; CHAR(72 +'Randomized Data'!R978) &amp; "6"), INDIRECT("SNPs!" &amp; CHAR(72 +'Randomized Data'!R978) &amp; "6") &amp; INDIRECT("SNPs!" &amp; CHAR(72 +'Randomized Data'!R978) &amp; "6")))</f>
        <v>GG</v>
      </c>
      <c r="AB978" t="str">
        <f>SNPs!$F$7</f>
        <v>rs4244285</v>
      </c>
      <c r="AC978">
        <f>SNPs!$C$7</f>
        <v>10</v>
      </c>
      <c r="AD978">
        <f>SNPs!$D$7</f>
        <v>94781859</v>
      </c>
      <c r="AE978" s="7" t="str">
        <f ca="1">IF('Randomized Data'!S978 = 1, SNPs!$H$7 &amp; SNPs!$H$7, IF('Randomized Data'!T978 = 1, SNPs!$H$7 &amp; INDIRECT("SNPs!" &amp; CHAR(72 +'Randomized Data'!U978) &amp; "7"), INDIRECT("SNPs!" &amp; CHAR(72 +'Randomized Data'!U978) &amp; "7") &amp; INDIRECT("SNPs!" &amp; CHAR(72 +'Randomized Data'!U978) &amp; "7")))</f>
        <v>AA</v>
      </c>
      <c r="AF978" t="str">
        <f>SNPs!$F$8</f>
        <v>rs72558186</v>
      </c>
      <c r="AG978">
        <f>SNPs!$C$8</f>
        <v>10</v>
      </c>
      <c r="AH978">
        <f>SNPs!$D$8</f>
        <v>94781999</v>
      </c>
      <c r="AI978" s="7" t="str">
        <f ca="1">IF('Randomized Data'!V978 = 1, SNPs!$H$8 &amp; SNPs!$H$8, IF('Randomized Data'!W978 = 1, SNPs!$H$8 &amp; INDIRECT("SNPs!" &amp; CHAR(72 +'Randomized Data'!X978) &amp; "8"), INDIRECT("SNPs!" &amp; CHAR(72 +'Randomized Data'!X978) &amp; "8") &amp; INDIRECT("SNPs!" &amp; CHAR(72 +'Randomized Data'!X978) &amp; "8")))</f>
        <v>AA</v>
      </c>
      <c r="AJ978" t="str">
        <f>SNPs!$F$9</f>
        <v>rs56337013</v>
      </c>
      <c r="AK978">
        <f>SNPs!$C$9</f>
        <v>10</v>
      </c>
      <c r="AL978">
        <f>SNPs!$D$9</f>
        <v>94852738</v>
      </c>
      <c r="AM978" s="7" t="str">
        <f ca="1">IF('Randomized Data'!Y$2 = 1, SNPs!$H$9 &amp; SNPs!$H$9, IF('Randomized Data'!Z978 = 1, SNPs!$H$9 &amp; INDIRECT("SNPs!" &amp; CHAR(72 +'Randomized Data'!AA978) &amp; "9"), INDIRECT("SNPs!" &amp; CHAR(72 +'Randomized Data'!AA978) &amp; "9") &amp; INDIRECT("SNPs!" &amp; CHAR(72 +'Randomized Data'!AA978) &amp; "9")))</f>
        <v>TT</v>
      </c>
      <c r="AN978" t="str">
        <f>SNPs!$F$10</f>
        <v>rs17884712</v>
      </c>
      <c r="AO978">
        <f>SNPs!$C$10</f>
        <v>10</v>
      </c>
      <c r="AP978">
        <f>SNPs!$D$10</f>
        <v>94775489</v>
      </c>
      <c r="AQ978" s="7" t="str">
        <f ca="1">IF('Randomized Data'!AB978 = 1, SNPs!$H$10 &amp; SNPs!$H$10, IF('Randomized Data'!AC978 = 1, SNPs!$H$10 &amp; INDIRECT("SNPs!" &amp; CHAR(72 +'Randomized Data'!AD978) &amp; "10"), INDIRECT("SNPs!" &amp; CHAR(72 +'Randomized Data'!AD978) &amp; "10") &amp; INDIRECT("SNPs!" &amp; CHAR(72 +'Randomized Data'!AD978) &amp; "10")))</f>
        <v>GG</v>
      </c>
      <c r="AR978" t="str">
        <f>SNPs!$F$11</f>
        <v>rs6413438</v>
      </c>
      <c r="AS978">
        <f>SNPs!$C$11</f>
        <v>10</v>
      </c>
      <c r="AT978">
        <f>SNPs!$D$11</f>
        <v>94781858</v>
      </c>
      <c r="AU978" s="7" t="str">
        <f ca="1">IF('Randomized Data'!AE978 = 1, SNPs!$H$11 &amp; SNPs!$H$11, IF('Randomized Data'!AF978 = 1, SNPs!$H$11 &amp; INDIRECT("SNPs!" &amp; CHAR(72 +'Randomized Data'!AG978) &amp; "11"), INDIRECT("SNPs!" &amp; CHAR(72 +'Randomized Data'!AG978) &amp; "11") &amp; INDIRECT("SNPs!" &amp; CHAR(72 +'Randomized Data'!AG978) &amp; "11")))</f>
        <v>TT</v>
      </c>
      <c r="AV978" t="str">
        <f>SNPs!$F$12</f>
        <v>rs1057910</v>
      </c>
      <c r="AW978">
        <f>SNPs!$C$12</f>
        <v>10</v>
      </c>
      <c r="AX978">
        <f>SNPs!$D$12</f>
        <v>94981296</v>
      </c>
      <c r="AY978" s="7" t="str">
        <f ca="1">IF('Randomized Data'!AH978 = 1, SNPs!$H$12 &amp; SNPs!$H$12, IF('Randomized Data'!AI978 = 1, SNPs!$H$12 &amp; INDIRECT("SNPs!" &amp; CHAR(72 +'Randomized Data'!AJ978) &amp; "12"), INDIRECT("SNPs!" &amp; CHAR(72 +'Randomized Data'!AJ978) &amp; "12") &amp; INDIRECT("SNPs!" &amp; CHAR(72 +'Randomized Data'!AJ978) &amp; "12")))</f>
        <v>AA</v>
      </c>
      <c r="AZ978" t="str">
        <f>SNPs!$F$13</f>
        <v>rs1799853</v>
      </c>
      <c r="BA978">
        <f>SNPs!$C$13</f>
        <v>10</v>
      </c>
      <c r="BB978">
        <f>SNPs!$D$13</f>
        <v>94942290</v>
      </c>
      <c r="BC978" s="7" t="str">
        <f ca="1">IF('Randomized Data'!AK978 = 1, SNPs!$H$13 &amp; SNPs!$H$13, IF('Randomized Data'!AL978 = 1, SNPs!$H$13 &amp; INDIRECT("SNPs!" &amp; CHAR(72 +'Randomized Data'!AM978) &amp; "13"), INDIRECT("SNPs!" &amp; CHAR(72 +'Randomized Data'!AM978) &amp; "13") &amp; INDIRECT("SNPs!" &amp; CHAR(72 +'Randomized Data'!AM978) &amp; "13")))</f>
        <v>CC</v>
      </c>
      <c r="BD978" t="str">
        <f>SNPs!$F$14</f>
        <v>rs9923231</v>
      </c>
      <c r="BE978">
        <f>SNPs!$C$14</f>
        <v>16</v>
      </c>
      <c r="BF978">
        <f>SNPs!$D$14</f>
        <v>31096368</v>
      </c>
      <c r="BG978" s="7" t="str">
        <f ca="1">IF('Randomized Data'!AN978 = 1, SNPs!$H$14 &amp; SNPs!$H$14, IF('Randomized Data'!AO978 = 1, SNPs!$H$14 &amp; INDIRECT("SNPs!" &amp; CHAR(72 +'Randomized Data'!AP978) &amp; "14"), INDIRECT("SNPs!" &amp; CHAR(72 +'Randomized Data'!AP978) &amp; "14") &amp; INDIRECT("SNPs!" &amp; CHAR(72 +'Randomized Data'!AP978) &amp; "14")))</f>
        <v>CC</v>
      </c>
      <c r="BH978" t="str">
        <f>SNPs!$F$15</f>
        <v>rs9934438</v>
      </c>
      <c r="BI978">
        <f>SNPs!$C$15</f>
        <v>16</v>
      </c>
      <c r="BJ978">
        <f>SNPs!$D$15</f>
        <v>31093557</v>
      </c>
      <c r="BK978" s="7" t="str">
        <f ca="1">IF('Randomized Data'!AQ978 = 1, SNPs!$H$15 &amp; SNPs!$H$15, IF('Randomized Data'!AR978 = 1, SNPs!$H$15 &amp; INDIRECT("SNPs!" &amp; CHAR(72 +'Randomized Data'!AS978) &amp; "15"), INDIRECT("SNPs!" &amp; CHAR(72 +'Randomized Data'!AS978) &amp; "15") &amp; INDIRECT("SNPs!" &amp; CHAR(72 +'Randomized Data'!AS978) &amp; "15")))</f>
        <v>AA</v>
      </c>
      <c r="BL978" t="str">
        <f>SNPs!$F$16</f>
        <v>rs8050894</v>
      </c>
      <c r="BM978">
        <f>SNPs!$C$16</f>
        <v>16</v>
      </c>
      <c r="BN978">
        <f>SNPs!$D$16</f>
        <v>31093188</v>
      </c>
      <c r="BO978" s="7" t="str">
        <f ca="1">IF('Randomized Data'!AT978 = 1, SNPs!$H$16 &amp; SNPs!$H$16, IF('Randomized Data'!AU978 = 1, SNPs!$H$16 &amp; INDIRECT("SNPs!" &amp; CHAR(72 +'Randomized Data'!AV978) &amp; "16"), INDIRECT("SNPs!" &amp; CHAR(72 +'Randomized Data'!AV978) &amp; "16") &amp; INDIRECT("SNPs!" &amp; CHAR(72 +'Randomized Data'!AV978) &amp; "16")))</f>
        <v>CG</v>
      </c>
      <c r="BP978" t="str">
        <f>SNPs!$F$17</f>
        <v>rs6025</v>
      </c>
      <c r="BQ978">
        <f>SNPs!$C$17</f>
        <v>1</v>
      </c>
      <c r="BR978">
        <f>SNPs!$D$17</f>
        <v>169549811</v>
      </c>
      <c r="BS978" s="7" t="str">
        <f ca="1">IF('Randomized Data'!AW978 = 1, SNPs!$H$17 &amp; SNPs!$H$17, IF('Randomized Data'!AX978 = 1, SNPs!$H$17 &amp; INDIRECT("SNPs!" &amp; CHAR(72 +'Randomized Data'!AY978) &amp; "17"), INDIRECT("SNPs!" &amp; CHAR(72 +'Randomized Data'!AY978) &amp; "17") &amp; INDIRECT("SNPs!" &amp; CHAR(72 +'Randomized Data'!AY978) &amp; "17")))</f>
        <v>GA</v>
      </c>
      <c r="BT978" t="str">
        <f>SNPs!$F$18</f>
        <v>rs1799963</v>
      </c>
      <c r="BU978">
        <f>SNPs!$C$18</f>
        <v>11</v>
      </c>
      <c r="BV978">
        <f>SNPs!$D$18</f>
        <v>46739505</v>
      </c>
      <c r="BW978" s="7" t="str">
        <f ca="1">IF('Randomized Data'!AZ978 = 1, SNPs!$H$18 &amp; SNPs!$H$18, IF('Randomized Data'!BA978 = 1, SNPs!$H$18 &amp; INDIRECT("SNPs!" &amp; CHAR(72 +'Randomized Data'!BB978) &amp; "18"), INDIRECT("SNPs!" &amp; CHAR(72 +'Randomized Data'!BB978) &amp; "18") &amp; INDIRECT("SNPs!" &amp; CHAR(72 +'Randomized Data'!BB978) &amp; "18")))</f>
        <v>GG</v>
      </c>
      <c r="BX978" t="str">
        <f>SNPs!$F$19</f>
        <v>rs121913626</v>
      </c>
      <c r="BY978">
        <f>SNPs!$C$19</f>
        <v>14</v>
      </c>
      <c r="BZ978">
        <f>SNPs!$D$19</f>
        <v>23427723</v>
      </c>
      <c r="CA978" s="7" t="str">
        <f ca="1">IF('Randomized Data'!BC978 = 1, SNPs!$H$19 &amp; SNPs!$H$19, IF('Randomized Data'!BD978 = 1, SNPs!$H$19 &amp; INDIRECT("SNPs!" &amp; CHAR(72 +'Randomized Data'!BE978) &amp; "19"), INDIRECT("SNPs!" &amp; CHAR(72 +'Randomized Data'!BE978) &amp; "19") &amp; INDIRECT("SNPs!" &amp; CHAR(72 +'Randomized Data'!BE978) &amp; "19")))</f>
        <v>CC</v>
      </c>
      <c r="CB978" t="str">
        <f>SNPs!$F$20</f>
        <v>rs3218713</v>
      </c>
      <c r="CC978">
        <f>SNPs!$C$20</f>
        <v>14</v>
      </c>
      <c r="CD978">
        <f>SNPs!$D$20</f>
        <v>23431468</v>
      </c>
      <c r="CE978" s="7" t="str">
        <f ca="1">IF('Randomized Data'!BF978 = 1, SNPs!$H$20 &amp; SNPs!$H$20, IF('Randomized Data'!BG978 = 1, SNPs!$H$20 &amp; INDIRECT("SNPs!" &amp; CHAR(72 +'Randomized Data'!BH978) &amp; "20"), INDIRECT("SNPs!" &amp; CHAR(72 +'Randomized Data'!BH978) &amp; "20") &amp; INDIRECT("SNPs!" &amp; CHAR(72 +'Randomized Data'!BH978) &amp; "20")))</f>
        <v>GA</v>
      </c>
      <c r="CF978" t="str">
        <f>SNPs!$F$21</f>
        <v>rs3218714</v>
      </c>
      <c r="CG978">
        <f>SNPs!$C$21</f>
        <v>14</v>
      </c>
      <c r="CH978">
        <f>SNPs!$D$21</f>
        <v>23429279</v>
      </c>
      <c r="CI978" s="7" t="str">
        <f ca="1">IF('Randomized Data'!BI978 = 1, SNPs!$H$21 &amp; SNPs!$H$21, IF('Randomized Data'!BJ978 = 1, SNPs!$H$21 &amp; INDIRECT("SNPs!" &amp; CHAR(72 +'Randomized Data'!BK978) &amp; "21"), INDIRECT("SNPs!" &amp; CHAR(72 +'Randomized Data'!BK978) &amp; "21") &amp; INDIRECT("SNPs!" &amp; CHAR(72 +'Randomized Data'!BK978) &amp; "21")))</f>
        <v>CC</v>
      </c>
      <c r="CJ978" t="str">
        <f>SNPs!$F$22</f>
        <v>rs121964855</v>
      </c>
      <c r="CK978">
        <f>SNPs!$C$22</f>
        <v>1</v>
      </c>
      <c r="CL978">
        <f>SNPs!$D$22</f>
        <v>201365638</v>
      </c>
      <c r="CM978" s="7" t="str">
        <f ca="1">IF('Randomized Data'!BL978 = 1, SNPs!$H$22 &amp; SNPs!$H$22, IF('Randomized Data'!BM978 = 1, SNPs!$H$22 &amp; INDIRECT("SNPs!" &amp; CHAR(72 +'Randomized Data'!BN978) &amp; "22"), INDIRECT("SNPs!" &amp; CHAR(72 +'Randomized Data'!BN978) &amp; "22") &amp; INDIRECT("SNPs!" &amp; CHAR(72 +'Randomized Data'!BN978) &amp; "22")))</f>
        <v>AA</v>
      </c>
      <c r="CN978" t="str">
        <f>SNPs!$F$23</f>
        <v>rs121964856</v>
      </c>
      <c r="CO978">
        <f>SNPs!$C$23</f>
        <v>1</v>
      </c>
      <c r="CP978">
        <f>SNPs!$D$23</f>
        <v>201365297</v>
      </c>
      <c r="CQ978" s="7" t="str">
        <f ca="1">IF('Randomized Data'!BO978 = 1, SNPs!$H$23 &amp; SNPs!$H$23, IF('Randomized Data'!BP978 = 1, SNPs!$H$23 &amp; INDIRECT("SNPs!" &amp; CHAR(72 +'Randomized Data'!BQ978) &amp; "23"), INDIRECT("SNPs!" &amp; CHAR(72 +'Randomized Data'!BQ978) &amp; "23") &amp; INDIRECT("SNPs!" &amp; CHAR(72 +'Randomized Data'!BQ978) &amp; "23")))</f>
        <v>GA</v>
      </c>
      <c r="CR978" t="str">
        <f>SNPs!$F$24</f>
        <v>rs121964857</v>
      </c>
      <c r="CS978">
        <f>SNPs!$C$24</f>
        <v>1</v>
      </c>
      <c r="CT978">
        <f>SNPs!$D$24</f>
        <v>201359245</v>
      </c>
      <c r="CU978" s="7" t="str">
        <f ca="1">IF('Randomized Data'!BR978 = 1, SNPs!$H$24 &amp; SNPs!$H$24, IF('Randomized Data'!BS978 = 1, SNPs!$H$24 &amp; INDIRECT("SNPs!" &amp; CHAR(72 +'Randomized Data'!BT978) &amp; "24"), INDIRECT("SNPs!" &amp; CHAR(72 +'Randomized Data'!BT978) &amp; "24") &amp; INDIRECT("SNPs!" &amp; CHAR(72 +'Randomized Data'!BT978) &amp; "24")))</f>
        <v>TT</v>
      </c>
      <c r="CV978" t="str">
        <f>SNPs!$F$25</f>
        <v>rs28934269</v>
      </c>
      <c r="CW978">
        <f>SNPs!$C$25</f>
        <v>15</v>
      </c>
      <c r="CX978">
        <f>SNPs!$D$25</f>
        <v>63060915</v>
      </c>
      <c r="CY978" s="7" t="str">
        <f ca="1">IF('Randomized Data'!BU978 = 1, SNPs!$H$25 &amp; SNPs!$H$25, IF('Randomized Data'!BV978 = 1, SNPs!$H$25 &amp; INDIRECT("SNPs!" &amp; CHAR(72 +'Randomized Data'!BW978) &amp; "25"), INDIRECT("SNPs!" &amp; CHAR(72 +'Randomized Data'!BW978) &amp; "25") &amp; INDIRECT("SNPs!" &amp; CHAR(72 +'Randomized Data'!BW978) &amp; "25")))</f>
        <v>AA</v>
      </c>
      <c r="CZ978" t="str">
        <f>SNPs!$F$26</f>
        <v>rs28934270</v>
      </c>
      <c r="DA978">
        <f>SNPs!$C$26</f>
        <v>15</v>
      </c>
      <c r="DB978">
        <f>SNPs!$D$26</f>
        <v>63060899</v>
      </c>
      <c r="DC978" s="7" t="str">
        <f ca="1">IF('Randomized Data'!BX978 = 1, SNPs!$H$26 &amp; SNPs!$H$26, IF('Randomized Data'!BY978 = 1, SNPs!$H$26 &amp; INDIRECT("SNPs!" &amp; CHAR(72 +'Randomized Data'!BZ978) &amp; "26"), INDIRECT("SNPs!" &amp; CHAR(72 +'Randomized Data'!BZ978) &amp; "26") &amp; INDIRECT("SNPs!" &amp; CHAR(72 +'Randomized Data'!BZ978) &amp; "26")))</f>
        <v>GG</v>
      </c>
      <c r="DD978" t="str">
        <f>SNPs!$F$27</f>
        <v>rs727504290</v>
      </c>
      <c r="DE978">
        <f>SNPs!$C$27</f>
        <v>15</v>
      </c>
      <c r="DF978">
        <f>SNPs!$D$27</f>
        <v>63042875</v>
      </c>
      <c r="DG978" s="7" t="str">
        <f ca="1">IF('Randomized Data'!CA978 = 1, SNPs!$H$27 &amp; SNPs!$H$27, IF('Randomized Data'!CB978 = 1, SNPs!$H$27 &amp; INDIRECT("SNPs!" &amp; CHAR(72 +'Randomized Data'!CC978) &amp; "27"), INDIRECT("SNPs!" &amp; CHAR(72 +'Randomized Data'!CC978) &amp; "27") &amp; INDIRECT("SNPs!" &amp; CHAR(72 +'Randomized Data'!CC978) &amp; "27")))</f>
        <v>GG</v>
      </c>
      <c r="DH978" t="str">
        <f>SNPs!$F$28</f>
        <v>rs104894504</v>
      </c>
      <c r="DI978">
        <f>SNPs!$C$28</f>
        <v>15</v>
      </c>
      <c r="DJ978">
        <f>SNPs!$D$28</f>
        <v>63057028</v>
      </c>
      <c r="DK978" s="7" t="str">
        <f ca="1">IF('Randomized Data'!CD978 = 1, SNPs!$H$28 &amp; SNPs!$H$28, IF('Randomized Data'!CE978 = 1, SNPs!$H$28 &amp; INDIRECT("SNPs!" &amp; CHAR(72 +'Randomized Data'!CF978) &amp; "28"), INDIRECT("SNPs!" &amp; CHAR(72 +'Randomized Data'!CF978) &amp; "28") &amp; INDIRECT("SNPs!" &amp; CHAR(72 +'Randomized Data'!CF978) &amp; "28")))</f>
        <v>TC</v>
      </c>
      <c r="DL978" t="str">
        <f>SNPs!$F$29</f>
        <v>rs375882485</v>
      </c>
      <c r="DM978">
        <f>SNPs!$C$29</f>
        <v>11</v>
      </c>
      <c r="DN978">
        <f>SNPs!$D$29</f>
        <v>47342698</v>
      </c>
      <c r="DO978" s="7" t="str">
        <f ca="1">IF('Randomized Data'!CG978 = 1, SNPs!$H$29 &amp; SNPs!$H$29, IF('Randomized Data'!CH978 = 1, SNPs!$H$29 &amp; INDIRECT("SNPs!" &amp; CHAR(72 +'Randomized Data'!CI978) &amp; "29"), INDIRECT("SNPs!" &amp; CHAR(72 +'Randomized Data'!CI978) &amp; "29") &amp; INDIRECT("SNPs!" &amp; CHAR(72 +'Randomized Data'!CI978) &amp; "29")))</f>
        <v>AA</v>
      </c>
      <c r="DP978" t="str">
        <f>SNPs!$F$30</f>
        <v>rs397516083</v>
      </c>
      <c r="DQ978">
        <f>SNPs!$C$30</f>
        <v>11</v>
      </c>
      <c r="DR978">
        <f>SNPs!$D$30</f>
        <v>47346379</v>
      </c>
      <c r="DS978" s="7" t="str">
        <f ca="1">IF('Randomized Data'!CJ978 = 1, SNPs!$H$30 &amp; SNPs!$H$30, IF('Randomized Data'!CK978 = 1, SNPs!$H$30 &amp; INDIRECT("SNPs!" &amp; CHAR(72 +'Randomized Data'!CL978) &amp; "30"), INDIRECT("SNPs!" &amp; CHAR(72 +'Randomized Data'!CL978) &amp; "30") &amp; INDIRECT("SNPs!" &amp; CHAR(72 +'Randomized Data'!CL978) &amp; "30")))</f>
        <v>GA</v>
      </c>
      <c r="DT978" t="str">
        <f>SNPs!$F$31</f>
        <v>rs397515937</v>
      </c>
      <c r="DU978">
        <f>SNPs!$C$31</f>
        <v>11</v>
      </c>
      <c r="DV978">
        <f>SNPs!$D$31</f>
        <v>47339792</v>
      </c>
      <c r="DW978" s="7" t="str">
        <f ca="1">IF('Randomized Data'!CM978 = 1, SNPs!$H$31 &amp; SNPs!$H$31, IF('Randomized Data'!CN978 = 1, SNPs!$H$31 &amp; INDIRECT("SNPs!" &amp; CHAR(72 +'Randomized Data'!CO978) &amp; "31"), INDIRECT("SNPs!" &amp; CHAR(72 +'Randomized Data'!CO978) &amp; "31") &amp; INDIRECT("SNPs!" &amp; CHAR(72 +'Randomized Data'!CO978) &amp; "31")))</f>
        <v>GG</v>
      </c>
      <c r="DX978" t="str">
        <f>SNPs!$F$32</f>
        <v>rs397516074</v>
      </c>
      <c r="DY978">
        <f>SNPs!$C$32</f>
        <v>11</v>
      </c>
      <c r="DZ978">
        <f>SNPs!$D$32</f>
        <v>47348424</v>
      </c>
      <c r="EA978" s="7" t="str">
        <f ca="1">IF('Randomized Data'!CP978 = 1, SNPs!$H$32 &amp; SNPs!$H$32, IF('Randomized Data'!CQ978 = 1, SNPs!$H$32 &amp; INDIRECT("SNPs!" &amp; CHAR(72 +'Randomized Data'!CR978) &amp; "32"), INDIRECT("SNPs!" &amp; CHAR(72 +'Randomized Data'!CR978) &amp; "32") &amp; INDIRECT("SNPs!" &amp; CHAR(72 +'Randomized Data'!CR978) &amp; "32")))</f>
        <v>AA</v>
      </c>
      <c r="EB978" t="str">
        <f>SNPs!$F$33</f>
        <v>rs397515963</v>
      </c>
      <c r="EC978">
        <f>SNPs!$C$33</f>
        <v>11</v>
      </c>
      <c r="ED978">
        <f>SNPs!$D$33</f>
        <v>47337729</v>
      </c>
      <c r="EE978" s="7" t="str">
        <f ca="1">IF('Randomized Data'!CS978 = 1, SNPs!$H$33 &amp; SNPs!$H$33, IF('Randomized Data'!CT978 = 1, SNPs!$H$33 &amp; INDIRECT("SNPs!" &amp; CHAR(72 +'Randomized Data'!CU978) &amp; "33"), INDIRECT("SNPs!" &amp; CHAR(72 +'Randomized Data'!CU978) &amp; "33") &amp; INDIRECT("SNPs!" &amp; CHAR(72 +'Randomized Data'!CU978) &amp; "33")))</f>
        <v>--</v>
      </c>
    </row>
    <row r="979" spans="1:13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  <c r="F979" s="3">
        <v>42151</v>
      </c>
      <c r="G979" s="9" t="str">
        <f>'Randomized Data'!C979</f>
        <v>Internal Lab</v>
      </c>
      <c r="H979" t="str">
        <f>SNPs!$F$2</f>
        <v>rs12248560</v>
      </c>
      <c r="I979">
        <f>SNPs!$C$2</f>
        <v>10</v>
      </c>
      <c r="J979">
        <f>SNPs!$D$2</f>
        <v>94761900</v>
      </c>
      <c r="K979" t="str">
        <f ca="1">IF('Randomized Data'!D979 = 1, SNPs!$H$2 &amp; SNPs!$H$2, IF('Randomized Data'!E979 = 1, SNPs!$H$2 &amp; INDIRECT("SNPs!" &amp; CHAR(72 +'Randomized Data'!F979) &amp; "2"), INDIRECT("SNPs!" &amp; CHAR(72 +'Randomized Data'!F979) &amp; "2") &amp; INDIRECT("SNPs!" &amp; CHAR(72 +'Randomized Data'!F979) &amp; "2")))</f>
        <v>CC</v>
      </c>
      <c r="L979" t="str">
        <f>SNPs!$F$3</f>
        <v>rs28399504</v>
      </c>
      <c r="M979">
        <f>SNPs!$C$3</f>
        <v>10</v>
      </c>
      <c r="N979">
        <f>SNPs!$D$3</f>
        <v>94762706</v>
      </c>
      <c r="O979" t="str">
        <f ca="1">IF('Randomized Data'!G979 = 1, SNPs!$H$3 &amp; SNPs!$H$3, IF('Randomized Data'!H979 = 1, SNPs!$H$3 &amp; INDIRECT("SNPs!" &amp; CHAR(72 +'Randomized Data'!I979) &amp; "3"), INDIRECT("SNPs!" &amp; CHAR(72 +'Randomized Data'!I979) &amp; "3") &amp; INDIRECT("SNPs!" &amp; CHAR(72 +'Randomized Data'!I979) &amp; "3")))</f>
        <v>AG</v>
      </c>
      <c r="P979" t="str">
        <f>SNPs!$F$4</f>
        <v>rs41291556</v>
      </c>
      <c r="Q979">
        <f>SNPs!$C$4</f>
        <v>10</v>
      </c>
      <c r="R979">
        <f>SNPs!$D$4</f>
        <v>94775416</v>
      </c>
      <c r="S979" t="str">
        <f ca="1">IF('Randomized Data'!J979 = 1, SNPs!$H$4 &amp; SNPs!$H$4, IF('Randomized Data'!K979 = 1, SNPs!$H$4 &amp; INDIRECT("SNPs!" &amp; CHAR(72 +'Randomized Data'!L979) &amp; "4"), INDIRECT("SNPs!" &amp; CHAR(72 +'Randomized Data'!L979) &amp; "4") &amp; INDIRECT("SNPs!" &amp; CHAR(72 +'Randomized Data'!L979) &amp; "4")))</f>
        <v>TC</v>
      </c>
      <c r="T979" t="str">
        <f>SNPs!$F$5</f>
        <v>rs72558184</v>
      </c>
      <c r="U979">
        <f>SNPs!$C$5</f>
        <v>10</v>
      </c>
      <c r="V979">
        <f>SNPs!$D$5</f>
        <v>96535210</v>
      </c>
      <c r="W979" t="str">
        <f ca="1">IF('Randomized Data'!M979 = 1, SNPs!$H$5 &amp; SNPs!$H$5, IF('Randomized Data'!N979 = 1, SNPs!$H$5 &amp; INDIRECT("SNPs!" &amp; CHAR(72 +'Randomized Data'!O979) &amp; "5"), INDIRECT("SNPs!" &amp; CHAR(72 +'Randomized Data'!O979) &amp; "5") &amp; INDIRECT("SNPs!" &amp; CHAR(72 +'Randomized Data'!O979) &amp; "5")))</f>
        <v>GG</v>
      </c>
      <c r="X979" t="str">
        <f>SNPs!$F$6</f>
        <v>rs4986893</v>
      </c>
      <c r="Y979">
        <f>SNPs!$C$6</f>
        <v>10</v>
      </c>
      <c r="Z979">
        <f>SNPs!$D$6</f>
        <v>94780653</v>
      </c>
      <c r="AA979" s="7" t="str">
        <f ca="1">IF('Randomized Data'!P979 = 1, SNPs!$H$6 &amp; SNPs!$H$6, IF('Randomized Data'!Q979 = 1, SNPs!$H$6 &amp; INDIRECT("SNPs!" &amp; CHAR(72 +'Randomized Data'!R979) &amp; "6"), INDIRECT("SNPs!" &amp; CHAR(72 +'Randomized Data'!R979) &amp; "6") &amp; INDIRECT("SNPs!" &amp; CHAR(72 +'Randomized Data'!R979) &amp; "6")))</f>
        <v>GG</v>
      </c>
      <c r="AB979" t="str">
        <f>SNPs!$F$7</f>
        <v>rs4244285</v>
      </c>
      <c r="AC979">
        <f>SNPs!$C$7</f>
        <v>10</v>
      </c>
      <c r="AD979">
        <f>SNPs!$D$7</f>
        <v>94781859</v>
      </c>
      <c r="AE979" s="7" t="str">
        <f ca="1">IF('Randomized Data'!S979 = 1, SNPs!$H$7 &amp; SNPs!$H$7, IF('Randomized Data'!T979 = 1, SNPs!$H$7 &amp; INDIRECT("SNPs!" &amp; CHAR(72 +'Randomized Data'!U979) &amp; "7"), INDIRECT("SNPs!" &amp; CHAR(72 +'Randomized Data'!U979) &amp; "7") &amp; INDIRECT("SNPs!" &amp; CHAR(72 +'Randomized Data'!U979) &amp; "7")))</f>
        <v>GA</v>
      </c>
      <c r="AF979" t="str">
        <f>SNPs!$F$8</f>
        <v>rs72558186</v>
      </c>
      <c r="AG979">
        <f>SNPs!$C$8</f>
        <v>10</v>
      </c>
      <c r="AH979">
        <f>SNPs!$D$8</f>
        <v>94781999</v>
      </c>
      <c r="AI979" s="7" t="str">
        <f ca="1">IF('Randomized Data'!V979 = 1, SNPs!$H$8 &amp; SNPs!$H$8, IF('Randomized Data'!W979 = 1, SNPs!$H$8 &amp; INDIRECT("SNPs!" &amp; CHAR(72 +'Randomized Data'!X979) &amp; "8"), INDIRECT("SNPs!" &amp; CHAR(72 +'Randomized Data'!X979) &amp; "8") &amp; INDIRECT("SNPs!" &amp; CHAR(72 +'Randomized Data'!X979) &amp; "8")))</f>
        <v>TT</v>
      </c>
      <c r="AJ979" t="str">
        <f>SNPs!$F$9</f>
        <v>rs56337013</v>
      </c>
      <c r="AK979">
        <f>SNPs!$C$9</f>
        <v>10</v>
      </c>
      <c r="AL979">
        <f>SNPs!$D$9</f>
        <v>94852738</v>
      </c>
      <c r="AM979" s="7" t="str">
        <f ca="1">IF('Randomized Data'!Y$2 = 1, SNPs!$H$9 &amp; SNPs!$H$9, IF('Randomized Data'!Z979 = 1, SNPs!$H$9 &amp; INDIRECT("SNPs!" &amp; CHAR(72 +'Randomized Data'!AA979) &amp; "9"), INDIRECT("SNPs!" &amp; CHAR(72 +'Randomized Data'!AA979) &amp; "9") &amp; INDIRECT("SNPs!" &amp; CHAR(72 +'Randomized Data'!AA979) &amp; "9")))</f>
        <v>TT</v>
      </c>
      <c r="AN979" t="str">
        <f>SNPs!$F$10</f>
        <v>rs17884712</v>
      </c>
      <c r="AO979">
        <f>SNPs!$C$10</f>
        <v>10</v>
      </c>
      <c r="AP979">
        <f>SNPs!$D$10</f>
        <v>94775489</v>
      </c>
      <c r="AQ979" s="7" t="str">
        <f ca="1">IF('Randomized Data'!AB979 = 1, SNPs!$H$10 &amp; SNPs!$H$10, IF('Randomized Data'!AC979 = 1, SNPs!$H$10 &amp; INDIRECT("SNPs!" &amp; CHAR(72 +'Randomized Data'!AD979) &amp; "10"), INDIRECT("SNPs!" &amp; CHAR(72 +'Randomized Data'!AD979) &amp; "10") &amp; INDIRECT("SNPs!" &amp; CHAR(72 +'Randomized Data'!AD979) &amp; "10")))</f>
        <v>AA</v>
      </c>
      <c r="AR979" t="str">
        <f>SNPs!$F$11</f>
        <v>rs6413438</v>
      </c>
      <c r="AS979">
        <f>SNPs!$C$11</f>
        <v>10</v>
      </c>
      <c r="AT979">
        <f>SNPs!$D$11</f>
        <v>94781858</v>
      </c>
      <c r="AU979" s="7" t="str">
        <f ca="1">IF('Randomized Data'!AE979 = 1, SNPs!$H$11 &amp; SNPs!$H$11, IF('Randomized Data'!AF979 = 1, SNPs!$H$11 &amp; INDIRECT("SNPs!" &amp; CHAR(72 +'Randomized Data'!AG979) &amp; "11"), INDIRECT("SNPs!" &amp; CHAR(72 +'Randomized Data'!AG979) &amp; "11") &amp; INDIRECT("SNPs!" &amp; CHAR(72 +'Randomized Data'!AG979) &amp; "11")))</f>
        <v>TT</v>
      </c>
      <c r="AV979" t="str">
        <f>SNPs!$F$12</f>
        <v>rs1057910</v>
      </c>
      <c r="AW979">
        <f>SNPs!$C$12</f>
        <v>10</v>
      </c>
      <c r="AX979">
        <f>SNPs!$D$12</f>
        <v>94981296</v>
      </c>
      <c r="AY979" s="7" t="str">
        <f ca="1">IF('Randomized Data'!AH979 = 1, SNPs!$H$12 &amp; SNPs!$H$12, IF('Randomized Data'!AI979 = 1, SNPs!$H$12 &amp; INDIRECT("SNPs!" &amp; CHAR(72 +'Randomized Data'!AJ979) &amp; "12"), INDIRECT("SNPs!" &amp; CHAR(72 +'Randomized Data'!AJ979) &amp; "12") &amp; INDIRECT("SNPs!" &amp; CHAR(72 +'Randomized Data'!AJ979) &amp; "12")))</f>
        <v>AC</v>
      </c>
      <c r="AZ979" t="str">
        <f>SNPs!$F$13</f>
        <v>rs1799853</v>
      </c>
      <c r="BA979">
        <f>SNPs!$C$13</f>
        <v>10</v>
      </c>
      <c r="BB979">
        <f>SNPs!$D$13</f>
        <v>94942290</v>
      </c>
      <c r="BC979" s="7" t="str">
        <f ca="1">IF('Randomized Data'!AK979 = 1, SNPs!$H$13 &amp; SNPs!$H$13, IF('Randomized Data'!AL979 = 1, SNPs!$H$13 &amp; INDIRECT("SNPs!" &amp; CHAR(72 +'Randomized Data'!AM979) &amp; "13"), INDIRECT("SNPs!" &amp; CHAR(72 +'Randomized Data'!AM979) &amp; "13") &amp; INDIRECT("SNPs!" &amp; CHAR(72 +'Randomized Data'!AM979) &amp; "13")))</f>
        <v>CC</v>
      </c>
      <c r="BD979" t="str">
        <f>SNPs!$F$14</f>
        <v>rs9923231</v>
      </c>
      <c r="BE979">
        <f>SNPs!$C$14</f>
        <v>16</v>
      </c>
      <c r="BF979">
        <f>SNPs!$D$14</f>
        <v>31096368</v>
      </c>
      <c r="BG979" s="7" t="str">
        <f ca="1">IF('Randomized Data'!AN979 = 1, SNPs!$H$14 &amp; SNPs!$H$14, IF('Randomized Data'!AO979 = 1, SNPs!$H$14 &amp; INDIRECT("SNPs!" &amp; CHAR(72 +'Randomized Data'!AP979) &amp; "14"), INDIRECT("SNPs!" &amp; CHAR(72 +'Randomized Data'!AP979) &amp; "14") &amp; INDIRECT("SNPs!" &amp; CHAR(72 +'Randomized Data'!AP979) &amp; "14")))</f>
        <v>TT</v>
      </c>
      <c r="BH979" t="str">
        <f>SNPs!$F$15</f>
        <v>rs9934438</v>
      </c>
      <c r="BI979">
        <f>SNPs!$C$15</f>
        <v>16</v>
      </c>
      <c r="BJ979">
        <f>SNPs!$D$15</f>
        <v>31093557</v>
      </c>
      <c r="BK979" s="7" t="str">
        <f ca="1">IF('Randomized Data'!AQ979 = 1, SNPs!$H$15 &amp; SNPs!$H$15, IF('Randomized Data'!AR979 = 1, SNPs!$H$15 &amp; INDIRECT("SNPs!" &amp; CHAR(72 +'Randomized Data'!AS979) &amp; "15"), INDIRECT("SNPs!" &amp; CHAR(72 +'Randomized Data'!AS979) &amp; "15") &amp; INDIRECT("SNPs!" &amp; CHAR(72 +'Randomized Data'!AS979) &amp; "15")))</f>
        <v>AA</v>
      </c>
      <c r="BL979" t="str">
        <f>SNPs!$F$16</f>
        <v>rs8050894</v>
      </c>
      <c r="BM979">
        <f>SNPs!$C$16</f>
        <v>16</v>
      </c>
      <c r="BN979">
        <f>SNPs!$D$16</f>
        <v>31093188</v>
      </c>
      <c r="BO979" s="7" t="str">
        <f ca="1">IF('Randomized Data'!AT979 = 1, SNPs!$H$16 &amp; SNPs!$H$16, IF('Randomized Data'!AU979 = 1, SNPs!$H$16 &amp; INDIRECT("SNPs!" &amp; CHAR(72 +'Randomized Data'!AV979) &amp; "16"), INDIRECT("SNPs!" &amp; CHAR(72 +'Randomized Data'!AV979) &amp; "16") &amp; INDIRECT("SNPs!" &amp; CHAR(72 +'Randomized Data'!AV979) &amp; "16")))</f>
        <v>GG</v>
      </c>
      <c r="BP979" t="str">
        <f>SNPs!$F$17</f>
        <v>rs6025</v>
      </c>
      <c r="BQ979">
        <f>SNPs!$C$17</f>
        <v>1</v>
      </c>
      <c r="BR979">
        <f>SNPs!$D$17</f>
        <v>169549811</v>
      </c>
      <c r="BS979" s="7" t="str">
        <f ca="1">IF('Randomized Data'!AW979 = 1, SNPs!$H$17 &amp; SNPs!$H$17, IF('Randomized Data'!AX979 = 1, SNPs!$H$17 &amp; INDIRECT("SNPs!" &amp; CHAR(72 +'Randomized Data'!AY979) &amp; "17"), INDIRECT("SNPs!" &amp; CHAR(72 +'Randomized Data'!AY979) &amp; "17") &amp; INDIRECT("SNPs!" &amp; CHAR(72 +'Randomized Data'!AY979) &amp; "17")))</f>
        <v>GG</v>
      </c>
      <c r="BT979" t="str">
        <f>SNPs!$F$18</f>
        <v>rs1799963</v>
      </c>
      <c r="BU979">
        <f>SNPs!$C$18</f>
        <v>11</v>
      </c>
      <c r="BV979">
        <f>SNPs!$D$18</f>
        <v>46739505</v>
      </c>
      <c r="BW979" s="7" t="str">
        <f ca="1">IF('Randomized Data'!AZ979 = 1, SNPs!$H$18 &amp; SNPs!$H$18, IF('Randomized Data'!BA979 = 1, SNPs!$H$18 &amp; INDIRECT("SNPs!" &amp; CHAR(72 +'Randomized Data'!BB979) &amp; "18"), INDIRECT("SNPs!" &amp; CHAR(72 +'Randomized Data'!BB979) &amp; "18") &amp; INDIRECT("SNPs!" &amp; CHAR(72 +'Randomized Data'!BB979) &amp; "18")))</f>
        <v>GA</v>
      </c>
      <c r="BX979" t="str">
        <f>SNPs!$F$19</f>
        <v>rs121913626</v>
      </c>
      <c r="BY979">
        <f>SNPs!$C$19</f>
        <v>14</v>
      </c>
      <c r="BZ979">
        <f>SNPs!$D$19</f>
        <v>23427723</v>
      </c>
      <c r="CA979" s="7" t="str">
        <f ca="1">IF('Randomized Data'!BC979 = 1, SNPs!$H$19 &amp; SNPs!$H$19, IF('Randomized Data'!BD979 = 1, SNPs!$H$19 &amp; INDIRECT("SNPs!" &amp; CHAR(72 +'Randomized Data'!BE979) &amp; "19"), INDIRECT("SNPs!" &amp; CHAR(72 +'Randomized Data'!BE979) &amp; "19") &amp; INDIRECT("SNPs!" &amp; CHAR(72 +'Randomized Data'!BE979) &amp; "19")))</f>
        <v>CC</v>
      </c>
      <c r="CB979" t="str">
        <f>SNPs!$F$20</f>
        <v>rs3218713</v>
      </c>
      <c r="CC979">
        <f>SNPs!$C$20</f>
        <v>14</v>
      </c>
      <c r="CD979">
        <f>SNPs!$D$20</f>
        <v>23431468</v>
      </c>
      <c r="CE979" s="7" t="str">
        <f ca="1">IF('Randomized Data'!BF979 = 1, SNPs!$H$20 &amp; SNPs!$H$20, IF('Randomized Data'!BG979 = 1, SNPs!$H$20 &amp; INDIRECT("SNPs!" &amp; CHAR(72 +'Randomized Data'!BH979) &amp; "20"), INDIRECT("SNPs!" &amp; CHAR(72 +'Randomized Data'!BH979) &amp; "20") &amp; INDIRECT("SNPs!" &amp; CHAR(72 +'Randomized Data'!BH979) &amp; "20")))</f>
        <v>GA</v>
      </c>
      <c r="CF979" t="str">
        <f>SNPs!$F$21</f>
        <v>rs3218714</v>
      </c>
      <c r="CG979">
        <f>SNPs!$C$21</f>
        <v>14</v>
      </c>
      <c r="CH979">
        <f>SNPs!$D$21</f>
        <v>23429279</v>
      </c>
      <c r="CI979" s="7" t="str">
        <f ca="1">IF('Randomized Data'!BI979 = 1, SNPs!$H$21 &amp; SNPs!$H$21, IF('Randomized Data'!BJ979 = 1, SNPs!$H$21 &amp; INDIRECT("SNPs!" &amp; CHAR(72 +'Randomized Data'!BK979) &amp; "21"), INDIRECT("SNPs!" &amp; CHAR(72 +'Randomized Data'!BK979) &amp; "21") &amp; INDIRECT("SNPs!" &amp; CHAR(72 +'Randomized Data'!BK979) &amp; "21")))</f>
        <v>TT</v>
      </c>
      <c r="CJ979" t="str">
        <f>SNPs!$F$22</f>
        <v>rs121964855</v>
      </c>
      <c r="CK979">
        <f>SNPs!$C$22</f>
        <v>1</v>
      </c>
      <c r="CL979">
        <f>SNPs!$D$22</f>
        <v>201365638</v>
      </c>
      <c r="CM979" s="7" t="str">
        <f ca="1">IF('Randomized Data'!BL979 = 1, SNPs!$H$22 &amp; SNPs!$H$22, IF('Randomized Data'!BM979 = 1, SNPs!$H$22 &amp; INDIRECT("SNPs!" &amp; CHAR(72 +'Randomized Data'!BN979) &amp; "22"), INDIRECT("SNPs!" &amp; CHAR(72 +'Randomized Data'!BN979) &amp; "22") &amp; INDIRECT("SNPs!" &amp; CHAR(72 +'Randomized Data'!BN979) &amp; "22")))</f>
        <v>TA</v>
      </c>
      <c r="CN979" t="str">
        <f>SNPs!$F$23</f>
        <v>rs121964856</v>
      </c>
      <c r="CO979">
        <f>SNPs!$C$23</f>
        <v>1</v>
      </c>
      <c r="CP979">
        <f>SNPs!$D$23</f>
        <v>201365297</v>
      </c>
      <c r="CQ979" s="7" t="str">
        <f ca="1">IF('Randomized Data'!BO979 = 1, SNPs!$H$23 &amp; SNPs!$H$23, IF('Randomized Data'!BP979 = 1, SNPs!$H$23 &amp; INDIRECT("SNPs!" &amp; CHAR(72 +'Randomized Data'!BQ979) &amp; "23"), INDIRECT("SNPs!" &amp; CHAR(72 +'Randomized Data'!BQ979) &amp; "23") &amp; INDIRECT("SNPs!" &amp; CHAR(72 +'Randomized Data'!BQ979) &amp; "23")))</f>
        <v>GG</v>
      </c>
      <c r="CR979" t="str">
        <f>SNPs!$F$24</f>
        <v>rs121964857</v>
      </c>
      <c r="CS979">
        <f>SNPs!$C$24</f>
        <v>1</v>
      </c>
      <c r="CT979">
        <f>SNPs!$D$24</f>
        <v>201359245</v>
      </c>
      <c r="CU979" s="7" t="str">
        <f ca="1">IF('Randomized Data'!BR979 = 1, SNPs!$H$24 &amp; SNPs!$H$24, IF('Randomized Data'!BS979 = 1, SNPs!$H$24 &amp; INDIRECT("SNPs!" &amp; CHAR(72 +'Randomized Data'!BT979) &amp; "24"), INDIRECT("SNPs!" &amp; CHAR(72 +'Randomized Data'!BT979) &amp; "24") &amp; INDIRECT("SNPs!" &amp; CHAR(72 +'Randomized Data'!BT979) &amp; "24")))</f>
        <v>CC</v>
      </c>
      <c r="CV979" t="str">
        <f>SNPs!$F$25</f>
        <v>rs28934269</v>
      </c>
      <c r="CW979">
        <f>SNPs!$C$25</f>
        <v>15</v>
      </c>
      <c r="CX979">
        <f>SNPs!$D$25</f>
        <v>63060915</v>
      </c>
      <c r="CY979" s="7" t="str">
        <f ca="1">IF('Randomized Data'!BU979 = 1, SNPs!$H$25 &amp; SNPs!$H$25, IF('Randomized Data'!BV979 = 1, SNPs!$H$25 &amp; INDIRECT("SNPs!" &amp; CHAR(72 +'Randomized Data'!BW979) &amp; "25"), INDIRECT("SNPs!" &amp; CHAR(72 +'Randomized Data'!BW979) &amp; "25") &amp; INDIRECT("SNPs!" &amp; CHAR(72 +'Randomized Data'!BW979) &amp; "25")))</f>
        <v>AG</v>
      </c>
      <c r="CZ979" t="str">
        <f>SNPs!$F$26</f>
        <v>rs28934270</v>
      </c>
      <c r="DA979">
        <f>SNPs!$C$26</f>
        <v>15</v>
      </c>
      <c r="DB979">
        <f>SNPs!$D$26</f>
        <v>63060899</v>
      </c>
      <c r="DC979" s="7" t="str">
        <f ca="1">IF('Randomized Data'!BX979 = 1, SNPs!$H$26 &amp; SNPs!$H$26, IF('Randomized Data'!BY979 = 1, SNPs!$H$26 &amp; INDIRECT("SNPs!" &amp; CHAR(72 +'Randomized Data'!BZ979) &amp; "26"), INDIRECT("SNPs!" &amp; CHAR(72 +'Randomized Data'!BZ979) &amp; "26") &amp; INDIRECT("SNPs!" &amp; CHAR(72 +'Randomized Data'!BZ979) &amp; "26")))</f>
        <v>GA</v>
      </c>
      <c r="DD979" t="str">
        <f>SNPs!$F$27</f>
        <v>rs727504290</v>
      </c>
      <c r="DE979">
        <f>SNPs!$C$27</f>
        <v>15</v>
      </c>
      <c r="DF979">
        <f>SNPs!$D$27</f>
        <v>63042875</v>
      </c>
      <c r="DG979" s="7" t="str">
        <f ca="1">IF('Randomized Data'!CA979 = 1, SNPs!$H$27 &amp; SNPs!$H$27, IF('Randomized Data'!CB979 = 1, SNPs!$H$27 &amp; INDIRECT("SNPs!" &amp; CHAR(72 +'Randomized Data'!CC979) &amp; "27"), INDIRECT("SNPs!" &amp; CHAR(72 +'Randomized Data'!CC979) &amp; "27") &amp; INDIRECT("SNPs!" &amp; CHAR(72 +'Randomized Data'!CC979) &amp; "27")))</f>
        <v>GG</v>
      </c>
      <c r="DH979" t="str">
        <f>SNPs!$F$28</f>
        <v>rs104894504</v>
      </c>
      <c r="DI979">
        <f>SNPs!$C$28</f>
        <v>15</v>
      </c>
      <c r="DJ979">
        <f>SNPs!$D$28</f>
        <v>63057028</v>
      </c>
      <c r="DK979" s="7" t="str">
        <f ca="1">IF('Randomized Data'!CD979 = 1, SNPs!$H$28 &amp; SNPs!$H$28, IF('Randomized Data'!CE979 = 1, SNPs!$H$28 &amp; INDIRECT("SNPs!" &amp; CHAR(72 +'Randomized Data'!CF979) &amp; "28"), INDIRECT("SNPs!" &amp; CHAR(72 +'Randomized Data'!CF979) &amp; "28") &amp; INDIRECT("SNPs!" &amp; CHAR(72 +'Randomized Data'!CF979) &amp; "28")))</f>
        <v>TT</v>
      </c>
      <c r="DL979" t="str">
        <f>SNPs!$F$29</f>
        <v>rs375882485</v>
      </c>
      <c r="DM979">
        <f>SNPs!$C$29</f>
        <v>11</v>
      </c>
      <c r="DN979">
        <f>SNPs!$D$29</f>
        <v>47342698</v>
      </c>
      <c r="DO979" s="7" t="str">
        <f ca="1">IF('Randomized Data'!CG979 = 1, SNPs!$H$29 &amp; SNPs!$H$29, IF('Randomized Data'!CH979 = 1, SNPs!$H$29 &amp; INDIRECT("SNPs!" &amp; CHAR(72 +'Randomized Data'!CI979) &amp; "29"), INDIRECT("SNPs!" &amp; CHAR(72 +'Randomized Data'!CI979) &amp; "29") &amp; INDIRECT("SNPs!" &amp; CHAR(72 +'Randomized Data'!CI979) &amp; "29")))</f>
        <v>GG</v>
      </c>
      <c r="DP979" t="str">
        <f>SNPs!$F$30</f>
        <v>rs397516083</v>
      </c>
      <c r="DQ979">
        <f>SNPs!$C$30</f>
        <v>11</v>
      </c>
      <c r="DR979">
        <f>SNPs!$D$30</f>
        <v>47346379</v>
      </c>
      <c r="DS979" s="7" t="str">
        <f ca="1">IF('Randomized Data'!CJ979 = 1, SNPs!$H$30 &amp; SNPs!$H$30, IF('Randomized Data'!CK979 = 1, SNPs!$H$30 &amp; INDIRECT("SNPs!" &amp; CHAR(72 +'Randomized Data'!CL979) &amp; "30"), INDIRECT("SNPs!" &amp; CHAR(72 +'Randomized Data'!CL979) &amp; "30") &amp; INDIRECT("SNPs!" &amp; CHAR(72 +'Randomized Data'!CL979) &amp; "30")))</f>
        <v>GG</v>
      </c>
      <c r="DT979" t="str">
        <f>SNPs!$F$31</f>
        <v>rs397515937</v>
      </c>
      <c r="DU979">
        <f>SNPs!$C$31</f>
        <v>11</v>
      </c>
      <c r="DV979">
        <f>SNPs!$D$31</f>
        <v>47339792</v>
      </c>
      <c r="DW979" s="7" t="str">
        <f ca="1">IF('Randomized Data'!CM979 = 1, SNPs!$H$31 &amp; SNPs!$H$31, IF('Randomized Data'!CN979 = 1, SNPs!$H$31 &amp; INDIRECT("SNPs!" &amp; CHAR(72 +'Randomized Data'!CO979) &amp; "31"), INDIRECT("SNPs!" &amp; CHAR(72 +'Randomized Data'!CO979) &amp; "31") &amp; INDIRECT("SNPs!" &amp; CHAR(72 +'Randomized Data'!CO979) &amp; "31")))</f>
        <v>AG</v>
      </c>
      <c r="DX979" t="str">
        <f>SNPs!$F$32</f>
        <v>rs397516074</v>
      </c>
      <c r="DY979">
        <f>SNPs!$C$32</f>
        <v>11</v>
      </c>
      <c r="DZ979">
        <f>SNPs!$D$32</f>
        <v>47348424</v>
      </c>
      <c r="EA979" s="7" t="str">
        <f ca="1">IF('Randomized Data'!CP979 = 1, SNPs!$H$32 &amp; SNPs!$H$32, IF('Randomized Data'!CQ979 = 1, SNPs!$H$32 &amp; INDIRECT("SNPs!" &amp; CHAR(72 +'Randomized Data'!CR979) &amp; "32"), INDIRECT("SNPs!" &amp; CHAR(72 +'Randomized Data'!CR979) &amp; "32") &amp; INDIRECT("SNPs!" &amp; CHAR(72 +'Randomized Data'!CR979) &amp; "32")))</f>
        <v>GG</v>
      </c>
      <c r="EB979" t="str">
        <f>SNPs!$F$33</f>
        <v>rs397515963</v>
      </c>
      <c r="EC979">
        <f>SNPs!$C$33</f>
        <v>11</v>
      </c>
      <c r="ED979">
        <f>SNPs!$D$33</f>
        <v>47337729</v>
      </c>
      <c r="EE979" s="7" t="str">
        <f ca="1">IF('Randomized Data'!CS979 = 1, SNPs!$H$33 &amp; SNPs!$H$33, IF('Randomized Data'!CT979 = 1, SNPs!$H$33 &amp; INDIRECT("SNPs!" &amp; CHAR(72 +'Randomized Data'!CU979) &amp; "33"), INDIRECT("SNPs!" &amp; CHAR(72 +'Randomized Data'!CU979) &amp; "33") &amp; INDIRECT("SNPs!" &amp; CHAR(72 +'Randomized Data'!CU979) &amp; "33")))</f>
        <v>--</v>
      </c>
    </row>
    <row r="980" spans="1:13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  <c r="F980" s="3">
        <v>42153</v>
      </c>
      <c r="G980" s="9" t="str">
        <f>'Randomized Data'!C980</f>
        <v>Internal Lab</v>
      </c>
      <c r="H980" t="str">
        <f>SNPs!$F$2</f>
        <v>rs12248560</v>
      </c>
      <c r="I980">
        <f>SNPs!$C$2</f>
        <v>10</v>
      </c>
      <c r="J980">
        <f>SNPs!$D$2</f>
        <v>94761900</v>
      </c>
      <c r="K980" t="str">
        <f ca="1">IF('Randomized Data'!D980 = 1, SNPs!$H$2 &amp; SNPs!$H$2, IF('Randomized Data'!E980 = 1, SNPs!$H$2 &amp; INDIRECT("SNPs!" &amp; CHAR(72 +'Randomized Data'!F980) &amp; "2"), INDIRECT("SNPs!" &amp; CHAR(72 +'Randomized Data'!F980) &amp; "2") &amp; INDIRECT("SNPs!" &amp; CHAR(72 +'Randomized Data'!F980) &amp; "2")))</f>
        <v>CC</v>
      </c>
      <c r="L980" t="str">
        <f>SNPs!$F$3</f>
        <v>rs28399504</v>
      </c>
      <c r="M980">
        <f>SNPs!$C$3</f>
        <v>10</v>
      </c>
      <c r="N980">
        <f>SNPs!$D$3</f>
        <v>94762706</v>
      </c>
      <c r="O980" t="str">
        <f ca="1">IF('Randomized Data'!G980 = 1, SNPs!$H$3 &amp; SNPs!$H$3, IF('Randomized Data'!H980 = 1, SNPs!$H$3 &amp; INDIRECT("SNPs!" &amp; CHAR(72 +'Randomized Data'!I980) &amp; "3"), INDIRECT("SNPs!" &amp; CHAR(72 +'Randomized Data'!I980) &amp; "3") &amp; INDIRECT("SNPs!" &amp; CHAR(72 +'Randomized Data'!I980) &amp; "3")))</f>
        <v>AA</v>
      </c>
      <c r="P980" t="str">
        <f>SNPs!$F$4</f>
        <v>rs41291556</v>
      </c>
      <c r="Q980">
        <f>SNPs!$C$4</f>
        <v>10</v>
      </c>
      <c r="R980">
        <f>SNPs!$D$4</f>
        <v>94775416</v>
      </c>
      <c r="S980" t="str">
        <f ca="1">IF('Randomized Data'!J980 = 1, SNPs!$H$4 &amp; SNPs!$H$4, IF('Randomized Data'!K980 = 1, SNPs!$H$4 &amp; INDIRECT("SNPs!" &amp; CHAR(72 +'Randomized Data'!L980) &amp; "4"), INDIRECT("SNPs!" &amp; CHAR(72 +'Randomized Data'!L980) &amp; "4") &amp; INDIRECT("SNPs!" &amp; CHAR(72 +'Randomized Data'!L980) &amp; "4")))</f>
        <v>TC</v>
      </c>
      <c r="T980" t="str">
        <f>SNPs!$F$5</f>
        <v>rs72558184</v>
      </c>
      <c r="U980">
        <f>SNPs!$C$5</f>
        <v>10</v>
      </c>
      <c r="V980">
        <f>SNPs!$D$5</f>
        <v>96535210</v>
      </c>
      <c r="W980" t="str">
        <f ca="1">IF('Randomized Data'!M980 = 1, SNPs!$H$5 &amp; SNPs!$H$5, IF('Randomized Data'!N980 = 1, SNPs!$H$5 &amp; INDIRECT("SNPs!" &amp; CHAR(72 +'Randomized Data'!O980) &amp; "5"), INDIRECT("SNPs!" &amp; CHAR(72 +'Randomized Data'!O980) &amp; "5") &amp; INDIRECT("SNPs!" &amp; CHAR(72 +'Randomized Data'!O980) &amp; "5")))</f>
        <v>GG</v>
      </c>
      <c r="X980" t="str">
        <f>SNPs!$F$6</f>
        <v>rs4986893</v>
      </c>
      <c r="Y980">
        <f>SNPs!$C$6</f>
        <v>10</v>
      </c>
      <c r="Z980">
        <f>SNPs!$D$6</f>
        <v>94780653</v>
      </c>
      <c r="AA980" s="7" t="str">
        <f ca="1">IF('Randomized Data'!P980 = 1, SNPs!$H$6 &amp; SNPs!$H$6, IF('Randomized Data'!Q980 = 1, SNPs!$H$6 &amp; INDIRECT("SNPs!" &amp; CHAR(72 +'Randomized Data'!R980) &amp; "6"), INDIRECT("SNPs!" &amp; CHAR(72 +'Randomized Data'!R980) &amp; "6") &amp; INDIRECT("SNPs!" &amp; CHAR(72 +'Randomized Data'!R980) &amp; "6")))</f>
        <v>GG</v>
      </c>
      <c r="AB980" t="str">
        <f>SNPs!$F$7</f>
        <v>rs4244285</v>
      </c>
      <c r="AC980">
        <f>SNPs!$C$7</f>
        <v>10</v>
      </c>
      <c r="AD980">
        <f>SNPs!$D$7</f>
        <v>94781859</v>
      </c>
      <c r="AE980" s="7" t="str">
        <f ca="1">IF('Randomized Data'!S980 = 1, SNPs!$H$7 &amp; SNPs!$H$7, IF('Randomized Data'!T980 = 1, SNPs!$H$7 &amp; INDIRECT("SNPs!" &amp; CHAR(72 +'Randomized Data'!U980) &amp; "7"), INDIRECT("SNPs!" &amp; CHAR(72 +'Randomized Data'!U980) &amp; "7") &amp; INDIRECT("SNPs!" &amp; CHAR(72 +'Randomized Data'!U980) &amp; "7")))</f>
        <v>GA</v>
      </c>
      <c r="AF980" t="str">
        <f>SNPs!$F$8</f>
        <v>rs72558186</v>
      </c>
      <c r="AG980">
        <f>SNPs!$C$8</f>
        <v>10</v>
      </c>
      <c r="AH980">
        <f>SNPs!$D$8</f>
        <v>94781999</v>
      </c>
      <c r="AI980" s="7" t="str">
        <f ca="1">IF('Randomized Data'!V980 = 1, SNPs!$H$8 &amp; SNPs!$H$8, IF('Randomized Data'!W980 = 1, SNPs!$H$8 &amp; INDIRECT("SNPs!" &amp; CHAR(72 +'Randomized Data'!X980) &amp; "8"), INDIRECT("SNPs!" &amp; CHAR(72 +'Randomized Data'!X980) &amp; "8") &amp; INDIRECT("SNPs!" &amp; CHAR(72 +'Randomized Data'!X980) &amp; "8")))</f>
        <v>TA</v>
      </c>
      <c r="AJ980" t="str">
        <f>SNPs!$F$9</f>
        <v>rs56337013</v>
      </c>
      <c r="AK980">
        <f>SNPs!$C$9</f>
        <v>10</v>
      </c>
      <c r="AL980">
        <f>SNPs!$D$9</f>
        <v>94852738</v>
      </c>
      <c r="AM980" s="7" t="str">
        <f ca="1">IF('Randomized Data'!Y$2 = 1, SNPs!$H$9 &amp; SNPs!$H$9, IF('Randomized Data'!Z980 = 1, SNPs!$H$9 &amp; INDIRECT("SNPs!" &amp; CHAR(72 +'Randomized Data'!AA980) &amp; "9"), INDIRECT("SNPs!" &amp; CHAR(72 +'Randomized Data'!AA980) &amp; "9") &amp; INDIRECT("SNPs!" &amp; CHAR(72 +'Randomized Data'!AA980) &amp; "9")))</f>
        <v>CT</v>
      </c>
      <c r="AN980" t="str">
        <f>SNPs!$F$10</f>
        <v>rs17884712</v>
      </c>
      <c r="AO980">
        <f>SNPs!$C$10</f>
        <v>10</v>
      </c>
      <c r="AP980">
        <f>SNPs!$D$10</f>
        <v>94775489</v>
      </c>
      <c r="AQ980" s="7" t="str">
        <f ca="1">IF('Randomized Data'!AB980 = 1, SNPs!$H$10 &amp; SNPs!$H$10, IF('Randomized Data'!AC980 = 1, SNPs!$H$10 &amp; INDIRECT("SNPs!" &amp; CHAR(72 +'Randomized Data'!AD980) &amp; "10"), INDIRECT("SNPs!" &amp; CHAR(72 +'Randomized Data'!AD980) &amp; "10") &amp; INDIRECT("SNPs!" &amp; CHAR(72 +'Randomized Data'!AD980) &amp; "10")))</f>
        <v>GG</v>
      </c>
      <c r="AR980" t="str">
        <f>SNPs!$F$11</f>
        <v>rs6413438</v>
      </c>
      <c r="AS980">
        <f>SNPs!$C$11</f>
        <v>10</v>
      </c>
      <c r="AT980">
        <f>SNPs!$D$11</f>
        <v>94781858</v>
      </c>
      <c r="AU980" s="7" t="str">
        <f ca="1">IF('Randomized Data'!AE980 = 1, SNPs!$H$11 &amp; SNPs!$H$11, IF('Randomized Data'!AF980 = 1, SNPs!$H$11 &amp; INDIRECT("SNPs!" &amp; CHAR(72 +'Randomized Data'!AG980) &amp; "11"), INDIRECT("SNPs!" &amp; CHAR(72 +'Randomized Data'!AG980) &amp; "11") &amp; INDIRECT("SNPs!" &amp; CHAR(72 +'Randomized Data'!AG980) &amp; "11")))</f>
        <v>CC</v>
      </c>
      <c r="AV980" t="str">
        <f>SNPs!$F$12</f>
        <v>rs1057910</v>
      </c>
      <c r="AW980">
        <f>SNPs!$C$12</f>
        <v>10</v>
      </c>
      <c r="AX980">
        <f>SNPs!$D$12</f>
        <v>94981296</v>
      </c>
      <c r="AY980" s="7" t="str">
        <f ca="1">IF('Randomized Data'!AH980 = 1, SNPs!$H$12 &amp; SNPs!$H$12, IF('Randomized Data'!AI980 = 1, SNPs!$H$12 &amp; INDIRECT("SNPs!" &amp; CHAR(72 +'Randomized Data'!AJ980) &amp; "12"), INDIRECT("SNPs!" &amp; CHAR(72 +'Randomized Data'!AJ980) &amp; "12") &amp; INDIRECT("SNPs!" &amp; CHAR(72 +'Randomized Data'!AJ980) &amp; "12")))</f>
        <v>CC</v>
      </c>
      <c r="AZ980" t="str">
        <f>SNPs!$F$13</f>
        <v>rs1799853</v>
      </c>
      <c r="BA980">
        <f>SNPs!$C$13</f>
        <v>10</v>
      </c>
      <c r="BB980">
        <f>SNPs!$D$13</f>
        <v>94942290</v>
      </c>
      <c r="BC980" s="7" t="str">
        <f ca="1">IF('Randomized Data'!AK980 = 1, SNPs!$H$13 &amp; SNPs!$H$13, IF('Randomized Data'!AL980 = 1, SNPs!$H$13 &amp; INDIRECT("SNPs!" &amp; CHAR(72 +'Randomized Data'!AM980) &amp; "13"), INDIRECT("SNPs!" &amp; CHAR(72 +'Randomized Data'!AM980) &amp; "13") &amp; INDIRECT("SNPs!" &amp; CHAR(72 +'Randomized Data'!AM980) &amp; "13")))</f>
        <v>CT</v>
      </c>
      <c r="BD980" t="str">
        <f>SNPs!$F$14</f>
        <v>rs9923231</v>
      </c>
      <c r="BE980">
        <f>SNPs!$C$14</f>
        <v>16</v>
      </c>
      <c r="BF980">
        <f>SNPs!$D$14</f>
        <v>31096368</v>
      </c>
      <c r="BG980" s="7" t="str">
        <f ca="1">IF('Randomized Data'!AN980 = 1, SNPs!$H$14 &amp; SNPs!$H$14, IF('Randomized Data'!AO980 = 1, SNPs!$H$14 &amp; INDIRECT("SNPs!" &amp; CHAR(72 +'Randomized Data'!AP980) &amp; "14"), INDIRECT("SNPs!" &amp; CHAR(72 +'Randomized Data'!AP980) &amp; "14") &amp; INDIRECT("SNPs!" &amp; CHAR(72 +'Randomized Data'!AP980) &amp; "14")))</f>
        <v>CC</v>
      </c>
      <c r="BH980" t="str">
        <f>SNPs!$F$15</f>
        <v>rs9934438</v>
      </c>
      <c r="BI980">
        <f>SNPs!$C$15</f>
        <v>16</v>
      </c>
      <c r="BJ980">
        <f>SNPs!$D$15</f>
        <v>31093557</v>
      </c>
      <c r="BK980" s="7" t="str">
        <f ca="1">IF('Randomized Data'!AQ980 = 1, SNPs!$H$15 &amp; SNPs!$H$15, IF('Randomized Data'!AR980 = 1, SNPs!$H$15 &amp; INDIRECT("SNPs!" &amp; CHAR(72 +'Randomized Data'!AS980) &amp; "15"), INDIRECT("SNPs!" &amp; CHAR(72 +'Randomized Data'!AS980) &amp; "15") &amp; INDIRECT("SNPs!" &amp; CHAR(72 +'Randomized Data'!AS980) &amp; "15")))</f>
        <v>GA</v>
      </c>
      <c r="BL980" t="str">
        <f>SNPs!$F$16</f>
        <v>rs8050894</v>
      </c>
      <c r="BM980">
        <f>SNPs!$C$16</f>
        <v>16</v>
      </c>
      <c r="BN980">
        <f>SNPs!$D$16</f>
        <v>31093188</v>
      </c>
      <c r="BO980" s="7" t="str">
        <f ca="1">IF('Randomized Data'!AT980 = 1, SNPs!$H$16 &amp; SNPs!$H$16, IF('Randomized Data'!AU980 = 1, SNPs!$H$16 &amp; INDIRECT("SNPs!" &amp; CHAR(72 +'Randomized Data'!AV980) &amp; "16"), INDIRECT("SNPs!" &amp; CHAR(72 +'Randomized Data'!AV980) &amp; "16") &amp; INDIRECT("SNPs!" &amp; CHAR(72 +'Randomized Data'!AV980) &amp; "16")))</f>
        <v>CC</v>
      </c>
      <c r="BP980" t="str">
        <f>SNPs!$F$17</f>
        <v>rs6025</v>
      </c>
      <c r="BQ980">
        <f>SNPs!$C$17</f>
        <v>1</v>
      </c>
      <c r="BR980">
        <f>SNPs!$D$17</f>
        <v>169549811</v>
      </c>
      <c r="BS980" s="7" t="str">
        <f ca="1">IF('Randomized Data'!AW980 = 1, SNPs!$H$17 &amp; SNPs!$H$17, IF('Randomized Data'!AX980 = 1, SNPs!$H$17 &amp; INDIRECT("SNPs!" &amp; CHAR(72 +'Randomized Data'!AY980) &amp; "17"), INDIRECT("SNPs!" &amp; CHAR(72 +'Randomized Data'!AY980) &amp; "17") &amp; INDIRECT("SNPs!" &amp; CHAR(72 +'Randomized Data'!AY980) &amp; "17")))</f>
        <v>AA</v>
      </c>
      <c r="BT980" t="str">
        <f>SNPs!$F$18</f>
        <v>rs1799963</v>
      </c>
      <c r="BU980">
        <f>SNPs!$C$18</f>
        <v>11</v>
      </c>
      <c r="BV980">
        <f>SNPs!$D$18</f>
        <v>46739505</v>
      </c>
      <c r="BW980" s="7" t="str">
        <f ca="1">IF('Randomized Data'!AZ980 = 1, SNPs!$H$18 &amp; SNPs!$H$18, IF('Randomized Data'!BA980 = 1, SNPs!$H$18 &amp; INDIRECT("SNPs!" &amp; CHAR(72 +'Randomized Data'!BB980) &amp; "18"), INDIRECT("SNPs!" &amp; CHAR(72 +'Randomized Data'!BB980) &amp; "18") &amp; INDIRECT("SNPs!" &amp; CHAR(72 +'Randomized Data'!BB980) &amp; "18")))</f>
        <v>GG</v>
      </c>
      <c r="BX980" t="str">
        <f>SNPs!$F$19</f>
        <v>rs121913626</v>
      </c>
      <c r="BY980">
        <f>SNPs!$C$19</f>
        <v>14</v>
      </c>
      <c r="BZ980">
        <f>SNPs!$D$19</f>
        <v>23427723</v>
      </c>
      <c r="CA980" s="7" t="str">
        <f ca="1">IF('Randomized Data'!BC980 = 1, SNPs!$H$19 &amp; SNPs!$H$19, IF('Randomized Data'!BD980 = 1, SNPs!$H$19 &amp; INDIRECT("SNPs!" &amp; CHAR(72 +'Randomized Data'!BE980) &amp; "19"), INDIRECT("SNPs!" &amp; CHAR(72 +'Randomized Data'!BE980) &amp; "19") &amp; INDIRECT("SNPs!" &amp; CHAR(72 +'Randomized Data'!BE980) &amp; "19")))</f>
        <v>GG</v>
      </c>
      <c r="CB980" t="str">
        <f>SNPs!$F$20</f>
        <v>rs3218713</v>
      </c>
      <c r="CC980">
        <f>SNPs!$C$20</f>
        <v>14</v>
      </c>
      <c r="CD980">
        <f>SNPs!$D$20</f>
        <v>23431468</v>
      </c>
      <c r="CE980" s="7" t="str">
        <f ca="1">IF('Randomized Data'!BF980 = 1, SNPs!$H$20 &amp; SNPs!$H$20, IF('Randomized Data'!BG980 = 1, SNPs!$H$20 &amp; INDIRECT("SNPs!" &amp; CHAR(72 +'Randomized Data'!BH980) &amp; "20"), INDIRECT("SNPs!" &amp; CHAR(72 +'Randomized Data'!BH980) &amp; "20") &amp; INDIRECT("SNPs!" &amp; CHAR(72 +'Randomized Data'!BH980) &amp; "20")))</f>
        <v>AA</v>
      </c>
      <c r="CF980" t="str">
        <f>SNPs!$F$21</f>
        <v>rs3218714</v>
      </c>
      <c r="CG980">
        <f>SNPs!$C$21</f>
        <v>14</v>
      </c>
      <c r="CH980">
        <f>SNPs!$D$21</f>
        <v>23429279</v>
      </c>
      <c r="CI980" s="7" t="str">
        <f ca="1">IF('Randomized Data'!BI980 = 1, SNPs!$H$21 &amp; SNPs!$H$21, IF('Randomized Data'!BJ980 = 1, SNPs!$H$21 &amp; INDIRECT("SNPs!" &amp; CHAR(72 +'Randomized Data'!BK980) &amp; "21"), INDIRECT("SNPs!" &amp; CHAR(72 +'Randomized Data'!BK980) &amp; "21") &amp; INDIRECT("SNPs!" &amp; CHAR(72 +'Randomized Data'!BK980) &amp; "21")))</f>
        <v>CC</v>
      </c>
      <c r="CJ980" t="str">
        <f>SNPs!$F$22</f>
        <v>rs121964855</v>
      </c>
      <c r="CK980">
        <f>SNPs!$C$22</f>
        <v>1</v>
      </c>
      <c r="CL980">
        <f>SNPs!$D$22</f>
        <v>201365638</v>
      </c>
      <c r="CM980" s="7" t="str">
        <f ca="1">IF('Randomized Data'!BL980 = 1, SNPs!$H$22 &amp; SNPs!$H$22, IF('Randomized Data'!BM980 = 1, SNPs!$H$22 &amp; INDIRECT("SNPs!" &amp; CHAR(72 +'Randomized Data'!BN980) &amp; "22"), INDIRECT("SNPs!" &amp; CHAR(72 +'Randomized Data'!BN980) &amp; "22") &amp; INDIRECT("SNPs!" &amp; CHAR(72 +'Randomized Data'!BN980) &amp; "22")))</f>
        <v>TT</v>
      </c>
      <c r="CN980" t="str">
        <f>SNPs!$F$23</f>
        <v>rs121964856</v>
      </c>
      <c r="CO980">
        <f>SNPs!$C$23</f>
        <v>1</v>
      </c>
      <c r="CP980">
        <f>SNPs!$D$23</f>
        <v>201365297</v>
      </c>
      <c r="CQ980" s="7" t="str">
        <f ca="1">IF('Randomized Data'!BO980 = 1, SNPs!$H$23 &amp; SNPs!$H$23, IF('Randomized Data'!BP980 = 1, SNPs!$H$23 &amp; INDIRECT("SNPs!" &amp; CHAR(72 +'Randomized Data'!BQ980) &amp; "23"), INDIRECT("SNPs!" &amp; CHAR(72 +'Randomized Data'!BQ980) &amp; "23") &amp; INDIRECT("SNPs!" &amp; CHAR(72 +'Randomized Data'!BQ980) &amp; "23")))</f>
        <v>GG</v>
      </c>
      <c r="CR980" t="str">
        <f>SNPs!$F$24</f>
        <v>rs121964857</v>
      </c>
      <c r="CS980">
        <f>SNPs!$C$24</f>
        <v>1</v>
      </c>
      <c r="CT980">
        <f>SNPs!$D$24</f>
        <v>201359245</v>
      </c>
      <c r="CU980" s="7" t="str">
        <f ca="1">IF('Randomized Data'!BR980 = 1, SNPs!$H$24 &amp; SNPs!$H$24, IF('Randomized Data'!BS980 = 1, SNPs!$H$24 &amp; INDIRECT("SNPs!" &amp; CHAR(72 +'Randomized Data'!BT980) &amp; "24"), INDIRECT("SNPs!" &amp; CHAR(72 +'Randomized Data'!BT980) &amp; "24") &amp; INDIRECT("SNPs!" &amp; CHAR(72 +'Randomized Data'!BT980) &amp; "24")))</f>
        <v>CC</v>
      </c>
      <c r="CV980" t="str">
        <f>SNPs!$F$25</f>
        <v>rs28934269</v>
      </c>
      <c r="CW980">
        <f>SNPs!$C$25</f>
        <v>15</v>
      </c>
      <c r="CX980">
        <f>SNPs!$D$25</f>
        <v>63060915</v>
      </c>
      <c r="CY980" s="7" t="str">
        <f ca="1">IF('Randomized Data'!BU980 = 1, SNPs!$H$25 &amp; SNPs!$H$25, IF('Randomized Data'!BV980 = 1, SNPs!$H$25 &amp; INDIRECT("SNPs!" &amp; CHAR(72 +'Randomized Data'!BW980) &amp; "25"), INDIRECT("SNPs!" &amp; CHAR(72 +'Randomized Data'!BW980) &amp; "25") &amp; INDIRECT("SNPs!" &amp; CHAR(72 +'Randomized Data'!BW980) &amp; "25")))</f>
        <v>AA</v>
      </c>
      <c r="CZ980" t="str">
        <f>SNPs!$F$26</f>
        <v>rs28934270</v>
      </c>
      <c r="DA980">
        <f>SNPs!$C$26</f>
        <v>15</v>
      </c>
      <c r="DB980">
        <f>SNPs!$D$26</f>
        <v>63060899</v>
      </c>
      <c r="DC980" s="7" t="str">
        <f ca="1">IF('Randomized Data'!BX980 = 1, SNPs!$H$26 &amp; SNPs!$H$26, IF('Randomized Data'!BY980 = 1, SNPs!$H$26 &amp; INDIRECT("SNPs!" &amp; CHAR(72 +'Randomized Data'!BZ980) &amp; "26"), INDIRECT("SNPs!" &amp; CHAR(72 +'Randomized Data'!BZ980) &amp; "26") &amp; INDIRECT("SNPs!" &amp; CHAR(72 +'Randomized Data'!BZ980) &amp; "26")))</f>
        <v>GA</v>
      </c>
      <c r="DD980" t="str">
        <f>SNPs!$F$27</f>
        <v>rs727504290</v>
      </c>
      <c r="DE980">
        <f>SNPs!$C$27</f>
        <v>15</v>
      </c>
      <c r="DF980">
        <f>SNPs!$D$27</f>
        <v>63042875</v>
      </c>
      <c r="DG980" s="7" t="str">
        <f ca="1">IF('Randomized Data'!CA980 = 1, SNPs!$H$27 &amp; SNPs!$H$27, IF('Randomized Data'!CB980 = 1, SNPs!$H$27 &amp; INDIRECT("SNPs!" &amp; CHAR(72 +'Randomized Data'!CC980) &amp; "27"), INDIRECT("SNPs!" &amp; CHAR(72 +'Randomized Data'!CC980) &amp; "27") &amp; INDIRECT("SNPs!" &amp; CHAR(72 +'Randomized Data'!CC980) &amp; "27")))</f>
        <v>CC</v>
      </c>
      <c r="DH980" t="str">
        <f>SNPs!$F$28</f>
        <v>rs104894504</v>
      </c>
      <c r="DI980">
        <f>SNPs!$C$28</f>
        <v>15</v>
      </c>
      <c r="DJ980">
        <f>SNPs!$D$28</f>
        <v>63057028</v>
      </c>
      <c r="DK980" s="7" t="str">
        <f ca="1">IF('Randomized Data'!CD980 = 1, SNPs!$H$28 &amp; SNPs!$H$28, IF('Randomized Data'!CE980 = 1, SNPs!$H$28 &amp; INDIRECT("SNPs!" &amp; CHAR(72 +'Randomized Data'!CF980) &amp; "28"), INDIRECT("SNPs!" &amp; CHAR(72 +'Randomized Data'!CF980) &amp; "28") &amp; INDIRECT("SNPs!" &amp; CHAR(72 +'Randomized Data'!CF980) &amp; "28")))</f>
        <v>TT</v>
      </c>
      <c r="DL980" t="str">
        <f>SNPs!$F$29</f>
        <v>rs375882485</v>
      </c>
      <c r="DM980">
        <f>SNPs!$C$29</f>
        <v>11</v>
      </c>
      <c r="DN980">
        <f>SNPs!$D$29</f>
        <v>47342698</v>
      </c>
      <c r="DO980" s="7" t="str">
        <f ca="1">IF('Randomized Data'!CG980 = 1, SNPs!$H$29 &amp; SNPs!$H$29, IF('Randomized Data'!CH980 = 1, SNPs!$H$29 &amp; INDIRECT("SNPs!" &amp; CHAR(72 +'Randomized Data'!CI980) &amp; "29"), INDIRECT("SNPs!" &amp; CHAR(72 +'Randomized Data'!CI980) &amp; "29") &amp; INDIRECT("SNPs!" &amp; CHAR(72 +'Randomized Data'!CI980) &amp; "29")))</f>
        <v>GA</v>
      </c>
      <c r="DP980" t="str">
        <f>SNPs!$F$30</f>
        <v>rs397516083</v>
      </c>
      <c r="DQ980">
        <f>SNPs!$C$30</f>
        <v>11</v>
      </c>
      <c r="DR980">
        <f>SNPs!$D$30</f>
        <v>47346379</v>
      </c>
      <c r="DS980" s="7" t="str">
        <f ca="1">IF('Randomized Data'!CJ980 = 1, SNPs!$H$30 &amp; SNPs!$H$30, IF('Randomized Data'!CK980 = 1, SNPs!$H$30 &amp; INDIRECT("SNPs!" &amp; CHAR(72 +'Randomized Data'!CL980) &amp; "30"), INDIRECT("SNPs!" &amp; CHAR(72 +'Randomized Data'!CL980) &amp; "30") &amp; INDIRECT("SNPs!" &amp; CHAR(72 +'Randomized Data'!CL980) &amp; "30")))</f>
        <v>GG</v>
      </c>
      <c r="DT980" t="str">
        <f>SNPs!$F$31</f>
        <v>rs397515937</v>
      </c>
      <c r="DU980">
        <f>SNPs!$C$31</f>
        <v>11</v>
      </c>
      <c r="DV980">
        <f>SNPs!$D$31</f>
        <v>47339792</v>
      </c>
      <c r="DW980" s="7" t="str">
        <f ca="1">IF('Randomized Data'!CM980 = 1, SNPs!$H$31 &amp; SNPs!$H$31, IF('Randomized Data'!CN980 = 1, SNPs!$H$31 &amp; INDIRECT("SNPs!" &amp; CHAR(72 +'Randomized Data'!CO980) &amp; "31"), INDIRECT("SNPs!" &amp; CHAR(72 +'Randomized Data'!CO980) &amp; "31") &amp; INDIRECT("SNPs!" &amp; CHAR(72 +'Randomized Data'!CO980) &amp; "31")))</f>
        <v>AA</v>
      </c>
      <c r="DX980" t="str">
        <f>SNPs!$F$32</f>
        <v>rs397516074</v>
      </c>
      <c r="DY980">
        <f>SNPs!$C$32</f>
        <v>11</v>
      </c>
      <c r="DZ980">
        <f>SNPs!$D$32</f>
        <v>47348424</v>
      </c>
      <c r="EA980" s="7" t="str">
        <f ca="1">IF('Randomized Data'!CP980 = 1, SNPs!$H$32 &amp; SNPs!$H$32, IF('Randomized Data'!CQ980 = 1, SNPs!$H$32 &amp; INDIRECT("SNPs!" &amp; CHAR(72 +'Randomized Data'!CR980) &amp; "32"), INDIRECT("SNPs!" &amp; CHAR(72 +'Randomized Data'!CR980) &amp; "32") &amp; INDIRECT("SNPs!" &amp; CHAR(72 +'Randomized Data'!CR980) &amp; "32")))</f>
        <v>GA</v>
      </c>
      <c r="EB980" t="str">
        <f>SNPs!$F$33</f>
        <v>rs397515963</v>
      </c>
      <c r="EC980">
        <f>SNPs!$C$33</f>
        <v>11</v>
      </c>
      <c r="ED980">
        <f>SNPs!$D$33</f>
        <v>47337729</v>
      </c>
      <c r="EE980" s="7" t="str">
        <f ca="1">IF('Randomized Data'!CS980 = 1, SNPs!$H$33 &amp; SNPs!$H$33, IF('Randomized Data'!CT980 = 1, SNPs!$H$33 &amp; INDIRECT("SNPs!" &amp; CHAR(72 +'Randomized Data'!CU980) &amp; "33"), INDIRECT("SNPs!" &amp; CHAR(72 +'Randomized Data'!CU980) &amp; "33") &amp; INDIRECT("SNPs!" &amp; CHAR(72 +'Randomized Data'!CU980) &amp; "33")))</f>
        <v>GG</v>
      </c>
    </row>
    <row r="981" spans="1:13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  <c r="F981" s="3">
        <v>42167</v>
      </c>
      <c r="G981" s="9" t="str">
        <f>'Randomized Data'!C981</f>
        <v>NGS Lab</v>
      </c>
      <c r="H981" t="str">
        <f>SNPs!$F$2</f>
        <v>rs12248560</v>
      </c>
      <c r="I981">
        <f>SNPs!$C$2</f>
        <v>10</v>
      </c>
      <c r="J981">
        <f>SNPs!$D$2</f>
        <v>94761900</v>
      </c>
      <c r="K981" t="str">
        <f ca="1">IF('Randomized Data'!D981 = 1, SNPs!$H$2 &amp; SNPs!$H$2, IF('Randomized Data'!E981 = 1, SNPs!$H$2 &amp; INDIRECT("SNPs!" &amp; CHAR(72 +'Randomized Data'!F981) &amp; "2"), INDIRECT("SNPs!" &amp; CHAR(72 +'Randomized Data'!F981) &amp; "2") &amp; INDIRECT("SNPs!" &amp; CHAR(72 +'Randomized Data'!F981) &amp; "2")))</f>
        <v>CC</v>
      </c>
      <c r="L981" t="str">
        <f>SNPs!$F$3</f>
        <v>rs28399504</v>
      </c>
      <c r="M981">
        <f>SNPs!$C$3</f>
        <v>10</v>
      </c>
      <c r="N981">
        <f>SNPs!$D$3</f>
        <v>94762706</v>
      </c>
      <c r="O981" t="str">
        <f ca="1">IF('Randomized Data'!G981 = 1, SNPs!$H$3 &amp; SNPs!$H$3, IF('Randomized Data'!H981 = 1, SNPs!$H$3 &amp; INDIRECT("SNPs!" &amp; CHAR(72 +'Randomized Data'!I981) &amp; "3"), INDIRECT("SNPs!" &amp; CHAR(72 +'Randomized Data'!I981) &amp; "3") &amp; INDIRECT("SNPs!" &amp; CHAR(72 +'Randomized Data'!I981) &amp; "3")))</f>
        <v>GG</v>
      </c>
      <c r="P981" t="str">
        <f>SNPs!$F$4</f>
        <v>rs41291556</v>
      </c>
      <c r="Q981">
        <f>SNPs!$C$4</f>
        <v>10</v>
      </c>
      <c r="R981">
        <f>SNPs!$D$4</f>
        <v>94775416</v>
      </c>
      <c r="S981" t="str">
        <f ca="1">IF('Randomized Data'!J981 = 1, SNPs!$H$4 &amp; SNPs!$H$4, IF('Randomized Data'!K981 = 1, SNPs!$H$4 &amp; INDIRECT("SNPs!" &amp; CHAR(72 +'Randomized Data'!L981) &amp; "4"), INDIRECT("SNPs!" &amp; CHAR(72 +'Randomized Data'!L981) &amp; "4") &amp; INDIRECT("SNPs!" &amp; CHAR(72 +'Randomized Data'!L981) &amp; "4")))</f>
        <v>CC</v>
      </c>
      <c r="T981" t="str">
        <f>SNPs!$F$5</f>
        <v>rs72558184</v>
      </c>
      <c r="U981">
        <f>SNPs!$C$5</f>
        <v>10</v>
      </c>
      <c r="V981">
        <f>SNPs!$D$5</f>
        <v>96535210</v>
      </c>
      <c r="W981" t="str">
        <f ca="1">IF('Randomized Data'!M981 = 1, SNPs!$H$5 &amp; SNPs!$H$5, IF('Randomized Data'!N981 = 1, SNPs!$H$5 &amp; INDIRECT("SNPs!" &amp; CHAR(72 +'Randomized Data'!O981) &amp; "5"), INDIRECT("SNPs!" &amp; CHAR(72 +'Randomized Data'!O981) &amp; "5") &amp; INDIRECT("SNPs!" &amp; CHAR(72 +'Randomized Data'!O981) &amp; "5")))</f>
        <v>AA</v>
      </c>
      <c r="X981" t="str">
        <f>SNPs!$F$6</f>
        <v>rs4986893</v>
      </c>
      <c r="Y981">
        <f>SNPs!$C$6</f>
        <v>10</v>
      </c>
      <c r="Z981">
        <f>SNPs!$D$6</f>
        <v>94780653</v>
      </c>
      <c r="AA981" s="7" t="str">
        <f ca="1">IF('Randomized Data'!P981 = 1, SNPs!$H$6 &amp; SNPs!$H$6, IF('Randomized Data'!Q981 = 1, SNPs!$H$6 &amp; INDIRECT("SNPs!" &amp; CHAR(72 +'Randomized Data'!R981) &amp; "6"), INDIRECT("SNPs!" &amp; CHAR(72 +'Randomized Data'!R981) &amp; "6") &amp; INDIRECT("SNPs!" &amp; CHAR(72 +'Randomized Data'!R981) &amp; "6")))</f>
        <v>GG</v>
      </c>
      <c r="AB981" t="str">
        <f>SNPs!$F$7</f>
        <v>rs4244285</v>
      </c>
      <c r="AC981">
        <f>SNPs!$C$7</f>
        <v>10</v>
      </c>
      <c r="AD981">
        <f>SNPs!$D$7</f>
        <v>94781859</v>
      </c>
      <c r="AE981" s="7" t="str">
        <f ca="1">IF('Randomized Data'!S981 = 1, SNPs!$H$7 &amp; SNPs!$H$7, IF('Randomized Data'!T981 = 1, SNPs!$H$7 &amp; INDIRECT("SNPs!" &amp; CHAR(72 +'Randomized Data'!U981) &amp; "7"), INDIRECT("SNPs!" &amp; CHAR(72 +'Randomized Data'!U981) &amp; "7") &amp; INDIRECT("SNPs!" &amp; CHAR(72 +'Randomized Data'!U981) &amp; "7")))</f>
        <v>GG</v>
      </c>
      <c r="AF981" t="str">
        <f>SNPs!$F$8</f>
        <v>rs72558186</v>
      </c>
      <c r="AG981">
        <f>SNPs!$C$8</f>
        <v>10</v>
      </c>
      <c r="AH981">
        <f>SNPs!$D$8</f>
        <v>94781999</v>
      </c>
      <c r="AI981" s="7" t="str">
        <f ca="1">IF('Randomized Data'!V981 = 1, SNPs!$H$8 &amp; SNPs!$H$8, IF('Randomized Data'!W981 = 1, SNPs!$H$8 &amp; INDIRECT("SNPs!" &amp; CHAR(72 +'Randomized Data'!X981) &amp; "8"), INDIRECT("SNPs!" &amp; CHAR(72 +'Randomized Data'!X981) &amp; "8") &amp; INDIRECT("SNPs!" &amp; CHAR(72 +'Randomized Data'!X981) &amp; "8")))</f>
        <v>TA</v>
      </c>
      <c r="AJ981" t="str">
        <f>SNPs!$F$9</f>
        <v>rs56337013</v>
      </c>
      <c r="AK981">
        <f>SNPs!$C$9</f>
        <v>10</v>
      </c>
      <c r="AL981">
        <f>SNPs!$D$9</f>
        <v>94852738</v>
      </c>
      <c r="AM981" s="7" t="str">
        <f ca="1">IF('Randomized Data'!Y$2 = 1, SNPs!$H$9 &amp; SNPs!$H$9, IF('Randomized Data'!Z981 = 1, SNPs!$H$9 &amp; INDIRECT("SNPs!" &amp; CHAR(72 +'Randomized Data'!AA981) &amp; "9"), INDIRECT("SNPs!" &amp; CHAR(72 +'Randomized Data'!AA981) &amp; "9") &amp; INDIRECT("SNPs!" &amp; CHAR(72 +'Randomized Data'!AA981) &amp; "9")))</f>
        <v>TT</v>
      </c>
      <c r="AN981" t="str">
        <f>SNPs!$F$10</f>
        <v>rs17884712</v>
      </c>
      <c r="AO981">
        <f>SNPs!$C$10</f>
        <v>10</v>
      </c>
      <c r="AP981">
        <f>SNPs!$D$10</f>
        <v>94775489</v>
      </c>
      <c r="AQ981" s="7" t="str">
        <f ca="1">IF('Randomized Data'!AB981 = 1, SNPs!$H$10 &amp; SNPs!$H$10, IF('Randomized Data'!AC981 = 1, SNPs!$H$10 &amp; INDIRECT("SNPs!" &amp; CHAR(72 +'Randomized Data'!AD981) &amp; "10"), INDIRECT("SNPs!" &amp; CHAR(72 +'Randomized Data'!AD981) &amp; "10") &amp; INDIRECT("SNPs!" &amp; CHAR(72 +'Randomized Data'!AD981) &amp; "10")))</f>
        <v>AA</v>
      </c>
      <c r="AR981" t="str">
        <f>SNPs!$F$11</f>
        <v>rs6413438</v>
      </c>
      <c r="AS981">
        <f>SNPs!$C$11</f>
        <v>10</v>
      </c>
      <c r="AT981">
        <f>SNPs!$D$11</f>
        <v>94781858</v>
      </c>
      <c r="AU981" s="7" t="str">
        <f ca="1">IF('Randomized Data'!AE981 = 1, SNPs!$H$11 &amp; SNPs!$H$11, IF('Randomized Data'!AF981 = 1, SNPs!$H$11 &amp; INDIRECT("SNPs!" &amp; CHAR(72 +'Randomized Data'!AG981) &amp; "11"), INDIRECT("SNPs!" &amp; CHAR(72 +'Randomized Data'!AG981) &amp; "11") &amp; INDIRECT("SNPs!" &amp; CHAR(72 +'Randomized Data'!AG981) &amp; "11")))</f>
        <v>CC</v>
      </c>
      <c r="AV981" t="str">
        <f>SNPs!$F$12</f>
        <v>rs1057910</v>
      </c>
      <c r="AW981">
        <f>SNPs!$C$12</f>
        <v>10</v>
      </c>
      <c r="AX981">
        <f>SNPs!$D$12</f>
        <v>94981296</v>
      </c>
      <c r="AY981" s="7" t="str">
        <f ca="1">IF('Randomized Data'!AH981 = 1, SNPs!$H$12 &amp; SNPs!$H$12, IF('Randomized Data'!AI981 = 1, SNPs!$H$12 &amp; INDIRECT("SNPs!" &amp; CHAR(72 +'Randomized Data'!AJ981) &amp; "12"), INDIRECT("SNPs!" &amp; CHAR(72 +'Randomized Data'!AJ981) &amp; "12") &amp; INDIRECT("SNPs!" &amp; CHAR(72 +'Randomized Data'!AJ981) &amp; "12")))</f>
        <v>AC</v>
      </c>
      <c r="AZ981" t="str">
        <f>SNPs!$F$13</f>
        <v>rs1799853</v>
      </c>
      <c r="BA981">
        <f>SNPs!$C$13</f>
        <v>10</v>
      </c>
      <c r="BB981">
        <f>SNPs!$D$13</f>
        <v>94942290</v>
      </c>
      <c r="BC981" s="7" t="str">
        <f ca="1">IF('Randomized Data'!AK981 = 1, SNPs!$H$13 &amp; SNPs!$H$13, IF('Randomized Data'!AL981 = 1, SNPs!$H$13 &amp; INDIRECT("SNPs!" &amp; CHAR(72 +'Randomized Data'!AM981) &amp; "13"), INDIRECT("SNPs!" &amp; CHAR(72 +'Randomized Data'!AM981) &amp; "13") &amp; INDIRECT("SNPs!" &amp; CHAR(72 +'Randomized Data'!AM981) &amp; "13")))</f>
        <v>CT</v>
      </c>
      <c r="BD981" t="str">
        <f>SNPs!$F$14</f>
        <v>rs9923231</v>
      </c>
      <c r="BE981">
        <f>SNPs!$C$14</f>
        <v>16</v>
      </c>
      <c r="BF981">
        <f>SNPs!$D$14</f>
        <v>31096368</v>
      </c>
      <c r="BG981" s="7" t="str">
        <f ca="1">IF('Randomized Data'!AN981 = 1, SNPs!$H$14 &amp; SNPs!$H$14, IF('Randomized Data'!AO981 = 1, SNPs!$H$14 &amp; INDIRECT("SNPs!" &amp; CHAR(72 +'Randomized Data'!AP981) &amp; "14"), INDIRECT("SNPs!" &amp; CHAR(72 +'Randomized Data'!AP981) &amp; "14") &amp; INDIRECT("SNPs!" &amp; CHAR(72 +'Randomized Data'!AP981) &amp; "14")))</f>
        <v>CC</v>
      </c>
      <c r="BH981" t="str">
        <f>SNPs!$F$15</f>
        <v>rs9934438</v>
      </c>
      <c r="BI981">
        <f>SNPs!$C$15</f>
        <v>16</v>
      </c>
      <c r="BJ981">
        <f>SNPs!$D$15</f>
        <v>31093557</v>
      </c>
      <c r="BK981" s="7" t="str">
        <f ca="1">IF('Randomized Data'!AQ981 = 1, SNPs!$H$15 &amp; SNPs!$H$15, IF('Randomized Data'!AR981 = 1, SNPs!$H$15 &amp; INDIRECT("SNPs!" &amp; CHAR(72 +'Randomized Data'!AS981) &amp; "15"), INDIRECT("SNPs!" &amp; CHAR(72 +'Randomized Data'!AS981) &amp; "15") &amp; INDIRECT("SNPs!" &amp; CHAR(72 +'Randomized Data'!AS981) &amp; "15")))</f>
        <v>GG</v>
      </c>
      <c r="BL981" t="str">
        <f>SNPs!$F$16</f>
        <v>rs8050894</v>
      </c>
      <c r="BM981">
        <f>SNPs!$C$16</f>
        <v>16</v>
      </c>
      <c r="BN981">
        <f>SNPs!$D$16</f>
        <v>31093188</v>
      </c>
      <c r="BO981" s="7" t="str">
        <f ca="1">IF('Randomized Data'!AT981 = 1, SNPs!$H$16 &amp; SNPs!$H$16, IF('Randomized Data'!AU981 = 1, SNPs!$H$16 &amp; INDIRECT("SNPs!" &amp; CHAR(72 +'Randomized Data'!AV981) &amp; "16"), INDIRECT("SNPs!" &amp; CHAR(72 +'Randomized Data'!AV981) &amp; "16") &amp; INDIRECT("SNPs!" &amp; CHAR(72 +'Randomized Data'!AV981) &amp; "16")))</f>
        <v>GG</v>
      </c>
      <c r="BP981" t="str">
        <f>SNPs!$F$17</f>
        <v>rs6025</v>
      </c>
      <c r="BQ981">
        <f>SNPs!$C$17</f>
        <v>1</v>
      </c>
      <c r="BR981">
        <f>SNPs!$D$17</f>
        <v>169549811</v>
      </c>
      <c r="BS981" s="7" t="str">
        <f ca="1">IF('Randomized Data'!AW981 = 1, SNPs!$H$17 &amp; SNPs!$H$17, IF('Randomized Data'!AX981 = 1, SNPs!$H$17 &amp; INDIRECT("SNPs!" &amp; CHAR(72 +'Randomized Data'!AY981) &amp; "17"), INDIRECT("SNPs!" &amp; CHAR(72 +'Randomized Data'!AY981) &amp; "17") &amp; INDIRECT("SNPs!" &amp; CHAR(72 +'Randomized Data'!AY981) &amp; "17")))</f>
        <v>GG</v>
      </c>
      <c r="BT981" t="str">
        <f>SNPs!$F$18</f>
        <v>rs1799963</v>
      </c>
      <c r="BU981">
        <f>SNPs!$C$18</f>
        <v>11</v>
      </c>
      <c r="BV981">
        <f>SNPs!$D$18</f>
        <v>46739505</v>
      </c>
      <c r="BW981" s="7" t="str">
        <f ca="1">IF('Randomized Data'!AZ981 = 1, SNPs!$H$18 &amp; SNPs!$H$18, IF('Randomized Data'!BA981 = 1, SNPs!$H$18 &amp; INDIRECT("SNPs!" &amp; CHAR(72 +'Randomized Data'!BB981) &amp; "18"), INDIRECT("SNPs!" &amp; CHAR(72 +'Randomized Data'!BB981) &amp; "18") &amp; INDIRECT("SNPs!" &amp; CHAR(72 +'Randomized Data'!BB981) &amp; "18")))</f>
        <v>AA</v>
      </c>
      <c r="BX981" t="str">
        <f>SNPs!$F$19</f>
        <v>rs121913626</v>
      </c>
      <c r="BY981">
        <f>SNPs!$C$19</f>
        <v>14</v>
      </c>
      <c r="BZ981">
        <f>SNPs!$D$19</f>
        <v>23427723</v>
      </c>
      <c r="CA981" s="7" t="str">
        <f ca="1">IF('Randomized Data'!BC981 = 1, SNPs!$H$19 &amp; SNPs!$H$19, IF('Randomized Data'!BD981 = 1, SNPs!$H$19 &amp; INDIRECT("SNPs!" &amp; CHAR(72 +'Randomized Data'!BE981) &amp; "19"), INDIRECT("SNPs!" &amp; CHAR(72 +'Randomized Data'!BE981) &amp; "19") &amp; INDIRECT("SNPs!" &amp; CHAR(72 +'Randomized Data'!BE981) &amp; "19")))</f>
        <v>CC</v>
      </c>
      <c r="CB981" t="str">
        <f>SNPs!$F$20</f>
        <v>rs3218713</v>
      </c>
      <c r="CC981">
        <f>SNPs!$C$20</f>
        <v>14</v>
      </c>
      <c r="CD981">
        <f>SNPs!$D$20</f>
        <v>23431468</v>
      </c>
      <c r="CE981" s="7" t="str">
        <f ca="1">IF('Randomized Data'!BF981 = 1, SNPs!$H$20 &amp; SNPs!$H$20, IF('Randomized Data'!BG981 = 1, SNPs!$H$20 &amp; INDIRECT("SNPs!" &amp; CHAR(72 +'Randomized Data'!BH981) &amp; "20"), INDIRECT("SNPs!" &amp; CHAR(72 +'Randomized Data'!BH981) &amp; "20") &amp; INDIRECT("SNPs!" &amp; CHAR(72 +'Randomized Data'!BH981) &amp; "20")))</f>
        <v>GG</v>
      </c>
      <c r="CF981" t="str">
        <f>SNPs!$F$21</f>
        <v>rs3218714</v>
      </c>
      <c r="CG981">
        <f>SNPs!$C$21</f>
        <v>14</v>
      </c>
      <c r="CH981">
        <f>SNPs!$D$21</f>
        <v>23429279</v>
      </c>
      <c r="CI981" s="7" t="str">
        <f ca="1">IF('Randomized Data'!BI981 = 1, SNPs!$H$21 &amp; SNPs!$H$21, IF('Randomized Data'!BJ981 = 1, SNPs!$H$21 &amp; INDIRECT("SNPs!" &amp; CHAR(72 +'Randomized Data'!BK981) &amp; "21"), INDIRECT("SNPs!" &amp; CHAR(72 +'Randomized Data'!BK981) &amp; "21") &amp; INDIRECT("SNPs!" &amp; CHAR(72 +'Randomized Data'!BK981) &amp; "21")))</f>
        <v>CC</v>
      </c>
      <c r="CJ981" t="str">
        <f>SNPs!$F$22</f>
        <v>rs121964855</v>
      </c>
      <c r="CK981">
        <f>SNPs!$C$22</f>
        <v>1</v>
      </c>
      <c r="CL981">
        <f>SNPs!$D$22</f>
        <v>201365638</v>
      </c>
      <c r="CM981" s="7" t="str">
        <f ca="1">IF('Randomized Data'!BL981 = 1, SNPs!$H$22 &amp; SNPs!$H$22, IF('Randomized Data'!BM981 = 1, SNPs!$H$22 &amp; INDIRECT("SNPs!" &amp; CHAR(72 +'Randomized Data'!BN981) &amp; "22"), INDIRECT("SNPs!" &amp; CHAR(72 +'Randomized Data'!BN981) &amp; "22") &amp; INDIRECT("SNPs!" &amp; CHAR(72 +'Randomized Data'!BN981) &amp; "22")))</f>
        <v>AA</v>
      </c>
      <c r="CN981" t="str">
        <f>SNPs!$F$23</f>
        <v>rs121964856</v>
      </c>
      <c r="CO981">
        <f>SNPs!$C$23</f>
        <v>1</v>
      </c>
      <c r="CP981">
        <f>SNPs!$D$23</f>
        <v>201365297</v>
      </c>
      <c r="CQ981" s="7" t="str">
        <f ca="1">IF('Randomized Data'!BO981 = 1, SNPs!$H$23 &amp; SNPs!$H$23, IF('Randomized Data'!BP981 = 1, SNPs!$H$23 &amp; INDIRECT("SNPs!" &amp; CHAR(72 +'Randomized Data'!BQ981) &amp; "23"), INDIRECT("SNPs!" &amp; CHAR(72 +'Randomized Data'!BQ981) &amp; "23") &amp; INDIRECT("SNPs!" &amp; CHAR(72 +'Randomized Data'!BQ981) &amp; "23")))</f>
        <v>GA</v>
      </c>
      <c r="CR981" t="str">
        <f>SNPs!$F$24</f>
        <v>rs121964857</v>
      </c>
      <c r="CS981">
        <f>SNPs!$C$24</f>
        <v>1</v>
      </c>
      <c r="CT981">
        <f>SNPs!$D$24</f>
        <v>201359245</v>
      </c>
      <c r="CU981" s="7" t="str">
        <f ca="1">IF('Randomized Data'!BR981 = 1, SNPs!$H$24 &amp; SNPs!$H$24, IF('Randomized Data'!BS981 = 1, SNPs!$H$24 &amp; INDIRECT("SNPs!" &amp; CHAR(72 +'Randomized Data'!BT981) &amp; "24"), INDIRECT("SNPs!" &amp; CHAR(72 +'Randomized Data'!BT981) &amp; "24") &amp; INDIRECT("SNPs!" &amp; CHAR(72 +'Randomized Data'!BT981) &amp; "24")))</f>
        <v>CC</v>
      </c>
      <c r="CV981" t="str">
        <f>SNPs!$F$25</f>
        <v>rs28934269</v>
      </c>
      <c r="CW981">
        <f>SNPs!$C$25</f>
        <v>15</v>
      </c>
      <c r="CX981">
        <f>SNPs!$D$25</f>
        <v>63060915</v>
      </c>
      <c r="CY981" s="7" t="str">
        <f ca="1">IF('Randomized Data'!BU981 = 1, SNPs!$H$25 &amp; SNPs!$H$25, IF('Randomized Data'!BV981 = 1, SNPs!$H$25 &amp; INDIRECT("SNPs!" &amp; CHAR(72 +'Randomized Data'!BW981) &amp; "25"), INDIRECT("SNPs!" &amp; CHAR(72 +'Randomized Data'!BW981) &amp; "25") &amp; INDIRECT("SNPs!" &amp; CHAR(72 +'Randomized Data'!BW981) &amp; "25")))</f>
        <v>AA</v>
      </c>
      <c r="CZ981" t="str">
        <f>SNPs!$F$26</f>
        <v>rs28934270</v>
      </c>
      <c r="DA981">
        <f>SNPs!$C$26</f>
        <v>15</v>
      </c>
      <c r="DB981">
        <f>SNPs!$D$26</f>
        <v>63060899</v>
      </c>
      <c r="DC981" s="7" t="str">
        <f ca="1">IF('Randomized Data'!BX981 = 1, SNPs!$H$26 &amp; SNPs!$H$26, IF('Randomized Data'!BY981 = 1, SNPs!$H$26 &amp; INDIRECT("SNPs!" &amp; CHAR(72 +'Randomized Data'!BZ981) &amp; "26"), INDIRECT("SNPs!" &amp; CHAR(72 +'Randomized Data'!BZ981) &amp; "26") &amp; INDIRECT("SNPs!" &amp; CHAR(72 +'Randomized Data'!BZ981) &amp; "26")))</f>
        <v>GA</v>
      </c>
      <c r="DD981" t="str">
        <f>SNPs!$F$27</f>
        <v>rs727504290</v>
      </c>
      <c r="DE981">
        <f>SNPs!$C$27</f>
        <v>15</v>
      </c>
      <c r="DF981">
        <f>SNPs!$D$27</f>
        <v>63042875</v>
      </c>
      <c r="DG981" s="7" t="str">
        <f ca="1">IF('Randomized Data'!CA981 = 1, SNPs!$H$27 &amp; SNPs!$H$27, IF('Randomized Data'!CB981 = 1, SNPs!$H$27 &amp; INDIRECT("SNPs!" &amp; CHAR(72 +'Randomized Data'!CC981) &amp; "27"), INDIRECT("SNPs!" &amp; CHAR(72 +'Randomized Data'!CC981) &amp; "27") &amp; INDIRECT("SNPs!" &amp; CHAR(72 +'Randomized Data'!CC981) &amp; "27")))</f>
        <v>CC</v>
      </c>
      <c r="DH981" t="str">
        <f>SNPs!$F$28</f>
        <v>rs104894504</v>
      </c>
      <c r="DI981">
        <f>SNPs!$C$28</f>
        <v>15</v>
      </c>
      <c r="DJ981">
        <f>SNPs!$D$28</f>
        <v>63057028</v>
      </c>
      <c r="DK981" s="7" t="str">
        <f ca="1">IF('Randomized Data'!CD981 = 1, SNPs!$H$28 &amp; SNPs!$H$28, IF('Randomized Data'!CE981 = 1, SNPs!$H$28 &amp; INDIRECT("SNPs!" &amp; CHAR(72 +'Randomized Data'!CF981) &amp; "28"), INDIRECT("SNPs!" &amp; CHAR(72 +'Randomized Data'!CF981) &amp; "28") &amp; INDIRECT("SNPs!" &amp; CHAR(72 +'Randomized Data'!CF981) &amp; "28")))</f>
        <v>TC</v>
      </c>
      <c r="DL981" t="str">
        <f>SNPs!$F$29</f>
        <v>rs375882485</v>
      </c>
      <c r="DM981">
        <f>SNPs!$C$29</f>
        <v>11</v>
      </c>
      <c r="DN981">
        <f>SNPs!$D$29</f>
        <v>47342698</v>
      </c>
      <c r="DO981" s="7" t="str">
        <f ca="1">IF('Randomized Data'!CG981 = 1, SNPs!$H$29 &amp; SNPs!$H$29, IF('Randomized Data'!CH981 = 1, SNPs!$H$29 &amp; INDIRECT("SNPs!" &amp; CHAR(72 +'Randomized Data'!CI981) &amp; "29"), INDIRECT("SNPs!" &amp; CHAR(72 +'Randomized Data'!CI981) &amp; "29") &amp; INDIRECT("SNPs!" &amp; CHAR(72 +'Randomized Data'!CI981) &amp; "29")))</f>
        <v>GA</v>
      </c>
      <c r="DP981" t="str">
        <f>SNPs!$F$30</f>
        <v>rs397516083</v>
      </c>
      <c r="DQ981">
        <f>SNPs!$C$30</f>
        <v>11</v>
      </c>
      <c r="DR981">
        <f>SNPs!$D$30</f>
        <v>47346379</v>
      </c>
      <c r="DS981" s="7" t="str">
        <f ca="1">IF('Randomized Data'!CJ981 = 1, SNPs!$H$30 &amp; SNPs!$H$30, IF('Randomized Data'!CK981 = 1, SNPs!$H$30 &amp; INDIRECT("SNPs!" &amp; CHAR(72 +'Randomized Data'!CL981) &amp; "30"), INDIRECT("SNPs!" &amp; CHAR(72 +'Randomized Data'!CL981) &amp; "30") &amp; INDIRECT("SNPs!" &amp; CHAR(72 +'Randomized Data'!CL981) &amp; "30")))</f>
        <v>AA</v>
      </c>
      <c r="DT981" t="str">
        <f>SNPs!$F$31</f>
        <v>rs397515937</v>
      </c>
      <c r="DU981">
        <f>SNPs!$C$31</f>
        <v>11</v>
      </c>
      <c r="DV981">
        <f>SNPs!$D$31</f>
        <v>47339792</v>
      </c>
      <c r="DW981" s="7" t="str">
        <f ca="1">IF('Randomized Data'!CM981 = 1, SNPs!$H$31 &amp; SNPs!$H$31, IF('Randomized Data'!CN981 = 1, SNPs!$H$31 &amp; INDIRECT("SNPs!" &amp; CHAR(72 +'Randomized Data'!CO981) &amp; "31"), INDIRECT("SNPs!" &amp; CHAR(72 +'Randomized Data'!CO981) &amp; "31") &amp; INDIRECT("SNPs!" &amp; CHAR(72 +'Randomized Data'!CO981) &amp; "31")))</f>
        <v>AA</v>
      </c>
      <c r="DX981" t="str">
        <f>SNPs!$F$32</f>
        <v>rs397516074</v>
      </c>
      <c r="DY981">
        <f>SNPs!$C$32</f>
        <v>11</v>
      </c>
      <c r="DZ981">
        <f>SNPs!$D$32</f>
        <v>47348424</v>
      </c>
      <c r="EA981" s="7" t="str">
        <f ca="1">IF('Randomized Data'!CP981 = 1, SNPs!$H$32 &amp; SNPs!$H$32, IF('Randomized Data'!CQ981 = 1, SNPs!$H$32 &amp; INDIRECT("SNPs!" &amp; CHAR(72 +'Randomized Data'!CR981) &amp; "32"), INDIRECT("SNPs!" &amp; CHAR(72 +'Randomized Data'!CR981) &amp; "32") &amp; INDIRECT("SNPs!" &amp; CHAR(72 +'Randomized Data'!CR981) &amp; "32")))</f>
        <v>GA</v>
      </c>
      <c r="EB981" t="str">
        <f>SNPs!$F$33</f>
        <v>rs397515963</v>
      </c>
      <c r="EC981">
        <f>SNPs!$C$33</f>
        <v>11</v>
      </c>
      <c r="ED981">
        <f>SNPs!$D$33</f>
        <v>47337729</v>
      </c>
      <c r="EE981" s="7" t="str">
        <f ca="1">IF('Randomized Data'!CS981 = 1, SNPs!$H$33 &amp; SNPs!$H$33, IF('Randomized Data'!CT981 = 1, SNPs!$H$33 &amp; INDIRECT("SNPs!" &amp; CHAR(72 +'Randomized Data'!CU981) &amp; "33"), INDIRECT("SNPs!" &amp; CHAR(72 +'Randomized Data'!CU981) &amp; "33") &amp; INDIRECT("SNPs!" &amp; CHAR(72 +'Randomized Data'!CU981) &amp; "33")))</f>
        <v>--</v>
      </c>
    </row>
    <row r="982" spans="1:13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  <c r="F982" s="3">
        <v>42171</v>
      </c>
      <c r="G982" s="9" t="str">
        <f>'Randomized Data'!C982</f>
        <v>Internal Lab</v>
      </c>
      <c r="H982" t="str">
        <f>SNPs!$F$2</f>
        <v>rs12248560</v>
      </c>
      <c r="I982">
        <f>SNPs!$C$2</f>
        <v>10</v>
      </c>
      <c r="J982">
        <f>SNPs!$D$2</f>
        <v>94761900</v>
      </c>
      <c r="K982" t="str">
        <f ca="1">IF('Randomized Data'!D982 = 1, SNPs!$H$2 &amp; SNPs!$H$2, IF('Randomized Data'!E982 = 1, SNPs!$H$2 &amp; INDIRECT("SNPs!" &amp; CHAR(72 +'Randomized Data'!F982) &amp; "2"), INDIRECT("SNPs!" &amp; CHAR(72 +'Randomized Data'!F982) &amp; "2") &amp; INDIRECT("SNPs!" &amp; CHAR(72 +'Randomized Data'!F982) &amp; "2")))</f>
        <v>CC</v>
      </c>
      <c r="L982" t="str">
        <f>SNPs!$F$3</f>
        <v>rs28399504</v>
      </c>
      <c r="M982">
        <f>SNPs!$C$3</f>
        <v>10</v>
      </c>
      <c r="N982">
        <f>SNPs!$D$3</f>
        <v>94762706</v>
      </c>
      <c r="O982" t="str">
        <f ca="1">IF('Randomized Data'!G982 = 1, SNPs!$H$3 &amp; SNPs!$H$3, IF('Randomized Data'!H982 = 1, SNPs!$H$3 &amp; INDIRECT("SNPs!" &amp; CHAR(72 +'Randomized Data'!I982) &amp; "3"), INDIRECT("SNPs!" &amp; CHAR(72 +'Randomized Data'!I982) &amp; "3") &amp; INDIRECT("SNPs!" &amp; CHAR(72 +'Randomized Data'!I982) &amp; "3")))</f>
        <v>AG</v>
      </c>
      <c r="P982" t="str">
        <f>SNPs!$F$4</f>
        <v>rs41291556</v>
      </c>
      <c r="Q982">
        <f>SNPs!$C$4</f>
        <v>10</v>
      </c>
      <c r="R982">
        <f>SNPs!$D$4</f>
        <v>94775416</v>
      </c>
      <c r="S982" t="str">
        <f ca="1">IF('Randomized Data'!J982 = 1, SNPs!$H$4 &amp; SNPs!$H$4, IF('Randomized Data'!K982 = 1, SNPs!$H$4 &amp; INDIRECT("SNPs!" &amp; CHAR(72 +'Randomized Data'!L982) &amp; "4"), INDIRECT("SNPs!" &amp; CHAR(72 +'Randomized Data'!L982) &amp; "4") &amp; INDIRECT("SNPs!" &amp; CHAR(72 +'Randomized Data'!L982) &amp; "4")))</f>
        <v>TT</v>
      </c>
      <c r="T982" t="str">
        <f>SNPs!$F$5</f>
        <v>rs72558184</v>
      </c>
      <c r="U982">
        <f>SNPs!$C$5</f>
        <v>10</v>
      </c>
      <c r="V982">
        <f>SNPs!$D$5</f>
        <v>96535210</v>
      </c>
      <c r="W982" t="str">
        <f ca="1">IF('Randomized Data'!M982 = 1, SNPs!$H$5 &amp; SNPs!$H$5, IF('Randomized Data'!N982 = 1, SNPs!$H$5 &amp; INDIRECT("SNPs!" &amp; CHAR(72 +'Randomized Data'!O982) &amp; "5"), INDIRECT("SNPs!" &amp; CHAR(72 +'Randomized Data'!O982) &amp; "5") &amp; INDIRECT("SNPs!" &amp; CHAR(72 +'Randomized Data'!O982) &amp; "5")))</f>
        <v>GG</v>
      </c>
      <c r="X982" t="str">
        <f>SNPs!$F$6</f>
        <v>rs4986893</v>
      </c>
      <c r="Y982">
        <f>SNPs!$C$6</f>
        <v>10</v>
      </c>
      <c r="Z982">
        <f>SNPs!$D$6</f>
        <v>94780653</v>
      </c>
      <c r="AA982" s="7" t="str">
        <f ca="1">IF('Randomized Data'!P982 = 1, SNPs!$H$6 &amp; SNPs!$H$6, IF('Randomized Data'!Q982 = 1, SNPs!$H$6 &amp; INDIRECT("SNPs!" &amp; CHAR(72 +'Randomized Data'!R982) &amp; "6"), INDIRECT("SNPs!" &amp; CHAR(72 +'Randomized Data'!R982) &amp; "6") &amp; INDIRECT("SNPs!" &amp; CHAR(72 +'Randomized Data'!R982) &amp; "6")))</f>
        <v>GG</v>
      </c>
      <c r="AB982" t="str">
        <f>SNPs!$F$7</f>
        <v>rs4244285</v>
      </c>
      <c r="AC982">
        <f>SNPs!$C$7</f>
        <v>10</v>
      </c>
      <c r="AD982">
        <f>SNPs!$D$7</f>
        <v>94781859</v>
      </c>
      <c r="AE982" s="7" t="str">
        <f ca="1">IF('Randomized Data'!S982 = 1, SNPs!$H$7 &amp; SNPs!$H$7, IF('Randomized Data'!T982 = 1, SNPs!$H$7 &amp; INDIRECT("SNPs!" &amp; CHAR(72 +'Randomized Data'!U982) &amp; "7"), INDIRECT("SNPs!" &amp; CHAR(72 +'Randomized Data'!U982) &amp; "7") &amp; INDIRECT("SNPs!" &amp; CHAR(72 +'Randomized Data'!U982) &amp; "7")))</f>
        <v>AA</v>
      </c>
      <c r="AF982" t="str">
        <f>SNPs!$F$8</f>
        <v>rs72558186</v>
      </c>
      <c r="AG982">
        <f>SNPs!$C$8</f>
        <v>10</v>
      </c>
      <c r="AH982">
        <f>SNPs!$D$8</f>
        <v>94781999</v>
      </c>
      <c r="AI982" s="7" t="str">
        <f ca="1">IF('Randomized Data'!V982 = 1, SNPs!$H$8 &amp; SNPs!$H$8, IF('Randomized Data'!W982 = 1, SNPs!$H$8 &amp; INDIRECT("SNPs!" &amp; CHAR(72 +'Randomized Data'!X982) &amp; "8"), INDIRECT("SNPs!" &amp; CHAR(72 +'Randomized Data'!X982) &amp; "8") &amp; INDIRECT("SNPs!" &amp; CHAR(72 +'Randomized Data'!X982) &amp; "8")))</f>
        <v>TT</v>
      </c>
      <c r="AJ982" t="str">
        <f>SNPs!$F$9</f>
        <v>rs56337013</v>
      </c>
      <c r="AK982">
        <f>SNPs!$C$9</f>
        <v>10</v>
      </c>
      <c r="AL982">
        <f>SNPs!$D$9</f>
        <v>94852738</v>
      </c>
      <c r="AM982" s="7" t="str">
        <f ca="1">IF('Randomized Data'!Y$2 = 1, SNPs!$H$9 &amp; SNPs!$H$9, IF('Randomized Data'!Z982 = 1, SNPs!$H$9 &amp; INDIRECT("SNPs!" &amp; CHAR(72 +'Randomized Data'!AA982) &amp; "9"), INDIRECT("SNPs!" &amp; CHAR(72 +'Randomized Data'!AA982) &amp; "9") &amp; INDIRECT("SNPs!" &amp; CHAR(72 +'Randomized Data'!AA982) &amp; "9")))</f>
        <v>TT</v>
      </c>
      <c r="AN982" t="str">
        <f>SNPs!$F$10</f>
        <v>rs17884712</v>
      </c>
      <c r="AO982">
        <f>SNPs!$C$10</f>
        <v>10</v>
      </c>
      <c r="AP982">
        <f>SNPs!$D$10</f>
        <v>94775489</v>
      </c>
      <c r="AQ982" s="7" t="str">
        <f ca="1">IF('Randomized Data'!AB982 = 1, SNPs!$H$10 &amp; SNPs!$H$10, IF('Randomized Data'!AC982 = 1, SNPs!$H$10 &amp; INDIRECT("SNPs!" &amp; CHAR(72 +'Randomized Data'!AD982) &amp; "10"), INDIRECT("SNPs!" &amp; CHAR(72 +'Randomized Data'!AD982) &amp; "10") &amp; INDIRECT("SNPs!" &amp; CHAR(72 +'Randomized Data'!AD982) &amp; "10")))</f>
        <v>GA</v>
      </c>
      <c r="AR982" t="str">
        <f>SNPs!$F$11</f>
        <v>rs6413438</v>
      </c>
      <c r="AS982">
        <f>SNPs!$C$11</f>
        <v>10</v>
      </c>
      <c r="AT982">
        <f>SNPs!$D$11</f>
        <v>94781858</v>
      </c>
      <c r="AU982" s="7" t="str">
        <f ca="1">IF('Randomized Data'!AE982 = 1, SNPs!$H$11 &amp; SNPs!$H$11, IF('Randomized Data'!AF982 = 1, SNPs!$H$11 &amp; INDIRECT("SNPs!" &amp; CHAR(72 +'Randomized Data'!AG982) &amp; "11"), INDIRECT("SNPs!" &amp; CHAR(72 +'Randomized Data'!AG982) &amp; "11") &amp; INDIRECT("SNPs!" &amp; CHAR(72 +'Randomized Data'!AG982) &amp; "11")))</f>
        <v>CT</v>
      </c>
      <c r="AV982" t="str">
        <f>SNPs!$F$12</f>
        <v>rs1057910</v>
      </c>
      <c r="AW982">
        <f>SNPs!$C$12</f>
        <v>10</v>
      </c>
      <c r="AX982">
        <f>SNPs!$D$12</f>
        <v>94981296</v>
      </c>
      <c r="AY982" s="7" t="str">
        <f ca="1">IF('Randomized Data'!AH982 = 1, SNPs!$H$12 &amp; SNPs!$H$12, IF('Randomized Data'!AI982 = 1, SNPs!$H$12 &amp; INDIRECT("SNPs!" &amp; CHAR(72 +'Randomized Data'!AJ982) &amp; "12"), INDIRECT("SNPs!" &amp; CHAR(72 +'Randomized Data'!AJ982) &amp; "12") &amp; INDIRECT("SNPs!" &amp; CHAR(72 +'Randomized Data'!AJ982) &amp; "12")))</f>
        <v>CC</v>
      </c>
      <c r="AZ982" t="str">
        <f>SNPs!$F$13</f>
        <v>rs1799853</v>
      </c>
      <c r="BA982">
        <f>SNPs!$C$13</f>
        <v>10</v>
      </c>
      <c r="BB982">
        <f>SNPs!$D$13</f>
        <v>94942290</v>
      </c>
      <c r="BC982" s="7" t="str">
        <f ca="1">IF('Randomized Data'!AK982 = 1, SNPs!$H$13 &amp; SNPs!$H$13, IF('Randomized Data'!AL982 = 1, SNPs!$H$13 &amp; INDIRECT("SNPs!" &amp; CHAR(72 +'Randomized Data'!AM982) &amp; "13"), INDIRECT("SNPs!" &amp; CHAR(72 +'Randomized Data'!AM982) &amp; "13") &amp; INDIRECT("SNPs!" &amp; CHAR(72 +'Randomized Data'!AM982) &amp; "13")))</f>
        <v>TT</v>
      </c>
      <c r="BD982" t="str">
        <f>SNPs!$F$14</f>
        <v>rs9923231</v>
      </c>
      <c r="BE982">
        <f>SNPs!$C$14</f>
        <v>16</v>
      </c>
      <c r="BF982">
        <f>SNPs!$D$14</f>
        <v>31096368</v>
      </c>
      <c r="BG982" s="7" t="str">
        <f ca="1">IF('Randomized Data'!AN982 = 1, SNPs!$H$14 &amp; SNPs!$H$14, IF('Randomized Data'!AO982 = 1, SNPs!$H$14 &amp; INDIRECT("SNPs!" &amp; CHAR(72 +'Randomized Data'!AP982) &amp; "14"), INDIRECT("SNPs!" &amp; CHAR(72 +'Randomized Data'!AP982) &amp; "14") &amp; INDIRECT("SNPs!" &amp; CHAR(72 +'Randomized Data'!AP982) &amp; "14")))</f>
        <v>CC</v>
      </c>
      <c r="BH982" t="str">
        <f>SNPs!$F$15</f>
        <v>rs9934438</v>
      </c>
      <c r="BI982">
        <f>SNPs!$C$15</f>
        <v>16</v>
      </c>
      <c r="BJ982">
        <f>SNPs!$D$15</f>
        <v>31093557</v>
      </c>
      <c r="BK982" s="7" t="str">
        <f ca="1">IF('Randomized Data'!AQ982 = 1, SNPs!$H$15 &amp; SNPs!$H$15, IF('Randomized Data'!AR982 = 1, SNPs!$H$15 &amp; INDIRECT("SNPs!" &amp; CHAR(72 +'Randomized Data'!AS982) &amp; "15"), INDIRECT("SNPs!" &amp; CHAR(72 +'Randomized Data'!AS982) &amp; "15") &amp; INDIRECT("SNPs!" &amp; CHAR(72 +'Randomized Data'!AS982) &amp; "15")))</f>
        <v>GA</v>
      </c>
      <c r="BL982" t="str">
        <f>SNPs!$F$16</f>
        <v>rs8050894</v>
      </c>
      <c r="BM982">
        <f>SNPs!$C$16</f>
        <v>16</v>
      </c>
      <c r="BN982">
        <f>SNPs!$D$16</f>
        <v>31093188</v>
      </c>
      <c r="BO982" s="7" t="str">
        <f ca="1">IF('Randomized Data'!AT982 = 1, SNPs!$H$16 &amp; SNPs!$H$16, IF('Randomized Data'!AU982 = 1, SNPs!$H$16 &amp; INDIRECT("SNPs!" &amp; CHAR(72 +'Randomized Data'!AV982) &amp; "16"), INDIRECT("SNPs!" &amp; CHAR(72 +'Randomized Data'!AV982) &amp; "16") &amp; INDIRECT("SNPs!" &amp; CHAR(72 +'Randomized Data'!AV982) &amp; "16")))</f>
        <v>GG</v>
      </c>
      <c r="BP982" t="str">
        <f>SNPs!$F$17</f>
        <v>rs6025</v>
      </c>
      <c r="BQ982">
        <f>SNPs!$C$17</f>
        <v>1</v>
      </c>
      <c r="BR982">
        <f>SNPs!$D$17</f>
        <v>169549811</v>
      </c>
      <c r="BS982" s="7" t="str">
        <f ca="1">IF('Randomized Data'!AW982 = 1, SNPs!$H$17 &amp; SNPs!$H$17, IF('Randomized Data'!AX982 = 1, SNPs!$H$17 &amp; INDIRECT("SNPs!" &amp; CHAR(72 +'Randomized Data'!AY982) &amp; "17"), INDIRECT("SNPs!" &amp; CHAR(72 +'Randomized Data'!AY982) &amp; "17") &amp; INDIRECT("SNPs!" &amp; CHAR(72 +'Randomized Data'!AY982) &amp; "17")))</f>
        <v>GG</v>
      </c>
      <c r="BT982" t="str">
        <f>SNPs!$F$18</f>
        <v>rs1799963</v>
      </c>
      <c r="BU982">
        <f>SNPs!$C$18</f>
        <v>11</v>
      </c>
      <c r="BV982">
        <f>SNPs!$D$18</f>
        <v>46739505</v>
      </c>
      <c r="BW982" s="7" t="str">
        <f ca="1">IF('Randomized Data'!AZ982 = 1, SNPs!$H$18 &amp; SNPs!$H$18, IF('Randomized Data'!BA982 = 1, SNPs!$H$18 &amp; INDIRECT("SNPs!" &amp; CHAR(72 +'Randomized Data'!BB982) &amp; "18"), INDIRECT("SNPs!" &amp; CHAR(72 +'Randomized Data'!BB982) &amp; "18") &amp; INDIRECT("SNPs!" &amp; CHAR(72 +'Randomized Data'!BB982) &amp; "18")))</f>
        <v>GG</v>
      </c>
      <c r="BX982" t="str">
        <f>SNPs!$F$19</f>
        <v>rs121913626</v>
      </c>
      <c r="BY982">
        <f>SNPs!$C$19</f>
        <v>14</v>
      </c>
      <c r="BZ982">
        <f>SNPs!$D$19</f>
        <v>23427723</v>
      </c>
      <c r="CA982" s="7" t="str">
        <f ca="1">IF('Randomized Data'!BC982 = 1, SNPs!$H$19 &amp; SNPs!$H$19, IF('Randomized Data'!BD982 = 1, SNPs!$H$19 &amp; INDIRECT("SNPs!" &amp; CHAR(72 +'Randomized Data'!BE982) &amp; "19"), INDIRECT("SNPs!" &amp; CHAR(72 +'Randomized Data'!BE982) &amp; "19") &amp; INDIRECT("SNPs!" &amp; CHAR(72 +'Randomized Data'!BE982) &amp; "19")))</f>
        <v>GC</v>
      </c>
      <c r="CB982" t="str">
        <f>SNPs!$F$20</f>
        <v>rs3218713</v>
      </c>
      <c r="CC982">
        <f>SNPs!$C$20</f>
        <v>14</v>
      </c>
      <c r="CD982">
        <f>SNPs!$D$20</f>
        <v>23431468</v>
      </c>
      <c r="CE982" s="7" t="str">
        <f ca="1">IF('Randomized Data'!BF982 = 1, SNPs!$H$20 &amp; SNPs!$H$20, IF('Randomized Data'!BG982 = 1, SNPs!$H$20 &amp; INDIRECT("SNPs!" &amp; CHAR(72 +'Randomized Data'!BH982) &amp; "20"), INDIRECT("SNPs!" &amp; CHAR(72 +'Randomized Data'!BH982) &amp; "20") &amp; INDIRECT("SNPs!" &amp; CHAR(72 +'Randomized Data'!BH982) &amp; "20")))</f>
        <v>GG</v>
      </c>
      <c r="CF982" t="str">
        <f>SNPs!$F$21</f>
        <v>rs3218714</v>
      </c>
      <c r="CG982">
        <f>SNPs!$C$21</f>
        <v>14</v>
      </c>
      <c r="CH982">
        <f>SNPs!$D$21</f>
        <v>23429279</v>
      </c>
      <c r="CI982" s="7" t="str">
        <f ca="1">IF('Randomized Data'!BI982 = 1, SNPs!$H$21 &amp; SNPs!$H$21, IF('Randomized Data'!BJ982 = 1, SNPs!$H$21 &amp; INDIRECT("SNPs!" &amp; CHAR(72 +'Randomized Data'!BK982) &amp; "21"), INDIRECT("SNPs!" &amp; CHAR(72 +'Randomized Data'!BK982) &amp; "21") &amp; INDIRECT("SNPs!" &amp; CHAR(72 +'Randomized Data'!BK982) &amp; "21")))</f>
        <v>CT</v>
      </c>
      <c r="CJ982" t="str">
        <f>SNPs!$F$22</f>
        <v>rs121964855</v>
      </c>
      <c r="CK982">
        <f>SNPs!$C$22</f>
        <v>1</v>
      </c>
      <c r="CL982">
        <f>SNPs!$D$22</f>
        <v>201365638</v>
      </c>
      <c r="CM982" s="7" t="str">
        <f ca="1">IF('Randomized Data'!BL982 = 1, SNPs!$H$22 &amp; SNPs!$H$22, IF('Randomized Data'!BM982 = 1, SNPs!$H$22 &amp; INDIRECT("SNPs!" &amp; CHAR(72 +'Randomized Data'!BN982) &amp; "22"), INDIRECT("SNPs!" &amp; CHAR(72 +'Randomized Data'!BN982) &amp; "22") &amp; INDIRECT("SNPs!" &amp; CHAR(72 +'Randomized Data'!BN982) &amp; "22")))</f>
        <v>TT</v>
      </c>
      <c r="CN982" t="str">
        <f>SNPs!$F$23</f>
        <v>rs121964856</v>
      </c>
      <c r="CO982">
        <f>SNPs!$C$23</f>
        <v>1</v>
      </c>
      <c r="CP982">
        <f>SNPs!$D$23</f>
        <v>201365297</v>
      </c>
      <c r="CQ982" s="7" t="str">
        <f ca="1">IF('Randomized Data'!BO982 = 1, SNPs!$H$23 &amp; SNPs!$H$23, IF('Randomized Data'!BP982 = 1, SNPs!$H$23 &amp; INDIRECT("SNPs!" &amp; CHAR(72 +'Randomized Data'!BQ982) &amp; "23"), INDIRECT("SNPs!" &amp; CHAR(72 +'Randomized Data'!BQ982) &amp; "23") &amp; INDIRECT("SNPs!" &amp; CHAR(72 +'Randomized Data'!BQ982) &amp; "23")))</f>
        <v>GA</v>
      </c>
      <c r="CR982" t="str">
        <f>SNPs!$F$24</f>
        <v>rs121964857</v>
      </c>
      <c r="CS982">
        <f>SNPs!$C$24</f>
        <v>1</v>
      </c>
      <c r="CT982">
        <f>SNPs!$D$24</f>
        <v>201359245</v>
      </c>
      <c r="CU982" s="7" t="str">
        <f ca="1">IF('Randomized Data'!BR982 = 1, SNPs!$H$24 &amp; SNPs!$H$24, IF('Randomized Data'!BS982 = 1, SNPs!$H$24 &amp; INDIRECT("SNPs!" &amp; CHAR(72 +'Randomized Data'!BT982) &amp; "24"), INDIRECT("SNPs!" &amp; CHAR(72 +'Randomized Data'!BT982) &amp; "24") &amp; INDIRECT("SNPs!" &amp; CHAR(72 +'Randomized Data'!BT982) &amp; "24")))</f>
        <v>CC</v>
      </c>
      <c r="CV982" t="str">
        <f>SNPs!$F$25</f>
        <v>rs28934269</v>
      </c>
      <c r="CW982">
        <f>SNPs!$C$25</f>
        <v>15</v>
      </c>
      <c r="CX982">
        <f>SNPs!$D$25</f>
        <v>63060915</v>
      </c>
      <c r="CY982" s="7" t="str">
        <f ca="1">IF('Randomized Data'!BU982 = 1, SNPs!$H$25 &amp; SNPs!$H$25, IF('Randomized Data'!BV982 = 1, SNPs!$H$25 &amp; INDIRECT("SNPs!" &amp; CHAR(72 +'Randomized Data'!BW982) &amp; "25"), INDIRECT("SNPs!" &amp; CHAR(72 +'Randomized Data'!BW982) &amp; "25") &amp; INDIRECT("SNPs!" &amp; CHAR(72 +'Randomized Data'!BW982) &amp; "25")))</f>
        <v>GG</v>
      </c>
      <c r="CZ982" t="str">
        <f>SNPs!$F$26</f>
        <v>rs28934270</v>
      </c>
      <c r="DA982">
        <f>SNPs!$C$26</f>
        <v>15</v>
      </c>
      <c r="DB982">
        <f>SNPs!$D$26</f>
        <v>63060899</v>
      </c>
      <c r="DC982" s="7" t="str">
        <f ca="1">IF('Randomized Data'!BX982 = 1, SNPs!$H$26 &amp; SNPs!$H$26, IF('Randomized Data'!BY982 = 1, SNPs!$H$26 &amp; INDIRECT("SNPs!" &amp; CHAR(72 +'Randomized Data'!BZ982) &amp; "26"), INDIRECT("SNPs!" &amp; CHAR(72 +'Randomized Data'!BZ982) &amp; "26") &amp; INDIRECT("SNPs!" &amp; CHAR(72 +'Randomized Data'!BZ982) &amp; "26")))</f>
        <v>GA</v>
      </c>
      <c r="DD982" t="str">
        <f>SNPs!$F$27</f>
        <v>rs727504290</v>
      </c>
      <c r="DE982">
        <f>SNPs!$C$27</f>
        <v>15</v>
      </c>
      <c r="DF982">
        <f>SNPs!$D$27</f>
        <v>63042875</v>
      </c>
      <c r="DG982" s="7" t="str">
        <f ca="1">IF('Randomized Data'!CA982 = 1, SNPs!$H$27 &amp; SNPs!$H$27, IF('Randomized Data'!CB982 = 1, SNPs!$H$27 &amp; INDIRECT("SNPs!" &amp; CHAR(72 +'Randomized Data'!CC982) &amp; "27"), INDIRECT("SNPs!" &amp; CHAR(72 +'Randomized Data'!CC982) &amp; "27") &amp; INDIRECT("SNPs!" &amp; CHAR(72 +'Randomized Data'!CC982) &amp; "27")))</f>
        <v>GC</v>
      </c>
      <c r="DH982" t="str">
        <f>SNPs!$F$28</f>
        <v>rs104894504</v>
      </c>
      <c r="DI982">
        <f>SNPs!$C$28</f>
        <v>15</v>
      </c>
      <c r="DJ982">
        <f>SNPs!$D$28</f>
        <v>63057028</v>
      </c>
      <c r="DK982" s="7" t="str">
        <f ca="1">IF('Randomized Data'!CD982 = 1, SNPs!$H$28 &amp; SNPs!$H$28, IF('Randomized Data'!CE982 = 1, SNPs!$H$28 &amp; INDIRECT("SNPs!" &amp; CHAR(72 +'Randomized Data'!CF982) &amp; "28"), INDIRECT("SNPs!" &amp; CHAR(72 +'Randomized Data'!CF982) &amp; "28") &amp; INDIRECT("SNPs!" &amp; CHAR(72 +'Randomized Data'!CF982) &amp; "28")))</f>
        <v>TT</v>
      </c>
      <c r="DL982" t="str">
        <f>SNPs!$F$29</f>
        <v>rs375882485</v>
      </c>
      <c r="DM982">
        <f>SNPs!$C$29</f>
        <v>11</v>
      </c>
      <c r="DN982">
        <f>SNPs!$D$29</f>
        <v>47342698</v>
      </c>
      <c r="DO982" s="7" t="str">
        <f ca="1">IF('Randomized Data'!CG982 = 1, SNPs!$H$29 &amp; SNPs!$H$29, IF('Randomized Data'!CH982 = 1, SNPs!$H$29 &amp; INDIRECT("SNPs!" &amp; CHAR(72 +'Randomized Data'!CI982) &amp; "29"), INDIRECT("SNPs!" &amp; CHAR(72 +'Randomized Data'!CI982) &amp; "29") &amp; INDIRECT("SNPs!" &amp; CHAR(72 +'Randomized Data'!CI982) &amp; "29")))</f>
        <v>GG</v>
      </c>
      <c r="DP982" t="str">
        <f>SNPs!$F$30</f>
        <v>rs397516083</v>
      </c>
      <c r="DQ982">
        <f>SNPs!$C$30</f>
        <v>11</v>
      </c>
      <c r="DR982">
        <f>SNPs!$D$30</f>
        <v>47346379</v>
      </c>
      <c r="DS982" s="7" t="str">
        <f ca="1">IF('Randomized Data'!CJ982 = 1, SNPs!$H$30 &amp; SNPs!$H$30, IF('Randomized Data'!CK982 = 1, SNPs!$H$30 &amp; INDIRECT("SNPs!" &amp; CHAR(72 +'Randomized Data'!CL982) &amp; "30"), INDIRECT("SNPs!" &amp; CHAR(72 +'Randomized Data'!CL982) &amp; "30") &amp; INDIRECT("SNPs!" &amp; CHAR(72 +'Randomized Data'!CL982) &amp; "30")))</f>
        <v>AA</v>
      </c>
      <c r="DT982" t="str">
        <f>SNPs!$F$31</f>
        <v>rs397515937</v>
      </c>
      <c r="DU982">
        <f>SNPs!$C$31</f>
        <v>11</v>
      </c>
      <c r="DV982">
        <f>SNPs!$D$31</f>
        <v>47339792</v>
      </c>
      <c r="DW982" s="7" t="str">
        <f ca="1">IF('Randomized Data'!CM982 = 1, SNPs!$H$31 &amp; SNPs!$H$31, IF('Randomized Data'!CN982 = 1, SNPs!$H$31 &amp; INDIRECT("SNPs!" &amp; CHAR(72 +'Randomized Data'!CO982) &amp; "31"), INDIRECT("SNPs!" &amp; CHAR(72 +'Randomized Data'!CO982) &amp; "31") &amp; INDIRECT("SNPs!" &amp; CHAR(72 +'Randomized Data'!CO982) &amp; "31")))</f>
        <v>AG</v>
      </c>
      <c r="DX982" t="str">
        <f>SNPs!$F$32</f>
        <v>rs397516074</v>
      </c>
      <c r="DY982">
        <f>SNPs!$C$32</f>
        <v>11</v>
      </c>
      <c r="DZ982">
        <f>SNPs!$D$32</f>
        <v>47348424</v>
      </c>
      <c r="EA982" s="7" t="str">
        <f ca="1">IF('Randomized Data'!CP982 = 1, SNPs!$H$32 &amp; SNPs!$H$32, IF('Randomized Data'!CQ982 = 1, SNPs!$H$32 &amp; INDIRECT("SNPs!" &amp; CHAR(72 +'Randomized Data'!CR982) &amp; "32"), INDIRECT("SNPs!" &amp; CHAR(72 +'Randomized Data'!CR982) &amp; "32") &amp; INDIRECT("SNPs!" &amp; CHAR(72 +'Randomized Data'!CR982) &amp; "32")))</f>
        <v>GG</v>
      </c>
      <c r="EB982" t="str">
        <f>SNPs!$F$33</f>
        <v>rs397515963</v>
      </c>
      <c r="EC982">
        <f>SNPs!$C$33</f>
        <v>11</v>
      </c>
      <c r="ED982">
        <f>SNPs!$D$33</f>
        <v>47337729</v>
      </c>
      <c r="EE982" s="7" t="str">
        <f ca="1">IF('Randomized Data'!CS982 = 1, SNPs!$H$33 &amp; SNPs!$H$33, IF('Randomized Data'!CT982 = 1, SNPs!$H$33 &amp; INDIRECT("SNPs!" &amp; CHAR(72 +'Randomized Data'!CU982) &amp; "33"), INDIRECT("SNPs!" &amp; CHAR(72 +'Randomized Data'!CU982) &amp; "33") &amp; INDIRECT("SNPs!" &amp; CHAR(72 +'Randomized Data'!CU982) &amp; "33")))</f>
        <v>--</v>
      </c>
    </row>
    <row r="983" spans="1:13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  <c r="F983" s="3">
        <v>42183</v>
      </c>
      <c r="G983" s="9" t="str">
        <f>'Randomized Data'!C983</f>
        <v>Internal Lab</v>
      </c>
      <c r="H983" t="str">
        <f>SNPs!$F$2</f>
        <v>rs12248560</v>
      </c>
      <c r="I983">
        <f>SNPs!$C$2</f>
        <v>10</v>
      </c>
      <c r="J983">
        <f>SNPs!$D$2</f>
        <v>94761900</v>
      </c>
      <c r="K983" t="str">
        <f ca="1">IF('Randomized Data'!D983 = 1, SNPs!$H$2 &amp; SNPs!$H$2, IF('Randomized Data'!E983 = 1, SNPs!$H$2 &amp; INDIRECT("SNPs!" &amp; CHAR(72 +'Randomized Data'!F983) &amp; "2"), INDIRECT("SNPs!" &amp; CHAR(72 +'Randomized Data'!F983) &amp; "2") &amp; INDIRECT("SNPs!" &amp; CHAR(72 +'Randomized Data'!F983) &amp; "2")))</f>
        <v>CA</v>
      </c>
      <c r="L983" t="str">
        <f>SNPs!$F$3</f>
        <v>rs28399504</v>
      </c>
      <c r="M983">
        <f>SNPs!$C$3</f>
        <v>10</v>
      </c>
      <c r="N983">
        <f>SNPs!$D$3</f>
        <v>94762706</v>
      </c>
      <c r="O983" t="str">
        <f ca="1">IF('Randomized Data'!G983 = 1, SNPs!$H$3 &amp; SNPs!$H$3, IF('Randomized Data'!H983 = 1, SNPs!$H$3 &amp; INDIRECT("SNPs!" &amp; CHAR(72 +'Randomized Data'!I983) &amp; "3"), INDIRECT("SNPs!" &amp; CHAR(72 +'Randomized Data'!I983) &amp; "3") &amp; INDIRECT("SNPs!" &amp; CHAR(72 +'Randomized Data'!I983) &amp; "3")))</f>
        <v>GG</v>
      </c>
      <c r="P983" t="str">
        <f>SNPs!$F$4</f>
        <v>rs41291556</v>
      </c>
      <c r="Q983">
        <f>SNPs!$C$4</f>
        <v>10</v>
      </c>
      <c r="R983">
        <f>SNPs!$D$4</f>
        <v>94775416</v>
      </c>
      <c r="S983" t="str">
        <f ca="1">IF('Randomized Data'!J983 = 1, SNPs!$H$4 &amp; SNPs!$H$4, IF('Randomized Data'!K983 = 1, SNPs!$H$4 &amp; INDIRECT("SNPs!" &amp; CHAR(72 +'Randomized Data'!L983) &amp; "4"), INDIRECT("SNPs!" &amp; CHAR(72 +'Randomized Data'!L983) &amp; "4") &amp; INDIRECT("SNPs!" &amp; CHAR(72 +'Randomized Data'!L983) &amp; "4")))</f>
        <v>CC</v>
      </c>
      <c r="T983" t="str">
        <f>SNPs!$F$5</f>
        <v>rs72558184</v>
      </c>
      <c r="U983">
        <f>SNPs!$C$5</f>
        <v>10</v>
      </c>
      <c r="V983">
        <f>SNPs!$D$5</f>
        <v>96535210</v>
      </c>
      <c r="W983" t="str">
        <f ca="1">IF('Randomized Data'!M983 = 1, SNPs!$H$5 &amp; SNPs!$H$5, IF('Randomized Data'!N983 = 1, SNPs!$H$5 &amp; INDIRECT("SNPs!" &amp; CHAR(72 +'Randomized Data'!O983) &amp; "5"), INDIRECT("SNPs!" &amp; CHAR(72 +'Randomized Data'!O983) &amp; "5") &amp; INDIRECT("SNPs!" &amp; CHAR(72 +'Randomized Data'!O983) &amp; "5")))</f>
        <v>GG</v>
      </c>
      <c r="X983" t="str">
        <f>SNPs!$F$6</f>
        <v>rs4986893</v>
      </c>
      <c r="Y983">
        <f>SNPs!$C$6</f>
        <v>10</v>
      </c>
      <c r="Z983">
        <f>SNPs!$D$6</f>
        <v>94780653</v>
      </c>
      <c r="AA983" s="7" t="str">
        <f ca="1">IF('Randomized Data'!P983 = 1, SNPs!$H$6 &amp; SNPs!$H$6, IF('Randomized Data'!Q983 = 1, SNPs!$H$6 &amp; INDIRECT("SNPs!" &amp; CHAR(72 +'Randomized Data'!R983) &amp; "6"), INDIRECT("SNPs!" &amp; CHAR(72 +'Randomized Data'!R983) &amp; "6") &amp; INDIRECT("SNPs!" &amp; CHAR(72 +'Randomized Data'!R983) &amp; "6")))</f>
        <v>GA</v>
      </c>
      <c r="AB983" t="str">
        <f>SNPs!$F$7</f>
        <v>rs4244285</v>
      </c>
      <c r="AC983">
        <f>SNPs!$C$7</f>
        <v>10</v>
      </c>
      <c r="AD983">
        <f>SNPs!$D$7</f>
        <v>94781859</v>
      </c>
      <c r="AE983" s="7" t="str">
        <f ca="1">IF('Randomized Data'!S983 = 1, SNPs!$H$7 &amp; SNPs!$H$7, IF('Randomized Data'!T983 = 1, SNPs!$H$7 &amp; INDIRECT("SNPs!" &amp; CHAR(72 +'Randomized Data'!U983) &amp; "7"), INDIRECT("SNPs!" &amp; CHAR(72 +'Randomized Data'!U983) &amp; "7") &amp; INDIRECT("SNPs!" &amp; CHAR(72 +'Randomized Data'!U983) &amp; "7")))</f>
        <v>GG</v>
      </c>
      <c r="AF983" t="str">
        <f>SNPs!$F$8</f>
        <v>rs72558186</v>
      </c>
      <c r="AG983">
        <f>SNPs!$C$8</f>
        <v>10</v>
      </c>
      <c r="AH983">
        <f>SNPs!$D$8</f>
        <v>94781999</v>
      </c>
      <c r="AI983" s="7" t="str">
        <f ca="1">IF('Randomized Data'!V983 = 1, SNPs!$H$8 &amp; SNPs!$H$8, IF('Randomized Data'!W983 = 1, SNPs!$H$8 &amp; INDIRECT("SNPs!" &amp; CHAR(72 +'Randomized Data'!X983) &amp; "8"), INDIRECT("SNPs!" &amp; CHAR(72 +'Randomized Data'!X983) &amp; "8") &amp; INDIRECT("SNPs!" &amp; CHAR(72 +'Randomized Data'!X983) &amp; "8")))</f>
        <v>TT</v>
      </c>
      <c r="AJ983" t="str">
        <f>SNPs!$F$9</f>
        <v>rs56337013</v>
      </c>
      <c r="AK983">
        <f>SNPs!$C$9</f>
        <v>10</v>
      </c>
      <c r="AL983">
        <f>SNPs!$D$9</f>
        <v>94852738</v>
      </c>
      <c r="AM983" s="7" t="str">
        <f ca="1">IF('Randomized Data'!Y$2 = 1, SNPs!$H$9 &amp; SNPs!$H$9, IF('Randomized Data'!Z983 = 1, SNPs!$H$9 &amp; INDIRECT("SNPs!" &amp; CHAR(72 +'Randomized Data'!AA983) &amp; "9"), INDIRECT("SNPs!" &amp; CHAR(72 +'Randomized Data'!AA983) &amp; "9") &amp; INDIRECT("SNPs!" &amp; CHAR(72 +'Randomized Data'!AA983) &amp; "9")))</f>
        <v>TT</v>
      </c>
      <c r="AN983" t="str">
        <f>SNPs!$F$10</f>
        <v>rs17884712</v>
      </c>
      <c r="AO983">
        <f>SNPs!$C$10</f>
        <v>10</v>
      </c>
      <c r="AP983">
        <f>SNPs!$D$10</f>
        <v>94775489</v>
      </c>
      <c r="AQ983" s="7" t="str">
        <f ca="1">IF('Randomized Data'!AB983 = 1, SNPs!$H$10 &amp; SNPs!$H$10, IF('Randomized Data'!AC983 = 1, SNPs!$H$10 &amp; INDIRECT("SNPs!" &amp; CHAR(72 +'Randomized Data'!AD983) &amp; "10"), INDIRECT("SNPs!" &amp; CHAR(72 +'Randomized Data'!AD983) &amp; "10") &amp; INDIRECT("SNPs!" &amp; CHAR(72 +'Randomized Data'!AD983) &amp; "10")))</f>
        <v>AA</v>
      </c>
      <c r="AR983" t="str">
        <f>SNPs!$F$11</f>
        <v>rs6413438</v>
      </c>
      <c r="AS983">
        <f>SNPs!$C$11</f>
        <v>10</v>
      </c>
      <c r="AT983">
        <f>SNPs!$D$11</f>
        <v>94781858</v>
      </c>
      <c r="AU983" s="7" t="str">
        <f ca="1">IF('Randomized Data'!AE983 = 1, SNPs!$H$11 &amp; SNPs!$H$11, IF('Randomized Data'!AF983 = 1, SNPs!$H$11 &amp; INDIRECT("SNPs!" &amp; CHAR(72 +'Randomized Data'!AG983) &amp; "11"), INDIRECT("SNPs!" &amp; CHAR(72 +'Randomized Data'!AG983) &amp; "11") &amp; INDIRECT("SNPs!" &amp; CHAR(72 +'Randomized Data'!AG983) &amp; "11")))</f>
        <v>TT</v>
      </c>
      <c r="AV983" t="str">
        <f>SNPs!$F$12</f>
        <v>rs1057910</v>
      </c>
      <c r="AW983">
        <f>SNPs!$C$12</f>
        <v>10</v>
      </c>
      <c r="AX983">
        <f>SNPs!$D$12</f>
        <v>94981296</v>
      </c>
      <c r="AY983" s="7" t="str">
        <f ca="1">IF('Randomized Data'!AH983 = 1, SNPs!$H$12 &amp; SNPs!$H$12, IF('Randomized Data'!AI983 = 1, SNPs!$H$12 &amp; INDIRECT("SNPs!" &amp; CHAR(72 +'Randomized Data'!AJ983) &amp; "12"), INDIRECT("SNPs!" &amp; CHAR(72 +'Randomized Data'!AJ983) &amp; "12") &amp; INDIRECT("SNPs!" &amp; CHAR(72 +'Randomized Data'!AJ983) &amp; "12")))</f>
        <v>CC</v>
      </c>
      <c r="AZ983" t="str">
        <f>SNPs!$F$13</f>
        <v>rs1799853</v>
      </c>
      <c r="BA983">
        <f>SNPs!$C$13</f>
        <v>10</v>
      </c>
      <c r="BB983">
        <f>SNPs!$D$13</f>
        <v>94942290</v>
      </c>
      <c r="BC983" s="7" t="str">
        <f ca="1">IF('Randomized Data'!AK983 = 1, SNPs!$H$13 &amp; SNPs!$H$13, IF('Randomized Data'!AL983 = 1, SNPs!$H$13 &amp; INDIRECT("SNPs!" &amp; CHAR(72 +'Randomized Data'!AM983) &amp; "13"), INDIRECT("SNPs!" &amp; CHAR(72 +'Randomized Data'!AM983) &amp; "13") &amp; INDIRECT("SNPs!" &amp; CHAR(72 +'Randomized Data'!AM983) &amp; "13")))</f>
        <v>CC</v>
      </c>
      <c r="BD983" t="str">
        <f>SNPs!$F$14</f>
        <v>rs9923231</v>
      </c>
      <c r="BE983">
        <f>SNPs!$C$14</f>
        <v>16</v>
      </c>
      <c r="BF983">
        <f>SNPs!$D$14</f>
        <v>31096368</v>
      </c>
      <c r="BG983" s="7" t="str">
        <f ca="1">IF('Randomized Data'!AN983 = 1, SNPs!$H$14 &amp; SNPs!$H$14, IF('Randomized Data'!AO983 = 1, SNPs!$H$14 &amp; INDIRECT("SNPs!" &amp; CHAR(72 +'Randomized Data'!AP983) &amp; "14"), INDIRECT("SNPs!" &amp; CHAR(72 +'Randomized Data'!AP983) &amp; "14") &amp; INDIRECT("SNPs!" &amp; CHAR(72 +'Randomized Data'!AP983) &amp; "14")))</f>
        <v>CC</v>
      </c>
      <c r="BH983" t="str">
        <f>SNPs!$F$15</f>
        <v>rs9934438</v>
      </c>
      <c r="BI983">
        <f>SNPs!$C$15</f>
        <v>16</v>
      </c>
      <c r="BJ983">
        <f>SNPs!$D$15</f>
        <v>31093557</v>
      </c>
      <c r="BK983" s="7" t="str">
        <f ca="1">IF('Randomized Data'!AQ983 = 1, SNPs!$H$15 &amp; SNPs!$H$15, IF('Randomized Data'!AR983 = 1, SNPs!$H$15 &amp; INDIRECT("SNPs!" &amp; CHAR(72 +'Randomized Data'!AS983) &amp; "15"), INDIRECT("SNPs!" &amp; CHAR(72 +'Randomized Data'!AS983) &amp; "15") &amp; INDIRECT("SNPs!" &amp; CHAR(72 +'Randomized Data'!AS983) &amp; "15")))</f>
        <v>AA</v>
      </c>
      <c r="BL983" t="str">
        <f>SNPs!$F$16</f>
        <v>rs8050894</v>
      </c>
      <c r="BM983">
        <f>SNPs!$C$16</f>
        <v>16</v>
      </c>
      <c r="BN983">
        <f>SNPs!$D$16</f>
        <v>31093188</v>
      </c>
      <c r="BO983" s="7" t="str">
        <f ca="1">IF('Randomized Data'!AT983 = 1, SNPs!$H$16 &amp; SNPs!$H$16, IF('Randomized Data'!AU983 = 1, SNPs!$H$16 &amp; INDIRECT("SNPs!" &amp; CHAR(72 +'Randomized Data'!AV983) &amp; "16"), INDIRECT("SNPs!" &amp; CHAR(72 +'Randomized Data'!AV983) &amp; "16") &amp; INDIRECT("SNPs!" &amp; CHAR(72 +'Randomized Data'!AV983) &amp; "16")))</f>
        <v>CG</v>
      </c>
      <c r="BP983" t="str">
        <f>SNPs!$F$17</f>
        <v>rs6025</v>
      </c>
      <c r="BQ983">
        <f>SNPs!$C$17</f>
        <v>1</v>
      </c>
      <c r="BR983">
        <f>SNPs!$D$17</f>
        <v>169549811</v>
      </c>
      <c r="BS983" s="7" t="str">
        <f ca="1">IF('Randomized Data'!AW983 = 1, SNPs!$H$17 &amp; SNPs!$H$17, IF('Randomized Data'!AX983 = 1, SNPs!$H$17 &amp; INDIRECT("SNPs!" &amp; CHAR(72 +'Randomized Data'!AY983) &amp; "17"), INDIRECT("SNPs!" &amp; CHAR(72 +'Randomized Data'!AY983) &amp; "17") &amp; INDIRECT("SNPs!" &amp; CHAR(72 +'Randomized Data'!AY983) &amp; "17")))</f>
        <v>GG</v>
      </c>
      <c r="BT983" t="str">
        <f>SNPs!$F$18</f>
        <v>rs1799963</v>
      </c>
      <c r="BU983">
        <f>SNPs!$C$18</f>
        <v>11</v>
      </c>
      <c r="BV983">
        <f>SNPs!$D$18</f>
        <v>46739505</v>
      </c>
      <c r="BW983" s="7" t="str">
        <f ca="1">IF('Randomized Data'!AZ983 = 1, SNPs!$H$18 &amp; SNPs!$H$18, IF('Randomized Data'!BA983 = 1, SNPs!$H$18 &amp; INDIRECT("SNPs!" &amp; CHAR(72 +'Randomized Data'!BB983) &amp; "18"), INDIRECT("SNPs!" &amp; CHAR(72 +'Randomized Data'!BB983) &amp; "18") &amp; INDIRECT("SNPs!" &amp; CHAR(72 +'Randomized Data'!BB983) &amp; "18")))</f>
        <v>AA</v>
      </c>
      <c r="BX983" t="str">
        <f>SNPs!$F$19</f>
        <v>rs121913626</v>
      </c>
      <c r="BY983">
        <f>SNPs!$C$19</f>
        <v>14</v>
      </c>
      <c r="BZ983">
        <f>SNPs!$D$19</f>
        <v>23427723</v>
      </c>
      <c r="CA983" s="7" t="str">
        <f ca="1">IF('Randomized Data'!BC983 = 1, SNPs!$H$19 &amp; SNPs!$H$19, IF('Randomized Data'!BD983 = 1, SNPs!$H$19 &amp; INDIRECT("SNPs!" &amp; CHAR(72 +'Randomized Data'!BE983) &amp; "19"), INDIRECT("SNPs!" &amp; CHAR(72 +'Randomized Data'!BE983) &amp; "19") &amp; INDIRECT("SNPs!" &amp; CHAR(72 +'Randomized Data'!BE983) &amp; "19")))</f>
        <v>GG</v>
      </c>
      <c r="CB983" t="str">
        <f>SNPs!$F$20</f>
        <v>rs3218713</v>
      </c>
      <c r="CC983">
        <f>SNPs!$C$20</f>
        <v>14</v>
      </c>
      <c r="CD983">
        <f>SNPs!$D$20</f>
        <v>23431468</v>
      </c>
      <c r="CE983" s="7" t="str">
        <f ca="1">IF('Randomized Data'!BF983 = 1, SNPs!$H$20 &amp; SNPs!$H$20, IF('Randomized Data'!BG983 = 1, SNPs!$H$20 &amp; INDIRECT("SNPs!" &amp; CHAR(72 +'Randomized Data'!BH983) &amp; "20"), INDIRECT("SNPs!" &amp; CHAR(72 +'Randomized Data'!BH983) &amp; "20") &amp; INDIRECT("SNPs!" &amp; CHAR(72 +'Randomized Data'!BH983) &amp; "20")))</f>
        <v>AA</v>
      </c>
      <c r="CF983" t="str">
        <f>SNPs!$F$21</f>
        <v>rs3218714</v>
      </c>
      <c r="CG983">
        <f>SNPs!$C$21</f>
        <v>14</v>
      </c>
      <c r="CH983">
        <f>SNPs!$D$21</f>
        <v>23429279</v>
      </c>
      <c r="CI983" s="7" t="str">
        <f ca="1">IF('Randomized Data'!BI983 = 1, SNPs!$H$21 &amp; SNPs!$H$21, IF('Randomized Data'!BJ983 = 1, SNPs!$H$21 &amp; INDIRECT("SNPs!" &amp; CHAR(72 +'Randomized Data'!BK983) &amp; "21"), INDIRECT("SNPs!" &amp; CHAR(72 +'Randomized Data'!BK983) &amp; "21") &amp; INDIRECT("SNPs!" &amp; CHAR(72 +'Randomized Data'!BK983) &amp; "21")))</f>
        <v>CC</v>
      </c>
      <c r="CJ983" t="str">
        <f>SNPs!$F$22</f>
        <v>rs121964855</v>
      </c>
      <c r="CK983">
        <f>SNPs!$C$22</f>
        <v>1</v>
      </c>
      <c r="CL983">
        <f>SNPs!$D$22</f>
        <v>201365638</v>
      </c>
      <c r="CM983" s="7" t="str">
        <f ca="1">IF('Randomized Data'!BL983 = 1, SNPs!$H$22 &amp; SNPs!$H$22, IF('Randomized Data'!BM983 = 1, SNPs!$H$22 &amp; INDIRECT("SNPs!" &amp; CHAR(72 +'Randomized Data'!BN983) &amp; "22"), INDIRECT("SNPs!" &amp; CHAR(72 +'Randomized Data'!BN983) &amp; "22") &amp; INDIRECT("SNPs!" &amp; CHAR(72 +'Randomized Data'!BN983) &amp; "22")))</f>
        <v>TT</v>
      </c>
      <c r="CN983" t="str">
        <f>SNPs!$F$23</f>
        <v>rs121964856</v>
      </c>
      <c r="CO983">
        <f>SNPs!$C$23</f>
        <v>1</v>
      </c>
      <c r="CP983">
        <f>SNPs!$D$23</f>
        <v>201365297</v>
      </c>
      <c r="CQ983" s="7" t="str">
        <f ca="1">IF('Randomized Data'!BO983 = 1, SNPs!$H$23 &amp; SNPs!$H$23, IF('Randomized Data'!BP983 = 1, SNPs!$H$23 &amp; INDIRECT("SNPs!" &amp; CHAR(72 +'Randomized Data'!BQ983) &amp; "23"), INDIRECT("SNPs!" &amp; CHAR(72 +'Randomized Data'!BQ983) &amp; "23") &amp; INDIRECT("SNPs!" &amp; CHAR(72 +'Randomized Data'!BQ983) &amp; "23")))</f>
        <v>GG</v>
      </c>
      <c r="CR983" t="str">
        <f>SNPs!$F$24</f>
        <v>rs121964857</v>
      </c>
      <c r="CS983">
        <f>SNPs!$C$24</f>
        <v>1</v>
      </c>
      <c r="CT983">
        <f>SNPs!$D$24</f>
        <v>201359245</v>
      </c>
      <c r="CU983" s="7" t="str">
        <f ca="1">IF('Randomized Data'!BR983 = 1, SNPs!$H$24 &amp; SNPs!$H$24, IF('Randomized Data'!BS983 = 1, SNPs!$H$24 &amp; INDIRECT("SNPs!" &amp; CHAR(72 +'Randomized Data'!BT983) &amp; "24"), INDIRECT("SNPs!" &amp; CHAR(72 +'Randomized Data'!BT983) &amp; "24") &amp; INDIRECT("SNPs!" &amp; CHAR(72 +'Randomized Data'!BT983) &amp; "24")))</f>
        <v>CT</v>
      </c>
      <c r="CV983" t="str">
        <f>SNPs!$F$25</f>
        <v>rs28934269</v>
      </c>
      <c r="CW983">
        <f>SNPs!$C$25</f>
        <v>15</v>
      </c>
      <c r="CX983">
        <f>SNPs!$D$25</f>
        <v>63060915</v>
      </c>
      <c r="CY983" s="7" t="str">
        <f ca="1">IF('Randomized Data'!BU983 = 1, SNPs!$H$25 &amp; SNPs!$H$25, IF('Randomized Data'!BV983 = 1, SNPs!$H$25 &amp; INDIRECT("SNPs!" &amp; CHAR(72 +'Randomized Data'!BW983) &amp; "25"), INDIRECT("SNPs!" &amp; CHAR(72 +'Randomized Data'!BW983) &amp; "25") &amp; INDIRECT("SNPs!" &amp; CHAR(72 +'Randomized Data'!BW983) &amp; "25")))</f>
        <v>AG</v>
      </c>
      <c r="CZ983" t="str">
        <f>SNPs!$F$26</f>
        <v>rs28934270</v>
      </c>
      <c r="DA983">
        <f>SNPs!$C$26</f>
        <v>15</v>
      </c>
      <c r="DB983">
        <f>SNPs!$D$26</f>
        <v>63060899</v>
      </c>
      <c r="DC983" s="7" t="str">
        <f ca="1">IF('Randomized Data'!BX983 = 1, SNPs!$H$26 &amp; SNPs!$H$26, IF('Randomized Data'!BY983 = 1, SNPs!$H$26 &amp; INDIRECT("SNPs!" &amp; CHAR(72 +'Randomized Data'!BZ983) &amp; "26"), INDIRECT("SNPs!" &amp; CHAR(72 +'Randomized Data'!BZ983) &amp; "26") &amp; INDIRECT("SNPs!" &amp; CHAR(72 +'Randomized Data'!BZ983) &amp; "26")))</f>
        <v>GG</v>
      </c>
      <c r="DD983" t="str">
        <f>SNPs!$F$27</f>
        <v>rs727504290</v>
      </c>
      <c r="DE983">
        <f>SNPs!$C$27</f>
        <v>15</v>
      </c>
      <c r="DF983">
        <f>SNPs!$D$27</f>
        <v>63042875</v>
      </c>
      <c r="DG983" s="7" t="str">
        <f ca="1">IF('Randomized Data'!CA983 = 1, SNPs!$H$27 &amp; SNPs!$H$27, IF('Randomized Data'!CB983 = 1, SNPs!$H$27 &amp; INDIRECT("SNPs!" &amp; CHAR(72 +'Randomized Data'!CC983) &amp; "27"), INDIRECT("SNPs!" &amp; CHAR(72 +'Randomized Data'!CC983) &amp; "27") &amp; INDIRECT("SNPs!" &amp; CHAR(72 +'Randomized Data'!CC983) &amp; "27")))</f>
        <v>GG</v>
      </c>
      <c r="DH983" t="str">
        <f>SNPs!$F$28</f>
        <v>rs104894504</v>
      </c>
      <c r="DI983">
        <f>SNPs!$C$28</f>
        <v>15</v>
      </c>
      <c r="DJ983">
        <f>SNPs!$D$28</f>
        <v>63057028</v>
      </c>
      <c r="DK983" s="7" t="str">
        <f ca="1">IF('Randomized Data'!CD983 = 1, SNPs!$H$28 &amp; SNPs!$H$28, IF('Randomized Data'!CE983 = 1, SNPs!$H$28 &amp; INDIRECT("SNPs!" &amp; CHAR(72 +'Randomized Data'!CF983) &amp; "28"), INDIRECT("SNPs!" &amp; CHAR(72 +'Randomized Data'!CF983) &amp; "28") &amp; INDIRECT("SNPs!" &amp; CHAR(72 +'Randomized Data'!CF983) &amp; "28")))</f>
        <v>TT</v>
      </c>
      <c r="DL983" t="str">
        <f>SNPs!$F$29</f>
        <v>rs375882485</v>
      </c>
      <c r="DM983">
        <f>SNPs!$C$29</f>
        <v>11</v>
      </c>
      <c r="DN983">
        <f>SNPs!$D$29</f>
        <v>47342698</v>
      </c>
      <c r="DO983" s="7" t="str">
        <f ca="1">IF('Randomized Data'!CG983 = 1, SNPs!$H$29 &amp; SNPs!$H$29, IF('Randomized Data'!CH983 = 1, SNPs!$H$29 &amp; INDIRECT("SNPs!" &amp; CHAR(72 +'Randomized Data'!CI983) &amp; "29"), INDIRECT("SNPs!" &amp; CHAR(72 +'Randomized Data'!CI983) &amp; "29") &amp; INDIRECT("SNPs!" &amp; CHAR(72 +'Randomized Data'!CI983) &amp; "29")))</f>
        <v>GA</v>
      </c>
      <c r="DP983" t="str">
        <f>SNPs!$F$30</f>
        <v>rs397516083</v>
      </c>
      <c r="DQ983">
        <f>SNPs!$C$30</f>
        <v>11</v>
      </c>
      <c r="DR983">
        <f>SNPs!$D$30</f>
        <v>47346379</v>
      </c>
      <c r="DS983" s="7" t="str">
        <f ca="1">IF('Randomized Data'!CJ983 = 1, SNPs!$H$30 &amp; SNPs!$H$30, IF('Randomized Data'!CK983 = 1, SNPs!$H$30 &amp; INDIRECT("SNPs!" &amp; CHAR(72 +'Randomized Data'!CL983) &amp; "30"), INDIRECT("SNPs!" &amp; CHAR(72 +'Randomized Data'!CL983) &amp; "30") &amp; INDIRECT("SNPs!" &amp; CHAR(72 +'Randomized Data'!CL983) &amp; "30")))</f>
        <v>AA</v>
      </c>
      <c r="DT983" t="str">
        <f>SNPs!$F$31</f>
        <v>rs397515937</v>
      </c>
      <c r="DU983">
        <f>SNPs!$C$31</f>
        <v>11</v>
      </c>
      <c r="DV983">
        <f>SNPs!$D$31</f>
        <v>47339792</v>
      </c>
      <c r="DW983" s="7" t="str">
        <f ca="1">IF('Randomized Data'!CM983 = 1, SNPs!$H$31 &amp; SNPs!$H$31, IF('Randomized Data'!CN983 = 1, SNPs!$H$31 &amp; INDIRECT("SNPs!" &amp; CHAR(72 +'Randomized Data'!CO983) &amp; "31"), INDIRECT("SNPs!" &amp; CHAR(72 +'Randomized Data'!CO983) &amp; "31") &amp; INDIRECT("SNPs!" &amp; CHAR(72 +'Randomized Data'!CO983) &amp; "31")))</f>
        <v>AA</v>
      </c>
      <c r="DX983" t="str">
        <f>SNPs!$F$32</f>
        <v>rs397516074</v>
      </c>
      <c r="DY983">
        <f>SNPs!$C$32</f>
        <v>11</v>
      </c>
      <c r="DZ983">
        <f>SNPs!$D$32</f>
        <v>47348424</v>
      </c>
      <c r="EA983" s="7" t="str">
        <f ca="1">IF('Randomized Data'!CP983 = 1, SNPs!$H$32 &amp; SNPs!$H$32, IF('Randomized Data'!CQ983 = 1, SNPs!$H$32 &amp; INDIRECT("SNPs!" &amp; CHAR(72 +'Randomized Data'!CR983) &amp; "32"), INDIRECT("SNPs!" &amp; CHAR(72 +'Randomized Data'!CR983) &amp; "32") &amp; INDIRECT("SNPs!" &amp; CHAR(72 +'Randomized Data'!CR983) &amp; "32")))</f>
        <v>AA</v>
      </c>
      <c r="EB983" t="str">
        <f>SNPs!$F$33</f>
        <v>rs397515963</v>
      </c>
      <c r="EC983">
        <f>SNPs!$C$33</f>
        <v>11</v>
      </c>
      <c r="ED983">
        <f>SNPs!$D$33</f>
        <v>47337729</v>
      </c>
      <c r="EE983" s="7" t="str">
        <f ca="1">IF('Randomized Data'!CS983 = 1, SNPs!$H$33 &amp; SNPs!$H$33, IF('Randomized Data'!CT983 = 1, SNPs!$H$33 &amp; INDIRECT("SNPs!" &amp; CHAR(72 +'Randomized Data'!CU983) &amp; "33"), INDIRECT("SNPs!" &amp; CHAR(72 +'Randomized Data'!CU983) &amp; "33") &amp; INDIRECT("SNPs!" &amp; CHAR(72 +'Randomized Data'!CU983) &amp; "33")))</f>
        <v>--</v>
      </c>
    </row>
    <row r="984" spans="1:13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  <c r="F984" s="3">
        <v>42195</v>
      </c>
      <c r="G984" s="9" t="str">
        <f>'Randomized Data'!C984</f>
        <v>Internal Lab</v>
      </c>
      <c r="H984" t="str">
        <f>SNPs!$F$2</f>
        <v>rs12248560</v>
      </c>
      <c r="I984">
        <f>SNPs!$C$2</f>
        <v>10</v>
      </c>
      <c r="J984">
        <f>SNPs!$D$2</f>
        <v>94761900</v>
      </c>
      <c r="K984" t="str">
        <f ca="1">IF('Randomized Data'!D984 = 1, SNPs!$H$2 &amp; SNPs!$H$2, IF('Randomized Data'!E984 = 1, SNPs!$H$2 &amp; INDIRECT("SNPs!" &amp; CHAR(72 +'Randomized Data'!F984) &amp; "2"), INDIRECT("SNPs!" &amp; CHAR(72 +'Randomized Data'!F984) &amp; "2") &amp; INDIRECT("SNPs!" &amp; CHAR(72 +'Randomized Data'!F984) &amp; "2")))</f>
        <v>CC</v>
      </c>
      <c r="L984" t="str">
        <f>SNPs!$F$3</f>
        <v>rs28399504</v>
      </c>
      <c r="M984">
        <f>SNPs!$C$3</f>
        <v>10</v>
      </c>
      <c r="N984">
        <f>SNPs!$D$3</f>
        <v>94762706</v>
      </c>
      <c r="O984" t="str">
        <f ca="1">IF('Randomized Data'!G984 = 1, SNPs!$H$3 &amp; SNPs!$H$3, IF('Randomized Data'!H984 = 1, SNPs!$H$3 &amp; INDIRECT("SNPs!" &amp; CHAR(72 +'Randomized Data'!I984) &amp; "3"), INDIRECT("SNPs!" &amp; CHAR(72 +'Randomized Data'!I984) &amp; "3") &amp; INDIRECT("SNPs!" &amp; CHAR(72 +'Randomized Data'!I984) &amp; "3")))</f>
        <v>AG</v>
      </c>
      <c r="P984" t="str">
        <f>SNPs!$F$4</f>
        <v>rs41291556</v>
      </c>
      <c r="Q984">
        <f>SNPs!$C$4</f>
        <v>10</v>
      </c>
      <c r="R984">
        <f>SNPs!$D$4</f>
        <v>94775416</v>
      </c>
      <c r="S984" t="str">
        <f ca="1">IF('Randomized Data'!J984 = 1, SNPs!$H$4 &amp; SNPs!$H$4, IF('Randomized Data'!K984 = 1, SNPs!$H$4 &amp; INDIRECT("SNPs!" &amp; CHAR(72 +'Randomized Data'!L984) &amp; "4"), INDIRECT("SNPs!" &amp; CHAR(72 +'Randomized Data'!L984) &amp; "4") &amp; INDIRECT("SNPs!" &amp; CHAR(72 +'Randomized Data'!L984) &amp; "4")))</f>
        <v>TT</v>
      </c>
      <c r="T984" t="str">
        <f>SNPs!$F$5</f>
        <v>rs72558184</v>
      </c>
      <c r="U984">
        <f>SNPs!$C$5</f>
        <v>10</v>
      </c>
      <c r="V984">
        <f>SNPs!$D$5</f>
        <v>96535210</v>
      </c>
      <c r="W984" t="str">
        <f ca="1">IF('Randomized Data'!M984 = 1, SNPs!$H$5 &amp; SNPs!$H$5, IF('Randomized Data'!N984 = 1, SNPs!$H$5 &amp; INDIRECT("SNPs!" &amp; CHAR(72 +'Randomized Data'!O984) &amp; "5"), INDIRECT("SNPs!" &amp; CHAR(72 +'Randomized Data'!O984) &amp; "5") &amp; INDIRECT("SNPs!" &amp; CHAR(72 +'Randomized Data'!O984) &amp; "5")))</f>
        <v>AA</v>
      </c>
      <c r="X984" t="str">
        <f>SNPs!$F$6</f>
        <v>rs4986893</v>
      </c>
      <c r="Y984">
        <f>SNPs!$C$6</f>
        <v>10</v>
      </c>
      <c r="Z984">
        <f>SNPs!$D$6</f>
        <v>94780653</v>
      </c>
      <c r="AA984" s="7" t="str">
        <f ca="1">IF('Randomized Data'!P984 = 1, SNPs!$H$6 &amp; SNPs!$H$6, IF('Randomized Data'!Q984 = 1, SNPs!$H$6 &amp; INDIRECT("SNPs!" &amp; CHAR(72 +'Randomized Data'!R984) &amp; "6"), INDIRECT("SNPs!" &amp; CHAR(72 +'Randomized Data'!R984) &amp; "6") &amp; INDIRECT("SNPs!" &amp; CHAR(72 +'Randomized Data'!R984) &amp; "6")))</f>
        <v>AA</v>
      </c>
      <c r="AB984" t="str">
        <f>SNPs!$F$7</f>
        <v>rs4244285</v>
      </c>
      <c r="AC984">
        <f>SNPs!$C$7</f>
        <v>10</v>
      </c>
      <c r="AD984">
        <f>SNPs!$D$7</f>
        <v>94781859</v>
      </c>
      <c r="AE984" s="7" t="str">
        <f ca="1">IF('Randomized Data'!S984 = 1, SNPs!$H$7 &amp; SNPs!$H$7, IF('Randomized Data'!T984 = 1, SNPs!$H$7 &amp; INDIRECT("SNPs!" &amp; CHAR(72 +'Randomized Data'!U984) &amp; "7"), INDIRECT("SNPs!" &amp; CHAR(72 +'Randomized Data'!U984) &amp; "7") &amp; INDIRECT("SNPs!" &amp; CHAR(72 +'Randomized Data'!U984) &amp; "7")))</f>
        <v>GA</v>
      </c>
      <c r="AF984" t="str">
        <f>SNPs!$F$8</f>
        <v>rs72558186</v>
      </c>
      <c r="AG984">
        <f>SNPs!$C$8</f>
        <v>10</v>
      </c>
      <c r="AH984">
        <f>SNPs!$D$8</f>
        <v>94781999</v>
      </c>
      <c r="AI984" s="7" t="str">
        <f ca="1">IF('Randomized Data'!V984 = 1, SNPs!$H$8 &amp; SNPs!$H$8, IF('Randomized Data'!W984 = 1, SNPs!$H$8 &amp; INDIRECT("SNPs!" &amp; CHAR(72 +'Randomized Data'!X984) &amp; "8"), INDIRECT("SNPs!" &amp; CHAR(72 +'Randomized Data'!X984) &amp; "8") &amp; INDIRECT("SNPs!" &amp; CHAR(72 +'Randomized Data'!X984) &amp; "8")))</f>
        <v>TA</v>
      </c>
      <c r="AJ984" t="str">
        <f>SNPs!$F$9</f>
        <v>rs56337013</v>
      </c>
      <c r="AK984">
        <f>SNPs!$C$9</f>
        <v>10</v>
      </c>
      <c r="AL984">
        <f>SNPs!$D$9</f>
        <v>94852738</v>
      </c>
      <c r="AM984" s="7" t="str">
        <f ca="1">IF('Randomized Data'!Y$2 = 1, SNPs!$H$9 &amp; SNPs!$H$9, IF('Randomized Data'!Z984 = 1, SNPs!$H$9 &amp; INDIRECT("SNPs!" &amp; CHAR(72 +'Randomized Data'!AA984) &amp; "9"), INDIRECT("SNPs!" &amp; CHAR(72 +'Randomized Data'!AA984) &amp; "9") &amp; INDIRECT("SNPs!" &amp; CHAR(72 +'Randomized Data'!AA984) &amp; "9")))</f>
        <v>CT</v>
      </c>
      <c r="AN984" t="str">
        <f>SNPs!$F$10</f>
        <v>rs17884712</v>
      </c>
      <c r="AO984">
        <f>SNPs!$C$10</f>
        <v>10</v>
      </c>
      <c r="AP984">
        <f>SNPs!$D$10</f>
        <v>94775489</v>
      </c>
      <c r="AQ984" s="7" t="str">
        <f ca="1">IF('Randomized Data'!AB984 = 1, SNPs!$H$10 &amp; SNPs!$H$10, IF('Randomized Data'!AC984 = 1, SNPs!$H$10 &amp; INDIRECT("SNPs!" &amp; CHAR(72 +'Randomized Data'!AD984) &amp; "10"), INDIRECT("SNPs!" &amp; CHAR(72 +'Randomized Data'!AD984) &amp; "10") &amp; INDIRECT("SNPs!" &amp; CHAR(72 +'Randomized Data'!AD984) &amp; "10")))</f>
        <v>GG</v>
      </c>
      <c r="AR984" t="str">
        <f>SNPs!$F$11</f>
        <v>rs6413438</v>
      </c>
      <c r="AS984">
        <f>SNPs!$C$11</f>
        <v>10</v>
      </c>
      <c r="AT984">
        <f>SNPs!$D$11</f>
        <v>94781858</v>
      </c>
      <c r="AU984" s="7" t="str">
        <f ca="1">IF('Randomized Data'!AE984 = 1, SNPs!$H$11 &amp; SNPs!$H$11, IF('Randomized Data'!AF984 = 1, SNPs!$H$11 &amp; INDIRECT("SNPs!" &amp; CHAR(72 +'Randomized Data'!AG984) &amp; "11"), INDIRECT("SNPs!" &amp; CHAR(72 +'Randomized Data'!AG984) &amp; "11") &amp; INDIRECT("SNPs!" &amp; CHAR(72 +'Randomized Data'!AG984) &amp; "11")))</f>
        <v>CC</v>
      </c>
      <c r="AV984" t="str">
        <f>SNPs!$F$12</f>
        <v>rs1057910</v>
      </c>
      <c r="AW984">
        <f>SNPs!$C$12</f>
        <v>10</v>
      </c>
      <c r="AX984">
        <f>SNPs!$D$12</f>
        <v>94981296</v>
      </c>
      <c r="AY984" s="7" t="str">
        <f ca="1">IF('Randomized Data'!AH984 = 1, SNPs!$H$12 &amp; SNPs!$H$12, IF('Randomized Data'!AI984 = 1, SNPs!$H$12 &amp; INDIRECT("SNPs!" &amp; CHAR(72 +'Randomized Data'!AJ984) &amp; "12"), INDIRECT("SNPs!" &amp; CHAR(72 +'Randomized Data'!AJ984) &amp; "12") &amp; INDIRECT("SNPs!" &amp; CHAR(72 +'Randomized Data'!AJ984) &amp; "12")))</f>
        <v>CC</v>
      </c>
      <c r="AZ984" t="str">
        <f>SNPs!$F$13</f>
        <v>rs1799853</v>
      </c>
      <c r="BA984">
        <f>SNPs!$C$13</f>
        <v>10</v>
      </c>
      <c r="BB984">
        <f>SNPs!$D$13</f>
        <v>94942290</v>
      </c>
      <c r="BC984" s="7" t="str">
        <f ca="1">IF('Randomized Data'!AK984 = 1, SNPs!$H$13 &amp; SNPs!$H$13, IF('Randomized Data'!AL984 = 1, SNPs!$H$13 &amp; INDIRECT("SNPs!" &amp; CHAR(72 +'Randomized Data'!AM984) &amp; "13"), INDIRECT("SNPs!" &amp; CHAR(72 +'Randomized Data'!AM984) &amp; "13") &amp; INDIRECT("SNPs!" &amp; CHAR(72 +'Randomized Data'!AM984) &amp; "13")))</f>
        <v>CC</v>
      </c>
      <c r="BD984" t="str">
        <f>SNPs!$F$14</f>
        <v>rs9923231</v>
      </c>
      <c r="BE984">
        <f>SNPs!$C$14</f>
        <v>16</v>
      </c>
      <c r="BF984">
        <f>SNPs!$D$14</f>
        <v>31096368</v>
      </c>
      <c r="BG984" s="7" t="str">
        <f ca="1">IF('Randomized Data'!AN984 = 1, SNPs!$H$14 &amp; SNPs!$H$14, IF('Randomized Data'!AO984 = 1, SNPs!$H$14 &amp; INDIRECT("SNPs!" &amp; CHAR(72 +'Randomized Data'!AP984) &amp; "14"), INDIRECT("SNPs!" &amp; CHAR(72 +'Randomized Data'!AP984) &amp; "14") &amp; INDIRECT("SNPs!" &amp; CHAR(72 +'Randomized Data'!AP984) &amp; "14")))</f>
        <v>CC</v>
      </c>
      <c r="BH984" t="str">
        <f>SNPs!$F$15</f>
        <v>rs9934438</v>
      </c>
      <c r="BI984">
        <f>SNPs!$C$15</f>
        <v>16</v>
      </c>
      <c r="BJ984">
        <f>SNPs!$D$15</f>
        <v>31093557</v>
      </c>
      <c r="BK984" s="7" t="str">
        <f ca="1">IF('Randomized Data'!AQ984 = 1, SNPs!$H$15 &amp; SNPs!$H$15, IF('Randomized Data'!AR984 = 1, SNPs!$H$15 &amp; INDIRECT("SNPs!" &amp; CHAR(72 +'Randomized Data'!AS984) &amp; "15"), INDIRECT("SNPs!" &amp; CHAR(72 +'Randomized Data'!AS984) &amp; "15") &amp; INDIRECT("SNPs!" &amp; CHAR(72 +'Randomized Data'!AS984) &amp; "15")))</f>
        <v>GA</v>
      </c>
      <c r="BL984" t="str">
        <f>SNPs!$F$16</f>
        <v>rs8050894</v>
      </c>
      <c r="BM984">
        <f>SNPs!$C$16</f>
        <v>16</v>
      </c>
      <c r="BN984">
        <f>SNPs!$D$16</f>
        <v>31093188</v>
      </c>
      <c r="BO984" s="7" t="str">
        <f ca="1">IF('Randomized Data'!AT984 = 1, SNPs!$H$16 &amp; SNPs!$H$16, IF('Randomized Data'!AU984 = 1, SNPs!$H$16 &amp; INDIRECT("SNPs!" &amp; CHAR(72 +'Randomized Data'!AV984) &amp; "16"), INDIRECT("SNPs!" &amp; CHAR(72 +'Randomized Data'!AV984) &amp; "16") &amp; INDIRECT("SNPs!" &amp; CHAR(72 +'Randomized Data'!AV984) &amp; "16")))</f>
        <v>GG</v>
      </c>
      <c r="BP984" t="str">
        <f>SNPs!$F$17</f>
        <v>rs6025</v>
      </c>
      <c r="BQ984">
        <f>SNPs!$C$17</f>
        <v>1</v>
      </c>
      <c r="BR984">
        <f>SNPs!$D$17</f>
        <v>169549811</v>
      </c>
      <c r="BS984" s="7" t="str">
        <f ca="1">IF('Randomized Data'!AW984 = 1, SNPs!$H$17 &amp; SNPs!$H$17, IF('Randomized Data'!AX984 = 1, SNPs!$H$17 &amp; INDIRECT("SNPs!" &amp; CHAR(72 +'Randomized Data'!AY984) &amp; "17"), INDIRECT("SNPs!" &amp; CHAR(72 +'Randomized Data'!AY984) &amp; "17") &amp; INDIRECT("SNPs!" &amp; CHAR(72 +'Randomized Data'!AY984) &amp; "17")))</f>
        <v>GA</v>
      </c>
      <c r="BT984" t="str">
        <f>SNPs!$F$18</f>
        <v>rs1799963</v>
      </c>
      <c r="BU984">
        <f>SNPs!$C$18</f>
        <v>11</v>
      </c>
      <c r="BV984">
        <f>SNPs!$D$18</f>
        <v>46739505</v>
      </c>
      <c r="BW984" s="7" t="str">
        <f ca="1">IF('Randomized Data'!AZ984 = 1, SNPs!$H$18 &amp; SNPs!$H$18, IF('Randomized Data'!BA984 = 1, SNPs!$H$18 &amp; INDIRECT("SNPs!" &amp; CHAR(72 +'Randomized Data'!BB984) &amp; "18"), INDIRECT("SNPs!" &amp; CHAR(72 +'Randomized Data'!BB984) &amp; "18") &amp; INDIRECT("SNPs!" &amp; CHAR(72 +'Randomized Data'!BB984) &amp; "18")))</f>
        <v>GG</v>
      </c>
      <c r="BX984" t="str">
        <f>SNPs!$F$19</f>
        <v>rs121913626</v>
      </c>
      <c r="BY984">
        <f>SNPs!$C$19</f>
        <v>14</v>
      </c>
      <c r="BZ984">
        <f>SNPs!$D$19</f>
        <v>23427723</v>
      </c>
      <c r="CA984" s="7" t="str">
        <f ca="1">IF('Randomized Data'!BC984 = 1, SNPs!$H$19 &amp; SNPs!$H$19, IF('Randomized Data'!BD984 = 1, SNPs!$H$19 &amp; INDIRECT("SNPs!" &amp; CHAR(72 +'Randomized Data'!BE984) &amp; "19"), INDIRECT("SNPs!" &amp; CHAR(72 +'Randomized Data'!BE984) &amp; "19") &amp; INDIRECT("SNPs!" &amp; CHAR(72 +'Randomized Data'!BE984) &amp; "19")))</f>
        <v>CC</v>
      </c>
      <c r="CB984" t="str">
        <f>SNPs!$F$20</f>
        <v>rs3218713</v>
      </c>
      <c r="CC984">
        <f>SNPs!$C$20</f>
        <v>14</v>
      </c>
      <c r="CD984">
        <f>SNPs!$D$20</f>
        <v>23431468</v>
      </c>
      <c r="CE984" s="7" t="str">
        <f ca="1">IF('Randomized Data'!BF984 = 1, SNPs!$H$20 &amp; SNPs!$H$20, IF('Randomized Data'!BG984 = 1, SNPs!$H$20 &amp; INDIRECT("SNPs!" &amp; CHAR(72 +'Randomized Data'!BH984) &amp; "20"), INDIRECT("SNPs!" &amp; CHAR(72 +'Randomized Data'!BH984) &amp; "20") &amp; INDIRECT("SNPs!" &amp; CHAR(72 +'Randomized Data'!BH984) &amp; "20")))</f>
        <v>GA</v>
      </c>
      <c r="CF984" t="str">
        <f>SNPs!$F$21</f>
        <v>rs3218714</v>
      </c>
      <c r="CG984">
        <f>SNPs!$C$21</f>
        <v>14</v>
      </c>
      <c r="CH984">
        <f>SNPs!$D$21</f>
        <v>23429279</v>
      </c>
      <c r="CI984" s="7" t="str">
        <f ca="1">IF('Randomized Data'!BI984 = 1, SNPs!$H$21 &amp; SNPs!$H$21, IF('Randomized Data'!BJ984 = 1, SNPs!$H$21 &amp; INDIRECT("SNPs!" &amp; CHAR(72 +'Randomized Data'!BK984) &amp; "21"), INDIRECT("SNPs!" &amp; CHAR(72 +'Randomized Data'!BK984) &amp; "21") &amp; INDIRECT("SNPs!" &amp; CHAR(72 +'Randomized Data'!BK984) &amp; "21")))</f>
        <v>CC</v>
      </c>
      <c r="CJ984" t="str">
        <f>SNPs!$F$22</f>
        <v>rs121964855</v>
      </c>
      <c r="CK984">
        <f>SNPs!$C$22</f>
        <v>1</v>
      </c>
      <c r="CL984">
        <f>SNPs!$D$22</f>
        <v>201365638</v>
      </c>
      <c r="CM984" s="7" t="str">
        <f ca="1">IF('Randomized Data'!BL984 = 1, SNPs!$H$22 &amp; SNPs!$H$22, IF('Randomized Data'!BM984 = 1, SNPs!$H$22 &amp; INDIRECT("SNPs!" &amp; CHAR(72 +'Randomized Data'!BN984) &amp; "22"), INDIRECT("SNPs!" &amp; CHAR(72 +'Randomized Data'!BN984) &amp; "22") &amp; INDIRECT("SNPs!" &amp; CHAR(72 +'Randomized Data'!BN984) &amp; "22")))</f>
        <v>TT</v>
      </c>
      <c r="CN984" t="str">
        <f>SNPs!$F$23</f>
        <v>rs121964856</v>
      </c>
      <c r="CO984">
        <f>SNPs!$C$23</f>
        <v>1</v>
      </c>
      <c r="CP984">
        <f>SNPs!$D$23</f>
        <v>201365297</v>
      </c>
      <c r="CQ984" s="7" t="str">
        <f ca="1">IF('Randomized Data'!BO984 = 1, SNPs!$H$23 &amp; SNPs!$H$23, IF('Randomized Data'!BP984 = 1, SNPs!$H$23 &amp; INDIRECT("SNPs!" &amp; CHAR(72 +'Randomized Data'!BQ984) &amp; "23"), INDIRECT("SNPs!" &amp; CHAR(72 +'Randomized Data'!BQ984) &amp; "23") &amp; INDIRECT("SNPs!" &amp; CHAR(72 +'Randomized Data'!BQ984) &amp; "23")))</f>
        <v>GG</v>
      </c>
      <c r="CR984" t="str">
        <f>SNPs!$F$24</f>
        <v>rs121964857</v>
      </c>
      <c r="CS984">
        <f>SNPs!$C$24</f>
        <v>1</v>
      </c>
      <c r="CT984">
        <f>SNPs!$D$24</f>
        <v>201359245</v>
      </c>
      <c r="CU984" s="7" t="str">
        <f ca="1">IF('Randomized Data'!BR984 = 1, SNPs!$H$24 &amp; SNPs!$H$24, IF('Randomized Data'!BS984 = 1, SNPs!$H$24 &amp; INDIRECT("SNPs!" &amp; CHAR(72 +'Randomized Data'!BT984) &amp; "24"), INDIRECT("SNPs!" &amp; CHAR(72 +'Randomized Data'!BT984) &amp; "24") &amp; INDIRECT("SNPs!" &amp; CHAR(72 +'Randomized Data'!BT984) &amp; "24")))</f>
        <v>TT</v>
      </c>
      <c r="CV984" t="str">
        <f>SNPs!$F$25</f>
        <v>rs28934269</v>
      </c>
      <c r="CW984">
        <f>SNPs!$C$25</f>
        <v>15</v>
      </c>
      <c r="CX984">
        <f>SNPs!$D$25</f>
        <v>63060915</v>
      </c>
      <c r="CY984" s="7" t="str">
        <f ca="1">IF('Randomized Data'!BU984 = 1, SNPs!$H$25 &amp; SNPs!$H$25, IF('Randomized Data'!BV984 = 1, SNPs!$H$25 &amp; INDIRECT("SNPs!" &amp; CHAR(72 +'Randomized Data'!BW984) &amp; "25"), INDIRECT("SNPs!" &amp; CHAR(72 +'Randomized Data'!BW984) &amp; "25") &amp; INDIRECT("SNPs!" &amp; CHAR(72 +'Randomized Data'!BW984) &amp; "25")))</f>
        <v>GG</v>
      </c>
      <c r="CZ984" t="str">
        <f>SNPs!$F$26</f>
        <v>rs28934270</v>
      </c>
      <c r="DA984">
        <f>SNPs!$C$26</f>
        <v>15</v>
      </c>
      <c r="DB984">
        <f>SNPs!$D$26</f>
        <v>63060899</v>
      </c>
      <c r="DC984" s="7" t="str">
        <f ca="1">IF('Randomized Data'!BX984 = 1, SNPs!$H$26 &amp; SNPs!$H$26, IF('Randomized Data'!BY984 = 1, SNPs!$H$26 &amp; INDIRECT("SNPs!" &amp; CHAR(72 +'Randomized Data'!BZ984) &amp; "26"), INDIRECT("SNPs!" &amp; CHAR(72 +'Randomized Data'!BZ984) &amp; "26") &amp; INDIRECT("SNPs!" &amp; CHAR(72 +'Randomized Data'!BZ984) &amp; "26")))</f>
        <v>GG</v>
      </c>
      <c r="DD984" t="str">
        <f>SNPs!$F$27</f>
        <v>rs727504290</v>
      </c>
      <c r="DE984">
        <f>SNPs!$C$27</f>
        <v>15</v>
      </c>
      <c r="DF984">
        <f>SNPs!$D$27</f>
        <v>63042875</v>
      </c>
      <c r="DG984" s="7" t="str">
        <f ca="1">IF('Randomized Data'!CA984 = 1, SNPs!$H$27 &amp; SNPs!$H$27, IF('Randomized Data'!CB984 = 1, SNPs!$H$27 &amp; INDIRECT("SNPs!" &amp; CHAR(72 +'Randomized Data'!CC984) &amp; "27"), INDIRECT("SNPs!" &amp; CHAR(72 +'Randomized Data'!CC984) &amp; "27") &amp; INDIRECT("SNPs!" &amp; CHAR(72 +'Randomized Data'!CC984) &amp; "27")))</f>
        <v>GG</v>
      </c>
      <c r="DH984" t="str">
        <f>SNPs!$F$28</f>
        <v>rs104894504</v>
      </c>
      <c r="DI984">
        <f>SNPs!$C$28</f>
        <v>15</v>
      </c>
      <c r="DJ984">
        <f>SNPs!$D$28</f>
        <v>63057028</v>
      </c>
      <c r="DK984" s="7" t="str">
        <f ca="1">IF('Randomized Data'!CD984 = 1, SNPs!$H$28 &amp; SNPs!$H$28, IF('Randomized Data'!CE984 = 1, SNPs!$H$28 &amp; INDIRECT("SNPs!" &amp; CHAR(72 +'Randomized Data'!CF984) &amp; "28"), INDIRECT("SNPs!" &amp; CHAR(72 +'Randomized Data'!CF984) &amp; "28") &amp; INDIRECT("SNPs!" &amp; CHAR(72 +'Randomized Data'!CF984) &amp; "28")))</f>
        <v>TT</v>
      </c>
      <c r="DL984" t="str">
        <f>SNPs!$F$29</f>
        <v>rs375882485</v>
      </c>
      <c r="DM984">
        <f>SNPs!$C$29</f>
        <v>11</v>
      </c>
      <c r="DN984">
        <f>SNPs!$D$29</f>
        <v>47342698</v>
      </c>
      <c r="DO984" s="7" t="str">
        <f ca="1">IF('Randomized Data'!CG984 = 1, SNPs!$H$29 &amp; SNPs!$H$29, IF('Randomized Data'!CH984 = 1, SNPs!$H$29 &amp; INDIRECT("SNPs!" &amp; CHAR(72 +'Randomized Data'!CI984) &amp; "29"), INDIRECT("SNPs!" &amp; CHAR(72 +'Randomized Data'!CI984) &amp; "29") &amp; INDIRECT("SNPs!" &amp; CHAR(72 +'Randomized Data'!CI984) &amp; "29")))</f>
        <v>GG</v>
      </c>
      <c r="DP984" t="str">
        <f>SNPs!$F$30</f>
        <v>rs397516083</v>
      </c>
      <c r="DQ984">
        <f>SNPs!$C$30</f>
        <v>11</v>
      </c>
      <c r="DR984">
        <f>SNPs!$D$30</f>
        <v>47346379</v>
      </c>
      <c r="DS984" s="7" t="str">
        <f ca="1">IF('Randomized Data'!CJ984 = 1, SNPs!$H$30 &amp; SNPs!$H$30, IF('Randomized Data'!CK984 = 1, SNPs!$H$30 &amp; INDIRECT("SNPs!" &amp; CHAR(72 +'Randomized Data'!CL984) &amp; "30"), INDIRECT("SNPs!" &amp; CHAR(72 +'Randomized Data'!CL984) &amp; "30") &amp; INDIRECT("SNPs!" &amp; CHAR(72 +'Randomized Data'!CL984) &amp; "30")))</f>
        <v>GG</v>
      </c>
      <c r="DT984" t="str">
        <f>SNPs!$F$31</f>
        <v>rs397515937</v>
      </c>
      <c r="DU984">
        <f>SNPs!$C$31</f>
        <v>11</v>
      </c>
      <c r="DV984">
        <f>SNPs!$D$31</f>
        <v>47339792</v>
      </c>
      <c r="DW984" s="7" t="str">
        <f ca="1">IF('Randomized Data'!CM984 = 1, SNPs!$H$31 &amp; SNPs!$H$31, IF('Randomized Data'!CN984 = 1, SNPs!$H$31 &amp; INDIRECT("SNPs!" &amp; CHAR(72 +'Randomized Data'!CO984) &amp; "31"), INDIRECT("SNPs!" &amp; CHAR(72 +'Randomized Data'!CO984) &amp; "31") &amp; INDIRECT("SNPs!" &amp; CHAR(72 +'Randomized Data'!CO984) &amp; "31")))</f>
        <v>AG</v>
      </c>
      <c r="DX984" t="str">
        <f>SNPs!$F$32</f>
        <v>rs397516074</v>
      </c>
      <c r="DY984">
        <f>SNPs!$C$32</f>
        <v>11</v>
      </c>
      <c r="DZ984">
        <f>SNPs!$D$32</f>
        <v>47348424</v>
      </c>
      <c r="EA984" s="7" t="str">
        <f ca="1">IF('Randomized Data'!CP984 = 1, SNPs!$H$32 &amp; SNPs!$H$32, IF('Randomized Data'!CQ984 = 1, SNPs!$H$32 &amp; INDIRECT("SNPs!" &amp; CHAR(72 +'Randomized Data'!CR984) &amp; "32"), INDIRECT("SNPs!" &amp; CHAR(72 +'Randomized Data'!CR984) &amp; "32") &amp; INDIRECT("SNPs!" &amp; CHAR(72 +'Randomized Data'!CR984) &amp; "32")))</f>
        <v>GA</v>
      </c>
      <c r="EB984" t="str">
        <f>SNPs!$F$33</f>
        <v>rs397515963</v>
      </c>
      <c r="EC984">
        <f>SNPs!$C$33</f>
        <v>11</v>
      </c>
      <c r="ED984">
        <f>SNPs!$D$33</f>
        <v>47337729</v>
      </c>
      <c r="EE984" s="7" t="str">
        <f ca="1">IF('Randomized Data'!CS984 = 1, SNPs!$H$33 &amp; SNPs!$H$33, IF('Randomized Data'!CT984 = 1, SNPs!$H$33 &amp; INDIRECT("SNPs!" &amp; CHAR(72 +'Randomized Data'!CU984) &amp; "33"), INDIRECT("SNPs!" &amp; CHAR(72 +'Randomized Data'!CU984) &amp; "33") &amp; INDIRECT("SNPs!" &amp; CHAR(72 +'Randomized Data'!CU984) &amp; "33")))</f>
        <v>-G</v>
      </c>
    </row>
    <row r="985" spans="1:13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  <c r="F985" s="3">
        <v>42152</v>
      </c>
      <c r="G985" s="9" t="str">
        <f>'Randomized Data'!C985</f>
        <v>Internal Lab</v>
      </c>
      <c r="H985" t="str">
        <f>SNPs!$F$2</f>
        <v>rs12248560</v>
      </c>
      <c r="I985">
        <f>SNPs!$C$2</f>
        <v>10</v>
      </c>
      <c r="J985">
        <f>SNPs!$D$2</f>
        <v>94761900</v>
      </c>
      <c r="K985" t="str">
        <f ca="1">IF('Randomized Data'!D985 = 1, SNPs!$H$2 &amp; SNPs!$H$2, IF('Randomized Data'!E985 = 1, SNPs!$H$2 &amp; INDIRECT("SNPs!" &amp; CHAR(72 +'Randomized Data'!F985) &amp; "2"), INDIRECT("SNPs!" &amp; CHAR(72 +'Randomized Data'!F985) &amp; "2") &amp; INDIRECT("SNPs!" &amp; CHAR(72 +'Randomized Data'!F985) &amp; "2")))</f>
        <v>TT</v>
      </c>
      <c r="L985" t="str">
        <f>SNPs!$F$3</f>
        <v>rs28399504</v>
      </c>
      <c r="M985">
        <f>SNPs!$C$3</f>
        <v>10</v>
      </c>
      <c r="N985">
        <f>SNPs!$D$3</f>
        <v>94762706</v>
      </c>
      <c r="O985" t="str">
        <f ca="1">IF('Randomized Data'!G985 = 1, SNPs!$H$3 &amp; SNPs!$H$3, IF('Randomized Data'!H985 = 1, SNPs!$H$3 &amp; INDIRECT("SNPs!" &amp; CHAR(72 +'Randomized Data'!I985) &amp; "3"), INDIRECT("SNPs!" &amp; CHAR(72 +'Randomized Data'!I985) &amp; "3") &amp; INDIRECT("SNPs!" &amp; CHAR(72 +'Randomized Data'!I985) &amp; "3")))</f>
        <v>GG</v>
      </c>
      <c r="P985" t="str">
        <f>SNPs!$F$4</f>
        <v>rs41291556</v>
      </c>
      <c r="Q985">
        <f>SNPs!$C$4</f>
        <v>10</v>
      </c>
      <c r="R985">
        <f>SNPs!$D$4</f>
        <v>94775416</v>
      </c>
      <c r="S985" t="str">
        <f ca="1">IF('Randomized Data'!J985 = 1, SNPs!$H$4 &amp; SNPs!$H$4, IF('Randomized Data'!K985 = 1, SNPs!$H$4 &amp; INDIRECT("SNPs!" &amp; CHAR(72 +'Randomized Data'!L985) &amp; "4"), INDIRECT("SNPs!" &amp; CHAR(72 +'Randomized Data'!L985) &amp; "4") &amp; INDIRECT("SNPs!" &amp; CHAR(72 +'Randomized Data'!L985) &amp; "4")))</f>
        <v>CC</v>
      </c>
      <c r="T985" t="str">
        <f>SNPs!$F$5</f>
        <v>rs72558184</v>
      </c>
      <c r="U985">
        <f>SNPs!$C$5</f>
        <v>10</v>
      </c>
      <c r="V985">
        <f>SNPs!$D$5</f>
        <v>96535210</v>
      </c>
      <c r="W985" t="str">
        <f ca="1">IF('Randomized Data'!M985 = 1, SNPs!$H$5 &amp; SNPs!$H$5, IF('Randomized Data'!N985 = 1, SNPs!$H$5 &amp; INDIRECT("SNPs!" &amp; CHAR(72 +'Randomized Data'!O985) &amp; "5"), INDIRECT("SNPs!" &amp; CHAR(72 +'Randomized Data'!O985) &amp; "5") &amp; INDIRECT("SNPs!" &amp; CHAR(72 +'Randomized Data'!O985) &amp; "5")))</f>
        <v>GG</v>
      </c>
      <c r="X985" t="str">
        <f>SNPs!$F$6</f>
        <v>rs4986893</v>
      </c>
      <c r="Y985">
        <f>SNPs!$C$6</f>
        <v>10</v>
      </c>
      <c r="Z985">
        <f>SNPs!$D$6</f>
        <v>94780653</v>
      </c>
      <c r="AA985" s="7" t="str">
        <f ca="1">IF('Randomized Data'!P985 = 1, SNPs!$H$6 &amp; SNPs!$H$6, IF('Randomized Data'!Q985 = 1, SNPs!$H$6 &amp; INDIRECT("SNPs!" &amp; CHAR(72 +'Randomized Data'!R985) &amp; "6"), INDIRECT("SNPs!" &amp; CHAR(72 +'Randomized Data'!R985) &amp; "6") &amp; INDIRECT("SNPs!" &amp; CHAR(72 +'Randomized Data'!R985) &amp; "6")))</f>
        <v>GG</v>
      </c>
      <c r="AB985" t="str">
        <f>SNPs!$F$7</f>
        <v>rs4244285</v>
      </c>
      <c r="AC985">
        <f>SNPs!$C$7</f>
        <v>10</v>
      </c>
      <c r="AD985">
        <f>SNPs!$D$7</f>
        <v>94781859</v>
      </c>
      <c r="AE985" s="7" t="str">
        <f ca="1">IF('Randomized Data'!S985 = 1, SNPs!$H$7 &amp; SNPs!$H$7, IF('Randomized Data'!T985 = 1, SNPs!$H$7 &amp; INDIRECT("SNPs!" &amp; CHAR(72 +'Randomized Data'!U985) &amp; "7"), INDIRECT("SNPs!" &amp; CHAR(72 +'Randomized Data'!U985) &amp; "7") &amp; INDIRECT("SNPs!" &amp; CHAR(72 +'Randomized Data'!U985) &amp; "7")))</f>
        <v>GG</v>
      </c>
      <c r="AF985" t="str">
        <f>SNPs!$F$8</f>
        <v>rs72558186</v>
      </c>
      <c r="AG985">
        <f>SNPs!$C$8</f>
        <v>10</v>
      </c>
      <c r="AH985">
        <f>SNPs!$D$8</f>
        <v>94781999</v>
      </c>
      <c r="AI985" s="7" t="str">
        <f ca="1">IF('Randomized Data'!V985 = 1, SNPs!$H$8 &amp; SNPs!$H$8, IF('Randomized Data'!W985 = 1, SNPs!$H$8 &amp; INDIRECT("SNPs!" &amp; CHAR(72 +'Randomized Data'!X985) &amp; "8"), INDIRECT("SNPs!" &amp; CHAR(72 +'Randomized Data'!X985) &amp; "8") &amp; INDIRECT("SNPs!" &amp; CHAR(72 +'Randomized Data'!X985) &amp; "8")))</f>
        <v>TA</v>
      </c>
      <c r="AJ985" t="str">
        <f>SNPs!$F$9</f>
        <v>rs56337013</v>
      </c>
      <c r="AK985">
        <f>SNPs!$C$9</f>
        <v>10</v>
      </c>
      <c r="AL985">
        <f>SNPs!$D$9</f>
        <v>94852738</v>
      </c>
      <c r="AM985" s="7" t="str">
        <f ca="1">IF('Randomized Data'!Y$2 = 1, SNPs!$H$9 &amp; SNPs!$H$9, IF('Randomized Data'!Z985 = 1, SNPs!$H$9 &amp; INDIRECT("SNPs!" &amp; CHAR(72 +'Randomized Data'!AA985) &amp; "9"), INDIRECT("SNPs!" &amp; CHAR(72 +'Randomized Data'!AA985) &amp; "9") &amp; INDIRECT("SNPs!" &amp; CHAR(72 +'Randomized Data'!AA985) &amp; "9")))</f>
        <v>CT</v>
      </c>
      <c r="AN985" t="str">
        <f>SNPs!$F$10</f>
        <v>rs17884712</v>
      </c>
      <c r="AO985">
        <f>SNPs!$C$10</f>
        <v>10</v>
      </c>
      <c r="AP985">
        <f>SNPs!$D$10</f>
        <v>94775489</v>
      </c>
      <c r="AQ985" s="7" t="str">
        <f ca="1">IF('Randomized Data'!AB985 = 1, SNPs!$H$10 &amp; SNPs!$H$10, IF('Randomized Data'!AC985 = 1, SNPs!$H$10 &amp; INDIRECT("SNPs!" &amp; CHAR(72 +'Randomized Data'!AD985) &amp; "10"), INDIRECT("SNPs!" &amp; CHAR(72 +'Randomized Data'!AD985) &amp; "10") &amp; INDIRECT("SNPs!" &amp; CHAR(72 +'Randomized Data'!AD985) &amp; "10")))</f>
        <v>GG</v>
      </c>
      <c r="AR985" t="str">
        <f>SNPs!$F$11</f>
        <v>rs6413438</v>
      </c>
      <c r="AS985">
        <f>SNPs!$C$11</f>
        <v>10</v>
      </c>
      <c r="AT985">
        <f>SNPs!$D$11</f>
        <v>94781858</v>
      </c>
      <c r="AU985" s="7" t="str">
        <f ca="1">IF('Randomized Data'!AE985 = 1, SNPs!$H$11 &amp; SNPs!$H$11, IF('Randomized Data'!AF985 = 1, SNPs!$H$11 &amp; INDIRECT("SNPs!" &amp; CHAR(72 +'Randomized Data'!AG985) &amp; "11"), INDIRECT("SNPs!" &amp; CHAR(72 +'Randomized Data'!AG985) &amp; "11") &amp; INDIRECT("SNPs!" &amp; CHAR(72 +'Randomized Data'!AG985) &amp; "11")))</f>
        <v>CT</v>
      </c>
      <c r="AV985" t="str">
        <f>SNPs!$F$12</f>
        <v>rs1057910</v>
      </c>
      <c r="AW985">
        <f>SNPs!$C$12</f>
        <v>10</v>
      </c>
      <c r="AX985">
        <f>SNPs!$D$12</f>
        <v>94981296</v>
      </c>
      <c r="AY985" s="7" t="str">
        <f ca="1">IF('Randomized Data'!AH985 = 1, SNPs!$H$12 &amp; SNPs!$H$12, IF('Randomized Data'!AI985 = 1, SNPs!$H$12 &amp; INDIRECT("SNPs!" &amp; CHAR(72 +'Randomized Data'!AJ985) &amp; "12"), INDIRECT("SNPs!" &amp; CHAR(72 +'Randomized Data'!AJ985) &amp; "12") &amp; INDIRECT("SNPs!" &amp; CHAR(72 +'Randomized Data'!AJ985) &amp; "12")))</f>
        <v>AC</v>
      </c>
      <c r="AZ985" t="str">
        <f>SNPs!$F$13</f>
        <v>rs1799853</v>
      </c>
      <c r="BA985">
        <f>SNPs!$C$13</f>
        <v>10</v>
      </c>
      <c r="BB985">
        <f>SNPs!$D$13</f>
        <v>94942290</v>
      </c>
      <c r="BC985" s="7" t="str">
        <f ca="1">IF('Randomized Data'!AK985 = 1, SNPs!$H$13 &amp; SNPs!$H$13, IF('Randomized Data'!AL985 = 1, SNPs!$H$13 &amp; INDIRECT("SNPs!" &amp; CHAR(72 +'Randomized Data'!AM985) &amp; "13"), INDIRECT("SNPs!" &amp; CHAR(72 +'Randomized Data'!AM985) &amp; "13") &amp; INDIRECT("SNPs!" &amp; CHAR(72 +'Randomized Data'!AM985) &amp; "13")))</f>
        <v>TT</v>
      </c>
      <c r="BD985" t="str">
        <f>SNPs!$F$14</f>
        <v>rs9923231</v>
      </c>
      <c r="BE985">
        <f>SNPs!$C$14</f>
        <v>16</v>
      </c>
      <c r="BF985">
        <f>SNPs!$D$14</f>
        <v>31096368</v>
      </c>
      <c r="BG985" s="7" t="str">
        <f ca="1">IF('Randomized Data'!AN985 = 1, SNPs!$H$14 &amp; SNPs!$H$14, IF('Randomized Data'!AO985 = 1, SNPs!$H$14 &amp; INDIRECT("SNPs!" &amp; CHAR(72 +'Randomized Data'!AP985) &amp; "14"), INDIRECT("SNPs!" &amp; CHAR(72 +'Randomized Data'!AP985) &amp; "14") &amp; INDIRECT("SNPs!" &amp; CHAR(72 +'Randomized Data'!AP985) &amp; "14")))</f>
        <v>CT</v>
      </c>
      <c r="BH985" t="str">
        <f>SNPs!$F$15</f>
        <v>rs9934438</v>
      </c>
      <c r="BI985">
        <f>SNPs!$C$15</f>
        <v>16</v>
      </c>
      <c r="BJ985">
        <f>SNPs!$D$15</f>
        <v>31093557</v>
      </c>
      <c r="BK985" s="7" t="str">
        <f ca="1">IF('Randomized Data'!AQ985 = 1, SNPs!$H$15 &amp; SNPs!$H$15, IF('Randomized Data'!AR985 = 1, SNPs!$H$15 &amp; INDIRECT("SNPs!" &amp; CHAR(72 +'Randomized Data'!AS985) &amp; "15"), INDIRECT("SNPs!" &amp; CHAR(72 +'Randomized Data'!AS985) &amp; "15") &amp; INDIRECT("SNPs!" &amp; CHAR(72 +'Randomized Data'!AS985) &amp; "15")))</f>
        <v>AA</v>
      </c>
      <c r="BL985" t="str">
        <f>SNPs!$F$16</f>
        <v>rs8050894</v>
      </c>
      <c r="BM985">
        <f>SNPs!$C$16</f>
        <v>16</v>
      </c>
      <c r="BN985">
        <f>SNPs!$D$16</f>
        <v>31093188</v>
      </c>
      <c r="BO985" s="7" t="str">
        <f ca="1">IF('Randomized Data'!AT985 = 1, SNPs!$H$16 &amp; SNPs!$H$16, IF('Randomized Data'!AU985 = 1, SNPs!$H$16 &amp; INDIRECT("SNPs!" &amp; CHAR(72 +'Randomized Data'!AV985) &amp; "16"), INDIRECT("SNPs!" &amp; CHAR(72 +'Randomized Data'!AV985) &amp; "16") &amp; INDIRECT("SNPs!" &amp; CHAR(72 +'Randomized Data'!AV985) &amp; "16")))</f>
        <v>GG</v>
      </c>
      <c r="BP985" t="str">
        <f>SNPs!$F$17</f>
        <v>rs6025</v>
      </c>
      <c r="BQ985">
        <f>SNPs!$C$17</f>
        <v>1</v>
      </c>
      <c r="BR985">
        <f>SNPs!$D$17</f>
        <v>169549811</v>
      </c>
      <c r="BS985" s="7" t="str">
        <f ca="1">IF('Randomized Data'!AW985 = 1, SNPs!$H$17 &amp; SNPs!$H$17, IF('Randomized Data'!AX985 = 1, SNPs!$H$17 &amp; INDIRECT("SNPs!" &amp; CHAR(72 +'Randomized Data'!AY985) &amp; "17"), INDIRECT("SNPs!" &amp; CHAR(72 +'Randomized Data'!AY985) &amp; "17") &amp; INDIRECT("SNPs!" &amp; CHAR(72 +'Randomized Data'!AY985) &amp; "17")))</f>
        <v>GA</v>
      </c>
      <c r="BT985" t="str">
        <f>SNPs!$F$18</f>
        <v>rs1799963</v>
      </c>
      <c r="BU985">
        <f>SNPs!$C$18</f>
        <v>11</v>
      </c>
      <c r="BV985">
        <f>SNPs!$D$18</f>
        <v>46739505</v>
      </c>
      <c r="BW985" s="7" t="str">
        <f ca="1">IF('Randomized Data'!AZ985 = 1, SNPs!$H$18 &amp; SNPs!$H$18, IF('Randomized Data'!BA985 = 1, SNPs!$H$18 &amp; INDIRECT("SNPs!" &amp; CHAR(72 +'Randomized Data'!BB985) &amp; "18"), INDIRECT("SNPs!" &amp; CHAR(72 +'Randomized Data'!BB985) &amp; "18") &amp; INDIRECT("SNPs!" &amp; CHAR(72 +'Randomized Data'!BB985) &amp; "18")))</f>
        <v>GG</v>
      </c>
      <c r="BX985" t="str">
        <f>SNPs!$F$19</f>
        <v>rs121913626</v>
      </c>
      <c r="BY985">
        <f>SNPs!$C$19</f>
        <v>14</v>
      </c>
      <c r="BZ985">
        <f>SNPs!$D$19</f>
        <v>23427723</v>
      </c>
      <c r="CA985" s="7" t="str">
        <f ca="1">IF('Randomized Data'!BC985 = 1, SNPs!$H$19 &amp; SNPs!$H$19, IF('Randomized Data'!BD985 = 1, SNPs!$H$19 &amp; INDIRECT("SNPs!" &amp; CHAR(72 +'Randomized Data'!BE985) &amp; "19"), INDIRECT("SNPs!" &amp; CHAR(72 +'Randomized Data'!BE985) &amp; "19") &amp; INDIRECT("SNPs!" &amp; CHAR(72 +'Randomized Data'!BE985) &amp; "19")))</f>
        <v>GG</v>
      </c>
      <c r="CB985" t="str">
        <f>SNPs!$F$20</f>
        <v>rs3218713</v>
      </c>
      <c r="CC985">
        <f>SNPs!$C$20</f>
        <v>14</v>
      </c>
      <c r="CD985">
        <f>SNPs!$D$20</f>
        <v>23431468</v>
      </c>
      <c r="CE985" s="7" t="str">
        <f ca="1">IF('Randomized Data'!BF985 = 1, SNPs!$H$20 &amp; SNPs!$H$20, IF('Randomized Data'!BG985 = 1, SNPs!$H$20 &amp; INDIRECT("SNPs!" &amp; CHAR(72 +'Randomized Data'!BH985) &amp; "20"), INDIRECT("SNPs!" &amp; CHAR(72 +'Randomized Data'!BH985) &amp; "20") &amp; INDIRECT("SNPs!" &amp; CHAR(72 +'Randomized Data'!BH985) &amp; "20")))</f>
        <v>AA</v>
      </c>
      <c r="CF985" t="str">
        <f>SNPs!$F$21</f>
        <v>rs3218714</v>
      </c>
      <c r="CG985">
        <f>SNPs!$C$21</f>
        <v>14</v>
      </c>
      <c r="CH985">
        <f>SNPs!$D$21</f>
        <v>23429279</v>
      </c>
      <c r="CI985" s="7" t="str">
        <f ca="1">IF('Randomized Data'!BI985 = 1, SNPs!$H$21 &amp; SNPs!$H$21, IF('Randomized Data'!BJ985 = 1, SNPs!$H$21 &amp; INDIRECT("SNPs!" &amp; CHAR(72 +'Randomized Data'!BK985) &amp; "21"), INDIRECT("SNPs!" &amp; CHAR(72 +'Randomized Data'!BK985) &amp; "21") &amp; INDIRECT("SNPs!" &amp; CHAR(72 +'Randomized Data'!BK985) &amp; "21")))</f>
        <v>CC</v>
      </c>
      <c r="CJ985" t="str">
        <f>SNPs!$F$22</f>
        <v>rs121964855</v>
      </c>
      <c r="CK985">
        <f>SNPs!$C$22</f>
        <v>1</v>
      </c>
      <c r="CL985">
        <f>SNPs!$D$22</f>
        <v>201365638</v>
      </c>
      <c r="CM985" s="7" t="str">
        <f ca="1">IF('Randomized Data'!BL985 = 1, SNPs!$H$22 &amp; SNPs!$H$22, IF('Randomized Data'!BM985 = 1, SNPs!$H$22 &amp; INDIRECT("SNPs!" &amp; CHAR(72 +'Randomized Data'!BN985) &amp; "22"), INDIRECT("SNPs!" &amp; CHAR(72 +'Randomized Data'!BN985) &amp; "22") &amp; INDIRECT("SNPs!" &amp; CHAR(72 +'Randomized Data'!BN985) &amp; "22")))</f>
        <v>TT</v>
      </c>
      <c r="CN985" t="str">
        <f>SNPs!$F$23</f>
        <v>rs121964856</v>
      </c>
      <c r="CO985">
        <f>SNPs!$C$23</f>
        <v>1</v>
      </c>
      <c r="CP985">
        <f>SNPs!$D$23</f>
        <v>201365297</v>
      </c>
      <c r="CQ985" s="7" t="str">
        <f ca="1">IF('Randomized Data'!BO985 = 1, SNPs!$H$23 &amp; SNPs!$H$23, IF('Randomized Data'!BP985 = 1, SNPs!$H$23 &amp; INDIRECT("SNPs!" &amp; CHAR(72 +'Randomized Data'!BQ985) &amp; "23"), INDIRECT("SNPs!" &amp; CHAR(72 +'Randomized Data'!BQ985) &amp; "23") &amp; INDIRECT("SNPs!" &amp; CHAR(72 +'Randomized Data'!BQ985) &amp; "23")))</f>
        <v>GG</v>
      </c>
      <c r="CR985" t="str">
        <f>SNPs!$F$24</f>
        <v>rs121964857</v>
      </c>
      <c r="CS985">
        <f>SNPs!$C$24</f>
        <v>1</v>
      </c>
      <c r="CT985">
        <f>SNPs!$D$24</f>
        <v>201359245</v>
      </c>
      <c r="CU985" s="7" t="str">
        <f ca="1">IF('Randomized Data'!BR985 = 1, SNPs!$H$24 &amp; SNPs!$H$24, IF('Randomized Data'!BS985 = 1, SNPs!$H$24 &amp; INDIRECT("SNPs!" &amp; CHAR(72 +'Randomized Data'!BT985) &amp; "24"), INDIRECT("SNPs!" &amp; CHAR(72 +'Randomized Data'!BT985) &amp; "24") &amp; INDIRECT("SNPs!" &amp; CHAR(72 +'Randomized Data'!BT985) &amp; "24")))</f>
        <v>CC</v>
      </c>
      <c r="CV985" t="str">
        <f>SNPs!$F$25</f>
        <v>rs28934269</v>
      </c>
      <c r="CW985">
        <f>SNPs!$C$25</f>
        <v>15</v>
      </c>
      <c r="CX985">
        <f>SNPs!$D$25</f>
        <v>63060915</v>
      </c>
      <c r="CY985" s="7" t="str">
        <f ca="1">IF('Randomized Data'!BU985 = 1, SNPs!$H$25 &amp; SNPs!$H$25, IF('Randomized Data'!BV985 = 1, SNPs!$H$25 &amp; INDIRECT("SNPs!" &amp; CHAR(72 +'Randomized Data'!BW985) &amp; "25"), INDIRECT("SNPs!" &amp; CHAR(72 +'Randomized Data'!BW985) &amp; "25") &amp; INDIRECT("SNPs!" &amp; CHAR(72 +'Randomized Data'!BW985) &amp; "25")))</f>
        <v>GG</v>
      </c>
      <c r="CZ985" t="str">
        <f>SNPs!$F$26</f>
        <v>rs28934270</v>
      </c>
      <c r="DA985">
        <f>SNPs!$C$26</f>
        <v>15</v>
      </c>
      <c r="DB985">
        <f>SNPs!$D$26</f>
        <v>63060899</v>
      </c>
      <c r="DC985" s="7" t="str">
        <f ca="1">IF('Randomized Data'!BX985 = 1, SNPs!$H$26 &amp; SNPs!$H$26, IF('Randomized Data'!BY985 = 1, SNPs!$H$26 &amp; INDIRECT("SNPs!" &amp; CHAR(72 +'Randomized Data'!BZ985) &amp; "26"), INDIRECT("SNPs!" &amp; CHAR(72 +'Randomized Data'!BZ985) &amp; "26") &amp; INDIRECT("SNPs!" &amp; CHAR(72 +'Randomized Data'!BZ985) &amp; "26")))</f>
        <v>AA</v>
      </c>
      <c r="DD985" t="str">
        <f>SNPs!$F$27</f>
        <v>rs727504290</v>
      </c>
      <c r="DE985">
        <f>SNPs!$C$27</f>
        <v>15</v>
      </c>
      <c r="DF985">
        <f>SNPs!$D$27</f>
        <v>63042875</v>
      </c>
      <c r="DG985" s="7" t="str">
        <f ca="1">IF('Randomized Data'!CA985 = 1, SNPs!$H$27 &amp; SNPs!$H$27, IF('Randomized Data'!CB985 = 1, SNPs!$H$27 &amp; INDIRECT("SNPs!" &amp; CHAR(72 +'Randomized Data'!CC985) &amp; "27"), INDIRECT("SNPs!" &amp; CHAR(72 +'Randomized Data'!CC985) &amp; "27") &amp; INDIRECT("SNPs!" &amp; CHAR(72 +'Randomized Data'!CC985) &amp; "27")))</f>
        <v>GC</v>
      </c>
      <c r="DH985" t="str">
        <f>SNPs!$F$28</f>
        <v>rs104894504</v>
      </c>
      <c r="DI985">
        <f>SNPs!$C$28</f>
        <v>15</v>
      </c>
      <c r="DJ985">
        <f>SNPs!$D$28</f>
        <v>63057028</v>
      </c>
      <c r="DK985" s="7" t="str">
        <f ca="1">IF('Randomized Data'!CD985 = 1, SNPs!$H$28 &amp; SNPs!$H$28, IF('Randomized Data'!CE985 = 1, SNPs!$H$28 &amp; INDIRECT("SNPs!" &amp; CHAR(72 +'Randomized Data'!CF985) &amp; "28"), INDIRECT("SNPs!" &amp; CHAR(72 +'Randomized Data'!CF985) &amp; "28") &amp; INDIRECT("SNPs!" &amp; CHAR(72 +'Randomized Data'!CF985) &amp; "28")))</f>
        <v>TC</v>
      </c>
      <c r="DL985" t="str">
        <f>SNPs!$F$29</f>
        <v>rs375882485</v>
      </c>
      <c r="DM985">
        <f>SNPs!$C$29</f>
        <v>11</v>
      </c>
      <c r="DN985">
        <f>SNPs!$D$29</f>
        <v>47342698</v>
      </c>
      <c r="DO985" s="7" t="str">
        <f ca="1">IF('Randomized Data'!CG985 = 1, SNPs!$H$29 &amp; SNPs!$H$29, IF('Randomized Data'!CH985 = 1, SNPs!$H$29 &amp; INDIRECT("SNPs!" &amp; CHAR(72 +'Randomized Data'!CI985) &amp; "29"), INDIRECT("SNPs!" &amp; CHAR(72 +'Randomized Data'!CI985) &amp; "29") &amp; INDIRECT("SNPs!" &amp; CHAR(72 +'Randomized Data'!CI985) &amp; "29")))</f>
        <v>GG</v>
      </c>
      <c r="DP985" t="str">
        <f>SNPs!$F$30</f>
        <v>rs397516083</v>
      </c>
      <c r="DQ985">
        <f>SNPs!$C$30</f>
        <v>11</v>
      </c>
      <c r="DR985">
        <f>SNPs!$D$30</f>
        <v>47346379</v>
      </c>
      <c r="DS985" s="7" t="str">
        <f ca="1">IF('Randomized Data'!CJ985 = 1, SNPs!$H$30 &amp; SNPs!$H$30, IF('Randomized Data'!CK985 = 1, SNPs!$H$30 &amp; INDIRECT("SNPs!" &amp; CHAR(72 +'Randomized Data'!CL985) &amp; "30"), INDIRECT("SNPs!" &amp; CHAR(72 +'Randomized Data'!CL985) &amp; "30") &amp; INDIRECT("SNPs!" &amp; CHAR(72 +'Randomized Data'!CL985) &amp; "30")))</f>
        <v>GA</v>
      </c>
      <c r="DT985" t="str">
        <f>SNPs!$F$31</f>
        <v>rs397515937</v>
      </c>
      <c r="DU985">
        <f>SNPs!$C$31</f>
        <v>11</v>
      </c>
      <c r="DV985">
        <f>SNPs!$D$31</f>
        <v>47339792</v>
      </c>
      <c r="DW985" s="7" t="str">
        <f ca="1">IF('Randomized Data'!CM985 = 1, SNPs!$H$31 &amp; SNPs!$H$31, IF('Randomized Data'!CN985 = 1, SNPs!$H$31 &amp; INDIRECT("SNPs!" &amp; CHAR(72 +'Randomized Data'!CO985) &amp; "31"), INDIRECT("SNPs!" &amp; CHAR(72 +'Randomized Data'!CO985) &amp; "31") &amp; INDIRECT("SNPs!" &amp; CHAR(72 +'Randomized Data'!CO985) &amp; "31")))</f>
        <v>AA</v>
      </c>
      <c r="DX985" t="str">
        <f>SNPs!$F$32</f>
        <v>rs397516074</v>
      </c>
      <c r="DY985">
        <f>SNPs!$C$32</f>
        <v>11</v>
      </c>
      <c r="DZ985">
        <f>SNPs!$D$32</f>
        <v>47348424</v>
      </c>
      <c r="EA985" s="7" t="str">
        <f ca="1">IF('Randomized Data'!CP985 = 1, SNPs!$H$32 &amp; SNPs!$H$32, IF('Randomized Data'!CQ985 = 1, SNPs!$H$32 &amp; INDIRECT("SNPs!" &amp; CHAR(72 +'Randomized Data'!CR985) &amp; "32"), INDIRECT("SNPs!" &amp; CHAR(72 +'Randomized Data'!CR985) &amp; "32") &amp; INDIRECT("SNPs!" &amp; CHAR(72 +'Randomized Data'!CR985) &amp; "32")))</f>
        <v>GG</v>
      </c>
      <c r="EB985" t="str">
        <f>SNPs!$F$33</f>
        <v>rs397515963</v>
      </c>
      <c r="EC985">
        <f>SNPs!$C$33</f>
        <v>11</v>
      </c>
      <c r="ED985">
        <f>SNPs!$D$33</f>
        <v>47337729</v>
      </c>
      <c r="EE985" s="7" t="str">
        <f ca="1">IF('Randomized Data'!CS985 = 1, SNPs!$H$33 &amp; SNPs!$H$33, IF('Randomized Data'!CT985 = 1, SNPs!$H$33 &amp; INDIRECT("SNPs!" &amp; CHAR(72 +'Randomized Data'!CU985) &amp; "33"), INDIRECT("SNPs!" &amp; CHAR(72 +'Randomized Data'!CU985) &amp; "33") &amp; INDIRECT("SNPs!" &amp; CHAR(72 +'Randomized Data'!CU985) &amp; "33")))</f>
        <v>GG</v>
      </c>
    </row>
    <row r="986" spans="1:13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  <c r="F986" s="3">
        <v>42183</v>
      </c>
      <c r="G986" s="9" t="str">
        <f>'Randomized Data'!C986</f>
        <v>Internal Lab</v>
      </c>
      <c r="H986" t="str">
        <f>SNPs!$F$2</f>
        <v>rs12248560</v>
      </c>
      <c r="I986">
        <f>SNPs!$C$2</f>
        <v>10</v>
      </c>
      <c r="J986">
        <f>SNPs!$D$2</f>
        <v>94761900</v>
      </c>
      <c r="K986" t="str">
        <f ca="1">IF('Randomized Data'!D986 = 1, SNPs!$H$2 &amp; SNPs!$H$2, IF('Randomized Data'!E986 = 1, SNPs!$H$2 &amp; INDIRECT("SNPs!" &amp; CHAR(72 +'Randomized Data'!F986) &amp; "2"), INDIRECT("SNPs!" &amp; CHAR(72 +'Randomized Data'!F986) &amp; "2") &amp; INDIRECT("SNPs!" &amp; CHAR(72 +'Randomized Data'!F986) &amp; "2")))</f>
        <v>AA</v>
      </c>
      <c r="L986" t="str">
        <f>SNPs!$F$3</f>
        <v>rs28399504</v>
      </c>
      <c r="M986">
        <f>SNPs!$C$3</f>
        <v>10</v>
      </c>
      <c r="N986">
        <f>SNPs!$D$3</f>
        <v>94762706</v>
      </c>
      <c r="O986" t="str">
        <f ca="1">IF('Randomized Data'!G986 = 1, SNPs!$H$3 &amp; SNPs!$H$3, IF('Randomized Data'!H986 = 1, SNPs!$H$3 &amp; INDIRECT("SNPs!" &amp; CHAR(72 +'Randomized Data'!I986) &amp; "3"), INDIRECT("SNPs!" &amp; CHAR(72 +'Randomized Data'!I986) &amp; "3") &amp; INDIRECT("SNPs!" &amp; CHAR(72 +'Randomized Data'!I986) &amp; "3")))</f>
        <v>AG</v>
      </c>
      <c r="P986" t="str">
        <f>SNPs!$F$4</f>
        <v>rs41291556</v>
      </c>
      <c r="Q986">
        <f>SNPs!$C$4</f>
        <v>10</v>
      </c>
      <c r="R986">
        <f>SNPs!$D$4</f>
        <v>94775416</v>
      </c>
      <c r="S986" t="str">
        <f ca="1">IF('Randomized Data'!J986 = 1, SNPs!$H$4 &amp; SNPs!$H$4, IF('Randomized Data'!K986 = 1, SNPs!$H$4 &amp; INDIRECT("SNPs!" &amp; CHAR(72 +'Randomized Data'!L986) &amp; "4"), INDIRECT("SNPs!" &amp; CHAR(72 +'Randomized Data'!L986) &amp; "4") &amp; INDIRECT("SNPs!" &amp; CHAR(72 +'Randomized Data'!L986) &amp; "4")))</f>
        <v>TT</v>
      </c>
      <c r="T986" t="str">
        <f>SNPs!$F$5</f>
        <v>rs72558184</v>
      </c>
      <c r="U986">
        <f>SNPs!$C$5</f>
        <v>10</v>
      </c>
      <c r="V986">
        <f>SNPs!$D$5</f>
        <v>96535210</v>
      </c>
      <c r="W986" t="str">
        <f ca="1">IF('Randomized Data'!M986 = 1, SNPs!$H$5 &amp; SNPs!$H$5, IF('Randomized Data'!N986 = 1, SNPs!$H$5 &amp; INDIRECT("SNPs!" &amp; CHAR(72 +'Randomized Data'!O986) &amp; "5"), INDIRECT("SNPs!" &amp; CHAR(72 +'Randomized Data'!O986) &amp; "5") &amp; INDIRECT("SNPs!" &amp; CHAR(72 +'Randomized Data'!O986) &amp; "5")))</f>
        <v>AA</v>
      </c>
      <c r="X986" t="str">
        <f>SNPs!$F$6</f>
        <v>rs4986893</v>
      </c>
      <c r="Y986">
        <f>SNPs!$C$6</f>
        <v>10</v>
      </c>
      <c r="Z986">
        <f>SNPs!$D$6</f>
        <v>94780653</v>
      </c>
      <c r="AA986" s="7" t="str">
        <f ca="1">IF('Randomized Data'!P986 = 1, SNPs!$H$6 &amp; SNPs!$H$6, IF('Randomized Data'!Q986 = 1, SNPs!$H$6 &amp; INDIRECT("SNPs!" &amp; CHAR(72 +'Randomized Data'!R986) &amp; "6"), INDIRECT("SNPs!" &amp; CHAR(72 +'Randomized Data'!R986) &amp; "6") &amp; INDIRECT("SNPs!" &amp; CHAR(72 +'Randomized Data'!R986) &amp; "6")))</f>
        <v>AA</v>
      </c>
      <c r="AB986" t="str">
        <f>SNPs!$F$7</f>
        <v>rs4244285</v>
      </c>
      <c r="AC986">
        <f>SNPs!$C$7</f>
        <v>10</v>
      </c>
      <c r="AD986">
        <f>SNPs!$D$7</f>
        <v>94781859</v>
      </c>
      <c r="AE986" s="7" t="str">
        <f ca="1">IF('Randomized Data'!S986 = 1, SNPs!$H$7 &amp; SNPs!$H$7, IF('Randomized Data'!T986 = 1, SNPs!$H$7 &amp; INDIRECT("SNPs!" &amp; CHAR(72 +'Randomized Data'!U986) &amp; "7"), INDIRECT("SNPs!" &amp; CHAR(72 +'Randomized Data'!U986) &amp; "7") &amp; INDIRECT("SNPs!" &amp; CHAR(72 +'Randomized Data'!U986) &amp; "7")))</f>
        <v>GG</v>
      </c>
      <c r="AF986" t="str">
        <f>SNPs!$F$8</f>
        <v>rs72558186</v>
      </c>
      <c r="AG986">
        <f>SNPs!$C$8</f>
        <v>10</v>
      </c>
      <c r="AH986">
        <f>SNPs!$D$8</f>
        <v>94781999</v>
      </c>
      <c r="AI986" s="7" t="str">
        <f ca="1">IF('Randomized Data'!V986 = 1, SNPs!$H$8 &amp; SNPs!$H$8, IF('Randomized Data'!W986 = 1, SNPs!$H$8 &amp; INDIRECT("SNPs!" &amp; CHAR(72 +'Randomized Data'!X986) &amp; "8"), INDIRECT("SNPs!" &amp; CHAR(72 +'Randomized Data'!X986) &amp; "8") &amp; INDIRECT("SNPs!" &amp; CHAR(72 +'Randomized Data'!X986) &amp; "8")))</f>
        <v>AA</v>
      </c>
      <c r="AJ986" t="str">
        <f>SNPs!$F$9</f>
        <v>rs56337013</v>
      </c>
      <c r="AK986">
        <f>SNPs!$C$9</f>
        <v>10</v>
      </c>
      <c r="AL986">
        <f>SNPs!$D$9</f>
        <v>94852738</v>
      </c>
      <c r="AM986" s="7" t="str">
        <f ca="1">IF('Randomized Data'!Y$2 = 1, SNPs!$H$9 &amp; SNPs!$H$9, IF('Randomized Data'!Z986 = 1, SNPs!$H$9 &amp; INDIRECT("SNPs!" &amp; CHAR(72 +'Randomized Data'!AA986) &amp; "9"), INDIRECT("SNPs!" &amp; CHAR(72 +'Randomized Data'!AA986) &amp; "9") &amp; INDIRECT("SNPs!" &amp; CHAR(72 +'Randomized Data'!AA986) &amp; "9")))</f>
        <v>CT</v>
      </c>
      <c r="AN986" t="str">
        <f>SNPs!$F$10</f>
        <v>rs17884712</v>
      </c>
      <c r="AO986">
        <f>SNPs!$C$10</f>
        <v>10</v>
      </c>
      <c r="AP986">
        <f>SNPs!$D$10</f>
        <v>94775489</v>
      </c>
      <c r="AQ986" s="7" t="str">
        <f ca="1">IF('Randomized Data'!AB986 = 1, SNPs!$H$10 &amp; SNPs!$H$10, IF('Randomized Data'!AC986 = 1, SNPs!$H$10 &amp; INDIRECT("SNPs!" &amp; CHAR(72 +'Randomized Data'!AD986) &amp; "10"), INDIRECT("SNPs!" &amp; CHAR(72 +'Randomized Data'!AD986) &amp; "10") &amp; INDIRECT("SNPs!" &amp; CHAR(72 +'Randomized Data'!AD986) &amp; "10")))</f>
        <v>GG</v>
      </c>
      <c r="AR986" t="str">
        <f>SNPs!$F$11</f>
        <v>rs6413438</v>
      </c>
      <c r="AS986">
        <f>SNPs!$C$11</f>
        <v>10</v>
      </c>
      <c r="AT986">
        <f>SNPs!$D$11</f>
        <v>94781858</v>
      </c>
      <c r="AU986" s="7" t="str">
        <f ca="1">IF('Randomized Data'!AE986 = 1, SNPs!$H$11 &amp; SNPs!$H$11, IF('Randomized Data'!AF986 = 1, SNPs!$H$11 &amp; INDIRECT("SNPs!" &amp; CHAR(72 +'Randomized Data'!AG986) &amp; "11"), INDIRECT("SNPs!" &amp; CHAR(72 +'Randomized Data'!AG986) &amp; "11") &amp; INDIRECT("SNPs!" &amp; CHAR(72 +'Randomized Data'!AG986) &amp; "11")))</f>
        <v>TT</v>
      </c>
      <c r="AV986" t="str">
        <f>SNPs!$F$12</f>
        <v>rs1057910</v>
      </c>
      <c r="AW986">
        <f>SNPs!$C$12</f>
        <v>10</v>
      </c>
      <c r="AX986">
        <f>SNPs!$D$12</f>
        <v>94981296</v>
      </c>
      <c r="AY986" s="7" t="str">
        <f ca="1">IF('Randomized Data'!AH986 = 1, SNPs!$H$12 &amp; SNPs!$H$12, IF('Randomized Data'!AI986 = 1, SNPs!$H$12 &amp; INDIRECT("SNPs!" &amp; CHAR(72 +'Randomized Data'!AJ986) &amp; "12"), INDIRECT("SNPs!" &amp; CHAR(72 +'Randomized Data'!AJ986) &amp; "12") &amp; INDIRECT("SNPs!" &amp; CHAR(72 +'Randomized Data'!AJ986) &amp; "12")))</f>
        <v>AA</v>
      </c>
      <c r="AZ986" t="str">
        <f>SNPs!$F$13</f>
        <v>rs1799853</v>
      </c>
      <c r="BA986">
        <f>SNPs!$C$13</f>
        <v>10</v>
      </c>
      <c r="BB986">
        <f>SNPs!$D$13</f>
        <v>94942290</v>
      </c>
      <c r="BC986" s="7" t="str">
        <f ca="1">IF('Randomized Data'!AK986 = 1, SNPs!$H$13 &amp; SNPs!$H$13, IF('Randomized Data'!AL986 = 1, SNPs!$H$13 &amp; INDIRECT("SNPs!" &amp; CHAR(72 +'Randomized Data'!AM986) &amp; "13"), INDIRECT("SNPs!" &amp; CHAR(72 +'Randomized Data'!AM986) &amp; "13") &amp; INDIRECT("SNPs!" &amp; CHAR(72 +'Randomized Data'!AM986) &amp; "13")))</f>
        <v>TT</v>
      </c>
      <c r="BD986" t="str">
        <f>SNPs!$F$14</f>
        <v>rs9923231</v>
      </c>
      <c r="BE986">
        <f>SNPs!$C$14</f>
        <v>16</v>
      </c>
      <c r="BF986">
        <f>SNPs!$D$14</f>
        <v>31096368</v>
      </c>
      <c r="BG986" s="7" t="str">
        <f ca="1">IF('Randomized Data'!AN986 = 1, SNPs!$H$14 &amp; SNPs!$H$14, IF('Randomized Data'!AO986 = 1, SNPs!$H$14 &amp; INDIRECT("SNPs!" &amp; CHAR(72 +'Randomized Data'!AP986) &amp; "14"), INDIRECT("SNPs!" &amp; CHAR(72 +'Randomized Data'!AP986) &amp; "14") &amp; INDIRECT("SNPs!" &amp; CHAR(72 +'Randomized Data'!AP986) &amp; "14")))</f>
        <v>CC</v>
      </c>
      <c r="BH986" t="str">
        <f>SNPs!$F$15</f>
        <v>rs9934438</v>
      </c>
      <c r="BI986">
        <f>SNPs!$C$15</f>
        <v>16</v>
      </c>
      <c r="BJ986">
        <f>SNPs!$D$15</f>
        <v>31093557</v>
      </c>
      <c r="BK986" s="7" t="str">
        <f ca="1">IF('Randomized Data'!AQ986 = 1, SNPs!$H$15 &amp; SNPs!$H$15, IF('Randomized Data'!AR986 = 1, SNPs!$H$15 &amp; INDIRECT("SNPs!" &amp; CHAR(72 +'Randomized Data'!AS986) &amp; "15"), INDIRECT("SNPs!" &amp; CHAR(72 +'Randomized Data'!AS986) &amp; "15") &amp; INDIRECT("SNPs!" &amp; CHAR(72 +'Randomized Data'!AS986) &amp; "15")))</f>
        <v>GG</v>
      </c>
      <c r="BL986" t="str">
        <f>SNPs!$F$16</f>
        <v>rs8050894</v>
      </c>
      <c r="BM986">
        <f>SNPs!$C$16</f>
        <v>16</v>
      </c>
      <c r="BN986">
        <f>SNPs!$D$16</f>
        <v>31093188</v>
      </c>
      <c r="BO986" s="7" t="str">
        <f ca="1">IF('Randomized Data'!AT986 = 1, SNPs!$H$16 &amp; SNPs!$H$16, IF('Randomized Data'!AU986 = 1, SNPs!$H$16 &amp; INDIRECT("SNPs!" &amp; CHAR(72 +'Randomized Data'!AV986) &amp; "16"), INDIRECT("SNPs!" &amp; CHAR(72 +'Randomized Data'!AV986) &amp; "16") &amp; INDIRECT("SNPs!" &amp; CHAR(72 +'Randomized Data'!AV986) &amp; "16")))</f>
        <v>CC</v>
      </c>
      <c r="BP986" t="str">
        <f>SNPs!$F$17</f>
        <v>rs6025</v>
      </c>
      <c r="BQ986">
        <f>SNPs!$C$17</f>
        <v>1</v>
      </c>
      <c r="BR986">
        <f>SNPs!$D$17</f>
        <v>169549811</v>
      </c>
      <c r="BS986" s="7" t="str">
        <f ca="1">IF('Randomized Data'!AW986 = 1, SNPs!$H$17 &amp; SNPs!$H$17, IF('Randomized Data'!AX986 = 1, SNPs!$H$17 &amp; INDIRECT("SNPs!" &amp; CHAR(72 +'Randomized Data'!AY986) &amp; "17"), INDIRECT("SNPs!" &amp; CHAR(72 +'Randomized Data'!AY986) &amp; "17") &amp; INDIRECT("SNPs!" &amp; CHAR(72 +'Randomized Data'!AY986) &amp; "17")))</f>
        <v>GG</v>
      </c>
      <c r="BT986" t="str">
        <f>SNPs!$F$18</f>
        <v>rs1799963</v>
      </c>
      <c r="BU986">
        <f>SNPs!$C$18</f>
        <v>11</v>
      </c>
      <c r="BV986">
        <f>SNPs!$D$18</f>
        <v>46739505</v>
      </c>
      <c r="BW986" s="7" t="str">
        <f ca="1">IF('Randomized Data'!AZ986 = 1, SNPs!$H$18 &amp; SNPs!$H$18, IF('Randomized Data'!BA986 = 1, SNPs!$H$18 &amp; INDIRECT("SNPs!" &amp; CHAR(72 +'Randomized Data'!BB986) &amp; "18"), INDIRECT("SNPs!" &amp; CHAR(72 +'Randomized Data'!BB986) &amp; "18") &amp; INDIRECT("SNPs!" &amp; CHAR(72 +'Randomized Data'!BB986) &amp; "18")))</f>
        <v>GA</v>
      </c>
      <c r="BX986" t="str">
        <f>SNPs!$F$19</f>
        <v>rs121913626</v>
      </c>
      <c r="BY986">
        <f>SNPs!$C$19</f>
        <v>14</v>
      </c>
      <c r="BZ986">
        <f>SNPs!$D$19</f>
        <v>23427723</v>
      </c>
      <c r="CA986" s="7" t="str">
        <f ca="1">IF('Randomized Data'!BC986 = 1, SNPs!$H$19 &amp; SNPs!$H$19, IF('Randomized Data'!BD986 = 1, SNPs!$H$19 &amp; INDIRECT("SNPs!" &amp; CHAR(72 +'Randomized Data'!BE986) &amp; "19"), INDIRECT("SNPs!" &amp; CHAR(72 +'Randomized Data'!BE986) &amp; "19") &amp; INDIRECT("SNPs!" &amp; CHAR(72 +'Randomized Data'!BE986) &amp; "19")))</f>
        <v>GG</v>
      </c>
      <c r="CB986" t="str">
        <f>SNPs!$F$20</f>
        <v>rs3218713</v>
      </c>
      <c r="CC986">
        <f>SNPs!$C$20</f>
        <v>14</v>
      </c>
      <c r="CD986">
        <f>SNPs!$D$20</f>
        <v>23431468</v>
      </c>
      <c r="CE986" s="7" t="str">
        <f ca="1">IF('Randomized Data'!BF986 = 1, SNPs!$H$20 &amp; SNPs!$H$20, IF('Randomized Data'!BG986 = 1, SNPs!$H$20 &amp; INDIRECT("SNPs!" &amp; CHAR(72 +'Randomized Data'!BH986) &amp; "20"), INDIRECT("SNPs!" &amp; CHAR(72 +'Randomized Data'!BH986) &amp; "20") &amp; INDIRECT("SNPs!" &amp; CHAR(72 +'Randomized Data'!BH986) &amp; "20")))</f>
        <v>AA</v>
      </c>
      <c r="CF986" t="str">
        <f>SNPs!$F$21</f>
        <v>rs3218714</v>
      </c>
      <c r="CG986">
        <f>SNPs!$C$21</f>
        <v>14</v>
      </c>
      <c r="CH986">
        <f>SNPs!$D$21</f>
        <v>23429279</v>
      </c>
      <c r="CI986" s="7" t="str">
        <f ca="1">IF('Randomized Data'!BI986 = 1, SNPs!$H$21 &amp; SNPs!$H$21, IF('Randomized Data'!BJ986 = 1, SNPs!$H$21 &amp; INDIRECT("SNPs!" &amp; CHAR(72 +'Randomized Data'!BK986) &amp; "21"), INDIRECT("SNPs!" &amp; CHAR(72 +'Randomized Data'!BK986) &amp; "21") &amp; INDIRECT("SNPs!" &amp; CHAR(72 +'Randomized Data'!BK986) &amp; "21")))</f>
        <v>CC</v>
      </c>
      <c r="CJ986" t="str">
        <f>SNPs!$F$22</f>
        <v>rs121964855</v>
      </c>
      <c r="CK986">
        <f>SNPs!$C$22</f>
        <v>1</v>
      </c>
      <c r="CL986">
        <f>SNPs!$D$22</f>
        <v>201365638</v>
      </c>
      <c r="CM986" s="7" t="str">
        <f ca="1">IF('Randomized Data'!BL986 = 1, SNPs!$H$22 &amp; SNPs!$H$22, IF('Randomized Data'!BM986 = 1, SNPs!$H$22 &amp; INDIRECT("SNPs!" &amp; CHAR(72 +'Randomized Data'!BN986) &amp; "22"), INDIRECT("SNPs!" &amp; CHAR(72 +'Randomized Data'!BN986) &amp; "22") &amp; INDIRECT("SNPs!" &amp; CHAR(72 +'Randomized Data'!BN986) &amp; "22")))</f>
        <v>TA</v>
      </c>
      <c r="CN986" t="str">
        <f>SNPs!$F$23</f>
        <v>rs121964856</v>
      </c>
      <c r="CO986">
        <f>SNPs!$C$23</f>
        <v>1</v>
      </c>
      <c r="CP986">
        <f>SNPs!$D$23</f>
        <v>201365297</v>
      </c>
      <c r="CQ986" s="7" t="str">
        <f ca="1">IF('Randomized Data'!BO986 = 1, SNPs!$H$23 &amp; SNPs!$H$23, IF('Randomized Data'!BP986 = 1, SNPs!$H$23 &amp; INDIRECT("SNPs!" &amp; CHAR(72 +'Randomized Data'!BQ986) &amp; "23"), INDIRECT("SNPs!" &amp; CHAR(72 +'Randomized Data'!BQ986) &amp; "23") &amp; INDIRECT("SNPs!" &amp; CHAR(72 +'Randomized Data'!BQ986) &amp; "23")))</f>
        <v>AA</v>
      </c>
      <c r="CR986" t="str">
        <f>SNPs!$F$24</f>
        <v>rs121964857</v>
      </c>
      <c r="CS986">
        <f>SNPs!$C$24</f>
        <v>1</v>
      </c>
      <c r="CT986">
        <f>SNPs!$D$24</f>
        <v>201359245</v>
      </c>
      <c r="CU986" s="7" t="str">
        <f ca="1">IF('Randomized Data'!BR986 = 1, SNPs!$H$24 &amp; SNPs!$H$24, IF('Randomized Data'!BS986 = 1, SNPs!$H$24 &amp; INDIRECT("SNPs!" &amp; CHAR(72 +'Randomized Data'!BT986) &amp; "24"), INDIRECT("SNPs!" &amp; CHAR(72 +'Randomized Data'!BT986) &amp; "24") &amp; INDIRECT("SNPs!" &amp; CHAR(72 +'Randomized Data'!BT986) &amp; "24")))</f>
        <v>CC</v>
      </c>
      <c r="CV986" t="str">
        <f>SNPs!$F$25</f>
        <v>rs28934269</v>
      </c>
      <c r="CW986">
        <f>SNPs!$C$25</f>
        <v>15</v>
      </c>
      <c r="CX986">
        <f>SNPs!$D$25</f>
        <v>63060915</v>
      </c>
      <c r="CY986" s="7" t="str">
        <f ca="1">IF('Randomized Data'!BU986 = 1, SNPs!$H$25 &amp; SNPs!$H$25, IF('Randomized Data'!BV986 = 1, SNPs!$H$25 &amp; INDIRECT("SNPs!" &amp; CHAR(72 +'Randomized Data'!BW986) &amp; "25"), INDIRECT("SNPs!" &amp; CHAR(72 +'Randomized Data'!BW986) &amp; "25") &amp; INDIRECT("SNPs!" &amp; CHAR(72 +'Randomized Data'!BW986) &amp; "25")))</f>
        <v>GG</v>
      </c>
      <c r="CZ986" t="str">
        <f>SNPs!$F$26</f>
        <v>rs28934270</v>
      </c>
      <c r="DA986">
        <f>SNPs!$C$26</f>
        <v>15</v>
      </c>
      <c r="DB986">
        <f>SNPs!$D$26</f>
        <v>63060899</v>
      </c>
      <c r="DC986" s="7" t="str">
        <f ca="1">IF('Randomized Data'!BX986 = 1, SNPs!$H$26 &amp; SNPs!$H$26, IF('Randomized Data'!BY986 = 1, SNPs!$H$26 &amp; INDIRECT("SNPs!" &amp; CHAR(72 +'Randomized Data'!BZ986) &amp; "26"), INDIRECT("SNPs!" &amp; CHAR(72 +'Randomized Data'!BZ986) &amp; "26") &amp; INDIRECT("SNPs!" &amp; CHAR(72 +'Randomized Data'!BZ986) &amp; "26")))</f>
        <v>GG</v>
      </c>
      <c r="DD986" t="str">
        <f>SNPs!$F$27</f>
        <v>rs727504290</v>
      </c>
      <c r="DE986">
        <f>SNPs!$C$27</f>
        <v>15</v>
      </c>
      <c r="DF986">
        <f>SNPs!$D$27</f>
        <v>63042875</v>
      </c>
      <c r="DG986" s="7" t="str">
        <f ca="1">IF('Randomized Data'!CA986 = 1, SNPs!$H$27 &amp; SNPs!$H$27, IF('Randomized Data'!CB986 = 1, SNPs!$H$27 &amp; INDIRECT("SNPs!" &amp; CHAR(72 +'Randomized Data'!CC986) &amp; "27"), INDIRECT("SNPs!" &amp; CHAR(72 +'Randomized Data'!CC986) &amp; "27") &amp; INDIRECT("SNPs!" &amp; CHAR(72 +'Randomized Data'!CC986) &amp; "27")))</f>
        <v>GG</v>
      </c>
      <c r="DH986" t="str">
        <f>SNPs!$F$28</f>
        <v>rs104894504</v>
      </c>
      <c r="DI986">
        <f>SNPs!$C$28</f>
        <v>15</v>
      </c>
      <c r="DJ986">
        <f>SNPs!$D$28</f>
        <v>63057028</v>
      </c>
      <c r="DK986" s="7" t="str">
        <f ca="1">IF('Randomized Data'!CD986 = 1, SNPs!$H$28 &amp; SNPs!$H$28, IF('Randomized Data'!CE986 = 1, SNPs!$H$28 &amp; INDIRECT("SNPs!" &amp; CHAR(72 +'Randomized Data'!CF986) &amp; "28"), INDIRECT("SNPs!" &amp; CHAR(72 +'Randomized Data'!CF986) &amp; "28") &amp; INDIRECT("SNPs!" &amp; CHAR(72 +'Randomized Data'!CF986) &amp; "28")))</f>
        <v>CC</v>
      </c>
      <c r="DL986" t="str">
        <f>SNPs!$F$29</f>
        <v>rs375882485</v>
      </c>
      <c r="DM986">
        <f>SNPs!$C$29</f>
        <v>11</v>
      </c>
      <c r="DN986">
        <f>SNPs!$D$29</f>
        <v>47342698</v>
      </c>
      <c r="DO986" s="7" t="str">
        <f ca="1">IF('Randomized Data'!CG986 = 1, SNPs!$H$29 &amp; SNPs!$H$29, IF('Randomized Data'!CH986 = 1, SNPs!$H$29 &amp; INDIRECT("SNPs!" &amp; CHAR(72 +'Randomized Data'!CI986) &amp; "29"), INDIRECT("SNPs!" &amp; CHAR(72 +'Randomized Data'!CI986) &amp; "29") &amp; INDIRECT("SNPs!" &amp; CHAR(72 +'Randomized Data'!CI986) &amp; "29")))</f>
        <v>GG</v>
      </c>
      <c r="DP986" t="str">
        <f>SNPs!$F$30</f>
        <v>rs397516083</v>
      </c>
      <c r="DQ986">
        <f>SNPs!$C$30</f>
        <v>11</v>
      </c>
      <c r="DR986">
        <f>SNPs!$D$30</f>
        <v>47346379</v>
      </c>
      <c r="DS986" s="7" t="str">
        <f ca="1">IF('Randomized Data'!CJ986 = 1, SNPs!$H$30 &amp; SNPs!$H$30, IF('Randomized Data'!CK986 = 1, SNPs!$H$30 &amp; INDIRECT("SNPs!" &amp; CHAR(72 +'Randomized Data'!CL986) &amp; "30"), INDIRECT("SNPs!" &amp; CHAR(72 +'Randomized Data'!CL986) &amp; "30") &amp; INDIRECT("SNPs!" &amp; CHAR(72 +'Randomized Data'!CL986) &amp; "30")))</f>
        <v>GG</v>
      </c>
      <c r="DT986" t="str">
        <f>SNPs!$F$31</f>
        <v>rs397515937</v>
      </c>
      <c r="DU986">
        <f>SNPs!$C$31</f>
        <v>11</v>
      </c>
      <c r="DV986">
        <f>SNPs!$D$31</f>
        <v>47339792</v>
      </c>
      <c r="DW986" s="7" t="str">
        <f ca="1">IF('Randomized Data'!CM986 = 1, SNPs!$H$31 &amp; SNPs!$H$31, IF('Randomized Data'!CN986 = 1, SNPs!$H$31 &amp; INDIRECT("SNPs!" &amp; CHAR(72 +'Randomized Data'!CO986) &amp; "31"), INDIRECT("SNPs!" &amp; CHAR(72 +'Randomized Data'!CO986) &amp; "31") &amp; INDIRECT("SNPs!" &amp; CHAR(72 +'Randomized Data'!CO986) &amp; "31")))</f>
        <v>AA</v>
      </c>
      <c r="DX986" t="str">
        <f>SNPs!$F$32</f>
        <v>rs397516074</v>
      </c>
      <c r="DY986">
        <f>SNPs!$C$32</f>
        <v>11</v>
      </c>
      <c r="DZ986">
        <f>SNPs!$D$32</f>
        <v>47348424</v>
      </c>
      <c r="EA986" s="7" t="str">
        <f ca="1">IF('Randomized Data'!CP986 = 1, SNPs!$H$32 &amp; SNPs!$H$32, IF('Randomized Data'!CQ986 = 1, SNPs!$H$32 &amp; INDIRECT("SNPs!" &amp; CHAR(72 +'Randomized Data'!CR986) &amp; "32"), INDIRECT("SNPs!" &amp; CHAR(72 +'Randomized Data'!CR986) &amp; "32") &amp; INDIRECT("SNPs!" &amp; CHAR(72 +'Randomized Data'!CR986) &amp; "32")))</f>
        <v>GG</v>
      </c>
      <c r="EB986" t="str">
        <f>SNPs!$F$33</f>
        <v>rs397515963</v>
      </c>
      <c r="EC986">
        <f>SNPs!$C$33</f>
        <v>11</v>
      </c>
      <c r="ED986">
        <f>SNPs!$D$33</f>
        <v>47337729</v>
      </c>
      <c r="EE986" s="7" t="str">
        <f ca="1">IF('Randomized Data'!CS986 = 1, SNPs!$H$33 &amp; SNPs!$H$33, IF('Randomized Data'!CT986 = 1, SNPs!$H$33 &amp; INDIRECT("SNPs!" &amp; CHAR(72 +'Randomized Data'!CU986) &amp; "33"), INDIRECT("SNPs!" &amp; CHAR(72 +'Randomized Data'!CU986) &amp; "33") &amp; INDIRECT("SNPs!" &amp; CHAR(72 +'Randomized Data'!CU986) &amp; "33")))</f>
        <v>-G</v>
      </c>
    </row>
    <row r="987" spans="1:13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  <c r="F987" s="3">
        <v>42159</v>
      </c>
      <c r="G987" s="9" t="str">
        <f>'Randomized Data'!C987</f>
        <v>External Lab</v>
      </c>
      <c r="H987" t="str">
        <f>SNPs!$F$2</f>
        <v>rs12248560</v>
      </c>
      <c r="I987">
        <f>SNPs!$C$2</f>
        <v>10</v>
      </c>
      <c r="J987">
        <f>SNPs!$D$2</f>
        <v>94761900</v>
      </c>
      <c r="K987" t="str">
        <f ca="1">IF('Randomized Data'!D987 = 1, SNPs!$H$2 &amp; SNPs!$H$2, IF('Randomized Data'!E987 = 1, SNPs!$H$2 &amp; INDIRECT("SNPs!" &amp; CHAR(72 +'Randomized Data'!F987) &amp; "2"), INDIRECT("SNPs!" &amp; CHAR(72 +'Randomized Data'!F987) &amp; "2") &amp; INDIRECT("SNPs!" &amp; CHAR(72 +'Randomized Data'!F987) &amp; "2")))</f>
        <v>CC</v>
      </c>
      <c r="L987" t="str">
        <f>SNPs!$F$3</f>
        <v>rs28399504</v>
      </c>
      <c r="M987">
        <f>SNPs!$C$3</f>
        <v>10</v>
      </c>
      <c r="N987">
        <f>SNPs!$D$3</f>
        <v>94762706</v>
      </c>
      <c r="O987" t="str">
        <f ca="1">IF('Randomized Data'!G987 = 1, SNPs!$H$3 &amp; SNPs!$H$3, IF('Randomized Data'!H987 = 1, SNPs!$H$3 &amp; INDIRECT("SNPs!" &amp; CHAR(72 +'Randomized Data'!I987) &amp; "3"), INDIRECT("SNPs!" &amp; CHAR(72 +'Randomized Data'!I987) &amp; "3") &amp; INDIRECT("SNPs!" &amp; CHAR(72 +'Randomized Data'!I987) &amp; "3")))</f>
        <v>AA</v>
      </c>
      <c r="P987" t="str">
        <f>SNPs!$F$4</f>
        <v>rs41291556</v>
      </c>
      <c r="Q987">
        <f>SNPs!$C$4</f>
        <v>10</v>
      </c>
      <c r="R987">
        <f>SNPs!$D$4</f>
        <v>94775416</v>
      </c>
      <c r="S987" t="str">
        <f ca="1">IF('Randomized Data'!J987 = 1, SNPs!$H$4 &amp; SNPs!$H$4, IF('Randomized Data'!K987 = 1, SNPs!$H$4 &amp; INDIRECT("SNPs!" &amp; CHAR(72 +'Randomized Data'!L987) &amp; "4"), INDIRECT("SNPs!" &amp; CHAR(72 +'Randomized Data'!L987) &amp; "4") &amp; INDIRECT("SNPs!" &amp; CHAR(72 +'Randomized Data'!L987) &amp; "4")))</f>
        <v>CC</v>
      </c>
      <c r="T987" t="str">
        <f>SNPs!$F$5</f>
        <v>rs72558184</v>
      </c>
      <c r="U987">
        <f>SNPs!$C$5</f>
        <v>10</v>
      </c>
      <c r="V987">
        <f>SNPs!$D$5</f>
        <v>96535210</v>
      </c>
      <c r="W987" t="str">
        <f ca="1">IF('Randomized Data'!M987 = 1, SNPs!$H$5 &amp; SNPs!$H$5, IF('Randomized Data'!N987 = 1, SNPs!$H$5 &amp; INDIRECT("SNPs!" &amp; CHAR(72 +'Randomized Data'!O987) &amp; "5"), INDIRECT("SNPs!" &amp; CHAR(72 +'Randomized Data'!O987) &amp; "5") &amp; INDIRECT("SNPs!" &amp; CHAR(72 +'Randomized Data'!O987) &amp; "5")))</f>
        <v>GG</v>
      </c>
      <c r="X987" t="str">
        <f>SNPs!$F$6</f>
        <v>rs4986893</v>
      </c>
      <c r="Y987">
        <f>SNPs!$C$6</f>
        <v>10</v>
      </c>
      <c r="Z987">
        <f>SNPs!$D$6</f>
        <v>94780653</v>
      </c>
      <c r="AA987" s="7" t="str">
        <f ca="1">IF('Randomized Data'!P987 = 1, SNPs!$H$6 &amp; SNPs!$H$6, IF('Randomized Data'!Q987 = 1, SNPs!$H$6 &amp; INDIRECT("SNPs!" &amp; CHAR(72 +'Randomized Data'!R987) &amp; "6"), INDIRECT("SNPs!" &amp; CHAR(72 +'Randomized Data'!R987) &amp; "6") &amp; INDIRECT("SNPs!" &amp; CHAR(72 +'Randomized Data'!R987) &amp; "6")))</f>
        <v>GG</v>
      </c>
      <c r="AB987" t="str">
        <f>SNPs!$F$7</f>
        <v>rs4244285</v>
      </c>
      <c r="AC987">
        <f>SNPs!$C$7</f>
        <v>10</v>
      </c>
      <c r="AD987">
        <f>SNPs!$D$7</f>
        <v>94781859</v>
      </c>
      <c r="AE987" s="7" t="str">
        <f ca="1">IF('Randomized Data'!S987 = 1, SNPs!$H$7 &amp; SNPs!$H$7, IF('Randomized Data'!T987 = 1, SNPs!$H$7 &amp; INDIRECT("SNPs!" &amp; CHAR(72 +'Randomized Data'!U987) &amp; "7"), INDIRECT("SNPs!" &amp; CHAR(72 +'Randomized Data'!U987) &amp; "7") &amp; INDIRECT("SNPs!" &amp; CHAR(72 +'Randomized Data'!U987) &amp; "7")))</f>
        <v>CC</v>
      </c>
      <c r="AF987" t="str">
        <f>SNPs!$F$8</f>
        <v>rs72558186</v>
      </c>
      <c r="AG987">
        <f>SNPs!$C$8</f>
        <v>10</v>
      </c>
      <c r="AH987">
        <f>SNPs!$D$8</f>
        <v>94781999</v>
      </c>
      <c r="AI987" s="7" t="str">
        <f ca="1">IF('Randomized Data'!V987 = 1, SNPs!$H$8 &amp; SNPs!$H$8, IF('Randomized Data'!W987 = 1, SNPs!$H$8 &amp; INDIRECT("SNPs!" &amp; CHAR(72 +'Randomized Data'!X987) &amp; "8"), INDIRECT("SNPs!" &amp; CHAR(72 +'Randomized Data'!X987) &amp; "8") &amp; INDIRECT("SNPs!" &amp; CHAR(72 +'Randomized Data'!X987) &amp; "8")))</f>
        <v>TA</v>
      </c>
      <c r="AJ987" t="str">
        <f>SNPs!$F$9</f>
        <v>rs56337013</v>
      </c>
      <c r="AK987">
        <f>SNPs!$C$9</f>
        <v>10</v>
      </c>
      <c r="AL987">
        <f>SNPs!$D$9</f>
        <v>94852738</v>
      </c>
      <c r="AM987" s="7" t="str">
        <f ca="1">IF('Randomized Data'!Y$2 = 1, SNPs!$H$9 &amp; SNPs!$H$9, IF('Randomized Data'!Z987 = 1, SNPs!$H$9 &amp; INDIRECT("SNPs!" &amp; CHAR(72 +'Randomized Data'!AA987) &amp; "9"), INDIRECT("SNPs!" &amp; CHAR(72 +'Randomized Data'!AA987) &amp; "9") &amp; INDIRECT("SNPs!" &amp; CHAR(72 +'Randomized Data'!AA987) &amp; "9")))</f>
        <v>CT</v>
      </c>
      <c r="AN987" t="str">
        <f>SNPs!$F$10</f>
        <v>rs17884712</v>
      </c>
      <c r="AO987">
        <f>SNPs!$C$10</f>
        <v>10</v>
      </c>
      <c r="AP987">
        <f>SNPs!$D$10</f>
        <v>94775489</v>
      </c>
      <c r="AQ987" s="7" t="str">
        <f ca="1">IF('Randomized Data'!AB987 = 1, SNPs!$H$10 &amp; SNPs!$H$10, IF('Randomized Data'!AC987 = 1, SNPs!$H$10 &amp; INDIRECT("SNPs!" &amp; CHAR(72 +'Randomized Data'!AD987) &amp; "10"), INDIRECT("SNPs!" &amp; CHAR(72 +'Randomized Data'!AD987) &amp; "10") &amp; INDIRECT("SNPs!" &amp; CHAR(72 +'Randomized Data'!AD987) &amp; "10")))</f>
        <v>GG</v>
      </c>
      <c r="AR987" t="str">
        <f>SNPs!$F$11</f>
        <v>rs6413438</v>
      </c>
      <c r="AS987">
        <f>SNPs!$C$11</f>
        <v>10</v>
      </c>
      <c r="AT987">
        <f>SNPs!$D$11</f>
        <v>94781858</v>
      </c>
      <c r="AU987" s="7" t="str">
        <f ca="1">IF('Randomized Data'!AE987 = 1, SNPs!$H$11 &amp; SNPs!$H$11, IF('Randomized Data'!AF987 = 1, SNPs!$H$11 &amp; INDIRECT("SNPs!" &amp; CHAR(72 +'Randomized Data'!AG987) &amp; "11"), INDIRECT("SNPs!" &amp; CHAR(72 +'Randomized Data'!AG987) &amp; "11") &amp; INDIRECT("SNPs!" &amp; CHAR(72 +'Randomized Data'!AG987) &amp; "11")))</f>
        <v>CT</v>
      </c>
      <c r="AV987" t="str">
        <f>SNPs!$F$12</f>
        <v>rs1057910</v>
      </c>
      <c r="AW987">
        <f>SNPs!$C$12</f>
        <v>10</v>
      </c>
      <c r="AX987">
        <f>SNPs!$D$12</f>
        <v>94981296</v>
      </c>
      <c r="AY987" s="7" t="str">
        <f ca="1">IF('Randomized Data'!AH987 = 1, SNPs!$H$12 &amp; SNPs!$H$12, IF('Randomized Data'!AI987 = 1, SNPs!$H$12 &amp; INDIRECT("SNPs!" &amp; CHAR(72 +'Randomized Data'!AJ987) &amp; "12"), INDIRECT("SNPs!" &amp; CHAR(72 +'Randomized Data'!AJ987) &amp; "12") &amp; INDIRECT("SNPs!" &amp; CHAR(72 +'Randomized Data'!AJ987) &amp; "12")))</f>
        <v>CC</v>
      </c>
      <c r="AZ987" t="str">
        <f>SNPs!$F$13</f>
        <v>rs1799853</v>
      </c>
      <c r="BA987">
        <f>SNPs!$C$13</f>
        <v>10</v>
      </c>
      <c r="BB987">
        <f>SNPs!$D$13</f>
        <v>94942290</v>
      </c>
      <c r="BC987" s="7" t="str">
        <f ca="1">IF('Randomized Data'!AK987 = 1, SNPs!$H$13 &amp; SNPs!$H$13, IF('Randomized Data'!AL987 = 1, SNPs!$H$13 &amp; INDIRECT("SNPs!" &amp; CHAR(72 +'Randomized Data'!AM987) &amp; "13"), INDIRECT("SNPs!" &amp; CHAR(72 +'Randomized Data'!AM987) &amp; "13") &amp; INDIRECT("SNPs!" &amp; CHAR(72 +'Randomized Data'!AM987) &amp; "13")))</f>
        <v>CC</v>
      </c>
      <c r="BD987" t="str">
        <f>SNPs!$F$14</f>
        <v>rs9923231</v>
      </c>
      <c r="BE987">
        <f>SNPs!$C$14</f>
        <v>16</v>
      </c>
      <c r="BF987">
        <f>SNPs!$D$14</f>
        <v>31096368</v>
      </c>
      <c r="BG987" s="7" t="str">
        <f ca="1">IF('Randomized Data'!AN987 = 1, SNPs!$H$14 &amp; SNPs!$H$14, IF('Randomized Data'!AO987 = 1, SNPs!$H$14 &amp; INDIRECT("SNPs!" &amp; CHAR(72 +'Randomized Data'!AP987) &amp; "14"), INDIRECT("SNPs!" &amp; CHAR(72 +'Randomized Data'!AP987) &amp; "14") &amp; INDIRECT("SNPs!" &amp; CHAR(72 +'Randomized Data'!AP987) &amp; "14")))</f>
        <v>AA</v>
      </c>
      <c r="BH987" t="str">
        <f>SNPs!$F$15</f>
        <v>rs9934438</v>
      </c>
      <c r="BI987">
        <f>SNPs!$C$15</f>
        <v>16</v>
      </c>
      <c r="BJ987">
        <f>SNPs!$D$15</f>
        <v>31093557</v>
      </c>
      <c r="BK987" s="7" t="str">
        <f ca="1">IF('Randomized Data'!AQ987 = 1, SNPs!$H$15 &amp; SNPs!$H$15, IF('Randomized Data'!AR987 = 1, SNPs!$H$15 &amp; INDIRECT("SNPs!" &amp; CHAR(72 +'Randomized Data'!AS987) &amp; "15"), INDIRECT("SNPs!" &amp; CHAR(72 +'Randomized Data'!AS987) &amp; "15") &amp; INDIRECT("SNPs!" &amp; CHAR(72 +'Randomized Data'!AS987) &amp; "15")))</f>
        <v>GG</v>
      </c>
      <c r="BL987" t="str">
        <f>SNPs!$F$16</f>
        <v>rs8050894</v>
      </c>
      <c r="BM987">
        <f>SNPs!$C$16</f>
        <v>16</v>
      </c>
      <c r="BN987">
        <f>SNPs!$D$16</f>
        <v>31093188</v>
      </c>
      <c r="BO987" s="7" t="str">
        <f ca="1">IF('Randomized Data'!AT987 = 1, SNPs!$H$16 &amp; SNPs!$H$16, IF('Randomized Data'!AU987 = 1, SNPs!$H$16 &amp; INDIRECT("SNPs!" &amp; CHAR(72 +'Randomized Data'!AV987) &amp; "16"), INDIRECT("SNPs!" &amp; CHAR(72 +'Randomized Data'!AV987) &amp; "16") &amp; INDIRECT("SNPs!" &amp; CHAR(72 +'Randomized Data'!AV987) &amp; "16")))</f>
        <v>CG</v>
      </c>
      <c r="BP987" t="str">
        <f>SNPs!$F$17</f>
        <v>rs6025</v>
      </c>
      <c r="BQ987">
        <f>SNPs!$C$17</f>
        <v>1</v>
      </c>
      <c r="BR987">
        <f>SNPs!$D$17</f>
        <v>169549811</v>
      </c>
      <c r="BS987" s="7" t="str">
        <f ca="1">IF('Randomized Data'!AW987 = 1, SNPs!$H$17 &amp; SNPs!$H$17, IF('Randomized Data'!AX987 = 1, SNPs!$H$17 &amp; INDIRECT("SNPs!" &amp; CHAR(72 +'Randomized Data'!AY987) &amp; "17"), INDIRECT("SNPs!" &amp; CHAR(72 +'Randomized Data'!AY987) &amp; "17") &amp; INDIRECT("SNPs!" &amp; CHAR(72 +'Randomized Data'!AY987) &amp; "17")))</f>
        <v>GA</v>
      </c>
      <c r="BT987" t="str">
        <f>SNPs!$F$18</f>
        <v>rs1799963</v>
      </c>
      <c r="BU987">
        <f>SNPs!$C$18</f>
        <v>11</v>
      </c>
      <c r="BV987">
        <f>SNPs!$D$18</f>
        <v>46739505</v>
      </c>
      <c r="BW987" s="7" t="str">
        <f ca="1">IF('Randomized Data'!AZ987 = 1, SNPs!$H$18 &amp; SNPs!$H$18, IF('Randomized Data'!BA987 = 1, SNPs!$H$18 &amp; INDIRECT("SNPs!" &amp; CHAR(72 +'Randomized Data'!BB987) &amp; "18"), INDIRECT("SNPs!" &amp; CHAR(72 +'Randomized Data'!BB987) &amp; "18") &amp; INDIRECT("SNPs!" &amp; CHAR(72 +'Randomized Data'!BB987) &amp; "18")))</f>
        <v>GG</v>
      </c>
      <c r="BX987" t="str">
        <f>SNPs!$F$19</f>
        <v>rs121913626</v>
      </c>
      <c r="BY987">
        <f>SNPs!$C$19</f>
        <v>14</v>
      </c>
      <c r="BZ987">
        <f>SNPs!$D$19</f>
        <v>23427723</v>
      </c>
      <c r="CA987" s="7" t="str">
        <f ca="1">IF('Randomized Data'!BC987 = 1, SNPs!$H$19 &amp; SNPs!$H$19, IF('Randomized Data'!BD987 = 1, SNPs!$H$19 &amp; INDIRECT("SNPs!" &amp; CHAR(72 +'Randomized Data'!BE987) &amp; "19"), INDIRECT("SNPs!" &amp; CHAR(72 +'Randomized Data'!BE987) &amp; "19") &amp; INDIRECT("SNPs!" &amp; CHAR(72 +'Randomized Data'!BE987) &amp; "19")))</f>
        <v>GG</v>
      </c>
      <c r="CB987" t="str">
        <f>SNPs!$F$20</f>
        <v>rs3218713</v>
      </c>
      <c r="CC987">
        <f>SNPs!$C$20</f>
        <v>14</v>
      </c>
      <c r="CD987">
        <f>SNPs!$D$20</f>
        <v>23431468</v>
      </c>
      <c r="CE987" s="7" t="str">
        <f ca="1">IF('Randomized Data'!BF987 = 1, SNPs!$H$20 &amp; SNPs!$H$20, IF('Randomized Data'!BG987 = 1, SNPs!$H$20 &amp; INDIRECT("SNPs!" &amp; CHAR(72 +'Randomized Data'!BH987) &amp; "20"), INDIRECT("SNPs!" &amp; CHAR(72 +'Randomized Data'!BH987) &amp; "20") &amp; INDIRECT("SNPs!" &amp; CHAR(72 +'Randomized Data'!BH987) &amp; "20")))</f>
        <v>GG</v>
      </c>
      <c r="CF987" t="str">
        <f>SNPs!$F$21</f>
        <v>rs3218714</v>
      </c>
      <c r="CG987">
        <f>SNPs!$C$21</f>
        <v>14</v>
      </c>
      <c r="CH987">
        <f>SNPs!$D$21</f>
        <v>23429279</v>
      </c>
      <c r="CI987" s="7" t="str">
        <f ca="1">IF('Randomized Data'!BI987 = 1, SNPs!$H$21 &amp; SNPs!$H$21, IF('Randomized Data'!BJ987 = 1, SNPs!$H$21 &amp; INDIRECT("SNPs!" &amp; CHAR(72 +'Randomized Data'!BK987) &amp; "21"), INDIRECT("SNPs!" &amp; CHAR(72 +'Randomized Data'!BK987) &amp; "21") &amp; INDIRECT("SNPs!" &amp; CHAR(72 +'Randomized Data'!BK987) &amp; "21")))</f>
        <v>CT</v>
      </c>
      <c r="CJ987" t="str">
        <f>SNPs!$F$22</f>
        <v>rs121964855</v>
      </c>
      <c r="CK987">
        <f>SNPs!$C$22</f>
        <v>1</v>
      </c>
      <c r="CL987">
        <f>SNPs!$D$22</f>
        <v>201365638</v>
      </c>
      <c r="CM987" s="7" t="str">
        <f ca="1">IF('Randomized Data'!BL987 = 1, SNPs!$H$22 &amp; SNPs!$H$22, IF('Randomized Data'!BM987 = 1, SNPs!$H$22 &amp; INDIRECT("SNPs!" &amp; CHAR(72 +'Randomized Data'!BN987) &amp; "22"), INDIRECT("SNPs!" &amp; CHAR(72 +'Randomized Data'!BN987) &amp; "22") &amp; INDIRECT("SNPs!" &amp; CHAR(72 +'Randomized Data'!BN987) &amp; "22")))</f>
        <v>TA</v>
      </c>
      <c r="CN987" t="str">
        <f>SNPs!$F$23</f>
        <v>rs121964856</v>
      </c>
      <c r="CO987">
        <f>SNPs!$C$23</f>
        <v>1</v>
      </c>
      <c r="CP987">
        <f>SNPs!$D$23</f>
        <v>201365297</v>
      </c>
      <c r="CQ987" s="7" t="str">
        <f ca="1">IF('Randomized Data'!BO987 = 1, SNPs!$H$23 &amp; SNPs!$H$23, IF('Randomized Data'!BP987 = 1, SNPs!$H$23 &amp; INDIRECT("SNPs!" &amp; CHAR(72 +'Randomized Data'!BQ987) &amp; "23"), INDIRECT("SNPs!" &amp; CHAR(72 +'Randomized Data'!BQ987) &amp; "23") &amp; INDIRECT("SNPs!" &amp; CHAR(72 +'Randomized Data'!BQ987) &amp; "23")))</f>
        <v>GG</v>
      </c>
      <c r="CR987" t="str">
        <f>SNPs!$F$24</f>
        <v>rs121964857</v>
      </c>
      <c r="CS987">
        <f>SNPs!$C$24</f>
        <v>1</v>
      </c>
      <c r="CT987">
        <f>SNPs!$D$24</f>
        <v>201359245</v>
      </c>
      <c r="CU987" s="7" t="str">
        <f ca="1">IF('Randomized Data'!BR987 = 1, SNPs!$H$24 &amp; SNPs!$H$24, IF('Randomized Data'!BS987 = 1, SNPs!$H$24 &amp; INDIRECT("SNPs!" &amp; CHAR(72 +'Randomized Data'!BT987) &amp; "24"), INDIRECT("SNPs!" &amp; CHAR(72 +'Randomized Data'!BT987) &amp; "24") &amp; INDIRECT("SNPs!" &amp; CHAR(72 +'Randomized Data'!BT987) &amp; "24")))</f>
        <v>TT</v>
      </c>
      <c r="CV987" t="str">
        <f>SNPs!$F$25</f>
        <v>rs28934269</v>
      </c>
      <c r="CW987">
        <f>SNPs!$C$25</f>
        <v>15</v>
      </c>
      <c r="CX987">
        <f>SNPs!$D$25</f>
        <v>63060915</v>
      </c>
      <c r="CY987" s="7" t="str">
        <f ca="1">IF('Randomized Data'!BU987 = 1, SNPs!$H$25 &amp; SNPs!$H$25, IF('Randomized Data'!BV987 = 1, SNPs!$H$25 &amp; INDIRECT("SNPs!" &amp; CHAR(72 +'Randomized Data'!BW987) &amp; "25"), INDIRECT("SNPs!" &amp; CHAR(72 +'Randomized Data'!BW987) &amp; "25") &amp; INDIRECT("SNPs!" &amp; CHAR(72 +'Randomized Data'!BW987) &amp; "25")))</f>
        <v>GG</v>
      </c>
      <c r="CZ987" t="str">
        <f>SNPs!$F$26</f>
        <v>rs28934270</v>
      </c>
      <c r="DA987">
        <f>SNPs!$C$26</f>
        <v>15</v>
      </c>
      <c r="DB987">
        <f>SNPs!$D$26</f>
        <v>63060899</v>
      </c>
      <c r="DC987" s="7" t="str">
        <f ca="1">IF('Randomized Data'!BX987 = 1, SNPs!$H$26 &amp; SNPs!$H$26, IF('Randomized Data'!BY987 = 1, SNPs!$H$26 &amp; INDIRECT("SNPs!" &amp; CHAR(72 +'Randomized Data'!BZ987) &amp; "26"), INDIRECT("SNPs!" &amp; CHAR(72 +'Randomized Data'!BZ987) &amp; "26") &amp; INDIRECT("SNPs!" &amp; CHAR(72 +'Randomized Data'!BZ987) &amp; "26")))</f>
        <v>GG</v>
      </c>
      <c r="DD987" t="str">
        <f>SNPs!$F$27</f>
        <v>rs727504290</v>
      </c>
      <c r="DE987">
        <f>SNPs!$C$27</f>
        <v>15</v>
      </c>
      <c r="DF987">
        <f>SNPs!$D$27</f>
        <v>63042875</v>
      </c>
      <c r="DG987" s="7" t="str">
        <f ca="1">IF('Randomized Data'!CA987 = 1, SNPs!$H$27 &amp; SNPs!$H$27, IF('Randomized Data'!CB987 = 1, SNPs!$H$27 &amp; INDIRECT("SNPs!" &amp; CHAR(72 +'Randomized Data'!CC987) &amp; "27"), INDIRECT("SNPs!" &amp; CHAR(72 +'Randomized Data'!CC987) &amp; "27") &amp; INDIRECT("SNPs!" &amp; CHAR(72 +'Randomized Data'!CC987) &amp; "27")))</f>
        <v>GG</v>
      </c>
      <c r="DH987" t="str">
        <f>SNPs!$F$28</f>
        <v>rs104894504</v>
      </c>
      <c r="DI987">
        <f>SNPs!$C$28</f>
        <v>15</v>
      </c>
      <c r="DJ987">
        <f>SNPs!$D$28</f>
        <v>63057028</v>
      </c>
      <c r="DK987" s="7" t="str">
        <f ca="1">IF('Randomized Data'!CD987 = 1, SNPs!$H$28 &amp; SNPs!$H$28, IF('Randomized Data'!CE987 = 1, SNPs!$H$28 &amp; INDIRECT("SNPs!" &amp; CHAR(72 +'Randomized Data'!CF987) &amp; "28"), INDIRECT("SNPs!" &amp; CHAR(72 +'Randomized Data'!CF987) &amp; "28") &amp; INDIRECT("SNPs!" &amp; CHAR(72 +'Randomized Data'!CF987) &amp; "28")))</f>
        <v>TT</v>
      </c>
      <c r="DL987" t="str">
        <f>SNPs!$F$29</f>
        <v>rs375882485</v>
      </c>
      <c r="DM987">
        <f>SNPs!$C$29</f>
        <v>11</v>
      </c>
      <c r="DN987">
        <f>SNPs!$D$29</f>
        <v>47342698</v>
      </c>
      <c r="DO987" s="7" t="str">
        <f ca="1">IF('Randomized Data'!CG987 = 1, SNPs!$H$29 &amp; SNPs!$H$29, IF('Randomized Data'!CH987 = 1, SNPs!$H$29 &amp; INDIRECT("SNPs!" &amp; CHAR(72 +'Randomized Data'!CI987) &amp; "29"), INDIRECT("SNPs!" &amp; CHAR(72 +'Randomized Data'!CI987) &amp; "29") &amp; INDIRECT("SNPs!" &amp; CHAR(72 +'Randomized Data'!CI987) &amp; "29")))</f>
        <v>GA</v>
      </c>
      <c r="DP987" t="str">
        <f>SNPs!$F$30</f>
        <v>rs397516083</v>
      </c>
      <c r="DQ987">
        <f>SNPs!$C$30</f>
        <v>11</v>
      </c>
      <c r="DR987">
        <f>SNPs!$D$30</f>
        <v>47346379</v>
      </c>
      <c r="DS987" s="7" t="str">
        <f ca="1">IF('Randomized Data'!CJ987 = 1, SNPs!$H$30 &amp; SNPs!$H$30, IF('Randomized Data'!CK987 = 1, SNPs!$H$30 &amp; INDIRECT("SNPs!" &amp; CHAR(72 +'Randomized Data'!CL987) &amp; "30"), INDIRECT("SNPs!" &amp; CHAR(72 +'Randomized Data'!CL987) &amp; "30") &amp; INDIRECT("SNPs!" &amp; CHAR(72 +'Randomized Data'!CL987) &amp; "30")))</f>
        <v>GG</v>
      </c>
      <c r="DT987" t="str">
        <f>SNPs!$F$31</f>
        <v>rs397515937</v>
      </c>
      <c r="DU987">
        <f>SNPs!$C$31</f>
        <v>11</v>
      </c>
      <c r="DV987">
        <f>SNPs!$D$31</f>
        <v>47339792</v>
      </c>
      <c r="DW987" s="7" t="str">
        <f ca="1">IF('Randomized Data'!CM987 = 1, SNPs!$H$31 &amp; SNPs!$H$31, IF('Randomized Data'!CN987 = 1, SNPs!$H$31 &amp; INDIRECT("SNPs!" &amp; CHAR(72 +'Randomized Data'!CO987) &amp; "31"), INDIRECT("SNPs!" &amp; CHAR(72 +'Randomized Data'!CO987) &amp; "31") &amp; INDIRECT("SNPs!" &amp; CHAR(72 +'Randomized Data'!CO987) &amp; "31")))</f>
        <v>AA</v>
      </c>
      <c r="DX987" t="str">
        <f>SNPs!$F$32</f>
        <v>rs397516074</v>
      </c>
      <c r="DY987">
        <f>SNPs!$C$32</f>
        <v>11</v>
      </c>
      <c r="DZ987">
        <f>SNPs!$D$32</f>
        <v>47348424</v>
      </c>
      <c r="EA987" s="7" t="str">
        <f ca="1">IF('Randomized Data'!CP987 = 1, SNPs!$H$32 &amp; SNPs!$H$32, IF('Randomized Data'!CQ987 = 1, SNPs!$H$32 &amp; INDIRECT("SNPs!" &amp; CHAR(72 +'Randomized Data'!CR987) &amp; "32"), INDIRECT("SNPs!" &amp; CHAR(72 +'Randomized Data'!CR987) &amp; "32") &amp; INDIRECT("SNPs!" &amp; CHAR(72 +'Randomized Data'!CR987) &amp; "32")))</f>
        <v>GG</v>
      </c>
      <c r="EB987" t="str">
        <f>SNPs!$F$33</f>
        <v>rs397515963</v>
      </c>
      <c r="EC987">
        <f>SNPs!$C$33</f>
        <v>11</v>
      </c>
      <c r="ED987">
        <f>SNPs!$D$33</f>
        <v>47337729</v>
      </c>
      <c r="EE987" s="7" t="str">
        <f ca="1">IF('Randomized Data'!CS987 = 1, SNPs!$H$33 &amp; SNPs!$H$33, IF('Randomized Data'!CT987 = 1, SNPs!$H$33 &amp; INDIRECT("SNPs!" &amp; CHAR(72 +'Randomized Data'!CU987) &amp; "33"), INDIRECT("SNPs!" &amp; CHAR(72 +'Randomized Data'!CU987) &amp; "33") &amp; INDIRECT("SNPs!" &amp; CHAR(72 +'Randomized Data'!CU987) &amp; "33")))</f>
        <v>--</v>
      </c>
    </row>
    <row r="988" spans="1:13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  <c r="F988" s="3">
        <v>42144</v>
      </c>
      <c r="G988" s="9" t="str">
        <f>'Randomized Data'!C988</f>
        <v>NGS Lab</v>
      </c>
      <c r="H988" t="str">
        <f>SNPs!$F$2</f>
        <v>rs12248560</v>
      </c>
      <c r="I988">
        <f>SNPs!$C$2</f>
        <v>10</v>
      </c>
      <c r="J988">
        <f>SNPs!$D$2</f>
        <v>94761900</v>
      </c>
      <c r="K988" t="str">
        <f ca="1">IF('Randomized Data'!D988 = 1, SNPs!$H$2 &amp; SNPs!$H$2, IF('Randomized Data'!E988 = 1, SNPs!$H$2 &amp; INDIRECT("SNPs!" &amp; CHAR(72 +'Randomized Data'!F988) &amp; "2"), INDIRECT("SNPs!" &amp; CHAR(72 +'Randomized Data'!F988) &amp; "2") &amp; INDIRECT("SNPs!" &amp; CHAR(72 +'Randomized Data'!F988) &amp; "2")))</f>
        <v>CA</v>
      </c>
      <c r="L988" t="str">
        <f>SNPs!$F$3</f>
        <v>rs28399504</v>
      </c>
      <c r="M988">
        <f>SNPs!$C$3</f>
        <v>10</v>
      </c>
      <c r="N988">
        <f>SNPs!$D$3</f>
        <v>94762706</v>
      </c>
      <c r="O988" t="str">
        <f ca="1">IF('Randomized Data'!G988 = 1, SNPs!$H$3 &amp; SNPs!$H$3, IF('Randomized Data'!H988 = 1, SNPs!$H$3 &amp; INDIRECT("SNPs!" &amp; CHAR(72 +'Randomized Data'!I988) &amp; "3"), INDIRECT("SNPs!" &amp; CHAR(72 +'Randomized Data'!I988) &amp; "3") &amp; INDIRECT("SNPs!" &amp; CHAR(72 +'Randomized Data'!I988) &amp; "3")))</f>
        <v>GG</v>
      </c>
      <c r="P988" t="str">
        <f>SNPs!$F$4</f>
        <v>rs41291556</v>
      </c>
      <c r="Q988">
        <f>SNPs!$C$4</f>
        <v>10</v>
      </c>
      <c r="R988">
        <f>SNPs!$D$4</f>
        <v>94775416</v>
      </c>
      <c r="S988" t="str">
        <f ca="1">IF('Randomized Data'!J988 = 1, SNPs!$H$4 &amp; SNPs!$H$4, IF('Randomized Data'!K988 = 1, SNPs!$H$4 &amp; INDIRECT("SNPs!" &amp; CHAR(72 +'Randomized Data'!L988) &amp; "4"), INDIRECT("SNPs!" &amp; CHAR(72 +'Randomized Data'!L988) &amp; "4") &amp; INDIRECT("SNPs!" &amp; CHAR(72 +'Randomized Data'!L988) &amp; "4")))</f>
        <v>TC</v>
      </c>
      <c r="T988" t="str">
        <f>SNPs!$F$5</f>
        <v>rs72558184</v>
      </c>
      <c r="U988">
        <f>SNPs!$C$5</f>
        <v>10</v>
      </c>
      <c r="V988">
        <f>SNPs!$D$5</f>
        <v>96535210</v>
      </c>
      <c r="W988" t="str">
        <f ca="1">IF('Randomized Data'!M988 = 1, SNPs!$H$5 &amp; SNPs!$H$5, IF('Randomized Data'!N988 = 1, SNPs!$H$5 &amp; INDIRECT("SNPs!" &amp; CHAR(72 +'Randomized Data'!O988) &amp; "5"), INDIRECT("SNPs!" &amp; CHAR(72 +'Randomized Data'!O988) &amp; "5") &amp; INDIRECT("SNPs!" &amp; CHAR(72 +'Randomized Data'!O988) &amp; "5")))</f>
        <v>AA</v>
      </c>
      <c r="X988" t="str">
        <f>SNPs!$F$6</f>
        <v>rs4986893</v>
      </c>
      <c r="Y988">
        <f>SNPs!$C$6</f>
        <v>10</v>
      </c>
      <c r="Z988">
        <f>SNPs!$D$6</f>
        <v>94780653</v>
      </c>
      <c r="AA988" s="7" t="str">
        <f ca="1">IF('Randomized Data'!P988 = 1, SNPs!$H$6 &amp; SNPs!$H$6, IF('Randomized Data'!Q988 = 1, SNPs!$H$6 &amp; INDIRECT("SNPs!" &amp; CHAR(72 +'Randomized Data'!R988) &amp; "6"), INDIRECT("SNPs!" &amp; CHAR(72 +'Randomized Data'!R988) &amp; "6") &amp; INDIRECT("SNPs!" &amp; CHAR(72 +'Randomized Data'!R988) &amp; "6")))</f>
        <v>GG</v>
      </c>
      <c r="AB988" t="str">
        <f>SNPs!$F$7</f>
        <v>rs4244285</v>
      </c>
      <c r="AC988">
        <f>SNPs!$C$7</f>
        <v>10</v>
      </c>
      <c r="AD988">
        <f>SNPs!$D$7</f>
        <v>94781859</v>
      </c>
      <c r="AE988" s="7" t="str">
        <f ca="1">IF('Randomized Data'!S988 = 1, SNPs!$H$7 &amp; SNPs!$H$7, IF('Randomized Data'!T988 = 1, SNPs!$H$7 &amp; INDIRECT("SNPs!" &amp; CHAR(72 +'Randomized Data'!U988) &amp; "7"), INDIRECT("SNPs!" &amp; CHAR(72 +'Randomized Data'!U988) &amp; "7") &amp; INDIRECT("SNPs!" &amp; CHAR(72 +'Randomized Data'!U988) &amp; "7")))</f>
        <v>GG</v>
      </c>
      <c r="AF988" t="str">
        <f>SNPs!$F$8</f>
        <v>rs72558186</v>
      </c>
      <c r="AG988">
        <f>SNPs!$C$8</f>
        <v>10</v>
      </c>
      <c r="AH988">
        <f>SNPs!$D$8</f>
        <v>94781999</v>
      </c>
      <c r="AI988" s="7" t="str">
        <f ca="1">IF('Randomized Data'!V988 = 1, SNPs!$H$8 &amp; SNPs!$H$8, IF('Randomized Data'!W988 = 1, SNPs!$H$8 &amp; INDIRECT("SNPs!" &amp; CHAR(72 +'Randomized Data'!X988) &amp; "8"), INDIRECT("SNPs!" &amp; CHAR(72 +'Randomized Data'!X988) &amp; "8") &amp; INDIRECT("SNPs!" &amp; CHAR(72 +'Randomized Data'!X988) &amp; "8")))</f>
        <v>AA</v>
      </c>
      <c r="AJ988" t="str">
        <f>SNPs!$F$9</f>
        <v>rs56337013</v>
      </c>
      <c r="AK988">
        <f>SNPs!$C$9</f>
        <v>10</v>
      </c>
      <c r="AL988">
        <f>SNPs!$D$9</f>
        <v>94852738</v>
      </c>
      <c r="AM988" s="7" t="str">
        <f ca="1">IF('Randomized Data'!Y$2 = 1, SNPs!$H$9 &amp; SNPs!$H$9, IF('Randomized Data'!Z988 = 1, SNPs!$H$9 &amp; INDIRECT("SNPs!" &amp; CHAR(72 +'Randomized Data'!AA988) &amp; "9"), INDIRECT("SNPs!" &amp; CHAR(72 +'Randomized Data'!AA988) &amp; "9") &amp; INDIRECT("SNPs!" &amp; CHAR(72 +'Randomized Data'!AA988) &amp; "9")))</f>
        <v>TT</v>
      </c>
      <c r="AN988" t="str">
        <f>SNPs!$F$10</f>
        <v>rs17884712</v>
      </c>
      <c r="AO988">
        <f>SNPs!$C$10</f>
        <v>10</v>
      </c>
      <c r="AP988">
        <f>SNPs!$D$10</f>
        <v>94775489</v>
      </c>
      <c r="AQ988" s="7" t="str">
        <f ca="1">IF('Randomized Data'!AB988 = 1, SNPs!$H$10 &amp; SNPs!$H$10, IF('Randomized Data'!AC988 = 1, SNPs!$H$10 &amp; INDIRECT("SNPs!" &amp; CHAR(72 +'Randomized Data'!AD988) &amp; "10"), INDIRECT("SNPs!" &amp; CHAR(72 +'Randomized Data'!AD988) &amp; "10") &amp; INDIRECT("SNPs!" &amp; CHAR(72 +'Randomized Data'!AD988) &amp; "10")))</f>
        <v>GA</v>
      </c>
      <c r="AR988" t="str">
        <f>SNPs!$F$11</f>
        <v>rs6413438</v>
      </c>
      <c r="AS988">
        <f>SNPs!$C$11</f>
        <v>10</v>
      </c>
      <c r="AT988">
        <f>SNPs!$D$11</f>
        <v>94781858</v>
      </c>
      <c r="AU988" s="7" t="str">
        <f ca="1">IF('Randomized Data'!AE988 = 1, SNPs!$H$11 &amp; SNPs!$H$11, IF('Randomized Data'!AF988 = 1, SNPs!$H$11 &amp; INDIRECT("SNPs!" &amp; CHAR(72 +'Randomized Data'!AG988) &amp; "11"), INDIRECT("SNPs!" &amp; CHAR(72 +'Randomized Data'!AG988) &amp; "11") &amp; INDIRECT("SNPs!" &amp; CHAR(72 +'Randomized Data'!AG988) &amp; "11")))</f>
        <v>TT</v>
      </c>
      <c r="AV988" t="str">
        <f>SNPs!$F$12</f>
        <v>rs1057910</v>
      </c>
      <c r="AW988">
        <f>SNPs!$C$12</f>
        <v>10</v>
      </c>
      <c r="AX988">
        <f>SNPs!$D$12</f>
        <v>94981296</v>
      </c>
      <c r="AY988" s="7" t="str">
        <f ca="1">IF('Randomized Data'!AH988 = 1, SNPs!$H$12 &amp; SNPs!$H$12, IF('Randomized Data'!AI988 = 1, SNPs!$H$12 &amp; INDIRECT("SNPs!" &amp; CHAR(72 +'Randomized Data'!AJ988) &amp; "12"), INDIRECT("SNPs!" &amp; CHAR(72 +'Randomized Data'!AJ988) &amp; "12") &amp; INDIRECT("SNPs!" &amp; CHAR(72 +'Randomized Data'!AJ988) &amp; "12")))</f>
        <v>AC</v>
      </c>
      <c r="AZ988" t="str">
        <f>SNPs!$F$13</f>
        <v>rs1799853</v>
      </c>
      <c r="BA988">
        <f>SNPs!$C$13</f>
        <v>10</v>
      </c>
      <c r="BB988">
        <f>SNPs!$D$13</f>
        <v>94942290</v>
      </c>
      <c r="BC988" s="7" t="str">
        <f ca="1">IF('Randomized Data'!AK988 = 1, SNPs!$H$13 &amp; SNPs!$H$13, IF('Randomized Data'!AL988 = 1, SNPs!$H$13 &amp; INDIRECT("SNPs!" &amp; CHAR(72 +'Randomized Data'!AM988) &amp; "13"), INDIRECT("SNPs!" &amp; CHAR(72 +'Randomized Data'!AM988) &amp; "13") &amp; INDIRECT("SNPs!" &amp; CHAR(72 +'Randomized Data'!AM988) &amp; "13")))</f>
        <v>CT</v>
      </c>
      <c r="BD988" t="str">
        <f>SNPs!$F$14</f>
        <v>rs9923231</v>
      </c>
      <c r="BE988">
        <f>SNPs!$C$14</f>
        <v>16</v>
      </c>
      <c r="BF988">
        <f>SNPs!$D$14</f>
        <v>31096368</v>
      </c>
      <c r="BG988" s="7" t="str">
        <f ca="1">IF('Randomized Data'!AN988 = 1, SNPs!$H$14 &amp; SNPs!$H$14, IF('Randomized Data'!AO988 = 1, SNPs!$H$14 &amp; INDIRECT("SNPs!" &amp; CHAR(72 +'Randomized Data'!AP988) &amp; "14"), INDIRECT("SNPs!" &amp; CHAR(72 +'Randomized Data'!AP988) &amp; "14") &amp; INDIRECT("SNPs!" &amp; CHAR(72 +'Randomized Data'!AP988) &amp; "14")))</f>
        <v>CC</v>
      </c>
      <c r="BH988" t="str">
        <f>SNPs!$F$15</f>
        <v>rs9934438</v>
      </c>
      <c r="BI988">
        <f>SNPs!$C$15</f>
        <v>16</v>
      </c>
      <c r="BJ988">
        <f>SNPs!$D$15</f>
        <v>31093557</v>
      </c>
      <c r="BK988" s="7" t="str">
        <f ca="1">IF('Randomized Data'!AQ988 = 1, SNPs!$H$15 &amp; SNPs!$H$15, IF('Randomized Data'!AR988 = 1, SNPs!$H$15 &amp; INDIRECT("SNPs!" &amp; CHAR(72 +'Randomized Data'!AS988) &amp; "15"), INDIRECT("SNPs!" &amp; CHAR(72 +'Randomized Data'!AS988) &amp; "15") &amp; INDIRECT("SNPs!" &amp; CHAR(72 +'Randomized Data'!AS988) &amp; "15")))</f>
        <v>GG</v>
      </c>
      <c r="BL988" t="str">
        <f>SNPs!$F$16</f>
        <v>rs8050894</v>
      </c>
      <c r="BM988">
        <f>SNPs!$C$16</f>
        <v>16</v>
      </c>
      <c r="BN988">
        <f>SNPs!$D$16</f>
        <v>31093188</v>
      </c>
      <c r="BO988" s="7" t="str">
        <f ca="1">IF('Randomized Data'!AT988 = 1, SNPs!$H$16 &amp; SNPs!$H$16, IF('Randomized Data'!AU988 = 1, SNPs!$H$16 &amp; INDIRECT("SNPs!" &amp; CHAR(72 +'Randomized Data'!AV988) &amp; "16"), INDIRECT("SNPs!" &amp; CHAR(72 +'Randomized Data'!AV988) &amp; "16") &amp; INDIRECT("SNPs!" &amp; CHAR(72 +'Randomized Data'!AV988) &amp; "16")))</f>
        <v>CG</v>
      </c>
      <c r="BP988" t="str">
        <f>SNPs!$F$17</f>
        <v>rs6025</v>
      </c>
      <c r="BQ988">
        <f>SNPs!$C$17</f>
        <v>1</v>
      </c>
      <c r="BR988">
        <f>SNPs!$D$17</f>
        <v>169549811</v>
      </c>
      <c r="BS988" s="7" t="str">
        <f ca="1">IF('Randomized Data'!AW988 = 1, SNPs!$H$17 &amp; SNPs!$H$17, IF('Randomized Data'!AX988 = 1, SNPs!$H$17 &amp; INDIRECT("SNPs!" &amp; CHAR(72 +'Randomized Data'!AY988) &amp; "17"), INDIRECT("SNPs!" &amp; CHAR(72 +'Randomized Data'!AY988) &amp; "17") &amp; INDIRECT("SNPs!" &amp; CHAR(72 +'Randomized Data'!AY988) &amp; "17")))</f>
        <v>GG</v>
      </c>
      <c r="BT988" t="str">
        <f>SNPs!$F$18</f>
        <v>rs1799963</v>
      </c>
      <c r="BU988">
        <f>SNPs!$C$18</f>
        <v>11</v>
      </c>
      <c r="BV988">
        <f>SNPs!$D$18</f>
        <v>46739505</v>
      </c>
      <c r="BW988" s="7" t="str">
        <f ca="1">IF('Randomized Data'!AZ988 = 1, SNPs!$H$18 &amp; SNPs!$H$18, IF('Randomized Data'!BA988 = 1, SNPs!$H$18 &amp; INDIRECT("SNPs!" &amp; CHAR(72 +'Randomized Data'!BB988) &amp; "18"), INDIRECT("SNPs!" &amp; CHAR(72 +'Randomized Data'!BB988) &amp; "18") &amp; INDIRECT("SNPs!" &amp; CHAR(72 +'Randomized Data'!BB988) &amp; "18")))</f>
        <v>GA</v>
      </c>
      <c r="BX988" t="str">
        <f>SNPs!$F$19</f>
        <v>rs121913626</v>
      </c>
      <c r="BY988">
        <f>SNPs!$C$19</f>
        <v>14</v>
      </c>
      <c r="BZ988">
        <f>SNPs!$D$19</f>
        <v>23427723</v>
      </c>
      <c r="CA988" s="7" t="str">
        <f ca="1">IF('Randomized Data'!BC988 = 1, SNPs!$H$19 &amp; SNPs!$H$19, IF('Randomized Data'!BD988 = 1, SNPs!$H$19 &amp; INDIRECT("SNPs!" &amp; CHAR(72 +'Randomized Data'!BE988) &amp; "19"), INDIRECT("SNPs!" &amp; CHAR(72 +'Randomized Data'!BE988) &amp; "19") &amp; INDIRECT("SNPs!" &amp; CHAR(72 +'Randomized Data'!BE988) &amp; "19")))</f>
        <v>GC</v>
      </c>
      <c r="CB988" t="str">
        <f>SNPs!$F$20</f>
        <v>rs3218713</v>
      </c>
      <c r="CC988">
        <f>SNPs!$C$20</f>
        <v>14</v>
      </c>
      <c r="CD988">
        <f>SNPs!$D$20</f>
        <v>23431468</v>
      </c>
      <c r="CE988" s="7" t="str">
        <f ca="1">IF('Randomized Data'!BF988 = 1, SNPs!$H$20 &amp; SNPs!$H$20, IF('Randomized Data'!BG988 = 1, SNPs!$H$20 &amp; INDIRECT("SNPs!" &amp; CHAR(72 +'Randomized Data'!BH988) &amp; "20"), INDIRECT("SNPs!" &amp; CHAR(72 +'Randomized Data'!BH988) &amp; "20") &amp; INDIRECT("SNPs!" &amp; CHAR(72 +'Randomized Data'!BH988) &amp; "20")))</f>
        <v>AA</v>
      </c>
      <c r="CF988" t="str">
        <f>SNPs!$F$21</f>
        <v>rs3218714</v>
      </c>
      <c r="CG988">
        <f>SNPs!$C$21</f>
        <v>14</v>
      </c>
      <c r="CH988">
        <f>SNPs!$D$21</f>
        <v>23429279</v>
      </c>
      <c r="CI988" s="7" t="str">
        <f ca="1">IF('Randomized Data'!BI988 = 1, SNPs!$H$21 &amp; SNPs!$H$21, IF('Randomized Data'!BJ988 = 1, SNPs!$H$21 &amp; INDIRECT("SNPs!" &amp; CHAR(72 +'Randomized Data'!BK988) &amp; "21"), INDIRECT("SNPs!" &amp; CHAR(72 +'Randomized Data'!BK988) &amp; "21") &amp; INDIRECT("SNPs!" &amp; CHAR(72 +'Randomized Data'!BK988) &amp; "21")))</f>
        <v>CC</v>
      </c>
      <c r="CJ988" t="str">
        <f>SNPs!$F$22</f>
        <v>rs121964855</v>
      </c>
      <c r="CK988">
        <f>SNPs!$C$22</f>
        <v>1</v>
      </c>
      <c r="CL988">
        <f>SNPs!$D$22</f>
        <v>201365638</v>
      </c>
      <c r="CM988" s="7" t="str">
        <f ca="1">IF('Randomized Data'!BL988 = 1, SNPs!$H$22 &amp; SNPs!$H$22, IF('Randomized Data'!BM988 = 1, SNPs!$H$22 &amp; INDIRECT("SNPs!" &amp; CHAR(72 +'Randomized Data'!BN988) &amp; "22"), INDIRECT("SNPs!" &amp; CHAR(72 +'Randomized Data'!BN988) &amp; "22") &amp; INDIRECT("SNPs!" &amp; CHAR(72 +'Randomized Data'!BN988) &amp; "22")))</f>
        <v>TA</v>
      </c>
      <c r="CN988" t="str">
        <f>SNPs!$F$23</f>
        <v>rs121964856</v>
      </c>
      <c r="CO988">
        <f>SNPs!$C$23</f>
        <v>1</v>
      </c>
      <c r="CP988">
        <f>SNPs!$D$23</f>
        <v>201365297</v>
      </c>
      <c r="CQ988" s="7" t="str">
        <f ca="1">IF('Randomized Data'!BO988 = 1, SNPs!$H$23 &amp; SNPs!$H$23, IF('Randomized Data'!BP988 = 1, SNPs!$H$23 &amp; INDIRECT("SNPs!" &amp; CHAR(72 +'Randomized Data'!BQ988) &amp; "23"), INDIRECT("SNPs!" &amp; CHAR(72 +'Randomized Data'!BQ988) &amp; "23") &amp; INDIRECT("SNPs!" &amp; CHAR(72 +'Randomized Data'!BQ988) &amp; "23")))</f>
        <v>GG</v>
      </c>
      <c r="CR988" t="str">
        <f>SNPs!$F$24</f>
        <v>rs121964857</v>
      </c>
      <c r="CS988">
        <f>SNPs!$C$24</f>
        <v>1</v>
      </c>
      <c r="CT988">
        <f>SNPs!$D$24</f>
        <v>201359245</v>
      </c>
      <c r="CU988" s="7" t="str">
        <f ca="1">IF('Randomized Data'!BR988 = 1, SNPs!$H$24 &amp; SNPs!$H$24, IF('Randomized Data'!BS988 = 1, SNPs!$H$24 &amp; INDIRECT("SNPs!" &amp; CHAR(72 +'Randomized Data'!BT988) &amp; "24"), INDIRECT("SNPs!" &amp; CHAR(72 +'Randomized Data'!BT988) &amp; "24") &amp; INDIRECT("SNPs!" &amp; CHAR(72 +'Randomized Data'!BT988) &amp; "24")))</f>
        <v>CC</v>
      </c>
      <c r="CV988" t="str">
        <f>SNPs!$F$25</f>
        <v>rs28934269</v>
      </c>
      <c r="CW988">
        <f>SNPs!$C$25</f>
        <v>15</v>
      </c>
      <c r="CX988">
        <f>SNPs!$D$25</f>
        <v>63060915</v>
      </c>
      <c r="CY988" s="7" t="str">
        <f ca="1">IF('Randomized Data'!BU988 = 1, SNPs!$H$25 &amp; SNPs!$H$25, IF('Randomized Data'!BV988 = 1, SNPs!$H$25 &amp; INDIRECT("SNPs!" &amp; CHAR(72 +'Randomized Data'!BW988) &amp; "25"), INDIRECT("SNPs!" &amp; CHAR(72 +'Randomized Data'!BW988) &amp; "25") &amp; INDIRECT("SNPs!" &amp; CHAR(72 +'Randomized Data'!BW988) &amp; "25")))</f>
        <v>GG</v>
      </c>
      <c r="CZ988" t="str">
        <f>SNPs!$F$26</f>
        <v>rs28934270</v>
      </c>
      <c r="DA988">
        <f>SNPs!$C$26</f>
        <v>15</v>
      </c>
      <c r="DB988">
        <f>SNPs!$D$26</f>
        <v>63060899</v>
      </c>
      <c r="DC988" s="7" t="str">
        <f ca="1">IF('Randomized Data'!BX988 = 1, SNPs!$H$26 &amp; SNPs!$H$26, IF('Randomized Data'!BY988 = 1, SNPs!$H$26 &amp; INDIRECT("SNPs!" &amp; CHAR(72 +'Randomized Data'!BZ988) &amp; "26"), INDIRECT("SNPs!" &amp; CHAR(72 +'Randomized Data'!BZ988) &amp; "26") &amp; INDIRECT("SNPs!" &amp; CHAR(72 +'Randomized Data'!BZ988) &amp; "26")))</f>
        <v>GA</v>
      </c>
      <c r="DD988" t="str">
        <f>SNPs!$F$27</f>
        <v>rs727504290</v>
      </c>
      <c r="DE988">
        <f>SNPs!$C$27</f>
        <v>15</v>
      </c>
      <c r="DF988">
        <f>SNPs!$D$27</f>
        <v>63042875</v>
      </c>
      <c r="DG988" s="7" t="str">
        <f ca="1">IF('Randomized Data'!CA988 = 1, SNPs!$H$27 &amp; SNPs!$H$27, IF('Randomized Data'!CB988 = 1, SNPs!$H$27 &amp; INDIRECT("SNPs!" &amp; CHAR(72 +'Randomized Data'!CC988) &amp; "27"), INDIRECT("SNPs!" &amp; CHAR(72 +'Randomized Data'!CC988) &amp; "27") &amp; INDIRECT("SNPs!" &amp; CHAR(72 +'Randomized Data'!CC988) &amp; "27")))</f>
        <v>CC</v>
      </c>
      <c r="DH988" t="str">
        <f>SNPs!$F$28</f>
        <v>rs104894504</v>
      </c>
      <c r="DI988">
        <f>SNPs!$C$28</f>
        <v>15</v>
      </c>
      <c r="DJ988">
        <f>SNPs!$D$28</f>
        <v>63057028</v>
      </c>
      <c r="DK988" s="7" t="str">
        <f ca="1">IF('Randomized Data'!CD988 = 1, SNPs!$H$28 &amp; SNPs!$H$28, IF('Randomized Data'!CE988 = 1, SNPs!$H$28 &amp; INDIRECT("SNPs!" &amp; CHAR(72 +'Randomized Data'!CF988) &amp; "28"), INDIRECT("SNPs!" &amp; CHAR(72 +'Randomized Data'!CF988) &amp; "28") &amp; INDIRECT("SNPs!" &amp; CHAR(72 +'Randomized Data'!CF988) &amp; "28")))</f>
        <v>CC</v>
      </c>
      <c r="DL988" t="str">
        <f>SNPs!$F$29</f>
        <v>rs375882485</v>
      </c>
      <c r="DM988">
        <f>SNPs!$C$29</f>
        <v>11</v>
      </c>
      <c r="DN988">
        <f>SNPs!$D$29</f>
        <v>47342698</v>
      </c>
      <c r="DO988" s="7" t="str">
        <f ca="1">IF('Randomized Data'!CG988 = 1, SNPs!$H$29 &amp; SNPs!$H$29, IF('Randomized Data'!CH988 = 1, SNPs!$H$29 &amp; INDIRECT("SNPs!" &amp; CHAR(72 +'Randomized Data'!CI988) &amp; "29"), INDIRECT("SNPs!" &amp; CHAR(72 +'Randomized Data'!CI988) &amp; "29") &amp; INDIRECT("SNPs!" &amp; CHAR(72 +'Randomized Data'!CI988) &amp; "29")))</f>
        <v>GG</v>
      </c>
      <c r="DP988" t="str">
        <f>SNPs!$F$30</f>
        <v>rs397516083</v>
      </c>
      <c r="DQ988">
        <f>SNPs!$C$30</f>
        <v>11</v>
      </c>
      <c r="DR988">
        <f>SNPs!$D$30</f>
        <v>47346379</v>
      </c>
      <c r="DS988" s="7" t="str">
        <f ca="1">IF('Randomized Data'!CJ988 = 1, SNPs!$H$30 &amp; SNPs!$H$30, IF('Randomized Data'!CK988 = 1, SNPs!$H$30 &amp; INDIRECT("SNPs!" &amp; CHAR(72 +'Randomized Data'!CL988) &amp; "30"), INDIRECT("SNPs!" &amp; CHAR(72 +'Randomized Data'!CL988) &amp; "30") &amp; INDIRECT("SNPs!" &amp; CHAR(72 +'Randomized Data'!CL988) &amp; "30")))</f>
        <v>GA</v>
      </c>
      <c r="DT988" t="str">
        <f>SNPs!$F$31</f>
        <v>rs397515937</v>
      </c>
      <c r="DU988">
        <f>SNPs!$C$31</f>
        <v>11</v>
      </c>
      <c r="DV988">
        <f>SNPs!$D$31</f>
        <v>47339792</v>
      </c>
      <c r="DW988" s="7" t="str">
        <f ca="1">IF('Randomized Data'!CM988 = 1, SNPs!$H$31 &amp; SNPs!$H$31, IF('Randomized Data'!CN988 = 1, SNPs!$H$31 &amp; INDIRECT("SNPs!" &amp; CHAR(72 +'Randomized Data'!CO988) &amp; "31"), INDIRECT("SNPs!" &amp; CHAR(72 +'Randomized Data'!CO988) &amp; "31") &amp; INDIRECT("SNPs!" &amp; CHAR(72 +'Randomized Data'!CO988) &amp; "31")))</f>
        <v>AA</v>
      </c>
      <c r="DX988" t="str">
        <f>SNPs!$F$32</f>
        <v>rs397516074</v>
      </c>
      <c r="DY988">
        <f>SNPs!$C$32</f>
        <v>11</v>
      </c>
      <c r="DZ988">
        <f>SNPs!$D$32</f>
        <v>47348424</v>
      </c>
      <c r="EA988" s="7" t="str">
        <f ca="1">IF('Randomized Data'!CP988 = 1, SNPs!$H$32 &amp; SNPs!$H$32, IF('Randomized Data'!CQ988 = 1, SNPs!$H$32 &amp; INDIRECT("SNPs!" &amp; CHAR(72 +'Randomized Data'!CR988) &amp; "32"), INDIRECT("SNPs!" &amp; CHAR(72 +'Randomized Data'!CR988) &amp; "32") &amp; INDIRECT("SNPs!" &amp; CHAR(72 +'Randomized Data'!CR988) &amp; "32")))</f>
        <v>GG</v>
      </c>
      <c r="EB988" t="str">
        <f>SNPs!$F$33</f>
        <v>rs397515963</v>
      </c>
      <c r="EC988">
        <f>SNPs!$C$33</f>
        <v>11</v>
      </c>
      <c r="ED988">
        <f>SNPs!$D$33</f>
        <v>47337729</v>
      </c>
      <c r="EE988" s="7" t="str">
        <f ca="1">IF('Randomized Data'!CS988 = 1, SNPs!$H$33 &amp; SNPs!$H$33, IF('Randomized Data'!CT988 = 1, SNPs!$H$33 &amp; INDIRECT("SNPs!" &amp; CHAR(72 +'Randomized Data'!CU988) &amp; "33"), INDIRECT("SNPs!" &amp; CHAR(72 +'Randomized Data'!CU988) &amp; "33") &amp; INDIRECT("SNPs!" &amp; CHAR(72 +'Randomized Data'!CU988) &amp; "33")))</f>
        <v>--</v>
      </c>
    </row>
    <row r="989" spans="1:13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  <c r="F989" s="3">
        <v>42156</v>
      </c>
      <c r="G989" s="9" t="str">
        <f>'Randomized Data'!C989</f>
        <v>External Lab</v>
      </c>
      <c r="H989" t="str">
        <f>SNPs!$F$2</f>
        <v>rs12248560</v>
      </c>
      <c r="I989">
        <f>SNPs!$C$2</f>
        <v>10</v>
      </c>
      <c r="J989">
        <f>SNPs!$D$2</f>
        <v>94761900</v>
      </c>
      <c r="K989" t="str">
        <f ca="1">IF('Randomized Data'!D989 = 1, SNPs!$H$2 &amp; SNPs!$H$2, IF('Randomized Data'!E989 = 1, SNPs!$H$2 &amp; INDIRECT("SNPs!" &amp; CHAR(72 +'Randomized Data'!F989) &amp; "2"), INDIRECT("SNPs!" &amp; CHAR(72 +'Randomized Data'!F989) &amp; "2") &amp; INDIRECT("SNPs!" &amp; CHAR(72 +'Randomized Data'!F989) &amp; "2")))</f>
        <v>CT</v>
      </c>
      <c r="L989" t="str">
        <f>SNPs!$F$3</f>
        <v>rs28399504</v>
      </c>
      <c r="M989">
        <f>SNPs!$C$3</f>
        <v>10</v>
      </c>
      <c r="N989">
        <f>SNPs!$D$3</f>
        <v>94762706</v>
      </c>
      <c r="O989" t="str">
        <f ca="1">IF('Randomized Data'!G989 = 1, SNPs!$H$3 &amp; SNPs!$H$3, IF('Randomized Data'!H989 = 1, SNPs!$H$3 &amp; INDIRECT("SNPs!" &amp; CHAR(72 +'Randomized Data'!I989) &amp; "3"), INDIRECT("SNPs!" &amp; CHAR(72 +'Randomized Data'!I989) &amp; "3") &amp; INDIRECT("SNPs!" &amp; CHAR(72 +'Randomized Data'!I989) &amp; "3")))</f>
        <v>AG</v>
      </c>
      <c r="P989" t="str">
        <f>SNPs!$F$4</f>
        <v>rs41291556</v>
      </c>
      <c r="Q989">
        <f>SNPs!$C$4</f>
        <v>10</v>
      </c>
      <c r="R989">
        <f>SNPs!$D$4</f>
        <v>94775416</v>
      </c>
      <c r="S989" t="str">
        <f ca="1">IF('Randomized Data'!J989 = 1, SNPs!$H$4 &amp; SNPs!$H$4, IF('Randomized Data'!K989 = 1, SNPs!$H$4 &amp; INDIRECT("SNPs!" &amp; CHAR(72 +'Randomized Data'!L989) &amp; "4"), INDIRECT("SNPs!" &amp; CHAR(72 +'Randomized Data'!L989) &amp; "4") &amp; INDIRECT("SNPs!" &amp; CHAR(72 +'Randomized Data'!L989) &amp; "4")))</f>
        <v>TT</v>
      </c>
      <c r="T989" t="str">
        <f>SNPs!$F$5</f>
        <v>rs72558184</v>
      </c>
      <c r="U989">
        <f>SNPs!$C$5</f>
        <v>10</v>
      </c>
      <c r="V989">
        <f>SNPs!$D$5</f>
        <v>96535210</v>
      </c>
      <c r="W989" t="str">
        <f ca="1">IF('Randomized Data'!M989 = 1, SNPs!$H$5 &amp; SNPs!$H$5, IF('Randomized Data'!N989 = 1, SNPs!$H$5 &amp; INDIRECT("SNPs!" &amp; CHAR(72 +'Randomized Data'!O989) &amp; "5"), INDIRECT("SNPs!" &amp; CHAR(72 +'Randomized Data'!O989) &amp; "5") &amp; INDIRECT("SNPs!" &amp; CHAR(72 +'Randomized Data'!O989) &amp; "5")))</f>
        <v>GA</v>
      </c>
      <c r="X989" t="str">
        <f>SNPs!$F$6</f>
        <v>rs4986893</v>
      </c>
      <c r="Y989">
        <f>SNPs!$C$6</f>
        <v>10</v>
      </c>
      <c r="Z989">
        <f>SNPs!$D$6</f>
        <v>94780653</v>
      </c>
      <c r="AA989" s="7" t="str">
        <f ca="1">IF('Randomized Data'!P989 = 1, SNPs!$H$6 &amp; SNPs!$H$6, IF('Randomized Data'!Q989 = 1, SNPs!$H$6 &amp; INDIRECT("SNPs!" &amp; CHAR(72 +'Randomized Data'!R989) &amp; "6"), INDIRECT("SNPs!" &amp; CHAR(72 +'Randomized Data'!R989) &amp; "6") &amp; INDIRECT("SNPs!" &amp; CHAR(72 +'Randomized Data'!R989) &amp; "6")))</f>
        <v>GA</v>
      </c>
      <c r="AB989" t="str">
        <f>SNPs!$F$7</f>
        <v>rs4244285</v>
      </c>
      <c r="AC989">
        <f>SNPs!$C$7</f>
        <v>10</v>
      </c>
      <c r="AD989">
        <f>SNPs!$D$7</f>
        <v>94781859</v>
      </c>
      <c r="AE989" s="7" t="str">
        <f ca="1">IF('Randomized Data'!S989 = 1, SNPs!$H$7 &amp; SNPs!$H$7, IF('Randomized Data'!T989 = 1, SNPs!$H$7 &amp; INDIRECT("SNPs!" &amp; CHAR(72 +'Randomized Data'!U989) &amp; "7"), INDIRECT("SNPs!" &amp; CHAR(72 +'Randomized Data'!U989) &amp; "7") &amp; INDIRECT("SNPs!" &amp; CHAR(72 +'Randomized Data'!U989) &amp; "7")))</f>
        <v>GA</v>
      </c>
      <c r="AF989" t="str">
        <f>SNPs!$F$8</f>
        <v>rs72558186</v>
      </c>
      <c r="AG989">
        <f>SNPs!$C$8</f>
        <v>10</v>
      </c>
      <c r="AH989">
        <f>SNPs!$D$8</f>
        <v>94781999</v>
      </c>
      <c r="AI989" s="7" t="str">
        <f ca="1">IF('Randomized Data'!V989 = 1, SNPs!$H$8 &amp; SNPs!$H$8, IF('Randomized Data'!W989 = 1, SNPs!$H$8 &amp; INDIRECT("SNPs!" &amp; CHAR(72 +'Randomized Data'!X989) &amp; "8"), INDIRECT("SNPs!" &amp; CHAR(72 +'Randomized Data'!X989) &amp; "8") &amp; INDIRECT("SNPs!" &amp; CHAR(72 +'Randomized Data'!X989) &amp; "8")))</f>
        <v>TA</v>
      </c>
      <c r="AJ989" t="str">
        <f>SNPs!$F$9</f>
        <v>rs56337013</v>
      </c>
      <c r="AK989">
        <f>SNPs!$C$9</f>
        <v>10</v>
      </c>
      <c r="AL989">
        <f>SNPs!$D$9</f>
        <v>94852738</v>
      </c>
      <c r="AM989" s="7" t="str">
        <f ca="1">IF('Randomized Data'!Y$2 = 1, SNPs!$H$9 &amp; SNPs!$H$9, IF('Randomized Data'!Z989 = 1, SNPs!$H$9 &amp; INDIRECT("SNPs!" &amp; CHAR(72 +'Randomized Data'!AA989) &amp; "9"), INDIRECT("SNPs!" &amp; CHAR(72 +'Randomized Data'!AA989) &amp; "9") &amp; INDIRECT("SNPs!" &amp; CHAR(72 +'Randomized Data'!AA989) &amp; "9")))</f>
        <v>CT</v>
      </c>
      <c r="AN989" t="str">
        <f>SNPs!$F$10</f>
        <v>rs17884712</v>
      </c>
      <c r="AO989">
        <f>SNPs!$C$10</f>
        <v>10</v>
      </c>
      <c r="AP989">
        <f>SNPs!$D$10</f>
        <v>94775489</v>
      </c>
      <c r="AQ989" s="7" t="str">
        <f ca="1">IF('Randomized Data'!AB989 = 1, SNPs!$H$10 &amp; SNPs!$H$10, IF('Randomized Data'!AC989 = 1, SNPs!$H$10 &amp; INDIRECT("SNPs!" &amp; CHAR(72 +'Randomized Data'!AD989) &amp; "10"), INDIRECT("SNPs!" &amp; CHAR(72 +'Randomized Data'!AD989) &amp; "10") &amp; INDIRECT("SNPs!" &amp; CHAR(72 +'Randomized Data'!AD989) &amp; "10")))</f>
        <v>GG</v>
      </c>
      <c r="AR989" t="str">
        <f>SNPs!$F$11</f>
        <v>rs6413438</v>
      </c>
      <c r="AS989">
        <f>SNPs!$C$11</f>
        <v>10</v>
      </c>
      <c r="AT989">
        <f>SNPs!$D$11</f>
        <v>94781858</v>
      </c>
      <c r="AU989" s="7" t="str">
        <f ca="1">IF('Randomized Data'!AE989 = 1, SNPs!$H$11 &amp; SNPs!$H$11, IF('Randomized Data'!AF989 = 1, SNPs!$H$11 &amp; INDIRECT("SNPs!" &amp; CHAR(72 +'Randomized Data'!AG989) &amp; "11"), INDIRECT("SNPs!" &amp; CHAR(72 +'Randomized Data'!AG989) &amp; "11") &amp; INDIRECT("SNPs!" &amp; CHAR(72 +'Randomized Data'!AG989) &amp; "11")))</f>
        <v>CT</v>
      </c>
      <c r="AV989" t="str">
        <f>SNPs!$F$12</f>
        <v>rs1057910</v>
      </c>
      <c r="AW989">
        <f>SNPs!$C$12</f>
        <v>10</v>
      </c>
      <c r="AX989">
        <f>SNPs!$D$12</f>
        <v>94981296</v>
      </c>
      <c r="AY989" s="7" t="str">
        <f ca="1">IF('Randomized Data'!AH989 = 1, SNPs!$H$12 &amp; SNPs!$H$12, IF('Randomized Data'!AI989 = 1, SNPs!$H$12 &amp; INDIRECT("SNPs!" &amp; CHAR(72 +'Randomized Data'!AJ989) &amp; "12"), INDIRECT("SNPs!" &amp; CHAR(72 +'Randomized Data'!AJ989) &amp; "12") &amp; INDIRECT("SNPs!" &amp; CHAR(72 +'Randomized Data'!AJ989) &amp; "12")))</f>
        <v>AC</v>
      </c>
      <c r="AZ989" t="str">
        <f>SNPs!$F$13</f>
        <v>rs1799853</v>
      </c>
      <c r="BA989">
        <f>SNPs!$C$13</f>
        <v>10</v>
      </c>
      <c r="BB989">
        <f>SNPs!$D$13</f>
        <v>94942290</v>
      </c>
      <c r="BC989" s="7" t="str">
        <f ca="1">IF('Randomized Data'!AK989 = 1, SNPs!$H$13 &amp; SNPs!$H$13, IF('Randomized Data'!AL989 = 1, SNPs!$H$13 &amp; INDIRECT("SNPs!" &amp; CHAR(72 +'Randomized Data'!AM989) &amp; "13"), INDIRECT("SNPs!" &amp; CHAR(72 +'Randomized Data'!AM989) &amp; "13") &amp; INDIRECT("SNPs!" &amp; CHAR(72 +'Randomized Data'!AM989) &amp; "13")))</f>
        <v>TT</v>
      </c>
      <c r="BD989" t="str">
        <f>SNPs!$F$14</f>
        <v>rs9923231</v>
      </c>
      <c r="BE989">
        <f>SNPs!$C$14</f>
        <v>16</v>
      </c>
      <c r="BF989">
        <f>SNPs!$D$14</f>
        <v>31096368</v>
      </c>
      <c r="BG989" s="7" t="str">
        <f ca="1">IF('Randomized Data'!AN989 = 1, SNPs!$H$14 &amp; SNPs!$H$14, IF('Randomized Data'!AO989 = 1, SNPs!$H$14 &amp; INDIRECT("SNPs!" &amp; CHAR(72 +'Randomized Data'!AP989) &amp; "14"), INDIRECT("SNPs!" &amp; CHAR(72 +'Randomized Data'!AP989) &amp; "14") &amp; INDIRECT("SNPs!" &amp; CHAR(72 +'Randomized Data'!AP989) &amp; "14")))</f>
        <v>CA</v>
      </c>
      <c r="BH989" t="str">
        <f>SNPs!$F$15</f>
        <v>rs9934438</v>
      </c>
      <c r="BI989">
        <f>SNPs!$C$15</f>
        <v>16</v>
      </c>
      <c r="BJ989">
        <f>SNPs!$D$15</f>
        <v>31093557</v>
      </c>
      <c r="BK989" s="7" t="str">
        <f ca="1">IF('Randomized Data'!AQ989 = 1, SNPs!$H$15 &amp; SNPs!$H$15, IF('Randomized Data'!AR989 = 1, SNPs!$H$15 &amp; INDIRECT("SNPs!" &amp; CHAR(72 +'Randomized Data'!AS989) &amp; "15"), INDIRECT("SNPs!" &amp; CHAR(72 +'Randomized Data'!AS989) &amp; "15") &amp; INDIRECT("SNPs!" &amp; CHAR(72 +'Randomized Data'!AS989) &amp; "15")))</f>
        <v>GA</v>
      </c>
      <c r="BL989" t="str">
        <f>SNPs!$F$16</f>
        <v>rs8050894</v>
      </c>
      <c r="BM989">
        <f>SNPs!$C$16</f>
        <v>16</v>
      </c>
      <c r="BN989">
        <f>SNPs!$D$16</f>
        <v>31093188</v>
      </c>
      <c r="BO989" s="7" t="str">
        <f ca="1">IF('Randomized Data'!AT989 = 1, SNPs!$H$16 &amp; SNPs!$H$16, IF('Randomized Data'!AU989 = 1, SNPs!$H$16 &amp; INDIRECT("SNPs!" &amp; CHAR(72 +'Randomized Data'!AV989) &amp; "16"), INDIRECT("SNPs!" &amp; CHAR(72 +'Randomized Data'!AV989) &amp; "16") &amp; INDIRECT("SNPs!" &amp; CHAR(72 +'Randomized Data'!AV989) &amp; "16")))</f>
        <v>CC</v>
      </c>
      <c r="BP989" t="str">
        <f>SNPs!$F$17</f>
        <v>rs6025</v>
      </c>
      <c r="BQ989">
        <f>SNPs!$C$17</f>
        <v>1</v>
      </c>
      <c r="BR989">
        <f>SNPs!$D$17</f>
        <v>169549811</v>
      </c>
      <c r="BS989" s="7" t="str">
        <f ca="1">IF('Randomized Data'!AW989 = 1, SNPs!$H$17 &amp; SNPs!$H$17, IF('Randomized Data'!AX989 = 1, SNPs!$H$17 &amp; INDIRECT("SNPs!" &amp; CHAR(72 +'Randomized Data'!AY989) &amp; "17"), INDIRECT("SNPs!" &amp; CHAR(72 +'Randomized Data'!AY989) &amp; "17") &amp; INDIRECT("SNPs!" &amp; CHAR(72 +'Randomized Data'!AY989) &amp; "17")))</f>
        <v>GG</v>
      </c>
      <c r="BT989" t="str">
        <f>SNPs!$F$18</f>
        <v>rs1799963</v>
      </c>
      <c r="BU989">
        <f>SNPs!$C$18</f>
        <v>11</v>
      </c>
      <c r="BV989">
        <f>SNPs!$D$18</f>
        <v>46739505</v>
      </c>
      <c r="BW989" s="7" t="str">
        <f ca="1">IF('Randomized Data'!AZ989 = 1, SNPs!$H$18 &amp; SNPs!$H$18, IF('Randomized Data'!BA989 = 1, SNPs!$H$18 &amp; INDIRECT("SNPs!" &amp; CHAR(72 +'Randomized Data'!BB989) &amp; "18"), INDIRECT("SNPs!" &amp; CHAR(72 +'Randomized Data'!BB989) &amp; "18") &amp; INDIRECT("SNPs!" &amp; CHAR(72 +'Randomized Data'!BB989) &amp; "18")))</f>
        <v>AA</v>
      </c>
      <c r="BX989" t="str">
        <f>SNPs!$F$19</f>
        <v>rs121913626</v>
      </c>
      <c r="BY989">
        <f>SNPs!$C$19</f>
        <v>14</v>
      </c>
      <c r="BZ989">
        <f>SNPs!$D$19</f>
        <v>23427723</v>
      </c>
      <c r="CA989" s="7" t="str">
        <f ca="1">IF('Randomized Data'!BC989 = 1, SNPs!$H$19 &amp; SNPs!$H$19, IF('Randomized Data'!BD989 = 1, SNPs!$H$19 &amp; INDIRECT("SNPs!" &amp; CHAR(72 +'Randomized Data'!BE989) &amp; "19"), INDIRECT("SNPs!" &amp; CHAR(72 +'Randomized Data'!BE989) &amp; "19") &amp; INDIRECT("SNPs!" &amp; CHAR(72 +'Randomized Data'!BE989) &amp; "19")))</f>
        <v>GC</v>
      </c>
      <c r="CB989" t="str">
        <f>SNPs!$F$20</f>
        <v>rs3218713</v>
      </c>
      <c r="CC989">
        <f>SNPs!$C$20</f>
        <v>14</v>
      </c>
      <c r="CD989">
        <f>SNPs!$D$20</f>
        <v>23431468</v>
      </c>
      <c r="CE989" s="7" t="str">
        <f ca="1">IF('Randomized Data'!BF989 = 1, SNPs!$H$20 &amp; SNPs!$H$20, IF('Randomized Data'!BG989 = 1, SNPs!$H$20 &amp; INDIRECT("SNPs!" &amp; CHAR(72 +'Randomized Data'!BH989) &amp; "20"), INDIRECT("SNPs!" &amp; CHAR(72 +'Randomized Data'!BH989) &amp; "20") &amp; INDIRECT("SNPs!" &amp; CHAR(72 +'Randomized Data'!BH989) &amp; "20")))</f>
        <v>GG</v>
      </c>
      <c r="CF989" t="str">
        <f>SNPs!$F$21</f>
        <v>rs3218714</v>
      </c>
      <c r="CG989">
        <f>SNPs!$C$21</f>
        <v>14</v>
      </c>
      <c r="CH989">
        <f>SNPs!$D$21</f>
        <v>23429279</v>
      </c>
      <c r="CI989" s="7" t="str">
        <f ca="1">IF('Randomized Data'!BI989 = 1, SNPs!$H$21 &amp; SNPs!$H$21, IF('Randomized Data'!BJ989 = 1, SNPs!$H$21 &amp; INDIRECT("SNPs!" &amp; CHAR(72 +'Randomized Data'!BK989) &amp; "21"), INDIRECT("SNPs!" &amp; CHAR(72 +'Randomized Data'!BK989) &amp; "21") &amp; INDIRECT("SNPs!" &amp; CHAR(72 +'Randomized Data'!BK989) &amp; "21")))</f>
        <v>TT</v>
      </c>
      <c r="CJ989" t="str">
        <f>SNPs!$F$22</f>
        <v>rs121964855</v>
      </c>
      <c r="CK989">
        <f>SNPs!$C$22</f>
        <v>1</v>
      </c>
      <c r="CL989">
        <f>SNPs!$D$22</f>
        <v>201365638</v>
      </c>
      <c r="CM989" s="7" t="str">
        <f ca="1">IF('Randomized Data'!BL989 = 1, SNPs!$H$22 &amp; SNPs!$H$22, IF('Randomized Data'!BM989 = 1, SNPs!$H$22 &amp; INDIRECT("SNPs!" &amp; CHAR(72 +'Randomized Data'!BN989) &amp; "22"), INDIRECT("SNPs!" &amp; CHAR(72 +'Randomized Data'!BN989) &amp; "22") &amp; INDIRECT("SNPs!" &amp; CHAR(72 +'Randomized Data'!BN989) &amp; "22")))</f>
        <v>TT</v>
      </c>
      <c r="CN989" t="str">
        <f>SNPs!$F$23</f>
        <v>rs121964856</v>
      </c>
      <c r="CO989">
        <f>SNPs!$C$23</f>
        <v>1</v>
      </c>
      <c r="CP989">
        <f>SNPs!$D$23</f>
        <v>201365297</v>
      </c>
      <c r="CQ989" s="7" t="str">
        <f ca="1">IF('Randomized Data'!BO989 = 1, SNPs!$H$23 &amp; SNPs!$H$23, IF('Randomized Data'!BP989 = 1, SNPs!$H$23 &amp; INDIRECT("SNPs!" &amp; CHAR(72 +'Randomized Data'!BQ989) &amp; "23"), INDIRECT("SNPs!" &amp; CHAR(72 +'Randomized Data'!BQ989) &amp; "23") &amp; INDIRECT("SNPs!" &amp; CHAR(72 +'Randomized Data'!BQ989) &amp; "23")))</f>
        <v>GG</v>
      </c>
      <c r="CR989" t="str">
        <f>SNPs!$F$24</f>
        <v>rs121964857</v>
      </c>
      <c r="CS989">
        <f>SNPs!$C$24</f>
        <v>1</v>
      </c>
      <c r="CT989">
        <f>SNPs!$D$24</f>
        <v>201359245</v>
      </c>
      <c r="CU989" s="7" t="str">
        <f ca="1">IF('Randomized Data'!BR989 = 1, SNPs!$H$24 &amp; SNPs!$H$24, IF('Randomized Data'!BS989 = 1, SNPs!$H$24 &amp; INDIRECT("SNPs!" &amp; CHAR(72 +'Randomized Data'!BT989) &amp; "24"), INDIRECT("SNPs!" &amp; CHAR(72 +'Randomized Data'!BT989) &amp; "24") &amp; INDIRECT("SNPs!" &amp; CHAR(72 +'Randomized Data'!BT989) &amp; "24")))</f>
        <v>CC</v>
      </c>
      <c r="CV989" t="str">
        <f>SNPs!$F$25</f>
        <v>rs28934269</v>
      </c>
      <c r="CW989">
        <f>SNPs!$C$25</f>
        <v>15</v>
      </c>
      <c r="CX989">
        <f>SNPs!$D$25</f>
        <v>63060915</v>
      </c>
      <c r="CY989" s="7" t="str">
        <f ca="1">IF('Randomized Data'!BU989 = 1, SNPs!$H$25 &amp; SNPs!$H$25, IF('Randomized Data'!BV989 = 1, SNPs!$H$25 &amp; INDIRECT("SNPs!" &amp; CHAR(72 +'Randomized Data'!BW989) &amp; "25"), INDIRECT("SNPs!" &amp; CHAR(72 +'Randomized Data'!BW989) &amp; "25") &amp; INDIRECT("SNPs!" &amp; CHAR(72 +'Randomized Data'!BW989) &amp; "25")))</f>
        <v>AG</v>
      </c>
      <c r="CZ989" t="str">
        <f>SNPs!$F$26</f>
        <v>rs28934270</v>
      </c>
      <c r="DA989">
        <f>SNPs!$C$26</f>
        <v>15</v>
      </c>
      <c r="DB989">
        <f>SNPs!$D$26</f>
        <v>63060899</v>
      </c>
      <c r="DC989" s="7" t="str">
        <f ca="1">IF('Randomized Data'!BX989 = 1, SNPs!$H$26 &amp; SNPs!$H$26, IF('Randomized Data'!BY989 = 1, SNPs!$H$26 &amp; INDIRECT("SNPs!" &amp; CHAR(72 +'Randomized Data'!BZ989) &amp; "26"), INDIRECT("SNPs!" &amp; CHAR(72 +'Randomized Data'!BZ989) &amp; "26") &amp; INDIRECT("SNPs!" &amp; CHAR(72 +'Randomized Data'!BZ989) &amp; "26")))</f>
        <v>GG</v>
      </c>
      <c r="DD989" t="str">
        <f>SNPs!$F$27</f>
        <v>rs727504290</v>
      </c>
      <c r="DE989">
        <f>SNPs!$C$27</f>
        <v>15</v>
      </c>
      <c r="DF989">
        <f>SNPs!$D$27</f>
        <v>63042875</v>
      </c>
      <c r="DG989" s="7" t="str">
        <f ca="1">IF('Randomized Data'!CA989 = 1, SNPs!$H$27 &amp; SNPs!$H$27, IF('Randomized Data'!CB989 = 1, SNPs!$H$27 &amp; INDIRECT("SNPs!" &amp; CHAR(72 +'Randomized Data'!CC989) &amp; "27"), INDIRECT("SNPs!" &amp; CHAR(72 +'Randomized Data'!CC989) &amp; "27") &amp; INDIRECT("SNPs!" &amp; CHAR(72 +'Randomized Data'!CC989) &amp; "27")))</f>
        <v>GG</v>
      </c>
      <c r="DH989" t="str">
        <f>SNPs!$F$28</f>
        <v>rs104894504</v>
      </c>
      <c r="DI989">
        <f>SNPs!$C$28</f>
        <v>15</v>
      </c>
      <c r="DJ989">
        <f>SNPs!$D$28</f>
        <v>63057028</v>
      </c>
      <c r="DK989" s="7" t="str">
        <f ca="1">IF('Randomized Data'!CD989 = 1, SNPs!$H$28 &amp; SNPs!$H$28, IF('Randomized Data'!CE989 = 1, SNPs!$H$28 &amp; INDIRECT("SNPs!" &amp; CHAR(72 +'Randomized Data'!CF989) &amp; "28"), INDIRECT("SNPs!" &amp; CHAR(72 +'Randomized Data'!CF989) &amp; "28") &amp; INDIRECT("SNPs!" &amp; CHAR(72 +'Randomized Data'!CF989) &amp; "28")))</f>
        <v>TC</v>
      </c>
      <c r="DL989" t="str">
        <f>SNPs!$F$29</f>
        <v>rs375882485</v>
      </c>
      <c r="DM989">
        <f>SNPs!$C$29</f>
        <v>11</v>
      </c>
      <c r="DN989">
        <f>SNPs!$D$29</f>
        <v>47342698</v>
      </c>
      <c r="DO989" s="7" t="str">
        <f ca="1">IF('Randomized Data'!CG989 = 1, SNPs!$H$29 &amp; SNPs!$H$29, IF('Randomized Data'!CH989 = 1, SNPs!$H$29 &amp; INDIRECT("SNPs!" &amp; CHAR(72 +'Randomized Data'!CI989) &amp; "29"), INDIRECT("SNPs!" &amp; CHAR(72 +'Randomized Data'!CI989) &amp; "29") &amp; INDIRECT("SNPs!" &amp; CHAR(72 +'Randomized Data'!CI989) &amp; "29")))</f>
        <v>AA</v>
      </c>
      <c r="DP989" t="str">
        <f>SNPs!$F$30</f>
        <v>rs397516083</v>
      </c>
      <c r="DQ989">
        <f>SNPs!$C$30</f>
        <v>11</v>
      </c>
      <c r="DR989">
        <f>SNPs!$D$30</f>
        <v>47346379</v>
      </c>
      <c r="DS989" s="7" t="str">
        <f ca="1">IF('Randomized Data'!CJ989 = 1, SNPs!$H$30 &amp; SNPs!$H$30, IF('Randomized Data'!CK989 = 1, SNPs!$H$30 &amp; INDIRECT("SNPs!" &amp; CHAR(72 +'Randomized Data'!CL989) &amp; "30"), INDIRECT("SNPs!" &amp; CHAR(72 +'Randomized Data'!CL989) &amp; "30") &amp; INDIRECT("SNPs!" &amp; CHAR(72 +'Randomized Data'!CL989) &amp; "30")))</f>
        <v>AA</v>
      </c>
      <c r="DT989" t="str">
        <f>SNPs!$F$31</f>
        <v>rs397515937</v>
      </c>
      <c r="DU989">
        <f>SNPs!$C$31</f>
        <v>11</v>
      </c>
      <c r="DV989">
        <f>SNPs!$D$31</f>
        <v>47339792</v>
      </c>
      <c r="DW989" s="7" t="str">
        <f ca="1">IF('Randomized Data'!CM989 = 1, SNPs!$H$31 &amp; SNPs!$H$31, IF('Randomized Data'!CN989 = 1, SNPs!$H$31 &amp; INDIRECT("SNPs!" &amp; CHAR(72 +'Randomized Data'!CO989) &amp; "31"), INDIRECT("SNPs!" &amp; CHAR(72 +'Randomized Data'!CO989) &amp; "31") &amp; INDIRECT("SNPs!" &amp; CHAR(72 +'Randomized Data'!CO989) &amp; "31")))</f>
        <v>AG</v>
      </c>
      <c r="DX989" t="str">
        <f>SNPs!$F$32</f>
        <v>rs397516074</v>
      </c>
      <c r="DY989">
        <f>SNPs!$C$32</f>
        <v>11</v>
      </c>
      <c r="DZ989">
        <f>SNPs!$D$32</f>
        <v>47348424</v>
      </c>
      <c r="EA989" s="7" t="str">
        <f ca="1">IF('Randomized Data'!CP989 = 1, SNPs!$H$32 &amp; SNPs!$H$32, IF('Randomized Data'!CQ989 = 1, SNPs!$H$32 &amp; INDIRECT("SNPs!" &amp; CHAR(72 +'Randomized Data'!CR989) &amp; "32"), INDIRECT("SNPs!" &amp; CHAR(72 +'Randomized Data'!CR989) &amp; "32") &amp; INDIRECT("SNPs!" &amp; CHAR(72 +'Randomized Data'!CR989) &amp; "32")))</f>
        <v>GG</v>
      </c>
      <c r="EB989" t="str">
        <f>SNPs!$F$33</f>
        <v>rs397515963</v>
      </c>
      <c r="EC989">
        <f>SNPs!$C$33</f>
        <v>11</v>
      </c>
      <c r="ED989">
        <f>SNPs!$D$33</f>
        <v>47337729</v>
      </c>
      <c r="EE989" s="7" t="str">
        <f ca="1">IF('Randomized Data'!CS989 = 1, SNPs!$H$33 &amp; SNPs!$H$33, IF('Randomized Data'!CT989 = 1, SNPs!$H$33 &amp; INDIRECT("SNPs!" &amp; CHAR(72 +'Randomized Data'!CU989) &amp; "33"), INDIRECT("SNPs!" &amp; CHAR(72 +'Randomized Data'!CU989) &amp; "33") &amp; INDIRECT("SNPs!" &amp; CHAR(72 +'Randomized Data'!CU989) &amp; "33")))</f>
        <v>GG</v>
      </c>
    </row>
    <row r="990" spans="1:13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  <c r="F990" s="3">
        <v>42171</v>
      </c>
      <c r="G990" s="9" t="str">
        <f>'Randomized Data'!C990</f>
        <v>NGS Lab</v>
      </c>
      <c r="H990" t="str">
        <f>SNPs!$F$2</f>
        <v>rs12248560</v>
      </c>
      <c r="I990">
        <f>SNPs!$C$2</f>
        <v>10</v>
      </c>
      <c r="J990">
        <f>SNPs!$D$2</f>
        <v>94761900</v>
      </c>
      <c r="K990" t="str">
        <f ca="1">IF('Randomized Data'!D990 = 1, SNPs!$H$2 &amp; SNPs!$H$2, IF('Randomized Data'!E990 = 1, SNPs!$H$2 &amp; INDIRECT("SNPs!" &amp; CHAR(72 +'Randomized Data'!F990) &amp; "2"), INDIRECT("SNPs!" &amp; CHAR(72 +'Randomized Data'!F990) &amp; "2") &amp; INDIRECT("SNPs!" &amp; CHAR(72 +'Randomized Data'!F990) &amp; "2")))</f>
        <v>CA</v>
      </c>
      <c r="L990" t="str">
        <f>SNPs!$F$3</f>
        <v>rs28399504</v>
      </c>
      <c r="M990">
        <f>SNPs!$C$3</f>
        <v>10</v>
      </c>
      <c r="N990">
        <f>SNPs!$D$3</f>
        <v>94762706</v>
      </c>
      <c r="O990" t="str">
        <f ca="1">IF('Randomized Data'!G990 = 1, SNPs!$H$3 &amp; SNPs!$H$3, IF('Randomized Data'!H990 = 1, SNPs!$H$3 &amp; INDIRECT("SNPs!" &amp; CHAR(72 +'Randomized Data'!I990) &amp; "3"), INDIRECT("SNPs!" &amp; CHAR(72 +'Randomized Data'!I990) &amp; "3") &amp; INDIRECT("SNPs!" &amp; CHAR(72 +'Randomized Data'!I990) &amp; "3")))</f>
        <v>AG</v>
      </c>
      <c r="P990" t="str">
        <f>SNPs!$F$4</f>
        <v>rs41291556</v>
      </c>
      <c r="Q990">
        <f>SNPs!$C$4</f>
        <v>10</v>
      </c>
      <c r="R990">
        <f>SNPs!$D$4</f>
        <v>94775416</v>
      </c>
      <c r="S990" t="str">
        <f ca="1">IF('Randomized Data'!J990 = 1, SNPs!$H$4 &amp; SNPs!$H$4, IF('Randomized Data'!K990 = 1, SNPs!$H$4 &amp; INDIRECT("SNPs!" &amp; CHAR(72 +'Randomized Data'!L990) &amp; "4"), INDIRECT("SNPs!" &amp; CHAR(72 +'Randomized Data'!L990) &amp; "4") &amp; INDIRECT("SNPs!" &amp; CHAR(72 +'Randomized Data'!L990) &amp; "4")))</f>
        <v>TC</v>
      </c>
      <c r="T990" t="str">
        <f>SNPs!$F$5</f>
        <v>rs72558184</v>
      </c>
      <c r="U990">
        <f>SNPs!$C$5</f>
        <v>10</v>
      </c>
      <c r="V990">
        <f>SNPs!$D$5</f>
        <v>96535210</v>
      </c>
      <c r="W990" t="str">
        <f ca="1">IF('Randomized Data'!M990 = 1, SNPs!$H$5 &amp; SNPs!$H$5, IF('Randomized Data'!N990 = 1, SNPs!$H$5 &amp; INDIRECT("SNPs!" &amp; CHAR(72 +'Randomized Data'!O990) &amp; "5"), INDIRECT("SNPs!" &amp; CHAR(72 +'Randomized Data'!O990) &amp; "5") &amp; INDIRECT("SNPs!" &amp; CHAR(72 +'Randomized Data'!O990) &amp; "5")))</f>
        <v>AA</v>
      </c>
      <c r="X990" t="str">
        <f>SNPs!$F$6</f>
        <v>rs4986893</v>
      </c>
      <c r="Y990">
        <f>SNPs!$C$6</f>
        <v>10</v>
      </c>
      <c r="Z990">
        <f>SNPs!$D$6</f>
        <v>94780653</v>
      </c>
      <c r="AA990" s="7" t="str">
        <f ca="1">IF('Randomized Data'!P990 = 1, SNPs!$H$6 &amp; SNPs!$H$6, IF('Randomized Data'!Q990 = 1, SNPs!$H$6 &amp; INDIRECT("SNPs!" &amp; CHAR(72 +'Randomized Data'!R990) &amp; "6"), INDIRECT("SNPs!" &amp; CHAR(72 +'Randomized Data'!R990) &amp; "6") &amp; INDIRECT("SNPs!" &amp; CHAR(72 +'Randomized Data'!R990) &amp; "6")))</f>
        <v>AA</v>
      </c>
      <c r="AB990" t="str">
        <f>SNPs!$F$7</f>
        <v>rs4244285</v>
      </c>
      <c r="AC990">
        <f>SNPs!$C$7</f>
        <v>10</v>
      </c>
      <c r="AD990">
        <f>SNPs!$D$7</f>
        <v>94781859</v>
      </c>
      <c r="AE990" s="7" t="str">
        <f ca="1">IF('Randomized Data'!S990 = 1, SNPs!$H$7 &amp; SNPs!$H$7, IF('Randomized Data'!T990 = 1, SNPs!$H$7 &amp; INDIRECT("SNPs!" &amp; CHAR(72 +'Randomized Data'!U990) &amp; "7"), INDIRECT("SNPs!" &amp; CHAR(72 +'Randomized Data'!U990) &amp; "7") &amp; INDIRECT("SNPs!" &amp; CHAR(72 +'Randomized Data'!U990) &amp; "7")))</f>
        <v>AA</v>
      </c>
      <c r="AF990" t="str">
        <f>SNPs!$F$8</f>
        <v>rs72558186</v>
      </c>
      <c r="AG990">
        <f>SNPs!$C$8</f>
        <v>10</v>
      </c>
      <c r="AH990">
        <f>SNPs!$D$8</f>
        <v>94781999</v>
      </c>
      <c r="AI990" s="7" t="str">
        <f ca="1">IF('Randomized Data'!V990 = 1, SNPs!$H$8 &amp; SNPs!$H$8, IF('Randomized Data'!W990 = 1, SNPs!$H$8 &amp; INDIRECT("SNPs!" &amp; CHAR(72 +'Randomized Data'!X990) &amp; "8"), INDIRECT("SNPs!" &amp; CHAR(72 +'Randomized Data'!X990) &amp; "8") &amp; INDIRECT("SNPs!" &amp; CHAR(72 +'Randomized Data'!X990) &amp; "8")))</f>
        <v>AA</v>
      </c>
      <c r="AJ990" t="str">
        <f>SNPs!$F$9</f>
        <v>rs56337013</v>
      </c>
      <c r="AK990">
        <f>SNPs!$C$9</f>
        <v>10</v>
      </c>
      <c r="AL990">
        <f>SNPs!$D$9</f>
        <v>94852738</v>
      </c>
      <c r="AM990" s="7" t="str">
        <f ca="1">IF('Randomized Data'!Y$2 = 1, SNPs!$H$9 &amp; SNPs!$H$9, IF('Randomized Data'!Z990 = 1, SNPs!$H$9 &amp; INDIRECT("SNPs!" &amp; CHAR(72 +'Randomized Data'!AA990) &amp; "9"), INDIRECT("SNPs!" &amp; CHAR(72 +'Randomized Data'!AA990) &amp; "9") &amp; INDIRECT("SNPs!" &amp; CHAR(72 +'Randomized Data'!AA990) &amp; "9")))</f>
        <v>CT</v>
      </c>
      <c r="AN990" t="str">
        <f>SNPs!$F$10</f>
        <v>rs17884712</v>
      </c>
      <c r="AO990">
        <f>SNPs!$C$10</f>
        <v>10</v>
      </c>
      <c r="AP990">
        <f>SNPs!$D$10</f>
        <v>94775489</v>
      </c>
      <c r="AQ990" s="7" t="str">
        <f ca="1">IF('Randomized Data'!AB990 = 1, SNPs!$H$10 &amp; SNPs!$H$10, IF('Randomized Data'!AC990 = 1, SNPs!$H$10 &amp; INDIRECT("SNPs!" &amp; CHAR(72 +'Randomized Data'!AD990) &amp; "10"), INDIRECT("SNPs!" &amp; CHAR(72 +'Randomized Data'!AD990) &amp; "10") &amp; INDIRECT("SNPs!" &amp; CHAR(72 +'Randomized Data'!AD990) &amp; "10")))</f>
        <v>AA</v>
      </c>
      <c r="AR990" t="str">
        <f>SNPs!$F$11</f>
        <v>rs6413438</v>
      </c>
      <c r="AS990">
        <f>SNPs!$C$11</f>
        <v>10</v>
      </c>
      <c r="AT990">
        <f>SNPs!$D$11</f>
        <v>94781858</v>
      </c>
      <c r="AU990" s="7" t="str">
        <f ca="1">IF('Randomized Data'!AE990 = 1, SNPs!$H$11 &amp; SNPs!$H$11, IF('Randomized Data'!AF990 = 1, SNPs!$H$11 &amp; INDIRECT("SNPs!" &amp; CHAR(72 +'Randomized Data'!AG990) &amp; "11"), INDIRECT("SNPs!" &amp; CHAR(72 +'Randomized Data'!AG990) &amp; "11") &amp; INDIRECT("SNPs!" &amp; CHAR(72 +'Randomized Data'!AG990) &amp; "11")))</f>
        <v>CT</v>
      </c>
      <c r="AV990" t="str">
        <f>SNPs!$F$12</f>
        <v>rs1057910</v>
      </c>
      <c r="AW990">
        <f>SNPs!$C$12</f>
        <v>10</v>
      </c>
      <c r="AX990">
        <f>SNPs!$D$12</f>
        <v>94981296</v>
      </c>
      <c r="AY990" s="7" t="str">
        <f ca="1">IF('Randomized Data'!AH990 = 1, SNPs!$H$12 &amp; SNPs!$H$12, IF('Randomized Data'!AI990 = 1, SNPs!$H$12 &amp; INDIRECT("SNPs!" &amp; CHAR(72 +'Randomized Data'!AJ990) &amp; "12"), INDIRECT("SNPs!" &amp; CHAR(72 +'Randomized Data'!AJ990) &amp; "12") &amp; INDIRECT("SNPs!" &amp; CHAR(72 +'Randomized Data'!AJ990) &amp; "12")))</f>
        <v>CC</v>
      </c>
      <c r="AZ990" t="str">
        <f>SNPs!$F$13</f>
        <v>rs1799853</v>
      </c>
      <c r="BA990">
        <f>SNPs!$C$13</f>
        <v>10</v>
      </c>
      <c r="BB990">
        <f>SNPs!$D$13</f>
        <v>94942290</v>
      </c>
      <c r="BC990" s="7" t="str">
        <f ca="1">IF('Randomized Data'!AK990 = 1, SNPs!$H$13 &amp; SNPs!$H$13, IF('Randomized Data'!AL990 = 1, SNPs!$H$13 &amp; INDIRECT("SNPs!" &amp; CHAR(72 +'Randomized Data'!AM990) &amp; "13"), INDIRECT("SNPs!" &amp; CHAR(72 +'Randomized Data'!AM990) &amp; "13") &amp; INDIRECT("SNPs!" &amp; CHAR(72 +'Randomized Data'!AM990) &amp; "13")))</f>
        <v>CC</v>
      </c>
      <c r="BD990" t="str">
        <f>SNPs!$F$14</f>
        <v>rs9923231</v>
      </c>
      <c r="BE990">
        <f>SNPs!$C$14</f>
        <v>16</v>
      </c>
      <c r="BF990">
        <f>SNPs!$D$14</f>
        <v>31096368</v>
      </c>
      <c r="BG990" s="7" t="str">
        <f ca="1">IF('Randomized Data'!AN990 = 1, SNPs!$H$14 &amp; SNPs!$H$14, IF('Randomized Data'!AO990 = 1, SNPs!$H$14 &amp; INDIRECT("SNPs!" &amp; CHAR(72 +'Randomized Data'!AP990) &amp; "14"), INDIRECT("SNPs!" &amp; CHAR(72 +'Randomized Data'!AP990) &amp; "14") &amp; INDIRECT("SNPs!" &amp; CHAR(72 +'Randomized Data'!AP990) &amp; "14")))</f>
        <v>CG</v>
      </c>
      <c r="BH990" t="str">
        <f>SNPs!$F$15</f>
        <v>rs9934438</v>
      </c>
      <c r="BI990">
        <f>SNPs!$C$15</f>
        <v>16</v>
      </c>
      <c r="BJ990">
        <f>SNPs!$D$15</f>
        <v>31093557</v>
      </c>
      <c r="BK990" s="7" t="str">
        <f ca="1">IF('Randomized Data'!AQ990 = 1, SNPs!$H$15 &amp; SNPs!$H$15, IF('Randomized Data'!AR990 = 1, SNPs!$H$15 &amp; INDIRECT("SNPs!" &amp; CHAR(72 +'Randomized Data'!AS990) &amp; "15"), INDIRECT("SNPs!" &amp; CHAR(72 +'Randomized Data'!AS990) &amp; "15") &amp; INDIRECT("SNPs!" &amp; CHAR(72 +'Randomized Data'!AS990) &amp; "15")))</f>
        <v>GA</v>
      </c>
      <c r="BL990" t="str">
        <f>SNPs!$F$16</f>
        <v>rs8050894</v>
      </c>
      <c r="BM990">
        <f>SNPs!$C$16</f>
        <v>16</v>
      </c>
      <c r="BN990">
        <f>SNPs!$D$16</f>
        <v>31093188</v>
      </c>
      <c r="BO990" s="7" t="str">
        <f ca="1">IF('Randomized Data'!AT990 = 1, SNPs!$H$16 &amp; SNPs!$H$16, IF('Randomized Data'!AU990 = 1, SNPs!$H$16 &amp; INDIRECT("SNPs!" &amp; CHAR(72 +'Randomized Data'!AV990) &amp; "16"), INDIRECT("SNPs!" &amp; CHAR(72 +'Randomized Data'!AV990) &amp; "16") &amp; INDIRECT("SNPs!" &amp; CHAR(72 +'Randomized Data'!AV990) &amp; "16")))</f>
        <v>CC</v>
      </c>
      <c r="BP990" t="str">
        <f>SNPs!$F$17</f>
        <v>rs6025</v>
      </c>
      <c r="BQ990">
        <f>SNPs!$C$17</f>
        <v>1</v>
      </c>
      <c r="BR990">
        <f>SNPs!$D$17</f>
        <v>169549811</v>
      </c>
      <c r="BS990" s="7" t="str">
        <f ca="1">IF('Randomized Data'!AW990 = 1, SNPs!$H$17 &amp; SNPs!$H$17, IF('Randomized Data'!AX990 = 1, SNPs!$H$17 &amp; INDIRECT("SNPs!" &amp; CHAR(72 +'Randomized Data'!AY990) &amp; "17"), INDIRECT("SNPs!" &amp; CHAR(72 +'Randomized Data'!AY990) &amp; "17") &amp; INDIRECT("SNPs!" &amp; CHAR(72 +'Randomized Data'!AY990) &amp; "17")))</f>
        <v>GG</v>
      </c>
      <c r="BT990" t="str">
        <f>SNPs!$F$18</f>
        <v>rs1799963</v>
      </c>
      <c r="BU990">
        <f>SNPs!$C$18</f>
        <v>11</v>
      </c>
      <c r="BV990">
        <f>SNPs!$D$18</f>
        <v>46739505</v>
      </c>
      <c r="BW990" s="7" t="str">
        <f ca="1">IF('Randomized Data'!AZ990 = 1, SNPs!$H$18 &amp; SNPs!$H$18, IF('Randomized Data'!BA990 = 1, SNPs!$H$18 &amp; INDIRECT("SNPs!" &amp; CHAR(72 +'Randomized Data'!BB990) &amp; "18"), INDIRECT("SNPs!" &amp; CHAR(72 +'Randomized Data'!BB990) &amp; "18") &amp; INDIRECT("SNPs!" &amp; CHAR(72 +'Randomized Data'!BB990) &amp; "18")))</f>
        <v>AA</v>
      </c>
      <c r="BX990" t="str">
        <f>SNPs!$F$19</f>
        <v>rs121913626</v>
      </c>
      <c r="BY990">
        <f>SNPs!$C$19</f>
        <v>14</v>
      </c>
      <c r="BZ990">
        <f>SNPs!$D$19</f>
        <v>23427723</v>
      </c>
      <c r="CA990" s="7" t="str">
        <f ca="1">IF('Randomized Data'!BC990 = 1, SNPs!$H$19 &amp; SNPs!$H$19, IF('Randomized Data'!BD990 = 1, SNPs!$H$19 &amp; INDIRECT("SNPs!" &amp; CHAR(72 +'Randomized Data'!BE990) &amp; "19"), INDIRECT("SNPs!" &amp; CHAR(72 +'Randomized Data'!BE990) &amp; "19") &amp; INDIRECT("SNPs!" &amp; CHAR(72 +'Randomized Data'!BE990) &amp; "19")))</f>
        <v>GC</v>
      </c>
      <c r="CB990" t="str">
        <f>SNPs!$F$20</f>
        <v>rs3218713</v>
      </c>
      <c r="CC990">
        <f>SNPs!$C$20</f>
        <v>14</v>
      </c>
      <c r="CD990">
        <f>SNPs!$D$20</f>
        <v>23431468</v>
      </c>
      <c r="CE990" s="7" t="str">
        <f ca="1">IF('Randomized Data'!BF990 = 1, SNPs!$H$20 &amp; SNPs!$H$20, IF('Randomized Data'!BG990 = 1, SNPs!$H$20 &amp; INDIRECT("SNPs!" &amp; CHAR(72 +'Randomized Data'!BH990) &amp; "20"), INDIRECT("SNPs!" &amp; CHAR(72 +'Randomized Data'!BH990) &amp; "20") &amp; INDIRECT("SNPs!" &amp; CHAR(72 +'Randomized Data'!BH990) &amp; "20")))</f>
        <v>GG</v>
      </c>
      <c r="CF990" t="str">
        <f>SNPs!$F$21</f>
        <v>rs3218714</v>
      </c>
      <c r="CG990">
        <f>SNPs!$C$21</f>
        <v>14</v>
      </c>
      <c r="CH990">
        <f>SNPs!$D$21</f>
        <v>23429279</v>
      </c>
      <c r="CI990" s="7" t="str">
        <f ca="1">IF('Randomized Data'!BI990 = 1, SNPs!$H$21 &amp; SNPs!$H$21, IF('Randomized Data'!BJ990 = 1, SNPs!$H$21 &amp; INDIRECT("SNPs!" &amp; CHAR(72 +'Randomized Data'!BK990) &amp; "21"), INDIRECT("SNPs!" &amp; CHAR(72 +'Randomized Data'!BK990) &amp; "21") &amp; INDIRECT("SNPs!" &amp; CHAR(72 +'Randomized Data'!BK990) &amp; "21")))</f>
        <v>CC</v>
      </c>
      <c r="CJ990" t="str">
        <f>SNPs!$F$22</f>
        <v>rs121964855</v>
      </c>
      <c r="CK990">
        <f>SNPs!$C$22</f>
        <v>1</v>
      </c>
      <c r="CL990">
        <f>SNPs!$D$22</f>
        <v>201365638</v>
      </c>
      <c r="CM990" s="7" t="str">
        <f ca="1">IF('Randomized Data'!BL990 = 1, SNPs!$H$22 &amp; SNPs!$H$22, IF('Randomized Data'!BM990 = 1, SNPs!$H$22 &amp; INDIRECT("SNPs!" &amp; CHAR(72 +'Randomized Data'!BN990) &amp; "22"), INDIRECT("SNPs!" &amp; CHAR(72 +'Randomized Data'!BN990) &amp; "22") &amp; INDIRECT("SNPs!" &amp; CHAR(72 +'Randomized Data'!BN990) &amp; "22")))</f>
        <v>TA</v>
      </c>
      <c r="CN990" t="str">
        <f>SNPs!$F$23</f>
        <v>rs121964856</v>
      </c>
      <c r="CO990">
        <f>SNPs!$C$23</f>
        <v>1</v>
      </c>
      <c r="CP990">
        <f>SNPs!$D$23</f>
        <v>201365297</v>
      </c>
      <c r="CQ990" s="7" t="str">
        <f ca="1">IF('Randomized Data'!BO990 = 1, SNPs!$H$23 &amp; SNPs!$H$23, IF('Randomized Data'!BP990 = 1, SNPs!$H$23 &amp; INDIRECT("SNPs!" &amp; CHAR(72 +'Randomized Data'!BQ990) &amp; "23"), INDIRECT("SNPs!" &amp; CHAR(72 +'Randomized Data'!BQ990) &amp; "23") &amp; INDIRECT("SNPs!" &amp; CHAR(72 +'Randomized Data'!BQ990) &amp; "23")))</f>
        <v>GG</v>
      </c>
      <c r="CR990" t="str">
        <f>SNPs!$F$24</f>
        <v>rs121964857</v>
      </c>
      <c r="CS990">
        <f>SNPs!$C$24</f>
        <v>1</v>
      </c>
      <c r="CT990">
        <f>SNPs!$D$24</f>
        <v>201359245</v>
      </c>
      <c r="CU990" s="7" t="str">
        <f ca="1">IF('Randomized Data'!BR990 = 1, SNPs!$H$24 &amp; SNPs!$H$24, IF('Randomized Data'!BS990 = 1, SNPs!$H$24 &amp; INDIRECT("SNPs!" &amp; CHAR(72 +'Randomized Data'!BT990) &amp; "24"), INDIRECT("SNPs!" &amp; CHAR(72 +'Randomized Data'!BT990) &amp; "24") &amp; INDIRECT("SNPs!" &amp; CHAR(72 +'Randomized Data'!BT990) &amp; "24")))</f>
        <v>CC</v>
      </c>
      <c r="CV990" t="str">
        <f>SNPs!$F$25</f>
        <v>rs28934269</v>
      </c>
      <c r="CW990">
        <f>SNPs!$C$25</f>
        <v>15</v>
      </c>
      <c r="CX990">
        <f>SNPs!$D$25</f>
        <v>63060915</v>
      </c>
      <c r="CY990" s="7" t="str">
        <f ca="1">IF('Randomized Data'!BU990 = 1, SNPs!$H$25 &amp; SNPs!$H$25, IF('Randomized Data'!BV990 = 1, SNPs!$H$25 &amp; INDIRECT("SNPs!" &amp; CHAR(72 +'Randomized Data'!BW990) &amp; "25"), INDIRECT("SNPs!" &amp; CHAR(72 +'Randomized Data'!BW990) &amp; "25") &amp; INDIRECT("SNPs!" &amp; CHAR(72 +'Randomized Data'!BW990) &amp; "25")))</f>
        <v>AG</v>
      </c>
      <c r="CZ990" t="str">
        <f>SNPs!$F$26</f>
        <v>rs28934270</v>
      </c>
      <c r="DA990">
        <f>SNPs!$C$26</f>
        <v>15</v>
      </c>
      <c r="DB990">
        <f>SNPs!$D$26</f>
        <v>63060899</v>
      </c>
      <c r="DC990" s="7" t="str">
        <f ca="1">IF('Randomized Data'!BX990 = 1, SNPs!$H$26 &amp; SNPs!$H$26, IF('Randomized Data'!BY990 = 1, SNPs!$H$26 &amp; INDIRECT("SNPs!" &amp; CHAR(72 +'Randomized Data'!BZ990) &amp; "26"), INDIRECT("SNPs!" &amp; CHAR(72 +'Randomized Data'!BZ990) &amp; "26") &amp; INDIRECT("SNPs!" &amp; CHAR(72 +'Randomized Data'!BZ990) &amp; "26")))</f>
        <v>GG</v>
      </c>
      <c r="DD990" t="str">
        <f>SNPs!$F$27</f>
        <v>rs727504290</v>
      </c>
      <c r="DE990">
        <f>SNPs!$C$27</f>
        <v>15</v>
      </c>
      <c r="DF990">
        <f>SNPs!$D$27</f>
        <v>63042875</v>
      </c>
      <c r="DG990" s="7" t="str">
        <f ca="1">IF('Randomized Data'!CA990 = 1, SNPs!$H$27 &amp; SNPs!$H$27, IF('Randomized Data'!CB990 = 1, SNPs!$H$27 &amp; INDIRECT("SNPs!" &amp; CHAR(72 +'Randomized Data'!CC990) &amp; "27"), INDIRECT("SNPs!" &amp; CHAR(72 +'Randomized Data'!CC990) &amp; "27") &amp; INDIRECT("SNPs!" &amp; CHAR(72 +'Randomized Data'!CC990) &amp; "27")))</f>
        <v>CC</v>
      </c>
      <c r="DH990" t="str">
        <f>SNPs!$F$28</f>
        <v>rs104894504</v>
      </c>
      <c r="DI990">
        <f>SNPs!$C$28</f>
        <v>15</v>
      </c>
      <c r="DJ990">
        <f>SNPs!$D$28</f>
        <v>63057028</v>
      </c>
      <c r="DK990" s="7" t="str">
        <f ca="1">IF('Randomized Data'!CD990 = 1, SNPs!$H$28 &amp; SNPs!$H$28, IF('Randomized Data'!CE990 = 1, SNPs!$H$28 &amp; INDIRECT("SNPs!" &amp; CHAR(72 +'Randomized Data'!CF990) &amp; "28"), INDIRECT("SNPs!" &amp; CHAR(72 +'Randomized Data'!CF990) &amp; "28") &amp; INDIRECT("SNPs!" &amp; CHAR(72 +'Randomized Data'!CF990) &amp; "28")))</f>
        <v>TT</v>
      </c>
      <c r="DL990" t="str">
        <f>SNPs!$F$29</f>
        <v>rs375882485</v>
      </c>
      <c r="DM990">
        <f>SNPs!$C$29</f>
        <v>11</v>
      </c>
      <c r="DN990">
        <f>SNPs!$D$29</f>
        <v>47342698</v>
      </c>
      <c r="DO990" s="7" t="str">
        <f ca="1">IF('Randomized Data'!CG990 = 1, SNPs!$H$29 &amp; SNPs!$H$29, IF('Randomized Data'!CH990 = 1, SNPs!$H$29 &amp; INDIRECT("SNPs!" &amp; CHAR(72 +'Randomized Data'!CI990) &amp; "29"), INDIRECT("SNPs!" &amp; CHAR(72 +'Randomized Data'!CI990) &amp; "29") &amp; INDIRECT("SNPs!" &amp; CHAR(72 +'Randomized Data'!CI990) &amp; "29")))</f>
        <v>AA</v>
      </c>
      <c r="DP990" t="str">
        <f>SNPs!$F$30</f>
        <v>rs397516083</v>
      </c>
      <c r="DQ990">
        <f>SNPs!$C$30</f>
        <v>11</v>
      </c>
      <c r="DR990">
        <f>SNPs!$D$30</f>
        <v>47346379</v>
      </c>
      <c r="DS990" s="7" t="str">
        <f ca="1">IF('Randomized Data'!CJ990 = 1, SNPs!$H$30 &amp; SNPs!$H$30, IF('Randomized Data'!CK990 = 1, SNPs!$H$30 &amp; INDIRECT("SNPs!" &amp; CHAR(72 +'Randomized Data'!CL990) &amp; "30"), INDIRECT("SNPs!" &amp; CHAR(72 +'Randomized Data'!CL990) &amp; "30") &amp; INDIRECT("SNPs!" &amp; CHAR(72 +'Randomized Data'!CL990) &amp; "30")))</f>
        <v>GG</v>
      </c>
      <c r="DT990" t="str">
        <f>SNPs!$F$31</f>
        <v>rs397515937</v>
      </c>
      <c r="DU990">
        <f>SNPs!$C$31</f>
        <v>11</v>
      </c>
      <c r="DV990">
        <f>SNPs!$D$31</f>
        <v>47339792</v>
      </c>
      <c r="DW990" s="7" t="str">
        <f ca="1">IF('Randomized Data'!CM990 = 1, SNPs!$H$31 &amp; SNPs!$H$31, IF('Randomized Data'!CN990 = 1, SNPs!$H$31 &amp; INDIRECT("SNPs!" &amp; CHAR(72 +'Randomized Data'!CO990) &amp; "31"), INDIRECT("SNPs!" &amp; CHAR(72 +'Randomized Data'!CO990) &amp; "31") &amp; INDIRECT("SNPs!" &amp; CHAR(72 +'Randomized Data'!CO990) &amp; "31")))</f>
        <v>AG</v>
      </c>
      <c r="DX990" t="str">
        <f>SNPs!$F$32</f>
        <v>rs397516074</v>
      </c>
      <c r="DY990">
        <f>SNPs!$C$32</f>
        <v>11</v>
      </c>
      <c r="DZ990">
        <f>SNPs!$D$32</f>
        <v>47348424</v>
      </c>
      <c r="EA990" s="7" t="str">
        <f ca="1">IF('Randomized Data'!CP990 = 1, SNPs!$H$32 &amp; SNPs!$H$32, IF('Randomized Data'!CQ990 = 1, SNPs!$H$32 &amp; INDIRECT("SNPs!" &amp; CHAR(72 +'Randomized Data'!CR990) &amp; "32"), INDIRECT("SNPs!" &amp; CHAR(72 +'Randomized Data'!CR990) &amp; "32") &amp; INDIRECT("SNPs!" &amp; CHAR(72 +'Randomized Data'!CR990) &amp; "32")))</f>
        <v>GA</v>
      </c>
      <c r="EB990" t="str">
        <f>SNPs!$F$33</f>
        <v>rs397515963</v>
      </c>
      <c r="EC990">
        <f>SNPs!$C$33</f>
        <v>11</v>
      </c>
      <c r="ED990">
        <f>SNPs!$D$33</f>
        <v>47337729</v>
      </c>
      <c r="EE990" s="7" t="str">
        <f ca="1">IF('Randomized Data'!CS990 = 1, SNPs!$H$33 &amp; SNPs!$H$33, IF('Randomized Data'!CT990 = 1, SNPs!$H$33 &amp; INDIRECT("SNPs!" &amp; CHAR(72 +'Randomized Data'!CU990) &amp; "33"), INDIRECT("SNPs!" &amp; CHAR(72 +'Randomized Data'!CU990) &amp; "33") &amp; INDIRECT("SNPs!" &amp; CHAR(72 +'Randomized Data'!CU990) &amp; "33")))</f>
        <v>-G</v>
      </c>
    </row>
    <row r="991" spans="1:13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  <c r="F991" s="3">
        <v>42160</v>
      </c>
      <c r="G991" s="9" t="str">
        <f>'Randomized Data'!C991</f>
        <v>Internal Lab</v>
      </c>
      <c r="H991" t="str">
        <f>SNPs!$F$2</f>
        <v>rs12248560</v>
      </c>
      <c r="I991">
        <f>SNPs!$C$2</f>
        <v>10</v>
      </c>
      <c r="J991">
        <f>SNPs!$D$2</f>
        <v>94761900</v>
      </c>
      <c r="K991" t="str">
        <f ca="1">IF('Randomized Data'!D991 = 1, SNPs!$H$2 &amp; SNPs!$H$2, IF('Randomized Data'!E991 = 1, SNPs!$H$2 &amp; INDIRECT("SNPs!" &amp; CHAR(72 +'Randomized Data'!F991) &amp; "2"), INDIRECT("SNPs!" &amp; CHAR(72 +'Randomized Data'!F991) &amp; "2") &amp; INDIRECT("SNPs!" &amp; CHAR(72 +'Randomized Data'!F991) &amp; "2")))</f>
        <v>TT</v>
      </c>
      <c r="L991" t="str">
        <f>SNPs!$F$3</f>
        <v>rs28399504</v>
      </c>
      <c r="M991">
        <f>SNPs!$C$3</f>
        <v>10</v>
      </c>
      <c r="N991">
        <f>SNPs!$D$3</f>
        <v>94762706</v>
      </c>
      <c r="O991" t="str">
        <f ca="1">IF('Randomized Data'!G991 = 1, SNPs!$H$3 &amp; SNPs!$H$3, IF('Randomized Data'!H991 = 1, SNPs!$H$3 &amp; INDIRECT("SNPs!" &amp; CHAR(72 +'Randomized Data'!I991) &amp; "3"), INDIRECT("SNPs!" &amp; CHAR(72 +'Randomized Data'!I991) &amp; "3") &amp; INDIRECT("SNPs!" &amp; CHAR(72 +'Randomized Data'!I991) &amp; "3")))</f>
        <v>AA</v>
      </c>
      <c r="P991" t="str">
        <f>SNPs!$F$4</f>
        <v>rs41291556</v>
      </c>
      <c r="Q991">
        <f>SNPs!$C$4</f>
        <v>10</v>
      </c>
      <c r="R991">
        <f>SNPs!$D$4</f>
        <v>94775416</v>
      </c>
      <c r="S991" t="str">
        <f ca="1">IF('Randomized Data'!J991 = 1, SNPs!$H$4 &amp; SNPs!$H$4, IF('Randomized Data'!K991 = 1, SNPs!$H$4 &amp; INDIRECT("SNPs!" &amp; CHAR(72 +'Randomized Data'!L991) &amp; "4"), INDIRECT("SNPs!" &amp; CHAR(72 +'Randomized Data'!L991) &amp; "4") &amp; INDIRECT("SNPs!" &amp; CHAR(72 +'Randomized Data'!L991) &amp; "4")))</f>
        <v>TC</v>
      </c>
      <c r="T991" t="str">
        <f>SNPs!$F$5</f>
        <v>rs72558184</v>
      </c>
      <c r="U991">
        <f>SNPs!$C$5</f>
        <v>10</v>
      </c>
      <c r="V991">
        <f>SNPs!$D$5</f>
        <v>96535210</v>
      </c>
      <c r="W991" t="str">
        <f ca="1">IF('Randomized Data'!M991 = 1, SNPs!$H$5 &amp; SNPs!$H$5, IF('Randomized Data'!N991 = 1, SNPs!$H$5 &amp; INDIRECT("SNPs!" &amp; CHAR(72 +'Randomized Data'!O991) &amp; "5"), INDIRECT("SNPs!" &amp; CHAR(72 +'Randomized Data'!O991) &amp; "5") &amp; INDIRECT("SNPs!" &amp; CHAR(72 +'Randomized Data'!O991) &amp; "5")))</f>
        <v>GG</v>
      </c>
      <c r="X991" t="str">
        <f>SNPs!$F$6</f>
        <v>rs4986893</v>
      </c>
      <c r="Y991">
        <f>SNPs!$C$6</f>
        <v>10</v>
      </c>
      <c r="Z991">
        <f>SNPs!$D$6</f>
        <v>94780653</v>
      </c>
      <c r="AA991" s="7" t="str">
        <f ca="1">IF('Randomized Data'!P991 = 1, SNPs!$H$6 &amp; SNPs!$H$6, IF('Randomized Data'!Q991 = 1, SNPs!$H$6 &amp; INDIRECT("SNPs!" &amp; CHAR(72 +'Randomized Data'!R991) &amp; "6"), INDIRECT("SNPs!" &amp; CHAR(72 +'Randomized Data'!R991) &amp; "6") &amp; INDIRECT("SNPs!" &amp; CHAR(72 +'Randomized Data'!R991) &amp; "6")))</f>
        <v>GG</v>
      </c>
      <c r="AB991" t="str">
        <f>SNPs!$F$7</f>
        <v>rs4244285</v>
      </c>
      <c r="AC991">
        <f>SNPs!$C$7</f>
        <v>10</v>
      </c>
      <c r="AD991">
        <f>SNPs!$D$7</f>
        <v>94781859</v>
      </c>
      <c r="AE991" s="7" t="str">
        <f ca="1">IF('Randomized Data'!S991 = 1, SNPs!$H$7 &amp; SNPs!$H$7, IF('Randomized Data'!T991 = 1, SNPs!$H$7 &amp; INDIRECT("SNPs!" &amp; CHAR(72 +'Randomized Data'!U991) &amp; "7"), INDIRECT("SNPs!" &amp; CHAR(72 +'Randomized Data'!U991) &amp; "7") &amp; INDIRECT("SNPs!" &amp; CHAR(72 +'Randomized Data'!U991) &amp; "7")))</f>
        <v>GG</v>
      </c>
      <c r="AF991" t="str">
        <f>SNPs!$F$8</f>
        <v>rs72558186</v>
      </c>
      <c r="AG991">
        <f>SNPs!$C$8</f>
        <v>10</v>
      </c>
      <c r="AH991">
        <f>SNPs!$D$8</f>
        <v>94781999</v>
      </c>
      <c r="AI991" s="7" t="str">
        <f ca="1">IF('Randomized Data'!V991 = 1, SNPs!$H$8 &amp; SNPs!$H$8, IF('Randomized Data'!W991 = 1, SNPs!$H$8 &amp; INDIRECT("SNPs!" &amp; CHAR(72 +'Randomized Data'!X991) &amp; "8"), INDIRECT("SNPs!" &amp; CHAR(72 +'Randomized Data'!X991) &amp; "8") &amp; INDIRECT("SNPs!" &amp; CHAR(72 +'Randomized Data'!X991) &amp; "8")))</f>
        <v>TA</v>
      </c>
      <c r="AJ991" t="str">
        <f>SNPs!$F$9</f>
        <v>rs56337013</v>
      </c>
      <c r="AK991">
        <f>SNPs!$C$9</f>
        <v>10</v>
      </c>
      <c r="AL991">
        <f>SNPs!$D$9</f>
        <v>94852738</v>
      </c>
      <c r="AM991" s="7" t="str">
        <f ca="1">IF('Randomized Data'!Y$2 = 1, SNPs!$H$9 &amp; SNPs!$H$9, IF('Randomized Data'!Z991 = 1, SNPs!$H$9 &amp; INDIRECT("SNPs!" &amp; CHAR(72 +'Randomized Data'!AA991) &amp; "9"), INDIRECT("SNPs!" &amp; CHAR(72 +'Randomized Data'!AA991) &amp; "9") &amp; INDIRECT("SNPs!" &amp; CHAR(72 +'Randomized Data'!AA991) &amp; "9")))</f>
        <v>CT</v>
      </c>
      <c r="AN991" t="str">
        <f>SNPs!$F$10</f>
        <v>rs17884712</v>
      </c>
      <c r="AO991">
        <f>SNPs!$C$10</f>
        <v>10</v>
      </c>
      <c r="AP991">
        <f>SNPs!$D$10</f>
        <v>94775489</v>
      </c>
      <c r="AQ991" s="7" t="str">
        <f ca="1">IF('Randomized Data'!AB991 = 1, SNPs!$H$10 &amp; SNPs!$H$10, IF('Randomized Data'!AC991 = 1, SNPs!$H$10 &amp; INDIRECT("SNPs!" &amp; CHAR(72 +'Randomized Data'!AD991) &amp; "10"), INDIRECT("SNPs!" &amp; CHAR(72 +'Randomized Data'!AD991) &amp; "10") &amp; INDIRECT("SNPs!" &amp; CHAR(72 +'Randomized Data'!AD991) &amp; "10")))</f>
        <v>GG</v>
      </c>
      <c r="AR991" t="str">
        <f>SNPs!$F$11</f>
        <v>rs6413438</v>
      </c>
      <c r="AS991">
        <f>SNPs!$C$11</f>
        <v>10</v>
      </c>
      <c r="AT991">
        <f>SNPs!$D$11</f>
        <v>94781858</v>
      </c>
      <c r="AU991" s="7" t="str">
        <f ca="1">IF('Randomized Data'!AE991 = 1, SNPs!$H$11 &amp; SNPs!$H$11, IF('Randomized Data'!AF991 = 1, SNPs!$H$11 &amp; INDIRECT("SNPs!" &amp; CHAR(72 +'Randomized Data'!AG991) &amp; "11"), INDIRECT("SNPs!" &amp; CHAR(72 +'Randomized Data'!AG991) &amp; "11") &amp; INDIRECT("SNPs!" &amp; CHAR(72 +'Randomized Data'!AG991) &amp; "11")))</f>
        <v>CC</v>
      </c>
      <c r="AV991" t="str">
        <f>SNPs!$F$12</f>
        <v>rs1057910</v>
      </c>
      <c r="AW991">
        <f>SNPs!$C$12</f>
        <v>10</v>
      </c>
      <c r="AX991">
        <f>SNPs!$D$12</f>
        <v>94981296</v>
      </c>
      <c r="AY991" s="7" t="str">
        <f ca="1">IF('Randomized Data'!AH991 = 1, SNPs!$H$12 &amp; SNPs!$H$12, IF('Randomized Data'!AI991 = 1, SNPs!$H$12 &amp; INDIRECT("SNPs!" &amp; CHAR(72 +'Randomized Data'!AJ991) &amp; "12"), INDIRECT("SNPs!" &amp; CHAR(72 +'Randomized Data'!AJ991) &amp; "12") &amp; INDIRECT("SNPs!" &amp; CHAR(72 +'Randomized Data'!AJ991) &amp; "12")))</f>
        <v>AA</v>
      </c>
      <c r="AZ991" t="str">
        <f>SNPs!$F$13</f>
        <v>rs1799853</v>
      </c>
      <c r="BA991">
        <f>SNPs!$C$13</f>
        <v>10</v>
      </c>
      <c r="BB991">
        <f>SNPs!$D$13</f>
        <v>94942290</v>
      </c>
      <c r="BC991" s="7" t="str">
        <f ca="1">IF('Randomized Data'!AK991 = 1, SNPs!$H$13 &amp; SNPs!$H$13, IF('Randomized Data'!AL991 = 1, SNPs!$H$13 &amp; INDIRECT("SNPs!" &amp; CHAR(72 +'Randomized Data'!AM991) &amp; "13"), INDIRECT("SNPs!" &amp; CHAR(72 +'Randomized Data'!AM991) &amp; "13") &amp; INDIRECT("SNPs!" &amp; CHAR(72 +'Randomized Data'!AM991) &amp; "13")))</f>
        <v>CC</v>
      </c>
      <c r="BD991" t="str">
        <f>SNPs!$F$14</f>
        <v>rs9923231</v>
      </c>
      <c r="BE991">
        <f>SNPs!$C$14</f>
        <v>16</v>
      </c>
      <c r="BF991">
        <f>SNPs!$D$14</f>
        <v>31096368</v>
      </c>
      <c r="BG991" s="7" t="str">
        <f ca="1">IF('Randomized Data'!AN991 = 1, SNPs!$H$14 &amp; SNPs!$H$14, IF('Randomized Data'!AO991 = 1, SNPs!$H$14 &amp; INDIRECT("SNPs!" &amp; CHAR(72 +'Randomized Data'!AP991) &amp; "14"), INDIRECT("SNPs!" &amp; CHAR(72 +'Randomized Data'!AP991) &amp; "14") &amp; INDIRECT("SNPs!" &amp; CHAR(72 +'Randomized Data'!AP991) &amp; "14")))</f>
        <v>CT</v>
      </c>
      <c r="BH991" t="str">
        <f>SNPs!$F$15</f>
        <v>rs9934438</v>
      </c>
      <c r="BI991">
        <f>SNPs!$C$15</f>
        <v>16</v>
      </c>
      <c r="BJ991">
        <f>SNPs!$D$15</f>
        <v>31093557</v>
      </c>
      <c r="BK991" s="7" t="str">
        <f ca="1">IF('Randomized Data'!AQ991 = 1, SNPs!$H$15 &amp; SNPs!$H$15, IF('Randomized Data'!AR991 = 1, SNPs!$H$15 &amp; INDIRECT("SNPs!" &amp; CHAR(72 +'Randomized Data'!AS991) &amp; "15"), INDIRECT("SNPs!" &amp; CHAR(72 +'Randomized Data'!AS991) &amp; "15") &amp; INDIRECT("SNPs!" &amp; CHAR(72 +'Randomized Data'!AS991) &amp; "15")))</f>
        <v>GG</v>
      </c>
      <c r="BL991" t="str">
        <f>SNPs!$F$16</f>
        <v>rs8050894</v>
      </c>
      <c r="BM991">
        <f>SNPs!$C$16</f>
        <v>16</v>
      </c>
      <c r="BN991">
        <f>SNPs!$D$16</f>
        <v>31093188</v>
      </c>
      <c r="BO991" s="7" t="str">
        <f ca="1">IF('Randomized Data'!AT991 = 1, SNPs!$H$16 &amp; SNPs!$H$16, IF('Randomized Data'!AU991 = 1, SNPs!$H$16 &amp; INDIRECT("SNPs!" &amp; CHAR(72 +'Randomized Data'!AV991) &amp; "16"), INDIRECT("SNPs!" &amp; CHAR(72 +'Randomized Data'!AV991) &amp; "16") &amp; INDIRECT("SNPs!" &amp; CHAR(72 +'Randomized Data'!AV991) &amp; "16")))</f>
        <v>GG</v>
      </c>
      <c r="BP991" t="str">
        <f>SNPs!$F$17</f>
        <v>rs6025</v>
      </c>
      <c r="BQ991">
        <f>SNPs!$C$17</f>
        <v>1</v>
      </c>
      <c r="BR991">
        <f>SNPs!$D$17</f>
        <v>169549811</v>
      </c>
      <c r="BS991" s="7" t="str">
        <f ca="1">IF('Randomized Data'!AW991 = 1, SNPs!$H$17 &amp; SNPs!$H$17, IF('Randomized Data'!AX991 = 1, SNPs!$H$17 &amp; INDIRECT("SNPs!" &amp; CHAR(72 +'Randomized Data'!AY991) &amp; "17"), INDIRECT("SNPs!" &amp; CHAR(72 +'Randomized Data'!AY991) &amp; "17") &amp; INDIRECT("SNPs!" &amp; CHAR(72 +'Randomized Data'!AY991) &amp; "17")))</f>
        <v>AA</v>
      </c>
      <c r="BT991" t="str">
        <f>SNPs!$F$18</f>
        <v>rs1799963</v>
      </c>
      <c r="BU991">
        <f>SNPs!$C$18</f>
        <v>11</v>
      </c>
      <c r="BV991">
        <f>SNPs!$D$18</f>
        <v>46739505</v>
      </c>
      <c r="BW991" s="7" t="str">
        <f ca="1">IF('Randomized Data'!AZ991 = 1, SNPs!$H$18 &amp; SNPs!$H$18, IF('Randomized Data'!BA991 = 1, SNPs!$H$18 &amp; INDIRECT("SNPs!" &amp; CHAR(72 +'Randomized Data'!BB991) &amp; "18"), INDIRECT("SNPs!" &amp; CHAR(72 +'Randomized Data'!BB991) &amp; "18") &amp; INDIRECT("SNPs!" &amp; CHAR(72 +'Randomized Data'!BB991) &amp; "18")))</f>
        <v>AA</v>
      </c>
      <c r="BX991" t="str">
        <f>SNPs!$F$19</f>
        <v>rs121913626</v>
      </c>
      <c r="BY991">
        <f>SNPs!$C$19</f>
        <v>14</v>
      </c>
      <c r="BZ991">
        <f>SNPs!$D$19</f>
        <v>23427723</v>
      </c>
      <c r="CA991" s="7" t="str">
        <f ca="1">IF('Randomized Data'!BC991 = 1, SNPs!$H$19 &amp; SNPs!$H$19, IF('Randomized Data'!BD991 = 1, SNPs!$H$19 &amp; INDIRECT("SNPs!" &amp; CHAR(72 +'Randomized Data'!BE991) &amp; "19"), INDIRECT("SNPs!" &amp; CHAR(72 +'Randomized Data'!BE991) &amp; "19") &amp; INDIRECT("SNPs!" &amp; CHAR(72 +'Randomized Data'!BE991) &amp; "19")))</f>
        <v>GC</v>
      </c>
      <c r="CB991" t="str">
        <f>SNPs!$F$20</f>
        <v>rs3218713</v>
      </c>
      <c r="CC991">
        <f>SNPs!$C$20</f>
        <v>14</v>
      </c>
      <c r="CD991">
        <f>SNPs!$D$20</f>
        <v>23431468</v>
      </c>
      <c r="CE991" s="7" t="str">
        <f ca="1">IF('Randomized Data'!BF991 = 1, SNPs!$H$20 &amp; SNPs!$H$20, IF('Randomized Data'!BG991 = 1, SNPs!$H$20 &amp; INDIRECT("SNPs!" &amp; CHAR(72 +'Randomized Data'!BH991) &amp; "20"), INDIRECT("SNPs!" &amp; CHAR(72 +'Randomized Data'!BH991) &amp; "20") &amp; INDIRECT("SNPs!" &amp; CHAR(72 +'Randomized Data'!BH991) &amp; "20")))</f>
        <v>GA</v>
      </c>
      <c r="CF991" t="str">
        <f>SNPs!$F$21</f>
        <v>rs3218714</v>
      </c>
      <c r="CG991">
        <f>SNPs!$C$21</f>
        <v>14</v>
      </c>
      <c r="CH991">
        <f>SNPs!$D$21</f>
        <v>23429279</v>
      </c>
      <c r="CI991" s="7" t="str">
        <f ca="1">IF('Randomized Data'!BI991 = 1, SNPs!$H$21 &amp; SNPs!$H$21, IF('Randomized Data'!BJ991 = 1, SNPs!$H$21 &amp; INDIRECT("SNPs!" &amp; CHAR(72 +'Randomized Data'!BK991) &amp; "21"), INDIRECT("SNPs!" &amp; CHAR(72 +'Randomized Data'!BK991) &amp; "21") &amp; INDIRECT("SNPs!" &amp; CHAR(72 +'Randomized Data'!BK991) &amp; "21")))</f>
        <v>TT</v>
      </c>
      <c r="CJ991" t="str">
        <f>SNPs!$F$22</f>
        <v>rs121964855</v>
      </c>
      <c r="CK991">
        <f>SNPs!$C$22</f>
        <v>1</v>
      </c>
      <c r="CL991">
        <f>SNPs!$D$22</f>
        <v>201365638</v>
      </c>
      <c r="CM991" s="7" t="str">
        <f ca="1">IF('Randomized Data'!BL991 = 1, SNPs!$H$22 &amp; SNPs!$H$22, IF('Randomized Data'!BM991 = 1, SNPs!$H$22 &amp; INDIRECT("SNPs!" &amp; CHAR(72 +'Randomized Data'!BN991) &amp; "22"), INDIRECT("SNPs!" &amp; CHAR(72 +'Randomized Data'!BN991) &amp; "22") &amp; INDIRECT("SNPs!" &amp; CHAR(72 +'Randomized Data'!BN991) &amp; "22")))</f>
        <v>TT</v>
      </c>
      <c r="CN991" t="str">
        <f>SNPs!$F$23</f>
        <v>rs121964856</v>
      </c>
      <c r="CO991">
        <f>SNPs!$C$23</f>
        <v>1</v>
      </c>
      <c r="CP991">
        <f>SNPs!$D$23</f>
        <v>201365297</v>
      </c>
      <c r="CQ991" s="7" t="str">
        <f ca="1">IF('Randomized Data'!BO991 = 1, SNPs!$H$23 &amp; SNPs!$H$23, IF('Randomized Data'!BP991 = 1, SNPs!$H$23 &amp; INDIRECT("SNPs!" &amp; CHAR(72 +'Randomized Data'!BQ991) &amp; "23"), INDIRECT("SNPs!" &amp; CHAR(72 +'Randomized Data'!BQ991) &amp; "23") &amp; INDIRECT("SNPs!" &amp; CHAR(72 +'Randomized Data'!BQ991) &amp; "23")))</f>
        <v>GG</v>
      </c>
      <c r="CR991" t="str">
        <f>SNPs!$F$24</f>
        <v>rs121964857</v>
      </c>
      <c r="CS991">
        <f>SNPs!$C$24</f>
        <v>1</v>
      </c>
      <c r="CT991">
        <f>SNPs!$D$24</f>
        <v>201359245</v>
      </c>
      <c r="CU991" s="7" t="str">
        <f ca="1">IF('Randomized Data'!BR991 = 1, SNPs!$H$24 &amp; SNPs!$H$24, IF('Randomized Data'!BS991 = 1, SNPs!$H$24 &amp; INDIRECT("SNPs!" &amp; CHAR(72 +'Randomized Data'!BT991) &amp; "24"), INDIRECT("SNPs!" &amp; CHAR(72 +'Randomized Data'!BT991) &amp; "24") &amp; INDIRECT("SNPs!" &amp; CHAR(72 +'Randomized Data'!BT991) &amp; "24")))</f>
        <v>CC</v>
      </c>
      <c r="CV991" t="str">
        <f>SNPs!$F$25</f>
        <v>rs28934269</v>
      </c>
      <c r="CW991">
        <f>SNPs!$C$25</f>
        <v>15</v>
      </c>
      <c r="CX991">
        <f>SNPs!$D$25</f>
        <v>63060915</v>
      </c>
      <c r="CY991" s="7" t="str">
        <f ca="1">IF('Randomized Data'!BU991 = 1, SNPs!$H$25 &amp; SNPs!$H$25, IF('Randomized Data'!BV991 = 1, SNPs!$H$25 &amp; INDIRECT("SNPs!" &amp; CHAR(72 +'Randomized Data'!BW991) &amp; "25"), INDIRECT("SNPs!" &amp; CHAR(72 +'Randomized Data'!BW991) &amp; "25") &amp; INDIRECT("SNPs!" &amp; CHAR(72 +'Randomized Data'!BW991) &amp; "25")))</f>
        <v>GG</v>
      </c>
      <c r="CZ991" t="str">
        <f>SNPs!$F$26</f>
        <v>rs28934270</v>
      </c>
      <c r="DA991">
        <f>SNPs!$C$26</f>
        <v>15</v>
      </c>
      <c r="DB991">
        <f>SNPs!$D$26</f>
        <v>63060899</v>
      </c>
      <c r="DC991" s="7" t="str">
        <f ca="1">IF('Randomized Data'!BX991 = 1, SNPs!$H$26 &amp; SNPs!$H$26, IF('Randomized Data'!BY991 = 1, SNPs!$H$26 &amp; INDIRECT("SNPs!" &amp; CHAR(72 +'Randomized Data'!BZ991) &amp; "26"), INDIRECT("SNPs!" &amp; CHAR(72 +'Randomized Data'!BZ991) &amp; "26") &amp; INDIRECT("SNPs!" &amp; CHAR(72 +'Randomized Data'!BZ991) &amp; "26")))</f>
        <v>AA</v>
      </c>
      <c r="DD991" t="str">
        <f>SNPs!$F$27</f>
        <v>rs727504290</v>
      </c>
      <c r="DE991">
        <f>SNPs!$C$27</f>
        <v>15</v>
      </c>
      <c r="DF991">
        <f>SNPs!$D$27</f>
        <v>63042875</v>
      </c>
      <c r="DG991" s="7" t="str">
        <f ca="1">IF('Randomized Data'!CA991 = 1, SNPs!$H$27 &amp; SNPs!$H$27, IF('Randomized Data'!CB991 = 1, SNPs!$H$27 &amp; INDIRECT("SNPs!" &amp; CHAR(72 +'Randomized Data'!CC991) &amp; "27"), INDIRECT("SNPs!" &amp; CHAR(72 +'Randomized Data'!CC991) &amp; "27") &amp; INDIRECT("SNPs!" &amp; CHAR(72 +'Randomized Data'!CC991) &amp; "27")))</f>
        <v>GG</v>
      </c>
      <c r="DH991" t="str">
        <f>SNPs!$F$28</f>
        <v>rs104894504</v>
      </c>
      <c r="DI991">
        <f>SNPs!$C$28</f>
        <v>15</v>
      </c>
      <c r="DJ991">
        <f>SNPs!$D$28</f>
        <v>63057028</v>
      </c>
      <c r="DK991" s="7" t="str">
        <f ca="1">IF('Randomized Data'!CD991 = 1, SNPs!$H$28 &amp; SNPs!$H$28, IF('Randomized Data'!CE991 = 1, SNPs!$H$28 &amp; INDIRECT("SNPs!" &amp; CHAR(72 +'Randomized Data'!CF991) &amp; "28"), INDIRECT("SNPs!" &amp; CHAR(72 +'Randomized Data'!CF991) &amp; "28") &amp; INDIRECT("SNPs!" &amp; CHAR(72 +'Randomized Data'!CF991) &amp; "28")))</f>
        <v>TT</v>
      </c>
      <c r="DL991" t="str">
        <f>SNPs!$F$29</f>
        <v>rs375882485</v>
      </c>
      <c r="DM991">
        <f>SNPs!$C$29</f>
        <v>11</v>
      </c>
      <c r="DN991">
        <f>SNPs!$D$29</f>
        <v>47342698</v>
      </c>
      <c r="DO991" s="7" t="str">
        <f ca="1">IF('Randomized Data'!CG991 = 1, SNPs!$H$29 &amp; SNPs!$H$29, IF('Randomized Data'!CH991 = 1, SNPs!$H$29 &amp; INDIRECT("SNPs!" &amp; CHAR(72 +'Randomized Data'!CI991) &amp; "29"), INDIRECT("SNPs!" &amp; CHAR(72 +'Randomized Data'!CI991) &amp; "29") &amp; INDIRECT("SNPs!" &amp; CHAR(72 +'Randomized Data'!CI991) &amp; "29")))</f>
        <v>GA</v>
      </c>
      <c r="DP991" t="str">
        <f>SNPs!$F$30</f>
        <v>rs397516083</v>
      </c>
      <c r="DQ991">
        <f>SNPs!$C$30</f>
        <v>11</v>
      </c>
      <c r="DR991">
        <f>SNPs!$D$30</f>
        <v>47346379</v>
      </c>
      <c r="DS991" s="7" t="str">
        <f ca="1">IF('Randomized Data'!CJ991 = 1, SNPs!$H$30 &amp; SNPs!$H$30, IF('Randomized Data'!CK991 = 1, SNPs!$H$30 &amp; INDIRECT("SNPs!" &amp; CHAR(72 +'Randomized Data'!CL991) &amp; "30"), INDIRECT("SNPs!" &amp; CHAR(72 +'Randomized Data'!CL991) &amp; "30") &amp; INDIRECT("SNPs!" &amp; CHAR(72 +'Randomized Data'!CL991) &amp; "30")))</f>
        <v>AA</v>
      </c>
      <c r="DT991" t="str">
        <f>SNPs!$F$31</f>
        <v>rs397515937</v>
      </c>
      <c r="DU991">
        <f>SNPs!$C$31</f>
        <v>11</v>
      </c>
      <c r="DV991">
        <f>SNPs!$D$31</f>
        <v>47339792</v>
      </c>
      <c r="DW991" s="7" t="str">
        <f ca="1">IF('Randomized Data'!CM991 = 1, SNPs!$H$31 &amp; SNPs!$H$31, IF('Randomized Data'!CN991 = 1, SNPs!$H$31 &amp; INDIRECT("SNPs!" &amp; CHAR(72 +'Randomized Data'!CO991) &amp; "31"), INDIRECT("SNPs!" &amp; CHAR(72 +'Randomized Data'!CO991) &amp; "31") &amp; INDIRECT("SNPs!" &amp; CHAR(72 +'Randomized Data'!CO991) &amp; "31")))</f>
        <v>AG</v>
      </c>
      <c r="DX991" t="str">
        <f>SNPs!$F$32</f>
        <v>rs397516074</v>
      </c>
      <c r="DY991">
        <f>SNPs!$C$32</f>
        <v>11</v>
      </c>
      <c r="DZ991">
        <f>SNPs!$D$32</f>
        <v>47348424</v>
      </c>
      <c r="EA991" s="7" t="str">
        <f ca="1">IF('Randomized Data'!CP991 = 1, SNPs!$H$32 &amp; SNPs!$H$32, IF('Randomized Data'!CQ991 = 1, SNPs!$H$32 &amp; INDIRECT("SNPs!" &amp; CHAR(72 +'Randomized Data'!CR991) &amp; "32"), INDIRECT("SNPs!" &amp; CHAR(72 +'Randomized Data'!CR991) &amp; "32") &amp; INDIRECT("SNPs!" &amp; CHAR(72 +'Randomized Data'!CR991) &amp; "32")))</f>
        <v>GG</v>
      </c>
      <c r="EB991" t="str">
        <f>SNPs!$F$33</f>
        <v>rs397515963</v>
      </c>
      <c r="EC991">
        <f>SNPs!$C$33</f>
        <v>11</v>
      </c>
      <c r="ED991">
        <f>SNPs!$D$33</f>
        <v>47337729</v>
      </c>
      <c r="EE991" s="7" t="str">
        <f ca="1">IF('Randomized Data'!CS991 = 1, SNPs!$H$33 &amp; SNPs!$H$33, IF('Randomized Data'!CT991 = 1, SNPs!$H$33 &amp; INDIRECT("SNPs!" &amp; CHAR(72 +'Randomized Data'!CU991) &amp; "33"), INDIRECT("SNPs!" &amp; CHAR(72 +'Randomized Data'!CU991) &amp; "33") &amp; INDIRECT("SNPs!" &amp; CHAR(72 +'Randomized Data'!CU991) &amp; "33")))</f>
        <v>GG</v>
      </c>
    </row>
    <row r="992" spans="1:13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  <c r="F992" s="3">
        <v>42162</v>
      </c>
      <c r="G992" s="9" t="str">
        <f>'Randomized Data'!C992</f>
        <v>Internal Lab</v>
      </c>
      <c r="H992" t="str">
        <f>SNPs!$F$2</f>
        <v>rs12248560</v>
      </c>
      <c r="I992">
        <f>SNPs!$C$2</f>
        <v>10</v>
      </c>
      <c r="J992">
        <f>SNPs!$D$2</f>
        <v>94761900</v>
      </c>
      <c r="K992" t="str">
        <f ca="1">IF('Randomized Data'!D992 = 1, SNPs!$H$2 &amp; SNPs!$H$2, IF('Randomized Data'!E992 = 1, SNPs!$H$2 &amp; INDIRECT("SNPs!" &amp; CHAR(72 +'Randomized Data'!F992) &amp; "2"), INDIRECT("SNPs!" &amp; CHAR(72 +'Randomized Data'!F992) &amp; "2") &amp; INDIRECT("SNPs!" &amp; CHAR(72 +'Randomized Data'!F992) &amp; "2")))</f>
        <v>CC</v>
      </c>
      <c r="L992" t="str">
        <f>SNPs!$F$3</f>
        <v>rs28399504</v>
      </c>
      <c r="M992">
        <f>SNPs!$C$3</f>
        <v>10</v>
      </c>
      <c r="N992">
        <f>SNPs!$D$3</f>
        <v>94762706</v>
      </c>
      <c r="O992" t="str">
        <f ca="1">IF('Randomized Data'!G992 = 1, SNPs!$H$3 &amp; SNPs!$H$3, IF('Randomized Data'!H992 = 1, SNPs!$H$3 &amp; INDIRECT("SNPs!" &amp; CHAR(72 +'Randomized Data'!I992) &amp; "3"), INDIRECT("SNPs!" &amp; CHAR(72 +'Randomized Data'!I992) &amp; "3") &amp; INDIRECT("SNPs!" &amp; CHAR(72 +'Randomized Data'!I992) &amp; "3")))</f>
        <v>AA</v>
      </c>
      <c r="P992" t="str">
        <f>SNPs!$F$4</f>
        <v>rs41291556</v>
      </c>
      <c r="Q992">
        <f>SNPs!$C$4</f>
        <v>10</v>
      </c>
      <c r="R992">
        <f>SNPs!$D$4</f>
        <v>94775416</v>
      </c>
      <c r="S992" t="str">
        <f ca="1">IF('Randomized Data'!J992 = 1, SNPs!$H$4 &amp; SNPs!$H$4, IF('Randomized Data'!K992 = 1, SNPs!$H$4 &amp; INDIRECT("SNPs!" &amp; CHAR(72 +'Randomized Data'!L992) &amp; "4"), INDIRECT("SNPs!" &amp; CHAR(72 +'Randomized Data'!L992) &amp; "4") &amp; INDIRECT("SNPs!" &amp; CHAR(72 +'Randomized Data'!L992) &amp; "4")))</f>
        <v>TC</v>
      </c>
      <c r="T992" t="str">
        <f>SNPs!$F$5</f>
        <v>rs72558184</v>
      </c>
      <c r="U992">
        <f>SNPs!$C$5</f>
        <v>10</v>
      </c>
      <c r="V992">
        <f>SNPs!$D$5</f>
        <v>96535210</v>
      </c>
      <c r="W992" t="str">
        <f ca="1">IF('Randomized Data'!M992 = 1, SNPs!$H$5 &amp; SNPs!$H$5, IF('Randomized Data'!N992 = 1, SNPs!$H$5 &amp; INDIRECT("SNPs!" &amp; CHAR(72 +'Randomized Data'!O992) &amp; "5"), INDIRECT("SNPs!" &amp; CHAR(72 +'Randomized Data'!O992) &amp; "5") &amp; INDIRECT("SNPs!" &amp; CHAR(72 +'Randomized Data'!O992) &amp; "5")))</f>
        <v>GG</v>
      </c>
      <c r="X992" t="str">
        <f>SNPs!$F$6</f>
        <v>rs4986893</v>
      </c>
      <c r="Y992">
        <f>SNPs!$C$6</f>
        <v>10</v>
      </c>
      <c r="Z992">
        <f>SNPs!$D$6</f>
        <v>94780653</v>
      </c>
      <c r="AA992" s="7" t="str">
        <f ca="1">IF('Randomized Data'!P992 = 1, SNPs!$H$6 &amp; SNPs!$H$6, IF('Randomized Data'!Q992 = 1, SNPs!$H$6 &amp; INDIRECT("SNPs!" &amp; CHAR(72 +'Randomized Data'!R992) &amp; "6"), INDIRECT("SNPs!" &amp; CHAR(72 +'Randomized Data'!R992) &amp; "6") &amp; INDIRECT("SNPs!" &amp; CHAR(72 +'Randomized Data'!R992) &amp; "6")))</f>
        <v>GA</v>
      </c>
      <c r="AB992" t="str">
        <f>SNPs!$F$7</f>
        <v>rs4244285</v>
      </c>
      <c r="AC992">
        <f>SNPs!$C$7</f>
        <v>10</v>
      </c>
      <c r="AD992">
        <f>SNPs!$D$7</f>
        <v>94781859</v>
      </c>
      <c r="AE992" s="7" t="str">
        <f ca="1">IF('Randomized Data'!S992 = 1, SNPs!$H$7 &amp; SNPs!$H$7, IF('Randomized Data'!T992 = 1, SNPs!$H$7 &amp; INDIRECT("SNPs!" &amp; CHAR(72 +'Randomized Data'!U992) &amp; "7"), INDIRECT("SNPs!" &amp; CHAR(72 +'Randomized Data'!U992) &amp; "7") &amp; INDIRECT("SNPs!" &amp; CHAR(72 +'Randomized Data'!U992) &amp; "7")))</f>
        <v>GG</v>
      </c>
      <c r="AF992" t="str">
        <f>SNPs!$F$8</f>
        <v>rs72558186</v>
      </c>
      <c r="AG992">
        <f>SNPs!$C$8</f>
        <v>10</v>
      </c>
      <c r="AH992">
        <f>SNPs!$D$8</f>
        <v>94781999</v>
      </c>
      <c r="AI992" s="7" t="str">
        <f ca="1">IF('Randomized Data'!V992 = 1, SNPs!$H$8 &amp; SNPs!$H$8, IF('Randomized Data'!W992 = 1, SNPs!$H$8 &amp; INDIRECT("SNPs!" &amp; CHAR(72 +'Randomized Data'!X992) &amp; "8"), INDIRECT("SNPs!" &amp; CHAR(72 +'Randomized Data'!X992) &amp; "8") &amp; INDIRECT("SNPs!" &amp; CHAR(72 +'Randomized Data'!X992) &amp; "8")))</f>
        <v>AA</v>
      </c>
      <c r="AJ992" t="str">
        <f>SNPs!$F$9</f>
        <v>rs56337013</v>
      </c>
      <c r="AK992">
        <f>SNPs!$C$9</f>
        <v>10</v>
      </c>
      <c r="AL992">
        <f>SNPs!$D$9</f>
        <v>94852738</v>
      </c>
      <c r="AM992" s="7" t="str">
        <f ca="1">IF('Randomized Data'!Y$2 = 1, SNPs!$H$9 &amp; SNPs!$H$9, IF('Randomized Data'!Z992 = 1, SNPs!$H$9 &amp; INDIRECT("SNPs!" &amp; CHAR(72 +'Randomized Data'!AA992) &amp; "9"), INDIRECT("SNPs!" &amp; CHAR(72 +'Randomized Data'!AA992) &amp; "9") &amp; INDIRECT("SNPs!" &amp; CHAR(72 +'Randomized Data'!AA992) &amp; "9")))</f>
        <v>TT</v>
      </c>
      <c r="AN992" t="str">
        <f>SNPs!$F$10</f>
        <v>rs17884712</v>
      </c>
      <c r="AO992">
        <f>SNPs!$C$10</f>
        <v>10</v>
      </c>
      <c r="AP992">
        <f>SNPs!$D$10</f>
        <v>94775489</v>
      </c>
      <c r="AQ992" s="7" t="str">
        <f ca="1">IF('Randomized Data'!AB992 = 1, SNPs!$H$10 &amp; SNPs!$H$10, IF('Randomized Data'!AC992 = 1, SNPs!$H$10 &amp; INDIRECT("SNPs!" &amp; CHAR(72 +'Randomized Data'!AD992) &amp; "10"), INDIRECT("SNPs!" &amp; CHAR(72 +'Randomized Data'!AD992) &amp; "10") &amp; INDIRECT("SNPs!" &amp; CHAR(72 +'Randomized Data'!AD992) &amp; "10")))</f>
        <v>AA</v>
      </c>
      <c r="AR992" t="str">
        <f>SNPs!$F$11</f>
        <v>rs6413438</v>
      </c>
      <c r="AS992">
        <f>SNPs!$C$11</f>
        <v>10</v>
      </c>
      <c r="AT992">
        <f>SNPs!$D$11</f>
        <v>94781858</v>
      </c>
      <c r="AU992" s="7" t="str">
        <f ca="1">IF('Randomized Data'!AE992 = 1, SNPs!$H$11 &amp; SNPs!$H$11, IF('Randomized Data'!AF992 = 1, SNPs!$H$11 &amp; INDIRECT("SNPs!" &amp; CHAR(72 +'Randomized Data'!AG992) &amp; "11"), INDIRECT("SNPs!" &amp; CHAR(72 +'Randomized Data'!AG992) &amp; "11") &amp; INDIRECT("SNPs!" &amp; CHAR(72 +'Randomized Data'!AG992) &amp; "11")))</f>
        <v>TT</v>
      </c>
      <c r="AV992" t="str">
        <f>SNPs!$F$12</f>
        <v>rs1057910</v>
      </c>
      <c r="AW992">
        <f>SNPs!$C$12</f>
        <v>10</v>
      </c>
      <c r="AX992">
        <f>SNPs!$D$12</f>
        <v>94981296</v>
      </c>
      <c r="AY992" s="7" t="str">
        <f ca="1">IF('Randomized Data'!AH992 = 1, SNPs!$H$12 &amp; SNPs!$H$12, IF('Randomized Data'!AI992 = 1, SNPs!$H$12 &amp; INDIRECT("SNPs!" &amp; CHAR(72 +'Randomized Data'!AJ992) &amp; "12"), INDIRECT("SNPs!" &amp; CHAR(72 +'Randomized Data'!AJ992) &amp; "12") &amp; INDIRECT("SNPs!" &amp; CHAR(72 +'Randomized Data'!AJ992) &amp; "12")))</f>
        <v>AA</v>
      </c>
      <c r="AZ992" t="str">
        <f>SNPs!$F$13</f>
        <v>rs1799853</v>
      </c>
      <c r="BA992">
        <f>SNPs!$C$13</f>
        <v>10</v>
      </c>
      <c r="BB992">
        <f>SNPs!$D$13</f>
        <v>94942290</v>
      </c>
      <c r="BC992" s="7" t="str">
        <f ca="1">IF('Randomized Data'!AK992 = 1, SNPs!$H$13 &amp; SNPs!$H$13, IF('Randomized Data'!AL992 = 1, SNPs!$H$13 &amp; INDIRECT("SNPs!" &amp; CHAR(72 +'Randomized Data'!AM992) &amp; "13"), INDIRECT("SNPs!" &amp; CHAR(72 +'Randomized Data'!AM992) &amp; "13") &amp; INDIRECT("SNPs!" &amp; CHAR(72 +'Randomized Data'!AM992) &amp; "13")))</f>
        <v>CC</v>
      </c>
      <c r="BD992" t="str">
        <f>SNPs!$F$14</f>
        <v>rs9923231</v>
      </c>
      <c r="BE992">
        <f>SNPs!$C$14</f>
        <v>16</v>
      </c>
      <c r="BF992">
        <f>SNPs!$D$14</f>
        <v>31096368</v>
      </c>
      <c r="BG992" s="7" t="str">
        <f ca="1">IF('Randomized Data'!AN992 = 1, SNPs!$H$14 &amp; SNPs!$H$14, IF('Randomized Data'!AO992 = 1, SNPs!$H$14 &amp; INDIRECT("SNPs!" &amp; CHAR(72 +'Randomized Data'!AP992) &amp; "14"), INDIRECT("SNPs!" &amp; CHAR(72 +'Randomized Data'!AP992) &amp; "14") &amp; INDIRECT("SNPs!" &amp; CHAR(72 +'Randomized Data'!AP992) &amp; "14")))</f>
        <v>GG</v>
      </c>
      <c r="BH992" t="str">
        <f>SNPs!$F$15</f>
        <v>rs9934438</v>
      </c>
      <c r="BI992">
        <f>SNPs!$C$15</f>
        <v>16</v>
      </c>
      <c r="BJ992">
        <f>SNPs!$D$15</f>
        <v>31093557</v>
      </c>
      <c r="BK992" s="7" t="str">
        <f ca="1">IF('Randomized Data'!AQ992 = 1, SNPs!$H$15 &amp; SNPs!$H$15, IF('Randomized Data'!AR992 = 1, SNPs!$H$15 &amp; INDIRECT("SNPs!" &amp; CHAR(72 +'Randomized Data'!AS992) &amp; "15"), INDIRECT("SNPs!" &amp; CHAR(72 +'Randomized Data'!AS992) &amp; "15") &amp; INDIRECT("SNPs!" &amp; CHAR(72 +'Randomized Data'!AS992) &amp; "15")))</f>
        <v>GG</v>
      </c>
      <c r="BL992" t="str">
        <f>SNPs!$F$16</f>
        <v>rs8050894</v>
      </c>
      <c r="BM992">
        <f>SNPs!$C$16</f>
        <v>16</v>
      </c>
      <c r="BN992">
        <f>SNPs!$D$16</f>
        <v>31093188</v>
      </c>
      <c r="BO992" s="7" t="str">
        <f ca="1">IF('Randomized Data'!AT992 = 1, SNPs!$H$16 &amp; SNPs!$H$16, IF('Randomized Data'!AU992 = 1, SNPs!$H$16 &amp; INDIRECT("SNPs!" &amp; CHAR(72 +'Randomized Data'!AV992) &amp; "16"), INDIRECT("SNPs!" &amp; CHAR(72 +'Randomized Data'!AV992) &amp; "16") &amp; INDIRECT("SNPs!" &amp; CHAR(72 +'Randomized Data'!AV992) &amp; "16")))</f>
        <v>CC</v>
      </c>
      <c r="BP992" t="str">
        <f>SNPs!$F$17</f>
        <v>rs6025</v>
      </c>
      <c r="BQ992">
        <f>SNPs!$C$17</f>
        <v>1</v>
      </c>
      <c r="BR992">
        <f>SNPs!$D$17</f>
        <v>169549811</v>
      </c>
      <c r="BS992" s="7" t="str">
        <f ca="1">IF('Randomized Data'!AW992 = 1, SNPs!$H$17 &amp; SNPs!$H$17, IF('Randomized Data'!AX992 = 1, SNPs!$H$17 &amp; INDIRECT("SNPs!" &amp; CHAR(72 +'Randomized Data'!AY992) &amp; "17"), INDIRECT("SNPs!" &amp; CHAR(72 +'Randomized Data'!AY992) &amp; "17") &amp; INDIRECT("SNPs!" &amp; CHAR(72 +'Randomized Data'!AY992) &amp; "17")))</f>
        <v>GG</v>
      </c>
      <c r="BT992" t="str">
        <f>SNPs!$F$18</f>
        <v>rs1799963</v>
      </c>
      <c r="BU992">
        <f>SNPs!$C$18</f>
        <v>11</v>
      </c>
      <c r="BV992">
        <f>SNPs!$D$18</f>
        <v>46739505</v>
      </c>
      <c r="BW992" s="7" t="str">
        <f ca="1">IF('Randomized Data'!AZ992 = 1, SNPs!$H$18 &amp; SNPs!$H$18, IF('Randomized Data'!BA992 = 1, SNPs!$H$18 &amp; INDIRECT("SNPs!" &amp; CHAR(72 +'Randomized Data'!BB992) &amp; "18"), INDIRECT("SNPs!" &amp; CHAR(72 +'Randomized Data'!BB992) &amp; "18") &amp; INDIRECT("SNPs!" &amp; CHAR(72 +'Randomized Data'!BB992) &amp; "18")))</f>
        <v>GG</v>
      </c>
      <c r="BX992" t="str">
        <f>SNPs!$F$19</f>
        <v>rs121913626</v>
      </c>
      <c r="BY992">
        <f>SNPs!$C$19</f>
        <v>14</v>
      </c>
      <c r="BZ992">
        <f>SNPs!$D$19</f>
        <v>23427723</v>
      </c>
      <c r="CA992" s="7" t="str">
        <f ca="1">IF('Randomized Data'!BC992 = 1, SNPs!$H$19 &amp; SNPs!$H$19, IF('Randomized Data'!BD992 = 1, SNPs!$H$19 &amp; INDIRECT("SNPs!" &amp; CHAR(72 +'Randomized Data'!BE992) &amp; "19"), INDIRECT("SNPs!" &amp; CHAR(72 +'Randomized Data'!BE992) &amp; "19") &amp; INDIRECT("SNPs!" &amp; CHAR(72 +'Randomized Data'!BE992) &amp; "19")))</f>
        <v>CC</v>
      </c>
      <c r="CB992" t="str">
        <f>SNPs!$F$20</f>
        <v>rs3218713</v>
      </c>
      <c r="CC992">
        <f>SNPs!$C$20</f>
        <v>14</v>
      </c>
      <c r="CD992">
        <f>SNPs!$D$20</f>
        <v>23431468</v>
      </c>
      <c r="CE992" s="7" t="str">
        <f ca="1">IF('Randomized Data'!BF992 = 1, SNPs!$H$20 &amp; SNPs!$H$20, IF('Randomized Data'!BG992 = 1, SNPs!$H$20 &amp; INDIRECT("SNPs!" &amp; CHAR(72 +'Randomized Data'!BH992) &amp; "20"), INDIRECT("SNPs!" &amp; CHAR(72 +'Randomized Data'!BH992) &amp; "20") &amp; INDIRECT("SNPs!" &amp; CHAR(72 +'Randomized Data'!BH992) &amp; "20")))</f>
        <v>GG</v>
      </c>
      <c r="CF992" t="str">
        <f>SNPs!$F$21</f>
        <v>rs3218714</v>
      </c>
      <c r="CG992">
        <f>SNPs!$C$21</f>
        <v>14</v>
      </c>
      <c r="CH992">
        <f>SNPs!$D$21</f>
        <v>23429279</v>
      </c>
      <c r="CI992" s="7" t="str">
        <f ca="1">IF('Randomized Data'!BI992 = 1, SNPs!$H$21 &amp; SNPs!$H$21, IF('Randomized Data'!BJ992 = 1, SNPs!$H$21 &amp; INDIRECT("SNPs!" &amp; CHAR(72 +'Randomized Data'!BK992) &amp; "21"), INDIRECT("SNPs!" &amp; CHAR(72 +'Randomized Data'!BK992) &amp; "21") &amp; INDIRECT("SNPs!" &amp; CHAR(72 +'Randomized Data'!BK992) &amp; "21")))</f>
        <v>CC</v>
      </c>
      <c r="CJ992" t="str">
        <f>SNPs!$F$22</f>
        <v>rs121964855</v>
      </c>
      <c r="CK992">
        <f>SNPs!$C$22</f>
        <v>1</v>
      </c>
      <c r="CL992">
        <f>SNPs!$D$22</f>
        <v>201365638</v>
      </c>
      <c r="CM992" s="7" t="str">
        <f ca="1">IF('Randomized Data'!BL992 = 1, SNPs!$H$22 &amp; SNPs!$H$22, IF('Randomized Data'!BM992 = 1, SNPs!$H$22 &amp; INDIRECT("SNPs!" &amp; CHAR(72 +'Randomized Data'!BN992) &amp; "22"), INDIRECT("SNPs!" &amp; CHAR(72 +'Randomized Data'!BN992) &amp; "22") &amp; INDIRECT("SNPs!" &amp; CHAR(72 +'Randomized Data'!BN992) &amp; "22")))</f>
        <v>TT</v>
      </c>
      <c r="CN992" t="str">
        <f>SNPs!$F$23</f>
        <v>rs121964856</v>
      </c>
      <c r="CO992">
        <f>SNPs!$C$23</f>
        <v>1</v>
      </c>
      <c r="CP992">
        <f>SNPs!$D$23</f>
        <v>201365297</v>
      </c>
      <c r="CQ992" s="7" t="str">
        <f ca="1">IF('Randomized Data'!BO992 = 1, SNPs!$H$23 &amp; SNPs!$H$23, IF('Randomized Data'!BP992 = 1, SNPs!$H$23 &amp; INDIRECT("SNPs!" &amp; CHAR(72 +'Randomized Data'!BQ992) &amp; "23"), INDIRECT("SNPs!" &amp; CHAR(72 +'Randomized Data'!BQ992) &amp; "23") &amp; INDIRECT("SNPs!" &amp; CHAR(72 +'Randomized Data'!BQ992) &amp; "23")))</f>
        <v>GA</v>
      </c>
      <c r="CR992" t="str">
        <f>SNPs!$F$24</f>
        <v>rs121964857</v>
      </c>
      <c r="CS992">
        <f>SNPs!$C$24</f>
        <v>1</v>
      </c>
      <c r="CT992">
        <f>SNPs!$D$24</f>
        <v>201359245</v>
      </c>
      <c r="CU992" s="7" t="str">
        <f ca="1">IF('Randomized Data'!BR992 = 1, SNPs!$H$24 &amp; SNPs!$H$24, IF('Randomized Data'!BS992 = 1, SNPs!$H$24 &amp; INDIRECT("SNPs!" &amp; CHAR(72 +'Randomized Data'!BT992) &amp; "24"), INDIRECT("SNPs!" &amp; CHAR(72 +'Randomized Data'!BT992) &amp; "24") &amp; INDIRECT("SNPs!" &amp; CHAR(72 +'Randomized Data'!BT992) &amp; "24")))</f>
        <v>CT</v>
      </c>
      <c r="CV992" t="str">
        <f>SNPs!$F$25</f>
        <v>rs28934269</v>
      </c>
      <c r="CW992">
        <f>SNPs!$C$25</f>
        <v>15</v>
      </c>
      <c r="CX992">
        <f>SNPs!$D$25</f>
        <v>63060915</v>
      </c>
      <c r="CY992" s="7" t="str">
        <f ca="1">IF('Randomized Data'!BU992 = 1, SNPs!$H$25 &amp; SNPs!$H$25, IF('Randomized Data'!BV992 = 1, SNPs!$H$25 &amp; INDIRECT("SNPs!" &amp; CHAR(72 +'Randomized Data'!BW992) &amp; "25"), INDIRECT("SNPs!" &amp; CHAR(72 +'Randomized Data'!BW992) &amp; "25") &amp; INDIRECT("SNPs!" &amp; CHAR(72 +'Randomized Data'!BW992) &amp; "25")))</f>
        <v>AA</v>
      </c>
      <c r="CZ992" t="str">
        <f>SNPs!$F$26</f>
        <v>rs28934270</v>
      </c>
      <c r="DA992">
        <f>SNPs!$C$26</f>
        <v>15</v>
      </c>
      <c r="DB992">
        <f>SNPs!$D$26</f>
        <v>63060899</v>
      </c>
      <c r="DC992" s="7" t="str">
        <f ca="1">IF('Randomized Data'!BX992 = 1, SNPs!$H$26 &amp; SNPs!$H$26, IF('Randomized Data'!BY992 = 1, SNPs!$H$26 &amp; INDIRECT("SNPs!" &amp; CHAR(72 +'Randomized Data'!BZ992) &amp; "26"), INDIRECT("SNPs!" &amp; CHAR(72 +'Randomized Data'!BZ992) &amp; "26") &amp; INDIRECT("SNPs!" &amp; CHAR(72 +'Randomized Data'!BZ992) &amp; "26")))</f>
        <v>GG</v>
      </c>
      <c r="DD992" t="str">
        <f>SNPs!$F$27</f>
        <v>rs727504290</v>
      </c>
      <c r="DE992">
        <f>SNPs!$C$27</f>
        <v>15</v>
      </c>
      <c r="DF992">
        <f>SNPs!$D$27</f>
        <v>63042875</v>
      </c>
      <c r="DG992" s="7" t="str">
        <f ca="1">IF('Randomized Data'!CA992 = 1, SNPs!$H$27 &amp; SNPs!$H$27, IF('Randomized Data'!CB992 = 1, SNPs!$H$27 &amp; INDIRECT("SNPs!" &amp; CHAR(72 +'Randomized Data'!CC992) &amp; "27"), INDIRECT("SNPs!" &amp; CHAR(72 +'Randomized Data'!CC992) &amp; "27") &amp; INDIRECT("SNPs!" &amp; CHAR(72 +'Randomized Data'!CC992) &amp; "27")))</f>
        <v>CC</v>
      </c>
      <c r="DH992" t="str">
        <f>SNPs!$F$28</f>
        <v>rs104894504</v>
      </c>
      <c r="DI992">
        <f>SNPs!$C$28</f>
        <v>15</v>
      </c>
      <c r="DJ992">
        <f>SNPs!$D$28</f>
        <v>63057028</v>
      </c>
      <c r="DK992" s="7" t="str">
        <f ca="1">IF('Randomized Data'!CD992 = 1, SNPs!$H$28 &amp; SNPs!$H$28, IF('Randomized Data'!CE992 = 1, SNPs!$H$28 &amp; INDIRECT("SNPs!" &amp; CHAR(72 +'Randomized Data'!CF992) &amp; "28"), INDIRECT("SNPs!" &amp; CHAR(72 +'Randomized Data'!CF992) &amp; "28") &amp; INDIRECT("SNPs!" &amp; CHAR(72 +'Randomized Data'!CF992) &amp; "28")))</f>
        <v>TT</v>
      </c>
      <c r="DL992" t="str">
        <f>SNPs!$F$29</f>
        <v>rs375882485</v>
      </c>
      <c r="DM992">
        <f>SNPs!$C$29</f>
        <v>11</v>
      </c>
      <c r="DN992">
        <f>SNPs!$D$29</f>
        <v>47342698</v>
      </c>
      <c r="DO992" s="7" t="str">
        <f ca="1">IF('Randomized Data'!CG992 = 1, SNPs!$H$29 &amp; SNPs!$H$29, IF('Randomized Data'!CH992 = 1, SNPs!$H$29 &amp; INDIRECT("SNPs!" &amp; CHAR(72 +'Randomized Data'!CI992) &amp; "29"), INDIRECT("SNPs!" &amp; CHAR(72 +'Randomized Data'!CI992) &amp; "29") &amp; INDIRECT("SNPs!" &amp; CHAR(72 +'Randomized Data'!CI992) &amp; "29")))</f>
        <v>GA</v>
      </c>
      <c r="DP992" t="str">
        <f>SNPs!$F$30</f>
        <v>rs397516083</v>
      </c>
      <c r="DQ992">
        <f>SNPs!$C$30</f>
        <v>11</v>
      </c>
      <c r="DR992">
        <f>SNPs!$D$30</f>
        <v>47346379</v>
      </c>
      <c r="DS992" s="7" t="str">
        <f ca="1">IF('Randomized Data'!CJ992 = 1, SNPs!$H$30 &amp; SNPs!$H$30, IF('Randomized Data'!CK992 = 1, SNPs!$H$30 &amp; INDIRECT("SNPs!" &amp; CHAR(72 +'Randomized Data'!CL992) &amp; "30"), INDIRECT("SNPs!" &amp; CHAR(72 +'Randomized Data'!CL992) &amp; "30") &amp; INDIRECT("SNPs!" &amp; CHAR(72 +'Randomized Data'!CL992) &amp; "30")))</f>
        <v>GG</v>
      </c>
      <c r="DT992" t="str">
        <f>SNPs!$F$31</f>
        <v>rs397515937</v>
      </c>
      <c r="DU992">
        <f>SNPs!$C$31</f>
        <v>11</v>
      </c>
      <c r="DV992">
        <f>SNPs!$D$31</f>
        <v>47339792</v>
      </c>
      <c r="DW992" s="7" t="str">
        <f ca="1">IF('Randomized Data'!CM992 = 1, SNPs!$H$31 &amp; SNPs!$H$31, IF('Randomized Data'!CN992 = 1, SNPs!$H$31 &amp; INDIRECT("SNPs!" &amp; CHAR(72 +'Randomized Data'!CO992) &amp; "31"), INDIRECT("SNPs!" &amp; CHAR(72 +'Randomized Data'!CO992) &amp; "31") &amp; INDIRECT("SNPs!" &amp; CHAR(72 +'Randomized Data'!CO992) &amp; "31")))</f>
        <v>GG</v>
      </c>
      <c r="DX992" t="str">
        <f>SNPs!$F$32</f>
        <v>rs397516074</v>
      </c>
      <c r="DY992">
        <f>SNPs!$C$32</f>
        <v>11</v>
      </c>
      <c r="DZ992">
        <f>SNPs!$D$32</f>
        <v>47348424</v>
      </c>
      <c r="EA992" s="7" t="str">
        <f ca="1">IF('Randomized Data'!CP992 = 1, SNPs!$H$32 &amp; SNPs!$H$32, IF('Randomized Data'!CQ992 = 1, SNPs!$H$32 &amp; INDIRECT("SNPs!" &amp; CHAR(72 +'Randomized Data'!CR992) &amp; "32"), INDIRECT("SNPs!" &amp; CHAR(72 +'Randomized Data'!CR992) &amp; "32") &amp; INDIRECT("SNPs!" &amp; CHAR(72 +'Randomized Data'!CR992) &amp; "32")))</f>
        <v>GA</v>
      </c>
      <c r="EB992" t="str">
        <f>SNPs!$F$33</f>
        <v>rs397515963</v>
      </c>
      <c r="EC992">
        <f>SNPs!$C$33</f>
        <v>11</v>
      </c>
      <c r="ED992">
        <f>SNPs!$D$33</f>
        <v>47337729</v>
      </c>
      <c r="EE992" s="7" t="str">
        <f ca="1">IF('Randomized Data'!CS992 = 1, SNPs!$H$33 &amp; SNPs!$H$33, IF('Randomized Data'!CT992 = 1, SNPs!$H$33 &amp; INDIRECT("SNPs!" &amp; CHAR(72 +'Randomized Data'!CU992) &amp; "33"), INDIRECT("SNPs!" &amp; CHAR(72 +'Randomized Data'!CU992) &amp; "33") &amp; INDIRECT("SNPs!" &amp; CHAR(72 +'Randomized Data'!CU992) &amp; "33")))</f>
        <v>--</v>
      </c>
    </row>
    <row r="993" spans="1:13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  <c r="F993" s="3">
        <v>42170</v>
      </c>
      <c r="G993" s="9" t="str">
        <f>'Randomized Data'!C993</f>
        <v>Internal Lab</v>
      </c>
      <c r="H993" t="str">
        <f>SNPs!$F$2</f>
        <v>rs12248560</v>
      </c>
      <c r="I993">
        <f>SNPs!$C$2</f>
        <v>10</v>
      </c>
      <c r="J993">
        <f>SNPs!$D$2</f>
        <v>94761900</v>
      </c>
      <c r="K993" t="str">
        <f ca="1">IF('Randomized Data'!D993 = 1, SNPs!$H$2 &amp; SNPs!$H$2, IF('Randomized Data'!E993 = 1, SNPs!$H$2 &amp; INDIRECT("SNPs!" &amp; CHAR(72 +'Randomized Data'!F993) &amp; "2"), INDIRECT("SNPs!" &amp; CHAR(72 +'Randomized Data'!F993) &amp; "2") &amp; INDIRECT("SNPs!" &amp; CHAR(72 +'Randomized Data'!F993) &amp; "2")))</f>
        <v>TT</v>
      </c>
      <c r="L993" t="str">
        <f>SNPs!$F$3</f>
        <v>rs28399504</v>
      </c>
      <c r="M993">
        <f>SNPs!$C$3</f>
        <v>10</v>
      </c>
      <c r="N993">
        <f>SNPs!$D$3</f>
        <v>94762706</v>
      </c>
      <c r="O993" t="str">
        <f ca="1">IF('Randomized Data'!G993 = 1, SNPs!$H$3 &amp; SNPs!$H$3, IF('Randomized Data'!H993 = 1, SNPs!$H$3 &amp; INDIRECT("SNPs!" &amp; CHAR(72 +'Randomized Data'!I993) &amp; "3"), INDIRECT("SNPs!" &amp; CHAR(72 +'Randomized Data'!I993) &amp; "3") &amp; INDIRECT("SNPs!" &amp; CHAR(72 +'Randomized Data'!I993) &amp; "3")))</f>
        <v>AA</v>
      </c>
      <c r="P993" t="str">
        <f>SNPs!$F$4</f>
        <v>rs41291556</v>
      </c>
      <c r="Q993">
        <f>SNPs!$C$4</f>
        <v>10</v>
      </c>
      <c r="R993">
        <f>SNPs!$D$4</f>
        <v>94775416</v>
      </c>
      <c r="S993" t="str">
        <f ca="1">IF('Randomized Data'!J993 = 1, SNPs!$H$4 &amp; SNPs!$H$4, IF('Randomized Data'!K993 = 1, SNPs!$H$4 &amp; INDIRECT("SNPs!" &amp; CHAR(72 +'Randomized Data'!L993) &amp; "4"), INDIRECT("SNPs!" &amp; CHAR(72 +'Randomized Data'!L993) &amp; "4") &amp; INDIRECT("SNPs!" &amp; CHAR(72 +'Randomized Data'!L993) &amp; "4")))</f>
        <v>CC</v>
      </c>
      <c r="T993" t="str">
        <f>SNPs!$F$5</f>
        <v>rs72558184</v>
      </c>
      <c r="U993">
        <f>SNPs!$C$5</f>
        <v>10</v>
      </c>
      <c r="V993">
        <f>SNPs!$D$5</f>
        <v>96535210</v>
      </c>
      <c r="W993" t="str">
        <f ca="1">IF('Randomized Data'!M993 = 1, SNPs!$H$5 &amp; SNPs!$H$5, IF('Randomized Data'!N993 = 1, SNPs!$H$5 &amp; INDIRECT("SNPs!" &amp; CHAR(72 +'Randomized Data'!O993) &amp; "5"), INDIRECT("SNPs!" &amp; CHAR(72 +'Randomized Data'!O993) &amp; "5") &amp; INDIRECT("SNPs!" &amp; CHAR(72 +'Randomized Data'!O993) &amp; "5")))</f>
        <v>GG</v>
      </c>
      <c r="X993" t="str">
        <f>SNPs!$F$6</f>
        <v>rs4986893</v>
      </c>
      <c r="Y993">
        <f>SNPs!$C$6</f>
        <v>10</v>
      </c>
      <c r="Z993">
        <f>SNPs!$D$6</f>
        <v>94780653</v>
      </c>
      <c r="AA993" s="7" t="str">
        <f ca="1">IF('Randomized Data'!P993 = 1, SNPs!$H$6 &amp; SNPs!$H$6, IF('Randomized Data'!Q993 = 1, SNPs!$H$6 &amp; INDIRECT("SNPs!" &amp; CHAR(72 +'Randomized Data'!R993) &amp; "6"), INDIRECT("SNPs!" &amp; CHAR(72 +'Randomized Data'!R993) &amp; "6") &amp; INDIRECT("SNPs!" &amp; CHAR(72 +'Randomized Data'!R993) &amp; "6")))</f>
        <v>GG</v>
      </c>
      <c r="AB993" t="str">
        <f>SNPs!$F$7</f>
        <v>rs4244285</v>
      </c>
      <c r="AC993">
        <f>SNPs!$C$7</f>
        <v>10</v>
      </c>
      <c r="AD993">
        <f>SNPs!$D$7</f>
        <v>94781859</v>
      </c>
      <c r="AE993" s="7" t="str">
        <f ca="1">IF('Randomized Data'!S993 = 1, SNPs!$H$7 &amp; SNPs!$H$7, IF('Randomized Data'!T993 = 1, SNPs!$H$7 &amp; INDIRECT("SNPs!" &amp; CHAR(72 +'Randomized Data'!U993) &amp; "7"), INDIRECT("SNPs!" &amp; CHAR(72 +'Randomized Data'!U993) &amp; "7") &amp; INDIRECT("SNPs!" &amp; CHAR(72 +'Randomized Data'!U993) &amp; "7")))</f>
        <v>CC</v>
      </c>
      <c r="AF993" t="str">
        <f>SNPs!$F$8</f>
        <v>rs72558186</v>
      </c>
      <c r="AG993">
        <f>SNPs!$C$8</f>
        <v>10</v>
      </c>
      <c r="AH993">
        <f>SNPs!$D$8</f>
        <v>94781999</v>
      </c>
      <c r="AI993" s="7" t="str">
        <f ca="1">IF('Randomized Data'!V993 = 1, SNPs!$H$8 &amp; SNPs!$H$8, IF('Randomized Data'!W993 = 1, SNPs!$H$8 &amp; INDIRECT("SNPs!" &amp; CHAR(72 +'Randomized Data'!X993) &amp; "8"), INDIRECT("SNPs!" &amp; CHAR(72 +'Randomized Data'!X993) &amp; "8") &amp; INDIRECT("SNPs!" &amp; CHAR(72 +'Randomized Data'!X993) &amp; "8")))</f>
        <v>TT</v>
      </c>
      <c r="AJ993" t="str">
        <f>SNPs!$F$9</f>
        <v>rs56337013</v>
      </c>
      <c r="AK993">
        <f>SNPs!$C$9</f>
        <v>10</v>
      </c>
      <c r="AL993">
        <f>SNPs!$D$9</f>
        <v>94852738</v>
      </c>
      <c r="AM993" s="7" t="str">
        <f ca="1">IF('Randomized Data'!Y$2 = 1, SNPs!$H$9 &amp; SNPs!$H$9, IF('Randomized Data'!Z993 = 1, SNPs!$H$9 &amp; INDIRECT("SNPs!" &amp; CHAR(72 +'Randomized Data'!AA993) &amp; "9"), INDIRECT("SNPs!" &amp; CHAR(72 +'Randomized Data'!AA993) &amp; "9") &amp; INDIRECT("SNPs!" &amp; CHAR(72 +'Randomized Data'!AA993) &amp; "9")))</f>
        <v>CT</v>
      </c>
      <c r="AN993" t="str">
        <f>SNPs!$F$10</f>
        <v>rs17884712</v>
      </c>
      <c r="AO993">
        <f>SNPs!$C$10</f>
        <v>10</v>
      </c>
      <c r="AP993">
        <f>SNPs!$D$10</f>
        <v>94775489</v>
      </c>
      <c r="AQ993" s="7" t="str">
        <f ca="1">IF('Randomized Data'!AB993 = 1, SNPs!$H$10 &amp; SNPs!$H$10, IF('Randomized Data'!AC993 = 1, SNPs!$H$10 &amp; INDIRECT("SNPs!" &amp; CHAR(72 +'Randomized Data'!AD993) &amp; "10"), INDIRECT("SNPs!" &amp; CHAR(72 +'Randomized Data'!AD993) &amp; "10") &amp; INDIRECT("SNPs!" &amp; CHAR(72 +'Randomized Data'!AD993) &amp; "10")))</f>
        <v>GG</v>
      </c>
      <c r="AR993" t="str">
        <f>SNPs!$F$11</f>
        <v>rs6413438</v>
      </c>
      <c r="AS993">
        <f>SNPs!$C$11</f>
        <v>10</v>
      </c>
      <c r="AT993">
        <f>SNPs!$D$11</f>
        <v>94781858</v>
      </c>
      <c r="AU993" s="7" t="str">
        <f ca="1">IF('Randomized Data'!AE993 = 1, SNPs!$H$11 &amp; SNPs!$H$11, IF('Randomized Data'!AF993 = 1, SNPs!$H$11 &amp; INDIRECT("SNPs!" &amp; CHAR(72 +'Randomized Data'!AG993) &amp; "11"), INDIRECT("SNPs!" &amp; CHAR(72 +'Randomized Data'!AG993) &amp; "11") &amp; INDIRECT("SNPs!" &amp; CHAR(72 +'Randomized Data'!AG993) &amp; "11")))</f>
        <v>CC</v>
      </c>
      <c r="AV993" t="str">
        <f>SNPs!$F$12</f>
        <v>rs1057910</v>
      </c>
      <c r="AW993">
        <f>SNPs!$C$12</f>
        <v>10</v>
      </c>
      <c r="AX993">
        <f>SNPs!$D$12</f>
        <v>94981296</v>
      </c>
      <c r="AY993" s="7" t="str">
        <f ca="1">IF('Randomized Data'!AH993 = 1, SNPs!$H$12 &amp; SNPs!$H$12, IF('Randomized Data'!AI993 = 1, SNPs!$H$12 &amp; INDIRECT("SNPs!" &amp; CHAR(72 +'Randomized Data'!AJ993) &amp; "12"), INDIRECT("SNPs!" &amp; CHAR(72 +'Randomized Data'!AJ993) &amp; "12") &amp; INDIRECT("SNPs!" &amp; CHAR(72 +'Randomized Data'!AJ993) &amp; "12")))</f>
        <v>AC</v>
      </c>
      <c r="AZ993" t="str">
        <f>SNPs!$F$13</f>
        <v>rs1799853</v>
      </c>
      <c r="BA993">
        <f>SNPs!$C$13</f>
        <v>10</v>
      </c>
      <c r="BB993">
        <f>SNPs!$D$13</f>
        <v>94942290</v>
      </c>
      <c r="BC993" s="7" t="str">
        <f ca="1">IF('Randomized Data'!AK993 = 1, SNPs!$H$13 &amp; SNPs!$H$13, IF('Randomized Data'!AL993 = 1, SNPs!$H$13 &amp; INDIRECT("SNPs!" &amp; CHAR(72 +'Randomized Data'!AM993) &amp; "13"), INDIRECT("SNPs!" &amp; CHAR(72 +'Randomized Data'!AM993) &amp; "13") &amp; INDIRECT("SNPs!" &amp; CHAR(72 +'Randomized Data'!AM993) &amp; "13")))</f>
        <v>TT</v>
      </c>
      <c r="BD993" t="str">
        <f>SNPs!$F$14</f>
        <v>rs9923231</v>
      </c>
      <c r="BE993">
        <f>SNPs!$C$14</f>
        <v>16</v>
      </c>
      <c r="BF993">
        <f>SNPs!$D$14</f>
        <v>31096368</v>
      </c>
      <c r="BG993" s="7" t="str">
        <f ca="1">IF('Randomized Data'!AN993 = 1, SNPs!$H$14 &amp; SNPs!$H$14, IF('Randomized Data'!AO993 = 1, SNPs!$H$14 &amp; INDIRECT("SNPs!" &amp; CHAR(72 +'Randomized Data'!AP993) &amp; "14"), INDIRECT("SNPs!" &amp; CHAR(72 +'Randomized Data'!AP993) &amp; "14") &amp; INDIRECT("SNPs!" &amp; CHAR(72 +'Randomized Data'!AP993) &amp; "14")))</f>
        <v>CC</v>
      </c>
      <c r="BH993" t="str">
        <f>SNPs!$F$15</f>
        <v>rs9934438</v>
      </c>
      <c r="BI993">
        <f>SNPs!$C$15</f>
        <v>16</v>
      </c>
      <c r="BJ993">
        <f>SNPs!$D$15</f>
        <v>31093557</v>
      </c>
      <c r="BK993" s="7" t="str">
        <f ca="1">IF('Randomized Data'!AQ993 = 1, SNPs!$H$15 &amp; SNPs!$H$15, IF('Randomized Data'!AR993 = 1, SNPs!$H$15 &amp; INDIRECT("SNPs!" &amp; CHAR(72 +'Randomized Data'!AS993) &amp; "15"), INDIRECT("SNPs!" &amp; CHAR(72 +'Randomized Data'!AS993) &amp; "15") &amp; INDIRECT("SNPs!" &amp; CHAR(72 +'Randomized Data'!AS993) &amp; "15")))</f>
        <v>GG</v>
      </c>
      <c r="BL993" t="str">
        <f>SNPs!$F$16</f>
        <v>rs8050894</v>
      </c>
      <c r="BM993">
        <f>SNPs!$C$16</f>
        <v>16</v>
      </c>
      <c r="BN993">
        <f>SNPs!$D$16</f>
        <v>31093188</v>
      </c>
      <c r="BO993" s="7" t="str">
        <f ca="1">IF('Randomized Data'!AT993 = 1, SNPs!$H$16 &amp; SNPs!$H$16, IF('Randomized Data'!AU993 = 1, SNPs!$H$16 &amp; INDIRECT("SNPs!" &amp; CHAR(72 +'Randomized Data'!AV993) &amp; "16"), INDIRECT("SNPs!" &amp; CHAR(72 +'Randomized Data'!AV993) &amp; "16") &amp; INDIRECT("SNPs!" &amp; CHAR(72 +'Randomized Data'!AV993) &amp; "16")))</f>
        <v>GG</v>
      </c>
      <c r="BP993" t="str">
        <f>SNPs!$F$17</f>
        <v>rs6025</v>
      </c>
      <c r="BQ993">
        <f>SNPs!$C$17</f>
        <v>1</v>
      </c>
      <c r="BR993">
        <f>SNPs!$D$17</f>
        <v>169549811</v>
      </c>
      <c r="BS993" s="7" t="str">
        <f ca="1">IF('Randomized Data'!AW993 = 1, SNPs!$H$17 &amp; SNPs!$H$17, IF('Randomized Data'!AX993 = 1, SNPs!$H$17 &amp; INDIRECT("SNPs!" &amp; CHAR(72 +'Randomized Data'!AY993) &amp; "17"), INDIRECT("SNPs!" &amp; CHAR(72 +'Randomized Data'!AY993) &amp; "17") &amp; INDIRECT("SNPs!" &amp; CHAR(72 +'Randomized Data'!AY993) &amp; "17")))</f>
        <v>GG</v>
      </c>
      <c r="BT993" t="str">
        <f>SNPs!$F$18</f>
        <v>rs1799963</v>
      </c>
      <c r="BU993">
        <f>SNPs!$C$18</f>
        <v>11</v>
      </c>
      <c r="BV993">
        <f>SNPs!$D$18</f>
        <v>46739505</v>
      </c>
      <c r="BW993" s="7" t="str">
        <f ca="1">IF('Randomized Data'!AZ993 = 1, SNPs!$H$18 &amp; SNPs!$H$18, IF('Randomized Data'!BA993 = 1, SNPs!$H$18 &amp; INDIRECT("SNPs!" &amp; CHAR(72 +'Randomized Data'!BB993) &amp; "18"), INDIRECT("SNPs!" &amp; CHAR(72 +'Randomized Data'!BB993) &amp; "18") &amp; INDIRECT("SNPs!" &amp; CHAR(72 +'Randomized Data'!BB993) &amp; "18")))</f>
        <v>GG</v>
      </c>
      <c r="BX993" t="str">
        <f>SNPs!$F$19</f>
        <v>rs121913626</v>
      </c>
      <c r="BY993">
        <f>SNPs!$C$19</f>
        <v>14</v>
      </c>
      <c r="BZ993">
        <f>SNPs!$D$19</f>
        <v>23427723</v>
      </c>
      <c r="CA993" s="7" t="str">
        <f ca="1">IF('Randomized Data'!BC993 = 1, SNPs!$H$19 &amp; SNPs!$H$19, IF('Randomized Data'!BD993 = 1, SNPs!$H$19 &amp; INDIRECT("SNPs!" &amp; CHAR(72 +'Randomized Data'!BE993) &amp; "19"), INDIRECT("SNPs!" &amp; CHAR(72 +'Randomized Data'!BE993) &amp; "19") &amp; INDIRECT("SNPs!" &amp; CHAR(72 +'Randomized Data'!BE993) &amp; "19")))</f>
        <v>GG</v>
      </c>
      <c r="CB993" t="str">
        <f>SNPs!$F$20</f>
        <v>rs3218713</v>
      </c>
      <c r="CC993">
        <f>SNPs!$C$20</f>
        <v>14</v>
      </c>
      <c r="CD993">
        <f>SNPs!$D$20</f>
        <v>23431468</v>
      </c>
      <c r="CE993" s="7" t="str">
        <f ca="1">IF('Randomized Data'!BF993 = 1, SNPs!$H$20 &amp; SNPs!$H$20, IF('Randomized Data'!BG993 = 1, SNPs!$H$20 &amp; INDIRECT("SNPs!" &amp; CHAR(72 +'Randomized Data'!BH993) &amp; "20"), INDIRECT("SNPs!" &amp; CHAR(72 +'Randomized Data'!BH993) &amp; "20") &amp; INDIRECT("SNPs!" &amp; CHAR(72 +'Randomized Data'!BH993) &amp; "20")))</f>
        <v>GA</v>
      </c>
      <c r="CF993" t="str">
        <f>SNPs!$F$21</f>
        <v>rs3218714</v>
      </c>
      <c r="CG993">
        <f>SNPs!$C$21</f>
        <v>14</v>
      </c>
      <c r="CH993">
        <f>SNPs!$D$21</f>
        <v>23429279</v>
      </c>
      <c r="CI993" s="7" t="str">
        <f ca="1">IF('Randomized Data'!BI993 = 1, SNPs!$H$21 &amp; SNPs!$H$21, IF('Randomized Data'!BJ993 = 1, SNPs!$H$21 &amp; INDIRECT("SNPs!" &amp; CHAR(72 +'Randomized Data'!BK993) &amp; "21"), INDIRECT("SNPs!" &amp; CHAR(72 +'Randomized Data'!BK993) &amp; "21") &amp; INDIRECT("SNPs!" &amp; CHAR(72 +'Randomized Data'!BK993) &amp; "21")))</f>
        <v>CT</v>
      </c>
      <c r="CJ993" t="str">
        <f>SNPs!$F$22</f>
        <v>rs121964855</v>
      </c>
      <c r="CK993">
        <f>SNPs!$C$22</f>
        <v>1</v>
      </c>
      <c r="CL993">
        <f>SNPs!$D$22</f>
        <v>201365638</v>
      </c>
      <c r="CM993" s="7" t="str">
        <f ca="1">IF('Randomized Data'!BL993 = 1, SNPs!$H$22 &amp; SNPs!$H$22, IF('Randomized Data'!BM993 = 1, SNPs!$H$22 &amp; INDIRECT("SNPs!" &amp; CHAR(72 +'Randomized Data'!BN993) &amp; "22"), INDIRECT("SNPs!" &amp; CHAR(72 +'Randomized Data'!BN993) &amp; "22") &amp; INDIRECT("SNPs!" &amp; CHAR(72 +'Randomized Data'!BN993) &amp; "22")))</f>
        <v>TT</v>
      </c>
      <c r="CN993" t="str">
        <f>SNPs!$F$23</f>
        <v>rs121964856</v>
      </c>
      <c r="CO993">
        <f>SNPs!$C$23</f>
        <v>1</v>
      </c>
      <c r="CP993">
        <f>SNPs!$D$23</f>
        <v>201365297</v>
      </c>
      <c r="CQ993" s="7" t="str">
        <f ca="1">IF('Randomized Data'!BO993 = 1, SNPs!$H$23 &amp; SNPs!$H$23, IF('Randomized Data'!BP993 = 1, SNPs!$H$23 &amp; INDIRECT("SNPs!" &amp; CHAR(72 +'Randomized Data'!BQ993) &amp; "23"), INDIRECT("SNPs!" &amp; CHAR(72 +'Randomized Data'!BQ993) &amp; "23") &amp; INDIRECT("SNPs!" &amp; CHAR(72 +'Randomized Data'!BQ993) &amp; "23")))</f>
        <v>AA</v>
      </c>
      <c r="CR993" t="str">
        <f>SNPs!$F$24</f>
        <v>rs121964857</v>
      </c>
      <c r="CS993">
        <f>SNPs!$C$24</f>
        <v>1</v>
      </c>
      <c r="CT993">
        <f>SNPs!$D$24</f>
        <v>201359245</v>
      </c>
      <c r="CU993" s="7" t="str">
        <f ca="1">IF('Randomized Data'!BR993 = 1, SNPs!$H$24 &amp; SNPs!$H$24, IF('Randomized Data'!BS993 = 1, SNPs!$H$24 &amp; INDIRECT("SNPs!" &amp; CHAR(72 +'Randomized Data'!BT993) &amp; "24"), INDIRECT("SNPs!" &amp; CHAR(72 +'Randomized Data'!BT993) &amp; "24") &amp; INDIRECT("SNPs!" &amp; CHAR(72 +'Randomized Data'!BT993) &amp; "24")))</f>
        <v>TT</v>
      </c>
      <c r="CV993" t="str">
        <f>SNPs!$F$25</f>
        <v>rs28934269</v>
      </c>
      <c r="CW993">
        <f>SNPs!$C$25</f>
        <v>15</v>
      </c>
      <c r="CX993">
        <f>SNPs!$D$25</f>
        <v>63060915</v>
      </c>
      <c r="CY993" s="7" t="str">
        <f ca="1">IF('Randomized Data'!BU993 = 1, SNPs!$H$25 &amp; SNPs!$H$25, IF('Randomized Data'!BV993 = 1, SNPs!$H$25 &amp; INDIRECT("SNPs!" &amp; CHAR(72 +'Randomized Data'!BW993) &amp; "25"), INDIRECT("SNPs!" &amp; CHAR(72 +'Randomized Data'!BW993) &amp; "25") &amp; INDIRECT("SNPs!" &amp; CHAR(72 +'Randomized Data'!BW993) &amp; "25")))</f>
        <v>AG</v>
      </c>
      <c r="CZ993" t="str">
        <f>SNPs!$F$26</f>
        <v>rs28934270</v>
      </c>
      <c r="DA993">
        <f>SNPs!$C$26</f>
        <v>15</v>
      </c>
      <c r="DB993">
        <f>SNPs!$D$26</f>
        <v>63060899</v>
      </c>
      <c r="DC993" s="7" t="str">
        <f ca="1">IF('Randomized Data'!BX993 = 1, SNPs!$H$26 &amp; SNPs!$H$26, IF('Randomized Data'!BY993 = 1, SNPs!$H$26 &amp; INDIRECT("SNPs!" &amp; CHAR(72 +'Randomized Data'!BZ993) &amp; "26"), INDIRECT("SNPs!" &amp; CHAR(72 +'Randomized Data'!BZ993) &amp; "26") &amp; INDIRECT("SNPs!" &amp; CHAR(72 +'Randomized Data'!BZ993) &amp; "26")))</f>
        <v>GG</v>
      </c>
      <c r="DD993" t="str">
        <f>SNPs!$F$27</f>
        <v>rs727504290</v>
      </c>
      <c r="DE993">
        <f>SNPs!$C$27</f>
        <v>15</v>
      </c>
      <c r="DF993">
        <f>SNPs!$D$27</f>
        <v>63042875</v>
      </c>
      <c r="DG993" s="7" t="str">
        <f ca="1">IF('Randomized Data'!CA993 = 1, SNPs!$H$27 &amp; SNPs!$H$27, IF('Randomized Data'!CB993 = 1, SNPs!$H$27 &amp; INDIRECT("SNPs!" &amp; CHAR(72 +'Randomized Data'!CC993) &amp; "27"), INDIRECT("SNPs!" &amp; CHAR(72 +'Randomized Data'!CC993) &amp; "27") &amp; INDIRECT("SNPs!" &amp; CHAR(72 +'Randomized Data'!CC993) &amp; "27")))</f>
        <v>CC</v>
      </c>
      <c r="DH993" t="str">
        <f>SNPs!$F$28</f>
        <v>rs104894504</v>
      </c>
      <c r="DI993">
        <f>SNPs!$C$28</f>
        <v>15</v>
      </c>
      <c r="DJ993">
        <f>SNPs!$D$28</f>
        <v>63057028</v>
      </c>
      <c r="DK993" s="7" t="str">
        <f ca="1">IF('Randomized Data'!CD993 = 1, SNPs!$H$28 &amp; SNPs!$H$28, IF('Randomized Data'!CE993 = 1, SNPs!$H$28 &amp; INDIRECT("SNPs!" &amp; CHAR(72 +'Randomized Data'!CF993) &amp; "28"), INDIRECT("SNPs!" &amp; CHAR(72 +'Randomized Data'!CF993) &amp; "28") &amp; INDIRECT("SNPs!" &amp; CHAR(72 +'Randomized Data'!CF993) &amp; "28")))</f>
        <v>TT</v>
      </c>
      <c r="DL993" t="str">
        <f>SNPs!$F$29</f>
        <v>rs375882485</v>
      </c>
      <c r="DM993">
        <f>SNPs!$C$29</f>
        <v>11</v>
      </c>
      <c r="DN993">
        <f>SNPs!$D$29</f>
        <v>47342698</v>
      </c>
      <c r="DO993" s="7" t="str">
        <f ca="1">IF('Randomized Data'!CG993 = 1, SNPs!$H$29 &amp; SNPs!$H$29, IF('Randomized Data'!CH993 = 1, SNPs!$H$29 &amp; INDIRECT("SNPs!" &amp; CHAR(72 +'Randomized Data'!CI993) &amp; "29"), INDIRECT("SNPs!" &amp; CHAR(72 +'Randomized Data'!CI993) &amp; "29") &amp; INDIRECT("SNPs!" &amp; CHAR(72 +'Randomized Data'!CI993) &amp; "29")))</f>
        <v>AA</v>
      </c>
      <c r="DP993" t="str">
        <f>SNPs!$F$30</f>
        <v>rs397516083</v>
      </c>
      <c r="DQ993">
        <f>SNPs!$C$30</f>
        <v>11</v>
      </c>
      <c r="DR993">
        <f>SNPs!$D$30</f>
        <v>47346379</v>
      </c>
      <c r="DS993" s="7" t="str">
        <f ca="1">IF('Randomized Data'!CJ993 = 1, SNPs!$H$30 &amp; SNPs!$H$30, IF('Randomized Data'!CK993 = 1, SNPs!$H$30 &amp; INDIRECT("SNPs!" &amp; CHAR(72 +'Randomized Data'!CL993) &amp; "30"), INDIRECT("SNPs!" &amp; CHAR(72 +'Randomized Data'!CL993) &amp; "30") &amp; INDIRECT("SNPs!" &amp; CHAR(72 +'Randomized Data'!CL993) &amp; "30")))</f>
        <v>GA</v>
      </c>
      <c r="DT993" t="str">
        <f>SNPs!$F$31</f>
        <v>rs397515937</v>
      </c>
      <c r="DU993">
        <f>SNPs!$C$31</f>
        <v>11</v>
      </c>
      <c r="DV993">
        <f>SNPs!$D$31</f>
        <v>47339792</v>
      </c>
      <c r="DW993" s="7" t="str">
        <f ca="1">IF('Randomized Data'!CM993 = 1, SNPs!$H$31 &amp; SNPs!$H$31, IF('Randomized Data'!CN993 = 1, SNPs!$H$31 &amp; INDIRECT("SNPs!" &amp; CHAR(72 +'Randomized Data'!CO993) &amp; "31"), INDIRECT("SNPs!" &amp; CHAR(72 +'Randomized Data'!CO993) &amp; "31") &amp; INDIRECT("SNPs!" &amp; CHAR(72 +'Randomized Data'!CO993) &amp; "31")))</f>
        <v>GG</v>
      </c>
      <c r="DX993" t="str">
        <f>SNPs!$F$32</f>
        <v>rs397516074</v>
      </c>
      <c r="DY993">
        <f>SNPs!$C$32</f>
        <v>11</v>
      </c>
      <c r="DZ993">
        <f>SNPs!$D$32</f>
        <v>47348424</v>
      </c>
      <c r="EA993" s="7" t="str">
        <f ca="1">IF('Randomized Data'!CP993 = 1, SNPs!$H$32 &amp; SNPs!$H$32, IF('Randomized Data'!CQ993 = 1, SNPs!$H$32 &amp; INDIRECT("SNPs!" &amp; CHAR(72 +'Randomized Data'!CR993) &amp; "32"), INDIRECT("SNPs!" &amp; CHAR(72 +'Randomized Data'!CR993) &amp; "32") &amp; INDIRECT("SNPs!" &amp; CHAR(72 +'Randomized Data'!CR993) &amp; "32")))</f>
        <v>GG</v>
      </c>
      <c r="EB993" t="str">
        <f>SNPs!$F$33</f>
        <v>rs397515963</v>
      </c>
      <c r="EC993">
        <f>SNPs!$C$33</f>
        <v>11</v>
      </c>
      <c r="ED993">
        <f>SNPs!$D$33</f>
        <v>47337729</v>
      </c>
      <c r="EE993" s="7" t="str">
        <f ca="1">IF('Randomized Data'!CS993 = 1, SNPs!$H$33 &amp; SNPs!$H$33, IF('Randomized Data'!CT993 = 1, SNPs!$H$33 &amp; INDIRECT("SNPs!" &amp; CHAR(72 +'Randomized Data'!CU993) &amp; "33"), INDIRECT("SNPs!" &amp; CHAR(72 +'Randomized Data'!CU993) &amp; "33") &amp; INDIRECT("SNPs!" &amp; CHAR(72 +'Randomized Data'!CU993) &amp; "33")))</f>
        <v>--</v>
      </c>
    </row>
    <row r="994" spans="1:13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  <c r="F994" s="3">
        <v>42164</v>
      </c>
      <c r="G994" s="9" t="str">
        <f>'Randomized Data'!C994</f>
        <v>Internal Lab</v>
      </c>
      <c r="H994" t="str">
        <f>SNPs!$F$2</f>
        <v>rs12248560</v>
      </c>
      <c r="I994">
        <f>SNPs!$C$2</f>
        <v>10</v>
      </c>
      <c r="J994">
        <f>SNPs!$D$2</f>
        <v>94761900</v>
      </c>
      <c r="K994" t="str">
        <f ca="1">IF('Randomized Data'!D994 = 1, SNPs!$H$2 &amp; SNPs!$H$2, IF('Randomized Data'!E994 = 1, SNPs!$H$2 &amp; INDIRECT("SNPs!" &amp; CHAR(72 +'Randomized Data'!F994) &amp; "2"), INDIRECT("SNPs!" &amp; CHAR(72 +'Randomized Data'!F994) &amp; "2") &amp; INDIRECT("SNPs!" &amp; CHAR(72 +'Randomized Data'!F994) &amp; "2")))</f>
        <v>CA</v>
      </c>
      <c r="L994" t="str">
        <f>SNPs!$F$3</f>
        <v>rs28399504</v>
      </c>
      <c r="M994">
        <f>SNPs!$C$3</f>
        <v>10</v>
      </c>
      <c r="N994">
        <f>SNPs!$D$3</f>
        <v>94762706</v>
      </c>
      <c r="O994" t="str">
        <f ca="1">IF('Randomized Data'!G994 = 1, SNPs!$H$3 &amp; SNPs!$H$3, IF('Randomized Data'!H994 = 1, SNPs!$H$3 &amp; INDIRECT("SNPs!" &amp; CHAR(72 +'Randomized Data'!I994) &amp; "3"), INDIRECT("SNPs!" &amp; CHAR(72 +'Randomized Data'!I994) &amp; "3") &amp; INDIRECT("SNPs!" &amp; CHAR(72 +'Randomized Data'!I994) &amp; "3")))</f>
        <v>AA</v>
      </c>
      <c r="P994" t="str">
        <f>SNPs!$F$4</f>
        <v>rs41291556</v>
      </c>
      <c r="Q994">
        <f>SNPs!$C$4</f>
        <v>10</v>
      </c>
      <c r="R994">
        <f>SNPs!$D$4</f>
        <v>94775416</v>
      </c>
      <c r="S994" t="str">
        <f ca="1">IF('Randomized Data'!J994 = 1, SNPs!$H$4 &amp; SNPs!$H$4, IF('Randomized Data'!K994 = 1, SNPs!$H$4 &amp; INDIRECT("SNPs!" &amp; CHAR(72 +'Randomized Data'!L994) &amp; "4"), INDIRECT("SNPs!" &amp; CHAR(72 +'Randomized Data'!L994) &amp; "4") &amp; INDIRECT("SNPs!" &amp; CHAR(72 +'Randomized Data'!L994) &amp; "4")))</f>
        <v>TT</v>
      </c>
      <c r="T994" t="str">
        <f>SNPs!$F$5</f>
        <v>rs72558184</v>
      </c>
      <c r="U994">
        <f>SNPs!$C$5</f>
        <v>10</v>
      </c>
      <c r="V994">
        <f>SNPs!$D$5</f>
        <v>96535210</v>
      </c>
      <c r="W994" t="str">
        <f ca="1">IF('Randomized Data'!M994 = 1, SNPs!$H$5 &amp; SNPs!$H$5, IF('Randomized Data'!N994 = 1, SNPs!$H$5 &amp; INDIRECT("SNPs!" &amp; CHAR(72 +'Randomized Data'!O994) &amp; "5"), INDIRECT("SNPs!" &amp; CHAR(72 +'Randomized Data'!O994) &amp; "5") &amp; INDIRECT("SNPs!" &amp; CHAR(72 +'Randomized Data'!O994) &amp; "5")))</f>
        <v>GA</v>
      </c>
      <c r="X994" t="str">
        <f>SNPs!$F$6</f>
        <v>rs4986893</v>
      </c>
      <c r="Y994">
        <f>SNPs!$C$6</f>
        <v>10</v>
      </c>
      <c r="Z994">
        <f>SNPs!$D$6</f>
        <v>94780653</v>
      </c>
      <c r="AA994" s="7" t="str">
        <f ca="1">IF('Randomized Data'!P994 = 1, SNPs!$H$6 &amp; SNPs!$H$6, IF('Randomized Data'!Q994 = 1, SNPs!$H$6 &amp; INDIRECT("SNPs!" &amp; CHAR(72 +'Randomized Data'!R994) &amp; "6"), INDIRECT("SNPs!" &amp; CHAR(72 +'Randomized Data'!R994) &amp; "6") &amp; INDIRECT("SNPs!" &amp; CHAR(72 +'Randomized Data'!R994) &amp; "6")))</f>
        <v>AA</v>
      </c>
      <c r="AB994" t="str">
        <f>SNPs!$F$7</f>
        <v>rs4244285</v>
      </c>
      <c r="AC994">
        <f>SNPs!$C$7</f>
        <v>10</v>
      </c>
      <c r="AD994">
        <f>SNPs!$D$7</f>
        <v>94781859</v>
      </c>
      <c r="AE994" s="7" t="str">
        <f ca="1">IF('Randomized Data'!S994 = 1, SNPs!$H$7 &amp; SNPs!$H$7, IF('Randomized Data'!T994 = 1, SNPs!$H$7 &amp; INDIRECT("SNPs!" &amp; CHAR(72 +'Randomized Data'!U994) &amp; "7"), INDIRECT("SNPs!" &amp; CHAR(72 +'Randomized Data'!U994) &amp; "7") &amp; INDIRECT("SNPs!" &amp; CHAR(72 +'Randomized Data'!U994) &amp; "7")))</f>
        <v>GG</v>
      </c>
      <c r="AF994" t="str">
        <f>SNPs!$F$8</f>
        <v>rs72558186</v>
      </c>
      <c r="AG994">
        <f>SNPs!$C$8</f>
        <v>10</v>
      </c>
      <c r="AH994">
        <f>SNPs!$D$8</f>
        <v>94781999</v>
      </c>
      <c r="AI994" s="7" t="str">
        <f ca="1">IF('Randomized Data'!V994 = 1, SNPs!$H$8 &amp; SNPs!$H$8, IF('Randomized Data'!W994 = 1, SNPs!$H$8 &amp; INDIRECT("SNPs!" &amp; CHAR(72 +'Randomized Data'!X994) &amp; "8"), INDIRECT("SNPs!" &amp; CHAR(72 +'Randomized Data'!X994) &amp; "8") &amp; INDIRECT("SNPs!" &amp; CHAR(72 +'Randomized Data'!X994) &amp; "8")))</f>
        <v>AA</v>
      </c>
      <c r="AJ994" t="str">
        <f>SNPs!$F$9</f>
        <v>rs56337013</v>
      </c>
      <c r="AK994">
        <f>SNPs!$C$9</f>
        <v>10</v>
      </c>
      <c r="AL994">
        <f>SNPs!$D$9</f>
        <v>94852738</v>
      </c>
      <c r="AM994" s="7" t="str">
        <f ca="1">IF('Randomized Data'!Y$2 = 1, SNPs!$H$9 &amp; SNPs!$H$9, IF('Randomized Data'!Z994 = 1, SNPs!$H$9 &amp; INDIRECT("SNPs!" &amp; CHAR(72 +'Randomized Data'!AA994) &amp; "9"), INDIRECT("SNPs!" &amp; CHAR(72 +'Randomized Data'!AA994) &amp; "9") &amp; INDIRECT("SNPs!" &amp; CHAR(72 +'Randomized Data'!AA994) &amp; "9")))</f>
        <v>TT</v>
      </c>
      <c r="AN994" t="str">
        <f>SNPs!$F$10</f>
        <v>rs17884712</v>
      </c>
      <c r="AO994">
        <f>SNPs!$C$10</f>
        <v>10</v>
      </c>
      <c r="AP994">
        <f>SNPs!$D$10</f>
        <v>94775489</v>
      </c>
      <c r="AQ994" s="7" t="str">
        <f ca="1">IF('Randomized Data'!AB994 = 1, SNPs!$H$10 &amp; SNPs!$H$10, IF('Randomized Data'!AC994 = 1, SNPs!$H$10 &amp; INDIRECT("SNPs!" &amp; CHAR(72 +'Randomized Data'!AD994) &amp; "10"), INDIRECT("SNPs!" &amp; CHAR(72 +'Randomized Data'!AD994) &amp; "10") &amp; INDIRECT("SNPs!" &amp; CHAR(72 +'Randomized Data'!AD994) &amp; "10")))</f>
        <v>GG</v>
      </c>
      <c r="AR994" t="str">
        <f>SNPs!$F$11</f>
        <v>rs6413438</v>
      </c>
      <c r="AS994">
        <f>SNPs!$C$11</f>
        <v>10</v>
      </c>
      <c r="AT994">
        <f>SNPs!$D$11</f>
        <v>94781858</v>
      </c>
      <c r="AU994" s="7" t="str">
        <f ca="1">IF('Randomized Data'!AE994 = 1, SNPs!$H$11 &amp; SNPs!$H$11, IF('Randomized Data'!AF994 = 1, SNPs!$H$11 &amp; INDIRECT("SNPs!" &amp; CHAR(72 +'Randomized Data'!AG994) &amp; "11"), INDIRECT("SNPs!" &amp; CHAR(72 +'Randomized Data'!AG994) &amp; "11") &amp; INDIRECT("SNPs!" &amp; CHAR(72 +'Randomized Data'!AG994) &amp; "11")))</f>
        <v>TT</v>
      </c>
      <c r="AV994" t="str">
        <f>SNPs!$F$12</f>
        <v>rs1057910</v>
      </c>
      <c r="AW994">
        <f>SNPs!$C$12</f>
        <v>10</v>
      </c>
      <c r="AX994">
        <f>SNPs!$D$12</f>
        <v>94981296</v>
      </c>
      <c r="AY994" s="7" t="str">
        <f ca="1">IF('Randomized Data'!AH994 = 1, SNPs!$H$12 &amp; SNPs!$H$12, IF('Randomized Data'!AI994 = 1, SNPs!$H$12 &amp; INDIRECT("SNPs!" &amp; CHAR(72 +'Randomized Data'!AJ994) &amp; "12"), INDIRECT("SNPs!" &amp; CHAR(72 +'Randomized Data'!AJ994) &amp; "12") &amp; INDIRECT("SNPs!" &amp; CHAR(72 +'Randomized Data'!AJ994) &amp; "12")))</f>
        <v>AA</v>
      </c>
      <c r="AZ994" t="str">
        <f>SNPs!$F$13</f>
        <v>rs1799853</v>
      </c>
      <c r="BA994">
        <f>SNPs!$C$13</f>
        <v>10</v>
      </c>
      <c r="BB994">
        <f>SNPs!$D$13</f>
        <v>94942290</v>
      </c>
      <c r="BC994" s="7" t="str">
        <f ca="1">IF('Randomized Data'!AK994 = 1, SNPs!$H$13 &amp; SNPs!$H$13, IF('Randomized Data'!AL994 = 1, SNPs!$H$13 &amp; INDIRECT("SNPs!" &amp; CHAR(72 +'Randomized Data'!AM994) &amp; "13"), INDIRECT("SNPs!" &amp; CHAR(72 +'Randomized Data'!AM994) &amp; "13") &amp; INDIRECT("SNPs!" &amp; CHAR(72 +'Randomized Data'!AM994) &amp; "13")))</f>
        <v>CC</v>
      </c>
      <c r="BD994" t="str">
        <f>SNPs!$F$14</f>
        <v>rs9923231</v>
      </c>
      <c r="BE994">
        <f>SNPs!$C$14</f>
        <v>16</v>
      </c>
      <c r="BF994">
        <f>SNPs!$D$14</f>
        <v>31096368</v>
      </c>
      <c r="BG994" s="7" t="str">
        <f ca="1">IF('Randomized Data'!AN994 = 1, SNPs!$H$14 &amp; SNPs!$H$14, IF('Randomized Data'!AO994 = 1, SNPs!$H$14 &amp; INDIRECT("SNPs!" &amp; CHAR(72 +'Randomized Data'!AP994) &amp; "14"), INDIRECT("SNPs!" &amp; CHAR(72 +'Randomized Data'!AP994) &amp; "14") &amp; INDIRECT("SNPs!" &amp; CHAR(72 +'Randomized Data'!AP994) &amp; "14")))</f>
        <v>CT</v>
      </c>
      <c r="BH994" t="str">
        <f>SNPs!$F$15</f>
        <v>rs9934438</v>
      </c>
      <c r="BI994">
        <f>SNPs!$C$15</f>
        <v>16</v>
      </c>
      <c r="BJ994">
        <f>SNPs!$D$15</f>
        <v>31093557</v>
      </c>
      <c r="BK994" s="7" t="str">
        <f ca="1">IF('Randomized Data'!AQ994 = 1, SNPs!$H$15 &amp; SNPs!$H$15, IF('Randomized Data'!AR994 = 1, SNPs!$H$15 &amp; INDIRECT("SNPs!" &amp; CHAR(72 +'Randomized Data'!AS994) &amp; "15"), INDIRECT("SNPs!" &amp; CHAR(72 +'Randomized Data'!AS994) &amp; "15") &amp; INDIRECT("SNPs!" &amp; CHAR(72 +'Randomized Data'!AS994) &amp; "15")))</f>
        <v>GG</v>
      </c>
      <c r="BL994" t="str">
        <f>SNPs!$F$16</f>
        <v>rs8050894</v>
      </c>
      <c r="BM994">
        <f>SNPs!$C$16</f>
        <v>16</v>
      </c>
      <c r="BN994">
        <f>SNPs!$D$16</f>
        <v>31093188</v>
      </c>
      <c r="BO994" s="7" t="str">
        <f ca="1">IF('Randomized Data'!AT994 = 1, SNPs!$H$16 &amp; SNPs!$H$16, IF('Randomized Data'!AU994 = 1, SNPs!$H$16 &amp; INDIRECT("SNPs!" &amp; CHAR(72 +'Randomized Data'!AV994) &amp; "16"), INDIRECT("SNPs!" &amp; CHAR(72 +'Randomized Data'!AV994) &amp; "16") &amp; INDIRECT("SNPs!" &amp; CHAR(72 +'Randomized Data'!AV994) &amp; "16")))</f>
        <v>CG</v>
      </c>
      <c r="BP994" t="str">
        <f>SNPs!$F$17</f>
        <v>rs6025</v>
      </c>
      <c r="BQ994">
        <f>SNPs!$C$17</f>
        <v>1</v>
      </c>
      <c r="BR994">
        <f>SNPs!$D$17</f>
        <v>169549811</v>
      </c>
      <c r="BS994" s="7" t="str">
        <f ca="1">IF('Randomized Data'!AW994 = 1, SNPs!$H$17 &amp; SNPs!$H$17, IF('Randomized Data'!AX994 = 1, SNPs!$H$17 &amp; INDIRECT("SNPs!" &amp; CHAR(72 +'Randomized Data'!AY994) &amp; "17"), INDIRECT("SNPs!" &amp; CHAR(72 +'Randomized Data'!AY994) &amp; "17") &amp; INDIRECT("SNPs!" &amp; CHAR(72 +'Randomized Data'!AY994) &amp; "17")))</f>
        <v>GG</v>
      </c>
      <c r="BT994" t="str">
        <f>SNPs!$F$18</f>
        <v>rs1799963</v>
      </c>
      <c r="BU994">
        <f>SNPs!$C$18</f>
        <v>11</v>
      </c>
      <c r="BV994">
        <f>SNPs!$D$18</f>
        <v>46739505</v>
      </c>
      <c r="BW994" s="7" t="str">
        <f ca="1">IF('Randomized Data'!AZ994 = 1, SNPs!$H$18 &amp; SNPs!$H$18, IF('Randomized Data'!BA994 = 1, SNPs!$H$18 &amp; INDIRECT("SNPs!" &amp; CHAR(72 +'Randomized Data'!BB994) &amp; "18"), INDIRECT("SNPs!" &amp; CHAR(72 +'Randomized Data'!BB994) &amp; "18") &amp; INDIRECT("SNPs!" &amp; CHAR(72 +'Randomized Data'!BB994) &amp; "18")))</f>
        <v>GA</v>
      </c>
      <c r="BX994" t="str">
        <f>SNPs!$F$19</f>
        <v>rs121913626</v>
      </c>
      <c r="BY994">
        <f>SNPs!$C$19</f>
        <v>14</v>
      </c>
      <c r="BZ994">
        <f>SNPs!$D$19</f>
        <v>23427723</v>
      </c>
      <c r="CA994" s="7" t="str">
        <f ca="1">IF('Randomized Data'!BC994 = 1, SNPs!$H$19 &amp; SNPs!$H$19, IF('Randomized Data'!BD994 = 1, SNPs!$H$19 &amp; INDIRECT("SNPs!" &amp; CHAR(72 +'Randomized Data'!BE994) &amp; "19"), INDIRECT("SNPs!" &amp; CHAR(72 +'Randomized Data'!BE994) &amp; "19") &amp; INDIRECT("SNPs!" &amp; CHAR(72 +'Randomized Data'!BE994) &amp; "19")))</f>
        <v>GC</v>
      </c>
      <c r="CB994" t="str">
        <f>SNPs!$F$20</f>
        <v>rs3218713</v>
      </c>
      <c r="CC994">
        <f>SNPs!$C$20</f>
        <v>14</v>
      </c>
      <c r="CD994">
        <f>SNPs!$D$20</f>
        <v>23431468</v>
      </c>
      <c r="CE994" s="7" t="str">
        <f ca="1">IF('Randomized Data'!BF994 = 1, SNPs!$H$20 &amp; SNPs!$H$20, IF('Randomized Data'!BG994 = 1, SNPs!$H$20 &amp; INDIRECT("SNPs!" &amp; CHAR(72 +'Randomized Data'!BH994) &amp; "20"), INDIRECT("SNPs!" &amp; CHAR(72 +'Randomized Data'!BH994) &amp; "20") &amp; INDIRECT("SNPs!" &amp; CHAR(72 +'Randomized Data'!BH994) &amp; "20")))</f>
        <v>AA</v>
      </c>
      <c r="CF994" t="str">
        <f>SNPs!$F$21</f>
        <v>rs3218714</v>
      </c>
      <c r="CG994">
        <f>SNPs!$C$21</f>
        <v>14</v>
      </c>
      <c r="CH994">
        <f>SNPs!$D$21</f>
        <v>23429279</v>
      </c>
      <c r="CI994" s="7" t="str">
        <f ca="1">IF('Randomized Data'!BI994 = 1, SNPs!$H$21 &amp; SNPs!$H$21, IF('Randomized Data'!BJ994 = 1, SNPs!$H$21 &amp; INDIRECT("SNPs!" &amp; CHAR(72 +'Randomized Data'!BK994) &amp; "21"), INDIRECT("SNPs!" &amp; CHAR(72 +'Randomized Data'!BK994) &amp; "21") &amp; INDIRECT("SNPs!" &amp; CHAR(72 +'Randomized Data'!BK994) &amp; "21")))</f>
        <v>TT</v>
      </c>
      <c r="CJ994" t="str">
        <f>SNPs!$F$22</f>
        <v>rs121964855</v>
      </c>
      <c r="CK994">
        <f>SNPs!$C$22</f>
        <v>1</v>
      </c>
      <c r="CL994">
        <f>SNPs!$D$22</f>
        <v>201365638</v>
      </c>
      <c r="CM994" s="7" t="str">
        <f ca="1">IF('Randomized Data'!BL994 = 1, SNPs!$H$22 &amp; SNPs!$H$22, IF('Randomized Data'!BM994 = 1, SNPs!$H$22 &amp; INDIRECT("SNPs!" &amp; CHAR(72 +'Randomized Data'!BN994) &amp; "22"), INDIRECT("SNPs!" &amp; CHAR(72 +'Randomized Data'!BN994) &amp; "22") &amp; INDIRECT("SNPs!" &amp; CHAR(72 +'Randomized Data'!BN994) &amp; "22")))</f>
        <v>TT</v>
      </c>
      <c r="CN994" t="str">
        <f>SNPs!$F$23</f>
        <v>rs121964856</v>
      </c>
      <c r="CO994">
        <f>SNPs!$C$23</f>
        <v>1</v>
      </c>
      <c r="CP994">
        <f>SNPs!$D$23</f>
        <v>201365297</v>
      </c>
      <c r="CQ994" s="7" t="str">
        <f ca="1">IF('Randomized Data'!BO994 = 1, SNPs!$H$23 &amp; SNPs!$H$23, IF('Randomized Data'!BP994 = 1, SNPs!$H$23 &amp; INDIRECT("SNPs!" &amp; CHAR(72 +'Randomized Data'!BQ994) &amp; "23"), INDIRECT("SNPs!" &amp; CHAR(72 +'Randomized Data'!BQ994) &amp; "23") &amp; INDIRECT("SNPs!" &amp; CHAR(72 +'Randomized Data'!BQ994) &amp; "23")))</f>
        <v>AA</v>
      </c>
      <c r="CR994" t="str">
        <f>SNPs!$F$24</f>
        <v>rs121964857</v>
      </c>
      <c r="CS994">
        <f>SNPs!$C$24</f>
        <v>1</v>
      </c>
      <c r="CT994">
        <f>SNPs!$D$24</f>
        <v>201359245</v>
      </c>
      <c r="CU994" s="7" t="str">
        <f ca="1">IF('Randomized Data'!BR994 = 1, SNPs!$H$24 &amp; SNPs!$H$24, IF('Randomized Data'!BS994 = 1, SNPs!$H$24 &amp; INDIRECT("SNPs!" &amp; CHAR(72 +'Randomized Data'!BT994) &amp; "24"), INDIRECT("SNPs!" &amp; CHAR(72 +'Randomized Data'!BT994) &amp; "24") &amp; INDIRECT("SNPs!" &amp; CHAR(72 +'Randomized Data'!BT994) &amp; "24")))</f>
        <v>CT</v>
      </c>
      <c r="CV994" t="str">
        <f>SNPs!$F$25</f>
        <v>rs28934269</v>
      </c>
      <c r="CW994">
        <f>SNPs!$C$25</f>
        <v>15</v>
      </c>
      <c r="CX994">
        <f>SNPs!$D$25</f>
        <v>63060915</v>
      </c>
      <c r="CY994" s="7" t="str">
        <f ca="1">IF('Randomized Data'!BU994 = 1, SNPs!$H$25 &amp; SNPs!$H$25, IF('Randomized Data'!BV994 = 1, SNPs!$H$25 &amp; INDIRECT("SNPs!" &amp; CHAR(72 +'Randomized Data'!BW994) &amp; "25"), INDIRECT("SNPs!" &amp; CHAR(72 +'Randomized Data'!BW994) &amp; "25") &amp; INDIRECT("SNPs!" &amp; CHAR(72 +'Randomized Data'!BW994) &amp; "25")))</f>
        <v>GG</v>
      </c>
      <c r="CZ994" t="str">
        <f>SNPs!$F$26</f>
        <v>rs28934270</v>
      </c>
      <c r="DA994">
        <f>SNPs!$C$26</f>
        <v>15</v>
      </c>
      <c r="DB994">
        <f>SNPs!$D$26</f>
        <v>63060899</v>
      </c>
      <c r="DC994" s="7" t="str">
        <f ca="1">IF('Randomized Data'!BX994 = 1, SNPs!$H$26 &amp; SNPs!$H$26, IF('Randomized Data'!BY994 = 1, SNPs!$H$26 &amp; INDIRECT("SNPs!" &amp; CHAR(72 +'Randomized Data'!BZ994) &amp; "26"), INDIRECT("SNPs!" &amp; CHAR(72 +'Randomized Data'!BZ994) &amp; "26") &amp; INDIRECT("SNPs!" &amp; CHAR(72 +'Randomized Data'!BZ994) &amp; "26")))</f>
        <v>GG</v>
      </c>
      <c r="DD994" t="str">
        <f>SNPs!$F$27</f>
        <v>rs727504290</v>
      </c>
      <c r="DE994">
        <f>SNPs!$C$27</f>
        <v>15</v>
      </c>
      <c r="DF994">
        <f>SNPs!$D$27</f>
        <v>63042875</v>
      </c>
      <c r="DG994" s="7" t="str">
        <f ca="1">IF('Randomized Data'!CA994 = 1, SNPs!$H$27 &amp; SNPs!$H$27, IF('Randomized Data'!CB994 = 1, SNPs!$H$27 &amp; INDIRECT("SNPs!" &amp; CHAR(72 +'Randomized Data'!CC994) &amp; "27"), INDIRECT("SNPs!" &amp; CHAR(72 +'Randomized Data'!CC994) &amp; "27") &amp; INDIRECT("SNPs!" &amp; CHAR(72 +'Randomized Data'!CC994) &amp; "27")))</f>
        <v>GG</v>
      </c>
      <c r="DH994" t="str">
        <f>SNPs!$F$28</f>
        <v>rs104894504</v>
      </c>
      <c r="DI994">
        <f>SNPs!$C$28</f>
        <v>15</v>
      </c>
      <c r="DJ994">
        <f>SNPs!$D$28</f>
        <v>63057028</v>
      </c>
      <c r="DK994" s="7" t="str">
        <f ca="1">IF('Randomized Data'!CD994 = 1, SNPs!$H$28 &amp; SNPs!$H$28, IF('Randomized Data'!CE994 = 1, SNPs!$H$28 &amp; INDIRECT("SNPs!" &amp; CHAR(72 +'Randomized Data'!CF994) &amp; "28"), INDIRECT("SNPs!" &amp; CHAR(72 +'Randomized Data'!CF994) &amp; "28") &amp; INDIRECT("SNPs!" &amp; CHAR(72 +'Randomized Data'!CF994) &amp; "28")))</f>
        <v>CC</v>
      </c>
      <c r="DL994" t="str">
        <f>SNPs!$F$29</f>
        <v>rs375882485</v>
      </c>
      <c r="DM994">
        <f>SNPs!$C$29</f>
        <v>11</v>
      </c>
      <c r="DN994">
        <f>SNPs!$D$29</f>
        <v>47342698</v>
      </c>
      <c r="DO994" s="7" t="str">
        <f ca="1">IF('Randomized Data'!CG994 = 1, SNPs!$H$29 &amp; SNPs!$H$29, IF('Randomized Data'!CH994 = 1, SNPs!$H$29 &amp; INDIRECT("SNPs!" &amp; CHAR(72 +'Randomized Data'!CI994) &amp; "29"), INDIRECT("SNPs!" &amp; CHAR(72 +'Randomized Data'!CI994) &amp; "29") &amp; INDIRECT("SNPs!" &amp; CHAR(72 +'Randomized Data'!CI994) &amp; "29")))</f>
        <v>AA</v>
      </c>
      <c r="DP994" t="str">
        <f>SNPs!$F$30</f>
        <v>rs397516083</v>
      </c>
      <c r="DQ994">
        <f>SNPs!$C$30</f>
        <v>11</v>
      </c>
      <c r="DR994">
        <f>SNPs!$D$30</f>
        <v>47346379</v>
      </c>
      <c r="DS994" s="7" t="str">
        <f ca="1">IF('Randomized Data'!CJ994 = 1, SNPs!$H$30 &amp; SNPs!$H$30, IF('Randomized Data'!CK994 = 1, SNPs!$H$30 &amp; INDIRECT("SNPs!" &amp; CHAR(72 +'Randomized Data'!CL994) &amp; "30"), INDIRECT("SNPs!" &amp; CHAR(72 +'Randomized Data'!CL994) &amp; "30") &amp; INDIRECT("SNPs!" &amp; CHAR(72 +'Randomized Data'!CL994) &amp; "30")))</f>
        <v>GG</v>
      </c>
      <c r="DT994" t="str">
        <f>SNPs!$F$31</f>
        <v>rs397515937</v>
      </c>
      <c r="DU994">
        <f>SNPs!$C$31</f>
        <v>11</v>
      </c>
      <c r="DV994">
        <f>SNPs!$D$31</f>
        <v>47339792</v>
      </c>
      <c r="DW994" s="7" t="str">
        <f ca="1">IF('Randomized Data'!CM994 = 1, SNPs!$H$31 &amp; SNPs!$H$31, IF('Randomized Data'!CN994 = 1, SNPs!$H$31 &amp; INDIRECT("SNPs!" &amp; CHAR(72 +'Randomized Data'!CO994) &amp; "31"), INDIRECT("SNPs!" &amp; CHAR(72 +'Randomized Data'!CO994) &amp; "31") &amp; INDIRECT("SNPs!" &amp; CHAR(72 +'Randomized Data'!CO994) &amp; "31")))</f>
        <v>AG</v>
      </c>
      <c r="DX994" t="str">
        <f>SNPs!$F$32</f>
        <v>rs397516074</v>
      </c>
      <c r="DY994">
        <f>SNPs!$C$32</f>
        <v>11</v>
      </c>
      <c r="DZ994">
        <f>SNPs!$D$32</f>
        <v>47348424</v>
      </c>
      <c r="EA994" s="7" t="str">
        <f ca="1">IF('Randomized Data'!CP994 = 1, SNPs!$H$32 &amp; SNPs!$H$32, IF('Randomized Data'!CQ994 = 1, SNPs!$H$32 &amp; INDIRECT("SNPs!" &amp; CHAR(72 +'Randomized Data'!CR994) &amp; "32"), INDIRECT("SNPs!" &amp; CHAR(72 +'Randomized Data'!CR994) &amp; "32") &amp; INDIRECT("SNPs!" &amp; CHAR(72 +'Randomized Data'!CR994) &amp; "32")))</f>
        <v>GG</v>
      </c>
      <c r="EB994" t="str">
        <f>SNPs!$F$33</f>
        <v>rs397515963</v>
      </c>
      <c r="EC994">
        <f>SNPs!$C$33</f>
        <v>11</v>
      </c>
      <c r="ED994">
        <f>SNPs!$D$33</f>
        <v>47337729</v>
      </c>
      <c r="EE994" s="7" t="str">
        <f ca="1">IF('Randomized Data'!CS994 = 1, SNPs!$H$33 &amp; SNPs!$H$33, IF('Randomized Data'!CT994 = 1, SNPs!$H$33 &amp; INDIRECT("SNPs!" &amp; CHAR(72 +'Randomized Data'!CU994) &amp; "33"), INDIRECT("SNPs!" &amp; CHAR(72 +'Randomized Data'!CU994) &amp; "33") &amp; INDIRECT("SNPs!" &amp; CHAR(72 +'Randomized Data'!CU994) &amp; "33")))</f>
        <v>GG</v>
      </c>
    </row>
    <row r="995" spans="1:13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  <c r="F995" s="3">
        <v>42172</v>
      </c>
      <c r="G995" s="9" t="str">
        <f>'Randomized Data'!C995</f>
        <v>External Lab</v>
      </c>
      <c r="H995" t="str">
        <f>SNPs!$F$2</f>
        <v>rs12248560</v>
      </c>
      <c r="I995">
        <f>SNPs!$C$2</f>
        <v>10</v>
      </c>
      <c r="J995">
        <f>SNPs!$D$2</f>
        <v>94761900</v>
      </c>
      <c r="K995" t="str">
        <f ca="1">IF('Randomized Data'!D995 = 1, SNPs!$H$2 &amp; SNPs!$H$2, IF('Randomized Data'!E995 = 1, SNPs!$H$2 &amp; INDIRECT("SNPs!" &amp; CHAR(72 +'Randomized Data'!F995) &amp; "2"), INDIRECT("SNPs!" &amp; CHAR(72 +'Randomized Data'!F995) &amp; "2") &amp; INDIRECT("SNPs!" &amp; CHAR(72 +'Randomized Data'!F995) &amp; "2")))</f>
        <v>CA</v>
      </c>
      <c r="L995" t="str">
        <f>SNPs!$F$3</f>
        <v>rs28399504</v>
      </c>
      <c r="M995">
        <f>SNPs!$C$3</f>
        <v>10</v>
      </c>
      <c r="N995">
        <f>SNPs!$D$3</f>
        <v>94762706</v>
      </c>
      <c r="O995" t="str">
        <f ca="1">IF('Randomized Data'!G995 = 1, SNPs!$H$3 &amp; SNPs!$H$3, IF('Randomized Data'!H995 = 1, SNPs!$H$3 &amp; INDIRECT("SNPs!" &amp; CHAR(72 +'Randomized Data'!I995) &amp; "3"), INDIRECT("SNPs!" &amp; CHAR(72 +'Randomized Data'!I995) &amp; "3") &amp; INDIRECT("SNPs!" &amp; CHAR(72 +'Randomized Data'!I995) &amp; "3")))</f>
        <v>AA</v>
      </c>
      <c r="P995" t="str">
        <f>SNPs!$F$4</f>
        <v>rs41291556</v>
      </c>
      <c r="Q995">
        <f>SNPs!$C$4</f>
        <v>10</v>
      </c>
      <c r="R995">
        <f>SNPs!$D$4</f>
        <v>94775416</v>
      </c>
      <c r="S995" t="str">
        <f ca="1">IF('Randomized Data'!J995 = 1, SNPs!$H$4 &amp; SNPs!$H$4, IF('Randomized Data'!K995 = 1, SNPs!$H$4 &amp; INDIRECT("SNPs!" &amp; CHAR(72 +'Randomized Data'!L995) &amp; "4"), INDIRECT("SNPs!" &amp; CHAR(72 +'Randomized Data'!L995) &amp; "4") &amp; INDIRECT("SNPs!" &amp; CHAR(72 +'Randomized Data'!L995) &amp; "4")))</f>
        <v>TT</v>
      </c>
      <c r="T995" t="str">
        <f>SNPs!$F$5</f>
        <v>rs72558184</v>
      </c>
      <c r="U995">
        <f>SNPs!$C$5</f>
        <v>10</v>
      </c>
      <c r="V995">
        <f>SNPs!$D$5</f>
        <v>96535210</v>
      </c>
      <c r="W995" t="str">
        <f ca="1">IF('Randomized Data'!M995 = 1, SNPs!$H$5 &amp; SNPs!$H$5, IF('Randomized Data'!N995 = 1, SNPs!$H$5 &amp; INDIRECT("SNPs!" &amp; CHAR(72 +'Randomized Data'!O995) &amp; "5"), INDIRECT("SNPs!" &amp; CHAR(72 +'Randomized Data'!O995) &amp; "5") &amp; INDIRECT("SNPs!" &amp; CHAR(72 +'Randomized Data'!O995) &amp; "5")))</f>
        <v>GG</v>
      </c>
      <c r="X995" t="str">
        <f>SNPs!$F$6</f>
        <v>rs4986893</v>
      </c>
      <c r="Y995">
        <f>SNPs!$C$6</f>
        <v>10</v>
      </c>
      <c r="Z995">
        <f>SNPs!$D$6</f>
        <v>94780653</v>
      </c>
      <c r="AA995" s="7" t="str">
        <f ca="1">IF('Randomized Data'!P995 = 1, SNPs!$H$6 &amp; SNPs!$H$6, IF('Randomized Data'!Q995 = 1, SNPs!$H$6 &amp; INDIRECT("SNPs!" &amp; CHAR(72 +'Randomized Data'!R995) &amp; "6"), INDIRECT("SNPs!" &amp; CHAR(72 +'Randomized Data'!R995) &amp; "6") &amp; INDIRECT("SNPs!" &amp; CHAR(72 +'Randomized Data'!R995) &amp; "6")))</f>
        <v>GA</v>
      </c>
      <c r="AB995" t="str">
        <f>SNPs!$F$7</f>
        <v>rs4244285</v>
      </c>
      <c r="AC995">
        <f>SNPs!$C$7</f>
        <v>10</v>
      </c>
      <c r="AD995">
        <f>SNPs!$D$7</f>
        <v>94781859</v>
      </c>
      <c r="AE995" s="7" t="str">
        <f ca="1">IF('Randomized Data'!S995 = 1, SNPs!$H$7 &amp; SNPs!$H$7, IF('Randomized Data'!T995 = 1, SNPs!$H$7 &amp; INDIRECT("SNPs!" &amp; CHAR(72 +'Randomized Data'!U995) &amp; "7"), INDIRECT("SNPs!" &amp; CHAR(72 +'Randomized Data'!U995) &amp; "7") &amp; INDIRECT("SNPs!" &amp; CHAR(72 +'Randomized Data'!U995) &amp; "7")))</f>
        <v>GG</v>
      </c>
      <c r="AF995" t="str">
        <f>SNPs!$F$8</f>
        <v>rs72558186</v>
      </c>
      <c r="AG995">
        <f>SNPs!$C$8</f>
        <v>10</v>
      </c>
      <c r="AH995">
        <f>SNPs!$D$8</f>
        <v>94781999</v>
      </c>
      <c r="AI995" s="7" t="str">
        <f ca="1">IF('Randomized Data'!V995 = 1, SNPs!$H$8 &amp; SNPs!$H$8, IF('Randomized Data'!W995 = 1, SNPs!$H$8 &amp; INDIRECT("SNPs!" &amp; CHAR(72 +'Randomized Data'!X995) &amp; "8"), INDIRECT("SNPs!" &amp; CHAR(72 +'Randomized Data'!X995) &amp; "8") &amp; INDIRECT("SNPs!" &amp; CHAR(72 +'Randomized Data'!X995) &amp; "8")))</f>
        <v>TT</v>
      </c>
      <c r="AJ995" t="str">
        <f>SNPs!$F$9</f>
        <v>rs56337013</v>
      </c>
      <c r="AK995">
        <f>SNPs!$C$9</f>
        <v>10</v>
      </c>
      <c r="AL995">
        <f>SNPs!$D$9</f>
        <v>94852738</v>
      </c>
      <c r="AM995" s="7" t="str">
        <f ca="1">IF('Randomized Data'!Y$2 = 1, SNPs!$H$9 &amp; SNPs!$H$9, IF('Randomized Data'!Z995 = 1, SNPs!$H$9 &amp; INDIRECT("SNPs!" &amp; CHAR(72 +'Randomized Data'!AA995) &amp; "9"), INDIRECT("SNPs!" &amp; CHAR(72 +'Randomized Data'!AA995) &amp; "9") &amp; INDIRECT("SNPs!" &amp; CHAR(72 +'Randomized Data'!AA995) &amp; "9")))</f>
        <v>TT</v>
      </c>
      <c r="AN995" t="str">
        <f>SNPs!$F$10</f>
        <v>rs17884712</v>
      </c>
      <c r="AO995">
        <f>SNPs!$C$10</f>
        <v>10</v>
      </c>
      <c r="AP995">
        <f>SNPs!$D$10</f>
        <v>94775489</v>
      </c>
      <c r="AQ995" s="7" t="str">
        <f ca="1">IF('Randomized Data'!AB995 = 1, SNPs!$H$10 &amp; SNPs!$H$10, IF('Randomized Data'!AC995 = 1, SNPs!$H$10 &amp; INDIRECT("SNPs!" &amp; CHAR(72 +'Randomized Data'!AD995) &amp; "10"), INDIRECT("SNPs!" &amp; CHAR(72 +'Randomized Data'!AD995) &amp; "10") &amp; INDIRECT("SNPs!" &amp; CHAR(72 +'Randomized Data'!AD995) &amp; "10")))</f>
        <v>GG</v>
      </c>
      <c r="AR995" t="str">
        <f>SNPs!$F$11</f>
        <v>rs6413438</v>
      </c>
      <c r="AS995">
        <f>SNPs!$C$11</f>
        <v>10</v>
      </c>
      <c r="AT995">
        <f>SNPs!$D$11</f>
        <v>94781858</v>
      </c>
      <c r="AU995" s="7" t="str">
        <f ca="1">IF('Randomized Data'!AE995 = 1, SNPs!$H$11 &amp; SNPs!$H$11, IF('Randomized Data'!AF995 = 1, SNPs!$H$11 &amp; INDIRECT("SNPs!" &amp; CHAR(72 +'Randomized Data'!AG995) &amp; "11"), INDIRECT("SNPs!" &amp; CHAR(72 +'Randomized Data'!AG995) &amp; "11") &amp; INDIRECT("SNPs!" &amp; CHAR(72 +'Randomized Data'!AG995) &amp; "11")))</f>
        <v>CC</v>
      </c>
      <c r="AV995" t="str">
        <f>SNPs!$F$12</f>
        <v>rs1057910</v>
      </c>
      <c r="AW995">
        <f>SNPs!$C$12</f>
        <v>10</v>
      </c>
      <c r="AX995">
        <f>SNPs!$D$12</f>
        <v>94981296</v>
      </c>
      <c r="AY995" s="7" t="str">
        <f ca="1">IF('Randomized Data'!AH995 = 1, SNPs!$H$12 &amp; SNPs!$H$12, IF('Randomized Data'!AI995 = 1, SNPs!$H$12 &amp; INDIRECT("SNPs!" &amp; CHAR(72 +'Randomized Data'!AJ995) &amp; "12"), INDIRECT("SNPs!" &amp; CHAR(72 +'Randomized Data'!AJ995) &amp; "12") &amp; INDIRECT("SNPs!" &amp; CHAR(72 +'Randomized Data'!AJ995) &amp; "12")))</f>
        <v>CC</v>
      </c>
      <c r="AZ995" t="str">
        <f>SNPs!$F$13</f>
        <v>rs1799853</v>
      </c>
      <c r="BA995">
        <f>SNPs!$C$13</f>
        <v>10</v>
      </c>
      <c r="BB995">
        <f>SNPs!$D$13</f>
        <v>94942290</v>
      </c>
      <c r="BC995" s="7" t="str">
        <f ca="1">IF('Randomized Data'!AK995 = 1, SNPs!$H$13 &amp; SNPs!$H$13, IF('Randomized Data'!AL995 = 1, SNPs!$H$13 &amp; INDIRECT("SNPs!" &amp; CHAR(72 +'Randomized Data'!AM995) &amp; "13"), INDIRECT("SNPs!" &amp; CHAR(72 +'Randomized Data'!AM995) &amp; "13") &amp; INDIRECT("SNPs!" &amp; CHAR(72 +'Randomized Data'!AM995) &amp; "13")))</f>
        <v>CC</v>
      </c>
      <c r="BD995" t="str">
        <f>SNPs!$F$14</f>
        <v>rs9923231</v>
      </c>
      <c r="BE995">
        <f>SNPs!$C$14</f>
        <v>16</v>
      </c>
      <c r="BF995">
        <f>SNPs!$D$14</f>
        <v>31096368</v>
      </c>
      <c r="BG995" s="7" t="str">
        <f ca="1">IF('Randomized Data'!AN995 = 1, SNPs!$H$14 &amp; SNPs!$H$14, IF('Randomized Data'!AO995 = 1, SNPs!$H$14 &amp; INDIRECT("SNPs!" &amp; CHAR(72 +'Randomized Data'!AP995) &amp; "14"), INDIRECT("SNPs!" &amp; CHAR(72 +'Randomized Data'!AP995) &amp; "14") &amp; INDIRECT("SNPs!" &amp; CHAR(72 +'Randomized Data'!AP995) &amp; "14")))</f>
        <v>CC</v>
      </c>
      <c r="BH995" t="str">
        <f>SNPs!$F$15</f>
        <v>rs9934438</v>
      </c>
      <c r="BI995">
        <f>SNPs!$C$15</f>
        <v>16</v>
      </c>
      <c r="BJ995">
        <f>SNPs!$D$15</f>
        <v>31093557</v>
      </c>
      <c r="BK995" s="7" t="str">
        <f ca="1">IF('Randomized Data'!AQ995 = 1, SNPs!$H$15 &amp; SNPs!$H$15, IF('Randomized Data'!AR995 = 1, SNPs!$H$15 &amp; INDIRECT("SNPs!" &amp; CHAR(72 +'Randomized Data'!AS995) &amp; "15"), INDIRECT("SNPs!" &amp; CHAR(72 +'Randomized Data'!AS995) &amp; "15") &amp; INDIRECT("SNPs!" &amp; CHAR(72 +'Randomized Data'!AS995) &amp; "15")))</f>
        <v>GG</v>
      </c>
      <c r="BL995" t="str">
        <f>SNPs!$F$16</f>
        <v>rs8050894</v>
      </c>
      <c r="BM995">
        <f>SNPs!$C$16</f>
        <v>16</v>
      </c>
      <c r="BN995">
        <f>SNPs!$D$16</f>
        <v>31093188</v>
      </c>
      <c r="BO995" s="7" t="str">
        <f ca="1">IF('Randomized Data'!AT995 = 1, SNPs!$H$16 &amp; SNPs!$H$16, IF('Randomized Data'!AU995 = 1, SNPs!$H$16 &amp; INDIRECT("SNPs!" &amp; CHAR(72 +'Randomized Data'!AV995) &amp; "16"), INDIRECT("SNPs!" &amp; CHAR(72 +'Randomized Data'!AV995) &amp; "16") &amp; INDIRECT("SNPs!" &amp; CHAR(72 +'Randomized Data'!AV995) &amp; "16")))</f>
        <v>CC</v>
      </c>
      <c r="BP995" t="str">
        <f>SNPs!$F$17</f>
        <v>rs6025</v>
      </c>
      <c r="BQ995">
        <f>SNPs!$C$17</f>
        <v>1</v>
      </c>
      <c r="BR995">
        <f>SNPs!$D$17</f>
        <v>169549811</v>
      </c>
      <c r="BS995" s="7" t="str">
        <f ca="1">IF('Randomized Data'!AW995 = 1, SNPs!$H$17 &amp; SNPs!$H$17, IF('Randomized Data'!AX995 = 1, SNPs!$H$17 &amp; INDIRECT("SNPs!" &amp; CHAR(72 +'Randomized Data'!AY995) &amp; "17"), INDIRECT("SNPs!" &amp; CHAR(72 +'Randomized Data'!AY995) &amp; "17") &amp; INDIRECT("SNPs!" &amp; CHAR(72 +'Randomized Data'!AY995) &amp; "17")))</f>
        <v>AA</v>
      </c>
      <c r="BT995" t="str">
        <f>SNPs!$F$18</f>
        <v>rs1799963</v>
      </c>
      <c r="BU995">
        <f>SNPs!$C$18</f>
        <v>11</v>
      </c>
      <c r="BV995">
        <f>SNPs!$D$18</f>
        <v>46739505</v>
      </c>
      <c r="BW995" s="7" t="str">
        <f ca="1">IF('Randomized Data'!AZ995 = 1, SNPs!$H$18 &amp; SNPs!$H$18, IF('Randomized Data'!BA995 = 1, SNPs!$H$18 &amp; INDIRECT("SNPs!" &amp; CHAR(72 +'Randomized Data'!BB995) &amp; "18"), INDIRECT("SNPs!" &amp; CHAR(72 +'Randomized Data'!BB995) &amp; "18") &amp; INDIRECT("SNPs!" &amp; CHAR(72 +'Randomized Data'!BB995) &amp; "18")))</f>
        <v>GG</v>
      </c>
      <c r="BX995" t="str">
        <f>SNPs!$F$19</f>
        <v>rs121913626</v>
      </c>
      <c r="BY995">
        <f>SNPs!$C$19</f>
        <v>14</v>
      </c>
      <c r="BZ995">
        <f>SNPs!$D$19</f>
        <v>23427723</v>
      </c>
      <c r="CA995" s="7" t="str">
        <f ca="1">IF('Randomized Data'!BC995 = 1, SNPs!$H$19 &amp; SNPs!$H$19, IF('Randomized Data'!BD995 = 1, SNPs!$H$19 &amp; INDIRECT("SNPs!" &amp; CHAR(72 +'Randomized Data'!BE995) &amp; "19"), INDIRECT("SNPs!" &amp; CHAR(72 +'Randomized Data'!BE995) &amp; "19") &amp; INDIRECT("SNPs!" &amp; CHAR(72 +'Randomized Data'!BE995) &amp; "19")))</f>
        <v>GG</v>
      </c>
      <c r="CB995" t="str">
        <f>SNPs!$F$20</f>
        <v>rs3218713</v>
      </c>
      <c r="CC995">
        <f>SNPs!$C$20</f>
        <v>14</v>
      </c>
      <c r="CD995">
        <f>SNPs!$D$20</f>
        <v>23431468</v>
      </c>
      <c r="CE995" s="7" t="str">
        <f ca="1">IF('Randomized Data'!BF995 = 1, SNPs!$H$20 &amp; SNPs!$H$20, IF('Randomized Data'!BG995 = 1, SNPs!$H$20 &amp; INDIRECT("SNPs!" &amp; CHAR(72 +'Randomized Data'!BH995) &amp; "20"), INDIRECT("SNPs!" &amp; CHAR(72 +'Randomized Data'!BH995) &amp; "20") &amp; INDIRECT("SNPs!" &amp; CHAR(72 +'Randomized Data'!BH995) &amp; "20")))</f>
        <v>GG</v>
      </c>
      <c r="CF995" t="str">
        <f>SNPs!$F$21</f>
        <v>rs3218714</v>
      </c>
      <c r="CG995">
        <f>SNPs!$C$21</f>
        <v>14</v>
      </c>
      <c r="CH995">
        <f>SNPs!$D$21</f>
        <v>23429279</v>
      </c>
      <c r="CI995" s="7" t="str">
        <f ca="1">IF('Randomized Data'!BI995 = 1, SNPs!$H$21 &amp; SNPs!$H$21, IF('Randomized Data'!BJ995 = 1, SNPs!$H$21 &amp; INDIRECT("SNPs!" &amp; CHAR(72 +'Randomized Data'!BK995) &amp; "21"), INDIRECT("SNPs!" &amp; CHAR(72 +'Randomized Data'!BK995) &amp; "21") &amp; INDIRECT("SNPs!" &amp; CHAR(72 +'Randomized Data'!BK995) &amp; "21")))</f>
        <v>CC</v>
      </c>
      <c r="CJ995" t="str">
        <f>SNPs!$F$22</f>
        <v>rs121964855</v>
      </c>
      <c r="CK995">
        <f>SNPs!$C$22</f>
        <v>1</v>
      </c>
      <c r="CL995">
        <f>SNPs!$D$22</f>
        <v>201365638</v>
      </c>
      <c r="CM995" s="7" t="str">
        <f ca="1">IF('Randomized Data'!BL995 = 1, SNPs!$H$22 &amp; SNPs!$H$22, IF('Randomized Data'!BM995 = 1, SNPs!$H$22 &amp; INDIRECT("SNPs!" &amp; CHAR(72 +'Randomized Data'!BN995) &amp; "22"), INDIRECT("SNPs!" &amp; CHAR(72 +'Randomized Data'!BN995) &amp; "22") &amp; INDIRECT("SNPs!" &amp; CHAR(72 +'Randomized Data'!BN995) &amp; "22")))</f>
        <v>TT</v>
      </c>
      <c r="CN995" t="str">
        <f>SNPs!$F$23</f>
        <v>rs121964856</v>
      </c>
      <c r="CO995">
        <f>SNPs!$C$23</f>
        <v>1</v>
      </c>
      <c r="CP995">
        <f>SNPs!$D$23</f>
        <v>201365297</v>
      </c>
      <c r="CQ995" s="7" t="str">
        <f ca="1">IF('Randomized Data'!BO995 = 1, SNPs!$H$23 &amp; SNPs!$H$23, IF('Randomized Data'!BP995 = 1, SNPs!$H$23 &amp; INDIRECT("SNPs!" &amp; CHAR(72 +'Randomized Data'!BQ995) &amp; "23"), INDIRECT("SNPs!" &amp; CHAR(72 +'Randomized Data'!BQ995) &amp; "23") &amp; INDIRECT("SNPs!" &amp; CHAR(72 +'Randomized Data'!BQ995) &amp; "23")))</f>
        <v>AA</v>
      </c>
      <c r="CR995" t="str">
        <f>SNPs!$F$24</f>
        <v>rs121964857</v>
      </c>
      <c r="CS995">
        <f>SNPs!$C$24</f>
        <v>1</v>
      </c>
      <c r="CT995">
        <f>SNPs!$D$24</f>
        <v>201359245</v>
      </c>
      <c r="CU995" s="7" t="str">
        <f ca="1">IF('Randomized Data'!BR995 = 1, SNPs!$H$24 &amp; SNPs!$H$24, IF('Randomized Data'!BS995 = 1, SNPs!$H$24 &amp; INDIRECT("SNPs!" &amp; CHAR(72 +'Randomized Data'!BT995) &amp; "24"), INDIRECT("SNPs!" &amp; CHAR(72 +'Randomized Data'!BT995) &amp; "24") &amp; INDIRECT("SNPs!" &amp; CHAR(72 +'Randomized Data'!BT995) &amp; "24")))</f>
        <v>CC</v>
      </c>
      <c r="CV995" t="str">
        <f>SNPs!$F$25</f>
        <v>rs28934269</v>
      </c>
      <c r="CW995">
        <f>SNPs!$C$25</f>
        <v>15</v>
      </c>
      <c r="CX995">
        <f>SNPs!$D$25</f>
        <v>63060915</v>
      </c>
      <c r="CY995" s="7" t="str">
        <f ca="1">IF('Randomized Data'!BU995 = 1, SNPs!$H$25 &amp; SNPs!$H$25, IF('Randomized Data'!BV995 = 1, SNPs!$H$25 &amp; INDIRECT("SNPs!" &amp; CHAR(72 +'Randomized Data'!BW995) &amp; "25"), INDIRECT("SNPs!" &amp; CHAR(72 +'Randomized Data'!BW995) &amp; "25") &amp; INDIRECT("SNPs!" &amp; CHAR(72 +'Randomized Data'!BW995) &amp; "25")))</f>
        <v>AA</v>
      </c>
      <c r="CZ995" t="str">
        <f>SNPs!$F$26</f>
        <v>rs28934270</v>
      </c>
      <c r="DA995">
        <f>SNPs!$C$26</f>
        <v>15</v>
      </c>
      <c r="DB995">
        <f>SNPs!$D$26</f>
        <v>63060899</v>
      </c>
      <c r="DC995" s="7" t="str">
        <f ca="1">IF('Randomized Data'!BX995 = 1, SNPs!$H$26 &amp; SNPs!$H$26, IF('Randomized Data'!BY995 = 1, SNPs!$H$26 &amp; INDIRECT("SNPs!" &amp; CHAR(72 +'Randomized Data'!BZ995) &amp; "26"), INDIRECT("SNPs!" &amp; CHAR(72 +'Randomized Data'!BZ995) &amp; "26") &amp; INDIRECT("SNPs!" &amp; CHAR(72 +'Randomized Data'!BZ995) &amp; "26")))</f>
        <v>GG</v>
      </c>
      <c r="DD995" t="str">
        <f>SNPs!$F$27</f>
        <v>rs727504290</v>
      </c>
      <c r="DE995">
        <f>SNPs!$C$27</f>
        <v>15</v>
      </c>
      <c r="DF995">
        <f>SNPs!$D$27</f>
        <v>63042875</v>
      </c>
      <c r="DG995" s="7" t="str">
        <f ca="1">IF('Randomized Data'!CA995 = 1, SNPs!$H$27 &amp; SNPs!$H$27, IF('Randomized Data'!CB995 = 1, SNPs!$H$27 &amp; INDIRECT("SNPs!" &amp; CHAR(72 +'Randomized Data'!CC995) &amp; "27"), INDIRECT("SNPs!" &amp; CHAR(72 +'Randomized Data'!CC995) &amp; "27") &amp; INDIRECT("SNPs!" &amp; CHAR(72 +'Randomized Data'!CC995) &amp; "27")))</f>
        <v>CC</v>
      </c>
      <c r="DH995" t="str">
        <f>SNPs!$F$28</f>
        <v>rs104894504</v>
      </c>
      <c r="DI995">
        <f>SNPs!$C$28</f>
        <v>15</v>
      </c>
      <c r="DJ995">
        <f>SNPs!$D$28</f>
        <v>63057028</v>
      </c>
      <c r="DK995" s="7" t="str">
        <f ca="1">IF('Randomized Data'!CD995 = 1, SNPs!$H$28 &amp; SNPs!$H$28, IF('Randomized Data'!CE995 = 1, SNPs!$H$28 &amp; INDIRECT("SNPs!" &amp; CHAR(72 +'Randomized Data'!CF995) &amp; "28"), INDIRECT("SNPs!" &amp; CHAR(72 +'Randomized Data'!CF995) &amp; "28") &amp; INDIRECT("SNPs!" &amp; CHAR(72 +'Randomized Data'!CF995) &amp; "28")))</f>
        <v>CC</v>
      </c>
      <c r="DL995" t="str">
        <f>SNPs!$F$29</f>
        <v>rs375882485</v>
      </c>
      <c r="DM995">
        <f>SNPs!$C$29</f>
        <v>11</v>
      </c>
      <c r="DN995">
        <f>SNPs!$D$29</f>
        <v>47342698</v>
      </c>
      <c r="DO995" s="7" t="str">
        <f ca="1">IF('Randomized Data'!CG995 = 1, SNPs!$H$29 &amp; SNPs!$H$29, IF('Randomized Data'!CH995 = 1, SNPs!$H$29 &amp; INDIRECT("SNPs!" &amp; CHAR(72 +'Randomized Data'!CI995) &amp; "29"), INDIRECT("SNPs!" &amp; CHAR(72 +'Randomized Data'!CI995) &amp; "29") &amp; INDIRECT("SNPs!" &amp; CHAR(72 +'Randomized Data'!CI995) &amp; "29")))</f>
        <v>GG</v>
      </c>
      <c r="DP995" t="str">
        <f>SNPs!$F$30</f>
        <v>rs397516083</v>
      </c>
      <c r="DQ995">
        <f>SNPs!$C$30</f>
        <v>11</v>
      </c>
      <c r="DR995">
        <f>SNPs!$D$30</f>
        <v>47346379</v>
      </c>
      <c r="DS995" s="7" t="str">
        <f ca="1">IF('Randomized Data'!CJ995 = 1, SNPs!$H$30 &amp; SNPs!$H$30, IF('Randomized Data'!CK995 = 1, SNPs!$H$30 &amp; INDIRECT("SNPs!" &amp; CHAR(72 +'Randomized Data'!CL995) &amp; "30"), INDIRECT("SNPs!" &amp; CHAR(72 +'Randomized Data'!CL995) &amp; "30") &amp; INDIRECT("SNPs!" &amp; CHAR(72 +'Randomized Data'!CL995) &amp; "30")))</f>
        <v>GG</v>
      </c>
      <c r="DT995" t="str">
        <f>SNPs!$F$31</f>
        <v>rs397515937</v>
      </c>
      <c r="DU995">
        <f>SNPs!$C$31</f>
        <v>11</v>
      </c>
      <c r="DV995">
        <f>SNPs!$D$31</f>
        <v>47339792</v>
      </c>
      <c r="DW995" s="7" t="str">
        <f ca="1">IF('Randomized Data'!CM995 = 1, SNPs!$H$31 &amp; SNPs!$H$31, IF('Randomized Data'!CN995 = 1, SNPs!$H$31 &amp; INDIRECT("SNPs!" &amp; CHAR(72 +'Randomized Data'!CO995) &amp; "31"), INDIRECT("SNPs!" &amp; CHAR(72 +'Randomized Data'!CO995) &amp; "31") &amp; INDIRECT("SNPs!" &amp; CHAR(72 +'Randomized Data'!CO995) &amp; "31")))</f>
        <v>AA</v>
      </c>
      <c r="DX995" t="str">
        <f>SNPs!$F$32</f>
        <v>rs397516074</v>
      </c>
      <c r="DY995">
        <f>SNPs!$C$32</f>
        <v>11</v>
      </c>
      <c r="DZ995">
        <f>SNPs!$D$32</f>
        <v>47348424</v>
      </c>
      <c r="EA995" s="7" t="str">
        <f ca="1">IF('Randomized Data'!CP995 = 1, SNPs!$H$32 &amp; SNPs!$H$32, IF('Randomized Data'!CQ995 = 1, SNPs!$H$32 &amp; INDIRECT("SNPs!" &amp; CHAR(72 +'Randomized Data'!CR995) &amp; "32"), INDIRECT("SNPs!" &amp; CHAR(72 +'Randomized Data'!CR995) &amp; "32") &amp; INDIRECT("SNPs!" &amp; CHAR(72 +'Randomized Data'!CR995) &amp; "32")))</f>
        <v>GA</v>
      </c>
      <c r="EB995" t="str">
        <f>SNPs!$F$33</f>
        <v>rs397515963</v>
      </c>
      <c r="EC995">
        <f>SNPs!$C$33</f>
        <v>11</v>
      </c>
      <c r="ED995">
        <f>SNPs!$D$33</f>
        <v>47337729</v>
      </c>
      <c r="EE995" s="7" t="str">
        <f ca="1">IF('Randomized Data'!CS995 = 1, SNPs!$H$33 &amp; SNPs!$H$33, IF('Randomized Data'!CT995 = 1, SNPs!$H$33 &amp; INDIRECT("SNPs!" &amp; CHAR(72 +'Randomized Data'!CU995) &amp; "33"), INDIRECT("SNPs!" &amp; CHAR(72 +'Randomized Data'!CU995) &amp; "33") &amp; INDIRECT("SNPs!" &amp; CHAR(72 +'Randomized Data'!CU995) &amp; "33")))</f>
        <v>GG</v>
      </c>
    </row>
    <row r="996" spans="1:13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  <c r="F996" s="3">
        <v>42183</v>
      </c>
      <c r="G996" s="9" t="str">
        <f>'Randomized Data'!C996</f>
        <v>NGS Lab</v>
      </c>
      <c r="H996" t="str">
        <f>SNPs!$F$2</f>
        <v>rs12248560</v>
      </c>
      <c r="I996">
        <f>SNPs!$C$2</f>
        <v>10</v>
      </c>
      <c r="J996">
        <f>SNPs!$D$2</f>
        <v>94761900</v>
      </c>
      <c r="K996" t="str">
        <f ca="1">IF('Randomized Data'!D996 = 1, SNPs!$H$2 &amp; SNPs!$H$2, IF('Randomized Data'!E996 = 1, SNPs!$H$2 &amp; INDIRECT("SNPs!" &amp; CHAR(72 +'Randomized Data'!F996) &amp; "2"), INDIRECT("SNPs!" &amp; CHAR(72 +'Randomized Data'!F996) &amp; "2") &amp; INDIRECT("SNPs!" &amp; CHAR(72 +'Randomized Data'!F996) &amp; "2")))</f>
        <v>CA</v>
      </c>
      <c r="L996" t="str">
        <f>SNPs!$F$3</f>
        <v>rs28399504</v>
      </c>
      <c r="M996">
        <f>SNPs!$C$3</f>
        <v>10</v>
      </c>
      <c r="N996">
        <f>SNPs!$D$3</f>
        <v>94762706</v>
      </c>
      <c r="O996" t="str">
        <f ca="1">IF('Randomized Data'!G996 = 1, SNPs!$H$3 &amp; SNPs!$H$3, IF('Randomized Data'!H996 = 1, SNPs!$H$3 &amp; INDIRECT("SNPs!" &amp; CHAR(72 +'Randomized Data'!I996) &amp; "3"), INDIRECT("SNPs!" &amp; CHAR(72 +'Randomized Data'!I996) &amp; "3") &amp; INDIRECT("SNPs!" &amp; CHAR(72 +'Randomized Data'!I996) &amp; "3")))</f>
        <v>AA</v>
      </c>
      <c r="P996" t="str">
        <f>SNPs!$F$4</f>
        <v>rs41291556</v>
      </c>
      <c r="Q996">
        <f>SNPs!$C$4</f>
        <v>10</v>
      </c>
      <c r="R996">
        <f>SNPs!$D$4</f>
        <v>94775416</v>
      </c>
      <c r="S996" t="str">
        <f ca="1">IF('Randomized Data'!J996 = 1, SNPs!$H$4 &amp; SNPs!$H$4, IF('Randomized Data'!K996 = 1, SNPs!$H$4 &amp; INDIRECT("SNPs!" &amp; CHAR(72 +'Randomized Data'!L996) &amp; "4"), INDIRECT("SNPs!" &amp; CHAR(72 +'Randomized Data'!L996) &amp; "4") &amp; INDIRECT("SNPs!" &amp; CHAR(72 +'Randomized Data'!L996) &amp; "4")))</f>
        <v>TC</v>
      </c>
      <c r="T996" t="str">
        <f>SNPs!$F$5</f>
        <v>rs72558184</v>
      </c>
      <c r="U996">
        <f>SNPs!$C$5</f>
        <v>10</v>
      </c>
      <c r="V996">
        <f>SNPs!$D$5</f>
        <v>96535210</v>
      </c>
      <c r="W996" t="str">
        <f ca="1">IF('Randomized Data'!M996 = 1, SNPs!$H$5 &amp; SNPs!$H$5, IF('Randomized Data'!N996 = 1, SNPs!$H$5 &amp; INDIRECT("SNPs!" &amp; CHAR(72 +'Randomized Data'!O996) &amp; "5"), INDIRECT("SNPs!" &amp; CHAR(72 +'Randomized Data'!O996) &amp; "5") &amp; INDIRECT("SNPs!" &amp; CHAR(72 +'Randomized Data'!O996) &amp; "5")))</f>
        <v>AA</v>
      </c>
      <c r="X996" t="str">
        <f>SNPs!$F$6</f>
        <v>rs4986893</v>
      </c>
      <c r="Y996">
        <f>SNPs!$C$6</f>
        <v>10</v>
      </c>
      <c r="Z996">
        <f>SNPs!$D$6</f>
        <v>94780653</v>
      </c>
      <c r="AA996" s="7" t="str">
        <f ca="1">IF('Randomized Data'!P996 = 1, SNPs!$H$6 &amp; SNPs!$H$6, IF('Randomized Data'!Q996 = 1, SNPs!$H$6 &amp; INDIRECT("SNPs!" &amp; CHAR(72 +'Randomized Data'!R996) &amp; "6"), INDIRECT("SNPs!" &amp; CHAR(72 +'Randomized Data'!R996) &amp; "6") &amp; INDIRECT("SNPs!" &amp; CHAR(72 +'Randomized Data'!R996) &amp; "6")))</f>
        <v>GG</v>
      </c>
      <c r="AB996" t="str">
        <f>SNPs!$F$7</f>
        <v>rs4244285</v>
      </c>
      <c r="AC996">
        <f>SNPs!$C$7</f>
        <v>10</v>
      </c>
      <c r="AD996">
        <f>SNPs!$D$7</f>
        <v>94781859</v>
      </c>
      <c r="AE996" s="7" t="str">
        <f ca="1">IF('Randomized Data'!S996 = 1, SNPs!$H$7 &amp; SNPs!$H$7, IF('Randomized Data'!T996 = 1, SNPs!$H$7 &amp; INDIRECT("SNPs!" &amp; CHAR(72 +'Randomized Data'!U996) &amp; "7"), INDIRECT("SNPs!" &amp; CHAR(72 +'Randomized Data'!U996) &amp; "7") &amp; INDIRECT("SNPs!" &amp; CHAR(72 +'Randomized Data'!U996) &amp; "7")))</f>
        <v>GG</v>
      </c>
      <c r="AF996" t="str">
        <f>SNPs!$F$8</f>
        <v>rs72558186</v>
      </c>
      <c r="AG996">
        <f>SNPs!$C$8</f>
        <v>10</v>
      </c>
      <c r="AH996">
        <f>SNPs!$D$8</f>
        <v>94781999</v>
      </c>
      <c r="AI996" s="7" t="str">
        <f ca="1">IF('Randomized Data'!V996 = 1, SNPs!$H$8 &amp; SNPs!$H$8, IF('Randomized Data'!W996 = 1, SNPs!$H$8 &amp; INDIRECT("SNPs!" &amp; CHAR(72 +'Randomized Data'!X996) &amp; "8"), INDIRECT("SNPs!" &amp; CHAR(72 +'Randomized Data'!X996) &amp; "8") &amp; INDIRECT("SNPs!" &amp; CHAR(72 +'Randomized Data'!X996) &amp; "8")))</f>
        <v>TT</v>
      </c>
      <c r="AJ996" t="str">
        <f>SNPs!$F$9</f>
        <v>rs56337013</v>
      </c>
      <c r="AK996">
        <f>SNPs!$C$9</f>
        <v>10</v>
      </c>
      <c r="AL996">
        <f>SNPs!$D$9</f>
        <v>94852738</v>
      </c>
      <c r="AM996" s="7" t="str">
        <f ca="1">IF('Randomized Data'!Y$2 = 1, SNPs!$H$9 &amp; SNPs!$H$9, IF('Randomized Data'!Z996 = 1, SNPs!$H$9 &amp; INDIRECT("SNPs!" &amp; CHAR(72 +'Randomized Data'!AA996) &amp; "9"), INDIRECT("SNPs!" &amp; CHAR(72 +'Randomized Data'!AA996) &amp; "9") &amp; INDIRECT("SNPs!" &amp; CHAR(72 +'Randomized Data'!AA996) &amp; "9")))</f>
        <v>CT</v>
      </c>
      <c r="AN996" t="str">
        <f>SNPs!$F$10</f>
        <v>rs17884712</v>
      </c>
      <c r="AO996">
        <f>SNPs!$C$10</f>
        <v>10</v>
      </c>
      <c r="AP996">
        <f>SNPs!$D$10</f>
        <v>94775489</v>
      </c>
      <c r="AQ996" s="7" t="str">
        <f ca="1">IF('Randomized Data'!AB996 = 1, SNPs!$H$10 &amp; SNPs!$H$10, IF('Randomized Data'!AC996 = 1, SNPs!$H$10 &amp; INDIRECT("SNPs!" &amp; CHAR(72 +'Randomized Data'!AD996) &amp; "10"), INDIRECT("SNPs!" &amp; CHAR(72 +'Randomized Data'!AD996) &amp; "10") &amp; INDIRECT("SNPs!" &amp; CHAR(72 +'Randomized Data'!AD996) &amp; "10")))</f>
        <v>GG</v>
      </c>
      <c r="AR996" t="str">
        <f>SNPs!$F$11</f>
        <v>rs6413438</v>
      </c>
      <c r="AS996">
        <f>SNPs!$C$11</f>
        <v>10</v>
      </c>
      <c r="AT996">
        <f>SNPs!$D$11</f>
        <v>94781858</v>
      </c>
      <c r="AU996" s="7" t="str">
        <f ca="1">IF('Randomized Data'!AE996 = 1, SNPs!$H$11 &amp; SNPs!$H$11, IF('Randomized Data'!AF996 = 1, SNPs!$H$11 &amp; INDIRECT("SNPs!" &amp; CHAR(72 +'Randomized Data'!AG996) &amp; "11"), INDIRECT("SNPs!" &amp; CHAR(72 +'Randomized Data'!AG996) &amp; "11") &amp; INDIRECT("SNPs!" &amp; CHAR(72 +'Randomized Data'!AG996) &amp; "11")))</f>
        <v>TT</v>
      </c>
      <c r="AV996" t="str">
        <f>SNPs!$F$12</f>
        <v>rs1057910</v>
      </c>
      <c r="AW996">
        <f>SNPs!$C$12</f>
        <v>10</v>
      </c>
      <c r="AX996">
        <f>SNPs!$D$12</f>
        <v>94981296</v>
      </c>
      <c r="AY996" s="7" t="str">
        <f ca="1">IF('Randomized Data'!AH996 = 1, SNPs!$H$12 &amp; SNPs!$H$12, IF('Randomized Data'!AI996 = 1, SNPs!$H$12 &amp; INDIRECT("SNPs!" &amp; CHAR(72 +'Randomized Data'!AJ996) &amp; "12"), INDIRECT("SNPs!" &amp; CHAR(72 +'Randomized Data'!AJ996) &amp; "12") &amp; INDIRECT("SNPs!" &amp; CHAR(72 +'Randomized Data'!AJ996) &amp; "12")))</f>
        <v>AC</v>
      </c>
      <c r="AZ996" t="str">
        <f>SNPs!$F$13</f>
        <v>rs1799853</v>
      </c>
      <c r="BA996">
        <f>SNPs!$C$13</f>
        <v>10</v>
      </c>
      <c r="BB996">
        <f>SNPs!$D$13</f>
        <v>94942290</v>
      </c>
      <c r="BC996" s="7" t="str">
        <f ca="1">IF('Randomized Data'!AK996 = 1, SNPs!$H$13 &amp; SNPs!$H$13, IF('Randomized Data'!AL996 = 1, SNPs!$H$13 &amp; INDIRECT("SNPs!" &amp; CHAR(72 +'Randomized Data'!AM996) &amp; "13"), INDIRECT("SNPs!" &amp; CHAR(72 +'Randomized Data'!AM996) &amp; "13") &amp; INDIRECT("SNPs!" &amp; CHAR(72 +'Randomized Data'!AM996) &amp; "13")))</f>
        <v>CC</v>
      </c>
      <c r="BD996" t="str">
        <f>SNPs!$F$14</f>
        <v>rs9923231</v>
      </c>
      <c r="BE996">
        <f>SNPs!$C$14</f>
        <v>16</v>
      </c>
      <c r="BF996">
        <f>SNPs!$D$14</f>
        <v>31096368</v>
      </c>
      <c r="BG996" s="7" t="str">
        <f ca="1">IF('Randomized Data'!AN996 = 1, SNPs!$H$14 &amp; SNPs!$H$14, IF('Randomized Data'!AO996 = 1, SNPs!$H$14 &amp; INDIRECT("SNPs!" &amp; CHAR(72 +'Randomized Data'!AP996) &amp; "14"), INDIRECT("SNPs!" &amp; CHAR(72 +'Randomized Data'!AP996) &amp; "14") &amp; INDIRECT("SNPs!" &amp; CHAR(72 +'Randomized Data'!AP996) &amp; "14")))</f>
        <v>CC</v>
      </c>
      <c r="BH996" t="str">
        <f>SNPs!$F$15</f>
        <v>rs9934438</v>
      </c>
      <c r="BI996">
        <f>SNPs!$C$15</f>
        <v>16</v>
      </c>
      <c r="BJ996">
        <f>SNPs!$D$15</f>
        <v>31093557</v>
      </c>
      <c r="BK996" s="7" t="str">
        <f ca="1">IF('Randomized Data'!AQ996 = 1, SNPs!$H$15 &amp; SNPs!$H$15, IF('Randomized Data'!AR996 = 1, SNPs!$H$15 &amp; INDIRECT("SNPs!" &amp; CHAR(72 +'Randomized Data'!AS996) &amp; "15"), INDIRECT("SNPs!" &amp; CHAR(72 +'Randomized Data'!AS996) &amp; "15") &amp; INDIRECT("SNPs!" &amp; CHAR(72 +'Randomized Data'!AS996) &amp; "15")))</f>
        <v>GA</v>
      </c>
      <c r="BL996" t="str">
        <f>SNPs!$F$16</f>
        <v>rs8050894</v>
      </c>
      <c r="BM996">
        <f>SNPs!$C$16</f>
        <v>16</v>
      </c>
      <c r="BN996">
        <f>SNPs!$D$16</f>
        <v>31093188</v>
      </c>
      <c r="BO996" s="7" t="str">
        <f ca="1">IF('Randomized Data'!AT996 = 1, SNPs!$H$16 &amp; SNPs!$H$16, IF('Randomized Data'!AU996 = 1, SNPs!$H$16 &amp; INDIRECT("SNPs!" &amp; CHAR(72 +'Randomized Data'!AV996) &amp; "16"), INDIRECT("SNPs!" &amp; CHAR(72 +'Randomized Data'!AV996) &amp; "16") &amp; INDIRECT("SNPs!" &amp; CHAR(72 +'Randomized Data'!AV996) &amp; "16")))</f>
        <v>GG</v>
      </c>
      <c r="BP996" t="str">
        <f>SNPs!$F$17</f>
        <v>rs6025</v>
      </c>
      <c r="BQ996">
        <f>SNPs!$C$17</f>
        <v>1</v>
      </c>
      <c r="BR996">
        <f>SNPs!$D$17</f>
        <v>169549811</v>
      </c>
      <c r="BS996" s="7" t="str">
        <f ca="1">IF('Randomized Data'!AW996 = 1, SNPs!$H$17 &amp; SNPs!$H$17, IF('Randomized Data'!AX996 = 1, SNPs!$H$17 &amp; INDIRECT("SNPs!" &amp; CHAR(72 +'Randomized Data'!AY996) &amp; "17"), INDIRECT("SNPs!" &amp; CHAR(72 +'Randomized Data'!AY996) &amp; "17") &amp; INDIRECT("SNPs!" &amp; CHAR(72 +'Randomized Data'!AY996) &amp; "17")))</f>
        <v>GG</v>
      </c>
      <c r="BT996" t="str">
        <f>SNPs!$F$18</f>
        <v>rs1799963</v>
      </c>
      <c r="BU996">
        <f>SNPs!$C$18</f>
        <v>11</v>
      </c>
      <c r="BV996">
        <f>SNPs!$D$18</f>
        <v>46739505</v>
      </c>
      <c r="BW996" s="7" t="str">
        <f ca="1">IF('Randomized Data'!AZ996 = 1, SNPs!$H$18 &amp; SNPs!$H$18, IF('Randomized Data'!BA996 = 1, SNPs!$H$18 &amp; INDIRECT("SNPs!" &amp; CHAR(72 +'Randomized Data'!BB996) &amp; "18"), INDIRECT("SNPs!" &amp; CHAR(72 +'Randomized Data'!BB996) &amp; "18") &amp; INDIRECT("SNPs!" &amp; CHAR(72 +'Randomized Data'!BB996) &amp; "18")))</f>
        <v>GG</v>
      </c>
      <c r="BX996" t="str">
        <f>SNPs!$F$19</f>
        <v>rs121913626</v>
      </c>
      <c r="BY996">
        <f>SNPs!$C$19</f>
        <v>14</v>
      </c>
      <c r="BZ996">
        <f>SNPs!$D$19</f>
        <v>23427723</v>
      </c>
      <c r="CA996" s="7" t="str">
        <f ca="1">IF('Randomized Data'!BC996 = 1, SNPs!$H$19 &amp; SNPs!$H$19, IF('Randomized Data'!BD996 = 1, SNPs!$H$19 &amp; INDIRECT("SNPs!" &amp; CHAR(72 +'Randomized Data'!BE996) &amp; "19"), INDIRECT("SNPs!" &amp; CHAR(72 +'Randomized Data'!BE996) &amp; "19") &amp; INDIRECT("SNPs!" &amp; CHAR(72 +'Randomized Data'!BE996) &amp; "19")))</f>
        <v>CC</v>
      </c>
      <c r="CB996" t="str">
        <f>SNPs!$F$20</f>
        <v>rs3218713</v>
      </c>
      <c r="CC996">
        <f>SNPs!$C$20</f>
        <v>14</v>
      </c>
      <c r="CD996">
        <f>SNPs!$D$20</f>
        <v>23431468</v>
      </c>
      <c r="CE996" s="7" t="str">
        <f ca="1">IF('Randomized Data'!BF996 = 1, SNPs!$H$20 &amp; SNPs!$H$20, IF('Randomized Data'!BG996 = 1, SNPs!$H$20 &amp; INDIRECT("SNPs!" &amp; CHAR(72 +'Randomized Data'!BH996) &amp; "20"), INDIRECT("SNPs!" &amp; CHAR(72 +'Randomized Data'!BH996) &amp; "20") &amp; INDIRECT("SNPs!" &amp; CHAR(72 +'Randomized Data'!BH996) &amp; "20")))</f>
        <v>GA</v>
      </c>
      <c r="CF996" t="str">
        <f>SNPs!$F$21</f>
        <v>rs3218714</v>
      </c>
      <c r="CG996">
        <f>SNPs!$C$21</f>
        <v>14</v>
      </c>
      <c r="CH996">
        <f>SNPs!$D$21</f>
        <v>23429279</v>
      </c>
      <c r="CI996" s="7" t="str">
        <f ca="1">IF('Randomized Data'!BI996 = 1, SNPs!$H$21 &amp; SNPs!$H$21, IF('Randomized Data'!BJ996 = 1, SNPs!$H$21 &amp; INDIRECT("SNPs!" &amp; CHAR(72 +'Randomized Data'!BK996) &amp; "21"), INDIRECT("SNPs!" &amp; CHAR(72 +'Randomized Data'!BK996) &amp; "21") &amp; INDIRECT("SNPs!" &amp; CHAR(72 +'Randomized Data'!BK996) &amp; "21")))</f>
        <v>CC</v>
      </c>
      <c r="CJ996" t="str">
        <f>SNPs!$F$22</f>
        <v>rs121964855</v>
      </c>
      <c r="CK996">
        <f>SNPs!$C$22</f>
        <v>1</v>
      </c>
      <c r="CL996">
        <f>SNPs!$D$22</f>
        <v>201365638</v>
      </c>
      <c r="CM996" s="7" t="str">
        <f ca="1">IF('Randomized Data'!BL996 = 1, SNPs!$H$22 &amp; SNPs!$H$22, IF('Randomized Data'!BM996 = 1, SNPs!$H$22 &amp; INDIRECT("SNPs!" &amp; CHAR(72 +'Randomized Data'!BN996) &amp; "22"), INDIRECT("SNPs!" &amp; CHAR(72 +'Randomized Data'!BN996) &amp; "22") &amp; INDIRECT("SNPs!" &amp; CHAR(72 +'Randomized Data'!BN996) &amp; "22")))</f>
        <v>TT</v>
      </c>
      <c r="CN996" t="str">
        <f>SNPs!$F$23</f>
        <v>rs121964856</v>
      </c>
      <c r="CO996">
        <f>SNPs!$C$23</f>
        <v>1</v>
      </c>
      <c r="CP996">
        <f>SNPs!$D$23</f>
        <v>201365297</v>
      </c>
      <c r="CQ996" s="7" t="str">
        <f ca="1">IF('Randomized Data'!BO996 = 1, SNPs!$H$23 &amp; SNPs!$H$23, IF('Randomized Data'!BP996 = 1, SNPs!$H$23 &amp; INDIRECT("SNPs!" &amp; CHAR(72 +'Randomized Data'!BQ996) &amp; "23"), INDIRECT("SNPs!" &amp; CHAR(72 +'Randomized Data'!BQ996) &amp; "23") &amp; INDIRECT("SNPs!" &amp; CHAR(72 +'Randomized Data'!BQ996) &amp; "23")))</f>
        <v>AA</v>
      </c>
      <c r="CR996" t="str">
        <f>SNPs!$F$24</f>
        <v>rs121964857</v>
      </c>
      <c r="CS996">
        <f>SNPs!$C$24</f>
        <v>1</v>
      </c>
      <c r="CT996">
        <f>SNPs!$D$24</f>
        <v>201359245</v>
      </c>
      <c r="CU996" s="7" t="str">
        <f ca="1">IF('Randomized Data'!BR996 = 1, SNPs!$H$24 &amp; SNPs!$H$24, IF('Randomized Data'!BS996 = 1, SNPs!$H$24 &amp; INDIRECT("SNPs!" &amp; CHAR(72 +'Randomized Data'!BT996) &amp; "24"), INDIRECT("SNPs!" &amp; CHAR(72 +'Randomized Data'!BT996) &amp; "24") &amp; INDIRECT("SNPs!" &amp; CHAR(72 +'Randomized Data'!BT996) &amp; "24")))</f>
        <v>CT</v>
      </c>
      <c r="CV996" t="str">
        <f>SNPs!$F$25</f>
        <v>rs28934269</v>
      </c>
      <c r="CW996">
        <f>SNPs!$C$25</f>
        <v>15</v>
      </c>
      <c r="CX996">
        <f>SNPs!$D$25</f>
        <v>63060915</v>
      </c>
      <c r="CY996" s="7" t="str">
        <f ca="1">IF('Randomized Data'!BU996 = 1, SNPs!$H$25 &amp; SNPs!$H$25, IF('Randomized Data'!BV996 = 1, SNPs!$H$25 &amp; INDIRECT("SNPs!" &amp; CHAR(72 +'Randomized Data'!BW996) &amp; "25"), INDIRECT("SNPs!" &amp; CHAR(72 +'Randomized Data'!BW996) &amp; "25") &amp; INDIRECT("SNPs!" &amp; CHAR(72 +'Randomized Data'!BW996) &amp; "25")))</f>
        <v>GG</v>
      </c>
      <c r="CZ996" t="str">
        <f>SNPs!$F$26</f>
        <v>rs28934270</v>
      </c>
      <c r="DA996">
        <f>SNPs!$C$26</f>
        <v>15</v>
      </c>
      <c r="DB996">
        <f>SNPs!$D$26</f>
        <v>63060899</v>
      </c>
      <c r="DC996" s="7" t="str">
        <f ca="1">IF('Randomized Data'!BX996 = 1, SNPs!$H$26 &amp; SNPs!$H$26, IF('Randomized Data'!BY996 = 1, SNPs!$H$26 &amp; INDIRECT("SNPs!" &amp; CHAR(72 +'Randomized Data'!BZ996) &amp; "26"), INDIRECT("SNPs!" &amp; CHAR(72 +'Randomized Data'!BZ996) &amp; "26") &amp; INDIRECT("SNPs!" &amp; CHAR(72 +'Randomized Data'!BZ996) &amp; "26")))</f>
        <v>GA</v>
      </c>
      <c r="DD996" t="str">
        <f>SNPs!$F$27</f>
        <v>rs727504290</v>
      </c>
      <c r="DE996">
        <f>SNPs!$C$27</f>
        <v>15</v>
      </c>
      <c r="DF996">
        <f>SNPs!$D$27</f>
        <v>63042875</v>
      </c>
      <c r="DG996" s="7" t="str">
        <f ca="1">IF('Randomized Data'!CA996 = 1, SNPs!$H$27 &amp; SNPs!$H$27, IF('Randomized Data'!CB996 = 1, SNPs!$H$27 &amp; INDIRECT("SNPs!" &amp; CHAR(72 +'Randomized Data'!CC996) &amp; "27"), INDIRECT("SNPs!" &amp; CHAR(72 +'Randomized Data'!CC996) &amp; "27") &amp; INDIRECT("SNPs!" &amp; CHAR(72 +'Randomized Data'!CC996) &amp; "27")))</f>
        <v>GG</v>
      </c>
      <c r="DH996" t="str">
        <f>SNPs!$F$28</f>
        <v>rs104894504</v>
      </c>
      <c r="DI996">
        <f>SNPs!$C$28</f>
        <v>15</v>
      </c>
      <c r="DJ996">
        <f>SNPs!$D$28</f>
        <v>63057028</v>
      </c>
      <c r="DK996" s="7" t="str">
        <f ca="1">IF('Randomized Data'!CD996 = 1, SNPs!$H$28 &amp; SNPs!$H$28, IF('Randomized Data'!CE996 = 1, SNPs!$H$28 &amp; INDIRECT("SNPs!" &amp; CHAR(72 +'Randomized Data'!CF996) &amp; "28"), INDIRECT("SNPs!" &amp; CHAR(72 +'Randomized Data'!CF996) &amp; "28") &amp; INDIRECT("SNPs!" &amp; CHAR(72 +'Randomized Data'!CF996) &amp; "28")))</f>
        <v>TT</v>
      </c>
      <c r="DL996" t="str">
        <f>SNPs!$F$29</f>
        <v>rs375882485</v>
      </c>
      <c r="DM996">
        <f>SNPs!$C$29</f>
        <v>11</v>
      </c>
      <c r="DN996">
        <f>SNPs!$D$29</f>
        <v>47342698</v>
      </c>
      <c r="DO996" s="7" t="str">
        <f ca="1">IF('Randomized Data'!CG996 = 1, SNPs!$H$29 &amp; SNPs!$H$29, IF('Randomized Data'!CH996 = 1, SNPs!$H$29 &amp; INDIRECT("SNPs!" &amp; CHAR(72 +'Randomized Data'!CI996) &amp; "29"), INDIRECT("SNPs!" &amp; CHAR(72 +'Randomized Data'!CI996) &amp; "29") &amp; INDIRECT("SNPs!" &amp; CHAR(72 +'Randomized Data'!CI996) &amp; "29")))</f>
        <v>GA</v>
      </c>
      <c r="DP996" t="str">
        <f>SNPs!$F$30</f>
        <v>rs397516083</v>
      </c>
      <c r="DQ996">
        <f>SNPs!$C$30</f>
        <v>11</v>
      </c>
      <c r="DR996">
        <f>SNPs!$D$30</f>
        <v>47346379</v>
      </c>
      <c r="DS996" s="7" t="str">
        <f ca="1">IF('Randomized Data'!CJ996 = 1, SNPs!$H$30 &amp; SNPs!$H$30, IF('Randomized Data'!CK996 = 1, SNPs!$H$30 &amp; INDIRECT("SNPs!" &amp; CHAR(72 +'Randomized Data'!CL996) &amp; "30"), INDIRECT("SNPs!" &amp; CHAR(72 +'Randomized Data'!CL996) &amp; "30") &amp; INDIRECT("SNPs!" &amp; CHAR(72 +'Randomized Data'!CL996) &amp; "30")))</f>
        <v>GA</v>
      </c>
      <c r="DT996" t="str">
        <f>SNPs!$F$31</f>
        <v>rs397515937</v>
      </c>
      <c r="DU996">
        <f>SNPs!$C$31</f>
        <v>11</v>
      </c>
      <c r="DV996">
        <f>SNPs!$D$31</f>
        <v>47339792</v>
      </c>
      <c r="DW996" s="7" t="str">
        <f ca="1">IF('Randomized Data'!CM996 = 1, SNPs!$H$31 &amp; SNPs!$H$31, IF('Randomized Data'!CN996 = 1, SNPs!$H$31 &amp; INDIRECT("SNPs!" &amp; CHAR(72 +'Randomized Data'!CO996) &amp; "31"), INDIRECT("SNPs!" &amp; CHAR(72 +'Randomized Data'!CO996) &amp; "31") &amp; INDIRECT("SNPs!" &amp; CHAR(72 +'Randomized Data'!CO996) &amp; "31")))</f>
        <v>AA</v>
      </c>
      <c r="DX996" t="str">
        <f>SNPs!$F$32</f>
        <v>rs397516074</v>
      </c>
      <c r="DY996">
        <f>SNPs!$C$32</f>
        <v>11</v>
      </c>
      <c r="DZ996">
        <f>SNPs!$D$32</f>
        <v>47348424</v>
      </c>
      <c r="EA996" s="7" t="str">
        <f ca="1">IF('Randomized Data'!CP996 = 1, SNPs!$H$32 &amp; SNPs!$H$32, IF('Randomized Data'!CQ996 = 1, SNPs!$H$32 &amp; INDIRECT("SNPs!" &amp; CHAR(72 +'Randomized Data'!CR996) &amp; "32"), INDIRECT("SNPs!" &amp; CHAR(72 +'Randomized Data'!CR996) &amp; "32") &amp; INDIRECT("SNPs!" &amp; CHAR(72 +'Randomized Data'!CR996) &amp; "32")))</f>
        <v>GA</v>
      </c>
      <c r="EB996" t="str">
        <f>SNPs!$F$33</f>
        <v>rs397515963</v>
      </c>
      <c r="EC996">
        <f>SNPs!$C$33</f>
        <v>11</v>
      </c>
      <c r="ED996">
        <f>SNPs!$D$33</f>
        <v>47337729</v>
      </c>
      <c r="EE996" s="7" t="str">
        <f ca="1">IF('Randomized Data'!CS996 = 1, SNPs!$H$33 &amp; SNPs!$H$33, IF('Randomized Data'!CT996 = 1, SNPs!$H$33 &amp; INDIRECT("SNPs!" &amp; CHAR(72 +'Randomized Data'!CU996) &amp; "33"), INDIRECT("SNPs!" &amp; CHAR(72 +'Randomized Data'!CU996) &amp; "33") &amp; INDIRECT("SNPs!" &amp; CHAR(72 +'Randomized Data'!CU996) &amp; "33")))</f>
        <v>GG</v>
      </c>
    </row>
    <row r="997" spans="1:13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  <c r="F997" s="3">
        <v>42192</v>
      </c>
      <c r="G997" s="9" t="str">
        <f>'Randomized Data'!C997</f>
        <v>External Lab</v>
      </c>
      <c r="H997" t="str">
        <f>SNPs!$F$2</f>
        <v>rs12248560</v>
      </c>
      <c r="I997">
        <f>SNPs!$C$2</f>
        <v>10</v>
      </c>
      <c r="J997">
        <f>SNPs!$D$2</f>
        <v>94761900</v>
      </c>
      <c r="K997" t="str">
        <f ca="1">IF('Randomized Data'!D997 = 1, SNPs!$H$2 &amp; SNPs!$H$2, IF('Randomized Data'!E997 = 1, SNPs!$H$2 &amp; INDIRECT("SNPs!" &amp; CHAR(72 +'Randomized Data'!F997) &amp; "2"), INDIRECT("SNPs!" &amp; CHAR(72 +'Randomized Data'!F997) &amp; "2") &amp; INDIRECT("SNPs!" &amp; CHAR(72 +'Randomized Data'!F997) &amp; "2")))</f>
        <v>CC</v>
      </c>
      <c r="L997" t="str">
        <f>SNPs!$F$3</f>
        <v>rs28399504</v>
      </c>
      <c r="M997">
        <f>SNPs!$C$3</f>
        <v>10</v>
      </c>
      <c r="N997">
        <f>SNPs!$D$3</f>
        <v>94762706</v>
      </c>
      <c r="O997" t="str">
        <f ca="1">IF('Randomized Data'!G997 = 1, SNPs!$H$3 &amp; SNPs!$H$3, IF('Randomized Data'!H997 = 1, SNPs!$H$3 &amp; INDIRECT("SNPs!" &amp; CHAR(72 +'Randomized Data'!I997) &amp; "3"), INDIRECT("SNPs!" &amp; CHAR(72 +'Randomized Data'!I997) &amp; "3") &amp; INDIRECT("SNPs!" &amp; CHAR(72 +'Randomized Data'!I997) &amp; "3")))</f>
        <v>AG</v>
      </c>
      <c r="P997" t="str">
        <f>SNPs!$F$4</f>
        <v>rs41291556</v>
      </c>
      <c r="Q997">
        <f>SNPs!$C$4</f>
        <v>10</v>
      </c>
      <c r="R997">
        <f>SNPs!$D$4</f>
        <v>94775416</v>
      </c>
      <c r="S997" t="str">
        <f ca="1">IF('Randomized Data'!J997 = 1, SNPs!$H$4 &amp; SNPs!$H$4, IF('Randomized Data'!K997 = 1, SNPs!$H$4 &amp; INDIRECT("SNPs!" &amp; CHAR(72 +'Randomized Data'!L997) &amp; "4"), INDIRECT("SNPs!" &amp; CHAR(72 +'Randomized Data'!L997) &amp; "4") &amp; INDIRECT("SNPs!" &amp; CHAR(72 +'Randomized Data'!L997) &amp; "4")))</f>
        <v>TT</v>
      </c>
      <c r="T997" t="str">
        <f>SNPs!$F$5</f>
        <v>rs72558184</v>
      </c>
      <c r="U997">
        <f>SNPs!$C$5</f>
        <v>10</v>
      </c>
      <c r="V997">
        <f>SNPs!$D$5</f>
        <v>96535210</v>
      </c>
      <c r="W997" t="str">
        <f ca="1">IF('Randomized Data'!M997 = 1, SNPs!$H$5 &amp; SNPs!$H$5, IF('Randomized Data'!N997 = 1, SNPs!$H$5 &amp; INDIRECT("SNPs!" &amp; CHAR(72 +'Randomized Data'!O997) &amp; "5"), INDIRECT("SNPs!" &amp; CHAR(72 +'Randomized Data'!O997) &amp; "5") &amp; INDIRECT("SNPs!" &amp; CHAR(72 +'Randomized Data'!O997) &amp; "5")))</f>
        <v>GA</v>
      </c>
      <c r="X997" t="str">
        <f>SNPs!$F$6</f>
        <v>rs4986893</v>
      </c>
      <c r="Y997">
        <f>SNPs!$C$6</f>
        <v>10</v>
      </c>
      <c r="Z997">
        <f>SNPs!$D$6</f>
        <v>94780653</v>
      </c>
      <c r="AA997" s="7" t="str">
        <f ca="1">IF('Randomized Data'!P997 = 1, SNPs!$H$6 &amp; SNPs!$H$6, IF('Randomized Data'!Q997 = 1, SNPs!$H$6 &amp; INDIRECT("SNPs!" &amp; CHAR(72 +'Randomized Data'!R997) &amp; "6"), INDIRECT("SNPs!" &amp; CHAR(72 +'Randomized Data'!R997) &amp; "6") &amp; INDIRECT("SNPs!" &amp; CHAR(72 +'Randomized Data'!R997) &amp; "6")))</f>
        <v>GA</v>
      </c>
      <c r="AB997" t="str">
        <f>SNPs!$F$7</f>
        <v>rs4244285</v>
      </c>
      <c r="AC997">
        <f>SNPs!$C$7</f>
        <v>10</v>
      </c>
      <c r="AD997">
        <f>SNPs!$D$7</f>
        <v>94781859</v>
      </c>
      <c r="AE997" s="7" t="str">
        <f ca="1">IF('Randomized Data'!S997 = 1, SNPs!$H$7 &amp; SNPs!$H$7, IF('Randomized Data'!T997 = 1, SNPs!$H$7 &amp; INDIRECT("SNPs!" &amp; CHAR(72 +'Randomized Data'!U997) &amp; "7"), INDIRECT("SNPs!" &amp; CHAR(72 +'Randomized Data'!U997) &amp; "7") &amp; INDIRECT("SNPs!" &amp; CHAR(72 +'Randomized Data'!U997) &amp; "7")))</f>
        <v>GG</v>
      </c>
      <c r="AF997" t="str">
        <f>SNPs!$F$8</f>
        <v>rs72558186</v>
      </c>
      <c r="AG997">
        <f>SNPs!$C$8</f>
        <v>10</v>
      </c>
      <c r="AH997">
        <f>SNPs!$D$8</f>
        <v>94781999</v>
      </c>
      <c r="AI997" s="7" t="str">
        <f ca="1">IF('Randomized Data'!V997 = 1, SNPs!$H$8 &amp; SNPs!$H$8, IF('Randomized Data'!W997 = 1, SNPs!$H$8 &amp; INDIRECT("SNPs!" &amp; CHAR(72 +'Randomized Data'!X997) &amp; "8"), INDIRECT("SNPs!" &amp; CHAR(72 +'Randomized Data'!X997) &amp; "8") &amp; INDIRECT("SNPs!" &amp; CHAR(72 +'Randomized Data'!X997) &amp; "8")))</f>
        <v>TA</v>
      </c>
      <c r="AJ997" t="str">
        <f>SNPs!$F$9</f>
        <v>rs56337013</v>
      </c>
      <c r="AK997">
        <f>SNPs!$C$9</f>
        <v>10</v>
      </c>
      <c r="AL997">
        <f>SNPs!$D$9</f>
        <v>94852738</v>
      </c>
      <c r="AM997" s="7" t="str">
        <f ca="1">IF('Randomized Data'!Y$2 = 1, SNPs!$H$9 &amp; SNPs!$H$9, IF('Randomized Data'!Z997 = 1, SNPs!$H$9 &amp; INDIRECT("SNPs!" &amp; CHAR(72 +'Randomized Data'!AA997) &amp; "9"), INDIRECT("SNPs!" &amp; CHAR(72 +'Randomized Data'!AA997) &amp; "9") &amp; INDIRECT("SNPs!" &amp; CHAR(72 +'Randomized Data'!AA997) &amp; "9")))</f>
        <v>TT</v>
      </c>
      <c r="AN997" t="str">
        <f>SNPs!$F$10</f>
        <v>rs17884712</v>
      </c>
      <c r="AO997">
        <f>SNPs!$C$10</f>
        <v>10</v>
      </c>
      <c r="AP997">
        <f>SNPs!$D$10</f>
        <v>94775489</v>
      </c>
      <c r="AQ997" s="7" t="str">
        <f ca="1">IF('Randomized Data'!AB997 = 1, SNPs!$H$10 &amp; SNPs!$H$10, IF('Randomized Data'!AC997 = 1, SNPs!$H$10 &amp; INDIRECT("SNPs!" &amp; CHAR(72 +'Randomized Data'!AD997) &amp; "10"), INDIRECT("SNPs!" &amp; CHAR(72 +'Randomized Data'!AD997) &amp; "10") &amp; INDIRECT("SNPs!" &amp; CHAR(72 +'Randomized Data'!AD997) &amp; "10")))</f>
        <v>GG</v>
      </c>
      <c r="AR997" t="str">
        <f>SNPs!$F$11</f>
        <v>rs6413438</v>
      </c>
      <c r="AS997">
        <f>SNPs!$C$11</f>
        <v>10</v>
      </c>
      <c r="AT997">
        <f>SNPs!$D$11</f>
        <v>94781858</v>
      </c>
      <c r="AU997" s="7" t="str">
        <f ca="1">IF('Randomized Data'!AE997 = 1, SNPs!$H$11 &amp; SNPs!$H$11, IF('Randomized Data'!AF997 = 1, SNPs!$H$11 &amp; INDIRECT("SNPs!" &amp; CHAR(72 +'Randomized Data'!AG997) &amp; "11"), INDIRECT("SNPs!" &amp; CHAR(72 +'Randomized Data'!AG997) &amp; "11") &amp; INDIRECT("SNPs!" &amp; CHAR(72 +'Randomized Data'!AG997) &amp; "11")))</f>
        <v>CC</v>
      </c>
      <c r="AV997" t="str">
        <f>SNPs!$F$12</f>
        <v>rs1057910</v>
      </c>
      <c r="AW997">
        <f>SNPs!$C$12</f>
        <v>10</v>
      </c>
      <c r="AX997">
        <f>SNPs!$D$12</f>
        <v>94981296</v>
      </c>
      <c r="AY997" s="7" t="str">
        <f ca="1">IF('Randomized Data'!AH997 = 1, SNPs!$H$12 &amp; SNPs!$H$12, IF('Randomized Data'!AI997 = 1, SNPs!$H$12 &amp; INDIRECT("SNPs!" &amp; CHAR(72 +'Randomized Data'!AJ997) &amp; "12"), INDIRECT("SNPs!" &amp; CHAR(72 +'Randomized Data'!AJ997) &amp; "12") &amp; INDIRECT("SNPs!" &amp; CHAR(72 +'Randomized Data'!AJ997) &amp; "12")))</f>
        <v>CC</v>
      </c>
      <c r="AZ997" t="str">
        <f>SNPs!$F$13</f>
        <v>rs1799853</v>
      </c>
      <c r="BA997">
        <f>SNPs!$C$13</f>
        <v>10</v>
      </c>
      <c r="BB997">
        <f>SNPs!$D$13</f>
        <v>94942290</v>
      </c>
      <c r="BC997" s="7" t="str">
        <f ca="1">IF('Randomized Data'!AK997 = 1, SNPs!$H$13 &amp; SNPs!$H$13, IF('Randomized Data'!AL997 = 1, SNPs!$H$13 &amp; INDIRECT("SNPs!" &amp; CHAR(72 +'Randomized Data'!AM997) &amp; "13"), INDIRECT("SNPs!" &amp; CHAR(72 +'Randomized Data'!AM997) &amp; "13") &amp; INDIRECT("SNPs!" &amp; CHAR(72 +'Randomized Data'!AM997) &amp; "13")))</f>
        <v>CC</v>
      </c>
      <c r="BD997" t="str">
        <f>SNPs!$F$14</f>
        <v>rs9923231</v>
      </c>
      <c r="BE997">
        <f>SNPs!$C$14</f>
        <v>16</v>
      </c>
      <c r="BF997">
        <f>SNPs!$D$14</f>
        <v>31096368</v>
      </c>
      <c r="BG997" s="7" t="str">
        <f ca="1">IF('Randomized Data'!AN997 = 1, SNPs!$H$14 &amp; SNPs!$H$14, IF('Randomized Data'!AO997 = 1, SNPs!$H$14 &amp; INDIRECT("SNPs!" &amp; CHAR(72 +'Randomized Data'!AP997) &amp; "14"), INDIRECT("SNPs!" &amp; CHAR(72 +'Randomized Data'!AP997) &amp; "14") &amp; INDIRECT("SNPs!" &amp; CHAR(72 +'Randomized Data'!AP997) &amp; "14")))</f>
        <v>CC</v>
      </c>
      <c r="BH997" t="str">
        <f>SNPs!$F$15</f>
        <v>rs9934438</v>
      </c>
      <c r="BI997">
        <f>SNPs!$C$15</f>
        <v>16</v>
      </c>
      <c r="BJ997">
        <f>SNPs!$D$15</f>
        <v>31093557</v>
      </c>
      <c r="BK997" s="7" t="str">
        <f ca="1">IF('Randomized Data'!AQ997 = 1, SNPs!$H$15 &amp; SNPs!$H$15, IF('Randomized Data'!AR997 = 1, SNPs!$H$15 &amp; INDIRECT("SNPs!" &amp; CHAR(72 +'Randomized Data'!AS997) &amp; "15"), INDIRECT("SNPs!" &amp; CHAR(72 +'Randomized Data'!AS997) &amp; "15") &amp; INDIRECT("SNPs!" &amp; CHAR(72 +'Randomized Data'!AS997) &amp; "15")))</f>
        <v>GG</v>
      </c>
      <c r="BL997" t="str">
        <f>SNPs!$F$16</f>
        <v>rs8050894</v>
      </c>
      <c r="BM997">
        <f>SNPs!$C$16</f>
        <v>16</v>
      </c>
      <c r="BN997">
        <f>SNPs!$D$16</f>
        <v>31093188</v>
      </c>
      <c r="BO997" s="7" t="str">
        <f ca="1">IF('Randomized Data'!AT997 = 1, SNPs!$H$16 &amp; SNPs!$H$16, IF('Randomized Data'!AU997 = 1, SNPs!$H$16 &amp; INDIRECT("SNPs!" &amp; CHAR(72 +'Randomized Data'!AV997) &amp; "16"), INDIRECT("SNPs!" &amp; CHAR(72 +'Randomized Data'!AV997) &amp; "16") &amp; INDIRECT("SNPs!" &amp; CHAR(72 +'Randomized Data'!AV997) &amp; "16")))</f>
        <v>CC</v>
      </c>
      <c r="BP997" t="str">
        <f>SNPs!$F$17</f>
        <v>rs6025</v>
      </c>
      <c r="BQ997">
        <f>SNPs!$C$17</f>
        <v>1</v>
      </c>
      <c r="BR997">
        <f>SNPs!$D$17</f>
        <v>169549811</v>
      </c>
      <c r="BS997" s="7" t="str">
        <f ca="1">IF('Randomized Data'!AW997 = 1, SNPs!$H$17 &amp; SNPs!$H$17, IF('Randomized Data'!AX997 = 1, SNPs!$H$17 &amp; INDIRECT("SNPs!" &amp; CHAR(72 +'Randomized Data'!AY997) &amp; "17"), INDIRECT("SNPs!" &amp; CHAR(72 +'Randomized Data'!AY997) &amp; "17") &amp; INDIRECT("SNPs!" &amp; CHAR(72 +'Randomized Data'!AY997) &amp; "17")))</f>
        <v>AA</v>
      </c>
      <c r="BT997" t="str">
        <f>SNPs!$F$18</f>
        <v>rs1799963</v>
      </c>
      <c r="BU997">
        <f>SNPs!$C$18</f>
        <v>11</v>
      </c>
      <c r="BV997">
        <f>SNPs!$D$18</f>
        <v>46739505</v>
      </c>
      <c r="BW997" s="7" t="str">
        <f ca="1">IF('Randomized Data'!AZ997 = 1, SNPs!$H$18 &amp; SNPs!$H$18, IF('Randomized Data'!BA997 = 1, SNPs!$H$18 &amp; INDIRECT("SNPs!" &amp; CHAR(72 +'Randomized Data'!BB997) &amp; "18"), INDIRECT("SNPs!" &amp; CHAR(72 +'Randomized Data'!BB997) &amp; "18") &amp; INDIRECT("SNPs!" &amp; CHAR(72 +'Randomized Data'!BB997) &amp; "18")))</f>
        <v>GG</v>
      </c>
      <c r="BX997" t="str">
        <f>SNPs!$F$19</f>
        <v>rs121913626</v>
      </c>
      <c r="BY997">
        <f>SNPs!$C$19</f>
        <v>14</v>
      </c>
      <c r="BZ997">
        <f>SNPs!$D$19</f>
        <v>23427723</v>
      </c>
      <c r="CA997" s="7" t="str">
        <f ca="1">IF('Randomized Data'!BC997 = 1, SNPs!$H$19 &amp; SNPs!$H$19, IF('Randomized Data'!BD997 = 1, SNPs!$H$19 &amp; INDIRECT("SNPs!" &amp; CHAR(72 +'Randomized Data'!BE997) &amp; "19"), INDIRECT("SNPs!" &amp; CHAR(72 +'Randomized Data'!BE997) &amp; "19") &amp; INDIRECT("SNPs!" &amp; CHAR(72 +'Randomized Data'!BE997) &amp; "19")))</f>
        <v>GG</v>
      </c>
      <c r="CB997" t="str">
        <f>SNPs!$F$20</f>
        <v>rs3218713</v>
      </c>
      <c r="CC997">
        <f>SNPs!$C$20</f>
        <v>14</v>
      </c>
      <c r="CD997">
        <f>SNPs!$D$20</f>
        <v>23431468</v>
      </c>
      <c r="CE997" s="7" t="str">
        <f ca="1">IF('Randomized Data'!BF997 = 1, SNPs!$H$20 &amp; SNPs!$H$20, IF('Randomized Data'!BG997 = 1, SNPs!$H$20 &amp; INDIRECT("SNPs!" &amp; CHAR(72 +'Randomized Data'!BH997) &amp; "20"), INDIRECT("SNPs!" &amp; CHAR(72 +'Randomized Data'!BH997) &amp; "20") &amp; INDIRECT("SNPs!" &amp; CHAR(72 +'Randomized Data'!BH997) &amp; "20")))</f>
        <v>GG</v>
      </c>
      <c r="CF997" t="str">
        <f>SNPs!$F$21</f>
        <v>rs3218714</v>
      </c>
      <c r="CG997">
        <f>SNPs!$C$21</f>
        <v>14</v>
      </c>
      <c r="CH997">
        <f>SNPs!$D$21</f>
        <v>23429279</v>
      </c>
      <c r="CI997" s="7" t="str">
        <f ca="1">IF('Randomized Data'!BI997 = 1, SNPs!$H$21 &amp; SNPs!$H$21, IF('Randomized Data'!BJ997 = 1, SNPs!$H$21 &amp; INDIRECT("SNPs!" &amp; CHAR(72 +'Randomized Data'!BK997) &amp; "21"), INDIRECT("SNPs!" &amp; CHAR(72 +'Randomized Data'!BK997) &amp; "21") &amp; INDIRECT("SNPs!" &amp; CHAR(72 +'Randomized Data'!BK997) &amp; "21")))</f>
        <v>TT</v>
      </c>
      <c r="CJ997" t="str">
        <f>SNPs!$F$22</f>
        <v>rs121964855</v>
      </c>
      <c r="CK997">
        <f>SNPs!$C$22</f>
        <v>1</v>
      </c>
      <c r="CL997">
        <f>SNPs!$D$22</f>
        <v>201365638</v>
      </c>
      <c r="CM997" s="7" t="str">
        <f ca="1">IF('Randomized Data'!BL997 = 1, SNPs!$H$22 &amp; SNPs!$H$22, IF('Randomized Data'!BM997 = 1, SNPs!$H$22 &amp; INDIRECT("SNPs!" &amp; CHAR(72 +'Randomized Data'!BN997) &amp; "22"), INDIRECT("SNPs!" &amp; CHAR(72 +'Randomized Data'!BN997) &amp; "22") &amp; INDIRECT("SNPs!" &amp; CHAR(72 +'Randomized Data'!BN997) &amp; "22")))</f>
        <v>TT</v>
      </c>
      <c r="CN997" t="str">
        <f>SNPs!$F$23</f>
        <v>rs121964856</v>
      </c>
      <c r="CO997">
        <f>SNPs!$C$23</f>
        <v>1</v>
      </c>
      <c r="CP997">
        <f>SNPs!$D$23</f>
        <v>201365297</v>
      </c>
      <c r="CQ997" s="7" t="str">
        <f ca="1">IF('Randomized Data'!BO997 = 1, SNPs!$H$23 &amp; SNPs!$H$23, IF('Randomized Data'!BP997 = 1, SNPs!$H$23 &amp; INDIRECT("SNPs!" &amp; CHAR(72 +'Randomized Data'!BQ997) &amp; "23"), INDIRECT("SNPs!" &amp; CHAR(72 +'Randomized Data'!BQ997) &amp; "23") &amp; INDIRECT("SNPs!" &amp; CHAR(72 +'Randomized Data'!BQ997) &amp; "23")))</f>
        <v>AA</v>
      </c>
      <c r="CR997" t="str">
        <f>SNPs!$F$24</f>
        <v>rs121964857</v>
      </c>
      <c r="CS997">
        <f>SNPs!$C$24</f>
        <v>1</v>
      </c>
      <c r="CT997">
        <f>SNPs!$D$24</f>
        <v>201359245</v>
      </c>
      <c r="CU997" s="7" t="str">
        <f ca="1">IF('Randomized Data'!BR997 = 1, SNPs!$H$24 &amp; SNPs!$H$24, IF('Randomized Data'!BS997 = 1, SNPs!$H$24 &amp; INDIRECT("SNPs!" &amp; CHAR(72 +'Randomized Data'!BT997) &amp; "24"), INDIRECT("SNPs!" &amp; CHAR(72 +'Randomized Data'!BT997) &amp; "24") &amp; INDIRECT("SNPs!" &amp; CHAR(72 +'Randomized Data'!BT997) &amp; "24")))</f>
        <v>CC</v>
      </c>
      <c r="CV997" t="str">
        <f>SNPs!$F$25</f>
        <v>rs28934269</v>
      </c>
      <c r="CW997">
        <f>SNPs!$C$25</f>
        <v>15</v>
      </c>
      <c r="CX997">
        <f>SNPs!$D$25</f>
        <v>63060915</v>
      </c>
      <c r="CY997" s="7" t="str">
        <f ca="1">IF('Randomized Data'!BU997 = 1, SNPs!$H$25 &amp; SNPs!$H$25, IF('Randomized Data'!BV997 = 1, SNPs!$H$25 &amp; INDIRECT("SNPs!" &amp; CHAR(72 +'Randomized Data'!BW997) &amp; "25"), INDIRECT("SNPs!" &amp; CHAR(72 +'Randomized Data'!BW997) &amp; "25") &amp; INDIRECT("SNPs!" &amp; CHAR(72 +'Randomized Data'!BW997) &amp; "25")))</f>
        <v>GG</v>
      </c>
      <c r="CZ997" t="str">
        <f>SNPs!$F$26</f>
        <v>rs28934270</v>
      </c>
      <c r="DA997">
        <f>SNPs!$C$26</f>
        <v>15</v>
      </c>
      <c r="DB997">
        <f>SNPs!$D$26</f>
        <v>63060899</v>
      </c>
      <c r="DC997" s="7" t="str">
        <f ca="1">IF('Randomized Data'!BX997 = 1, SNPs!$H$26 &amp; SNPs!$H$26, IF('Randomized Data'!BY997 = 1, SNPs!$H$26 &amp; INDIRECT("SNPs!" &amp; CHAR(72 +'Randomized Data'!BZ997) &amp; "26"), INDIRECT("SNPs!" &amp; CHAR(72 +'Randomized Data'!BZ997) &amp; "26") &amp; INDIRECT("SNPs!" &amp; CHAR(72 +'Randomized Data'!BZ997) &amp; "26")))</f>
        <v>GA</v>
      </c>
      <c r="DD997" t="str">
        <f>SNPs!$F$27</f>
        <v>rs727504290</v>
      </c>
      <c r="DE997">
        <f>SNPs!$C$27</f>
        <v>15</v>
      </c>
      <c r="DF997">
        <f>SNPs!$D$27</f>
        <v>63042875</v>
      </c>
      <c r="DG997" s="7" t="str">
        <f ca="1">IF('Randomized Data'!CA997 = 1, SNPs!$H$27 &amp; SNPs!$H$27, IF('Randomized Data'!CB997 = 1, SNPs!$H$27 &amp; INDIRECT("SNPs!" &amp; CHAR(72 +'Randomized Data'!CC997) &amp; "27"), INDIRECT("SNPs!" &amp; CHAR(72 +'Randomized Data'!CC997) &amp; "27") &amp; INDIRECT("SNPs!" &amp; CHAR(72 +'Randomized Data'!CC997) &amp; "27")))</f>
        <v>CC</v>
      </c>
      <c r="DH997" t="str">
        <f>SNPs!$F$28</f>
        <v>rs104894504</v>
      </c>
      <c r="DI997">
        <f>SNPs!$C$28</f>
        <v>15</v>
      </c>
      <c r="DJ997">
        <f>SNPs!$D$28</f>
        <v>63057028</v>
      </c>
      <c r="DK997" s="7" t="str">
        <f ca="1">IF('Randomized Data'!CD997 = 1, SNPs!$H$28 &amp; SNPs!$H$28, IF('Randomized Data'!CE997 = 1, SNPs!$H$28 &amp; INDIRECT("SNPs!" &amp; CHAR(72 +'Randomized Data'!CF997) &amp; "28"), INDIRECT("SNPs!" &amp; CHAR(72 +'Randomized Data'!CF997) &amp; "28") &amp; INDIRECT("SNPs!" &amp; CHAR(72 +'Randomized Data'!CF997) &amp; "28")))</f>
        <v>TT</v>
      </c>
      <c r="DL997" t="str">
        <f>SNPs!$F$29</f>
        <v>rs375882485</v>
      </c>
      <c r="DM997">
        <f>SNPs!$C$29</f>
        <v>11</v>
      </c>
      <c r="DN997">
        <f>SNPs!$D$29</f>
        <v>47342698</v>
      </c>
      <c r="DO997" s="7" t="str">
        <f ca="1">IF('Randomized Data'!CG997 = 1, SNPs!$H$29 &amp; SNPs!$H$29, IF('Randomized Data'!CH997 = 1, SNPs!$H$29 &amp; INDIRECT("SNPs!" &amp; CHAR(72 +'Randomized Data'!CI997) &amp; "29"), INDIRECT("SNPs!" &amp; CHAR(72 +'Randomized Data'!CI997) &amp; "29") &amp; INDIRECT("SNPs!" &amp; CHAR(72 +'Randomized Data'!CI997) &amp; "29")))</f>
        <v>AA</v>
      </c>
      <c r="DP997" t="str">
        <f>SNPs!$F$30</f>
        <v>rs397516083</v>
      </c>
      <c r="DQ997">
        <f>SNPs!$C$30</f>
        <v>11</v>
      </c>
      <c r="DR997">
        <f>SNPs!$D$30</f>
        <v>47346379</v>
      </c>
      <c r="DS997" s="7" t="str">
        <f ca="1">IF('Randomized Data'!CJ997 = 1, SNPs!$H$30 &amp; SNPs!$H$30, IF('Randomized Data'!CK997 = 1, SNPs!$H$30 &amp; INDIRECT("SNPs!" &amp; CHAR(72 +'Randomized Data'!CL997) &amp; "30"), INDIRECT("SNPs!" &amp; CHAR(72 +'Randomized Data'!CL997) &amp; "30") &amp; INDIRECT("SNPs!" &amp; CHAR(72 +'Randomized Data'!CL997) &amp; "30")))</f>
        <v>GG</v>
      </c>
      <c r="DT997" t="str">
        <f>SNPs!$F$31</f>
        <v>rs397515937</v>
      </c>
      <c r="DU997">
        <f>SNPs!$C$31</f>
        <v>11</v>
      </c>
      <c r="DV997">
        <f>SNPs!$D$31</f>
        <v>47339792</v>
      </c>
      <c r="DW997" s="7" t="str">
        <f ca="1">IF('Randomized Data'!CM997 = 1, SNPs!$H$31 &amp; SNPs!$H$31, IF('Randomized Data'!CN997 = 1, SNPs!$H$31 &amp; INDIRECT("SNPs!" &amp; CHAR(72 +'Randomized Data'!CO997) &amp; "31"), INDIRECT("SNPs!" &amp; CHAR(72 +'Randomized Data'!CO997) &amp; "31") &amp; INDIRECT("SNPs!" &amp; CHAR(72 +'Randomized Data'!CO997) &amp; "31")))</f>
        <v>GG</v>
      </c>
      <c r="DX997" t="str">
        <f>SNPs!$F$32</f>
        <v>rs397516074</v>
      </c>
      <c r="DY997">
        <f>SNPs!$C$32</f>
        <v>11</v>
      </c>
      <c r="DZ997">
        <f>SNPs!$D$32</f>
        <v>47348424</v>
      </c>
      <c r="EA997" s="7" t="str">
        <f ca="1">IF('Randomized Data'!CP997 = 1, SNPs!$H$32 &amp; SNPs!$H$32, IF('Randomized Data'!CQ997 = 1, SNPs!$H$32 &amp; INDIRECT("SNPs!" &amp; CHAR(72 +'Randomized Data'!CR997) &amp; "32"), INDIRECT("SNPs!" &amp; CHAR(72 +'Randomized Data'!CR997) &amp; "32") &amp; INDIRECT("SNPs!" &amp; CHAR(72 +'Randomized Data'!CR997) &amp; "32")))</f>
        <v>GG</v>
      </c>
      <c r="EB997" t="str">
        <f>SNPs!$F$33</f>
        <v>rs397515963</v>
      </c>
      <c r="EC997">
        <f>SNPs!$C$33</f>
        <v>11</v>
      </c>
      <c r="ED997">
        <f>SNPs!$D$33</f>
        <v>47337729</v>
      </c>
      <c r="EE997" s="7" t="str">
        <f ca="1">IF('Randomized Data'!CS997 = 1, SNPs!$H$33 &amp; SNPs!$H$33, IF('Randomized Data'!CT997 = 1, SNPs!$H$33 &amp; INDIRECT("SNPs!" &amp; CHAR(72 +'Randomized Data'!CU997) &amp; "33"), INDIRECT("SNPs!" &amp; CHAR(72 +'Randomized Data'!CU997) &amp; "33") &amp; INDIRECT("SNPs!" &amp; CHAR(72 +'Randomized Data'!CU997) &amp; "33")))</f>
        <v>--</v>
      </c>
    </row>
    <row r="998" spans="1:13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  <c r="F998" s="3">
        <v>42149</v>
      </c>
      <c r="G998" s="9" t="str">
        <f>'Randomized Data'!C998</f>
        <v>Internal Lab</v>
      </c>
      <c r="H998" t="str">
        <f>SNPs!$F$2</f>
        <v>rs12248560</v>
      </c>
      <c r="I998">
        <f>SNPs!$C$2</f>
        <v>10</v>
      </c>
      <c r="J998">
        <f>SNPs!$D$2</f>
        <v>94761900</v>
      </c>
      <c r="K998" t="str">
        <f ca="1">IF('Randomized Data'!D998 = 1, SNPs!$H$2 &amp; SNPs!$H$2, IF('Randomized Data'!E998 = 1, SNPs!$H$2 &amp; INDIRECT("SNPs!" &amp; CHAR(72 +'Randomized Data'!F998) &amp; "2"), INDIRECT("SNPs!" &amp; CHAR(72 +'Randomized Data'!F998) &amp; "2") &amp; INDIRECT("SNPs!" &amp; CHAR(72 +'Randomized Data'!F998) &amp; "2")))</f>
        <v>CC</v>
      </c>
      <c r="L998" t="str">
        <f>SNPs!$F$3</f>
        <v>rs28399504</v>
      </c>
      <c r="M998">
        <f>SNPs!$C$3</f>
        <v>10</v>
      </c>
      <c r="N998">
        <f>SNPs!$D$3</f>
        <v>94762706</v>
      </c>
      <c r="O998" t="str">
        <f ca="1">IF('Randomized Data'!G998 = 1, SNPs!$H$3 &amp; SNPs!$H$3, IF('Randomized Data'!H998 = 1, SNPs!$H$3 &amp; INDIRECT("SNPs!" &amp; CHAR(72 +'Randomized Data'!I998) &amp; "3"), INDIRECT("SNPs!" &amp; CHAR(72 +'Randomized Data'!I998) &amp; "3") &amp; INDIRECT("SNPs!" &amp; CHAR(72 +'Randomized Data'!I998) &amp; "3")))</f>
        <v>AA</v>
      </c>
      <c r="P998" t="str">
        <f>SNPs!$F$4</f>
        <v>rs41291556</v>
      </c>
      <c r="Q998">
        <f>SNPs!$C$4</f>
        <v>10</v>
      </c>
      <c r="R998">
        <f>SNPs!$D$4</f>
        <v>94775416</v>
      </c>
      <c r="S998" t="str">
        <f ca="1">IF('Randomized Data'!J998 = 1, SNPs!$H$4 &amp; SNPs!$H$4, IF('Randomized Data'!K998 = 1, SNPs!$H$4 &amp; INDIRECT("SNPs!" &amp; CHAR(72 +'Randomized Data'!L998) &amp; "4"), INDIRECT("SNPs!" &amp; CHAR(72 +'Randomized Data'!L998) &amp; "4") &amp; INDIRECT("SNPs!" &amp; CHAR(72 +'Randomized Data'!L998) &amp; "4")))</f>
        <v>TT</v>
      </c>
      <c r="T998" t="str">
        <f>SNPs!$F$5</f>
        <v>rs72558184</v>
      </c>
      <c r="U998">
        <f>SNPs!$C$5</f>
        <v>10</v>
      </c>
      <c r="V998">
        <f>SNPs!$D$5</f>
        <v>96535210</v>
      </c>
      <c r="W998" t="str">
        <f ca="1">IF('Randomized Data'!M998 = 1, SNPs!$H$5 &amp; SNPs!$H$5, IF('Randomized Data'!N998 = 1, SNPs!$H$5 &amp; INDIRECT("SNPs!" &amp; CHAR(72 +'Randomized Data'!O998) &amp; "5"), INDIRECT("SNPs!" &amp; CHAR(72 +'Randomized Data'!O998) &amp; "5") &amp; INDIRECT("SNPs!" &amp; CHAR(72 +'Randomized Data'!O998) &amp; "5")))</f>
        <v>AA</v>
      </c>
      <c r="X998" t="str">
        <f>SNPs!$F$6</f>
        <v>rs4986893</v>
      </c>
      <c r="Y998">
        <f>SNPs!$C$6</f>
        <v>10</v>
      </c>
      <c r="Z998">
        <f>SNPs!$D$6</f>
        <v>94780653</v>
      </c>
      <c r="AA998" s="7" t="str">
        <f ca="1">IF('Randomized Data'!P998 = 1, SNPs!$H$6 &amp; SNPs!$H$6, IF('Randomized Data'!Q998 = 1, SNPs!$H$6 &amp; INDIRECT("SNPs!" &amp; CHAR(72 +'Randomized Data'!R998) &amp; "6"), INDIRECT("SNPs!" &amp; CHAR(72 +'Randomized Data'!R998) &amp; "6") &amp; INDIRECT("SNPs!" &amp; CHAR(72 +'Randomized Data'!R998) &amp; "6")))</f>
        <v>GA</v>
      </c>
      <c r="AB998" t="str">
        <f>SNPs!$F$7</f>
        <v>rs4244285</v>
      </c>
      <c r="AC998">
        <f>SNPs!$C$7</f>
        <v>10</v>
      </c>
      <c r="AD998">
        <f>SNPs!$D$7</f>
        <v>94781859</v>
      </c>
      <c r="AE998" s="7" t="str">
        <f ca="1">IF('Randomized Data'!S998 = 1, SNPs!$H$7 &amp; SNPs!$H$7, IF('Randomized Data'!T998 = 1, SNPs!$H$7 &amp; INDIRECT("SNPs!" &amp; CHAR(72 +'Randomized Data'!U998) &amp; "7"), INDIRECT("SNPs!" &amp; CHAR(72 +'Randomized Data'!U998) &amp; "7") &amp; INDIRECT("SNPs!" &amp; CHAR(72 +'Randomized Data'!U998) &amp; "7")))</f>
        <v>AA</v>
      </c>
      <c r="AF998" t="str">
        <f>SNPs!$F$8</f>
        <v>rs72558186</v>
      </c>
      <c r="AG998">
        <f>SNPs!$C$8</f>
        <v>10</v>
      </c>
      <c r="AH998">
        <f>SNPs!$D$8</f>
        <v>94781999</v>
      </c>
      <c r="AI998" s="7" t="str">
        <f ca="1">IF('Randomized Data'!V998 = 1, SNPs!$H$8 &amp; SNPs!$H$8, IF('Randomized Data'!W998 = 1, SNPs!$H$8 &amp; INDIRECT("SNPs!" &amp; CHAR(72 +'Randomized Data'!X998) &amp; "8"), INDIRECT("SNPs!" &amp; CHAR(72 +'Randomized Data'!X998) &amp; "8") &amp; INDIRECT("SNPs!" &amp; CHAR(72 +'Randomized Data'!X998) &amp; "8")))</f>
        <v>TT</v>
      </c>
      <c r="AJ998" t="str">
        <f>SNPs!$F$9</f>
        <v>rs56337013</v>
      </c>
      <c r="AK998">
        <f>SNPs!$C$9</f>
        <v>10</v>
      </c>
      <c r="AL998">
        <f>SNPs!$D$9</f>
        <v>94852738</v>
      </c>
      <c r="AM998" s="7" t="str">
        <f ca="1">IF('Randomized Data'!Y$2 = 1, SNPs!$H$9 &amp; SNPs!$H$9, IF('Randomized Data'!Z998 = 1, SNPs!$H$9 &amp; INDIRECT("SNPs!" &amp; CHAR(72 +'Randomized Data'!AA998) &amp; "9"), INDIRECT("SNPs!" &amp; CHAR(72 +'Randomized Data'!AA998) &amp; "9") &amp; INDIRECT("SNPs!" &amp; CHAR(72 +'Randomized Data'!AA998) &amp; "9")))</f>
        <v>CT</v>
      </c>
      <c r="AN998" t="str">
        <f>SNPs!$F$10</f>
        <v>rs17884712</v>
      </c>
      <c r="AO998">
        <f>SNPs!$C$10</f>
        <v>10</v>
      </c>
      <c r="AP998">
        <f>SNPs!$D$10</f>
        <v>94775489</v>
      </c>
      <c r="AQ998" s="7" t="str">
        <f ca="1">IF('Randomized Data'!AB998 = 1, SNPs!$H$10 &amp; SNPs!$H$10, IF('Randomized Data'!AC998 = 1, SNPs!$H$10 &amp; INDIRECT("SNPs!" &amp; CHAR(72 +'Randomized Data'!AD998) &amp; "10"), INDIRECT("SNPs!" &amp; CHAR(72 +'Randomized Data'!AD998) &amp; "10") &amp; INDIRECT("SNPs!" &amp; CHAR(72 +'Randomized Data'!AD998) &amp; "10")))</f>
        <v>AA</v>
      </c>
      <c r="AR998" t="str">
        <f>SNPs!$F$11</f>
        <v>rs6413438</v>
      </c>
      <c r="AS998">
        <f>SNPs!$C$11</f>
        <v>10</v>
      </c>
      <c r="AT998">
        <f>SNPs!$D$11</f>
        <v>94781858</v>
      </c>
      <c r="AU998" s="7" t="str">
        <f ca="1">IF('Randomized Data'!AE998 = 1, SNPs!$H$11 &amp; SNPs!$H$11, IF('Randomized Data'!AF998 = 1, SNPs!$H$11 &amp; INDIRECT("SNPs!" &amp; CHAR(72 +'Randomized Data'!AG998) &amp; "11"), INDIRECT("SNPs!" &amp; CHAR(72 +'Randomized Data'!AG998) &amp; "11") &amp; INDIRECT("SNPs!" &amp; CHAR(72 +'Randomized Data'!AG998) &amp; "11")))</f>
        <v>CC</v>
      </c>
      <c r="AV998" t="str">
        <f>SNPs!$F$12</f>
        <v>rs1057910</v>
      </c>
      <c r="AW998">
        <f>SNPs!$C$12</f>
        <v>10</v>
      </c>
      <c r="AX998">
        <f>SNPs!$D$12</f>
        <v>94981296</v>
      </c>
      <c r="AY998" s="7" t="str">
        <f ca="1">IF('Randomized Data'!AH998 = 1, SNPs!$H$12 &amp; SNPs!$H$12, IF('Randomized Data'!AI998 = 1, SNPs!$H$12 &amp; INDIRECT("SNPs!" &amp; CHAR(72 +'Randomized Data'!AJ998) &amp; "12"), INDIRECT("SNPs!" &amp; CHAR(72 +'Randomized Data'!AJ998) &amp; "12") &amp; INDIRECT("SNPs!" &amp; CHAR(72 +'Randomized Data'!AJ998) &amp; "12")))</f>
        <v>AA</v>
      </c>
      <c r="AZ998" t="str">
        <f>SNPs!$F$13</f>
        <v>rs1799853</v>
      </c>
      <c r="BA998">
        <f>SNPs!$C$13</f>
        <v>10</v>
      </c>
      <c r="BB998">
        <f>SNPs!$D$13</f>
        <v>94942290</v>
      </c>
      <c r="BC998" s="7" t="str">
        <f ca="1">IF('Randomized Data'!AK998 = 1, SNPs!$H$13 &amp; SNPs!$H$13, IF('Randomized Data'!AL998 = 1, SNPs!$H$13 &amp; INDIRECT("SNPs!" &amp; CHAR(72 +'Randomized Data'!AM998) &amp; "13"), INDIRECT("SNPs!" &amp; CHAR(72 +'Randomized Data'!AM998) &amp; "13") &amp; INDIRECT("SNPs!" &amp; CHAR(72 +'Randomized Data'!AM998) &amp; "13")))</f>
        <v>CC</v>
      </c>
      <c r="BD998" t="str">
        <f>SNPs!$F$14</f>
        <v>rs9923231</v>
      </c>
      <c r="BE998">
        <f>SNPs!$C$14</f>
        <v>16</v>
      </c>
      <c r="BF998">
        <f>SNPs!$D$14</f>
        <v>31096368</v>
      </c>
      <c r="BG998" s="7" t="str">
        <f ca="1">IF('Randomized Data'!AN998 = 1, SNPs!$H$14 &amp; SNPs!$H$14, IF('Randomized Data'!AO998 = 1, SNPs!$H$14 &amp; INDIRECT("SNPs!" &amp; CHAR(72 +'Randomized Data'!AP998) &amp; "14"), INDIRECT("SNPs!" &amp; CHAR(72 +'Randomized Data'!AP998) &amp; "14") &amp; INDIRECT("SNPs!" &amp; CHAR(72 +'Randomized Data'!AP998) &amp; "14")))</f>
        <v>CC</v>
      </c>
      <c r="BH998" t="str">
        <f>SNPs!$F$15</f>
        <v>rs9934438</v>
      </c>
      <c r="BI998">
        <f>SNPs!$C$15</f>
        <v>16</v>
      </c>
      <c r="BJ998">
        <f>SNPs!$D$15</f>
        <v>31093557</v>
      </c>
      <c r="BK998" s="7" t="str">
        <f ca="1">IF('Randomized Data'!AQ998 = 1, SNPs!$H$15 &amp; SNPs!$H$15, IF('Randomized Data'!AR998 = 1, SNPs!$H$15 &amp; INDIRECT("SNPs!" &amp; CHAR(72 +'Randomized Data'!AS998) &amp; "15"), INDIRECT("SNPs!" &amp; CHAR(72 +'Randomized Data'!AS998) &amp; "15") &amp; INDIRECT("SNPs!" &amp; CHAR(72 +'Randomized Data'!AS998) &amp; "15")))</f>
        <v>GG</v>
      </c>
      <c r="BL998" t="str">
        <f>SNPs!$F$16</f>
        <v>rs8050894</v>
      </c>
      <c r="BM998">
        <f>SNPs!$C$16</f>
        <v>16</v>
      </c>
      <c r="BN998">
        <f>SNPs!$D$16</f>
        <v>31093188</v>
      </c>
      <c r="BO998" s="7" t="str">
        <f ca="1">IF('Randomized Data'!AT998 = 1, SNPs!$H$16 &amp; SNPs!$H$16, IF('Randomized Data'!AU998 = 1, SNPs!$H$16 &amp; INDIRECT("SNPs!" &amp; CHAR(72 +'Randomized Data'!AV998) &amp; "16"), INDIRECT("SNPs!" &amp; CHAR(72 +'Randomized Data'!AV998) &amp; "16") &amp; INDIRECT("SNPs!" &amp; CHAR(72 +'Randomized Data'!AV998) &amp; "16")))</f>
        <v>CC</v>
      </c>
      <c r="BP998" t="str">
        <f>SNPs!$F$17</f>
        <v>rs6025</v>
      </c>
      <c r="BQ998">
        <f>SNPs!$C$17</f>
        <v>1</v>
      </c>
      <c r="BR998">
        <f>SNPs!$D$17</f>
        <v>169549811</v>
      </c>
      <c r="BS998" s="7" t="str">
        <f ca="1">IF('Randomized Data'!AW998 = 1, SNPs!$H$17 &amp; SNPs!$H$17, IF('Randomized Data'!AX998 = 1, SNPs!$H$17 &amp; INDIRECT("SNPs!" &amp; CHAR(72 +'Randomized Data'!AY998) &amp; "17"), INDIRECT("SNPs!" &amp; CHAR(72 +'Randomized Data'!AY998) &amp; "17") &amp; INDIRECT("SNPs!" &amp; CHAR(72 +'Randomized Data'!AY998) &amp; "17")))</f>
        <v>GG</v>
      </c>
      <c r="BT998" t="str">
        <f>SNPs!$F$18</f>
        <v>rs1799963</v>
      </c>
      <c r="BU998">
        <f>SNPs!$C$18</f>
        <v>11</v>
      </c>
      <c r="BV998">
        <f>SNPs!$D$18</f>
        <v>46739505</v>
      </c>
      <c r="BW998" s="7" t="str">
        <f ca="1">IF('Randomized Data'!AZ998 = 1, SNPs!$H$18 &amp; SNPs!$H$18, IF('Randomized Data'!BA998 = 1, SNPs!$H$18 &amp; INDIRECT("SNPs!" &amp; CHAR(72 +'Randomized Data'!BB998) &amp; "18"), INDIRECT("SNPs!" &amp; CHAR(72 +'Randomized Data'!BB998) &amp; "18") &amp; INDIRECT("SNPs!" &amp; CHAR(72 +'Randomized Data'!BB998) &amp; "18")))</f>
        <v>GG</v>
      </c>
      <c r="BX998" t="str">
        <f>SNPs!$F$19</f>
        <v>rs121913626</v>
      </c>
      <c r="BY998">
        <f>SNPs!$C$19</f>
        <v>14</v>
      </c>
      <c r="BZ998">
        <f>SNPs!$D$19</f>
        <v>23427723</v>
      </c>
      <c r="CA998" s="7" t="str">
        <f ca="1">IF('Randomized Data'!BC998 = 1, SNPs!$H$19 &amp; SNPs!$H$19, IF('Randomized Data'!BD998 = 1, SNPs!$H$19 &amp; INDIRECT("SNPs!" &amp; CHAR(72 +'Randomized Data'!BE998) &amp; "19"), INDIRECT("SNPs!" &amp; CHAR(72 +'Randomized Data'!BE998) &amp; "19") &amp; INDIRECT("SNPs!" &amp; CHAR(72 +'Randomized Data'!BE998) &amp; "19")))</f>
        <v>GG</v>
      </c>
      <c r="CB998" t="str">
        <f>SNPs!$F$20</f>
        <v>rs3218713</v>
      </c>
      <c r="CC998">
        <f>SNPs!$C$20</f>
        <v>14</v>
      </c>
      <c r="CD998">
        <f>SNPs!$D$20</f>
        <v>23431468</v>
      </c>
      <c r="CE998" s="7" t="str">
        <f ca="1">IF('Randomized Data'!BF998 = 1, SNPs!$H$20 &amp; SNPs!$H$20, IF('Randomized Data'!BG998 = 1, SNPs!$H$20 &amp; INDIRECT("SNPs!" &amp; CHAR(72 +'Randomized Data'!BH998) &amp; "20"), INDIRECT("SNPs!" &amp; CHAR(72 +'Randomized Data'!BH998) &amp; "20") &amp; INDIRECT("SNPs!" &amp; CHAR(72 +'Randomized Data'!BH998) &amp; "20")))</f>
        <v>GA</v>
      </c>
      <c r="CF998" t="str">
        <f>SNPs!$F$21</f>
        <v>rs3218714</v>
      </c>
      <c r="CG998">
        <f>SNPs!$C$21</f>
        <v>14</v>
      </c>
      <c r="CH998">
        <f>SNPs!$D$21</f>
        <v>23429279</v>
      </c>
      <c r="CI998" s="7" t="str">
        <f ca="1">IF('Randomized Data'!BI998 = 1, SNPs!$H$21 &amp; SNPs!$H$21, IF('Randomized Data'!BJ998 = 1, SNPs!$H$21 &amp; INDIRECT("SNPs!" &amp; CHAR(72 +'Randomized Data'!BK998) &amp; "21"), INDIRECT("SNPs!" &amp; CHAR(72 +'Randomized Data'!BK998) &amp; "21") &amp; INDIRECT("SNPs!" &amp; CHAR(72 +'Randomized Data'!BK998) &amp; "21")))</f>
        <v>TT</v>
      </c>
      <c r="CJ998" t="str">
        <f>SNPs!$F$22</f>
        <v>rs121964855</v>
      </c>
      <c r="CK998">
        <f>SNPs!$C$22</f>
        <v>1</v>
      </c>
      <c r="CL998">
        <f>SNPs!$D$22</f>
        <v>201365638</v>
      </c>
      <c r="CM998" s="7" t="str">
        <f ca="1">IF('Randomized Data'!BL998 = 1, SNPs!$H$22 &amp; SNPs!$H$22, IF('Randomized Data'!BM998 = 1, SNPs!$H$22 &amp; INDIRECT("SNPs!" &amp; CHAR(72 +'Randomized Data'!BN998) &amp; "22"), INDIRECT("SNPs!" &amp; CHAR(72 +'Randomized Data'!BN998) &amp; "22") &amp; INDIRECT("SNPs!" &amp; CHAR(72 +'Randomized Data'!BN998) &amp; "22")))</f>
        <v>AA</v>
      </c>
      <c r="CN998" t="str">
        <f>SNPs!$F$23</f>
        <v>rs121964856</v>
      </c>
      <c r="CO998">
        <f>SNPs!$C$23</f>
        <v>1</v>
      </c>
      <c r="CP998">
        <f>SNPs!$D$23</f>
        <v>201365297</v>
      </c>
      <c r="CQ998" s="7" t="str">
        <f ca="1">IF('Randomized Data'!BO998 = 1, SNPs!$H$23 &amp; SNPs!$H$23, IF('Randomized Data'!BP998 = 1, SNPs!$H$23 &amp; INDIRECT("SNPs!" &amp; CHAR(72 +'Randomized Data'!BQ998) &amp; "23"), INDIRECT("SNPs!" &amp; CHAR(72 +'Randomized Data'!BQ998) &amp; "23") &amp; INDIRECT("SNPs!" &amp; CHAR(72 +'Randomized Data'!BQ998) &amp; "23")))</f>
        <v>GG</v>
      </c>
      <c r="CR998" t="str">
        <f>SNPs!$F$24</f>
        <v>rs121964857</v>
      </c>
      <c r="CS998">
        <f>SNPs!$C$24</f>
        <v>1</v>
      </c>
      <c r="CT998">
        <f>SNPs!$D$24</f>
        <v>201359245</v>
      </c>
      <c r="CU998" s="7" t="str">
        <f ca="1">IF('Randomized Data'!BR998 = 1, SNPs!$H$24 &amp; SNPs!$H$24, IF('Randomized Data'!BS998 = 1, SNPs!$H$24 &amp; INDIRECT("SNPs!" &amp; CHAR(72 +'Randomized Data'!BT998) &amp; "24"), INDIRECT("SNPs!" &amp; CHAR(72 +'Randomized Data'!BT998) &amp; "24") &amp; INDIRECT("SNPs!" &amp; CHAR(72 +'Randomized Data'!BT998) &amp; "24")))</f>
        <v>CC</v>
      </c>
      <c r="CV998" t="str">
        <f>SNPs!$F$25</f>
        <v>rs28934269</v>
      </c>
      <c r="CW998">
        <f>SNPs!$C$25</f>
        <v>15</v>
      </c>
      <c r="CX998">
        <f>SNPs!$D$25</f>
        <v>63060915</v>
      </c>
      <c r="CY998" s="7" t="str">
        <f ca="1">IF('Randomized Data'!BU998 = 1, SNPs!$H$25 &amp; SNPs!$H$25, IF('Randomized Data'!BV998 = 1, SNPs!$H$25 &amp; INDIRECT("SNPs!" &amp; CHAR(72 +'Randomized Data'!BW998) &amp; "25"), INDIRECT("SNPs!" &amp; CHAR(72 +'Randomized Data'!BW998) &amp; "25") &amp; INDIRECT("SNPs!" &amp; CHAR(72 +'Randomized Data'!BW998) &amp; "25")))</f>
        <v>AA</v>
      </c>
      <c r="CZ998" t="str">
        <f>SNPs!$F$26</f>
        <v>rs28934270</v>
      </c>
      <c r="DA998">
        <f>SNPs!$C$26</f>
        <v>15</v>
      </c>
      <c r="DB998">
        <f>SNPs!$D$26</f>
        <v>63060899</v>
      </c>
      <c r="DC998" s="7" t="str">
        <f ca="1">IF('Randomized Data'!BX998 = 1, SNPs!$H$26 &amp; SNPs!$H$26, IF('Randomized Data'!BY998 = 1, SNPs!$H$26 &amp; INDIRECT("SNPs!" &amp; CHAR(72 +'Randomized Data'!BZ998) &amp; "26"), INDIRECT("SNPs!" &amp; CHAR(72 +'Randomized Data'!BZ998) &amp; "26") &amp; INDIRECT("SNPs!" &amp; CHAR(72 +'Randomized Data'!BZ998) &amp; "26")))</f>
        <v>AA</v>
      </c>
      <c r="DD998" t="str">
        <f>SNPs!$F$27</f>
        <v>rs727504290</v>
      </c>
      <c r="DE998">
        <f>SNPs!$C$27</f>
        <v>15</v>
      </c>
      <c r="DF998">
        <f>SNPs!$D$27</f>
        <v>63042875</v>
      </c>
      <c r="DG998" s="7" t="str">
        <f ca="1">IF('Randomized Data'!CA998 = 1, SNPs!$H$27 &amp; SNPs!$H$27, IF('Randomized Data'!CB998 = 1, SNPs!$H$27 &amp; INDIRECT("SNPs!" &amp; CHAR(72 +'Randomized Data'!CC998) &amp; "27"), INDIRECT("SNPs!" &amp; CHAR(72 +'Randomized Data'!CC998) &amp; "27") &amp; INDIRECT("SNPs!" &amp; CHAR(72 +'Randomized Data'!CC998) &amp; "27")))</f>
        <v>GC</v>
      </c>
      <c r="DH998" t="str">
        <f>SNPs!$F$28</f>
        <v>rs104894504</v>
      </c>
      <c r="DI998">
        <f>SNPs!$C$28</f>
        <v>15</v>
      </c>
      <c r="DJ998">
        <f>SNPs!$D$28</f>
        <v>63057028</v>
      </c>
      <c r="DK998" s="7" t="str">
        <f ca="1">IF('Randomized Data'!CD998 = 1, SNPs!$H$28 &amp; SNPs!$H$28, IF('Randomized Data'!CE998 = 1, SNPs!$H$28 &amp; INDIRECT("SNPs!" &amp; CHAR(72 +'Randomized Data'!CF998) &amp; "28"), INDIRECT("SNPs!" &amp; CHAR(72 +'Randomized Data'!CF998) &amp; "28") &amp; INDIRECT("SNPs!" &amp; CHAR(72 +'Randomized Data'!CF998) &amp; "28")))</f>
        <v>CC</v>
      </c>
      <c r="DL998" t="str">
        <f>SNPs!$F$29</f>
        <v>rs375882485</v>
      </c>
      <c r="DM998">
        <f>SNPs!$C$29</f>
        <v>11</v>
      </c>
      <c r="DN998">
        <f>SNPs!$D$29</f>
        <v>47342698</v>
      </c>
      <c r="DO998" s="7" t="str">
        <f ca="1">IF('Randomized Data'!CG998 = 1, SNPs!$H$29 &amp; SNPs!$H$29, IF('Randomized Data'!CH998 = 1, SNPs!$H$29 &amp; INDIRECT("SNPs!" &amp; CHAR(72 +'Randomized Data'!CI998) &amp; "29"), INDIRECT("SNPs!" &amp; CHAR(72 +'Randomized Data'!CI998) &amp; "29") &amp; INDIRECT("SNPs!" &amp; CHAR(72 +'Randomized Data'!CI998) &amp; "29")))</f>
        <v>GG</v>
      </c>
      <c r="DP998" t="str">
        <f>SNPs!$F$30</f>
        <v>rs397516083</v>
      </c>
      <c r="DQ998">
        <f>SNPs!$C$30</f>
        <v>11</v>
      </c>
      <c r="DR998">
        <f>SNPs!$D$30</f>
        <v>47346379</v>
      </c>
      <c r="DS998" s="7" t="str">
        <f ca="1">IF('Randomized Data'!CJ998 = 1, SNPs!$H$30 &amp; SNPs!$H$30, IF('Randomized Data'!CK998 = 1, SNPs!$H$30 &amp; INDIRECT("SNPs!" &amp; CHAR(72 +'Randomized Data'!CL998) &amp; "30"), INDIRECT("SNPs!" &amp; CHAR(72 +'Randomized Data'!CL998) &amp; "30") &amp; INDIRECT("SNPs!" &amp; CHAR(72 +'Randomized Data'!CL998) &amp; "30")))</f>
        <v>GG</v>
      </c>
      <c r="DT998" t="str">
        <f>SNPs!$F$31</f>
        <v>rs397515937</v>
      </c>
      <c r="DU998">
        <f>SNPs!$C$31</f>
        <v>11</v>
      </c>
      <c r="DV998">
        <f>SNPs!$D$31</f>
        <v>47339792</v>
      </c>
      <c r="DW998" s="7" t="str">
        <f ca="1">IF('Randomized Data'!CM998 = 1, SNPs!$H$31 &amp; SNPs!$H$31, IF('Randomized Data'!CN998 = 1, SNPs!$H$31 &amp; INDIRECT("SNPs!" &amp; CHAR(72 +'Randomized Data'!CO998) &amp; "31"), INDIRECT("SNPs!" &amp; CHAR(72 +'Randomized Data'!CO998) &amp; "31") &amp; INDIRECT("SNPs!" &amp; CHAR(72 +'Randomized Data'!CO998) &amp; "31")))</f>
        <v>AA</v>
      </c>
      <c r="DX998" t="str">
        <f>SNPs!$F$32</f>
        <v>rs397516074</v>
      </c>
      <c r="DY998">
        <f>SNPs!$C$32</f>
        <v>11</v>
      </c>
      <c r="DZ998">
        <f>SNPs!$D$32</f>
        <v>47348424</v>
      </c>
      <c r="EA998" s="7" t="str">
        <f ca="1">IF('Randomized Data'!CP998 = 1, SNPs!$H$32 &amp; SNPs!$H$32, IF('Randomized Data'!CQ998 = 1, SNPs!$H$32 &amp; INDIRECT("SNPs!" &amp; CHAR(72 +'Randomized Data'!CR998) &amp; "32"), INDIRECT("SNPs!" &amp; CHAR(72 +'Randomized Data'!CR998) &amp; "32") &amp; INDIRECT("SNPs!" &amp; CHAR(72 +'Randomized Data'!CR998) &amp; "32")))</f>
        <v>GG</v>
      </c>
      <c r="EB998" t="str">
        <f>SNPs!$F$33</f>
        <v>rs397515963</v>
      </c>
      <c r="EC998">
        <f>SNPs!$C$33</f>
        <v>11</v>
      </c>
      <c r="ED998">
        <f>SNPs!$D$33</f>
        <v>47337729</v>
      </c>
      <c r="EE998" s="7" t="str">
        <f ca="1">IF('Randomized Data'!CS998 = 1, SNPs!$H$33 &amp; SNPs!$H$33, IF('Randomized Data'!CT998 = 1, SNPs!$H$33 &amp; INDIRECT("SNPs!" &amp; CHAR(72 +'Randomized Data'!CU998) &amp; "33"), INDIRECT("SNPs!" &amp; CHAR(72 +'Randomized Data'!CU998) &amp; "33") &amp; INDIRECT("SNPs!" &amp; CHAR(72 +'Randomized Data'!CU998) &amp; "33")))</f>
        <v>--</v>
      </c>
    </row>
    <row r="999" spans="1:13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  <c r="F999" s="3">
        <v>42150</v>
      </c>
      <c r="G999" s="9" t="str">
        <f>'Randomized Data'!C999</f>
        <v>NGS Lab</v>
      </c>
      <c r="H999" t="str">
        <f>SNPs!$F$2</f>
        <v>rs12248560</v>
      </c>
      <c r="I999">
        <f>SNPs!$C$2</f>
        <v>10</v>
      </c>
      <c r="J999">
        <f>SNPs!$D$2</f>
        <v>94761900</v>
      </c>
      <c r="K999" t="str">
        <f ca="1">IF('Randomized Data'!D999 = 1, SNPs!$H$2 &amp; SNPs!$H$2, IF('Randomized Data'!E999 = 1, SNPs!$H$2 &amp; INDIRECT("SNPs!" &amp; CHAR(72 +'Randomized Data'!F999) &amp; "2"), INDIRECT("SNPs!" &amp; CHAR(72 +'Randomized Data'!F999) &amp; "2") &amp; INDIRECT("SNPs!" &amp; CHAR(72 +'Randomized Data'!F999) &amp; "2")))</f>
        <v>CC</v>
      </c>
      <c r="L999" t="str">
        <f>SNPs!$F$3</f>
        <v>rs28399504</v>
      </c>
      <c r="M999">
        <f>SNPs!$C$3</f>
        <v>10</v>
      </c>
      <c r="N999">
        <f>SNPs!$D$3</f>
        <v>94762706</v>
      </c>
      <c r="O999" t="str">
        <f ca="1">IF('Randomized Data'!G999 = 1, SNPs!$H$3 &amp; SNPs!$H$3, IF('Randomized Data'!H999 = 1, SNPs!$H$3 &amp; INDIRECT("SNPs!" &amp; CHAR(72 +'Randomized Data'!I999) &amp; "3"), INDIRECT("SNPs!" &amp; CHAR(72 +'Randomized Data'!I999) &amp; "3") &amp; INDIRECT("SNPs!" &amp; CHAR(72 +'Randomized Data'!I999) &amp; "3")))</f>
        <v>GG</v>
      </c>
      <c r="P999" t="str">
        <f>SNPs!$F$4</f>
        <v>rs41291556</v>
      </c>
      <c r="Q999">
        <f>SNPs!$C$4</f>
        <v>10</v>
      </c>
      <c r="R999">
        <f>SNPs!$D$4</f>
        <v>94775416</v>
      </c>
      <c r="S999" t="str">
        <f ca="1">IF('Randomized Data'!J999 = 1, SNPs!$H$4 &amp; SNPs!$H$4, IF('Randomized Data'!K999 = 1, SNPs!$H$4 &amp; INDIRECT("SNPs!" &amp; CHAR(72 +'Randomized Data'!L999) &amp; "4"), INDIRECT("SNPs!" &amp; CHAR(72 +'Randomized Data'!L999) &amp; "4") &amp; INDIRECT("SNPs!" &amp; CHAR(72 +'Randomized Data'!L999) &amp; "4")))</f>
        <v>TT</v>
      </c>
      <c r="T999" t="str">
        <f>SNPs!$F$5</f>
        <v>rs72558184</v>
      </c>
      <c r="U999">
        <f>SNPs!$C$5</f>
        <v>10</v>
      </c>
      <c r="V999">
        <f>SNPs!$D$5</f>
        <v>96535210</v>
      </c>
      <c r="W999" t="str">
        <f ca="1">IF('Randomized Data'!M999 = 1, SNPs!$H$5 &amp; SNPs!$H$5, IF('Randomized Data'!N999 = 1, SNPs!$H$5 &amp; INDIRECT("SNPs!" &amp; CHAR(72 +'Randomized Data'!O999) &amp; "5"), INDIRECT("SNPs!" &amp; CHAR(72 +'Randomized Data'!O999) &amp; "5") &amp; INDIRECT("SNPs!" &amp; CHAR(72 +'Randomized Data'!O999) &amp; "5")))</f>
        <v>GG</v>
      </c>
      <c r="X999" t="str">
        <f>SNPs!$F$6</f>
        <v>rs4986893</v>
      </c>
      <c r="Y999">
        <f>SNPs!$C$6</f>
        <v>10</v>
      </c>
      <c r="Z999">
        <f>SNPs!$D$6</f>
        <v>94780653</v>
      </c>
      <c r="AA999" s="7" t="str">
        <f ca="1">IF('Randomized Data'!P999 = 1, SNPs!$H$6 &amp; SNPs!$H$6, IF('Randomized Data'!Q999 = 1, SNPs!$H$6 &amp; INDIRECT("SNPs!" &amp; CHAR(72 +'Randomized Data'!R999) &amp; "6"), INDIRECT("SNPs!" &amp; CHAR(72 +'Randomized Data'!R999) &amp; "6") &amp; INDIRECT("SNPs!" &amp; CHAR(72 +'Randomized Data'!R999) &amp; "6")))</f>
        <v>GA</v>
      </c>
      <c r="AB999" t="str">
        <f>SNPs!$F$7</f>
        <v>rs4244285</v>
      </c>
      <c r="AC999">
        <f>SNPs!$C$7</f>
        <v>10</v>
      </c>
      <c r="AD999">
        <f>SNPs!$D$7</f>
        <v>94781859</v>
      </c>
      <c r="AE999" s="7" t="str">
        <f ca="1">IF('Randomized Data'!S999 = 1, SNPs!$H$7 &amp; SNPs!$H$7, IF('Randomized Data'!T999 = 1, SNPs!$H$7 &amp; INDIRECT("SNPs!" &amp; CHAR(72 +'Randomized Data'!U999) &amp; "7"), INDIRECT("SNPs!" &amp; CHAR(72 +'Randomized Data'!U999) &amp; "7") &amp; INDIRECT("SNPs!" &amp; CHAR(72 +'Randomized Data'!U999) &amp; "7")))</f>
        <v>GG</v>
      </c>
      <c r="AF999" t="str">
        <f>SNPs!$F$8</f>
        <v>rs72558186</v>
      </c>
      <c r="AG999">
        <f>SNPs!$C$8</f>
        <v>10</v>
      </c>
      <c r="AH999">
        <f>SNPs!$D$8</f>
        <v>94781999</v>
      </c>
      <c r="AI999" s="7" t="str">
        <f ca="1">IF('Randomized Data'!V999 = 1, SNPs!$H$8 &amp; SNPs!$H$8, IF('Randomized Data'!W999 = 1, SNPs!$H$8 &amp; INDIRECT("SNPs!" &amp; CHAR(72 +'Randomized Data'!X999) &amp; "8"), INDIRECT("SNPs!" &amp; CHAR(72 +'Randomized Data'!X999) &amp; "8") &amp; INDIRECT("SNPs!" &amp; CHAR(72 +'Randomized Data'!X999) &amp; "8")))</f>
        <v>TA</v>
      </c>
      <c r="AJ999" t="str">
        <f>SNPs!$F$9</f>
        <v>rs56337013</v>
      </c>
      <c r="AK999">
        <f>SNPs!$C$9</f>
        <v>10</v>
      </c>
      <c r="AL999">
        <f>SNPs!$D$9</f>
        <v>94852738</v>
      </c>
      <c r="AM999" s="7" t="str">
        <f ca="1">IF('Randomized Data'!Y$2 = 1, SNPs!$H$9 &amp; SNPs!$H$9, IF('Randomized Data'!Z999 = 1, SNPs!$H$9 &amp; INDIRECT("SNPs!" &amp; CHAR(72 +'Randomized Data'!AA999) &amp; "9"), INDIRECT("SNPs!" &amp; CHAR(72 +'Randomized Data'!AA999) &amp; "9") &amp; INDIRECT("SNPs!" &amp; CHAR(72 +'Randomized Data'!AA999) &amp; "9")))</f>
        <v>TT</v>
      </c>
      <c r="AN999" t="str">
        <f>SNPs!$F$10</f>
        <v>rs17884712</v>
      </c>
      <c r="AO999">
        <f>SNPs!$C$10</f>
        <v>10</v>
      </c>
      <c r="AP999">
        <f>SNPs!$D$10</f>
        <v>94775489</v>
      </c>
      <c r="AQ999" s="7" t="str">
        <f ca="1">IF('Randomized Data'!AB999 = 1, SNPs!$H$10 &amp; SNPs!$H$10, IF('Randomized Data'!AC999 = 1, SNPs!$H$10 &amp; INDIRECT("SNPs!" &amp; CHAR(72 +'Randomized Data'!AD999) &amp; "10"), INDIRECT("SNPs!" &amp; CHAR(72 +'Randomized Data'!AD999) &amp; "10") &amp; INDIRECT("SNPs!" &amp; CHAR(72 +'Randomized Data'!AD999) &amp; "10")))</f>
        <v>GA</v>
      </c>
      <c r="AR999" t="str">
        <f>SNPs!$F$11</f>
        <v>rs6413438</v>
      </c>
      <c r="AS999">
        <f>SNPs!$C$11</f>
        <v>10</v>
      </c>
      <c r="AT999">
        <f>SNPs!$D$11</f>
        <v>94781858</v>
      </c>
      <c r="AU999" s="7" t="str">
        <f ca="1">IF('Randomized Data'!AE999 = 1, SNPs!$H$11 &amp; SNPs!$H$11, IF('Randomized Data'!AF999 = 1, SNPs!$H$11 &amp; INDIRECT("SNPs!" &amp; CHAR(72 +'Randomized Data'!AG999) &amp; "11"), INDIRECT("SNPs!" &amp; CHAR(72 +'Randomized Data'!AG999) &amp; "11") &amp; INDIRECT("SNPs!" &amp; CHAR(72 +'Randomized Data'!AG999) &amp; "11")))</f>
        <v>CC</v>
      </c>
      <c r="AV999" t="str">
        <f>SNPs!$F$12</f>
        <v>rs1057910</v>
      </c>
      <c r="AW999">
        <f>SNPs!$C$12</f>
        <v>10</v>
      </c>
      <c r="AX999">
        <f>SNPs!$D$12</f>
        <v>94981296</v>
      </c>
      <c r="AY999" s="7" t="str">
        <f ca="1">IF('Randomized Data'!AH999 = 1, SNPs!$H$12 &amp; SNPs!$H$12, IF('Randomized Data'!AI999 = 1, SNPs!$H$12 &amp; INDIRECT("SNPs!" &amp; CHAR(72 +'Randomized Data'!AJ999) &amp; "12"), INDIRECT("SNPs!" &amp; CHAR(72 +'Randomized Data'!AJ999) &amp; "12") &amp; INDIRECT("SNPs!" &amp; CHAR(72 +'Randomized Data'!AJ999) &amp; "12")))</f>
        <v>AC</v>
      </c>
      <c r="AZ999" t="str">
        <f>SNPs!$F$13</f>
        <v>rs1799853</v>
      </c>
      <c r="BA999">
        <f>SNPs!$C$13</f>
        <v>10</v>
      </c>
      <c r="BB999">
        <f>SNPs!$D$13</f>
        <v>94942290</v>
      </c>
      <c r="BC999" s="7" t="str">
        <f ca="1">IF('Randomized Data'!AK999 = 1, SNPs!$H$13 &amp; SNPs!$H$13, IF('Randomized Data'!AL999 = 1, SNPs!$H$13 &amp; INDIRECT("SNPs!" &amp; CHAR(72 +'Randomized Data'!AM999) &amp; "13"), INDIRECT("SNPs!" &amp; CHAR(72 +'Randomized Data'!AM999) &amp; "13") &amp; INDIRECT("SNPs!" &amp; CHAR(72 +'Randomized Data'!AM999) &amp; "13")))</f>
        <v>TT</v>
      </c>
      <c r="BD999" t="str">
        <f>SNPs!$F$14</f>
        <v>rs9923231</v>
      </c>
      <c r="BE999">
        <f>SNPs!$C$14</f>
        <v>16</v>
      </c>
      <c r="BF999">
        <f>SNPs!$D$14</f>
        <v>31096368</v>
      </c>
      <c r="BG999" s="7" t="str">
        <f ca="1">IF('Randomized Data'!AN999 = 1, SNPs!$H$14 &amp; SNPs!$H$14, IF('Randomized Data'!AO999 = 1, SNPs!$H$14 &amp; INDIRECT("SNPs!" &amp; CHAR(72 +'Randomized Data'!AP999) &amp; "14"), INDIRECT("SNPs!" &amp; CHAR(72 +'Randomized Data'!AP999) &amp; "14") &amp; INDIRECT("SNPs!" &amp; CHAR(72 +'Randomized Data'!AP999) &amp; "14")))</f>
        <v>GG</v>
      </c>
      <c r="BH999" t="str">
        <f>SNPs!$F$15</f>
        <v>rs9934438</v>
      </c>
      <c r="BI999">
        <f>SNPs!$C$15</f>
        <v>16</v>
      </c>
      <c r="BJ999">
        <f>SNPs!$D$15</f>
        <v>31093557</v>
      </c>
      <c r="BK999" s="7" t="str">
        <f ca="1">IF('Randomized Data'!AQ999 = 1, SNPs!$H$15 &amp; SNPs!$H$15, IF('Randomized Data'!AR999 = 1, SNPs!$H$15 &amp; INDIRECT("SNPs!" &amp; CHAR(72 +'Randomized Data'!AS999) &amp; "15"), INDIRECT("SNPs!" &amp; CHAR(72 +'Randomized Data'!AS999) &amp; "15") &amp; INDIRECT("SNPs!" &amp; CHAR(72 +'Randomized Data'!AS999) &amp; "15")))</f>
        <v>GA</v>
      </c>
      <c r="BL999" t="str">
        <f>SNPs!$F$16</f>
        <v>rs8050894</v>
      </c>
      <c r="BM999">
        <f>SNPs!$C$16</f>
        <v>16</v>
      </c>
      <c r="BN999">
        <f>SNPs!$D$16</f>
        <v>31093188</v>
      </c>
      <c r="BO999" s="7" t="str">
        <f ca="1">IF('Randomized Data'!AT999 = 1, SNPs!$H$16 &amp; SNPs!$H$16, IF('Randomized Data'!AU999 = 1, SNPs!$H$16 &amp; INDIRECT("SNPs!" &amp; CHAR(72 +'Randomized Data'!AV999) &amp; "16"), INDIRECT("SNPs!" &amp; CHAR(72 +'Randomized Data'!AV999) &amp; "16") &amp; INDIRECT("SNPs!" &amp; CHAR(72 +'Randomized Data'!AV999) &amp; "16")))</f>
        <v>GG</v>
      </c>
      <c r="BP999" t="str">
        <f>SNPs!$F$17</f>
        <v>rs6025</v>
      </c>
      <c r="BQ999">
        <f>SNPs!$C$17</f>
        <v>1</v>
      </c>
      <c r="BR999">
        <f>SNPs!$D$17</f>
        <v>169549811</v>
      </c>
      <c r="BS999" s="7" t="str">
        <f ca="1">IF('Randomized Data'!AW999 = 1, SNPs!$H$17 &amp; SNPs!$H$17, IF('Randomized Data'!AX999 = 1, SNPs!$H$17 &amp; INDIRECT("SNPs!" &amp; CHAR(72 +'Randomized Data'!AY999) &amp; "17"), INDIRECT("SNPs!" &amp; CHAR(72 +'Randomized Data'!AY999) &amp; "17") &amp; INDIRECT("SNPs!" &amp; CHAR(72 +'Randomized Data'!AY999) &amp; "17")))</f>
        <v>AA</v>
      </c>
      <c r="BT999" t="str">
        <f>SNPs!$F$18</f>
        <v>rs1799963</v>
      </c>
      <c r="BU999">
        <f>SNPs!$C$18</f>
        <v>11</v>
      </c>
      <c r="BV999">
        <f>SNPs!$D$18</f>
        <v>46739505</v>
      </c>
      <c r="BW999" s="7" t="str">
        <f ca="1">IF('Randomized Data'!AZ999 = 1, SNPs!$H$18 &amp; SNPs!$H$18, IF('Randomized Data'!BA999 = 1, SNPs!$H$18 &amp; INDIRECT("SNPs!" &amp; CHAR(72 +'Randomized Data'!BB999) &amp; "18"), INDIRECT("SNPs!" &amp; CHAR(72 +'Randomized Data'!BB999) &amp; "18") &amp; INDIRECT("SNPs!" &amp; CHAR(72 +'Randomized Data'!BB999) &amp; "18")))</f>
        <v>GG</v>
      </c>
      <c r="BX999" t="str">
        <f>SNPs!$F$19</f>
        <v>rs121913626</v>
      </c>
      <c r="BY999">
        <f>SNPs!$C$19</f>
        <v>14</v>
      </c>
      <c r="BZ999">
        <f>SNPs!$D$19</f>
        <v>23427723</v>
      </c>
      <c r="CA999" s="7" t="str">
        <f ca="1">IF('Randomized Data'!BC999 = 1, SNPs!$H$19 &amp; SNPs!$H$19, IF('Randomized Data'!BD999 = 1, SNPs!$H$19 &amp; INDIRECT("SNPs!" &amp; CHAR(72 +'Randomized Data'!BE999) &amp; "19"), INDIRECT("SNPs!" &amp; CHAR(72 +'Randomized Data'!BE999) &amp; "19") &amp; INDIRECT("SNPs!" &amp; CHAR(72 +'Randomized Data'!BE999) &amp; "19")))</f>
        <v>GG</v>
      </c>
      <c r="CB999" t="str">
        <f>SNPs!$F$20</f>
        <v>rs3218713</v>
      </c>
      <c r="CC999">
        <f>SNPs!$C$20</f>
        <v>14</v>
      </c>
      <c r="CD999">
        <f>SNPs!$D$20</f>
        <v>23431468</v>
      </c>
      <c r="CE999" s="7" t="str">
        <f ca="1">IF('Randomized Data'!BF999 = 1, SNPs!$H$20 &amp; SNPs!$H$20, IF('Randomized Data'!BG999 = 1, SNPs!$H$20 &amp; INDIRECT("SNPs!" &amp; CHAR(72 +'Randomized Data'!BH999) &amp; "20"), INDIRECT("SNPs!" &amp; CHAR(72 +'Randomized Data'!BH999) &amp; "20") &amp; INDIRECT("SNPs!" &amp; CHAR(72 +'Randomized Data'!BH999) &amp; "20")))</f>
        <v>AA</v>
      </c>
      <c r="CF999" t="str">
        <f>SNPs!$F$21</f>
        <v>rs3218714</v>
      </c>
      <c r="CG999">
        <f>SNPs!$C$21</f>
        <v>14</v>
      </c>
      <c r="CH999">
        <f>SNPs!$D$21</f>
        <v>23429279</v>
      </c>
      <c r="CI999" s="7" t="str">
        <f ca="1">IF('Randomized Data'!BI999 = 1, SNPs!$H$21 &amp; SNPs!$H$21, IF('Randomized Data'!BJ999 = 1, SNPs!$H$21 &amp; INDIRECT("SNPs!" &amp; CHAR(72 +'Randomized Data'!BK999) &amp; "21"), INDIRECT("SNPs!" &amp; CHAR(72 +'Randomized Data'!BK999) &amp; "21") &amp; INDIRECT("SNPs!" &amp; CHAR(72 +'Randomized Data'!BK999) &amp; "21")))</f>
        <v>TT</v>
      </c>
      <c r="CJ999" t="str">
        <f>SNPs!$F$22</f>
        <v>rs121964855</v>
      </c>
      <c r="CK999">
        <f>SNPs!$C$22</f>
        <v>1</v>
      </c>
      <c r="CL999">
        <f>SNPs!$D$22</f>
        <v>201365638</v>
      </c>
      <c r="CM999" s="7" t="str">
        <f ca="1">IF('Randomized Data'!BL999 = 1, SNPs!$H$22 &amp; SNPs!$H$22, IF('Randomized Data'!BM999 = 1, SNPs!$H$22 &amp; INDIRECT("SNPs!" &amp; CHAR(72 +'Randomized Data'!BN999) &amp; "22"), INDIRECT("SNPs!" &amp; CHAR(72 +'Randomized Data'!BN999) &amp; "22") &amp; INDIRECT("SNPs!" &amp; CHAR(72 +'Randomized Data'!BN999) &amp; "22")))</f>
        <v>TT</v>
      </c>
      <c r="CN999" t="str">
        <f>SNPs!$F$23</f>
        <v>rs121964856</v>
      </c>
      <c r="CO999">
        <f>SNPs!$C$23</f>
        <v>1</v>
      </c>
      <c r="CP999">
        <f>SNPs!$D$23</f>
        <v>201365297</v>
      </c>
      <c r="CQ999" s="7" t="str">
        <f ca="1">IF('Randomized Data'!BO999 = 1, SNPs!$H$23 &amp; SNPs!$H$23, IF('Randomized Data'!BP999 = 1, SNPs!$H$23 &amp; INDIRECT("SNPs!" &amp; CHAR(72 +'Randomized Data'!BQ999) &amp; "23"), INDIRECT("SNPs!" &amp; CHAR(72 +'Randomized Data'!BQ999) &amp; "23") &amp; INDIRECT("SNPs!" &amp; CHAR(72 +'Randomized Data'!BQ999) &amp; "23")))</f>
        <v>GG</v>
      </c>
      <c r="CR999" t="str">
        <f>SNPs!$F$24</f>
        <v>rs121964857</v>
      </c>
      <c r="CS999">
        <f>SNPs!$C$24</f>
        <v>1</v>
      </c>
      <c r="CT999">
        <f>SNPs!$D$24</f>
        <v>201359245</v>
      </c>
      <c r="CU999" s="7" t="str">
        <f ca="1">IF('Randomized Data'!BR999 = 1, SNPs!$H$24 &amp; SNPs!$H$24, IF('Randomized Data'!BS999 = 1, SNPs!$H$24 &amp; INDIRECT("SNPs!" &amp; CHAR(72 +'Randomized Data'!BT999) &amp; "24"), INDIRECT("SNPs!" &amp; CHAR(72 +'Randomized Data'!BT999) &amp; "24") &amp; INDIRECT("SNPs!" &amp; CHAR(72 +'Randomized Data'!BT999) &amp; "24")))</f>
        <v>CC</v>
      </c>
      <c r="CV999" t="str">
        <f>SNPs!$F$25</f>
        <v>rs28934269</v>
      </c>
      <c r="CW999">
        <f>SNPs!$C$25</f>
        <v>15</v>
      </c>
      <c r="CX999">
        <f>SNPs!$D$25</f>
        <v>63060915</v>
      </c>
      <c r="CY999" s="7" t="str">
        <f ca="1">IF('Randomized Data'!BU999 = 1, SNPs!$H$25 &amp; SNPs!$H$25, IF('Randomized Data'!BV999 = 1, SNPs!$H$25 &amp; INDIRECT("SNPs!" &amp; CHAR(72 +'Randomized Data'!BW999) &amp; "25"), INDIRECT("SNPs!" &amp; CHAR(72 +'Randomized Data'!BW999) &amp; "25") &amp; INDIRECT("SNPs!" &amp; CHAR(72 +'Randomized Data'!BW999) &amp; "25")))</f>
        <v>GG</v>
      </c>
      <c r="CZ999" t="str">
        <f>SNPs!$F$26</f>
        <v>rs28934270</v>
      </c>
      <c r="DA999">
        <f>SNPs!$C$26</f>
        <v>15</v>
      </c>
      <c r="DB999">
        <f>SNPs!$D$26</f>
        <v>63060899</v>
      </c>
      <c r="DC999" s="7" t="str">
        <f ca="1">IF('Randomized Data'!BX999 = 1, SNPs!$H$26 &amp; SNPs!$H$26, IF('Randomized Data'!BY999 = 1, SNPs!$H$26 &amp; INDIRECT("SNPs!" &amp; CHAR(72 +'Randomized Data'!BZ999) &amp; "26"), INDIRECT("SNPs!" &amp; CHAR(72 +'Randomized Data'!BZ999) &amp; "26") &amp; INDIRECT("SNPs!" &amp; CHAR(72 +'Randomized Data'!BZ999) &amp; "26")))</f>
        <v>GA</v>
      </c>
      <c r="DD999" t="str">
        <f>SNPs!$F$27</f>
        <v>rs727504290</v>
      </c>
      <c r="DE999">
        <f>SNPs!$C$27</f>
        <v>15</v>
      </c>
      <c r="DF999">
        <f>SNPs!$D$27</f>
        <v>63042875</v>
      </c>
      <c r="DG999" s="7" t="str">
        <f ca="1">IF('Randomized Data'!CA999 = 1, SNPs!$H$27 &amp; SNPs!$H$27, IF('Randomized Data'!CB999 = 1, SNPs!$H$27 &amp; INDIRECT("SNPs!" &amp; CHAR(72 +'Randomized Data'!CC999) &amp; "27"), INDIRECT("SNPs!" &amp; CHAR(72 +'Randomized Data'!CC999) &amp; "27") &amp; INDIRECT("SNPs!" &amp; CHAR(72 +'Randomized Data'!CC999) &amp; "27")))</f>
        <v>GG</v>
      </c>
      <c r="DH999" t="str">
        <f>SNPs!$F$28</f>
        <v>rs104894504</v>
      </c>
      <c r="DI999">
        <f>SNPs!$C$28</f>
        <v>15</v>
      </c>
      <c r="DJ999">
        <f>SNPs!$D$28</f>
        <v>63057028</v>
      </c>
      <c r="DK999" s="7" t="str">
        <f ca="1">IF('Randomized Data'!CD999 = 1, SNPs!$H$28 &amp; SNPs!$H$28, IF('Randomized Data'!CE999 = 1, SNPs!$H$28 &amp; INDIRECT("SNPs!" &amp; CHAR(72 +'Randomized Data'!CF999) &amp; "28"), INDIRECT("SNPs!" &amp; CHAR(72 +'Randomized Data'!CF999) &amp; "28") &amp; INDIRECT("SNPs!" &amp; CHAR(72 +'Randomized Data'!CF999) &amp; "28")))</f>
        <v>TT</v>
      </c>
      <c r="DL999" t="str">
        <f>SNPs!$F$29</f>
        <v>rs375882485</v>
      </c>
      <c r="DM999">
        <f>SNPs!$C$29</f>
        <v>11</v>
      </c>
      <c r="DN999">
        <f>SNPs!$D$29</f>
        <v>47342698</v>
      </c>
      <c r="DO999" s="7" t="str">
        <f ca="1">IF('Randomized Data'!CG999 = 1, SNPs!$H$29 &amp; SNPs!$H$29, IF('Randomized Data'!CH999 = 1, SNPs!$H$29 &amp; INDIRECT("SNPs!" &amp; CHAR(72 +'Randomized Data'!CI999) &amp; "29"), INDIRECT("SNPs!" &amp; CHAR(72 +'Randomized Data'!CI999) &amp; "29") &amp; INDIRECT("SNPs!" &amp; CHAR(72 +'Randomized Data'!CI999) &amp; "29")))</f>
        <v>AA</v>
      </c>
      <c r="DP999" t="str">
        <f>SNPs!$F$30</f>
        <v>rs397516083</v>
      </c>
      <c r="DQ999">
        <f>SNPs!$C$30</f>
        <v>11</v>
      </c>
      <c r="DR999">
        <f>SNPs!$D$30</f>
        <v>47346379</v>
      </c>
      <c r="DS999" s="7" t="str">
        <f ca="1">IF('Randomized Data'!CJ999 = 1, SNPs!$H$30 &amp; SNPs!$H$30, IF('Randomized Data'!CK999 = 1, SNPs!$H$30 &amp; INDIRECT("SNPs!" &amp; CHAR(72 +'Randomized Data'!CL999) &amp; "30"), INDIRECT("SNPs!" &amp; CHAR(72 +'Randomized Data'!CL999) &amp; "30") &amp; INDIRECT("SNPs!" &amp; CHAR(72 +'Randomized Data'!CL999) &amp; "30")))</f>
        <v>GA</v>
      </c>
      <c r="DT999" t="str">
        <f>SNPs!$F$31</f>
        <v>rs397515937</v>
      </c>
      <c r="DU999">
        <f>SNPs!$C$31</f>
        <v>11</v>
      </c>
      <c r="DV999">
        <f>SNPs!$D$31</f>
        <v>47339792</v>
      </c>
      <c r="DW999" s="7" t="str">
        <f ca="1">IF('Randomized Data'!CM999 = 1, SNPs!$H$31 &amp; SNPs!$H$31, IF('Randomized Data'!CN999 = 1, SNPs!$H$31 &amp; INDIRECT("SNPs!" &amp; CHAR(72 +'Randomized Data'!CO999) &amp; "31"), INDIRECT("SNPs!" &amp; CHAR(72 +'Randomized Data'!CO999) &amp; "31") &amp; INDIRECT("SNPs!" &amp; CHAR(72 +'Randomized Data'!CO999) &amp; "31")))</f>
        <v>AG</v>
      </c>
      <c r="DX999" t="str">
        <f>SNPs!$F$32</f>
        <v>rs397516074</v>
      </c>
      <c r="DY999">
        <f>SNPs!$C$32</f>
        <v>11</v>
      </c>
      <c r="DZ999">
        <f>SNPs!$D$32</f>
        <v>47348424</v>
      </c>
      <c r="EA999" s="7" t="str">
        <f ca="1">IF('Randomized Data'!CP999 = 1, SNPs!$H$32 &amp; SNPs!$H$32, IF('Randomized Data'!CQ999 = 1, SNPs!$H$32 &amp; INDIRECT("SNPs!" &amp; CHAR(72 +'Randomized Data'!CR999) &amp; "32"), INDIRECT("SNPs!" &amp; CHAR(72 +'Randomized Data'!CR999) &amp; "32") &amp; INDIRECT("SNPs!" &amp; CHAR(72 +'Randomized Data'!CR999) &amp; "32")))</f>
        <v>GG</v>
      </c>
      <c r="EB999" t="str">
        <f>SNPs!$F$33</f>
        <v>rs397515963</v>
      </c>
      <c r="EC999">
        <f>SNPs!$C$33</f>
        <v>11</v>
      </c>
      <c r="ED999">
        <f>SNPs!$D$33</f>
        <v>47337729</v>
      </c>
      <c r="EE999" s="7" t="str">
        <f ca="1">IF('Randomized Data'!CS999 = 1, SNPs!$H$33 &amp; SNPs!$H$33, IF('Randomized Data'!CT999 = 1, SNPs!$H$33 &amp; INDIRECT("SNPs!" &amp; CHAR(72 +'Randomized Data'!CU999) &amp; "33"), INDIRECT("SNPs!" &amp; CHAR(72 +'Randomized Data'!CU999) &amp; "33") &amp; INDIRECT("SNPs!" &amp; CHAR(72 +'Randomized Data'!CU999) &amp; "33")))</f>
        <v>GG</v>
      </c>
    </row>
    <row r="1000" spans="1:13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  <c r="F1000" s="3">
        <v>42167</v>
      </c>
      <c r="G1000" s="9" t="str">
        <f>'Randomized Data'!C1000</f>
        <v>NGS Lab</v>
      </c>
      <c r="H1000" t="str">
        <f>SNPs!$F$2</f>
        <v>rs12248560</v>
      </c>
      <c r="I1000">
        <f>SNPs!$C$2</f>
        <v>10</v>
      </c>
      <c r="J1000">
        <f>SNPs!$D$2</f>
        <v>94761900</v>
      </c>
      <c r="K1000" t="str">
        <f ca="1">IF('Randomized Data'!D1000 = 1, SNPs!$H$2 &amp; SNPs!$H$2, IF('Randomized Data'!E1000 = 1, SNPs!$H$2 &amp; INDIRECT("SNPs!" &amp; CHAR(72 +'Randomized Data'!F1000) &amp; "2"), INDIRECT("SNPs!" &amp; CHAR(72 +'Randomized Data'!F1000) &amp; "2") &amp; INDIRECT("SNPs!" &amp; CHAR(72 +'Randomized Data'!F1000) &amp; "2")))</f>
        <v>CC</v>
      </c>
      <c r="L1000" t="str">
        <f>SNPs!$F$3</f>
        <v>rs28399504</v>
      </c>
      <c r="M1000">
        <f>SNPs!$C$3</f>
        <v>10</v>
      </c>
      <c r="N1000">
        <f>SNPs!$D$3</f>
        <v>94762706</v>
      </c>
      <c r="O1000" t="str">
        <f ca="1">IF('Randomized Data'!G1000 = 1, SNPs!$H$3 &amp; SNPs!$H$3, IF('Randomized Data'!H1000 = 1, SNPs!$H$3 &amp; INDIRECT("SNPs!" &amp; CHAR(72 +'Randomized Data'!I1000) &amp; "3"), INDIRECT("SNPs!" &amp; CHAR(72 +'Randomized Data'!I1000) &amp; "3") &amp; INDIRECT("SNPs!" &amp; CHAR(72 +'Randomized Data'!I1000) &amp; "3")))</f>
        <v>AA</v>
      </c>
      <c r="P1000" t="str">
        <f>SNPs!$F$4</f>
        <v>rs41291556</v>
      </c>
      <c r="Q1000">
        <f>SNPs!$C$4</f>
        <v>10</v>
      </c>
      <c r="R1000">
        <f>SNPs!$D$4</f>
        <v>94775416</v>
      </c>
      <c r="S1000" t="str">
        <f ca="1">IF('Randomized Data'!J1000 = 1, SNPs!$H$4 &amp; SNPs!$H$4, IF('Randomized Data'!K1000 = 1, SNPs!$H$4 &amp; INDIRECT("SNPs!" &amp; CHAR(72 +'Randomized Data'!L1000) &amp; "4"), INDIRECT("SNPs!" &amp; CHAR(72 +'Randomized Data'!L1000) &amp; "4") &amp; INDIRECT("SNPs!" &amp; CHAR(72 +'Randomized Data'!L1000) &amp; "4")))</f>
        <v>TC</v>
      </c>
      <c r="T1000" t="str">
        <f>SNPs!$F$5</f>
        <v>rs72558184</v>
      </c>
      <c r="U1000">
        <f>SNPs!$C$5</f>
        <v>10</v>
      </c>
      <c r="V1000">
        <f>SNPs!$D$5</f>
        <v>96535210</v>
      </c>
      <c r="W1000" t="str">
        <f ca="1">IF('Randomized Data'!M1000 = 1, SNPs!$H$5 &amp; SNPs!$H$5, IF('Randomized Data'!N1000 = 1, SNPs!$H$5 &amp; INDIRECT("SNPs!" &amp; CHAR(72 +'Randomized Data'!O1000) &amp; "5"), INDIRECT("SNPs!" &amp; CHAR(72 +'Randomized Data'!O1000) &amp; "5") &amp; INDIRECT("SNPs!" &amp; CHAR(72 +'Randomized Data'!O1000) &amp; "5")))</f>
        <v>AA</v>
      </c>
      <c r="X1000" t="str">
        <f>SNPs!$F$6</f>
        <v>rs4986893</v>
      </c>
      <c r="Y1000">
        <f>SNPs!$C$6</f>
        <v>10</v>
      </c>
      <c r="Z1000">
        <f>SNPs!$D$6</f>
        <v>94780653</v>
      </c>
      <c r="AA1000" s="7" t="str">
        <f ca="1">IF('Randomized Data'!P1000 = 1, SNPs!$H$6 &amp; SNPs!$H$6, IF('Randomized Data'!Q1000 = 1, SNPs!$H$6 &amp; INDIRECT("SNPs!" &amp; CHAR(72 +'Randomized Data'!R1000) &amp; "6"), INDIRECT("SNPs!" &amp; CHAR(72 +'Randomized Data'!R1000) &amp; "6") &amp; INDIRECT("SNPs!" &amp; CHAR(72 +'Randomized Data'!R1000) &amp; "6")))</f>
        <v>GG</v>
      </c>
      <c r="AB1000" t="str">
        <f>SNPs!$F$7</f>
        <v>rs4244285</v>
      </c>
      <c r="AC1000">
        <f>SNPs!$C$7</f>
        <v>10</v>
      </c>
      <c r="AD1000">
        <f>SNPs!$D$7</f>
        <v>94781859</v>
      </c>
      <c r="AE1000" s="7" t="str">
        <f ca="1">IF('Randomized Data'!S1000 = 1, SNPs!$H$7 &amp; SNPs!$H$7, IF('Randomized Data'!T1000 = 1, SNPs!$H$7 &amp; INDIRECT("SNPs!" &amp; CHAR(72 +'Randomized Data'!U1000) &amp; "7"), INDIRECT("SNPs!" &amp; CHAR(72 +'Randomized Data'!U1000) &amp; "7") &amp; INDIRECT("SNPs!" &amp; CHAR(72 +'Randomized Data'!U1000) &amp; "7")))</f>
        <v>GG</v>
      </c>
      <c r="AF1000" t="str">
        <f>SNPs!$F$8</f>
        <v>rs72558186</v>
      </c>
      <c r="AG1000">
        <f>SNPs!$C$8</f>
        <v>10</v>
      </c>
      <c r="AH1000">
        <f>SNPs!$D$8</f>
        <v>94781999</v>
      </c>
      <c r="AI1000" s="7" t="str">
        <f ca="1">IF('Randomized Data'!V1000 = 1, SNPs!$H$8 &amp; SNPs!$H$8, IF('Randomized Data'!W1000 = 1, SNPs!$H$8 &amp; INDIRECT("SNPs!" &amp; CHAR(72 +'Randomized Data'!X1000) &amp; "8"), INDIRECT("SNPs!" &amp; CHAR(72 +'Randomized Data'!X1000) &amp; "8") &amp; INDIRECT("SNPs!" &amp; CHAR(72 +'Randomized Data'!X1000) &amp; "8")))</f>
        <v>TT</v>
      </c>
      <c r="AJ1000" t="str">
        <f>SNPs!$F$9</f>
        <v>rs56337013</v>
      </c>
      <c r="AK1000">
        <f>SNPs!$C$9</f>
        <v>10</v>
      </c>
      <c r="AL1000">
        <f>SNPs!$D$9</f>
        <v>94852738</v>
      </c>
      <c r="AM1000" s="7" t="str">
        <f ca="1">IF('Randomized Data'!Y$2 = 1, SNPs!$H$9 &amp; SNPs!$H$9, IF('Randomized Data'!Z1000 = 1, SNPs!$H$9 &amp; INDIRECT("SNPs!" &amp; CHAR(72 +'Randomized Data'!AA1000) &amp; "9"), INDIRECT("SNPs!" &amp; CHAR(72 +'Randomized Data'!AA1000) &amp; "9") &amp; INDIRECT("SNPs!" &amp; CHAR(72 +'Randomized Data'!AA1000) &amp; "9")))</f>
        <v>CT</v>
      </c>
      <c r="AN1000" t="str">
        <f>SNPs!$F$10</f>
        <v>rs17884712</v>
      </c>
      <c r="AO1000">
        <f>SNPs!$C$10</f>
        <v>10</v>
      </c>
      <c r="AP1000">
        <f>SNPs!$D$10</f>
        <v>94775489</v>
      </c>
      <c r="AQ1000" s="7" t="str">
        <f ca="1">IF('Randomized Data'!AB1000 = 1, SNPs!$H$10 &amp; SNPs!$H$10, IF('Randomized Data'!AC1000 = 1, SNPs!$H$10 &amp; INDIRECT("SNPs!" &amp; CHAR(72 +'Randomized Data'!AD1000) &amp; "10"), INDIRECT("SNPs!" &amp; CHAR(72 +'Randomized Data'!AD1000) &amp; "10") &amp; INDIRECT("SNPs!" &amp; CHAR(72 +'Randomized Data'!AD1000) &amp; "10")))</f>
        <v>GG</v>
      </c>
      <c r="AR1000" t="str">
        <f>SNPs!$F$11</f>
        <v>rs6413438</v>
      </c>
      <c r="AS1000">
        <f>SNPs!$C$11</f>
        <v>10</v>
      </c>
      <c r="AT1000">
        <f>SNPs!$D$11</f>
        <v>94781858</v>
      </c>
      <c r="AU1000" s="7" t="str">
        <f ca="1">IF('Randomized Data'!AE1000 = 1, SNPs!$H$11 &amp; SNPs!$H$11, IF('Randomized Data'!AF1000 = 1, SNPs!$H$11 &amp; INDIRECT("SNPs!" &amp; CHAR(72 +'Randomized Data'!AG1000) &amp; "11"), INDIRECT("SNPs!" &amp; CHAR(72 +'Randomized Data'!AG1000) &amp; "11") &amp; INDIRECT("SNPs!" &amp; CHAR(72 +'Randomized Data'!AG1000) &amp; "11")))</f>
        <v>CC</v>
      </c>
      <c r="AV1000" t="str">
        <f>SNPs!$F$12</f>
        <v>rs1057910</v>
      </c>
      <c r="AW1000">
        <f>SNPs!$C$12</f>
        <v>10</v>
      </c>
      <c r="AX1000">
        <f>SNPs!$D$12</f>
        <v>94981296</v>
      </c>
      <c r="AY1000" s="7" t="str">
        <f ca="1">IF('Randomized Data'!AH1000 = 1, SNPs!$H$12 &amp; SNPs!$H$12, IF('Randomized Data'!AI1000 = 1, SNPs!$H$12 &amp; INDIRECT("SNPs!" &amp; CHAR(72 +'Randomized Data'!AJ1000) &amp; "12"), INDIRECT("SNPs!" &amp; CHAR(72 +'Randomized Data'!AJ1000) &amp; "12") &amp; INDIRECT("SNPs!" &amp; CHAR(72 +'Randomized Data'!AJ1000) &amp; "12")))</f>
        <v>CC</v>
      </c>
      <c r="AZ1000" t="str">
        <f>SNPs!$F$13</f>
        <v>rs1799853</v>
      </c>
      <c r="BA1000">
        <f>SNPs!$C$13</f>
        <v>10</v>
      </c>
      <c r="BB1000">
        <f>SNPs!$D$13</f>
        <v>94942290</v>
      </c>
      <c r="BC1000" s="7" t="str">
        <f ca="1">IF('Randomized Data'!AK1000 = 1, SNPs!$H$13 &amp; SNPs!$H$13, IF('Randomized Data'!AL1000 = 1, SNPs!$H$13 &amp; INDIRECT("SNPs!" &amp; CHAR(72 +'Randomized Data'!AM1000) &amp; "13"), INDIRECT("SNPs!" &amp; CHAR(72 +'Randomized Data'!AM1000) &amp; "13") &amp; INDIRECT("SNPs!" &amp; CHAR(72 +'Randomized Data'!AM1000) &amp; "13")))</f>
        <v>CC</v>
      </c>
      <c r="BD1000" t="str">
        <f>SNPs!$F$14</f>
        <v>rs9923231</v>
      </c>
      <c r="BE1000">
        <f>SNPs!$C$14</f>
        <v>16</v>
      </c>
      <c r="BF1000">
        <f>SNPs!$D$14</f>
        <v>31096368</v>
      </c>
      <c r="BG1000" s="7" t="str">
        <f ca="1">IF('Randomized Data'!AN1000 = 1, SNPs!$H$14 &amp; SNPs!$H$14, IF('Randomized Data'!AO1000 = 1, SNPs!$H$14 &amp; INDIRECT("SNPs!" &amp; CHAR(72 +'Randomized Data'!AP1000) &amp; "14"), INDIRECT("SNPs!" &amp; CHAR(72 +'Randomized Data'!AP1000) &amp; "14") &amp; INDIRECT("SNPs!" &amp; CHAR(72 +'Randomized Data'!AP1000) &amp; "14")))</f>
        <v>CC</v>
      </c>
      <c r="BH1000" t="str">
        <f>SNPs!$F$15</f>
        <v>rs9934438</v>
      </c>
      <c r="BI1000">
        <f>SNPs!$C$15</f>
        <v>16</v>
      </c>
      <c r="BJ1000">
        <f>SNPs!$D$15</f>
        <v>31093557</v>
      </c>
      <c r="BK1000" s="7" t="str">
        <f ca="1">IF('Randomized Data'!AQ1000 = 1, SNPs!$H$15 &amp; SNPs!$H$15, IF('Randomized Data'!AR1000 = 1, SNPs!$H$15 &amp; INDIRECT("SNPs!" &amp; CHAR(72 +'Randomized Data'!AS1000) &amp; "15"), INDIRECT("SNPs!" &amp; CHAR(72 +'Randomized Data'!AS1000) &amp; "15") &amp; INDIRECT("SNPs!" &amp; CHAR(72 +'Randomized Data'!AS1000) &amp; "15")))</f>
        <v>GG</v>
      </c>
      <c r="BL1000" t="str">
        <f>SNPs!$F$16</f>
        <v>rs8050894</v>
      </c>
      <c r="BM1000">
        <f>SNPs!$C$16</f>
        <v>16</v>
      </c>
      <c r="BN1000">
        <f>SNPs!$D$16</f>
        <v>31093188</v>
      </c>
      <c r="BO1000" s="7" t="str">
        <f ca="1">IF('Randomized Data'!AT1000 = 1, SNPs!$H$16 &amp; SNPs!$H$16, IF('Randomized Data'!AU1000 = 1, SNPs!$H$16 &amp; INDIRECT("SNPs!" &amp; CHAR(72 +'Randomized Data'!AV1000) &amp; "16"), INDIRECT("SNPs!" &amp; CHAR(72 +'Randomized Data'!AV1000) &amp; "16") &amp; INDIRECT("SNPs!" &amp; CHAR(72 +'Randomized Data'!AV1000) &amp; "16")))</f>
        <v>CC</v>
      </c>
      <c r="BP1000" t="str">
        <f>SNPs!$F$17</f>
        <v>rs6025</v>
      </c>
      <c r="BQ1000">
        <f>SNPs!$C$17</f>
        <v>1</v>
      </c>
      <c r="BR1000">
        <f>SNPs!$D$17</f>
        <v>169549811</v>
      </c>
      <c r="BS1000" s="7" t="str">
        <f ca="1">IF('Randomized Data'!AW1000 = 1, SNPs!$H$17 &amp; SNPs!$H$17, IF('Randomized Data'!AX1000 = 1, SNPs!$H$17 &amp; INDIRECT("SNPs!" &amp; CHAR(72 +'Randomized Data'!AY1000) &amp; "17"), INDIRECT("SNPs!" &amp; CHAR(72 +'Randomized Data'!AY1000) &amp; "17") &amp; INDIRECT("SNPs!" &amp; CHAR(72 +'Randomized Data'!AY1000) &amp; "17")))</f>
        <v>AA</v>
      </c>
      <c r="BT1000" t="str">
        <f>SNPs!$F$18</f>
        <v>rs1799963</v>
      </c>
      <c r="BU1000">
        <f>SNPs!$C$18</f>
        <v>11</v>
      </c>
      <c r="BV1000">
        <f>SNPs!$D$18</f>
        <v>46739505</v>
      </c>
      <c r="BW1000" s="7" t="str">
        <f ca="1">IF('Randomized Data'!AZ1000 = 1, SNPs!$H$18 &amp; SNPs!$H$18, IF('Randomized Data'!BA1000 = 1, SNPs!$H$18 &amp; INDIRECT("SNPs!" &amp; CHAR(72 +'Randomized Data'!BB1000) &amp; "18"), INDIRECT("SNPs!" &amp; CHAR(72 +'Randomized Data'!BB1000) &amp; "18") &amp; INDIRECT("SNPs!" &amp; CHAR(72 +'Randomized Data'!BB1000) &amp; "18")))</f>
        <v>GA</v>
      </c>
      <c r="BX1000" t="str">
        <f>SNPs!$F$19</f>
        <v>rs121913626</v>
      </c>
      <c r="BY1000">
        <f>SNPs!$C$19</f>
        <v>14</v>
      </c>
      <c r="BZ1000">
        <f>SNPs!$D$19</f>
        <v>23427723</v>
      </c>
      <c r="CA1000" s="7" t="str">
        <f ca="1">IF('Randomized Data'!BC1000 = 1, SNPs!$H$19 &amp; SNPs!$H$19, IF('Randomized Data'!BD1000 = 1, SNPs!$H$19 &amp; INDIRECT("SNPs!" &amp; CHAR(72 +'Randomized Data'!BE1000) &amp; "19"), INDIRECT("SNPs!" &amp; CHAR(72 +'Randomized Data'!BE1000) &amp; "19") &amp; INDIRECT("SNPs!" &amp; CHAR(72 +'Randomized Data'!BE1000) &amp; "19")))</f>
        <v>GG</v>
      </c>
      <c r="CB1000" t="str">
        <f>SNPs!$F$20</f>
        <v>rs3218713</v>
      </c>
      <c r="CC1000">
        <f>SNPs!$C$20</f>
        <v>14</v>
      </c>
      <c r="CD1000">
        <f>SNPs!$D$20</f>
        <v>23431468</v>
      </c>
      <c r="CE1000" s="7" t="str">
        <f ca="1">IF('Randomized Data'!BF1000 = 1, SNPs!$H$20 &amp; SNPs!$H$20, IF('Randomized Data'!BG1000 = 1, SNPs!$H$20 &amp; INDIRECT("SNPs!" &amp; CHAR(72 +'Randomized Data'!BH1000) &amp; "20"), INDIRECT("SNPs!" &amp; CHAR(72 +'Randomized Data'!BH1000) &amp; "20") &amp; INDIRECT("SNPs!" &amp; CHAR(72 +'Randomized Data'!BH1000) &amp; "20")))</f>
        <v>GG</v>
      </c>
      <c r="CF1000" t="str">
        <f>SNPs!$F$21</f>
        <v>rs3218714</v>
      </c>
      <c r="CG1000">
        <f>SNPs!$C$21</f>
        <v>14</v>
      </c>
      <c r="CH1000">
        <f>SNPs!$D$21</f>
        <v>23429279</v>
      </c>
      <c r="CI1000" s="7" t="str">
        <f ca="1">IF('Randomized Data'!BI1000 = 1, SNPs!$H$21 &amp; SNPs!$H$21, IF('Randomized Data'!BJ1000 = 1, SNPs!$H$21 &amp; INDIRECT("SNPs!" &amp; CHAR(72 +'Randomized Data'!BK1000) &amp; "21"), INDIRECT("SNPs!" &amp; CHAR(72 +'Randomized Data'!BK1000) &amp; "21") &amp; INDIRECT("SNPs!" &amp; CHAR(72 +'Randomized Data'!BK1000) &amp; "21")))</f>
        <v>CT</v>
      </c>
      <c r="CJ1000" t="str">
        <f>SNPs!$F$22</f>
        <v>rs121964855</v>
      </c>
      <c r="CK1000">
        <f>SNPs!$C$22</f>
        <v>1</v>
      </c>
      <c r="CL1000">
        <f>SNPs!$D$22</f>
        <v>201365638</v>
      </c>
      <c r="CM1000" s="7" t="str">
        <f ca="1">IF('Randomized Data'!BL1000 = 1, SNPs!$H$22 &amp; SNPs!$H$22, IF('Randomized Data'!BM1000 = 1, SNPs!$H$22 &amp; INDIRECT("SNPs!" &amp; CHAR(72 +'Randomized Data'!BN1000) &amp; "22"), INDIRECT("SNPs!" &amp; CHAR(72 +'Randomized Data'!BN1000) &amp; "22") &amp; INDIRECT("SNPs!" &amp; CHAR(72 +'Randomized Data'!BN1000) &amp; "22")))</f>
        <v>AA</v>
      </c>
      <c r="CN1000" t="str">
        <f>SNPs!$F$23</f>
        <v>rs121964856</v>
      </c>
      <c r="CO1000">
        <f>SNPs!$C$23</f>
        <v>1</v>
      </c>
      <c r="CP1000">
        <f>SNPs!$D$23</f>
        <v>201365297</v>
      </c>
      <c r="CQ1000" s="7" t="str">
        <f ca="1">IF('Randomized Data'!BO1000 = 1, SNPs!$H$23 &amp; SNPs!$H$23, IF('Randomized Data'!BP1000 = 1, SNPs!$H$23 &amp; INDIRECT("SNPs!" &amp; CHAR(72 +'Randomized Data'!BQ1000) &amp; "23"), INDIRECT("SNPs!" &amp; CHAR(72 +'Randomized Data'!BQ1000) &amp; "23") &amp; INDIRECT("SNPs!" &amp; CHAR(72 +'Randomized Data'!BQ1000) &amp; "23")))</f>
        <v>GA</v>
      </c>
      <c r="CR1000" t="str">
        <f>SNPs!$F$24</f>
        <v>rs121964857</v>
      </c>
      <c r="CS1000">
        <f>SNPs!$C$24</f>
        <v>1</v>
      </c>
      <c r="CT1000">
        <f>SNPs!$D$24</f>
        <v>201359245</v>
      </c>
      <c r="CU1000" s="7" t="str">
        <f ca="1">IF('Randomized Data'!BR1000 = 1, SNPs!$H$24 &amp; SNPs!$H$24, IF('Randomized Data'!BS1000 = 1, SNPs!$H$24 &amp; INDIRECT("SNPs!" &amp; CHAR(72 +'Randomized Data'!BT1000) &amp; "24"), INDIRECT("SNPs!" &amp; CHAR(72 +'Randomized Data'!BT1000) &amp; "24") &amp; INDIRECT("SNPs!" &amp; CHAR(72 +'Randomized Data'!BT1000) &amp; "24")))</f>
        <v>CC</v>
      </c>
      <c r="CV1000" t="str">
        <f>SNPs!$F$25</f>
        <v>rs28934269</v>
      </c>
      <c r="CW1000">
        <f>SNPs!$C$25</f>
        <v>15</v>
      </c>
      <c r="CX1000">
        <f>SNPs!$D$25</f>
        <v>63060915</v>
      </c>
      <c r="CY1000" s="7" t="str">
        <f ca="1">IF('Randomized Data'!BU1000 = 1, SNPs!$H$25 &amp; SNPs!$H$25, IF('Randomized Data'!BV1000 = 1, SNPs!$H$25 &amp; INDIRECT("SNPs!" &amp; CHAR(72 +'Randomized Data'!BW1000) &amp; "25"), INDIRECT("SNPs!" &amp; CHAR(72 +'Randomized Data'!BW1000) &amp; "25") &amp; INDIRECT("SNPs!" &amp; CHAR(72 +'Randomized Data'!BW1000) &amp; "25")))</f>
        <v>AA</v>
      </c>
      <c r="CZ1000" t="str">
        <f>SNPs!$F$26</f>
        <v>rs28934270</v>
      </c>
      <c r="DA1000">
        <f>SNPs!$C$26</f>
        <v>15</v>
      </c>
      <c r="DB1000">
        <f>SNPs!$D$26</f>
        <v>63060899</v>
      </c>
      <c r="DC1000" s="7" t="str">
        <f ca="1">IF('Randomized Data'!BX1000 = 1, SNPs!$H$26 &amp; SNPs!$H$26, IF('Randomized Data'!BY1000 = 1, SNPs!$H$26 &amp; INDIRECT("SNPs!" &amp; CHAR(72 +'Randomized Data'!BZ1000) &amp; "26"), INDIRECT("SNPs!" &amp; CHAR(72 +'Randomized Data'!BZ1000) &amp; "26") &amp; INDIRECT("SNPs!" &amp; CHAR(72 +'Randomized Data'!BZ1000) &amp; "26")))</f>
        <v>GA</v>
      </c>
      <c r="DD1000" t="str">
        <f>SNPs!$F$27</f>
        <v>rs727504290</v>
      </c>
      <c r="DE1000">
        <f>SNPs!$C$27</f>
        <v>15</v>
      </c>
      <c r="DF1000">
        <f>SNPs!$D$27</f>
        <v>63042875</v>
      </c>
      <c r="DG1000" s="7" t="str">
        <f ca="1">IF('Randomized Data'!CA1000 = 1, SNPs!$H$27 &amp; SNPs!$H$27, IF('Randomized Data'!CB1000 = 1, SNPs!$H$27 &amp; INDIRECT("SNPs!" &amp; CHAR(72 +'Randomized Data'!CC1000) &amp; "27"), INDIRECT("SNPs!" &amp; CHAR(72 +'Randomized Data'!CC1000) &amp; "27") &amp; INDIRECT("SNPs!" &amp; CHAR(72 +'Randomized Data'!CC1000) &amp; "27")))</f>
        <v>CC</v>
      </c>
      <c r="DH1000" t="str">
        <f>SNPs!$F$28</f>
        <v>rs104894504</v>
      </c>
      <c r="DI1000">
        <f>SNPs!$C$28</f>
        <v>15</v>
      </c>
      <c r="DJ1000">
        <f>SNPs!$D$28</f>
        <v>63057028</v>
      </c>
      <c r="DK1000" s="7" t="str">
        <f ca="1">IF('Randomized Data'!CD1000 = 1, SNPs!$H$28 &amp; SNPs!$H$28, IF('Randomized Data'!CE1000 = 1, SNPs!$H$28 &amp; INDIRECT("SNPs!" &amp; CHAR(72 +'Randomized Data'!CF1000) &amp; "28"), INDIRECT("SNPs!" &amp; CHAR(72 +'Randomized Data'!CF1000) &amp; "28") &amp; INDIRECT("SNPs!" &amp; CHAR(72 +'Randomized Data'!CF1000) &amp; "28")))</f>
        <v>TT</v>
      </c>
      <c r="DL1000" t="str">
        <f>SNPs!$F$29</f>
        <v>rs375882485</v>
      </c>
      <c r="DM1000">
        <f>SNPs!$C$29</f>
        <v>11</v>
      </c>
      <c r="DN1000">
        <f>SNPs!$D$29</f>
        <v>47342698</v>
      </c>
      <c r="DO1000" s="7" t="str">
        <f ca="1">IF('Randomized Data'!CG1000 = 1, SNPs!$H$29 &amp; SNPs!$H$29, IF('Randomized Data'!CH1000 = 1, SNPs!$H$29 &amp; INDIRECT("SNPs!" &amp; CHAR(72 +'Randomized Data'!CI1000) &amp; "29"), INDIRECT("SNPs!" &amp; CHAR(72 +'Randomized Data'!CI1000) &amp; "29") &amp; INDIRECT("SNPs!" &amp; CHAR(72 +'Randomized Data'!CI1000) &amp; "29")))</f>
        <v>GA</v>
      </c>
      <c r="DP1000" t="str">
        <f>SNPs!$F$30</f>
        <v>rs397516083</v>
      </c>
      <c r="DQ1000">
        <f>SNPs!$C$30</f>
        <v>11</v>
      </c>
      <c r="DR1000">
        <f>SNPs!$D$30</f>
        <v>47346379</v>
      </c>
      <c r="DS1000" s="7" t="str">
        <f ca="1">IF('Randomized Data'!CJ1000 = 1, SNPs!$H$30 &amp; SNPs!$H$30, IF('Randomized Data'!CK1000 = 1, SNPs!$H$30 &amp; INDIRECT("SNPs!" &amp; CHAR(72 +'Randomized Data'!CL1000) &amp; "30"), INDIRECT("SNPs!" &amp; CHAR(72 +'Randomized Data'!CL1000) &amp; "30") &amp; INDIRECT("SNPs!" &amp; CHAR(72 +'Randomized Data'!CL1000) &amp; "30")))</f>
        <v>GG</v>
      </c>
      <c r="DT1000" t="str">
        <f>SNPs!$F$31</f>
        <v>rs397515937</v>
      </c>
      <c r="DU1000">
        <f>SNPs!$C$31</f>
        <v>11</v>
      </c>
      <c r="DV1000">
        <f>SNPs!$D$31</f>
        <v>47339792</v>
      </c>
      <c r="DW1000" s="7" t="str">
        <f ca="1">IF('Randomized Data'!CM1000 = 1, SNPs!$H$31 &amp; SNPs!$H$31, IF('Randomized Data'!CN1000 = 1, SNPs!$H$31 &amp; INDIRECT("SNPs!" &amp; CHAR(72 +'Randomized Data'!CO1000) &amp; "31"), INDIRECT("SNPs!" &amp; CHAR(72 +'Randomized Data'!CO1000) &amp; "31") &amp; INDIRECT("SNPs!" &amp; CHAR(72 +'Randomized Data'!CO1000) &amp; "31")))</f>
        <v>AA</v>
      </c>
      <c r="DX1000" t="str">
        <f>SNPs!$F$32</f>
        <v>rs397516074</v>
      </c>
      <c r="DY1000">
        <f>SNPs!$C$32</f>
        <v>11</v>
      </c>
      <c r="DZ1000">
        <f>SNPs!$D$32</f>
        <v>47348424</v>
      </c>
      <c r="EA1000" s="7" t="str">
        <f ca="1">IF('Randomized Data'!CP1000 = 1, SNPs!$H$32 &amp; SNPs!$H$32, IF('Randomized Data'!CQ1000 = 1, SNPs!$H$32 &amp; INDIRECT("SNPs!" &amp; CHAR(72 +'Randomized Data'!CR1000) &amp; "32"), INDIRECT("SNPs!" &amp; CHAR(72 +'Randomized Data'!CR1000) &amp; "32") &amp; INDIRECT("SNPs!" &amp; CHAR(72 +'Randomized Data'!CR1000) &amp; "32")))</f>
        <v>GG</v>
      </c>
      <c r="EB1000" t="str">
        <f>SNPs!$F$33</f>
        <v>rs397515963</v>
      </c>
      <c r="EC1000">
        <f>SNPs!$C$33</f>
        <v>11</v>
      </c>
      <c r="ED1000">
        <f>SNPs!$D$33</f>
        <v>47337729</v>
      </c>
      <c r="EE1000" s="7" t="str">
        <f ca="1">IF('Randomized Data'!CS1000 = 1, SNPs!$H$33 &amp; SNPs!$H$33, IF('Randomized Data'!CT1000 = 1, SNPs!$H$33 &amp; INDIRECT("SNPs!" &amp; CHAR(72 +'Randomized Data'!CU1000) &amp; "33"), INDIRECT("SNPs!" &amp; CHAR(72 +'Randomized Data'!CU1000) &amp; "33") &amp; INDIRECT("SNPs!" &amp; CHAR(72 +'Randomized Data'!CU1000) &amp; "33")))</f>
        <v>GG</v>
      </c>
    </row>
    <row r="1001" spans="1:13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  <c r="F1001" s="3">
        <v>42204</v>
      </c>
      <c r="G1001" s="9" t="str">
        <f>'Randomized Data'!C1001</f>
        <v>NGS Lab</v>
      </c>
      <c r="H1001" t="str">
        <f>SNPs!$F$2</f>
        <v>rs12248560</v>
      </c>
      <c r="I1001">
        <f>SNPs!$C$2</f>
        <v>10</v>
      </c>
      <c r="J1001">
        <f>SNPs!$D$2</f>
        <v>94761900</v>
      </c>
      <c r="K1001" t="str">
        <f ca="1">IF('Randomized Data'!D1001 = 1, SNPs!$H$2 &amp; SNPs!$H$2, IF('Randomized Data'!E1001 = 1, SNPs!$H$2 &amp; INDIRECT("SNPs!" &amp; CHAR(72 +'Randomized Data'!F1001) &amp; "2"), INDIRECT("SNPs!" &amp; CHAR(72 +'Randomized Data'!F1001) &amp; "2") &amp; INDIRECT("SNPs!" &amp; CHAR(72 +'Randomized Data'!F1001) &amp; "2")))</f>
        <v>TT</v>
      </c>
      <c r="L1001" t="str">
        <f>SNPs!$F$3</f>
        <v>rs28399504</v>
      </c>
      <c r="M1001">
        <f>SNPs!$C$3</f>
        <v>10</v>
      </c>
      <c r="N1001">
        <f>SNPs!$D$3</f>
        <v>94762706</v>
      </c>
      <c r="O1001" t="str">
        <f ca="1">IF('Randomized Data'!G1001 = 1, SNPs!$H$3 &amp; SNPs!$H$3, IF('Randomized Data'!H1001 = 1, SNPs!$H$3 &amp; INDIRECT("SNPs!" &amp; CHAR(72 +'Randomized Data'!I1001) &amp; "3"), INDIRECT("SNPs!" &amp; CHAR(72 +'Randomized Data'!I1001) &amp; "3") &amp; INDIRECT("SNPs!" &amp; CHAR(72 +'Randomized Data'!I1001) &amp; "3")))</f>
        <v>AA</v>
      </c>
      <c r="P1001" t="str">
        <f>SNPs!$F$4</f>
        <v>rs41291556</v>
      </c>
      <c r="Q1001">
        <f>SNPs!$C$4</f>
        <v>10</v>
      </c>
      <c r="R1001">
        <f>SNPs!$D$4</f>
        <v>94775416</v>
      </c>
      <c r="S1001" t="str">
        <f ca="1">IF('Randomized Data'!J1001 = 1, SNPs!$H$4 &amp; SNPs!$H$4, IF('Randomized Data'!K1001 = 1, SNPs!$H$4 &amp; INDIRECT("SNPs!" &amp; CHAR(72 +'Randomized Data'!L1001) &amp; "4"), INDIRECT("SNPs!" &amp; CHAR(72 +'Randomized Data'!L1001) &amp; "4") &amp; INDIRECT("SNPs!" &amp; CHAR(72 +'Randomized Data'!L1001) &amp; "4")))</f>
        <v>TC</v>
      </c>
      <c r="T1001" t="str">
        <f>SNPs!$F$5</f>
        <v>rs72558184</v>
      </c>
      <c r="U1001">
        <f>SNPs!$C$5</f>
        <v>10</v>
      </c>
      <c r="V1001">
        <f>SNPs!$D$5</f>
        <v>96535210</v>
      </c>
      <c r="W1001" t="str">
        <f ca="1">IF('Randomized Data'!M1001 = 1, SNPs!$H$5 &amp; SNPs!$H$5, IF('Randomized Data'!N1001 = 1, SNPs!$H$5 &amp; INDIRECT("SNPs!" &amp; CHAR(72 +'Randomized Data'!O1001) &amp; "5"), INDIRECT("SNPs!" &amp; CHAR(72 +'Randomized Data'!O1001) &amp; "5") &amp; INDIRECT("SNPs!" &amp; CHAR(72 +'Randomized Data'!O1001) &amp; "5")))</f>
        <v>AA</v>
      </c>
      <c r="X1001" t="str">
        <f>SNPs!$F$6</f>
        <v>rs4986893</v>
      </c>
      <c r="Y1001">
        <f>SNPs!$C$6</f>
        <v>10</v>
      </c>
      <c r="Z1001">
        <f>SNPs!$D$6</f>
        <v>94780653</v>
      </c>
      <c r="AA1001" s="7" t="str">
        <f ca="1">IF('Randomized Data'!P1001 = 1, SNPs!$H$6 &amp; SNPs!$H$6, IF('Randomized Data'!Q1001 = 1, SNPs!$H$6 &amp; INDIRECT("SNPs!" &amp; CHAR(72 +'Randomized Data'!R1001) &amp; "6"), INDIRECT("SNPs!" &amp; CHAR(72 +'Randomized Data'!R1001) &amp; "6") &amp; INDIRECT("SNPs!" &amp; CHAR(72 +'Randomized Data'!R1001) &amp; "6")))</f>
        <v>GG</v>
      </c>
      <c r="AB1001" t="str">
        <f>SNPs!$F$7</f>
        <v>rs4244285</v>
      </c>
      <c r="AC1001">
        <f>SNPs!$C$7</f>
        <v>10</v>
      </c>
      <c r="AD1001">
        <f>SNPs!$D$7</f>
        <v>94781859</v>
      </c>
      <c r="AE1001" s="7" t="str">
        <f ca="1">IF('Randomized Data'!S1001 = 1, SNPs!$H$7 &amp; SNPs!$H$7, IF('Randomized Data'!T1001 = 1, SNPs!$H$7 &amp; INDIRECT("SNPs!" &amp; CHAR(72 +'Randomized Data'!U1001) &amp; "7"), INDIRECT("SNPs!" &amp; CHAR(72 +'Randomized Data'!U1001) &amp; "7") &amp; INDIRECT("SNPs!" &amp; CHAR(72 +'Randomized Data'!U1001) &amp; "7")))</f>
        <v>GA</v>
      </c>
      <c r="AF1001" t="str">
        <f>SNPs!$F$8</f>
        <v>rs72558186</v>
      </c>
      <c r="AG1001">
        <f>SNPs!$C$8</f>
        <v>10</v>
      </c>
      <c r="AH1001">
        <f>SNPs!$D$8</f>
        <v>94781999</v>
      </c>
      <c r="AI1001" s="7" t="str">
        <f ca="1">IF('Randomized Data'!V1001 = 1, SNPs!$H$8 &amp; SNPs!$H$8, IF('Randomized Data'!W1001 = 1, SNPs!$H$8 &amp; INDIRECT("SNPs!" &amp; CHAR(72 +'Randomized Data'!X1001) &amp; "8"), INDIRECT("SNPs!" &amp; CHAR(72 +'Randomized Data'!X1001) &amp; "8") &amp; INDIRECT("SNPs!" &amp; CHAR(72 +'Randomized Data'!X1001) &amp; "8")))</f>
        <v>TA</v>
      </c>
      <c r="AJ1001" t="str">
        <f>SNPs!$F$9</f>
        <v>rs56337013</v>
      </c>
      <c r="AK1001">
        <f>SNPs!$C$9</f>
        <v>10</v>
      </c>
      <c r="AL1001">
        <f>SNPs!$D$9</f>
        <v>94852738</v>
      </c>
      <c r="AM1001" s="7" t="str">
        <f ca="1">IF('Randomized Data'!Y$2 = 1, SNPs!$H$9 &amp; SNPs!$H$9, IF('Randomized Data'!Z1001 = 1, SNPs!$H$9 &amp; INDIRECT("SNPs!" &amp; CHAR(72 +'Randomized Data'!AA1001) &amp; "9"), INDIRECT("SNPs!" &amp; CHAR(72 +'Randomized Data'!AA1001) &amp; "9") &amp; INDIRECT("SNPs!" &amp; CHAR(72 +'Randomized Data'!AA1001) &amp; "9")))</f>
        <v>TT</v>
      </c>
      <c r="AN1001" t="str">
        <f>SNPs!$F$10</f>
        <v>rs17884712</v>
      </c>
      <c r="AO1001">
        <f>SNPs!$C$10</f>
        <v>10</v>
      </c>
      <c r="AP1001">
        <f>SNPs!$D$10</f>
        <v>94775489</v>
      </c>
      <c r="AQ1001" s="7" t="str">
        <f ca="1">IF('Randomized Data'!AB1001 = 1, SNPs!$H$10 &amp; SNPs!$H$10, IF('Randomized Data'!AC1001 = 1, SNPs!$H$10 &amp; INDIRECT("SNPs!" &amp; CHAR(72 +'Randomized Data'!AD1001) &amp; "10"), INDIRECT("SNPs!" &amp; CHAR(72 +'Randomized Data'!AD1001) &amp; "10") &amp; INDIRECT("SNPs!" &amp; CHAR(72 +'Randomized Data'!AD1001) &amp; "10")))</f>
        <v>GA</v>
      </c>
      <c r="AR1001" t="str">
        <f>SNPs!$F$11</f>
        <v>rs6413438</v>
      </c>
      <c r="AS1001">
        <f>SNPs!$C$11</f>
        <v>10</v>
      </c>
      <c r="AT1001">
        <f>SNPs!$D$11</f>
        <v>94781858</v>
      </c>
      <c r="AU1001" s="7" t="str">
        <f ca="1">IF('Randomized Data'!AE1001 = 1, SNPs!$H$11 &amp; SNPs!$H$11, IF('Randomized Data'!AF1001 = 1, SNPs!$H$11 &amp; INDIRECT("SNPs!" &amp; CHAR(72 +'Randomized Data'!AG1001) &amp; "11"), INDIRECT("SNPs!" &amp; CHAR(72 +'Randomized Data'!AG1001) &amp; "11") &amp; INDIRECT("SNPs!" &amp; CHAR(72 +'Randomized Data'!AG1001) &amp; "11")))</f>
        <v>CC</v>
      </c>
      <c r="AV1001" t="str">
        <f>SNPs!$F$12</f>
        <v>rs1057910</v>
      </c>
      <c r="AW1001">
        <f>SNPs!$C$12</f>
        <v>10</v>
      </c>
      <c r="AX1001">
        <f>SNPs!$D$12</f>
        <v>94981296</v>
      </c>
      <c r="AY1001" s="7" t="str">
        <f ca="1">IF('Randomized Data'!AH1001 = 1, SNPs!$H$12 &amp; SNPs!$H$12, IF('Randomized Data'!AI1001 = 1, SNPs!$H$12 &amp; INDIRECT("SNPs!" &amp; CHAR(72 +'Randomized Data'!AJ1001) &amp; "12"), INDIRECT("SNPs!" &amp; CHAR(72 +'Randomized Data'!AJ1001) &amp; "12") &amp; INDIRECT("SNPs!" &amp; CHAR(72 +'Randomized Data'!AJ1001) &amp; "12")))</f>
        <v>AC</v>
      </c>
      <c r="AZ1001" t="str">
        <f>SNPs!$F$13</f>
        <v>rs1799853</v>
      </c>
      <c r="BA1001">
        <f>SNPs!$C$13</f>
        <v>10</v>
      </c>
      <c r="BB1001">
        <f>SNPs!$D$13</f>
        <v>94942290</v>
      </c>
      <c r="BC1001" s="7" t="str">
        <f ca="1">IF('Randomized Data'!AK1001 = 1, SNPs!$H$13 &amp; SNPs!$H$13, IF('Randomized Data'!AL1001 = 1, SNPs!$H$13 &amp; INDIRECT("SNPs!" &amp; CHAR(72 +'Randomized Data'!AM1001) &amp; "13"), INDIRECT("SNPs!" &amp; CHAR(72 +'Randomized Data'!AM1001) &amp; "13") &amp; INDIRECT("SNPs!" &amp; CHAR(72 +'Randomized Data'!AM1001) &amp; "13")))</f>
        <v>TT</v>
      </c>
      <c r="BD1001" t="str">
        <f>SNPs!$F$14</f>
        <v>rs9923231</v>
      </c>
      <c r="BE1001">
        <f>SNPs!$C$14</f>
        <v>16</v>
      </c>
      <c r="BF1001">
        <f>SNPs!$D$14</f>
        <v>31096368</v>
      </c>
      <c r="BG1001" s="7" t="str">
        <f ca="1">IF('Randomized Data'!AN1001 = 1, SNPs!$H$14 &amp; SNPs!$H$14, IF('Randomized Data'!AO1001 = 1, SNPs!$H$14 &amp; INDIRECT("SNPs!" &amp; CHAR(72 +'Randomized Data'!AP1001) &amp; "14"), INDIRECT("SNPs!" &amp; CHAR(72 +'Randomized Data'!AP1001) &amp; "14") &amp; INDIRECT("SNPs!" &amp; CHAR(72 +'Randomized Data'!AP1001) &amp; "14")))</f>
        <v>CC</v>
      </c>
      <c r="BH1001" t="str">
        <f>SNPs!$F$15</f>
        <v>rs9934438</v>
      </c>
      <c r="BI1001">
        <f>SNPs!$C$15</f>
        <v>16</v>
      </c>
      <c r="BJ1001">
        <f>SNPs!$D$15</f>
        <v>31093557</v>
      </c>
      <c r="BK1001" s="7" t="str">
        <f ca="1">IF('Randomized Data'!AQ1001 = 1, SNPs!$H$15 &amp; SNPs!$H$15, IF('Randomized Data'!AR1001 = 1, SNPs!$H$15 &amp; INDIRECT("SNPs!" &amp; CHAR(72 +'Randomized Data'!AS1001) &amp; "15"), INDIRECT("SNPs!" &amp; CHAR(72 +'Randomized Data'!AS1001) &amp; "15") &amp; INDIRECT("SNPs!" &amp; CHAR(72 +'Randomized Data'!AS1001) &amp; "15")))</f>
        <v>GG</v>
      </c>
      <c r="BL1001" t="str">
        <f>SNPs!$F$16</f>
        <v>rs8050894</v>
      </c>
      <c r="BM1001">
        <f>SNPs!$C$16</f>
        <v>16</v>
      </c>
      <c r="BN1001">
        <f>SNPs!$D$16</f>
        <v>31093188</v>
      </c>
      <c r="BO1001" s="7" t="str">
        <f ca="1">IF('Randomized Data'!AT1001 = 1, SNPs!$H$16 &amp; SNPs!$H$16, IF('Randomized Data'!AU1001 = 1, SNPs!$H$16 &amp; INDIRECT("SNPs!" &amp; CHAR(72 +'Randomized Data'!AV1001) &amp; "16"), INDIRECT("SNPs!" &amp; CHAR(72 +'Randomized Data'!AV1001) &amp; "16") &amp; INDIRECT("SNPs!" &amp; CHAR(72 +'Randomized Data'!AV1001) &amp; "16")))</f>
        <v>CC</v>
      </c>
      <c r="BP1001" t="str">
        <f>SNPs!$F$17</f>
        <v>rs6025</v>
      </c>
      <c r="BQ1001">
        <f>SNPs!$C$17</f>
        <v>1</v>
      </c>
      <c r="BR1001">
        <f>SNPs!$D$17</f>
        <v>169549811</v>
      </c>
      <c r="BS1001" s="7" t="str">
        <f ca="1">IF('Randomized Data'!AW1001 = 1, SNPs!$H$17 &amp; SNPs!$H$17, IF('Randomized Data'!AX1001 = 1, SNPs!$H$17 &amp; INDIRECT("SNPs!" &amp; CHAR(72 +'Randomized Data'!AY1001) &amp; "17"), INDIRECT("SNPs!" &amp; CHAR(72 +'Randomized Data'!AY1001) &amp; "17") &amp; INDIRECT("SNPs!" &amp; CHAR(72 +'Randomized Data'!AY1001) &amp; "17")))</f>
        <v>GA</v>
      </c>
      <c r="BT1001" t="str">
        <f>SNPs!$F$18</f>
        <v>rs1799963</v>
      </c>
      <c r="BU1001">
        <f>SNPs!$C$18</f>
        <v>11</v>
      </c>
      <c r="BV1001">
        <f>SNPs!$D$18</f>
        <v>46739505</v>
      </c>
      <c r="BW1001" s="7" t="str">
        <f ca="1">IF('Randomized Data'!AZ1001 = 1, SNPs!$H$18 &amp; SNPs!$H$18, IF('Randomized Data'!BA1001 = 1, SNPs!$H$18 &amp; INDIRECT("SNPs!" &amp; CHAR(72 +'Randomized Data'!BB1001) &amp; "18"), INDIRECT("SNPs!" &amp; CHAR(72 +'Randomized Data'!BB1001) &amp; "18") &amp; INDIRECT("SNPs!" &amp; CHAR(72 +'Randomized Data'!BB1001) &amp; "18")))</f>
        <v>GA</v>
      </c>
      <c r="BX1001" t="str">
        <f>SNPs!$F$19</f>
        <v>rs121913626</v>
      </c>
      <c r="BY1001">
        <f>SNPs!$C$19</f>
        <v>14</v>
      </c>
      <c r="BZ1001">
        <f>SNPs!$D$19</f>
        <v>23427723</v>
      </c>
      <c r="CA1001" s="7" t="str">
        <f ca="1">IF('Randomized Data'!BC1001 = 1, SNPs!$H$19 &amp; SNPs!$H$19, IF('Randomized Data'!BD1001 = 1, SNPs!$H$19 &amp; INDIRECT("SNPs!" &amp; CHAR(72 +'Randomized Data'!BE1001) &amp; "19"), INDIRECT("SNPs!" &amp; CHAR(72 +'Randomized Data'!BE1001) &amp; "19") &amp; INDIRECT("SNPs!" &amp; CHAR(72 +'Randomized Data'!BE1001) &amp; "19")))</f>
        <v>GG</v>
      </c>
      <c r="CB1001" t="str">
        <f>SNPs!$F$20</f>
        <v>rs3218713</v>
      </c>
      <c r="CC1001">
        <f>SNPs!$C$20</f>
        <v>14</v>
      </c>
      <c r="CD1001">
        <f>SNPs!$D$20</f>
        <v>23431468</v>
      </c>
      <c r="CE1001" s="7" t="str">
        <f ca="1">IF('Randomized Data'!BF1001 = 1, SNPs!$H$20 &amp; SNPs!$H$20, IF('Randomized Data'!BG1001 = 1, SNPs!$H$20 &amp; INDIRECT("SNPs!" &amp; CHAR(72 +'Randomized Data'!BH1001) &amp; "20"), INDIRECT("SNPs!" &amp; CHAR(72 +'Randomized Data'!BH1001) &amp; "20") &amp; INDIRECT("SNPs!" &amp; CHAR(72 +'Randomized Data'!BH1001) &amp; "20")))</f>
        <v>AA</v>
      </c>
      <c r="CF1001" t="str">
        <f>SNPs!$F$21</f>
        <v>rs3218714</v>
      </c>
      <c r="CG1001">
        <f>SNPs!$C$21</f>
        <v>14</v>
      </c>
      <c r="CH1001">
        <f>SNPs!$D$21</f>
        <v>23429279</v>
      </c>
      <c r="CI1001" s="7" t="str">
        <f ca="1">IF('Randomized Data'!BI1001 = 1, SNPs!$H$21 &amp; SNPs!$H$21, IF('Randomized Data'!BJ1001 = 1, SNPs!$H$21 &amp; INDIRECT("SNPs!" &amp; CHAR(72 +'Randomized Data'!BK1001) &amp; "21"), INDIRECT("SNPs!" &amp; CHAR(72 +'Randomized Data'!BK1001) &amp; "21") &amp; INDIRECT("SNPs!" &amp; CHAR(72 +'Randomized Data'!BK1001) &amp; "21")))</f>
        <v>CC</v>
      </c>
      <c r="CJ1001" t="str">
        <f>SNPs!$F$22</f>
        <v>rs121964855</v>
      </c>
      <c r="CK1001">
        <f>SNPs!$C$22</f>
        <v>1</v>
      </c>
      <c r="CL1001">
        <f>SNPs!$D$22</f>
        <v>201365638</v>
      </c>
      <c r="CM1001" s="7" t="str">
        <f ca="1">IF('Randomized Data'!BL1001 = 1, SNPs!$H$22 &amp; SNPs!$H$22, IF('Randomized Data'!BM1001 = 1, SNPs!$H$22 &amp; INDIRECT("SNPs!" &amp; CHAR(72 +'Randomized Data'!BN1001) &amp; "22"), INDIRECT("SNPs!" &amp; CHAR(72 +'Randomized Data'!BN1001) &amp; "22") &amp; INDIRECT("SNPs!" &amp; CHAR(72 +'Randomized Data'!BN1001) &amp; "22")))</f>
        <v>TT</v>
      </c>
      <c r="CN1001" t="str">
        <f>SNPs!$F$23</f>
        <v>rs121964856</v>
      </c>
      <c r="CO1001">
        <f>SNPs!$C$23</f>
        <v>1</v>
      </c>
      <c r="CP1001">
        <f>SNPs!$D$23</f>
        <v>201365297</v>
      </c>
      <c r="CQ1001" s="7" t="str">
        <f ca="1">IF('Randomized Data'!BO1001 = 1, SNPs!$H$23 &amp; SNPs!$H$23, IF('Randomized Data'!BP1001 = 1, SNPs!$H$23 &amp; INDIRECT("SNPs!" &amp; CHAR(72 +'Randomized Data'!BQ1001) &amp; "23"), INDIRECT("SNPs!" &amp; CHAR(72 +'Randomized Data'!BQ1001) &amp; "23") &amp; INDIRECT("SNPs!" &amp; CHAR(72 +'Randomized Data'!BQ1001) &amp; "23")))</f>
        <v>GG</v>
      </c>
      <c r="CR1001" t="str">
        <f>SNPs!$F$24</f>
        <v>rs121964857</v>
      </c>
      <c r="CS1001">
        <f>SNPs!$C$24</f>
        <v>1</v>
      </c>
      <c r="CT1001">
        <f>SNPs!$D$24</f>
        <v>201359245</v>
      </c>
      <c r="CU1001" s="7" t="str">
        <f ca="1">IF('Randomized Data'!BR1001 = 1, SNPs!$H$24 &amp; SNPs!$H$24, IF('Randomized Data'!BS1001 = 1, SNPs!$H$24 &amp; INDIRECT("SNPs!" &amp; CHAR(72 +'Randomized Data'!BT1001) &amp; "24"), INDIRECT("SNPs!" &amp; CHAR(72 +'Randomized Data'!BT1001) &amp; "24") &amp; INDIRECT("SNPs!" &amp; CHAR(72 +'Randomized Data'!BT1001) &amp; "24")))</f>
        <v>CT</v>
      </c>
      <c r="CV1001" t="str">
        <f>SNPs!$F$25</f>
        <v>rs28934269</v>
      </c>
      <c r="CW1001">
        <f>SNPs!$C$25</f>
        <v>15</v>
      </c>
      <c r="CX1001">
        <f>SNPs!$D$25</f>
        <v>63060915</v>
      </c>
      <c r="CY1001" s="7" t="str">
        <f ca="1">IF('Randomized Data'!BU1001 = 1, SNPs!$H$25 &amp; SNPs!$H$25, IF('Randomized Data'!BV1001 = 1, SNPs!$H$25 &amp; INDIRECT("SNPs!" &amp; CHAR(72 +'Randomized Data'!BW1001) &amp; "25"), INDIRECT("SNPs!" &amp; CHAR(72 +'Randomized Data'!BW1001) &amp; "25") &amp; INDIRECT("SNPs!" &amp; CHAR(72 +'Randomized Data'!BW1001) &amp; "25")))</f>
        <v>AG</v>
      </c>
      <c r="CZ1001" t="str">
        <f>SNPs!$F$26</f>
        <v>rs28934270</v>
      </c>
      <c r="DA1001">
        <f>SNPs!$C$26</f>
        <v>15</v>
      </c>
      <c r="DB1001">
        <f>SNPs!$D$26</f>
        <v>63060899</v>
      </c>
      <c r="DC1001" s="7" t="str">
        <f ca="1">IF('Randomized Data'!BX1001 = 1, SNPs!$H$26 &amp; SNPs!$H$26, IF('Randomized Data'!BY1001 = 1, SNPs!$H$26 &amp; INDIRECT("SNPs!" &amp; CHAR(72 +'Randomized Data'!BZ1001) &amp; "26"), INDIRECT("SNPs!" &amp; CHAR(72 +'Randomized Data'!BZ1001) &amp; "26") &amp; INDIRECT("SNPs!" &amp; CHAR(72 +'Randomized Data'!BZ1001) &amp; "26")))</f>
        <v>GA</v>
      </c>
      <c r="DD1001" t="str">
        <f>SNPs!$F$27</f>
        <v>rs727504290</v>
      </c>
      <c r="DE1001">
        <f>SNPs!$C$27</f>
        <v>15</v>
      </c>
      <c r="DF1001">
        <f>SNPs!$D$27</f>
        <v>63042875</v>
      </c>
      <c r="DG1001" s="7" t="str">
        <f ca="1">IF('Randomized Data'!CA1001 = 1, SNPs!$H$27 &amp; SNPs!$H$27, IF('Randomized Data'!CB1001 = 1, SNPs!$H$27 &amp; INDIRECT("SNPs!" &amp; CHAR(72 +'Randomized Data'!CC1001) &amp; "27"), INDIRECT("SNPs!" &amp; CHAR(72 +'Randomized Data'!CC1001) &amp; "27") &amp; INDIRECT("SNPs!" &amp; CHAR(72 +'Randomized Data'!CC1001) &amp; "27")))</f>
        <v>GG</v>
      </c>
      <c r="DH1001" t="str">
        <f>SNPs!$F$28</f>
        <v>rs104894504</v>
      </c>
      <c r="DI1001">
        <f>SNPs!$C$28</f>
        <v>15</v>
      </c>
      <c r="DJ1001">
        <f>SNPs!$D$28</f>
        <v>63057028</v>
      </c>
      <c r="DK1001" s="7" t="str">
        <f ca="1">IF('Randomized Data'!CD1001 = 1, SNPs!$H$28 &amp; SNPs!$H$28, IF('Randomized Data'!CE1001 = 1, SNPs!$H$28 &amp; INDIRECT("SNPs!" &amp; CHAR(72 +'Randomized Data'!CF1001) &amp; "28"), INDIRECT("SNPs!" &amp; CHAR(72 +'Randomized Data'!CF1001) &amp; "28") &amp; INDIRECT("SNPs!" &amp; CHAR(72 +'Randomized Data'!CF1001) &amp; "28")))</f>
        <v>TT</v>
      </c>
      <c r="DL1001" t="str">
        <f>SNPs!$F$29</f>
        <v>rs375882485</v>
      </c>
      <c r="DM1001">
        <f>SNPs!$C$29</f>
        <v>11</v>
      </c>
      <c r="DN1001">
        <f>SNPs!$D$29</f>
        <v>47342698</v>
      </c>
      <c r="DO1001" s="7" t="str">
        <f ca="1">IF('Randomized Data'!CG1001 = 1, SNPs!$H$29 &amp; SNPs!$H$29, IF('Randomized Data'!CH1001 = 1, SNPs!$H$29 &amp; INDIRECT("SNPs!" &amp; CHAR(72 +'Randomized Data'!CI1001) &amp; "29"), INDIRECT("SNPs!" &amp; CHAR(72 +'Randomized Data'!CI1001) &amp; "29") &amp; INDIRECT("SNPs!" &amp; CHAR(72 +'Randomized Data'!CI1001) &amp; "29")))</f>
        <v>GG</v>
      </c>
      <c r="DP1001" t="str">
        <f>SNPs!$F$30</f>
        <v>rs397516083</v>
      </c>
      <c r="DQ1001">
        <f>SNPs!$C$30</f>
        <v>11</v>
      </c>
      <c r="DR1001">
        <f>SNPs!$D$30</f>
        <v>47346379</v>
      </c>
      <c r="DS1001" s="7" t="str">
        <f ca="1">IF('Randomized Data'!CJ1001 = 1, SNPs!$H$30 &amp; SNPs!$H$30, IF('Randomized Data'!CK1001 = 1, SNPs!$H$30 &amp; INDIRECT("SNPs!" &amp; CHAR(72 +'Randomized Data'!CL1001) &amp; "30"), INDIRECT("SNPs!" &amp; CHAR(72 +'Randomized Data'!CL1001) &amp; "30") &amp; INDIRECT("SNPs!" &amp; CHAR(72 +'Randomized Data'!CL1001) &amp; "30")))</f>
        <v>GG</v>
      </c>
      <c r="DT1001" t="str">
        <f>SNPs!$F$31</f>
        <v>rs397515937</v>
      </c>
      <c r="DU1001">
        <f>SNPs!$C$31</f>
        <v>11</v>
      </c>
      <c r="DV1001">
        <f>SNPs!$D$31</f>
        <v>47339792</v>
      </c>
      <c r="DW1001" s="7" t="str">
        <f ca="1">IF('Randomized Data'!CM1001 = 1, SNPs!$H$31 &amp; SNPs!$H$31, IF('Randomized Data'!CN1001 = 1, SNPs!$H$31 &amp; INDIRECT("SNPs!" &amp; CHAR(72 +'Randomized Data'!CO1001) &amp; "31"), INDIRECT("SNPs!" &amp; CHAR(72 +'Randomized Data'!CO1001) &amp; "31") &amp; INDIRECT("SNPs!" &amp; CHAR(72 +'Randomized Data'!CO1001) &amp; "31")))</f>
        <v>AA</v>
      </c>
      <c r="DX1001" t="str">
        <f>SNPs!$F$32</f>
        <v>rs397516074</v>
      </c>
      <c r="DY1001">
        <f>SNPs!$C$32</f>
        <v>11</v>
      </c>
      <c r="DZ1001">
        <f>SNPs!$D$32</f>
        <v>47348424</v>
      </c>
      <c r="EA1001" s="7" t="str">
        <f ca="1">IF('Randomized Data'!CP1001 = 1, SNPs!$H$32 &amp; SNPs!$H$32, IF('Randomized Data'!CQ1001 = 1, SNPs!$H$32 &amp; INDIRECT("SNPs!" &amp; CHAR(72 +'Randomized Data'!CR1001) &amp; "32"), INDIRECT("SNPs!" &amp; CHAR(72 +'Randomized Data'!CR1001) &amp; "32") &amp; INDIRECT("SNPs!" &amp; CHAR(72 +'Randomized Data'!CR1001) &amp; "32")))</f>
        <v>AA</v>
      </c>
      <c r="EB1001" t="str">
        <f>SNPs!$F$33</f>
        <v>rs397515963</v>
      </c>
      <c r="EC1001">
        <f>SNPs!$C$33</f>
        <v>11</v>
      </c>
      <c r="ED1001">
        <f>SNPs!$D$33</f>
        <v>47337729</v>
      </c>
      <c r="EE1001" s="7" t="str">
        <f ca="1">IF('Randomized Data'!CS1001 = 1, SNPs!$H$33 &amp; SNPs!$H$33, IF('Randomized Data'!CT1001 = 1, SNPs!$H$33 &amp; INDIRECT("SNPs!" &amp; CHAR(72 +'Randomized Data'!CU1001) &amp; "33"), INDIRECT("SNPs!" &amp; CHAR(72 +'Randomized Data'!CU1001) &amp; "33") &amp; INDIRECT("SNPs!" &amp; CHAR(72 +'Randomized Data'!CU1001) &amp; "33")))</f>
        <v>-G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topLeftCell="A14" workbookViewId="0">
      <selection activeCell="B26" sqref="B26"/>
    </sheetView>
  </sheetViews>
  <sheetFormatPr defaultRowHeight="14.5" x14ac:dyDescent="0.35"/>
  <cols>
    <col min="1" max="1" width="38.54296875" bestFit="1" customWidth="1"/>
    <col min="2" max="2" width="18.453125" customWidth="1"/>
    <col min="3" max="3" width="12.81640625" bestFit="1" customWidth="1"/>
    <col min="4" max="5" width="12.81640625" customWidth="1"/>
    <col min="6" max="6" width="11.54296875" bestFit="1" customWidth="1"/>
    <col min="7" max="7" width="12.1796875" bestFit="1" customWidth="1"/>
    <col min="8" max="8" width="10.1796875" bestFit="1" customWidth="1"/>
    <col min="9" max="11" width="10.81640625" bestFit="1" customWidth="1"/>
  </cols>
  <sheetData>
    <row r="1" spans="1:11" x14ac:dyDescent="0.35">
      <c r="A1" s="4" t="s">
        <v>1</v>
      </c>
      <c r="B1" s="4" t="s">
        <v>142</v>
      </c>
      <c r="C1" s="4" t="s">
        <v>134</v>
      </c>
      <c r="D1" s="4" t="s">
        <v>139</v>
      </c>
      <c r="E1" s="4" t="s">
        <v>140</v>
      </c>
      <c r="F1" s="4" t="s">
        <v>135</v>
      </c>
      <c r="G1" s="4" t="s">
        <v>136</v>
      </c>
      <c r="H1" s="4" t="s">
        <v>129</v>
      </c>
      <c r="I1" s="4" t="s">
        <v>130</v>
      </c>
      <c r="J1" s="4" t="s">
        <v>131</v>
      </c>
      <c r="K1" s="4" t="s">
        <v>155</v>
      </c>
    </row>
    <row r="2" spans="1:11" x14ac:dyDescent="0.35">
      <c r="A2" t="s">
        <v>0</v>
      </c>
      <c r="B2" t="s">
        <v>143</v>
      </c>
      <c r="C2">
        <v>10</v>
      </c>
      <c r="D2">
        <v>94761900</v>
      </c>
      <c r="E2" t="s">
        <v>141</v>
      </c>
      <c r="F2" t="s">
        <v>186</v>
      </c>
      <c r="G2" t="s">
        <v>119</v>
      </c>
      <c r="H2" t="s">
        <v>133</v>
      </c>
      <c r="I2" t="s">
        <v>132</v>
      </c>
      <c r="J2" t="s">
        <v>137</v>
      </c>
      <c r="K2" s="6" t="s">
        <v>132</v>
      </c>
    </row>
    <row r="3" spans="1:11" x14ac:dyDescent="0.35">
      <c r="B3" t="s">
        <v>143</v>
      </c>
      <c r="C3">
        <v>10</v>
      </c>
      <c r="D3">
        <v>94762706</v>
      </c>
      <c r="E3" t="s">
        <v>141</v>
      </c>
      <c r="F3" t="s">
        <v>187</v>
      </c>
      <c r="G3" t="s">
        <v>120</v>
      </c>
      <c r="H3" t="s">
        <v>137</v>
      </c>
      <c r="I3" t="s">
        <v>138</v>
      </c>
      <c r="J3" s="6" t="s">
        <v>138</v>
      </c>
      <c r="K3" s="6" t="s">
        <v>138</v>
      </c>
    </row>
    <row r="4" spans="1:11" x14ac:dyDescent="0.35">
      <c r="B4" t="s">
        <v>143</v>
      </c>
      <c r="C4">
        <v>10</v>
      </c>
      <c r="D4">
        <v>94775416</v>
      </c>
      <c r="E4" t="s">
        <v>141</v>
      </c>
      <c r="F4" t="s">
        <v>188</v>
      </c>
      <c r="G4" t="s">
        <v>121</v>
      </c>
      <c r="H4" t="s">
        <v>132</v>
      </c>
      <c r="I4" t="s">
        <v>133</v>
      </c>
      <c r="J4" s="6" t="s">
        <v>133</v>
      </c>
      <c r="K4" s="6" t="s">
        <v>133</v>
      </c>
    </row>
    <row r="5" spans="1:11" x14ac:dyDescent="0.35">
      <c r="B5" t="s">
        <v>143</v>
      </c>
      <c r="C5">
        <v>10</v>
      </c>
      <c r="D5">
        <v>96535210</v>
      </c>
      <c r="E5" t="s">
        <v>141</v>
      </c>
      <c r="F5" t="s">
        <v>189</v>
      </c>
      <c r="G5" t="s">
        <v>122</v>
      </c>
      <c r="H5" t="s">
        <v>138</v>
      </c>
      <c r="I5" t="s">
        <v>137</v>
      </c>
      <c r="J5" s="6" t="s">
        <v>137</v>
      </c>
      <c r="K5" s="6" t="s">
        <v>137</v>
      </c>
    </row>
    <row r="6" spans="1:11" x14ac:dyDescent="0.35">
      <c r="B6" t="s">
        <v>143</v>
      </c>
      <c r="C6">
        <v>10</v>
      </c>
      <c r="D6">
        <v>94780653</v>
      </c>
      <c r="E6" t="s">
        <v>141</v>
      </c>
      <c r="F6" t="s">
        <v>190</v>
      </c>
      <c r="G6" t="s">
        <v>123</v>
      </c>
      <c r="H6" t="s">
        <v>138</v>
      </c>
      <c r="I6" t="s">
        <v>137</v>
      </c>
      <c r="J6" s="6" t="s">
        <v>137</v>
      </c>
      <c r="K6" s="6" t="s">
        <v>137</v>
      </c>
    </row>
    <row r="7" spans="1:11" x14ac:dyDescent="0.35">
      <c r="B7" t="s">
        <v>143</v>
      </c>
      <c r="C7">
        <v>10</v>
      </c>
      <c r="D7">
        <v>94781859</v>
      </c>
      <c r="E7" t="s">
        <v>141</v>
      </c>
      <c r="F7" t="s">
        <v>191</v>
      </c>
      <c r="G7" t="s">
        <v>124</v>
      </c>
      <c r="H7" t="s">
        <v>138</v>
      </c>
      <c r="I7" t="s">
        <v>137</v>
      </c>
      <c r="J7" t="s">
        <v>133</v>
      </c>
      <c r="K7" s="6" t="s">
        <v>137</v>
      </c>
    </row>
    <row r="8" spans="1:11" x14ac:dyDescent="0.35">
      <c r="B8" t="s">
        <v>143</v>
      </c>
      <c r="C8">
        <v>10</v>
      </c>
      <c r="D8">
        <v>94781999</v>
      </c>
      <c r="E8" t="s">
        <v>141</v>
      </c>
      <c r="F8" t="s">
        <v>192</v>
      </c>
      <c r="G8" t="s">
        <v>125</v>
      </c>
      <c r="H8" t="s">
        <v>132</v>
      </c>
      <c r="I8" t="s">
        <v>137</v>
      </c>
      <c r="J8" s="6" t="s">
        <v>137</v>
      </c>
      <c r="K8" s="6" t="s">
        <v>137</v>
      </c>
    </row>
    <row r="9" spans="1:11" x14ac:dyDescent="0.35">
      <c r="B9" t="s">
        <v>143</v>
      </c>
      <c r="C9">
        <v>10</v>
      </c>
      <c r="D9">
        <v>94852738</v>
      </c>
      <c r="E9" t="s">
        <v>141</v>
      </c>
      <c r="F9" t="s">
        <v>193</v>
      </c>
      <c r="G9" t="s">
        <v>126</v>
      </c>
      <c r="H9" t="s">
        <v>133</v>
      </c>
      <c r="I9" t="s">
        <v>132</v>
      </c>
      <c r="J9" s="6" t="s">
        <v>132</v>
      </c>
      <c r="K9" s="6" t="s">
        <v>132</v>
      </c>
    </row>
    <row r="10" spans="1:11" x14ac:dyDescent="0.35">
      <c r="B10" t="s">
        <v>143</v>
      </c>
      <c r="C10">
        <v>10</v>
      </c>
      <c r="D10">
        <v>94775489</v>
      </c>
      <c r="E10" t="s">
        <v>141</v>
      </c>
      <c r="F10" t="s">
        <v>194</v>
      </c>
      <c r="G10" t="s">
        <v>127</v>
      </c>
      <c r="H10" t="s">
        <v>138</v>
      </c>
      <c r="I10" t="s">
        <v>137</v>
      </c>
      <c r="J10" s="6" t="s">
        <v>137</v>
      </c>
      <c r="K10" s="6" t="s">
        <v>137</v>
      </c>
    </row>
    <row r="11" spans="1:11" x14ac:dyDescent="0.35">
      <c r="B11" t="s">
        <v>143</v>
      </c>
      <c r="C11">
        <v>10</v>
      </c>
      <c r="D11">
        <v>94781858</v>
      </c>
      <c r="E11" t="s">
        <v>141</v>
      </c>
      <c r="F11" t="s">
        <v>195</v>
      </c>
      <c r="G11" t="s">
        <v>128</v>
      </c>
      <c r="H11" t="s">
        <v>133</v>
      </c>
      <c r="I11" t="s">
        <v>132</v>
      </c>
      <c r="J11" s="6" t="s">
        <v>132</v>
      </c>
      <c r="K11" s="6" t="s">
        <v>132</v>
      </c>
    </row>
    <row r="12" spans="1:11" x14ac:dyDescent="0.35">
      <c r="A12" t="s">
        <v>149</v>
      </c>
      <c r="B12" t="s">
        <v>144</v>
      </c>
      <c r="C12">
        <v>10</v>
      </c>
      <c r="D12">
        <v>94981296</v>
      </c>
      <c r="E12" t="s">
        <v>141</v>
      </c>
      <c r="F12" t="s">
        <v>145</v>
      </c>
      <c r="G12" t="s">
        <v>146</v>
      </c>
      <c r="H12" t="s">
        <v>137</v>
      </c>
      <c r="I12" t="s">
        <v>133</v>
      </c>
      <c r="J12" s="6" t="s">
        <v>133</v>
      </c>
      <c r="K12" s="6" t="s">
        <v>133</v>
      </c>
    </row>
    <row r="13" spans="1:11" x14ac:dyDescent="0.35">
      <c r="B13" t="s">
        <v>144</v>
      </c>
      <c r="C13">
        <v>10</v>
      </c>
      <c r="D13">
        <v>94942290</v>
      </c>
      <c r="E13" t="s">
        <v>141</v>
      </c>
      <c r="F13" t="s">
        <v>147</v>
      </c>
      <c r="G13" t="s">
        <v>148</v>
      </c>
      <c r="H13" t="s">
        <v>133</v>
      </c>
      <c r="I13" t="s">
        <v>132</v>
      </c>
      <c r="J13" s="6" t="s">
        <v>132</v>
      </c>
      <c r="K13" s="6" t="s">
        <v>132</v>
      </c>
    </row>
    <row r="14" spans="1:11" x14ac:dyDescent="0.35">
      <c r="B14" t="s">
        <v>150</v>
      </c>
      <c r="C14">
        <v>16</v>
      </c>
      <c r="D14">
        <v>31096368</v>
      </c>
      <c r="E14" t="s">
        <v>141</v>
      </c>
      <c r="F14" t="s">
        <v>152</v>
      </c>
      <c r="G14" t="s">
        <v>151</v>
      </c>
      <c r="H14" t="s">
        <v>133</v>
      </c>
      <c r="I14" t="s">
        <v>132</v>
      </c>
      <c r="J14" t="s">
        <v>138</v>
      </c>
      <c r="K14" t="s">
        <v>137</v>
      </c>
    </row>
    <row r="15" spans="1:11" x14ac:dyDescent="0.35">
      <c r="B15" t="s">
        <v>150</v>
      </c>
      <c r="C15">
        <v>16</v>
      </c>
      <c r="D15">
        <v>31093557</v>
      </c>
      <c r="E15" t="s">
        <v>141</v>
      </c>
      <c r="F15" t="s">
        <v>153</v>
      </c>
      <c r="H15" t="s">
        <v>138</v>
      </c>
      <c r="I15" t="s">
        <v>137</v>
      </c>
      <c r="J15" s="6" t="s">
        <v>137</v>
      </c>
      <c r="K15" s="6" t="s">
        <v>137</v>
      </c>
    </row>
    <row r="16" spans="1:11" x14ac:dyDescent="0.35">
      <c r="B16" t="s">
        <v>150</v>
      </c>
      <c r="C16">
        <v>16</v>
      </c>
      <c r="D16">
        <v>31093188</v>
      </c>
      <c r="E16" t="s">
        <v>141</v>
      </c>
      <c r="F16" t="s">
        <v>154</v>
      </c>
      <c r="H16" t="s">
        <v>133</v>
      </c>
      <c r="I16" t="s">
        <v>138</v>
      </c>
      <c r="J16" s="6" t="s">
        <v>138</v>
      </c>
      <c r="K16" s="6" t="s">
        <v>138</v>
      </c>
    </row>
    <row r="17" spans="1:11" x14ac:dyDescent="0.35">
      <c r="A17" t="s">
        <v>117</v>
      </c>
      <c r="B17" t="s">
        <v>156</v>
      </c>
      <c r="C17">
        <v>1</v>
      </c>
      <c r="D17">
        <v>169549811</v>
      </c>
      <c r="E17" t="s">
        <v>141</v>
      </c>
      <c r="F17" t="s">
        <v>157</v>
      </c>
      <c r="H17" t="s">
        <v>138</v>
      </c>
      <c r="I17" t="s">
        <v>137</v>
      </c>
      <c r="J17" s="6" t="s">
        <v>137</v>
      </c>
      <c r="K17" s="6" t="s">
        <v>137</v>
      </c>
    </row>
    <row r="18" spans="1:11" x14ac:dyDescent="0.35">
      <c r="A18" t="s">
        <v>118</v>
      </c>
      <c r="B18" t="s">
        <v>158</v>
      </c>
      <c r="C18">
        <v>11</v>
      </c>
      <c r="D18">
        <v>46739505</v>
      </c>
      <c r="E18" t="s">
        <v>141</v>
      </c>
      <c r="F18" t="s">
        <v>159</v>
      </c>
      <c r="H18" t="s">
        <v>138</v>
      </c>
      <c r="I18" t="s">
        <v>137</v>
      </c>
      <c r="J18" s="6" t="s">
        <v>137</v>
      </c>
      <c r="K18" s="6" t="s">
        <v>137</v>
      </c>
    </row>
    <row r="19" spans="1:11" x14ac:dyDescent="0.35">
      <c r="A19" t="s">
        <v>2</v>
      </c>
      <c r="B19" t="s">
        <v>160</v>
      </c>
      <c r="C19">
        <v>14</v>
      </c>
      <c r="D19">
        <v>23427723</v>
      </c>
      <c r="E19" t="s">
        <v>141</v>
      </c>
      <c r="F19" t="s">
        <v>161</v>
      </c>
      <c r="H19" t="s">
        <v>138</v>
      </c>
      <c r="I19" t="s">
        <v>133</v>
      </c>
      <c r="J19" s="6" t="s">
        <v>133</v>
      </c>
      <c r="K19" s="6" t="s">
        <v>133</v>
      </c>
    </row>
    <row r="20" spans="1:11" x14ac:dyDescent="0.35">
      <c r="B20" t="s">
        <v>160</v>
      </c>
      <c r="C20">
        <v>14</v>
      </c>
      <c r="D20">
        <v>23431468</v>
      </c>
      <c r="E20" t="s">
        <v>141</v>
      </c>
      <c r="F20" t="s">
        <v>162</v>
      </c>
      <c r="H20" t="s">
        <v>138</v>
      </c>
      <c r="I20" t="s">
        <v>137</v>
      </c>
      <c r="J20" s="6" t="s">
        <v>137</v>
      </c>
      <c r="K20" s="6" t="s">
        <v>137</v>
      </c>
    </row>
    <row r="21" spans="1:11" x14ac:dyDescent="0.35">
      <c r="B21" t="s">
        <v>160</v>
      </c>
      <c r="C21">
        <v>14</v>
      </c>
      <c r="D21">
        <v>23429279</v>
      </c>
      <c r="E21" t="s">
        <v>141</v>
      </c>
      <c r="F21" t="s">
        <v>163</v>
      </c>
      <c r="H21" t="s">
        <v>133</v>
      </c>
      <c r="I21" t="s">
        <v>132</v>
      </c>
      <c r="J21" s="6" t="s">
        <v>132</v>
      </c>
      <c r="K21" s="6" t="s">
        <v>132</v>
      </c>
    </row>
    <row r="22" spans="1:11" x14ac:dyDescent="0.35">
      <c r="A22" t="s">
        <v>3</v>
      </c>
      <c r="B22" t="s">
        <v>170</v>
      </c>
      <c r="C22">
        <v>1</v>
      </c>
      <c r="D22">
        <v>201365638</v>
      </c>
      <c r="E22" t="s">
        <v>141</v>
      </c>
      <c r="F22" t="s">
        <v>172</v>
      </c>
      <c r="H22" t="s">
        <v>132</v>
      </c>
      <c r="I22" t="s">
        <v>137</v>
      </c>
      <c r="J22" s="6" t="s">
        <v>137</v>
      </c>
      <c r="K22" s="6" t="s">
        <v>137</v>
      </c>
    </row>
    <row r="23" spans="1:11" x14ac:dyDescent="0.35">
      <c r="B23" t="s">
        <v>170</v>
      </c>
      <c r="C23">
        <v>1</v>
      </c>
      <c r="D23">
        <v>201365297</v>
      </c>
      <c r="E23" t="s">
        <v>141</v>
      </c>
      <c r="F23" t="s">
        <v>171</v>
      </c>
      <c r="H23" t="s">
        <v>138</v>
      </c>
      <c r="I23" t="s">
        <v>137</v>
      </c>
      <c r="J23" s="6" t="s">
        <v>137</v>
      </c>
      <c r="K23" s="6" t="s">
        <v>137</v>
      </c>
    </row>
    <row r="24" spans="1:11" x14ac:dyDescent="0.35">
      <c r="B24" t="s">
        <v>170</v>
      </c>
      <c r="C24">
        <v>1</v>
      </c>
      <c r="D24">
        <v>201359245</v>
      </c>
      <c r="E24" t="s">
        <v>141</v>
      </c>
      <c r="F24" t="s">
        <v>173</v>
      </c>
      <c r="H24" t="s">
        <v>133</v>
      </c>
      <c r="I24" t="s">
        <v>132</v>
      </c>
      <c r="J24" s="6" t="s">
        <v>132</v>
      </c>
      <c r="K24" s="6" t="s">
        <v>132</v>
      </c>
    </row>
    <row r="25" spans="1:11" x14ac:dyDescent="0.35">
      <c r="A25" t="s">
        <v>4</v>
      </c>
      <c r="B25" t="s">
        <v>196</v>
      </c>
      <c r="C25">
        <v>15</v>
      </c>
      <c r="D25">
        <v>63060915</v>
      </c>
      <c r="E25" t="s">
        <v>141</v>
      </c>
      <c r="F25" t="s">
        <v>174</v>
      </c>
      <c r="H25" t="s">
        <v>137</v>
      </c>
      <c r="I25" t="s">
        <v>138</v>
      </c>
      <c r="J25" s="6" t="s">
        <v>138</v>
      </c>
      <c r="K25" s="6" t="s">
        <v>138</v>
      </c>
    </row>
    <row r="26" spans="1:11" x14ac:dyDescent="0.35">
      <c r="B26" t="s">
        <v>196</v>
      </c>
      <c r="C26">
        <v>15</v>
      </c>
      <c r="D26">
        <v>63060899</v>
      </c>
      <c r="E26" t="s">
        <v>141</v>
      </c>
      <c r="F26" t="s">
        <v>175</v>
      </c>
      <c r="H26" t="s">
        <v>138</v>
      </c>
      <c r="I26" t="s">
        <v>137</v>
      </c>
      <c r="J26" s="6" t="s">
        <v>137</v>
      </c>
      <c r="K26" s="6" t="s">
        <v>137</v>
      </c>
    </row>
    <row r="27" spans="1:11" x14ac:dyDescent="0.35">
      <c r="B27" t="s">
        <v>196</v>
      </c>
      <c r="C27">
        <v>15</v>
      </c>
      <c r="D27">
        <v>63042875</v>
      </c>
      <c r="E27" t="s">
        <v>141</v>
      </c>
      <c r="F27" t="s">
        <v>176</v>
      </c>
      <c r="H27" t="s">
        <v>138</v>
      </c>
      <c r="I27" t="s">
        <v>133</v>
      </c>
      <c r="J27" s="6" t="s">
        <v>133</v>
      </c>
      <c r="K27" s="6" t="s">
        <v>133</v>
      </c>
    </row>
    <row r="28" spans="1:11" x14ac:dyDescent="0.35">
      <c r="B28" t="s">
        <v>196</v>
      </c>
      <c r="C28">
        <v>15</v>
      </c>
      <c r="D28">
        <v>63057028</v>
      </c>
      <c r="E28" t="s">
        <v>141</v>
      </c>
      <c r="F28" t="s">
        <v>177</v>
      </c>
      <c r="H28" t="s">
        <v>132</v>
      </c>
      <c r="I28" t="s">
        <v>133</v>
      </c>
      <c r="J28" s="6" t="s">
        <v>133</v>
      </c>
      <c r="K28" s="6" t="s">
        <v>133</v>
      </c>
    </row>
    <row r="29" spans="1:11" x14ac:dyDescent="0.35">
      <c r="A29" t="s">
        <v>5</v>
      </c>
      <c r="B29" t="s">
        <v>165</v>
      </c>
      <c r="C29">
        <v>11</v>
      </c>
      <c r="D29">
        <v>47342698</v>
      </c>
      <c r="E29" t="s">
        <v>141</v>
      </c>
      <c r="F29" t="s">
        <v>164</v>
      </c>
      <c r="H29" t="s">
        <v>138</v>
      </c>
      <c r="I29" t="s">
        <v>137</v>
      </c>
      <c r="J29" s="6" t="s">
        <v>137</v>
      </c>
      <c r="K29" s="6" t="s">
        <v>137</v>
      </c>
    </row>
    <row r="30" spans="1:11" x14ac:dyDescent="0.35">
      <c r="B30" t="s">
        <v>165</v>
      </c>
      <c r="C30">
        <v>11</v>
      </c>
      <c r="D30">
        <v>47346379</v>
      </c>
      <c r="E30" t="s">
        <v>141</v>
      </c>
      <c r="F30" t="s">
        <v>167</v>
      </c>
      <c r="H30" t="s">
        <v>138</v>
      </c>
      <c r="I30" t="s">
        <v>137</v>
      </c>
      <c r="J30" s="6" t="s">
        <v>137</v>
      </c>
      <c r="K30" s="6" t="s">
        <v>137</v>
      </c>
    </row>
    <row r="31" spans="1:11" x14ac:dyDescent="0.35">
      <c r="B31" t="s">
        <v>165</v>
      </c>
      <c r="C31">
        <v>11</v>
      </c>
      <c r="D31">
        <v>47339792</v>
      </c>
      <c r="E31" t="s">
        <v>141</v>
      </c>
      <c r="F31" t="s">
        <v>168</v>
      </c>
      <c r="H31" t="s">
        <v>137</v>
      </c>
      <c r="I31" t="s">
        <v>138</v>
      </c>
      <c r="J31" s="6" t="s">
        <v>138</v>
      </c>
      <c r="K31" s="6" t="s">
        <v>138</v>
      </c>
    </row>
    <row r="32" spans="1:11" x14ac:dyDescent="0.35">
      <c r="B32" t="s">
        <v>165</v>
      </c>
      <c r="C32">
        <v>11</v>
      </c>
      <c r="D32">
        <v>47348424</v>
      </c>
      <c r="E32" t="s">
        <v>141</v>
      </c>
      <c r="F32" t="s">
        <v>169</v>
      </c>
      <c r="H32" t="s">
        <v>138</v>
      </c>
      <c r="I32" t="s">
        <v>137</v>
      </c>
      <c r="J32" s="6" t="s">
        <v>137</v>
      </c>
      <c r="K32" s="6" t="s">
        <v>137</v>
      </c>
    </row>
    <row r="33" spans="2:11" x14ac:dyDescent="0.35">
      <c r="B33" t="s">
        <v>165</v>
      </c>
      <c r="C33">
        <v>11</v>
      </c>
      <c r="D33">
        <v>47337729</v>
      </c>
      <c r="E33" t="s">
        <v>141</v>
      </c>
      <c r="F33" t="s">
        <v>166</v>
      </c>
      <c r="H33" t="s">
        <v>181</v>
      </c>
      <c r="I33" t="s">
        <v>138</v>
      </c>
      <c r="J33" s="6" t="s">
        <v>138</v>
      </c>
      <c r="K33" s="6" t="s">
        <v>138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001"/>
  <sheetViews>
    <sheetView workbookViewId="0">
      <selection activeCell="C2" sqref="C2"/>
    </sheetView>
  </sheetViews>
  <sheetFormatPr defaultRowHeight="14.5" x14ac:dyDescent="0.35"/>
  <cols>
    <col min="1" max="1" width="8" bestFit="1" customWidth="1"/>
    <col min="2" max="2" width="11.81640625" style="3" bestFit="1" customWidth="1"/>
    <col min="3" max="3" width="11.7265625" bestFit="1" customWidth="1"/>
  </cols>
  <sheetData>
    <row r="1" spans="1:99" x14ac:dyDescent="0.35">
      <c r="A1" s="1" t="s">
        <v>6</v>
      </c>
      <c r="B1" s="5" t="s">
        <v>112</v>
      </c>
      <c r="C1" s="4" t="s">
        <v>113</v>
      </c>
      <c r="D1" s="4" t="s">
        <v>178</v>
      </c>
      <c r="E1" s="4" t="s">
        <v>179</v>
      </c>
      <c r="F1" s="4" t="s">
        <v>180</v>
      </c>
      <c r="G1" s="4" t="s">
        <v>178</v>
      </c>
      <c r="H1" s="4" t="s">
        <v>179</v>
      </c>
      <c r="I1" s="4" t="s">
        <v>180</v>
      </c>
      <c r="J1" s="4" t="s">
        <v>178</v>
      </c>
      <c r="K1" s="4" t="s">
        <v>179</v>
      </c>
      <c r="L1" s="4" t="s">
        <v>180</v>
      </c>
      <c r="M1" s="4" t="s">
        <v>178</v>
      </c>
      <c r="N1" s="4" t="s">
        <v>179</v>
      </c>
      <c r="O1" s="4" t="s">
        <v>180</v>
      </c>
      <c r="P1" s="4" t="s">
        <v>178</v>
      </c>
      <c r="Q1" s="4" t="s">
        <v>179</v>
      </c>
      <c r="R1" s="4" t="s">
        <v>180</v>
      </c>
      <c r="S1" s="4" t="s">
        <v>178</v>
      </c>
      <c r="T1" s="4" t="s">
        <v>179</v>
      </c>
      <c r="U1" s="4" t="s">
        <v>180</v>
      </c>
      <c r="V1" s="4" t="s">
        <v>178</v>
      </c>
      <c r="W1" s="4" t="s">
        <v>179</v>
      </c>
      <c r="X1" s="4" t="s">
        <v>180</v>
      </c>
      <c r="Y1" s="4" t="s">
        <v>178</v>
      </c>
      <c r="Z1" s="4" t="s">
        <v>179</v>
      </c>
      <c r="AA1" s="4" t="s">
        <v>180</v>
      </c>
      <c r="AB1" s="4" t="s">
        <v>178</v>
      </c>
      <c r="AC1" s="4" t="s">
        <v>179</v>
      </c>
      <c r="AD1" s="4" t="s">
        <v>180</v>
      </c>
      <c r="AE1" s="4" t="s">
        <v>178</v>
      </c>
      <c r="AF1" s="4" t="s">
        <v>179</v>
      </c>
      <c r="AG1" s="4" t="s">
        <v>180</v>
      </c>
      <c r="AH1" s="4" t="s">
        <v>178</v>
      </c>
      <c r="AI1" s="4" t="s">
        <v>179</v>
      </c>
      <c r="AJ1" s="4" t="s">
        <v>180</v>
      </c>
      <c r="AK1" s="4" t="s">
        <v>178</v>
      </c>
      <c r="AL1" s="4" t="s">
        <v>179</v>
      </c>
      <c r="AM1" s="4" t="s">
        <v>180</v>
      </c>
      <c r="AN1" s="4" t="s">
        <v>178</v>
      </c>
      <c r="AO1" s="4" t="s">
        <v>179</v>
      </c>
      <c r="AP1" s="4" t="s">
        <v>180</v>
      </c>
      <c r="AQ1" s="4" t="s">
        <v>178</v>
      </c>
      <c r="AR1" s="4" t="s">
        <v>179</v>
      </c>
      <c r="AS1" s="4" t="s">
        <v>180</v>
      </c>
      <c r="AT1" s="4" t="s">
        <v>178</v>
      </c>
      <c r="AU1" s="4" t="s">
        <v>179</v>
      </c>
      <c r="AV1" s="4" t="s">
        <v>180</v>
      </c>
      <c r="AW1" s="4" t="s">
        <v>178</v>
      </c>
      <c r="AX1" s="4" t="s">
        <v>179</v>
      </c>
      <c r="AY1" s="4" t="s">
        <v>180</v>
      </c>
      <c r="AZ1" s="4" t="s">
        <v>178</v>
      </c>
      <c r="BA1" s="4" t="s">
        <v>179</v>
      </c>
      <c r="BB1" s="4" t="s">
        <v>180</v>
      </c>
      <c r="BC1" s="4" t="s">
        <v>178</v>
      </c>
      <c r="BD1" s="4" t="s">
        <v>179</v>
      </c>
      <c r="BE1" s="4" t="s">
        <v>180</v>
      </c>
      <c r="BF1" s="4" t="s">
        <v>178</v>
      </c>
      <c r="BG1" s="4" t="s">
        <v>179</v>
      </c>
      <c r="BH1" s="4" t="s">
        <v>180</v>
      </c>
      <c r="BI1" s="4" t="s">
        <v>178</v>
      </c>
      <c r="BJ1" s="4" t="s">
        <v>179</v>
      </c>
      <c r="BK1" s="4" t="s">
        <v>180</v>
      </c>
      <c r="BL1" s="4" t="s">
        <v>178</v>
      </c>
      <c r="BM1" s="4" t="s">
        <v>179</v>
      </c>
      <c r="BN1" s="4" t="s">
        <v>180</v>
      </c>
      <c r="BO1" s="4" t="s">
        <v>178</v>
      </c>
      <c r="BP1" s="4" t="s">
        <v>179</v>
      </c>
      <c r="BQ1" s="4" t="s">
        <v>180</v>
      </c>
      <c r="BR1" s="4" t="s">
        <v>178</v>
      </c>
      <c r="BS1" s="4" t="s">
        <v>179</v>
      </c>
      <c r="BT1" s="4" t="s">
        <v>180</v>
      </c>
      <c r="BU1" s="4" t="s">
        <v>178</v>
      </c>
      <c r="BV1" s="4" t="s">
        <v>179</v>
      </c>
      <c r="BW1" s="4" t="s">
        <v>180</v>
      </c>
      <c r="BX1" s="4" t="s">
        <v>178</v>
      </c>
      <c r="BY1" s="4" t="s">
        <v>179</v>
      </c>
      <c r="BZ1" s="4" t="s">
        <v>180</v>
      </c>
      <c r="CA1" s="4" t="s">
        <v>178</v>
      </c>
      <c r="CB1" s="4" t="s">
        <v>179</v>
      </c>
      <c r="CC1" s="4" t="s">
        <v>180</v>
      </c>
      <c r="CD1" s="4" t="s">
        <v>178</v>
      </c>
      <c r="CE1" s="4" t="s">
        <v>179</v>
      </c>
      <c r="CF1" s="4" t="s">
        <v>180</v>
      </c>
      <c r="CG1" s="4" t="s">
        <v>178</v>
      </c>
      <c r="CH1" s="4" t="s">
        <v>179</v>
      </c>
      <c r="CI1" s="4" t="s">
        <v>180</v>
      </c>
      <c r="CJ1" s="4" t="s">
        <v>178</v>
      </c>
      <c r="CK1" s="4" t="s">
        <v>179</v>
      </c>
      <c r="CL1" s="4" t="s">
        <v>180</v>
      </c>
      <c r="CM1" s="4" t="s">
        <v>178</v>
      </c>
      <c r="CN1" s="4" t="s">
        <v>179</v>
      </c>
      <c r="CO1" s="4" t="s">
        <v>180</v>
      </c>
      <c r="CP1" s="4" t="s">
        <v>178</v>
      </c>
      <c r="CQ1" s="4" t="s">
        <v>179</v>
      </c>
      <c r="CR1" s="4" t="s">
        <v>180</v>
      </c>
      <c r="CS1" s="4" t="s">
        <v>178</v>
      </c>
      <c r="CT1" s="4" t="s">
        <v>179</v>
      </c>
      <c r="CU1" s="4" t="s">
        <v>180</v>
      </c>
    </row>
    <row r="2" spans="1:99" x14ac:dyDescent="0.35">
      <c r="A2">
        <v>1480112</v>
      </c>
      <c r="B2" s="3">
        <v>42157</v>
      </c>
      <c r="C2" t="s">
        <v>115</v>
      </c>
      <c r="D2">
        <v>2</v>
      </c>
      <c r="E2">
        <v>2</v>
      </c>
      <c r="F2">
        <v>1</v>
      </c>
      <c r="G2">
        <v>2</v>
      </c>
      <c r="H2">
        <v>1</v>
      </c>
      <c r="I2">
        <v>1</v>
      </c>
      <c r="J2">
        <v>1</v>
      </c>
      <c r="K2">
        <v>1</v>
      </c>
      <c r="L2">
        <v>3</v>
      </c>
      <c r="M2">
        <v>2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3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1</v>
      </c>
      <c r="AC2">
        <v>2</v>
      </c>
      <c r="AD2">
        <v>2</v>
      </c>
      <c r="AE2">
        <v>1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2</v>
      </c>
      <c r="AM2">
        <v>2</v>
      </c>
      <c r="AN2">
        <v>2</v>
      </c>
      <c r="AO2">
        <v>2</v>
      </c>
      <c r="AP2">
        <v>1</v>
      </c>
      <c r="AQ2">
        <v>2</v>
      </c>
      <c r="AR2">
        <v>1</v>
      </c>
      <c r="AS2">
        <v>3</v>
      </c>
      <c r="AT2">
        <v>2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2</v>
      </c>
      <c r="BB2">
        <v>1</v>
      </c>
      <c r="BC2">
        <v>2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3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3</v>
      </c>
      <c r="BU2">
        <v>2</v>
      </c>
      <c r="BV2">
        <v>2</v>
      </c>
      <c r="BW2">
        <v>3</v>
      </c>
      <c r="BX2">
        <v>2</v>
      </c>
      <c r="BY2">
        <v>2</v>
      </c>
      <c r="BZ2">
        <v>2</v>
      </c>
      <c r="CA2">
        <v>2</v>
      </c>
      <c r="CB2">
        <v>2</v>
      </c>
      <c r="CC2">
        <v>1</v>
      </c>
      <c r="CD2">
        <v>1</v>
      </c>
      <c r="CE2">
        <v>2</v>
      </c>
      <c r="CF2">
        <v>1</v>
      </c>
      <c r="CG2">
        <v>1</v>
      </c>
      <c r="CH2">
        <v>2</v>
      </c>
      <c r="CI2">
        <v>3</v>
      </c>
      <c r="CJ2">
        <v>1</v>
      </c>
      <c r="CK2">
        <v>2</v>
      </c>
      <c r="CL2">
        <v>1</v>
      </c>
      <c r="CM2">
        <v>2</v>
      </c>
      <c r="CN2">
        <v>1</v>
      </c>
      <c r="CO2">
        <v>3</v>
      </c>
      <c r="CP2">
        <v>1</v>
      </c>
      <c r="CQ2">
        <v>1</v>
      </c>
      <c r="CR2">
        <v>1</v>
      </c>
      <c r="CS2">
        <v>2</v>
      </c>
      <c r="CT2">
        <v>2</v>
      </c>
      <c r="CU2">
        <v>3</v>
      </c>
    </row>
    <row r="3" spans="1:99" x14ac:dyDescent="0.35">
      <c r="A3">
        <v>1480113</v>
      </c>
      <c r="B3" s="3">
        <v>42162</v>
      </c>
      <c r="C3" t="s">
        <v>115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2</v>
      </c>
      <c r="O3">
        <v>3</v>
      </c>
      <c r="P3">
        <v>1</v>
      </c>
      <c r="Q3">
        <v>2</v>
      </c>
      <c r="R3">
        <v>3</v>
      </c>
      <c r="S3">
        <v>2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3</v>
      </c>
      <c r="AE3">
        <v>1</v>
      </c>
      <c r="AF3">
        <v>1</v>
      </c>
      <c r="AG3">
        <v>2</v>
      </c>
      <c r="AH3">
        <v>2</v>
      </c>
      <c r="AI3">
        <v>1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2</v>
      </c>
      <c r="AR3">
        <v>1</v>
      </c>
      <c r="AS3">
        <v>1</v>
      </c>
      <c r="AT3">
        <v>1</v>
      </c>
      <c r="AU3">
        <v>1</v>
      </c>
      <c r="AV3">
        <v>2</v>
      </c>
      <c r="AW3">
        <v>1</v>
      </c>
      <c r="AX3">
        <v>2</v>
      </c>
      <c r="AY3">
        <v>2</v>
      </c>
      <c r="AZ3">
        <v>2</v>
      </c>
      <c r="BA3">
        <v>2</v>
      </c>
      <c r="BB3">
        <v>3</v>
      </c>
      <c r="BC3">
        <v>1</v>
      </c>
      <c r="BD3">
        <v>2</v>
      </c>
      <c r="BE3">
        <v>3</v>
      </c>
      <c r="BF3">
        <v>2</v>
      </c>
      <c r="BG3">
        <v>1</v>
      </c>
      <c r="BH3">
        <v>3</v>
      </c>
      <c r="BI3">
        <v>2</v>
      </c>
      <c r="BJ3">
        <v>1</v>
      </c>
      <c r="BK3">
        <v>2</v>
      </c>
      <c r="BL3">
        <v>2</v>
      </c>
      <c r="BM3">
        <v>1</v>
      </c>
      <c r="BN3">
        <v>3</v>
      </c>
      <c r="BO3">
        <v>2</v>
      </c>
      <c r="BP3">
        <v>1</v>
      </c>
      <c r="BQ3">
        <v>2</v>
      </c>
      <c r="BR3">
        <v>2</v>
      </c>
      <c r="BS3">
        <v>2</v>
      </c>
      <c r="BT3">
        <v>2</v>
      </c>
      <c r="BU3">
        <v>1</v>
      </c>
      <c r="BV3">
        <v>1</v>
      </c>
      <c r="BW3">
        <v>2</v>
      </c>
      <c r="BX3">
        <v>1</v>
      </c>
      <c r="BY3">
        <v>2</v>
      </c>
      <c r="BZ3">
        <v>3</v>
      </c>
      <c r="CA3">
        <v>1</v>
      </c>
      <c r="CB3">
        <v>1</v>
      </c>
      <c r="CC3">
        <v>2</v>
      </c>
      <c r="CD3">
        <v>1</v>
      </c>
      <c r="CE3">
        <v>2</v>
      </c>
      <c r="CF3">
        <v>1</v>
      </c>
      <c r="CG3">
        <v>1</v>
      </c>
      <c r="CH3">
        <v>1</v>
      </c>
      <c r="CI3">
        <v>3</v>
      </c>
      <c r="CJ3">
        <v>1</v>
      </c>
      <c r="CK3">
        <v>1</v>
      </c>
      <c r="CL3">
        <v>1</v>
      </c>
      <c r="CM3">
        <v>2</v>
      </c>
      <c r="CN3">
        <v>2</v>
      </c>
      <c r="CO3">
        <v>2</v>
      </c>
      <c r="CP3">
        <v>2</v>
      </c>
      <c r="CQ3">
        <v>1</v>
      </c>
      <c r="CR3">
        <v>1</v>
      </c>
      <c r="CS3">
        <v>2</v>
      </c>
      <c r="CT3">
        <v>1</v>
      </c>
      <c r="CU3">
        <v>1</v>
      </c>
    </row>
    <row r="4" spans="1:99" x14ac:dyDescent="0.35">
      <c r="A4">
        <v>1480114</v>
      </c>
      <c r="B4" s="3">
        <v>42148</v>
      </c>
      <c r="C4" t="s">
        <v>115</v>
      </c>
      <c r="D4">
        <v>1</v>
      </c>
      <c r="E4">
        <v>2</v>
      </c>
      <c r="F4">
        <v>2</v>
      </c>
      <c r="G4">
        <v>1</v>
      </c>
      <c r="H4">
        <v>1</v>
      </c>
      <c r="I4">
        <v>2</v>
      </c>
      <c r="J4">
        <v>1</v>
      </c>
      <c r="K4">
        <v>2</v>
      </c>
      <c r="L4">
        <v>1</v>
      </c>
      <c r="M4">
        <v>1</v>
      </c>
      <c r="N4">
        <v>2</v>
      </c>
      <c r="O4">
        <v>3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1</v>
      </c>
      <c r="AA4">
        <v>3</v>
      </c>
      <c r="AB4">
        <v>1</v>
      </c>
      <c r="AC4">
        <v>1</v>
      </c>
      <c r="AD4">
        <v>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1</v>
      </c>
      <c r="BE4">
        <v>3</v>
      </c>
      <c r="BF4">
        <v>2</v>
      </c>
      <c r="BG4">
        <v>1</v>
      </c>
      <c r="BH4">
        <v>3</v>
      </c>
      <c r="BI4">
        <v>2</v>
      </c>
      <c r="BJ4">
        <v>2</v>
      </c>
      <c r="BK4">
        <v>2</v>
      </c>
      <c r="BL4">
        <v>1</v>
      </c>
      <c r="BM4">
        <v>1</v>
      </c>
      <c r="BN4">
        <v>2</v>
      </c>
      <c r="BO4">
        <v>1</v>
      </c>
      <c r="BP4">
        <v>1</v>
      </c>
      <c r="BQ4">
        <v>2</v>
      </c>
      <c r="BR4">
        <v>2</v>
      </c>
      <c r="BS4">
        <v>1</v>
      </c>
      <c r="BT4">
        <v>2</v>
      </c>
      <c r="BU4">
        <v>2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1</v>
      </c>
      <c r="CE4">
        <v>2</v>
      </c>
      <c r="CF4">
        <v>3</v>
      </c>
      <c r="CG4">
        <v>2</v>
      </c>
      <c r="CH4">
        <v>2</v>
      </c>
      <c r="CI4">
        <v>1</v>
      </c>
      <c r="CJ4">
        <v>1</v>
      </c>
      <c r="CK4">
        <v>2</v>
      </c>
      <c r="CL4">
        <v>3</v>
      </c>
      <c r="CM4">
        <v>2</v>
      </c>
      <c r="CN4">
        <v>1</v>
      </c>
      <c r="CO4">
        <v>2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</row>
    <row r="5" spans="1:99" x14ac:dyDescent="0.35">
      <c r="A5">
        <v>1480115</v>
      </c>
      <c r="B5" s="3">
        <v>42205</v>
      </c>
      <c r="C5" t="s">
        <v>115</v>
      </c>
      <c r="D5">
        <v>1</v>
      </c>
      <c r="E5">
        <v>2</v>
      </c>
      <c r="F5">
        <v>2</v>
      </c>
      <c r="G5">
        <v>1</v>
      </c>
      <c r="H5">
        <v>2</v>
      </c>
      <c r="I5">
        <v>1</v>
      </c>
      <c r="J5">
        <v>1</v>
      </c>
      <c r="K5">
        <v>1</v>
      </c>
      <c r="L5">
        <v>3</v>
      </c>
      <c r="M5">
        <v>2</v>
      </c>
      <c r="N5">
        <v>2</v>
      </c>
      <c r="O5">
        <v>2</v>
      </c>
      <c r="P5">
        <v>1</v>
      </c>
      <c r="Q5">
        <v>1</v>
      </c>
      <c r="R5">
        <v>3</v>
      </c>
      <c r="S5">
        <v>1</v>
      </c>
      <c r="T5">
        <v>2</v>
      </c>
      <c r="U5">
        <v>3</v>
      </c>
      <c r="V5">
        <v>2</v>
      </c>
      <c r="W5">
        <v>2</v>
      </c>
      <c r="X5">
        <v>3</v>
      </c>
      <c r="Y5">
        <v>1</v>
      </c>
      <c r="Z5">
        <v>2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2</v>
      </c>
      <c r="AI5">
        <v>2</v>
      </c>
      <c r="AJ5">
        <v>3</v>
      </c>
      <c r="AK5">
        <v>2</v>
      </c>
      <c r="AL5">
        <v>1</v>
      </c>
      <c r="AM5">
        <v>1</v>
      </c>
      <c r="AN5">
        <v>1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2</v>
      </c>
      <c r="BD5">
        <v>1</v>
      </c>
      <c r="BE5">
        <v>1</v>
      </c>
      <c r="BF5">
        <v>1</v>
      </c>
      <c r="BG5">
        <v>2</v>
      </c>
      <c r="BH5">
        <v>2</v>
      </c>
      <c r="BI5">
        <v>2</v>
      </c>
      <c r="BJ5">
        <v>2</v>
      </c>
      <c r="BK5">
        <v>3</v>
      </c>
      <c r="BL5">
        <v>1</v>
      </c>
      <c r="BM5">
        <v>1</v>
      </c>
      <c r="BN5">
        <v>3</v>
      </c>
      <c r="BO5">
        <v>2</v>
      </c>
      <c r="BP5">
        <v>1</v>
      </c>
      <c r="BQ5">
        <v>2</v>
      </c>
      <c r="BR5">
        <v>2</v>
      </c>
      <c r="BS5">
        <v>2</v>
      </c>
      <c r="BT5">
        <v>1</v>
      </c>
      <c r="BU5">
        <v>1</v>
      </c>
      <c r="BV5">
        <v>2</v>
      </c>
      <c r="BW5">
        <v>2</v>
      </c>
      <c r="BX5">
        <v>1</v>
      </c>
      <c r="BY5">
        <v>2</v>
      </c>
      <c r="BZ5">
        <v>1</v>
      </c>
      <c r="CA5">
        <v>2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2</v>
      </c>
      <c r="CN5">
        <v>1</v>
      </c>
      <c r="CO5">
        <v>2</v>
      </c>
      <c r="CP5">
        <v>2</v>
      </c>
      <c r="CQ5">
        <v>2</v>
      </c>
      <c r="CR5">
        <v>1</v>
      </c>
      <c r="CS5">
        <v>2</v>
      </c>
      <c r="CT5">
        <v>1</v>
      </c>
      <c r="CU5">
        <v>1</v>
      </c>
    </row>
    <row r="6" spans="1:99" x14ac:dyDescent="0.35">
      <c r="A6">
        <v>1480116</v>
      </c>
      <c r="B6" s="3">
        <v>42193</v>
      </c>
      <c r="C6" t="s">
        <v>115</v>
      </c>
      <c r="D6">
        <v>1</v>
      </c>
      <c r="E6">
        <v>1</v>
      </c>
      <c r="F6">
        <v>2</v>
      </c>
      <c r="G6">
        <v>2</v>
      </c>
      <c r="H6">
        <v>1</v>
      </c>
      <c r="I6">
        <v>2</v>
      </c>
      <c r="J6">
        <v>2</v>
      </c>
      <c r="K6">
        <v>1</v>
      </c>
      <c r="L6">
        <v>3</v>
      </c>
      <c r="M6">
        <v>2</v>
      </c>
      <c r="N6">
        <v>1</v>
      </c>
      <c r="O6">
        <v>3</v>
      </c>
      <c r="P6">
        <v>2</v>
      </c>
      <c r="Q6">
        <v>2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1</v>
      </c>
      <c r="AA6">
        <v>3</v>
      </c>
      <c r="AB6">
        <v>1</v>
      </c>
      <c r="AC6">
        <v>2</v>
      </c>
      <c r="AD6">
        <v>3</v>
      </c>
      <c r="AE6">
        <v>2</v>
      </c>
      <c r="AF6">
        <v>1</v>
      </c>
      <c r="AG6">
        <v>1</v>
      </c>
      <c r="AH6">
        <v>1</v>
      </c>
      <c r="AI6">
        <v>1</v>
      </c>
      <c r="AJ6">
        <v>3</v>
      </c>
      <c r="AK6">
        <v>1</v>
      </c>
      <c r="AL6">
        <v>2</v>
      </c>
      <c r="AM6">
        <v>2</v>
      </c>
      <c r="AN6">
        <v>2</v>
      </c>
      <c r="AO6">
        <v>2</v>
      </c>
      <c r="AP6">
        <v>3</v>
      </c>
      <c r="AQ6">
        <v>2</v>
      </c>
      <c r="AR6">
        <v>2</v>
      </c>
      <c r="AS6">
        <v>2</v>
      </c>
      <c r="AT6">
        <v>2</v>
      </c>
      <c r="AU6">
        <v>1</v>
      </c>
      <c r="AV6">
        <v>3</v>
      </c>
      <c r="AW6">
        <v>1</v>
      </c>
      <c r="AX6">
        <v>2</v>
      </c>
      <c r="AY6">
        <v>1</v>
      </c>
      <c r="AZ6">
        <v>2</v>
      </c>
      <c r="BA6">
        <v>2</v>
      </c>
      <c r="BB6">
        <v>3</v>
      </c>
      <c r="BC6">
        <v>1</v>
      </c>
      <c r="BD6">
        <v>2</v>
      </c>
      <c r="BE6">
        <v>1</v>
      </c>
      <c r="BF6">
        <v>1</v>
      </c>
      <c r="BG6">
        <v>2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1</v>
      </c>
      <c r="BQ6">
        <v>3</v>
      </c>
      <c r="BR6">
        <v>2</v>
      </c>
      <c r="BS6">
        <v>2</v>
      </c>
      <c r="BT6">
        <v>3</v>
      </c>
      <c r="BU6">
        <v>2</v>
      </c>
      <c r="BV6">
        <v>1</v>
      </c>
      <c r="BW6">
        <v>1</v>
      </c>
      <c r="BX6">
        <v>2</v>
      </c>
      <c r="BY6">
        <v>1</v>
      </c>
      <c r="BZ6">
        <v>3</v>
      </c>
      <c r="CA6">
        <v>1</v>
      </c>
      <c r="CB6">
        <v>2</v>
      </c>
      <c r="CC6">
        <v>1</v>
      </c>
      <c r="CD6">
        <v>2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1</v>
      </c>
      <c r="CS6">
        <v>1</v>
      </c>
      <c r="CT6">
        <v>1</v>
      </c>
      <c r="CU6">
        <v>1</v>
      </c>
    </row>
    <row r="7" spans="1:99" x14ac:dyDescent="0.35">
      <c r="A7">
        <v>1480117</v>
      </c>
      <c r="B7" s="3">
        <v>42183</v>
      </c>
      <c r="C7" t="s">
        <v>114</v>
      </c>
      <c r="D7">
        <v>1</v>
      </c>
      <c r="E7">
        <v>2</v>
      </c>
      <c r="F7">
        <v>1</v>
      </c>
      <c r="G7">
        <v>1</v>
      </c>
      <c r="H7">
        <v>2</v>
      </c>
      <c r="I7">
        <v>3</v>
      </c>
      <c r="J7">
        <v>2</v>
      </c>
      <c r="K7">
        <v>1</v>
      </c>
      <c r="L7">
        <v>2</v>
      </c>
      <c r="M7">
        <v>2</v>
      </c>
      <c r="N7">
        <v>2</v>
      </c>
      <c r="O7">
        <v>2</v>
      </c>
      <c r="P7">
        <v>2</v>
      </c>
      <c r="Q7">
        <v>1</v>
      </c>
      <c r="R7">
        <v>2</v>
      </c>
      <c r="S7">
        <v>1</v>
      </c>
      <c r="T7">
        <v>2</v>
      </c>
      <c r="U7">
        <v>1</v>
      </c>
      <c r="V7">
        <v>2</v>
      </c>
      <c r="W7">
        <v>1</v>
      </c>
      <c r="X7">
        <v>2</v>
      </c>
      <c r="Y7">
        <v>1</v>
      </c>
      <c r="Z7">
        <v>1</v>
      </c>
      <c r="AA7">
        <v>3</v>
      </c>
      <c r="AB7">
        <v>1</v>
      </c>
      <c r="AC7">
        <v>2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1</v>
      </c>
      <c r="AL7">
        <v>1</v>
      </c>
      <c r="AM7">
        <v>2</v>
      </c>
      <c r="AN7">
        <v>2</v>
      </c>
      <c r="AO7">
        <v>2</v>
      </c>
      <c r="AP7">
        <v>1</v>
      </c>
      <c r="AQ7">
        <v>2</v>
      </c>
      <c r="AR7">
        <v>1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3</v>
      </c>
      <c r="BC7">
        <v>2</v>
      </c>
      <c r="BD7">
        <v>1</v>
      </c>
      <c r="BE7">
        <v>3</v>
      </c>
      <c r="BF7">
        <v>1</v>
      </c>
      <c r="BG7">
        <v>2</v>
      </c>
      <c r="BH7">
        <v>1</v>
      </c>
      <c r="BI7">
        <v>2</v>
      </c>
      <c r="BJ7">
        <v>2</v>
      </c>
      <c r="BK7">
        <v>3</v>
      </c>
      <c r="BL7">
        <v>1</v>
      </c>
      <c r="BM7">
        <v>2</v>
      </c>
      <c r="BN7">
        <v>2</v>
      </c>
      <c r="BO7">
        <v>2</v>
      </c>
      <c r="BP7">
        <v>2</v>
      </c>
      <c r="BQ7">
        <v>1</v>
      </c>
      <c r="BR7">
        <v>1</v>
      </c>
      <c r="BS7">
        <v>2</v>
      </c>
      <c r="BT7">
        <v>2</v>
      </c>
      <c r="BU7">
        <v>1</v>
      </c>
      <c r="BV7">
        <v>2</v>
      </c>
      <c r="BW7">
        <v>2</v>
      </c>
      <c r="BX7">
        <v>2</v>
      </c>
      <c r="BY7">
        <v>2</v>
      </c>
      <c r="BZ7">
        <v>1</v>
      </c>
      <c r="CA7">
        <v>2</v>
      </c>
      <c r="CB7">
        <v>2</v>
      </c>
      <c r="CC7">
        <v>1</v>
      </c>
      <c r="CD7">
        <v>1</v>
      </c>
      <c r="CE7">
        <v>1</v>
      </c>
      <c r="CF7">
        <v>3</v>
      </c>
      <c r="CG7">
        <v>1</v>
      </c>
      <c r="CH7">
        <v>2</v>
      </c>
      <c r="CI7">
        <v>3</v>
      </c>
      <c r="CJ7">
        <v>1</v>
      </c>
      <c r="CK7">
        <v>2</v>
      </c>
      <c r="CL7">
        <v>3</v>
      </c>
      <c r="CM7">
        <v>1</v>
      </c>
      <c r="CN7">
        <v>1</v>
      </c>
      <c r="CO7">
        <v>3</v>
      </c>
      <c r="CP7">
        <v>2</v>
      </c>
      <c r="CQ7">
        <v>1</v>
      </c>
      <c r="CR7">
        <v>3</v>
      </c>
      <c r="CS7">
        <v>1</v>
      </c>
      <c r="CT7">
        <v>2</v>
      </c>
      <c r="CU7">
        <v>1</v>
      </c>
    </row>
    <row r="8" spans="1:99" x14ac:dyDescent="0.35">
      <c r="A8">
        <v>1480118</v>
      </c>
      <c r="B8" s="3">
        <v>42203</v>
      </c>
      <c r="C8" t="s">
        <v>116</v>
      </c>
      <c r="D8">
        <v>2</v>
      </c>
      <c r="E8">
        <v>2</v>
      </c>
      <c r="F8">
        <v>1</v>
      </c>
      <c r="G8">
        <v>1</v>
      </c>
      <c r="H8">
        <v>2</v>
      </c>
      <c r="I8">
        <v>1</v>
      </c>
      <c r="J8">
        <v>2</v>
      </c>
      <c r="K8">
        <v>1</v>
      </c>
      <c r="L8">
        <v>2</v>
      </c>
      <c r="M8">
        <v>1</v>
      </c>
      <c r="N8">
        <v>2</v>
      </c>
      <c r="O8">
        <v>1</v>
      </c>
      <c r="P8">
        <v>1</v>
      </c>
      <c r="Q8">
        <v>1</v>
      </c>
      <c r="R8">
        <v>3</v>
      </c>
      <c r="S8">
        <v>2</v>
      </c>
      <c r="T8">
        <v>2</v>
      </c>
      <c r="U8">
        <v>3</v>
      </c>
      <c r="V8">
        <v>2</v>
      </c>
      <c r="W8">
        <v>1</v>
      </c>
      <c r="X8">
        <v>2</v>
      </c>
      <c r="Y8">
        <v>1</v>
      </c>
      <c r="Z8">
        <v>2</v>
      </c>
      <c r="AA8">
        <v>3</v>
      </c>
      <c r="AB8">
        <v>1</v>
      </c>
      <c r="AC8">
        <v>1</v>
      </c>
      <c r="AD8">
        <v>3</v>
      </c>
      <c r="AE8">
        <v>1</v>
      </c>
      <c r="AF8">
        <v>1</v>
      </c>
      <c r="AG8">
        <v>2</v>
      </c>
      <c r="AH8">
        <v>1</v>
      </c>
      <c r="AI8">
        <v>1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3</v>
      </c>
      <c r="AQ8">
        <v>1</v>
      </c>
      <c r="AR8">
        <v>2</v>
      </c>
      <c r="AS8">
        <v>1</v>
      </c>
      <c r="AT8">
        <v>1</v>
      </c>
      <c r="AU8">
        <v>2</v>
      </c>
      <c r="AV8">
        <v>2</v>
      </c>
      <c r="AW8">
        <v>2</v>
      </c>
      <c r="AX8">
        <v>2</v>
      </c>
      <c r="AY8">
        <v>3</v>
      </c>
      <c r="AZ8">
        <v>1</v>
      </c>
      <c r="BA8">
        <v>2</v>
      </c>
      <c r="BB8">
        <v>1</v>
      </c>
      <c r="BC8">
        <v>1</v>
      </c>
      <c r="BD8">
        <v>1</v>
      </c>
      <c r="BE8">
        <v>3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2</v>
      </c>
      <c r="BQ8">
        <v>3</v>
      </c>
      <c r="BR8">
        <v>2</v>
      </c>
      <c r="BS8">
        <v>1</v>
      </c>
      <c r="BT8">
        <v>3</v>
      </c>
      <c r="BU8">
        <v>2</v>
      </c>
      <c r="BV8">
        <v>2</v>
      </c>
      <c r="BW8">
        <v>2</v>
      </c>
      <c r="BX8">
        <v>2</v>
      </c>
      <c r="BY8">
        <v>2</v>
      </c>
      <c r="BZ8">
        <v>1</v>
      </c>
      <c r="CA8">
        <v>1</v>
      </c>
      <c r="CB8">
        <v>2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3</v>
      </c>
      <c r="CJ8">
        <v>1</v>
      </c>
      <c r="CK8">
        <v>1</v>
      </c>
      <c r="CL8">
        <v>3</v>
      </c>
      <c r="CM8">
        <v>2</v>
      </c>
      <c r="CN8">
        <v>1</v>
      </c>
      <c r="CO8">
        <v>1</v>
      </c>
      <c r="CP8">
        <v>2</v>
      </c>
      <c r="CQ8">
        <v>1</v>
      </c>
      <c r="CR8">
        <v>1</v>
      </c>
      <c r="CS8">
        <v>1</v>
      </c>
      <c r="CT8">
        <v>2</v>
      </c>
      <c r="CU8">
        <v>3</v>
      </c>
    </row>
    <row r="9" spans="1:99" x14ac:dyDescent="0.35">
      <c r="A9">
        <v>1480119</v>
      </c>
      <c r="B9" s="3">
        <v>42177</v>
      </c>
      <c r="C9" t="s">
        <v>114</v>
      </c>
      <c r="D9">
        <v>1</v>
      </c>
      <c r="E9">
        <v>1</v>
      </c>
      <c r="F9">
        <v>2</v>
      </c>
      <c r="G9">
        <v>2</v>
      </c>
      <c r="H9">
        <v>2</v>
      </c>
      <c r="I9">
        <v>3</v>
      </c>
      <c r="J9">
        <v>1</v>
      </c>
      <c r="K9">
        <v>2</v>
      </c>
      <c r="L9">
        <v>1</v>
      </c>
      <c r="M9">
        <v>1</v>
      </c>
      <c r="N9">
        <v>1</v>
      </c>
      <c r="O9">
        <v>3</v>
      </c>
      <c r="P9">
        <v>1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1</v>
      </c>
      <c r="X9">
        <v>1</v>
      </c>
      <c r="Y9">
        <v>1</v>
      </c>
      <c r="Z9">
        <v>2</v>
      </c>
      <c r="AA9">
        <v>1</v>
      </c>
      <c r="AB9">
        <v>2</v>
      </c>
      <c r="AC9">
        <v>2</v>
      </c>
      <c r="AD9">
        <v>3</v>
      </c>
      <c r="AE9">
        <v>2</v>
      </c>
      <c r="AF9">
        <v>1</v>
      </c>
      <c r="AG9">
        <v>2</v>
      </c>
      <c r="AH9">
        <v>2</v>
      </c>
      <c r="AI9">
        <v>1</v>
      </c>
      <c r="AJ9">
        <v>2</v>
      </c>
      <c r="AK9">
        <v>2</v>
      </c>
      <c r="AL9">
        <v>2</v>
      </c>
      <c r="AM9">
        <v>3</v>
      </c>
      <c r="AN9">
        <v>1</v>
      </c>
      <c r="AO9">
        <v>1</v>
      </c>
      <c r="AP9">
        <v>3</v>
      </c>
      <c r="AQ9">
        <v>1</v>
      </c>
      <c r="AR9">
        <v>1</v>
      </c>
      <c r="AS9">
        <v>3</v>
      </c>
      <c r="AT9">
        <v>2</v>
      </c>
      <c r="AU9">
        <v>2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3</v>
      </c>
      <c r="BC9">
        <v>2</v>
      </c>
      <c r="BD9">
        <v>2</v>
      </c>
      <c r="BE9">
        <v>2</v>
      </c>
      <c r="BF9">
        <v>2</v>
      </c>
      <c r="BG9">
        <v>1</v>
      </c>
      <c r="BH9">
        <v>1</v>
      </c>
      <c r="BI9">
        <v>2</v>
      </c>
      <c r="BJ9">
        <v>2</v>
      </c>
      <c r="BK9">
        <v>3</v>
      </c>
      <c r="BL9">
        <v>2</v>
      </c>
      <c r="BM9">
        <v>2</v>
      </c>
      <c r="BN9">
        <v>3</v>
      </c>
      <c r="BO9">
        <v>1</v>
      </c>
      <c r="BP9">
        <v>1</v>
      </c>
      <c r="BQ9">
        <v>1</v>
      </c>
      <c r="BR9">
        <v>2</v>
      </c>
      <c r="BS9">
        <v>1</v>
      </c>
      <c r="BT9">
        <v>3</v>
      </c>
      <c r="BU9">
        <v>1</v>
      </c>
      <c r="BV9">
        <v>1</v>
      </c>
      <c r="BW9">
        <v>2</v>
      </c>
      <c r="BX9">
        <v>2</v>
      </c>
      <c r="BY9">
        <v>1</v>
      </c>
      <c r="BZ9">
        <v>2</v>
      </c>
      <c r="CA9">
        <v>2</v>
      </c>
      <c r="CB9">
        <v>2</v>
      </c>
      <c r="CC9">
        <v>2</v>
      </c>
      <c r="CD9">
        <v>1</v>
      </c>
      <c r="CE9">
        <v>1</v>
      </c>
      <c r="CF9">
        <v>2</v>
      </c>
      <c r="CG9">
        <v>1</v>
      </c>
      <c r="CH9">
        <v>2</v>
      </c>
      <c r="CI9">
        <v>2</v>
      </c>
      <c r="CJ9">
        <v>1</v>
      </c>
      <c r="CK9">
        <v>2</v>
      </c>
      <c r="CL9">
        <v>3</v>
      </c>
      <c r="CM9">
        <v>2</v>
      </c>
      <c r="CN9">
        <v>2</v>
      </c>
      <c r="CO9">
        <v>3</v>
      </c>
      <c r="CP9">
        <v>1</v>
      </c>
      <c r="CQ9">
        <v>2</v>
      </c>
      <c r="CR9">
        <v>1</v>
      </c>
      <c r="CS9">
        <v>2</v>
      </c>
      <c r="CT9">
        <v>2</v>
      </c>
      <c r="CU9">
        <v>2</v>
      </c>
    </row>
    <row r="10" spans="1:99" x14ac:dyDescent="0.35">
      <c r="A10">
        <v>1480120</v>
      </c>
      <c r="B10" s="3">
        <v>42178</v>
      </c>
      <c r="C10" t="s">
        <v>114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1</v>
      </c>
      <c r="K10">
        <v>1</v>
      </c>
      <c r="L10">
        <v>3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2</v>
      </c>
      <c r="U10">
        <v>3</v>
      </c>
      <c r="V10">
        <v>1</v>
      </c>
      <c r="W10">
        <v>1</v>
      </c>
      <c r="X10">
        <v>3</v>
      </c>
      <c r="Y10">
        <v>1</v>
      </c>
      <c r="Z10">
        <v>2</v>
      </c>
      <c r="AA10">
        <v>2</v>
      </c>
      <c r="AB10">
        <v>1</v>
      </c>
      <c r="AC10">
        <v>1</v>
      </c>
      <c r="AD10">
        <v>1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3</v>
      </c>
      <c r="AN10">
        <v>2</v>
      </c>
      <c r="AO10">
        <v>2</v>
      </c>
      <c r="AP10">
        <v>2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2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1</v>
      </c>
      <c r="BU10">
        <v>2</v>
      </c>
      <c r="BV10">
        <v>2</v>
      </c>
      <c r="BW10">
        <v>3</v>
      </c>
      <c r="BX10">
        <v>2</v>
      </c>
      <c r="BY10">
        <v>2</v>
      </c>
      <c r="BZ10">
        <v>1</v>
      </c>
      <c r="CA10">
        <v>2</v>
      </c>
      <c r="CB10">
        <v>2</v>
      </c>
      <c r="CC10">
        <v>2</v>
      </c>
      <c r="CD10">
        <v>1</v>
      </c>
      <c r="CE10">
        <v>1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1</v>
      </c>
      <c r="CO10">
        <v>3</v>
      </c>
      <c r="CP10">
        <v>2</v>
      </c>
      <c r="CQ10">
        <v>2</v>
      </c>
      <c r="CR10">
        <v>3</v>
      </c>
      <c r="CS10">
        <v>1</v>
      </c>
      <c r="CT10">
        <v>1</v>
      </c>
      <c r="CU10">
        <v>3</v>
      </c>
    </row>
    <row r="11" spans="1:99" x14ac:dyDescent="0.35">
      <c r="A11">
        <v>1480121</v>
      </c>
      <c r="B11" s="3">
        <v>42155</v>
      </c>
      <c r="C11" t="s">
        <v>116</v>
      </c>
      <c r="D11">
        <v>2</v>
      </c>
      <c r="E11">
        <v>2</v>
      </c>
      <c r="F11">
        <v>3</v>
      </c>
      <c r="G11">
        <v>2</v>
      </c>
      <c r="H11">
        <v>1</v>
      </c>
      <c r="I11">
        <v>2</v>
      </c>
      <c r="J11">
        <v>1</v>
      </c>
      <c r="K11">
        <v>2</v>
      </c>
      <c r="L11">
        <v>3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2</v>
      </c>
      <c r="X11">
        <v>1</v>
      </c>
      <c r="Y11">
        <v>1</v>
      </c>
      <c r="Z11">
        <v>2</v>
      </c>
      <c r="AA11">
        <v>3</v>
      </c>
      <c r="AB11">
        <v>1</v>
      </c>
      <c r="AC11">
        <v>1</v>
      </c>
      <c r="AD11">
        <v>3</v>
      </c>
      <c r="AE11">
        <v>2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3</v>
      </c>
      <c r="AQ11">
        <v>2</v>
      </c>
      <c r="AR11">
        <v>2</v>
      </c>
      <c r="AS11">
        <v>2</v>
      </c>
      <c r="AT11">
        <v>1</v>
      </c>
      <c r="AU11">
        <v>1</v>
      </c>
      <c r="AV11">
        <v>3</v>
      </c>
      <c r="AW11">
        <v>1</v>
      </c>
      <c r="AX11">
        <v>2</v>
      </c>
      <c r="AY11">
        <v>3</v>
      </c>
      <c r="AZ11">
        <v>2</v>
      </c>
      <c r="BA11">
        <v>2</v>
      </c>
      <c r="BB11">
        <v>3</v>
      </c>
      <c r="BC11">
        <v>1</v>
      </c>
      <c r="BD11">
        <v>1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1</v>
      </c>
      <c r="BO11">
        <v>2</v>
      </c>
      <c r="BP11">
        <v>2</v>
      </c>
      <c r="BQ11">
        <v>2</v>
      </c>
      <c r="BR11">
        <v>1</v>
      </c>
      <c r="BS11">
        <v>2</v>
      </c>
      <c r="BT11">
        <v>2</v>
      </c>
      <c r="BU11">
        <v>1</v>
      </c>
      <c r="BV11">
        <v>1</v>
      </c>
      <c r="BW11">
        <v>3</v>
      </c>
      <c r="BX11">
        <v>2</v>
      </c>
      <c r="BY11">
        <v>2</v>
      </c>
      <c r="BZ11">
        <v>3</v>
      </c>
      <c r="CA11">
        <v>2</v>
      </c>
      <c r="CB11">
        <v>2</v>
      </c>
      <c r="CC11">
        <v>2</v>
      </c>
      <c r="CD11">
        <v>2</v>
      </c>
      <c r="CE11">
        <v>1</v>
      </c>
      <c r="CF11">
        <v>3</v>
      </c>
      <c r="CG11">
        <v>1</v>
      </c>
      <c r="CH11">
        <v>2</v>
      </c>
      <c r="CI11">
        <v>3</v>
      </c>
      <c r="CJ11">
        <v>1</v>
      </c>
      <c r="CK11">
        <v>1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</row>
    <row r="12" spans="1:99" x14ac:dyDescent="0.35">
      <c r="A12">
        <v>1480122</v>
      </c>
      <c r="B12" s="3">
        <v>42145</v>
      </c>
      <c r="C12" t="s">
        <v>116</v>
      </c>
      <c r="D12">
        <v>1</v>
      </c>
      <c r="E12">
        <v>2</v>
      </c>
      <c r="F12">
        <v>1</v>
      </c>
      <c r="G12">
        <v>2</v>
      </c>
      <c r="H12">
        <v>1</v>
      </c>
      <c r="I12">
        <v>1</v>
      </c>
      <c r="J12">
        <v>1</v>
      </c>
      <c r="K12">
        <v>2</v>
      </c>
      <c r="L12">
        <v>2</v>
      </c>
      <c r="M12">
        <v>2</v>
      </c>
      <c r="N12">
        <v>1</v>
      </c>
      <c r="O12">
        <v>3</v>
      </c>
      <c r="P12">
        <v>1</v>
      </c>
      <c r="Q12">
        <v>1</v>
      </c>
      <c r="R12">
        <v>1</v>
      </c>
      <c r="S12">
        <v>1</v>
      </c>
      <c r="T12">
        <v>2</v>
      </c>
      <c r="U12">
        <v>3</v>
      </c>
      <c r="V12">
        <v>2</v>
      </c>
      <c r="W12">
        <v>2</v>
      </c>
      <c r="X12">
        <v>3</v>
      </c>
      <c r="Y12">
        <v>1</v>
      </c>
      <c r="Z12">
        <v>1</v>
      </c>
      <c r="AA12">
        <v>3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2</v>
      </c>
      <c r="AM12">
        <v>1</v>
      </c>
      <c r="AN12">
        <v>1</v>
      </c>
      <c r="AO12">
        <v>2</v>
      </c>
      <c r="AP12">
        <v>3</v>
      </c>
      <c r="AQ12">
        <v>1</v>
      </c>
      <c r="AR12">
        <v>2</v>
      </c>
      <c r="AS12">
        <v>3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1</v>
      </c>
      <c r="BA12">
        <v>2</v>
      </c>
      <c r="BB12">
        <v>3</v>
      </c>
      <c r="BC12">
        <v>1</v>
      </c>
      <c r="BD12">
        <v>1</v>
      </c>
      <c r="BE12">
        <v>3</v>
      </c>
      <c r="BF12">
        <v>2</v>
      </c>
      <c r="BG12">
        <v>1</v>
      </c>
      <c r="BH12">
        <v>1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1</v>
      </c>
      <c r="BP12">
        <v>2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2</v>
      </c>
      <c r="BY12">
        <v>1</v>
      </c>
      <c r="BZ12">
        <v>2</v>
      </c>
      <c r="CA12">
        <v>1</v>
      </c>
      <c r="CB12">
        <v>1</v>
      </c>
      <c r="CC12">
        <v>2</v>
      </c>
      <c r="CD12">
        <v>2</v>
      </c>
      <c r="CE12">
        <v>2</v>
      </c>
      <c r="CF12">
        <v>1</v>
      </c>
      <c r="CG12">
        <v>2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3</v>
      </c>
    </row>
    <row r="13" spans="1:99" x14ac:dyDescent="0.35">
      <c r="A13">
        <v>1480123</v>
      </c>
      <c r="B13" s="3">
        <v>42192</v>
      </c>
      <c r="C13" t="s">
        <v>116</v>
      </c>
      <c r="D13">
        <v>2</v>
      </c>
      <c r="E13">
        <v>2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2</v>
      </c>
      <c r="M13">
        <v>1</v>
      </c>
      <c r="N13">
        <v>1</v>
      </c>
      <c r="O13">
        <v>3</v>
      </c>
      <c r="P13">
        <v>2</v>
      </c>
      <c r="Q13">
        <v>1</v>
      </c>
      <c r="R13">
        <v>1</v>
      </c>
      <c r="S13">
        <v>2</v>
      </c>
      <c r="T13">
        <v>2</v>
      </c>
      <c r="U13">
        <v>3</v>
      </c>
      <c r="V13">
        <v>1</v>
      </c>
      <c r="W13">
        <v>2</v>
      </c>
      <c r="X13">
        <v>1</v>
      </c>
      <c r="Y13">
        <v>1</v>
      </c>
      <c r="Z13">
        <v>1</v>
      </c>
      <c r="AA13">
        <v>3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3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3</v>
      </c>
      <c r="AN13">
        <v>2</v>
      </c>
      <c r="AO13">
        <v>1</v>
      </c>
      <c r="AP13">
        <v>2</v>
      </c>
      <c r="AQ13">
        <v>2</v>
      </c>
      <c r="AR13">
        <v>2</v>
      </c>
      <c r="AS13">
        <v>1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2</v>
      </c>
      <c r="BE13">
        <v>3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3</v>
      </c>
      <c r="BL13">
        <v>2</v>
      </c>
      <c r="BM13">
        <v>1</v>
      </c>
      <c r="BN13">
        <v>3</v>
      </c>
      <c r="BO13">
        <v>2</v>
      </c>
      <c r="BP13">
        <v>2</v>
      </c>
      <c r="BQ13">
        <v>1</v>
      </c>
      <c r="BR13">
        <v>1</v>
      </c>
      <c r="BS13">
        <v>2</v>
      </c>
      <c r="BT13">
        <v>3</v>
      </c>
      <c r="BU13">
        <v>1</v>
      </c>
      <c r="BV13">
        <v>2</v>
      </c>
      <c r="BW13">
        <v>1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1</v>
      </c>
      <c r="CF13">
        <v>2</v>
      </c>
      <c r="CG13">
        <v>1</v>
      </c>
      <c r="CH13">
        <v>1</v>
      </c>
      <c r="CI13">
        <v>3</v>
      </c>
      <c r="CJ13">
        <v>2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1</v>
      </c>
      <c r="CR13">
        <v>2</v>
      </c>
      <c r="CS13">
        <v>1</v>
      </c>
      <c r="CT13">
        <v>2</v>
      </c>
      <c r="CU13">
        <v>1</v>
      </c>
    </row>
    <row r="14" spans="1:99" x14ac:dyDescent="0.35">
      <c r="A14">
        <v>1480124</v>
      </c>
      <c r="B14" s="3">
        <v>42190</v>
      </c>
      <c r="C14" t="s">
        <v>116</v>
      </c>
      <c r="D14">
        <v>1</v>
      </c>
      <c r="E14">
        <v>1</v>
      </c>
      <c r="F14">
        <v>3</v>
      </c>
      <c r="G14">
        <v>1</v>
      </c>
      <c r="H14">
        <v>2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3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2</v>
      </c>
      <c r="AJ14">
        <v>1</v>
      </c>
      <c r="AK14">
        <v>2</v>
      </c>
      <c r="AL14">
        <v>1</v>
      </c>
      <c r="AM14">
        <v>1</v>
      </c>
      <c r="AN14">
        <v>2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2</v>
      </c>
      <c r="AX14">
        <v>1</v>
      </c>
      <c r="AY14">
        <v>3</v>
      </c>
      <c r="AZ14">
        <v>2</v>
      </c>
      <c r="BA14">
        <v>1</v>
      </c>
      <c r="BB14">
        <v>1</v>
      </c>
      <c r="BC14">
        <v>1</v>
      </c>
      <c r="BD14">
        <v>1</v>
      </c>
      <c r="BE14">
        <v>3</v>
      </c>
      <c r="BF14">
        <v>1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3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1</v>
      </c>
      <c r="BU14">
        <v>2</v>
      </c>
      <c r="BV14">
        <v>1</v>
      </c>
      <c r="BW14">
        <v>3</v>
      </c>
      <c r="BX14">
        <v>2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2</v>
      </c>
      <c r="CE14">
        <v>1</v>
      </c>
      <c r="CF14">
        <v>2</v>
      </c>
      <c r="CG14">
        <v>1</v>
      </c>
      <c r="CH14">
        <v>2</v>
      </c>
      <c r="CI14">
        <v>3</v>
      </c>
      <c r="CJ14">
        <v>2</v>
      </c>
      <c r="CK14">
        <v>1</v>
      </c>
      <c r="CL14">
        <v>2</v>
      </c>
      <c r="CM14">
        <v>1</v>
      </c>
      <c r="CN14">
        <v>1</v>
      </c>
      <c r="CO14">
        <v>3</v>
      </c>
      <c r="CP14">
        <v>1</v>
      </c>
      <c r="CQ14">
        <v>2</v>
      </c>
      <c r="CR14">
        <v>1</v>
      </c>
      <c r="CS14">
        <v>1</v>
      </c>
      <c r="CT14">
        <v>2</v>
      </c>
      <c r="CU14">
        <v>1</v>
      </c>
    </row>
    <row r="15" spans="1:99" x14ac:dyDescent="0.35">
      <c r="A15">
        <v>1480125</v>
      </c>
      <c r="B15" s="3">
        <v>42173</v>
      </c>
      <c r="C15" t="s">
        <v>116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1</v>
      </c>
      <c r="L15">
        <v>3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3</v>
      </c>
      <c r="Y15">
        <v>1</v>
      </c>
      <c r="Z15">
        <v>2</v>
      </c>
      <c r="AA15">
        <v>1</v>
      </c>
      <c r="AB15">
        <v>2</v>
      </c>
      <c r="AC15">
        <v>2</v>
      </c>
      <c r="AD15">
        <v>3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3</v>
      </c>
      <c r="AK15">
        <v>1</v>
      </c>
      <c r="AL15">
        <v>1</v>
      </c>
      <c r="AM15">
        <v>1</v>
      </c>
      <c r="AN15">
        <v>2</v>
      </c>
      <c r="AO15">
        <v>2</v>
      </c>
      <c r="AP15">
        <v>3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2</v>
      </c>
      <c r="AW15">
        <v>1</v>
      </c>
      <c r="AX15">
        <v>2</v>
      </c>
      <c r="AY15">
        <v>2</v>
      </c>
      <c r="AZ15">
        <v>1</v>
      </c>
      <c r="BA15">
        <v>2</v>
      </c>
      <c r="BB15">
        <v>1</v>
      </c>
      <c r="BC15">
        <v>1</v>
      </c>
      <c r="BD15">
        <v>2</v>
      </c>
      <c r="BE15">
        <v>2</v>
      </c>
      <c r="BF15">
        <v>1</v>
      </c>
      <c r="BG15">
        <v>1</v>
      </c>
      <c r="BH15">
        <v>2</v>
      </c>
      <c r="BI15">
        <v>1</v>
      </c>
      <c r="BJ15">
        <v>2</v>
      </c>
      <c r="BK15">
        <v>2</v>
      </c>
      <c r="BL15">
        <v>2</v>
      </c>
      <c r="BM15">
        <v>1</v>
      </c>
      <c r="BN15">
        <v>2</v>
      </c>
      <c r="BO15">
        <v>1</v>
      </c>
      <c r="BP15">
        <v>1</v>
      </c>
      <c r="BQ15">
        <v>1</v>
      </c>
      <c r="BR15">
        <v>2</v>
      </c>
      <c r="BS15">
        <v>2</v>
      </c>
      <c r="BT15">
        <v>1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2</v>
      </c>
      <c r="CE15">
        <v>2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3</v>
      </c>
      <c r="CM15">
        <v>1</v>
      </c>
      <c r="CN15">
        <v>2</v>
      </c>
      <c r="CO15">
        <v>3</v>
      </c>
      <c r="CP15">
        <v>2</v>
      </c>
      <c r="CQ15">
        <v>1</v>
      </c>
      <c r="CR15">
        <v>1</v>
      </c>
      <c r="CS15">
        <v>2</v>
      </c>
      <c r="CT15">
        <v>2</v>
      </c>
      <c r="CU15">
        <v>2</v>
      </c>
    </row>
    <row r="16" spans="1:99" x14ac:dyDescent="0.35">
      <c r="A16">
        <v>1480126</v>
      </c>
      <c r="B16" s="3">
        <v>42199</v>
      </c>
      <c r="C16" t="s">
        <v>114</v>
      </c>
      <c r="D16">
        <v>2</v>
      </c>
      <c r="E16">
        <v>2</v>
      </c>
      <c r="F16">
        <v>2</v>
      </c>
      <c r="G16">
        <v>2</v>
      </c>
      <c r="H16">
        <v>2</v>
      </c>
      <c r="I16">
        <v>3</v>
      </c>
      <c r="J16">
        <v>1</v>
      </c>
      <c r="K16">
        <v>1</v>
      </c>
      <c r="L16">
        <v>3</v>
      </c>
      <c r="M16">
        <v>2</v>
      </c>
      <c r="N16">
        <v>1</v>
      </c>
      <c r="O16">
        <v>2</v>
      </c>
      <c r="P16">
        <v>1</v>
      </c>
      <c r="Q16">
        <v>1</v>
      </c>
      <c r="R16">
        <v>3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3</v>
      </c>
      <c r="AB16">
        <v>1</v>
      </c>
      <c r="AC16">
        <v>2</v>
      </c>
      <c r="AD16">
        <v>3</v>
      </c>
      <c r="AE16">
        <v>1</v>
      </c>
      <c r="AF16">
        <v>1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1</v>
      </c>
      <c r="BC16">
        <v>2</v>
      </c>
      <c r="BD16">
        <v>1</v>
      </c>
      <c r="BE16">
        <v>1</v>
      </c>
      <c r="BF16">
        <v>2</v>
      </c>
      <c r="BG16">
        <v>2</v>
      </c>
      <c r="BH16">
        <v>1</v>
      </c>
      <c r="BI16">
        <v>1</v>
      </c>
      <c r="BJ16">
        <v>1</v>
      </c>
      <c r="BK16">
        <v>3</v>
      </c>
      <c r="BL16">
        <v>2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1</v>
      </c>
      <c r="BS16">
        <v>1</v>
      </c>
      <c r="BT16">
        <v>2</v>
      </c>
      <c r="BU16">
        <v>1</v>
      </c>
      <c r="BV16">
        <v>2</v>
      </c>
      <c r="BW16">
        <v>3</v>
      </c>
      <c r="BX16">
        <v>1</v>
      </c>
      <c r="BY16">
        <v>1</v>
      </c>
      <c r="BZ16">
        <v>1</v>
      </c>
      <c r="CA16">
        <v>2</v>
      </c>
      <c r="CB16">
        <v>1</v>
      </c>
      <c r="CC16">
        <v>3</v>
      </c>
      <c r="CD16">
        <v>1</v>
      </c>
      <c r="CE16">
        <v>1</v>
      </c>
      <c r="CF16">
        <v>2</v>
      </c>
      <c r="CG16">
        <v>2</v>
      </c>
      <c r="CH16">
        <v>2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2</v>
      </c>
      <c r="CO16">
        <v>3</v>
      </c>
      <c r="CP16">
        <v>2</v>
      </c>
      <c r="CQ16">
        <v>2</v>
      </c>
      <c r="CR16">
        <v>2</v>
      </c>
      <c r="CS16">
        <v>1</v>
      </c>
      <c r="CT16">
        <v>1</v>
      </c>
      <c r="CU16">
        <v>2</v>
      </c>
    </row>
    <row r="17" spans="1:99" x14ac:dyDescent="0.35">
      <c r="A17">
        <v>1480127</v>
      </c>
      <c r="B17" s="3">
        <v>42158</v>
      </c>
      <c r="C17" t="s">
        <v>116</v>
      </c>
      <c r="D17">
        <v>1</v>
      </c>
      <c r="E17">
        <v>2</v>
      </c>
      <c r="F17">
        <v>2</v>
      </c>
      <c r="G17">
        <v>1</v>
      </c>
      <c r="H17">
        <v>1</v>
      </c>
      <c r="I17">
        <v>3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2</v>
      </c>
      <c r="R17">
        <v>3</v>
      </c>
      <c r="S17">
        <v>1</v>
      </c>
      <c r="T17">
        <v>2</v>
      </c>
      <c r="U17">
        <v>1</v>
      </c>
      <c r="V17">
        <v>1</v>
      </c>
      <c r="W17">
        <v>1</v>
      </c>
      <c r="X17">
        <v>3</v>
      </c>
      <c r="Y17">
        <v>2</v>
      </c>
      <c r="Z17">
        <v>1</v>
      </c>
      <c r="AA17">
        <v>3</v>
      </c>
      <c r="AB17">
        <v>1</v>
      </c>
      <c r="AC17">
        <v>1</v>
      </c>
      <c r="AD17">
        <v>3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1</v>
      </c>
      <c r="AP17">
        <v>2</v>
      </c>
      <c r="AQ17">
        <v>2</v>
      </c>
      <c r="AR17">
        <v>2</v>
      </c>
      <c r="AS17">
        <v>2</v>
      </c>
      <c r="AT17">
        <v>1</v>
      </c>
      <c r="AU17">
        <v>2</v>
      </c>
      <c r="AV17">
        <v>3</v>
      </c>
      <c r="AW17">
        <v>2</v>
      </c>
      <c r="AX17">
        <v>2</v>
      </c>
      <c r="AY17">
        <v>2</v>
      </c>
      <c r="AZ17">
        <v>2</v>
      </c>
      <c r="BA17">
        <v>1</v>
      </c>
      <c r="BB17">
        <v>1</v>
      </c>
      <c r="BC17">
        <v>2</v>
      </c>
      <c r="BD17">
        <v>1</v>
      </c>
      <c r="BE17">
        <v>2</v>
      </c>
      <c r="BF17">
        <v>2</v>
      </c>
      <c r="BG17">
        <v>1</v>
      </c>
      <c r="BH17">
        <v>3</v>
      </c>
      <c r="BI17">
        <v>2</v>
      </c>
      <c r="BJ17">
        <v>2</v>
      </c>
      <c r="BK17">
        <v>2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3</v>
      </c>
      <c r="BR17">
        <v>1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2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1</v>
      </c>
      <c r="CF17">
        <v>3</v>
      </c>
      <c r="CG17">
        <v>1</v>
      </c>
      <c r="CH17">
        <v>1</v>
      </c>
      <c r="CI17">
        <v>1</v>
      </c>
      <c r="CJ17">
        <v>2</v>
      </c>
      <c r="CK17">
        <v>2</v>
      </c>
      <c r="CL17">
        <v>1</v>
      </c>
      <c r="CM17">
        <v>2</v>
      </c>
      <c r="CN17">
        <v>1</v>
      </c>
      <c r="CO17">
        <v>2</v>
      </c>
      <c r="CP17">
        <v>1</v>
      </c>
      <c r="CQ17">
        <v>2</v>
      </c>
      <c r="CR17">
        <v>1</v>
      </c>
      <c r="CS17">
        <v>2</v>
      </c>
      <c r="CT17">
        <v>2</v>
      </c>
      <c r="CU17">
        <v>2</v>
      </c>
    </row>
    <row r="18" spans="1:99" x14ac:dyDescent="0.35">
      <c r="A18">
        <v>1480128</v>
      </c>
      <c r="B18" s="3">
        <v>42182</v>
      </c>
      <c r="C18" t="s">
        <v>114</v>
      </c>
      <c r="D18">
        <v>1</v>
      </c>
      <c r="E18">
        <v>1</v>
      </c>
      <c r="F18">
        <v>2</v>
      </c>
      <c r="G18">
        <v>2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3</v>
      </c>
      <c r="P18">
        <v>1</v>
      </c>
      <c r="Q18">
        <v>2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3</v>
      </c>
      <c r="Y18">
        <v>1</v>
      </c>
      <c r="Z18">
        <v>1</v>
      </c>
      <c r="AA18">
        <v>2</v>
      </c>
      <c r="AB18">
        <v>1</v>
      </c>
      <c r="AC18">
        <v>1</v>
      </c>
      <c r="AD18">
        <v>2</v>
      </c>
      <c r="AE18">
        <v>1</v>
      </c>
      <c r="AF18">
        <v>2</v>
      </c>
      <c r="AG18">
        <v>3</v>
      </c>
      <c r="AH18">
        <v>2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2</v>
      </c>
      <c r="AO18">
        <v>2</v>
      </c>
      <c r="AP18">
        <v>3</v>
      </c>
      <c r="AQ18">
        <v>2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3</v>
      </c>
      <c r="BC18">
        <v>2</v>
      </c>
      <c r="BD18">
        <v>2</v>
      </c>
      <c r="BE18">
        <v>2</v>
      </c>
      <c r="BF18">
        <v>2</v>
      </c>
      <c r="BG18">
        <v>1</v>
      </c>
      <c r="BH18">
        <v>2</v>
      </c>
      <c r="BI18">
        <v>1</v>
      </c>
      <c r="BJ18">
        <v>2</v>
      </c>
      <c r="BK18">
        <v>3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2</v>
      </c>
      <c r="BR18">
        <v>1</v>
      </c>
      <c r="BS18">
        <v>2</v>
      </c>
      <c r="BT18">
        <v>3</v>
      </c>
      <c r="BU18">
        <v>2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1</v>
      </c>
      <c r="CH18">
        <v>2</v>
      </c>
      <c r="CI18">
        <v>2</v>
      </c>
      <c r="CJ18">
        <v>1</v>
      </c>
      <c r="CK18">
        <v>2</v>
      </c>
      <c r="CL18">
        <v>2</v>
      </c>
      <c r="CM18">
        <v>2</v>
      </c>
      <c r="CN18">
        <v>1</v>
      </c>
      <c r="CO18">
        <v>3</v>
      </c>
      <c r="CP18">
        <v>1</v>
      </c>
      <c r="CQ18">
        <v>2</v>
      </c>
      <c r="CR18">
        <v>2</v>
      </c>
      <c r="CS18">
        <v>1</v>
      </c>
      <c r="CT18">
        <v>2</v>
      </c>
      <c r="CU18">
        <v>3</v>
      </c>
    </row>
    <row r="19" spans="1:99" x14ac:dyDescent="0.35">
      <c r="A19">
        <v>1480129</v>
      </c>
      <c r="B19" s="3">
        <v>42188</v>
      </c>
      <c r="C19" t="s">
        <v>114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2</v>
      </c>
      <c r="P19">
        <v>1</v>
      </c>
      <c r="Q19">
        <v>1</v>
      </c>
      <c r="R19">
        <v>2</v>
      </c>
      <c r="S19">
        <v>1</v>
      </c>
      <c r="T19">
        <v>2</v>
      </c>
      <c r="U19">
        <v>3</v>
      </c>
      <c r="V19">
        <v>1</v>
      </c>
      <c r="W19">
        <v>1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2</v>
      </c>
      <c r="BS19">
        <v>1</v>
      </c>
      <c r="BT19">
        <v>3</v>
      </c>
      <c r="BU19">
        <v>1</v>
      </c>
      <c r="BV19">
        <v>2</v>
      </c>
      <c r="BW19">
        <v>3</v>
      </c>
      <c r="BX19">
        <v>1</v>
      </c>
      <c r="BY19">
        <v>1</v>
      </c>
      <c r="BZ19">
        <v>3</v>
      </c>
      <c r="CA19">
        <v>2</v>
      </c>
      <c r="CB19">
        <v>1</v>
      </c>
      <c r="CC19">
        <v>1</v>
      </c>
      <c r="CD19">
        <v>1</v>
      </c>
      <c r="CE19">
        <v>1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2</v>
      </c>
      <c r="CS19">
        <v>1</v>
      </c>
      <c r="CT19">
        <v>2</v>
      </c>
      <c r="CU19">
        <v>3</v>
      </c>
    </row>
    <row r="20" spans="1:99" x14ac:dyDescent="0.35">
      <c r="A20">
        <v>1480130</v>
      </c>
      <c r="B20" s="3">
        <v>42162</v>
      </c>
      <c r="C20" t="s">
        <v>115</v>
      </c>
      <c r="D20">
        <v>1</v>
      </c>
      <c r="E20">
        <v>2</v>
      </c>
      <c r="F20">
        <v>3</v>
      </c>
      <c r="G20">
        <v>2</v>
      </c>
      <c r="H20">
        <v>2</v>
      </c>
      <c r="I20">
        <v>1</v>
      </c>
      <c r="J20">
        <v>1</v>
      </c>
      <c r="K20">
        <v>2</v>
      </c>
      <c r="L20">
        <v>2</v>
      </c>
      <c r="M20">
        <v>2</v>
      </c>
      <c r="N20">
        <v>2</v>
      </c>
      <c r="O20">
        <v>3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3</v>
      </c>
      <c r="Y20">
        <v>1</v>
      </c>
      <c r="Z20">
        <v>2</v>
      </c>
      <c r="AA20">
        <v>3</v>
      </c>
      <c r="AB20">
        <v>2</v>
      </c>
      <c r="AC20">
        <v>1</v>
      </c>
      <c r="AD20">
        <v>3</v>
      </c>
      <c r="AE20">
        <v>2</v>
      </c>
      <c r="AF20">
        <v>1</v>
      </c>
      <c r="AG20">
        <v>2</v>
      </c>
      <c r="AH20">
        <v>1</v>
      </c>
      <c r="AI20">
        <v>1</v>
      </c>
      <c r="AJ20">
        <v>2</v>
      </c>
      <c r="AK20">
        <v>2</v>
      </c>
      <c r="AL20">
        <v>2</v>
      </c>
      <c r="AM20">
        <v>3</v>
      </c>
      <c r="AN20">
        <v>2</v>
      </c>
      <c r="AO20">
        <v>2</v>
      </c>
      <c r="AP20">
        <v>2</v>
      </c>
      <c r="AQ20">
        <v>1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1</v>
      </c>
      <c r="AX20">
        <v>2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1</v>
      </c>
      <c r="BF20">
        <v>2</v>
      </c>
      <c r="BG20">
        <v>2</v>
      </c>
      <c r="BH20">
        <v>2</v>
      </c>
      <c r="BI20">
        <v>1</v>
      </c>
      <c r="BJ20">
        <v>2</v>
      </c>
      <c r="BK20">
        <v>3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1</v>
      </c>
      <c r="BR20">
        <v>2</v>
      </c>
      <c r="BS20">
        <v>2</v>
      </c>
      <c r="BT20">
        <v>1</v>
      </c>
      <c r="BU20">
        <v>1</v>
      </c>
      <c r="BV20">
        <v>1</v>
      </c>
      <c r="BW20">
        <v>3</v>
      </c>
      <c r="BX20">
        <v>2</v>
      </c>
      <c r="BY20">
        <v>1</v>
      </c>
      <c r="BZ20">
        <v>1</v>
      </c>
      <c r="CA20">
        <v>2</v>
      </c>
      <c r="CB20">
        <v>1</v>
      </c>
      <c r="CC20">
        <v>3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2</v>
      </c>
      <c r="CJ20">
        <v>2</v>
      </c>
      <c r="CK20">
        <v>2</v>
      </c>
      <c r="CL20">
        <v>3</v>
      </c>
      <c r="CM20">
        <v>2</v>
      </c>
      <c r="CN20">
        <v>2</v>
      </c>
      <c r="CO20">
        <v>2</v>
      </c>
      <c r="CP20">
        <v>2</v>
      </c>
      <c r="CQ20">
        <v>1</v>
      </c>
      <c r="CR20">
        <v>1</v>
      </c>
      <c r="CS20">
        <v>2</v>
      </c>
      <c r="CT20">
        <v>1</v>
      </c>
      <c r="CU20">
        <v>2</v>
      </c>
    </row>
    <row r="21" spans="1:99" x14ac:dyDescent="0.35">
      <c r="A21">
        <v>1480131</v>
      </c>
      <c r="B21" s="3">
        <v>42154</v>
      </c>
      <c r="C21" t="s">
        <v>115</v>
      </c>
      <c r="D21">
        <v>2</v>
      </c>
      <c r="E21">
        <v>2</v>
      </c>
      <c r="F21">
        <v>2</v>
      </c>
      <c r="G21">
        <v>2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2</v>
      </c>
      <c r="O21">
        <v>2</v>
      </c>
      <c r="P21">
        <v>2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3</v>
      </c>
      <c r="Y21">
        <v>1</v>
      </c>
      <c r="Z21">
        <v>2</v>
      </c>
      <c r="AA21">
        <v>2</v>
      </c>
      <c r="AB21">
        <v>2</v>
      </c>
      <c r="AC21">
        <v>2</v>
      </c>
      <c r="AD21">
        <v>3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3</v>
      </c>
      <c r="AZ21">
        <v>1</v>
      </c>
      <c r="BA21">
        <v>2</v>
      </c>
      <c r="BB21">
        <v>1</v>
      </c>
      <c r="BC21">
        <v>1</v>
      </c>
      <c r="BD21">
        <v>2</v>
      </c>
      <c r="BE21">
        <v>1</v>
      </c>
      <c r="BF21">
        <v>2</v>
      </c>
      <c r="BG21">
        <v>1</v>
      </c>
      <c r="BH21">
        <v>2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2</v>
      </c>
      <c r="BQ21">
        <v>1</v>
      </c>
      <c r="BR21">
        <v>1</v>
      </c>
      <c r="BS21">
        <v>1</v>
      </c>
      <c r="BT21">
        <v>2</v>
      </c>
      <c r="BU21">
        <v>1</v>
      </c>
      <c r="BV21">
        <v>2</v>
      </c>
      <c r="BW21">
        <v>3</v>
      </c>
      <c r="BX21">
        <v>2</v>
      </c>
      <c r="BY21">
        <v>2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1</v>
      </c>
      <c r="CM21">
        <v>1</v>
      </c>
      <c r="CN21">
        <v>1</v>
      </c>
      <c r="CO21">
        <v>3</v>
      </c>
      <c r="CP21">
        <v>1</v>
      </c>
      <c r="CQ21">
        <v>2</v>
      </c>
      <c r="CR21">
        <v>2</v>
      </c>
      <c r="CS21">
        <v>2</v>
      </c>
      <c r="CT21">
        <v>2</v>
      </c>
      <c r="CU21">
        <v>2</v>
      </c>
    </row>
    <row r="22" spans="1:99" x14ac:dyDescent="0.35">
      <c r="A22">
        <v>1480132</v>
      </c>
      <c r="B22" s="3">
        <v>42157</v>
      </c>
      <c r="C22" t="s">
        <v>114</v>
      </c>
      <c r="D22">
        <v>1</v>
      </c>
      <c r="E22">
        <v>2</v>
      </c>
      <c r="F22">
        <v>2</v>
      </c>
      <c r="G22">
        <v>1</v>
      </c>
      <c r="H22">
        <v>1</v>
      </c>
      <c r="I22">
        <v>3</v>
      </c>
      <c r="J22">
        <v>1</v>
      </c>
      <c r="K22">
        <v>1</v>
      </c>
      <c r="L22">
        <v>3</v>
      </c>
      <c r="M22">
        <v>2</v>
      </c>
      <c r="N22">
        <v>2</v>
      </c>
      <c r="O22">
        <v>2</v>
      </c>
      <c r="P22">
        <v>2</v>
      </c>
      <c r="Q22">
        <v>1</v>
      </c>
      <c r="R22">
        <v>3</v>
      </c>
      <c r="S22">
        <v>1</v>
      </c>
      <c r="T22">
        <v>1</v>
      </c>
      <c r="U22">
        <v>2</v>
      </c>
      <c r="V22">
        <v>2</v>
      </c>
      <c r="W22">
        <v>1</v>
      </c>
      <c r="X22">
        <v>3</v>
      </c>
      <c r="Y22">
        <v>1</v>
      </c>
      <c r="Z22">
        <v>2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1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2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3</v>
      </c>
      <c r="AW22">
        <v>2</v>
      </c>
      <c r="AX22">
        <v>1</v>
      </c>
      <c r="AY22">
        <v>2</v>
      </c>
      <c r="AZ22">
        <v>1</v>
      </c>
      <c r="BA22">
        <v>2</v>
      </c>
      <c r="BB22">
        <v>3</v>
      </c>
      <c r="BC22">
        <v>1</v>
      </c>
      <c r="BD22">
        <v>1</v>
      </c>
      <c r="BE22">
        <v>3</v>
      </c>
      <c r="BF22">
        <v>1</v>
      </c>
      <c r="BG22">
        <v>2</v>
      </c>
      <c r="BH22">
        <v>1</v>
      </c>
      <c r="BI22">
        <v>2</v>
      </c>
      <c r="BJ22">
        <v>2</v>
      </c>
      <c r="BK22">
        <v>2</v>
      </c>
      <c r="BL22">
        <v>1</v>
      </c>
      <c r="BM22">
        <v>1</v>
      </c>
      <c r="BN22">
        <v>3</v>
      </c>
      <c r="BO22">
        <v>1</v>
      </c>
      <c r="BP22">
        <v>1</v>
      </c>
      <c r="BQ22">
        <v>1</v>
      </c>
      <c r="BR22">
        <v>1</v>
      </c>
      <c r="BS22">
        <v>2</v>
      </c>
      <c r="BT22">
        <v>3</v>
      </c>
      <c r="BU22">
        <v>2</v>
      </c>
      <c r="BV22">
        <v>2</v>
      </c>
      <c r="BW22">
        <v>1</v>
      </c>
      <c r="BX22">
        <v>2</v>
      </c>
      <c r="BY22">
        <v>1</v>
      </c>
      <c r="BZ22">
        <v>2</v>
      </c>
      <c r="CA22">
        <v>1</v>
      </c>
      <c r="CB22">
        <v>2</v>
      </c>
      <c r="CC22">
        <v>1</v>
      </c>
      <c r="CD22">
        <v>2</v>
      </c>
      <c r="CE22">
        <v>1</v>
      </c>
      <c r="CF22">
        <v>3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2</v>
      </c>
      <c r="CN22">
        <v>2</v>
      </c>
      <c r="CO22">
        <v>1</v>
      </c>
      <c r="CP22">
        <v>1</v>
      </c>
      <c r="CQ22">
        <v>1</v>
      </c>
      <c r="CR22">
        <v>3</v>
      </c>
      <c r="CS22">
        <v>1</v>
      </c>
      <c r="CT22">
        <v>1</v>
      </c>
      <c r="CU22">
        <v>3</v>
      </c>
    </row>
    <row r="23" spans="1:99" x14ac:dyDescent="0.35">
      <c r="A23">
        <v>1480133</v>
      </c>
      <c r="B23" s="3">
        <v>42159</v>
      </c>
      <c r="C23" t="s">
        <v>116</v>
      </c>
      <c r="D23">
        <v>2</v>
      </c>
      <c r="E23">
        <v>2</v>
      </c>
      <c r="F23">
        <v>1</v>
      </c>
      <c r="G23">
        <v>1</v>
      </c>
      <c r="H23">
        <v>1</v>
      </c>
      <c r="I23">
        <v>3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1</v>
      </c>
      <c r="S23">
        <v>2</v>
      </c>
      <c r="T23">
        <v>2</v>
      </c>
      <c r="U23">
        <v>2</v>
      </c>
      <c r="V23">
        <v>2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1</v>
      </c>
      <c r="AI23">
        <v>2</v>
      </c>
      <c r="AJ23">
        <v>1</v>
      </c>
      <c r="AK23">
        <v>2</v>
      </c>
      <c r="AL23">
        <v>1</v>
      </c>
      <c r="AM23">
        <v>2</v>
      </c>
      <c r="AN23">
        <v>1</v>
      </c>
      <c r="AO23">
        <v>1</v>
      </c>
      <c r="AP23">
        <v>3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2</v>
      </c>
      <c r="AW23">
        <v>2</v>
      </c>
      <c r="AX23">
        <v>1</v>
      </c>
      <c r="AY23">
        <v>1</v>
      </c>
      <c r="AZ23">
        <v>2</v>
      </c>
      <c r="BA23">
        <v>1</v>
      </c>
      <c r="BB23">
        <v>3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2</v>
      </c>
      <c r="BL23">
        <v>1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1</v>
      </c>
      <c r="BS23">
        <v>1</v>
      </c>
      <c r="BT23">
        <v>3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2</v>
      </c>
      <c r="CA23">
        <v>1</v>
      </c>
      <c r="CB23">
        <v>2</v>
      </c>
      <c r="CC23">
        <v>3</v>
      </c>
      <c r="CD23">
        <v>2</v>
      </c>
      <c r="CE23">
        <v>1</v>
      </c>
      <c r="CF23">
        <v>2</v>
      </c>
      <c r="CG23">
        <v>1</v>
      </c>
      <c r="CH23">
        <v>2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2</v>
      </c>
      <c r="CU23">
        <v>3</v>
      </c>
    </row>
    <row r="24" spans="1:99" x14ac:dyDescent="0.35">
      <c r="A24">
        <v>1480134</v>
      </c>
      <c r="B24" s="3">
        <v>42189</v>
      </c>
      <c r="C24" t="s">
        <v>115</v>
      </c>
      <c r="D24">
        <v>1</v>
      </c>
      <c r="E24">
        <v>2</v>
      </c>
      <c r="F24">
        <v>1</v>
      </c>
      <c r="G24">
        <v>1</v>
      </c>
      <c r="H24">
        <v>2</v>
      </c>
      <c r="I24">
        <v>3</v>
      </c>
      <c r="J24">
        <v>2</v>
      </c>
      <c r="K24">
        <v>1</v>
      </c>
      <c r="L24">
        <v>3</v>
      </c>
      <c r="M24">
        <v>2</v>
      </c>
      <c r="N24">
        <v>1</v>
      </c>
      <c r="O24">
        <v>3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2</v>
      </c>
      <c r="Y24">
        <v>2</v>
      </c>
      <c r="Z24">
        <v>1</v>
      </c>
      <c r="AA24">
        <v>3</v>
      </c>
      <c r="AB24">
        <v>2</v>
      </c>
      <c r="AC24">
        <v>2</v>
      </c>
      <c r="AD24">
        <v>3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1</v>
      </c>
      <c r="AP24">
        <v>3</v>
      </c>
      <c r="AQ24">
        <v>2</v>
      </c>
      <c r="AR24">
        <v>1</v>
      </c>
      <c r="AS24">
        <v>3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1</v>
      </c>
      <c r="BP24">
        <v>1</v>
      </c>
      <c r="BQ24">
        <v>3</v>
      </c>
      <c r="BR24">
        <v>2</v>
      </c>
      <c r="BS24">
        <v>1</v>
      </c>
      <c r="BT24">
        <v>1</v>
      </c>
      <c r="BU24">
        <v>1</v>
      </c>
      <c r="BV24">
        <v>1</v>
      </c>
      <c r="BW24">
        <v>2</v>
      </c>
      <c r="BX24">
        <v>2</v>
      </c>
      <c r="BY24">
        <v>2</v>
      </c>
      <c r="BZ24">
        <v>3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2</v>
      </c>
      <c r="CG24">
        <v>1</v>
      </c>
      <c r="CH24">
        <v>2</v>
      </c>
      <c r="CI24">
        <v>3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2</v>
      </c>
      <c r="CU24">
        <v>1</v>
      </c>
    </row>
    <row r="25" spans="1:99" x14ac:dyDescent="0.35">
      <c r="A25">
        <v>1480135</v>
      </c>
      <c r="B25" s="3">
        <v>42198</v>
      </c>
      <c r="C25" t="s">
        <v>116</v>
      </c>
      <c r="D25">
        <v>2</v>
      </c>
      <c r="E25">
        <v>1</v>
      </c>
      <c r="F25">
        <v>1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1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3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3</v>
      </c>
      <c r="AQ25">
        <v>2</v>
      </c>
      <c r="AR25">
        <v>2</v>
      </c>
      <c r="AS25">
        <v>3</v>
      </c>
      <c r="AT25">
        <v>2</v>
      </c>
      <c r="AU25">
        <v>1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1</v>
      </c>
      <c r="BC25">
        <v>1</v>
      </c>
      <c r="BD25">
        <v>1</v>
      </c>
      <c r="BE25">
        <v>3</v>
      </c>
      <c r="BF25">
        <v>2</v>
      </c>
      <c r="BG25">
        <v>1</v>
      </c>
      <c r="BH25">
        <v>1</v>
      </c>
      <c r="BI25">
        <v>2</v>
      </c>
      <c r="BJ25">
        <v>1</v>
      </c>
      <c r="BK25">
        <v>3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1</v>
      </c>
      <c r="BS25">
        <v>2</v>
      </c>
      <c r="BT25">
        <v>3</v>
      </c>
      <c r="BU25">
        <v>1</v>
      </c>
      <c r="BV25">
        <v>2</v>
      </c>
      <c r="BW25">
        <v>2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2</v>
      </c>
      <c r="CE25">
        <v>2</v>
      </c>
      <c r="CF25">
        <v>3</v>
      </c>
      <c r="CG25">
        <v>2</v>
      </c>
      <c r="CH25">
        <v>1</v>
      </c>
      <c r="CI25">
        <v>3</v>
      </c>
      <c r="CJ25">
        <v>2</v>
      </c>
      <c r="CK25">
        <v>1</v>
      </c>
      <c r="CL25">
        <v>3</v>
      </c>
      <c r="CM25">
        <v>2</v>
      </c>
      <c r="CN25">
        <v>1</v>
      </c>
      <c r="CO25">
        <v>3</v>
      </c>
      <c r="CP25">
        <v>1</v>
      </c>
      <c r="CQ25">
        <v>1</v>
      </c>
      <c r="CR25">
        <v>2</v>
      </c>
      <c r="CS25">
        <v>2</v>
      </c>
      <c r="CT25">
        <v>1</v>
      </c>
      <c r="CU25">
        <v>3</v>
      </c>
    </row>
    <row r="26" spans="1:99" x14ac:dyDescent="0.35">
      <c r="A26">
        <v>1480136</v>
      </c>
      <c r="B26" s="3">
        <v>42166</v>
      </c>
      <c r="C26" t="s">
        <v>116</v>
      </c>
      <c r="D26">
        <v>1</v>
      </c>
      <c r="E26">
        <v>2</v>
      </c>
      <c r="F26">
        <v>2</v>
      </c>
      <c r="G26">
        <v>1</v>
      </c>
      <c r="H26">
        <v>2</v>
      </c>
      <c r="I26">
        <v>2</v>
      </c>
      <c r="J26">
        <v>1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3</v>
      </c>
      <c r="S26">
        <v>1</v>
      </c>
      <c r="T26">
        <v>2</v>
      </c>
      <c r="U26">
        <v>3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2</v>
      </c>
      <c r="AC26">
        <v>2</v>
      </c>
      <c r="AD26">
        <v>1</v>
      </c>
      <c r="AE26">
        <v>2</v>
      </c>
      <c r="AF26">
        <v>2</v>
      </c>
      <c r="AG26">
        <v>3</v>
      </c>
      <c r="AH26">
        <v>1</v>
      </c>
      <c r="AI26">
        <v>2</v>
      </c>
      <c r="AJ26">
        <v>3</v>
      </c>
      <c r="AK26">
        <v>2</v>
      </c>
      <c r="AL26">
        <v>2</v>
      </c>
      <c r="AM26">
        <v>1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3</v>
      </c>
      <c r="BC26">
        <v>2</v>
      </c>
      <c r="BD26">
        <v>2</v>
      </c>
      <c r="BE26">
        <v>3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3</v>
      </c>
      <c r="BL26">
        <v>1</v>
      </c>
      <c r="BM26">
        <v>1</v>
      </c>
      <c r="BN26">
        <v>3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1</v>
      </c>
      <c r="CB26">
        <v>1</v>
      </c>
      <c r="CC26">
        <v>2</v>
      </c>
      <c r="CD26">
        <v>1</v>
      </c>
      <c r="CE26">
        <v>1</v>
      </c>
      <c r="CF26">
        <v>2</v>
      </c>
      <c r="CG26">
        <v>2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2</v>
      </c>
      <c r="CN26">
        <v>1</v>
      </c>
      <c r="CO26">
        <v>2</v>
      </c>
      <c r="CP26">
        <v>2</v>
      </c>
      <c r="CQ26">
        <v>1</v>
      </c>
      <c r="CR26">
        <v>3</v>
      </c>
      <c r="CS26">
        <v>2</v>
      </c>
      <c r="CT26">
        <v>2</v>
      </c>
      <c r="CU26">
        <v>2</v>
      </c>
    </row>
    <row r="27" spans="1:99" x14ac:dyDescent="0.35">
      <c r="A27">
        <v>1480137</v>
      </c>
      <c r="B27" s="3">
        <v>42149</v>
      </c>
      <c r="C27" t="s">
        <v>116</v>
      </c>
      <c r="D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1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1</v>
      </c>
      <c r="W27">
        <v>1</v>
      </c>
      <c r="X27">
        <v>1</v>
      </c>
      <c r="Y27">
        <v>2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3</v>
      </c>
      <c r="AH27">
        <v>2</v>
      </c>
      <c r="AI27">
        <v>1</v>
      </c>
      <c r="AJ27">
        <v>1</v>
      </c>
      <c r="AK27">
        <v>2</v>
      </c>
      <c r="AL27">
        <v>2</v>
      </c>
      <c r="AM27">
        <v>2</v>
      </c>
      <c r="AN27">
        <v>1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3</v>
      </c>
      <c r="BO27">
        <v>2</v>
      </c>
      <c r="BP27">
        <v>2</v>
      </c>
      <c r="BQ27">
        <v>2</v>
      </c>
      <c r="BR27">
        <v>1</v>
      </c>
      <c r="BS27">
        <v>1</v>
      </c>
      <c r="BT27">
        <v>2</v>
      </c>
      <c r="BU27">
        <v>1</v>
      </c>
      <c r="BV27">
        <v>1</v>
      </c>
      <c r="BW27">
        <v>3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2</v>
      </c>
      <c r="CD27">
        <v>1</v>
      </c>
      <c r="CE27">
        <v>2</v>
      </c>
      <c r="CF27">
        <v>2</v>
      </c>
      <c r="CG27">
        <v>2</v>
      </c>
      <c r="CH27">
        <v>2</v>
      </c>
      <c r="CI27">
        <v>3</v>
      </c>
      <c r="CJ27">
        <v>2</v>
      </c>
      <c r="CK27">
        <v>1</v>
      </c>
      <c r="CL27">
        <v>2</v>
      </c>
      <c r="CM27">
        <v>1</v>
      </c>
      <c r="CN27">
        <v>1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2</v>
      </c>
      <c r="CU27">
        <v>2</v>
      </c>
    </row>
    <row r="28" spans="1:99" x14ac:dyDescent="0.35">
      <c r="A28">
        <v>1480138</v>
      </c>
      <c r="B28" s="3">
        <v>42144</v>
      </c>
      <c r="C28" t="s">
        <v>115</v>
      </c>
      <c r="D28">
        <v>1</v>
      </c>
      <c r="E28">
        <v>2</v>
      </c>
      <c r="F28">
        <v>1</v>
      </c>
      <c r="G28">
        <v>2</v>
      </c>
      <c r="H28">
        <v>2</v>
      </c>
      <c r="I28">
        <v>1</v>
      </c>
      <c r="J28">
        <v>2</v>
      </c>
      <c r="K28">
        <v>1</v>
      </c>
      <c r="L28">
        <v>3</v>
      </c>
      <c r="M28">
        <v>1</v>
      </c>
      <c r="N28">
        <v>1</v>
      </c>
      <c r="O28">
        <v>1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3</v>
      </c>
      <c r="Y28">
        <v>1</v>
      </c>
      <c r="Z28">
        <v>1</v>
      </c>
      <c r="AA28">
        <v>2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3</v>
      </c>
      <c r="AK28">
        <v>2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3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3</v>
      </c>
      <c r="AZ28">
        <v>1</v>
      </c>
      <c r="BA28">
        <v>1</v>
      </c>
      <c r="BB28">
        <v>3</v>
      </c>
      <c r="BC28">
        <v>2</v>
      </c>
      <c r="BD28">
        <v>1</v>
      </c>
      <c r="BE28">
        <v>3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1</v>
      </c>
      <c r="BN28">
        <v>3</v>
      </c>
      <c r="BO28">
        <v>1</v>
      </c>
      <c r="BP28">
        <v>1</v>
      </c>
      <c r="BQ28">
        <v>1</v>
      </c>
      <c r="BR28">
        <v>2</v>
      </c>
      <c r="BS28">
        <v>2</v>
      </c>
      <c r="BT28">
        <v>2</v>
      </c>
      <c r="BU28">
        <v>2</v>
      </c>
      <c r="BV28">
        <v>1</v>
      </c>
      <c r="BW28">
        <v>3</v>
      </c>
      <c r="BX28">
        <v>2</v>
      </c>
      <c r="BY28">
        <v>1</v>
      </c>
      <c r="BZ28">
        <v>1</v>
      </c>
      <c r="CA28">
        <v>1</v>
      </c>
      <c r="CB28">
        <v>1</v>
      </c>
      <c r="CC28">
        <v>2</v>
      </c>
      <c r="CD28">
        <v>2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3</v>
      </c>
      <c r="CP28">
        <v>2</v>
      </c>
      <c r="CQ28">
        <v>1</v>
      </c>
      <c r="CR28">
        <v>2</v>
      </c>
      <c r="CS28">
        <v>2</v>
      </c>
      <c r="CT28">
        <v>2</v>
      </c>
      <c r="CU28">
        <v>3</v>
      </c>
    </row>
    <row r="29" spans="1:99" x14ac:dyDescent="0.35">
      <c r="A29">
        <v>1480139</v>
      </c>
      <c r="B29" s="3">
        <v>42186</v>
      </c>
      <c r="C29" t="s">
        <v>116</v>
      </c>
      <c r="D29">
        <v>1</v>
      </c>
      <c r="E29">
        <v>2</v>
      </c>
      <c r="F29">
        <v>1</v>
      </c>
      <c r="G29">
        <v>2</v>
      </c>
      <c r="H29">
        <v>1</v>
      </c>
      <c r="I29">
        <v>2</v>
      </c>
      <c r="J29">
        <v>2</v>
      </c>
      <c r="K29">
        <v>1</v>
      </c>
      <c r="L29">
        <v>1</v>
      </c>
      <c r="M29">
        <v>2</v>
      </c>
      <c r="N29">
        <v>2</v>
      </c>
      <c r="O29">
        <v>3</v>
      </c>
      <c r="P29">
        <v>2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2</v>
      </c>
      <c r="AI29">
        <v>1</v>
      </c>
      <c r="AJ29">
        <v>1</v>
      </c>
      <c r="AK29">
        <v>2</v>
      </c>
      <c r="AL29">
        <v>2</v>
      </c>
      <c r="AM29">
        <v>3</v>
      </c>
      <c r="AN29">
        <v>2</v>
      </c>
      <c r="AO29">
        <v>2</v>
      </c>
      <c r="AP29">
        <v>1</v>
      </c>
      <c r="AQ29">
        <v>2</v>
      </c>
      <c r="AR29">
        <v>1</v>
      </c>
      <c r="AS29">
        <v>3</v>
      </c>
      <c r="AT29">
        <v>2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3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3</v>
      </c>
      <c r="BL29">
        <v>2</v>
      </c>
      <c r="BM29">
        <v>1</v>
      </c>
      <c r="BN29">
        <v>3</v>
      </c>
      <c r="BO29">
        <v>1</v>
      </c>
      <c r="BP29">
        <v>1</v>
      </c>
      <c r="BQ29">
        <v>3</v>
      </c>
      <c r="BR29">
        <v>2</v>
      </c>
      <c r="BS29">
        <v>2</v>
      </c>
      <c r="BT29">
        <v>1</v>
      </c>
      <c r="BU29">
        <v>2</v>
      </c>
      <c r="BV29">
        <v>1</v>
      </c>
      <c r="BW29">
        <v>2</v>
      </c>
      <c r="BX29">
        <v>2</v>
      </c>
      <c r="BY29">
        <v>2</v>
      </c>
      <c r="BZ29">
        <v>2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3</v>
      </c>
      <c r="CJ29">
        <v>1</v>
      </c>
      <c r="CK29">
        <v>2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3</v>
      </c>
      <c r="CS29">
        <v>1</v>
      </c>
      <c r="CT29">
        <v>2</v>
      </c>
      <c r="CU29">
        <v>1</v>
      </c>
    </row>
    <row r="30" spans="1:99" x14ac:dyDescent="0.35">
      <c r="A30">
        <v>1480140</v>
      </c>
      <c r="B30" s="3">
        <v>42147</v>
      </c>
      <c r="C30" t="s">
        <v>115</v>
      </c>
      <c r="D30">
        <v>1</v>
      </c>
      <c r="E30">
        <v>1</v>
      </c>
      <c r="F30">
        <v>2</v>
      </c>
      <c r="G30">
        <v>2</v>
      </c>
      <c r="H30">
        <v>1</v>
      </c>
      <c r="I30">
        <v>1</v>
      </c>
      <c r="J30">
        <v>2</v>
      </c>
      <c r="K30">
        <v>1</v>
      </c>
      <c r="L30">
        <v>1</v>
      </c>
      <c r="M30">
        <v>2</v>
      </c>
      <c r="N30">
        <v>2</v>
      </c>
      <c r="O30">
        <v>3</v>
      </c>
      <c r="P30">
        <v>2</v>
      </c>
      <c r="Q30">
        <v>1</v>
      </c>
      <c r="R30">
        <v>1</v>
      </c>
      <c r="S30">
        <v>2</v>
      </c>
      <c r="T30">
        <v>1</v>
      </c>
      <c r="U30">
        <v>3</v>
      </c>
      <c r="V30">
        <v>1</v>
      </c>
      <c r="W30">
        <v>2</v>
      </c>
      <c r="X30">
        <v>2</v>
      </c>
      <c r="Y30">
        <v>1</v>
      </c>
      <c r="Z30">
        <v>2</v>
      </c>
      <c r="AA30">
        <v>1</v>
      </c>
      <c r="AB30">
        <v>2</v>
      </c>
      <c r="AC30">
        <v>2</v>
      </c>
      <c r="AD30">
        <v>2</v>
      </c>
      <c r="AE30">
        <v>2</v>
      </c>
      <c r="AF30">
        <v>1</v>
      </c>
      <c r="AG30">
        <v>3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3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2</v>
      </c>
      <c r="BA30">
        <v>1</v>
      </c>
      <c r="BB30">
        <v>2</v>
      </c>
      <c r="BC30">
        <v>2</v>
      </c>
      <c r="BD30">
        <v>2</v>
      </c>
      <c r="BE30">
        <v>1</v>
      </c>
      <c r="BF30">
        <v>2</v>
      </c>
      <c r="BG30">
        <v>1</v>
      </c>
      <c r="BH30">
        <v>1</v>
      </c>
      <c r="BI30">
        <v>1</v>
      </c>
      <c r="BJ30">
        <v>2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2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2</v>
      </c>
      <c r="CD30">
        <v>1</v>
      </c>
      <c r="CE30">
        <v>2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3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3</v>
      </c>
      <c r="CS30">
        <v>1</v>
      </c>
      <c r="CT30">
        <v>1</v>
      </c>
      <c r="CU30">
        <v>3</v>
      </c>
    </row>
    <row r="31" spans="1:99" x14ac:dyDescent="0.35">
      <c r="A31">
        <v>1480141</v>
      </c>
      <c r="B31" s="3">
        <v>42177</v>
      </c>
      <c r="C31" t="s">
        <v>114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2</v>
      </c>
      <c r="N31">
        <v>2</v>
      </c>
      <c r="O31">
        <v>3</v>
      </c>
      <c r="P31">
        <v>2</v>
      </c>
      <c r="Q31">
        <v>1</v>
      </c>
      <c r="R31">
        <v>3</v>
      </c>
      <c r="S31">
        <v>2</v>
      </c>
      <c r="T31">
        <v>2</v>
      </c>
      <c r="U31">
        <v>3</v>
      </c>
      <c r="V31">
        <v>2</v>
      </c>
      <c r="W31">
        <v>1</v>
      </c>
      <c r="X31">
        <v>3</v>
      </c>
      <c r="Y31">
        <v>2</v>
      </c>
      <c r="Z31">
        <v>2</v>
      </c>
      <c r="AA31">
        <v>3</v>
      </c>
      <c r="AB31">
        <v>1</v>
      </c>
      <c r="AC31">
        <v>2</v>
      </c>
      <c r="AD31">
        <v>2</v>
      </c>
      <c r="AE31">
        <v>1</v>
      </c>
      <c r="AF31">
        <v>1</v>
      </c>
      <c r="AG31">
        <v>3</v>
      </c>
      <c r="AH31">
        <v>1</v>
      </c>
      <c r="AI31">
        <v>2</v>
      </c>
      <c r="AJ31">
        <v>3</v>
      </c>
      <c r="AK31">
        <v>1</v>
      </c>
      <c r="AL31">
        <v>1</v>
      </c>
      <c r="AM31">
        <v>3</v>
      </c>
      <c r="AN31">
        <v>1</v>
      </c>
      <c r="AO31">
        <v>2</v>
      </c>
      <c r="AP31">
        <v>3</v>
      </c>
      <c r="AQ31">
        <v>1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2</v>
      </c>
      <c r="AY31">
        <v>3</v>
      </c>
      <c r="AZ31">
        <v>1</v>
      </c>
      <c r="BA31">
        <v>1</v>
      </c>
      <c r="BB31">
        <v>3</v>
      </c>
      <c r="BC31">
        <v>1</v>
      </c>
      <c r="BD31">
        <v>2</v>
      </c>
      <c r="BE31">
        <v>3</v>
      </c>
      <c r="BF31">
        <v>1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3</v>
      </c>
      <c r="BR31">
        <v>2</v>
      </c>
      <c r="BS31">
        <v>1</v>
      </c>
      <c r="BT31">
        <v>3</v>
      </c>
      <c r="BU31">
        <v>1</v>
      </c>
      <c r="BV31">
        <v>2</v>
      </c>
      <c r="BW31">
        <v>1</v>
      </c>
      <c r="BX31">
        <v>1</v>
      </c>
      <c r="BY31">
        <v>1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2</v>
      </c>
      <c r="CF31">
        <v>1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3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3</v>
      </c>
      <c r="CS31">
        <v>1</v>
      </c>
      <c r="CT31">
        <v>1</v>
      </c>
      <c r="CU31">
        <v>2</v>
      </c>
    </row>
    <row r="32" spans="1:99" x14ac:dyDescent="0.35">
      <c r="A32">
        <v>1480142</v>
      </c>
      <c r="B32" s="3">
        <v>42144</v>
      </c>
      <c r="C32" t="s">
        <v>115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2</v>
      </c>
      <c r="L32">
        <v>3</v>
      </c>
      <c r="M32">
        <v>2</v>
      </c>
      <c r="N32">
        <v>1</v>
      </c>
      <c r="O32">
        <v>1</v>
      </c>
      <c r="P32">
        <v>2</v>
      </c>
      <c r="Q32">
        <v>1</v>
      </c>
      <c r="R32">
        <v>2</v>
      </c>
      <c r="S32">
        <v>1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2</v>
      </c>
      <c r="AC32">
        <v>1</v>
      </c>
      <c r="AD32">
        <v>2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1</v>
      </c>
      <c r="AO32">
        <v>1</v>
      </c>
      <c r="AP32">
        <v>3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3</v>
      </c>
      <c r="AW32">
        <v>2</v>
      </c>
      <c r="AX32">
        <v>2</v>
      </c>
      <c r="AY32">
        <v>2</v>
      </c>
      <c r="AZ32">
        <v>1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2</v>
      </c>
      <c r="BG32">
        <v>2</v>
      </c>
      <c r="BH32">
        <v>2</v>
      </c>
      <c r="BI32">
        <v>1</v>
      </c>
      <c r="BJ32">
        <v>2</v>
      </c>
      <c r="BK32">
        <v>2</v>
      </c>
      <c r="BL32">
        <v>1</v>
      </c>
      <c r="BM32">
        <v>1</v>
      </c>
      <c r="BN32">
        <v>2</v>
      </c>
      <c r="BO32">
        <v>2</v>
      </c>
      <c r="BP32">
        <v>1</v>
      </c>
      <c r="BQ32">
        <v>2</v>
      </c>
      <c r="BR32">
        <v>1</v>
      </c>
      <c r="BS32">
        <v>2</v>
      </c>
      <c r="BT32">
        <v>2</v>
      </c>
      <c r="BU32">
        <v>2</v>
      </c>
      <c r="BV32">
        <v>2</v>
      </c>
      <c r="BW32">
        <v>3</v>
      </c>
      <c r="BX32">
        <v>1</v>
      </c>
      <c r="BY32">
        <v>2</v>
      </c>
      <c r="BZ32">
        <v>3</v>
      </c>
      <c r="CA32">
        <v>2</v>
      </c>
      <c r="CB32">
        <v>1</v>
      </c>
      <c r="CC32">
        <v>1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1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2</v>
      </c>
      <c r="CU32">
        <v>3</v>
      </c>
    </row>
    <row r="33" spans="1:99" x14ac:dyDescent="0.35">
      <c r="A33">
        <v>1480143</v>
      </c>
      <c r="B33" s="3">
        <v>42180</v>
      </c>
      <c r="C33" t="s">
        <v>116</v>
      </c>
      <c r="D33">
        <v>1</v>
      </c>
      <c r="E33">
        <v>1</v>
      </c>
      <c r="F33">
        <v>3</v>
      </c>
      <c r="G33">
        <v>1</v>
      </c>
      <c r="H33">
        <v>2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2</v>
      </c>
      <c r="AK33">
        <v>2</v>
      </c>
      <c r="AL33">
        <v>1</v>
      </c>
      <c r="AM33">
        <v>3</v>
      </c>
      <c r="AN33">
        <v>1</v>
      </c>
      <c r="AO33">
        <v>2</v>
      </c>
      <c r="AP33">
        <v>1</v>
      </c>
      <c r="AQ33">
        <v>2</v>
      </c>
      <c r="AR33">
        <v>2</v>
      </c>
      <c r="AS33">
        <v>3</v>
      </c>
      <c r="AT33">
        <v>2</v>
      </c>
      <c r="AU33">
        <v>1</v>
      </c>
      <c r="AV33">
        <v>3</v>
      </c>
      <c r="AW33">
        <v>2</v>
      </c>
      <c r="AX33">
        <v>1</v>
      </c>
      <c r="AY33">
        <v>3</v>
      </c>
      <c r="AZ33">
        <v>1</v>
      </c>
      <c r="BA33">
        <v>2</v>
      </c>
      <c r="BB33">
        <v>1</v>
      </c>
      <c r="BC33">
        <v>1</v>
      </c>
      <c r="BD33">
        <v>2</v>
      </c>
      <c r="BE33">
        <v>3</v>
      </c>
      <c r="BF33">
        <v>2</v>
      </c>
      <c r="BG33">
        <v>1</v>
      </c>
      <c r="BH33">
        <v>3</v>
      </c>
      <c r="BI33">
        <v>1</v>
      </c>
      <c r="BJ33">
        <v>2</v>
      </c>
      <c r="BK33">
        <v>3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3</v>
      </c>
      <c r="BR33">
        <v>2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2</v>
      </c>
      <c r="BY33">
        <v>1</v>
      </c>
      <c r="BZ33">
        <v>3</v>
      </c>
      <c r="CA33">
        <v>2</v>
      </c>
      <c r="CB33">
        <v>1</v>
      </c>
      <c r="CC33">
        <v>1</v>
      </c>
      <c r="CD33">
        <v>1</v>
      </c>
      <c r="CE33">
        <v>2</v>
      </c>
      <c r="CF33">
        <v>3</v>
      </c>
      <c r="CG33">
        <v>1</v>
      </c>
      <c r="CH33">
        <v>2</v>
      </c>
      <c r="CI33">
        <v>1</v>
      </c>
      <c r="CJ33">
        <v>1</v>
      </c>
      <c r="CK33">
        <v>2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2</v>
      </c>
      <c r="CS33">
        <v>1</v>
      </c>
      <c r="CT33">
        <v>1</v>
      </c>
      <c r="CU33">
        <v>2</v>
      </c>
    </row>
    <row r="34" spans="1:99" x14ac:dyDescent="0.35">
      <c r="A34">
        <v>1480144</v>
      </c>
      <c r="B34" s="3">
        <v>42170</v>
      </c>
      <c r="C34" t="s">
        <v>115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1</v>
      </c>
      <c r="T34">
        <v>1</v>
      </c>
      <c r="U34">
        <v>2</v>
      </c>
      <c r="V34">
        <v>1</v>
      </c>
      <c r="W34">
        <v>1</v>
      </c>
      <c r="X34">
        <v>3</v>
      </c>
      <c r="Y34">
        <v>1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3</v>
      </c>
      <c r="AH34">
        <v>2</v>
      </c>
      <c r="AI34">
        <v>1</v>
      </c>
      <c r="AJ34">
        <v>2</v>
      </c>
      <c r="AK34">
        <v>2</v>
      </c>
      <c r="AL34">
        <v>1</v>
      </c>
      <c r="AM34">
        <v>3</v>
      </c>
      <c r="AN34">
        <v>1</v>
      </c>
      <c r="AO34">
        <v>1</v>
      </c>
      <c r="AP34">
        <v>3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3</v>
      </c>
      <c r="AW34">
        <v>1</v>
      </c>
      <c r="AX34">
        <v>1</v>
      </c>
      <c r="AY34">
        <v>3</v>
      </c>
      <c r="AZ34">
        <v>1</v>
      </c>
      <c r="BA34">
        <v>1</v>
      </c>
      <c r="BB34">
        <v>2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2</v>
      </c>
      <c r="BN34">
        <v>3</v>
      </c>
      <c r="BO34">
        <v>2</v>
      </c>
      <c r="BP34">
        <v>1</v>
      </c>
      <c r="BQ34">
        <v>1</v>
      </c>
      <c r="BR34">
        <v>1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1</v>
      </c>
      <c r="BY34">
        <v>2</v>
      </c>
      <c r="BZ34">
        <v>1</v>
      </c>
      <c r="CA34">
        <v>1</v>
      </c>
      <c r="CB34">
        <v>1</v>
      </c>
      <c r="CC34">
        <v>3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1</v>
      </c>
      <c r="CK34">
        <v>2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</v>
      </c>
      <c r="CU34">
        <v>2</v>
      </c>
    </row>
    <row r="35" spans="1:99" x14ac:dyDescent="0.35">
      <c r="A35">
        <v>1480145</v>
      </c>
      <c r="B35" s="3">
        <v>42178</v>
      </c>
      <c r="C35" t="s">
        <v>116</v>
      </c>
      <c r="D35">
        <v>1</v>
      </c>
      <c r="E35">
        <v>1</v>
      </c>
      <c r="F35">
        <v>2</v>
      </c>
      <c r="G35">
        <v>2</v>
      </c>
      <c r="H35">
        <v>1</v>
      </c>
      <c r="I35">
        <v>3</v>
      </c>
      <c r="J35">
        <v>2</v>
      </c>
      <c r="K35">
        <v>2</v>
      </c>
      <c r="L35">
        <v>1</v>
      </c>
      <c r="M35">
        <v>2</v>
      </c>
      <c r="N35">
        <v>1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3</v>
      </c>
      <c r="V35">
        <v>2</v>
      </c>
      <c r="W35">
        <v>1</v>
      </c>
      <c r="X35">
        <v>1</v>
      </c>
      <c r="Y35">
        <v>2</v>
      </c>
      <c r="Z35">
        <v>2</v>
      </c>
      <c r="AA35">
        <v>2</v>
      </c>
      <c r="AB35">
        <v>1</v>
      </c>
      <c r="AC35">
        <v>1</v>
      </c>
      <c r="AD35">
        <v>3</v>
      </c>
      <c r="AE35">
        <v>2</v>
      </c>
      <c r="AF35">
        <v>2</v>
      </c>
      <c r="AG35">
        <v>1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3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3</v>
      </c>
      <c r="AZ35">
        <v>1</v>
      </c>
      <c r="BA35">
        <v>1</v>
      </c>
      <c r="BB35">
        <v>3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1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1</v>
      </c>
      <c r="BV35">
        <v>2</v>
      </c>
      <c r="BW35">
        <v>2</v>
      </c>
      <c r="BX35">
        <v>1</v>
      </c>
      <c r="BY35">
        <v>2</v>
      </c>
      <c r="BZ35">
        <v>3</v>
      </c>
      <c r="CA35">
        <v>1</v>
      </c>
      <c r="CB35">
        <v>1</v>
      </c>
      <c r="CC35">
        <v>1</v>
      </c>
      <c r="CD35">
        <v>2</v>
      </c>
      <c r="CE35">
        <v>2</v>
      </c>
      <c r="CF35">
        <v>3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3</v>
      </c>
      <c r="CS35">
        <v>2</v>
      </c>
      <c r="CT35">
        <v>1</v>
      </c>
      <c r="CU35">
        <v>1</v>
      </c>
    </row>
    <row r="36" spans="1:99" x14ac:dyDescent="0.35">
      <c r="A36">
        <v>1480146</v>
      </c>
      <c r="B36" s="3">
        <v>42186</v>
      </c>
      <c r="C36" t="s">
        <v>116</v>
      </c>
      <c r="D36">
        <v>2</v>
      </c>
      <c r="E36">
        <v>1</v>
      </c>
      <c r="F36">
        <v>2</v>
      </c>
      <c r="G36">
        <v>1</v>
      </c>
      <c r="H36">
        <v>1</v>
      </c>
      <c r="I36">
        <v>1</v>
      </c>
      <c r="J36">
        <v>2</v>
      </c>
      <c r="K36">
        <v>1</v>
      </c>
      <c r="L36">
        <v>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2</v>
      </c>
      <c r="AB36">
        <v>2</v>
      </c>
      <c r="AC36">
        <v>2</v>
      </c>
      <c r="AD36">
        <v>3</v>
      </c>
      <c r="AE36">
        <v>2</v>
      </c>
      <c r="AF36">
        <v>1</v>
      </c>
      <c r="AG36">
        <v>3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2</v>
      </c>
      <c r="AQ36">
        <v>1</v>
      </c>
      <c r="AR36">
        <v>2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B36">
        <v>1</v>
      </c>
      <c r="BC36">
        <v>1</v>
      </c>
      <c r="BD36">
        <v>1</v>
      </c>
      <c r="BE36">
        <v>3</v>
      </c>
      <c r="BF36">
        <v>1</v>
      </c>
      <c r="BG36">
        <v>2</v>
      </c>
      <c r="BH36">
        <v>3</v>
      </c>
      <c r="BI36">
        <v>2</v>
      </c>
      <c r="BJ36">
        <v>2</v>
      </c>
      <c r="BK36">
        <v>3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2</v>
      </c>
      <c r="BR36">
        <v>1</v>
      </c>
      <c r="BS36">
        <v>1</v>
      </c>
      <c r="BT36">
        <v>3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2</v>
      </c>
      <c r="CA36">
        <v>1</v>
      </c>
      <c r="CB36">
        <v>2</v>
      </c>
      <c r="CC36">
        <v>3</v>
      </c>
      <c r="CD36">
        <v>1</v>
      </c>
      <c r="CE36">
        <v>1</v>
      </c>
      <c r="CF36">
        <v>1</v>
      </c>
      <c r="CG36">
        <v>2</v>
      </c>
      <c r="CH36">
        <v>2</v>
      </c>
      <c r="CI36">
        <v>3</v>
      </c>
      <c r="CJ36">
        <v>1</v>
      </c>
      <c r="CK36">
        <v>2</v>
      </c>
      <c r="CL36">
        <v>1</v>
      </c>
      <c r="CM36">
        <v>1</v>
      </c>
      <c r="CN36">
        <v>1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2</v>
      </c>
      <c r="CU36">
        <v>3</v>
      </c>
    </row>
    <row r="37" spans="1:99" x14ac:dyDescent="0.35">
      <c r="A37">
        <v>1480147</v>
      </c>
      <c r="B37" s="3">
        <v>42198</v>
      </c>
      <c r="C37" t="s">
        <v>116</v>
      </c>
      <c r="D37">
        <v>2</v>
      </c>
      <c r="E37">
        <v>2</v>
      </c>
      <c r="F37">
        <v>3</v>
      </c>
      <c r="G37">
        <v>2</v>
      </c>
      <c r="H37">
        <v>2</v>
      </c>
      <c r="I37">
        <v>3</v>
      </c>
      <c r="J37">
        <v>2</v>
      </c>
      <c r="K37">
        <v>1</v>
      </c>
      <c r="L37">
        <v>2</v>
      </c>
      <c r="M37">
        <v>1</v>
      </c>
      <c r="N37">
        <v>2</v>
      </c>
      <c r="O37">
        <v>2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3</v>
      </c>
      <c r="AB37">
        <v>1</v>
      </c>
      <c r="AC37">
        <v>1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3</v>
      </c>
      <c r="AK37">
        <v>2</v>
      </c>
      <c r="AL37">
        <v>2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3</v>
      </c>
      <c r="AT37">
        <v>2</v>
      </c>
      <c r="AU37">
        <v>1</v>
      </c>
      <c r="AV37">
        <v>2</v>
      </c>
      <c r="AW37">
        <v>2</v>
      </c>
      <c r="AX37">
        <v>1</v>
      </c>
      <c r="AY37">
        <v>3</v>
      </c>
      <c r="AZ37">
        <v>2</v>
      </c>
      <c r="BA37">
        <v>2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1</v>
      </c>
      <c r="BH37">
        <v>3</v>
      </c>
      <c r="BI37">
        <v>1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2</v>
      </c>
      <c r="BQ37">
        <v>2</v>
      </c>
      <c r="BR37">
        <v>1</v>
      </c>
      <c r="BS37">
        <v>1</v>
      </c>
      <c r="BT37">
        <v>1</v>
      </c>
      <c r="BU37">
        <v>2</v>
      </c>
      <c r="BV37">
        <v>2</v>
      </c>
      <c r="BW37">
        <v>2</v>
      </c>
      <c r="BX37">
        <v>1</v>
      </c>
      <c r="BY37">
        <v>1</v>
      </c>
      <c r="BZ37">
        <v>3</v>
      </c>
      <c r="CA37">
        <v>2</v>
      </c>
      <c r="CB37">
        <v>1</v>
      </c>
      <c r="CC37">
        <v>1</v>
      </c>
      <c r="CD37">
        <v>1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1</v>
      </c>
      <c r="CK37">
        <v>1</v>
      </c>
      <c r="CL37">
        <v>3</v>
      </c>
      <c r="CM37">
        <v>1</v>
      </c>
      <c r="CN37">
        <v>1</v>
      </c>
      <c r="CO37">
        <v>3</v>
      </c>
      <c r="CP37">
        <v>1</v>
      </c>
      <c r="CQ37">
        <v>1</v>
      </c>
      <c r="CR37">
        <v>3</v>
      </c>
      <c r="CS37">
        <v>1</v>
      </c>
      <c r="CT37">
        <v>2</v>
      </c>
      <c r="CU37">
        <v>2</v>
      </c>
    </row>
    <row r="38" spans="1:99" x14ac:dyDescent="0.35">
      <c r="A38">
        <v>1480148</v>
      </c>
      <c r="B38" s="3">
        <v>42167</v>
      </c>
      <c r="C38" t="s">
        <v>116</v>
      </c>
      <c r="D38">
        <v>2</v>
      </c>
      <c r="E38">
        <v>2</v>
      </c>
      <c r="F38">
        <v>2</v>
      </c>
      <c r="G38">
        <v>1</v>
      </c>
      <c r="H38">
        <v>1</v>
      </c>
      <c r="I38">
        <v>2</v>
      </c>
      <c r="J38">
        <v>1</v>
      </c>
      <c r="K38">
        <v>2</v>
      </c>
      <c r="L38">
        <v>1</v>
      </c>
      <c r="M38">
        <v>2</v>
      </c>
      <c r="N38">
        <v>2</v>
      </c>
      <c r="O38">
        <v>3</v>
      </c>
      <c r="P38">
        <v>1</v>
      </c>
      <c r="Q38">
        <v>1</v>
      </c>
      <c r="R38">
        <v>1</v>
      </c>
      <c r="S38">
        <v>1</v>
      </c>
      <c r="T38">
        <v>1</v>
      </c>
      <c r="U38">
        <v>3</v>
      </c>
      <c r="V38">
        <v>1</v>
      </c>
      <c r="W38">
        <v>1</v>
      </c>
      <c r="X38">
        <v>3</v>
      </c>
      <c r="Y38">
        <v>1</v>
      </c>
      <c r="Z38">
        <v>1</v>
      </c>
      <c r="AA38">
        <v>3</v>
      </c>
      <c r="AB38">
        <v>2</v>
      </c>
      <c r="AC38">
        <v>2</v>
      </c>
      <c r="AD38">
        <v>3</v>
      </c>
      <c r="AE38">
        <v>2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1</v>
      </c>
      <c r="AP38">
        <v>3</v>
      </c>
      <c r="AQ38">
        <v>2</v>
      </c>
      <c r="AR38">
        <v>1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3</v>
      </c>
      <c r="BC38">
        <v>2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1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2</v>
      </c>
      <c r="BT38">
        <v>1</v>
      </c>
      <c r="BU38">
        <v>2</v>
      </c>
      <c r="BV38">
        <v>1</v>
      </c>
      <c r="BW38">
        <v>2</v>
      </c>
      <c r="BX38">
        <v>1</v>
      </c>
      <c r="BY38">
        <v>1</v>
      </c>
      <c r="BZ38">
        <v>3</v>
      </c>
      <c r="CA38">
        <v>2</v>
      </c>
      <c r="CB38">
        <v>2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1</v>
      </c>
      <c r="CT38">
        <v>2</v>
      </c>
      <c r="CU38">
        <v>3</v>
      </c>
    </row>
    <row r="39" spans="1:99" x14ac:dyDescent="0.35">
      <c r="A39">
        <v>1480149</v>
      </c>
      <c r="B39" s="3">
        <v>42164</v>
      </c>
      <c r="C39" t="s">
        <v>116</v>
      </c>
      <c r="D39">
        <v>1</v>
      </c>
      <c r="E39">
        <v>1</v>
      </c>
      <c r="F39">
        <v>3</v>
      </c>
      <c r="G39">
        <v>2</v>
      </c>
      <c r="H39">
        <v>2</v>
      </c>
      <c r="I39">
        <v>1</v>
      </c>
      <c r="J39">
        <v>2</v>
      </c>
      <c r="K39">
        <v>1</v>
      </c>
      <c r="L39">
        <v>3</v>
      </c>
      <c r="M39">
        <v>1</v>
      </c>
      <c r="N39">
        <v>2</v>
      </c>
      <c r="O39">
        <v>2</v>
      </c>
      <c r="P39">
        <v>2</v>
      </c>
      <c r="Q39">
        <v>1</v>
      </c>
      <c r="R39">
        <v>2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2</v>
      </c>
      <c r="AA39">
        <v>1</v>
      </c>
      <c r="AB39">
        <v>1</v>
      </c>
      <c r="AC39">
        <v>1</v>
      </c>
      <c r="AD39">
        <v>3</v>
      </c>
      <c r="AE39">
        <v>1</v>
      </c>
      <c r="AF39">
        <v>1</v>
      </c>
      <c r="AG39">
        <v>3</v>
      </c>
      <c r="AH39">
        <v>1</v>
      </c>
      <c r="AI39">
        <v>2</v>
      </c>
      <c r="AJ39">
        <v>3</v>
      </c>
      <c r="AK39">
        <v>1</v>
      </c>
      <c r="AL39">
        <v>2</v>
      </c>
      <c r="AM39">
        <v>1</v>
      </c>
      <c r="AN39">
        <v>2</v>
      </c>
      <c r="AO39">
        <v>2</v>
      </c>
      <c r="AP39">
        <v>3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1</v>
      </c>
      <c r="BB39">
        <v>3</v>
      </c>
      <c r="BC39">
        <v>2</v>
      </c>
      <c r="BD39">
        <v>1</v>
      </c>
      <c r="BE39">
        <v>3</v>
      </c>
      <c r="BF39">
        <v>2</v>
      </c>
      <c r="BG39">
        <v>1</v>
      </c>
      <c r="BH39">
        <v>3</v>
      </c>
      <c r="BI39">
        <v>1</v>
      </c>
      <c r="BJ39">
        <v>2</v>
      </c>
      <c r="BK39">
        <v>1</v>
      </c>
      <c r="BL39">
        <v>1</v>
      </c>
      <c r="BM39">
        <v>2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2</v>
      </c>
      <c r="BT39">
        <v>2</v>
      </c>
      <c r="BU39">
        <v>2</v>
      </c>
      <c r="BV39">
        <v>1</v>
      </c>
      <c r="BW39">
        <v>2</v>
      </c>
      <c r="BX39">
        <v>1</v>
      </c>
      <c r="BY39">
        <v>1</v>
      </c>
      <c r="BZ39">
        <v>3</v>
      </c>
      <c r="CA39">
        <v>1</v>
      </c>
      <c r="CB39">
        <v>2</v>
      </c>
      <c r="CC39">
        <v>3</v>
      </c>
      <c r="CD39">
        <v>2</v>
      </c>
      <c r="CE39">
        <v>2</v>
      </c>
      <c r="CF39">
        <v>3</v>
      </c>
      <c r="CG39">
        <v>2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2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2</v>
      </c>
      <c r="CT39">
        <v>1</v>
      </c>
      <c r="CU39">
        <v>2</v>
      </c>
    </row>
    <row r="40" spans="1:99" x14ac:dyDescent="0.35">
      <c r="A40">
        <v>1480150</v>
      </c>
      <c r="B40" s="3">
        <v>42160</v>
      </c>
      <c r="C40" t="s">
        <v>114</v>
      </c>
      <c r="D40">
        <v>2</v>
      </c>
      <c r="E40">
        <v>2</v>
      </c>
      <c r="F40">
        <v>2</v>
      </c>
      <c r="G40">
        <v>2</v>
      </c>
      <c r="H40">
        <v>2</v>
      </c>
      <c r="I40">
        <v>1</v>
      </c>
      <c r="J40">
        <v>1</v>
      </c>
      <c r="K40">
        <v>2</v>
      </c>
      <c r="L40">
        <v>2</v>
      </c>
      <c r="M40">
        <v>1</v>
      </c>
      <c r="N40">
        <v>1</v>
      </c>
      <c r="O40">
        <v>1</v>
      </c>
      <c r="P40">
        <v>2</v>
      </c>
      <c r="Q40">
        <v>2</v>
      </c>
      <c r="R40">
        <v>3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2</v>
      </c>
      <c r="AA40">
        <v>3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3</v>
      </c>
      <c r="AH40">
        <v>2</v>
      </c>
      <c r="AI40">
        <v>1</v>
      </c>
      <c r="AJ40">
        <v>1</v>
      </c>
      <c r="AK40">
        <v>2</v>
      </c>
      <c r="AL40">
        <v>1</v>
      </c>
      <c r="AM40">
        <v>3</v>
      </c>
      <c r="AN40">
        <v>2</v>
      </c>
      <c r="AO40">
        <v>2</v>
      </c>
      <c r="AP40">
        <v>1</v>
      </c>
      <c r="AQ40">
        <v>1</v>
      </c>
      <c r="AR40">
        <v>2</v>
      </c>
      <c r="AS40">
        <v>3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3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</v>
      </c>
      <c r="BF40">
        <v>1</v>
      </c>
      <c r="BG40">
        <v>2</v>
      </c>
      <c r="BH40">
        <v>3</v>
      </c>
      <c r="BI40">
        <v>2</v>
      </c>
      <c r="BJ40">
        <v>2</v>
      </c>
      <c r="BK40">
        <v>3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3</v>
      </c>
      <c r="BR40">
        <v>2</v>
      </c>
      <c r="BS40">
        <v>2</v>
      </c>
      <c r="BT40">
        <v>3</v>
      </c>
      <c r="BU40">
        <v>1</v>
      </c>
      <c r="BV40">
        <v>2</v>
      </c>
      <c r="BW40">
        <v>3</v>
      </c>
      <c r="BX40">
        <v>2</v>
      </c>
      <c r="BY40">
        <v>2</v>
      </c>
      <c r="BZ40">
        <v>3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2</v>
      </c>
      <c r="CU40">
        <v>2</v>
      </c>
    </row>
    <row r="41" spans="1:99" x14ac:dyDescent="0.35">
      <c r="A41">
        <v>1480151</v>
      </c>
      <c r="B41" s="3">
        <v>42173</v>
      </c>
      <c r="C41" t="s">
        <v>115</v>
      </c>
      <c r="D41">
        <v>2</v>
      </c>
      <c r="E41">
        <v>2</v>
      </c>
      <c r="F41">
        <v>3</v>
      </c>
      <c r="G41">
        <v>1</v>
      </c>
      <c r="H41">
        <v>1</v>
      </c>
      <c r="I41">
        <v>2</v>
      </c>
      <c r="J41">
        <v>1</v>
      </c>
      <c r="K41">
        <v>2</v>
      </c>
      <c r="L41">
        <v>2</v>
      </c>
      <c r="M41">
        <v>1</v>
      </c>
      <c r="N41">
        <v>1</v>
      </c>
      <c r="O41">
        <v>2</v>
      </c>
      <c r="P41">
        <v>2</v>
      </c>
      <c r="Q41">
        <v>1</v>
      </c>
      <c r="R41">
        <v>3</v>
      </c>
      <c r="S41">
        <v>1</v>
      </c>
      <c r="T41">
        <v>2</v>
      </c>
      <c r="U41">
        <v>1</v>
      </c>
      <c r="V41">
        <v>2</v>
      </c>
      <c r="W41">
        <v>2</v>
      </c>
      <c r="X41">
        <v>3</v>
      </c>
      <c r="Y41">
        <v>1</v>
      </c>
      <c r="Z41">
        <v>2</v>
      </c>
      <c r="AA41">
        <v>2</v>
      </c>
      <c r="AB41">
        <v>1</v>
      </c>
      <c r="AC41">
        <v>2</v>
      </c>
      <c r="AD41">
        <v>3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1</v>
      </c>
      <c r="BM41">
        <v>2</v>
      </c>
      <c r="BN41">
        <v>3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3</v>
      </c>
      <c r="BU41">
        <v>2</v>
      </c>
      <c r="BV41">
        <v>1</v>
      </c>
      <c r="BW41">
        <v>1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3</v>
      </c>
      <c r="CD41">
        <v>1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1</v>
      </c>
      <c r="CL41">
        <v>3</v>
      </c>
      <c r="CM41">
        <v>1</v>
      </c>
      <c r="CN41">
        <v>1</v>
      </c>
      <c r="CO41">
        <v>2</v>
      </c>
      <c r="CP41">
        <v>2</v>
      </c>
      <c r="CQ41">
        <v>2</v>
      </c>
      <c r="CR41">
        <v>2</v>
      </c>
      <c r="CS41">
        <v>1</v>
      </c>
      <c r="CT41">
        <v>1</v>
      </c>
      <c r="CU41">
        <v>1</v>
      </c>
    </row>
    <row r="42" spans="1:99" x14ac:dyDescent="0.35">
      <c r="A42">
        <v>1480152</v>
      </c>
      <c r="B42" s="3">
        <v>42184</v>
      </c>
      <c r="C42" t="s">
        <v>114</v>
      </c>
      <c r="D42">
        <v>1</v>
      </c>
      <c r="E42">
        <v>2</v>
      </c>
      <c r="F42">
        <v>3</v>
      </c>
      <c r="G42">
        <v>1</v>
      </c>
      <c r="H42">
        <v>2</v>
      </c>
      <c r="I42">
        <v>1</v>
      </c>
      <c r="J42">
        <v>2</v>
      </c>
      <c r="K42">
        <v>2</v>
      </c>
      <c r="L42">
        <v>3</v>
      </c>
      <c r="M42">
        <v>1</v>
      </c>
      <c r="N42">
        <v>1</v>
      </c>
      <c r="O42">
        <v>1</v>
      </c>
      <c r="P42">
        <v>1</v>
      </c>
      <c r="Q42">
        <v>1</v>
      </c>
      <c r="R42">
        <v>3</v>
      </c>
      <c r="S42">
        <v>1</v>
      </c>
      <c r="T42">
        <v>1</v>
      </c>
      <c r="U42">
        <v>3</v>
      </c>
      <c r="V42">
        <v>1</v>
      </c>
      <c r="W42">
        <v>2</v>
      </c>
      <c r="X42">
        <v>2</v>
      </c>
      <c r="Y42">
        <v>2</v>
      </c>
      <c r="Z42">
        <v>2</v>
      </c>
      <c r="AA42">
        <v>3</v>
      </c>
      <c r="AB42">
        <v>1</v>
      </c>
      <c r="AC42">
        <v>1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2</v>
      </c>
      <c r="AJ42">
        <v>1</v>
      </c>
      <c r="AK42">
        <v>1</v>
      </c>
      <c r="AL42">
        <v>1</v>
      </c>
      <c r="AM42">
        <v>3</v>
      </c>
      <c r="AN42">
        <v>2</v>
      </c>
      <c r="AO42">
        <v>1</v>
      </c>
      <c r="AP42">
        <v>1</v>
      </c>
      <c r="AQ42">
        <v>1</v>
      </c>
      <c r="AR42">
        <v>1</v>
      </c>
      <c r="AS42">
        <v>3</v>
      </c>
      <c r="AT42">
        <v>1</v>
      </c>
      <c r="AU42">
        <v>1</v>
      </c>
      <c r="AV42">
        <v>3</v>
      </c>
      <c r="AW42">
        <v>2</v>
      </c>
      <c r="AX42">
        <v>2</v>
      </c>
      <c r="AY42">
        <v>1</v>
      </c>
      <c r="AZ42">
        <v>1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2</v>
      </c>
      <c r="BG42">
        <v>2</v>
      </c>
      <c r="BH42">
        <v>3</v>
      </c>
      <c r="BI42">
        <v>2</v>
      </c>
      <c r="BJ42">
        <v>2</v>
      </c>
      <c r="BK42">
        <v>2</v>
      </c>
      <c r="BL42">
        <v>1</v>
      </c>
      <c r="BM42">
        <v>1</v>
      </c>
      <c r="BN42">
        <v>2</v>
      </c>
      <c r="BO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3</v>
      </c>
      <c r="CA42">
        <v>1</v>
      </c>
      <c r="CB42">
        <v>1</v>
      </c>
      <c r="CC42">
        <v>3</v>
      </c>
      <c r="CD42">
        <v>2</v>
      </c>
      <c r="CE42">
        <v>2</v>
      </c>
      <c r="CF42">
        <v>3</v>
      </c>
      <c r="CG42">
        <v>1</v>
      </c>
      <c r="CH42">
        <v>1</v>
      </c>
      <c r="CI42">
        <v>2</v>
      </c>
      <c r="CJ42">
        <v>2</v>
      </c>
      <c r="CK42">
        <v>1</v>
      </c>
      <c r="CL42">
        <v>2</v>
      </c>
      <c r="CM42">
        <v>2</v>
      </c>
      <c r="CN42">
        <v>2</v>
      </c>
      <c r="CO42">
        <v>3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3</v>
      </c>
    </row>
    <row r="43" spans="1:99" x14ac:dyDescent="0.35">
      <c r="A43">
        <v>1480153</v>
      </c>
      <c r="B43" s="3">
        <v>42204</v>
      </c>
      <c r="C43" t="s">
        <v>116</v>
      </c>
      <c r="D43">
        <v>1</v>
      </c>
      <c r="E43">
        <v>1</v>
      </c>
      <c r="F43">
        <v>1</v>
      </c>
      <c r="G43">
        <v>1</v>
      </c>
      <c r="H43">
        <v>1</v>
      </c>
      <c r="I43">
        <v>3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2</v>
      </c>
      <c r="R43">
        <v>2</v>
      </c>
      <c r="S43">
        <v>1</v>
      </c>
      <c r="T43">
        <v>1</v>
      </c>
      <c r="U43">
        <v>3</v>
      </c>
      <c r="V43">
        <v>2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3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3</v>
      </c>
      <c r="AQ43">
        <v>2</v>
      </c>
      <c r="AR43">
        <v>1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2</v>
      </c>
      <c r="AY43">
        <v>3</v>
      </c>
      <c r="AZ43">
        <v>1</v>
      </c>
      <c r="BA43">
        <v>2</v>
      </c>
      <c r="BB43">
        <v>1</v>
      </c>
      <c r="BC43">
        <v>1</v>
      </c>
      <c r="BD43">
        <v>1</v>
      </c>
      <c r="BE43">
        <v>3</v>
      </c>
      <c r="BF43">
        <v>2</v>
      </c>
      <c r="BG43">
        <v>2</v>
      </c>
      <c r="BH43">
        <v>3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2</v>
      </c>
      <c r="BU43">
        <v>2</v>
      </c>
      <c r="BV43">
        <v>2</v>
      </c>
      <c r="BW43">
        <v>1</v>
      </c>
      <c r="BX43">
        <v>1</v>
      </c>
      <c r="BY43">
        <v>1</v>
      </c>
      <c r="BZ43">
        <v>3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3</v>
      </c>
      <c r="CG43">
        <v>1</v>
      </c>
      <c r="CH43">
        <v>2</v>
      </c>
      <c r="CI43">
        <v>3</v>
      </c>
      <c r="CJ43">
        <v>1</v>
      </c>
      <c r="CK43">
        <v>2</v>
      </c>
      <c r="CL43">
        <v>1</v>
      </c>
      <c r="CM43">
        <v>2</v>
      </c>
      <c r="CN43">
        <v>2</v>
      </c>
      <c r="CO43">
        <v>1</v>
      </c>
      <c r="CP43">
        <v>1</v>
      </c>
      <c r="CQ43">
        <v>2</v>
      </c>
      <c r="CR43">
        <v>3</v>
      </c>
      <c r="CS43">
        <v>1</v>
      </c>
      <c r="CT43">
        <v>2</v>
      </c>
      <c r="CU43">
        <v>3</v>
      </c>
    </row>
    <row r="44" spans="1:99" x14ac:dyDescent="0.35">
      <c r="A44">
        <v>1480154</v>
      </c>
      <c r="B44" s="3">
        <v>42203</v>
      </c>
      <c r="C44" t="s">
        <v>116</v>
      </c>
      <c r="D44">
        <v>2</v>
      </c>
      <c r="E44">
        <v>2</v>
      </c>
      <c r="F44">
        <v>3</v>
      </c>
      <c r="G44">
        <v>2</v>
      </c>
      <c r="H44">
        <v>1</v>
      </c>
      <c r="I44">
        <v>3</v>
      </c>
      <c r="J44">
        <v>1</v>
      </c>
      <c r="K44">
        <v>1</v>
      </c>
      <c r="L44">
        <v>2</v>
      </c>
      <c r="M44"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1</v>
      </c>
      <c r="T44">
        <v>2</v>
      </c>
      <c r="U44">
        <v>3</v>
      </c>
      <c r="V44">
        <v>1</v>
      </c>
      <c r="W44">
        <v>1</v>
      </c>
      <c r="X44">
        <v>2</v>
      </c>
      <c r="Y44">
        <v>2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2</v>
      </c>
      <c r="AF44">
        <v>1</v>
      </c>
      <c r="AG44">
        <v>3</v>
      </c>
      <c r="AH44">
        <v>2</v>
      </c>
      <c r="AI44">
        <v>1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3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2</v>
      </c>
      <c r="BL44">
        <v>1</v>
      </c>
      <c r="BM44">
        <v>2</v>
      </c>
      <c r="BN44">
        <v>3</v>
      </c>
      <c r="BO44">
        <v>1</v>
      </c>
      <c r="BP44">
        <v>1</v>
      </c>
      <c r="BQ44">
        <v>2</v>
      </c>
      <c r="BR44">
        <v>1</v>
      </c>
      <c r="BS44">
        <v>1</v>
      </c>
      <c r="BT44">
        <v>3</v>
      </c>
      <c r="BU44">
        <v>2</v>
      </c>
      <c r="BV44">
        <v>2</v>
      </c>
      <c r="BW44">
        <v>3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1</v>
      </c>
      <c r="CF44">
        <v>3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2</v>
      </c>
      <c r="CN44">
        <v>1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2</v>
      </c>
    </row>
    <row r="45" spans="1:99" x14ac:dyDescent="0.35">
      <c r="A45">
        <v>1480155</v>
      </c>
      <c r="B45" s="3">
        <v>42192</v>
      </c>
      <c r="C45" t="s">
        <v>114</v>
      </c>
      <c r="D45">
        <v>2</v>
      </c>
      <c r="E45">
        <v>1</v>
      </c>
      <c r="F45">
        <v>3</v>
      </c>
      <c r="G45">
        <v>2</v>
      </c>
      <c r="H45">
        <v>1</v>
      </c>
      <c r="I45">
        <v>1</v>
      </c>
      <c r="J45">
        <v>2</v>
      </c>
      <c r="K45">
        <v>2</v>
      </c>
      <c r="L45">
        <v>2</v>
      </c>
      <c r="M45">
        <v>2</v>
      </c>
      <c r="N45">
        <v>2</v>
      </c>
      <c r="O45">
        <v>3</v>
      </c>
      <c r="P45">
        <v>1</v>
      </c>
      <c r="Q45">
        <v>2</v>
      </c>
      <c r="R45">
        <v>2</v>
      </c>
      <c r="S45">
        <v>2</v>
      </c>
      <c r="T45">
        <v>1</v>
      </c>
      <c r="U45">
        <v>3</v>
      </c>
      <c r="V45">
        <v>2</v>
      </c>
      <c r="W45">
        <v>1</v>
      </c>
      <c r="X45">
        <v>2</v>
      </c>
      <c r="Y45">
        <v>1</v>
      </c>
      <c r="Z45">
        <v>1</v>
      </c>
      <c r="AA45">
        <v>3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3</v>
      </c>
      <c r="AH45">
        <v>1</v>
      </c>
      <c r="AI45">
        <v>2</v>
      </c>
      <c r="AJ45">
        <v>3</v>
      </c>
      <c r="AK45">
        <v>1</v>
      </c>
      <c r="AL45">
        <v>1</v>
      </c>
      <c r="AM45">
        <v>3</v>
      </c>
      <c r="AN45">
        <v>2</v>
      </c>
      <c r="AO45">
        <v>1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1</v>
      </c>
      <c r="AX45">
        <v>2</v>
      </c>
      <c r="AY45">
        <v>2</v>
      </c>
      <c r="AZ45">
        <v>2</v>
      </c>
      <c r="BA45">
        <v>2</v>
      </c>
      <c r="BB45">
        <v>1</v>
      </c>
      <c r="BC45">
        <v>2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1</v>
      </c>
      <c r="BK45">
        <v>2</v>
      </c>
      <c r="BL45">
        <v>2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2</v>
      </c>
      <c r="BS45">
        <v>2</v>
      </c>
      <c r="BT45">
        <v>2</v>
      </c>
      <c r="BU45">
        <v>1</v>
      </c>
      <c r="BV45">
        <v>1</v>
      </c>
      <c r="BW45">
        <v>3</v>
      </c>
      <c r="BX45">
        <v>2</v>
      </c>
      <c r="BY45">
        <v>1</v>
      </c>
      <c r="BZ45">
        <v>1</v>
      </c>
      <c r="CA45">
        <v>1</v>
      </c>
      <c r="CB45">
        <v>2</v>
      </c>
      <c r="CC45">
        <v>3</v>
      </c>
      <c r="CD45">
        <v>1</v>
      </c>
      <c r="CE45">
        <v>2</v>
      </c>
      <c r="CF45">
        <v>2</v>
      </c>
      <c r="CG45">
        <v>1</v>
      </c>
      <c r="CH45">
        <v>2</v>
      </c>
      <c r="CI45">
        <v>2</v>
      </c>
      <c r="CJ45">
        <v>1</v>
      </c>
      <c r="CK45">
        <v>2</v>
      </c>
      <c r="CL45">
        <v>3</v>
      </c>
      <c r="CM45">
        <v>2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1</v>
      </c>
      <c r="CT45">
        <v>2</v>
      </c>
      <c r="CU45">
        <v>2</v>
      </c>
    </row>
    <row r="46" spans="1:99" x14ac:dyDescent="0.35">
      <c r="A46">
        <v>1480156</v>
      </c>
      <c r="B46" s="3">
        <v>42153</v>
      </c>
      <c r="C46" t="s">
        <v>116</v>
      </c>
      <c r="D46">
        <v>1</v>
      </c>
      <c r="E46">
        <v>2</v>
      </c>
      <c r="F46">
        <v>2</v>
      </c>
      <c r="G46">
        <v>1</v>
      </c>
      <c r="H46">
        <v>1</v>
      </c>
      <c r="I46">
        <v>3</v>
      </c>
      <c r="J46">
        <v>2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1</v>
      </c>
      <c r="T46">
        <v>2</v>
      </c>
      <c r="U46">
        <v>3</v>
      </c>
      <c r="V46">
        <v>2</v>
      </c>
      <c r="W46">
        <v>2</v>
      </c>
      <c r="X46">
        <v>3</v>
      </c>
      <c r="Y46">
        <v>2</v>
      </c>
      <c r="Z46">
        <v>1</v>
      </c>
      <c r="AA46">
        <v>3</v>
      </c>
      <c r="AB46">
        <v>1</v>
      </c>
      <c r="AC46">
        <v>1</v>
      </c>
      <c r="AD46">
        <v>2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1</v>
      </c>
      <c r="AT46">
        <v>1</v>
      </c>
      <c r="AU46">
        <v>2</v>
      </c>
      <c r="AV46">
        <v>1</v>
      </c>
      <c r="AW46">
        <v>1</v>
      </c>
      <c r="AX46">
        <v>1</v>
      </c>
      <c r="AY46">
        <v>1</v>
      </c>
      <c r="AZ46">
        <v>2</v>
      </c>
      <c r="BA46">
        <v>2</v>
      </c>
      <c r="BB46">
        <v>3</v>
      </c>
      <c r="BC46">
        <v>2</v>
      </c>
      <c r="BD46">
        <v>1</v>
      </c>
      <c r="BE46">
        <v>3</v>
      </c>
      <c r="BF46">
        <v>2</v>
      </c>
      <c r="BG46">
        <v>1</v>
      </c>
      <c r="BH46">
        <v>1</v>
      </c>
      <c r="BI46">
        <v>2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2</v>
      </c>
      <c r="BP46">
        <v>2</v>
      </c>
      <c r="BQ46">
        <v>2</v>
      </c>
      <c r="BR46">
        <v>1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1</v>
      </c>
      <c r="CB46">
        <v>2</v>
      </c>
      <c r="CC46">
        <v>3</v>
      </c>
      <c r="CD46">
        <v>2</v>
      </c>
      <c r="CE46">
        <v>1</v>
      </c>
      <c r="CF46">
        <v>3</v>
      </c>
      <c r="CG46">
        <v>2</v>
      </c>
      <c r="CH46">
        <v>2</v>
      </c>
      <c r="CI46">
        <v>3</v>
      </c>
      <c r="CJ46">
        <v>1</v>
      </c>
      <c r="CK46">
        <v>1</v>
      </c>
      <c r="CL46">
        <v>3</v>
      </c>
      <c r="CM46">
        <v>1</v>
      </c>
      <c r="CN46">
        <v>1</v>
      </c>
      <c r="CO46">
        <v>2</v>
      </c>
      <c r="CP46">
        <v>2</v>
      </c>
      <c r="CQ46">
        <v>1</v>
      </c>
      <c r="CR46">
        <v>3</v>
      </c>
      <c r="CS46">
        <v>2</v>
      </c>
      <c r="CT46">
        <v>2</v>
      </c>
      <c r="CU46">
        <v>1</v>
      </c>
    </row>
    <row r="47" spans="1:99" x14ac:dyDescent="0.35">
      <c r="A47">
        <v>1480157</v>
      </c>
      <c r="B47" s="3">
        <v>42197</v>
      </c>
      <c r="C47" t="s">
        <v>114</v>
      </c>
      <c r="D47">
        <v>2</v>
      </c>
      <c r="E47">
        <v>1</v>
      </c>
      <c r="F47">
        <v>1</v>
      </c>
      <c r="G47">
        <v>2</v>
      </c>
      <c r="H47">
        <v>2</v>
      </c>
      <c r="I47">
        <v>3</v>
      </c>
      <c r="J47">
        <v>2</v>
      </c>
      <c r="K47">
        <v>1</v>
      </c>
      <c r="L47">
        <v>3</v>
      </c>
      <c r="M47">
        <v>1</v>
      </c>
      <c r="N47">
        <v>2</v>
      </c>
      <c r="O47">
        <v>3</v>
      </c>
      <c r="P47">
        <v>1</v>
      </c>
      <c r="Q47">
        <v>1</v>
      </c>
      <c r="R47">
        <v>1</v>
      </c>
      <c r="S47">
        <v>1</v>
      </c>
      <c r="T47">
        <v>2</v>
      </c>
      <c r="U47">
        <v>3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2</v>
      </c>
      <c r="AF47">
        <v>2</v>
      </c>
      <c r="AG47">
        <v>2</v>
      </c>
      <c r="AH47">
        <v>2</v>
      </c>
      <c r="AI47">
        <v>1</v>
      </c>
      <c r="AJ47">
        <v>2</v>
      </c>
      <c r="AK47">
        <v>2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2</v>
      </c>
      <c r="AX47">
        <v>2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1</v>
      </c>
      <c r="BE47">
        <v>2</v>
      </c>
      <c r="BF47">
        <v>2</v>
      </c>
      <c r="BG47">
        <v>1</v>
      </c>
      <c r="BH47">
        <v>1</v>
      </c>
      <c r="BI47">
        <v>1</v>
      </c>
      <c r="BJ47">
        <v>2</v>
      </c>
      <c r="BK47">
        <v>2</v>
      </c>
      <c r="BL47">
        <v>2</v>
      </c>
      <c r="BM47">
        <v>1</v>
      </c>
      <c r="BN47">
        <v>1</v>
      </c>
      <c r="BO47">
        <v>2</v>
      </c>
      <c r="BP47">
        <v>2</v>
      </c>
      <c r="BQ47">
        <v>1</v>
      </c>
      <c r="BR47">
        <v>2</v>
      </c>
      <c r="BS47">
        <v>1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1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2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</row>
    <row r="48" spans="1:99" x14ac:dyDescent="0.35">
      <c r="A48">
        <v>1480158</v>
      </c>
      <c r="B48" s="3">
        <v>42160</v>
      </c>
      <c r="C48" t="s">
        <v>115</v>
      </c>
      <c r="D48">
        <v>1</v>
      </c>
      <c r="E48">
        <v>1</v>
      </c>
      <c r="F48">
        <v>2</v>
      </c>
      <c r="G48">
        <v>1</v>
      </c>
      <c r="H48">
        <v>1</v>
      </c>
      <c r="I48">
        <v>3</v>
      </c>
      <c r="J48">
        <v>2</v>
      </c>
      <c r="K48">
        <v>1</v>
      </c>
      <c r="L48">
        <v>3</v>
      </c>
      <c r="M48">
        <v>1</v>
      </c>
      <c r="N48">
        <v>2</v>
      </c>
      <c r="O48">
        <v>3</v>
      </c>
      <c r="P48">
        <v>2</v>
      </c>
      <c r="Q48">
        <v>1</v>
      </c>
      <c r="R48">
        <v>3</v>
      </c>
      <c r="S48">
        <v>1</v>
      </c>
      <c r="T48">
        <v>1</v>
      </c>
      <c r="U48">
        <v>2</v>
      </c>
      <c r="V48">
        <v>2</v>
      </c>
      <c r="W48">
        <v>1</v>
      </c>
      <c r="X48">
        <v>1</v>
      </c>
      <c r="Y48">
        <v>1</v>
      </c>
      <c r="Z48">
        <v>2</v>
      </c>
      <c r="AA48">
        <v>3</v>
      </c>
      <c r="AB48">
        <v>2</v>
      </c>
      <c r="AC48">
        <v>2</v>
      </c>
      <c r="AD48">
        <v>3</v>
      </c>
      <c r="AE48">
        <v>1</v>
      </c>
      <c r="AF48">
        <v>1</v>
      </c>
      <c r="AG48">
        <v>2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3</v>
      </c>
      <c r="AN48">
        <v>2</v>
      </c>
      <c r="AO48">
        <v>2</v>
      </c>
      <c r="AP48">
        <v>3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3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3</v>
      </c>
      <c r="BF48">
        <v>1</v>
      </c>
      <c r="BG48">
        <v>1</v>
      </c>
      <c r="BH48">
        <v>3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1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1</v>
      </c>
      <c r="BW48">
        <v>3</v>
      </c>
      <c r="BX48">
        <v>1</v>
      </c>
      <c r="BY48">
        <v>2</v>
      </c>
      <c r="BZ48">
        <v>3</v>
      </c>
      <c r="CA48">
        <v>2</v>
      </c>
      <c r="CB48">
        <v>1</v>
      </c>
      <c r="CC48">
        <v>2</v>
      </c>
      <c r="CD48">
        <v>1</v>
      </c>
      <c r="CE48">
        <v>1</v>
      </c>
      <c r="CF48">
        <v>3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1</v>
      </c>
      <c r="CT48">
        <v>2</v>
      </c>
      <c r="CU48">
        <v>3</v>
      </c>
    </row>
    <row r="49" spans="1:99" x14ac:dyDescent="0.35">
      <c r="A49">
        <v>1480159</v>
      </c>
      <c r="B49" s="3">
        <v>42181</v>
      </c>
      <c r="C49" t="s">
        <v>116</v>
      </c>
      <c r="D49">
        <v>2</v>
      </c>
      <c r="E49">
        <v>1</v>
      </c>
      <c r="F49">
        <v>3</v>
      </c>
      <c r="G49">
        <v>2</v>
      </c>
      <c r="H49">
        <v>1</v>
      </c>
      <c r="I49">
        <v>1</v>
      </c>
      <c r="J49">
        <v>1</v>
      </c>
      <c r="K49">
        <v>2</v>
      </c>
      <c r="L49">
        <v>2</v>
      </c>
      <c r="M49">
        <v>1</v>
      </c>
      <c r="N49">
        <v>2</v>
      </c>
      <c r="O49">
        <v>2</v>
      </c>
      <c r="P49">
        <v>1</v>
      </c>
      <c r="Q49">
        <v>2</v>
      </c>
      <c r="R49">
        <v>3</v>
      </c>
      <c r="S49">
        <v>1</v>
      </c>
      <c r="T49">
        <v>1</v>
      </c>
      <c r="U49">
        <v>3</v>
      </c>
      <c r="V49">
        <v>2</v>
      </c>
      <c r="W49">
        <v>1</v>
      </c>
      <c r="X49">
        <v>1</v>
      </c>
      <c r="Y49">
        <v>2</v>
      </c>
      <c r="Z49">
        <v>1</v>
      </c>
      <c r="AA49">
        <v>2</v>
      </c>
      <c r="AB49">
        <v>2</v>
      </c>
      <c r="AC49">
        <v>2</v>
      </c>
      <c r="AD49">
        <v>3</v>
      </c>
      <c r="AE49">
        <v>1</v>
      </c>
      <c r="AF49">
        <v>2</v>
      </c>
      <c r="AG49">
        <v>2</v>
      </c>
      <c r="AH49">
        <v>2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3</v>
      </c>
      <c r="AW49">
        <v>2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2</v>
      </c>
      <c r="BQ49">
        <v>3</v>
      </c>
      <c r="BR49">
        <v>1</v>
      </c>
      <c r="BS49">
        <v>2</v>
      </c>
      <c r="BT49">
        <v>3</v>
      </c>
      <c r="BU49">
        <v>2</v>
      </c>
      <c r="BV49">
        <v>1</v>
      </c>
      <c r="BW49">
        <v>1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3</v>
      </c>
      <c r="CD49">
        <v>2</v>
      </c>
      <c r="CE49">
        <v>2</v>
      </c>
      <c r="CF49">
        <v>3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2</v>
      </c>
      <c r="CN49">
        <v>1</v>
      </c>
      <c r="CO49">
        <v>3</v>
      </c>
      <c r="CP49">
        <v>2</v>
      </c>
      <c r="CQ49">
        <v>2</v>
      </c>
      <c r="CR49">
        <v>1</v>
      </c>
      <c r="CS49">
        <v>2</v>
      </c>
      <c r="CT49">
        <v>2</v>
      </c>
      <c r="CU49">
        <v>1</v>
      </c>
    </row>
    <row r="50" spans="1:99" x14ac:dyDescent="0.35">
      <c r="A50">
        <v>1480160</v>
      </c>
      <c r="B50" s="3">
        <v>42158</v>
      </c>
      <c r="C50" t="s">
        <v>116</v>
      </c>
      <c r="D50">
        <v>2</v>
      </c>
      <c r="E50">
        <v>2</v>
      </c>
      <c r="F50">
        <v>1</v>
      </c>
      <c r="G50">
        <v>2</v>
      </c>
      <c r="H50">
        <v>1</v>
      </c>
      <c r="I50">
        <v>2</v>
      </c>
      <c r="J50">
        <v>2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3</v>
      </c>
      <c r="S50">
        <v>1</v>
      </c>
      <c r="T50">
        <v>1</v>
      </c>
      <c r="U50">
        <v>3</v>
      </c>
      <c r="V50">
        <v>1</v>
      </c>
      <c r="W50">
        <v>1</v>
      </c>
      <c r="X50">
        <v>3</v>
      </c>
      <c r="Y50">
        <v>2</v>
      </c>
      <c r="Z50">
        <v>2</v>
      </c>
      <c r="AA50">
        <v>3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1</v>
      </c>
      <c r="AJ50">
        <v>1</v>
      </c>
      <c r="AK50">
        <v>1</v>
      </c>
      <c r="AL50">
        <v>2</v>
      </c>
      <c r="AM50">
        <v>3</v>
      </c>
      <c r="AN50">
        <v>2</v>
      </c>
      <c r="AO50">
        <v>1</v>
      </c>
      <c r="AP50">
        <v>2</v>
      </c>
      <c r="AQ50">
        <v>1</v>
      </c>
      <c r="AR50">
        <v>2</v>
      </c>
      <c r="AS50">
        <v>1</v>
      </c>
      <c r="AT50">
        <v>1</v>
      </c>
      <c r="AU50">
        <v>2</v>
      </c>
      <c r="AV50">
        <v>3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3</v>
      </c>
      <c r="BC50">
        <v>1</v>
      </c>
      <c r="BD50">
        <v>2</v>
      </c>
      <c r="BE50">
        <v>3</v>
      </c>
      <c r="BF50">
        <v>1</v>
      </c>
      <c r="BG50">
        <v>1</v>
      </c>
      <c r="BH50">
        <v>1</v>
      </c>
      <c r="BI50">
        <v>2</v>
      </c>
      <c r="BJ50">
        <v>2</v>
      </c>
      <c r="BK50">
        <v>2</v>
      </c>
      <c r="BL50">
        <v>2</v>
      </c>
      <c r="BM50">
        <v>1</v>
      </c>
      <c r="BN50">
        <v>2</v>
      </c>
      <c r="BO50">
        <v>2</v>
      </c>
      <c r="BP50">
        <v>2</v>
      </c>
      <c r="BQ50">
        <v>1</v>
      </c>
      <c r="BR50">
        <v>1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1</v>
      </c>
      <c r="BZ50">
        <v>3</v>
      </c>
      <c r="CA50">
        <v>2</v>
      </c>
      <c r="CB50">
        <v>2</v>
      </c>
      <c r="CC50">
        <v>3</v>
      </c>
      <c r="CD50">
        <v>2</v>
      </c>
      <c r="CE50">
        <v>1</v>
      </c>
      <c r="CF50">
        <v>2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2</v>
      </c>
      <c r="CN50">
        <v>2</v>
      </c>
      <c r="CO50">
        <v>3</v>
      </c>
      <c r="CP50">
        <v>1</v>
      </c>
      <c r="CQ50">
        <v>2</v>
      </c>
      <c r="CR50">
        <v>1</v>
      </c>
      <c r="CS50">
        <v>1</v>
      </c>
      <c r="CT50">
        <v>2</v>
      </c>
      <c r="CU50">
        <v>3</v>
      </c>
    </row>
    <row r="51" spans="1:99" x14ac:dyDescent="0.35">
      <c r="A51">
        <v>1480161</v>
      </c>
      <c r="B51" s="3">
        <v>42180</v>
      </c>
      <c r="C51" t="s">
        <v>114</v>
      </c>
      <c r="D51">
        <v>2</v>
      </c>
      <c r="E51">
        <v>1</v>
      </c>
      <c r="F51">
        <v>1</v>
      </c>
      <c r="G51">
        <v>1</v>
      </c>
      <c r="H51">
        <v>2</v>
      </c>
      <c r="I51">
        <v>2</v>
      </c>
      <c r="J51">
        <v>2</v>
      </c>
      <c r="K51">
        <v>2</v>
      </c>
      <c r="L51">
        <v>3</v>
      </c>
      <c r="M51">
        <v>2</v>
      </c>
      <c r="N51">
        <v>2</v>
      </c>
      <c r="O51">
        <v>2</v>
      </c>
      <c r="P51">
        <v>1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2</v>
      </c>
      <c r="AJ51">
        <v>1</v>
      </c>
      <c r="AK51">
        <v>2</v>
      </c>
      <c r="AL51">
        <v>2</v>
      </c>
      <c r="AM51">
        <v>1</v>
      </c>
      <c r="AN51">
        <v>2</v>
      </c>
      <c r="AO51">
        <v>2</v>
      </c>
      <c r="AP51">
        <v>3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3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2</v>
      </c>
      <c r="BI51">
        <v>2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2</v>
      </c>
      <c r="BP51">
        <v>1</v>
      </c>
      <c r="BQ51">
        <v>1</v>
      </c>
      <c r="BR51">
        <v>2</v>
      </c>
      <c r="BS51">
        <v>1</v>
      </c>
      <c r="BT51">
        <v>3</v>
      </c>
      <c r="BU51">
        <v>1</v>
      </c>
      <c r="BV51">
        <v>2</v>
      </c>
      <c r="BW51">
        <v>3</v>
      </c>
      <c r="BX51">
        <v>2</v>
      </c>
      <c r="BY51">
        <v>1</v>
      </c>
      <c r="BZ51">
        <v>2</v>
      </c>
      <c r="CA51">
        <v>1</v>
      </c>
      <c r="CB51">
        <v>1</v>
      </c>
      <c r="CC51">
        <v>2</v>
      </c>
      <c r="CD51">
        <v>1</v>
      </c>
      <c r="CE51">
        <v>2</v>
      </c>
      <c r="CF51">
        <v>3</v>
      </c>
      <c r="CG51">
        <v>2</v>
      </c>
      <c r="CH51">
        <v>1</v>
      </c>
      <c r="CI51">
        <v>1</v>
      </c>
      <c r="CJ51">
        <v>1</v>
      </c>
      <c r="CK51">
        <v>2</v>
      </c>
      <c r="CL51">
        <v>3</v>
      </c>
      <c r="CM51">
        <v>2</v>
      </c>
      <c r="CN51">
        <v>1</v>
      </c>
      <c r="CO51">
        <v>3</v>
      </c>
      <c r="CP51">
        <v>1</v>
      </c>
      <c r="CQ51">
        <v>1</v>
      </c>
      <c r="CR51">
        <v>3</v>
      </c>
      <c r="CS51">
        <v>1</v>
      </c>
      <c r="CT51">
        <v>2</v>
      </c>
      <c r="CU51">
        <v>3</v>
      </c>
    </row>
    <row r="52" spans="1:99" x14ac:dyDescent="0.35">
      <c r="A52">
        <v>1480162</v>
      </c>
      <c r="B52" s="3">
        <v>42164</v>
      </c>
      <c r="C52" t="s">
        <v>115</v>
      </c>
      <c r="D52">
        <v>1</v>
      </c>
      <c r="E52">
        <v>1</v>
      </c>
      <c r="F52">
        <v>1</v>
      </c>
      <c r="G52">
        <v>1</v>
      </c>
      <c r="H52">
        <v>1</v>
      </c>
      <c r="I52">
        <v>3</v>
      </c>
      <c r="J52">
        <v>1</v>
      </c>
      <c r="K52">
        <v>2</v>
      </c>
      <c r="L52">
        <v>1</v>
      </c>
      <c r="M52">
        <v>2</v>
      </c>
      <c r="N52">
        <v>1</v>
      </c>
      <c r="O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3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3</v>
      </c>
      <c r="AH52">
        <v>2</v>
      </c>
      <c r="AI52">
        <v>2</v>
      </c>
      <c r="AJ52">
        <v>3</v>
      </c>
      <c r="AK52">
        <v>2</v>
      </c>
      <c r="AL52">
        <v>2</v>
      </c>
      <c r="AM52">
        <v>1</v>
      </c>
      <c r="AN52">
        <v>1</v>
      </c>
      <c r="AO52">
        <v>1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1</v>
      </c>
      <c r="BY52">
        <v>1</v>
      </c>
      <c r="BZ52">
        <v>2</v>
      </c>
      <c r="CA52">
        <v>2</v>
      </c>
      <c r="CB52">
        <v>1</v>
      </c>
      <c r="CC52">
        <v>3</v>
      </c>
      <c r="CD52">
        <v>1</v>
      </c>
      <c r="CE52">
        <v>2</v>
      </c>
      <c r="CF52">
        <v>2</v>
      </c>
      <c r="CG52">
        <v>2</v>
      </c>
      <c r="CH52">
        <v>2</v>
      </c>
      <c r="CI52">
        <v>3</v>
      </c>
      <c r="CJ52">
        <v>2</v>
      </c>
      <c r="CK52">
        <v>1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>
        <v>1</v>
      </c>
      <c r="CS52">
        <v>2</v>
      </c>
      <c r="CT52">
        <v>2</v>
      </c>
      <c r="CU52">
        <v>1</v>
      </c>
    </row>
    <row r="53" spans="1:99" x14ac:dyDescent="0.35">
      <c r="A53">
        <v>1480163</v>
      </c>
      <c r="B53" s="3">
        <v>42174</v>
      </c>
      <c r="C53" t="s">
        <v>115</v>
      </c>
      <c r="D53">
        <v>2</v>
      </c>
      <c r="E53">
        <v>1</v>
      </c>
      <c r="F53">
        <v>2</v>
      </c>
      <c r="G53">
        <v>2</v>
      </c>
      <c r="H53">
        <v>1</v>
      </c>
      <c r="I53">
        <v>3</v>
      </c>
      <c r="J53">
        <v>2</v>
      </c>
      <c r="K53">
        <v>2</v>
      </c>
      <c r="L53">
        <v>2</v>
      </c>
      <c r="M53">
        <v>2</v>
      </c>
      <c r="N53">
        <v>1</v>
      </c>
      <c r="O53">
        <v>3</v>
      </c>
      <c r="P53">
        <v>2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2</v>
      </c>
      <c r="X53">
        <v>3</v>
      </c>
      <c r="Y53">
        <v>2</v>
      </c>
      <c r="Z53">
        <v>1</v>
      </c>
      <c r="AA53">
        <v>2</v>
      </c>
      <c r="AB53">
        <v>2</v>
      </c>
      <c r="AC53">
        <v>1</v>
      </c>
      <c r="AD53">
        <v>3</v>
      </c>
      <c r="AE53">
        <v>1</v>
      </c>
      <c r="AF53">
        <v>2</v>
      </c>
      <c r="AG53">
        <v>1</v>
      </c>
      <c r="AH53">
        <v>1</v>
      </c>
      <c r="AI53">
        <v>2</v>
      </c>
      <c r="AJ53">
        <v>2</v>
      </c>
      <c r="AK53">
        <v>2</v>
      </c>
      <c r="AL53">
        <v>1</v>
      </c>
      <c r="AM53">
        <v>3</v>
      </c>
      <c r="AN53">
        <v>1</v>
      </c>
      <c r="AO53">
        <v>1</v>
      </c>
      <c r="AP53">
        <v>3</v>
      </c>
      <c r="AQ53">
        <v>2</v>
      </c>
      <c r="AR53">
        <v>1</v>
      </c>
      <c r="AS53">
        <v>3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3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3</v>
      </c>
      <c r="BF53">
        <v>2</v>
      </c>
      <c r="BG53">
        <v>1</v>
      </c>
      <c r="BH53">
        <v>3</v>
      </c>
      <c r="BI53">
        <v>1</v>
      </c>
      <c r="BJ53">
        <v>1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1</v>
      </c>
      <c r="BV53">
        <v>1</v>
      </c>
      <c r="BW53">
        <v>1</v>
      </c>
      <c r="BX53">
        <v>2</v>
      </c>
      <c r="BY53">
        <v>1</v>
      </c>
      <c r="BZ53">
        <v>3</v>
      </c>
      <c r="CA53">
        <v>1</v>
      </c>
      <c r="CB53">
        <v>2</v>
      </c>
      <c r="CC53">
        <v>1</v>
      </c>
      <c r="CD53">
        <v>1</v>
      </c>
      <c r="CE53">
        <v>1</v>
      </c>
      <c r="CF53">
        <v>3</v>
      </c>
      <c r="CG53">
        <v>2</v>
      </c>
      <c r="CH53">
        <v>2</v>
      </c>
      <c r="CI53">
        <v>2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2</v>
      </c>
      <c r="CP53">
        <v>1</v>
      </c>
      <c r="CQ53">
        <v>1</v>
      </c>
      <c r="CR53">
        <v>2</v>
      </c>
      <c r="CS53">
        <v>1</v>
      </c>
      <c r="CT53">
        <v>1</v>
      </c>
      <c r="CU53">
        <v>1</v>
      </c>
    </row>
    <row r="54" spans="1:99" x14ac:dyDescent="0.35">
      <c r="A54">
        <v>1480164</v>
      </c>
      <c r="B54" s="3">
        <v>42163</v>
      </c>
      <c r="C54" t="s">
        <v>114</v>
      </c>
      <c r="D54">
        <v>2</v>
      </c>
      <c r="E54">
        <v>2</v>
      </c>
      <c r="F54">
        <v>2</v>
      </c>
      <c r="G54">
        <v>1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1</v>
      </c>
      <c r="U54">
        <v>3</v>
      </c>
      <c r="V54">
        <v>2</v>
      </c>
      <c r="W54">
        <v>2</v>
      </c>
      <c r="X54">
        <v>1</v>
      </c>
      <c r="Y54">
        <v>1</v>
      </c>
      <c r="Z54">
        <v>2</v>
      </c>
      <c r="AA54">
        <v>3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1</v>
      </c>
      <c r="AL54">
        <v>2</v>
      </c>
      <c r="AM54">
        <v>3</v>
      </c>
      <c r="AN54">
        <v>2</v>
      </c>
      <c r="AO54">
        <v>2</v>
      </c>
      <c r="AP54">
        <v>3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1</v>
      </c>
      <c r="AY54">
        <v>2</v>
      </c>
      <c r="AZ54">
        <v>2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2</v>
      </c>
      <c r="BG54">
        <v>1</v>
      </c>
      <c r="BH54">
        <v>3</v>
      </c>
      <c r="BI54">
        <v>1</v>
      </c>
      <c r="BJ54">
        <v>2</v>
      </c>
      <c r="BK54">
        <v>3</v>
      </c>
      <c r="BL54">
        <v>1</v>
      </c>
      <c r="BM54">
        <v>2</v>
      </c>
      <c r="BN54">
        <v>3</v>
      </c>
      <c r="BO54">
        <v>1</v>
      </c>
      <c r="BP54">
        <v>2</v>
      </c>
      <c r="BQ54">
        <v>2</v>
      </c>
      <c r="BR54">
        <v>2</v>
      </c>
      <c r="BS54">
        <v>1</v>
      </c>
      <c r="BT54">
        <v>1</v>
      </c>
      <c r="BU54">
        <v>2</v>
      </c>
      <c r="BV54">
        <v>1</v>
      </c>
      <c r="BW54">
        <v>1</v>
      </c>
      <c r="BX54">
        <v>1</v>
      </c>
      <c r="BY54">
        <v>1</v>
      </c>
      <c r="BZ54">
        <v>3</v>
      </c>
      <c r="CA54">
        <v>1</v>
      </c>
      <c r="CB54">
        <v>1</v>
      </c>
      <c r="CC54">
        <v>1</v>
      </c>
      <c r="CD54">
        <v>1</v>
      </c>
      <c r="CE54">
        <v>2</v>
      </c>
      <c r="CF54">
        <v>1</v>
      </c>
      <c r="CG54">
        <v>2</v>
      </c>
      <c r="CH54">
        <v>1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1</v>
      </c>
      <c r="CS54">
        <v>2</v>
      </c>
      <c r="CT54">
        <v>2</v>
      </c>
      <c r="CU54">
        <v>2</v>
      </c>
    </row>
    <row r="55" spans="1:99" x14ac:dyDescent="0.35">
      <c r="A55">
        <v>1480165</v>
      </c>
      <c r="B55" s="3">
        <v>42155</v>
      </c>
      <c r="C55" t="s">
        <v>115</v>
      </c>
      <c r="D55">
        <v>2</v>
      </c>
      <c r="E55">
        <v>2</v>
      </c>
      <c r="F55">
        <v>2</v>
      </c>
      <c r="G55">
        <v>2</v>
      </c>
      <c r="H55">
        <v>1</v>
      </c>
      <c r="I55">
        <v>3</v>
      </c>
      <c r="J55">
        <v>2</v>
      </c>
      <c r="K55">
        <v>2</v>
      </c>
      <c r="L55">
        <v>2</v>
      </c>
      <c r="M55">
        <v>1</v>
      </c>
      <c r="N55">
        <v>2</v>
      </c>
      <c r="O55">
        <v>3</v>
      </c>
      <c r="P55">
        <v>1</v>
      </c>
      <c r="Q55">
        <v>2</v>
      </c>
      <c r="R55">
        <v>1</v>
      </c>
      <c r="S55">
        <v>2</v>
      </c>
      <c r="T55">
        <v>2</v>
      </c>
      <c r="U55">
        <v>1</v>
      </c>
      <c r="V55">
        <v>2</v>
      </c>
      <c r="W55">
        <v>1</v>
      </c>
      <c r="X55">
        <v>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3</v>
      </c>
      <c r="AE55">
        <v>1</v>
      </c>
      <c r="AF55">
        <v>2</v>
      </c>
      <c r="AG55">
        <v>2</v>
      </c>
      <c r="AH55">
        <v>2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3</v>
      </c>
      <c r="AT55">
        <v>2</v>
      </c>
      <c r="AU55">
        <v>2</v>
      </c>
      <c r="AV55">
        <v>1</v>
      </c>
      <c r="AW55">
        <v>2</v>
      </c>
      <c r="AX55">
        <v>1</v>
      </c>
      <c r="AY55">
        <v>3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2</v>
      </c>
      <c r="BF55">
        <v>1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2</v>
      </c>
      <c r="BN55">
        <v>3</v>
      </c>
      <c r="BO55">
        <v>1</v>
      </c>
      <c r="BP55">
        <v>1</v>
      </c>
      <c r="BQ55">
        <v>2</v>
      </c>
      <c r="BR55">
        <v>2</v>
      </c>
      <c r="BS55">
        <v>2</v>
      </c>
      <c r="BT55">
        <v>1</v>
      </c>
      <c r="BU55">
        <v>2</v>
      </c>
      <c r="BV55">
        <v>1</v>
      </c>
      <c r="BW55">
        <v>1</v>
      </c>
      <c r="BX55">
        <v>2</v>
      </c>
      <c r="BY55">
        <v>1</v>
      </c>
      <c r="BZ55">
        <v>1</v>
      </c>
      <c r="CA55">
        <v>2</v>
      </c>
      <c r="CB55">
        <v>1</v>
      </c>
      <c r="CC55">
        <v>1</v>
      </c>
      <c r="CD55">
        <v>1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1</v>
      </c>
      <c r="CO55">
        <v>2</v>
      </c>
      <c r="CP55">
        <v>2</v>
      </c>
      <c r="CQ55">
        <v>2</v>
      </c>
      <c r="CR55">
        <v>3</v>
      </c>
      <c r="CS55">
        <v>2</v>
      </c>
      <c r="CT55">
        <v>1</v>
      </c>
      <c r="CU55">
        <v>1</v>
      </c>
    </row>
    <row r="56" spans="1:99" x14ac:dyDescent="0.35">
      <c r="A56">
        <v>1480166</v>
      </c>
      <c r="B56" s="3">
        <v>42205</v>
      </c>
      <c r="C56" t="s">
        <v>114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1</v>
      </c>
      <c r="T56">
        <v>1</v>
      </c>
      <c r="U56">
        <v>2</v>
      </c>
      <c r="V56">
        <v>1</v>
      </c>
      <c r="W56">
        <v>2</v>
      </c>
      <c r="X56">
        <v>3</v>
      </c>
      <c r="Y56">
        <v>2</v>
      </c>
      <c r="Z56">
        <v>1</v>
      </c>
      <c r="AA56">
        <v>3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3</v>
      </c>
      <c r="AN56">
        <v>1</v>
      </c>
      <c r="AO56">
        <v>2</v>
      </c>
      <c r="AP56">
        <v>2</v>
      </c>
      <c r="AQ56">
        <v>2</v>
      </c>
      <c r="AR56">
        <v>1</v>
      </c>
      <c r="AS56">
        <v>1</v>
      </c>
      <c r="AT56">
        <v>2</v>
      </c>
      <c r="AU56">
        <v>2</v>
      </c>
      <c r="AV56">
        <v>2</v>
      </c>
      <c r="AW56">
        <v>1</v>
      </c>
      <c r="AX56">
        <v>2</v>
      </c>
      <c r="AY56">
        <v>3</v>
      </c>
      <c r="AZ56">
        <v>1</v>
      </c>
      <c r="BA56">
        <v>2</v>
      </c>
      <c r="BB56">
        <v>1</v>
      </c>
      <c r="BC56">
        <v>1</v>
      </c>
      <c r="BD56">
        <v>2</v>
      </c>
      <c r="BE56">
        <v>2</v>
      </c>
      <c r="BF56">
        <v>1</v>
      </c>
      <c r="BG56">
        <v>2</v>
      </c>
      <c r="BH56">
        <v>1</v>
      </c>
      <c r="BI56">
        <v>2</v>
      </c>
      <c r="BJ56">
        <v>2</v>
      </c>
      <c r="BK56">
        <v>3</v>
      </c>
      <c r="BL56">
        <v>2</v>
      </c>
      <c r="BM56">
        <v>1</v>
      </c>
      <c r="BN56">
        <v>2</v>
      </c>
      <c r="BO56">
        <v>2</v>
      </c>
      <c r="BP56">
        <v>1</v>
      </c>
      <c r="BQ56">
        <v>3</v>
      </c>
      <c r="BR56">
        <v>2</v>
      </c>
      <c r="BS56">
        <v>1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1</v>
      </c>
      <c r="BZ56">
        <v>1</v>
      </c>
      <c r="CA56">
        <v>2</v>
      </c>
      <c r="CB56">
        <v>2</v>
      </c>
      <c r="CC56">
        <v>3</v>
      </c>
      <c r="CD56">
        <v>1</v>
      </c>
      <c r="CE56">
        <v>1</v>
      </c>
      <c r="CF56">
        <v>3</v>
      </c>
      <c r="CG56">
        <v>1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1</v>
      </c>
      <c r="CQ56">
        <v>2</v>
      </c>
      <c r="CR56">
        <v>2</v>
      </c>
      <c r="CS56">
        <v>1</v>
      </c>
      <c r="CT56">
        <v>1</v>
      </c>
      <c r="CU56">
        <v>2</v>
      </c>
    </row>
    <row r="57" spans="1:99" x14ac:dyDescent="0.35">
      <c r="A57">
        <v>1480167</v>
      </c>
      <c r="B57" s="3">
        <v>42192</v>
      </c>
      <c r="C57" t="s">
        <v>114</v>
      </c>
      <c r="D57">
        <v>1</v>
      </c>
      <c r="E57">
        <v>1</v>
      </c>
      <c r="F57">
        <v>3</v>
      </c>
      <c r="G57">
        <v>2</v>
      </c>
      <c r="H57">
        <v>1</v>
      </c>
      <c r="I57">
        <v>1</v>
      </c>
      <c r="J57">
        <v>1</v>
      </c>
      <c r="K57">
        <v>1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3</v>
      </c>
      <c r="Y57">
        <v>1</v>
      </c>
      <c r="Z57">
        <v>1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2</v>
      </c>
      <c r="AG57">
        <v>3</v>
      </c>
      <c r="AH57">
        <v>1</v>
      </c>
      <c r="AI57">
        <v>2</v>
      </c>
      <c r="AJ57">
        <v>1</v>
      </c>
      <c r="AK57">
        <v>1</v>
      </c>
      <c r="AL57">
        <v>2</v>
      </c>
      <c r="AM57">
        <v>3</v>
      </c>
      <c r="AN57">
        <v>2</v>
      </c>
      <c r="AO57">
        <v>1</v>
      </c>
      <c r="AP57">
        <v>3</v>
      </c>
      <c r="AQ57">
        <v>1</v>
      </c>
      <c r="AR57">
        <v>1</v>
      </c>
      <c r="AS57">
        <v>3</v>
      </c>
      <c r="AT57">
        <v>1</v>
      </c>
      <c r="AU57">
        <v>2</v>
      </c>
      <c r="AV57">
        <v>3</v>
      </c>
      <c r="AW57">
        <v>1</v>
      </c>
      <c r="AX57">
        <v>2</v>
      </c>
      <c r="AY57">
        <v>2</v>
      </c>
      <c r="AZ57">
        <v>2</v>
      </c>
      <c r="BA57">
        <v>1</v>
      </c>
      <c r="BB57">
        <v>3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2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3</v>
      </c>
      <c r="CD57">
        <v>2</v>
      </c>
      <c r="CE57">
        <v>2</v>
      </c>
      <c r="CF57">
        <v>3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3</v>
      </c>
      <c r="CM57">
        <v>2</v>
      </c>
      <c r="CN57">
        <v>1</v>
      </c>
      <c r="CO57">
        <v>3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3</v>
      </c>
    </row>
    <row r="58" spans="1:99" x14ac:dyDescent="0.35">
      <c r="A58">
        <v>1480168</v>
      </c>
      <c r="B58" s="3">
        <v>42171</v>
      </c>
      <c r="C58" t="s">
        <v>114</v>
      </c>
      <c r="D58">
        <v>2</v>
      </c>
      <c r="E58">
        <v>2</v>
      </c>
      <c r="F58">
        <v>3</v>
      </c>
      <c r="G58">
        <v>2</v>
      </c>
      <c r="H58">
        <v>2</v>
      </c>
      <c r="I58">
        <v>1</v>
      </c>
      <c r="J58">
        <v>1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2</v>
      </c>
      <c r="R58">
        <v>3</v>
      </c>
      <c r="S58">
        <v>2</v>
      </c>
      <c r="T58">
        <v>1</v>
      </c>
      <c r="U58">
        <v>1</v>
      </c>
      <c r="V58">
        <v>2</v>
      </c>
      <c r="W58">
        <v>2</v>
      </c>
      <c r="X58">
        <v>3</v>
      </c>
      <c r="Y58">
        <v>1</v>
      </c>
      <c r="Z58">
        <v>2</v>
      </c>
      <c r="AA58">
        <v>3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3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3</v>
      </c>
      <c r="BC58">
        <v>1</v>
      </c>
      <c r="BD58">
        <v>2</v>
      </c>
      <c r="BE58">
        <v>2</v>
      </c>
      <c r="BF58">
        <v>1</v>
      </c>
      <c r="BG58">
        <v>1</v>
      </c>
      <c r="BH58">
        <v>3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2</v>
      </c>
      <c r="BT58">
        <v>1</v>
      </c>
      <c r="BU58">
        <v>2</v>
      </c>
      <c r="BV58">
        <v>2</v>
      </c>
      <c r="BW58">
        <v>1</v>
      </c>
      <c r="BX58">
        <v>2</v>
      </c>
      <c r="BY58">
        <v>1</v>
      </c>
      <c r="BZ58">
        <v>3</v>
      </c>
      <c r="CA58">
        <v>1</v>
      </c>
      <c r="CB58">
        <v>2</v>
      </c>
      <c r="CC58">
        <v>2</v>
      </c>
      <c r="CD58">
        <v>1</v>
      </c>
      <c r="CE58">
        <v>2</v>
      </c>
      <c r="CF58">
        <v>2</v>
      </c>
      <c r="CG58">
        <v>2</v>
      </c>
      <c r="CH58">
        <v>1</v>
      </c>
      <c r="CI58">
        <v>3</v>
      </c>
      <c r="CJ58">
        <v>2</v>
      </c>
      <c r="CK58">
        <v>2</v>
      </c>
      <c r="CL58">
        <v>2</v>
      </c>
      <c r="CM58">
        <v>1</v>
      </c>
      <c r="CN58">
        <v>1</v>
      </c>
      <c r="CO58">
        <v>3</v>
      </c>
      <c r="CP58">
        <v>2</v>
      </c>
      <c r="CQ58">
        <v>2</v>
      </c>
      <c r="CR58">
        <v>1</v>
      </c>
      <c r="CS58">
        <v>1</v>
      </c>
      <c r="CT58">
        <v>1</v>
      </c>
      <c r="CU58">
        <v>2</v>
      </c>
    </row>
    <row r="59" spans="1:99" x14ac:dyDescent="0.35">
      <c r="A59">
        <v>1480169</v>
      </c>
      <c r="B59" s="3">
        <v>42186</v>
      </c>
      <c r="C59" t="s">
        <v>115</v>
      </c>
      <c r="D59">
        <v>2</v>
      </c>
      <c r="E59">
        <v>1</v>
      </c>
      <c r="F59">
        <v>2</v>
      </c>
      <c r="G59">
        <v>2</v>
      </c>
      <c r="H59">
        <v>2</v>
      </c>
      <c r="I59">
        <v>2</v>
      </c>
      <c r="J59">
        <v>1</v>
      </c>
      <c r="K59">
        <v>1</v>
      </c>
      <c r="L59">
        <v>3</v>
      </c>
      <c r="M59">
        <v>2</v>
      </c>
      <c r="N59">
        <v>1</v>
      </c>
      <c r="O59">
        <v>3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1</v>
      </c>
      <c r="AM59">
        <v>3</v>
      </c>
      <c r="AN59">
        <v>2</v>
      </c>
      <c r="AO59">
        <v>2</v>
      </c>
      <c r="AP59">
        <v>3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3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3</v>
      </c>
      <c r="BL59">
        <v>1</v>
      </c>
      <c r="BM59">
        <v>2</v>
      </c>
      <c r="BN59">
        <v>3</v>
      </c>
      <c r="BO59">
        <v>2</v>
      </c>
      <c r="BP59">
        <v>2</v>
      </c>
      <c r="BQ59">
        <v>2</v>
      </c>
      <c r="BR59">
        <v>1</v>
      </c>
      <c r="BS59">
        <v>2</v>
      </c>
      <c r="BT59">
        <v>3</v>
      </c>
      <c r="BU59">
        <v>1</v>
      </c>
      <c r="BV59">
        <v>2</v>
      </c>
      <c r="BW59">
        <v>3</v>
      </c>
      <c r="BX59">
        <v>2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1</v>
      </c>
      <c r="CR59">
        <v>3</v>
      </c>
      <c r="CS59">
        <v>2</v>
      </c>
      <c r="CT59">
        <v>1</v>
      </c>
      <c r="CU59">
        <v>3</v>
      </c>
    </row>
    <row r="60" spans="1:99" x14ac:dyDescent="0.35">
      <c r="A60">
        <v>1480170</v>
      </c>
      <c r="B60" s="3">
        <v>42181</v>
      </c>
      <c r="C60" t="s">
        <v>115</v>
      </c>
      <c r="D60">
        <v>1</v>
      </c>
      <c r="E60">
        <v>1</v>
      </c>
      <c r="F60">
        <v>1</v>
      </c>
      <c r="G60">
        <v>2</v>
      </c>
      <c r="H60">
        <v>2</v>
      </c>
      <c r="I60">
        <v>3</v>
      </c>
      <c r="J60">
        <v>2</v>
      </c>
      <c r="K60">
        <v>2</v>
      </c>
      <c r="L60">
        <v>3</v>
      </c>
      <c r="M60">
        <v>2</v>
      </c>
      <c r="N60">
        <v>1</v>
      </c>
      <c r="O60">
        <v>1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2</v>
      </c>
      <c r="AD60">
        <v>2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2</v>
      </c>
      <c r="AL60">
        <v>1</v>
      </c>
      <c r="AM60">
        <v>3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1</v>
      </c>
      <c r="BE60">
        <v>3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1</v>
      </c>
      <c r="BL60">
        <v>2</v>
      </c>
      <c r="BM60">
        <v>1</v>
      </c>
      <c r="BN60">
        <v>3</v>
      </c>
      <c r="BO60">
        <v>1</v>
      </c>
      <c r="BP60">
        <v>2</v>
      </c>
      <c r="BQ60">
        <v>3</v>
      </c>
      <c r="BR60">
        <v>2</v>
      </c>
      <c r="BS60">
        <v>1</v>
      </c>
      <c r="BT60">
        <v>1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1</v>
      </c>
      <c r="CB60">
        <v>1</v>
      </c>
      <c r="CC60">
        <v>3</v>
      </c>
      <c r="CD60">
        <v>2</v>
      </c>
      <c r="CE60">
        <v>2</v>
      </c>
      <c r="CF60">
        <v>3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3</v>
      </c>
      <c r="CM60">
        <v>1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2</v>
      </c>
      <c r="CU60">
        <v>2</v>
      </c>
    </row>
    <row r="61" spans="1:99" x14ac:dyDescent="0.35">
      <c r="A61">
        <v>1480171</v>
      </c>
      <c r="B61" s="3">
        <v>42151</v>
      </c>
      <c r="C61" t="s">
        <v>114</v>
      </c>
      <c r="D61">
        <v>2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>
        <v>1</v>
      </c>
      <c r="M61">
        <v>1</v>
      </c>
      <c r="N61">
        <v>1</v>
      </c>
      <c r="O61">
        <v>2</v>
      </c>
      <c r="P61">
        <v>2</v>
      </c>
      <c r="Q61">
        <v>1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1</v>
      </c>
      <c r="AH61">
        <v>2</v>
      </c>
      <c r="AI61">
        <v>1</v>
      </c>
      <c r="AJ61">
        <v>3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3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3</v>
      </c>
      <c r="BL61">
        <v>1</v>
      </c>
      <c r="BM61">
        <v>2</v>
      </c>
      <c r="BN61">
        <v>3</v>
      </c>
      <c r="BO61">
        <v>2</v>
      </c>
      <c r="BP61">
        <v>2</v>
      </c>
      <c r="BQ61">
        <v>1</v>
      </c>
      <c r="BR61">
        <v>1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2</v>
      </c>
      <c r="BZ61">
        <v>1</v>
      </c>
      <c r="CA61">
        <v>1</v>
      </c>
      <c r="CB61">
        <v>1</v>
      </c>
      <c r="CC61">
        <v>3</v>
      </c>
      <c r="CD61">
        <v>1</v>
      </c>
      <c r="CE61">
        <v>1</v>
      </c>
      <c r="CF61">
        <v>3</v>
      </c>
      <c r="CG61">
        <v>2</v>
      </c>
      <c r="CH61">
        <v>2</v>
      </c>
      <c r="CI61">
        <v>3</v>
      </c>
      <c r="CJ61">
        <v>2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1</v>
      </c>
      <c r="CR61">
        <v>1</v>
      </c>
      <c r="CS61">
        <v>1</v>
      </c>
      <c r="CT61">
        <v>2</v>
      </c>
      <c r="CU61">
        <v>1</v>
      </c>
    </row>
    <row r="62" spans="1:99" x14ac:dyDescent="0.35">
      <c r="A62">
        <v>1480172</v>
      </c>
      <c r="B62" s="3">
        <v>42179</v>
      </c>
      <c r="C62" t="s">
        <v>116</v>
      </c>
      <c r="D62">
        <v>2</v>
      </c>
      <c r="E62">
        <v>1</v>
      </c>
      <c r="F62">
        <v>1</v>
      </c>
      <c r="G62">
        <v>1</v>
      </c>
      <c r="H62">
        <v>2</v>
      </c>
      <c r="I62">
        <v>3</v>
      </c>
      <c r="J62">
        <v>1</v>
      </c>
      <c r="K62">
        <v>2</v>
      </c>
      <c r="L62">
        <v>1</v>
      </c>
      <c r="M62">
        <v>1</v>
      </c>
      <c r="N62">
        <v>1</v>
      </c>
      <c r="O62">
        <v>2</v>
      </c>
      <c r="P62">
        <v>1</v>
      </c>
      <c r="Q62">
        <v>1</v>
      </c>
      <c r="R62">
        <v>1</v>
      </c>
      <c r="S62">
        <v>2</v>
      </c>
      <c r="T62">
        <v>2</v>
      </c>
      <c r="U62">
        <v>2</v>
      </c>
      <c r="V62">
        <v>2</v>
      </c>
      <c r="W62">
        <v>1</v>
      </c>
      <c r="X62">
        <v>2</v>
      </c>
      <c r="Y62">
        <v>1</v>
      </c>
      <c r="Z62">
        <v>2</v>
      </c>
      <c r="AA62">
        <v>2</v>
      </c>
      <c r="AB62">
        <v>2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1</v>
      </c>
      <c r="AI62">
        <v>2</v>
      </c>
      <c r="AJ62">
        <v>3</v>
      </c>
      <c r="AK62">
        <v>2</v>
      </c>
      <c r="AL62">
        <v>2</v>
      </c>
      <c r="AM62">
        <v>3</v>
      </c>
      <c r="AN62">
        <v>1</v>
      </c>
      <c r="AO62">
        <v>2</v>
      </c>
      <c r="AP62">
        <v>3</v>
      </c>
      <c r="AQ62">
        <v>1</v>
      </c>
      <c r="AR62">
        <v>1</v>
      </c>
      <c r="AS62">
        <v>1</v>
      </c>
      <c r="AT62">
        <v>2</v>
      </c>
      <c r="AU62">
        <v>2</v>
      </c>
      <c r="AV62">
        <v>3</v>
      </c>
      <c r="AW62">
        <v>1</v>
      </c>
      <c r="AX62">
        <v>2</v>
      </c>
      <c r="AY62">
        <v>3</v>
      </c>
      <c r="AZ62">
        <v>2</v>
      </c>
      <c r="BA62">
        <v>1</v>
      </c>
      <c r="BB62">
        <v>2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2</v>
      </c>
      <c r="BI62">
        <v>1</v>
      </c>
      <c r="BJ62">
        <v>2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2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1</v>
      </c>
      <c r="CE62">
        <v>1</v>
      </c>
      <c r="CF62">
        <v>1</v>
      </c>
      <c r="CG62">
        <v>2</v>
      </c>
      <c r="CH62">
        <v>1</v>
      </c>
      <c r="CI62">
        <v>2</v>
      </c>
      <c r="CJ62">
        <v>1</v>
      </c>
      <c r="CK62">
        <v>1</v>
      </c>
      <c r="CL62">
        <v>3</v>
      </c>
      <c r="CM62">
        <v>1</v>
      </c>
      <c r="CN62">
        <v>1</v>
      </c>
      <c r="CO62">
        <v>3</v>
      </c>
      <c r="CP62">
        <v>2</v>
      </c>
      <c r="CQ62">
        <v>2</v>
      </c>
      <c r="CR62">
        <v>3</v>
      </c>
      <c r="CS62">
        <v>1</v>
      </c>
      <c r="CT62">
        <v>1</v>
      </c>
      <c r="CU62">
        <v>2</v>
      </c>
    </row>
    <row r="63" spans="1:99" x14ac:dyDescent="0.35">
      <c r="A63">
        <v>1480173</v>
      </c>
      <c r="B63" s="3">
        <v>42171</v>
      </c>
      <c r="C63" t="s">
        <v>114</v>
      </c>
      <c r="D63">
        <v>2</v>
      </c>
      <c r="E63">
        <v>1</v>
      </c>
      <c r="F63">
        <v>2</v>
      </c>
      <c r="G63">
        <v>1</v>
      </c>
      <c r="H63">
        <v>1</v>
      </c>
      <c r="I63">
        <v>2</v>
      </c>
      <c r="J63">
        <v>2</v>
      </c>
      <c r="K63">
        <v>1</v>
      </c>
      <c r="L63">
        <v>2</v>
      </c>
      <c r="M63">
        <v>2</v>
      </c>
      <c r="N63">
        <v>1</v>
      </c>
      <c r="O63">
        <v>3</v>
      </c>
      <c r="P63">
        <v>1</v>
      </c>
      <c r="Q63">
        <v>2</v>
      </c>
      <c r="R63">
        <v>3</v>
      </c>
      <c r="S63">
        <v>1</v>
      </c>
      <c r="T63">
        <v>1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2</v>
      </c>
      <c r="AD63">
        <v>3</v>
      </c>
      <c r="AE63">
        <v>1</v>
      </c>
      <c r="AF63">
        <v>2</v>
      </c>
      <c r="AG63">
        <v>3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2</v>
      </c>
      <c r="BD63">
        <v>2</v>
      </c>
      <c r="BE63">
        <v>3</v>
      </c>
      <c r="BF63">
        <v>2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2</v>
      </c>
      <c r="BO63">
        <v>1</v>
      </c>
      <c r="BP63">
        <v>1</v>
      </c>
      <c r="BQ63">
        <v>2</v>
      </c>
      <c r="BR63">
        <v>2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2</v>
      </c>
      <c r="BY63">
        <v>1</v>
      </c>
      <c r="BZ63">
        <v>2</v>
      </c>
      <c r="CA63">
        <v>1</v>
      </c>
      <c r="CB63">
        <v>2</v>
      </c>
      <c r="CC63">
        <v>2</v>
      </c>
      <c r="CD63">
        <v>1</v>
      </c>
      <c r="CE63">
        <v>1</v>
      </c>
      <c r="CF63">
        <v>2</v>
      </c>
      <c r="CG63">
        <v>1</v>
      </c>
      <c r="CH63">
        <v>2</v>
      </c>
      <c r="CI63">
        <v>2</v>
      </c>
      <c r="CJ63">
        <v>2</v>
      </c>
      <c r="CK63">
        <v>1</v>
      </c>
      <c r="CL63">
        <v>2</v>
      </c>
      <c r="CM63">
        <v>2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2</v>
      </c>
    </row>
    <row r="64" spans="1:99" x14ac:dyDescent="0.35">
      <c r="A64">
        <v>1480174</v>
      </c>
      <c r="B64" s="3">
        <v>42161</v>
      </c>
      <c r="C64" t="s">
        <v>115</v>
      </c>
      <c r="D64">
        <v>1</v>
      </c>
      <c r="E64">
        <v>1</v>
      </c>
      <c r="F64">
        <v>2</v>
      </c>
      <c r="G64">
        <v>1</v>
      </c>
      <c r="H64">
        <v>1</v>
      </c>
      <c r="I64">
        <v>3</v>
      </c>
      <c r="J64">
        <v>2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1</v>
      </c>
      <c r="T64">
        <v>1</v>
      </c>
      <c r="U64">
        <v>3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2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1</v>
      </c>
      <c r="AS64">
        <v>3</v>
      </c>
      <c r="AT64">
        <v>1</v>
      </c>
      <c r="AU64">
        <v>2</v>
      </c>
      <c r="AV64">
        <v>3</v>
      </c>
      <c r="AW64">
        <v>1</v>
      </c>
      <c r="AX64">
        <v>1</v>
      </c>
      <c r="AY64">
        <v>2</v>
      </c>
      <c r="AZ64">
        <v>2</v>
      </c>
      <c r="BA64">
        <v>2</v>
      </c>
      <c r="BB64">
        <v>1</v>
      </c>
      <c r="BC64">
        <v>1</v>
      </c>
      <c r="BD64">
        <v>2</v>
      </c>
      <c r="BE64">
        <v>1</v>
      </c>
      <c r="BF64">
        <v>1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2</v>
      </c>
      <c r="BR64">
        <v>1</v>
      </c>
      <c r="BS64">
        <v>1</v>
      </c>
      <c r="BT64">
        <v>1</v>
      </c>
      <c r="BU64">
        <v>2</v>
      </c>
      <c r="BV64">
        <v>2</v>
      </c>
      <c r="BW64">
        <v>3</v>
      </c>
      <c r="BX64">
        <v>2</v>
      </c>
      <c r="BY64">
        <v>2</v>
      </c>
      <c r="BZ64">
        <v>3</v>
      </c>
      <c r="CA64">
        <v>1</v>
      </c>
      <c r="CB64">
        <v>1</v>
      </c>
      <c r="CC64">
        <v>3</v>
      </c>
      <c r="CD64">
        <v>1</v>
      </c>
      <c r="CE64">
        <v>1</v>
      </c>
      <c r="CF64">
        <v>1</v>
      </c>
      <c r="CG64">
        <v>2</v>
      </c>
      <c r="CH64">
        <v>1</v>
      </c>
      <c r="CI64">
        <v>1</v>
      </c>
      <c r="CJ64">
        <v>2</v>
      </c>
      <c r="CK64">
        <v>2</v>
      </c>
      <c r="CL64">
        <v>1</v>
      </c>
      <c r="CM64">
        <v>1</v>
      </c>
      <c r="CN64">
        <v>1</v>
      </c>
      <c r="CO64">
        <v>3</v>
      </c>
      <c r="CP64">
        <v>1</v>
      </c>
      <c r="CQ64">
        <v>2</v>
      </c>
      <c r="CR64">
        <v>3</v>
      </c>
      <c r="CS64">
        <v>1</v>
      </c>
      <c r="CT64">
        <v>2</v>
      </c>
      <c r="CU64">
        <v>1</v>
      </c>
    </row>
    <row r="65" spans="1:99" x14ac:dyDescent="0.35">
      <c r="A65">
        <v>1480175</v>
      </c>
      <c r="B65" s="3">
        <v>42157</v>
      </c>
      <c r="C65" t="s">
        <v>115</v>
      </c>
      <c r="D65">
        <v>1</v>
      </c>
      <c r="E65">
        <v>2</v>
      </c>
      <c r="F65">
        <v>2</v>
      </c>
      <c r="G65">
        <v>2</v>
      </c>
      <c r="H65">
        <v>2</v>
      </c>
      <c r="I65">
        <v>3</v>
      </c>
      <c r="J65">
        <v>1</v>
      </c>
      <c r="K65">
        <v>2</v>
      </c>
      <c r="L65">
        <v>2</v>
      </c>
      <c r="M65">
        <v>2</v>
      </c>
      <c r="N65">
        <v>2</v>
      </c>
      <c r="O65">
        <v>3</v>
      </c>
      <c r="P65">
        <v>1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1</v>
      </c>
      <c r="AE65">
        <v>2</v>
      </c>
      <c r="AF65">
        <v>1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1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3</v>
      </c>
      <c r="BC65">
        <v>2</v>
      </c>
      <c r="BD65">
        <v>1</v>
      </c>
      <c r="BE65">
        <v>1</v>
      </c>
      <c r="BF65">
        <v>1</v>
      </c>
      <c r="BG65">
        <v>1</v>
      </c>
      <c r="BH65">
        <v>2</v>
      </c>
      <c r="BI65">
        <v>2</v>
      </c>
      <c r="BJ65">
        <v>2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2</v>
      </c>
      <c r="BQ65">
        <v>3</v>
      </c>
      <c r="BR65">
        <v>1</v>
      </c>
      <c r="BS65">
        <v>1</v>
      </c>
      <c r="BT65">
        <v>1</v>
      </c>
      <c r="BU65">
        <v>2</v>
      </c>
      <c r="BV65">
        <v>2</v>
      </c>
      <c r="BW65">
        <v>3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3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2</v>
      </c>
      <c r="CS65">
        <v>1</v>
      </c>
      <c r="CT65">
        <v>1</v>
      </c>
      <c r="CU65">
        <v>1</v>
      </c>
    </row>
    <row r="66" spans="1:99" x14ac:dyDescent="0.35">
      <c r="A66">
        <v>1480176</v>
      </c>
      <c r="B66" s="3">
        <v>42173</v>
      </c>
      <c r="C66" t="s">
        <v>116</v>
      </c>
      <c r="D66">
        <v>2</v>
      </c>
      <c r="E66">
        <v>1</v>
      </c>
      <c r="F66">
        <v>2</v>
      </c>
      <c r="G66">
        <v>2</v>
      </c>
      <c r="H66">
        <v>2</v>
      </c>
      <c r="I66">
        <v>1</v>
      </c>
      <c r="J66">
        <v>2</v>
      </c>
      <c r="K66">
        <v>1</v>
      </c>
      <c r="L66">
        <v>2</v>
      </c>
      <c r="M66">
        <v>2</v>
      </c>
      <c r="N66">
        <v>2</v>
      </c>
      <c r="O66">
        <v>1</v>
      </c>
      <c r="P66">
        <v>2</v>
      </c>
      <c r="Q66">
        <v>1</v>
      </c>
      <c r="R66">
        <v>3</v>
      </c>
      <c r="S66">
        <v>1</v>
      </c>
      <c r="T66">
        <v>1</v>
      </c>
      <c r="U66">
        <v>3</v>
      </c>
      <c r="V66">
        <v>2</v>
      </c>
      <c r="W66">
        <v>2</v>
      </c>
      <c r="X66">
        <v>2</v>
      </c>
      <c r="Y66">
        <v>1</v>
      </c>
      <c r="Z66">
        <v>2</v>
      </c>
      <c r="AA66">
        <v>1</v>
      </c>
      <c r="AB66">
        <v>1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3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2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2</v>
      </c>
      <c r="BB66">
        <v>3</v>
      </c>
      <c r="BC66">
        <v>2</v>
      </c>
      <c r="BD66">
        <v>2</v>
      </c>
      <c r="BE66">
        <v>3</v>
      </c>
      <c r="BF66">
        <v>1</v>
      </c>
      <c r="BG66">
        <v>1</v>
      </c>
      <c r="BH66">
        <v>2</v>
      </c>
      <c r="BI66">
        <v>2</v>
      </c>
      <c r="BJ66">
        <v>1</v>
      </c>
      <c r="BK66">
        <v>2</v>
      </c>
      <c r="BL66">
        <v>1</v>
      </c>
      <c r="BM66">
        <v>2</v>
      </c>
      <c r="BN66">
        <v>3</v>
      </c>
      <c r="BO66">
        <v>1</v>
      </c>
      <c r="BP66">
        <v>2</v>
      </c>
      <c r="BQ66">
        <v>3</v>
      </c>
      <c r="BR66">
        <v>1</v>
      </c>
      <c r="BS66">
        <v>2</v>
      </c>
      <c r="BT66">
        <v>1</v>
      </c>
      <c r="BU66">
        <v>1</v>
      </c>
      <c r="BV66">
        <v>2</v>
      </c>
      <c r="BW66">
        <v>2</v>
      </c>
      <c r="BX66">
        <v>1</v>
      </c>
      <c r="BY66">
        <v>2</v>
      </c>
      <c r="BZ66">
        <v>2</v>
      </c>
      <c r="CA66">
        <v>2</v>
      </c>
      <c r="CB66">
        <v>1</v>
      </c>
      <c r="CC66">
        <v>1</v>
      </c>
      <c r="CD66">
        <v>2</v>
      </c>
      <c r="CE66">
        <v>2</v>
      </c>
      <c r="CF66">
        <v>3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1</v>
      </c>
      <c r="CO66">
        <v>3</v>
      </c>
      <c r="CP66">
        <v>1</v>
      </c>
      <c r="CQ66">
        <v>2</v>
      </c>
      <c r="CR66">
        <v>3</v>
      </c>
      <c r="CS66">
        <v>2</v>
      </c>
      <c r="CT66">
        <v>2</v>
      </c>
      <c r="CU66">
        <v>2</v>
      </c>
    </row>
    <row r="67" spans="1:99" x14ac:dyDescent="0.35">
      <c r="A67">
        <v>1480177</v>
      </c>
      <c r="B67" s="3">
        <v>42159</v>
      </c>
      <c r="C67" t="s">
        <v>115</v>
      </c>
      <c r="D67">
        <v>2</v>
      </c>
      <c r="E67">
        <v>2</v>
      </c>
      <c r="F67">
        <v>1</v>
      </c>
      <c r="G67">
        <v>1</v>
      </c>
      <c r="H67">
        <v>1</v>
      </c>
      <c r="I67">
        <v>3</v>
      </c>
      <c r="J67">
        <v>1</v>
      </c>
      <c r="K67">
        <v>1</v>
      </c>
      <c r="L67">
        <v>2</v>
      </c>
      <c r="M67">
        <v>1</v>
      </c>
      <c r="N67">
        <v>1</v>
      </c>
      <c r="O67">
        <v>2</v>
      </c>
      <c r="P67">
        <v>1</v>
      </c>
      <c r="Q67">
        <v>1</v>
      </c>
      <c r="R67">
        <v>3</v>
      </c>
      <c r="S67">
        <v>2</v>
      </c>
      <c r="T67">
        <v>2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3</v>
      </c>
      <c r="AQ67">
        <v>2</v>
      </c>
      <c r="AR67">
        <v>1</v>
      </c>
      <c r="AS67">
        <v>2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1</v>
      </c>
      <c r="BN67">
        <v>2</v>
      </c>
      <c r="BO67">
        <v>2</v>
      </c>
      <c r="BP67">
        <v>2</v>
      </c>
      <c r="BQ67">
        <v>1</v>
      </c>
      <c r="BR67">
        <v>2</v>
      </c>
      <c r="BS67">
        <v>1</v>
      </c>
      <c r="BT67">
        <v>2</v>
      </c>
      <c r="BU67">
        <v>1</v>
      </c>
      <c r="BV67">
        <v>1</v>
      </c>
      <c r="BW67">
        <v>3</v>
      </c>
      <c r="BX67">
        <v>2</v>
      </c>
      <c r="BY67">
        <v>2</v>
      </c>
      <c r="BZ67">
        <v>1</v>
      </c>
      <c r="CA67">
        <v>2</v>
      </c>
      <c r="CB67">
        <v>2</v>
      </c>
      <c r="CC67">
        <v>3</v>
      </c>
      <c r="CD67">
        <v>2</v>
      </c>
      <c r="CE67">
        <v>1</v>
      </c>
      <c r="CF67">
        <v>2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2</v>
      </c>
      <c r="CQ67">
        <v>1</v>
      </c>
      <c r="CR67">
        <v>2</v>
      </c>
      <c r="CS67">
        <v>1</v>
      </c>
      <c r="CT67">
        <v>1</v>
      </c>
      <c r="CU67">
        <v>1</v>
      </c>
    </row>
    <row r="68" spans="1:99" x14ac:dyDescent="0.35">
      <c r="A68">
        <v>1480178</v>
      </c>
      <c r="B68" s="3">
        <v>42200</v>
      </c>
      <c r="C68" t="s">
        <v>116</v>
      </c>
      <c r="D68">
        <v>2</v>
      </c>
      <c r="E68">
        <v>2</v>
      </c>
      <c r="F68">
        <v>2</v>
      </c>
      <c r="G68">
        <v>1</v>
      </c>
      <c r="H68">
        <v>1</v>
      </c>
      <c r="I68">
        <v>2</v>
      </c>
      <c r="J68">
        <v>2</v>
      </c>
      <c r="K68">
        <v>2</v>
      </c>
      <c r="L68">
        <v>1</v>
      </c>
      <c r="M68">
        <v>1</v>
      </c>
      <c r="N68">
        <v>1</v>
      </c>
      <c r="O68">
        <v>3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3</v>
      </c>
      <c r="AH68">
        <v>1</v>
      </c>
      <c r="AI68">
        <v>2</v>
      </c>
      <c r="AJ68">
        <v>3</v>
      </c>
      <c r="AK68">
        <v>1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2</v>
      </c>
      <c r="AY68">
        <v>3</v>
      </c>
      <c r="AZ68">
        <v>2</v>
      </c>
      <c r="BA68">
        <v>1</v>
      </c>
      <c r="BB68">
        <v>1</v>
      </c>
      <c r="BC68">
        <v>1</v>
      </c>
      <c r="BD68">
        <v>2</v>
      </c>
      <c r="BE68">
        <v>1</v>
      </c>
      <c r="BF68">
        <v>2</v>
      </c>
      <c r="BG68">
        <v>2</v>
      </c>
      <c r="BH68">
        <v>2</v>
      </c>
      <c r="BI68">
        <v>1</v>
      </c>
      <c r="BJ68">
        <v>1</v>
      </c>
      <c r="BK68">
        <v>3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2</v>
      </c>
      <c r="BT68">
        <v>2</v>
      </c>
      <c r="BU68">
        <v>1</v>
      </c>
      <c r="BV68">
        <v>2</v>
      </c>
      <c r="BW68">
        <v>3</v>
      </c>
      <c r="BX68">
        <v>2</v>
      </c>
      <c r="BY68">
        <v>2</v>
      </c>
      <c r="BZ68">
        <v>3</v>
      </c>
      <c r="CA68">
        <v>2</v>
      </c>
      <c r="CB68">
        <v>2</v>
      </c>
      <c r="CC68">
        <v>3</v>
      </c>
      <c r="CD68">
        <v>2</v>
      </c>
      <c r="CE68">
        <v>2</v>
      </c>
      <c r="CF68">
        <v>3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1</v>
      </c>
    </row>
    <row r="69" spans="1:99" x14ac:dyDescent="0.35">
      <c r="A69">
        <v>1480179</v>
      </c>
      <c r="B69" s="3">
        <v>42149</v>
      </c>
      <c r="C69" t="s">
        <v>114</v>
      </c>
      <c r="D69">
        <v>2</v>
      </c>
      <c r="E69">
        <v>1</v>
      </c>
      <c r="F69">
        <v>1</v>
      </c>
      <c r="G69">
        <v>2</v>
      </c>
      <c r="H69">
        <v>1</v>
      </c>
      <c r="I69">
        <v>1</v>
      </c>
      <c r="J69">
        <v>1</v>
      </c>
      <c r="K69">
        <v>1</v>
      </c>
      <c r="L69">
        <v>3</v>
      </c>
      <c r="M69">
        <v>1</v>
      </c>
      <c r="N69">
        <v>2</v>
      </c>
      <c r="O69">
        <v>1</v>
      </c>
      <c r="P69">
        <v>1</v>
      </c>
      <c r="Q69">
        <v>2</v>
      </c>
      <c r="R69">
        <v>2</v>
      </c>
      <c r="S69">
        <v>1</v>
      </c>
      <c r="T69">
        <v>2</v>
      </c>
      <c r="U69">
        <v>2</v>
      </c>
      <c r="V69">
        <v>2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3</v>
      </c>
      <c r="AN69">
        <v>1</v>
      </c>
      <c r="AO69">
        <v>2</v>
      </c>
      <c r="AP69">
        <v>1</v>
      </c>
      <c r="AQ69">
        <v>2</v>
      </c>
      <c r="AR69">
        <v>2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1</v>
      </c>
      <c r="BC69">
        <v>1</v>
      </c>
      <c r="BD69">
        <v>2</v>
      </c>
      <c r="BE69">
        <v>3</v>
      </c>
      <c r="BF69">
        <v>1</v>
      </c>
      <c r="BG69">
        <v>2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2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3</v>
      </c>
      <c r="BU69">
        <v>1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1</v>
      </c>
      <c r="CF69">
        <v>3</v>
      </c>
      <c r="CG69">
        <v>2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2</v>
      </c>
      <c r="CQ69">
        <v>1</v>
      </c>
      <c r="CR69">
        <v>2</v>
      </c>
      <c r="CS69">
        <v>1</v>
      </c>
      <c r="CT69">
        <v>2</v>
      </c>
      <c r="CU69">
        <v>1</v>
      </c>
    </row>
    <row r="70" spans="1:99" x14ac:dyDescent="0.35">
      <c r="A70">
        <v>1480180</v>
      </c>
      <c r="B70" s="3">
        <v>42173</v>
      </c>
      <c r="C70" t="s">
        <v>114</v>
      </c>
      <c r="D70">
        <v>1</v>
      </c>
      <c r="E70">
        <v>1</v>
      </c>
      <c r="F70">
        <v>1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1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1</v>
      </c>
      <c r="AL70">
        <v>1</v>
      </c>
      <c r="AM70">
        <v>3</v>
      </c>
      <c r="AN70">
        <v>1</v>
      </c>
      <c r="AO70">
        <v>1</v>
      </c>
      <c r="AP70">
        <v>3</v>
      </c>
      <c r="AQ70">
        <v>2</v>
      </c>
      <c r="AR70">
        <v>2</v>
      </c>
      <c r="AS70">
        <v>1</v>
      </c>
      <c r="AT70">
        <v>1</v>
      </c>
      <c r="AU70">
        <v>2</v>
      </c>
      <c r="AV70">
        <v>2</v>
      </c>
      <c r="AW70">
        <v>1</v>
      </c>
      <c r="AX70">
        <v>2</v>
      </c>
      <c r="AY70">
        <v>1</v>
      </c>
      <c r="AZ70">
        <v>2</v>
      </c>
      <c r="BA70">
        <v>2</v>
      </c>
      <c r="BB70">
        <v>3</v>
      </c>
      <c r="BC70">
        <v>2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3</v>
      </c>
      <c r="BO70">
        <v>2</v>
      </c>
      <c r="BP70">
        <v>1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2</v>
      </c>
      <c r="BW70">
        <v>1</v>
      </c>
      <c r="BX70">
        <v>1</v>
      </c>
      <c r="BY70">
        <v>1</v>
      </c>
      <c r="BZ70">
        <v>3</v>
      </c>
      <c r="CA70">
        <v>1</v>
      </c>
      <c r="CB70">
        <v>2</v>
      </c>
      <c r="CC70">
        <v>1</v>
      </c>
      <c r="CD70">
        <v>2</v>
      </c>
      <c r="CE70">
        <v>2</v>
      </c>
      <c r="CF70">
        <v>3</v>
      </c>
      <c r="CG70">
        <v>2</v>
      </c>
      <c r="CH70">
        <v>2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2</v>
      </c>
      <c r="CU70">
        <v>3</v>
      </c>
    </row>
    <row r="71" spans="1:99" x14ac:dyDescent="0.35">
      <c r="A71">
        <v>1480181</v>
      </c>
      <c r="B71" s="3">
        <v>42152</v>
      </c>
      <c r="C71" t="s">
        <v>116</v>
      </c>
      <c r="D71">
        <v>1</v>
      </c>
      <c r="E71">
        <v>2</v>
      </c>
      <c r="F71">
        <v>1</v>
      </c>
      <c r="G71">
        <v>1</v>
      </c>
      <c r="H71">
        <v>2</v>
      </c>
      <c r="I71">
        <v>1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1</v>
      </c>
      <c r="R71">
        <v>3</v>
      </c>
      <c r="S71">
        <v>1</v>
      </c>
      <c r="T71">
        <v>2</v>
      </c>
      <c r="U71">
        <v>3</v>
      </c>
      <c r="V71">
        <v>2</v>
      </c>
      <c r="W71">
        <v>1</v>
      </c>
      <c r="X71">
        <v>3</v>
      </c>
      <c r="Y71">
        <v>2</v>
      </c>
      <c r="Z71">
        <v>2</v>
      </c>
      <c r="AA71">
        <v>3</v>
      </c>
      <c r="AB71">
        <v>1</v>
      </c>
      <c r="AC71">
        <v>1</v>
      </c>
      <c r="AD71">
        <v>3</v>
      </c>
      <c r="AE71">
        <v>1</v>
      </c>
      <c r="AF71">
        <v>2</v>
      </c>
      <c r="AG71">
        <v>1</v>
      </c>
      <c r="AH71">
        <v>1</v>
      </c>
      <c r="AI71">
        <v>2</v>
      </c>
      <c r="AJ71">
        <v>3</v>
      </c>
      <c r="AK71">
        <v>1</v>
      </c>
      <c r="AL71">
        <v>2</v>
      </c>
      <c r="AM71">
        <v>1</v>
      </c>
      <c r="AN71">
        <v>1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2</v>
      </c>
      <c r="AY71">
        <v>3</v>
      </c>
      <c r="AZ71">
        <v>1</v>
      </c>
      <c r="BA71">
        <v>1</v>
      </c>
      <c r="BB71">
        <v>2</v>
      </c>
      <c r="BC71">
        <v>1</v>
      </c>
      <c r="BD71">
        <v>2</v>
      </c>
      <c r="BE71">
        <v>3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1</v>
      </c>
      <c r="CB71">
        <v>1</v>
      </c>
      <c r="CC71">
        <v>3</v>
      </c>
      <c r="CD71">
        <v>1</v>
      </c>
      <c r="CE71">
        <v>1</v>
      </c>
      <c r="CF71">
        <v>3</v>
      </c>
      <c r="CG71">
        <v>1</v>
      </c>
      <c r="CH71">
        <v>2</v>
      </c>
      <c r="CI71">
        <v>2</v>
      </c>
      <c r="CJ71">
        <v>2</v>
      </c>
      <c r="CK71">
        <v>1</v>
      </c>
      <c r="CL71">
        <v>1</v>
      </c>
      <c r="CM71">
        <v>1</v>
      </c>
      <c r="CN71">
        <v>1</v>
      </c>
      <c r="CO71">
        <v>3</v>
      </c>
      <c r="CP71">
        <v>1</v>
      </c>
      <c r="CQ71">
        <v>2</v>
      </c>
      <c r="CR71">
        <v>2</v>
      </c>
      <c r="CS71">
        <v>1</v>
      </c>
      <c r="CT71">
        <v>2</v>
      </c>
      <c r="CU71">
        <v>3</v>
      </c>
    </row>
    <row r="72" spans="1:99" x14ac:dyDescent="0.35">
      <c r="A72">
        <v>1480182</v>
      </c>
      <c r="B72" s="3">
        <v>42186</v>
      </c>
      <c r="C72" t="s">
        <v>116</v>
      </c>
      <c r="D72">
        <v>2</v>
      </c>
      <c r="E72">
        <v>1</v>
      </c>
      <c r="F72">
        <v>1</v>
      </c>
      <c r="G72">
        <v>1</v>
      </c>
      <c r="H72">
        <v>2</v>
      </c>
      <c r="I72">
        <v>2</v>
      </c>
      <c r="J72">
        <v>2</v>
      </c>
      <c r="K72">
        <v>2</v>
      </c>
      <c r="L72">
        <v>1</v>
      </c>
      <c r="M72">
        <v>1</v>
      </c>
      <c r="N72">
        <v>1</v>
      </c>
      <c r="O72">
        <v>3</v>
      </c>
      <c r="P72">
        <v>2</v>
      </c>
      <c r="Q72">
        <v>1</v>
      </c>
      <c r="R72">
        <v>2</v>
      </c>
      <c r="S72">
        <v>1</v>
      </c>
      <c r="T72">
        <v>2</v>
      </c>
      <c r="U72">
        <v>2</v>
      </c>
      <c r="V72">
        <v>1</v>
      </c>
      <c r="W72">
        <v>1</v>
      </c>
      <c r="X72">
        <v>3</v>
      </c>
      <c r="Y72">
        <v>1</v>
      </c>
      <c r="Z72">
        <v>1</v>
      </c>
      <c r="AA72">
        <v>2</v>
      </c>
      <c r="AB72">
        <v>1</v>
      </c>
      <c r="AC72">
        <v>1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3</v>
      </c>
      <c r="AK72">
        <v>1</v>
      </c>
      <c r="AL72">
        <v>2</v>
      </c>
      <c r="AM72">
        <v>3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</v>
      </c>
      <c r="AT72">
        <v>1</v>
      </c>
      <c r="AU72">
        <v>2</v>
      </c>
      <c r="AV72">
        <v>3</v>
      </c>
      <c r="AW72">
        <v>2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</v>
      </c>
      <c r="BF72">
        <v>2</v>
      </c>
      <c r="BG72">
        <v>1</v>
      </c>
      <c r="BH72">
        <v>3</v>
      </c>
      <c r="BI72">
        <v>2</v>
      </c>
      <c r="BJ72">
        <v>1</v>
      </c>
      <c r="BK72">
        <v>3</v>
      </c>
      <c r="BL72">
        <v>1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1</v>
      </c>
      <c r="BS72">
        <v>2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2</v>
      </c>
      <c r="BZ72">
        <v>3</v>
      </c>
      <c r="CA72">
        <v>2</v>
      </c>
      <c r="CB72">
        <v>2</v>
      </c>
      <c r="CC72">
        <v>1</v>
      </c>
      <c r="CD72">
        <v>2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2</v>
      </c>
      <c r="CK72">
        <v>2</v>
      </c>
      <c r="CL72">
        <v>1</v>
      </c>
      <c r="CM72">
        <v>1</v>
      </c>
      <c r="CN72">
        <v>2</v>
      </c>
      <c r="CO72">
        <v>3</v>
      </c>
      <c r="CP72">
        <v>1</v>
      </c>
      <c r="CQ72">
        <v>1</v>
      </c>
      <c r="CR72">
        <v>2</v>
      </c>
      <c r="CS72">
        <v>1</v>
      </c>
      <c r="CT72">
        <v>2</v>
      </c>
      <c r="CU72">
        <v>2</v>
      </c>
    </row>
    <row r="73" spans="1:99" x14ac:dyDescent="0.35">
      <c r="A73">
        <v>1480183</v>
      </c>
      <c r="B73" s="3">
        <v>42188</v>
      </c>
      <c r="C73" t="s">
        <v>114</v>
      </c>
      <c r="D73">
        <v>2</v>
      </c>
      <c r="E73">
        <v>1</v>
      </c>
      <c r="F73">
        <v>3</v>
      </c>
      <c r="G73">
        <v>1</v>
      </c>
      <c r="H73">
        <v>2</v>
      </c>
      <c r="I73">
        <v>2</v>
      </c>
      <c r="J73">
        <v>2</v>
      </c>
      <c r="K73">
        <v>1</v>
      </c>
      <c r="L73">
        <v>3</v>
      </c>
      <c r="M73">
        <v>1</v>
      </c>
      <c r="N73">
        <v>1</v>
      </c>
      <c r="O73">
        <v>3</v>
      </c>
      <c r="P73">
        <v>1</v>
      </c>
      <c r="Q73">
        <v>2</v>
      </c>
      <c r="R73">
        <v>3</v>
      </c>
      <c r="S73">
        <v>2</v>
      </c>
      <c r="T73">
        <v>1</v>
      </c>
      <c r="U73">
        <v>3</v>
      </c>
      <c r="V73">
        <v>2</v>
      </c>
      <c r="W73">
        <v>1</v>
      </c>
      <c r="X73">
        <v>1</v>
      </c>
      <c r="Y73">
        <v>1</v>
      </c>
      <c r="Z73">
        <v>1</v>
      </c>
      <c r="AA73">
        <v>3</v>
      </c>
      <c r="AB73">
        <v>2</v>
      </c>
      <c r="AC73">
        <v>1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3</v>
      </c>
      <c r="AK73">
        <v>1</v>
      </c>
      <c r="AL73">
        <v>1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2</v>
      </c>
      <c r="AT73">
        <v>1</v>
      </c>
      <c r="AU73">
        <v>2</v>
      </c>
      <c r="AV73">
        <v>3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2</v>
      </c>
      <c r="BK73">
        <v>3</v>
      </c>
      <c r="BL73">
        <v>2</v>
      </c>
      <c r="BM73">
        <v>2</v>
      </c>
      <c r="BN73">
        <v>2</v>
      </c>
      <c r="BO73">
        <v>2</v>
      </c>
      <c r="BP73">
        <v>1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3</v>
      </c>
      <c r="BX73">
        <v>1</v>
      </c>
      <c r="BY73">
        <v>2</v>
      </c>
      <c r="BZ73">
        <v>2</v>
      </c>
      <c r="CA73">
        <v>1</v>
      </c>
      <c r="CB73">
        <v>1</v>
      </c>
      <c r="CC73">
        <v>3</v>
      </c>
      <c r="CD73">
        <v>2</v>
      </c>
      <c r="CE73">
        <v>1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1</v>
      </c>
      <c r="CL73">
        <v>3</v>
      </c>
      <c r="CM73">
        <v>1</v>
      </c>
      <c r="CN73">
        <v>1</v>
      </c>
      <c r="CO73">
        <v>3</v>
      </c>
      <c r="CP73">
        <v>1</v>
      </c>
      <c r="CQ73">
        <v>1</v>
      </c>
      <c r="CR73">
        <v>2</v>
      </c>
      <c r="CS73">
        <v>2</v>
      </c>
      <c r="CT73">
        <v>1</v>
      </c>
      <c r="CU73">
        <v>3</v>
      </c>
    </row>
    <row r="74" spans="1:99" x14ac:dyDescent="0.35">
      <c r="A74">
        <v>1480184</v>
      </c>
      <c r="B74" s="3">
        <v>42149</v>
      </c>
      <c r="C74" t="s">
        <v>115</v>
      </c>
      <c r="D74">
        <v>2</v>
      </c>
      <c r="E74">
        <v>1</v>
      </c>
      <c r="F74">
        <v>1</v>
      </c>
      <c r="G74">
        <v>2</v>
      </c>
      <c r="H74">
        <v>2</v>
      </c>
      <c r="I74">
        <v>3</v>
      </c>
      <c r="J74">
        <v>1</v>
      </c>
      <c r="K74">
        <v>2</v>
      </c>
      <c r="L74">
        <v>1</v>
      </c>
      <c r="M74">
        <v>1</v>
      </c>
      <c r="N74">
        <v>1</v>
      </c>
      <c r="O74">
        <v>3</v>
      </c>
      <c r="P74">
        <v>1</v>
      </c>
      <c r="Q74">
        <v>2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3</v>
      </c>
      <c r="Y74">
        <v>1</v>
      </c>
      <c r="Z74">
        <v>1</v>
      </c>
      <c r="AA74">
        <v>1</v>
      </c>
      <c r="AB74">
        <v>2</v>
      </c>
      <c r="AC74">
        <v>1</v>
      </c>
      <c r="AD74">
        <v>3</v>
      </c>
      <c r="AE74">
        <v>1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2</v>
      </c>
      <c r="AP74">
        <v>2</v>
      </c>
      <c r="AQ74">
        <v>2</v>
      </c>
      <c r="AR74">
        <v>2</v>
      </c>
      <c r="AS74">
        <v>3</v>
      </c>
      <c r="AT74">
        <v>1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1</v>
      </c>
      <c r="BJ74">
        <v>2</v>
      </c>
      <c r="BK74">
        <v>1</v>
      </c>
      <c r="BL74">
        <v>2</v>
      </c>
      <c r="BM74">
        <v>2</v>
      </c>
      <c r="BN74">
        <v>3</v>
      </c>
      <c r="BO74">
        <v>2</v>
      </c>
      <c r="BP74">
        <v>1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2</v>
      </c>
      <c r="BW74">
        <v>2</v>
      </c>
      <c r="BX74">
        <v>1</v>
      </c>
      <c r="BY74">
        <v>2</v>
      </c>
      <c r="BZ74">
        <v>1</v>
      </c>
      <c r="CA74">
        <v>2</v>
      </c>
      <c r="CB74">
        <v>2</v>
      </c>
      <c r="CC74">
        <v>3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3</v>
      </c>
      <c r="CM74">
        <v>2</v>
      </c>
      <c r="CN74">
        <v>2</v>
      </c>
      <c r="CO74">
        <v>3</v>
      </c>
      <c r="CP74">
        <v>2</v>
      </c>
      <c r="CQ74">
        <v>1</v>
      </c>
      <c r="CR74">
        <v>3</v>
      </c>
      <c r="CS74">
        <v>2</v>
      </c>
      <c r="CT74">
        <v>1</v>
      </c>
      <c r="CU74">
        <v>2</v>
      </c>
    </row>
    <row r="75" spans="1:99" x14ac:dyDescent="0.35">
      <c r="A75">
        <v>1480185</v>
      </c>
      <c r="B75" s="3">
        <v>42168</v>
      </c>
      <c r="C75" t="s">
        <v>115</v>
      </c>
      <c r="D75">
        <v>2</v>
      </c>
      <c r="E75">
        <v>1</v>
      </c>
      <c r="F75">
        <v>2</v>
      </c>
      <c r="G75">
        <v>2</v>
      </c>
      <c r="H75">
        <v>1</v>
      </c>
      <c r="I75">
        <v>2</v>
      </c>
      <c r="J75">
        <v>2</v>
      </c>
      <c r="K75">
        <v>1</v>
      </c>
      <c r="L75">
        <v>3</v>
      </c>
      <c r="M75">
        <v>2</v>
      </c>
      <c r="N75">
        <v>1</v>
      </c>
      <c r="O75">
        <v>2</v>
      </c>
      <c r="P75">
        <v>2</v>
      </c>
      <c r="Q75">
        <v>1</v>
      </c>
      <c r="R75">
        <v>3</v>
      </c>
      <c r="S75">
        <v>1</v>
      </c>
      <c r="T75">
        <v>2</v>
      </c>
      <c r="U75">
        <v>3</v>
      </c>
      <c r="V75">
        <v>2</v>
      </c>
      <c r="W75">
        <v>1</v>
      </c>
      <c r="X75">
        <v>1</v>
      </c>
      <c r="Y75">
        <v>1</v>
      </c>
      <c r="Z75">
        <v>2</v>
      </c>
      <c r="AA75">
        <v>2</v>
      </c>
      <c r="AB75">
        <v>1</v>
      </c>
      <c r="AC75">
        <v>1</v>
      </c>
      <c r="AD75">
        <v>3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3</v>
      </c>
      <c r="AK75">
        <v>1</v>
      </c>
      <c r="AL75">
        <v>1</v>
      </c>
      <c r="AM75">
        <v>3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3</v>
      </c>
      <c r="AT75">
        <v>2</v>
      </c>
      <c r="AU75">
        <v>2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2</v>
      </c>
      <c r="BN75">
        <v>1</v>
      </c>
      <c r="BO75">
        <v>1</v>
      </c>
      <c r="BP75">
        <v>1</v>
      </c>
      <c r="BQ75">
        <v>2</v>
      </c>
      <c r="BR75">
        <v>2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2</v>
      </c>
      <c r="BY75">
        <v>2</v>
      </c>
      <c r="BZ75">
        <v>2</v>
      </c>
      <c r="CA75">
        <v>1</v>
      </c>
      <c r="CB75">
        <v>1</v>
      </c>
      <c r="CC75">
        <v>1</v>
      </c>
      <c r="CD75">
        <v>2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3</v>
      </c>
      <c r="CM75">
        <v>1</v>
      </c>
      <c r="CN75">
        <v>1</v>
      </c>
      <c r="CO75">
        <v>3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</row>
    <row r="76" spans="1:99" x14ac:dyDescent="0.35">
      <c r="A76">
        <v>1480186</v>
      </c>
      <c r="B76" s="3">
        <v>42151</v>
      </c>
      <c r="C76" t="s">
        <v>114</v>
      </c>
      <c r="D76">
        <v>2</v>
      </c>
      <c r="E76">
        <v>1</v>
      </c>
      <c r="F76">
        <v>2</v>
      </c>
      <c r="G76">
        <v>1</v>
      </c>
      <c r="H76">
        <v>1</v>
      </c>
      <c r="I76">
        <v>1</v>
      </c>
      <c r="J76">
        <v>1</v>
      </c>
      <c r="K76">
        <v>1</v>
      </c>
      <c r="L76">
        <v>3</v>
      </c>
      <c r="M76">
        <v>1</v>
      </c>
      <c r="N76">
        <v>1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1</v>
      </c>
      <c r="Y76">
        <v>2</v>
      </c>
      <c r="Z76">
        <v>1</v>
      </c>
      <c r="AA76">
        <v>3</v>
      </c>
      <c r="AB76">
        <v>1</v>
      </c>
      <c r="AC76">
        <v>1</v>
      </c>
      <c r="AD76">
        <v>2</v>
      </c>
      <c r="AE76">
        <v>1</v>
      </c>
      <c r="AF76">
        <v>2</v>
      </c>
      <c r="AG76">
        <v>2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2</v>
      </c>
      <c r="BM76">
        <v>2</v>
      </c>
      <c r="BN76">
        <v>2</v>
      </c>
      <c r="BO76">
        <v>1</v>
      </c>
      <c r="BP76">
        <v>2</v>
      </c>
      <c r="BQ76">
        <v>2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3</v>
      </c>
      <c r="BX76">
        <v>2</v>
      </c>
      <c r="BY76">
        <v>2</v>
      </c>
      <c r="BZ76">
        <v>3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1</v>
      </c>
      <c r="CH76">
        <v>1</v>
      </c>
      <c r="CI76">
        <v>1</v>
      </c>
      <c r="CJ76">
        <v>2</v>
      </c>
      <c r="CK76">
        <v>1</v>
      </c>
      <c r="CL76">
        <v>2</v>
      </c>
      <c r="CM76">
        <v>2</v>
      </c>
      <c r="CN76">
        <v>2</v>
      </c>
      <c r="CO76">
        <v>1</v>
      </c>
      <c r="CP76">
        <v>2</v>
      </c>
      <c r="CQ76">
        <v>2</v>
      </c>
      <c r="CR76">
        <v>3</v>
      </c>
      <c r="CS76">
        <v>1</v>
      </c>
      <c r="CT76">
        <v>1</v>
      </c>
      <c r="CU76">
        <v>1</v>
      </c>
    </row>
    <row r="77" spans="1:99" x14ac:dyDescent="0.35">
      <c r="A77">
        <v>1480187</v>
      </c>
      <c r="B77" s="3">
        <v>42145</v>
      </c>
      <c r="C77" t="s">
        <v>115</v>
      </c>
      <c r="D77">
        <v>1</v>
      </c>
      <c r="E77">
        <v>1</v>
      </c>
      <c r="F77">
        <v>3</v>
      </c>
      <c r="G77">
        <v>2</v>
      </c>
      <c r="H77">
        <v>2</v>
      </c>
      <c r="I77">
        <v>3</v>
      </c>
      <c r="J77">
        <v>1</v>
      </c>
      <c r="K77">
        <v>2</v>
      </c>
      <c r="L77">
        <v>3</v>
      </c>
      <c r="M77">
        <v>1</v>
      </c>
      <c r="N77">
        <v>1</v>
      </c>
      <c r="O77">
        <v>3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2</v>
      </c>
      <c r="W77">
        <v>1</v>
      </c>
      <c r="X77">
        <v>2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1</v>
      </c>
      <c r="AF77">
        <v>1</v>
      </c>
      <c r="AG77">
        <v>3</v>
      </c>
      <c r="AH77">
        <v>2</v>
      </c>
      <c r="AI77">
        <v>2</v>
      </c>
      <c r="AJ77">
        <v>3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2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2</v>
      </c>
      <c r="AY77">
        <v>3</v>
      </c>
      <c r="AZ77">
        <v>1</v>
      </c>
      <c r="BA77">
        <v>1</v>
      </c>
      <c r="BB77">
        <v>2</v>
      </c>
      <c r="BC77">
        <v>1</v>
      </c>
      <c r="BD77">
        <v>2</v>
      </c>
      <c r="BE77">
        <v>3</v>
      </c>
      <c r="BF77">
        <v>2</v>
      </c>
      <c r="BG77">
        <v>1</v>
      </c>
      <c r="BH77">
        <v>3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3</v>
      </c>
      <c r="BU77">
        <v>1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2</v>
      </c>
      <c r="CB77">
        <v>2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3</v>
      </c>
      <c r="CP77">
        <v>2</v>
      </c>
      <c r="CQ77">
        <v>2</v>
      </c>
      <c r="CR77">
        <v>1</v>
      </c>
      <c r="CS77">
        <v>2</v>
      </c>
      <c r="CT77">
        <v>1</v>
      </c>
      <c r="CU77">
        <v>2</v>
      </c>
    </row>
    <row r="78" spans="1:99" x14ac:dyDescent="0.35">
      <c r="A78">
        <v>1480188</v>
      </c>
      <c r="B78" s="3">
        <v>42180</v>
      </c>
      <c r="C78" t="s">
        <v>116</v>
      </c>
      <c r="D78">
        <v>1</v>
      </c>
      <c r="E78">
        <v>2</v>
      </c>
      <c r="F78">
        <v>3</v>
      </c>
      <c r="G78">
        <v>1</v>
      </c>
      <c r="H78">
        <v>1</v>
      </c>
      <c r="I78">
        <v>2</v>
      </c>
      <c r="J78">
        <v>1</v>
      </c>
      <c r="K78">
        <v>2</v>
      </c>
      <c r="L78">
        <v>3</v>
      </c>
      <c r="M78">
        <v>1</v>
      </c>
      <c r="N78">
        <v>2</v>
      </c>
      <c r="O78">
        <v>2</v>
      </c>
      <c r="P78">
        <v>1</v>
      </c>
      <c r="Q78">
        <v>1</v>
      </c>
      <c r="R78">
        <v>2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3</v>
      </c>
      <c r="AE78">
        <v>2</v>
      </c>
      <c r="AF78">
        <v>1</v>
      </c>
      <c r="AG78">
        <v>2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1</v>
      </c>
      <c r="AQ78">
        <v>1</v>
      </c>
      <c r="AR78">
        <v>1</v>
      </c>
      <c r="AS78">
        <v>3</v>
      </c>
      <c r="AT78">
        <v>2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1</v>
      </c>
      <c r="BA78">
        <v>1</v>
      </c>
      <c r="BB78">
        <v>2</v>
      </c>
      <c r="BC78">
        <v>1</v>
      </c>
      <c r="BD78">
        <v>2</v>
      </c>
      <c r="BE78">
        <v>2</v>
      </c>
      <c r="BF78">
        <v>1</v>
      </c>
      <c r="BG78">
        <v>2</v>
      </c>
      <c r="BH78">
        <v>3</v>
      </c>
      <c r="BI78">
        <v>1</v>
      </c>
      <c r="BJ78">
        <v>2</v>
      </c>
      <c r="BK78">
        <v>1</v>
      </c>
      <c r="BL78">
        <v>1</v>
      </c>
      <c r="BM78">
        <v>1</v>
      </c>
      <c r="BN78">
        <v>1</v>
      </c>
      <c r="BO78">
        <v>2</v>
      </c>
      <c r="BP78">
        <v>1</v>
      </c>
      <c r="BQ78">
        <v>1</v>
      </c>
      <c r="BR78">
        <v>2</v>
      </c>
      <c r="BS78">
        <v>2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2</v>
      </c>
      <c r="BZ78">
        <v>2</v>
      </c>
      <c r="CA78">
        <v>1</v>
      </c>
      <c r="CB78">
        <v>2</v>
      </c>
      <c r="CC78">
        <v>1</v>
      </c>
      <c r="CD78">
        <v>1</v>
      </c>
      <c r="CE78">
        <v>1</v>
      </c>
      <c r="CF78">
        <v>3</v>
      </c>
      <c r="CG78">
        <v>1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1</v>
      </c>
      <c r="CU78">
        <v>3</v>
      </c>
    </row>
    <row r="79" spans="1:99" x14ac:dyDescent="0.35">
      <c r="A79">
        <v>1480189</v>
      </c>
      <c r="B79" s="3">
        <v>42193</v>
      </c>
      <c r="C79" t="s">
        <v>114</v>
      </c>
      <c r="D79">
        <v>1</v>
      </c>
      <c r="E79">
        <v>1</v>
      </c>
      <c r="F79">
        <v>2</v>
      </c>
      <c r="G79">
        <v>1</v>
      </c>
      <c r="H79">
        <v>1</v>
      </c>
      <c r="I79">
        <v>2</v>
      </c>
      <c r="J79">
        <v>2</v>
      </c>
      <c r="K79">
        <v>1</v>
      </c>
      <c r="L79">
        <v>3</v>
      </c>
      <c r="M79">
        <v>2</v>
      </c>
      <c r="N79">
        <v>1</v>
      </c>
      <c r="O79">
        <v>2</v>
      </c>
      <c r="P79">
        <v>1</v>
      </c>
      <c r="Q79">
        <v>2</v>
      </c>
      <c r="R79">
        <v>1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2</v>
      </c>
      <c r="AA79">
        <v>3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1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2</v>
      </c>
      <c r="AV79">
        <v>2</v>
      </c>
      <c r="AW79">
        <v>2</v>
      </c>
      <c r="AX79">
        <v>1</v>
      </c>
      <c r="AY79">
        <v>2</v>
      </c>
      <c r="AZ79">
        <v>2</v>
      </c>
      <c r="BA79">
        <v>2</v>
      </c>
      <c r="BB79">
        <v>1</v>
      </c>
      <c r="BC79">
        <v>2</v>
      </c>
      <c r="BD79">
        <v>1</v>
      </c>
      <c r="BE79">
        <v>1</v>
      </c>
      <c r="BF79">
        <v>1</v>
      </c>
      <c r="BG79">
        <v>2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2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2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2</v>
      </c>
      <c r="CM79">
        <v>1</v>
      </c>
      <c r="CN79">
        <v>1</v>
      </c>
      <c r="CO79">
        <v>3</v>
      </c>
      <c r="CP79">
        <v>2</v>
      </c>
      <c r="CQ79">
        <v>2</v>
      </c>
      <c r="CR79">
        <v>3</v>
      </c>
      <c r="CS79">
        <v>2</v>
      </c>
      <c r="CT79">
        <v>1</v>
      </c>
      <c r="CU79">
        <v>3</v>
      </c>
    </row>
    <row r="80" spans="1:99" x14ac:dyDescent="0.35">
      <c r="A80">
        <v>1480190</v>
      </c>
      <c r="B80" s="3">
        <v>42188</v>
      </c>
      <c r="C80" t="s">
        <v>116</v>
      </c>
      <c r="D80">
        <v>2</v>
      </c>
      <c r="E80">
        <v>1</v>
      </c>
      <c r="F80">
        <v>3</v>
      </c>
      <c r="G80">
        <v>1</v>
      </c>
      <c r="H80">
        <v>1</v>
      </c>
      <c r="I80">
        <v>2</v>
      </c>
      <c r="J80">
        <v>2</v>
      </c>
      <c r="K80">
        <v>2</v>
      </c>
      <c r="L80">
        <v>2</v>
      </c>
      <c r="M80">
        <v>1</v>
      </c>
      <c r="N80">
        <v>2</v>
      </c>
      <c r="O80">
        <v>3</v>
      </c>
      <c r="P80">
        <v>2</v>
      </c>
      <c r="Q80">
        <v>2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3</v>
      </c>
      <c r="AE80">
        <v>1</v>
      </c>
      <c r="AF80">
        <v>2</v>
      </c>
      <c r="AG80">
        <v>2</v>
      </c>
      <c r="AH80">
        <v>1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1</v>
      </c>
      <c r="AY80">
        <v>3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</v>
      </c>
      <c r="BF80">
        <v>2</v>
      </c>
      <c r="BG80">
        <v>2</v>
      </c>
      <c r="BH80">
        <v>3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2</v>
      </c>
      <c r="BP80">
        <v>2</v>
      </c>
      <c r="BQ80">
        <v>1</v>
      </c>
      <c r="BR80">
        <v>2</v>
      </c>
      <c r="BS80">
        <v>2</v>
      </c>
      <c r="BT80">
        <v>1</v>
      </c>
      <c r="BU80">
        <v>1</v>
      </c>
      <c r="BV80">
        <v>2</v>
      </c>
      <c r="BW80">
        <v>1</v>
      </c>
      <c r="BX80">
        <v>1</v>
      </c>
      <c r="BY80">
        <v>2</v>
      </c>
      <c r="BZ80">
        <v>3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3</v>
      </c>
      <c r="CJ80">
        <v>1</v>
      </c>
      <c r="CK80">
        <v>2</v>
      </c>
      <c r="CL80">
        <v>1</v>
      </c>
      <c r="CM80">
        <v>2</v>
      </c>
      <c r="CN80">
        <v>2</v>
      </c>
      <c r="CO80">
        <v>1</v>
      </c>
      <c r="CP80">
        <v>2</v>
      </c>
      <c r="CQ80">
        <v>1</v>
      </c>
      <c r="CR80">
        <v>3</v>
      </c>
      <c r="CS80">
        <v>1</v>
      </c>
      <c r="CT80">
        <v>1</v>
      </c>
      <c r="CU80">
        <v>2</v>
      </c>
    </row>
    <row r="81" spans="1:99" x14ac:dyDescent="0.35">
      <c r="A81">
        <v>1480191</v>
      </c>
      <c r="B81" s="3">
        <v>42148</v>
      </c>
      <c r="C81" t="s">
        <v>114</v>
      </c>
      <c r="D81">
        <v>2</v>
      </c>
      <c r="E81">
        <v>1</v>
      </c>
      <c r="F81">
        <v>2</v>
      </c>
      <c r="G81">
        <v>1</v>
      </c>
      <c r="H81">
        <v>2</v>
      </c>
      <c r="I81">
        <v>3</v>
      </c>
      <c r="J81">
        <v>2</v>
      </c>
      <c r="K81">
        <v>1</v>
      </c>
      <c r="L81">
        <v>1</v>
      </c>
      <c r="M81">
        <v>2</v>
      </c>
      <c r="N81">
        <v>1</v>
      </c>
      <c r="O81">
        <v>3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2</v>
      </c>
      <c r="W81">
        <v>1</v>
      </c>
      <c r="X81">
        <v>1</v>
      </c>
      <c r="Y81">
        <v>2</v>
      </c>
      <c r="Z81">
        <v>2</v>
      </c>
      <c r="AA81">
        <v>1</v>
      </c>
      <c r="AB81">
        <v>1</v>
      </c>
      <c r="AC81">
        <v>2</v>
      </c>
      <c r="AD81">
        <v>1</v>
      </c>
      <c r="AE81">
        <v>1</v>
      </c>
      <c r="AF81">
        <v>2</v>
      </c>
      <c r="AG81">
        <v>3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2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3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3</v>
      </c>
      <c r="BC81">
        <v>2</v>
      </c>
      <c r="BD81">
        <v>2</v>
      </c>
      <c r="BE81">
        <v>3</v>
      </c>
      <c r="BF81">
        <v>1</v>
      </c>
      <c r="BG81">
        <v>2</v>
      </c>
      <c r="BH81">
        <v>1</v>
      </c>
      <c r="BI81">
        <v>1</v>
      </c>
      <c r="BJ81">
        <v>1</v>
      </c>
      <c r="BK81">
        <v>2</v>
      </c>
      <c r="BL81">
        <v>1</v>
      </c>
      <c r="BM81">
        <v>1</v>
      </c>
      <c r="BN81">
        <v>3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2</v>
      </c>
      <c r="BU81">
        <v>1</v>
      </c>
      <c r="BV81">
        <v>2</v>
      </c>
      <c r="BW81">
        <v>2</v>
      </c>
      <c r="BX81">
        <v>2</v>
      </c>
      <c r="BY81">
        <v>1</v>
      </c>
      <c r="BZ81">
        <v>3</v>
      </c>
      <c r="CA81">
        <v>1</v>
      </c>
      <c r="CB81">
        <v>1</v>
      </c>
      <c r="CC81">
        <v>2</v>
      </c>
      <c r="CD81">
        <v>1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2</v>
      </c>
      <c r="CK81">
        <v>1</v>
      </c>
      <c r="CL81">
        <v>3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2</v>
      </c>
    </row>
    <row r="82" spans="1:99" x14ac:dyDescent="0.35">
      <c r="A82">
        <v>1480192</v>
      </c>
      <c r="B82" s="3">
        <v>42169</v>
      </c>
      <c r="C82" t="s">
        <v>114</v>
      </c>
      <c r="D82">
        <v>2</v>
      </c>
      <c r="E82">
        <v>2</v>
      </c>
      <c r="F82">
        <v>2</v>
      </c>
      <c r="G82">
        <v>2</v>
      </c>
      <c r="H82">
        <v>1</v>
      </c>
      <c r="I82">
        <v>2</v>
      </c>
      <c r="J82">
        <v>2</v>
      </c>
      <c r="K82">
        <v>2</v>
      </c>
      <c r="L82">
        <v>2</v>
      </c>
      <c r="M82">
        <v>2</v>
      </c>
      <c r="N82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>
        <v>2</v>
      </c>
      <c r="W82">
        <v>1</v>
      </c>
      <c r="X82">
        <v>3</v>
      </c>
      <c r="Y82">
        <v>2</v>
      </c>
      <c r="Z82">
        <v>1</v>
      </c>
      <c r="AA82">
        <v>1</v>
      </c>
      <c r="AB82">
        <v>1</v>
      </c>
      <c r="AC82">
        <v>1</v>
      </c>
      <c r="AD82">
        <v>2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3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3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2</v>
      </c>
      <c r="AZ82">
        <v>1</v>
      </c>
      <c r="BA82">
        <v>2</v>
      </c>
      <c r="BB82">
        <v>3</v>
      </c>
      <c r="BC82">
        <v>1</v>
      </c>
      <c r="BD82">
        <v>2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1</v>
      </c>
      <c r="BL82">
        <v>1</v>
      </c>
      <c r="BM82">
        <v>2</v>
      </c>
      <c r="BN82">
        <v>3</v>
      </c>
      <c r="BO82">
        <v>1</v>
      </c>
      <c r="BP82">
        <v>1</v>
      </c>
      <c r="BQ82">
        <v>1</v>
      </c>
      <c r="BR82">
        <v>2</v>
      </c>
      <c r="BS82">
        <v>1</v>
      </c>
      <c r="BT82">
        <v>1</v>
      </c>
      <c r="BU82">
        <v>2</v>
      </c>
      <c r="BV82">
        <v>1</v>
      </c>
      <c r="BW82">
        <v>3</v>
      </c>
      <c r="BX82">
        <v>1</v>
      </c>
      <c r="BY82">
        <v>2</v>
      </c>
      <c r="BZ82">
        <v>3</v>
      </c>
      <c r="CA82">
        <v>1</v>
      </c>
      <c r="CB82">
        <v>1</v>
      </c>
      <c r="CC82">
        <v>3</v>
      </c>
      <c r="CD82">
        <v>1</v>
      </c>
      <c r="CE82">
        <v>1</v>
      </c>
      <c r="CF82">
        <v>2</v>
      </c>
      <c r="CG82">
        <v>2</v>
      </c>
      <c r="CH82">
        <v>1</v>
      </c>
      <c r="CI82">
        <v>3</v>
      </c>
      <c r="CJ82">
        <v>1</v>
      </c>
      <c r="CK82">
        <v>2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</v>
      </c>
      <c r="CT82">
        <v>2</v>
      </c>
      <c r="CU82">
        <v>1</v>
      </c>
    </row>
    <row r="83" spans="1:99" x14ac:dyDescent="0.35">
      <c r="A83">
        <v>1480193</v>
      </c>
      <c r="B83" s="3">
        <v>42149</v>
      </c>
      <c r="C83" t="s">
        <v>114</v>
      </c>
      <c r="D83">
        <v>2</v>
      </c>
      <c r="E83">
        <v>2</v>
      </c>
      <c r="F83">
        <v>2</v>
      </c>
      <c r="G83">
        <v>2</v>
      </c>
      <c r="H83">
        <v>1</v>
      </c>
      <c r="I83">
        <v>2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1</v>
      </c>
      <c r="Q83">
        <v>1</v>
      </c>
      <c r="R83">
        <v>2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2</v>
      </c>
      <c r="AC83">
        <v>1</v>
      </c>
      <c r="AD83">
        <v>2</v>
      </c>
      <c r="AE83">
        <v>2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1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3</v>
      </c>
      <c r="AW83">
        <v>1</v>
      </c>
      <c r="AX83">
        <v>2</v>
      </c>
      <c r="AY83">
        <v>2</v>
      </c>
      <c r="AZ83">
        <v>1</v>
      </c>
      <c r="BA83">
        <v>1</v>
      </c>
      <c r="BB83">
        <v>3</v>
      </c>
      <c r="BC83">
        <v>2</v>
      </c>
      <c r="BD83">
        <v>1</v>
      </c>
      <c r="BE83">
        <v>3</v>
      </c>
      <c r="BF83">
        <v>1</v>
      </c>
      <c r="BG83">
        <v>2</v>
      </c>
      <c r="BH83">
        <v>2</v>
      </c>
      <c r="BI83">
        <v>2</v>
      </c>
      <c r="BJ83">
        <v>1</v>
      </c>
      <c r="BK83">
        <v>3</v>
      </c>
      <c r="BL83">
        <v>1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2</v>
      </c>
      <c r="CA83">
        <v>2</v>
      </c>
      <c r="CB83">
        <v>2</v>
      </c>
      <c r="CC83">
        <v>3</v>
      </c>
      <c r="CD83">
        <v>2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3</v>
      </c>
      <c r="CM83">
        <v>2</v>
      </c>
      <c r="CN83">
        <v>2</v>
      </c>
      <c r="CO83">
        <v>3</v>
      </c>
      <c r="CP83">
        <v>2</v>
      </c>
      <c r="CQ83">
        <v>2</v>
      </c>
      <c r="CR83">
        <v>1</v>
      </c>
      <c r="CS83">
        <v>1</v>
      </c>
      <c r="CT83">
        <v>2</v>
      </c>
      <c r="CU83">
        <v>3</v>
      </c>
    </row>
    <row r="84" spans="1:99" x14ac:dyDescent="0.35">
      <c r="A84">
        <v>1480194</v>
      </c>
      <c r="B84" s="3">
        <v>42157</v>
      </c>
      <c r="C84" t="s">
        <v>115</v>
      </c>
      <c r="D84">
        <v>1</v>
      </c>
      <c r="E84">
        <v>2</v>
      </c>
      <c r="F84">
        <v>1</v>
      </c>
      <c r="G84">
        <v>2</v>
      </c>
      <c r="H84">
        <v>1</v>
      </c>
      <c r="I84">
        <v>3</v>
      </c>
      <c r="J84">
        <v>1</v>
      </c>
      <c r="K84">
        <v>1</v>
      </c>
      <c r="L84">
        <v>3</v>
      </c>
      <c r="M84">
        <v>2</v>
      </c>
      <c r="N84">
        <v>2</v>
      </c>
      <c r="O84">
        <v>1</v>
      </c>
      <c r="P84">
        <v>2</v>
      </c>
      <c r="Q84">
        <v>2</v>
      </c>
      <c r="R84">
        <v>3</v>
      </c>
      <c r="S84">
        <v>1</v>
      </c>
      <c r="T84">
        <v>1</v>
      </c>
      <c r="U84">
        <v>3</v>
      </c>
      <c r="V84">
        <v>2</v>
      </c>
      <c r="W84">
        <v>1</v>
      </c>
      <c r="X84">
        <v>3</v>
      </c>
      <c r="Y84">
        <v>1</v>
      </c>
      <c r="Z84">
        <v>1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2</v>
      </c>
      <c r="AN84">
        <v>2</v>
      </c>
      <c r="AO84">
        <v>2</v>
      </c>
      <c r="AP84">
        <v>3</v>
      </c>
      <c r="AQ84">
        <v>2</v>
      </c>
      <c r="AR84">
        <v>1</v>
      </c>
      <c r="AS84">
        <v>3</v>
      </c>
      <c r="AT84">
        <v>1</v>
      </c>
      <c r="AU84">
        <v>2</v>
      </c>
      <c r="AV84">
        <v>3</v>
      </c>
      <c r="AW84">
        <v>2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3</v>
      </c>
      <c r="BF84">
        <v>1</v>
      </c>
      <c r="BG84">
        <v>2</v>
      </c>
      <c r="BH84">
        <v>1</v>
      </c>
      <c r="BI84">
        <v>2</v>
      </c>
      <c r="BJ84">
        <v>2</v>
      </c>
      <c r="BK84">
        <v>3</v>
      </c>
      <c r="BL84">
        <v>1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1</v>
      </c>
      <c r="BT84">
        <v>1</v>
      </c>
      <c r="BU84">
        <v>2</v>
      </c>
      <c r="BV84">
        <v>2</v>
      </c>
      <c r="BW84">
        <v>3</v>
      </c>
      <c r="BX84">
        <v>1</v>
      </c>
      <c r="BY84">
        <v>1</v>
      </c>
      <c r="BZ84">
        <v>3</v>
      </c>
      <c r="CA84">
        <v>1</v>
      </c>
      <c r="CB84">
        <v>2</v>
      </c>
      <c r="CC84">
        <v>3</v>
      </c>
      <c r="CD84">
        <v>2</v>
      </c>
      <c r="CE84">
        <v>2</v>
      </c>
      <c r="CF84">
        <v>2</v>
      </c>
      <c r="CG84">
        <v>2</v>
      </c>
      <c r="CH84">
        <v>1</v>
      </c>
      <c r="CI84">
        <v>2</v>
      </c>
      <c r="CJ84">
        <v>1</v>
      </c>
      <c r="CK84">
        <v>1</v>
      </c>
      <c r="CL84">
        <v>3</v>
      </c>
      <c r="CM84">
        <v>2</v>
      </c>
      <c r="CN84">
        <v>1</v>
      </c>
      <c r="CO84">
        <v>3</v>
      </c>
      <c r="CP84">
        <v>2</v>
      </c>
      <c r="CQ84">
        <v>1</v>
      </c>
      <c r="CR84">
        <v>2</v>
      </c>
      <c r="CS84">
        <v>2</v>
      </c>
      <c r="CT84">
        <v>1</v>
      </c>
      <c r="CU84">
        <v>1</v>
      </c>
    </row>
    <row r="85" spans="1:99" x14ac:dyDescent="0.35">
      <c r="A85">
        <v>1480195</v>
      </c>
      <c r="B85" s="3">
        <v>42170</v>
      </c>
      <c r="C85" t="s">
        <v>115</v>
      </c>
      <c r="D85">
        <v>2</v>
      </c>
      <c r="E85">
        <v>1</v>
      </c>
      <c r="F85">
        <v>3</v>
      </c>
      <c r="G85">
        <v>2</v>
      </c>
      <c r="H85">
        <v>1</v>
      </c>
      <c r="I85">
        <v>2</v>
      </c>
      <c r="J85">
        <v>2</v>
      </c>
      <c r="K85">
        <v>1</v>
      </c>
      <c r="L85">
        <v>1</v>
      </c>
      <c r="M85">
        <v>2</v>
      </c>
      <c r="N85">
        <v>1</v>
      </c>
      <c r="O85">
        <v>3</v>
      </c>
      <c r="P85">
        <v>1</v>
      </c>
      <c r="Q85">
        <v>1</v>
      </c>
      <c r="R85">
        <v>2</v>
      </c>
      <c r="S85">
        <v>1</v>
      </c>
      <c r="T85">
        <v>2</v>
      </c>
      <c r="U85">
        <v>3</v>
      </c>
      <c r="V85">
        <v>2</v>
      </c>
      <c r="W85">
        <v>2</v>
      </c>
      <c r="X85">
        <v>3</v>
      </c>
      <c r="Y85">
        <v>2</v>
      </c>
      <c r="Z85">
        <v>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3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1</v>
      </c>
      <c r="AS85">
        <v>3</v>
      </c>
      <c r="AT85">
        <v>2</v>
      </c>
      <c r="AU85">
        <v>1</v>
      </c>
      <c r="AV85">
        <v>1</v>
      </c>
      <c r="AW85">
        <v>1</v>
      </c>
      <c r="AX85">
        <v>2</v>
      </c>
      <c r="AY85">
        <v>2</v>
      </c>
      <c r="AZ85">
        <v>2</v>
      </c>
      <c r="BA85">
        <v>2</v>
      </c>
      <c r="BB85">
        <v>1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2</v>
      </c>
      <c r="BI85">
        <v>1</v>
      </c>
      <c r="BJ85">
        <v>2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2</v>
      </c>
      <c r="BQ85">
        <v>1</v>
      </c>
      <c r="BR85">
        <v>2</v>
      </c>
      <c r="BS85">
        <v>1</v>
      </c>
      <c r="BT85">
        <v>3</v>
      </c>
      <c r="BU85">
        <v>2</v>
      </c>
      <c r="BV85">
        <v>1</v>
      </c>
      <c r="BW85">
        <v>2</v>
      </c>
      <c r="BX85">
        <v>2</v>
      </c>
      <c r="BY85">
        <v>1</v>
      </c>
      <c r="BZ85">
        <v>3</v>
      </c>
      <c r="CA85">
        <v>2</v>
      </c>
      <c r="CB85">
        <v>2</v>
      </c>
      <c r="CC85">
        <v>3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3</v>
      </c>
      <c r="CJ85">
        <v>2</v>
      </c>
      <c r="CK85">
        <v>2</v>
      </c>
      <c r="CL85">
        <v>2</v>
      </c>
      <c r="CM85">
        <v>2</v>
      </c>
      <c r="CN85">
        <v>1</v>
      </c>
      <c r="CO85">
        <v>1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</row>
    <row r="86" spans="1:99" x14ac:dyDescent="0.35">
      <c r="A86">
        <v>1480196</v>
      </c>
      <c r="B86" s="3">
        <v>42173</v>
      </c>
      <c r="C86" t="s">
        <v>114</v>
      </c>
      <c r="D86">
        <v>2</v>
      </c>
      <c r="E86">
        <v>1</v>
      </c>
      <c r="F86">
        <v>1</v>
      </c>
      <c r="G86">
        <v>1</v>
      </c>
      <c r="H86">
        <v>2</v>
      </c>
      <c r="I86">
        <v>2</v>
      </c>
      <c r="J86">
        <v>2</v>
      </c>
      <c r="K86">
        <v>1</v>
      </c>
      <c r="L86">
        <v>2</v>
      </c>
      <c r="M86">
        <v>2</v>
      </c>
      <c r="N86">
        <v>1</v>
      </c>
      <c r="O86">
        <v>2</v>
      </c>
      <c r="P86">
        <v>1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2</v>
      </c>
      <c r="AA86">
        <v>3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1</v>
      </c>
      <c r="AI86">
        <v>1</v>
      </c>
      <c r="AJ86">
        <v>2</v>
      </c>
      <c r="AK86">
        <v>1</v>
      </c>
      <c r="AL86">
        <v>2</v>
      </c>
      <c r="AM86">
        <v>1</v>
      </c>
      <c r="AN86">
        <v>1</v>
      </c>
      <c r="AO86">
        <v>2</v>
      </c>
      <c r="AP86">
        <v>3</v>
      </c>
      <c r="AQ86">
        <v>2</v>
      </c>
      <c r="AR86">
        <v>2</v>
      </c>
      <c r="AS86">
        <v>2</v>
      </c>
      <c r="AT86">
        <v>2</v>
      </c>
      <c r="AU86">
        <v>1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1</v>
      </c>
      <c r="BB86">
        <v>2</v>
      </c>
      <c r="BC86">
        <v>1</v>
      </c>
      <c r="BD86">
        <v>2</v>
      </c>
      <c r="BE86">
        <v>1</v>
      </c>
      <c r="BF86">
        <v>2</v>
      </c>
      <c r="BG86">
        <v>1</v>
      </c>
      <c r="BH86">
        <v>3</v>
      </c>
      <c r="BI86">
        <v>2</v>
      </c>
      <c r="BJ86">
        <v>1</v>
      </c>
      <c r="BK86">
        <v>1</v>
      </c>
      <c r="BL86">
        <v>1</v>
      </c>
      <c r="BM86">
        <v>1</v>
      </c>
      <c r="BN86">
        <v>2</v>
      </c>
      <c r="BO86">
        <v>2</v>
      </c>
      <c r="BP86">
        <v>1</v>
      </c>
      <c r="BQ86">
        <v>3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3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1</v>
      </c>
      <c r="CD86">
        <v>2</v>
      </c>
      <c r="CE86">
        <v>1</v>
      </c>
      <c r="CF86">
        <v>1</v>
      </c>
      <c r="CG86">
        <v>2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2</v>
      </c>
      <c r="CP86">
        <v>2</v>
      </c>
      <c r="CQ86">
        <v>2</v>
      </c>
      <c r="CR86">
        <v>3</v>
      </c>
      <c r="CS86">
        <v>2</v>
      </c>
      <c r="CT86">
        <v>1</v>
      </c>
      <c r="CU86">
        <v>1</v>
      </c>
    </row>
    <row r="87" spans="1:99" x14ac:dyDescent="0.35">
      <c r="A87">
        <v>1480197</v>
      </c>
      <c r="B87" s="3">
        <v>42203</v>
      </c>
      <c r="C87" t="s">
        <v>116</v>
      </c>
      <c r="D87">
        <v>1</v>
      </c>
      <c r="E87">
        <v>1</v>
      </c>
      <c r="F87">
        <v>2</v>
      </c>
      <c r="G87">
        <v>2</v>
      </c>
      <c r="H87">
        <v>1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2</v>
      </c>
      <c r="P87">
        <v>2</v>
      </c>
      <c r="Q87">
        <v>1</v>
      </c>
      <c r="R87">
        <v>3</v>
      </c>
      <c r="S87">
        <v>1</v>
      </c>
      <c r="T87">
        <v>2</v>
      </c>
      <c r="U87">
        <v>1</v>
      </c>
      <c r="V87">
        <v>2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1</v>
      </c>
      <c r="AD87">
        <v>3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1</v>
      </c>
      <c r="AO87">
        <v>1</v>
      </c>
      <c r="AP87">
        <v>3</v>
      </c>
      <c r="AQ87">
        <v>1</v>
      </c>
      <c r="AR87">
        <v>1</v>
      </c>
      <c r="AS87">
        <v>3</v>
      </c>
      <c r="AT87">
        <v>1</v>
      </c>
      <c r="AU87">
        <v>1</v>
      </c>
      <c r="AV87">
        <v>3</v>
      </c>
      <c r="AW87">
        <v>1</v>
      </c>
      <c r="AX87">
        <v>2</v>
      </c>
      <c r="AY87">
        <v>3</v>
      </c>
      <c r="AZ87">
        <v>2</v>
      </c>
      <c r="BA87">
        <v>1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1</v>
      </c>
      <c r="BH87">
        <v>3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1</v>
      </c>
      <c r="BT87">
        <v>3</v>
      </c>
      <c r="BU87">
        <v>2</v>
      </c>
      <c r="BV87">
        <v>1</v>
      </c>
      <c r="BW87">
        <v>2</v>
      </c>
      <c r="BX87">
        <v>1</v>
      </c>
      <c r="BY87">
        <v>1</v>
      </c>
      <c r="BZ87">
        <v>3</v>
      </c>
      <c r="CA87">
        <v>2</v>
      </c>
      <c r="CB87">
        <v>2</v>
      </c>
      <c r="CC87">
        <v>3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2</v>
      </c>
      <c r="CU87">
        <v>3</v>
      </c>
    </row>
    <row r="88" spans="1:99" x14ac:dyDescent="0.35">
      <c r="A88">
        <v>1480198</v>
      </c>
      <c r="B88" s="3">
        <v>42161</v>
      </c>
      <c r="C88" t="s">
        <v>114</v>
      </c>
      <c r="D88">
        <v>2</v>
      </c>
      <c r="E88">
        <v>2</v>
      </c>
      <c r="F88">
        <v>2</v>
      </c>
      <c r="G88">
        <v>2</v>
      </c>
      <c r="H88">
        <v>1</v>
      </c>
      <c r="I88">
        <v>2</v>
      </c>
      <c r="J88">
        <v>1</v>
      </c>
      <c r="K88">
        <v>2</v>
      </c>
      <c r="L88">
        <v>2</v>
      </c>
      <c r="M88">
        <v>1</v>
      </c>
      <c r="N88">
        <v>1</v>
      </c>
      <c r="O88">
        <v>1</v>
      </c>
      <c r="P88">
        <v>2</v>
      </c>
      <c r="Q88">
        <v>1</v>
      </c>
      <c r="R88">
        <v>1</v>
      </c>
      <c r="S88">
        <v>2</v>
      </c>
      <c r="T88">
        <v>2</v>
      </c>
      <c r="U88">
        <v>2</v>
      </c>
      <c r="V88">
        <v>1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2</v>
      </c>
      <c r="AF88">
        <v>2</v>
      </c>
      <c r="AG88">
        <v>1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2</v>
      </c>
      <c r="AS88">
        <v>3</v>
      </c>
      <c r="AT88">
        <v>2</v>
      </c>
      <c r="AU88">
        <v>1</v>
      </c>
      <c r="AV88">
        <v>2</v>
      </c>
      <c r="AW88">
        <v>1</v>
      </c>
      <c r="AX88">
        <v>2</v>
      </c>
      <c r="AY88">
        <v>1</v>
      </c>
      <c r="AZ88">
        <v>2</v>
      </c>
      <c r="BA88">
        <v>1</v>
      </c>
      <c r="BB88">
        <v>1</v>
      </c>
      <c r="BC88">
        <v>2</v>
      </c>
      <c r="BD88">
        <v>1</v>
      </c>
      <c r="BE88">
        <v>3</v>
      </c>
      <c r="BF88">
        <v>1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2</v>
      </c>
      <c r="BM88">
        <v>2</v>
      </c>
      <c r="BN88">
        <v>3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3</v>
      </c>
      <c r="BU88">
        <v>2</v>
      </c>
      <c r="BV88">
        <v>2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3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2</v>
      </c>
      <c r="CS88">
        <v>2</v>
      </c>
      <c r="CT88">
        <v>1</v>
      </c>
      <c r="CU88">
        <v>2</v>
      </c>
    </row>
    <row r="89" spans="1:99" x14ac:dyDescent="0.35">
      <c r="A89">
        <v>1480199</v>
      </c>
      <c r="B89" s="3">
        <v>42149</v>
      </c>
      <c r="C89" t="s">
        <v>116</v>
      </c>
      <c r="D89">
        <v>2</v>
      </c>
      <c r="E89">
        <v>1</v>
      </c>
      <c r="F89">
        <v>2</v>
      </c>
      <c r="G89">
        <v>2</v>
      </c>
      <c r="H89">
        <v>2</v>
      </c>
      <c r="I89">
        <v>1</v>
      </c>
      <c r="J89">
        <v>2</v>
      </c>
      <c r="K89">
        <v>1</v>
      </c>
      <c r="L89">
        <v>3</v>
      </c>
      <c r="M89">
        <v>2</v>
      </c>
      <c r="N89">
        <v>1</v>
      </c>
      <c r="O89">
        <v>3</v>
      </c>
      <c r="P89">
        <v>2</v>
      </c>
      <c r="Q89">
        <v>1</v>
      </c>
      <c r="R89">
        <v>1</v>
      </c>
      <c r="S89">
        <v>2</v>
      </c>
      <c r="T89">
        <v>1</v>
      </c>
      <c r="U89">
        <v>2</v>
      </c>
      <c r="V89">
        <v>1</v>
      </c>
      <c r="W89">
        <v>1</v>
      </c>
      <c r="X89">
        <v>3</v>
      </c>
      <c r="Y89">
        <v>2</v>
      </c>
      <c r="Z89">
        <v>2</v>
      </c>
      <c r="AA89">
        <v>2</v>
      </c>
      <c r="AB89">
        <v>2</v>
      </c>
      <c r="AC89">
        <v>2</v>
      </c>
      <c r="AD89">
        <v>1</v>
      </c>
      <c r="AE89">
        <v>2</v>
      </c>
      <c r="AF89">
        <v>1</v>
      </c>
      <c r="AG89">
        <v>3</v>
      </c>
      <c r="AH89">
        <v>2</v>
      </c>
      <c r="AI89">
        <v>1</v>
      </c>
      <c r="AJ89">
        <v>2</v>
      </c>
      <c r="AK89">
        <v>1</v>
      </c>
      <c r="AL89">
        <v>2</v>
      </c>
      <c r="AM89">
        <v>3</v>
      </c>
      <c r="AN89">
        <v>2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1</v>
      </c>
      <c r="AV89">
        <v>3</v>
      </c>
      <c r="AW89">
        <v>2</v>
      </c>
      <c r="AX89">
        <v>2</v>
      </c>
      <c r="AY89">
        <v>3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3</v>
      </c>
      <c r="BF89">
        <v>2</v>
      </c>
      <c r="BG89">
        <v>1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3</v>
      </c>
      <c r="BR89">
        <v>1</v>
      </c>
      <c r="BS89">
        <v>1</v>
      </c>
      <c r="BT89">
        <v>3</v>
      </c>
      <c r="BU89">
        <v>1</v>
      </c>
      <c r="BV89">
        <v>1</v>
      </c>
      <c r="BW89">
        <v>3</v>
      </c>
      <c r="BX89">
        <v>1</v>
      </c>
      <c r="BY89">
        <v>2</v>
      </c>
      <c r="BZ89">
        <v>3</v>
      </c>
      <c r="CA89">
        <v>2</v>
      </c>
      <c r="CB89">
        <v>2</v>
      </c>
      <c r="CC89">
        <v>1</v>
      </c>
      <c r="CD89">
        <v>1</v>
      </c>
      <c r="CE89">
        <v>1</v>
      </c>
      <c r="CF89">
        <v>3</v>
      </c>
      <c r="CG89">
        <v>1</v>
      </c>
      <c r="CH89">
        <v>1</v>
      </c>
      <c r="CI89">
        <v>2</v>
      </c>
      <c r="CJ89">
        <v>1</v>
      </c>
      <c r="CK89">
        <v>1</v>
      </c>
      <c r="CL89">
        <v>3</v>
      </c>
      <c r="CM89">
        <v>2</v>
      </c>
      <c r="CN89">
        <v>1</v>
      </c>
      <c r="CO89">
        <v>3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</row>
    <row r="90" spans="1:99" x14ac:dyDescent="0.35">
      <c r="A90">
        <v>1480200</v>
      </c>
      <c r="B90" s="3">
        <v>42178</v>
      </c>
      <c r="C90" t="s">
        <v>114</v>
      </c>
      <c r="D90">
        <v>2</v>
      </c>
      <c r="E90">
        <v>2</v>
      </c>
      <c r="F90">
        <v>3</v>
      </c>
      <c r="G90">
        <v>1</v>
      </c>
      <c r="H90">
        <v>1</v>
      </c>
      <c r="I90">
        <v>2</v>
      </c>
      <c r="J90">
        <v>1</v>
      </c>
      <c r="K90">
        <v>1</v>
      </c>
      <c r="L90">
        <v>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3</v>
      </c>
      <c r="V90">
        <v>1</v>
      </c>
      <c r="W90">
        <v>2</v>
      </c>
      <c r="X90">
        <v>3</v>
      </c>
      <c r="Y90">
        <v>1</v>
      </c>
      <c r="Z90">
        <v>1</v>
      </c>
      <c r="AA90">
        <v>3</v>
      </c>
      <c r="AB90">
        <v>2</v>
      </c>
      <c r="AC90">
        <v>1</v>
      </c>
      <c r="AD90">
        <v>2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2</v>
      </c>
      <c r="AP90">
        <v>1</v>
      </c>
      <c r="AQ90">
        <v>2</v>
      </c>
      <c r="AR90">
        <v>2</v>
      </c>
      <c r="AS90">
        <v>1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1</v>
      </c>
      <c r="BE90">
        <v>2</v>
      </c>
      <c r="BF90">
        <v>1</v>
      </c>
      <c r="BG90">
        <v>1</v>
      </c>
      <c r="BH90">
        <v>3</v>
      </c>
      <c r="BI90">
        <v>1</v>
      </c>
      <c r="BJ90">
        <v>2</v>
      </c>
      <c r="BK90">
        <v>1</v>
      </c>
      <c r="BL90">
        <v>2</v>
      </c>
      <c r="BM90">
        <v>2</v>
      </c>
      <c r="BN90">
        <v>3</v>
      </c>
      <c r="BO90">
        <v>2</v>
      </c>
      <c r="BP90">
        <v>1</v>
      </c>
      <c r="BQ90">
        <v>1</v>
      </c>
      <c r="BR90">
        <v>1</v>
      </c>
      <c r="BS90">
        <v>2</v>
      </c>
      <c r="BT90">
        <v>3</v>
      </c>
      <c r="BU90">
        <v>1</v>
      </c>
      <c r="BV90">
        <v>1</v>
      </c>
      <c r="BW90">
        <v>2</v>
      </c>
      <c r="BX90">
        <v>1</v>
      </c>
      <c r="BY90">
        <v>2</v>
      </c>
      <c r="BZ90">
        <v>1</v>
      </c>
      <c r="CA90">
        <v>2</v>
      </c>
      <c r="CB90">
        <v>1</v>
      </c>
      <c r="CC90">
        <v>2</v>
      </c>
      <c r="CD90">
        <v>2</v>
      </c>
      <c r="CE90">
        <v>1</v>
      </c>
      <c r="CF90">
        <v>3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3</v>
      </c>
      <c r="CM90">
        <v>2</v>
      </c>
      <c r="CN90">
        <v>2</v>
      </c>
      <c r="CO90">
        <v>2</v>
      </c>
      <c r="CP90">
        <v>1</v>
      </c>
      <c r="CQ90">
        <v>2</v>
      </c>
      <c r="CR90">
        <v>1</v>
      </c>
      <c r="CS90">
        <v>1</v>
      </c>
      <c r="CT90">
        <v>2</v>
      </c>
      <c r="CU90">
        <v>2</v>
      </c>
    </row>
    <row r="91" spans="1:99" x14ac:dyDescent="0.35">
      <c r="A91">
        <v>1480201</v>
      </c>
      <c r="B91" s="3">
        <v>42191</v>
      </c>
      <c r="C91" t="s">
        <v>114</v>
      </c>
      <c r="D91">
        <v>1</v>
      </c>
      <c r="E91">
        <v>2</v>
      </c>
      <c r="F91">
        <v>3</v>
      </c>
      <c r="G91">
        <v>1</v>
      </c>
      <c r="H91">
        <v>1</v>
      </c>
      <c r="I91">
        <v>1</v>
      </c>
      <c r="J91">
        <v>1</v>
      </c>
      <c r="K91">
        <v>2</v>
      </c>
      <c r="L91">
        <v>2</v>
      </c>
      <c r="M91">
        <v>1</v>
      </c>
      <c r="N91">
        <v>1</v>
      </c>
      <c r="O91">
        <v>1</v>
      </c>
      <c r="P91">
        <v>1</v>
      </c>
      <c r="Q91">
        <v>1</v>
      </c>
      <c r="R91">
        <v>3</v>
      </c>
      <c r="S91">
        <v>1</v>
      </c>
      <c r="T91">
        <v>2</v>
      </c>
      <c r="U91">
        <v>2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1</v>
      </c>
      <c r="AC91">
        <v>2</v>
      </c>
      <c r="AD91">
        <v>3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3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2</v>
      </c>
      <c r="BA91">
        <v>1</v>
      </c>
      <c r="BB91">
        <v>1</v>
      </c>
      <c r="BC91">
        <v>1</v>
      </c>
      <c r="BD91">
        <v>2</v>
      </c>
      <c r="BE91">
        <v>1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2</v>
      </c>
      <c r="BM91">
        <v>2</v>
      </c>
      <c r="BN91">
        <v>1</v>
      </c>
      <c r="BO91">
        <v>2</v>
      </c>
      <c r="BP91">
        <v>1</v>
      </c>
      <c r="BQ91">
        <v>1</v>
      </c>
      <c r="BR91">
        <v>1</v>
      </c>
      <c r="BS91">
        <v>2</v>
      </c>
      <c r="BT91">
        <v>2</v>
      </c>
      <c r="BU91">
        <v>2</v>
      </c>
      <c r="BV91">
        <v>2</v>
      </c>
      <c r="BW91">
        <v>1</v>
      </c>
      <c r="BX91">
        <v>1</v>
      </c>
      <c r="BY91">
        <v>2</v>
      </c>
      <c r="BZ91">
        <v>3</v>
      </c>
      <c r="CA91">
        <v>1</v>
      </c>
      <c r="CB91">
        <v>2</v>
      </c>
      <c r="CC91">
        <v>1</v>
      </c>
      <c r="CD91">
        <v>2</v>
      </c>
      <c r="CE91">
        <v>1</v>
      </c>
      <c r="CF91">
        <v>1</v>
      </c>
      <c r="CG91">
        <v>2</v>
      </c>
      <c r="CH91">
        <v>2</v>
      </c>
      <c r="CI91">
        <v>3</v>
      </c>
      <c r="CJ91">
        <v>1</v>
      </c>
      <c r="CK91">
        <v>2</v>
      </c>
      <c r="CL91">
        <v>1</v>
      </c>
      <c r="CM91">
        <v>1</v>
      </c>
      <c r="CN91">
        <v>1</v>
      </c>
      <c r="CO91">
        <v>1</v>
      </c>
      <c r="CP91">
        <v>2</v>
      </c>
      <c r="CQ91">
        <v>1</v>
      </c>
      <c r="CR91">
        <v>3</v>
      </c>
      <c r="CS91">
        <v>2</v>
      </c>
      <c r="CT91">
        <v>1</v>
      </c>
      <c r="CU91">
        <v>3</v>
      </c>
    </row>
    <row r="92" spans="1:99" x14ac:dyDescent="0.35">
      <c r="A92">
        <v>1480202</v>
      </c>
      <c r="B92" s="3">
        <v>42198</v>
      </c>
      <c r="C92" t="s">
        <v>115</v>
      </c>
      <c r="D92">
        <v>1</v>
      </c>
      <c r="E92">
        <v>2</v>
      </c>
      <c r="F92">
        <v>3</v>
      </c>
      <c r="G92">
        <v>2</v>
      </c>
      <c r="H92">
        <v>1</v>
      </c>
      <c r="I92">
        <v>1</v>
      </c>
      <c r="J92">
        <v>2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1</v>
      </c>
      <c r="AD92">
        <v>2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2</v>
      </c>
      <c r="AM92">
        <v>1</v>
      </c>
      <c r="AN92">
        <v>1</v>
      </c>
      <c r="AO92">
        <v>1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2</v>
      </c>
      <c r="AV92">
        <v>2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2</v>
      </c>
      <c r="BD92">
        <v>2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2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2</v>
      </c>
      <c r="BW92">
        <v>1</v>
      </c>
      <c r="BX92">
        <v>1</v>
      </c>
      <c r="BY92">
        <v>2</v>
      </c>
      <c r="BZ92">
        <v>1</v>
      </c>
      <c r="CA92">
        <v>1</v>
      </c>
      <c r="CB92">
        <v>2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3</v>
      </c>
      <c r="CP92">
        <v>2</v>
      </c>
      <c r="CQ92">
        <v>1</v>
      </c>
      <c r="CR92">
        <v>3</v>
      </c>
      <c r="CS92">
        <v>2</v>
      </c>
      <c r="CT92">
        <v>1</v>
      </c>
      <c r="CU92">
        <v>3</v>
      </c>
    </row>
    <row r="93" spans="1:99" x14ac:dyDescent="0.35">
      <c r="A93">
        <v>1480203</v>
      </c>
      <c r="B93" s="3">
        <v>42148</v>
      </c>
      <c r="C93" t="s">
        <v>114</v>
      </c>
      <c r="D93">
        <v>2</v>
      </c>
      <c r="E93">
        <v>2</v>
      </c>
      <c r="F93">
        <v>1</v>
      </c>
      <c r="G93">
        <v>2</v>
      </c>
      <c r="H93">
        <v>1</v>
      </c>
      <c r="I93">
        <v>3</v>
      </c>
      <c r="J93">
        <v>1</v>
      </c>
      <c r="K93">
        <v>1</v>
      </c>
      <c r="L93">
        <v>1</v>
      </c>
      <c r="M93">
        <v>2</v>
      </c>
      <c r="N93">
        <v>2</v>
      </c>
      <c r="O93">
        <v>3</v>
      </c>
      <c r="P93">
        <v>2</v>
      </c>
      <c r="Q93">
        <v>2</v>
      </c>
      <c r="R93">
        <v>1</v>
      </c>
      <c r="S93">
        <v>1</v>
      </c>
      <c r="T93">
        <v>2</v>
      </c>
      <c r="U93">
        <v>3</v>
      </c>
      <c r="V93">
        <v>1</v>
      </c>
      <c r="W93">
        <v>2</v>
      </c>
      <c r="X93">
        <v>1</v>
      </c>
      <c r="Y93">
        <v>2</v>
      </c>
      <c r="Z93">
        <v>1</v>
      </c>
      <c r="AA93">
        <v>3</v>
      </c>
      <c r="AB93">
        <v>1</v>
      </c>
      <c r="AC93">
        <v>1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3</v>
      </c>
      <c r="BF93">
        <v>1</v>
      </c>
      <c r="BG93">
        <v>2</v>
      </c>
      <c r="BH93">
        <v>3</v>
      </c>
      <c r="BI93">
        <v>1</v>
      </c>
      <c r="BJ93">
        <v>1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1</v>
      </c>
      <c r="BS93">
        <v>1</v>
      </c>
      <c r="BT93">
        <v>3</v>
      </c>
      <c r="BU93">
        <v>2</v>
      </c>
      <c r="BV93">
        <v>2</v>
      </c>
      <c r="BW93">
        <v>1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3</v>
      </c>
      <c r="CD93">
        <v>2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1</v>
      </c>
      <c r="CO93">
        <v>2</v>
      </c>
      <c r="CP93">
        <v>2</v>
      </c>
      <c r="CQ93">
        <v>2</v>
      </c>
      <c r="CR93">
        <v>2</v>
      </c>
      <c r="CS93">
        <v>1</v>
      </c>
      <c r="CT93">
        <v>1</v>
      </c>
      <c r="CU93">
        <v>1</v>
      </c>
    </row>
    <row r="94" spans="1:99" x14ac:dyDescent="0.35">
      <c r="A94">
        <v>1480204</v>
      </c>
      <c r="B94" s="3">
        <v>42182</v>
      </c>
      <c r="C94" t="s">
        <v>114</v>
      </c>
      <c r="D94">
        <v>1</v>
      </c>
      <c r="E94">
        <v>2</v>
      </c>
      <c r="F94">
        <v>3</v>
      </c>
      <c r="G94">
        <v>2</v>
      </c>
      <c r="H94">
        <v>2</v>
      </c>
      <c r="I94">
        <v>1</v>
      </c>
      <c r="J94">
        <v>2</v>
      </c>
      <c r="K94">
        <v>2</v>
      </c>
      <c r="L94">
        <v>1</v>
      </c>
      <c r="M94">
        <v>1</v>
      </c>
      <c r="N94">
        <v>2</v>
      </c>
      <c r="O94">
        <v>3</v>
      </c>
      <c r="P94">
        <v>2</v>
      </c>
      <c r="Q94">
        <v>2</v>
      </c>
      <c r="R94">
        <v>2</v>
      </c>
      <c r="S94">
        <v>1</v>
      </c>
      <c r="T94">
        <v>1</v>
      </c>
      <c r="U94">
        <v>3</v>
      </c>
      <c r="V94">
        <v>2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1</v>
      </c>
      <c r="AD94">
        <v>3</v>
      </c>
      <c r="AE94">
        <v>1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3</v>
      </c>
      <c r="AN94">
        <v>2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3</v>
      </c>
      <c r="AW94">
        <v>2</v>
      </c>
      <c r="AX94">
        <v>2</v>
      </c>
      <c r="AY94">
        <v>1</v>
      </c>
      <c r="AZ94">
        <v>1</v>
      </c>
      <c r="BA94">
        <v>2</v>
      </c>
      <c r="BB94">
        <v>2</v>
      </c>
      <c r="BC94">
        <v>1</v>
      </c>
      <c r="BD94">
        <v>1</v>
      </c>
      <c r="BE94">
        <v>2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2</v>
      </c>
      <c r="BR94">
        <v>2</v>
      </c>
      <c r="BS94">
        <v>1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2</v>
      </c>
      <c r="CS94">
        <v>1</v>
      </c>
      <c r="CT94">
        <v>1</v>
      </c>
      <c r="CU94">
        <v>3</v>
      </c>
    </row>
    <row r="95" spans="1:99" x14ac:dyDescent="0.35">
      <c r="A95">
        <v>1480205</v>
      </c>
      <c r="B95" s="3">
        <v>42186</v>
      </c>
      <c r="C95" t="s">
        <v>116</v>
      </c>
      <c r="D95">
        <v>1</v>
      </c>
      <c r="E95">
        <v>2</v>
      </c>
      <c r="F95">
        <v>3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2</v>
      </c>
      <c r="S95">
        <v>1</v>
      </c>
      <c r="T95">
        <v>1</v>
      </c>
      <c r="U95">
        <v>2</v>
      </c>
      <c r="V95">
        <v>1</v>
      </c>
      <c r="W95">
        <v>2</v>
      </c>
      <c r="X95">
        <v>3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3</v>
      </c>
      <c r="AQ95">
        <v>2</v>
      </c>
      <c r="AR95">
        <v>2</v>
      </c>
      <c r="AS95">
        <v>3</v>
      </c>
      <c r="AT95">
        <v>1</v>
      </c>
      <c r="AU95">
        <v>1</v>
      </c>
      <c r="AV95">
        <v>1</v>
      </c>
      <c r="AW95">
        <v>2</v>
      </c>
      <c r="AX95">
        <v>2</v>
      </c>
      <c r="AY95">
        <v>3</v>
      </c>
      <c r="AZ95">
        <v>1</v>
      </c>
      <c r="BA95">
        <v>2</v>
      </c>
      <c r="BB95">
        <v>3</v>
      </c>
      <c r="BC95">
        <v>1</v>
      </c>
      <c r="BD95">
        <v>2</v>
      </c>
      <c r="BE95">
        <v>3</v>
      </c>
      <c r="BF95">
        <v>2</v>
      </c>
      <c r="BG95">
        <v>2</v>
      </c>
      <c r="BH95">
        <v>3</v>
      </c>
      <c r="BI95">
        <v>1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2</v>
      </c>
      <c r="BY95">
        <v>2</v>
      </c>
      <c r="BZ95">
        <v>1</v>
      </c>
      <c r="CA95">
        <v>1</v>
      </c>
      <c r="CB95">
        <v>2</v>
      </c>
      <c r="CC95">
        <v>3</v>
      </c>
      <c r="CD95">
        <v>2</v>
      </c>
      <c r="CE95">
        <v>2</v>
      </c>
      <c r="CF95">
        <v>1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2</v>
      </c>
      <c r="CS95">
        <v>1</v>
      </c>
      <c r="CT95">
        <v>1</v>
      </c>
      <c r="CU95">
        <v>1</v>
      </c>
    </row>
    <row r="96" spans="1:99" x14ac:dyDescent="0.35">
      <c r="A96">
        <v>1480206</v>
      </c>
      <c r="B96" s="3">
        <v>42186</v>
      </c>
      <c r="C96" t="s">
        <v>116</v>
      </c>
      <c r="D96">
        <v>2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1</v>
      </c>
      <c r="L96">
        <v>2</v>
      </c>
      <c r="M96">
        <v>1</v>
      </c>
      <c r="N96">
        <v>2</v>
      </c>
      <c r="O96">
        <v>1</v>
      </c>
      <c r="P96">
        <v>1</v>
      </c>
      <c r="Q96">
        <v>1</v>
      </c>
      <c r="R96">
        <v>3</v>
      </c>
      <c r="S96">
        <v>1</v>
      </c>
      <c r="T96">
        <v>1</v>
      </c>
      <c r="U96">
        <v>1</v>
      </c>
      <c r="V96">
        <v>2</v>
      </c>
      <c r="W96">
        <v>1</v>
      </c>
      <c r="X96">
        <v>3</v>
      </c>
      <c r="Y96">
        <v>1</v>
      </c>
      <c r="Z96">
        <v>2</v>
      </c>
      <c r="AA96">
        <v>2</v>
      </c>
      <c r="AB96">
        <v>2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1</v>
      </c>
      <c r="AM96">
        <v>3</v>
      </c>
      <c r="AN96">
        <v>1</v>
      </c>
      <c r="AO96">
        <v>1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2</v>
      </c>
      <c r="BJ96">
        <v>1</v>
      </c>
      <c r="BK96">
        <v>2</v>
      </c>
      <c r="BL96">
        <v>2</v>
      </c>
      <c r="BM96">
        <v>1</v>
      </c>
      <c r="BN96">
        <v>2</v>
      </c>
      <c r="BO96">
        <v>2</v>
      </c>
      <c r="BP96">
        <v>1</v>
      </c>
      <c r="BQ96">
        <v>3</v>
      </c>
      <c r="BR96">
        <v>1</v>
      </c>
      <c r="BS96">
        <v>1</v>
      </c>
      <c r="BT96">
        <v>1</v>
      </c>
      <c r="BU96">
        <v>2</v>
      </c>
      <c r="BV96">
        <v>1</v>
      </c>
      <c r="BW96">
        <v>3</v>
      </c>
      <c r="BX96">
        <v>2</v>
      </c>
      <c r="BY96">
        <v>2</v>
      </c>
      <c r="BZ96">
        <v>1</v>
      </c>
      <c r="CA96">
        <v>1</v>
      </c>
      <c r="CB96">
        <v>2</v>
      </c>
      <c r="CC96">
        <v>1</v>
      </c>
      <c r="CD96">
        <v>1</v>
      </c>
      <c r="CE96">
        <v>1</v>
      </c>
      <c r="CF96">
        <v>3</v>
      </c>
      <c r="CG96">
        <v>1</v>
      </c>
      <c r="CH96">
        <v>2</v>
      </c>
      <c r="CI96">
        <v>1</v>
      </c>
      <c r="CJ96">
        <v>2</v>
      </c>
      <c r="CK96">
        <v>1</v>
      </c>
      <c r="CL96">
        <v>3</v>
      </c>
      <c r="CM96">
        <v>1</v>
      </c>
      <c r="CN96">
        <v>1</v>
      </c>
      <c r="CO96">
        <v>2</v>
      </c>
      <c r="CP96">
        <v>2</v>
      </c>
      <c r="CQ96">
        <v>1</v>
      </c>
      <c r="CR96">
        <v>3</v>
      </c>
      <c r="CS96">
        <v>1</v>
      </c>
      <c r="CT96">
        <v>1</v>
      </c>
      <c r="CU96">
        <v>3</v>
      </c>
    </row>
    <row r="97" spans="1:99" x14ac:dyDescent="0.35">
      <c r="A97">
        <v>1480207</v>
      </c>
      <c r="B97" s="3">
        <v>42152</v>
      </c>
      <c r="C97" t="s">
        <v>115</v>
      </c>
      <c r="D97">
        <v>1</v>
      </c>
      <c r="E97">
        <v>2</v>
      </c>
      <c r="F97">
        <v>2</v>
      </c>
      <c r="G97">
        <v>2</v>
      </c>
      <c r="H97">
        <v>1</v>
      </c>
      <c r="I97">
        <v>2</v>
      </c>
      <c r="J97">
        <v>1</v>
      </c>
      <c r="K97">
        <v>1</v>
      </c>
      <c r="L97">
        <v>3</v>
      </c>
      <c r="M97">
        <v>2</v>
      </c>
      <c r="N97">
        <v>2</v>
      </c>
      <c r="O97">
        <v>3</v>
      </c>
      <c r="P97">
        <v>1</v>
      </c>
      <c r="Q97">
        <v>1</v>
      </c>
      <c r="R97">
        <v>1</v>
      </c>
      <c r="S97">
        <v>2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1</v>
      </c>
      <c r="AC97">
        <v>2</v>
      </c>
      <c r="AD97">
        <v>1</v>
      </c>
      <c r="AE97">
        <v>2</v>
      </c>
      <c r="AF97">
        <v>2</v>
      </c>
      <c r="AG97">
        <v>3</v>
      </c>
      <c r="AH97">
        <v>2</v>
      </c>
      <c r="AI97">
        <v>2</v>
      </c>
      <c r="AJ97">
        <v>1</v>
      </c>
      <c r="AK97">
        <v>1</v>
      </c>
      <c r="AL97">
        <v>2</v>
      </c>
      <c r="AM97">
        <v>3</v>
      </c>
      <c r="AN97">
        <v>1</v>
      </c>
      <c r="AO97">
        <v>1</v>
      </c>
      <c r="AP97">
        <v>3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2</v>
      </c>
      <c r="AY97">
        <v>1</v>
      </c>
      <c r="AZ97">
        <v>2</v>
      </c>
      <c r="BA97">
        <v>1</v>
      </c>
      <c r="BB97">
        <v>2</v>
      </c>
      <c r="BC97">
        <v>1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2</v>
      </c>
      <c r="BM97">
        <v>2</v>
      </c>
      <c r="BN97">
        <v>3</v>
      </c>
      <c r="BO97">
        <v>1</v>
      </c>
      <c r="BP97">
        <v>2</v>
      </c>
      <c r="BQ97">
        <v>3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2</v>
      </c>
      <c r="BZ97">
        <v>2</v>
      </c>
      <c r="CA97">
        <v>1</v>
      </c>
      <c r="CB97">
        <v>1</v>
      </c>
      <c r="CC97">
        <v>3</v>
      </c>
      <c r="CD97">
        <v>1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3</v>
      </c>
      <c r="CM97">
        <v>2</v>
      </c>
      <c r="CN97">
        <v>1</v>
      </c>
      <c r="CO97">
        <v>3</v>
      </c>
      <c r="CP97">
        <v>2</v>
      </c>
      <c r="CQ97">
        <v>2</v>
      </c>
      <c r="CR97">
        <v>2</v>
      </c>
      <c r="CS97">
        <v>1</v>
      </c>
      <c r="CT97">
        <v>2</v>
      </c>
      <c r="CU97">
        <v>1</v>
      </c>
    </row>
    <row r="98" spans="1:99" x14ac:dyDescent="0.35">
      <c r="A98">
        <v>1480208</v>
      </c>
      <c r="B98" s="3">
        <v>42163</v>
      </c>
      <c r="C98" t="s">
        <v>114</v>
      </c>
      <c r="D98">
        <v>2</v>
      </c>
      <c r="E98">
        <v>2</v>
      </c>
      <c r="F98">
        <v>1</v>
      </c>
      <c r="G98">
        <v>2</v>
      </c>
      <c r="H98">
        <v>2</v>
      </c>
      <c r="I98">
        <v>1</v>
      </c>
      <c r="J98">
        <v>1</v>
      </c>
      <c r="K98">
        <v>2</v>
      </c>
      <c r="L98">
        <v>2</v>
      </c>
      <c r="M98">
        <v>1</v>
      </c>
      <c r="N98">
        <v>1</v>
      </c>
      <c r="O98">
        <v>3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3</v>
      </c>
      <c r="Y98">
        <v>1</v>
      </c>
      <c r="Z98">
        <v>2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2</v>
      </c>
      <c r="AG98">
        <v>1</v>
      </c>
      <c r="AH98">
        <v>1</v>
      </c>
      <c r="AI98">
        <v>1</v>
      </c>
      <c r="AJ98">
        <v>3</v>
      </c>
      <c r="AK98">
        <v>1</v>
      </c>
      <c r="AL98">
        <v>2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1</v>
      </c>
      <c r="AT98">
        <v>1</v>
      </c>
      <c r="AU98">
        <v>2</v>
      </c>
      <c r="AV98">
        <v>3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3</v>
      </c>
      <c r="BC98">
        <v>2</v>
      </c>
      <c r="BD98">
        <v>1</v>
      </c>
      <c r="BE98">
        <v>2</v>
      </c>
      <c r="BF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1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3</v>
      </c>
      <c r="CD98">
        <v>2</v>
      </c>
      <c r="CE98">
        <v>2</v>
      </c>
      <c r="CF98">
        <v>3</v>
      </c>
      <c r="CG98">
        <v>2</v>
      </c>
      <c r="CH98">
        <v>2</v>
      </c>
      <c r="CI98">
        <v>2</v>
      </c>
      <c r="CJ98">
        <v>2</v>
      </c>
      <c r="CK98">
        <v>1</v>
      </c>
      <c r="CL98">
        <v>2</v>
      </c>
      <c r="CM98">
        <v>2</v>
      </c>
      <c r="CN98">
        <v>2</v>
      </c>
      <c r="CO98">
        <v>3</v>
      </c>
      <c r="CP98">
        <v>2</v>
      </c>
      <c r="CQ98">
        <v>2</v>
      </c>
      <c r="CR98">
        <v>1</v>
      </c>
      <c r="CS98">
        <v>1</v>
      </c>
      <c r="CT98">
        <v>2</v>
      </c>
      <c r="CU98">
        <v>1</v>
      </c>
    </row>
    <row r="99" spans="1:99" x14ac:dyDescent="0.35">
      <c r="A99">
        <v>1480209</v>
      </c>
      <c r="B99" s="3">
        <v>42196</v>
      </c>
      <c r="C99" t="s">
        <v>114</v>
      </c>
      <c r="D99">
        <v>1</v>
      </c>
      <c r="E99">
        <v>1</v>
      </c>
      <c r="F99">
        <v>3</v>
      </c>
      <c r="G99">
        <v>2</v>
      </c>
      <c r="H99">
        <v>1</v>
      </c>
      <c r="I99">
        <v>2</v>
      </c>
      <c r="J99">
        <v>2</v>
      </c>
      <c r="K99">
        <v>2</v>
      </c>
      <c r="L99">
        <v>3</v>
      </c>
      <c r="M99">
        <v>1</v>
      </c>
      <c r="N99">
        <v>2</v>
      </c>
      <c r="O99">
        <v>1</v>
      </c>
      <c r="P99">
        <v>2</v>
      </c>
      <c r="Q99">
        <v>2</v>
      </c>
      <c r="R99">
        <v>1</v>
      </c>
      <c r="S99">
        <v>1</v>
      </c>
      <c r="T99">
        <v>2</v>
      </c>
      <c r="U99">
        <v>1</v>
      </c>
      <c r="V99">
        <v>2</v>
      </c>
      <c r="W99">
        <v>1</v>
      </c>
      <c r="X99">
        <v>3</v>
      </c>
      <c r="Y99">
        <v>1</v>
      </c>
      <c r="Z99">
        <v>1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1</v>
      </c>
      <c r="BJ99">
        <v>2</v>
      </c>
      <c r="BK99">
        <v>2</v>
      </c>
      <c r="BL99">
        <v>2</v>
      </c>
      <c r="BM99">
        <v>1</v>
      </c>
      <c r="BN99">
        <v>3</v>
      </c>
      <c r="BO99">
        <v>2</v>
      </c>
      <c r="BP99">
        <v>2</v>
      </c>
      <c r="BQ99">
        <v>3</v>
      </c>
      <c r="BR99">
        <v>2</v>
      </c>
      <c r="BS99">
        <v>2</v>
      </c>
      <c r="BT99">
        <v>2</v>
      </c>
      <c r="BU99">
        <v>2</v>
      </c>
      <c r="BV99">
        <v>1</v>
      </c>
      <c r="BW99">
        <v>2</v>
      </c>
      <c r="BX99">
        <v>1</v>
      </c>
      <c r="BY99">
        <v>1</v>
      </c>
      <c r="BZ99">
        <v>3</v>
      </c>
      <c r="CA99">
        <v>2</v>
      </c>
      <c r="CB99">
        <v>2</v>
      </c>
      <c r="CC99">
        <v>1</v>
      </c>
      <c r="CD99">
        <v>1</v>
      </c>
      <c r="CE99">
        <v>2</v>
      </c>
      <c r="CF99">
        <v>1</v>
      </c>
      <c r="CG99">
        <v>1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2</v>
      </c>
      <c r="CQ99">
        <v>2</v>
      </c>
      <c r="CR99">
        <v>1</v>
      </c>
      <c r="CS99">
        <v>2</v>
      </c>
      <c r="CT99">
        <v>2</v>
      </c>
      <c r="CU99">
        <v>1</v>
      </c>
    </row>
    <row r="100" spans="1:99" x14ac:dyDescent="0.35">
      <c r="A100">
        <v>1480210</v>
      </c>
      <c r="B100" s="3">
        <v>42201</v>
      </c>
      <c r="C100" t="s">
        <v>114</v>
      </c>
      <c r="D100">
        <v>1</v>
      </c>
      <c r="E100">
        <v>1</v>
      </c>
      <c r="F100">
        <v>3</v>
      </c>
      <c r="G100">
        <v>2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3</v>
      </c>
      <c r="AN100">
        <v>1</v>
      </c>
      <c r="AO100">
        <v>2</v>
      </c>
      <c r="AP100">
        <v>2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2</v>
      </c>
      <c r="AW100">
        <v>1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1</v>
      </c>
      <c r="BF100">
        <v>2</v>
      </c>
      <c r="BG100">
        <v>1</v>
      </c>
      <c r="BH100">
        <v>1</v>
      </c>
      <c r="BI100">
        <v>1</v>
      </c>
      <c r="BJ100">
        <v>2</v>
      </c>
      <c r="BK100">
        <v>1</v>
      </c>
      <c r="BL100">
        <v>1</v>
      </c>
      <c r="BM100">
        <v>1</v>
      </c>
      <c r="BN100">
        <v>3</v>
      </c>
      <c r="BO100">
        <v>1</v>
      </c>
      <c r="BP100">
        <v>2</v>
      </c>
      <c r="BQ100">
        <v>3</v>
      </c>
      <c r="BR100">
        <v>2</v>
      </c>
      <c r="BS100">
        <v>1</v>
      </c>
      <c r="BT100">
        <v>2</v>
      </c>
      <c r="BU100">
        <v>2</v>
      </c>
      <c r="BV100">
        <v>1</v>
      </c>
      <c r="BW100">
        <v>3</v>
      </c>
      <c r="BX100">
        <v>2</v>
      </c>
      <c r="BY100">
        <v>2</v>
      </c>
      <c r="BZ100">
        <v>1</v>
      </c>
      <c r="CA100">
        <v>2</v>
      </c>
      <c r="CB100">
        <v>1</v>
      </c>
      <c r="CC100">
        <v>2</v>
      </c>
      <c r="CD100">
        <v>1</v>
      </c>
      <c r="CE100">
        <v>2</v>
      </c>
      <c r="CF100">
        <v>2</v>
      </c>
      <c r="CG100">
        <v>2</v>
      </c>
      <c r="CH100">
        <v>1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2</v>
      </c>
      <c r="CP100">
        <v>2</v>
      </c>
      <c r="CQ100">
        <v>1</v>
      </c>
      <c r="CR100">
        <v>1</v>
      </c>
      <c r="CS100">
        <v>1</v>
      </c>
      <c r="CT100">
        <v>1</v>
      </c>
      <c r="CU100">
        <v>3</v>
      </c>
    </row>
    <row r="101" spans="1:99" x14ac:dyDescent="0.35">
      <c r="A101">
        <v>1480211</v>
      </c>
      <c r="B101" s="3">
        <v>42148</v>
      </c>
      <c r="C101" t="s">
        <v>115</v>
      </c>
      <c r="D101">
        <v>2</v>
      </c>
      <c r="E101">
        <v>2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2</v>
      </c>
      <c r="T101">
        <v>1</v>
      </c>
      <c r="U101">
        <v>3</v>
      </c>
      <c r="V101">
        <v>2</v>
      </c>
      <c r="W101">
        <v>2</v>
      </c>
      <c r="X101">
        <v>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2</v>
      </c>
      <c r="AE101">
        <v>2</v>
      </c>
      <c r="AF101">
        <v>1</v>
      </c>
      <c r="AG101">
        <v>1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3</v>
      </c>
      <c r="AQ101">
        <v>1</v>
      </c>
      <c r="AR101">
        <v>2</v>
      </c>
      <c r="AS101">
        <v>3</v>
      </c>
      <c r="AT101">
        <v>1</v>
      </c>
      <c r="AU101">
        <v>2</v>
      </c>
      <c r="AV101">
        <v>3</v>
      </c>
      <c r="AW101">
        <v>1</v>
      </c>
      <c r="AX101">
        <v>2</v>
      </c>
      <c r="AY101">
        <v>2</v>
      </c>
      <c r="AZ101">
        <v>2</v>
      </c>
      <c r="BA101">
        <v>1</v>
      </c>
      <c r="BB101">
        <v>3</v>
      </c>
      <c r="BC101">
        <v>1</v>
      </c>
      <c r="BD101">
        <v>2</v>
      </c>
      <c r="BE101">
        <v>3</v>
      </c>
      <c r="BF101">
        <v>1</v>
      </c>
      <c r="BG101">
        <v>2</v>
      </c>
      <c r="BH101">
        <v>3</v>
      </c>
      <c r="BI101">
        <v>1</v>
      </c>
      <c r="BJ101">
        <v>2</v>
      </c>
      <c r="BK101">
        <v>3</v>
      </c>
      <c r="BL101">
        <v>2</v>
      </c>
      <c r="BM101">
        <v>1</v>
      </c>
      <c r="BN101">
        <v>3</v>
      </c>
      <c r="BO101">
        <v>2</v>
      </c>
      <c r="BP101">
        <v>1</v>
      </c>
      <c r="BQ101">
        <v>3</v>
      </c>
      <c r="BR101">
        <v>2</v>
      </c>
      <c r="BS101">
        <v>2</v>
      </c>
      <c r="BT101">
        <v>1</v>
      </c>
      <c r="BU101">
        <v>1</v>
      </c>
      <c r="BV101">
        <v>1</v>
      </c>
      <c r="BW101">
        <v>3</v>
      </c>
      <c r="BX101">
        <v>1</v>
      </c>
      <c r="BY101">
        <v>1</v>
      </c>
      <c r="BZ101">
        <v>3</v>
      </c>
      <c r="CA101">
        <v>2</v>
      </c>
      <c r="CB101">
        <v>1</v>
      </c>
      <c r="CC101">
        <v>2</v>
      </c>
      <c r="CD101">
        <v>2</v>
      </c>
      <c r="CE101">
        <v>1</v>
      </c>
      <c r="CF101">
        <v>1</v>
      </c>
      <c r="CG101">
        <v>2</v>
      </c>
      <c r="CH101">
        <v>2</v>
      </c>
      <c r="CI101">
        <v>3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1</v>
      </c>
      <c r="CU101">
        <v>3</v>
      </c>
    </row>
    <row r="102" spans="1:99" x14ac:dyDescent="0.35">
      <c r="A102">
        <v>1480212</v>
      </c>
      <c r="B102" s="3">
        <v>42185</v>
      </c>
      <c r="C102" t="s">
        <v>116</v>
      </c>
      <c r="D102">
        <v>1</v>
      </c>
      <c r="E102">
        <v>2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3</v>
      </c>
      <c r="AE102">
        <v>2</v>
      </c>
      <c r="AF102">
        <v>2</v>
      </c>
      <c r="AG102">
        <v>1</v>
      </c>
      <c r="AH102">
        <v>2</v>
      </c>
      <c r="AI102">
        <v>1</v>
      </c>
      <c r="AJ102">
        <v>3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3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1</v>
      </c>
      <c r="BJ102">
        <v>1</v>
      </c>
      <c r="BK102">
        <v>2</v>
      </c>
      <c r="BL102">
        <v>1</v>
      </c>
      <c r="BM102">
        <v>2</v>
      </c>
      <c r="BN102">
        <v>2</v>
      </c>
      <c r="BO102">
        <v>1</v>
      </c>
      <c r="BP102">
        <v>1</v>
      </c>
      <c r="BQ102">
        <v>3</v>
      </c>
      <c r="BR102">
        <v>2</v>
      </c>
      <c r="BS102">
        <v>2</v>
      </c>
      <c r="BT102">
        <v>3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1</v>
      </c>
      <c r="CC102">
        <v>1</v>
      </c>
      <c r="CD102">
        <v>2</v>
      </c>
      <c r="CE102">
        <v>1</v>
      </c>
      <c r="CF102">
        <v>1</v>
      </c>
      <c r="CG102">
        <v>1</v>
      </c>
      <c r="CH102">
        <v>1</v>
      </c>
      <c r="CI102">
        <v>3</v>
      </c>
      <c r="CJ102">
        <v>2</v>
      </c>
      <c r="CK102">
        <v>2</v>
      </c>
      <c r="CL102">
        <v>3</v>
      </c>
      <c r="CM102">
        <v>2</v>
      </c>
      <c r="CN102">
        <v>1</v>
      </c>
      <c r="CO102">
        <v>2</v>
      </c>
      <c r="CP102">
        <v>2</v>
      </c>
      <c r="CQ102">
        <v>1</v>
      </c>
      <c r="CR102">
        <v>1</v>
      </c>
      <c r="CS102">
        <v>2</v>
      </c>
      <c r="CT102">
        <v>2</v>
      </c>
      <c r="CU102">
        <v>1</v>
      </c>
    </row>
    <row r="103" spans="1:99" x14ac:dyDescent="0.35">
      <c r="A103">
        <v>1480213</v>
      </c>
      <c r="B103" s="3">
        <v>42188</v>
      </c>
      <c r="C103" t="s">
        <v>115</v>
      </c>
      <c r="D103">
        <v>2</v>
      </c>
      <c r="E103">
        <v>1</v>
      </c>
      <c r="F103">
        <v>3</v>
      </c>
      <c r="G103">
        <v>1</v>
      </c>
      <c r="H103">
        <v>2</v>
      </c>
      <c r="I103">
        <v>2</v>
      </c>
      <c r="J103">
        <v>2</v>
      </c>
      <c r="K103">
        <v>2</v>
      </c>
      <c r="L103">
        <v>3</v>
      </c>
      <c r="M103">
        <v>1</v>
      </c>
      <c r="N103">
        <v>1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1</v>
      </c>
      <c r="AS103">
        <v>3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3</v>
      </c>
      <c r="AZ103">
        <v>2</v>
      </c>
      <c r="BA103">
        <v>2</v>
      </c>
      <c r="BB103">
        <v>1</v>
      </c>
      <c r="BC103">
        <v>2</v>
      </c>
      <c r="BD103">
        <v>1</v>
      </c>
      <c r="BE103">
        <v>3</v>
      </c>
      <c r="BF103">
        <v>1</v>
      </c>
      <c r="BG103">
        <v>1</v>
      </c>
      <c r="BH103">
        <v>2</v>
      </c>
      <c r="BI103">
        <v>2</v>
      </c>
      <c r="BJ103">
        <v>2</v>
      </c>
      <c r="BK103">
        <v>1</v>
      </c>
      <c r="BL103">
        <v>1</v>
      </c>
      <c r="BM103">
        <v>1</v>
      </c>
      <c r="BN103">
        <v>3</v>
      </c>
      <c r="BO103">
        <v>1</v>
      </c>
      <c r="BP103">
        <v>1</v>
      </c>
      <c r="BQ103">
        <v>2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3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2</v>
      </c>
      <c r="CG103">
        <v>1</v>
      </c>
      <c r="CH103">
        <v>1</v>
      </c>
      <c r="CI103">
        <v>3</v>
      </c>
      <c r="CJ103">
        <v>2</v>
      </c>
      <c r="CK103">
        <v>2</v>
      </c>
      <c r="CL103">
        <v>2</v>
      </c>
      <c r="CM103">
        <v>1</v>
      </c>
      <c r="CN103">
        <v>2</v>
      </c>
      <c r="CO103">
        <v>3</v>
      </c>
      <c r="CP103">
        <v>2</v>
      </c>
      <c r="CQ103">
        <v>2</v>
      </c>
      <c r="CR103">
        <v>3</v>
      </c>
      <c r="CS103">
        <v>1</v>
      </c>
      <c r="CT103">
        <v>2</v>
      </c>
      <c r="CU103">
        <v>2</v>
      </c>
    </row>
    <row r="104" spans="1:99" x14ac:dyDescent="0.35">
      <c r="A104">
        <v>1480214</v>
      </c>
      <c r="B104" s="3">
        <v>42144</v>
      </c>
      <c r="C104" t="s">
        <v>115</v>
      </c>
      <c r="D104">
        <v>2</v>
      </c>
      <c r="E104">
        <v>2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2</v>
      </c>
      <c r="L104">
        <v>3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3</v>
      </c>
      <c r="AB104">
        <v>1</v>
      </c>
      <c r="AC104">
        <v>2</v>
      </c>
      <c r="AD104">
        <v>3</v>
      </c>
      <c r="AE104">
        <v>2</v>
      </c>
      <c r="AF104">
        <v>2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2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1</v>
      </c>
      <c r="AT104">
        <v>1</v>
      </c>
      <c r="AU104">
        <v>2</v>
      </c>
      <c r="AV104">
        <v>3</v>
      </c>
      <c r="AW104">
        <v>2</v>
      </c>
      <c r="AX104">
        <v>1</v>
      </c>
      <c r="AY104">
        <v>2</v>
      </c>
      <c r="AZ104">
        <v>2</v>
      </c>
      <c r="BA104">
        <v>1</v>
      </c>
      <c r="BB104">
        <v>3</v>
      </c>
      <c r="BC104">
        <v>2</v>
      </c>
      <c r="BD104">
        <v>1</v>
      </c>
      <c r="BE104">
        <v>3</v>
      </c>
      <c r="BF104">
        <v>1</v>
      </c>
      <c r="BG104">
        <v>2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2</v>
      </c>
      <c r="BO104">
        <v>2</v>
      </c>
      <c r="BP104">
        <v>1</v>
      </c>
      <c r="BQ104">
        <v>3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3</v>
      </c>
      <c r="BX104">
        <v>1</v>
      </c>
      <c r="BY104">
        <v>2</v>
      </c>
      <c r="BZ104">
        <v>3</v>
      </c>
      <c r="CA104">
        <v>1</v>
      </c>
      <c r="CB104">
        <v>2</v>
      </c>
      <c r="CC104">
        <v>3</v>
      </c>
      <c r="CD104">
        <v>1</v>
      </c>
      <c r="CE104">
        <v>2</v>
      </c>
      <c r="CF104">
        <v>2</v>
      </c>
      <c r="CG104">
        <v>2</v>
      </c>
      <c r="CH104">
        <v>1</v>
      </c>
      <c r="CI104">
        <v>3</v>
      </c>
      <c r="CJ104">
        <v>1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1</v>
      </c>
      <c r="CR104">
        <v>3</v>
      </c>
      <c r="CS104">
        <v>1</v>
      </c>
      <c r="CT104">
        <v>2</v>
      </c>
      <c r="CU104">
        <v>2</v>
      </c>
    </row>
    <row r="105" spans="1:99" x14ac:dyDescent="0.35">
      <c r="A105">
        <v>1480215</v>
      </c>
      <c r="B105" s="3">
        <v>42193</v>
      </c>
      <c r="C105" t="s">
        <v>114</v>
      </c>
      <c r="D105">
        <v>1</v>
      </c>
      <c r="E105">
        <v>2</v>
      </c>
      <c r="F105">
        <v>3</v>
      </c>
      <c r="G105">
        <v>2</v>
      </c>
      <c r="H105">
        <v>1</v>
      </c>
      <c r="I105">
        <v>3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2</v>
      </c>
      <c r="AB105">
        <v>1</v>
      </c>
      <c r="AC105">
        <v>1</v>
      </c>
      <c r="AD105">
        <v>1</v>
      </c>
      <c r="AE105">
        <v>2</v>
      </c>
      <c r="AF105">
        <v>2</v>
      </c>
      <c r="AG105">
        <v>3</v>
      </c>
      <c r="AH105">
        <v>1</v>
      </c>
      <c r="AI105">
        <v>1</v>
      </c>
      <c r="AJ105">
        <v>1</v>
      </c>
      <c r="AK105">
        <v>2</v>
      </c>
      <c r="AL105">
        <v>1</v>
      </c>
      <c r="AM105">
        <v>2</v>
      </c>
      <c r="AN105">
        <v>1</v>
      </c>
      <c r="AO105">
        <v>2</v>
      </c>
      <c r="AP105">
        <v>3</v>
      </c>
      <c r="AQ105">
        <v>1</v>
      </c>
      <c r="AR105">
        <v>1</v>
      </c>
      <c r="AS105">
        <v>3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1</v>
      </c>
      <c r="BE105">
        <v>3</v>
      </c>
      <c r="BF105">
        <v>2</v>
      </c>
      <c r="BG105">
        <v>1</v>
      </c>
      <c r="BH105">
        <v>2</v>
      </c>
      <c r="BI105">
        <v>1</v>
      </c>
      <c r="BJ105">
        <v>2</v>
      </c>
      <c r="BK105">
        <v>3</v>
      </c>
      <c r="BL105">
        <v>1</v>
      </c>
      <c r="BM105">
        <v>1</v>
      </c>
      <c r="BN105">
        <v>3</v>
      </c>
      <c r="BO105">
        <v>2</v>
      </c>
      <c r="BP105">
        <v>1</v>
      </c>
      <c r="BQ105">
        <v>1</v>
      </c>
      <c r="BR105">
        <v>2</v>
      </c>
      <c r="BS105">
        <v>1</v>
      </c>
      <c r="BT105">
        <v>3</v>
      </c>
      <c r="BU105">
        <v>1</v>
      </c>
      <c r="BV105">
        <v>2</v>
      </c>
      <c r="BW105">
        <v>2</v>
      </c>
      <c r="BX105">
        <v>2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1</v>
      </c>
      <c r="CF105">
        <v>3</v>
      </c>
      <c r="CG105">
        <v>1</v>
      </c>
      <c r="CH105">
        <v>1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</row>
    <row r="106" spans="1:99" x14ac:dyDescent="0.35">
      <c r="A106">
        <v>1480216</v>
      </c>
      <c r="B106" s="3">
        <v>42169</v>
      </c>
      <c r="C106" t="s">
        <v>114</v>
      </c>
      <c r="D106">
        <v>2</v>
      </c>
      <c r="E106">
        <v>2</v>
      </c>
      <c r="F106">
        <v>2</v>
      </c>
      <c r="G106">
        <v>2</v>
      </c>
      <c r="H106">
        <v>1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1</v>
      </c>
      <c r="Y106">
        <v>2</v>
      </c>
      <c r="Z106">
        <v>1</v>
      </c>
      <c r="AA106">
        <v>3</v>
      </c>
      <c r="AB106">
        <v>1</v>
      </c>
      <c r="AC106">
        <v>1</v>
      </c>
      <c r="AD106">
        <v>2</v>
      </c>
      <c r="AE106">
        <v>2</v>
      </c>
      <c r="AF106">
        <v>1</v>
      </c>
      <c r="AG106">
        <v>2</v>
      </c>
      <c r="AH106">
        <v>2</v>
      </c>
      <c r="AI106">
        <v>1</v>
      </c>
      <c r="AJ106">
        <v>1</v>
      </c>
      <c r="AK106">
        <v>1</v>
      </c>
      <c r="AL106">
        <v>1</v>
      </c>
      <c r="AM106">
        <v>3</v>
      </c>
      <c r="AN106">
        <v>2</v>
      </c>
      <c r="AO106">
        <v>1</v>
      </c>
      <c r="AP106">
        <v>2</v>
      </c>
      <c r="AQ106">
        <v>1</v>
      </c>
      <c r="AR106">
        <v>2</v>
      </c>
      <c r="AS106">
        <v>3</v>
      </c>
      <c r="AT106">
        <v>1</v>
      </c>
      <c r="AU106">
        <v>1</v>
      </c>
      <c r="AV106">
        <v>3</v>
      </c>
      <c r="AW106">
        <v>1</v>
      </c>
      <c r="AX106">
        <v>1</v>
      </c>
      <c r="AY106">
        <v>3</v>
      </c>
      <c r="AZ106">
        <v>1</v>
      </c>
      <c r="BA106">
        <v>1</v>
      </c>
      <c r="BB106">
        <v>2</v>
      </c>
      <c r="BC106">
        <v>1</v>
      </c>
      <c r="BD106">
        <v>2</v>
      </c>
      <c r="BE106">
        <v>3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1</v>
      </c>
      <c r="BQ106">
        <v>2</v>
      </c>
      <c r="BR106">
        <v>1</v>
      </c>
      <c r="BS106">
        <v>2</v>
      </c>
      <c r="BT106">
        <v>1</v>
      </c>
      <c r="BU106">
        <v>1</v>
      </c>
      <c r="BV106">
        <v>1</v>
      </c>
      <c r="BW106">
        <v>2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3</v>
      </c>
      <c r="CD106">
        <v>1</v>
      </c>
      <c r="CE106">
        <v>1</v>
      </c>
      <c r="CF106">
        <v>2</v>
      </c>
      <c r="CG106">
        <v>2</v>
      </c>
      <c r="CH106">
        <v>1</v>
      </c>
      <c r="CI106">
        <v>3</v>
      </c>
      <c r="CJ106">
        <v>2</v>
      </c>
      <c r="CK106">
        <v>1</v>
      </c>
      <c r="CL106">
        <v>3</v>
      </c>
      <c r="CM106">
        <v>1</v>
      </c>
      <c r="CN106">
        <v>1</v>
      </c>
      <c r="CO106">
        <v>2</v>
      </c>
      <c r="CP106">
        <v>1</v>
      </c>
      <c r="CQ106">
        <v>1</v>
      </c>
      <c r="CR106">
        <v>2</v>
      </c>
      <c r="CS106">
        <v>1</v>
      </c>
      <c r="CT106">
        <v>2</v>
      </c>
      <c r="CU106">
        <v>1</v>
      </c>
    </row>
    <row r="107" spans="1:99" x14ac:dyDescent="0.35">
      <c r="A107">
        <v>1480217</v>
      </c>
      <c r="B107" s="3">
        <v>42176</v>
      </c>
      <c r="C107" t="s">
        <v>116</v>
      </c>
      <c r="D107">
        <v>1</v>
      </c>
      <c r="E107">
        <v>1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3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3</v>
      </c>
      <c r="AK107">
        <v>2</v>
      </c>
      <c r="AL107">
        <v>1</v>
      </c>
      <c r="AM107">
        <v>2</v>
      </c>
      <c r="AN107">
        <v>1</v>
      </c>
      <c r="AO107">
        <v>2</v>
      </c>
      <c r="AP107">
        <v>2</v>
      </c>
      <c r="AQ107">
        <v>2</v>
      </c>
      <c r="AR107">
        <v>1</v>
      </c>
      <c r="AS107">
        <v>3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3</v>
      </c>
      <c r="BC107">
        <v>2</v>
      </c>
      <c r="BD107">
        <v>1</v>
      </c>
      <c r="BE107">
        <v>3</v>
      </c>
      <c r="BF107">
        <v>2</v>
      </c>
      <c r="BG107">
        <v>1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>
        <v>2</v>
      </c>
      <c r="BU107">
        <v>1</v>
      </c>
      <c r="BV107">
        <v>1</v>
      </c>
      <c r="BW107">
        <v>3</v>
      </c>
      <c r="BX107">
        <v>2</v>
      </c>
      <c r="BY107">
        <v>1</v>
      </c>
      <c r="BZ107">
        <v>3</v>
      </c>
      <c r="CA107">
        <v>1</v>
      </c>
      <c r="CB107">
        <v>2</v>
      </c>
      <c r="CC107">
        <v>1</v>
      </c>
      <c r="CD107">
        <v>1</v>
      </c>
      <c r="CE107">
        <v>1</v>
      </c>
      <c r="CF107">
        <v>2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1</v>
      </c>
      <c r="CN107">
        <v>2</v>
      </c>
      <c r="CO107">
        <v>3</v>
      </c>
      <c r="CP107">
        <v>1</v>
      </c>
      <c r="CQ107">
        <v>1</v>
      </c>
      <c r="CR107">
        <v>1</v>
      </c>
      <c r="CS107">
        <v>1</v>
      </c>
      <c r="CT107">
        <v>2</v>
      </c>
      <c r="CU107">
        <v>2</v>
      </c>
    </row>
    <row r="108" spans="1:99" x14ac:dyDescent="0.35">
      <c r="A108">
        <v>1480218</v>
      </c>
      <c r="B108" s="3">
        <v>42194</v>
      </c>
      <c r="C108" t="s">
        <v>115</v>
      </c>
      <c r="D108">
        <v>2</v>
      </c>
      <c r="E108">
        <v>2</v>
      </c>
      <c r="F108">
        <v>3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3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3</v>
      </c>
      <c r="Y108">
        <v>1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3</v>
      </c>
      <c r="AQ108">
        <v>1</v>
      </c>
      <c r="AR108">
        <v>1</v>
      </c>
      <c r="AS108">
        <v>1</v>
      </c>
      <c r="AT108">
        <v>2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2</v>
      </c>
      <c r="BF108">
        <v>2</v>
      </c>
      <c r="BG108">
        <v>1</v>
      </c>
      <c r="BH108">
        <v>1</v>
      </c>
      <c r="BI108">
        <v>2</v>
      </c>
      <c r="BJ108">
        <v>2</v>
      </c>
      <c r="BK108">
        <v>1</v>
      </c>
      <c r="BL108">
        <v>1</v>
      </c>
      <c r="BM108">
        <v>1</v>
      </c>
      <c r="BN108">
        <v>3</v>
      </c>
      <c r="BO108">
        <v>1</v>
      </c>
      <c r="BP108">
        <v>2</v>
      </c>
      <c r="BQ108">
        <v>1</v>
      </c>
      <c r="BR108">
        <v>1</v>
      </c>
      <c r="BS108">
        <v>1</v>
      </c>
      <c r="BT108">
        <v>3</v>
      </c>
      <c r="BU108">
        <v>1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1</v>
      </c>
      <c r="CG108">
        <v>1</v>
      </c>
      <c r="CH108">
        <v>2</v>
      </c>
      <c r="CI108">
        <v>3</v>
      </c>
      <c r="CJ108">
        <v>2</v>
      </c>
      <c r="CK108">
        <v>2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1</v>
      </c>
      <c r="CR108">
        <v>1</v>
      </c>
      <c r="CS108">
        <v>1</v>
      </c>
      <c r="CT108">
        <v>2</v>
      </c>
      <c r="CU108">
        <v>2</v>
      </c>
    </row>
    <row r="109" spans="1:99" x14ac:dyDescent="0.35">
      <c r="A109">
        <v>1480219</v>
      </c>
      <c r="B109" s="3">
        <v>42198</v>
      </c>
      <c r="C109" t="s">
        <v>115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3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2</v>
      </c>
      <c r="AY109">
        <v>3</v>
      </c>
      <c r="AZ109">
        <v>1</v>
      </c>
      <c r="BA109">
        <v>2</v>
      </c>
      <c r="BB109">
        <v>1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1</v>
      </c>
      <c r="BK109">
        <v>3</v>
      </c>
      <c r="BL109">
        <v>1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2</v>
      </c>
      <c r="BS109">
        <v>2</v>
      </c>
      <c r="BT109">
        <v>1</v>
      </c>
      <c r="BU109">
        <v>1</v>
      </c>
      <c r="BV109">
        <v>2</v>
      </c>
      <c r="BW109">
        <v>2</v>
      </c>
      <c r="BX109">
        <v>1</v>
      </c>
      <c r="BY109">
        <v>1</v>
      </c>
      <c r="BZ109">
        <v>3</v>
      </c>
      <c r="CA109">
        <v>1</v>
      </c>
      <c r="CB109">
        <v>1</v>
      </c>
      <c r="CC109">
        <v>3</v>
      </c>
      <c r="CD109">
        <v>1</v>
      </c>
      <c r="CE109">
        <v>1</v>
      </c>
      <c r="CF109">
        <v>3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1</v>
      </c>
      <c r="CN109">
        <v>2</v>
      </c>
      <c r="CO109">
        <v>2</v>
      </c>
      <c r="CP109">
        <v>1</v>
      </c>
      <c r="CQ109">
        <v>2</v>
      </c>
      <c r="CR109">
        <v>1</v>
      </c>
      <c r="CS109">
        <v>2</v>
      </c>
      <c r="CT109">
        <v>1</v>
      </c>
      <c r="CU109">
        <v>1</v>
      </c>
    </row>
    <row r="110" spans="1:99" x14ac:dyDescent="0.35">
      <c r="A110">
        <v>1480220</v>
      </c>
      <c r="B110" s="3">
        <v>42161</v>
      </c>
      <c r="C110" t="s">
        <v>115</v>
      </c>
      <c r="D110">
        <v>2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3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3</v>
      </c>
      <c r="S110">
        <v>2</v>
      </c>
      <c r="T110">
        <v>1</v>
      </c>
      <c r="U110">
        <v>1</v>
      </c>
      <c r="V110">
        <v>2</v>
      </c>
      <c r="W110">
        <v>1</v>
      </c>
      <c r="X110">
        <v>3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2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3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3</v>
      </c>
      <c r="AZ110">
        <v>1</v>
      </c>
      <c r="BA110">
        <v>2</v>
      </c>
      <c r="BB110">
        <v>2</v>
      </c>
      <c r="BC110">
        <v>1</v>
      </c>
      <c r="BD110">
        <v>1</v>
      </c>
      <c r="BE110">
        <v>1</v>
      </c>
      <c r="BF110">
        <v>2</v>
      </c>
      <c r="BG110">
        <v>1</v>
      </c>
      <c r="BH110">
        <v>3</v>
      </c>
      <c r="BI110">
        <v>2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1</v>
      </c>
      <c r="BP110">
        <v>1</v>
      </c>
      <c r="BQ110">
        <v>1</v>
      </c>
      <c r="BR110">
        <v>2</v>
      </c>
      <c r="BS110">
        <v>2</v>
      </c>
      <c r="BT110">
        <v>3</v>
      </c>
      <c r="BU110">
        <v>1</v>
      </c>
      <c r="BV110">
        <v>2</v>
      </c>
      <c r="BW110">
        <v>2</v>
      </c>
      <c r="BX110">
        <v>2</v>
      </c>
      <c r="BY110">
        <v>1</v>
      </c>
      <c r="BZ110">
        <v>3</v>
      </c>
      <c r="CA110">
        <v>2</v>
      </c>
      <c r="CB110">
        <v>2</v>
      </c>
      <c r="CC110">
        <v>1</v>
      </c>
      <c r="CD110">
        <v>1</v>
      </c>
      <c r="CE110">
        <v>2</v>
      </c>
      <c r="CF110">
        <v>2</v>
      </c>
      <c r="CG110">
        <v>2</v>
      </c>
      <c r="CH110">
        <v>1</v>
      </c>
      <c r="CI110">
        <v>3</v>
      </c>
      <c r="CJ110">
        <v>1</v>
      </c>
      <c r="CK110">
        <v>1</v>
      </c>
      <c r="CL110">
        <v>3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2</v>
      </c>
      <c r="CS110">
        <v>1</v>
      </c>
      <c r="CT110">
        <v>1</v>
      </c>
      <c r="CU110">
        <v>2</v>
      </c>
    </row>
    <row r="111" spans="1:99" x14ac:dyDescent="0.35">
      <c r="A111">
        <v>1480221</v>
      </c>
      <c r="B111" s="3">
        <v>42186</v>
      </c>
      <c r="C111" t="s">
        <v>114</v>
      </c>
      <c r="D111">
        <v>1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2</v>
      </c>
      <c r="L111">
        <v>3</v>
      </c>
      <c r="M111">
        <v>2</v>
      </c>
      <c r="N111">
        <v>2</v>
      </c>
      <c r="O111">
        <v>3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3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3</v>
      </c>
      <c r="AE111">
        <v>1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2</v>
      </c>
      <c r="BN111">
        <v>3</v>
      </c>
      <c r="BO111">
        <v>1</v>
      </c>
      <c r="BP111">
        <v>1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2</v>
      </c>
      <c r="BZ111">
        <v>3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3</v>
      </c>
      <c r="CJ111">
        <v>1</v>
      </c>
      <c r="CK111">
        <v>2</v>
      </c>
      <c r="CL111">
        <v>2</v>
      </c>
      <c r="CM111">
        <v>2</v>
      </c>
      <c r="CN111">
        <v>2</v>
      </c>
      <c r="CO111">
        <v>3</v>
      </c>
      <c r="CP111">
        <v>1</v>
      </c>
      <c r="CQ111">
        <v>2</v>
      </c>
      <c r="CR111">
        <v>2</v>
      </c>
      <c r="CS111">
        <v>1</v>
      </c>
      <c r="CT111">
        <v>2</v>
      </c>
      <c r="CU111">
        <v>1</v>
      </c>
    </row>
    <row r="112" spans="1:99" x14ac:dyDescent="0.35">
      <c r="A112">
        <v>1480222</v>
      </c>
      <c r="B112" s="3">
        <v>42174</v>
      </c>
      <c r="C112" t="s">
        <v>115</v>
      </c>
      <c r="D112">
        <v>2</v>
      </c>
      <c r="E112">
        <v>2</v>
      </c>
      <c r="F112">
        <v>2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3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2</v>
      </c>
      <c r="Z112">
        <v>2</v>
      </c>
      <c r="AA112">
        <v>2</v>
      </c>
      <c r="AB112">
        <v>1</v>
      </c>
      <c r="AC112">
        <v>2</v>
      </c>
      <c r="AD112">
        <v>1</v>
      </c>
      <c r="AE112">
        <v>1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3</v>
      </c>
      <c r="AT112">
        <v>2</v>
      </c>
      <c r="AU112">
        <v>1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1</v>
      </c>
      <c r="BB112">
        <v>3</v>
      </c>
      <c r="BC112">
        <v>1</v>
      </c>
      <c r="BD112">
        <v>2</v>
      </c>
      <c r="BE112">
        <v>1</v>
      </c>
      <c r="BF112">
        <v>2</v>
      </c>
      <c r="BG112">
        <v>1</v>
      </c>
      <c r="BH112">
        <v>3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3</v>
      </c>
      <c r="BR112">
        <v>2</v>
      </c>
      <c r="BS112">
        <v>2</v>
      </c>
      <c r="BT112">
        <v>3</v>
      </c>
      <c r="BU112">
        <v>2</v>
      </c>
      <c r="BV112">
        <v>2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1</v>
      </c>
      <c r="CC112">
        <v>3</v>
      </c>
      <c r="CD112">
        <v>1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2</v>
      </c>
      <c r="CL112">
        <v>2</v>
      </c>
      <c r="CM112">
        <v>1</v>
      </c>
      <c r="CN112">
        <v>2</v>
      </c>
      <c r="CO112">
        <v>2</v>
      </c>
      <c r="CP112">
        <v>1</v>
      </c>
      <c r="CQ112">
        <v>2</v>
      </c>
      <c r="CR112">
        <v>2</v>
      </c>
      <c r="CS112">
        <v>2</v>
      </c>
      <c r="CT112">
        <v>1</v>
      </c>
      <c r="CU112">
        <v>2</v>
      </c>
    </row>
    <row r="113" spans="1:99" x14ac:dyDescent="0.35">
      <c r="A113">
        <v>1480223</v>
      </c>
      <c r="B113" s="3">
        <v>42170</v>
      </c>
      <c r="C113" t="s">
        <v>115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2</v>
      </c>
      <c r="U113">
        <v>1</v>
      </c>
      <c r="V113">
        <v>2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1</v>
      </c>
      <c r="AN113">
        <v>2</v>
      </c>
      <c r="AO113">
        <v>1</v>
      </c>
      <c r="AP113">
        <v>3</v>
      </c>
      <c r="AQ113">
        <v>2</v>
      </c>
      <c r="AR113">
        <v>2</v>
      </c>
      <c r="AS113">
        <v>2</v>
      </c>
      <c r="AT113">
        <v>1</v>
      </c>
      <c r="AU113">
        <v>1</v>
      </c>
      <c r="AV113">
        <v>1</v>
      </c>
      <c r="AW113">
        <v>2</v>
      </c>
      <c r="AX113">
        <v>2</v>
      </c>
      <c r="AY113">
        <v>1</v>
      </c>
      <c r="AZ113">
        <v>1</v>
      </c>
      <c r="BA113">
        <v>2</v>
      </c>
      <c r="BB113">
        <v>1</v>
      </c>
      <c r="BC113">
        <v>1</v>
      </c>
      <c r="BD113">
        <v>1</v>
      </c>
      <c r="BE113">
        <v>3</v>
      </c>
      <c r="BF113">
        <v>2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1</v>
      </c>
      <c r="BM113">
        <v>1</v>
      </c>
      <c r="BN113">
        <v>2</v>
      </c>
      <c r="BO113">
        <v>2</v>
      </c>
      <c r="BP113">
        <v>2</v>
      </c>
      <c r="BQ113">
        <v>2</v>
      </c>
      <c r="BR113">
        <v>1</v>
      </c>
      <c r="BS113">
        <v>2</v>
      </c>
      <c r="BT113">
        <v>1</v>
      </c>
      <c r="BU113">
        <v>2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1</v>
      </c>
      <c r="CC113">
        <v>3</v>
      </c>
      <c r="CD113">
        <v>2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2</v>
      </c>
      <c r="CK113">
        <v>1</v>
      </c>
      <c r="CL113">
        <v>2</v>
      </c>
      <c r="CM113">
        <v>1</v>
      </c>
      <c r="CN113">
        <v>1</v>
      </c>
      <c r="CO113">
        <v>2</v>
      </c>
      <c r="CP113">
        <v>2</v>
      </c>
      <c r="CQ113">
        <v>2</v>
      </c>
      <c r="CR113">
        <v>2</v>
      </c>
      <c r="CS113">
        <v>1</v>
      </c>
      <c r="CT113">
        <v>2</v>
      </c>
      <c r="CU113">
        <v>2</v>
      </c>
    </row>
    <row r="114" spans="1:99" x14ac:dyDescent="0.35">
      <c r="A114">
        <v>1480224</v>
      </c>
      <c r="B114" s="3">
        <v>42205</v>
      </c>
      <c r="C114" t="s">
        <v>114</v>
      </c>
      <c r="D114">
        <v>1</v>
      </c>
      <c r="E114">
        <v>1</v>
      </c>
      <c r="F114">
        <v>3</v>
      </c>
      <c r="G114">
        <v>2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2</v>
      </c>
      <c r="R114">
        <v>3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3</v>
      </c>
      <c r="Y114">
        <v>1</v>
      </c>
      <c r="Z114">
        <v>1</v>
      </c>
      <c r="AA114">
        <v>3</v>
      </c>
      <c r="AB114">
        <v>1</v>
      </c>
      <c r="AC114">
        <v>2</v>
      </c>
      <c r="AD114">
        <v>1</v>
      </c>
      <c r="AE114">
        <v>1</v>
      </c>
      <c r="AF114">
        <v>1</v>
      </c>
      <c r="AG114">
        <v>3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1</v>
      </c>
      <c r="BB114">
        <v>3</v>
      </c>
      <c r="BC114">
        <v>2</v>
      </c>
      <c r="BD114">
        <v>1</v>
      </c>
      <c r="BE114">
        <v>3</v>
      </c>
      <c r="BF114">
        <v>2</v>
      </c>
      <c r="BG114">
        <v>1</v>
      </c>
      <c r="BH114">
        <v>3</v>
      </c>
      <c r="BI114">
        <v>2</v>
      </c>
      <c r="BJ114">
        <v>1</v>
      </c>
      <c r="BK114">
        <v>3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3</v>
      </c>
      <c r="BR114">
        <v>2</v>
      </c>
      <c r="BS114">
        <v>1</v>
      </c>
      <c r="BT114">
        <v>3</v>
      </c>
      <c r="BU114">
        <v>2</v>
      </c>
      <c r="BV114">
        <v>1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2</v>
      </c>
      <c r="CC114">
        <v>1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2</v>
      </c>
      <c r="CL114">
        <v>3</v>
      </c>
      <c r="CM114">
        <v>1</v>
      </c>
      <c r="CN114">
        <v>2</v>
      </c>
      <c r="CO114">
        <v>1</v>
      </c>
      <c r="CP114">
        <v>2</v>
      </c>
      <c r="CQ114">
        <v>1</v>
      </c>
      <c r="CR114">
        <v>1</v>
      </c>
      <c r="CS114">
        <v>1</v>
      </c>
      <c r="CT114">
        <v>1</v>
      </c>
      <c r="CU114">
        <v>2</v>
      </c>
    </row>
    <row r="115" spans="1:99" x14ac:dyDescent="0.35">
      <c r="A115">
        <v>1480225</v>
      </c>
      <c r="B115" s="3">
        <v>42153</v>
      </c>
      <c r="C115" t="s">
        <v>116</v>
      </c>
      <c r="D115">
        <v>2</v>
      </c>
      <c r="E115">
        <v>1</v>
      </c>
      <c r="F115">
        <v>1</v>
      </c>
      <c r="G115">
        <v>1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3</v>
      </c>
      <c r="P115">
        <v>2</v>
      </c>
      <c r="Q115">
        <v>2</v>
      </c>
      <c r="R115">
        <v>3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2</v>
      </c>
      <c r="Z115">
        <v>2</v>
      </c>
      <c r="AA115">
        <v>3</v>
      </c>
      <c r="AB115">
        <v>1</v>
      </c>
      <c r="AC115">
        <v>1</v>
      </c>
      <c r="AD115">
        <v>3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1</v>
      </c>
      <c r="AK115">
        <v>1</v>
      </c>
      <c r="AL115">
        <v>2</v>
      </c>
      <c r="AM115">
        <v>2</v>
      </c>
      <c r="AN115">
        <v>1</v>
      </c>
      <c r="AO115">
        <v>1</v>
      </c>
      <c r="AP115">
        <v>3</v>
      </c>
      <c r="AQ115">
        <v>2</v>
      </c>
      <c r="AR115">
        <v>1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1</v>
      </c>
      <c r="BJ115">
        <v>2</v>
      </c>
      <c r="BK115">
        <v>3</v>
      </c>
      <c r="BL115">
        <v>2</v>
      </c>
      <c r="BM115">
        <v>2</v>
      </c>
      <c r="BN115">
        <v>1</v>
      </c>
      <c r="BO115">
        <v>1</v>
      </c>
      <c r="BP115">
        <v>2</v>
      </c>
      <c r="BQ115">
        <v>2</v>
      </c>
      <c r="BR115">
        <v>2</v>
      </c>
      <c r="BS115">
        <v>2</v>
      </c>
      <c r="BT115">
        <v>3</v>
      </c>
      <c r="BU115">
        <v>1</v>
      </c>
      <c r="BV115">
        <v>1</v>
      </c>
      <c r="BW115">
        <v>2</v>
      </c>
      <c r="BX115">
        <v>2</v>
      </c>
      <c r="BY115">
        <v>2</v>
      </c>
      <c r="BZ115">
        <v>2</v>
      </c>
      <c r="CA115">
        <v>1</v>
      </c>
      <c r="CB115">
        <v>1</v>
      </c>
      <c r="CC115">
        <v>3</v>
      </c>
      <c r="CD115">
        <v>2</v>
      </c>
      <c r="CE115">
        <v>1</v>
      </c>
      <c r="CF115">
        <v>2</v>
      </c>
      <c r="CG115">
        <v>2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1</v>
      </c>
      <c r="CQ115">
        <v>1</v>
      </c>
      <c r="CR115">
        <v>3</v>
      </c>
      <c r="CS115">
        <v>2</v>
      </c>
      <c r="CT115">
        <v>1</v>
      </c>
      <c r="CU115">
        <v>1</v>
      </c>
    </row>
    <row r="116" spans="1:99" x14ac:dyDescent="0.35">
      <c r="A116">
        <v>1480226</v>
      </c>
      <c r="B116" s="3">
        <v>42172</v>
      </c>
      <c r="C116" t="s">
        <v>115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3</v>
      </c>
      <c r="J116">
        <v>2</v>
      </c>
      <c r="K116">
        <v>1</v>
      </c>
      <c r="L116">
        <v>2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2</v>
      </c>
      <c r="U116">
        <v>3</v>
      </c>
      <c r="V116">
        <v>2</v>
      </c>
      <c r="W116">
        <v>2</v>
      </c>
      <c r="X116">
        <v>2</v>
      </c>
      <c r="Y116">
        <v>2</v>
      </c>
      <c r="Z116">
        <v>1</v>
      </c>
      <c r="AA116">
        <v>1</v>
      </c>
      <c r="AB116">
        <v>1</v>
      </c>
      <c r="AC116">
        <v>1</v>
      </c>
      <c r="AD116">
        <v>3</v>
      </c>
      <c r="AE116">
        <v>2</v>
      </c>
      <c r="AF116">
        <v>2</v>
      </c>
      <c r="AG116">
        <v>1</v>
      </c>
      <c r="AH116">
        <v>1</v>
      </c>
      <c r="AI116">
        <v>1</v>
      </c>
      <c r="AJ116">
        <v>3</v>
      </c>
      <c r="AK116">
        <v>2</v>
      </c>
      <c r="AL116">
        <v>1</v>
      </c>
      <c r="AM116">
        <v>1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3</v>
      </c>
      <c r="AT116">
        <v>2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3</v>
      </c>
      <c r="BC116">
        <v>1</v>
      </c>
      <c r="BD116">
        <v>1</v>
      </c>
      <c r="BE116">
        <v>1</v>
      </c>
      <c r="BF116">
        <v>1</v>
      </c>
      <c r="BG116">
        <v>2</v>
      </c>
      <c r="BH116">
        <v>3</v>
      </c>
      <c r="BI116">
        <v>1</v>
      </c>
      <c r="BJ116">
        <v>2</v>
      </c>
      <c r="BK116">
        <v>1</v>
      </c>
      <c r="BL116">
        <v>2</v>
      </c>
      <c r="BM116">
        <v>1</v>
      </c>
      <c r="BN116">
        <v>1</v>
      </c>
      <c r="BO116">
        <v>2</v>
      </c>
      <c r="BP116">
        <v>1</v>
      </c>
      <c r="BQ116">
        <v>2</v>
      </c>
      <c r="BR116">
        <v>1</v>
      </c>
      <c r="BS116">
        <v>2</v>
      </c>
      <c r="BT116">
        <v>2</v>
      </c>
      <c r="BU116">
        <v>1</v>
      </c>
      <c r="BV116">
        <v>1</v>
      </c>
      <c r="BW116">
        <v>3</v>
      </c>
      <c r="BX116">
        <v>2</v>
      </c>
      <c r="BY116">
        <v>2</v>
      </c>
      <c r="BZ116">
        <v>1</v>
      </c>
      <c r="CA116">
        <v>1</v>
      </c>
      <c r="CB116">
        <v>2</v>
      </c>
      <c r="CC116">
        <v>3</v>
      </c>
      <c r="CD116">
        <v>1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1</v>
      </c>
      <c r="CL116">
        <v>3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3</v>
      </c>
      <c r="CS116">
        <v>1</v>
      </c>
      <c r="CT116">
        <v>1</v>
      </c>
      <c r="CU116">
        <v>3</v>
      </c>
    </row>
    <row r="117" spans="1:99" x14ac:dyDescent="0.35">
      <c r="A117">
        <v>1480227</v>
      </c>
      <c r="B117" s="3">
        <v>42154</v>
      </c>
      <c r="C117" t="s">
        <v>114</v>
      </c>
      <c r="D117">
        <v>2</v>
      </c>
      <c r="E117">
        <v>2</v>
      </c>
      <c r="F117">
        <v>3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2</v>
      </c>
      <c r="M117">
        <v>1</v>
      </c>
      <c r="N117">
        <v>2</v>
      </c>
      <c r="O117">
        <v>3</v>
      </c>
      <c r="P117">
        <v>1</v>
      </c>
      <c r="Q117">
        <v>1</v>
      </c>
      <c r="R117">
        <v>2</v>
      </c>
      <c r="S117">
        <v>2</v>
      </c>
      <c r="T117">
        <v>2</v>
      </c>
      <c r="U117">
        <v>3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3</v>
      </c>
      <c r="AB117">
        <v>2</v>
      </c>
      <c r="AC117">
        <v>2</v>
      </c>
      <c r="AD117">
        <v>2</v>
      </c>
      <c r="AE117">
        <v>1</v>
      </c>
      <c r="AF117">
        <v>2</v>
      </c>
      <c r="AG117">
        <v>3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3</v>
      </c>
      <c r="AN117">
        <v>2</v>
      </c>
      <c r="AO117">
        <v>1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2</v>
      </c>
      <c r="BJ117">
        <v>2</v>
      </c>
      <c r="BK117">
        <v>1</v>
      </c>
      <c r="BL117">
        <v>2</v>
      </c>
      <c r="BM117">
        <v>2</v>
      </c>
      <c r="BN117">
        <v>2</v>
      </c>
      <c r="BO117">
        <v>1</v>
      </c>
      <c r="BP117">
        <v>2</v>
      </c>
      <c r="BQ117">
        <v>2</v>
      </c>
      <c r="BR117">
        <v>2</v>
      </c>
      <c r="BS117">
        <v>1</v>
      </c>
      <c r="BT117">
        <v>1</v>
      </c>
      <c r="BU117">
        <v>2</v>
      </c>
      <c r="BV117">
        <v>1</v>
      </c>
      <c r="BW117">
        <v>3</v>
      </c>
      <c r="BX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3</v>
      </c>
      <c r="CJ117">
        <v>1</v>
      </c>
      <c r="CK117">
        <v>1</v>
      </c>
      <c r="CL117">
        <v>1</v>
      </c>
      <c r="CM117">
        <v>1</v>
      </c>
      <c r="CN117">
        <v>2</v>
      </c>
      <c r="CO117">
        <v>2</v>
      </c>
      <c r="CP117">
        <v>1</v>
      </c>
      <c r="CQ117">
        <v>1</v>
      </c>
      <c r="CR117">
        <v>1</v>
      </c>
      <c r="CS117">
        <v>2</v>
      </c>
      <c r="CT117">
        <v>2</v>
      </c>
      <c r="CU117">
        <v>3</v>
      </c>
    </row>
    <row r="118" spans="1:99" x14ac:dyDescent="0.35">
      <c r="A118">
        <v>1480228</v>
      </c>
      <c r="B118" s="3">
        <v>42175</v>
      </c>
      <c r="C118" t="s">
        <v>116</v>
      </c>
      <c r="D118">
        <v>2</v>
      </c>
      <c r="E118">
        <v>1</v>
      </c>
      <c r="F118">
        <v>1</v>
      </c>
      <c r="G118">
        <v>1</v>
      </c>
      <c r="H118">
        <v>2</v>
      </c>
      <c r="I118">
        <v>3</v>
      </c>
      <c r="J118">
        <v>1</v>
      </c>
      <c r="K118">
        <v>2</v>
      </c>
      <c r="L118">
        <v>3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3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</v>
      </c>
      <c r="Y118">
        <v>1</v>
      </c>
      <c r="Z118">
        <v>1</v>
      </c>
      <c r="AA118">
        <v>3</v>
      </c>
      <c r="AB118">
        <v>2</v>
      </c>
      <c r="AC118">
        <v>2</v>
      </c>
      <c r="AD118">
        <v>1</v>
      </c>
      <c r="AE118">
        <v>1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1</v>
      </c>
      <c r="AL118">
        <v>2</v>
      </c>
      <c r="AM118">
        <v>2</v>
      </c>
      <c r="AN118">
        <v>1</v>
      </c>
      <c r="AO118">
        <v>2</v>
      </c>
      <c r="AP118">
        <v>3</v>
      </c>
      <c r="AQ118">
        <v>2</v>
      </c>
      <c r="AR118">
        <v>2</v>
      </c>
      <c r="AS118">
        <v>3</v>
      </c>
      <c r="AT118">
        <v>2</v>
      </c>
      <c r="AU118">
        <v>1</v>
      </c>
      <c r="AV118">
        <v>3</v>
      </c>
      <c r="AW118">
        <v>1</v>
      </c>
      <c r="AX118">
        <v>2</v>
      </c>
      <c r="AY118">
        <v>2</v>
      </c>
      <c r="AZ118">
        <v>2</v>
      </c>
      <c r="BA118">
        <v>1</v>
      </c>
      <c r="BB118">
        <v>2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1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1</v>
      </c>
      <c r="BO118">
        <v>1</v>
      </c>
      <c r="BP118">
        <v>1</v>
      </c>
      <c r="BQ118">
        <v>1</v>
      </c>
      <c r="BR118">
        <v>2</v>
      </c>
      <c r="BS118">
        <v>2</v>
      </c>
      <c r="BT118">
        <v>1</v>
      </c>
      <c r="BU118">
        <v>2</v>
      </c>
      <c r="BV118">
        <v>1</v>
      </c>
      <c r="BW118">
        <v>2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2</v>
      </c>
      <c r="CD118">
        <v>1</v>
      </c>
      <c r="CE118">
        <v>2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2</v>
      </c>
      <c r="CM118">
        <v>1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1</v>
      </c>
      <c r="CT118">
        <v>1</v>
      </c>
      <c r="CU118">
        <v>3</v>
      </c>
    </row>
    <row r="119" spans="1:99" x14ac:dyDescent="0.35">
      <c r="A119">
        <v>1480229</v>
      </c>
      <c r="B119" s="3">
        <v>42158</v>
      </c>
      <c r="C119" t="s">
        <v>114</v>
      </c>
      <c r="D119">
        <v>1</v>
      </c>
      <c r="E119">
        <v>1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3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3</v>
      </c>
      <c r="V119">
        <v>1</v>
      </c>
      <c r="W119">
        <v>2</v>
      </c>
      <c r="X119">
        <v>1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2</v>
      </c>
      <c r="AE119">
        <v>1</v>
      </c>
      <c r="AF119">
        <v>2</v>
      </c>
      <c r="AG119">
        <v>2</v>
      </c>
      <c r="AH119">
        <v>2</v>
      </c>
      <c r="AI119">
        <v>1</v>
      </c>
      <c r="AJ119">
        <v>1</v>
      </c>
      <c r="AK119">
        <v>1</v>
      </c>
      <c r="AL119">
        <v>2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1</v>
      </c>
      <c r="BC119">
        <v>2</v>
      </c>
      <c r="BD119">
        <v>1</v>
      </c>
      <c r="BE119">
        <v>3</v>
      </c>
      <c r="BF119">
        <v>1</v>
      </c>
      <c r="BG119">
        <v>2</v>
      </c>
      <c r="BH119">
        <v>3</v>
      </c>
      <c r="BI119">
        <v>1</v>
      </c>
      <c r="BJ119">
        <v>1</v>
      </c>
      <c r="BK119">
        <v>3</v>
      </c>
      <c r="BL119">
        <v>2</v>
      </c>
      <c r="BM119">
        <v>1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1</v>
      </c>
      <c r="BT119">
        <v>3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1</v>
      </c>
      <c r="CA119">
        <v>1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1</v>
      </c>
      <c r="CH119">
        <v>1</v>
      </c>
      <c r="CI119">
        <v>3</v>
      </c>
      <c r="CJ119">
        <v>1</v>
      </c>
      <c r="CK119">
        <v>2</v>
      </c>
      <c r="CL119">
        <v>2</v>
      </c>
      <c r="CM119">
        <v>2</v>
      </c>
      <c r="CN119">
        <v>1</v>
      </c>
      <c r="CO119">
        <v>3</v>
      </c>
      <c r="CP119">
        <v>1</v>
      </c>
      <c r="CQ119">
        <v>1</v>
      </c>
      <c r="CR119">
        <v>3</v>
      </c>
      <c r="CS119">
        <v>1</v>
      </c>
      <c r="CT119">
        <v>1</v>
      </c>
      <c r="CU119">
        <v>1</v>
      </c>
    </row>
    <row r="120" spans="1:99" x14ac:dyDescent="0.35">
      <c r="A120">
        <v>1480230</v>
      </c>
      <c r="B120" s="3">
        <v>42200</v>
      </c>
      <c r="C120" t="s">
        <v>115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3</v>
      </c>
      <c r="M120">
        <v>2</v>
      </c>
      <c r="N120">
        <v>2</v>
      </c>
      <c r="O120">
        <v>3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3</v>
      </c>
      <c r="AH120">
        <v>1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1</v>
      </c>
      <c r="AR120">
        <v>1</v>
      </c>
      <c r="AS120">
        <v>3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2</v>
      </c>
      <c r="BA120">
        <v>1</v>
      </c>
      <c r="BB120">
        <v>1</v>
      </c>
      <c r="BC120">
        <v>2</v>
      </c>
      <c r="BD120">
        <v>2</v>
      </c>
      <c r="BE120">
        <v>1</v>
      </c>
      <c r="BF120">
        <v>2</v>
      </c>
      <c r="BG120">
        <v>1</v>
      </c>
      <c r="BH120">
        <v>2</v>
      </c>
      <c r="BI120">
        <v>1</v>
      </c>
      <c r="BJ120">
        <v>2</v>
      </c>
      <c r="BK120">
        <v>3</v>
      </c>
      <c r="BL120">
        <v>2</v>
      </c>
      <c r="BM120">
        <v>1</v>
      </c>
      <c r="BN120">
        <v>3</v>
      </c>
      <c r="BO120">
        <v>2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1</v>
      </c>
      <c r="BV120">
        <v>2</v>
      </c>
      <c r="BW120">
        <v>1</v>
      </c>
      <c r="BX120">
        <v>1</v>
      </c>
      <c r="BY120">
        <v>2</v>
      </c>
      <c r="BZ120">
        <v>3</v>
      </c>
      <c r="CA120">
        <v>1</v>
      </c>
      <c r="CB120">
        <v>1</v>
      </c>
      <c r="CC120">
        <v>1</v>
      </c>
      <c r="CD120">
        <v>1</v>
      </c>
      <c r="CE120">
        <v>2</v>
      </c>
      <c r="CF120">
        <v>1</v>
      </c>
      <c r="CG120">
        <v>1</v>
      </c>
      <c r="CH120">
        <v>1</v>
      </c>
      <c r="CI120">
        <v>3</v>
      </c>
      <c r="CJ120">
        <v>2</v>
      </c>
      <c r="CK120">
        <v>1</v>
      </c>
      <c r="CL120">
        <v>3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2</v>
      </c>
      <c r="CU120">
        <v>2</v>
      </c>
    </row>
    <row r="121" spans="1:99" x14ac:dyDescent="0.35">
      <c r="A121">
        <v>1480231</v>
      </c>
      <c r="B121" s="3">
        <v>42198</v>
      </c>
      <c r="C121" t="s">
        <v>114</v>
      </c>
      <c r="D121">
        <v>1</v>
      </c>
      <c r="E121">
        <v>2</v>
      </c>
      <c r="F121">
        <v>2</v>
      </c>
      <c r="G121">
        <v>2</v>
      </c>
      <c r="H121">
        <v>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3</v>
      </c>
      <c r="AH121">
        <v>1</v>
      </c>
      <c r="AI121">
        <v>2</v>
      </c>
      <c r="AJ121">
        <v>3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1</v>
      </c>
      <c r="AY121">
        <v>3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1</v>
      </c>
      <c r="BK121">
        <v>3</v>
      </c>
      <c r="BL121">
        <v>2</v>
      </c>
      <c r="BM121">
        <v>2</v>
      </c>
      <c r="BN121">
        <v>3</v>
      </c>
      <c r="BO121">
        <v>1</v>
      </c>
      <c r="BP121">
        <v>1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1</v>
      </c>
      <c r="BX121">
        <v>1</v>
      </c>
      <c r="BY121">
        <v>1</v>
      </c>
      <c r="BZ121">
        <v>3</v>
      </c>
      <c r="CA121">
        <v>2</v>
      </c>
      <c r="CB121">
        <v>2</v>
      </c>
      <c r="CC121">
        <v>3</v>
      </c>
      <c r="CD121">
        <v>1</v>
      </c>
      <c r="CE121">
        <v>2</v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3</v>
      </c>
      <c r="CS121">
        <v>2</v>
      </c>
      <c r="CT121">
        <v>2</v>
      </c>
      <c r="CU121">
        <v>2</v>
      </c>
    </row>
    <row r="122" spans="1:99" x14ac:dyDescent="0.35">
      <c r="A122">
        <v>1480232</v>
      </c>
      <c r="B122" s="3">
        <v>42177</v>
      </c>
      <c r="C122" t="s">
        <v>115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3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3</v>
      </c>
      <c r="P122">
        <v>2</v>
      </c>
      <c r="Q122">
        <v>1</v>
      </c>
      <c r="R122">
        <v>3</v>
      </c>
      <c r="S122">
        <v>1</v>
      </c>
      <c r="T122">
        <v>2</v>
      </c>
      <c r="U122">
        <v>3</v>
      </c>
      <c r="V122">
        <v>1</v>
      </c>
      <c r="W122">
        <v>1</v>
      </c>
      <c r="X122">
        <v>3</v>
      </c>
      <c r="Y122">
        <v>1</v>
      </c>
      <c r="Z122">
        <v>1</v>
      </c>
      <c r="AA122">
        <v>1</v>
      </c>
      <c r="AB122">
        <v>1</v>
      </c>
      <c r="AC122">
        <v>2</v>
      </c>
      <c r="AD122">
        <v>1</v>
      </c>
      <c r="AE122">
        <v>1</v>
      </c>
      <c r="AF122">
        <v>2</v>
      </c>
      <c r="AG122">
        <v>3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2</v>
      </c>
      <c r="AP122">
        <v>3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3</v>
      </c>
      <c r="AW122">
        <v>1</v>
      </c>
      <c r="AX122">
        <v>1</v>
      </c>
      <c r="AY122">
        <v>3</v>
      </c>
      <c r="AZ122">
        <v>2</v>
      </c>
      <c r="BA122">
        <v>2</v>
      </c>
      <c r="BB122">
        <v>2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3</v>
      </c>
      <c r="BL122">
        <v>2</v>
      </c>
      <c r="BM122">
        <v>1</v>
      </c>
      <c r="BN122">
        <v>1</v>
      </c>
      <c r="BO122">
        <v>2</v>
      </c>
      <c r="BP122">
        <v>2</v>
      </c>
      <c r="BQ122">
        <v>3</v>
      </c>
      <c r="BR122">
        <v>1</v>
      </c>
      <c r="BS122">
        <v>2</v>
      </c>
      <c r="BT122">
        <v>1</v>
      </c>
      <c r="BU122">
        <v>2</v>
      </c>
      <c r="BV122">
        <v>2</v>
      </c>
      <c r="BW122">
        <v>3</v>
      </c>
      <c r="BX122">
        <v>1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G122">
        <v>2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1</v>
      </c>
      <c r="CO122">
        <v>2</v>
      </c>
      <c r="CP122">
        <v>2</v>
      </c>
      <c r="CQ122">
        <v>1</v>
      </c>
      <c r="CR122">
        <v>1</v>
      </c>
      <c r="CS122">
        <v>1</v>
      </c>
      <c r="CT122">
        <v>2</v>
      </c>
      <c r="CU122">
        <v>3</v>
      </c>
    </row>
    <row r="123" spans="1:99" x14ac:dyDescent="0.35">
      <c r="A123">
        <v>1480233</v>
      </c>
      <c r="B123" s="3">
        <v>42179</v>
      </c>
      <c r="C123" t="s">
        <v>115</v>
      </c>
      <c r="D123">
        <v>1</v>
      </c>
      <c r="E123">
        <v>1</v>
      </c>
      <c r="F123">
        <v>2</v>
      </c>
      <c r="G123">
        <v>1</v>
      </c>
      <c r="H123">
        <v>2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2</v>
      </c>
      <c r="O123">
        <v>3</v>
      </c>
      <c r="P123">
        <v>2</v>
      </c>
      <c r="Q123">
        <v>2</v>
      </c>
      <c r="R123">
        <v>3</v>
      </c>
      <c r="S123">
        <v>2</v>
      </c>
      <c r="T123">
        <v>1</v>
      </c>
      <c r="U123">
        <v>1</v>
      </c>
      <c r="V123">
        <v>2</v>
      </c>
      <c r="W123">
        <v>1</v>
      </c>
      <c r="X123">
        <v>3</v>
      </c>
      <c r="Y123">
        <v>1</v>
      </c>
      <c r="Z123">
        <v>2</v>
      </c>
      <c r="AA123">
        <v>3</v>
      </c>
      <c r="AB123">
        <v>2</v>
      </c>
      <c r="AC123">
        <v>2</v>
      </c>
      <c r="AD123">
        <v>3</v>
      </c>
      <c r="AE123">
        <v>1</v>
      </c>
      <c r="AF123">
        <v>1</v>
      </c>
      <c r="AG123">
        <v>3</v>
      </c>
      <c r="AH123">
        <v>2</v>
      </c>
      <c r="AI123">
        <v>1</v>
      </c>
      <c r="AJ123">
        <v>1</v>
      </c>
      <c r="AK123">
        <v>2</v>
      </c>
      <c r="AL123">
        <v>1</v>
      </c>
      <c r="AM123">
        <v>2</v>
      </c>
      <c r="AN123">
        <v>1</v>
      </c>
      <c r="AO123">
        <v>1</v>
      </c>
      <c r="AP123">
        <v>2</v>
      </c>
      <c r="AQ123">
        <v>1</v>
      </c>
      <c r="AR123">
        <v>1</v>
      </c>
      <c r="AS123">
        <v>3</v>
      </c>
      <c r="AT123">
        <v>1</v>
      </c>
      <c r="AU123">
        <v>1</v>
      </c>
      <c r="AV123">
        <v>3</v>
      </c>
      <c r="AW123">
        <v>2</v>
      </c>
      <c r="AX123">
        <v>2</v>
      </c>
      <c r="AY123">
        <v>3</v>
      </c>
      <c r="AZ123">
        <v>2</v>
      </c>
      <c r="BA123">
        <v>1</v>
      </c>
      <c r="BB123">
        <v>3</v>
      </c>
      <c r="BC123">
        <v>1</v>
      </c>
      <c r="BD123">
        <v>2</v>
      </c>
      <c r="BE123">
        <v>1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1</v>
      </c>
      <c r="BN123">
        <v>2</v>
      </c>
      <c r="BO123">
        <v>2</v>
      </c>
      <c r="BP123">
        <v>1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1</v>
      </c>
      <c r="CF123">
        <v>1</v>
      </c>
      <c r="CG123">
        <v>1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1</v>
      </c>
      <c r="CT123">
        <v>1</v>
      </c>
      <c r="CU123">
        <v>3</v>
      </c>
    </row>
    <row r="124" spans="1:99" x14ac:dyDescent="0.35">
      <c r="A124">
        <v>1480234</v>
      </c>
      <c r="B124" s="3">
        <v>42191</v>
      </c>
      <c r="C124" t="s">
        <v>114</v>
      </c>
      <c r="D124">
        <v>2</v>
      </c>
      <c r="E124">
        <v>1</v>
      </c>
      <c r="F124">
        <v>2</v>
      </c>
      <c r="G124">
        <v>1</v>
      </c>
      <c r="H124">
        <v>2</v>
      </c>
      <c r="I124">
        <v>3</v>
      </c>
      <c r="J124">
        <v>2</v>
      </c>
      <c r="K124">
        <v>2</v>
      </c>
      <c r="L124">
        <v>1</v>
      </c>
      <c r="M124">
        <v>1</v>
      </c>
      <c r="N124">
        <v>2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3</v>
      </c>
      <c r="AT124">
        <v>1</v>
      </c>
      <c r="AU124">
        <v>1</v>
      </c>
      <c r="AV124">
        <v>2</v>
      </c>
      <c r="AW124">
        <v>2</v>
      </c>
      <c r="AX124">
        <v>1</v>
      </c>
      <c r="AY124">
        <v>2</v>
      </c>
      <c r="AZ124">
        <v>2</v>
      </c>
      <c r="BA124">
        <v>1</v>
      </c>
      <c r="BB124">
        <v>1</v>
      </c>
      <c r="BC124">
        <v>2</v>
      </c>
      <c r="BD124">
        <v>2</v>
      </c>
      <c r="BE124">
        <v>1</v>
      </c>
      <c r="BF124">
        <v>1</v>
      </c>
      <c r="BG124">
        <v>2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2</v>
      </c>
      <c r="BP124">
        <v>2</v>
      </c>
      <c r="BQ124">
        <v>3</v>
      </c>
      <c r="BR124">
        <v>2</v>
      </c>
      <c r="BS124">
        <v>2</v>
      </c>
      <c r="BT124">
        <v>3</v>
      </c>
      <c r="BU124">
        <v>1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1</v>
      </c>
      <c r="CB124">
        <v>1</v>
      </c>
      <c r="CC124">
        <v>2</v>
      </c>
      <c r="CD124">
        <v>2</v>
      </c>
      <c r="CE124">
        <v>1</v>
      </c>
      <c r="CF124">
        <v>2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3</v>
      </c>
      <c r="CP124">
        <v>2</v>
      </c>
      <c r="CQ124">
        <v>2</v>
      </c>
      <c r="CR124">
        <v>3</v>
      </c>
      <c r="CS124">
        <v>2</v>
      </c>
      <c r="CT124">
        <v>1</v>
      </c>
      <c r="CU124">
        <v>1</v>
      </c>
    </row>
    <row r="125" spans="1:99" x14ac:dyDescent="0.35">
      <c r="A125">
        <v>1480235</v>
      </c>
      <c r="B125" s="3">
        <v>42195</v>
      </c>
      <c r="C125" t="s">
        <v>116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2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3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3</v>
      </c>
      <c r="AB125">
        <v>1</v>
      </c>
      <c r="AC125">
        <v>1</v>
      </c>
      <c r="AD125">
        <v>3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2</v>
      </c>
      <c r="AP125">
        <v>3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Y125">
        <v>2</v>
      </c>
      <c r="AZ125">
        <v>2</v>
      </c>
      <c r="BA125">
        <v>1</v>
      </c>
      <c r="BB125">
        <v>3</v>
      </c>
      <c r="BC125">
        <v>2</v>
      </c>
      <c r="BD125">
        <v>2</v>
      </c>
      <c r="BE125">
        <v>3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2</v>
      </c>
      <c r="BL125">
        <v>1</v>
      </c>
      <c r="BM125">
        <v>2</v>
      </c>
      <c r="BN125">
        <v>2</v>
      </c>
      <c r="BO125">
        <v>2</v>
      </c>
      <c r="BP125">
        <v>1</v>
      </c>
      <c r="BQ125">
        <v>3</v>
      </c>
      <c r="BR125">
        <v>2</v>
      </c>
      <c r="BS125">
        <v>2</v>
      </c>
      <c r="BT125">
        <v>2</v>
      </c>
      <c r="BU125">
        <v>1</v>
      </c>
      <c r="BV125">
        <v>1</v>
      </c>
      <c r="BW125">
        <v>3</v>
      </c>
      <c r="BX125">
        <v>2</v>
      </c>
      <c r="BY125">
        <v>1</v>
      </c>
      <c r="BZ125">
        <v>3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1</v>
      </c>
      <c r="CN125">
        <v>2</v>
      </c>
      <c r="CO125">
        <v>3</v>
      </c>
      <c r="CP125">
        <v>1</v>
      </c>
      <c r="CQ125">
        <v>1</v>
      </c>
      <c r="CR125">
        <v>1</v>
      </c>
      <c r="CS125">
        <v>1</v>
      </c>
      <c r="CT125">
        <v>2</v>
      </c>
      <c r="CU125">
        <v>1</v>
      </c>
    </row>
    <row r="126" spans="1:99" x14ac:dyDescent="0.35">
      <c r="A126">
        <v>1480236</v>
      </c>
      <c r="B126" s="3">
        <v>42181</v>
      </c>
      <c r="C126" t="s">
        <v>114</v>
      </c>
      <c r="D126">
        <v>2</v>
      </c>
      <c r="E126">
        <v>1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1</v>
      </c>
      <c r="N126">
        <v>2</v>
      </c>
      <c r="O126">
        <v>2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2</v>
      </c>
      <c r="AO126">
        <v>1</v>
      </c>
      <c r="AP126">
        <v>3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3</v>
      </c>
      <c r="AW126">
        <v>1</v>
      </c>
      <c r="AX126">
        <v>2</v>
      </c>
      <c r="AY126">
        <v>1</v>
      </c>
      <c r="AZ126">
        <v>2</v>
      </c>
      <c r="BA126">
        <v>2</v>
      </c>
      <c r="BB126">
        <v>2</v>
      </c>
      <c r="BC126">
        <v>1</v>
      </c>
      <c r="BD126">
        <v>1</v>
      </c>
      <c r="BE126">
        <v>1</v>
      </c>
      <c r="BF126">
        <v>2</v>
      </c>
      <c r="BG126">
        <v>1</v>
      </c>
      <c r="BH126">
        <v>3</v>
      </c>
      <c r="BI126">
        <v>2</v>
      </c>
      <c r="BJ126">
        <v>2</v>
      </c>
      <c r="BK126">
        <v>3</v>
      </c>
      <c r="BL126">
        <v>1</v>
      </c>
      <c r="BM126">
        <v>2</v>
      </c>
      <c r="BN126">
        <v>2</v>
      </c>
      <c r="BO126">
        <v>2</v>
      </c>
      <c r="BP126">
        <v>1</v>
      </c>
      <c r="BQ126">
        <v>2</v>
      </c>
      <c r="BR126">
        <v>2</v>
      </c>
      <c r="BS126">
        <v>2</v>
      </c>
      <c r="BT126">
        <v>1</v>
      </c>
      <c r="BU126">
        <v>2</v>
      </c>
      <c r="BV126">
        <v>1</v>
      </c>
      <c r="BW126">
        <v>3</v>
      </c>
      <c r="BX126">
        <v>1</v>
      </c>
      <c r="BY126">
        <v>2</v>
      </c>
      <c r="BZ126">
        <v>3</v>
      </c>
      <c r="CA126">
        <v>2</v>
      </c>
      <c r="CB126">
        <v>2</v>
      </c>
      <c r="CC126">
        <v>3</v>
      </c>
      <c r="CD126">
        <v>2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1</v>
      </c>
      <c r="CK126">
        <v>2</v>
      </c>
      <c r="CL126">
        <v>1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3</v>
      </c>
      <c r="CS126">
        <v>1</v>
      </c>
      <c r="CT126">
        <v>2</v>
      </c>
      <c r="CU126">
        <v>3</v>
      </c>
    </row>
    <row r="127" spans="1:99" x14ac:dyDescent="0.35">
      <c r="A127">
        <v>1480237</v>
      </c>
      <c r="B127" s="3">
        <v>42153</v>
      </c>
      <c r="C127" t="s">
        <v>114</v>
      </c>
      <c r="D127">
        <v>1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2</v>
      </c>
      <c r="N127">
        <v>1</v>
      </c>
      <c r="O127">
        <v>3</v>
      </c>
      <c r="P127">
        <v>2</v>
      </c>
      <c r="Q127">
        <v>1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3</v>
      </c>
      <c r="Y127">
        <v>2</v>
      </c>
      <c r="Z127">
        <v>2</v>
      </c>
      <c r="AA127">
        <v>3</v>
      </c>
      <c r="AB127">
        <v>2</v>
      </c>
      <c r="AC127">
        <v>2</v>
      </c>
      <c r="AD127">
        <v>1</v>
      </c>
      <c r="AE127">
        <v>2</v>
      </c>
      <c r="AF127">
        <v>1</v>
      </c>
      <c r="AG127">
        <v>2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1</v>
      </c>
      <c r="AP127">
        <v>3</v>
      </c>
      <c r="AQ127">
        <v>1</v>
      </c>
      <c r="AR127">
        <v>1</v>
      </c>
      <c r="AS127">
        <v>2</v>
      </c>
      <c r="AT127">
        <v>1</v>
      </c>
      <c r="AU127">
        <v>1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3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1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3</v>
      </c>
      <c r="BX127">
        <v>1</v>
      </c>
      <c r="BY127">
        <v>1</v>
      </c>
      <c r="BZ127">
        <v>2</v>
      </c>
      <c r="CA127">
        <v>2</v>
      </c>
      <c r="CB127">
        <v>2</v>
      </c>
      <c r="CC127">
        <v>1</v>
      </c>
      <c r="CD127">
        <v>2</v>
      </c>
      <c r="CE127">
        <v>2</v>
      </c>
      <c r="CF127">
        <v>1</v>
      </c>
      <c r="CG127">
        <v>2</v>
      </c>
      <c r="CH127">
        <v>1</v>
      </c>
      <c r="CI127">
        <v>3</v>
      </c>
      <c r="CJ127">
        <v>2</v>
      </c>
      <c r="CK127">
        <v>1</v>
      </c>
      <c r="CL127">
        <v>3</v>
      </c>
      <c r="CM127">
        <v>1</v>
      </c>
      <c r="CN127">
        <v>2</v>
      </c>
      <c r="CO127">
        <v>1</v>
      </c>
      <c r="CP127">
        <v>1</v>
      </c>
      <c r="CQ127">
        <v>2</v>
      </c>
      <c r="CR127">
        <v>2</v>
      </c>
      <c r="CS127">
        <v>1</v>
      </c>
      <c r="CT127">
        <v>2</v>
      </c>
      <c r="CU127">
        <v>2</v>
      </c>
    </row>
    <row r="128" spans="1:99" x14ac:dyDescent="0.35">
      <c r="A128">
        <v>1480238</v>
      </c>
      <c r="B128" s="3">
        <v>42166</v>
      </c>
      <c r="C128" t="s">
        <v>115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1</v>
      </c>
      <c r="K128">
        <v>2</v>
      </c>
      <c r="L128">
        <v>1</v>
      </c>
      <c r="M128">
        <v>2</v>
      </c>
      <c r="N128">
        <v>2</v>
      </c>
      <c r="O128">
        <v>3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2</v>
      </c>
      <c r="X128">
        <v>3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2</v>
      </c>
      <c r="AJ128">
        <v>3</v>
      </c>
      <c r="AK128">
        <v>1</v>
      </c>
      <c r="AL128">
        <v>2</v>
      </c>
      <c r="AM128">
        <v>1</v>
      </c>
      <c r="AN128">
        <v>2</v>
      </c>
      <c r="AO128">
        <v>2</v>
      </c>
      <c r="AP128">
        <v>3</v>
      </c>
      <c r="AQ128">
        <v>1</v>
      </c>
      <c r="AR128">
        <v>1</v>
      </c>
      <c r="AS128">
        <v>3</v>
      </c>
      <c r="AT128">
        <v>2</v>
      </c>
      <c r="AU128">
        <v>2</v>
      </c>
      <c r="AV128">
        <v>2</v>
      </c>
      <c r="AW128">
        <v>1</v>
      </c>
      <c r="AX128">
        <v>2</v>
      </c>
      <c r="AY128">
        <v>2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3</v>
      </c>
      <c r="BF128">
        <v>2</v>
      </c>
      <c r="BG128">
        <v>2</v>
      </c>
      <c r="BH128">
        <v>1</v>
      </c>
      <c r="BI128">
        <v>2</v>
      </c>
      <c r="BJ128">
        <v>1</v>
      </c>
      <c r="BK128">
        <v>3</v>
      </c>
      <c r="BL128">
        <v>2</v>
      </c>
      <c r="BM128">
        <v>1</v>
      </c>
      <c r="BN128">
        <v>3</v>
      </c>
      <c r="BO128">
        <v>1</v>
      </c>
      <c r="BP128">
        <v>2</v>
      </c>
      <c r="BQ128">
        <v>1</v>
      </c>
      <c r="BR128">
        <v>1</v>
      </c>
      <c r="BS128">
        <v>2</v>
      </c>
      <c r="BT128">
        <v>1</v>
      </c>
      <c r="BU128">
        <v>1</v>
      </c>
      <c r="BV128">
        <v>1</v>
      </c>
      <c r="BW128">
        <v>3</v>
      </c>
      <c r="BX128">
        <v>1</v>
      </c>
      <c r="BY128">
        <v>2</v>
      </c>
      <c r="BZ128">
        <v>2</v>
      </c>
      <c r="CA128">
        <v>1</v>
      </c>
      <c r="CB128">
        <v>1</v>
      </c>
      <c r="CC128">
        <v>3</v>
      </c>
      <c r="CD128">
        <v>2</v>
      </c>
      <c r="CE128">
        <v>1</v>
      </c>
      <c r="CF128">
        <v>3</v>
      </c>
      <c r="CG128">
        <v>2</v>
      </c>
      <c r="CH128">
        <v>2</v>
      </c>
      <c r="CI128">
        <v>1</v>
      </c>
      <c r="CJ128">
        <v>2</v>
      </c>
      <c r="CK128">
        <v>1</v>
      </c>
      <c r="CL128">
        <v>1</v>
      </c>
      <c r="CM128">
        <v>2</v>
      </c>
      <c r="CN128">
        <v>2</v>
      </c>
      <c r="CO128">
        <v>1</v>
      </c>
      <c r="CP128">
        <v>1</v>
      </c>
      <c r="CQ128">
        <v>2</v>
      </c>
      <c r="CR128">
        <v>1</v>
      </c>
      <c r="CS128">
        <v>2</v>
      </c>
      <c r="CT128">
        <v>1</v>
      </c>
      <c r="CU128">
        <v>3</v>
      </c>
    </row>
    <row r="129" spans="1:99" x14ac:dyDescent="0.35">
      <c r="A129">
        <v>1480239</v>
      </c>
      <c r="B129" s="3">
        <v>42198</v>
      </c>
      <c r="C129" t="s">
        <v>115</v>
      </c>
      <c r="D129">
        <v>2</v>
      </c>
      <c r="E129">
        <v>2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3</v>
      </c>
      <c r="P129">
        <v>1</v>
      </c>
      <c r="Q129">
        <v>2</v>
      </c>
      <c r="R129">
        <v>3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2</v>
      </c>
      <c r="AD129">
        <v>3</v>
      </c>
      <c r="AE129">
        <v>1</v>
      </c>
      <c r="AF129">
        <v>1</v>
      </c>
      <c r="AG129">
        <v>3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1</v>
      </c>
      <c r="AP129">
        <v>2</v>
      </c>
      <c r="AQ129">
        <v>1</v>
      </c>
      <c r="AR129">
        <v>1</v>
      </c>
      <c r="AS129">
        <v>1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1</v>
      </c>
      <c r="AZ129">
        <v>1</v>
      </c>
      <c r="BA129">
        <v>2</v>
      </c>
      <c r="BB129">
        <v>1</v>
      </c>
      <c r="BC129">
        <v>1</v>
      </c>
      <c r="BD129">
        <v>2</v>
      </c>
      <c r="BE129">
        <v>1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1</v>
      </c>
      <c r="BL129">
        <v>2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1</v>
      </c>
      <c r="BS129">
        <v>1</v>
      </c>
      <c r="BT129">
        <v>2</v>
      </c>
      <c r="BU129">
        <v>1</v>
      </c>
      <c r="BV129">
        <v>2</v>
      </c>
      <c r="BW129">
        <v>3</v>
      </c>
      <c r="BX129">
        <v>2</v>
      </c>
      <c r="BY129">
        <v>2</v>
      </c>
      <c r="BZ129">
        <v>2</v>
      </c>
      <c r="CA129">
        <v>1</v>
      </c>
      <c r="CB129">
        <v>1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1</v>
      </c>
      <c r="CI129">
        <v>3</v>
      </c>
      <c r="CJ129">
        <v>2</v>
      </c>
      <c r="CK129">
        <v>2</v>
      </c>
      <c r="CL129">
        <v>1</v>
      </c>
      <c r="CM129">
        <v>2</v>
      </c>
      <c r="CN129">
        <v>2</v>
      </c>
      <c r="CO129">
        <v>2</v>
      </c>
      <c r="CP129">
        <v>1</v>
      </c>
      <c r="CQ129">
        <v>2</v>
      </c>
      <c r="CR129">
        <v>2</v>
      </c>
      <c r="CS129">
        <v>1</v>
      </c>
      <c r="CT129">
        <v>2</v>
      </c>
      <c r="CU129">
        <v>1</v>
      </c>
    </row>
    <row r="130" spans="1:99" x14ac:dyDescent="0.35">
      <c r="A130">
        <v>1480240</v>
      </c>
      <c r="B130" s="3">
        <v>42149</v>
      </c>
      <c r="C130" t="s">
        <v>116</v>
      </c>
      <c r="D130">
        <v>1</v>
      </c>
      <c r="E130">
        <v>1</v>
      </c>
      <c r="F130">
        <v>3</v>
      </c>
      <c r="G130">
        <v>2</v>
      </c>
      <c r="H130">
        <v>1</v>
      </c>
      <c r="I130">
        <v>3</v>
      </c>
      <c r="J130">
        <v>2</v>
      </c>
      <c r="K130">
        <v>1</v>
      </c>
      <c r="L130">
        <v>2</v>
      </c>
      <c r="M130">
        <v>1</v>
      </c>
      <c r="N130">
        <v>2</v>
      </c>
      <c r="O130">
        <v>3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3</v>
      </c>
      <c r="V130">
        <v>2</v>
      </c>
      <c r="W130">
        <v>1</v>
      </c>
      <c r="X130">
        <v>2</v>
      </c>
      <c r="Y130">
        <v>1</v>
      </c>
      <c r="Z130">
        <v>1</v>
      </c>
      <c r="AA130">
        <v>3</v>
      </c>
      <c r="AB130">
        <v>2</v>
      </c>
      <c r="AC130">
        <v>2</v>
      </c>
      <c r="AD130">
        <v>3</v>
      </c>
      <c r="AE130">
        <v>2</v>
      </c>
      <c r="AF130">
        <v>2</v>
      </c>
      <c r="AG130">
        <v>1</v>
      </c>
      <c r="AH130">
        <v>2</v>
      </c>
      <c r="AI130">
        <v>1</v>
      </c>
      <c r="AJ130">
        <v>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2</v>
      </c>
      <c r="AR130">
        <v>1</v>
      </c>
      <c r="AS130">
        <v>3</v>
      </c>
      <c r="AT130">
        <v>1</v>
      </c>
      <c r="AU130">
        <v>1</v>
      </c>
      <c r="AV130">
        <v>2</v>
      </c>
      <c r="AW130">
        <v>2</v>
      </c>
      <c r="AX130">
        <v>2</v>
      </c>
      <c r="AY130">
        <v>3</v>
      </c>
      <c r="AZ130">
        <v>1</v>
      </c>
      <c r="BA130">
        <v>2</v>
      </c>
      <c r="BB130">
        <v>1</v>
      </c>
      <c r="BC130">
        <v>1</v>
      </c>
      <c r="BD130">
        <v>2</v>
      </c>
      <c r="BE130">
        <v>2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3</v>
      </c>
      <c r="BO130">
        <v>2</v>
      </c>
      <c r="BP130">
        <v>2</v>
      </c>
      <c r="BQ130">
        <v>3</v>
      </c>
      <c r="BR130">
        <v>1</v>
      </c>
      <c r="BS130">
        <v>2</v>
      </c>
      <c r="BT130">
        <v>2</v>
      </c>
      <c r="BU130">
        <v>2</v>
      </c>
      <c r="BV130">
        <v>2</v>
      </c>
      <c r="BW130">
        <v>1</v>
      </c>
      <c r="BX130">
        <v>2</v>
      </c>
      <c r="BY130">
        <v>1</v>
      </c>
      <c r="BZ130">
        <v>3</v>
      </c>
      <c r="CA130">
        <v>1</v>
      </c>
      <c r="CB130">
        <v>2</v>
      </c>
      <c r="CC130">
        <v>3</v>
      </c>
      <c r="CD130">
        <v>2</v>
      </c>
      <c r="CE130">
        <v>2</v>
      </c>
      <c r="CF130">
        <v>3</v>
      </c>
      <c r="CG130">
        <v>1</v>
      </c>
      <c r="CH130">
        <v>2</v>
      </c>
      <c r="CI130">
        <v>1</v>
      </c>
      <c r="CJ130">
        <v>2</v>
      </c>
      <c r="CK130">
        <v>1</v>
      </c>
      <c r="CL130">
        <v>2</v>
      </c>
      <c r="CM130">
        <v>2</v>
      </c>
      <c r="CN130">
        <v>2</v>
      </c>
      <c r="CO130">
        <v>3</v>
      </c>
      <c r="CP130">
        <v>2</v>
      </c>
      <c r="CQ130">
        <v>2</v>
      </c>
      <c r="CR130">
        <v>2</v>
      </c>
      <c r="CS130">
        <v>1</v>
      </c>
      <c r="CT130">
        <v>1</v>
      </c>
      <c r="CU130">
        <v>1</v>
      </c>
    </row>
    <row r="131" spans="1:99" x14ac:dyDescent="0.35">
      <c r="A131">
        <v>1480241</v>
      </c>
      <c r="B131" s="3">
        <v>42145</v>
      </c>
      <c r="C131" t="s">
        <v>114</v>
      </c>
      <c r="D131">
        <v>1</v>
      </c>
      <c r="E131">
        <v>2</v>
      </c>
      <c r="F131">
        <v>1</v>
      </c>
      <c r="G131">
        <v>1</v>
      </c>
      <c r="H131">
        <v>1</v>
      </c>
      <c r="I131">
        <v>3</v>
      </c>
      <c r="J131">
        <v>2</v>
      </c>
      <c r="K131">
        <v>2</v>
      </c>
      <c r="L131">
        <v>1</v>
      </c>
      <c r="M131">
        <v>2</v>
      </c>
      <c r="N131">
        <v>2</v>
      </c>
      <c r="O131">
        <v>3</v>
      </c>
      <c r="P131">
        <v>2</v>
      </c>
      <c r="Q131">
        <v>2</v>
      </c>
      <c r="R131">
        <v>3</v>
      </c>
      <c r="S131">
        <v>2</v>
      </c>
      <c r="T131">
        <v>2</v>
      </c>
      <c r="U131">
        <v>1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3</v>
      </c>
      <c r="AB131">
        <v>2</v>
      </c>
      <c r="AC131">
        <v>2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1</v>
      </c>
      <c r="AJ131">
        <v>3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1</v>
      </c>
      <c r="AU131">
        <v>2</v>
      </c>
      <c r="AV131">
        <v>3</v>
      </c>
      <c r="AW131">
        <v>2</v>
      </c>
      <c r="AX131">
        <v>1</v>
      </c>
      <c r="AY131">
        <v>3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2</v>
      </c>
      <c r="BG131">
        <v>1</v>
      </c>
      <c r="BH131">
        <v>1</v>
      </c>
      <c r="BI131">
        <v>1</v>
      </c>
      <c r="BJ131">
        <v>2</v>
      </c>
      <c r="BK131">
        <v>3</v>
      </c>
      <c r="BL131">
        <v>1</v>
      </c>
      <c r="BM131">
        <v>2</v>
      </c>
      <c r="BN131">
        <v>1</v>
      </c>
      <c r="BO131">
        <v>1</v>
      </c>
      <c r="BP131">
        <v>1</v>
      </c>
      <c r="BQ131">
        <v>3</v>
      </c>
      <c r="BR131">
        <v>1</v>
      </c>
      <c r="BS131">
        <v>1</v>
      </c>
      <c r="BT131">
        <v>3</v>
      </c>
      <c r="BU131">
        <v>1</v>
      </c>
      <c r="BV131">
        <v>2</v>
      </c>
      <c r="BW131">
        <v>3</v>
      </c>
      <c r="BX131">
        <v>1</v>
      </c>
      <c r="BY131">
        <v>2</v>
      </c>
      <c r="BZ131">
        <v>2</v>
      </c>
      <c r="CA131">
        <v>2</v>
      </c>
      <c r="CB131">
        <v>1</v>
      </c>
      <c r="CC131">
        <v>2</v>
      </c>
      <c r="CD131">
        <v>2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1</v>
      </c>
      <c r="CR131">
        <v>3</v>
      </c>
      <c r="CS131">
        <v>2</v>
      </c>
      <c r="CT131">
        <v>2</v>
      </c>
      <c r="CU131">
        <v>2</v>
      </c>
    </row>
    <row r="132" spans="1:99" x14ac:dyDescent="0.35">
      <c r="A132">
        <v>1480242</v>
      </c>
      <c r="B132" s="3">
        <v>42196</v>
      </c>
      <c r="C132" t="s">
        <v>115</v>
      </c>
      <c r="D132">
        <v>2</v>
      </c>
      <c r="E132">
        <v>2</v>
      </c>
      <c r="F132">
        <v>1</v>
      </c>
      <c r="G132">
        <v>1</v>
      </c>
      <c r="H132">
        <v>2</v>
      </c>
      <c r="I132">
        <v>3</v>
      </c>
      <c r="J132">
        <v>2</v>
      </c>
      <c r="K132">
        <v>1</v>
      </c>
      <c r="L132">
        <v>3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1</v>
      </c>
      <c r="AO132">
        <v>1</v>
      </c>
      <c r="AP132">
        <v>3</v>
      </c>
      <c r="AQ132">
        <v>2</v>
      </c>
      <c r="AR132">
        <v>2</v>
      </c>
      <c r="AS132">
        <v>3</v>
      </c>
      <c r="AT132">
        <v>1</v>
      </c>
      <c r="AU132">
        <v>2</v>
      </c>
      <c r="AV132">
        <v>1</v>
      </c>
      <c r="AW132">
        <v>1</v>
      </c>
      <c r="AX132">
        <v>1</v>
      </c>
      <c r="AY132">
        <v>3</v>
      </c>
      <c r="AZ132">
        <v>2</v>
      </c>
      <c r="BA132">
        <v>2</v>
      </c>
      <c r="BB132">
        <v>1</v>
      </c>
      <c r="BC132">
        <v>1</v>
      </c>
      <c r="BD132">
        <v>2</v>
      </c>
      <c r="BE132">
        <v>1</v>
      </c>
      <c r="BF132">
        <v>2</v>
      </c>
      <c r="BG132">
        <v>2</v>
      </c>
      <c r="BH132">
        <v>3</v>
      </c>
      <c r="BI132">
        <v>1</v>
      </c>
      <c r="BJ132">
        <v>1</v>
      </c>
      <c r="BK132">
        <v>3</v>
      </c>
      <c r="BL132">
        <v>2</v>
      </c>
      <c r="BM132">
        <v>2</v>
      </c>
      <c r="BN132">
        <v>1</v>
      </c>
      <c r="BO132">
        <v>1</v>
      </c>
      <c r="BP132">
        <v>2</v>
      </c>
      <c r="BQ132">
        <v>2</v>
      </c>
      <c r="BR132">
        <v>1</v>
      </c>
      <c r="BS132">
        <v>1</v>
      </c>
      <c r="BT132">
        <v>2</v>
      </c>
      <c r="BU132">
        <v>1</v>
      </c>
      <c r="BV132">
        <v>1</v>
      </c>
      <c r="BW132">
        <v>2</v>
      </c>
      <c r="BX132">
        <v>2</v>
      </c>
      <c r="BY132">
        <v>1</v>
      </c>
      <c r="BZ132">
        <v>1</v>
      </c>
      <c r="CA132">
        <v>1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1</v>
      </c>
      <c r="CJ132">
        <v>2</v>
      </c>
      <c r="CK132">
        <v>1</v>
      </c>
      <c r="CL132">
        <v>2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2</v>
      </c>
      <c r="CS132">
        <v>2</v>
      </c>
      <c r="CT132">
        <v>2</v>
      </c>
      <c r="CU132">
        <v>1</v>
      </c>
    </row>
    <row r="133" spans="1:99" x14ac:dyDescent="0.35">
      <c r="A133">
        <v>1480243</v>
      </c>
      <c r="B133" s="3">
        <v>42198</v>
      </c>
      <c r="C133" t="s">
        <v>115</v>
      </c>
      <c r="D133">
        <v>2</v>
      </c>
      <c r="E133">
        <v>1</v>
      </c>
      <c r="F133">
        <v>3</v>
      </c>
      <c r="G133">
        <v>2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1</v>
      </c>
      <c r="O133">
        <v>3</v>
      </c>
      <c r="P133">
        <v>2</v>
      </c>
      <c r="Q133">
        <v>2</v>
      </c>
      <c r="R133">
        <v>1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2</v>
      </c>
      <c r="AM133">
        <v>3</v>
      </c>
      <c r="AN133">
        <v>1</v>
      </c>
      <c r="AO133">
        <v>1</v>
      </c>
      <c r="AP133">
        <v>1</v>
      </c>
      <c r="AQ133">
        <v>2</v>
      </c>
      <c r="AR133">
        <v>1</v>
      </c>
      <c r="AS133">
        <v>1</v>
      </c>
      <c r="AT133">
        <v>2</v>
      </c>
      <c r="AU133">
        <v>2</v>
      </c>
      <c r="AV133">
        <v>1</v>
      </c>
      <c r="AW133">
        <v>1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2</v>
      </c>
      <c r="BG133">
        <v>1</v>
      </c>
      <c r="BH133">
        <v>1</v>
      </c>
      <c r="BI133">
        <v>1</v>
      </c>
      <c r="BJ133">
        <v>1</v>
      </c>
      <c r="BK133">
        <v>2</v>
      </c>
      <c r="BL133">
        <v>2</v>
      </c>
      <c r="BM133">
        <v>2</v>
      </c>
      <c r="BN133">
        <v>2</v>
      </c>
      <c r="BO133">
        <v>1</v>
      </c>
      <c r="BP133">
        <v>1</v>
      </c>
      <c r="BQ133">
        <v>1</v>
      </c>
      <c r="BR133">
        <v>2</v>
      </c>
      <c r="BS133">
        <v>2</v>
      </c>
      <c r="BT133">
        <v>2</v>
      </c>
      <c r="BU133">
        <v>2</v>
      </c>
      <c r="BV133">
        <v>1</v>
      </c>
      <c r="BW133">
        <v>3</v>
      </c>
      <c r="BX133">
        <v>2</v>
      </c>
      <c r="BY133">
        <v>2</v>
      </c>
      <c r="BZ133">
        <v>1</v>
      </c>
      <c r="CA133">
        <v>1</v>
      </c>
      <c r="CB133">
        <v>1</v>
      </c>
      <c r="CC133">
        <v>3</v>
      </c>
      <c r="CD133">
        <v>1</v>
      </c>
      <c r="CE133">
        <v>1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3</v>
      </c>
      <c r="CM133">
        <v>2</v>
      </c>
      <c r="CN133">
        <v>1</v>
      </c>
      <c r="CO133">
        <v>1</v>
      </c>
      <c r="CP133">
        <v>2</v>
      </c>
      <c r="CQ133">
        <v>1</v>
      </c>
      <c r="CR133">
        <v>3</v>
      </c>
      <c r="CS133">
        <v>2</v>
      </c>
      <c r="CT133">
        <v>1</v>
      </c>
      <c r="CU133">
        <v>2</v>
      </c>
    </row>
    <row r="134" spans="1:99" x14ac:dyDescent="0.35">
      <c r="A134">
        <v>1480244</v>
      </c>
      <c r="B134" s="3">
        <v>42144</v>
      </c>
      <c r="C134" t="s">
        <v>115</v>
      </c>
      <c r="D134">
        <v>1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2</v>
      </c>
      <c r="K134">
        <v>2</v>
      </c>
      <c r="L134">
        <v>3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3</v>
      </c>
      <c r="AW134">
        <v>2</v>
      </c>
      <c r="AX134">
        <v>2</v>
      </c>
      <c r="AY134">
        <v>1</v>
      </c>
      <c r="AZ134">
        <v>1</v>
      </c>
      <c r="BA134">
        <v>2</v>
      </c>
      <c r="BB134">
        <v>3</v>
      </c>
      <c r="BC134">
        <v>1</v>
      </c>
      <c r="BD134">
        <v>1</v>
      </c>
      <c r="BE134">
        <v>3</v>
      </c>
      <c r="BF134">
        <v>2</v>
      </c>
      <c r="BG134">
        <v>1</v>
      </c>
      <c r="BH134">
        <v>3</v>
      </c>
      <c r="BI134">
        <v>1</v>
      </c>
      <c r="BJ134">
        <v>2</v>
      </c>
      <c r="BK134">
        <v>3</v>
      </c>
      <c r="BL134">
        <v>2</v>
      </c>
      <c r="BM134">
        <v>1</v>
      </c>
      <c r="BN134">
        <v>2</v>
      </c>
      <c r="BO134">
        <v>1</v>
      </c>
      <c r="BP134">
        <v>2</v>
      </c>
      <c r="BQ134">
        <v>2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1</v>
      </c>
      <c r="BX134">
        <v>2</v>
      </c>
      <c r="BY134">
        <v>2</v>
      </c>
      <c r="BZ134">
        <v>1</v>
      </c>
      <c r="CA134">
        <v>2</v>
      </c>
      <c r="CB134">
        <v>1</v>
      </c>
      <c r="CC134">
        <v>1</v>
      </c>
      <c r="CD134">
        <v>1</v>
      </c>
      <c r="CE134">
        <v>1</v>
      </c>
      <c r="CF134">
        <v>3</v>
      </c>
      <c r="CG134">
        <v>2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2</v>
      </c>
      <c r="CU134">
        <v>2</v>
      </c>
    </row>
    <row r="135" spans="1:99" x14ac:dyDescent="0.35">
      <c r="A135">
        <v>1480245</v>
      </c>
      <c r="B135" s="3">
        <v>42151</v>
      </c>
      <c r="C135" t="s">
        <v>116</v>
      </c>
      <c r="D135">
        <v>2</v>
      </c>
      <c r="E135">
        <v>1</v>
      </c>
      <c r="F135">
        <v>3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2</v>
      </c>
      <c r="M135">
        <v>1</v>
      </c>
      <c r="N135">
        <v>2</v>
      </c>
      <c r="O135">
        <v>2</v>
      </c>
      <c r="P135">
        <v>2</v>
      </c>
      <c r="Q135">
        <v>1</v>
      </c>
      <c r="R135">
        <v>3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1</v>
      </c>
      <c r="AF135">
        <v>2</v>
      </c>
      <c r="AG135">
        <v>1</v>
      </c>
      <c r="AH135">
        <v>2</v>
      </c>
      <c r="AI135">
        <v>1</v>
      </c>
      <c r="AJ135">
        <v>2</v>
      </c>
      <c r="AK135">
        <v>1</v>
      </c>
      <c r="AL135">
        <v>1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1</v>
      </c>
      <c r="AS135">
        <v>2</v>
      </c>
      <c r="AT135">
        <v>2</v>
      </c>
      <c r="AU135">
        <v>1</v>
      </c>
      <c r="AV135">
        <v>3</v>
      </c>
      <c r="AW135">
        <v>2</v>
      </c>
      <c r="AX135">
        <v>2</v>
      </c>
      <c r="AY135">
        <v>2</v>
      </c>
      <c r="AZ135">
        <v>2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2</v>
      </c>
      <c r="BP135">
        <v>1</v>
      </c>
      <c r="BQ135">
        <v>2</v>
      </c>
      <c r="BR135">
        <v>1</v>
      </c>
      <c r="BS135">
        <v>2</v>
      </c>
      <c r="BT135">
        <v>1</v>
      </c>
      <c r="BU135">
        <v>1</v>
      </c>
      <c r="BV135">
        <v>2</v>
      </c>
      <c r="BW135">
        <v>1</v>
      </c>
      <c r="BX135">
        <v>1</v>
      </c>
      <c r="BY135">
        <v>2</v>
      </c>
      <c r="BZ135">
        <v>1</v>
      </c>
      <c r="CA135">
        <v>2</v>
      </c>
      <c r="CB135">
        <v>2</v>
      </c>
      <c r="CC135">
        <v>3</v>
      </c>
      <c r="CD135">
        <v>1</v>
      </c>
      <c r="CE135">
        <v>2</v>
      </c>
      <c r="CF135">
        <v>3</v>
      </c>
      <c r="CG135">
        <v>2</v>
      </c>
      <c r="CH135">
        <v>2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2</v>
      </c>
      <c r="CO135">
        <v>3</v>
      </c>
      <c r="CP135">
        <v>2</v>
      </c>
      <c r="CQ135">
        <v>2</v>
      </c>
      <c r="CR135">
        <v>3</v>
      </c>
      <c r="CS135">
        <v>1</v>
      </c>
      <c r="CT135">
        <v>1</v>
      </c>
      <c r="CU135">
        <v>2</v>
      </c>
    </row>
    <row r="136" spans="1:99" x14ac:dyDescent="0.35">
      <c r="A136">
        <v>1480246</v>
      </c>
      <c r="B136" s="3">
        <v>42161</v>
      </c>
      <c r="C136" t="s">
        <v>116</v>
      </c>
      <c r="D136">
        <v>1</v>
      </c>
      <c r="E136">
        <v>1</v>
      </c>
      <c r="F136">
        <v>3</v>
      </c>
      <c r="G136">
        <v>1</v>
      </c>
      <c r="H136">
        <v>1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2</v>
      </c>
      <c r="AC136">
        <v>1</v>
      </c>
      <c r="AD136">
        <v>2</v>
      </c>
      <c r="AE136">
        <v>1</v>
      </c>
      <c r="AF136">
        <v>1</v>
      </c>
      <c r="AG136">
        <v>2</v>
      </c>
      <c r="AH136">
        <v>1</v>
      </c>
      <c r="AI136">
        <v>2</v>
      </c>
      <c r="AJ136">
        <v>1</v>
      </c>
      <c r="AK136">
        <v>2</v>
      </c>
      <c r="AL136">
        <v>2</v>
      </c>
      <c r="AM136">
        <v>3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1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1</v>
      </c>
      <c r="BJ136">
        <v>1</v>
      </c>
      <c r="BK136">
        <v>2</v>
      </c>
      <c r="BL136">
        <v>2</v>
      </c>
      <c r="BM136">
        <v>1</v>
      </c>
      <c r="BN136">
        <v>3</v>
      </c>
      <c r="BO136">
        <v>1</v>
      </c>
      <c r="BP136">
        <v>1</v>
      </c>
      <c r="BQ136">
        <v>2</v>
      </c>
      <c r="BR136">
        <v>2</v>
      </c>
      <c r="BS136">
        <v>1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3</v>
      </c>
      <c r="CM136">
        <v>1</v>
      </c>
      <c r="CN136">
        <v>2</v>
      </c>
      <c r="CO136">
        <v>3</v>
      </c>
      <c r="CP136">
        <v>1</v>
      </c>
      <c r="CQ136">
        <v>1</v>
      </c>
      <c r="CR136">
        <v>3</v>
      </c>
      <c r="CS136">
        <v>2</v>
      </c>
      <c r="CT136">
        <v>1</v>
      </c>
      <c r="CU136">
        <v>1</v>
      </c>
    </row>
    <row r="137" spans="1:99" x14ac:dyDescent="0.35">
      <c r="A137">
        <v>1480247</v>
      </c>
      <c r="B137" s="3">
        <v>42156</v>
      </c>
      <c r="C137" t="s">
        <v>115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3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3</v>
      </c>
      <c r="S137">
        <v>1</v>
      </c>
      <c r="T137">
        <v>1</v>
      </c>
      <c r="U137">
        <v>3</v>
      </c>
      <c r="V137">
        <v>1</v>
      </c>
      <c r="W137">
        <v>2</v>
      </c>
      <c r="X137">
        <v>3</v>
      </c>
      <c r="Y137">
        <v>2</v>
      </c>
      <c r="Z137">
        <v>1</v>
      </c>
      <c r="AA137">
        <v>1</v>
      </c>
      <c r="AB137">
        <v>2</v>
      </c>
      <c r="AC137">
        <v>2</v>
      </c>
      <c r="AD137">
        <v>2</v>
      </c>
      <c r="AE137">
        <v>2</v>
      </c>
      <c r="AF137">
        <v>1</v>
      </c>
      <c r="AG137">
        <v>1</v>
      </c>
      <c r="AH137">
        <v>2</v>
      </c>
      <c r="AI137">
        <v>1</v>
      </c>
      <c r="AJ137">
        <v>3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3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3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3</v>
      </c>
      <c r="BC137">
        <v>1</v>
      </c>
      <c r="BD137">
        <v>1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1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2</v>
      </c>
      <c r="BW137">
        <v>1</v>
      </c>
      <c r="BX137">
        <v>1</v>
      </c>
      <c r="BY137">
        <v>2</v>
      </c>
      <c r="BZ137">
        <v>3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2</v>
      </c>
      <c r="CG137">
        <v>1</v>
      </c>
      <c r="CH137">
        <v>2</v>
      </c>
      <c r="CI137">
        <v>3</v>
      </c>
      <c r="CJ137">
        <v>1</v>
      </c>
      <c r="CK137">
        <v>1</v>
      </c>
      <c r="CL137">
        <v>2</v>
      </c>
      <c r="CM137">
        <v>2</v>
      </c>
      <c r="CN137">
        <v>1</v>
      </c>
      <c r="CO137">
        <v>2</v>
      </c>
      <c r="CP137">
        <v>1</v>
      </c>
      <c r="CQ137">
        <v>1</v>
      </c>
      <c r="CR137">
        <v>3</v>
      </c>
      <c r="CS137">
        <v>1</v>
      </c>
      <c r="CT137">
        <v>1</v>
      </c>
      <c r="CU137">
        <v>1</v>
      </c>
    </row>
    <row r="138" spans="1:99" x14ac:dyDescent="0.35">
      <c r="A138">
        <v>1480248</v>
      </c>
      <c r="B138" s="3">
        <v>42161</v>
      </c>
      <c r="C138" t="s">
        <v>114</v>
      </c>
      <c r="D138">
        <v>1</v>
      </c>
      <c r="E138">
        <v>2</v>
      </c>
      <c r="F138">
        <v>3</v>
      </c>
      <c r="G138">
        <v>1</v>
      </c>
      <c r="H138">
        <v>1</v>
      </c>
      <c r="I138">
        <v>3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3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3</v>
      </c>
      <c r="AE138">
        <v>1</v>
      </c>
      <c r="AF138">
        <v>1</v>
      </c>
      <c r="AG138">
        <v>3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3</v>
      </c>
      <c r="AT138">
        <v>2</v>
      </c>
      <c r="AU138">
        <v>2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1</v>
      </c>
      <c r="BD138">
        <v>2</v>
      </c>
      <c r="BE138">
        <v>2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2</v>
      </c>
      <c r="BL138">
        <v>2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3</v>
      </c>
      <c r="BU138">
        <v>1</v>
      </c>
      <c r="BV138">
        <v>2</v>
      </c>
      <c r="BW138">
        <v>2</v>
      </c>
      <c r="BX138">
        <v>2</v>
      </c>
      <c r="BY138">
        <v>2</v>
      </c>
      <c r="BZ138">
        <v>3</v>
      </c>
      <c r="CA138">
        <v>2</v>
      </c>
      <c r="CB138">
        <v>1</v>
      </c>
      <c r="CC138">
        <v>1</v>
      </c>
      <c r="CD138">
        <v>2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1</v>
      </c>
      <c r="CL138">
        <v>1</v>
      </c>
      <c r="CM138">
        <v>2</v>
      </c>
      <c r="CN138">
        <v>1</v>
      </c>
      <c r="CO138">
        <v>2</v>
      </c>
      <c r="CP138">
        <v>1</v>
      </c>
      <c r="CQ138">
        <v>2</v>
      </c>
      <c r="CR138">
        <v>2</v>
      </c>
      <c r="CS138">
        <v>1</v>
      </c>
      <c r="CT138">
        <v>2</v>
      </c>
      <c r="CU138">
        <v>3</v>
      </c>
    </row>
    <row r="139" spans="1:99" x14ac:dyDescent="0.35">
      <c r="A139">
        <v>1480249</v>
      </c>
      <c r="B139" s="3">
        <v>42164</v>
      </c>
      <c r="C139" t="s">
        <v>116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2</v>
      </c>
      <c r="AG139">
        <v>3</v>
      </c>
      <c r="AH139">
        <v>2</v>
      </c>
      <c r="AI139">
        <v>1</v>
      </c>
      <c r="AJ139">
        <v>1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1</v>
      </c>
      <c r="BA139">
        <v>2</v>
      </c>
      <c r="BB139">
        <v>3</v>
      </c>
      <c r="BC139">
        <v>1</v>
      </c>
      <c r="BD139">
        <v>2</v>
      </c>
      <c r="BE139">
        <v>3</v>
      </c>
      <c r="BF139">
        <v>2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2</v>
      </c>
      <c r="BO139">
        <v>2</v>
      </c>
      <c r="BP139">
        <v>1</v>
      </c>
      <c r="BQ139">
        <v>1</v>
      </c>
      <c r="BR139">
        <v>1</v>
      </c>
      <c r="BS139">
        <v>1</v>
      </c>
      <c r="BT139">
        <v>2</v>
      </c>
      <c r="BU139">
        <v>2</v>
      </c>
      <c r="BV139">
        <v>1</v>
      </c>
      <c r="BW139">
        <v>2</v>
      </c>
      <c r="BX139">
        <v>2</v>
      </c>
      <c r="BY139">
        <v>1</v>
      </c>
      <c r="BZ139">
        <v>3</v>
      </c>
      <c r="CA139">
        <v>1</v>
      </c>
      <c r="CB139">
        <v>1</v>
      </c>
      <c r="CC139">
        <v>2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T139">
        <v>1</v>
      </c>
      <c r="CU139">
        <v>3</v>
      </c>
    </row>
    <row r="140" spans="1:99" x14ac:dyDescent="0.35">
      <c r="A140">
        <v>1480250</v>
      </c>
      <c r="B140" s="3">
        <v>42190</v>
      </c>
      <c r="C140" t="s">
        <v>116</v>
      </c>
      <c r="D140">
        <v>2</v>
      </c>
      <c r="E140">
        <v>2</v>
      </c>
      <c r="F140">
        <v>2</v>
      </c>
      <c r="G140">
        <v>1</v>
      </c>
      <c r="H140">
        <v>1</v>
      </c>
      <c r="I140">
        <v>1</v>
      </c>
      <c r="J140">
        <v>1</v>
      </c>
      <c r="K140">
        <v>2</v>
      </c>
      <c r="L140">
        <v>3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2</v>
      </c>
      <c r="X140">
        <v>3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2</v>
      </c>
      <c r="AN140">
        <v>1</v>
      </c>
      <c r="AO140">
        <v>2</v>
      </c>
      <c r="AP140">
        <v>1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1</v>
      </c>
      <c r="BC140">
        <v>2</v>
      </c>
      <c r="BD140">
        <v>1</v>
      </c>
      <c r="BE140">
        <v>1</v>
      </c>
      <c r="BF140">
        <v>1</v>
      </c>
      <c r="BG140">
        <v>2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3</v>
      </c>
      <c r="BR140">
        <v>2</v>
      </c>
      <c r="BS140">
        <v>1</v>
      </c>
      <c r="BT140">
        <v>3</v>
      </c>
      <c r="BU140">
        <v>2</v>
      </c>
      <c r="BV140">
        <v>2</v>
      </c>
      <c r="BW140">
        <v>1</v>
      </c>
      <c r="BX140">
        <v>1</v>
      </c>
      <c r="BY140">
        <v>2</v>
      </c>
      <c r="BZ140">
        <v>1</v>
      </c>
      <c r="CA140">
        <v>2</v>
      </c>
      <c r="CB140">
        <v>2</v>
      </c>
      <c r="CC140">
        <v>1</v>
      </c>
      <c r="CD140">
        <v>1</v>
      </c>
      <c r="CE140">
        <v>1</v>
      </c>
      <c r="CF140">
        <v>3</v>
      </c>
      <c r="CG140">
        <v>2</v>
      </c>
      <c r="CH140">
        <v>2</v>
      </c>
      <c r="CI140">
        <v>1</v>
      </c>
      <c r="CJ140">
        <v>1</v>
      </c>
      <c r="CK140">
        <v>2</v>
      </c>
      <c r="CL140">
        <v>2</v>
      </c>
      <c r="CM140">
        <v>1</v>
      </c>
      <c r="CN140">
        <v>1</v>
      </c>
      <c r="CO140">
        <v>3</v>
      </c>
      <c r="CP140">
        <v>1</v>
      </c>
      <c r="CQ140">
        <v>1</v>
      </c>
      <c r="CR140">
        <v>1</v>
      </c>
      <c r="CS140">
        <v>2</v>
      </c>
      <c r="CT140">
        <v>2</v>
      </c>
      <c r="CU140">
        <v>3</v>
      </c>
    </row>
    <row r="141" spans="1:99" x14ac:dyDescent="0.35">
      <c r="A141">
        <v>1480251</v>
      </c>
      <c r="B141" s="3">
        <v>42192</v>
      </c>
      <c r="C141" t="s">
        <v>114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1</v>
      </c>
      <c r="J141">
        <v>2</v>
      </c>
      <c r="K141">
        <v>2</v>
      </c>
      <c r="L141">
        <v>1</v>
      </c>
      <c r="M141">
        <v>1</v>
      </c>
      <c r="N141">
        <v>2</v>
      </c>
      <c r="O141">
        <v>3</v>
      </c>
      <c r="P141">
        <v>1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3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2</v>
      </c>
      <c r="AX141">
        <v>2</v>
      </c>
      <c r="AY141">
        <v>1</v>
      </c>
      <c r="AZ141">
        <v>1</v>
      </c>
      <c r="BA141">
        <v>1</v>
      </c>
      <c r="BB141">
        <v>2</v>
      </c>
      <c r="BC141">
        <v>1</v>
      </c>
      <c r="BD141">
        <v>1</v>
      </c>
      <c r="BE141">
        <v>1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2</v>
      </c>
      <c r="BR141">
        <v>1</v>
      </c>
      <c r="BS141">
        <v>2</v>
      </c>
      <c r="BT141">
        <v>3</v>
      </c>
      <c r="BU141">
        <v>1</v>
      </c>
      <c r="BV141">
        <v>2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1</v>
      </c>
      <c r="CE141">
        <v>2</v>
      </c>
      <c r="CF141">
        <v>2</v>
      </c>
      <c r="CG141">
        <v>1</v>
      </c>
      <c r="CH141">
        <v>2</v>
      </c>
      <c r="CI141">
        <v>2</v>
      </c>
      <c r="CJ141">
        <v>1</v>
      </c>
      <c r="CK141">
        <v>2</v>
      </c>
      <c r="CL141">
        <v>2</v>
      </c>
      <c r="CM141">
        <v>1</v>
      </c>
      <c r="CN141">
        <v>2</v>
      </c>
      <c r="CO141">
        <v>1</v>
      </c>
      <c r="CP141">
        <v>2</v>
      </c>
      <c r="CQ141">
        <v>1</v>
      </c>
      <c r="CR141">
        <v>2</v>
      </c>
      <c r="CS141">
        <v>1</v>
      </c>
      <c r="CT141">
        <v>2</v>
      </c>
      <c r="CU141">
        <v>1</v>
      </c>
    </row>
    <row r="142" spans="1:99" x14ac:dyDescent="0.35">
      <c r="A142">
        <v>1480252</v>
      </c>
      <c r="B142" s="3">
        <v>42187</v>
      </c>
      <c r="C142" t="s">
        <v>115</v>
      </c>
      <c r="D142">
        <v>1</v>
      </c>
      <c r="E142">
        <v>1</v>
      </c>
      <c r="F142">
        <v>1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3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2</v>
      </c>
      <c r="AE142">
        <v>1</v>
      </c>
      <c r="AF142">
        <v>1</v>
      </c>
      <c r="AG142">
        <v>3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2</v>
      </c>
      <c r="AS142">
        <v>1</v>
      </c>
      <c r="AT142">
        <v>2</v>
      </c>
      <c r="AU142">
        <v>2</v>
      </c>
      <c r="AV142">
        <v>1</v>
      </c>
      <c r="AW142">
        <v>2</v>
      </c>
      <c r="AX142">
        <v>1</v>
      </c>
      <c r="AY142">
        <v>3</v>
      </c>
      <c r="AZ142">
        <v>2</v>
      </c>
      <c r="BA142">
        <v>2</v>
      </c>
      <c r="BB142">
        <v>2</v>
      </c>
      <c r="BC142">
        <v>1</v>
      </c>
      <c r="BD142">
        <v>1</v>
      </c>
      <c r="BE142">
        <v>1</v>
      </c>
      <c r="BF142">
        <v>2</v>
      </c>
      <c r="BG142">
        <v>2</v>
      </c>
      <c r="BH142">
        <v>1</v>
      </c>
      <c r="BI142">
        <v>1</v>
      </c>
      <c r="BJ142">
        <v>1</v>
      </c>
      <c r="BK142">
        <v>2</v>
      </c>
      <c r="BL142">
        <v>2</v>
      </c>
      <c r="BM142">
        <v>2</v>
      </c>
      <c r="BN142">
        <v>3</v>
      </c>
      <c r="BO142">
        <v>2</v>
      </c>
      <c r="BP142">
        <v>2</v>
      </c>
      <c r="BQ142">
        <v>1</v>
      </c>
      <c r="BR142">
        <v>2</v>
      </c>
      <c r="BS142">
        <v>2</v>
      </c>
      <c r="BT142">
        <v>1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1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3</v>
      </c>
      <c r="CG142">
        <v>1</v>
      </c>
      <c r="CH142">
        <v>1</v>
      </c>
      <c r="CI142">
        <v>2</v>
      </c>
      <c r="CJ142">
        <v>2</v>
      </c>
      <c r="CK142">
        <v>1</v>
      </c>
      <c r="CL142">
        <v>3</v>
      </c>
      <c r="CM142">
        <v>1</v>
      </c>
      <c r="CN142">
        <v>1</v>
      </c>
      <c r="CO142">
        <v>2</v>
      </c>
      <c r="CP142">
        <v>1</v>
      </c>
      <c r="CQ142">
        <v>2</v>
      </c>
      <c r="CR142">
        <v>3</v>
      </c>
      <c r="CS142">
        <v>1</v>
      </c>
      <c r="CT142">
        <v>2</v>
      </c>
      <c r="CU142">
        <v>1</v>
      </c>
    </row>
    <row r="143" spans="1:99" x14ac:dyDescent="0.35">
      <c r="A143">
        <v>1480253</v>
      </c>
      <c r="B143" s="3">
        <v>42170</v>
      </c>
      <c r="C143" t="s">
        <v>116</v>
      </c>
      <c r="D143">
        <v>2</v>
      </c>
      <c r="E143">
        <v>1</v>
      </c>
      <c r="F143">
        <v>2</v>
      </c>
      <c r="G143">
        <v>2</v>
      </c>
      <c r="H143">
        <v>1</v>
      </c>
      <c r="I143">
        <v>3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3</v>
      </c>
      <c r="S143">
        <v>1</v>
      </c>
      <c r="T143">
        <v>2</v>
      </c>
      <c r="U143">
        <v>3</v>
      </c>
      <c r="V143">
        <v>1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2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3</v>
      </c>
      <c r="AW143">
        <v>2</v>
      </c>
      <c r="AX143">
        <v>1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3</v>
      </c>
      <c r="BF143">
        <v>1</v>
      </c>
      <c r="BG143">
        <v>2</v>
      </c>
      <c r="BH143">
        <v>3</v>
      </c>
      <c r="BI143">
        <v>2</v>
      </c>
      <c r="BJ143">
        <v>2</v>
      </c>
      <c r="BK143">
        <v>3</v>
      </c>
      <c r="BL143">
        <v>1</v>
      </c>
      <c r="BM143">
        <v>1</v>
      </c>
      <c r="BN143">
        <v>3</v>
      </c>
      <c r="BO143">
        <v>2</v>
      </c>
      <c r="BP143">
        <v>1</v>
      </c>
      <c r="BQ143">
        <v>3</v>
      </c>
      <c r="BR143">
        <v>1</v>
      </c>
      <c r="BS143">
        <v>1</v>
      </c>
      <c r="BT143">
        <v>3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2</v>
      </c>
      <c r="CA143">
        <v>2</v>
      </c>
      <c r="CB143">
        <v>1</v>
      </c>
      <c r="CC143">
        <v>3</v>
      </c>
      <c r="CD143">
        <v>1</v>
      </c>
      <c r="CE143">
        <v>1</v>
      </c>
      <c r="CF143">
        <v>1</v>
      </c>
      <c r="CG143">
        <v>1</v>
      </c>
      <c r="CH143">
        <v>2</v>
      </c>
      <c r="CI143">
        <v>1</v>
      </c>
      <c r="CJ143">
        <v>2</v>
      </c>
      <c r="CK143">
        <v>1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1</v>
      </c>
      <c r="CU143">
        <v>2</v>
      </c>
    </row>
    <row r="144" spans="1:99" x14ac:dyDescent="0.35">
      <c r="A144">
        <v>1480254</v>
      </c>
      <c r="B144" s="3">
        <v>42202</v>
      </c>
      <c r="C144" t="s">
        <v>114</v>
      </c>
      <c r="D144">
        <v>2</v>
      </c>
      <c r="E144">
        <v>2</v>
      </c>
      <c r="F144">
        <v>1</v>
      </c>
      <c r="G144">
        <v>1</v>
      </c>
      <c r="H144">
        <v>2</v>
      </c>
      <c r="I144">
        <v>2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3</v>
      </c>
      <c r="P144">
        <v>2</v>
      </c>
      <c r="Q144">
        <v>1</v>
      </c>
      <c r="R144">
        <v>3</v>
      </c>
      <c r="S144">
        <v>1</v>
      </c>
      <c r="T144">
        <v>1</v>
      </c>
      <c r="U144">
        <v>3</v>
      </c>
      <c r="V144">
        <v>2</v>
      </c>
      <c r="W144">
        <v>2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3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3</v>
      </c>
      <c r="AN144">
        <v>1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2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2</v>
      </c>
      <c r="BG144">
        <v>2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3</v>
      </c>
      <c r="BO144">
        <v>1</v>
      </c>
      <c r="BP144">
        <v>1</v>
      </c>
      <c r="BQ144">
        <v>3</v>
      </c>
      <c r="BR144">
        <v>2</v>
      </c>
      <c r="BS144">
        <v>1</v>
      </c>
      <c r="BT144">
        <v>3</v>
      </c>
      <c r="BU144">
        <v>1</v>
      </c>
      <c r="BV144">
        <v>2</v>
      </c>
      <c r="BW144">
        <v>3</v>
      </c>
      <c r="BX144">
        <v>2</v>
      </c>
      <c r="BY144">
        <v>2</v>
      </c>
      <c r="BZ144">
        <v>1</v>
      </c>
      <c r="CA144">
        <v>2</v>
      </c>
      <c r="CB144">
        <v>2</v>
      </c>
      <c r="CC144">
        <v>1</v>
      </c>
      <c r="CD144">
        <v>2</v>
      </c>
      <c r="CE144">
        <v>1</v>
      </c>
      <c r="CF144">
        <v>2</v>
      </c>
      <c r="CG144">
        <v>1</v>
      </c>
      <c r="CH144">
        <v>1</v>
      </c>
      <c r="CI144">
        <v>3</v>
      </c>
      <c r="CJ144">
        <v>2</v>
      </c>
      <c r="CK144">
        <v>2</v>
      </c>
      <c r="CL144">
        <v>1</v>
      </c>
      <c r="CM144">
        <v>1</v>
      </c>
      <c r="CN144">
        <v>1</v>
      </c>
      <c r="CO144">
        <v>3</v>
      </c>
      <c r="CP144">
        <v>1</v>
      </c>
      <c r="CQ144">
        <v>2</v>
      </c>
      <c r="CR144">
        <v>1</v>
      </c>
      <c r="CS144">
        <v>2</v>
      </c>
      <c r="CT144">
        <v>2</v>
      </c>
      <c r="CU144">
        <v>3</v>
      </c>
    </row>
    <row r="145" spans="1:99" x14ac:dyDescent="0.35">
      <c r="A145">
        <v>1480255</v>
      </c>
      <c r="B145" s="3">
        <v>42175</v>
      </c>
      <c r="C145" t="s">
        <v>116</v>
      </c>
      <c r="D145">
        <v>1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v>3</v>
      </c>
      <c r="AB145">
        <v>1</v>
      </c>
      <c r="AC145">
        <v>2</v>
      </c>
      <c r="AD145">
        <v>3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3</v>
      </c>
      <c r="AK145">
        <v>2</v>
      </c>
      <c r="AL145">
        <v>2</v>
      </c>
      <c r="AM145">
        <v>2</v>
      </c>
      <c r="AN145">
        <v>1</v>
      </c>
      <c r="AO145">
        <v>1</v>
      </c>
      <c r="AP145">
        <v>2</v>
      </c>
      <c r="AQ145">
        <v>2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2</v>
      </c>
      <c r="BQ145">
        <v>1</v>
      </c>
      <c r="BR145">
        <v>2</v>
      </c>
      <c r="BS145">
        <v>2</v>
      </c>
      <c r="BT145">
        <v>2</v>
      </c>
      <c r="BU145">
        <v>2</v>
      </c>
      <c r="BV145">
        <v>1</v>
      </c>
      <c r="BW145">
        <v>1</v>
      </c>
      <c r="BX145">
        <v>2</v>
      </c>
      <c r="BY145">
        <v>1</v>
      </c>
      <c r="BZ145">
        <v>2</v>
      </c>
      <c r="CA145">
        <v>2</v>
      </c>
      <c r="CB145">
        <v>2</v>
      </c>
      <c r="CC145">
        <v>1</v>
      </c>
      <c r="CD145">
        <v>2</v>
      </c>
      <c r="CE145">
        <v>2</v>
      </c>
      <c r="CF145">
        <v>1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1</v>
      </c>
      <c r="CT145">
        <v>2</v>
      </c>
      <c r="CU145">
        <v>2</v>
      </c>
    </row>
    <row r="146" spans="1:99" x14ac:dyDescent="0.35">
      <c r="A146">
        <v>1480256</v>
      </c>
      <c r="B146" s="3">
        <v>42164</v>
      </c>
      <c r="C146" t="s">
        <v>115</v>
      </c>
      <c r="D146">
        <v>1</v>
      </c>
      <c r="E146">
        <v>1</v>
      </c>
      <c r="F146">
        <v>3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2</v>
      </c>
      <c r="R146">
        <v>3</v>
      </c>
      <c r="S146">
        <v>1</v>
      </c>
      <c r="T146">
        <v>2</v>
      </c>
      <c r="U146">
        <v>3</v>
      </c>
      <c r="V146">
        <v>2</v>
      </c>
      <c r="W146">
        <v>1</v>
      </c>
      <c r="X146">
        <v>3</v>
      </c>
      <c r="Y146">
        <v>1</v>
      </c>
      <c r="Z146">
        <v>1</v>
      </c>
      <c r="AA146">
        <v>3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</v>
      </c>
      <c r="AK146">
        <v>2</v>
      </c>
      <c r="AL146">
        <v>1</v>
      </c>
      <c r="AM146">
        <v>2</v>
      </c>
      <c r="AN146">
        <v>2</v>
      </c>
      <c r="AO146">
        <v>1</v>
      </c>
      <c r="AP146">
        <v>1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1</v>
      </c>
      <c r="AW146">
        <v>2</v>
      </c>
      <c r="AX146">
        <v>1</v>
      </c>
      <c r="AY146">
        <v>2</v>
      </c>
      <c r="AZ146">
        <v>1</v>
      </c>
      <c r="BA146">
        <v>1</v>
      </c>
      <c r="BB146">
        <v>2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2</v>
      </c>
      <c r="BN146">
        <v>2</v>
      </c>
      <c r="BO146">
        <v>2</v>
      </c>
      <c r="BP146">
        <v>1</v>
      </c>
      <c r="BQ146">
        <v>3</v>
      </c>
      <c r="BR146">
        <v>2</v>
      </c>
      <c r="BS146">
        <v>2</v>
      </c>
      <c r="BT146">
        <v>2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1</v>
      </c>
      <c r="CD146">
        <v>1</v>
      </c>
      <c r="CE146">
        <v>2</v>
      </c>
      <c r="CF146">
        <v>3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3</v>
      </c>
      <c r="CM146">
        <v>2</v>
      </c>
      <c r="CN146">
        <v>1</v>
      </c>
      <c r="CO146">
        <v>3</v>
      </c>
      <c r="CP146">
        <v>2</v>
      </c>
      <c r="CQ146">
        <v>2</v>
      </c>
      <c r="CR146">
        <v>3</v>
      </c>
      <c r="CS146">
        <v>1</v>
      </c>
      <c r="CT146">
        <v>2</v>
      </c>
      <c r="CU146">
        <v>2</v>
      </c>
    </row>
    <row r="147" spans="1:99" x14ac:dyDescent="0.35">
      <c r="A147">
        <v>1480257</v>
      </c>
      <c r="B147" s="3">
        <v>42192</v>
      </c>
      <c r="C147" t="s">
        <v>115</v>
      </c>
      <c r="D147">
        <v>1</v>
      </c>
      <c r="E147">
        <v>2</v>
      </c>
      <c r="F147">
        <v>3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3</v>
      </c>
      <c r="M147">
        <v>1</v>
      </c>
      <c r="N147">
        <v>2</v>
      </c>
      <c r="O147">
        <v>3</v>
      </c>
      <c r="P147">
        <v>1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1</v>
      </c>
      <c r="AI147">
        <v>1</v>
      </c>
      <c r="AJ147">
        <v>1</v>
      </c>
      <c r="AK147">
        <v>2</v>
      </c>
      <c r="AL147">
        <v>2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2</v>
      </c>
      <c r="AT147">
        <v>1</v>
      </c>
      <c r="AU147">
        <v>1</v>
      </c>
      <c r="AV147">
        <v>3</v>
      </c>
      <c r="AW147">
        <v>2</v>
      </c>
      <c r="AX147">
        <v>1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3</v>
      </c>
      <c r="BI147">
        <v>2</v>
      </c>
      <c r="BJ147">
        <v>2</v>
      </c>
      <c r="BK147">
        <v>3</v>
      </c>
      <c r="BL147">
        <v>2</v>
      </c>
      <c r="BM147">
        <v>2</v>
      </c>
      <c r="BN147">
        <v>3</v>
      </c>
      <c r="BO147">
        <v>2</v>
      </c>
      <c r="BP147">
        <v>1</v>
      </c>
      <c r="BQ147">
        <v>3</v>
      </c>
      <c r="BR147">
        <v>2</v>
      </c>
      <c r="BS147">
        <v>2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1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1</v>
      </c>
      <c r="CI147">
        <v>3</v>
      </c>
      <c r="CJ147">
        <v>2</v>
      </c>
      <c r="CK147">
        <v>1</v>
      </c>
      <c r="CL147">
        <v>3</v>
      </c>
      <c r="CM147">
        <v>2</v>
      </c>
      <c r="CN147">
        <v>2</v>
      </c>
      <c r="CO147">
        <v>1</v>
      </c>
      <c r="CP147">
        <v>1</v>
      </c>
      <c r="CQ147">
        <v>2</v>
      </c>
      <c r="CR147">
        <v>2</v>
      </c>
      <c r="CS147">
        <v>1</v>
      </c>
      <c r="CT147">
        <v>2</v>
      </c>
      <c r="CU147">
        <v>2</v>
      </c>
    </row>
    <row r="148" spans="1:99" x14ac:dyDescent="0.35">
      <c r="A148">
        <v>1480258</v>
      </c>
      <c r="B148" s="3">
        <v>42157</v>
      </c>
      <c r="C148" t="s">
        <v>116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3</v>
      </c>
      <c r="Y148">
        <v>2</v>
      </c>
      <c r="Z148">
        <v>2</v>
      </c>
      <c r="AA148">
        <v>2</v>
      </c>
      <c r="AB148">
        <v>1</v>
      </c>
      <c r="AC148">
        <v>1</v>
      </c>
      <c r="AD148">
        <v>1</v>
      </c>
      <c r="AE148">
        <v>2</v>
      </c>
      <c r="AF148">
        <v>1</v>
      </c>
      <c r="AG148">
        <v>1</v>
      </c>
      <c r="AH148">
        <v>2</v>
      </c>
      <c r="AI148">
        <v>2</v>
      </c>
      <c r="AJ148">
        <v>1</v>
      </c>
      <c r="AK148">
        <v>2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</v>
      </c>
      <c r="BC148">
        <v>1</v>
      </c>
      <c r="BD148">
        <v>1</v>
      </c>
      <c r="BE148">
        <v>3</v>
      </c>
      <c r="BF148">
        <v>2</v>
      </c>
      <c r="BG148">
        <v>1</v>
      </c>
      <c r="BH148">
        <v>3</v>
      </c>
      <c r="BI148">
        <v>2</v>
      </c>
      <c r="BJ148">
        <v>2</v>
      </c>
      <c r="BK148">
        <v>1</v>
      </c>
      <c r="BL148">
        <v>2</v>
      </c>
      <c r="BM148">
        <v>2</v>
      </c>
      <c r="BN148">
        <v>1</v>
      </c>
      <c r="BO148">
        <v>2</v>
      </c>
      <c r="BP148">
        <v>1</v>
      </c>
      <c r="BQ148">
        <v>2</v>
      </c>
      <c r="BR148">
        <v>1</v>
      </c>
      <c r="BS148">
        <v>2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2</v>
      </c>
      <c r="BZ148">
        <v>1</v>
      </c>
      <c r="CA148">
        <v>1</v>
      </c>
      <c r="CB148">
        <v>1</v>
      </c>
      <c r="CC148">
        <v>3</v>
      </c>
      <c r="CD148">
        <v>2</v>
      </c>
      <c r="CE148">
        <v>1</v>
      </c>
      <c r="CF148">
        <v>2</v>
      </c>
      <c r="CG148">
        <v>1</v>
      </c>
      <c r="CH148">
        <v>1</v>
      </c>
      <c r="CI148">
        <v>3</v>
      </c>
      <c r="CJ148">
        <v>2</v>
      </c>
      <c r="CK148">
        <v>2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1</v>
      </c>
      <c r="CR148">
        <v>2</v>
      </c>
      <c r="CS148">
        <v>1</v>
      </c>
      <c r="CT148">
        <v>2</v>
      </c>
      <c r="CU148">
        <v>2</v>
      </c>
    </row>
    <row r="149" spans="1:99" x14ac:dyDescent="0.35">
      <c r="A149">
        <v>1480259</v>
      </c>
      <c r="B149" s="3">
        <v>42180</v>
      </c>
      <c r="C149" t="s">
        <v>114</v>
      </c>
      <c r="D149">
        <v>1</v>
      </c>
      <c r="E149">
        <v>1</v>
      </c>
      <c r="F149">
        <v>3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2</v>
      </c>
      <c r="X149">
        <v>3</v>
      </c>
      <c r="Y149">
        <v>1</v>
      </c>
      <c r="Z149">
        <v>1</v>
      </c>
      <c r="AA149">
        <v>1</v>
      </c>
      <c r="AB149">
        <v>2</v>
      </c>
      <c r="AC149">
        <v>2</v>
      </c>
      <c r="AD149">
        <v>3</v>
      </c>
      <c r="AE149">
        <v>2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2</v>
      </c>
      <c r="AU149">
        <v>1</v>
      </c>
      <c r="AV149">
        <v>1</v>
      </c>
      <c r="AW149">
        <v>2</v>
      </c>
      <c r="AX149">
        <v>1</v>
      </c>
      <c r="AY149">
        <v>1</v>
      </c>
      <c r="AZ149">
        <v>2</v>
      </c>
      <c r="BA149">
        <v>2</v>
      </c>
      <c r="BB149">
        <v>3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3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2</v>
      </c>
      <c r="BS149">
        <v>1</v>
      </c>
      <c r="BT149">
        <v>2</v>
      </c>
      <c r="BU149">
        <v>2</v>
      </c>
      <c r="BV149">
        <v>1</v>
      </c>
      <c r="BW149">
        <v>1</v>
      </c>
      <c r="BX149">
        <v>2</v>
      </c>
      <c r="BY149">
        <v>2</v>
      </c>
      <c r="BZ149">
        <v>3</v>
      </c>
      <c r="CA149">
        <v>1</v>
      </c>
      <c r="CB149">
        <v>1</v>
      </c>
      <c r="CC149">
        <v>1</v>
      </c>
      <c r="CD149">
        <v>1</v>
      </c>
      <c r="CE149">
        <v>2</v>
      </c>
      <c r="CF149">
        <v>1</v>
      </c>
      <c r="CG149">
        <v>2</v>
      </c>
      <c r="CH149">
        <v>1</v>
      </c>
      <c r="CI149">
        <v>1</v>
      </c>
      <c r="CJ149">
        <v>2</v>
      </c>
      <c r="CK149">
        <v>2</v>
      </c>
      <c r="CL149">
        <v>1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2</v>
      </c>
      <c r="CU149">
        <v>3</v>
      </c>
    </row>
    <row r="150" spans="1:99" x14ac:dyDescent="0.35">
      <c r="A150">
        <v>1480260</v>
      </c>
      <c r="B150" s="3">
        <v>42164</v>
      </c>
      <c r="C150" t="s">
        <v>114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1</v>
      </c>
      <c r="M150">
        <v>1</v>
      </c>
      <c r="N150">
        <v>1</v>
      </c>
      <c r="O150">
        <v>3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1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1</v>
      </c>
      <c r="AP150">
        <v>3</v>
      </c>
      <c r="AQ150">
        <v>2</v>
      </c>
      <c r="AR150">
        <v>2</v>
      </c>
      <c r="AS150">
        <v>2</v>
      </c>
      <c r="AT150">
        <v>2</v>
      </c>
      <c r="AU150">
        <v>1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3</v>
      </c>
      <c r="BC150">
        <v>2</v>
      </c>
      <c r="BD150">
        <v>1</v>
      </c>
      <c r="BE150">
        <v>2</v>
      </c>
      <c r="BF150">
        <v>1</v>
      </c>
      <c r="BG150">
        <v>1</v>
      </c>
      <c r="BH150">
        <v>3</v>
      </c>
      <c r="BI150">
        <v>1</v>
      </c>
      <c r="BJ150">
        <v>2</v>
      </c>
      <c r="BK150">
        <v>1</v>
      </c>
      <c r="BL150">
        <v>1</v>
      </c>
      <c r="BM150">
        <v>1</v>
      </c>
      <c r="BN150">
        <v>3</v>
      </c>
      <c r="BO150">
        <v>1</v>
      </c>
      <c r="BP150">
        <v>1</v>
      </c>
      <c r="BQ150">
        <v>2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3</v>
      </c>
      <c r="CA150">
        <v>2</v>
      </c>
      <c r="CB150">
        <v>1</v>
      </c>
      <c r="CC150">
        <v>1</v>
      </c>
      <c r="CD150">
        <v>1</v>
      </c>
      <c r="CE150">
        <v>1</v>
      </c>
      <c r="CF150">
        <v>3</v>
      </c>
      <c r="CG150">
        <v>1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2</v>
      </c>
      <c r="CU150">
        <v>2</v>
      </c>
    </row>
    <row r="151" spans="1:99" x14ac:dyDescent="0.35">
      <c r="A151">
        <v>1480261</v>
      </c>
      <c r="B151" s="3">
        <v>42169</v>
      </c>
      <c r="C151" t="s">
        <v>115</v>
      </c>
      <c r="D151">
        <v>2</v>
      </c>
      <c r="E151">
        <v>2</v>
      </c>
      <c r="F151">
        <v>3</v>
      </c>
      <c r="G151">
        <v>1</v>
      </c>
      <c r="H151">
        <v>1</v>
      </c>
      <c r="I151">
        <v>2</v>
      </c>
      <c r="J151">
        <v>2</v>
      </c>
      <c r="K151">
        <v>1</v>
      </c>
      <c r="L151">
        <v>3</v>
      </c>
      <c r="M151">
        <v>2</v>
      </c>
      <c r="N151">
        <v>2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3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1</v>
      </c>
      <c r="AP151">
        <v>3</v>
      </c>
      <c r="AQ151">
        <v>2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2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2</v>
      </c>
      <c r="BN151">
        <v>3</v>
      </c>
      <c r="BO151">
        <v>2</v>
      </c>
      <c r="BP151">
        <v>1</v>
      </c>
      <c r="BQ151">
        <v>3</v>
      </c>
      <c r="BR151">
        <v>2</v>
      </c>
      <c r="BS151">
        <v>1</v>
      </c>
      <c r="BT151">
        <v>2</v>
      </c>
      <c r="BU151">
        <v>1</v>
      </c>
      <c r="BV151">
        <v>2</v>
      </c>
      <c r="BW151">
        <v>1</v>
      </c>
      <c r="BX151">
        <v>1</v>
      </c>
      <c r="BY151">
        <v>2</v>
      </c>
      <c r="BZ151">
        <v>1</v>
      </c>
      <c r="CA151">
        <v>1</v>
      </c>
      <c r="CB151">
        <v>2</v>
      </c>
      <c r="CC151">
        <v>2</v>
      </c>
      <c r="CD151">
        <v>2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2</v>
      </c>
      <c r="CR151">
        <v>3</v>
      </c>
      <c r="CS151">
        <v>1</v>
      </c>
      <c r="CT151">
        <v>1</v>
      </c>
      <c r="CU151">
        <v>2</v>
      </c>
    </row>
    <row r="152" spans="1:99" x14ac:dyDescent="0.35">
      <c r="A152">
        <v>1480262</v>
      </c>
      <c r="B152" s="3">
        <v>42149</v>
      </c>
      <c r="C152" t="s">
        <v>116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1</v>
      </c>
      <c r="M152">
        <v>2</v>
      </c>
      <c r="N152">
        <v>2</v>
      </c>
      <c r="O152">
        <v>3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2</v>
      </c>
      <c r="AD152">
        <v>3</v>
      </c>
      <c r="AE152">
        <v>2</v>
      </c>
      <c r="AF152">
        <v>2</v>
      </c>
      <c r="AG152">
        <v>3</v>
      </c>
      <c r="AH152">
        <v>1</v>
      </c>
      <c r="AI152">
        <v>2</v>
      </c>
      <c r="AJ152">
        <v>1</v>
      </c>
      <c r="AK152">
        <v>2</v>
      </c>
      <c r="AL152">
        <v>1</v>
      </c>
      <c r="AM152">
        <v>3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1</v>
      </c>
      <c r="AX152">
        <v>2</v>
      </c>
      <c r="AY152">
        <v>3</v>
      </c>
      <c r="AZ152">
        <v>1</v>
      </c>
      <c r="BA152">
        <v>2</v>
      </c>
      <c r="BB152">
        <v>3</v>
      </c>
      <c r="BC152">
        <v>1</v>
      </c>
      <c r="BD152">
        <v>2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2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3</v>
      </c>
      <c r="BX152">
        <v>1</v>
      </c>
      <c r="BY152">
        <v>2</v>
      </c>
      <c r="BZ152">
        <v>3</v>
      </c>
      <c r="CA152">
        <v>2</v>
      </c>
      <c r="CB152">
        <v>1</v>
      </c>
      <c r="CC152">
        <v>3</v>
      </c>
      <c r="CD152">
        <v>1</v>
      </c>
      <c r="CE152">
        <v>1</v>
      </c>
      <c r="CF152">
        <v>3</v>
      </c>
      <c r="CG152">
        <v>2</v>
      </c>
      <c r="CH152">
        <v>2</v>
      </c>
      <c r="CI152">
        <v>3</v>
      </c>
      <c r="CJ152">
        <v>2</v>
      </c>
      <c r="CK152">
        <v>1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3</v>
      </c>
    </row>
    <row r="153" spans="1:99" x14ac:dyDescent="0.35">
      <c r="A153">
        <v>1480263</v>
      </c>
      <c r="B153" s="3">
        <v>42158</v>
      </c>
      <c r="C153" t="s">
        <v>115</v>
      </c>
      <c r="D153">
        <v>1</v>
      </c>
      <c r="E153">
        <v>2</v>
      </c>
      <c r="F153">
        <v>3</v>
      </c>
      <c r="G153">
        <v>2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2</v>
      </c>
      <c r="S153">
        <v>1</v>
      </c>
      <c r="T153">
        <v>2</v>
      </c>
      <c r="U153">
        <v>3</v>
      </c>
      <c r="V153">
        <v>2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</v>
      </c>
      <c r="AI153">
        <v>1</v>
      </c>
      <c r="AJ153">
        <v>3</v>
      </c>
      <c r="AK153">
        <v>2</v>
      </c>
      <c r="AL153">
        <v>2</v>
      </c>
      <c r="AM153">
        <v>1</v>
      </c>
      <c r="AN153">
        <v>1</v>
      </c>
      <c r="AO153">
        <v>1</v>
      </c>
      <c r="AP153">
        <v>3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1</v>
      </c>
      <c r="AZ153">
        <v>1</v>
      </c>
      <c r="BA153">
        <v>2</v>
      </c>
      <c r="BB153">
        <v>3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2</v>
      </c>
      <c r="BI153">
        <v>1</v>
      </c>
      <c r="BJ153">
        <v>1</v>
      </c>
      <c r="BK153">
        <v>1</v>
      </c>
      <c r="BL153">
        <v>2</v>
      </c>
      <c r="BM153">
        <v>1</v>
      </c>
      <c r="BN153">
        <v>2</v>
      </c>
      <c r="BO153">
        <v>2</v>
      </c>
      <c r="BP153">
        <v>1</v>
      </c>
      <c r="BQ153">
        <v>3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1</v>
      </c>
      <c r="BY153">
        <v>2</v>
      </c>
      <c r="BZ153">
        <v>2</v>
      </c>
      <c r="CA153">
        <v>1</v>
      </c>
      <c r="CB153">
        <v>1</v>
      </c>
      <c r="CC153">
        <v>3</v>
      </c>
      <c r="CD153">
        <v>1</v>
      </c>
      <c r="CE153">
        <v>1</v>
      </c>
      <c r="CF153">
        <v>3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3</v>
      </c>
      <c r="CM153">
        <v>1</v>
      </c>
      <c r="CN153">
        <v>2</v>
      </c>
      <c r="CO153">
        <v>1</v>
      </c>
      <c r="CP153">
        <v>2</v>
      </c>
      <c r="CQ153">
        <v>1</v>
      </c>
      <c r="CR153">
        <v>1</v>
      </c>
      <c r="CS153">
        <v>2</v>
      </c>
      <c r="CT153">
        <v>1</v>
      </c>
      <c r="CU153">
        <v>1</v>
      </c>
    </row>
    <row r="154" spans="1:99" x14ac:dyDescent="0.35">
      <c r="A154">
        <v>1480264</v>
      </c>
      <c r="B154" s="3">
        <v>42197</v>
      </c>
      <c r="C154" t="s">
        <v>114</v>
      </c>
      <c r="D154">
        <v>1</v>
      </c>
      <c r="E154">
        <v>1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1</v>
      </c>
      <c r="L154">
        <v>2</v>
      </c>
      <c r="M154">
        <v>2</v>
      </c>
      <c r="N154">
        <v>2</v>
      </c>
      <c r="O154">
        <v>1</v>
      </c>
      <c r="P154">
        <v>2</v>
      </c>
      <c r="Q154">
        <v>2</v>
      </c>
      <c r="R154">
        <v>3</v>
      </c>
      <c r="S154">
        <v>1</v>
      </c>
      <c r="T154">
        <v>2</v>
      </c>
      <c r="U154">
        <v>1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1</v>
      </c>
      <c r="AC154">
        <v>1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1</v>
      </c>
      <c r="BD154">
        <v>2</v>
      </c>
      <c r="BE154">
        <v>3</v>
      </c>
      <c r="BF154">
        <v>2</v>
      </c>
      <c r="BG154">
        <v>1</v>
      </c>
      <c r="BH154">
        <v>2</v>
      </c>
      <c r="BI154">
        <v>1</v>
      </c>
      <c r="BJ154">
        <v>2</v>
      </c>
      <c r="BK154">
        <v>1</v>
      </c>
      <c r="BL154">
        <v>2</v>
      </c>
      <c r="BM154">
        <v>1</v>
      </c>
      <c r="BN154">
        <v>3</v>
      </c>
      <c r="BO154">
        <v>2</v>
      </c>
      <c r="BP154">
        <v>2</v>
      </c>
      <c r="BQ154">
        <v>2</v>
      </c>
      <c r="BR154">
        <v>1</v>
      </c>
      <c r="BS154">
        <v>2</v>
      </c>
      <c r="BT154">
        <v>3</v>
      </c>
      <c r="BU154">
        <v>1</v>
      </c>
      <c r="BV154">
        <v>2</v>
      </c>
      <c r="BW154">
        <v>1</v>
      </c>
      <c r="BX154">
        <v>2</v>
      </c>
      <c r="BY154">
        <v>1</v>
      </c>
      <c r="BZ154">
        <v>2</v>
      </c>
      <c r="CA154">
        <v>1</v>
      </c>
      <c r="CB154">
        <v>1</v>
      </c>
      <c r="CC154">
        <v>1</v>
      </c>
      <c r="CD154">
        <v>2</v>
      </c>
      <c r="CE154">
        <v>2</v>
      </c>
      <c r="CF154">
        <v>3</v>
      </c>
      <c r="CG154">
        <v>1</v>
      </c>
      <c r="CH154">
        <v>1</v>
      </c>
      <c r="CI154">
        <v>1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2</v>
      </c>
      <c r="CQ154">
        <v>2</v>
      </c>
      <c r="CR154">
        <v>1</v>
      </c>
      <c r="CS154">
        <v>2</v>
      </c>
      <c r="CT154">
        <v>1</v>
      </c>
      <c r="CU154">
        <v>1</v>
      </c>
    </row>
    <row r="155" spans="1:99" x14ac:dyDescent="0.35">
      <c r="A155">
        <v>1480265</v>
      </c>
      <c r="B155" s="3">
        <v>42151</v>
      </c>
      <c r="C155" t="s">
        <v>115</v>
      </c>
      <c r="D155">
        <v>2</v>
      </c>
      <c r="E155">
        <v>1</v>
      </c>
      <c r="F155">
        <v>3</v>
      </c>
      <c r="G155">
        <v>1</v>
      </c>
      <c r="H155">
        <v>1</v>
      </c>
      <c r="I155">
        <v>2</v>
      </c>
      <c r="J155">
        <v>2</v>
      </c>
      <c r="K155">
        <v>2</v>
      </c>
      <c r="L155">
        <v>3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2</v>
      </c>
      <c r="AP155">
        <v>3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2</v>
      </c>
      <c r="AW155">
        <v>2</v>
      </c>
      <c r="AX155">
        <v>1</v>
      </c>
      <c r="AY155">
        <v>2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2</v>
      </c>
      <c r="BP155">
        <v>1</v>
      </c>
      <c r="BQ155">
        <v>1</v>
      </c>
      <c r="BR155">
        <v>1</v>
      </c>
      <c r="BS155">
        <v>1</v>
      </c>
      <c r="BT155">
        <v>2</v>
      </c>
      <c r="BU155">
        <v>1</v>
      </c>
      <c r="BV155">
        <v>2</v>
      </c>
      <c r="BW155">
        <v>2</v>
      </c>
      <c r="BX155">
        <v>1</v>
      </c>
      <c r="BY155">
        <v>1</v>
      </c>
      <c r="BZ155">
        <v>3</v>
      </c>
      <c r="CA155">
        <v>2</v>
      </c>
      <c r="CB155">
        <v>2</v>
      </c>
      <c r="CC155">
        <v>2</v>
      </c>
      <c r="CD155">
        <v>1</v>
      </c>
      <c r="CE155">
        <v>2</v>
      </c>
      <c r="CF155">
        <v>2</v>
      </c>
      <c r="CG155">
        <v>1</v>
      </c>
      <c r="CH155">
        <v>1</v>
      </c>
      <c r="CI155">
        <v>2</v>
      </c>
      <c r="CJ155">
        <v>1</v>
      </c>
      <c r="CK155">
        <v>1</v>
      </c>
      <c r="CL155">
        <v>1</v>
      </c>
      <c r="CM155">
        <v>1</v>
      </c>
      <c r="CN155">
        <v>2</v>
      </c>
      <c r="CO155">
        <v>3</v>
      </c>
      <c r="CP155">
        <v>1</v>
      </c>
      <c r="CQ155">
        <v>2</v>
      </c>
      <c r="CR155">
        <v>1</v>
      </c>
      <c r="CS155">
        <v>1</v>
      </c>
      <c r="CT155">
        <v>2</v>
      </c>
      <c r="CU155">
        <v>2</v>
      </c>
    </row>
    <row r="156" spans="1:99" x14ac:dyDescent="0.35">
      <c r="A156">
        <v>1480266</v>
      </c>
      <c r="B156" s="3">
        <v>42177</v>
      </c>
      <c r="C156" t="s">
        <v>114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3</v>
      </c>
      <c r="J156">
        <v>1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1</v>
      </c>
      <c r="AH156">
        <v>2</v>
      </c>
      <c r="AI156">
        <v>2</v>
      </c>
      <c r="AJ156">
        <v>3</v>
      </c>
      <c r="AK156">
        <v>1</v>
      </c>
      <c r="AL156">
        <v>2</v>
      </c>
      <c r="AM156">
        <v>3</v>
      </c>
      <c r="AN156">
        <v>2</v>
      </c>
      <c r="AO156">
        <v>1</v>
      </c>
      <c r="AP156">
        <v>3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2</v>
      </c>
      <c r="BA156">
        <v>1</v>
      </c>
      <c r="BB156">
        <v>1</v>
      </c>
      <c r="BC156">
        <v>2</v>
      </c>
      <c r="BD156">
        <v>1</v>
      </c>
      <c r="BE156">
        <v>2</v>
      </c>
      <c r="BF156">
        <v>2</v>
      </c>
      <c r="BG156">
        <v>1</v>
      </c>
      <c r="BH156">
        <v>3</v>
      </c>
      <c r="BI156">
        <v>1</v>
      </c>
      <c r="BJ156">
        <v>2</v>
      </c>
      <c r="BK156">
        <v>1</v>
      </c>
      <c r="BL156">
        <v>1</v>
      </c>
      <c r="BM156">
        <v>1</v>
      </c>
      <c r="BN156">
        <v>2</v>
      </c>
      <c r="BO156">
        <v>2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3</v>
      </c>
      <c r="CA156">
        <v>1</v>
      </c>
      <c r="CB156">
        <v>1</v>
      </c>
      <c r="CC156">
        <v>3</v>
      </c>
      <c r="CD156">
        <v>1</v>
      </c>
      <c r="CE156">
        <v>1</v>
      </c>
      <c r="CF156">
        <v>1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1</v>
      </c>
      <c r="CM156">
        <v>2</v>
      </c>
      <c r="CN156">
        <v>1</v>
      </c>
      <c r="CO156">
        <v>2</v>
      </c>
      <c r="CP156">
        <v>2</v>
      </c>
      <c r="CQ156">
        <v>1</v>
      </c>
      <c r="CR156">
        <v>1</v>
      </c>
      <c r="CS156">
        <v>2</v>
      </c>
      <c r="CT156">
        <v>1</v>
      </c>
      <c r="CU156">
        <v>1</v>
      </c>
    </row>
    <row r="157" spans="1:99" x14ac:dyDescent="0.35">
      <c r="A157">
        <v>1480267</v>
      </c>
      <c r="B157" s="3">
        <v>42202</v>
      </c>
      <c r="C157" t="s">
        <v>114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</v>
      </c>
      <c r="L157">
        <v>3</v>
      </c>
      <c r="M157">
        <v>1</v>
      </c>
      <c r="N157">
        <v>1</v>
      </c>
      <c r="O157">
        <v>3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3</v>
      </c>
      <c r="V157">
        <v>2</v>
      </c>
      <c r="W157">
        <v>1</v>
      </c>
      <c r="X157">
        <v>3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2</v>
      </c>
      <c r="AF157">
        <v>1</v>
      </c>
      <c r="AG157">
        <v>1</v>
      </c>
      <c r="AH157">
        <v>2</v>
      </c>
      <c r="AI157">
        <v>1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1</v>
      </c>
      <c r="AR157">
        <v>2</v>
      </c>
      <c r="AS157">
        <v>2</v>
      </c>
      <c r="AT157">
        <v>1</v>
      </c>
      <c r="AU157">
        <v>1</v>
      </c>
      <c r="AV157">
        <v>3</v>
      </c>
      <c r="AW157">
        <v>1</v>
      </c>
      <c r="AX157">
        <v>1</v>
      </c>
      <c r="AY157">
        <v>2</v>
      </c>
      <c r="AZ157">
        <v>2</v>
      </c>
      <c r="BA157">
        <v>2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3</v>
      </c>
      <c r="BI157">
        <v>2</v>
      </c>
      <c r="BJ157">
        <v>2</v>
      </c>
      <c r="BK157">
        <v>1</v>
      </c>
      <c r="BL157">
        <v>2</v>
      </c>
      <c r="BM157">
        <v>2</v>
      </c>
      <c r="BN157">
        <v>3</v>
      </c>
      <c r="BO157">
        <v>2</v>
      </c>
      <c r="BP157">
        <v>1</v>
      </c>
      <c r="BQ157">
        <v>1</v>
      </c>
      <c r="BR157">
        <v>1</v>
      </c>
      <c r="BS157">
        <v>2</v>
      </c>
      <c r="BT157">
        <v>3</v>
      </c>
      <c r="BU157">
        <v>1</v>
      </c>
      <c r="BV157">
        <v>1</v>
      </c>
      <c r="BW157">
        <v>3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1</v>
      </c>
      <c r="CG157">
        <v>2</v>
      </c>
      <c r="CH157">
        <v>2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2</v>
      </c>
      <c r="CO157">
        <v>3</v>
      </c>
      <c r="CP157">
        <v>1</v>
      </c>
      <c r="CQ157">
        <v>1</v>
      </c>
      <c r="CR157">
        <v>3</v>
      </c>
      <c r="CS157">
        <v>2</v>
      </c>
      <c r="CT157">
        <v>2</v>
      </c>
      <c r="CU157">
        <v>2</v>
      </c>
    </row>
    <row r="158" spans="1:99" x14ac:dyDescent="0.35">
      <c r="A158">
        <v>1480268</v>
      </c>
      <c r="B158" s="3">
        <v>42178</v>
      </c>
      <c r="C158" t="s">
        <v>114</v>
      </c>
      <c r="D158">
        <v>2</v>
      </c>
      <c r="E158">
        <v>2</v>
      </c>
      <c r="F158">
        <v>2</v>
      </c>
      <c r="G158">
        <v>1</v>
      </c>
      <c r="H158">
        <v>1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2</v>
      </c>
      <c r="O158">
        <v>2</v>
      </c>
      <c r="P158">
        <v>1</v>
      </c>
      <c r="Q158">
        <v>2</v>
      </c>
      <c r="R158">
        <v>2</v>
      </c>
      <c r="S158">
        <v>1</v>
      </c>
      <c r="T158">
        <v>2</v>
      </c>
      <c r="U158">
        <v>3</v>
      </c>
      <c r="V158">
        <v>1</v>
      </c>
      <c r="W158">
        <v>1</v>
      </c>
      <c r="X158">
        <v>3</v>
      </c>
      <c r="Y158">
        <v>1</v>
      </c>
      <c r="Z158">
        <v>2</v>
      </c>
      <c r="AA158">
        <v>3</v>
      </c>
      <c r="AB158">
        <v>1</v>
      </c>
      <c r="AC158">
        <v>1</v>
      </c>
      <c r="AD158">
        <v>3</v>
      </c>
      <c r="AE158">
        <v>2</v>
      </c>
      <c r="AF158">
        <v>2</v>
      </c>
      <c r="AG158">
        <v>1</v>
      </c>
      <c r="AH158">
        <v>2</v>
      </c>
      <c r="AI158">
        <v>1</v>
      </c>
      <c r="AJ158">
        <v>3</v>
      </c>
      <c r="AK158">
        <v>2</v>
      </c>
      <c r="AL158">
        <v>2</v>
      </c>
      <c r="AM158">
        <v>3</v>
      </c>
      <c r="AN158">
        <v>1</v>
      </c>
      <c r="AO158">
        <v>2</v>
      </c>
      <c r="AP158">
        <v>3</v>
      </c>
      <c r="AQ158">
        <v>1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Y158">
        <v>2</v>
      </c>
      <c r="AZ158">
        <v>2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2</v>
      </c>
      <c r="BS158">
        <v>2</v>
      </c>
      <c r="BT158">
        <v>1</v>
      </c>
      <c r="BU158">
        <v>1</v>
      </c>
      <c r="BV158">
        <v>2</v>
      </c>
      <c r="BW158">
        <v>3</v>
      </c>
      <c r="BX158">
        <v>1</v>
      </c>
      <c r="BY158">
        <v>1</v>
      </c>
      <c r="BZ158">
        <v>3</v>
      </c>
      <c r="CA158">
        <v>2</v>
      </c>
      <c r="CB158">
        <v>1</v>
      </c>
      <c r="CC158">
        <v>1</v>
      </c>
      <c r="CD158">
        <v>1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3</v>
      </c>
      <c r="CM158">
        <v>1</v>
      </c>
      <c r="CN158">
        <v>2</v>
      </c>
      <c r="CO158">
        <v>2</v>
      </c>
      <c r="CP158">
        <v>1</v>
      </c>
      <c r="CQ158">
        <v>1</v>
      </c>
      <c r="CR158">
        <v>2</v>
      </c>
      <c r="CS158">
        <v>2</v>
      </c>
      <c r="CT158">
        <v>2</v>
      </c>
      <c r="CU158">
        <v>1</v>
      </c>
    </row>
    <row r="159" spans="1:99" x14ac:dyDescent="0.35">
      <c r="A159">
        <v>1480269</v>
      </c>
      <c r="B159" s="3">
        <v>42148</v>
      </c>
      <c r="C159" t="s">
        <v>116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3</v>
      </c>
      <c r="J159">
        <v>2</v>
      </c>
      <c r="K159">
        <v>2</v>
      </c>
      <c r="L159">
        <v>1</v>
      </c>
      <c r="M159">
        <v>2</v>
      </c>
      <c r="N159">
        <v>1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3</v>
      </c>
      <c r="AE159">
        <v>2</v>
      </c>
      <c r="AF159">
        <v>1</v>
      </c>
      <c r="AG159">
        <v>1</v>
      </c>
      <c r="AH159">
        <v>2</v>
      </c>
      <c r="AI159">
        <v>1</v>
      </c>
      <c r="AJ159">
        <v>2</v>
      </c>
      <c r="AK159">
        <v>2</v>
      </c>
      <c r="AL159">
        <v>1</v>
      </c>
      <c r="AM159">
        <v>3</v>
      </c>
      <c r="AN159">
        <v>2</v>
      </c>
      <c r="AO159">
        <v>2</v>
      </c>
      <c r="AP159">
        <v>3</v>
      </c>
      <c r="AQ159">
        <v>2</v>
      </c>
      <c r="AR159">
        <v>1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3</v>
      </c>
      <c r="AZ159">
        <v>2</v>
      </c>
      <c r="BA159">
        <v>1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1</v>
      </c>
      <c r="BJ159">
        <v>2</v>
      </c>
      <c r="BK159">
        <v>1</v>
      </c>
      <c r="BL159">
        <v>1</v>
      </c>
      <c r="BM159">
        <v>2</v>
      </c>
      <c r="BN159">
        <v>3</v>
      </c>
      <c r="BO159">
        <v>2</v>
      </c>
      <c r="BP159">
        <v>2</v>
      </c>
      <c r="BQ159">
        <v>2</v>
      </c>
      <c r="BR159">
        <v>2</v>
      </c>
      <c r="BS159">
        <v>1</v>
      </c>
      <c r="BT159">
        <v>2</v>
      </c>
      <c r="BU159">
        <v>1</v>
      </c>
      <c r="BV159">
        <v>2</v>
      </c>
      <c r="BW159">
        <v>2</v>
      </c>
      <c r="BX159">
        <v>1</v>
      </c>
      <c r="BY159">
        <v>1</v>
      </c>
      <c r="BZ159">
        <v>3</v>
      </c>
      <c r="CA159">
        <v>2</v>
      </c>
      <c r="CB159">
        <v>2</v>
      </c>
      <c r="CC159">
        <v>3</v>
      </c>
      <c r="CD159">
        <v>2</v>
      </c>
      <c r="CE159">
        <v>2</v>
      </c>
      <c r="CF159">
        <v>3</v>
      </c>
      <c r="CG159">
        <v>1</v>
      </c>
      <c r="CH159">
        <v>2</v>
      </c>
      <c r="CI159">
        <v>1</v>
      </c>
      <c r="CJ159">
        <v>1</v>
      </c>
      <c r="CK159">
        <v>2</v>
      </c>
      <c r="CL159">
        <v>2</v>
      </c>
      <c r="CM159">
        <v>2</v>
      </c>
      <c r="CN159">
        <v>2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2</v>
      </c>
      <c r="CU159">
        <v>3</v>
      </c>
    </row>
    <row r="160" spans="1:99" x14ac:dyDescent="0.35">
      <c r="A160">
        <v>1480270</v>
      </c>
      <c r="B160" s="3">
        <v>42154</v>
      </c>
      <c r="C160" t="s">
        <v>115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2</v>
      </c>
      <c r="U160">
        <v>3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3</v>
      </c>
      <c r="AH160">
        <v>2</v>
      </c>
      <c r="AI160">
        <v>1</v>
      </c>
      <c r="AJ160">
        <v>3</v>
      </c>
      <c r="AK160">
        <v>2</v>
      </c>
      <c r="AL160">
        <v>1</v>
      </c>
      <c r="AM160">
        <v>3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3</v>
      </c>
      <c r="AT160">
        <v>2</v>
      </c>
      <c r="AU160">
        <v>2</v>
      </c>
      <c r="AV160">
        <v>3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3</v>
      </c>
      <c r="BC160">
        <v>2</v>
      </c>
      <c r="BD160">
        <v>2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3</v>
      </c>
      <c r="BR160">
        <v>2</v>
      </c>
      <c r="BS160">
        <v>2</v>
      </c>
      <c r="BT160">
        <v>1</v>
      </c>
      <c r="BU160">
        <v>2</v>
      </c>
      <c r="BV160">
        <v>1</v>
      </c>
      <c r="BW160">
        <v>1</v>
      </c>
      <c r="BX160">
        <v>1</v>
      </c>
      <c r="BY160">
        <v>2</v>
      </c>
      <c r="BZ160">
        <v>1</v>
      </c>
      <c r="CA160">
        <v>2</v>
      </c>
      <c r="CB160">
        <v>1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3</v>
      </c>
      <c r="CJ160">
        <v>2</v>
      </c>
      <c r="CK160">
        <v>1</v>
      </c>
      <c r="CL160">
        <v>3</v>
      </c>
      <c r="CM160">
        <v>2</v>
      </c>
      <c r="CN160">
        <v>2</v>
      </c>
      <c r="CO160">
        <v>3</v>
      </c>
      <c r="CP160">
        <v>1</v>
      </c>
      <c r="CQ160">
        <v>2</v>
      </c>
      <c r="CR160">
        <v>1</v>
      </c>
      <c r="CS160">
        <v>1</v>
      </c>
      <c r="CT160">
        <v>2</v>
      </c>
      <c r="CU160">
        <v>2</v>
      </c>
    </row>
    <row r="161" spans="1:99" x14ac:dyDescent="0.35">
      <c r="A161">
        <v>1480271</v>
      </c>
      <c r="B161" s="3">
        <v>42177</v>
      </c>
      <c r="C161" t="s">
        <v>114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1</v>
      </c>
      <c r="M161">
        <v>1</v>
      </c>
      <c r="N161">
        <v>2</v>
      </c>
      <c r="O161">
        <v>3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3</v>
      </c>
      <c r="AE161">
        <v>1</v>
      </c>
      <c r="AF161">
        <v>2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2</v>
      </c>
      <c r="AM161">
        <v>1</v>
      </c>
      <c r="AN161">
        <v>2</v>
      </c>
      <c r="AO161">
        <v>1</v>
      </c>
      <c r="AP161">
        <v>3</v>
      </c>
      <c r="AQ161">
        <v>2</v>
      </c>
      <c r="AR161">
        <v>1</v>
      </c>
      <c r="AS161">
        <v>3</v>
      </c>
      <c r="AT161">
        <v>2</v>
      </c>
      <c r="AU161">
        <v>1</v>
      </c>
      <c r="AV161">
        <v>1</v>
      </c>
      <c r="AW161">
        <v>2</v>
      </c>
      <c r="AX161">
        <v>1</v>
      </c>
      <c r="AY161">
        <v>3</v>
      </c>
      <c r="AZ161">
        <v>1</v>
      </c>
      <c r="BA161">
        <v>2</v>
      </c>
      <c r="BB161">
        <v>2</v>
      </c>
      <c r="BC161">
        <v>2</v>
      </c>
      <c r="BD161">
        <v>1</v>
      </c>
      <c r="BE161">
        <v>1</v>
      </c>
      <c r="BF161">
        <v>2</v>
      </c>
      <c r="BG161">
        <v>2</v>
      </c>
      <c r="BH161">
        <v>1</v>
      </c>
      <c r="BI161">
        <v>1</v>
      </c>
      <c r="BJ161">
        <v>2</v>
      </c>
      <c r="BK161">
        <v>1</v>
      </c>
      <c r="BL161">
        <v>2</v>
      </c>
      <c r="BM161">
        <v>2</v>
      </c>
      <c r="BN161">
        <v>3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2</v>
      </c>
      <c r="BU161">
        <v>2</v>
      </c>
      <c r="BV161">
        <v>1</v>
      </c>
      <c r="BW161">
        <v>3</v>
      </c>
      <c r="BX161">
        <v>1</v>
      </c>
      <c r="BY161">
        <v>1</v>
      </c>
      <c r="BZ161">
        <v>2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3</v>
      </c>
      <c r="CG161">
        <v>1</v>
      </c>
      <c r="CH161">
        <v>1</v>
      </c>
      <c r="CI161">
        <v>3</v>
      </c>
      <c r="CJ161">
        <v>2</v>
      </c>
      <c r="CK161">
        <v>1</v>
      </c>
      <c r="CL161">
        <v>2</v>
      </c>
      <c r="CM161">
        <v>2</v>
      </c>
      <c r="CN161">
        <v>1</v>
      </c>
      <c r="CO161">
        <v>3</v>
      </c>
      <c r="CP161">
        <v>1</v>
      </c>
      <c r="CQ161">
        <v>2</v>
      </c>
      <c r="CR161">
        <v>3</v>
      </c>
      <c r="CS161">
        <v>2</v>
      </c>
      <c r="CT161">
        <v>1</v>
      </c>
      <c r="CU161">
        <v>3</v>
      </c>
    </row>
    <row r="162" spans="1:99" x14ac:dyDescent="0.35">
      <c r="A162">
        <v>1480272</v>
      </c>
      <c r="B162" s="3">
        <v>42158</v>
      </c>
      <c r="C162" t="s">
        <v>115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2</v>
      </c>
      <c r="N162">
        <v>2</v>
      </c>
      <c r="O162">
        <v>1</v>
      </c>
      <c r="P162">
        <v>1</v>
      </c>
      <c r="Q162">
        <v>1</v>
      </c>
      <c r="R162">
        <v>3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2</v>
      </c>
      <c r="AQ162">
        <v>2</v>
      </c>
      <c r="AR162">
        <v>2</v>
      </c>
      <c r="AS162">
        <v>3</v>
      </c>
      <c r="AT162">
        <v>2</v>
      </c>
      <c r="AU162">
        <v>2</v>
      </c>
      <c r="AV162">
        <v>1</v>
      </c>
      <c r="AW162">
        <v>2</v>
      </c>
      <c r="AX162">
        <v>1</v>
      </c>
      <c r="AY162">
        <v>2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1</v>
      </c>
      <c r="BF162">
        <v>1</v>
      </c>
      <c r="BG162">
        <v>1</v>
      </c>
      <c r="BH162">
        <v>1</v>
      </c>
      <c r="BI162">
        <v>2</v>
      </c>
      <c r="BJ162">
        <v>2</v>
      </c>
      <c r="BK162">
        <v>2</v>
      </c>
      <c r="BL162">
        <v>2</v>
      </c>
      <c r="BM162">
        <v>1</v>
      </c>
      <c r="BN162">
        <v>3</v>
      </c>
      <c r="BO162">
        <v>2</v>
      </c>
      <c r="BP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3</v>
      </c>
      <c r="BX162">
        <v>1</v>
      </c>
      <c r="BY162">
        <v>1</v>
      </c>
      <c r="BZ162">
        <v>2</v>
      </c>
      <c r="CA162">
        <v>1</v>
      </c>
      <c r="CB162">
        <v>2</v>
      </c>
      <c r="CC162">
        <v>3</v>
      </c>
      <c r="CD162">
        <v>2</v>
      </c>
      <c r="CE162">
        <v>1</v>
      </c>
      <c r="CF162">
        <v>3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2</v>
      </c>
      <c r="CS162">
        <v>1</v>
      </c>
      <c r="CT162">
        <v>2</v>
      </c>
      <c r="CU162">
        <v>3</v>
      </c>
    </row>
    <row r="163" spans="1:99" x14ac:dyDescent="0.35">
      <c r="A163">
        <v>1480273</v>
      </c>
      <c r="B163" s="3">
        <v>42196</v>
      </c>
      <c r="C163" t="s">
        <v>116</v>
      </c>
      <c r="D163">
        <v>2</v>
      </c>
      <c r="E163">
        <v>2</v>
      </c>
      <c r="F163">
        <v>1</v>
      </c>
      <c r="G163">
        <v>1</v>
      </c>
      <c r="H163">
        <v>1</v>
      </c>
      <c r="I163">
        <v>3</v>
      </c>
      <c r="J163">
        <v>1</v>
      </c>
      <c r="K163">
        <v>1</v>
      </c>
      <c r="L163">
        <v>3</v>
      </c>
      <c r="M163">
        <v>2</v>
      </c>
      <c r="N163">
        <v>1</v>
      </c>
      <c r="O163">
        <v>3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3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3</v>
      </c>
      <c r="AE163">
        <v>2</v>
      </c>
      <c r="AF163">
        <v>1</v>
      </c>
      <c r="AG163">
        <v>3</v>
      </c>
      <c r="AH163">
        <v>2</v>
      </c>
      <c r="AI163">
        <v>2</v>
      </c>
      <c r="AJ163">
        <v>1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3</v>
      </c>
      <c r="AQ163">
        <v>2</v>
      </c>
      <c r="AR163">
        <v>1</v>
      </c>
      <c r="AS163">
        <v>1</v>
      </c>
      <c r="AT163">
        <v>2</v>
      </c>
      <c r="AU163">
        <v>2</v>
      </c>
      <c r="AV163">
        <v>1</v>
      </c>
      <c r="AW163">
        <v>1</v>
      </c>
      <c r="AX163">
        <v>2</v>
      </c>
      <c r="AY163">
        <v>3</v>
      </c>
      <c r="AZ163">
        <v>1</v>
      </c>
      <c r="BA163">
        <v>2</v>
      </c>
      <c r="BB163">
        <v>1</v>
      </c>
      <c r="BC163">
        <v>2</v>
      </c>
      <c r="BD163">
        <v>2</v>
      </c>
      <c r="BE163">
        <v>1</v>
      </c>
      <c r="BF163">
        <v>2</v>
      </c>
      <c r="BG163">
        <v>1</v>
      </c>
      <c r="BH163">
        <v>3</v>
      </c>
      <c r="BI163">
        <v>2</v>
      </c>
      <c r="BJ163">
        <v>2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1</v>
      </c>
      <c r="CD163">
        <v>2</v>
      </c>
      <c r="CE163">
        <v>2</v>
      </c>
      <c r="CF163">
        <v>3</v>
      </c>
      <c r="CG163">
        <v>1</v>
      </c>
      <c r="CH163">
        <v>1</v>
      </c>
      <c r="CI163">
        <v>2</v>
      </c>
      <c r="CJ163">
        <v>2</v>
      </c>
      <c r="CK163">
        <v>2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2</v>
      </c>
    </row>
    <row r="164" spans="1:99" x14ac:dyDescent="0.35">
      <c r="A164">
        <v>1480274</v>
      </c>
      <c r="B164" s="3">
        <v>42162</v>
      </c>
      <c r="C164" t="s">
        <v>116</v>
      </c>
      <c r="D164">
        <v>2</v>
      </c>
      <c r="E164">
        <v>2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1</v>
      </c>
      <c r="L164">
        <v>2</v>
      </c>
      <c r="M164">
        <v>2</v>
      </c>
      <c r="N164">
        <v>1</v>
      </c>
      <c r="O164">
        <v>2</v>
      </c>
      <c r="P164">
        <v>1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1</v>
      </c>
      <c r="Z164">
        <v>2</v>
      </c>
      <c r="AA164">
        <v>3</v>
      </c>
      <c r="AB164">
        <v>2</v>
      </c>
      <c r="AC164">
        <v>2</v>
      </c>
      <c r="AD164">
        <v>2</v>
      </c>
      <c r="AE164">
        <v>1</v>
      </c>
      <c r="AF164">
        <v>1</v>
      </c>
      <c r="AG164">
        <v>3</v>
      </c>
      <c r="AH164">
        <v>1</v>
      </c>
      <c r="AI164">
        <v>1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>
        <v>3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3</v>
      </c>
      <c r="AW164">
        <v>1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3</v>
      </c>
      <c r="BF164">
        <v>2</v>
      </c>
      <c r="BG164">
        <v>2</v>
      </c>
      <c r="BH164">
        <v>3</v>
      </c>
      <c r="BI164">
        <v>1</v>
      </c>
      <c r="BJ164">
        <v>1</v>
      </c>
      <c r="BK164">
        <v>2</v>
      </c>
      <c r="BL164">
        <v>1</v>
      </c>
      <c r="BM164">
        <v>1</v>
      </c>
      <c r="BN164">
        <v>2</v>
      </c>
      <c r="BO164">
        <v>2</v>
      </c>
      <c r="BP164">
        <v>2</v>
      </c>
      <c r="BQ164">
        <v>1</v>
      </c>
      <c r="BR164">
        <v>1</v>
      </c>
      <c r="BS164">
        <v>2</v>
      </c>
      <c r="BT164">
        <v>3</v>
      </c>
      <c r="BU164">
        <v>1</v>
      </c>
      <c r="BV164">
        <v>2</v>
      </c>
      <c r="BW164">
        <v>1</v>
      </c>
      <c r="BX164">
        <v>1</v>
      </c>
      <c r="BY164">
        <v>2</v>
      </c>
      <c r="BZ164">
        <v>3</v>
      </c>
      <c r="CA164">
        <v>2</v>
      </c>
      <c r="CB164">
        <v>1</v>
      </c>
      <c r="CC164">
        <v>3</v>
      </c>
      <c r="CD164">
        <v>2</v>
      </c>
      <c r="CE164">
        <v>2</v>
      </c>
      <c r="CF164">
        <v>1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2</v>
      </c>
      <c r="CN164">
        <v>2</v>
      </c>
      <c r="CO164">
        <v>3</v>
      </c>
      <c r="CP164">
        <v>2</v>
      </c>
      <c r="CQ164">
        <v>2</v>
      </c>
      <c r="CR164">
        <v>2</v>
      </c>
      <c r="CS164">
        <v>2</v>
      </c>
      <c r="CT164">
        <v>1</v>
      </c>
      <c r="CU164">
        <v>2</v>
      </c>
    </row>
    <row r="165" spans="1:99" x14ac:dyDescent="0.35">
      <c r="A165">
        <v>1480275</v>
      </c>
      <c r="B165" s="3">
        <v>42161</v>
      </c>
      <c r="C165" t="s">
        <v>115</v>
      </c>
      <c r="D165">
        <v>2</v>
      </c>
      <c r="E165">
        <v>2</v>
      </c>
      <c r="F165">
        <v>3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2</v>
      </c>
      <c r="O165">
        <v>3</v>
      </c>
      <c r="P165">
        <v>2</v>
      </c>
      <c r="Q165">
        <v>2</v>
      </c>
      <c r="R165">
        <v>3</v>
      </c>
      <c r="S165">
        <v>2</v>
      </c>
      <c r="T165">
        <v>2</v>
      </c>
      <c r="U165">
        <v>3</v>
      </c>
      <c r="V165">
        <v>2</v>
      </c>
      <c r="W165">
        <v>2</v>
      </c>
      <c r="X165">
        <v>3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2</v>
      </c>
      <c r="AF165">
        <v>1</v>
      </c>
      <c r="AG165">
        <v>3</v>
      </c>
      <c r="AH165">
        <v>1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2</v>
      </c>
      <c r="AO165">
        <v>2</v>
      </c>
      <c r="AP165">
        <v>3</v>
      </c>
      <c r="AQ165">
        <v>1</v>
      </c>
      <c r="AR165">
        <v>1</v>
      </c>
      <c r="AS165">
        <v>3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3</v>
      </c>
      <c r="BC165">
        <v>2</v>
      </c>
      <c r="BD165">
        <v>1</v>
      </c>
      <c r="BE165">
        <v>3</v>
      </c>
      <c r="BF165">
        <v>1</v>
      </c>
      <c r="BG165">
        <v>2</v>
      </c>
      <c r="BH165">
        <v>3</v>
      </c>
      <c r="BI165">
        <v>1</v>
      </c>
      <c r="BJ165">
        <v>1</v>
      </c>
      <c r="BK165">
        <v>1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1</v>
      </c>
      <c r="BS165">
        <v>1</v>
      </c>
      <c r="BT165">
        <v>2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3</v>
      </c>
      <c r="CA165">
        <v>1</v>
      </c>
      <c r="CB165">
        <v>2</v>
      </c>
      <c r="CC165">
        <v>3</v>
      </c>
      <c r="CD165">
        <v>1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1</v>
      </c>
      <c r="CK165">
        <v>2</v>
      </c>
      <c r="CL165">
        <v>3</v>
      </c>
      <c r="CM165">
        <v>2</v>
      </c>
      <c r="CN165">
        <v>2</v>
      </c>
      <c r="CO165">
        <v>2</v>
      </c>
      <c r="CP165">
        <v>1</v>
      </c>
      <c r="CQ165">
        <v>2</v>
      </c>
      <c r="CR165">
        <v>1</v>
      </c>
      <c r="CS165">
        <v>1</v>
      </c>
      <c r="CT165">
        <v>2</v>
      </c>
      <c r="CU165">
        <v>3</v>
      </c>
    </row>
    <row r="166" spans="1:99" x14ac:dyDescent="0.35">
      <c r="A166">
        <v>1480276</v>
      </c>
      <c r="B166" s="3">
        <v>42147</v>
      </c>
      <c r="C166" t="s">
        <v>114</v>
      </c>
      <c r="D166">
        <v>1</v>
      </c>
      <c r="E166">
        <v>2</v>
      </c>
      <c r="F166">
        <v>1</v>
      </c>
      <c r="G166">
        <v>2</v>
      </c>
      <c r="H166">
        <v>2</v>
      </c>
      <c r="I166">
        <v>1</v>
      </c>
      <c r="J166">
        <v>1</v>
      </c>
      <c r="K166">
        <v>2</v>
      </c>
      <c r="L166">
        <v>3</v>
      </c>
      <c r="M166">
        <v>1</v>
      </c>
      <c r="N166">
        <v>2</v>
      </c>
      <c r="O166">
        <v>3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2</v>
      </c>
      <c r="AE166">
        <v>2</v>
      </c>
      <c r="AF166">
        <v>1</v>
      </c>
      <c r="AG166">
        <v>1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3</v>
      </c>
      <c r="AN166">
        <v>1</v>
      </c>
      <c r="AO166">
        <v>1</v>
      </c>
      <c r="AP166">
        <v>2</v>
      </c>
      <c r="AQ166">
        <v>2</v>
      </c>
      <c r="AR166">
        <v>1</v>
      </c>
      <c r="AS166">
        <v>3</v>
      </c>
      <c r="AT166">
        <v>1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2</v>
      </c>
      <c r="BC166">
        <v>2</v>
      </c>
      <c r="BD166">
        <v>2</v>
      </c>
      <c r="BE166">
        <v>1</v>
      </c>
      <c r="BF166">
        <v>2</v>
      </c>
      <c r="BG166">
        <v>1</v>
      </c>
      <c r="BH166">
        <v>2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3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3</v>
      </c>
      <c r="BU166">
        <v>2</v>
      </c>
      <c r="BV166">
        <v>2</v>
      </c>
      <c r="BW166">
        <v>3</v>
      </c>
      <c r="BX166">
        <v>2</v>
      </c>
      <c r="BY166">
        <v>1</v>
      </c>
      <c r="BZ166">
        <v>2</v>
      </c>
      <c r="CA166">
        <v>1</v>
      </c>
      <c r="CB166">
        <v>2</v>
      </c>
      <c r="CC166">
        <v>2</v>
      </c>
      <c r="CD166">
        <v>2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1</v>
      </c>
      <c r="CL166">
        <v>3</v>
      </c>
      <c r="CM166">
        <v>2</v>
      </c>
      <c r="CN166">
        <v>1</v>
      </c>
      <c r="CO166">
        <v>2</v>
      </c>
      <c r="CP166">
        <v>1</v>
      </c>
      <c r="CQ166">
        <v>1</v>
      </c>
      <c r="CR166">
        <v>2</v>
      </c>
      <c r="CS166">
        <v>1</v>
      </c>
      <c r="CT166">
        <v>2</v>
      </c>
      <c r="CU166">
        <v>2</v>
      </c>
    </row>
    <row r="167" spans="1:99" x14ac:dyDescent="0.35">
      <c r="A167">
        <v>1480277</v>
      </c>
      <c r="B167" s="3">
        <v>42179</v>
      </c>
      <c r="C167" t="s">
        <v>116</v>
      </c>
      <c r="D167">
        <v>1</v>
      </c>
      <c r="E167">
        <v>2</v>
      </c>
      <c r="F167">
        <v>1</v>
      </c>
      <c r="G167">
        <v>2</v>
      </c>
      <c r="H167">
        <v>2</v>
      </c>
      <c r="I167">
        <v>3</v>
      </c>
      <c r="J167">
        <v>1</v>
      </c>
      <c r="K167">
        <v>2</v>
      </c>
      <c r="L167">
        <v>3</v>
      </c>
      <c r="M167">
        <v>1</v>
      </c>
      <c r="N167">
        <v>2</v>
      </c>
      <c r="O167">
        <v>3</v>
      </c>
      <c r="P167">
        <v>1</v>
      </c>
      <c r="Q167">
        <v>2</v>
      </c>
      <c r="R167">
        <v>2</v>
      </c>
      <c r="S167">
        <v>2</v>
      </c>
      <c r="T167">
        <v>1</v>
      </c>
      <c r="U167">
        <v>3</v>
      </c>
      <c r="V167">
        <v>1</v>
      </c>
      <c r="W167">
        <v>1</v>
      </c>
      <c r="X167">
        <v>2</v>
      </c>
      <c r="Y167">
        <v>1</v>
      </c>
      <c r="Z167">
        <v>2</v>
      </c>
      <c r="AA167">
        <v>1</v>
      </c>
      <c r="AB167">
        <v>2</v>
      </c>
      <c r="AC167">
        <v>2</v>
      </c>
      <c r="AD167">
        <v>2</v>
      </c>
      <c r="AE167">
        <v>1</v>
      </c>
      <c r="AF167">
        <v>2</v>
      </c>
      <c r="AG167">
        <v>3</v>
      </c>
      <c r="AH167">
        <v>2</v>
      </c>
      <c r="AI167">
        <v>2</v>
      </c>
      <c r="AJ167">
        <v>3</v>
      </c>
      <c r="AK167">
        <v>1</v>
      </c>
      <c r="AL167">
        <v>1</v>
      </c>
      <c r="AM167">
        <v>3</v>
      </c>
      <c r="AN167">
        <v>2</v>
      </c>
      <c r="AO167">
        <v>2</v>
      </c>
      <c r="AP167">
        <v>1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3</v>
      </c>
      <c r="AZ167">
        <v>2</v>
      </c>
      <c r="BA167">
        <v>2</v>
      </c>
      <c r="BB167">
        <v>2</v>
      </c>
      <c r="BC167">
        <v>1</v>
      </c>
      <c r="BD167">
        <v>1</v>
      </c>
      <c r="BE167">
        <v>3</v>
      </c>
      <c r="BF167">
        <v>1</v>
      </c>
      <c r="BG167">
        <v>1</v>
      </c>
      <c r="BH167">
        <v>3</v>
      </c>
      <c r="BI167">
        <v>2</v>
      </c>
      <c r="BJ167">
        <v>2</v>
      </c>
      <c r="BK167">
        <v>1</v>
      </c>
      <c r="BL167">
        <v>1</v>
      </c>
      <c r="BM167">
        <v>1</v>
      </c>
      <c r="BN167">
        <v>3</v>
      </c>
      <c r="BO167">
        <v>2</v>
      </c>
      <c r="BP167">
        <v>1</v>
      </c>
      <c r="BQ167">
        <v>2</v>
      </c>
      <c r="BR167">
        <v>1</v>
      </c>
      <c r="BS167">
        <v>2</v>
      </c>
      <c r="BT167">
        <v>1</v>
      </c>
      <c r="BU167">
        <v>2</v>
      </c>
      <c r="BV167">
        <v>1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1</v>
      </c>
      <c r="CE167">
        <v>1</v>
      </c>
      <c r="CF167">
        <v>3</v>
      </c>
      <c r="CG167">
        <v>2</v>
      </c>
      <c r="CH167">
        <v>2</v>
      </c>
      <c r="CI167">
        <v>3</v>
      </c>
      <c r="CJ167">
        <v>1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2</v>
      </c>
      <c r="CU167">
        <v>2</v>
      </c>
    </row>
    <row r="168" spans="1:99" x14ac:dyDescent="0.35">
      <c r="A168">
        <v>1480278</v>
      </c>
      <c r="B168" s="3">
        <v>42181</v>
      </c>
      <c r="C168" t="s">
        <v>114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3</v>
      </c>
      <c r="M168">
        <v>2</v>
      </c>
      <c r="N168">
        <v>2</v>
      </c>
      <c r="O168">
        <v>3</v>
      </c>
      <c r="P168">
        <v>1</v>
      </c>
      <c r="Q168">
        <v>2</v>
      </c>
      <c r="R168">
        <v>3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2</v>
      </c>
      <c r="Y168">
        <v>1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2</v>
      </c>
      <c r="AX168">
        <v>2</v>
      </c>
      <c r="AY168">
        <v>1</v>
      </c>
      <c r="AZ168">
        <v>2</v>
      </c>
      <c r="BA168">
        <v>1</v>
      </c>
      <c r="BB168">
        <v>1</v>
      </c>
      <c r="BC168">
        <v>2</v>
      </c>
      <c r="BD168">
        <v>1</v>
      </c>
      <c r="BE168">
        <v>2</v>
      </c>
      <c r="BF168">
        <v>1</v>
      </c>
      <c r="BG168">
        <v>1</v>
      </c>
      <c r="BH168">
        <v>3</v>
      </c>
      <c r="BI168">
        <v>2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3</v>
      </c>
      <c r="BR168">
        <v>1</v>
      </c>
      <c r="BS168">
        <v>1</v>
      </c>
      <c r="BT168">
        <v>3</v>
      </c>
      <c r="BU168">
        <v>1</v>
      </c>
      <c r="BV168">
        <v>1</v>
      </c>
      <c r="BW168">
        <v>3</v>
      </c>
      <c r="BX168">
        <v>2</v>
      </c>
      <c r="BY168">
        <v>2</v>
      </c>
      <c r="BZ168">
        <v>2</v>
      </c>
      <c r="CA168">
        <v>2</v>
      </c>
      <c r="CB168">
        <v>1</v>
      </c>
      <c r="CC168">
        <v>3</v>
      </c>
      <c r="CD168">
        <v>2</v>
      </c>
      <c r="CE168">
        <v>1</v>
      </c>
      <c r="CF168">
        <v>3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3</v>
      </c>
      <c r="CM168">
        <v>2</v>
      </c>
      <c r="CN168">
        <v>1</v>
      </c>
      <c r="CO168">
        <v>2</v>
      </c>
      <c r="CP168">
        <v>2</v>
      </c>
      <c r="CQ168">
        <v>1</v>
      </c>
      <c r="CR168">
        <v>1</v>
      </c>
      <c r="CS168">
        <v>1</v>
      </c>
      <c r="CT168">
        <v>2</v>
      </c>
      <c r="CU168">
        <v>1</v>
      </c>
    </row>
    <row r="169" spans="1:99" x14ac:dyDescent="0.35">
      <c r="A169">
        <v>1480279</v>
      </c>
      <c r="B169" s="3">
        <v>42184</v>
      </c>
      <c r="C169" t="s">
        <v>114</v>
      </c>
      <c r="D169">
        <v>2</v>
      </c>
      <c r="E169">
        <v>2</v>
      </c>
      <c r="F169">
        <v>3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2</v>
      </c>
      <c r="Z169">
        <v>1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2</v>
      </c>
      <c r="AN169">
        <v>1</v>
      </c>
      <c r="AO169">
        <v>2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3</v>
      </c>
      <c r="AW169">
        <v>2</v>
      </c>
      <c r="AX169">
        <v>1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3</v>
      </c>
      <c r="BF169">
        <v>2</v>
      </c>
      <c r="BG169">
        <v>1</v>
      </c>
      <c r="BH169">
        <v>2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1</v>
      </c>
      <c r="BQ169">
        <v>2</v>
      </c>
      <c r="BR169">
        <v>1</v>
      </c>
      <c r="BS169">
        <v>2</v>
      </c>
      <c r="BT169">
        <v>3</v>
      </c>
      <c r="BU169">
        <v>2</v>
      </c>
      <c r="BV169">
        <v>1</v>
      </c>
      <c r="BW169">
        <v>2</v>
      </c>
      <c r="BX169">
        <v>2</v>
      </c>
      <c r="BY169">
        <v>1</v>
      </c>
      <c r="BZ169">
        <v>2</v>
      </c>
      <c r="CA169">
        <v>2</v>
      </c>
      <c r="CB169">
        <v>1</v>
      </c>
      <c r="CC169">
        <v>2</v>
      </c>
      <c r="CD169">
        <v>2</v>
      </c>
      <c r="CE169">
        <v>1</v>
      </c>
      <c r="CF169">
        <v>3</v>
      </c>
      <c r="CG169">
        <v>1</v>
      </c>
      <c r="CH169">
        <v>1</v>
      </c>
      <c r="CI169">
        <v>1</v>
      </c>
      <c r="CJ169">
        <v>2</v>
      </c>
      <c r="CK169">
        <v>1</v>
      </c>
      <c r="CL169">
        <v>3</v>
      </c>
      <c r="CM169">
        <v>1</v>
      </c>
      <c r="CN169">
        <v>2</v>
      </c>
      <c r="CO169">
        <v>3</v>
      </c>
      <c r="CP169">
        <v>2</v>
      </c>
      <c r="CQ169">
        <v>2</v>
      </c>
      <c r="CR169">
        <v>1</v>
      </c>
      <c r="CS169">
        <v>2</v>
      </c>
      <c r="CT169">
        <v>1</v>
      </c>
      <c r="CU169">
        <v>2</v>
      </c>
    </row>
    <row r="170" spans="1:99" x14ac:dyDescent="0.35">
      <c r="A170">
        <v>1480280</v>
      </c>
      <c r="B170" s="3">
        <v>42153</v>
      </c>
      <c r="C170" t="s">
        <v>116</v>
      </c>
      <c r="D170">
        <v>2</v>
      </c>
      <c r="E170">
        <v>1</v>
      </c>
      <c r="F170">
        <v>3</v>
      </c>
      <c r="G170">
        <v>2</v>
      </c>
      <c r="H170">
        <v>1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3</v>
      </c>
      <c r="S170">
        <v>2</v>
      </c>
      <c r="T170">
        <v>2</v>
      </c>
      <c r="U170">
        <v>2</v>
      </c>
      <c r="V170">
        <v>2</v>
      </c>
      <c r="W170">
        <v>1</v>
      </c>
      <c r="X170">
        <v>2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3</v>
      </c>
      <c r="AE170">
        <v>2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2</v>
      </c>
      <c r="AL170">
        <v>1</v>
      </c>
      <c r="AM170">
        <v>3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3</v>
      </c>
      <c r="AT170">
        <v>2</v>
      </c>
      <c r="AU170">
        <v>2</v>
      </c>
      <c r="AV170">
        <v>3</v>
      </c>
      <c r="AW170">
        <v>2</v>
      </c>
      <c r="AX170">
        <v>1</v>
      </c>
      <c r="AY170">
        <v>1</v>
      </c>
      <c r="AZ170">
        <v>2</v>
      </c>
      <c r="BA170">
        <v>1</v>
      </c>
      <c r="BB170">
        <v>1</v>
      </c>
      <c r="BC170">
        <v>2</v>
      </c>
      <c r="BD170">
        <v>1</v>
      </c>
      <c r="BE170">
        <v>2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3</v>
      </c>
      <c r="BO170">
        <v>1</v>
      </c>
      <c r="BP170">
        <v>1</v>
      </c>
      <c r="BQ170">
        <v>3</v>
      </c>
      <c r="BR170">
        <v>1</v>
      </c>
      <c r="BS170">
        <v>2</v>
      </c>
      <c r="BT170">
        <v>2</v>
      </c>
      <c r="BU170">
        <v>2</v>
      </c>
      <c r="BV170">
        <v>1</v>
      </c>
      <c r="BW170">
        <v>3</v>
      </c>
      <c r="BX170">
        <v>1</v>
      </c>
      <c r="BY170">
        <v>1</v>
      </c>
      <c r="BZ170">
        <v>3</v>
      </c>
      <c r="CA170">
        <v>1</v>
      </c>
      <c r="CB170">
        <v>1</v>
      </c>
      <c r="CC170">
        <v>2</v>
      </c>
      <c r="CD170">
        <v>1</v>
      </c>
      <c r="CE170">
        <v>2</v>
      </c>
      <c r="CF170">
        <v>2</v>
      </c>
      <c r="CG170">
        <v>2</v>
      </c>
      <c r="CH170">
        <v>1</v>
      </c>
      <c r="CI170">
        <v>1</v>
      </c>
      <c r="CJ170">
        <v>2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2</v>
      </c>
      <c r="CU170">
        <v>1</v>
      </c>
    </row>
    <row r="171" spans="1:99" x14ac:dyDescent="0.35">
      <c r="A171">
        <v>1480281</v>
      </c>
      <c r="B171" s="3">
        <v>42196</v>
      </c>
      <c r="C171" t="s">
        <v>114</v>
      </c>
      <c r="D171">
        <v>2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2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3</v>
      </c>
      <c r="AB171">
        <v>1</v>
      </c>
      <c r="AC171">
        <v>1</v>
      </c>
      <c r="AD171">
        <v>2</v>
      </c>
      <c r="AE171">
        <v>2</v>
      </c>
      <c r="AF171">
        <v>2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2</v>
      </c>
      <c r="AO171">
        <v>1</v>
      </c>
      <c r="AP171">
        <v>3</v>
      </c>
      <c r="AQ171">
        <v>2</v>
      </c>
      <c r="AR171">
        <v>1</v>
      </c>
      <c r="AS171">
        <v>1</v>
      </c>
      <c r="AT171">
        <v>1</v>
      </c>
      <c r="AU171">
        <v>2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2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2</v>
      </c>
      <c r="BO171">
        <v>1</v>
      </c>
      <c r="BP171">
        <v>1</v>
      </c>
      <c r="BQ171">
        <v>3</v>
      </c>
      <c r="BR171">
        <v>2</v>
      </c>
      <c r="BS171">
        <v>2</v>
      </c>
      <c r="BT171">
        <v>3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3</v>
      </c>
      <c r="CA171">
        <v>2</v>
      </c>
      <c r="CB171">
        <v>2</v>
      </c>
      <c r="CC171">
        <v>1</v>
      </c>
      <c r="CD171">
        <v>2</v>
      </c>
      <c r="CE171">
        <v>1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2</v>
      </c>
      <c r="CM171">
        <v>2</v>
      </c>
      <c r="CN171">
        <v>2</v>
      </c>
      <c r="CO171">
        <v>3</v>
      </c>
      <c r="CP171">
        <v>2</v>
      </c>
      <c r="CQ171">
        <v>1</v>
      </c>
      <c r="CR171">
        <v>1</v>
      </c>
      <c r="CS171">
        <v>2</v>
      </c>
      <c r="CT171">
        <v>2</v>
      </c>
      <c r="CU171">
        <v>2</v>
      </c>
    </row>
    <row r="172" spans="1:99" x14ac:dyDescent="0.35">
      <c r="A172">
        <v>1480282</v>
      </c>
      <c r="B172" s="3">
        <v>42163</v>
      </c>
      <c r="C172" t="s">
        <v>115</v>
      </c>
      <c r="D172">
        <v>2</v>
      </c>
      <c r="E172">
        <v>1</v>
      </c>
      <c r="F172">
        <v>3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3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1</v>
      </c>
      <c r="Z172">
        <v>2</v>
      </c>
      <c r="AA172">
        <v>1</v>
      </c>
      <c r="AB172">
        <v>1</v>
      </c>
      <c r="AC172">
        <v>2</v>
      </c>
      <c r="AD172">
        <v>3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2</v>
      </c>
      <c r="AQ172">
        <v>1</v>
      </c>
      <c r="AR172">
        <v>1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1</v>
      </c>
      <c r="BE172">
        <v>2</v>
      </c>
      <c r="BF172">
        <v>1</v>
      </c>
      <c r="BG172">
        <v>1</v>
      </c>
      <c r="BH172">
        <v>2</v>
      </c>
      <c r="BI172">
        <v>2</v>
      </c>
      <c r="BJ172">
        <v>2</v>
      </c>
      <c r="BK172">
        <v>3</v>
      </c>
      <c r="BL172">
        <v>2</v>
      </c>
      <c r="BM172">
        <v>1</v>
      </c>
      <c r="BN172">
        <v>3</v>
      </c>
      <c r="BO172">
        <v>1</v>
      </c>
      <c r="BP172">
        <v>1</v>
      </c>
      <c r="BQ172">
        <v>2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1</v>
      </c>
      <c r="CF172">
        <v>1</v>
      </c>
      <c r="CG172">
        <v>2</v>
      </c>
      <c r="CH172">
        <v>1</v>
      </c>
      <c r="CI172">
        <v>2</v>
      </c>
      <c r="CJ172">
        <v>2</v>
      </c>
      <c r="CK172">
        <v>2</v>
      </c>
      <c r="CL172">
        <v>3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3</v>
      </c>
      <c r="CS172">
        <v>2</v>
      </c>
      <c r="CT172">
        <v>1</v>
      </c>
      <c r="CU172">
        <v>2</v>
      </c>
    </row>
    <row r="173" spans="1:99" x14ac:dyDescent="0.35">
      <c r="A173">
        <v>1480283</v>
      </c>
      <c r="B173" s="3">
        <v>42180</v>
      </c>
      <c r="C173" t="s">
        <v>116</v>
      </c>
      <c r="D173">
        <v>1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1</v>
      </c>
      <c r="K173">
        <v>2</v>
      </c>
      <c r="L173">
        <v>1</v>
      </c>
      <c r="M173">
        <v>2</v>
      </c>
      <c r="N173">
        <v>1</v>
      </c>
      <c r="O173">
        <v>3</v>
      </c>
      <c r="P173">
        <v>2</v>
      </c>
      <c r="Q173">
        <v>1</v>
      </c>
      <c r="R173">
        <v>1</v>
      </c>
      <c r="S173">
        <v>2</v>
      </c>
      <c r="T173">
        <v>1</v>
      </c>
      <c r="U173">
        <v>3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3</v>
      </c>
      <c r="AB173">
        <v>2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2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3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2</v>
      </c>
      <c r="BD173">
        <v>2</v>
      </c>
      <c r="BE173">
        <v>2</v>
      </c>
      <c r="BF173">
        <v>1</v>
      </c>
      <c r="BG173">
        <v>1</v>
      </c>
      <c r="BH173">
        <v>2</v>
      </c>
      <c r="BI173">
        <v>1</v>
      </c>
      <c r="BJ173">
        <v>1</v>
      </c>
      <c r="BK173">
        <v>1</v>
      </c>
      <c r="BL173">
        <v>2</v>
      </c>
      <c r="BM173">
        <v>2</v>
      </c>
      <c r="BN173">
        <v>3</v>
      </c>
      <c r="BO173">
        <v>2</v>
      </c>
      <c r="BP173">
        <v>2</v>
      </c>
      <c r="BQ173">
        <v>1</v>
      </c>
      <c r="BR173">
        <v>2</v>
      </c>
      <c r="BS173">
        <v>2</v>
      </c>
      <c r="BT173">
        <v>3</v>
      </c>
      <c r="BU173">
        <v>1</v>
      </c>
      <c r="BV173">
        <v>2</v>
      </c>
      <c r="BW173">
        <v>2</v>
      </c>
      <c r="BX173">
        <v>2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2</v>
      </c>
      <c r="CE173">
        <v>1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3</v>
      </c>
      <c r="CP173">
        <v>2</v>
      </c>
      <c r="CQ173">
        <v>1</v>
      </c>
      <c r="CR173">
        <v>2</v>
      </c>
      <c r="CS173">
        <v>1</v>
      </c>
      <c r="CT173">
        <v>1</v>
      </c>
      <c r="CU173">
        <v>1</v>
      </c>
    </row>
    <row r="174" spans="1:99" x14ac:dyDescent="0.35">
      <c r="A174">
        <v>1480284</v>
      </c>
      <c r="B174" s="3">
        <v>42182</v>
      </c>
      <c r="C174" t="s">
        <v>116</v>
      </c>
      <c r="D174">
        <v>1</v>
      </c>
      <c r="E174">
        <v>2</v>
      </c>
      <c r="F174">
        <v>3</v>
      </c>
      <c r="G174">
        <v>2</v>
      </c>
      <c r="H174">
        <v>2</v>
      </c>
      <c r="I174">
        <v>3</v>
      </c>
      <c r="J174">
        <v>2</v>
      </c>
      <c r="K174">
        <v>1</v>
      </c>
      <c r="L174">
        <v>1</v>
      </c>
      <c r="M174">
        <v>1</v>
      </c>
      <c r="N174">
        <v>2</v>
      </c>
      <c r="O174">
        <v>3</v>
      </c>
      <c r="P174">
        <v>2</v>
      </c>
      <c r="Q174">
        <v>2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3</v>
      </c>
      <c r="AK174">
        <v>2</v>
      </c>
      <c r="AL174">
        <v>1</v>
      </c>
      <c r="AM174">
        <v>2</v>
      </c>
      <c r="AN174">
        <v>1</v>
      </c>
      <c r="AO174">
        <v>2</v>
      </c>
      <c r="AP174">
        <v>2</v>
      </c>
      <c r="AQ174">
        <v>2</v>
      </c>
      <c r="AR174">
        <v>1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1</v>
      </c>
      <c r="AZ174">
        <v>1</v>
      </c>
      <c r="BA174">
        <v>2</v>
      </c>
      <c r="BB174">
        <v>2</v>
      </c>
      <c r="BC174">
        <v>1</v>
      </c>
      <c r="BD174">
        <v>1</v>
      </c>
      <c r="BE174">
        <v>1</v>
      </c>
      <c r="BF174">
        <v>2</v>
      </c>
      <c r="BG174">
        <v>2</v>
      </c>
      <c r="BH174">
        <v>1</v>
      </c>
      <c r="BI174">
        <v>2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2</v>
      </c>
      <c r="BW174">
        <v>3</v>
      </c>
      <c r="BX174">
        <v>2</v>
      </c>
      <c r="BY174">
        <v>1</v>
      </c>
      <c r="BZ174">
        <v>1</v>
      </c>
      <c r="CA174">
        <v>1</v>
      </c>
      <c r="CB174">
        <v>2</v>
      </c>
      <c r="CC174">
        <v>2</v>
      </c>
      <c r="CD174">
        <v>2</v>
      </c>
      <c r="CE174">
        <v>2</v>
      </c>
      <c r="CF174">
        <v>1</v>
      </c>
      <c r="CG174">
        <v>1</v>
      </c>
      <c r="CH174">
        <v>2</v>
      </c>
      <c r="CI174">
        <v>3</v>
      </c>
      <c r="CJ174">
        <v>2</v>
      </c>
      <c r="CK174">
        <v>1</v>
      </c>
      <c r="CL174">
        <v>2</v>
      </c>
      <c r="CM174">
        <v>2</v>
      </c>
      <c r="CN174">
        <v>2</v>
      </c>
      <c r="CO174">
        <v>1</v>
      </c>
      <c r="CP174">
        <v>1</v>
      </c>
      <c r="CQ174">
        <v>2</v>
      </c>
      <c r="CR174">
        <v>1</v>
      </c>
      <c r="CS174">
        <v>1</v>
      </c>
      <c r="CT174">
        <v>2</v>
      </c>
      <c r="CU174">
        <v>3</v>
      </c>
    </row>
    <row r="175" spans="1:99" x14ac:dyDescent="0.35">
      <c r="A175">
        <v>1480285</v>
      </c>
      <c r="B175" s="3">
        <v>42197</v>
      </c>
      <c r="C175" t="s">
        <v>116</v>
      </c>
      <c r="D175">
        <v>1</v>
      </c>
      <c r="E175">
        <v>1</v>
      </c>
      <c r="F175">
        <v>2</v>
      </c>
      <c r="G175">
        <v>1</v>
      </c>
      <c r="H175">
        <v>2</v>
      </c>
      <c r="I175">
        <v>1</v>
      </c>
      <c r="J175">
        <v>2</v>
      </c>
      <c r="K175">
        <v>1</v>
      </c>
      <c r="L175">
        <v>1</v>
      </c>
      <c r="M175">
        <v>2</v>
      </c>
      <c r="N175">
        <v>1</v>
      </c>
      <c r="O175">
        <v>2</v>
      </c>
      <c r="P175">
        <v>1</v>
      </c>
      <c r="Q175">
        <v>2</v>
      </c>
      <c r="R175">
        <v>3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3</v>
      </c>
      <c r="Y175">
        <v>1</v>
      </c>
      <c r="Z175">
        <v>1</v>
      </c>
      <c r="AA175">
        <v>3</v>
      </c>
      <c r="AB175">
        <v>1</v>
      </c>
      <c r="AC175">
        <v>2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1</v>
      </c>
      <c r="AL175">
        <v>1</v>
      </c>
      <c r="AM175">
        <v>1</v>
      </c>
      <c r="AN175">
        <v>2</v>
      </c>
      <c r="AO175">
        <v>1</v>
      </c>
      <c r="AP175">
        <v>3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3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1</v>
      </c>
      <c r="BD175">
        <v>2</v>
      </c>
      <c r="BE175">
        <v>2</v>
      </c>
      <c r="BF175">
        <v>1</v>
      </c>
      <c r="BG175">
        <v>2</v>
      </c>
      <c r="BH175">
        <v>3</v>
      </c>
      <c r="BI175">
        <v>1</v>
      </c>
      <c r="BJ175">
        <v>1</v>
      </c>
      <c r="BK175">
        <v>2</v>
      </c>
      <c r="BL175">
        <v>2</v>
      </c>
      <c r="BM175">
        <v>1</v>
      </c>
      <c r="BN175">
        <v>3</v>
      </c>
      <c r="BO175">
        <v>1</v>
      </c>
      <c r="BP175">
        <v>1</v>
      </c>
      <c r="BQ175">
        <v>3</v>
      </c>
      <c r="BR175">
        <v>2</v>
      </c>
      <c r="BS175">
        <v>1</v>
      </c>
      <c r="BT175">
        <v>2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3</v>
      </c>
      <c r="CA175">
        <v>1</v>
      </c>
      <c r="CB175">
        <v>1</v>
      </c>
      <c r="CC175">
        <v>2</v>
      </c>
      <c r="CD175">
        <v>1</v>
      </c>
      <c r="CE175">
        <v>2</v>
      </c>
      <c r="CF175">
        <v>3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1</v>
      </c>
      <c r="CT175">
        <v>1</v>
      </c>
      <c r="CU175">
        <v>1</v>
      </c>
    </row>
    <row r="176" spans="1:99" x14ac:dyDescent="0.35">
      <c r="A176">
        <v>1480286</v>
      </c>
      <c r="B176" s="3">
        <v>42193</v>
      </c>
      <c r="C176" t="s">
        <v>116</v>
      </c>
      <c r="D176">
        <v>2</v>
      </c>
      <c r="E176">
        <v>1</v>
      </c>
      <c r="F176">
        <v>3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1</v>
      </c>
      <c r="AC176">
        <v>1</v>
      </c>
      <c r="AD176">
        <v>3</v>
      </c>
      <c r="AE176">
        <v>2</v>
      </c>
      <c r="AF176">
        <v>2</v>
      </c>
      <c r="AG176">
        <v>1</v>
      </c>
      <c r="AH176">
        <v>1</v>
      </c>
      <c r="AI176">
        <v>2</v>
      </c>
      <c r="AJ176">
        <v>3</v>
      </c>
      <c r="AK176">
        <v>1</v>
      </c>
      <c r="AL176">
        <v>2</v>
      </c>
      <c r="AM176">
        <v>3</v>
      </c>
      <c r="AN176">
        <v>2</v>
      </c>
      <c r="AO176">
        <v>1</v>
      </c>
      <c r="AP176">
        <v>3</v>
      </c>
      <c r="AQ176">
        <v>2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1</v>
      </c>
      <c r="BB176">
        <v>1</v>
      </c>
      <c r="BC176">
        <v>1</v>
      </c>
      <c r="BD176">
        <v>2</v>
      </c>
      <c r="BE176">
        <v>3</v>
      </c>
      <c r="BF176">
        <v>1</v>
      </c>
      <c r="BG176">
        <v>1</v>
      </c>
      <c r="BH176">
        <v>2</v>
      </c>
      <c r="BI176">
        <v>1</v>
      </c>
      <c r="BJ176">
        <v>2</v>
      </c>
      <c r="BK176">
        <v>1</v>
      </c>
      <c r="BL176">
        <v>2</v>
      </c>
      <c r="BM176">
        <v>1</v>
      </c>
      <c r="BN176">
        <v>2</v>
      </c>
      <c r="BO176">
        <v>2</v>
      </c>
      <c r="BP176">
        <v>1</v>
      </c>
      <c r="BQ176">
        <v>2</v>
      </c>
      <c r="BR176">
        <v>1</v>
      </c>
      <c r="BS176">
        <v>2</v>
      </c>
      <c r="BT176">
        <v>2</v>
      </c>
      <c r="BU176">
        <v>2</v>
      </c>
      <c r="BV176">
        <v>1</v>
      </c>
      <c r="BW176">
        <v>2</v>
      </c>
      <c r="BX176">
        <v>1</v>
      </c>
      <c r="BY176">
        <v>2</v>
      </c>
      <c r="BZ176">
        <v>3</v>
      </c>
      <c r="CA176">
        <v>2</v>
      </c>
      <c r="CB176">
        <v>2</v>
      </c>
      <c r="CC176">
        <v>2</v>
      </c>
      <c r="CD176">
        <v>1</v>
      </c>
      <c r="CE176">
        <v>1</v>
      </c>
      <c r="CF176">
        <v>3</v>
      </c>
      <c r="CG176">
        <v>1</v>
      </c>
      <c r="CH176">
        <v>2</v>
      </c>
      <c r="CI176">
        <v>3</v>
      </c>
      <c r="CJ176">
        <v>2</v>
      </c>
      <c r="CK176">
        <v>1</v>
      </c>
      <c r="CL176">
        <v>2</v>
      </c>
      <c r="CM176">
        <v>1</v>
      </c>
      <c r="CN176">
        <v>2</v>
      </c>
      <c r="CO176">
        <v>3</v>
      </c>
      <c r="CP176">
        <v>2</v>
      </c>
      <c r="CQ176">
        <v>1</v>
      </c>
      <c r="CR176">
        <v>3</v>
      </c>
      <c r="CS176">
        <v>2</v>
      </c>
      <c r="CT176">
        <v>2</v>
      </c>
      <c r="CU176">
        <v>2</v>
      </c>
    </row>
    <row r="177" spans="1:99" x14ac:dyDescent="0.35">
      <c r="A177">
        <v>1480287</v>
      </c>
      <c r="B177" s="3">
        <v>42167</v>
      </c>
      <c r="C177" t="s">
        <v>115</v>
      </c>
      <c r="D177">
        <v>1</v>
      </c>
      <c r="E177">
        <v>1</v>
      </c>
      <c r="F177">
        <v>3</v>
      </c>
      <c r="G177">
        <v>1</v>
      </c>
      <c r="H177">
        <v>1</v>
      </c>
      <c r="I177">
        <v>3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3</v>
      </c>
      <c r="P177">
        <v>1</v>
      </c>
      <c r="Q177">
        <v>2</v>
      </c>
      <c r="R177">
        <v>3</v>
      </c>
      <c r="S177">
        <v>2</v>
      </c>
      <c r="T177">
        <v>1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2</v>
      </c>
      <c r="AD177">
        <v>3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3</v>
      </c>
      <c r="AK177">
        <v>2</v>
      </c>
      <c r="AL177">
        <v>1</v>
      </c>
      <c r="AM177">
        <v>3</v>
      </c>
      <c r="AN177">
        <v>1</v>
      </c>
      <c r="AO177">
        <v>2</v>
      </c>
      <c r="AP177">
        <v>3</v>
      </c>
      <c r="AQ177">
        <v>1</v>
      </c>
      <c r="AR177">
        <v>2</v>
      </c>
      <c r="AS177">
        <v>2</v>
      </c>
      <c r="AT177">
        <v>1</v>
      </c>
      <c r="AU177">
        <v>2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1</v>
      </c>
      <c r="BE177">
        <v>1</v>
      </c>
      <c r="BF177">
        <v>1</v>
      </c>
      <c r="BG177">
        <v>1</v>
      </c>
      <c r="BH177">
        <v>3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S177">
        <v>1</v>
      </c>
      <c r="BT177">
        <v>3</v>
      </c>
      <c r="BU177">
        <v>2</v>
      </c>
      <c r="BV177">
        <v>1</v>
      </c>
      <c r="BW177">
        <v>3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2</v>
      </c>
      <c r="CE177">
        <v>2</v>
      </c>
      <c r="CF177">
        <v>1</v>
      </c>
      <c r="CG177">
        <v>2</v>
      </c>
      <c r="CH177">
        <v>2</v>
      </c>
      <c r="CI177">
        <v>1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3</v>
      </c>
      <c r="CS177">
        <v>1</v>
      </c>
      <c r="CT177">
        <v>2</v>
      </c>
      <c r="CU177">
        <v>2</v>
      </c>
    </row>
    <row r="178" spans="1:99" x14ac:dyDescent="0.35">
      <c r="A178">
        <v>1480288</v>
      </c>
      <c r="B178" s="3">
        <v>42191</v>
      </c>
      <c r="C178" t="s">
        <v>115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2</v>
      </c>
      <c r="K178">
        <v>2</v>
      </c>
      <c r="L178">
        <v>3</v>
      </c>
      <c r="M178">
        <v>2</v>
      </c>
      <c r="N178">
        <v>2</v>
      </c>
      <c r="O178">
        <v>3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1</v>
      </c>
      <c r="AC178">
        <v>1</v>
      </c>
      <c r="AD178">
        <v>3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3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3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1</v>
      </c>
      <c r="BI178">
        <v>2</v>
      </c>
      <c r="BJ178">
        <v>1</v>
      </c>
      <c r="BK178">
        <v>3</v>
      </c>
      <c r="BL178">
        <v>2</v>
      </c>
      <c r="BM178">
        <v>1</v>
      </c>
      <c r="BN178">
        <v>3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3</v>
      </c>
      <c r="BU178">
        <v>1</v>
      </c>
      <c r="BV178">
        <v>1</v>
      </c>
      <c r="BW178">
        <v>3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2</v>
      </c>
      <c r="CF178">
        <v>3</v>
      </c>
      <c r="CG178">
        <v>2</v>
      </c>
      <c r="CH178">
        <v>2</v>
      </c>
      <c r="CI178">
        <v>1</v>
      </c>
      <c r="CJ178">
        <v>2</v>
      </c>
      <c r="CK178">
        <v>2</v>
      </c>
      <c r="CL178">
        <v>3</v>
      </c>
      <c r="CM178">
        <v>2</v>
      </c>
      <c r="CN178">
        <v>1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</row>
    <row r="179" spans="1:99" x14ac:dyDescent="0.35">
      <c r="A179">
        <v>1480289</v>
      </c>
      <c r="B179" s="3">
        <v>42165</v>
      </c>
      <c r="C179" t="s">
        <v>115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3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1</v>
      </c>
      <c r="Q179">
        <v>2</v>
      </c>
      <c r="R179">
        <v>3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2</v>
      </c>
      <c r="AF179">
        <v>2</v>
      </c>
      <c r="AG179">
        <v>3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3</v>
      </c>
      <c r="AN179">
        <v>1</v>
      </c>
      <c r="AO179">
        <v>2</v>
      </c>
      <c r="AP179">
        <v>2</v>
      </c>
      <c r="AQ179">
        <v>2</v>
      </c>
      <c r="AR179">
        <v>2</v>
      </c>
      <c r="AS179">
        <v>3</v>
      </c>
      <c r="AT179">
        <v>1</v>
      </c>
      <c r="AU179">
        <v>1</v>
      </c>
      <c r="AV179">
        <v>1</v>
      </c>
      <c r="AW179">
        <v>2</v>
      </c>
      <c r="AX179">
        <v>2</v>
      </c>
      <c r="AY179">
        <v>3</v>
      </c>
      <c r="AZ179">
        <v>2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2</v>
      </c>
      <c r="BG179">
        <v>1</v>
      </c>
      <c r="BH179">
        <v>3</v>
      </c>
      <c r="BI179">
        <v>2</v>
      </c>
      <c r="BJ179">
        <v>2</v>
      </c>
      <c r="BK179">
        <v>3</v>
      </c>
      <c r="BL179">
        <v>2</v>
      </c>
      <c r="BM179">
        <v>2</v>
      </c>
      <c r="BN179">
        <v>3</v>
      </c>
      <c r="BO179">
        <v>1</v>
      </c>
      <c r="BP179">
        <v>2</v>
      </c>
      <c r="BQ179">
        <v>2</v>
      </c>
      <c r="BR179">
        <v>2</v>
      </c>
      <c r="BS179">
        <v>2</v>
      </c>
      <c r="BT179">
        <v>1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3</v>
      </c>
      <c r="CA179">
        <v>1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1</v>
      </c>
      <c r="CQ179">
        <v>2</v>
      </c>
      <c r="CR179">
        <v>2</v>
      </c>
      <c r="CS179">
        <v>1</v>
      </c>
      <c r="CT179">
        <v>2</v>
      </c>
      <c r="CU179">
        <v>1</v>
      </c>
    </row>
    <row r="180" spans="1:99" x14ac:dyDescent="0.35">
      <c r="A180">
        <v>1480290</v>
      </c>
      <c r="B180" s="3">
        <v>42186</v>
      </c>
      <c r="C180" t="s">
        <v>115</v>
      </c>
      <c r="D180">
        <v>1</v>
      </c>
      <c r="E180">
        <v>1</v>
      </c>
      <c r="F180">
        <v>3</v>
      </c>
      <c r="G180">
        <v>1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3</v>
      </c>
      <c r="S180">
        <v>1</v>
      </c>
      <c r="T180">
        <v>2</v>
      </c>
      <c r="U180">
        <v>3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1</v>
      </c>
      <c r="AG180">
        <v>3</v>
      </c>
      <c r="AH180">
        <v>2</v>
      </c>
      <c r="AI180">
        <v>2</v>
      </c>
      <c r="AJ180">
        <v>3</v>
      </c>
      <c r="AK180">
        <v>1</v>
      </c>
      <c r="AL180">
        <v>1</v>
      </c>
      <c r="AM180">
        <v>2</v>
      </c>
      <c r="AN180">
        <v>2</v>
      </c>
      <c r="AO180">
        <v>1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1</v>
      </c>
      <c r="BK180">
        <v>2</v>
      </c>
      <c r="BL180">
        <v>1</v>
      </c>
      <c r="BM180">
        <v>2</v>
      </c>
      <c r="BN180">
        <v>3</v>
      </c>
      <c r="BO180">
        <v>2</v>
      </c>
      <c r="BP180">
        <v>2</v>
      </c>
      <c r="BQ180">
        <v>2</v>
      </c>
      <c r="BR180">
        <v>1</v>
      </c>
      <c r="BS180">
        <v>1</v>
      </c>
      <c r="BT180">
        <v>3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1</v>
      </c>
      <c r="CI180">
        <v>3</v>
      </c>
      <c r="CJ180">
        <v>2</v>
      </c>
      <c r="CK180">
        <v>2</v>
      </c>
      <c r="CL180">
        <v>1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3</v>
      </c>
      <c r="CS180">
        <v>1</v>
      </c>
      <c r="CT180">
        <v>1</v>
      </c>
      <c r="CU180">
        <v>1</v>
      </c>
    </row>
    <row r="181" spans="1:99" x14ac:dyDescent="0.35">
      <c r="A181">
        <v>1480291</v>
      </c>
      <c r="B181" s="3">
        <v>42174</v>
      </c>
      <c r="C181" t="s">
        <v>116</v>
      </c>
      <c r="D181">
        <v>2</v>
      </c>
      <c r="E181">
        <v>2</v>
      </c>
      <c r="F181">
        <v>3</v>
      </c>
      <c r="G181">
        <v>2</v>
      </c>
      <c r="H181">
        <v>1</v>
      </c>
      <c r="I181">
        <v>2</v>
      </c>
      <c r="J181">
        <v>2</v>
      </c>
      <c r="K181">
        <v>1</v>
      </c>
      <c r="L181">
        <v>3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3</v>
      </c>
      <c r="S181">
        <v>1</v>
      </c>
      <c r="T181">
        <v>1</v>
      </c>
      <c r="U181">
        <v>3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1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3</v>
      </c>
      <c r="AK181">
        <v>2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2</v>
      </c>
      <c r="AU181">
        <v>1</v>
      </c>
      <c r="AV181">
        <v>3</v>
      </c>
      <c r="AW181">
        <v>1</v>
      </c>
      <c r="AX181">
        <v>1</v>
      </c>
      <c r="AY181">
        <v>3</v>
      </c>
      <c r="AZ181">
        <v>1</v>
      </c>
      <c r="BA181">
        <v>1</v>
      </c>
      <c r="BB181">
        <v>2</v>
      </c>
      <c r="BC181">
        <v>1</v>
      </c>
      <c r="BD181">
        <v>2</v>
      </c>
      <c r="BE181">
        <v>1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3</v>
      </c>
      <c r="BL181">
        <v>1</v>
      </c>
      <c r="BM181">
        <v>1</v>
      </c>
      <c r="BN181">
        <v>2</v>
      </c>
      <c r="BO181">
        <v>2</v>
      </c>
      <c r="BP181">
        <v>2</v>
      </c>
      <c r="BQ181">
        <v>1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1</v>
      </c>
      <c r="CC181">
        <v>2</v>
      </c>
      <c r="CD181">
        <v>2</v>
      </c>
      <c r="CE181">
        <v>1</v>
      </c>
      <c r="CF181">
        <v>1</v>
      </c>
      <c r="CG181">
        <v>1</v>
      </c>
      <c r="CH181">
        <v>2</v>
      </c>
      <c r="CI181">
        <v>1</v>
      </c>
      <c r="CJ181">
        <v>2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</row>
    <row r="182" spans="1:99" x14ac:dyDescent="0.35">
      <c r="A182">
        <v>1480292</v>
      </c>
      <c r="B182" s="3">
        <v>42173</v>
      </c>
      <c r="C182" t="s">
        <v>114</v>
      </c>
      <c r="D182">
        <v>2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1</v>
      </c>
      <c r="T182">
        <v>2</v>
      </c>
      <c r="U182">
        <v>3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1</v>
      </c>
      <c r="AE182">
        <v>1</v>
      </c>
      <c r="AF182">
        <v>1</v>
      </c>
      <c r="AG182">
        <v>3</v>
      </c>
      <c r="AH182">
        <v>1</v>
      </c>
      <c r="AI182">
        <v>1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2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3</v>
      </c>
      <c r="BF182">
        <v>2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1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2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1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2</v>
      </c>
      <c r="CR182">
        <v>3</v>
      </c>
      <c r="CS182">
        <v>1</v>
      </c>
      <c r="CT182">
        <v>1</v>
      </c>
      <c r="CU182">
        <v>3</v>
      </c>
    </row>
    <row r="183" spans="1:99" x14ac:dyDescent="0.35">
      <c r="A183">
        <v>1480293</v>
      </c>
      <c r="B183" s="3">
        <v>42204</v>
      </c>
      <c r="C183" t="s">
        <v>114</v>
      </c>
      <c r="D183">
        <v>2</v>
      </c>
      <c r="E183">
        <v>1</v>
      </c>
      <c r="F183">
        <v>3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1</v>
      </c>
      <c r="AF183">
        <v>2</v>
      </c>
      <c r="AG183">
        <v>1</v>
      </c>
      <c r="AH183">
        <v>1</v>
      </c>
      <c r="AI183">
        <v>2</v>
      </c>
      <c r="AJ183">
        <v>2</v>
      </c>
      <c r="AK183">
        <v>2</v>
      </c>
      <c r="AL183">
        <v>1</v>
      </c>
      <c r="AM183">
        <v>1</v>
      </c>
      <c r="AN183">
        <v>2</v>
      </c>
      <c r="AO183">
        <v>1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1</v>
      </c>
      <c r="AX183">
        <v>2</v>
      </c>
      <c r="AY183">
        <v>3</v>
      </c>
      <c r="AZ183">
        <v>1</v>
      </c>
      <c r="BA183">
        <v>1</v>
      </c>
      <c r="BB183">
        <v>3</v>
      </c>
      <c r="BC183">
        <v>2</v>
      </c>
      <c r="BD183">
        <v>1</v>
      </c>
      <c r="BE183">
        <v>2</v>
      </c>
      <c r="BF183">
        <v>2</v>
      </c>
      <c r="BG183">
        <v>2</v>
      </c>
      <c r="BH183">
        <v>1</v>
      </c>
      <c r="BI183">
        <v>1</v>
      </c>
      <c r="BJ183">
        <v>1</v>
      </c>
      <c r="BK183">
        <v>3</v>
      </c>
      <c r="BL183">
        <v>2</v>
      </c>
      <c r="BM183">
        <v>2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2</v>
      </c>
      <c r="BV183">
        <v>1</v>
      </c>
      <c r="BW183">
        <v>3</v>
      </c>
      <c r="BX183">
        <v>2</v>
      </c>
      <c r="BY183">
        <v>2</v>
      </c>
      <c r="BZ183">
        <v>3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2</v>
      </c>
      <c r="CH183">
        <v>2</v>
      </c>
      <c r="CI183">
        <v>3</v>
      </c>
      <c r="CJ183">
        <v>2</v>
      </c>
      <c r="CK183">
        <v>1</v>
      </c>
      <c r="CL183">
        <v>1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3</v>
      </c>
      <c r="CS183">
        <v>2</v>
      </c>
      <c r="CT183">
        <v>1</v>
      </c>
      <c r="CU183">
        <v>3</v>
      </c>
    </row>
    <row r="184" spans="1:99" x14ac:dyDescent="0.35">
      <c r="A184">
        <v>1480294</v>
      </c>
      <c r="B184" s="3">
        <v>42187</v>
      </c>
      <c r="C184" t="s">
        <v>115</v>
      </c>
      <c r="D184">
        <v>1</v>
      </c>
      <c r="E184">
        <v>2</v>
      </c>
      <c r="F184">
        <v>3</v>
      </c>
      <c r="G184">
        <v>2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1</v>
      </c>
      <c r="W184">
        <v>2</v>
      </c>
      <c r="X184">
        <v>3</v>
      </c>
      <c r="Y184">
        <v>2</v>
      </c>
      <c r="Z184">
        <v>1</v>
      </c>
      <c r="AA184">
        <v>2</v>
      </c>
      <c r="AB184">
        <v>1</v>
      </c>
      <c r="AC184">
        <v>2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1</v>
      </c>
      <c r="AR184">
        <v>2</v>
      </c>
      <c r="AS184">
        <v>3</v>
      </c>
      <c r="AT184">
        <v>2</v>
      </c>
      <c r="AU184">
        <v>1</v>
      </c>
      <c r="AV184">
        <v>3</v>
      </c>
      <c r="AW184">
        <v>1</v>
      </c>
      <c r="AX184">
        <v>2</v>
      </c>
      <c r="AY184">
        <v>1</v>
      </c>
      <c r="AZ184">
        <v>2</v>
      </c>
      <c r="BA184">
        <v>1</v>
      </c>
      <c r="BB184">
        <v>2</v>
      </c>
      <c r="BC184">
        <v>1</v>
      </c>
      <c r="BD184">
        <v>1</v>
      </c>
      <c r="BE184">
        <v>3</v>
      </c>
      <c r="BF184">
        <v>2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2</v>
      </c>
      <c r="BM184">
        <v>1</v>
      </c>
      <c r="BN184">
        <v>3</v>
      </c>
      <c r="BO184">
        <v>2</v>
      </c>
      <c r="BP184">
        <v>1</v>
      </c>
      <c r="BQ184">
        <v>3</v>
      </c>
      <c r="BR184">
        <v>2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2</v>
      </c>
      <c r="BY184">
        <v>2</v>
      </c>
      <c r="BZ184">
        <v>1</v>
      </c>
      <c r="CA184">
        <v>1</v>
      </c>
      <c r="CB184">
        <v>1</v>
      </c>
      <c r="CC184">
        <v>1</v>
      </c>
      <c r="CD184">
        <v>2</v>
      </c>
      <c r="CE184">
        <v>2</v>
      </c>
      <c r="CF184">
        <v>2</v>
      </c>
      <c r="CG184">
        <v>1</v>
      </c>
      <c r="CH184">
        <v>2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2</v>
      </c>
      <c r="CT184">
        <v>2</v>
      </c>
      <c r="CU184">
        <v>3</v>
      </c>
    </row>
    <row r="185" spans="1:99" x14ac:dyDescent="0.35">
      <c r="A185">
        <v>1480295</v>
      </c>
      <c r="B185" s="3">
        <v>42176</v>
      </c>
      <c r="C185" t="s">
        <v>116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3</v>
      </c>
      <c r="Y185">
        <v>2</v>
      </c>
      <c r="Z185">
        <v>2</v>
      </c>
      <c r="AA185">
        <v>1</v>
      </c>
      <c r="AB185">
        <v>2</v>
      </c>
      <c r="AC185">
        <v>2</v>
      </c>
      <c r="AD185">
        <v>1</v>
      </c>
      <c r="AE185">
        <v>2</v>
      </c>
      <c r="AF185">
        <v>1</v>
      </c>
      <c r="AG185">
        <v>3</v>
      </c>
      <c r="AH185">
        <v>2</v>
      </c>
      <c r="AI185">
        <v>1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2</v>
      </c>
      <c r="BE185">
        <v>3</v>
      </c>
      <c r="BF185">
        <v>2</v>
      </c>
      <c r="BG185">
        <v>1</v>
      </c>
      <c r="BH185">
        <v>3</v>
      </c>
      <c r="BI185">
        <v>2</v>
      </c>
      <c r="BJ185">
        <v>2</v>
      </c>
      <c r="BK185">
        <v>1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1</v>
      </c>
      <c r="BW185">
        <v>1</v>
      </c>
      <c r="BX185">
        <v>2</v>
      </c>
      <c r="BY185">
        <v>2</v>
      </c>
      <c r="BZ185">
        <v>3</v>
      </c>
      <c r="CA185">
        <v>1</v>
      </c>
      <c r="CB185">
        <v>2</v>
      </c>
      <c r="CC185">
        <v>2</v>
      </c>
      <c r="CD185">
        <v>1</v>
      </c>
      <c r="CE185">
        <v>1</v>
      </c>
      <c r="CF185">
        <v>2</v>
      </c>
      <c r="CG185">
        <v>1</v>
      </c>
      <c r="CH185">
        <v>1</v>
      </c>
      <c r="CI185">
        <v>3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1</v>
      </c>
      <c r="CP185">
        <v>1</v>
      </c>
      <c r="CQ185">
        <v>2</v>
      </c>
      <c r="CR185">
        <v>3</v>
      </c>
      <c r="CS185">
        <v>1</v>
      </c>
      <c r="CT185">
        <v>1</v>
      </c>
      <c r="CU185">
        <v>1</v>
      </c>
    </row>
    <row r="186" spans="1:99" x14ac:dyDescent="0.35">
      <c r="A186">
        <v>1480296</v>
      </c>
      <c r="B186" s="3">
        <v>42165</v>
      </c>
      <c r="C186" t="s">
        <v>116</v>
      </c>
      <c r="D186">
        <v>2</v>
      </c>
      <c r="E186">
        <v>1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2</v>
      </c>
      <c r="T186">
        <v>2</v>
      </c>
      <c r="U186">
        <v>3</v>
      </c>
      <c r="V186">
        <v>2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1</v>
      </c>
      <c r="AH186">
        <v>1</v>
      </c>
      <c r="AI186">
        <v>1</v>
      </c>
      <c r="AJ186">
        <v>2</v>
      </c>
      <c r="AK186">
        <v>2</v>
      </c>
      <c r="AL186">
        <v>1</v>
      </c>
      <c r="AM186">
        <v>1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1</v>
      </c>
      <c r="AT186">
        <v>1</v>
      </c>
      <c r="AU186">
        <v>2</v>
      </c>
      <c r="AV186">
        <v>3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2</v>
      </c>
      <c r="BD186">
        <v>1</v>
      </c>
      <c r="BE186">
        <v>3</v>
      </c>
      <c r="BF186">
        <v>1</v>
      </c>
      <c r="BG186">
        <v>2</v>
      </c>
      <c r="BH186">
        <v>2</v>
      </c>
      <c r="BI186">
        <v>1</v>
      </c>
      <c r="BJ186">
        <v>2</v>
      </c>
      <c r="BK186">
        <v>1</v>
      </c>
      <c r="BL186">
        <v>1</v>
      </c>
      <c r="BM186">
        <v>1</v>
      </c>
      <c r="BN186">
        <v>2</v>
      </c>
      <c r="BO186">
        <v>1</v>
      </c>
      <c r="BP186">
        <v>2</v>
      </c>
      <c r="BQ186">
        <v>2</v>
      </c>
      <c r="BR186">
        <v>2</v>
      </c>
      <c r="BS186">
        <v>1</v>
      </c>
      <c r="BT186">
        <v>1</v>
      </c>
      <c r="BU186">
        <v>1</v>
      </c>
      <c r="BV186">
        <v>2</v>
      </c>
      <c r="BW186">
        <v>1</v>
      </c>
      <c r="BX186">
        <v>2</v>
      </c>
      <c r="BY186">
        <v>1</v>
      </c>
      <c r="BZ186">
        <v>1</v>
      </c>
      <c r="CA186">
        <v>2</v>
      </c>
      <c r="CB186">
        <v>1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2</v>
      </c>
      <c r="CM186">
        <v>2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</row>
    <row r="187" spans="1:99" x14ac:dyDescent="0.35">
      <c r="A187">
        <v>1480297</v>
      </c>
      <c r="B187" s="3">
        <v>42181</v>
      </c>
      <c r="C187" t="s">
        <v>115</v>
      </c>
      <c r="D187">
        <v>1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3</v>
      </c>
      <c r="V187">
        <v>2</v>
      </c>
      <c r="W187">
        <v>1</v>
      </c>
      <c r="X187">
        <v>2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1</v>
      </c>
      <c r="AG187">
        <v>1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2</v>
      </c>
      <c r="AP187">
        <v>3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2</v>
      </c>
      <c r="AX187">
        <v>2</v>
      </c>
      <c r="AY187">
        <v>3</v>
      </c>
      <c r="AZ187">
        <v>2</v>
      </c>
      <c r="BA187">
        <v>2</v>
      </c>
      <c r="BB187">
        <v>2</v>
      </c>
      <c r="BC187">
        <v>1</v>
      </c>
      <c r="BD187">
        <v>2</v>
      </c>
      <c r="BE187">
        <v>3</v>
      </c>
      <c r="BF187">
        <v>1</v>
      </c>
      <c r="BG187">
        <v>2</v>
      </c>
      <c r="BH187">
        <v>1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1</v>
      </c>
      <c r="BR187">
        <v>1</v>
      </c>
      <c r="BS187">
        <v>1</v>
      </c>
      <c r="BT187">
        <v>2</v>
      </c>
      <c r="BU187">
        <v>1</v>
      </c>
      <c r="BV187">
        <v>2</v>
      </c>
      <c r="BW187">
        <v>2</v>
      </c>
      <c r="BX187">
        <v>2</v>
      </c>
      <c r="BY187">
        <v>1</v>
      </c>
      <c r="BZ187">
        <v>2</v>
      </c>
      <c r="CA187">
        <v>1</v>
      </c>
      <c r="CB187">
        <v>2</v>
      </c>
      <c r="CC187">
        <v>2</v>
      </c>
      <c r="CD187">
        <v>2</v>
      </c>
      <c r="CE187">
        <v>1</v>
      </c>
      <c r="CF187">
        <v>1</v>
      </c>
      <c r="CG187">
        <v>1</v>
      </c>
      <c r="CH187">
        <v>2</v>
      </c>
      <c r="CI187">
        <v>3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</v>
      </c>
      <c r="CU187">
        <v>2</v>
      </c>
    </row>
    <row r="188" spans="1:99" x14ac:dyDescent="0.35">
      <c r="A188">
        <v>1480298</v>
      </c>
      <c r="B188" s="3">
        <v>42199</v>
      </c>
      <c r="C188" t="s">
        <v>115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2</v>
      </c>
      <c r="L188">
        <v>2</v>
      </c>
      <c r="M188">
        <v>1</v>
      </c>
      <c r="N188">
        <v>2</v>
      </c>
      <c r="O188">
        <v>3</v>
      </c>
      <c r="P188">
        <v>1</v>
      </c>
      <c r="Q188">
        <v>1</v>
      </c>
      <c r="R188">
        <v>3</v>
      </c>
      <c r="S188">
        <v>1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1</v>
      </c>
      <c r="AE188">
        <v>1</v>
      </c>
      <c r="AF188">
        <v>2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3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3</v>
      </c>
      <c r="AW188">
        <v>1</v>
      </c>
      <c r="AX188">
        <v>2</v>
      </c>
      <c r="AY188">
        <v>2</v>
      </c>
      <c r="AZ188">
        <v>2</v>
      </c>
      <c r="BA188">
        <v>1</v>
      </c>
      <c r="BB188">
        <v>1</v>
      </c>
      <c r="BC188">
        <v>2</v>
      </c>
      <c r="BD188">
        <v>2</v>
      </c>
      <c r="BE188">
        <v>3</v>
      </c>
      <c r="BF188">
        <v>1</v>
      </c>
      <c r="BG188">
        <v>2</v>
      </c>
      <c r="BH188">
        <v>3</v>
      </c>
      <c r="BI188">
        <v>2</v>
      </c>
      <c r="BJ188">
        <v>2</v>
      </c>
      <c r="BK188">
        <v>1</v>
      </c>
      <c r="BL188">
        <v>2</v>
      </c>
      <c r="BM188">
        <v>2</v>
      </c>
      <c r="BN188">
        <v>1</v>
      </c>
      <c r="BO188">
        <v>2</v>
      </c>
      <c r="BP188">
        <v>1</v>
      </c>
      <c r="BQ188">
        <v>1</v>
      </c>
      <c r="BR188">
        <v>1</v>
      </c>
      <c r="BS188">
        <v>2</v>
      </c>
      <c r="BT188">
        <v>1</v>
      </c>
      <c r="BU188">
        <v>2</v>
      </c>
      <c r="BV188">
        <v>2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3</v>
      </c>
      <c r="CD188">
        <v>2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2</v>
      </c>
      <c r="CK188">
        <v>2</v>
      </c>
      <c r="CL188">
        <v>1</v>
      </c>
      <c r="CM188">
        <v>2</v>
      </c>
      <c r="CN188">
        <v>1</v>
      </c>
      <c r="CO188">
        <v>2</v>
      </c>
      <c r="CP188">
        <v>1</v>
      </c>
      <c r="CQ188">
        <v>2</v>
      </c>
      <c r="CR188">
        <v>2</v>
      </c>
      <c r="CS188">
        <v>1</v>
      </c>
      <c r="CT188">
        <v>1</v>
      </c>
      <c r="CU188">
        <v>1</v>
      </c>
    </row>
    <row r="189" spans="1:99" x14ac:dyDescent="0.35">
      <c r="A189">
        <v>1480299</v>
      </c>
      <c r="B189" s="3">
        <v>42198</v>
      </c>
      <c r="C189" t="s">
        <v>116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3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1</v>
      </c>
      <c r="Z189">
        <v>1</v>
      </c>
      <c r="AA189">
        <v>3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3</v>
      </c>
      <c r="AH189">
        <v>2</v>
      </c>
      <c r="AI189">
        <v>1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1</v>
      </c>
      <c r="AP189">
        <v>3</v>
      </c>
      <c r="AQ189">
        <v>2</v>
      </c>
      <c r="AR189">
        <v>2</v>
      </c>
      <c r="AS189">
        <v>3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1</v>
      </c>
      <c r="BB189">
        <v>2</v>
      </c>
      <c r="BC189">
        <v>2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1</v>
      </c>
      <c r="BO189">
        <v>1</v>
      </c>
      <c r="BP189">
        <v>1</v>
      </c>
      <c r="BQ189">
        <v>2</v>
      </c>
      <c r="BR189">
        <v>2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2</v>
      </c>
      <c r="CH189">
        <v>1</v>
      </c>
      <c r="CI189">
        <v>1</v>
      </c>
      <c r="CJ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</row>
    <row r="190" spans="1:99" x14ac:dyDescent="0.35">
      <c r="A190">
        <v>1480300</v>
      </c>
      <c r="B190" s="3">
        <v>42190</v>
      </c>
      <c r="C190" t="s">
        <v>115</v>
      </c>
      <c r="D190">
        <v>2</v>
      </c>
      <c r="E190">
        <v>1</v>
      </c>
      <c r="F190">
        <v>1</v>
      </c>
      <c r="G190">
        <v>2</v>
      </c>
      <c r="H190">
        <v>2</v>
      </c>
      <c r="I190">
        <v>3</v>
      </c>
      <c r="J190">
        <v>2</v>
      </c>
      <c r="K190">
        <v>1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2</v>
      </c>
      <c r="R190">
        <v>1</v>
      </c>
      <c r="S190">
        <v>2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1</v>
      </c>
      <c r="Z190">
        <v>1</v>
      </c>
      <c r="AA190">
        <v>3</v>
      </c>
      <c r="AB190">
        <v>2</v>
      </c>
      <c r="AC190">
        <v>1</v>
      </c>
      <c r="AD190">
        <v>2</v>
      </c>
      <c r="AE190">
        <v>1</v>
      </c>
      <c r="AF190">
        <v>2</v>
      </c>
      <c r="AG190">
        <v>1</v>
      </c>
      <c r="AH190">
        <v>1</v>
      </c>
      <c r="AI190">
        <v>2</v>
      </c>
      <c r="AJ190">
        <v>1</v>
      </c>
      <c r="AK190">
        <v>2</v>
      </c>
      <c r="AL190">
        <v>1</v>
      </c>
      <c r="AM190">
        <v>3</v>
      </c>
      <c r="AN190">
        <v>2</v>
      </c>
      <c r="AO190">
        <v>2</v>
      </c>
      <c r="AP190">
        <v>2</v>
      </c>
      <c r="AQ190">
        <v>1</v>
      </c>
      <c r="AR190">
        <v>2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3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2</v>
      </c>
      <c r="BN190">
        <v>3</v>
      </c>
      <c r="BO190">
        <v>2</v>
      </c>
      <c r="BP190">
        <v>1</v>
      </c>
      <c r="BQ190">
        <v>1</v>
      </c>
      <c r="BR190">
        <v>2</v>
      </c>
      <c r="BS190">
        <v>2</v>
      </c>
      <c r="BT190">
        <v>1</v>
      </c>
      <c r="BU190">
        <v>2</v>
      </c>
      <c r="BV190">
        <v>2</v>
      </c>
      <c r="BW190">
        <v>3</v>
      </c>
      <c r="BX190">
        <v>2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2</v>
      </c>
      <c r="CF190">
        <v>3</v>
      </c>
      <c r="CG190">
        <v>2</v>
      </c>
      <c r="CH190">
        <v>2</v>
      </c>
      <c r="CI190">
        <v>1</v>
      </c>
      <c r="CJ190">
        <v>2</v>
      </c>
      <c r="CK190">
        <v>1</v>
      </c>
      <c r="CL190">
        <v>3</v>
      </c>
      <c r="CM190">
        <v>1</v>
      </c>
      <c r="CN190">
        <v>2</v>
      </c>
      <c r="CO190">
        <v>1</v>
      </c>
      <c r="CP190">
        <v>2</v>
      </c>
      <c r="CQ190">
        <v>1</v>
      </c>
      <c r="CR190">
        <v>3</v>
      </c>
      <c r="CS190">
        <v>1</v>
      </c>
      <c r="CT190">
        <v>1</v>
      </c>
      <c r="CU190">
        <v>2</v>
      </c>
    </row>
    <row r="191" spans="1:99" x14ac:dyDescent="0.35">
      <c r="A191">
        <v>1480301</v>
      </c>
      <c r="B191" s="3">
        <v>42186</v>
      </c>
      <c r="C191" t="s">
        <v>115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1</v>
      </c>
      <c r="L191">
        <v>1</v>
      </c>
      <c r="M191">
        <v>2</v>
      </c>
      <c r="N191">
        <v>2</v>
      </c>
      <c r="O191">
        <v>3</v>
      </c>
      <c r="P191">
        <v>1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2</v>
      </c>
      <c r="AC191">
        <v>2</v>
      </c>
      <c r="AD191">
        <v>2</v>
      </c>
      <c r="AE191">
        <v>1</v>
      </c>
      <c r="AF191">
        <v>1</v>
      </c>
      <c r="AG191">
        <v>1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2</v>
      </c>
      <c r="AO191">
        <v>1</v>
      </c>
      <c r="AP191">
        <v>3</v>
      </c>
      <c r="AQ191">
        <v>1</v>
      </c>
      <c r="AR191">
        <v>1</v>
      </c>
      <c r="AS191">
        <v>2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3</v>
      </c>
      <c r="AZ191">
        <v>2</v>
      </c>
      <c r="BA191">
        <v>2</v>
      </c>
      <c r="BB191">
        <v>1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3</v>
      </c>
      <c r="BI191">
        <v>1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2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1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2</v>
      </c>
      <c r="CC191">
        <v>1</v>
      </c>
      <c r="CD191">
        <v>1</v>
      </c>
      <c r="CE191">
        <v>2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3</v>
      </c>
      <c r="CM191">
        <v>1</v>
      </c>
      <c r="CN191">
        <v>1</v>
      </c>
      <c r="CO191">
        <v>3</v>
      </c>
      <c r="CP191">
        <v>1</v>
      </c>
      <c r="CQ191">
        <v>2</v>
      </c>
      <c r="CR191">
        <v>1</v>
      </c>
      <c r="CS191">
        <v>2</v>
      </c>
      <c r="CT191">
        <v>1</v>
      </c>
      <c r="CU191">
        <v>2</v>
      </c>
    </row>
    <row r="192" spans="1:99" x14ac:dyDescent="0.35">
      <c r="A192">
        <v>1480302</v>
      </c>
      <c r="B192" s="3">
        <v>42170</v>
      </c>
      <c r="C192" t="s">
        <v>116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1</v>
      </c>
      <c r="K192">
        <v>2</v>
      </c>
      <c r="L192">
        <v>3</v>
      </c>
      <c r="M192">
        <v>2</v>
      </c>
      <c r="N192">
        <v>1</v>
      </c>
      <c r="O192">
        <v>3</v>
      </c>
      <c r="P192">
        <v>1</v>
      </c>
      <c r="Q192">
        <v>2</v>
      </c>
      <c r="R192">
        <v>1</v>
      </c>
      <c r="S192">
        <v>1</v>
      </c>
      <c r="T192">
        <v>2</v>
      </c>
      <c r="U192">
        <v>2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1</v>
      </c>
      <c r="AI192">
        <v>2</v>
      </c>
      <c r="AJ192">
        <v>1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1</v>
      </c>
      <c r="AS192">
        <v>2</v>
      </c>
      <c r="AT192">
        <v>2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1</v>
      </c>
      <c r="BH192">
        <v>1</v>
      </c>
      <c r="BI192">
        <v>2</v>
      </c>
      <c r="BJ192">
        <v>1</v>
      </c>
      <c r="BK192">
        <v>2</v>
      </c>
      <c r="BL192">
        <v>1</v>
      </c>
      <c r="BM192">
        <v>1</v>
      </c>
      <c r="BN192">
        <v>2</v>
      </c>
      <c r="BO192">
        <v>2</v>
      </c>
      <c r="BP192">
        <v>2</v>
      </c>
      <c r="BQ192">
        <v>1</v>
      </c>
      <c r="BR192">
        <v>1</v>
      </c>
      <c r="BS192">
        <v>1</v>
      </c>
      <c r="BT192">
        <v>2</v>
      </c>
      <c r="BU192">
        <v>2</v>
      </c>
      <c r="BV192">
        <v>1</v>
      </c>
      <c r="BW192">
        <v>1</v>
      </c>
      <c r="BX192">
        <v>1</v>
      </c>
      <c r="BY192">
        <v>2</v>
      </c>
      <c r="BZ192">
        <v>1</v>
      </c>
      <c r="CA192">
        <v>2</v>
      </c>
      <c r="CB192">
        <v>2</v>
      </c>
      <c r="CC192">
        <v>2</v>
      </c>
      <c r="CD192">
        <v>1</v>
      </c>
      <c r="CE192">
        <v>2</v>
      </c>
      <c r="CF192">
        <v>3</v>
      </c>
      <c r="CG192">
        <v>2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3</v>
      </c>
      <c r="CP192">
        <v>1</v>
      </c>
      <c r="CQ192">
        <v>1</v>
      </c>
      <c r="CR192">
        <v>3</v>
      </c>
      <c r="CS192">
        <v>1</v>
      </c>
      <c r="CT192">
        <v>2</v>
      </c>
      <c r="CU192">
        <v>3</v>
      </c>
    </row>
    <row r="193" spans="1:99" x14ac:dyDescent="0.35">
      <c r="A193">
        <v>1480303</v>
      </c>
      <c r="B193" s="3">
        <v>42190</v>
      </c>
      <c r="C193" t="s">
        <v>116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3</v>
      </c>
      <c r="J193">
        <v>2</v>
      </c>
      <c r="K193">
        <v>2</v>
      </c>
      <c r="L193">
        <v>3</v>
      </c>
      <c r="M193">
        <v>1</v>
      </c>
      <c r="N193">
        <v>1</v>
      </c>
      <c r="O193">
        <v>2</v>
      </c>
      <c r="P193">
        <v>1</v>
      </c>
      <c r="Q193">
        <v>1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2</v>
      </c>
      <c r="AF193">
        <v>2</v>
      </c>
      <c r="AG193">
        <v>3</v>
      </c>
      <c r="AH193">
        <v>2</v>
      </c>
      <c r="AI193">
        <v>1</v>
      </c>
      <c r="AJ193">
        <v>3</v>
      </c>
      <c r="AK193">
        <v>1</v>
      </c>
      <c r="AL193">
        <v>1</v>
      </c>
      <c r="AM193">
        <v>3</v>
      </c>
      <c r="AN193">
        <v>1</v>
      </c>
      <c r="AO193">
        <v>1</v>
      </c>
      <c r="AP193">
        <v>1</v>
      </c>
      <c r="AQ193">
        <v>2</v>
      </c>
      <c r="AR193">
        <v>2</v>
      </c>
      <c r="AS193">
        <v>3</v>
      </c>
      <c r="AT193">
        <v>1</v>
      </c>
      <c r="AU193">
        <v>1</v>
      </c>
      <c r="AV193">
        <v>2</v>
      </c>
      <c r="AW193">
        <v>2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2</v>
      </c>
      <c r="BH193">
        <v>1</v>
      </c>
      <c r="BI193">
        <v>1</v>
      </c>
      <c r="BJ193">
        <v>1</v>
      </c>
      <c r="BK193">
        <v>3</v>
      </c>
      <c r="BL193">
        <v>1</v>
      </c>
      <c r="BM193">
        <v>1</v>
      </c>
      <c r="BN193">
        <v>3</v>
      </c>
      <c r="BO193">
        <v>1</v>
      </c>
      <c r="BP193">
        <v>2</v>
      </c>
      <c r="BQ193">
        <v>1</v>
      </c>
      <c r="BR193">
        <v>1</v>
      </c>
      <c r="BS193">
        <v>2</v>
      </c>
      <c r="BT193">
        <v>3</v>
      </c>
      <c r="BU193">
        <v>1</v>
      </c>
      <c r="BV193">
        <v>2</v>
      </c>
      <c r="BW193">
        <v>3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2</v>
      </c>
      <c r="CN193">
        <v>1</v>
      </c>
      <c r="CO193">
        <v>2</v>
      </c>
      <c r="CP193">
        <v>1</v>
      </c>
      <c r="CQ193">
        <v>1</v>
      </c>
      <c r="CR193">
        <v>2</v>
      </c>
      <c r="CS193">
        <v>1</v>
      </c>
      <c r="CT193">
        <v>1</v>
      </c>
      <c r="CU193">
        <v>1</v>
      </c>
    </row>
    <row r="194" spans="1:99" x14ac:dyDescent="0.35">
      <c r="A194">
        <v>1480304</v>
      </c>
      <c r="B194" s="3">
        <v>42189</v>
      </c>
      <c r="C194" t="s">
        <v>114</v>
      </c>
      <c r="D194">
        <v>2</v>
      </c>
      <c r="E194">
        <v>2</v>
      </c>
      <c r="F194">
        <v>2</v>
      </c>
      <c r="G194">
        <v>1</v>
      </c>
      <c r="H194">
        <v>2</v>
      </c>
      <c r="I194">
        <v>1</v>
      </c>
      <c r="J194">
        <v>1</v>
      </c>
      <c r="K194">
        <v>2</v>
      </c>
      <c r="L194">
        <v>3</v>
      </c>
      <c r="M194">
        <v>1</v>
      </c>
      <c r="N194">
        <v>2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3</v>
      </c>
      <c r="AB194">
        <v>2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2</v>
      </c>
      <c r="AI194">
        <v>1</v>
      </c>
      <c r="AJ194">
        <v>3</v>
      </c>
      <c r="AK194">
        <v>2</v>
      </c>
      <c r="AL194">
        <v>2</v>
      </c>
      <c r="AM194">
        <v>3</v>
      </c>
      <c r="AN194">
        <v>2</v>
      </c>
      <c r="AO194">
        <v>1</v>
      </c>
      <c r="AP194">
        <v>3</v>
      </c>
      <c r="AQ194">
        <v>2</v>
      </c>
      <c r="AR194">
        <v>1</v>
      </c>
      <c r="AS194">
        <v>3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1</v>
      </c>
      <c r="BD194">
        <v>1</v>
      </c>
      <c r="BE194">
        <v>2</v>
      </c>
      <c r="BF194">
        <v>2</v>
      </c>
      <c r="BG194">
        <v>1</v>
      </c>
      <c r="BH194">
        <v>1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1</v>
      </c>
      <c r="BO194">
        <v>1</v>
      </c>
      <c r="BP194">
        <v>2</v>
      </c>
      <c r="BQ194">
        <v>1</v>
      </c>
      <c r="BR194">
        <v>2</v>
      </c>
      <c r="BS194">
        <v>1</v>
      </c>
      <c r="BT194">
        <v>2</v>
      </c>
      <c r="BU194">
        <v>2</v>
      </c>
      <c r="BV194">
        <v>1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2</v>
      </c>
      <c r="CC194">
        <v>2</v>
      </c>
      <c r="CD194">
        <v>2</v>
      </c>
      <c r="CE194">
        <v>1</v>
      </c>
      <c r="CF194">
        <v>2</v>
      </c>
      <c r="CG194">
        <v>1</v>
      </c>
      <c r="CH194">
        <v>1</v>
      </c>
      <c r="CI194">
        <v>3</v>
      </c>
      <c r="CJ194">
        <v>2</v>
      </c>
      <c r="CK194">
        <v>2</v>
      </c>
      <c r="CL194">
        <v>1</v>
      </c>
      <c r="CM194">
        <v>2</v>
      </c>
      <c r="CN194">
        <v>1</v>
      </c>
      <c r="CO194">
        <v>2</v>
      </c>
      <c r="CP194">
        <v>2</v>
      </c>
      <c r="CQ194">
        <v>1</v>
      </c>
      <c r="CR194">
        <v>3</v>
      </c>
      <c r="CS194">
        <v>2</v>
      </c>
      <c r="CT194">
        <v>1</v>
      </c>
      <c r="CU194">
        <v>1</v>
      </c>
    </row>
    <row r="195" spans="1:99" x14ac:dyDescent="0.35">
      <c r="A195">
        <v>1480305</v>
      </c>
      <c r="B195" s="3">
        <v>42187</v>
      </c>
      <c r="C195" t="s">
        <v>115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3</v>
      </c>
      <c r="S195">
        <v>2</v>
      </c>
      <c r="T195">
        <v>1</v>
      </c>
      <c r="U195">
        <v>3</v>
      </c>
      <c r="V195">
        <v>2</v>
      </c>
      <c r="W195">
        <v>2</v>
      </c>
      <c r="X195">
        <v>3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2</v>
      </c>
      <c r="AL195">
        <v>1</v>
      </c>
      <c r="AM195">
        <v>2</v>
      </c>
      <c r="AN195">
        <v>2</v>
      </c>
      <c r="AO195">
        <v>2</v>
      </c>
      <c r="AP195">
        <v>1</v>
      </c>
      <c r="AQ195">
        <v>1</v>
      </c>
      <c r="AR195">
        <v>2</v>
      </c>
      <c r="AS195">
        <v>3</v>
      </c>
      <c r="AT195">
        <v>1</v>
      </c>
      <c r="AU195">
        <v>2</v>
      </c>
      <c r="AV195">
        <v>2</v>
      </c>
      <c r="AW195">
        <v>1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2</v>
      </c>
      <c r="BE195">
        <v>2</v>
      </c>
      <c r="BF195">
        <v>1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2</v>
      </c>
      <c r="BM195">
        <v>1</v>
      </c>
      <c r="BN195">
        <v>2</v>
      </c>
      <c r="BO195">
        <v>1</v>
      </c>
      <c r="BP195">
        <v>2</v>
      </c>
      <c r="BQ195">
        <v>2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3</v>
      </c>
      <c r="BX195">
        <v>1</v>
      </c>
      <c r="BY195">
        <v>1</v>
      </c>
      <c r="BZ195">
        <v>2</v>
      </c>
      <c r="CA195">
        <v>1</v>
      </c>
      <c r="CB195">
        <v>2</v>
      </c>
      <c r="CC195">
        <v>1</v>
      </c>
      <c r="CD195">
        <v>2</v>
      </c>
      <c r="CE195">
        <v>2</v>
      </c>
      <c r="CF195">
        <v>3</v>
      </c>
      <c r="CG195">
        <v>1</v>
      </c>
      <c r="CH195">
        <v>2</v>
      </c>
      <c r="CI195">
        <v>3</v>
      </c>
      <c r="CJ195">
        <v>2</v>
      </c>
      <c r="CK195">
        <v>2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1</v>
      </c>
      <c r="CR195">
        <v>1</v>
      </c>
      <c r="CS195">
        <v>1</v>
      </c>
      <c r="CT195">
        <v>2</v>
      </c>
      <c r="CU195">
        <v>2</v>
      </c>
    </row>
    <row r="196" spans="1:99" x14ac:dyDescent="0.35">
      <c r="A196">
        <v>1480306</v>
      </c>
      <c r="B196" s="3">
        <v>42200</v>
      </c>
      <c r="C196" t="s">
        <v>114</v>
      </c>
      <c r="D196">
        <v>1</v>
      </c>
      <c r="E196">
        <v>1</v>
      </c>
      <c r="F196">
        <v>3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1</v>
      </c>
      <c r="N196">
        <v>1</v>
      </c>
      <c r="O196">
        <v>3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3</v>
      </c>
      <c r="V196">
        <v>1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1</v>
      </c>
      <c r="AC196">
        <v>2</v>
      </c>
      <c r="AD196">
        <v>3</v>
      </c>
      <c r="AE196">
        <v>2</v>
      </c>
      <c r="AF196">
        <v>1</v>
      </c>
      <c r="AG196">
        <v>1</v>
      </c>
      <c r="AH196">
        <v>1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2</v>
      </c>
      <c r="AO196">
        <v>1</v>
      </c>
      <c r="AP196">
        <v>3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3</v>
      </c>
      <c r="AW196">
        <v>1</v>
      </c>
      <c r="AX196">
        <v>1</v>
      </c>
      <c r="AY196">
        <v>3</v>
      </c>
      <c r="AZ196">
        <v>1</v>
      </c>
      <c r="BA196">
        <v>2</v>
      </c>
      <c r="BB196">
        <v>1</v>
      </c>
      <c r="BC196">
        <v>1</v>
      </c>
      <c r="BD196">
        <v>2</v>
      </c>
      <c r="BE196">
        <v>3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R196">
        <v>2</v>
      </c>
      <c r="BS196">
        <v>2</v>
      </c>
      <c r="BT196">
        <v>2</v>
      </c>
      <c r="BU196">
        <v>1</v>
      </c>
      <c r="BV196">
        <v>2</v>
      </c>
      <c r="BW196">
        <v>3</v>
      </c>
      <c r="BX196">
        <v>1</v>
      </c>
      <c r="BY196">
        <v>1</v>
      </c>
      <c r="BZ196">
        <v>3</v>
      </c>
      <c r="CA196">
        <v>2</v>
      </c>
      <c r="CB196">
        <v>2</v>
      </c>
      <c r="CC196">
        <v>1</v>
      </c>
      <c r="CD196">
        <v>2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1</v>
      </c>
      <c r="CM196">
        <v>2</v>
      </c>
      <c r="CN196">
        <v>2</v>
      </c>
      <c r="CO196">
        <v>2</v>
      </c>
      <c r="CP196">
        <v>2</v>
      </c>
      <c r="CQ196">
        <v>1</v>
      </c>
      <c r="CR196">
        <v>3</v>
      </c>
      <c r="CS196">
        <v>1</v>
      </c>
      <c r="CT196">
        <v>2</v>
      </c>
      <c r="CU196">
        <v>2</v>
      </c>
    </row>
    <row r="197" spans="1:99" x14ac:dyDescent="0.35">
      <c r="A197">
        <v>1480307</v>
      </c>
      <c r="B197" s="3">
        <v>42163</v>
      </c>
      <c r="C197" t="s">
        <v>116</v>
      </c>
      <c r="D197">
        <v>1</v>
      </c>
      <c r="E197">
        <v>1</v>
      </c>
      <c r="F197">
        <v>3</v>
      </c>
      <c r="G197">
        <v>1</v>
      </c>
      <c r="H197">
        <v>1</v>
      </c>
      <c r="I197">
        <v>2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3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3</v>
      </c>
      <c r="V197">
        <v>1</v>
      </c>
      <c r="W197">
        <v>1</v>
      </c>
      <c r="X197">
        <v>3</v>
      </c>
      <c r="Y197">
        <v>1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2</v>
      </c>
      <c r="AF197">
        <v>1</v>
      </c>
      <c r="AG197">
        <v>2</v>
      </c>
      <c r="AH197">
        <v>2</v>
      </c>
      <c r="AI197">
        <v>2</v>
      </c>
      <c r="AJ197">
        <v>3</v>
      </c>
      <c r="AK197">
        <v>2</v>
      </c>
      <c r="AL197">
        <v>2</v>
      </c>
      <c r="AM197">
        <v>3</v>
      </c>
      <c r="AN197">
        <v>1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3</v>
      </c>
      <c r="BC197">
        <v>2</v>
      </c>
      <c r="BD197">
        <v>2</v>
      </c>
      <c r="BE197">
        <v>1</v>
      </c>
      <c r="BF197">
        <v>2</v>
      </c>
      <c r="BG197">
        <v>1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3</v>
      </c>
      <c r="BO197">
        <v>2</v>
      </c>
      <c r="BP197">
        <v>2</v>
      </c>
      <c r="BQ197">
        <v>2</v>
      </c>
      <c r="BR197">
        <v>1</v>
      </c>
      <c r="BS197">
        <v>1</v>
      </c>
      <c r="BT197">
        <v>3</v>
      </c>
      <c r="BU197">
        <v>2</v>
      </c>
      <c r="BV197">
        <v>2</v>
      </c>
      <c r="BW197">
        <v>3</v>
      </c>
      <c r="BX197">
        <v>1</v>
      </c>
      <c r="BY197">
        <v>2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2</v>
      </c>
      <c r="CF197">
        <v>3</v>
      </c>
      <c r="CG197">
        <v>2</v>
      </c>
      <c r="CH197">
        <v>1</v>
      </c>
      <c r="CI197">
        <v>1</v>
      </c>
      <c r="CJ197">
        <v>2</v>
      </c>
      <c r="CK197">
        <v>1</v>
      </c>
      <c r="CL197">
        <v>3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1</v>
      </c>
      <c r="CS197">
        <v>2</v>
      </c>
      <c r="CT197">
        <v>2</v>
      </c>
      <c r="CU197">
        <v>1</v>
      </c>
    </row>
    <row r="198" spans="1:99" x14ac:dyDescent="0.35">
      <c r="A198">
        <v>1480308</v>
      </c>
      <c r="B198" s="3">
        <v>42199</v>
      </c>
      <c r="C198" t="s">
        <v>115</v>
      </c>
      <c r="D198">
        <v>1</v>
      </c>
      <c r="E198">
        <v>2</v>
      </c>
      <c r="F198">
        <v>3</v>
      </c>
      <c r="G198">
        <v>1</v>
      </c>
      <c r="H198">
        <v>2</v>
      </c>
      <c r="I198">
        <v>2</v>
      </c>
      <c r="J198">
        <v>1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3</v>
      </c>
      <c r="S198">
        <v>1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2</v>
      </c>
      <c r="AK198">
        <v>2</v>
      </c>
      <c r="AL198">
        <v>2</v>
      </c>
      <c r="AM198">
        <v>1</v>
      </c>
      <c r="AN198">
        <v>2</v>
      </c>
      <c r="AO198">
        <v>1</v>
      </c>
      <c r="AP198">
        <v>3</v>
      </c>
      <c r="AQ198">
        <v>2</v>
      </c>
      <c r="AR198">
        <v>2</v>
      </c>
      <c r="AS198">
        <v>3</v>
      </c>
      <c r="AT198">
        <v>1</v>
      </c>
      <c r="AU198">
        <v>1</v>
      </c>
      <c r="AV198">
        <v>1</v>
      </c>
      <c r="AW198">
        <v>2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1</v>
      </c>
      <c r="BG198">
        <v>1</v>
      </c>
      <c r="BH198">
        <v>3</v>
      </c>
      <c r="BI198">
        <v>2</v>
      </c>
      <c r="BJ198">
        <v>1</v>
      </c>
      <c r="BK198">
        <v>3</v>
      </c>
      <c r="BL198">
        <v>1</v>
      </c>
      <c r="BM198">
        <v>1</v>
      </c>
      <c r="BN198">
        <v>3</v>
      </c>
      <c r="BO198">
        <v>2</v>
      </c>
      <c r="BP198">
        <v>1</v>
      </c>
      <c r="BQ198">
        <v>3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1</v>
      </c>
      <c r="CC198">
        <v>1</v>
      </c>
      <c r="CD198">
        <v>2</v>
      </c>
      <c r="CE198">
        <v>2</v>
      </c>
      <c r="CF198">
        <v>2</v>
      </c>
      <c r="CG198">
        <v>2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2</v>
      </c>
      <c r="CO198">
        <v>3</v>
      </c>
      <c r="CP198">
        <v>1</v>
      </c>
      <c r="CQ198">
        <v>1</v>
      </c>
      <c r="CR198">
        <v>1</v>
      </c>
      <c r="CS198">
        <v>1</v>
      </c>
      <c r="CT198">
        <v>2</v>
      </c>
      <c r="CU198">
        <v>2</v>
      </c>
    </row>
    <row r="199" spans="1:99" x14ac:dyDescent="0.35">
      <c r="A199">
        <v>1480309</v>
      </c>
      <c r="B199" s="3">
        <v>42187</v>
      </c>
      <c r="C199" t="s">
        <v>114</v>
      </c>
      <c r="D199">
        <v>1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2</v>
      </c>
      <c r="K199">
        <v>1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3</v>
      </c>
      <c r="AB199">
        <v>2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3</v>
      </c>
      <c r="AN199">
        <v>1</v>
      </c>
      <c r="AO199">
        <v>2</v>
      </c>
      <c r="AP199">
        <v>3</v>
      </c>
      <c r="AQ199">
        <v>2</v>
      </c>
      <c r="AR199">
        <v>1</v>
      </c>
      <c r="AS199">
        <v>3</v>
      </c>
      <c r="AT199">
        <v>2</v>
      </c>
      <c r="AU199">
        <v>1</v>
      </c>
      <c r="AV199">
        <v>3</v>
      </c>
      <c r="AW199">
        <v>2</v>
      </c>
      <c r="AX199">
        <v>2</v>
      </c>
      <c r="AY199">
        <v>2</v>
      </c>
      <c r="AZ199">
        <v>1</v>
      </c>
      <c r="BA199">
        <v>2</v>
      </c>
      <c r="BB199">
        <v>1</v>
      </c>
      <c r="BC199">
        <v>1</v>
      </c>
      <c r="BD199">
        <v>2</v>
      </c>
      <c r="BE199">
        <v>3</v>
      </c>
      <c r="BF199">
        <v>2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1</v>
      </c>
      <c r="BQ199">
        <v>3</v>
      </c>
      <c r="BR199">
        <v>2</v>
      </c>
      <c r="BS199">
        <v>2</v>
      </c>
      <c r="BT199">
        <v>2</v>
      </c>
      <c r="BU199">
        <v>1</v>
      </c>
      <c r="BV199">
        <v>1</v>
      </c>
      <c r="BW199">
        <v>2</v>
      </c>
      <c r="BX199">
        <v>1</v>
      </c>
      <c r="BY199">
        <v>2</v>
      </c>
      <c r="BZ199">
        <v>3</v>
      </c>
      <c r="CA199">
        <v>2</v>
      </c>
      <c r="CB199">
        <v>2</v>
      </c>
      <c r="CC199">
        <v>1</v>
      </c>
      <c r="CD199">
        <v>2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3</v>
      </c>
      <c r="CM199">
        <v>2</v>
      </c>
      <c r="CN199">
        <v>2</v>
      </c>
      <c r="CO199">
        <v>1</v>
      </c>
      <c r="CP199">
        <v>1</v>
      </c>
      <c r="CQ199">
        <v>2</v>
      </c>
      <c r="CR199">
        <v>1</v>
      </c>
      <c r="CS199">
        <v>1</v>
      </c>
      <c r="CT199">
        <v>2</v>
      </c>
      <c r="CU199">
        <v>3</v>
      </c>
    </row>
    <row r="200" spans="1:99" x14ac:dyDescent="0.35">
      <c r="A200">
        <v>1480310</v>
      </c>
      <c r="B200" s="3">
        <v>42162</v>
      </c>
      <c r="C200" t="s">
        <v>116</v>
      </c>
      <c r="D200">
        <v>2</v>
      </c>
      <c r="E200">
        <v>1</v>
      </c>
      <c r="F200">
        <v>2</v>
      </c>
      <c r="G200">
        <v>2</v>
      </c>
      <c r="H200">
        <v>1</v>
      </c>
      <c r="I200">
        <v>3</v>
      </c>
      <c r="J200">
        <v>2</v>
      </c>
      <c r="K200">
        <v>2</v>
      </c>
      <c r="L200">
        <v>3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3</v>
      </c>
      <c r="AK200">
        <v>2</v>
      </c>
      <c r="AL200">
        <v>2</v>
      </c>
      <c r="AM200">
        <v>3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2</v>
      </c>
      <c r="AW200">
        <v>2</v>
      </c>
      <c r="AX200">
        <v>1</v>
      </c>
      <c r="AY200">
        <v>2</v>
      </c>
      <c r="AZ200">
        <v>2</v>
      </c>
      <c r="BA200">
        <v>2</v>
      </c>
      <c r="BB200">
        <v>3</v>
      </c>
      <c r="BC200">
        <v>1</v>
      </c>
      <c r="BD200">
        <v>2</v>
      </c>
      <c r="BE200">
        <v>2</v>
      </c>
      <c r="BF200">
        <v>2</v>
      </c>
      <c r="BG200">
        <v>1</v>
      </c>
      <c r="BH200">
        <v>2</v>
      </c>
      <c r="BI200">
        <v>1</v>
      </c>
      <c r="BJ200">
        <v>1</v>
      </c>
      <c r="BK200">
        <v>3</v>
      </c>
      <c r="BL200">
        <v>1</v>
      </c>
      <c r="BM200">
        <v>2</v>
      </c>
      <c r="BN200">
        <v>1</v>
      </c>
      <c r="BO200">
        <v>2</v>
      </c>
      <c r="BP200">
        <v>1</v>
      </c>
      <c r="BQ200">
        <v>2</v>
      </c>
      <c r="BR200">
        <v>1</v>
      </c>
      <c r="BS200">
        <v>1</v>
      </c>
      <c r="BT200">
        <v>2</v>
      </c>
      <c r="BU200">
        <v>1</v>
      </c>
      <c r="BV200">
        <v>2</v>
      </c>
      <c r="BW200">
        <v>3</v>
      </c>
      <c r="BX200">
        <v>1</v>
      </c>
      <c r="BY200">
        <v>2</v>
      </c>
      <c r="BZ200">
        <v>1</v>
      </c>
      <c r="CA200">
        <v>2</v>
      </c>
      <c r="CB200">
        <v>2</v>
      </c>
      <c r="CC200">
        <v>3</v>
      </c>
      <c r="CD200">
        <v>2</v>
      </c>
      <c r="CE200">
        <v>2</v>
      </c>
      <c r="CF200">
        <v>1</v>
      </c>
      <c r="CG200">
        <v>2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2</v>
      </c>
      <c r="CN200">
        <v>2</v>
      </c>
      <c r="CO200">
        <v>2</v>
      </c>
      <c r="CP200">
        <v>1</v>
      </c>
      <c r="CQ200">
        <v>1</v>
      </c>
      <c r="CR200">
        <v>2</v>
      </c>
      <c r="CS200">
        <v>1</v>
      </c>
      <c r="CT200">
        <v>1</v>
      </c>
      <c r="CU200">
        <v>3</v>
      </c>
    </row>
    <row r="201" spans="1:99" x14ac:dyDescent="0.35">
      <c r="A201">
        <v>1480311</v>
      </c>
      <c r="B201" s="3">
        <v>42180</v>
      </c>
      <c r="C201" t="s">
        <v>116</v>
      </c>
      <c r="D201">
        <v>1</v>
      </c>
      <c r="E201">
        <v>2</v>
      </c>
      <c r="F201">
        <v>3</v>
      </c>
      <c r="G201">
        <v>1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3</v>
      </c>
      <c r="Y201">
        <v>2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1</v>
      </c>
      <c r="AF201">
        <v>1</v>
      </c>
      <c r="AG201">
        <v>1</v>
      </c>
      <c r="AH201">
        <v>2</v>
      </c>
      <c r="AI201">
        <v>1</v>
      </c>
      <c r="AJ201">
        <v>3</v>
      </c>
      <c r="AK201">
        <v>2</v>
      </c>
      <c r="AL201">
        <v>1</v>
      </c>
      <c r="AM201">
        <v>2</v>
      </c>
      <c r="AN201">
        <v>1</v>
      </c>
      <c r="AO201">
        <v>1</v>
      </c>
      <c r="AP201">
        <v>3</v>
      </c>
      <c r="AQ201">
        <v>2</v>
      </c>
      <c r="AR201">
        <v>1</v>
      </c>
      <c r="AS201">
        <v>1</v>
      </c>
      <c r="AT201">
        <v>2</v>
      </c>
      <c r="AU201">
        <v>2</v>
      </c>
      <c r="AV201">
        <v>3</v>
      </c>
      <c r="AW201">
        <v>1</v>
      </c>
      <c r="AX201">
        <v>2</v>
      </c>
      <c r="AY201">
        <v>2</v>
      </c>
      <c r="AZ201">
        <v>1</v>
      </c>
      <c r="BA201">
        <v>2</v>
      </c>
      <c r="BB201">
        <v>2</v>
      </c>
      <c r="BC201">
        <v>2</v>
      </c>
      <c r="BD201">
        <v>1</v>
      </c>
      <c r="BE201">
        <v>2</v>
      </c>
      <c r="BF201">
        <v>1</v>
      </c>
      <c r="BG201">
        <v>2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2</v>
      </c>
      <c r="BP201">
        <v>2</v>
      </c>
      <c r="BQ201">
        <v>1</v>
      </c>
      <c r="BR201">
        <v>2</v>
      </c>
      <c r="BS201">
        <v>2</v>
      </c>
      <c r="BT201">
        <v>3</v>
      </c>
      <c r="BU201">
        <v>2</v>
      </c>
      <c r="BV201">
        <v>1</v>
      </c>
      <c r="BW201">
        <v>2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3</v>
      </c>
      <c r="CD201">
        <v>1</v>
      </c>
      <c r="CE201">
        <v>1</v>
      </c>
      <c r="CF201">
        <v>3</v>
      </c>
      <c r="CG201">
        <v>1</v>
      </c>
      <c r="CH201">
        <v>2</v>
      </c>
      <c r="CI201">
        <v>3</v>
      </c>
      <c r="CJ201">
        <v>1</v>
      </c>
      <c r="CK201">
        <v>2</v>
      </c>
      <c r="CL201">
        <v>1</v>
      </c>
      <c r="CM201">
        <v>2</v>
      </c>
      <c r="CN201">
        <v>2</v>
      </c>
      <c r="CO201">
        <v>3</v>
      </c>
      <c r="CP201">
        <v>1</v>
      </c>
      <c r="CQ201">
        <v>1</v>
      </c>
      <c r="CR201">
        <v>2</v>
      </c>
      <c r="CS201">
        <v>2</v>
      </c>
      <c r="CT201">
        <v>2</v>
      </c>
      <c r="CU201">
        <v>1</v>
      </c>
    </row>
    <row r="202" spans="1:99" x14ac:dyDescent="0.35">
      <c r="A202">
        <v>1480312</v>
      </c>
      <c r="B202" s="3">
        <v>42171</v>
      </c>
      <c r="C202" t="s">
        <v>115</v>
      </c>
      <c r="D202">
        <v>2</v>
      </c>
      <c r="E202">
        <v>2</v>
      </c>
      <c r="F202">
        <v>3</v>
      </c>
      <c r="G202">
        <v>1</v>
      </c>
      <c r="H202">
        <v>2</v>
      </c>
      <c r="I202">
        <v>2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3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3</v>
      </c>
      <c r="AK202">
        <v>1</v>
      </c>
      <c r="AL202">
        <v>2</v>
      </c>
      <c r="AM202">
        <v>2</v>
      </c>
      <c r="AN202">
        <v>1</v>
      </c>
      <c r="AO202">
        <v>1</v>
      </c>
      <c r="AP202">
        <v>3</v>
      </c>
      <c r="AQ202">
        <v>2</v>
      </c>
      <c r="AR202">
        <v>1</v>
      </c>
      <c r="AS202">
        <v>1</v>
      </c>
      <c r="AT202">
        <v>2</v>
      </c>
      <c r="AU202">
        <v>2</v>
      </c>
      <c r="AV202">
        <v>3</v>
      </c>
      <c r="AW202">
        <v>1</v>
      </c>
      <c r="AX202">
        <v>2</v>
      </c>
      <c r="AY202">
        <v>3</v>
      </c>
      <c r="AZ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2</v>
      </c>
      <c r="BJ202">
        <v>1</v>
      </c>
      <c r="BK202">
        <v>2</v>
      </c>
      <c r="BL202">
        <v>2</v>
      </c>
      <c r="BM202">
        <v>1</v>
      </c>
      <c r="BN202">
        <v>3</v>
      </c>
      <c r="BO202">
        <v>2</v>
      </c>
      <c r="BP202">
        <v>2</v>
      </c>
      <c r="BQ202">
        <v>2</v>
      </c>
      <c r="BR202">
        <v>1</v>
      </c>
      <c r="BS202">
        <v>2</v>
      </c>
      <c r="BT202">
        <v>3</v>
      </c>
      <c r="BU202">
        <v>2</v>
      </c>
      <c r="BV202">
        <v>2</v>
      </c>
      <c r="BW202">
        <v>3</v>
      </c>
      <c r="BX202">
        <v>2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1</v>
      </c>
      <c r="CJ202">
        <v>1</v>
      </c>
      <c r="CK202">
        <v>1</v>
      </c>
      <c r="CL202">
        <v>3</v>
      </c>
      <c r="CM202">
        <v>1</v>
      </c>
      <c r="CN202">
        <v>1</v>
      </c>
      <c r="CO202">
        <v>3</v>
      </c>
      <c r="CP202">
        <v>1</v>
      </c>
      <c r="CQ202">
        <v>2</v>
      </c>
      <c r="CR202">
        <v>3</v>
      </c>
      <c r="CS202">
        <v>2</v>
      </c>
      <c r="CT202">
        <v>1</v>
      </c>
      <c r="CU202">
        <v>2</v>
      </c>
    </row>
    <row r="203" spans="1:99" x14ac:dyDescent="0.35">
      <c r="A203">
        <v>1480313</v>
      </c>
      <c r="B203" s="3">
        <v>42156</v>
      </c>
      <c r="C203" t="s">
        <v>115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3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3</v>
      </c>
      <c r="AE203">
        <v>1</v>
      </c>
      <c r="AF203">
        <v>1</v>
      </c>
      <c r="AG203">
        <v>3</v>
      </c>
      <c r="AH203">
        <v>1</v>
      </c>
      <c r="AI203">
        <v>2</v>
      </c>
      <c r="AJ203">
        <v>3</v>
      </c>
      <c r="AK203">
        <v>1</v>
      </c>
      <c r="AL203">
        <v>1</v>
      </c>
      <c r="AM203">
        <v>3</v>
      </c>
      <c r="AN203">
        <v>2</v>
      </c>
      <c r="AO203">
        <v>1</v>
      </c>
      <c r="AP203">
        <v>1</v>
      </c>
      <c r="AQ203">
        <v>2</v>
      </c>
      <c r="AR203">
        <v>1</v>
      </c>
      <c r="AS203">
        <v>3</v>
      </c>
      <c r="AT203">
        <v>1</v>
      </c>
      <c r="AU203">
        <v>1</v>
      </c>
      <c r="AV203">
        <v>2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2</v>
      </c>
      <c r="BD203">
        <v>1</v>
      </c>
      <c r="BE203">
        <v>3</v>
      </c>
      <c r="BF203">
        <v>2</v>
      </c>
      <c r="BG203">
        <v>2</v>
      </c>
      <c r="BH203">
        <v>1</v>
      </c>
      <c r="BI203">
        <v>2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2</v>
      </c>
      <c r="BP203">
        <v>1</v>
      </c>
      <c r="BQ203">
        <v>2</v>
      </c>
      <c r="BR203">
        <v>1</v>
      </c>
      <c r="BS203">
        <v>1</v>
      </c>
      <c r="BT203">
        <v>2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3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2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2</v>
      </c>
      <c r="CU203">
        <v>1</v>
      </c>
    </row>
    <row r="204" spans="1:99" x14ac:dyDescent="0.35">
      <c r="A204">
        <v>1480314</v>
      </c>
      <c r="B204" s="3">
        <v>42168</v>
      </c>
      <c r="C204" t="s">
        <v>116</v>
      </c>
      <c r="D204">
        <v>2</v>
      </c>
      <c r="E204">
        <v>1</v>
      </c>
      <c r="F204">
        <v>1</v>
      </c>
      <c r="G204">
        <v>2</v>
      </c>
      <c r="H204">
        <v>1</v>
      </c>
      <c r="I204">
        <v>3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2</v>
      </c>
      <c r="Q204">
        <v>2</v>
      </c>
      <c r="R204">
        <v>1</v>
      </c>
      <c r="S204">
        <v>2</v>
      </c>
      <c r="T204">
        <v>1</v>
      </c>
      <c r="U204">
        <v>3</v>
      </c>
      <c r="V204">
        <v>2</v>
      </c>
      <c r="W204">
        <v>1</v>
      </c>
      <c r="X204">
        <v>3</v>
      </c>
      <c r="Y204">
        <v>2</v>
      </c>
      <c r="Z204">
        <v>1</v>
      </c>
      <c r="AA204">
        <v>2</v>
      </c>
      <c r="AB204">
        <v>1</v>
      </c>
      <c r="AC204">
        <v>2</v>
      </c>
      <c r="AD204">
        <v>2</v>
      </c>
      <c r="AE204">
        <v>2</v>
      </c>
      <c r="AF204">
        <v>1</v>
      </c>
      <c r="AG204">
        <v>3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1</v>
      </c>
      <c r="AR204">
        <v>1</v>
      </c>
      <c r="AS204">
        <v>3</v>
      </c>
      <c r="AT204">
        <v>1</v>
      </c>
      <c r="AU204">
        <v>2</v>
      </c>
      <c r="AV204">
        <v>2</v>
      </c>
      <c r="AW204">
        <v>1</v>
      </c>
      <c r="AX204">
        <v>2</v>
      </c>
      <c r="AY204">
        <v>2</v>
      </c>
      <c r="AZ204">
        <v>1</v>
      </c>
      <c r="BA204">
        <v>1</v>
      </c>
      <c r="BB204">
        <v>1</v>
      </c>
      <c r="BC204">
        <v>2</v>
      </c>
      <c r="BD204">
        <v>1</v>
      </c>
      <c r="BE204">
        <v>3</v>
      </c>
      <c r="BF204">
        <v>2</v>
      </c>
      <c r="BG204">
        <v>1</v>
      </c>
      <c r="BH204">
        <v>2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1</v>
      </c>
      <c r="BQ204">
        <v>2</v>
      </c>
      <c r="BR204">
        <v>1</v>
      </c>
      <c r="BS204">
        <v>2</v>
      </c>
      <c r="BT204">
        <v>3</v>
      </c>
      <c r="BU204">
        <v>2</v>
      </c>
      <c r="BV204">
        <v>1</v>
      </c>
      <c r="BW204">
        <v>3</v>
      </c>
      <c r="BX204">
        <v>2</v>
      </c>
      <c r="BY204">
        <v>2</v>
      </c>
      <c r="BZ204">
        <v>2</v>
      </c>
      <c r="CA204">
        <v>1</v>
      </c>
      <c r="CB204">
        <v>1</v>
      </c>
      <c r="CC204">
        <v>2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2</v>
      </c>
      <c r="CQ204">
        <v>2</v>
      </c>
      <c r="CR204">
        <v>3</v>
      </c>
      <c r="CS204">
        <v>2</v>
      </c>
      <c r="CT204">
        <v>2</v>
      </c>
      <c r="CU204">
        <v>1</v>
      </c>
    </row>
    <row r="205" spans="1:99" x14ac:dyDescent="0.35">
      <c r="A205">
        <v>1480315</v>
      </c>
      <c r="B205" s="3">
        <v>42185</v>
      </c>
      <c r="C205" t="s">
        <v>116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3</v>
      </c>
      <c r="J205">
        <v>1</v>
      </c>
      <c r="K205">
        <v>2</v>
      </c>
      <c r="L205">
        <v>3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1</v>
      </c>
      <c r="AJ205">
        <v>3</v>
      </c>
      <c r="AK205">
        <v>1</v>
      </c>
      <c r="AL205">
        <v>1</v>
      </c>
      <c r="AM205">
        <v>1</v>
      </c>
      <c r="AN205">
        <v>2</v>
      </c>
      <c r="AO205">
        <v>2</v>
      </c>
      <c r="AP205">
        <v>3</v>
      </c>
      <c r="AQ205">
        <v>1</v>
      </c>
      <c r="AR205">
        <v>2</v>
      </c>
      <c r="AS205">
        <v>3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2</v>
      </c>
      <c r="BH205">
        <v>1</v>
      </c>
      <c r="BI205">
        <v>1</v>
      </c>
      <c r="BJ205">
        <v>2</v>
      </c>
      <c r="BK205">
        <v>1</v>
      </c>
      <c r="BL205">
        <v>2</v>
      </c>
      <c r="BM205">
        <v>1</v>
      </c>
      <c r="BN205">
        <v>1</v>
      </c>
      <c r="BO205">
        <v>2</v>
      </c>
      <c r="BP205">
        <v>2</v>
      </c>
      <c r="BQ205">
        <v>1</v>
      </c>
      <c r="BR205">
        <v>1</v>
      </c>
      <c r="BS205">
        <v>1</v>
      </c>
      <c r="BT205">
        <v>3</v>
      </c>
      <c r="BU205">
        <v>2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1</v>
      </c>
      <c r="CC205">
        <v>2</v>
      </c>
      <c r="CD205">
        <v>2</v>
      </c>
      <c r="CE205">
        <v>1</v>
      </c>
      <c r="CF205">
        <v>3</v>
      </c>
      <c r="CG205">
        <v>1</v>
      </c>
      <c r="CH205">
        <v>2</v>
      </c>
      <c r="CI205">
        <v>2</v>
      </c>
      <c r="CJ205">
        <v>2</v>
      </c>
      <c r="CK205">
        <v>1</v>
      </c>
      <c r="CL205">
        <v>3</v>
      </c>
      <c r="CM205">
        <v>1</v>
      </c>
      <c r="CN205">
        <v>1</v>
      </c>
      <c r="CO205">
        <v>2</v>
      </c>
      <c r="CP205">
        <v>2</v>
      </c>
      <c r="CQ205">
        <v>1</v>
      </c>
      <c r="CR205">
        <v>2</v>
      </c>
      <c r="CS205">
        <v>2</v>
      </c>
      <c r="CT205">
        <v>1</v>
      </c>
      <c r="CU205">
        <v>2</v>
      </c>
    </row>
    <row r="206" spans="1:99" x14ac:dyDescent="0.35">
      <c r="A206">
        <v>1480316</v>
      </c>
      <c r="B206" s="3">
        <v>42196</v>
      </c>
      <c r="C206" t="s">
        <v>114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2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3</v>
      </c>
      <c r="AE206">
        <v>2</v>
      </c>
      <c r="AF206">
        <v>1</v>
      </c>
      <c r="AG206">
        <v>3</v>
      </c>
      <c r="AH206">
        <v>2</v>
      </c>
      <c r="AI206">
        <v>1</v>
      </c>
      <c r="AJ206">
        <v>2</v>
      </c>
      <c r="AK206">
        <v>1</v>
      </c>
      <c r="AL206">
        <v>2</v>
      </c>
      <c r="AM206">
        <v>3</v>
      </c>
      <c r="AN206">
        <v>1</v>
      </c>
      <c r="AO206">
        <v>2</v>
      </c>
      <c r="AP206">
        <v>3</v>
      </c>
      <c r="AQ206">
        <v>1</v>
      </c>
      <c r="AR206">
        <v>1</v>
      </c>
      <c r="AS206">
        <v>3</v>
      </c>
      <c r="AT206">
        <v>2</v>
      </c>
      <c r="AU206">
        <v>2</v>
      </c>
      <c r="AV206">
        <v>1</v>
      </c>
      <c r="AW206">
        <v>2</v>
      </c>
      <c r="AX206">
        <v>1</v>
      </c>
      <c r="AY206">
        <v>2</v>
      </c>
      <c r="AZ206">
        <v>1</v>
      </c>
      <c r="BA206">
        <v>2</v>
      </c>
      <c r="BB206">
        <v>3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2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3</v>
      </c>
      <c r="BX206">
        <v>2</v>
      </c>
      <c r="BY206">
        <v>2</v>
      </c>
      <c r="BZ206">
        <v>1</v>
      </c>
      <c r="CA206">
        <v>2</v>
      </c>
      <c r="CB206">
        <v>1</v>
      </c>
      <c r="CC206">
        <v>2</v>
      </c>
      <c r="CD206">
        <v>1</v>
      </c>
      <c r="CE206">
        <v>1</v>
      </c>
      <c r="CF206">
        <v>3</v>
      </c>
      <c r="CG206">
        <v>2</v>
      </c>
      <c r="CH206">
        <v>2</v>
      </c>
      <c r="CI206">
        <v>1</v>
      </c>
      <c r="CJ206">
        <v>2</v>
      </c>
      <c r="CK206">
        <v>1</v>
      </c>
      <c r="CL206">
        <v>1</v>
      </c>
      <c r="CM206">
        <v>2</v>
      </c>
      <c r="CN206">
        <v>2</v>
      </c>
      <c r="CO206">
        <v>3</v>
      </c>
      <c r="CP206">
        <v>1</v>
      </c>
      <c r="CQ206">
        <v>1</v>
      </c>
      <c r="CR206">
        <v>2</v>
      </c>
      <c r="CS206">
        <v>2</v>
      </c>
      <c r="CT206">
        <v>1</v>
      </c>
      <c r="CU206">
        <v>3</v>
      </c>
    </row>
    <row r="207" spans="1:99" x14ac:dyDescent="0.35">
      <c r="A207">
        <v>1480317</v>
      </c>
      <c r="B207" s="3">
        <v>42155</v>
      </c>
      <c r="C207" t="s">
        <v>116</v>
      </c>
      <c r="D207">
        <v>1</v>
      </c>
      <c r="E207">
        <v>1</v>
      </c>
      <c r="F207">
        <v>2</v>
      </c>
      <c r="G207">
        <v>1</v>
      </c>
      <c r="H207">
        <v>2</v>
      </c>
      <c r="I207">
        <v>1</v>
      </c>
      <c r="J207">
        <v>2</v>
      </c>
      <c r="K207">
        <v>2</v>
      </c>
      <c r="L207">
        <v>3</v>
      </c>
      <c r="M207">
        <v>1</v>
      </c>
      <c r="N207">
        <v>2</v>
      </c>
      <c r="O207">
        <v>3</v>
      </c>
      <c r="P207">
        <v>2</v>
      </c>
      <c r="Q207">
        <v>1</v>
      </c>
      <c r="R207">
        <v>3</v>
      </c>
      <c r="S207">
        <v>2</v>
      </c>
      <c r="T207">
        <v>1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3</v>
      </c>
      <c r="AE207">
        <v>1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1</v>
      </c>
      <c r="AR207">
        <v>1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1</v>
      </c>
      <c r="AY207">
        <v>3</v>
      </c>
      <c r="AZ207">
        <v>1</v>
      </c>
      <c r="BA207">
        <v>2</v>
      </c>
      <c r="BB207">
        <v>2</v>
      </c>
      <c r="BC207">
        <v>1</v>
      </c>
      <c r="BD207">
        <v>2</v>
      </c>
      <c r="BE207">
        <v>3</v>
      </c>
      <c r="BF207">
        <v>1</v>
      </c>
      <c r="BG207">
        <v>2</v>
      </c>
      <c r="BH207">
        <v>2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3</v>
      </c>
      <c r="BO207">
        <v>1</v>
      </c>
      <c r="BP207">
        <v>2</v>
      </c>
      <c r="BQ207">
        <v>3</v>
      </c>
      <c r="BR207">
        <v>2</v>
      </c>
      <c r="BS207">
        <v>1</v>
      </c>
      <c r="BT207">
        <v>3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1</v>
      </c>
      <c r="CB207">
        <v>2</v>
      </c>
      <c r="CC207">
        <v>2</v>
      </c>
      <c r="CD207">
        <v>1</v>
      </c>
      <c r="CE207">
        <v>1</v>
      </c>
      <c r="CF207">
        <v>3</v>
      </c>
      <c r="CG207">
        <v>2</v>
      </c>
      <c r="CH207">
        <v>2</v>
      </c>
      <c r="CI207">
        <v>2</v>
      </c>
      <c r="CJ207">
        <v>2</v>
      </c>
      <c r="CK207">
        <v>1</v>
      </c>
      <c r="CL207">
        <v>1</v>
      </c>
      <c r="CM207">
        <v>2</v>
      </c>
      <c r="CN207">
        <v>2</v>
      </c>
      <c r="CO207">
        <v>3</v>
      </c>
      <c r="CP207">
        <v>1</v>
      </c>
      <c r="CQ207">
        <v>2</v>
      </c>
      <c r="CR207">
        <v>1</v>
      </c>
      <c r="CS207">
        <v>1</v>
      </c>
      <c r="CT207">
        <v>2</v>
      </c>
      <c r="CU207">
        <v>1</v>
      </c>
    </row>
    <row r="208" spans="1:99" x14ac:dyDescent="0.35">
      <c r="A208">
        <v>1480318</v>
      </c>
      <c r="B208" s="3">
        <v>42201</v>
      </c>
      <c r="C208" t="s">
        <v>114</v>
      </c>
      <c r="D208">
        <v>1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3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2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1</v>
      </c>
      <c r="AE208">
        <v>2</v>
      </c>
      <c r="AF208">
        <v>2</v>
      </c>
      <c r="AG208">
        <v>3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3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1</v>
      </c>
      <c r="BD208">
        <v>1</v>
      </c>
      <c r="BE208">
        <v>1</v>
      </c>
      <c r="BF208">
        <v>2</v>
      </c>
      <c r="BG208">
        <v>2</v>
      </c>
      <c r="BH208">
        <v>3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</v>
      </c>
      <c r="BO208">
        <v>2</v>
      </c>
      <c r="BP208">
        <v>2</v>
      </c>
      <c r="BQ208">
        <v>1</v>
      </c>
      <c r="BR208">
        <v>2</v>
      </c>
      <c r="BS208">
        <v>1</v>
      </c>
      <c r="BT208">
        <v>2</v>
      </c>
      <c r="BU208">
        <v>1</v>
      </c>
      <c r="BV208">
        <v>1</v>
      </c>
      <c r="BW208">
        <v>3</v>
      </c>
      <c r="BX208">
        <v>2</v>
      </c>
      <c r="BY208">
        <v>1</v>
      </c>
      <c r="BZ208">
        <v>3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1</v>
      </c>
      <c r="CG208">
        <v>2</v>
      </c>
      <c r="CH208">
        <v>1</v>
      </c>
      <c r="CI208">
        <v>3</v>
      </c>
      <c r="CJ208">
        <v>2</v>
      </c>
      <c r="CK208">
        <v>1</v>
      </c>
      <c r="CL208">
        <v>2</v>
      </c>
      <c r="CM208">
        <v>2</v>
      </c>
      <c r="CN208">
        <v>1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</row>
    <row r="209" spans="1:99" x14ac:dyDescent="0.35">
      <c r="A209">
        <v>1480319</v>
      </c>
      <c r="B209" s="3">
        <v>42171</v>
      </c>
      <c r="C209" t="s">
        <v>114</v>
      </c>
      <c r="D209">
        <v>2</v>
      </c>
      <c r="E209">
        <v>1</v>
      </c>
      <c r="F209">
        <v>1</v>
      </c>
      <c r="G209">
        <v>2</v>
      </c>
      <c r="H209">
        <v>2</v>
      </c>
      <c r="I209">
        <v>3</v>
      </c>
      <c r="J209">
        <v>1</v>
      </c>
      <c r="K209">
        <v>2</v>
      </c>
      <c r="L209">
        <v>1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1</v>
      </c>
      <c r="X209">
        <v>1</v>
      </c>
      <c r="Y209">
        <v>2</v>
      </c>
      <c r="Z209">
        <v>1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2</v>
      </c>
      <c r="AS209">
        <v>1</v>
      </c>
      <c r="AT209">
        <v>2</v>
      </c>
      <c r="AU209">
        <v>1</v>
      </c>
      <c r="AV209">
        <v>3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1</v>
      </c>
      <c r="BE209">
        <v>2</v>
      </c>
      <c r="BF209">
        <v>1</v>
      </c>
      <c r="BG209">
        <v>2</v>
      </c>
      <c r="BH209">
        <v>3</v>
      </c>
      <c r="BI209">
        <v>1</v>
      </c>
      <c r="BJ209">
        <v>2</v>
      </c>
      <c r="BK209">
        <v>2</v>
      </c>
      <c r="BL209">
        <v>1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1</v>
      </c>
      <c r="BT209">
        <v>1</v>
      </c>
      <c r="BU209">
        <v>1</v>
      </c>
      <c r="BV209">
        <v>1</v>
      </c>
      <c r="BW209">
        <v>3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1</v>
      </c>
      <c r="CD209">
        <v>2</v>
      </c>
      <c r="CE209">
        <v>2</v>
      </c>
      <c r="CF209">
        <v>3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3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2</v>
      </c>
      <c r="CS209">
        <v>1</v>
      </c>
      <c r="CT209">
        <v>2</v>
      </c>
      <c r="CU209">
        <v>3</v>
      </c>
    </row>
    <row r="210" spans="1:99" x14ac:dyDescent="0.35">
      <c r="A210">
        <v>1480320</v>
      </c>
      <c r="B210" s="3">
        <v>42168</v>
      </c>
      <c r="C210" t="s">
        <v>114</v>
      </c>
      <c r="D210">
        <v>1</v>
      </c>
      <c r="E210">
        <v>2</v>
      </c>
      <c r="F210">
        <v>3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2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2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2</v>
      </c>
      <c r="AT210">
        <v>2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M210">
        <v>2</v>
      </c>
      <c r="BN210">
        <v>2</v>
      </c>
      <c r="BO210">
        <v>2</v>
      </c>
      <c r="BP210">
        <v>1</v>
      </c>
      <c r="BQ210">
        <v>2</v>
      </c>
      <c r="BR210">
        <v>1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1</v>
      </c>
      <c r="BZ210">
        <v>1</v>
      </c>
      <c r="CA210">
        <v>2</v>
      </c>
      <c r="CB210">
        <v>1</v>
      </c>
      <c r="CC210">
        <v>3</v>
      </c>
      <c r="CD210">
        <v>2</v>
      </c>
      <c r="CE210">
        <v>1</v>
      </c>
      <c r="CF210">
        <v>3</v>
      </c>
      <c r="CG210">
        <v>1</v>
      </c>
      <c r="CH210">
        <v>2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3</v>
      </c>
      <c r="CP210">
        <v>1</v>
      </c>
      <c r="CQ210">
        <v>1</v>
      </c>
      <c r="CR210">
        <v>2</v>
      </c>
      <c r="CS210">
        <v>1</v>
      </c>
      <c r="CT210">
        <v>1</v>
      </c>
      <c r="CU210">
        <v>1</v>
      </c>
    </row>
    <row r="211" spans="1:99" x14ac:dyDescent="0.35">
      <c r="A211">
        <v>1480321</v>
      </c>
      <c r="B211" s="3">
        <v>42169</v>
      </c>
      <c r="C211" t="s">
        <v>115</v>
      </c>
      <c r="D211">
        <v>1</v>
      </c>
      <c r="E211">
        <v>2</v>
      </c>
      <c r="F211">
        <v>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3</v>
      </c>
      <c r="S211">
        <v>2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3</v>
      </c>
      <c r="AN211">
        <v>1</v>
      </c>
      <c r="AO211">
        <v>2</v>
      </c>
      <c r="AP211">
        <v>2</v>
      </c>
      <c r="AQ211">
        <v>1</v>
      </c>
      <c r="AR211">
        <v>2</v>
      </c>
      <c r="AS211">
        <v>3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2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3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2</v>
      </c>
      <c r="BR211">
        <v>1</v>
      </c>
      <c r="BS211">
        <v>1</v>
      </c>
      <c r="BT211">
        <v>3</v>
      </c>
      <c r="BU211">
        <v>1</v>
      </c>
      <c r="BV211">
        <v>2</v>
      </c>
      <c r="BW211">
        <v>1</v>
      </c>
      <c r="BX211">
        <v>1</v>
      </c>
      <c r="BY211">
        <v>1</v>
      </c>
      <c r="BZ211">
        <v>3</v>
      </c>
      <c r="CA211">
        <v>1</v>
      </c>
      <c r="CB211">
        <v>2</v>
      </c>
      <c r="CC211">
        <v>3</v>
      </c>
      <c r="CD211">
        <v>2</v>
      </c>
      <c r="CE211">
        <v>2</v>
      </c>
      <c r="CF211">
        <v>2</v>
      </c>
      <c r="CG211">
        <v>1</v>
      </c>
      <c r="CH211">
        <v>2</v>
      </c>
      <c r="CI211">
        <v>3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3</v>
      </c>
      <c r="CP211">
        <v>2</v>
      </c>
      <c r="CQ211">
        <v>2</v>
      </c>
      <c r="CR211">
        <v>1</v>
      </c>
      <c r="CS211">
        <v>2</v>
      </c>
      <c r="CT211">
        <v>2</v>
      </c>
      <c r="CU211">
        <v>1</v>
      </c>
    </row>
    <row r="212" spans="1:99" x14ac:dyDescent="0.35">
      <c r="A212">
        <v>1480322</v>
      </c>
      <c r="B212" s="3">
        <v>42163</v>
      </c>
      <c r="C212" t="s">
        <v>115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2</v>
      </c>
      <c r="N212">
        <v>1</v>
      </c>
      <c r="O212">
        <v>3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2</v>
      </c>
      <c r="Z212">
        <v>1</v>
      </c>
      <c r="AA212">
        <v>3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3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3</v>
      </c>
      <c r="AN212">
        <v>1</v>
      </c>
      <c r="AO212">
        <v>1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2</v>
      </c>
      <c r="BA212">
        <v>1</v>
      </c>
      <c r="BB212">
        <v>2</v>
      </c>
      <c r="BC212">
        <v>1</v>
      </c>
      <c r="BD212">
        <v>1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1</v>
      </c>
      <c r="BM212">
        <v>2</v>
      </c>
      <c r="BN212">
        <v>1</v>
      </c>
      <c r="BO212">
        <v>1</v>
      </c>
      <c r="BP212">
        <v>2</v>
      </c>
      <c r="BQ212">
        <v>3</v>
      </c>
      <c r="BR212">
        <v>2</v>
      </c>
      <c r="BS212">
        <v>2</v>
      </c>
      <c r="BT212">
        <v>3</v>
      </c>
      <c r="BU212">
        <v>1</v>
      </c>
      <c r="BV212">
        <v>2</v>
      </c>
      <c r="BW212">
        <v>3</v>
      </c>
      <c r="BX212">
        <v>2</v>
      </c>
      <c r="BY212">
        <v>2</v>
      </c>
      <c r="BZ212">
        <v>1</v>
      </c>
      <c r="CA212">
        <v>1</v>
      </c>
      <c r="CB212">
        <v>2</v>
      </c>
      <c r="CC212">
        <v>3</v>
      </c>
      <c r="CD212">
        <v>1</v>
      </c>
      <c r="CE212">
        <v>1</v>
      </c>
      <c r="CF212">
        <v>3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1</v>
      </c>
      <c r="CN212">
        <v>1</v>
      </c>
      <c r="CO212">
        <v>2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</row>
    <row r="213" spans="1:99" x14ac:dyDescent="0.35">
      <c r="A213">
        <v>1480323</v>
      </c>
      <c r="B213" s="3">
        <v>42153</v>
      </c>
      <c r="C213" t="s">
        <v>114</v>
      </c>
      <c r="D213">
        <v>1</v>
      </c>
      <c r="E213">
        <v>2</v>
      </c>
      <c r="F213">
        <v>1</v>
      </c>
      <c r="G213">
        <v>2</v>
      </c>
      <c r="H213">
        <v>2</v>
      </c>
      <c r="I213">
        <v>3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3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3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1</v>
      </c>
      <c r="AC213">
        <v>1</v>
      </c>
      <c r="AD213">
        <v>2</v>
      </c>
      <c r="AE213">
        <v>2</v>
      </c>
      <c r="AF213">
        <v>1</v>
      </c>
      <c r="AG213">
        <v>2</v>
      </c>
      <c r="AH213">
        <v>1</v>
      </c>
      <c r="AI213">
        <v>2</v>
      </c>
      <c r="AJ213">
        <v>1</v>
      </c>
      <c r="AK213">
        <v>1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1</v>
      </c>
      <c r="AR213">
        <v>2</v>
      </c>
      <c r="AS213">
        <v>3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2</v>
      </c>
      <c r="AZ213">
        <v>1</v>
      </c>
      <c r="BA213">
        <v>2</v>
      </c>
      <c r="BB213">
        <v>2</v>
      </c>
      <c r="BC213">
        <v>1</v>
      </c>
      <c r="BD213">
        <v>2</v>
      </c>
      <c r="BE213">
        <v>3</v>
      </c>
      <c r="BF213">
        <v>1</v>
      </c>
      <c r="BG213">
        <v>1</v>
      </c>
      <c r="BH213">
        <v>1</v>
      </c>
      <c r="BI213">
        <v>2</v>
      </c>
      <c r="BJ213">
        <v>1</v>
      </c>
      <c r="BK213">
        <v>3</v>
      </c>
      <c r="BL213">
        <v>1</v>
      </c>
      <c r="BM213">
        <v>2</v>
      </c>
      <c r="BN213">
        <v>2</v>
      </c>
      <c r="BO213">
        <v>2</v>
      </c>
      <c r="BP213">
        <v>2</v>
      </c>
      <c r="BQ213">
        <v>1</v>
      </c>
      <c r="BR213">
        <v>1</v>
      </c>
      <c r="BS213">
        <v>1</v>
      </c>
      <c r="BT213">
        <v>3</v>
      </c>
      <c r="BU213">
        <v>1</v>
      </c>
      <c r="BV213">
        <v>2</v>
      </c>
      <c r="BW213">
        <v>2</v>
      </c>
      <c r="BX213">
        <v>1</v>
      </c>
      <c r="BY213">
        <v>1</v>
      </c>
      <c r="BZ213">
        <v>2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2</v>
      </c>
      <c r="CJ213">
        <v>1</v>
      </c>
      <c r="CK213">
        <v>1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1</v>
      </c>
      <c r="CS213">
        <v>2</v>
      </c>
      <c r="CT213">
        <v>2</v>
      </c>
      <c r="CU213">
        <v>3</v>
      </c>
    </row>
    <row r="214" spans="1:99" x14ac:dyDescent="0.35">
      <c r="A214">
        <v>1480324</v>
      </c>
      <c r="B214" s="3">
        <v>42199</v>
      </c>
      <c r="C214" t="s">
        <v>115</v>
      </c>
      <c r="D214">
        <v>1</v>
      </c>
      <c r="E214">
        <v>2</v>
      </c>
      <c r="F214">
        <v>3</v>
      </c>
      <c r="G214">
        <v>2</v>
      </c>
      <c r="H214">
        <v>1</v>
      </c>
      <c r="I214">
        <v>3</v>
      </c>
      <c r="J214">
        <v>1</v>
      </c>
      <c r="K214">
        <v>1</v>
      </c>
      <c r="L214">
        <v>2</v>
      </c>
      <c r="M214">
        <v>1</v>
      </c>
      <c r="N214">
        <v>1</v>
      </c>
      <c r="O214">
        <v>3</v>
      </c>
      <c r="P214">
        <v>2</v>
      </c>
      <c r="Q214">
        <v>1</v>
      </c>
      <c r="R214">
        <v>3</v>
      </c>
      <c r="S214">
        <v>1</v>
      </c>
      <c r="T214">
        <v>2</v>
      </c>
      <c r="U214">
        <v>3</v>
      </c>
      <c r="V214">
        <v>2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1</v>
      </c>
      <c r="AE214">
        <v>2</v>
      </c>
      <c r="AF214">
        <v>2</v>
      </c>
      <c r="AG214">
        <v>3</v>
      </c>
      <c r="AH214">
        <v>1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1</v>
      </c>
      <c r="AU214">
        <v>1</v>
      </c>
      <c r="AV214">
        <v>2</v>
      </c>
      <c r="AW214">
        <v>1</v>
      </c>
      <c r="AX214">
        <v>2</v>
      </c>
      <c r="AY214">
        <v>1</v>
      </c>
      <c r="AZ214">
        <v>2</v>
      </c>
      <c r="BA214">
        <v>2</v>
      </c>
      <c r="BB214">
        <v>3</v>
      </c>
      <c r="BC214">
        <v>2</v>
      </c>
      <c r="BD214">
        <v>2</v>
      </c>
      <c r="BE214">
        <v>3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2</v>
      </c>
      <c r="BN214">
        <v>3</v>
      </c>
      <c r="BO214">
        <v>1</v>
      </c>
      <c r="BP214">
        <v>1</v>
      </c>
      <c r="BQ214">
        <v>3</v>
      </c>
      <c r="BR214">
        <v>1</v>
      </c>
      <c r="BS214">
        <v>1</v>
      </c>
      <c r="BT214">
        <v>2</v>
      </c>
      <c r="BU214">
        <v>1</v>
      </c>
      <c r="BV214">
        <v>2</v>
      </c>
      <c r="BW214">
        <v>2</v>
      </c>
      <c r="BX214">
        <v>2</v>
      </c>
      <c r="BY214">
        <v>2</v>
      </c>
      <c r="BZ214">
        <v>3</v>
      </c>
      <c r="CA214">
        <v>2</v>
      </c>
      <c r="CB214">
        <v>1</v>
      </c>
      <c r="CC214">
        <v>3</v>
      </c>
      <c r="CD214">
        <v>2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2</v>
      </c>
      <c r="CK214">
        <v>1</v>
      </c>
      <c r="CL214">
        <v>2</v>
      </c>
      <c r="CM214">
        <v>2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2</v>
      </c>
      <c r="CT214">
        <v>1</v>
      </c>
      <c r="CU214">
        <v>1</v>
      </c>
    </row>
    <row r="215" spans="1:99" x14ac:dyDescent="0.35">
      <c r="A215">
        <v>1480325</v>
      </c>
      <c r="B215" s="3">
        <v>42153</v>
      </c>
      <c r="C215" t="s">
        <v>116</v>
      </c>
      <c r="D215">
        <v>2</v>
      </c>
      <c r="E215">
        <v>1</v>
      </c>
      <c r="F215">
        <v>3</v>
      </c>
      <c r="G215">
        <v>1</v>
      </c>
      <c r="H215">
        <v>1</v>
      </c>
      <c r="I215">
        <v>2</v>
      </c>
      <c r="J215">
        <v>2</v>
      </c>
      <c r="K215">
        <v>2</v>
      </c>
      <c r="L215">
        <v>3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3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2</v>
      </c>
      <c r="AC215">
        <v>1</v>
      </c>
      <c r="AD215">
        <v>2</v>
      </c>
      <c r="AE215">
        <v>1</v>
      </c>
      <c r="AF215">
        <v>2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1</v>
      </c>
      <c r="AM215">
        <v>3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2</v>
      </c>
      <c r="AT215">
        <v>1</v>
      </c>
      <c r="AU215">
        <v>2</v>
      </c>
      <c r="AV215">
        <v>1</v>
      </c>
      <c r="AW215">
        <v>2</v>
      </c>
      <c r="AX215">
        <v>2</v>
      </c>
      <c r="AY215">
        <v>3</v>
      </c>
      <c r="AZ215">
        <v>1</v>
      </c>
      <c r="BA215">
        <v>1</v>
      </c>
      <c r="BB215">
        <v>1</v>
      </c>
      <c r="BC215">
        <v>2</v>
      </c>
      <c r="BD215">
        <v>2</v>
      </c>
      <c r="BE215">
        <v>1</v>
      </c>
      <c r="BF215">
        <v>1</v>
      </c>
      <c r="BG215">
        <v>2</v>
      </c>
      <c r="BH215">
        <v>3</v>
      </c>
      <c r="BI215">
        <v>1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3</v>
      </c>
      <c r="BR215">
        <v>1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2</v>
      </c>
      <c r="BZ215">
        <v>3</v>
      </c>
      <c r="CA215">
        <v>1</v>
      </c>
      <c r="CB215">
        <v>1</v>
      </c>
      <c r="CC215">
        <v>1</v>
      </c>
      <c r="CD215">
        <v>1</v>
      </c>
      <c r="CE215">
        <v>2</v>
      </c>
      <c r="CF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3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2</v>
      </c>
      <c r="CU215">
        <v>3</v>
      </c>
    </row>
    <row r="216" spans="1:99" x14ac:dyDescent="0.35">
      <c r="A216">
        <v>1480326</v>
      </c>
      <c r="B216" s="3">
        <v>42191</v>
      </c>
      <c r="C216" t="s">
        <v>115</v>
      </c>
      <c r="D216">
        <v>1</v>
      </c>
      <c r="E216">
        <v>1</v>
      </c>
      <c r="F216">
        <v>3</v>
      </c>
      <c r="G216">
        <v>2</v>
      </c>
      <c r="H216">
        <v>2</v>
      </c>
      <c r="I216">
        <v>1</v>
      </c>
      <c r="J216">
        <v>2</v>
      </c>
      <c r="K216">
        <v>1</v>
      </c>
      <c r="L216">
        <v>1</v>
      </c>
      <c r="M216">
        <v>2</v>
      </c>
      <c r="N216">
        <v>2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3</v>
      </c>
      <c r="Y216">
        <v>2</v>
      </c>
      <c r="Z216">
        <v>1</v>
      </c>
      <c r="AA216">
        <v>3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2</v>
      </c>
      <c r="AI216">
        <v>1</v>
      </c>
      <c r="AJ216">
        <v>2</v>
      </c>
      <c r="AK216">
        <v>2</v>
      </c>
      <c r="AL216">
        <v>1</v>
      </c>
      <c r="AM216">
        <v>3</v>
      </c>
      <c r="AN216">
        <v>2</v>
      </c>
      <c r="AO216">
        <v>2</v>
      </c>
      <c r="AP216">
        <v>2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3</v>
      </c>
      <c r="AZ216">
        <v>2</v>
      </c>
      <c r="BA216">
        <v>2</v>
      </c>
      <c r="BB216">
        <v>3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2</v>
      </c>
      <c r="BJ216">
        <v>1</v>
      </c>
      <c r="BK216">
        <v>3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3</v>
      </c>
      <c r="BR216">
        <v>2</v>
      </c>
      <c r="BS216">
        <v>1</v>
      </c>
      <c r="BT216">
        <v>2</v>
      </c>
      <c r="BU216">
        <v>1</v>
      </c>
      <c r="BV216">
        <v>1</v>
      </c>
      <c r="BW216">
        <v>2</v>
      </c>
      <c r="BX216">
        <v>1</v>
      </c>
      <c r="BY216">
        <v>2</v>
      </c>
      <c r="BZ216">
        <v>1</v>
      </c>
      <c r="CA216">
        <v>2</v>
      </c>
      <c r="CB216">
        <v>1</v>
      </c>
      <c r="CC216">
        <v>2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2</v>
      </c>
      <c r="CN216">
        <v>2</v>
      </c>
      <c r="CO216">
        <v>3</v>
      </c>
      <c r="CP216">
        <v>1</v>
      </c>
      <c r="CQ216">
        <v>1</v>
      </c>
      <c r="CR216">
        <v>1</v>
      </c>
      <c r="CS216">
        <v>2</v>
      </c>
      <c r="CT216">
        <v>1</v>
      </c>
      <c r="CU216">
        <v>2</v>
      </c>
    </row>
    <row r="217" spans="1:99" x14ac:dyDescent="0.35">
      <c r="A217">
        <v>1480327</v>
      </c>
      <c r="B217" s="3">
        <v>42167</v>
      </c>
      <c r="C217" t="s">
        <v>114</v>
      </c>
      <c r="D217">
        <v>1</v>
      </c>
      <c r="E217">
        <v>2</v>
      </c>
      <c r="F217">
        <v>3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3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1</v>
      </c>
      <c r="Z217">
        <v>2</v>
      </c>
      <c r="AA217">
        <v>1</v>
      </c>
      <c r="AB217">
        <v>1</v>
      </c>
      <c r="AC217">
        <v>2</v>
      </c>
      <c r="AD217">
        <v>3</v>
      </c>
      <c r="AE217">
        <v>1</v>
      </c>
      <c r="AF217">
        <v>2</v>
      </c>
      <c r="AG217">
        <v>3</v>
      </c>
      <c r="AH217">
        <v>2</v>
      </c>
      <c r="AI217">
        <v>1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1</v>
      </c>
      <c r="AP217">
        <v>3</v>
      </c>
      <c r="AQ217">
        <v>1</v>
      </c>
      <c r="AR217">
        <v>1</v>
      </c>
      <c r="AS217">
        <v>1</v>
      </c>
      <c r="AT217">
        <v>1</v>
      </c>
      <c r="AU217">
        <v>2</v>
      </c>
      <c r="AV217">
        <v>3</v>
      </c>
      <c r="AW217">
        <v>1</v>
      </c>
      <c r="AX217">
        <v>1</v>
      </c>
      <c r="AY217">
        <v>1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3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1</v>
      </c>
      <c r="BM217">
        <v>2</v>
      </c>
      <c r="BN217">
        <v>1</v>
      </c>
      <c r="BO217">
        <v>2</v>
      </c>
      <c r="BP217">
        <v>1</v>
      </c>
      <c r="BQ217">
        <v>1</v>
      </c>
      <c r="BR217">
        <v>1</v>
      </c>
      <c r="BS217">
        <v>2</v>
      </c>
      <c r="BT217">
        <v>3</v>
      </c>
      <c r="BU217">
        <v>2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1</v>
      </c>
      <c r="CE217">
        <v>2</v>
      </c>
      <c r="CF217">
        <v>3</v>
      </c>
      <c r="CG217">
        <v>2</v>
      </c>
      <c r="CH217">
        <v>2</v>
      </c>
      <c r="CI217">
        <v>2</v>
      </c>
      <c r="CJ217">
        <v>1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3</v>
      </c>
      <c r="CS217">
        <v>1</v>
      </c>
      <c r="CT217">
        <v>1</v>
      </c>
      <c r="CU217">
        <v>1</v>
      </c>
    </row>
    <row r="218" spans="1:99" x14ac:dyDescent="0.35">
      <c r="A218">
        <v>1480328</v>
      </c>
      <c r="B218" s="3">
        <v>42149</v>
      </c>
      <c r="C218" t="s">
        <v>115</v>
      </c>
      <c r="D218">
        <v>1</v>
      </c>
      <c r="E218">
        <v>2</v>
      </c>
      <c r="F218">
        <v>3</v>
      </c>
      <c r="G218">
        <v>2</v>
      </c>
      <c r="H218">
        <v>1</v>
      </c>
      <c r="I218">
        <v>2</v>
      </c>
      <c r="J218">
        <v>1</v>
      </c>
      <c r="K218">
        <v>1</v>
      </c>
      <c r="L218">
        <v>3</v>
      </c>
      <c r="M218">
        <v>1</v>
      </c>
      <c r="N218">
        <v>1</v>
      </c>
      <c r="O218">
        <v>2</v>
      </c>
      <c r="P218">
        <v>1</v>
      </c>
      <c r="Q218">
        <v>2</v>
      </c>
      <c r="R218">
        <v>3</v>
      </c>
      <c r="S218">
        <v>2</v>
      </c>
      <c r="T218">
        <v>2</v>
      </c>
      <c r="U218">
        <v>2</v>
      </c>
      <c r="V218">
        <v>1</v>
      </c>
      <c r="W218">
        <v>2</v>
      </c>
      <c r="X218">
        <v>3</v>
      </c>
      <c r="Y218">
        <v>1</v>
      </c>
      <c r="Z218">
        <v>1</v>
      </c>
      <c r="AA218">
        <v>3</v>
      </c>
      <c r="AB218">
        <v>1</v>
      </c>
      <c r="AC218">
        <v>2</v>
      </c>
      <c r="AD218">
        <v>2</v>
      </c>
      <c r="AE218">
        <v>2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2</v>
      </c>
      <c r="AU218">
        <v>1</v>
      </c>
      <c r="AV218">
        <v>1</v>
      </c>
      <c r="AW218">
        <v>2</v>
      </c>
      <c r="AX218">
        <v>2</v>
      </c>
      <c r="AY218">
        <v>3</v>
      </c>
      <c r="AZ218">
        <v>2</v>
      </c>
      <c r="BA218">
        <v>2</v>
      </c>
      <c r="BB218">
        <v>2</v>
      </c>
      <c r="BC218">
        <v>1</v>
      </c>
      <c r="BD218">
        <v>2</v>
      </c>
      <c r="BE218">
        <v>3</v>
      </c>
      <c r="BF218">
        <v>1</v>
      </c>
      <c r="BG218">
        <v>1</v>
      </c>
      <c r="BH218">
        <v>2</v>
      </c>
      <c r="BI218">
        <v>1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3</v>
      </c>
      <c r="BR218">
        <v>1</v>
      </c>
      <c r="BS218">
        <v>1</v>
      </c>
      <c r="BT218">
        <v>3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2</v>
      </c>
      <c r="CF218">
        <v>1</v>
      </c>
      <c r="CG218">
        <v>2</v>
      </c>
      <c r="CH218">
        <v>1</v>
      </c>
      <c r="CI218">
        <v>3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3</v>
      </c>
      <c r="CP218">
        <v>1</v>
      </c>
      <c r="CQ218">
        <v>2</v>
      </c>
      <c r="CR218">
        <v>1</v>
      </c>
      <c r="CS218">
        <v>1</v>
      </c>
      <c r="CT218">
        <v>2</v>
      </c>
      <c r="CU218">
        <v>2</v>
      </c>
    </row>
    <row r="219" spans="1:99" x14ac:dyDescent="0.35">
      <c r="A219">
        <v>1480329</v>
      </c>
      <c r="B219" s="3">
        <v>42154</v>
      </c>
      <c r="C219" t="s">
        <v>115</v>
      </c>
      <c r="D219">
        <v>2</v>
      </c>
      <c r="E219">
        <v>1</v>
      </c>
      <c r="F219">
        <v>1</v>
      </c>
      <c r="G219">
        <v>2</v>
      </c>
      <c r="H219">
        <v>2</v>
      </c>
      <c r="I219">
        <v>3</v>
      </c>
      <c r="J219">
        <v>1</v>
      </c>
      <c r="K219">
        <v>2</v>
      </c>
      <c r="L219">
        <v>3</v>
      </c>
      <c r="M219">
        <v>1</v>
      </c>
      <c r="N219">
        <v>1</v>
      </c>
      <c r="O219">
        <v>3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3</v>
      </c>
      <c r="V219">
        <v>2</v>
      </c>
      <c r="W219">
        <v>2</v>
      </c>
      <c r="X219">
        <v>3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3</v>
      </c>
      <c r="AE219">
        <v>2</v>
      </c>
      <c r="AF219">
        <v>1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3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3</v>
      </c>
      <c r="AT219">
        <v>2</v>
      </c>
      <c r="AU219">
        <v>2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3</v>
      </c>
      <c r="BC219">
        <v>2</v>
      </c>
      <c r="BD219">
        <v>1</v>
      </c>
      <c r="BE219">
        <v>2</v>
      </c>
      <c r="BF219">
        <v>2</v>
      </c>
      <c r="BG219">
        <v>1</v>
      </c>
      <c r="BH219">
        <v>3</v>
      </c>
      <c r="BI219">
        <v>2</v>
      </c>
      <c r="BJ219">
        <v>2</v>
      </c>
      <c r="BK219">
        <v>1</v>
      </c>
      <c r="BL219">
        <v>2</v>
      </c>
      <c r="BM219">
        <v>1</v>
      </c>
      <c r="BN219">
        <v>3</v>
      </c>
      <c r="BO219">
        <v>2</v>
      </c>
      <c r="BP219">
        <v>1</v>
      </c>
      <c r="BQ219">
        <v>3</v>
      </c>
      <c r="BR219">
        <v>2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2</v>
      </c>
      <c r="CG219">
        <v>2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1</v>
      </c>
      <c r="CU219">
        <v>3</v>
      </c>
    </row>
    <row r="220" spans="1:99" x14ac:dyDescent="0.35">
      <c r="A220">
        <v>1480330</v>
      </c>
      <c r="B220" s="3">
        <v>42155</v>
      </c>
      <c r="C220" t="s">
        <v>116</v>
      </c>
      <c r="D220">
        <v>1</v>
      </c>
      <c r="E220">
        <v>1</v>
      </c>
      <c r="F220">
        <v>2</v>
      </c>
      <c r="G220">
        <v>2</v>
      </c>
      <c r="H220">
        <v>1</v>
      </c>
      <c r="I220">
        <v>2</v>
      </c>
      <c r="J220">
        <v>2</v>
      </c>
      <c r="K220">
        <v>1</v>
      </c>
      <c r="L220">
        <v>2</v>
      </c>
      <c r="M220">
        <v>2</v>
      </c>
      <c r="N220">
        <v>1</v>
      </c>
      <c r="O220">
        <v>2</v>
      </c>
      <c r="P220">
        <v>2</v>
      </c>
      <c r="Q220">
        <v>2</v>
      </c>
      <c r="R220">
        <v>1</v>
      </c>
      <c r="S220">
        <v>2</v>
      </c>
      <c r="T220">
        <v>2</v>
      </c>
      <c r="U220">
        <v>1</v>
      </c>
      <c r="V220">
        <v>2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1</v>
      </c>
      <c r="AN220">
        <v>2</v>
      </c>
      <c r="AO220">
        <v>2</v>
      </c>
      <c r="AP220">
        <v>3</v>
      </c>
      <c r="AQ220">
        <v>1</v>
      </c>
      <c r="AR220">
        <v>2</v>
      </c>
      <c r="AS220">
        <v>3</v>
      </c>
      <c r="AT220">
        <v>1</v>
      </c>
      <c r="AU220">
        <v>2</v>
      </c>
      <c r="AV220">
        <v>3</v>
      </c>
      <c r="AW220">
        <v>1</v>
      </c>
      <c r="AX220">
        <v>1</v>
      </c>
      <c r="AY220">
        <v>3</v>
      </c>
      <c r="AZ220">
        <v>2</v>
      </c>
      <c r="BA220">
        <v>1</v>
      </c>
      <c r="BB220">
        <v>2</v>
      </c>
      <c r="BC220">
        <v>1</v>
      </c>
      <c r="BD220">
        <v>1</v>
      </c>
      <c r="BE220">
        <v>2</v>
      </c>
      <c r="BF220">
        <v>2</v>
      </c>
      <c r="BG220">
        <v>2</v>
      </c>
      <c r="BH220">
        <v>3</v>
      </c>
      <c r="BI220">
        <v>1</v>
      </c>
      <c r="BJ220">
        <v>2</v>
      </c>
      <c r="BK220">
        <v>3</v>
      </c>
      <c r="BL220">
        <v>2</v>
      </c>
      <c r="BM220">
        <v>2</v>
      </c>
      <c r="BN220">
        <v>1</v>
      </c>
      <c r="BO220">
        <v>2</v>
      </c>
      <c r="BP220">
        <v>1</v>
      </c>
      <c r="BQ220">
        <v>2</v>
      </c>
      <c r="BR220">
        <v>2</v>
      </c>
      <c r="BS220">
        <v>2</v>
      </c>
      <c r="BT220">
        <v>3</v>
      </c>
      <c r="BU220">
        <v>2</v>
      </c>
      <c r="BV220">
        <v>2</v>
      </c>
      <c r="BW220">
        <v>3</v>
      </c>
      <c r="BX220">
        <v>1</v>
      </c>
      <c r="BY220">
        <v>1</v>
      </c>
      <c r="BZ220">
        <v>3</v>
      </c>
      <c r="CA220">
        <v>2</v>
      </c>
      <c r="CB220">
        <v>1</v>
      </c>
      <c r="CC220">
        <v>1</v>
      </c>
      <c r="CD220">
        <v>1</v>
      </c>
      <c r="CE220">
        <v>2</v>
      </c>
      <c r="CF220">
        <v>3</v>
      </c>
      <c r="CG220">
        <v>1</v>
      </c>
      <c r="CH220">
        <v>2</v>
      </c>
      <c r="CI220">
        <v>1</v>
      </c>
      <c r="CJ220">
        <v>1</v>
      </c>
      <c r="CK220">
        <v>2</v>
      </c>
      <c r="CL220">
        <v>2</v>
      </c>
      <c r="CM220">
        <v>2</v>
      </c>
      <c r="CN220">
        <v>1</v>
      </c>
      <c r="CO220">
        <v>1</v>
      </c>
      <c r="CP220">
        <v>1</v>
      </c>
      <c r="CQ220">
        <v>2</v>
      </c>
      <c r="CR220">
        <v>3</v>
      </c>
      <c r="CS220">
        <v>2</v>
      </c>
      <c r="CT220">
        <v>2</v>
      </c>
      <c r="CU220">
        <v>1</v>
      </c>
    </row>
    <row r="221" spans="1:99" x14ac:dyDescent="0.35">
      <c r="A221">
        <v>1480331</v>
      </c>
      <c r="B221" s="3">
        <v>42162</v>
      </c>
      <c r="C221" t="s">
        <v>114</v>
      </c>
      <c r="D221">
        <v>2</v>
      </c>
      <c r="E221">
        <v>1</v>
      </c>
      <c r="F221">
        <v>1</v>
      </c>
      <c r="G221">
        <v>2</v>
      </c>
      <c r="H221">
        <v>2</v>
      </c>
      <c r="I221">
        <v>3</v>
      </c>
      <c r="J221">
        <v>2</v>
      </c>
      <c r="K221">
        <v>2</v>
      </c>
      <c r="L221">
        <v>3</v>
      </c>
      <c r="M221">
        <v>2</v>
      </c>
      <c r="N221">
        <v>1</v>
      </c>
      <c r="O221">
        <v>3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1</v>
      </c>
      <c r="AB221">
        <v>2</v>
      </c>
      <c r="AC221">
        <v>1</v>
      </c>
      <c r="AD221">
        <v>3</v>
      </c>
      <c r="AE221">
        <v>1</v>
      </c>
      <c r="AF221">
        <v>1</v>
      </c>
      <c r="AG221">
        <v>3</v>
      </c>
      <c r="AH221">
        <v>1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1</v>
      </c>
      <c r="AP221">
        <v>3</v>
      </c>
      <c r="AQ221">
        <v>2</v>
      </c>
      <c r="AR221">
        <v>2</v>
      </c>
      <c r="AS221">
        <v>3</v>
      </c>
      <c r="AT221">
        <v>2</v>
      </c>
      <c r="AU221">
        <v>1</v>
      </c>
      <c r="AV221">
        <v>2</v>
      </c>
      <c r="AW221">
        <v>2</v>
      </c>
      <c r="AX221">
        <v>2</v>
      </c>
      <c r="AY221">
        <v>1</v>
      </c>
      <c r="AZ221">
        <v>2</v>
      </c>
      <c r="BA221">
        <v>1</v>
      </c>
      <c r="BB221">
        <v>2</v>
      </c>
      <c r="BC221">
        <v>1</v>
      </c>
      <c r="BD221">
        <v>2</v>
      </c>
      <c r="BE221">
        <v>3</v>
      </c>
      <c r="BF221">
        <v>2</v>
      </c>
      <c r="BG221">
        <v>1</v>
      </c>
      <c r="BH221">
        <v>3</v>
      </c>
      <c r="BI221">
        <v>2</v>
      </c>
      <c r="BJ221">
        <v>2</v>
      </c>
      <c r="BK221">
        <v>1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3</v>
      </c>
      <c r="BU221">
        <v>1</v>
      </c>
      <c r="BV221">
        <v>2</v>
      </c>
      <c r="BW221">
        <v>1</v>
      </c>
      <c r="BX221">
        <v>2</v>
      </c>
      <c r="BY221">
        <v>1</v>
      </c>
      <c r="BZ221">
        <v>1</v>
      </c>
      <c r="CA221">
        <v>2</v>
      </c>
      <c r="CB221">
        <v>1</v>
      </c>
      <c r="CC221">
        <v>2</v>
      </c>
      <c r="CD221">
        <v>1</v>
      </c>
      <c r="CE221">
        <v>2</v>
      </c>
      <c r="CF221">
        <v>1</v>
      </c>
      <c r="CG221">
        <v>2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1</v>
      </c>
      <c r="CN221">
        <v>1</v>
      </c>
      <c r="CO221">
        <v>2</v>
      </c>
      <c r="CP221">
        <v>2</v>
      </c>
      <c r="CQ221">
        <v>1</v>
      </c>
      <c r="CR221">
        <v>3</v>
      </c>
      <c r="CS221">
        <v>2</v>
      </c>
      <c r="CT221">
        <v>1</v>
      </c>
      <c r="CU221">
        <v>3</v>
      </c>
    </row>
    <row r="222" spans="1:99" x14ac:dyDescent="0.35">
      <c r="A222">
        <v>1480332</v>
      </c>
      <c r="B222" s="3">
        <v>42156</v>
      </c>
      <c r="C222" t="s">
        <v>115</v>
      </c>
      <c r="D222">
        <v>1</v>
      </c>
      <c r="E222">
        <v>1</v>
      </c>
      <c r="F222">
        <v>2</v>
      </c>
      <c r="G222">
        <v>1</v>
      </c>
      <c r="H222">
        <v>1</v>
      </c>
      <c r="I222">
        <v>3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3</v>
      </c>
      <c r="P222">
        <v>1</v>
      </c>
      <c r="Q222">
        <v>1</v>
      </c>
      <c r="R222">
        <v>3</v>
      </c>
      <c r="S222">
        <v>1</v>
      </c>
      <c r="T222">
        <v>1</v>
      </c>
      <c r="U222">
        <v>3</v>
      </c>
      <c r="V222">
        <v>1</v>
      </c>
      <c r="W222">
        <v>2</v>
      </c>
      <c r="X222">
        <v>3</v>
      </c>
      <c r="Y222">
        <v>2</v>
      </c>
      <c r="Z222">
        <v>1</v>
      </c>
      <c r="AA222">
        <v>1</v>
      </c>
      <c r="AB222">
        <v>1</v>
      </c>
      <c r="AC222">
        <v>1</v>
      </c>
      <c r="AD222">
        <v>2</v>
      </c>
      <c r="AE222">
        <v>1</v>
      </c>
      <c r="AF222">
        <v>1</v>
      </c>
      <c r="AG222">
        <v>3</v>
      </c>
      <c r="AH222">
        <v>1</v>
      </c>
      <c r="AI222">
        <v>2</v>
      </c>
      <c r="AJ222">
        <v>3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3</v>
      </c>
      <c r="AW222">
        <v>2</v>
      </c>
      <c r="AX222">
        <v>2</v>
      </c>
      <c r="AY222">
        <v>3</v>
      </c>
      <c r="AZ222">
        <v>1</v>
      </c>
      <c r="BA222">
        <v>1</v>
      </c>
      <c r="BB222">
        <v>1</v>
      </c>
      <c r="BC222">
        <v>1</v>
      </c>
      <c r="BD222">
        <v>2</v>
      </c>
      <c r="BE222">
        <v>1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2</v>
      </c>
      <c r="BM222">
        <v>1</v>
      </c>
      <c r="BN222">
        <v>3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3</v>
      </c>
      <c r="BU222">
        <v>2</v>
      </c>
      <c r="BV222">
        <v>1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1</v>
      </c>
      <c r="CH222">
        <v>1</v>
      </c>
      <c r="CI222">
        <v>3</v>
      </c>
      <c r="CJ222">
        <v>1</v>
      </c>
      <c r="CK222">
        <v>2</v>
      </c>
      <c r="CL222">
        <v>2</v>
      </c>
      <c r="CM222">
        <v>2</v>
      </c>
      <c r="CN222">
        <v>2</v>
      </c>
      <c r="CO222">
        <v>3</v>
      </c>
      <c r="CP222">
        <v>1</v>
      </c>
      <c r="CQ222">
        <v>1</v>
      </c>
      <c r="CR222">
        <v>3</v>
      </c>
      <c r="CS222">
        <v>2</v>
      </c>
      <c r="CT222">
        <v>2</v>
      </c>
      <c r="CU222">
        <v>2</v>
      </c>
    </row>
    <row r="223" spans="1:99" x14ac:dyDescent="0.35">
      <c r="A223">
        <v>1480333</v>
      </c>
      <c r="B223" s="3">
        <v>42162</v>
      </c>
      <c r="C223" t="s">
        <v>116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3</v>
      </c>
      <c r="P223">
        <v>1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2</v>
      </c>
      <c r="AG223">
        <v>1</v>
      </c>
      <c r="AH223">
        <v>2</v>
      </c>
      <c r="AI223">
        <v>1</v>
      </c>
      <c r="AJ223">
        <v>1</v>
      </c>
      <c r="AK223">
        <v>2</v>
      </c>
      <c r="AL223">
        <v>2</v>
      </c>
      <c r="AM223">
        <v>2</v>
      </c>
      <c r="AN223">
        <v>2</v>
      </c>
      <c r="AO223">
        <v>1</v>
      </c>
      <c r="AP223">
        <v>1</v>
      </c>
      <c r="AQ223">
        <v>2</v>
      </c>
      <c r="AR223">
        <v>2</v>
      </c>
      <c r="AS223">
        <v>3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2</v>
      </c>
      <c r="AZ223">
        <v>2</v>
      </c>
      <c r="BA223">
        <v>1</v>
      </c>
      <c r="BB223">
        <v>3</v>
      </c>
      <c r="BC223">
        <v>2</v>
      </c>
      <c r="BD223">
        <v>1</v>
      </c>
      <c r="BE223">
        <v>3</v>
      </c>
      <c r="BF223">
        <v>1</v>
      </c>
      <c r="BG223">
        <v>2</v>
      </c>
      <c r="BH223">
        <v>2</v>
      </c>
      <c r="BI223">
        <v>2</v>
      </c>
      <c r="BJ223">
        <v>1</v>
      </c>
      <c r="BK223">
        <v>3</v>
      </c>
      <c r="BL223">
        <v>2</v>
      </c>
      <c r="BM223">
        <v>1</v>
      </c>
      <c r="BN223">
        <v>3</v>
      </c>
      <c r="BO223">
        <v>1</v>
      </c>
      <c r="BP223">
        <v>1</v>
      </c>
      <c r="BQ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3</v>
      </c>
      <c r="CD223">
        <v>2</v>
      </c>
      <c r="CE223">
        <v>1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2</v>
      </c>
      <c r="CQ223">
        <v>2</v>
      </c>
      <c r="CR223">
        <v>1</v>
      </c>
      <c r="CS223">
        <v>1</v>
      </c>
      <c r="CT223">
        <v>1</v>
      </c>
      <c r="CU223">
        <v>2</v>
      </c>
    </row>
    <row r="224" spans="1:99" x14ac:dyDescent="0.35">
      <c r="A224">
        <v>1480334</v>
      </c>
      <c r="B224" s="3">
        <v>42170</v>
      </c>
      <c r="C224" t="s">
        <v>116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3</v>
      </c>
      <c r="J224">
        <v>2</v>
      </c>
      <c r="K224">
        <v>2</v>
      </c>
      <c r="L224">
        <v>1</v>
      </c>
      <c r="M224">
        <v>2</v>
      </c>
      <c r="N224">
        <v>1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1</v>
      </c>
      <c r="AE224">
        <v>2</v>
      </c>
      <c r="AF224">
        <v>1</v>
      </c>
      <c r="AG224">
        <v>3</v>
      </c>
      <c r="AH224">
        <v>1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1</v>
      </c>
      <c r="AP224">
        <v>2</v>
      </c>
      <c r="AQ224">
        <v>2</v>
      </c>
      <c r="AR224">
        <v>1</v>
      </c>
      <c r="AS224">
        <v>1</v>
      </c>
      <c r="AT224">
        <v>2</v>
      </c>
      <c r="AU224">
        <v>2</v>
      </c>
      <c r="AV224">
        <v>3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2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2</v>
      </c>
      <c r="BI224">
        <v>1</v>
      </c>
      <c r="BJ224">
        <v>2</v>
      </c>
      <c r="BK224">
        <v>1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2</v>
      </c>
      <c r="BR224">
        <v>1</v>
      </c>
      <c r="BS224">
        <v>2</v>
      </c>
      <c r="BT224">
        <v>3</v>
      </c>
      <c r="BU224">
        <v>1</v>
      </c>
      <c r="BV224">
        <v>1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1</v>
      </c>
      <c r="CC224">
        <v>3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3</v>
      </c>
      <c r="CJ224">
        <v>2</v>
      </c>
      <c r="CK224">
        <v>1</v>
      </c>
      <c r="CL224">
        <v>3</v>
      </c>
      <c r="CM224">
        <v>2</v>
      </c>
      <c r="CN224">
        <v>2</v>
      </c>
      <c r="CO224">
        <v>1</v>
      </c>
      <c r="CP224">
        <v>1</v>
      </c>
      <c r="CQ224">
        <v>2</v>
      </c>
      <c r="CR224">
        <v>1</v>
      </c>
      <c r="CS224">
        <v>1</v>
      </c>
      <c r="CT224">
        <v>1</v>
      </c>
      <c r="CU224">
        <v>3</v>
      </c>
    </row>
    <row r="225" spans="1:99" x14ac:dyDescent="0.35">
      <c r="A225">
        <v>1480335</v>
      </c>
      <c r="B225" s="3">
        <v>42204</v>
      </c>
      <c r="C225" t="s">
        <v>116</v>
      </c>
      <c r="D225">
        <v>2</v>
      </c>
      <c r="E225">
        <v>2</v>
      </c>
      <c r="F225">
        <v>3</v>
      </c>
      <c r="G225">
        <v>2</v>
      </c>
      <c r="H225">
        <v>2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3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3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3</v>
      </c>
      <c r="AZ225">
        <v>1</v>
      </c>
      <c r="BA225">
        <v>2</v>
      </c>
      <c r="BB225">
        <v>3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3</v>
      </c>
      <c r="BI225">
        <v>1</v>
      </c>
      <c r="BJ225">
        <v>2</v>
      </c>
      <c r="BK225">
        <v>3</v>
      </c>
      <c r="BL225">
        <v>1</v>
      </c>
      <c r="BM225">
        <v>1</v>
      </c>
      <c r="BN225">
        <v>3</v>
      </c>
      <c r="BO225">
        <v>2</v>
      </c>
      <c r="BP225">
        <v>2</v>
      </c>
      <c r="BQ225">
        <v>3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3</v>
      </c>
      <c r="BX225">
        <v>2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1</v>
      </c>
      <c r="CF225">
        <v>2</v>
      </c>
      <c r="CG225">
        <v>2</v>
      </c>
      <c r="CH225">
        <v>1</v>
      </c>
      <c r="CI225">
        <v>2</v>
      </c>
      <c r="CJ225">
        <v>2</v>
      </c>
      <c r="CK225">
        <v>1</v>
      </c>
      <c r="CL225">
        <v>3</v>
      </c>
      <c r="CM225">
        <v>2</v>
      </c>
      <c r="CN225">
        <v>2</v>
      </c>
      <c r="CO225">
        <v>2</v>
      </c>
      <c r="CP225">
        <v>2</v>
      </c>
      <c r="CQ225">
        <v>1</v>
      </c>
      <c r="CR225">
        <v>3</v>
      </c>
      <c r="CS225">
        <v>2</v>
      </c>
      <c r="CT225">
        <v>2</v>
      </c>
      <c r="CU225">
        <v>1</v>
      </c>
    </row>
    <row r="226" spans="1:99" x14ac:dyDescent="0.35">
      <c r="A226">
        <v>1480336</v>
      </c>
      <c r="B226" s="3">
        <v>42196</v>
      </c>
      <c r="C226" t="s">
        <v>115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2</v>
      </c>
      <c r="K226">
        <v>1</v>
      </c>
      <c r="L226">
        <v>2</v>
      </c>
      <c r="M226">
        <v>2</v>
      </c>
      <c r="N226">
        <v>2</v>
      </c>
      <c r="O226">
        <v>3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3</v>
      </c>
      <c r="AB226">
        <v>2</v>
      </c>
      <c r="AC226">
        <v>2</v>
      </c>
      <c r="AD226">
        <v>3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2</v>
      </c>
      <c r="AP226">
        <v>3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2</v>
      </c>
      <c r="AX226">
        <v>1</v>
      </c>
      <c r="AY226">
        <v>3</v>
      </c>
      <c r="AZ226">
        <v>1</v>
      </c>
      <c r="BA226">
        <v>1</v>
      </c>
      <c r="BB226">
        <v>2</v>
      </c>
      <c r="BC226">
        <v>2</v>
      </c>
      <c r="BD226">
        <v>2</v>
      </c>
      <c r="BE226">
        <v>1</v>
      </c>
      <c r="BF226">
        <v>1</v>
      </c>
      <c r="BG226">
        <v>2</v>
      </c>
      <c r="BH226">
        <v>3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2</v>
      </c>
      <c r="BQ226">
        <v>3</v>
      </c>
      <c r="BR226">
        <v>1</v>
      </c>
      <c r="BS226">
        <v>2</v>
      </c>
      <c r="BT226">
        <v>1</v>
      </c>
      <c r="BU226">
        <v>1</v>
      </c>
      <c r="BV226">
        <v>1</v>
      </c>
      <c r="BW226">
        <v>2</v>
      </c>
      <c r="BX226">
        <v>1</v>
      </c>
      <c r="BY226">
        <v>2</v>
      </c>
      <c r="BZ226">
        <v>1</v>
      </c>
      <c r="CA226">
        <v>1</v>
      </c>
      <c r="CB226">
        <v>2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1</v>
      </c>
      <c r="CN226">
        <v>1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1</v>
      </c>
      <c r="CU226">
        <v>2</v>
      </c>
    </row>
    <row r="227" spans="1:99" x14ac:dyDescent="0.35">
      <c r="A227">
        <v>1480337</v>
      </c>
      <c r="B227" s="3">
        <v>42192</v>
      </c>
      <c r="C227" t="s">
        <v>116</v>
      </c>
      <c r="D227">
        <v>2</v>
      </c>
      <c r="E227">
        <v>2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1</v>
      </c>
      <c r="Q227">
        <v>2</v>
      </c>
      <c r="R227">
        <v>3</v>
      </c>
      <c r="S227">
        <v>1</v>
      </c>
      <c r="T227">
        <v>2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3</v>
      </c>
      <c r="AB227">
        <v>1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1</v>
      </c>
      <c r="AK227">
        <v>2</v>
      </c>
      <c r="AL227">
        <v>2</v>
      </c>
      <c r="AM227">
        <v>2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2</v>
      </c>
      <c r="AT227">
        <v>2</v>
      </c>
      <c r="AU227">
        <v>2</v>
      </c>
      <c r="AV227">
        <v>1</v>
      </c>
      <c r="AW227">
        <v>1</v>
      </c>
      <c r="AX227">
        <v>2</v>
      </c>
      <c r="AY227">
        <v>3</v>
      </c>
      <c r="AZ227">
        <v>2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1</v>
      </c>
      <c r="BQ227">
        <v>3</v>
      </c>
      <c r="BR227">
        <v>1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1</v>
      </c>
      <c r="CA227">
        <v>1</v>
      </c>
      <c r="CB227">
        <v>1</v>
      </c>
      <c r="CC227">
        <v>2</v>
      </c>
      <c r="CD227">
        <v>1</v>
      </c>
      <c r="CE227">
        <v>1</v>
      </c>
      <c r="CF227">
        <v>3</v>
      </c>
      <c r="CG227">
        <v>2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1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</v>
      </c>
      <c r="CU227">
        <v>3</v>
      </c>
    </row>
    <row r="228" spans="1:99" x14ac:dyDescent="0.35">
      <c r="A228">
        <v>1480338</v>
      </c>
      <c r="B228" s="3">
        <v>42176</v>
      </c>
      <c r="C228" t="s">
        <v>115</v>
      </c>
      <c r="D228">
        <v>2</v>
      </c>
      <c r="E228">
        <v>1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2</v>
      </c>
      <c r="M228">
        <v>1</v>
      </c>
      <c r="N228">
        <v>1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3</v>
      </c>
      <c r="V228">
        <v>2</v>
      </c>
      <c r="W228">
        <v>2</v>
      </c>
      <c r="X228">
        <v>1</v>
      </c>
      <c r="Y228">
        <v>2</v>
      </c>
      <c r="Z228">
        <v>1</v>
      </c>
      <c r="AA228">
        <v>3</v>
      </c>
      <c r="AB228">
        <v>1</v>
      </c>
      <c r="AC228">
        <v>1</v>
      </c>
      <c r="AD228">
        <v>3</v>
      </c>
      <c r="AE228">
        <v>1</v>
      </c>
      <c r="AF228">
        <v>1</v>
      </c>
      <c r="AG228">
        <v>1</v>
      </c>
      <c r="AH228">
        <v>1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2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1</v>
      </c>
      <c r="AY228">
        <v>2</v>
      </c>
      <c r="AZ228">
        <v>1</v>
      </c>
      <c r="BA228">
        <v>1</v>
      </c>
      <c r="BB228">
        <v>3</v>
      </c>
      <c r="BC228">
        <v>1</v>
      </c>
      <c r="BD228">
        <v>2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2</v>
      </c>
      <c r="BK228">
        <v>2</v>
      </c>
      <c r="BL228">
        <v>1</v>
      </c>
      <c r="BM228">
        <v>1</v>
      </c>
      <c r="BN228">
        <v>2</v>
      </c>
      <c r="BO228">
        <v>1</v>
      </c>
      <c r="BP228">
        <v>2</v>
      </c>
      <c r="BQ228">
        <v>1</v>
      </c>
      <c r="BR228">
        <v>2</v>
      </c>
      <c r="BS228">
        <v>1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1</v>
      </c>
      <c r="CE228">
        <v>2</v>
      </c>
      <c r="CF228">
        <v>2</v>
      </c>
      <c r="CG228">
        <v>2</v>
      </c>
      <c r="CH228">
        <v>1</v>
      </c>
      <c r="CI228">
        <v>1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1</v>
      </c>
      <c r="CT228">
        <v>1</v>
      </c>
      <c r="CU228">
        <v>1</v>
      </c>
    </row>
    <row r="229" spans="1:99" x14ac:dyDescent="0.35">
      <c r="A229">
        <v>1480339</v>
      </c>
      <c r="B229" s="3">
        <v>42177</v>
      </c>
      <c r="C229" t="s">
        <v>114</v>
      </c>
      <c r="D229">
        <v>2</v>
      </c>
      <c r="E229">
        <v>1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3</v>
      </c>
      <c r="AB229">
        <v>1</v>
      </c>
      <c r="AC229">
        <v>1</v>
      </c>
      <c r="AD229">
        <v>2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2</v>
      </c>
      <c r="AO229">
        <v>2</v>
      </c>
      <c r="AP229">
        <v>3</v>
      </c>
      <c r="AQ229">
        <v>2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1</v>
      </c>
      <c r="AX229">
        <v>2</v>
      </c>
      <c r="AY229">
        <v>2</v>
      </c>
      <c r="AZ229">
        <v>1</v>
      </c>
      <c r="BA229">
        <v>1</v>
      </c>
      <c r="BB229">
        <v>2</v>
      </c>
      <c r="BC229">
        <v>1</v>
      </c>
      <c r="BD229">
        <v>2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1</v>
      </c>
      <c r="BP229">
        <v>1</v>
      </c>
      <c r="BQ229">
        <v>1</v>
      </c>
      <c r="BR229">
        <v>2</v>
      </c>
      <c r="BS229">
        <v>1</v>
      </c>
      <c r="BT229">
        <v>2</v>
      </c>
      <c r="BU229">
        <v>1</v>
      </c>
      <c r="BV229">
        <v>1</v>
      </c>
      <c r="BW229">
        <v>3</v>
      </c>
      <c r="BX229">
        <v>1</v>
      </c>
      <c r="BY229">
        <v>2</v>
      </c>
      <c r="BZ229">
        <v>3</v>
      </c>
      <c r="CA229">
        <v>2</v>
      </c>
      <c r="CB229">
        <v>1</v>
      </c>
      <c r="CC229">
        <v>1</v>
      </c>
      <c r="CD229">
        <v>2</v>
      </c>
      <c r="CE229">
        <v>1</v>
      </c>
      <c r="CF229">
        <v>3</v>
      </c>
      <c r="CG229">
        <v>2</v>
      </c>
      <c r="CH229">
        <v>1</v>
      </c>
      <c r="CI229">
        <v>2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2</v>
      </c>
      <c r="CP229">
        <v>1</v>
      </c>
      <c r="CQ229">
        <v>2</v>
      </c>
      <c r="CR229">
        <v>2</v>
      </c>
      <c r="CS229">
        <v>2</v>
      </c>
      <c r="CT229">
        <v>1</v>
      </c>
      <c r="CU229">
        <v>1</v>
      </c>
    </row>
    <row r="230" spans="1:99" x14ac:dyDescent="0.35">
      <c r="A230">
        <v>1480340</v>
      </c>
      <c r="B230" s="3">
        <v>42155</v>
      </c>
      <c r="C230" t="s">
        <v>115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2</v>
      </c>
      <c r="AL230">
        <v>2</v>
      </c>
      <c r="AM230">
        <v>1</v>
      </c>
      <c r="AN230">
        <v>2</v>
      </c>
      <c r="AO230">
        <v>1</v>
      </c>
      <c r="AP230">
        <v>3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1</v>
      </c>
      <c r="AW230">
        <v>2</v>
      </c>
      <c r="AX230">
        <v>2</v>
      </c>
      <c r="AY230">
        <v>1</v>
      </c>
      <c r="AZ230">
        <v>2</v>
      </c>
      <c r="BA230">
        <v>1</v>
      </c>
      <c r="BB230">
        <v>3</v>
      </c>
      <c r="BC230">
        <v>1</v>
      </c>
      <c r="BD230">
        <v>2</v>
      </c>
      <c r="BE230">
        <v>1</v>
      </c>
      <c r="BF230">
        <v>2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3</v>
      </c>
      <c r="BO230">
        <v>1</v>
      </c>
      <c r="BP230">
        <v>1</v>
      </c>
      <c r="BQ230">
        <v>3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3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1</v>
      </c>
      <c r="CM230">
        <v>2</v>
      </c>
      <c r="CN230">
        <v>2</v>
      </c>
      <c r="CO230">
        <v>1</v>
      </c>
      <c r="CP230">
        <v>1</v>
      </c>
      <c r="CQ230">
        <v>2</v>
      </c>
      <c r="CR230">
        <v>1</v>
      </c>
      <c r="CS230">
        <v>1</v>
      </c>
      <c r="CT230">
        <v>1</v>
      </c>
      <c r="CU230">
        <v>1</v>
      </c>
    </row>
    <row r="231" spans="1:99" x14ac:dyDescent="0.35">
      <c r="A231">
        <v>1480341</v>
      </c>
      <c r="B231" s="3">
        <v>42155</v>
      </c>
      <c r="C231" t="s">
        <v>115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1</v>
      </c>
      <c r="J231">
        <v>2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1</v>
      </c>
      <c r="AD231">
        <v>1</v>
      </c>
      <c r="AE231">
        <v>2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3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2</v>
      </c>
      <c r="AX231">
        <v>1</v>
      </c>
      <c r="AY231">
        <v>2</v>
      </c>
      <c r="AZ231">
        <v>1</v>
      </c>
      <c r="BA231">
        <v>1</v>
      </c>
      <c r="BB231">
        <v>3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2</v>
      </c>
      <c r="BN231">
        <v>1</v>
      </c>
      <c r="BO231">
        <v>1</v>
      </c>
      <c r="BP231">
        <v>2</v>
      </c>
      <c r="BQ231">
        <v>3</v>
      </c>
      <c r="BR231">
        <v>2</v>
      </c>
      <c r="BS231">
        <v>1</v>
      </c>
      <c r="BT231">
        <v>3</v>
      </c>
      <c r="BU231">
        <v>1</v>
      </c>
      <c r="BV231">
        <v>2</v>
      </c>
      <c r="BW231">
        <v>2</v>
      </c>
      <c r="BX231">
        <v>1</v>
      </c>
      <c r="BY231">
        <v>1</v>
      </c>
      <c r="BZ231">
        <v>3</v>
      </c>
      <c r="CA231">
        <v>2</v>
      </c>
      <c r="CB231">
        <v>1</v>
      </c>
      <c r="CC231">
        <v>2</v>
      </c>
      <c r="CD231">
        <v>1</v>
      </c>
      <c r="CE231">
        <v>2</v>
      </c>
      <c r="CF231">
        <v>2</v>
      </c>
      <c r="CG231">
        <v>2</v>
      </c>
      <c r="CH231">
        <v>1</v>
      </c>
      <c r="CI231">
        <v>2</v>
      </c>
      <c r="CJ231">
        <v>2</v>
      </c>
      <c r="CK231">
        <v>1</v>
      </c>
      <c r="CL231">
        <v>2</v>
      </c>
      <c r="CM231">
        <v>1</v>
      </c>
      <c r="CN231">
        <v>2</v>
      </c>
      <c r="CO231">
        <v>2</v>
      </c>
      <c r="CP231">
        <v>1</v>
      </c>
      <c r="CQ231">
        <v>1</v>
      </c>
      <c r="CR231">
        <v>2</v>
      </c>
      <c r="CS231">
        <v>1</v>
      </c>
      <c r="CT231">
        <v>2</v>
      </c>
      <c r="CU231">
        <v>3</v>
      </c>
    </row>
    <row r="232" spans="1:99" x14ac:dyDescent="0.35">
      <c r="A232">
        <v>1480342</v>
      </c>
      <c r="B232" s="3">
        <v>42200</v>
      </c>
      <c r="C232" t="s">
        <v>116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2</v>
      </c>
      <c r="N232">
        <v>2</v>
      </c>
      <c r="O232">
        <v>3</v>
      </c>
      <c r="P232">
        <v>1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3</v>
      </c>
      <c r="AB232">
        <v>1</v>
      </c>
      <c r="AC232">
        <v>2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1</v>
      </c>
      <c r="AJ232">
        <v>3</v>
      </c>
      <c r="AK232">
        <v>1</v>
      </c>
      <c r="AL232">
        <v>1</v>
      </c>
      <c r="AM232">
        <v>3</v>
      </c>
      <c r="AN232">
        <v>2</v>
      </c>
      <c r="AO232">
        <v>2</v>
      </c>
      <c r="AP232">
        <v>3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3</v>
      </c>
      <c r="AW232">
        <v>2</v>
      </c>
      <c r="AX232">
        <v>2</v>
      </c>
      <c r="AY232">
        <v>2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2</v>
      </c>
      <c r="BF232">
        <v>2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1</v>
      </c>
      <c r="BO232">
        <v>1</v>
      </c>
      <c r="BP232">
        <v>1</v>
      </c>
      <c r="BQ232">
        <v>3</v>
      </c>
      <c r="BR232">
        <v>2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2</v>
      </c>
      <c r="BZ232">
        <v>2</v>
      </c>
      <c r="CA232">
        <v>1</v>
      </c>
      <c r="CB232">
        <v>2</v>
      </c>
      <c r="CC232">
        <v>3</v>
      </c>
      <c r="CD232">
        <v>1</v>
      </c>
      <c r="CE232">
        <v>1</v>
      </c>
      <c r="CF232">
        <v>2</v>
      </c>
      <c r="CG232">
        <v>1</v>
      </c>
      <c r="CH232">
        <v>2</v>
      </c>
      <c r="CI232">
        <v>2</v>
      </c>
      <c r="CJ232">
        <v>2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1</v>
      </c>
      <c r="CS232">
        <v>2</v>
      </c>
      <c r="CT232">
        <v>2</v>
      </c>
      <c r="CU232">
        <v>3</v>
      </c>
    </row>
    <row r="233" spans="1:99" x14ac:dyDescent="0.35">
      <c r="A233">
        <v>1480343</v>
      </c>
      <c r="B233" s="3">
        <v>42186</v>
      </c>
      <c r="C233" t="s">
        <v>115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2</v>
      </c>
      <c r="K233">
        <v>2</v>
      </c>
      <c r="L233">
        <v>1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3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3</v>
      </c>
      <c r="AH233">
        <v>1</v>
      </c>
      <c r="AI233">
        <v>1</v>
      </c>
      <c r="AJ233">
        <v>1</v>
      </c>
      <c r="AK233">
        <v>1</v>
      </c>
      <c r="AL233">
        <v>2</v>
      </c>
      <c r="AM233">
        <v>3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3</v>
      </c>
      <c r="BL233">
        <v>2</v>
      </c>
      <c r="BM233">
        <v>2</v>
      </c>
      <c r="BN233">
        <v>1</v>
      </c>
      <c r="BO233">
        <v>1</v>
      </c>
      <c r="BP233">
        <v>1</v>
      </c>
      <c r="BQ233">
        <v>2</v>
      </c>
      <c r="BR233">
        <v>1</v>
      </c>
      <c r="BS233">
        <v>1</v>
      </c>
      <c r="BT233">
        <v>1</v>
      </c>
      <c r="BU233">
        <v>2</v>
      </c>
      <c r="BV233">
        <v>1</v>
      </c>
      <c r="BW233">
        <v>2</v>
      </c>
      <c r="BX233">
        <v>2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1</v>
      </c>
      <c r="CG233">
        <v>2</v>
      </c>
      <c r="CH233">
        <v>2</v>
      </c>
      <c r="CI233">
        <v>1</v>
      </c>
      <c r="CJ233">
        <v>2</v>
      </c>
      <c r="CK233">
        <v>2</v>
      </c>
      <c r="CL233">
        <v>2</v>
      </c>
      <c r="CM233">
        <v>2</v>
      </c>
      <c r="CN233">
        <v>1</v>
      </c>
      <c r="CO233">
        <v>3</v>
      </c>
      <c r="CP233">
        <v>1</v>
      </c>
      <c r="CQ233">
        <v>1</v>
      </c>
      <c r="CR233">
        <v>3</v>
      </c>
      <c r="CS233">
        <v>2</v>
      </c>
      <c r="CT233">
        <v>2</v>
      </c>
      <c r="CU233">
        <v>3</v>
      </c>
    </row>
    <row r="234" spans="1:99" x14ac:dyDescent="0.35">
      <c r="A234">
        <v>1480344</v>
      </c>
      <c r="B234" s="3">
        <v>42158</v>
      </c>
      <c r="C234" t="s">
        <v>115</v>
      </c>
      <c r="D234">
        <v>2</v>
      </c>
      <c r="E234">
        <v>2</v>
      </c>
      <c r="F234">
        <v>3</v>
      </c>
      <c r="G234">
        <v>2</v>
      </c>
      <c r="H234">
        <v>2</v>
      </c>
      <c r="I234">
        <v>1</v>
      </c>
      <c r="J234">
        <v>2</v>
      </c>
      <c r="K234">
        <v>1</v>
      </c>
      <c r="L234">
        <v>3</v>
      </c>
      <c r="M234">
        <v>1</v>
      </c>
      <c r="N234">
        <v>2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3</v>
      </c>
      <c r="Y234">
        <v>1</v>
      </c>
      <c r="Z234">
        <v>2</v>
      </c>
      <c r="AA234">
        <v>3</v>
      </c>
      <c r="AB234">
        <v>2</v>
      </c>
      <c r="AC234">
        <v>1</v>
      </c>
      <c r="AD234">
        <v>3</v>
      </c>
      <c r="AE234">
        <v>1</v>
      </c>
      <c r="AF234">
        <v>2</v>
      </c>
      <c r="AG234">
        <v>3</v>
      </c>
      <c r="AH234">
        <v>1</v>
      </c>
      <c r="AI234">
        <v>1</v>
      </c>
      <c r="AJ234">
        <v>2</v>
      </c>
      <c r="AK234">
        <v>2</v>
      </c>
      <c r="AL234">
        <v>2</v>
      </c>
      <c r="AM234">
        <v>3</v>
      </c>
      <c r="AN234">
        <v>2</v>
      </c>
      <c r="AO234">
        <v>1</v>
      </c>
      <c r="AP234">
        <v>3</v>
      </c>
      <c r="AQ234">
        <v>1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3</v>
      </c>
      <c r="AZ234">
        <v>2</v>
      </c>
      <c r="BA234">
        <v>2</v>
      </c>
      <c r="BB234">
        <v>1</v>
      </c>
      <c r="BC234">
        <v>1</v>
      </c>
      <c r="BD234">
        <v>2</v>
      </c>
      <c r="BE234">
        <v>3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1</v>
      </c>
      <c r="BM234">
        <v>1</v>
      </c>
      <c r="BN234">
        <v>3</v>
      </c>
      <c r="BO234">
        <v>1</v>
      </c>
      <c r="BP234">
        <v>1</v>
      </c>
      <c r="BQ234">
        <v>3</v>
      </c>
      <c r="BR234">
        <v>2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2</v>
      </c>
      <c r="BY234">
        <v>2</v>
      </c>
      <c r="BZ234">
        <v>3</v>
      </c>
      <c r="CA234">
        <v>1</v>
      </c>
      <c r="CB234">
        <v>2</v>
      </c>
      <c r="CC234">
        <v>2</v>
      </c>
      <c r="CD234">
        <v>1</v>
      </c>
      <c r="CE234">
        <v>1</v>
      </c>
      <c r="CF234">
        <v>1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3</v>
      </c>
      <c r="CS234">
        <v>1</v>
      </c>
      <c r="CT234">
        <v>2</v>
      </c>
      <c r="CU234">
        <v>2</v>
      </c>
    </row>
    <row r="235" spans="1:99" x14ac:dyDescent="0.35">
      <c r="A235">
        <v>1480345</v>
      </c>
      <c r="B235" s="3">
        <v>42205</v>
      </c>
      <c r="C235" t="s">
        <v>115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3</v>
      </c>
      <c r="J235">
        <v>1</v>
      </c>
      <c r="K235">
        <v>1</v>
      </c>
      <c r="L235">
        <v>3</v>
      </c>
      <c r="M235">
        <v>1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3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3</v>
      </c>
      <c r="AK235">
        <v>1</v>
      </c>
      <c r="AL235">
        <v>2</v>
      </c>
      <c r="AM235">
        <v>1</v>
      </c>
      <c r="AN235">
        <v>2</v>
      </c>
      <c r="AO235">
        <v>1</v>
      </c>
      <c r="AP235">
        <v>1</v>
      </c>
      <c r="AQ235">
        <v>1</v>
      </c>
      <c r="AR235">
        <v>2</v>
      </c>
      <c r="AS235">
        <v>1</v>
      </c>
      <c r="AT235">
        <v>2</v>
      </c>
      <c r="AU235">
        <v>1</v>
      </c>
      <c r="AV235">
        <v>3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1</v>
      </c>
      <c r="BH235">
        <v>3</v>
      </c>
      <c r="BI235">
        <v>2</v>
      </c>
      <c r="BJ235">
        <v>2</v>
      </c>
      <c r="BK235">
        <v>3</v>
      </c>
      <c r="BL235">
        <v>1</v>
      </c>
      <c r="BM235">
        <v>1</v>
      </c>
      <c r="BN235">
        <v>3</v>
      </c>
      <c r="BO235">
        <v>2</v>
      </c>
      <c r="BP235">
        <v>2</v>
      </c>
      <c r="BQ235">
        <v>3</v>
      </c>
      <c r="BR235">
        <v>2</v>
      </c>
      <c r="BS235">
        <v>2</v>
      </c>
      <c r="BT235">
        <v>3</v>
      </c>
      <c r="BU235">
        <v>2</v>
      </c>
      <c r="BV235">
        <v>1</v>
      </c>
      <c r="BW235">
        <v>3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1</v>
      </c>
      <c r="CF235">
        <v>2</v>
      </c>
      <c r="CG235">
        <v>1</v>
      </c>
      <c r="CH235">
        <v>2</v>
      </c>
      <c r="CI235">
        <v>1</v>
      </c>
      <c r="CJ235">
        <v>2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3</v>
      </c>
      <c r="CS235">
        <v>2</v>
      </c>
      <c r="CT235">
        <v>2</v>
      </c>
      <c r="CU235">
        <v>1</v>
      </c>
    </row>
    <row r="236" spans="1:99" x14ac:dyDescent="0.35">
      <c r="A236">
        <v>1480346</v>
      </c>
      <c r="B236" s="3">
        <v>42171</v>
      </c>
      <c r="C236" t="s">
        <v>116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2</v>
      </c>
      <c r="L236">
        <v>3</v>
      </c>
      <c r="M236">
        <v>1</v>
      </c>
      <c r="N236">
        <v>1</v>
      </c>
      <c r="O236">
        <v>2</v>
      </c>
      <c r="P236">
        <v>1</v>
      </c>
      <c r="Q236">
        <v>2</v>
      </c>
      <c r="R236">
        <v>3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2</v>
      </c>
      <c r="AC236">
        <v>2</v>
      </c>
      <c r="AD236">
        <v>1</v>
      </c>
      <c r="AE236">
        <v>1</v>
      </c>
      <c r="AF236">
        <v>2</v>
      </c>
      <c r="AG236">
        <v>1</v>
      </c>
      <c r="AH236">
        <v>1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1</v>
      </c>
      <c r="AO236">
        <v>1</v>
      </c>
      <c r="AP236">
        <v>3</v>
      </c>
      <c r="AQ236">
        <v>1</v>
      </c>
      <c r="AR236">
        <v>1</v>
      </c>
      <c r="AS236">
        <v>3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2</v>
      </c>
      <c r="AZ236">
        <v>2</v>
      </c>
      <c r="BA236">
        <v>1</v>
      </c>
      <c r="BB236">
        <v>3</v>
      </c>
      <c r="BC236">
        <v>2</v>
      </c>
      <c r="BD236">
        <v>1</v>
      </c>
      <c r="BE236">
        <v>3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2</v>
      </c>
      <c r="BL236">
        <v>1</v>
      </c>
      <c r="BM236">
        <v>2</v>
      </c>
      <c r="BN236">
        <v>3</v>
      </c>
      <c r="BO236">
        <v>1</v>
      </c>
      <c r="BP236">
        <v>1</v>
      </c>
      <c r="BQ236">
        <v>3</v>
      </c>
      <c r="BR236">
        <v>2</v>
      </c>
      <c r="BS236">
        <v>1</v>
      </c>
      <c r="BT236">
        <v>3</v>
      </c>
      <c r="BU236">
        <v>1</v>
      </c>
      <c r="BV236">
        <v>2</v>
      </c>
      <c r="BW236">
        <v>2</v>
      </c>
      <c r="BX236">
        <v>2</v>
      </c>
      <c r="BY236">
        <v>2</v>
      </c>
      <c r="BZ236">
        <v>3</v>
      </c>
      <c r="CA236">
        <v>2</v>
      </c>
      <c r="CB236">
        <v>1</v>
      </c>
      <c r="CC236">
        <v>3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2</v>
      </c>
      <c r="CQ236">
        <v>2</v>
      </c>
      <c r="CR236">
        <v>1</v>
      </c>
      <c r="CS236">
        <v>1</v>
      </c>
      <c r="CT236">
        <v>1</v>
      </c>
      <c r="CU236">
        <v>2</v>
      </c>
    </row>
    <row r="237" spans="1:99" x14ac:dyDescent="0.35">
      <c r="A237">
        <v>1480347</v>
      </c>
      <c r="B237" s="3">
        <v>42166</v>
      </c>
      <c r="C237" t="s">
        <v>115</v>
      </c>
      <c r="D237">
        <v>1</v>
      </c>
      <c r="E237">
        <v>1</v>
      </c>
      <c r="F237">
        <v>1</v>
      </c>
      <c r="G237">
        <v>2</v>
      </c>
      <c r="H237">
        <v>1</v>
      </c>
      <c r="I237">
        <v>2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3</v>
      </c>
      <c r="AE237">
        <v>1</v>
      </c>
      <c r="AF237">
        <v>1</v>
      </c>
      <c r="AG237">
        <v>3</v>
      </c>
      <c r="AH237">
        <v>1</v>
      </c>
      <c r="AI237">
        <v>2</v>
      </c>
      <c r="AJ237">
        <v>2</v>
      </c>
      <c r="AK237">
        <v>2</v>
      </c>
      <c r="AL237">
        <v>1</v>
      </c>
      <c r="AM237">
        <v>3</v>
      </c>
      <c r="AN237">
        <v>1</v>
      </c>
      <c r="AO237">
        <v>1</v>
      </c>
      <c r="AP237">
        <v>2</v>
      </c>
      <c r="AQ237">
        <v>1</v>
      </c>
      <c r="AR237">
        <v>1</v>
      </c>
      <c r="AS237">
        <v>3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3</v>
      </c>
      <c r="AZ237">
        <v>2</v>
      </c>
      <c r="BA237">
        <v>1</v>
      </c>
      <c r="BB237">
        <v>2</v>
      </c>
      <c r="BC237">
        <v>1</v>
      </c>
      <c r="BD237">
        <v>2</v>
      </c>
      <c r="BE237">
        <v>3</v>
      </c>
      <c r="BF237">
        <v>1</v>
      </c>
      <c r="BG237">
        <v>2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2</v>
      </c>
      <c r="BP237">
        <v>2</v>
      </c>
      <c r="BQ237">
        <v>3</v>
      </c>
      <c r="BR237">
        <v>1</v>
      </c>
      <c r="BS237">
        <v>2</v>
      </c>
      <c r="BT237">
        <v>1</v>
      </c>
      <c r="BU237">
        <v>2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1</v>
      </c>
      <c r="CF237">
        <v>1</v>
      </c>
      <c r="CG237">
        <v>2</v>
      </c>
      <c r="CH237">
        <v>2</v>
      </c>
      <c r="CI237">
        <v>3</v>
      </c>
      <c r="CJ237">
        <v>2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1</v>
      </c>
      <c r="CU237">
        <v>1</v>
      </c>
    </row>
    <row r="238" spans="1:99" x14ac:dyDescent="0.35">
      <c r="A238">
        <v>1480348</v>
      </c>
      <c r="B238" s="3">
        <v>42145</v>
      </c>
      <c r="C238" t="s">
        <v>116</v>
      </c>
      <c r="D238">
        <v>1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2</v>
      </c>
      <c r="K238">
        <v>2</v>
      </c>
      <c r="L238">
        <v>3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3</v>
      </c>
      <c r="AB238">
        <v>2</v>
      </c>
      <c r="AC238">
        <v>2</v>
      </c>
      <c r="AD238">
        <v>1</v>
      </c>
      <c r="AE238">
        <v>2</v>
      </c>
      <c r="AF238">
        <v>2</v>
      </c>
      <c r="AG238">
        <v>1</v>
      </c>
      <c r="AH238">
        <v>1</v>
      </c>
      <c r="AI238">
        <v>2</v>
      </c>
      <c r="AJ238">
        <v>1</v>
      </c>
      <c r="AK238">
        <v>2</v>
      </c>
      <c r="AL238">
        <v>1</v>
      </c>
      <c r="AM238">
        <v>2</v>
      </c>
      <c r="AN238">
        <v>2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1</v>
      </c>
      <c r="BF238">
        <v>2</v>
      </c>
      <c r="BG238">
        <v>1</v>
      </c>
      <c r="BH238">
        <v>3</v>
      </c>
      <c r="BI238">
        <v>1</v>
      </c>
      <c r="BJ238">
        <v>1</v>
      </c>
      <c r="BK238">
        <v>3</v>
      </c>
      <c r="BL238">
        <v>1</v>
      </c>
      <c r="BM238">
        <v>1</v>
      </c>
      <c r="BN238">
        <v>3</v>
      </c>
      <c r="BO238">
        <v>1</v>
      </c>
      <c r="BP238">
        <v>1</v>
      </c>
      <c r="BQ238">
        <v>1</v>
      </c>
      <c r="BR238">
        <v>1</v>
      </c>
      <c r="BS238">
        <v>2</v>
      </c>
      <c r="BT238">
        <v>3</v>
      </c>
      <c r="BU238">
        <v>2</v>
      </c>
      <c r="BV238">
        <v>2</v>
      </c>
      <c r="BW238">
        <v>3</v>
      </c>
      <c r="BX238">
        <v>1</v>
      </c>
      <c r="BY238">
        <v>1</v>
      </c>
      <c r="BZ238">
        <v>3</v>
      </c>
      <c r="CA238">
        <v>2</v>
      </c>
      <c r="CB238">
        <v>1</v>
      </c>
      <c r="CC238">
        <v>2</v>
      </c>
      <c r="CD238">
        <v>1</v>
      </c>
      <c r="CE238">
        <v>2</v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2</v>
      </c>
      <c r="CL238">
        <v>3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3</v>
      </c>
      <c r="CS238">
        <v>2</v>
      </c>
      <c r="CT238">
        <v>2</v>
      </c>
      <c r="CU238">
        <v>2</v>
      </c>
    </row>
    <row r="239" spans="1:99" x14ac:dyDescent="0.35">
      <c r="A239">
        <v>1480349</v>
      </c>
      <c r="B239" s="3">
        <v>42187</v>
      </c>
      <c r="C239" t="s">
        <v>114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1</v>
      </c>
      <c r="Q239">
        <v>1</v>
      </c>
      <c r="R239">
        <v>2</v>
      </c>
      <c r="S239">
        <v>1</v>
      </c>
      <c r="T239">
        <v>2</v>
      </c>
      <c r="U239">
        <v>2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2</v>
      </c>
      <c r="AE239">
        <v>2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1</v>
      </c>
      <c r="AL239">
        <v>2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1</v>
      </c>
      <c r="AX239">
        <v>2</v>
      </c>
      <c r="AY239">
        <v>3</v>
      </c>
      <c r="AZ239">
        <v>2</v>
      </c>
      <c r="BA239">
        <v>1</v>
      </c>
      <c r="BB239">
        <v>3</v>
      </c>
      <c r="BC239">
        <v>2</v>
      </c>
      <c r="BD239">
        <v>2</v>
      </c>
      <c r="BE239">
        <v>1</v>
      </c>
      <c r="BF239">
        <v>1</v>
      </c>
      <c r="BG239">
        <v>2</v>
      </c>
      <c r="BH239">
        <v>3</v>
      </c>
      <c r="BI239">
        <v>2</v>
      </c>
      <c r="BJ239">
        <v>2</v>
      </c>
      <c r="BK239">
        <v>3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2</v>
      </c>
      <c r="BX239">
        <v>1</v>
      </c>
      <c r="BY239">
        <v>2</v>
      </c>
      <c r="BZ239">
        <v>1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3</v>
      </c>
      <c r="CJ239">
        <v>2</v>
      </c>
      <c r="CK239">
        <v>2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1</v>
      </c>
      <c r="CS239">
        <v>1</v>
      </c>
      <c r="CT239">
        <v>2</v>
      </c>
      <c r="CU239">
        <v>1</v>
      </c>
    </row>
    <row r="240" spans="1:99" x14ac:dyDescent="0.35">
      <c r="A240">
        <v>1480350</v>
      </c>
      <c r="B240" s="3">
        <v>42168</v>
      </c>
      <c r="C240" t="s">
        <v>115</v>
      </c>
      <c r="D240">
        <v>2</v>
      </c>
      <c r="E240">
        <v>1</v>
      </c>
      <c r="F240">
        <v>3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3</v>
      </c>
      <c r="M240">
        <v>1</v>
      </c>
      <c r="N240">
        <v>1</v>
      </c>
      <c r="O240">
        <v>3</v>
      </c>
      <c r="P240">
        <v>2</v>
      </c>
      <c r="Q240">
        <v>2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1</v>
      </c>
      <c r="AD240">
        <v>3</v>
      </c>
      <c r="AE240">
        <v>2</v>
      </c>
      <c r="AF240">
        <v>2</v>
      </c>
      <c r="AG240">
        <v>2</v>
      </c>
      <c r="AH240">
        <v>1</v>
      </c>
      <c r="AI240">
        <v>1</v>
      </c>
      <c r="AJ240">
        <v>3</v>
      </c>
      <c r="AK240">
        <v>1</v>
      </c>
      <c r="AL240">
        <v>1</v>
      </c>
      <c r="AM240">
        <v>3</v>
      </c>
      <c r="AN240">
        <v>2</v>
      </c>
      <c r="AO240">
        <v>1</v>
      </c>
      <c r="AP240">
        <v>3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1</v>
      </c>
      <c r="AX240">
        <v>2</v>
      </c>
      <c r="AY240">
        <v>2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3</v>
      </c>
      <c r="BF240">
        <v>2</v>
      </c>
      <c r="BG240">
        <v>2</v>
      </c>
      <c r="BH240">
        <v>1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1</v>
      </c>
      <c r="BT240">
        <v>2</v>
      </c>
      <c r="BU240">
        <v>1</v>
      </c>
      <c r="BV240">
        <v>2</v>
      </c>
      <c r="BW240">
        <v>3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3</v>
      </c>
      <c r="CD240">
        <v>1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2</v>
      </c>
      <c r="CK240">
        <v>2</v>
      </c>
      <c r="CL240">
        <v>1</v>
      </c>
      <c r="CM240">
        <v>2</v>
      </c>
      <c r="CN240">
        <v>2</v>
      </c>
      <c r="CO240">
        <v>3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1</v>
      </c>
    </row>
    <row r="241" spans="1:99" x14ac:dyDescent="0.35">
      <c r="A241">
        <v>1480351</v>
      </c>
      <c r="B241" s="3">
        <v>42192</v>
      </c>
      <c r="C241" t="s">
        <v>116</v>
      </c>
      <c r="D241">
        <v>1</v>
      </c>
      <c r="E241">
        <v>2</v>
      </c>
      <c r="F241">
        <v>1</v>
      </c>
      <c r="G241">
        <v>2</v>
      </c>
      <c r="H241">
        <v>1</v>
      </c>
      <c r="I241">
        <v>3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2</v>
      </c>
      <c r="W241">
        <v>2</v>
      </c>
      <c r="X241">
        <v>3</v>
      </c>
      <c r="Y241">
        <v>1</v>
      </c>
      <c r="Z241">
        <v>1</v>
      </c>
      <c r="AA241">
        <v>1</v>
      </c>
      <c r="AB241">
        <v>2</v>
      </c>
      <c r="AC241">
        <v>2</v>
      </c>
      <c r="AD241">
        <v>3</v>
      </c>
      <c r="AE241">
        <v>2</v>
      </c>
      <c r="AF241">
        <v>1</v>
      </c>
      <c r="AG241">
        <v>2</v>
      </c>
      <c r="AH241">
        <v>1</v>
      </c>
      <c r="AI241">
        <v>1</v>
      </c>
      <c r="AJ241">
        <v>2</v>
      </c>
      <c r="AK241">
        <v>2</v>
      </c>
      <c r="AL241">
        <v>1</v>
      </c>
      <c r="AM241">
        <v>3</v>
      </c>
      <c r="AN241">
        <v>1</v>
      </c>
      <c r="AO241">
        <v>1</v>
      </c>
      <c r="AP241">
        <v>2</v>
      </c>
      <c r="AQ241">
        <v>2</v>
      </c>
      <c r="AR241">
        <v>1</v>
      </c>
      <c r="AS241">
        <v>3</v>
      </c>
      <c r="AT241">
        <v>2</v>
      </c>
      <c r="AU241">
        <v>2</v>
      </c>
      <c r="AV241">
        <v>1</v>
      </c>
      <c r="AW241">
        <v>1</v>
      </c>
      <c r="AX241">
        <v>1</v>
      </c>
      <c r="AY241">
        <v>3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1</v>
      </c>
      <c r="BF241">
        <v>1</v>
      </c>
      <c r="BG241">
        <v>2</v>
      </c>
      <c r="BH241">
        <v>2</v>
      </c>
      <c r="BI241">
        <v>2</v>
      </c>
      <c r="BJ241">
        <v>1</v>
      </c>
      <c r="BK241">
        <v>3</v>
      </c>
      <c r="BL241">
        <v>1</v>
      </c>
      <c r="BM241">
        <v>2</v>
      </c>
      <c r="BN241">
        <v>1</v>
      </c>
      <c r="BO241">
        <v>2</v>
      </c>
      <c r="BP241">
        <v>2</v>
      </c>
      <c r="BQ241">
        <v>1</v>
      </c>
      <c r="BR241">
        <v>1</v>
      </c>
      <c r="BS241">
        <v>1</v>
      </c>
      <c r="BT241">
        <v>2</v>
      </c>
      <c r="BU241">
        <v>1</v>
      </c>
      <c r="BV241">
        <v>2</v>
      </c>
      <c r="BW241">
        <v>3</v>
      </c>
      <c r="BX241">
        <v>1</v>
      </c>
      <c r="BY241">
        <v>2</v>
      </c>
      <c r="BZ241">
        <v>1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2</v>
      </c>
      <c r="CH241">
        <v>1</v>
      </c>
      <c r="CI241">
        <v>3</v>
      </c>
      <c r="CJ241">
        <v>2</v>
      </c>
      <c r="CK241">
        <v>2</v>
      </c>
      <c r="CL241">
        <v>1</v>
      </c>
      <c r="CM241">
        <v>1</v>
      </c>
      <c r="CN241">
        <v>2</v>
      </c>
      <c r="CO241">
        <v>1</v>
      </c>
      <c r="CP241">
        <v>2</v>
      </c>
      <c r="CQ241">
        <v>1</v>
      </c>
      <c r="CR241">
        <v>3</v>
      </c>
      <c r="CS241">
        <v>2</v>
      </c>
      <c r="CT241">
        <v>1</v>
      </c>
      <c r="CU241">
        <v>1</v>
      </c>
    </row>
    <row r="242" spans="1:99" x14ac:dyDescent="0.35">
      <c r="A242">
        <v>1480352</v>
      </c>
      <c r="B242" s="3">
        <v>42167</v>
      </c>
      <c r="C242" t="s">
        <v>116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3</v>
      </c>
      <c r="M242">
        <v>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3</v>
      </c>
      <c r="Y242">
        <v>1</v>
      </c>
      <c r="Z242">
        <v>1</v>
      </c>
      <c r="AA242">
        <v>2</v>
      </c>
      <c r="AB242">
        <v>2</v>
      </c>
      <c r="AC242">
        <v>2</v>
      </c>
      <c r="AD242">
        <v>3</v>
      </c>
      <c r="AE242">
        <v>2</v>
      </c>
      <c r="AF242">
        <v>2</v>
      </c>
      <c r="AG242">
        <v>1</v>
      </c>
      <c r="AH242">
        <v>2</v>
      </c>
      <c r="AI242">
        <v>2</v>
      </c>
      <c r="AJ242">
        <v>3</v>
      </c>
      <c r="AK242">
        <v>1</v>
      </c>
      <c r="AL242">
        <v>2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1</v>
      </c>
      <c r="BA242">
        <v>2</v>
      </c>
      <c r="BB242">
        <v>2</v>
      </c>
      <c r="BC242">
        <v>1</v>
      </c>
      <c r="BD242">
        <v>1</v>
      </c>
      <c r="BE242">
        <v>3</v>
      </c>
      <c r="BF242">
        <v>1</v>
      </c>
      <c r="BG242">
        <v>2</v>
      </c>
      <c r="BH242">
        <v>1</v>
      </c>
      <c r="BI242">
        <v>2</v>
      </c>
      <c r="BJ242">
        <v>2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1</v>
      </c>
      <c r="BQ242">
        <v>3</v>
      </c>
      <c r="BR242">
        <v>1</v>
      </c>
      <c r="BS242">
        <v>2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3</v>
      </c>
      <c r="CA242">
        <v>1</v>
      </c>
      <c r="CB242">
        <v>1</v>
      </c>
      <c r="CC242">
        <v>2</v>
      </c>
      <c r="CD242">
        <v>1</v>
      </c>
      <c r="CE242">
        <v>2</v>
      </c>
      <c r="CF242">
        <v>3</v>
      </c>
      <c r="CG242">
        <v>2</v>
      </c>
      <c r="CH242">
        <v>2</v>
      </c>
      <c r="CI242">
        <v>1</v>
      </c>
      <c r="CJ242">
        <v>2</v>
      </c>
      <c r="CK242">
        <v>1</v>
      </c>
      <c r="CL242">
        <v>3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3</v>
      </c>
      <c r="CS242">
        <v>1</v>
      </c>
      <c r="CT242">
        <v>1</v>
      </c>
      <c r="CU242">
        <v>3</v>
      </c>
    </row>
    <row r="243" spans="1:99" x14ac:dyDescent="0.35">
      <c r="A243">
        <v>1480353</v>
      </c>
      <c r="B243" s="3">
        <v>42166</v>
      </c>
      <c r="C243" t="s">
        <v>114</v>
      </c>
      <c r="D243">
        <v>2</v>
      </c>
      <c r="E243">
        <v>1</v>
      </c>
      <c r="F243">
        <v>1</v>
      </c>
      <c r="G243">
        <v>2</v>
      </c>
      <c r="H243">
        <v>2</v>
      </c>
      <c r="I243">
        <v>2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3</v>
      </c>
      <c r="V243">
        <v>1</v>
      </c>
      <c r="W243">
        <v>1</v>
      </c>
      <c r="X243">
        <v>3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3</v>
      </c>
      <c r="AK243">
        <v>2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1</v>
      </c>
      <c r="AR243">
        <v>1</v>
      </c>
      <c r="AS243">
        <v>3</v>
      </c>
      <c r="AT243">
        <v>2</v>
      </c>
      <c r="AU243">
        <v>2</v>
      </c>
      <c r="AV243">
        <v>3</v>
      </c>
      <c r="AW243">
        <v>2</v>
      </c>
      <c r="AX243">
        <v>2</v>
      </c>
      <c r="AY243">
        <v>1</v>
      </c>
      <c r="AZ243">
        <v>2</v>
      </c>
      <c r="BA243">
        <v>1</v>
      </c>
      <c r="BB243">
        <v>1</v>
      </c>
      <c r="BC243">
        <v>2</v>
      </c>
      <c r="BD243">
        <v>1</v>
      </c>
      <c r="BE243">
        <v>3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</v>
      </c>
      <c r="BO243">
        <v>1</v>
      </c>
      <c r="BP243">
        <v>2</v>
      </c>
      <c r="BQ243">
        <v>2</v>
      </c>
      <c r="BR243">
        <v>2</v>
      </c>
      <c r="BS243">
        <v>1</v>
      </c>
      <c r="BT243">
        <v>3</v>
      </c>
      <c r="BU243">
        <v>1</v>
      </c>
      <c r="BV243">
        <v>2</v>
      </c>
      <c r="BW243">
        <v>2</v>
      </c>
      <c r="BX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2</v>
      </c>
      <c r="CF243">
        <v>2</v>
      </c>
      <c r="CG243">
        <v>2</v>
      </c>
      <c r="CH243">
        <v>1</v>
      </c>
      <c r="CI243">
        <v>1</v>
      </c>
      <c r="CJ243">
        <v>2</v>
      </c>
      <c r="CK243">
        <v>1</v>
      </c>
      <c r="CL243">
        <v>3</v>
      </c>
      <c r="CM243">
        <v>1</v>
      </c>
      <c r="CN243">
        <v>1</v>
      </c>
      <c r="CO243">
        <v>3</v>
      </c>
      <c r="CP243">
        <v>1</v>
      </c>
      <c r="CQ243">
        <v>2</v>
      </c>
      <c r="CR243">
        <v>3</v>
      </c>
      <c r="CS243">
        <v>2</v>
      </c>
      <c r="CT243">
        <v>1</v>
      </c>
      <c r="CU243">
        <v>2</v>
      </c>
    </row>
    <row r="244" spans="1:99" x14ac:dyDescent="0.35">
      <c r="A244">
        <v>1480354</v>
      </c>
      <c r="B244" s="3">
        <v>42145</v>
      </c>
      <c r="C244" t="s">
        <v>116</v>
      </c>
      <c r="D244">
        <v>1</v>
      </c>
      <c r="E244">
        <v>1</v>
      </c>
      <c r="F244">
        <v>3</v>
      </c>
      <c r="G244">
        <v>1</v>
      </c>
      <c r="H244">
        <v>2</v>
      </c>
      <c r="I244">
        <v>3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3</v>
      </c>
      <c r="P244">
        <v>1</v>
      </c>
      <c r="Q244">
        <v>2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1</v>
      </c>
      <c r="Z244">
        <v>2</v>
      </c>
      <c r="AA244">
        <v>2</v>
      </c>
      <c r="AB244">
        <v>1</v>
      </c>
      <c r="AC244">
        <v>2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2</v>
      </c>
      <c r="AP244">
        <v>3</v>
      </c>
      <c r="AQ244">
        <v>1</v>
      </c>
      <c r="AR244">
        <v>2</v>
      </c>
      <c r="AS244">
        <v>3</v>
      </c>
      <c r="AT244">
        <v>2</v>
      </c>
      <c r="AU244">
        <v>2</v>
      </c>
      <c r="AV244">
        <v>1</v>
      </c>
      <c r="AW244">
        <v>1</v>
      </c>
      <c r="AX244">
        <v>2</v>
      </c>
      <c r="AY244">
        <v>2</v>
      </c>
      <c r="AZ244">
        <v>1</v>
      </c>
      <c r="BA244">
        <v>1</v>
      </c>
      <c r="BB244">
        <v>2</v>
      </c>
      <c r="BC244">
        <v>2</v>
      </c>
      <c r="BD244">
        <v>1</v>
      </c>
      <c r="BE244">
        <v>2</v>
      </c>
      <c r="BF244">
        <v>1</v>
      </c>
      <c r="BG244">
        <v>2</v>
      </c>
      <c r="BH244">
        <v>3</v>
      </c>
      <c r="BI244">
        <v>1</v>
      </c>
      <c r="BJ244">
        <v>1</v>
      </c>
      <c r="BK244">
        <v>1</v>
      </c>
      <c r="BL244">
        <v>2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1</v>
      </c>
      <c r="BS244">
        <v>2</v>
      </c>
      <c r="BT244">
        <v>2</v>
      </c>
      <c r="BU244">
        <v>1</v>
      </c>
      <c r="BV244">
        <v>1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1</v>
      </c>
      <c r="CG244">
        <v>2</v>
      </c>
      <c r="CH244">
        <v>2</v>
      </c>
      <c r="CI244">
        <v>3</v>
      </c>
      <c r="CJ244">
        <v>2</v>
      </c>
      <c r="CK244">
        <v>1</v>
      </c>
      <c r="CL244">
        <v>2</v>
      </c>
      <c r="CM244">
        <v>1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1</v>
      </c>
      <c r="CT244">
        <v>2</v>
      </c>
      <c r="CU244">
        <v>1</v>
      </c>
    </row>
    <row r="245" spans="1:99" x14ac:dyDescent="0.35">
      <c r="A245">
        <v>1480355</v>
      </c>
      <c r="B245" s="3">
        <v>42149</v>
      </c>
      <c r="C245" t="s">
        <v>115</v>
      </c>
      <c r="D245">
        <v>2</v>
      </c>
      <c r="E245">
        <v>2</v>
      </c>
      <c r="F245">
        <v>1</v>
      </c>
      <c r="G245">
        <v>1</v>
      </c>
      <c r="H245">
        <v>2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3</v>
      </c>
      <c r="Y245">
        <v>2</v>
      </c>
      <c r="Z245">
        <v>2</v>
      </c>
      <c r="AA245">
        <v>2</v>
      </c>
      <c r="AB245">
        <v>1</v>
      </c>
      <c r="AC245">
        <v>2</v>
      </c>
      <c r="AD245">
        <v>2</v>
      </c>
      <c r="AE245">
        <v>2</v>
      </c>
      <c r="AF245">
        <v>1</v>
      </c>
      <c r="AG245">
        <v>1</v>
      </c>
      <c r="AH245">
        <v>1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3</v>
      </c>
      <c r="AW245">
        <v>1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1</v>
      </c>
      <c r="BD245">
        <v>2</v>
      </c>
      <c r="BE245">
        <v>3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3</v>
      </c>
      <c r="BU245">
        <v>2</v>
      </c>
      <c r="BV245">
        <v>1</v>
      </c>
      <c r="BW245">
        <v>1</v>
      </c>
      <c r="BX245">
        <v>1</v>
      </c>
      <c r="BY245">
        <v>1</v>
      </c>
      <c r="BZ245">
        <v>2</v>
      </c>
      <c r="CA245">
        <v>1</v>
      </c>
      <c r="CB245">
        <v>2</v>
      </c>
      <c r="CC245">
        <v>2</v>
      </c>
      <c r="CD245">
        <v>2</v>
      </c>
      <c r="CE245">
        <v>1</v>
      </c>
      <c r="CF245">
        <v>3</v>
      </c>
      <c r="CG245">
        <v>1</v>
      </c>
      <c r="CH245">
        <v>1</v>
      </c>
      <c r="CI245">
        <v>3</v>
      </c>
      <c r="CJ245">
        <v>2</v>
      </c>
      <c r="CK245">
        <v>1</v>
      </c>
      <c r="CL245">
        <v>1</v>
      </c>
      <c r="CM245">
        <v>2</v>
      </c>
      <c r="CN245">
        <v>1</v>
      </c>
      <c r="CO245">
        <v>2</v>
      </c>
      <c r="CP245">
        <v>2</v>
      </c>
      <c r="CQ245">
        <v>2</v>
      </c>
      <c r="CR245">
        <v>2</v>
      </c>
      <c r="CS245">
        <v>1</v>
      </c>
      <c r="CT245">
        <v>1</v>
      </c>
      <c r="CU245">
        <v>1</v>
      </c>
    </row>
    <row r="246" spans="1:99" x14ac:dyDescent="0.35">
      <c r="A246">
        <v>1480356</v>
      </c>
      <c r="B246" s="3">
        <v>42171</v>
      </c>
      <c r="C246" t="s">
        <v>115</v>
      </c>
      <c r="D246">
        <v>2</v>
      </c>
      <c r="E246">
        <v>1</v>
      </c>
      <c r="F246">
        <v>3</v>
      </c>
      <c r="G246">
        <v>2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1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3</v>
      </c>
      <c r="Y246">
        <v>2</v>
      </c>
      <c r="Z246">
        <v>2</v>
      </c>
      <c r="AA246">
        <v>3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3</v>
      </c>
      <c r="AN246">
        <v>2</v>
      </c>
      <c r="AO246">
        <v>2</v>
      </c>
      <c r="AP246">
        <v>1</v>
      </c>
      <c r="AQ246">
        <v>1</v>
      </c>
      <c r="AR246">
        <v>1</v>
      </c>
      <c r="AS246">
        <v>3</v>
      </c>
      <c r="AT246">
        <v>1</v>
      </c>
      <c r="AU246">
        <v>1</v>
      </c>
      <c r="AV246">
        <v>3</v>
      </c>
      <c r="AW246">
        <v>2</v>
      </c>
      <c r="AX246">
        <v>2</v>
      </c>
      <c r="AY246">
        <v>3</v>
      </c>
      <c r="AZ246">
        <v>1</v>
      </c>
      <c r="BA246">
        <v>1</v>
      </c>
      <c r="BB246">
        <v>3</v>
      </c>
      <c r="BC246">
        <v>1</v>
      </c>
      <c r="BD246">
        <v>2</v>
      </c>
      <c r="BE246">
        <v>1</v>
      </c>
      <c r="BF246">
        <v>2</v>
      </c>
      <c r="BG246">
        <v>1</v>
      </c>
      <c r="BH246">
        <v>2</v>
      </c>
      <c r="BI246">
        <v>2</v>
      </c>
      <c r="BJ246">
        <v>1</v>
      </c>
      <c r="BK246">
        <v>3</v>
      </c>
      <c r="BL246">
        <v>1</v>
      </c>
      <c r="BM246">
        <v>1</v>
      </c>
      <c r="BN246">
        <v>1</v>
      </c>
      <c r="BO246">
        <v>2</v>
      </c>
      <c r="BP246">
        <v>1</v>
      </c>
      <c r="BQ246">
        <v>2</v>
      </c>
      <c r="BR246">
        <v>2</v>
      </c>
      <c r="BS246">
        <v>2</v>
      </c>
      <c r="BT246">
        <v>1</v>
      </c>
      <c r="BU246">
        <v>2</v>
      </c>
      <c r="BV246">
        <v>1</v>
      </c>
      <c r="BW246">
        <v>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1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1</v>
      </c>
      <c r="CM246">
        <v>2</v>
      </c>
      <c r="CN246">
        <v>2</v>
      </c>
      <c r="CO246">
        <v>1</v>
      </c>
      <c r="CP246">
        <v>2</v>
      </c>
      <c r="CQ246">
        <v>1</v>
      </c>
      <c r="CR246">
        <v>3</v>
      </c>
      <c r="CS246">
        <v>1</v>
      </c>
      <c r="CT246">
        <v>2</v>
      </c>
      <c r="CU246">
        <v>2</v>
      </c>
    </row>
    <row r="247" spans="1:99" x14ac:dyDescent="0.35">
      <c r="A247">
        <v>1480357</v>
      </c>
      <c r="B247" s="3">
        <v>42173</v>
      </c>
      <c r="C247" t="s">
        <v>114</v>
      </c>
      <c r="D247">
        <v>1</v>
      </c>
      <c r="E247">
        <v>2</v>
      </c>
      <c r="F247">
        <v>3</v>
      </c>
      <c r="G247">
        <v>2</v>
      </c>
      <c r="H247">
        <v>2</v>
      </c>
      <c r="I247">
        <v>1</v>
      </c>
      <c r="J247">
        <v>2</v>
      </c>
      <c r="K247">
        <v>2</v>
      </c>
      <c r="L247">
        <v>2</v>
      </c>
      <c r="M247">
        <v>1</v>
      </c>
      <c r="N247">
        <v>1</v>
      </c>
      <c r="O247">
        <v>3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3</v>
      </c>
      <c r="Y247">
        <v>1</v>
      </c>
      <c r="Z247">
        <v>1</v>
      </c>
      <c r="AA247">
        <v>3</v>
      </c>
      <c r="AB247">
        <v>1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2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2</v>
      </c>
      <c r="AS247">
        <v>3</v>
      </c>
      <c r="AT247">
        <v>1</v>
      </c>
      <c r="AU247">
        <v>1</v>
      </c>
      <c r="AV247">
        <v>3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2</v>
      </c>
      <c r="BE247">
        <v>2</v>
      </c>
      <c r="BF247">
        <v>2</v>
      </c>
      <c r="BG247">
        <v>2</v>
      </c>
      <c r="BH247">
        <v>1</v>
      </c>
      <c r="BI247">
        <v>2</v>
      </c>
      <c r="BJ247">
        <v>2</v>
      </c>
      <c r="BK247">
        <v>3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1</v>
      </c>
      <c r="BR247">
        <v>1</v>
      </c>
      <c r="BS247">
        <v>2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1</v>
      </c>
      <c r="BZ247">
        <v>3</v>
      </c>
      <c r="CA247">
        <v>2</v>
      </c>
      <c r="CB247">
        <v>1</v>
      </c>
      <c r="CC247">
        <v>2</v>
      </c>
      <c r="CD247">
        <v>1</v>
      </c>
      <c r="CE247">
        <v>1</v>
      </c>
      <c r="CF247">
        <v>3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1</v>
      </c>
    </row>
    <row r="248" spans="1:99" x14ac:dyDescent="0.35">
      <c r="A248">
        <v>1480358</v>
      </c>
      <c r="B248" s="3">
        <v>42148</v>
      </c>
      <c r="C248" t="s">
        <v>116</v>
      </c>
      <c r="D248">
        <v>2</v>
      </c>
      <c r="E248">
        <v>2</v>
      </c>
      <c r="F248">
        <v>1</v>
      </c>
      <c r="G248">
        <v>2</v>
      </c>
      <c r="H248">
        <v>1</v>
      </c>
      <c r="I248">
        <v>2</v>
      </c>
      <c r="J248">
        <v>1</v>
      </c>
      <c r="K248">
        <v>1</v>
      </c>
      <c r="L248">
        <v>3</v>
      </c>
      <c r="M248">
        <v>2</v>
      </c>
      <c r="N248">
        <v>1</v>
      </c>
      <c r="O248">
        <v>3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3</v>
      </c>
      <c r="Y248">
        <v>1</v>
      </c>
      <c r="Z248">
        <v>1</v>
      </c>
      <c r="AA248">
        <v>3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1</v>
      </c>
      <c r="AM248">
        <v>3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3</v>
      </c>
      <c r="AT248">
        <v>2</v>
      </c>
      <c r="AU248">
        <v>1</v>
      </c>
      <c r="AV248">
        <v>2</v>
      </c>
      <c r="AW248">
        <v>1</v>
      </c>
      <c r="AX248">
        <v>2</v>
      </c>
      <c r="AY248">
        <v>1</v>
      </c>
      <c r="AZ248">
        <v>2</v>
      </c>
      <c r="BA248">
        <v>1</v>
      </c>
      <c r="BB248">
        <v>3</v>
      </c>
      <c r="BC248">
        <v>1</v>
      </c>
      <c r="BD248">
        <v>1</v>
      </c>
      <c r="BE248">
        <v>2</v>
      </c>
      <c r="BF248">
        <v>2</v>
      </c>
      <c r="BG248">
        <v>1</v>
      </c>
      <c r="BH248">
        <v>1</v>
      </c>
      <c r="BI248">
        <v>2</v>
      </c>
      <c r="BJ248">
        <v>2</v>
      </c>
      <c r="BK248">
        <v>3</v>
      </c>
      <c r="BL248">
        <v>1</v>
      </c>
      <c r="BM248">
        <v>1</v>
      </c>
      <c r="BN248">
        <v>1</v>
      </c>
      <c r="BO248">
        <v>2</v>
      </c>
      <c r="BP248">
        <v>2</v>
      </c>
      <c r="BQ248">
        <v>1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3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3</v>
      </c>
      <c r="CD248">
        <v>1</v>
      </c>
      <c r="CE248">
        <v>2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1</v>
      </c>
      <c r="CL248">
        <v>1</v>
      </c>
      <c r="CM248">
        <v>2</v>
      </c>
      <c r="CN248">
        <v>2</v>
      </c>
      <c r="CO248">
        <v>3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</row>
    <row r="249" spans="1:99" x14ac:dyDescent="0.35">
      <c r="A249">
        <v>1480359</v>
      </c>
      <c r="B249" s="3">
        <v>42162</v>
      </c>
      <c r="C249" t="s">
        <v>115</v>
      </c>
      <c r="D249">
        <v>1</v>
      </c>
      <c r="E249">
        <v>1</v>
      </c>
      <c r="F249">
        <v>3</v>
      </c>
      <c r="G249">
        <v>1</v>
      </c>
      <c r="H249">
        <v>2</v>
      </c>
      <c r="I249">
        <v>2</v>
      </c>
      <c r="J249">
        <v>2</v>
      </c>
      <c r="K249">
        <v>1</v>
      </c>
      <c r="L249">
        <v>3</v>
      </c>
      <c r="M249">
        <v>1</v>
      </c>
      <c r="N249">
        <v>1</v>
      </c>
      <c r="O249">
        <v>3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1</v>
      </c>
      <c r="AF249">
        <v>2</v>
      </c>
      <c r="AG249">
        <v>1</v>
      </c>
      <c r="AH249">
        <v>2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2</v>
      </c>
      <c r="AO249">
        <v>1</v>
      </c>
      <c r="AP249">
        <v>1</v>
      </c>
      <c r="AQ249">
        <v>1</v>
      </c>
      <c r="AR249">
        <v>2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1</v>
      </c>
      <c r="BG249">
        <v>2</v>
      </c>
      <c r="BH249">
        <v>1</v>
      </c>
      <c r="BI249">
        <v>2</v>
      </c>
      <c r="BJ249">
        <v>1</v>
      </c>
      <c r="BK249">
        <v>3</v>
      </c>
      <c r="BL249">
        <v>1</v>
      </c>
      <c r="BM249">
        <v>2</v>
      </c>
      <c r="BN249">
        <v>2</v>
      </c>
      <c r="BO249">
        <v>2</v>
      </c>
      <c r="BP249">
        <v>1</v>
      </c>
      <c r="BQ249">
        <v>1</v>
      </c>
      <c r="BR249">
        <v>2</v>
      </c>
      <c r="BS249">
        <v>1</v>
      </c>
      <c r="BT249">
        <v>2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1</v>
      </c>
      <c r="CA249">
        <v>2</v>
      </c>
      <c r="CB249">
        <v>2</v>
      </c>
      <c r="CC249">
        <v>1</v>
      </c>
      <c r="CD249">
        <v>1</v>
      </c>
      <c r="CE249">
        <v>1</v>
      </c>
      <c r="CF249">
        <v>3</v>
      </c>
      <c r="CG249">
        <v>2</v>
      </c>
      <c r="CH249">
        <v>2</v>
      </c>
      <c r="CI249">
        <v>3</v>
      </c>
      <c r="CJ249">
        <v>2</v>
      </c>
      <c r="CK249">
        <v>2</v>
      </c>
      <c r="CL249">
        <v>2</v>
      </c>
      <c r="CM249">
        <v>1</v>
      </c>
      <c r="CN249">
        <v>1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3</v>
      </c>
    </row>
    <row r="250" spans="1:99" x14ac:dyDescent="0.35">
      <c r="A250">
        <v>1480360</v>
      </c>
      <c r="B250" s="3">
        <v>42167</v>
      </c>
      <c r="C250" t="s">
        <v>116</v>
      </c>
      <c r="D250">
        <v>2</v>
      </c>
      <c r="E250">
        <v>2</v>
      </c>
      <c r="F250">
        <v>3</v>
      </c>
      <c r="G250">
        <v>1</v>
      </c>
      <c r="H250">
        <v>2</v>
      </c>
      <c r="I250">
        <v>2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2</v>
      </c>
      <c r="Q250">
        <v>2</v>
      </c>
      <c r="R250">
        <v>3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1</v>
      </c>
      <c r="AD250">
        <v>3</v>
      </c>
      <c r="AE250">
        <v>1</v>
      </c>
      <c r="AF250">
        <v>2</v>
      </c>
      <c r="AG250">
        <v>3</v>
      </c>
      <c r="AH250">
        <v>2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3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2</v>
      </c>
      <c r="BO250">
        <v>2</v>
      </c>
      <c r="BP250">
        <v>1</v>
      </c>
      <c r="BQ250">
        <v>3</v>
      </c>
      <c r="BR250">
        <v>2</v>
      </c>
      <c r="BS250">
        <v>2</v>
      </c>
      <c r="BT250">
        <v>1</v>
      </c>
      <c r="BU250">
        <v>1</v>
      </c>
      <c r="BV250">
        <v>2</v>
      </c>
      <c r="BW250">
        <v>1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3</v>
      </c>
      <c r="CD250">
        <v>1</v>
      </c>
      <c r="CE250">
        <v>1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1</v>
      </c>
      <c r="CL250">
        <v>2</v>
      </c>
      <c r="CM250">
        <v>2</v>
      </c>
      <c r="CN250">
        <v>2</v>
      </c>
      <c r="CO250">
        <v>1</v>
      </c>
      <c r="CP250">
        <v>2</v>
      </c>
      <c r="CQ250">
        <v>1</v>
      </c>
      <c r="CR250">
        <v>3</v>
      </c>
      <c r="CS250">
        <v>2</v>
      </c>
      <c r="CT250">
        <v>1</v>
      </c>
      <c r="CU250">
        <v>2</v>
      </c>
    </row>
    <row r="251" spans="1:99" x14ac:dyDescent="0.35">
      <c r="A251">
        <v>1480361</v>
      </c>
      <c r="B251" s="3">
        <v>42177</v>
      </c>
      <c r="C251" t="s">
        <v>116</v>
      </c>
      <c r="D251">
        <v>1</v>
      </c>
      <c r="E251">
        <v>1</v>
      </c>
      <c r="F251">
        <v>2</v>
      </c>
      <c r="G251">
        <v>1</v>
      </c>
      <c r="H251">
        <v>2</v>
      </c>
      <c r="I251">
        <v>3</v>
      </c>
      <c r="J251">
        <v>2</v>
      </c>
      <c r="K251">
        <v>1</v>
      </c>
      <c r="L251">
        <v>3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3</v>
      </c>
      <c r="S251">
        <v>1</v>
      </c>
      <c r="T251">
        <v>2</v>
      </c>
      <c r="U251">
        <v>3</v>
      </c>
      <c r="V251">
        <v>2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2</v>
      </c>
      <c r="AD251">
        <v>3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3</v>
      </c>
      <c r="AK251">
        <v>1</v>
      </c>
      <c r="AL251">
        <v>2</v>
      </c>
      <c r="AM251">
        <v>2</v>
      </c>
      <c r="AN251">
        <v>2</v>
      </c>
      <c r="AO251">
        <v>1</v>
      </c>
      <c r="AP251">
        <v>3</v>
      </c>
      <c r="AQ251">
        <v>1</v>
      </c>
      <c r="AR251">
        <v>1</v>
      </c>
      <c r="AS251">
        <v>1</v>
      </c>
      <c r="AT251">
        <v>2</v>
      </c>
      <c r="AU251">
        <v>1</v>
      </c>
      <c r="AV251">
        <v>1</v>
      </c>
      <c r="AW251">
        <v>1</v>
      </c>
      <c r="AX251">
        <v>1</v>
      </c>
      <c r="AY251">
        <v>3</v>
      </c>
      <c r="AZ251">
        <v>1</v>
      </c>
      <c r="BA251">
        <v>1</v>
      </c>
      <c r="BB251">
        <v>3</v>
      </c>
      <c r="BC251">
        <v>2</v>
      </c>
      <c r="BD251">
        <v>2</v>
      </c>
      <c r="BE251">
        <v>3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3</v>
      </c>
      <c r="BL251">
        <v>2</v>
      </c>
      <c r="BM251">
        <v>2</v>
      </c>
      <c r="BN251">
        <v>3</v>
      </c>
      <c r="BO251">
        <v>2</v>
      </c>
      <c r="BP251">
        <v>1</v>
      </c>
      <c r="BQ251">
        <v>3</v>
      </c>
      <c r="BR251">
        <v>2</v>
      </c>
      <c r="BS251">
        <v>1</v>
      </c>
      <c r="BT251">
        <v>3</v>
      </c>
      <c r="BU251">
        <v>1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2</v>
      </c>
      <c r="CB251">
        <v>1</v>
      </c>
      <c r="CC251">
        <v>2</v>
      </c>
      <c r="CD251">
        <v>2</v>
      </c>
      <c r="CE251">
        <v>2</v>
      </c>
      <c r="CF251">
        <v>2</v>
      </c>
      <c r="CG251">
        <v>1</v>
      </c>
      <c r="CH251">
        <v>2</v>
      </c>
      <c r="CI251">
        <v>2</v>
      </c>
      <c r="CJ251">
        <v>2</v>
      </c>
      <c r="CK251">
        <v>2</v>
      </c>
      <c r="CL251">
        <v>1</v>
      </c>
      <c r="CM251">
        <v>1</v>
      </c>
      <c r="CN251">
        <v>2</v>
      </c>
      <c r="CO251">
        <v>3</v>
      </c>
      <c r="CP251">
        <v>2</v>
      </c>
      <c r="CQ251">
        <v>2</v>
      </c>
      <c r="CR251">
        <v>2</v>
      </c>
      <c r="CS251">
        <v>1</v>
      </c>
      <c r="CT251">
        <v>2</v>
      </c>
      <c r="CU251">
        <v>1</v>
      </c>
    </row>
    <row r="252" spans="1:99" x14ac:dyDescent="0.35">
      <c r="A252">
        <v>1480362</v>
      </c>
      <c r="B252" s="3">
        <v>42197</v>
      </c>
      <c r="C252" t="s">
        <v>115</v>
      </c>
      <c r="D252">
        <v>2</v>
      </c>
      <c r="E252">
        <v>2</v>
      </c>
      <c r="F252">
        <v>3</v>
      </c>
      <c r="G252">
        <v>2</v>
      </c>
      <c r="H252">
        <v>1</v>
      </c>
      <c r="I252">
        <v>1</v>
      </c>
      <c r="J252">
        <v>1</v>
      </c>
      <c r="K252">
        <v>2</v>
      </c>
      <c r="L252">
        <v>2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3</v>
      </c>
      <c r="AN252">
        <v>2</v>
      </c>
      <c r="AO252">
        <v>2</v>
      </c>
      <c r="AP252">
        <v>2</v>
      </c>
      <c r="AQ252">
        <v>1</v>
      </c>
      <c r="AR252">
        <v>2</v>
      </c>
      <c r="AS252">
        <v>1</v>
      </c>
      <c r="AT252">
        <v>1</v>
      </c>
      <c r="AU252">
        <v>2</v>
      </c>
      <c r="AV252">
        <v>3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3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2</v>
      </c>
      <c r="BK252">
        <v>3</v>
      </c>
      <c r="BL252">
        <v>1</v>
      </c>
      <c r="BM252">
        <v>2</v>
      </c>
      <c r="BN252">
        <v>3</v>
      </c>
      <c r="BO252">
        <v>2</v>
      </c>
      <c r="BP252">
        <v>2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1</v>
      </c>
      <c r="BX252">
        <v>1</v>
      </c>
      <c r="BY252">
        <v>1</v>
      </c>
      <c r="BZ252">
        <v>3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3</v>
      </c>
      <c r="CG252">
        <v>2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2</v>
      </c>
      <c r="CU252">
        <v>2</v>
      </c>
    </row>
    <row r="253" spans="1:99" x14ac:dyDescent="0.35">
      <c r="A253">
        <v>1480363</v>
      </c>
      <c r="B253" s="3">
        <v>42166</v>
      </c>
      <c r="C253" t="s">
        <v>114</v>
      </c>
      <c r="D253">
        <v>2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2</v>
      </c>
      <c r="N253">
        <v>2</v>
      </c>
      <c r="O253">
        <v>3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3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1</v>
      </c>
      <c r="AM253">
        <v>2</v>
      </c>
      <c r="AN253">
        <v>2</v>
      </c>
      <c r="AO253">
        <v>1</v>
      </c>
      <c r="AP253">
        <v>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3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1</v>
      </c>
      <c r="BC253">
        <v>1</v>
      </c>
      <c r="BD253">
        <v>1</v>
      </c>
      <c r="BE253">
        <v>2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1</v>
      </c>
      <c r="BM253">
        <v>2</v>
      </c>
      <c r="BN253">
        <v>3</v>
      </c>
      <c r="BO253">
        <v>1</v>
      </c>
      <c r="BP253">
        <v>1</v>
      </c>
      <c r="BQ253">
        <v>3</v>
      </c>
      <c r="BR253">
        <v>2</v>
      </c>
      <c r="BS253">
        <v>1</v>
      </c>
      <c r="BT253">
        <v>1</v>
      </c>
      <c r="BU253">
        <v>1</v>
      </c>
      <c r="BV253">
        <v>2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1</v>
      </c>
      <c r="CF253">
        <v>2</v>
      </c>
      <c r="CG253">
        <v>2</v>
      </c>
      <c r="CH253">
        <v>2</v>
      </c>
      <c r="CI253">
        <v>3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2</v>
      </c>
      <c r="CQ253">
        <v>1</v>
      </c>
      <c r="CR253">
        <v>2</v>
      </c>
      <c r="CS253">
        <v>1</v>
      </c>
      <c r="CT253">
        <v>1</v>
      </c>
      <c r="CU253">
        <v>1</v>
      </c>
    </row>
    <row r="254" spans="1:99" x14ac:dyDescent="0.35">
      <c r="A254">
        <v>1480364</v>
      </c>
      <c r="B254" s="3">
        <v>42156</v>
      </c>
      <c r="C254" t="s">
        <v>115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3</v>
      </c>
      <c r="J254">
        <v>2</v>
      </c>
      <c r="K254">
        <v>2</v>
      </c>
      <c r="L254">
        <v>3</v>
      </c>
      <c r="M254">
        <v>2</v>
      </c>
      <c r="N254">
        <v>1</v>
      </c>
      <c r="O254">
        <v>3</v>
      </c>
      <c r="P254">
        <v>1</v>
      </c>
      <c r="Q254">
        <v>2</v>
      </c>
      <c r="R254">
        <v>2</v>
      </c>
      <c r="S254">
        <v>1</v>
      </c>
      <c r="T254">
        <v>2</v>
      </c>
      <c r="U254">
        <v>3</v>
      </c>
      <c r="V254">
        <v>2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2</v>
      </c>
      <c r="AC254">
        <v>1</v>
      </c>
      <c r="AD254">
        <v>1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1</v>
      </c>
      <c r="AL254">
        <v>1</v>
      </c>
      <c r="AM254">
        <v>3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3</v>
      </c>
      <c r="AW254">
        <v>2</v>
      </c>
      <c r="AX254">
        <v>1</v>
      </c>
      <c r="AY254">
        <v>3</v>
      </c>
      <c r="AZ254">
        <v>1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1</v>
      </c>
      <c r="BG254">
        <v>1</v>
      </c>
      <c r="BH254">
        <v>3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3</v>
      </c>
      <c r="BO254">
        <v>1</v>
      </c>
      <c r="BP254">
        <v>1</v>
      </c>
      <c r="BQ254">
        <v>3</v>
      </c>
      <c r="BR254">
        <v>2</v>
      </c>
      <c r="BS254">
        <v>2</v>
      </c>
      <c r="BT254">
        <v>2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1</v>
      </c>
      <c r="CB254">
        <v>1</v>
      </c>
      <c r="CC254">
        <v>1</v>
      </c>
      <c r="CD254">
        <v>1</v>
      </c>
      <c r="CE254">
        <v>2</v>
      </c>
      <c r="CF254">
        <v>3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2</v>
      </c>
      <c r="CQ254">
        <v>1</v>
      </c>
      <c r="CR254">
        <v>3</v>
      </c>
      <c r="CS254">
        <v>2</v>
      </c>
      <c r="CT254">
        <v>2</v>
      </c>
      <c r="CU254">
        <v>2</v>
      </c>
    </row>
    <row r="255" spans="1:99" x14ac:dyDescent="0.35">
      <c r="A255">
        <v>1480365</v>
      </c>
      <c r="B255" s="3">
        <v>42149</v>
      </c>
      <c r="C255" t="s">
        <v>115</v>
      </c>
      <c r="D255">
        <v>2</v>
      </c>
      <c r="E255">
        <v>2</v>
      </c>
      <c r="F255">
        <v>2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2</v>
      </c>
      <c r="M255">
        <v>1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</v>
      </c>
      <c r="Z255">
        <v>1</v>
      </c>
      <c r="AA255">
        <v>3</v>
      </c>
      <c r="AB255">
        <v>2</v>
      </c>
      <c r="AC255">
        <v>1</v>
      </c>
      <c r="AD255">
        <v>1</v>
      </c>
      <c r="AE255">
        <v>2</v>
      </c>
      <c r="AF255">
        <v>2</v>
      </c>
      <c r="AG255">
        <v>3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3</v>
      </c>
      <c r="AN255">
        <v>2</v>
      </c>
      <c r="AO255">
        <v>1</v>
      </c>
      <c r="AP255">
        <v>3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2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3</v>
      </c>
      <c r="BF255">
        <v>1</v>
      </c>
      <c r="BG255">
        <v>2</v>
      </c>
      <c r="BH255">
        <v>1</v>
      </c>
      <c r="BI255">
        <v>2</v>
      </c>
      <c r="BJ255">
        <v>1</v>
      </c>
      <c r="BK255">
        <v>1</v>
      </c>
      <c r="BL255">
        <v>1</v>
      </c>
      <c r="BM255">
        <v>2</v>
      </c>
      <c r="BN255">
        <v>2</v>
      </c>
      <c r="BO255">
        <v>2</v>
      </c>
      <c r="BP255">
        <v>1</v>
      </c>
      <c r="BQ255">
        <v>1</v>
      </c>
      <c r="BR255">
        <v>2</v>
      </c>
      <c r="BS255">
        <v>2</v>
      </c>
      <c r="BT255">
        <v>3</v>
      </c>
      <c r="BU255">
        <v>2</v>
      </c>
      <c r="BV255">
        <v>2</v>
      </c>
      <c r="BW255">
        <v>1</v>
      </c>
      <c r="BX255">
        <v>1</v>
      </c>
      <c r="BY255">
        <v>2</v>
      </c>
      <c r="BZ255">
        <v>3</v>
      </c>
      <c r="CA255">
        <v>1</v>
      </c>
      <c r="CB255">
        <v>2</v>
      </c>
      <c r="CC255">
        <v>1</v>
      </c>
      <c r="CD255">
        <v>1</v>
      </c>
      <c r="CE255">
        <v>2</v>
      </c>
      <c r="CF255">
        <v>3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1</v>
      </c>
      <c r="CP255">
        <v>2</v>
      </c>
      <c r="CQ255">
        <v>2</v>
      </c>
      <c r="CR255">
        <v>3</v>
      </c>
      <c r="CS255">
        <v>1</v>
      </c>
      <c r="CT255">
        <v>2</v>
      </c>
      <c r="CU255">
        <v>2</v>
      </c>
    </row>
    <row r="256" spans="1:99" x14ac:dyDescent="0.35">
      <c r="A256">
        <v>1480366</v>
      </c>
      <c r="B256" s="3">
        <v>42173</v>
      </c>
      <c r="C256" t="s">
        <v>116</v>
      </c>
      <c r="D256">
        <v>1</v>
      </c>
      <c r="E256">
        <v>2</v>
      </c>
      <c r="F256">
        <v>3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2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3</v>
      </c>
      <c r="V256">
        <v>2</v>
      </c>
      <c r="W256">
        <v>2</v>
      </c>
      <c r="X256">
        <v>1</v>
      </c>
      <c r="Y256">
        <v>2</v>
      </c>
      <c r="Z256">
        <v>1</v>
      </c>
      <c r="AA256">
        <v>3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1</v>
      </c>
      <c r="AM256">
        <v>3</v>
      </c>
      <c r="AN256">
        <v>1</v>
      </c>
      <c r="AO256">
        <v>2</v>
      </c>
      <c r="AP256">
        <v>1</v>
      </c>
      <c r="AQ256">
        <v>2</v>
      </c>
      <c r="AR256">
        <v>1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2</v>
      </c>
      <c r="AY256">
        <v>3</v>
      </c>
      <c r="AZ256">
        <v>1</v>
      </c>
      <c r="BA256">
        <v>1</v>
      </c>
      <c r="BB256">
        <v>2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1</v>
      </c>
      <c r="BN256">
        <v>2</v>
      </c>
      <c r="BO256">
        <v>2</v>
      </c>
      <c r="BP256">
        <v>1</v>
      </c>
      <c r="BQ256">
        <v>3</v>
      </c>
      <c r="BR256">
        <v>1</v>
      </c>
      <c r="BS256">
        <v>2</v>
      </c>
      <c r="BT256">
        <v>2</v>
      </c>
      <c r="BU256">
        <v>2</v>
      </c>
      <c r="BV256">
        <v>1</v>
      </c>
      <c r="BW256">
        <v>3</v>
      </c>
      <c r="BX256">
        <v>1</v>
      </c>
      <c r="BY256">
        <v>2</v>
      </c>
      <c r="BZ256">
        <v>1</v>
      </c>
      <c r="CA256">
        <v>2</v>
      </c>
      <c r="CB256">
        <v>1</v>
      </c>
      <c r="CC256">
        <v>1</v>
      </c>
      <c r="CD256">
        <v>1</v>
      </c>
      <c r="CE256">
        <v>2</v>
      </c>
      <c r="CF256">
        <v>1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N256">
        <v>1</v>
      </c>
      <c r="CO256">
        <v>3</v>
      </c>
      <c r="CP256">
        <v>2</v>
      </c>
      <c r="CQ256">
        <v>2</v>
      </c>
      <c r="CR256">
        <v>1</v>
      </c>
      <c r="CS256">
        <v>2</v>
      </c>
      <c r="CT256">
        <v>2</v>
      </c>
      <c r="CU256">
        <v>1</v>
      </c>
    </row>
    <row r="257" spans="1:99" x14ac:dyDescent="0.35">
      <c r="A257">
        <v>1480367</v>
      </c>
      <c r="B257" s="3">
        <v>42184</v>
      </c>
      <c r="C257" t="s">
        <v>114</v>
      </c>
      <c r="D257">
        <v>2</v>
      </c>
      <c r="E257">
        <v>2</v>
      </c>
      <c r="F257">
        <v>3</v>
      </c>
      <c r="G257">
        <v>2</v>
      </c>
      <c r="H257">
        <v>2</v>
      </c>
      <c r="I257">
        <v>2</v>
      </c>
      <c r="J257">
        <v>2</v>
      </c>
      <c r="K257">
        <v>1</v>
      </c>
      <c r="L257">
        <v>2</v>
      </c>
      <c r="M257">
        <v>1</v>
      </c>
      <c r="N257">
        <v>1</v>
      </c>
      <c r="O257">
        <v>3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2</v>
      </c>
      <c r="AB257">
        <v>2</v>
      </c>
      <c r="AC257">
        <v>1</v>
      </c>
      <c r="AD257">
        <v>2</v>
      </c>
      <c r="AE257">
        <v>1</v>
      </c>
      <c r="AF257">
        <v>1</v>
      </c>
      <c r="AG257">
        <v>3</v>
      </c>
      <c r="AH257">
        <v>1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2</v>
      </c>
      <c r="BB257">
        <v>2</v>
      </c>
      <c r="BC257">
        <v>2</v>
      </c>
      <c r="BD257">
        <v>1</v>
      </c>
      <c r="BE257">
        <v>3</v>
      </c>
      <c r="BF257">
        <v>2</v>
      </c>
      <c r="BG257">
        <v>2</v>
      </c>
      <c r="BH257">
        <v>3</v>
      </c>
      <c r="BI257">
        <v>1</v>
      </c>
      <c r="BJ257">
        <v>1</v>
      </c>
      <c r="BK257">
        <v>2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1</v>
      </c>
      <c r="BY257">
        <v>2</v>
      </c>
      <c r="BZ257">
        <v>3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2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1</v>
      </c>
      <c r="CO257">
        <v>1</v>
      </c>
      <c r="CP257">
        <v>2</v>
      </c>
      <c r="CQ257">
        <v>2</v>
      </c>
      <c r="CR257">
        <v>3</v>
      </c>
      <c r="CS257">
        <v>1</v>
      </c>
      <c r="CT257">
        <v>1</v>
      </c>
      <c r="CU257">
        <v>2</v>
      </c>
    </row>
    <row r="258" spans="1:99" x14ac:dyDescent="0.35">
      <c r="A258">
        <v>1480368</v>
      </c>
      <c r="B258" s="3">
        <v>42186</v>
      </c>
      <c r="C258" t="s">
        <v>115</v>
      </c>
      <c r="D258">
        <v>2</v>
      </c>
      <c r="E258">
        <v>2</v>
      </c>
      <c r="F258">
        <v>3</v>
      </c>
      <c r="G258">
        <v>1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2</v>
      </c>
      <c r="S258">
        <v>1</v>
      </c>
      <c r="T258">
        <v>1</v>
      </c>
      <c r="U258">
        <v>3</v>
      </c>
      <c r="V258">
        <v>2</v>
      </c>
      <c r="W258">
        <v>1</v>
      </c>
      <c r="X258">
        <v>1</v>
      </c>
      <c r="Y258">
        <v>2</v>
      </c>
      <c r="Z258">
        <v>1</v>
      </c>
      <c r="AA258">
        <v>2</v>
      </c>
      <c r="AB258">
        <v>1</v>
      </c>
      <c r="AC258">
        <v>2</v>
      </c>
      <c r="AD258">
        <v>1</v>
      </c>
      <c r="AE258">
        <v>2</v>
      </c>
      <c r="AF258">
        <v>2</v>
      </c>
      <c r="AG258">
        <v>1</v>
      </c>
      <c r="AH258">
        <v>2</v>
      </c>
      <c r="AI258">
        <v>1</v>
      </c>
      <c r="AJ258">
        <v>3</v>
      </c>
      <c r="AK258">
        <v>2</v>
      </c>
      <c r="AL258">
        <v>2</v>
      </c>
      <c r="AM258">
        <v>2</v>
      </c>
      <c r="AN258">
        <v>2</v>
      </c>
      <c r="AO258">
        <v>1</v>
      </c>
      <c r="AP258">
        <v>1</v>
      </c>
      <c r="AQ258">
        <v>1</v>
      </c>
      <c r="AR258">
        <v>2</v>
      </c>
      <c r="AS258">
        <v>2</v>
      </c>
      <c r="AT258">
        <v>1</v>
      </c>
      <c r="AU258">
        <v>2</v>
      </c>
      <c r="AV258">
        <v>3</v>
      </c>
      <c r="AW258">
        <v>1</v>
      </c>
      <c r="AX258">
        <v>2</v>
      </c>
      <c r="AY258">
        <v>3</v>
      </c>
      <c r="AZ258">
        <v>1</v>
      </c>
      <c r="BA258">
        <v>1</v>
      </c>
      <c r="BB258">
        <v>3</v>
      </c>
      <c r="BC258">
        <v>1</v>
      </c>
      <c r="BD258">
        <v>2</v>
      </c>
      <c r="BE258">
        <v>3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2</v>
      </c>
      <c r="BL258">
        <v>1</v>
      </c>
      <c r="BM258">
        <v>1</v>
      </c>
      <c r="BN258">
        <v>2</v>
      </c>
      <c r="BO258">
        <v>1</v>
      </c>
      <c r="BP258">
        <v>1</v>
      </c>
      <c r="BQ258">
        <v>3</v>
      </c>
      <c r="BR258">
        <v>2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1</v>
      </c>
      <c r="BY258">
        <v>2</v>
      </c>
      <c r="BZ258">
        <v>2</v>
      </c>
      <c r="CA258">
        <v>1</v>
      </c>
      <c r="CB258">
        <v>2</v>
      </c>
      <c r="CC258">
        <v>1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1</v>
      </c>
      <c r="CJ258">
        <v>2</v>
      </c>
      <c r="CK258">
        <v>2</v>
      </c>
      <c r="CL258">
        <v>1</v>
      </c>
      <c r="CM258">
        <v>2</v>
      </c>
      <c r="CN258">
        <v>2</v>
      </c>
      <c r="CO258">
        <v>1</v>
      </c>
      <c r="CP258">
        <v>1</v>
      </c>
      <c r="CQ258">
        <v>2</v>
      </c>
      <c r="CR258">
        <v>1</v>
      </c>
      <c r="CS258">
        <v>1</v>
      </c>
      <c r="CT258">
        <v>1</v>
      </c>
      <c r="CU258">
        <v>3</v>
      </c>
    </row>
    <row r="259" spans="1:99" x14ac:dyDescent="0.35">
      <c r="A259">
        <v>1480369</v>
      </c>
      <c r="B259" s="3">
        <v>42155</v>
      </c>
      <c r="C259" t="s">
        <v>116</v>
      </c>
      <c r="D259">
        <v>2</v>
      </c>
      <c r="E259">
        <v>1</v>
      </c>
      <c r="F259">
        <v>1</v>
      </c>
      <c r="G259">
        <v>2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3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2</v>
      </c>
      <c r="X259">
        <v>3</v>
      </c>
      <c r="Y259">
        <v>2</v>
      </c>
      <c r="Z259">
        <v>1</v>
      </c>
      <c r="AA259">
        <v>1</v>
      </c>
      <c r="AB259">
        <v>2</v>
      </c>
      <c r="AC259">
        <v>2</v>
      </c>
      <c r="AD259">
        <v>3</v>
      </c>
      <c r="AE259">
        <v>1</v>
      </c>
      <c r="AF259">
        <v>1</v>
      </c>
      <c r="AG259">
        <v>3</v>
      </c>
      <c r="AH259">
        <v>1</v>
      </c>
      <c r="AI259">
        <v>2</v>
      </c>
      <c r="AJ259">
        <v>2</v>
      </c>
      <c r="AK259">
        <v>1</v>
      </c>
      <c r="AL259">
        <v>1</v>
      </c>
      <c r="AM259">
        <v>3</v>
      </c>
      <c r="AN259">
        <v>2</v>
      </c>
      <c r="AO259">
        <v>1</v>
      </c>
      <c r="AP259">
        <v>3</v>
      </c>
      <c r="AQ259">
        <v>2</v>
      </c>
      <c r="AR259">
        <v>2</v>
      </c>
      <c r="AS259">
        <v>3</v>
      </c>
      <c r="AT259">
        <v>2</v>
      </c>
      <c r="AU259">
        <v>2</v>
      </c>
      <c r="AV259">
        <v>2</v>
      </c>
      <c r="AW259">
        <v>1</v>
      </c>
      <c r="AX259">
        <v>2</v>
      </c>
      <c r="AY259">
        <v>3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3</v>
      </c>
      <c r="BF259">
        <v>2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2</v>
      </c>
      <c r="BM259">
        <v>1</v>
      </c>
      <c r="BN259">
        <v>3</v>
      </c>
      <c r="BO259">
        <v>2</v>
      </c>
      <c r="BP259">
        <v>1</v>
      </c>
      <c r="BQ259">
        <v>2</v>
      </c>
      <c r="BR259">
        <v>1</v>
      </c>
      <c r="BS259">
        <v>1</v>
      </c>
      <c r="BT259">
        <v>3</v>
      </c>
      <c r="BU259">
        <v>1</v>
      </c>
      <c r="BV259">
        <v>2</v>
      </c>
      <c r="BW259">
        <v>3</v>
      </c>
      <c r="BX259">
        <v>1</v>
      </c>
      <c r="BY259">
        <v>2</v>
      </c>
      <c r="BZ259">
        <v>1</v>
      </c>
      <c r="CA259">
        <v>1</v>
      </c>
      <c r="CB259">
        <v>1</v>
      </c>
      <c r="CC259">
        <v>2</v>
      </c>
      <c r="CD259">
        <v>1</v>
      </c>
      <c r="CE259">
        <v>2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2</v>
      </c>
      <c r="CL259">
        <v>3</v>
      </c>
      <c r="CM259">
        <v>2</v>
      </c>
      <c r="CN259">
        <v>2</v>
      </c>
      <c r="CO259">
        <v>3</v>
      </c>
      <c r="CP259">
        <v>2</v>
      </c>
      <c r="CQ259">
        <v>1</v>
      </c>
      <c r="CR259">
        <v>2</v>
      </c>
      <c r="CS259">
        <v>2</v>
      </c>
      <c r="CT259">
        <v>1</v>
      </c>
      <c r="CU259">
        <v>1</v>
      </c>
    </row>
    <row r="260" spans="1:99" x14ac:dyDescent="0.35">
      <c r="A260">
        <v>1480370</v>
      </c>
      <c r="B260" s="3">
        <v>42145</v>
      </c>
      <c r="C260" t="s">
        <v>116</v>
      </c>
      <c r="D260">
        <v>1</v>
      </c>
      <c r="E260">
        <v>1</v>
      </c>
      <c r="F260">
        <v>1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1</v>
      </c>
      <c r="M260">
        <v>1</v>
      </c>
      <c r="N260">
        <v>2</v>
      </c>
      <c r="O260">
        <v>3</v>
      </c>
      <c r="P260">
        <v>1</v>
      </c>
      <c r="Q260">
        <v>1</v>
      </c>
      <c r="R260">
        <v>3</v>
      </c>
      <c r="S260">
        <v>2</v>
      </c>
      <c r="T260">
        <v>2</v>
      </c>
      <c r="U260">
        <v>3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3</v>
      </c>
      <c r="AB260">
        <v>1</v>
      </c>
      <c r="AC260">
        <v>1</v>
      </c>
      <c r="AD260">
        <v>1</v>
      </c>
      <c r="AE260">
        <v>2</v>
      </c>
      <c r="AF260">
        <v>1</v>
      </c>
      <c r="AG260">
        <v>3</v>
      </c>
      <c r="AH260">
        <v>1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3</v>
      </c>
      <c r="AQ260">
        <v>1</v>
      </c>
      <c r="AR260">
        <v>2</v>
      </c>
      <c r="AS260">
        <v>3</v>
      </c>
      <c r="AT260">
        <v>2</v>
      </c>
      <c r="AU260">
        <v>1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2</v>
      </c>
      <c r="BE260">
        <v>2</v>
      </c>
      <c r="BF260">
        <v>2</v>
      </c>
      <c r="BG260">
        <v>1</v>
      </c>
      <c r="BH260">
        <v>3</v>
      </c>
      <c r="BI260">
        <v>1</v>
      </c>
      <c r="BJ260">
        <v>1</v>
      </c>
      <c r="BK260">
        <v>2</v>
      </c>
      <c r="BL260">
        <v>2</v>
      </c>
      <c r="BM260">
        <v>2</v>
      </c>
      <c r="BN260">
        <v>2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2</v>
      </c>
      <c r="BV260">
        <v>1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3</v>
      </c>
      <c r="CD260">
        <v>1</v>
      </c>
      <c r="CE260">
        <v>1</v>
      </c>
      <c r="CF260">
        <v>1</v>
      </c>
      <c r="CG260">
        <v>2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1</v>
      </c>
      <c r="CU260">
        <v>1</v>
      </c>
    </row>
    <row r="261" spans="1:99" x14ac:dyDescent="0.35">
      <c r="A261">
        <v>1480371</v>
      </c>
      <c r="B261" s="3">
        <v>42144</v>
      </c>
      <c r="C261" t="s">
        <v>116</v>
      </c>
      <c r="D261">
        <v>2</v>
      </c>
      <c r="E261">
        <v>1</v>
      </c>
      <c r="F261">
        <v>2</v>
      </c>
      <c r="G261">
        <v>2</v>
      </c>
      <c r="H261">
        <v>1</v>
      </c>
      <c r="I261">
        <v>2</v>
      </c>
      <c r="J261">
        <v>1</v>
      </c>
      <c r="K261">
        <v>2</v>
      </c>
      <c r="L261">
        <v>3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2</v>
      </c>
      <c r="AE261">
        <v>1</v>
      </c>
      <c r="AF261">
        <v>1</v>
      </c>
      <c r="AG261">
        <v>3</v>
      </c>
      <c r="AH261">
        <v>1</v>
      </c>
      <c r="AI261">
        <v>1</v>
      </c>
      <c r="AJ261">
        <v>3</v>
      </c>
      <c r="AK261">
        <v>2</v>
      </c>
      <c r="AL261">
        <v>2</v>
      </c>
      <c r="AM261">
        <v>3</v>
      </c>
      <c r="AN261">
        <v>1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1</v>
      </c>
      <c r="BF261">
        <v>1</v>
      </c>
      <c r="BG261">
        <v>2</v>
      </c>
      <c r="BH261">
        <v>1</v>
      </c>
      <c r="BI261">
        <v>1</v>
      </c>
      <c r="BJ261">
        <v>2</v>
      </c>
      <c r="BK261">
        <v>1</v>
      </c>
      <c r="BL261">
        <v>2</v>
      </c>
      <c r="BM261">
        <v>2</v>
      </c>
      <c r="BN261">
        <v>3</v>
      </c>
      <c r="BO261">
        <v>1</v>
      </c>
      <c r="BP261">
        <v>2</v>
      </c>
      <c r="BQ261">
        <v>2</v>
      </c>
      <c r="BR261">
        <v>2</v>
      </c>
      <c r="BS261">
        <v>2</v>
      </c>
      <c r="BT261">
        <v>3</v>
      </c>
      <c r="BU261">
        <v>1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1</v>
      </c>
      <c r="CB261">
        <v>2</v>
      </c>
      <c r="CC261">
        <v>3</v>
      </c>
      <c r="CD261">
        <v>2</v>
      </c>
      <c r="CE261">
        <v>1</v>
      </c>
      <c r="CF261">
        <v>2</v>
      </c>
      <c r="CG261">
        <v>2</v>
      </c>
      <c r="CH261">
        <v>2</v>
      </c>
      <c r="CI261">
        <v>3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1</v>
      </c>
      <c r="CP261">
        <v>1</v>
      </c>
      <c r="CQ261">
        <v>2</v>
      </c>
      <c r="CR261">
        <v>3</v>
      </c>
      <c r="CS261">
        <v>1</v>
      </c>
      <c r="CT261">
        <v>2</v>
      </c>
      <c r="CU261">
        <v>1</v>
      </c>
    </row>
    <row r="262" spans="1:99" x14ac:dyDescent="0.35">
      <c r="A262">
        <v>1480372</v>
      </c>
      <c r="B262" s="3">
        <v>42147</v>
      </c>
      <c r="C262" t="s">
        <v>116</v>
      </c>
      <c r="D262">
        <v>1</v>
      </c>
      <c r="E262">
        <v>1</v>
      </c>
      <c r="F262">
        <v>1</v>
      </c>
      <c r="G262">
        <v>2</v>
      </c>
      <c r="H262">
        <v>2</v>
      </c>
      <c r="I262">
        <v>1</v>
      </c>
      <c r="J262">
        <v>2</v>
      </c>
      <c r="K262">
        <v>1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3</v>
      </c>
      <c r="S262">
        <v>2</v>
      </c>
      <c r="T262">
        <v>1</v>
      </c>
      <c r="U262">
        <v>3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2</v>
      </c>
      <c r="AJ262">
        <v>3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2</v>
      </c>
      <c r="AW262">
        <v>2</v>
      </c>
      <c r="AX262">
        <v>1</v>
      </c>
      <c r="AY262">
        <v>1</v>
      </c>
      <c r="AZ262">
        <v>2</v>
      </c>
      <c r="BA262">
        <v>2</v>
      </c>
      <c r="BB262">
        <v>1</v>
      </c>
      <c r="BC262">
        <v>1</v>
      </c>
      <c r="BD262">
        <v>2</v>
      </c>
      <c r="BE262">
        <v>3</v>
      </c>
      <c r="BF262">
        <v>2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2</v>
      </c>
      <c r="BM262">
        <v>1</v>
      </c>
      <c r="BN262">
        <v>3</v>
      </c>
      <c r="BO262">
        <v>2</v>
      </c>
      <c r="BP262">
        <v>2</v>
      </c>
      <c r="BQ262">
        <v>1</v>
      </c>
      <c r="BR262">
        <v>2</v>
      </c>
      <c r="BS262">
        <v>2</v>
      </c>
      <c r="BT262">
        <v>1</v>
      </c>
      <c r="BU262">
        <v>1</v>
      </c>
      <c r="BV262">
        <v>1</v>
      </c>
      <c r="BW262">
        <v>2</v>
      </c>
      <c r="BX262">
        <v>2</v>
      </c>
      <c r="BY262">
        <v>2</v>
      </c>
      <c r="BZ262">
        <v>3</v>
      </c>
      <c r="CA262">
        <v>2</v>
      </c>
      <c r="CB262">
        <v>1</v>
      </c>
      <c r="CC262">
        <v>2</v>
      </c>
      <c r="CD262">
        <v>1</v>
      </c>
      <c r="CE262">
        <v>1</v>
      </c>
      <c r="CF262">
        <v>3</v>
      </c>
      <c r="CG262">
        <v>2</v>
      </c>
      <c r="CH262">
        <v>2</v>
      </c>
      <c r="CI262">
        <v>1</v>
      </c>
      <c r="CJ262">
        <v>1</v>
      </c>
      <c r="CK262">
        <v>1</v>
      </c>
      <c r="CL262">
        <v>2</v>
      </c>
      <c r="CM262">
        <v>2</v>
      </c>
      <c r="CN262">
        <v>2</v>
      </c>
      <c r="CO262">
        <v>2</v>
      </c>
      <c r="CP262">
        <v>1</v>
      </c>
      <c r="CQ262">
        <v>1</v>
      </c>
      <c r="CR262">
        <v>2</v>
      </c>
      <c r="CS262">
        <v>1</v>
      </c>
      <c r="CT262">
        <v>1</v>
      </c>
      <c r="CU262">
        <v>3</v>
      </c>
    </row>
    <row r="263" spans="1:99" x14ac:dyDescent="0.35">
      <c r="A263">
        <v>1480373</v>
      </c>
      <c r="B263" s="3">
        <v>42149</v>
      </c>
      <c r="C263" t="s">
        <v>116</v>
      </c>
      <c r="D263">
        <v>2</v>
      </c>
      <c r="E263">
        <v>2</v>
      </c>
      <c r="F263">
        <v>3</v>
      </c>
      <c r="G263">
        <v>2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2</v>
      </c>
      <c r="O263">
        <v>2</v>
      </c>
      <c r="P263">
        <v>2</v>
      </c>
      <c r="Q263">
        <v>1</v>
      </c>
      <c r="R263">
        <v>2</v>
      </c>
      <c r="S263">
        <v>1</v>
      </c>
      <c r="T263">
        <v>2</v>
      </c>
      <c r="U263">
        <v>3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1</v>
      </c>
      <c r="AC263">
        <v>2</v>
      </c>
      <c r="AD263">
        <v>1</v>
      </c>
      <c r="AE263">
        <v>2</v>
      </c>
      <c r="AF263">
        <v>2</v>
      </c>
      <c r="AG263">
        <v>3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1</v>
      </c>
      <c r="AP263">
        <v>3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3</v>
      </c>
      <c r="AZ263">
        <v>2</v>
      </c>
      <c r="BA263">
        <v>2</v>
      </c>
      <c r="BB263">
        <v>2</v>
      </c>
      <c r="BC263">
        <v>2</v>
      </c>
      <c r="BD263">
        <v>1</v>
      </c>
      <c r="BE263">
        <v>1</v>
      </c>
      <c r="BF263">
        <v>2</v>
      </c>
      <c r="BG263">
        <v>2</v>
      </c>
      <c r="BH263">
        <v>2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3</v>
      </c>
      <c r="BO263">
        <v>1</v>
      </c>
      <c r="BP263">
        <v>1</v>
      </c>
      <c r="BQ263">
        <v>1</v>
      </c>
      <c r="BR263">
        <v>2</v>
      </c>
      <c r="BS263">
        <v>2</v>
      </c>
      <c r="BT263">
        <v>1</v>
      </c>
      <c r="BU263">
        <v>1</v>
      </c>
      <c r="BV263">
        <v>1</v>
      </c>
      <c r="BW263">
        <v>2</v>
      </c>
      <c r="BX263">
        <v>2</v>
      </c>
      <c r="BY263">
        <v>1</v>
      </c>
      <c r="BZ263">
        <v>1</v>
      </c>
      <c r="CA263">
        <v>2</v>
      </c>
      <c r="CB263">
        <v>1</v>
      </c>
      <c r="CC263">
        <v>3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1</v>
      </c>
      <c r="CK263">
        <v>1</v>
      </c>
      <c r="CL263">
        <v>3</v>
      </c>
      <c r="CM263">
        <v>1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</row>
    <row r="264" spans="1:99" x14ac:dyDescent="0.35">
      <c r="A264">
        <v>1480374</v>
      </c>
      <c r="B264" s="3">
        <v>42191</v>
      </c>
      <c r="C264" t="s">
        <v>115</v>
      </c>
      <c r="D264">
        <v>2</v>
      </c>
      <c r="E264">
        <v>2</v>
      </c>
      <c r="F264">
        <v>3</v>
      </c>
      <c r="G264">
        <v>2</v>
      </c>
      <c r="H264">
        <v>1</v>
      </c>
      <c r="I264">
        <v>2</v>
      </c>
      <c r="J264">
        <v>2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3</v>
      </c>
      <c r="AK264">
        <v>1</v>
      </c>
      <c r="AL264">
        <v>1</v>
      </c>
      <c r="AM264">
        <v>2</v>
      </c>
      <c r="AN264">
        <v>2</v>
      </c>
      <c r="AO264">
        <v>1</v>
      </c>
      <c r="AP264">
        <v>2</v>
      </c>
      <c r="AQ264">
        <v>2</v>
      </c>
      <c r="AR264">
        <v>2</v>
      </c>
      <c r="AS264">
        <v>3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1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2</v>
      </c>
      <c r="BF264">
        <v>2</v>
      </c>
      <c r="BG264">
        <v>1</v>
      </c>
      <c r="BH264">
        <v>3</v>
      </c>
      <c r="BI264">
        <v>1</v>
      </c>
      <c r="BJ264">
        <v>2</v>
      </c>
      <c r="BK264">
        <v>2</v>
      </c>
      <c r="BL264">
        <v>1</v>
      </c>
      <c r="BM264">
        <v>2</v>
      </c>
      <c r="BN264">
        <v>3</v>
      </c>
      <c r="BO264">
        <v>2</v>
      </c>
      <c r="BP264">
        <v>2</v>
      </c>
      <c r="BQ264">
        <v>1</v>
      </c>
      <c r="BR264">
        <v>1</v>
      </c>
      <c r="BS264">
        <v>1</v>
      </c>
      <c r="BT264">
        <v>2</v>
      </c>
      <c r="BU264">
        <v>1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1</v>
      </c>
      <c r="CB264">
        <v>2</v>
      </c>
      <c r="CC264">
        <v>1</v>
      </c>
      <c r="CD264">
        <v>1</v>
      </c>
      <c r="CE264">
        <v>1</v>
      </c>
      <c r="CF264">
        <v>2</v>
      </c>
      <c r="CG264">
        <v>1</v>
      </c>
      <c r="CH264">
        <v>2</v>
      </c>
      <c r="CI264">
        <v>3</v>
      </c>
      <c r="CJ264">
        <v>2</v>
      </c>
      <c r="CK264">
        <v>1</v>
      </c>
      <c r="CL264">
        <v>3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1</v>
      </c>
      <c r="CS264">
        <v>2</v>
      </c>
      <c r="CT264">
        <v>2</v>
      </c>
      <c r="CU264">
        <v>3</v>
      </c>
    </row>
    <row r="265" spans="1:99" x14ac:dyDescent="0.35">
      <c r="A265">
        <v>1480375</v>
      </c>
      <c r="B265" s="3">
        <v>42153</v>
      </c>
      <c r="C265" t="s">
        <v>116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3</v>
      </c>
      <c r="S265">
        <v>2</v>
      </c>
      <c r="T265">
        <v>2</v>
      </c>
      <c r="U265">
        <v>3</v>
      </c>
      <c r="V265">
        <v>1</v>
      </c>
      <c r="W265">
        <v>2</v>
      </c>
      <c r="X265">
        <v>3</v>
      </c>
      <c r="Y265">
        <v>2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3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1</v>
      </c>
      <c r="AZ265">
        <v>2</v>
      </c>
      <c r="BA265">
        <v>1</v>
      </c>
      <c r="BB265">
        <v>2</v>
      </c>
      <c r="BC265">
        <v>1</v>
      </c>
      <c r="BD265">
        <v>2</v>
      </c>
      <c r="BE265">
        <v>2</v>
      </c>
      <c r="BF265">
        <v>2</v>
      </c>
      <c r="BG265">
        <v>1</v>
      </c>
      <c r="BH265">
        <v>2</v>
      </c>
      <c r="BI265">
        <v>2</v>
      </c>
      <c r="BJ265">
        <v>2</v>
      </c>
      <c r="BK265">
        <v>3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2</v>
      </c>
      <c r="BR265">
        <v>1</v>
      </c>
      <c r="BS265">
        <v>1</v>
      </c>
      <c r="BT265">
        <v>1</v>
      </c>
      <c r="BU265">
        <v>1</v>
      </c>
      <c r="BV265">
        <v>2</v>
      </c>
      <c r="BW265">
        <v>3</v>
      </c>
      <c r="BX265">
        <v>2</v>
      </c>
      <c r="BY265">
        <v>2</v>
      </c>
      <c r="BZ265">
        <v>2</v>
      </c>
      <c r="CA265">
        <v>2</v>
      </c>
      <c r="CB265">
        <v>1</v>
      </c>
      <c r="CC265">
        <v>1</v>
      </c>
      <c r="CD265">
        <v>2</v>
      </c>
      <c r="CE265">
        <v>2</v>
      </c>
      <c r="CF265">
        <v>3</v>
      </c>
      <c r="CG265">
        <v>1</v>
      </c>
      <c r="CH265">
        <v>1</v>
      </c>
      <c r="CI265">
        <v>3</v>
      </c>
      <c r="CJ265">
        <v>2</v>
      </c>
      <c r="CK265">
        <v>2</v>
      </c>
      <c r="CL265">
        <v>3</v>
      </c>
      <c r="CM265">
        <v>2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>
        <v>1</v>
      </c>
      <c r="CU265">
        <v>3</v>
      </c>
    </row>
    <row r="266" spans="1:99" x14ac:dyDescent="0.35">
      <c r="A266">
        <v>1480376</v>
      </c>
      <c r="B266" s="3">
        <v>42153</v>
      </c>
      <c r="C266" t="s">
        <v>114</v>
      </c>
      <c r="D266">
        <v>1</v>
      </c>
      <c r="E266">
        <v>1</v>
      </c>
      <c r="F266">
        <v>2</v>
      </c>
      <c r="G266">
        <v>2</v>
      </c>
      <c r="H266">
        <v>1</v>
      </c>
      <c r="I266">
        <v>3</v>
      </c>
      <c r="J266">
        <v>2</v>
      </c>
      <c r="K266">
        <v>1</v>
      </c>
      <c r="L266">
        <v>2</v>
      </c>
      <c r="M266">
        <v>2</v>
      </c>
      <c r="N266">
        <v>1</v>
      </c>
      <c r="O266">
        <v>3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3</v>
      </c>
      <c r="Y266">
        <v>2</v>
      </c>
      <c r="Z266">
        <v>1</v>
      </c>
      <c r="AA266">
        <v>1</v>
      </c>
      <c r="AB266">
        <v>2</v>
      </c>
      <c r="AC266">
        <v>2</v>
      </c>
      <c r="AD266">
        <v>1</v>
      </c>
      <c r="AE266">
        <v>1</v>
      </c>
      <c r="AF266">
        <v>2</v>
      </c>
      <c r="AG266">
        <v>1</v>
      </c>
      <c r="AH266">
        <v>2</v>
      </c>
      <c r="AI266">
        <v>2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2</v>
      </c>
      <c r="AS266">
        <v>1</v>
      </c>
      <c r="AT266">
        <v>2</v>
      </c>
      <c r="AU266">
        <v>1</v>
      </c>
      <c r="AV266">
        <v>3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1</v>
      </c>
      <c r="BG266">
        <v>1</v>
      </c>
      <c r="BH266">
        <v>3</v>
      </c>
      <c r="BI266">
        <v>2</v>
      </c>
      <c r="BJ266">
        <v>1</v>
      </c>
      <c r="BK266">
        <v>1</v>
      </c>
      <c r="BL266">
        <v>1</v>
      </c>
      <c r="BM266">
        <v>2</v>
      </c>
      <c r="BN266">
        <v>2</v>
      </c>
      <c r="BO266">
        <v>2</v>
      </c>
      <c r="BP266">
        <v>1</v>
      </c>
      <c r="BQ266">
        <v>2</v>
      </c>
      <c r="BR266">
        <v>1</v>
      </c>
      <c r="BS266">
        <v>1</v>
      </c>
      <c r="BT266">
        <v>2</v>
      </c>
      <c r="BU266">
        <v>1</v>
      </c>
      <c r="BV266">
        <v>2</v>
      </c>
      <c r="BW266">
        <v>1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3</v>
      </c>
      <c r="CD266">
        <v>2</v>
      </c>
      <c r="CE266">
        <v>2</v>
      </c>
      <c r="CF266">
        <v>2</v>
      </c>
      <c r="CG266">
        <v>1</v>
      </c>
      <c r="CH266">
        <v>2</v>
      </c>
      <c r="CI266">
        <v>3</v>
      </c>
      <c r="CJ266">
        <v>1</v>
      </c>
      <c r="CK266">
        <v>2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2</v>
      </c>
      <c r="CU266">
        <v>2</v>
      </c>
    </row>
    <row r="267" spans="1:99" x14ac:dyDescent="0.35">
      <c r="A267">
        <v>1480377</v>
      </c>
      <c r="B267" s="3">
        <v>42144</v>
      </c>
      <c r="C267" t="s">
        <v>114</v>
      </c>
      <c r="D267">
        <v>1</v>
      </c>
      <c r="E267">
        <v>2</v>
      </c>
      <c r="F267">
        <v>3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2</v>
      </c>
      <c r="AA267">
        <v>1</v>
      </c>
      <c r="AB267">
        <v>1</v>
      </c>
      <c r="AC267">
        <v>1</v>
      </c>
      <c r="AD267">
        <v>3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3</v>
      </c>
      <c r="AK267">
        <v>2</v>
      </c>
      <c r="AL267">
        <v>2</v>
      </c>
      <c r="AM267">
        <v>1</v>
      </c>
      <c r="AN267">
        <v>1</v>
      </c>
      <c r="AO267">
        <v>2</v>
      </c>
      <c r="AP267">
        <v>3</v>
      </c>
      <c r="AQ267">
        <v>2</v>
      </c>
      <c r="AR267">
        <v>1</v>
      </c>
      <c r="AS267">
        <v>1</v>
      </c>
      <c r="AT267">
        <v>2</v>
      </c>
      <c r="AU267">
        <v>2</v>
      </c>
      <c r="AV267">
        <v>3</v>
      </c>
      <c r="AW267">
        <v>1</v>
      </c>
      <c r="AX267">
        <v>1</v>
      </c>
      <c r="AY267">
        <v>1</v>
      </c>
      <c r="AZ267">
        <v>2</v>
      </c>
      <c r="BA267">
        <v>1</v>
      </c>
      <c r="BB267">
        <v>2</v>
      </c>
      <c r="BC267">
        <v>1</v>
      </c>
      <c r="BD267">
        <v>2</v>
      </c>
      <c r="BE267">
        <v>2</v>
      </c>
      <c r="BF267">
        <v>1</v>
      </c>
      <c r="BG267">
        <v>2</v>
      </c>
      <c r="BH267">
        <v>1</v>
      </c>
      <c r="BI267">
        <v>2</v>
      </c>
      <c r="BJ267">
        <v>1</v>
      </c>
      <c r="BK267">
        <v>3</v>
      </c>
      <c r="BL267">
        <v>1</v>
      </c>
      <c r="BM267">
        <v>1</v>
      </c>
      <c r="BN267">
        <v>2</v>
      </c>
      <c r="BO267">
        <v>2</v>
      </c>
      <c r="BP267">
        <v>2</v>
      </c>
      <c r="BQ267">
        <v>2</v>
      </c>
      <c r="BR267">
        <v>1</v>
      </c>
      <c r="BS267">
        <v>1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1</v>
      </c>
      <c r="CR267">
        <v>3</v>
      </c>
      <c r="CS267">
        <v>1</v>
      </c>
      <c r="CT267">
        <v>1</v>
      </c>
      <c r="CU267">
        <v>2</v>
      </c>
    </row>
    <row r="268" spans="1:99" x14ac:dyDescent="0.35">
      <c r="A268">
        <v>1480378</v>
      </c>
      <c r="B268" s="3">
        <v>42198</v>
      </c>
      <c r="C268" t="s">
        <v>116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3</v>
      </c>
      <c r="J268">
        <v>2</v>
      </c>
      <c r="K268">
        <v>1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2</v>
      </c>
      <c r="AC268">
        <v>1</v>
      </c>
      <c r="AD268">
        <v>1</v>
      </c>
      <c r="AE268">
        <v>2</v>
      </c>
      <c r="AF268">
        <v>2</v>
      </c>
      <c r="AG268">
        <v>2</v>
      </c>
      <c r="AH268">
        <v>1</v>
      </c>
      <c r="AI268">
        <v>1</v>
      </c>
      <c r="AJ268">
        <v>3</v>
      </c>
      <c r="AK268">
        <v>2</v>
      </c>
      <c r="AL268">
        <v>2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AY268">
        <v>2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1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2</v>
      </c>
      <c r="BN268">
        <v>2</v>
      </c>
      <c r="BO268">
        <v>2</v>
      </c>
      <c r="BP268">
        <v>1</v>
      </c>
      <c r="BQ268">
        <v>2</v>
      </c>
      <c r="BR268">
        <v>1</v>
      </c>
      <c r="BS268">
        <v>1</v>
      </c>
      <c r="BT268">
        <v>2</v>
      </c>
      <c r="BU268">
        <v>1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1</v>
      </c>
      <c r="CB268">
        <v>2</v>
      </c>
      <c r="CC268">
        <v>1</v>
      </c>
      <c r="CD268">
        <v>1</v>
      </c>
      <c r="CE268">
        <v>2</v>
      </c>
      <c r="CF268">
        <v>3</v>
      </c>
      <c r="CG268">
        <v>2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2</v>
      </c>
      <c r="CU268">
        <v>3</v>
      </c>
    </row>
    <row r="269" spans="1:99" x14ac:dyDescent="0.35">
      <c r="A269">
        <v>1480379</v>
      </c>
      <c r="B269" s="3">
        <v>42151</v>
      </c>
      <c r="C269" t="s">
        <v>114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2</v>
      </c>
      <c r="R269">
        <v>3</v>
      </c>
      <c r="S269">
        <v>2</v>
      </c>
      <c r="T269">
        <v>1</v>
      </c>
      <c r="U269">
        <v>3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3</v>
      </c>
      <c r="AB269">
        <v>2</v>
      </c>
      <c r="AC269">
        <v>2</v>
      </c>
      <c r="AD269">
        <v>1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3</v>
      </c>
      <c r="AT269">
        <v>1</v>
      </c>
      <c r="AU269">
        <v>1</v>
      </c>
      <c r="AV269">
        <v>3</v>
      </c>
      <c r="AW269">
        <v>2</v>
      </c>
      <c r="AX269">
        <v>2</v>
      </c>
      <c r="AY269">
        <v>3</v>
      </c>
      <c r="AZ269">
        <v>2</v>
      </c>
      <c r="BA269">
        <v>1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2</v>
      </c>
      <c r="BH269">
        <v>3</v>
      </c>
      <c r="BI269">
        <v>2</v>
      </c>
      <c r="BJ269">
        <v>1</v>
      </c>
      <c r="BK269">
        <v>3</v>
      </c>
      <c r="BL269">
        <v>2</v>
      </c>
      <c r="BM269">
        <v>1</v>
      </c>
      <c r="BN269">
        <v>3</v>
      </c>
      <c r="BO269">
        <v>1</v>
      </c>
      <c r="BP269">
        <v>1</v>
      </c>
      <c r="BQ269">
        <v>1</v>
      </c>
      <c r="BR269">
        <v>1</v>
      </c>
      <c r="BS269">
        <v>2</v>
      </c>
      <c r="BT269">
        <v>1</v>
      </c>
      <c r="BU269">
        <v>2</v>
      </c>
      <c r="BV269">
        <v>2</v>
      </c>
      <c r="BW269">
        <v>2</v>
      </c>
      <c r="BX269">
        <v>1</v>
      </c>
      <c r="BY269">
        <v>1</v>
      </c>
      <c r="BZ269">
        <v>3</v>
      </c>
      <c r="CA269">
        <v>2</v>
      </c>
      <c r="CB269">
        <v>2</v>
      </c>
      <c r="CC269">
        <v>2</v>
      </c>
      <c r="CD269">
        <v>1</v>
      </c>
      <c r="CE269">
        <v>1</v>
      </c>
      <c r="CF269">
        <v>2</v>
      </c>
      <c r="CG269">
        <v>2</v>
      </c>
      <c r="CH269">
        <v>1</v>
      </c>
      <c r="CI269">
        <v>2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3</v>
      </c>
      <c r="CP269">
        <v>2</v>
      </c>
      <c r="CQ269">
        <v>1</v>
      </c>
      <c r="CR269">
        <v>3</v>
      </c>
      <c r="CS269">
        <v>2</v>
      </c>
      <c r="CT269">
        <v>2</v>
      </c>
      <c r="CU269">
        <v>3</v>
      </c>
    </row>
    <row r="270" spans="1:99" x14ac:dyDescent="0.35">
      <c r="A270">
        <v>1480380</v>
      </c>
      <c r="B270" s="3">
        <v>42202</v>
      </c>
      <c r="C270" t="s">
        <v>114</v>
      </c>
      <c r="D270">
        <v>2</v>
      </c>
      <c r="E270">
        <v>1</v>
      </c>
      <c r="F270">
        <v>3</v>
      </c>
      <c r="G270">
        <v>2</v>
      </c>
      <c r="H270">
        <v>2</v>
      </c>
      <c r="I270">
        <v>2</v>
      </c>
      <c r="J270">
        <v>1</v>
      </c>
      <c r="K270">
        <v>2</v>
      </c>
      <c r="L270">
        <v>3</v>
      </c>
      <c r="M270">
        <v>1</v>
      </c>
      <c r="N270">
        <v>2</v>
      </c>
      <c r="O270">
        <v>1</v>
      </c>
      <c r="P270">
        <v>2</v>
      </c>
      <c r="Q270">
        <v>1</v>
      </c>
      <c r="R270">
        <v>3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2</v>
      </c>
      <c r="AF270">
        <v>2</v>
      </c>
      <c r="AG270">
        <v>1</v>
      </c>
      <c r="AH270">
        <v>2</v>
      </c>
      <c r="AI270">
        <v>2</v>
      </c>
      <c r="AJ270">
        <v>3</v>
      </c>
      <c r="AK270">
        <v>1</v>
      </c>
      <c r="AL270">
        <v>1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2</v>
      </c>
      <c r="AV270">
        <v>3</v>
      </c>
      <c r="AW270">
        <v>1</v>
      </c>
      <c r="AX270">
        <v>2</v>
      </c>
      <c r="AY270">
        <v>3</v>
      </c>
      <c r="AZ270">
        <v>1</v>
      </c>
      <c r="BA270">
        <v>2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1</v>
      </c>
      <c r="BH270">
        <v>2</v>
      </c>
      <c r="BI270">
        <v>1</v>
      </c>
      <c r="BJ270">
        <v>1</v>
      </c>
      <c r="BK270">
        <v>1</v>
      </c>
      <c r="BL270">
        <v>2</v>
      </c>
      <c r="BM270">
        <v>2</v>
      </c>
      <c r="BN270">
        <v>3</v>
      </c>
      <c r="BO270">
        <v>2</v>
      </c>
      <c r="BP270">
        <v>2</v>
      </c>
      <c r="BQ270">
        <v>1</v>
      </c>
      <c r="BR270">
        <v>1</v>
      </c>
      <c r="BS270">
        <v>1</v>
      </c>
      <c r="BT270">
        <v>2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1</v>
      </c>
      <c r="CB270">
        <v>1</v>
      </c>
      <c r="CC270">
        <v>3</v>
      </c>
      <c r="CD270">
        <v>2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2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2</v>
      </c>
      <c r="CT270">
        <v>2</v>
      </c>
      <c r="CU270">
        <v>1</v>
      </c>
    </row>
    <row r="271" spans="1:99" x14ac:dyDescent="0.35">
      <c r="A271">
        <v>1480381</v>
      </c>
      <c r="B271" s="3">
        <v>42196</v>
      </c>
      <c r="C271" t="s">
        <v>116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2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2</v>
      </c>
      <c r="S271">
        <v>2</v>
      </c>
      <c r="T271">
        <v>2</v>
      </c>
      <c r="U271">
        <v>3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3</v>
      </c>
      <c r="AB271">
        <v>2</v>
      </c>
      <c r="AC271">
        <v>2</v>
      </c>
      <c r="AD271">
        <v>3</v>
      </c>
      <c r="AE271">
        <v>2</v>
      </c>
      <c r="AF271">
        <v>2</v>
      </c>
      <c r="AG271">
        <v>3</v>
      </c>
      <c r="AH271">
        <v>1</v>
      </c>
      <c r="AI271">
        <v>1</v>
      </c>
      <c r="AJ271">
        <v>1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3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3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2</v>
      </c>
      <c r="BN271">
        <v>2</v>
      </c>
      <c r="BO271">
        <v>2</v>
      </c>
      <c r="BP271">
        <v>2</v>
      </c>
      <c r="BQ271">
        <v>3</v>
      </c>
      <c r="BR271">
        <v>2</v>
      </c>
      <c r="BS271">
        <v>1</v>
      </c>
      <c r="BT271">
        <v>3</v>
      </c>
      <c r="BU271">
        <v>2</v>
      </c>
      <c r="BV271">
        <v>1</v>
      </c>
      <c r="BW271">
        <v>1</v>
      </c>
      <c r="BX271">
        <v>1</v>
      </c>
      <c r="BY271">
        <v>2</v>
      </c>
      <c r="BZ271">
        <v>1</v>
      </c>
      <c r="CA271">
        <v>1</v>
      </c>
      <c r="CB271">
        <v>1</v>
      </c>
      <c r="CC271">
        <v>2</v>
      </c>
      <c r="CD271">
        <v>2</v>
      </c>
      <c r="CE271">
        <v>1</v>
      </c>
      <c r="CF271">
        <v>1</v>
      </c>
      <c r="CG271">
        <v>2</v>
      </c>
      <c r="CH271">
        <v>1</v>
      </c>
      <c r="CI271">
        <v>3</v>
      </c>
      <c r="CJ271">
        <v>2</v>
      </c>
      <c r="CK271">
        <v>2</v>
      </c>
      <c r="CL271">
        <v>3</v>
      </c>
      <c r="CM271">
        <v>2</v>
      </c>
      <c r="CN271">
        <v>2</v>
      </c>
      <c r="CO271">
        <v>2</v>
      </c>
      <c r="CP271">
        <v>1</v>
      </c>
      <c r="CQ271">
        <v>1</v>
      </c>
      <c r="CR271">
        <v>2</v>
      </c>
      <c r="CS271">
        <v>2</v>
      </c>
      <c r="CT271">
        <v>1</v>
      </c>
      <c r="CU271">
        <v>2</v>
      </c>
    </row>
    <row r="272" spans="1:99" x14ac:dyDescent="0.35">
      <c r="A272">
        <v>1480382</v>
      </c>
      <c r="B272" s="3">
        <v>42203</v>
      </c>
      <c r="C272" t="s">
        <v>116</v>
      </c>
      <c r="D272">
        <v>2</v>
      </c>
      <c r="E272">
        <v>2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3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1</v>
      </c>
      <c r="AG272">
        <v>2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1</v>
      </c>
      <c r="AW272">
        <v>1</v>
      </c>
      <c r="AX272">
        <v>1</v>
      </c>
      <c r="AY272">
        <v>3</v>
      </c>
      <c r="AZ272">
        <v>2</v>
      </c>
      <c r="BA272">
        <v>1</v>
      </c>
      <c r="BB272">
        <v>3</v>
      </c>
      <c r="BC272">
        <v>2</v>
      </c>
      <c r="BD272">
        <v>2</v>
      </c>
      <c r="BE272">
        <v>1</v>
      </c>
      <c r="BF272">
        <v>1</v>
      </c>
      <c r="BG272">
        <v>1</v>
      </c>
      <c r="BH272">
        <v>2</v>
      </c>
      <c r="BI272">
        <v>1</v>
      </c>
      <c r="BJ272">
        <v>2</v>
      </c>
      <c r="BK272">
        <v>3</v>
      </c>
      <c r="BL272">
        <v>2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2</v>
      </c>
      <c r="BS272">
        <v>2</v>
      </c>
      <c r="BT272">
        <v>1</v>
      </c>
      <c r="BU272">
        <v>2</v>
      </c>
      <c r="BV272">
        <v>2</v>
      </c>
      <c r="BW272">
        <v>3</v>
      </c>
      <c r="BX272">
        <v>1</v>
      </c>
      <c r="BY272">
        <v>1</v>
      </c>
      <c r="BZ272">
        <v>2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2</v>
      </c>
      <c r="CH272">
        <v>2</v>
      </c>
      <c r="CI272">
        <v>3</v>
      </c>
      <c r="CJ272">
        <v>2</v>
      </c>
      <c r="CK272">
        <v>1</v>
      </c>
      <c r="CL272">
        <v>1</v>
      </c>
      <c r="CM272">
        <v>2</v>
      </c>
      <c r="CN272">
        <v>2</v>
      </c>
      <c r="CO272">
        <v>3</v>
      </c>
      <c r="CP272">
        <v>1</v>
      </c>
      <c r="CQ272">
        <v>2</v>
      </c>
      <c r="CR272">
        <v>3</v>
      </c>
      <c r="CS272">
        <v>1</v>
      </c>
      <c r="CT272">
        <v>2</v>
      </c>
      <c r="CU272">
        <v>3</v>
      </c>
    </row>
    <row r="273" spans="1:99" x14ac:dyDescent="0.35">
      <c r="A273">
        <v>1480383</v>
      </c>
      <c r="B273" s="3">
        <v>42176</v>
      </c>
      <c r="C273" t="s">
        <v>114</v>
      </c>
      <c r="D273">
        <v>1</v>
      </c>
      <c r="E273">
        <v>2</v>
      </c>
      <c r="F273">
        <v>2</v>
      </c>
      <c r="G273">
        <v>1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1</v>
      </c>
      <c r="Q273">
        <v>2</v>
      </c>
      <c r="R273">
        <v>3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2</v>
      </c>
      <c r="Z273">
        <v>1</v>
      </c>
      <c r="AA273">
        <v>3</v>
      </c>
      <c r="AB273">
        <v>2</v>
      </c>
      <c r="AC273">
        <v>1</v>
      </c>
      <c r="AD273">
        <v>2</v>
      </c>
      <c r="AE273">
        <v>1</v>
      </c>
      <c r="AF273">
        <v>2</v>
      </c>
      <c r="AG273">
        <v>2</v>
      </c>
      <c r="AH273">
        <v>2</v>
      </c>
      <c r="AI273">
        <v>1</v>
      </c>
      <c r="AJ273">
        <v>3</v>
      </c>
      <c r="AK273">
        <v>1</v>
      </c>
      <c r="AL273">
        <v>1</v>
      </c>
      <c r="AM273">
        <v>2</v>
      </c>
      <c r="AN273">
        <v>1</v>
      </c>
      <c r="AO273">
        <v>2</v>
      </c>
      <c r="AP273">
        <v>3</v>
      </c>
      <c r="AQ273">
        <v>2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2</v>
      </c>
      <c r="AX273">
        <v>1</v>
      </c>
      <c r="AY273">
        <v>3</v>
      </c>
      <c r="AZ273">
        <v>2</v>
      </c>
      <c r="BA273">
        <v>1</v>
      </c>
      <c r="BB273">
        <v>3</v>
      </c>
      <c r="BC273">
        <v>1</v>
      </c>
      <c r="BD273">
        <v>2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2</v>
      </c>
      <c r="BK273">
        <v>3</v>
      </c>
      <c r="BL273">
        <v>1</v>
      </c>
      <c r="BM273">
        <v>1</v>
      </c>
      <c r="BN273">
        <v>3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3</v>
      </c>
      <c r="BX273">
        <v>2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1</v>
      </c>
      <c r="CJ273">
        <v>2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2</v>
      </c>
      <c r="CQ273">
        <v>2</v>
      </c>
      <c r="CR273">
        <v>3</v>
      </c>
      <c r="CS273">
        <v>2</v>
      </c>
      <c r="CT273">
        <v>2</v>
      </c>
      <c r="CU273">
        <v>2</v>
      </c>
    </row>
    <row r="274" spans="1:99" x14ac:dyDescent="0.35">
      <c r="A274">
        <v>1480384</v>
      </c>
      <c r="B274" s="3">
        <v>42165</v>
      </c>
      <c r="C274" t="s">
        <v>114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1</v>
      </c>
      <c r="L274">
        <v>3</v>
      </c>
      <c r="M274">
        <v>1</v>
      </c>
      <c r="N274">
        <v>1</v>
      </c>
      <c r="O274">
        <v>3</v>
      </c>
      <c r="P274">
        <v>2</v>
      </c>
      <c r="Q274">
        <v>1</v>
      </c>
      <c r="R274">
        <v>3</v>
      </c>
      <c r="S274">
        <v>1</v>
      </c>
      <c r="T274">
        <v>2</v>
      </c>
      <c r="U274">
        <v>1</v>
      </c>
      <c r="V274">
        <v>2</v>
      </c>
      <c r="W274">
        <v>1</v>
      </c>
      <c r="X274">
        <v>1</v>
      </c>
      <c r="Y274">
        <v>2</v>
      </c>
      <c r="Z274">
        <v>1</v>
      </c>
      <c r="AA274">
        <v>3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3</v>
      </c>
      <c r="AW274">
        <v>2</v>
      </c>
      <c r="AX274">
        <v>1</v>
      </c>
      <c r="AY274">
        <v>1</v>
      </c>
      <c r="AZ274">
        <v>1</v>
      </c>
      <c r="BA274">
        <v>2</v>
      </c>
      <c r="BB274">
        <v>1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2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2</v>
      </c>
      <c r="BW274">
        <v>3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3</v>
      </c>
      <c r="CD274">
        <v>1</v>
      </c>
      <c r="CE274">
        <v>2</v>
      </c>
      <c r="CF274">
        <v>1</v>
      </c>
      <c r="CG274">
        <v>2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2</v>
      </c>
      <c r="CQ274">
        <v>2</v>
      </c>
      <c r="CR274">
        <v>3</v>
      </c>
      <c r="CS274">
        <v>2</v>
      </c>
      <c r="CT274">
        <v>2</v>
      </c>
      <c r="CU274">
        <v>1</v>
      </c>
    </row>
    <row r="275" spans="1:99" x14ac:dyDescent="0.35">
      <c r="A275">
        <v>1480385</v>
      </c>
      <c r="B275" s="3">
        <v>42186</v>
      </c>
      <c r="C275" t="s">
        <v>116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3</v>
      </c>
      <c r="J275">
        <v>1</v>
      </c>
      <c r="K275">
        <v>1</v>
      </c>
      <c r="L275">
        <v>3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3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3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2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3</v>
      </c>
      <c r="AK275">
        <v>2</v>
      </c>
      <c r="AL275">
        <v>1</v>
      </c>
      <c r="AM275">
        <v>2</v>
      </c>
      <c r="AN275">
        <v>1</v>
      </c>
      <c r="AO275">
        <v>2</v>
      </c>
      <c r="AP275">
        <v>3</v>
      </c>
      <c r="AQ275">
        <v>2</v>
      </c>
      <c r="AR275">
        <v>2</v>
      </c>
      <c r="AS275">
        <v>3</v>
      </c>
      <c r="AT275">
        <v>1</v>
      </c>
      <c r="AU275">
        <v>1</v>
      </c>
      <c r="AV275">
        <v>3</v>
      </c>
      <c r="AW275">
        <v>1</v>
      </c>
      <c r="AX275">
        <v>2</v>
      </c>
      <c r="AY275">
        <v>2</v>
      </c>
      <c r="AZ275">
        <v>1</v>
      </c>
      <c r="BA275">
        <v>1</v>
      </c>
      <c r="BB275">
        <v>2</v>
      </c>
      <c r="BC275">
        <v>2</v>
      </c>
      <c r="BD275">
        <v>2</v>
      </c>
      <c r="BE275">
        <v>3</v>
      </c>
      <c r="BF275">
        <v>1</v>
      </c>
      <c r="BG275">
        <v>1</v>
      </c>
      <c r="BH275">
        <v>2</v>
      </c>
      <c r="BI275">
        <v>2</v>
      </c>
      <c r="BJ275">
        <v>2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3</v>
      </c>
      <c r="BR275">
        <v>2</v>
      </c>
      <c r="BS275">
        <v>2</v>
      </c>
      <c r="BT275">
        <v>3</v>
      </c>
      <c r="BU275">
        <v>1</v>
      </c>
      <c r="BV275">
        <v>2</v>
      </c>
      <c r="BW275">
        <v>2</v>
      </c>
      <c r="BX275">
        <v>1</v>
      </c>
      <c r="BY275">
        <v>1</v>
      </c>
      <c r="BZ275">
        <v>3</v>
      </c>
      <c r="CA275">
        <v>2</v>
      </c>
      <c r="CB275">
        <v>1</v>
      </c>
      <c r="CC275">
        <v>1</v>
      </c>
      <c r="CD275">
        <v>2</v>
      </c>
      <c r="CE275">
        <v>1</v>
      </c>
      <c r="CF275">
        <v>2</v>
      </c>
      <c r="CG275">
        <v>2</v>
      </c>
      <c r="CH275">
        <v>2</v>
      </c>
      <c r="CI275">
        <v>3</v>
      </c>
      <c r="CJ275">
        <v>1</v>
      </c>
      <c r="CK275">
        <v>1</v>
      </c>
      <c r="CL275">
        <v>2</v>
      </c>
      <c r="CM275">
        <v>2</v>
      </c>
      <c r="CN275">
        <v>2</v>
      </c>
      <c r="CO275">
        <v>3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1</v>
      </c>
    </row>
    <row r="276" spans="1:99" x14ac:dyDescent="0.35">
      <c r="A276">
        <v>1480386</v>
      </c>
      <c r="B276" s="3">
        <v>42197</v>
      </c>
      <c r="C276" t="s">
        <v>116</v>
      </c>
      <c r="D276">
        <v>1</v>
      </c>
      <c r="E276">
        <v>2</v>
      </c>
      <c r="F276">
        <v>3</v>
      </c>
      <c r="G276">
        <v>1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2</v>
      </c>
      <c r="AG276">
        <v>3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3</v>
      </c>
      <c r="AN276">
        <v>1</v>
      </c>
      <c r="AO276">
        <v>1</v>
      </c>
      <c r="AP276">
        <v>2</v>
      </c>
      <c r="AQ276">
        <v>2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1</v>
      </c>
      <c r="AX276">
        <v>1</v>
      </c>
      <c r="AY276">
        <v>3</v>
      </c>
      <c r="AZ276">
        <v>2</v>
      </c>
      <c r="BA276">
        <v>2</v>
      </c>
      <c r="BB276">
        <v>2</v>
      </c>
      <c r="BC276">
        <v>1</v>
      </c>
      <c r="BD276">
        <v>2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2</v>
      </c>
      <c r="BK276">
        <v>1</v>
      </c>
      <c r="BL276">
        <v>2</v>
      </c>
      <c r="BM276">
        <v>2</v>
      </c>
      <c r="BN276">
        <v>1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3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3</v>
      </c>
      <c r="CA276">
        <v>1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2</v>
      </c>
      <c r="CU276">
        <v>2</v>
      </c>
    </row>
    <row r="277" spans="1:99" x14ac:dyDescent="0.35">
      <c r="A277">
        <v>1480387</v>
      </c>
      <c r="B277" s="3">
        <v>42174</v>
      </c>
      <c r="C277" t="s">
        <v>114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3</v>
      </c>
      <c r="J277">
        <v>1</v>
      </c>
      <c r="K277">
        <v>2</v>
      </c>
      <c r="L277">
        <v>3</v>
      </c>
      <c r="M277">
        <v>1</v>
      </c>
      <c r="N277">
        <v>1</v>
      </c>
      <c r="O277">
        <v>3</v>
      </c>
      <c r="P277">
        <v>1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3</v>
      </c>
      <c r="Y277">
        <v>2</v>
      </c>
      <c r="Z277">
        <v>2</v>
      </c>
      <c r="AA277">
        <v>1</v>
      </c>
      <c r="AB277">
        <v>1</v>
      </c>
      <c r="AC277">
        <v>2</v>
      </c>
      <c r="AD277">
        <v>2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3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3</v>
      </c>
      <c r="AT277">
        <v>2</v>
      </c>
      <c r="AU277">
        <v>2</v>
      </c>
      <c r="AV277">
        <v>2</v>
      </c>
      <c r="AW277">
        <v>1</v>
      </c>
      <c r="AX277">
        <v>2</v>
      </c>
      <c r="AY277">
        <v>2</v>
      </c>
      <c r="AZ277">
        <v>1</v>
      </c>
      <c r="BA277">
        <v>2</v>
      </c>
      <c r="BB277">
        <v>1</v>
      </c>
      <c r="BC277">
        <v>2</v>
      </c>
      <c r="BD277">
        <v>2</v>
      </c>
      <c r="BE277">
        <v>1</v>
      </c>
      <c r="BF277">
        <v>2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3</v>
      </c>
      <c r="BO277">
        <v>1</v>
      </c>
      <c r="BP277">
        <v>2</v>
      </c>
      <c r="BQ277">
        <v>1</v>
      </c>
      <c r="BR277">
        <v>2</v>
      </c>
      <c r="BS277">
        <v>1</v>
      </c>
      <c r="BT277">
        <v>3</v>
      </c>
      <c r="BU277">
        <v>2</v>
      </c>
      <c r="BV277">
        <v>1</v>
      </c>
      <c r="BW277">
        <v>3</v>
      </c>
      <c r="BX277">
        <v>2</v>
      </c>
      <c r="BY277">
        <v>1</v>
      </c>
      <c r="BZ277">
        <v>3</v>
      </c>
      <c r="CA277">
        <v>1</v>
      </c>
      <c r="CB277">
        <v>1</v>
      </c>
      <c r="CC277">
        <v>3</v>
      </c>
      <c r="CD277">
        <v>2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1</v>
      </c>
      <c r="CK277">
        <v>1</v>
      </c>
      <c r="CL277">
        <v>2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2</v>
      </c>
      <c r="CS277">
        <v>1</v>
      </c>
      <c r="CT277">
        <v>2</v>
      </c>
      <c r="CU277">
        <v>1</v>
      </c>
    </row>
    <row r="278" spans="1:99" x14ac:dyDescent="0.35">
      <c r="A278">
        <v>1480388</v>
      </c>
      <c r="B278" s="3">
        <v>42145</v>
      </c>
      <c r="C278" t="s">
        <v>115</v>
      </c>
      <c r="D278">
        <v>2</v>
      </c>
      <c r="E278">
        <v>2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3</v>
      </c>
      <c r="M278">
        <v>1</v>
      </c>
      <c r="N278">
        <v>1</v>
      </c>
      <c r="O278">
        <v>2</v>
      </c>
      <c r="P278">
        <v>1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3</v>
      </c>
      <c r="AB278">
        <v>2</v>
      </c>
      <c r="AC278">
        <v>2</v>
      </c>
      <c r="AD278">
        <v>2</v>
      </c>
      <c r="AE278">
        <v>2</v>
      </c>
      <c r="AF278">
        <v>1</v>
      </c>
      <c r="AG278">
        <v>3</v>
      </c>
      <c r="AH278">
        <v>2</v>
      </c>
      <c r="AI278">
        <v>2</v>
      </c>
      <c r="AJ278">
        <v>3</v>
      </c>
      <c r="AK278">
        <v>1</v>
      </c>
      <c r="AL278">
        <v>1</v>
      </c>
      <c r="AM278">
        <v>3</v>
      </c>
      <c r="AN278">
        <v>1</v>
      </c>
      <c r="AO278">
        <v>1</v>
      </c>
      <c r="AP278">
        <v>2</v>
      </c>
      <c r="AQ278">
        <v>2</v>
      </c>
      <c r="AR278">
        <v>1</v>
      </c>
      <c r="AS278">
        <v>2</v>
      </c>
      <c r="AT278">
        <v>2</v>
      </c>
      <c r="AU278">
        <v>1</v>
      </c>
      <c r="AV278">
        <v>3</v>
      </c>
      <c r="AW278">
        <v>2</v>
      </c>
      <c r="AX278">
        <v>1</v>
      </c>
      <c r="AY278">
        <v>2</v>
      </c>
      <c r="AZ278">
        <v>1</v>
      </c>
      <c r="BA278">
        <v>2</v>
      </c>
      <c r="BB278">
        <v>2</v>
      </c>
      <c r="BC278">
        <v>2</v>
      </c>
      <c r="BD278">
        <v>2</v>
      </c>
      <c r="BE278">
        <v>3</v>
      </c>
      <c r="BF278">
        <v>1</v>
      </c>
      <c r="BG278">
        <v>2</v>
      </c>
      <c r="BH278">
        <v>3</v>
      </c>
      <c r="BI278">
        <v>2</v>
      </c>
      <c r="BJ278">
        <v>2</v>
      </c>
      <c r="BK278">
        <v>1</v>
      </c>
      <c r="BL278">
        <v>1</v>
      </c>
      <c r="BM278">
        <v>2</v>
      </c>
      <c r="BN278">
        <v>3</v>
      </c>
      <c r="BO278">
        <v>1</v>
      </c>
      <c r="BP278">
        <v>2</v>
      </c>
      <c r="BQ278">
        <v>1</v>
      </c>
      <c r="BR278">
        <v>2</v>
      </c>
      <c r="BS278">
        <v>1</v>
      </c>
      <c r="BT278">
        <v>1</v>
      </c>
      <c r="BU278">
        <v>1</v>
      </c>
      <c r="BV278">
        <v>1</v>
      </c>
      <c r="BW278">
        <v>2</v>
      </c>
      <c r="BX278">
        <v>2</v>
      </c>
      <c r="BY278">
        <v>1</v>
      </c>
      <c r="BZ278">
        <v>2</v>
      </c>
      <c r="CA278">
        <v>1</v>
      </c>
      <c r="CB278">
        <v>1</v>
      </c>
      <c r="CC278">
        <v>3</v>
      </c>
      <c r="CD278">
        <v>2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3</v>
      </c>
      <c r="CS278">
        <v>1</v>
      </c>
      <c r="CT278">
        <v>1</v>
      </c>
      <c r="CU278">
        <v>3</v>
      </c>
    </row>
    <row r="279" spans="1:99" x14ac:dyDescent="0.35">
      <c r="A279">
        <v>1480389</v>
      </c>
      <c r="B279" s="3">
        <v>42149</v>
      </c>
      <c r="C279" t="s">
        <v>116</v>
      </c>
      <c r="D279">
        <v>1</v>
      </c>
      <c r="E279">
        <v>2</v>
      </c>
      <c r="F279">
        <v>3</v>
      </c>
      <c r="G279">
        <v>2</v>
      </c>
      <c r="H279">
        <v>2</v>
      </c>
      <c r="I279">
        <v>3</v>
      </c>
      <c r="J279">
        <v>1</v>
      </c>
      <c r="K279">
        <v>1</v>
      </c>
      <c r="L279">
        <v>3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2</v>
      </c>
      <c r="U279">
        <v>3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2</v>
      </c>
      <c r="AB279">
        <v>1</v>
      </c>
      <c r="AC279">
        <v>1</v>
      </c>
      <c r="AD279">
        <v>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2</v>
      </c>
      <c r="AM279">
        <v>2</v>
      </c>
      <c r="AN279">
        <v>1</v>
      </c>
      <c r="AO279">
        <v>2</v>
      </c>
      <c r="AP279">
        <v>2</v>
      </c>
      <c r="AQ279">
        <v>1</v>
      </c>
      <c r="AR279">
        <v>2</v>
      </c>
      <c r="AS279">
        <v>3</v>
      </c>
      <c r="AT279">
        <v>2</v>
      </c>
      <c r="AU279">
        <v>2</v>
      </c>
      <c r="AV279">
        <v>1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3</v>
      </c>
      <c r="BC279">
        <v>1</v>
      </c>
      <c r="BD279">
        <v>1</v>
      </c>
      <c r="BE279">
        <v>2</v>
      </c>
      <c r="BF279">
        <v>1</v>
      </c>
      <c r="BG279">
        <v>2</v>
      </c>
      <c r="BH279">
        <v>2</v>
      </c>
      <c r="BI279">
        <v>2</v>
      </c>
      <c r="BJ279">
        <v>2</v>
      </c>
      <c r="BK279">
        <v>1</v>
      </c>
      <c r="BL279">
        <v>2</v>
      </c>
      <c r="BM279">
        <v>2</v>
      </c>
      <c r="BN279">
        <v>1</v>
      </c>
      <c r="BO279">
        <v>2</v>
      </c>
      <c r="BP279">
        <v>2</v>
      </c>
      <c r="BQ279">
        <v>3</v>
      </c>
      <c r="BR279">
        <v>2</v>
      </c>
      <c r="BS279">
        <v>2</v>
      </c>
      <c r="BT279">
        <v>1</v>
      </c>
      <c r="BU279">
        <v>2</v>
      </c>
      <c r="BV279">
        <v>1</v>
      </c>
      <c r="BW279">
        <v>1</v>
      </c>
      <c r="BX279">
        <v>2</v>
      </c>
      <c r="BY279">
        <v>1</v>
      </c>
      <c r="BZ279">
        <v>3</v>
      </c>
      <c r="CA279">
        <v>1</v>
      </c>
      <c r="CB279">
        <v>2</v>
      </c>
      <c r="CC279">
        <v>1</v>
      </c>
      <c r="CD279">
        <v>1</v>
      </c>
      <c r="CE279">
        <v>2</v>
      </c>
      <c r="CF279">
        <v>3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3</v>
      </c>
      <c r="CS279">
        <v>2</v>
      </c>
      <c r="CT279">
        <v>1</v>
      </c>
      <c r="CU279">
        <v>3</v>
      </c>
    </row>
    <row r="280" spans="1:99" x14ac:dyDescent="0.35">
      <c r="A280">
        <v>1480390</v>
      </c>
      <c r="B280" s="3">
        <v>42182</v>
      </c>
      <c r="C280" t="s">
        <v>115</v>
      </c>
      <c r="D280">
        <v>1</v>
      </c>
      <c r="E280">
        <v>1</v>
      </c>
      <c r="F280">
        <v>1</v>
      </c>
      <c r="G280">
        <v>2</v>
      </c>
      <c r="H280">
        <v>2</v>
      </c>
      <c r="I280">
        <v>3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3</v>
      </c>
      <c r="AE280">
        <v>2</v>
      </c>
      <c r="AF280">
        <v>1</v>
      </c>
      <c r="AG280">
        <v>1</v>
      </c>
      <c r="AH280">
        <v>2</v>
      </c>
      <c r="AI280">
        <v>2</v>
      </c>
      <c r="AJ280">
        <v>3</v>
      </c>
      <c r="AK280">
        <v>1</v>
      </c>
      <c r="AL280">
        <v>1</v>
      </c>
      <c r="AM280">
        <v>3</v>
      </c>
      <c r="AN280">
        <v>1</v>
      </c>
      <c r="AO280">
        <v>2</v>
      </c>
      <c r="AP280">
        <v>3</v>
      </c>
      <c r="AQ280">
        <v>1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3</v>
      </c>
      <c r="BL280">
        <v>1</v>
      </c>
      <c r="BM280">
        <v>1</v>
      </c>
      <c r="BN280">
        <v>2</v>
      </c>
      <c r="BO280">
        <v>2</v>
      </c>
      <c r="BP280">
        <v>1</v>
      </c>
      <c r="BQ280">
        <v>3</v>
      </c>
      <c r="BR280">
        <v>1</v>
      </c>
      <c r="BS280">
        <v>2</v>
      </c>
      <c r="BT280">
        <v>3</v>
      </c>
      <c r="BU280">
        <v>2</v>
      </c>
      <c r="BV280">
        <v>2</v>
      </c>
      <c r="BW280">
        <v>2</v>
      </c>
      <c r="BX280">
        <v>2</v>
      </c>
      <c r="BY280">
        <v>1</v>
      </c>
      <c r="BZ280">
        <v>2</v>
      </c>
      <c r="CA280">
        <v>2</v>
      </c>
      <c r="CB280">
        <v>1</v>
      </c>
      <c r="CC280">
        <v>2</v>
      </c>
      <c r="CD280">
        <v>2</v>
      </c>
      <c r="CE280">
        <v>1</v>
      </c>
      <c r="CF280">
        <v>3</v>
      </c>
      <c r="CG280">
        <v>2</v>
      </c>
      <c r="CH280">
        <v>1</v>
      </c>
      <c r="CI280">
        <v>3</v>
      </c>
      <c r="CJ280">
        <v>2</v>
      </c>
      <c r="CK280">
        <v>2</v>
      </c>
      <c r="CL280">
        <v>2</v>
      </c>
      <c r="CM280">
        <v>1</v>
      </c>
      <c r="CN280">
        <v>2</v>
      </c>
      <c r="CO280">
        <v>1</v>
      </c>
      <c r="CP280">
        <v>2</v>
      </c>
      <c r="CQ280">
        <v>2</v>
      </c>
      <c r="CR280">
        <v>1</v>
      </c>
      <c r="CS280">
        <v>2</v>
      </c>
      <c r="CT280">
        <v>1</v>
      </c>
      <c r="CU280">
        <v>1</v>
      </c>
    </row>
    <row r="281" spans="1:99" x14ac:dyDescent="0.35">
      <c r="A281">
        <v>1480391</v>
      </c>
      <c r="B281" s="3">
        <v>42164</v>
      </c>
      <c r="C281" t="s">
        <v>114</v>
      </c>
      <c r="D281">
        <v>1</v>
      </c>
      <c r="E281">
        <v>2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2</v>
      </c>
      <c r="L281">
        <v>3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1</v>
      </c>
      <c r="U281">
        <v>3</v>
      </c>
      <c r="V281">
        <v>1</v>
      </c>
      <c r="W281">
        <v>1</v>
      </c>
      <c r="X281">
        <v>3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2</v>
      </c>
      <c r="AE281">
        <v>2</v>
      </c>
      <c r="AF281">
        <v>1</v>
      </c>
      <c r="AG281">
        <v>3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1</v>
      </c>
      <c r="AS281">
        <v>3</v>
      </c>
      <c r="AT281">
        <v>2</v>
      </c>
      <c r="AU281">
        <v>2</v>
      </c>
      <c r="AV281">
        <v>2</v>
      </c>
      <c r="AW281">
        <v>1</v>
      </c>
      <c r="AX281">
        <v>1</v>
      </c>
      <c r="AY281">
        <v>3</v>
      </c>
      <c r="AZ281">
        <v>2</v>
      </c>
      <c r="BA281">
        <v>1</v>
      </c>
      <c r="BB281">
        <v>1</v>
      </c>
      <c r="BC281">
        <v>2</v>
      </c>
      <c r="BD281">
        <v>2</v>
      </c>
      <c r="BE281">
        <v>1</v>
      </c>
      <c r="BF281">
        <v>1</v>
      </c>
      <c r="BG281">
        <v>1</v>
      </c>
      <c r="BH281">
        <v>3</v>
      </c>
      <c r="BI281">
        <v>2</v>
      </c>
      <c r="BJ281">
        <v>2</v>
      </c>
      <c r="BK281">
        <v>3</v>
      </c>
      <c r="BL281">
        <v>2</v>
      </c>
      <c r="BM281">
        <v>2</v>
      </c>
      <c r="BN281">
        <v>3</v>
      </c>
      <c r="BO281">
        <v>2</v>
      </c>
      <c r="BP281">
        <v>2</v>
      </c>
      <c r="BQ281">
        <v>2</v>
      </c>
      <c r="BR281">
        <v>1</v>
      </c>
      <c r="BS281">
        <v>2</v>
      </c>
      <c r="BT281">
        <v>3</v>
      </c>
      <c r="BU281">
        <v>2</v>
      </c>
      <c r="BV281">
        <v>2</v>
      </c>
      <c r="BW281">
        <v>1</v>
      </c>
      <c r="BX281">
        <v>1</v>
      </c>
      <c r="BY281">
        <v>1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1</v>
      </c>
      <c r="CF281">
        <v>3</v>
      </c>
      <c r="CG281">
        <v>2</v>
      </c>
      <c r="CH281">
        <v>1</v>
      </c>
      <c r="CI281">
        <v>2</v>
      </c>
      <c r="CJ281">
        <v>1</v>
      </c>
      <c r="CK281">
        <v>2</v>
      </c>
      <c r="CL281">
        <v>3</v>
      </c>
      <c r="CM281">
        <v>2</v>
      </c>
      <c r="CN281">
        <v>1</v>
      </c>
      <c r="CO281">
        <v>1</v>
      </c>
      <c r="CP281">
        <v>1</v>
      </c>
      <c r="CQ281">
        <v>2</v>
      </c>
      <c r="CR281">
        <v>1</v>
      </c>
      <c r="CS281">
        <v>2</v>
      </c>
      <c r="CT281">
        <v>1</v>
      </c>
      <c r="CU281">
        <v>1</v>
      </c>
    </row>
    <row r="282" spans="1:99" x14ac:dyDescent="0.35">
      <c r="A282">
        <v>1480392</v>
      </c>
      <c r="B282" s="3">
        <v>42182</v>
      </c>
      <c r="C282" t="s">
        <v>115</v>
      </c>
      <c r="D282">
        <v>1</v>
      </c>
      <c r="E282">
        <v>2</v>
      </c>
      <c r="F282">
        <v>3</v>
      </c>
      <c r="G282">
        <v>2</v>
      </c>
      <c r="H282">
        <v>1</v>
      </c>
      <c r="I282">
        <v>3</v>
      </c>
      <c r="J282">
        <v>2</v>
      </c>
      <c r="K282">
        <v>1</v>
      </c>
      <c r="L282">
        <v>3</v>
      </c>
      <c r="M282">
        <v>1</v>
      </c>
      <c r="N282">
        <v>2</v>
      </c>
      <c r="O282">
        <v>3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1</v>
      </c>
      <c r="AE282">
        <v>1</v>
      </c>
      <c r="AF282">
        <v>1</v>
      </c>
      <c r="AG282">
        <v>3</v>
      </c>
      <c r="AH282">
        <v>1</v>
      </c>
      <c r="AI282">
        <v>2</v>
      </c>
      <c r="AJ282">
        <v>2</v>
      </c>
      <c r="AK282">
        <v>1</v>
      </c>
      <c r="AL282">
        <v>1</v>
      </c>
      <c r="AM282">
        <v>3</v>
      </c>
      <c r="AN282">
        <v>1</v>
      </c>
      <c r="AO282">
        <v>2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3</v>
      </c>
      <c r="BC282">
        <v>2</v>
      </c>
      <c r="BD282">
        <v>2</v>
      </c>
      <c r="BE282">
        <v>2</v>
      </c>
      <c r="BF282">
        <v>1</v>
      </c>
      <c r="BG282">
        <v>2</v>
      </c>
      <c r="BH282">
        <v>3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3</v>
      </c>
      <c r="BO282">
        <v>1</v>
      </c>
      <c r="BP282">
        <v>1</v>
      </c>
      <c r="BQ282">
        <v>2</v>
      </c>
      <c r="BR282">
        <v>1</v>
      </c>
      <c r="BS282">
        <v>2</v>
      </c>
      <c r="BT282">
        <v>2</v>
      </c>
      <c r="BU282">
        <v>1</v>
      </c>
      <c r="BV282">
        <v>1</v>
      </c>
      <c r="BW282">
        <v>1</v>
      </c>
      <c r="BX282">
        <v>2</v>
      </c>
      <c r="BY282">
        <v>1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3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3</v>
      </c>
      <c r="CP282">
        <v>1</v>
      </c>
      <c r="CQ282">
        <v>1</v>
      </c>
      <c r="CR282">
        <v>2</v>
      </c>
      <c r="CS282">
        <v>1</v>
      </c>
      <c r="CT282">
        <v>2</v>
      </c>
      <c r="CU282">
        <v>2</v>
      </c>
    </row>
    <row r="283" spans="1:99" x14ac:dyDescent="0.35">
      <c r="A283">
        <v>1480393</v>
      </c>
      <c r="B283" s="3">
        <v>42187</v>
      </c>
      <c r="C283" t="s">
        <v>115</v>
      </c>
      <c r="D283">
        <v>2</v>
      </c>
      <c r="E283">
        <v>2</v>
      </c>
      <c r="F283">
        <v>1</v>
      </c>
      <c r="G283">
        <v>1</v>
      </c>
      <c r="H283">
        <v>2</v>
      </c>
      <c r="I283">
        <v>2</v>
      </c>
      <c r="J283">
        <v>1</v>
      </c>
      <c r="K283">
        <v>2</v>
      </c>
      <c r="L283">
        <v>2</v>
      </c>
      <c r="M283">
        <v>2</v>
      </c>
      <c r="N283">
        <v>2</v>
      </c>
      <c r="O283">
        <v>3</v>
      </c>
      <c r="P283">
        <v>1</v>
      </c>
      <c r="Q283">
        <v>2</v>
      </c>
      <c r="R283">
        <v>3</v>
      </c>
      <c r="S283">
        <v>1</v>
      </c>
      <c r="T283">
        <v>1</v>
      </c>
      <c r="U283">
        <v>3</v>
      </c>
      <c r="V283">
        <v>1</v>
      </c>
      <c r="W283">
        <v>2</v>
      </c>
      <c r="X283">
        <v>3</v>
      </c>
      <c r="Y283">
        <v>2</v>
      </c>
      <c r="Z283">
        <v>2</v>
      </c>
      <c r="AA283">
        <v>3</v>
      </c>
      <c r="AB283">
        <v>1</v>
      </c>
      <c r="AC283">
        <v>2</v>
      </c>
      <c r="AD283">
        <v>2</v>
      </c>
      <c r="AE283">
        <v>1</v>
      </c>
      <c r="AF283">
        <v>1</v>
      </c>
      <c r="AG283">
        <v>3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1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1</v>
      </c>
      <c r="AV283">
        <v>3</v>
      </c>
      <c r="AW283">
        <v>1</v>
      </c>
      <c r="AX283">
        <v>2</v>
      </c>
      <c r="AY283">
        <v>3</v>
      </c>
      <c r="AZ283">
        <v>1</v>
      </c>
      <c r="BA283">
        <v>1</v>
      </c>
      <c r="BB283">
        <v>2</v>
      </c>
      <c r="BC283">
        <v>2</v>
      </c>
      <c r="BD283">
        <v>1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3</v>
      </c>
      <c r="BL283">
        <v>2</v>
      </c>
      <c r="BM283">
        <v>2</v>
      </c>
      <c r="BN283">
        <v>2</v>
      </c>
      <c r="BO283">
        <v>1</v>
      </c>
      <c r="BP283">
        <v>2</v>
      </c>
      <c r="BQ283">
        <v>1</v>
      </c>
      <c r="BR283">
        <v>1</v>
      </c>
      <c r="BS283">
        <v>2</v>
      </c>
      <c r="BT283">
        <v>3</v>
      </c>
      <c r="BU283">
        <v>2</v>
      </c>
      <c r="BV283">
        <v>2</v>
      </c>
      <c r="BW283">
        <v>2</v>
      </c>
      <c r="BX283">
        <v>1</v>
      </c>
      <c r="BY283">
        <v>2</v>
      </c>
      <c r="BZ283">
        <v>2</v>
      </c>
      <c r="CA283">
        <v>2</v>
      </c>
      <c r="CB283">
        <v>1</v>
      </c>
      <c r="CC283">
        <v>2</v>
      </c>
      <c r="CD283">
        <v>2</v>
      </c>
      <c r="CE283">
        <v>1</v>
      </c>
      <c r="CF283">
        <v>3</v>
      </c>
      <c r="CG283">
        <v>1</v>
      </c>
      <c r="CH283">
        <v>1</v>
      </c>
      <c r="CI283">
        <v>2</v>
      </c>
      <c r="CJ283">
        <v>1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3</v>
      </c>
      <c r="CS283">
        <v>2</v>
      </c>
      <c r="CT283">
        <v>1</v>
      </c>
      <c r="CU283">
        <v>3</v>
      </c>
    </row>
    <row r="284" spans="1:99" x14ac:dyDescent="0.35">
      <c r="A284">
        <v>1480394</v>
      </c>
      <c r="B284" s="3">
        <v>42169</v>
      </c>
      <c r="C284" t="s">
        <v>115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3</v>
      </c>
      <c r="J284">
        <v>2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2</v>
      </c>
      <c r="Z284">
        <v>1</v>
      </c>
      <c r="AA284">
        <v>3</v>
      </c>
      <c r="AB284">
        <v>2</v>
      </c>
      <c r="AC284">
        <v>1</v>
      </c>
      <c r="AD284">
        <v>2</v>
      </c>
      <c r="AE284">
        <v>1</v>
      </c>
      <c r="AF284">
        <v>2</v>
      </c>
      <c r="AG284">
        <v>3</v>
      </c>
      <c r="AH284">
        <v>2</v>
      </c>
      <c r="AI284">
        <v>2</v>
      </c>
      <c r="AJ284">
        <v>3</v>
      </c>
      <c r="AK284">
        <v>2</v>
      </c>
      <c r="AL284">
        <v>2</v>
      </c>
      <c r="AM284">
        <v>3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2</v>
      </c>
      <c r="BG284">
        <v>1</v>
      </c>
      <c r="BH284">
        <v>3</v>
      </c>
      <c r="BI284">
        <v>1</v>
      </c>
      <c r="BJ284">
        <v>1</v>
      </c>
      <c r="BK284">
        <v>3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3</v>
      </c>
      <c r="BR284">
        <v>1</v>
      </c>
      <c r="BS284">
        <v>2</v>
      </c>
      <c r="BT284">
        <v>1</v>
      </c>
      <c r="BU284">
        <v>2</v>
      </c>
      <c r="BV284">
        <v>1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1</v>
      </c>
      <c r="CC284">
        <v>3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3</v>
      </c>
      <c r="CJ284">
        <v>1</v>
      </c>
      <c r="CK284">
        <v>1</v>
      </c>
      <c r="CL284">
        <v>1</v>
      </c>
      <c r="CM284">
        <v>2</v>
      </c>
      <c r="CN284">
        <v>1</v>
      </c>
      <c r="CO284">
        <v>1</v>
      </c>
      <c r="CP284">
        <v>2</v>
      </c>
      <c r="CQ284">
        <v>1</v>
      </c>
      <c r="CR284">
        <v>2</v>
      </c>
      <c r="CS284">
        <v>1</v>
      </c>
      <c r="CT284">
        <v>2</v>
      </c>
      <c r="CU284">
        <v>2</v>
      </c>
    </row>
    <row r="285" spans="1:99" x14ac:dyDescent="0.35">
      <c r="A285">
        <v>1480395</v>
      </c>
      <c r="B285" s="3">
        <v>42166</v>
      </c>
      <c r="C285" t="s">
        <v>114</v>
      </c>
      <c r="D285">
        <v>1</v>
      </c>
      <c r="E285">
        <v>2</v>
      </c>
      <c r="F285">
        <v>2</v>
      </c>
      <c r="G285">
        <v>1</v>
      </c>
      <c r="H285">
        <v>1</v>
      </c>
      <c r="I285">
        <v>2</v>
      </c>
      <c r="J285">
        <v>1</v>
      </c>
      <c r="K285">
        <v>1</v>
      </c>
      <c r="L285">
        <v>3</v>
      </c>
      <c r="M285">
        <v>1</v>
      </c>
      <c r="N285">
        <v>2</v>
      </c>
      <c r="O285">
        <v>3</v>
      </c>
      <c r="P285">
        <v>1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2</v>
      </c>
      <c r="AB285">
        <v>1</v>
      </c>
      <c r="AC285">
        <v>2</v>
      </c>
      <c r="AD285">
        <v>3</v>
      </c>
      <c r="AE285">
        <v>2</v>
      </c>
      <c r="AF285">
        <v>1</v>
      </c>
      <c r="AG285">
        <v>3</v>
      </c>
      <c r="AH285">
        <v>1</v>
      </c>
      <c r="AI285">
        <v>2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</v>
      </c>
      <c r="AP285">
        <v>2</v>
      </c>
      <c r="AQ285">
        <v>1</v>
      </c>
      <c r="AR285">
        <v>1</v>
      </c>
      <c r="AS285">
        <v>3</v>
      </c>
      <c r="AT285">
        <v>2</v>
      </c>
      <c r="AU285">
        <v>1</v>
      </c>
      <c r="AV285">
        <v>3</v>
      </c>
      <c r="AW285">
        <v>1</v>
      </c>
      <c r="AX285">
        <v>1</v>
      </c>
      <c r="AY285">
        <v>2</v>
      </c>
      <c r="AZ285">
        <v>1</v>
      </c>
      <c r="BA285">
        <v>2</v>
      </c>
      <c r="BB285">
        <v>3</v>
      </c>
      <c r="BC285">
        <v>1</v>
      </c>
      <c r="BD285">
        <v>2</v>
      </c>
      <c r="BE285">
        <v>2</v>
      </c>
      <c r="BF285">
        <v>2</v>
      </c>
      <c r="BG285">
        <v>2</v>
      </c>
      <c r="BH285">
        <v>3</v>
      </c>
      <c r="BI285">
        <v>1</v>
      </c>
      <c r="BJ285">
        <v>1</v>
      </c>
      <c r="BK285">
        <v>3</v>
      </c>
      <c r="BL285">
        <v>1</v>
      </c>
      <c r="BM285">
        <v>2</v>
      </c>
      <c r="BN285">
        <v>1</v>
      </c>
      <c r="BO285">
        <v>1</v>
      </c>
      <c r="BP285">
        <v>2</v>
      </c>
      <c r="BQ285">
        <v>2</v>
      </c>
      <c r="BR285">
        <v>1</v>
      </c>
      <c r="BS285">
        <v>2</v>
      </c>
      <c r="BT285">
        <v>1</v>
      </c>
      <c r="BU285">
        <v>1</v>
      </c>
      <c r="BV285">
        <v>1</v>
      </c>
      <c r="BW285">
        <v>3</v>
      </c>
      <c r="BX285">
        <v>1</v>
      </c>
      <c r="BY285">
        <v>2</v>
      </c>
      <c r="BZ285">
        <v>3</v>
      </c>
      <c r="CA285">
        <v>1</v>
      </c>
      <c r="CB285">
        <v>1</v>
      </c>
      <c r="CC285">
        <v>1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3</v>
      </c>
      <c r="CJ285">
        <v>2</v>
      </c>
      <c r="CK285">
        <v>1</v>
      </c>
      <c r="CL285">
        <v>3</v>
      </c>
      <c r="CM285">
        <v>1</v>
      </c>
      <c r="CN285">
        <v>1</v>
      </c>
      <c r="CO285">
        <v>3</v>
      </c>
      <c r="CP285">
        <v>1</v>
      </c>
      <c r="CQ285">
        <v>1</v>
      </c>
      <c r="CR285">
        <v>1</v>
      </c>
      <c r="CS285">
        <v>1</v>
      </c>
      <c r="CT285">
        <v>2</v>
      </c>
      <c r="CU285">
        <v>2</v>
      </c>
    </row>
    <row r="286" spans="1:99" x14ac:dyDescent="0.35">
      <c r="A286">
        <v>1480396</v>
      </c>
      <c r="B286" s="3">
        <v>42204</v>
      </c>
      <c r="C286" t="s">
        <v>114</v>
      </c>
      <c r="D286">
        <v>2</v>
      </c>
      <c r="E286">
        <v>2</v>
      </c>
      <c r="F286">
        <v>2</v>
      </c>
      <c r="G286">
        <v>1</v>
      </c>
      <c r="H286">
        <v>1</v>
      </c>
      <c r="I286">
        <v>3</v>
      </c>
      <c r="J286">
        <v>1</v>
      </c>
      <c r="K286">
        <v>2</v>
      </c>
      <c r="L286">
        <v>1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3</v>
      </c>
      <c r="S286">
        <v>2</v>
      </c>
      <c r="T286">
        <v>2</v>
      </c>
      <c r="U286">
        <v>3</v>
      </c>
      <c r="V286">
        <v>2</v>
      </c>
      <c r="W286">
        <v>2</v>
      </c>
      <c r="X286">
        <v>3</v>
      </c>
      <c r="Y286">
        <v>1</v>
      </c>
      <c r="Z286">
        <v>1</v>
      </c>
      <c r="AA286">
        <v>3</v>
      </c>
      <c r="AB286">
        <v>2</v>
      </c>
      <c r="AC286">
        <v>2</v>
      </c>
      <c r="AD286">
        <v>1</v>
      </c>
      <c r="AE286">
        <v>2</v>
      </c>
      <c r="AF286">
        <v>1</v>
      </c>
      <c r="AG286">
        <v>1</v>
      </c>
      <c r="AH286">
        <v>2</v>
      </c>
      <c r="AI286">
        <v>1</v>
      </c>
      <c r="AJ286">
        <v>2</v>
      </c>
      <c r="AK286">
        <v>1</v>
      </c>
      <c r="AL286">
        <v>1</v>
      </c>
      <c r="AM286">
        <v>3</v>
      </c>
      <c r="AN286">
        <v>2</v>
      </c>
      <c r="AO286">
        <v>1</v>
      </c>
      <c r="AP286">
        <v>1</v>
      </c>
      <c r="AQ286">
        <v>1</v>
      </c>
      <c r="AR286">
        <v>2</v>
      </c>
      <c r="AS286">
        <v>3</v>
      </c>
      <c r="AT286">
        <v>2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2</v>
      </c>
      <c r="BA286">
        <v>2</v>
      </c>
      <c r="BB286">
        <v>1</v>
      </c>
      <c r="BC286">
        <v>1</v>
      </c>
      <c r="BD286">
        <v>1</v>
      </c>
      <c r="BE286">
        <v>3</v>
      </c>
      <c r="BF286">
        <v>2</v>
      </c>
      <c r="BG286">
        <v>2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3</v>
      </c>
      <c r="BR286">
        <v>2</v>
      </c>
      <c r="BS286">
        <v>1</v>
      </c>
      <c r="BT286">
        <v>1</v>
      </c>
      <c r="BU286">
        <v>2</v>
      </c>
      <c r="BV286">
        <v>1</v>
      </c>
      <c r="BW286">
        <v>3</v>
      </c>
      <c r="BX286">
        <v>1</v>
      </c>
      <c r="BY286">
        <v>2</v>
      </c>
      <c r="BZ286">
        <v>3</v>
      </c>
      <c r="CA286">
        <v>2</v>
      </c>
      <c r="CB286">
        <v>2</v>
      </c>
      <c r="CC286">
        <v>3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3</v>
      </c>
      <c r="CJ286">
        <v>1</v>
      </c>
      <c r="CK286">
        <v>2</v>
      </c>
      <c r="CL286">
        <v>1</v>
      </c>
      <c r="CM286">
        <v>2</v>
      </c>
      <c r="CN286">
        <v>1</v>
      </c>
      <c r="CO286">
        <v>2</v>
      </c>
      <c r="CP286">
        <v>1</v>
      </c>
      <c r="CQ286">
        <v>1</v>
      </c>
      <c r="CR286">
        <v>2</v>
      </c>
      <c r="CS286">
        <v>1</v>
      </c>
      <c r="CT286">
        <v>1</v>
      </c>
      <c r="CU286">
        <v>3</v>
      </c>
    </row>
    <row r="287" spans="1:99" x14ac:dyDescent="0.35">
      <c r="A287">
        <v>1480397</v>
      </c>
      <c r="B287" s="3">
        <v>42191</v>
      </c>
      <c r="C287" t="s">
        <v>115</v>
      </c>
      <c r="D287">
        <v>1</v>
      </c>
      <c r="E287">
        <v>2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2</v>
      </c>
      <c r="T287">
        <v>2</v>
      </c>
      <c r="U287">
        <v>3</v>
      </c>
      <c r="V287">
        <v>1</v>
      </c>
      <c r="W287">
        <v>1</v>
      </c>
      <c r="X287">
        <v>2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1</v>
      </c>
      <c r="AF287">
        <v>1</v>
      </c>
      <c r="AG287">
        <v>3</v>
      </c>
      <c r="AH287">
        <v>2</v>
      </c>
      <c r="AI287">
        <v>1</v>
      </c>
      <c r="AJ287">
        <v>3</v>
      </c>
      <c r="AK287">
        <v>2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2</v>
      </c>
      <c r="AX287">
        <v>1</v>
      </c>
      <c r="AY287">
        <v>1</v>
      </c>
      <c r="AZ287">
        <v>2</v>
      </c>
      <c r="BA287">
        <v>2</v>
      </c>
      <c r="BB287">
        <v>3</v>
      </c>
      <c r="BC287">
        <v>1</v>
      </c>
      <c r="BD287">
        <v>1</v>
      </c>
      <c r="BE287">
        <v>1</v>
      </c>
      <c r="BF287">
        <v>1</v>
      </c>
      <c r="BG287">
        <v>2</v>
      </c>
      <c r="BH287">
        <v>3</v>
      </c>
      <c r="BI287">
        <v>1</v>
      </c>
      <c r="BJ287">
        <v>1</v>
      </c>
      <c r="BK287">
        <v>2</v>
      </c>
      <c r="BL287">
        <v>1</v>
      </c>
      <c r="BM287">
        <v>1</v>
      </c>
      <c r="BN287">
        <v>2</v>
      </c>
      <c r="BO287">
        <v>1</v>
      </c>
      <c r="BP287">
        <v>2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1</v>
      </c>
      <c r="BW287">
        <v>1</v>
      </c>
      <c r="BX287">
        <v>2</v>
      </c>
      <c r="BY287">
        <v>1</v>
      </c>
      <c r="BZ287">
        <v>2</v>
      </c>
      <c r="CA287">
        <v>1</v>
      </c>
      <c r="CB287">
        <v>2</v>
      </c>
      <c r="CC287">
        <v>1</v>
      </c>
      <c r="CD287">
        <v>2</v>
      </c>
      <c r="CE287">
        <v>1</v>
      </c>
      <c r="CF287">
        <v>3</v>
      </c>
      <c r="CG287">
        <v>2</v>
      </c>
      <c r="CH287">
        <v>2</v>
      </c>
      <c r="CI287">
        <v>2</v>
      </c>
      <c r="CJ287">
        <v>1</v>
      </c>
      <c r="CK287">
        <v>1</v>
      </c>
      <c r="CL287">
        <v>3</v>
      </c>
      <c r="CM287">
        <v>2</v>
      </c>
      <c r="CN287">
        <v>2</v>
      </c>
      <c r="CO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U287">
        <v>2</v>
      </c>
    </row>
    <row r="288" spans="1:99" x14ac:dyDescent="0.35">
      <c r="A288">
        <v>1480398</v>
      </c>
      <c r="B288" s="3">
        <v>42189</v>
      </c>
      <c r="C288" t="s">
        <v>115</v>
      </c>
      <c r="D288">
        <v>1</v>
      </c>
      <c r="E288">
        <v>2</v>
      </c>
      <c r="F288">
        <v>3</v>
      </c>
      <c r="G288">
        <v>2</v>
      </c>
      <c r="H288">
        <v>1</v>
      </c>
      <c r="I288">
        <v>2</v>
      </c>
      <c r="J288">
        <v>1</v>
      </c>
      <c r="K288">
        <v>2</v>
      </c>
      <c r="L288">
        <v>3</v>
      </c>
      <c r="M288">
        <v>1</v>
      </c>
      <c r="N288">
        <v>2</v>
      </c>
      <c r="O288">
        <v>3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2</v>
      </c>
      <c r="AW288">
        <v>1</v>
      </c>
      <c r="AX288">
        <v>1</v>
      </c>
      <c r="AY288">
        <v>3</v>
      </c>
      <c r="AZ288">
        <v>2</v>
      </c>
      <c r="BA288">
        <v>2</v>
      </c>
      <c r="BB288">
        <v>3</v>
      </c>
      <c r="BC288">
        <v>1</v>
      </c>
      <c r="BD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1</v>
      </c>
      <c r="BL288">
        <v>1</v>
      </c>
      <c r="BM288">
        <v>2</v>
      </c>
      <c r="BN288">
        <v>2</v>
      </c>
      <c r="BO288">
        <v>1</v>
      </c>
      <c r="BP288">
        <v>2</v>
      </c>
      <c r="BQ288">
        <v>3</v>
      </c>
      <c r="BR288">
        <v>1</v>
      </c>
      <c r="BS288">
        <v>1</v>
      </c>
      <c r="BT288">
        <v>3</v>
      </c>
      <c r="BU288">
        <v>2</v>
      </c>
      <c r="BV288">
        <v>2</v>
      </c>
      <c r="BW288">
        <v>1</v>
      </c>
      <c r="BX288">
        <v>2</v>
      </c>
      <c r="BY288">
        <v>1</v>
      </c>
      <c r="BZ288">
        <v>3</v>
      </c>
      <c r="CA288">
        <v>2</v>
      </c>
      <c r="CB288">
        <v>2</v>
      </c>
      <c r="CC288">
        <v>3</v>
      </c>
      <c r="CD288">
        <v>2</v>
      </c>
      <c r="CE288">
        <v>1</v>
      </c>
      <c r="CF288">
        <v>2</v>
      </c>
      <c r="CG288">
        <v>2</v>
      </c>
      <c r="CH288">
        <v>1</v>
      </c>
      <c r="CI288">
        <v>2</v>
      </c>
      <c r="CJ288">
        <v>2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2</v>
      </c>
      <c r="CR288">
        <v>1</v>
      </c>
      <c r="CS288">
        <v>2</v>
      </c>
      <c r="CT288">
        <v>1</v>
      </c>
      <c r="CU288">
        <v>3</v>
      </c>
    </row>
    <row r="289" spans="1:99" x14ac:dyDescent="0.35">
      <c r="A289">
        <v>1480399</v>
      </c>
      <c r="B289" s="3">
        <v>42184</v>
      </c>
      <c r="C289" t="s">
        <v>116</v>
      </c>
      <c r="D289">
        <v>2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3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1</v>
      </c>
      <c r="Z289">
        <v>1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N289">
        <v>1</v>
      </c>
      <c r="AO289">
        <v>2</v>
      </c>
      <c r="AP289">
        <v>3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3</v>
      </c>
      <c r="AW289">
        <v>1</v>
      </c>
      <c r="AX289">
        <v>2</v>
      </c>
      <c r="AY289">
        <v>1</v>
      </c>
      <c r="AZ289">
        <v>1</v>
      </c>
      <c r="BA289">
        <v>1</v>
      </c>
      <c r="BB289">
        <v>3</v>
      </c>
      <c r="BC289">
        <v>2</v>
      </c>
      <c r="BD289">
        <v>1</v>
      </c>
      <c r="BE289">
        <v>3</v>
      </c>
      <c r="BF289">
        <v>2</v>
      </c>
      <c r="BG289">
        <v>2</v>
      </c>
      <c r="BH289">
        <v>3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2</v>
      </c>
      <c r="BS289">
        <v>1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1</v>
      </c>
      <c r="CC289">
        <v>3</v>
      </c>
      <c r="CD289">
        <v>1</v>
      </c>
      <c r="CE289">
        <v>1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2</v>
      </c>
      <c r="CO289">
        <v>3</v>
      </c>
      <c r="CP289">
        <v>1</v>
      </c>
      <c r="CQ289">
        <v>1</v>
      </c>
      <c r="CR289">
        <v>1</v>
      </c>
      <c r="CS289">
        <v>2</v>
      </c>
      <c r="CT289">
        <v>1</v>
      </c>
      <c r="CU289">
        <v>2</v>
      </c>
    </row>
    <row r="290" spans="1:99" x14ac:dyDescent="0.35">
      <c r="A290">
        <v>1480400</v>
      </c>
      <c r="B290" s="3">
        <v>42167</v>
      </c>
      <c r="C290" t="s">
        <v>116</v>
      </c>
      <c r="D290">
        <v>2</v>
      </c>
      <c r="E290">
        <v>1</v>
      </c>
      <c r="F290">
        <v>2</v>
      </c>
      <c r="G290">
        <v>2</v>
      </c>
      <c r="H290">
        <v>1</v>
      </c>
      <c r="I290">
        <v>2</v>
      </c>
      <c r="J290">
        <v>1</v>
      </c>
      <c r="K290">
        <v>2</v>
      </c>
      <c r="L290">
        <v>2</v>
      </c>
      <c r="M290">
        <v>1</v>
      </c>
      <c r="N290">
        <v>2</v>
      </c>
      <c r="O290">
        <v>2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2</v>
      </c>
      <c r="W290">
        <v>2</v>
      </c>
      <c r="X290">
        <v>3</v>
      </c>
      <c r="Y290">
        <v>1</v>
      </c>
      <c r="Z290">
        <v>2</v>
      </c>
      <c r="AA290">
        <v>3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1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2</v>
      </c>
      <c r="AO290">
        <v>2</v>
      </c>
      <c r="AP290">
        <v>3</v>
      </c>
      <c r="AQ290">
        <v>2</v>
      </c>
      <c r="AR290">
        <v>1</v>
      </c>
      <c r="AS290">
        <v>1</v>
      </c>
      <c r="AT290">
        <v>2</v>
      </c>
      <c r="AU290">
        <v>2</v>
      </c>
      <c r="AV290">
        <v>3</v>
      </c>
      <c r="AW290">
        <v>1</v>
      </c>
      <c r="AX290">
        <v>2</v>
      </c>
      <c r="AY290">
        <v>3</v>
      </c>
      <c r="AZ290">
        <v>1</v>
      </c>
      <c r="BA290">
        <v>1</v>
      </c>
      <c r="BB290">
        <v>1</v>
      </c>
      <c r="BC290">
        <v>1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2</v>
      </c>
      <c r="BS290">
        <v>1</v>
      </c>
      <c r="BT290">
        <v>2</v>
      </c>
      <c r="BU290">
        <v>2</v>
      </c>
      <c r="BV290">
        <v>1</v>
      </c>
      <c r="BW290">
        <v>2</v>
      </c>
      <c r="BX290">
        <v>1</v>
      </c>
      <c r="BY290">
        <v>1</v>
      </c>
      <c r="BZ290">
        <v>2</v>
      </c>
      <c r="CA290">
        <v>2</v>
      </c>
      <c r="CB290">
        <v>2</v>
      </c>
      <c r="CC290">
        <v>3</v>
      </c>
      <c r="CD290">
        <v>2</v>
      </c>
      <c r="CE290">
        <v>1</v>
      </c>
      <c r="CF290">
        <v>3</v>
      </c>
      <c r="CG290">
        <v>2</v>
      </c>
      <c r="CH290">
        <v>1</v>
      </c>
      <c r="CI290">
        <v>2</v>
      </c>
      <c r="CJ290">
        <v>2</v>
      </c>
      <c r="CK290">
        <v>2</v>
      </c>
      <c r="CL290">
        <v>2</v>
      </c>
      <c r="CM290">
        <v>1</v>
      </c>
      <c r="CN290">
        <v>1</v>
      </c>
      <c r="CO290">
        <v>3</v>
      </c>
      <c r="CP290">
        <v>1</v>
      </c>
      <c r="CQ290">
        <v>2</v>
      </c>
      <c r="CR290">
        <v>1</v>
      </c>
      <c r="CS290">
        <v>2</v>
      </c>
      <c r="CT290">
        <v>1</v>
      </c>
      <c r="CU290">
        <v>3</v>
      </c>
    </row>
    <row r="291" spans="1:99" x14ac:dyDescent="0.35">
      <c r="A291">
        <v>1480401</v>
      </c>
      <c r="B291" s="3">
        <v>42191</v>
      </c>
      <c r="C291" t="s">
        <v>116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1</v>
      </c>
      <c r="O291">
        <v>3</v>
      </c>
      <c r="P291">
        <v>1</v>
      </c>
      <c r="Q291">
        <v>2</v>
      </c>
      <c r="R291">
        <v>2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2</v>
      </c>
      <c r="AG291">
        <v>1</v>
      </c>
      <c r="AH291">
        <v>2</v>
      </c>
      <c r="AI291">
        <v>1</v>
      </c>
      <c r="AJ291">
        <v>1</v>
      </c>
      <c r="AK291">
        <v>1</v>
      </c>
      <c r="AL291">
        <v>1</v>
      </c>
      <c r="AM291">
        <v>2</v>
      </c>
      <c r="AN291">
        <v>2</v>
      </c>
      <c r="AO291">
        <v>1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1</v>
      </c>
      <c r="AV291">
        <v>1</v>
      </c>
      <c r="AW291">
        <v>2</v>
      </c>
      <c r="AX291">
        <v>2</v>
      </c>
      <c r="AY291">
        <v>1</v>
      </c>
      <c r="AZ291">
        <v>2</v>
      </c>
      <c r="BA291">
        <v>1</v>
      </c>
      <c r="BB291">
        <v>2</v>
      </c>
      <c r="BC291">
        <v>1</v>
      </c>
      <c r="BD291">
        <v>2</v>
      </c>
      <c r="BE291">
        <v>1</v>
      </c>
      <c r="BF291">
        <v>1</v>
      </c>
      <c r="BG291">
        <v>1</v>
      </c>
      <c r="BH291">
        <v>2</v>
      </c>
      <c r="BI291">
        <v>1</v>
      </c>
      <c r="BJ291">
        <v>1</v>
      </c>
      <c r="BK291">
        <v>3</v>
      </c>
      <c r="BL291">
        <v>1</v>
      </c>
      <c r="BM291">
        <v>1</v>
      </c>
      <c r="BN291">
        <v>1</v>
      </c>
      <c r="BO291">
        <v>2</v>
      </c>
      <c r="BP291">
        <v>1</v>
      </c>
      <c r="BQ291">
        <v>3</v>
      </c>
      <c r="BR291">
        <v>2</v>
      </c>
      <c r="BS291">
        <v>2</v>
      </c>
      <c r="BT291">
        <v>3</v>
      </c>
      <c r="BU291">
        <v>1</v>
      </c>
      <c r="BV291">
        <v>2</v>
      </c>
      <c r="BW291">
        <v>1</v>
      </c>
      <c r="BX291">
        <v>2</v>
      </c>
      <c r="BY291">
        <v>2</v>
      </c>
      <c r="BZ291">
        <v>1</v>
      </c>
      <c r="CA291">
        <v>1</v>
      </c>
      <c r="CB291">
        <v>2</v>
      </c>
      <c r="CC291">
        <v>3</v>
      </c>
      <c r="CD291">
        <v>1</v>
      </c>
      <c r="CE291">
        <v>2</v>
      </c>
      <c r="CF291">
        <v>3</v>
      </c>
      <c r="CG291">
        <v>2</v>
      </c>
      <c r="CH291">
        <v>2</v>
      </c>
      <c r="CI291">
        <v>1</v>
      </c>
      <c r="CJ291">
        <v>2</v>
      </c>
      <c r="CK291">
        <v>1</v>
      </c>
      <c r="CL291">
        <v>3</v>
      </c>
      <c r="CM291">
        <v>2</v>
      </c>
      <c r="CN291">
        <v>2</v>
      </c>
      <c r="CO291">
        <v>3</v>
      </c>
      <c r="CP291">
        <v>1</v>
      </c>
      <c r="CQ291">
        <v>1</v>
      </c>
      <c r="CR291">
        <v>3</v>
      </c>
      <c r="CS291">
        <v>2</v>
      </c>
      <c r="CT291">
        <v>2</v>
      </c>
      <c r="CU291">
        <v>2</v>
      </c>
    </row>
    <row r="292" spans="1:99" x14ac:dyDescent="0.35">
      <c r="A292">
        <v>1480402</v>
      </c>
      <c r="B292" s="3">
        <v>42170</v>
      </c>
      <c r="C292" t="s">
        <v>114</v>
      </c>
      <c r="D292">
        <v>2</v>
      </c>
      <c r="E292">
        <v>1</v>
      </c>
      <c r="F292">
        <v>1</v>
      </c>
      <c r="G292">
        <v>2</v>
      </c>
      <c r="H292">
        <v>2</v>
      </c>
      <c r="I292">
        <v>1</v>
      </c>
      <c r="J292">
        <v>1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2</v>
      </c>
      <c r="X292">
        <v>1</v>
      </c>
      <c r="Y292">
        <v>2</v>
      </c>
      <c r="Z292">
        <v>2</v>
      </c>
      <c r="AA292">
        <v>3</v>
      </c>
      <c r="AB292">
        <v>2</v>
      </c>
      <c r="AC292">
        <v>1</v>
      </c>
      <c r="AD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2</v>
      </c>
      <c r="AK292">
        <v>1</v>
      </c>
      <c r="AL292">
        <v>1</v>
      </c>
      <c r="AM292">
        <v>3</v>
      </c>
      <c r="AN292">
        <v>2</v>
      </c>
      <c r="AO292">
        <v>2</v>
      </c>
      <c r="AP292">
        <v>3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3</v>
      </c>
      <c r="AZ292">
        <v>2</v>
      </c>
      <c r="BA292">
        <v>1</v>
      </c>
      <c r="BB292">
        <v>2</v>
      </c>
      <c r="BC292">
        <v>2</v>
      </c>
      <c r="BD292">
        <v>1</v>
      </c>
      <c r="BE292">
        <v>2</v>
      </c>
      <c r="BF292">
        <v>2</v>
      </c>
      <c r="BG292">
        <v>1</v>
      </c>
      <c r="BH292">
        <v>3</v>
      </c>
      <c r="BI292">
        <v>1</v>
      </c>
      <c r="BJ292">
        <v>1</v>
      </c>
      <c r="BK292">
        <v>2</v>
      </c>
      <c r="BL292">
        <v>2</v>
      </c>
      <c r="BM292">
        <v>1</v>
      </c>
      <c r="BN292">
        <v>2</v>
      </c>
      <c r="BO292">
        <v>1</v>
      </c>
      <c r="BP292">
        <v>2</v>
      </c>
      <c r="BQ292">
        <v>1</v>
      </c>
      <c r="BR292">
        <v>1</v>
      </c>
      <c r="BS292">
        <v>1</v>
      </c>
      <c r="BT292">
        <v>1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1</v>
      </c>
      <c r="CB292">
        <v>1</v>
      </c>
      <c r="CC292">
        <v>3</v>
      </c>
      <c r="CD292">
        <v>2</v>
      </c>
      <c r="CE292">
        <v>1</v>
      </c>
      <c r="CF292">
        <v>2</v>
      </c>
      <c r="CG292">
        <v>1</v>
      </c>
      <c r="CH292">
        <v>1</v>
      </c>
      <c r="CI292">
        <v>3</v>
      </c>
      <c r="CJ292">
        <v>2</v>
      </c>
      <c r="CK292">
        <v>1</v>
      </c>
      <c r="CL292">
        <v>2</v>
      </c>
      <c r="CM292">
        <v>1</v>
      </c>
      <c r="CN292">
        <v>2</v>
      </c>
      <c r="CO292">
        <v>3</v>
      </c>
      <c r="CP292">
        <v>1</v>
      </c>
      <c r="CQ292">
        <v>1</v>
      </c>
      <c r="CR292">
        <v>3</v>
      </c>
      <c r="CS292">
        <v>1</v>
      </c>
      <c r="CT292">
        <v>1</v>
      </c>
      <c r="CU292">
        <v>3</v>
      </c>
    </row>
    <row r="293" spans="1:99" x14ac:dyDescent="0.35">
      <c r="A293">
        <v>1480403</v>
      </c>
      <c r="B293" s="3">
        <v>42157</v>
      </c>
      <c r="C293" t="s">
        <v>116</v>
      </c>
      <c r="D293">
        <v>2</v>
      </c>
      <c r="E293">
        <v>2</v>
      </c>
      <c r="F293">
        <v>3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2</v>
      </c>
      <c r="Q293">
        <v>1</v>
      </c>
      <c r="R293">
        <v>2</v>
      </c>
      <c r="S293">
        <v>2</v>
      </c>
      <c r="T293">
        <v>1</v>
      </c>
      <c r="U293">
        <v>3</v>
      </c>
      <c r="V293">
        <v>2</v>
      </c>
      <c r="W293">
        <v>1</v>
      </c>
      <c r="X293">
        <v>3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3</v>
      </c>
      <c r="AK293">
        <v>1</v>
      </c>
      <c r="AL293">
        <v>1</v>
      </c>
      <c r="AM293">
        <v>3</v>
      </c>
      <c r="AN293">
        <v>2</v>
      </c>
      <c r="AO293">
        <v>1</v>
      </c>
      <c r="AP293">
        <v>1</v>
      </c>
      <c r="AQ293">
        <v>2</v>
      </c>
      <c r="AR293">
        <v>2</v>
      </c>
      <c r="AS293">
        <v>3</v>
      </c>
      <c r="AT293">
        <v>1</v>
      </c>
      <c r="AU293">
        <v>1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2</v>
      </c>
      <c r="BG293">
        <v>1</v>
      </c>
      <c r="BH293">
        <v>2</v>
      </c>
      <c r="BI293">
        <v>1</v>
      </c>
      <c r="BJ293">
        <v>1</v>
      </c>
      <c r="BK293">
        <v>2</v>
      </c>
      <c r="BL293">
        <v>1</v>
      </c>
      <c r="BM293">
        <v>1</v>
      </c>
      <c r="BN293">
        <v>2</v>
      </c>
      <c r="BO293">
        <v>1</v>
      </c>
      <c r="BP293">
        <v>2</v>
      </c>
      <c r="BQ293">
        <v>3</v>
      </c>
      <c r="BR293">
        <v>1</v>
      </c>
      <c r="BS293">
        <v>1</v>
      </c>
      <c r="BT293">
        <v>2</v>
      </c>
      <c r="BU293">
        <v>1</v>
      </c>
      <c r="BV293">
        <v>1</v>
      </c>
      <c r="BW293">
        <v>2</v>
      </c>
      <c r="BX293">
        <v>2</v>
      </c>
      <c r="BY293">
        <v>1</v>
      </c>
      <c r="BZ293">
        <v>3</v>
      </c>
      <c r="CA293">
        <v>1</v>
      </c>
      <c r="CB293">
        <v>2</v>
      </c>
      <c r="CC293">
        <v>1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1</v>
      </c>
      <c r="CJ293">
        <v>1</v>
      </c>
      <c r="CK293">
        <v>2</v>
      </c>
      <c r="CL293">
        <v>2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2</v>
      </c>
      <c r="CU293">
        <v>3</v>
      </c>
    </row>
    <row r="294" spans="1:99" x14ac:dyDescent="0.35">
      <c r="A294">
        <v>1480404</v>
      </c>
      <c r="B294" s="3">
        <v>42204</v>
      </c>
      <c r="C294" t="s">
        <v>115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1</v>
      </c>
      <c r="L294">
        <v>3</v>
      </c>
      <c r="M294">
        <v>1</v>
      </c>
      <c r="N294">
        <v>1</v>
      </c>
      <c r="O294">
        <v>2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2</v>
      </c>
      <c r="AB294">
        <v>1</v>
      </c>
      <c r="AC294">
        <v>1</v>
      </c>
      <c r="AD294">
        <v>3</v>
      </c>
      <c r="AE294">
        <v>2</v>
      </c>
      <c r="AF294">
        <v>2</v>
      </c>
      <c r="AG294">
        <v>1</v>
      </c>
      <c r="AH294">
        <v>2</v>
      </c>
      <c r="AI294">
        <v>1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2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2</v>
      </c>
      <c r="AV294">
        <v>3</v>
      </c>
      <c r="AW294">
        <v>1</v>
      </c>
      <c r="AX294">
        <v>1</v>
      </c>
      <c r="AY294">
        <v>3</v>
      </c>
      <c r="AZ294">
        <v>1</v>
      </c>
      <c r="BA294">
        <v>1</v>
      </c>
      <c r="BB294">
        <v>2</v>
      </c>
      <c r="BC294">
        <v>2</v>
      </c>
      <c r="BD294">
        <v>2</v>
      </c>
      <c r="BE294">
        <v>1</v>
      </c>
      <c r="BF294">
        <v>2</v>
      </c>
      <c r="BG294">
        <v>1</v>
      </c>
      <c r="BH294">
        <v>3</v>
      </c>
      <c r="BI294">
        <v>1</v>
      </c>
      <c r="BJ294">
        <v>1</v>
      </c>
      <c r="BK294">
        <v>3</v>
      </c>
      <c r="BL294">
        <v>1</v>
      </c>
      <c r="BM294">
        <v>2</v>
      </c>
      <c r="BN294">
        <v>1</v>
      </c>
      <c r="BO294">
        <v>1</v>
      </c>
      <c r="BP294">
        <v>1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2</v>
      </c>
      <c r="BW294">
        <v>3</v>
      </c>
      <c r="BX294">
        <v>1</v>
      </c>
      <c r="BY294">
        <v>1</v>
      </c>
      <c r="BZ294">
        <v>2</v>
      </c>
      <c r="CA294">
        <v>1</v>
      </c>
      <c r="CB294">
        <v>1</v>
      </c>
      <c r="CC294">
        <v>2</v>
      </c>
      <c r="CD294">
        <v>2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2</v>
      </c>
      <c r="CK294">
        <v>1</v>
      </c>
      <c r="CL294">
        <v>3</v>
      </c>
      <c r="CM294">
        <v>1</v>
      </c>
      <c r="CN294">
        <v>1</v>
      </c>
      <c r="CO294">
        <v>2</v>
      </c>
      <c r="CP294">
        <v>2</v>
      </c>
      <c r="CQ294">
        <v>2</v>
      </c>
      <c r="CR294">
        <v>3</v>
      </c>
      <c r="CS294">
        <v>2</v>
      </c>
      <c r="CT294">
        <v>1</v>
      </c>
      <c r="CU294">
        <v>3</v>
      </c>
    </row>
    <row r="295" spans="1:99" x14ac:dyDescent="0.35">
      <c r="A295">
        <v>1480405</v>
      </c>
      <c r="B295" s="3">
        <v>42160</v>
      </c>
      <c r="C295" t="s">
        <v>115</v>
      </c>
      <c r="D295">
        <v>2</v>
      </c>
      <c r="E295">
        <v>1</v>
      </c>
      <c r="F295">
        <v>3</v>
      </c>
      <c r="G295">
        <v>2</v>
      </c>
      <c r="H295">
        <v>1</v>
      </c>
      <c r="I295">
        <v>2</v>
      </c>
      <c r="J295">
        <v>1</v>
      </c>
      <c r="K295">
        <v>1</v>
      </c>
      <c r="L295">
        <v>3</v>
      </c>
      <c r="M295">
        <v>2</v>
      </c>
      <c r="N295">
        <v>1</v>
      </c>
      <c r="O295">
        <v>3</v>
      </c>
      <c r="P295">
        <v>2</v>
      </c>
      <c r="Q295">
        <v>2</v>
      </c>
      <c r="R295">
        <v>3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1</v>
      </c>
      <c r="AB295">
        <v>1</v>
      </c>
      <c r="AC295">
        <v>1</v>
      </c>
      <c r="AD295">
        <v>3</v>
      </c>
      <c r="AE295">
        <v>1</v>
      </c>
      <c r="AF295">
        <v>1</v>
      </c>
      <c r="AG295">
        <v>1</v>
      </c>
      <c r="AH295">
        <v>2</v>
      </c>
      <c r="AI295">
        <v>2</v>
      </c>
      <c r="AJ295">
        <v>1</v>
      </c>
      <c r="AK295">
        <v>1</v>
      </c>
      <c r="AL295">
        <v>2</v>
      </c>
      <c r="AM295">
        <v>1</v>
      </c>
      <c r="AN295">
        <v>2</v>
      </c>
      <c r="AO295">
        <v>1</v>
      </c>
      <c r="AP295">
        <v>3</v>
      </c>
      <c r="AQ295">
        <v>2</v>
      </c>
      <c r="AR295">
        <v>1</v>
      </c>
      <c r="AS295">
        <v>2</v>
      </c>
      <c r="AT295">
        <v>2</v>
      </c>
      <c r="AU295">
        <v>1</v>
      </c>
      <c r="AV295">
        <v>2</v>
      </c>
      <c r="AW295">
        <v>1</v>
      </c>
      <c r="AX295">
        <v>1</v>
      </c>
      <c r="AY295">
        <v>2</v>
      </c>
      <c r="AZ295">
        <v>2</v>
      </c>
      <c r="BA295">
        <v>2</v>
      </c>
      <c r="BB295">
        <v>3</v>
      </c>
      <c r="BC295">
        <v>1</v>
      </c>
      <c r="BD295">
        <v>2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2</v>
      </c>
      <c r="BK295">
        <v>1</v>
      </c>
      <c r="BL295">
        <v>1</v>
      </c>
      <c r="BM295">
        <v>1</v>
      </c>
      <c r="BN295">
        <v>2</v>
      </c>
      <c r="BO295">
        <v>2</v>
      </c>
      <c r="BP295">
        <v>1</v>
      </c>
      <c r="BQ295">
        <v>1</v>
      </c>
      <c r="BR295">
        <v>1</v>
      </c>
      <c r="BS295">
        <v>2</v>
      </c>
      <c r="BT295">
        <v>2</v>
      </c>
      <c r="BU295">
        <v>1</v>
      </c>
      <c r="BV295">
        <v>1</v>
      </c>
      <c r="BW295">
        <v>3</v>
      </c>
      <c r="BX295">
        <v>2</v>
      </c>
      <c r="BY295">
        <v>1</v>
      </c>
      <c r="BZ295">
        <v>2</v>
      </c>
      <c r="CA295">
        <v>1</v>
      </c>
      <c r="CB295">
        <v>2</v>
      </c>
      <c r="CC295">
        <v>1</v>
      </c>
      <c r="CD295">
        <v>2</v>
      </c>
      <c r="CE295">
        <v>1</v>
      </c>
      <c r="CF295">
        <v>2</v>
      </c>
      <c r="CG295">
        <v>1</v>
      </c>
      <c r="CH295">
        <v>1</v>
      </c>
      <c r="CI295">
        <v>3</v>
      </c>
      <c r="CJ295">
        <v>1</v>
      </c>
      <c r="CK295">
        <v>2</v>
      </c>
      <c r="CL295">
        <v>2</v>
      </c>
      <c r="CM295">
        <v>2</v>
      </c>
      <c r="CN295">
        <v>1</v>
      </c>
      <c r="CO295">
        <v>1</v>
      </c>
      <c r="CP295">
        <v>1</v>
      </c>
      <c r="CQ295">
        <v>2</v>
      </c>
      <c r="CR295">
        <v>3</v>
      </c>
      <c r="CS295">
        <v>1</v>
      </c>
      <c r="CT295">
        <v>2</v>
      </c>
      <c r="CU295">
        <v>1</v>
      </c>
    </row>
    <row r="296" spans="1:99" x14ac:dyDescent="0.35">
      <c r="A296">
        <v>1480406</v>
      </c>
      <c r="B296" s="3">
        <v>42166</v>
      </c>
      <c r="C296" t="s">
        <v>116</v>
      </c>
      <c r="D296">
        <v>2</v>
      </c>
      <c r="E296">
        <v>2</v>
      </c>
      <c r="F296">
        <v>3</v>
      </c>
      <c r="G296">
        <v>1</v>
      </c>
      <c r="H296">
        <v>1</v>
      </c>
      <c r="I296">
        <v>3</v>
      </c>
      <c r="J296">
        <v>2</v>
      </c>
      <c r="K296">
        <v>1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2</v>
      </c>
      <c r="AC296">
        <v>2</v>
      </c>
      <c r="AD296">
        <v>3</v>
      </c>
      <c r="AE296">
        <v>2</v>
      </c>
      <c r="AF296">
        <v>2</v>
      </c>
      <c r="AG296">
        <v>3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1</v>
      </c>
      <c r="AS296">
        <v>3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2</v>
      </c>
      <c r="AZ296">
        <v>1</v>
      </c>
      <c r="BA296">
        <v>2</v>
      </c>
      <c r="BB296">
        <v>3</v>
      </c>
      <c r="BC296">
        <v>2</v>
      </c>
      <c r="BD296">
        <v>1</v>
      </c>
      <c r="BE296">
        <v>1</v>
      </c>
      <c r="BF296">
        <v>1</v>
      </c>
      <c r="BG296">
        <v>1</v>
      </c>
      <c r="BH296">
        <v>3</v>
      </c>
      <c r="BI296">
        <v>2</v>
      </c>
      <c r="BJ296">
        <v>1</v>
      </c>
      <c r="BK296">
        <v>1</v>
      </c>
      <c r="BL296">
        <v>2</v>
      </c>
      <c r="BM296">
        <v>2</v>
      </c>
      <c r="BN296">
        <v>1</v>
      </c>
      <c r="BO296">
        <v>2</v>
      </c>
      <c r="BP296">
        <v>2</v>
      </c>
      <c r="BQ296">
        <v>1</v>
      </c>
      <c r="BR296">
        <v>2</v>
      </c>
      <c r="BS296">
        <v>1</v>
      </c>
      <c r="BT296">
        <v>3</v>
      </c>
      <c r="BU296">
        <v>2</v>
      </c>
      <c r="BV296">
        <v>1</v>
      </c>
      <c r="BW296">
        <v>3</v>
      </c>
      <c r="BX296">
        <v>2</v>
      </c>
      <c r="BY296">
        <v>2</v>
      </c>
      <c r="BZ296">
        <v>3</v>
      </c>
      <c r="CA296">
        <v>2</v>
      </c>
      <c r="CB296">
        <v>2</v>
      </c>
      <c r="CC296">
        <v>1</v>
      </c>
      <c r="CD296">
        <v>2</v>
      </c>
      <c r="CE296">
        <v>2</v>
      </c>
      <c r="CF296">
        <v>2</v>
      </c>
      <c r="CG296">
        <v>1</v>
      </c>
      <c r="CH296">
        <v>2</v>
      </c>
      <c r="CI296">
        <v>2</v>
      </c>
      <c r="CJ296">
        <v>1</v>
      </c>
      <c r="CK296">
        <v>2</v>
      </c>
      <c r="CL296">
        <v>2</v>
      </c>
      <c r="CM296">
        <v>1</v>
      </c>
      <c r="CN296">
        <v>2</v>
      </c>
      <c r="CO296">
        <v>3</v>
      </c>
      <c r="CP296">
        <v>1</v>
      </c>
      <c r="CQ296">
        <v>2</v>
      </c>
      <c r="CR296">
        <v>2</v>
      </c>
      <c r="CS296">
        <v>1</v>
      </c>
      <c r="CT296">
        <v>1</v>
      </c>
      <c r="CU296">
        <v>1</v>
      </c>
    </row>
    <row r="297" spans="1:99" x14ac:dyDescent="0.35">
      <c r="A297">
        <v>1480407</v>
      </c>
      <c r="B297" s="3">
        <v>42171</v>
      </c>
      <c r="C297" t="s">
        <v>116</v>
      </c>
      <c r="D297">
        <v>2</v>
      </c>
      <c r="E297">
        <v>2</v>
      </c>
      <c r="F297">
        <v>1</v>
      </c>
      <c r="G297">
        <v>1</v>
      </c>
      <c r="H297">
        <v>2</v>
      </c>
      <c r="I297">
        <v>2</v>
      </c>
      <c r="J297">
        <v>2</v>
      </c>
      <c r="K297">
        <v>1</v>
      </c>
      <c r="L297">
        <v>2</v>
      </c>
      <c r="M297">
        <v>1</v>
      </c>
      <c r="N297">
        <v>1</v>
      </c>
      <c r="O297">
        <v>3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3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3</v>
      </c>
      <c r="AE297">
        <v>1</v>
      </c>
      <c r="AF297">
        <v>1</v>
      </c>
      <c r="AG297">
        <v>2</v>
      </c>
      <c r="AH297">
        <v>1</v>
      </c>
      <c r="AI297">
        <v>1</v>
      </c>
      <c r="AJ297">
        <v>3</v>
      </c>
      <c r="AK297">
        <v>1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1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1</v>
      </c>
      <c r="BC297">
        <v>2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1</v>
      </c>
      <c r="BJ297">
        <v>2</v>
      </c>
      <c r="BK297">
        <v>3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2</v>
      </c>
      <c r="BS297">
        <v>1</v>
      </c>
      <c r="BT297">
        <v>3</v>
      </c>
      <c r="BU297">
        <v>2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1</v>
      </c>
      <c r="CB297">
        <v>1</v>
      </c>
      <c r="CC297">
        <v>3</v>
      </c>
      <c r="CD297">
        <v>2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3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3</v>
      </c>
      <c r="CS297">
        <v>2</v>
      </c>
      <c r="CT297">
        <v>1</v>
      </c>
      <c r="CU297">
        <v>2</v>
      </c>
    </row>
    <row r="298" spans="1:99" x14ac:dyDescent="0.35">
      <c r="A298">
        <v>1480408</v>
      </c>
      <c r="B298" s="3">
        <v>42184</v>
      </c>
      <c r="C298" t="s">
        <v>116</v>
      </c>
      <c r="D298">
        <v>2</v>
      </c>
      <c r="E298">
        <v>1</v>
      </c>
      <c r="F298">
        <v>3</v>
      </c>
      <c r="G298">
        <v>2</v>
      </c>
      <c r="H298">
        <v>2</v>
      </c>
      <c r="I298">
        <v>3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</v>
      </c>
      <c r="AC298">
        <v>1</v>
      </c>
      <c r="AD298">
        <v>2</v>
      </c>
      <c r="AE298">
        <v>1</v>
      </c>
      <c r="AF298">
        <v>2</v>
      </c>
      <c r="AG298">
        <v>3</v>
      </c>
      <c r="AH298">
        <v>1</v>
      </c>
      <c r="AI298">
        <v>2</v>
      </c>
      <c r="AJ298">
        <v>1</v>
      </c>
      <c r="AK298">
        <v>1</v>
      </c>
      <c r="AL298">
        <v>2</v>
      </c>
      <c r="AM298">
        <v>3</v>
      </c>
      <c r="AN298">
        <v>2</v>
      </c>
      <c r="AO298">
        <v>1</v>
      </c>
      <c r="AP298">
        <v>2</v>
      </c>
      <c r="AQ298">
        <v>1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Y298">
        <v>2</v>
      </c>
      <c r="AZ298">
        <v>1</v>
      </c>
      <c r="BA298">
        <v>2</v>
      </c>
      <c r="BB298">
        <v>3</v>
      </c>
      <c r="BC298">
        <v>1</v>
      </c>
      <c r="BD298">
        <v>1</v>
      </c>
      <c r="BE298">
        <v>3</v>
      </c>
      <c r="BF298">
        <v>1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2</v>
      </c>
      <c r="BQ298">
        <v>2</v>
      </c>
      <c r="BR298">
        <v>2</v>
      </c>
      <c r="BS298">
        <v>1</v>
      </c>
      <c r="BT298">
        <v>2</v>
      </c>
      <c r="BU298">
        <v>2</v>
      </c>
      <c r="BV298">
        <v>1</v>
      </c>
      <c r="BW298">
        <v>2</v>
      </c>
      <c r="BX298">
        <v>1</v>
      </c>
      <c r="BY298">
        <v>2</v>
      </c>
      <c r="BZ298">
        <v>2</v>
      </c>
      <c r="CA298">
        <v>2</v>
      </c>
      <c r="CB298">
        <v>1</v>
      </c>
      <c r="CC298">
        <v>1</v>
      </c>
      <c r="CD298">
        <v>1</v>
      </c>
      <c r="CE298">
        <v>2</v>
      </c>
      <c r="CF298">
        <v>1</v>
      </c>
      <c r="CG298">
        <v>1</v>
      </c>
      <c r="CH298">
        <v>1</v>
      </c>
      <c r="CI298">
        <v>2</v>
      </c>
      <c r="CJ298">
        <v>1</v>
      </c>
      <c r="CK298">
        <v>1</v>
      </c>
      <c r="CL298">
        <v>3</v>
      </c>
      <c r="CM298">
        <v>1</v>
      </c>
      <c r="CN298">
        <v>1</v>
      </c>
      <c r="CO298">
        <v>3</v>
      </c>
      <c r="CP298">
        <v>1</v>
      </c>
      <c r="CQ298">
        <v>2</v>
      </c>
      <c r="CR298">
        <v>3</v>
      </c>
      <c r="CS298">
        <v>1</v>
      </c>
      <c r="CT298">
        <v>2</v>
      </c>
      <c r="CU298">
        <v>2</v>
      </c>
    </row>
    <row r="299" spans="1:99" x14ac:dyDescent="0.35">
      <c r="A299">
        <v>1480409</v>
      </c>
      <c r="B299" s="3">
        <v>42191</v>
      </c>
      <c r="C299" t="s">
        <v>114</v>
      </c>
      <c r="D299">
        <v>2</v>
      </c>
      <c r="E299">
        <v>2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2</v>
      </c>
      <c r="L299">
        <v>3</v>
      </c>
      <c r="M299">
        <v>1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2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3</v>
      </c>
      <c r="AB299">
        <v>1</v>
      </c>
      <c r="AC299">
        <v>1</v>
      </c>
      <c r="AD299">
        <v>1</v>
      </c>
      <c r="AE299">
        <v>2</v>
      </c>
      <c r="AF299">
        <v>2</v>
      </c>
      <c r="AG299">
        <v>3</v>
      </c>
      <c r="AH299">
        <v>1</v>
      </c>
      <c r="AI299">
        <v>1</v>
      </c>
      <c r="AJ299">
        <v>3</v>
      </c>
      <c r="AK299">
        <v>2</v>
      </c>
      <c r="AL299">
        <v>2</v>
      </c>
      <c r="AM299">
        <v>1</v>
      </c>
      <c r="AN299">
        <v>1</v>
      </c>
      <c r="AO299">
        <v>1</v>
      </c>
      <c r="AP299">
        <v>2</v>
      </c>
      <c r="AQ299">
        <v>2</v>
      </c>
      <c r="AR299">
        <v>2</v>
      </c>
      <c r="AS299">
        <v>3</v>
      </c>
      <c r="AT299">
        <v>2</v>
      </c>
      <c r="AU299">
        <v>2</v>
      </c>
      <c r="AV299">
        <v>2</v>
      </c>
      <c r="AW299">
        <v>1</v>
      </c>
      <c r="AX299">
        <v>1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3</v>
      </c>
      <c r="BF299">
        <v>1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2</v>
      </c>
      <c r="BM299">
        <v>2</v>
      </c>
      <c r="BN299">
        <v>3</v>
      </c>
      <c r="BO299">
        <v>2</v>
      </c>
      <c r="BP299">
        <v>1</v>
      </c>
      <c r="BQ299">
        <v>3</v>
      </c>
      <c r="BR299">
        <v>2</v>
      </c>
      <c r="BS299">
        <v>2</v>
      </c>
      <c r="BT299">
        <v>2</v>
      </c>
      <c r="BU299">
        <v>1</v>
      </c>
      <c r="BV299">
        <v>1</v>
      </c>
      <c r="BW299">
        <v>2</v>
      </c>
      <c r="BX299">
        <v>1</v>
      </c>
      <c r="BY299">
        <v>2</v>
      </c>
      <c r="BZ299">
        <v>1</v>
      </c>
      <c r="CA299">
        <v>2</v>
      </c>
      <c r="CB299">
        <v>2</v>
      </c>
      <c r="CC299">
        <v>2</v>
      </c>
      <c r="CD299">
        <v>1</v>
      </c>
      <c r="CE299">
        <v>1</v>
      </c>
      <c r="CF299">
        <v>2</v>
      </c>
      <c r="CG299">
        <v>1</v>
      </c>
      <c r="CH299">
        <v>2</v>
      </c>
      <c r="CI299">
        <v>2</v>
      </c>
      <c r="CJ299">
        <v>2</v>
      </c>
      <c r="CK299">
        <v>1</v>
      </c>
      <c r="CL299">
        <v>3</v>
      </c>
      <c r="CM299">
        <v>2</v>
      </c>
      <c r="CN299">
        <v>1</v>
      </c>
      <c r="CO299">
        <v>1</v>
      </c>
      <c r="CP299">
        <v>2</v>
      </c>
      <c r="CQ299">
        <v>2</v>
      </c>
      <c r="CR299">
        <v>2</v>
      </c>
      <c r="CS299">
        <v>2</v>
      </c>
      <c r="CT299">
        <v>1</v>
      </c>
      <c r="CU299">
        <v>1</v>
      </c>
    </row>
    <row r="300" spans="1:99" x14ac:dyDescent="0.35">
      <c r="A300">
        <v>1480410</v>
      </c>
      <c r="B300" s="3">
        <v>42193</v>
      </c>
      <c r="C300" t="s">
        <v>116</v>
      </c>
      <c r="D300">
        <v>1</v>
      </c>
      <c r="E300">
        <v>2</v>
      </c>
      <c r="F300">
        <v>2</v>
      </c>
      <c r="G300">
        <v>1</v>
      </c>
      <c r="H300">
        <v>2</v>
      </c>
      <c r="I300">
        <v>1</v>
      </c>
      <c r="J300">
        <v>1</v>
      </c>
      <c r="K300">
        <v>2</v>
      </c>
      <c r="L300">
        <v>3</v>
      </c>
      <c r="M300">
        <v>1</v>
      </c>
      <c r="N300">
        <v>2</v>
      </c>
      <c r="O300">
        <v>2</v>
      </c>
      <c r="P300">
        <v>1</v>
      </c>
      <c r="Q300">
        <v>1</v>
      </c>
      <c r="R300">
        <v>3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3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2</v>
      </c>
      <c r="AE300">
        <v>2</v>
      </c>
      <c r="AF300">
        <v>1</v>
      </c>
      <c r="AG300">
        <v>3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3</v>
      </c>
      <c r="AN300">
        <v>2</v>
      </c>
      <c r="AO300">
        <v>2</v>
      </c>
      <c r="AP300">
        <v>3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1</v>
      </c>
      <c r="BG300">
        <v>1</v>
      </c>
      <c r="BH300">
        <v>1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2</v>
      </c>
      <c r="BP300">
        <v>2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3</v>
      </c>
      <c r="BX300">
        <v>1</v>
      </c>
      <c r="BY300">
        <v>2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3</v>
      </c>
      <c r="CJ300">
        <v>1</v>
      </c>
      <c r="CK300">
        <v>1</v>
      </c>
      <c r="CL300">
        <v>3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1</v>
      </c>
      <c r="CU300">
        <v>1</v>
      </c>
    </row>
    <row r="301" spans="1:99" x14ac:dyDescent="0.35">
      <c r="A301">
        <v>1480411</v>
      </c>
      <c r="B301" s="3">
        <v>42159</v>
      </c>
      <c r="C301" t="s">
        <v>116</v>
      </c>
      <c r="D301">
        <v>1</v>
      </c>
      <c r="E301">
        <v>2</v>
      </c>
      <c r="F301">
        <v>1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2</v>
      </c>
      <c r="M301">
        <v>2</v>
      </c>
      <c r="N301">
        <v>1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3</v>
      </c>
      <c r="V301">
        <v>2</v>
      </c>
      <c r="W301">
        <v>1</v>
      </c>
      <c r="X301">
        <v>3</v>
      </c>
      <c r="Y301">
        <v>1</v>
      </c>
      <c r="Z301">
        <v>1</v>
      </c>
      <c r="AA301">
        <v>2</v>
      </c>
      <c r="AB301">
        <v>2</v>
      </c>
      <c r="AC301">
        <v>1</v>
      </c>
      <c r="AD301">
        <v>1</v>
      </c>
      <c r="AE301">
        <v>1</v>
      </c>
      <c r="AF301">
        <v>1</v>
      </c>
      <c r="AG301">
        <v>2</v>
      </c>
      <c r="AH301">
        <v>2</v>
      </c>
      <c r="AI301">
        <v>1</v>
      </c>
      <c r="AJ301">
        <v>1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Y301">
        <v>3</v>
      </c>
      <c r="AZ301">
        <v>1</v>
      </c>
      <c r="BA301">
        <v>2</v>
      </c>
      <c r="BB301">
        <v>3</v>
      </c>
      <c r="BC301">
        <v>1</v>
      </c>
      <c r="BD301">
        <v>2</v>
      </c>
      <c r="BE301">
        <v>1</v>
      </c>
      <c r="BF301">
        <v>1</v>
      </c>
      <c r="BG301">
        <v>2</v>
      </c>
      <c r="BH301">
        <v>2</v>
      </c>
      <c r="BI301">
        <v>1</v>
      </c>
      <c r="BJ301">
        <v>2</v>
      </c>
      <c r="BK301">
        <v>1</v>
      </c>
      <c r="BL301">
        <v>2</v>
      </c>
      <c r="BM301">
        <v>1</v>
      </c>
      <c r="BN301">
        <v>3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2</v>
      </c>
      <c r="BU301">
        <v>1</v>
      </c>
      <c r="BV301">
        <v>1</v>
      </c>
      <c r="BW301">
        <v>3</v>
      </c>
      <c r="BX301">
        <v>1</v>
      </c>
      <c r="BY301">
        <v>2</v>
      </c>
      <c r="BZ301">
        <v>3</v>
      </c>
      <c r="CA301">
        <v>1</v>
      </c>
      <c r="CB301">
        <v>1</v>
      </c>
      <c r="CC301">
        <v>3</v>
      </c>
      <c r="CD301">
        <v>1</v>
      </c>
      <c r="CE301">
        <v>2</v>
      </c>
      <c r="CF301">
        <v>2</v>
      </c>
      <c r="CG301">
        <v>1</v>
      </c>
      <c r="CH301">
        <v>1</v>
      </c>
      <c r="CI301">
        <v>3</v>
      </c>
      <c r="CJ301">
        <v>2</v>
      </c>
      <c r="CK301">
        <v>1</v>
      </c>
      <c r="CL301">
        <v>1</v>
      </c>
      <c r="CM301">
        <v>1</v>
      </c>
      <c r="CN301">
        <v>1</v>
      </c>
      <c r="CO301">
        <v>3</v>
      </c>
      <c r="CP301">
        <v>1</v>
      </c>
      <c r="CQ301">
        <v>2</v>
      </c>
      <c r="CR301">
        <v>2</v>
      </c>
      <c r="CS301">
        <v>2</v>
      </c>
      <c r="CT301">
        <v>1</v>
      </c>
      <c r="CU301">
        <v>3</v>
      </c>
    </row>
    <row r="302" spans="1:99" x14ac:dyDescent="0.35">
      <c r="A302">
        <v>1480412</v>
      </c>
      <c r="B302" s="3">
        <v>42165</v>
      </c>
      <c r="C302" t="s">
        <v>115</v>
      </c>
      <c r="D302">
        <v>2</v>
      </c>
      <c r="E302">
        <v>1</v>
      </c>
      <c r="F302">
        <v>2</v>
      </c>
      <c r="G302">
        <v>1</v>
      </c>
      <c r="H302">
        <v>1</v>
      </c>
      <c r="I302">
        <v>3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3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3</v>
      </c>
      <c r="AB302">
        <v>2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1</v>
      </c>
      <c r="AI302">
        <v>1</v>
      </c>
      <c r="AJ302">
        <v>3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3</v>
      </c>
      <c r="AQ302">
        <v>2</v>
      </c>
      <c r="AR302">
        <v>1</v>
      </c>
      <c r="AS302">
        <v>3</v>
      </c>
      <c r="AT302">
        <v>1</v>
      </c>
      <c r="AU302">
        <v>2</v>
      </c>
      <c r="AV302">
        <v>2</v>
      </c>
      <c r="AW302">
        <v>2</v>
      </c>
      <c r="AX302">
        <v>1</v>
      </c>
      <c r="AY302">
        <v>3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2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2</v>
      </c>
      <c r="BT302">
        <v>2</v>
      </c>
      <c r="BU302">
        <v>1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2</v>
      </c>
      <c r="CI302">
        <v>3</v>
      </c>
      <c r="CJ302">
        <v>1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2</v>
      </c>
      <c r="CU302">
        <v>2</v>
      </c>
    </row>
    <row r="303" spans="1:99" x14ac:dyDescent="0.35">
      <c r="A303">
        <v>1480413</v>
      </c>
      <c r="B303" s="3">
        <v>42157</v>
      </c>
      <c r="C303" t="s">
        <v>116</v>
      </c>
      <c r="D303">
        <v>2</v>
      </c>
      <c r="E303">
        <v>2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1</v>
      </c>
      <c r="Z303">
        <v>2</v>
      </c>
      <c r="AA303">
        <v>2</v>
      </c>
      <c r="AB303">
        <v>2</v>
      </c>
      <c r="AC303">
        <v>2</v>
      </c>
      <c r="AD303">
        <v>3</v>
      </c>
      <c r="AE303">
        <v>1</v>
      </c>
      <c r="AF303">
        <v>1</v>
      </c>
      <c r="AG303">
        <v>1</v>
      </c>
      <c r="AH303">
        <v>2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3</v>
      </c>
      <c r="AT303">
        <v>1</v>
      </c>
      <c r="AU303">
        <v>2</v>
      </c>
      <c r="AV303">
        <v>3</v>
      </c>
      <c r="AW303">
        <v>1</v>
      </c>
      <c r="AX303">
        <v>2</v>
      </c>
      <c r="AY303">
        <v>3</v>
      </c>
      <c r="AZ303">
        <v>1</v>
      </c>
      <c r="BA303">
        <v>2</v>
      </c>
      <c r="BB303">
        <v>2</v>
      </c>
      <c r="BC303">
        <v>2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2</v>
      </c>
      <c r="BM303">
        <v>2</v>
      </c>
      <c r="BN303">
        <v>3</v>
      </c>
      <c r="BO303">
        <v>1</v>
      </c>
      <c r="BP303">
        <v>2</v>
      </c>
      <c r="BQ303">
        <v>3</v>
      </c>
      <c r="BR303">
        <v>1</v>
      </c>
      <c r="BS303">
        <v>1</v>
      </c>
      <c r="BT303">
        <v>3</v>
      </c>
      <c r="BU303">
        <v>1</v>
      </c>
      <c r="BV303">
        <v>2</v>
      </c>
      <c r="BW303">
        <v>3</v>
      </c>
      <c r="BX303">
        <v>2</v>
      </c>
      <c r="BY303">
        <v>2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>
        <v>2</v>
      </c>
      <c r="CH303">
        <v>1</v>
      </c>
      <c r="CI303">
        <v>3</v>
      </c>
      <c r="CJ303">
        <v>2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2</v>
      </c>
      <c r="CQ303">
        <v>2</v>
      </c>
      <c r="CR303">
        <v>1</v>
      </c>
      <c r="CS303">
        <v>1</v>
      </c>
      <c r="CT303">
        <v>2</v>
      </c>
      <c r="CU303">
        <v>2</v>
      </c>
    </row>
    <row r="304" spans="1:99" x14ac:dyDescent="0.35">
      <c r="A304">
        <v>1480414</v>
      </c>
      <c r="B304" s="3">
        <v>42167</v>
      </c>
      <c r="C304" t="s">
        <v>115</v>
      </c>
      <c r="D304">
        <v>1</v>
      </c>
      <c r="E304">
        <v>1</v>
      </c>
      <c r="F304">
        <v>3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2</v>
      </c>
      <c r="O304">
        <v>3</v>
      </c>
      <c r="P304">
        <v>2</v>
      </c>
      <c r="Q304">
        <v>1</v>
      </c>
      <c r="R304">
        <v>3</v>
      </c>
      <c r="S304">
        <v>1</v>
      </c>
      <c r="T304">
        <v>2</v>
      </c>
      <c r="U304">
        <v>3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3</v>
      </c>
      <c r="AB304">
        <v>1</v>
      </c>
      <c r="AC304">
        <v>1</v>
      </c>
      <c r="AD304">
        <v>2</v>
      </c>
      <c r="AE304">
        <v>1</v>
      </c>
      <c r="AF304">
        <v>2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1</v>
      </c>
      <c r="AN304">
        <v>1</v>
      </c>
      <c r="AO304">
        <v>1</v>
      </c>
      <c r="AP304">
        <v>3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3</v>
      </c>
      <c r="AW304">
        <v>2</v>
      </c>
      <c r="AX304">
        <v>2</v>
      </c>
      <c r="AY304">
        <v>3</v>
      </c>
      <c r="AZ304">
        <v>1</v>
      </c>
      <c r="BA304">
        <v>2</v>
      </c>
      <c r="BB304">
        <v>1</v>
      </c>
      <c r="BC304">
        <v>2</v>
      </c>
      <c r="BD304">
        <v>2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1</v>
      </c>
      <c r="BK304">
        <v>1</v>
      </c>
      <c r="BL304">
        <v>1</v>
      </c>
      <c r="BM304">
        <v>2</v>
      </c>
      <c r="BN304">
        <v>3</v>
      </c>
      <c r="BO304">
        <v>1</v>
      </c>
      <c r="BP304">
        <v>1</v>
      </c>
      <c r="BQ304">
        <v>1</v>
      </c>
      <c r="BR304">
        <v>2</v>
      </c>
      <c r="BS304">
        <v>1</v>
      </c>
      <c r="BT304">
        <v>1</v>
      </c>
      <c r="BU304">
        <v>2</v>
      </c>
      <c r="BV304">
        <v>2</v>
      </c>
      <c r="BW304">
        <v>2</v>
      </c>
      <c r="BX304">
        <v>1</v>
      </c>
      <c r="BY304">
        <v>2</v>
      </c>
      <c r="BZ304">
        <v>1</v>
      </c>
      <c r="CA304">
        <v>2</v>
      </c>
      <c r="CB304">
        <v>1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3</v>
      </c>
      <c r="CM304">
        <v>2</v>
      </c>
      <c r="CN304">
        <v>1</v>
      </c>
      <c r="CO304">
        <v>1</v>
      </c>
      <c r="CP304">
        <v>2</v>
      </c>
      <c r="CQ304">
        <v>1</v>
      </c>
      <c r="CR304">
        <v>3</v>
      </c>
      <c r="CS304">
        <v>1</v>
      </c>
      <c r="CT304">
        <v>2</v>
      </c>
      <c r="CU304">
        <v>3</v>
      </c>
    </row>
    <row r="305" spans="1:99" x14ac:dyDescent="0.35">
      <c r="A305">
        <v>1480415</v>
      </c>
      <c r="B305" s="3">
        <v>42177</v>
      </c>
      <c r="C305" t="s">
        <v>114</v>
      </c>
      <c r="D305">
        <v>1</v>
      </c>
      <c r="E305">
        <v>1</v>
      </c>
      <c r="F305">
        <v>3</v>
      </c>
      <c r="G305">
        <v>1</v>
      </c>
      <c r="H305">
        <v>2</v>
      </c>
      <c r="I305">
        <v>3</v>
      </c>
      <c r="J305">
        <v>2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</v>
      </c>
      <c r="V305">
        <v>2</v>
      </c>
      <c r="W305">
        <v>2</v>
      </c>
      <c r="X305">
        <v>3</v>
      </c>
      <c r="Y305">
        <v>1</v>
      </c>
      <c r="Z305">
        <v>2</v>
      </c>
      <c r="AA305">
        <v>2</v>
      </c>
      <c r="AB305">
        <v>1</v>
      </c>
      <c r="AC305">
        <v>2</v>
      </c>
      <c r="AD305">
        <v>3</v>
      </c>
      <c r="AE305">
        <v>2</v>
      </c>
      <c r="AF305">
        <v>1</v>
      </c>
      <c r="AG305">
        <v>3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3</v>
      </c>
      <c r="AN305">
        <v>2</v>
      </c>
      <c r="AO305">
        <v>1</v>
      </c>
      <c r="AP305">
        <v>3</v>
      </c>
      <c r="AQ305">
        <v>1</v>
      </c>
      <c r="AR305">
        <v>2</v>
      </c>
      <c r="AS305">
        <v>3</v>
      </c>
      <c r="AT305">
        <v>2</v>
      </c>
      <c r="AU305">
        <v>1</v>
      </c>
      <c r="AV305">
        <v>3</v>
      </c>
      <c r="AW305">
        <v>2</v>
      </c>
      <c r="AX305">
        <v>2</v>
      </c>
      <c r="AY305">
        <v>1</v>
      </c>
      <c r="AZ305">
        <v>2</v>
      </c>
      <c r="BA305">
        <v>1</v>
      </c>
      <c r="BB305">
        <v>3</v>
      </c>
      <c r="BC305">
        <v>1</v>
      </c>
      <c r="BD305">
        <v>1</v>
      </c>
      <c r="BE305">
        <v>2</v>
      </c>
      <c r="BF305">
        <v>2</v>
      </c>
      <c r="BG305">
        <v>1</v>
      </c>
      <c r="BH305">
        <v>2</v>
      </c>
      <c r="BI305">
        <v>2</v>
      </c>
      <c r="BJ305">
        <v>2</v>
      </c>
      <c r="BK305">
        <v>3</v>
      </c>
      <c r="BL305">
        <v>2</v>
      </c>
      <c r="BM305">
        <v>1</v>
      </c>
      <c r="BN305">
        <v>2</v>
      </c>
      <c r="BO305">
        <v>2</v>
      </c>
      <c r="BP305">
        <v>2</v>
      </c>
      <c r="BQ305">
        <v>3</v>
      </c>
      <c r="BR305">
        <v>1</v>
      </c>
      <c r="BS305">
        <v>1</v>
      </c>
      <c r="BT305">
        <v>2</v>
      </c>
      <c r="BU305">
        <v>1</v>
      </c>
      <c r="BV305">
        <v>2</v>
      </c>
      <c r="BW305">
        <v>3</v>
      </c>
      <c r="BX305">
        <v>1</v>
      </c>
      <c r="BY305">
        <v>2</v>
      </c>
      <c r="BZ305">
        <v>1</v>
      </c>
      <c r="CA305">
        <v>1</v>
      </c>
      <c r="CB305">
        <v>1</v>
      </c>
      <c r="CC305">
        <v>2</v>
      </c>
      <c r="CD305">
        <v>2</v>
      </c>
      <c r="CE305">
        <v>1</v>
      </c>
      <c r="CF305">
        <v>3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1</v>
      </c>
      <c r="CU305">
        <v>2</v>
      </c>
    </row>
    <row r="306" spans="1:99" x14ac:dyDescent="0.35">
      <c r="A306">
        <v>1480416</v>
      </c>
      <c r="B306" s="3">
        <v>42161</v>
      </c>
      <c r="C306" t="s">
        <v>114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3</v>
      </c>
      <c r="J306">
        <v>2</v>
      </c>
      <c r="K306">
        <v>1</v>
      </c>
      <c r="L306">
        <v>3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3</v>
      </c>
      <c r="V306">
        <v>2</v>
      </c>
      <c r="W306">
        <v>1</v>
      </c>
      <c r="X306">
        <v>2</v>
      </c>
      <c r="Y306">
        <v>1</v>
      </c>
      <c r="Z306">
        <v>2</v>
      </c>
      <c r="AA306">
        <v>1</v>
      </c>
      <c r="AB306">
        <v>2</v>
      </c>
      <c r="AC306">
        <v>1</v>
      </c>
      <c r="AD306">
        <v>1</v>
      </c>
      <c r="AE306">
        <v>1</v>
      </c>
      <c r="AF306">
        <v>1</v>
      </c>
      <c r="AG306">
        <v>3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3</v>
      </c>
      <c r="AN306">
        <v>2</v>
      </c>
      <c r="AO306">
        <v>1</v>
      </c>
      <c r="AP306">
        <v>2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1</v>
      </c>
      <c r="AZ306">
        <v>1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1</v>
      </c>
      <c r="BH306">
        <v>1</v>
      </c>
      <c r="BI306">
        <v>1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1</v>
      </c>
      <c r="BR306">
        <v>2</v>
      </c>
      <c r="BS306">
        <v>1</v>
      </c>
      <c r="BT306">
        <v>2</v>
      </c>
      <c r="BU306">
        <v>2</v>
      </c>
      <c r="BV306">
        <v>1</v>
      </c>
      <c r="BW306">
        <v>2</v>
      </c>
      <c r="BX306">
        <v>1</v>
      </c>
      <c r="BY306">
        <v>2</v>
      </c>
      <c r="BZ306">
        <v>2</v>
      </c>
      <c r="CA306">
        <v>1</v>
      </c>
      <c r="CB306">
        <v>1</v>
      </c>
      <c r="CC306">
        <v>3</v>
      </c>
      <c r="CD306">
        <v>2</v>
      </c>
      <c r="CE306">
        <v>1</v>
      </c>
      <c r="CF306">
        <v>2</v>
      </c>
      <c r="CG306">
        <v>2</v>
      </c>
      <c r="CH306">
        <v>2</v>
      </c>
      <c r="CI306">
        <v>1</v>
      </c>
      <c r="CJ306">
        <v>2</v>
      </c>
      <c r="CK306">
        <v>1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1</v>
      </c>
      <c r="CS306">
        <v>2</v>
      </c>
      <c r="CT306">
        <v>1</v>
      </c>
      <c r="CU306">
        <v>1</v>
      </c>
    </row>
    <row r="307" spans="1:99" x14ac:dyDescent="0.35">
      <c r="A307">
        <v>1480417</v>
      </c>
      <c r="B307" s="3">
        <v>42170</v>
      </c>
      <c r="C307" t="s">
        <v>114</v>
      </c>
      <c r="D307">
        <v>2</v>
      </c>
      <c r="E307">
        <v>2</v>
      </c>
      <c r="F307">
        <v>2</v>
      </c>
      <c r="G307">
        <v>2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2</v>
      </c>
      <c r="N307">
        <v>1</v>
      </c>
      <c r="O307">
        <v>3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2</v>
      </c>
      <c r="X307">
        <v>3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2</v>
      </c>
      <c r="AE307">
        <v>1</v>
      </c>
      <c r="AF307">
        <v>1</v>
      </c>
      <c r="AG307">
        <v>2</v>
      </c>
      <c r="AH307">
        <v>1</v>
      </c>
      <c r="AI307">
        <v>2</v>
      </c>
      <c r="AJ307">
        <v>3</v>
      </c>
      <c r="AK307">
        <v>2</v>
      </c>
      <c r="AL307">
        <v>2</v>
      </c>
      <c r="AM307">
        <v>3</v>
      </c>
      <c r="AN307">
        <v>1</v>
      </c>
      <c r="AO307">
        <v>1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1</v>
      </c>
      <c r="BF307">
        <v>1</v>
      </c>
      <c r="BG307">
        <v>1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2</v>
      </c>
      <c r="BN307">
        <v>1</v>
      </c>
      <c r="BO307">
        <v>1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1</v>
      </c>
      <c r="BV307">
        <v>1</v>
      </c>
      <c r="BW307">
        <v>2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2</v>
      </c>
      <c r="CE307">
        <v>2</v>
      </c>
      <c r="CF307">
        <v>3</v>
      </c>
      <c r="CG307">
        <v>1</v>
      </c>
      <c r="CH307">
        <v>1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1</v>
      </c>
      <c r="CS307">
        <v>2</v>
      </c>
      <c r="CT307">
        <v>1</v>
      </c>
      <c r="CU307">
        <v>1</v>
      </c>
    </row>
    <row r="308" spans="1:99" x14ac:dyDescent="0.35">
      <c r="A308">
        <v>1480418</v>
      </c>
      <c r="B308" s="3">
        <v>42194</v>
      </c>
      <c r="C308" t="s">
        <v>115</v>
      </c>
      <c r="D308">
        <v>1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  <c r="K308">
        <v>1</v>
      </c>
      <c r="L308">
        <v>3</v>
      </c>
      <c r="M308">
        <v>1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3</v>
      </c>
      <c r="AB308">
        <v>1</v>
      </c>
      <c r="AC308">
        <v>2</v>
      </c>
      <c r="AD308">
        <v>1</v>
      </c>
      <c r="AE308">
        <v>2</v>
      </c>
      <c r="AF308">
        <v>2</v>
      </c>
      <c r="AG308">
        <v>2</v>
      </c>
      <c r="AH308">
        <v>2</v>
      </c>
      <c r="AI308">
        <v>1</v>
      </c>
      <c r="AJ308">
        <v>3</v>
      </c>
      <c r="AK308">
        <v>2</v>
      </c>
      <c r="AL308">
        <v>2</v>
      </c>
      <c r="AM308">
        <v>3</v>
      </c>
      <c r="AN308">
        <v>2</v>
      </c>
      <c r="AO308">
        <v>1</v>
      </c>
      <c r="AP308">
        <v>3</v>
      </c>
      <c r="AQ308">
        <v>1</v>
      </c>
      <c r="AR308">
        <v>1</v>
      </c>
      <c r="AS308">
        <v>3</v>
      </c>
      <c r="AT308">
        <v>2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1</v>
      </c>
      <c r="BA308">
        <v>2</v>
      </c>
      <c r="BB308">
        <v>3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3</v>
      </c>
      <c r="BI308">
        <v>1</v>
      </c>
      <c r="BJ308">
        <v>1</v>
      </c>
      <c r="BK308">
        <v>2</v>
      </c>
      <c r="BL308">
        <v>2</v>
      </c>
      <c r="BM308">
        <v>2</v>
      </c>
      <c r="BN308">
        <v>2</v>
      </c>
      <c r="BO308">
        <v>1</v>
      </c>
      <c r="BP308">
        <v>2</v>
      </c>
      <c r="BQ308">
        <v>1</v>
      </c>
      <c r="BR308">
        <v>2</v>
      </c>
      <c r="BS308">
        <v>1</v>
      </c>
      <c r="BT308">
        <v>1</v>
      </c>
      <c r="BU308">
        <v>2</v>
      </c>
      <c r="BV308">
        <v>2</v>
      </c>
      <c r="BW308">
        <v>2</v>
      </c>
      <c r="BX308">
        <v>2</v>
      </c>
      <c r="BY308">
        <v>1</v>
      </c>
      <c r="BZ308">
        <v>3</v>
      </c>
      <c r="CA308">
        <v>1</v>
      </c>
      <c r="CB308">
        <v>2</v>
      </c>
      <c r="CC308">
        <v>1</v>
      </c>
      <c r="CD308">
        <v>2</v>
      </c>
      <c r="CE308">
        <v>1</v>
      </c>
      <c r="CF308">
        <v>2</v>
      </c>
      <c r="CG308">
        <v>1</v>
      </c>
      <c r="CH308">
        <v>2</v>
      </c>
      <c r="CI308">
        <v>3</v>
      </c>
      <c r="CJ308">
        <v>2</v>
      </c>
      <c r="CK308">
        <v>2</v>
      </c>
      <c r="CL308">
        <v>1</v>
      </c>
      <c r="CM308">
        <v>1</v>
      </c>
      <c r="CN308">
        <v>2</v>
      </c>
      <c r="CO308">
        <v>3</v>
      </c>
      <c r="CP308">
        <v>2</v>
      </c>
      <c r="CQ308">
        <v>2</v>
      </c>
      <c r="CR308">
        <v>1</v>
      </c>
      <c r="CS308">
        <v>1</v>
      </c>
      <c r="CT308">
        <v>1</v>
      </c>
      <c r="CU308">
        <v>1</v>
      </c>
    </row>
    <row r="309" spans="1:99" x14ac:dyDescent="0.35">
      <c r="A309">
        <v>1480419</v>
      </c>
      <c r="B309" s="3">
        <v>42145</v>
      </c>
      <c r="C309" t="s">
        <v>116</v>
      </c>
      <c r="D309">
        <v>2</v>
      </c>
      <c r="E309">
        <v>2</v>
      </c>
      <c r="F309">
        <v>3</v>
      </c>
      <c r="G309">
        <v>2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2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3</v>
      </c>
      <c r="AE309">
        <v>1</v>
      </c>
      <c r="AF309">
        <v>2</v>
      </c>
      <c r="AG309">
        <v>3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</v>
      </c>
      <c r="AP309">
        <v>3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3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1</v>
      </c>
      <c r="BH309">
        <v>1</v>
      </c>
      <c r="BI309">
        <v>1</v>
      </c>
      <c r="BJ309">
        <v>1</v>
      </c>
      <c r="BK309">
        <v>2</v>
      </c>
      <c r="BL309">
        <v>2</v>
      </c>
      <c r="BM309">
        <v>2</v>
      </c>
      <c r="BN309">
        <v>3</v>
      </c>
      <c r="BO309">
        <v>1</v>
      </c>
      <c r="BP309">
        <v>2</v>
      </c>
      <c r="BQ309">
        <v>1</v>
      </c>
      <c r="BR309">
        <v>2</v>
      </c>
      <c r="BS309">
        <v>1</v>
      </c>
      <c r="BT309">
        <v>3</v>
      </c>
      <c r="BU309">
        <v>2</v>
      </c>
      <c r="BV309">
        <v>1</v>
      </c>
      <c r="BW309">
        <v>3</v>
      </c>
      <c r="BX309">
        <v>2</v>
      </c>
      <c r="BY309">
        <v>2</v>
      </c>
      <c r="BZ309">
        <v>2</v>
      </c>
      <c r="CA309">
        <v>2</v>
      </c>
      <c r="CB309">
        <v>1</v>
      </c>
      <c r="CC309">
        <v>1</v>
      </c>
      <c r="CD309">
        <v>1</v>
      </c>
      <c r="CE309">
        <v>1</v>
      </c>
      <c r="CF309">
        <v>3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1</v>
      </c>
      <c r="CM309">
        <v>2</v>
      </c>
      <c r="CN309">
        <v>2</v>
      </c>
      <c r="CO309">
        <v>1</v>
      </c>
      <c r="CP309">
        <v>2</v>
      </c>
      <c r="CQ309">
        <v>1</v>
      </c>
      <c r="CR309">
        <v>1</v>
      </c>
      <c r="CS309">
        <v>2</v>
      </c>
      <c r="CT309">
        <v>1</v>
      </c>
      <c r="CU309">
        <v>1</v>
      </c>
    </row>
    <row r="310" spans="1:99" x14ac:dyDescent="0.35">
      <c r="A310">
        <v>1480420</v>
      </c>
      <c r="B310" s="3">
        <v>42176</v>
      </c>
      <c r="C310" t="s">
        <v>114</v>
      </c>
      <c r="D310">
        <v>1</v>
      </c>
      <c r="E310">
        <v>1</v>
      </c>
      <c r="F310">
        <v>3</v>
      </c>
      <c r="G310">
        <v>2</v>
      </c>
      <c r="H310">
        <v>1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1</v>
      </c>
      <c r="O310">
        <v>3</v>
      </c>
      <c r="P310">
        <v>2</v>
      </c>
      <c r="Q310">
        <v>2</v>
      </c>
      <c r="R310">
        <v>3</v>
      </c>
      <c r="S310">
        <v>1</v>
      </c>
      <c r="T310">
        <v>1</v>
      </c>
      <c r="U310">
        <v>3</v>
      </c>
      <c r="V310">
        <v>2</v>
      </c>
      <c r="W310">
        <v>1</v>
      </c>
      <c r="X310">
        <v>2</v>
      </c>
      <c r="Y310">
        <v>1</v>
      </c>
      <c r="Z310">
        <v>1</v>
      </c>
      <c r="AA310">
        <v>3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3</v>
      </c>
      <c r="AH310">
        <v>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3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3</v>
      </c>
      <c r="AZ310">
        <v>1</v>
      </c>
      <c r="BA310">
        <v>2</v>
      </c>
      <c r="BB310">
        <v>3</v>
      </c>
      <c r="BC310">
        <v>1</v>
      </c>
      <c r="BD310">
        <v>1</v>
      </c>
      <c r="BE310">
        <v>2</v>
      </c>
      <c r="BF310">
        <v>1</v>
      </c>
      <c r="BG310">
        <v>1</v>
      </c>
      <c r="BH310">
        <v>2</v>
      </c>
      <c r="BI310">
        <v>1</v>
      </c>
      <c r="BJ310">
        <v>2</v>
      </c>
      <c r="BK310">
        <v>3</v>
      </c>
      <c r="BL310">
        <v>2</v>
      </c>
      <c r="BM310">
        <v>1</v>
      </c>
      <c r="BN310">
        <v>2</v>
      </c>
      <c r="BO310">
        <v>1</v>
      </c>
      <c r="BP310">
        <v>1</v>
      </c>
      <c r="BQ310">
        <v>1</v>
      </c>
      <c r="BR310">
        <v>1</v>
      </c>
      <c r="BS310">
        <v>2</v>
      </c>
      <c r="BT310">
        <v>2</v>
      </c>
      <c r="BU310">
        <v>2</v>
      </c>
      <c r="BV310">
        <v>1</v>
      </c>
      <c r="BW310">
        <v>1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3</v>
      </c>
      <c r="CJ310">
        <v>1</v>
      </c>
      <c r="CK310">
        <v>2</v>
      </c>
      <c r="CL310">
        <v>2</v>
      </c>
      <c r="CM310">
        <v>1</v>
      </c>
      <c r="CN310">
        <v>1</v>
      </c>
      <c r="CO310">
        <v>3</v>
      </c>
      <c r="CP310">
        <v>1</v>
      </c>
      <c r="CQ310">
        <v>1</v>
      </c>
      <c r="CR310">
        <v>2</v>
      </c>
      <c r="CS310">
        <v>1</v>
      </c>
      <c r="CT310">
        <v>2</v>
      </c>
      <c r="CU310">
        <v>1</v>
      </c>
    </row>
    <row r="311" spans="1:99" x14ac:dyDescent="0.35">
      <c r="A311">
        <v>1480421</v>
      </c>
      <c r="B311" s="3">
        <v>42177</v>
      </c>
      <c r="C311" t="s">
        <v>116</v>
      </c>
      <c r="D311">
        <v>1</v>
      </c>
      <c r="E311">
        <v>1</v>
      </c>
      <c r="F311">
        <v>3</v>
      </c>
      <c r="G311">
        <v>2</v>
      </c>
      <c r="H311">
        <v>1</v>
      </c>
      <c r="I311">
        <v>1</v>
      </c>
      <c r="J311">
        <v>2</v>
      </c>
      <c r="K311">
        <v>1</v>
      </c>
      <c r="L311">
        <v>2</v>
      </c>
      <c r="M311">
        <v>2</v>
      </c>
      <c r="N311">
        <v>1</v>
      </c>
      <c r="O311">
        <v>1</v>
      </c>
      <c r="P311">
        <v>1</v>
      </c>
      <c r="Q311">
        <v>1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3</v>
      </c>
      <c r="AE311">
        <v>1</v>
      </c>
      <c r="AF311">
        <v>1</v>
      </c>
      <c r="AG311">
        <v>3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3</v>
      </c>
      <c r="AN311">
        <v>1</v>
      </c>
      <c r="AO311">
        <v>2</v>
      </c>
      <c r="AP311">
        <v>3</v>
      </c>
      <c r="AQ311">
        <v>2</v>
      </c>
      <c r="AR311">
        <v>2</v>
      </c>
      <c r="AS311">
        <v>1</v>
      </c>
      <c r="AT311">
        <v>1</v>
      </c>
      <c r="AU311">
        <v>2</v>
      </c>
      <c r="AV311">
        <v>3</v>
      </c>
      <c r="AW311">
        <v>1</v>
      </c>
      <c r="AX311">
        <v>2</v>
      </c>
      <c r="AY311">
        <v>1</v>
      </c>
      <c r="AZ311">
        <v>2</v>
      </c>
      <c r="BA311">
        <v>1</v>
      </c>
      <c r="BB311">
        <v>1</v>
      </c>
      <c r="BC311">
        <v>2</v>
      </c>
      <c r="BD311">
        <v>1</v>
      </c>
      <c r="BE311">
        <v>1</v>
      </c>
      <c r="BF311">
        <v>2</v>
      </c>
      <c r="BG311">
        <v>2</v>
      </c>
      <c r="BH311">
        <v>1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2</v>
      </c>
      <c r="BO311">
        <v>1</v>
      </c>
      <c r="BP311">
        <v>2</v>
      </c>
      <c r="BQ311">
        <v>1</v>
      </c>
      <c r="BR311">
        <v>2</v>
      </c>
      <c r="BS311">
        <v>1</v>
      </c>
      <c r="BT311">
        <v>3</v>
      </c>
      <c r="BU311">
        <v>2</v>
      </c>
      <c r="BV311">
        <v>2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1</v>
      </c>
      <c r="CD311">
        <v>2</v>
      </c>
      <c r="CE311">
        <v>2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2</v>
      </c>
      <c r="CL311">
        <v>3</v>
      </c>
      <c r="CM311">
        <v>1</v>
      </c>
      <c r="CN311">
        <v>2</v>
      </c>
      <c r="CO311">
        <v>1</v>
      </c>
      <c r="CP311">
        <v>1</v>
      </c>
      <c r="CQ311">
        <v>2</v>
      </c>
      <c r="CR311">
        <v>2</v>
      </c>
      <c r="CS311">
        <v>1</v>
      </c>
      <c r="CT311">
        <v>2</v>
      </c>
      <c r="CU311">
        <v>2</v>
      </c>
    </row>
    <row r="312" spans="1:99" x14ac:dyDescent="0.35">
      <c r="A312">
        <v>1480422</v>
      </c>
      <c r="B312" s="3">
        <v>42196</v>
      </c>
      <c r="C312" t="s">
        <v>115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3</v>
      </c>
      <c r="AB312">
        <v>2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2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3</v>
      </c>
      <c r="AQ312">
        <v>1</v>
      </c>
      <c r="AR312">
        <v>2</v>
      </c>
      <c r="AS312">
        <v>3</v>
      </c>
      <c r="AT312">
        <v>2</v>
      </c>
      <c r="AU312">
        <v>1</v>
      </c>
      <c r="AV312">
        <v>3</v>
      </c>
      <c r="AW312">
        <v>1</v>
      </c>
      <c r="AX312">
        <v>2</v>
      </c>
      <c r="AY312">
        <v>2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1</v>
      </c>
      <c r="BF312">
        <v>1</v>
      </c>
      <c r="BG312">
        <v>2</v>
      </c>
      <c r="BH312">
        <v>1</v>
      </c>
      <c r="BI312">
        <v>1</v>
      </c>
      <c r="BJ312">
        <v>1</v>
      </c>
      <c r="BK312">
        <v>3</v>
      </c>
      <c r="BL312">
        <v>1</v>
      </c>
      <c r="BM312">
        <v>1</v>
      </c>
      <c r="BN312">
        <v>3</v>
      </c>
      <c r="BO312">
        <v>2</v>
      </c>
      <c r="BP312">
        <v>1</v>
      </c>
      <c r="BQ312">
        <v>3</v>
      </c>
      <c r="BR312">
        <v>1</v>
      </c>
      <c r="BS312">
        <v>2</v>
      </c>
      <c r="BT312">
        <v>1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1</v>
      </c>
      <c r="CA312">
        <v>2</v>
      </c>
      <c r="CB312">
        <v>1</v>
      </c>
      <c r="CC312">
        <v>3</v>
      </c>
      <c r="CD312">
        <v>1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1</v>
      </c>
      <c r="CK312">
        <v>2</v>
      </c>
      <c r="CL312">
        <v>2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1</v>
      </c>
      <c r="CT312">
        <v>2</v>
      </c>
      <c r="CU312">
        <v>1</v>
      </c>
    </row>
    <row r="313" spans="1:99" x14ac:dyDescent="0.35">
      <c r="A313">
        <v>1480423</v>
      </c>
      <c r="B313" s="3">
        <v>42192</v>
      </c>
      <c r="C313" t="s">
        <v>116</v>
      </c>
      <c r="D313">
        <v>2</v>
      </c>
      <c r="E313">
        <v>2</v>
      </c>
      <c r="F313">
        <v>2</v>
      </c>
      <c r="G313">
        <v>1</v>
      </c>
      <c r="H313">
        <v>2</v>
      </c>
      <c r="I313">
        <v>1</v>
      </c>
      <c r="J313">
        <v>2</v>
      </c>
      <c r="K313">
        <v>2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2</v>
      </c>
      <c r="R313">
        <v>3</v>
      </c>
      <c r="S313">
        <v>1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3</v>
      </c>
      <c r="AB313">
        <v>2</v>
      </c>
      <c r="AC313">
        <v>2</v>
      </c>
      <c r="AD313">
        <v>2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2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2</v>
      </c>
      <c r="BL313">
        <v>2</v>
      </c>
      <c r="BM313">
        <v>1</v>
      </c>
      <c r="BN313">
        <v>2</v>
      </c>
      <c r="BO313">
        <v>1</v>
      </c>
      <c r="BP313">
        <v>2</v>
      </c>
      <c r="BQ313">
        <v>1</v>
      </c>
      <c r="BR313">
        <v>2</v>
      </c>
      <c r="BS313">
        <v>1</v>
      </c>
      <c r="BT313">
        <v>1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2</v>
      </c>
      <c r="CA313">
        <v>1</v>
      </c>
      <c r="CB313">
        <v>1</v>
      </c>
      <c r="CC313">
        <v>3</v>
      </c>
      <c r="CD313">
        <v>2</v>
      </c>
      <c r="CE313">
        <v>1</v>
      </c>
      <c r="CF313">
        <v>2</v>
      </c>
      <c r="CG313">
        <v>2</v>
      </c>
      <c r="CH313">
        <v>1</v>
      </c>
      <c r="CI313">
        <v>2</v>
      </c>
      <c r="CJ313">
        <v>2</v>
      </c>
      <c r="CK313">
        <v>2</v>
      </c>
      <c r="CL313">
        <v>3</v>
      </c>
      <c r="CM313">
        <v>1</v>
      </c>
      <c r="CN313">
        <v>1</v>
      </c>
      <c r="CO313">
        <v>3</v>
      </c>
      <c r="CP313">
        <v>2</v>
      </c>
      <c r="CQ313">
        <v>1</v>
      </c>
      <c r="CR313">
        <v>3</v>
      </c>
      <c r="CS313">
        <v>2</v>
      </c>
      <c r="CT313">
        <v>2</v>
      </c>
      <c r="CU313">
        <v>1</v>
      </c>
    </row>
    <row r="314" spans="1:99" x14ac:dyDescent="0.35">
      <c r="A314">
        <v>1480424</v>
      </c>
      <c r="B314" s="3">
        <v>42151</v>
      </c>
      <c r="C314" t="s">
        <v>115</v>
      </c>
      <c r="D314">
        <v>2</v>
      </c>
      <c r="E314">
        <v>1</v>
      </c>
      <c r="F314">
        <v>2</v>
      </c>
      <c r="G314">
        <v>2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3</v>
      </c>
      <c r="S314">
        <v>1</v>
      </c>
      <c r="T314">
        <v>1</v>
      </c>
      <c r="U314">
        <v>3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1</v>
      </c>
      <c r="AG314">
        <v>1</v>
      </c>
      <c r="AH314">
        <v>1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2</v>
      </c>
      <c r="AY314">
        <v>1</v>
      </c>
      <c r="AZ314">
        <v>2</v>
      </c>
      <c r="BA314">
        <v>2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1</v>
      </c>
      <c r="BH314">
        <v>3</v>
      </c>
      <c r="BI314">
        <v>2</v>
      </c>
      <c r="BJ314">
        <v>2</v>
      </c>
      <c r="BK314">
        <v>3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3</v>
      </c>
      <c r="BU314">
        <v>1</v>
      </c>
      <c r="BV314">
        <v>2</v>
      </c>
      <c r="BW314">
        <v>3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3</v>
      </c>
      <c r="CD314">
        <v>2</v>
      </c>
      <c r="CE314">
        <v>1</v>
      </c>
      <c r="CF314">
        <v>2</v>
      </c>
      <c r="CG314">
        <v>1</v>
      </c>
      <c r="CH314">
        <v>2</v>
      </c>
      <c r="CI314">
        <v>3</v>
      </c>
      <c r="CJ314">
        <v>2</v>
      </c>
      <c r="CK314">
        <v>2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2</v>
      </c>
      <c r="CR314">
        <v>3</v>
      </c>
      <c r="CS314">
        <v>2</v>
      </c>
      <c r="CT314">
        <v>2</v>
      </c>
      <c r="CU314">
        <v>1</v>
      </c>
    </row>
    <row r="315" spans="1:99" x14ac:dyDescent="0.35">
      <c r="A315">
        <v>1480425</v>
      </c>
      <c r="B315" s="3">
        <v>42162</v>
      </c>
      <c r="C315" t="s">
        <v>115</v>
      </c>
      <c r="D315">
        <v>2</v>
      </c>
      <c r="E315">
        <v>1</v>
      </c>
      <c r="F315">
        <v>2</v>
      </c>
      <c r="G315">
        <v>1</v>
      </c>
      <c r="H315">
        <v>1</v>
      </c>
      <c r="I315">
        <v>3</v>
      </c>
      <c r="J315">
        <v>2</v>
      </c>
      <c r="K315">
        <v>2</v>
      </c>
      <c r="L315">
        <v>2</v>
      </c>
      <c r="M315">
        <v>1</v>
      </c>
      <c r="N315">
        <v>1</v>
      </c>
      <c r="O315">
        <v>3</v>
      </c>
      <c r="P315">
        <v>1</v>
      </c>
      <c r="Q315">
        <v>2</v>
      </c>
      <c r="R315">
        <v>3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1</v>
      </c>
      <c r="Y315">
        <v>2</v>
      </c>
      <c r="Z315">
        <v>2</v>
      </c>
      <c r="AA315">
        <v>3</v>
      </c>
      <c r="AB315">
        <v>2</v>
      </c>
      <c r="AC315">
        <v>1</v>
      </c>
      <c r="AD315">
        <v>2</v>
      </c>
      <c r="AE315">
        <v>2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1</v>
      </c>
      <c r="AM315">
        <v>2</v>
      </c>
      <c r="AN315">
        <v>2</v>
      </c>
      <c r="AO315">
        <v>1</v>
      </c>
      <c r="AP315">
        <v>3</v>
      </c>
      <c r="AQ315">
        <v>2</v>
      </c>
      <c r="AR315">
        <v>2</v>
      </c>
      <c r="AS315">
        <v>3</v>
      </c>
      <c r="AT315">
        <v>2</v>
      </c>
      <c r="AU315">
        <v>1</v>
      </c>
      <c r="AV315">
        <v>1</v>
      </c>
      <c r="AW315">
        <v>1</v>
      </c>
      <c r="AX315">
        <v>2</v>
      </c>
      <c r="AY315">
        <v>3</v>
      </c>
      <c r="AZ315">
        <v>1</v>
      </c>
      <c r="BA315">
        <v>2</v>
      </c>
      <c r="BB315">
        <v>3</v>
      </c>
      <c r="BC315">
        <v>2</v>
      </c>
      <c r="BD315">
        <v>1</v>
      </c>
      <c r="BE315">
        <v>2</v>
      </c>
      <c r="BF315">
        <v>2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1</v>
      </c>
      <c r="BM315">
        <v>2</v>
      </c>
      <c r="BN315">
        <v>1</v>
      </c>
      <c r="BO315">
        <v>2</v>
      </c>
      <c r="BP315">
        <v>2</v>
      </c>
      <c r="BQ315">
        <v>3</v>
      </c>
      <c r="BR315">
        <v>1</v>
      </c>
      <c r="BS315">
        <v>2</v>
      </c>
      <c r="BT315">
        <v>1</v>
      </c>
      <c r="BU315">
        <v>2</v>
      </c>
      <c r="BV315">
        <v>2</v>
      </c>
      <c r="BW315">
        <v>3</v>
      </c>
      <c r="BX315">
        <v>2</v>
      </c>
      <c r="BY315">
        <v>1</v>
      </c>
      <c r="BZ315">
        <v>3</v>
      </c>
      <c r="CA315">
        <v>2</v>
      </c>
      <c r="CB315">
        <v>2</v>
      </c>
      <c r="CC315">
        <v>2</v>
      </c>
      <c r="CD315">
        <v>1</v>
      </c>
      <c r="CE315">
        <v>2</v>
      </c>
      <c r="CF315">
        <v>3</v>
      </c>
      <c r="CG315">
        <v>2</v>
      </c>
      <c r="CH315">
        <v>2</v>
      </c>
      <c r="CI315">
        <v>1</v>
      </c>
      <c r="CJ315">
        <v>2</v>
      </c>
      <c r="CK315">
        <v>2</v>
      </c>
      <c r="CL315">
        <v>3</v>
      </c>
      <c r="CM315">
        <v>1</v>
      </c>
      <c r="CN315">
        <v>2</v>
      </c>
      <c r="CO315">
        <v>1</v>
      </c>
      <c r="CP315">
        <v>2</v>
      </c>
      <c r="CQ315">
        <v>1</v>
      </c>
      <c r="CR315">
        <v>2</v>
      </c>
      <c r="CS315">
        <v>1</v>
      </c>
      <c r="CT315">
        <v>1</v>
      </c>
      <c r="CU315">
        <v>2</v>
      </c>
    </row>
    <row r="316" spans="1:99" x14ac:dyDescent="0.35">
      <c r="A316">
        <v>1480426</v>
      </c>
      <c r="B316" s="3">
        <v>42168</v>
      </c>
      <c r="C316" t="s">
        <v>114</v>
      </c>
      <c r="D316">
        <v>1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2</v>
      </c>
      <c r="K316">
        <v>2</v>
      </c>
      <c r="L316">
        <v>3</v>
      </c>
      <c r="M316">
        <v>2</v>
      </c>
      <c r="N316">
        <v>2</v>
      </c>
      <c r="O316">
        <v>2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3</v>
      </c>
      <c r="Y316">
        <v>1</v>
      </c>
      <c r="Z316">
        <v>1</v>
      </c>
      <c r="AA316">
        <v>1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1</v>
      </c>
      <c r="AH316">
        <v>1</v>
      </c>
      <c r="AI316">
        <v>2</v>
      </c>
      <c r="AJ316">
        <v>1</v>
      </c>
      <c r="AK316">
        <v>2</v>
      </c>
      <c r="AL316">
        <v>2</v>
      </c>
      <c r="AM316">
        <v>1</v>
      </c>
      <c r="AN316">
        <v>2</v>
      </c>
      <c r="AO316">
        <v>2</v>
      </c>
      <c r="AP316">
        <v>3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1</v>
      </c>
      <c r="BD316">
        <v>2</v>
      </c>
      <c r="BE316">
        <v>2</v>
      </c>
      <c r="BF316">
        <v>2</v>
      </c>
      <c r="BG316">
        <v>2</v>
      </c>
      <c r="BH316">
        <v>3</v>
      </c>
      <c r="BI316">
        <v>1</v>
      </c>
      <c r="BJ316">
        <v>2</v>
      </c>
      <c r="BK316">
        <v>2</v>
      </c>
      <c r="BL316">
        <v>1</v>
      </c>
      <c r="BM316">
        <v>1</v>
      </c>
      <c r="BN316">
        <v>2</v>
      </c>
      <c r="BO316">
        <v>2</v>
      </c>
      <c r="BP316">
        <v>1</v>
      </c>
      <c r="BQ316">
        <v>2</v>
      </c>
      <c r="BR316">
        <v>2</v>
      </c>
      <c r="BS316">
        <v>2</v>
      </c>
      <c r="BT316">
        <v>3</v>
      </c>
      <c r="BU316">
        <v>1</v>
      </c>
      <c r="BV316">
        <v>2</v>
      </c>
      <c r="BW316">
        <v>1</v>
      </c>
      <c r="BX316">
        <v>2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1</v>
      </c>
      <c r="CE316">
        <v>1</v>
      </c>
      <c r="CF316">
        <v>3</v>
      </c>
      <c r="CG316">
        <v>1</v>
      </c>
      <c r="CH316">
        <v>2</v>
      </c>
      <c r="CI316">
        <v>3</v>
      </c>
      <c r="CJ316">
        <v>2</v>
      </c>
      <c r="CK316">
        <v>1</v>
      </c>
      <c r="CL316">
        <v>1</v>
      </c>
      <c r="CM316">
        <v>2</v>
      </c>
      <c r="CN316">
        <v>2</v>
      </c>
      <c r="CO316">
        <v>2</v>
      </c>
      <c r="CP316">
        <v>1</v>
      </c>
      <c r="CQ316">
        <v>2</v>
      </c>
      <c r="CR316">
        <v>1</v>
      </c>
      <c r="CS316">
        <v>2</v>
      </c>
      <c r="CT316">
        <v>2</v>
      </c>
      <c r="CU316">
        <v>2</v>
      </c>
    </row>
    <row r="317" spans="1:99" x14ac:dyDescent="0.35">
      <c r="A317">
        <v>1480427</v>
      </c>
      <c r="B317" s="3">
        <v>42202</v>
      </c>
      <c r="C317" t="s">
        <v>114</v>
      </c>
      <c r="D317">
        <v>2</v>
      </c>
      <c r="E317">
        <v>1</v>
      </c>
      <c r="F317">
        <v>3</v>
      </c>
      <c r="G317">
        <v>2</v>
      </c>
      <c r="H317">
        <v>2</v>
      </c>
      <c r="I317">
        <v>3</v>
      </c>
      <c r="J317">
        <v>1</v>
      </c>
      <c r="K317">
        <v>1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1</v>
      </c>
      <c r="R317">
        <v>2</v>
      </c>
      <c r="S317">
        <v>1</v>
      </c>
      <c r="T317">
        <v>1</v>
      </c>
      <c r="U317">
        <v>3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2</v>
      </c>
      <c r="AB317">
        <v>2</v>
      </c>
      <c r="AC317">
        <v>1</v>
      </c>
      <c r="AD317">
        <v>1</v>
      </c>
      <c r="AE317">
        <v>2</v>
      </c>
      <c r="AF317">
        <v>2</v>
      </c>
      <c r="AG317">
        <v>3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2</v>
      </c>
      <c r="AW317">
        <v>2</v>
      </c>
      <c r="AX317">
        <v>2</v>
      </c>
      <c r="AY317">
        <v>3</v>
      </c>
      <c r="AZ317">
        <v>2</v>
      </c>
      <c r="BA317">
        <v>1</v>
      </c>
      <c r="BB317">
        <v>2</v>
      </c>
      <c r="BC317">
        <v>2</v>
      </c>
      <c r="BD317">
        <v>2</v>
      </c>
      <c r="BE317">
        <v>3</v>
      </c>
      <c r="BF317">
        <v>1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2</v>
      </c>
      <c r="BQ317">
        <v>3</v>
      </c>
      <c r="BR317">
        <v>2</v>
      </c>
      <c r="BS317">
        <v>1</v>
      </c>
      <c r="BT317">
        <v>2</v>
      </c>
      <c r="BU317">
        <v>1</v>
      </c>
      <c r="BV317">
        <v>2</v>
      </c>
      <c r="BW317">
        <v>2</v>
      </c>
      <c r="BX317">
        <v>1</v>
      </c>
      <c r="BY317">
        <v>1</v>
      </c>
      <c r="BZ317">
        <v>2</v>
      </c>
      <c r="CA317">
        <v>1</v>
      </c>
      <c r="CB317">
        <v>2</v>
      </c>
      <c r="CC317">
        <v>3</v>
      </c>
      <c r="CD317">
        <v>1</v>
      </c>
      <c r="CE317">
        <v>2</v>
      </c>
      <c r="CF317">
        <v>2</v>
      </c>
      <c r="CG317">
        <v>1</v>
      </c>
      <c r="CH317">
        <v>1</v>
      </c>
      <c r="CI317">
        <v>2</v>
      </c>
      <c r="CJ317">
        <v>2</v>
      </c>
      <c r="CK317">
        <v>2</v>
      </c>
      <c r="CL317">
        <v>3</v>
      </c>
      <c r="CM317">
        <v>1</v>
      </c>
      <c r="CN317">
        <v>2</v>
      </c>
      <c r="CO317">
        <v>3</v>
      </c>
      <c r="CP317">
        <v>2</v>
      </c>
      <c r="CQ317">
        <v>2</v>
      </c>
      <c r="CR317">
        <v>2</v>
      </c>
      <c r="CS317">
        <v>2</v>
      </c>
      <c r="CT317">
        <v>1</v>
      </c>
      <c r="CU317">
        <v>1</v>
      </c>
    </row>
    <row r="318" spans="1:99" x14ac:dyDescent="0.35">
      <c r="A318">
        <v>1480428</v>
      </c>
      <c r="B318" s="3">
        <v>42193</v>
      </c>
      <c r="C318" t="s">
        <v>115</v>
      </c>
      <c r="D318">
        <v>1</v>
      </c>
      <c r="E318">
        <v>1</v>
      </c>
      <c r="F318">
        <v>3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2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3</v>
      </c>
      <c r="V318">
        <v>2</v>
      </c>
      <c r="W318">
        <v>1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1</v>
      </c>
      <c r="AD318">
        <v>2</v>
      </c>
      <c r="AE318">
        <v>1</v>
      </c>
      <c r="AF318">
        <v>2</v>
      </c>
      <c r="AG318">
        <v>2</v>
      </c>
      <c r="AH318">
        <v>1</v>
      </c>
      <c r="AI318">
        <v>1</v>
      </c>
      <c r="AJ318">
        <v>3</v>
      </c>
      <c r="AK318">
        <v>1</v>
      </c>
      <c r="AL318">
        <v>1</v>
      </c>
      <c r="AM318">
        <v>2</v>
      </c>
      <c r="AN318">
        <v>1</v>
      </c>
      <c r="AO318">
        <v>1</v>
      </c>
      <c r="AP318">
        <v>1</v>
      </c>
      <c r="AQ318">
        <v>1</v>
      </c>
      <c r="AR318">
        <v>2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1</v>
      </c>
      <c r="AY318">
        <v>1</v>
      </c>
      <c r="AZ318">
        <v>2</v>
      </c>
      <c r="BA318">
        <v>1</v>
      </c>
      <c r="BB318">
        <v>2</v>
      </c>
      <c r="BC318">
        <v>1</v>
      </c>
      <c r="BD318">
        <v>2</v>
      </c>
      <c r="BE318">
        <v>3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3</v>
      </c>
      <c r="BL318">
        <v>2</v>
      </c>
      <c r="BM318">
        <v>1</v>
      </c>
      <c r="BN318">
        <v>2</v>
      </c>
      <c r="BO318">
        <v>2</v>
      </c>
      <c r="BP318">
        <v>2</v>
      </c>
      <c r="BQ318">
        <v>2</v>
      </c>
      <c r="BR318">
        <v>1</v>
      </c>
      <c r="BS318">
        <v>2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2</v>
      </c>
      <c r="CA318">
        <v>1</v>
      </c>
      <c r="CB318">
        <v>2</v>
      </c>
      <c r="CC318">
        <v>3</v>
      </c>
      <c r="CD318">
        <v>1</v>
      </c>
      <c r="CE318">
        <v>1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2</v>
      </c>
      <c r="CU318">
        <v>1</v>
      </c>
    </row>
    <row r="319" spans="1:99" x14ac:dyDescent="0.35">
      <c r="A319">
        <v>1480429</v>
      </c>
      <c r="B319" s="3">
        <v>42197</v>
      </c>
      <c r="C319" t="s">
        <v>116</v>
      </c>
      <c r="D319">
        <v>2</v>
      </c>
      <c r="E319">
        <v>2</v>
      </c>
      <c r="F319">
        <v>3</v>
      </c>
      <c r="G319">
        <v>1</v>
      </c>
      <c r="H319">
        <v>2</v>
      </c>
      <c r="I319">
        <v>2</v>
      </c>
      <c r="J319">
        <v>2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3</v>
      </c>
      <c r="S319">
        <v>1</v>
      </c>
      <c r="T319">
        <v>2</v>
      </c>
      <c r="U319">
        <v>3</v>
      </c>
      <c r="V319">
        <v>2</v>
      </c>
      <c r="W319">
        <v>2</v>
      </c>
      <c r="X319">
        <v>3</v>
      </c>
      <c r="Y319">
        <v>1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1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3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2</v>
      </c>
      <c r="BI319">
        <v>2</v>
      </c>
      <c r="BJ319">
        <v>1</v>
      </c>
      <c r="BK319">
        <v>2</v>
      </c>
      <c r="BL319">
        <v>1</v>
      </c>
      <c r="BM319">
        <v>2</v>
      </c>
      <c r="BN319">
        <v>2</v>
      </c>
      <c r="BO319">
        <v>2</v>
      </c>
      <c r="BP319">
        <v>2</v>
      </c>
      <c r="BQ319">
        <v>1</v>
      </c>
      <c r="BR319">
        <v>1</v>
      </c>
      <c r="BS319">
        <v>1</v>
      </c>
      <c r="BT319">
        <v>2</v>
      </c>
      <c r="BU319">
        <v>2</v>
      </c>
      <c r="BV319">
        <v>1</v>
      </c>
      <c r="BW319">
        <v>3</v>
      </c>
      <c r="BX319">
        <v>2</v>
      </c>
      <c r="BY319">
        <v>1</v>
      </c>
      <c r="BZ319">
        <v>2</v>
      </c>
      <c r="CA319">
        <v>1</v>
      </c>
      <c r="CB319">
        <v>1</v>
      </c>
      <c r="CC319">
        <v>3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2</v>
      </c>
      <c r="CJ319">
        <v>1</v>
      </c>
      <c r="CK319">
        <v>2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3</v>
      </c>
      <c r="CS319">
        <v>2</v>
      </c>
      <c r="CT319">
        <v>2</v>
      </c>
      <c r="CU319">
        <v>3</v>
      </c>
    </row>
    <row r="320" spans="1:99" x14ac:dyDescent="0.35">
      <c r="A320">
        <v>1480430</v>
      </c>
      <c r="B320" s="3">
        <v>42181</v>
      </c>
      <c r="C320" t="s">
        <v>116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2</v>
      </c>
      <c r="J320">
        <v>1</v>
      </c>
      <c r="K320">
        <v>1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1</v>
      </c>
      <c r="AE320">
        <v>2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2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2</v>
      </c>
      <c r="BG320">
        <v>1</v>
      </c>
      <c r="BH320">
        <v>3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2</v>
      </c>
      <c r="BO320">
        <v>2</v>
      </c>
      <c r="BP320">
        <v>1</v>
      </c>
      <c r="BQ320">
        <v>1</v>
      </c>
      <c r="BR320">
        <v>2</v>
      </c>
      <c r="BS320">
        <v>1</v>
      </c>
      <c r="BT320">
        <v>2</v>
      </c>
      <c r="BU320">
        <v>2</v>
      </c>
      <c r="BV320">
        <v>1</v>
      </c>
      <c r="BW320">
        <v>3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3</v>
      </c>
      <c r="CD320">
        <v>1</v>
      </c>
      <c r="CE320">
        <v>1</v>
      </c>
      <c r="CF320">
        <v>2</v>
      </c>
      <c r="CG320">
        <v>1</v>
      </c>
      <c r="CH320">
        <v>2</v>
      </c>
      <c r="CI320">
        <v>3</v>
      </c>
      <c r="CJ320">
        <v>1</v>
      </c>
      <c r="CK320">
        <v>1</v>
      </c>
      <c r="CL320">
        <v>3</v>
      </c>
      <c r="CM320">
        <v>2</v>
      </c>
      <c r="CN320">
        <v>1</v>
      </c>
      <c r="CO320">
        <v>2</v>
      </c>
      <c r="CP320">
        <v>1</v>
      </c>
      <c r="CQ320">
        <v>2</v>
      </c>
      <c r="CR320">
        <v>2</v>
      </c>
      <c r="CS320">
        <v>1</v>
      </c>
      <c r="CT320">
        <v>1</v>
      </c>
      <c r="CU320">
        <v>1</v>
      </c>
    </row>
    <row r="321" spans="1:99" x14ac:dyDescent="0.35">
      <c r="A321">
        <v>1480431</v>
      </c>
      <c r="B321" s="3">
        <v>42148</v>
      </c>
      <c r="C321" t="s">
        <v>114</v>
      </c>
      <c r="D321">
        <v>1</v>
      </c>
      <c r="E321">
        <v>2</v>
      </c>
      <c r="F321">
        <v>1</v>
      </c>
      <c r="G321">
        <v>1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3</v>
      </c>
      <c r="P321">
        <v>1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3</v>
      </c>
      <c r="Y321">
        <v>2</v>
      </c>
      <c r="Z321">
        <v>1</v>
      </c>
      <c r="AA321">
        <v>3</v>
      </c>
      <c r="AB321">
        <v>2</v>
      </c>
      <c r="AC321">
        <v>2</v>
      </c>
      <c r="AD321">
        <v>1</v>
      </c>
      <c r="AE321">
        <v>2</v>
      </c>
      <c r="AF321">
        <v>1</v>
      </c>
      <c r="AG321">
        <v>3</v>
      </c>
      <c r="AH321">
        <v>2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2</v>
      </c>
      <c r="AU321">
        <v>2</v>
      </c>
      <c r="AV321">
        <v>3</v>
      </c>
      <c r="AW321">
        <v>1</v>
      </c>
      <c r="AX321">
        <v>2</v>
      </c>
      <c r="AY321">
        <v>1</v>
      </c>
      <c r="AZ321">
        <v>1</v>
      </c>
      <c r="BA321">
        <v>1</v>
      </c>
      <c r="BB321">
        <v>3</v>
      </c>
      <c r="BC321">
        <v>2</v>
      </c>
      <c r="BD321">
        <v>1</v>
      </c>
      <c r="BE321">
        <v>2</v>
      </c>
      <c r="BF321">
        <v>1</v>
      </c>
      <c r="BG321">
        <v>1</v>
      </c>
      <c r="BH321">
        <v>1</v>
      </c>
      <c r="BI321">
        <v>2</v>
      </c>
      <c r="BJ321">
        <v>2</v>
      </c>
      <c r="BK321">
        <v>3</v>
      </c>
      <c r="BL321">
        <v>2</v>
      </c>
      <c r="BM321">
        <v>2</v>
      </c>
      <c r="BN321">
        <v>3</v>
      </c>
      <c r="BO321">
        <v>2</v>
      </c>
      <c r="BP321">
        <v>1</v>
      </c>
      <c r="BQ321">
        <v>2</v>
      </c>
      <c r="BR321">
        <v>2</v>
      </c>
      <c r="BS321">
        <v>2</v>
      </c>
      <c r="BT321">
        <v>3</v>
      </c>
      <c r="BU321">
        <v>1</v>
      </c>
      <c r="BV321">
        <v>2</v>
      </c>
      <c r="BW321">
        <v>2</v>
      </c>
      <c r="BX321">
        <v>1</v>
      </c>
      <c r="BY321">
        <v>2</v>
      </c>
      <c r="BZ321">
        <v>2</v>
      </c>
      <c r="CA321">
        <v>2</v>
      </c>
      <c r="CB321">
        <v>1</v>
      </c>
      <c r="CC321">
        <v>2</v>
      </c>
      <c r="CD321">
        <v>2</v>
      </c>
      <c r="CE321">
        <v>1</v>
      </c>
      <c r="CF321">
        <v>1</v>
      </c>
      <c r="CG321">
        <v>1</v>
      </c>
      <c r="CH321">
        <v>2</v>
      </c>
      <c r="CI321">
        <v>3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1</v>
      </c>
      <c r="CU321">
        <v>1</v>
      </c>
    </row>
    <row r="322" spans="1:99" x14ac:dyDescent="0.35">
      <c r="A322">
        <v>1480432</v>
      </c>
      <c r="B322" s="3">
        <v>42174</v>
      </c>
      <c r="C322" t="s">
        <v>114</v>
      </c>
      <c r="D322">
        <v>1</v>
      </c>
      <c r="E322">
        <v>1</v>
      </c>
      <c r="F322">
        <v>3</v>
      </c>
      <c r="G322">
        <v>2</v>
      </c>
      <c r="H322">
        <v>2</v>
      </c>
      <c r="I322">
        <v>3</v>
      </c>
      <c r="J322">
        <v>2</v>
      </c>
      <c r="K322">
        <v>1</v>
      </c>
      <c r="L322">
        <v>2</v>
      </c>
      <c r="M322">
        <v>2</v>
      </c>
      <c r="N322">
        <v>1</v>
      </c>
      <c r="O322">
        <v>3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3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3</v>
      </c>
      <c r="AB322">
        <v>2</v>
      </c>
      <c r="AC322">
        <v>1</v>
      </c>
      <c r="AD322">
        <v>2</v>
      </c>
      <c r="AE322">
        <v>2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1</v>
      </c>
      <c r="AU322">
        <v>2</v>
      </c>
      <c r="AV322">
        <v>2</v>
      </c>
      <c r="AW322">
        <v>1</v>
      </c>
      <c r="AX322">
        <v>2</v>
      </c>
      <c r="AY322">
        <v>1</v>
      </c>
      <c r="AZ322">
        <v>1</v>
      </c>
      <c r="BA322">
        <v>2</v>
      </c>
      <c r="BB322">
        <v>3</v>
      </c>
      <c r="BC322">
        <v>2</v>
      </c>
      <c r="BD322">
        <v>1</v>
      </c>
      <c r="BE322">
        <v>3</v>
      </c>
      <c r="BF322">
        <v>2</v>
      </c>
      <c r="BG322">
        <v>1</v>
      </c>
      <c r="BH322">
        <v>1</v>
      </c>
      <c r="BI322">
        <v>1</v>
      </c>
      <c r="BJ322">
        <v>1</v>
      </c>
      <c r="BK322">
        <v>3</v>
      </c>
      <c r="BL322">
        <v>2</v>
      </c>
      <c r="BM322">
        <v>2</v>
      </c>
      <c r="BN322">
        <v>1</v>
      </c>
      <c r="BO322">
        <v>2</v>
      </c>
      <c r="BP322">
        <v>2</v>
      </c>
      <c r="BQ322">
        <v>1</v>
      </c>
      <c r="BR322">
        <v>2</v>
      </c>
      <c r="BS322">
        <v>2</v>
      </c>
      <c r="BT322">
        <v>3</v>
      </c>
      <c r="BU322">
        <v>2</v>
      </c>
      <c r="BV322">
        <v>1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1</v>
      </c>
      <c r="CC322">
        <v>3</v>
      </c>
      <c r="CD322">
        <v>1</v>
      </c>
      <c r="CE322">
        <v>1</v>
      </c>
      <c r="CF322">
        <v>1</v>
      </c>
      <c r="CG322">
        <v>2</v>
      </c>
      <c r="CH322">
        <v>1</v>
      </c>
      <c r="CI322">
        <v>2</v>
      </c>
      <c r="CJ322">
        <v>1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3</v>
      </c>
      <c r="CS322">
        <v>2</v>
      </c>
      <c r="CT322">
        <v>2</v>
      </c>
      <c r="CU322">
        <v>1</v>
      </c>
    </row>
    <row r="323" spans="1:99" x14ac:dyDescent="0.35">
      <c r="A323">
        <v>1480433</v>
      </c>
      <c r="B323" s="3">
        <v>42188</v>
      </c>
      <c r="C323" t="s">
        <v>114</v>
      </c>
      <c r="D323">
        <v>1</v>
      </c>
      <c r="E323">
        <v>2</v>
      </c>
      <c r="F323">
        <v>1</v>
      </c>
      <c r="G323">
        <v>1</v>
      </c>
      <c r="H323">
        <v>1</v>
      </c>
      <c r="I323">
        <v>3</v>
      </c>
      <c r="J323">
        <v>2</v>
      </c>
      <c r="K323">
        <v>2</v>
      </c>
      <c r="L323">
        <v>3</v>
      </c>
      <c r="M323">
        <v>1</v>
      </c>
      <c r="N323">
        <v>1</v>
      </c>
      <c r="O323">
        <v>3</v>
      </c>
      <c r="P323">
        <v>1</v>
      </c>
      <c r="Q323">
        <v>1</v>
      </c>
      <c r="R323">
        <v>3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3</v>
      </c>
      <c r="AK323">
        <v>2</v>
      </c>
      <c r="AL323">
        <v>2</v>
      </c>
      <c r="AM323">
        <v>1</v>
      </c>
      <c r="AN323">
        <v>2</v>
      </c>
      <c r="AO323">
        <v>2</v>
      </c>
      <c r="AP323">
        <v>3</v>
      </c>
      <c r="AQ323">
        <v>2</v>
      </c>
      <c r="AR323">
        <v>2</v>
      </c>
      <c r="AS323">
        <v>3</v>
      </c>
      <c r="AT323">
        <v>1</v>
      </c>
      <c r="AU323">
        <v>1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2</v>
      </c>
      <c r="BQ323">
        <v>3</v>
      </c>
      <c r="BR323">
        <v>2</v>
      </c>
      <c r="BS323">
        <v>2</v>
      </c>
      <c r="BT323">
        <v>1</v>
      </c>
      <c r="BU323">
        <v>2</v>
      </c>
      <c r="BV323">
        <v>1</v>
      </c>
      <c r="BW323">
        <v>3</v>
      </c>
      <c r="BX323">
        <v>2</v>
      </c>
      <c r="BY323">
        <v>1</v>
      </c>
      <c r="BZ323">
        <v>2</v>
      </c>
      <c r="CA323">
        <v>2</v>
      </c>
      <c r="CB323">
        <v>1</v>
      </c>
      <c r="CC323">
        <v>3</v>
      </c>
      <c r="CD323">
        <v>1</v>
      </c>
      <c r="CE323">
        <v>1</v>
      </c>
      <c r="CF323">
        <v>2</v>
      </c>
      <c r="CG323">
        <v>1</v>
      </c>
      <c r="CH323">
        <v>1</v>
      </c>
      <c r="CI323">
        <v>3</v>
      </c>
      <c r="CJ323">
        <v>1</v>
      </c>
      <c r="CK323">
        <v>2</v>
      </c>
      <c r="CL323">
        <v>1</v>
      </c>
      <c r="CM323">
        <v>2</v>
      </c>
      <c r="CN323">
        <v>2</v>
      </c>
      <c r="CO323">
        <v>3</v>
      </c>
      <c r="CP323">
        <v>1</v>
      </c>
      <c r="CQ323">
        <v>1</v>
      </c>
      <c r="CR323">
        <v>1</v>
      </c>
      <c r="CS323">
        <v>2</v>
      </c>
      <c r="CT323">
        <v>1</v>
      </c>
      <c r="CU323">
        <v>1</v>
      </c>
    </row>
    <row r="324" spans="1:99" x14ac:dyDescent="0.35">
      <c r="A324">
        <v>1480434</v>
      </c>
      <c r="B324" s="3">
        <v>42199</v>
      </c>
      <c r="C324" t="s">
        <v>115</v>
      </c>
      <c r="D324">
        <v>2</v>
      </c>
      <c r="E324">
        <v>2</v>
      </c>
      <c r="F324">
        <v>2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3</v>
      </c>
      <c r="M324">
        <v>2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1</v>
      </c>
      <c r="Z324">
        <v>1</v>
      </c>
      <c r="AA324">
        <v>3</v>
      </c>
      <c r="AB324">
        <v>1</v>
      </c>
      <c r="AC324">
        <v>2</v>
      </c>
      <c r="AD324">
        <v>3</v>
      </c>
      <c r="AE324">
        <v>1</v>
      </c>
      <c r="AF324">
        <v>2</v>
      </c>
      <c r="AG324">
        <v>3</v>
      </c>
      <c r="AH324">
        <v>1</v>
      </c>
      <c r="AI324">
        <v>2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2</v>
      </c>
      <c r="AP324">
        <v>3</v>
      </c>
      <c r="AQ324">
        <v>2</v>
      </c>
      <c r="AR324">
        <v>2</v>
      </c>
      <c r="AS324">
        <v>3</v>
      </c>
      <c r="AT324">
        <v>2</v>
      </c>
      <c r="AU324">
        <v>1</v>
      </c>
      <c r="AV324">
        <v>2</v>
      </c>
      <c r="AW324">
        <v>2</v>
      </c>
      <c r="AX324">
        <v>2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2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1</v>
      </c>
      <c r="BN324">
        <v>3</v>
      </c>
      <c r="BO324">
        <v>2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3</v>
      </c>
      <c r="CD324">
        <v>2</v>
      </c>
      <c r="CE324">
        <v>1</v>
      </c>
      <c r="CF324">
        <v>3</v>
      </c>
      <c r="CG324">
        <v>1</v>
      </c>
      <c r="CH324">
        <v>1</v>
      </c>
      <c r="CI324">
        <v>3</v>
      </c>
      <c r="CJ324">
        <v>2</v>
      </c>
      <c r="CK324">
        <v>2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1</v>
      </c>
      <c r="CU324">
        <v>3</v>
      </c>
    </row>
    <row r="325" spans="1:99" x14ac:dyDescent="0.35">
      <c r="A325">
        <v>1480435</v>
      </c>
      <c r="B325" s="3">
        <v>42155</v>
      </c>
      <c r="C325" t="s">
        <v>115</v>
      </c>
      <c r="D325">
        <v>2</v>
      </c>
      <c r="E325">
        <v>1</v>
      </c>
      <c r="F325">
        <v>3</v>
      </c>
      <c r="G325">
        <v>2</v>
      </c>
      <c r="H325">
        <v>2</v>
      </c>
      <c r="I325">
        <v>2</v>
      </c>
      <c r="J325">
        <v>1</v>
      </c>
      <c r="K325">
        <v>2</v>
      </c>
      <c r="L325">
        <v>2</v>
      </c>
      <c r="M325">
        <v>1</v>
      </c>
      <c r="N325">
        <v>1</v>
      </c>
      <c r="O325">
        <v>3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3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3</v>
      </c>
      <c r="AB325">
        <v>2</v>
      </c>
      <c r="AC325">
        <v>2</v>
      </c>
      <c r="AD325">
        <v>1</v>
      </c>
      <c r="AE325">
        <v>2</v>
      </c>
      <c r="AF325">
        <v>1</v>
      </c>
      <c r="AG325">
        <v>1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2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2</v>
      </c>
      <c r="AW325">
        <v>2</v>
      </c>
      <c r="AX325">
        <v>1</v>
      </c>
      <c r="AY325">
        <v>2</v>
      </c>
      <c r="AZ325">
        <v>2</v>
      </c>
      <c r="BA325">
        <v>1</v>
      </c>
      <c r="BB325">
        <v>2</v>
      </c>
      <c r="BC325">
        <v>1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3</v>
      </c>
      <c r="BL325">
        <v>2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2</v>
      </c>
      <c r="BS325">
        <v>1</v>
      </c>
      <c r="BT325">
        <v>3</v>
      </c>
      <c r="BU325">
        <v>1</v>
      </c>
      <c r="BV325">
        <v>1</v>
      </c>
      <c r="BW325">
        <v>2</v>
      </c>
      <c r="BX325">
        <v>2</v>
      </c>
      <c r="BY325">
        <v>1</v>
      </c>
      <c r="BZ325">
        <v>1</v>
      </c>
      <c r="CA325">
        <v>2</v>
      </c>
      <c r="CB325">
        <v>2</v>
      </c>
      <c r="CC325">
        <v>3</v>
      </c>
      <c r="CD325">
        <v>2</v>
      </c>
      <c r="CE325">
        <v>1</v>
      </c>
      <c r="CF325">
        <v>1</v>
      </c>
      <c r="CG325">
        <v>1</v>
      </c>
      <c r="CH325">
        <v>2</v>
      </c>
      <c r="CI325">
        <v>3</v>
      </c>
      <c r="CJ325">
        <v>1</v>
      </c>
      <c r="CK325">
        <v>2</v>
      </c>
      <c r="CL325">
        <v>2</v>
      </c>
      <c r="CM325">
        <v>2</v>
      </c>
      <c r="CN325">
        <v>2</v>
      </c>
      <c r="CO325">
        <v>3</v>
      </c>
      <c r="CP325">
        <v>1</v>
      </c>
      <c r="CQ325">
        <v>2</v>
      </c>
      <c r="CR325">
        <v>1</v>
      </c>
      <c r="CS325">
        <v>2</v>
      </c>
      <c r="CT325">
        <v>2</v>
      </c>
      <c r="CU325">
        <v>1</v>
      </c>
    </row>
    <row r="326" spans="1:99" x14ac:dyDescent="0.35">
      <c r="A326">
        <v>1480436</v>
      </c>
      <c r="B326" s="3">
        <v>42187</v>
      </c>
      <c r="C326" t="s">
        <v>116</v>
      </c>
      <c r="D326">
        <v>2</v>
      </c>
      <c r="E326">
        <v>2</v>
      </c>
      <c r="F326">
        <v>1</v>
      </c>
      <c r="G326">
        <v>1</v>
      </c>
      <c r="H326">
        <v>1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3</v>
      </c>
      <c r="AB326">
        <v>2</v>
      </c>
      <c r="AC326">
        <v>2</v>
      </c>
      <c r="AD326">
        <v>2</v>
      </c>
      <c r="AE326">
        <v>1</v>
      </c>
      <c r="AF326">
        <v>2</v>
      </c>
      <c r="AG326">
        <v>3</v>
      </c>
      <c r="AH326">
        <v>1</v>
      </c>
      <c r="AI326">
        <v>2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1</v>
      </c>
      <c r="AR326">
        <v>1</v>
      </c>
      <c r="AS326">
        <v>2</v>
      </c>
      <c r="AT326">
        <v>2</v>
      </c>
      <c r="AU326">
        <v>1</v>
      </c>
      <c r="AV326">
        <v>2</v>
      </c>
      <c r="AW326">
        <v>2</v>
      </c>
      <c r="AX326">
        <v>2</v>
      </c>
      <c r="AY326">
        <v>2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2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1</v>
      </c>
      <c r="CB326">
        <v>1</v>
      </c>
      <c r="CC326">
        <v>1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1</v>
      </c>
      <c r="CS326">
        <v>2</v>
      </c>
      <c r="CT326">
        <v>1</v>
      </c>
      <c r="CU326">
        <v>3</v>
      </c>
    </row>
    <row r="327" spans="1:99" x14ac:dyDescent="0.35">
      <c r="A327">
        <v>1480437</v>
      </c>
      <c r="B327" s="3">
        <v>42189</v>
      </c>
      <c r="C327" t="s">
        <v>116</v>
      </c>
      <c r="D327">
        <v>2</v>
      </c>
      <c r="E327">
        <v>2</v>
      </c>
      <c r="F327">
        <v>3</v>
      </c>
      <c r="G327">
        <v>1</v>
      </c>
      <c r="H327">
        <v>1</v>
      </c>
      <c r="I327">
        <v>2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1</v>
      </c>
      <c r="AE327">
        <v>1</v>
      </c>
      <c r="AF327">
        <v>2</v>
      </c>
      <c r="AG327">
        <v>3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2</v>
      </c>
      <c r="AO327">
        <v>1</v>
      </c>
      <c r="AP327">
        <v>2</v>
      </c>
      <c r="AQ327">
        <v>2</v>
      </c>
      <c r="AR327">
        <v>1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3</v>
      </c>
      <c r="AZ327">
        <v>1</v>
      </c>
      <c r="BA327">
        <v>2</v>
      </c>
      <c r="BB327">
        <v>2</v>
      </c>
      <c r="BC327">
        <v>2</v>
      </c>
      <c r="BD327">
        <v>2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3</v>
      </c>
      <c r="BO327">
        <v>1</v>
      </c>
      <c r="BP327">
        <v>1</v>
      </c>
      <c r="BQ327">
        <v>3</v>
      </c>
      <c r="BR327">
        <v>2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1</v>
      </c>
      <c r="BZ327">
        <v>1</v>
      </c>
      <c r="CA327">
        <v>2</v>
      </c>
      <c r="CB327">
        <v>1</v>
      </c>
      <c r="CC327">
        <v>2</v>
      </c>
      <c r="CD327">
        <v>2</v>
      </c>
      <c r="CE327">
        <v>2</v>
      </c>
      <c r="CF327">
        <v>1</v>
      </c>
      <c r="CG327">
        <v>2</v>
      </c>
      <c r="CH327">
        <v>2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1</v>
      </c>
      <c r="CS327">
        <v>2</v>
      </c>
      <c r="CT327">
        <v>2</v>
      </c>
      <c r="CU327">
        <v>1</v>
      </c>
    </row>
    <row r="328" spans="1:99" x14ac:dyDescent="0.35">
      <c r="A328">
        <v>1480438</v>
      </c>
      <c r="B328" s="3">
        <v>42205</v>
      </c>
      <c r="C328" t="s">
        <v>116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1</v>
      </c>
      <c r="X328">
        <v>3</v>
      </c>
      <c r="Y328">
        <v>1</v>
      </c>
      <c r="Z328">
        <v>2</v>
      </c>
      <c r="AA328">
        <v>3</v>
      </c>
      <c r="AB328">
        <v>1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2</v>
      </c>
      <c r="AK328">
        <v>1</v>
      </c>
      <c r="AL328">
        <v>2</v>
      </c>
      <c r="AM328">
        <v>3</v>
      </c>
      <c r="AN328">
        <v>2</v>
      </c>
      <c r="AO328">
        <v>1</v>
      </c>
      <c r="AP328">
        <v>3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1</v>
      </c>
      <c r="BE328">
        <v>3</v>
      </c>
      <c r="BF328">
        <v>1</v>
      </c>
      <c r="BG328">
        <v>1</v>
      </c>
      <c r="BH328">
        <v>2</v>
      </c>
      <c r="BI328">
        <v>1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2</v>
      </c>
      <c r="BP328">
        <v>2</v>
      </c>
      <c r="BQ328">
        <v>3</v>
      </c>
      <c r="BR328">
        <v>2</v>
      </c>
      <c r="BS328">
        <v>2</v>
      </c>
      <c r="BT328">
        <v>2</v>
      </c>
      <c r="BU328">
        <v>1</v>
      </c>
      <c r="BV328">
        <v>1</v>
      </c>
      <c r="BW328">
        <v>3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1</v>
      </c>
      <c r="CE328">
        <v>2</v>
      </c>
      <c r="CF328">
        <v>2</v>
      </c>
      <c r="CG328">
        <v>1</v>
      </c>
      <c r="CH328">
        <v>1</v>
      </c>
      <c r="CI328">
        <v>3</v>
      </c>
      <c r="CJ328">
        <v>2</v>
      </c>
      <c r="CK328">
        <v>2</v>
      </c>
      <c r="CL328">
        <v>1</v>
      </c>
      <c r="CM328">
        <v>2</v>
      </c>
      <c r="CN328">
        <v>2</v>
      </c>
      <c r="CO328">
        <v>3</v>
      </c>
      <c r="CP328">
        <v>2</v>
      </c>
      <c r="CQ328">
        <v>2</v>
      </c>
      <c r="CR328">
        <v>3</v>
      </c>
      <c r="CS328">
        <v>2</v>
      </c>
      <c r="CT328">
        <v>2</v>
      </c>
      <c r="CU328">
        <v>1</v>
      </c>
    </row>
    <row r="329" spans="1:99" x14ac:dyDescent="0.35">
      <c r="A329">
        <v>1480439</v>
      </c>
      <c r="B329" s="3">
        <v>42190</v>
      </c>
      <c r="C329" t="s">
        <v>114</v>
      </c>
      <c r="D329">
        <v>1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L329">
        <v>3</v>
      </c>
      <c r="M329">
        <v>2</v>
      </c>
      <c r="N329">
        <v>1</v>
      </c>
      <c r="O329">
        <v>2</v>
      </c>
      <c r="P329">
        <v>1</v>
      </c>
      <c r="Q329">
        <v>1</v>
      </c>
      <c r="R329">
        <v>3</v>
      </c>
      <c r="S329">
        <v>1</v>
      </c>
      <c r="T329">
        <v>1</v>
      </c>
      <c r="U329">
        <v>3</v>
      </c>
      <c r="V329">
        <v>2</v>
      </c>
      <c r="W329">
        <v>1</v>
      </c>
      <c r="X329">
        <v>3</v>
      </c>
      <c r="Y329">
        <v>2</v>
      </c>
      <c r="Z329">
        <v>1</v>
      </c>
      <c r="AA329">
        <v>2</v>
      </c>
      <c r="AB329">
        <v>1</v>
      </c>
      <c r="AC329">
        <v>2</v>
      </c>
      <c r="AD329">
        <v>2</v>
      </c>
      <c r="AE329">
        <v>2</v>
      </c>
      <c r="AF329">
        <v>1</v>
      </c>
      <c r="AG329">
        <v>3</v>
      </c>
      <c r="AH329">
        <v>2</v>
      </c>
      <c r="AI329">
        <v>2</v>
      </c>
      <c r="AJ329">
        <v>1</v>
      </c>
      <c r="AK329">
        <v>2</v>
      </c>
      <c r="AL329">
        <v>2</v>
      </c>
      <c r="AM329">
        <v>1</v>
      </c>
      <c r="AN329">
        <v>2</v>
      </c>
      <c r="AO329">
        <v>1</v>
      </c>
      <c r="AP329">
        <v>3</v>
      </c>
      <c r="AQ329">
        <v>1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1</v>
      </c>
      <c r="AX329">
        <v>1</v>
      </c>
      <c r="AY329">
        <v>3</v>
      </c>
      <c r="AZ329">
        <v>2</v>
      </c>
      <c r="BA329">
        <v>1</v>
      </c>
      <c r="BB329">
        <v>1</v>
      </c>
      <c r="BC329">
        <v>2</v>
      </c>
      <c r="BD329">
        <v>1</v>
      </c>
      <c r="BE329">
        <v>1</v>
      </c>
      <c r="BF329">
        <v>2</v>
      </c>
      <c r="BG329">
        <v>1</v>
      </c>
      <c r="BH329">
        <v>1</v>
      </c>
      <c r="BI329">
        <v>2</v>
      </c>
      <c r="BJ329">
        <v>2</v>
      </c>
      <c r="BK329">
        <v>2</v>
      </c>
      <c r="BL329">
        <v>1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3</v>
      </c>
      <c r="CA329">
        <v>2</v>
      </c>
      <c r="CB329">
        <v>1</v>
      </c>
      <c r="CC329">
        <v>3</v>
      </c>
      <c r="CD329">
        <v>2</v>
      </c>
      <c r="CE329">
        <v>1</v>
      </c>
      <c r="CF329">
        <v>1</v>
      </c>
      <c r="CG329">
        <v>1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2</v>
      </c>
      <c r="CN329">
        <v>1</v>
      </c>
      <c r="CO329">
        <v>1</v>
      </c>
      <c r="CP329">
        <v>2</v>
      </c>
      <c r="CQ329">
        <v>1</v>
      </c>
      <c r="CR329">
        <v>2</v>
      </c>
      <c r="CS329">
        <v>1</v>
      </c>
      <c r="CT329">
        <v>1</v>
      </c>
      <c r="CU329">
        <v>2</v>
      </c>
    </row>
    <row r="330" spans="1:99" x14ac:dyDescent="0.35">
      <c r="A330">
        <v>1480440</v>
      </c>
      <c r="B330" s="3">
        <v>42204</v>
      </c>
      <c r="C330" t="s">
        <v>114</v>
      </c>
      <c r="D330">
        <v>2</v>
      </c>
      <c r="E330">
        <v>2</v>
      </c>
      <c r="F330">
        <v>1</v>
      </c>
      <c r="G330">
        <v>1</v>
      </c>
      <c r="H330">
        <v>1</v>
      </c>
      <c r="I330">
        <v>3</v>
      </c>
      <c r="J330">
        <v>2</v>
      </c>
      <c r="K330">
        <v>1</v>
      </c>
      <c r="L330">
        <v>2</v>
      </c>
      <c r="M330">
        <v>2</v>
      </c>
      <c r="N330">
        <v>1</v>
      </c>
      <c r="O330">
        <v>1</v>
      </c>
      <c r="P330">
        <v>2</v>
      </c>
      <c r="Q330">
        <v>2</v>
      </c>
      <c r="R330">
        <v>3</v>
      </c>
      <c r="S330">
        <v>1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2</v>
      </c>
      <c r="Z330">
        <v>2</v>
      </c>
      <c r="AA330">
        <v>3</v>
      </c>
      <c r="AB330">
        <v>2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3</v>
      </c>
      <c r="AK330">
        <v>1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3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3</v>
      </c>
      <c r="BI330">
        <v>2</v>
      </c>
      <c r="BJ330">
        <v>1</v>
      </c>
      <c r="BK330">
        <v>1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1</v>
      </c>
      <c r="CC330">
        <v>3</v>
      </c>
      <c r="CD330">
        <v>2</v>
      </c>
      <c r="CE330">
        <v>1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3</v>
      </c>
      <c r="CM330">
        <v>2</v>
      </c>
      <c r="CN330">
        <v>2</v>
      </c>
      <c r="CO330">
        <v>3</v>
      </c>
      <c r="CP330">
        <v>1</v>
      </c>
      <c r="CQ330">
        <v>2</v>
      </c>
      <c r="CR330">
        <v>1</v>
      </c>
      <c r="CS330">
        <v>1</v>
      </c>
      <c r="CT330">
        <v>1</v>
      </c>
      <c r="CU330">
        <v>3</v>
      </c>
    </row>
    <row r="331" spans="1:99" x14ac:dyDescent="0.35">
      <c r="A331">
        <v>1480441</v>
      </c>
      <c r="B331" s="3">
        <v>42147</v>
      </c>
      <c r="C331" t="s">
        <v>115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3</v>
      </c>
      <c r="J331">
        <v>2</v>
      </c>
      <c r="K331">
        <v>1</v>
      </c>
      <c r="L331">
        <v>3</v>
      </c>
      <c r="M331">
        <v>2</v>
      </c>
      <c r="N331">
        <v>2</v>
      </c>
      <c r="O331">
        <v>2</v>
      </c>
      <c r="P331">
        <v>1</v>
      </c>
      <c r="Q331">
        <v>1</v>
      </c>
      <c r="R331">
        <v>3</v>
      </c>
      <c r="S331">
        <v>2</v>
      </c>
      <c r="T331">
        <v>2</v>
      </c>
      <c r="U331">
        <v>3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3</v>
      </c>
      <c r="AB331">
        <v>1</v>
      </c>
      <c r="AC331">
        <v>2</v>
      </c>
      <c r="AD331">
        <v>2</v>
      </c>
      <c r="AE331">
        <v>2</v>
      </c>
      <c r="AF331">
        <v>2</v>
      </c>
      <c r="AG331">
        <v>3</v>
      </c>
      <c r="AH331">
        <v>1</v>
      </c>
      <c r="AI331">
        <v>1</v>
      </c>
      <c r="AJ331">
        <v>3</v>
      </c>
      <c r="AK331">
        <v>2</v>
      </c>
      <c r="AL331">
        <v>2</v>
      </c>
      <c r="AM331">
        <v>3</v>
      </c>
      <c r="AN331">
        <v>1</v>
      </c>
      <c r="AO331">
        <v>1</v>
      </c>
      <c r="AP331">
        <v>1</v>
      </c>
      <c r="AQ331">
        <v>2</v>
      </c>
      <c r="AR331">
        <v>1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3</v>
      </c>
      <c r="BO331">
        <v>2</v>
      </c>
      <c r="BP331">
        <v>2</v>
      </c>
      <c r="BQ331">
        <v>3</v>
      </c>
      <c r="BR331">
        <v>1</v>
      </c>
      <c r="BS331">
        <v>2</v>
      </c>
      <c r="BT331">
        <v>2</v>
      </c>
      <c r="BU331">
        <v>1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3</v>
      </c>
      <c r="CD331">
        <v>2</v>
      </c>
      <c r="CE331">
        <v>2</v>
      </c>
      <c r="CF331">
        <v>1</v>
      </c>
      <c r="CG331">
        <v>1</v>
      </c>
      <c r="CH331">
        <v>2</v>
      </c>
      <c r="CI331">
        <v>1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3</v>
      </c>
      <c r="CP331">
        <v>2</v>
      </c>
      <c r="CQ331">
        <v>1</v>
      </c>
      <c r="CR331">
        <v>3</v>
      </c>
      <c r="CS331">
        <v>1</v>
      </c>
      <c r="CT331">
        <v>1</v>
      </c>
      <c r="CU331">
        <v>1</v>
      </c>
    </row>
    <row r="332" spans="1:99" x14ac:dyDescent="0.35">
      <c r="A332">
        <v>1480442</v>
      </c>
      <c r="B332" s="3">
        <v>42194</v>
      </c>
      <c r="C332" t="s">
        <v>114</v>
      </c>
      <c r="D332">
        <v>2</v>
      </c>
      <c r="E332">
        <v>1</v>
      </c>
      <c r="F332">
        <v>3</v>
      </c>
      <c r="G332">
        <v>2</v>
      </c>
      <c r="H332">
        <v>1</v>
      </c>
      <c r="I332">
        <v>3</v>
      </c>
      <c r="J332">
        <v>2</v>
      </c>
      <c r="K332">
        <v>1</v>
      </c>
      <c r="L332">
        <v>3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3</v>
      </c>
      <c r="S332">
        <v>2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1</v>
      </c>
      <c r="AC332">
        <v>1</v>
      </c>
      <c r="AD332">
        <v>1</v>
      </c>
      <c r="AE332">
        <v>1</v>
      </c>
      <c r="AF332">
        <v>2</v>
      </c>
      <c r="AG332">
        <v>2</v>
      </c>
      <c r="AH332">
        <v>2</v>
      </c>
      <c r="AI332">
        <v>1</v>
      </c>
      <c r="AJ332">
        <v>3</v>
      </c>
      <c r="AK332">
        <v>2</v>
      </c>
      <c r="AL332">
        <v>1</v>
      </c>
      <c r="AM332">
        <v>2</v>
      </c>
      <c r="AN332">
        <v>1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>
        <v>1</v>
      </c>
      <c r="AV332">
        <v>3</v>
      </c>
      <c r="AW332">
        <v>2</v>
      </c>
      <c r="AX332">
        <v>1</v>
      </c>
      <c r="AY332">
        <v>2</v>
      </c>
      <c r="AZ332">
        <v>2</v>
      </c>
      <c r="BA332">
        <v>1</v>
      </c>
      <c r="BB332">
        <v>3</v>
      </c>
      <c r="BC332">
        <v>2</v>
      </c>
      <c r="BD332">
        <v>1</v>
      </c>
      <c r="BE332">
        <v>1</v>
      </c>
      <c r="BF332">
        <v>1</v>
      </c>
      <c r="BG332">
        <v>2</v>
      </c>
      <c r="BH332">
        <v>2</v>
      </c>
      <c r="BI332">
        <v>1</v>
      </c>
      <c r="BJ332">
        <v>2</v>
      </c>
      <c r="BK332">
        <v>3</v>
      </c>
      <c r="BL332">
        <v>2</v>
      </c>
      <c r="BM332">
        <v>2</v>
      </c>
      <c r="BN332">
        <v>1</v>
      </c>
      <c r="BO332">
        <v>2</v>
      </c>
      <c r="BP332">
        <v>1</v>
      </c>
      <c r="BQ332">
        <v>3</v>
      </c>
      <c r="BR332">
        <v>2</v>
      </c>
      <c r="BS332">
        <v>1</v>
      </c>
      <c r="BT332">
        <v>2</v>
      </c>
      <c r="BU332">
        <v>2</v>
      </c>
      <c r="BV332">
        <v>2</v>
      </c>
      <c r="BW332">
        <v>3</v>
      </c>
      <c r="BX332">
        <v>1</v>
      </c>
      <c r="BY332">
        <v>2</v>
      </c>
      <c r="BZ332">
        <v>3</v>
      </c>
      <c r="CA332">
        <v>2</v>
      </c>
      <c r="CB332">
        <v>2</v>
      </c>
      <c r="CC332">
        <v>3</v>
      </c>
      <c r="CD332">
        <v>1</v>
      </c>
      <c r="CE332">
        <v>1</v>
      </c>
      <c r="CF332">
        <v>2</v>
      </c>
      <c r="CG332">
        <v>1</v>
      </c>
      <c r="CH332">
        <v>2</v>
      </c>
      <c r="CI332">
        <v>2</v>
      </c>
      <c r="CJ332">
        <v>1</v>
      </c>
      <c r="CK332">
        <v>1</v>
      </c>
      <c r="CL332">
        <v>3</v>
      </c>
      <c r="CM332">
        <v>1</v>
      </c>
      <c r="CN332">
        <v>2</v>
      </c>
      <c r="CO332">
        <v>1</v>
      </c>
      <c r="CP332">
        <v>2</v>
      </c>
      <c r="CQ332">
        <v>2</v>
      </c>
      <c r="CR332">
        <v>2</v>
      </c>
      <c r="CS332">
        <v>1</v>
      </c>
      <c r="CT332">
        <v>2</v>
      </c>
      <c r="CU332">
        <v>2</v>
      </c>
    </row>
    <row r="333" spans="1:99" x14ac:dyDescent="0.35">
      <c r="A333">
        <v>1480443</v>
      </c>
      <c r="B333" s="3">
        <v>42148</v>
      </c>
      <c r="C333" t="s">
        <v>114</v>
      </c>
      <c r="D333">
        <v>2</v>
      </c>
      <c r="E333">
        <v>2</v>
      </c>
      <c r="F333">
        <v>1</v>
      </c>
      <c r="G333">
        <v>2</v>
      </c>
      <c r="H333">
        <v>2</v>
      </c>
      <c r="I333">
        <v>1</v>
      </c>
      <c r="J333">
        <v>2</v>
      </c>
      <c r="K333">
        <v>1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3</v>
      </c>
      <c r="S333">
        <v>1</v>
      </c>
      <c r="T333">
        <v>2</v>
      </c>
      <c r="U333">
        <v>2</v>
      </c>
      <c r="V333">
        <v>1</v>
      </c>
      <c r="W333">
        <v>2</v>
      </c>
      <c r="X333">
        <v>3</v>
      </c>
      <c r="Y333">
        <v>2</v>
      </c>
      <c r="Z333">
        <v>2</v>
      </c>
      <c r="AA333">
        <v>3</v>
      </c>
      <c r="AB333">
        <v>1</v>
      </c>
      <c r="AC333">
        <v>2</v>
      </c>
      <c r="AD333">
        <v>3</v>
      </c>
      <c r="AE333">
        <v>1</v>
      </c>
      <c r="AF333">
        <v>1</v>
      </c>
      <c r="AG333">
        <v>1</v>
      </c>
      <c r="AH333">
        <v>2</v>
      </c>
      <c r="AI333">
        <v>2</v>
      </c>
      <c r="AJ333">
        <v>1</v>
      </c>
      <c r="AK333">
        <v>1</v>
      </c>
      <c r="AL333">
        <v>2</v>
      </c>
      <c r="AM333">
        <v>3</v>
      </c>
      <c r="AN333">
        <v>1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1</v>
      </c>
      <c r="AW333">
        <v>2</v>
      </c>
      <c r="AX333">
        <v>1</v>
      </c>
      <c r="AY333">
        <v>1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1</v>
      </c>
      <c r="BK333">
        <v>2</v>
      </c>
      <c r="BL333">
        <v>1</v>
      </c>
      <c r="BM333">
        <v>1</v>
      </c>
      <c r="BN333">
        <v>2</v>
      </c>
      <c r="BO333">
        <v>1</v>
      </c>
      <c r="BP333">
        <v>2</v>
      </c>
      <c r="BQ333">
        <v>1</v>
      </c>
      <c r="BR333">
        <v>2</v>
      </c>
      <c r="BS333">
        <v>1</v>
      </c>
      <c r="BT333">
        <v>3</v>
      </c>
      <c r="BU333">
        <v>2</v>
      </c>
      <c r="BV333">
        <v>2</v>
      </c>
      <c r="BW333">
        <v>3</v>
      </c>
      <c r="BX333">
        <v>1</v>
      </c>
      <c r="BY333">
        <v>2</v>
      </c>
      <c r="BZ333">
        <v>2</v>
      </c>
      <c r="CA333">
        <v>2</v>
      </c>
      <c r="CB333">
        <v>1</v>
      </c>
      <c r="CC333">
        <v>3</v>
      </c>
      <c r="CD333">
        <v>2</v>
      </c>
      <c r="CE333">
        <v>2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2</v>
      </c>
      <c r="CN333">
        <v>2</v>
      </c>
      <c r="CO333">
        <v>1</v>
      </c>
      <c r="CP333">
        <v>2</v>
      </c>
      <c r="CQ333">
        <v>1</v>
      </c>
      <c r="CR333">
        <v>1</v>
      </c>
      <c r="CS333">
        <v>2</v>
      </c>
      <c r="CT333">
        <v>2</v>
      </c>
      <c r="CU333">
        <v>3</v>
      </c>
    </row>
    <row r="334" spans="1:99" x14ac:dyDescent="0.35">
      <c r="A334">
        <v>1480444</v>
      </c>
      <c r="B334" s="3">
        <v>42146</v>
      </c>
      <c r="C334" t="s">
        <v>114</v>
      </c>
      <c r="D334">
        <v>1</v>
      </c>
      <c r="E334">
        <v>2</v>
      </c>
      <c r="F334">
        <v>3</v>
      </c>
      <c r="G334">
        <v>2</v>
      </c>
      <c r="H334">
        <v>1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2</v>
      </c>
      <c r="Z334">
        <v>2</v>
      </c>
      <c r="AA334">
        <v>1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3</v>
      </c>
      <c r="AK334">
        <v>1</v>
      </c>
      <c r="AL334">
        <v>2</v>
      </c>
      <c r="AM334">
        <v>3</v>
      </c>
      <c r="AN334">
        <v>2</v>
      </c>
      <c r="AO334">
        <v>2</v>
      </c>
      <c r="AP334">
        <v>2</v>
      </c>
      <c r="AQ334">
        <v>2</v>
      </c>
      <c r="AR334">
        <v>1</v>
      </c>
      <c r="AS334">
        <v>1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2</v>
      </c>
      <c r="BA334">
        <v>2</v>
      </c>
      <c r="BB334">
        <v>2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3</v>
      </c>
      <c r="BL334">
        <v>2</v>
      </c>
      <c r="BM334">
        <v>1</v>
      </c>
      <c r="BN334">
        <v>3</v>
      </c>
      <c r="BO334">
        <v>2</v>
      </c>
      <c r="BP334">
        <v>1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1</v>
      </c>
      <c r="BW334">
        <v>3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3</v>
      </c>
      <c r="CD334">
        <v>1</v>
      </c>
      <c r="CE334">
        <v>1</v>
      </c>
      <c r="CF334">
        <v>2</v>
      </c>
      <c r="CG334">
        <v>1</v>
      </c>
      <c r="CH334">
        <v>1</v>
      </c>
      <c r="CI334">
        <v>2</v>
      </c>
      <c r="CJ334">
        <v>1</v>
      </c>
      <c r="CK334">
        <v>2</v>
      </c>
      <c r="CL334">
        <v>3</v>
      </c>
      <c r="CM334">
        <v>2</v>
      </c>
      <c r="CN334">
        <v>2</v>
      </c>
      <c r="CO334">
        <v>2</v>
      </c>
      <c r="CP334">
        <v>1</v>
      </c>
      <c r="CQ334">
        <v>2</v>
      </c>
      <c r="CR334">
        <v>3</v>
      </c>
      <c r="CS334">
        <v>1</v>
      </c>
      <c r="CT334">
        <v>1</v>
      </c>
      <c r="CU334">
        <v>1</v>
      </c>
    </row>
    <row r="335" spans="1:99" x14ac:dyDescent="0.35">
      <c r="A335">
        <v>1480445</v>
      </c>
      <c r="B335" s="3">
        <v>42176</v>
      </c>
      <c r="C335" t="s">
        <v>114</v>
      </c>
      <c r="D335">
        <v>2</v>
      </c>
      <c r="E335">
        <v>2</v>
      </c>
      <c r="F335">
        <v>3</v>
      </c>
      <c r="G335">
        <v>2</v>
      </c>
      <c r="H335">
        <v>2</v>
      </c>
      <c r="I335">
        <v>3</v>
      </c>
      <c r="J335">
        <v>1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2</v>
      </c>
      <c r="AF335">
        <v>1</v>
      </c>
      <c r="AG335">
        <v>3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1</v>
      </c>
      <c r="AR335">
        <v>2</v>
      </c>
      <c r="AS335">
        <v>2</v>
      </c>
      <c r="AT335">
        <v>2</v>
      </c>
      <c r="AU335">
        <v>2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1</v>
      </c>
      <c r="BF335">
        <v>2</v>
      </c>
      <c r="BG335">
        <v>1</v>
      </c>
      <c r="BH335">
        <v>1</v>
      </c>
      <c r="BI335">
        <v>2</v>
      </c>
      <c r="BJ335">
        <v>1</v>
      </c>
      <c r="BK335">
        <v>1</v>
      </c>
      <c r="BL335">
        <v>2</v>
      </c>
      <c r="BM335">
        <v>2</v>
      </c>
      <c r="BN335">
        <v>3</v>
      </c>
      <c r="BO335">
        <v>2</v>
      </c>
      <c r="BP335">
        <v>2</v>
      </c>
      <c r="BQ335">
        <v>2</v>
      </c>
      <c r="BR335">
        <v>1</v>
      </c>
      <c r="BS335">
        <v>2</v>
      </c>
      <c r="BT335">
        <v>1</v>
      </c>
      <c r="BU335">
        <v>2</v>
      </c>
      <c r="BV335">
        <v>1</v>
      </c>
      <c r="BW335">
        <v>3</v>
      </c>
      <c r="BX335">
        <v>2</v>
      </c>
      <c r="BY335">
        <v>1</v>
      </c>
      <c r="BZ335">
        <v>3</v>
      </c>
      <c r="CA335">
        <v>2</v>
      </c>
      <c r="CB335">
        <v>1</v>
      </c>
      <c r="CC335">
        <v>3</v>
      </c>
      <c r="CD335">
        <v>1</v>
      </c>
      <c r="CE335">
        <v>1</v>
      </c>
      <c r="CF335">
        <v>3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1</v>
      </c>
      <c r="CM335">
        <v>1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1</v>
      </c>
      <c r="CT335">
        <v>2</v>
      </c>
      <c r="CU335">
        <v>3</v>
      </c>
    </row>
    <row r="336" spans="1:99" x14ac:dyDescent="0.35">
      <c r="A336">
        <v>1480446</v>
      </c>
      <c r="B336" s="3">
        <v>42175</v>
      </c>
      <c r="C336" t="s">
        <v>115</v>
      </c>
      <c r="D336">
        <v>1</v>
      </c>
      <c r="E336">
        <v>1</v>
      </c>
      <c r="F336">
        <v>3</v>
      </c>
      <c r="G336">
        <v>1</v>
      </c>
      <c r="H336">
        <v>1</v>
      </c>
      <c r="I336">
        <v>2</v>
      </c>
      <c r="J336">
        <v>2</v>
      </c>
      <c r="K336">
        <v>1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3</v>
      </c>
      <c r="V336">
        <v>2</v>
      </c>
      <c r="W336">
        <v>2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2</v>
      </c>
      <c r="AQ336">
        <v>2</v>
      </c>
      <c r="AR336">
        <v>1</v>
      </c>
      <c r="AS336">
        <v>2</v>
      </c>
      <c r="AT336">
        <v>1</v>
      </c>
      <c r="AU336">
        <v>1</v>
      </c>
      <c r="AV336">
        <v>3</v>
      </c>
      <c r="AW336">
        <v>1</v>
      </c>
      <c r="AX336">
        <v>1</v>
      </c>
      <c r="AY336">
        <v>2</v>
      </c>
      <c r="AZ336">
        <v>1</v>
      </c>
      <c r="BA336">
        <v>2</v>
      </c>
      <c r="BB336">
        <v>2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1</v>
      </c>
      <c r="BN336">
        <v>3</v>
      </c>
      <c r="BO336">
        <v>2</v>
      </c>
      <c r="BP336">
        <v>1</v>
      </c>
      <c r="BQ336">
        <v>2</v>
      </c>
      <c r="BR336">
        <v>2</v>
      </c>
      <c r="BS336">
        <v>2</v>
      </c>
      <c r="BT336">
        <v>3</v>
      </c>
      <c r="BU336">
        <v>1</v>
      </c>
      <c r="BV336">
        <v>1</v>
      </c>
      <c r="BW336">
        <v>2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1</v>
      </c>
      <c r="CD336">
        <v>2</v>
      </c>
      <c r="CE336">
        <v>2</v>
      </c>
      <c r="CF336">
        <v>1</v>
      </c>
      <c r="CG336">
        <v>2</v>
      </c>
      <c r="CH336">
        <v>2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1</v>
      </c>
      <c r="CO336">
        <v>2</v>
      </c>
      <c r="CP336">
        <v>1</v>
      </c>
      <c r="CQ336">
        <v>2</v>
      </c>
      <c r="CR336">
        <v>3</v>
      </c>
      <c r="CS336">
        <v>2</v>
      </c>
      <c r="CT336">
        <v>1</v>
      </c>
      <c r="CU336">
        <v>1</v>
      </c>
    </row>
    <row r="337" spans="1:99" x14ac:dyDescent="0.35">
      <c r="A337">
        <v>1480447</v>
      </c>
      <c r="B337" s="3">
        <v>42174</v>
      </c>
      <c r="C337" t="s">
        <v>114</v>
      </c>
      <c r="D337">
        <v>2</v>
      </c>
      <c r="E337">
        <v>1</v>
      </c>
      <c r="F337">
        <v>1</v>
      </c>
      <c r="G337">
        <v>1</v>
      </c>
      <c r="H337">
        <v>2</v>
      </c>
      <c r="I337">
        <v>2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3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1</v>
      </c>
      <c r="AG337">
        <v>1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2</v>
      </c>
      <c r="AR337">
        <v>2</v>
      </c>
      <c r="AS337">
        <v>3</v>
      </c>
      <c r="AT337">
        <v>1</v>
      </c>
      <c r="AU337">
        <v>2</v>
      </c>
      <c r="AV337">
        <v>1</v>
      </c>
      <c r="AW337">
        <v>1</v>
      </c>
      <c r="AX337">
        <v>1</v>
      </c>
      <c r="AY337">
        <v>3</v>
      </c>
      <c r="AZ337">
        <v>2</v>
      </c>
      <c r="BA337">
        <v>1</v>
      </c>
      <c r="BB337">
        <v>2</v>
      </c>
      <c r="BC337">
        <v>2</v>
      </c>
      <c r="BD337">
        <v>2</v>
      </c>
      <c r="BE337">
        <v>3</v>
      </c>
      <c r="BF337">
        <v>1</v>
      </c>
      <c r="BG337">
        <v>1</v>
      </c>
      <c r="BH337">
        <v>2</v>
      </c>
      <c r="BI337">
        <v>1</v>
      </c>
      <c r="BJ337">
        <v>2</v>
      </c>
      <c r="BK337">
        <v>3</v>
      </c>
      <c r="BL337">
        <v>1</v>
      </c>
      <c r="BM337">
        <v>2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1</v>
      </c>
      <c r="BU337">
        <v>2</v>
      </c>
      <c r="BV337">
        <v>1</v>
      </c>
      <c r="BW337">
        <v>1</v>
      </c>
      <c r="BX337">
        <v>1</v>
      </c>
      <c r="BY337">
        <v>1</v>
      </c>
      <c r="BZ337">
        <v>3</v>
      </c>
      <c r="CA337">
        <v>2</v>
      </c>
      <c r="CB337">
        <v>1</v>
      </c>
      <c r="CC337">
        <v>3</v>
      </c>
      <c r="CD337">
        <v>2</v>
      </c>
      <c r="CE337">
        <v>1</v>
      </c>
      <c r="CF337">
        <v>1</v>
      </c>
      <c r="CG337">
        <v>2</v>
      </c>
      <c r="CH337">
        <v>1</v>
      </c>
      <c r="CI337">
        <v>2</v>
      </c>
      <c r="CJ337">
        <v>2</v>
      </c>
      <c r="CK337">
        <v>1</v>
      </c>
      <c r="CL337">
        <v>2</v>
      </c>
      <c r="CM337">
        <v>1</v>
      </c>
      <c r="CN337">
        <v>1</v>
      </c>
      <c r="CO337">
        <v>2</v>
      </c>
      <c r="CP337">
        <v>2</v>
      </c>
      <c r="CQ337">
        <v>1</v>
      </c>
      <c r="CR337">
        <v>3</v>
      </c>
      <c r="CS337">
        <v>2</v>
      </c>
      <c r="CT337">
        <v>2</v>
      </c>
      <c r="CU337">
        <v>2</v>
      </c>
    </row>
    <row r="338" spans="1:99" x14ac:dyDescent="0.35">
      <c r="A338">
        <v>1480448</v>
      </c>
      <c r="B338" s="3">
        <v>42168</v>
      </c>
      <c r="C338" t="s">
        <v>115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3</v>
      </c>
      <c r="J338">
        <v>1</v>
      </c>
      <c r="K338">
        <v>2</v>
      </c>
      <c r="L338">
        <v>3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3</v>
      </c>
      <c r="AB338">
        <v>2</v>
      </c>
      <c r="AC338">
        <v>1</v>
      </c>
      <c r="AD338">
        <v>3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3</v>
      </c>
      <c r="AK338">
        <v>2</v>
      </c>
      <c r="AL338">
        <v>1</v>
      </c>
      <c r="AM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3</v>
      </c>
      <c r="AT338">
        <v>1</v>
      </c>
      <c r="AU338">
        <v>1</v>
      </c>
      <c r="AV338">
        <v>2</v>
      </c>
      <c r="AW338">
        <v>2</v>
      </c>
      <c r="AX338">
        <v>1</v>
      </c>
      <c r="AY338">
        <v>3</v>
      </c>
      <c r="AZ338">
        <v>1</v>
      </c>
      <c r="BA338">
        <v>2</v>
      </c>
      <c r="BB338">
        <v>3</v>
      </c>
      <c r="BC338">
        <v>2</v>
      </c>
      <c r="BD338">
        <v>2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1</v>
      </c>
      <c r="BK338">
        <v>3</v>
      </c>
      <c r="BL338">
        <v>1</v>
      </c>
      <c r="BM338">
        <v>2</v>
      </c>
      <c r="BN338">
        <v>2</v>
      </c>
      <c r="BO338">
        <v>2</v>
      </c>
      <c r="BP338">
        <v>1</v>
      </c>
      <c r="BQ338">
        <v>2</v>
      </c>
      <c r="BR338">
        <v>1</v>
      </c>
      <c r="BS338">
        <v>2</v>
      </c>
      <c r="BT338">
        <v>3</v>
      </c>
      <c r="BU338">
        <v>1</v>
      </c>
      <c r="BV338">
        <v>1</v>
      </c>
      <c r="BW338">
        <v>2</v>
      </c>
      <c r="BX338">
        <v>1</v>
      </c>
      <c r="BY338">
        <v>1</v>
      </c>
      <c r="BZ338">
        <v>2</v>
      </c>
      <c r="CA338">
        <v>2</v>
      </c>
      <c r="CB338">
        <v>2</v>
      </c>
      <c r="CC338">
        <v>3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1</v>
      </c>
      <c r="CJ338">
        <v>2</v>
      </c>
      <c r="CK338">
        <v>2</v>
      </c>
      <c r="CL338">
        <v>3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1</v>
      </c>
      <c r="CT338">
        <v>1</v>
      </c>
      <c r="CU338">
        <v>1</v>
      </c>
    </row>
    <row r="339" spans="1:99" x14ac:dyDescent="0.35">
      <c r="A339">
        <v>1480449</v>
      </c>
      <c r="B339" s="3">
        <v>42205</v>
      </c>
      <c r="C339" t="s">
        <v>115</v>
      </c>
      <c r="D339">
        <v>1</v>
      </c>
      <c r="E339">
        <v>2</v>
      </c>
      <c r="F339">
        <v>1</v>
      </c>
      <c r="G339">
        <v>2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2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2</v>
      </c>
      <c r="W339">
        <v>1</v>
      </c>
      <c r="X339">
        <v>3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2</v>
      </c>
      <c r="AE339">
        <v>2</v>
      </c>
      <c r="AF339">
        <v>1</v>
      </c>
      <c r="AG339">
        <v>2</v>
      </c>
      <c r="AH339">
        <v>2</v>
      </c>
      <c r="AI339">
        <v>1</v>
      </c>
      <c r="AJ339">
        <v>3</v>
      </c>
      <c r="AK339">
        <v>2</v>
      </c>
      <c r="AL339">
        <v>1</v>
      </c>
      <c r="AM339">
        <v>2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2</v>
      </c>
      <c r="AX339">
        <v>2</v>
      </c>
      <c r="AY339">
        <v>3</v>
      </c>
      <c r="AZ339">
        <v>1</v>
      </c>
      <c r="BA339">
        <v>2</v>
      </c>
      <c r="BB339">
        <v>3</v>
      </c>
      <c r="BC339">
        <v>2</v>
      </c>
      <c r="BD339">
        <v>2</v>
      </c>
      <c r="BE339">
        <v>1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2</v>
      </c>
      <c r="BN339">
        <v>3</v>
      </c>
      <c r="BO339">
        <v>2</v>
      </c>
      <c r="BP339">
        <v>2</v>
      </c>
      <c r="BQ339">
        <v>1</v>
      </c>
      <c r="BR339">
        <v>1</v>
      </c>
      <c r="BS339">
        <v>2</v>
      </c>
      <c r="BT339">
        <v>1</v>
      </c>
      <c r="BU339">
        <v>1</v>
      </c>
      <c r="BV339">
        <v>2</v>
      </c>
      <c r="BW339">
        <v>2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2</v>
      </c>
      <c r="CJ339">
        <v>1</v>
      </c>
      <c r="CK339">
        <v>2</v>
      </c>
      <c r="CL339">
        <v>1</v>
      </c>
      <c r="CM339">
        <v>2</v>
      </c>
      <c r="CN339">
        <v>1</v>
      </c>
      <c r="CO339">
        <v>3</v>
      </c>
      <c r="CP339">
        <v>1</v>
      </c>
      <c r="CQ339">
        <v>2</v>
      </c>
      <c r="CR339">
        <v>3</v>
      </c>
      <c r="CS339">
        <v>1</v>
      </c>
      <c r="CT339">
        <v>1</v>
      </c>
      <c r="CU339">
        <v>1</v>
      </c>
    </row>
    <row r="340" spans="1:99" x14ac:dyDescent="0.35">
      <c r="A340">
        <v>1480450</v>
      </c>
      <c r="B340" s="3">
        <v>42162</v>
      </c>
      <c r="C340" t="s">
        <v>114</v>
      </c>
      <c r="D340">
        <v>2</v>
      </c>
      <c r="E340">
        <v>2</v>
      </c>
      <c r="F340">
        <v>1</v>
      </c>
      <c r="G340">
        <v>2</v>
      </c>
      <c r="H340">
        <v>1</v>
      </c>
      <c r="I340">
        <v>3</v>
      </c>
      <c r="J340">
        <v>2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3</v>
      </c>
      <c r="AB340">
        <v>1</v>
      </c>
      <c r="AC340">
        <v>1</v>
      </c>
      <c r="AD340">
        <v>2</v>
      </c>
      <c r="AE340">
        <v>1</v>
      </c>
      <c r="AF340">
        <v>1</v>
      </c>
      <c r="AG340">
        <v>2</v>
      </c>
      <c r="AH340">
        <v>1</v>
      </c>
      <c r="AI340">
        <v>1</v>
      </c>
      <c r="AJ340">
        <v>1</v>
      </c>
      <c r="AK340">
        <v>1</v>
      </c>
      <c r="AL340">
        <v>2</v>
      </c>
      <c r="AM340">
        <v>2</v>
      </c>
      <c r="AN340">
        <v>1</v>
      </c>
      <c r="AO340">
        <v>1</v>
      </c>
      <c r="AP340">
        <v>2</v>
      </c>
      <c r="AQ340">
        <v>2</v>
      </c>
      <c r="AR340">
        <v>2</v>
      </c>
      <c r="AS340">
        <v>3</v>
      </c>
      <c r="AT340">
        <v>2</v>
      </c>
      <c r="AU340">
        <v>1</v>
      </c>
      <c r="AV340">
        <v>2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3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1</v>
      </c>
      <c r="BN340">
        <v>3</v>
      </c>
      <c r="BO340">
        <v>2</v>
      </c>
      <c r="BP340">
        <v>1</v>
      </c>
      <c r="BQ340">
        <v>1</v>
      </c>
      <c r="BR340">
        <v>1</v>
      </c>
      <c r="BS340">
        <v>2</v>
      </c>
      <c r="BT340">
        <v>3</v>
      </c>
      <c r="BU340">
        <v>2</v>
      </c>
      <c r="BV340">
        <v>2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1</v>
      </c>
      <c r="CI340">
        <v>1</v>
      </c>
      <c r="CJ340">
        <v>2</v>
      </c>
      <c r="CK340">
        <v>1</v>
      </c>
      <c r="CL340">
        <v>1</v>
      </c>
      <c r="CM340">
        <v>2</v>
      </c>
      <c r="CN340">
        <v>2</v>
      </c>
      <c r="CO340">
        <v>1</v>
      </c>
      <c r="CP340">
        <v>2</v>
      </c>
      <c r="CQ340">
        <v>2</v>
      </c>
      <c r="CR340">
        <v>1</v>
      </c>
      <c r="CS340">
        <v>2</v>
      </c>
      <c r="CT340">
        <v>2</v>
      </c>
      <c r="CU340">
        <v>2</v>
      </c>
    </row>
    <row r="341" spans="1:99" x14ac:dyDescent="0.35">
      <c r="A341">
        <v>1480451</v>
      </c>
      <c r="B341" s="3">
        <v>42181</v>
      </c>
      <c r="C341" t="s">
        <v>114</v>
      </c>
      <c r="D341">
        <v>1</v>
      </c>
      <c r="E341">
        <v>2</v>
      </c>
      <c r="F341">
        <v>1</v>
      </c>
      <c r="G341">
        <v>2</v>
      </c>
      <c r="H341">
        <v>1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3</v>
      </c>
      <c r="P341">
        <v>1</v>
      </c>
      <c r="Q341">
        <v>2</v>
      </c>
      <c r="R341">
        <v>3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2</v>
      </c>
      <c r="Y341">
        <v>2</v>
      </c>
      <c r="Z341">
        <v>1</v>
      </c>
      <c r="AA341">
        <v>3</v>
      </c>
      <c r="AB341">
        <v>1</v>
      </c>
      <c r="AC341">
        <v>2</v>
      </c>
      <c r="AD341">
        <v>3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2</v>
      </c>
      <c r="AO341">
        <v>2</v>
      </c>
      <c r="AP341">
        <v>1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3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1</v>
      </c>
      <c r="BF341">
        <v>1</v>
      </c>
      <c r="BG341">
        <v>2</v>
      </c>
      <c r="BH341">
        <v>1</v>
      </c>
      <c r="BI341">
        <v>2</v>
      </c>
      <c r="BJ341">
        <v>2</v>
      </c>
      <c r="BK341">
        <v>2</v>
      </c>
      <c r="BL341">
        <v>2</v>
      </c>
      <c r="BM341">
        <v>1</v>
      </c>
      <c r="BN341">
        <v>1</v>
      </c>
      <c r="BO341">
        <v>1</v>
      </c>
      <c r="BP341">
        <v>1</v>
      </c>
      <c r="BQ341">
        <v>2</v>
      </c>
      <c r="BR341">
        <v>2</v>
      </c>
      <c r="BS341">
        <v>2</v>
      </c>
      <c r="BT341">
        <v>2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2</v>
      </c>
      <c r="CC341">
        <v>2</v>
      </c>
      <c r="CD341">
        <v>2</v>
      </c>
      <c r="CE341">
        <v>1</v>
      </c>
      <c r="CF341">
        <v>2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3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3</v>
      </c>
      <c r="CS341">
        <v>1</v>
      </c>
      <c r="CT341">
        <v>1</v>
      </c>
      <c r="CU341">
        <v>2</v>
      </c>
    </row>
    <row r="342" spans="1:99" x14ac:dyDescent="0.35">
      <c r="A342">
        <v>1480452</v>
      </c>
      <c r="B342" s="3">
        <v>42160</v>
      </c>
      <c r="C342" t="s">
        <v>114</v>
      </c>
      <c r="D342">
        <v>1</v>
      </c>
      <c r="E342">
        <v>2</v>
      </c>
      <c r="F342">
        <v>2</v>
      </c>
      <c r="G342">
        <v>1</v>
      </c>
      <c r="H342">
        <v>2</v>
      </c>
      <c r="I342">
        <v>1</v>
      </c>
      <c r="J342">
        <v>2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1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2</v>
      </c>
      <c r="AP342">
        <v>2</v>
      </c>
      <c r="AQ342">
        <v>2</v>
      </c>
      <c r="AR342">
        <v>2</v>
      </c>
      <c r="AS342">
        <v>3</v>
      </c>
      <c r="AT342">
        <v>1</v>
      </c>
      <c r="AU342">
        <v>2</v>
      </c>
      <c r="AV342">
        <v>1</v>
      </c>
      <c r="AW342">
        <v>2</v>
      </c>
      <c r="AX342">
        <v>2</v>
      </c>
      <c r="AY342">
        <v>3</v>
      </c>
      <c r="AZ342">
        <v>1</v>
      </c>
      <c r="BA342">
        <v>1</v>
      </c>
      <c r="BB342">
        <v>1</v>
      </c>
      <c r="BC342">
        <v>2</v>
      </c>
      <c r="BD342">
        <v>1</v>
      </c>
      <c r="BE342">
        <v>1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3</v>
      </c>
      <c r="BL342">
        <v>1</v>
      </c>
      <c r="BM342">
        <v>1</v>
      </c>
      <c r="BN342">
        <v>1</v>
      </c>
      <c r="BO342">
        <v>2</v>
      </c>
      <c r="BP342">
        <v>2</v>
      </c>
      <c r="BQ342">
        <v>3</v>
      </c>
      <c r="BR342">
        <v>2</v>
      </c>
      <c r="BS342">
        <v>1</v>
      </c>
      <c r="BT342">
        <v>3</v>
      </c>
      <c r="BU342">
        <v>2</v>
      </c>
      <c r="BV342">
        <v>1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2</v>
      </c>
      <c r="CE342">
        <v>1</v>
      </c>
      <c r="CF342">
        <v>2</v>
      </c>
      <c r="CG342">
        <v>2</v>
      </c>
      <c r="CH342">
        <v>2</v>
      </c>
      <c r="CI342">
        <v>3</v>
      </c>
      <c r="CJ342">
        <v>2</v>
      </c>
      <c r="CK342">
        <v>1</v>
      </c>
      <c r="CL342">
        <v>2</v>
      </c>
      <c r="CM342">
        <v>2</v>
      </c>
      <c r="CN342">
        <v>1</v>
      </c>
      <c r="CO342">
        <v>3</v>
      </c>
      <c r="CP342">
        <v>2</v>
      </c>
      <c r="CQ342">
        <v>2</v>
      </c>
      <c r="CR342">
        <v>2</v>
      </c>
      <c r="CS342">
        <v>2</v>
      </c>
      <c r="CT342">
        <v>1</v>
      </c>
      <c r="CU342">
        <v>2</v>
      </c>
    </row>
    <row r="343" spans="1:99" x14ac:dyDescent="0.35">
      <c r="A343">
        <v>1480453</v>
      </c>
      <c r="B343" s="3">
        <v>42159</v>
      </c>
      <c r="C343" t="s">
        <v>114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3</v>
      </c>
      <c r="M343">
        <v>2</v>
      </c>
      <c r="N343">
        <v>1</v>
      </c>
      <c r="O343">
        <v>3</v>
      </c>
      <c r="P343">
        <v>2</v>
      </c>
      <c r="Q343">
        <v>1</v>
      </c>
      <c r="R343">
        <v>3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1</v>
      </c>
      <c r="Y343">
        <v>2</v>
      </c>
      <c r="Z343">
        <v>1</v>
      </c>
      <c r="AA343">
        <v>2</v>
      </c>
      <c r="AB343">
        <v>2</v>
      </c>
      <c r="AC343">
        <v>2</v>
      </c>
      <c r="AD343">
        <v>1</v>
      </c>
      <c r="AE343">
        <v>2</v>
      </c>
      <c r="AF343">
        <v>2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2</v>
      </c>
      <c r="AP343">
        <v>3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2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2</v>
      </c>
      <c r="BN343">
        <v>3</v>
      </c>
      <c r="BO343">
        <v>2</v>
      </c>
      <c r="BP343">
        <v>1</v>
      </c>
      <c r="BQ343">
        <v>1</v>
      </c>
      <c r="BR343">
        <v>2</v>
      </c>
      <c r="BS343">
        <v>2</v>
      </c>
      <c r="BT343">
        <v>2</v>
      </c>
      <c r="BU343">
        <v>2</v>
      </c>
      <c r="BV343">
        <v>1</v>
      </c>
      <c r="BW343">
        <v>1</v>
      </c>
      <c r="BX343">
        <v>1</v>
      </c>
      <c r="BY343">
        <v>2</v>
      </c>
      <c r="BZ343">
        <v>1</v>
      </c>
      <c r="CA343">
        <v>1</v>
      </c>
      <c r="CB343">
        <v>2</v>
      </c>
      <c r="CC343">
        <v>3</v>
      </c>
      <c r="CD343">
        <v>2</v>
      </c>
      <c r="CE343">
        <v>2</v>
      </c>
      <c r="CF343">
        <v>2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1</v>
      </c>
      <c r="CQ343">
        <v>1</v>
      </c>
      <c r="CR343">
        <v>2</v>
      </c>
      <c r="CS343">
        <v>1</v>
      </c>
      <c r="CT343">
        <v>1</v>
      </c>
      <c r="CU343">
        <v>1</v>
      </c>
    </row>
    <row r="344" spans="1:99" x14ac:dyDescent="0.35">
      <c r="A344">
        <v>1480454</v>
      </c>
      <c r="B344" s="3">
        <v>42200</v>
      </c>
      <c r="C344" t="s">
        <v>115</v>
      </c>
      <c r="D344">
        <v>2</v>
      </c>
      <c r="E344">
        <v>1</v>
      </c>
      <c r="F344">
        <v>1</v>
      </c>
      <c r="G344">
        <v>2</v>
      </c>
      <c r="H344">
        <v>1</v>
      </c>
      <c r="I344">
        <v>3</v>
      </c>
      <c r="J344">
        <v>1</v>
      </c>
      <c r="K344">
        <v>2</v>
      </c>
      <c r="L344">
        <v>3</v>
      </c>
      <c r="M344">
        <v>1</v>
      </c>
      <c r="N344">
        <v>2</v>
      </c>
      <c r="O344">
        <v>3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3</v>
      </c>
      <c r="V344">
        <v>2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3</v>
      </c>
      <c r="AE344">
        <v>2</v>
      </c>
      <c r="AF344">
        <v>1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3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2</v>
      </c>
      <c r="BX344">
        <v>1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2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</row>
    <row r="345" spans="1:99" x14ac:dyDescent="0.35">
      <c r="A345">
        <v>1480455</v>
      </c>
      <c r="B345" s="3">
        <v>42173</v>
      </c>
      <c r="C345" t="s">
        <v>116</v>
      </c>
      <c r="D345">
        <v>1</v>
      </c>
      <c r="E345">
        <v>1</v>
      </c>
      <c r="F345">
        <v>2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1</v>
      </c>
      <c r="AF345">
        <v>2</v>
      </c>
      <c r="AG345">
        <v>2</v>
      </c>
      <c r="AH345">
        <v>2</v>
      </c>
      <c r="AI345">
        <v>1</v>
      </c>
      <c r="AJ345">
        <v>1</v>
      </c>
      <c r="AK345">
        <v>2</v>
      </c>
      <c r="AL345">
        <v>2</v>
      </c>
      <c r="AM345">
        <v>3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2</v>
      </c>
      <c r="AT345">
        <v>1</v>
      </c>
      <c r="AU345">
        <v>2</v>
      </c>
      <c r="AV345">
        <v>3</v>
      </c>
      <c r="AW345">
        <v>2</v>
      </c>
      <c r="AX345">
        <v>2</v>
      </c>
      <c r="AY345">
        <v>3</v>
      </c>
      <c r="AZ345">
        <v>2</v>
      </c>
      <c r="BA345">
        <v>2</v>
      </c>
      <c r="BB345">
        <v>3</v>
      </c>
      <c r="BC345">
        <v>1</v>
      </c>
      <c r="BD345">
        <v>2</v>
      </c>
      <c r="BE345">
        <v>2</v>
      </c>
      <c r="BF345">
        <v>2</v>
      </c>
      <c r="BG345">
        <v>1</v>
      </c>
      <c r="BH345">
        <v>1</v>
      </c>
      <c r="BI345">
        <v>2</v>
      </c>
      <c r="BJ345">
        <v>1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2</v>
      </c>
      <c r="BQ345">
        <v>3</v>
      </c>
      <c r="BR345">
        <v>1</v>
      </c>
      <c r="BS345">
        <v>2</v>
      </c>
      <c r="BT345">
        <v>2</v>
      </c>
      <c r="BU345">
        <v>2</v>
      </c>
      <c r="BV345">
        <v>2</v>
      </c>
      <c r="BW345">
        <v>1</v>
      </c>
      <c r="BX345">
        <v>2</v>
      </c>
      <c r="BY345">
        <v>2</v>
      </c>
      <c r="BZ345">
        <v>2</v>
      </c>
      <c r="CA345">
        <v>1</v>
      </c>
      <c r="CB345">
        <v>2</v>
      </c>
      <c r="CC345">
        <v>1</v>
      </c>
      <c r="CD345">
        <v>2</v>
      </c>
      <c r="CE345">
        <v>2</v>
      </c>
      <c r="CF345">
        <v>2</v>
      </c>
      <c r="CG345">
        <v>2</v>
      </c>
      <c r="CH345">
        <v>1</v>
      </c>
      <c r="CI345">
        <v>2</v>
      </c>
      <c r="CJ345">
        <v>1</v>
      </c>
      <c r="CK345">
        <v>2</v>
      </c>
      <c r="CL345">
        <v>1</v>
      </c>
      <c r="CM345">
        <v>1</v>
      </c>
      <c r="CN345">
        <v>1</v>
      </c>
      <c r="CO345">
        <v>2</v>
      </c>
      <c r="CP345">
        <v>2</v>
      </c>
      <c r="CQ345">
        <v>2</v>
      </c>
      <c r="CR345">
        <v>1</v>
      </c>
      <c r="CS345">
        <v>1</v>
      </c>
      <c r="CT345">
        <v>1</v>
      </c>
      <c r="CU345">
        <v>1</v>
      </c>
    </row>
    <row r="346" spans="1:99" x14ac:dyDescent="0.35">
      <c r="A346">
        <v>1480456</v>
      </c>
      <c r="B346" s="3">
        <v>42172</v>
      </c>
      <c r="C346" t="s">
        <v>116</v>
      </c>
      <c r="D346">
        <v>2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>
        <v>3</v>
      </c>
      <c r="M346">
        <v>1</v>
      </c>
      <c r="N346">
        <v>1</v>
      </c>
      <c r="O346">
        <v>3</v>
      </c>
      <c r="P346">
        <v>1</v>
      </c>
      <c r="Q346">
        <v>1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2</v>
      </c>
      <c r="AK346">
        <v>1</v>
      </c>
      <c r="AL346">
        <v>1</v>
      </c>
      <c r="AM346">
        <v>2</v>
      </c>
      <c r="AN346">
        <v>1</v>
      </c>
      <c r="AO346">
        <v>1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2</v>
      </c>
      <c r="BD346">
        <v>2</v>
      </c>
      <c r="BE346">
        <v>3</v>
      </c>
      <c r="BF346">
        <v>2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3</v>
      </c>
      <c r="BO346">
        <v>1</v>
      </c>
      <c r="BP346">
        <v>2</v>
      </c>
      <c r="BQ346">
        <v>2</v>
      </c>
      <c r="BR346">
        <v>1</v>
      </c>
      <c r="BS346">
        <v>2</v>
      </c>
      <c r="BT346">
        <v>3</v>
      </c>
      <c r="BU346">
        <v>1</v>
      </c>
      <c r="BV346">
        <v>2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1</v>
      </c>
      <c r="CC346">
        <v>3</v>
      </c>
      <c r="CD346">
        <v>2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1</v>
      </c>
      <c r="CK346">
        <v>2</v>
      </c>
      <c r="CL346">
        <v>3</v>
      </c>
      <c r="CM346">
        <v>2</v>
      </c>
      <c r="CN346">
        <v>1</v>
      </c>
      <c r="CO346">
        <v>1</v>
      </c>
      <c r="CP346">
        <v>1</v>
      </c>
      <c r="CQ346">
        <v>2</v>
      </c>
      <c r="CR346">
        <v>1</v>
      </c>
      <c r="CS346">
        <v>1</v>
      </c>
      <c r="CT346">
        <v>1</v>
      </c>
      <c r="CU346">
        <v>3</v>
      </c>
    </row>
    <row r="347" spans="1:99" x14ac:dyDescent="0.35">
      <c r="A347">
        <v>1480457</v>
      </c>
      <c r="B347" s="3">
        <v>42184</v>
      </c>
      <c r="C347" t="s">
        <v>115</v>
      </c>
      <c r="D347">
        <v>1</v>
      </c>
      <c r="E347">
        <v>2</v>
      </c>
      <c r="F347">
        <v>3</v>
      </c>
      <c r="G347">
        <v>1</v>
      </c>
      <c r="H347">
        <v>1</v>
      </c>
      <c r="I347">
        <v>1</v>
      </c>
      <c r="J347">
        <v>1</v>
      </c>
      <c r="K347">
        <v>2</v>
      </c>
      <c r="L347">
        <v>3</v>
      </c>
      <c r="M347">
        <v>2</v>
      </c>
      <c r="N347">
        <v>2</v>
      </c>
      <c r="O347">
        <v>3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1</v>
      </c>
      <c r="AB347">
        <v>1</v>
      </c>
      <c r="AC347">
        <v>2</v>
      </c>
      <c r="AD347">
        <v>3</v>
      </c>
      <c r="AE347">
        <v>1</v>
      </c>
      <c r="AF347">
        <v>2</v>
      </c>
      <c r="AG347">
        <v>3</v>
      </c>
      <c r="AH347">
        <v>2</v>
      </c>
      <c r="AI347">
        <v>1</v>
      </c>
      <c r="AJ347">
        <v>3</v>
      </c>
      <c r="AK347">
        <v>1</v>
      </c>
      <c r="AL347">
        <v>2</v>
      </c>
      <c r="AM347">
        <v>2</v>
      </c>
      <c r="AN347">
        <v>1</v>
      </c>
      <c r="AO347">
        <v>1</v>
      </c>
      <c r="AP347">
        <v>1</v>
      </c>
      <c r="AQ347">
        <v>2</v>
      </c>
      <c r="AR347">
        <v>1</v>
      </c>
      <c r="AS347">
        <v>3</v>
      </c>
      <c r="AT347">
        <v>2</v>
      </c>
      <c r="AU347">
        <v>2</v>
      </c>
      <c r="AV347">
        <v>3</v>
      </c>
      <c r="AW347">
        <v>2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1</v>
      </c>
      <c r="BG347">
        <v>1</v>
      </c>
      <c r="BH347">
        <v>2</v>
      </c>
      <c r="BI347">
        <v>2</v>
      </c>
      <c r="BJ347">
        <v>1</v>
      </c>
      <c r="BK347">
        <v>3</v>
      </c>
      <c r="BL347">
        <v>2</v>
      </c>
      <c r="BM347">
        <v>1</v>
      </c>
      <c r="BN347">
        <v>2</v>
      </c>
      <c r="BO347">
        <v>2</v>
      </c>
      <c r="BP347">
        <v>1</v>
      </c>
      <c r="BQ347">
        <v>1</v>
      </c>
      <c r="BR347">
        <v>2</v>
      </c>
      <c r="BS347">
        <v>1</v>
      </c>
      <c r="BT347">
        <v>3</v>
      </c>
      <c r="BU347">
        <v>2</v>
      </c>
      <c r="BV347">
        <v>2</v>
      </c>
      <c r="BW347">
        <v>1</v>
      </c>
      <c r="BX347">
        <v>2</v>
      </c>
      <c r="BY347">
        <v>1</v>
      </c>
      <c r="BZ347">
        <v>1</v>
      </c>
      <c r="CA347">
        <v>2</v>
      </c>
      <c r="CB347">
        <v>2</v>
      </c>
      <c r="CC347">
        <v>2</v>
      </c>
      <c r="CD347">
        <v>1</v>
      </c>
      <c r="CE347">
        <v>1</v>
      </c>
      <c r="CF347">
        <v>2</v>
      </c>
      <c r="CG347">
        <v>1</v>
      </c>
      <c r="CH347">
        <v>2</v>
      </c>
      <c r="CI347">
        <v>3</v>
      </c>
      <c r="CJ347">
        <v>1</v>
      </c>
      <c r="CK347">
        <v>1</v>
      </c>
      <c r="CL347">
        <v>2</v>
      </c>
      <c r="CM347">
        <v>2</v>
      </c>
      <c r="CN347">
        <v>1</v>
      </c>
      <c r="CO347">
        <v>3</v>
      </c>
      <c r="CP347">
        <v>1</v>
      </c>
      <c r="CQ347">
        <v>1</v>
      </c>
      <c r="CR347">
        <v>1</v>
      </c>
      <c r="CS347">
        <v>2</v>
      </c>
      <c r="CT347">
        <v>2</v>
      </c>
      <c r="CU347">
        <v>1</v>
      </c>
    </row>
    <row r="348" spans="1:99" x14ac:dyDescent="0.35">
      <c r="A348">
        <v>1480458</v>
      </c>
      <c r="B348" s="3">
        <v>42147</v>
      </c>
      <c r="C348" t="s">
        <v>114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1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3</v>
      </c>
      <c r="V348">
        <v>2</v>
      </c>
      <c r="W348">
        <v>2</v>
      </c>
      <c r="X348">
        <v>2</v>
      </c>
      <c r="Y348">
        <v>2</v>
      </c>
      <c r="Z348">
        <v>1</v>
      </c>
      <c r="AA348">
        <v>3</v>
      </c>
      <c r="AB348">
        <v>2</v>
      </c>
      <c r="AC348">
        <v>2</v>
      </c>
      <c r="AD348">
        <v>2</v>
      </c>
      <c r="AE348">
        <v>1</v>
      </c>
      <c r="AF348">
        <v>1</v>
      </c>
      <c r="AG348">
        <v>1</v>
      </c>
      <c r="AH348">
        <v>1</v>
      </c>
      <c r="AI348">
        <v>2</v>
      </c>
      <c r="AJ348">
        <v>3</v>
      </c>
      <c r="AK348">
        <v>1</v>
      </c>
      <c r="AL348">
        <v>2</v>
      </c>
      <c r="AM348">
        <v>3</v>
      </c>
      <c r="AN348">
        <v>2</v>
      </c>
      <c r="AO348">
        <v>2</v>
      </c>
      <c r="AP348">
        <v>3</v>
      </c>
      <c r="AQ348">
        <v>2</v>
      </c>
      <c r="AR348">
        <v>1</v>
      </c>
      <c r="AS348">
        <v>2</v>
      </c>
      <c r="AT348">
        <v>1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1</v>
      </c>
      <c r="BC348">
        <v>1</v>
      </c>
      <c r="BD348">
        <v>2</v>
      </c>
      <c r="BE348">
        <v>1</v>
      </c>
      <c r="BF348">
        <v>2</v>
      </c>
      <c r="BG348">
        <v>1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3</v>
      </c>
      <c r="BO348">
        <v>2</v>
      </c>
      <c r="BP348">
        <v>1</v>
      </c>
      <c r="BQ348">
        <v>3</v>
      </c>
      <c r="BR348">
        <v>2</v>
      </c>
      <c r="BS348">
        <v>2</v>
      </c>
      <c r="BT348">
        <v>2</v>
      </c>
      <c r="BU348">
        <v>2</v>
      </c>
      <c r="BV348">
        <v>1</v>
      </c>
      <c r="BW348">
        <v>3</v>
      </c>
      <c r="BX348">
        <v>2</v>
      </c>
      <c r="BY348">
        <v>1</v>
      </c>
      <c r="BZ348">
        <v>2</v>
      </c>
      <c r="CA348">
        <v>2</v>
      </c>
      <c r="CB348">
        <v>1</v>
      </c>
      <c r="CC348">
        <v>3</v>
      </c>
      <c r="CD348">
        <v>1</v>
      </c>
      <c r="CE348">
        <v>1</v>
      </c>
      <c r="CF348">
        <v>1</v>
      </c>
      <c r="CG348">
        <v>2</v>
      </c>
      <c r="CH348">
        <v>1</v>
      </c>
      <c r="CI348">
        <v>2</v>
      </c>
      <c r="CJ348">
        <v>1</v>
      </c>
      <c r="CK348">
        <v>1</v>
      </c>
      <c r="CL348">
        <v>1</v>
      </c>
      <c r="CM348">
        <v>2</v>
      </c>
      <c r="CN348">
        <v>1</v>
      </c>
      <c r="CO348">
        <v>1</v>
      </c>
      <c r="CP348">
        <v>2</v>
      </c>
      <c r="CQ348">
        <v>2</v>
      </c>
      <c r="CR348">
        <v>3</v>
      </c>
      <c r="CS348">
        <v>1</v>
      </c>
      <c r="CT348">
        <v>1</v>
      </c>
      <c r="CU348">
        <v>1</v>
      </c>
    </row>
    <row r="349" spans="1:99" x14ac:dyDescent="0.35">
      <c r="A349">
        <v>1480459</v>
      </c>
      <c r="B349" s="3">
        <v>42201</v>
      </c>
      <c r="C349" t="s">
        <v>116</v>
      </c>
      <c r="D349">
        <v>1</v>
      </c>
      <c r="E349">
        <v>2</v>
      </c>
      <c r="F349">
        <v>3</v>
      </c>
      <c r="G349">
        <v>2</v>
      </c>
      <c r="H349">
        <v>1</v>
      </c>
      <c r="I349">
        <v>2</v>
      </c>
      <c r="J349">
        <v>2</v>
      </c>
      <c r="K349">
        <v>2</v>
      </c>
      <c r="L349">
        <v>3</v>
      </c>
      <c r="M349">
        <v>1</v>
      </c>
      <c r="N349">
        <v>1</v>
      </c>
      <c r="O349">
        <v>3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3</v>
      </c>
      <c r="AB349">
        <v>2</v>
      </c>
      <c r="AC349">
        <v>2</v>
      </c>
      <c r="AD349">
        <v>2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3</v>
      </c>
      <c r="AK349">
        <v>1</v>
      </c>
      <c r="AL349">
        <v>1</v>
      </c>
      <c r="AM349">
        <v>3</v>
      </c>
      <c r="AN349">
        <v>1</v>
      </c>
      <c r="AO349">
        <v>2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2</v>
      </c>
      <c r="AV349">
        <v>1</v>
      </c>
      <c r="AW349">
        <v>1</v>
      </c>
      <c r="AX349">
        <v>1</v>
      </c>
      <c r="AY349">
        <v>3</v>
      </c>
      <c r="AZ349">
        <v>2</v>
      </c>
      <c r="BA349">
        <v>1</v>
      </c>
      <c r="BB349">
        <v>3</v>
      </c>
      <c r="BC349">
        <v>2</v>
      </c>
      <c r="BD349">
        <v>2</v>
      </c>
      <c r="BE349">
        <v>1</v>
      </c>
      <c r="BF349">
        <v>1</v>
      </c>
      <c r="BG349">
        <v>2</v>
      </c>
      <c r="BH349">
        <v>1</v>
      </c>
      <c r="BI349">
        <v>1</v>
      </c>
      <c r="BJ349">
        <v>2</v>
      </c>
      <c r="BK349">
        <v>3</v>
      </c>
      <c r="BL349">
        <v>1</v>
      </c>
      <c r="BM349">
        <v>1</v>
      </c>
      <c r="BN349">
        <v>2</v>
      </c>
      <c r="BO349">
        <v>2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1</v>
      </c>
      <c r="BV349">
        <v>2</v>
      </c>
      <c r="BW349">
        <v>2</v>
      </c>
      <c r="BX349">
        <v>2</v>
      </c>
      <c r="BY349">
        <v>1</v>
      </c>
      <c r="BZ349">
        <v>3</v>
      </c>
      <c r="CA349">
        <v>2</v>
      </c>
      <c r="CB349">
        <v>1</v>
      </c>
      <c r="CC349">
        <v>2</v>
      </c>
      <c r="CD349">
        <v>2</v>
      </c>
      <c r="CE349">
        <v>1</v>
      </c>
      <c r="CF349">
        <v>3</v>
      </c>
      <c r="CG349">
        <v>1</v>
      </c>
      <c r="CH349">
        <v>1</v>
      </c>
      <c r="CI349">
        <v>3</v>
      </c>
      <c r="CJ349">
        <v>1</v>
      </c>
      <c r="CK349">
        <v>1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2</v>
      </c>
      <c r="CR349">
        <v>1</v>
      </c>
      <c r="CS349">
        <v>2</v>
      </c>
      <c r="CT349">
        <v>2</v>
      </c>
      <c r="CU349">
        <v>2</v>
      </c>
    </row>
    <row r="350" spans="1:99" x14ac:dyDescent="0.35">
      <c r="A350">
        <v>1480460</v>
      </c>
      <c r="B350" s="3">
        <v>42155</v>
      </c>
      <c r="C350" t="s">
        <v>115</v>
      </c>
      <c r="D350">
        <v>2</v>
      </c>
      <c r="E350">
        <v>2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2</v>
      </c>
      <c r="S350">
        <v>1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3</v>
      </c>
      <c r="AN350">
        <v>2</v>
      </c>
      <c r="AO350">
        <v>1</v>
      </c>
      <c r="AP350">
        <v>2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3</v>
      </c>
      <c r="AW350">
        <v>1</v>
      </c>
      <c r="AX350">
        <v>2</v>
      </c>
      <c r="AY350">
        <v>3</v>
      </c>
      <c r="AZ350">
        <v>2</v>
      </c>
      <c r="BA350">
        <v>1</v>
      </c>
      <c r="BB350">
        <v>3</v>
      </c>
      <c r="BC350">
        <v>1</v>
      </c>
      <c r="BD350">
        <v>2</v>
      </c>
      <c r="BE350">
        <v>2</v>
      </c>
      <c r="BF350">
        <v>2</v>
      </c>
      <c r="BG350">
        <v>1</v>
      </c>
      <c r="BH350">
        <v>3</v>
      </c>
      <c r="BI350">
        <v>1</v>
      </c>
      <c r="BJ350">
        <v>2</v>
      </c>
      <c r="BK350">
        <v>1</v>
      </c>
      <c r="BL350">
        <v>2</v>
      </c>
      <c r="BM350">
        <v>1</v>
      </c>
      <c r="BN350">
        <v>3</v>
      </c>
      <c r="BO350">
        <v>1</v>
      </c>
      <c r="BP350">
        <v>1</v>
      </c>
      <c r="BQ350">
        <v>1</v>
      </c>
      <c r="BR350">
        <v>1</v>
      </c>
      <c r="BS350">
        <v>2</v>
      </c>
      <c r="BT350">
        <v>3</v>
      </c>
      <c r="BU350">
        <v>2</v>
      </c>
      <c r="BV350">
        <v>1</v>
      </c>
      <c r="BW350">
        <v>3</v>
      </c>
      <c r="BX350">
        <v>2</v>
      </c>
      <c r="BY350">
        <v>2</v>
      </c>
      <c r="BZ350">
        <v>3</v>
      </c>
      <c r="CA350">
        <v>2</v>
      </c>
      <c r="CB350">
        <v>1</v>
      </c>
      <c r="CC350">
        <v>1</v>
      </c>
      <c r="CD350">
        <v>2</v>
      </c>
      <c r="CE350">
        <v>1</v>
      </c>
      <c r="CF350">
        <v>3</v>
      </c>
      <c r="CG350">
        <v>1</v>
      </c>
      <c r="CH350">
        <v>1</v>
      </c>
      <c r="CI350">
        <v>3</v>
      </c>
      <c r="CJ350">
        <v>2</v>
      </c>
      <c r="CK350">
        <v>1</v>
      </c>
      <c r="CL350">
        <v>2</v>
      </c>
      <c r="CM350">
        <v>2</v>
      </c>
      <c r="CN350">
        <v>2</v>
      </c>
      <c r="CO350">
        <v>3</v>
      </c>
      <c r="CP350">
        <v>1</v>
      </c>
      <c r="CQ350">
        <v>1</v>
      </c>
      <c r="CR350">
        <v>3</v>
      </c>
      <c r="CS350">
        <v>2</v>
      </c>
      <c r="CT350">
        <v>1</v>
      </c>
      <c r="CU350">
        <v>1</v>
      </c>
    </row>
    <row r="351" spans="1:99" x14ac:dyDescent="0.35">
      <c r="A351">
        <v>1480461</v>
      </c>
      <c r="B351" s="3">
        <v>42194</v>
      </c>
      <c r="C351" t="s">
        <v>115</v>
      </c>
      <c r="D351">
        <v>1</v>
      </c>
      <c r="E351">
        <v>2</v>
      </c>
      <c r="F351">
        <v>2</v>
      </c>
      <c r="G351">
        <v>2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3</v>
      </c>
      <c r="Y351">
        <v>2</v>
      </c>
      <c r="Z351">
        <v>1</v>
      </c>
      <c r="AA351">
        <v>1</v>
      </c>
      <c r="AB351">
        <v>1</v>
      </c>
      <c r="AC351">
        <v>2</v>
      </c>
      <c r="AD351">
        <v>2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M351">
        <v>3</v>
      </c>
      <c r="AN351">
        <v>1</v>
      </c>
      <c r="AO351">
        <v>1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3</v>
      </c>
      <c r="AW351">
        <v>1</v>
      </c>
      <c r="AX351">
        <v>1</v>
      </c>
      <c r="AY351">
        <v>2</v>
      </c>
      <c r="AZ351">
        <v>2</v>
      </c>
      <c r="BA351">
        <v>1</v>
      </c>
      <c r="BB351">
        <v>2</v>
      </c>
      <c r="BC351">
        <v>1</v>
      </c>
      <c r="BD351">
        <v>2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3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2</v>
      </c>
      <c r="BX351">
        <v>1</v>
      </c>
      <c r="BY351">
        <v>1</v>
      </c>
      <c r="BZ351">
        <v>2</v>
      </c>
      <c r="CA351">
        <v>2</v>
      </c>
      <c r="CB351">
        <v>1</v>
      </c>
      <c r="CC351">
        <v>2</v>
      </c>
      <c r="CD351">
        <v>2</v>
      </c>
      <c r="CE351">
        <v>1</v>
      </c>
      <c r="CF351">
        <v>2</v>
      </c>
      <c r="CG351">
        <v>1</v>
      </c>
      <c r="CH351">
        <v>2</v>
      </c>
      <c r="CI351">
        <v>1</v>
      </c>
      <c r="CJ351">
        <v>1</v>
      </c>
      <c r="CK351">
        <v>1</v>
      </c>
      <c r="CL351">
        <v>2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2</v>
      </c>
      <c r="CS351">
        <v>1</v>
      </c>
      <c r="CT351">
        <v>2</v>
      </c>
      <c r="CU351">
        <v>1</v>
      </c>
    </row>
    <row r="352" spans="1:99" x14ac:dyDescent="0.35">
      <c r="A352">
        <v>1480462</v>
      </c>
      <c r="B352" s="3">
        <v>42202</v>
      </c>
      <c r="C352" t="s">
        <v>116</v>
      </c>
      <c r="D352">
        <v>2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2</v>
      </c>
      <c r="O352">
        <v>1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3</v>
      </c>
      <c r="Y352">
        <v>2</v>
      </c>
      <c r="Z352">
        <v>1</v>
      </c>
      <c r="AA352">
        <v>3</v>
      </c>
      <c r="AB352">
        <v>2</v>
      </c>
      <c r="AC352">
        <v>2</v>
      </c>
      <c r="AD352">
        <v>1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1</v>
      </c>
      <c r="AO352">
        <v>1</v>
      </c>
      <c r="AP352">
        <v>3</v>
      </c>
      <c r="AQ352">
        <v>1</v>
      </c>
      <c r="AR352">
        <v>2</v>
      </c>
      <c r="AS352">
        <v>2</v>
      </c>
      <c r="AT352">
        <v>1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3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3</v>
      </c>
      <c r="BU352">
        <v>2</v>
      </c>
      <c r="BV352">
        <v>2</v>
      </c>
      <c r="BW352">
        <v>3</v>
      </c>
      <c r="BX352">
        <v>2</v>
      </c>
      <c r="BY352">
        <v>2</v>
      </c>
      <c r="BZ352">
        <v>3</v>
      </c>
      <c r="CA352">
        <v>2</v>
      </c>
      <c r="CB352">
        <v>2</v>
      </c>
      <c r="CC352">
        <v>3</v>
      </c>
      <c r="CD352">
        <v>2</v>
      </c>
      <c r="CE352">
        <v>2</v>
      </c>
      <c r="CF352">
        <v>2</v>
      </c>
      <c r="CG352">
        <v>2</v>
      </c>
      <c r="CH352">
        <v>1</v>
      </c>
      <c r="CI352">
        <v>1</v>
      </c>
      <c r="CJ352">
        <v>2</v>
      </c>
      <c r="CK352">
        <v>2</v>
      </c>
      <c r="CL352">
        <v>1</v>
      </c>
      <c r="CM352">
        <v>1</v>
      </c>
      <c r="CN352">
        <v>1</v>
      </c>
      <c r="CO352">
        <v>3</v>
      </c>
      <c r="CP352">
        <v>1</v>
      </c>
      <c r="CQ352">
        <v>1</v>
      </c>
      <c r="CR352">
        <v>1</v>
      </c>
      <c r="CS352">
        <v>2</v>
      </c>
      <c r="CT352">
        <v>2</v>
      </c>
      <c r="CU352">
        <v>2</v>
      </c>
    </row>
    <row r="353" spans="1:99" x14ac:dyDescent="0.35">
      <c r="A353">
        <v>1480463</v>
      </c>
      <c r="B353" s="3">
        <v>42155</v>
      </c>
      <c r="C353" t="s">
        <v>116</v>
      </c>
      <c r="D353">
        <v>2</v>
      </c>
      <c r="E353">
        <v>1</v>
      </c>
      <c r="F353">
        <v>1</v>
      </c>
      <c r="G353">
        <v>2</v>
      </c>
      <c r="H353">
        <v>1</v>
      </c>
      <c r="I353">
        <v>3</v>
      </c>
      <c r="J353">
        <v>2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3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1</v>
      </c>
      <c r="AC353">
        <v>2</v>
      </c>
      <c r="AD353">
        <v>3</v>
      </c>
      <c r="AE353">
        <v>2</v>
      </c>
      <c r="AF353">
        <v>1</v>
      </c>
      <c r="AG353">
        <v>2</v>
      </c>
      <c r="AH353">
        <v>1</v>
      </c>
      <c r="AI353">
        <v>1</v>
      </c>
      <c r="AJ353">
        <v>3</v>
      </c>
      <c r="AK353">
        <v>2</v>
      </c>
      <c r="AL353">
        <v>1</v>
      </c>
      <c r="AM353">
        <v>2</v>
      </c>
      <c r="AN353">
        <v>1</v>
      </c>
      <c r="AO353">
        <v>1</v>
      </c>
      <c r="AP353">
        <v>2</v>
      </c>
      <c r="AQ353">
        <v>1</v>
      </c>
      <c r="AR353">
        <v>2</v>
      </c>
      <c r="AS353">
        <v>2</v>
      </c>
      <c r="AT353">
        <v>1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2</v>
      </c>
      <c r="BH353">
        <v>1</v>
      </c>
      <c r="BI353">
        <v>1</v>
      </c>
      <c r="BJ353">
        <v>2</v>
      </c>
      <c r="BK353">
        <v>1</v>
      </c>
      <c r="BL353">
        <v>2</v>
      </c>
      <c r="BM353">
        <v>1</v>
      </c>
      <c r="BN353">
        <v>2</v>
      </c>
      <c r="BO353">
        <v>1</v>
      </c>
      <c r="BP353">
        <v>2</v>
      </c>
      <c r="BQ353">
        <v>2</v>
      </c>
      <c r="BR353">
        <v>1</v>
      </c>
      <c r="BS353">
        <v>2</v>
      </c>
      <c r="BT353">
        <v>1</v>
      </c>
      <c r="BU353">
        <v>1</v>
      </c>
      <c r="BV353">
        <v>2</v>
      </c>
      <c r="BW353">
        <v>2</v>
      </c>
      <c r="BX353">
        <v>1</v>
      </c>
      <c r="BY353">
        <v>1</v>
      </c>
      <c r="BZ353">
        <v>3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3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3</v>
      </c>
      <c r="CM353">
        <v>2</v>
      </c>
      <c r="CN353">
        <v>2</v>
      </c>
      <c r="CO353">
        <v>1</v>
      </c>
      <c r="CP353">
        <v>2</v>
      </c>
      <c r="CQ353">
        <v>1</v>
      </c>
      <c r="CR353">
        <v>2</v>
      </c>
      <c r="CS353">
        <v>1</v>
      </c>
      <c r="CT353">
        <v>1</v>
      </c>
      <c r="CU353">
        <v>3</v>
      </c>
    </row>
    <row r="354" spans="1:99" x14ac:dyDescent="0.35">
      <c r="A354">
        <v>1480464</v>
      </c>
      <c r="B354" s="3">
        <v>42175</v>
      </c>
      <c r="C354" t="s">
        <v>116</v>
      </c>
      <c r="D354">
        <v>2</v>
      </c>
      <c r="E354">
        <v>2</v>
      </c>
      <c r="F354">
        <v>2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3</v>
      </c>
      <c r="P354">
        <v>1</v>
      </c>
      <c r="Q354">
        <v>1</v>
      </c>
      <c r="R354">
        <v>3</v>
      </c>
      <c r="S354">
        <v>1</v>
      </c>
      <c r="T354">
        <v>2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2</v>
      </c>
      <c r="AA354">
        <v>3</v>
      </c>
      <c r="AB354">
        <v>1</v>
      </c>
      <c r="AC354">
        <v>2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3</v>
      </c>
      <c r="AN354">
        <v>2</v>
      </c>
      <c r="AO354">
        <v>1</v>
      </c>
      <c r="AP354">
        <v>1</v>
      </c>
      <c r="AQ354">
        <v>2</v>
      </c>
      <c r="AR354">
        <v>1</v>
      </c>
      <c r="AS354">
        <v>3</v>
      </c>
      <c r="AT354">
        <v>1</v>
      </c>
      <c r="AU354">
        <v>1</v>
      </c>
      <c r="AV354">
        <v>2</v>
      </c>
      <c r="AW354">
        <v>2</v>
      </c>
      <c r="AX354">
        <v>1</v>
      </c>
      <c r="AY354">
        <v>2</v>
      </c>
      <c r="AZ354">
        <v>2</v>
      </c>
      <c r="BA354">
        <v>2</v>
      </c>
      <c r="BB354">
        <v>1</v>
      </c>
      <c r="BC354">
        <v>1</v>
      </c>
      <c r="BD354">
        <v>2</v>
      </c>
      <c r="BE354">
        <v>3</v>
      </c>
      <c r="BF354">
        <v>1</v>
      </c>
      <c r="BG354">
        <v>1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1</v>
      </c>
      <c r="BN354">
        <v>3</v>
      </c>
      <c r="BO354">
        <v>1</v>
      </c>
      <c r="BP354">
        <v>1</v>
      </c>
      <c r="BQ354">
        <v>2</v>
      </c>
      <c r="BR354">
        <v>2</v>
      </c>
      <c r="BS354">
        <v>2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1</v>
      </c>
      <c r="CL354">
        <v>3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</row>
    <row r="355" spans="1:99" x14ac:dyDescent="0.35">
      <c r="A355">
        <v>1480465</v>
      </c>
      <c r="B355" s="3">
        <v>42171</v>
      </c>
      <c r="C355" t="s">
        <v>116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3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3</v>
      </c>
      <c r="P355">
        <v>1</v>
      </c>
      <c r="Q355">
        <v>1</v>
      </c>
      <c r="R355">
        <v>3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2</v>
      </c>
      <c r="AE355">
        <v>2</v>
      </c>
      <c r="AF355">
        <v>1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2</v>
      </c>
      <c r="AM355">
        <v>1</v>
      </c>
      <c r="AN355">
        <v>2</v>
      </c>
      <c r="AO355">
        <v>1</v>
      </c>
      <c r="AP355">
        <v>2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3</v>
      </c>
      <c r="AW355">
        <v>2</v>
      </c>
      <c r="AX355">
        <v>2</v>
      </c>
      <c r="AY355">
        <v>3</v>
      </c>
      <c r="AZ355">
        <v>1</v>
      </c>
      <c r="BA355">
        <v>2</v>
      </c>
      <c r="BB355">
        <v>1</v>
      </c>
      <c r="BC355">
        <v>2</v>
      </c>
      <c r="BD355">
        <v>2</v>
      </c>
      <c r="BE355">
        <v>3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1</v>
      </c>
      <c r="BO355">
        <v>1</v>
      </c>
      <c r="BP355">
        <v>2</v>
      </c>
      <c r="BQ355">
        <v>2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1</v>
      </c>
      <c r="BY355">
        <v>2</v>
      </c>
      <c r="BZ355">
        <v>2</v>
      </c>
      <c r="CA355">
        <v>1</v>
      </c>
      <c r="CB355">
        <v>1</v>
      </c>
      <c r="CC355">
        <v>2</v>
      </c>
      <c r="CD355">
        <v>1</v>
      </c>
      <c r="CE355">
        <v>1</v>
      </c>
      <c r="CF355">
        <v>2</v>
      </c>
      <c r="CG355">
        <v>1</v>
      </c>
      <c r="CH355">
        <v>2</v>
      </c>
      <c r="CI355">
        <v>1</v>
      </c>
      <c r="CJ355">
        <v>2</v>
      </c>
      <c r="CK355">
        <v>2</v>
      </c>
      <c r="CL355">
        <v>2</v>
      </c>
      <c r="CM355">
        <v>1</v>
      </c>
      <c r="CN355">
        <v>2</v>
      </c>
      <c r="CO355">
        <v>2</v>
      </c>
      <c r="CP355">
        <v>1</v>
      </c>
      <c r="CQ355">
        <v>1</v>
      </c>
      <c r="CR355">
        <v>2</v>
      </c>
      <c r="CS355">
        <v>1</v>
      </c>
      <c r="CT355">
        <v>1</v>
      </c>
      <c r="CU355">
        <v>2</v>
      </c>
    </row>
    <row r="356" spans="1:99" x14ac:dyDescent="0.35">
      <c r="A356">
        <v>1480466</v>
      </c>
      <c r="B356" s="3">
        <v>42189</v>
      </c>
      <c r="C356" t="s">
        <v>116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3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1</v>
      </c>
      <c r="AE356">
        <v>2</v>
      </c>
      <c r="AF356">
        <v>2</v>
      </c>
      <c r="AG356">
        <v>2</v>
      </c>
      <c r="AH356">
        <v>1</v>
      </c>
      <c r="AI356">
        <v>2</v>
      </c>
      <c r="AJ356">
        <v>1</v>
      </c>
      <c r="AK356">
        <v>1</v>
      </c>
      <c r="AL356">
        <v>2</v>
      </c>
      <c r="AM356">
        <v>2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2</v>
      </c>
      <c r="AT356">
        <v>1</v>
      </c>
      <c r="AU356">
        <v>2</v>
      </c>
      <c r="AV356">
        <v>3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3</v>
      </c>
      <c r="BC356">
        <v>2</v>
      </c>
      <c r="BD356">
        <v>2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1</v>
      </c>
      <c r="BK356">
        <v>3</v>
      </c>
      <c r="BL356">
        <v>2</v>
      </c>
      <c r="BM356">
        <v>1</v>
      </c>
      <c r="BN356">
        <v>2</v>
      </c>
      <c r="BO356">
        <v>2</v>
      </c>
      <c r="BP356">
        <v>1</v>
      </c>
      <c r="BQ356">
        <v>3</v>
      </c>
      <c r="BR356">
        <v>2</v>
      </c>
      <c r="BS356">
        <v>1</v>
      </c>
      <c r="BT356">
        <v>3</v>
      </c>
      <c r="BU356">
        <v>1</v>
      </c>
      <c r="BV356">
        <v>2</v>
      </c>
      <c r="BW356">
        <v>1</v>
      </c>
      <c r="BX356">
        <v>1</v>
      </c>
      <c r="BY356">
        <v>1</v>
      </c>
      <c r="BZ356">
        <v>2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1</v>
      </c>
      <c r="CG356">
        <v>1</v>
      </c>
      <c r="CH356">
        <v>1</v>
      </c>
      <c r="CI356">
        <v>3</v>
      </c>
      <c r="CJ356">
        <v>1</v>
      </c>
      <c r="CK356">
        <v>2</v>
      </c>
      <c r="CL356">
        <v>3</v>
      </c>
      <c r="CM356">
        <v>1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3</v>
      </c>
    </row>
    <row r="357" spans="1:99" x14ac:dyDescent="0.35">
      <c r="A357">
        <v>1480467</v>
      </c>
      <c r="B357" s="3">
        <v>42162</v>
      </c>
      <c r="C357" t="s">
        <v>114</v>
      </c>
      <c r="D357">
        <v>2</v>
      </c>
      <c r="E357">
        <v>2</v>
      </c>
      <c r="F357">
        <v>3</v>
      </c>
      <c r="G357">
        <v>1</v>
      </c>
      <c r="H357">
        <v>2</v>
      </c>
      <c r="I357">
        <v>3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3</v>
      </c>
      <c r="P357">
        <v>2</v>
      </c>
      <c r="Q357">
        <v>1</v>
      </c>
      <c r="R357">
        <v>3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1</v>
      </c>
      <c r="Z357">
        <v>1</v>
      </c>
      <c r="AA357">
        <v>3</v>
      </c>
      <c r="AB357">
        <v>1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2</v>
      </c>
      <c r="AI357">
        <v>2</v>
      </c>
      <c r="AJ357">
        <v>3</v>
      </c>
      <c r="AK357">
        <v>1</v>
      </c>
      <c r="AL357">
        <v>2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2</v>
      </c>
      <c r="AX357">
        <v>1</v>
      </c>
      <c r="AY357">
        <v>3</v>
      </c>
      <c r="AZ357">
        <v>1</v>
      </c>
      <c r="BA357">
        <v>2</v>
      </c>
      <c r="BB357">
        <v>3</v>
      </c>
      <c r="BC357">
        <v>1</v>
      </c>
      <c r="BD357">
        <v>2</v>
      </c>
      <c r="BE357">
        <v>1</v>
      </c>
      <c r="BF357">
        <v>1</v>
      </c>
      <c r="BG357">
        <v>2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2</v>
      </c>
      <c r="BQ357">
        <v>2</v>
      </c>
      <c r="BR357">
        <v>1</v>
      </c>
      <c r="BS357">
        <v>2</v>
      </c>
      <c r="BT357">
        <v>2</v>
      </c>
      <c r="BU357">
        <v>1</v>
      </c>
      <c r="BV357">
        <v>1</v>
      </c>
      <c r="BW357">
        <v>2</v>
      </c>
      <c r="BX357">
        <v>1</v>
      </c>
      <c r="BY357">
        <v>2</v>
      </c>
      <c r="BZ357">
        <v>3</v>
      </c>
      <c r="CA357">
        <v>1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>
        <v>1</v>
      </c>
      <c r="CI357">
        <v>3</v>
      </c>
      <c r="CJ357">
        <v>2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2</v>
      </c>
      <c r="CU357">
        <v>3</v>
      </c>
    </row>
    <row r="358" spans="1:99" x14ac:dyDescent="0.35">
      <c r="A358">
        <v>1480468</v>
      </c>
      <c r="B358" s="3">
        <v>42170</v>
      </c>
      <c r="C358" t="s">
        <v>115</v>
      </c>
      <c r="D358">
        <v>2</v>
      </c>
      <c r="E358">
        <v>1</v>
      </c>
      <c r="F358">
        <v>3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2</v>
      </c>
      <c r="T358">
        <v>1</v>
      </c>
      <c r="U358">
        <v>3</v>
      </c>
      <c r="V358">
        <v>2</v>
      </c>
      <c r="W358">
        <v>1</v>
      </c>
      <c r="X358">
        <v>3</v>
      </c>
      <c r="Y358">
        <v>2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  <c r="AJ358">
        <v>3</v>
      </c>
      <c r="AK358">
        <v>1</v>
      </c>
      <c r="AL358">
        <v>2</v>
      </c>
      <c r="AM358">
        <v>3</v>
      </c>
      <c r="AN358">
        <v>1</v>
      </c>
      <c r="AO358">
        <v>2</v>
      </c>
      <c r="AP358">
        <v>3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2</v>
      </c>
      <c r="BA358">
        <v>1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3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3</v>
      </c>
      <c r="BU358">
        <v>1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2</v>
      </c>
      <c r="CC358">
        <v>2</v>
      </c>
      <c r="CD358">
        <v>2</v>
      </c>
      <c r="CE358">
        <v>2</v>
      </c>
      <c r="CF358">
        <v>1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1</v>
      </c>
      <c r="CM358">
        <v>2</v>
      </c>
      <c r="CN358">
        <v>1</v>
      </c>
      <c r="CO358">
        <v>3</v>
      </c>
      <c r="CP358">
        <v>2</v>
      </c>
      <c r="CQ358">
        <v>2</v>
      </c>
      <c r="CR358">
        <v>2</v>
      </c>
      <c r="CS358">
        <v>2</v>
      </c>
      <c r="CT358">
        <v>1</v>
      </c>
      <c r="CU358">
        <v>3</v>
      </c>
    </row>
    <row r="359" spans="1:99" x14ac:dyDescent="0.35">
      <c r="A359">
        <v>1480469</v>
      </c>
      <c r="B359" s="3">
        <v>42174</v>
      </c>
      <c r="C359" t="s">
        <v>115</v>
      </c>
      <c r="D359">
        <v>1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3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2</v>
      </c>
      <c r="AB359">
        <v>1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1</v>
      </c>
      <c r="AI359">
        <v>1</v>
      </c>
      <c r="AJ359">
        <v>3</v>
      </c>
      <c r="AK359">
        <v>2</v>
      </c>
      <c r="AL359">
        <v>2</v>
      </c>
      <c r="AM359">
        <v>3</v>
      </c>
      <c r="AN359">
        <v>1</v>
      </c>
      <c r="AO359">
        <v>2</v>
      </c>
      <c r="AP359">
        <v>1</v>
      </c>
      <c r="AQ359">
        <v>1</v>
      </c>
      <c r="AR359">
        <v>1</v>
      </c>
      <c r="AS359">
        <v>3</v>
      </c>
      <c r="AT359">
        <v>2</v>
      </c>
      <c r="AU359">
        <v>1</v>
      </c>
      <c r="AV359">
        <v>2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3</v>
      </c>
      <c r="BC359">
        <v>1</v>
      </c>
      <c r="BD359">
        <v>2</v>
      </c>
      <c r="BE359">
        <v>2</v>
      </c>
      <c r="BF359">
        <v>2</v>
      </c>
      <c r="BG359">
        <v>1</v>
      </c>
      <c r="BH359">
        <v>2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2</v>
      </c>
      <c r="BP359">
        <v>1</v>
      </c>
      <c r="BQ359">
        <v>2</v>
      </c>
      <c r="BR359">
        <v>1</v>
      </c>
      <c r="BS359">
        <v>2</v>
      </c>
      <c r="BT359">
        <v>1</v>
      </c>
      <c r="BU359">
        <v>1</v>
      </c>
      <c r="BV359">
        <v>2</v>
      </c>
      <c r="BW359">
        <v>3</v>
      </c>
      <c r="BX359">
        <v>1</v>
      </c>
      <c r="BY359">
        <v>2</v>
      </c>
      <c r="BZ359">
        <v>1</v>
      </c>
      <c r="CA359">
        <v>2</v>
      </c>
      <c r="CB359">
        <v>1</v>
      </c>
      <c r="CC359">
        <v>1</v>
      </c>
      <c r="CD359">
        <v>2</v>
      </c>
      <c r="CE359">
        <v>2</v>
      </c>
      <c r="CF359">
        <v>3</v>
      </c>
      <c r="CG359">
        <v>2</v>
      </c>
      <c r="CH359">
        <v>2</v>
      </c>
      <c r="CI359">
        <v>1</v>
      </c>
      <c r="CJ359">
        <v>2</v>
      </c>
      <c r="CK359">
        <v>1</v>
      </c>
      <c r="CL359">
        <v>2</v>
      </c>
      <c r="CM359">
        <v>2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2</v>
      </c>
      <c r="CU359">
        <v>1</v>
      </c>
    </row>
    <row r="360" spans="1:99" x14ac:dyDescent="0.35">
      <c r="A360">
        <v>1480470</v>
      </c>
      <c r="B360" s="3">
        <v>42187</v>
      </c>
      <c r="C360" t="s">
        <v>115</v>
      </c>
      <c r="D360">
        <v>2</v>
      </c>
      <c r="E360">
        <v>1</v>
      </c>
      <c r="F360">
        <v>2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3</v>
      </c>
      <c r="P360">
        <v>1</v>
      </c>
      <c r="Q360">
        <v>1</v>
      </c>
      <c r="R360">
        <v>3</v>
      </c>
      <c r="S360">
        <v>1</v>
      </c>
      <c r="T360">
        <v>1</v>
      </c>
      <c r="U360">
        <v>3</v>
      </c>
      <c r="V360">
        <v>2</v>
      </c>
      <c r="W360">
        <v>1</v>
      </c>
      <c r="X360">
        <v>3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1</v>
      </c>
      <c r="AF360">
        <v>1</v>
      </c>
      <c r="AG360">
        <v>3</v>
      </c>
      <c r="AH360">
        <v>2</v>
      </c>
      <c r="AI360">
        <v>1</v>
      </c>
      <c r="AJ360">
        <v>3</v>
      </c>
      <c r="AK360">
        <v>1</v>
      </c>
      <c r="AL360">
        <v>2</v>
      </c>
      <c r="AM360">
        <v>3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3</v>
      </c>
      <c r="BL360">
        <v>2</v>
      </c>
      <c r="BM360">
        <v>1</v>
      </c>
      <c r="BN360">
        <v>2</v>
      </c>
      <c r="BO360">
        <v>2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3</v>
      </c>
      <c r="BX360">
        <v>2</v>
      </c>
      <c r="BY360">
        <v>2</v>
      </c>
      <c r="BZ360">
        <v>2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2</v>
      </c>
      <c r="CG360">
        <v>2</v>
      </c>
      <c r="CH360">
        <v>1</v>
      </c>
      <c r="CI360">
        <v>3</v>
      </c>
      <c r="CJ360">
        <v>2</v>
      </c>
      <c r="CK360">
        <v>1</v>
      </c>
      <c r="CL360">
        <v>3</v>
      </c>
      <c r="CM360">
        <v>2</v>
      </c>
      <c r="CN360">
        <v>1</v>
      </c>
      <c r="CO360">
        <v>2</v>
      </c>
      <c r="CP360">
        <v>2</v>
      </c>
      <c r="CQ360">
        <v>2</v>
      </c>
      <c r="CR360">
        <v>3</v>
      </c>
      <c r="CS360">
        <v>2</v>
      </c>
      <c r="CT360">
        <v>1</v>
      </c>
      <c r="CU360">
        <v>3</v>
      </c>
    </row>
    <row r="361" spans="1:99" x14ac:dyDescent="0.35">
      <c r="A361">
        <v>1480471</v>
      </c>
      <c r="B361" s="3">
        <v>42205</v>
      </c>
      <c r="C361" t="s">
        <v>115</v>
      </c>
      <c r="D361">
        <v>1</v>
      </c>
      <c r="E361">
        <v>2</v>
      </c>
      <c r="F361">
        <v>1</v>
      </c>
      <c r="G361">
        <v>2</v>
      </c>
      <c r="H361">
        <v>2</v>
      </c>
      <c r="I361">
        <v>1</v>
      </c>
      <c r="J361">
        <v>2</v>
      </c>
      <c r="K361">
        <v>1</v>
      </c>
      <c r="L361">
        <v>1</v>
      </c>
      <c r="M361">
        <v>2</v>
      </c>
      <c r="N361">
        <v>1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1</v>
      </c>
      <c r="AF361">
        <v>1</v>
      </c>
      <c r="AG361">
        <v>3</v>
      </c>
      <c r="AH361">
        <v>1</v>
      </c>
      <c r="AI361">
        <v>1</v>
      </c>
      <c r="AJ361">
        <v>3</v>
      </c>
      <c r="AK361">
        <v>1</v>
      </c>
      <c r="AL361">
        <v>2</v>
      </c>
      <c r="AM361">
        <v>2</v>
      </c>
      <c r="AN361">
        <v>1</v>
      </c>
      <c r="AO361">
        <v>1</v>
      </c>
      <c r="AP361">
        <v>2</v>
      </c>
      <c r="AQ361">
        <v>1</v>
      </c>
      <c r="AR361">
        <v>1</v>
      </c>
      <c r="AS361">
        <v>1</v>
      </c>
      <c r="AT361">
        <v>1</v>
      </c>
      <c r="AU361">
        <v>2</v>
      </c>
      <c r="AV361">
        <v>3</v>
      </c>
      <c r="AW361">
        <v>2</v>
      </c>
      <c r="AX361">
        <v>2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3</v>
      </c>
      <c r="BF361">
        <v>2</v>
      </c>
      <c r="BG361">
        <v>1</v>
      </c>
      <c r="BH361">
        <v>3</v>
      </c>
      <c r="BI361">
        <v>2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2</v>
      </c>
      <c r="BT361">
        <v>3</v>
      </c>
      <c r="BU361">
        <v>2</v>
      </c>
      <c r="BV361">
        <v>1</v>
      </c>
      <c r="BW361">
        <v>3</v>
      </c>
      <c r="BX361">
        <v>2</v>
      </c>
      <c r="BY361">
        <v>1</v>
      </c>
      <c r="BZ361">
        <v>1</v>
      </c>
      <c r="CA361">
        <v>1</v>
      </c>
      <c r="CB361">
        <v>1</v>
      </c>
      <c r="CC361">
        <v>3</v>
      </c>
      <c r="CD361">
        <v>2</v>
      </c>
      <c r="CE361">
        <v>1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2</v>
      </c>
      <c r="CL361">
        <v>1</v>
      </c>
      <c r="CM361">
        <v>1</v>
      </c>
      <c r="CN361">
        <v>2</v>
      </c>
      <c r="CO361">
        <v>2</v>
      </c>
      <c r="CP361">
        <v>2</v>
      </c>
      <c r="CQ361">
        <v>1</v>
      </c>
      <c r="CR361">
        <v>3</v>
      </c>
      <c r="CS361">
        <v>2</v>
      </c>
      <c r="CT361">
        <v>2</v>
      </c>
      <c r="CU361">
        <v>2</v>
      </c>
    </row>
    <row r="362" spans="1:99" x14ac:dyDescent="0.35">
      <c r="A362">
        <v>1480472</v>
      </c>
      <c r="B362" s="3">
        <v>42198</v>
      </c>
      <c r="C362" t="s">
        <v>116</v>
      </c>
      <c r="D362">
        <v>2</v>
      </c>
      <c r="E362">
        <v>2</v>
      </c>
      <c r="F362">
        <v>3</v>
      </c>
      <c r="G362">
        <v>1</v>
      </c>
      <c r="H362">
        <v>2</v>
      </c>
      <c r="I362">
        <v>3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v>3</v>
      </c>
      <c r="S362">
        <v>2</v>
      </c>
      <c r="T362">
        <v>1</v>
      </c>
      <c r="U362">
        <v>2</v>
      </c>
      <c r="V362">
        <v>2</v>
      </c>
      <c r="W362">
        <v>1</v>
      </c>
      <c r="X362">
        <v>3</v>
      </c>
      <c r="Y362">
        <v>1</v>
      </c>
      <c r="Z362">
        <v>1</v>
      </c>
      <c r="AA362">
        <v>2</v>
      </c>
      <c r="AB362">
        <v>1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2</v>
      </c>
      <c r="AI362">
        <v>2</v>
      </c>
      <c r="AJ362">
        <v>1</v>
      </c>
      <c r="AK362">
        <v>2</v>
      </c>
      <c r="AL362">
        <v>1</v>
      </c>
      <c r="AM362">
        <v>1</v>
      </c>
      <c r="AN362">
        <v>2</v>
      </c>
      <c r="AO362">
        <v>2</v>
      </c>
      <c r="AP362">
        <v>3</v>
      </c>
      <c r="AQ362">
        <v>1</v>
      </c>
      <c r="AR362">
        <v>2</v>
      </c>
      <c r="AS362">
        <v>3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1</v>
      </c>
      <c r="AZ362">
        <v>2</v>
      </c>
      <c r="BA362">
        <v>1</v>
      </c>
      <c r="BB362">
        <v>3</v>
      </c>
      <c r="BC362">
        <v>1</v>
      </c>
      <c r="BD362">
        <v>1</v>
      </c>
      <c r="BE362">
        <v>3</v>
      </c>
      <c r="BF362">
        <v>2</v>
      </c>
      <c r="BG362">
        <v>1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1</v>
      </c>
      <c r="BQ362">
        <v>2</v>
      </c>
      <c r="BR362">
        <v>1</v>
      </c>
      <c r="BS362">
        <v>2</v>
      </c>
      <c r="BT362">
        <v>3</v>
      </c>
      <c r="BU362">
        <v>2</v>
      </c>
      <c r="BV362">
        <v>2</v>
      </c>
      <c r="BW362">
        <v>3</v>
      </c>
      <c r="BX362">
        <v>2</v>
      </c>
      <c r="BY362">
        <v>1</v>
      </c>
      <c r="BZ362">
        <v>2</v>
      </c>
      <c r="CA362">
        <v>1</v>
      </c>
      <c r="CB362">
        <v>1</v>
      </c>
      <c r="CC362">
        <v>1</v>
      </c>
      <c r="CD362">
        <v>1</v>
      </c>
      <c r="CE362">
        <v>2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2</v>
      </c>
      <c r="CL362">
        <v>1</v>
      </c>
      <c r="CM362">
        <v>1</v>
      </c>
      <c r="CN362">
        <v>2</v>
      </c>
      <c r="CO362">
        <v>3</v>
      </c>
      <c r="CP362">
        <v>2</v>
      </c>
      <c r="CQ362">
        <v>1</v>
      </c>
      <c r="CR362">
        <v>1</v>
      </c>
      <c r="CS362">
        <v>2</v>
      </c>
      <c r="CT362">
        <v>1</v>
      </c>
      <c r="CU362">
        <v>1</v>
      </c>
    </row>
    <row r="363" spans="1:99" x14ac:dyDescent="0.35">
      <c r="A363">
        <v>1480473</v>
      </c>
      <c r="B363" s="3">
        <v>42188</v>
      </c>
      <c r="C363" t="s">
        <v>115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1</v>
      </c>
      <c r="AA363">
        <v>3</v>
      </c>
      <c r="AB363">
        <v>1</v>
      </c>
      <c r="AC363">
        <v>1</v>
      </c>
      <c r="AD363">
        <v>1</v>
      </c>
      <c r="AE363">
        <v>2</v>
      </c>
      <c r="AF363">
        <v>2</v>
      </c>
      <c r="AG363">
        <v>3</v>
      </c>
      <c r="AH363">
        <v>2</v>
      </c>
      <c r="AI363">
        <v>1</v>
      </c>
      <c r="AJ363">
        <v>1</v>
      </c>
      <c r="AK363">
        <v>1</v>
      </c>
      <c r="AL363">
        <v>2</v>
      </c>
      <c r="AM363">
        <v>3</v>
      </c>
      <c r="AN363">
        <v>1</v>
      </c>
      <c r="AO363">
        <v>2</v>
      </c>
      <c r="AP363">
        <v>3</v>
      </c>
      <c r="AQ363">
        <v>2</v>
      </c>
      <c r="AR363">
        <v>1</v>
      </c>
      <c r="AS363">
        <v>2</v>
      </c>
      <c r="AT363">
        <v>1</v>
      </c>
      <c r="AU363">
        <v>2</v>
      </c>
      <c r="AV363">
        <v>3</v>
      </c>
      <c r="AW363">
        <v>1</v>
      </c>
      <c r="AX363">
        <v>2</v>
      </c>
      <c r="AY363">
        <v>2</v>
      </c>
      <c r="AZ363">
        <v>2</v>
      </c>
      <c r="BA363">
        <v>1</v>
      </c>
      <c r="BB363">
        <v>3</v>
      </c>
      <c r="BC363">
        <v>1</v>
      </c>
      <c r="BD363">
        <v>2</v>
      </c>
      <c r="BE363">
        <v>3</v>
      </c>
      <c r="BF363">
        <v>1</v>
      </c>
      <c r="BG363">
        <v>1</v>
      </c>
      <c r="BH363">
        <v>3</v>
      </c>
      <c r="BI363">
        <v>2</v>
      </c>
      <c r="BJ363">
        <v>2</v>
      </c>
      <c r="BK363">
        <v>3</v>
      </c>
      <c r="BL363">
        <v>1</v>
      </c>
      <c r="BM363">
        <v>2</v>
      </c>
      <c r="BN363">
        <v>3</v>
      </c>
      <c r="BO363">
        <v>1</v>
      </c>
      <c r="BP363">
        <v>2</v>
      </c>
      <c r="BQ363">
        <v>3</v>
      </c>
      <c r="BR363">
        <v>1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3</v>
      </c>
      <c r="CJ363">
        <v>2</v>
      </c>
      <c r="CK363">
        <v>1</v>
      </c>
      <c r="CL363">
        <v>1</v>
      </c>
      <c r="CM363">
        <v>2</v>
      </c>
      <c r="CN363">
        <v>1</v>
      </c>
      <c r="CO363">
        <v>2</v>
      </c>
      <c r="CP363">
        <v>1</v>
      </c>
      <c r="CQ363">
        <v>2</v>
      </c>
      <c r="CR363">
        <v>1</v>
      </c>
      <c r="CS363">
        <v>1</v>
      </c>
      <c r="CT363">
        <v>1</v>
      </c>
      <c r="CU363">
        <v>3</v>
      </c>
    </row>
    <row r="364" spans="1:99" x14ac:dyDescent="0.35">
      <c r="A364">
        <v>1480474</v>
      </c>
      <c r="B364" s="3">
        <v>42172</v>
      </c>
      <c r="C364" t="s">
        <v>114</v>
      </c>
      <c r="D364">
        <v>2</v>
      </c>
      <c r="E364">
        <v>2</v>
      </c>
      <c r="F364">
        <v>3</v>
      </c>
      <c r="G364">
        <v>1</v>
      </c>
      <c r="H364">
        <v>1</v>
      </c>
      <c r="I364">
        <v>1</v>
      </c>
      <c r="J364">
        <v>2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3</v>
      </c>
      <c r="V364">
        <v>2</v>
      </c>
      <c r="W364">
        <v>1</v>
      </c>
      <c r="X364">
        <v>1</v>
      </c>
      <c r="Y364">
        <v>2</v>
      </c>
      <c r="Z364">
        <v>2</v>
      </c>
      <c r="AA364">
        <v>3</v>
      </c>
      <c r="AB364">
        <v>1</v>
      </c>
      <c r="AC364">
        <v>1</v>
      </c>
      <c r="AD364">
        <v>3</v>
      </c>
      <c r="AE364">
        <v>1</v>
      </c>
      <c r="AF364">
        <v>1</v>
      </c>
      <c r="AG364">
        <v>3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1</v>
      </c>
      <c r="AN364">
        <v>1</v>
      </c>
      <c r="AO364">
        <v>2</v>
      </c>
      <c r="AP364">
        <v>2</v>
      </c>
      <c r="AQ364">
        <v>1</v>
      </c>
      <c r="AR364">
        <v>2</v>
      </c>
      <c r="AS364">
        <v>2</v>
      </c>
      <c r="AT364">
        <v>2</v>
      </c>
      <c r="AU364">
        <v>2</v>
      </c>
      <c r="AV364">
        <v>1</v>
      </c>
      <c r="AW364">
        <v>2</v>
      </c>
      <c r="AX364">
        <v>1</v>
      </c>
      <c r="AY364">
        <v>2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3</v>
      </c>
      <c r="BF364">
        <v>1</v>
      </c>
      <c r="BG364">
        <v>1</v>
      </c>
      <c r="BH364">
        <v>1</v>
      </c>
      <c r="BI364">
        <v>2</v>
      </c>
      <c r="BJ364">
        <v>2</v>
      </c>
      <c r="BK364">
        <v>3</v>
      </c>
      <c r="BL364">
        <v>2</v>
      </c>
      <c r="BM364">
        <v>2</v>
      </c>
      <c r="BN364">
        <v>2</v>
      </c>
      <c r="BO364">
        <v>1</v>
      </c>
      <c r="BP364">
        <v>2</v>
      </c>
      <c r="BQ364">
        <v>1</v>
      </c>
      <c r="BR364">
        <v>2</v>
      </c>
      <c r="BS364">
        <v>1</v>
      </c>
      <c r="BT364">
        <v>3</v>
      </c>
      <c r="BU364">
        <v>2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1</v>
      </c>
      <c r="CD364">
        <v>2</v>
      </c>
      <c r="CE364">
        <v>2</v>
      </c>
      <c r="CF364">
        <v>1</v>
      </c>
      <c r="CG364">
        <v>1</v>
      </c>
      <c r="CH364">
        <v>2</v>
      </c>
      <c r="CI364">
        <v>3</v>
      </c>
      <c r="CJ364">
        <v>2</v>
      </c>
      <c r="CK364">
        <v>2</v>
      </c>
      <c r="CL364">
        <v>1</v>
      </c>
      <c r="CM364">
        <v>2</v>
      </c>
      <c r="CN364">
        <v>1</v>
      </c>
      <c r="CO364">
        <v>3</v>
      </c>
      <c r="CP364">
        <v>2</v>
      </c>
      <c r="CQ364">
        <v>1</v>
      </c>
      <c r="CR364">
        <v>2</v>
      </c>
      <c r="CS364">
        <v>1</v>
      </c>
      <c r="CT364">
        <v>2</v>
      </c>
      <c r="CU364">
        <v>3</v>
      </c>
    </row>
    <row r="365" spans="1:99" x14ac:dyDescent="0.35">
      <c r="A365">
        <v>1480475</v>
      </c>
      <c r="B365" s="3">
        <v>42156</v>
      </c>
      <c r="C365" t="s">
        <v>114</v>
      </c>
      <c r="D365">
        <v>1</v>
      </c>
      <c r="E365">
        <v>2</v>
      </c>
      <c r="F365">
        <v>3</v>
      </c>
      <c r="G365">
        <v>2</v>
      </c>
      <c r="H365">
        <v>2</v>
      </c>
      <c r="I365">
        <v>2</v>
      </c>
      <c r="J365">
        <v>1</v>
      </c>
      <c r="K365">
        <v>2</v>
      </c>
      <c r="L365">
        <v>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3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3</v>
      </c>
      <c r="Y365">
        <v>2</v>
      </c>
      <c r="Z365">
        <v>1</v>
      </c>
      <c r="AA365">
        <v>3</v>
      </c>
      <c r="AB365">
        <v>1</v>
      </c>
      <c r="AC365">
        <v>2</v>
      </c>
      <c r="AD365">
        <v>2</v>
      </c>
      <c r="AE365">
        <v>2</v>
      </c>
      <c r="AF365">
        <v>1</v>
      </c>
      <c r="AG365">
        <v>3</v>
      </c>
      <c r="AH365">
        <v>1</v>
      </c>
      <c r="AI365">
        <v>2</v>
      </c>
      <c r="AJ365">
        <v>1</v>
      </c>
      <c r="AK365">
        <v>2</v>
      </c>
      <c r="AL365">
        <v>1</v>
      </c>
      <c r="AM365">
        <v>2</v>
      </c>
      <c r="AN365">
        <v>1</v>
      </c>
      <c r="AO365">
        <v>1</v>
      </c>
      <c r="AP365">
        <v>3</v>
      </c>
      <c r="AQ365">
        <v>1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1</v>
      </c>
      <c r="AX365">
        <v>1</v>
      </c>
      <c r="AY365">
        <v>3</v>
      </c>
      <c r="AZ365">
        <v>2</v>
      </c>
      <c r="BA365">
        <v>1</v>
      </c>
      <c r="BB365">
        <v>2</v>
      </c>
      <c r="BC365">
        <v>2</v>
      </c>
      <c r="BD365">
        <v>2</v>
      </c>
      <c r="BE365">
        <v>3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3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3</v>
      </c>
      <c r="BR365">
        <v>2</v>
      </c>
      <c r="BS365">
        <v>2</v>
      </c>
      <c r="BT365">
        <v>2</v>
      </c>
      <c r="BU365">
        <v>1</v>
      </c>
      <c r="BV365">
        <v>1</v>
      </c>
      <c r="BW365">
        <v>3</v>
      </c>
      <c r="BX365">
        <v>2</v>
      </c>
      <c r="BY365">
        <v>1</v>
      </c>
      <c r="BZ365">
        <v>1</v>
      </c>
      <c r="CA365">
        <v>1</v>
      </c>
      <c r="CB365">
        <v>1</v>
      </c>
      <c r="CC365">
        <v>2</v>
      </c>
      <c r="CD365">
        <v>2</v>
      </c>
      <c r="CE365">
        <v>1</v>
      </c>
      <c r="CF365">
        <v>3</v>
      </c>
      <c r="CG365">
        <v>2</v>
      </c>
      <c r="CH365">
        <v>1</v>
      </c>
      <c r="CI365">
        <v>3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1</v>
      </c>
      <c r="CT365">
        <v>1</v>
      </c>
      <c r="CU365">
        <v>3</v>
      </c>
    </row>
    <row r="366" spans="1:99" x14ac:dyDescent="0.35">
      <c r="A366">
        <v>1480476</v>
      </c>
      <c r="B366" s="3">
        <v>42175</v>
      </c>
      <c r="C366" t="s">
        <v>114</v>
      </c>
      <c r="D366">
        <v>1</v>
      </c>
      <c r="E366">
        <v>1</v>
      </c>
      <c r="F366">
        <v>3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3</v>
      </c>
      <c r="V366">
        <v>2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2</v>
      </c>
      <c r="AC366">
        <v>2</v>
      </c>
      <c r="AD366">
        <v>2</v>
      </c>
      <c r="AE366">
        <v>2</v>
      </c>
      <c r="AF366">
        <v>1</v>
      </c>
      <c r="AG366">
        <v>2</v>
      </c>
      <c r="AH366">
        <v>2</v>
      </c>
      <c r="AI366">
        <v>2</v>
      </c>
      <c r="AJ366">
        <v>3</v>
      </c>
      <c r="AK366">
        <v>2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2</v>
      </c>
      <c r="BB366">
        <v>1</v>
      </c>
      <c r="BC366">
        <v>2</v>
      </c>
      <c r="BD366">
        <v>1</v>
      </c>
      <c r="BE366">
        <v>2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1</v>
      </c>
      <c r="BL366">
        <v>2</v>
      </c>
      <c r="BM366">
        <v>1</v>
      </c>
      <c r="BN366">
        <v>3</v>
      </c>
      <c r="BO366">
        <v>1</v>
      </c>
      <c r="BP366">
        <v>2</v>
      </c>
      <c r="BQ366">
        <v>3</v>
      </c>
      <c r="BR366">
        <v>2</v>
      </c>
      <c r="BS366">
        <v>1</v>
      </c>
      <c r="BT366">
        <v>3</v>
      </c>
      <c r="BU366">
        <v>1</v>
      </c>
      <c r="BV366">
        <v>2</v>
      </c>
      <c r="BW366">
        <v>2</v>
      </c>
      <c r="BX366">
        <v>2</v>
      </c>
      <c r="BY366">
        <v>2</v>
      </c>
      <c r="BZ366">
        <v>3</v>
      </c>
      <c r="CA366">
        <v>1</v>
      </c>
      <c r="CB366">
        <v>1</v>
      </c>
      <c r="CC366">
        <v>2</v>
      </c>
      <c r="CD366">
        <v>1</v>
      </c>
      <c r="CE366">
        <v>1</v>
      </c>
      <c r="CF366">
        <v>3</v>
      </c>
      <c r="CG366">
        <v>1</v>
      </c>
      <c r="CH366">
        <v>2</v>
      </c>
      <c r="CI366">
        <v>1</v>
      </c>
      <c r="CJ366">
        <v>2</v>
      </c>
      <c r="CK366">
        <v>2</v>
      </c>
      <c r="CL366">
        <v>3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1</v>
      </c>
      <c r="CS366">
        <v>1</v>
      </c>
      <c r="CT366">
        <v>1</v>
      </c>
      <c r="CU366">
        <v>3</v>
      </c>
    </row>
    <row r="367" spans="1:99" x14ac:dyDescent="0.35">
      <c r="A367">
        <v>1480477</v>
      </c>
      <c r="B367" s="3">
        <v>42144</v>
      </c>
      <c r="C367" t="s">
        <v>115</v>
      </c>
      <c r="D367">
        <v>2</v>
      </c>
      <c r="E367">
        <v>2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1</v>
      </c>
      <c r="X367">
        <v>3</v>
      </c>
      <c r="Y367">
        <v>2</v>
      </c>
      <c r="Z367">
        <v>1</v>
      </c>
      <c r="AA367">
        <v>2</v>
      </c>
      <c r="AB367">
        <v>1</v>
      </c>
      <c r="AC367">
        <v>1</v>
      </c>
      <c r="AD367">
        <v>3</v>
      </c>
      <c r="AE367">
        <v>2</v>
      </c>
      <c r="AF367">
        <v>1</v>
      </c>
      <c r="AG367">
        <v>3</v>
      </c>
      <c r="AH367">
        <v>1</v>
      </c>
      <c r="AI367">
        <v>1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1</v>
      </c>
      <c r="AP367">
        <v>2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1</v>
      </c>
      <c r="AX367">
        <v>2</v>
      </c>
      <c r="AY367">
        <v>1</v>
      </c>
      <c r="AZ367">
        <v>1</v>
      </c>
      <c r="BA367">
        <v>2</v>
      </c>
      <c r="BB367">
        <v>3</v>
      </c>
      <c r="BC367">
        <v>1</v>
      </c>
      <c r="BD367">
        <v>1</v>
      </c>
      <c r="BE367">
        <v>2</v>
      </c>
      <c r="BF367">
        <v>1</v>
      </c>
      <c r="BG367">
        <v>2</v>
      </c>
      <c r="BH367">
        <v>2</v>
      </c>
      <c r="BI367">
        <v>2</v>
      </c>
      <c r="BJ367">
        <v>2</v>
      </c>
      <c r="BK367">
        <v>3</v>
      </c>
      <c r="BL367">
        <v>2</v>
      </c>
      <c r="BM367">
        <v>2</v>
      </c>
      <c r="BN367">
        <v>2</v>
      </c>
      <c r="BO367">
        <v>2</v>
      </c>
      <c r="BP367">
        <v>1</v>
      </c>
      <c r="BQ367">
        <v>1</v>
      </c>
      <c r="BR367">
        <v>1</v>
      </c>
      <c r="BS367">
        <v>2</v>
      </c>
      <c r="BT367">
        <v>2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3</v>
      </c>
      <c r="CA367">
        <v>2</v>
      </c>
      <c r="CB367">
        <v>1</v>
      </c>
      <c r="CC367">
        <v>3</v>
      </c>
      <c r="CD367">
        <v>2</v>
      </c>
      <c r="CE367">
        <v>2</v>
      </c>
      <c r="CF367">
        <v>1</v>
      </c>
      <c r="CG367">
        <v>2</v>
      </c>
      <c r="CH367">
        <v>1</v>
      </c>
      <c r="CI367">
        <v>2</v>
      </c>
      <c r="CJ367">
        <v>1</v>
      </c>
      <c r="CK367">
        <v>2</v>
      </c>
      <c r="CL367">
        <v>3</v>
      </c>
      <c r="CM367">
        <v>1</v>
      </c>
      <c r="CN367">
        <v>2</v>
      </c>
      <c r="CO367">
        <v>3</v>
      </c>
      <c r="CP367">
        <v>1</v>
      </c>
      <c r="CQ367">
        <v>2</v>
      </c>
      <c r="CR367">
        <v>2</v>
      </c>
      <c r="CS367">
        <v>2</v>
      </c>
      <c r="CT367">
        <v>1</v>
      </c>
      <c r="CU367">
        <v>1</v>
      </c>
    </row>
    <row r="368" spans="1:99" x14ac:dyDescent="0.35">
      <c r="A368">
        <v>1480478</v>
      </c>
      <c r="B368" s="3">
        <v>42198</v>
      </c>
      <c r="C368" t="s">
        <v>115</v>
      </c>
      <c r="D368">
        <v>1</v>
      </c>
      <c r="E368">
        <v>2</v>
      </c>
      <c r="F368">
        <v>2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</v>
      </c>
      <c r="M368">
        <v>2</v>
      </c>
      <c r="N368">
        <v>2</v>
      </c>
      <c r="O368">
        <v>3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2</v>
      </c>
      <c r="AA368">
        <v>1</v>
      </c>
      <c r="AB368">
        <v>2</v>
      </c>
      <c r="AC368">
        <v>2</v>
      </c>
      <c r="AD368">
        <v>1</v>
      </c>
      <c r="AE368">
        <v>1</v>
      </c>
      <c r="AF368">
        <v>2</v>
      </c>
      <c r="AG368">
        <v>3</v>
      </c>
      <c r="AH368">
        <v>2</v>
      </c>
      <c r="AI368">
        <v>1</v>
      </c>
      <c r="AJ368">
        <v>2</v>
      </c>
      <c r="AK368">
        <v>1</v>
      </c>
      <c r="AL368">
        <v>1</v>
      </c>
      <c r="AM368">
        <v>1</v>
      </c>
      <c r="AN368">
        <v>2</v>
      </c>
      <c r="AO368">
        <v>1</v>
      </c>
      <c r="AP368">
        <v>2</v>
      </c>
      <c r="AQ368">
        <v>1</v>
      </c>
      <c r="AR368">
        <v>2</v>
      </c>
      <c r="AS368">
        <v>3</v>
      </c>
      <c r="AT368">
        <v>2</v>
      </c>
      <c r="AU368">
        <v>1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2</v>
      </c>
      <c r="BG368">
        <v>1</v>
      </c>
      <c r="BH368">
        <v>2</v>
      </c>
      <c r="BI368">
        <v>2</v>
      </c>
      <c r="BJ368">
        <v>2</v>
      </c>
      <c r="BK368">
        <v>3</v>
      </c>
      <c r="BL368">
        <v>2</v>
      </c>
      <c r="BM368">
        <v>2</v>
      </c>
      <c r="BN368">
        <v>3</v>
      </c>
      <c r="BO368">
        <v>2</v>
      </c>
      <c r="BP368">
        <v>1</v>
      </c>
      <c r="BQ368">
        <v>3</v>
      </c>
      <c r="BR368">
        <v>2</v>
      </c>
      <c r="BS368">
        <v>2</v>
      </c>
      <c r="BT368">
        <v>3</v>
      </c>
      <c r="BU368">
        <v>1</v>
      </c>
      <c r="BV368">
        <v>2</v>
      </c>
      <c r="BW368">
        <v>2</v>
      </c>
      <c r="BX368">
        <v>2</v>
      </c>
      <c r="BY368">
        <v>1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1</v>
      </c>
      <c r="CF368">
        <v>2</v>
      </c>
      <c r="CG368">
        <v>2</v>
      </c>
      <c r="CH368">
        <v>2</v>
      </c>
      <c r="CI368">
        <v>2</v>
      </c>
      <c r="CJ368">
        <v>1</v>
      </c>
      <c r="CK368">
        <v>2</v>
      </c>
      <c r="CL368">
        <v>1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3</v>
      </c>
      <c r="CS368">
        <v>2</v>
      </c>
      <c r="CT368">
        <v>2</v>
      </c>
      <c r="CU368">
        <v>2</v>
      </c>
    </row>
    <row r="369" spans="1:99" x14ac:dyDescent="0.35">
      <c r="A369">
        <v>1480479</v>
      </c>
      <c r="B369" s="3">
        <v>42152</v>
      </c>
      <c r="C369" t="s">
        <v>115</v>
      </c>
      <c r="D369">
        <v>1</v>
      </c>
      <c r="E369">
        <v>1</v>
      </c>
      <c r="F369">
        <v>3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1</v>
      </c>
      <c r="N369">
        <v>1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2</v>
      </c>
      <c r="Z369">
        <v>2</v>
      </c>
      <c r="AA369">
        <v>3</v>
      </c>
      <c r="AB369">
        <v>1</v>
      </c>
      <c r="AC369">
        <v>2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2</v>
      </c>
      <c r="AO369">
        <v>1</v>
      </c>
      <c r="AP369">
        <v>2</v>
      </c>
      <c r="AQ369">
        <v>2</v>
      </c>
      <c r="AR369">
        <v>1</v>
      </c>
      <c r="AS369">
        <v>1</v>
      </c>
      <c r="AT369">
        <v>2</v>
      </c>
      <c r="AU369">
        <v>1</v>
      </c>
      <c r="AV369">
        <v>2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1</v>
      </c>
      <c r="BE369">
        <v>1</v>
      </c>
      <c r="BF369">
        <v>2</v>
      </c>
      <c r="BG369">
        <v>1</v>
      </c>
      <c r="BH369">
        <v>2</v>
      </c>
      <c r="BI369">
        <v>2</v>
      </c>
      <c r="BJ369">
        <v>2</v>
      </c>
      <c r="BK369">
        <v>2</v>
      </c>
      <c r="BL369">
        <v>1</v>
      </c>
      <c r="BM369">
        <v>2</v>
      </c>
      <c r="BN369">
        <v>2</v>
      </c>
      <c r="BO369">
        <v>2</v>
      </c>
      <c r="BP369">
        <v>1</v>
      </c>
      <c r="BQ369">
        <v>2</v>
      </c>
      <c r="BR369">
        <v>2</v>
      </c>
      <c r="BS369">
        <v>1</v>
      </c>
      <c r="BT369">
        <v>2</v>
      </c>
      <c r="BU369">
        <v>1</v>
      </c>
      <c r="BV369">
        <v>1</v>
      </c>
      <c r="BW369">
        <v>2</v>
      </c>
      <c r="BX369">
        <v>1</v>
      </c>
      <c r="BY369">
        <v>2</v>
      </c>
      <c r="BZ369">
        <v>3</v>
      </c>
      <c r="CA369">
        <v>2</v>
      </c>
      <c r="CB369">
        <v>1</v>
      </c>
      <c r="CC369">
        <v>3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3</v>
      </c>
      <c r="CJ369">
        <v>1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3</v>
      </c>
      <c r="CS369">
        <v>2</v>
      </c>
      <c r="CT369">
        <v>1</v>
      </c>
      <c r="CU369">
        <v>1</v>
      </c>
    </row>
    <row r="370" spans="1:99" x14ac:dyDescent="0.35">
      <c r="A370">
        <v>1480480</v>
      </c>
      <c r="B370" s="3">
        <v>42165</v>
      </c>
      <c r="C370" t="s">
        <v>115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2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2</v>
      </c>
      <c r="X370">
        <v>3</v>
      </c>
      <c r="Y370">
        <v>1</v>
      </c>
      <c r="Z370">
        <v>2</v>
      </c>
      <c r="AA370">
        <v>1</v>
      </c>
      <c r="AB370">
        <v>2</v>
      </c>
      <c r="AC370">
        <v>1</v>
      </c>
      <c r="AD370">
        <v>3</v>
      </c>
      <c r="AE370">
        <v>2</v>
      </c>
      <c r="AF370">
        <v>1</v>
      </c>
      <c r="AG370">
        <v>3</v>
      </c>
      <c r="AH370">
        <v>1</v>
      </c>
      <c r="AI370">
        <v>1</v>
      </c>
      <c r="AJ370">
        <v>3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3</v>
      </c>
      <c r="AQ370">
        <v>2</v>
      </c>
      <c r="AR370">
        <v>2</v>
      </c>
      <c r="AS370">
        <v>3</v>
      </c>
      <c r="AT370">
        <v>1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3</v>
      </c>
      <c r="BF370">
        <v>1</v>
      </c>
      <c r="BG370">
        <v>2</v>
      </c>
      <c r="BH370">
        <v>1</v>
      </c>
      <c r="BI370">
        <v>1</v>
      </c>
      <c r="BJ370">
        <v>1</v>
      </c>
      <c r="BK370">
        <v>2</v>
      </c>
      <c r="BL370">
        <v>2</v>
      </c>
      <c r="BM370">
        <v>1</v>
      </c>
      <c r="BN370">
        <v>2</v>
      </c>
      <c r="BO370">
        <v>2</v>
      </c>
      <c r="BP370">
        <v>2</v>
      </c>
      <c r="BQ370">
        <v>1</v>
      </c>
      <c r="BR370">
        <v>1</v>
      </c>
      <c r="BS370">
        <v>2</v>
      </c>
      <c r="BT370">
        <v>2</v>
      </c>
      <c r="BU370">
        <v>1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1</v>
      </c>
      <c r="CC370">
        <v>3</v>
      </c>
      <c r="CD370">
        <v>1</v>
      </c>
      <c r="CE370">
        <v>2</v>
      </c>
      <c r="CF370">
        <v>1</v>
      </c>
      <c r="CG370">
        <v>1</v>
      </c>
      <c r="CH370">
        <v>2</v>
      </c>
      <c r="CI370">
        <v>1</v>
      </c>
      <c r="CJ370">
        <v>2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</row>
    <row r="371" spans="1:99" x14ac:dyDescent="0.35">
      <c r="A371">
        <v>1480481</v>
      </c>
      <c r="B371" s="3">
        <v>42192</v>
      </c>
      <c r="C371" t="s">
        <v>114</v>
      </c>
      <c r="D371">
        <v>2</v>
      </c>
      <c r="E371">
        <v>1</v>
      </c>
      <c r="F371">
        <v>1</v>
      </c>
      <c r="G371">
        <v>2</v>
      </c>
      <c r="H371">
        <v>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2</v>
      </c>
      <c r="AC371">
        <v>2</v>
      </c>
      <c r="AD371">
        <v>3</v>
      </c>
      <c r="AE371">
        <v>1</v>
      </c>
      <c r="AF371">
        <v>1</v>
      </c>
      <c r="AG371">
        <v>1</v>
      </c>
      <c r="AH371">
        <v>2</v>
      </c>
      <c r="AI371">
        <v>1</v>
      </c>
      <c r="AJ371">
        <v>2</v>
      </c>
      <c r="AK371">
        <v>1</v>
      </c>
      <c r="AL371">
        <v>2</v>
      </c>
      <c r="AM371">
        <v>3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3</v>
      </c>
      <c r="AT371">
        <v>2</v>
      </c>
      <c r="AU371">
        <v>2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3</v>
      </c>
      <c r="BC371">
        <v>2</v>
      </c>
      <c r="BD371">
        <v>1</v>
      </c>
      <c r="BE371">
        <v>2</v>
      </c>
      <c r="BF371">
        <v>1</v>
      </c>
      <c r="BG371">
        <v>2</v>
      </c>
      <c r="BH371">
        <v>3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3</v>
      </c>
      <c r="BO371">
        <v>1</v>
      </c>
      <c r="BP371">
        <v>1</v>
      </c>
      <c r="BQ371">
        <v>1</v>
      </c>
      <c r="BR371">
        <v>1</v>
      </c>
      <c r="BS371">
        <v>2</v>
      </c>
      <c r="BT371">
        <v>1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1</v>
      </c>
      <c r="CA371">
        <v>2</v>
      </c>
      <c r="CB371">
        <v>1</v>
      </c>
      <c r="CC371">
        <v>3</v>
      </c>
      <c r="CD371">
        <v>2</v>
      </c>
      <c r="CE371">
        <v>1</v>
      </c>
      <c r="CF371">
        <v>3</v>
      </c>
      <c r="CG371">
        <v>2</v>
      </c>
      <c r="CH371">
        <v>1</v>
      </c>
      <c r="CI371">
        <v>1</v>
      </c>
      <c r="CJ371">
        <v>1</v>
      </c>
      <c r="CK371">
        <v>2</v>
      </c>
      <c r="CL371">
        <v>3</v>
      </c>
      <c r="CM371">
        <v>1</v>
      </c>
      <c r="CN371">
        <v>2</v>
      </c>
      <c r="CO371">
        <v>2</v>
      </c>
      <c r="CP371">
        <v>2</v>
      </c>
      <c r="CQ371">
        <v>1</v>
      </c>
      <c r="CR371">
        <v>2</v>
      </c>
      <c r="CS371">
        <v>1</v>
      </c>
      <c r="CT371">
        <v>1</v>
      </c>
      <c r="CU371">
        <v>3</v>
      </c>
    </row>
    <row r="372" spans="1:99" x14ac:dyDescent="0.35">
      <c r="A372">
        <v>1480482</v>
      </c>
      <c r="B372" s="3">
        <v>42154</v>
      </c>
      <c r="C372" t="s">
        <v>115</v>
      </c>
      <c r="D372">
        <v>1</v>
      </c>
      <c r="E372">
        <v>1</v>
      </c>
      <c r="F372">
        <v>2</v>
      </c>
      <c r="G372">
        <v>1</v>
      </c>
      <c r="H372">
        <v>2</v>
      </c>
      <c r="I372">
        <v>3</v>
      </c>
      <c r="J372">
        <v>2</v>
      </c>
      <c r="K372">
        <v>1</v>
      </c>
      <c r="L372">
        <v>3</v>
      </c>
      <c r="M372">
        <v>2</v>
      </c>
      <c r="N372">
        <v>2</v>
      </c>
      <c r="O372">
        <v>3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1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2</v>
      </c>
      <c r="AE372">
        <v>2</v>
      </c>
      <c r="AF372">
        <v>2</v>
      </c>
      <c r="AG372">
        <v>2</v>
      </c>
      <c r="AH372">
        <v>1</v>
      </c>
      <c r="AI372">
        <v>1</v>
      </c>
      <c r="AJ372">
        <v>3</v>
      </c>
      <c r="AK372">
        <v>2</v>
      </c>
      <c r="AL372">
        <v>1</v>
      </c>
      <c r="AM372">
        <v>3</v>
      </c>
      <c r="AN372">
        <v>1</v>
      </c>
      <c r="AO372">
        <v>2</v>
      </c>
      <c r="AP372">
        <v>1</v>
      </c>
      <c r="AQ372">
        <v>2</v>
      </c>
      <c r="AR372">
        <v>1</v>
      </c>
      <c r="AS372">
        <v>3</v>
      </c>
      <c r="AT372">
        <v>1</v>
      </c>
      <c r="AU372">
        <v>2</v>
      </c>
      <c r="AV372">
        <v>1</v>
      </c>
      <c r="AW372">
        <v>1</v>
      </c>
      <c r="AX372">
        <v>2</v>
      </c>
      <c r="AY372">
        <v>3</v>
      </c>
      <c r="AZ372">
        <v>2</v>
      </c>
      <c r="BA372">
        <v>2</v>
      </c>
      <c r="BB372">
        <v>3</v>
      </c>
      <c r="BC372">
        <v>2</v>
      </c>
      <c r="BD372">
        <v>2</v>
      </c>
      <c r="BE372">
        <v>3</v>
      </c>
      <c r="BF372">
        <v>2</v>
      </c>
      <c r="BG372">
        <v>1</v>
      </c>
      <c r="BH372">
        <v>2</v>
      </c>
      <c r="BI372">
        <v>2</v>
      </c>
      <c r="BJ372">
        <v>1</v>
      </c>
      <c r="BK372">
        <v>3</v>
      </c>
      <c r="BL372">
        <v>1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1</v>
      </c>
      <c r="BS372">
        <v>2</v>
      </c>
      <c r="BT372">
        <v>1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2</v>
      </c>
      <c r="CB372">
        <v>2</v>
      </c>
      <c r="CC372">
        <v>2</v>
      </c>
      <c r="CD372">
        <v>1</v>
      </c>
      <c r="CE372">
        <v>2</v>
      </c>
      <c r="CF372">
        <v>3</v>
      </c>
      <c r="CG372">
        <v>1</v>
      </c>
      <c r="CH372">
        <v>1</v>
      </c>
      <c r="CI372">
        <v>1</v>
      </c>
      <c r="CJ372">
        <v>1</v>
      </c>
      <c r="CK372">
        <v>2</v>
      </c>
      <c r="CL372">
        <v>1</v>
      </c>
      <c r="CM372">
        <v>1</v>
      </c>
      <c r="CN372">
        <v>2</v>
      </c>
      <c r="CO372">
        <v>2</v>
      </c>
      <c r="CP372">
        <v>2</v>
      </c>
      <c r="CQ372">
        <v>1</v>
      </c>
      <c r="CR372">
        <v>1</v>
      </c>
      <c r="CS372">
        <v>2</v>
      </c>
      <c r="CT372">
        <v>2</v>
      </c>
      <c r="CU372">
        <v>2</v>
      </c>
    </row>
    <row r="373" spans="1:99" x14ac:dyDescent="0.35">
      <c r="A373">
        <v>1480483</v>
      </c>
      <c r="B373" s="3">
        <v>42179</v>
      </c>
      <c r="C373" t="s">
        <v>115</v>
      </c>
      <c r="D373">
        <v>1</v>
      </c>
      <c r="E373">
        <v>1</v>
      </c>
      <c r="F373">
        <v>3</v>
      </c>
      <c r="G373">
        <v>1</v>
      </c>
      <c r="H373">
        <v>2</v>
      </c>
      <c r="I373">
        <v>1</v>
      </c>
      <c r="J373">
        <v>2</v>
      </c>
      <c r="K373">
        <v>2</v>
      </c>
      <c r="L373">
        <v>1</v>
      </c>
      <c r="M373">
        <v>1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1</v>
      </c>
      <c r="T373">
        <v>1</v>
      </c>
      <c r="U373">
        <v>3</v>
      </c>
      <c r="V373">
        <v>1</v>
      </c>
      <c r="W373">
        <v>2</v>
      </c>
      <c r="X373">
        <v>3</v>
      </c>
      <c r="Y373">
        <v>1</v>
      </c>
      <c r="Z373">
        <v>2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1</v>
      </c>
      <c r="BB373">
        <v>1</v>
      </c>
      <c r="BC373">
        <v>1</v>
      </c>
      <c r="BD373">
        <v>2</v>
      </c>
      <c r="BE373">
        <v>3</v>
      </c>
      <c r="BF373">
        <v>2</v>
      </c>
      <c r="BG373">
        <v>2</v>
      </c>
      <c r="BH373">
        <v>3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3</v>
      </c>
      <c r="BO373">
        <v>2</v>
      </c>
      <c r="BP373">
        <v>2</v>
      </c>
      <c r="BQ373">
        <v>1</v>
      </c>
      <c r="BR373">
        <v>2</v>
      </c>
      <c r="BS373">
        <v>2</v>
      </c>
      <c r="BT373">
        <v>2</v>
      </c>
      <c r="BU373">
        <v>2</v>
      </c>
      <c r="BV373">
        <v>1</v>
      </c>
      <c r="BW373">
        <v>3</v>
      </c>
      <c r="BX373">
        <v>2</v>
      </c>
      <c r="BY373">
        <v>1</v>
      </c>
      <c r="BZ373">
        <v>3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3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1</v>
      </c>
      <c r="CN373">
        <v>2</v>
      </c>
      <c r="CO373">
        <v>1</v>
      </c>
      <c r="CP373">
        <v>1</v>
      </c>
      <c r="CQ373">
        <v>2</v>
      </c>
      <c r="CR373">
        <v>3</v>
      </c>
      <c r="CS373">
        <v>1</v>
      </c>
      <c r="CT373">
        <v>1</v>
      </c>
      <c r="CU373">
        <v>2</v>
      </c>
    </row>
    <row r="374" spans="1:99" x14ac:dyDescent="0.35">
      <c r="A374">
        <v>1480484</v>
      </c>
      <c r="B374" s="3">
        <v>42150</v>
      </c>
      <c r="C374" t="s">
        <v>115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2</v>
      </c>
      <c r="K374">
        <v>2</v>
      </c>
      <c r="L374">
        <v>3</v>
      </c>
      <c r="M374">
        <v>1</v>
      </c>
      <c r="N374">
        <v>2</v>
      </c>
      <c r="O374">
        <v>3</v>
      </c>
      <c r="P374">
        <v>2</v>
      </c>
      <c r="Q374">
        <v>2</v>
      </c>
      <c r="R374">
        <v>3</v>
      </c>
      <c r="S374">
        <v>1</v>
      </c>
      <c r="T374">
        <v>2</v>
      </c>
      <c r="U374">
        <v>3</v>
      </c>
      <c r="V374">
        <v>1</v>
      </c>
      <c r="W374">
        <v>1</v>
      </c>
      <c r="X374">
        <v>3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3</v>
      </c>
      <c r="AE374">
        <v>2</v>
      </c>
      <c r="AF374">
        <v>1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3</v>
      </c>
      <c r="AN374">
        <v>2</v>
      </c>
      <c r="AO374">
        <v>2</v>
      </c>
      <c r="AP374">
        <v>3</v>
      </c>
      <c r="AQ374">
        <v>1</v>
      </c>
      <c r="AR374">
        <v>1</v>
      </c>
      <c r="AS374">
        <v>3</v>
      </c>
      <c r="AT374">
        <v>2</v>
      </c>
      <c r="AU374">
        <v>2</v>
      </c>
      <c r="AV374">
        <v>1</v>
      </c>
      <c r="AW374">
        <v>2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1</v>
      </c>
      <c r="BD374">
        <v>2</v>
      </c>
      <c r="BE374">
        <v>2</v>
      </c>
      <c r="BF374">
        <v>2</v>
      </c>
      <c r="BG374">
        <v>1</v>
      </c>
      <c r="BH374">
        <v>1</v>
      </c>
      <c r="BI374">
        <v>2</v>
      </c>
      <c r="BJ374">
        <v>1</v>
      </c>
      <c r="BK374">
        <v>3</v>
      </c>
      <c r="BL374">
        <v>2</v>
      </c>
      <c r="BM374">
        <v>2</v>
      </c>
      <c r="BN374">
        <v>3</v>
      </c>
      <c r="BO374">
        <v>1</v>
      </c>
      <c r="BP374">
        <v>2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>
        <v>2</v>
      </c>
      <c r="CF374">
        <v>1</v>
      </c>
      <c r="CG374">
        <v>2</v>
      </c>
      <c r="CH374">
        <v>1</v>
      </c>
      <c r="CI374">
        <v>3</v>
      </c>
      <c r="CJ374">
        <v>1</v>
      </c>
      <c r="CK374">
        <v>1</v>
      </c>
      <c r="CL374">
        <v>1</v>
      </c>
      <c r="CM374">
        <v>2</v>
      </c>
      <c r="CN374">
        <v>2</v>
      </c>
      <c r="CO374">
        <v>3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2</v>
      </c>
    </row>
    <row r="375" spans="1:99" x14ac:dyDescent="0.35">
      <c r="A375">
        <v>1480485</v>
      </c>
      <c r="B375" s="3">
        <v>42164</v>
      </c>
      <c r="C375" t="s">
        <v>115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2</v>
      </c>
      <c r="U375">
        <v>3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2</v>
      </c>
      <c r="AN375">
        <v>1</v>
      </c>
      <c r="AO375">
        <v>1</v>
      </c>
      <c r="AP375">
        <v>2</v>
      </c>
      <c r="AQ375">
        <v>2</v>
      </c>
      <c r="AR375">
        <v>2</v>
      </c>
      <c r="AS375">
        <v>2</v>
      </c>
      <c r="AT375">
        <v>1</v>
      </c>
      <c r="AU375">
        <v>2</v>
      </c>
      <c r="AV375">
        <v>1</v>
      </c>
      <c r="AW375">
        <v>1</v>
      </c>
      <c r="AX375">
        <v>2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2</v>
      </c>
      <c r="BE375">
        <v>2</v>
      </c>
      <c r="BF375">
        <v>2</v>
      </c>
      <c r="BG375">
        <v>1</v>
      </c>
      <c r="BH375">
        <v>3</v>
      </c>
      <c r="BI375">
        <v>2</v>
      </c>
      <c r="BJ375">
        <v>1</v>
      </c>
      <c r="BK375">
        <v>2</v>
      </c>
      <c r="BL375">
        <v>2</v>
      </c>
      <c r="BM375">
        <v>2</v>
      </c>
      <c r="BN375">
        <v>3</v>
      </c>
      <c r="BO375">
        <v>1</v>
      </c>
      <c r="BP375">
        <v>1</v>
      </c>
      <c r="BQ375">
        <v>2</v>
      </c>
      <c r="BR375">
        <v>2</v>
      </c>
      <c r="BS375">
        <v>2</v>
      </c>
      <c r="BT375">
        <v>2</v>
      </c>
      <c r="BU375">
        <v>1</v>
      </c>
      <c r="BV375">
        <v>1</v>
      </c>
      <c r="BW375">
        <v>2</v>
      </c>
      <c r="BX375">
        <v>1</v>
      </c>
      <c r="BY375">
        <v>1</v>
      </c>
      <c r="BZ375">
        <v>2</v>
      </c>
      <c r="CA375">
        <v>1</v>
      </c>
      <c r="CB375">
        <v>1</v>
      </c>
      <c r="CC375">
        <v>3</v>
      </c>
      <c r="CD375">
        <v>1</v>
      </c>
      <c r="CE375">
        <v>2</v>
      </c>
      <c r="CF375">
        <v>3</v>
      </c>
      <c r="CG375">
        <v>2</v>
      </c>
      <c r="CH375">
        <v>2</v>
      </c>
      <c r="CI375">
        <v>1</v>
      </c>
      <c r="CJ375">
        <v>2</v>
      </c>
      <c r="CK375">
        <v>1</v>
      </c>
      <c r="CL375">
        <v>3</v>
      </c>
      <c r="CM375">
        <v>2</v>
      </c>
      <c r="CN375">
        <v>1</v>
      </c>
      <c r="CO375">
        <v>2</v>
      </c>
      <c r="CP375">
        <v>2</v>
      </c>
      <c r="CQ375">
        <v>2</v>
      </c>
      <c r="CR375">
        <v>1</v>
      </c>
      <c r="CS375">
        <v>1</v>
      </c>
      <c r="CT375">
        <v>2</v>
      </c>
      <c r="CU375">
        <v>2</v>
      </c>
    </row>
    <row r="376" spans="1:99" x14ac:dyDescent="0.35">
      <c r="A376">
        <v>1480486</v>
      </c>
      <c r="B376" s="3">
        <v>42184</v>
      </c>
      <c r="C376" t="s">
        <v>116</v>
      </c>
      <c r="D376">
        <v>2</v>
      </c>
      <c r="E376">
        <v>1</v>
      </c>
      <c r="F376">
        <v>3</v>
      </c>
      <c r="G376">
        <v>1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1</v>
      </c>
      <c r="AC376">
        <v>2</v>
      </c>
      <c r="AD376">
        <v>3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2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2</v>
      </c>
      <c r="AQ376">
        <v>2</v>
      </c>
      <c r="AR376">
        <v>1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1</v>
      </c>
      <c r="AZ376">
        <v>2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2</v>
      </c>
      <c r="BH376">
        <v>2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1</v>
      </c>
      <c r="BO376">
        <v>2</v>
      </c>
      <c r="BP376">
        <v>2</v>
      </c>
      <c r="BQ376">
        <v>2</v>
      </c>
      <c r="BR376">
        <v>2</v>
      </c>
      <c r="BS376">
        <v>1</v>
      </c>
      <c r="BT376">
        <v>3</v>
      </c>
      <c r="BU376">
        <v>2</v>
      </c>
      <c r="BV376">
        <v>2</v>
      </c>
      <c r="BW376">
        <v>1</v>
      </c>
      <c r="BX376">
        <v>2</v>
      </c>
      <c r="BY376">
        <v>2</v>
      </c>
      <c r="BZ376">
        <v>1</v>
      </c>
      <c r="CA376">
        <v>2</v>
      </c>
      <c r="CB376">
        <v>1</v>
      </c>
      <c r="CC376">
        <v>2</v>
      </c>
      <c r="CD376">
        <v>2</v>
      </c>
      <c r="CE376">
        <v>2</v>
      </c>
      <c r="CF376">
        <v>3</v>
      </c>
      <c r="CG376">
        <v>1</v>
      </c>
      <c r="CH376">
        <v>2</v>
      </c>
      <c r="CI376">
        <v>3</v>
      </c>
      <c r="CJ376">
        <v>1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2</v>
      </c>
      <c r="CR376">
        <v>3</v>
      </c>
      <c r="CS376">
        <v>1</v>
      </c>
      <c r="CT376">
        <v>1</v>
      </c>
      <c r="CU376">
        <v>3</v>
      </c>
    </row>
    <row r="377" spans="1:99" x14ac:dyDescent="0.35">
      <c r="A377">
        <v>1480487</v>
      </c>
      <c r="B377" s="3">
        <v>42182</v>
      </c>
      <c r="C377" t="s">
        <v>116</v>
      </c>
      <c r="D377">
        <v>2</v>
      </c>
      <c r="E377">
        <v>2</v>
      </c>
      <c r="F377">
        <v>1</v>
      </c>
      <c r="G377">
        <v>2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3</v>
      </c>
      <c r="S377">
        <v>1</v>
      </c>
      <c r="T377">
        <v>1</v>
      </c>
      <c r="U377">
        <v>2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2</v>
      </c>
      <c r="AF377">
        <v>1</v>
      </c>
      <c r="AG377">
        <v>2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1</v>
      </c>
      <c r="AN377">
        <v>2</v>
      </c>
      <c r="AO377">
        <v>1</v>
      </c>
      <c r="AP377">
        <v>2</v>
      </c>
      <c r="AQ377">
        <v>1</v>
      </c>
      <c r="AR377">
        <v>2</v>
      </c>
      <c r="AS377">
        <v>3</v>
      </c>
      <c r="AT377">
        <v>1</v>
      </c>
      <c r="AU377">
        <v>2</v>
      </c>
      <c r="AV377">
        <v>3</v>
      </c>
      <c r="AW377">
        <v>1</v>
      </c>
      <c r="AX377">
        <v>1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2</v>
      </c>
      <c r="BG377">
        <v>2</v>
      </c>
      <c r="BH377">
        <v>3</v>
      </c>
      <c r="BI377">
        <v>1</v>
      </c>
      <c r="BJ377">
        <v>1</v>
      </c>
      <c r="BK377">
        <v>2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1</v>
      </c>
      <c r="BU377">
        <v>1</v>
      </c>
      <c r="BV377">
        <v>1</v>
      </c>
      <c r="BW377">
        <v>3</v>
      </c>
      <c r="BX377">
        <v>1</v>
      </c>
      <c r="BY377">
        <v>1</v>
      </c>
      <c r="BZ377">
        <v>3</v>
      </c>
      <c r="CA377">
        <v>2</v>
      </c>
      <c r="CB377">
        <v>1</v>
      </c>
      <c r="CC377">
        <v>1</v>
      </c>
      <c r="CD377">
        <v>1</v>
      </c>
      <c r="CE377">
        <v>2</v>
      </c>
      <c r="CF377">
        <v>1</v>
      </c>
      <c r="CG377">
        <v>1</v>
      </c>
      <c r="CH377">
        <v>2</v>
      </c>
      <c r="CI377">
        <v>3</v>
      </c>
      <c r="CJ377">
        <v>1</v>
      </c>
      <c r="CK377">
        <v>1</v>
      </c>
      <c r="CL377">
        <v>2</v>
      </c>
      <c r="CM377">
        <v>1</v>
      </c>
      <c r="CN377">
        <v>1</v>
      </c>
      <c r="CO377">
        <v>1</v>
      </c>
      <c r="CP377">
        <v>2</v>
      </c>
      <c r="CQ377">
        <v>1</v>
      </c>
      <c r="CR377">
        <v>1</v>
      </c>
      <c r="CS377">
        <v>2</v>
      </c>
      <c r="CT377">
        <v>1</v>
      </c>
      <c r="CU377">
        <v>1</v>
      </c>
    </row>
    <row r="378" spans="1:99" x14ac:dyDescent="0.35">
      <c r="A378">
        <v>1480488</v>
      </c>
      <c r="B378" s="3">
        <v>42197</v>
      </c>
      <c r="C378" t="s">
        <v>115</v>
      </c>
      <c r="D378">
        <v>1</v>
      </c>
      <c r="E378">
        <v>1</v>
      </c>
      <c r="F378">
        <v>3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3</v>
      </c>
      <c r="M378">
        <v>1</v>
      </c>
      <c r="N378">
        <v>1</v>
      </c>
      <c r="O378">
        <v>3</v>
      </c>
      <c r="P378">
        <v>2</v>
      </c>
      <c r="Q378">
        <v>1</v>
      </c>
      <c r="R378">
        <v>2</v>
      </c>
      <c r="S378">
        <v>2</v>
      </c>
      <c r="T378">
        <v>2</v>
      </c>
      <c r="U378">
        <v>1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1</v>
      </c>
      <c r="AC378">
        <v>2</v>
      </c>
      <c r="AD378">
        <v>2</v>
      </c>
      <c r="AE378">
        <v>2</v>
      </c>
      <c r="AF378">
        <v>1</v>
      </c>
      <c r="AG378">
        <v>2</v>
      </c>
      <c r="AH378">
        <v>1</v>
      </c>
      <c r="AI378">
        <v>2</v>
      </c>
      <c r="AJ378">
        <v>1</v>
      </c>
      <c r="AK378">
        <v>1</v>
      </c>
      <c r="AL378">
        <v>2</v>
      </c>
      <c r="AM378">
        <v>3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2</v>
      </c>
      <c r="AZ378">
        <v>2</v>
      </c>
      <c r="BA378">
        <v>1</v>
      </c>
      <c r="BB378">
        <v>2</v>
      </c>
      <c r="BC378">
        <v>1</v>
      </c>
      <c r="BD378">
        <v>2</v>
      </c>
      <c r="BE378">
        <v>3</v>
      </c>
      <c r="BF378">
        <v>2</v>
      </c>
      <c r="BG378">
        <v>1</v>
      </c>
      <c r="BH378">
        <v>2</v>
      </c>
      <c r="BI378">
        <v>1</v>
      </c>
      <c r="BJ378">
        <v>2</v>
      </c>
      <c r="BK378">
        <v>3</v>
      </c>
      <c r="BL378">
        <v>1</v>
      </c>
      <c r="BM378">
        <v>2</v>
      </c>
      <c r="BN378">
        <v>3</v>
      </c>
      <c r="BO378">
        <v>1</v>
      </c>
      <c r="BP378">
        <v>1</v>
      </c>
      <c r="BQ378">
        <v>3</v>
      </c>
      <c r="BR378">
        <v>2</v>
      </c>
      <c r="BS378">
        <v>2</v>
      </c>
      <c r="BT378">
        <v>2</v>
      </c>
      <c r="BU378">
        <v>2</v>
      </c>
      <c r="BV378">
        <v>1</v>
      </c>
      <c r="BW378">
        <v>3</v>
      </c>
      <c r="BX378">
        <v>2</v>
      </c>
      <c r="BY378">
        <v>2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1</v>
      </c>
      <c r="CF378">
        <v>2</v>
      </c>
      <c r="CG378">
        <v>1</v>
      </c>
      <c r="CH378">
        <v>1</v>
      </c>
      <c r="CI378">
        <v>2</v>
      </c>
      <c r="CJ378">
        <v>2</v>
      </c>
      <c r="CK378">
        <v>2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2</v>
      </c>
      <c r="CR378">
        <v>3</v>
      </c>
      <c r="CS378">
        <v>2</v>
      </c>
      <c r="CT378">
        <v>2</v>
      </c>
      <c r="CU378">
        <v>2</v>
      </c>
    </row>
    <row r="379" spans="1:99" x14ac:dyDescent="0.35">
      <c r="A379">
        <v>1480489</v>
      </c>
      <c r="B379" s="3">
        <v>42149</v>
      </c>
      <c r="C379" t="s">
        <v>116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2</v>
      </c>
      <c r="K379">
        <v>1</v>
      </c>
      <c r="L379">
        <v>3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2</v>
      </c>
      <c r="AG379">
        <v>3</v>
      </c>
      <c r="AH379">
        <v>1</v>
      </c>
      <c r="AI379">
        <v>1</v>
      </c>
      <c r="AJ379">
        <v>1</v>
      </c>
      <c r="AK379">
        <v>1</v>
      </c>
      <c r="AL379">
        <v>2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1</v>
      </c>
      <c r="AX379">
        <v>1</v>
      </c>
      <c r="AY379">
        <v>3</v>
      </c>
      <c r="AZ379">
        <v>2</v>
      </c>
      <c r="BA379">
        <v>1</v>
      </c>
      <c r="BB379">
        <v>2</v>
      </c>
      <c r="BC379">
        <v>1</v>
      </c>
      <c r="BD379">
        <v>2</v>
      </c>
      <c r="BE379">
        <v>3</v>
      </c>
      <c r="BF379">
        <v>2</v>
      </c>
      <c r="BG379">
        <v>2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3</v>
      </c>
      <c r="BO379">
        <v>1</v>
      </c>
      <c r="BP379">
        <v>1</v>
      </c>
      <c r="BQ379">
        <v>1</v>
      </c>
      <c r="BR379">
        <v>2</v>
      </c>
      <c r="BS379">
        <v>2</v>
      </c>
      <c r="BT379">
        <v>2</v>
      </c>
      <c r="BU379">
        <v>1</v>
      </c>
      <c r="BV379">
        <v>2</v>
      </c>
      <c r="BW379">
        <v>2</v>
      </c>
      <c r="BX379">
        <v>2</v>
      </c>
      <c r="BY379">
        <v>1</v>
      </c>
      <c r="BZ379">
        <v>1</v>
      </c>
      <c r="CA379">
        <v>2</v>
      </c>
      <c r="CB379">
        <v>2</v>
      </c>
      <c r="CC379">
        <v>1</v>
      </c>
      <c r="CD379">
        <v>2</v>
      </c>
      <c r="CE379">
        <v>2</v>
      </c>
      <c r="CF379">
        <v>2</v>
      </c>
      <c r="CG379">
        <v>2</v>
      </c>
      <c r="CH379">
        <v>1</v>
      </c>
      <c r="CI379">
        <v>3</v>
      </c>
      <c r="CJ379">
        <v>2</v>
      </c>
      <c r="CK379">
        <v>2</v>
      </c>
      <c r="CL379">
        <v>3</v>
      </c>
      <c r="CM379">
        <v>2</v>
      </c>
      <c r="CN379">
        <v>1</v>
      </c>
      <c r="CO379">
        <v>2</v>
      </c>
      <c r="CP379">
        <v>1</v>
      </c>
      <c r="CQ379">
        <v>2</v>
      </c>
      <c r="CR379">
        <v>1</v>
      </c>
      <c r="CS379">
        <v>2</v>
      </c>
      <c r="CT379">
        <v>2</v>
      </c>
      <c r="CU379">
        <v>3</v>
      </c>
    </row>
    <row r="380" spans="1:99" x14ac:dyDescent="0.35">
      <c r="A380">
        <v>1480490</v>
      </c>
      <c r="B380" s="3">
        <v>42174</v>
      </c>
      <c r="C380" t="s">
        <v>116</v>
      </c>
      <c r="D380">
        <v>2</v>
      </c>
      <c r="E380">
        <v>2</v>
      </c>
      <c r="F380">
        <v>2</v>
      </c>
      <c r="G380">
        <v>1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1</v>
      </c>
      <c r="N380">
        <v>1</v>
      </c>
      <c r="O380">
        <v>2</v>
      </c>
      <c r="P380">
        <v>1</v>
      </c>
      <c r="Q380">
        <v>2</v>
      </c>
      <c r="R380">
        <v>3</v>
      </c>
      <c r="S380">
        <v>1</v>
      </c>
      <c r="T380">
        <v>1</v>
      </c>
      <c r="U380">
        <v>3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1</v>
      </c>
      <c r="AG380">
        <v>2</v>
      </c>
      <c r="AH380">
        <v>2</v>
      </c>
      <c r="AI380">
        <v>1</v>
      </c>
      <c r="AJ380">
        <v>1</v>
      </c>
      <c r="AK380">
        <v>2</v>
      </c>
      <c r="AL380">
        <v>1</v>
      </c>
      <c r="AM380">
        <v>3</v>
      </c>
      <c r="AN380">
        <v>2</v>
      </c>
      <c r="AO380">
        <v>2</v>
      </c>
      <c r="AP380">
        <v>3</v>
      </c>
      <c r="AQ380">
        <v>2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2</v>
      </c>
      <c r="AY380">
        <v>1</v>
      </c>
      <c r="AZ380">
        <v>2</v>
      </c>
      <c r="BA380">
        <v>1</v>
      </c>
      <c r="BB380">
        <v>3</v>
      </c>
      <c r="BC380">
        <v>2</v>
      </c>
      <c r="BD380">
        <v>2</v>
      </c>
      <c r="BE380">
        <v>1</v>
      </c>
      <c r="BF380">
        <v>2</v>
      </c>
      <c r="BG380">
        <v>1</v>
      </c>
      <c r="BH380">
        <v>3</v>
      </c>
      <c r="BI380">
        <v>2</v>
      </c>
      <c r="BJ380">
        <v>2</v>
      </c>
      <c r="BK380">
        <v>2</v>
      </c>
      <c r="BL380">
        <v>2</v>
      </c>
      <c r="BM380">
        <v>1</v>
      </c>
      <c r="BN380">
        <v>1</v>
      </c>
      <c r="BO380">
        <v>2</v>
      </c>
      <c r="BP380">
        <v>2</v>
      </c>
      <c r="BQ380">
        <v>3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3</v>
      </c>
      <c r="BX380">
        <v>2</v>
      </c>
      <c r="BY380">
        <v>2</v>
      </c>
      <c r="BZ380">
        <v>1</v>
      </c>
      <c r="CA380">
        <v>1</v>
      </c>
      <c r="CB380">
        <v>2</v>
      </c>
      <c r="CC380">
        <v>3</v>
      </c>
      <c r="CD380">
        <v>1</v>
      </c>
      <c r="CE380">
        <v>2</v>
      </c>
      <c r="CF380">
        <v>1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1</v>
      </c>
      <c r="CO380">
        <v>1</v>
      </c>
      <c r="CP380">
        <v>2</v>
      </c>
      <c r="CQ380">
        <v>1</v>
      </c>
      <c r="CR380">
        <v>2</v>
      </c>
      <c r="CS380">
        <v>2</v>
      </c>
      <c r="CT380">
        <v>2</v>
      </c>
      <c r="CU380">
        <v>3</v>
      </c>
    </row>
    <row r="381" spans="1:99" x14ac:dyDescent="0.35">
      <c r="A381">
        <v>1480491</v>
      </c>
      <c r="B381" s="3">
        <v>42188</v>
      </c>
      <c r="C381" t="s">
        <v>116</v>
      </c>
      <c r="D381">
        <v>2</v>
      </c>
      <c r="E381">
        <v>2</v>
      </c>
      <c r="F381">
        <v>1</v>
      </c>
      <c r="G381">
        <v>2</v>
      </c>
      <c r="H381">
        <v>1</v>
      </c>
      <c r="I381">
        <v>3</v>
      </c>
      <c r="J381">
        <v>1</v>
      </c>
      <c r="K381">
        <v>1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3</v>
      </c>
      <c r="V381">
        <v>2</v>
      </c>
      <c r="W381">
        <v>2</v>
      </c>
      <c r="X381">
        <v>3</v>
      </c>
      <c r="Y381">
        <v>1</v>
      </c>
      <c r="Z381">
        <v>2</v>
      </c>
      <c r="AA381">
        <v>2</v>
      </c>
      <c r="AB381">
        <v>1</v>
      </c>
      <c r="AC381">
        <v>2</v>
      </c>
      <c r="AD381">
        <v>3</v>
      </c>
      <c r="AE381">
        <v>1</v>
      </c>
      <c r="AF381">
        <v>1</v>
      </c>
      <c r="AG381">
        <v>2</v>
      </c>
      <c r="AH381">
        <v>1</v>
      </c>
      <c r="AI381">
        <v>2</v>
      </c>
      <c r="AJ381">
        <v>1</v>
      </c>
      <c r="AK381">
        <v>1</v>
      </c>
      <c r="AL381">
        <v>2</v>
      </c>
      <c r="AM381">
        <v>1</v>
      </c>
      <c r="AN381">
        <v>2</v>
      </c>
      <c r="AO381">
        <v>2</v>
      </c>
      <c r="AP381">
        <v>3</v>
      </c>
      <c r="AQ381">
        <v>1</v>
      </c>
      <c r="AR381">
        <v>1</v>
      </c>
      <c r="AS381">
        <v>2</v>
      </c>
      <c r="AT381">
        <v>2</v>
      </c>
      <c r="AU381">
        <v>1</v>
      </c>
      <c r="AV381">
        <v>3</v>
      </c>
      <c r="AW381">
        <v>2</v>
      </c>
      <c r="AX381">
        <v>1</v>
      </c>
      <c r="AY381">
        <v>2</v>
      </c>
      <c r="AZ381">
        <v>1</v>
      </c>
      <c r="BA381">
        <v>1</v>
      </c>
      <c r="BB381">
        <v>3</v>
      </c>
      <c r="BC381">
        <v>2</v>
      </c>
      <c r="BD381">
        <v>2</v>
      </c>
      <c r="BE381">
        <v>3</v>
      </c>
      <c r="BF381">
        <v>2</v>
      </c>
      <c r="BG381">
        <v>1</v>
      </c>
      <c r="BH381">
        <v>1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2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1</v>
      </c>
      <c r="BU381">
        <v>1</v>
      </c>
      <c r="BV381">
        <v>1</v>
      </c>
      <c r="BW381">
        <v>3</v>
      </c>
      <c r="BX381">
        <v>1</v>
      </c>
      <c r="BY381">
        <v>2</v>
      </c>
      <c r="BZ381">
        <v>1</v>
      </c>
      <c r="CA381">
        <v>1</v>
      </c>
      <c r="CB381">
        <v>2</v>
      </c>
      <c r="CC381">
        <v>2</v>
      </c>
      <c r="CD381">
        <v>1</v>
      </c>
      <c r="CE381">
        <v>2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1</v>
      </c>
      <c r="CS381">
        <v>1</v>
      </c>
      <c r="CT381">
        <v>2</v>
      </c>
      <c r="CU381">
        <v>3</v>
      </c>
    </row>
    <row r="382" spans="1:99" x14ac:dyDescent="0.35">
      <c r="A382">
        <v>1480492</v>
      </c>
      <c r="B382" s="3">
        <v>42190</v>
      </c>
      <c r="C382" t="s">
        <v>115</v>
      </c>
      <c r="D382">
        <v>2</v>
      </c>
      <c r="E382">
        <v>1</v>
      </c>
      <c r="F382">
        <v>1</v>
      </c>
      <c r="G382">
        <v>2</v>
      </c>
      <c r="H382">
        <v>2</v>
      </c>
      <c r="I382">
        <v>1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2</v>
      </c>
      <c r="Q382">
        <v>1</v>
      </c>
      <c r="R382">
        <v>3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</v>
      </c>
      <c r="AA382">
        <v>3</v>
      </c>
      <c r="AB382">
        <v>1</v>
      </c>
      <c r="AC382">
        <v>2</v>
      </c>
      <c r="AD382">
        <v>1</v>
      </c>
      <c r="AE382">
        <v>2</v>
      </c>
      <c r="AF382">
        <v>1</v>
      </c>
      <c r="AG382">
        <v>2</v>
      </c>
      <c r="AH382">
        <v>1</v>
      </c>
      <c r="AI382">
        <v>2</v>
      </c>
      <c r="AJ382">
        <v>3</v>
      </c>
      <c r="AK382">
        <v>1</v>
      </c>
      <c r="AL382">
        <v>2</v>
      </c>
      <c r="AM382">
        <v>3</v>
      </c>
      <c r="AN382">
        <v>1</v>
      </c>
      <c r="AO382">
        <v>1</v>
      </c>
      <c r="AP382">
        <v>3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2</v>
      </c>
      <c r="BC382">
        <v>1</v>
      </c>
      <c r="BD382">
        <v>2</v>
      </c>
      <c r="BE382">
        <v>3</v>
      </c>
      <c r="BF382">
        <v>2</v>
      </c>
      <c r="BG382">
        <v>2</v>
      </c>
      <c r="BH382">
        <v>2</v>
      </c>
      <c r="BI382">
        <v>1</v>
      </c>
      <c r="BJ382">
        <v>2</v>
      </c>
      <c r="BK382">
        <v>2</v>
      </c>
      <c r="BL382">
        <v>1</v>
      </c>
      <c r="BM382">
        <v>1</v>
      </c>
      <c r="BN382">
        <v>3</v>
      </c>
      <c r="BO382">
        <v>2</v>
      </c>
      <c r="BP382">
        <v>1</v>
      </c>
      <c r="BQ382">
        <v>1</v>
      </c>
      <c r="BR382">
        <v>2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1</v>
      </c>
      <c r="CC382">
        <v>2</v>
      </c>
      <c r="CD382">
        <v>1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1</v>
      </c>
      <c r="CK382">
        <v>2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2</v>
      </c>
      <c r="CR382">
        <v>2</v>
      </c>
      <c r="CS382">
        <v>1</v>
      </c>
      <c r="CT382">
        <v>2</v>
      </c>
      <c r="CU382">
        <v>2</v>
      </c>
    </row>
    <row r="383" spans="1:99" x14ac:dyDescent="0.35">
      <c r="A383">
        <v>1480493</v>
      </c>
      <c r="B383" s="3">
        <v>42146</v>
      </c>
      <c r="C383" t="s">
        <v>115</v>
      </c>
      <c r="D383">
        <v>1</v>
      </c>
      <c r="E383">
        <v>1</v>
      </c>
      <c r="F383">
        <v>3</v>
      </c>
      <c r="G383">
        <v>2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1</v>
      </c>
      <c r="Y383">
        <v>2</v>
      </c>
      <c r="Z383">
        <v>1</v>
      </c>
      <c r="AA383">
        <v>2</v>
      </c>
      <c r="AB383">
        <v>1</v>
      </c>
      <c r="AC383">
        <v>1</v>
      </c>
      <c r="AD383">
        <v>1</v>
      </c>
      <c r="AE383">
        <v>2</v>
      </c>
      <c r="AF383">
        <v>2</v>
      </c>
      <c r="AG383">
        <v>3</v>
      </c>
      <c r="AH383">
        <v>1</v>
      </c>
      <c r="AI383">
        <v>1</v>
      </c>
      <c r="AJ383">
        <v>2</v>
      </c>
      <c r="AK383">
        <v>2</v>
      </c>
      <c r="AL383">
        <v>1</v>
      </c>
      <c r="AM383">
        <v>2</v>
      </c>
      <c r="AN383">
        <v>2</v>
      </c>
      <c r="AO383">
        <v>1</v>
      </c>
      <c r="AP383">
        <v>1</v>
      </c>
      <c r="AQ383">
        <v>1</v>
      </c>
      <c r="AR383">
        <v>2</v>
      </c>
      <c r="AS383">
        <v>1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1</v>
      </c>
      <c r="AZ383">
        <v>2</v>
      </c>
      <c r="BA383">
        <v>2</v>
      </c>
      <c r="BB383">
        <v>1</v>
      </c>
      <c r="BC383">
        <v>1</v>
      </c>
      <c r="BD383">
        <v>2</v>
      </c>
      <c r="BE383">
        <v>3</v>
      </c>
      <c r="BF383">
        <v>1</v>
      </c>
      <c r="BG383">
        <v>2</v>
      </c>
      <c r="BH383">
        <v>1</v>
      </c>
      <c r="BI383">
        <v>1</v>
      </c>
      <c r="BJ383">
        <v>2</v>
      </c>
      <c r="BK383">
        <v>1</v>
      </c>
      <c r="BL383">
        <v>2</v>
      </c>
      <c r="BM383">
        <v>1</v>
      </c>
      <c r="BN383">
        <v>1</v>
      </c>
      <c r="BO383">
        <v>2</v>
      </c>
      <c r="BP383">
        <v>2</v>
      </c>
      <c r="BQ383">
        <v>1</v>
      </c>
      <c r="BR383">
        <v>1</v>
      </c>
      <c r="BS383">
        <v>1</v>
      </c>
      <c r="BT383">
        <v>2</v>
      </c>
      <c r="BU383">
        <v>1</v>
      </c>
      <c r="BV383">
        <v>1</v>
      </c>
      <c r="BW383">
        <v>3</v>
      </c>
      <c r="BX383">
        <v>1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1</v>
      </c>
      <c r="CG383">
        <v>2</v>
      </c>
      <c r="CH383">
        <v>2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1</v>
      </c>
      <c r="CT383">
        <v>1</v>
      </c>
      <c r="CU383">
        <v>3</v>
      </c>
    </row>
    <row r="384" spans="1:99" x14ac:dyDescent="0.35">
      <c r="A384">
        <v>1480494</v>
      </c>
      <c r="B384" s="3">
        <v>42171</v>
      </c>
      <c r="C384" t="s">
        <v>115</v>
      </c>
      <c r="D384">
        <v>1</v>
      </c>
      <c r="E384">
        <v>1</v>
      </c>
      <c r="F384">
        <v>3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3</v>
      </c>
      <c r="AH384">
        <v>1</v>
      </c>
      <c r="AI384">
        <v>2</v>
      </c>
      <c r="AJ384">
        <v>1</v>
      </c>
      <c r="AK384">
        <v>1</v>
      </c>
      <c r="AL384">
        <v>2</v>
      </c>
      <c r="AM384">
        <v>3</v>
      </c>
      <c r="AN384">
        <v>1</v>
      </c>
      <c r="AO384">
        <v>1</v>
      </c>
      <c r="AP384">
        <v>2</v>
      </c>
      <c r="AQ384">
        <v>2</v>
      </c>
      <c r="AR384">
        <v>1</v>
      </c>
      <c r="AS384">
        <v>2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3</v>
      </c>
      <c r="AZ384">
        <v>2</v>
      </c>
      <c r="BA384">
        <v>2</v>
      </c>
      <c r="BB384">
        <v>3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2</v>
      </c>
      <c r="BI384">
        <v>1</v>
      </c>
      <c r="BJ384">
        <v>2</v>
      </c>
      <c r="BK384">
        <v>3</v>
      </c>
      <c r="BL384">
        <v>2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2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2</v>
      </c>
      <c r="BY384">
        <v>2</v>
      </c>
      <c r="BZ384">
        <v>1</v>
      </c>
      <c r="CA384">
        <v>1</v>
      </c>
      <c r="CB384">
        <v>1</v>
      </c>
      <c r="CC384">
        <v>2</v>
      </c>
      <c r="CD384">
        <v>2</v>
      </c>
      <c r="CE384">
        <v>2</v>
      </c>
      <c r="CF384">
        <v>3</v>
      </c>
      <c r="CG384">
        <v>2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2</v>
      </c>
      <c r="CN384">
        <v>2</v>
      </c>
      <c r="CO384">
        <v>3</v>
      </c>
      <c r="CP384">
        <v>1</v>
      </c>
      <c r="CQ384">
        <v>1</v>
      </c>
      <c r="CR384">
        <v>1</v>
      </c>
      <c r="CS384">
        <v>1</v>
      </c>
      <c r="CT384">
        <v>2</v>
      </c>
      <c r="CU384">
        <v>2</v>
      </c>
    </row>
    <row r="385" spans="1:99" x14ac:dyDescent="0.35">
      <c r="A385">
        <v>1480495</v>
      </c>
      <c r="B385" s="3">
        <v>42148</v>
      </c>
      <c r="C385" t="s">
        <v>116</v>
      </c>
      <c r="D385">
        <v>2</v>
      </c>
      <c r="E385">
        <v>1</v>
      </c>
      <c r="F385">
        <v>3</v>
      </c>
      <c r="G385">
        <v>1</v>
      </c>
      <c r="H385">
        <v>2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3</v>
      </c>
      <c r="P385">
        <v>2</v>
      </c>
      <c r="Q385">
        <v>1</v>
      </c>
      <c r="R385">
        <v>2</v>
      </c>
      <c r="S385">
        <v>2</v>
      </c>
      <c r="T385">
        <v>1</v>
      </c>
      <c r="U385">
        <v>3</v>
      </c>
      <c r="V385">
        <v>2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2</v>
      </c>
      <c r="AC385">
        <v>2</v>
      </c>
      <c r="AD385">
        <v>3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3</v>
      </c>
      <c r="AK385">
        <v>1</v>
      </c>
      <c r="AL385">
        <v>1</v>
      </c>
      <c r="AM385">
        <v>2</v>
      </c>
      <c r="AN385">
        <v>2</v>
      </c>
      <c r="AO385">
        <v>1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1</v>
      </c>
      <c r="BD385">
        <v>2</v>
      </c>
      <c r="BE385">
        <v>1</v>
      </c>
      <c r="BF385">
        <v>1</v>
      </c>
      <c r="BG385">
        <v>2</v>
      </c>
      <c r="BH385">
        <v>3</v>
      </c>
      <c r="BI385">
        <v>2</v>
      </c>
      <c r="BJ385">
        <v>2</v>
      </c>
      <c r="BK385">
        <v>2</v>
      </c>
      <c r="BL385">
        <v>2</v>
      </c>
      <c r="BM385">
        <v>1</v>
      </c>
      <c r="BN385">
        <v>3</v>
      </c>
      <c r="BO385">
        <v>2</v>
      </c>
      <c r="BP385">
        <v>1</v>
      </c>
      <c r="BQ385">
        <v>3</v>
      </c>
      <c r="BR385">
        <v>1</v>
      </c>
      <c r="BS385">
        <v>2</v>
      </c>
      <c r="BT385">
        <v>3</v>
      </c>
      <c r="BU385">
        <v>1</v>
      </c>
      <c r="BV385">
        <v>1</v>
      </c>
      <c r="BW385">
        <v>2</v>
      </c>
      <c r="BX385">
        <v>2</v>
      </c>
      <c r="BY385">
        <v>1</v>
      </c>
      <c r="BZ385">
        <v>2</v>
      </c>
      <c r="CA385">
        <v>1</v>
      </c>
      <c r="CB385">
        <v>1</v>
      </c>
      <c r="CC385">
        <v>2</v>
      </c>
      <c r="CD385">
        <v>2</v>
      </c>
      <c r="CE385">
        <v>1</v>
      </c>
      <c r="CF385">
        <v>1</v>
      </c>
      <c r="CG385">
        <v>1</v>
      </c>
      <c r="CH385">
        <v>1</v>
      </c>
      <c r="CI385">
        <v>2</v>
      </c>
      <c r="CJ385">
        <v>2</v>
      </c>
      <c r="CK385">
        <v>2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3</v>
      </c>
    </row>
    <row r="386" spans="1:99" x14ac:dyDescent="0.35">
      <c r="A386">
        <v>1480496</v>
      </c>
      <c r="B386" s="3">
        <v>42182</v>
      </c>
      <c r="C386" t="s">
        <v>115</v>
      </c>
      <c r="D386">
        <v>2</v>
      </c>
      <c r="E386">
        <v>2</v>
      </c>
      <c r="F386">
        <v>1</v>
      </c>
      <c r="G386">
        <v>1</v>
      </c>
      <c r="H386">
        <v>2</v>
      </c>
      <c r="I386">
        <v>3</v>
      </c>
      <c r="J386">
        <v>1</v>
      </c>
      <c r="K386">
        <v>2</v>
      </c>
      <c r="L386">
        <v>1</v>
      </c>
      <c r="M386">
        <v>2</v>
      </c>
      <c r="N386">
        <v>2</v>
      </c>
      <c r="O386">
        <v>3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3</v>
      </c>
      <c r="V386">
        <v>1</v>
      </c>
      <c r="W386">
        <v>2</v>
      </c>
      <c r="X386">
        <v>3</v>
      </c>
      <c r="Y386">
        <v>1</v>
      </c>
      <c r="Z386">
        <v>1</v>
      </c>
      <c r="AA386">
        <v>3</v>
      </c>
      <c r="AB386">
        <v>2</v>
      </c>
      <c r="AC386">
        <v>1</v>
      </c>
      <c r="AD386">
        <v>2</v>
      </c>
      <c r="AE386">
        <v>2</v>
      </c>
      <c r="AF386">
        <v>2</v>
      </c>
      <c r="AG386">
        <v>1</v>
      </c>
      <c r="AH386">
        <v>2</v>
      </c>
      <c r="AI386">
        <v>1</v>
      </c>
      <c r="AJ386">
        <v>3</v>
      </c>
      <c r="AK386">
        <v>1</v>
      </c>
      <c r="AL386">
        <v>1</v>
      </c>
      <c r="AM386">
        <v>3</v>
      </c>
      <c r="AN386">
        <v>1</v>
      </c>
      <c r="AO386">
        <v>1</v>
      </c>
      <c r="AP386">
        <v>1</v>
      </c>
      <c r="AQ386">
        <v>2</v>
      </c>
      <c r="AR386">
        <v>1</v>
      </c>
      <c r="AS386">
        <v>3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3</v>
      </c>
      <c r="BC386">
        <v>2</v>
      </c>
      <c r="BD386">
        <v>1</v>
      </c>
      <c r="BE386">
        <v>2</v>
      </c>
      <c r="BF386">
        <v>2</v>
      </c>
      <c r="BG386">
        <v>2</v>
      </c>
      <c r="BH386">
        <v>2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2</v>
      </c>
      <c r="BO386">
        <v>2</v>
      </c>
      <c r="BP386">
        <v>2</v>
      </c>
      <c r="BQ386">
        <v>3</v>
      </c>
      <c r="BR386">
        <v>2</v>
      </c>
      <c r="BS386">
        <v>2</v>
      </c>
      <c r="BT386">
        <v>2</v>
      </c>
      <c r="BU386">
        <v>1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2</v>
      </c>
      <c r="CB386">
        <v>1</v>
      </c>
      <c r="CC386">
        <v>1</v>
      </c>
      <c r="CD386">
        <v>2</v>
      </c>
      <c r="CE386">
        <v>2</v>
      </c>
      <c r="CF386">
        <v>3</v>
      </c>
      <c r="CG386">
        <v>2</v>
      </c>
      <c r="CH386">
        <v>1</v>
      </c>
      <c r="CI386">
        <v>2</v>
      </c>
      <c r="CJ386">
        <v>2</v>
      </c>
      <c r="CK386">
        <v>1</v>
      </c>
      <c r="CL386">
        <v>3</v>
      </c>
      <c r="CM386">
        <v>1</v>
      </c>
      <c r="CN386">
        <v>2</v>
      </c>
      <c r="CO386">
        <v>3</v>
      </c>
      <c r="CP386">
        <v>2</v>
      </c>
      <c r="CQ386">
        <v>1</v>
      </c>
      <c r="CR386">
        <v>3</v>
      </c>
      <c r="CS386">
        <v>2</v>
      </c>
      <c r="CT386">
        <v>1</v>
      </c>
      <c r="CU386">
        <v>2</v>
      </c>
    </row>
    <row r="387" spans="1:99" x14ac:dyDescent="0.35">
      <c r="A387">
        <v>1480497</v>
      </c>
      <c r="B387" s="3">
        <v>42163</v>
      </c>
      <c r="C387" t="s">
        <v>116</v>
      </c>
      <c r="D387">
        <v>1</v>
      </c>
      <c r="E387">
        <v>1</v>
      </c>
      <c r="F387">
        <v>3</v>
      </c>
      <c r="G387">
        <v>1</v>
      </c>
      <c r="H387">
        <v>2</v>
      </c>
      <c r="I387">
        <v>2</v>
      </c>
      <c r="J387">
        <v>1</v>
      </c>
      <c r="K387">
        <v>1</v>
      </c>
      <c r="L387">
        <v>3</v>
      </c>
      <c r="M387">
        <v>1</v>
      </c>
      <c r="N387">
        <v>2</v>
      </c>
      <c r="O387">
        <v>3</v>
      </c>
      <c r="P387">
        <v>2</v>
      </c>
      <c r="Q387">
        <v>2</v>
      </c>
      <c r="R387">
        <v>3</v>
      </c>
      <c r="S387">
        <v>2</v>
      </c>
      <c r="T387">
        <v>1</v>
      </c>
      <c r="U387">
        <v>3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2</v>
      </c>
      <c r="AD387">
        <v>3</v>
      </c>
      <c r="AE387">
        <v>2</v>
      </c>
      <c r="AF387">
        <v>2</v>
      </c>
      <c r="AG387">
        <v>3</v>
      </c>
      <c r="AH387">
        <v>1</v>
      </c>
      <c r="AI387">
        <v>1</v>
      </c>
      <c r="AJ387">
        <v>2</v>
      </c>
      <c r="AK387">
        <v>1</v>
      </c>
      <c r="AL387">
        <v>2</v>
      </c>
      <c r="AM387">
        <v>3</v>
      </c>
      <c r="AN387">
        <v>1</v>
      </c>
      <c r="AO387">
        <v>2</v>
      </c>
      <c r="AP387">
        <v>3</v>
      </c>
      <c r="AQ387">
        <v>2</v>
      </c>
      <c r="AR387">
        <v>2</v>
      </c>
      <c r="AS387">
        <v>3</v>
      </c>
      <c r="AT387">
        <v>2</v>
      </c>
      <c r="AU387">
        <v>1</v>
      </c>
      <c r="AV387">
        <v>3</v>
      </c>
      <c r="AW387">
        <v>1</v>
      </c>
      <c r="AX387">
        <v>1</v>
      </c>
      <c r="AY387">
        <v>3</v>
      </c>
      <c r="AZ387">
        <v>2</v>
      </c>
      <c r="BA387">
        <v>1</v>
      </c>
      <c r="BB387">
        <v>3</v>
      </c>
      <c r="BC387">
        <v>2</v>
      </c>
      <c r="BD387">
        <v>2</v>
      </c>
      <c r="BE387">
        <v>3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1</v>
      </c>
      <c r="BL387">
        <v>2</v>
      </c>
      <c r="BM387">
        <v>2</v>
      </c>
      <c r="BN387">
        <v>1</v>
      </c>
      <c r="BO387">
        <v>2</v>
      </c>
      <c r="BP387">
        <v>1</v>
      </c>
      <c r="BQ387">
        <v>1</v>
      </c>
      <c r="BR387">
        <v>1</v>
      </c>
      <c r="BS387">
        <v>2</v>
      </c>
      <c r="BT387">
        <v>2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3</v>
      </c>
      <c r="CA387">
        <v>2</v>
      </c>
      <c r="CB387">
        <v>1</v>
      </c>
      <c r="CC387">
        <v>3</v>
      </c>
      <c r="CD387">
        <v>1</v>
      </c>
      <c r="CE387">
        <v>2</v>
      </c>
      <c r="CF387">
        <v>3</v>
      </c>
      <c r="CG387">
        <v>2</v>
      </c>
      <c r="CH387">
        <v>1</v>
      </c>
      <c r="CI387">
        <v>2</v>
      </c>
      <c r="CJ387">
        <v>1</v>
      </c>
      <c r="CK387">
        <v>1</v>
      </c>
      <c r="CL387">
        <v>1</v>
      </c>
      <c r="CM387">
        <v>2</v>
      </c>
      <c r="CN387">
        <v>2</v>
      </c>
      <c r="CO387">
        <v>3</v>
      </c>
      <c r="CP387">
        <v>1</v>
      </c>
      <c r="CQ387">
        <v>2</v>
      </c>
      <c r="CR387">
        <v>1</v>
      </c>
      <c r="CS387">
        <v>1</v>
      </c>
      <c r="CT387">
        <v>1</v>
      </c>
      <c r="CU387">
        <v>2</v>
      </c>
    </row>
    <row r="388" spans="1:99" x14ac:dyDescent="0.35">
      <c r="A388">
        <v>1480498</v>
      </c>
      <c r="B388" s="3">
        <v>42187</v>
      </c>
      <c r="C388" t="s">
        <v>116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3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1</v>
      </c>
      <c r="AG388">
        <v>2</v>
      </c>
      <c r="AH388">
        <v>2</v>
      </c>
      <c r="AI388">
        <v>2</v>
      </c>
      <c r="AJ388">
        <v>1</v>
      </c>
      <c r="AK388">
        <v>2</v>
      </c>
      <c r="AL388">
        <v>2</v>
      </c>
      <c r="AM388">
        <v>2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3</v>
      </c>
      <c r="AW388">
        <v>1</v>
      </c>
      <c r="AX388">
        <v>1</v>
      </c>
      <c r="AY388">
        <v>2</v>
      </c>
      <c r="AZ388">
        <v>1</v>
      </c>
      <c r="BA388">
        <v>2</v>
      </c>
      <c r="BB388">
        <v>2</v>
      </c>
      <c r="BC388">
        <v>2</v>
      </c>
      <c r="BD388">
        <v>2</v>
      </c>
      <c r="BE388">
        <v>3</v>
      </c>
      <c r="BF388">
        <v>2</v>
      </c>
      <c r="BG388">
        <v>1</v>
      </c>
      <c r="BH388">
        <v>1</v>
      </c>
      <c r="BI388">
        <v>2</v>
      </c>
      <c r="BJ388">
        <v>1</v>
      </c>
      <c r="BK388">
        <v>2</v>
      </c>
      <c r="BL388">
        <v>2</v>
      </c>
      <c r="BM388">
        <v>2</v>
      </c>
      <c r="BN388">
        <v>1</v>
      </c>
      <c r="BO388">
        <v>2</v>
      </c>
      <c r="BP388">
        <v>1</v>
      </c>
      <c r="BQ388">
        <v>3</v>
      </c>
      <c r="BR388">
        <v>1</v>
      </c>
      <c r="BS388">
        <v>2</v>
      </c>
      <c r="BT388">
        <v>3</v>
      </c>
      <c r="BU388">
        <v>1</v>
      </c>
      <c r="BV388">
        <v>1</v>
      </c>
      <c r="BW388">
        <v>2</v>
      </c>
      <c r="BX388">
        <v>2</v>
      </c>
      <c r="BY388">
        <v>1</v>
      </c>
      <c r="BZ388">
        <v>2</v>
      </c>
      <c r="CA388">
        <v>2</v>
      </c>
      <c r="CB388">
        <v>2</v>
      </c>
      <c r="CC388">
        <v>1</v>
      </c>
      <c r="CD388">
        <v>2</v>
      </c>
      <c r="CE388">
        <v>1</v>
      </c>
      <c r="CF388">
        <v>3</v>
      </c>
      <c r="CG388">
        <v>2</v>
      </c>
      <c r="CH388">
        <v>1</v>
      </c>
      <c r="CI388">
        <v>3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2</v>
      </c>
      <c r="CP388">
        <v>1</v>
      </c>
      <c r="CQ388">
        <v>1</v>
      </c>
      <c r="CR388">
        <v>2</v>
      </c>
      <c r="CS388">
        <v>1</v>
      </c>
      <c r="CT388">
        <v>1</v>
      </c>
      <c r="CU388">
        <v>3</v>
      </c>
    </row>
    <row r="389" spans="1:99" x14ac:dyDescent="0.35">
      <c r="A389">
        <v>1480499</v>
      </c>
      <c r="B389" s="3">
        <v>42160</v>
      </c>
      <c r="C389" t="s">
        <v>114</v>
      </c>
      <c r="D389">
        <v>2</v>
      </c>
      <c r="E389">
        <v>1</v>
      </c>
      <c r="F389">
        <v>3</v>
      </c>
      <c r="G389">
        <v>1</v>
      </c>
      <c r="H389">
        <v>2</v>
      </c>
      <c r="I389">
        <v>1</v>
      </c>
      <c r="J389">
        <v>1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3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2</v>
      </c>
      <c r="AB389">
        <v>1</v>
      </c>
      <c r="AC389">
        <v>1</v>
      </c>
      <c r="AD389">
        <v>2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3</v>
      </c>
      <c r="AK389">
        <v>1</v>
      </c>
      <c r="AL389">
        <v>1</v>
      </c>
      <c r="AM389">
        <v>2</v>
      </c>
      <c r="AN389">
        <v>1</v>
      </c>
      <c r="AO389">
        <v>2</v>
      </c>
      <c r="AP389">
        <v>3</v>
      </c>
      <c r="AQ389">
        <v>2</v>
      </c>
      <c r="AR389">
        <v>1</v>
      </c>
      <c r="AS389">
        <v>1</v>
      </c>
      <c r="AT389">
        <v>2</v>
      </c>
      <c r="AU389">
        <v>1</v>
      </c>
      <c r="AV389">
        <v>3</v>
      </c>
      <c r="AW389">
        <v>2</v>
      </c>
      <c r="AX389">
        <v>2</v>
      </c>
      <c r="AY389">
        <v>1</v>
      </c>
      <c r="AZ389">
        <v>2</v>
      </c>
      <c r="BA389">
        <v>1</v>
      </c>
      <c r="BB389">
        <v>3</v>
      </c>
      <c r="BC389">
        <v>2</v>
      </c>
      <c r="BD389">
        <v>1</v>
      </c>
      <c r="BE389">
        <v>3</v>
      </c>
      <c r="BF389">
        <v>1</v>
      </c>
      <c r="BG389">
        <v>1</v>
      </c>
      <c r="BH389">
        <v>3</v>
      </c>
      <c r="BI389">
        <v>2</v>
      </c>
      <c r="BJ389">
        <v>2</v>
      </c>
      <c r="BK389">
        <v>3</v>
      </c>
      <c r="BL389">
        <v>2</v>
      </c>
      <c r="BM389">
        <v>1</v>
      </c>
      <c r="BN389">
        <v>3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2</v>
      </c>
      <c r="BU389">
        <v>2</v>
      </c>
      <c r="BV389">
        <v>2</v>
      </c>
      <c r="BW389">
        <v>1</v>
      </c>
      <c r="BX389">
        <v>1</v>
      </c>
      <c r="BY389">
        <v>1</v>
      </c>
      <c r="BZ389">
        <v>2</v>
      </c>
      <c r="CA389">
        <v>2</v>
      </c>
      <c r="CB389">
        <v>2</v>
      </c>
      <c r="CC389">
        <v>2</v>
      </c>
      <c r="CD389">
        <v>1</v>
      </c>
      <c r="CE389">
        <v>1</v>
      </c>
      <c r="CF389">
        <v>2</v>
      </c>
      <c r="CG389">
        <v>2</v>
      </c>
      <c r="CH389">
        <v>2</v>
      </c>
      <c r="CI389">
        <v>3</v>
      </c>
      <c r="CJ389">
        <v>2</v>
      </c>
      <c r="CK389">
        <v>1</v>
      </c>
      <c r="CL389">
        <v>3</v>
      </c>
      <c r="CM389">
        <v>2</v>
      </c>
      <c r="CN389">
        <v>1</v>
      </c>
      <c r="CO389">
        <v>2</v>
      </c>
      <c r="CP389">
        <v>1</v>
      </c>
      <c r="CQ389">
        <v>1</v>
      </c>
      <c r="CR389">
        <v>3</v>
      </c>
      <c r="CS389">
        <v>2</v>
      </c>
      <c r="CT389">
        <v>2</v>
      </c>
      <c r="CU389">
        <v>1</v>
      </c>
    </row>
    <row r="390" spans="1:99" x14ac:dyDescent="0.35">
      <c r="A390">
        <v>1480500</v>
      </c>
      <c r="B390" s="3">
        <v>42156</v>
      </c>
      <c r="C390" t="s">
        <v>116</v>
      </c>
      <c r="D390">
        <v>1</v>
      </c>
      <c r="E390">
        <v>1</v>
      </c>
      <c r="F390">
        <v>3</v>
      </c>
      <c r="G390">
        <v>2</v>
      </c>
      <c r="H390">
        <v>2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2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3</v>
      </c>
      <c r="V390">
        <v>2</v>
      </c>
      <c r="W390">
        <v>1</v>
      </c>
      <c r="X390">
        <v>3</v>
      </c>
      <c r="Y390">
        <v>1</v>
      </c>
      <c r="Z390">
        <v>2</v>
      </c>
      <c r="AA390">
        <v>2</v>
      </c>
      <c r="AB390">
        <v>1</v>
      </c>
      <c r="AC390">
        <v>2</v>
      </c>
      <c r="AD390">
        <v>3</v>
      </c>
      <c r="AE390">
        <v>2</v>
      </c>
      <c r="AF390">
        <v>1</v>
      </c>
      <c r="AG390">
        <v>3</v>
      </c>
      <c r="AH390">
        <v>1</v>
      </c>
      <c r="AI390">
        <v>2</v>
      </c>
      <c r="AJ390">
        <v>3</v>
      </c>
      <c r="AK390">
        <v>2</v>
      </c>
      <c r="AL390">
        <v>2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2</v>
      </c>
      <c r="AS390">
        <v>3</v>
      </c>
      <c r="AT390">
        <v>2</v>
      </c>
      <c r="AU390">
        <v>2</v>
      </c>
      <c r="AV390">
        <v>2</v>
      </c>
      <c r="AW390">
        <v>1</v>
      </c>
      <c r="AX390">
        <v>2</v>
      </c>
      <c r="AY390">
        <v>3</v>
      </c>
      <c r="AZ390">
        <v>2</v>
      </c>
      <c r="BA390">
        <v>2</v>
      </c>
      <c r="BB390">
        <v>1</v>
      </c>
      <c r="BC390">
        <v>1</v>
      </c>
      <c r="BD390">
        <v>1</v>
      </c>
      <c r="BE390">
        <v>2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3</v>
      </c>
      <c r="BL390">
        <v>1</v>
      </c>
      <c r="BM390">
        <v>2</v>
      </c>
      <c r="BN390">
        <v>2</v>
      </c>
      <c r="BO390">
        <v>2</v>
      </c>
      <c r="BP390">
        <v>1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1</v>
      </c>
      <c r="BW390">
        <v>3</v>
      </c>
      <c r="BX390">
        <v>2</v>
      </c>
      <c r="BY390">
        <v>1</v>
      </c>
      <c r="BZ390">
        <v>2</v>
      </c>
      <c r="CA390">
        <v>2</v>
      </c>
      <c r="CB390">
        <v>2</v>
      </c>
      <c r="CC390">
        <v>2</v>
      </c>
      <c r="CD390">
        <v>1</v>
      </c>
      <c r="CE390">
        <v>1</v>
      </c>
      <c r="CF390">
        <v>3</v>
      </c>
      <c r="CG390">
        <v>1</v>
      </c>
      <c r="CH390">
        <v>2</v>
      </c>
      <c r="CI390">
        <v>2</v>
      </c>
      <c r="CJ390">
        <v>1</v>
      </c>
      <c r="CK390">
        <v>2</v>
      </c>
      <c r="CL390">
        <v>2</v>
      </c>
      <c r="CM390">
        <v>2</v>
      </c>
      <c r="CN390">
        <v>1</v>
      </c>
      <c r="CO390">
        <v>3</v>
      </c>
      <c r="CP390">
        <v>1</v>
      </c>
      <c r="CQ390">
        <v>1</v>
      </c>
      <c r="CR390">
        <v>3</v>
      </c>
      <c r="CS390">
        <v>1</v>
      </c>
      <c r="CT390">
        <v>1</v>
      </c>
      <c r="CU390">
        <v>2</v>
      </c>
    </row>
    <row r="391" spans="1:99" x14ac:dyDescent="0.35">
      <c r="A391">
        <v>1480501</v>
      </c>
      <c r="B391" s="3">
        <v>42187</v>
      </c>
      <c r="C391" t="s">
        <v>114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2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3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3</v>
      </c>
      <c r="AB391">
        <v>2</v>
      </c>
      <c r="AC391">
        <v>1</v>
      </c>
      <c r="AD391">
        <v>1</v>
      </c>
      <c r="AE391">
        <v>1</v>
      </c>
      <c r="AF391">
        <v>1</v>
      </c>
      <c r="AG391">
        <v>3</v>
      </c>
      <c r="AH391">
        <v>2</v>
      </c>
      <c r="AI391">
        <v>1</v>
      </c>
      <c r="AJ391">
        <v>3</v>
      </c>
      <c r="AK391">
        <v>2</v>
      </c>
      <c r="AL391">
        <v>2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3</v>
      </c>
      <c r="BF391">
        <v>2</v>
      </c>
      <c r="BG391">
        <v>2</v>
      </c>
      <c r="BH391">
        <v>3</v>
      </c>
      <c r="BI391">
        <v>2</v>
      </c>
      <c r="BJ391">
        <v>1</v>
      </c>
      <c r="BK391">
        <v>2</v>
      </c>
      <c r="BL391">
        <v>2</v>
      </c>
      <c r="BM391">
        <v>2</v>
      </c>
      <c r="BN391">
        <v>3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1</v>
      </c>
      <c r="BV391">
        <v>2</v>
      </c>
      <c r="BW391">
        <v>2</v>
      </c>
      <c r="BX391">
        <v>2</v>
      </c>
      <c r="BY391">
        <v>1</v>
      </c>
      <c r="BZ391">
        <v>1</v>
      </c>
      <c r="CA391">
        <v>1</v>
      </c>
      <c r="CB391">
        <v>1</v>
      </c>
      <c r="CC391">
        <v>2</v>
      </c>
      <c r="CD391">
        <v>2</v>
      </c>
      <c r="CE391">
        <v>1</v>
      </c>
      <c r="CF391">
        <v>3</v>
      </c>
      <c r="CG391">
        <v>1</v>
      </c>
      <c r="CH391">
        <v>2</v>
      </c>
      <c r="CI391">
        <v>1</v>
      </c>
      <c r="CJ391">
        <v>2</v>
      </c>
      <c r="CK391">
        <v>2</v>
      </c>
      <c r="CL391">
        <v>3</v>
      </c>
      <c r="CM391">
        <v>1</v>
      </c>
      <c r="CN391">
        <v>1</v>
      </c>
      <c r="CO391">
        <v>2</v>
      </c>
      <c r="CP391">
        <v>2</v>
      </c>
      <c r="CQ391">
        <v>1</v>
      </c>
      <c r="CR391">
        <v>3</v>
      </c>
      <c r="CS391">
        <v>2</v>
      </c>
      <c r="CT391">
        <v>2</v>
      </c>
      <c r="CU391">
        <v>1</v>
      </c>
    </row>
    <row r="392" spans="1:99" x14ac:dyDescent="0.35">
      <c r="A392">
        <v>1480502</v>
      </c>
      <c r="B392" s="3">
        <v>42173</v>
      </c>
      <c r="C392" t="s">
        <v>116</v>
      </c>
      <c r="D392">
        <v>2</v>
      </c>
      <c r="E392">
        <v>1</v>
      </c>
      <c r="F392">
        <v>1</v>
      </c>
      <c r="G392">
        <v>1</v>
      </c>
      <c r="H392">
        <v>2</v>
      </c>
      <c r="I392">
        <v>3</v>
      </c>
      <c r="J392">
        <v>1</v>
      </c>
      <c r="K392">
        <v>1</v>
      </c>
      <c r="L392">
        <v>3</v>
      </c>
      <c r="M392">
        <v>1</v>
      </c>
      <c r="N392">
        <v>2</v>
      </c>
      <c r="O392">
        <v>3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2</v>
      </c>
      <c r="AE392">
        <v>2</v>
      </c>
      <c r="AF392">
        <v>1</v>
      </c>
      <c r="AG392">
        <v>1</v>
      </c>
      <c r="AH392">
        <v>2</v>
      </c>
      <c r="AI392">
        <v>2</v>
      </c>
      <c r="AJ392">
        <v>3</v>
      </c>
      <c r="AK392">
        <v>2</v>
      </c>
      <c r="AL392">
        <v>2</v>
      </c>
      <c r="AM392">
        <v>2</v>
      </c>
      <c r="AN392">
        <v>1</v>
      </c>
      <c r="AO392">
        <v>1</v>
      </c>
      <c r="AP392">
        <v>2</v>
      </c>
      <c r="AQ392">
        <v>1</v>
      </c>
      <c r="AR392">
        <v>2</v>
      </c>
      <c r="AS392">
        <v>1</v>
      </c>
      <c r="AT392">
        <v>1</v>
      </c>
      <c r="AU392">
        <v>2</v>
      </c>
      <c r="AV392">
        <v>1</v>
      </c>
      <c r="AW392">
        <v>2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1</v>
      </c>
      <c r="BF392">
        <v>2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1</v>
      </c>
      <c r="BN392">
        <v>2</v>
      </c>
      <c r="BO392">
        <v>1</v>
      </c>
      <c r="BP392">
        <v>1</v>
      </c>
      <c r="BQ392">
        <v>3</v>
      </c>
      <c r="BR392">
        <v>1</v>
      </c>
      <c r="BS392">
        <v>2</v>
      </c>
      <c r="BT392">
        <v>3</v>
      </c>
      <c r="BU392">
        <v>2</v>
      </c>
      <c r="BV392">
        <v>2</v>
      </c>
      <c r="BW392">
        <v>2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3</v>
      </c>
      <c r="CD392">
        <v>1</v>
      </c>
      <c r="CE392">
        <v>2</v>
      </c>
      <c r="CF392">
        <v>3</v>
      </c>
      <c r="CG392">
        <v>2</v>
      </c>
      <c r="CH392">
        <v>2</v>
      </c>
      <c r="CI392">
        <v>3</v>
      </c>
      <c r="CJ392">
        <v>1</v>
      </c>
      <c r="CK392">
        <v>1</v>
      </c>
      <c r="CL392">
        <v>3</v>
      </c>
      <c r="CM392">
        <v>2</v>
      </c>
      <c r="CN392">
        <v>1</v>
      </c>
      <c r="CO392">
        <v>2</v>
      </c>
      <c r="CP392">
        <v>2</v>
      </c>
      <c r="CQ392">
        <v>1</v>
      </c>
      <c r="CR392">
        <v>3</v>
      </c>
      <c r="CS392">
        <v>2</v>
      </c>
      <c r="CT392">
        <v>2</v>
      </c>
      <c r="CU392">
        <v>3</v>
      </c>
    </row>
    <row r="393" spans="1:99" x14ac:dyDescent="0.35">
      <c r="A393">
        <v>1480503</v>
      </c>
      <c r="B393" s="3">
        <v>42149</v>
      </c>
      <c r="C393" t="s">
        <v>115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1</v>
      </c>
      <c r="J393">
        <v>2</v>
      </c>
      <c r="K393">
        <v>2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2</v>
      </c>
      <c r="Z393">
        <v>2</v>
      </c>
      <c r="AA393">
        <v>3</v>
      </c>
      <c r="AB393">
        <v>2</v>
      </c>
      <c r="AC393">
        <v>1</v>
      </c>
      <c r="AD393">
        <v>2</v>
      </c>
      <c r="AE393">
        <v>1</v>
      </c>
      <c r="AF393">
        <v>2</v>
      </c>
      <c r="AG393">
        <v>3</v>
      </c>
      <c r="AH393">
        <v>1</v>
      </c>
      <c r="AI393">
        <v>1</v>
      </c>
      <c r="AJ393">
        <v>3</v>
      </c>
      <c r="AK393">
        <v>2</v>
      </c>
      <c r="AL393">
        <v>1</v>
      </c>
      <c r="AM393">
        <v>2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2</v>
      </c>
      <c r="AY393">
        <v>3</v>
      </c>
      <c r="AZ393">
        <v>1</v>
      </c>
      <c r="BA393">
        <v>2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3</v>
      </c>
      <c r="BI393">
        <v>2</v>
      </c>
      <c r="BJ393">
        <v>2</v>
      </c>
      <c r="BK393">
        <v>2</v>
      </c>
      <c r="BL393">
        <v>1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1</v>
      </c>
      <c r="BS393">
        <v>2</v>
      </c>
      <c r="BT393">
        <v>2</v>
      </c>
      <c r="BU393">
        <v>2</v>
      </c>
      <c r="BV393">
        <v>1</v>
      </c>
      <c r="BW393">
        <v>1</v>
      </c>
      <c r="BX393">
        <v>2</v>
      </c>
      <c r="BY393">
        <v>2</v>
      </c>
      <c r="BZ393">
        <v>1</v>
      </c>
      <c r="CA393">
        <v>2</v>
      </c>
      <c r="CB393">
        <v>1</v>
      </c>
      <c r="CC393">
        <v>3</v>
      </c>
      <c r="CD393">
        <v>2</v>
      </c>
      <c r="CE393">
        <v>2</v>
      </c>
      <c r="CF393">
        <v>1</v>
      </c>
      <c r="CG393">
        <v>1</v>
      </c>
      <c r="CH393">
        <v>1</v>
      </c>
      <c r="CI393">
        <v>3</v>
      </c>
      <c r="CJ393">
        <v>1</v>
      </c>
      <c r="CK393">
        <v>2</v>
      </c>
      <c r="CL393">
        <v>2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2</v>
      </c>
      <c r="CU393">
        <v>1</v>
      </c>
    </row>
    <row r="394" spans="1:99" x14ac:dyDescent="0.35">
      <c r="A394">
        <v>1480504</v>
      </c>
      <c r="B394" s="3">
        <v>42175</v>
      </c>
      <c r="C394" t="s">
        <v>115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2</v>
      </c>
      <c r="L394">
        <v>3</v>
      </c>
      <c r="M394">
        <v>2</v>
      </c>
      <c r="N394">
        <v>1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2</v>
      </c>
      <c r="W394">
        <v>2</v>
      </c>
      <c r="X394">
        <v>1</v>
      </c>
      <c r="Y394">
        <v>1</v>
      </c>
      <c r="Z394">
        <v>2</v>
      </c>
      <c r="AA394">
        <v>3</v>
      </c>
      <c r="AB394">
        <v>2</v>
      </c>
      <c r="AC394">
        <v>2</v>
      </c>
      <c r="AD394">
        <v>3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3</v>
      </c>
      <c r="AK394">
        <v>2</v>
      </c>
      <c r="AL394">
        <v>2</v>
      </c>
      <c r="AM394">
        <v>3</v>
      </c>
      <c r="AN394">
        <v>1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3</v>
      </c>
      <c r="AW394">
        <v>2</v>
      </c>
      <c r="AX394">
        <v>1</v>
      </c>
      <c r="AY394">
        <v>3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2</v>
      </c>
      <c r="BH394">
        <v>1</v>
      </c>
      <c r="BI394">
        <v>1</v>
      </c>
      <c r="BJ394">
        <v>1</v>
      </c>
      <c r="BK394">
        <v>3</v>
      </c>
      <c r="BL394">
        <v>2</v>
      </c>
      <c r="BM394">
        <v>1</v>
      </c>
      <c r="BN394">
        <v>2</v>
      </c>
      <c r="BO394">
        <v>2</v>
      </c>
      <c r="BP394">
        <v>2</v>
      </c>
      <c r="BQ394">
        <v>2</v>
      </c>
      <c r="BR394">
        <v>1</v>
      </c>
      <c r="BS394">
        <v>2</v>
      </c>
      <c r="BT394">
        <v>2</v>
      </c>
      <c r="BU394">
        <v>2</v>
      </c>
      <c r="BV394">
        <v>1</v>
      </c>
      <c r="BW394">
        <v>3</v>
      </c>
      <c r="BX394">
        <v>2</v>
      </c>
      <c r="BY394">
        <v>2</v>
      </c>
      <c r="BZ394">
        <v>2</v>
      </c>
      <c r="CA394">
        <v>1</v>
      </c>
      <c r="CB394">
        <v>1</v>
      </c>
      <c r="CC394">
        <v>1</v>
      </c>
      <c r="CD394">
        <v>1</v>
      </c>
      <c r="CE394">
        <v>2</v>
      </c>
      <c r="CF394">
        <v>3</v>
      </c>
      <c r="CG394">
        <v>2</v>
      </c>
      <c r="CH394">
        <v>2</v>
      </c>
      <c r="CI394">
        <v>2</v>
      </c>
      <c r="CJ394">
        <v>1</v>
      </c>
      <c r="CK394">
        <v>2</v>
      </c>
      <c r="CL394">
        <v>3</v>
      </c>
      <c r="CM394">
        <v>2</v>
      </c>
      <c r="CN394">
        <v>2</v>
      </c>
      <c r="CO394">
        <v>3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2</v>
      </c>
    </row>
    <row r="395" spans="1:99" x14ac:dyDescent="0.35">
      <c r="A395">
        <v>1480505</v>
      </c>
      <c r="B395" s="3">
        <v>42144</v>
      </c>
      <c r="C395" t="s">
        <v>115</v>
      </c>
      <c r="D395">
        <v>2</v>
      </c>
      <c r="E395">
        <v>2</v>
      </c>
      <c r="F395">
        <v>2</v>
      </c>
      <c r="G395">
        <v>1</v>
      </c>
      <c r="H395">
        <v>2</v>
      </c>
      <c r="I395">
        <v>3</v>
      </c>
      <c r="J395">
        <v>2</v>
      </c>
      <c r="K395">
        <v>2</v>
      </c>
      <c r="L395">
        <v>2</v>
      </c>
      <c r="M395">
        <v>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2</v>
      </c>
      <c r="AI395">
        <v>1</v>
      </c>
      <c r="AJ395">
        <v>1</v>
      </c>
      <c r="AK395">
        <v>2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2</v>
      </c>
      <c r="AR395">
        <v>1</v>
      </c>
      <c r="AS395">
        <v>1</v>
      </c>
      <c r="AT395">
        <v>2</v>
      </c>
      <c r="AU395">
        <v>2</v>
      </c>
      <c r="AV395">
        <v>3</v>
      </c>
      <c r="AW395">
        <v>2</v>
      </c>
      <c r="AX395">
        <v>2</v>
      </c>
      <c r="AY395">
        <v>1</v>
      </c>
      <c r="AZ395">
        <v>1</v>
      </c>
      <c r="BA395">
        <v>2</v>
      </c>
      <c r="BB395">
        <v>1</v>
      </c>
      <c r="BC395">
        <v>2</v>
      </c>
      <c r="BD395">
        <v>1</v>
      </c>
      <c r="BE395">
        <v>2</v>
      </c>
      <c r="BF395">
        <v>2</v>
      </c>
      <c r="BG395">
        <v>1</v>
      </c>
      <c r="BH395">
        <v>1</v>
      </c>
      <c r="BI395">
        <v>1</v>
      </c>
      <c r="BJ395">
        <v>1</v>
      </c>
      <c r="BK395">
        <v>3</v>
      </c>
      <c r="BL395">
        <v>2</v>
      </c>
      <c r="BM395">
        <v>2</v>
      </c>
      <c r="BN395">
        <v>3</v>
      </c>
      <c r="BO395">
        <v>2</v>
      </c>
      <c r="BP395">
        <v>1</v>
      </c>
      <c r="BQ395">
        <v>1</v>
      </c>
      <c r="BR395">
        <v>2</v>
      </c>
      <c r="BS395">
        <v>1</v>
      </c>
      <c r="BT395">
        <v>3</v>
      </c>
      <c r="BU395">
        <v>1</v>
      </c>
      <c r="BV395">
        <v>2</v>
      </c>
      <c r="BW395">
        <v>1</v>
      </c>
      <c r="BX395">
        <v>2</v>
      </c>
      <c r="BY395">
        <v>1</v>
      </c>
      <c r="BZ395">
        <v>3</v>
      </c>
      <c r="CA395">
        <v>1</v>
      </c>
      <c r="CB395">
        <v>2</v>
      </c>
      <c r="CC395">
        <v>3</v>
      </c>
      <c r="CD395">
        <v>2</v>
      </c>
      <c r="CE395">
        <v>2</v>
      </c>
      <c r="CF395">
        <v>3</v>
      </c>
      <c r="CG395">
        <v>1</v>
      </c>
      <c r="CH395">
        <v>1</v>
      </c>
      <c r="CI395">
        <v>1</v>
      </c>
      <c r="CJ395">
        <v>1</v>
      </c>
      <c r="CK395">
        <v>2</v>
      </c>
      <c r="CL395">
        <v>2</v>
      </c>
      <c r="CM395">
        <v>2</v>
      </c>
      <c r="CN395">
        <v>1</v>
      </c>
      <c r="CO395">
        <v>3</v>
      </c>
      <c r="CP395">
        <v>2</v>
      </c>
      <c r="CQ395">
        <v>2</v>
      </c>
      <c r="CR395">
        <v>1</v>
      </c>
      <c r="CS395">
        <v>2</v>
      </c>
      <c r="CT395">
        <v>2</v>
      </c>
      <c r="CU395">
        <v>1</v>
      </c>
    </row>
    <row r="396" spans="1:99" x14ac:dyDescent="0.35">
      <c r="A396">
        <v>1480506</v>
      </c>
      <c r="B396" s="3">
        <v>42179</v>
      </c>
      <c r="C396" t="s">
        <v>116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1</v>
      </c>
      <c r="L396">
        <v>2</v>
      </c>
      <c r="M396">
        <v>2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3</v>
      </c>
      <c r="V396">
        <v>1</v>
      </c>
      <c r="W396">
        <v>2</v>
      </c>
      <c r="X396">
        <v>3</v>
      </c>
      <c r="Y396">
        <v>2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2</v>
      </c>
      <c r="AG396">
        <v>3</v>
      </c>
      <c r="AH396">
        <v>1</v>
      </c>
      <c r="AI396">
        <v>2</v>
      </c>
      <c r="AJ396">
        <v>2</v>
      </c>
      <c r="AK396">
        <v>2</v>
      </c>
      <c r="AL396">
        <v>2</v>
      </c>
      <c r="AM396">
        <v>1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2</v>
      </c>
      <c r="AU396">
        <v>1</v>
      </c>
      <c r="AV396">
        <v>3</v>
      </c>
      <c r="AW396">
        <v>2</v>
      </c>
      <c r="AX396">
        <v>1</v>
      </c>
      <c r="AY396">
        <v>3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1</v>
      </c>
      <c r="BP396">
        <v>1</v>
      </c>
      <c r="BQ396">
        <v>3</v>
      </c>
      <c r="BR396">
        <v>1</v>
      </c>
      <c r="BS396">
        <v>1</v>
      </c>
      <c r="BT396">
        <v>3</v>
      </c>
      <c r="BU396">
        <v>1</v>
      </c>
      <c r="BV396">
        <v>1</v>
      </c>
      <c r="BW396">
        <v>2</v>
      </c>
      <c r="BX396">
        <v>2</v>
      </c>
      <c r="BY396">
        <v>1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2</v>
      </c>
      <c r="CI396">
        <v>2</v>
      </c>
      <c r="CJ396">
        <v>1</v>
      </c>
      <c r="CK396">
        <v>2</v>
      </c>
      <c r="CL396">
        <v>3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3</v>
      </c>
      <c r="CS396">
        <v>2</v>
      </c>
      <c r="CT396">
        <v>1</v>
      </c>
      <c r="CU396">
        <v>1</v>
      </c>
    </row>
    <row r="397" spans="1:99" x14ac:dyDescent="0.35">
      <c r="A397">
        <v>1480507</v>
      </c>
      <c r="B397" s="3">
        <v>42186</v>
      </c>
      <c r="C397" t="s">
        <v>115</v>
      </c>
      <c r="D397">
        <v>1</v>
      </c>
      <c r="E397">
        <v>2</v>
      </c>
      <c r="F397">
        <v>2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3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3</v>
      </c>
      <c r="S397">
        <v>1</v>
      </c>
      <c r="T397">
        <v>2</v>
      </c>
      <c r="U397">
        <v>3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1</v>
      </c>
      <c r="AE397">
        <v>1</v>
      </c>
      <c r="AF397">
        <v>1</v>
      </c>
      <c r="AG397">
        <v>2</v>
      </c>
      <c r="AH397">
        <v>1</v>
      </c>
      <c r="AI397">
        <v>2</v>
      </c>
      <c r="AJ397">
        <v>3</v>
      </c>
      <c r="AK397">
        <v>1</v>
      </c>
      <c r="AL397">
        <v>1</v>
      </c>
      <c r="AM397">
        <v>3</v>
      </c>
      <c r="AN397">
        <v>2</v>
      </c>
      <c r="AO397">
        <v>1</v>
      </c>
      <c r="AP397">
        <v>3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1</v>
      </c>
      <c r="AY397">
        <v>2</v>
      </c>
      <c r="AZ397">
        <v>2</v>
      </c>
      <c r="BA397">
        <v>1</v>
      </c>
      <c r="BB397">
        <v>1</v>
      </c>
      <c r="BC397">
        <v>2</v>
      </c>
      <c r="BD397">
        <v>1</v>
      </c>
      <c r="BE397">
        <v>1</v>
      </c>
      <c r="BF397">
        <v>1</v>
      </c>
      <c r="BG397">
        <v>2</v>
      </c>
      <c r="BH397">
        <v>3</v>
      </c>
      <c r="BI397">
        <v>1</v>
      </c>
      <c r="BJ397">
        <v>2</v>
      </c>
      <c r="BK397">
        <v>1</v>
      </c>
      <c r="BL397">
        <v>2</v>
      </c>
      <c r="BM397">
        <v>2</v>
      </c>
      <c r="BN397">
        <v>3</v>
      </c>
      <c r="BO397">
        <v>1</v>
      </c>
      <c r="BP397">
        <v>1</v>
      </c>
      <c r="BQ397">
        <v>2</v>
      </c>
      <c r="BR397">
        <v>1</v>
      </c>
      <c r="BS397">
        <v>1</v>
      </c>
      <c r="BT397">
        <v>1</v>
      </c>
      <c r="BU397">
        <v>2</v>
      </c>
      <c r="BV397">
        <v>1</v>
      </c>
      <c r="BW397">
        <v>3</v>
      </c>
      <c r="BX397">
        <v>1</v>
      </c>
      <c r="BY397">
        <v>2</v>
      </c>
      <c r="BZ397">
        <v>2</v>
      </c>
      <c r="CA397">
        <v>1</v>
      </c>
      <c r="CB397">
        <v>2</v>
      </c>
      <c r="CC397">
        <v>2</v>
      </c>
      <c r="CD397">
        <v>1</v>
      </c>
      <c r="CE397">
        <v>1</v>
      </c>
      <c r="CF397">
        <v>1</v>
      </c>
      <c r="CG397">
        <v>1</v>
      </c>
      <c r="CH397">
        <v>2</v>
      </c>
      <c r="CI397">
        <v>1</v>
      </c>
      <c r="CJ397">
        <v>2</v>
      </c>
      <c r="CK397">
        <v>2</v>
      </c>
      <c r="CL397">
        <v>3</v>
      </c>
      <c r="CM397">
        <v>2</v>
      </c>
      <c r="CN397">
        <v>1</v>
      </c>
      <c r="CO397">
        <v>1</v>
      </c>
      <c r="CP397">
        <v>1</v>
      </c>
      <c r="CQ397">
        <v>2</v>
      </c>
      <c r="CR397">
        <v>3</v>
      </c>
      <c r="CS397">
        <v>1</v>
      </c>
      <c r="CT397">
        <v>2</v>
      </c>
      <c r="CU397">
        <v>3</v>
      </c>
    </row>
    <row r="398" spans="1:99" x14ac:dyDescent="0.35">
      <c r="A398">
        <v>1480508</v>
      </c>
      <c r="B398" s="3">
        <v>42197</v>
      </c>
      <c r="C398" t="s">
        <v>115</v>
      </c>
      <c r="D398">
        <v>2</v>
      </c>
      <c r="E398">
        <v>2</v>
      </c>
      <c r="F398">
        <v>3</v>
      </c>
      <c r="G398">
        <v>2</v>
      </c>
      <c r="H398">
        <v>2</v>
      </c>
      <c r="I398">
        <v>1</v>
      </c>
      <c r="J398">
        <v>2</v>
      </c>
      <c r="K398">
        <v>1</v>
      </c>
      <c r="L398">
        <v>3</v>
      </c>
      <c r="M398">
        <v>2</v>
      </c>
      <c r="N398">
        <v>2</v>
      </c>
      <c r="O398">
        <v>3</v>
      </c>
      <c r="P398">
        <v>2</v>
      </c>
      <c r="Q398">
        <v>2</v>
      </c>
      <c r="R398">
        <v>3</v>
      </c>
      <c r="S398">
        <v>2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1</v>
      </c>
      <c r="AE398">
        <v>2</v>
      </c>
      <c r="AF398">
        <v>1</v>
      </c>
      <c r="AG398">
        <v>3</v>
      </c>
      <c r="AH398">
        <v>1</v>
      </c>
      <c r="AI398">
        <v>2</v>
      </c>
      <c r="AJ398">
        <v>3</v>
      </c>
      <c r="AK398">
        <v>2</v>
      </c>
      <c r="AL398">
        <v>2</v>
      </c>
      <c r="AM398">
        <v>3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3</v>
      </c>
      <c r="AW398">
        <v>1</v>
      </c>
      <c r="AX398">
        <v>2</v>
      </c>
      <c r="AY398">
        <v>1</v>
      </c>
      <c r="AZ398">
        <v>2</v>
      </c>
      <c r="BA398">
        <v>2</v>
      </c>
      <c r="BB398">
        <v>3</v>
      </c>
      <c r="BC398">
        <v>1</v>
      </c>
      <c r="BD398">
        <v>1</v>
      </c>
      <c r="BE398">
        <v>1</v>
      </c>
      <c r="BF398">
        <v>2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3</v>
      </c>
      <c r="BR398">
        <v>2</v>
      </c>
      <c r="BS398">
        <v>2</v>
      </c>
      <c r="BT398">
        <v>2</v>
      </c>
      <c r="BU398">
        <v>1</v>
      </c>
      <c r="BV398">
        <v>2</v>
      </c>
      <c r="BW398">
        <v>2</v>
      </c>
      <c r="BX398">
        <v>2</v>
      </c>
      <c r="BY398">
        <v>2</v>
      </c>
      <c r="BZ398">
        <v>1</v>
      </c>
      <c r="CA398">
        <v>1</v>
      </c>
      <c r="CB398">
        <v>2</v>
      </c>
      <c r="CC398">
        <v>2</v>
      </c>
      <c r="CD398">
        <v>2</v>
      </c>
      <c r="CE398">
        <v>2</v>
      </c>
      <c r="CF398">
        <v>1</v>
      </c>
      <c r="CG398">
        <v>2</v>
      </c>
      <c r="CH398">
        <v>2</v>
      </c>
      <c r="CI398">
        <v>3</v>
      </c>
      <c r="CJ398">
        <v>2</v>
      </c>
      <c r="CK398">
        <v>2</v>
      </c>
      <c r="CL398">
        <v>1</v>
      </c>
      <c r="CM398">
        <v>1</v>
      </c>
      <c r="CN398">
        <v>2</v>
      </c>
      <c r="CO398">
        <v>3</v>
      </c>
      <c r="CP398">
        <v>2</v>
      </c>
      <c r="CQ398">
        <v>1</v>
      </c>
      <c r="CR398">
        <v>1</v>
      </c>
      <c r="CS398">
        <v>2</v>
      </c>
      <c r="CT398">
        <v>2</v>
      </c>
      <c r="CU398">
        <v>1</v>
      </c>
    </row>
    <row r="399" spans="1:99" x14ac:dyDescent="0.35">
      <c r="A399">
        <v>1480509</v>
      </c>
      <c r="B399" s="3">
        <v>42172</v>
      </c>
      <c r="C399" t="s">
        <v>115</v>
      </c>
      <c r="D399">
        <v>1</v>
      </c>
      <c r="E399">
        <v>1</v>
      </c>
      <c r="F399">
        <v>1</v>
      </c>
      <c r="G399">
        <v>1</v>
      </c>
      <c r="H399">
        <v>2</v>
      </c>
      <c r="I399">
        <v>3</v>
      </c>
      <c r="J399">
        <v>2</v>
      </c>
      <c r="K399">
        <v>1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3</v>
      </c>
      <c r="AB399">
        <v>2</v>
      </c>
      <c r="AC399">
        <v>2</v>
      </c>
      <c r="AD399">
        <v>3</v>
      </c>
      <c r="AE399">
        <v>2</v>
      </c>
      <c r="AF399">
        <v>2</v>
      </c>
      <c r="AG399">
        <v>2</v>
      </c>
      <c r="AH399">
        <v>1</v>
      </c>
      <c r="AI399">
        <v>2</v>
      </c>
      <c r="AJ399">
        <v>1</v>
      </c>
      <c r="AK399">
        <v>1</v>
      </c>
      <c r="AL399">
        <v>1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3</v>
      </c>
      <c r="AT399">
        <v>1</v>
      </c>
      <c r="AU399">
        <v>2</v>
      </c>
      <c r="AV399">
        <v>3</v>
      </c>
      <c r="AW399">
        <v>2</v>
      </c>
      <c r="AX399">
        <v>2</v>
      </c>
      <c r="AY399">
        <v>1</v>
      </c>
      <c r="AZ399">
        <v>2</v>
      </c>
      <c r="BA399">
        <v>1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I399">
        <v>2</v>
      </c>
      <c r="BJ399">
        <v>2</v>
      </c>
      <c r="BK399">
        <v>2</v>
      </c>
      <c r="BL399">
        <v>1</v>
      </c>
      <c r="BM399">
        <v>2</v>
      </c>
      <c r="BN399">
        <v>3</v>
      </c>
      <c r="BO399">
        <v>2</v>
      </c>
      <c r="BP399">
        <v>2</v>
      </c>
      <c r="BQ399">
        <v>2</v>
      </c>
      <c r="BR399">
        <v>2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3</v>
      </c>
      <c r="CA399">
        <v>1</v>
      </c>
      <c r="CB399">
        <v>2</v>
      </c>
      <c r="CC399">
        <v>3</v>
      </c>
      <c r="CD399">
        <v>1</v>
      </c>
      <c r="CE399">
        <v>2</v>
      </c>
      <c r="CF399">
        <v>1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3</v>
      </c>
      <c r="CM399">
        <v>1</v>
      </c>
      <c r="CN399">
        <v>1</v>
      </c>
      <c r="CO399">
        <v>3</v>
      </c>
      <c r="CP399">
        <v>2</v>
      </c>
      <c r="CQ399">
        <v>2</v>
      </c>
      <c r="CR399">
        <v>1</v>
      </c>
      <c r="CS399">
        <v>2</v>
      </c>
      <c r="CT399">
        <v>2</v>
      </c>
      <c r="CU399">
        <v>3</v>
      </c>
    </row>
    <row r="400" spans="1:99" x14ac:dyDescent="0.35">
      <c r="A400">
        <v>1480510</v>
      </c>
      <c r="B400" s="3">
        <v>42144</v>
      </c>
      <c r="C400" t="s">
        <v>116</v>
      </c>
      <c r="D400">
        <v>1</v>
      </c>
      <c r="E400">
        <v>1</v>
      </c>
      <c r="F400">
        <v>2</v>
      </c>
      <c r="G400">
        <v>1</v>
      </c>
      <c r="H400">
        <v>2</v>
      </c>
      <c r="I400">
        <v>2</v>
      </c>
      <c r="J400">
        <v>2</v>
      </c>
      <c r="K400">
        <v>1</v>
      </c>
      <c r="L400">
        <v>2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3</v>
      </c>
      <c r="S400">
        <v>2</v>
      </c>
      <c r="T400">
        <v>2</v>
      </c>
      <c r="U400">
        <v>3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3</v>
      </c>
      <c r="AB400">
        <v>1</v>
      </c>
      <c r="AC400">
        <v>2</v>
      </c>
      <c r="AD400">
        <v>3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3</v>
      </c>
      <c r="AK400">
        <v>2</v>
      </c>
      <c r="AL400">
        <v>2</v>
      </c>
      <c r="AM400">
        <v>3</v>
      </c>
      <c r="AN400">
        <v>2</v>
      </c>
      <c r="AO400">
        <v>2</v>
      </c>
      <c r="AP400">
        <v>3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1</v>
      </c>
      <c r="AW400">
        <v>2</v>
      </c>
      <c r="AX400">
        <v>1</v>
      </c>
      <c r="AY400">
        <v>1</v>
      </c>
      <c r="AZ400">
        <v>2</v>
      </c>
      <c r="BA400">
        <v>2</v>
      </c>
      <c r="BB400">
        <v>2</v>
      </c>
      <c r="BC400">
        <v>1</v>
      </c>
      <c r="BD400">
        <v>1</v>
      </c>
      <c r="BE400">
        <v>3</v>
      </c>
      <c r="BF400">
        <v>2</v>
      </c>
      <c r="BG400">
        <v>1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3</v>
      </c>
      <c r="BO400">
        <v>2</v>
      </c>
      <c r="BP400">
        <v>2</v>
      </c>
      <c r="BQ400">
        <v>3</v>
      </c>
      <c r="BR400">
        <v>1</v>
      </c>
      <c r="BS400">
        <v>2</v>
      </c>
      <c r="BT400">
        <v>3</v>
      </c>
      <c r="BU400">
        <v>1</v>
      </c>
      <c r="BV400">
        <v>1</v>
      </c>
      <c r="BW400">
        <v>2</v>
      </c>
      <c r="BX400">
        <v>2</v>
      </c>
      <c r="BY400">
        <v>2</v>
      </c>
      <c r="BZ400">
        <v>2</v>
      </c>
      <c r="CA400">
        <v>1</v>
      </c>
      <c r="CB400">
        <v>2</v>
      </c>
      <c r="CC400">
        <v>2</v>
      </c>
      <c r="CD400">
        <v>1</v>
      </c>
      <c r="CE400">
        <v>2</v>
      </c>
      <c r="CF400">
        <v>3</v>
      </c>
      <c r="CG400">
        <v>1</v>
      </c>
      <c r="CH400">
        <v>2</v>
      </c>
      <c r="CI400">
        <v>3</v>
      </c>
      <c r="CJ400">
        <v>1</v>
      </c>
      <c r="CK400">
        <v>2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1</v>
      </c>
      <c r="CR400">
        <v>2</v>
      </c>
      <c r="CS400">
        <v>2</v>
      </c>
      <c r="CT400">
        <v>1</v>
      </c>
      <c r="CU400">
        <v>2</v>
      </c>
    </row>
    <row r="401" spans="1:99" x14ac:dyDescent="0.35">
      <c r="A401">
        <v>1480511</v>
      </c>
      <c r="B401" s="3">
        <v>42156</v>
      </c>
      <c r="C401" t="s">
        <v>116</v>
      </c>
      <c r="D401">
        <v>1</v>
      </c>
      <c r="E401">
        <v>2</v>
      </c>
      <c r="F401">
        <v>1</v>
      </c>
      <c r="G401">
        <v>2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1</v>
      </c>
      <c r="T401">
        <v>2</v>
      </c>
      <c r="U401">
        <v>2</v>
      </c>
      <c r="V401">
        <v>1</v>
      </c>
      <c r="W401">
        <v>1</v>
      </c>
      <c r="X401">
        <v>3</v>
      </c>
      <c r="Y401">
        <v>2</v>
      </c>
      <c r="Z401">
        <v>2</v>
      </c>
      <c r="AA401">
        <v>1</v>
      </c>
      <c r="AB401">
        <v>2</v>
      </c>
      <c r="AC401">
        <v>2</v>
      </c>
      <c r="AD401">
        <v>3</v>
      </c>
      <c r="AE401">
        <v>2</v>
      </c>
      <c r="AF401">
        <v>2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2</v>
      </c>
      <c r="AQ401">
        <v>2</v>
      </c>
      <c r="AR401">
        <v>1</v>
      </c>
      <c r="AS401">
        <v>3</v>
      </c>
      <c r="AT401">
        <v>1</v>
      </c>
      <c r="AU401">
        <v>1</v>
      </c>
      <c r="AV401">
        <v>2</v>
      </c>
      <c r="AW401">
        <v>1</v>
      </c>
      <c r="AX401">
        <v>1</v>
      </c>
      <c r="AY401">
        <v>1</v>
      </c>
      <c r="AZ401">
        <v>2</v>
      </c>
      <c r="BA401">
        <v>2</v>
      </c>
      <c r="BB401">
        <v>3</v>
      </c>
      <c r="BC401">
        <v>1</v>
      </c>
      <c r="BD401">
        <v>2</v>
      </c>
      <c r="BE401">
        <v>2</v>
      </c>
      <c r="BF401">
        <v>2</v>
      </c>
      <c r="BG401">
        <v>1</v>
      </c>
      <c r="BH401">
        <v>3</v>
      </c>
      <c r="BI401">
        <v>1</v>
      </c>
      <c r="BJ401">
        <v>2</v>
      </c>
      <c r="BK401">
        <v>1</v>
      </c>
      <c r="BL401">
        <v>2</v>
      </c>
      <c r="BM401">
        <v>2</v>
      </c>
      <c r="BN401">
        <v>1</v>
      </c>
      <c r="BO401">
        <v>2</v>
      </c>
      <c r="BP401">
        <v>1</v>
      </c>
      <c r="BQ401">
        <v>2</v>
      </c>
      <c r="BR401">
        <v>1</v>
      </c>
      <c r="BS401">
        <v>2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3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3</v>
      </c>
      <c r="CJ401">
        <v>2</v>
      </c>
      <c r="CK401">
        <v>1</v>
      </c>
      <c r="CL401">
        <v>2</v>
      </c>
      <c r="CM401">
        <v>2</v>
      </c>
      <c r="CN401">
        <v>2</v>
      </c>
      <c r="CO401">
        <v>2</v>
      </c>
      <c r="CP401">
        <v>1</v>
      </c>
      <c r="CQ401">
        <v>2</v>
      </c>
      <c r="CR401">
        <v>1</v>
      </c>
      <c r="CS401">
        <v>2</v>
      </c>
      <c r="CT401">
        <v>1</v>
      </c>
      <c r="CU401">
        <v>3</v>
      </c>
    </row>
    <row r="402" spans="1:99" x14ac:dyDescent="0.35">
      <c r="A402">
        <v>1480512</v>
      </c>
      <c r="B402" s="3">
        <v>42164</v>
      </c>
      <c r="C402" t="s">
        <v>115</v>
      </c>
      <c r="D402">
        <v>2</v>
      </c>
      <c r="E402">
        <v>1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3</v>
      </c>
      <c r="AE402">
        <v>1</v>
      </c>
      <c r="AF402">
        <v>2</v>
      </c>
      <c r="AG402">
        <v>1</v>
      </c>
      <c r="AH402">
        <v>2</v>
      </c>
      <c r="AI402">
        <v>2</v>
      </c>
      <c r="AJ402">
        <v>1</v>
      </c>
      <c r="AK402">
        <v>2</v>
      </c>
      <c r="AL402">
        <v>2</v>
      </c>
      <c r="AM402">
        <v>3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3</v>
      </c>
      <c r="AZ402">
        <v>1</v>
      </c>
      <c r="BA402">
        <v>1</v>
      </c>
      <c r="BB402">
        <v>2</v>
      </c>
      <c r="BC402">
        <v>2</v>
      </c>
      <c r="BD402">
        <v>1</v>
      </c>
      <c r="BE402">
        <v>2</v>
      </c>
      <c r="BF402">
        <v>2</v>
      </c>
      <c r="BG402">
        <v>1</v>
      </c>
      <c r="BH402">
        <v>1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3</v>
      </c>
      <c r="BO402">
        <v>2</v>
      </c>
      <c r="BP402">
        <v>2</v>
      </c>
      <c r="BQ402">
        <v>1</v>
      </c>
      <c r="BR402">
        <v>2</v>
      </c>
      <c r="BS402">
        <v>2</v>
      </c>
      <c r="BT402">
        <v>1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1</v>
      </c>
      <c r="CE402">
        <v>1</v>
      </c>
      <c r="CF402">
        <v>3</v>
      </c>
      <c r="CG402">
        <v>1</v>
      </c>
      <c r="CH402">
        <v>1</v>
      </c>
      <c r="CI402">
        <v>3</v>
      </c>
      <c r="CJ402">
        <v>1</v>
      </c>
      <c r="CK402">
        <v>1</v>
      </c>
      <c r="CL402">
        <v>2</v>
      </c>
      <c r="CM402">
        <v>2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2</v>
      </c>
      <c r="CU402">
        <v>1</v>
      </c>
    </row>
    <row r="403" spans="1:99" x14ac:dyDescent="0.35">
      <c r="A403">
        <v>1480513</v>
      </c>
      <c r="B403" s="3">
        <v>42151</v>
      </c>
      <c r="C403" t="s">
        <v>115</v>
      </c>
      <c r="D403">
        <v>2</v>
      </c>
      <c r="E403">
        <v>2</v>
      </c>
      <c r="F403">
        <v>3</v>
      </c>
      <c r="G403">
        <v>1</v>
      </c>
      <c r="H403">
        <v>2</v>
      </c>
      <c r="I403">
        <v>1</v>
      </c>
      <c r="J403">
        <v>1</v>
      </c>
      <c r="K403">
        <v>1</v>
      </c>
      <c r="L403">
        <v>3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2</v>
      </c>
      <c r="V403">
        <v>2</v>
      </c>
      <c r="W403">
        <v>1</v>
      </c>
      <c r="X403">
        <v>3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2</v>
      </c>
      <c r="AE403">
        <v>1</v>
      </c>
      <c r="AF403">
        <v>2</v>
      </c>
      <c r="AG403">
        <v>1</v>
      </c>
      <c r="AH403">
        <v>1</v>
      </c>
      <c r="AI403">
        <v>2</v>
      </c>
      <c r="AJ403">
        <v>3</v>
      </c>
      <c r="AK403">
        <v>2</v>
      </c>
      <c r="AL403">
        <v>2</v>
      </c>
      <c r="AM403">
        <v>3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1</v>
      </c>
      <c r="AY403">
        <v>3</v>
      </c>
      <c r="AZ403">
        <v>1</v>
      </c>
      <c r="BA403">
        <v>2</v>
      </c>
      <c r="BB403">
        <v>3</v>
      </c>
      <c r="BC403">
        <v>1</v>
      </c>
      <c r="BD403">
        <v>2</v>
      </c>
      <c r="BE403">
        <v>1</v>
      </c>
      <c r="BF403">
        <v>1</v>
      </c>
      <c r="BG403">
        <v>1</v>
      </c>
      <c r="BH403">
        <v>1</v>
      </c>
      <c r="BI403">
        <v>2</v>
      </c>
      <c r="BJ403">
        <v>1</v>
      </c>
      <c r="BK403">
        <v>1</v>
      </c>
      <c r="BL403">
        <v>2</v>
      </c>
      <c r="BM403">
        <v>1</v>
      </c>
      <c r="BN403">
        <v>3</v>
      </c>
      <c r="BO403">
        <v>2</v>
      </c>
      <c r="BP403">
        <v>1</v>
      </c>
      <c r="BQ403">
        <v>2</v>
      </c>
      <c r="BR403">
        <v>2</v>
      </c>
      <c r="BS403">
        <v>2</v>
      </c>
      <c r="BT403">
        <v>1</v>
      </c>
      <c r="BU403">
        <v>2</v>
      </c>
      <c r="BV403">
        <v>1</v>
      </c>
      <c r="BW403">
        <v>2</v>
      </c>
      <c r="BX403">
        <v>1</v>
      </c>
      <c r="BY403">
        <v>2</v>
      </c>
      <c r="BZ403">
        <v>3</v>
      </c>
      <c r="CA403">
        <v>1</v>
      </c>
      <c r="CB403">
        <v>1</v>
      </c>
      <c r="CC403">
        <v>3</v>
      </c>
      <c r="CD403">
        <v>1</v>
      </c>
      <c r="CE403">
        <v>1</v>
      </c>
      <c r="CF403">
        <v>2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2</v>
      </c>
      <c r="CM403">
        <v>2</v>
      </c>
      <c r="CN403">
        <v>2</v>
      </c>
      <c r="CO403">
        <v>3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3</v>
      </c>
    </row>
    <row r="404" spans="1:99" x14ac:dyDescent="0.35">
      <c r="A404">
        <v>1480514</v>
      </c>
      <c r="B404" s="3">
        <v>42148</v>
      </c>
      <c r="C404" t="s">
        <v>114</v>
      </c>
      <c r="D404">
        <v>1</v>
      </c>
      <c r="E404">
        <v>1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2</v>
      </c>
      <c r="Q404">
        <v>1</v>
      </c>
      <c r="R404">
        <v>2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2</v>
      </c>
      <c r="AA404">
        <v>3</v>
      </c>
      <c r="AB404">
        <v>1</v>
      </c>
      <c r="AC404">
        <v>1</v>
      </c>
      <c r="AD404">
        <v>1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3</v>
      </c>
      <c r="AK404">
        <v>1</v>
      </c>
      <c r="AL404">
        <v>1</v>
      </c>
      <c r="AM404">
        <v>2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2</v>
      </c>
      <c r="AV404">
        <v>2</v>
      </c>
      <c r="AW404">
        <v>1</v>
      </c>
      <c r="AX404">
        <v>1</v>
      </c>
      <c r="AY404">
        <v>3</v>
      </c>
      <c r="AZ404">
        <v>2</v>
      </c>
      <c r="BA404">
        <v>2</v>
      </c>
      <c r="BB404">
        <v>1</v>
      </c>
      <c r="BC404">
        <v>2</v>
      </c>
      <c r="BD404">
        <v>1</v>
      </c>
      <c r="BE404">
        <v>2</v>
      </c>
      <c r="BF404">
        <v>1</v>
      </c>
      <c r="BG404">
        <v>2</v>
      </c>
      <c r="BH404">
        <v>1</v>
      </c>
      <c r="BI404">
        <v>2</v>
      </c>
      <c r="BJ404">
        <v>1</v>
      </c>
      <c r="BK404">
        <v>3</v>
      </c>
      <c r="BL404">
        <v>2</v>
      </c>
      <c r="BM404">
        <v>2</v>
      </c>
      <c r="BN404">
        <v>3</v>
      </c>
      <c r="BO404">
        <v>1</v>
      </c>
      <c r="BP404">
        <v>2</v>
      </c>
      <c r="BQ404">
        <v>2</v>
      </c>
      <c r="BR404">
        <v>2</v>
      </c>
      <c r="BS404">
        <v>2</v>
      </c>
      <c r="BT404">
        <v>1</v>
      </c>
      <c r="BU404">
        <v>1</v>
      </c>
      <c r="BV404">
        <v>2</v>
      </c>
      <c r="BW404">
        <v>2</v>
      </c>
      <c r="BX404">
        <v>1</v>
      </c>
      <c r="BY404">
        <v>1</v>
      </c>
      <c r="BZ404">
        <v>3</v>
      </c>
      <c r="CA404">
        <v>2</v>
      </c>
      <c r="CB404">
        <v>2</v>
      </c>
      <c r="CC404">
        <v>3</v>
      </c>
      <c r="CD404">
        <v>2</v>
      </c>
      <c r="CE404">
        <v>2</v>
      </c>
      <c r="CF404">
        <v>2</v>
      </c>
      <c r="CG404">
        <v>1</v>
      </c>
      <c r="CH404">
        <v>2</v>
      </c>
      <c r="CI404">
        <v>1</v>
      </c>
      <c r="CJ404">
        <v>2</v>
      </c>
      <c r="CK404">
        <v>1</v>
      </c>
      <c r="CL404">
        <v>1</v>
      </c>
      <c r="CM404">
        <v>2</v>
      </c>
      <c r="CN404">
        <v>2</v>
      </c>
      <c r="CO404">
        <v>2</v>
      </c>
      <c r="CP404">
        <v>1</v>
      </c>
      <c r="CQ404">
        <v>1</v>
      </c>
      <c r="CR404">
        <v>3</v>
      </c>
      <c r="CS404">
        <v>1</v>
      </c>
      <c r="CT404">
        <v>2</v>
      </c>
      <c r="CU404">
        <v>1</v>
      </c>
    </row>
    <row r="405" spans="1:99" x14ac:dyDescent="0.35">
      <c r="A405">
        <v>1480515</v>
      </c>
      <c r="B405" s="3">
        <v>42187</v>
      </c>
      <c r="C405" t="s">
        <v>114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1</v>
      </c>
      <c r="J405">
        <v>1</v>
      </c>
      <c r="K405">
        <v>2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1</v>
      </c>
      <c r="AF405">
        <v>1</v>
      </c>
      <c r="AG405">
        <v>3</v>
      </c>
      <c r="AH405">
        <v>1</v>
      </c>
      <c r="AI405">
        <v>1</v>
      </c>
      <c r="AJ405">
        <v>1</v>
      </c>
      <c r="AK405">
        <v>2</v>
      </c>
      <c r="AL405">
        <v>2</v>
      </c>
      <c r="AM405">
        <v>3</v>
      </c>
      <c r="AN405">
        <v>2</v>
      </c>
      <c r="AO405">
        <v>1</v>
      </c>
      <c r="AP405">
        <v>3</v>
      </c>
      <c r="AQ405">
        <v>1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1</v>
      </c>
      <c r="AX405">
        <v>2</v>
      </c>
      <c r="AY405">
        <v>2</v>
      </c>
      <c r="AZ405">
        <v>1</v>
      </c>
      <c r="BA405">
        <v>1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1</v>
      </c>
      <c r="BH405">
        <v>3</v>
      </c>
      <c r="BI405">
        <v>1</v>
      </c>
      <c r="BJ405">
        <v>2</v>
      </c>
      <c r="BK405">
        <v>3</v>
      </c>
      <c r="BL405">
        <v>2</v>
      </c>
      <c r="BM405">
        <v>1</v>
      </c>
      <c r="BN405">
        <v>3</v>
      </c>
      <c r="BO405">
        <v>2</v>
      </c>
      <c r="BP405">
        <v>2</v>
      </c>
      <c r="BQ405">
        <v>2</v>
      </c>
      <c r="BR405">
        <v>2</v>
      </c>
      <c r="BS405">
        <v>1</v>
      </c>
      <c r="BT405">
        <v>2</v>
      </c>
      <c r="BU405">
        <v>2</v>
      </c>
      <c r="BV405">
        <v>1</v>
      </c>
      <c r="BW405">
        <v>2</v>
      </c>
      <c r="BX405">
        <v>1</v>
      </c>
      <c r="BY405">
        <v>2</v>
      </c>
      <c r="BZ405">
        <v>2</v>
      </c>
      <c r="CA405">
        <v>2</v>
      </c>
      <c r="CB405">
        <v>1</v>
      </c>
      <c r="CC405">
        <v>2</v>
      </c>
      <c r="CD405">
        <v>1</v>
      </c>
      <c r="CE405">
        <v>2</v>
      </c>
      <c r="CF405">
        <v>1</v>
      </c>
      <c r="CG405">
        <v>1</v>
      </c>
      <c r="CH405">
        <v>1</v>
      </c>
      <c r="CI405">
        <v>3</v>
      </c>
      <c r="CJ405">
        <v>1</v>
      </c>
      <c r="CK405">
        <v>2</v>
      </c>
      <c r="CL405">
        <v>3</v>
      </c>
      <c r="CM405">
        <v>2</v>
      </c>
      <c r="CN405">
        <v>2</v>
      </c>
      <c r="CO405">
        <v>3</v>
      </c>
      <c r="CP405">
        <v>2</v>
      </c>
      <c r="CQ405">
        <v>2</v>
      </c>
      <c r="CR405">
        <v>1</v>
      </c>
      <c r="CS405">
        <v>1</v>
      </c>
      <c r="CT405">
        <v>1</v>
      </c>
      <c r="CU405">
        <v>1</v>
      </c>
    </row>
    <row r="406" spans="1:99" x14ac:dyDescent="0.35">
      <c r="A406">
        <v>1480516</v>
      </c>
      <c r="B406" s="3">
        <v>42160</v>
      </c>
      <c r="C406" t="s">
        <v>116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3</v>
      </c>
      <c r="J406">
        <v>2</v>
      </c>
      <c r="K406">
        <v>2</v>
      </c>
      <c r="L406">
        <v>2</v>
      </c>
      <c r="M406">
        <v>1</v>
      </c>
      <c r="N406">
        <v>1</v>
      </c>
      <c r="O406">
        <v>3</v>
      </c>
      <c r="P406">
        <v>2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3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2</v>
      </c>
      <c r="AF406">
        <v>1</v>
      </c>
      <c r="AG406">
        <v>3</v>
      </c>
      <c r="AH406">
        <v>1</v>
      </c>
      <c r="AI406">
        <v>1</v>
      </c>
      <c r="AJ406">
        <v>2</v>
      </c>
      <c r="AK406">
        <v>1</v>
      </c>
      <c r="AL406">
        <v>1</v>
      </c>
      <c r="AM406">
        <v>2</v>
      </c>
      <c r="AN406">
        <v>2</v>
      </c>
      <c r="AO406">
        <v>2</v>
      </c>
      <c r="AP406">
        <v>2</v>
      </c>
      <c r="AQ406">
        <v>1</v>
      </c>
      <c r="AR406">
        <v>1</v>
      </c>
      <c r="AS406">
        <v>2</v>
      </c>
      <c r="AT406">
        <v>2</v>
      </c>
      <c r="AU406">
        <v>2</v>
      </c>
      <c r="AV406">
        <v>3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2</v>
      </c>
      <c r="BH406">
        <v>1</v>
      </c>
      <c r="BI406">
        <v>2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2</v>
      </c>
      <c r="BP406">
        <v>1</v>
      </c>
      <c r="BQ406">
        <v>3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3</v>
      </c>
      <c r="BX406">
        <v>1</v>
      </c>
      <c r="BY406">
        <v>2</v>
      </c>
      <c r="BZ406">
        <v>3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3</v>
      </c>
      <c r="CG406">
        <v>2</v>
      </c>
      <c r="CH406">
        <v>2</v>
      </c>
      <c r="CI406">
        <v>1</v>
      </c>
      <c r="CJ406">
        <v>1</v>
      </c>
      <c r="CK406">
        <v>1</v>
      </c>
      <c r="CL406">
        <v>3</v>
      </c>
      <c r="CM406">
        <v>1</v>
      </c>
      <c r="CN406">
        <v>2</v>
      </c>
      <c r="CO406">
        <v>3</v>
      </c>
      <c r="CP406">
        <v>1</v>
      </c>
      <c r="CQ406">
        <v>1</v>
      </c>
      <c r="CR406">
        <v>2</v>
      </c>
      <c r="CS406">
        <v>2</v>
      </c>
      <c r="CT406">
        <v>2</v>
      </c>
      <c r="CU406">
        <v>2</v>
      </c>
    </row>
    <row r="407" spans="1:99" x14ac:dyDescent="0.35">
      <c r="A407">
        <v>1480517</v>
      </c>
      <c r="B407" s="3">
        <v>42188</v>
      </c>
      <c r="C407" t="s">
        <v>115</v>
      </c>
      <c r="D407">
        <v>2</v>
      </c>
      <c r="E407">
        <v>1</v>
      </c>
      <c r="F407">
        <v>3</v>
      </c>
      <c r="G407">
        <v>1</v>
      </c>
      <c r="H407">
        <v>1</v>
      </c>
      <c r="I407">
        <v>2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3</v>
      </c>
      <c r="P407">
        <v>2</v>
      </c>
      <c r="Q407">
        <v>2</v>
      </c>
      <c r="R407">
        <v>3</v>
      </c>
      <c r="S407">
        <v>1</v>
      </c>
      <c r="T407">
        <v>1</v>
      </c>
      <c r="U407">
        <v>2</v>
      </c>
      <c r="V407">
        <v>2</v>
      </c>
      <c r="W407">
        <v>2</v>
      </c>
      <c r="X407">
        <v>3</v>
      </c>
      <c r="Y407">
        <v>1</v>
      </c>
      <c r="Z407">
        <v>1</v>
      </c>
      <c r="AA407">
        <v>1</v>
      </c>
      <c r="AB407">
        <v>2</v>
      </c>
      <c r="AC407">
        <v>2</v>
      </c>
      <c r="AD407">
        <v>1</v>
      </c>
      <c r="AE407">
        <v>2</v>
      </c>
      <c r="AF407">
        <v>2</v>
      </c>
      <c r="AG407">
        <v>3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3</v>
      </c>
      <c r="AN407">
        <v>2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1</v>
      </c>
      <c r="BF407">
        <v>2</v>
      </c>
      <c r="BG407">
        <v>1</v>
      </c>
      <c r="BH407">
        <v>3</v>
      </c>
      <c r="BI407">
        <v>1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3</v>
      </c>
      <c r="BR407">
        <v>2</v>
      </c>
      <c r="BS407">
        <v>1</v>
      </c>
      <c r="BT407">
        <v>3</v>
      </c>
      <c r="BU407">
        <v>2</v>
      </c>
      <c r="BV407">
        <v>1</v>
      </c>
      <c r="BW407">
        <v>3</v>
      </c>
      <c r="BX407">
        <v>2</v>
      </c>
      <c r="BY407">
        <v>1</v>
      </c>
      <c r="BZ407">
        <v>1</v>
      </c>
      <c r="CA407">
        <v>1</v>
      </c>
      <c r="CB407">
        <v>2</v>
      </c>
      <c r="CC407">
        <v>2</v>
      </c>
      <c r="CD407">
        <v>2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2</v>
      </c>
      <c r="CK407">
        <v>2</v>
      </c>
      <c r="CL407">
        <v>3</v>
      </c>
      <c r="CM407">
        <v>2</v>
      </c>
      <c r="CN407">
        <v>1</v>
      </c>
      <c r="CO407">
        <v>1</v>
      </c>
      <c r="CP407">
        <v>2</v>
      </c>
      <c r="CQ407">
        <v>1</v>
      </c>
      <c r="CR407">
        <v>3</v>
      </c>
      <c r="CS407">
        <v>2</v>
      </c>
      <c r="CT407">
        <v>1</v>
      </c>
      <c r="CU407">
        <v>3</v>
      </c>
    </row>
    <row r="408" spans="1:99" x14ac:dyDescent="0.35">
      <c r="A408">
        <v>1480518</v>
      </c>
      <c r="B408" s="3">
        <v>42193</v>
      </c>
      <c r="C408" t="s">
        <v>114</v>
      </c>
      <c r="D408">
        <v>2</v>
      </c>
      <c r="E408">
        <v>1</v>
      </c>
      <c r="F408">
        <v>3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3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3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1</v>
      </c>
      <c r="AA408">
        <v>3</v>
      </c>
      <c r="AB408">
        <v>2</v>
      </c>
      <c r="AC408">
        <v>1</v>
      </c>
      <c r="AD408">
        <v>3</v>
      </c>
      <c r="AE408">
        <v>1</v>
      </c>
      <c r="AF408">
        <v>1</v>
      </c>
      <c r="AG408">
        <v>1</v>
      </c>
      <c r="AH408">
        <v>1</v>
      </c>
      <c r="AI408">
        <v>2</v>
      </c>
      <c r="AJ408">
        <v>2</v>
      </c>
      <c r="AK408">
        <v>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3</v>
      </c>
      <c r="AW408">
        <v>2</v>
      </c>
      <c r="AX408">
        <v>2</v>
      </c>
      <c r="AY408">
        <v>1</v>
      </c>
      <c r="AZ408">
        <v>1</v>
      </c>
      <c r="BA408">
        <v>1</v>
      </c>
      <c r="BB408">
        <v>2</v>
      </c>
      <c r="BC408">
        <v>2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2</v>
      </c>
      <c r="BJ408">
        <v>2</v>
      </c>
      <c r="BK408">
        <v>2</v>
      </c>
      <c r="BL408">
        <v>1</v>
      </c>
      <c r="BM408">
        <v>1</v>
      </c>
      <c r="BN408">
        <v>3</v>
      </c>
      <c r="BO408">
        <v>2</v>
      </c>
      <c r="BP408">
        <v>1</v>
      </c>
      <c r="BQ408">
        <v>3</v>
      </c>
      <c r="BR408">
        <v>1</v>
      </c>
      <c r="BS408">
        <v>2</v>
      </c>
      <c r="BT408">
        <v>3</v>
      </c>
      <c r="BU408">
        <v>1</v>
      </c>
      <c r="BV408">
        <v>2</v>
      </c>
      <c r="BW408">
        <v>2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2</v>
      </c>
      <c r="CG408">
        <v>2</v>
      </c>
      <c r="CH408">
        <v>1</v>
      </c>
      <c r="CI408">
        <v>3</v>
      </c>
      <c r="CJ408">
        <v>1</v>
      </c>
      <c r="CK408">
        <v>2</v>
      </c>
      <c r="CL408">
        <v>1</v>
      </c>
      <c r="CM408">
        <v>1</v>
      </c>
      <c r="CN408">
        <v>1</v>
      </c>
      <c r="CO408">
        <v>3</v>
      </c>
      <c r="CP408">
        <v>2</v>
      </c>
      <c r="CQ408">
        <v>1</v>
      </c>
      <c r="CR408">
        <v>2</v>
      </c>
      <c r="CS408">
        <v>1</v>
      </c>
      <c r="CT408">
        <v>2</v>
      </c>
      <c r="CU408">
        <v>1</v>
      </c>
    </row>
    <row r="409" spans="1:99" x14ac:dyDescent="0.35">
      <c r="A409">
        <v>1480519</v>
      </c>
      <c r="B409" s="3">
        <v>42147</v>
      </c>
      <c r="C409" t="s">
        <v>114</v>
      </c>
      <c r="D409">
        <v>1</v>
      </c>
      <c r="E409">
        <v>1</v>
      </c>
      <c r="F409">
        <v>2</v>
      </c>
      <c r="G409">
        <v>2</v>
      </c>
      <c r="H409">
        <v>1</v>
      </c>
      <c r="I409">
        <v>3</v>
      </c>
      <c r="J409">
        <v>1</v>
      </c>
      <c r="K409">
        <v>1</v>
      </c>
      <c r="L409">
        <v>3</v>
      </c>
      <c r="M409">
        <v>2</v>
      </c>
      <c r="N409">
        <v>2</v>
      </c>
      <c r="O409">
        <v>3</v>
      </c>
      <c r="P409">
        <v>1</v>
      </c>
      <c r="Q409">
        <v>2</v>
      </c>
      <c r="R409">
        <v>2</v>
      </c>
      <c r="S409">
        <v>1</v>
      </c>
      <c r="T409">
        <v>1</v>
      </c>
      <c r="U409">
        <v>3</v>
      </c>
      <c r="V409">
        <v>1</v>
      </c>
      <c r="W409">
        <v>1</v>
      </c>
      <c r="X409">
        <v>3</v>
      </c>
      <c r="Y409">
        <v>1</v>
      </c>
      <c r="Z409">
        <v>2</v>
      </c>
      <c r="AA409">
        <v>2</v>
      </c>
      <c r="AB409">
        <v>1</v>
      </c>
      <c r="AC409">
        <v>1</v>
      </c>
      <c r="AD409">
        <v>2</v>
      </c>
      <c r="AE409">
        <v>2</v>
      </c>
      <c r="AF409">
        <v>1</v>
      </c>
      <c r="AG409">
        <v>2</v>
      </c>
      <c r="AH409">
        <v>2</v>
      </c>
      <c r="AI409">
        <v>1</v>
      </c>
      <c r="AJ409">
        <v>3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3</v>
      </c>
      <c r="AQ409">
        <v>1</v>
      </c>
      <c r="AR409">
        <v>1</v>
      </c>
      <c r="AS409">
        <v>2</v>
      </c>
      <c r="AT409">
        <v>2</v>
      </c>
      <c r="AU409">
        <v>2</v>
      </c>
      <c r="AV409">
        <v>3</v>
      </c>
      <c r="AW409">
        <v>1</v>
      </c>
      <c r="AX409">
        <v>2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2</v>
      </c>
      <c r="BE409">
        <v>3</v>
      </c>
      <c r="BF409">
        <v>1</v>
      </c>
      <c r="BG409">
        <v>2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2</v>
      </c>
      <c r="BN409">
        <v>3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1</v>
      </c>
      <c r="BU409">
        <v>1</v>
      </c>
      <c r="BV409">
        <v>2</v>
      </c>
      <c r="BW409">
        <v>3</v>
      </c>
      <c r="BX409">
        <v>1</v>
      </c>
      <c r="BY409">
        <v>2</v>
      </c>
      <c r="BZ409">
        <v>3</v>
      </c>
      <c r="CA409">
        <v>2</v>
      </c>
      <c r="CB409">
        <v>2</v>
      </c>
      <c r="CC409">
        <v>2</v>
      </c>
      <c r="CD409">
        <v>1</v>
      </c>
      <c r="CE409">
        <v>2</v>
      </c>
      <c r="CF409">
        <v>3</v>
      </c>
      <c r="CG409">
        <v>1</v>
      </c>
      <c r="CH409">
        <v>1</v>
      </c>
      <c r="CI409">
        <v>1</v>
      </c>
      <c r="CJ409">
        <v>2</v>
      </c>
      <c r="CK409">
        <v>2</v>
      </c>
      <c r="CL409">
        <v>3</v>
      </c>
      <c r="CM409">
        <v>2</v>
      </c>
      <c r="CN409">
        <v>2</v>
      </c>
      <c r="CO409">
        <v>2</v>
      </c>
      <c r="CP409">
        <v>1</v>
      </c>
      <c r="CQ409">
        <v>2</v>
      </c>
      <c r="CR409">
        <v>1</v>
      </c>
      <c r="CS409">
        <v>2</v>
      </c>
      <c r="CT409">
        <v>1</v>
      </c>
      <c r="CU409">
        <v>3</v>
      </c>
    </row>
    <row r="410" spans="1:99" x14ac:dyDescent="0.35">
      <c r="A410">
        <v>1480520</v>
      </c>
      <c r="B410" s="3">
        <v>42189</v>
      </c>
      <c r="C410" t="s">
        <v>114</v>
      </c>
      <c r="D410">
        <v>2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2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Z410">
        <v>1</v>
      </c>
      <c r="AA410">
        <v>3</v>
      </c>
      <c r="AB410">
        <v>1</v>
      </c>
      <c r="AC410">
        <v>2</v>
      </c>
      <c r="AD410">
        <v>1</v>
      </c>
      <c r="AE410">
        <v>2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1</v>
      </c>
      <c r="AQ410">
        <v>2</v>
      </c>
      <c r="AR410">
        <v>2</v>
      </c>
      <c r="AS410">
        <v>3</v>
      </c>
      <c r="AT410">
        <v>1</v>
      </c>
      <c r="AU410">
        <v>1</v>
      </c>
      <c r="AV410">
        <v>1</v>
      </c>
      <c r="AW410">
        <v>2</v>
      </c>
      <c r="AX410">
        <v>2</v>
      </c>
      <c r="AY410">
        <v>3</v>
      </c>
      <c r="AZ410">
        <v>2</v>
      </c>
      <c r="BA410">
        <v>2</v>
      </c>
      <c r="BB410">
        <v>2</v>
      </c>
      <c r="BC410">
        <v>1</v>
      </c>
      <c r="BD410">
        <v>1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1</v>
      </c>
      <c r="BK410">
        <v>1</v>
      </c>
      <c r="BL410">
        <v>1</v>
      </c>
      <c r="BM410">
        <v>1</v>
      </c>
      <c r="BN410">
        <v>3</v>
      </c>
      <c r="BO410">
        <v>1</v>
      </c>
      <c r="BP410">
        <v>1</v>
      </c>
      <c r="BQ410">
        <v>2</v>
      </c>
      <c r="BR410">
        <v>2</v>
      </c>
      <c r="BS410">
        <v>1</v>
      </c>
      <c r="BT410">
        <v>3</v>
      </c>
      <c r="BU410">
        <v>2</v>
      </c>
      <c r="BV410">
        <v>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1</v>
      </c>
      <c r="CC410">
        <v>2</v>
      </c>
      <c r="CD410">
        <v>1</v>
      </c>
      <c r="CE410">
        <v>1</v>
      </c>
      <c r="CF410">
        <v>3</v>
      </c>
      <c r="CG410">
        <v>2</v>
      </c>
      <c r="CH410">
        <v>2</v>
      </c>
      <c r="CI410">
        <v>3</v>
      </c>
      <c r="CJ410">
        <v>2</v>
      </c>
      <c r="CK410">
        <v>2</v>
      </c>
      <c r="CL410">
        <v>2</v>
      </c>
      <c r="CM410">
        <v>2</v>
      </c>
      <c r="CN410">
        <v>1</v>
      </c>
      <c r="CO410">
        <v>2</v>
      </c>
      <c r="CP410">
        <v>1</v>
      </c>
      <c r="CQ410">
        <v>1</v>
      </c>
      <c r="CR410">
        <v>2</v>
      </c>
      <c r="CS410">
        <v>2</v>
      </c>
      <c r="CT410">
        <v>2</v>
      </c>
      <c r="CU410">
        <v>1</v>
      </c>
    </row>
    <row r="411" spans="1:99" x14ac:dyDescent="0.35">
      <c r="A411">
        <v>1480521</v>
      </c>
      <c r="B411" s="3">
        <v>42152</v>
      </c>
      <c r="C411" t="s">
        <v>115</v>
      </c>
      <c r="D411">
        <v>2</v>
      </c>
      <c r="E411">
        <v>1</v>
      </c>
      <c r="F411">
        <v>2</v>
      </c>
      <c r="G411">
        <v>2</v>
      </c>
      <c r="H411">
        <v>1</v>
      </c>
      <c r="I411">
        <v>3</v>
      </c>
      <c r="J411">
        <v>2</v>
      </c>
      <c r="K411">
        <v>1</v>
      </c>
      <c r="L411">
        <v>2</v>
      </c>
      <c r="M411">
        <v>2</v>
      </c>
      <c r="N411">
        <v>2</v>
      </c>
      <c r="O411">
        <v>3</v>
      </c>
      <c r="P411">
        <v>2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2</v>
      </c>
      <c r="X411">
        <v>3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1</v>
      </c>
      <c r="AG411">
        <v>1</v>
      </c>
      <c r="AH411">
        <v>2</v>
      </c>
      <c r="AI411">
        <v>1</v>
      </c>
      <c r="AJ411">
        <v>2</v>
      </c>
      <c r="AK411">
        <v>1</v>
      </c>
      <c r="AL411">
        <v>1</v>
      </c>
      <c r="AM411">
        <v>2</v>
      </c>
      <c r="AN411">
        <v>2</v>
      </c>
      <c r="AO411">
        <v>1</v>
      </c>
      <c r="AP411">
        <v>2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2</v>
      </c>
      <c r="AY411">
        <v>2</v>
      </c>
      <c r="AZ411">
        <v>1</v>
      </c>
      <c r="BA411">
        <v>1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3</v>
      </c>
      <c r="BI411">
        <v>1</v>
      </c>
      <c r="BJ411">
        <v>1</v>
      </c>
      <c r="BK411">
        <v>1</v>
      </c>
      <c r="BL411">
        <v>2</v>
      </c>
      <c r="BM411">
        <v>2</v>
      </c>
      <c r="BN411">
        <v>1</v>
      </c>
      <c r="BO411">
        <v>2</v>
      </c>
      <c r="BP411">
        <v>2</v>
      </c>
      <c r="BQ411">
        <v>3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2</v>
      </c>
      <c r="BX411">
        <v>2</v>
      </c>
      <c r="BY411">
        <v>1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3</v>
      </c>
      <c r="CJ411">
        <v>1</v>
      </c>
      <c r="CK411">
        <v>2</v>
      </c>
      <c r="CL411">
        <v>3</v>
      </c>
      <c r="CM411">
        <v>2</v>
      </c>
      <c r="CN411">
        <v>2</v>
      </c>
      <c r="CO411">
        <v>1</v>
      </c>
      <c r="CP411">
        <v>2</v>
      </c>
      <c r="CQ411">
        <v>1</v>
      </c>
      <c r="CR411">
        <v>3</v>
      </c>
      <c r="CS411">
        <v>1</v>
      </c>
      <c r="CT411">
        <v>1</v>
      </c>
      <c r="CU411">
        <v>1</v>
      </c>
    </row>
    <row r="412" spans="1:99" x14ac:dyDescent="0.35">
      <c r="A412">
        <v>1480522</v>
      </c>
      <c r="B412" s="3">
        <v>42199</v>
      </c>
      <c r="C412" t="s">
        <v>114</v>
      </c>
      <c r="D412">
        <v>1</v>
      </c>
      <c r="E412">
        <v>2</v>
      </c>
      <c r="F412">
        <v>1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3</v>
      </c>
      <c r="V412">
        <v>1</v>
      </c>
      <c r="W412">
        <v>2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1</v>
      </c>
      <c r="AG412">
        <v>1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1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2</v>
      </c>
      <c r="BM412">
        <v>1</v>
      </c>
      <c r="BN412">
        <v>1</v>
      </c>
      <c r="BO412">
        <v>2</v>
      </c>
      <c r="BP412">
        <v>1</v>
      </c>
      <c r="BQ412">
        <v>3</v>
      </c>
      <c r="BR412">
        <v>2</v>
      </c>
      <c r="BS412">
        <v>1</v>
      </c>
      <c r="BT412">
        <v>3</v>
      </c>
      <c r="BU412">
        <v>1</v>
      </c>
      <c r="BV412">
        <v>1</v>
      </c>
      <c r="BW412">
        <v>2</v>
      </c>
      <c r="BX412">
        <v>2</v>
      </c>
      <c r="BY412">
        <v>2</v>
      </c>
      <c r="BZ412">
        <v>1</v>
      </c>
      <c r="CA412">
        <v>2</v>
      </c>
      <c r="CB412">
        <v>2</v>
      </c>
      <c r="CC412">
        <v>1</v>
      </c>
      <c r="CD412">
        <v>2</v>
      </c>
      <c r="CE412">
        <v>1</v>
      </c>
      <c r="CF412">
        <v>1</v>
      </c>
      <c r="CG412">
        <v>2</v>
      </c>
      <c r="CH412">
        <v>1</v>
      </c>
      <c r="CI412">
        <v>2</v>
      </c>
      <c r="CJ412">
        <v>2</v>
      </c>
      <c r="CK412">
        <v>2</v>
      </c>
      <c r="CL412">
        <v>3</v>
      </c>
      <c r="CM412">
        <v>1</v>
      </c>
      <c r="CN412">
        <v>1</v>
      </c>
      <c r="CO412">
        <v>3</v>
      </c>
      <c r="CP412">
        <v>2</v>
      </c>
      <c r="CQ412">
        <v>1</v>
      </c>
      <c r="CR412">
        <v>3</v>
      </c>
      <c r="CS412">
        <v>1</v>
      </c>
      <c r="CT412">
        <v>1</v>
      </c>
      <c r="CU412">
        <v>1</v>
      </c>
    </row>
    <row r="413" spans="1:99" x14ac:dyDescent="0.35">
      <c r="A413">
        <v>1480523</v>
      </c>
      <c r="B413" s="3">
        <v>42158</v>
      </c>
      <c r="C413" t="s">
        <v>115</v>
      </c>
      <c r="D413">
        <v>1</v>
      </c>
      <c r="E413">
        <v>1</v>
      </c>
      <c r="F413">
        <v>3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3</v>
      </c>
      <c r="AH413">
        <v>1</v>
      </c>
      <c r="AI413">
        <v>2</v>
      </c>
      <c r="AJ413">
        <v>2</v>
      </c>
      <c r="AK413">
        <v>2</v>
      </c>
      <c r="AL413">
        <v>1</v>
      </c>
      <c r="AM413">
        <v>3</v>
      </c>
      <c r="AN413">
        <v>2</v>
      </c>
      <c r="AO413">
        <v>2</v>
      </c>
      <c r="AP413">
        <v>2</v>
      </c>
      <c r="AQ413">
        <v>1</v>
      </c>
      <c r="AR413">
        <v>1</v>
      </c>
      <c r="AS413">
        <v>2</v>
      </c>
      <c r="AT413">
        <v>2</v>
      </c>
      <c r="AU413">
        <v>1</v>
      </c>
      <c r="AV413">
        <v>3</v>
      </c>
      <c r="AW413">
        <v>1</v>
      </c>
      <c r="AX413">
        <v>2</v>
      </c>
      <c r="AY413">
        <v>3</v>
      </c>
      <c r="AZ413">
        <v>2</v>
      </c>
      <c r="BA413">
        <v>2</v>
      </c>
      <c r="BB413">
        <v>3</v>
      </c>
      <c r="BC413">
        <v>2</v>
      </c>
      <c r="BD413">
        <v>2</v>
      </c>
      <c r="BE413">
        <v>1</v>
      </c>
      <c r="BF413">
        <v>1</v>
      </c>
      <c r="BG413">
        <v>2</v>
      </c>
      <c r="BH413">
        <v>2</v>
      </c>
      <c r="BI413">
        <v>1</v>
      </c>
      <c r="BJ413">
        <v>2</v>
      </c>
      <c r="BK413">
        <v>2</v>
      </c>
      <c r="BL413">
        <v>2</v>
      </c>
      <c r="BM413">
        <v>2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1</v>
      </c>
      <c r="BY413">
        <v>2</v>
      </c>
      <c r="BZ413">
        <v>2</v>
      </c>
      <c r="CA413">
        <v>2</v>
      </c>
      <c r="CB413">
        <v>1</v>
      </c>
      <c r="CC413">
        <v>3</v>
      </c>
      <c r="CD413">
        <v>1</v>
      </c>
      <c r="CE413">
        <v>2</v>
      </c>
      <c r="CF413">
        <v>2</v>
      </c>
      <c r="CG413">
        <v>1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2</v>
      </c>
      <c r="CN413">
        <v>1</v>
      </c>
      <c r="CO413">
        <v>3</v>
      </c>
      <c r="CP413">
        <v>2</v>
      </c>
      <c r="CQ413">
        <v>1</v>
      </c>
      <c r="CR413">
        <v>2</v>
      </c>
      <c r="CS413">
        <v>2</v>
      </c>
      <c r="CT413">
        <v>2</v>
      </c>
      <c r="CU413">
        <v>2</v>
      </c>
    </row>
    <row r="414" spans="1:99" x14ac:dyDescent="0.35">
      <c r="A414">
        <v>1480524</v>
      </c>
      <c r="B414" s="3">
        <v>42163</v>
      </c>
      <c r="C414" t="s">
        <v>114</v>
      </c>
      <c r="D414">
        <v>2</v>
      </c>
      <c r="E414">
        <v>2</v>
      </c>
      <c r="F414">
        <v>3</v>
      </c>
      <c r="G414">
        <v>1</v>
      </c>
      <c r="H414">
        <v>2</v>
      </c>
      <c r="I414">
        <v>2</v>
      </c>
      <c r="J414">
        <v>1</v>
      </c>
      <c r="K414">
        <v>2</v>
      </c>
      <c r="L414">
        <v>2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3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2</v>
      </c>
      <c r="Z414">
        <v>2</v>
      </c>
      <c r="AA414">
        <v>2</v>
      </c>
      <c r="AB414">
        <v>1</v>
      </c>
      <c r="AC414">
        <v>1</v>
      </c>
      <c r="AD414">
        <v>2</v>
      </c>
      <c r="AE414">
        <v>1</v>
      </c>
      <c r="AF414">
        <v>2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1</v>
      </c>
      <c r="AO414">
        <v>2</v>
      </c>
      <c r="AP414">
        <v>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3</v>
      </c>
      <c r="AW414">
        <v>1</v>
      </c>
      <c r="AX414">
        <v>2</v>
      </c>
      <c r="AY414">
        <v>2</v>
      </c>
      <c r="AZ414">
        <v>1</v>
      </c>
      <c r="BA414">
        <v>1</v>
      </c>
      <c r="BB414">
        <v>3</v>
      </c>
      <c r="BC414">
        <v>2</v>
      </c>
      <c r="BD414">
        <v>2</v>
      </c>
      <c r="BE414">
        <v>1</v>
      </c>
      <c r="BF414">
        <v>2</v>
      </c>
      <c r="BG414">
        <v>2</v>
      </c>
      <c r="BH414">
        <v>2</v>
      </c>
      <c r="BI414">
        <v>2</v>
      </c>
      <c r="BJ414">
        <v>1</v>
      </c>
      <c r="BK414">
        <v>2</v>
      </c>
      <c r="BL414">
        <v>1</v>
      </c>
      <c r="BM414">
        <v>1</v>
      </c>
      <c r="BN414">
        <v>2</v>
      </c>
      <c r="BO414">
        <v>2</v>
      </c>
      <c r="BP414">
        <v>1</v>
      </c>
      <c r="BQ414">
        <v>2</v>
      </c>
      <c r="BR414">
        <v>1</v>
      </c>
      <c r="BS414">
        <v>2</v>
      </c>
      <c r="BT414">
        <v>3</v>
      </c>
      <c r="BU414">
        <v>1</v>
      </c>
      <c r="BV414">
        <v>2</v>
      </c>
      <c r="BW414">
        <v>3</v>
      </c>
      <c r="BX414">
        <v>2</v>
      </c>
      <c r="BY414">
        <v>2</v>
      </c>
      <c r="BZ414">
        <v>3</v>
      </c>
      <c r="CA414">
        <v>2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2</v>
      </c>
      <c r="CJ414">
        <v>1</v>
      </c>
      <c r="CK414">
        <v>1</v>
      </c>
      <c r="CL414">
        <v>3</v>
      </c>
      <c r="CM414">
        <v>2</v>
      </c>
      <c r="CN414">
        <v>2</v>
      </c>
      <c r="CO414">
        <v>1</v>
      </c>
      <c r="CP414">
        <v>2</v>
      </c>
      <c r="CQ414">
        <v>1</v>
      </c>
      <c r="CR414">
        <v>1</v>
      </c>
      <c r="CS414">
        <v>2</v>
      </c>
      <c r="CT414">
        <v>2</v>
      </c>
      <c r="CU414">
        <v>2</v>
      </c>
    </row>
    <row r="415" spans="1:99" x14ac:dyDescent="0.35">
      <c r="A415">
        <v>1480525</v>
      </c>
      <c r="B415" s="3">
        <v>42202</v>
      </c>
      <c r="C415" t="s">
        <v>116</v>
      </c>
      <c r="D415">
        <v>1</v>
      </c>
      <c r="E415">
        <v>2</v>
      </c>
      <c r="F415">
        <v>1</v>
      </c>
      <c r="G415">
        <v>2</v>
      </c>
      <c r="H415">
        <v>1</v>
      </c>
      <c r="I415">
        <v>3</v>
      </c>
      <c r="J415">
        <v>2</v>
      </c>
      <c r="K415">
        <v>1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2</v>
      </c>
      <c r="U415">
        <v>3</v>
      </c>
      <c r="V415">
        <v>2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1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1</v>
      </c>
      <c r="AM415">
        <v>3</v>
      </c>
      <c r="AN415">
        <v>2</v>
      </c>
      <c r="AO415">
        <v>1</v>
      </c>
      <c r="AP415">
        <v>3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3</v>
      </c>
      <c r="AW415">
        <v>2</v>
      </c>
      <c r="AX415">
        <v>2</v>
      </c>
      <c r="AY415">
        <v>2</v>
      </c>
      <c r="AZ415">
        <v>1</v>
      </c>
      <c r="BA415">
        <v>1</v>
      </c>
      <c r="BB415">
        <v>3</v>
      </c>
      <c r="BC415">
        <v>1</v>
      </c>
      <c r="BD415">
        <v>1</v>
      </c>
      <c r="BE415">
        <v>3</v>
      </c>
      <c r="BF415">
        <v>2</v>
      </c>
      <c r="BG415">
        <v>2</v>
      </c>
      <c r="BH415">
        <v>1</v>
      </c>
      <c r="BI415">
        <v>1</v>
      </c>
      <c r="BJ415">
        <v>2</v>
      </c>
      <c r="BK415">
        <v>1</v>
      </c>
      <c r="BL415">
        <v>2</v>
      </c>
      <c r="BM415">
        <v>1</v>
      </c>
      <c r="BN415">
        <v>2</v>
      </c>
      <c r="BO415">
        <v>1</v>
      </c>
      <c r="BP415">
        <v>2</v>
      </c>
      <c r="BQ415">
        <v>2</v>
      </c>
      <c r="BR415">
        <v>1</v>
      </c>
      <c r="BS415">
        <v>1</v>
      </c>
      <c r="BT415">
        <v>1</v>
      </c>
      <c r="BU415">
        <v>1</v>
      </c>
      <c r="BV415">
        <v>2</v>
      </c>
      <c r="BW415">
        <v>3</v>
      </c>
      <c r="BX415">
        <v>1</v>
      </c>
      <c r="BY415">
        <v>1</v>
      </c>
      <c r="BZ415">
        <v>3</v>
      </c>
      <c r="CA415">
        <v>1</v>
      </c>
      <c r="CB415">
        <v>2</v>
      </c>
      <c r="CC415">
        <v>3</v>
      </c>
      <c r="CD415">
        <v>1</v>
      </c>
      <c r="CE415">
        <v>1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2</v>
      </c>
      <c r="CM415">
        <v>2</v>
      </c>
      <c r="CN415">
        <v>1</v>
      </c>
      <c r="CO415">
        <v>1</v>
      </c>
      <c r="CP415">
        <v>2</v>
      </c>
      <c r="CQ415">
        <v>2</v>
      </c>
      <c r="CR415">
        <v>1</v>
      </c>
      <c r="CS415">
        <v>1</v>
      </c>
      <c r="CT415">
        <v>1</v>
      </c>
      <c r="CU415">
        <v>1</v>
      </c>
    </row>
    <row r="416" spans="1:99" x14ac:dyDescent="0.35">
      <c r="A416">
        <v>1480526</v>
      </c>
      <c r="B416" s="3">
        <v>42181</v>
      </c>
      <c r="C416" t="s">
        <v>116</v>
      </c>
      <c r="D416">
        <v>1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3</v>
      </c>
      <c r="S416">
        <v>2</v>
      </c>
      <c r="T416">
        <v>1</v>
      </c>
      <c r="U416">
        <v>3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2</v>
      </c>
      <c r="AD416">
        <v>3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3</v>
      </c>
      <c r="AN416">
        <v>1</v>
      </c>
      <c r="AO416">
        <v>1</v>
      </c>
      <c r="AP416">
        <v>2</v>
      </c>
      <c r="AQ416">
        <v>2</v>
      </c>
      <c r="AR416">
        <v>1</v>
      </c>
      <c r="AS416">
        <v>3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1</v>
      </c>
      <c r="AZ416">
        <v>2</v>
      </c>
      <c r="BA416">
        <v>2</v>
      </c>
      <c r="BB416">
        <v>2</v>
      </c>
      <c r="BC416">
        <v>1</v>
      </c>
      <c r="BD416">
        <v>2</v>
      </c>
      <c r="BE416">
        <v>1</v>
      </c>
      <c r="BF416">
        <v>2</v>
      </c>
      <c r="BG416">
        <v>2</v>
      </c>
      <c r="BH416">
        <v>1</v>
      </c>
      <c r="BI416">
        <v>1</v>
      </c>
      <c r="BJ416">
        <v>2</v>
      </c>
      <c r="BK416">
        <v>3</v>
      </c>
      <c r="BL416">
        <v>2</v>
      </c>
      <c r="BM416">
        <v>1</v>
      </c>
      <c r="BN416">
        <v>2</v>
      </c>
      <c r="BO416">
        <v>1</v>
      </c>
      <c r="BP416">
        <v>2</v>
      </c>
      <c r="BQ416">
        <v>2</v>
      </c>
      <c r="BR416">
        <v>1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1</v>
      </c>
      <c r="CG416">
        <v>2</v>
      </c>
      <c r="CH416">
        <v>2</v>
      </c>
      <c r="CI416">
        <v>3</v>
      </c>
      <c r="CJ416">
        <v>2</v>
      </c>
      <c r="CK416">
        <v>2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2</v>
      </c>
      <c r="CR416">
        <v>1</v>
      </c>
      <c r="CS416">
        <v>1</v>
      </c>
      <c r="CT416">
        <v>2</v>
      </c>
      <c r="CU416">
        <v>3</v>
      </c>
    </row>
    <row r="417" spans="1:99" x14ac:dyDescent="0.35">
      <c r="A417">
        <v>1480527</v>
      </c>
      <c r="B417" s="3">
        <v>42204</v>
      </c>
      <c r="C417" t="s">
        <v>115</v>
      </c>
      <c r="D417">
        <v>1</v>
      </c>
      <c r="E417">
        <v>2</v>
      </c>
      <c r="F417">
        <v>2</v>
      </c>
      <c r="G417">
        <v>2</v>
      </c>
      <c r="H417">
        <v>1</v>
      </c>
      <c r="I417">
        <v>2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2</v>
      </c>
      <c r="P417">
        <v>1</v>
      </c>
      <c r="Q417">
        <v>2</v>
      </c>
      <c r="R417">
        <v>2</v>
      </c>
      <c r="S417">
        <v>1</v>
      </c>
      <c r="T417">
        <v>2</v>
      </c>
      <c r="U417">
        <v>1</v>
      </c>
      <c r="V417">
        <v>2</v>
      </c>
      <c r="W417">
        <v>2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2</v>
      </c>
      <c r="AE417">
        <v>2</v>
      </c>
      <c r="AF417">
        <v>1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1</v>
      </c>
      <c r="AM417">
        <v>3</v>
      </c>
      <c r="AN417">
        <v>2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2</v>
      </c>
      <c r="AU417">
        <v>1</v>
      </c>
      <c r="AV417">
        <v>1</v>
      </c>
      <c r="AW417">
        <v>2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1</v>
      </c>
      <c r="BE417">
        <v>3</v>
      </c>
      <c r="BF417">
        <v>2</v>
      </c>
      <c r="BG417">
        <v>2</v>
      </c>
      <c r="BH417">
        <v>1</v>
      </c>
      <c r="BI417">
        <v>1</v>
      </c>
      <c r="BJ417">
        <v>2</v>
      </c>
      <c r="BK417">
        <v>3</v>
      </c>
      <c r="BL417">
        <v>2</v>
      </c>
      <c r="BM417">
        <v>1</v>
      </c>
      <c r="BN417">
        <v>3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3</v>
      </c>
      <c r="BU417">
        <v>1</v>
      </c>
      <c r="BV417">
        <v>2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2</v>
      </c>
      <c r="CH417">
        <v>1</v>
      </c>
      <c r="CI417">
        <v>3</v>
      </c>
      <c r="CJ417">
        <v>1</v>
      </c>
      <c r="CK417">
        <v>2</v>
      </c>
      <c r="CL417">
        <v>1</v>
      </c>
      <c r="CM417">
        <v>2</v>
      </c>
      <c r="CN417">
        <v>2</v>
      </c>
      <c r="CO417">
        <v>2</v>
      </c>
      <c r="CP417">
        <v>1</v>
      </c>
      <c r="CQ417">
        <v>1</v>
      </c>
      <c r="CR417">
        <v>1</v>
      </c>
      <c r="CS417">
        <v>2</v>
      </c>
      <c r="CT417">
        <v>2</v>
      </c>
      <c r="CU417">
        <v>2</v>
      </c>
    </row>
    <row r="418" spans="1:99" x14ac:dyDescent="0.35">
      <c r="A418">
        <v>1480528</v>
      </c>
      <c r="B418" s="3">
        <v>42186</v>
      </c>
      <c r="C418" t="s">
        <v>116</v>
      </c>
      <c r="D418">
        <v>2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2</v>
      </c>
      <c r="N418">
        <v>2</v>
      </c>
      <c r="O418">
        <v>1</v>
      </c>
      <c r="P418">
        <v>1</v>
      </c>
      <c r="Q418">
        <v>2</v>
      </c>
      <c r="R418">
        <v>3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3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2</v>
      </c>
      <c r="AG418">
        <v>2</v>
      </c>
      <c r="AH418">
        <v>2</v>
      </c>
      <c r="AI418">
        <v>1</v>
      </c>
      <c r="AJ418">
        <v>3</v>
      </c>
      <c r="AK418">
        <v>1</v>
      </c>
      <c r="AL418">
        <v>2</v>
      </c>
      <c r="AM418">
        <v>3</v>
      </c>
      <c r="AN418">
        <v>2</v>
      </c>
      <c r="AO418">
        <v>1</v>
      </c>
      <c r="AP418">
        <v>3</v>
      </c>
      <c r="AQ418">
        <v>2</v>
      </c>
      <c r="AR418">
        <v>1</v>
      </c>
      <c r="AS418">
        <v>2</v>
      </c>
      <c r="AT418">
        <v>2</v>
      </c>
      <c r="AU418">
        <v>1</v>
      </c>
      <c r="AV418">
        <v>3</v>
      </c>
      <c r="AW418">
        <v>1</v>
      </c>
      <c r="AX418">
        <v>1</v>
      </c>
      <c r="AY418">
        <v>3</v>
      </c>
      <c r="AZ418">
        <v>1</v>
      </c>
      <c r="BA418">
        <v>1</v>
      </c>
      <c r="BB418">
        <v>3</v>
      </c>
      <c r="BC418">
        <v>1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2</v>
      </c>
      <c r="BM418">
        <v>1</v>
      </c>
      <c r="BN418">
        <v>3</v>
      </c>
      <c r="BO418">
        <v>2</v>
      </c>
      <c r="BP418">
        <v>1</v>
      </c>
      <c r="BQ418">
        <v>1</v>
      </c>
      <c r="BR418">
        <v>2</v>
      </c>
      <c r="BS418">
        <v>2</v>
      </c>
      <c r="BT418">
        <v>1</v>
      </c>
      <c r="BU418">
        <v>2</v>
      </c>
      <c r="BV418">
        <v>2</v>
      </c>
      <c r="BW418">
        <v>3</v>
      </c>
      <c r="BX418">
        <v>1</v>
      </c>
      <c r="BY418">
        <v>2</v>
      </c>
      <c r="BZ418">
        <v>1</v>
      </c>
      <c r="CA418">
        <v>1</v>
      </c>
      <c r="CB418">
        <v>1</v>
      </c>
      <c r="CC418">
        <v>3</v>
      </c>
      <c r="CD418">
        <v>1</v>
      </c>
      <c r="CE418">
        <v>1</v>
      </c>
      <c r="CF418">
        <v>3</v>
      </c>
      <c r="CG418">
        <v>2</v>
      </c>
      <c r="CH418">
        <v>2</v>
      </c>
      <c r="CI418">
        <v>3</v>
      </c>
      <c r="CJ418">
        <v>2</v>
      </c>
      <c r="CK418">
        <v>1</v>
      </c>
      <c r="CL418">
        <v>2</v>
      </c>
      <c r="CM418">
        <v>2</v>
      </c>
      <c r="CN418">
        <v>1</v>
      </c>
      <c r="CO418">
        <v>2</v>
      </c>
      <c r="CP418">
        <v>2</v>
      </c>
      <c r="CQ418">
        <v>2</v>
      </c>
      <c r="CR418">
        <v>1</v>
      </c>
      <c r="CS418">
        <v>2</v>
      </c>
      <c r="CT418">
        <v>2</v>
      </c>
      <c r="CU418">
        <v>2</v>
      </c>
    </row>
    <row r="419" spans="1:99" x14ac:dyDescent="0.35">
      <c r="A419">
        <v>1480529</v>
      </c>
      <c r="B419" s="3">
        <v>42195</v>
      </c>
      <c r="C419" t="s">
        <v>114</v>
      </c>
      <c r="D419">
        <v>2</v>
      </c>
      <c r="E419">
        <v>2</v>
      </c>
      <c r="F419">
        <v>1</v>
      </c>
      <c r="G419">
        <v>2</v>
      </c>
      <c r="H419">
        <v>1</v>
      </c>
      <c r="I419">
        <v>3</v>
      </c>
      <c r="J419">
        <v>2</v>
      </c>
      <c r="K419">
        <v>1</v>
      </c>
      <c r="L419">
        <v>3</v>
      </c>
      <c r="M419">
        <v>2</v>
      </c>
      <c r="N419">
        <v>2</v>
      </c>
      <c r="O419">
        <v>3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3</v>
      </c>
      <c r="V419">
        <v>1</v>
      </c>
      <c r="W419">
        <v>2</v>
      </c>
      <c r="X419">
        <v>2</v>
      </c>
      <c r="Y419">
        <v>2</v>
      </c>
      <c r="Z419">
        <v>2</v>
      </c>
      <c r="AA419">
        <v>3</v>
      </c>
      <c r="AB419">
        <v>2</v>
      </c>
      <c r="AC419">
        <v>1</v>
      </c>
      <c r="AD419">
        <v>2</v>
      </c>
      <c r="AE419">
        <v>1</v>
      </c>
      <c r="AF419">
        <v>1</v>
      </c>
      <c r="AG419">
        <v>3</v>
      </c>
      <c r="AH419">
        <v>2</v>
      </c>
      <c r="AI419">
        <v>1</v>
      </c>
      <c r="AJ419">
        <v>2</v>
      </c>
      <c r="AK419">
        <v>1</v>
      </c>
      <c r="AL419">
        <v>2</v>
      </c>
      <c r="AM419">
        <v>2</v>
      </c>
      <c r="AN419">
        <v>1</v>
      </c>
      <c r="AO419">
        <v>1</v>
      </c>
      <c r="AP419">
        <v>2</v>
      </c>
      <c r="AQ419">
        <v>1</v>
      </c>
      <c r="AR419">
        <v>2</v>
      </c>
      <c r="AS419">
        <v>3</v>
      </c>
      <c r="AT419">
        <v>2</v>
      </c>
      <c r="AU419">
        <v>2</v>
      </c>
      <c r="AV419">
        <v>1</v>
      </c>
      <c r="AW419">
        <v>2</v>
      </c>
      <c r="AX419">
        <v>2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G419">
        <v>1</v>
      </c>
      <c r="BH419">
        <v>1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3</v>
      </c>
      <c r="BO419">
        <v>2</v>
      </c>
      <c r="BP419">
        <v>2</v>
      </c>
      <c r="BQ419">
        <v>2</v>
      </c>
      <c r="BR419">
        <v>1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3</v>
      </c>
      <c r="CG419">
        <v>1</v>
      </c>
      <c r="CH419">
        <v>2</v>
      </c>
      <c r="CI419">
        <v>3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3</v>
      </c>
      <c r="CP419">
        <v>2</v>
      </c>
      <c r="CQ419">
        <v>2</v>
      </c>
      <c r="CR419">
        <v>3</v>
      </c>
      <c r="CS419">
        <v>1</v>
      </c>
      <c r="CT419">
        <v>2</v>
      </c>
      <c r="CU419">
        <v>3</v>
      </c>
    </row>
    <row r="420" spans="1:99" x14ac:dyDescent="0.35">
      <c r="A420">
        <v>1480530</v>
      </c>
      <c r="B420" s="3">
        <v>42197</v>
      </c>
      <c r="C420" t="s">
        <v>115</v>
      </c>
      <c r="D420">
        <v>1</v>
      </c>
      <c r="E420">
        <v>2</v>
      </c>
      <c r="F420">
        <v>1</v>
      </c>
      <c r="G420">
        <v>2</v>
      </c>
      <c r="H420">
        <v>1</v>
      </c>
      <c r="I420">
        <v>3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2</v>
      </c>
      <c r="R420">
        <v>1</v>
      </c>
      <c r="S420">
        <v>2</v>
      </c>
      <c r="T420">
        <v>2</v>
      </c>
      <c r="U420">
        <v>2</v>
      </c>
      <c r="V420">
        <v>2</v>
      </c>
      <c r="W420">
        <v>1</v>
      </c>
      <c r="X420">
        <v>3</v>
      </c>
      <c r="Y420">
        <v>1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2</v>
      </c>
      <c r="AF420">
        <v>1</v>
      </c>
      <c r="AG420">
        <v>3</v>
      </c>
      <c r="AH420">
        <v>1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2</v>
      </c>
      <c r="AO420">
        <v>1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3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1</v>
      </c>
      <c r="BF420">
        <v>1</v>
      </c>
      <c r="BG420">
        <v>2</v>
      </c>
      <c r="BH420">
        <v>2</v>
      </c>
      <c r="BI420">
        <v>2</v>
      </c>
      <c r="BJ420">
        <v>2</v>
      </c>
      <c r="BK420">
        <v>3</v>
      </c>
      <c r="BL420">
        <v>2</v>
      </c>
      <c r="BM420">
        <v>2</v>
      </c>
      <c r="BN420">
        <v>1</v>
      </c>
      <c r="BO420">
        <v>2</v>
      </c>
      <c r="BP420">
        <v>2</v>
      </c>
      <c r="BQ420">
        <v>3</v>
      </c>
      <c r="BR420">
        <v>2</v>
      </c>
      <c r="BS420">
        <v>1</v>
      </c>
      <c r="BT420">
        <v>3</v>
      </c>
      <c r="BU420">
        <v>1</v>
      </c>
      <c r="BV420">
        <v>1</v>
      </c>
      <c r="BW420">
        <v>1</v>
      </c>
      <c r="BX420">
        <v>2</v>
      </c>
      <c r="BY420">
        <v>2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1</v>
      </c>
      <c r="CI420">
        <v>2</v>
      </c>
      <c r="CJ420">
        <v>2</v>
      </c>
      <c r="CK420">
        <v>2</v>
      </c>
      <c r="CL420">
        <v>2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2</v>
      </c>
      <c r="CU420">
        <v>1</v>
      </c>
    </row>
    <row r="421" spans="1:99" x14ac:dyDescent="0.35">
      <c r="A421">
        <v>1480531</v>
      </c>
      <c r="B421" s="3">
        <v>42173</v>
      </c>
      <c r="C421" t="s">
        <v>116</v>
      </c>
      <c r="D421">
        <v>2</v>
      </c>
      <c r="E421">
        <v>2</v>
      </c>
      <c r="F421">
        <v>3</v>
      </c>
      <c r="G421">
        <v>1</v>
      </c>
      <c r="H421">
        <v>2</v>
      </c>
      <c r="I421">
        <v>3</v>
      </c>
      <c r="J421">
        <v>1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1</v>
      </c>
      <c r="Z421">
        <v>2</v>
      </c>
      <c r="AA421">
        <v>3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3</v>
      </c>
      <c r="AW421">
        <v>1</v>
      </c>
      <c r="AX421">
        <v>2</v>
      </c>
      <c r="AY421">
        <v>1</v>
      </c>
      <c r="AZ421">
        <v>2</v>
      </c>
      <c r="BA421">
        <v>2</v>
      </c>
      <c r="BB421">
        <v>1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3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3</v>
      </c>
      <c r="BO421">
        <v>1</v>
      </c>
      <c r="BP421">
        <v>2</v>
      </c>
      <c r="BQ421">
        <v>2</v>
      </c>
      <c r="BR421">
        <v>2</v>
      </c>
      <c r="BS421">
        <v>1</v>
      </c>
      <c r="BT421">
        <v>2</v>
      </c>
      <c r="BU421">
        <v>1</v>
      </c>
      <c r="BV421">
        <v>2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1</v>
      </c>
      <c r="CN421">
        <v>1</v>
      </c>
      <c r="CO421">
        <v>3</v>
      </c>
      <c r="CP421">
        <v>2</v>
      </c>
      <c r="CQ421">
        <v>1</v>
      </c>
      <c r="CR421">
        <v>1</v>
      </c>
      <c r="CS421">
        <v>2</v>
      </c>
      <c r="CT421">
        <v>2</v>
      </c>
      <c r="CU421">
        <v>3</v>
      </c>
    </row>
    <row r="422" spans="1:99" x14ac:dyDescent="0.35">
      <c r="A422">
        <v>1480532</v>
      </c>
      <c r="B422" s="3">
        <v>42148</v>
      </c>
      <c r="C422" t="s">
        <v>116</v>
      </c>
      <c r="D422">
        <v>1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2</v>
      </c>
      <c r="V422">
        <v>2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3</v>
      </c>
      <c r="AE422">
        <v>1</v>
      </c>
      <c r="AF422">
        <v>1</v>
      </c>
      <c r="AG422">
        <v>2</v>
      </c>
      <c r="AH422">
        <v>1</v>
      </c>
      <c r="AI422">
        <v>1</v>
      </c>
      <c r="AJ422">
        <v>3</v>
      </c>
      <c r="AK422">
        <v>2</v>
      </c>
      <c r="AL422">
        <v>2</v>
      </c>
      <c r="AM422">
        <v>3</v>
      </c>
      <c r="AN422">
        <v>1</v>
      </c>
      <c r="AO422">
        <v>1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2</v>
      </c>
      <c r="AW422">
        <v>2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1</v>
      </c>
      <c r="BG422">
        <v>2</v>
      </c>
      <c r="BH422">
        <v>1</v>
      </c>
      <c r="BI422">
        <v>2</v>
      </c>
      <c r="BJ422">
        <v>2</v>
      </c>
      <c r="BK422">
        <v>2</v>
      </c>
      <c r="BL422">
        <v>1</v>
      </c>
      <c r="BM422">
        <v>1</v>
      </c>
      <c r="BN422">
        <v>3</v>
      </c>
      <c r="BO422">
        <v>1</v>
      </c>
      <c r="BP422">
        <v>1</v>
      </c>
      <c r="BQ422">
        <v>2</v>
      </c>
      <c r="BR422">
        <v>1</v>
      </c>
      <c r="BS422">
        <v>1</v>
      </c>
      <c r="BT422">
        <v>2</v>
      </c>
      <c r="BU422">
        <v>1</v>
      </c>
      <c r="BV422">
        <v>2</v>
      </c>
      <c r="BW422">
        <v>3</v>
      </c>
      <c r="BX422">
        <v>1</v>
      </c>
      <c r="BY422">
        <v>1</v>
      </c>
      <c r="BZ422">
        <v>2</v>
      </c>
      <c r="CA422">
        <v>1</v>
      </c>
      <c r="CB422">
        <v>2</v>
      </c>
      <c r="CC422">
        <v>3</v>
      </c>
      <c r="CD422">
        <v>2</v>
      </c>
      <c r="CE422">
        <v>2</v>
      </c>
      <c r="CF422">
        <v>2</v>
      </c>
      <c r="CG422">
        <v>1</v>
      </c>
      <c r="CH422">
        <v>2</v>
      </c>
      <c r="CI422">
        <v>2</v>
      </c>
      <c r="CJ422">
        <v>1</v>
      </c>
      <c r="CK422">
        <v>1</v>
      </c>
      <c r="CL422">
        <v>2</v>
      </c>
      <c r="CM422">
        <v>1</v>
      </c>
      <c r="CN422">
        <v>2</v>
      </c>
      <c r="CO422">
        <v>1</v>
      </c>
      <c r="CP422">
        <v>2</v>
      </c>
      <c r="CQ422">
        <v>2</v>
      </c>
      <c r="CR422">
        <v>3</v>
      </c>
      <c r="CS422">
        <v>1</v>
      </c>
      <c r="CT422">
        <v>2</v>
      </c>
      <c r="CU422">
        <v>3</v>
      </c>
    </row>
    <row r="423" spans="1:99" x14ac:dyDescent="0.35">
      <c r="A423">
        <v>1480533</v>
      </c>
      <c r="B423" s="3">
        <v>42162</v>
      </c>
      <c r="C423" t="s">
        <v>116</v>
      </c>
      <c r="D423">
        <v>2</v>
      </c>
      <c r="E423">
        <v>1</v>
      </c>
      <c r="F423">
        <v>3</v>
      </c>
      <c r="G423">
        <v>2</v>
      </c>
      <c r="H423">
        <v>1</v>
      </c>
      <c r="I423">
        <v>2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2</v>
      </c>
      <c r="U423">
        <v>3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2</v>
      </c>
      <c r="AE423">
        <v>1</v>
      </c>
      <c r="AF423">
        <v>2</v>
      </c>
      <c r="AG423">
        <v>3</v>
      </c>
      <c r="AH423">
        <v>2</v>
      </c>
      <c r="AI423">
        <v>1</v>
      </c>
      <c r="AJ423">
        <v>1</v>
      </c>
      <c r="AK423">
        <v>2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1</v>
      </c>
      <c r="AW423">
        <v>1</v>
      </c>
      <c r="AX423">
        <v>1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1</v>
      </c>
      <c r="BI423">
        <v>2</v>
      </c>
      <c r="BJ423">
        <v>1</v>
      </c>
      <c r="BK423">
        <v>2</v>
      </c>
      <c r="BL423">
        <v>1</v>
      </c>
      <c r="BM423">
        <v>2</v>
      </c>
      <c r="BN423">
        <v>1</v>
      </c>
      <c r="BO423">
        <v>1</v>
      </c>
      <c r="BP423">
        <v>2</v>
      </c>
      <c r="BQ423">
        <v>3</v>
      </c>
      <c r="BR423">
        <v>1</v>
      </c>
      <c r="BS423">
        <v>2</v>
      </c>
      <c r="BT423">
        <v>3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3</v>
      </c>
      <c r="CA423">
        <v>1</v>
      </c>
      <c r="CB423">
        <v>1</v>
      </c>
      <c r="CC423">
        <v>3</v>
      </c>
      <c r="CD423">
        <v>2</v>
      </c>
      <c r="CE423">
        <v>2</v>
      </c>
      <c r="CF423">
        <v>3</v>
      </c>
      <c r="CG423">
        <v>1</v>
      </c>
      <c r="CH423">
        <v>1</v>
      </c>
      <c r="CI423">
        <v>1</v>
      </c>
      <c r="CJ423">
        <v>2</v>
      </c>
      <c r="CK423">
        <v>1</v>
      </c>
      <c r="CL423">
        <v>1</v>
      </c>
      <c r="CM423">
        <v>2</v>
      </c>
      <c r="CN423">
        <v>2</v>
      </c>
      <c r="CO423">
        <v>3</v>
      </c>
      <c r="CP423">
        <v>1</v>
      </c>
      <c r="CQ423">
        <v>1</v>
      </c>
      <c r="CR423">
        <v>3</v>
      </c>
      <c r="CS423">
        <v>1</v>
      </c>
      <c r="CT423">
        <v>1</v>
      </c>
      <c r="CU423">
        <v>2</v>
      </c>
    </row>
    <row r="424" spans="1:99" x14ac:dyDescent="0.35">
      <c r="A424">
        <v>1480534</v>
      </c>
      <c r="B424" s="3">
        <v>42204</v>
      </c>
      <c r="C424" t="s">
        <v>114</v>
      </c>
      <c r="D424">
        <v>2</v>
      </c>
      <c r="E424">
        <v>2</v>
      </c>
      <c r="F424">
        <v>2</v>
      </c>
      <c r="G424">
        <v>2</v>
      </c>
      <c r="H424">
        <v>1</v>
      </c>
      <c r="I424">
        <v>3</v>
      </c>
      <c r="J424">
        <v>2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2</v>
      </c>
      <c r="Q424">
        <v>2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2</v>
      </c>
      <c r="AE424">
        <v>2</v>
      </c>
      <c r="AF424">
        <v>1</v>
      </c>
      <c r="AG424">
        <v>1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3</v>
      </c>
      <c r="AN424">
        <v>2</v>
      </c>
      <c r="AO424">
        <v>2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2</v>
      </c>
      <c r="AV424">
        <v>1</v>
      </c>
      <c r="AW424">
        <v>1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2</v>
      </c>
      <c r="BG424">
        <v>2</v>
      </c>
      <c r="BH424">
        <v>3</v>
      </c>
      <c r="BI424">
        <v>1</v>
      </c>
      <c r="BJ424">
        <v>1</v>
      </c>
      <c r="BK424">
        <v>3</v>
      </c>
      <c r="BL424">
        <v>1</v>
      </c>
      <c r="BM424">
        <v>1</v>
      </c>
      <c r="BN424">
        <v>1</v>
      </c>
      <c r="BO424">
        <v>2</v>
      </c>
      <c r="BP424">
        <v>2</v>
      </c>
      <c r="BQ424">
        <v>1</v>
      </c>
      <c r="BR424">
        <v>1</v>
      </c>
      <c r="BS424">
        <v>1</v>
      </c>
      <c r="BT424">
        <v>3</v>
      </c>
      <c r="BU424">
        <v>1</v>
      </c>
      <c r="BV424">
        <v>1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2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1</v>
      </c>
      <c r="CN424">
        <v>1</v>
      </c>
      <c r="CO424">
        <v>3</v>
      </c>
      <c r="CP424">
        <v>1</v>
      </c>
      <c r="CQ424">
        <v>1</v>
      </c>
      <c r="CR424">
        <v>2</v>
      </c>
      <c r="CS424">
        <v>1</v>
      </c>
      <c r="CT424">
        <v>1</v>
      </c>
      <c r="CU424">
        <v>1</v>
      </c>
    </row>
    <row r="425" spans="1:99" x14ac:dyDescent="0.35">
      <c r="A425">
        <v>1480535</v>
      </c>
      <c r="B425" s="3">
        <v>42162</v>
      </c>
      <c r="C425" t="s">
        <v>116</v>
      </c>
      <c r="D425">
        <v>1</v>
      </c>
      <c r="E425">
        <v>1</v>
      </c>
      <c r="F425">
        <v>3</v>
      </c>
      <c r="G425">
        <v>2</v>
      </c>
      <c r="H425">
        <v>2</v>
      </c>
      <c r="I425">
        <v>2</v>
      </c>
      <c r="J425">
        <v>1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2</v>
      </c>
      <c r="U425">
        <v>3</v>
      </c>
      <c r="V425">
        <v>1</v>
      </c>
      <c r="W425">
        <v>1</v>
      </c>
      <c r="X425">
        <v>1</v>
      </c>
      <c r="Y425">
        <v>2</v>
      </c>
      <c r="Z425">
        <v>1</v>
      </c>
      <c r="AA425">
        <v>2</v>
      </c>
      <c r="AB425">
        <v>2</v>
      </c>
      <c r="AC425">
        <v>2</v>
      </c>
      <c r="AD425">
        <v>3</v>
      </c>
      <c r="AE425">
        <v>1</v>
      </c>
      <c r="AF425">
        <v>2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2</v>
      </c>
      <c r="AM425">
        <v>1</v>
      </c>
      <c r="AN425">
        <v>2</v>
      </c>
      <c r="AO425">
        <v>2</v>
      </c>
      <c r="AP425">
        <v>2</v>
      </c>
      <c r="AQ425">
        <v>1</v>
      </c>
      <c r="AR425">
        <v>2</v>
      </c>
      <c r="AS425">
        <v>2</v>
      </c>
      <c r="AT425">
        <v>2</v>
      </c>
      <c r="AU425">
        <v>1</v>
      </c>
      <c r="AV425">
        <v>3</v>
      </c>
      <c r="AW425">
        <v>1</v>
      </c>
      <c r="AX425">
        <v>2</v>
      </c>
      <c r="AY425">
        <v>3</v>
      </c>
      <c r="AZ425">
        <v>1</v>
      </c>
      <c r="BA425">
        <v>2</v>
      </c>
      <c r="BB425">
        <v>1</v>
      </c>
      <c r="BC425">
        <v>2</v>
      </c>
      <c r="BD425">
        <v>2</v>
      </c>
      <c r="BE425">
        <v>2</v>
      </c>
      <c r="BF425">
        <v>1</v>
      </c>
      <c r="BG425">
        <v>2</v>
      </c>
      <c r="BH425">
        <v>1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3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3</v>
      </c>
      <c r="CA425">
        <v>2</v>
      </c>
      <c r="CB425">
        <v>1</v>
      </c>
      <c r="CC425">
        <v>1</v>
      </c>
      <c r="CD425">
        <v>2</v>
      </c>
      <c r="CE425">
        <v>2</v>
      </c>
      <c r="CF425">
        <v>3</v>
      </c>
      <c r="CG425">
        <v>2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2</v>
      </c>
      <c r="CN425">
        <v>2</v>
      </c>
      <c r="CO425">
        <v>2</v>
      </c>
      <c r="CP425">
        <v>2</v>
      </c>
      <c r="CQ425">
        <v>1</v>
      </c>
      <c r="CR425">
        <v>3</v>
      </c>
      <c r="CS425">
        <v>1</v>
      </c>
      <c r="CT425">
        <v>2</v>
      </c>
      <c r="CU425">
        <v>3</v>
      </c>
    </row>
    <row r="426" spans="1:99" x14ac:dyDescent="0.35">
      <c r="A426">
        <v>1480536</v>
      </c>
      <c r="B426" s="3">
        <v>42165</v>
      </c>
      <c r="C426" t="s">
        <v>116</v>
      </c>
      <c r="D426">
        <v>1</v>
      </c>
      <c r="E426">
        <v>2</v>
      </c>
      <c r="F426">
        <v>2</v>
      </c>
      <c r="G426">
        <v>2</v>
      </c>
      <c r="H426">
        <v>1</v>
      </c>
      <c r="I426">
        <v>3</v>
      </c>
      <c r="J426">
        <v>2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3</v>
      </c>
      <c r="AB426">
        <v>1</v>
      </c>
      <c r="AC426">
        <v>1</v>
      </c>
      <c r="AD426">
        <v>1</v>
      </c>
      <c r="AE426">
        <v>2</v>
      </c>
      <c r="AF426">
        <v>2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1</v>
      </c>
      <c r="AM426">
        <v>3</v>
      </c>
      <c r="AN426">
        <v>2</v>
      </c>
      <c r="AO426">
        <v>1</v>
      </c>
      <c r="AP426">
        <v>1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2</v>
      </c>
      <c r="AZ426">
        <v>2</v>
      </c>
      <c r="BA426">
        <v>2</v>
      </c>
      <c r="BB426">
        <v>3</v>
      </c>
      <c r="BC426">
        <v>1</v>
      </c>
      <c r="BD426">
        <v>2</v>
      </c>
      <c r="BE426">
        <v>3</v>
      </c>
      <c r="BF426">
        <v>2</v>
      </c>
      <c r="BG426">
        <v>1</v>
      </c>
      <c r="BH426">
        <v>2</v>
      </c>
      <c r="BI426">
        <v>2</v>
      </c>
      <c r="BJ426">
        <v>1</v>
      </c>
      <c r="BK426">
        <v>1</v>
      </c>
      <c r="BL426">
        <v>1</v>
      </c>
      <c r="BM426">
        <v>1</v>
      </c>
      <c r="BN426">
        <v>2</v>
      </c>
      <c r="BO426">
        <v>1</v>
      </c>
      <c r="BP426">
        <v>1</v>
      </c>
      <c r="BQ426">
        <v>2</v>
      </c>
      <c r="BR426">
        <v>2</v>
      </c>
      <c r="BS426">
        <v>1</v>
      </c>
      <c r="BT426">
        <v>2</v>
      </c>
      <c r="BU426">
        <v>2</v>
      </c>
      <c r="BV426">
        <v>1</v>
      </c>
      <c r="BW426">
        <v>2</v>
      </c>
      <c r="BX426">
        <v>1</v>
      </c>
      <c r="BY426">
        <v>1</v>
      </c>
      <c r="BZ426">
        <v>2</v>
      </c>
      <c r="CA426">
        <v>1</v>
      </c>
      <c r="CB426">
        <v>2</v>
      </c>
      <c r="CC426">
        <v>2</v>
      </c>
      <c r="CD426">
        <v>1</v>
      </c>
      <c r="CE426">
        <v>2</v>
      </c>
      <c r="CF426">
        <v>3</v>
      </c>
      <c r="CG426">
        <v>2</v>
      </c>
      <c r="CH426">
        <v>2</v>
      </c>
      <c r="CI426">
        <v>3</v>
      </c>
      <c r="CJ426">
        <v>2</v>
      </c>
      <c r="CK426">
        <v>2</v>
      </c>
      <c r="CL426">
        <v>3</v>
      </c>
      <c r="CM426">
        <v>2</v>
      </c>
      <c r="CN426">
        <v>2</v>
      </c>
      <c r="CO426">
        <v>3</v>
      </c>
      <c r="CP426">
        <v>1</v>
      </c>
      <c r="CQ426">
        <v>1</v>
      </c>
      <c r="CR426">
        <v>2</v>
      </c>
      <c r="CS426">
        <v>2</v>
      </c>
      <c r="CT426">
        <v>2</v>
      </c>
      <c r="CU426">
        <v>2</v>
      </c>
    </row>
    <row r="427" spans="1:99" x14ac:dyDescent="0.35">
      <c r="A427">
        <v>1480537</v>
      </c>
      <c r="B427" s="3">
        <v>42186</v>
      </c>
      <c r="C427" t="s">
        <v>114</v>
      </c>
      <c r="D427">
        <v>1</v>
      </c>
      <c r="E427">
        <v>2</v>
      </c>
      <c r="F427">
        <v>1</v>
      </c>
      <c r="G427">
        <v>2</v>
      </c>
      <c r="H427">
        <v>1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2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3</v>
      </c>
      <c r="V427">
        <v>2</v>
      </c>
      <c r="W427">
        <v>2</v>
      </c>
      <c r="X427">
        <v>3</v>
      </c>
      <c r="Y427">
        <v>2</v>
      </c>
      <c r="Z427">
        <v>1</v>
      </c>
      <c r="AA427">
        <v>3</v>
      </c>
      <c r="AB427">
        <v>2</v>
      </c>
      <c r="AC427">
        <v>1</v>
      </c>
      <c r="AD427">
        <v>1</v>
      </c>
      <c r="AE427">
        <v>1</v>
      </c>
      <c r="AF427">
        <v>2</v>
      </c>
      <c r="AG427">
        <v>3</v>
      </c>
      <c r="AH427">
        <v>1</v>
      </c>
      <c r="AI427">
        <v>1</v>
      </c>
      <c r="AJ427">
        <v>1</v>
      </c>
      <c r="AK427">
        <v>2</v>
      </c>
      <c r="AL427">
        <v>2</v>
      </c>
      <c r="AM427">
        <v>3</v>
      </c>
      <c r="AN427">
        <v>1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1</v>
      </c>
      <c r="AU427">
        <v>1</v>
      </c>
      <c r="AV427">
        <v>3</v>
      </c>
      <c r="AW427">
        <v>1</v>
      </c>
      <c r="AX427">
        <v>2</v>
      </c>
      <c r="AY427">
        <v>3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2</v>
      </c>
      <c r="BG427">
        <v>2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2</v>
      </c>
      <c r="BQ427">
        <v>1</v>
      </c>
      <c r="BR427">
        <v>1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2</v>
      </c>
      <c r="CC427">
        <v>1</v>
      </c>
      <c r="CD427">
        <v>2</v>
      </c>
      <c r="CE427">
        <v>2</v>
      </c>
      <c r="CF427">
        <v>1</v>
      </c>
      <c r="CG427">
        <v>2</v>
      </c>
      <c r="CH427">
        <v>2</v>
      </c>
      <c r="CI427">
        <v>1</v>
      </c>
      <c r="CJ427">
        <v>2</v>
      </c>
      <c r="CK427">
        <v>1</v>
      </c>
      <c r="CL427">
        <v>3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3</v>
      </c>
      <c r="CS427">
        <v>1</v>
      </c>
      <c r="CT427">
        <v>1</v>
      </c>
      <c r="CU427">
        <v>2</v>
      </c>
    </row>
    <row r="428" spans="1:99" x14ac:dyDescent="0.35">
      <c r="A428">
        <v>1480538</v>
      </c>
      <c r="B428" s="3">
        <v>42150</v>
      </c>
      <c r="C428" t="s">
        <v>115</v>
      </c>
      <c r="D428">
        <v>1</v>
      </c>
      <c r="E428">
        <v>2</v>
      </c>
      <c r="F428">
        <v>1</v>
      </c>
      <c r="G428">
        <v>2</v>
      </c>
      <c r="H428">
        <v>1</v>
      </c>
      <c r="I428">
        <v>3</v>
      </c>
      <c r="J428">
        <v>2</v>
      </c>
      <c r="K428">
        <v>1</v>
      </c>
      <c r="L428">
        <v>2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3</v>
      </c>
      <c r="S428">
        <v>1</v>
      </c>
      <c r="T428">
        <v>1</v>
      </c>
      <c r="U428">
        <v>3</v>
      </c>
      <c r="V428">
        <v>2</v>
      </c>
      <c r="W428">
        <v>2</v>
      </c>
      <c r="X428">
        <v>2</v>
      </c>
      <c r="Y428">
        <v>1</v>
      </c>
      <c r="Z428">
        <v>2</v>
      </c>
      <c r="AA428">
        <v>1</v>
      </c>
      <c r="AB428">
        <v>1</v>
      </c>
      <c r="AC428">
        <v>2</v>
      </c>
      <c r="AD428">
        <v>3</v>
      </c>
      <c r="AE428">
        <v>2</v>
      </c>
      <c r="AF428">
        <v>1</v>
      </c>
      <c r="AG428">
        <v>3</v>
      </c>
      <c r="AH428">
        <v>2</v>
      </c>
      <c r="AI428">
        <v>2</v>
      </c>
      <c r="AJ428">
        <v>1</v>
      </c>
      <c r="AK428">
        <v>1</v>
      </c>
      <c r="AL428">
        <v>2</v>
      </c>
      <c r="AM428">
        <v>3</v>
      </c>
      <c r="AN428">
        <v>2</v>
      </c>
      <c r="AO428">
        <v>1</v>
      </c>
      <c r="AP428">
        <v>3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2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2</v>
      </c>
      <c r="BI428">
        <v>2</v>
      </c>
      <c r="BJ428">
        <v>1</v>
      </c>
      <c r="BK428">
        <v>3</v>
      </c>
      <c r="BL428">
        <v>1</v>
      </c>
      <c r="BM428">
        <v>2</v>
      </c>
      <c r="BN428">
        <v>1</v>
      </c>
      <c r="BO428">
        <v>2</v>
      </c>
      <c r="BP428">
        <v>1</v>
      </c>
      <c r="BQ428">
        <v>2</v>
      </c>
      <c r="BR428">
        <v>2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3</v>
      </c>
      <c r="CA428">
        <v>1</v>
      </c>
      <c r="CB428">
        <v>1</v>
      </c>
      <c r="CC428">
        <v>1</v>
      </c>
      <c r="CD428">
        <v>2</v>
      </c>
      <c r="CE428">
        <v>2</v>
      </c>
      <c r="CF428">
        <v>2</v>
      </c>
      <c r="CG428">
        <v>2</v>
      </c>
      <c r="CH428">
        <v>1</v>
      </c>
      <c r="CI428">
        <v>2</v>
      </c>
      <c r="CJ428">
        <v>2</v>
      </c>
      <c r="CK428">
        <v>1</v>
      </c>
      <c r="CL428">
        <v>1</v>
      </c>
      <c r="CM428">
        <v>1</v>
      </c>
      <c r="CN428">
        <v>2</v>
      </c>
      <c r="CO428">
        <v>3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3</v>
      </c>
    </row>
    <row r="429" spans="1:99" x14ac:dyDescent="0.35">
      <c r="A429">
        <v>1480539</v>
      </c>
      <c r="B429" s="3">
        <v>42151</v>
      </c>
      <c r="C429" t="s">
        <v>115</v>
      </c>
      <c r="D429">
        <v>2</v>
      </c>
      <c r="E429">
        <v>2</v>
      </c>
      <c r="F429">
        <v>2</v>
      </c>
      <c r="G429">
        <v>1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3</v>
      </c>
      <c r="AB429">
        <v>2</v>
      </c>
      <c r="AC429">
        <v>2</v>
      </c>
      <c r="AD429">
        <v>3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2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3</v>
      </c>
      <c r="AW429">
        <v>1</v>
      </c>
      <c r="AX429">
        <v>1</v>
      </c>
      <c r="AY429">
        <v>2</v>
      </c>
      <c r="AZ429">
        <v>2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2</v>
      </c>
      <c r="BH429">
        <v>2</v>
      </c>
      <c r="BI429">
        <v>1</v>
      </c>
      <c r="BJ429">
        <v>2</v>
      </c>
      <c r="BK429">
        <v>1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1</v>
      </c>
      <c r="BS429">
        <v>1</v>
      </c>
      <c r="BT429">
        <v>2</v>
      </c>
      <c r="BU429">
        <v>2</v>
      </c>
      <c r="BV429">
        <v>1</v>
      </c>
      <c r="BW429">
        <v>3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3</v>
      </c>
      <c r="CD429">
        <v>1</v>
      </c>
      <c r="CE429">
        <v>2</v>
      </c>
      <c r="CF429">
        <v>1</v>
      </c>
      <c r="CG429">
        <v>2</v>
      </c>
      <c r="CH429">
        <v>1</v>
      </c>
      <c r="CI429">
        <v>1</v>
      </c>
      <c r="CJ429">
        <v>1</v>
      </c>
      <c r="CK429">
        <v>1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1</v>
      </c>
      <c r="CR429">
        <v>1</v>
      </c>
      <c r="CS429">
        <v>1</v>
      </c>
      <c r="CT429">
        <v>2</v>
      </c>
      <c r="CU429">
        <v>3</v>
      </c>
    </row>
    <row r="430" spans="1:99" x14ac:dyDescent="0.35">
      <c r="A430">
        <v>1480540</v>
      </c>
      <c r="B430" s="3">
        <v>42173</v>
      </c>
      <c r="C430" t="s">
        <v>115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2</v>
      </c>
      <c r="V430">
        <v>2</v>
      </c>
      <c r="W430">
        <v>1</v>
      </c>
      <c r="X430">
        <v>1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1</v>
      </c>
      <c r="AK430">
        <v>2</v>
      </c>
      <c r="AL430">
        <v>2</v>
      </c>
      <c r="AM430">
        <v>3</v>
      </c>
      <c r="AN430">
        <v>1</v>
      </c>
      <c r="AO430">
        <v>1</v>
      </c>
      <c r="AP430">
        <v>1</v>
      </c>
      <c r="AQ430">
        <v>2</v>
      </c>
      <c r="AR430">
        <v>1</v>
      </c>
      <c r="AS430">
        <v>2</v>
      </c>
      <c r="AT430">
        <v>2</v>
      </c>
      <c r="AU430">
        <v>2</v>
      </c>
      <c r="AV430">
        <v>3</v>
      </c>
      <c r="AW430">
        <v>1</v>
      </c>
      <c r="AX430">
        <v>1</v>
      </c>
      <c r="AY430">
        <v>3</v>
      </c>
      <c r="AZ430">
        <v>1</v>
      </c>
      <c r="BA430">
        <v>1</v>
      </c>
      <c r="BB430">
        <v>2</v>
      </c>
      <c r="BC430">
        <v>2</v>
      </c>
      <c r="BD430">
        <v>1</v>
      </c>
      <c r="BE430">
        <v>2</v>
      </c>
      <c r="BF430">
        <v>1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2</v>
      </c>
      <c r="BM430">
        <v>1</v>
      </c>
      <c r="BN430">
        <v>1</v>
      </c>
      <c r="BO430">
        <v>2</v>
      </c>
      <c r="BP430">
        <v>2</v>
      </c>
      <c r="BQ430">
        <v>1</v>
      </c>
      <c r="BR430">
        <v>1</v>
      </c>
      <c r="BS430">
        <v>1</v>
      </c>
      <c r="BT430">
        <v>3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3</v>
      </c>
      <c r="CA430">
        <v>1</v>
      </c>
      <c r="CB430">
        <v>1</v>
      </c>
      <c r="CC430">
        <v>2</v>
      </c>
      <c r="CD430">
        <v>1</v>
      </c>
      <c r="CE430">
        <v>2</v>
      </c>
      <c r="CF430">
        <v>1</v>
      </c>
      <c r="CG430">
        <v>2</v>
      </c>
      <c r="CH430">
        <v>1</v>
      </c>
      <c r="CI430">
        <v>3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2</v>
      </c>
      <c r="CT430">
        <v>1</v>
      </c>
      <c r="CU430">
        <v>1</v>
      </c>
    </row>
    <row r="431" spans="1:99" x14ac:dyDescent="0.35">
      <c r="A431">
        <v>1480541</v>
      </c>
      <c r="B431" s="3">
        <v>42149</v>
      </c>
      <c r="C431" t="s">
        <v>115</v>
      </c>
      <c r="D431">
        <v>1</v>
      </c>
      <c r="E431">
        <v>1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1</v>
      </c>
      <c r="L431">
        <v>2</v>
      </c>
      <c r="M431">
        <v>2</v>
      </c>
      <c r="N431">
        <v>1</v>
      </c>
      <c r="O431">
        <v>2</v>
      </c>
      <c r="P431">
        <v>2</v>
      </c>
      <c r="Q431">
        <v>1</v>
      </c>
      <c r="R431">
        <v>1</v>
      </c>
      <c r="S431">
        <v>2</v>
      </c>
      <c r="T431">
        <v>2</v>
      </c>
      <c r="U431">
        <v>3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3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1</v>
      </c>
      <c r="AM431">
        <v>2</v>
      </c>
      <c r="AN431">
        <v>1</v>
      </c>
      <c r="AO431">
        <v>1</v>
      </c>
      <c r="AP431">
        <v>3</v>
      </c>
      <c r="AQ431">
        <v>2</v>
      </c>
      <c r="AR431">
        <v>2</v>
      </c>
      <c r="AS431">
        <v>1</v>
      </c>
      <c r="AT431">
        <v>1</v>
      </c>
      <c r="AU431">
        <v>2</v>
      </c>
      <c r="AV431">
        <v>1</v>
      </c>
      <c r="AW431">
        <v>2</v>
      </c>
      <c r="AX431">
        <v>2</v>
      </c>
      <c r="AY431">
        <v>3</v>
      </c>
      <c r="AZ431">
        <v>1</v>
      </c>
      <c r="BA431">
        <v>2</v>
      </c>
      <c r="BB431">
        <v>3</v>
      </c>
      <c r="BC431">
        <v>1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2</v>
      </c>
      <c r="BK431">
        <v>2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3</v>
      </c>
      <c r="BR431">
        <v>2</v>
      </c>
      <c r="BS431">
        <v>2</v>
      </c>
      <c r="BT431">
        <v>3</v>
      </c>
      <c r="BU431">
        <v>2</v>
      </c>
      <c r="BV431">
        <v>2</v>
      </c>
      <c r="BW431">
        <v>2</v>
      </c>
      <c r="BX431">
        <v>1</v>
      </c>
      <c r="BY431">
        <v>1</v>
      </c>
      <c r="BZ431">
        <v>3</v>
      </c>
      <c r="CA431">
        <v>1</v>
      </c>
      <c r="CB431">
        <v>2</v>
      </c>
      <c r="CC431">
        <v>2</v>
      </c>
      <c r="CD431">
        <v>1</v>
      </c>
      <c r="CE431">
        <v>2</v>
      </c>
      <c r="CF431">
        <v>3</v>
      </c>
      <c r="CG431">
        <v>1</v>
      </c>
      <c r="CH431">
        <v>2</v>
      </c>
      <c r="CI431">
        <v>2</v>
      </c>
      <c r="CJ431">
        <v>2</v>
      </c>
      <c r="CK431">
        <v>2</v>
      </c>
      <c r="CL431">
        <v>3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3</v>
      </c>
      <c r="CS431">
        <v>1</v>
      </c>
      <c r="CT431">
        <v>2</v>
      </c>
      <c r="CU431">
        <v>3</v>
      </c>
    </row>
    <row r="432" spans="1:99" x14ac:dyDescent="0.35">
      <c r="A432">
        <v>1480542</v>
      </c>
      <c r="B432" s="3">
        <v>42174</v>
      </c>
      <c r="C432" t="s">
        <v>114</v>
      </c>
      <c r="D432">
        <v>2</v>
      </c>
      <c r="E432">
        <v>1</v>
      </c>
      <c r="F432">
        <v>2</v>
      </c>
      <c r="G432">
        <v>2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3</v>
      </c>
      <c r="AE432">
        <v>2</v>
      </c>
      <c r="AF432">
        <v>2</v>
      </c>
      <c r="AG432">
        <v>3</v>
      </c>
      <c r="AH432">
        <v>1</v>
      </c>
      <c r="AI432">
        <v>1</v>
      </c>
      <c r="AJ432">
        <v>3</v>
      </c>
      <c r="AK432">
        <v>2</v>
      </c>
      <c r="AL432">
        <v>2</v>
      </c>
      <c r="AM432">
        <v>3</v>
      </c>
      <c r="AN432">
        <v>2</v>
      </c>
      <c r="AO432">
        <v>2</v>
      </c>
      <c r="AP432">
        <v>1</v>
      </c>
      <c r="AQ432">
        <v>1</v>
      </c>
      <c r="AR432">
        <v>2</v>
      </c>
      <c r="AS432">
        <v>1</v>
      </c>
      <c r="AT432">
        <v>1</v>
      </c>
      <c r="AU432">
        <v>1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3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2</v>
      </c>
      <c r="BN432">
        <v>3</v>
      </c>
      <c r="BO432">
        <v>1</v>
      </c>
      <c r="BP432">
        <v>1</v>
      </c>
      <c r="BQ432">
        <v>2</v>
      </c>
      <c r="BR432">
        <v>2</v>
      </c>
      <c r="BS432">
        <v>2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3</v>
      </c>
      <c r="CD432">
        <v>2</v>
      </c>
      <c r="CE432">
        <v>1</v>
      </c>
      <c r="CF432">
        <v>2</v>
      </c>
      <c r="CG432">
        <v>1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2</v>
      </c>
      <c r="CR432">
        <v>2</v>
      </c>
      <c r="CS432">
        <v>1</v>
      </c>
      <c r="CT432">
        <v>1</v>
      </c>
      <c r="CU432">
        <v>1</v>
      </c>
    </row>
    <row r="433" spans="1:99" x14ac:dyDescent="0.35">
      <c r="A433">
        <v>1480543</v>
      </c>
      <c r="B433" s="3">
        <v>42192</v>
      </c>
      <c r="C433" t="s">
        <v>116</v>
      </c>
      <c r="D433">
        <v>2</v>
      </c>
      <c r="E433">
        <v>1</v>
      </c>
      <c r="F433">
        <v>3</v>
      </c>
      <c r="G433">
        <v>2</v>
      </c>
      <c r="H433">
        <v>1</v>
      </c>
      <c r="I433">
        <v>1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2</v>
      </c>
      <c r="U433">
        <v>3</v>
      </c>
      <c r="V433">
        <v>2</v>
      </c>
      <c r="W433">
        <v>2</v>
      </c>
      <c r="X433">
        <v>1</v>
      </c>
      <c r="Y433">
        <v>1</v>
      </c>
      <c r="Z433">
        <v>1</v>
      </c>
      <c r="AA433">
        <v>2</v>
      </c>
      <c r="AB433">
        <v>2</v>
      </c>
      <c r="AC433">
        <v>1</v>
      </c>
      <c r="AD433">
        <v>3</v>
      </c>
      <c r="AE433">
        <v>1</v>
      </c>
      <c r="AF433">
        <v>2</v>
      </c>
      <c r="AG433">
        <v>3</v>
      </c>
      <c r="AH433">
        <v>1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2</v>
      </c>
      <c r="AO433">
        <v>1</v>
      </c>
      <c r="AP433">
        <v>3</v>
      </c>
      <c r="AQ433">
        <v>2</v>
      </c>
      <c r="AR433">
        <v>2</v>
      </c>
      <c r="AS433">
        <v>3</v>
      </c>
      <c r="AT433">
        <v>2</v>
      </c>
      <c r="AU433">
        <v>2</v>
      </c>
      <c r="AV433">
        <v>3</v>
      </c>
      <c r="AW433">
        <v>1</v>
      </c>
      <c r="AX433">
        <v>2</v>
      </c>
      <c r="AY433">
        <v>3</v>
      </c>
      <c r="AZ433">
        <v>1</v>
      </c>
      <c r="BA433">
        <v>2</v>
      </c>
      <c r="BB433">
        <v>3</v>
      </c>
      <c r="BC433">
        <v>2</v>
      </c>
      <c r="BD433">
        <v>2</v>
      </c>
      <c r="BE433">
        <v>1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3</v>
      </c>
      <c r="BL433">
        <v>1</v>
      </c>
      <c r="BM433">
        <v>1</v>
      </c>
      <c r="BN433">
        <v>3</v>
      </c>
      <c r="BO433">
        <v>2</v>
      </c>
      <c r="BP433">
        <v>2</v>
      </c>
      <c r="BQ433">
        <v>2</v>
      </c>
      <c r="BR433">
        <v>2</v>
      </c>
      <c r="BS433">
        <v>1</v>
      </c>
      <c r="BT433">
        <v>2</v>
      </c>
      <c r="BU433">
        <v>2</v>
      </c>
      <c r="BV433">
        <v>1</v>
      </c>
      <c r="BW433">
        <v>3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1</v>
      </c>
      <c r="CE433">
        <v>1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2</v>
      </c>
      <c r="CL433">
        <v>3</v>
      </c>
      <c r="CM433">
        <v>1</v>
      </c>
      <c r="CN433">
        <v>1</v>
      </c>
      <c r="CO433">
        <v>3</v>
      </c>
      <c r="CP433">
        <v>2</v>
      </c>
      <c r="CQ433">
        <v>1</v>
      </c>
      <c r="CR433">
        <v>2</v>
      </c>
      <c r="CS433">
        <v>2</v>
      </c>
      <c r="CT433">
        <v>2</v>
      </c>
      <c r="CU433">
        <v>3</v>
      </c>
    </row>
    <row r="434" spans="1:99" x14ac:dyDescent="0.35">
      <c r="A434">
        <v>1480544</v>
      </c>
      <c r="B434" s="3">
        <v>42200</v>
      </c>
      <c r="C434" t="s">
        <v>115</v>
      </c>
      <c r="D434">
        <v>1</v>
      </c>
      <c r="E434">
        <v>1</v>
      </c>
      <c r="F434">
        <v>2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3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3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3</v>
      </c>
      <c r="AB434">
        <v>1</v>
      </c>
      <c r="AC434">
        <v>2</v>
      </c>
      <c r="AD434">
        <v>1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1</v>
      </c>
      <c r="AK434">
        <v>2</v>
      </c>
      <c r="AL434">
        <v>1</v>
      </c>
      <c r="AM434">
        <v>1</v>
      </c>
      <c r="AN434">
        <v>1</v>
      </c>
      <c r="AO434">
        <v>2</v>
      </c>
      <c r="AP434">
        <v>3</v>
      </c>
      <c r="AQ434">
        <v>2</v>
      </c>
      <c r="AR434">
        <v>1</v>
      </c>
      <c r="AS434">
        <v>3</v>
      </c>
      <c r="AT434">
        <v>1</v>
      </c>
      <c r="AU434">
        <v>2</v>
      </c>
      <c r="AV434">
        <v>1</v>
      </c>
      <c r="AW434">
        <v>1</v>
      </c>
      <c r="AX434">
        <v>2</v>
      </c>
      <c r="AY434">
        <v>1</v>
      </c>
      <c r="AZ434">
        <v>2</v>
      </c>
      <c r="BA434">
        <v>2</v>
      </c>
      <c r="BB434">
        <v>3</v>
      </c>
      <c r="BC434">
        <v>2</v>
      </c>
      <c r="BD434">
        <v>1</v>
      </c>
      <c r="BE434">
        <v>2</v>
      </c>
      <c r="BF434">
        <v>1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1</v>
      </c>
      <c r="BM434">
        <v>1</v>
      </c>
      <c r="BN434">
        <v>3</v>
      </c>
      <c r="BO434">
        <v>1</v>
      </c>
      <c r="BP434">
        <v>2</v>
      </c>
      <c r="BQ434">
        <v>3</v>
      </c>
      <c r="BR434">
        <v>2</v>
      </c>
      <c r="BS434">
        <v>1</v>
      </c>
      <c r="BT434">
        <v>3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3</v>
      </c>
      <c r="CA434">
        <v>2</v>
      </c>
      <c r="CB434">
        <v>2</v>
      </c>
      <c r="CC434">
        <v>3</v>
      </c>
      <c r="CD434">
        <v>2</v>
      </c>
      <c r="CE434">
        <v>1</v>
      </c>
      <c r="CF434">
        <v>3</v>
      </c>
      <c r="CG434">
        <v>2</v>
      </c>
      <c r="CH434">
        <v>2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1</v>
      </c>
      <c r="CO434">
        <v>2</v>
      </c>
      <c r="CP434">
        <v>1</v>
      </c>
      <c r="CQ434">
        <v>2</v>
      </c>
      <c r="CR434">
        <v>3</v>
      </c>
      <c r="CS434">
        <v>2</v>
      </c>
      <c r="CT434">
        <v>2</v>
      </c>
      <c r="CU434">
        <v>2</v>
      </c>
    </row>
    <row r="435" spans="1:99" x14ac:dyDescent="0.35">
      <c r="A435">
        <v>1480545</v>
      </c>
      <c r="B435" s="3">
        <v>42182</v>
      </c>
      <c r="C435" t="s">
        <v>114</v>
      </c>
      <c r="D435">
        <v>2</v>
      </c>
      <c r="E435">
        <v>1</v>
      </c>
      <c r="F435">
        <v>3</v>
      </c>
      <c r="G435">
        <v>1</v>
      </c>
      <c r="H435">
        <v>1</v>
      </c>
      <c r="I435">
        <v>3</v>
      </c>
      <c r="J435">
        <v>1</v>
      </c>
      <c r="K435">
        <v>2</v>
      </c>
      <c r="L435">
        <v>1</v>
      </c>
      <c r="M435">
        <v>2</v>
      </c>
      <c r="N435">
        <v>1</v>
      </c>
      <c r="O435">
        <v>3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3</v>
      </c>
      <c r="Y435">
        <v>1</v>
      </c>
      <c r="Z435">
        <v>1</v>
      </c>
      <c r="AA435">
        <v>3</v>
      </c>
      <c r="AB435">
        <v>2</v>
      </c>
      <c r="AC435">
        <v>2</v>
      </c>
      <c r="AD435">
        <v>2</v>
      </c>
      <c r="AE435">
        <v>1</v>
      </c>
      <c r="AF435">
        <v>2</v>
      </c>
      <c r="AG435">
        <v>3</v>
      </c>
      <c r="AH435">
        <v>2</v>
      </c>
      <c r="AI435">
        <v>1</v>
      </c>
      <c r="AJ435">
        <v>3</v>
      </c>
      <c r="AK435">
        <v>2</v>
      </c>
      <c r="AL435">
        <v>1</v>
      </c>
      <c r="AM435">
        <v>3</v>
      </c>
      <c r="AN435">
        <v>2</v>
      </c>
      <c r="AO435">
        <v>1</v>
      </c>
      <c r="AP435">
        <v>3</v>
      </c>
      <c r="AQ435">
        <v>1</v>
      </c>
      <c r="AR435">
        <v>1</v>
      </c>
      <c r="AS435">
        <v>2</v>
      </c>
      <c r="AT435">
        <v>1</v>
      </c>
      <c r="AU435">
        <v>2</v>
      </c>
      <c r="AV435">
        <v>2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1</v>
      </c>
      <c r="BC435">
        <v>1</v>
      </c>
      <c r="BD435">
        <v>1</v>
      </c>
      <c r="BE435">
        <v>1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3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3</v>
      </c>
      <c r="BR435">
        <v>2</v>
      </c>
      <c r="BS435">
        <v>2</v>
      </c>
      <c r="BT435">
        <v>2</v>
      </c>
      <c r="BU435">
        <v>1</v>
      </c>
      <c r="BV435">
        <v>1</v>
      </c>
      <c r="BW435">
        <v>3</v>
      </c>
      <c r="BX435">
        <v>1</v>
      </c>
      <c r="BY435">
        <v>1</v>
      </c>
      <c r="BZ435">
        <v>2</v>
      </c>
      <c r="CA435">
        <v>1</v>
      </c>
      <c r="CB435">
        <v>1</v>
      </c>
      <c r="CC435">
        <v>2</v>
      </c>
      <c r="CD435">
        <v>2</v>
      </c>
      <c r="CE435">
        <v>1</v>
      </c>
      <c r="CF435">
        <v>1</v>
      </c>
      <c r="CG435">
        <v>1</v>
      </c>
      <c r="CH435">
        <v>2</v>
      </c>
      <c r="CI435">
        <v>2</v>
      </c>
      <c r="CJ435">
        <v>1</v>
      </c>
      <c r="CK435">
        <v>2</v>
      </c>
      <c r="CL435">
        <v>2</v>
      </c>
      <c r="CM435">
        <v>2</v>
      </c>
      <c r="CN435">
        <v>2</v>
      </c>
      <c r="CO435">
        <v>3</v>
      </c>
      <c r="CP435">
        <v>2</v>
      </c>
      <c r="CQ435">
        <v>1</v>
      </c>
      <c r="CR435">
        <v>1</v>
      </c>
      <c r="CS435">
        <v>2</v>
      </c>
      <c r="CT435">
        <v>2</v>
      </c>
      <c r="CU435">
        <v>1</v>
      </c>
    </row>
    <row r="436" spans="1:99" x14ac:dyDescent="0.35">
      <c r="A436">
        <v>1480546</v>
      </c>
      <c r="B436" s="3">
        <v>42191</v>
      </c>
      <c r="C436" t="s">
        <v>116</v>
      </c>
      <c r="D436">
        <v>2</v>
      </c>
      <c r="E436">
        <v>2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1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2</v>
      </c>
      <c r="AM436">
        <v>1</v>
      </c>
      <c r="AN436">
        <v>2</v>
      </c>
      <c r="AO436">
        <v>2</v>
      </c>
      <c r="AP436">
        <v>3</v>
      </c>
      <c r="AQ436">
        <v>1</v>
      </c>
      <c r="AR436">
        <v>2</v>
      </c>
      <c r="AS436">
        <v>3</v>
      </c>
      <c r="AT436">
        <v>1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2</v>
      </c>
      <c r="BA436">
        <v>1</v>
      </c>
      <c r="BB436">
        <v>1</v>
      </c>
      <c r="BC436">
        <v>1</v>
      </c>
      <c r="BD436">
        <v>1</v>
      </c>
      <c r="BE436">
        <v>3</v>
      </c>
      <c r="BF436">
        <v>1</v>
      </c>
      <c r="BG436">
        <v>2</v>
      </c>
      <c r="BH436">
        <v>1</v>
      </c>
      <c r="BI436">
        <v>1</v>
      </c>
      <c r="BJ436">
        <v>1</v>
      </c>
      <c r="BK436">
        <v>2</v>
      </c>
      <c r="BL436">
        <v>1</v>
      </c>
      <c r="BM436">
        <v>2</v>
      </c>
      <c r="BN436">
        <v>3</v>
      </c>
      <c r="BO436">
        <v>2</v>
      </c>
      <c r="BP436">
        <v>2</v>
      </c>
      <c r="BQ436">
        <v>2</v>
      </c>
      <c r="BR436">
        <v>2</v>
      </c>
      <c r="BS436">
        <v>1</v>
      </c>
      <c r="BT436">
        <v>1</v>
      </c>
      <c r="BU436">
        <v>2</v>
      </c>
      <c r="BV436">
        <v>1</v>
      </c>
      <c r="BW436">
        <v>2</v>
      </c>
      <c r="BX436">
        <v>1</v>
      </c>
      <c r="BY436">
        <v>2</v>
      </c>
      <c r="BZ436">
        <v>1</v>
      </c>
      <c r="CA436">
        <v>2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2</v>
      </c>
      <c r="CH436">
        <v>1</v>
      </c>
      <c r="CI436">
        <v>2</v>
      </c>
      <c r="CJ436">
        <v>1</v>
      </c>
      <c r="CK436">
        <v>1</v>
      </c>
      <c r="CL436">
        <v>3</v>
      </c>
      <c r="CM436">
        <v>1</v>
      </c>
      <c r="CN436">
        <v>2</v>
      </c>
      <c r="CO436">
        <v>1</v>
      </c>
      <c r="CP436">
        <v>2</v>
      </c>
      <c r="CQ436">
        <v>1</v>
      </c>
      <c r="CR436">
        <v>3</v>
      </c>
      <c r="CS436">
        <v>1</v>
      </c>
      <c r="CT436">
        <v>2</v>
      </c>
      <c r="CU436">
        <v>1</v>
      </c>
    </row>
    <row r="437" spans="1:99" x14ac:dyDescent="0.35">
      <c r="A437">
        <v>1480547</v>
      </c>
      <c r="B437" s="3">
        <v>42162</v>
      </c>
      <c r="C437" t="s">
        <v>114</v>
      </c>
      <c r="D437">
        <v>1</v>
      </c>
      <c r="E437">
        <v>2</v>
      </c>
      <c r="F437">
        <v>3</v>
      </c>
      <c r="G437">
        <v>2</v>
      </c>
      <c r="H437">
        <v>2</v>
      </c>
      <c r="I437">
        <v>1</v>
      </c>
      <c r="J437">
        <v>1</v>
      </c>
      <c r="K437">
        <v>2</v>
      </c>
      <c r="L437">
        <v>3</v>
      </c>
      <c r="M437">
        <v>2</v>
      </c>
      <c r="N437">
        <v>2</v>
      </c>
      <c r="O437">
        <v>3</v>
      </c>
      <c r="P437">
        <v>1</v>
      </c>
      <c r="Q437">
        <v>1</v>
      </c>
      <c r="R437">
        <v>2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3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3</v>
      </c>
      <c r="AE437">
        <v>2</v>
      </c>
      <c r="AF437">
        <v>1</v>
      </c>
      <c r="AG437">
        <v>1</v>
      </c>
      <c r="AH437">
        <v>2</v>
      </c>
      <c r="AI437">
        <v>2</v>
      </c>
      <c r="AJ437">
        <v>3</v>
      </c>
      <c r="AK437">
        <v>1</v>
      </c>
      <c r="AL437">
        <v>2</v>
      </c>
      <c r="AM437">
        <v>1</v>
      </c>
      <c r="AN437">
        <v>2</v>
      </c>
      <c r="AO437">
        <v>2</v>
      </c>
      <c r="AP437">
        <v>3</v>
      </c>
      <c r="AQ437">
        <v>1</v>
      </c>
      <c r="AR437">
        <v>1</v>
      </c>
      <c r="AS437">
        <v>3</v>
      </c>
      <c r="AT437">
        <v>2</v>
      </c>
      <c r="AU437">
        <v>2</v>
      </c>
      <c r="AV437">
        <v>1</v>
      </c>
      <c r="AW437">
        <v>2</v>
      </c>
      <c r="AX437">
        <v>2</v>
      </c>
      <c r="AY437">
        <v>1</v>
      </c>
      <c r="AZ437">
        <v>1</v>
      </c>
      <c r="BA437">
        <v>2</v>
      </c>
      <c r="BB437">
        <v>2</v>
      </c>
      <c r="BC437">
        <v>2</v>
      </c>
      <c r="BD437">
        <v>2</v>
      </c>
      <c r="BE437">
        <v>3</v>
      </c>
      <c r="BF437">
        <v>2</v>
      </c>
      <c r="BG437">
        <v>2</v>
      </c>
      <c r="BH437">
        <v>2</v>
      </c>
      <c r="BI437">
        <v>1</v>
      </c>
      <c r="BJ437">
        <v>2</v>
      </c>
      <c r="BK437">
        <v>3</v>
      </c>
      <c r="BL437">
        <v>1</v>
      </c>
      <c r="BM437">
        <v>1</v>
      </c>
      <c r="BN437">
        <v>3</v>
      </c>
      <c r="BO437">
        <v>1</v>
      </c>
      <c r="BP437">
        <v>1</v>
      </c>
      <c r="BQ437">
        <v>1</v>
      </c>
      <c r="BR437">
        <v>2</v>
      </c>
      <c r="BS437">
        <v>1</v>
      </c>
      <c r="BT437">
        <v>2</v>
      </c>
      <c r="BU437">
        <v>2</v>
      </c>
      <c r="BV437">
        <v>2</v>
      </c>
      <c r="BW437">
        <v>3</v>
      </c>
      <c r="BX437">
        <v>1</v>
      </c>
      <c r="BY437">
        <v>1</v>
      </c>
      <c r="BZ437">
        <v>3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3</v>
      </c>
      <c r="CG437">
        <v>2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3</v>
      </c>
      <c r="CS437">
        <v>2</v>
      </c>
      <c r="CT437">
        <v>2</v>
      </c>
      <c r="CU437">
        <v>3</v>
      </c>
    </row>
    <row r="438" spans="1:99" x14ac:dyDescent="0.35">
      <c r="A438">
        <v>1480548</v>
      </c>
      <c r="B438" s="3">
        <v>42144</v>
      </c>
      <c r="C438" t="s">
        <v>115</v>
      </c>
      <c r="D438">
        <v>1</v>
      </c>
      <c r="E438">
        <v>1</v>
      </c>
      <c r="F438">
        <v>3</v>
      </c>
      <c r="G438">
        <v>2</v>
      </c>
      <c r="H438">
        <v>1</v>
      </c>
      <c r="I438">
        <v>3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2</v>
      </c>
      <c r="U438">
        <v>1</v>
      </c>
      <c r="V438">
        <v>1</v>
      </c>
      <c r="W438">
        <v>2</v>
      </c>
      <c r="X438">
        <v>3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2</v>
      </c>
      <c r="AE438">
        <v>2</v>
      </c>
      <c r="AF438">
        <v>1</v>
      </c>
      <c r="AG438">
        <v>3</v>
      </c>
      <c r="AH438">
        <v>2</v>
      </c>
      <c r="AI438">
        <v>1</v>
      </c>
      <c r="AJ438">
        <v>3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1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Y438">
        <v>3</v>
      </c>
      <c r="AZ438">
        <v>1</v>
      </c>
      <c r="BA438">
        <v>2</v>
      </c>
      <c r="BB438">
        <v>2</v>
      </c>
      <c r="BC438">
        <v>1</v>
      </c>
      <c r="BD438">
        <v>2</v>
      </c>
      <c r="BE438">
        <v>1</v>
      </c>
      <c r="BF438">
        <v>2</v>
      </c>
      <c r="BG438">
        <v>1</v>
      </c>
      <c r="BH438">
        <v>1</v>
      </c>
      <c r="BI438">
        <v>2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1</v>
      </c>
      <c r="BS438">
        <v>2</v>
      </c>
      <c r="BT438">
        <v>3</v>
      </c>
      <c r="BU438">
        <v>2</v>
      </c>
      <c r="BV438">
        <v>2</v>
      </c>
      <c r="BW438">
        <v>2</v>
      </c>
      <c r="BX438">
        <v>1</v>
      </c>
      <c r="BY438">
        <v>1</v>
      </c>
      <c r="BZ438">
        <v>3</v>
      </c>
      <c r="CA438">
        <v>1</v>
      </c>
      <c r="CB438">
        <v>1</v>
      </c>
      <c r="CC438">
        <v>1</v>
      </c>
      <c r="CD438">
        <v>2</v>
      </c>
      <c r="CE438">
        <v>2</v>
      </c>
      <c r="CF438">
        <v>2</v>
      </c>
      <c r="CG438">
        <v>1</v>
      </c>
      <c r="CH438">
        <v>2</v>
      </c>
      <c r="CI438">
        <v>3</v>
      </c>
      <c r="CJ438">
        <v>1</v>
      </c>
      <c r="CK438">
        <v>1</v>
      </c>
      <c r="CL438">
        <v>3</v>
      </c>
      <c r="CM438">
        <v>2</v>
      </c>
      <c r="CN438">
        <v>2</v>
      </c>
      <c r="CO438">
        <v>3</v>
      </c>
      <c r="CP438">
        <v>1</v>
      </c>
      <c r="CQ438">
        <v>2</v>
      </c>
      <c r="CR438">
        <v>3</v>
      </c>
      <c r="CS438">
        <v>2</v>
      </c>
      <c r="CT438">
        <v>2</v>
      </c>
      <c r="CU438">
        <v>2</v>
      </c>
    </row>
    <row r="439" spans="1:99" x14ac:dyDescent="0.35">
      <c r="A439">
        <v>1480549</v>
      </c>
      <c r="B439" s="3">
        <v>42203</v>
      </c>
      <c r="C439" t="s">
        <v>116</v>
      </c>
      <c r="D439">
        <v>1</v>
      </c>
      <c r="E439">
        <v>1</v>
      </c>
      <c r="F439">
        <v>3</v>
      </c>
      <c r="G439">
        <v>1</v>
      </c>
      <c r="H439">
        <v>1</v>
      </c>
      <c r="I439">
        <v>3</v>
      </c>
      <c r="J439">
        <v>1</v>
      </c>
      <c r="K439">
        <v>1</v>
      </c>
      <c r="L439">
        <v>3</v>
      </c>
      <c r="M439">
        <v>2</v>
      </c>
      <c r="N439">
        <v>2</v>
      </c>
      <c r="O439">
        <v>3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3</v>
      </c>
      <c r="Y439">
        <v>2</v>
      </c>
      <c r="Z439">
        <v>1</v>
      </c>
      <c r="AA439">
        <v>2</v>
      </c>
      <c r="AB439">
        <v>1</v>
      </c>
      <c r="AC439">
        <v>2</v>
      </c>
      <c r="AD439">
        <v>1</v>
      </c>
      <c r="AE439">
        <v>1</v>
      </c>
      <c r="AF439">
        <v>2</v>
      </c>
      <c r="AG439">
        <v>1</v>
      </c>
      <c r="AH439">
        <v>2</v>
      </c>
      <c r="AI439">
        <v>1</v>
      </c>
      <c r="AJ439">
        <v>3</v>
      </c>
      <c r="AK439">
        <v>2</v>
      </c>
      <c r="AL439">
        <v>1</v>
      </c>
      <c r="AM439">
        <v>3</v>
      </c>
      <c r="AN439">
        <v>2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1</v>
      </c>
      <c r="AW439">
        <v>1</v>
      </c>
      <c r="AX439">
        <v>2</v>
      </c>
      <c r="AY439">
        <v>1</v>
      </c>
      <c r="AZ439">
        <v>1</v>
      </c>
      <c r="BA439">
        <v>2</v>
      </c>
      <c r="BB439">
        <v>3</v>
      </c>
      <c r="BC439">
        <v>1</v>
      </c>
      <c r="BD439">
        <v>2</v>
      </c>
      <c r="BE439">
        <v>3</v>
      </c>
      <c r="BF439">
        <v>1</v>
      </c>
      <c r="BG439">
        <v>1</v>
      </c>
      <c r="BH439">
        <v>2</v>
      </c>
      <c r="BI439">
        <v>2</v>
      </c>
      <c r="BJ439">
        <v>2</v>
      </c>
      <c r="BK439">
        <v>1</v>
      </c>
      <c r="BL439">
        <v>2</v>
      </c>
      <c r="BM439">
        <v>2</v>
      </c>
      <c r="BN439">
        <v>3</v>
      </c>
      <c r="BO439">
        <v>2</v>
      </c>
      <c r="BP439">
        <v>2</v>
      </c>
      <c r="BQ439">
        <v>2</v>
      </c>
      <c r="BR439">
        <v>2</v>
      </c>
      <c r="BS439">
        <v>1</v>
      </c>
      <c r="BT439">
        <v>2</v>
      </c>
      <c r="BU439">
        <v>2</v>
      </c>
      <c r="BV439">
        <v>2</v>
      </c>
      <c r="BW439">
        <v>1</v>
      </c>
      <c r="BX439">
        <v>1</v>
      </c>
      <c r="BY439">
        <v>2</v>
      </c>
      <c r="BZ439">
        <v>3</v>
      </c>
      <c r="CA439">
        <v>2</v>
      </c>
      <c r="CB439">
        <v>1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3</v>
      </c>
      <c r="CJ439">
        <v>1</v>
      </c>
      <c r="CK439">
        <v>1</v>
      </c>
      <c r="CL439">
        <v>3</v>
      </c>
      <c r="CM439">
        <v>2</v>
      </c>
      <c r="CN439">
        <v>2</v>
      </c>
      <c r="CO439">
        <v>3</v>
      </c>
      <c r="CP439">
        <v>2</v>
      </c>
      <c r="CQ439">
        <v>1</v>
      </c>
      <c r="CR439">
        <v>3</v>
      </c>
      <c r="CS439">
        <v>1</v>
      </c>
      <c r="CT439">
        <v>1</v>
      </c>
      <c r="CU439">
        <v>3</v>
      </c>
    </row>
    <row r="440" spans="1:99" x14ac:dyDescent="0.35">
      <c r="A440">
        <v>1480550</v>
      </c>
      <c r="B440" s="3">
        <v>42197</v>
      </c>
      <c r="C440" t="s">
        <v>115</v>
      </c>
      <c r="D440">
        <v>2</v>
      </c>
      <c r="E440">
        <v>2</v>
      </c>
      <c r="F440">
        <v>3</v>
      </c>
      <c r="G440">
        <v>1</v>
      </c>
      <c r="H440">
        <v>1</v>
      </c>
      <c r="I440">
        <v>2</v>
      </c>
      <c r="J440">
        <v>2</v>
      </c>
      <c r="K440">
        <v>1</v>
      </c>
      <c r="L440">
        <v>2</v>
      </c>
      <c r="M440">
        <v>1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2</v>
      </c>
      <c r="Y440">
        <v>1</v>
      </c>
      <c r="Z440">
        <v>1</v>
      </c>
      <c r="AA440">
        <v>3</v>
      </c>
      <c r="AB440">
        <v>2</v>
      </c>
      <c r="AC440">
        <v>2</v>
      </c>
      <c r="AD440">
        <v>3</v>
      </c>
      <c r="AE440">
        <v>2</v>
      </c>
      <c r="AF440">
        <v>2</v>
      </c>
      <c r="AG440">
        <v>1</v>
      </c>
      <c r="AH440">
        <v>2</v>
      </c>
      <c r="AI440">
        <v>1</v>
      </c>
      <c r="AJ440">
        <v>3</v>
      </c>
      <c r="AK440">
        <v>2</v>
      </c>
      <c r="AL440">
        <v>1</v>
      </c>
      <c r="AM440">
        <v>3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3</v>
      </c>
      <c r="BI440">
        <v>1</v>
      </c>
      <c r="BJ440">
        <v>1</v>
      </c>
      <c r="BK440">
        <v>2</v>
      </c>
      <c r="BL440">
        <v>2</v>
      </c>
      <c r="BM440">
        <v>1</v>
      </c>
      <c r="BN440">
        <v>3</v>
      </c>
      <c r="BO440">
        <v>2</v>
      </c>
      <c r="BP440">
        <v>1</v>
      </c>
      <c r="BQ440">
        <v>2</v>
      </c>
      <c r="BR440">
        <v>2</v>
      </c>
      <c r="BS440">
        <v>2</v>
      </c>
      <c r="BT440">
        <v>2</v>
      </c>
      <c r="BU440">
        <v>1</v>
      </c>
      <c r="BV440">
        <v>1</v>
      </c>
      <c r="BW440">
        <v>3</v>
      </c>
      <c r="BX440">
        <v>2</v>
      </c>
      <c r="BY440">
        <v>1</v>
      </c>
      <c r="BZ440">
        <v>3</v>
      </c>
      <c r="CA440">
        <v>1</v>
      </c>
      <c r="CB440">
        <v>2</v>
      </c>
      <c r="CC440">
        <v>1</v>
      </c>
      <c r="CD440">
        <v>2</v>
      </c>
      <c r="CE440">
        <v>2</v>
      </c>
      <c r="CF440">
        <v>3</v>
      </c>
      <c r="CG440">
        <v>2</v>
      </c>
      <c r="CH440">
        <v>1</v>
      </c>
      <c r="CI440">
        <v>3</v>
      </c>
      <c r="CJ440">
        <v>2</v>
      </c>
      <c r="CK440">
        <v>2</v>
      </c>
      <c r="CL440">
        <v>2</v>
      </c>
      <c r="CM440">
        <v>1</v>
      </c>
      <c r="CN440">
        <v>1</v>
      </c>
      <c r="CO440">
        <v>1</v>
      </c>
      <c r="CP440">
        <v>2</v>
      </c>
      <c r="CQ440">
        <v>1</v>
      </c>
      <c r="CR440">
        <v>2</v>
      </c>
      <c r="CS440">
        <v>1</v>
      </c>
      <c r="CT440">
        <v>2</v>
      </c>
      <c r="CU440">
        <v>2</v>
      </c>
    </row>
    <row r="441" spans="1:99" x14ac:dyDescent="0.35">
      <c r="A441">
        <v>1480551</v>
      </c>
      <c r="B441" s="3">
        <v>42195</v>
      </c>
      <c r="C441" t="s">
        <v>114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3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3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2</v>
      </c>
      <c r="AE441">
        <v>1</v>
      </c>
      <c r="AF441">
        <v>1</v>
      </c>
      <c r="AG441">
        <v>3</v>
      </c>
      <c r="AH441">
        <v>1</v>
      </c>
      <c r="AI441">
        <v>1</v>
      </c>
      <c r="AJ441">
        <v>3</v>
      </c>
      <c r="AK441">
        <v>2</v>
      </c>
      <c r="AL441">
        <v>1</v>
      </c>
      <c r="AM441">
        <v>2</v>
      </c>
      <c r="AN441">
        <v>2</v>
      </c>
      <c r="AO441">
        <v>1</v>
      </c>
      <c r="AP441">
        <v>3</v>
      </c>
      <c r="AQ441">
        <v>2</v>
      </c>
      <c r="AR441">
        <v>2</v>
      </c>
      <c r="AS441">
        <v>3</v>
      </c>
      <c r="AT441">
        <v>1</v>
      </c>
      <c r="AU441">
        <v>2</v>
      </c>
      <c r="AV441">
        <v>2</v>
      </c>
      <c r="AW441">
        <v>1</v>
      </c>
      <c r="AX441">
        <v>2</v>
      </c>
      <c r="AY441">
        <v>3</v>
      </c>
      <c r="AZ441">
        <v>2</v>
      </c>
      <c r="BA441">
        <v>2</v>
      </c>
      <c r="BB441">
        <v>2</v>
      </c>
      <c r="BC441">
        <v>1</v>
      </c>
      <c r="BD441">
        <v>1</v>
      </c>
      <c r="BE441">
        <v>3</v>
      </c>
      <c r="BF441">
        <v>2</v>
      </c>
      <c r="BG441">
        <v>1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1</v>
      </c>
      <c r="BT441">
        <v>2</v>
      </c>
      <c r="BU441">
        <v>2</v>
      </c>
      <c r="BV441">
        <v>1</v>
      </c>
      <c r="BW441">
        <v>1</v>
      </c>
      <c r="BX441">
        <v>2</v>
      </c>
      <c r="BY441">
        <v>2</v>
      </c>
      <c r="BZ441">
        <v>2</v>
      </c>
      <c r="CA441">
        <v>2</v>
      </c>
      <c r="CB441">
        <v>1</v>
      </c>
      <c r="CC441">
        <v>1</v>
      </c>
      <c r="CD441">
        <v>2</v>
      </c>
      <c r="CE441">
        <v>2</v>
      </c>
      <c r="CF441">
        <v>3</v>
      </c>
      <c r="CG441">
        <v>2</v>
      </c>
      <c r="CH441">
        <v>2</v>
      </c>
      <c r="CI441">
        <v>1</v>
      </c>
      <c r="CJ441">
        <v>1</v>
      </c>
      <c r="CK441">
        <v>1</v>
      </c>
      <c r="CL441">
        <v>2</v>
      </c>
      <c r="CM441">
        <v>1</v>
      </c>
      <c r="CN441">
        <v>2</v>
      </c>
      <c r="CO441">
        <v>3</v>
      </c>
      <c r="CP441">
        <v>1</v>
      </c>
      <c r="CQ441">
        <v>1</v>
      </c>
      <c r="CR441">
        <v>2</v>
      </c>
      <c r="CS441">
        <v>2</v>
      </c>
      <c r="CT441">
        <v>1</v>
      </c>
      <c r="CU441">
        <v>2</v>
      </c>
    </row>
    <row r="442" spans="1:99" x14ac:dyDescent="0.35">
      <c r="A442">
        <v>1480552</v>
      </c>
      <c r="B442" s="3">
        <v>42165</v>
      </c>
      <c r="C442" t="s">
        <v>115</v>
      </c>
      <c r="D442">
        <v>2</v>
      </c>
      <c r="E442">
        <v>2</v>
      </c>
      <c r="F442">
        <v>3</v>
      </c>
      <c r="G442">
        <v>1</v>
      </c>
      <c r="H442">
        <v>2</v>
      </c>
      <c r="I442">
        <v>2</v>
      </c>
      <c r="J442">
        <v>2</v>
      </c>
      <c r="K442">
        <v>1</v>
      </c>
      <c r="L442">
        <v>1</v>
      </c>
      <c r="M442">
        <v>2</v>
      </c>
      <c r="N442">
        <v>2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3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1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3</v>
      </c>
      <c r="AH442">
        <v>2</v>
      </c>
      <c r="AI442">
        <v>2</v>
      </c>
      <c r="AJ442">
        <v>1</v>
      </c>
      <c r="AK442">
        <v>1</v>
      </c>
      <c r="AL442">
        <v>2</v>
      </c>
      <c r="AM442">
        <v>3</v>
      </c>
      <c r="AN442">
        <v>2</v>
      </c>
      <c r="AO442">
        <v>1</v>
      </c>
      <c r="AP442">
        <v>1</v>
      </c>
      <c r="AQ442">
        <v>2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2</v>
      </c>
      <c r="AY442">
        <v>3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3</v>
      </c>
      <c r="BF442">
        <v>2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2</v>
      </c>
      <c r="BR442">
        <v>1</v>
      </c>
      <c r="BS442">
        <v>2</v>
      </c>
      <c r="BT442">
        <v>1</v>
      </c>
      <c r="BU442">
        <v>1</v>
      </c>
      <c r="BV442">
        <v>1</v>
      </c>
      <c r="BW442">
        <v>2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1</v>
      </c>
      <c r="CG442">
        <v>2</v>
      </c>
      <c r="CH442">
        <v>2</v>
      </c>
      <c r="CI442">
        <v>3</v>
      </c>
      <c r="CJ442">
        <v>1</v>
      </c>
      <c r="CK442">
        <v>2</v>
      </c>
      <c r="CL442">
        <v>3</v>
      </c>
      <c r="CM442">
        <v>2</v>
      </c>
      <c r="CN442">
        <v>2</v>
      </c>
      <c r="CO442">
        <v>2</v>
      </c>
      <c r="CP442">
        <v>2</v>
      </c>
      <c r="CQ442">
        <v>1</v>
      </c>
      <c r="CR442">
        <v>3</v>
      </c>
      <c r="CS442">
        <v>2</v>
      </c>
      <c r="CT442">
        <v>1</v>
      </c>
      <c r="CU442">
        <v>1</v>
      </c>
    </row>
    <row r="443" spans="1:99" x14ac:dyDescent="0.35">
      <c r="A443">
        <v>1480553</v>
      </c>
      <c r="B443" s="3">
        <v>42152</v>
      </c>
      <c r="C443" t="s">
        <v>115</v>
      </c>
      <c r="D443">
        <v>2</v>
      </c>
      <c r="E443">
        <v>1</v>
      </c>
      <c r="F443">
        <v>3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2</v>
      </c>
      <c r="M443">
        <v>2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2</v>
      </c>
      <c r="T443">
        <v>1</v>
      </c>
      <c r="U443">
        <v>3</v>
      </c>
      <c r="V443">
        <v>2</v>
      </c>
      <c r="W443">
        <v>2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3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1</v>
      </c>
      <c r="AY443">
        <v>3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3</v>
      </c>
      <c r="BF443">
        <v>2</v>
      </c>
      <c r="BG443">
        <v>2</v>
      </c>
      <c r="BH443">
        <v>3</v>
      </c>
      <c r="BI443">
        <v>2</v>
      </c>
      <c r="BJ443">
        <v>1</v>
      </c>
      <c r="BK443">
        <v>3</v>
      </c>
      <c r="BL443">
        <v>2</v>
      </c>
      <c r="BM443">
        <v>2</v>
      </c>
      <c r="BN443">
        <v>1</v>
      </c>
      <c r="BO443">
        <v>1</v>
      </c>
      <c r="BP443">
        <v>1</v>
      </c>
      <c r="BQ443">
        <v>3</v>
      </c>
      <c r="BR443">
        <v>2</v>
      </c>
      <c r="BS443">
        <v>1</v>
      </c>
      <c r="BT443">
        <v>3</v>
      </c>
      <c r="BU443">
        <v>1</v>
      </c>
      <c r="BV443">
        <v>2</v>
      </c>
      <c r="BW443">
        <v>1</v>
      </c>
      <c r="BX443">
        <v>2</v>
      </c>
      <c r="BY443">
        <v>1</v>
      </c>
      <c r="BZ443">
        <v>2</v>
      </c>
      <c r="CA443">
        <v>2</v>
      </c>
      <c r="CB443">
        <v>1</v>
      </c>
      <c r="CC443">
        <v>2</v>
      </c>
      <c r="CD443">
        <v>2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2</v>
      </c>
      <c r="CK443">
        <v>2</v>
      </c>
      <c r="CL443">
        <v>3</v>
      </c>
      <c r="CM443">
        <v>1</v>
      </c>
      <c r="CN443">
        <v>1</v>
      </c>
      <c r="CO443">
        <v>1</v>
      </c>
      <c r="CP443">
        <v>1</v>
      </c>
      <c r="CQ443">
        <v>2</v>
      </c>
      <c r="CR443">
        <v>3</v>
      </c>
      <c r="CS443">
        <v>2</v>
      </c>
      <c r="CT443">
        <v>1</v>
      </c>
      <c r="CU443">
        <v>3</v>
      </c>
    </row>
    <row r="444" spans="1:99" x14ac:dyDescent="0.35">
      <c r="A444">
        <v>1480554</v>
      </c>
      <c r="B444" s="3">
        <v>42205</v>
      </c>
      <c r="C444" t="s">
        <v>116</v>
      </c>
      <c r="D444">
        <v>1</v>
      </c>
      <c r="E444">
        <v>1</v>
      </c>
      <c r="F444">
        <v>3</v>
      </c>
      <c r="G444">
        <v>1</v>
      </c>
      <c r="H444">
        <v>1</v>
      </c>
      <c r="I444">
        <v>2</v>
      </c>
      <c r="J444">
        <v>2</v>
      </c>
      <c r="K444">
        <v>2</v>
      </c>
      <c r="L444">
        <v>3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3</v>
      </c>
      <c r="AE444">
        <v>1</v>
      </c>
      <c r="AF444">
        <v>2</v>
      </c>
      <c r="AG444">
        <v>1</v>
      </c>
      <c r="AH444">
        <v>1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2</v>
      </c>
      <c r="AO444">
        <v>1</v>
      </c>
      <c r="AP444">
        <v>2</v>
      </c>
      <c r="AQ444">
        <v>2</v>
      </c>
      <c r="AR444">
        <v>1</v>
      </c>
      <c r="AS444">
        <v>3</v>
      </c>
      <c r="AT444">
        <v>2</v>
      </c>
      <c r="AU444">
        <v>2</v>
      </c>
      <c r="AV444">
        <v>3</v>
      </c>
      <c r="AW444">
        <v>2</v>
      </c>
      <c r="AX444">
        <v>1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3</v>
      </c>
      <c r="BF444">
        <v>2</v>
      </c>
      <c r="BG444">
        <v>2</v>
      </c>
      <c r="BH444">
        <v>3</v>
      </c>
      <c r="BI444">
        <v>1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2</v>
      </c>
      <c r="BQ444">
        <v>1</v>
      </c>
      <c r="BR444">
        <v>2</v>
      </c>
      <c r="BS444">
        <v>1</v>
      </c>
      <c r="BT444">
        <v>2</v>
      </c>
      <c r="BU444">
        <v>1</v>
      </c>
      <c r="BV444">
        <v>2</v>
      </c>
      <c r="BW444">
        <v>3</v>
      </c>
      <c r="BX444">
        <v>1</v>
      </c>
      <c r="BY444">
        <v>2</v>
      </c>
      <c r="BZ444">
        <v>3</v>
      </c>
      <c r="CA444">
        <v>2</v>
      </c>
      <c r="CB444">
        <v>2</v>
      </c>
      <c r="CC444">
        <v>2</v>
      </c>
      <c r="CD444">
        <v>1</v>
      </c>
      <c r="CE444">
        <v>2</v>
      </c>
      <c r="CF444">
        <v>2</v>
      </c>
      <c r="CG444">
        <v>2</v>
      </c>
      <c r="CH444">
        <v>1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1</v>
      </c>
      <c r="CO444">
        <v>3</v>
      </c>
      <c r="CP444">
        <v>2</v>
      </c>
      <c r="CQ444">
        <v>1</v>
      </c>
      <c r="CR444">
        <v>2</v>
      </c>
      <c r="CS444">
        <v>1</v>
      </c>
      <c r="CT444">
        <v>1</v>
      </c>
      <c r="CU444">
        <v>3</v>
      </c>
    </row>
    <row r="445" spans="1:99" x14ac:dyDescent="0.35">
      <c r="A445">
        <v>1480555</v>
      </c>
      <c r="B445" s="3">
        <v>42203</v>
      </c>
      <c r="C445" t="s">
        <v>114</v>
      </c>
      <c r="D445">
        <v>2</v>
      </c>
      <c r="E445">
        <v>1</v>
      </c>
      <c r="F445">
        <v>3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3</v>
      </c>
      <c r="M445">
        <v>2</v>
      </c>
      <c r="N445">
        <v>1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3</v>
      </c>
      <c r="AH445">
        <v>1</v>
      </c>
      <c r="AI445">
        <v>2</v>
      </c>
      <c r="AJ445">
        <v>2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1</v>
      </c>
      <c r="AV445">
        <v>3</v>
      </c>
      <c r="AW445">
        <v>1</v>
      </c>
      <c r="AX445">
        <v>2</v>
      </c>
      <c r="AY445">
        <v>3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2</v>
      </c>
      <c r="BF445">
        <v>2</v>
      </c>
      <c r="BG445">
        <v>1</v>
      </c>
      <c r="BH445">
        <v>1</v>
      </c>
      <c r="BI445">
        <v>2</v>
      </c>
      <c r="BJ445">
        <v>2</v>
      </c>
      <c r="BK445">
        <v>1</v>
      </c>
      <c r="BL445">
        <v>2</v>
      </c>
      <c r="BM445">
        <v>1</v>
      </c>
      <c r="BN445">
        <v>3</v>
      </c>
      <c r="BO445">
        <v>1</v>
      </c>
      <c r="BP445">
        <v>2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1</v>
      </c>
      <c r="BX445">
        <v>2</v>
      </c>
      <c r="BY445">
        <v>1</v>
      </c>
      <c r="BZ445">
        <v>1</v>
      </c>
      <c r="CA445">
        <v>2</v>
      </c>
      <c r="CB445">
        <v>2</v>
      </c>
      <c r="CC445">
        <v>3</v>
      </c>
      <c r="CD445">
        <v>1</v>
      </c>
      <c r="CE445">
        <v>1</v>
      </c>
      <c r="CF445">
        <v>1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1</v>
      </c>
      <c r="CM445">
        <v>1</v>
      </c>
      <c r="CN445">
        <v>2</v>
      </c>
      <c r="CO445">
        <v>3</v>
      </c>
      <c r="CP445">
        <v>2</v>
      </c>
      <c r="CQ445">
        <v>1</v>
      </c>
      <c r="CR445">
        <v>1</v>
      </c>
      <c r="CS445">
        <v>2</v>
      </c>
      <c r="CT445">
        <v>2</v>
      </c>
      <c r="CU445">
        <v>1</v>
      </c>
    </row>
    <row r="446" spans="1:99" x14ac:dyDescent="0.35">
      <c r="A446">
        <v>1480556</v>
      </c>
      <c r="B446" s="3">
        <v>42185</v>
      </c>
      <c r="C446" t="s">
        <v>114</v>
      </c>
      <c r="D446">
        <v>2</v>
      </c>
      <c r="E446">
        <v>1</v>
      </c>
      <c r="F446">
        <v>3</v>
      </c>
      <c r="G446">
        <v>2</v>
      </c>
      <c r="H446">
        <v>1</v>
      </c>
      <c r="I446">
        <v>2</v>
      </c>
      <c r="J446">
        <v>1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2</v>
      </c>
      <c r="Z446">
        <v>1</v>
      </c>
      <c r="AA446">
        <v>1</v>
      </c>
      <c r="AB446">
        <v>1</v>
      </c>
      <c r="AC446">
        <v>2</v>
      </c>
      <c r="AD446">
        <v>1</v>
      </c>
      <c r="AE446">
        <v>2</v>
      </c>
      <c r="AF446">
        <v>1</v>
      </c>
      <c r="AG446">
        <v>3</v>
      </c>
      <c r="AH446">
        <v>2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1</v>
      </c>
      <c r="AO446">
        <v>1</v>
      </c>
      <c r="AP446">
        <v>3</v>
      </c>
      <c r="AQ446">
        <v>1</v>
      </c>
      <c r="AR446">
        <v>1</v>
      </c>
      <c r="AS446">
        <v>3</v>
      </c>
      <c r="AT446">
        <v>2</v>
      </c>
      <c r="AU446">
        <v>2</v>
      </c>
      <c r="AV446">
        <v>2</v>
      </c>
      <c r="AW446">
        <v>2</v>
      </c>
      <c r="AX446">
        <v>1</v>
      </c>
      <c r="AY446">
        <v>3</v>
      </c>
      <c r="AZ446">
        <v>2</v>
      </c>
      <c r="BA446">
        <v>2</v>
      </c>
      <c r="BB446">
        <v>1</v>
      </c>
      <c r="BC446">
        <v>1</v>
      </c>
      <c r="BD446">
        <v>2</v>
      </c>
      <c r="BE446">
        <v>3</v>
      </c>
      <c r="BF446">
        <v>2</v>
      </c>
      <c r="BG446">
        <v>2</v>
      </c>
      <c r="BH446">
        <v>1</v>
      </c>
      <c r="BI446">
        <v>1</v>
      </c>
      <c r="BJ446">
        <v>2</v>
      </c>
      <c r="BK446">
        <v>1</v>
      </c>
      <c r="BL446">
        <v>1</v>
      </c>
      <c r="BM446">
        <v>2</v>
      </c>
      <c r="BN446">
        <v>3</v>
      </c>
      <c r="BO446">
        <v>1</v>
      </c>
      <c r="BP446">
        <v>2</v>
      </c>
      <c r="BQ446">
        <v>3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3</v>
      </c>
      <c r="BX446">
        <v>2</v>
      </c>
      <c r="BY446">
        <v>1</v>
      </c>
      <c r="BZ446">
        <v>2</v>
      </c>
      <c r="CA446">
        <v>1</v>
      </c>
      <c r="CB446">
        <v>1</v>
      </c>
      <c r="CC446">
        <v>1</v>
      </c>
      <c r="CD446">
        <v>2</v>
      </c>
      <c r="CE446">
        <v>1</v>
      </c>
      <c r="CF446">
        <v>3</v>
      </c>
      <c r="CG446">
        <v>2</v>
      </c>
      <c r="CH446">
        <v>1</v>
      </c>
      <c r="CI446">
        <v>3</v>
      </c>
      <c r="CJ446">
        <v>2</v>
      </c>
      <c r="CK446">
        <v>1</v>
      </c>
      <c r="CL446">
        <v>3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1</v>
      </c>
      <c r="CT446">
        <v>2</v>
      </c>
      <c r="CU446">
        <v>2</v>
      </c>
    </row>
    <row r="447" spans="1:99" x14ac:dyDescent="0.35">
      <c r="A447">
        <v>1480557</v>
      </c>
      <c r="B447" s="3">
        <v>42187</v>
      </c>
      <c r="C447" t="s">
        <v>114</v>
      </c>
      <c r="D447">
        <v>1</v>
      </c>
      <c r="E447">
        <v>1</v>
      </c>
      <c r="F447">
        <v>3</v>
      </c>
      <c r="G447">
        <v>2</v>
      </c>
      <c r="H447">
        <v>2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2</v>
      </c>
      <c r="O447">
        <v>2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2</v>
      </c>
      <c r="AA447">
        <v>3</v>
      </c>
      <c r="AB447">
        <v>1</v>
      </c>
      <c r="AC447">
        <v>1</v>
      </c>
      <c r="AD447">
        <v>1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3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2</v>
      </c>
      <c r="AQ447">
        <v>2</v>
      </c>
      <c r="AR447">
        <v>2</v>
      </c>
      <c r="AS447">
        <v>3</v>
      </c>
      <c r="AT447">
        <v>1</v>
      </c>
      <c r="AU447">
        <v>2</v>
      </c>
      <c r="AV447">
        <v>1</v>
      </c>
      <c r="AW447">
        <v>2</v>
      </c>
      <c r="AX447">
        <v>1</v>
      </c>
      <c r="AY447">
        <v>3</v>
      </c>
      <c r="AZ447">
        <v>2</v>
      </c>
      <c r="BA447">
        <v>1</v>
      </c>
      <c r="BB447">
        <v>1</v>
      </c>
      <c r="BC447">
        <v>2</v>
      </c>
      <c r="BD447">
        <v>1</v>
      </c>
      <c r="BE447">
        <v>1</v>
      </c>
      <c r="BF447">
        <v>1</v>
      </c>
      <c r="BG447">
        <v>2</v>
      </c>
      <c r="BH447">
        <v>2</v>
      </c>
      <c r="BI447">
        <v>2</v>
      </c>
      <c r="BJ447">
        <v>2</v>
      </c>
      <c r="BK447">
        <v>1</v>
      </c>
      <c r="BL447">
        <v>2</v>
      </c>
      <c r="BM447">
        <v>1</v>
      </c>
      <c r="BN447">
        <v>2</v>
      </c>
      <c r="BO447">
        <v>2</v>
      </c>
      <c r="BP447">
        <v>2</v>
      </c>
      <c r="BQ447">
        <v>3</v>
      </c>
      <c r="BR447">
        <v>2</v>
      </c>
      <c r="BS447">
        <v>2</v>
      </c>
      <c r="BT447">
        <v>2</v>
      </c>
      <c r="BU447">
        <v>1</v>
      </c>
      <c r="BV447">
        <v>2</v>
      </c>
      <c r="BW447">
        <v>3</v>
      </c>
      <c r="BX447">
        <v>2</v>
      </c>
      <c r="BY447">
        <v>1</v>
      </c>
      <c r="BZ447">
        <v>3</v>
      </c>
      <c r="CA447">
        <v>1</v>
      </c>
      <c r="CB447">
        <v>2</v>
      </c>
      <c r="CC447">
        <v>2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3</v>
      </c>
      <c r="CJ447">
        <v>1</v>
      </c>
      <c r="CK447">
        <v>1</v>
      </c>
      <c r="CL447">
        <v>3</v>
      </c>
      <c r="CM447">
        <v>2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1</v>
      </c>
      <c r="CT447">
        <v>1</v>
      </c>
      <c r="CU447">
        <v>2</v>
      </c>
    </row>
    <row r="448" spans="1:99" x14ac:dyDescent="0.35">
      <c r="A448">
        <v>1480558</v>
      </c>
      <c r="B448" s="3">
        <v>42192</v>
      </c>
      <c r="C448" t="s">
        <v>116</v>
      </c>
      <c r="D448">
        <v>2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2</v>
      </c>
      <c r="K448">
        <v>2</v>
      </c>
      <c r="L448">
        <v>1</v>
      </c>
      <c r="M448">
        <v>2</v>
      </c>
      <c r="N448">
        <v>2</v>
      </c>
      <c r="O448">
        <v>3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1</v>
      </c>
      <c r="AL448">
        <v>1</v>
      </c>
      <c r="AM448">
        <v>3</v>
      </c>
      <c r="AN448">
        <v>2</v>
      </c>
      <c r="AO448">
        <v>1</v>
      </c>
      <c r="AP448">
        <v>3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1</v>
      </c>
      <c r="AW448">
        <v>2</v>
      </c>
      <c r="AX448">
        <v>2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</v>
      </c>
      <c r="BE448">
        <v>2</v>
      </c>
      <c r="BF448">
        <v>2</v>
      </c>
      <c r="BG448">
        <v>1</v>
      </c>
      <c r="BH448">
        <v>3</v>
      </c>
      <c r="BI448">
        <v>1</v>
      </c>
      <c r="BJ448">
        <v>2</v>
      </c>
      <c r="BK448">
        <v>2</v>
      </c>
      <c r="BL448">
        <v>2</v>
      </c>
      <c r="BM448">
        <v>1</v>
      </c>
      <c r="BN448">
        <v>2</v>
      </c>
      <c r="BO448">
        <v>2</v>
      </c>
      <c r="BP448">
        <v>1</v>
      </c>
      <c r="BQ448">
        <v>1</v>
      </c>
      <c r="BR448">
        <v>1</v>
      </c>
      <c r="BS448">
        <v>2</v>
      </c>
      <c r="BT448">
        <v>3</v>
      </c>
      <c r="BU448">
        <v>2</v>
      </c>
      <c r="BV448">
        <v>2</v>
      </c>
      <c r="BW448">
        <v>3</v>
      </c>
      <c r="BX448">
        <v>1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3</v>
      </c>
      <c r="CG448">
        <v>2</v>
      </c>
      <c r="CH448">
        <v>2</v>
      </c>
      <c r="CI448">
        <v>2</v>
      </c>
      <c r="CJ448">
        <v>1</v>
      </c>
      <c r="CK448">
        <v>1</v>
      </c>
      <c r="CL448">
        <v>2</v>
      </c>
      <c r="CM448">
        <v>1</v>
      </c>
      <c r="CN448">
        <v>2</v>
      </c>
      <c r="CO448">
        <v>3</v>
      </c>
      <c r="CP448">
        <v>1</v>
      </c>
      <c r="CQ448">
        <v>1</v>
      </c>
      <c r="CR448">
        <v>2</v>
      </c>
      <c r="CS448">
        <v>1</v>
      </c>
      <c r="CT448">
        <v>2</v>
      </c>
      <c r="CU448">
        <v>2</v>
      </c>
    </row>
    <row r="449" spans="1:99" x14ac:dyDescent="0.35">
      <c r="A449">
        <v>1480559</v>
      </c>
      <c r="B449" s="3">
        <v>42173</v>
      </c>
      <c r="C449" t="s">
        <v>116</v>
      </c>
      <c r="D449">
        <v>1</v>
      </c>
      <c r="E449">
        <v>2</v>
      </c>
      <c r="F449">
        <v>3</v>
      </c>
      <c r="G449">
        <v>1</v>
      </c>
      <c r="H449">
        <v>2</v>
      </c>
      <c r="I449">
        <v>3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1</v>
      </c>
      <c r="U449">
        <v>3</v>
      </c>
      <c r="V449">
        <v>2</v>
      </c>
      <c r="W449">
        <v>2</v>
      </c>
      <c r="X449">
        <v>2</v>
      </c>
      <c r="Y449">
        <v>2</v>
      </c>
      <c r="Z449">
        <v>1</v>
      </c>
      <c r="AA449">
        <v>2</v>
      </c>
      <c r="AB449">
        <v>1</v>
      </c>
      <c r="AC449">
        <v>2</v>
      </c>
      <c r="AD449">
        <v>3</v>
      </c>
      <c r="AE449">
        <v>2</v>
      </c>
      <c r="AF449">
        <v>2</v>
      </c>
      <c r="AG449">
        <v>1</v>
      </c>
      <c r="AH449">
        <v>2</v>
      </c>
      <c r="AI449">
        <v>2</v>
      </c>
      <c r="AJ449">
        <v>1</v>
      </c>
      <c r="AK449">
        <v>1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3</v>
      </c>
      <c r="AZ449">
        <v>1</v>
      </c>
      <c r="BA449">
        <v>1</v>
      </c>
      <c r="BB449">
        <v>2</v>
      </c>
      <c r="BC449">
        <v>2</v>
      </c>
      <c r="BD449">
        <v>1</v>
      </c>
      <c r="BE449">
        <v>1</v>
      </c>
      <c r="BF449">
        <v>1</v>
      </c>
      <c r="BG449">
        <v>1</v>
      </c>
      <c r="BH449">
        <v>3</v>
      </c>
      <c r="BI449">
        <v>1</v>
      </c>
      <c r="BJ449">
        <v>2</v>
      </c>
      <c r="BK449">
        <v>3</v>
      </c>
      <c r="BL449">
        <v>2</v>
      </c>
      <c r="BM449">
        <v>2</v>
      </c>
      <c r="BN449">
        <v>1</v>
      </c>
      <c r="BO449">
        <v>1</v>
      </c>
      <c r="BP449">
        <v>2</v>
      </c>
      <c r="BQ449">
        <v>2</v>
      </c>
      <c r="BR449">
        <v>1</v>
      </c>
      <c r="BS449">
        <v>1</v>
      </c>
      <c r="BT449">
        <v>3</v>
      </c>
      <c r="BU449">
        <v>1</v>
      </c>
      <c r="BV449">
        <v>2</v>
      </c>
      <c r="BW449">
        <v>1</v>
      </c>
      <c r="BX449">
        <v>1</v>
      </c>
      <c r="BY449">
        <v>1</v>
      </c>
      <c r="BZ449">
        <v>3</v>
      </c>
      <c r="CA449">
        <v>2</v>
      </c>
      <c r="CB449">
        <v>1</v>
      </c>
      <c r="CC449">
        <v>3</v>
      </c>
      <c r="CD449">
        <v>2</v>
      </c>
      <c r="CE449">
        <v>2</v>
      </c>
      <c r="CF449">
        <v>1</v>
      </c>
      <c r="CG449">
        <v>2</v>
      </c>
      <c r="CH449">
        <v>2</v>
      </c>
      <c r="CI449">
        <v>2</v>
      </c>
      <c r="CJ449">
        <v>1</v>
      </c>
      <c r="CK449">
        <v>2</v>
      </c>
      <c r="CL449">
        <v>3</v>
      </c>
      <c r="CM449">
        <v>1</v>
      </c>
      <c r="CN449">
        <v>1</v>
      </c>
      <c r="CO449">
        <v>2</v>
      </c>
      <c r="CP449">
        <v>2</v>
      </c>
      <c r="CQ449">
        <v>2</v>
      </c>
      <c r="CR449">
        <v>1</v>
      </c>
      <c r="CS449">
        <v>1</v>
      </c>
      <c r="CT449">
        <v>2</v>
      </c>
      <c r="CU449">
        <v>2</v>
      </c>
    </row>
    <row r="450" spans="1:99" x14ac:dyDescent="0.35">
      <c r="A450">
        <v>1480560</v>
      </c>
      <c r="B450" s="3">
        <v>42183</v>
      </c>
      <c r="C450" t="s">
        <v>115</v>
      </c>
      <c r="D450">
        <v>2</v>
      </c>
      <c r="E450">
        <v>1</v>
      </c>
      <c r="F450">
        <v>3</v>
      </c>
      <c r="G450">
        <v>1</v>
      </c>
      <c r="H450">
        <v>2</v>
      </c>
      <c r="I450">
        <v>1</v>
      </c>
      <c r="J450">
        <v>2</v>
      </c>
      <c r="K450">
        <v>2</v>
      </c>
      <c r="L450">
        <v>1</v>
      </c>
      <c r="M450">
        <v>2</v>
      </c>
      <c r="N450">
        <v>2</v>
      </c>
      <c r="O450">
        <v>3</v>
      </c>
      <c r="P450">
        <v>1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3</v>
      </c>
      <c r="AK450">
        <v>1</v>
      </c>
      <c r="AL450">
        <v>1</v>
      </c>
      <c r="AM450">
        <v>1</v>
      </c>
      <c r="AN450">
        <v>2</v>
      </c>
      <c r="AO450">
        <v>1</v>
      </c>
      <c r="AP450">
        <v>3</v>
      </c>
      <c r="AQ450">
        <v>2</v>
      </c>
      <c r="AR450">
        <v>1</v>
      </c>
      <c r="AS450">
        <v>1</v>
      </c>
      <c r="AT450">
        <v>2</v>
      </c>
      <c r="AU450">
        <v>2</v>
      </c>
      <c r="AV450">
        <v>3</v>
      </c>
      <c r="AW450">
        <v>1</v>
      </c>
      <c r="AX450">
        <v>1</v>
      </c>
      <c r="AY450">
        <v>3</v>
      </c>
      <c r="AZ450">
        <v>1</v>
      </c>
      <c r="BA450">
        <v>1</v>
      </c>
      <c r="BB450">
        <v>3</v>
      </c>
      <c r="BC450">
        <v>2</v>
      </c>
      <c r="BD450">
        <v>1</v>
      </c>
      <c r="BE450">
        <v>3</v>
      </c>
      <c r="BF450">
        <v>2</v>
      </c>
      <c r="BG450">
        <v>2</v>
      </c>
      <c r="BH450">
        <v>3</v>
      </c>
      <c r="BI450">
        <v>1</v>
      </c>
      <c r="BJ450">
        <v>2</v>
      </c>
      <c r="BK450">
        <v>1</v>
      </c>
      <c r="BL450">
        <v>1</v>
      </c>
      <c r="BM450">
        <v>2</v>
      </c>
      <c r="BN450">
        <v>1</v>
      </c>
      <c r="BO450">
        <v>1</v>
      </c>
      <c r="BP450">
        <v>1</v>
      </c>
      <c r="BQ450">
        <v>3</v>
      </c>
      <c r="BR450">
        <v>1</v>
      </c>
      <c r="BS450">
        <v>2</v>
      </c>
      <c r="BT450">
        <v>2</v>
      </c>
      <c r="BU450">
        <v>2</v>
      </c>
      <c r="BV450">
        <v>2</v>
      </c>
      <c r="BW450">
        <v>3</v>
      </c>
      <c r="BX450">
        <v>1</v>
      </c>
      <c r="BY450">
        <v>2</v>
      </c>
      <c r="BZ450">
        <v>1</v>
      </c>
      <c r="CA450">
        <v>1</v>
      </c>
      <c r="CB450">
        <v>2</v>
      </c>
      <c r="CC450">
        <v>3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3</v>
      </c>
      <c r="CM450">
        <v>2</v>
      </c>
      <c r="CN450">
        <v>2</v>
      </c>
      <c r="CO450">
        <v>2</v>
      </c>
      <c r="CP450">
        <v>1</v>
      </c>
      <c r="CQ450">
        <v>1</v>
      </c>
      <c r="CR450">
        <v>2</v>
      </c>
      <c r="CS450">
        <v>1</v>
      </c>
      <c r="CT450">
        <v>2</v>
      </c>
      <c r="CU450">
        <v>1</v>
      </c>
    </row>
    <row r="451" spans="1:99" x14ac:dyDescent="0.35">
      <c r="A451">
        <v>1480561</v>
      </c>
      <c r="B451" s="3">
        <v>42205</v>
      </c>
      <c r="C451" t="s">
        <v>116</v>
      </c>
      <c r="D451">
        <v>2</v>
      </c>
      <c r="E451">
        <v>1</v>
      </c>
      <c r="F451">
        <v>2</v>
      </c>
      <c r="G451">
        <v>1</v>
      </c>
      <c r="H451">
        <v>1</v>
      </c>
      <c r="I451">
        <v>3</v>
      </c>
      <c r="J451">
        <v>2</v>
      </c>
      <c r="K451">
        <v>2</v>
      </c>
      <c r="L451">
        <v>3</v>
      </c>
      <c r="M451">
        <v>1</v>
      </c>
      <c r="N451">
        <v>2</v>
      </c>
      <c r="O451">
        <v>2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3</v>
      </c>
      <c r="Y451">
        <v>2</v>
      </c>
      <c r="Z451">
        <v>1</v>
      </c>
      <c r="AA451">
        <v>3</v>
      </c>
      <c r="AB451">
        <v>2</v>
      </c>
      <c r="AC451">
        <v>1</v>
      </c>
      <c r="AD451">
        <v>3</v>
      </c>
      <c r="AE451">
        <v>1</v>
      </c>
      <c r="AF451">
        <v>2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1</v>
      </c>
      <c r="AR451">
        <v>2</v>
      </c>
      <c r="AS451">
        <v>3</v>
      </c>
      <c r="AT451">
        <v>2</v>
      </c>
      <c r="AU451">
        <v>1</v>
      </c>
      <c r="AV451">
        <v>3</v>
      </c>
      <c r="AW451">
        <v>2</v>
      </c>
      <c r="AX451">
        <v>2</v>
      </c>
      <c r="AY451">
        <v>3</v>
      </c>
      <c r="AZ451">
        <v>1</v>
      </c>
      <c r="BA451">
        <v>2</v>
      </c>
      <c r="BB451">
        <v>3</v>
      </c>
      <c r="BC451">
        <v>2</v>
      </c>
      <c r="BD451">
        <v>1</v>
      </c>
      <c r="BE451">
        <v>1</v>
      </c>
      <c r="BF451">
        <v>2</v>
      </c>
      <c r="BG451">
        <v>2</v>
      </c>
      <c r="BH451">
        <v>1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3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3</v>
      </c>
      <c r="BU451">
        <v>1</v>
      </c>
      <c r="BV451">
        <v>2</v>
      </c>
      <c r="BW451">
        <v>3</v>
      </c>
      <c r="BX451">
        <v>2</v>
      </c>
      <c r="BY451">
        <v>1</v>
      </c>
      <c r="BZ451">
        <v>3</v>
      </c>
      <c r="CA451">
        <v>1</v>
      </c>
      <c r="CB451">
        <v>2</v>
      </c>
      <c r="CC451">
        <v>2</v>
      </c>
      <c r="CD451">
        <v>2</v>
      </c>
      <c r="CE451">
        <v>2</v>
      </c>
      <c r="CF451">
        <v>3</v>
      </c>
      <c r="CG451">
        <v>2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1</v>
      </c>
      <c r="CO451">
        <v>3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</row>
    <row r="452" spans="1:99" x14ac:dyDescent="0.35">
      <c r="A452">
        <v>1480562</v>
      </c>
      <c r="B452" s="3">
        <v>42160</v>
      </c>
      <c r="C452" t="s">
        <v>115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1</v>
      </c>
      <c r="L452">
        <v>3</v>
      </c>
      <c r="M452">
        <v>2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2</v>
      </c>
      <c r="AE452">
        <v>1</v>
      </c>
      <c r="AF452">
        <v>2</v>
      </c>
      <c r="AG452">
        <v>3</v>
      </c>
      <c r="AH452">
        <v>1</v>
      </c>
      <c r="AI452">
        <v>1</v>
      </c>
      <c r="AJ452">
        <v>3</v>
      </c>
      <c r="AK452">
        <v>1</v>
      </c>
      <c r="AL452">
        <v>2</v>
      </c>
      <c r="AM452">
        <v>1</v>
      </c>
      <c r="AN452">
        <v>1</v>
      </c>
      <c r="AO452">
        <v>2</v>
      </c>
      <c r="AP452">
        <v>3</v>
      </c>
      <c r="AQ452">
        <v>1</v>
      </c>
      <c r="AR452">
        <v>2</v>
      </c>
      <c r="AS452">
        <v>3</v>
      </c>
      <c r="AT452">
        <v>2</v>
      </c>
      <c r="AU452">
        <v>1</v>
      </c>
      <c r="AV452">
        <v>1</v>
      </c>
      <c r="AW452">
        <v>1</v>
      </c>
      <c r="AX452">
        <v>2</v>
      </c>
      <c r="AY452">
        <v>3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3</v>
      </c>
      <c r="BF452">
        <v>2</v>
      </c>
      <c r="BG452">
        <v>2</v>
      </c>
      <c r="BH452">
        <v>1</v>
      </c>
      <c r="BI452">
        <v>1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1</v>
      </c>
      <c r="BQ452">
        <v>3</v>
      </c>
      <c r="BR452">
        <v>1</v>
      </c>
      <c r="BS452">
        <v>1</v>
      </c>
      <c r="BT452">
        <v>2</v>
      </c>
      <c r="BU452">
        <v>2</v>
      </c>
      <c r="BV452">
        <v>2</v>
      </c>
      <c r="BW452">
        <v>2</v>
      </c>
      <c r="BX452">
        <v>1</v>
      </c>
      <c r="BY452">
        <v>2</v>
      </c>
      <c r="BZ452">
        <v>3</v>
      </c>
      <c r="CA452">
        <v>2</v>
      </c>
      <c r="CB452">
        <v>1</v>
      </c>
      <c r="CC452">
        <v>3</v>
      </c>
      <c r="CD452">
        <v>2</v>
      </c>
      <c r="CE452">
        <v>2</v>
      </c>
      <c r="CF452">
        <v>1</v>
      </c>
      <c r="CG452">
        <v>1</v>
      </c>
      <c r="CH452">
        <v>1</v>
      </c>
      <c r="CI452">
        <v>1</v>
      </c>
      <c r="CJ452">
        <v>2</v>
      </c>
      <c r="CK452">
        <v>2</v>
      </c>
      <c r="CL452">
        <v>3</v>
      </c>
      <c r="CM452">
        <v>1</v>
      </c>
      <c r="CN452">
        <v>1</v>
      </c>
      <c r="CO452">
        <v>3</v>
      </c>
      <c r="CP452">
        <v>2</v>
      </c>
      <c r="CQ452">
        <v>2</v>
      </c>
      <c r="CR452">
        <v>1</v>
      </c>
      <c r="CS452">
        <v>2</v>
      </c>
      <c r="CT452">
        <v>2</v>
      </c>
      <c r="CU452">
        <v>2</v>
      </c>
    </row>
    <row r="453" spans="1:99" x14ac:dyDescent="0.35">
      <c r="A453">
        <v>1480563</v>
      </c>
      <c r="B453" s="3">
        <v>42163</v>
      </c>
      <c r="C453" t="s">
        <v>114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1</v>
      </c>
      <c r="K453">
        <v>2</v>
      </c>
      <c r="L453">
        <v>2</v>
      </c>
      <c r="M453">
        <v>2</v>
      </c>
      <c r="N453">
        <v>1</v>
      </c>
      <c r="O453">
        <v>1</v>
      </c>
      <c r="P453">
        <v>1</v>
      </c>
      <c r="Q453">
        <v>2</v>
      </c>
      <c r="R453">
        <v>3</v>
      </c>
      <c r="S453">
        <v>2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C453">
        <v>2</v>
      </c>
      <c r="AD453">
        <v>1</v>
      </c>
      <c r="AE453">
        <v>2</v>
      </c>
      <c r="AF453">
        <v>1</v>
      </c>
      <c r="AG453">
        <v>1</v>
      </c>
      <c r="AH453">
        <v>2</v>
      </c>
      <c r="AI453">
        <v>1</v>
      </c>
      <c r="AJ453">
        <v>3</v>
      </c>
      <c r="AK453">
        <v>2</v>
      </c>
      <c r="AL453">
        <v>2</v>
      </c>
      <c r="AM453">
        <v>3</v>
      </c>
      <c r="AN453">
        <v>2</v>
      </c>
      <c r="AO453">
        <v>2</v>
      </c>
      <c r="AP453">
        <v>1</v>
      </c>
      <c r="AQ453">
        <v>1</v>
      </c>
      <c r="AR453">
        <v>2</v>
      </c>
      <c r="AS453">
        <v>3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2</v>
      </c>
      <c r="BK453">
        <v>1</v>
      </c>
      <c r="BL453">
        <v>2</v>
      </c>
      <c r="BM453">
        <v>1</v>
      </c>
      <c r="BN453">
        <v>1</v>
      </c>
      <c r="BO453">
        <v>2</v>
      </c>
      <c r="BP453">
        <v>2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2</v>
      </c>
      <c r="BW453">
        <v>2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2</v>
      </c>
      <c r="CD453">
        <v>1</v>
      </c>
      <c r="CE453">
        <v>1</v>
      </c>
      <c r="CF453">
        <v>2</v>
      </c>
      <c r="CG453">
        <v>2</v>
      </c>
      <c r="CH453">
        <v>1</v>
      </c>
      <c r="CI453">
        <v>1</v>
      </c>
      <c r="CJ453">
        <v>2</v>
      </c>
      <c r="CK453">
        <v>1</v>
      </c>
      <c r="CL453">
        <v>1</v>
      </c>
      <c r="CM453">
        <v>2</v>
      </c>
      <c r="CN453">
        <v>1</v>
      </c>
      <c r="CO453">
        <v>2</v>
      </c>
      <c r="CP453">
        <v>2</v>
      </c>
      <c r="CQ453">
        <v>2</v>
      </c>
      <c r="CR453">
        <v>3</v>
      </c>
      <c r="CS453">
        <v>1</v>
      </c>
      <c r="CT453">
        <v>1</v>
      </c>
      <c r="CU453">
        <v>1</v>
      </c>
    </row>
    <row r="454" spans="1:99" x14ac:dyDescent="0.35">
      <c r="A454">
        <v>1480564</v>
      </c>
      <c r="B454" s="3">
        <v>42191</v>
      </c>
      <c r="C454" t="s">
        <v>114</v>
      </c>
      <c r="D454">
        <v>2</v>
      </c>
      <c r="E454">
        <v>2</v>
      </c>
      <c r="F454">
        <v>2</v>
      </c>
      <c r="G454">
        <v>2</v>
      </c>
      <c r="H454">
        <v>1</v>
      </c>
      <c r="I454">
        <v>2</v>
      </c>
      <c r="J454">
        <v>1</v>
      </c>
      <c r="K454">
        <v>1</v>
      </c>
      <c r="L454">
        <v>2</v>
      </c>
      <c r="M454">
        <v>1</v>
      </c>
      <c r="N454">
        <v>2</v>
      </c>
      <c r="O454">
        <v>3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2</v>
      </c>
      <c r="AD454">
        <v>1</v>
      </c>
      <c r="AE454">
        <v>1</v>
      </c>
      <c r="AF454">
        <v>1</v>
      </c>
      <c r="AG454">
        <v>3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1</v>
      </c>
      <c r="AO454">
        <v>1</v>
      </c>
      <c r="AP454">
        <v>3</v>
      </c>
      <c r="AQ454">
        <v>2</v>
      </c>
      <c r="AR454">
        <v>2</v>
      </c>
      <c r="AS454">
        <v>2</v>
      </c>
      <c r="AT454">
        <v>1</v>
      </c>
      <c r="AU454">
        <v>1</v>
      </c>
      <c r="AV454">
        <v>3</v>
      </c>
      <c r="AW454">
        <v>2</v>
      </c>
      <c r="AX454">
        <v>2</v>
      </c>
      <c r="AY454">
        <v>1</v>
      </c>
      <c r="AZ454">
        <v>2</v>
      </c>
      <c r="BA454">
        <v>2</v>
      </c>
      <c r="BB454">
        <v>1</v>
      </c>
      <c r="BC454">
        <v>1</v>
      </c>
      <c r="BD454">
        <v>1</v>
      </c>
      <c r="BE454">
        <v>2</v>
      </c>
      <c r="BF454">
        <v>2</v>
      </c>
      <c r="BG454">
        <v>2</v>
      </c>
      <c r="BH454">
        <v>1</v>
      </c>
      <c r="BI454">
        <v>2</v>
      </c>
      <c r="BJ454">
        <v>1</v>
      </c>
      <c r="BK454">
        <v>3</v>
      </c>
      <c r="BL454">
        <v>2</v>
      </c>
      <c r="BM454">
        <v>2</v>
      </c>
      <c r="BN454">
        <v>1</v>
      </c>
      <c r="BO454">
        <v>2</v>
      </c>
      <c r="BP454">
        <v>1</v>
      </c>
      <c r="BQ454">
        <v>3</v>
      </c>
      <c r="BR454">
        <v>2</v>
      </c>
      <c r="BS454">
        <v>2</v>
      </c>
      <c r="BT454">
        <v>1</v>
      </c>
      <c r="BU454">
        <v>2</v>
      </c>
      <c r="BV454">
        <v>2</v>
      </c>
      <c r="BW454">
        <v>3</v>
      </c>
      <c r="BX454">
        <v>2</v>
      </c>
      <c r="BY454">
        <v>1</v>
      </c>
      <c r="BZ454">
        <v>3</v>
      </c>
      <c r="CA454">
        <v>2</v>
      </c>
      <c r="CB454">
        <v>1</v>
      </c>
      <c r="CC454">
        <v>2</v>
      </c>
      <c r="CD454">
        <v>2</v>
      </c>
      <c r="CE454">
        <v>1</v>
      </c>
      <c r="CF454">
        <v>3</v>
      </c>
      <c r="CG454">
        <v>1</v>
      </c>
      <c r="CH454">
        <v>2</v>
      </c>
      <c r="CI454">
        <v>2</v>
      </c>
      <c r="CJ454">
        <v>1</v>
      </c>
      <c r="CK454">
        <v>2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1</v>
      </c>
      <c r="CS454">
        <v>1</v>
      </c>
      <c r="CT454">
        <v>1</v>
      </c>
      <c r="CU454">
        <v>3</v>
      </c>
    </row>
    <row r="455" spans="1:99" x14ac:dyDescent="0.35">
      <c r="A455">
        <v>1480565</v>
      </c>
      <c r="B455" s="3">
        <v>42185</v>
      </c>
      <c r="C455" t="s">
        <v>116</v>
      </c>
      <c r="D455">
        <v>1</v>
      </c>
      <c r="E455">
        <v>1</v>
      </c>
      <c r="F455">
        <v>2</v>
      </c>
      <c r="G455">
        <v>2</v>
      </c>
      <c r="H455">
        <v>1</v>
      </c>
      <c r="I455">
        <v>2</v>
      </c>
      <c r="J455">
        <v>2</v>
      </c>
      <c r="K455">
        <v>2</v>
      </c>
      <c r="L455">
        <v>3</v>
      </c>
      <c r="M455">
        <v>1</v>
      </c>
      <c r="N455">
        <v>1</v>
      </c>
      <c r="O455">
        <v>1</v>
      </c>
      <c r="P455">
        <v>2</v>
      </c>
      <c r="Q455">
        <v>1</v>
      </c>
      <c r="R455">
        <v>2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2</v>
      </c>
      <c r="Y455">
        <v>1</v>
      </c>
      <c r="Z455">
        <v>2</v>
      </c>
      <c r="AA455">
        <v>3</v>
      </c>
      <c r="AB455">
        <v>1</v>
      </c>
      <c r="AC455">
        <v>2</v>
      </c>
      <c r="AD455">
        <v>2</v>
      </c>
      <c r="AE455">
        <v>1</v>
      </c>
      <c r="AF455">
        <v>2</v>
      </c>
      <c r="AG455">
        <v>2</v>
      </c>
      <c r="AH455">
        <v>2</v>
      </c>
      <c r="AI455">
        <v>1</v>
      </c>
      <c r="AJ455">
        <v>1</v>
      </c>
      <c r="AK455">
        <v>2</v>
      </c>
      <c r="AL455">
        <v>1</v>
      </c>
      <c r="AM455">
        <v>2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1</v>
      </c>
      <c r="AX455">
        <v>2</v>
      </c>
      <c r="AY455">
        <v>2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1</v>
      </c>
      <c r="BI455">
        <v>2</v>
      </c>
      <c r="BJ455">
        <v>2</v>
      </c>
      <c r="BK455">
        <v>3</v>
      </c>
      <c r="BL455">
        <v>2</v>
      </c>
      <c r="BM455">
        <v>1</v>
      </c>
      <c r="BN455">
        <v>2</v>
      </c>
      <c r="BO455">
        <v>1</v>
      </c>
      <c r="BP455">
        <v>1</v>
      </c>
      <c r="BQ455">
        <v>1</v>
      </c>
      <c r="BR455">
        <v>2</v>
      </c>
      <c r="BS455">
        <v>1</v>
      </c>
      <c r="BT455">
        <v>1</v>
      </c>
      <c r="BU455">
        <v>1</v>
      </c>
      <c r="BV455">
        <v>2</v>
      </c>
      <c r="BW455">
        <v>1</v>
      </c>
      <c r="BX455">
        <v>2</v>
      </c>
      <c r="BY455">
        <v>2</v>
      </c>
      <c r="BZ455">
        <v>2</v>
      </c>
      <c r="CA455">
        <v>1</v>
      </c>
      <c r="CB455">
        <v>2</v>
      </c>
      <c r="CC455">
        <v>2</v>
      </c>
      <c r="CD455">
        <v>1</v>
      </c>
      <c r="CE455">
        <v>2</v>
      </c>
      <c r="CF455">
        <v>3</v>
      </c>
      <c r="CG455">
        <v>1</v>
      </c>
      <c r="CH455">
        <v>2</v>
      </c>
      <c r="CI455">
        <v>3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2</v>
      </c>
      <c r="CP455">
        <v>2</v>
      </c>
      <c r="CQ455">
        <v>1</v>
      </c>
      <c r="CR455">
        <v>1</v>
      </c>
      <c r="CS455">
        <v>2</v>
      </c>
      <c r="CT455">
        <v>2</v>
      </c>
      <c r="CU455">
        <v>3</v>
      </c>
    </row>
    <row r="456" spans="1:99" x14ac:dyDescent="0.35">
      <c r="A456">
        <v>1480566</v>
      </c>
      <c r="B456" s="3">
        <v>42174</v>
      </c>
      <c r="C456" t="s">
        <v>116</v>
      </c>
      <c r="D456">
        <v>1</v>
      </c>
      <c r="E456">
        <v>2</v>
      </c>
      <c r="F456">
        <v>2</v>
      </c>
      <c r="G456">
        <v>2</v>
      </c>
      <c r="H456">
        <v>2</v>
      </c>
      <c r="I456">
        <v>3</v>
      </c>
      <c r="J456">
        <v>1</v>
      </c>
      <c r="K456">
        <v>2</v>
      </c>
      <c r="L456">
        <v>1</v>
      </c>
      <c r="M456">
        <v>1</v>
      </c>
      <c r="N456">
        <v>2</v>
      </c>
      <c r="O456">
        <v>3</v>
      </c>
      <c r="P456">
        <v>1</v>
      </c>
      <c r="Q456">
        <v>2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2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3</v>
      </c>
      <c r="AN456">
        <v>2</v>
      </c>
      <c r="AO456">
        <v>2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3</v>
      </c>
      <c r="AZ456">
        <v>2</v>
      </c>
      <c r="BA456">
        <v>2</v>
      </c>
      <c r="BB456">
        <v>3</v>
      </c>
      <c r="BC456">
        <v>1</v>
      </c>
      <c r="BD456">
        <v>2</v>
      </c>
      <c r="BE456">
        <v>3</v>
      </c>
      <c r="BF456">
        <v>2</v>
      </c>
      <c r="BG456">
        <v>2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2</v>
      </c>
      <c r="BR456">
        <v>2</v>
      </c>
      <c r="BS456">
        <v>2</v>
      </c>
      <c r="BT456">
        <v>3</v>
      </c>
      <c r="BU456">
        <v>2</v>
      </c>
      <c r="BV456">
        <v>1</v>
      </c>
      <c r="BW456">
        <v>3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2</v>
      </c>
      <c r="CI456">
        <v>3</v>
      </c>
      <c r="CJ456">
        <v>1</v>
      </c>
      <c r="CK456">
        <v>1</v>
      </c>
      <c r="CL456">
        <v>2</v>
      </c>
      <c r="CM456">
        <v>2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1</v>
      </c>
      <c r="CT456">
        <v>2</v>
      </c>
      <c r="CU456">
        <v>3</v>
      </c>
    </row>
    <row r="457" spans="1:99" x14ac:dyDescent="0.35">
      <c r="A457">
        <v>1480567</v>
      </c>
      <c r="B457" s="3">
        <v>42202</v>
      </c>
      <c r="C457" t="s">
        <v>115</v>
      </c>
      <c r="D457">
        <v>1</v>
      </c>
      <c r="E457">
        <v>2</v>
      </c>
      <c r="F457">
        <v>1</v>
      </c>
      <c r="G457">
        <v>2</v>
      </c>
      <c r="H457">
        <v>1</v>
      </c>
      <c r="I457">
        <v>2</v>
      </c>
      <c r="J457">
        <v>2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3</v>
      </c>
      <c r="V457">
        <v>1</v>
      </c>
      <c r="W457">
        <v>2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1</v>
      </c>
      <c r="AG457">
        <v>2</v>
      </c>
      <c r="AH457">
        <v>1</v>
      </c>
      <c r="AI457">
        <v>2</v>
      </c>
      <c r="AJ457">
        <v>3</v>
      </c>
      <c r="AK457">
        <v>1</v>
      </c>
      <c r="AL457">
        <v>1</v>
      </c>
      <c r="AM457">
        <v>3</v>
      </c>
      <c r="AN457">
        <v>2</v>
      </c>
      <c r="AO457">
        <v>2</v>
      </c>
      <c r="AP457">
        <v>1</v>
      </c>
      <c r="AQ457">
        <v>2</v>
      </c>
      <c r="AR457">
        <v>1</v>
      </c>
      <c r="AS457">
        <v>2</v>
      </c>
      <c r="AT457">
        <v>1</v>
      </c>
      <c r="AU457">
        <v>1</v>
      </c>
      <c r="AV457">
        <v>3</v>
      </c>
      <c r="AW457">
        <v>1</v>
      </c>
      <c r="AX457">
        <v>1</v>
      </c>
      <c r="AY457">
        <v>3</v>
      </c>
      <c r="AZ457">
        <v>1</v>
      </c>
      <c r="BA457">
        <v>1</v>
      </c>
      <c r="BB457">
        <v>3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3</v>
      </c>
      <c r="BI457">
        <v>1</v>
      </c>
      <c r="BJ457">
        <v>2</v>
      </c>
      <c r="BK457">
        <v>3</v>
      </c>
      <c r="BL457">
        <v>2</v>
      </c>
      <c r="BM457">
        <v>2</v>
      </c>
      <c r="BN457">
        <v>1</v>
      </c>
      <c r="BO457">
        <v>2</v>
      </c>
      <c r="BP457">
        <v>2</v>
      </c>
      <c r="BQ457">
        <v>1</v>
      </c>
      <c r="BR457">
        <v>2</v>
      </c>
      <c r="BS457">
        <v>2</v>
      </c>
      <c r="BT457">
        <v>1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2</v>
      </c>
      <c r="CA457">
        <v>2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3</v>
      </c>
      <c r="CJ457">
        <v>2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1</v>
      </c>
      <c r="CS457">
        <v>2</v>
      </c>
      <c r="CT457">
        <v>1</v>
      </c>
      <c r="CU457">
        <v>1</v>
      </c>
    </row>
    <row r="458" spans="1:99" x14ac:dyDescent="0.35">
      <c r="A458">
        <v>1480568</v>
      </c>
      <c r="B458" s="3">
        <v>42154</v>
      </c>
      <c r="C458" t="s">
        <v>116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1</v>
      </c>
      <c r="K458">
        <v>1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2</v>
      </c>
      <c r="AE458">
        <v>1</v>
      </c>
      <c r="AF458">
        <v>2</v>
      </c>
      <c r="AG458">
        <v>2</v>
      </c>
      <c r="AH458">
        <v>1</v>
      </c>
      <c r="AI458">
        <v>1</v>
      </c>
      <c r="AJ458">
        <v>2</v>
      </c>
      <c r="AK458">
        <v>2</v>
      </c>
      <c r="AL458">
        <v>2</v>
      </c>
      <c r="AM458">
        <v>1</v>
      </c>
      <c r="AN458">
        <v>2</v>
      </c>
      <c r="AO458">
        <v>2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1</v>
      </c>
      <c r="BB458">
        <v>3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3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2</v>
      </c>
      <c r="BR458">
        <v>1</v>
      </c>
      <c r="BS458">
        <v>1</v>
      </c>
      <c r="BT458">
        <v>2</v>
      </c>
      <c r="BU458">
        <v>1</v>
      </c>
      <c r="BV458">
        <v>2</v>
      </c>
      <c r="BW458">
        <v>1</v>
      </c>
      <c r="BX458">
        <v>2</v>
      </c>
      <c r="BY458">
        <v>2</v>
      </c>
      <c r="BZ458">
        <v>1</v>
      </c>
      <c r="CA458">
        <v>1</v>
      </c>
      <c r="CB458">
        <v>2</v>
      </c>
      <c r="CC458">
        <v>1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3</v>
      </c>
      <c r="CJ458">
        <v>2</v>
      </c>
      <c r="CK458">
        <v>2</v>
      </c>
      <c r="CL458">
        <v>3</v>
      </c>
      <c r="CM458">
        <v>2</v>
      </c>
      <c r="CN458">
        <v>2</v>
      </c>
      <c r="CO458">
        <v>3</v>
      </c>
      <c r="CP458">
        <v>2</v>
      </c>
      <c r="CQ458">
        <v>2</v>
      </c>
      <c r="CR458">
        <v>2</v>
      </c>
      <c r="CS458">
        <v>1</v>
      </c>
      <c r="CT458">
        <v>1</v>
      </c>
      <c r="CU458">
        <v>2</v>
      </c>
    </row>
    <row r="459" spans="1:99" x14ac:dyDescent="0.35">
      <c r="A459">
        <v>1480569</v>
      </c>
      <c r="B459" s="3">
        <v>42196</v>
      </c>
      <c r="C459" t="s">
        <v>115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1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3</v>
      </c>
      <c r="AK459">
        <v>1</v>
      </c>
      <c r="AL459">
        <v>1</v>
      </c>
      <c r="AM459">
        <v>3</v>
      </c>
      <c r="AN459">
        <v>2</v>
      </c>
      <c r="AO459">
        <v>1</v>
      </c>
      <c r="AP459">
        <v>2</v>
      </c>
      <c r="AQ459">
        <v>1</v>
      </c>
      <c r="AR459">
        <v>1</v>
      </c>
      <c r="AS459">
        <v>2</v>
      </c>
      <c r="AT459">
        <v>1</v>
      </c>
      <c r="AU459">
        <v>2</v>
      </c>
      <c r="AV459">
        <v>2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1</v>
      </c>
      <c r="BD459">
        <v>2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2</v>
      </c>
      <c r="BL459">
        <v>2</v>
      </c>
      <c r="BM459">
        <v>1</v>
      </c>
      <c r="BN459">
        <v>2</v>
      </c>
      <c r="BO459">
        <v>2</v>
      </c>
      <c r="BP459">
        <v>1</v>
      </c>
      <c r="BQ459">
        <v>1</v>
      </c>
      <c r="BR459">
        <v>1</v>
      </c>
      <c r="BS459">
        <v>1</v>
      </c>
      <c r="BT459">
        <v>3</v>
      </c>
      <c r="BU459">
        <v>2</v>
      </c>
      <c r="BV459">
        <v>1</v>
      </c>
      <c r="BW459">
        <v>3</v>
      </c>
      <c r="BX459">
        <v>2</v>
      </c>
      <c r="BY459">
        <v>1</v>
      </c>
      <c r="BZ459">
        <v>3</v>
      </c>
      <c r="CA459">
        <v>1</v>
      </c>
      <c r="CB459">
        <v>1</v>
      </c>
      <c r="CC459">
        <v>3</v>
      </c>
      <c r="CD459">
        <v>2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1</v>
      </c>
      <c r="CU459">
        <v>1</v>
      </c>
    </row>
    <row r="460" spans="1:99" x14ac:dyDescent="0.35">
      <c r="A460">
        <v>1480570</v>
      </c>
      <c r="B460" s="3">
        <v>42194</v>
      </c>
      <c r="C460" t="s">
        <v>114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1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1</v>
      </c>
      <c r="R460">
        <v>3</v>
      </c>
      <c r="S460">
        <v>2</v>
      </c>
      <c r="T460">
        <v>1</v>
      </c>
      <c r="U460">
        <v>3</v>
      </c>
      <c r="V460">
        <v>1</v>
      </c>
      <c r="W460">
        <v>1</v>
      </c>
      <c r="X460">
        <v>3</v>
      </c>
      <c r="Y460">
        <v>1</v>
      </c>
      <c r="Z460">
        <v>1</v>
      </c>
      <c r="AA460">
        <v>3</v>
      </c>
      <c r="AB460">
        <v>1</v>
      </c>
      <c r="AC460">
        <v>2</v>
      </c>
      <c r="AD460">
        <v>3</v>
      </c>
      <c r="AE460">
        <v>1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1</v>
      </c>
      <c r="AR460">
        <v>2</v>
      </c>
      <c r="AS460">
        <v>3</v>
      </c>
      <c r="AT460">
        <v>2</v>
      </c>
      <c r="AU460">
        <v>2</v>
      </c>
      <c r="AV460">
        <v>1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1</v>
      </c>
      <c r="BD460">
        <v>2</v>
      </c>
      <c r="BE460">
        <v>1</v>
      </c>
      <c r="BF460">
        <v>2</v>
      </c>
      <c r="BG460">
        <v>1</v>
      </c>
      <c r="BH460">
        <v>3</v>
      </c>
      <c r="BI460">
        <v>2</v>
      </c>
      <c r="BJ460">
        <v>2</v>
      </c>
      <c r="BK460">
        <v>3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2</v>
      </c>
      <c r="BR460">
        <v>1</v>
      </c>
      <c r="BS460">
        <v>2</v>
      </c>
      <c r="BT460">
        <v>1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1</v>
      </c>
      <c r="CB460">
        <v>1</v>
      </c>
      <c r="CC460">
        <v>3</v>
      </c>
      <c r="CD460">
        <v>2</v>
      </c>
      <c r="CE460">
        <v>1</v>
      </c>
      <c r="CF460">
        <v>3</v>
      </c>
      <c r="CG460">
        <v>2</v>
      </c>
      <c r="CH460">
        <v>2</v>
      </c>
      <c r="CI460">
        <v>2</v>
      </c>
      <c r="CJ460">
        <v>1</v>
      </c>
      <c r="CK460">
        <v>1</v>
      </c>
      <c r="CL460">
        <v>3</v>
      </c>
      <c r="CM460">
        <v>1</v>
      </c>
      <c r="CN460">
        <v>2</v>
      </c>
      <c r="CO460">
        <v>2</v>
      </c>
      <c r="CP460">
        <v>2</v>
      </c>
      <c r="CQ460">
        <v>1</v>
      </c>
      <c r="CR460">
        <v>1</v>
      </c>
      <c r="CS460">
        <v>2</v>
      </c>
      <c r="CT460">
        <v>2</v>
      </c>
      <c r="CU460">
        <v>1</v>
      </c>
    </row>
    <row r="461" spans="1:99" x14ac:dyDescent="0.35">
      <c r="A461">
        <v>1480571</v>
      </c>
      <c r="B461" s="3">
        <v>42168</v>
      </c>
      <c r="C461" t="s">
        <v>115</v>
      </c>
      <c r="D461">
        <v>2</v>
      </c>
      <c r="E461">
        <v>1</v>
      </c>
      <c r="F461">
        <v>3</v>
      </c>
      <c r="G461">
        <v>1</v>
      </c>
      <c r="H461">
        <v>1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2</v>
      </c>
      <c r="T461">
        <v>1</v>
      </c>
      <c r="U461">
        <v>3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1</v>
      </c>
      <c r="AI461">
        <v>2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1</v>
      </c>
      <c r="BC461">
        <v>2</v>
      </c>
      <c r="BD461">
        <v>2</v>
      </c>
      <c r="BE461">
        <v>1</v>
      </c>
      <c r="BF461">
        <v>1</v>
      </c>
      <c r="BG461">
        <v>2</v>
      </c>
      <c r="BH461">
        <v>1</v>
      </c>
      <c r="BI461">
        <v>1</v>
      </c>
      <c r="BJ461">
        <v>2</v>
      </c>
      <c r="BK461">
        <v>3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2</v>
      </c>
      <c r="BR461">
        <v>1</v>
      </c>
      <c r="BS461">
        <v>1</v>
      </c>
      <c r="BT461">
        <v>2</v>
      </c>
      <c r="BU461">
        <v>2</v>
      </c>
      <c r="BV461">
        <v>1</v>
      </c>
      <c r="BW461">
        <v>1</v>
      </c>
      <c r="BX461">
        <v>2</v>
      </c>
      <c r="BY461">
        <v>2</v>
      </c>
      <c r="BZ461">
        <v>3</v>
      </c>
      <c r="CA461">
        <v>2</v>
      </c>
      <c r="CB461">
        <v>1</v>
      </c>
      <c r="CC461">
        <v>2</v>
      </c>
      <c r="CD461">
        <v>2</v>
      </c>
      <c r="CE461">
        <v>2</v>
      </c>
      <c r="CF461">
        <v>1</v>
      </c>
      <c r="CG461">
        <v>2</v>
      </c>
      <c r="CH461">
        <v>1</v>
      </c>
      <c r="CI461">
        <v>3</v>
      </c>
      <c r="CJ461">
        <v>2</v>
      </c>
      <c r="CK461">
        <v>1</v>
      </c>
      <c r="CL461">
        <v>1</v>
      </c>
      <c r="CM461">
        <v>1</v>
      </c>
      <c r="CN461">
        <v>2</v>
      </c>
      <c r="CO461">
        <v>3</v>
      </c>
      <c r="CP461">
        <v>1</v>
      </c>
      <c r="CQ461">
        <v>1</v>
      </c>
      <c r="CR461">
        <v>2</v>
      </c>
      <c r="CS461">
        <v>2</v>
      </c>
      <c r="CT461">
        <v>2</v>
      </c>
      <c r="CU461">
        <v>3</v>
      </c>
    </row>
    <row r="462" spans="1:99" x14ac:dyDescent="0.35">
      <c r="A462">
        <v>1480572</v>
      </c>
      <c r="B462" s="3">
        <v>42184</v>
      </c>
      <c r="C462" t="s">
        <v>116</v>
      </c>
      <c r="D462">
        <v>1</v>
      </c>
      <c r="E462">
        <v>1</v>
      </c>
      <c r="F462">
        <v>2</v>
      </c>
      <c r="G462">
        <v>1</v>
      </c>
      <c r="H462">
        <v>2</v>
      </c>
      <c r="I462">
        <v>1</v>
      </c>
      <c r="J462">
        <v>1</v>
      </c>
      <c r="K462">
        <v>2</v>
      </c>
      <c r="L462">
        <v>3</v>
      </c>
      <c r="M462">
        <v>1</v>
      </c>
      <c r="N462">
        <v>2</v>
      </c>
      <c r="O462">
        <v>3</v>
      </c>
      <c r="P462">
        <v>1</v>
      </c>
      <c r="Q462">
        <v>1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2</v>
      </c>
      <c r="AE462">
        <v>1</v>
      </c>
      <c r="AF462">
        <v>2</v>
      </c>
      <c r="AG462">
        <v>3</v>
      </c>
      <c r="AH462">
        <v>2</v>
      </c>
      <c r="AI462">
        <v>1</v>
      </c>
      <c r="AJ462">
        <v>3</v>
      </c>
      <c r="AK462">
        <v>1</v>
      </c>
      <c r="AL462">
        <v>2</v>
      </c>
      <c r="AM462">
        <v>2</v>
      </c>
      <c r="AN462">
        <v>1</v>
      </c>
      <c r="AO462">
        <v>2</v>
      </c>
      <c r="AP462">
        <v>2</v>
      </c>
      <c r="AQ462">
        <v>1</v>
      </c>
      <c r="AR462">
        <v>1</v>
      </c>
      <c r="AS462">
        <v>1</v>
      </c>
      <c r="AT462">
        <v>2</v>
      </c>
      <c r="AU462">
        <v>1</v>
      </c>
      <c r="AV462">
        <v>1</v>
      </c>
      <c r="AW462">
        <v>2</v>
      </c>
      <c r="AX462">
        <v>1</v>
      </c>
      <c r="AY462">
        <v>2</v>
      </c>
      <c r="AZ462">
        <v>2</v>
      </c>
      <c r="BA462">
        <v>1</v>
      </c>
      <c r="BB462">
        <v>2</v>
      </c>
      <c r="BC462">
        <v>1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2</v>
      </c>
      <c r="BJ462">
        <v>2</v>
      </c>
      <c r="BK462">
        <v>1</v>
      </c>
      <c r="BL462">
        <v>2</v>
      </c>
      <c r="BM462">
        <v>1</v>
      </c>
      <c r="BN462">
        <v>3</v>
      </c>
      <c r="BO462">
        <v>1</v>
      </c>
      <c r="BP462">
        <v>1</v>
      </c>
      <c r="BQ462">
        <v>3</v>
      </c>
      <c r="BR462">
        <v>1</v>
      </c>
      <c r="BS462">
        <v>1</v>
      </c>
      <c r="BT462">
        <v>2</v>
      </c>
      <c r="BU462">
        <v>1</v>
      </c>
      <c r="BV462">
        <v>1</v>
      </c>
      <c r="BW462">
        <v>3</v>
      </c>
      <c r="BX462">
        <v>2</v>
      </c>
      <c r="BY462">
        <v>1</v>
      </c>
      <c r="BZ462">
        <v>1</v>
      </c>
      <c r="CA462">
        <v>1</v>
      </c>
      <c r="CB462">
        <v>2</v>
      </c>
      <c r="CC462">
        <v>3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3</v>
      </c>
      <c r="CJ462">
        <v>1</v>
      </c>
      <c r="CK462">
        <v>1</v>
      </c>
      <c r="CL462">
        <v>3</v>
      </c>
      <c r="CM462">
        <v>2</v>
      </c>
      <c r="CN462">
        <v>2</v>
      </c>
      <c r="CO462">
        <v>3</v>
      </c>
      <c r="CP462">
        <v>1</v>
      </c>
      <c r="CQ462">
        <v>1</v>
      </c>
      <c r="CR462">
        <v>2</v>
      </c>
      <c r="CS462">
        <v>1</v>
      </c>
      <c r="CT462">
        <v>1</v>
      </c>
      <c r="CU462">
        <v>1</v>
      </c>
    </row>
    <row r="463" spans="1:99" x14ac:dyDescent="0.35">
      <c r="A463">
        <v>1480573</v>
      </c>
      <c r="B463" s="3">
        <v>42190</v>
      </c>
      <c r="C463" t="s">
        <v>115</v>
      </c>
      <c r="D463">
        <v>1</v>
      </c>
      <c r="E463">
        <v>1</v>
      </c>
      <c r="F463">
        <v>1</v>
      </c>
      <c r="G463">
        <v>2</v>
      </c>
      <c r="H463">
        <v>2</v>
      </c>
      <c r="I463">
        <v>2</v>
      </c>
      <c r="J463">
        <v>1</v>
      </c>
      <c r="K463">
        <v>1</v>
      </c>
      <c r="L463">
        <v>3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2</v>
      </c>
      <c r="AE463">
        <v>2</v>
      </c>
      <c r="AF463">
        <v>2</v>
      </c>
      <c r="AG463">
        <v>3</v>
      </c>
      <c r="AH463">
        <v>1</v>
      </c>
      <c r="AI463">
        <v>2</v>
      </c>
      <c r="AJ463">
        <v>3</v>
      </c>
      <c r="AK463">
        <v>1</v>
      </c>
      <c r="AL463">
        <v>2</v>
      </c>
      <c r="AM463">
        <v>3</v>
      </c>
      <c r="AN463">
        <v>1</v>
      </c>
      <c r="AO463">
        <v>2</v>
      </c>
      <c r="AP463">
        <v>1</v>
      </c>
      <c r="AQ463">
        <v>1</v>
      </c>
      <c r="AR463">
        <v>2</v>
      </c>
      <c r="AS463">
        <v>2</v>
      </c>
      <c r="AT463">
        <v>2</v>
      </c>
      <c r="AU463">
        <v>1</v>
      </c>
      <c r="AV463">
        <v>1</v>
      </c>
      <c r="AW463">
        <v>2</v>
      </c>
      <c r="AX463">
        <v>1</v>
      </c>
      <c r="AY463">
        <v>3</v>
      </c>
      <c r="AZ463">
        <v>2</v>
      </c>
      <c r="BA463">
        <v>2</v>
      </c>
      <c r="BB463">
        <v>3</v>
      </c>
      <c r="BC463">
        <v>1</v>
      </c>
      <c r="BD463">
        <v>1</v>
      </c>
      <c r="BE463">
        <v>3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2</v>
      </c>
      <c r="BQ463">
        <v>1</v>
      </c>
      <c r="BR463">
        <v>1</v>
      </c>
      <c r="BS463">
        <v>2</v>
      </c>
      <c r="BT463">
        <v>2</v>
      </c>
      <c r="BU463">
        <v>1</v>
      </c>
      <c r="BV463">
        <v>2</v>
      </c>
      <c r="BW463">
        <v>1</v>
      </c>
      <c r="BX463">
        <v>2</v>
      </c>
      <c r="BY463">
        <v>2</v>
      </c>
      <c r="BZ463">
        <v>1</v>
      </c>
      <c r="CA463">
        <v>1</v>
      </c>
      <c r="CB463">
        <v>2</v>
      </c>
      <c r="CC463">
        <v>2</v>
      </c>
      <c r="CD463">
        <v>1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1</v>
      </c>
      <c r="CK463">
        <v>2</v>
      </c>
      <c r="CL463">
        <v>1</v>
      </c>
      <c r="CM463">
        <v>2</v>
      </c>
      <c r="CN463">
        <v>1</v>
      </c>
      <c r="CO463">
        <v>1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1</v>
      </c>
    </row>
    <row r="464" spans="1:99" x14ac:dyDescent="0.35">
      <c r="A464">
        <v>1480574</v>
      </c>
      <c r="B464" s="3">
        <v>42168</v>
      </c>
      <c r="C464" t="s">
        <v>116</v>
      </c>
      <c r="D464">
        <v>2</v>
      </c>
      <c r="E464">
        <v>1</v>
      </c>
      <c r="F464">
        <v>1</v>
      </c>
      <c r="G464">
        <v>2</v>
      </c>
      <c r="H464">
        <v>1</v>
      </c>
      <c r="I464">
        <v>3</v>
      </c>
      <c r="J464">
        <v>2</v>
      </c>
      <c r="K464">
        <v>1</v>
      </c>
      <c r="L464">
        <v>3</v>
      </c>
      <c r="M464">
        <v>1</v>
      </c>
      <c r="N464">
        <v>2</v>
      </c>
      <c r="O464">
        <v>1</v>
      </c>
      <c r="P464">
        <v>2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2</v>
      </c>
      <c r="W464">
        <v>2</v>
      </c>
      <c r="X464">
        <v>3</v>
      </c>
      <c r="Y464">
        <v>2</v>
      </c>
      <c r="Z464">
        <v>2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2</v>
      </c>
      <c r="AK464">
        <v>2</v>
      </c>
      <c r="AL464">
        <v>1</v>
      </c>
      <c r="AM464">
        <v>1</v>
      </c>
      <c r="AN464">
        <v>2</v>
      </c>
      <c r="AO464">
        <v>1</v>
      </c>
      <c r="AP464">
        <v>3</v>
      </c>
      <c r="AQ464">
        <v>1</v>
      </c>
      <c r="AR464">
        <v>2</v>
      </c>
      <c r="AS464">
        <v>1</v>
      </c>
      <c r="AT464">
        <v>2</v>
      </c>
      <c r="AU464">
        <v>1</v>
      </c>
      <c r="AV464">
        <v>2</v>
      </c>
      <c r="AW464">
        <v>2</v>
      </c>
      <c r="AX464">
        <v>2</v>
      </c>
      <c r="AY464">
        <v>3</v>
      </c>
      <c r="AZ464">
        <v>1</v>
      </c>
      <c r="BA464">
        <v>2</v>
      </c>
      <c r="BB464">
        <v>3</v>
      </c>
      <c r="BC464">
        <v>1</v>
      </c>
      <c r="BD464">
        <v>2</v>
      </c>
      <c r="BE464">
        <v>3</v>
      </c>
      <c r="BF464">
        <v>1</v>
      </c>
      <c r="BG464">
        <v>1</v>
      </c>
      <c r="BH464">
        <v>3</v>
      </c>
      <c r="BI464">
        <v>1</v>
      </c>
      <c r="BJ464">
        <v>2</v>
      </c>
      <c r="BK464">
        <v>2</v>
      </c>
      <c r="BL464">
        <v>2</v>
      </c>
      <c r="BM464">
        <v>2</v>
      </c>
      <c r="BN464">
        <v>3</v>
      </c>
      <c r="BO464">
        <v>1</v>
      </c>
      <c r="BP464">
        <v>1</v>
      </c>
      <c r="BQ464">
        <v>2</v>
      </c>
      <c r="BR464">
        <v>2</v>
      </c>
      <c r="BS464">
        <v>1</v>
      </c>
      <c r="BT464">
        <v>1</v>
      </c>
      <c r="BU464">
        <v>2</v>
      </c>
      <c r="BV464">
        <v>1</v>
      </c>
      <c r="BW464">
        <v>2</v>
      </c>
      <c r="BX464">
        <v>2</v>
      </c>
      <c r="BY464">
        <v>2</v>
      </c>
      <c r="BZ464">
        <v>1</v>
      </c>
      <c r="CA464">
        <v>1</v>
      </c>
      <c r="CB464">
        <v>2</v>
      </c>
      <c r="CC464">
        <v>1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1</v>
      </c>
      <c r="CK464">
        <v>2</v>
      </c>
      <c r="CL464">
        <v>3</v>
      </c>
      <c r="CM464">
        <v>2</v>
      </c>
      <c r="CN464">
        <v>2</v>
      </c>
      <c r="CO464">
        <v>2</v>
      </c>
      <c r="CP464">
        <v>1</v>
      </c>
      <c r="CQ464">
        <v>2</v>
      </c>
      <c r="CR464">
        <v>3</v>
      </c>
      <c r="CS464">
        <v>1</v>
      </c>
      <c r="CT464">
        <v>1</v>
      </c>
      <c r="CU464">
        <v>1</v>
      </c>
    </row>
    <row r="465" spans="1:99" x14ac:dyDescent="0.35">
      <c r="A465">
        <v>1480575</v>
      </c>
      <c r="B465" s="3">
        <v>42176</v>
      </c>
      <c r="C465" t="s">
        <v>114</v>
      </c>
      <c r="D465">
        <v>1</v>
      </c>
      <c r="E465">
        <v>2</v>
      </c>
      <c r="F465">
        <v>2</v>
      </c>
      <c r="G465">
        <v>1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3</v>
      </c>
      <c r="S465">
        <v>2</v>
      </c>
      <c r="T465">
        <v>2</v>
      </c>
      <c r="U465">
        <v>3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3</v>
      </c>
      <c r="AB465">
        <v>1</v>
      </c>
      <c r="AC465">
        <v>1</v>
      </c>
      <c r="AD465">
        <v>3</v>
      </c>
      <c r="AE465">
        <v>1</v>
      </c>
      <c r="AF465">
        <v>2</v>
      </c>
      <c r="AG465">
        <v>1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3</v>
      </c>
      <c r="AQ465">
        <v>1</v>
      </c>
      <c r="AR465">
        <v>2</v>
      </c>
      <c r="AS465">
        <v>1</v>
      </c>
      <c r="AT465">
        <v>1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1</v>
      </c>
      <c r="BE465">
        <v>1</v>
      </c>
      <c r="BF465">
        <v>1</v>
      </c>
      <c r="BG465">
        <v>1</v>
      </c>
      <c r="BH465">
        <v>2</v>
      </c>
      <c r="BI465">
        <v>2</v>
      </c>
      <c r="BJ465">
        <v>2</v>
      </c>
      <c r="BK465">
        <v>3</v>
      </c>
      <c r="BL465">
        <v>2</v>
      </c>
      <c r="BM465">
        <v>2</v>
      </c>
      <c r="BN465">
        <v>1</v>
      </c>
      <c r="BO465">
        <v>1</v>
      </c>
      <c r="BP465">
        <v>2</v>
      </c>
      <c r="BQ465">
        <v>3</v>
      </c>
      <c r="BR465">
        <v>1</v>
      </c>
      <c r="BS465">
        <v>2</v>
      </c>
      <c r="BT465">
        <v>3</v>
      </c>
      <c r="BU465">
        <v>2</v>
      </c>
      <c r="BV465">
        <v>2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1</v>
      </c>
      <c r="CC465">
        <v>3</v>
      </c>
      <c r="CD465">
        <v>2</v>
      </c>
      <c r="CE465">
        <v>1</v>
      </c>
      <c r="CF465">
        <v>3</v>
      </c>
      <c r="CG465">
        <v>2</v>
      </c>
      <c r="CH465">
        <v>2</v>
      </c>
      <c r="CI465">
        <v>1</v>
      </c>
      <c r="CJ465">
        <v>1</v>
      </c>
      <c r="CK465">
        <v>2</v>
      </c>
      <c r="CL465">
        <v>1</v>
      </c>
      <c r="CM465">
        <v>1</v>
      </c>
      <c r="CN465">
        <v>1</v>
      </c>
      <c r="CO465">
        <v>2</v>
      </c>
      <c r="CP465">
        <v>1</v>
      </c>
      <c r="CQ465">
        <v>2</v>
      </c>
      <c r="CR465">
        <v>1</v>
      </c>
      <c r="CS465">
        <v>1</v>
      </c>
      <c r="CT465">
        <v>1</v>
      </c>
      <c r="CU465">
        <v>1</v>
      </c>
    </row>
    <row r="466" spans="1:99" x14ac:dyDescent="0.35">
      <c r="A466">
        <v>1480576</v>
      </c>
      <c r="B466" s="3">
        <v>42194</v>
      </c>
      <c r="C466" t="s">
        <v>115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3</v>
      </c>
      <c r="M466">
        <v>2</v>
      </c>
      <c r="N466">
        <v>1</v>
      </c>
      <c r="O466">
        <v>3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3</v>
      </c>
      <c r="AN466">
        <v>1</v>
      </c>
      <c r="AO466">
        <v>2</v>
      </c>
      <c r="AP466">
        <v>1</v>
      </c>
      <c r="AQ466">
        <v>2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3</v>
      </c>
      <c r="AZ466">
        <v>1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1</v>
      </c>
      <c r="BG466">
        <v>1</v>
      </c>
      <c r="BH466">
        <v>3</v>
      </c>
      <c r="BI466">
        <v>1</v>
      </c>
      <c r="BJ466">
        <v>1</v>
      </c>
      <c r="BK466">
        <v>2</v>
      </c>
      <c r="BL466">
        <v>1</v>
      </c>
      <c r="BM466">
        <v>1</v>
      </c>
      <c r="BN466">
        <v>2</v>
      </c>
      <c r="BO466">
        <v>1</v>
      </c>
      <c r="BP466">
        <v>1</v>
      </c>
      <c r="BQ466">
        <v>2</v>
      </c>
      <c r="BR466">
        <v>1</v>
      </c>
      <c r="BS466">
        <v>2</v>
      </c>
      <c r="BT466">
        <v>1</v>
      </c>
      <c r="BU466">
        <v>2</v>
      </c>
      <c r="BV466">
        <v>1</v>
      </c>
      <c r="BW466">
        <v>1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1</v>
      </c>
      <c r="CD466">
        <v>2</v>
      </c>
      <c r="CE466">
        <v>1</v>
      </c>
      <c r="CF466">
        <v>3</v>
      </c>
      <c r="CG466">
        <v>1</v>
      </c>
      <c r="CH466">
        <v>1</v>
      </c>
      <c r="CI466">
        <v>3</v>
      </c>
      <c r="CJ466">
        <v>2</v>
      </c>
      <c r="CK466">
        <v>2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1</v>
      </c>
      <c r="CT466">
        <v>1</v>
      </c>
      <c r="CU466">
        <v>3</v>
      </c>
    </row>
    <row r="467" spans="1:99" x14ac:dyDescent="0.35">
      <c r="A467">
        <v>1480577</v>
      </c>
      <c r="B467" s="3">
        <v>42172</v>
      </c>
      <c r="C467" t="s">
        <v>115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2</v>
      </c>
      <c r="AE467">
        <v>2</v>
      </c>
      <c r="AF467">
        <v>1</v>
      </c>
      <c r="AG467">
        <v>3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2</v>
      </c>
      <c r="AU467">
        <v>2</v>
      </c>
      <c r="AV467">
        <v>1</v>
      </c>
      <c r="AW467">
        <v>1</v>
      </c>
      <c r="AX467">
        <v>1</v>
      </c>
      <c r="AY467">
        <v>2</v>
      </c>
      <c r="AZ467">
        <v>2</v>
      </c>
      <c r="BA467">
        <v>1</v>
      </c>
      <c r="BB467">
        <v>2</v>
      </c>
      <c r="BC467">
        <v>1</v>
      </c>
      <c r="BD467">
        <v>2</v>
      </c>
      <c r="BE467">
        <v>2</v>
      </c>
      <c r="BF467">
        <v>1</v>
      </c>
      <c r="BG467">
        <v>1</v>
      </c>
      <c r="BH467">
        <v>3</v>
      </c>
      <c r="BI467">
        <v>2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2</v>
      </c>
      <c r="BQ467">
        <v>1</v>
      </c>
      <c r="BR467">
        <v>2</v>
      </c>
      <c r="BS467">
        <v>1</v>
      </c>
      <c r="BT467">
        <v>2</v>
      </c>
      <c r="BU467">
        <v>2</v>
      </c>
      <c r="BV467">
        <v>1</v>
      </c>
      <c r="BW467">
        <v>1</v>
      </c>
      <c r="BX467">
        <v>1</v>
      </c>
      <c r="BY467">
        <v>2</v>
      </c>
      <c r="BZ467">
        <v>1</v>
      </c>
      <c r="CA467">
        <v>1</v>
      </c>
      <c r="CB467">
        <v>1</v>
      </c>
      <c r="CC467">
        <v>3</v>
      </c>
      <c r="CD467">
        <v>1</v>
      </c>
      <c r="CE467">
        <v>1</v>
      </c>
      <c r="CF467">
        <v>2</v>
      </c>
      <c r="CG467">
        <v>1</v>
      </c>
      <c r="CH467">
        <v>2</v>
      </c>
      <c r="CI467">
        <v>3</v>
      </c>
      <c r="CJ467">
        <v>2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1</v>
      </c>
      <c r="CS467">
        <v>1</v>
      </c>
      <c r="CT467">
        <v>1</v>
      </c>
      <c r="CU467">
        <v>2</v>
      </c>
    </row>
    <row r="468" spans="1:99" x14ac:dyDescent="0.35">
      <c r="A468">
        <v>1480578</v>
      </c>
      <c r="B468" s="3">
        <v>42148</v>
      </c>
      <c r="C468" t="s">
        <v>116</v>
      </c>
      <c r="D468">
        <v>2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1</v>
      </c>
      <c r="X468">
        <v>3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3</v>
      </c>
      <c r="AE468">
        <v>2</v>
      </c>
      <c r="AF468">
        <v>2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3</v>
      </c>
      <c r="AQ468">
        <v>1</v>
      </c>
      <c r="AR468">
        <v>2</v>
      </c>
      <c r="AS468">
        <v>2</v>
      </c>
      <c r="AT468">
        <v>2</v>
      </c>
      <c r="AU468">
        <v>2</v>
      </c>
      <c r="AV468">
        <v>3</v>
      </c>
      <c r="AW468">
        <v>2</v>
      </c>
      <c r="AX468">
        <v>1</v>
      </c>
      <c r="AY468">
        <v>3</v>
      </c>
      <c r="AZ468">
        <v>2</v>
      </c>
      <c r="BA468">
        <v>2</v>
      </c>
      <c r="BB468">
        <v>3</v>
      </c>
      <c r="BC468">
        <v>2</v>
      </c>
      <c r="BD468">
        <v>2</v>
      </c>
      <c r="BE468">
        <v>3</v>
      </c>
      <c r="BF468">
        <v>2</v>
      </c>
      <c r="BG468">
        <v>1</v>
      </c>
      <c r="BH468">
        <v>3</v>
      </c>
      <c r="BI468">
        <v>1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2</v>
      </c>
      <c r="BQ468">
        <v>3</v>
      </c>
      <c r="BR468">
        <v>2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1</v>
      </c>
      <c r="BY468">
        <v>1</v>
      </c>
      <c r="BZ468">
        <v>3</v>
      </c>
      <c r="CA468">
        <v>2</v>
      </c>
      <c r="CB468">
        <v>1</v>
      </c>
      <c r="CC468">
        <v>3</v>
      </c>
      <c r="CD468">
        <v>1</v>
      </c>
      <c r="CE468">
        <v>1</v>
      </c>
      <c r="CF468">
        <v>2</v>
      </c>
      <c r="CG468">
        <v>2</v>
      </c>
      <c r="CH468">
        <v>2</v>
      </c>
      <c r="CI468">
        <v>1</v>
      </c>
      <c r="CJ468">
        <v>1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1</v>
      </c>
      <c r="CR468">
        <v>1</v>
      </c>
      <c r="CS468">
        <v>2</v>
      </c>
      <c r="CT468">
        <v>1</v>
      </c>
      <c r="CU468">
        <v>2</v>
      </c>
    </row>
    <row r="469" spans="1:99" x14ac:dyDescent="0.35">
      <c r="A469">
        <v>1480579</v>
      </c>
      <c r="B469" s="3">
        <v>42156</v>
      </c>
      <c r="C469" t="s">
        <v>115</v>
      </c>
      <c r="D469">
        <v>1</v>
      </c>
      <c r="E469">
        <v>2</v>
      </c>
      <c r="F469">
        <v>3</v>
      </c>
      <c r="G469">
        <v>1</v>
      </c>
      <c r="H469">
        <v>1</v>
      </c>
      <c r="I469">
        <v>2</v>
      </c>
      <c r="J469">
        <v>1</v>
      </c>
      <c r="K469">
        <v>2</v>
      </c>
      <c r="L469">
        <v>2</v>
      </c>
      <c r="M469">
        <v>2</v>
      </c>
      <c r="N469">
        <v>1</v>
      </c>
      <c r="O469">
        <v>3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3</v>
      </c>
      <c r="AE469">
        <v>2</v>
      </c>
      <c r="AF469">
        <v>1</v>
      </c>
      <c r="AG469">
        <v>3</v>
      </c>
      <c r="AH469">
        <v>1</v>
      </c>
      <c r="AI469">
        <v>2</v>
      </c>
      <c r="AJ469">
        <v>3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1</v>
      </c>
      <c r="AQ469">
        <v>2</v>
      </c>
      <c r="AR469">
        <v>2</v>
      </c>
      <c r="AS469">
        <v>3</v>
      </c>
      <c r="AT469">
        <v>2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1</v>
      </c>
      <c r="BF469">
        <v>2</v>
      </c>
      <c r="BG469">
        <v>2</v>
      </c>
      <c r="BH469">
        <v>1</v>
      </c>
      <c r="BI469">
        <v>1</v>
      </c>
      <c r="BJ469">
        <v>2</v>
      </c>
      <c r="BK469">
        <v>1</v>
      </c>
      <c r="BL469">
        <v>2</v>
      </c>
      <c r="BM469">
        <v>1</v>
      </c>
      <c r="BN469">
        <v>2</v>
      </c>
      <c r="BO469">
        <v>2</v>
      </c>
      <c r="BP469">
        <v>2</v>
      </c>
      <c r="BQ469">
        <v>3</v>
      </c>
      <c r="BR469">
        <v>2</v>
      </c>
      <c r="BS469">
        <v>2</v>
      </c>
      <c r="BT469">
        <v>1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1</v>
      </c>
      <c r="CA469">
        <v>2</v>
      </c>
      <c r="CB469">
        <v>2</v>
      </c>
      <c r="CC469">
        <v>3</v>
      </c>
      <c r="CD469">
        <v>1</v>
      </c>
      <c r="CE469">
        <v>2</v>
      </c>
      <c r="CF469">
        <v>1</v>
      </c>
      <c r="CG469">
        <v>1</v>
      </c>
      <c r="CH469">
        <v>1</v>
      </c>
      <c r="CI469">
        <v>3</v>
      </c>
      <c r="CJ469">
        <v>1</v>
      </c>
      <c r="CK469">
        <v>2</v>
      </c>
      <c r="CL469">
        <v>3</v>
      </c>
      <c r="CM469">
        <v>2</v>
      </c>
      <c r="CN469">
        <v>1</v>
      </c>
      <c r="CO469">
        <v>1</v>
      </c>
      <c r="CP469">
        <v>2</v>
      </c>
      <c r="CQ469">
        <v>1</v>
      </c>
      <c r="CR469">
        <v>1</v>
      </c>
      <c r="CS469">
        <v>2</v>
      </c>
      <c r="CT469">
        <v>2</v>
      </c>
      <c r="CU469">
        <v>3</v>
      </c>
    </row>
    <row r="470" spans="1:99" x14ac:dyDescent="0.35">
      <c r="A470">
        <v>1480580</v>
      </c>
      <c r="B470" s="3">
        <v>42195</v>
      </c>
      <c r="C470" t="s">
        <v>114</v>
      </c>
      <c r="D470">
        <v>1</v>
      </c>
      <c r="E470">
        <v>2</v>
      </c>
      <c r="F470">
        <v>2</v>
      </c>
      <c r="G470">
        <v>1</v>
      </c>
      <c r="H470">
        <v>1</v>
      </c>
      <c r="I470">
        <v>3</v>
      </c>
      <c r="J470">
        <v>2</v>
      </c>
      <c r="K470">
        <v>1</v>
      </c>
      <c r="L470">
        <v>3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3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3</v>
      </c>
      <c r="AB470">
        <v>2</v>
      </c>
      <c r="AC470">
        <v>1</v>
      </c>
      <c r="AD470">
        <v>3</v>
      </c>
      <c r="AE470">
        <v>1</v>
      </c>
      <c r="AF470">
        <v>2</v>
      </c>
      <c r="AG470">
        <v>2</v>
      </c>
      <c r="AH470">
        <v>1</v>
      </c>
      <c r="AI470">
        <v>1</v>
      </c>
      <c r="AJ470">
        <v>1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2</v>
      </c>
      <c r="AQ470">
        <v>2</v>
      </c>
      <c r="AR470">
        <v>2</v>
      </c>
      <c r="AS470">
        <v>3</v>
      </c>
      <c r="AT470">
        <v>1</v>
      </c>
      <c r="AU470">
        <v>2</v>
      </c>
      <c r="AV470">
        <v>1</v>
      </c>
      <c r="AW470">
        <v>2</v>
      </c>
      <c r="AX470">
        <v>1</v>
      </c>
      <c r="AY470">
        <v>1</v>
      </c>
      <c r="AZ470">
        <v>2</v>
      </c>
      <c r="BA470">
        <v>1</v>
      </c>
      <c r="BB470">
        <v>3</v>
      </c>
      <c r="BC470">
        <v>2</v>
      </c>
      <c r="BD470">
        <v>1</v>
      </c>
      <c r="BE470">
        <v>3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1</v>
      </c>
      <c r="BM470">
        <v>1</v>
      </c>
      <c r="BN470">
        <v>2</v>
      </c>
      <c r="BO470">
        <v>2</v>
      </c>
      <c r="BP470">
        <v>1</v>
      </c>
      <c r="BQ470">
        <v>1</v>
      </c>
      <c r="BR470">
        <v>2</v>
      </c>
      <c r="BS470">
        <v>1</v>
      </c>
      <c r="BT470">
        <v>3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1</v>
      </c>
      <c r="CA470">
        <v>2</v>
      </c>
      <c r="CB470">
        <v>1</v>
      </c>
      <c r="CC470">
        <v>2</v>
      </c>
      <c r="CD470">
        <v>2</v>
      </c>
      <c r="CE470">
        <v>1</v>
      </c>
      <c r="CF470">
        <v>3</v>
      </c>
      <c r="CG470">
        <v>1</v>
      </c>
      <c r="CH470">
        <v>1</v>
      </c>
      <c r="CI470">
        <v>2</v>
      </c>
      <c r="CJ470">
        <v>2</v>
      </c>
      <c r="CK470">
        <v>1</v>
      </c>
      <c r="CL470">
        <v>2</v>
      </c>
      <c r="CM470">
        <v>2</v>
      </c>
      <c r="CN470">
        <v>1</v>
      </c>
      <c r="CO470">
        <v>3</v>
      </c>
      <c r="CP470">
        <v>1</v>
      </c>
      <c r="CQ470">
        <v>2</v>
      </c>
      <c r="CR470">
        <v>3</v>
      </c>
      <c r="CS470">
        <v>2</v>
      </c>
      <c r="CT470">
        <v>2</v>
      </c>
      <c r="CU470">
        <v>1</v>
      </c>
    </row>
    <row r="471" spans="1:99" x14ac:dyDescent="0.35">
      <c r="A471">
        <v>1480581</v>
      </c>
      <c r="B471" s="3">
        <v>42196</v>
      </c>
      <c r="C471" t="s">
        <v>115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3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3</v>
      </c>
      <c r="P471">
        <v>1</v>
      </c>
      <c r="Q471">
        <v>1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1</v>
      </c>
      <c r="AA471">
        <v>2</v>
      </c>
      <c r="AB471">
        <v>1</v>
      </c>
      <c r="AC471">
        <v>1</v>
      </c>
      <c r="AD471">
        <v>1</v>
      </c>
      <c r="AE471">
        <v>2</v>
      </c>
      <c r="AF471">
        <v>2</v>
      </c>
      <c r="AG471">
        <v>1</v>
      </c>
      <c r="AH471">
        <v>2</v>
      </c>
      <c r="AI471">
        <v>1</v>
      </c>
      <c r="AJ471">
        <v>3</v>
      </c>
      <c r="AK471">
        <v>1</v>
      </c>
      <c r="AL471">
        <v>1</v>
      </c>
      <c r="AM471">
        <v>3</v>
      </c>
      <c r="AN471">
        <v>2</v>
      </c>
      <c r="AO471">
        <v>2</v>
      </c>
      <c r="AP471">
        <v>2</v>
      </c>
      <c r="AQ471">
        <v>1</v>
      </c>
      <c r="AR471">
        <v>2</v>
      </c>
      <c r="AS471">
        <v>3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2</v>
      </c>
      <c r="BE471">
        <v>2</v>
      </c>
      <c r="BF471">
        <v>2</v>
      </c>
      <c r="BG471">
        <v>2</v>
      </c>
      <c r="BH471">
        <v>1</v>
      </c>
      <c r="BI471">
        <v>1</v>
      </c>
      <c r="BJ471">
        <v>2</v>
      </c>
      <c r="BK471">
        <v>2</v>
      </c>
      <c r="BL471">
        <v>1</v>
      </c>
      <c r="BM471">
        <v>1</v>
      </c>
      <c r="BN471">
        <v>3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2</v>
      </c>
      <c r="BU471">
        <v>1</v>
      </c>
      <c r="BV471">
        <v>2</v>
      </c>
      <c r="BW471">
        <v>2</v>
      </c>
      <c r="BX471">
        <v>1</v>
      </c>
      <c r="BY471">
        <v>2</v>
      </c>
      <c r="BZ471">
        <v>2</v>
      </c>
      <c r="CA471">
        <v>2</v>
      </c>
      <c r="CB471">
        <v>1</v>
      </c>
      <c r="CC471">
        <v>1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3</v>
      </c>
      <c r="CJ471">
        <v>2</v>
      </c>
      <c r="CK471">
        <v>2</v>
      </c>
      <c r="CL471">
        <v>3</v>
      </c>
      <c r="CM471">
        <v>1</v>
      </c>
      <c r="CN471">
        <v>2</v>
      </c>
      <c r="CO471">
        <v>3</v>
      </c>
      <c r="CP471">
        <v>2</v>
      </c>
      <c r="CQ471">
        <v>2</v>
      </c>
      <c r="CR471">
        <v>2</v>
      </c>
      <c r="CS471">
        <v>1</v>
      </c>
      <c r="CT471">
        <v>2</v>
      </c>
      <c r="CU471">
        <v>2</v>
      </c>
    </row>
    <row r="472" spans="1:99" x14ac:dyDescent="0.35">
      <c r="A472">
        <v>1480582</v>
      </c>
      <c r="B472" s="3">
        <v>42193</v>
      </c>
      <c r="C472" t="s">
        <v>115</v>
      </c>
      <c r="D472">
        <v>2</v>
      </c>
      <c r="E472">
        <v>2</v>
      </c>
      <c r="F472">
        <v>3</v>
      </c>
      <c r="G472">
        <v>2</v>
      </c>
      <c r="H472">
        <v>1</v>
      </c>
      <c r="I472">
        <v>1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3</v>
      </c>
      <c r="P472">
        <v>2</v>
      </c>
      <c r="Q472">
        <v>2</v>
      </c>
      <c r="R472">
        <v>1</v>
      </c>
      <c r="S472">
        <v>2</v>
      </c>
      <c r="T472">
        <v>1</v>
      </c>
      <c r="U472">
        <v>3</v>
      </c>
      <c r="V472">
        <v>1</v>
      </c>
      <c r="W472">
        <v>2</v>
      </c>
      <c r="X472">
        <v>3</v>
      </c>
      <c r="Y472">
        <v>2</v>
      </c>
      <c r="Z472">
        <v>1</v>
      </c>
      <c r="AA472">
        <v>3</v>
      </c>
      <c r="AB472">
        <v>1</v>
      </c>
      <c r="AC472">
        <v>2</v>
      </c>
      <c r="AD472">
        <v>1</v>
      </c>
      <c r="AE472">
        <v>2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2</v>
      </c>
      <c r="AR472">
        <v>2</v>
      </c>
      <c r="AS472">
        <v>1</v>
      </c>
      <c r="AT472">
        <v>1</v>
      </c>
      <c r="AU472">
        <v>2</v>
      </c>
      <c r="AV472">
        <v>2</v>
      </c>
      <c r="AW472">
        <v>2</v>
      </c>
      <c r="AX472">
        <v>2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3</v>
      </c>
      <c r="BF472">
        <v>2</v>
      </c>
      <c r="BG472">
        <v>1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3</v>
      </c>
      <c r="BR472">
        <v>1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1</v>
      </c>
      <c r="CC472">
        <v>2</v>
      </c>
      <c r="CD472">
        <v>1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1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1</v>
      </c>
      <c r="CS472">
        <v>2</v>
      </c>
      <c r="CT472">
        <v>1</v>
      </c>
      <c r="CU472">
        <v>2</v>
      </c>
    </row>
    <row r="473" spans="1:99" x14ac:dyDescent="0.35">
      <c r="A473">
        <v>1480583</v>
      </c>
      <c r="B473" s="3">
        <v>42203</v>
      </c>
      <c r="C473" t="s">
        <v>115</v>
      </c>
      <c r="D473">
        <v>1</v>
      </c>
      <c r="E473">
        <v>2</v>
      </c>
      <c r="F473">
        <v>3</v>
      </c>
      <c r="G473">
        <v>1</v>
      </c>
      <c r="H473">
        <v>1</v>
      </c>
      <c r="I473">
        <v>3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2</v>
      </c>
      <c r="U473">
        <v>2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3</v>
      </c>
      <c r="AE473">
        <v>1</v>
      </c>
      <c r="AF473">
        <v>2</v>
      </c>
      <c r="AG473">
        <v>3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2</v>
      </c>
      <c r="AO473">
        <v>1</v>
      </c>
      <c r="AP473">
        <v>3</v>
      </c>
      <c r="AQ473">
        <v>1</v>
      </c>
      <c r="AR473">
        <v>1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2</v>
      </c>
      <c r="AZ473">
        <v>1</v>
      </c>
      <c r="BA473">
        <v>1</v>
      </c>
      <c r="BB473">
        <v>3</v>
      </c>
      <c r="BC473">
        <v>2</v>
      </c>
      <c r="BD473">
        <v>2</v>
      </c>
      <c r="BE473">
        <v>2</v>
      </c>
      <c r="BF473">
        <v>2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2</v>
      </c>
      <c r="BW473">
        <v>2</v>
      </c>
      <c r="BX473">
        <v>2</v>
      </c>
      <c r="BY473">
        <v>2</v>
      </c>
      <c r="BZ473">
        <v>1</v>
      </c>
      <c r="CA473">
        <v>1</v>
      </c>
      <c r="CB473">
        <v>2</v>
      </c>
      <c r="CC473">
        <v>2</v>
      </c>
      <c r="CD473">
        <v>1</v>
      </c>
      <c r="CE473">
        <v>1</v>
      </c>
      <c r="CF473">
        <v>3</v>
      </c>
      <c r="CG473">
        <v>2</v>
      </c>
      <c r="CH473">
        <v>1</v>
      </c>
      <c r="CI473">
        <v>2</v>
      </c>
      <c r="CJ473">
        <v>1</v>
      </c>
      <c r="CK473">
        <v>2</v>
      </c>
      <c r="CL473">
        <v>3</v>
      </c>
      <c r="CM473">
        <v>1</v>
      </c>
      <c r="CN473">
        <v>1</v>
      </c>
      <c r="CO473">
        <v>1</v>
      </c>
      <c r="CP473">
        <v>1</v>
      </c>
      <c r="CQ473">
        <v>2</v>
      </c>
      <c r="CR473">
        <v>3</v>
      </c>
      <c r="CS473">
        <v>2</v>
      </c>
      <c r="CT473">
        <v>1</v>
      </c>
      <c r="CU473">
        <v>1</v>
      </c>
    </row>
    <row r="474" spans="1:99" x14ac:dyDescent="0.35">
      <c r="A474">
        <v>1480584</v>
      </c>
      <c r="B474" s="3">
        <v>42203</v>
      </c>
      <c r="C474" t="s">
        <v>114</v>
      </c>
      <c r="D474">
        <v>2</v>
      </c>
      <c r="E474">
        <v>2</v>
      </c>
      <c r="F474">
        <v>1</v>
      </c>
      <c r="G474">
        <v>2</v>
      </c>
      <c r="H474">
        <v>2</v>
      </c>
      <c r="I474">
        <v>2</v>
      </c>
      <c r="J474">
        <v>1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3</v>
      </c>
      <c r="AB474">
        <v>2</v>
      </c>
      <c r="AC474">
        <v>2</v>
      </c>
      <c r="AD474">
        <v>2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3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3</v>
      </c>
      <c r="AW474">
        <v>1</v>
      </c>
      <c r="AX474">
        <v>2</v>
      </c>
      <c r="AY474">
        <v>1</v>
      </c>
      <c r="AZ474">
        <v>2</v>
      </c>
      <c r="BA474">
        <v>1</v>
      </c>
      <c r="BB474">
        <v>3</v>
      </c>
      <c r="BC474">
        <v>1</v>
      </c>
      <c r="BD474">
        <v>1</v>
      </c>
      <c r="BE474">
        <v>2</v>
      </c>
      <c r="BF474">
        <v>2</v>
      </c>
      <c r="BG474">
        <v>2</v>
      </c>
      <c r="BH474">
        <v>3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3</v>
      </c>
      <c r="BO474">
        <v>2</v>
      </c>
      <c r="BP474">
        <v>2</v>
      </c>
      <c r="BQ474">
        <v>2</v>
      </c>
      <c r="BR474">
        <v>1</v>
      </c>
      <c r="BS474">
        <v>1</v>
      </c>
      <c r="BT474">
        <v>1</v>
      </c>
      <c r="BU474">
        <v>1</v>
      </c>
      <c r="BV474">
        <v>2</v>
      </c>
      <c r="BW474">
        <v>1</v>
      </c>
      <c r="BX474">
        <v>1</v>
      </c>
      <c r="BY474">
        <v>2</v>
      </c>
      <c r="BZ474">
        <v>1</v>
      </c>
      <c r="CA474">
        <v>2</v>
      </c>
      <c r="CB474">
        <v>1</v>
      </c>
      <c r="CC474">
        <v>3</v>
      </c>
      <c r="CD474">
        <v>2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1</v>
      </c>
      <c r="CK474">
        <v>2</v>
      </c>
      <c r="CL474">
        <v>3</v>
      </c>
      <c r="CM474">
        <v>2</v>
      </c>
      <c r="CN474">
        <v>2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3</v>
      </c>
    </row>
    <row r="475" spans="1:99" x14ac:dyDescent="0.35">
      <c r="A475">
        <v>1480585</v>
      </c>
      <c r="B475" s="3">
        <v>42187</v>
      </c>
      <c r="C475" t="s">
        <v>116</v>
      </c>
      <c r="D475">
        <v>1</v>
      </c>
      <c r="E475">
        <v>2</v>
      </c>
      <c r="F475">
        <v>3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3</v>
      </c>
      <c r="P475">
        <v>1</v>
      </c>
      <c r="Q475">
        <v>1</v>
      </c>
      <c r="R475">
        <v>3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2</v>
      </c>
      <c r="AO475">
        <v>1</v>
      </c>
      <c r="AP475">
        <v>3</v>
      </c>
      <c r="AQ475">
        <v>2</v>
      </c>
      <c r="AR475">
        <v>1</v>
      </c>
      <c r="AS475">
        <v>2</v>
      </c>
      <c r="AT475">
        <v>1</v>
      </c>
      <c r="AU475">
        <v>2</v>
      </c>
      <c r="AV475">
        <v>3</v>
      </c>
      <c r="AW475">
        <v>1</v>
      </c>
      <c r="AX475">
        <v>2</v>
      </c>
      <c r="AY475">
        <v>3</v>
      </c>
      <c r="AZ475">
        <v>1</v>
      </c>
      <c r="BA475">
        <v>1</v>
      </c>
      <c r="BB475">
        <v>2</v>
      </c>
      <c r="BC475">
        <v>1</v>
      </c>
      <c r="BD475">
        <v>2</v>
      </c>
      <c r="BE475">
        <v>2</v>
      </c>
      <c r="BF475">
        <v>1</v>
      </c>
      <c r="BG475">
        <v>2</v>
      </c>
      <c r="BH475">
        <v>1</v>
      </c>
      <c r="BI475">
        <v>2</v>
      </c>
      <c r="BJ475">
        <v>2</v>
      </c>
      <c r="BK475">
        <v>1</v>
      </c>
      <c r="BL475">
        <v>2</v>
      </c>
      <c r="BM475">
        <v>2</v>
      </c>
      <c r="BN475">
        <v>1</v>
      </c>
      <c r="BO475">
        <v>2</v>
      </c>
      <c r="BP475">
        <v>2</v>
      </c>
      <c r="BQ475">
        <v>2</v>
      </c>
      <c r="BR475">
        <v>1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1</v>
      </c>
      <c r="CD475">
        <v>1</v>
      </c>
      <c r="CE475">
        <v>2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2</v>
      </c>
      <c r="CQ475">
        <v>2</v>
      </c>
      <c r="CR475">
        <v>3</v>
      </c>
      <c r="CS475">
        <v>2</v>
      </c>
      <c r="CT475">
        <v>2</v>
      </c>
      <c r="CU475">
        <v>1</v>
      </c>
    </row>
    <row r="476" spans="1:99" x14ac:dyDescent="0.35">
      <c r="A476">
        <v>1480586</v>
      </c>
      <c r="B476" s="3">
        <v>42181</v>
      </c>
      <c r="C476" t="s">
        <v>116</v>
      </c>
      <c r="D476">
        <v>1</v>
      </c>
      <c r="E476">
        <v>1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3</v>
      </c>
      <c r="S476">
        <v>1</v>
      </c>
      <c r="T476">
        <v>1</v>
      </c>
      <c r="U476">
        <v>1</v>
      </c>
      <c r="V476">
        <v>2</v>
      </c>
      <c r="W476">
        <v>1</v>
      </c>
      <c r="X476">
        <v>3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1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2</v>
      </c>
      <c r="AS476">
        <v>1</v>
      </c>
      <c r="AT476">
        <v>1</v>
      </c>
      <c r="AU476">
        <v>1</v>
      </c>
      <c r="AV476">
        <v>2</v>
      </c>
      <c r="AW476">
        <v>1</v>
      </c>
      <c r="AX476">
        <v>2</v>
      </c>
      <c r="AY476">
        <v>1</v>
      </c>
      <c r="AZ476">
        <v>2</v>
      </c>
      <c r="BA476">
        <v>2</v>
      </c>
      <c r="BB476">
        <v>1</v>
      </c>
      <c r="BC476">
        <v>1</v>
      </c>
      <c r="BD476">
        <v>2</v>
      </c>
      <c r="BE476">
        <v>3</v>
      </c>
      <c r="BF476">
        <v>2</v>
      </c>
      <c r="BG476">
        <v>1</v>
      </c>
      <c r="BH476">
        <v>2</v>
      </c>
      <c r="BI476">
        <v>1</v>
      </c>
      <c r="BJ476">
        <v>2</v>
      </c>
      <c r="BK476">
        <v>2</v>
      </c>
      <c r="BL476">
        <v>1</v>
      </c>
      <c r="BM476">
        <v>2</v>
      </c>
      <c r="BN476">
        <v>1</v>
      </c>
      <c r="BO476">
        <v>2</v>
      </c>
      <c r="BP476">
        <v>1</v>
      </c>
      <c r="BQ476">
        <v>3</v>
      </c>
      <c r="BR476">
        <v>2</v>
      </c>
      <c r="BS476">
        <v>2</v>
      </c>
      <c r="BT476">
        <v>2</v>
      </c>
      <c r="BU476">
        <v>2</v>
      </c>
      <c r="BV476">
        <v>1</v>
      </c>
      <c r="BW476">
        <v>1</v>
      </c>
      <c r="BX476">
        <v>2</v>
      </c>
      <c r="BY476">
        <v>1</v>
      </c>
      <c r="BZ476">
        <v>1</v>
      </c>
      <c r="CA476">
        <v>2</v>
      </c>
      <c r="CB476">
        <v>2</v>
      </c>
      <c r="CC476">
        <v>1</v>
      </c>
      <c r="CD476">
        <v>1</v>
      </c>
      <c r="CE476">
        <v>1</v>
      </c>
      <c r="CF476">
        <v>2</v>
      </c>
      <c r="CG476">
        <v>1</v>
      </c>
      <c r="CH476">
        <v>2</v>
      </c>
      <c r="CI476">
        <v>2</v>
      </c>
      <c r="CJ476">
        <v>1</v>
      </c>
      <c r="CK476">
        <v>2</v>
      </c>
      <c r="CL476">
        <v>2</v>
      </c>
      <c r="CM476">
        <v>2</v>
      </c>
      <c r="CN476">
        <v>1</v>
      </c>
      <c r="CO476">
        <v>3</v>
      </c>
      <c r="CP476">
        <v>1</v>
      </c>
      <c r="CQ476">
        <v>1</v>
      </c>
      <c r="CR476">
        <v>2</v>
      </c>
      <c r="CS476">
        <v>2</v>
      </c>
      <c r="CT476">
        <v>2</v>
      </c>
      <c r="CU476">
        <v>1</v>
      </c>
    </row>
    <row r="477" spans="1:99" x14ac:dyDescent="0.35">
      <c r="A477">
        <v>1480587</v>
      </c>
      <c r="B477" s="3">
        <v>42146</v>
      </c>
      <c r="C477" t="s">
        <v>115</v>
      </c>
      <c r="D477">
        <v>1</v>
      </c>
      <c r="E477">
        <v>1</v>
      </c>
      <c r="F477">
        <v>1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1</v>
      </c>
      <c r="M477">
        <v>2</v>
      </c>
      <c r="N477">
        <v>1</v>
      </c>
      <c r="O477">
        <v>3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1</v>
      </c>
      <c r="AE477">
        <v>1</v>
      </c>
      <c r="AF477">
        <v>1</v>
      </c>
      <c r="AG477">
        <v>3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3</v>
      </c>
      <c r="AN477">
        <v>1</v>
      </c>
      <c r="AO477">
        <v>1</v>
      </c>
      <c r="AP477">
        <v>1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2</v>
      </c>
      <c r="AW477">
        <v>2</v>
      </c>
      <c r="AX477">
        <v>1</v>
      </c>
      <c r="AY477">
        <v>3</v>
      </c>
      <c r="AZ477">
        <v>1</v>
      </c>
      <c r="BA477">
        <v>2</v>
      </c>
      <c r="BB477">
        <v>2</v>
      </c>
      <c r="BC477">
        <v>2</v>
      </c>
      <c r="BD477">
        <v>1</v>
      </c>
      <c r="BE477">
        <v>2</v>
      </c>
      <c r="BF477">
        <v>1</v>
      </c>
      <c r="BG477">
        <v>1</v>
      </c>
      <c r="BH477">
        <v>3</v>
      </c>
      <c r="BI477">
        <v>1</v>
      </c>
      <c r="BJ477">
        <v>1</v>
      </c>
      <c r="BK477">
        <v>3</v>
      </c>
      <c r="BL477">
        <v>2</v>
      </c>
      <c r="BM477">
        <v>1</v>
      </c>
      <c r="BN477">
        <v>3</v>
      </c>
      <c r="BO477">
        <v>1</v>
      </c>
      <c r="BP477">
        <v>2</v>
      </c>
      <c r="BQ477">
        <v>3</v>
      </c>
      <c r="BR477">
        <v>2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3</v>
      </c>
      <c r="CA477">
        <v>1</v>
      </c>
      <c r="CB477">
        <v>2</v>
      </c>
      <c r="CC477">
        <v>1</v>
      </c>
      <c r="CD477">
        <v>1</v>
      </c>
      <c r="CE477">
        <v>2</v>
      </c>
      <c r="CF477">
        <v>3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1</v>
      </c>
      <c r="CP477">
        <v>1</v>
      </c>
      <c r="CQ477">
        <v>2</v>
      </c>
      <c r="CR477">
        <v>2</v>
      </c>
      <c r="CS477">
        <v>2</v>
      </c>
      <c r="CT477">
        <v>2</v>
      </c>
      <c r="CU477">
        <v>3</v>
      </c>
    </row>
    <row r="478" spans="1:99" x14ac:dyDescent="0.35">
      <c r="A478">
        <v>1480588</v>
      </c>
      <c r="B478" s="3">
        <v>42144</v>
      </c>
      <c r="C478" t="s">
        <v>114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2</v>
      </c>
      <c r="K478">
        <v>1</v>
      </c>
      <c r="L478">
        <v>3</v>
      </c>
      <c r="M478">
        <v>2</v>
      </c>
      <c r="N478">
        <v>2</v>
      </c>
      <c r="O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3</v>
      </c>
      <c r="V478">
        <v>2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1</v>
      </c>
      <c r="AD478">
        <v>3</v>
      </c>
      <c r="AE478">
        <v>2</v>
      </c>
      <c r="AF478">
        <v>2</v>
      </c>
      <c r="AG478">
        <v>3</v>
      </c>
      <c r="AH478">
        <v>1</v>
      </c>
      <c r="AI478">
        <v>1</v>
      </c>
      <c r="AJ478">
        <v>1</v>
      </c>
      <c r="AK478">
        <v>2</v>
      </c>
      <c r="AL478">
        <v>2</v>
      </c>
      <c r="AM478">
        <v>3</v>
      </c>
      <c r="AN478">
        <v>1</v>
      </c>
      <c r="AO478">
        <v>2</v>
      </c>
      <c r="AP478">
        <v>1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3</v>
      </c>
      <c r="AW478">
        <v>1</v>
      </c>
      <c r="AX478">
        <v>1</v>
      </c>
      <c r="AY478">
        <v>2</v>
      </c>
      <c r="AZ478">
        <v>2</v>
      </c>
      <c r="BA478">
        <v>2</v>
      </c>
      <c r="BB478">
        <v>1</v>
      </c>
      <c r="BC478">
        <v>2</v>
      </c>
      <c r="BD478">
        <v>1</v>
      </c>
      <c r="BE478">
        <v>3</v>
      </c>
      <c r="BF478">
        <v>2</v>
      </c>
      <c r="BG478">
        <v>2</v>
      </c>
      <c r="BH478">
        <v>1</v>
      </c>
      <c r="BI478">
        <v>2</v>
      </c>
      <c r="BJ478">
        <v>1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1</v>
      </c>
      <c r="BQ478">
        <v>3</v>
      </c>
      <c r="BR478">
        <v>2</v>
      </c>
      <c r="BS478">
        <v>1</v>
      </c>
      <c r="BT478">
        <v>2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2</v>
      </c>
      <c r="CD478">
        <v>1</v>
      </c>
      <c r="CE478">
        <v>2</v>
      </c>
      <c r="CF478">
        <v>1</v>
      </c>
      <c r="CG478">
        <v>1</v>
      </c>
      <c r="CH478">
        <v>2</v>
      </c>
      <c r="CI478">
        <v>1</v>
      </c>
      <c r="CJ478">
        <v>1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1</v>
      </c>
      <c r="CT478">
        <v>2</v>
      </c>
      <c r="CU478">
        <v>3</v>
      </c>
    </row>
    <row r="479" spans="1:99" x14ac:dyDescent="0.35">
      <c r="A479">
        <v>1480589</v>
      </c>
      <c r="B479" s="3">
        <v>42196</v>
      </c>
      <c r="C479" t="s">
        <v>115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</v>
      </c>
      <c r="O479">
        <v>3</v>
      </c>
      <c r="P479">
        <v>2</v>
      </c>
      <c r="Q479">
        <v>2</v>
      </c>
      <c r="R479">
        <v>3</v>
      </c>
      <c r="S479">
        <v>1</v>
      </c>
      <c r="T479">
        <v>2</v>
      </c>
      <c r="U479">
        <v>3</v>
      </c>
      <c r="V479">
        <v>2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  <c r="AC479">
        <v>2</v>
      </c>
      <c r="AD479">
        <v>1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3</v>
      </c>
      <c r="AT479">
        <v>2</v>
      </c>
      <c r="AU479">
        <v>2</v>
      </c>
      <c r="AV479">
        <v>1</v>
      </c>
      <c r="AW479">
        <v>2</v>
      </c>
      <c r="AX479">
        <v>1</v>
      </c>
      <c r="AY479">
        <v>3</v>
      </c>
      <c r="AZ479">
        <v>1</v>
      </c>
      <c r="BA479">
        <v>2</v>
      </c>
      <c r="BB479">
        <v>1</v>
      </c>
      <c r="BC479">
        <v>1</v>
      </c>
      <c r="BD479">
        <v>2</v>
      </c>
      <c r="BE479">
        <v>2</v>
      </c>
      <c r="BF479">
        <v>1</v>
      </c>
      <c r="BG479">
        <v>2</v>
      </c>
      <c r="BH479">
        <v>2</v>
      </c>
      <c r="BI479">
        <v>2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2</v>
      </c>
      <c r="BT479">
        <v>3</v>
      </c>
      <c r="BU479">
        <v>1</v>
      </c>
      <c r="BV479">
        <v>2</v>
      </c>
      <c r="BW479">
        <v>3</v>
      </c>
      <c r="BX479">
        <v>1</v>
      </c>
      <c r="BY479">
        <v>2</v>
      </c>
      <c r="BZ479">
        <v>2</v>
      </c>
      <c r="CA479">
        <v>2</v>
      </c>
      <c r="CB479">
        <v>1</v>
      </c>
      <c r="CC479">
        <v>3</v>
      </c>
      <c r="CD479">
        <v>1</v>
      </c>
      <c r="CE479">
        <v>2</v>
      </c>
      <c r="CF479">
        <v>3</v>
      </c>
      <c r="CG479">
        <v>2</v>
      </c>
      <c r="CH479">
        <v>1</v>
      </c>
      <c r="CI479">
        <v>3</v>
      </c>
      <c r="CJ479">
        <v>2</v>
      </c>
      <c r="CK479">
        <v>2</v>
      </c>
      <c r="CL479">
        <v>2</v>
      </c>
      <c r="CM479">
        <v>2</v>
      </c>
      <c r="CN479">
        <v>1</v>
      </c>
      <c r="CO479">
        <v>2</v>
      </c>
      <c r="CP479">
        <v>1</v>
      </c>
      <c r="CQ479">
        <v>2</v>
      </c>
      <c r="CR479">
        <v>1</v>
      </c>
      <c r="CS479">
        <v>1</v>
      </c>
      <c r="CT479">
        <v>2</v>
      </c>
      <c r="CU479">
        <v>3</v>
      </c>
    </row>
    <row r="480" spans="1:99" x14ac:dyDescent="0.35">
      <c r="A480">
        <v>1480590</v>
      </c>
      <c r="B480" s="3">
        <v>42167</v>
      </c>
      <c r="C480" t="s">
        <v>114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2</v>
      </c>
      <c r="Q480">
        <v>2</v>
      </c>
      <c r="R480">
        <v>3</v>
      </c>
      <c r="S480">
        <v>2</v>
      </c>
      <c r="T480">
        <v>1</v>
      </c>
      <c r="U480">
        <v>3</v>
      </c>
      <c r="V480">
        <v>2</v>
      </c>
      <c r="W480">
        <v>1</v>
      </c>
      <c r="X480">
        <v>3</v>
      </c>
      <c r="Y480">
        <v>1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2</v>
      </c>
      <c r="AI480">
        <v>1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1</v>
      </c>
      <c r="AP480">
        <v>3</v>
      </c>
      <c r="AQ480">
        <v>2</v>
      </c>
      <c r="AR480">
        <v>2</v>
      </c>
      <c r="AS480">
        <v>1</v>
      </c>
      <c r="AT480">
        <v>1</v>
      </c>
      <c r="AU480">
        <v>2</v>
      </c>
      <c r="AV480">
        <v>1</v>
      </c>
      <c r="AW480">
        <v>2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1</v>
      </c>
      <c r="BD480">
        <v>2</v>
      </c>
      <c r="BE480">
        <v>1</v>
      </c>
      <c r="BF480">
        <v>1</v>
      </c>
      <c r="BG480">
        <v>2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3</v>
      </c>
      <c r="BO480">
        <v>1</v>
      </c>
      <c r="BP480">
        <v>2</v>
      </c>
      <c r="BQ480">
        <v>2</v>
      </c>
      <c r="BR480">
        <v>1</v>
      </c>
      <c r="BS480">
        <v>2</v>
      </c>
      <c r="BT480">
        <v>1</v>
      </c>
      <c r="BU480">
        <v>2</v>
      </c>
      <c r="BV480">
        <v>2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3</v>
      </c>
      <c r="CD480">
        <v>1</v>
      </c>
      <c r="CE480">
        <v>2</v>
      </c>
      <c r="CF480">
        <v>1</v>
      </c>
      <c r="CG480">
        <v>1</v>
      </c>
      <c r="CH480">
        <v>2</v>
      </c>
      <c r="CI480">
        <v>2</v>
      </c>
      <c r="CJ480">
        <v>1</v>
      </c>
      <c r="CK480">
        <v>1</v>
      </c>
      <c r="CL480">
        <v>2</v>
      </c>
      <c r="CM480">
        <v>2</v>
      </c>
      <c r="CN480">
        <v>2</v>
      </c>
      <c r="CO480">
        <v>1</v>
      </c>
      <c r="CP480">
        <v>1</v>
      </c>
      <c r="CQ480">
        <v>2</v>
      </c>
      <c r="CR480">
        <v>3</v>
      </c>
      <c r="CS480">
        <v>1</v>
      </c>
      <c r="CT480">
        <v>2</v>
      </c>
      <c r="CU480">
        <v>1</v>
      </c>
    </row>
    <row r="481" spans="1:99" x14ac:dyDescent="0.35">
      <c r="A481">
        <v>1480591</v>
      </c>
      <c r="B481" s="3">
        <v>42150</v>
      </c>
      <c r="C481" t="s">
        <v>116</v>
      </c>
      <c r="D481">
        <v>2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3</v>
      </c>
      <c r="M481">
        <v>1</v>
      </c>
      <c r="N481">
        <v>2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2</v>
      </c>
      <c r="V481">
        <v>1</v>
      </c>
      <c r="W481">
        <v>1</v>
      </c>
      <c r="X481">
        <v>3</v>
      </c>
      <c r="Y481">
        <v>2</v>
      </c>
      <c r="Z481">
        <v>2</v>
      </c>
      <c r="AA481">
        <v>1</v>
      </c>
      <c r="AB481">
        <v>2</v>
      </c>
      <c r="AC481">
        <v>2</v>
      </c>
      <c r="AD481">
        <v>1</v>
      </c>
      <c r="AE481">
        <v>2</v>
      </c>
      <c r="AF481">
        <v>1</v>
      </c>
      <c r="AG481">
        <v>3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1</v>
      </c>
      <c r="AY481">
        <v>1</v>
      </c>
      <c r="AZ481">
        <v>2</v>
      </c>
      <c r="BA481">
        <v>1</v>
      </c>
      <c r="BB481">
        <v>3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3</v>
      </c>
      <c r="BI481">
        <v>1</v>
      </c>
      <c r="BJ481">
        <v>2</v>
      </c>
      <c r="BK481">
        <v>1</v>
      </c>
      <c r="BL481">
        <v>2</v>
      </c>
      <c r="BM481">
        <v>1</v>
      </c>
      <c r="BN481">
        <v>2</v>
      </c>
      <c r="BO481">
        <v>1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3</v>
      </c>
      <c r="BX481">
        <v>1</v>
      </c>
      <c r="BY481">
        <v>1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2</v>
      </c>
      <c r="CO481">
        <v>2</v>
      </c>
      <c r="CP481">
        <v>1</v>
      </c>
      <c r="CQ481">
        <v>1</v>
      </c>
      <c r="CR481">
        <v>2</v>
      </c>
      <c r="CS481">
        <v>2</v>
      </c>
      <c r="CT481">
        <v>2</v>
      </c>
      <c r="CU481">
        <v>3</v>
      </c>
    </row>
    <row r="482" spans="1:99" x14ac:dyDescent="0.35">
      <c r="A482">
        <v>1480592</v>
      </c>
      <c r="B482" s="3">
        <v>42186</v>
      </c>
      <c r="C482" t="s">
        <v>116</v>
      </c>
      <c r="D482">
        <v>1</v>
      </c>
      <c r="E482">
        <v>2</v>
      </c>
      <c r="F482">
        <v>3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2</v>
      </c>
      <c r="V482">
        <v>2</v>
      </c>
      <c r="W482">
        <v>1</v>
      </c>
      <c r="X482">
        <v>3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1</v>
      </c>
      <c r="AE482">
        <v>2</v>
      </c>
      <c r="AF482">
        <v>2</v>
      </c>
      <c r="AG482">
        <v>3</v>
      </c>
      <c r="AH482">
        <v>2</v>
      </c>
      <c r="AI482">
        <v>2</v>
      </c>
      <c r="AJ482">
        <v>3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3</v>
      </c>
      <c r="AQ482">
        <v>2</v>
      </c>
      <c r="AR482">
        <v>1</v>
      </c>
      <c r="AS482">
        <v>3</v>
      </c>
      <c r="AT482">
        <v>1</v>
      </c>
      <c r="AU482">
        <v>1</v>
      </c>
      <c r="AV482">
        <v>3</v>
      </c>
      <c r="AW482">
        <v>2</v>
      </c>
      <c r="AX482">
        <v>2</v>
      </c>
      <c r="AY482">
        <v>1</v>
      </c>
      <c r="AZ482">
        <v>1</v>
      </c>
      <c r="BA482">
        <v>2</v>
      </c>
      <c r="BB482">
        <v>1</v>
      </c>
      <c r="BC482">
        <v>1</v>
      </c>
      <c r="BD482">
        <v>1</v>
      </c>
      <c r="BE482">
        <v>1</v>
      </c>
      <c r="BF482">
        <v>2</v>
      </c>
      <c r="BG482">
        <v>1</v>
      </c>
      <c r="BH482">
        <v>2</v>
      </c>
      <c r="BI482">
        <v>1</v>
      </c>
      <c r="BJ482">
        <v>2</v>
      </c>
      <c r="BK482">
        <v>3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3</v>
      </c>
      <c r="BR482">
        <v>1</v>
      </c>
      <c r="BS482">
        <v>2</v>
      </c>
      <c r="BT482">
        <v>1</v>
      </c>
      <c r="BU482">
        <v>1</v>
      </c>
      <c r="BV482">
        <v>2</v>
      </c>
      <c r="BW482">
        <v>3</v>
      </c>
      <c r="BX482">
        <v>1</v>
      </c>
      <c r="BY482">
        <v>1</v>
      </c>
      <c r="BZ482">
        <v>3</v>
      </c>
      <c r="CA482">
        <v>1</v>
      </c>
      <c r="CB482">
        <v>2</v>
      </c>
      <c r="CC482">
        <v>1</v>
      </c>
      <c r="CD482">
        <v>1</v>
      </c>
      <c r="CE482">
        <v>2</v>
      </c>
      <c r="CF482">
        <v>1</v>
      </c>
      <c r="CG482">
        <v>2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1</v>
      </c>
      <c r="CT482">
        <v>1</v>
      </c>
      <c r="CU482">
        <v>2</v>
      </c>
    </row>
    <row r="483" spans="1:99" x14ac:dyDescent="0.35">
      <c r="A483">
        <v>1480593</v>
      </c>
      <c r="B483" s="3">
        <v>42150</v>
      </c>
      <c r="C483" t="s">
        <v>114</v>
      </c>
      <c r="D483">
        <v>1</v>
      </c>
      <c r="E483">
        <v>2</v>
      </c>
      <c r="F483">
        <v>3</v>
      </c>
      <c r="G483">
        <v>1</v>
      </c>
      <c r="H483">
        <v>1</v>
      </c>
      <c r="I483">
        <v>3</v>
      </c>
      <c r="J483">
        <v>2</v>
      </c>
      <c r="K483">
        <v>1</v>
      </c>
      <c r="L483">
        <v>2</v>
      </c>
      <c r="M483">
        <v>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2</v>
      </c>
      <c r="U483">
        <v>3</v>
      </c>
      <c r="V483">
        <v>1</v>
      </c>
      <c r="W483">
        <v>2</v>
      </c>
      <c r="X483">
        <v>3</v>
      </c>
      <c r="Y483">
        <v>1</v>
      </c>
      <c r="Z483">
        <v>1</v>
      </c>
      <c r="AA483">
        <v>3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1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2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2</v>
      </c>
      <c r="AU483">
        <v>1</v>
      </c>
      <c r="AV483">
        <v>3</v>
      </c>
      <c r="AW483">
        <v>1</v>
      </c>
      <c r="AX483">
        <v>2</v>
      </c>
      <c r="AY483">
        <v>3</v>
      </c>
      <c r="AZ483">
        <v>2</v>
      </c>
      <c r="BA483">
        <v>1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1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2</v>
      </c>
      <c r="BN483">
        <v>2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3</v>
      </c>
      <c r="BU483">
        <v>1</v>
      </c>
      <c r="BV483">
        <v>1</v>
      </c>
      <c r="BW483">
        <v>3</v>
      </c>
      <c r="BX483">
        <v>1</v>
      </c>
      <c r="BY483">
        <v>1</v>
      </c>
      <c r="BZ483">
        <v>2</v>
      </c>
      <c r="CA483">
        <v>1</v>
      </c>
      <c r="CB483">
        <v>2</v>
      </c>
      <c r="CC483">
        <v>1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2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2</v>
      </c>
      <c r="CR483">
        <v>2</v>
      </c>
      <c r="CS483">
        <v>2</v>
      </c>
      <c r="CT483">
        <v>1</v>
      </c>
      <c r="CU483">
        <v>2</v>
      </c>
    </row>
    <row r="484" spans="1:99" x14ac:dyDescent="0.35">
      <c r="A484">
        <v>1480594</v>
      </c>
      <c r="B484" s="3">
        <v>42200</v>
      </c>
      <c r="C484" t="s">
        <v>114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3</v>
      </c>
      <c r="M484">
        <v>1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1</v>
      </c>
      <c r="AF484">
        <v>2</v>
      </c>
      <c r="AG484">
        <v>3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3</v>
      </c>
      <c r="AQ484">
        <v>1</v>
      </c>
      <c r="AR484">
        <v>2</v>
      </c>
      <c r="AS484">
        <v>2</v>
      </c>
      <c r="AT484">
        <v>2</v>
      </c>
      <c r="AU484">
        <v>2</v>
      </c>
      <c r="AV484">
        <v>1</v>
      </c>
      <c r="AW484">
        <v>1</v>
      </c>
      <c r="AX484">
        <v>1</v>
      </c>
      <c r="AY484">
        <v>3</v>
      </c>
      <c r="AZ484">
        <v>1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2</v>
      </c>
      <c r="BG484">
        <v>1</v>
      </c>
      <c r="BH484">
        <v>3</v>
      </c>
      <c r="BI484">
        <v>1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2</v>
      </c>
      <c r="BP484">
        <v>1</v>
      </c>
      <c r="BQ484">
        <v>2</v>
      </c>
      <c r="BR484">
        <v>2</v>
      </c>
      <c r="BS484">
        <v>1</v>
      </c>
      <c r="BT484">
        <v>1</v>
      </c>
      <c r="BU484">
        <v>2</v>
      </c>
      <c r="BV484">
        <v>1</v>
      </c>
      <c r="BW484">
        <v>1</v>
      </c>
      <c r="BX484">
        <v>1</v>
      </c>
      <c r="BY484">
        <v>1</v>
      </c>
      <c r="BZ484">
        <v>2</v>
      </c>
      <c r="CA484">
        <v>1</v>
      </c>
      <c r="CB484">
        <v>1</v>
      </c>
      <c r="CC484">
        <v>2</v>
      </c>
      <c r="CD484">
        <v>1</v>
      </c>
      <c r="CE484">
        <v>1</v>
      </c>
      <c r="CF484">
        <v>3</v>
      </c>
      <c r="CG484">
        <v>2</v>
      </c>
      <c r="CH484">
        <v>2</v>
      </c>
      <c r="CI484">
        <v>3</v>
      </c>
      <c r="CJ484">
        <v>1</v>
      </c>
      <c r="CK484">
        <v>2</v>
      </c>
      <c r="CL484">
        <v>1</v>
      </c>
      <c r="CM484">
        <v>2</v>
      </c>
      <c r="CN484">
        <v>2</v>
      </c>
      <c r="CO484">
        <v>3</v>
      </c>
      <c r="CP484">
        <v>1</v>
      </c>
      <c r="CQ484">
        <v>1</v>
      </c>
      <c r="CR484">
        <v>3</v>
      </c>
      <c r="CS484">
        <v>1</v>
      </c>
      <c r="CT484">
        <v>1</v>
      </c>
      <c r="CU484">
        <v>3</v>
      </c>
    </row>
    <row r="485" spans="1:99" x14ac:dyDescent="0.35">
      <c r="A485">
        <v>1480595</v>
      </c>
      <c r="B485" s="3">
        <v>42182</v>
      </c>
      <c r="C485" t="s">
        <v>114</v>
      </c>
      <c r="D485">
        <v>2</v>
      </c>
      <c r="E485">
        <v>2</v>
      </c>
      <c r="F485">
        <v>2</v>
      </c>
      <c r="G485">
        <v>1</v>
      </c>
      <c r="H485">
        <v>1</v>
      </c>
      <c r="I485">
        <v>3</v>
      </c>
      <c r="J485">
        <v>1</v>
      </c>
      <c r="K485">
        <v>1</v>
      </c>
      <c r="L485">
        <v>3</v>
      </c>
      <c r="M485">
        <v>1</v>
      </c>
      <c r="N485">
        <v>1</v>
      </c>
      <c r="O485">
        <v>3</v>
      </c>
      <c r="P485">
        <v>2</v>
      </c>
      <c r="Q485">
        <v>2</v>
      </c>
      <c r="R485">
        <v>3</v>
      </c>
      <c r="S485">
        <v>2</v>
      </c>
      <c r="T485">
        <v>1</v>
      </c>
      <c r="U485">
        <v>2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2</v>
      </c>
      <c r="AC485">
        <v>1</v>
      </c>
      <c r="AD485">
        <v>2</v>
      </c>
      <c r="AE485">
        <v>1</v>
      </c>
      <c r="AF485">
        <v>2</v>
      </c>
      <c r="AG485">
        <v>1</v>
      </c>
      <c r="AH485">
        <v>1</v>
      </c>
      <c r="AI485">
        <v>1</v>
      </c>
      <c r="AJ485">
        <v>2</v>
      </c>
      <c r="AK485">
        <v>2</v>
      </c>
      <c r="AL485">
        <v>2</v>
      </c>
      <c r="AM485">
        <v>3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2</v>
      </c>
      <c r="AT485">
        <v>2</v>
      </c>
      <c r="AU485">
        <v>1</v>
      </c>
      <c r="AV485">
        <v>2</v>
      </c>
      <c r="AW485">
        <v>1</v>
      </c>
      <c r="AX485">
        <v>2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1</v>
      </c>
      <c r="BE485">
        <v>3</v>
      </c>
      <c r="BF485">
        <v>2</v>
      </c>
      <c r="BG485">
        <v>2</v>
      </c>
      <c r="BH485">
        <v>1</v>
      </c>
      <c r="BI485">
        <v>1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2</v>
      </c>
      <c r="BW485">
        <v>2</v>
      </c>
      <c r="BX485">
        <v>1</v>
      </c>
      <c r="BY485">
        <v>2</v>
      </c>
      <c r="BZ485">
        <v>3</v>
      </c>
      <c r="CA485">
        <v>2</v>
      </c>
      <c r="CB485">
        <v>2</v>
      </c>
      <c r="CC485">
        <v>1</v>
      </c>
      <c r="CD485">
        <v>2</v>
      </c>
      <c r="CE485">
        <v>1</v>
      </c>
      <c r="CF485">
        <v>2</v>
      </c>
      <c r="CG485">
        <v>1</v>
      </c>
      <c r="CH485">
        <v>1</v>
      </c>
      <c r="CI485">
        <v>2</v>
      </c>
      <c r="CJ485">
        <v>1</v>
      </c>
      <c r="CK485">
        <v>1</v>
      </c>
      <c r="CL485">
        <v>2</v>
      </c>
      <c r="CM485">
        <v>1</v>
      </c>
      <c r="CN485">
        <v>1</v>
      </c>
      <c r="CO485">
        <v>3</v>
      </c>
      <c r="CP485">
        <v>1</v>
      </c>
      <c r="CQ485">
        <v>2</v>
      </c>
      <c r="CR485">
        <v>1</v>
      </c>
      <c r="CS485">
        <v>2</v>
      </c>
      <c r="CT485">
        <v>2</v>
      </c>
      <c r="CU485">
        <v>3</v>
      </c>
    </row>
    <row r="486" spans="1:99" x14ac:dyDescent="0.35">
      <c r="A486">
        <v>1480596</v>
      </c>
      <c r="B486" s="3">
        <v>42151</v>
      </c>
      <c r="C486" t="s">
        <v>115</v>
      </c>
      <c r="D486">
        <v>1</v>
      </c>
      <c r="E486">
        <v>2</v>
      </c>
      <c r="F486">
        <v>3</v>
      </c>
      <c r="G486">
        <v>1</v>
      </c>
      <c r="H486">
        <v>1</v>
      </c>
      <c r="I486">
        <v>3</v>
      </c>
      <c r="J486">
        <v>2</v>
      </c>
      <c r="K486">
        <v>2</v>
      </c>
      <c r="L486">
        <v>3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3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2</v>
      </c>
      <c r="AE486">
        <v>1</v>
      </c>
      <c r="AF486">
        <v>1</v>
      </c>
      <c r="AG486">
        <v>3</v>
      </c>
      <c r="AH486">
        <v>1</v>
      </c>
      <c r="AI486">
        <v>1</v>
      </c>
      <c r="AJ486">
        <v>3</v>
      </c>
      <c r="AK486">
        <v>2</v>
      </c>
      <c r="AL486">
        <v>1</v>
      </c>
      <c r="AM486">
        <v>3</v>
      </c>
      <c r="AN486">
        <v>2</v>
      </c>
      <c r="AO486">
        <v>2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2</v>
      </c>
      <c r="AX486">
        <v>1</v>
      </c>
      <c r="AY486">
        <v>2</v>
      </c>
      <c r="AZ486">
        <v>2</v>
      </c>
      <c r="BA486">
        <v>1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3</v>
      </c>
      <c r="BI486">
        <v>1</v>
      </c>
      <c r="BJ486">
        <v>2</v>
      </c>
      <c r="BK486">
        <v>2</v>
      </c>
      <c r="BL486">
        <v>1</v>
      </c>
      <c r="BM486">
        <v>1</v>
      </c>
      <c r="BN486">
        <v>3</v>
      </c>
      <c r="BO486">
        <v>2</v>
      </c>
      <c r="BP486">
        <v>2</v>
      </c>
      <c r="BQ486">
        <v>3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3</v>
      </c>
      <c r="BX486">
        <v>2</v>
      </c>
      <c r="BY486">
        <v>2</v>
      </c>
      <c r="BZ486">
        <v>1</v>
      </c>
      <c r="CA486">
        <v>2</v>
      </c>
      <c r="CB486">
        <v>1</v>
      </c>
      <c r="CC486">
        <v>1</v>
      </c>
      <c r="CD486">
        <v>2</v>
      </c>
      <c r="CE486">
        <v>1</v>
      </c>
      <c r="CF486">
        <v>2</v>
      </c>
      <c r="CG486">
        <v>2</v>
      </c>
      <c r="CH486">
        <v>2</v>
      </c>
      <c r="CI486">
        <v>2</v>
      </c>
      <c r="CJ486">
        <v>1</v>
      </c>
      <c r="CK486">
        <v>1</v>
      </c>
      <c r="CL486">
        <v>1</v>
      </c>
      <c r="CM486">
        <v>1</v>
      </c>
      <c r="CN486">
        <v>2</v>
      </c>
      <c r="CO486">
        <v>3</v>
      </c>
      <c r="CP486">
        <v>2</v>
      </c>
      <c r="CQ486">
        <v>1</v>
      </c>
      <c r="CR486">
        <v>3</v>
      </c>
      <c r="CS486">
        <v>2</v>
      </c>
      <c r="CT486">
        <v>1</v>
      </c>
      <c r="CU486">
        <v>2</v>
      </c>
    </row>
    <row r="487" spans="1:99" x14ac:dyDescent="0.35">
      <c r="A487">
        <v>1480597</v>
      </c>
      <c r="B487" s="3">
        <v>42165</v>
      </c>
      <c r="C487" t="s">
        <v>116</v>
      </c>
      <c r="D487">
        <v>2</v>
      </c>
      <c r="E487">
        <v>2</v>
      </c>
      <c r="F487">
        <v>1</v>
      </c>
      <c r="G487">
        <v>2</v>
      </c>
      <c r="H487">
        <v>2</v>
      </c>
      <c r="I487">
        <v>1</v>
      </c>
      <c r="J487">
        <v>2</v>
      </c>
      <c r="K487">
        <v>2</v>
      </c>
      <c r="L487">
        <v>2</v>
      </c>
      <c r="M487">
        <v>1</v>
      </c>
      <c r="N487">
        <v>2</v>
      </c>
      <c r="O487">
        <v>3</v>
      </c>
      <c r="P487">
        <v>2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3</v>
      </c>
      <c r="AB487">
        <v>2</v>
      </c>
      <c r="AC487">
        <v>1</v>
      </c>
      <c r="AD487">
        <v>3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2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2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3</v>
      </c>
      <c r="BI487">
        <v>2</v>
      </c>
      <c r="BJ487">
        <v>2</v>
      </c>
      <c r="BK487">
        <v>2</v>
      </c>
      <c r="BL487">
        <v>1</v>
      </c>
      <c r="BM487">
        <v>1</v>
      </c>
      <c r="BN487">
        <v>3</v>
      </c>
      <c r="BO487">
        <v>1</v>
      </c>
      <c r="BP487">
        <v>1</v>
      </c>
      <c r="BQ487">
        <v>3</v>
      </c>
      <c r="BR487">
        <v>2</v>
      </c>
      <c r="BS487">
        <v>2</v>
      </c>
      <c r="BT487">
        <v>1</v>
      </c>
      <c r="BU487">
        <v>2</v>
      </c>
      <c r="BV487">
        <v>2</v>
      </c>
      <c r="BW487">
        <v>2</v>
      </c>
      <c r="BX487">
        <v>1</v>
      </c>
      <c r="BY487">
        <v>1</v>
      </c>
      <c r="BZ487">
        <v>3</v>
      </c>
      <c r="CA487">
        <v>1</v>
      </c>
      <c r="CB487">
        <v>1</v>
      </c>
      <c r="CC487">
        <v>3</v>
      </c>
      <c r="CD487">
        <v>1</v>
      </c>
      <c r="CE487">
        <v>2</v>
      </c>
      <c r="CF487">
        <v>3</v>
      </c>
      <c r="CG487">
        <v>2</v>
      </c>
      <c r="CH487">
        <v>1</v>
      </c>
      <c r="CI487">
        <v>3</v>
      </c>
      <c r="CJ487">
        <v>1</v>
      </c>
      <c r="CK487">
        <v>1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1</v>
      </c>
      <c r="CR487">
        <v>2</v>
      </c>
      <c r="CS487">
        <v>1</v>
      </c>
      <c r="CT487">
        <v>2</v>
      </c>
      <c r="CU487">
        <v>3</v>
      </c>
    </row>
    <row r="488" spans="1:99" x14ac:dyDescent="0.35">
      <c r="A488">
        <v>1480598</v>
      </c>
      <c r="B488" s="3">
        <v>42158</v>
      </c>
      <c r="C488" t="s">
        <v>116</v>
      </c>
      <c r="D488">
        <v>2</v>
      </c>
      <c r="E488">
        <v>2</v>
      </c>
      <c r="F488">
        <v>1</v>
      </c>
      <c r="G488">
        <v>2</v>
      </c>
      <c r="H488">
        <v>1</v>
      </c>
      <c r="I488">
        <v>2</v>
      </c>
      <c r="J488">
        <v>2</v>
      </c>
      <c r="K488">
        <v>2</v>
      </c>
      <c r="L488">
        <v>3</v>
      </c>
      <c r="M488">
        <v>2</v>
      </c>
      <c r="N488">
        <v>1</v>
      </c>
      <c r="O488">
        <v>3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1</v>
      </c>
      <c r="V488">
        <v>2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3</v>
      </c>
      <c r="AE488">
        <v>2</v>
      </c>
      <c r="AF488">
        <v>1</v>
      </c>
      <c r="AG488">
        <v>3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3</v>
      </c>
      <c r="AN488">
        <v>2</v>
      </c>
      <c r="AO488">
        <v>1</v>
      </c>
      <c r="AP488">
        <v>2</v>
      </c>
      <c r="AQ488">
        <v>1</v>
      </c>
      <c r="AR488">
        <v>1</v>
      </c>
      <c r="AS488">
        <v>1</v>
      </c>
      <c r="AT488">
        <v>1</v>
      </c>
      <c r="AU488">
        <v>2</v>
      </c>
      <c r="AV488">
        <v>3</v>
      </c>
      <c r="AW488">
        <v>1</v>
      </c>
      <c r="AX488">
        <v>1</v>
      </c>
      <c r="AY488">
        <v>3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1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2</v>
      </c>
      <c r="BS488">
        <v>2</v>
      </c>
      <c r="BT488">
        <v>3</v>
      </c>
      <c r="BU488">
        <v>2</v>
      </c>
      <c r="BV488">
        <v>2</v>
      </c>
      <c r="BW488">
        <v>3</v>
      </c>
      <c r="BX488">
        <v>2</v>
      </c>
      <c r="BY488">
        <v>2</v>
      </c>
      <c r="BZ488">
        <v>2</v>
      </c>
      <c r="CA488">
        <v>2</v>
      </c>
      <c r="CB488">
        <v>1</v>
      </c>
      <c r="CC488">
        <v>3</v>
      </c>
      <c r="CD488">
        <v>1</v>
      </c>
      <c r="CE488">
        <v>2</v>
      </c>
      <c r="CF488">
        <v>3</v>
      </c>
      <c r="CG488">
        <v>2</v>
      </c>
      <c r="CH488">
        <v>2</v>
      </c>
      <c r="CI488">
        <v>2</v>
      </c>
      <c r="CJ488">
        <v>2</v>
      </c>
      <c r="CK488">
        <v>1</v>
      </c>
      <c r="CL488">
        <v>1</v>
      </c>
      <c r="CM488">
        <v>1</v>
      </c>
      <c r="CN488">
        <v>2</v>
      </c>
      <c r="CO488">
        <v>3</v>
      </c>
      <c r="CP488">
        <v>2</v>
      </c>
      <c r="CQ488">
        <v>1</v>
      </c>
      <c r="CR488">
        <v>1</v>
      </c>
      <c r="CS488">
        <v>2</v>
      </c>
      <c r="CT488">
        <v>2</v>
      </c>
      <c r="CU488">
        <v>2</v>
      </c>
    </row>
    <row r="489" spans="1:99" x14ac:dyDescent="0.35">
      <c r="A489">
        <v>1480599</v>
      </c>
      <c r="B489" s="3">
        <v>42145</v>
      </c>
      <c r="C489" t="s">
        <v>115</v>
      </c>
      <c r="D489">
        <v>1</v>
      </c>
      <c r="E489">
        <v>2</v>
      </c>
      <c r="F489">
        <v>3</v>
      </c>
      <c r="G489">
        <v>1</v>
      </c>
      <c r="H489">
        <v>2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3</v>
      </c>
      <c r="P489">
        <v>2</v>
      </c>
      <c r="Q489">
        <v>2</v>
      </c>
      <c r="R489">
        <v>3</v>
      </c>
      <c r="S489">
        <v>1</v>
      </c>
      <c r="T489">
        <v>1</v>
      </c>
      <c r="U489">
        <v>3</v>
      </c>
      <c r="V489">
        <v>2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2</v>
      </c>
      <c r="AF489">
        <v>2</v>
      </c>
      <c r="AG489">
        <v>3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1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2</v>
      </c>
      <c r="AY489">
        <v>1</v>
      </c>
      <c r="AZ489">
        <v>1</v>
      </c>
      <c r="BA489">
        <v>1</v>
      </c>
      <c r="BB489">
        <v>3</v>
      </c>
      <c r="BC489">
        <v>2</v>
      </c>
      <c r="BD489">
        <v>2</v>
      </c>
      <c r="BE489">
        <v>3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1</v>
      </c>
      <c r="BL489">
        <v>1</v>
      </c>
      <c r="BM489">
        <v>1</v>
      </c>
      <c r="BN489">
        <v>3</v>
      </c>
      <c r="BO489">
        <v>1</v>
      </c>
      <c r="BP489">
        <v>2</v>
      </c>
      <c r="BQ489">
        <v>3</v>
      </c>
      <c r="BR489">
        <v>1</v>
      </c>
      <c r="BS489">
        <v>2</v>
      </c>
      <c r="BT489">
        <v>2</v>
      </c>
      <c r="BU489">
        <v>2</v>
      </c>
      <c r="BV489">
        <v>1</v>
      </c>
      <c r="BW489">
        <v>2</v>
      </c>
      <c r="BX489">
        <v>1</v>
      </c>
      <c r="BY489">
        <v>2</v>
      </c>
      <c r="BZ489">
        <v>1</v>
      </c>
      <c r="CA489">
        <v>2</v>
      </c>
      <c r="CB489">
        <v>2</v>
      </c>
      <c r="CC489">
        <v>3</v>
      </c>
      <c r="CD489">
        <v>1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1</v>
      </c>
      <c r="CT489">
        <v>1</v>
      </c>
      <c r="CU489">
        <v>2</v>
      </c>
    </row>
    <row r="490" spans="1:99" x14ac:dyDescent="0.35">
      <c r="A490">
        <v>1480600</v>
      </c>
      <c r="B490" s="3">
        <v>42166</v>
      </c>
      <c r="C490" t="s">
        <v>115</v>
      </c>
      <c r="D490">
        <v>1</v>
      </c>
      <c r="E490">
        <v>1</v>
      </c>
      <c r="F490">
        <v>3</v>
      </c>
      <c r="G490">
        <v>2</v>
      </c>
      <c r="H490">
        <v>1</v>
      </c>
      <c r="I490">
        <v>2</v>
      </c>
      <c r="J490">
        <v>2</v>
      </c>
      <c r="K490">
        <v>2</v>
      </c>
      <c r="L490">
        <v>3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1</v>
      </c>
      <c r="AM490">
        <v>3</v>
      </c>
      <c r="AN490">
        <v>1</v>
      </c>
      <c r="AO490">
        <v>1</v>
      </c>
      <c r="AP490">
        <v>2</v>
      </c>
      <c r="AQ490">
        <v>1</v>
      </c>
      <c r="AR490">
        <v>2</v>
      </c>
      <c r="AS490">
        <v>3</v>
      </c>
      <c r="AT490">
        <v>1</v>
      </c>
      <c r="AU490">
        <v>2</v>
      </c>
      <c r="AV490">
        <v>1</v>
      </c>
      <c r="AW490">
        <v>2</v>
      </c>
      <c r="AX490">
        <v>2</v>
      </c>
      <c r="AY490">
        <v>3</v>
      </c>
      <c r="AZ490">
        <v>2</v>
      </c>
      <c r="BA490">
        <v>1</v>
      </c>
      <c r="BB490">
        <v>1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3</v>
      </c>
      <c r="BI490">
        <v>1</v>
      </c>
      <c r="BJ490">
        <v>1</v>
      </c>
      <c r="BK490">
        <v>1</v>
      </c>
      <c r="BL490">
        <v>2</v>
      </c>
      <c r="BM490">
        <v>2</v>
      </c>
      <c r="BN490">
        <v>1</v>
      </c>
      <c r="BO490">
        <v>2</v>
      </c>
      <c r="BP490">
        <v>1</v>
      </c>
      <c r="BQ490">
        <v>3</v>
      </c>
      <c r="BR490">
        <v>1</v>
      </c>
      <c r="BS490">
        <v>1</v>
      </c>
      <c r="BT490">
        <v>1</v>
      </c>
      <c r="BU490">
        <v>2</v>
      </c>
      <c r="BV490">
        <v>1</v>
      </c>
      <c r="BW490">
        <v>1</v>
      </c>
      <c r="BX490">
        <v>1</v>
      </c>
      <c r="BY490">
        <v>2</v>
      </c>
      <c r="BZ490">
        <v>3</v>
      </c>
      <c r="CA490">
        <v>2</v>
      </c>
      <c r="CB490">
        <v>1</v>
      </c>
      <c r="CC490">
        <v>2</v>
      </c>
      <c r="CD490">
        <v>1</v>
      </c>
      <c r="CE490">
        <v>2</v>
      </c>
      <c r="CF490">
        <v>3</v>
      </c>
      <c r="CG490">
        <v>2</v>
      </c>
      <c r="CH490">
        <v>2</v>
      </c>
      <c r="CI490">
        <v>3</v>
      </c>
      <c r="CJ490">
        <v>2</v>
      </c>
      <c r="CK490">
        <v>2</v>
      </c>
      <c r="CL490">
        <v>3</v>
      </c>
      <c r="CM490">
        <v>2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2</v>
      </c>
      <c r="CU490">
        <v>2</v>
      </c>
    </row>
    <row r="491" spans="1:99" x14ac:dyDescent="0.35">
      <c r="A491">
        <v>1480601</v>
      </c>
      <c r="B491" s="3">
        <v>42145</v>
      </c>
      <c r="C491" t="s">
        <v>115</v>
      </c>
      <c r="D491">
        <v>1</v>
      </c>
      <c r="E491">
        <v>1</v>
      </c>
      <c r="F491">
        <v>3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2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2</v>
      </c>
      <c r="W491">
        <v>1</v>
      </c>
      <c r="X491">
        <v>3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2</v>
      </c>
      <c r="AE491">
        <v>1</v>
      </c>
      <c r="AF491">
        <v>2</v>
      </c>
      <c r="AG491">
        <v>3</v>
      </c>
      <c r="AH491">
        <v>1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1</v>
      </c>
      <c r="AO491">
        <v>2</v>
      </c>
      <c r="AP491">
        <v>3</v>
      </c>
      <c r="AQ491">
        <v>2</v>
      </c>
      <c r="AR491">
        <v>1</v>
      </c>
      <c r="AS491">
        <v>2</v>
      </c>
      <c r="AT491">
        <v>2</v>
      </c>
      <c r="AU491">
        <v>2</v>
      </c>
      <c r="AV491">
        <v>3</v>
      </c>
      <c r="AW491">
        <v>1</v>
      </c>
      <c r="AX491">
        <v>2</v>
      </c>
      <c r="AY491">
        <v>3</v>
      </c>
      <c r="AZ491">
        <v>2</v>
      </c>
      <c r="BA491">
        <v>2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2</v>
      </c>
      <c r="BH491">
        <v>1</v>
      </c>
      <c r="BI491">
        <v>2</v>
      </c>
      <c r="BJ491">
        <v>2</v>
      </c>
      <c r="BK491">
        <v>3</v>
      </c>
      <c r="BL491">
        <v>2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W491">
        <v>2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3</v>
      </c>
      <c r="CD491">
        <v>1</v>
      </c>
      <c r="CE491">
        <v>1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2</v>
      </c>
      <c r="CL491">
        <v>1</v>
      </c>
      <c r="CM491">
        <v>2</v>
      </c>
      <c r="CN491">
        <v>1</v>
      </c>
      <c r="CO491">
        <v>2</v>
      </c>
      <c r="CP491">
        <v>2</v>
      </c>
      <c r="CQ491">
        <v>2</v>
      </c>
      <c r="CR491">
        <v>3</v>
      </c>
      <c r="CS491">
        <v>1</v>
      </c>
      <c r="CT491">
        <v>1</v>
      </c>
      <c r="CU491">
        <v>2</v>
      </c>
    </row>
    <row r="492" spans="1:99" x14ac:dyDescent="0.35">
      <c r="A492">
        <v>1480602</v>
      </c>
      <c r="B492" s="3">
        <v>42190</v>
      </c>
      <c r="C492" t="s">
        <v>114</v>
      </c>
      <c r="D492">
        <v>1</v>
      </c>
      <c r="E492">
        <v>1</v>
      </c>
      <c r="F492">
        <v>2</v>
      </c>
      <c r="G492">
        <v>1</v>
      </c>
      <c r="H492">
        <v>2</v>
      </c>
      <c r="I492">
        <v>3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3</v>
      </c>
      <c r="P492">
        <v>2</v>
      </c>
      <c r="Q492">
        <v>2</v>
      </c>
      <c r="R492">
        <v>1</v>
      </c>
      <c r="S492">
        <v>2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3</v>
      </c>
      <c r="AK492">
        <v>2</v>
      </c>
      <c r="AL492">
        <v>1</v>
      </c>
      <c r="AM492">
        <v>3</v>
      </c>
      <c r="AN492">
        <v>2</v>
      </c>
      <c r="AO492">
        <v>2</v>
      </c>
      <c r="AP492">
        <v>3</v>
      </c>
      <c r="AQ492">
        <v>2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1</v>
      </c>
      <c r="BD492">
        <v>2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2</v>
      </c>
      <c r="BQ492">
        <v>1</v>
      </c>
      <c r="BR492">
        <v>1</v>
      </c>
      <c r="BS492">
        <v>2</v>
      </c>
      <c r="BT492">
        <v>2</v>
      </c>
      <c r="BU492">
        <v>1</v>
      </c>
      <c r="BV492">
        <v>1</v>
      </c>
      <c r="BW492">
        <v>3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3</v>
      </c>
      <c r="CD492">
        <v>1</v>
      </c>
      <c r="CE492">
        <v>2</v>
      </c>
      <c r="CF492">
        <v>3</v>
      </c>
      <c r="CG492">
        <v>1</v>
      </c>
      <c r="CH492">
        <v>2</v>
      </c>
      <c r="CI492">
        <v>3</v>
      </c>
      <c r="CJ492">
        <v>1</v>
      </c>
      <c r="CK492">
        <v>2</v>
      </c>
      <c r="CL492">
        <v>3</v>
      </c>
      <c r="CM492">
        <v>2</v>
      </c>
      <c r="CN492">
        <v>2</v>
      </c>
      <c r="CO492">
        <v>1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1</v>
      </c>
    </row>
    <row r="493" spans="1:99" x14ac:dyDescent="0.35">
      <c r="A493">
        <v>1480603</v>
      </c>
      <c r="B493" s="3">
        <v>42166</v>
      </c>
      <c r="C493" t="s">
        <v>116</v>
      </c>
      <c r="D493">
        <v>1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1</v>
      </c>
      <c r="K493">
        <v>2</v>
      </c>
      <c r="L493">
        <v>2</v>
      </c>
      <c r="M493">
        <v>1</v>
      </c>
      <c r="N493">
        <v>2</v>
      </c>
      <c r="O493">
        <v>1</v>
      </c>
      <c r="P493">
        <v>2</v>
      </c>
      <c r="Q493">
        <v>1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1</v>
      </c>
      <c r="AC493">
        <v>2</v>
      </c>
      <c r="AD493">
        <v>2</v>
      </c>
      <c r="AE493">
        <v>1</v>
      </c>
      <c r="AF493">
        <v>1</v>
      </c>
      <c r="AG493">
        <v>3</v>
      </c>
      <c r="AH493">
        <v>1</v>
      </c>
      <c r="AI493">
        <v>2</v>
      </c>
      <c r="AJ493">
        <v>1</v>
      </c>
      <c r="AK493">
        <v>2</v>
      </c>
      <c r="AL493">
        <v>1</v>
      </c>
      <c r="AM493">
        <v>2</v>
      </c>
      <c r="AN493">
        <v>1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2</v>
      </c>
      <c r="AU493">
        <v>2</v>
      </c>
      <c r="AV493">
        <v>1</v>
      </c>
      <c r="AW493">
        <v>2</v>
      </c>
      <c r="AX493">
        <v>2</v>
      </c>
      <c r="AY493">
        <v>3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2</v>
      </c>
      <c r="BK493">
        <v>2</v>
      </c>
      <c r="BL493">
        <v>2</v>
      </c>
      <c r="BM493">
        <v>1</v>
      </c>
      <c r="BN493">
        <v>3</v>
      </c>
      <c r="BO493">
        <v>1</v>
      </c>
      <c r="BP493">
        <v>1</v>
      </c>
      <c r="BQ493">
        <v>3</v>
      </c>
      <c r="BR493">
        <v>2</v>
      </c>
      <c r="BS493">
        <v>1</v>
      </c>
      <c r="BT493">
        <v>3</v>
      </c>
      <c r="BU493">
        <v>2</v>
      </c>
      <c r="BV493">
        <v>1</v>
      </c>
      <c r="BW493">
        <v>1</v>
      </c>
      <c r="BX493">
        <v>1</v>
      </c>
      <c r="BY493">
        <v>1</v>
      </c>
      <c r="BZ493">
        <v>3</v>
      </c>
      <c r="CA493">
        <v>1</v>
      </c>
      <c r="CB493">
        <v>1</v>
      </c>
      <c r="CC493">
        <v>1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1</v>
      </c>
      <c r="CL493">
        <v>3</v>
      </c>
      <c r="CM493">
        <v>2</v>
      </c>
      <c r="CN493">
        <v>2</v>
      </c>
      <c r="CO493">
        <v>3</v>
      </c>
      <c r="CP493">
        <v>2</v>
      </c>
      <c r="CQ493">
        <v>1</v>
      </c>
      <c r="CR493">
        <v>3</v>
      </c>
      <c r="CS493">
        <v>1</v>
      </c>
      <c r="CT493">
        <v>2</v>
      </c>
      <c r="CU493">
        <v>3</v>
      </c>
    </row>
    <row r="494" spans="1:99" x14ac:dyDescent="0.35">
      <c r="A494">
        <v>1480604</v>
      </c>
      <c r="B494" s="3">
        <v>42201</v>
      </c>
      <c r="C494" t="s">
        <v>115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2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3</v>
      </c>
      <c r="S494">
        <v>2</v>
      </c>
      <c r="T494">
        <v>2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1</v>
      </c>
      <c r="AB494">
        <v>2</v>
      </c>
      <c r="AC494">
        <v>2</v>
      </c>
      <c r="AD494">
        <v>3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3</v>
      </c>
      <c r="AK494">
        <v>2</v>
      </c>
      <c r="AL494">
        <v>2</v>
      </c>
      <c r="AM494">
        <v>3</v>
      </c>
      <c r="AN494">
        <v>1</v>
      </c>
      <c r="AO494">
        <v>1</v>
      </c>
      <c r="AP494">
        <v>2</v>
      </c>
      <c r="AQ494">
        <v>1</v>
      </c>
      <c r="AR494">
        <v>2</v>
      </c>
      <c r="AS494">
        <v>3</v>
      </c>
      <c r="AT494">
        <v>2</v>
      </c>
      <c r="AU494">
        <v>2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2</v>
      </c>
      <c r="BD494">
        <v>1</v>
      </c>
      <c r="BE494">
        <v>1</v>
      </c>
      <c r="BF494">
        <v>2</v>
      </c>
      <c r="BG494">
        <v>1</v>
      </c>
      <c r="BH494">
        <v>3</v>
      </c>
      <c r="BI494">
        <v>2</v>
      </c>
      <c r="BJ494">
        <v>1</v>
      </c>
      <c r="BK494">
        <v>2</v>
      </c>
      <c r="BL494">
        <v>2</v>
      </c>
      <c r="BM494">
        <v>2</v>
      </c>
      <c r="BN494">
        <v>3</v>
      </c>
      <c r="BO494">
        <v>2</v>
      </c>
      <c r="BP494">
        <v>1</v>
      </c>
      <c r="BQ494">
        <v>3</v>
      </c>
      <c r="BR494">
        <v>2</v>
      </c>
      <c r="BS494">
        <v>1</v>
      </c>
      <c r="BT494">
        <v>2</v>
      </c>
      <c r="BU494">
        <v>1</v>
      </c>
      <c r="BV494">
        <v>1</v>
      </c>
      <c r="BW494">
        <v>2</v>
      </c>
      <c r="BX494">
        <v>2</v>
      </c>
      <c r="BY494">
        <v>1</v>
      </c>
      <c r="BZ494">
        <v>2</v>
      </c>
      <c r="CA494">
        <v>1</v>
      </c>
      <c r="CB494">
        <v>2</v>
      </c>
      <c r="CC494">
        <v>3</v>
      </c>
      <c r="CD494">
        <v>2</v>
      </c>
      <c r="CE494">
        <v>2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1</v>
      </c>
      <c r="CL494">
        <v>3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3</v>
      </c>
      <c r="CS494">
        <v>1</v>
      </c>
      <c r="CT494">
        <v>2</v>
      </c>
      <c r="CU494">
        <v>2</v>
      </c>
    </row>
    <row r="495" spans="1:99" x14ac:dyDescent="0.35">
      <c r="A495">
        <v>1480605</v>
      </c>
      <c r="B495" s="3">
        <v>42164</v>
      </c>
      <c r="C495" t="s">
        <v>114</v>
      </c>
      <c r="D495">
        <v>2</v>
      </c>
      <c r="E495">
        <v>2</v>
      </c>
      <c r="F495">
        <v>3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3</v>
      </c>
      <c r="V495">
        <v>1</v>
      </c>
      <c r="W495">
        <v>2</v>
      </c>
      <c r="X495">
        <v>3</v>
      </c>
      <c r="Y495">
        <v>2</v>
      </c>
      <c r="Z495">
        <v>1</v>
      </c>
      <c r="AA495">
        <v>2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2</v>
      </c>
      <c r="AZ495">
        <v>1</v>
      </c>
      <c r="BA495">
        <v>2</v>
      </c>
      <c r="BB495">
        <v>3</v>
      </c>
      <c r="BC495">
        <v>2</v>
      </c>
      <c r="BD495">
        <v>2</v>
      </c>
      <c r="BE495">
        <v>3</v>
      </c>
      <c r="BF495">
        <v>1</v>
      </c>
      <c r="BG495">
        <v>1</v>
      </c>
      <c r="BH495">
        <v>3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1</v>
      </c>
      <c r="BQ495">
        <v>3</v>
      </c>
      <c r="BR495">
        <v>1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1</v>
      </c>
      <c r="BY495">
        <v>2</v>
      </c>
      <c r="BZ495">
        <v>3</v>
      </c>
      <c r="CA495">
        <v>2</v>
      </c>
      <c r="CB495">
        <v>2</v>
      </c>
      <c r="CC495">
        <v>2</v>
      </c>
      <c r="CD495">
        <v>2</v>
      </c>
      <c r="CE495">
        <v>1</v>
      </c>
      <c r="CF495">
        <v>2</v>
      </c>
      <c r="CG495">
        <v>1</v>
      </c>
      <c r="CH495">
        <v>1</v>
      </c>
      <c r="CI495">
        <v>3</v>
      </c>
      <c r="CJ495">
        <v>2</v>
      </c>
      <c r="CK495">
        <v>2</v>
      </c>
      <c r="CL495">
        <v>3</v>
      </c>
      <c r="CM495">
        <v>2</v>
      </c>
      <c r="CN495">
        <v>1</v>
      </c>
      <c r="CO495">
        <v>2</v>
      </c>
      <c r="CP495">
        <v>1</v>
      </c>
      <c r="CQ495">
        <v>1</v>
      </c>
      <c r="CR495">
        <v>1</v>
      </c>
      <c r="CS495">
        <v>1</v>
      </c>
      <c r="CT495">
        <v>2</v>
      </c>
      <c r="CU495">
        <v>3</v>
      </c>
    </row>
    <row r="496" spans="1:99" x14ac:dyDescent="0.35">
      <c r="A496">
        <v>1480606</v>
      </c>
      <c r="B496" s="3">
        <v>42158</v>
      </c>
      <c r="C496" t="s">
        <v>114</v>
      </c>
      <c r="D496">
        <v>1</v>
      </c>
      <c r="E496">
        <v>2</v>
      </c>
      <c r="F496">
        <v>3</v>
      </c>
      <c r="G496">
        <v>2</v>
      </c>
      <c r="H496">
        <v>1</v>
      </c>
      <c r="I496">
        <v>3</v>
      </c>
      <c r="J496">
        <v>1</v>
      </c>
      <c r="K496">
        <v>2</v>
      </c>
      <c r="L496">
        <v>3</v>
      </c>
      <c r="M496">
        <v>2</v>
      </c>
      <c r="N496">
        <v>2</v>
      </c>
      <c r="O496">
        <v>1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3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3</v>
      </c>
      <c r="AB496">
        <v>2</v>
      </c>
      <c r="AC496">
        <v>2</v>
      </c>
      <c r="AD496">
        <v>1</v>
      </c>
      <c r="AE496">
        <v>1</v>
      </c>
      <c r="AF496">
        <v>2</v>
      </c>
      <c r="AG496">
        <v>3</v>
      </c>
      <c r="AH496">
        <v>1</v>
      </c>
      <c r="AI496">
        <v>2</v>
      </c>
      <c r="AJ496">
        <v>1</v>
      </c>
      <c r="AK496">
        <v>1</v>
      </c>
      <c r="AL496">
        <v>1</v>
      </c>
      <c r="AM496">
        <v>3</v>
      </c>
      <c r="AN496">
        <v>2</v>
      </c>
      <c r="AO496">
        <v>2</v>
      </c>
      <c r="AP496">
        <v>3</v>
      </c>
      <c r="AQ496">
        <v>1</v>
      </c>
      <c r="AR496">
        <v>1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2</v>
      </c>
      <c r="AZ496">
        <v>2</v>
      </c>
      <c r="BA496">
        <v>2</v>
      </c>
      <c r="BB496">
        <v>3</v>
      </c>
      <c r="BC496">
        <v>2</v>
      </c>
      <c r="BD496">
        <v>2</v>
      </c>
      <c r="BE496">
        <v>3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1</v>
      </c>
      <c r="BQ496">
        <v>3</v>
      </c>
      <c r="BR496">
        <v>1</v>
      </c>
      <c r="BS496">
        <v>2</v>
      </c>
      <c r="BT496">
        <v>3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2</v>
      </c>
      <c r="CA496">
        <v>2</v>
      </c>
      <c r="CB496">
        <v>1</v>
      </c>
      <c r="CC496">
        <v>1</v>
      </c>
      <c r="CD496">
        <v>1</v>
      </c>
      <c r="CE496">
        <v>2</v>
      </c>
      <c r="CF496">
        <v>3</v>
      </c>
      <c r="CG496">
        <v>1</v>
      </c>
      <c r="CH496">
        <v>1</v>
      </c>
      <c r="CI496">
        <v>2</v>
      </c>
      <c r="CJ496">
        <v>1</v>
      </c>
      <c r="CK496">
        <v>1</v>
      </c>
      <c r="CL496">
        <v>2</v>
      </c>
      <c r="CM496">
        <v>1</v>
      </c>
      <c r="CN496">
        <v>2</v>
      </c>
      <c r="CO496">
        <v>3</v>
      </c>
      <c r="CP496">
        <v>1</v>
      </c>
      <c r="CQ496">
        <v>2</v>
      </c>
      <c r="CR496">
        <v>2</v>
      </c>
      <c r="CS496">
        <v>2</v>
      </c>
      <c r="CT496">
        <v>2</v>
      </c>
      <c r="CU496">
        <v>2</v>
      </c>
    </row>
    <row r="497" spans="1:99" x14ac:dyDescent="0.35">
      <c r="A497">
        <v>1480607</v>
      </c>
      <c r="B497" s="3">
        <v>42200</v>
      </c>
      <c r="C497" t="s">
        <v>116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3</v>
      </c>
      <c r="J497">
        <v>1</v>
      </c>
      <c r="K497">
        <v>1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1</v>
      </c>
      <c r="R497">
        <v>2</v>
      </c>
      <c r="S497">
        <v>1</v>
      </c>
      <c r="T497">
        <v>2</v>
      </c>
      <c r="U497">
        <v>3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3</v>
      </c>
      <c r="AE497">
        <v>2</v>
      </c>
      <c r="AF497">
        <v>1</v>
      </c>
      <c r="AG497">
        <v>2</v>
      </c>
      <c r="AH497">
        <v>1</v>
      </c>
      <c r="AI497">
        <v>1</v>
      </c>
      <c r="AJ497">
        <v>2</v>
      </c>
      <c r="AK497">
        <v>2</v>
      </c>
      <c r="AL497">
        <v>1</v>
      </c>
      <c r="AM497">
        <v>3</v>
      </c>
      <c r="AN497">
        <v>1</v>
      </c>
      <c r="AO497">
        <v>2</v>
      </c>
      <c r="AP497">
        <v>2</v>
      </c>
      <c r="AQ497">
        <v>2</v>
      </c>
      <c r="AR497">
        <v>1</v>
      </c>
      <c r="AS497">
        <v>3</v>
      </c>
      <c r="AT497">
        <v>1</v>
      </c>
      <c r="AU497">
        <v>1</v>
      </c>
      <c r="AV497">
        <v>1</v>
      </c>
      <c r="AW497">
        <v>2</v>
      </c>
      <c r="AX497">
        <v>2</v>
      </c>
      <c r="AY497">
        <v>1</v>
      </c>
      <c r="AZ497">
        <v>1</v>
      </c>
      <c r="BA497">
        <v>1</v>
      </c>
      <c r="BB497">
        <v>3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2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1</v>
      </c>
      <c r="CE497">
        <v>2</v>
      </c>
      <c r="CF497">
        <v>3</v>
      </c>
      <c r="CG497">
        <v>1</v>
      </c>
      <c r="CH497">
        <v>1</v>
      </c>
      <c r="CI497">
        <v>1</v>
      </c>
      <c r="CJ497">
        <v>2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2</v>
      </c>
      <c r="CU497">
        <v>1</v>
      </c>
    </row>
    <row r="498" spans="1:99" x14ac:dyDescent="0.35">
      <c r="A498">
        <v>1480608</v>
      </c>
      <c r="B498" s="3">
        <v>42157</v>
      </c>
      <c r="C498" t="s">
        <v>115</v>
      </c>
      <c r="D498">
        <v>2</v>
      </c>
      <c r="E498">
        <v>2</v>
      </c>
      <c r="F498">
        <v>3</v>
      </c>
      <c r="G498">
        <v>1</v>
      </c>
      <c r="H498">
        <v>1</v>
      </c>
      <c r="I498">
        <v>2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3</v>
      </c>
      <c r="V498">
        <v>1</v>
      </c>
      <c r="W498">
        <v>1</v>
      </c>
      <c r="X498">
        <v>3</v>
      </c>
      <c r="Y498">
        <v>2</v>
      </c>
      <c r="Z498">
        <v>1</v>
      </c>
      <c r="AA498">
        <v>3</v>
      </c>
      <c r="AB498">
        <v>1</v>
      </c>
      <c r="AC498">
        <v>1</v>
      </c>
      <c r="AD498">
        <v>1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3</v>
      </c>
      <c r="AK498">
        <v>2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1</v>
      </c>
      <c r="AY498">
        <v>3</v>
      </c>
      <c r="AZ498">
        <v>2</v>
      </c>
      <c r="BA498">
        <v>2</v>
      </c>
      <c r="BB498">
        <v>1</v>
      </c>
      <c r="BC498">
        <v>2</v>
      </c>
      <c r="BD498">
        <v>2</v>
      </c>
      <c r="BE498">
        <v>3</v>
      </c>
      <c r="BF498">
        <v>1</v>
      </c>
      <c r="BG498">
        <v>1</v>
      </c>
      <c r="BH498">
        <v>3</v>
      </c>
      <c r="BI498">
        <v>2</v>
      </c>
      <c r="BJ498">
        <v>2</v>
      </c>
      <c r="BK498">
        <v>3</v>
      </c>
      <c r="BL498">
        <v>1</v>
      </c>
      <c r="BM498">
        <v>2</v>
      </c>
      <c r="BN498">
        <v>1</v>
      </c>
      <c r="BO498">
        <v>2</v>
      </c>
      <c r="BP498">
        <v>2</v>
      </c>
      <c r="BQ498">
        <v>1</v>
      </c>
      <c r="BR498">
        <v>1</v>
      </c>
      <c r="BS498">
        <v>2</v>
      </c>
      <c r="BT498">
        <v>2</v>
      </c>
      <c r="BU498">
        <v>2</v>
      </c>
      <c r="BV498">
        <v>2</v>
      </c>
      <c r="BW498">
        <v>3</v>
      </c>
      <c r="BX498">
        <v>1</v>
      </c>
      <c r="BY498">
        <v>1</v>
      </c>
      <c r="BZ498">
        <v>2</v>
      </c>
      <c r="CA498">
        <v>2</v>
      </c>
      <c r="CB498">
        <v>1</v>
      </c>
      <c r="CC498">
        <v>1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2</v>
      </c>
      <c r="CN498">
        <v>2</v>
      </c>
      <c r="CO498">
        <v>3</v>
      </c>
      <c r="CP498">
        <v>1</v>
      </c>
      <c r="CQ498">
        <v>1</v>
      </c>
      <c r="CR498">
        <v>2</v>
      </c>
      <c r="CS498">
        <v>1</v>
      </c>
      <c r="CT498">
        <v>2</v>
      </c>
      <c r="CU498">
        <v>2</v>
      </c>
    </row>
    <row r="499" spans="1:99" x14ac:dyDescent="0.35">
      <c r="A499">
        <v>1480609</v>
      </c>
      <c r="B499" s="3">
        <v>42164</v>
      </c>
      <c r="C499" t="s">
        <v>116</v>
      </c>
      <c r="D499">
        <v>2</v>
      </c>
      <c r="E499">
        <v>1</v>
      </c>
      <c r="F499">
        <v>1</v>
      </c>
      <c r="G499">
        <v>1</v>
      </c>
      <c r="H499">
        <v>2</v>
      </c>
      <c r="I499">
        <v>2</v>
      </c>
      <c r="J499">
        <v>1</v>
      </c>
      <c r="K499">
        <v>2</v>
      </c>
      <c r="L499">
        <v>1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3</v>
      </c>
      <c r="S499">
        <v>1</v>
      </c>
      <c r="T499">
        <v>1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3</v>
      </c>
      <c r="AN499">
        <v>1</v>
      </c>
      <c r="AO499">
        <v>1</v>
      </c>
      <c r="AP499">
        <v>3</v>
      </c>
      <c r="AQ499">
        <v>2</v>
      </c>
      <c r="AR499">
        <v>1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2</v>
      </c>
      <c r="AY499">
        <v>3</v>
      </c>
      <c r="AZ499">
        <v>2</v>
      </c>
      <c r="BA499">
        <v>2</v>
      </c>
      <c r="BB499">
        <v>1</v>
      </c>
      <c r="BC499">
        <v>1</v>
      </c>
      <c r="BD499">
        <v>2</v>
      </c>
      <c r="BE499">
        <v>1</v>
      </c>
      <c r="BF499">
        <v>2</v>
      </c>
      <c r="BG499">
        <v>1</v>
      </c>
      <c r="BH499">
        <v>1</v>
      </c>
      <c r="BI499">
        <v>1</v>
      </c>
      <c r="BJ499">
        <v>2</v>
      </c>
      <c r="BK499">
        <v>3</v>
      </c>
      <c r="BL499">
        <v>2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2</v>
      </c>
      <c r="BT499">
        <v>2</v>
      </c>
      <c r="BU499">
        <v>2</v>
      </c>
      <c r="BV499">
        <v>1</v>
      </c>
      <c r="BW499">
        <v>3</v>
      </c>
      <c r="BX499">
        <v>2</v>
      </c>
      <c r="BY499">
        <v>1</v>
      </c>
      <c r="BZ499">
        <v>3</v>
      </c>
      <c r="CA499">
        <v>1</v>
      </c>
      <c r="CB499">
        <v>1</v>
      </c>
      <c r="CC499">
        <v>2</v>
      </c>
      <c r="CD499">
        <v>1</v>
      </c>
      <c r="CE499">
        <v>1</v>
      </c>
      <c r="CF499">
        <v>3</v>
      </c>
      <c r="CG499">
        <v>2</v>
      </c>
      <c r="CH499">
        <v>1</v>
      </c>
      <c r="CI499">
        <v>2</v>
      </c>
      <c r="CJ499">
        <v>1</v>
      </c>
      <c r="CK499">
        <v>1</v>
      </c>
      <c r="CL499">
        <v>3</v>
      </c>
      <c r="CM499">
        <v>2</v>
      </c>
      <c r="CN499">
        <v>1</v>
      </c>
      <c r="CO499">
        <v>2</v>
      </c>
      <c r="CP499">
        <v>2</v>
      </c>
      <c r="CQ499">
        <v>1</v>
      </c>
      <c r="CR499">
        <v>2</v>
      </c>
      <c r="CS499">
        <v>2</v>
      </c>
      <c r="CT499">
        <v>1</v>
      </c>
      <c r="CU499">
        <v>2</v>
      </c>
    </row>
    <row r="500" spans="1:99" x14ac:dyDescent="0.35">
      <c r="A500">
        <v>1480610</v>
      </c>
      <c r="B500" s="3">
        <v>42204</v>
      </c>
      <c r="C500" t="s">
        <v>114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3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3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1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2</v>
      </c>
      <c r="AE500">
        <v>1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2</v>
      </c>
      <c r="AO500">
        <v>1</v>
      </c>
      <c r="AP500">
        <v>3</v>
      </c>
      <c r="AQ500">
        <v>2</v>
      </c>
      <c r="AR500">
        <v>2</v>
      </c>
      <c r="AS500">
        <v>3</v>
      </c>
      <c r="AT500">
        <v>1</v>
      </c>
      <c r="AU500">
        <v>1</v>
      </c>
      <c r="AV500">
        <v>3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1</v>
      </c>
      <c r="BM500">
        <v>2</v>
      </c>
      <c r="BN500">
        <v>3</v>
      </c>
      <c r="BO500">
        <v>2</v>
      </c>
      <c r="BP500">
        <v>1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2</v>
      </c>
      <c r="BW500">
        <v>3</v>
      </c>
      <c r="BX500">
        <v>2</v>
      </c>
      <c r="BY500">
        <v>1</v>
      </c>
      <c r="BZ500">
        <v>2</v>
      </c>
      <c r="CA500">
        <v>1</v>
      </c>
      <c r="CB500">
        <v>1</v>
      </c>
      <c r="CC500">
        <v>1</v>
      </c>
      <c r="CD500">
        <v>2</v>
      </c>
      <c r="CE500">
        <v>2</v>
      </c>
      <c r="CF500">
        <v>3</v>
      </c>
      <c r="CG500">
        <v>2</v>
      </c>
      <c r="CH500">
        <v>2</v>
      </c>
      <c r="CI500">
        <v>3</v>
      </c>
      <c r="CJ500">
        <v>2</v>
      </c>
      <c r="CK500">
        <v>2</v>
      </c>
      <c r="CL500">
        <v>2</v>
      </c>
      <c r="CM500">
        <v>2</v>
      </c>
      <c r="CN500">
        <v>1</v>
      </c>
      <c r="CO500">
        <v>3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3</v>
      </c>
    </row>
    <row r="501" spans="1:99" x14ac:dyDescent="0.35">
      <c r="A501">
        <v>1480611</v>
      </c>
      <c r="B501" s="3">
        <v>42199</v>
      </c>
      <c r="C501" t="s">
        <v>115</v>
      </c>
      <c r="D501">
        <v>1</v>
      </c>
      <c r="E501">
        <v>1</v>
      </c>
      <c r="F501">
        <v>3</v>
      </c>
      <c r="G501">
        <v>2</v>
      </c>
      <c r="H501">
        <v>2</v>
      </c>
      <c r="I501">
        <v>3</v>
      </c>
      <c r="J501">
        <v>2</v>
      </c>
      <c r="K501">
        <v>1</v>
      </c>
      <c r="L501">
        <v>3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3</v>
      </c>
      <c r="S501">
        <v>2</v>
      </c>
      <c r="T501">
        <v>1</v>
      </c>
      <c r="U501">
        <v>3</v>
      </c>
      <c r="V501">
        <v>2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3</v>
      </c>
      <c r="AE501">
        <v>1</v>
      </c>
      <c r="AF501">
        <v>2</v>
      </c>
      <c r="AG501">
        <v>1</v>
      </c>
      <c r="AH501">
        <v>1</v>
      </c>
      <c r="AI501">
        <v>1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2</v>
      </c>
      <c r="AV501">
        <v>3</v>
      </c>
      <c r="AW501">
        <v>1</v>
      </c>
      <c r="AX501">
        <v>1</v>
      </c>
      <c r="AY501">
        <v>3</v>
      </c>
      <c r="AZ501">
        <v>1</v>
      </c>
      <c r="BA501">
        <v>2</v>
      </c>
      <c r="BB501">
        <v>3</v>
      </c>
      <c r="BC501">
        <v>2</v>
      </c>
      <c r="BD501">
        <v>1</v>
      </c>
      <c r="BE501">
        <v>3</v>
      </c>
      <c r="BF501">
        <v>1</v>
      </c>
      <c r="BG501">
        <v>1</v>
      </c>
      <c r="BH501">
        <v>3</v>
      </c>
      <c r="BI501">
        <v>2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1</v>
      </c>
      <c r="BQ501">
        <v>3</v>
      </c>
      <c r="BR501">
        <v>2</v>
      </c>
      <c r="BS501">
        <v>1</v>
      </c>
      <c r="BT501">
        <v>2</v>
      </c>
      <c r="BU501">
        <v>2</v>
      </c>
      <c r="BV501">
        <v>1</v>
      </c>
      <c r="BW501">
        <v>1</v>
      </c>
      <c r="BX501">
        <v>1</v>
      </c>
      <c r="BY501">
        <v>2</v>
      </c>
      <c r="BZ501">
        <v>1</v>
      </c>
      <c r="CA501">
        <v>2</v>
      </c>
      <c r="CB501">
        <v>1</v>
      </c>
      <c r="CC501">
        <v>3</v>
      </c>
      <c r="CD501">
        <v>2</v>
      </c>
      <c r="CE501">
        <v>1</v>
      </c>
      <c r="CF501">
        <v>1</v>
      </c>
      <c r="CG501">
        <v>2</v>
      </c>
      <c r="CH501">
        <v>2</v>
      </c>
      <c r="CI501">
        <v>1</v>
      </c>
      <c r="CJ501">
        <v>2</v>
      </c>
      <c r="CK501">
        <v>2</v>
      </c>
      <c r="CL501">
        <v>3</v>
      </c>
      <c r="CM501">
        <v>1</v>
      </c>
      <c r="CN501">
        <v>1</v>
      </c>
      <c r="CO501">
        <v>1</v>
      </c>
      <c r="CP501">
        <v>2</v>
      </c>
      <c r="CQ501">
        <v>1</v>
      </c>
      <c r="CR501">
        <v>1</v>
      </c>
      <c r="CS501">
        <v>2</v>
      </c>
      <c r="CT501">
        <v>2</v>
      </c>
      <c r="CU501">
        <v>3</v>
      </c>
    </row>
    <row r="502" spans="1:99" x14ac:dyDescent="0.35">
      <c r="A502">
        <v>1480612</v>
      </c>
      <c r="B502" s="3">
        <v>42194</v>
      </c>
      <c r="C502" t="s">
        <v>116</v>
      </c>
      <c r="D502">
        <v>2</v>
      </c>
      <c r="E502">
        <v>2</v>
      </c>
      <c r="F502">
        <v>2</v>
      </c>
      <c r="G502">
        <v>1</v>
      </c>
      <c r="H502">
        <v>1</v>
      </c>
      <c r="I502">
        <v>2</v>
      </c>
      <c r="J502">
        <v>2</v>
      </c>
      <c r="K502">
        <v>2</v>
      </c>
      <c r="L502">
        <v>1</v>
      </c>
      <c r="M502">
        <v>2</v>
      </c>
      <c r="N502">
        <v>1</v>
      </c>
      <c r="O502">
        <v>3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3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1</v>
      </c>
      <c r="AN502">
        <v>2</v>
      </c>
      <c r="AO502">
        <v>1</v>
      </c>
      <c r="AP502">
        <v>3</v>
      </c>
      <c r="AQ502">
        <v>2</v>
      </c>
      <c r="AR502">
        <v>2</v>
      </c>
      <c r="AS502">
        <v>3</v>
      </c>
      <c r="AT502">
        <v>1</v>
      </c>
      <c r="AU502">
        <v>2</v>
      </c>
      <c r="AV502">
        <v>3</v>
      </c>
      <c r="AW502">
        <v>1</v>
      </c>
      <c r="AX502">
        <v>1</v>
      </c>
      <c r="AY502">
        <v>3</v>
      </c>
      <c r="AZ502">
        <v>2</v>
      </c>
      <c r="BA502">
        <v>1</v>
      </c>
      <c r="BB502">
        <v>3</v>
      </c>
      <c r="BC502">
        <v>1</v>
      </c>
      <c r="BD502">
        <v>2</v>
      </c>
      <c r="BE502">
        <v>2</v>
      </c>
      <c r="BF502">
        <v>1</v>
      </c>
      <c r="BG502">
        <v>2</v>
      </c>
      <c r="BH502">
        <v>3</v>
      </c>
      <c r="BI502">
        <v>1</v>
      </c>
      <c r="BJ502">
        <v>2</v>
      </c>
      <c r="BK502">
        <v>3</v>
      </c>
      <c r="BL502">
        <v>2</v>
      </c>
      <c r="BM502">
        <v>2</v>
      </c>
      <c r="BN502">
        <v>3</v>
      </c>
      <c r="BO502">
        <v>1</v>
      </c>
      <c r="BP502">
        <v>1</v>
      </c>
      <c r="BQ502">
        <v>3</v>
      </c>
      <c r="BR502">
        <v>1</v>
      </c>
      <c r="BS502">
        <v>1</v>
      </c>
      <c r="BT502">
        <v>3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3</v>
      </c>
      <c r="CA502">
        <v>1</v>
      </c>
      <c r="CB502">
        <v>1</v>
      </c>
      <c r="CC502">
        <v>2</v>
      </c>
      <c r="CD502">
        <v>1</v>
      </c>
      <c r="CE502">
        <v>2</v>
      </c>
      <c r="CF502">
        <v>1</v>
      </c>
      <c r="CG502">
        <v>2</v>
      </c>
      <c r="CH502">
        <v>2</v>
      </c>
      <c r="CI502">
        <v>2</v>
      </c>
      <c r="CJ502">
        <v>1</v>
      </c>
      <c r="CK502">
        <v>1</v>
      </c>
      <c r="CL502">
        <v>3</v>
      </c>
      <c r="CM502">
        <v>2</v>
      </c>
      <c r="CN502">
        <v>2</v>
      </c>
      <c r="CO502">
        <v>2</v>
      </c>
      <c r="CP502">
        <v>2</v>
      </c>
      <c r="CQ502">
        <v>1</v>
      </c>
      <c r="CR502">
        <v>3</v>
      </c>
      <c r="CS502">
        <v>2</v>
      </c>
      <c r="CT502">
        <v>1</v>
      </c>
      <c r="CU502">
        <v>3</v>
      </c>
    </row>
    <row r="503" spans="1:99" x14ac:dyDescent="0.35">
      <c r="A503">
        <v>1480613</v>
      </c>
      <c r="B503" s="3">
        <v>42193</v>
      </c>
      <c r="C503" t="s">
        <v>116</v>
      </c>
      <c r="D503">
        <v>2</v>
      </c>
      <c r="E503">
        <v>2</v>
      </c>
      <c r="F503">
        <v>2</v>
      </c>
      <c r="G503">
        <v>2</v>
      </c>
      <c r="H503">
        <v>1</v>
      </c>
      <c r="I503">
        <v>2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2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2</v>
      </c>
      <c r="AB503">
        <v>1</v>
      </c>
      <c r="AC503">
        <v>2</v>
      </c>
      <c r="AD503">
        <v>3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3</v>
      </c>
      <c r="AN503">
        <v>2</v>
      </c>
      <c r="AO503">
        <v>1</v>
      </c>
      <c r="AP503">
        <v>3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2</v>
      </c>
      <c r="AW503">
        <v>1</v>
      </c>
      <c r="AX503">
        <v>2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2</v>
      </c>
      <c r="BF503">
        <v>1</v>
      </c>
      <c r="BG503">
        <v>1</v>
      </c>
      <c r="BH503">
        <v>1</v>
      </c>
      <c r="BI503">
        <v>2</v>
      </c>
      <c r="BJ503">
        <v>2</v>
      </c>
      <c r="BK503">
        <v>3</v>
      </c>
      <c r="BL503">
        <v>2</v>
      </c>
      <c r="BM503">
        <v>1</v>
      </c>
      <c r="BN503">
        <v>3</v>
      </c>
      <c r="BO503">
        <v>2</v>
      </c>
      <c r="BP503">
        <v>1</v>
      </c>
      <c r="BQ503">
        <v>1</v>
      </c>
      <c r="BR503">
        <v>1</v>
      </c>
      <c r="BS503">
        <v>2</v>
      </c>
      <c r="BT503">
        <v>3</v>
      </c>
      <c r="BU503">
        <v>2</v>
      </c>
      <c r="BV503">
        <v>2</v>
      </c>
      <c r="BW503">
        <v>3</v>
      </c>
      <c r="BX503">
        <v>1</v>
      </c>
      <c r="BY503">
        <v>1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2</v>
      </c>
      <c r="CF503">
        <v>3</v>
      </c>
      <c r="CG503">
        <v>1</v>
      </c>
      <c r="CH503">
        <v>1</v>
      </c>
      <c r="CI503">
        <v>1</v>
      </c>
      <c r="CJ503">
        <v>2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2</v>
      </c>
      <c r="CU503">
        <v>1</v>
      </c>
    </row>
    <row r="504" spans="1:99" x14ac:dyDescent="0.35">
      <c r="A504">
        <v>1480614</v>
      </c>
      <c r="B504" s="3">
        <v>42166</v>
      </c>
      <c r="C504" t="s">
        <v>114</v>
      </c>
      <c r="D504">
        <v>1</v>
      </c>
      <c r="E504">
        <v>1</v>
      </c>
      <c r="F504">
        <v>3</v>
      </c>
      <c r="G504">
        <v>1</v>
      </c>
      <c r="H504">
        <v>2</v>
      </c>
      <c r="I504">
        <v>1</v>
      </c>
      <c r="J504">
        <v>1</v>
      </c>
      <c r="K504">
        <v>1</v>
      </c>
      <c r="L504">
        <v>2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2</v>
      </c>
      <c r="AG504">
        <v>3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2</v>
      </c>
      <c r="AR504">
        <v>2</v>
      </c>
      <c r="AS504">
        <v>3</v>
      </c>
      <c r="AT504">
        <v>2</v>
      </c>
      <c r="AU504">
        <v>2</v>
      </c>
      <c r="AV504">
        <v>1</v>
      </c>
      <c r="AW504">
        <v>2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1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2</v>
      </c>
      <c r="BN504">
        <v>3</v>
      </c>
      <c r="BO504">
        <v>2</v>
      </c>
      <c r="BP504">
        <v>1</v>
      </c>
      <c r="BQ504">
        <v>3</v>
      </c>
      <c r="BR504">
        <v>1</v>
      </c>
      <c r="BS504">
        <v>2</v>
      </c>
      <c r="BT504">
        <v>2</v>
      </c>
      <c r="BU504">
        <v>1</v>
      </c>
      <c r="BV504">
        <v>2</v>
      </c>
      <c r="BW504">
        <v>1</v>
      </c>
      <c r="BX504">
        <v>1</v>
      </c>
      <c r="BY504">
        <v>1</v>
      </c>
      <c r="BZ504">
        <v>3</v>
      </c>
      <c r="CA504">
        <v>1</v>
      </c>
      <c r="CB504">
        <v>2</v>
      </c>
      <c r="CC504">
        <v>2</v>
      </c>
      <c r="CD504">
        <v>2</v>
      </c>
      <c r="CE504">
        <v>1</v>
      </c>
      <c r="CF504">
        <v>1</v>
      </c>
      <c r="CG504">
        <v>2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2</v>
      </c>
      <c r="CQ504">
        <v>2</v>
      </c>
      <c r="CR504">
        <v>2</v>
      </c>
      <c r="CS504">
        <v>1</v>
      </c>
      <c r="CT504">
        <v>1</v>
      </c>
      <c r="CU504">
        <v>3</v>
      </c>
    </row>
    <row r="505" spans="1:99" x14ac:dyDescent="0.35">
      <c r="A505">
        <v>1480615</v>
      </c>
      <c r="B505" s="3">
        <v>42163</v>
      </c>
      <c r="C505" t="s">
        <v>115</v>
      </c>
      <c r="D505">
        <v>1</v>
      </c>
      <c r="E505">
        <v>1</v>
      </c>
      <c r="F505">
        <v>3</v>
      </c>
      <c r="G505">
        <v>2</v>
      </c>
      <c r="H505">
        <v>1</v>
      </c>
      <c r="I505">
        <v>1</v>
      </c>
      <c r="J505">
        <v>1</v>
      </c>
      <c r="K505">
        <v>2</v>
      </c>
      <c r="L505">
        <v>2</v>
      </c>
      <c r="M505">
        <v>2</v>
      </c>
      <c r="N505">
        <v>1</v>
      </c>
      <c r="O505">
        <v>3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1</v>
      </c>
      <c r="AB505">
        <v>1</v>
      </c>
      <c r="AC505">
        <v>2</v>
      </c>
      <c r="AD505">
        <v>2</v>
      </c>
      <c r="AE505">
        <v>1</v>
      </c>
      <c r="AF505">
        <v>2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1</v>
      </c>
      <c r="AQ505">
        <v>2</v>
      </c>
      <c r="AR505">
        <v>2</v>
      </c>
      <c r="AS505">
        <v>3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3</v>
      </c>
      <c r="AZ505">
        <v>1</v>
      </c>
      <c r="BA505">
        <v>2</v>
      </c>
      <c r="BB505">
        <v>3</v>
      </c>
      <c r="BC505">
        <v>2</v>
      </c>
      <c r="BD505">
        <v>1</v>
      </c>
      <c r="BE505">
        <v>1</v>
      </c>
      <c r="BF505">
        <v>2</v>
      </c>
      <c r="BG505">
        <v>1</v>
      </c>
      <c r="BH505">
        <v>2</v>
      </c>
      <c r="BI505">
        <v>2</v>
      </c>
      <c r="BJ505">
        <v>2</v>
      </c>
      <c r="BK505">
        <v>1</v>
      </c>
      <c r="BL505">
        <v>2</v>
      </c>
      <c r="BM505">
        <v>2</v>
      </c>
      <c r="BN505">
        <v>3</v>
      </c>
      <c r="BO505">
        <v>1</v>
      </c>
      <c r="BP505">
        <v>1</v>
      </c>
      <c r="BQ505">
        <v>2</v>
      </c>
      <c r="BR505">
        <v>2</v>
      </c>
      <c r="BS505">
        <v>2</v>
      </c>
      <c r="BT505">
        <v>2</v>
      </c>
      <c r="BU505">
        <v>1</v>
      </c>
      <c r="BV505">
        <v>1</v>
      </c>
      <c r="BW505">
        <v>3</v>
      </c>
      <c r="BX505">
        <v>1</v>
      </c>
      <c r="BY505">
        <v>2</v>
      </c>
      <c r="BZ505">
        <v>3</v>
      </c>
      <c r="CA505">
        <v>1</v>
      </c>
      <c r="CB505">
        <v>1</v>
      </c>
      <c r="CC505">
        <v>2</v>
      </c>
      <c r="CD505">
        <v>2</v>
      </c>
      <c r="CE505">
        <v>2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2</v>
      </c>
      <c r="CS505">
        <v>2</v>
      </c>
      <c r="CT505">
        <v>1</v>
      </c>
      <c r="CU505">
        <v>2</v>
      </c>
    </row>
    <row r="506" spans="1:99" x14ac:dyDescent="0.35">
      <c r="A506">
        <v>1480616</v>
      </c>
      <c r="B506" s="3">
        <v>42165</v>
      </c>
      <c r="C506" t="s">
        <v>116</v>
      </c>
      <c r="D506">
        <v>2</v>
      </c>
      <c r="E506">
        <v>1</v>
      </c>
      <c r="F506">
        <v>3</v>
      </c>
      <c r="G506">
        <v>1</v>
      </c>
      <c r="H506">
        <v>1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2</v>
      </c>
      <c r="O506">
        <v>2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3</v>
      </c>
      <c r="AE506">
        <v>2</v>
      </c>
      <c r="AF506">
        <v>1</v>
      </c>
      <c r="AG506">
        <v>1</v>
      </c>
      <c r="AH506">
        <v>1</v>
      </c>
      <c r="AI506">
        <v>1</v>
      </c>
      <c r="AJ506">
        <v>2</v>
      </c>
      <c r="AK506">
        <v>2</v>
      </c>
      <c r="AL506">
        <v>2</v>
      </c>
      <c r="AM506">
        <v>1</v>
      </c>
      <c r="AN506">
        <v>1</v>
      </c>
      <c r="AO506">
        <v>1</v>
      </c>
      <c r="AP506">
        <v>2</v>
      </c>
      <c r="AQ506">
        <v>2</v>
      </c>
      <c r="AR506">
        <v>2</v>
      </c>
      <c r="AS506">
        <v>3</v>
      </c>
      <c r="AT506">
        <v>2</v>
      </c>
      <c r="AU506">
        <v>1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2</v>
      </c>
      <c r="BK506">
        <v>3</v>
      </c>
      <c r="BL506">
        <v>1</v>
      </c>
      <c r="BM506">
        <v>1</v>
      </c>
      <c r="BN506">
        <v>2</v>
      </c>
      <c r="BO506">
        <v>2</v>
      </c>
      <c r="BP506">
        <v>1</v>
      </c>
      <c r="BQ506">
        <v>2</v>
      </c>
      <c r="BR506">
        <v>2</v>
      </c>
      <c r="BS506">
        <v>1</v>
      </c>
      <c r="BT506">
        <v>1</v>
      </c>
      <c r="BU506">
        <v>1</v>
      </c>
      <c r="BV506">
        <v>1</v>
      </c>
      <c r="BW506">
        <v>3</v>
      </c>
      <c r="BX506">
        <v>2</v>
      </c>
      <c r="BY506">
        <v>2</v>
      </c>
      <c r="BZ506">
        <v>3</v>
      </c>
      <c r="CA506">
        <v>1</v>
      </c>
      <c r="CB506">
        <v>1</v>
      </c>
      <c r="CC506">
        <v>3</v>
      </c>
      <c r="CD506">
        <v>1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2</v>
      </c>
      <c r="CK506">
        <v>2</v>
      </c>
      <c r="CL506">
        <v>3</v>
      </c>
      <c r="CM506">
        <v>2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</v>
      </c>
      <c r="CU506">
        <v>3</v>
      </c>
    </row>
    <row r="507" spans="1:99" x14ac:dyDescent="0.35">
      <c r="A507">
        <v>1480617</v>
      </c>
      <c r="B507" s="3">
        <v>42170</v>
      </c>
      <c r="C507" t="s">
        <v>114</v>
      </c>
      <c r="D507">
        <v>1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1</v>
      </c>
      <c r="K507">
        <v>2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3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2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1</v>
      </c>
      <c r="AM507">
        <v>3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3</v>
      </c>
      <c r="AT507">
        <v>2</v>
      </c>
      <c r="AU507">
        <v>1</v>
      </c>
      <c r="AV507">
        <v>2</v>
      </c>
      <c r="AW507">
        <v>1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3</v>
      </c>
      <c r="BI507">
        <v>1</v>
      </c>
      <c r="BJ507">
        <v>1</v>
      </c>
      <c r="BK507">
        <v>2</v>
      </c>
      <c r="BL507">
        <v>1</v>
      </c>
      <c r="BM507">
        <v>1</v>
      </c>
      <c r="BN507">
        <v>2</v>
      </c>
      <c r="BO507">
        <v>2</v>
      </c>
      <c r="BP507">
        <v>2</v>
      </c>
      <c r="BQ507">
        <v>3</v>
      </c>
      <c r="BR507">
        <v>1</v>
      </c>
      <c r="BS507">
        <v>2</v>
      </c>
      <c r="BT507">
        <v>1</v>
      </c>
      <c r="BU507">
        <v>2</v>
      </c>
      <c r="BV507">
        <v>1</v>
      </c>
      <c r="BW507">
        <v>3</v>
      </c>
      <c r="BX507">
        <v>2</v>
      </c>
      <c r="BY507">
        <v>2</v>
      </c>
      <c r="BZ507">
        <v>2</v>
      </c>
      <c r="CA507">
        <v>1</v>
      </c>
      <c r="CB507">
        <v>2</v>
      </c>
      <c r="CC507">
        <v>2</v>
      </c>
      <c r="CD507">
        <v>2</v>
      </c>
      <c r="CE507">
        <v>1</v>
      </c>
      <c r="CF507">
        <v>2</v>
      </c>
      <c r="CG507">
        <v>1</v>
      </c>
      <c r="CH507">
        <v>2</v>
      </c>
      <c r="CI507">
        <v>2</v>
      </c>
      <c r="CJ507">
        <v>1</v>
      </c>
      <c r="CK507">
        <v>2</v>
      </c>
      <c r="CL507">
        <v>3</v>
      </c>
      <c r="CM507">
        <v>1</v>
      </c>
      <c r="CN507">
        <v>1</v>
      </c>
      <c r="CO507">
        <v>2</v>
      </c>
      <c r="CP507">
        <v>1</v>
      </c>
      <c r="CQ507">
        <v>2</v>
      </c>
      <c r="CR507">
        <v>3</v>
      </c>
      <c r="CS507">
        <v>2</v>
      </c>
      <c r="CT507">
        <v>2</v>
      </c>
      <c r="CU507">
        <v>1</v>
      </c>
    </row>
    <row r="508" spans="1:99" x14ac:dyDescent="0.35">
      <c r="A508">
        <v>1480618</v>
      </c>
      <c r="B508" s="3">
        <v>42160</v>
      </c>
      <c r="C508" t="s">
        <v>115</v>
      </c>
      <c r="D508">
        <v>1</v>
      </c>
      <c r="E508">
        <v>1</v>
      </c>
      <c r="F508">
        <v>1</v>
      </c>
      <c r="G508">
        <v>2</v>
      </c>
      <c r="H508">
        <v>1</v>
      </c>
      <c r="I508">
        <v>2</v>
      </c>
      <c r="J508">
        <v>1</v>
      </c>
      <c r="K508">
        <v>2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2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2</v>
      </c>
      <c r="AA508">
        <v>3</v>
      </c>
      <c r="AB508">
        <v>1</v>
      </c>
      <c r="AC508">
        <v>2</v>
      </c>
      <c r="AD508">
        <v>1</v>
      </c>
      <c r="AE508">
        <v>2</v>
      </c>
      <c r="AF508">
        <v>1</v>
      </c>
      <c r="AG508">
        <v>2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2</v>
      </c>
      <c r="AY508">
        <v>2</v>
      </c>
      <c r="AZ508">
        <v>2</v>
      </c>
      <c r="BA508">
        <v>1</v>
      </c>
      <c r="BB508">
        <v>1</v>
      </c>
      <c r="BC508">
        <v>2</v>
      </c>
      <c r="BD508">
        <v>2</v>
      </c>
      <c r="BE508">
        <v>1</v>
      </c>
      <c r="BF508">
        <v>2</v>
      </c>
      <c r="BG508">
        <v>1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2</v>
      </c>
      <c r="BV508">
        <v>1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1</v>
      </c>
      <c r="CC508">
        <v>2</v>
      </c>
      <c r="CD508">
        <v>2</v>
      </c>
      <c r="CE508">
        <v>2</v>
      </c>
      <c r="CF508">
        <v>1</v>
      </c>
      <c r="CG508">
        <v>2</v>
      </c>
      <c r="CH508">
        <v>2</v>
      </c>
      <c r="CI508">
        <v>3</v>
      </c>
      <c r="CJ508">
        <v>2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1</v>
      </c>
      <c r="CT508">
        <v>1</v>
      </c>
      <c r="CU508">
        <v>3</v>
      </c>
    </row>
    <row r="509" spans="1:99" x14ac:dyDescent="0.35">
      <c r="A509">
        <v>1480619</v>
      </c>
      <c r="B509" s="3">
        <v>42154</v>
      </c>
      <c r="C509" t="s">
        <v>116</v>
      </c>
      <c r="D509">
        <v>1</v>
      </c>
      <c r="E509">
        <v>2</v>
      </c>
      <c r="F509">
        <v>3</v>
      </c>
      <c r="G509">
        <v>2</v>
      </c>
      <c r="H509">
        <v>1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3</v>
      </c>
      <c r="V509">
        <v>1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1</v>
      </c>
      <c r="AC509">
        <v>2</v>
      </c>
      <c r="AD509">
        <v>1</v>
      </c>
      <c r="AE509">
        <v>2</v>
      </c>
      <c r="AF509">
        <v>2</v>
      </c>
      <c r="AG509">
        <v>2</v>
      </c>
      <c r="AH509">
        <v>1</v>
      </c>
      <c r="AI509">
        <v>1</v>
      </c>
      <c r="AJ509">
        <v>1</v>
      </c>
      <c r="AK509">
        <v>2</v>
      </c>
      <c r="AL509">
        <v>1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3</v>
      </c>
      <c r="AZ509">
        <v>1</v>
      </c>
      <c r="BA509">
        <v>2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3</v>
      </c>
      <c r="BL509">
        <v>1</v>
      </c>
      <c r="BM509">
        <v>1</v>
      </c>
      <c r="BN509">
        <v>2</v>
      </c>
      <c r="BO509">
        <v>1</v>
      </c>
      <c r="BP509">
        <v>2</v>
      </c>
      <c r="BQ509">
        <v>1</v>
      </c>
      <c r="BR509">
        <v>2</v>
      </c>
      <c r="BS509">
        <v>2</v>
      </c>
      <c r="BT509">
        <v>3</v>
      </c>
      <c r="BU509">
        <v>1</v>
      </c>
      <c r="BV509">
        <v>1</v>
      </c>
      <c r="BW509">
        <v>2</v>
      </c>
      <c r="BX509">
        <v>2</v>
      </c>
      <c r="BY509">
        <v>1</v>
      </c>
      <c r="BZ509">
        <v>3</v>
      </c>
      <c r="CA509">
        <v>2</v>
      </c>
      <c r="CB509">
        <v>1</v>
      </c>
      <c r="CC509">
        <v>2</v>
      </c>
      <c r="CD509">
        <v>2</v>
      </c>
      <c r="CE509">
        <v>1</v>
      </c>
      <c r="CF509">
        <v>2</v>
      </c>
      <c r="CG509">
        <v>1</v>
      </c>
      <c r="CH509">
        <v>2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1</v>
      </c>
      <c r="CP509">
        <v>2</v>
      </c>
      <c r="CQ509">
        <v>2</v>
      </c>
      <c r="CR509">
        <v>3</v>
      </c>
      <c r="CS509">
        <v>2</v>
      </c>
      <c r="CT509">
        <v>1</v>
      </c>
      <c r="CU509">
        <v>3</v>
      </c>
    </row>
    <row r="510" spans="1:99" x14ac:dyDescent="0.35">
      <c r="A510">
        <v>1480620</v>
      </c>
      <c r="B510" s="3">
        <v>42193</v>
      </c>
      <c r="C510" t="s">
        <v>116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1</v>
      </c>
      <c r="J510">
        <v>1</v>
      </c>
      <c r="K510">
        <v>1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2</v>
      </c>
      <c r="U510">
        <v>3</v>
      </c>
      <c r="V510">
        <v>2</v>
      </c>
      <c r="W510">
        <v>2</v>
      </c>
      <c r="X510">
        <v>3</v>
      </c>
      <c r="Y510">
        <v>1</v>
      </c>
      <c r="Z510">
        <v>2</v>
      </c>
      <c r="AA510">
        <v>2</v>
      </c>
      <c r="AB510">
        <v>2</v>
      </c>
      <c r="AC510">
        <v>1</v>
      </c>
      <c r="AD510">
        <v>3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2</v>
      </c>
      <c r="AM510">
        <v>3</v>
      </c>
      <c r="AN510">
        <v>1</v>
      </c>
      <c r="AO510">
        <v>1</v>
      </c>
      <c r="AP510">
        <v>2</v>
      </c>
      <c r="AQ510">
        <v>2</v>
      </c>
      <c r="AR510">
        <v>1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1</v>
      </c>
      <c r="BG510">
        <v>1</v>
      </c>
      <c r="BH510">
        <v>3</v>
      </c>
      <c r="BI510">
        <v>1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2</v>
      </c>
      <c r="BP510">
        <v>2</v>
      </c>
      <c r="BQ510">
        <v>3</v>
      </c>
      <c r="BR510">
        <v>2</v>
      </c>
      <c r="BS510">
        <v>1</v>
      </c>
      <c r="BT510">
        <v>3</v>
      </c>
      <c r="BU510">
        <v>1</v>
      </c>
      <c r="BV510">
        <v>2</v>
      </c>
      <c r="BW510">
        <v>2</v>
      </c>
      <c r="BX510">
        <v>1</v>
      </c>
      <c r="BY510">
        <v>1</v>
      </c>
      <c r="BZ510">
        <v>3</v>
      </c>
      <c r="CA510">
        <v>2</v>
      </c>
      <c r="CB510">
        <v>1</v>
      </c>
      <c r="CC510">
        <v>2</v>
      </c>
      <c r="CD510">
        <v>1</v>
      </c>
      <c r="CE510">
        <v>2</v>
      </c>
      <c r="CF510">
        <v>1</v>
      </c>
      <c r="CG510">
        <v>2</v>
      </c>
      <c r="CH510">
        <v>1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2</v>
      </c>
      <c r="CU510">
        <v>2</v>
      </c>
    </row>
    <row r="511" spans="1:99" x14ac:dyDescent="0.35">
      <c r="A511">
        <v>1480621</v>
      </c>
      <c r="B511" s="3">
        <v>42161</v>
      </c>
      <c r="C511" t="s">
        <v>116</v>
      </c>
      <c r="D511">
        <v>2</v>
      </c>
      <c r="E511">
        <v>1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1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3</v>
      </c>
      <c r="Y511">
        <v>2</v>
      </c>
      <c r="Z511">
        <v>1</v>
      </c>
      <c r="AA511">
        <v>2</v>
      </c>
      <c r="AB511">
        <v>1</v>
      </c>
      <c r="AC511">
        <v>1</v>
      </c>
      <c r="AD511">
        <v>2</v>
      </c>
      <c r="AE511">
        <v>1</v>
      </c>
      <c r="AF511">
        <v>2</v>
      </c>
      <c r="AG511">
        <v>3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3</v>
      </c>
      <c r="AZ511">
        <v>2</v>
      </c>
      <c r="BA511">
        <v>1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3</v>
      </c>
      <c r="BO511">
        <v>1</v>
      </c>
      <c r="BP511">
        <v>2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2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2</v>
      </c>
      <c r="CH511">
        <v>1</v>
      </c>
      <c r="CI511">
        <v>1</v>
      </c>
      <c r="CJ511">
        <v>2</v>
      </c>
      <c r="CK511">
        <v>1</v>
      </c>
      <c r="CL511">
        <v>3</v>
      </c>
      <c r="CM511">
        <v>1</v>
      </c>
      <c r="CN511">
        <v>1</v>
      </c>
      <c r="CO511">
        <v>3</v>
      </c>
      <c r="CP511">
        <v>2</v>
      </c>
      <c r="CQ511">
        <v>2</v>
      </c>
      <c r="CR511">
        <v>2</v>
      </c>
      <c r="CS511">
        <v>1</v>
      </c>
      <c r="CT511">
        <v>1</v>
      </c>
      <c r="CU511">
        <v>1</v>
      </c>
    </row>
    <row r="512" spans="1:99" x14ac:dyDescent="0.35">
      <c r="A512">
        <v>1480622</v>
      </c>
      <c r="B512" s="3">
        <v>42167</v>
      </c>
      <c r="C512" t="s">
        <v>116</v>
      </c>
      <c r="D512">
        <v>1</v>
      </c>
      <c r="E512">
        <v>2</v>
      </c>
      <c r="F512">
        <v>1</v>
      </c>
      <c r="G512">
        <v>2</v>
      </c>
      <c r="H512">
        <v>1</v>
      </c>
      <c r="I512">
        <v>3</v>
      </c>
      <c r="J512">
        <v>2</v>
      </c>
      <c r="K512">
        <v>1</v>
      </c>
      <c r="L512">
        <v>2</v>
      </c>
      <c r="M512">
        <v>1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1</v>
      </c>
      <c r="V512">
        <v>2</v>
      </c>
      <c r="W512">
        <v>2</v>
      </c>
      <c r="X512">
        <v>1</v>
      </c>
      <c r="Y512">
        <v>2</v>
      </c>
      <c r="Z512">
        <v>1</v>
      </c>
      <c r="AA512">
        <v>3</v>
      </c>
      <c r="AB512">
        <v>2</v>
      </c>
      <c r="AC512">
        <v>2</v>
      </c>
      <c r="AD512">
        <v>3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3</v>
      </c>
      <c r="AK512">
        <v>2</v>
      </c>
      <c r="AL512">
        <v>2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1</v>
      </c>
      <c r="AV512">
        <v>3</v>
      </c>
      <c r="AW512">
        <v>2</v>
      </c>
      <c r="AX512">
        <v>2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1</v>
      </c>
      <c r="BG512">
        <v>2</v>
      </c>
      <c r="BH512">
        <v>2</v>
      </c>
      <c r="BI512">
        <v>2</v>
      </c>
      <c r="BJ512">
        <v>1</v>
      </c>
      <c r="BK512">
        <v>2</v>
      </c>
      <c r="BL512">
        <v>1</v>
      </c>
      <c r="BM512">
        <v>1</v>
      </c>
      <c r="BN512">
        <v>1</v>
      </c>
      <c r="BO512">
        <v>1</v>
      </c>
      <c r="BP512">
        <v>2</v>
      </c>
      <c r="BQ512">
        <v>1</v>
      </c>
      <c r="BR512">
        <v>2</v>
      </c>
      <c r="BS512">
        <v>2</v>
      </c>
      <c r="BT512">
        <v>2</v>
      </c>
      <c r="BU512">
        <v>1</v>
      </c>
      <c r="BV512">
        <v>1</v>
      </c>
      <c r="BW512">
        <v>3</v>
      </c>
      <c r="BX512">
        <v>1</v>
      </c>
      <c r="BY512">
        <v>1</v>
      </c>
      <c r="BZ512">
        <v>2</v>
      </c>
      <c r="CA512">
        <v>2</v>
      </c>
      <c r="CB512">
        <v>1</v>
      </c>
      <c r="CC512">
        <v>3</v>
      </c>
      <c r="CD512">
        <v>2</v>
      </c>
      <c r="CE512">
        <v>1</v>
      </c>
      <c r="CF512">
        <v>2</v>
      </c>
      <c r="CG512">
        <v>2</v>
      </c>
      <c r="CH512">
        <v>1</v>
      </c>
      <c r="CI512">
        <v>1</v>
      </c>
      <c r="CJ512">
        <v>1</v>
      </c>
      <c r="CK512">
        <v>2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2</v>
      </c>
      <c r="CR512">
        <v>3</v>
      </c>
      <c r="CS512">
        <v>2</v>
      </c>
      <c r="CT512">
        <v>2</v>
      </c>
      <c r="CU512">
        <v>1</v>
      </c>
    </row>
    <row r="513" spans="1:99" x14ac:dyDescent="0.35">
      <c r="A513">
        <v>1480623</v>
      </c>
      <c r="B513" s="3">
        <v>42144</v>
      </c>
      <c r="C513" t="s">
        <v>114</v>
      </c>
      <c r="D513">
        <v>2</v>
      </c>
      <c r="E513">
        <v>1</v>
      </c>
      <c r="F513">
        <v>1</v>
      </c>
      <c r="G513">
        <v>2</v>
      </c>
      <c r="H513">
        <v>2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3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1</v>
      </c>
      <c r="AF513">
        <v>2</v>
      </c>
      <c r="AG513">
        <v>3</v>
      </c>
      <c r="AH513">
        <v>2</v>
      </c>
      <c r="AI513">
        <v>2</v>
      </c>
      <c r="AJ513">
        <v>1</v>
      </c>
      <c r="AK513">
        <v>2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3</v>
      </c>
      <c r="AZ513">
        <v>2</v>
      </c>
      <c r="BA513">
        <v>2</v>
      </c>
      <c r="BB513">
        <v>3</v>
      </c>
      <c r="BC513">
        <v>1</v>
      </c>
      <c r="BD513">
        <v>1</v>
      </c>
      <c r="BE513">
        <v>2</v>
      </c>
      <c r="BF513">
        <v>1</v>
      </c>
      <c r="BG513">
        <v>2</v>
      </c>
      <c r="BH513">
        <v>2</v>
      </c>
      <c r="BI513">
        <v>2</v>
      </c>
      <c r="BJ513">
        <v>2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2</v>
      </c>
      <c r="BQ513">
        <v>2</v>
      </c>
      <c r="BR513">
        <v>2</v>
      </c>
      <c r="BS513">
        <v>2</v>
      </c>
      <c r="BT513">
        <v>3</v>
      </c>
      <c r="BU513">
        <v>1</v>
      </c>
      <c r="BV513">
        <v>2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3</v>
      </c>
      <c r="CD513">
        <v>2</v>
      </c>
      <c r="CE513">
        <v>2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1</v>
      </c>
      <c r="CL513">
        <v>3</v>
      </c>
      <c r="CM513">
        <v>2</v>
      </c>
      <c r="CN513">
        <v>2</v>
      </c>
      <c r="CO513">
        <v>3</v>
      </c>
      <c r="CP513">
        <v>1</v>
      </c>
      <c r="CQ513">
        <v>2</v>
      </c>
      <c r="CR513">
        <v>1</v>
      </c>
      <c r="CS513">
        <v>1</v>
      </c>
      <c r="CT513">
        <v>2</v>
      </c>
      <c r="CU513">
        <v>2</v>
      </c>
    </row>
    <row r="514" spans="1:99" x14ac:dyDescent="0.35">
      <c r="A514">
        <v>1480624</v>
      </c>
      <c r="B514" s="3">
        <v>42186</v>
      </c>
      <c r="C514" t="s">
        <v>115</v>
      </c>
      <c r="D514">
        <v>1</v>
      </c>
      <c r="E514">
        <v>1</v>
      </c>
      <c r="F514">
        <v>2</v>
      </c>
      <c r="G514">
        <v>1</v>
      </c>
      <c r="H514">
        <v>1</v>
      </c>
      <c r="I514">
        <v>3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1</v>
      </c>
      <c r="AA514">
        <v>1</v>
      </c>
      <c r="AB514">
        <v>2</v>
      </c>
      <c r="AC514">
        <v>1</v>
      </c>
      <c r="AD514">
        <v>2</v>
      </c>
      <c r="AE514">
        <v>2</v>
      </c>
      <c r="AF514">
        <v>2</v>
      </c>
      <c r="AG514">
        <v>3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2</v>
      </c>
      <c r="AN514">
        <v>2</v>
      </c>
      <c r="AO514">
        <v>1</v>
      </c>
      <c r="AP514">
        <v>1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2</v>
      </c>
      <c r="BG514">
        <v>2</v>
      </c>
      <c r="BH514">
        <v>1</v>
      </c>
      <c r="BI514">
        <v>1</v>
      </c>
      <c r="BJ514">
        <v>2</v>
      </c>
      <c r="BK514">
        <v>3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2</v>
      </c>
      <c r="BS514">
        <v>2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2</v>
      </c>
      <c r="CD514">
        <v>2</v>
      </c>
      <c r="CE514">
        <v>1</v>
      </c>
      <c r="CF514">
        <v>1</v>
      </c>
      <c r="CG514">
        <v>1</v>
      </c>
      <c r="CH514">
        <v>2</v>
      </c>
      <c r="CI514">
        <v>1</v>
      </c>
      <c r="CJ514">
        <v>2</v>
      </c>
      <c r="CK514">
        <v>1</v>
      </c>
      <c r="CL514">
        <v>2</v>
      </c>
      <c r="CM514">
        <v>1</v>
      </c>
      <c r="CN514">
        <v>2</v>
      </c>
      <c r="CO514">
        <v>3</v>
      </c>
      <c r="CP514">
        <v>2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 x14ac:dyDescent="0.35">
      <c r="A515">
        <v>1480625</v>
      </c>
      <c r="B515" s="3">
        <v>42161</v>
      </c>
      <c r="C515" t="s">
        <v>116</v>
      </c>
      <c r="D515">
        <v>1</v>
      </c>
      <c r="E515">
        <v>2</v>
      </c>
      <c r="F515">
        <v>1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2</v>
      </c>
      <c r="AD515">
        <v>3</v>
      </c>
      <c r="AE515">
        <v>2</v>
      </c>
      <c r="AF515">
        <v>1</v>
      </c>
      <c r="AG515">
        <v>2</v>
      </c>
      <c r="AH515">
        <v>2</v>
      </c>
      <c r="AI515">
        <v>2</v>
      </c>
      <c r="AJ515">
        <v>3</v>
      </c>
      <c r="AK515">
        <v>1</v>
      </c>
      <c r="AL515">
        <v>1</v>
      </c>
      <c r="AM515">
        <v>3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1</v>
      </c>
      <c r="AT515">
        <v>2</v>
      </c>
      <c r="AU515">
        <v>1</v>
      </c>
      <c r="AV515">
        <v>1</v>
      </c>
      <c r="AW515">
        <v>1</v>
      </c>
      <c r="AX515">
        <v>1</v>
      </c>
      <c r="AY515">
        <v>3</v>
      </c>
      <c r="AZ515">
        <v>1</v>
      </c>
      <c r="BA515">
        <v>1</v>
      </c>
      <c r="BB515">
        <v>3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3</v>
      </c>
      <c r="BI515">
        <v>1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2</v>
      </c>
      <c r="BV515">
        <v>1</v>
      </c>
      <c r="BW515">
        <v>3</v>
      </c>
      <c r="BX515">
        <v>2</v>
      </c>
      <c r="BY515">
        <v>1</v>
      </c>
      <c r="BZ515">
        <v>2</v>
      </c>
      <c r="CA515">
        <v>2</v>
      </c>
      <c r="CB515">
        <v>1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1</v>
      </c>
      <c r="CK515">
        <v>2</v>
      </c>
      <c r="CL515">
        <v>1</v>
      </c>
      <c r="CM515">
        <v>1</v>
      </c>
      <c r="CN515">
        <v>1</v>
      </c>
      <c r="CO515">
        <v>1</v>
      </c>
      <c r="CP515">
        <v>2</v>
      </c>
      <c r="CQ515">
        <v>1</v>
      </c>
      <c r="CR515">
        <v>3</v>
      </c>
      <c r="CS515">
        <v>1</v>
      </c>
      <c r="CT515">
        <v>1</v>
      </c>
      <c r="CU515">
        <v>2</v>
      </c>
    </row>
    <row r="516" spans="1:99" x14ac:dyDescent="0.35">
      <c r="A516">
        <v>1480626</v>
      </c>
      <c r="B516" s="3">
        <v>42160</v>
      </c>
      <c r="C516" t="s">
        <v>114</v>
      </c>
      <c r="D516">
        <v>1</v>
      </c>
      <c r="E516">
        <v>1</v>
      </c>
      <c r="F516">
        <v>3</v>
      </c>
      <c r="G516">
        <v>2</v>
      </c>
      <c r="H516">
        <v>1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3</v>
      </c>
      <c r="AW516">
        <v>2</v>
      </c>
      <c r="AX516">
        <v>2</v>
      </c>
      <c r="AY516">
        <v>3</v>
      </c>
      <c r="AZ516">
        <v>2</v>
      </c>
      <c r="BA516">
        <v>1</v>
      </c>
      <c r="BB516">
        <v>2</v>
      </c>
      <c r="BC516">
        <v>1</v>
      </c>
      <c r="BD516">
        <v>2</v>
      </c>
      <c r="BE516">
        <v>3</v>
      </c>
      <c r="BF516">
        <v>1</v>
      </c>
      <c r="BG516">
        <v>1</v>
      </c>
      <c r="BH516">
        <v>2</v>
      </c>
      <c r="BI516">
        <v>2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2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2</v>
      </c>
      <c r="CD516">
        <v>2</v>
      </c>
      <c r="CE516">
        <v>2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2</v>
      </c>
      <c r="CL516">
        <v>3</v>
      </c>
      <c r="CM516">
        <v>1</v>
      </c>
      <c r="CN516">
        <v>2</v>
      </c>
      <c r="CO516">
        <v>1</v>
      </c>
      <c r="CP516">
        <v>2</v>
      </c>
      <c r="CQ516">
        <v>1</v>
      </c>
      <c r="CR516">
        <v>2</v>
      </c>
      <c r="CS516">
        <v>1</v>
      </c>
      <c r="CT516">
        <v>1</v>
      </c>
      <c r="CU516">
        <v>3</v>
      </c>
    </row>
    <row r="517" spans="1:99" x14ac:dyDescent="0.35">
      <c r="A517">
        <v>1480627</v>
      </c>
      <c r="B517" s="3">
        <v>42181</v>
      </c>
      <c r="C517" t="s">
        <v>114</v>
      </c>
      <c r="D517">
        <v>1</v>
      </c>
      <c r="E517">
        <v>2</v>
      </c>
      <c r="F517">
        <v>2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3</v>
      </c>
      <c r="V517">
        <v>1</v>
      </c>
      <c r="W517">
        <v>2</v>
      </c>
      <c r="X517">
        <v>3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2</v>
      </c>
      <c r="AF517">
        <v>1</v>
      </c>
      <c r="AG517">
        <v>1</v>
      </c>
      <c r="AH517">
        <v>2</v>
      </c>
      <c r="AI517">
        <v>2</v>
      </c>
      <c r="AJ517">
        <v>1</v>
      </c>
      <c r="AK517">
        <v>2</v>
      </c>
      <c r="AL517">
        <v>1</v>
      </c>
      <c r="AM517">
        <v>3</v>
      </c>
      <c r="AN517">
        <v>1</v>
      </c>
      <c r="AO517">
        <v>1</v>
      </c>
      <c r="AP517">
        <v>2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2</v>
      </c>
      <c r="AW517">
        <v>1</v>
      </c>
      <c r="AX517">
        <v>2</v>
      </c>
      <c r="AY517">
        <v>3</v>
      </c>
      <c r="AZ517">
        <v>1</v>
      </c>
      <c r="BA517">
        <v>1</v>
      </c>
      <c r="BB517">
        <v>3</v>
      </c>
      <c r="BC517">
        <v>2</v>
      </c>
      <c r="BD517">
        <v>2</v>
      </c>
      <c r="BE517">
        <v>2</v>
      </c>
      <c r="BF517">
        <v>1</v>
      </c>
      <c r="BG517">
        <v>2</v>
      </c>
      <c r="BH517">
        <v>2</v>
      </c>
      <c r="BI517">
        <v>2</v>
      </c>
      <c r="BJ517">
        <v>1</v>
      </c>
      <c r="BK517">
        <v>1</v>
      </c>
      <c r="BL517">
        <v>2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1</v>
      </c>
      <c r="CB517">
        <v>1</v>
      </c>
      <c r="CC517">
        <v>3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3</v>
      </c>
      <c r="CM517">
        <v>2</v>
      </c>
      <c r="CN517">
        <v>2</v>
      </c>
      <c r="CO517">
        <v>3</v>
      </c>
      <c r="CP517">
        <v>1</v>
      </c>
      <c r="CQ517">
        <v>1</v>
      </c>
      <c r="CR517">
        <v>3</v>
      </c>
      <c r="CS517">
        <v>2</v>
      </c>
      <c r="CT517">
        <v>1</v>
      </c>
      <c r="CU517">
        <v>1</v>
      </c>
    </row>
    <row r="518" spans="1:99" x14ac:dyDescent="0.35">
      <c r="A518">
        <v>1480628</v>
      </c>
      <c r="B518" s="3">
        <v>42190</v>
      </c>
      <c r="C518" t="s">
        <v>115</v>
      </c>
      <c r="D518">
        <v>2</v>
      </c>
      <c r="E518">
        <v>1</v>
      </c>
      <c r="F518">
        <v>2</v>
      </c>
      <c r="G518">
        <v>2</v>
      </c>
      <c r="H518">
        <v>1</v>
      </c>
      <c r="I518">
        <v>2</v>
      </c>
      <c r="J518">
        <v>2</v>
      </c>
      <c r="K518">
        <v>1</v>
      </c>
      <c r="L518">
        <v>3</v>
      </c>
      <c r="M518">
        <v>2</v>
      </c>
      <c r="N518">
        <v>2</v>
      </c>
      <c r="O518">
        <v>3</v>
      </c>
      <c r="P518">
        <v>2</v>
      </c>
      <c r="Q518">
        <v>1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2</v>
      </c>
      <c r="X518">
        <v>1</v>
      </c>
      <c r="Y518">
        <v>1</v>
      </c>
      <c r="Z518">
        <v>2</v>
      </c>
      <c r="AA518">
        <v>1</v>
      </c>
      <c r="AB518">
        <v>2</v>
      </c>
      <c r="AC518">
        <v>1</v>
      </c>
      <c r="AD518">
        <v>2</v>
      </c>
      <c r="AE518">
        <v>2</v>
      </c>
      <c r="AF518">
        <v>2</v>
      </c>
      <c r="AG518">
        <v>3</v>
      </c>
      <c r="AH518">
        <v>2</v>
      </c>
      <c r="AI518">
        <v>2</v>
      </c>
      <c r="AJ518">
        <v>1</v>
      </c>
      <c r="AK518">
        <v>2</v>
      </c>
      <c r="AL518">
        <v>2</v>
      </c>
      <c r="AM518">
        <v>1</v>
      </c>
      <c r="AN518">
        <v>2</v>
      </c>
      <c r="AO518">
        <v>2</v>
      </c>
      <c r="AP518">
        <v>3</v>
      </c>
      <c r="AQ518">
        <v>1</v>
      </c>
      <c r="AR518">
        <v>2</v>
      </c>
      <c r="AS518">
        <v>3</v>
      </c>
      <c r="AT518">
        <v>1</v>
      </c>
      <c r="AU518">
        <v>2</v>
      </c>
      <c r="AV518">
        <v>1</v>
      </c>
      <c r="AW518">
        <v>2</v>
      </c>
      <c r="AX518">
        <v>2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1</v>
      </c>
      <c r="BG518">
        <v>1</v>
      </c>
      <c r="BH518">
        <v>1</v>
      </c>
      <c r="BI518">
        <v>2</v>
      </c>
      <c r="BJ518">
        <v>1</v>
      </c>
      <c r="BK518">
        <v>2</v>
      </c>
      <c r="BL518">
        <v>1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1</v>
      </c>
      <c r="BV518">
        <v>2</v>
      </c>
      <c r="BW518">
        <v>2</v>
      </c>
      <c r="BX518">
        <v>1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2</v>
      </c>
      <c r="CE518">
        <v>1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2</v>
      </c>
      <c r="CL518">
        <v>3</v>
      </c>
      <c r="CM518">
        <v>1</v>
      </c>
      <c r="CN518">
        <v>1</v>
      </c>
      <c r="CO518">
        <v>2</v>
      </c>
      <c r="CP518">
        <v>2</v>
      </c>
      <c r="CQ518">
        <v>2</v>
      </c>
      <c r="CR518">
        <v>2</v>
      </c>
      <c r="CS518">
        <v>1</v>
      </c>
      <c r="CT518">
        <v>2</v>
      </c>
      <c r="CU518">
        <v>3</v>
      </c>
    </row>
    <row r="519" spans="1:99" x14ac:dyDescent="0.35">
      <c r="A519">
        <v>1480629</v>
      </c>
      <c r="B519" s="3">
        <v>42171</v>
      </c>
      <c r="C519" t="s">
        <v>116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2</v>
      </c>
      <c r="X519">
        <v>3</v>
      </c>
      <c r="Y519">
        <v>1</v>
      </c>
      <c r="Z519">
        <v>1</v>
      </c>
      <c r="AA519">
        <v>3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3</v>
      </c>
      <c r="AH519">
        <v>2</v>
      </c>
      <c r="AI519">
        <v>2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</v>
      </c>
      <c r="AS519">
        <v>1</v>
      </c>
      <c r="AT519">
        <v>2</v>
      </c>
      <c r="AU519">
        <v>1</v>
      </c>
      <c r="AV519">
        <v>3</v>
      </c>
      <c r="AW519">
        <v>1</v>
      </c>
      <c r="AX519">
        <v>1</v>
      </c>
      <c r="AY519">
        <v>3</v>
      </c>
      <c r="AZ519">
        <v>2</v>
      </c>
      <c r="BA519">
        <v>1</v>
      </c>
      <c r="BB519">
        <v>3</v>
      </c>
      <c r="BC519">
        <v>2</v>
      </c>
      <c r="BD519">
        <v>2</v>
      </c>
      <c r="BE519">
        <v>1</v>
      </c>
      <c r="BF519">
        <v>1</v>
      </c>
      <c r="BG519">
        <v>2</v>
      </c>
      <c r="BH519">
        <v>3</v>
      </c>
      <c r="BI519">
        <v>1</v>
      </c>
      <c r="BJ519">
        <v>1</v>
      </c>
      <c r="BK519">
        <v>3</v>
      </c>
      <c r="BL519">
        <v>1</v>
      </c>
      <c r="BM519">
        <v>1</v>
      </c>
      <c r="BN519">
        <v>3</v>
      </c>
      <c r="BO519">
        <v>2</v>
      </c>
      <c r="BP519">
        <v>1</v>
      </c>
      <c r="BQ519">
        <v>3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1</v>
      </c>
      <c r="BX519">
        <v>1</v>
      </c>
      <c r="BY519">
        <v>1</v>
      </c>
      <c r="BZ519">
        <v>2</v>
      </c>
      <c r="CA519">
        <v>1</v>
      </c>
      <c r="CB519">
        <v>1</v>
      </c>
      <c r="CC519">
        <v>3</v>
      </c>
      <c r="CD519">
        <v>1</v>
      </c>
      <c r="CE519">
        <v>2</v>
      </c>
      <c r="CF519">
        <v>3</v>
      </c>
      <c r="CG519">
        <v>1</v>
      </c>
      <c r="CH519">
        <v>2</v>
      </c>
      <c r="CI519">
        <v>2</v>
      </c>
      <c r="CJ519">
        <v>2</v>
      </c>
      <c r="CK519">
        <v>1</v>
      </c>
      <c r="CL519">
        <v>1</v>
      </c>
      <c r="CM519">
        <v>2</v>
      </c>
      <c r="CN519">
        <v>1</v>
      </c>
      <c r="CO519">
        <v>2</v>
      </c>
      <c r="CP519">
        <v>2</v>
      </c>
      <c r="CQ519">
        <v>1</v>
      </c>
      <c r="CR519">
        <v>1</v>
      </c>
      <c r="CS519">
        <v>2</v>
      </c>
      <c r="CT519">
        <v>1</v>
      </c>
      <c r="CU519">
        <v>2</v>
      </c>
    </row>
    <row r="520" spans="1:99" x14ac:dyDescent="0.35">
      <c r="A520">
        <v>1480630</v>
      </c>
      <c r="B520" s="3">
        <v>42146</v>
      </c>
      <c r="C520" t="s">
        <v>115</v>
      </c>
      <c r="D520">
        <v>1</v>
      </c>
      <c r="E520">
        <v>2</v>
      </c>
      <c r="F520">
        <v>3</v>
      </c>
      <c r="G520">
        <v>2</v>
      </c>
      <c r="H520">
        <v>2</v>
      </c>
      <c r="I520">
        <v>1</v>
      </c>
      <c r="J520">
        <v>2</v>
      </c>
      <c r="K520">
        <v>1</v>
      </c>
      <c r="L520">
        <v>2</v>
      </c>
      <c r="M520">
        <v>1</v>
      </c>
      <c r="N520">
        <v>2</v>
      </c>
      <c r="O520">
        <v>3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3</v>
      </c>
      <c r="AB520">
        <v>1</v>
      </c>
      <c r="AC520">
        <v>1</v>
      </c>
      <c r="AD520">
        <v>2</v>
      </c>
      <c r="AE520">
        <v>2</v>
      </c>
      <c r="AF520">
        <v>2</v>
      </c>
      <c r="AG520">
        <v>1</v>
      </c>
      <c r="AH520">
        <v>2</v>
      </c>
      <c r="AI520">
        <v>2</v>
      </c>
      <c r="AJ520">
        <v>3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2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3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3</v>
      </c>
      <c r="BI520">
        <v>1</v>
      </c>
      <c r="BJ520">
        <v>1</v>
      </c>
      <c r="BK520">
        <v>2</v>
      </c>
      <c r="BL520">
        <v>1</v>
      </c>
      <c r="BM520">
        <v>1</v>
      </c>
      <c r="BN520">
        <v>2</v>
      </c>
      <c r="BO520">
        <v>2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2</v>
      </c>
      <c r="BW520">
        <v>2</v>
      </c>
      <c r="BX520">
        <v>1</v>
      </c>
      <c r="BY520">
        <v>2</v>
      </c>
      <c r="BZ520">
        <v>3</v>
      </c>
      <c r="CA520">
        <v>2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1</v>
      </c>
      <c r="CH520">
        <v>1</v>
      </c>
      <c r="CI520">
        <v>1</v>
      </c>
      <c r="CJ520">
        <v>2</v>
      </c>
      <c r="CK520">
        <v>1</v>
      </c>
      <c r="CL520">
        <v>2</v>
      </c>
      <c r="CM520">
        <v>1</v>
      </c>
      <c r="CN520">
        <v>1</v>
      </c>
      <c r="CO520">
        <v>2</v>
      </c>
      <c r="CP520">
        <v>1</v>
      </c>
      <c r="CQ520">
        <v>2</v>
      </c>
      <c r="CR520">
        <v>3</v>
      </c>
      <c r="CS520">
        <v>1</v>
      </c>
      <c r="CT520">
        <v>2</v>
      </c>
      <c r="CU520">
        <v>2</v>
      </c>
    </row>
    <row r="521" spans="1:99" x14ac:dyDescent="0.35">
      <c r="A521">
        <v>1480631</v>
      </c>
      <c r="B521" s="3">
        <v>42174</v>
      </c>
      <c r="C521" t="s">
        <v>115</v>
      </c>
      <c r="D521">
        <v>2</v>
      </c>
      <c r="E521">
        <v>2</v>
      </c>
      <c r="F521">
        <v>3</v>
      </c>
      <c r="G521">
        <v>2</v>
      </c>
      <c r="H521">
        <v>1</v>
      </c>
      <c r="I521">
        <v>2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3</v>
      </c>
      <c r="S521">
        <v>2</v>
      </c>
      <c r="T521">
        <v>2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2</v>
      </c>
      <c r="AG521">
        <v>3</v>
      </c>
      <c r="AH521">
        <v>1</v>
      </c>
      <c r="AI521">
        <v>1</v>
      </c>
      <c r="AJ521">
        <v>1</v>
      </c>
      <c r="AK521">
        <v>2</v>
      </c>
      <c r="AL521">
        <v>2</v>
      </c>
      <c r="AM521">
        <v>1</v>
      </c>
      <c r="AN521">
        <v>2</v>
      </c>
      <c r="AO521">
        <v>1</v>
      </c>
      <c r="AP521">
        <v>2</v>
      </c>
      <c r="AQ521">
        <v>2</v>
      </c>
      <c r="AR521">
        <v>1</v>
      </c>
      <c r="AS521">
        <v>3</v>
      </c>
      <c r="AT521">
        <v>2</v>
      </c>
      <c r="AU521">
        <v>1</v>
      </c>
      <c r="AV521">
        <v>3</v>
      </c>
      <c r="AW521">
        <v>2</v>
      </c>
      <c r="AX521">
        <v>1</v>
      </c>
      <c r="AY521">
        <v>3</v>
      </c>
      <c r="AZ521">
        <v>1</v>
      </c>
      <c r="BA521">
        <v>2</v>
      </c>
      <c r="BB521">
        <v>1</v>
      </c>
      <c r="BC521">
        <v>1</v>
      </c>
      <c r="BD521">
        <v>1</v>
      </c>
      <c r="BE521">
        <v>2</v>
      </c>
      <c r="BF521">
        <v>2</v>
      </c>
      <c r="BG521">
        <v>2</v>
      </c>
      <c r="BH521">
        <v>1</v>
      </c>
      <c r="BI521">
        <v>2</v>
      </c>
      <c r="BJ521">
        <v>2</v>
      </c>
      <c r="BK521">
        <v>3</v>
      </c>
      <c r="BL521">
        <v>2</v>
      </c>
      <c r="BM521">
        <v>1</v>
      </c>
      <c r="BN521">
        <v>2</v>
      </c>
      <c r="BO521">
        <v>1</v>
      </c>
      <c r="BP521">
        <v>1</v>
      </c>
      <c r="BQ521">
        <v>3</v>
      </c>
      <c r="BR521">
        <v>2</v>
      </c>
      <c r="BS521">
        <v>1</v>
      </c>
      <c r="BT521">
        <v>1</v>
      </c>
      <c r="BU521">
        <v>1</v>
      </c>
      <c r="BV521">
        <v>2</v>
      </c>
      <c r="BW521">
        <v>2</v>
      </c>
      <c r="BX521">
        <v>1</v>
      </c>
      <c r="BY521">
        <v>2</v>
      </c>
      <c r="BZ521">
        <v>1</v>
      </c>
      <c r="CA521">
        <v>1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2</v>
      </c>
      <c r="CJ521">
        <v>2</v>
      </c>
      <c r="CK521">
        <v>2</v>
      </c>
      <c r="CL521">
        <v>1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2</v>
      </c>
      <c r="CU521">
        <v>2</v>
      </c>
    </row>
    <row r="522" spans="1:99" x14ac:dyDescent="0.35">
      <c r="A522">
        <v>1480632</v>
      </c>
      <c r="B522" s="3">
        <v>42199</v>
      </c>
      <c r="C522" t="s">
        <v>115</v>
      </c>
      <c r="D522">
        <v>2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</v>
      </c>
      <c r="K522">
        <v>2</v>
      </c>
      <c r="L522">
        <v>3</v>
      </c>
      <c r="M522">
        <v>2</v>
      </c>
      <c r="N522">
        <v>1</v>
      </c>
      <c r="O522">
        <v>3</v>
      </c>
      <c r="P522">
        <v>2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2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1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3</v>
      </c>
      <c r="AN522">
        <v>1</v>
      </c>
      <c r="AO522">
        <v>1</v>
      </c>
      <c r="AP522">
        <v>2</v>
      </c>
      <c r="AQ522">
        <v>1</v>
      </c>
      <c r="AR522">
        <v>2</v>
      </c>
      <c r="AS522">
        <v>3</v>
      </c>
      <c r="AT522">
        <v>1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1</v>
      </c>
      <c r="BH522">
        <v>3</v>
      </c>
      <c r="BI522">
        <v>2</v>
      </c>
      <c r="BJ522">
        <v>1</v>
      </c>
      <c r="BK522">
        <v>2</v>
      </c>
      <c r="BL522">
        <v>1</v>
      </c>
      <c r="BM522">
        <v>1</v>
      </c>
      <c r="BN522">
        <v>1</v>
      </c>
      <c r="BO522">
        <v>2</v>
      </c>
      <c r="BP522">
        <v>2</v>
      </c>
      <c r="BQ522">
        <v>3</v>
      </c>
      <c r="BR522">
        <v>2</v>
      </c>
      <c r="BS522">
        <v>1</v>
      </c>
      <c r="BT522">
        <v>3</v>
      </c>
      <c r="BU522">
        <v>1</v>
      </c>
      <c r="BV522">
        <v>1</v>
      </c>
      <c r="BW522">
        <v>3</v>
      </c>
      <c r="BX522">
        <v>1</v>
      </c>
      <c r="BY522">
        <v>2</v>
      </c>
      <c r="BZ522">
        <v>1</v>
      </c>
      <c r="CA522">
        <v>2</v>
      </c>
      <c r="CB522">
        <v>1</v>
      </c>
      <c r="CC522">
        <v>2</v>
      </c>
      <c r="CD522">
        <v>2</v>
      </c>
      <c r="CE522">
        <v>2</v>
      </c>
      <c r="CF522">
        <v>1</v>
      </c>
      <c r="CG522">
        <v>1</v>
      </c>
      <c r="CH522">
        <v>2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2</v>
      </c>
      <c r="CO522">
        <v>3</v>
      </c>
      <c r="CP522">
        <v>2</v>
      </c>
      <c r="CQ522">
        <v>1</v>
      </c>
      <c r="CR522">
        <v>1</v>
      </c>
      <c r="CS522">
        <v>2</v>
      </c>
      <c r="CT522">
        <v>2</v>
      </c>
      <c r="CU522">
        <v>2</v>
      </c>
    </row>
    <row r="523" spans="1:99" x14ac:dyDescent="0.35">
      <c r="A523">
        <v>1480633</v>
      </c>
      <c r="B523" s="3">
        <v>42160</v>
      </c>
      <c r="C523" t="s">
        <v>114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3</v>
      </c>
      <c r="AH523">
        <v>1</v>
      </c>
      <c r="AI523">
        <v>2</v>
      </c>
      <c r="AJ523">
        <v>1</v>
      </c>
      <c r="AK523">
        <v>1</v>
      </c>
      <c r="AL523">
        <v>2</v>
      </c>
      <c r="AM523">
        <v>3</v>
      </c>
      <c r="AN523">
        <v>1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3</v>
      </c>
      <c r="AW523">
        <v>2</v>
      </c>
      <c r="AX523">
        <v>2</v>
      </c>
      <c r="AY523">
        <v>1</v>
      </c>
      <c r="AZ523">
        <v>2</v>
      </c>
      <c r="BA523">
        <v>1</v>
      </c>
      <c r="BB523">
        <v>1</v>
      </c>
      <c r="BC523">
        <v>2</v>
      </c>
      <c r="BD523">
        <v>1</v>
      </c>
      <c r="BE523">
        <v>3</v>
      </c>
      <c r="BF523">
        <v>1</v>
      </c>
      <c r="BG523">
        <v>1</v>
      </c>
      <c r="BH523">
        <v>3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1</v>
      </c>
      <c r="BO523">
        <v>1</v>
      </c>
      <c r="BP523">
        <v>2</v>
      </c>
      <c r="BQ523">
        <v>3</v>
      </c>
      <c r="BR523">
        <v>2</v>
      </c>
      <c r="BS523">
        <v>1</v>
      </c>
      <c r="BT523">
        <v>3</v>
      </c>
      <c r="BU523">
        <v>2</v>
      </c>
      <c r="BV523">
        <v>2</v>
      </c>
      <c r="BW523">
        <v>1</v>
      </c>
      <c r="BX523">
        <v>1</v>
      </c>
      <c r="BY523">
        <v>2</v>
      </c>
      <c r="BZ523">
        <v>2</v>
      </c>
      <c r="CA523">
        <v>1</v>
      </c>
      <c r="CB523">
        <v>1</v>
      </c>
      <c r="CC523">
        <v>3</v>
      </c>
      <c r="CD523">
        <v>1</v>
      </c>
      <c r="CE523">
        <v>2</v>
      </c>
      <c r="CF523">
        <v>3</v>
      </c>
      <c r="CG523">
        <v>2</v>
      </c>
      <c r="CH523">
        <v>2</v>
      </c>
      <c r="CI523">
        <v>1</v>
      </c>
      <c r="CJ523">
        <v>1</v>
      </c>
      <c r="CK523">
        <v>2</v>
      </c>
      <c r="CL523">
        <v>1</v>
      </c>
      <c r="CM523">
        <v>2</v>
      </c>
      <c r="CN523">
        <v>2</v>
      </c>
      <c r="CO523">
        <v>3</v>
      </c>
      <c r="CP523">
        <v>1</v>
      </c>
      <c r="CQ523">
        <v>2</v>
      </c>
      <c r="CR523">
        <v>3</v>
      </c>
      <c r="CS523">
        <v>1</v>
      </c>
      <c r="CT523">
        <v>2</v>
      </c>
      <c r="CU523">
        <v>2</v>
      </c>
    </row>
    <row r="524" spans="1:99" x14ac:dyDescent="0.35">
      <c r="A524">
        <v>1480634</v>
      </c>
      <c r="B524" s="3">
        <v>42150</v>
      </c>
      <c r="C524" t="s">
        <v>116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2</v>
      </c>
      <c r="J524">
        <v>1</v>
      </c>
      <c r="K524">
        <v>2</v>
      </c>
      <c r="L524">
        <v>3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3</v>
      </c>
      <c r="AK524">
        <v>2</v>
      </c>
      <c r="AL524">
        <v>2</v>
      </c>
      <c r="AM524">
        <v>3</v>
      </c>
      <c r="AN524">
        <v>1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2</v>
      </c>
      <c r="AV524">
        <v>1</v>
      </c>
      <c r="AW524">
        <v>2</v>
      </c>
      <c r="AX524">
        <v>2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2</v>
      </c>
      <c r="BF524">
        <v>1</v>
      </c>
      <c r="BG524">
        <v>2</v>
      </c>
      <c r="BH524">
        <v>2</v>
      </c>
      <c r="BI524">
        <v>1</v>
      </c>
      <c r="BJ524">
        <v>1</v>
      </c>
      <c r="BK524">
        <v>2</v>
      </c>
      <c r="BL524">
        <v>1</v>
      </c>
      <c r="BM524">
        <v>1</v>
      </c>
      <c r="BN524">
        <v>3</v>
      </c>
      <c r="BO524">
        <v>2</v>
      </c>
      <c r="BP524">
        <v>1</v>
      </c>
      <c r="BQ524">
        <v>2</v>
      </c>
      <c r="BR524">
        <v>2</v>
      </c>
      <c r="BS524">
        <v>2</v>
      </c>
      <c r="BT524">
        <v>3</v>
      </c>
      <c r="BU524">
        <v>2</v>
      </c>
      <c r="BV524">
        <v>1</v>
      </c>
      <c r="BW524">
        <v>3</v>
      </c>
      <c r="BX524">
        <v>2</v>
      </c>
      <c r="BY524">
        <v>2</v>
      </c>
      <c r="BZ524">
        <v>3</v>
      </c>
      <c r="CA524">
        <v>1</v>
      </c>
      <c r="CB524">
        <v>1</v>
      </c>
      <c r="CC524">
        <v>1</v>
      </c>
      <c r="CD524">
        <v>1</v>
      </c>
      <c r="CE524">
        <v>2</v>
      </c>
      <c r="CF524">
        <v>3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3</v>
      </c>
      <c r="CM524">
        <v>1</v>
      </c>
      <c r="CN524">
        <v>2</v>
      </c>
      <c r="CO524">
        <v>1</v>
      </c>
      <c r="CP524">
        <v>2</v>
      </c>
      <c r="CQ524">
        <v>2</v>
      </c>
      <c r="CR524">
        <v>3</v>
      </c>
      <c r="CS524">
        <v>1</v>
      </c>
      <c r="CT524">
        <v>1</v>
      </c>
      <c r="CU524">
        <v>3</v>
      </c>
    </row>
    <row r="525" spans="1:99" x14ac:dyDescent="0.35">
      <c r="A525">
        <v>1480635</v>
      </c>
      <c r="B525" s="3">
        <v>42197</v>
      </c>
      <c r="C525" t="s">
        <v>115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3</v>
      </c>
      <c r="J525">
        <v>2</v>
      </c>
      <c r="K525">
        <v>1</v>
      </c>
      <c r="L525">
        <v>3</v>
      </c>
      <c r="M525">
        <v>1</v>
      </c>
      <c r="N525">
        <v>2</v>
      </c>
      <c r="O525">
        <v>3</v>
      </c>
      <c r="P525">
        <v>1</v>
      </c>
      <c r="Q525">
        <v>2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3</v>
      </c>
      <c r="AH525">
        <v>2</v>
      </c>
      <c r="AI525">
        <v>1</v>
      </c>
      <c r="AJ525">
        <v>2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3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3</v>
      </c>
      <c r="AW525">
        <v>2</v>
      </c>
      <c r="AX525">
        <v>1</v>
      </c>
      <c r="AY525">
        <v>3</v>
      </c>
      <c r="AZ525">
        <v>1</v>
      </c>
      <c r="BA525">
        <v>2</v>
      </c>
      <c r="BB525">
        <v>3</v>
      </c>
      <c r="BC525">
        <v>2</v>
      </c>
      <c r="BD525">
        <v>2</v>
      </c>
      <c r="BE525">
        <v>1</v>
      </c>
      <c r="BF525">
        <v>2</v>
      </c>
      <c r="BG525">
        <v>2</v>
      </c>
      <c r="BH525">
        <v>3</v>
      </c>
      <c r="BI525">
        <v>2</v>
      </c>
      <c r="BJ525">
        <v>2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2</v>
      </c>
      <c r="BQ525">
        <v>1</v>
      </c>
      <c r="BR525">
        <v>2</v>
      </c>
      <c r="BS525">
        <v>2</v>
      </c>
      <c r="BT525">
        <v>2</v>
      </c>
      <c r="BU525">
        <v>2</v>
      </c>
      <c r="BV525">
        <v>1</v>
      </c>
      <c r="BW525">
        <v>3</v>
      </c>
      <c r="BX525">
        <v>2</v>
      </c>
      <c r="BY525">
        <v>1</v>
      </c>
      <c r="BZ525">
        <v>2</v>
      </c>
      <c r="CA525">
        <v>2</v>
      </c>
      <c r="CB525">
        <v>2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2</v>
      </c>
      <c r="CU525">
        <v>2</v>
      </c>
    </row>
    <row r="526" spans="1:99" x14ac:dyDescent="0.35">
      <c r="A526">
        <v>1480636</v>
      </c>
      <c r="B526" s="3">
        <v>42173</v>
      </c>
      <c r="C526" t="s">
        <v>115</v>
      </c>
      <c r="D526">
        <v>1</v>
      </c>
      <c r="E526">
        <v>2</v>
      </c>
      <c r="F526">
        <v>1</v>
      </c>
      <c r="G526">
        <v>2</v>
      </c>
      <c r="H526">
        <v>1</v>
      </c>
      <c r="I526">
        <v>3</v>
      </c>
      <c r="J526">
        <v>2</v>
      </c>
      <c r="K526">
        <v>1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3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2</v>
      </c>
      <c r="AE526">
        <v>2</v>
      </c>
      <c r="AF526">
        <v>2</v>
      </c>
      <c r="AG526">
        <v>3</v>
      </c>
      <c r="AH526">
        <v>2</v>
      </c>
      <c r="AI526">
        <v>1</v>
      </c>
      <c r="AJ526">
        <v>3</v>
      </c>
      <c r="AK526">
        <v>2</v>
      </c>
      <c r="AL526">
        <v>2</v>
      </c>
      <c r="AM526">
        <v>3</v>
      </c>
      <c r="AN526">
        <v>2</v>
      </c>
      <c r="AO526">
        <v>1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1</v>
      </c>
      <c r="AV526">
        <v>2</v>
      </c>
      <c r="AW526">
        <v>1</v>
      </c>
      <c r="AX526">
        <v>2</v>
      </c>
      <c r="AY526">
        <v>3</v>
      </c>
      <c r="AZ526">
        <v>1</v>
      </c>
      <c r="BA526">
        <v>2</v>
      </c>
      <c r="BB526">
        <v>1</v>
      </c>
      <c r="BC526">
        <v>2</v>
      </c>
      <c r="BD526">
        <v>2</v>
      </c>
      <c r="BE526">
        <v>1</v>
      </c>
      <c r="BF526">
        <v>1</v>
      </c>
      <c r="BG526">
        <v>1</v>
      </c>
      <c r="BH526">
        <v>3</v>
      </c>
      <c r="BI526">
        <v>1</v>
      </c>
      <c r="BJ526">
        <v>1</v>
      </c>
      <c r="BK526">
        <v>3</v>
      </c>
      <c r="BL526">
        <v>2</v>
      </c>
      <c r="BM526">
        <v>2</v>
      </c>
      <c r="BN526">
        <v>2</v>
      </c>
      <c r="BO526">
        <v>2</v>
      </c>
      <c r="BP526">
        <v>1</v>
      </c>
      <c r="BQ526">
        <v>3</v>
      </c>
      <c r="BR526">
        <v>2</v>
      </c>
      <c r="BS526">
        <v>2</v>
      </c>
      <c r="BT526">
        <v>1</v>
      </c>
      <c r="BU526">
        <v>1</v>
      </c>
      <c r="BV526">
        <v>2</v>
      </c>
      <c r="BW526">
        <v>3</v>
      </c>
      <c r="BX526">
        <v>2</v>
      </c>
      <c r="BY526">
        <v>1</v>
      </c>
      <c r="BZ526">
        <v>3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2</v>
      </c>
      <c r="CK526">
        <v>1</v>
      </c>
      <c r="CL526">
        <v>3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3</v>
      </c>
      <c r="CS526">
        <v>1</v>
      </c>
      <c r="CT526">
        <v>2</v>
      </c>
      <c r="CU526">
        <v>1</v>
      </c>
    </row>
    <row r="527" spans="1:99" x14ac:dyDescent="0.35">
      <c r="A527">
        <v>1480637</v>
      </c>
      <c r="B527" s="3">
        <v>42177</v>
      </c>
      <c r="C527" t="s">
        <v>115</v>
      </c>
      <c r="D527">
        <v>2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2</v>
      </c>
      <c r="U527">
        <v>3</v>
      </c>
      <c r="V527">
        <v>2</v>
      </c>
      <c r="W527">
        <v>1</v>
      </c>
      <c r="X527">
        <v>1</v>
      </c>
      <c r="Y527">
        <v>2</v>
      </c>
      <c r="Z527">
        <v>1</v>
      </c>
      <c r="AA527">
        <v>3</v>
      </c>
      <c r="AB527">
        <v>2</v>
      </c>
      <c r="AC527">
        <v>2</v>
      </c>
      <c r="AD527">
        <v>3</v>
      </c>
      <c r="AE527">
        <v>2</v>
      </c>
      <c r="AF527">
        <v>1</v>
      </c>
      <c r="AG527">
        <v>3</v>
      </c>
      <c r="AH527">
        <v>2</v>
      </c>
      <c r="AI527">
        <v>2</v>
      </c>
      <c r="AJ527">
        <v>3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3</v>
      </c>
      <c r="AQ527">
        <v>2</v>
      </c>
      <c r="AR527">
        <v>2</v>
      </c>
      <c r="AS527">
        <v>2</v>
      </c>
      <c r="AT527">
        <v>1</v>
      </c>
      <c r="AU527">
        <v>2</v>
      </c>
      <c r="AV527">
        <v>2</v>
      </c>
      <c r="AW527">
        <v>2</v>
      </c>
      <c r="AX527">
        <v>2</v>
      </c>
      <c r="AY527">
        <v>3</v>
      </c>
      <c r="AZ527">
        <v>1</v>
      </c>
      <c r="BA527">
        <v>2</v>
      </c>
      <c r="BB527">
        <v>1</v>
      </c>
      <c r="BC527">
        <v>2</v>
      </c>
      <c r="BD527">
        <v>1</v>
      </c>
      <c r="BE527">
        <v>1</v>
      </c>
      <c r="BF527">
        <v>2</v>
      </c>
      <c r="BG527">
        <v>2</v>
      </c>
      <c r="BH527">
        <v>3</v>
      </c>
      <c r="BI527">
        <v>2</v>
      </c>
      <c r="BJ527">
        <v>2</v>
      </c>
      <c r="BK527">
        <v>3</v>
      </c>
      <c r="BL527">
        <v>1</v>
      </c>
      <c r="BM527">
        <v>2</v>
      </c>
      <c r="BN527">
        <v>1</v>
      </c>
      <c r="BO527">
        <v>2</v>
      </c>
      <c r="BP527">
        <v>2</v>
      </c>
      <c r="BQ527">
        <v>3</v>
      </c>
      <c r="BR527">
        <v>1</v>
      </c>
      <c r="BS527">
        <v>1</v>
      </c>
      <c r="BT527">
        <v>3</v>
      </c>
      <c r="BU527">
        <v>2</v>
      </c>
      <c r="BV527">
        <v>1</v>
      </c>
      <c r="BW527">
        <v>3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3</v>
      </c>
      <c r="CD527">
        <v>2</v>
      </c>
      <c r="CE527">
        <v>2</v>
      </c>
      <c r="CF527">
        <v>2</v>
      </c>
      <c r="CG527">
        <v>1</v>
      </c>
      <c r="CH527">
        <v>2</v>
      </c>
      <c r="CI527">
        <v>3</v>
      </c>
      <c r="CJ527">
        <v>2</v>
      </c>
      <c r="CK527">
        <v>1</v>
      </c>
      <c r="CL527">
        <v>1</v>
      </c>
      <c r="CM527">
        <v>2</v>
      </c>
      <c r="CN527">
        <v>1</v>
      </c>
      <c r="CO527">
        <v>3</v>
      </c>
      <c r="CP527">
        <v>2</v>
      </c>
      <c r="CQ527">
        <v>2</v>
      </c>
      <c r="CR527">
        <v>2</v>
      </c>
      <c r="CS527">
        <v>1</v>
      </c>
      <c r="CT527">
        <v>2</v>
      </c>
      <c r="CU527">
        <v>1</v>
      </c>
    </row>
    <row r="528" spans="1:99" x14ac:dyDescent="0.35">
      <c r="A528">
        <v>1480638</v>
      </c>
      <c r="B528" s="3">
        <v>42200</v>
      </c>
      <c r="C528" t="s">
        <v>114</v>
      </c>
      <c r="D528">
        <v>2</v>
      </c>
      <c r="E528">
        <v>2</v>
      </c>
      <c r="F528">
        <v>3</v>
      </c>
      <c r="G528">
        <v>1</v>
      </c>
      <c r="H528">
        <v>1</v>
      </c>
      <c r="I528">
        <v>3</v>
      </c>
      <c r="J528">
        <v>1</v>
      </c>
      <c r="K528">
        <v>1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2</v>
      </c>
      <c r="Y528">
        <v>2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2</v>
      </c>
      <c r="AH528">
        <v>1</v>
      </c>
      <c r="AI528">
        <v>1</v>
      </c>
      <c r="AJ528">
        <v>3</v>
      </c>
      <c r="AK528">
        <v>2</v>
      </c>
      <c r="AL528">
        <v>2</v>
      </c>
      <c r="AM528">
        <v>3</v>
      </c>
      <c r="AN528">
        <v>1</v>
      </c>
      <c r="AO528">
        <v>1</v>
      </c>
      <c r="AP528">
        <v>1</v>
      </c>
      <c r="AQ528">
        <v>2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2</v>
      </c>
      <c r="AX528">
        <v>1</v>
      </c>
      <c r="AY528">
        <v>2</v>
      </c>
      <c r="AZ528">
        <v>2</v>
      </c>
      <c r="BA528">
        <v>2</v>
      </c>
      <c r="BB528">
        <v>1</v>
      </c>
      <c r="BC528">
        <v>2</v>
      </c>
      <c r="BD528">
        <v>2</v>
      </c>
      <c r="BE528">
        <v>3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1</v>
      </c>
      <c r="BQ528">
        <v>3</v>
      </c>
      <c r="BR528">
        <v>1</v>
      </c>
      <c r="BS528">
        <v>1</v>
      </c>
      <c r="BT528">
        <v>3</v>
      </c>
      <c r="BU528">
        <v>2</v>
      </c>
      <c r="BV528">
        <v>1</v>
      </c>
      <c r="BW528">
        <v>2</v>
      </c>
      <c r="BX528">
        <v>1</v>
      </c>
      <c r="BY528">
        <v>1</v>
      </c>
      <c r="BZ528">
        <v>3</v>
      </c>
      <c r="CA528">
        <v>1</v>
      </c>
      <c r="CB528">
        <v>2</v>
      </c>
      <c r="CC528">
        <v>2</v>
      </c>
      <c r="CD528">
        <v>2</v>
      </c>
      <c r="CE528">
        <v>2</v>
      </c>
      <c r="CF528">
        <v>3</v>
      </c>
      <c r="CG528">
        <v>2</v>
      </c>
      <c r="CH528">
        <v>1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1</v>
      </c>
      <c r="CP528">
        <v>2</v>
      </c>
      <c r="CQ528">
        <v>1</v>
      </c>
      <c r="CR528">
        <v>2</v>
      </c>
      <c r="CS528">
        <v>2</v>
      </c>
      <c r="CT528">
        <v>1</v>
      </c>
      <c r="CU528">
        <v>3</v>
      </c>
    </row>
    <row r="529" spans="1:99" x14ac:dyDescent="0.35">
      <c r="A529">
        <v>1480639</v>
      </c>
      <c r="B529" s="3">
        <v>42158</v>
      </c>
      <c r="C529" t="s">
        <v>115</v>
      </c>
      <c r="D529">
        <v>1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2</v>
      </c>
      <c r="P529">
        <v>2</v>
      </c>
      <c r="Q529">
        <v>1</v>
      </c>
      <c r="R529">
        <v>3</v>
      </c>
      <c r="S529">
        <v>1</v>
      </c>
      <c r="T529">
        <v>1</v>
      </c>
      <c r="U529">
        <v>3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2</v>
      </c>
      <c r="AD529">
        <v>3</v>
      </c>
      <c r="AE529">
        <v>2</v>
      </c>
      <c r="AF529">
        <v>1</v>
      </c>
      <c r="AG529">
        <v>3</v>
      </c>
      <c r="AH529">
        <v>1</v>
      </c>
      <c r="AI529">
        <v>1</v>
      </c>
      <c r="AJ529">
        <v>1</v>
      </c>
      <c r="AK529">
        <v>2</v>
      </c>
      <c r="AL529">
        <v>1</v>
      </c>
      <c r="AM529">
        <v>3</v>
      </c>
      <c r="AN529">
        <v>2</v>
      </c>
      <c r="AO529">
        <v>2</v>
      </c>
      <c r="AP529">
        <v>2</v>
      </c>
      <c r="AQ529">
        <v>1</v>
      </c>
      <c r="AR529">
        <v>2</v>
      </c>
      <c r="AS529">
        <v>3</v>
      </c>
      <c r="AT529">
        <v>1</v>
      </c>
      <c r="AU529">
        <v>1</v>
      </c>
      <c r="AV529">
        <v>3</v>
      </c>
      <c r="AW529">
        <v>2</v>
      </c>
      <c r="AX529">
        <v>1</v>
      </c>
      <c r="AY529">
        <v>2</v>
      </c>
      <c r="AZ529">
        <v>2</v>
      </c>
      <c r="BA529">
        <v>1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2</v>
      </c>
      <c r="BH529">
        <v>3</v>
      </c>
      <c r="BI529">
        <v>1</v>
      </c>
      <c r="BJ529">
        <v>1</v>
      </c>
      <c r="BK529">
        <v>3</v>
      </c>
      <c r="BL529">
        <v>1</v>
      </c>
      <c r="BM529">
        <v>1</v>
      </c>
      <c r="BN529">
        <v>2</v>
      </c>
      <c r="BO529">
        <v>2</v>
      </c>
      <c r="BP529">
        <v>1</v>
      </c>
      <c r="BQ529">
        <v>3</v>
      </c>
      <c r="BR529">
        <v>1</v>
      </c>
      <c r="BS529">
        <v>2</v>
      </c>
      <c r="BT529">
        <v>1</v>
      </c>
      <c r="BU529">
        <v>1</v>
      </c>
      <c r="BV529">
        <v>2</v>
      </c>
      <c r="BW529">
        <v>2</v>
      </c>
      <c r="BX529">
        <v>1</v>
      </c>
      <c r="BY529">
        <v>1</v>
      </c>
      <c r="BZ529">
        <v>3</v>
      </c>
      <c r="CA529">
        <v>2</v>
      </c>
      <c r="CB529">
        <v>2</v>
      </c>
      <c r="CC529">
        <v>3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1</v>
      </c>
      <c r="CT529">
        <v>1</v>
      </c>
      <c r="CU529">
        <v>1</v>
      </c>
    </row>
    <row r="530" spans="1:99" x14ac:dyDescent="0.35">
      <c r="A530">
        <v>1480640</v>
      </c>
      <c r="B530" s="3">
        <v>42195</v>
      </c>
      <c r="C530" t="s">
        <v>115</v>
      </c>
      <c r="D530">
        <v>1</v>
      </c>
      <c r="E530">
        <v>2</v>
      </c>
      <c r="F530">
        <v>1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2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2</v>
      </c>
      <c r="AD530">
        <v>3</v>
      </c>
      <c r="AE530">
        <v>2</v>
      </c>
      <c r="AF530">
        <v>2</v>
      </c>
      <c r="AG530">
        <v>1</v>
      </c>
      <c r="AH530">
        <v>2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3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3</v>
      </c>
      <c r="AZ530">
        <v>2</v>
      </c>
      <c r="BA530">
        <v>1</v>
      </c>
      <c r="BB530">
        <v>1</v>
      </c>
      <c r="BC530">
        <v>1</v>
      </c>
      <c r="BD530">
        <v>2</v>
      </c>
      <c r="BE530">
        <v>3</v>
      </c>
      <c r="BF530">
        <v>2</v>
      </c>
      <c r="BG530">
        <v>1</v>
      </c>
      <c r="BH530">
        <v>2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3</v>
      </c>
      <c r="BO530">
        <v>2</v>
      </c>
      <c r="BP530">
        <v>1</v>
      </c>
      <c r="BQ530">
        <v>2</v>
      </c>
      <c r="BR530">
        <v>2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3</v>
      </c>
      <c r="CD530">
        <v>1</v>
      </c>
      <c r="CE530">
        <v>1</v>
      </c>
      <c r="CF530">
        <v>3</v>
      </c>
      <c r="CG530">
        <v>1</v>
      </c>
      <c r="CH530">
        <v>1</v>
      </c>
      <c r="CI530">
        <v>2</v>
      </c>
      <c r="CJ530">
        <v>1</v>
      </c>
      <c r="CK530">
        <v>1</v>
      </c>
      <c r="CL530">
        <v>1</v>
      </c>
      <c r="CM530">
        <v>2</v>
      </c>
      <c r="CN530">
        <v>1</v>
      </c>
      <c r="CO530">
        <v>2</v>
      </c>
      <c r="CP530">
        <v>1</v>
      </c>
      <c r="CQ530">
        <v>1</v>
      </c>
      <c r="CR530">
        <v>3</v>
      </c>
      <c r="CS530">
        <v>2</v>
      </c>
      <c r="CT530">
        <v>2</v>
      </c>
      <c r="CU530">
        <v>1</v>
      </c>
    </row>
    <row r="531" spans="1:99" x14ac:dyDescent="0.35">
      <c r="A531">
        <v>1480641</v>
      </c>
      <c r="B531" s="3">
        <v>42158</v>
      </c>
      <c r="C531" t="s">
        <v>114</v>
      </c>
      <c r="D531">
        <v>1</v>
      </c>
      <c r="E531">
        <v>2</v>
      </c>
      <c r="F531">
        <v>1</v>
      </c>
      <c r="G531">
        <v>1</v>
      </c>
      <c r="H531">
        <v>2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3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3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2</v>
      </c>
      <c r="AJ531">
        <v>1</v>
      </c>
      <c r="AK531">
        <v>2</v>
      </c>
      <c r="AL531">
        <v>2</v>
      </c>
      <c r="AM531">
        <v>2</v>
      </c>
      <c r="AN531">
        <v>1</v>
      </c>
      <c r="AO531">
        <v>1</v>
      </c>
      <c r="AP531">
        <v>3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3</v>
      </c>
      <c r="AW531">
        <v>1</v>
      </c>
      <c r="AX531">
        <v>1</v>
      </c>
      <c r="AY531">
        <v>1</v>
      </c>
      <c r="AZ531">
        <v>2</v>
      </c>
      <c r="BA531">
        <v>2</v>
      </c>
      <c r="BB531">
        <v>3</v>
      </c>
      <c r="BC531">
        <v>1</v>
      </c>
      <c r="BD531">
        <v>2</v>
      </c>
      <c r="BE531">
        <v>3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1</v>
      </c>
      <c r="BL531">
        <v>2</v>
      </c>
      <c r="BM531">
        <v>2</v>
      </c>
      <c r="BN531">
        <v>3</v>
      </c>
      <c r="BO531">
        <v>2</v>
      </c>
      <c r="BP531">
        <v>2</v>
      </c>
      <c r="BQ531">
        <v>1</v>
      </c>
      <c r="BR531">
        <v>1</v>
      </c>
      <c r="BS531">
        <v>2</v>
      </c>
      <c r="BT531">
        <v>1</v>
      </c>
      <c r="BU531">
        <v>2</v>
      </c>
      <c r="BV531">
        <v>2</v>
      </c>
      <c r="BW531">
        <v>2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2</v>
      </c>
      <c r="CF531">
        <v>2</v>
      </c>
      <c r="CG531">
        <v>1</v>
      </c>
      <c r="CH531">
        <v>2</v>
      </c>
      <c r="CI531">
        <v>2</v>
      </c>
      <c r="CJ531">
        <v>2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2</v>
      </c>
      <c r="CR531">
        <v>3</v>
      </c>
      <c r="CS531">
        <v>2</v>
      </c>
      <c r="CT531">
        <v>2</v>
      </c>
      <c r="CU531">
        <v>3</v>
      </c>
    </row>
    <row r="532" spans="1:99" x14ac:dyDescent="0.35">
      <c r="A532">
        <v>1480642</v>
      </c>
      <c r="B532" s="3">
        <v>42181</v>
      </c>
      <c r="C532" t="s">
        <v>116</v>
      </c>
      <c r="D532">
        <v>1</v>
      </c>
      <c r="E532">
        <v>2</v>
      </c>
      <c r="F532">
        <v>3</v>
      </c>
      <c r="G532">
        <v>2</v>
      </c>
      <c r="H532">
        <v>1</v>
      </c>
      <c r="I532">
        <v>2</v>
      </c>
      <c r="J532">
        <v>1</v>
      </c>
      <c r="K532">
        <v>2</v>
      </c>
      <c r="L532">
        <v>2</v>
      </c>
      <c r="M532">
        <v>1</v>
      </c>
      <c r="N532">
        <v>2</v>
      </c>
      <c r="O532">
        <v>3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1</v>
      </c>
      <c r="AE532">
        <v>1</v>
      </c>
      <c r="AF532">
        <v>1</v>
      </c>
      <c r="AG532">
        <v>3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1</v>
      </c>
      <c r="AN532">
        <v>2</v>
      </c>
      <c r="AO532">
        <v>2</v>
      </c>
      <c r="AP532">
        <v>2</v>
      </c>
      <c r="AQ532">
        <v>1</v>
      </c>
      <c r="AR532">
        <v>2</v>
      </c>
      <c r="AS532">
        <v>1</v>
      </c>
      <c r="AT532">
        <v>2</v>
      </c>
      <c r="AU532">
        <v>1</v>
      </c>
      <c r="AV532">
        <v>1</v>
      </c>
      <c r="AW532">
        <v>2</v>
      </c>
      <c r="AX532">
        <v>2</v>
      </c>
      <c r="AY532">
        <v>1</v>
      </c>
      <c r="AZ532">
        <v>2</v>
      </c>
      <c r="BA532">
        <v>1</v>
      </c>
      <c r="BB532">
        <v>3</v>
      </c>
      <c r="BC532">
        <v>1</v>
      </c>
      <c r="BD532">
        <v>1</v>
      </c>
      <c r="BE532">
        <v>2</v>
      </c>
      <c r="BF532">
        <v>1</v>
      </c>
      <c r="BG532">
        <v>2</v>
      </c>
      <c r="BH532">
        <v>3</v>
      </c>
      <c r="BI532">
        <v>2</v>
      </c>
      <c r="BJ532">
        <v>2</v>
      </c>
      <c r="BK532">
        <v>1</v>
      </c>
      <c r="BL532">
        <v>1</v>
      </c>
      <c r="BM532">
        <v>2</v>
      </c>
      <c r="BN532">
        <v>2</v>
      </c>
      <c r="BO532">
        <v>2</v>
      </c>
      <c r="BP532">
        <v>2</v>
      </c>
      <c r="BQ532">
        <v>1</v>
      </c>
      <c r="BR532">
        <v>1</v>
      </c>
      <c r="BS532">
        <v>2</v>
      </c>
      <c r="BT532">
        <v>3</v>
      </c>
      <c r="BU532">
        <v>1</v>
      </c>
      <c r="BV532">
        <v>1</v>
      </c>
      <c r="BW532">
        <v>3</v>
      </c>
      <c r="BX532">
        <v>1</v>
      </c>
      <c r="BY532">
        <v>2</v>
      </c>
      <c r="BZ532">
        <v>2</v>
      </c>
      <c r="CA532">
        <v>1</v>
      </c>
      <c r="CB532">
        <v>1</v>
      </c>
      <c r="CC532">
        <v>2</v>
      </c>
      <c r="CD532">
        <v>1</v>
      </c>
      <c r="CE532">
        <v>1</v>
      </c>
      <c r="CF532">
        <v>1</v>
      </c>
      <c r="CG532">
        <v>2</v>
      </c>
      <c r="CH532">
        <v>1</v>
      </c>
      <c r="CI532">
        <v>3</v>
      </c>
      <c r="CJ532">
        <v>2</v>
      </c>
      <c r="CK532">
        <v>1</v>
      </c>
      <c r="CL532">
        <v>3</v>
      </c>
      <c r="CM532">
        <v>2</v>
      </c>
      <c r="CN532">
        <v>2</v>
      </c>
      <c r="CO532">
        <v>1</v>
      </c>
      <c r="CP532">
        <v>1</v>
      </c>
      <c r="CQ532">
        <v>1</v>
      </c>
      <c r="CR532">
        <v>3</v>
      </c>
      <c r="CS532">
        <v>1</v>
      </c>
      <c r="CT532">
        <v>1</v>
      </c>
      <c r="CU532">
        <v>1</v>
      </c>
    </row>
    <row r="533" spans="1:99" x14ac:dyDescent="0.35">
      <c r="A533">
        <v>1480643</v>
      </c>
      <c r="B533" s="3">
        <v>42166</v>
      </c>
      <c r="C533" t="s">
        <v>115</v>
      </c>
      <c r="D533">
        <v>2</v>
      </c>
      <c r="E533">
        <v>2</v>
      </c>
      <c r="F533">
        <v>3</v>
      </c>
      <c r="G533">
        <v>2</v>
      </c>
      <c r="H533">
        <v>1</v>
      </c>
      <c r="I533">
        <v>2</v>
      </c>
      <c r="J533">
        <v>1</v>
      </c>
      <c r="K533">
        <v>2</v>
      </c>
      <c r="L533">
        <v>3</v>
      </c>
      <c r="M533">
        <v>2</v>
      </c>
      <c r="N533">
        <v>2</v>
      </c>
      <c r="O533">
        <v>1</v>
      </c>
      <c r="P533">
        <v>1</v>
      </c>
      <c r="Q533">
        <v>1</v>
      </c>
      <c r="R533">
        <v>3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3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2</v>
      </c>
      <c r="AF533">
        <v>1</v>
      </c>
      <c r="AG533">
        <v>3</v>
      </c>
      <c r="AH533">
        <v>1</v>
      </c>
      <c r="AI533">
        <v>1</v>
      </c>
      <c r="AJ533">
        <v>3</v>
      </c>
      <c r="AK533">
        <v>2</v>
      </c>
      <c r="AL533">
        <v>1</v>
      </c>
      <c r="AM533">
        <v>3</v>
      </c>
      <c r="AN533">
        <v>2</v>
      </c>
      <c r="AO533">
        <v>1</v>
      </c>
      <c r="AP533">
        <v>2</v>
      </c>
      <c r="AQ533">
        <v>2</v>
      </c>
      <c r="AR533">
        <v>1</v>
      </c>
      <c r="AS533">
        <v>1</v>
      </c>
      <c r="AT533">
        <v>2</v>
      </c>
      <c r="AU533">
        <v>2</v>
      </c>
      <c r="AV533">
        <v>2</v>
      </c>
      <c r="AW533">
        <v>1</v>
      </c>
      <c r="AX533">
        <v>2</v>
      </c>
      <c r="AY533">
        <v>3</v>
      </c>
      <c r="AZ533">
        <v>1</v>
      </c>
      <c r="BA533">
        <v>2</v>
      </c>
      <c r="BB533">
        <v>3</v>
      </c>
      <c r="BC533">
        <v>2</v>
      </c>
      <c r="BD533">
        <v>1</v>
      </c>
      <c r="BE533">
        <v>3</v>
      </c>
      <c r="BF533">
        <v>1</v>
      </c>
      <c r="BG533">
        <v>2</v>
      </c>
      <c r="BH533">
        <v>3</v>
      </c>
      <c r="BI533">
        <v>1</v>
      </c>
      <c r="BJ533">
        <v>2</v>
      </c>
      <c r="BK533">
        <v>3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2</v>
      </c>
      <c r="BR533">
        <v>1</v>
      </c>
      <c r="BS533">
        <v>1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1</v>
      </c>
      <c r="BZ533">
        <v>3</v>
      </c>
      <c r="CA533">
        <v>2</v>
      </c>
      <c r="CB533">
        <v>1</v>
      </c>
      <c r="CC533">
        <v>3</v>
      </c>
      <c r="CD533">
        <v>2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35">
      <c r="A534">
        <v>1480644</v>
      </c>
      <c r="B534" s="3">
        <v>42179</v>
      </c>
      <c r="C534" t="s">
        <v>114</v>
      </c>
      <c r="D534">
        <v>2</v>
      </c>
      <c r="E534">
        <v>2</v>
      </c>
      <c r="F534">
        <v>3</v>
      </c>
      <c r="G534">
        <v>2</v>
      </c>
      <c r="H534">
        <v>1</v>
      </c>
      <c r="I534">
        <v>1</v>
      </c>
      <c r="J534">
        <v>2</v>
      </c>
      <c r="K534">
        <v>2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2</v>
      </c>
      <c r="Z534">
        <v>1</v>
      </c>
      <c r="AA534">
        <v>3</v>
      </c>
      <c r="AB534">
        <v>1</v>
      </c>
      <c r="AC534">
        <v>1</v>
      </c>
      <c r="AD534">
        <v>3</v>
      </c>
      <c r="AE534">
        <v>1</v>
      </c>
      <c r="AF534">
        <v>2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1</v>
      </c>
      <c r="AS534">
        <v>3</v>
      </c>
      <c r="AT534">
        <v>2</v>
      </c>
      <c r="AU534">
        <v>1</v>
      </c>
      <c r="AV534">
        <v>3</v>
      </c>
      <c r="AW534">
        <v>2</v>
      </c>
      <c r="AX534">
        <v>1</v>
      </c>
      <c r="AY534">
        <v>2</v>
      </c>
      <c r="AZ534">
        <v>1</v>
      </c>
      <c r="BA534">
        <v>2</v>
      </c>
      <c r="BB534">
        <v>1</v>
      </c>
      <c r="BC534">
        <v>1</v>
      </c>
      <c r="BD534">
        <v>1</v>
      </c>
      <c r="BE534">
        <v>3</v>
      </c>
      <c r="BF534">
        <v>2</v>
      </c>
      <c r="BG534">
        <v>2</v>
      </c>
      <c r="BH534">
        <v>2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3</v>
      </c>
      <c r="BO534">
        <v>1</v>
      </c>
      <c r="BP534">
        <v>2</v>
      </c>
      <c r="BQ534">
        <v>2</v>
      </c>
      <c r="BR534">
        <v>1</v>
      </c>
      <c r="BS534">
        <v>2</v>
      </c>
      <c r="BT534">
        <v>3</v>
      </c>
      <c r="BU534">
        <v>1</v>
      </c>
      <c r="BV534">
        <v>2</v>
      </c>
      <c r="BW534">
        <v>1</v>
      </c>
      <c r="BX534">
        <v>1</v>
      </c>
      <c r="BY534">
        <v>2</v>
      </c>
      <c r="BZ534">
        <v>3</v>
      </c>
      <c r="CA534">
        <v>1</v>
      </c>
      <c r="CB534">
        <v>2</v>
      </c>
      <c r="CC534">
        <v>1</v>
      </c>
      <c r="CD534">
        <v>2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2</v>
      </c>
      <c r="CL534">
        <v>2</v>
      </c>
      <c r="CM534">
        <v>1</v>
      </c>
      <c r="CN534">
        <v>2</v>
      </c>
      <c r="CO534">
        <v>3</v>
      </c>
      <c r="CP534">
        <v>1</v>
      </c>
      <c r="CQ534">
        <v>1</v>
      </c>
      <c r="CR534">
        <v>2</v>
      </c>
      <c r="CS534">
        <v>1</v>
      </c>
      <c r="CT534">
        <v>1</v>
      </c>
      <c r="CU534">
        <v>1</v>
      </c>
    </row>
    <row r="535" spans="1:99" x14ac:dyDescent="0.35">
      <c r="A535">
        <v>1480645</v>
      </c>
      <c r="B535" s="3">
        <v>42148</v>
      </c>
      <c r="C535" t="s">
        <v>116</v>
      </c>
      <c r="D535">
        <v>1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2</v>
      </c>
      <c r="Q535">
        <v>1</v>
      </c>
      <c r="R535">
        <v>3</v>
      </c>
      <c r="S535">
        <v>2</v>
      </c>
      <c r="T535">
        <v>2</v>
      </c>
      <c r="U535">
        <v>1</v>
      </c>
      <c r="V535">
        <v>2</v>
      </c>
      <c r="W535">
        <v>1</v>
      </c>
      <c r="X535">
        <v>1</v>
      </c>
      <c r="Y535">
        <v>2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1</v>
      </c>
      <c r="AH535">
        <v>2</v>
      </c>
      <c r="AI535">
        <v>2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</v>
      </c>
      <c r="AP535">
        <v>2</v>
      </c>
      <c r="AQ535">
        <v>2</v>
      </c>
      <c r="AR535">
        <v>1</v>
      </c>
      <c r="AS535">
        <v>1</v>
      </c>
      <c r="AT535">
        <v>1</v>
      </c>
      <c r="AU535">
        <v>2</v>
      </c>
      <c r="AV535">
        <v>1</v>
      </c>
      <c r="AW535">
        <v>1</v>
      </c>
      <c r="AX535">
        <v>2</v>
      </c>
      <c r="AY535">
        <v>2</v>
      </c>
      <c r="AZ535">
        <v>2</v>
      </c>
      <c r="BA535">
        <v>1</v>
      </c>
      <c r="BB535">
        <v>2</v>
      </c>
      <c r="BC535">
        <v>2</v>
      </c>
      <c r="BD535">
        <v>2</v>
      </c>
      <c r="BE535">
        <v>1</v>
      </c>
      <c r="BF535">
        <v>2</v>
      </c>
      <c r="BG535">
        <v>1</v>
      </c>
      <c r="BH535">
        <v>1</v>
      </c>
      <c r="BI535">
        <v>1</v>
      </c>
      <c r="BJ535">
        <v>2</v>
      </c>
      <c r="BK535">
        <v>3</v>
      </c>
      <c r="BL535">
        <v>1</v>
      </c>
      <c r="BM535">
        <v>1</v>
      </c>
      <c r="BN535">
        <v>2</v>
      </c>
      <c r="BO535">
        <v>1</v>
      </c>
      <c r="BP535">
        <v>1</v>
      </c>
      <c r="BQ535">
        <v>2</v>
      </c>
      <c r="BR535">
        <v>1</v>
      </c>
      <c r="BS535">
        <v>2</v>
      </c>
      <c r="BT535">
        <v>3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2</v>
      </c>
      <c r="CB535">
        <v>1</v>
      </c>
      <c r="CC535">
        <v>3</v>
      </c>
      <c r="CD535">
        <v>1</v>
      </c>
      <c r="CE535">
        <v>2</v>
      </c>
      <c r="CF535">
        <v>1</v>
      </c>
      <c r="CG535">
        <v>1</v>
      </c>
      <c r="CH535">
        <v>2</v>
      </c>
      <c r="CI535">
        <v>2</v>
      </c>
      <c r="CJ535">
        <v>1</v>
      </c>
      <c r="CK535">
        <v>2</v>
      </c>
      <c r="CL535">
        <v>3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2</v>
      </c>
      <c r="CT535">
        <v>1</v>
      </c>
      <c r="CU535">
        <v>2</v>
      </c>
    </row>
    <row r="536" spans="1:99" x14ac:dyDescent="0.35">
      <c r="A536">
        <v>1480646</v>
      </c>
      <c r="B536" s="3">
        <v>42198</v>
      </c>
      <c r="C536" t="s">
        <v>115</v>
      </c>
      <c r="D536">
        <v>2</v>
      </c>
      <c r="E536">
        <v>2</v>
      </c>
      <c r="F536">
        <v>2</v>
      </c>
      <c r="G536">
        <v>1</v>
      </c>
      <c r="H536">
        <v>1</v>
      </c>
      <c r="I536">
        <v>2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1</v>
      </c>
      <c r="AJ536">
        <v>2</v>
      </c>
      <c r="AK536">
        <v>1</v>
      </c>
      <c r="AL536">
        <v>2</v>
      </c>
      <c r="AM536">
        <v>3</v>
      </c>
      <c r="AN536">
        <v>2</v>
      </c>
      <c r="AO536">
        <v>2</v>
      </c>
      <c r="AP536">
        <v>1</v>
      </c>
      <c r="AQ536">
        <v>2</v>
      </c>
      <c r="AR536">
        <v>1</v>
      </c>
      <c r="AS536">
        <v>1</v>
      </c>
      <c r="AT536">
        <v>1</v>
      </c>
      <c r="AU536">
        <v>2</v>
      </c>
      <c r="AV536">
        <v>1</v>
      </c>
      <c r="AW536">
        <v>1</v>
      </c>
      <c r="AX536">
        <v>1</v>
      </c>
      <c r="AY536">
        <v>2</v>
      </c>
      <c r="AZ536">
        <v>2</v>
      </c>
      <c r="BA536">
        <v>2</v>
      </c>
      <c r="BB536">
        <v>3</v>
      </c>
      <c r="BC536">
        <v>1</v>
      </c>
      <c r="BD536">
        <v>1</v>
      </c>
      <c r="BE536">
        <v>1</v>
      </c>
      <c r="BF536">
        <v>2</v>
      </c>
      <c r="BG536">
        <v>2</v>
      </c>
      <c r="BH536">
        <v>3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1</v>
      </c>
      <c r="CB536">
        <v>2</v>
      </c>
      <c r="CC536">
        <v>2</v>
      </c>
      <c r="CD536">
        <v>2</v>
      </c>
      <c r="CE536">
        <v>2</v>
      </c>
      <c r="CF536">
        <v>3</v>
      </c>
      <c r="CG536">
        <v>1</v>
      </c>
      <c r="CH536">
        <v>2</v>
      </c>
      <c r="CI536">
        <v>1</v>
      </c>
      <c r="CJ536">
        <v>2</v>
      </c>
      <c r="CK536">
        <v>2</v>
      </c>
      <c r="CL536">
        <v>3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3</v>
      </c>
    </row>
    <row r="537" spans="1:99" x14ac:dyDescent="0.35">
      <c r="A537">
        <v>1480647</v>
      </c>
      <c r="B537" s="3">
        <v>42153</v>
      </c>
      <c r="C537" t="s">
        <v>114</v>
      </c>
      <c r="D537">
        <v>1</v>
      </c>
      <c r="E537">
        <v>1</v>
      </c>
      <c r="F537">
        <v>3</v>
      </c>
      <c r="G537">
        <v>1</v>
      </c>
      <c r="H537">
        <v>1</v>
      </c>
      <c r="I537">
        <v>3</v>
      </c>
      <c r="J537">
        <v>1</v>
      </c>
      <c r="K537">
        <v>1</v>
      </c>
      <c r="L537">
        <v>3</v>
      </c>
      <c r="M537">
        <v>1</v>
      </c>
      <c r="N537">
        <v>2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1</v>
      </c>
      <c r="AC537">
        <v>2</v>
      </c>
      <c r="AD537">
        <v>1</v>
      </c>
      <c r="AE537">
        <v>1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3</v>
      </c>
      <c r="AN537">
        <v>2</v>
      </c>
      <c r="AO537">
        <v>2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2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2</v>
      </c>
      <c r="BG537">
        <v>1</v>
      </c>
      <c r="BH537">
        <v>1</v>
      </c>
      <c r="BI537">
        <v>1</v>
      </c>
      <c r="BJ537">
        <v>2</v>
      </c>
      <c r="BK537">
        <v>2</v>
      </c>
      <c r="BL537">
        <v>1</v>
      </c>
      <c r="BM537">
        <v>1</v>
      </c>
      <c r="BN537">
        <v>3</v>
      </c>
      <c r="BO537">
        <v>2</v>
      </c>
      <c r="BP537">
        <v>1</v>
      </c>
      <c r="BQ537">
        <v>3</v>
      </c>
      <c r="BR537">
        <v>2</v>
      </c>
      <c r="BS537">
        <v>2</v>
      </c>
      <c r="BT537">
        <v>1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1</v>
      </c>
      <c r="CA537">
        <v>2</v>
      </c>
      <c r="CB537">
        <v>2</v>
      </c>
      <c r="CC537">
        <v>1</v>
      </c>
      <c r="CD537">
        <v>2</v>
      </c>
      <c r="CE537">
        <v>1</v>
      </c>
      <c r="CF537">
        <v>3</v>
      </c>
      <c r="CG537">
        <v>1</v>
      </c>
      <c r="CH537">
        <v>1</v>
      </c>
      <c r="CI537">
        <v>2</v>
      </c>
      <c r="CJ537">
        <v>2</v>
      </c>
      <c r="CK537">
        <v>1</v>
      </c>
      <c r="CL537">
        <v>1</v>
      </c>
      <c r="CM537">
        <v>1</v>
      </c>
      <c r="CN537">
        <v>2</v>
      </c>
      <c r="CO537">
        <v>2</v>
      </c>
      <c r="CP537">
        <v>2</v>
      </c>
      <c r="CQ537">
        <v>2</v>
      </c>
      <c r="CR537">
        <v>3</v>
      </c>
      <c r="CS537">
        <v>2</v>
      </c>
      <c r="CT537">
        <v>1</v>
      </c>
      <c r="CU537">
        <v>1</v>
      </c>
    </row>
    <row r="538" spans="1:99" x14ac:dyDescent="0.35">
      <c r="A538">
        <v>1480648</v>
      </c>
      <c r="B538" s="3">
        <v>42154</v>
      </c>
      <c r="C538" t="s">
        <v>114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1</v>
      </c>
      <c r="K538">
        <v>2</v>
      </c>
      <c r="L538">
        <v>3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3</v>
      </c>
      <c r="S538">
        <v>1</v>
      </c>
      <c r="T538">
        <v>1</v>
      </c>
      <c r="U538">
        <v>3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3</v>
      </c>
      <c r="AB538">
        <v>1</v>
      </c>
      <c r="AC538">
        <v>2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2</v>
      </c>
      <c r="BC538">
        <v>2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2</v>
      </c>
      <c r="BJ538">
        <v>2</v>
      </c>
      <c r="BK538">
        <v>2</v>
      </c>
      <c r="BL538">
        <v>1</v>
      </c>
      <c r="BM538">
        <v>2</v>
      </c>
      <c r="BN538">
        <v>2</v>
      </c>
      <c r="BO538">
        <v>1</v>
      </c>
      <c r="BP538">
        <v>1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1</v>
      </c>
      <c r="BX538">
        <v>2</v>
      </c>
      <c r="BY538">
        <v>1</v>
      </c>
      <c r="BZ538">
        <v>3</v>
      </c>
      <c r="CA538">
        <v>1</v>
      </c>
      <c r="CB538">
        <v>2</v>
      </c>
      <c r="CC538">
        <v>1</v>
      </c>
      <c r="CD538">
        <v>2</v>
      </c>
      <c r="CE538">
        <v>2</v>
      </c>
      <c r="CF538">
        <v>3</v>
      </c>
      <c r="CG538">
        <v>1</v>
      </c>
      <c r="CH538">
        <v>2</v>
      </c>
      <c r="CI538">
        <v>3</v>
      </c>
      <c r="CJ538">
        <v>2</v>
      </c>
      <c r="CK538">
        <v>1</v>
      </c>
      <c r="CL538">
        <v>3</v>
      </c>
      <c r="CM538">
        <v>1</v>
      </c>
      <c r="CN538">
        <v>2</v>
      </c>
      <c r="CO538">
        <v>3</v>
      </c>
      <c r="CP538">
        <v>2</v>
      </c>
      <c r="CQ538">
        <v>1</v>
      </c>
      <c r="CR538">
        <v>3</v>
      </c>
      <c r="CS538">
        <v>1</v>
      </c>
      <c r="CT538">
        <v>1</v>
      </c>
      <c r="CU538">
        <v>3</v>
      </c>
    </row>
    <row r="539" spans="1:99" x14ac:dyDescent="0.35">
      <c r="A539">
        <v>1480649</v>
      </c>
      <c r="B539" s="3">
        <v>42180</v>
      </c>
      <c r="C539" t="s">
        <v>114</v>
      </c>
      <c r="D539">
        <v>1</v>
      </c>
      <c r="E539">
        <v>1</v>
      </c>
      <c r="F539">
        <v>3</v>
      </c>
      <c r="G539">
        <v>2</v>
      </c>
      <c r="H539">
        <v>1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2</v>
      </c>
      <c r="O539">
        <v>1</v>
      </c>
      <c r="P539">
        <v>2</v>
      </c>
      <c r="Q539">
        <v>2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3</v>
      </c>
      <c r="AB539">
        <v>1</v>
      </c>
      <c r="AC539">
        <v>1</v>
      </c>
      <c r="AD539">
        <v>3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3</v>
      </c>
      <c r="AK539">
        <v>1</v>
      </c>
      <c r="AL539">
        <v>1</v>
      </c>
      <c r="AM539">
        <v>1</v>
      </c>
      <c r="AN539">
        <v>2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</v>
      </c>
      <c r="AW539">
        <v>1</v>
      </c>
      <c r="AX539">
        <v>2</v>
      </c>
      <c r="AY539">
        <v>2</v>
      </c>
      <c r="AZ539">
        <v>2</v>
      </c>
      <c r="BA539">
        <v>2</v>
      </c>
      <c r="BB539">
        <v>1</v>
      </c>
      <c r="BC539">
        <v>1</v>
      </c>
      <c r="BD539">
        <v>2</v>
      </c>
      <c r="BE539">
        <v>2</v>
      </c>
      <c r="BF539">
        <v>2</v>
      </c>
      <c r="BG539">
        <v>1</v>
      </c>
      <c r="BH539">
        <v>3</v>
      </c>
      <c r="BI539">
        <v>2</v>
      </c>
      <c r="BJ539">
        <v>1</v>
      </c>
      <c r="BK539">
        <v>2</v>
      </c>
      <c r="BL539">
        <v>2</v>
      </c>
      <c r="BM539">
        <v>1</v>
      </c>
      <c r="BN539">
        <v>3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3</v>
      </c>
      <c r="BU539">
        <v>2</v>
      </c>
      <c r="BV539">
        <v>2</v>
      </c>
      <c r="BW539">
        <v>2</v>
      </c>
      <c r="BX539">
        <v>2</v>
      </c>
      <c r="BY539">
        <v>1</v>
      </c>
      <c r="BZ539">
        <v>3</v>
      </c>
      <c r="CA539">
        <v>1</v>
      </c>
      <c r="CB539">
        <v>1</v>
      </c>
      <c r="CC539">
        <v>2</v>
      </c>
      <c r="CD539">
        <v>2</v>
      </c>
      <c r="CE539">
        <v>1</v>
      </c>
      <c r="CF539">
        <v>2</v>
      </c>
      <c r="CG539">
        <v>1</v>
      </c>
      <c r="CH539">
        <v>2</v>
      </c>
      <c r="CI539">
        <v>3</v>
      </c>
      <c r="CJ539">
        <v>2</v>
      </c>
      <c r="CK539">
        <v>1</v>
      </c>
      <c r="CL539">
        <v>3</v>
      </c>
      <c r="CM539">
        <v>1</v>
      </c>
      <c r="CN539">
        <v>2</v>
      </c>
      <c r="CO539">
        <v>2</v>
      </c>
      <c r="CP539">
        <v>1</v>
      </c>
      <c r="CQ539">
        <v>1</v>
      </c>
      <c r="CR539">
        <v>2</v>
      </c>
      <c r="CS539">
        <v>1</v>
      </c>
      <c r="CT539">
        <v>1</v>
      </c>
      <c r="CU539">
        <v>2</v>
      </c>
    </row>
    <row r="540" spans="1:99" x14ac:dyDescent="0.35">
      <c r="A540">
        <v>1480650</v>
      </c>
      <c r="B540" s="3">
        <v>42145</v>
      </c>
      <c r="C540" t="s">
        <v>114</v>
      </c>
      <c r="D540">
        <v>1</v>
      </c>
      <c r="E540">
        <v>2</v>
      </c>
      <c r="F540">
        <v>3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3</v>
      </c>
      <c r="P540">
        <v>1</v>
      </c>
      <c r="Q540">
        <v>1</v>
      </c>
      <c r="R540">
        <v>3</v>
      </c>
      <c r="S540">
        <v>1</v>
      </c>
      <c r="T540">
        <v>1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1</v>
      </c>
      <c r="AA540">
        <v>3</v>
      </c>
      <c r="AB540">
        <v>1</v>
      </c>
      <c r="AC540">
        <v>1</v>
      </c>
      <c r="AD540">
        <v>2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3</v>
      </c>
      <c r="AW540">
        <v>1</v>
      </c>
      <c r="AX540">
        <v>2</v>
      </c>
      <c r="AY540">
        <v>2</v>
      </c>
      <c r="AZ540">
        <v>2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2</v>
      </c>
      <c r="BG540">
        <v>2</v>
      </c>
      <c r="BH540">
        <v>2</v>
      </c>
      <c r="BI540">
        <v>2</v>
      </c>
      <c r="BJ540">
        <v>1</v>
      </c>
      <c r="BK540">
        <v>3</v>
      </c>
      <c r="BL540">
        <v>1</v>
      </c>
      <c r="BM540">
        <v>2</v>
      </c>
      <c r="BN540">
        <v>3</v>
      </c>
      <c r="BO540">
        <v>1</v>
      </c>
      <c r="BP540">
        <v>2</v>
      </c>
      <c r="BQ540">
        <v>1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2</v>
      </c>
      <c r="BX540">
        <v>1</v>
      </c>
      <c r="BY540">
        <v>2</v>
      </c>
      <c r="BZ540">
        <v>3</v>
      </c>
      <c r="CA540">
        <v>1</v>
      </c>
      <c r="CB540">
        <v>1</v>
      </c>
      <c r="CC540">
        <v>2</v>
      </c>
      <c r="CD540">
        <v>2</v>
      </c>
      <c r="CE540">
        <v>1</v>
      </c>
      <c r="CF540">
        <v>2</v>
      </c>
      <c r="CG540">
        <v>1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1</v>
      </c>
      <c r="CR540">
        <v>2</v>
      </c>
      <c r="CS540">
        <v>1</v>
      </c>
      <c r="CT540">
        <v>2</v>
      </c>
      <c r="CU540">
        <v>2</v>
      </c>
    </row>
    <row r="541" spans="1:99" x14ac:dyDescent="0.35">
      <c r="A541">
        <v>1480651</v>
      </c>
      <c r="B541" s="3">
        <v>42145</v>
      </c>
      <c r="C541" t="s">
        <v>114</v>
      </c>
      <c r="D541">
        <v>2</v>
      </c>
      <c r="E541">
        <v>2</v>
      </c>
      <c r="F541">
        <v>2</v>
      </c>
      <c r="G541">
        <v>1</v>
      </c>
      <c r="H541">
        <v>1</v>
      </c>
      <c r="I541">
        <v>3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1</v>
      </c>
      <c r="AE541">
        <v>1</v>
      </c>
      <c r="AF541">
        <v>2</v>
      </c>
      <c r="AG541">
        <v>3</v>
      </c>
      <c r="AH541">
        <v>2</v>
      </c>
      <c r="AI541">
        <v>2</v>
      </c>
      <c r="AJ541">
        <v>3</v>
      </c>
      <c r="AK541">
        <v>2</v>
      </c>
      <c r="AL541">
        <v>1</v>
      </c>
      <c r="AM541">
        <v>2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1</v>
      </c>
      <c r="BC541">
        <v>2</v>
      </c>
      <c r="BD541">
        <v>2</v>
      </c>
      <c r="BE541">
        <v>1</v>
      </c>
      <c r="BF541">
        <v>1</v>
      </c>
      <c r="BG541">
        <v>2</v>
      </c>
      <c r="BH541">
        <v>1</v>
      </c>
      <c r="BI541">
        <v>2</v>
      </c>
      <c r="BJ541">
        <v>2</v>
      </c>
      <c r="BK541">
        <v>3</v>
      </c>
      <c r="BL541">
        <v>1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1</v>
      </c>
      <c r="BT541">
        <v>1</v>
      </c>
      <c r="BU541">
        <v>1</v>
      </c>
      <c r="BV541">
        <v>1</v>
      </c>
      <c r="BW541">
        <v>2</v>
      </c>
      <c r="BX541">
        <v>1</v>
      </c>
      <c r="BY541">
        <v>1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1</v>
      </c>
      <c r="CG541">
        <v>2</v>
      </c>
      <c r="CH541">
        <v>2</v>
      </c>
      <c r="CI541">
        <v>3</v>
      </c>
      <c r="CJ541">
        <v>1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1</v>
      </c>
      <c r="CQ541">
        <v>1</v>
      </c>
      <c r="CR541">
        <v>2</v>
      </c>
      <c r="CS541">
        <v>2</v>
      </c>
      <c r="CT541">
        <v>1</v>
      </c>
      <c r="CU541">
        <v>2</v>
      </c>
    </row>
    <row r="542" spans="1:99" x14ac:dyDescent="0.35">
      <c r="A542">
        <v>1480652</v>
      </c>
      <c r="B542" s="3">
        <v>42194</v>
      </c>
      <c r="C542" t="s">
        <v>114</v>
      </c>
      <c r="D542">
        <v>2</v>
      </c>
      <c r="E542">
        <v>1</v>
      </c>
      <c r="F542">
        <v>1</v>
      </c>
      <c r="G542">
        <v>1</v>
      </c>
      <c r="H542">
        <v>2</v>
      </c>
      <c r="I542">
        <v>1</v>
      </c>
      <c r="J542">
        <v>2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2</v>
      </c>
      <c r="Q542">
        <v>2</v>
      </c>
      <c r="R542">
        <v>3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3</v>
      </c>
      <c r="Y542">
        <v>1</v>
      </c>
      <c r="Z542">
        <v>1</v>
      </c>
      <c r="AA542">
        <v>3</v>
      </c>
      <c r="AB542">
        <v>1</v>
      </c>
      <c r="AC542">
        <v>1</v>
      </c>
      <c r="AD542">
        <v>2</v>
      </c>
      <c r="AE542">
        <v>1</v>
      </c>
      <c r="AF542">
        <v>1</v>
      </c>
      <c r="AG542">
        <v>1</v>
      </c>
      <c r="AH542">
        <v>2</v>
      </c>
      <c r="AI542">
        <v>2</v>
      </c>
      <c r="AJ542">
        <v>1</v>
      </c>
      <c r="AK542">
        <v>2</v>
      </c>
      <c r="AL542">
        <v>1</v>
      </c>
      <c r="AM542">
        <v>2</v>
      </c>
      <c r="AN542">
        <v>1</v>
      </c>
      <c r="AO542">
        <v>2</v>
      </c>
      <c r="AP542">
        <v>3</v>
      </c>
      <c r="AQ542">
        <v>1</v>
      </c>
      <c r="AR542">
        <v>1</v>
      </c>
      <c r="AS542">
        <v>2</v>
      </c>
      <c r="AT542">
        <v>2</v>
      </c>
      <c r="AU542">
        <v>2</v>
      </c>
      <c r="AV542">
        <v>1</v>
      </c>
      <c r="AW542">
        <v>1</v>
      </c>
      <c r="AX542">
        <v>1</v>
      </c>
      <c r="AY542">
        <v>1</v>
      </c>
      <c r="AZ542">
        <v>2</v>
      </c>
      <c r="BA542">
        <v>1</v>
      </c>
      <c r="BB542">
        <v>2</v>
      </c>
      <c r="BC542">
        <v>1</v>
      </c>
      <c r="BD542">
        <v>2</v>
      </c>
      <c r="BE542">
        <v>2</v>
      </c>
      <c r="BF542">
        <v>2</v>
      </c>
      <c r="BG542">
        <v>1</v>
      </c>
      <c r="BH542">
        <v>3</v>
      </c>
      <c r="BI542">
        <v>1</v>
      </c>
      <c r="BJ542">
        <v>1</v>
      </c>
      <c r="BK542">
        <v>2</v>
      </c>
      <c r="BL542">
        <v>2</v>
      </c>
      <c r="BM542">
        <v>1</v>
      </c>
      <c r="BN542">
        <v>2</v>
      </c>
      <c r="BO542">
        <v>1</v>
      </c>
      <c r="BP542">
        <v>1</v>
      </c>
      <c r="BQ542">
        <v>1</v>
      </c>
      <c r="BR542">
        <v>2</v>
      </c>
      <c r="BS542">
        <v>1</v>
      </c>
      <c r="BT542">
        <v>3</v>
      </c>
      <c r="BU542">
        <v>2</v>
      </c>
      <c r="BV542">
        <v>1</v>
      </c>
      <c r="BW542">
        <v>2</v>
      </c>
      <c r="BX542">
        <v>1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1</v>
      </c>
      <c r="CH542">
        <v>1</v>
      </c>
      <c r="CI542">
        <v>3</v>
      </c>
      <c r="CJ542">
        <v>2</v>
      </c>
      <c r="CK542">
        <v>2</v>
      </c>
      <c r="CL542">
        <v>1</v>
      </c>
      <c r="CM542">
        <v>2</v>
      </c>
      <c r="CN542">
        <v>1</v>
      </c>
      <c r="CO542">
        <v>3</v>
      </c>
      <c r="CP542">
        <v>2</v>
      </c>
      <c r="CQ542">
        <v>1</v>
      </c>
      <c r="CR542">
        <v>1</v>
      </c>
      <c r="CS542">
        <v>2</v>
      </c>
      <c r="CT542">
        <v>1</v>
      </c>
      <c r="CU542">
        <v>2</v>
      </c>
    </row>
    <row r="543" spans="1:99" x14ac:dyDescent="0.35">
      <c r="A543">
        <v>1480653</v>
      </c>
      <c r="B543" s="3">
        <v>42177</v>
      </c>
      <c r="C543" t="s">
        <v>116</v>
      </c>
      <c r="D543">
        <v>1</v>
      </c>
      <c r="E543">
        <v>2</v>
      </c>
      <c r="F543">
        <v>2</v>
      </c>
      <c r="G543">
        <v>1</v>
      </c>
      <c r="H543">
        <v>1</v>
      </c>
      <c r="I543">
        <v>3</v>
      </c>
      <c r="J543">
        <v>1</v>
      </c>
      <c r="K543">
        <v>2</v>
      </c>
      <c r="L543">
        <v>3</v>
      </c>
      <c r="M543">
        <v>2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3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2</v>
      </c>
      <c r="AD543">
        <v>2</v>
      </c>
      <c r="AE543">
        <v>1</v>
      </c>
      <c r="AF543">
        <v>2</v>
      </c>
      <c r="AG543">
        <v>1</v>
      </c>
      <c r="AH543">
        <v>1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2</v>
      </c>
      <c r="AY543">
        <v>3</v>
      </c>
      <c r="AZ543">
        <v>1</v>
      </c>
      <c r="BA543">
        <v>2</v>
      </c>
      <c r="BB543">
        <v>2</v>
      </c>
      <c r="BC543">
        <v>2</v>
      </c>
      <c r="BD543">
        <v>2</v>
      </c>
      <c r="BE543">
        <v>1</v>
      </c>
      <c r="BF543">
        <v>2</v>
      </c>
      <c r="BG543">
        <v>2</v>
      </c>
      <c r="BH543">
        <v>3</v>
      </c>
      <c r="BI543">
        <v>1</v>
      </c>
      <c r="BJ543">
        <v>1</v>
      </c>
      <c r="BK543">
        <v>3</v>
      </c>
      <c r="BL543">
        <v>1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2</v>
      </c>
      <c r="BS543">
        <v>1</v>
      </c>
      <c r="BT543">
        <v>1</v>
      </c>
      <c r="BU543">
        <v>2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2</v>
      </c>
      <c r="CD543">
        <v>1</v>
      </c>
      <c r="CE543">
        <v>1</v>
      </c>
      <c r="CF543">
        <v>1</v>
      </c>
      <c r="CG543">
        <v>2</v>
      </c>
      <c r="CH543">
        <v>2</v>
      </c>
      <c r="CI543">
        <v>3</v>
      </c>
      <c r="CJ543">
        <v>2</v>
      </c>
      <c r="CK543">
        <v>2</v>
      </c>
      <c r="CL543">
        <v>3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1</v>
      </c>
      <c r="CS543">
        <v>1</v>
      </c>
      <c r="CT543">
        <v>1</v>
      </c>
      <c r="CU543">
        <v>3</v>
      </c>
    </row>
    <row r="544" spans="1:99" x14ac:dyDescent="0.35">
      <c r="A544">
        <v>1480654</v>
      </c>
      <c r="B544" s="3">
        <v>42147</v>
      </c>
      <c r="C544" t="s">
        <v>114</v>
      </c>
      <c r="D544">
        <v>2</v>
      </c>
      <c r="E544">
        <v>1</v>
      </c>
      <c r="F544">
        <v>2</v>
      </c>
      <c r="G544">
        <v>1</v>
      </c>
      <c r="H544">
        <v>1</v>
      </c>
      <c r="I544">
        <v>2</v>
      </c>
      <c r="J544">
        <v>1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3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3</v>
      </c>
      <c r="AB544">
        <v>2</v>
      </c>
      <c r="AC544">
        <v>2</v>
      </c>
      <c r="AD544">
        <v>3</v>
      </c>
      <c r="AE544">
        <v>1</v>
      </c>
      <c r="AF544">
        <v>2</v>
      </c>
      <c r="AG544">
        <v>1</v>
      </c>
      <c r="AH544">
        <v>2</v>
      </c>
      <c r="AI544">
        <v>1</v>
      </c>
      <c r="AJ544">
        <v>3</v>
      </c>
      <c r="AK544">
        <v>2</v>
      </c>
      <c r="AL544">
        <v>1</v>
      </c>
      <c r="AM544">
        <v>3</v>
      </c>
      <c r="AN544">
        <v>1</v>
      </c>
      <c r="AO544">
        <v>2</v>
      </c>
      <c r="AP544">
        <v>3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3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2</v>
      </c>
      <c r="BF544">
        <v>1</v>
      </c>
      <c r="BG544">
        <v>1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2</v>
      </c>
      <c r="BO544">
        <v>1</v>
      </c>
      <c r="BP544">
        <v>1</v>
      </c>
      <c r="BQ544">
        <v>3</v>
      </c>
      <c r="BR544">
        <v>1</v>
      </c>
      <c r="BS544">
        <v>1</v>
      </c>
      <c r="BT544">
        <v>2</v>
      </c>
      <c r="BU544">
        <v>1</v>
      </c>
      <c r="BV544">
        <v>1</v>
      </c>
      <c r="BW544">
        <v>3</v>
      </c>
      <c r="BX544">
        <v>1</v>
      </c>
      <c r="BY544">
        <v>1</v>
      </c>
      <c r="BZ544">
        <v>3</v>
      </c>
      <c r="CA544">
        <v>1</v>
      </c>
      <c r="CB544">
        <v>2</v>
      </c>
      <c r="CC544">
        <v>1</v>
      </c>
      <c r="CD544">
        <v>2</v>
      </c>
      <c r="CE544">
        <v>1</v>
      </c>
      <c r="CF544">
        <v>2</v>
      </c>
      <c r="CG544">
        <v>2</v>
      </c>
      <c r="CH544">
        <v>1</v>
      </c>
      <c r="CI544">
        <v>2</v>
      </c>
      <c r="CJ544">
        <v>2</v>
      </c>
      <c r="CK544">
        <v>2</v>
      </c>
      <c r="CL544">
        <v>2</v>
      </c>
      <c r="CM544">
        <v>1</v>
      </c>
      <c r="CN544">
        <v>2</v>
      </c>
      <c r="CO544">
        <v>3</v>
      </c>
      <c r="CP544">
        <v>2</v>
      </c>
      <c r="CQ544">
        <v>2</v>
      </c>
      <c r="CR544">
        <v>2</v>
      </c>
      <c r="CS544">
        <v>1</v>
      </c>
      <c r="CT544">
        <v>2</v>
      </c>
      <c r="CU544">
        <v>1</v>
      </c>
    </row>
    <row r="545" spans="1:99" x14ac:dyDescent="0.35">
      <c r="A545">
        <v>1480655</v>
      </c>
      <c r="B545" s="3">
        <v>42178</v>
      </c>
      <c r="C545" t="s">
        <v>116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2</v>
      </c>
      <c r="O545">
        <v>2</v>
      </c>
      <c r="P545">
        <v>2</v>
      </c>
      <c r="Q545">
        <v>1</v>
      </c>
      <c r="R545">
        <v>2</v>
      </c>
      <c r="S545">
        <v>1</v>
      </c>
      <c r="T545">
        <v>2</v>
      </c>
      <c r="U545">
        <v>1</v>
      </c>
      <c r="V545">
        <v>2</v>
      </c>
      <c r="W545">
        <v>1</v>
      </c>
      <c r="X545">
        <v>3</v>
      </c>
      <c r="Y545">
        <v>1</v>
      </c>
      <c r="Z545">
        <v>1</v>
      </c>
      <c r="AA545">
        <v>3</v>
      </c>
      <c r="AB545">
        <v>1</v>
      </c>
      <c r="AC545">
        <v>2</v>
      </c>
      <c r="AD545">
        <v>2</v>
      </c>
      <c r="AE545">
        <v>2</v>
      </c>
      <c r="AF545">
        <v>1</v>
      </c>
      <c r="AG545">
        <v>3</v>
      </c>
      <c r="AH545">
        <v>1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2</v>
      </c>
      <c r="AQ545">
        <v>1</v>
      </c>
      <c r="AR545">
        <v>1</v>
      </c>
      <c r="AS545">
        <v>1</v>
      </c>
      <c r="AT545">
        <v>2</v>
      </c>
      <c r="AU545">
        <v>1</v>
      </c>
      <c r="AV545">
        <v>3</v>
      </c>
      <c r="AW545">
        <v>1</v>
      </c>
      <c r="AX545">
        <v>1</v>
      </c>
      <c r="AY545">
        <v>3</v>
      </c>
      <c r="AZ545">
        <v>2</v>
      </c>
      <c r="BA545">
        <v>1</v>
      </c>
      <c r="BB545">
        <v>3</v>
      </c>
      <c r="BC545">
        <v>1</v>
      </c>
      <c r="BD545">
        <v>2</v>
      </c>
      <c r="BE545">
        <v>3</v>
      </c>
      <c r="BF545">
        <v>2</v>
      </c>
      <c r="BG545">
        <v>2</v>
      </c>
      <c r="BH545">
        <v>3</v>
      </c>
      <c r="BI545">
        <v>1</v>
      </c>
      <c r="BJ545">
        <v>2</v>
      </c>
      <c r="BK545">
        <v>2</v>
      </c>
      <c r="BL545">
        <v>1</v>
      </c>
      <c r="BM545">
        <v>2</v>
      </c>
      <c r="BN545">
        <v>3</v>
      </c>
      <c r="BO545">
        <v>1</v>
      </c>
      <c r="BP545">
        <v>1</v>
      </c>
      <c r="BQ545">
        <v>3</v>
      </c>
      <c r="BR545">
        <v>2</v>
      </c>
      <c r="BS545">
        <v>2</v>
      </c>
      <c r="BT545">
        <v>2</v>
      </c>
      <c r="BU545">
        <v>1</v>
      </c>
      <c r="BV545">
        <v>2</v>
      </c>
      <c r="BW545">
        <v>1</v>
      </c>
      <c r="BX545">
        <v>1</v>
      </c>
      <c r="BY545">
        <v>2</v>
      </c>
      <c r="BZ545">
        <v>1</v>
      </c>
      <c r="CA545">
        <v>1</v>
      </c>
      <c r="CB545">
        <v>2</v>
      </c>
      <c r="CC545">
        <v>3</v>
      </c>
      <c r="CD545">
        <v>2</v>
      </c>
      <c r="CE545">
        <v>2</v>
      </c>
      <c r="CF545">
        <v>2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3</v>
      </c>
      <c r="CM545">
        <v>2</v>
      </c>
      <c r="CN545">
        <v>1</v>
      </c>
      <c r="CO545">
        <v>1</v>
      </c>
      <c r="CP545">
        <v>1</v>
      </c>
      <c r="CQ545">
        <v>2</v>
      </c>
      <c r="CR545">
        <v>2</v>
      </c>
      <c r="CS545">
        <v>2</v>
      </c>
      <c r="CT545">
        <v>1</v>
      </c>
      <c r="CU545">
        <v>1</v>
      </c>
    </row>
    <row r="546" spans="1:99" x14ac:dyDescent="0.35">
      <c r="A546">
        <v>1480656</v>
      </c>
      <c r="B546" s="3">
        <v>42144</v>
      </c>
      <c r="C546" t="s">
        <v>116</v>
      </c>
      <c r="D546">
        <v>1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>
        <v>1</v>
      </c>
      <c r="M546">
        <v>1</v>
      </c>
      <c r="N546">
        <v>1</v>
      </c>
      <c r="O546">
        <v>3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1</v>
      </c>
      <c r="AC546">
        <v>1</v>
      </c>
      <c r="AD546">
        <v>3</v>
      </c>
      <c r="AE546">
        <v>2</v>
      </c>
      <c r="AF546">
        <v>2</v>
      </c>
      <c r="AG546">
        <v>1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3</v>
      </c>
      <c r="AN546">
        <v>2</v>
      </c>
      <c r="AO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1</v>
      </c>
      <c r="AV546">
        <v>3</v>
      </c>
      <c r="AW546">
        <v>2</v>
      </c>
      <c r="AX546">
        <v>1</v>
      </c>
      <c r="AY546">
        <v>3</v>
      </c>
      <c r="AZ546">
        <v>2</v>
      </c>
      <c r="BA546">
        <v>1</v>
      </c>
      <c r="BB546">
        <v>1</v>
      </c>
      <c r="BC546">
        <v>1</v>
      </c>
      <c r="BD546">
        <v>2</v>
      </c>
      <c r="BE546">
        <v>1</v>
      </c>
      <c r="BF546">
        <v>1</v>
      </c>
      <c r="BG546">
        <v>2</v>
      </c>
      <c r="BH546">
        <v>3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3</v>
      </c>
      <c r="BO546">
        <v>2</v>
      </c>
      <c r="BP546">
        <v>1</v>
      </c>
      <c r="BQ546">
        <v>2</v>
      </c>
      <c r="BR546">
        <v>1</v>
      </c>
      <c r="BS546">
        <v>2</v>
      </c>
      <c r="BT546">
        <v>3</v>
      </c>
      <c r="BU546">
        <v>2</v>
      </c>
      <c r="BV546">
        <v>1</v>
      </c>
      <c r="BW546">
        <v>3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3</v>
      </c>
      <c r="CD546">
        <v>2</v>
      </c>
      <c r="CE546">
        <v>2</v>
      </c>
      <c r="CF546">
        <v>3</v>
      </c>
      <c r="CG546">
        <v>1</v>
      </c>
      <c r="CH546">
        <v>1</v>
      </c>
      <c r="CI546">
        <v>2</v>
      </c>
      <c r="CJ546">
        <v>1</v>
      </c>
      <c r="CK546">
        <v>2</v>
      </c>
      <c r="CL546">
        <v>2</v>
      </c>
      <c r="CM546">
        <v>1</v>
      </c>
      <c r="CN546">
        <v>2</v>
      </c>
      <c r="CO546">
        <v>1</v>
      </c>
      <c r="CP546">
        <v>2</v>
      </c>
      <c r="CQ546">
        <v>1</v>
      </c>
      <c r="CR546">
        <v>1</v>
      </c>
      <c r="CS546">
        <v>2</v>
      </c>
      <c r="CT546">
        <v>1</v>
      </c>
      <c r="CU546">
        <v>3</v>
      </c>
    </row>
    <row r="547" spans="1:99" x14ac:dyDescent="0.35">
      <c r="A547">
        <v>1480657</v>
      </c>
      <c r="B547" s="3">
        <v>42181</v>
      </c>
      <c r="C547" t="s">
        <v>115</v>
      </c>
      <c r="D547">
        <v>2</v>
      </c>
      <c r="E547">
        <v>2</v>
      </c>
      <c r="F547">
        <v>1</v>
      </c>
      <c r="G547">
        <v>2</v>
      </c>
      <c r="H547">
        <v>2</v>
      </c>
      <c r="I547">
        <v>3</v>
      </c>
      <c r="J547">
        <v>2</v>
      </c>
      <c r="K547">
        <v>2</v>
      </c>
      <c r="L547">
        <v>3</v>
      </c>
      <c r="M547">
        <v>2</v>
      </c>
      <c r="N547">
        <v>1</v>
      </c>
      <c r="O547">
        <v>3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2</v>
      </c>
      <c r="AO547">
        <v>2</v>
      </c>
      <c r="AP547">
        <v>1</v>
      </c>
      <c r="AQ547">
        <v>2</v>
      </c>
      <c r="AR547">
        <v>2</v>
      </c>
      <c r="AS547">
        <v>3</v>
      </c>
      <c r="AT547">
        <v>1</v>
      </c>
      <c r="AU547">
        <v>1</v>
      </c>
      <c r="AV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1</v>
      </c>
      <c r="BC547">
        <v>1</v>
      </c>
      <c r="BD547">
        <v>1</v>
      </c>
      <c r="BE547">
        <v>3</v>
      </c>
      <c r="BF547">
        <v>1</v>
      </c>
      <c r="BG547">
        <v>1</v>
      </c>
      <c r="BH547">
        <v>2</v>
      </c>
      <c r="BI547">
        <v>2</v>
      </c>
      <c r="BJ547">
        <v>1</v>
      </c>
      <c r="BK547">
        <v>2</v>
      </c>
      <c r="BL547">
        <v>2</v>
      </c>
      <c r="BM547">
        <v>2</v>
      </c>
      <c r="BN547">
        <v>3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3</v>
      </c>
      <c r="BU547">
        <v>2</v>
      </c>
      <c r="BV547">
        <v>2</v>
      </c>
      <c r="BW547">
        <v>2</v>
      </c>
      <c r="BX547">
        <v>2</v>
      </c>
      <c r="BY547">
        <v>1</v>
      </c>
      <c r="BZ547">
        <v>3</v>
      </c>
      <c r="CA547">
        <v>1</v>
      </c>
      <c r="CB547">
        <v>1</v>
      </c>
      <c r="CC547">
        <v>1</v>
      </c>
      <c r="CD547">
        <v>1</v>
      </c>
      <c r="CE547">
        <v>2</v>
      </c>
      <c r="CF547">
        <v>3</v>
      </c>
      <c r="CG547">
        <v>2</v>
      </c>
      <c r="CH547">
        <v>2</v>
      </c>
      <c r="CI547">
        <v>1</v>
      </c>
      <c r="CJ547">
        <v>1</v>
      </c>
      <c r="CK547">
        <v>1</v>
      </c>
      <c r="CL547">
        <v>3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3</v>
      </c>
      <c r="CS547">
        <v>1</v>
      </c>
      <c r="CT547">
        <v>1</v>
      </c>
      <c r="CU547">
        <v>2</v>
      </c>
    </row>
    <row r="548" spans="1:99" x14ac:dyDescent="0.35">
      <c r="A548">
        <v>1480658</v>
      </c>
      <c r="B548" s="3">
        <v>42173</v>
      </c>
      <c r="C548" t="s">
        <v>114</v>
      </c>
      <c r="D548">
        <v>1</v>
      </c>
      <c r="E548">
        <v>2</v>
      </c>
      <c r="F548">
        <v>3</v>
      </c>
      <c r="G548">
        <v>1</v>
      </c>
      <c r="H548">
        <v>1</v>
      </c>
      <c r="I548">
        <v>3</v>
      </c>
      <c r="J548">
        <v>1</v>
      </c>
      <c r="K548">
        <v>1</v>
      </c>
      <c r="L548">
        <v>2</v>
      </c>
      <c r="M548">
        <v>2</v>
      </c>
      <c r="N548">
        <v>1</v>
      </c>
      <c r="O548">
        <v>2</v>
      </c>
      <c r="P548">
        <v>1</v>
      </c>
      <c r="Q548">
        <v>2</v>
      </c>
      <c r="R548">
        <v>3</v>
      </c>
      <c r="S548">
        <v>1</v>
      </c>
      <c r="T548">
        <v>2</v>
      </c>
      <c r="U548">
        <v>2</v>
      </c>
      <c r="V548">
        <v>1</v>
      </c>
      <c r="W548">
        <v>2</v>
      </c>
      <c r="X548">
        <v>3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1</v>
      </c>
      <c r="AJ548">
        <v>3</v>
      </c>
      <c r="AK548">
        <v>2</v>
      </c>
      <c r="AL548">
        <v>1</v>
      </c>
      <c r="AM548">
        <v>1</v>
      </c>
      <c r="AN548">
        <v>1</v>
      </c>
      <c r="AO548">
        <v>2</v>
      </c>
      <c r="AP548">
        <v>3</v>
      </c>
      <c r="AQ548">
        <v>2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1</v>
      </c>
      <c r="AY548">
        <v>3</v>
      </c>
      <c r="AZ548">
        <v>1</v>
      </c>
      <c r="BA548">
        <v>2</v>
      </c>
      <c r="BB548">
        <v>3</v>
      </c>
      <c r="BC548">
        <v>2</v>
      </c>
      <c r="BD548">
        <v>1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1</v>
      </c>
      <c r="BK548">
        <v>3</v>
      </c>
      <c r="BL548">
        <v>2</v>
      </c>
      <c r="BM548">
        <v>1</v>
      </c>
      <c r="BN548">
        <v>2</v>
      </c>
      <c r="BO548">
        <v>2</v>
      </c>
      <c r="BP548">
        <v>1</v>
      </c>
      <c r="BQ548">
        <v>1</v>
      </c>
      <c r="BR548">
        <v>2</v>
      </c>
      <c r="BS548">
        <v>1</v>
      </c>
      <c r="BT548">
        <v>1</v>
      </c>
      <c r="BU548">
        <v>1</v>
      </c>
      <c r="BV548">
        <v>1</v>
      </c>
      <c r="BW548">
        <v>3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1</v>
      </c>
      <c r="CF548">
        <v>3</v>
      </c>
      <c r="CG548">
        <v>1</v>
      </c>
      <c r="CH548">
        <v>2</v>
      </c>
      <c r="CI548">
        <v>3</v>
      </c>
      <c r="CJ548">
        <v>2</v>
      </c>
      <c r="CK548">
        <v>1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3</v>
      </c>
      <c r="CS548">
        <v>2</v>
      </c>
      <c r="CT548">
        <v>1</v>
      </c>
      <c r="CU548">
        <v>1</v>
      </c>
    </row>
    <row r="549" spans="1:99" x14ac:dyDescent="0.35">
      <c r="A549">
        <v>1480659</v>
      </c>
      <c r="B549" s="3">
        <v>42169</v>
      </c>
      <c r="C549" t="s">
        <v>115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1</v>
      </c>
      <c r="K549">
        <v>2</v>
      </c>
      <c r="L549">
        <v>3</v>
      </c>
      <c r="M549">
        <v>1</v>
      </c>
      <c r="N549">
        <v>2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3</v>
      </c>
      <c r="AK549">
        <v>1</v>
      </c>
      <c r="AL549">
        <v>1</v>
      </c>
      <c r="AM549">
        <v>2</v>
      </c>
      <c r="AN549">
        <v>2</v>
      </c>
      <c r="AO549">
        <v>1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2</v>
      </c>
      <c r="AX549">
        <v>2</v>
      </c>
      <c r="AY549">
        <v>3</v>
      </c>
      <c r="AZ549">
        <v>2</v>
      </c>
      <c r="BA549">
        <v>2</v>
      </c>
      <c r="BB549">
        <v>3</v>
      </c>
      <c r="BC549">
        <v>2</v>
      </c>
      <c r="BD549">
        <v>1</v>
      </c>
      <c r="BE549">
        <v>2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3</v>
      </c>
      <c r="BL549">
        <v>2</v>
      </c>
      <c r="BM549">
        <v>2</v>
      </c>
      <c r="BN549">
        <v>2</v>
      </c>
      <c r="BO549">
        <v>2</v>
      </c>
      <c r="BP549">
        <v>1</v>
      </c>
      <c r="BQ549">
        <v>2</v>
      </c>
      <c r="BR549">
        <v>1</v>
      </c>
      <c r="BS549">
        <v>2</v>
      </c>
      <c r="BT549">
        <v>3</v>
      </c>
      <c r="BU549">
        <v>2</v>
      </c>
      <c r="BV549">
        <v>2</v>
      </c>
      <c r="BW549">
        <v>2</v>
      </c>
      <c r="BX549">
        <v>2</v>
      </c>
      <c r="BY549">
        <v>1</v>
      </c>
      <c r="BZ549">
        <v>3</v>
      </c>
      <c r="CA549">
        <v>1</v>
      </c>
      <c r="CB549">
        <v>2</v>
      </c>
      <c r="CC549">
        <v>3</v>
      </c>
      <c r="CD549">
        <v>2</v>
      </c>
      <c r="CE549">
        <v>1</v>
      </c>
      <c r="CF549">
        <v>3</v>
      </c>
      <c r="CG549">
        <v>2</v>
      </c>
      <c r="CH549">
        <v>2</v>
      </c>
      <c r="CI549">
        <v>3</v>
      </c>
      <c r="CJ549">
        <v>2</v>
      </c>
      <c r="CK549">
        <v>2</v>
      </c>
      <c r="CL549">
        <v>2</v>
      </c>
      <c r="CM549">
        <v>2</v>
      </c>
      <c r="CN549">
        <v>1</v>
      </c>
      <c r="CO549">
        <v>2</v>
      </c>
      <c r="CP549">
        <v>2</v>
      </c>
      <c r="CQ549">
        <v>1</v>
      </c>
      <c r="CR549">
        <v>2</v>
      </c>
      <c r="CS549">
        <v>1</v>
      </c>
      <c r="CT549">
        <v>2</v>
      </c>
      <c r="CU549">
        <v>3</v>
      </c>
    </row>
    <row r="550" spans="1:99" x14ac:dyDescent="0.35">
      <c r="A550">
        <v>1480660</v>
      </c>
      <c r="B550" s="3">
        <v>42164</v>
      </c>
      <c r="C550" t="s">
        <v>116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3</v>
      </c>
      <c r="J550">
        <v>2</v>
      </c>
      <c r="K550">
        <v>2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2</v>
      </c>
      <c r="R550">
        <v>3</v>
      </c>
      <c r="S550">
        <v>2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3</v>
      </c>
      <c r="AT550">
        <v>1</v>
      </c>
      <c r="AU550">
        <v>2</v>
      </c>
      <c r="AV550">
        <v>3</v>
      </c>
      <c r="AW550">
        <v>1</v>
      </c>
      <c r="AX550">
        <v>2</v>
      </c>
      <c r="AY550">
        <v>1</v>
      </c>
      <c r="AZ550">
        <v>2</v>
      </c>
      <c r="BA550">
        <v>2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2</v>
      </c>
      <c r="BI550">
        <v>2</v>
      </c>
      <c r="BJ550">
        <v>1</v>
      </c>
      <c r="BK550">
        <v>2</v>
      </c>
      <c r="BL550">
        <v>2</v>
      </c>
      <c r="BM550">
        <v>1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2</v>
      </c>
      <c r="BT550">
        <v>2</v>
      </c>
      <c r="BU550">
        <v>1</v>
      </c>
      <c r="BV550">
        <v>1</v>
      </c>
      <c r="BW550">
        <v>3</v>
      </c>
      <c r="BX550">
        <v>1</v>
      </c>
      <c r="BY550">
        <v>1</v>
      </c>
      <c r="BZ550">
        <v>3</v>
      </c>
      <c r="CA550">
        <v>1</v>
      </c>
      <c r="CB550">
        <v>2</v>
      </c>
      <c r="CC550">
        <v>1</v>
      </c>
      <c r="CD550">
        <v>2</v>
      </c>
      <c r="CE550">
        <v>1</v>
      </c>
      <c r="CF550">
        <v>3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1</v>
      </c>
      <c r="CO550">
        <v>3</v>
      </c>
      <c r="CP550">
        <v>1</v>
      </c>
      <c r="CQ550">
        <v>1</v>
      </c>
      <c r="CR550">
        <v>3</v>
      </c>
      <c r="CS550">
        <v>2</v>
      </c>
      <c r="CT550">
        <v>1</v>
      </c>
      <c r="CU550">
        <v>3</v>
      </c>
    </row>
    <row r="551" spans="1:99" x14ac:dyDescent="0.35">
      <c r="A551">
        <v>1480661</v>
      </c>
      <c r="B551" s="3">
        <v>42170</v>
      </c>
      <c r="C551" t="s">
        <v>115</v>
      </c>
      <c r="D551">
        <v>2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1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2</v>
      </c>
      <c r="AG551">
        <v>3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1</v>
      </c>
      <c r="AN551">
        <v>2</v>
      </c>
      <c r="AO551">
        <v>1</v>
      </c>
      <c r="AP551">
        <v>3</v>
      </c>
      <c r="AQ551">
        <v>2</v>
      </c>
      <c r="AR551">
        <v>1</v>
      </c>
      <c r="AS551">
        <v>1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3</v>
      </c>
      <c r="AZ551">
        <v>2</v>
      </c>
      <c r="BA551">
        <v>1</v>
      </c>
      <c r="BB551">
        <v>2</v>
      </c>
      <c r="BC551">
        <v>1</v>
      </c>
      <c r="BD551">
        <v>2</v>
      </c>
      <c r="BE551">
        <v>1</v>
      </c>
      <c r="BF551">
        <v>2</v>
      </c>
      <c r="BG551">
        <v>2</v>
      </c>
      <c r="BH551">
        <v>2</v>
      </c>
      <c r="BI551">
        <v>1</v>
      </c>
      <c r="BJ551">
        <v>2</v>
      </c>
      <c r="BK551">
        <v>2</v>
      </c>
      <c r="BL551">
        <v>1</v>
      </c>
      <c r="BM551">
        <v>2</v>
      </c>
      <c r="BN551">
        <v>2</v>
      </c>
      <c r="BO551">
        <v>2</v>
      </c>
      <c r="BP551">
        <v>1</v>
      </c>
      <c r="BQ551">
        <v>2</v>
      </c>
      <c r="BR551">
        <v>2</v>
      </c>
      <c r="BS551">
        <v>1</v>
      </c>
      <c r="BT551">
        <v>3</v>
      </c>
      <c r="BU551">
        <v>2</v>
      </c>
      <c r="BV551">
        <v>1</v>
      </c>
      <c r="BW551">
        <v>3</v>
      </c>
      <c r="BX551">
        <v>1</v>
      </c>
      <c r="BY551">
        <v>2</v>
      </c>
      <c r="BZ551">
        <v>3</v>
      </c>
      <c r="CA551">
        <v>2</v>
      </c>
      <c r="CB551">
        <v>1</v>
      </c>
      <c r="CC551">
        <v>1</v>
      </c>
      <c r="CD551">
        <v>1</v>
      </c>
      <c r="CE551">
        <v>1</v>
      </c>
      <c r="CF551">
        <v>2</v>
      </c>
      <c r="CG551">
        <v>2</v>
      </c>
      <c r="CH551">
        <v>2</v>
      </c>
      <c r="CI551">
        <v>1</v>
      </c>
      <c r="CJ551">
        <v>1</v>
      </c>
      <c r="CK551">
        <v>1</v>
      </c>
      <c r="CL551">
        <v>1</v>
      </c>
      <c r="CM551">
        <v>2</v>
      </c>
      <c r="CN551">
        <v>2</v>
      </c>
      <c r="CO551">
        <v>2</v>
      </c>
      <c r="CP551">
        <v>2</v>
      </c>
      <c r="CQ551">
        <v>1</v>
      </c>
      <c r="CR551">
        <v>2</v>
      </c>
      <c r="CS551">
        <v>1</v>
      </c>
      <c r="CT551">
        <v>2</v>
      </c>
      <c r="CU551">
        <v>3</v>
      </c>
    </row>
    <row r="552" spans="1:99" x14ac:dyDescent="0.35">
      <c r="A552">
        <v>1480662</v>
      </c>
      <c r="B552" s="3">
        <v>42166</v>
      </c>
      <c r="C552" t="s">
        <v>115</v>
      </c>
      <c r="D552">
        <v>1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>
        <v>1</v>
      </c>
      <c r="Q552">
        <v>1</v>
      </c>
      <c r="R552">
        <v>2</v>
      </c>
      <c r="S552">
        <v>1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3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1</v>
      </c>
      <c r="AK552">
        <v>2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2</v>
      </c>
      <c r="AW552">
        <v>2</v>
      </c>
      <c r="AX552">
        <v>2</v>
      </c>
      <c r="AY552">
        <v>1</v>
      </c>
      <c r="AZ552">
        <v>1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1</v>
      </c>
      <c r="BG552">
        <v>2</v>
      </c>
      <c r="BH552">
        <v>3</v>
      </c>
      <c r="BI552">
        <v>1</v>
      </c>
      <c r="BJ552">
        <v>1</v>
      </c>
      <c r="BK552">
        <v>3</v>
      </c>
      <c r="BL552">
        <v>2</v>
      </c>
      <c r="BM552">
        <v>2</v>
      </c>
      <c r="BN552">
        <v>2</v>
      </c>
      <c r="BO552">
        <v>1</v>
      </c>
      <c r="BP552">
        <v>1</v>
      </c>
      <c r="BQ552">
        <v>3</v>
      </c>
      <c r="BR552">
        <v>1</v>
      </c>
      <c r="BS552">
        <v>1</v>
      </c>
      <c r="BT552">
        <v>2</v>
      </c>
      <c r="BU552">
        <v>1</v>
      </c>
      <c r="BV552">
        <v>1</v>
      </c>
      <c r="BW552">
        <v>3</v>
      </c>
      <c r="BX552">
        <v>1</v>
      </c>
      <c r="BY552">
        <v>2</v>
      </c>
      <c r="BZ552">
        <v>3</v>
      </c>
      <c r="CA552">
        <v>1</v>
      </c>
      <c r="CB552">
        <v>2</v>
      </c>
      <c r="CC552">
        <v>2</v>
      </c>
      <c r="CD552">
        <v>1</v>
      </c>
      <c r="CE552">
        <v>1</v>
      </c>
      <c r="CF552">
        <v>3</v>
      </c>
      <c r="CG552">
        <v>1</v>
      </c>
      <c r="CH552">
        <v>2</v>
      </c>
      <c r="CI552">
        <v>2</v>
      </c>
      <c r="CJ552">
        <v>1</v>
      </c>
      <c r="CK552">
        <v>2</v>
      </c>
      <c r="CL552">
        <v>3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2</v>
      </c>
      <c r="CU552">
        <v>2</v>
      </c>
    </row>
    <row r="553" spans="1:99" x14ac:dyDescent="0.35">
      <c r="A553">
        <v>1480663</v>
      </c>
      <c r="B553" s="3">
        <v>42172</v>
      </c>
      <c r="C553" t="s">
        <v>115</v>
      </c>
      <c r="D553">
        <v>2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3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2</v>
      </c>
      <c r="AE553">
        <v>2</v>
      </c>
      <c r="AF553">
        <v>2</v>
      </c>
      <c r="AG553">
        <v>3</v>
      </c>
      <c r="AH553">
        <v>1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2</v>
      </c>
      <c r="AO553">
        <v>2</v>
      </c>
      <c r="AP553">
        <v>2</v>
      </c>
      <c r="AQ553">
        <v>1</v>
      </c>
      <c r="AR553">
        <v>2</v>
      </c>
      <c r="AS553">
        <v>3</v>
      </c>
      <c r="AT553">
        <v>2</v>
      </c>
      <c r="AU553">
        <v>2</v>
      </c>
      <c r="AV553">
        <v>2</v>
      </c>
      <c r="AW553">
        <v>2</v>
      </c>
      <c r="AX553">
        <v>1</v>
      </c>
      <c r="AY553">
        <v>2</v>
      </c>
      <c r="AZ553">
        <v>1</v>
      </c>
      <c r="BA553">
        <v>1</v>
      </c>
      <c r="BB553">
        <v>3</v>
      </c>
      <c r="BC553">
        <v>1</v>
      </c>
      <c r="BD553">
        <v>1</v>
      </c>
      <c r="BE553">
        <v>3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1</v>
      </c>
      <c r="BL553">
        <v>2</v>
      </c>
      <c r="BM553">
        <v>2</v>
      </c>
      <c r="BN553">
        <v>1</v>
      </c>
      <c r="BO553">
        <v>1</v>
      </c>
      <c r="BP553">
        <v>2</v>
      </c>
      <c r="BQ553">
        <v>3</v>
      </c>
      <c r="BR553">
        <v>2</v>
      </c>
      <c r="BS553">
        <v>1</v>
      </c>
      <c r="BT553">
        <v>3</v>
      </c>
      <c r="BU553">
        <v>2</v>
      </c>
      <c r="BV553">
        <v>1</v>
      </c>
      <c r="BW553">
        <v>3</v>
      </c>
      <c r="BX553">
        <v>2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1</v>
      </c>
      <c r="CE553">
        <v>2</v>
      </c>
      <c r="CF553">
        <v>3</v>
      </c>
      <c r="CG553">
        <v>2</v>
      </c>
      <c r="CH553">
        <v>2</v>
      </c>
      <c r="CI553">
        <v>1</v>
      </c>
      <c r="CJ553">
        <v>1</v>
      </c>
      <c r="CK553">
        <v>1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2</v>
      </c>
      <c r="CR553">
        <v>2</v>
      </c>
      <c r="CS553">
        <v>1</v>
      </c>
      <c r="CT553">
        <v>2</v>
      </c>
      <c r="CU553">
        <v>2</v>
      </c>
    </row>
    <row r="554" spans="1:99" x14ac:dyDescent="0.35">
      <c r="A554">
        <v>1480664</v>
      </c>
      <c r="B554" s="3">
        <v>42195</v>
      </c>
      <c r="C554" t="s">
        <v>114</v>
      </c>
      <c r="D554">
        <v>2</v>
      </c>
      <c r="E554">
        <v>1</v>
      </c>
      <c r="F554">
        <v>2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1</v>
      </c>
      <c r="AC554">
        <v>2</v>
      </c>
      <c r="AD554">
        <v>3</v>
      </c>
      <c r="AE554">
        <v>2</v>
      </c>
      <c r="AF554">
        <v>1</v>
      </c>
      <c r="AG554">
        <v>3</v>
      </c>
      <c r="AH554">
        <v>2</v>
      </c>
      <c r="AI554">
        <v>2</v>
      </c>
      <c r="AJ554">
        <v>3</v>
      </c>
      <c r="AK554">
        <v>1</v>
      </c>
      <c r="AL554">
        <v>2</v>
      </c>
      <c r="AM554">
        <v>2</v>
      </c>
      <c r="AN554">
        <v>1</v>
      </c>
      <c r="AO554">
        <v>1</v>
      </c>
      <c r="AP554">
        <v>2</v>
      </c>
      <c r="AQ554">
        <v>1</v>
      </c>
      <c r="AR554">
        <v>1</v>
      </c>
      <c r="AS554">
        <v>3</v>
      </c>
      <c r="AT554">
        <v>2</v>
      </c>
      <c r="AU554">
        <v>2</v>
      </c>
      <c r="AV554">
        <v>2</v>
      </c>
      <c r="AW554">
        <v>1</v>
      </c>
      <c r="AX554">
        <v>2</v>
      </c>
      <c r="AY554">
        <v>2</v>
      </c>
      <c r="AZ554">
        <v>1</v>
      </c>
      <c r="BA554">
        <v>1</v>
      </c>
      <c r="BB554">
        <v>3</v>
      </c>
      <c r="BC554">
        <v>2</v>
      </c>
      <c r="BD554">
        <v>2</v>
      </c>
      <c r="BE554">
        <v>1</v>
      </c>
      <c r="BF554">
        <v>2</v>
      </c>
      <c r="BG554">
        <v>2</v>
      </c>
      <c r="BH554">
        <v>3</v>
      </c>
      <c r="BI554">
        <v>1</v>
      </c>
      <c r="BJ554">
        <v>2</v>
      </c>
      <c r="BK554">
        <v>1</v>
      </c>
      <c r="BL554">
        <v>2</v>
      </c>
      <c r="BM554">
        <v>1</v>
      </c>
      <c r="BN554">
        <v>3</v>
      </c>
      <c r="BO554">
        <v>1</v>
      </c>
      <c r="BP554">
        <v>2</v>
      </c>
      <c r="BQ554">
        <v>3</v>
      </c>
      <c r="BR554">
        <v>2</v>
      </c>
      <c r="BS554">
        <v>2</v>
      </c>
      <c r="BT554">
        <v>3</v>
      </c>
      <c r="BU554">
        <v>2</v>
      </c>
      <c r="BV554">
        <v>1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3</v>
      </c>
      <c r="CG554">
        <v>1</v>
      </c>
      <c r="CH554">
        <v>1</v>
      </c>
      <c r="CI554">
        <v>2</v>
      </c>
      <c r="CJ554">
        <v>2</v>
      </c>
      <c r="CK554">
        <v>2</v>
      </c>
      <c r="CL554">
        <v>2</v>
      </c>
      <c r="CM554">
        <v>1</v>
      </c>
      <c r="CN554">
        <v>1</v>
      </c>
      <c r="CO554">
        <v>3</v>
      </c>
      <c r="CP554">
        <v>2</v>
      </c>
      <c r="CQ554">
        <v>2</v>
      </c>
      <c r="CR554">
        <v>3</v>
      </c>
      <c r="CS554">
        <v>2</v>
      </c>
      <c r="CT554">
        <v>2</v>
      </c>
      <c r="CU554">
        <v>3</v>
      </c>
    </row>
    <row r="555" spans="1:99" x14ac:dyDescent="0.35">
      <c r="A555">
        <v>1480665</v>
      </c>
      <c r="B555" s="3">
        <v>42203</v>
      </c>
      <c r="C555" t="s">
        <v>116</v>
      </c>
      <c r="D555">
        <v>1</v>
      </c>
      <c r="E555">
        <v>1</v>
      </c>
      <c r="F555">
        <v>2</v>
      </c>
      <c r="G555">
        <v>2</v>
      </c>
      <c r="H555">
        <v>1</v>
      </c>
      <c r="I555">
        <v>3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1</v>
      </c>
      <c r="Q555">
        <v>2</v>
      </c>
      <c r="R555">
        <v>1</v>
      </c>
      <c r="S555">
        <v>1</v>
      </c>
      <c r="T555">
        <v>1</v>
      </c>
      <c r="U555">
        <v>3</v>
      </c>
      <c r="V555">
        <v>2</v>
      </c>
      <c r="W555">
        <v>2</v>
      </c>
      <c r="X555">
        <v>1</v>
      </c>
      <c r="Y555">
        <v>1</v>
      </c>
      <c r="Z555">
        <v>1</v>
      </c>
      <c r="AA555">
        <v>2</v>
      </c>
      <c r="AB555">
        <v>1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1</v>
      </c>
      <c r="AO555">
        <v>1</v>
      </c>
      <c r="AP555">
        <v>2</v>
      </c>
      <c r="AQ555">
        <v>1</v>
      </c>
      <c r="AR555">
        <v>1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3</v>
      </c>
      <c r="AZ555">
        <v>2</v>
      </c>
      <c r="BA555">
        <v>2</v>
      </c>
      <c r="BB555">
        <v>3</v>
      </c>
      <c r="BC555">
        <v>2</v>
      </c>
      <c r="BD555">
        <v>1</v>
      </c>
      <c r="BE555">
        <v>1</v>
      </c>
      <c r="BF555">
        <v>1</v>
      </c>
      <c r="BG555">
        <v>1</v>
      </c>
      <c r="BH555">
        <v>2</v>
      </c>
      <c r="BI555">
        <v>1</v>
      </c>
      <c r="BJ555">
        <v>1</v>
      </c>
      <c r="BK555">
        <v>3</v>
      </c>
      <c r="BL555">
        <v>2</v>
      </c>
      <c r="BM555">
        <v>2</v>
      </c>
      <c r="BN555">
        <v>3</v>
      </c>
      <c r="BO555">
        <v>2</v>
      </c>
      <c r="BP555">
        <v>2</v>
      </c>
      <c r="BQ555">
        <v>2</v>
      </c>
      <c r="BR555">
        <v>2</v>
      </c>
      <c r="BS555">
        <v>1</v>
      </c>
      <c r="BT555">
        <v>1</v>
      </c>
      <c r="BU555">
        <v>1</v>
      </c>
      <c r="BV555">
        <v>1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1</v>
      </c>
      <c r="CC555">
        <v>3</v>
      </c>
      <c r="CD555">
        <v>1</v>
      </c>
      <c r="CE555">
        <v>2</v>
      </c>
      <c r="CF555">
        <v>3</v>
      </c>
      <c r="CG555">
        <v>2</v>
      </c>
      <c r="CH555">
        <v>2</v>
      </c>
      <c r="CI555">
        <v>1</v>
      </c>
      <c r="CJ555">
        <v>2</v>
      </c>
      <c r="CK555">
        <v>1</v>
      </c>
      <c r="CL555">
        <v>2</v>
      </c>
      <c r="CM555">
        <v>1</v>
      </c>
      <c r="CN555">
        <v>1</v>
      </c>
      <c r="CO555">
        <v>3</v>
      </c>
      <c r="CP555">
        <v>2</v>
      </c>
      <c r="CQ555">
        <v>2</v>
      </c>
      <c r="CR555">
        <v>1</v>
      </c>
      <c r="CS555">
        <v>1</v>
      </c>
      <c r="CT555">
        <v>2</v>
      </c>
      <c r="CU555">
        <v>2</v>
      </c>
    </row>
    <row r="556" spans="1:99" x14ac:dyDescent="0.35">
      <c r="A556">
        <v>1480666</v>
      </c>
      <c r="B556" s="3">
        <v>42171</v>
      </c>
      <c r="C556" t="s">
        <v>116</v>
      </c>
      <c r="D556">
        <v>2</v>
      </c>
      <c r="E556">
        <v>1</v>
      </c>
      <c r="F556">
        <v>3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3</v>
      </c>
      <c r="AB556">
        <v>1</v>
      </c>
      <c r="AC556">
        <v>1</v>
      </c>
      <c r="AD556">
        <v>2</v>
      </c>
      <c r="AE556">
        <v>2</v>
      </c>
      <c r="AF556">
        <v>1</v>
      </c>
      <c r="AG556">
        <v>1</v>
      </c>
      <c r="AH556">
        <v>1</v>
      </c>
      <c r="AI556">
        <v>2</v>
      </c>
      <c r="AJ556">
        <v>3</v>
      </c>
      <c r="AK556">
        <v>2</v>
      </c>
      <c r="AL556">
        <v>1</v>
      </c>
      <c r="AM556">
        <v>3</v>
      </c>
      <c r="AN556">
        <v>2</v>
      </c>
      <c r="AO556">
        <v>1</v>
      </c>
      <c r="AP556">
        <v>3</v>
      </c>
      <c r="AQ556">
        <v>2</v>
      </c>
      <c r="AR556">
        <v>1</v>
      </c>
      <c r="AS556">
        <v>3</v>
      </c>
      <c r="AT556">
        <v>2</v>
      </c>
      <c r="AU556">
        <v>2</v>
      </c>
      <c r="AV556">
        <v>3</v>
      </c>
      <c r="AW556">
        <v>1</v>
      </c>
      <c r="AX556">
        <v>1</v>
      </c>
      <c r="AY556">
        <v>3</v>
      </c>
      <c r="AZ556">
        <v>2</v>
      </c>
      <c r="BA556">
        <v>1</v>
      </c>
      <c r="BB556">
        <v>2</v>
      </c>
      <c r="BC556">
        <v>1</v>
      </c>
      <c r="BD556">
        <v>1</v>
      </c>
      <c r="BE556">
        <v>3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1</v>
      </c>
      <c r="BM556">
        <v>1</v>
      </c>
      <c r="BN556">
        <v>3</v>
      </c>
      <c r="BO556">
        <v>1</v>
      </c>
      <c r="BP556">
        <v>2</v>
      </c>
      <c r="BQ556">
        <v>2</v>
      </c>
      <c r="BR556">
        <v>1</v>
      </c>
      <c r="BS556">
        <v>1</v>
      </c>
      <c r="BT556">
        <v>3</v>
      </c>
      <c r="BU556">
        <v>1</v>
      </c>
      <c r="BV556">
        <v>2</v>
      </c>
      <c r="BW556">
        <v>2</v>
      </c>
      <c r="BX556">
        <v>1</v>
      </c>
      <c r="BY556">
        <v>1</v>
      </c>
      <c r="BZ556">
        <v>2</v>
      </c>
      <c r="CA556">
        <v>1</v>
      </c>
      <c r="CB556">
        <v>2</v>
      </c>
      <c r="CC556">
        <v>3</v>
      </c>
      <c r="CD556">
        <v>1</v>
      </c>
      <c r="CE556">
        <v>1</v>
      </c>
      <c r="CF556">
        <v>3</v>
      </c>
      <c r="CG556">
        <v>2</v>
      </c>
      <c r="CH556">
        <v>1</v>
      </c>
      <c r="CI556">
        <v>3</v>
      </c>
      <c r="CJ556">
        <v>1</v>
      </c>
      <c r="CK556">
        <v>1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1</v>
      </c>
      <c r="CR556">
        <v>1</v>
      </c>
      <c r="CS556">
        <v>1</v>
      </c>
      <c r="CT556">
        <v>1</v>
      </c>
      <c r="CU556">
        <v>2</v>
      </c>
    </row>
    <row r="557" spans="1:99" x14ac:dyDescent="0.35">
      <c r="A557">
        <v>1480667</v>
      </c>
      <c r="B557" s="3">
        <v>42164</v>
      </c>
      <c r="C557" t="s">
        <v>114</v>
      </c>
      <c r="D557">
        <v>2</v>
      </c>
      <c r="E557">
        <v>1</v>
      </c>
      <c r="F557">
        <v>3</v>
      </c>
      <c r="G557">
        <v>2</v>
      </c>
      <c r="H557">
        <v>1</v>
      </c>
      <c r="I557">
        <v>3</v>
      </c>
      <c r="J557">
        <v>1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1</v>
      </c>
      <c r="AI557">
        <v>2</v>
      </c>
      <c r="AJ557">
        <v>3</v>
      </c>
      <c r="AK557">
        <v>2</v>
      </c>
      <c r="AL557">
        <v>2</v>
      </c>
      <c r="AM557">
        <v>3</v>
      </c>
      <c r="AN557">
        <v>2</v>
      </c>
      <c r="AO557">
        <v>2</v>
      </c>
      <c r="AP557">
        <v>3</v>
      </c>
      <c r="AQ557">
        <v>1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1</v>
      </c>
      <c r="BA557">
        <v>1</v>
      </c>
      <c r="BB557">
        <v>2</v>
      </c>
      <c r="BC557">
        <v>1</v>
      </c>
      <c r="BD557">
        <v>1</v>
      </c>
      <c r="BE557">
        <v>1</v>
      </c>
      <c r="BF557">
        <v>1</v>
      </c>
      <c r="BG557">
        <v>2</v>
      </c>
      <c r="BH557">
        <v>3</v>
      </c>
      <c r="BI557">
        <v>2</v>
      </c>
      <c r="BJ557">
        <v>1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2</v>
      </c>
      <c r="BQ557">
        <v>2</v>
      </c>
      <c r="BR557">
        <v>1</v>
      </c>
      <c r="BS557">
        <v>2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1</v>
      </c>
      <c r="BZ557">
        <v>2</v>
      </c>
      <c r="CA557">
        <v>2</v>
      </c>
      <c r="CB557">
        <v>2</v>
      </c>
      <c r="CC557">
        <v>3</v>
      </c>
      <c r="CD557">
        <v>1</v>
      </c>
      <c r="CE557">
        <v>2</v>
      </c>
      <c r="CF557">
        <v>1</v>
      </c>
      <c r="CG557">
        <v>1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1</v>
      </c>
      <c r="CT557">
        <v>1</v>
      </c>
      <c r="CU557">
        <v>1</v>
      </c>
    </row>
    <row r="558" spans="1:99" x14ac:dyDescent="0.35">
      <c r="A558">
        <v>1480668</v>
      </c>
      <c r="B558" s="3">
        <v>42187</v>
      </c>
      <c r="C558" t="s">
        <v>115</v>
      </c>
      <c r="D558">
        <v>1</v>
      </c>
      <c r="E558">
        <v>2</v>
      </c>
      <c r="F558">
        <v>3</v>
      </c>
      <c r="G558">
        <v>2</v>
      </c>
      <c r="H558">
        <v>2</v>
      </c>
      <c r="I558">
        <v>2</v>
      </c>
      <c r="J558">
        <v>1</v>
      </c>
      <c r="K558">
        <v>1</v>
      </c>
      <c r="L558">
        <v>3</v>
      </c>
      <c r="M558">
        <v>2</v>
      </c>
      <c r="N558">
        <v>2</v>
      </c>
      <c r="O558">
        <v>3</v>
      </c>
      <c r="P558">
        <v>2</v>
      </c>
      <c r="Q558">
        <v>1</v>
      </c>
      <c r="R558">
        <v>2</v>
      </c>
      <c r="S558">
        <v>2</v>
      </c>
      <c r="T558">
        <v>1</v>
      </c>
      <c r="U558">
        <v>3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2</v>
      </c>
      <c r="AD558">
        <v>3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3</v>
      </c>
      <c r="AN558">
        <v>2</v>
      </c>
      <c r="AO558">
        <v>1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2</v>
      </c>
      <c r="AV558">
        <v>1</v>
      </c>
      <c r="AW558">
        <v>2</v>
      </c>
      <c r="AX558">
        <v>2</v>
      </c>
      <c r="AY558">
        <v>3</v>
      </c>
      <c r="AZ558">
        <v>2</v>
      </c>
      <c r="BA558">
        <v>2</v>
      </c>
      <c r="BB558">
        <v>1</v>
      </c>
      <c r="BC558">
        <v>1</v>
      </c>
      <c r="BD558">
        <v>1</v>
      </c>
      <c r="BE558">
        <v>2</v>
      </c>
      <c r="BF558">
        <v>1</v>
      </c>
      <c r="BG558">
        <v>1</v>
      </c>
      <c r="BH558">
        <v>1</v>
      </c>
      <c r="BI558">
        <v>2</v>
      </c>
      <c r="BJ558">
        <v>2</v>
      </c>
      <c r="BK558">
        <v>2</v>
      </c>
      <c r="BL558">
        <v>2</v>
      </c>
      <c r="BM558">
        <v>1</v>
      </c>
      <c r="BN558">
        <v>2</v>
      </c>
      <c r="BO558">
        <v>2</v>
      </c>
      <c r="BP558">
        <v>1</v>
      </c>
      <c r="BQ558">
        <v>2</v>
      </c>
      <c r="BR558">
        <v>2</v>
      </c>
      <c r="BS558">
        <v>1</v>
      </c>
      <c r="BT558">
        <v>2</v>
      </c>
      <c r="BU558">
        <v>2</v>
      </c>
      <c r="BV558">
        <v>2</v>
      </c>
      <c r="BW558">
        <v>1</v>
      </c>
      <c r="BX558">
        <v>1</v>
      </c>
      <c r="BY558">
        <v>1</v>
      </c>
      <c r="BZ558">
        <v>3</v>
      </c>
      <c r="CA558">
        <v>1</v>
      </c>
      <c r="CB558">
        <v>2</v>
      </c>
      <c r="CC558">
        <v>3</v>
      </c>
      <c r="CD558">
        <v>1</v>
      </c>
      <c r="CE558">
        <v>1</v>
      </c>
      <c r="CF558">
        <v>1</v>
      </c>
      <c r="CG558">
        <v>2</v>
      </c>
      <c r="CH558">
        <v>2</v>
      </c>
      <c r="CI558">
        <v>1</v>
      </c>
      <c r="CJ558">
        <v>2</v>
      </c>
      <c r="CK558">
        <v>1</v>
      </c>
      <c r="CL558">
        <v>2</v>
      </c>
      <c r="CM558">
        <v>1</v>
      </c>
      <c r="CN558">
        <v>2</v>
      </c>
      <c r="CO558">
        <v>3</v>
      </c>
      <c r="CP558">
        <v>1</v>
      </c>
      <c r="CQ558">
        <v>1</v>
      </c>
      <c r="CR558">
        <v>1</v>
      </c>
      <c r="CS558">
        <v>1</v>
      </c>
      <c r="CT558">
        <v>2</v>
      </c>
      <c r="CU558">
        <v>1</v>
      </c>
    </row>
    <row r="559" spans="1:99" x14ac:dyDescent="0.35">
      <c r="A559">
        <v>1480669</v>
      </c>
      <c r="B559" s="3">
        <v>42180</v>
      </c>
      <c r="C559" t="s">
        <v>116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3</v>
      </c>
      <c r="J559">
        <v>2</v>
      </c>
      <c r="K559">
        <v>1</v>
      </c>
      <c r="L559">
        <v>2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3</v>
      </c>
      <c r="S559">
        <v>2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2</v>
      </c>
      <c r="AD559">
        <v>2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1</v>
      </c>
      <c r="AP559">
        <v>1</v>
      </c>
      <c r="AQ559">
        <v>1</v>
      </c>
      <c r="AR559">
        <v>2</v>
      </c>
      <c r="AS559">
        <v>1</v>
      </c>
      <c r="AT559">
        <v>1</v>
      </c>
      <c r="AU559">
        <v>2</v>
      </c>
      <c r="AV559">
        <v>3</v>
      </c>
      <c r="AW559">
        <v>1</v>
      </c>
      <c r="AX559">
        <v>1</v>
      </c>
      <c r="AY559">
        <v>1</v>
      </c>
      <c r="AZ559">
        <v>2</v>
      </c>
      <c r="BA559">
        <v>2</v>
      </c>
      <c r="BB559">
        <v>3</v>
      </c>
      <c r="BC559">
        <v>2</v>
      </c>
      <c r="BD559">
        <v>2</v>
      </c>
      <c r="BE559">
        <v>2</v>
      </c>
      <c r="BF559">
        <v>1</v>
      </c>
      <c r="BG559">
        <v>2</v>
      </c>
      <c r="BH559">
        <v>1</v>
      </c>
      <c r="BI559">
        <v>1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3</v>
      </c>
      <c r="BX559">
        <v>1</v>
      </c>
      <c r="BY559">
        <v>2</v>
      </c>
      <c r="BZ559">
        <v>2</v>
      </c>
      <c r="CA559">
        <v>2</v>
      </c>
      <c r="CB559">
        <v>1</v>
      </c>
      <c r="CC559">
        <v>1</v>
      </c>
      <c r="CD559">
        <v>2</v>
      </c>
      <c r="CE559">
        <v>1</v>
      </c>
      <c r="CF559">
        <v>1</v>
      </c>
      <c r="CG559">
        <v>2</v>
      </c>
      <c r="CH559">
        <v>1</v>
      </c>
      <c r="CI559">
        <v>3</v>
      </c>
      <c r="CJ559">
        <v>1</v>
      </c>
      <c r="CK559">
        <v>1</v>
      </c>
      <c r="CL559">
        <v>2</v>
      </c>
      <c r="CM559">
        <v>2</v>
      </c>
      <c r="CN559">
        <v>2</v>
      </c>
      <c r="CO559">
        <v>3</v>
      </c>
      <c r="CP559">
        <v>2</v>
      </c>
      <c r="CQ559">
        <v>2</v>
      </c>
      <c r="CR559">
        <v>3</v>
      </c>
      <c r="CS559">
        <v>1</v>
      </c>
      <c r="CT559">
        <v>2</v>
      </c>
      <c r="CU559">
        <v>2</v>
      </c>
    </row>
    <row r="560" spans="1:99" x14ac:dyDescent="0.35">
      <c r="A560">
        <v>1480670</v>
      </c>
      <c r="B560" s="3">
        <v>42196</v>
      </c>
      <c r="C560" t="s">
        <v>114</v>
      </c>
      <c r="D560">
        <v>2</v>
      </c>
      <c r="E560">
        <v>2</v>
      </c>
      <c r="F560">
        <v>3</v>
      </c>
      <c r="G560">
        <v>1</v>
      </c>
      <c r="H560">
        <v>1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2</v>
      </c>
      <c r="T560">
        <v>1</v>
      </c>
      <c r="U560">
        <v>3</v>
      </c>
      <c r="V560">
        <v>1</v>
      </c>
      <c r="W560">
        <v>2</v>
      </c>
      <c r="X560">
        <v>3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3</v>
      </c>
      <c r="AE560">
        <v>1</v>
      </c>
      <c r="AF560">
        <v>2</v>
      </c>
      <c r="AG560">
        <v>3</v>
      </c>
      <c r="AH560">
        <v>1</v>
      </c>
      <c r="AI560">
        <v>2</v>
      </c>
      <c r="AJ560">
        <v>3</v>
      </c>
      <c r="AK560">
        <v>2</v>
      </c>
      <c r="AL560">
        <v>2</v>
      </c>
      <c r="AM560">
        <v>3</v>
      </c>
      <c r="AN560">
        <v>2</v>
      </c>
      <c r="AO560">
        <v>2</v>
      </c>
      <c r="AP560">
        <v>3</v>
      </c>
      <c r="AQ560">
        <v>2</v>
      </c>
      <c r="AR560">
        <v>1</v>
      </c>
      <c r="AS560">
        <v>3</v>
      </c>
      <c r="AT560">
        <v>2</v>
      </c>
      <c r="AU560">
        <v>2</v>
      </c>
      <c r="AV560">
        <v>3</v>
      </c>
      <c r="AW560">
        <v>1</v>
      </c>
      <c r="AX560">
        <v>1</v>
      </c>
      <c r="AY560">
        <v>1</v>
      </c>
      <c r="AZ560">
        <v>1</v>
      </c>
      <c r="BA560">
        <v>2</v>
      </c>
      <c r="BB560">
        <v>3</v>
      </c>
      <c r="BC560">
        <v>1</v>
      </c>
      <c r="BD560">
        <v>1</v>
      </c>
      <c r="BE560">
        <v>2</v>
      </c>
      <c r="BF560">
        <v>1</v>
      </c>
      <c r="BG560">
        <v>1</v>
      </c>
      <c r="BH560">
        <v>3</v>
      </c>
      <c r="BI560">
        <v>2</v>
      </c>
      <c r="BJ560">
        <v>2</v>
      </c>
      <c r="BK560">
        <v>1</v>
      </c>
      <c r="BL560">
        <v>2</v>
      </c>
      <c r="BM560">
        <v>2</v>
      </c>
      <c r="BN560">
        <v>1</v>
      </c>
      <c r="BO560">
        <v>1</v>
      </c>
      <c r="BP560">
        <v>1</v>
      </c>
      <c r="BQ560">
        <v>3</v>
      </c>
      <c r="BR560">
        <v>1</v>
      </c>
      <c r="BS560">
        <v>1</v>
      </c>
      <c r="BT560">
        <v>2</v>
      </c>
      <c r="BU560">
        <v>1</v>
      </c>
      <c r="BV560">
        <v>2</v>
      </c>
      <c r="BW560">
        <v>2</v>
      </c>
      <c r="BX560">
        <v>1</v>
      </c>
      <c r="BY560">
        <v>1</v>
      </c>
      <c r="BZ560">
        <v>1</v>
      </c>
      <c r="CA560">
        <v>1</v>
      </c>
      <c r="CB560">
        <v>2</v>
      </c>
      <c r="CC560">
        <v>3</v>
      </c>
      <c r="CD560">
        <v>1</v>
      </c>
      <c r="CE560">
        <v>2</v>
      </c>
      <c r="CF560">
        <v>3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1</v>
      </c>
      <c r="CO560">
        <v>2</v>
      </c>
      <c r="CP560">
        <v>2</v>
      </c>
      <c r="CQ560">
        <v>1</v>
      </c>
      <c r="CR560">
        <v>2</v>
      </c>
      <c r="CS560">
        <v>1</v>
      </c>
      <c r="CT560">
        <v>1</v>
      </c>
      <c r="CU560">
        <v>3</v>
      </c>
    </row>
    <row r="561" spans="1:99" x14ac:dyDescent="0.35">
      <c r="A561">
        <v>1480671</v>
      </c>
      <c r="B561" s="3">
        <v>42203</v>
      </c>
      <c r="C561" t="s">
        <v>115</v>
      </c>
      <c r="D561">
        <v>2</v>
      </c>
      <c r="E561">
        <v>1</v>
      </c>
      <c r="F561">
        <v>2</v>
      </c>
      <c r="G561">
        <v>2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2</v>
      </c>
      <c r="N561">
        <v>2</v>
      </c>
      <c r="O561">
        <v>1</v>
      </c>
      <c r="P561">
        <v>1</v>
      </c>
      <c r="Q561">
        <v>2</v>
      </c>
      <c r="R561">
        <v>3</v>
      </c>
      <c r="S561">
        <v>2</v>
      </c>
      <c r="T561">
        <v>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>
        <v>1</v>
      </c>
      <c r="AP561">
        <v>2</v>
      </c>
      <c r="AQ561">
        <v>1</v>
      </c>
      <c r="AR561">
        <v>1</v>
      </c>
      <c r="AS561">
        <v>1</v>
      </c>
      <c r="AT561">
        <v>2</v>
      </c>
      <c r="AU561">
        <v>1</v>
      </c>
      <c r="AV561">
        <v>3</v>
      </c>
      <c r="AW561">
        <v>1</v>
      </c>
      <c r="AX561">
        <v>2</v>
      </c>
      <c r="AY561">
        <v>1</v>
      </c>
      <c r="AZ561">
        <v>1</v>
      </c>
      <c r="BA561">
        <v>1</v>
      </c>
      <c r="BB561">
        <v>3</v>
      </c>
      <c r="BC561">
        <v>1</v>
      </c>
      <c r="BD561">
        <v>2</v>
      </c>
      <c r="BE561">
        <v>3</v>
      </c>
      <c r="BF561">
        <v>1</v>
      </c>
      <c r="BG561">
        <v>2</v>
      </c>
      <c r="BH561">
        <v>3</v>
      </c>
      <c r="BI561">
        <v>1</v>
      </c>
      <c r="BJ561">
        <v>2</v>
      </c>
      <c r="BK561">
        <v>1</v>
      </c>
      <c r="BL561">
        <v>2</v>
      </c>
      <c r="BM561">
        <v>2</v>
      </c>
      <c r="BN561">
        <v>2</v>
      </c>
      <c r="BO561">
        <v>1</v>
      </c>
      <c r="BP561">
        <v>2</v>
      </c>
      <c r="BQ561">
        <v>2</v>
      </c>
      <c r="BR561">
        <v>1</v>
      </c>
      <c r="BS561">
        <v>2</v>
      </c>
      <c r="BT561">
        <v>2</v>
      </c>
      <c r="BU561">
        <v>2</v>
      </c>
      <c r="BV561">
        <v>1</v>
      </c>
      <c r="BW561">
        <v>2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2</v>
      </c>
      <c r="CD561">
        <v>1</v>
      </c>
      <c r="CE561">
        <v>2</v>
      </c>
      <c r="CF561">
        <v>3</v>
      </c>
      <c r="CG561">
        <v>2</v>
      </c>
      <c r="CH561">
        <v>2</v>
      </c>
      <c r="CI561">
        <v>1</v>
      </c>
      <c r="CJ561">
        <v>1</v>
      </c>
      <c r="CK561">
        <v>2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1</v>
      </c>
      <c r="CR561">
        <v>1</v>
      </c>
      <c r="CS561">
        <v>1</v>
      </c>
      <c r="CT561">
        <v>1</v>
      </c>
      <c r="CU561">
        <v>3</v>
      </c>
    </row>
    <row r="562" spans="1:99" x14ac:dyDescent="0.35">
      <c r="A562">
        <v>1480672</v>
      </c>
      <c r="B562" s="3">
        <v>42157</v>
      </c>
      <c r="C562" t="s">
        <v>116</v>
      </c>
      <c r="D562">
        <v>2</v>
      </c>
      <c r="E562">
        <v>1</v>
      </c>
      <c r="F562">
        <v>2</v>
      </c>
      <c r="G562">
        <v>1</v>
      </c>
      <c r="H562">
        <v>1</v>
      </c>
      <c r="I562">
        <v>3</v>
      </c>
      <c r="J562">
        <v>1</v>
      </c>
      <c r="K562">
        <v>2</v>
      </c>
      <c r="L562">
        <v>1</v>
      </c>
      <c r="M562">
        <v>2</v>
      </c>
      <c r="N562">
        <v>1</v>
      </c>
      <c r="O562">
        <v>2</v>
      </c>
      <c r="P562">
        <v>1</v>
      </c>
      <c r="Q562">
        <v>2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3</v>
      </c>
      <c r="Y562">
        <v>2</v>
      </c>
      <c r="Z562">
        <v>1</v>
      </c>
      <c r="AA562">
        <v>3</v>
      </c>
      <c r="AB562">
        <v>1</v>
      </c>
      <c r="AC562">
        <v>2</v>
      </c>
      <c r="AD562">
        <v>2</v>
      </c>
      <c r="AE562">
        <v>1</v>
      </c>
      <c r="AF562">
        <v>2</v>
      </c>
      <c r="AG562">
        <v>2</v>
      </c>
      <c r="AH562">
        <v>1</v>
      </c>
      <c r="AI562">
        <v>1</v>
      </c>
      <c r="AJ562">
        <v>3</v>
      </c>
      <c r="AK562">
        <v>2</v>
      </c>
      <c r="AL562">
        <v>1</v>
      </c>
      <c r="AM562">
        <v>2</v>
      </c>
      <c r="AN562">
        <v>2</v>
      </c>
      <c r="AO562">
        <v>1</v>
      </c>
      <c r="AP562">
        <v>3</v>
      </c>
      <c r="AQ562">
        <v>2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1</v>
      </c>
      <c r="BA562">
        <v>2</v>
      </c>
      <c r="BB562">
        <v>3</v>
      </c>
      <c r="BC562">
        <v>1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1</v>
      </c>
      <c r="BJ562">
        <v>2</v>
      </c>
      <c r="BK562">
        <v>1</v>
      </c>
      <c r="BL562">
        <v>2</v>
      </c>
      <c r="BM562">
        <v>2</v>
      </c>
      <c r="BN562">
        <v>1</v>
      </c>
      <c r="BO562">
        <v>1</v>
      </c>
      <c r="BP562">
        <v>2</v>
      </c>
      <c r="BQ562">
        <v>2</v>
      </c>
      <c r="BR562">
        <v>1</v>
      </c>
      <c r="BS562">
        <v>2</v>
      </c>
      <c r="BT562">
        <v>3</v>
      </c>
      <c r="BU562">
        <v>2</v>
      </c>
      <c r="BV562">
        <v>2</v>
      </c>
      <c r="BW562">
        <v>3</v>
      </c>
      <c r="BX562">
        <v>1</v>
      </c>
      <c r="BY562">
        <v>1</v>
      </c>
      <c r="BZ562">
        <v>1</v>
      </c>
      <c r="CA562">
        <v>1</v>
      </c>
      <c r="CB562">
        <v>2</v>
      </c>
      <c r="CC562">
        <v>2</v>
      </c>
      <c r="CD562">
        <v>2</v>
      </c>
      <c r="CE562">
        <v>1</v>
      </c>
      <c r="CF562">
        <v>2</v>
      </c>
      <c r="CG562">
        <v>1</v>
      </c>
      <c r="CH562">
        <v>1</v>
      </c>
      <c r="CI562">
        <v>3</v>
      </c>
      <c r="CJ562">
        <v>2</v>
      </c>
      <c r="CK562">
        <v>1</v>
      </c>
      <c r="CL562">
        <v>1</v>
      </c>
      <c r="CM562">
        <v>1</v>
      </c>
      <c r="CN562">
        <v>2</v>
      </c>
      <c r="CO562">
        <v>3</v>
      </c>
      <c r="CP562">
        <v>2</v>
      </c>
      <c r="CQ562">
        <v>1</v>
      </c>
      <c r="CR562">
        <v>3</v>
      </c>
      <c r="CS562">
        <v>1</v>
      </c>
      <c r="CT562">
        <v>1</v>
      </c>
      <c r="CU562">
        <v>1</v>
      </c>
    </row>
    <row r="563" spans="1:99" x14ac:dyDescent="0.35">
      <c r="A563">
        <v>1480673</v>
      </c>
      <c r="B563" s="3">
        <v>42177</v>
      </c>
      <c r="C563" t="s">
        <v>114</v>
      </c>
      <c r="D563">
        <v>1</v>
      </c>
      <c r="E563">
        <v>2</v>
      </c>
      <c r="F563">
        <v>3</v>
      </c>
      <c r="G563">
        <v>1</v>
      </c>
      <c r="H563">
        <v>2</v>
      </c>
      <c r="I563">
        <v>2</v>
      </c>
      <c r="J563">
        <v>2</v>
      </c>
      <c r="K563">
        <v>1</v>
      </c>
      <c r="L563">
        <v>2</v>
      </c>
      <c r="M563">
        <v>2</v>
      </c>
      <c r="N563">
        <v>1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3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1</v>
      </c>
      <c r="BC563">
        <v>1</v>
      </c>
      <c r="BD563">
        <v>2</v>
      </c>
      <c r="BE563">
        <v>3</v>
      </c>
      <c r="BF563">
        <v>1</v>
      </c>
      <c r="BG563">
        <v>2</v>
      </c>
      <c r="BH563">
        <v>1</v>
      </c>
      <c r="BI563">
        <v>2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2</v>
      </c>
      <c r="BP563">
        <v>1</v>
      </c>
      <c r="BQ563">
        <v>2</v>
      </c>
      <c r="BR563">
        <v>1</v>
      </c>
      <c r="BS563">
        <v>1</v>
      </c>
      <c r="BT563">
        <v>2</v>
      </c>
      <c r="BU563">
        <v>1</v>
      </c>
      <c r="BV563">
        <v>1</v>
      </c>
      <c r="BW563">
        <v>3</v>
      </c>
      <c r="BX563">
        <v>1</v>
      </c>
      <c r="BY563">
        <v>2</v>
      </c>
      <c r="BZ563">
        <v>3</v>
      </c>
      <c r="CA563">
        <v>2</v>
      </c>
      <c r="CB563">
        <v>2</v>
      </c>
      <c r="CC563">
        <v>3</v>
      </c>
      <c r="CD563">
        <v>1</v>
      </c>
      <c r="CE563">
        <v>2</v>
      </c>
      <c r="CF563">
        <v>1</v>
      </c>
      <c r="CG563">
        <v>2</v>
      </c>
      <c r="CH563">
        <v>1</v>
      </c>
      <c r="CI563">
        <v>2</v>
      </c>
      <c r="CJ563">
        <v>1</v>
      </c>
      <c r="CK563">
        <v>1</v>
      </c>
      <c r="CL563">
        <v>3</v>
      </c>
      <c r="CM563">
        <v>2</v>
      </c>
      <c r="CN563">
        <v>2</v>
      </c>
      <c r="CO563">
        <v>1</v>
      </c>
      <c r="CP563">
        <v>1</v>
      </c>
      <c r="CQ563">
        <v>2</v>
      </c>
      <c r="CR563">
        <v>2</v>
      </c>
      <c r="CS563">
        <v>2</v>
      </c>
      <c r="CT563">
        <v>1</v>
      </c>
      <c r="CU563">
        <v>2</v>
      </c>
    </row>
    <row r="564" spans="1:99" x14ac:dyDescent="0.35">
      <c r="A564">
        <v>1480674</v>
      </c>
      <c r="B564" s="3">
        <v>42148</v>
      </c>
      <c r="C564" t="s">
        <v>115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3</v>
      </c>
      <c r="J564">
        <v>1</v>
      </c>
      <c r="K564">
        <v>2</v>
      </c>
      <c r="L564">
        <v>2</v>
      </c>
      <c r="M564">
        <v>2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2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2</v>
      </c>
      <c r="AC564">
        <v>2</v>
      </c>
      <c r="AD564">
        <v>3</v>
      </c>
      <c r="AE564">
        <v>1</v>
      </c>
      <c r="AF564">
        <v>2</v>
      </c>
      <c r="AG564">
        <v>3</v>
      </c>
      <c r="AH564">
        <v>1</v>
      </c>
      <c r="AI564">
        <v>2</v>
      </c>
      <c r="AJ564">
        <v>1</v>
      </c>
      <c r="AK564">
        <v>2</v>
      </c>
      <c r="AL564">
        <v>2</v>
      </c>
      <c r="AM564">
        <v>3</v>
      </c>
      <c r="AN564">
        <v>2</v>
      </c>
      <c r="AO564">
        <v>1</v>
      </c>
      <c r="AP564">
        <v>1</v>
      </c>
      <c r="AQ564">
        <v>1</v>
      </c>
      <c r="AR564">
        <v>2</v>
      </c>
      <c r="AS564">
        <v>3</v>
      </c>
      <c r="AT564">
        <v>1</v>
      </c>
      <c r="AU564">
        <v>2</v>
      </c>
      <c r="AV564">
        <v>2</v>
      </c>
      <c r="AW564">
        <v>1</v>
      </c>
      <c r="AX564">
        <v>2</v>
      </c>
      <c r="AY564">
        <v>1</v>
      </c>
      <c r="AZ564">
        <v>2</v>
      </c>
      <c r="BA564">
        <v>1</v>
      </c>
      <c r="BB564">
        <v>1</v>
      </c>
      <c r="BC564">
        <v>1</v>
      </c>
      <c r="BD564">
        <v>2</v>
      </c>
      <c r="BE564">
        <v>1</v>
      </c>
      <c r="BF564">
        <v>2</v>
      </c>
      <c r="BG564">
        <v>2</v>
      </c>
      <c r="BH564">
        <v>2</v>
      </c>
      <c r="BI564">
        <v>1</v>
      </c>
      <c r="BJ564">
        <v>2</v>
      </c>
      <c r="BK564">
        <v>2</v>
      </c>
      <c r="BL564">
        <v>2</v>
      </c>
      <c r="BM564">
        <v>1</v>
      </c>
      <c r="BN564">
        <v>2</v>
      </c>
      <c r="BO564">
        <v>1</v>
      </c>
      <c r="BP564">
        <v>2</v>
      </c>
      <c r="BQ564">
        <v>2</v>
      </c>
      <c r="BR564">
        <v>2</v>
      </c>
      <c r="BS564">
        <v>2</v>
      </c>
      <c r="BT564">
        <v>3</v>
      </c>
      <c r="BU564">
        <v>1</v>
      </c>
      <c r="BV564">
        <v>2</v>
      </c>
      <c r="BW564">
        <v>1</v>
      </c>
      <c r="BX564">
        <v>1</v>
      </c>
      <c r="BY564">
        <v>2</v>
      </c>
      <c r="BZ564">
        <v>2</v>
      </c>
      <c r="CA564">
        <v>1</v>
      </c>
      <c r="CB564">
        <v>1</v>
      </c>
      <c r="CC564">
        <v>2</v>
      </c>
      <c r="CD564">
        <v>2</v>
      </c>
      <c r="CE564">
        <v>2</v>
      </c>
      <c r="CF564">
        <v>3</v>
      </c>
      <c r="CG564">
        <v>2</v>
      </c>
      <c r="CH564">
        <v>1</v>
      </c>
      <c r="CI564">
        <v>2</v>
      </c>
      <c r="CJ564">
        <v>1</v>
      </c>
      <c r="CK564">
        <v>2</v>
      </c>
      <c r="CL564">
        <v>3</v>
      </c>
      <c r="CM564">
        <v>2</v>
      </c>
      <c r="CN564">
        <v>1</v>
      </c>
      <c r="CO564">
        <v>1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1</v>
      </c>
    </row>
    <row r="565" spans="1:99" x14ac:dyDescent="0.35">
      <c r="A565">
        <v>1480675</v>
      </c>
      <c r="B565" s="3">
        <v>42172</v>
      </c>
      <c r="C565" t="s">
        <v>115</v>
      </c>
      <c r="D565">
        <v>1</v>
      </c>
      <c r="E565">
        <v>2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2</v>
      </c>
      <c r="L565">
        <v>1</v>
      </c>
      <c r="M565">
        <v>2</v>
      </c>
      <c r="N565">
        <v>2</v>
      </c>
      <c r="O565">
        <v>3</v>
      </c>
      <c r="P565">
        <v>1</v>
      </c>
      <c r="Q565">
        <v>1</v>
      </c>
      <c r="R565">
        <v>3</v>
      </c>
      <c r="S565">
        <v>1</v>
      </c>
      <c r="T565">
        <v>2</v>
      </c>
      <c r="U565">
        <v>3</v>
      </c>
      <c r="V565">
        <v>2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3</v>
      </c>
      <c r="AE565">
        <v>1</v>
      </c>
      <c r="AF565">
        <v>1</v>
      </c>
      <c r="AG565">
        <v>3</v>
      </c>
      <c r="AH565">
        <v>1</v>
      </c>
      <c r="AI565">
        <v>2</v>
      </c>
      <c r="AJ565">
        <v>1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2</v>
      </c>
      <c r="AW565">
        <v>1</v>
      </c>
      <c r="AX565">
        <v>2</v>
      </c>
      <c r="AY565">
        <v>2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3</v>
      </c>
      <c r="BF565">
        <v>2</v>
      </c>
      <c r="BG565">
        <v>2</v>
      </c>
      <c r="BH565">
        <v>3</v>
      </c>
      <c r="BI565">
        <v>1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R565">
        <v>1</v>
      </c>
      <c r="BS565">
        <v>2</v>
      </c>
      <c r="BT565">
        <v>2</v>
      </c>
      <c r="BU565">
        <v>1</v>
      </c>
      <c r="BV565">
        <v>1</v>
      </c>
      <c r="BW565">
        <v>3</v>
      </c>
      <c r="BX565">
        <v>1</v>
      </c>
      <c r="BY565">
        <v>1</v>
      </c>
      <c r="BZ565">
        <v>2</v>
      </c>
      <c r="CA565">
        <v>2</v>
      </c>
      <c r="CB565">
        <v>2</v>
      </c>
      <c r="CC565">
        <v>3</v>
      </c>
      <c r="CD565">
        <v>1</v>
      </c>
      <c r="CE565">
        <v>2</v>
      </c>
      <c r="CF565">
        <v>2</v>
      </c>
      <c r="CG565">
        <v>1</v>
      </c>
      <c r="CH565">
        <v>2</v>
      </c>
      <c r="CI565">
        <v>1</v>
      </c>
      <c r="CJ565">
        <v>1</v>
      </c>
      <c r="CK565">
        <v>1</v>
      </c>
      <c r="CL565">
        <v>1</v>
      </c>
      <c r="CM565">
        <v>2</v>
      </c>
      <c r="CN565">
        <v>1</v>
      </c>
      <c r="CO565">
        <v>3</v>
      </c>
      <c r="CP565">
        <v>2</v>
      </c>
      <c r="CQ565">
        <v>1</v>
      </c>
      <c r="CR565">
        <v>1</v>
      </c>
      <c r="CS565">
        <v>2</v>
      </c>
      <c r="CT565">
        <v>1</v>
      </c>
      <c r="CU565">
        <v>1</v>
      </c>
    </row>
    <row r="566" spans="1:99" x14ac:dyDescent="0.35">
      <c r="A566">
        <v>1480676</v>
      </c>
      <c r="B566" s="3">
        <v>42146</v>
      </c>
      <c r="C566" t="s">
        <v>114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1</v>
      </c>
      <c r="M566">
        <v>2</v>
      </c>
      <c r="N566">
        <v>2</v>
      </c>
      <c r="O566">
        <v>2</v>
      </c>
      <c r="P566">
        <v>1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2</v>
      </c>
      <c r="AE566">
        <v>1</v>
      </c>
      <c r="AF566">
        <v>1</v>
      </c>
      <c r="AG566">
        <v>3</v>
      </c>
      <c r="AH566">
        <v>2</v>
      </c>
      <c r="AI566">
        <v>1</v>
      </c>
      <c r="AJ566">
        <v>3</v>
      </c>
      <c r="AK566">
        <v>2</v>
      </c>
      <c r="AL566">
        <v>1</v>
      </c>
      <c r="AM566">
        <v>3</v>
      </c>
      <c r="AN566">
        <v>2</v>
      </c>
      <c r="AO566">
        <v>1</v>
      </c>
      <c r="AP566">
        <v>1</v>
      </c>
      <c r="AQ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3</v>
      </c>
      <c r="AZ566">
        <v>2</v>
      </c>
      <c r="BA566">
        <v>1</v>
      </c>
      <c r="BB566">
        <v>2</v>
      </c>
      <c r="BC566">
        <v>1</v>
      </c>
      <c r="BD566">
        <v>2</v>
      </c>
      <c r="BE566">
        <v>3</v>
      </c>
      <c r="BF566">
        <v>2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2</v>
      </c>
      <c r="BN566">
        <v>1</v>
      </c>
      <c r="BO566">
        <v>1</v>
      </c>
      <c r="BP566">
        <v>2</v>
      </c>
      <c r="BQ566">
        <v>1</v>
      </c>
      <c r="BR566">
        <v>2</v>
      </c>
      <c r="BS566">
        <v>1</v>
      </c>
      <c r="BT566">
        <v>1</v>
      </c>
      <c r="BU566">
        <v>1</v>
      </c>
      <c r="BV566">
        <v>2</v>
      </c>
      <c r="BW566">
        <v>2</v>
      </c>
      <c r="BX566">
        <v>2</v>
      </c>
      <c r="BY566">
        <v>1</v>
      </c>
      <c r="BZ566">
        <v>2</v>
      </c>
      <c r="CA566">
        <v>2</v>
      </c>
      <c r="CB566">
        <v>1</v>
      </c>
      <c r="CC566">
        <v>2</v>
      </c>
      <c r="CD566">
        <v>2</v>
      </c>
      <c r="CE566">
        <v>2</v>
      </c>
      <c r="CF566">
        <v>3</v>
      </c>
      <c r="CG566">
        <v>1</v>
      </c>
      <c r="CH566">
        <v>1</v>
      </c>
      <c r="CI566">
        <v>1</v>
      </c>
      <c r="CJ566">
        <v>2</v>
      </c>
      <c r="CK566">
        <v>1</v>
      </c>
      <c r="CL566">
        <v>3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1</v>
      </c>
    </row>
    <row r="567" spans="1:99" x14ac:dyDescent="0.35">
      <c r="A567">
        <v>1480677</v>
      </c>
      <c r="B567" s="3">
        <v>42183</v>
      </c>
      <c r="C567" t="s">
        <v>114</v>
      </c>
      <c r="D567">
        <v>1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2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3</v>
      </c>
      <c r="S567">
        <v>2</v>
      </c>
      <c r="T567">
        <v>1</v>
      </c>
      <c r="U567">
        <v>3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3</v>
      </c>
      <c r="AB567">
        <v>1</v>
      </c>
      <c r="AC567">
        <v>2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1</v>
      </c>
      <c r="AJ567">
        <v>2</v>
      </c>
      <c r="AK567">
        <v>1</v>
      </c>
      <c r="AL567">
        <v>2</v>
      </c>
      <c r="AM567">
        <v>2</v>
      </c>
      <c r="AN567">
        <v>2</v>
      </c>
      <c r="AO567">
        <v>1</v>
      </c>
      <c r="AP567">
        <v>2</v>
      </c>
      <c r="AQ567">
        <v>1</v>
      </c>
      <c r="AR567">
        <v>2</v>
      </c>
      <c r="AS567">
        <v>2</v>
      </c>
      <c r="AT567">
        <v>1</v>
      </c>
      <c r="AU567">
        <v>2</v>
      </c>
      <c r="AV567">
        <v>3</v>
      </c>
      <c r="AW567">
        <v>1</v>
      </c>
      <c r="AX567">
        <v>1</v>
      </c>
      <c r="AY567">
        <v>3</v>
      </c>
      <c r="AZ567">
        <v>1</v>
      </c>
      <c r="BA567">
        <v>1</v>
      </c>
      <c r="BB567">
        <v>3</v>
      </c>
      <c r="BC567">
        <v>1</v>
      </c>
      <c r="BD567">
        <v>2</v>
      </c>
      <c r="BE567">
        <v>3</v>
      </c>
      <c r="BF567">
        <v>1</v>
      </c>
      <c r="BG567">
        <v>1</v>
      </c>
      <c r="BH567">
        <v>1</v>
      </c>
      <c r="BI567">
        <v>2</v>
      </c>
      <c r="BJ567">
        <v>1</v>
      </c>
      <c r="BK567">
        <v>2</v>
      </c>
      <c r="BL567">
        <v>1</v>
      </c>
      <c r="BM567">
        <v>2</v>
      </c>
      <c r="BN567">
        <v>2</v>
      </c>
      <c r="BO567">
        <v>2</v>
      </c>
      <c r="BP567">
        <v>1</v>
      </c>
      <c r="BQ567">
        <v>2</v>
      </c>
      <c r="BR567">
        <v>2</v>
      </c>
      <c r="BS567">
        <v>2</v>
      </c>
      <c r="BT567">
        <v>1</v>
      </c>
      <c r="BU567">
        <v>1</v>
      </c>
      <c r="BV567">
        <v>2</v>
      </c>
      <c r="BW567">
        <v>1</v>
      </c>
      <c r="BX567">
        <v>2</v>
      </c>
      <c r="BY567">
        <v>1</v>
      </c>
      <c r="BZ567">
        <v>3</v>
      </c>
      <c r="CA567">
        <v>1</v>
      </c>
      <c r="CB567">
        <v>1</v>
      </c>
      <c r="CC567">
        <v>1</v>
      </c>
      <c r="CD567">
        <v>2</v>
      </c>
      <c r="CE567">
        <v>1</v>
      </c>
      <c r="CF567">
        <v>3</v>
      </c>
      <c r="CG567">
        <v>1</v>
      </c>
      <c r="CH567">
        <v>2</v>
      </c>
      <c r="CI567">
        <v>3</v>
      </c>
      <c r="CJ567">
        <v>1</v>
      </c>
      <c r="CK567">
        <v>1</v>
      </c>
      <c r="CL567">
        <v>2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2</v>
      </c>
      <c r="CT567">
        <v>2</v>
      </c>
      <c r="CU567">
        <v>3</v>
      </c>
    </row>
    <row r="568" spans="1:99" x14ac:dyDescent="0.35">
      <c r="A568">
        <v>1480678</v>
      </c>
      <c r="B568" s="3">
        <v>42182</v>
      </c>
      <c r="C568" t="s">
        <v>114</v>
      </c>
      <c r="D568">
        <v>1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1</v>
      </c>
      <c r="K568">
        <v>1</v>
      </c>
      <c r="L568">
        <v>3</v>
      </c>
      <c r="M568">
        <v>1</v>
      </c>
      <c r="N568">
        <v>2</v>
      </c>
      <c r="O568">
        <v>3</v>
      </c>
      <c r="P568">
        <v>1</v>
      </c>
      <c r="Q568">
        <v>1</v>
      </c>
      <c r="R568">
        <v>3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2</v>
      </c>
      <c r="AC568">
        <v>2</v>
      </c>
      <c r="AD568">
        <v>3</v>
      </c>
      <c r="AE568">
        <v>1</v>
      </c>
      <c r="AF568">
        <v>1</v>
      </c>
      <c r="AG568">
        <v>1</v>
      </c>
      <c r="AH568">
        <v>2</v>
      </c>
      <c r="AI568">
        <v>2</v>
      </c>
      <c r="AJ568">
        <v>3</v>
      </c>
      <c r="AK568">
        <v>1</v>
      </c>
      <c r="AL568">
        <v>1</v>
      </c>
      <c r="AM568">
        <v>3</v>
      </c>
      <c r="AN568">
        <v>2</v>
      </c>
      <c r="AO568">
        <v>2</v>
      </c>
      <c r="AP568">
        <v>2</v>
      </c>
      <c r="AQ568">
        <v>2</v>
      </c>
      <c r="AR568">
        <v>1</v>
      </c>
      <c r="AS568">
        <v>2</v>
      </c>
      <c r="AT568">
        <v>2</v>
      </c>
      <c r="AU568">
        <v>1</v>
      </c>
      <c r="AV568">
        <v>1</v>
      </c>
      <c r="AW568">
        <v>1</v>
      </c>
      <c r="AX568">
        <v>2</v>
      </c>
      <c r="AY568">
        <v>3</v>
      </c>
      <c r="AZ568">
        <v>1</v>
      </c>
      <c r="BA568">
        <v>1</v>
      </c>
      <c r="BB568">
        <v>3</v>
      </c>
      <c r="BC568">
        <v>1</v>
      </c>
      <c r="BD568">
        <v>1</v>
      </c>
      <c r="BE568">
        <v>3</v>
      </c>
      <c r="BF568">
        <v>1</v>
      </c>
      <c r="BG568">
        <v>2</v>
      </c>
      <c r="BH568">
        <v>1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1</v>
      </c>
      <c r="BO568">
        <v>1</v>
      </c>
      <c r="BP568">
        <v>2</v>
      </c>
      <c r="BQ568">
        <v>3</v>
      </c>
      <c r="BR568">
        <v>1</v>
      </c>
      <c r="BS568">
        <v>2</v>
      </c>
      <c r="BT568">
        <v>2</v>
      </c>
      <c r="BU568">
        <v>1</v>
      </c>
      <c r="BV568">
        <v>2</v>
      </c>
      <c r="BW568">
        <v>3</v>
      </c>
      <c r="BX568">
        <v>1</v>
      </c>
      <c r="BY568">
        <v>2</v>
      </c>
      <c r="BZ568">
        <v>3</v>
      </c>
      <c r="CA568">
        <v>1</v>
      </c>
      <c r="CB568">
        <v>1</v>
      </c>
      <c r="CC568">
        <v>1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2</v>
      </c>
      <c r="CO568">
        <v>3</v>
      </c>
      <c r="CP568">
        <v>1</v>
      </c>
      <c r="CQ568">
        <v>2</v>
      </c>
      <c r="CR568">
        <v>1</v>
      </c>
      <c r="CS568">
        <v>2</v>
      </c>
      <c r="CT568">
        <v>1</v>
      </c>
      <c r="CU568">
        <v>3</v>
      </c>
    </row>
    <row r="569" spans="1:99" x14ac:dyDescent="0.35">
      <c r="A569">
        <v>1480679</v>
      </c>
      <c r="B569" s="3">
        <v>42204</v>
      </c>
      <c r="C569" t="s">
        <v>114</v>
      </c>
      <c r="D569">
        <v>2</v>
      </c>
      <c r="E569">
        <v>1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2</v>
      </c>
      <c r="M569">
        <v>2</v>
      </c>
      <c r="N569">
        <v>1</v>
      </c>
      <c r="O569">
        <v>2</v>
      </c>
      <c r="P569">
        <v>2</v>
      </c>
      <c r="Q569">
        <v>1</v>
      </c>
      <c r="R569">
        <v>3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2</v>
      </c>
      <c r="AE569">
        <v>2</v>
      </c>
      <c r="AF569">
        <v>1</v>
      </c>
      <c r="AG569">
        <v>1</v>
      </c>
      <c r="AH569">
        <v>2</v>
      </c>
      <c r="AI569">
        <v>2</v>
      </c>
      <c r="AJ569">
        <v>3</v>
      </c>
      <c r="AK569">
        <v>2</v>
      </c>
      <c r="AL569">
        <v>2</v>
      </c>
      <c r="AM569">
        <v>2</v>
      </c>
      <c r="AN569">
        <v>2</v>
      </c>
      <c r="AO569">
        <v>1</v>
      </c>
      <c r="AP569">
        <v>2</v>
      </c>
      <c r="AQ569">
        <v>2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1</v>
      </c>
      <c r="AX569">
        <v>2</v>
      </c>
      <c r="AY569">
        <v>2</v>
      </c>
      <c r="AZ569">
        <v>2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1</v>
      </c>
      <c r="BH569">
        <v>3</v>
      </c>
      <c r="BI569">
        <v>1</v>
      </c>
      <c r="BJ569">
        <v>2</v>
      </c>
      <c r="BK569">
        <v>3</v>
      </c>
      <c r="BL569">
        <v>2</v>
      </c>
      <c r="BM569">
        <v>1</v>
      </c>
      <c r="BN569">
        <v>3</v>
      </c>
      <c r="BO569">
        <v>1</v>
      </c>
      <c r="BP569">
        <v>2</v>
      </c>
      <c r="BQ569">
        <v>3</v>
      </c>
      <c r="BR569">
        <v>1</v>
      </c>
      <c r="BS569">
        <v>1</v>
      </c>
      <c r="BT569">
        <v>3</v>
      </c>
      <c r="BU569">
        <v>1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1</v>
      </c>
      <c r="CE569">
        <v>1</v>
      </c>
      <c r="CF569">
        <v>3</v>
      </c>
      <c r="CG569">
        <v>2</v>
      </c>
      <c r="CH569">
        <v>1</v>
      </c>
      <c r="CI569">
        <v>3</v>
      </c>
      <c r="CJ569">
        <v>1</v>
      </c>
      <c r="CK569">
        <v>2</v>
      </c>
      <c r="CL569">
        <v>3</v>
      </c>
      <c r="CM569">
        <v>2</v>
      </c>
      <c r="CN569">
        <v>1</v>
      </c>
      <c r="CO569">
        <v>1</v>
      </c>
      <c r="CP569">
        <v>2</v>
      </c>
      <c r="CQ569">
        <v>2</v>
      </c>
      <c r="CR569">
        <v>3</v>
      </c>
      <c r="CS569">
        <v>2</v>
      </c>
      <c r="CT569">
        <v>1</v>
      </c>
      <c r="CU569">
        <v>2</v>
      </c>
    </row>
    <row r="570" spans="1:99" x14ac:dyDescent="0.35">
      <c r="A570">
        <v>1480680</v>
      </c>
      <c r="B570" s="3">
        <v>42178</v>
      </c>
      <c r="C570" t="s">
        <v>116</v>
      </c>
      <c r="D570">
        <v>2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3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1</v>
      </c>
      <c r="AA570">
        <v>2</v>
      </c>
      <c r="AB570">
        <v>1</v>
      </c>
      <c r="AC570">
        <v>1</v>
      </c>
      <c r="AD570">
        <v>1</v>
      </c>
      <c r="AE570">
        <v>2</v>
      </c>
      <c r="AF570">
        <v>2</v>
      </c>
      <c r="AG570">
        <v>1</v>
      </c>
      <c r="AH570">
        <v>1</v>
      </c>
      <c r="AI570">
        <v>2</v>
      </c>
      <c r="AJ570">
        <v>2</v>
      </c>
      <c r="AK570">
        <v>2</v>
      </c>
      <c r="AL570">
        <v>1</v>
      </c>
      <c r="AM570">
        <v>3</v>
      </c>
      <c r="AN570">
        <v>2</v>
      </c>
      <c r="AO570">
        <v>1</v>
      </c>
      <c r="AP570">
        <v>3</v>
      </c>
      <c r="AQ570">
        <v>2</v>
      </c>
      <c r="AR570">
        <v>2</v>
      </c>
      <c r="AS570">
        <v>1</v>
      </c>
      <c r="AT570">
        <v>2</v>
      </c>
      <c r="AU570">
        <v>2</v>
      </c>
      <c r="AV570">
        <v>3</v>
      </c>
      <c r="AW570">
        <v>1</v>
      </c>
      <c r="AX570">
        <v>1</v>
      </c>
      <c r="AY570">
        <v>3</v>
      </c>
      <c r="AZ570">
        <v>1</v>
      </c>
      <c r="BA570">
        <v>1</v>
      </c>
      <c r="BB570">
        <v>2</v>
      </c>
      <c r="BC570">
        <v>1</v>
      </c>
      <c r="BD570">
        <v>2</v>
      </c>
      <c r="BE570">
        <v>1</v>
      </c>
      <c r="BF570">
        <v>2</v>
      </c>
      <c r="BG570">
        <v>2</v>
      </c>
      <c r="BH570">
        <v>2</v>
      </c>
      <c r="BI570">
        <v>1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1</v>
      </c>
      <c r="BQ570">
        <v>1</v>
      </c>
      <c r="BR570">
        <v>2</v>
      </c>
      <c r="BS570">
        <v>1</v>
      </c>
      <c r="BT570">
        <v>3</v>
      </c>
      <c r="BU570">
        <v>1</v>
      </c>
      <c r="BV570">
        <v>2</v>
      </c>
      <c r="BW570">
        <v>3</v>
      </c>
      <c r="BX570">
        <v>1</v>
      </c>
      <c r="BY570">
        <v>2</v>
      </c>
      <c r="BZ570">
        <v>2</v>
      </c>
      <c r="CA570">
        <v>1</v>
      </c>
      <c r="CB570">
        <v>1</v>
      </c>
      <c r="CC570">
        <v>1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3</v>
      </c>
      <c r="CJ570">
        <v>2</v>
      </c>
      <c r="CK570">
        <v>1</v>
      </c>
      <c r="CL570">
        <v>1</v>
      </c>
      <c r="CM570">
        <v>2</v>
      </c>
      <c r="CN570">
        <v>2</v>
      </c>
      <c r="CO570">
        <v>3</v>
      </c>
      <c r="CP570">
        <v>2</v>
      </c>
      <c r="CQ570">
        <v>2</v>
      </c>
      <c r="CR570">
        <v>2</v>
      </c>
      <c r="CS570">
        <v>2</v>
      </c>
      <c r="CT570">
        <v>1</v>
      </c>
      <c r="CU570">
        <v>2</v>
      </c>
    </row>
    <row r="571" spans="1:99" x14ac:dyDescent="0.35">
      <c r="A571">
        <v>1480681</v>
      </c>
      <c r="B571" s="3">
        <v>42184</v>
      </c>
      <c r="C571" t="s">
        <v>115</v>
      </c>
      <c r="D571">
        <v>2</v>
      </c>
      <c r="E571">
        <v>2</v>
      </c>
      <c r="F571">
        <v>2</v>
      </c>
      <c r="G571">
        <v>1</v>
      </c>
      <c r="H571">
        <v>2</v>
      </c>
      <c r="I571">
        <v>2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</v>
      </c>
      <c r="W571">
        <v>2</v>
      </c>
      <c r="X571">
        <v>3</v>
      </c>
      <c r="Y571">
        <v>1</v>
      </c>
      <c r="Z571">
        <v>2</v>
      </c>
      <c r="AA571">
        <v>1</v>
      </c>
      <c r="AB571">
        <v>2</v>
      </c>
      <c r="AC571">
        <v>2</v>
      </c>
      <c r="AD571">
        <v>1</v>
      </c>
      <c r="AE571">
        <v>1</v>
      </c>
      <c r="AF571">
        <v>1</v>
      </c>
      <c r="AG571">
        <v>3</v>
      </c>
      <c r="AH571">
        <v>2</v>
      </c>
      <c r="AI571">
        <v>1</v>
      </c>
      <c r="AJ571">
        <v>3</v>
      </c>
      <c r="AK571">
        <v>2</v>
      </c>
      <c r="AL571">
        <v>1</v>
      </c>
      <c r="AM571">
        <v>3</v>
      </c>
      <c r="AN571">
        <v>2</v>
      </c>
      <c r="AO571">
        <v>1</v>
      </c>
      <c r="AP571">
        <v>2</v>
      </c>
      <c r="AQ571">
        <v>2</v>
      </c>
      <c r="AR571">
        <v>1</v>
      </c>
      <c r="AS571">
        <v>1</v>
      </c>
      <c r="AT571">
        <v>1</v>
      </c>
      <c r="AU571">
        <v>2</v>
      </c>
      <c r="AV571">
        <v>3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1</v>
      </c>
      <c r="BC571">
        <v>1</v>
      </c>
      <c r="BD571">
        <v>1</v>
      </c>
      <c r="BE571">
        <v>3</v>
      </c>
      <c r="BF571">
        <v>1</v>
      </c>
      <c r="BG571">
        <v>2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2</v>
      </c>
      <c r="BN571">
        <v>1</v>
      </c>
      <c r="BO571">
        <v>2</v>
      </c>
      <c r="BP571">
        <v>2</v>
      </c>
      <c r="BQ571">
        <v>1</v>
      </c>
      <c r="BR571">
        <v>1</v>
      </c>
      <c r="BS571">
        <v>1</v>
      </c>
      <c r="BT571">
        <v>3</v>
      </c>
      <c r="BU571">
        <v>2</v>
      </c>
      <c r="BV571">
        <v>1</v>
      </c>
      <c r="BW571">
        <v>1</v>
      </c>
      <c r="BX571">
        <v>1</v>
      </c>
      <c r="BY571">
        <v>1</v>
      </c>
      <c r="BZ571">
        <v>3</v>
      </c>
      <c r="CA571">
        <v>2</v>
      </c>
      <c r="CB571">
        <v>2</v>
      </c>
      <c r="CC571">
        <v>2</v>
      </c>
      <c r="CD571">
        <v>1</v>
      </c>
      <c r="CE571">
        <v>2</v>
      </c>
      <c r="CF571">
        <v>1</v>
      </c>
      <c r="CG571">
        <v>2</v>
      </c>
      <c r="CH571">
        <v>1</v>
      </c>
      <c r="CI571">
        <v>2</v>
      </c>
      <c r="CJ571">
        <v>1</v>
      </c>
      <c r="CK571">
        <v>2</v>
      </c>
      <c r="CL571">
        <v>2</v>
      </c>
      <c r="CM571">
        <v>1</v>
      </c>
      <c r="CN571">
        <v>1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1</v>
      </c>
      <c r="CU571">
        <v>2</v>
      </c>
    </row>
    <row r="572" spans="1:99" x14ac:dyDescent="0.35">
      <c r="A572">
        <v>1480682</v>
      </c>
      <c r="B572" s="3">
        <v>42191</v>
      </c>
      <c r="C572" t="s">
        <v>115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3</v>
      </c>
      <c r="J572">
        <v>1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2</v>
      </c>
      <c r="AA572">
        <v>1</v>
      </c>
      <c r="AB572">
        <v>1</v>
      </c>
      <c r="AC572">
        <v>2</v>
      </c>
      <c r="AD572">
        <v>2</v>
      </c>
      <c r="AE572">
        <v>2</v>
      </c>
      <c r="AF572">
        <v>2</v>
      </c>
      <c r="AG572">
        <v>3</v>
      </c>
      <c r="AH572">
        <v>1</v>
      </c>
      <c r="AI572">
        <v>2</v>
      </c>
      <c r="AJ572">
        <v>2</v>
      </c>
      <c r="AK572">
        <v>1</v>
      </c>
      <c r="AL572">
        <v>1</v>
      </c>
      <c r="AM572">
        <v>3</v>
      </c>
      <c r="AN572">
        <v>1</v>
      </c>
      <c r="AO572">
        <v>1</v>
      </c>
      <c r="AP572">
        <v>3</v>
      </c>
      <c r="AQ572">
        <v>1</v>
      </c>
      <c r="AR572">
        <v>2</v>
      </c>
      <c r="AS572">
        <v>3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3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1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1</v>
      </c>
      <c r="BO572">
        <v>2</v>
      </c>
      <c r="BP572">
        <v>1</v>
      </c>
      <c r="BQ572">
        <v>1</v>
      </c>
      <c r="BR572">
        <v>2</v>
      </c>
      <c r="BS572">
        <v>2</v>
      </c>
      <c r="BT572">
        <v>2</v>
      </c>
      <c r="BU572">
        <v>1</v>
      </c>
      <c r="BV572">
        <v>2</v>
      </c>
      <c r="BW572">
        <v>3</v>
      </c>
      <c r="BX572">
        <v>2</v>
      </c>
      <c r="BY572">
        <v>1</v>
      </c>
      <c r="BZ572">
        <v>1</v>
      </c>
      <c r="CA572">
        <v>1</v>
      </c>
      <c r="CB572">
        <v>2</v>
      </c>
      <c r="CC572">
        <v>3</v>
      </c>
      <c r="CD572">
        <v>2</v>
      </c>
      <c r="CE572">
        <v>1</v>
      </c>
      <c r="CF572">
        <v>2</v>
      </c>
      <c r="CG572">
        <v>2</v>
      </c>
      <c r="CH572">
        <v>1</v>
      </c>
      <c r="CI572">
        <v>2</v>
      </c>
      <c r="CJ572">
        <v>1</v>
      </c>
      <c r="CK572">
        <v>1</v>
      </c>
      <c r="CL572">
        <v>3</v>
      </c>
      <c r="CM572">
        <v>1</v>
      </c>
      <c r="CN572">
        <v>2</v>
      </c>
      <c r="CO572">
        <v>3</v>
      </c>
      <c r="CP572">
        <v>2</v>
      </c>
      <c r="CQ572">
        <v>2</v>
      </c>
      <c r="CR572">
        <v>1</v>
      </c>
      <c r="CS572">
        <v>1</v>
      </c>
      <c r="CT572">
        <v>1</v>
      </c>
      <c r="CU572">
        <v>3</v>
      </c>
    </row>
    <row r="573" spans="1:99" x14ac:dyDescent="0.35">
      <c r="A573">
        <v>1480683</v>
      </c>
      <c r="B573" s="3">
        <v>42194</v>
      </c>
      <c r="C573" t="s">
        <v>115</v>
      </c>
      <c r="D573">
        <v>2</v>
      </c>
      <c r="E573">
        <v>2</v>
      </c>
      <c r="F573">
        <v>3</v>
      </c>
      <c r="G573">
        <v>2</v>
      </c>
      <c r="H573">
        <v>2</v>
      </c>
      <c r="I573">
        <v>3</v>
      </c>
      <c r="J573">
        <v>2</v>
      </c>
      <c r="K573">
        <v>2</v>
      </c>
      <c r="L573">
        <v>1</v>
      </c>
      <c r="M573">
        <v>1</v>
      </c>
      <c r="N573">
        <v>1</v>
      </c>
      <c r="O573">
        <v>3</v>
      </c>
      <c r="P573">
        <v>1</v>
      </c>
      <c r="Q573">
        <v>1</v>
      </c>
      <c r="R573">
        <v>2</v>
      </c>
      <c r="S573">
        <v>2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3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1</v>
      </c>
      <c r="AM573">
        <v>1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2</v>
      </c>
      <c r="AV573">
        <v>3</v>
      </c>
      <c r="AW573">
        <v>2</v>
      </c>
      <c r="AX573">
        <v>2</v>
      </c>
      <c r="AY573">
        <v>1</v>
      </c>
      <c r="AZ573">
        <v>2</v>
      </c>
      <c r="BA573">
        <v>1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1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1</v>
      </c>
      <c r="BT573">
        <v>2</v>
      </c>
      <c r="BU573">
        <v>2</v>
      </c>
      <c r="BV573">
        <v>1</v>
      </c>
      <c r="BW573">
        <v>3</v>
      </c>
      <c r="BX573">
        <v>1</v>
      </c>
      <c r="BY573">
        <v>2</v>
      </c>
      <c r="BZ573">
        <v>2</v>
      </c>
      <c r="CA573">
        <v>1</v>
      </c>
      <c r="CB573">
        <v>1</v>
      </c>
      <c r="CC573">
        <v>3</v>
      </c>
      <c r="CD573">
        <v>1</v>
      </c>
      <c r="CE573">
        <v>1</v>
      </c>
      <c r="CF573">
        <v>2</v>
      </c>
      <c r="CG573">
        <v>2</v>
      </c>
      <c r="CH573">
        <v>2</v>
      </c>
      <c r="CI573">
        <v>3</v>
      </c>
      <c r="CJ573">
        <v>2</v>
      </c>
      <c r="CK573">
        <v>1</v>
      </c>
      <c r="CL573">
        <v>2</v>
      </c>
      <c r="CM573">
        <v>2</v>
      </c>
      <c r="CN573">
        <v>1</v>
      </c>
      <c r="CO573">
        <v>3</v>
      </c>
      <c r="CP573">
        <v>1</v>
      </c>
      <c r="CQ573">
        <v>2</v>
      </c>
      <c r="CR573">
        <v>3</v>
      </c>
      <c r="CS573">
        <v>2</v>
      </c>
      <c r="CT573">
        <v>1</v>
      </c>
      <c r="CU573">
        <v>2</v>
      </c>
    </row>
    <row r="574" spans="1:99" x14ac:dyDescent="0.35">
      <c r="A574">
        <v>1480684</v>
      </c>
      <c r="B574" s="3">
        <v>42150</v>
      </c>
      <c r="C574" t="s">
        <v>116</v>
      </c>
      <c r="D574">
        <v>2</v>
      </c>
      <c r="E574">
        <v>1</v>
      </c>
      <c r="F574">
        <v>3</v>
      </c>
      <c r="G574">
        <v>2</v>
      </c>
      <c r="H574">
        <v>1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3</v>
      </c>
      <c r="V574">
        <v>1</v>
      </c>
      <c r="W574">
        <v>1</v>
      </c>
      <c r="X574">
        <v>3</v>
      </c>
      <c r="Y574">
        <v>1</v>
      </c>
      <c r="Z574">
        <v>2</v>
      </c>
      <c r="AA574">
        <v>3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2</v>
      </c>
      <c r="AM574">
        <v>1</v>
      </c>
      <c r="AN574">
        <v>2</v>
      </c>
      <c r="AO574">
        <v>1</v>
      </c>
      <c r="AP574">
        <v>1</v>
      </c>
      <c r="AQ574">
        <v>1</v>
      </c>
      <c r="AR574">
        <v>2</v>
      </c>
      <c r="AS574">
        <v>3</v>
      </c>
      <c r="AT574">
        <v>1</v>
      </c>
      <c r="AU574">
        <v>1</v>
      </c>
      <c r="AV574">
        <v>3</v>
      </c>
      <c r="AW574">
        <v>2</v>
      </c>
      <c r="AX574">
        <v>1</v>
      </c>
      <c r="AY574">
        <v>1</v>
      </c>
      <c r="AZ574">
        <v>1</v>
      </c>
      <c r="BA574">
        <v>1</v>
      </c>
      <c r="BB574">
        <v>2</v>
      </c>
      <c r="BC574">
        <v>1</v>
      </c>
      <c r="BD574">
        <v>1</v>
      </c>
      <c r="BE574">
        <v>3</v>
      </c>
      <c r="BF574">
        <v>2</v>
      </c>
      <c r="BG574">
        <v>2</v>
      </c>
      <c r="BH574">
        <v>1</v>
      </c>
      <c r="BI574">
        <v>1</v>
      </c>
      <c r="BJ574">
        <v>1</v>
      </c>
      <c r="BK574">
        <v>2</v>
      </c>
      <c r="BL574">
        <v>2</v>
      </c>
      <c r="BM574">
        <v>2</v>
      </c>
      <c r="BN574">
        <v>3</v>
      </c>
      <c r="BO574">
        <v>2</v>
      </c>
      <c r="BP574">
        <v>2</v>
      </c>
      <c r="BQ574">
        <v>3</v>
      </c>
      <c r="BR574">
        <v>2</v>
      </c>
      <c r="BS574">
        <v>1</v>
      </c>
      <c r="BT574">
        <v>2</v>
      </c>
      <c r="BU574">
        <v>1</v>
      </c>
      <c r="BV574">
        <v>2</v>
      </c>
      <c r="BW574">
        <v>1</v>
      </c>
      <c r="BX574">
        <v>2</v>
      </c>
      <c r="BY574">
        <v>2</v>
      </c>
      <c r="BZ574">
        <v>1</v>
      </c>
      <c r="CA574">
        <v>1</v>
      </c>
      <c r="CB574">
        <v>2</v>
      </c>
      <c r="CC574">
        <v>3</v>
      </c>
      <c r="CD574">
        <v>1</v>
      </c>
      <c r="CE574">
        <v>1</v>
      </c>
      <c r="CF574">
        <v>2</v>
      </c>
      <c r="CG574">
        <v>1</v>
      </c>
      <c r="CH574">
        <v>1</v>
      </c>
      <c r="CI574">
        <v>2</v>
      </c>
      <c r="CJ574">
        <v>2</v>
      </c>
      <c r="CK574">
        <v>2</v>
      </c>
      <c r="CL574">
        <v>1</v>
      </c>
      <c r="CM574">
        <v>1</v>
      </c>
      <c r="CN574">
        <v>2</v>
      </c>
      <c r="CO574">
        <v>3</v>
      </c>
      <c r="CP574">
        <v>2</v>
      </c>
      <c r="CQ574">
        <v>2</v>
      </c>
      <c r="CR574">
        <v>1</v>
      </c>
      <c r="CS574">
        <v>1</v>
      </c>
      <c r="CT574">
        <v>1</v>
      </c>
      <c r="CU574">
        <v>3</v>
      </c>
    </row>
    <row r="575" spans="1:99" x14ac:dyDescent="0.35">
      <c r="A575">
        <v>1480685</v>
      </c>
      <c r="B575" s="3">
        <v>42147</v>
      </c>
      <c r="C575" t="s">
        <v>116</v>
      </c>
      <c r="D575">
        <v>2</v>
      </c>
      <c r="E575">
        <v>2</v>
      </c>
      <c r="F575">
        <v>2</v>
      </c>
      <c r="G575">
        <v>1</v>
      </c>
      <c r="H575">
        <v>1</v>
      </c>
      <c r="I575">
        <v>3</v>
      </c>
      <c r="J575">
        <v>1</v>
      </c>
      <c r="K575">
        <v>2</v>
      </c>
      <c r="L575">
        <v>1</v>
      </c>
      <c r="M575">
        <v>1</v>
      </c>
      <c r="N575">
        <v>2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3</v>
      </c>
      <c r="AB575">
        <v>1</v>
      </c>
      <c r="AC575">
        <v>1</v>
      </c>
      <c r="AD575">
        <v>2</v>
      </c>
      <c r="AE575">
        <v>2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2</v>
      </c>
      <c r="AW575">
        <v>2</v>
      </c>
      <c r="AX575">
        <v>1</v>
      </c>
      <c r="AY575">
        <v>3</v>
      </c>
      <c r="AZ575">
        <v>1</v>
      </c>
      <c r="BA575">
        <v>2</v>
      </c>
      <c r="BB575">
        <v>3</v>
      </c>
      <c r="BC575">
        <v>2</v>
      </c>
      <c r="BD575">
        <v>1</v>
      </c>
      <c r="BE575">
        <v>2</v>
      </c>
      <c r="BF575">
        <v>2</v>
      </c>
      <c r="BG575">
        <v>2</v>
      </c>
      <c r="BH575">
        <v>1</v>
      </c>
      <c r="BI575">
        <v>2</v>
      </c>
      <c r="BJ575">
        <v>2</v>
      </c>
      <c r="BK575">
        <v>1</v>
      </c>
      <c r="BL575">
        <v>2</v>
      </c>
      <c r="BM575">
        <v>2</v>
      </c>
      <c r="BN575">
        <v>2</v>
      </c>
      <c r="BO575">
        <v>1</v>
      </c>
      <c r="BP575">
        <v>1</v>
      </c>
      <c r="BQ575">
        <v>2</v>
      </c>
      <c r="BR575">
        <v>1</v>
      </c>
      <c r="BS575">
        <v>2</v>
      </c>
      <c r="BT575">
        <v>2</v>
      </c>
      <c r="BU575">
        <v>2</v>
      </c>
      <c r="BV575">
        <v>1</v>
      </c>
      <c r="BW575">
        <v>2</v>
      </c>
      <c r="BX575">
        <v>1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2</v>
      </c>
      <c r="CE575">
        <v>1</v>
      </c>
      <c r="CF575">
        <v>2</v>
      </c>
      <c r="CG575">
        <v>1</v>
      </c>
      <c r="CH575">
        <v>2</v>
      </c>
      <c r="CI575">
        <v>3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3</v>
      </c>
      <c r="CP575">
        <v>1</v>
      </c>
      <c r="CQ575">
        <v>2</v>
      </c>
      <c r="CR575">
        <v>2</v>
      </c>
      <c r="CS575">
        <v>2</v>
      </c>
      <c r="CT575">
        <v>2</v>
      </c>
      <c r="CU575">
        <v>2</v>
      </c>
    </row>
    <row r="576" spans="1:99" x14ac:dyDescent="0.35">
      <c r="A576">
        <v>1480686</v>
      </c>
      <c r="B576" s="3">
        <v>42154</v>
      </c>
      <c r="C576" t="s">
        <v>116</v>
      </c>
      <c r="D576">
        <v>2</v>
      </c>
      <c r="E576">
        <v>2</v>
      </c>
      <c r="F576">
        <v>3</v>
      </c>
      <c r="G576">
        <v>1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2</v>
      </c>
      <c r="V576">
        <v>2</v>
      </c>
      <c r="W576">
        <v>2</v>
      </c>
      <c r="X576">
        <v>1</v>
      </c>
      <c r="Y576">
        <v>2</v>
      </c>
      <c r="Z576">
        <v>1</v>
      </c>
      <c r="AA576">
        <v>3</v>
      </c>
      <c r="AB576">
        <v>1</v>
      </c>
      <c r="AC576">
        <v>2</v>
      </c>
      <c r="AD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1</v>
      </c>
      <c r="AK576">
        <v>1</v>
      </c>
      <c r="AL576">
        <v>2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1</v>
      </c>
      <c r="AX576">
        <v>1</v>
      </c>
      <c r="AY576">
        <v>2</v>
      </c>
      <c r="AZ576">
        <v>2</v>
      </c>
      <c r="BA576">
        <v>2</v>
      </c>
      <c r="BB576">
        <v>3</v>
      </c>
      <c r="BC576">
        <v>2</v>
      </c>
      <c r="BD576">
        <v>1</v>
      </c>
      <c r="BE576">
        <v>2</v>
      </c>
      <c r="BF576">
        <v>1</v>
      </c>
      <c r="BG576">
        <v>2</v>
      </c>
      <c r="BH576">
        <v>3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2</v>
      </c>
      <c r="BQ576">
        <v>2</v>
      </c>
      <c r="BR576">
        <v>1</v>
      </c>
      <c r="BS576">
        <v>1</v>
      </c>
      <c r="BT576">
        <v>3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1</v>
      </c>
      <c r="CC576">
        <v>1</v>
      </c>
      <c r="CD576">
        <v>2</v>
      </c>
      <c r="CE576">
        <v>2</v>
      </c>
      <c r="CF576">
        <v>1</v>
      </c>
      <c r="CG576">
        <v>1</v>
      </c>
      <c r="CH576">
        <v>1</v>
      </c>
      <c r="CI576">
        <v>3</v>
      </c>
      <c r="CJ576">
        <v>1</v>
      </c>
      <c r="CK576">
        <v>1</v>
      </c>
      <c r="CL576">
        <v>3</v>
      </c>
      <c r="CM576">
        <v>2</v>
      </c>
      <c r="CN576">
        <v>1</v>
      </c>
      <c r="CO576">
        <v>1</v>
      </c>
      <c r="CP576">
        <v>1</v>
      </c>
      <c r="CQ576">
        <v>2</v>
      </c>
      <c r="CR576">
        <v>1</v>
      </c>
      <c r="CS576">
        <v>2</v>
      </c>
      <c r="CT576">
        <v>1</v>
      </c>
      <c r="CU576">
        <v>1</v>
      </c>
    </row>
    <row r="577" spans="1:99" x14ac:dyDescent="0.35">
      <c r="A577">
        <v>1480687</v>
      </c>
      <c r="B577" s="3">
        <v>42196</v>
      </c>
      <c r="C577" t="s">
        <v>116</v>
      </c>
      <c r="D577">
        <v>1</v>
      </c>
      <c r="E577">
        <v>1</v>
      </c>
      <c r="F577">
        <v>2</v>
      </c>
      <c r="G577">
        <v>1</v>
      </c>
      <c r="H577">
        <v>2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2</v>
      </c>
      <c r="O577">
        <v>3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3</v>
      </c>
      <c r="Y577">
        <v>2</v>
      </c>
      <c r="Z577">
        <v>2</v>
      </c>
      <c r="AA577">
        <v>2</v>
      </c>
      <c r="AB577">
        <v>1</v>
      </c>
      <c r="AC577">
        <v>2</v>
      </c>
      <c r="AD577">
        <v>3</v>
      </c>
      <c r="AE577">
        <v>2</v>
      </c>
      <c r="AF577">
        <v>2</v>
      </c>
      <c r="AG577">
        <v>3</v>
      </c>
      <c r="AH577">
        <v>1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2</v>
      </c>
      <c r="AO577">
        <v>2</v>
      </c>
      <c r="AP577">
        <v>3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1</v>
      </c>
      <c r="BB577">
        <v>3</v>
      </c>
      <c r="BC577">
        <v>2</v>
      </c>
      <c r="BD577">
        <v>2</v>
      </c>
      <c r="BE577">
        <v>2</v>
      </c>
      <c r="BF577">
        <v>1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2</v>
      </c>
      <c r="BR577">
        <v>2</v>
      </c>
      <c r="BS577">
        <v>1</v>
      </c>
      <c r="BT577">
        <v>3</v>
      </c>
      <c r="BU577">
        <v>1</v>
      </c>
      <c r="BV577">
        <v>2</v>
      </c>
      <c r="BW577">
        <v>2</v>
      </c>
      <c r="BX577">
        <v>1</v>
      </c>
      <c r="BY577">
        <v>2</v>
      </c>
      <c r="BZ577">
        <v>3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1</v>
      </c>
      <c r="CG577">
        <v>2</v>
      </c>
      <c r="CH577">
        <v>2</v>
      </c>
      <c r="CI577">
        <v>1</v>
      </c>
      <c r="CJ577">
        <v>2</v>
      </c>
      <c r="CK577">
        <v>1</v>
      </c>
      <c r="CL577">
        <v>2</v>
      </c>
      <c r="CM577">
        <v>2</v>
      </c>
      <c r="CN577">
        <v>2</v>
      </c>
      <c r="CO577">
        <v>1</v>
      </c>
      <c r="CP577">
        <v>1</v>
      </c>
      <c r="CQ577">
        <v>2</v>
      </c>
      <c r="CR577">
        <v>1</v>
      </c>
      <c r="CS577">
        <v>1</v>
      </c>
      <c r="CT577">
        <v>2</v>
      </c>
      <c r="CU577">
        <v>1</v>
      </c>
    </row>
    <row r="578" spans="1:99" x14ac:dyDescent="0.35">
      <c r="A578">
        <v>1480688</v>
      </c>
      <c r="B578" s="3">
        <v>42172</v>
      </c>
      <c r="C578" t="s">
        <v>115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3</v>
      </c>
      <c r="J578">
        <v>1</v>
      </c>
      <c r="K578">
        <v>1</v>
      </c>
      <c r="L578">
        <v>3</v>
      </c>
      <c r="M578">
        <v>1</v>
      </c>
      <c r="N578">
        <v>1</v>
      </c>
      <c r="O578">
        <v>1</v>
      </c>
      <c r="P578">
        <v>2</v>
      </c>
      <c r="Q578">
        <v>1</v>
      </c>
      <c r="R578">
        <v>1</v>
      </c>
      <c r="S578">
        <v>2</v>
      </c>
      <c r="T578">
        <v>1</v>
      </c>
      <c r="U578">
        <v>3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1</v>
      </c>
      <c r="AC578">
        <v>2</v>
      </c>
      <c r="AD578">
        <v>3</v>
      </c>
      <c r="AE578">
        <v>2</v>
      </c>
      <c r="AF578">
        <v>1</v>
      </c>
      <c r="AG578">
        <v>1</v>
      </c>
      <c r="AH578">
        <v>1</v>
      </c>
      <c r="AI578">
        <v>1</v>
      </c>
      <c r="AJ578">
        <v>2</v>
      </c>
      <c r="AK578">
        <v>2</v>
      </c>
      <c r="AL578">
        <v>1</v>
      </c>
      <c r="AM578">
        <v>2</v>
      </c>
      <c r="AN578">
        <v>2</v>
      </c>
      <c r="AO578">
        <v>1</v>
      </c>
      <c r="AP578">
        <v>3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2</v>
      </c>
      <c r="AZ578">
        <v>1</v>
      </c>
      <c r="BA578">
        <v>1</v>
      </c>
      <c r="BB578">
        <v>3</v>
      </c>
      <c r="BC578">
        <v>2</v>
      </c>
      <c r="BD578">
        <v>1</v>
      </c>
      <c r="BE578">
        <v>2</v>
      </c>
      <c r="BF578">
        <v>2</v>
      </c>
      <c r="BG578">
        <v>1</v>
      </c>
      <c r="BH578">
        <v>2</v>
      </c>
      <c r="BI578">
        <v>2</v>
      </c>
      <c r="BJ578">
        <v>1</v>
      </c>
      <c r="BK578">
        <v>3</v>
      </c>
      <c r="BL578">
        <v>2</v>
      </c>
      <c r="BM578">
        <v>2</v>
      </c>
      <c r="BN578">
        <v>2</v>
      </c>
      <c r="BO578">
        <v>2</v>
      </c>
      <c r="BP578">
        <v>1</v>
      </c>
      <c r="BQ578">
        <v>2</v>
      </c>
      <c r="BR578">
        <v>2</v>
      </c>
      <c r="BS578">
        <v>1</v>
      </c>
      <c r="BT578">
        <v>1</v>
      </c>
      <c r="BU578">
        <v>1</v>
      </c>
      <c r="BV578">
        <v>2</v>
      </c>
      <c r="BW578">
        <v>3</v>
      </c>
      <c r="BX578">
        <v>2</v>
      </c>
      <c r="BY578">
        <v>1</v>
      </c>
      <c r="BZ578">
        <v>3</v>
      </c>
      <c r="CA578">
        <v>2</v>
      </c>
      <c r="CB578">
        <v>1</v>
      </c>
      <c r="CC578">
        <v>1</v>
      </c>
      <c r="CD578">
        <v>2</v>
      </c>
      <c r="CE578">
        <v>1</v>
      </c>
      <c r="CF578">
        <v>3</v>
      </c>
      <c r="CG578">
        <v>2</v>
      </c>
      <c r="CH578">
        <v>2</v>
      </c>
      <c r="CI578">
        <v>2</v>
      </c>
      <c r="CJ578">
        <v>1</v>
      </c>
      <c r="CK578">
        <v>2</v>
      </c>
      <c r="CL578">
        <v>2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1</v>
      </c>
      <c r="CS578">
        <v>2</v>
      </c>
      <c r="CT578">
        <v>2</v>
      </c>
      <c r="CU578">
        <v>2</v>
      </c>
    </row>
    <row r="579" spans="1:99" x14ac:dyDescent="0.35">
      <c r="A579">
        <v>1480689</v>
      </c>
      <c r="B579" s="3">
        <v>42185</v>
      </c>
      <c r="C579" t="s">
        <v>114</v>
      </c>
      <c r="D579">
        <v>2</v>
      </c>
      <c r="E579">
        <v>1</v>
      </c>
      <c r="F579">
        <v>2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1</v>
      </c>
      <c r="Z579">
        <v>1</v>
      </c>
      <c r="AA579">
        <v>3</v>
      </c>
      <c r="AB579">
        <v>2</v>
      </c>
      <c r="AC579">
        <v>1</v>
      </c>
      <c r="AD579">
        <v>2</v>
      </c>
      <c r="AE579">
        <v>1</v>
      </c>
      <c r="AF579">
        <v>1</v>
      </c>
      <c r="AG579">
        <v>3</v>
      </c>
      <c r="AH579">
        <v>2</v>
      </c>
      <c r="AI579">
        <v>2</v>
      </c>
      <c r="AJ579">
        <v>3</v>
      </c>
      <c r="AK579">
        <v>1</v>
      </c>
      <c r="AL579">
        <v>1</v>
      </c>
      <c r="AM579">
        <v>2</v>
      </c>
      <c r="AN579">
        <v>1</v>
      </c>
      <c r="AO579">
        <v>2</v>
      </c>
      <c r="AP579">
        <v>1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2</v>
      </c>
      <c r="AX579">
        <v>1</v>
      </c>
      <c r="AY579">
        <v>3</v>
      </c>
      <c r="AZ579">
        <v>1</v>
      </c>
      <c r="BA579">
        <v>2</v>
      </c>
      <c r="BB579">
        <v>2</v>
      </c>
      <c r="BC579">
        <v>1</v>
      </c>
      <c r="BD579">
        <v>1</v>
      </c>
      <c r="BE579">
        <v>3</v>
      </c>
      <c r="BF579">
        <v>1</v>
      </c>
      <c r="BG579">
        <v>2</v>
      </c>
      <c r="BH579">
        <v>3</v>
      </c>
      <c r="BI579">
        <v>2</v>
      </c>
      <c r="BJ579">
        <v>2</v>
      </c>
      <c r="BK579">
        <v>1</v>
      </c>
      <c r="BL579">
        <v>2</v>
      </c>
      <c r="BM579">
        <v>2</v>
      </c>
      <c r="BN579">
        <v>3</v>
      </c>
      <c r="BO579">
        <v>1</v>
      </c>
      <c r="BP579">
        <v>1</v>
      </c>
      <c r="BQ579">
        <v>1</v>
      </c>
      <c r="BR579">
        <v>1</v>
      </c>
      <c r="BS579">
        <v>2</v>
      </c>
      <c r="BT579">
        <v>2</v>
      </c>
      <c r="BU579">
        <v>1</v>
      </c>
      <c r="BV579">
        <v>1</v>
      </c>
      <c r="BW579">
        <v>3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1</v>
      </c>
      <c r="CD579">
        <v>1</v>
      </c>
      <c r="CE579">
        <v>2</v>
      </c>
      <c r="CF579">
        <v>2</v>
      </c>
      <c r="CG579">
        <v>2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2</v>
      </c>
      <c r="CN579">
        <v>2</v>
      </c>
      <c r="CO579">
        <v>3</v>
      </c>
      <c r="CP579">
        <v>1</v>
      </c>
      <c r="CQ579">
        <v>2</v>
      </c>
      <c r="CR579">
        <v>3</v>
      </c>
      <c r="CS579">
        <v>2</v>
      </c>
      <c r="CT579">
        <v>1</v>
      </c>
      <c r="CU579">
        <v>2</v>
      </c>
    </row>
    <row r="580" spans="1:99" x14ac:dyDescent="0.35">
      <c r="A580">
        <v>1480690</v>
      </c>
      <c r="B580" s="3">
        <v>42155</v>
      </c>
      <c r="C580" t="s">
        <v>116</v>
      </c>
      <c r="D580">
        <v>2</v>
      </c>
      <c r="E580">
        <v>2</v>
      </c>
      <c r="F580">
        <v>3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2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2</v>
      </c>
      <c r="T580">
        <v>2</v>
      </c>
      <c r="U580">
        <v>3</v>
      </c>
      <c r="V580">
        <v>2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3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1</v>
      </c>
      <c r="AO580">
        <v>2</v>
      </c>
      <c r="AP580">
        <v>2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1</v>
      </c>
      <c r="BE580">
        <v>1</v>
      </c>
      <c r="BF580">
        <v>2</v>
      </c>
      <c r="BG580">
        <v>2</v>
      </c>
      <c r="BH580">
        <v>2</v>
      </c>
      <c r="BI580">
        <v>1</v>
      </c>
      <c r="BJ580">
        <v>2</v>
      </c>
      <c r="BK580">
        <v>3</v>
      </c>
      <c r="BL580">
        <v>1</v>
      </c>
      <c r="BM580">
        <v>1</v>
      </c>
      <c r="BN580">
        <v>3</v>
      </c>
      <c r="BO580">
        <v>1</v>
      </c>
      <c r="BP580">
        <v>2</v>
      </c>
      <c r="BQ580">
        <v>2</v>
      </c>
      <c r="BR580">
        <v>1</v>
      </c>
      <c r="BS580">
        <v>2</v>
      </c>
      <c r="BT580">
        <v>3</v>
      </c>
      <c r="BU580">
        <v>1</v>
      </c>
      <c r="BV580">
        <v>2</v>
      </c>
      <c r="BW580">
        <v>1</v>
      </c>
      <c r="BX580">
        <v>2</v>
      </c>
      <c r="BY580">
        <v>2</v>
      </c>
      <c r="BZ580">
        <v>1</v>
      </c>
      <c r="CA580">
        <v>1</v>
      </c>
      <c r="CB580">
        <v>2</v>
      </c>
      <c r="CC580">
        <v>3</v>
      </c>
      <c r="CD580">
        <v>1</v>
      </c>
      <c r="CE580">
        <v>1</v>
      </c>
      <c r="CF580">
        <v>3</v>
      </c>
      <c r="CG580">
        <v>2</v>
      </c>
      <c r="CH580">
        <v>1</v>
      </c>
      <c r="CI580">
        <v>2</v>
      </c>
      <c r="CJ580">
        <v>1</v>
      </c>
      <c r="CK580">
        <v>1</v>
      </c>
      <c r="CL580">
        <v>1</v>
      </c>
      <c r="CM580">
        <v>1</v>
      </c>
      <c r="CN580">
        <v>2</v>
      </c>
      <c r="CO580">
        <v>3</v>
      </c>
      <c r="CP580">
        <v>1</v>
      </c>
      <c r="CQ580">
        <v>2</v>
      </c>
      <c r="CR580">
        <v>2</v>
      </c>
      <c r="CS580">
        <v>1</v>
      </c>
      <c r="CT580">
        <v>1</v>
      </c>
      <c r="CU580">
        <v>3</v>
      </c>
    </row>
    <row r="581" spans="1:99" x14ac:dyDescent="0.35">
      <c r="A581">
        <v>1480691</v>
      </c>
      <c r="B581" s="3">
        <v>42182</v>
      </c>
      <c r="C581" t="s">
        <v>114</v>
      </c>
      <c r="D581">
        <v>1</v>
      </c>
      <c r="E581">
        <v>2</v>
      </c>
      <c r="F581">
        <v>1</v>
      </c>
      <c r="G581">
        <v>2</v>
      </c>
      <c r="H581">
        <v>1</v>
      </c>
      <c r="I581">
        <v>1</v>
      </c>
      <c r="J581">
        <v>1</v>
      </c>
      <c r="K581">
        <v>1</v>
      </c>
      <c r="L581">
        <v>3</v>
      </c>
      <c r="M581">
        <v>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3</v>
      </c>
      <c r="V581">
        <v>1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3</v>
      </c>
      <c r="AH581">
        <v>1</v>
      </c>
      <c r="AI581">
        <v>2</v>
      </c>
      <c r="AJ581">
        <v>2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2</v>
      </c>
      <c r="AU581">
        <v>1</v>
      </c>
      <c r="AV581">
        <v>3</v>
      </c>
      <c r="AW581">
        <v>2</v>
      </c>
      <c r="AX581">
        <v>2</v>
      </c>
      <c r="AY581">
        <v>3</v>
      </c>
      <c r="AZ581">
        <v>1</v>
      </c>
      <c r="BA581">
        <v>2</v>
      </c>
      <c r="BB581">
        <v>3</v>
      </c>
      <c r="BC581">
        <v>2</v>
      </c>
      <c r="BD581">
        <v>1</v>
      </c>
      <c r="BE581">
        <v>3</v>
      </c>
      <c r="BF581">
        <v>2</v>
      </c>
      <c r="BG581">
        <v>1</v>
      </c>
      <c r="BH581">
        <v>2</v>
      </c>
      <c r="BI581">
        <v>1</v>
      </c>
      <c r="BJ581">
        <v>2</v>
      </c>
      <c r="BK581">
        <v>3</v>
      </c>
      <c r="BL581">
        <v>1</v>
      </c>
      <c r="BM581">
        <v>1</v>
      </c>
      <c r="BN581">
        <v>3</v>
      </c>
      <c r="BO581">
        <v>1</v>
      </c>
      <c r="BP581">
        <v>2</v>
      </c>
      <c r="BQ581">
        <v>2</v>
      </c>
      <c r="BR581">
        <v>2</v>
      </c>
      <c r="BS581">
        <v>1</v>
      </c>
      <c r="BT581">
        <v>3</v>
      </c>
      <c r="BU581">
        <v>1</v>
      </c>
      <c r="BV581">
        <v>2</v>
      </c>
      <c r="BW581">
        <v>3</v>
      </c>
      <c r="BX581">
        <v>1</v>
      </c>
      <c r="BY581">
        <v>1</v>
      </c>
      <c r="BZ581">
        <v>3</v>
      </c>
      <c r="CA581">
        <v>1</v>
      </c>
      <c r="CB581">
        <v>1</v>
      </c>
      <c r="CC581">
        <v>3</v>
      </c>
      <c r="CD581">
        <v>1</v>
      </c>
      <c r="CE581">
        <v>1</v>
      </c>
      <c r="CF581">
        <v>3</v>
      </c>
      <c r="CG581">
        <v>1</v>
      </c>
      <c r="CH581">
        <v>1</v>
      </c>
      <c r="CI581">
        <v>2</v>
      </c>
      <c r="CJ581">
        <v>1</v>
      </c>
      <c r="CK581">
        <v>2</v>
      </c>
      <c r="CL581">
        <v>1</v>
      </c>
      <c r="CM581">
        <v>2</v>
      </c>
      <c r="CN581">
        <v>2</v>
      </c>
      <c r="CO581">
        <v>2</v>
      </c>
      <c r="CP581">
        <v>2</v>
      </c>
      <c r="CQ581">
        <v>1</v>
      </c>
      <c r="CR581">
        <v>1</v>
      </c>
      <c r="CS581">
        <v>2</v>
      </c>
      <c r="CT581">
        <v>2</v>
      </c>
      <c r="CU581">
        <v>3</v>
      </c>
    </row>
    <row r="582" spans="1:99" x14ac:dyDescent="0.35">
      <c r="A582">
        <v>1480692</v>
      </c>
      <c r="B582" s="3">
        <v>42201</v>
      </c>
      <c r="C582" t="s">
        <v>115</v>
      </c>
      <c r="D582">
        <v>1</v>
      </c>
      <c r="E582">
        <v>2</v>
      </c>
      <c r="F582">
        <v>1</v>
      </c>
      <c r="G582">
        <v>1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1</v>
      </c>
      <c r="U582">
        <v>3</v>
      </c>
      <c r="V582">
        <v>2</v>
      </c>
      <c r="W582">
        <v>2</v>
      </c>
      <c r="X582">
        <v>1</v>
      </c>
      <c r="Y582">
        <v>1</v>
      </c>
      <c r="Z582">
        <v>1</v>
      </c>
      <c r="AA582">
        <v>3</v>
      </c>
      <c r="AB582">
        <v>1</v>
      </c>
      <c r="AC582">
        <v>1</v>
      </c>
      <c r="AD582">
        <v>2</v>
      </c>
      <c r="AE582">
        <v>2</v>
      </c>
      <c r="AF582">
        <v>1</v>
      </c>
      <c r="AG582">
        <v>1</v>
      </c>
      <c r="AH582">
        <v>2</v>
      </c>
      <c r="AI582">
        <v>1</v>
      </c>
      <c r="AJ582">
        <v>2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3</v>
      </c>
      <c r="AZ582">
        <v>1</v>
      </c>
      <c r="BA582">
        <v>1</v>
      </c>
      <c r="BB582">
        <v>2</v>
      </c>
      <c r="BC582">
        <v>1</v>
      </c>
      <c r="BD582">
        <v>1</v>
      </c>
      <c r="BE582">
        <v>3</v>
      </c>
      <c r="BF582">
        <v>1</v>
      </c>
      <c r="BG582">
        <v>2</v>
      </c>
      <c r="BH582">
        <v>1</v>
      </c>
      <c r="BI582">
        <v>2</v>
      </c>
      <c r="BJ582">
        <v>1</v>
      </c>
      <c r="BK582">
        <v>1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1</v>
      </c>
      <c r="BS582">
        <v>2</v>
      </c>
      <c r="BT582">
        <v>1</v>
      </c>
      <c r="BU582">
        <v>2</v>
      </c>
      <c r="BV582">
        <v>1</v>
      </c>
      <c r="BW582">
        <v>2</v>
      </c>
      <c r="BX582">
        <v>2</v>
      </c>
      <c r="BY582">
        <v>2</v>
      </c>
      <c r="BZ582">
        <v>3</v>
      </c>
      <c r="CA582">
        <v>2</v>
      </c>
      <c r="CB582">
        <v>1</v>
      </c>
      <c r="CC582">
        <v>3</v>
      </c>
      <c r="CD582">
        <v>1</v>
      </c>
      <c r="CE582">
        <v>1</v>
      </c>
      <c r="CF582">
        <v>3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2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3</v>
      </c>
      <c r="CS582">
        <v>1</v>
      </c>
      <c r="CT582">
        <v>2</v>
      </c>
      <c r="CU582">
        <v>2</v>
      </c>
    </row>
    <row r="583" spans="1:99" x14ac:dyDescent="0.35">
      <c r="A583">
        <v>1480693</v>
      </c>
      <c r="B583" s="3">
        <v>42175</v>
      </c>
      <c r="C583" t="s">
        <v>116</v>
      </c>
      <c r="D583">
        <v>1</v>
      </c>
      <c r="E583">
        <v>1</v>
      </c>
      <c r="F583">
        <v>3</v>
      </c>
      <c r="G583">
        <v>1</v>
      </c>
      <c r="H583">
        <v>2</v>
      </c>
      <c r="I583">
        <v>3</v>
      </c>
      <c r="J583">
        <v>2</v>
      </c>
      <c r="K583">
        <v>2</v>
      </c>
      <c r="L583">
        <v>3</v>
      </c>
      <c r="M583">
        <v>2</v>
      </c>
      <c r="N583">
        <v>1</v>
      </c>
      <c r="O583">
        <v>3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1</v>
      </c>
      <c r="AB583">
        <v>2</v>
      </c>
      <c r="AC583">
        <v>1</v>
      </c>
      <c r="AD583">
        <v>1</v>
      </c>
      <c r="AE583">
        <v>2</v>
      </c>
      <c r="AF583">
        <v>2</v>
      </c>
      <c r="AG583">
        <v>3</v>
      </c>
      <c r="AH583">
        <v>2</v>
      </c>
      <c r="AI583">
        <v>1</v>
      </c>
      <c r="AJ583">
        <v>1</v>
      </c>
      <c r="AK583">
        <v>2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1</v>
      </c>
      <c r="AW583">
        <v>2</v>
      </c>
      <c r="AX583">
        <v>1</v>
      </c>
      <c r="AY583">
        <v>1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1</v>
      </c>
      <c r="BQ583">
        <v>1</v>
      </c>
      <c r="BR583">
        <v>1</v>
      </c>
      <c r="BS583">
        <v>2</v>
      </c>
      <c r="BT583">
        <v>2</v>
      </c>
      <c r="BU583">
        <v>1</v>
      </c>
      <c r="BV583">
        <v>2</v>
      </c>
      <c r="BW583">
        <v>3</v>
      </c>
      <c r="BX583">
        <v>1</v>
      </c>
      <c r="BY583">
        <v>2</v>
      </c>
      <c r="BZ583">
        <v>2</v>
      </c>
      <c r="CA583">
        <v>2</v>
      </c>
      <c r="CB583">
        <v>1</v>
      </c>
      <c r="CC583">
        <v>2</v>
      </c>
      <c r="CD583">
        <v>2</v>
      </c>
      <c r="CE583">
        <v>1</v>
      </c>
      <c r="CF583">
        <v>3</v>
      </c>
      <c r="CG583">
        <v>2</v>
      </c>
      <c r="CH583">
        <v>1</v>
      </c>
      <c r="CI583">
        <v>3</v>
      </c>
      <c r="CJ583">
        <v>1</v>
      </c>
      <c r="CK583">
        <v>2</v>
      </c>
      <c r="CL583">
        <v>2</v>
      </c>
      <c r="CM583">
        <v>2</v>
      </c>
      <c r="CN583">
        <v>1</v>
      </c>
      <c r="CO583">
        <v>2</v>
      </c>
      <c r="CP583">
        <v>2</v>
      </c>
      <c r="CQ583">
        <v>1</v>
      </c>
      <c r="CR583">
        <v>3</v>
      </c>
      <c r="CS583">
        <v>2</v>
      </c>
      <c r="CT583">
        <v>1</v>
      </c>
      <c r="CU583">
        <v>1</v>
      </c>
    </row>
    <row r="584" spans="1:99" x14ac:dyDescent="0.35">
      <c r="A584">
        <v>1480694</v>
      </c>
      <c r="B584" s="3">
        <v>42151</v>
      </c>
      <c r="C584" t="s">
        <v>114</v>
      </c>
      <c r="D584">
        <v>2</v>
      </c>
      <c r="E584">
        <v>2</v>
      </c>
      <c r="F584">
        <v>3</v>
      </c>
      <c r="G584">
        <v>2</v>
      </c>
      <c r="H584">
        <v>2</v>
      </c>
      <c r="I584">
        <v>3</v>
      </c>
      <c r="J584">
        <v>1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3</v>
      </c>
      <c r="V584">
        <v>2</v>
      </c>
      <c r="W584">
        <v>1</v>
      </c>
      <c r="X584">
        <v>3</v>
      </c>
      <c r="Y584">
        <v>1</v>
      </c>
      <c r="Z584">
        <v>1</v>
      </c>
      <c r="AA584">
        <v>3</v>
      </c>
      <c r="AB584">
        <v>2</v>
      </c>
      <c r="AC584">
        <v>2</v>
      </c>
      <c r="AD584">
        <v>3</v>
      </c>
      <c r="AE584">
        <v>1</v>
      </c>
      <c r="AF584">
        <v>2</v>
      </c>
      <c r="AG584">
        <v>2</v>
      </c>
      <c r="AH584">
        <v>2</v>
      </c>
      <c r="AI584">
        <v>1</v>
      </c>
      <c r="AJ584">
        <v>2</v>
      </c>
      <c r="AK584">
        <v>1</v>
      </c>
      <c r="AL584">
        <v>2</v>
      </c>
      <c r="AM584">
        <v>2</v>
      </c>
      <c r="AN584">
        <v>2</v>
      </c>
      <c r="AO584">
        <v>1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2</v>
      </c>
      <c r="AV584">
        <v>2</v>
      </c>
      <c r="AW584">
        <v>1</v>
      </c>
      <c r="AX584">
        <v>1</v>
      </c>
      <c r="AY584">
        <v>3</v>
      </c>
      <c r="AZ584">
        <v>2</v>
      </c>
      <c r="BA584">
        <v>2</v>
      </c>
      <c r="BB584">
        <v>3</v>
      </c>
      <c r="BC584">
        <v>2</v>
      </c>
      <c r="BD584">
        <v>2</v>
      </c>
      <c r="BE584">
        <v>3</v>
      </c>
      <c r="BF584">
        <v>2</v>
      </c>
      <c r="BG584">
        <v>2</v>
      </c>
      <c r="BH584">
        <v>3</v>
      </c>
      <c r="BI584">
        <v>1</v>
      </c>
      <c r="BJ584">
        <v>1</v>
      </c>
      <c r="BK584">
        <v>1</v>
      </c>
      <c r="BL584">
        <v>2</v>
      </c>
      <c r="BM584">
        <v>1</v>
      </c>
      <c r="BN584">
        <v>3</v>
      </c>
      <c r="BO584">
        <v>2</v>
      </c>
      <c r="BP584">
        <v>1</v>
      </c>
      <c r="BQ584">
        <v>2</v>
      </c>
      <c r="BR584">
        <v>1</v>
      </c>
      <c r="BS584">
        <v>2</v>
      </c>
      <c r="BT584">
        <v>2</v>
      </c>
      <c r="BU584">
        <v>1</v>
      </c>
      <c r="BV584">
        <v>1</v>
      </c>
      <c r="BW584">
        <v>2</v>
      </c>
      <c r="BX584">
        <v>2</v>
      </c>
      <c r="BY584">
        <v>2</v>
      </c>
      <c r="BZ584">
        <v>3</v>
      </c>
      <c r="CA584">
        <v>2</v>
      </c>
      <c r="CB584">
        <v>2</v>
      </c>
      <c r="CC584">
        <v>2</v>
      </c>
      <c r="CD584">
        <v>1</v>
      </c>
      <c r="CE584">
        <v>2</v>
      </c>
      <c r="CF584">
        <v>2</v>
      </c>
      <c r="CG584">
        <v>1</v>
      </c>
      <c r="CH584">
        <v>2</v>
      </c>
      <c r="CI584">
        <v>2</v>
      </c>
      <c r="CJ584">
        <v>2</v>
      </c>
      <c r="CK584">
        <v>2</v>
      </c>
      <c r="CL584">
        <v>3</v>
      </c>
      <c r="CM584">
        <v>2</v>
      </c>
      <c r="CN584">
        <v>1</v>
      </c>
      <c r="CO584">
        <v>3</v>
      </c>
      <c r="CP584">
        <v>2</v>
      </c>
      <c r="CQ584">
        <v>1</v>
      </c>
      <c r="CR584">
        <v>2</v>
      </c>
      <c r="CS584">
        <v>2</v>
      </c>
      <c r="CT584">
        <v>2</v>
      </c>
      <c r="CU584">
        <v>1</v>
      </c>
    </row>
    <row r="585" spans="1:99" x14ac:dyDescent="0.35">
      <c r="A585">
        <v>1480695</v>
      </c>
      <c r="B585" s="3">
        <v>42188</v>
      </c>
      <c r="C585" t="s">
        <v>114</v>
      </c>
      <c r="D585">
        <v>2</v>
      </c>
      <c r="E585">
        <v>2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3</v>
      </c>
      <c r="Y585">
        <v>2</v>
      </c>
      <c r="Z585">
        <v>2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>
        <v>3</v>
      </c>
      <c r="AH585">
        <v>1</v>
      </c>
      <c r="AI585">
        <v>1</v>
      </c>
      <c r="AJ585">
        <v>3</v>
      </c>
      <c r="AK585">
        <v>2</v>
      </c>
      <c r="AL585">
        <v>2</v>
      </c>
      <c r="AM585">
        <v>3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2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1</v>
      </c>
      <c r="BE585">
        <v>1</v>
      </c>
      <c r="BF585">
        <v>1</v>
      </c>
      <c r="BG585">
        <v>1</v>
      </c>
      <c r="BH585">
        <v>2</v>
      </c>
      <c r="BI585">
        <v>2</v>
      </c>
      <c r="BJ585">
        <v>1</v>
      </c>
      <c r="BK585">
        <v>3</v>
      </c>
      <c r="BL585">
        <v>2</v>
      </c>
      <c r="BM585">
        <v>1</v>
      </c>
      <c r="BN585">
        <v>1</v>
      </c>
      <c r="BO585">
        <v>1</v>
      </c>
      <c r="BP585">
        <v>2</v>
      </c>
      <c r="BQ585">
        <v>3</v>
      </c>
      <c r="BR585">
        <v>1</v>
      </c>
      <c r="BS585">
        <v>1</v>
      </c>
      <c r="BT585">
        <v>3</v>
      </c>
      <c r="BU585">
        <v>2</v>
      </c>
      <c r="BV585">
        <v>1</v>
      </c>
      <c r="BW585">
        <v>1</v>
      </c>
      <c r="BX585">
        <v>1</v>
      </c>
      <c r="BY585">
        <v>1</v>
      </c>
      <c r="BZ585">
        <v>3</v>
      </c>
      <c r="CA585">
        <v>1</v>
      </c>
      <c r="CB585">
        <v>1</v>
      </c>
      <c r="CC585">
        <v>1</v>
      </c>
      <c r="CD585">
        <v>1</v>
      </c>
      <c r="CE585">
        <v>2</v>
      </c>
      <c r="CF585">
        <v>3</v>
      </c>
      <c r="CG585">
        <v>1</v>
      </c>
      <c r="CH585">
        <v>2</v>
      </c>
      <c r="CI585">
        <v>2</v>
      </c>
      <c r="CJ585">
        <v>1</v>
      </c>
      <c r="CK585">
        <v>2</v>
      </c>
      <c r="CL585">
        <v>2</v>
      </c>
      <c r="CM585">
        <v>1</v>
      </c>
      <c r="CN585">
        <v>1</v>
      </c>
      <c r="CO585">
        <v>2</v>
      </c>
      <c r="CP585">
        <v>2</v>
      </c>
      <c r="CQ585">
        <v>1</v>
      </c>
      <c r="CR585">
        <v>2</v>
      </c>
      <c r="CS585">
        <v>1</v>
      </c>
      <c r="CT585">
        <v>2</v>
      </c>
      <c r="CU585">
        <v>2</v>
      </c>
    </row>
    <row r="586" spans="1:99" x14ac:dyDescent="0.35">
      <c r="A586">
        <v>1480696</v>
      </c>
      <c r="B586" s="3">
        <v>42203</v>
      </c>
      <c r="C586" t="s">
        <v>116</v>
      </c>
      <c r="D586">
        <v>1</v>
      </c>
      <c r="E586">
        <v>1</v>
      </c>
      <c r="F586">
        <v>2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3</v>
      </c>
      <c r="M586">
        <v>2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3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3</v>
      </c>
      <c r="AE586">
        <v>1</v>
      </c>
      <c r="AF586">
        <v>1</v>
      </c>
      <c r="AG586">
        <v>3</v>
      </c>
      <c r="AH586">
        <v>2</v>
      </c>
      <c r="AI586">
        <v>2</v>
      </c>
      <c r="AJ586">
        <v>3</v>
      </c>
      <c r="AK586">
        <v>2</v>
      </c>
      <c r="AL586">
        <v>1</v>
      </c>
      <c r="AM586">
        <v>2</v>
      </c>
      <c r="AN586">
        <v>1</v>
      </c>
      <c r="AO586">
        <v>1</v>
      </c>
      <c r="AP586">
        <v>3</v>
      </c>
      <c r="AQ586">
        <v>2</v>
      </c>
      <c r="AR586">
        <v>2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2</v>
      </c>
      <c r="BA586">
        <v>1</v>
      </c>
      <c r="BB586">
        <v>2</v>
      </c>
      <c r="BC586">
        <v>1</v>
      </c>
      <c r="BD586">
        <v>2</v>
      </c>
      <c r="BE586">
        <v>3</v>
      </c>
      <c r="BF586">
        <v>2</v>
      </c>
      <c r="BG586">
        <v>2</v>
      </c>
      <c r="BH586">
        <v>1</v>
      </c>
      <c r="BI586">
        <v>1</v>
      </c>
      <c r="BJ586">
        <v>2</v>
      </c>
      <c r="BK586">
        <v>3</v>
      </c>
      <c r="BL586">
        <v>2</v>
      </c>
      <c r="BM586">
        <v>1</v>
      </c>
      <c r="BN586">
        <v>3</v>
      </c>
      <c r="BO586">
        <v>2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3</v>
      </c>
      <c r="CA586">
        <v>2</v>
      </c>
      <c r="CB586">
        <v>2</v>
      </c>
      <c r="CC586">
        <v>3</v>
      </c>
      <c r="CD586">
        <v>1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1</v>
      </c>
      <c r="CM586">
        <v>1</v>
      </c>
      <c r="CN586">
        <v>2</v>
      </c>
      <c r="CO586">
        <v>3</v>
      </c>
      <c r="CP586">
        <v>2</v>
      </c>
      <c r="CQ586">
        <v>2</v>
      </c>
      <c r="CR586">
        <v>2</v>
      </c>
      <c r="CS586">
        <v>1</v>
      </c>
      <c r="CT586">
        <v>1</v>
      </c>
      <c r="CU586">
        <v>3</v>
      </c>
    </row>
    <row r="587" spans="1:99" x14ac:dyDescent="0.35">
      <c r="A587">
        <v>1480697</v>
      </c>
      <c r="B587" s="3">
        <v>42175</v>
      </c>
      <c r="C587" t="s">
        <v>116</v>
      </c>
      <c r="D587">
        <v>1</v>
      </c>
      <c r="E587">
        <v>2</v>
      </c>
      <c r="F587">
        <v>3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2</v>
      </c>
      <c r="Z587">
        <v>1</v>
      </c>
      <c r="AA587">
        <v>2</v>
      </c>
      <c r="AB587">
        <v>1</v>
      </c>
      <c r="AC587">
        <v>1</v>
      </c>
      <c r="AD587">
        <v>2</v>
      </c>
      <c r="AE587">
        <v>1</v>
      </c>
      <c r="AF587">
        <v>2</v>
      </c>
      <c r="AG587">
        <v>3</v>
      </c>
      <c r="AH587">
        <v>1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1</v>
      </c>
      <c r="BC587">
        <v>1</v>
      </c>
      <c r="BD587">
        <v>2</v>
      </c>
      <c r="BE587">
        <v>2</v>
      </c>
      <c r="BF587">
        <v>2</v>
      </c>
      <c r="BG587">
        <v>1</v>
      </c>
      <c r="BH587">
        <v>1</v>
      </c>
      <c r="BI587">
        <v>1</v>
      </c>
      <c r="BJ587">
        <v>1</v>
      </c>
      <c r="BK587">
        <v>3</v>
      </c>
      <c r="BL587">
        <v>1</v>
      </c>
      <c r="BM587">
        <v>1</v>
      </c>
      <c r="BN587">
        <v>3</v>
      </c>
      <c r="BO587">
        <v>2</v>
      </c>
      <c r="BP587">
        <v>1</v>
      </c>
      <c r="BQ587">
        <v>1</v>
      </c>
      <c r="BR587">
        <v>1</v>
      </c>
      <c r="BS587">
        <v>1</v>
      </c>
      <c r="BT587">
        <v>3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1</v>
      </c>
      <c r="CA587">
        <v>1</v>
      </c>
      <c r="CB587">
        <v>1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1</v>
      </c>
      <c r="CK587">
        <v>2</v>
      </c>
      <c r="CL587">
        <v>3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3</v>
      </c>
      <c r="CS587">
        <v>1</v>
      </c>
      <c r="CT587">
        <v>2</v>
      </c>
      <c r="CU587">
        <v>1</v>
      </c>
    </row>
    <row r="588" spans="1:99" x14ac:dyDescent="0.35">
      <c r="A588">
        <v>1480698</v>
      </c>
      <c r="B588" s="3">
        <v>42181</v>
      </c>
      <c r="C588" t="s">
        <v>115</v>
      </c>
      <c r="D588">
        <v>1</v>
      </c>
      <c r="E588">
        <v>1</v>
      </c>
      <c r="F588">
        <v>3</v>
      </c>
      <c r="G588">
        <v>2</v>
      </c>
      <c r="H588">
        <v>2</v>
      </c>
      <c r="I588">
        <v>2</v>
      </c>
      <c r="J588">
        <v>1</v>
      </c>
      <c r="K588">
        <v>1</v>
      </c>
      <c r="L588">
        <v>2</v>
      </c>
      <c r="M588">
        <v>1</v>
      </c>
      <c r="N588">
        <v>1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1</v>
      </c>
      <c r="V588">
        <v>2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3</v>
      </c>
      <c r="AH588">
        <v>1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2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2</v>
      </c>
      <c r="AZ588">
        <v>1</v>
      </c>
      <c r="BA588">
        <v>2</v>
      </c>
      <c r="BB588">
        <v>3</v>
      </c>
      <c r="BC588">
        <v>2</v>
      </c>
      <c r="BD588">
        <v>2</v>
      </c>
      <c r="BE588">
        <v>2</v>
      </c>
      <c r="BF588">
        <v>1</v>
      </c>
      <c r="BG588">
        <v>1</v>
      </c>
      <c r="BH588">
        <v>3</v>
      </c>
      <c r="BI588">
        <v>2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2</v>
      </c>
      <c r="BP588">
        <v>2</v>
      </c>
      <c r="BQ588">
        <v>1</v>
      </c>
      <c r="BR588">
        <v>2</v>
      </c>
      <c r="BS588">
        <v>2</v>
      </c>
      <c r="BT588">
        <v>3</v>
      </c>
      <c r="BU588">
        <v>1</v>
      </c>
      <c r="BV588">
        <v>2</v>
      </c>
      <c r="BW588">
        <v>3</v>
      </c>
      <c r="BX588">
        <v>2</v>
      </c>
      <c r="BY588">
        <v>1</v>
      </c>
      <c r="BZ588">
        <v>2</v>
      </c>
      <c r="CA588">
        <v>1</v>
      </c>
      <c r="CB588">
        <v>1</v>
      </c>
      <c r="CC588">
        <v>3</v>
      </c>
      <c r="CD588">
        <v>1</v>
      </c>
      <c r="CE588">
        <v>1</v>
      </c>
      <c r="CF588">
        <v>2</v>
      </c>
      <c r="CG588">
        <v>1</v>
      </c>
      <c r="CH588">
        <v>1</v>
      </c>
      <c r="CI588">
        <v>1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1</v>
      </c>
      <c r="CR588">
        <v>3</v>
      </c>
      <c r="CS588">
        <v>2</v>
      </c>
      <c r="CT588">
        <v>1</v>
      </c>
      <c r="CU588">
        <v>2</v>
      </c>
    </row>
    <row r="589" spans="1:99" x14ac:dyDescent="0.35">
      <c r="A589">
        <v>1480699</v>
      </c>
      <c r="B589" s="3">
        <v>42179</v>
      </c>
      <c r="C589" t="s">
        <v>116</v>
      </c>
      <c r="D589">
        <v>2</v>
      </c>
      <c r="E589">
        <v>1</v>
      </c>
      <c r="F589">
        <v>3</v>
      </c>
      <c r="G589">
        <v>2</v>
      </c>
      <c r="H589">
        <v>1</v>
      </c>
      <c r="I589">
        <v>1</v>
      </c>
      <c r="J589">
        <v>1</v>
      </c>
      <c r="K589">
        <v>2</v>
      </c>
      <c r="L589">
        <v>3</v>
      </c>
      <c r="M589">
        <v>2</v>
      </c>
      <c r="N589">
        <v>2</v>
      </c>
      <c r="O589">
        <v>2</v>
      </c>
      <c r="P589">
        <v>2</v>
      </c>
      <c r="Q589">
        <v>1</v>
      </c>
      <c r="R589">
        <v>3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2</v>
      </c>
      <c r="AA589">
        <v>3</v>
      </c>
      <c r="AB589">
        <v>2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3</v>
      </c>
      <c r="AK589">
        <v>1</v>
      </c>
      <c r="AL589">
        <v>1</v>
      </c>
      <c r="AM589">
        <v>3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2</v>
      </c>
      <c r="AY589">
        <v>3</v>
      </c>
      <c r="AZ589">
        <v>1</v>
      </c>
      <c r="BA589">
        <v>1</v>
      </c>
      <c r="BB589">
        <v>3</v>
      </c>
      <c r="BC589">
        <v>2</v>
      </c>
      <c r="BD589">
        <v>1</v>
      </c>
      <c r="BE589">
        <v>2</v>
      </c>
      <c r="BF589">
        <v>1</v>
      </c>
      <c r="BG589">
        <v>1</v>
      </c>
      <c r="BH589">
        <v>3</v>
      </c>
      <c r="BI589">
        <v>1</v>
      </c>
      <c r="BJ589">
        <v>2</v>
      </c>
      <c r="BK589">
        <v>2</v>
      </c>
      <c r="BL589">
        <v>2</v>
      </c>
      <c r="BM589">
        <v>1</v>
      </c>
      <c r="BN589">
        <v>3</v>
      </c>
      <c r="BO589">
        <v>2</v>
      </c>
      <c r="BP589">
        <v>1</v>
      </c>
      <c r="BQ589">
        <v>2</v>
      </c>
      <c r="BR589">
        <v>2</v>
      </c>
      <c r="BS589">
        <v>1</v>
      </c>
      <c r="BT589">
        <v>3</v>
      </c>
      <c r="BU589">
        <v>1</v>
      </c>
      <c r="BV589">
        <v>1</v>
      </c>
      <c r="BW589">
        <v>2</v>
      </c>
      <c r="BX589">
        <v>1</v>
      </c>
      <c r="BY589">
        <v>1</v>
      </c>
      <c r="BZ589">
        <v>2</v>
      </c>
      <c r="CA589">
        <v>1</v>
      </c>
      <c r="CB589">
        <v>1</v>
      </c>
      <c r="CC589">
        <v>2</v>
      </c>
      <c r="CD589">
        <v>2</v>
      </c>
      <c r="CE589">
        <v>1</v>
      </c>
      <c r="CF589">
        <v>2</v>
      </c>
      <c r="CG589">
        <v>1</v>
      </c>
      <c r="CH589">
        <v>2</v>
      </c>
      <c r="CI589">
        <v>3</v>
      </c>
      <c r="CJ589">
        <v>2</v>
      </c>
      <c r="CK589">
        <v>2</v>
      </c>
      <c r="CL589">
        <v>1</v>
      </c>
      <c r="CM589">
        <v>2</v>
      </c>
      <c r="CN589">
        <v>1</v>
      </c>
      <c r="CO589">
        <v>3</v>
      </c>
      <c r="CP589">
        <v>1</v>
      </c>
      <c r="CQ589">
        <v>2</v>
      </c>
      <c r="CR589">
        <v>3</v>
      </c>
      <c r="CS589">
        <v>1</v>
      </c>
      <c r="CT589">
        <v>1</v>
      </c>
      <c r="CU589">
        <v>1</v>
      </c>
    </row>
    <row r="590" spans="1:99" x14ac:dyDescent="0.35">
      <c r="A590">
        <v>1480700</v>
      </c>
      <c r="B590" s="3">
        <v>42155</v>
      </c>
      <c r="C590" t="s">
        <v>114</v>
      </c>
      <c r="D590">
        <v>1</v>
      </c>
      <c r="E590">
        <v>1</v>
      </c>
      <c r="F590">
        <v>2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2</v>
      </c>
      <c r="T590">
        <v>1</v>
      </c>
      <c r="U590">
        <v>3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3</v>
      </c>
      <c r="AB590">
        <v>1</v>
      </c>
      <c r="AC590">
        <v>1</v>
      </c>
      <c r="AD590">
        <v>1</v>
      </c>
      <c r="AE590">
        <v>1</v>
      </c>
      <c r="AF590">
        <v>2</v>
      </c>
      <c r="AG590">
        <v>1</v>
      </c>
      <c r="AH590">
        <v>1</v>
      </c>
      <c r="AI590">
        <v>1</v>
      </c>
      <c r="AJ590">
        <v>3</v>
      </c>
      <c r="AK590">
        <v>2</v>
      </c>
      <c r="AL590">
        <v>2</v>
      </c>
      <c r="AM590">
        <v>2</v>
      </c>
      <c r="AN590">
        <v>1</v>
      </c>
      <c r="AO590">
        <v>2</v>
      </c>
      <c r="AP590">
        <v>3</v>
      </c>
      <c r="AQ590">
        <v>2</v>
      </c>
      <c r="AR590">
        <v>2</v>
      </c>
      <c r="AS590">
        <v>1</v>
      </c>
      <c r="AT590">
        <v>1</v>
      </c>
      <c r="AU590">
        <v>2</v>
      </c>
      <c r="AV590">
        <v>3</v>
      </c>
      <c r="AW590">
        <v>1</v>
      </c>
      <c r="AX590">
        <v>2</v>
      </c>
      <c r="AY590">
        <v>3</v>
      </c>
      <c r="AZ590">
        <v>1</v>
      </c>
      <c r="BA590">
        <v>1</v>
      </c>
      <c r="BB590">
        <v>3</v>
      </c>
      <c r="BC590">
        <v>2</v>
      </c>
      <c r="BD590">
        <v>2</v>
      </c>
      <c r="BE590">
        <v>1</v>
      </c>
      <c r="BF590">
        <v>1</v>
      </c>
      <c r="BG590">
        <v>2</v>
      </c>
      <c r="BH590">
        <v>1</v>
      </c>
      <c r="BI590">
        <v>2</v>
      </c>
      <c r="BJ590">
        <v>2</v>
      </c>
      <c r="BK590">
        <v>1</v>
      </c>
      <c r="BL590">
        <v>1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2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1</v>
      </c>
      <c r="CF590">
        <v>1</v>
      </c>
      <c r="CG590">
        <v>1</v>
      </c>
      <c r="CH590">
        <v>2</v>
      </c>
      <c r="CI590">
        <v>2</v>
      </c>
      <c r="CJ590">
        <v>1</v>
      </c>
      <c r="CK590">
        <v>1</v>
      </c>
      <c r="CL590">
        <v>2</v>
      </c>
      <c r="CM590">
        <v>1</v>
      </c>
      <c r="CN590">
        <v>1</v>
      </c>
      <c r="CO590">
        <v>3</v>
      </c>
      <c r="CP590">
        <v>1</v>
      </c>
      <c r="CQ590">
        <v>1</v>
      </c>
      <c r="CR590">
        <v>3</v>
      </c>
      <c r="CS590">
        <v>2</v>
      </c>
      <c r="CT590">
        <v>1</v>
      </c>
      <c r="CU590">
        <v>3</v>
      </c>
    </row>
    <row r="591" spans="1:99" x14ac:dyDescent="0.35">
      <c r="A591">
        <v>1480701</v>
      </c>
      <c r="B591" s="3">
        <v>42184</v>
      </c>
      <c r="C591" t="s">
        <v>116</v>
      </c>
      <c r="D591">
        <v>1</v>
      </c>
      <c r="E591">
        <v>1</v>
      </c>
      <c r="F591">
        <v>2</v>
      </c>
      <c r="G591">
        <v>2</v>
      </c>
      <c r="H591">
        <v>1</v>
      </c>
      <c r="I591">
        <v>3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1</v>
      </c>
      <c r="Y591">
        <v>1</v>
      </c>
      <c r="Z591">
        <v>1</v>
      </c>
      <c r="AA591">
        <v>2</v>
      </c>
      <c r="AB591">
        <v>1</v>
      </c>
      <c r="AC591">
        <v>2</v>
      </c>
      <c r="AD591">
        <v>2</v>
      </c>
      <c r="AE591">
        <v>1</v>
      </c>
      <c r="AF591">
        <v>2</v>
      </c>
      <c r="AG591">
        <v>3</v>
      </c>
      <c r="AH591">
        <v>2</v>
      </c>
      <c r="AI591">
        <v>2</v>
      </c>
      <c r="AJ591">
        <v>3</v>
      </c>
      <c r="AK591">
        <v>2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2</v>
      </c>
      <c r="BD591">
        <v>1</v>
      </c>
      <c r="BE591">
        <v>2</v>
      </c>
      <c r="BF591">
        <v>1</v>
      </c>
      <c r="BG591">
        <v>1</v>
      </c>
      <c r="BH591">
        <v>3</v>
      </c>
      <c r="BI591">
        <v>1</v>
      </c>
      <c r="BJ591">
        <v>1</v>
      </c>
      <c r="BK591">
        <v>2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3</v>
      </c>
      <c r="BR591">
        <v>1</v>
      </c>
      <c r="BS591">
        <v>2</v>
      </c>
      <c r="BT591">
        <v>2</v>
      </c>
      <c r="BU591">
        <v>2</v>
      </c>
      <c r="BV591">
        <v>1</v>
      </c>
      <c r="BW591">
        <v>3</v>
      </c>
      <c r="BX591">
        <v>2</v>
      </c>
      <c r="BY591">
        <v>1</v>
      </c>
      <c r="BZ591">
        <v>1</v>
      </c>
      <c r="CA591">
        <v>1</v>
      </c>
      <c r="CB591">
        <v>1</v>
      </c>
      <c r="CC591">
        <v>2</v>
      </c>
      <c r="CD591">
        <v>1</v>
      </c>
      <c r="CE591">
        <v>2</v>
      </c>
      <c r="CF591">
        <v>1</v>
      </c>
      <c r="CG591">
        <v>1</v>
      </c>
      <c r="CH591">
        <v>2</v>
      </c>
      <c r="CI591">
        <v>2</v>
      </c>
      <c r="CJ591">
        <v>2</v>
      </c>
      <c r="CK591">
        <v>1</v>
      </c>
      <c r="CL591">
        <v>1</v>
      </c>
      <c r="CM591">
        <v>2</v>
      </c>
      <c r="CN591">
        <v>2</v>
      </c>
      <c r="CO591">
        <v>2</v>
      </c>
      <c r="CP591">
        <v>1</v>
      </c>
      <c r="CQ591">
        <v>1</v>
      </c>
      <c r="CR591">
        <v>2</v>
      </c>
      <c r="CS591">
        <v>1</v>
      </c>
      <c r="CT591">
        <v>2</v>
      </c>
      <c r="CU591">
        <v>2</v>
      </c>
    </row>
    <row r="592" spans="1:99" x14ac:dyDescent="0.35">
      <c r="A592">
        <v>1480702</v>
      </c>
      <c r="B592" s="3">
        <v>42175</v>
      </c>
      <c r="C592" t="s">
        <v>115</v>
      </c>
      <c r="D592">
        <v>2</v>
      </c>
      <c r="E592">
        <v>1</v>
      </c>
      <c r="F592">
        <v>1</v>
      </c>
      <c r="G592">
        <v>2</v>
      </c>
      <c r="H592">
        <v>2</v>
      </c>
      <c r="I592">
        <v>2</v>
      </c>
      <c r="J592">
        <v>1</v>
      </c>
      <c r="K592">
        <v>2</v>
      </c>
      <c r="L592">
        <v>3</v>
      </c>
      <c r="M592">
        <v>1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3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1</v>
      </c>
      <c r="AM592">
        <v>2</v>
      </c>
      <c r="AN592">
        <v>1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1</v>
      </c>
      <c r="AV592">
        <v>3</v>
      </c>
      <c r="AW592">
        <v>2</v>
      </c>
      <c r="AX592">
        <v>1</v>
      </c>
      <c r="AY592">
        <v>2</v>
      </c>
      <c r="AZ592">
        <v>2</v>
      </c>
      <c r="BA592">
        <v>1</v>
      </c>
      <c r="BB592">
        <v>3</v>
      </c>
      <c r="BC592">
        <v>1</v>
      </c>
      <c r="BD592">
        <v>2</v>
      </c>
      <c r="BE592">
        <v>3</v>
      </c>
      <c r="BF592">
        <v>1</v>
      </c>
      <c r="BG592">
        <v>1</v>
      </c>
      <c r="BH592">
        <v>3</v>
      </c>
      <c r="BI592">
        <v>1</v>
      </c>
      <c r="BJ592">
        <v>2</v>
      </c>
      <c r="BK592">
        <v>3</v>
      </c>
      <c r="BL592">
        <v>1</v>
      </c>
      <c r="BM592">
        <v>2</v>
      </c>
      <c r="BN592">
        <v>2</v>
      </c>
      <c r="BO592">
        <v>1</v>
      </c>
      <c r="BP592">
        <v>2</v>
      </c>
      <c r="BQ592">
        <v>2</v>
      </c>
      <c r="BR592">
        <v>2</v>
      </c>
      <c r="BS592">
        <v>1</v>
      </c>
      <c r="BT592">
        <v>2</v>
      </c>
      <c r="BU592">
        <v>1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3</v>
      </c>
      <c r="CG592">
        <v>1</v>
      </c>
      <c r="CH592">
        <v>2</v>
      </c>
      <c r="CI592">
        <v>1</v>
      </c>
      <c r="CJ592">
        <v>2</v>
      </c>
      <c r="CK592">
        <v>1</v>
      </c>
      <c r="CL592">
        <v>2</v>
      </c>
      <c r="CM592">
        <v>2</v>
      </c>
      <c r="CN592">
        <v>1</v>
      </c>
      <c r="CO592">
        <v>1</v>
      </c>
      <c r="CP592">
        <v>1</v>
      </c>
      <c r="CQ592">
        <v>2</v>
      </c>
      <c r="CR592">
        <v>2</v>
      </c>
      <c r="CS592">
        <v>2</v>
      </c>
      <c r="CT592">
        <v>1</v>
      </c>
      <c r="CU592">
        <v>2</v>
      </c>
    </row>
    <row r="593" spans="1:99" x14ac:dyDescent="0.35">
      <c r="A593">
        <v>1480703</v>
      </c>
      <c r="B593" s="3">
        <v>42171</v>
      </c>
      <c r="C593" t="s">
        <v>116</v>
      </c>
      <c r="D593">
        <v>1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1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1</v>
      </c>
      <c r="Z593">
        <v>2</v>
      </c>
      <c r="AA593">
        <v>3</v>
      </c>
      <c r="AB593">
        <v>1</v>
      </c>
      <c r="AC593">
        <v>2</v>
      </c>
      <c r="AD593">
        <v>2</v>
      </c>
      <c r="AE593">
        <v>1</v>
      </c>
      <c r="AF593">
        <v>1</v>
      </c>
      <c r="AG593">
        <v>3</v>
      </c>
      <c r="AH593">
        <v>1</v>
      </c>
      <c r="AI593">
        <v>2</v>
      </c>
      <c r="AJ593">
        <v>3</v>
      </c>
      <c r="AK593">
        <v>1</v>
      </c>
      <c r="AL593">
        <v>1</v>
      </c>
      <c r="AM593">
        <v>3</v>
      </c>
      <c r="AN593">
        <v>2</v>
      </c>
      <c r="AO593">
        <v>2</v>
      </c>
      <c r="AP593">
        <v>2</v>
      </c>
      <c r="AQ593">
        <v>1</v>
      </c>
      <c r="AR593">
        <v>2</v>
      </c>
      <c r="AS593">
        <v>3</v>
      </c>
      <c r="AT593">
        <v>2</v>
      </c>
      <c r="AU593">
        <v>2</v>
      </c>
      <c r="AV593">
        <v>1</v>
      </c>
      <c r="AW593">
        <v>1</v>
      </c>
      <c r="AX593">
        <v>1</v>
      </c>
      <c r="AY593">
        <v>3</v>
      </c>
      <c r="AZ593">
        <v>1</v>
      </c>
      <c r="BA593">
        <v>2</v>
      </c>
      <c r="BB593">
        <v>3</v>
      </c>
      <c r="BC593">
        <v>1</v>
      </c>
      <c r="BD593">
        <v>2</v>
      </c>
      <c r="BE593">
        <v>2</v>
      </c>
      <c r="BF593">
        <v>2</v>
      </c>
      <c r="BG593">
        <v>1</v>
      </c>
      <c r="BH593">
        <v>2</v>
      </c>
      <c r="BI593">
        <v>2</v>
      </c>
      <c r="BJ593">
        <v>1</v>
      </c>
      <c r="BK593">
        <v>2</v>
      </c>
      <c r="BL593">
        <v>1</v>
      </c>
      <c r="BM593">
        <v>2</v>
      </c>
      <c r="BN593">
        <v>1</v>
      </c>
      <c r="BO593">
        <v>2</v>
      </c>
      <c r="BP593">
        <v>1</v>
      </c>
      <c r="BQ593">
        <v>1</v>
      </c>
      <c r="BR593">
        <v>1</v>
      </c>
      <c r="BS593">
        <v>2</v>
      </c>
      <c r="BT593">
        <v>3</v>
      </c>
      <c r="BU593">
        <v>1</v>
      </c>
      <c r="BV593">
        <v>2</v>
      </c>
      <c r="BW593">
        <v>1</v>
      </c>
      <c r="BX593">
        <v>1</v>
      </c>
      <c r="BY593">
        <v>2</v>
      </c>
      <c r="BZ593">
        <v>3</v>
      </c>
      <c r="CA593">
        <v>1</v>
      </c>
      <c r="CB593">
        <v>1</v>
      </c>
      <c r="CC593">
        <v>1</v>
      </c>
      <c r="CD593">
        <v>1</v>
      </c>
      <c r="CE593">
        <v>2</v>
      </c>
      <c r="CF593">
        <v>3</v>
      </c>
      <c r="CG593">
        <v>2</v>
      </c>
      <c r="CH593">
        <v>1</v>
      </c>
      <c r="CI593">
        <v>2</v>
      </c>
      <c r="CJ593">
        <v>2</v>
      </c>
      <c r="CK593">
        <v>2</v>
      </c>
      <c r="CL593">
        <v>2</v>
      </c>
      <c r="CM593">
        <v>1</v>
      </c>
      <c r="CN593">
        <v>2</v>
      </c>
      <c r="CO593">
        <v>2</v>
      </c>
      <c r="CP593">
        <v>2</v>
      </c>
      <c r="CQ593">
        <v>1</v>
      </c>
      <c r="CR593">
        <v>3</v>
      </c>
      <c r="CS593">
        <v>2</v>
      </c>
      <c r="CT593">
        <v>1</v>
      </c>
      <c r="CU593">
        <v>2</v>
      </c>
    </row>
    <row r="594" spans="1:99" x14ac:dyDescent="0.35">
      <c r="A594">
        <v>1480704</v>
      </c>
      <c r="B594" s="3">
        <v>42197</v>
      </c>
      <c r="C594" t="s">
        <v>115</v>
      </c>
      <c r="D594">
        <v>2</v>
      </c>
      <c r="E594">
        <v>1</v>
      </c>
      <c r="F594">
        <v>1</v>
      </c>
      <c r="G594">
        <v>1</v>
      </c>
      <c r="H594">
        <v>2</v>
      </c>
      <c r="I594">
        <v>3</v>
      </c>
      <c r="J594">
        <v>1</v>
      </c>
      <c r="K594">
        <v>2</v>
      </c>
      <c r="L594">
        <v>3</v>
      </c>
      <c r="M594">
        <v>2</v>
      </c>
      <c r="N594">
        <v>1</v>
      </c>
      <c r="O594">
        <v>3</v>
      </c>
      <c r="P594">
        <v>2</v>
      </c>
      <c r="Q594">
        <v>2</v>
      </c>
      <c r="R594">
        <v>1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2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2</v>
      </c>
      <c r="AQ594">
        <v>1</v>
      </c>
      <c r="AR594">
        <v>2</v>
      </c>
      <c r="AS594">
        <v>2</v>
      </c>
      <c r="AT594">
        <v>1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1</v>
      </c>
      <c r="BB594">
        <v>3</v>
      </c>
      <c r="BC594">
        <v>1</v>
      </c>
      <c r="BD594">
        <v>1</v>
      </c>
      <c r="BE594">
        <v>3</v>
      </c>
      <c r="BF594">
        <v>2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2</v>
      </c>
      <c r="BQ594">
        <v>1</v>
      </c>
      <c r="BR594">
        <v>1</v>
      </c>
      <c r="BS594">
        <v>1</v>
      </c>
      <c r="BT594">
        <v>2</v>
      </c>
      <c r="BU594">
        <v>1</v>
      </c>
      <c r="BV594">
        <v>2</v>
      </c>
      <c r="BW594">
        <v>3</v>
      </c>
      <c r="BX594">
        <v>1</v>
      </c>
      <c r="BY594">
        <v>1</v>
      </c>
      <c r="BZ594">
        <v>3</v>
      </c>
      <c r="CA594">
        <v>2</v>
      </c>
      <c r="CB594">
        <v>1</v>
      </c>
      <c r="CC594">
        <v>1</v>
      </c>
      <c r="CD594">
        <v>2</v>
      </c>
      <c r="CE594">
        <v>1</v>
      </c>
      <c r="CF594">
        <v>1</v>
      </c>
      <c r="CG594">
        <v>2</v>
      </c>
      <c r="CH594">
        <v>1</v>
      </c>
      <c r="CI594">
        <v>1</v>
      </c>
      <c r="CJ594">
        <v>1</v>
      </c>
      <c r="CK594">
        <v>2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1</v>
      </c>
      <c r="CR594">
        <v>3</v>
      </c>
      <c r="CS594">
        <v>1</v>
      </c>
      <c r="CT594">
        <v>2</v>
      </c>
      <c r="CU594">
        <v>3</v>
      </c>
    </row>
    <row r="595" spans="1:99" x14ac:dyDescent="0.35">
      <c r="A595">
        <v>1480705</v>
      </c>
      <c r="B595" s="3">
        <v>42145</v>
      </c>
      <c r="C595" t="s">
        <v>115</v>
      </c>
      <c r="D595">
        <v>1</v>
      </c>
      <c r="E595">
        <v>1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2</v>
      </c>
      <c r="AA595">
        <v>2</v>
      </c>
      <c r="AB595">
        <v>1</v>
      </c>
      <c r="AC595">
        <v>2</v>
      </c>
      <c r="AD595">
        <v>3</v>
      </c>
      <c r="AE595">
        <v>1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1</v>
      </c>
      <c r="AO595">
        <v>2</v>
      </c>
      <c r="AP595">
        <v>1</v>
      </c>
      <c r="AQ595">
        <v>2</v>
      </c>
      <c r="AR595">
        <v>1</v>
      </c>
      <c r="AS595">
        <v>3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1</v>
      </c>
      <c r="BB595">
        <v>2</v>
      </c>
      <c r="BC595">
        <v>1</v>
      </c>
      <c r="BD595">
        <v>1</v>
      </c>
      <c r="BE595">
        <v>2</v>
      </c>
      <c r="BF595">
        <v>2</v>
      </c>
      <c r="BG595">
        <v>1</v>
      </c>
      <c r="BH595">
        <v>2</v>
      </c>
      <c r="BI595">
        <v>1</v>
      </c>
      <c r="BJ595">
        <v>2</v>
      </c>
      <c r="BK595">
        <v>2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1</v>
      </c>
      <c r="BR595">
        <v>2</v>
      </c>
      <c r="BS595">
        <v>1</v>
      </c>
      <c r="BT595">
        <v>2</v>
      </c>
      <c r="BU595">
        <v>2</v>
      </c>
      <c r="BV595">
        <v>1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1</v>
      </c>
      <c r="CC595">
        <v>3</v>
      </c>
      <c r="CD595">
        <v>1</v>
      </c>
      <c r="CE595">
        <v>1</v>
      </c>
      <c r="CF595">
        <v>2</v>
      </c>
      <c r="CG595">
        <v>1</v>
      </c>
      <c r="CH595">
        <v>1</v>
      </c>
      <c r="CI595">
        <v>3</v>
      </c>
      <c r="CJ595">
        <v>1</v>
      </c>
      <c r="CK595">
        <v>1</v>
      </c>
      <c r="CL595">
        <v>1</v>
      </c>
      <c r="CM595">
        <v>2</v>
      </c>
      <c r="CN595">
        <v>2</v>
      </c>
      <c r="CO595">
        <v>1</v>
      </c>
      <c r="CP595">
        <v>1</v>
      </c>
      <c r="CQ595">
        <v>2</v>
      </c>
      <c r="CR595">
        <v>1</v>
      </c>
      <c r="CS595">
        <v>2</v>
      </c>
      <c r="CT595">
        <v>2</v>
      </c>
      <c r="CU595">
        <v>2</v>
      </c>
    </row>
    <row r="596" spans="1:99" x14ac:dyDescent="0.35">
      <c r="A596">
        <v>1480706</v>
      </c>
      <c r="B596" s="3">
        <v>42160</v>
      </c>
      <c r="C596" t="s">
        <v>116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3</v>
      </c>
      <c r="J596">
        <v>1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2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1</v>
      </c>
      <c r="AF596">
        <v>2</v>
      </c>
      <c r="AG596">
        <v>3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3</v>
      </c>
      <c r="AN596">
        <v>2</v>
      </c>
      <c r="AO596">
        <v>2</v>
      </c>
      <c r="AP596">
        <v>3</v>
      </c>
      <c r="AQ596">
        <v>1</v>
      </c>
      <c r="AR596">
        <v>1</v>
      </c>
      <c r="AS596">
        <v>3</v>
      </c>
      <c r="AT596">
        <v>2</v>
      </c>
      <c r="AU596">
        <v>1</v>
      </c>
      <c r="AV596">
        <v>3</v>
      </c>
      <c r="AW596">
        <v>2</v>
      </c>
      <c r="AX596">
        <v>2</v>
      </c>
      <c r="AY596">
        <v>3</v>
      </c>
      <c r="AZ596">
        <v>1</v>
      </c>
      <c r="BA596">
        <v>1</v>
      </c>
      <c r="BB596">
        <v>2</v>
      </c>
      <c r="BC596">
        <v>2</v>
      </c>
      <c r="BD596">
        <v>1</v>
      </c>
      <c r="BE596">
        <v>3</v>
      </c>
      <c r="BF596">
        <v>1</v>
      </c>
      <c r="BG596">
        <v>1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2</v>
      </c>
      <c r="BS596">
        <v>2</v>
      </c>
      <c r="BT596">
        <v>2</v>
      </c>
      <c r="BU596">
        <v>2</v>
      </c>
      <c r="BV596">
        <v>1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3</v>
      </c>
      <c r="CG596">
        <v>2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1</v>
      </c>
      <c r="CQ596">
        <v>2</v>
      </c>
      <c r="CR596">
        <v>1</v>
      </c>
      <c r="CS596">
        <v>2</v>
      </c>
      <c r="CT596">
        <v>1</v>
      </c>
      <c r="CU596">
        <v>3</v>
      </c>
    </row>
    <row r="597" spans="1:99" x14ac:dyDescent="0.35">
      <c r="A597">
        <v>1480707</v>
      </c>
      <c r="B597" s="3">
        <v>42146</v>
      </c>
      <c r="C597" t="s">
        <v>114</v>
      </c>
      <c r="D597">
        <v>2</v>
      </c>
      <c r="E597">
        <v>1</v>
      </c>
      <c r="F597">
        <v>1</v>
      </c>
      <c r="G597">
        <v>2</v>
      </c>
      <c r="H597">
        <v>1</v>
      </c>
      <c r="I597">
        <v>3</v>
      </c>
      <c r="J597">
        <v>2</v>
      </c>
      <c r="K597">
        <v>1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2</v>
      </c>
      <c r="R597">
        <v>3</v>
      </c>
      <c r="S597">
        <v>2</v>
      </c>
      <c r="T597">
        <v>2</v>
      </c>
      <c r="U597">
        <v>2</v>
      </c>
      <c r="V597">
        <v>2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1</v>
      </c>
      <c r="AD597">
        <v>3</v>
      </c>
      <c r="AE597">
        <v>1</v>
      </c>
      <c r="AF597">
        <v>1</v>
      </c>
      <c r="AG597">
        <v>2</v>
      </c>
      <c r="AH597">
        <v>1</v>
      </c>
      <c r="AI597">
        <v>2</v>
      </c>
      <c r="AJ597">
        <v>1</v>
      </c>
      <c r="AK597">
        <v>1</v>
      </c>
      <c r="AL597">
        <v>2</v>
      </c>
      <c r="AM597">
        <v>3</v>
      </c>
      <c r="AN597">
        <v>2</v>
      </c>
      <c r="AO597">
        <v>2</v>
      </c>
      <c r="AP597">
        <v>2</v>
      </c>
      <c r="AQ597">
        <v>1</v>
      </c>
      <c r="AR597">
        <v>1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1</v>
      </c>
      <c r="AY597">
        <v>2</v>
      </c>
      <c r="AZ597">
        <v>2</v>
      </c>
      <c r="BA597">
        <v>1</v>
      </c>
      <c r="BB597">
        <v>3</v>
      </c>
      <c r="BC597">
        <v>1</v>
      </c>
      <c r="BD597">
        <v>1</v>
      </c>
      <c r="BE597">
        <v>2</v>
      </c>
      <c r="BF597">
        <v>1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3</v>
      </c>
      <c r="BO597">
        <v>1</v>
      </c>
      <c r="BP597">
        <v>2</v>
      </c>
      <c r="BQ597">
        <v>3</v>
      </c>
      <c r="BR597">
        <v>1</v>
      </c>
      <c r="BS597">
        <v>1</v>
      </c>
      <c r="BT597">
        <v>2</v>
      </c>
      <c r="BU597">
        <v>1</v>
      </c>
      <c r="BV597">
        <v>2</v>
      </c>
      <c r="BW597">
        <v>1</v>
      </c>
      <c r="BX597">
        <v>1</v>
      </c>
      <c r="BY597">
        <v>1</v>
      </c>
      <c r="BZ597">
        <v>3</v>
      </c>
      <c r="CA597">
        <v>2</v>
      </c>
      <c r="CB597">
        <v>1</v>
      </c>
      <c r="CC597">
        <v>3</v>
      </c>
      <c r="CD597">
        <v>1</v>
      </c>
      <c r="CE597">
        <v>2</v>
      </c>
      <c r="CF597">
        <v>3</v>
      </c>
      <c r="CG597">
        <v>2</v>
      </c>
      <c r="CH597">
        <v>1</v>
      </c>
      <c r="CI597">
        <v>2</v>
      </c>
      <c r="CJ597">
        <v>1</v>
      </c>
      <c r="CK597">
        <v>2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1</v>
      </c>
      <c r="CT597">
        <v>2</v>
      </c>
      <c r="CU597">
        <v>3</v>
      </c>
    </row>
    <row r="598" spans="1:99" x14ac:dyDescent="0.35">
      <c r="A598">
        <v>1480708</v>
      </c>
      <c r="B598" s="3">
        <v>42173</v>
      </c>
      <c r="C598" t="s">
        <v>115</v>
      </c>
      <c r="D598">
        <v>1</v>
      </c>
      <c r="E598">
        <v>1</v>
      </c>
      <c r="F598">
        <v>3</v>
      </c>
      <c r="G598">
        <v>1</v>
      </c>
      <c r="H598">
        <v>1</v>
      </c>
      <c r="I598">
        <v>2</v>
      </c>
      <c r="J598">
        <v>1</v>
      </c>
      <c r="K598">
        <v>1</v>
      </c>
      <c r="L598">
        <v>1</v>
      </c>
      <c r="M598">
        <v>1</v>
      </c>
      <c r="N598">
        <v>2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2</v>
      </c>
      <c r="Z598">
        <v>1</v>
      </c>
      <c r="AA598">
        <v>1</v>
      </c>
      <c r="AB598">
        <v>2</v>
      </c>
      <c r="AC598">
        <v>2</v>
      </c>
      <c r="AD598">
        <v>1</v>
      </c>
      <c r="AE598">
        <v>2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2</v>
      </c>
      <c r="AS598">
        <v>1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1</v>
      </c>
      <c r="AZ598">
        <v>1</v>
      </c>
      <c r="BA598">
        <v>2</v>
      </c>
      <c r="BB598">
        <v>3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3</v>
      </c>
      <c r="BI598">
        <v>2</v>
      </c>
      <c r="BJ598">
        <v>1</v>
      </c>
      <c r="BK598">
        <v>2</v>
      </c>
      <c r="BL598">
        <v>2</v>
      </c>
      <c r="BM598">
        <v>2</v>
      </c>
      <c r="BN598">
        <v>2</v>
      </c>
      <c r="BO598">
        <v>1</v>
      </c>
      <c r="BP598">
        <v>1</v>
      </c>
      <c r="BQ598">
        <v>3</v>
      </c>
      <c r="BR598">
        <v>1</v>
      </c>
      <c r="BS598">
        <v>2</v>
      </c>
      <c r="BT598">
        <v>2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2</v>
      </c>
      <c r="CA598">
        <v>2</v>
      </c>
      <c r="CB598">
        <v>1</v>
      </c>
      <c r="CC598">
        <v>1</v>
      </c>
      <c r="CD598">
        <v>1</v>
      </c>
      <c r="CE598">
        <v>2</v>
      </c>
      <c r="CF598">
        <v>2</v>
      </c>
      <c r="CG598">
        <v>2</v>
      </c>
      <c r="CH598">
        <v>1</v>
      </c>
      <c r="CI598">
        <v>1</v>
      </c>
      <c r="CJ598">
        <v>1</v>
      </c>
      <c r="CK598">
        <v>2</v>
      </c>
      <c r="CL598">
        <v>3</v>
      </c>
      <c r="CM598">
        <v>1</v>
      </c>
      <c r="CN598">
        <v>1</v>
      </c>
      <c r="CO598">
        <v>3</v>
      </c>
      <c r="CP598">
        <v>1</v>
      </c>
      <c r="CQ598">
        <v>2</v>
      </c>
      <c r="CR598">
        <v>2</v>
      </c>
      <c r="CS598">
        <v>1</v>
      </c>
      <c r="CT598">
        <v>2</v>
      </c>
      <c r="CU598">
        <v>2</v>
      </c>
    </row>
    <row r="599" spans="1:99" x14ac:dyDescent="0.35">
      <c r="A599">
        <v>1480709</v>
      </c>
      <c r="B599" s="3">
        <v>42162</v>
      </c>
      <c r="C599" t="s">
        <v>115</v>
      </c>
      <c r="D599">
        <v>2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1</v>
      </c>
      <c r="N599">
        <v>2</v>
      </c>
      <c r="O599">
        <v>2</v>
      </c>
      <c r="P599">
        <v>1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3</v>
      </c>
      <c r="Y599">
        <v>1</v>
      </c>
      <c r="Z599">
        <v>2</v>
      </c>
      <c r="AA599">
        <v>1</v>
      </c>
      <c r="AB599">
        <v>1</v>
      </c>
      <c r="AC599">
        <v>2</v>
      </c>
      <c r="AD599">
        <v>1</v>
      </c>
      <c r="AE599">
        <v>1</v>
      </c>
      <c r="AF599">
        <v>1</v>
      </c>
      <c r="AG599">
        <v>3</v>
      </c>
      <c r="AH599">
        <v>1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3</v>
      </c>
      <c r="AQ599">
        <v>2</v>
      </c>
      <c r="AR599">
        <v>1</v>
      </c>
      <c r="AS599">
        <v>2</v>
      </c>
      <c r="AT599">
        <v>1</v>
      </c>
      <c r="AU599">
        <v>1</v>
      </c>
      <c r="AV599">
        <v>2</v>
      </c>
      <c r="AW599">
        <v>1</v>
      </c>
      <c r="AX599">
        <v>2</v>
      </c>
      <c r="AY599">
        <v>1</v>
      </c>
      <c r="AZ599">
        <v>1</v>
      </c>
      <c r="BA599">
        <v>2</v>
      </c>
      <c r="BB599">
        <v>1</v>
      </c>
      <c r="BC599">
        <v>1</v>
      </c>
      <c r="BD599">
        <v>1</v>
      </c>
      <c r="BE599">
        <v>2</v>
      </c>
      <c r="BF599">
        <v>2</v>
      </c>
      <c r="BG599">
        <v>1</v>
      </c>
      <c r="BH599">
        <v>3</v>
      </c>
      <c r="BI599">
        <v>2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2</v>
      </c>
      <c r="BS599">
        <v>2</v>
      </c>
      <c r="BT599">
        <v>1</v>
      </c>
      <c r="BU599">
        <v>2</v>
      </c>
      <c r="BV599">
        <v>1</v>
      </c>
      <c r="BW599">
        <v>1</v>
      </c>
      <c r="BX599">
        <v>2</v>
      </c>
      <c r="BY599">
        <v>1</v>
      </c>
      <c r="BZ599">
        <v>2</v>
      </c>
      <c r="CA599">
        <v>2</v>
      </c>
      <c r="CB599">
        <v>1</v>
      </c>
      <c r="CC599">
        <v>3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2</v>
      </c>
      <c r="CN599">
        <v>2</v>
      </c>
      <c r="CO599">
        <v>1</v>
      </c>
      <c r="CP599">
        <v>1</v>
      </c>
      <c r="CQ599">
        <v>2</v>
      </c>
      <c r="CR599">
        <v>2</v>
      </c>
      <c r="CS599">
        <v>1</v>
      </c>
      <c r="CT599">
        <v>2</v>
      </c>
      <c r="CU599">
        <v>2</v>
      </c>
    </row>
    <row r="600" spans="1:99" x14ac:dyDescent="0.35">
      <c r="A600">
        <v>1480710</v>
      </c>
      <c r="B600" s="3">
        <v>42198</v>
      </c>
      <c r="C600" t="s">
        <v>116</v>
      </c>
      <c r="D600">
        <v>2</v>
      </c>
      <c r="E600">
        <v>1</v>
      </c>
      <c r="F600">
        <v>2</v>
      </c>
      <c r="G600">
        <v>1</v>
      </c>
      <c r="H600">
        <v>1</v>
      </c>
      <c r="I600">
        <v>3</v>
      </c>
      <c r="J600">
        <v>1</v>
      </c>
      <c r="K600">
        <v>2</v>
      </c>
      <c r="L600">
        <v>3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2</v>
      </c>
      <c r="AB600">
        <v>1</v>
      </c>
      <c r="AC600">
        <v>1</v>
      </c>
      <c r="AD600">
        <v>3</v>
      </c>
      <c r="AE600">
        <v>1</v>
      </c>
      <c r="AF600">
        <v>2</v>
      </c>
      <c r="AG600">
        <v>3</v>
      </c>
      <c r="AH600">
        <v>2</v>
      </c>
      <c r="AI600">
        <v>2</v>
      </c>
      <c r="AJ600">
        <v>1</v>
      </c>
      <c r="AK600">
        <v>1</v>
      </c>
      <c r="AL600">
        <v>2</v>
      </c>
      <c r="AM600">
        <v>3</v>
      </c>
      <c r="AN600">
        <v>2</v>
      </c>
      <c r="AO600">
        <v>1</v>
      </c>
      <c r="AP600">
        <v>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3</v>
      </c>
      <c r="AW600">
        <v>1</v>
      </c>
      <c r="AX600">
        <v>2</v>
      </c>
      <c r="AY600">
        <v>2</v>
      </c>
      <c r="AZ600">
        <v>2</v>
      </c>
      <c r="BA600">
        <v>1</v>
      </c>
      <c r="BB600">
        <v>1</v>
      </c>
      <c r="BC600">
        <v>2</v>
      </c>
      <c r="BD600">
        <v>1</v>
      </c>
      <c r="BE600">
        <v>1</v>
      </c>
      <c r="BF600">
        <v>2</v>
      </c>
      <c r="BG600">
        <v>1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3</v>
      </c>
      <c r="BO600">
        <v>1</v>
      </c>
      <c r="BP600">
        <v>2</v>
      </c>
      <c r="BQ600">
        <v>1</v>
      </c>
      <c r="BR600">
        <v>1</v>
      </c>
      <c r="BS600">
        <v>2</v>
      </c>
      <c r="BT600">
        <v>1</v>
      </c>
      <c r="BU600">
        <v>1</v>
      </c>
      <c r="BV600">
        <v>2</v>
      </c>
      <c r="BW600">
        <v>3</v>
      </c>
      <c r="BX600">
        <v>2</v>
      </c>
      <c r="BY600">
        <v>2</v>
      </c>
      <c r="BZ600">
        <v>3</v>
      </c>
      <c r="CA600">
        <v>2</v>
      </c>
      <c r="CB600">
        <v>2</v>
      </c>
      <c r="CC600">
        <v>2</v>
      </c>
      <c r="CD600">
        <v>1</v>
      </c>
      <c r="CE600">
        <v>2</v>
      </c>
      <c r="CF600">
        <v>2</v>
      </c>
      <c r="CG600">
        <v>2</v>
      </c>
      <c r="CH600">
        <v>2</v>
      </c>
      <c r="CI600">
        <v>3</v>
      </c>
      <c r="CJ600">
        <v>2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1</v>
      </c>
      <c r="CR600">
        <v>1</v>
      </c>
      <c r="CS600">
        <v>2</v>
      </c>
      <c r="CT600">
        <v>2</v>
      </c>
      <c r="CU600">
        <v>3</v>
      </c>
    </row>
    <row r="601" spans="1:99" x14ac:dyDescent="0.35">
      <c r="A601">
        <v>1480711</v>
      </c>
      <c r="B601" s="3">
        <v>42144</v>
      </c>
      <c r="C601" t="s">
        <v>114</v>
      </c>
      <c r="D601">
        <v>1</v>
      </c>
      <c r="E601">
        <v>1</v>
      </c>
      <c r="F601">
        <v>2</v>
      </c>
      <c r="G601">
        <v>2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2</v>
      </c>
      <c r="N601">
        <v>1</v>
      </c>
      <c r="O601">
        <v>1</v>
      </c>
      <c r="P601">
        <v>2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</v>
      </c>
      <c r="W601">
        <v>1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1</v>
      </c>
      <c r="AZ601">
        <v>2</v>
      </c>
      <c r="BA601">
        <v>2</v>
      </c>
      <c r="BB601">
        <v>2</v>
      </c>
      <c r="BC601">
        <v>2</v>
      </c>
      <c r="BD601">
        <v>1</v>
      </c>
      <c r="BE601">
        <v>2</v>
      </c>
      <c r="BF601">
        <v>2</v>
      </c>
      <c r="BG601">
        <v>1</v>
      </c>
      <c r="BH601">
        <v>3</v>
      </c>
      <c r="BI601">
        <v>1</v>
      </c>
      <c r="BJ601">
        <v>2</v>
      </c>
      <c r="BK601">
        <v>3</v>
      </c>
      <c r="BL601">
        <v>1</v>
      </c>
      <c r="BM601">
        <v>2</v>
      </c>
      <c r="BN601">
        <v>3</v>
      </c>
      <c r="BO601">
        <v>2</v>
      </c>
      <c r="BP601">
        <v>1</v>
      </c>
      <c r="BQ601">
        <v>3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1</v>
      </c>
      <c r="BZ601">
        <v>1</v>
      </c>
      <c r="CA601">
        <v>2</v>
      </c>
      <c r="CB601">
        <v>1</v>
      </c>
      <c r="CC601">
        <v>3</v>
      </c>
      <c r="CD601">
        <v>2</v>
      </c>
      <c r="CE601">
        <v>2</v>
      </c>
      <c r="CF601">
        <v>2</v>
      </c>
      <c r="CG601">
        <v>1</v>
      </c>
      <c r="CH601">
        <v>2</v>
      </c>
      <c r="CI601">
        <v>1</v>
      </c>
      <c r="CJ601">
        <v>1</v>
      </c>
      <c r="CK601">
        <v>1</v>
      </c>
      <c r="CL601">
        <v>3</v>
      </c>
      <c r="CM601">
        <v>1</v>
      </c>
      <c r="CN601">
        <v>1</v>
      </c>
      <c r="CO601">
        <v>3</v>
      </c>
      <c r="CP601">
        <v>2</v>
      </c>
      <c r="CQ601">
        <v>1</v>
      </c>
      <c r="CR601">
        <v>1</v>
      </c>
      <c r="CS601">
        <v>2</v>
      </c>
      <c r="CT601">
        <v>2</v>
      </c>
      <c r="CU601">
        <v>2</v>
      </c>
    </row>
    <row r="602" spans="1:99" x14ac:dyDescent="0.35">
      <c r="A602">
        <v>1480712</v>
      </c>
      <c r="B602" s="3">
        <v>42197</v>
      </c>
      <c r="C602" t="s">
        <v>114</v>
      </c>
      <c r="D602">
        <v>2</v>
      </c>
      <c r="E602">
        <v>2</v>
      </c>
      <c r="F602">
        <v>3</v>
      </c>
      <c r="G602">
        <v>2</v>
      </c>
      <c r="H602">
        <v>1</v>
      </c>
      <c r="I602">
        <v>2</v>
      </c>
      <c r="J602">
        <v>2</v>
      </c>
      <c r="K602">
        <v>2</v>
      </c>
      <c r="L602">
        <v>1</v>
      </c>
      <c r="M602">
        <v>2</v>
      </c>
      <c r="N602">
        <v>1</v>
      </c>
      <c r="O602">
        <v>3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2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3</v>
      </c>
      <c r="AK602">
        <v>1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1</v>
      </c>
      <c r="AS602">
        <v>3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3</v>
      </c>
      <c r="BF602">
        <v>1</v>
      </c>
      <c r="BG602">
        <v>2</v>
      </c>
      <c r="BH602">
        <v>1</v>
      </c>
      <c r="BI602">
        <v>2</v>
      </c>
      <c r="BJ602">
        <v>1</v>
      </c>
      <c r="BK602">
        <v>3</v>
      </c>
      <c r="BL602">
        <v>2</v>
      </c>
      <c r="BM602">
        <v>2</v>
      </c>
      <c r="BN602">
        <v>3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1</v>
      </c>
      <c r="CB602">
        <v>1</v>
      </c>
      <c r="CC602">
        <v>2</v>
      </c>
      <c r="CD602">
        <v>1</v>
      </c>
      <c r="CE602">
        <v>2</v>
      </c>
      <c r="CF602">
        <v>1</v>
      </c>
      <c r="CG602">
        <v>2</v>
      </c>
      <c r="CH602">
        <v>1</v>
      </c>
      <c r="CI602">
        <v>3</v>
      </c>
      <c r="CJ602">
        <v>2</v>
      </c>
      <c r="CK602">
        <v>2</v>
      </c>
      <c r="CL602">
        <v>1</v>
      </c>
      <c r="CM602">
        <v>2</v>
      </c>
      <c r="CN602">
        <v>2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1</v>
      </c>
      <c r="CU602">
        <v>3</v>
      </c>
    </row>
    <row r="603" spans="1:99" x14ac:dyDescent="0.35">
      <c r="A603">
        <v>1480713</v>
      </c>
      <c r="B603" s="3">
        <v>42182</v>
      </c>
      <c r="C603" t="s">
        <v>115</v>
      </c>
      <c r="D603">
        <v>2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3</v>
      </c>
      <c r="AE603">
        <v>2</v>
      </c>
      <c r="AF603">
        <v>1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1</v>
      </c>
      <c r="AM603">
        <v>3</v>
      </c>
      <c r="AN603">
        <v>1</v>
      </c>
      <c r="AO603">
        <v>1</v>
      </c>
      <c r="AP603">
        <v>3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1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1</v>
      </c>
      <c r="BF603">
        <v>2</v>
      </c>
      <c r="BG603">
        <v>2</v>
      </c>
      <c r="BH603">
        <v>2</v>
      </c>
      <c r="BI603">
        <v>1</v>
      </c>
      <c r="BJ603">
        <v>2</v>
      </c>
      <c r="BK603">
        <v>2</v>
      </c>
      <c r="BL603">
        <v>1</v>
      </c>
      <c r="BM603">
        <v>1</v>
      </c>
      <c r="BN603">
        <v>2</v>
      </c>
      <c r="BO603">
        <v>1</v>
      </c>
      <c r="BP603">
        <v>2</v>
      </c>
      <c r="BQ603">
        <v>3</v>
      </c>
      <c r="BR603">
        <v>1</v>
      </c>
      <c r="BS603">
        <v>1</v>
      </c>
      <c r="BT603">
        <v>2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2</v>
      </c>
      <c r="CA603">
        <v>1</v>
      </c>
      <c r="CB603">
        <v>2</v>
      </c>
      <c r="CC603">
        <v>3</v>
      </c>
      <c r="CD603">
        <v>2</v>
      </c>
      <c r="CE603">
        <v>1</v>
      </c>
      <c r="CF603">
        <v>2</v>
      </c>
      <c r="CG603">
        <v>2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1</v>
      </c>
      <c r="CT603">
        <v>2</v>
      </c>
      <c r="CU603">
        <v>3</v>
      </c>
    </row>
    <row r="604" spans="1:99" x14ac:dyDescent="0.35">
      <c r="A604">
        <v>1480714</v>
      </c>
      <c r="B604" s="3">
        <v>42159</v>
      </c>
      <c r="C604" t="s">
        <v>116</v>
      </c>
      <c r="D604">
        <v>1</v>
      </c>
      <c r="E604">
        <v>1</v>
      </c>
      <c r="F604">
        <v>1</v>
      </c>
      <c r="G604">
        <v>2</v>
      </c>
      <c r="H604">
        <v>2</v>
      </c>
      <c r="I604">
        <v>3</v>
      </c>
      <c r="J604">
        <v>1</v>
      </c>
      <c r="K604">
        <v>2</v>
      </c>
      <c r="L604">
        <v>3</v>
      </c>
      <c r="M604">
        <v>1</v>
      </c>
      <c r="N604">
        <v>2</v>
      </c>
      <c r="O604">
        <v>1</v>
      </c>
      <c r="P604">
        <v>1</v>
      </c>
      <c r="Q604">
        <v>1</v>
      </c>
      <c r="R604">
        <v>3</v>
      </c>
      <c r="S604">
        <v>1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1</v>
      </c>
      <c r="AE604">
        <v>2</v>
      </c>
      <c r="AF604">
        <v>1</v>
      </c>
      <c r="AG604">
        <v>3</v>
      </c>
      <c r="AH604">
        <v>1</v>
      </c>
      <c r="AI604">
        <v>2</v>
      </c>
      <c r="AJ604">
        <v>3</v>
      </c>
      <c r="AK604">
        <v>1</v>
      </c>
      <c r="AL604">
        <v>1</v>
      </c>
      <c r="AM604">
        <v>2</v>
      </c>
      <c r="AN604">
        <v>1</v>
      </c>
      <c r="AO604">
        <v>2</v>
      </c>
      <c r="AP604">
        <v>3</v>
      </c>
      <c r="AQ604">
        <v>2</v>
      </c>
      <c r="AR604">
        <v>1</v>
      </c>
      <c r="AS604">
        <v>2</v>
      </c>
      <c r="AT604">
        <v>1</v>
      </c>
      <c r="AU604">
        <v>1</v>
      </c>
      <c r="AV604">
        <v>2</v>
      </c>
      <c r="AW604">
        <v>1</v>
      </c>
      <c r="AX604">
        <v>2</v>
      </c>
      <c r="AY604">
        <v>1</v>
      </c>
      <c r="AZ604">
        <v>2</v>
      </c>
      <c r="BA604">
        <v>1</v>
      </c>
      <c r="BB604">
        <v>2</v>
      </c>
      <c r="BC604">
        <v>1</v>
      </c>
      <c r="BD604">
        <v>2</v>
      </c>
      <c r="BE604">
        <v>2</v>
      </c>
      <c r="BF604">
        <v>2</v>
      </c>
      <c r="BG604">
        <v>1</v>
      </c>
      <c r="BH604">
        <v>1</v>
      </c>
      <c r="BI604">
        <v>1</v>
      </c>
      <c r="BJ604">
        <v>2</v>
      </c>
      <c r="BK604">
        <v>2</v>
      </c>
      <c r="BL604">
        <v>2</v>
      </c>
      <c r="BM604">
        <v>2</v>
      </c>
      <c r="BN604">
        <v>1</v>
      </c>
      <c r="BO604">
        <v>1</v>
      </c>
      <c r="BP604">
        <v>2</v>
      </c>
      <c r="BQ604">
        <v>1</v>
      </c>
      <c r="BR604">
        <v>2</v>
      </c>
      <c r="BS604">
        <v>1</v>
      </c>
      <c r="BT604">
        <v>3</v>
      </c>
      <c r="BU604">
        <v>1</v>
      </c>
      <c r="BV604">
        <v>2</v>
      </c>
      <c r="BW604">
        <v>1</v>
      </c>
      <c r="BX604">
        <v>1</v>
      </c>
      <c r="BY604">
        <v>1</v>
      </c>
      <c r="BZ604">
        <v>2</v>
      </c>
      <c r="CA604">
        <v>1</v>
      </c>
      <c r="CB604">
        <v>2</v>
      </c>
      <c r="CC604">
        <v>2</v>
      </c>
      <c r="CD604">
        <v>1</v>
      </c>
      <c r="CE604">
        <v>2</v>
      </c>
      <c r="CF604">
        <v>1</v>
      </c>
      <c r="CG604">
        <v>2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1</v>
      </c>
      <c r="CU604">
        <v>2</v>
      </c>
    </row>
    <row r="605" spans="1:99" x14ac:dyDescent="0.35">
      <c r="A605">
        <v>1480715</v>
      </c>
      <c r="B605" s="3">
        <v>42175</v>
      </c>
      <c r="C605" t="s">
        <v>116</v>
      </c>
      <c r="D605">
        <v>1</v>
      </c>
      <c r="E605">
        <v>1</v>
      </c>
      <c r="F605">
        <v>3</v>
      </c>
      <c r="G605">
        <v>2</v>
      </c>
      <c r="H605">
        <v>2</v>
      </c>
      <c r="I605">
        <v>1</v>
      </c>
      <c r="J605">
        <v>1</v>
      </c>
      <c r="K605">
        <v>2</v>
      </c>
      <c r="L605">
        <v>1</v>
      </c>
      <c r="M605">
        <v>1</v>
      </c>
      <c r="N605">
        <v>2</v>
      </c>
      <c r="O605">
        <v>3</v>
      </c>
      <c r="P605">
        <v>1</v>
      </c>
      <c r="Q605">
        <v>2</v>
      </c>
      <c r="R605">
        <v>3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3</v>
      </c>
      <c r="Y605">
        <v>1</v>
      </c>
      <c r="Z605">
        <v>1</v>
      </c>
      <c r="AA605">
        <v>3</v>
      </c>
      <c r="AB605">
        <v>1</v>
      </c>
      <c r="AC605">
        <v>2</v>
      </c>
      <c r="AD605">
        <v>2</v>
      </c>
      <c r="AE605">
        <v>2</v>
      </c>
      <c r="AF605">
        <v>1</v>
      </c>
      <c r="AG605">
        <v>1</v>
      </c>
      <c r="AH605">
        <v>2</v>
      </c>
      <c r="AI605">
        <v>2</v>
      </c>
      <c r="AJ605">
        <v>3</v>
      </c>
      <c r="AK605">
        <v>1</v>
      </c>
      <c r="AL605">
        <v>2</v>
      </c>
      <c r="AM605">
        <v>3</v>
      </c>
      <c r="AN605">
        <v>2</v>
      </c>
      <c r="AO605">
        <v>2</v>
      </c>
      <c r="AP605">
        <v>2</v>
      </c>
      <c r="AQ605">
        <v>1</v>
      </c>
      <c r="AR605">
        <v>1</v>
      </c>
      <c r="AS605">
        <v>3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3</v>
      </c>
      <c r="AZ605">
        <v>2</v>
      </c>
      <c r="BA605">
        <v>2</v>
      </c>
      <c r="BB605">
        <v>1</v>
      </c>
      <c r="BC605">
        <v>2</v>
      </c>
      <c r="BD605">
        <v>1</v>
      </c>
      <c r="BE605">
        <v>1</v>
      </c>
      <c r="BF605">
        <v>2</v>
      </c>
      <c r="BG605">
        <v>1</v>
      </c>
      <c r="BH605">
        <v>1</v>
      </c>
      <c r="BI605">
        <v>2</v>
      </c>
      <c r="BJ605">
        <v>1</v>
      </c>
      <c r="BK605">
        <v>1</v>
      </c>
      <c r="BL605">
        <v>2</v>
      </c>
      <c r="BM605">
        <v>2</v>
      </c>
      <c r="BN605">
        <v>1</v>
      </c>
      <c r="BO605">
        <v>2</v>
      </c>
      <c r="BP605">
        <v>1</v>
      </c>
      <c r="BQ605">
        <v>2</v>
      </c>
      <c r="BR605">
        <v>2</v>
      </c>
      <c r="BS605">
        <v>2</v>
      </c>
      <c r="BT605">
        <v>1</v>
      </c>
      <c r="BU605">
        <v>1</v>
      </c>
      <c r="BV605">
        <v>2</v>
      </c>
      <c r="BW605">
        <v>3</v>
      </c>
      <c r="BX605">
        <v>1</v>
      </c>
      <c r="BY605">
        <v>2</v>
      </c>
      <c r="BZ605">
        <v>3</v>
      </c>
      <c r="CA605">
        <v>2</v>
      </c>
      <c r="CB605">
        <v>1</v>
      </c>
      <c r="CC605">
        <v>3</v>
      </c>
      <c r="CD605">
        <v>1</v>
      </c>
      <c r="CE605">
        <v>2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1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1</v>
      </c>
      <c r="CR605">
        <v>1</v>
      </c>
      <c r="CS605">
        <v>2</v>
      </c>
      <c r="CT605">
        <v>1</v>
      </c>
      <c r="CU605">
        <v>3</v>
      </c>
    </row>
    <row r="606" spans="1:99" x14ac:dyDescent="0.35">
      <c r="A606">
        <v>1480716</v>
      </c>
      <c r="B606" s="3">
        <v>42198</v>
      </c>
      <c r="C606" t="s">
        <v>114</v>
      </c>
      <c r="D606">
        <v>2</v>
      </c>
      <c r="E606">
        <v>1</v>
      </c>
      <c r="F606">
        <v>3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3</v>
      </c>
      <c r="P606">
        <v>1</v>
      </c>
      <c r="Q606">
        <v>2</v>
      </c>
      <c r="R606">
        <v>1</v>
      </c>
      <c r="S606">
        <v>1</v>
      </c>
      <c r="T606">
        <v>2</v>
      </c>
      <c r="U606">
        <v>3</v>
      </c>
      <c r="V606">
        <v>2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2</v>
      </c>
      <c r="AD606">
        <v>2</v>
      </c>
      <c r="AE606">
        <v>2</v>
      </c>
      <c r="AF606">
        <v>1</v>
      </c>
      <c r="AG606">
        <v>3</v>
      </c>
      <c r="AH606">
        <v>1</v>
      </c>
      <c r="AI606">
        <v>1</v>
      </c>
      <c r="AJ606">
        <v>2</v>
      </c>
      <c r="AK606">
        <v>2</v>
      </c>
      <c r="AL606">
        <v>2</v>
      </c>
      <c r="AM606">
        <v>3</v>
      </c>
      <c r="AN606">
        <v>2</v>
      </c>
      <c r="AO606">
        <v>1</v>
      </c>
      <c r="AP606">
        <v>3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3</v>
      </c>
      <c r="AW606">
        <v>1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2</v>
      </c>
      <c r="BD606">
        <v>2</v>
      </c>
      <c r="BE606">
        <v>1</v>
      </c>
      <c r="BF606">
        <v>1</v>
      </c>
      <c r="BG606">
        <v>2</v>
      </c>
      <c r="BH606">
        <v>3</v>
      </c>
      <c r="BI606">
        <v>1</v>
      </c>
      <c r="BJ606">
        <v>2</v>
      </c>
      <c r="BK606">
        <v>1</v>
      </c>
      <c r="BL606">
        <v>2</v>
      </c>
      <c r="BM606">
        <v>2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1</v>
      </c>
      <c r="BT606">
        <v>2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1</v>
      </c>
      <c r="CF606">
        <v>2</v>
      </c>
      <c r="CG606">
        <v>2</v>
      </c>
      <c r="CH606">
        <v>1</v>
      </c>
      <c r="CI606">
        <v>3</v>
      </c>
      <c r="CJ606">
        <v>2</v>
      </c>
      <c r="CK606">
        <v>1</v>
      </c>
      <c r="CL606">
        <v>3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</v>
      </c>
      <c r="CU606">
        <v>3</v>
      </c>
    </row>
    <row r="607" spans="1:99" x14ac:dyDescent="0.35">
      <c r="A607">
        <v>1480717</v>
      </c>
      <c r="B607" s="3">
        <v>42191</v>
      </c>
      <c r="C607" t="s">
        <v>116</v>
      </c>
      <c r="D607">
        <v>1</v>
      </c>
      <c r="E607">
        <v>1</v>
      </c>
      <c r="F607">
        <v>3</v>
      </c>
      <c r="G607">
        <v>1</v>
      </c>
      <c r="H607">
        <v>2</v>
      </c>
      <c r="I607">
        <v>1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1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2</v>
      </c>
      <c r="AD607">
        <v>1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3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2</v>
      </c>
      <c r="BJ607">
        <v>2</v>
      </c>
      <c r="BK607">
        <v>1</v>
      </c>
      <c r="BL607">
        <v>1</v>
      </c>
      <c r="BM607">
        <v>2</v>
      </c>
      <c r="BN607">
        <v>1</v>
      </c>
      <c r="BO607">
        <v>2</v>
      </c>
      <c r="BP607">
        <v>1</v>
      </c>
      <c r="BQ607">
        <v>2</v>
      </c>
      <c r="BR607">
        <v>2</v>
      </c>
      <c r="BS607">
        <v>1</v>
      </c>
      <c r="BT607">
        <v>3</v>
      </c>
      <c r="BU607">
        <v>2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1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3</v>
      </c>
      <c r="CJ607">
        <v>2</v>
      </c>
      <c r="CK607">
        <v>2</v>
      </c>
      <c r="CL607">
        <v>3</v>
      </c>
      <c r="CM607">
        <v>1</v>
      </c>
      <c r="CN607">
        <v>2</v>
      </c>
      <c r="CO607">
        <v>2</v>
      </c>
      <c r="CP607">
        <v>1</v>
      </c>
      <c r="CQ607">
        <v>2</v>
      </c>
      <c r="CR607">
        <v>1</v>
      </c>
      <c r="CS607">
        <v>1</v>
      </c>
      <c r="CT607">
        <v>2</v>
      </c>
      <c r="CU607">
        <v>1</v>
      </c>
    </row>
    <row r="608" spans="1:99" x14ac:dyDescent="0.35">
      <c r="A608">
        <v>1480718</v>
      </c>
      <c r="B608" s="3">
        <v>42191</v>
      </c>
      <c r="C608" t="s">
        <v>114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2</v>
      </c>
      <c r="K608">
        <v>2</v>
      </c>
      <c r="L608">
        <v>2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3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1</v>
      </c>
      <c r="AH608">
        <v>2</v>
      </c>
      <c r="AI608">
        <v>1</v>
      </c>
      <c r="AJ608">
        <v>3</v>
      </c>
      <c r="AK608">
        <v>2</v>
      </c>
      <c r="AL608">
        <v>2</v>
      </c>
      <c r="AM608">
        <v>3</v>
      </c>
      <c r="AN608">
        <v>1</v>
      </c>
      <c r="AO608">
        <v>1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3</v>
      </c>
      <c r="AW608">
        <v>1</v>
      </c>
      <c r="AX608">
        <v>1</v>
      </c>
      <c r="AY608">
        <v>2</v>
      </c>
      <c r="AZ608">
        <v>2</v>
      </c>
      <c r="BA608">
        <v>1</v>
      </c>
      <c r="BB608">
        <v>1</v>
      </c>
      <c r="BC608">
        <v>2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1</v>
      </c>
      <c r="BJ608">
        <v>2</v>
      </c>
      <c r="BK608">
        <v>3</v>
      </c>
      <c r="BL608">
        <v>2</v>
      </c>
      <c r="BM608">
        <v>2</v>
      </c>
      <c r="BN608">
        <v>3</v>
      </c>
      <c r="BO608">
        <v>2</v>
      </c>
      <c r="BP608">
        <v>2</v>
      </c>
      <c r="BQ608">
        <v>3</v>
      </c>
      <c r="BR608">
        <v>2</v>
      </c>
      <c r="BS608">
        <v>1</v>
      </c>
      <c r="BT608">
        <v>3</v>
      </c>
      <c r="BU608">
        <v>1</v>
      </c>
      <c r="BV608">
        <v>1</v>
      </c>
      <c r="BW608">
        <v>3</v>
      </c>
      <c r="BX608">
        <v>2</v>
      </c>
      <c r="BY608">
        <v>2</v>
      </c>
      <c r="BZ608">
        <v>2</v>
      </c>
      <c r="CA608">
        <v>2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1</v>
      </c>
      <c r="CL608">
        <v>1</v>
      </c>
      <c r="CM608">
        <v>1</v>
      </c>
      <c r="CN608">
        <v>2</v>
      </c>
      <c r="CO608">
        <v>3</v>
      </c>
      <c r="CP608">
        <v>2</v>
      </c>
      <c r="CQ608">
        <v>1</v>
      </c>
      <c r="CR608">
        <v>3</v>
      </c>
      <c r="CS608">
        <v>1</v>
      </c>
      <c r="CT608">
        <v>1</v>
      </c>
      <c r="CU608">
        <v>3</v>
      </c>
    </row>
    <row r="609" spans="1:99" x14ac:dyDescent="0.35">
      <c r="A609">
        <v>1480719</v>
      </c>
      <c r="B609" s="3">
        <v>42154</v>
      </c>
      <c r="C609" t="s">
        <v>116</v>
      </c>
      <c r="D609">
        <v>2</v>
      </c>
      <c r="E609">
        <v>1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2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2</v>
      </c>
      <c r="U609">
        <v>2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2</v>
      </c>
      <c r="AN609">
        <v>2</v>
      </c>
      <c r="AO609">
        <v>1</v>
      </c>
      <c r="AP609">
        <v>2</v>
      </c>
      <c r="AQ609">
        <v>2</v>
      </c>
      <c r="AR609">
        <v>1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1</v>
      </c>
      <c r="AZ609">
        <v>1</v>
      </c>
      <c r="BA609">
        <v>2</v>
      </c>
      <c r="BB609">
        <v>3</v>
      </c>
      <c r="BC609">
        <v>2</v>
      </c>
      <c r="BD609">
        <v>2</v>
      </c>
      <c r="BE609">
        <v>2</v>
      </c>
      <c r="BF609">
        <v>2</v>
      </c>
      <c r="BG609">
        <v>1</v>
      </c>
      <c r="BH609">
        <v>1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3</v>
      </c>
      <c r="BO609">
        <v>1</v>
      </c>
      <c r="BP609">
        <v>2</v>
      </c>
      <c r="BQ609">
        <v>1</v>
      </c>
      <c r="BR609">
        <v>2</v>
      </c>
      <c r="BS609">
        <v>1</v>
      </c>
      <c r="BT609">
        <v>2</v>
      </c>
      <c r="BU609">
        <v>2</v>
      </c>
      <c r="BV609">
        <v>1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1</v>
      </c>
      <c r="CC609">
        <v>2</v>
      </c>
      <c r="CD609">
        <v>2</v>
      </c>
      <c r="CE609">
        <v>2</v>
      </c>
      <c r="CF609">
        <v>3</v>
      </c>
      <c r="CG609">
        <v>2</v>
      </c>
      <c r="CH609">
        <v>1</v>
      </c>
      <c r="CI609">
        <v>2</v>
      </c>
      <c r="CJ609">
        <v>2</v>
      </c>
      <c r="CK609">
        <v>2</v>
      </c>
      <c r="CL609">
        <v>1</v>
      </c>
      <c r="CM609">
        <v>1</v>
      </c>
      <c r="CN609">
        <v>2</v>
      </c>
      <c r="CO609">
        <v>3</v>
      </c>
      <c r="CP609">
        <v>1</v>
      </c>
      <c r="CQ609">
        <v>1</v>
      </c>
      <c r="CR609">
        <v>3</v>
      </c>
      <c r="CS609">
        <v>2</v>
      </c>
      <c r="CT609">
        <v>2</v>
      </c>
      <c r="CU609">
        <v>1</v>
      </c>
    </row>
    <row r="610" spans="1:99" x14ac:dyDescent="0.35">
      <c r="A610">
        <v>1480720</v>
      </c>
      <c r="B610" s="3">
        <v>42204</v>
      </c>
      <c r="C610" t="s">
        <v>115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2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2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2</v>
      </c>
      <c r="AE610">
        <v>2</v>
      </c>
      <c r="AF610">
        <v>1</v>
      </c>
      <c r="AG610">
        <v>3</v>
      </c>
      <c r="AH610">
        <v>2</v>
      </c>
      <c r="AI610">
        <v>1</v>
      </c>
      <c r="AJ610">
        <v>3</v>
      </c>
      <c r="AK610">
        <v>1</v>
      </c>
      <c r="AL610">
        <v>1</v>
      </c>
      <c r="AM610">
        <v>2</v>
      </c>
      <c r="AN610">
        <v>1</v>
      </c>
      <c r="AO610">
        <v>2</v>
      </c>
      <c r="AP610">
        <v>1</v>
      </c>
      <c r="AQ610">
        <v>2</v>
      </c>
      <c r="AR610">
        <v>1</v>
      </c>
      <c r="AS610">
        <v>3</v>
      </c>
      <c r="AT610">
        <v>2</v>
      </c>
      <c r="AU610">
        <v>2</v>
      </c>
      <c r="AV610">
        <v>2</v>
      </c>
      <c r="AW610">
        <v>1</v>
      </c>
      <c r="AX610">
        <v>2</v>
      </c>
      <c r="AY610">
        <v>3</v>
      </c>
      <c r="AZ610">
        <v>1</v>
      </c>
      <c r="BA610">
        <v>1</v>
      </c>
      <c r="BB610">
        <v>3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3</v>
      </c>
      <c r="BI610">
        <v>1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2</v>
      </c>
      <c r="BP610">
        <v>1</v>
      </c>
      <c r="BQ610">
        <v>1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1</v>
      </c>
      <c r="CA610">
        <v>1</v>
      </c>
      <c r="CB610">
        <v>2</v>
      </c>
      <c r="CC610">
        <v>1</v>
      </c>
      <c r="CD610">
        <v>1</v>
      </c>
      <c r="CE610">
        <v>1</v>
      </c>
      <c r="CF610">
        <v>1</v>
      </c>
      <c r="CG610">
        <v>2</v>
      </c>
      <c r="CH610">
        <v>1</v>
      </c>
      <c r="CI610">
        <v>2</v>
      </c>
      <c r="CJ610">
        <v>1</v>
      </c>
      <c r="CK610">
        <v>2</v>
      </c>
      <c r="CL610">
        <v>3</v>
      </c>
      <c r="CM610">
        <v>2</v>
      </c>
      <c r="CN610">
        <v>1</v>
      </c>
      <c r="CO610">
        <v>1</v>
      </c>
      <c r="CP610">
        <v>2</v>
      </c>
      <c r="CQ610">
        <v>1</v>
      </c>
      <c r="CR610">
        <v>3</v>
      </c>
      <c r="CS610">
        <v>1</v>
      </c>
      <c r="CT610">
        <v>2</v>
      </c>
      <c r="CU610">
        <v>2</v>
      </c>
    </row>
    <row r="611" spans="1:99" x14ac:dyDescent="0.35">
      <c r="A611">
        <v>1480721</v>
      </c>
      <c r="B611" s="3">
        <v>42183</v>
      </c>
      <c r="C611" t="s">
        <v>114</v>
      </c>
      <c r="D611">
        <v>2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2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1</v>
      </c>
      <c r="AA611">
        <v>3</v>
      </c>
      <c r="AB611">
        <v>2</v>
      </c>
      <c r="AC611">
        <v>1</v>
      </c>
      <c r="AD611">
        <v>3</v>
      </c>
      <c r="AE611">
        <v>1</v>
      </c>
      <c r="AF611">
        <v>2</v>
      </c>
      <c r="AG611">
        <v>1</v>
      </c>
      <c r="AH611">
        <v>1</v>
      </c>
      <c r="AI611">
        <v>1</v>
      </c>
      <c r="AJ611">
        <v>1</v>
      </c>
      <c r="AK611">
        <v>2</v>
      </c>
      <c r="AL611">
        <v>2</v>
      </c>
      <c r="AM611">
        <v>2</v>
      </c>
      <c r="AN611">
        <v>1</v>
      </c>
      <c r="AO611">
        <v>1</v>
      </c>
      <c r="AP611">
        <v>3</v>
      </c>
      <c r="AQ611">
        <v>2</v>
      </c>
      <c r="AR611">
        <v>2</v>
      </c>
      <c r="AS611">
        <v>1</v>
      </c>
      <c r="AT611">
        <v>2</v>
      </c>
      <c r="AU611">
        <v>1</v>
      </c>
      <c r="AV611">
        <v>3</v>
      </c>
      <c r="AW611">
        <v>1</v>
      </c>
      <c r="AX611">
        <v>2</v>
      </c>
      <c r="AY611">
        <v>2</v>
      </c>
      <c r="AZ611">
        <v>1</v>
      </c>
      <c r="BA611">
        <v>2</v>
      </c>
      <c r="BB611">
        <v>3</v>
      </c>
      <c r="BC611">
        <v>1</v>
      </c>
      <c r="BD611">
        <v>2</v>
      </c>
      <c r="BE611">
        <v>2</v>
      </c>
      <c r="BF611">
        <v>2</v>
      </c>
      <c r="BG611">
        <v>1</v>
      </c>
      <c r="BH611">
        <v>2</v>
      </c>
      <c r="BI611">
        <v>1</v>
      </c>
      <c r="BJ611">
        <v>2</v>
      </c>
      <c r="BK611">
        <v>1</v>
      </c>
      <c r="BL611">
        <v>2</v>
      </c>
      <c r="BM611">
        <v>2</v>
      </c>
      <c r="BN611">
        <v>3</v>
      </c>
      <c r="BO611">
        <v>2</v>
      </c>
      <c r="BP611">
        <v>1</v>
      </c>
      <c r="BQ611">
        <v>2</v>
      </c>
      <c r="BR611">
        <v>1</v>
      </c>
      <c r="BS611">
        <v>1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1</v>
      </c>
      <c r="CC611">
        <v>2</v>
      </c>
      <c r="CD611">
        <v>2</v>
      </c>
      <c r="CE611">
        <v>2</v>
      </c>
      <c r="CF611">
        <v>3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2</v>
      </c>
      <c r="CM611">
        <v>2</v>
      </c>
      <c r="CN611">
        <v>2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2</v>
      </c>
      <c r="CU611">
        <v>2</v>
      </c>
    </row>
    <row r="612" spans="1:99" x14ac:dyDescent="0.35">
      <c r="A612">
        <v>1480722</v>
      </c>
      <c r="B612" s="3">
        <v>42164</v>
      </c>
      <c r="C612" t="s">
        <v>114</v>
      </c>
      <c r="D612">
        <v>2</v>
      </c>
      <c r="E612">
        <v>1</v>
      </c>
      <c r="F612">
        <v>3</v>
      </c>
      <c r="G612">
        <v>1</v>
      </c>
      <c r="H612">
        <v>1</v>
      </c>
      <c r="I612">
        <v>3</v>
      </c>
      <c r="J612">
        <v>1</v>
      </c>
      <c r="K612">
        <v>1</v>
      </c>
      <c r="L612">
        <v>3</v>
      </c>
      <c r="M612">
        <v>2</v>
      </c>
      <c r="N612">
        <v>1</v>
      </c>
      <c r="O612">
        <v>3</v>
      </c>
      <c r="P612">
        <v>2</v>
      </c>
      <c r="Q612">
        <v>1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1</v>
      </c>
      <c r="AE612">
        <v>1</v>
      </c>
      <c r="AF612">
        <v>1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2</v>
      </c>
      <c r="AM612">
        <v>1</v>
      </c>
      <c r="AN612">
        <v>1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2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2</v>
      </c>
      <c r="BC612">
        <v>2</v>
      </c>
      <c r="BD612">
        <v>1</v>
      </c>
      <c r="BE612">
        <v>3</v>
      </c>
      <c r="BF612">
        <v>1</v>
      </c>
      <c r="BG612">
        <v>1</v>
      </c>
      <c r="BH612">
        <v>1</v>
      </c>
      <c r="BI612">
        <v>2</v>
      </c>
      <c r="BJ612">
        <v>1</v>
      </c>
      <c r="BK612">
        <v>1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1</v>
      </c>
      <c r="BR612">
        <v>2</v>
      </c>
      <c r="BS612">
        <v>2</v>
      </c>
      <c r="BT612">
        <v>3</v>
      </c>
      <c r="BU612">
        <v>1</v>
      </c>
      <c r="BV612">
        <v>1</v>
      </c>
      <c r="BW612">
        <v>2</v>
      </c>
      <c r="BX612">
        <v>1</v>
      </c>
      <c r="BY612">
        <v>2</v>
      </c>
      <c r="BZ612">
        <v>2</v>
      </c>
      <c r="CA612">
        <v>1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1</v>
      </c>
      <c r="CJ612">
        <v>2</v>
      </c>
      <c r="CK612">
        <v>2</v>
      </c>
      <c r="CL612">
        <v>1</v>
      </c>
      <c r="CM612">
        <v>2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3</v>
      </c>
    </row>
    <row r="613" spans="1:99" x14ac:dyDescent="0.35">
      <c r="A613">
        <v>1480723</v>
      </c>
      <c r="B613" s="3">
        <v>42180</v>
      </c>
      <c r="C613" t="s">
        <v>115</v>
      </c>
      <c r="D613">
        <v>2</v>
      </c>
      <c r="E613">
        <v>1</v>
      </c>
      <c r="F613">
        <v>2</v>
      </c>
      <c r="G613">
        <v>1</v>
      </c>
      <c r="H613">
        <v>2</v>
      </c>
      <c r="I613">
        <v>2</v>
      </c>
      <c r="J613">
        <v>2</v>
      </c>
      <c r="K613">
        <v>2</v>
      </c>
      <c r="L613">
        <v>3</v>
      </c>
      <c r="M613">
        <v>1</v>
      </c>
      <c r="N613">
        <v>2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1</v>
      </c>
      <c r="V613">
        <v>2</v>
      </c>
      <c r="W613">
        <v>1</v>
      </c>
      <c r="X613">
        <v>3</v>
      </c>
      <c r="Y613">
        <v>2</v>
      </c>
      <c r="Z613">
        <v>1</v>
      </c>
      <c r="AA613">
        <v>3</v>
      </c>
      <c r="AB613">
        <v>2</v>
      </c>
      <c r="AC613">
        <v>2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3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3</v>
      </c>
      <c r="AQ613">
        <v>1</v>
      </c>
      <c r="AR613">
        <v>2</v>
      </c>
      <c r="AS613">
        <v>1</v>
      </c>
      <c r="AT613">
        <v>1</v>
      </c>
      <c r="AU613">
        <v>1</v>
      </c>
      <c r="AV613">
        <v>2</v>
      </c>
      <c r="AW613">
        <v>2</v>
      </c>
      <c r="AX613">
        <v>1</v>
      </c>
      <c r="AY613">
        <v>3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1</v>
      </c>
      <c r="BF613">
        <v>2</v>
      </c>
      <c r="BG613">
        <v>1</v>
      </c>
      <c r="BH613">
        <v>3</v>
      </c>
      <c r="BI613">
        <v>1</v>
      </c>
      <c r="BJ613">
        <v>1</v>
      </c>
      <c r="BK613">
        <v>2</v>
      </c>
      <c r="BL613">
        <v>2</v>
      </c>
      <c r="BM613">
        <v>1</v>
      </c>
      <c r="BN613">
        <v>3</v>
      </c>
      <c r="BO613">
        <v>2</v>
      </c>
      <c r="BP613">
        <v>2</v>
      </c>
      <c r="BQ613">
        <v>1</v>
      </c>
      <c r="BR613">
        <v>1</v>
      </c>
      <c r="BS613">
        <v>2</v>
      </c>
      <c r="BT613">
        <v>1</v>
      </c>
      <c r="BU613">
        <v>1</v>
      </c>
      <c r="BV613">
        <v>2</v>
      </c>
      <c r="BW613">
        <v>2</v>
      </c>
      <c r="BX613">
        <v>1</v>
      </c>
      <c r="BY613">
        <v>2</v>
      </c>
      <c r="BZ613">
        <v>3</v>
      </c>
      <c r="CA613">
        <v>1</v>
      </c>
      <c r="CB613">
        <v>2</v>
      </c>
      <c r="CC613">
        <v>2</v>
      </c>
      <c r="CD613">
        <v>1</v>
      </c>
      <c r="CE613">
        <v>1</v>
      </c>
      <c r="CF613">
        <v>3</v>
      </c>
      <c r="CG613">
        <v>2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2</v>
      </c>
      <c r="CN613">
        <v>2</v>
      </c>
      <c r="CO613">
        <v>1</v>
      </c>
      <c r="CP613">
        <v>2</v>
      </c>
      <c r="CQ613">
        <v>1</v>
      </c>
      <c r="CR613">
        <v>3</v>
      </c>
      <c r="CS613">
        <v>2</v>
      </c>
      <c r="CT613">
        <v>1</v>
      </c>
      <c r="CU613">
        <v>2</v>
      </c>
    </row>
    <row r="614" spans="1:99" x14ac:dyDescent="0.35">
      <c r="A614">
        <v>1480724</v>
      </c>
      <c r="B614" s="3">
        <v>42192</v>
      </c>
      <c r="C614" t="s">
        <v>116</v>
      </c>
      <c r="D614">
        <v>2</v>
      </c>
      <c r="E614">
        <v>2</v>
      </c>
      <c r="F614">
        <v>3</v>
      </c>
      <c r="G614">
        <v>2</v>
      </c>
      <c r="H614">
        <v>1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3</v>
      </c>
      <c r="P614">
        <v>2</v>
      </c>
      <c r="Q614">
        <v>1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1</v>
      </c>
      <c r="X614">
        <v>3</v>
      </c>
      <c r="Y614">
        <v>1</v>
      </c>
      <c r="Z614">
        <v>1</v>
      </c>
      <c r="AA614">
        <v>3</v>
      </c>
      <c r="AB614">
        <v>1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  <c r="AP614">
        <v>1</v>
      </c>
      <c r="AQ614">
        <v>1</v>
      </c>
      <c r="AR614">
        <v>2</v>
      </c>
      <c r="AS614">
        <v>3</v>
      </c>
      <c r="AT614">
        <v>1</v>
      </c>
      <c r="AU614">
        <v>1</v>
      </c>
      <c r="AV614">
        <v>2</v>
      </c>
      <c r="AW614">
        <v>1</v>
      </c>
      <c r="AX614">
        <v>2</v>
      </c>
      <c r="AY614">
        <v>2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2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3</v>
      </c>
      <c r="BR614">
        <v>2</v>
      </c>
      <c r="BS614">
        <v>1</v>
      </c>
      <c r="BT614">
        <v>2</v>
      </c>
      <c r="BU614">
        <v>1</v>
      </c>
      <c r="BV614">
        <v>1</v>
      </c>
      <c r="BW614">
        <v>1</v>
      </c>
      <c r="BX614">
        <v>2</v>
      </c>
      <c r="BY614">
        <v>1</v>
      </c>
      <c r="BZ614">
        <v>2</v>
      </c>
      <c r="CA614">
        <v>2</v>
      </c>
      <c r="CB614">
        <v>1</v>
      </c>
      <c r="CC614">
        <v>3</v>
      </c>
      <c r="CD614">
        <v>2</v>
      </c>
      <c r="CE614">
        <v>2</v>
      </c>
      <c r="CF614">
        <v>3</v>
      </c>
      <c r="CG614">
        <v>1</v>
      </c>
      <c r="CH614">
        <v>2</v>
      </c>
      <c r="CI614">
        <v>1</v>
      </c>
      <c r="CJ614">
        <v>1</v>
      </c>
      <c r="CK614">
        <v>1</v>
      </c>
      <c r="CL614">
        <v>3</v>
      </c>
      <c r="CM614">
        <v>2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1</v>
      </c>
      <c r="CT614">
        <v>2</v>
      </c>
      <c r="CU614">
        <v>3</v>
      </c>
    </row>
    <row r="615" spans="1:99" x14ac:dyDescent="0.35">
      <c r="A615">
        <v>1480725</v>
      </c>
      <c r="B615" s="3">
        <v>42197</v>
      </c>
      <c r="C615" t="s">
        <v>116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1</v>
      </c>
      <c r="J615">
        <v>2</v>
      </c>
      <c r="K615">
        <v>1</v>
      </c>
      <c r="L615">
        <v>3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3</v>
      </c>
      <c r="Y615">
        <v>1</v>
      </c>
      <c r="Z615">
        <v>2</v>
      </c>
      <c r="AA615">
        <v>3</v>
      </c>
      <c r="AB615">
        <v>1</v>
      </c>
      <c r="AC615">
        <v>2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1</v>
      </c>
      <c r="AJ615">
        <v>1</v>
      </c>
      <c r="AK615">
        <v>2</v>
      </c>
      <c r="AL615">
        <v>1</v>
      </c>
      <c r="AM615">
        <v>3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2</v>
      </c>
      <c r="AV615">
        <v>3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2</v>
      </c>
      <c r="BD615">
        <v>1</v>
      </c>
      <c r="BE615">
        <v>2</v>
      </c>
      <c r="BF615">
        <v>2</v>
      </c>
      <c r="BG615">
        <v>2</v>
      </c>
      <c r="BH615">
        <v>3</v>
      </c>
      <c r="BI615">
        <v>1</v>
      </c>
      <c r="BJ615">
        <v>1</v>
      </c>
      <c r="BK615">
        <v>2</v>
      </c>
      <c r="BL615">
        <v>1</v>
      </c>
      <c r="BM615">
        <v>2</v>
      </c>
      <c r="BN615">
        <v>1</v>
      </c>
      <c r="BO615">
        <v>2</v>
      </c>
      <c r="BP615">
        <v>2</v>
      </c>
      <c r="BQ615">
        <v>3</v>
      </c>
      <c r="BR615">
        <v>1</v>
      </c>
      <c r="BS615">
        <v>2</v>
      </c>
      <c r="BT615">
        <v>1</v>
      </c>
      <c r="BU615">
        <v>1</v>
      </c>
      <c r="BV615">
        <v>1</v>
      </c>
      <c r="BW615">
        <v>3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3</v>
      </c>
      <c r="CD615">
        <v>2</v>
      </c>
      <c r="CE615">
        <v>2</v>
      </c>
      <c r="CF615">
        <v>1</v>
      </c>
      <c r="CG615">
        <v>1</v>
      </c>
      <c r="CH615">
        <v>1</v>
      </c>
      <c r="CI615">
        <v>3</v>
      </c>
      <c r="CJ615">
        <v>2</v>
      </c>
      <c r="CK615">
        <v>1</v>
      </c>
      <c r="CL615">
        <v>2</v>
      </c>
      <c r="CM615">
        <v>1</v>
      </c>
      <c r="CN615">
        <v>1</v>
      </c>
      <c r="CO615">
        <v>3</v>
      </c>
      <c r="CP615">
        <v>1</v>
      </c>
      <c r="CQ615">
        <v>1</v>
      </c>
      <c r="CR615">
        <v>2</v>
      </c>
      <c r="CS615">
        <v>2</v>
      </c>
      <c r="CT615">
        <v>2</v>
      </c>
      <c r="CU615">
        <v>2</v>
      </c>
    </row>
    <row r="616" spans="1:99" x14ac:dyDescent="0.35">
      <c r="A616">
        <v>1480726</v>
      </c>
      <c r="B616" s="3">
        <v>42178</v>
      </c>
      <c r="C616" t="s">
        <v>114</v>
      </c>
      <c r="D616">
        <v>2</v>
      </c>
      <c r="E616">
        <v>2</v>
      </c>
      <c r="F616">
        <v>1</v>
      </c>
      <c r="G616">
        <v>2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2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2</v>
      </c>
      <c r="AF616">
        <v>2</v>
      </c>
      <c r="AG616">
        <v>2</v>
      </c>
      <c r="AH616">
        <v>2</v>
      </c>
      <c r="AI616">
        <v>1</v>
      </c>
      <c r="AJ616">
        <v>3</v>
      </c>
      <c r="AK616">
        <v>2</v>
      </c>
      <c r="AL616">
        <v>1</v>
      </c>
      <c r="AM616">
        <v>3</v>
      </c>
      <c r="AN616">
        <v>1</v>
      </c>
      <c r="AO616">
        <v>2</v>
      </c>
      <c r="AP616">
        <v>3</v>
      </c>
      <c r="AQ616">
        <v>2</v>
      </c>
      <c r="AR616">
        <v>2</v>
      </c>
      <c r="AS616">
        <v>2</v>
      </c>
      <c r="AT616">
        <v>2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2</v>
      </c>
      <c r="BD616">
        <v>1</v>
      </c>
      <c r="BE616">
        <v>3</v>
      </c>
      <c r="BF616">
        <v>2</v>
      </c>
      <c r="BG616">
        <v>1</v>
      </c>
      <c r="BH616">
        <v>3</v>
      </c>
      <c r="BI616">
        <v>1</v>
      </c>
      <c r="BJ616">
        <v>2</v>
      </c>
      <c r="BK616">
        <v>3</v>
      </c>
      <c r="BL616">
        <v>1</v>
      </c>
      <c r="BM616">
        <v>2</v>
      </c>
      <c r="BN616">
        <v>3</v>
      </c>
      <c r="BO616">
        <v>2</v>
      </c>
      <c r="BP616">
        <v>1</v>
      </c>
      <c r="BQ616">
        <v>3</v>
      </c>
      <c r="BR616">
        <v>1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1</v>
      </c>
      <c r="BY616">
        <v>2</v>
      </c>
      <c r="BZ616">
        <v>3</v>
      </c>
      <c r="CA616">
        <v>2</v>
      </c>
      <c r="CB616">
        <v>1</v>
      </c>
      <c r="CC616">
        <v>1</v>
      </c>
      <c r="CD616">
        <v>2</v>
      </c>
      <c r="CE616">
        <v>2</v>
      </c>
      <c r="CF616">
        <v>3</v>
      </c>
      <c r="CG616">
        <v>2</v>
      </c>
      <c r="CH616">
        <v>2</v>
      </c>
      <c r="CI616">
        <v>3</v>
      </c>
      <c r="CJ616">
        <v>2</v>
      </c>
      <c r="CK616">
        <v>2</v>
      </c>
      <c r="CL616">
        <v>1</v>
      </c>
      <c r="CM616">
        <v>2</v>
      </c>
      <c r="CN616">
        <v>2</v>
      </c>
      <c r="CO616">
        <v>3</v>
      </c>
      <c r="CP616">
        <v>1</v>
      </c>
      <c r="CQ616">
        <v>2</v>
      </c>
      <c r="CR616">
        <v>1</v>
      </c>
      <c r="CS616">
        <v>2</v>
      </c>
      <c r="CT616">
        <v>2</v>
      </c>
      <c r="CU616">
        <v>2</v>
      </c>
    </row>
    <row r="617" spans="1:99" x14ac:dyDescent="0.35">
      <c r="A617">
        <v>1480727</v>
      </c>
      <c r="B617" s="3">
        <v>42184</v>
      </c>
      <c r="C617" t="s">
        <v>114</v>
      </c>
      <c r="D617">
        <v>2</v>
      </c>
      <c r="E617">
        <v>2</v>
      </c>
      <c r="F617">
        <v>2</v>
      </c>
      <c r="G617">
        <v>1</v>
      </c>
      <c r="H617">
        <v>1</v>
      </c>
      <c r="I617">
        <v>2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3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3</v>
      </c>
      <c r="AB617">
        <v>2</v>
      </c>
      <c r="AC617">
        <v>2</v>
      </c>
      <c r="AD617">
        <v>3</v>
      </c>
      <c r="AE617">
        <v>2</v>
      </c>
      <c r="AF617">
        <v>1</v>
      </c>
      <c r="AG617">
        <v>3</v>
      </c>
      <c r="AH617">
        <v>1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2</v>
      </c>
      <c r="AO617">
        <v>1</v>
      </c>
      <c r="AP617">
        <v>1</v>
      </c>
      <c r="AQ617">
        <v>2</v>
      </c>
      <c r="AR617">
        <v>2</v>
      </c>
      <c r="AS617">
        <v>3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3</v>
      </c>
      <c r="BC617">
        <v>1</v>
      </c>
      <c r="BD617">
        <v>1</v>
      </c>
      <c r="BE617">
        <v>3</v>
      </c>
      <c r="BF617">
        <v>2</v>
      </c>
      <c r="BG617">
        <v>1</v>
      </c>
      <c r="BH617">
        <v>2</v>
      </c>
      <c r="BI617">
        <v>2</v>
      </c>
      <c r="BJ617">
        <v>2</v>
      </c>
      <c r="BK617">
        <v>3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2</v>
      </c>
      <c r="BS617">
        <v>1</v>
      </c>
      <c r="BT617">
        <v>3</v>
      </c>
      <c r="BU617">
        <v>2</v>
      </c>
      <c r="BV617">
        <v>1</v>
      </c>
      <c r="BW617">
        <v>1</v>
      </c>
      <c r="BX617">
        <v>2</v>
      </c>
      <c r="BY617">
        <v>2</v>
      </c>
      <c r="BZ617">
        <v>2</v>
      </c>
      <c r="CA617">
        <v>1</v>
      </c>
      <c r="CB617">
        <v>2</v>
      </c>
      <c r="CC617">
        <v>2</v>
      </c>
      <c r="CD617">
        <v>1</v>
      </c>
      <c r="CE617">
        <v>2</v>
      </c>
      <c r="CF617">
        <v>1</v>
      </c>
      <c r="CG617">
        <v>2</v>
      </c>
      <c r="CH617">
        <v>2</v>
      </c>
      <c r="CI617">
        <v>2</v>
      </c>
      <c r="CJ617">
        <v>1</v>
      </c>
      <c r="CK617">
        <v>2</v>
      </c>
      <c r="CL617">
        <v>2</v>
      </c>
      <c r="CM617">
        <v>1</v>
      </c>
      <c r="CN617">
        <v>2</v>
      </c>
      <c r="CO617">
        <v>1</v>
      </c>
      <c r="CP617">
        <v>2</v>
      </c>
      <c r="CQ617">
        <v>1</v>
      </c>
      <c r="CR617">
        <v>2</v>
      </c>
      <c r="CS617">
        <v>2</v>
      </c>
      <c r="CT617">
        <v>1</v>
      </c>
      <c r="CU617">
        <v>1</v>
      </c>
    </row>
    <row r="618" spans="1:99" x14ac:dyDescent="0.35">
      <c r="A618">
        <v>1480728</v>
      </c>
      <c r="B618" s="3">
        <v>42145</v>
      </c>
      <c r="C618" t="s">
        <v>114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2</v>
      </c>
      <c r="L618">
        <v>3</v>
      </c>
      <c r="M618">
        <v>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3</v>
      </c>
      <c r="V618">
        <v>1</v>
      </c>
      <c r="W618">
        <v>1</v>
      </c>
      <c r="X618">
        <v>3</v>
      </c>
      <c r="Y618">
        <v>1</v>
      </c>
      <c r="Z618">
        <v>2</v>
      </c>
      <c r="AA618">
        <v>2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3</v>
      </c>
      <c r="AZ618">
        <v>1</v>
      </c>
      <c r="BA618">
        <v>2</v>
      </c>
      <c r="BB618">
        <v>1</v>
      </c>
      <c r="BC618">
        <v>1</v>
      </c>
      <c r="BD618">
        <v>2</v>
      </c>
      <c r="BE618">
        <v>1</v>
      </c>
      <c r="BF618">
        <v>1</v>
      </c>
      <c r="BG618">
        <v>1</v>
      </c>
      <c r="BH618">
        <v>2</v>
      </c>
      <c r="BI618">
        <v>1</v>
      </c>
      <c r="BJ618">
        <v>2</v>
      </c>
      <c r="BK618">
        <v>2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3</v>
      </c>
      <c r="BR618">
        <v>2</v>
      </c>
      <c r="BS618">
        <v>1</v>
      </c>
      <c r="BT618">
        <v>2</v>
      </c>
      <c r="BU618">
        <v>1</v>
      </c>
      <c r="BV618">
        <v>1</v>
      </c>
      <c r="BW618">
        <v>2</v>
      </c>
      <c r="BX618">
        <v>1</v>
      </c>
      <c r="BY618">
        <v>2</v>
      </c>
      <c r="BZ618">
        <v>3</v>
      </c>
      <c r="CA618">
        <v>1</v>
      </c>
      <c r="CB618">
        <v>1</v>
      </c>
      <c r="CC618">
        <v>3</v>
      </c>
      <c r="CD618">
        <v>2</v>
      </c>
      <c r="CE618">
        <v>1</v>
      </c>
      <c r="CF618">
        <v>1</v>
      </c>
      <c r="CG618">
        <v>2</v>
      </c>
      <c r="CH618">
        <v>2</v>
      </c>
      <c r="CI618">
        <v>1</v>
      </c>
      <c r="CJ618">
        <v>2</v>
      </c>
      <c r="CK618">
        <v>1</v>
      </c>
      <c r="CL618">
        <v>2</v>
      </c>
      <c r="CM618">
        <v>2</v>
      </c>
      <c r="CN618">
        <v>2</v>
      </c>
      <c r="CO618">
        <v>3</v>
      </c>
      <c r="CP618">
        <v>2</v>
      </c>
      <c r="CQ618">
        <v>2</v>
      </c>
      <c r="CR618">
        <v>3</v>
      </c>
      <c r="CS618">
        <v>1</v>
      </c>
      <c r="CT618">
        <v>2</v>
      </c>
      <c r="CU618">
        <v>1</v>
      </c>
    </row>
    <row r="619" spans="1:99" x14ac:dyDescent="0.35">
      <c r="A619">
        <v>1480729</v>
      </c>
      <c r="B619" s="3">
        <v>42192</v>
      </c>
      <c r="C619" t="s">
        <v>115</v>
      </c>
      <c r="D619">
        <v>2</v>
      </c>
      <c r="E619">
        <v>2</v>
      </c>
      <c r="F619">
        <v>3</v>
      </c>
      <c r="G619">
        <v>1</v>
      </c>
      <c r="H619">
        <v>2</v>
      </c>
      <c r="I619">
        <v>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3</v>
      </c>
      <c r="Y619">
        <v>2</v>
      </c>
      <c r="Z619">
        <v>1</v>
      </c>
      <c r="AA619">
        <v>1</v>
      </c>
      <c r="AB619">
        <v>2</v>
      </c>
      <c r="AC619">
        <v>2</v>
      </c>
      <c r="AD619">
        <v>3</v>
      </c>
      <c r="AE619">
        <v>2</v>
      </c>
      <c r="AF619">
        <v>1</v>
      </c>
      <c r="AG619">
        <v>3</v>
      </c>
      <c r="AH619">
        <v>2</v>
      </c>
      <c r="AI619">
        <v>2</v>
      </c>
      <c r="AJ619">
        <v>3</v>
      </c>
      <c r="AK619">
        <v>1</v>
      </c>
      <c r="AL619">
        <v>2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3</v>
      </c>
      <c r="AZ619">
        <v>1</v>
      </c>
      <c r="BA619">
        <v>1</v>
      </c>
      <c r="BB619">
        <v>1</v>
      </c>
      <c r="BC619">
        <v>1</v>
      </c>
      <c r="BD619">
        <v>2</v>
      </c>
      <c r="BE619">
        <v>2</v>
      </c>
      <c r="BF619">
        <v>1</v>
      </c>
      <c r="BG619">
        <v>2</v>
      </c>
      <c r="BH619">
        <v>3</v>
      </c>
      <c r="BI619">
        <v>1</v>
      </c>
      <c r="BJ619">
        <v>1</v>
      </c>
      <c r="BK619">
        <v>3</v>
      </c>
      <c r="BL619">
        <v>2</v>
      </c>
      <c r="BM619">
        <v>1</v>
      </c>
      <c r="BN619">
        <v>3</v>
      </c>
      <c r="BO619">
        <v>1</v>
      </c>
      <c r="BP619">
        <v>1</v>
      </c>
      <c r="BQ619">
        <v>3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2</v>
      </c>
      <c r="BX619">
        <v>1</v>
      </c>
      <c r="BY619">
        <v>1</v>
      </c>
      <c r="BZ619">
        <v>3</v>
      </c>
      <c r="CA619">
        <v>1</v>
      </c>
      <c r="CB619">
        <v>2</v>
      </c>
      <c r="CC619">
        <v>2</v>
      </c>
      <c r="CD619">
        <v>2</v>
      </c>
      <c r="CE619">
        <v>2</v>
      </c>
      <c r="CF619">
        <v>3</v>
      </c>
      <c r="CG619">
        <v>2</v>
      </c>
      <c r="CH619">
        <v>2</v>
      </c>
      <c r="CI619">
        <v>1</v>
      </c>
      <c r="CJ619">
        <v>1</v>
      </c>
      <c r="CK619">
        <v>2</v>
      </c>
      <c r="CL619">
        <v>1</v>
      </c>
      <c r="CM619">
        <v>1</v>
      </c>
      <c r="CN619">
        <v>1</v>
      </c>
      <c r="CO619">
        <v>3</v>
      </c>
      <c r="CP619">
        <v>1</v>
      </c>
      <c r="CQ619">
        <v>1</v>
      </c>
      <c r="CR619">
        <v>1</v>
      </c>
      <c r="CS619">
        <v>2</v>
      </c>
      <c r="CT619">
        <v>2</v>
      </c>
      <c r="CU619">
        <v>1</v>
      </c>
    </row>
    <row r="620" spans="1:99" x14ac:dyDescent="0.35">
      <c r="A620">
        <v>1480730</v>
      </c>
      <c r="B620" s="3">
        <v>42195</v>
      </c>
      <c r="C620" t="s">
        <v>114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3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1</v>
      </c>
      <c r="AI620">
        <v>2</v>
      </c>
      <c r="AJ620">
        <v>1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3</v>
      </c>
      <c r="AW620">
        <v>2</v>
      </c>
      <c r="AX620">
        <v>2</v>
      </c>
      <c r="AY620">
        <v>1</v>
      </c>
      <c r="AZ620">
        <v>2</v>
      </c>
      <c r="BA620">
        <v>2</v>
      </c>
      <c r="BB620">
        <v>2</v>
      </c>
      <c r="BC620">
        <v>2</v>
      </c>
      <c r="BD620">
        <v>1</v>
      </c>
      <c r="BE620">
        <v>1</v>
      </c>
      <c r="BF620">
        <v>1</v>
      </c>
      <c r="BG620">
        <v>1</v>
      </c>
      <c r="BH620">
        <v>3</v>
      </c>
      <c r="BI620">
        <v>1</v>
      </c>
      <c r="BJ620">
        <v>1</v>
      </c>
      <c r="BK620">
        <v>1</v>
      </c>
      <c r="BL620">
        <v>2</v>
      </c>
      <c r="BM620">
        <v>2</v>
      </c>
      <c r="BN620">
        <v>1</v>
      </c>
      <c r="BO620">
        <v>2</v>
      </c>
      <c r="BP620">
        <v>2</v>
      </c>
      <c r="BQ620">
        <v>3</v>
      </c>
      <c r="BR620">
        <v>1</v>
      </c>
      <c r="BS620">
        <v>2</v>
      </c>
      <c r="BT620">
        <v>2</v>
      </c>
      <c r="BU620">
        <v>1</v>
      </c>
      <c r="BV620">
        <v>1</v>
      </c>
      <c r="BW620">
        <v>3</v>
      </c>
      <c r="BX620">
        <v>2</v>
      </c>
      <c r="BY620">
        <v>2</v>
      </c>
      <c r="BZ620">
        <v>3</v>
      </c>
      <c r="CA620">
        <v>1</v>
      </c>
      <c r="CB620">
        <v>1</v>
      </c>
      <c r="CC620">
        <v>2</v>
      </c>
      <c r="CD620">
        <v>2</v>
      </c>
      <c r="CE620">
        <v>2</v>
      </c>
      <c r="CF620">
        <v>1</v>
      </c>
      <c r="CG620">
        <v>2</v>
      </c>
      <c r="CH620">
        <v>2</v>
      </c>
      <c r="CI620">
        <v>1</v>
      </c>
      <c r="CJ620">
        <v>1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3</v>
      </c>
      <c r="CS620">
        <v>1</v>
      </c>
      <c r="CT620">
        <v>1</v>
      </c>
      <c r="CU620">
        <v>2</v>
      </c>
    </row>
    <row r="621" spans="1:99" x14ac:dyDescent="0.35">
      <c r="A621">
        <v>1480731</v>
      </c>
      <c r="B621" s="3">
        <v>42191</v>
      </c>
      <c r="C621" t="s">
        <v>114</v>
      </c>
      <c r="D621">
        <v>2</v>
      </c>
      <c r="E621">
        <v>2</v>
      </c>
      <c r="F621">
        <v>3</v>
      </c>
      <c r="G621">
        <v>1</v>
      </c>
      <c r="H621">
        <v>2</v>
      </c>
      <c r="I621">
        <v>2</v>
      </c>
      <c r="J621">
        <v>1</v>
      </c>
      <c r="K621">
        <v>2</v>
      </c>
      <c r="L621">
        <v>1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Z621">
        <v>1</v>
      </c>
      <c r="AA621">
        <v>2</v>
      </c>
      <c r="AB621">
        <v>2</v>
      </c>
      <c r="AC621">
        <v>1</v>
      </c>
      <c r="AD621">
        <v>2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1</v>
      </c>
      <c r="AK621">
        <v>1</v>
      </c>
      <c r="AL621">
        <v>1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2</v>
      </c>
      <c r="AW621">
        <v>2</v>
      </c>
      <c r="AX621">
        <v>1</v>
      </c>
      <c r="AY621">
        <v>2</v>
      </c>
      <c r="AZ621">
        <v>2</v>
      </c>
      <c r="BA621">
        <v>2</v>
      </c>
      <c r="BB621">
        <v>1</v>
      </c>
      <c r="BC621">
        <v>1</v>
      </c>
      <c r="BD621">
        <v>2</v>
      </c>
      <c r="BE621">
        <v>2</v>
      </c>
      <c r="BF621">
        <v>2</v>
      </c>
      <c r="BG621">
        <v>2</v>
      </c>
      <c r="BH621">
        <v>1</v>
      </c>
      <c r="BI621">
        <v>1</v>
      </c>
      <c r="BJ621">
        <v>2</v>
      </c>
      <c r="BK621">
        <v>3</v>
      </c>
      <c r="BL621">
        <v>2</v>
      </c>
      <c r="BM621">
        <v>1</v>
      </c>
      <c r="BN621">
        <v>1</v>
      </c>
      <c r="BO621">
        <v>2</v>
      </c>
      <c r="BP621">
        <v>1</v>
      </c>
      <c r="BQ621">
        <v>2</v>
      </c>
      <c r="BR621">
        <v>1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1</v>
      </c>
      <c r="BY621">
        <v>1</v>
      </c>
      <c r="BZ621">
        <v>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2</v>
      </c>
      <c r="CR621">
        <v>1</v>
      </c>
      <c r="CS621">
        <v>2</v>
      </c>
      <c r="CT621">
        <v>2</v>
      </c>
      <c r="CU621">
        <v>1</v>
      </c>
    </row>
    <row r="622" spans="1:99" x14ac:dyDescent="0.35">
      <c r="A622">
        <v>1480732</v>
      </c>
      <c r="B622" s="3">
        <v>42165</v>
      </c>
      <c r="C622" t="s">
        <v>114</v>
      </c>
      <c r="D622">
        <v>2</v>
      </c>
      <c r="E622">
        <v>1</v>
      </c>
      <c r="F622">
        <v>3</v>
      </c>
      <c r="G622">
        <v>2</v>
      </c>
      <c r="H622">
        <v>2</v>
      </c>
      <c r="I622">
        <v>1</v>
      </c>
      <c r="J622">
        <v>1</v>
      </c>
      <c r="K622">
        <v>2</v>
      </c>
      <c r="L622">
        <v>1</v>
      </c>
      <c r="M622">
        <v>2</v>
      </c>
      <c r="N622">
        <v>2</v>
      </c>
      <c r="O622">
        <v>3</v>
      </c>
      <c r="P622">
        <v>2</v>
      </c>
      <c r="Q622">
        <v>2</v>
      </c>
      <c r="R622">
        <v>1</v>
      </c>
      <c r="S622">
        <v>2</v>
      </c>
      <c r="T622">
        <v>2</v>
      </c>
      <c r="U622">
        <v>3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3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3</v>
      </c>
      <c r="AH622">
        <v>1</v>
      </c>
      <c r="AI622">
        <v>1</v>
      </c>
      <c r="AJ622">
        <v>2</v>
      </c>
      <c r="AK622">
        <v>2</v>
      </c>
      <c r="AL622">
        <v>1</v>
      </c>
      <c r="AM622">
        <v>3</v>
      </c>
      <c r="AN622">
        <v>1</v>
      </c>
      <c r="AO622">
        <v>2</v>
      </c>
      <c r="AP622">
        <v>3</v>
      </c>
      <c r="AQ622">
        <v>2</v>
      </c>
      <c r="AR622">
        <v>1</v>
      </c>
      <c r="AS622">
        <v>3</v>
      </c>
      <c r="AT622">
        <v>2</v>
      </c>
      <c r="AU622">
        <v>1</v>
      </c>
      <c r="AV622">
        <v>3</v>
      </c>
      <c r="AW622">
        <v>1</v>
      </c>
      <c r="AX622">
        <v>1</v>
      </c>
      <c r="AY622">
        <v>2</v>
      </c>
      <c r="AZ622">
        <v>2</v>
      </c>
      <c r="BA622">
        <v>1</v>
      </c>
      <c r="BB622">
        <v>1</v>
      </c>
      <c r="BC622">
        <v>2</v>
      </c>
      <c r="BD622">
        <v>1</v>
      </c>
      <c r="BE622">
        <v>3</v>
      </c>
      <c r="BF622">
        <v>2</v>
      </c>
      <c r="BG622">
        <v>1</v>
      </c>
      <c r="BH622">
        <v>2</v>
      </c>
      <c r="BI622">
        <v>2</v>
      </c>
      <c r="BJ622">
        <v>2</v>
      </c>
      <c r="BK622">
        <v>2</v>
      </c>
      <c r="BL622">
        <v>1</v>
      </c>
      <c r="BM622">
        <v>1</v>
      </c>
      <c r="BN622">
        <v>2</v>
      </c>
      <c r="BO622">
        <v>1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1</v>
      </c>
      <c r="BW622">
        <v>3</v>
      </c>
      <c r="BX622">
        <v>1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1</v>
      </c>
      <c r="CE622">
        <v>1</v>
      </c>
      <c r="CF622">
        <v>3</v>
      </c>
      <c r="CG622">
        <v>1</v>
      </c>
      <c r="CH622">
        <v>1</v>
      </c>
      <c r="CI622">
        <v>1</v>
      </c>
      <c r="CJ622">
        <v>2</v>
      </c>
      <c r="CK622">
        <v>2</v>
      </c>
      <c r="CL622">
        <v>1</v>
      </c>
      <c r="CM622">
        <v>2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2</v>
      </c>
      <c r="CU622">
        <v>3</v>
      </c>
    </row>
    <row r="623" spans="1:99" x14ac:dyDescent="0.35">
      <c r="A623">
        <v>1480733</v>
      </c>
      <c r="B623" s="3">
        <v>42189</v>
      </c>
      <c r="C623" t="s">
        <v>114</v>
      </c>
      <c r="D623">
        <v>1</v>
      </c>
      <c r="E623">
        <v>2</v>
      </c>
      <c r="F623">
        <v>2</v>
      </c>
      <c r="G623">
        <v>1</v>
      </c>
      <c r="H623">
        <v>1</v>
      </c>
      <c r="I623">
        <v>3</v>
      </c>
      <c r="J623">
        <v>1</v>
      </c>
      <c r="K623">
        <v>2</v>
      </c>
      <c r="L623">
        <v>2</v>
      </c>
      <c r="M623">
        <v>1</v>
      </c>
      <c r="N623">
        <v>2</v>
      </c>
      <c r="O623">
        <v>3</v>
      </c>
      <c r="P623">
        <v>1</v>
      </c>
      <c r="Q623">
        <v>1</v>
      </c>
      <c r="R623">
        <v>3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3</v>
      </c>
      <c r="Y623">
        <v>1</v>
      </c>
      <c r="Z623">
        <v>2</v>
      </c>
      <c r="AA623">
        <v>3</v>
      </c>
      <c r="AB623">
        <v>2</v>
      </c>
      <c r="AC623">
        <v>1</v>
      </c>
      <c r="AD623">
        <v>2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1</v>
      </c>
      <c r="AN623">
        <v>2</v>
      </c>
      <c r="AO623">
        <v>1</v>
      </c>
      <c r="AP623">
        <v>3</v>
      </c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1</v>
      </c>
      <c r="BC623">
        <v>1</v>
      </c>
      <c r="BD623">
        <v>2</v>
      </c>
      <c r="BE623">
        <v>3</v>
      </c>
      <c r="BF623">
        <v>2</v>
      </c>
      <c r="BG623">
        <v>2</v>
      </c>
      <c r="BH623">
        <v>3</v>
      </c>
      <c r="BI623">
        <v>2</v>
      </c>
      <c r="BJ623">
        <v>1</v>
      </c>
      <c r="BK623">
        <v>3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2</v>
      </c>
      <c r="BR623">
        <v>2</v>
      </c>
      <c r="BS623">
        <v>1</v>
      </c>
      <c r="BT623">
        <v>2</v>
      </c>
      <c r="BU623">
        <v>1</v>
      </c>
      <c r="BV623">
        <v>2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3</v>
      </c>
      <c r="CD623">
        <v>1</v>
      </c>
      <c r="CE623">
        <v>2</v>
      </c>
      <c r="CF623">
        <v>3</v>
      </c>
      <c r="CG623">
        <v>2</v>
      </c>
      <c r="CH623">
        <v>1</v>
      </c>
      <c r="CI623">
        <v>2</v>
      </c>
      <c r="CJ623">
        <v>1</v>
      </c>
      <c r="CK623">
        <v>2</v>
      </c>
      <c r="CL623">
        <v>2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2</v>
      </c>
      <c r="CU623">
        <v>2</v>
      </c>
    </row>
    <row r="624" spans="1:99" x14ac:dyDescent="0.35">
      <c r="A624">
        <v>1480734</v>
      </c>
      <c r="B624" s="3">
        <v>42191</v>
      </c>
      <c r="C624" t="s">
        <v>115</v>
      </c>
      <c r="D624">
        <v>2</v>
      </c>
      <c r="E624">
        <v>2</v>
      </c>
      <c r="F624">
        <v>3</v>
      </c>
      <c r="G624">
        <v>1</v>
      </c>
      <c r="H624">
        <v>1</v>
      </c>
      <c r="I624">
        <v>3</v>
      </c>
      <c r="J624">
        <v>1</v>
      </c>
      <c r="K624">
        <v>2</v>
      </c>
      <c r="L624">
        <v>3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1</v>
      </c>
      <c r="AB624">
        <v>2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2</v>
      </c>
      <c r="AO624">
        <v>2</v>
      </c>
      <c r="AP624">
        <v>1</v>
      </c>
      <c r="AQ624">
        <v>1</v>
      </c>
      <c r="AR624">
        <v>2</v>
      </c>
      <c r="AS624">
        <v>3</v>
      </c>
      <c r="AT624">
        <v>2</v>
      </c>
      <c r="AU624">
        <v>2</v>
      </c>
      <c r="AV624">
        <v>1</v>
      </c>
      <c r="AW624">
        <v>2</v>
      </c>
      <c r="AX624">
        <v>1</v>
      </c>
      <c r="AY624">
        <v>3</v>
      </c>
      <c r="AZ624">
        <v>1</v>
      </c>
      <c r="BA624">
        <v>2</v>
      </c>
      <c r="BB624">
        <v>3</v>
      </c>
      <c r="BC624">
        <v>1</v>
      </c>
      <c r="BD624">
        <v>1</v>
      </c>
      <c r="BE624">
        <v>3</v>
      </c>
      <c r="BF624">
        <v>1</v>
      </c>
      <c r="BG624">
        <v>2</v>
      </c>
      <c r="BH624">
        <v>2</v>
      </c>
      <c r="BI624">
        <v>2</v>
      </c>
      <c r="BJ624">
        <v>1</v>
      </c>
      <c r="BK624">
        <v>3</v>
      </c>
      <c r="BL624">
        <v>1</v>
      </c>
      <c r="BM624">
        <v>1</v>
      </c>
      <c r="BN624">
        <v>2</v>
      </c>
      <c r="BO624">
        <v>2</v>
      </c>
      <c r="BP624">
        <v>1</v>
      </c>
      <c r="BQ624">
        <v>3</v>
      </c>
      <c r="BR624">
        <v>2</v>
      </c>
      <c r="BS624">
        <v>1</v>
      </c>
      <c r="BT624">
        <v>1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3</v>
      </c>
      <c r="CA624">
        <v>1</v>
      </c>
      <c r="CB624">
        <v>2</v>
      </c>
      <c r="CC624">
        <v>3</v>
      </c>
      <c r="CD624">
        <v>1</v>
      </c>
      <c r="CE624">
        <v>1</v>
      </c>
      <c r="CF624">
        <v>1</v>
      </c>
      <c r="CG624">
        <v>2</v>
      </c>
      <c r="CH624">
        <v>1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3</v>
      </c>
      <c r="CP624">
        <v>2</v>
      </c>
      <c r="CQ624">
        <v>1</v>
      </c>
      <c r="CR624">
        <v>3</v>
      </c>
      <c r="CS624">
        <v>2</v>
      </c>
      <c r="CT624">
        <v>1</v>
      </c>
      <c r="CU624">
        <v>2</v>
      </c>
    </row>
    <row r="625" spans="1:99" x14ac:dyDescent="0.35">
      <c r="A625">
        <v>1480735</v>
      </c>
      <c r="B625" s="3">
        <v>42166</v>
      </c>
      <c r="C625" t="s">
        <v>115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1</v>
      </c>
      <c r="J625">
        <v>2</v>
      </c>
      <c r="K625">
        <v>2</v>
      </c>
      <c r="L625">
        <v>3</v>
      </c>
      <c r="M625">
        <v>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3</v>
      </c>
      <c r="Y625">
        <v>2</v>
      </c>
      <c r="Z625">
        <v>2</v>
      </c>
      <c r="AA625">
        <v>3</v>
      </c>
      <c r="AB625">
        <v>2</v>
      </c>
      <c r="AC625">
        <v>2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3</v>
      </c>
      <c r="AN625">
        <v>1</v>
      </c>
      <c r="AO625">
        <v>1</v>
      </c>
      <c r="AP625">
        <v>2</v>
      </c>
      <c r="AQ625">
        <v>1</v>
      </c>
      <c r="AR625">
        <v>1</v>
      </c>
      <c r="AS625">
        <v>2</v>
      </c>
      <c r="AT625">
        <v>2</v>
      </c>
      <c r="AU625">
        <v>1</v>
      </c>
      <c r="AV625">
        <v>1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2</v>
      </c>
      <c r="BF625">
        <v>1</v>
      </c>
      <c r="BG625">
        <v>2</v>
      </c>
      <c r="BH625">
        <v>2</v>
      </c>
      <c r="BI625">
        <v>1</v>
      </c>
      <c r="BJ625">
        <v>1</v>
      </c>
      <c r="BK625">
        <v>2</v>
      </c>
      <c r="BL625">
        <v>1</v>
      </c>
      <c r="BM625">
        <v>1</v>
      </c>
      <c r="BN625">
        <v>3</v>
      </c>
      <c r="BO625">
        <v>1</v>
      </c>
      <c r="BP625">
        <v>1</v>
      </c>
      <c r="BQ625">
        <v>2</v>
      </c>
      <c r="BR625">
        <v>1</v>
      </c>
      <c r="BS625">
        <v>1</v>
      </c>
      <c r="BT625">
        <v>3</v>
      </c>
      <c r="BU625">
        <v>1</v>
      </c>
      <c r="BV625">
        <v>1</v>
      </c>
      <c r="BW625">
        <v>1</v>
      </c>
      <c r="BX625">
        <v>2</v>
      </c>
      <c r="BY625">
        <v>1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1</v>
      </c>
      <c r="CF625">
        <v>1</v>
      </c>
      <c r="CG625">
        <v>2</v>
      </c>
      <c r="CH625">
        <v>2</v>
      </c>
      <c r="CI625">
        <v>1</v>
      </c>
      <c r="CJ625">
        <v>2</v>
      </c>
      <c r="CK625">
        <v>2</v>
      </c>
      <c r="CL625">
        <v>1</v>
      </c>
      <c r="CM625">
        <v>1</v>
      </c>
      <c r="CN625">
        <v>1</v>
      </c>
      <c r="CO625">
        <v>1</v>
      </c>
      <c r="CP625">
        <v>2</v>
      </c>
      <c r="CQ625">
        <v>2</v>
      </c>
      <c r="CR625">
        <v>1</v>
      </c>
      <c r="CS625">
        <v>1</v>
      </c>
      <c r="CT625">
        <v>2</v>
      </c>
      <c r="CU625">
        <v>3</v>
      </c>
    </row>
    <row r="626" spans="1:99" x14ac:dyDescent="0.35">
      <c r="A626">
        <v>1480736</v>
      </c>
      <c r="B626" s="3">
        <v>42189</v>
      </c>
      <c r="C626" t="s">
        <v>115</v>
      </c>
      <c r="D626">
        <v>1</v>
      </c>
      <c r="E626">
        <v>2</v>
      </c>
      <c r="F626">
        <v>3</v>
      </c>
      <c r="G626">
        <v>1</v>
      </c>
      <c r="H626">
        <v>1</v>
      </c>
      <c r="I626">
        <v>3</v>
      </c>
      <c r="J626">
        <v>2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1</v>
      </c>
      <c r="Q626">
        <v>2</v>
      </c>
      <c r="R626">
        <v>3</v>
      </c>
      <c r="S626">
        <v>2</v>
      </c>
      <c r="T626">
        <v>1</v>
      </c>
      <c r="U626">
        <v>2</v>
      </c>
      <c r="V626">
        <v>2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1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3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2</v>
      </c>
      <c r="AX626">
        <v>2</v>
      </c>
      <c r="AY626">
        <v>3</v>
      </c>
      <c r="AZ626">
        <v>2</v>
      </c>
      <c r="BA626">
        <v>1</v>
      </c>
      <c r="BB626">
        <v>1</v>
      </c>
      <c r="BC626">
        <v>2</v>
      </c>
      <c r="BD626">
        <v>1</v>
      </c>
      <c r="BE626">
        <v>2</v>
      </c>
      <c r="BF626">
        <v>1</v>
      </c>
      <c r="BG626">
        <v>2</v>
      </c>
      <c r="BH626">
        <v>3</v>
      </c>
      <c r="BI626">
        <v>1</v>
      </c>
      <c r="BJ626">
        <v>2</v>
      </c>
      <c r="BK626">
        <v>1</v>
      </c>
      <c r="BL626">
        <v>2</v>
      </c>
      <c r="BM626">
        <v>2</v>
      </c>
      <c r="BN626">
        <v>2</v>
      </c>
      <c r="BO626">
        <v>2</v>
      </c>
      <c r="BP626">
        <v>1</v>
      </c>
      <c r="BQ626">
        <v>3</v>
      </c>
      <c r="BR626">
        <v>1</v>
      </c>
      <c r="BS626">
        <v>2</v>
      </c>
      <c r="BT626">
        <v>1</v>
      </c>
      <c r="BU626">
        <v>2</v>
      </c>
      <c r="BV626">
        <v>1</v>
      </c>
      <c r="BW626">
        <v>1</v>
      </c>
      <c r="BX626">
        <v>1</v>
      </c>
      <c r="BY626">
        <v>2</v>
      </c>
      <c r="BZ626">
        <v>1</v>
      </c>
      <c r="CA626">
        <v>2</v>
      </c>
      <c r="CB626">
        <v>2</v>
      </c>
      <c r="CC626">
        <v>1</v>
      </c>
      <c r="CD626">
        <v>1</v>
      </c>
      <c r="CE626">
        <v>1</v>
      </c>
      <c r="CF626">
        <v>3</v>
      </c>
      <c r="CG626">
        <v>1</v>
      </c>
      <c r="CH626">
        <v>2</v>
      </c>
      <c r="CI626">
        <v>2</v>
      </c>
      <c r="CJ626">
        <v>1</v>
      </c>
      <c r="CK626">
        <v>1</v>
      </c>
      <c r="CL626">
        <v>1</v>
      </c>
      <c r="CM626">
        <v>2</v>
      </c>
      <c r="CN626">
        <v>2</v>
      </c>
      <c r="CO626">
        <v>3</v>
      </c>
      <c r="CP626">
        <v>1</v>
      </c>
      <c r="CQ626">
        <v>2</v>
      </c>
      <c r="CR626">
        <v>2</v>
      </c>
      <c r="CS626">
        <v>2</v>
      </c>
      <c r="CT626">
        <v>1</v>
      </c>
      <c r="CU626">
        <v>3</v>
      </c>
    </row>
    <row r="627" spans="1:99" x14ac:dyDescent="0.35">
      <c r="A627">
        <v>1480737</v>
      </c>
      <c r="B627" s="3">
        <v>42174</v>
      </c>
      <c r="C627" t="s">
        <v>115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3</v>
      </c>
      <c r="P627">
        <v>1</v>
      </c>
      <c r="Q627">
        <v>1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2</v>
      </c>
      <c r="AA627">
        <v>2</v>
      </c>
      <c r="AB627">
        <v>1</v>
      </c>
      <c r="AC627">
        <v>2</v>
      </c>
      <c r="AD627">
        <v>3</v>
      </c>
      <c r="AE627">
        <v>1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2</v>
      </c>
      <c r="BA627">
        <v>1</v>
      </c>
      <c r="BB627">
        <v>2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2</v>
      </c>
      <c r="BK627">
        <v>2</v>
      </c>
      <c r="BL627">
        <v>1</v>
      </c>
      <c r="BM627">
        <v>1</v>
      </c>
      <c r="BN627">
        <v>2</v>
      </c>
      <c r="BO627">
        <v>2</v>
      </c>
      <c r="BP627">
        <v>1</v>
      </c>
      <c r="BQ627">
        <v>1</v>
      </c>
      <c r="BR627">
        <v>2</v>
      </c>
      <c r="BS627">
        <v>1</v>
      </c>
      <c r="BT627">
        <v>2</v>
      </c>
      <c r="BU627">
        <v>1</v>
      </c>
      <c r="BV627">
        <v>1</v>
      </c>
      <c r="BW627">
        <v>3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3</v>
      </c>
      <c r="CD627">
        <v>2</v>
      </c>
      <c r="CE627">
        <v>2</v>
      </c>
      <c r="CF627">
        <v>2</v>
      </c>
      <c r="CG627">
        <v>2</v>
      </c>
      <c r="CH627">
        <v>1</v>
      </c>
      <c r="CI627">
        <v>1</v>
      </c>
      <c r="CJ627">
        <v>2</v>
      </c>
      <c r="CK627">
        <v>1</v>
      </c>
      <c r="CL627">
        <v>3</v>
      </c>
      <c r="CM627">
        <v>2</v>
      </c>
      <c r="CN627">
        <v>1</v>
      </c>
      <c r="CO627">
        <v>2</v>
      </c>
      <c r="CP627">
        <v>1</v>
      </c>
      <c r="CQ627">
        <v>1</v>
      </c>
      <c r="CR627">
        <v>1</v>
      </c>
      <c r="CS627">
        <v>1</v>
      </c>
      <c r="CT627">
        <v>2</v>
      </c>
      <c r="CU627">
        <v>1</v>
      </c>
    </row>
    <row r="628" spans="1:99" x14ac:dyDescent="0.35">
      <c r="A628">
        <v>1480738</v>
      </c>
      <c r="B628" s="3">
        <v>42185</v>
      </c>
      <c r="C628" t="s">
        <v>114</v>
      </c>
      <c r="D628">
        <v>2</v>
      </c>
      <c r="E628">
        <v>2</v>
      </c>
      <c r="F628">
        <v>3</v>
      </c>
      <c r="G628">
        <v>1</v>
      </c>
      <c r="H628">
        <v>1</v>
      </c>
      <c r="I628">
        <v>3</v>
      </c>
      <c r="J628">
        <v>2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3</v>
      </c>
      <c r="Y628">
        <v>1</v>
      </c>
      <c r="Z628">
        <v>1</v>
      </c>
      <c r="AA628">
        <v>3</v>
      </c>
      <c r="AB628">
        <v>1</v>
      </c>
      <c r="AC628">
        <v>1</v>
      </c>
      <c r="AD628">
        <v>3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3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2</v>
      </c>
      <c r="AV628">
        <v>3</v>
      </c>
      <c r="AW628">
        <v>1</v>
      </c>
      <c r="AX628">
        <v>1</v>
      </c>
      <c r="AY628">
        <v>2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2</v>
      </c>
      <c r="BF628">
        <v>2</v>
      </c>
      <c r="BG628">
        <v>1</v>
      </c>
      <c r="BH628">
        <v>3</v>
      </c>
      <c r="BI628">
        <v>2</v>
      </c>
      <c r="BJ628">
        <v>2</v>
      </c>
      <c r="BK628">
        <v>1</v>
      </c>
      <c r="BL628">
        <v>2</v>
      </c>
      <c r="BM628">
        <v>1</v>
      </c>
      <c r="BN628">
        <v>1</v>
      </c>
      <c r="BO628">
        <v>1</v>
      </c>
      <c r="BP628">
        <v>2</v>
      </c>
      <c r="BQ628">
        <v>3</v>
      </c>
      <c r="BR628">
        <v>1</v>
      </c>
      <c r="BS628">
        <v>2</v>
      </c>
      <c r="BT628">
        <v>2</v>
      </c>
      <c r="BU628">
        <v>1</v>
      </c>
      <c r="BV628">
        <v>1</v>
      </c>
      <c r="BW628">
        <v>2</v>
      </c>
      <c r="BX628">
        <v>2</v>
      </c>
      <c r="BY628">
        <v>1</v>
      </c>
      <c r="BZ628">
        <v>2</v>
      </c>
      <c r="CA628">
        <v>2</v>
      </c>
      <c r="CB628">
        <v>1</v>
      </c>
      <c r="CC628">
        <v>2</v>
      </c>
      <c r="CD628">
        <v>1</v>
      </c>
      <c r="CE628">
        <v>1</v>
      </c>
      <c r="CF628">
        <v>3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3</v>
      </c>
      <c r="CM628">
        <v>2</v>
      </c>
      <c r="CN628">
        <v>2</v>
      </c>
      <c r="CO628">
        <v>1</v>
      </c>
      <c r="CP628">
        <v>2</v>
      </c>
      <c r="CQ628">
        <v>2</v>
      </c>
      <c r="CR628">
        <v>3</v>
      </c>
      <c r="CS628">
        <v>2</v>
      </c>
      <c r="CT628">
        <v>2</v>
      </c>
      <c r="CU628">
        <v>1</v>
      </c>
    </row>
    <row r="629" spans="1:99" x14ac:dyDescent="0.35">
      <c r="A629">
        <v>1480739</v>
      </c>
      <c r="B629" s="3">
        <v>42203</v>
      </c>
      <c r="C629" t="s">
        <v>114</v>
      </c>
      <c r="D629">
        <v>1</v>
      </c>
      <c r="E629">
        <v>1</v>
      </c>
      <c r="F629">
        <v>1</v>
      </c>
      <c r="G629">
        <v>2</v>
      </c>
      <c r="H629">
        <v>2</v>
      </c>
      <c r="I629">
        <v>1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2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3</v>
      </c>
      <c r="Y629">
        <v>1</v>
      </c>
      <c r="Z629">
        <v>1</v>
      </c>
      <c r="AA629">
        <v>3</v>
      </c>
      <c r="AB629">
        <v>2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3</v>
      </c>
      <c r="AN629">
        <v>2</v>
      </c>
      <c r="AO629">
        <v>1</v>
      </c>
      <c r="AP629">
        <v>2</v>
      </c>
      <c r="AQ629">
        <v>1</v>
      </c>
      <c r="AR629">
        <v>1</v>
      </c>
      <c r="AS629">
        <v>2</v>
      </c>
      <c r="AT629">
        <v>2</v>
      </c>
      <c r="AU629">
        <v>2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1</v>
      </c>
      <c r="BB629">
        <v>2</v>
      </c>
      <c r="BC629">
        <v>2</v>
      </c>
      <c r="BD629">
        <v>2</v>
      </c>
      <c r="BE629">
        <v>1</v>
      </c>
      <c r="BF629">
        <v>2</v>
      </c>
      <c r="BG629">
        <v>1</v>
      </c>
      <c r="BH629">
        <v>1</v>
      </c>
      <c r="BI629">
        <v>1</v>
      </c>
      <c r="BJ629">
        <v>2</v>
      </c>
      <c r="BK629">
        <v>3</v>
      </c>
      <c r="BL629">
        <v>1</v>
      </c>
      <c r="BM629">
        <v>1</v>
      </c>
      <c r="BN629">
        <v>3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3</v>
      </c>
      <c r="BX629">
        <v>2</v>
      </c>
      <c r="BY629">
        <v>2</v>
      </c>
      <c r="BZ629">
        <v>1</v>
      </c>
      <c r="CA629">
        <v>1</v>
      </c>
      <c r="CB629">
        <v>2</v>
      </c>
      <c r="CC629">
        <v>2</v>
      </c>
      <c r="CD629">
        <v>2</v>
      </c>
      <c r="CE629">
        <v>2</v>
      </c>
      <c r="CF629">
        <v>1</v>
      </c>
      <c r="CG629">
        <v>1</v>
      </c>
      <c r="CH629">
        <v>1</v>
      </c>
      <c r="CI629">
        <v>3</v>
      </c>
      <c r="CJ629">
        <v>1</v>
      </c>
      <c r="CK629">
        <v>2</v>
      </c>
      <c r="CL629">
        <v>2</v>
      </c>
      <c r="CM629">
        <v>2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2</v>
      </c>
      <c r="CU629">
        <v>3</v>
      </c>
    </row>
    <row r="630" spans="1:99" x14ac:dyDescent="0.35">
      <c r="A630">
        <v>1480740</v>
      </c>
      <c r="B630" s="3">
        <v>42160</v>
      </c>
      <c r="C630" t="s">
        <v>116</v>
      </c>
      <c r="D630">
        <v>1</v>
      </c>
      <c r="E630">
        <v>2</v>
      </c>
      <c r="F630">
        <v>3</v>
      </c>
      <c r="G630">
        <v>1</v>
      </c>
      <c r="H630">
        <v>2</v>
      </c>
      <c r="I630">
        <v>3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3</v>
      </c>
      <c r="Y630">
        <v>1</v>
      </c>
      <c r="Z630">
        <v>1</v>
      </c>
      <c r="AA630">
        <v>3</v>
      </c>
      <c r="AB630">
        <v>2</v>
      </c>
      <c r="AC630">
        <v>1</v>
      </c>
      <c r="AD630">
        <v>2</v>
      </c>
      <c r="AE630">
        <v>2</v>
      </c>
      <c r="AF630">
        <v>2</v>
      </c>
      <c r="AG630">
        <v>3</v>
      </c>
      <c r="AH630">
        <v>1</v>
      </c>
      <c r="AI630">
        <v>2</v>
      </c>
      <c r="AJ630">
        <v>1</v>
      </c>
      <c r="AK630">
        <v>2</v>
      </c>
      <c r="AL630">
        <v>2</v>
      </c>
      <c r="AM630">
        <v>3</v>
      </c>
      <c r="AN630">
        <v>1</v>
      </c>
      <c r="AO630">
        <v>1</v>
      </c>
      <c r="AP630">
        <v>2</v>
      </c>
      <c r="AQ630">
        <v>2</v>
      </c>
      <c r="AR630">
        <v>1</v>
      </c>
      <c r="AS630">
        <v>1</v>
      </c>
      <c r="AT630">
        <v>2</v>
      </c>
      <c r="AU630">
        <v>2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2</v>
      </c>
      <c r="BB630">
        <v>3</v>
      </c>
      <c r="BC630">
        <v>2</v>
      </c>
      <c r="BD630">
        <v>2</v>
      </c>
      <c r="BE630">
        <v>2</v>
      </c>
      <c r="BF630">
        <v>2</v>
      </c>
      <c r="BG630">
        <v>1</v>
      </c>
      <c r="BH630">
        <v>3</v>
      </c>
      <c r="BI630">
        <v>1</v>
      </c>
      <c r="BJ630">
        <v>1</v>
      </c>
      <c r="BK630">
        <v>2</v>
      </c>
      <c r="BL630">
        <v>2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2</v>
      </c>
      <c r="BY630">
        <v>1</v>
      </c>
      <c r="BZ630">
        <v>2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3</v>
      </c>
      <c r="CP630">
        <v>2</v>
      </c>
      <c r="CQ630">
        <v>2</v>
      </c>
      <c r="CR630">
        <v>2</v>
      </c>
      <c r="CS630">
        <v>1</v>
      </c>
      <c r="CT630">
        <v>1</v>
      </c>
      <c r="CU630">
        <v>2</v>
      </c>
    </row>
    <row r="631" spans="1:99" x14ac:dyDescent="0.35">
      <c r="A631">
        <v>1480741</v>
      </c>
      <c r="B631" s="3">
        <v>42169</v>
      </c>
      <c r="C631" t="s">
        <v>116</v>
      </c>
      <c r="D631">
        <v>2</v>
      </c>
      <c r="E631">
        <v>2</v>
      </c>
      <c r="F631">
        <v>1</v>
      </c>
      <c r="G631">
        <v>2</v>
      </c>
      <c r="H631">
        <v>2</v>
      </c>
      <c r="I631">
        <v>2</v>
      </c>
      <c r="J631">
        <v>1</v>
      </c>
      <c r="K631">
        <v>2</v>
      </c>
      <c r="L631">
        <v>3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1</v>
      </c>
      <c r="U631">
        <v>3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1</v>
      </c>
      <c r="AC631">
        <v>2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3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2</v>
      </c>
      <c r="BA631">
        <v>2</v>
      </c>
      <c r="BB631">
        <v>2</v>
      </c>
      <c r="BC631">
        <v>1</v>
      </c>
      <c r="BD631">
        <v>2</v>
      </c>
      <c r="BE631">
        <v>2</v>
      </c>
      <c r="BF631">
        <v>2</v>
      </c>
      <c r="BG631">
        <v>1</v>
      </c>
      <c r="BH631">
        <v>3</v>
      </c>
      <c r="BI631">
        <v>1</v>
      </c>
      <c r="BJ631">
        <v>1</v>
      </c>
      <c r="BK631">
        <v>2</v>
      </c>
      <c r="BL631">
        <v>1</v>
      </c>
      <c r="BM631">
        <v>1</v>
      </c>
      <c r="BN631">
        <v>3</v>
      </c>
      <c r="BO631">
        <v>2</v>
      </c>
      <c r="BP631">
        <v>2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1</v>
      </c>
      <c r="CG631">
        <v>2</v>
      </c>
      <c r="CH631">
        <v>2</v>
      </c>
      <c r="CI631">
        <v>2</v>
      </c>
      <c r="CJ631">
        <v>1</v>
      </c>
      <c r="CK631">
        <v>1</v>
      </c>
      <c r="CL631">
        <v>3</v>
      </c>
      <c r="CM631">
        <v>2</v>
      </c>
      <c r="CN631">
        <v>1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2</v>
      </c>
      <c r="CU631">
        <v>3</v>
      </c>
    </row>
    <row r="632" spans="1:99" x14ac:dyDescent="0.35">
      <c r="A632">
        <v>1480742</v>
      </c>
      <c r="B632" s="3">
        <v>42147</v>
      </c>
      <c r="C632" t="s">
        <v>116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3</v>
      </c>
      <c r="J632">
        <v>2</v>
      </c>
      <c r="K632">
        <v>1</v>
      </c>
      <c r="L632">
        <v>3</v>
      </c>
      <c r="M632">
        <v>1</v>
      </c>
      <c r="N632">
        <v>1</v>
      </c>
      <c r="O632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2</v>
      </c>
      <c r="AD632">
        <v>3</v>
      </c>
      <c r="AE632">
        <v>1</v>
      </c>
      <c r="AF632">
        <v>1</v>
      </c>
      <c r="AG632">
        <v>3</v>
      </c>
      <c r="AH632">
        <v>2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2</v>
      </c>
      <c r="BB632">
        <v>1</v>
      </c>
      <c r="BC632">
        <v>1</v>
      </c>
      <c r="BD632">
        <v>1</v>
      </c>
      <c r="BE632">
        <v>3</v>
      </c>
      <c r="BF632">
        <v>1</v>
      </c>
      <c r="BG632">
        <v>1</v>
      </c>
      <c r="BH632">
        <v>3</v>
      </c>
      <c r="BI632">
        <v>2</v>
      </c>
      <c r="BJ632">
        <v>1</v>
      </c>
      <c r="BK632">
        <v>3</v>
      </c>
      <c r="BL632">
        <v>2</v>
      </c>
      <c r="BM632">
        <v>1</v>
      </c>
      <c r="BN632">
        <v>2</v>
      </c>
      <c r="BO632">
        <v>2</v>
      </c>
      <c r="BP632">
        <v>1</v>
      </c>
      <c r="BQ632">
        <v>1</v>
      </c>
      <c r="BR632">
        <v>2</v>
      </c>
      <c r="BS632">
        <v>2</v>
      </c>
      <c r="BT632">
        <v>3</v>
      </c>
      <c r="BU632">
        <v>1</v>
      </c>
      <c r="BV632">
        <v>1</v>
      </c>
      <c r="BW632">
        <v>3</v>
      </c>
      <c r="BX632">
        <v>2</v>
      </c>
      <c r="BY632">
        <v>2</v>
      </c>
      <c r="BZ632">
        <v>1</v>
      </c>
      <c r="CA632">
        <v>1</v>
      </c>
      <c r="CB632">
        <v>1</v>
      </c>
      <c r="CC632">
        <v>2</v>
      </c>
      <c r="CD632">
        <v>2</v>
      </c>
      <c r="CE632">
        <v>1</v>
      </c>
      <c r="CF632">
        <v>3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3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2</v>
      </c>
      <c r="CU632">
        <v>3</v>
      </c>
    </row>
    <row r="633" spans="1:99" x14ac:dyDescent="0.35">
      <c r="A633">
        <v>1480743</v>
      </c>
      <c r="B633" s="3">
        <v>42202</v>
      </c>
      <c r="C633" t="s">
        <v>114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3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2</v>
      </c>
      <c r="AE633">
        <v>2</v>
      </c>
      <c r="AF633">
        <v>1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2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1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2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2</v>
      </c>
      <c r="BO633">
        <v>1</v>
      </c>
      <c r="BP633">
        <v>2</v>
      </c>
      <c r="BQ633">
        <v>2</v>
      </c>
      <c r="BR633">
        <v>2</v>
      </c>
      <c r="BS633">
        <v>1</v>
      </c>
      <c r="BT633">
        <v>3</v>
      </c>
      <c r="BU633">
        <v>1</v>
      </c>
      <c r="BV633">
        <v>2</v>
      </c>
      <c r="BW633">
        <v>2</v>
      </c>
      <c r="BX633">
        <v>1</v>
      </c>
      <c r="BY633">
        <v>2</v>
      </c>
      <c r="BZ633">
        <v>2</v>
      </c>
      <c r="CA633">
        <v>2</v>
      </c>
      <c r="CB633">
        <v>1</v>
      </c>
      <c r="CC633">
        <v>3</v>
      </c>
      <c r="CD633">
        <v>1</v>
      </c>
      <c r="CE633">
        <v>2</v>
      </c>
      <c r="CF633">
        <v>2</v>
      </c>
      <c r="CG633">
        <v>1</v>
      </c>
      <c r="CH633">
        <v>1</v>
      </c>
      <c r="CI633">
        <v>2</v>
      </c>
      <c r="CJ633">
        <v>1</v>
      </c>
      <c r="CK633">
        <v>2</v>
      </c>
      <c r="CL633">
        <v>3</v>
      </c>
      <c r="CM633">
        <v>2</v>
      </c>
      <c r="CN633">
        <v>2</v>
      </c>
      <c r="CO633">
        <v>2</v>
      </c>
      <c r="CP633">
        <v>1</v>
      </c>
      <c r="CQ633">
        <v>1</v>
      </c>
      <c r="CR633">
        <v>2</v>
      </c>
      <c r="CS633">
        <v>2</v>
      </c>
      <c r="CT633">
        <v>1</v>
      </c>
      <c r="CU633">
        <v>1</v>
      </c>
    </row>
    <row r="634" spans="1:99" x14ac:dyDescent="0.35">
      <c r="A634">
        <v>1480744</v>
      </c>
      <c r="B634" s="3">
        <v>42201</v>
      </c>
      <c r="C634" t="s">
        <v>115</v>
      </c>
      <c r="D634">
        <v>2</v>
      </c>
      <c r="E634">
        <v>1</v>
      </c>
      <c r="F634">
        <v>2</v>
      </c>
      <c r="G634">
        <v>1</v>
      </c>
      <c r="H634">
        <v>2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3</v>
      </c>
      <c r="Y634">
        <v>1</v>
      </c>
      <c r="Z634">
        <v>2</v>
      </c>
      <c r="AA634">
        <v>2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3</v>
      </c>
      <c r="AH634">
        <v>1</v>
      </c>
      <c r="AI634">
        <v>1</v>
      </c>
      <c r="AJ634">
        <v>3</v>
      </c>
      <c r="AK634">
        <v>1</v>
      </c>
      <c r="AL634">
        <v>1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1</v>
      </c>
      <c r="AS634">
        <v>3</v>
      </c>
      <c r="AT634">
        <v>2</v>
      </c>
      <c r="AU634">
        <v>2</v>
      </c>
      <c r="AV634">
        <v>3</v>
      </c>
      <c r="AW634">
        <v>2</v>
      </c>
      <c r="AX634">
        <v>1</v>
      </c>
      <c r="AY634">
        <v>3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1</v>
      </c>
      <c r="BF634">
        <v>1</v>
      </c>
      <c r="BG634">
        <v>1</v>
      </c>
      <c r="BH634">
        <v>2</v>
      </c>
      <c r="BI634">
        <v>2</v>
      </c>
      <c r="BJ634">
        <v>2</v>
      </c>
      <c r="BK634">
        <v>3</v>
      </c>
      <c r="BL634">
        <v>1</v>
      </c>
      <c r="BM634">
        <v>2</v>
      </c>
      <c r="BN634">
        <v>3</v>
      </c>
      <c r="BO634">
        <v>1</v>
      </c>
      <c r="BP634">
        <v>1</v>
      </c>
      <c r="BQ634">
        <v>2</v>
      </c>
      <c r="BR634">
        <v>2</v>
      </c>
      <c r="BS634">
        <v>1</v>
      </c>
      <c r="BT634">
        <v>1</v>
      </c>
      <c r="BU634">
        <v>1</v>
      </c>
      <c r="BV634">
        <v>1</v>
      </c>
      <c r="BW634">
        <v>3</v>
      </c>
      <c r="BX634">
        <v>1</v>
      </c>
      <c r="BY634">
        <v>2</v>
      </c>
      <c r="BZ634">
        <v>3</v>
      </c>
      <c r="CA634">
        <v>1</v>
      </c>
      <c r="CB634">
        <v>2</v>
      </c>
      <c r="CC634">
        <v>2</v>
      </c>
      <c r="CD634">
        <v>1</v>
      </c>
      <c r="CE634">
        <v>1</v>
      </c>
      <c r="CF634">
        <v>3</v>
      </c>
      <c r="CG634">
        <v>1</v>
      </c>
      <c r="CH634">
        <v>2</v>
      </c>
      <c r="CI634">
        <v>2</v>
      </c>
      <c r="CJ634">
        <v>2</v>
      </c>
      <c r="CK634">
        <v>1</v>
      </c>
      <c r="CL634">
        <v>3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1</v>
      </c>
      <c r="CU634">
        <v>2</v>
      </c>
    </row>
    <row r="635" spans="1:99" x14ac:dyDescent="0.35">
      <c r="A635">
        <v>1480745</v>
      </c>
      <c r="B635" s="3">
        <v>42201</v>
      </c>
      <c r="C635" t="s">
        <v>115</v>
      </c>
      <c r="D635">
        <v>2</v>
      </c>
      <c r="E635">
        <v>2</v>
      </c>
      <c r="F635">
        <v>2</v>
      </c>
      <c r="G635">
        <v>1</v>
      </c>
      <c r="H635">
        <v>1</v>
      </c>
      <c r="I635">
        <v>2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3</v>
      </c>
      <c r="Y635">
        <v>1</v>
      </c>
      <c r="Z635">
        <v>2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2</v>
      </c>
      <c r="AG635">
        <v>2</v>
      </c>
      <c r="AH635">
        <v>2</v>
      </c>
      <c r="AI635">
        <v>1</v>
      </c>
      <c r="AJ635">
        <v>1</v>
      </c>
      <c r="AK635">
        <v>2</v>
      </c>
      <c r="AL635">
        <v>2</v>
      </c>
      <c r="AM635">
        <v>2</v>
      </c>
      <c r="AN635">
        <v>1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2</v>
      </c>
      <c r="AW635">
        <v>2</v>
      </c>
      <c r="AX635">
        <v>2</v>
      </c>
      <c r="AY635">
        <v>1</v>
      </c>
      <c r="AZ635">
        <v>2</v>
      </c>
      <c r="BA635">
        <v>2</v>
      </c>
      <c r="BB635">
        <v>3</v>
      </c>
      <c r="BC635">
        <v>2</v>
      </c>
      <c r="BD635">
        <v>1</v>
      </c>
      <c r="BE635">
        <v>1</v>
      </c>
      <c r="BF635">
        <v>1</v>
      </c>
      <c r="BG635">
        <v>2</v>
      </c>
      <c r="BH635">
        <v>3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2</v>
      </c>
      <c r="BP635">
        <v>1</v>
      </c>
      <c r="BQ635">
        <v>1</v>
      </c>
      <c r="BR635">
        <v>1</v>
      </c>
      <c r="BS635">
        <v>2</v>
      </c>
      <c r="BT635">
        <v>2</v>
      </c>
      <c r="BU635">
        <v>2</v>
      </c>
      <c r="BV635">
        <v>1</v>
      </c>
      <c r="BW635">
        <v>2</v>
      </c>
      <c r="BX635">
        <v>2</v>
      </c>
      <c r="BY635">
        <v>1</v>
      </c>
      <c r="BZ635">
        <v>3</v>
      </c>
      <c r="CA635">
        <v>1</v>
      </c>
      <c r="CB635">
        <v>1</v>
      </c>
      <c r="CC635">
        <v>2</v>
      </c>
      <c r="CD635">
        <v>2</v>
      </c>
      <c r="CE635">
        <v>2</v>
      </c>
      <c r="CF635">
        <v>3</v>
      </c>
      <c r="CG635">
        <v>1</v>
      </c>
      <c r="CH635">
        <v>1</v>
      </c>
      <c r="CI635">
        <v>3</v>
      </c>
      <c r="CJ635">
        <v>1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1</v>
      </c>
      <c r="CT635">
        <v>2</v>
      </c>
      <c r="CU635">
        <v>3</v>
      </c>
    </row>
    <row r="636" spans="1:99" x14ac:dyDescent="0.35">
      <c r="A636">
        <v>1480746</v>
      </c>
      <c r="B636" s="3">
        <v>42191</v>
      </c>
      <c r="C636" t="s">
        <v>115</v>
      </c>
      <c r="D636">
        <v>1</v>
      </c>
      <c r="E636">
        <v>2</v>
      </c>
      <c r="F636">
        <v>3</v>
      </c>
      <c r="G636">
        <v>1</v>
      </c>
      <c r="H636">
        <v>2</v>
      </c>
      <c r="I636">
        <v>2</v>
      </c>
      <c r="J636">
        <v>1</v>
      </c>
      <c r="K636">
        <v>1</v>
      </c>
      <c r="L636">
        <v>3</v>
      </c>
      <c r="M636">
        <v>1</v>
      </c>
      <c r="N636">
        <v>2</v>
      </c>
      <c r="O636">
        <v>3</v>
      </c>
      <c r="P636">
        <v>1</v>
      </c>
      <c r="Q636">
        <v>2</v>
      </c>
      <c r="R636">
        <v>3</v>
      </c>
      <c r="S636">
        <v>1</v>
      </c>
      <c r="T636">
        <v>2</v>
      </c>
      <c r="U636">
        <v>1</v>
      </c>
      <c r="V636">
        <v>2</v>
      </c>
      <c r="W636">
        <v>2</v>
      </c>
      <c r="X636">
        <v>1</v>
      </c>
      <c r="Y636">
        <v>2</v>
      </c>
      <c r="Z636">
        <v>2</v>
      </c>
      <c r="AA636">
        <v>3</v>
      </c>
      <c r="AB636">
        <v>1</v>
      </c>
      <c r="AC636">
        <v>1</v>
      </c>
      <c r="AD636">
        <v>3</v>
      </c>
      <c r="AE636">
        <v>1</v>
      </c>
      <c r="AF636">
        <v>2</v>
      </c>
      <c r="AG636">
        <v>3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3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2</v>
      </c>
      <c r="AY636">
        <v>3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2</v>
      </c>
      <c r="BG636">
        <v>1</v>
      </c>
      <c r="BH636">
        <v>1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3</v>
      </c>
      <c r="BR636">
        <v>2</v>
      </c>
      <c r="BS636">
        <v>2</v>
      </c>
      <c r="BT636">
        <v>3</v>
      </c>
      <c r="BU636">
        <v>1</v>
      </c>
      <c r="BV636">
        <v>2</v>
      </c>
      <c r="BW636">
        <v>1</v>
      </c>
      <c r="BX636">
        <v>2</v>
      </c>
      <c r="BY636">
        <v>2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1</v>
      </c>
      <c r="CF636">
        <v>3</v>
      </c>
      <c r="CG636">
        <v>2</v>
      </c>
      <c r="CH636">
        <v>1</v>
      </c>
      <c r="CI636">
        <v>3</v>
      </c>
      <c r="CJ636">
        <v>1</v>
      </c>
      <c r="CK636">
        <v>1</v>
      </c>
      <c r="CL636">
        <v>2</v>
      </c>
      <c r="CM636">
        <v>1</v>
      </c>
      <c r="CN636">
        <v>2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2</v>
      </c>
      <c r="CU636">
        <v>1</v>
      </c>
    </row>
    <row r="637" spans="1:99" x14ac:dyDescent="0.35">
      <c r="A637">
        <v>1480747</v>
      </c>
      <c r="B637" s="3">
        <v>42158</v>
      </c>
      <c r="C637" t="s">
        <v>116</v>
      </c>
      <c r="D637">
        <v>2</v>
      </c>
      <c r="E637">
        <v>2</v>
      </c>
      <c r="F637">
        <v>1</v>
      </c>
      <c r="G637">
        <v>2</v>
      </c>
      <c r="H637">
        <v>1</v>
      </c>
      <c r="I637">
        <v>3</v>
      </c>
      <c r="J637">
        <v>2</v>
      </c>
      <c r="K637">
        <v>2</v>
      </c>
      <c r="L637">
        <v>2</v>
      </c>
      <c r="M637">
        <v>1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3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1</v>
      </c>
      <c r="AF637">
        <v>2</v>
      </c>
      <c r="AG637">
        <v>2</v>
      </c>
      <c r="AH637">
        <v>2</v>
      </c>
      <c r="AI637">
        <v>1</v>
      </c>
      <c r="AJ637">
        <v>3</v>
      </c>
      <c r="AK637">
        <v>1</v>
      </c>
      <c r="AL637">
        <v>1</v>
      </c>
      <c r="AM637">
        <v>3</v>
      </c>
      <c r="AN637">
        <v>2</v>
      </c>
      <c r="AO637">
        <v>1</v>
      </c>
      <c r="AP637">
        <v>3</v>
      </c>
      <c r="AQ637">
        <v>1</v>
      </c>
      <c r="AR637">
        <v>1</v>
      </c>
      <c r="AS637">
        <v>3</v>
      </c>
      <c r="AT637">
        <v>1</v>
      </c>
      <c r="AU637">
        <v>1</v>
      </c>
      <c r="AV637">
        <v>2</v>
      </c>
      <c r="AW637">
        <v>1</v>
      </c>
      <c r="AX637">
        <v>2</v>
      </c>
      <c r="AY637">
        <v>3</v>
      </c>
      <c r="AZ637">
        <v>1</v>
      </c>
      <c r="BA637">
        <v>1</v>
      </c>
      <c r="BB637">
        <v>1</v>
      </c>
      <c r="BC637">
        <v>1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1</v>
      </c>
      <c r="BJ637">
        <v>2</v>
      </c>
      <c r="BK637">
        <v>1</v>
      </c>
      <c r="BL637">
        <v>2</v>
      </c>
      <c r="BM637">
        <v>2</v>
      </c>
      <c r="BN637">
        <v>1</v>
      </c>
      <c r="BO637">
        <v>2</v>
      </c>
      <c r="BP637">
        <v>2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2</v>
      </c>
      <c r="BW637">
        <v>2</v>
      </c>
      <c r="BX637">
        <v>2</v>
      </c>
      <c r="BY637">
        <v>1</v>
      </c>
      <c r="BZ637">
        <v>2</v>
      </c>
      <c r="CA637">
        <v>2</v>
      </c>
      <c r="CB637">
        <v>1</v>
      </c>
      <c r="CC637">
        <v>3</v>
      </c>
      <c r="CD637">
        <v>1</v>
      </c>
      <c r="CE637">
        <v>2</v>
      </c>
      <c r="CF637">
        <v>2</v>
      </c>
      <c r="CG637">
        <v>1</v>
      </c>
      <c r="CH637">
        <v>1</v>
      </c>
      <c r="CI637">
        <v>3</v>
      </c>
      <c r="CJ637">
        <v>2</v>
      </c>
      <c r="CK637">
        <v>1</v>
      </c>
      <c r="CL637">
        <v>2</v>
      </c>
      <c r="CM637">
        <v>2</v>
      </c>
      <c r="CN637">
        <v>2</v>
      </c>
      <c r="CO637">
        <v>3</v>
      </c>
      <c r="CP637">
        <v>2</v>
      </c>
      <c r="CQ637">
        <v>2</v>
      </c>
      <c r="CR637">
        <v>1</v>
      </c>
      <c r="CS637">
        <v>2</v>
      </c>
      <c r="CT637">
        <v>2</v>
      </c>
      <c r="CU637">
        <v>2</v>
      </c>
    </row>
    <row r="638" spans="1:99" x14ac:dyDescent="0.35">
      <c r="A638">
        <v>1480748</v>
      </c>
      <c r="B638" s="3">
        <v>42154</v>
      </c>
      <c r="C638" t="s">
        <v>116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2</v>
      </c>
      <c r="N638">
        <v>1</v>
      </c>
      <c r="O638">
        <v>2</v>
      </c>
      <c r="P638">
        <v>1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3</v>
      </c>
      <c r="AK638">
        <v>1</v>
      </c>
      <c r="AL638">
        <v>2</v>
      </c>
      <c r="AM638">
        <v>1</v>
      </c>
      <c r="AN638">
        <v>2</v>
      </c>
      <c r="AO638">
        <v>2</v>
      </c>
      <c r="AP638">
        <v>1</v>
      </c>
      <c r="AQ638">
        <v>2</v>
      </c>
      <c r="AR638">
        <v>2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2</v>
      </c>
      <c r="BD638">
        <v>2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2</v>
      </c>
      <c r="BK638">
        <v>3</v>
      </c>
      <c r="BL638">
        <v>1</v>
      </c>
      <c r="BM638">
        <v>1</v>
      </c>
      <c r="BN638">
        <v>2</v>
      </c>
      <c r="BO638">
        <v>1</v>
      </c>
      <c r="BP638">
        <v>2</v>
      </c>
      <c r="BQ638">
        <v>2</v>
      </c>
      <c r="BR638">
        <v>1</v>
      </c>
      <c r="BS638">
        <v>1</v>
      </c>
      <c r="BT638">
        <v>1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1</v>
      </c>
      <c r="CA638">
        <v>2</v>
      </c>
      <c r="CB638">
        <v>1</v>
      </c>
      <c r="CC638">
        <v>3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</row>
    <row r="639" spans="1:99" x14ac:dyDescent="0.35">
      <c r="A639">
        <v>1480749</v>
      </c>
      <c r="B639" s="3">
        <v>42163</v>
      </c>
      <c r="C639" t="s">
        <v>114</v>
      </c>
      <c r="D639">
        <v>1</v>
      </c>
      <c r="E639">
        <v>2</v>
      </c>
      <c r="F639">
        <v>3</v>
      </c>
      <c r="G639">
        <v>2</v>
      </c>
      <c r="H639">
        <v>1</v>
      </c>
      <c r="I639">
        <v>2</v>
      </c>
      <c r="J639">
        <v>2</v>
      </c>
      <c r="K639">
        <v>2</v>
      </c>
      <c r="L639">
        <v>1</v>
      </c>
      <c r="M639">
        <v>2</v>
      </c>
      <c r="N639">
        <v>2</v>
      </c>
      <c r="O639">
        <v>3</v>
      </c>
      <c r="P639">
        <v>1</v>
      </c>
      <c r="Q639">
        <v>2</v>
      </c>
      <c r="R639">
        <v>3</v>
      </c>
      <c r="S639">
        <v>1</v>
      </c>
      <c r="T639">
        <v>2</v>
      </c>
      <c r="U639">
        <v>3</v>
      </c>
      <c r="V639">
        <v>2</v>
      </c>
      <c r="W639">
        <v>2</v>
      </c>
      <c r="X639">
        <v>1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3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1</v>
      </c>
      <c r="AS639">
        <v>2</v>
      </c>
      <c r="AT639">
        <v>1</v>
      </c>
      <c r="AU639">
        <v>2</v>
      </c>
      <c r="AV639">
        <v>2</v>
      </c>
      <c r="AW639">
        <v>1</v>
      </c>
      <c r="AX639">
        <v>1</v>
      </c>
      <c r="AY639">
        <v>3</v>
      </c>
      <c r="AZ639">
        <v>2</v>
      </c>
      <c r="BA639">
        <v>1</v>
      </c>
      <c r="BB639">
        <v>1</v>
      </c>
      <c r="BC639">
        <v>2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2</v>
      </c>
      <c r="BO639">
        <v>2</v>
      </c>
      <c r="BP639">
        <v>2</v>
      </c>
      <c r="BQ639">
        <v>3</v>
      </c>
      <c r="BR639">
        <v>1</v>
      </c>
      <c r="BS639">
        <v>2</v>
      </c>
      <c r="BT639">
        <v>2</v>
      </c>
      <c r="BU639">
        <v>2</v>
      </c>
      <c r="BV639">
        <v>1</v>
      </c>
      <c r="BW639">
        <v>2</v>
      </c>
      <c r="BX639">
        <v>1</v>
      </c>
      <c r="BY639">
        <v>1</v>
      </c>
      <c r="BZ639">
        <v>2</v>
      </c>
      <c r="CA639">
        <v>2</v>
      </c>
      <c r="CB639">
        <v>2</v>
      </c>
      <c r="CC639">
        <v>3</v>
      </c>
      <c r="CD639">
        <v>2</v>
      </c>
      <c r="CE639">
        <v>1</v>
      </c>
      <c r="CF639">
        <v>1</v>
      </c>
      <c r="CG639">
        <v>2</v>
      </c>
      <c r="CH639">
        <v>2</v>
      </c>
      <c r="CI639">
        <v>3</v>
      </c>
      <c r="CJ639">
        <v>2</v>
      </c>
      <c r="CK639">
        <v>2</v>
      </c>
      <c r="CL639">
        <v>3</v>
      </c>
      <c r="CM639">
        <v>1</v>
      </c>
      <c r="CN639">
        <v>2</v>
      </c>
      <c r="CO639">
        <v>2</v>
      </c>
      <c r="CP639">
        <v>1</v>
      </c>
      <c r="CQ639">
        <v>1</v>
      </c>
      <c r="CR639">
        <v>3</v>
      </c>
      <c r="CS639">
        <v>1</v>
      </c>
      <c r="CT639">
        <v>2</v>
      </c>
      <c r="CU639">
        <v>2</v>
      </c>
    </row>
    <row r="640" spans="1:99" x14ac:dyDescent="0.35">
      <c r="A640">
        <v>1480750</v>
      </c>
      <c r="B640" s="3">
        <v>42193</v>
      </c>
      <c r="C640" t="s">
        <v>115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1</v>
      </c>
      <c r="J640">
        <v>1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3</v>
      </c>
      <c r="S640">
        <v>1</v>
      </c>
      <c r="T640">
        <v>2</v>
      </c>
      <c r="U640">
        <v>2</v>
      </c>
      <c r="V640">
        <v>1</v>
      </c>
      <c r="W640">
        <v>1</v>
      </c>
      <c r="X640">
        <v>3</v>
      </c>
      <c r="Y640">
        <v>2</v>
      </c>
      <c r="Z640">
        <v>1</v>
      </c>
      <c r="AA640">
        <v>1</v>
      </c>
      <c r="AB640">
        <v>1</v>
      </c>
      <c r="AC640">
        <v>2</v>
      </c>
      <c r="AD640">
        <v>2</v>
      </c>
      <c r="AE640">
        <v>2</v>
      </c>
      <c r="AF640">
        <v>1</v>
      </c>
      <c r="AG640">
        <v>1</v>
      </c>
      <c r="AH640">
        <v>2</v>
      </c>
      <c r="AI640">
        <v>2</v>
      </c>
      <c r="AJ640">
        <v>3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3</v>
      </c>
      <c r="AT640">
        <v>2</v>
      </c>
      <c r="AU640">
        <v>1</v>
      </c>
      <c r="AV640">
        <v>3</v>
      </c>
      <c r="AW640">
        <v>2</v>
      </c>
      <c r="AX640">
        <v>1</v>
      </c>
      <c r="AY640">
        <v>1</v>
      </c>
      <c r="AZ640">
        <v>1</v>
      </c>
      <c r="BA640">
        <v>2</v>
      </c>
      <c r="BB640">
        <v>1</v>
      </c>
      <c r="BC640">
        <v>2</v>
      </c>
      <c r="BD640">
        <v>2</v>
      </c>
      <c r="BE640">
        <v>1</v>
      </c>
      <c r="BF640">
        <v>2</v>
      </c>
      <c r="BG640">
        <v>2</v>
      </c>
      <c r="BH640">
        <v>3</v>
      </c>
      <c r="BI640">
        <v>1</v>
      </c>
      <c r="BJ640">
        <v>2</v>
      </c>
      <c r="BK640">
        <v>2</v>
      </c>
      <c r="BL640">
        <v>1</v>
      </c>
      <c r="BM640">
        <v>2</v>
      </c>
      <c r="BN640">
        <v>3</v>
      </c>
      <c r="BO640">
        <v>2</v>
      </c>
      <c r="BP640">
        <v>2</v>
      </c>
      <c r="BQ640">
        <v>1</v>
      </c>
      <c r="BR640">
        <v>2</v>
      </c>
      <c r="BS640">
        <v>2</v>
      </c>
      <c r="BT640">
        <v>3</v>
      </c>
      <c r="BU640">
        <v>1</v>
      </c>
      <c r="BV640">
        <v>2</v>
      </c>
      <c r="BW640">
        <v>1</v>
      </c>
      <c r="BX640">
        <v>2</v>
      </c>
      <c r="BY640">
        <v>2</v>
      </c>
      <c r="BZ640">
        <v>1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2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</row>
    <row r="641" spans="1:99" x14ac:dyDescent="0.35">
      <c r="A641">
        <v>1480751</v>
      </c>
      <c r="B641" s="3">
        <v>42157</v>
      </c>
      <c r="C641" t="s">
        <v>116</v>
      </c>
      <c r="D641">
        <v>2</v>
      </c>
      <c r="E641">
        <v>1</v>
      </c>
      <c r="F641">
        <v>3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1</v>
      </c>
      <c r="Q641">
        <v>2</v>
      </c>
      <c r="R641">
        <v>3</v>
      </c>
      <c r="S641">
        <v>2</v>
      </c>
      <c r="T641">
        <v>2</v>
      </c>
      <c r="U641">
        <v>3</v>
      </c>
      <c r="V641">
        <v>1</v>
      </c>
      <c r="W641">
        <v>2</v>
      </c>
      <c r="X641">
        <v>3</v>
      </c>
      <c r="Y641">
        <v>1</v>
      </c>
      <c r="Z641">
        <v>2</v>
      </c>
      <c r="AA641">
        <v>1</v>
      </c>
      <c r="AB641">
        <v>2</v>
      </c>
      <c r="AC641">
        <v>2</v>
      </c>
      <c r="AD641">
        <v>1</v>
      </c>
      <c r="AE641">
        <v>2</v>
      </c>
      <c r="AF641">
        <v>2</v>
      </c>
      <c r="AG641">
        <v>3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3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3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1</v>
      </c>
      <c r="BC641">
        <v>2</v>
      </c>
      <c r="BD641">
        <v>2</v>
      </c>
      <c r="BE641">
        <v>2</v>
      </c>
      <c r="BF641">
        <v>2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2</v>
      </c>
      <c r="BV641">
        <v>2</v>
      </c>
      <c r="BW641">
        <v>1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3</v>
      </c>
      <c r="CD641">
        <v>1</v>
      </c>
      <c r="CE641">
        <v>2</v>
      </c>
      <c r="CF641">
        <v>1</v>
      </c>
      <c r="CG641">
        <v>1</v>
      </c>
      <c r="CH641">
        <v>2</v>
      </c>
      <c r="CI641">
        <v>2</v>
      </c>
      <c r="CJ641">
        <v>1</v>
      </c>
      <c r="CK641">
        <v>1</v>
      </c>
      <c r="CL641">
        <v>2</v>
      </c>
      <c r="CM641">
        <v>2</v>
      </c>
      <c r="CN641">
        <v>2</v>
      </c>
      <c r="CO641">
        <v>2</v>
      </c>
      <c r="CP641">
        <v>1</v>
      </c>
      <c r="CQ641">
        <v>2</v>
      </c>
      <c r="CR641">
        <v>3</v>
      </c>
      <c r="CS641">
        <v>1</v>
      </c>
      <c r="CT641">
        <v>1</v>
      </c>
      <c r="CU641">
        <v>1</v>
      </c>
    </row>
    <row r="642" spans="1:99" x14ac:dyDescent="0.35">
      <c r="A642">
        <v>1480752</v>
      </c>
      <c r="B642" s="3">
        <v>42158</v>
      </c>
      <c r="C642" t="s">
        <v>116</v>
      </c>
      <c r="D642">
        <v>2</v>
      </c>
      <c r="E642">
        <v>2</v>
      </c>
      <c r="F642">
        <v>1</v>
      </c>
      <c r="G642">
        <v>2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2</v>
      </c>
      <c r="Y642">
        <v>1</v>
      </c>
      <c r="Z642">
        <v>2</v>
      </c>
      <c r="AA642">
        <v>3</v>
      </c>
      <c r="AB642">
        <v>2</v>
      </c>
      <c r="AC642">
        <v>2</v>
      </c>
      <c r="AD642">
        <v>3</v>
      </c>
      <c r="AE642">
        <v>1</v>
      </c>
      <c r="AF642">
        <v>1</v>
      </c>
      <c r="AG642">
        <v>3</v>
      </c>
      <c r="AH642">
        <v>1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1</v>
      </c>
      <c r="AP642">
        <v>3</v>
      </c>
      <c r="AQ642">
        <v>2</v>
      </c>
      <c r="AR642">
        <v>1</v>
      </c>
      <c r="AS642">
        <v>2</v>
      </c>
      <c r="AT642">
        <v>1</v>
      </c>
      <c r="AU642">
        <v>2</v>
      </c>
      <c r="AV642">
        <v>2</v>
      </c>
      <c r="AW642">
        <v>2</v>
      </c>
      <c r="AX642">
        <v>1</v>
      </c>
      <c r="AY642">
        <v>3</v>
      </c>
      <c r="AZ642">
        <v>2</v>
      </c>
      <c r="BA642">
        <v>1</v>
      </c>
      <c r="BB642">
        <v>1</v>
      </c>
      <c r="BC642">
        <v>2</v>
      </c>
      <c r="BD642">
        <v>1</v>
      </c>
      <c r="BE642">
        <v>3</v>
      </c>
      <c r="BF642">
        <v>1</v>
      </c>
      <c r="BG642">
        <v>1</v>
      </c>
      <c r="BH642">
        <v>1</v>
      </c>
      <c r="BI642">
        <v>1</v>
      </c>
      <c r="BJ642">
        <v>2</v>
      </c>
      <c r="BK642">
        <v>3</v>
      </c>
      <c r="BL642">
        <v>1</v>
      </c>
      <c r="BM642">
        <v>2</v>
      </c>
      <c r="BN642">
        <v>3</v>
      </c>
      <c r="BO642">
        <v>1</v>
      </c>
      <c r="BP642">
        <v>2</v>
      </c>
      <c r="BQ642">
        <v>2</v>
      </c>
      <c r="BR642">
        <v>2</v>
      </c>
      <c r="BS642">
        <v>1</v>
      </c>
      <c r="BT642">
        <v>3</v>
      </c>
      <c r="BU642">
        <v>2</v>
      </c>
      <c r="BV642">
        <v>2</v>
      </c>
      <c r="BW642">
        <v>3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2</v>
      </c>
      <c r="CJ642">
        <v>2</v>
      </c>
      <c r="CK642">
        <v>2</v>
      </c>
      <c r="CL642">
        <v>3</v>
      </c>
      <c r="CM642">
        <v>2</v>
      </c>
      <c r="CN642">
        <v>2</v>
      </c>
      <c r="CO642">
        <v>2</v>
      </c>
      <c r="CP642">
        <v>1</v>
      </c>
      <c r="CQ642">
        <v>1</v>
      </c>
      <c r="CR642">
        <v>3</v>
      </c>
      <c r="CS642">
        <v>2</v>
      </c>
      <c r="CT642">
        <v>1</v>
      </c>
      <c r="CU642">
        <v>1</v>
      </c>
    </row>
    <row r="643" spans="1:99" x14ac:dyDescent="0.35">
      <c r="A643">
        <v>1480753</v>
      </c>
      <c r="B643" s="3">
        <v>42173</v>
      </c>
      <c r="C643" t="s">
        <v>116</v>
      </c>
      <c r="D643">
        <v>1</v>
      </c>
      <c r="E643">
        <v>2</v>
      </c>
      <c r="F643">
        <v>1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3</v>
      </c>
      <c r="M643">
        <v>2</v>
      </c>
      <c r="N643">
        <v>1</v>
      </c>
      <c r="O643">
        <v>2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2</v>
      </c>
      <c r="V643">
        <v>2</v>
      </c>
      <c r="W643">
        <v>2</v>
      </c>
      <c r="X643">
        <v>1</v>
      </c>
      <c r="Y643">
        <v>2</v>
      </c>
      <c r="Z643">
        <v>2</v>
      </c>
      <c r="AA643">
        <v>1</v>
      </c>
      <c r="AB643">
        <v>2</v>
      </c>
      <c r="AC643">
        <v>1</v>
      </c>
      <c r="AD643">
        <v>3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3</v>
      </c>
      <c r="AQ643">
        <v>1</v>
      </c>
      <c r="AR643">
        <v>2</v>
      </c>
      <c r="AS643">
        <v>3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2</v>
      </c>
      <c r="BA643">
        <v>2</v>
      </c>
      <c r="BB643">
        <v>1</v>
      </c>
      <c r="BC643">
        <v>1</v>
      </c>
      <c r="BD643">
        <v>2</v>
      </c>
      <c r="BE643">
        <v>3</v>
      </c>
      <c r="BF643">
        <v>1</v>
      </c>
      <c r="BG643">
        <v>2</v>
      </c>
      <c r="BH643">
        <v>3</v>
      </c>
      <c r="BI643">
        <v>1</v>
      </c>
      <c r="BJ643">
        <v>2</v>
      </c>
      <c r="BK643">
        <v>1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1</v>
      </c>
      <c r="BV643">
        <v>1</v>
      </c>
      <c r="BW643">
        <v>1</v>
      </c>
      <c r="BX643">
        <v>2</v>
      </c>
      <c r="BY643">
        <v>1</v>
      </c>
      <c r="BZ643">
        <v>3</v>
      </c>
      <c r="CA643">
        <v>1</v>
      </c>
      <c r="CB643">
        <v>2</v>
      </c>
      <c r="CC643">
        <v>1</v>
      </c>
      <c r="CD643">
        <v>2</v>
      </c>
      <c r="CE643">
        <v>1</v>
      </c>
      <c r="CF643">
        <v>3</v>
      </c>
      <c r="CG643">
        <v>2</v>
      </c>
      <c r="CH643">
        <v>2</v>
      </c>
      <c r="CI643">
        <v>1</v>
      </c>
      <c r="CJ643">
        <v>1</v>
      </c>
      <c r="CK643">
        <v>1</v>
      </c>
      <c r="CL643">
        <v>1</v>
      </c>
      <c r="CM643">
        <v>2</v>
      </c>
      <c r="CN643">
        <v>1</v>
      </c>
      <c r="CO643">
        <v>3</v>
      </c>
      <c r="CP643">
        <v>1</v>
      </c>
      <c r="CQ643">
        <v>1</v>
      </c>
      <c r="CR643">
        <v>2</v>
      </c>
      <c r="CS643">
        <v>1</v>
      </c>
      <c r="CT643">
        <v>1</v>
      </c>
      <c r="CU643">
        <v>3</v>
      </c>
    </row>
    <row r="644" spans="1:99" x14ac:dyDescent="0.35">
      <c r="A644">
        <v>1480754</v>
      </c>
      <c r="B644" s="3">
        <v>42181</v>
      </c>
      <c r="C644" t="s">
        <v>115</v>
      </c>
      <c r="D644">
        <v>1</v>
      </c>
      <c r="E644">
        <v>2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2</v>
      </c>
      <c r="AD644">
        <v>1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2</v>
      </c>
      <c r="AP644">
        <v>2</v>
      </c>
      <c r="AQ644">
        <v>2</v>
      </c>
      <c r="AR644">
        <v>2</v>
      </c>
      <c r="AS644">
        <v>3</v>
      </c>
      <c r="AT644">
        <v>1</v>
      </c>
      <c r="AU644">
        <v>1</v>
      </c>
      <c r="AV644">
        <v>3</v>
      </c>
      <c r="AW644">
        <v>2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1</v>
      </c>
      <c r="BE644">
        <v>1</v>
      </c>
      <c r="BF644">
        <v>2</v>
      </c>
      <c r="BG644">
        <v>1</v>
      </c>
      <c r="BH644">
        <v>1</v>
      </c>
      <c r="BI644">
        <v>2</v>
      </c>
      <c r="BJ644">
        <v>2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2</v>
      </c>
      <c r="BU644">
        <v>2</v>
      </c>
      <c r="BV644">
        <v>1</v>
      </c>
      <c r="BW644">
        <v>1</v>
      </c>
      <c r="BX644">
        <v>2</v>
      </c>
      <c r="BY644">
        <v>1</v>
      </c>
      <c r="BZ644">
        <v>1</v>
      </c>
      <c r="CA644">
        <v>2</v>
      </c>
      <c r="CB644">
        <v>1</v>
      </c>
      <c r="CC644">
        <v>1</v>
      </c>
      <c r="CD644">
        <v>1</v>
      </c>
      <c r="CE644">
        <v>2</v>
      </c>
      <c r="CF644">
        <v>3</v>
      </c>
      <c r="CG644">
        <v>2</v>
      </c>
      <c r="CH644">
        <v>2</v>
      </c>
      <c r="CI644">
        <v>3</v>
      </c>
      <c r="CJ644">
        <v>2</v>
      </c>
      <c r="CK644">
        <v>1</v>
      </c>
      <c r="CL644">
        <v>1</v>
      </c>
      <c r="CM644">
        <v>2</v>
      </c>
      <c r="CN644">
        <v>1</v>
      </c>
      <c r="CO644">
        <v>2</v>
      </c>
      <c r="CP644">
        <v>2</v>
      </c>
      <c r="CQ644">
        <v>1</v>
      </c>
      <c r="CR644">
        <v>1</v>
      </c>
      <c r="CS644">
        <v>1</v>
      </c>
      <c r="CT644">
        <v>1</v>
      </c>
      <c r="CU644">
        <v>1</v>
      </c>
    </row>
    <row r="645" spans="1:99" x14ac:dyDescent="0.35">
      <c r="A645">
        <v>1480755</v>
      </c>
      <c r="B645" s="3">
        <v>42187</v>
      </c>
      <c r="C645" t="s">
        <v>116</v>
      </c>
      <c r="D645">
        <v>1</v>
      </c>
      <c r="E645">
        <v>2</v>
      </c>
      <c r="F645">
        <v>3</v>
      </c>
      <c r="G645">
        <v>2</v>
      </c>
      <c r="H645">
        <v>1</v>
      </c>
      <c r="I645">
        <v>2</v>
      </c>
      <c r="J645">
        <v>1</v>
      </c>
      <c r="K645">
        <v>2</v>
      </c>
      <c r="L645">
        <v>1</v>
      </c>
      <c r="M645">
        <v>2</v>
      </c>
      <c r="N645">
        <v>1</v>
      </c>
      <c r="O645">
        <v>2</v>
      </c>
      <c r="P645">
        <v>2</v>
      </c>
      <c r="Q645">
        <v>2</v>
      </c>
      <c r="R645">
        <v>3</v>
      </c>
      <c r="S645">
        <v>1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3</v>
      </c>
      <c r="AE645">
        <v>1</v>
      </c>
      <c r="AF645">
        <v>2</v>
      </c>
      <c r="AG645">
        <v>3</v>
      </c>
      <c r="AH645">
        <v>1</v>
      </c>
      <c r="AI645">
        <v>2</v>
      </c>
      <c r="AJ645">
        <v>2</v>
      </c>
      <c r="AK645">
        <v>2</v>
      </c>
      <c r="AL645">
        <v>2</v>
      </c>
      <c r="AM645">
        <v>1</v>
      </c>
      <c r="AN645">
        <v>2</v>
      </c>
      <c r="AO645">
        <v>1</v>
      </c>
      <c r="AP645">
        <v>3</v>
      </c>
      <c r="AQ645">
        <v>1</v>
      </c>
      <c r="AR645">
        <v>1</v>
      </c>
      <c r="AS645">
        <v>2</v>
      </c>
      <c r="AT645">
        <v>2</v>
      </c>
      <c r="AU645">
        <v>2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2</v>
      </c>
      <c r="BB645">
        <v>2</v>
      </c>
      <c r="BC645">
        <v>2</v>
      </c>
      <c r="BD645">
        <v>1</v>
      </c>
      <c r="BE645">
        <v>2</v>
      </c>
      <c r="BF645">
        <v>2</v>
      </c>
      <c r="BG645">
        <v>2</v>
      </c>
      <c r="BH645">
        <v>1</v>
      </c>
      <c r="BI645">
        <v>2</v>
      </c>
      <c r="BJ645">
        <v>2</v>
      </c>
      <c r="BK645">
        <v>3</v>
      </c>
      <c r="BL645">
        <v>1</v>
      </c>
      <c r="BM645">
        <v>2</v>
      </c>
      <c r="BN645">
        <v>3</v>
      </c>
      <c r="BO645">
        <v>2</v>
      </c>
      <c r="BP645">
        <v>1</v>
      </c>
      <c r="BQ645">
        <v>1</v>
      </c>
      <c r="BR645">
        <v>1</v>
      </c>
      <c r="BS645">
        <v>1</v>
      </c>
      <c r="BT645">
        <v>2</v>
      </c>
      <c r="BU645">
        <v>1</v>
      </c>
      <c r="BV645">
        <v>1</v>
      </c>
      <c r="BW645">
        <v>2</v>
      </c>
      <c r="BX645">
        <v>1</v>
      </c>
      <c r="BY645">
        <v>2</v>
      </c>
      <c r="BZ645">
        <v>3</v>
      </c>
      <c r="CA645">
        <v>1</v>
      </c>
      <c r="CB645">
        <v>1</v>
      </c>
      <c r="CC645">
        <v>3</v>
      </c>
      <c r="CD645">
        <v>2</v>
      </c>
      <c r="CE645">
        <v>1</v>
      </c>
      <c r="CF645">
        <v>2</v>
      </c>
      <c r="CG645">
        <v>1</v>
      </c>
      <c r="CH645">
        <v>1</v>
      </c>
      <c r="CI645">
        <v>2</v>
      </c>
      <c r="CJ645">
        <v>1</v>
      </c>
      <c r="CK645">
        <v>2</v>
      </c>
      <c r="CL645">
        <v>2</v>
      </c>
      <c r="CM645">
        <v>2</v>
      </c>
      <c r="CN645">
        <v>2</v>
      </c>
      <c r="CO645">
        <v>1</v>
      </c>
      <c r="CP645">
        <v>2</v>
      </c>
      <c r="CQ645">
        <v>1</v>
      </c>
      <c r="CR645">
        <v>1</v>
      </c>
      <c r="CS645">
        <v>1</v>
      </c>
      <c r="CT645">
        <v>2</v>
      </c>
      <c r="CU645">
        <v>2</v>
      </c>
    </row>
    <row r="646" spans="1:99" x14ac:dyDescent="0.35">
      <c r="A646">
        <v>1480756</v>
      </c>
      <c r="B646" s="3">
        <v>42161</v>
      </c>
      <c r="C646" t="s">
        <v>114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1</v>
      </c>
      <c r="U646">
        <v>2</v>
      </c>
      <c r="V646">
        <v>1</v>
      </c>
      <c r="W646">
        <v>1</v>
      </c>
      <c r="X646">
        <v>3</v>
      </c>
      <c r="Y646">
        <v>1</v>
      </c>
      <c r="Z646">
        <v>2</v>
      </c>
      <c r="AA646">
        <v>3</v>
      </c>
      <c r="AB646">
        <v>2</v>
      </c>
      <c r="AC646">
        <v>1</v>
      </c>
      <c r="AD646">
        <v>2</v>
      </c>
      <c r="AE646">
        <v>1</v>
      </c>
      <c r="AF646">
        <v>1</v>
      </c>
      <c r="AG646">
        <v>3</v>
      </c>
      <c r="AH646">
        <v>1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1</v>
      </c>
      <c r="AP646">
        <v>1</v>
      </c>
      <c r="AQ646">
        <v>1</v>
      </c>
      <c r="AR646">
        <v>2</v>
      </c>
      <c r="AS646">
        <v>3</v>
      </c>
      <c r="AT646">
        <v>1</v>
      </c>
      <c r="AU646">
        <v>2</v>
      </c>
      <c r="AV646">
        <v>1</v>
      </c>
      <c r="AW646">
        <v>1</v>
      </c>
      <c r="AX646">
        <v>2</v>
      </c>
      <c r="AY646">
        <v>2</v>
      </c>
      <c r="AZ646">
        <v>2</v>
      </c>
      <c r="BA646">
        <v>2</v>
      </c>
      <c r="BB646">
        <v>3</v>
      </c>
      <c r="BC646">
        <v>1</v>
      </c>
      <c r="BD646">
        <v>1</v>
      </c>
      <c r="BE646">
        <v>1</v>
      </c>
      <c r="BF646">
        <v>2</v>
      </c>
      <c r="BG646">
        <v>2</v>
      </c>
      <c r="BH646">
        <v>3</v>
      </c>
      <c r="BI646">
        <v>2</v>
      </c>
      <c r="BJ646">
        <v>2</v>
      </c>
      <c r="BK646">
        <v>3</v>
      </c>
      <c r="BL646">
        <v>1</v>
      </c>
      <c r="BM646">
        <v>1</v>
      </c>
      <c r="BN646">
        <v>3</v>
      </c>
      <c r="BO646">
        <v>1</v>
      </c>
      <c r="BP646">
        <v>1</v>
      </c>
      <c r="BQ646">
        <v>1</v>
      </c>
      <c r="BR646">
        <v>1</v>
      </c>
      <c r="BS646">
        <v>2</v>
      </c>
      <c r="BT646">
        <v>3</v>
      </c>
      <c r="BU646">
        <v>2</v>
      </c>
      <c r="BV646">
        <v>1</v>
      </c>
      <c r="BW646">
        <v>3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3</v>
      </c>
      <c r="CD646">
        <v>1</v>
      </c>
      <c r="CE646">
        <v>2</v>
      </c>
      <c r="CF646">
        <v>3</v>
      </c>
      <c r="CG646">
        <v>2</v>
      </c>
      <c r="CH646">
        <v>1</v>
      </c>
      <c r="CI646">
        <v>2</v>
      </c>
      <c r="CJ646">
        <v>2</v>
      </c>
      <c r="CK646">
        <v>1</v>
      </c>
      <c r="CL646">
        <v>1</v>
      </c>
      <c r="CM646">
        <v>1</v>
      </c>
      <c r="CN646">
        <v>1</v>
      </c>
      <c r="CO646">
        <v>3</v>
      </c>
      <c r="CP646">
        <v>1</v>
      </c>
      <c r="CQ646">
        <v>2</v>
      </c>
      <c r="CR646">
        <v>3</v>
      </c>
      <c r="CS646">
        <v>1</v>
      </c>
      <c r="CT646">
        <v>1</v>
      </c>
      <c r="CU646">
        <v>2</v>
      </c>
    </row>
    <row r="647" spans="1:99" x14ac:dyDescent="0.35">
      <c r="A647">
        <v>1480757</v>
      </c>
      <c r="B647" s="3">
        <v>42155</v>
      </c>
      <c r="C647" t="s">
        <v>115</v>
      </c>
      <c r="D647">
        <v>2</v>
      </c>
      <c r="E647">
        <v>2</v>
      </c>
      <c r="F647">
        <v>2</v>
      </c>
      <c r="G647">
        <v>1</v>
      </c>
      <c r="H647">
        <v>1</v>
      </c>
      <c r="I647">
        <v>1</v>
      </c>
      <c r="J647">
        <v>1</v>
      </c>
      <c r="K647">
        <v>2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1</v>
      </c>
      <c r="AH647">
        <v>2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2</v>
      </c>
      <c r="AO647">
        <v>2</v>
      </c>
      <c r="AP647">
        <v>3</v>
      </c>
      <c r="AQ647">
        <v>1</v>
      </c>
      <c r="AR647">
        <v>1</v>
      </c>
      <c r="AS647">
        <v>3</v>
      </c>
      <c r="AT647">
        <v>1</v>
      </c>
      <c r="AU647">
        <v>2</v>
      </c>
      <c r="AV647">
        <v>3</v>
      </c>
      <c r="AW647">
        <v>2</v>
      </c>
      <c r="AX647">
        <v>1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2</v>
      </c>
      <c r="BG647">
        <v>2</v>
      </c>
      <c r="BH647">
        <v>3</v>
      </c>
      <c r="BI647">
        <v>2</v>
      </c>
      <c r="BJ647">
        <v>1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1</v>
      </c>
      <c r="BQ647">
        <v>1</v>
      </c>
      <c r="BR647">
        <v>1</v>
      </c>
      <c r="BS647">
        <v>2</v>
      </c>
      <c r="BT647">
        <v>2</v>
      </c>
      <c r="BU647">
        <v>1</v>
      </c>
      <c r="BV647">
        <v>1</v>
      </c>
      <c r="BW647">
        <v>3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3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1</v>
      </c>
      <c r="CN647">
        <v>1</v>
      </c>
      <c r="CO647">
        <v>2</v>
      </c>
      <c r="CP647">
        <v>2</v>
      </c>
      <c r="CQ647">
        <v>2</v>
      </c>
      <c r="CR647">
        <v>1</v>
      </c>
      <c r="CS647">
        <v>2</v>
      </c>
      <c r="CT647">
        <v>2</v>
      </c>
      <c r="CU647">
        <v>1</v>
      </c>
    </row>
    <row r="648" spans="1:99" x14ac:dyDescent="0.35">
      <c r="A648">
        <v>1480758</v>
      </c>
      <c r="B648" s="3">
        <v>42144</v>
      </c>
      <c r="C648" t="s">
        <v>114</v>
      </c>
      <c r="D648">
        <v>2</v>
      </c>
      <c r="E648">
        <v>1</v>
      </c>
      <c r="F648">
        <v>3</v>
      </c>
      <c r="G648">
        <v>2</v>
      </c>
      <c r="H648">
        <v>2</v>
      </c>
      <c r="I648">
        <v>2</v>
      </c>
      <c r="J648">
        <v>1</v>
      </c>
      <c r="K648">
        <v>2</v>
      </c>
      <c r="L648">
        <v>2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1</v>
      </c>
      <c r="U648">
        <v>3</v>
      </c>
      <c r="V648">
        <v>1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1</v>
      </c>
      <c r="AC648">
        <v>1</v>
      </c>
      <c r="AD648">
        <v>2</v>
      </c>
      <c r="AE648">
        <v>1</v>
      </c>
      <c r="AF648">
        <v>2</v>
      </c>
      <c r="AG648">
        <v>2</v>
      </c>
      <c r="AH648">
        <v>2</v>
      </c>
      <c r="AI648">
        <v>1</v>
      </c>
      <c r="AJ648">
        <v>1</v>
      </c>
      <c r="AK648">
        <v>2</v>
      </c>
      <c r="AL648">
        <v>1</v>
      </c>
      <c r="AM648">
        <v>3</v>
      </c>
      <c r="AN648">
        <v>1</v>
      </c>
      <c r="AO648">
        <v>2</v>
      </c>
      <c r="AP648">
        <v>3</v>
      </c>
      <c r="AQ648">
        <v>2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1</v>
      </c>
      <c r="AZ648">
        <v>2</v>
      </c>
      <c r="BA648">
        <v>1</v>
      </c>
      <c r="BB648">
        <v>1</v>
      </c>
      <c r="BC648">
        <v>2</v>
      </c>
      <c r="BD648">
        <v>1</v>
      </c>
      <c r="BE648">
        <v>1</v>
      </c>
      <c r="BF648">
        <v>2</v>
      </c>
      <c r="BG648">
        <v>1</v>
      </c>
      <c r="BH648">
        <v>3</v>
      </c>
      <c r="BI648">
        <v>2</v>
      </c>
      <c r="BJ648">
        <v>2</v>
      </c>
      <c r="BK648">
        <v>1</v>
      </c>
      <c r="BL648">
        <v>2</v>
      </c>
      <c r="BM648">
        <v>1</v>
      </c>
      <c r="BN648">
        <v>2</v>
      </c>
      <c r="BO648">
        <v>1</v>
      </c>
      <c r="BP648">
        <v>2</v>
      </c>
      <c r="BQ648">
        <v>1</v>
      </c>
      <c r="BR648">
        <v>2</v>
      </c>
      <c r="BS648">
        <v>1</v>
      </c>
      <c r="BT648">
        <v>1</v>
      </c>
      <c r="BU648">
        <v>2</v>
      </c>
      <c r="BV648">
        <v>2</v>
      </c>
      <c r="BW648">
        <v>1</v>
      </c>
      <c r="BX648">
        <v>1</v>
      </c>
      <c r="BY648">
        <v>2</v>
      </c>
      <c r="BZ648">
        <v>2</v>
      </c>
      <c r="CA648">
        <v>1</v>
      </c>
      <c r="CB648">
        <v>2</v>
      </c>
      <c r="CC648">
        <v>2</v>
      </c>
      <c r="CD648">
        <v>1</v>
      </c>
      <c r="CE648">
        <v>1</v>
      </c>
      <c r="CF648">
        <v>2</v>
      </c>
      <c r="CG648">
        <v>2</v>
      </c>
      <c r="CH648">
        <v>2</v>
      </c>
      <c r="CI648">
        <v>3</v>
      </c>
      <c r="CJ648">
        <v>1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1</v>
      </c>
      <c r="CU648">
        <v>2</v>
      </c>
    </row>
    <row r="649" spans="1:99" x14ac:dyDescent="0.35">
      <c r="A649">
        <v>1480759</v>
      </c>
      <c r="B649" s="3">
        <v>42181</v>
      </c>
      <c r="C649" t="s">
        <v>115</v>
      </c>
      <c r="D649">
        <v>2</v>
      </c>
      <c r="E649">
        <v>1</v>
      </c>
      <c r="F649">
        <v>1</v>
      </c>
      <c r="G649">
        <v>2</v>
      </c>
      <c r="H649">
        <v>2</v>
      </c>
      <c r="I649">
        <v>3</v>
      </c>
      <c r="J649">
        <v>1</v>
      </c>
      <c r="K649">
        <v>2</v>
      </c>
      <c r="L649">
        <v>2</v>
      </c>
      <c r="M649">
        <v>1</v>
      </c>
      <c r="N649">
        <v>1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1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3</v>
      </c>
      <c r="AK649">
        <v>1</v>
      </c>
      <c r="AL649">
        <v>1</v>
      </c>
      <c r="AM649">
        <v>3</v>
      </c>
      <c r="AN649">
        <v>1</v>
      </c>
      <c r="AO649">
        <v>2</v>
      </c>
      <c r="AP649">
        <v>2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3</v>
      </c>
      <c r="AW649">
        <v>2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1</v>
      </c>
      <c r="BE649">
        <v>1</v>
      </c>
      <c r="BF649">
        <v>2</v>
      </c>
      <c r="BG649">
        <v>1</v>
      </c>
      <c r="BH649">
        <v>1</v>
      </c>
      <c r="BI649">
        <v>2</v>
      </c>
      <c r="BJ649">
        <v>2</v>
      </c>
      <c r="BK649">
        <v>3</v>
      </c>
      <c r="BL649">
        <v>1</v>
      </c>
      <c r="BM649">
        <v>1</v>
      </c>
      <c r="BN649">
        <v>2</v>
      </c>
      <c r="BO649">
        <v>1</v>
      </c>
      <c r="BP649">
        <v>1</v>
      </c>
      <c r="BQ649">
        <v>3</v>
      </c>
      <c r="BR649">
        <v>1</v>
      </c>
      <c r="BS649">
        <v>1</v>
      </c>
      <c r="BT649">
        <v>1</v>
      </c>
      <c r="BU649">
        <v>2</v>
      </c>
      <c r="BV649">
        <v>1</v>
      </c>
      <c r="BW649">
        <v>1</v>
      </c>
      <c r="BX649">
        <v>1</v>
      </c>
      <c r="BY649">
        <v>2</v>
      </c>
      <c r="BZ649">
        <v>1</v>
      </c>
      <c r="CA649">
        <v>1</v>
      </c>
      <c r="CB649">
        <v>2</v>
      </c>
      <c r="CC649">
        <v>2</v>
      </c>
      <c r="CD649">
        <v>2</v>
      </c>
      <c r="CE649">
        <v>1</v>
      </c>
      <c r="CF649">
        <v>3</v>
      </c>
      <c r="CG649">
        <v>2</v>
      </c>
      <c r="CH649">
        <v>1</v>
      </c>
      <c r="CI649">
        <v>2</v>
      </c>
      <c r="CJ649">
        <v>2</v>
      </c>
      <c r="CK649">
        <v>2</v>
      </c>
      <c r="CL649">
        <v>1</v>
      </c>
      <c r="CM649">
        <v>1</v>
      </c>
      <c r="CN649">
        <v>2</v>
      </c>
      <c r="CO649">
        <v>3</v>
      </c>
      <c r="CP649">
        <v>2</v>
      </c>
      <c r="CQ649">
        <v>2</v>
      </c>
      <c r="CR649">
        <v>3</v>
      </c>
      <c r="CS649">
        <v>1</v>
      </c>
      <c r="CT649">
        <v>1</v>
      </c>
      <c r="CU649">
        <v>1</v>
      </c>
    </row>
    <row r="650" spans="1:99" x14ac:dyDescent="0.35">
      <c r="A650">
        <v>1480760</v>
      </c>
      <c r="B650" s="3">
        <v>42151</v>
      </c>
      <c r="C650" t="s">
        <v>114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3</v>
      </c>
      <c r="J650">
        <v>1</v>
      </c>
      <c r="K650">
        <v>2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3</v>
      </c>
      <c r="Y650">
        <v>2</v>
      </c>
      <c r="Z650">
        <v>1</v>
      </c>
      <c r="AA650">
        <v>3</v>
      </c>
      <c r="AB650">
        <v>2</v>
      </c>
      <c r="AC650">
        <v>2</v>
      </c>
      <c r="AD650">
        <v>3</v>
      </c>
      <c r="AE650">
        <v>1</v>
      </c>
      <c r="AF650">
        <v>2</v>
      </c>
      <c r="AG650">
        <v>2</v>
      </c>
      <c r="AH650">
        <v>1</v>
      </c>
      <c r="AI650">
        <v>1</v>
      </c>
      <c r="AJ650">
        <v>3</v>
      </c>
      <c r="AK650">
        <v>2</v>
      </c>
      <c r="AL650">
        <v>2</v>
      </c>
      <c r="AM650">
        <v>3</v>
      </c>
      <c r="AN650">
        <v>2</v>
      </c>
      <c r="AO650">
        <v>1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1</v>
      </c>
      <c r="AV650">
        <v>2</v>
      </c>
      <c r="AW650">
        <v>2</v>
      </c>
      <c r="AX650">
        <v>2</v>
      </c>
      <c r="AY650">
        <v>3</v>
      </c>
      <c r="AZ650">
        <v>2</v>
      </c>
      <c r="BA650">
        <v>2</v>
      </c>
      <c r="BB650">
        <v>1</v>
      </c>
      <c r="BC650">
        <v>2</v>
      </c>
      <c r="BD650">
        <v>1</v>
      </c>
      <c r="BE650">
        <v>3</v>
      </c>
      <c r="BF650">
        <v>1</v>
      </c>
      <c r="BG650">
        <v>1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2</v>
      </c>
      <c r="BN650">
        <v>3</v>
      </c>
      <c r="BO650">
        <v>2</v>
      </c>
      <c r="BP650">
        <v>2</v>
      </c>
      <c r="BQ650">
        <v>1</v>
      </c>
      <c r="BR650">
        <v>2</v>
      </c>
      <c r="BS650">
        <v>2</v>
      </c>
      <c r="BT650">
        <v>2</v>
      </c>
      <c r="BU650">
        <v>1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2</v>
      </c>
      <c r="CG650">
        <v>2</v>
      </c>
      <c r="CH650">
        <v>2</v>
      </c>
      <c r="CI650">
        <v>1</v>
      </c>
      <c r="CJ650">
        <v>2</v>
      </c>
      <c r="CK650">
        <v>1</v>
      </c>
      <c r="CL650">
        <v>2</v>
      </c>
      <c r="CM650">
        <v>1</v>
      </c>
      <c r="CN650">
        <v>2</v>
      </c>
      <c r="CO650">
        <v>3</v>
      </c>
      <c r="CP650">
        <v>2</v>
      </c>
      <c r="CQ650">
        <v>2</v>
      </c>
      <c r="CR650">
        <v>3</v>
      </c>
      <c r="CS650">
        <v>2</v>
      </c>
      <c r="CT650">
        <v>1</v>
      </c>
      <c r="CU650">
        <v>3</v>
      </c>
    </row>
    <row r="651" spans="1:99" x14ac:dyDescent="0.35">
      <c r="A651">
        <v>1480761</v>
      </c>
      <c r="B651" s="3">
        <v>42189</v>
      </c>
      <c r="C651" t="s">
        <v>115</v>
      </c>
      <c r="D651">
        <v>2</v>
      </c>
      <c r="E651">
        <v>2</v>
      </c>
      <c r="F651">
        <v>1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3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3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3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1</v>
      </c>
      <c r="AE651">
        <v>1</v>
      </c>
      <c r="AF651">
        <v>2</v>
      </c>
      <c r="AG651">
        <v>1</v>
      </c>
      <c r="AH651">
        <v>1</v>
      </c>
      <c r="AI651">
        <v>1</v>
      </c>
      <c r="AJ651">
        <v>3</v>
      </c>
      <c r="AK651">
        <v>1</v>
      </c>
      <c r="AL651">
        <v>1</v>
      </c>
      <c r="AM651">
        <v>1</v>
      </c>
      <c r="AN651">
        <v>2</v>
      </c>
      <c r="AO651">
        <v>1</v>
      </c>
      <c r="AP651">
        <v>1</v>
      </c>
      <c r="AQ651">
        <v>1</v>
      </c>
      <c r="AR651">
        <v>1</v>
      </c>
      <c r="AS651">
        <v>3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1</v>
      </c>
      <c r="BA651">
        <v>2</v>
      </c>
      <c r="BB651">
        <v>3</v>
      </c>
      <c r="BC651">
        <v>1</v>
      </c>
      <c r="BD651">
        <v>2</v>
      </c>
      <c r="BE651">
        <v>1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2</v>
      </c>
      <c r="BL651">
        <v>1</v>
      </c>
      <c r="BM651">
        <v>2</v>
      </c>
      <c r="BN651">
        <v>1</v>
      </c>
      <c r="BO651">
        <v>2</v>
      </c>
      <c r="BP651">
        <v>2</v>
      </c>
      <c r="BQ651">
        <v>1</v>
      </c>
      <c r="BR651">
        <v>2</v>
      </c>
      <c r="BS651">
        <v>1</v>
      </c>
      <c r="BT651">
        <v>1</v>
      </c>
      <c r="BU651">
        <v>2</v>
      </c>
      <c r="BV651">
        <v>2</v>
      </c>
      <c r="BW651">
        <v>3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3</v>
      </c>
      <c r="CD651">
        <v>1</v>
      </c>
      <c r="CE651">
        <v>2</v>
      </c>
      <c r="CF651">
        <v>2</v>
      </c>
      <c r="CG651">
        <v>1</v>
      </c>
      <c r="CH651">
        <v>1</v>
      </c>
      <c r="CI651">
        <v>2</v>
      </c>
      <c r="CJ651">
        <v>2</v>
      </c>
      <c r="CK651">
        <v>1</v>
      </c>
      <c r="CL651">
        <v>2</v>
      </c>
      <c r="CM651">
        <v>1</v>
      </c>
      <c r="CN651">
        <v>1</v>
      </c>
      <c r="CO651">
        <v>3</v>
      </c>
      <c r="CP651">
        <v>2</v>
      </c>
      <c r="CQ651">
        <v>2</v>
      </c>
      <c r="CR651">
        <v>3</v>
      </c>
      <c r="CS651">
        <v>2</v>
      </c>
      <c r="CT651">
        <v>1</v>
      </c>
      <c r="CU651">
        <v>3</v>
      </c>
    </row>
    <row r="652" spans="1:99" x14ac:dyDescent="0.35">
      <c r="A652">
        <v>1480762</v>
      </c>
      <c r="B652" s="3">
        <v>42180</v>
      </c>
      <c r="C652" t="s">
        <v>116</v>
      </c>
      <c r="D652">
        <v>2</v>
      </c>
      <c r="E652">
        <v>2</v>
      </c>
      <c r="F652">
        <v>2</v>
      </c>
      <c r="G652">
        <v>1</v>
      </c>
      <c r="H652">
        <v>2</v>
      </c>
      <c r="I652">
        <v>2</v>
      </c>
      <c r="J652">
        <v>2</v>
      </c>
      <c r="K652">
        <v>1</v>
      </c>
      <c r="L652">
        <v>3</v>
      </c>
      <c r="M652">
        <v>2</v>
      </c>
      <c r="N652">
        <v>2</v>
      </c>
      <c r="O652">
        <v>3</v>
      </c>
      <c r="P652">
        <v>1</v>
      </c>
      <c r="Q652">
        <v>1</v>
      </c>
      <c r="R652">
        <v>1</v>
      </c>
      <c r="S652">
        <v>2</v>
      </c>
      <c r="T652">
        <v>2</v>
      </c>
      <c r="U652">
        <v>3</v>
      </c>
      <c r="V652">
        <v>2</v>
      </c>
      <c r="W652">
        <v>1</v>
      </c>
      <c r="X652">
        <v>2</v>
      </c>
      <c r="Y652">
        <v>2</v>
      </c>
      <c r="Z652">
        <v>2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1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3</v>
      </c>
      <c r="AN652">
        <v>2</v>
      </c>
      <c r="AO652">
        <v>2</v>
      </c>
      <c r="AP652">
        <v>1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3</v>
      </c>
      <c r="AW652">
        <v>1</v>
      </c>
      <c r="AX652">
        <v>2</v>
      </c>
      <c r="AY652">
        <v>1</v>
      </c>
      <c r="AZ652">
        <v>1</v>
      </c>
      <c r="BA652">
        <v>1</v>
      </c>
      <c r="BB652">
        <v>2</v>
      </c>
      <c r="BC652">
        <v>1</v>
      </c>
      <c r="BD652">
        <v>2</v>
      </c>
      <c r="BE652">
        <v>1</v>
      </c>
      <c r="BF652">
        <v>1</v>
      </c>
      <c r="BG652">
        <v>1</v>
      </c>
      <c r="BH652">
        <v>2</v>
      </c>
      <c r="BI652">
        <v>2</v>
      </c>
      <c r="BJ652">
        <v>2</v>
      </c>
      <c r="BK652">
        <v>3</v>
      </c>
      <c r="BL652">
        <v>2</v>
      </c>
      <c r="BM652">
        <v>1</v>
      </c>
      <c r="BN652">
        <v>2</v>
      </c>
      <c r="BO652">
        <v>2</v>
      </c>
      <c r="BP652">
        <v>1</v>
      </c>
      <c r="BQ652">
        <v>2</v>
      </c>
      <c r="BR652">
        <v>1</v>
      </c>
      <c r="BS652">
        <v>1</v>
      </c>
      <c r="BT652">
        <v>3</v>
      </c>
      <c r="BU652">
        <v>1</v>
      </c>
      <c r="BV652">
        <v>2</v>
      </c>
      <c r="BW652">
        <v>3</v>
      </c>
      <c r="BX652">
        <v>2</v>
      </c>
      <c r="BY652">
        <v>2</v>
      </c>
      <c r="BZ652">
        <v>1</v>
      </c>
      <c r="CA652">
        <v>2</v>
      </c>
      <c r="CB652">
        <v>1</v>
      </c>
      <c r="CC652">
        <v>3</v>
      </c>
      <c r="CD652">
        <v>2</v>
      </c>
      <c r="CE652">
        <v>1</v>
      </c>
      <c r="CF652">
        <v>1</v>
      </c>
      <c r="CG652">
        <v>1</v>
      </c>
      <c r="CH652">
        <v>1</v>
      </c>
      <c r="CI652">
        <v>3</v>
      </c>
      <c r="CJ652">
        <v>2</v>
      </c>
      <c r="CK652">
        <v>1</v>
      </c>
      <c r="CL652">
        <v>3</v>
      </c>
      <c r="CM652">
        <v>2</v>
      </c>
      <c r="CN652">
        <v>1</v>
      </c>
      <c r="CO652">
        <v>1</v>
      </c>
      <c r="CP652">
        <v>2</v>
      </c>
      <c r="CQ652">
        <v>1</v>
      </c>
      <c r="CR652">
        <v>2</v>
      </c>
      <c r="CS652">
        <v>1</v>
      </c>
      <c r="CT652">
        <v>1</v>
      </c>
      <c r="CU652">
        <v>2</v>
      </c>
    </row>
    <row r="653" spans="1:99" x14ac:dyDescent="0.35">
      <c r="A653">
        <v>1480763</v>
      </c>
      <c r="B653" s="3">
        <v>42146</v>
      </c>
      <c r="C653" t="s">
        <v>115</v>
      </c>
      <c r="D653">
        <v>1</v>
      </c>
      <c r="E653">
        <v>2</v>
      </c>
      <c r="F653">
        <v>3</v>
      </c>
      <c r="G653">
        <v>1</v>
      </c>
      <c r="H653">
        <v>1</v>
      </c>
      <c r="I653">
        <v>3</v>
      </c>
      <c r="J653">
        <v>1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1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1</v>
      </c>
      <c r="AE653">
        <v>1</v>
      </c>
      <c r="AF653">
        <v>2</v>
      </c>
      <c r="AG653">
        <v>3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2</v>
      </c>
      <c r="AU653">
        <v>1</v>
      </c>
      <c r="AV653">
        <v>3</v>
      </c>
      <c r="AW653">
        <v>1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1</v>
      </c>
      <c r="BF653">
        <v>1</v>
      </c>
      <c r="BG653">
        <v>2</v>
      </c>
      <c r="BH653">
        <v>2</v>
      </c>
      <c r="BI653">
        <v>2</v>
      </c>
      <c r="BJ653">
        <v>1</v>
      </c>
      <c r="BK653">
        <v>1</v>
      </c>
      <c r="BL653">
        <v>2</v>
      </c>
      <c r="BM653">
        <v>2</v>
      </c>
      <c r="BN653">
        <v>3</v>
      </c>
      <c r="BO653">
        <v>1</v>
      </c>
      <c r="BP653">
        <v>2</v>
      </c>
      <c r="BQ653">
        <v>3</v>
      </c>
      <c r="BR653">
        <v>2</v>
      </c>
      <c r="BS653">
        <v>1</v>
      </c>
      <c r="BT653">
        <v>1</v>
      </c>
      <c r="BU653">
        <v>1</v>
      </c>
      <c r="BV653">
        <v>2</v>
      </c>
      <c r="BW653">
        <v>2</v>
      </c>
      <c r="BX653">
        <v>2</v>
      </c>
      <c r="BY653">
        <v>1</v>
      </c>
      <c r="BZ653">
        <v>2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3</v>
      </c>
      <c r="CJ653">
        <v>1</v>
      </c>
      <c r="CK653">
        <v>2</v>
      </c>
      <c r="CL653">
        <v>3</v>
      </c>
      <c r="CM653">
        <v>1</v>
      </c>
      <c r="CN653">
        <v>1</v>
      </c>
      <c r="CO653">
        <v>1</v>
      </c>
      <c r="CP653">
        <v>2</v>
      </c>
      <c r="CQ653">
        <v>1</v>
      </c>
      <c r="CR653">
        <v>3</v>
      </c>
      <c r="CS653">
        <v>1</v>
      </c>
      <c r="CT653">
        <v>1</v>
      </c>
      <c r="CU653">
        <v>1</v>
      </c>
    </row>
    <row r="654" spans="1:99" x14ac:dyDescent="0.35">
      <c r="A654">
        <v>1480764</v>
      </c>
      <c r="B654" s="3">
        <v>42193</v>
      </c>
      <c r="C654" t="s">
        <v>114</v>
      </c>
      <c r="D654">
        <v>2</v>
      </c>
      <c r="E654">
        <v>2</v>
      </c>
      <c r="F654">
        <v>3</v>
      </c>
      <c r="G654">
        <v>2</v>
      </c>
      <c r="H654">
        <v>2</v>
      </c>
      <c r="I654">
        <v>3</v>
      </c>
      <c r="J654">
        <v>1</v>
      </c>
      <c r="K654">
        <v>2</v>
      </c>
      <c r="L654">
        <v>1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1</v>
      </c>
      <c r="AA654">
        <v>3</v>
      </c>
      <c r="AB654">
        <v>1</v>
      </c>
      <c r="AC654">
        <v>2</v>
      </c>
      <c r="AD654">
        <v>1</v>
      </c>
      <c r="AE654">
        <v>2</v>
      </c>
      <c r="AF654">
        <v>2</v>
      </c>
      <c r="AG654">
        <v>3</v>
      </c>
      <c r="AH654">
        <v>1</v>
      </c>
      <c r="AI654">
        <v>2</v>
      </c>
      <c r="AJ654">
        <v>3</v>
      </c>
      <c r="AK654">
        <v>1</v>
      </c>
      <c r="AL654">
        <v>2</v>
      </c>
      <c r="AM654">
        <v>2</v>
      </c>
      <c r="AN654">
        <v>1</v>
      </c>
      <c r="AO654">
        <v>2</v>
      </c>
      <c r="AP654">
        <v>3</v>
      </c>
      <c r="AQ654">
        <v>1</v>
      </c>
      <c r="AR654">
        <v>2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3</v>
      </c>
      <c r="BC654">
        <v>1</v>
      </c>
      <c r="BD654">
        <v>2</v>
      </c>
      <c r="BE654">
        <v>3</v>
      </c>
      <c r="BF654">
        <v>1</v>
      </c>
      <c r="BG654">
        <v>2</v>
      </c>
      <c r="BH654">
        <v>1</v>
      </c>
      <c r="BI654">
        <v>1</v>
      </c>
      <c r="BJ654">
        <v>1</v>
      </c>
      <c r="BK654">
        <v>3</v>
      </c>
      <c r="BL654">
        <v>2</v>
      </c>
      <c r="BM654">
        <v>1</v>
      </c>
      <c r="BN654">
        <v>3</v>
      </c>
      <c r="BO654">
        <v>2</v>
      </c>
      <c r="BP654">
        <v>2</v>
      </c>
      <c r="BQ654">
        <v>2</v>
      </c>
      <c r="BR654">
        <v>1</v>
      </c>
      <c r="BS654">
        <v>1</v>
      </c>
      <c r="BT654">
        <v>2</v>
      </c>
      <c r="BU654">
        <v>1</v>
      </c>
      <c r="BV654">
        <v>2</v>
      </c>
      <c r="BW654">
        <v>2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2</v>
      </c>
      <c r="CE654">
        <v>2</v>
      </c>
      <c r="CF654">
        <v>2</v>
      </c>
      <c r="CG654">
        <v>1</v>
      </c>
      <c r="CH654">
        <v>2</v>
      </c>
      <c r="CI654">
        <v>2</v>
      </c>
      <c r="CJ654">
        <v>1</v>
      </c>
      <c r="CK654">
        <v>2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CT654">
        <v>2</v>
      </c>
      <c r="CU654">
        <v>2</v>
      </c>
    </row>
    <row r="655" spans="1:99" x14ac:dyDescent="0.35">
      <c r="A655">
        <v>1480765</v>
      </c>
      <c r="B655" s="3">
        <v>42160</v>
      </c>
      <c r="C655" t="s">
        <v>114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3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2</v>
      </c>
      <c r="AA655">
        <v>3</v>
      </c>
      <c r="AB655">
        <v>1</v>
      </c>
      <c r="AC655">
        <v>1</v>
      </c>
      <c r="AD655">
        <v>1</v>
      </c>
      <c r="AE655">
        <v>1</v>
      </c>
      <c r="AF655">
        <v>2</v>
      </c>
      <c r="AG655">
        <v>1</v>
      </c>
      <c r="AH655">
        <v>1</v>
      </c>
      <c r="AI655">
        <v>2</v>
      </c>
      <c r="AJ655">
        <v>2</v>
      </c>
      <c r="AK655">
        <v>2</v>
      </c>
      <c r="AL655">
        <v>2</v>
      </c>
      <c r="AM655">
        <v>3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2</v>
      </c>
      <c r="AV655">
        <v>3</v>
      </c>
      <c r="AW655">
        <v>2</v>
      </c>
      <c r="AX655">
        <v>2</v>
      </c>
      <c r="AY655">
        <v>3</v>
      </c>
      <c r="AZ655">
        <v>1</v>
      </c>
      <c r="BA655">
        <v>2</v>
      </c>
      <c r="BB655">
        <v>3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2</v>
      </c>
      <c r="BI655">
        <v>1</v>
      </c>
      <c r="BJ655">
        <v>1</v>
      </c>
      <c r="BK655">
        <v>2</v>
      </c>
      <c r="BL655">
        <v>1</v>
      </c>
      <c r="BM655">
        <v>1</v>
      </c>
      <c r="BN655">
        <v>3</v>
      </c>
      <c r="BO655">
        <v>1</v>
      </c>
      <c r="BP655">
        <v>1</v>
      </c>
      <c r="BQ655">
        <v>1</v>
      </c>
      <c r="BR655">
        <v>1</v>
      </c>
      <c r="BS655">
        <v>2</v>
      </c>
      <c r="BT655">
        <v>3</v>
      </c>
      <c r="BU655">
        <v>1</v>
      </c>
      <c r="BV655">
        <v>2</v>
      </c>
      <c r="BW655">
        <v>3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3</v>
      </c>
      <c r="CD655">
        <v>1</v>
      </c>
      <c r="CE655">
        <v>1</v>
      </c>
      <c r="CF655">
        <v>2</v>
      </c>
      <c r="CG655">
        <v>2</v>
      </c>
      <c r="CH655">
        <v>2</v>
      </c>
      <c r="CI655">
        <v>1</v>
      </c>
      <c r="CJ655">
        <v>1</v>
      </c>
      <c r="CK655">
        <v>2</v>
      </c>
      <c r="CL655">
        <v>3</v>
      </c>
      <c r="CM655">
        <v>1</v>
      </c>
      <c r="CN655">
        <v>1</v>
      </c>
      <c r="CO655">
        <v>2</v>
      </c>
      <c r="CP655">
        <v>1</v>
      </c>
      <c r="CQ655">
        <v>1</v>
      </c>
      <c r="CR655">
        <v>1</v>
      </c>
      <c r="CS655">
        <v>1</v>
      </c>
      <c r="CT655">
        <v>2</v>
      </c>
      <c r="CU655">
        <v>3</v>
      </c>
    </row>
    <row r="656" spans="1:99" x14ac:dyDescent="0.35">
      <c r="A656">
        <v>1480766</v>
      </c>
      <c r="B656" s="3">
        <v>42159</v>
      </c>
      <c r="C656" t="s">
        <v>116</v>
      </c>
      <c r="D656">
        <v>1</v>
      </c>
      <c r="E656">
        <v>1</v>
      </c>
      <c r="F656">
        <v>3</v>
      </c>
      <c r="G656">
        <v>2</v>
      </c>
      <c r="H656">
        <v>1</v>
      </c>
      <c r="I656">
        <v>1</v>
      </c>
      <c r="J656">
        <v>1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3</v>
      </c>
      <c r="AE656">
        <v>1</v>
      </c>
      <c r="AF656">
        <v>1</v>
      </c>
      <c r="AG656">
        <v>3</v>
      </c>
      <c r="AH656">
        <v>2</v>
      </c>
      <c r="AI656">
        <v>2</v>
      </c>
      <c r="AJ656">
        <v>3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3</v>
      </c>
      <c r="AW656">
        <v>2</v>
      </c>
      <c r="AX656">
        <v>1</v>
      </c>
      <c r="AY656">
        <v>3</v>
      </c>
      <c r="AZ656">
        <v>1</v>
      </c>
      <c r="BA656">
        <v>1</v>
      </c>
      <c r="BB656">
        <v>3</v>
      </c>
      <c r="BC656">
        <v>1</v>
      </c>
      <c r="BD656">
        <v>1</v>
      </c>
      <c r="BE656">
        <v>2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3</v>
      </c>
      <c r="BL656">
        <v>1</v>
      </c>
      <c r="BM656">
        <v>1</v>
      </c>
      <c r="BN656">
        <v>3</v>
      </c>
      <c r="BO656">
        <v>2</v>
      </c>
      <c r="BP656">
        <v>1</v>
      </c>
      <c r="BQ656">
        <v>3</v>
      </c>
      <c r="BR656">
        <v>1</v>
      </c>
      <c r="BS656">
        <v>1</v>
      </c>
      <c r="BT656">
        <v>2</v>
      </c>
      <c r="BU656">
        <v>2</v>
      </c>
      <c r="BV656">
        <v>2</v>
      </c>
      <c r="BW656">
        <v>3</v>
      </c>
      <c r="BX656">
        <v>2</v>
      </c>
      <c r="BY656">
        <v>1</v>
      </c>
      <c r="BZ656">
        <v>1</v>
      </c>
      <c r="CA656">
        <v>2</v>
      </c>
      <c r="CB656">
        <v>1</v>
      </c>
      <c r="CC656">
        <v>3</v>
      </c>
      <c r="CD656">
        <v>1</v>
      </c>
      <c r="CE656">
        <v>1</v>
      </c>
      <c r="CF656">
        <v>2</v>
      </c>
      <c r="CG656">
        <v>1</v>
      </c>
      <c r="CH656">
        <v>2</v>
      </c>
      <c r="CI656">
        <v>1</v>
      </c>
      <c r="CJ656">
        <v>2</v>
      </c>
      <c r="CK656">
        <v>2</v>
      </c>
      <c r="CL656">
        <v>2</v>
      </c>
      <c r="CM656">
        <v>1</v>
      </c>
      <c r="CN656">
        <v>1</v>
      </c>
      <c r="CO656">
        <v>2</v>
      </c>
      <c r="CP656">
        <v>2</v>
      </c>
      <c r="CQ656">
        <v>2</v>
      </c>
      <c r="CR656">
        <v>2</v>
      </c>
      <c r="CS656">
        <v>1</v>
      </c>
      <c r="CT656">
        <v>2</v>
      </c>
      <c r="CU656">
        <v>2</v>
      </c>
    </row>
    <row r="657" spans="1:99" x14ac:dyDescent="0.35">
      <c r="A657">
        <v>1480767</v>
      </c>
      <c r="B657" s="3">
        <v>42198</v>
      </c>
      <c r="C657" t="s">
        <v>115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3</v>
      </c>
      <c r="J657">
        <v>2</v>
      </c>
      <c r="K657">
        <v>1</v>
      </c>
      <c r="L657">
        <v>1</v>
      </c>
      <c r="M657">
        <v>2</v>
      </c>
      <c r="N657">
        <v>1</v>
      </c>
      <c r="O657">
        <v>3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3</v>
      </c>
      <c r="V657">
        <v>1</v>
      </c>
      <c r="W657">
        <v>2</v>
      </c>
      <c r="X657">
        <v>2</v>
      </c>
      <c r="Y657">
        <v>1</v>
      </c>
      <c r="Z657">
        <v>1</v>
      </c>
      <c r="AA657">
        <v>2</v>
      </c>
      <c r="AB657">
        <v>2</v>
      </c>
      <c r="AC657">
        <v>2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3</v>
      </c>
      <c r="AN657">
        <v>2</v>
      </c>
      <c r="AO657">
        <v>1</v>
      </c>
      <c r="AP657">
        <v>3</v>
      </c>
      <c r="AQ657">
        <v>1</v>
      </c>
      <c r="AR657">
        <v>1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AZ657">
        <v>1</v>
      </c>
      <c r="BA657">
        <v>2</v>
      </c>
      <c r="BB657">
        <v>1</v>
      </c>
      <c r="BC657">
        <v>1</v>
      </c>
      <c r="BD657">
        <v>2</v>
      </c>
      <c r="BE657">
        <v>2</v>
      </c>
      <c r="BF657">
        <v>1</v>
      </c>
      <c r="BG657">
        <v>1</v>
      </c>
      <c r="BH657">
        <v>3</v>
      </c>
      <c r="BI657">
        <v>2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2</v>
      </c>
      <c r="BP657">
        <v>2</v>
      </c>
      <c r="BQ657">
        <v>3</v>
      </c>
      <c r="BR657">
        <v>2</v>
      </c>
      <c r="BS657">
        <v>1</v>
      </c>
      <c r="BT657">
        <v>3</v>
      </c>
      <c r="BU657">
        <v>2</v>
      </c>
      <c r="BV657">
        <v>2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3</v>
      </c>
      <c r="CD657">
        <v>2</v>
      </c>
      <c r="CE657">
        <v>1</v>
      </c>
      <c r="CF657">
        <v>3</v>
      </c>
      <c r="CG657">
        <v>2</v>
      </c>
      <c r="CH657">
        <v>2</v>
      </c>
      <c r="CI657">
        <v>3</v>
      </c>
      <c r="CJ657">
        <v>2</v>
      </c>
      <c r="CK657">
        <v>2</v>
      </c>
      <c r="CL657">
        <v>1</v>
      </c>
      <c r="CM657">
        <v>2</v>
      </c>
      <c r="CN657">
        <v>2</v>
      </c>
      <c r="CO657">
        <v>2</v>
      </c>
      <c r="CP657">
        <v>1</v>
      </c>
      <c r="CQ657">
        <v>1</v>
      </c>
      <c r="CR657">
        <v>3</v>
      </c>
      <c r="CS657">
        <v>2</v>
      </c>
      <c r="CT657">
        <v>1</v>
      </c>
      <c r="CU657">
        <v>2</v>
      </c>
    </row>
    <row r="658" spans="1:99" x14ac:dyDescent="0.35">
      <c r="A658">
        <v>1480768</v>
      </c>
      <c r="B658" s="3">
        <v>42185</v>
      </c>
      <c r="C658" t="s">
        <v>114</v>
      </c>
      <c r="D658">
        <v>2</v>
      </c>
      <c r="E658">
        <v>1</v>
      </c>
      <c r="F658">
        <v>3</v>
      </c>
      <c r="G658">
        <v>1</v>
      </c>
      <c r="H658">
        <v>2</v>
      </c>
      <c r="I658">
        <v>3</v>
      </c>
      <c r="J658">
        <v>2</v>
      </c>
      <c r="K658">
        <v>2</v>
      </c>
      <c r="L658">
        <v>2</v>
      </c>
      <c r="M658">
        <v>2</v>
      </c>
      <c r="N658">
        <v>1</v>
      </c>
      <c r="O658">
        <v>3</v>
      </c>
      <c r="P658">
        <v>2</v>
      </c>
      <c r="Q658">
        <v>2</v>
      </c>
      <c r="R658">
        <v>2</v>
      </c>
      <c r="S658">
        <v>1</v>
      </c>
      <c r="T658">
        <v>2</v>
      </c>
      <c r="U658">
        <v>3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3</v>
      </c>
      <c r="AB658">
        <v>2</v>
      </c>
      <c r="AC658">
        <v>2</v>
      </c>
      <c r="AD658">
        <v>1</v>
      </c>
      <c r="AE658">
        <v>1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1</v>
      </c>
      <c r="AN658">
        <v>1</v>
      </c>
      <c r="AO658">
        <v>2</v>
      </c>
      <c r="AP658">
        <v>3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2</v>
      </c>
      <c r="AX658">
        <v>1</v>
      </c>
      <c r="AY658">
        <v>1</v>
      </c>
      <c r="AZ658">
        <v>1</v>
      </c>
      <c r="BA658">
        <v>2</v>
      </c>
      <c r="BB658">
        <v>2</v>
      </c>
      <c r="BC658">
        <v>1</v>
      </c>
      <c r="BD658">
        <v>1</v>
      </c>
      <c r="BE658">
        <v>2</v>
      </c>
      <c r="BF658">
        <v>2</v>
      </c>
      <c r="BG658">
        <v>2</v>
      </c>
      <c r="BH658">
        <v>1</v>
      </c>
      <c r="BI658">
        <v>2</v>
      </c>
      <c r="BJ658">
        <v>1</v>
      </c>
      <c r="BK658">
        <v>2</v>
      </c>
      <c r="BL658">
        <v>1</v>
      </c>
      <c r="BM658">
        <v>2</v>
      </c>
      <c r="BN658">
        <v>3</v>
      </c>
      <c r="BO658">
        <v>2</v>
      </c>
      <c r="BP658">
        <v>2</v>
      </c>
      <c r="BQ658">
        <v>2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3</v>
      </c>
      <c r="BX658">
        <v>1</v>
      </c>
      <c r="BY658">
        <v>1</v>
      </c>
      <c r="BZ658">
        <v>2</v>
      </c>
      <c r="CA658">
        <v>2</v>
      </c>
      <c r="CB658">
        <v>1</v>
      </c>
      <c r="CC658">
        <v>2</v>
      </c>
      <c r="CD658">
        <v>1</v>
      </c>
      <c r="CE658">
        <v>2</v>
      </c>
      <c r="CF658">
        <v>2</v>
      </c>
      <c r="CG658">
        <v>1</v>
      </c>
      <c r="CH658">
        <v>2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2</v>
      </c>
      <c r="CO658">
        <v>3</v>
      </c>
      <c r="CP658">
        <v>2</v>
      </c>
      <c r="CQ658">
        <v>1</v>
      </c>
      <c r="CR658">
        <v>2</v>
      </c>
      <c r="CS658">
        <v>2</v>
      </c>
      <c r="CT658">
        <v>2</v>
      </c>
      <c r="CU658">
        <v>3</v>
      </c>
    </row>
    <row r="659" spans="1:99" x14ac:dyDescent="0.35">
      <c r="A659">
        <v>1480769</v>
      </c>
      <c r="B659" s="3">
        <v>42205</v>
      </c>
      <c r="C659" t="s">
        <v>116</v>
      </c>
      <c r="D659">
        <v>1</v>
      </c>
      <c r="E659">
        <v>2</v>
      </c>
      <c r="F659">
        <v>3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3</v>
      </c>
      <c r="AE659">
        <v>2</v>
      </c>
      <c r="AF659">
        <v>2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  <c r="AP659">
        <v>1</v>
      </c>
      <c r="AQ659">
        <v>1</v>
      </c>
      <c r="AR659">
        <v>1</v>
      </c>
      <c r="AS659">
        <v>3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1</v>
      </c>
      <c r="AZ659">
        <v>2</v>
      </c>
      <c r="BA659">
        <v>1</v>
      </c>
      <c r="BB659">
        <v>1</v>
      </c>
      <c r="BC659">
        <v>1</v>
      </c>
      <c r="BD659">
        <v>1</v>
      </c>
      <c r="BE659">
        <v>3</v>
      </c>
      <c r="BF659">
        <v>1</v>
      </c>
      <c r="BG659">
        <v>2</v>
      </c>
      <c r="BH659">
        <v>3</v>
      </c>
      <c r="BI659">
        <v>1</v>
      </c>
      <c r="BJ659">
        <v>1</v>
      </c>
      <c r="BK659">
        <v>3</v>
      </c>
      <c r="BL659">
        <v>2</v>
      </c>
      <c r="BM659">
        <v>2</v>
      </c>
      <c r="BN659">
        <v>1</v>
      </c>
      <c r="BO659">
        <v>1</v>
      </c>
      <c r="BP659">
        <v>1</v>
      </c>
      <c r="BQ659">
        <v>2</v>
      </c>
      <c r="BR659">
        <v>1</v>
      </c>
      <c r="BS659">
        <v>2</v>
      </c>
      <c r="BT659">
        <v>1</v>
      </c>
      <c r="BU659">
        <v>1</v>
      </c>
      <c r="BV659">
        <v>2</v>
      </c>
      <c r="BW659">
        <v>2</v>
      </c>
      <c r="BX659">
        <v>1</v>
      </c>
      <c r="BY659">
        <v>2</v>
      </c>
      <c r="BZ659">
        <v>3</v>
      </c>
      <c r="CA659">
        <v>1</v>
      </c>
      <c r="CB659">
        <v>2</v>
      </c>
      <c r="CC659">
        <v>3</v>
      </c>
      <c r="CD659">
        <v>2</v>
      </c>
      <c r="CE659">
        <v>2</v>
      </c>
      <c r="CF659">
        <v>1</v>
      </c>
      <c r="CG659">
        <v>2</v>
      </c>
      <c r="CH659">
        <v>1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2</v>
      </c>
      <c r="CQ659">
        <v>1</v>
      </c>
      <c r="CR659">
        <v>1</v>
      </c>
      <c r="CS659">
        <v>1</v>
      </c>
      <c r="CT659">
        <v>2</v>
      </c>
      <c r="CU659">
        <v>1</v>
      </c>
    </row>
    <row r="660" spans="1:99" x14ac:dyDescent="0.35">
      <c r="A660">
        <v>1480770</v>
      </c>
      <c r="B660" s="3">
        <v>42184</v>
      </c>
      <c r="C660" t="s">
        <v>115</v>
      </c>
      <c r="D660">
        <v>2</v>
      </c>
      <c r="E660">
        <v>1</v>
      </c>
      <c r="F660">
        <v>3</v>
      </c>
      <c r="G660">
        <v>1</v>
      </c>
      <c r="H660">
        <v>2</v>
      </c>
      <c r="I660">
        <v>3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3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3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3</v>
      </c>
      <c r="AE660">
        <v>2</v>
      </c>
      <c r="AF660">
        <v>1</v>
      </c>
      <c r="AG660">
        <v>3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3</v>
      </c>
      <c r="AN660">
        <v>2</v>
      </c>
      <c r="AO660">
        <v>2</v>
      </c>
      <c r="AP660">
        <v>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1</v>
      </c>
      <c r="BA660">
        <v>1</v>
      </c>
      <c r="BB660">
        <v>3</v>
      </c>
      <c r="BC660">
        <v>2</v>
      </c>
      <c r="BD660">
        <v>1</v>
      </c>
      <c r="BE660">
        <v>2</v>
      </c>
      <c r="BF660">
        <v>2</v>
      </c>
      <c r="BG660">
        <v>1</v>
      </c>
      <c r="BH660">
        <v>1</v>
      </c>
      <c r="BI660">
        <v>2</v>
      </c>
      <c r="BJ660">
        <v>2</v>
      </c>
      <c r="BK660">
        <v>1</v>
      </c>
      <c r="BL660">
        <v>1</v>
      </c>
      <c r="BM660">
        <v>2</v>
      </c>
      <c r="BN660">
        <v>2</v>
      </c>
      <c r="BO660">
        <v>2</v>
      </c>
      <c r="BP660">
        <v>2</v>
      </c>
      <c r="BQ660">
        <v>1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3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2</v>
      </c>
      <c r="CE660">
        <v>1</v>
      </c>
      <c r="CF660">
        <v>2</v>
      </c>
      <c r="CG660">
        <v>1</v>
      </c>
      <c r="CH660">
        <v>2</v>
      </c>
      <c r="CI660">
        <v>2</v>
      </c>
      <c r="CJ660">
        <v>2</v>
      </c>
      <c r="CK660">
        <v>1</v>
      </c>
      <c r="CL660">
        <v>3</v>
      </c>
      <c r="CM660">
        <v>1</v>
      </c>
      <c r="CN660">
        <v>2</v>
      </c>
      <c r="CO660">
        <v>3</v>
      </c>
      <c r="CP660">
        <v>1</v>
      </c>
      <c r="CQ660">
        <v>2</v>
      </c>
      <c r="CR660">
        <v>3</v>
      </c>
      <c r="CS660">
        <v>2</v>
      </c>
      <c r="CT660">
        <v>1</v>
      </c>
      <c r="CU660">
        <v>2</v>
      </c>
    </row>
    <row r="661" spans="1:99" x14ac:dyDescent="0.35">
      <c r="A661">
        <v>1480771</v>
      </c>
      <c r="B661" s="3">
        <v>42153</v>
      </c>
      <c r="C661" t="s">
        <v>114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2</v>
      </c>
      <c r="AA661">
        <v>1</v>
      </c>
      <c r="AB661">
        <v>2</v>
      </c>
      <c r="AC661">
        <v>1</v>
      </c>
      <c r="AD661">
        <v>2</v>
      </c>
      <c r="AE661">
        <v>1</v>
      </c>
      <c r="AF661">
        <v>1</v>
      </c>
      <c r="AG661">
        <v>2</v>
      </c>
      <c r="AH661">
        <v>2</v>
      </c>
      <c r="AI661">
        <v>1</v>
      </c>
      <c r="AJ661">
        <v>3</v>
      </c>
      <c r="AK661">
        <v>1</v>
      </c>
      <c r="AL661">
        <v>2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1</v>
      </c>
      <c r="BE661">
        <v>2</v>
      </c>
      <c r="BF661">
        <v>2</v>
      </c>
      <c r="BG661">
        <v>1</v>
      </c>
      <c r="BH661">
        <v>2</v>
      </c>
      <c r="BI661">
        <v>1</v>
      </c>
      <c r="BJ661">
        <v>1</v>
      </c>
      <c r="BK661">
        <v>3</v>
      </c>
      <c r="BL661">
        <v>1</v>
      </c>
      <c r="BM661">
        <v>2</v>
      </c>
      <c r="BN661">
        <v>2</v>
      </c>
      <c r="BO661">
        <v>1</v>
      </c>
      <c r="BP661">
        <v>2</v>
      </c>
      <c r="BQ661">
        <v>3</v>
      </c>
      <c r="BR661">
        <v>2</v>
      </c>
      <c r="BS661">
        <v>1</v>
      </c>
      <c r="BT661">
        <v>2</v>
      </c>
      <c r="BU661">
        <v>2</v>
      </c>
      <c r="BV661">
        <v>2</v>
      </c>
      <c r="BW661">
        <v>3</v>
      </c>
      <c r="BX661">
        <v>2</v>
      </c>
      <c r="BY661">
        <v>1</v>
      </c>
      <c r="BZ661">
        <v>1</v>
      </c>
      <c r="CA661">
        <v>1</v>
      </c>
      <c r="CB661">
        <v>1</v>
      </c>
      <c r="CC661">
        <v>3</v>
      </c>
      <c r="CD661">
        <v>2</v>
      </c>
      <c r="CE661">
        <v>2</v>
      </c>
      <c r="CF661">
        <v>1</v>
      </c>
      <c r="CG661">
        <v>2</v>
      </c>
      <c r="CH661">
        <v>2</v>
      </c>
      <c r="CI661">
        <v>1</v>
      </c>
      <c r="CJ661">
        <v>2</v>
      </c>
      <c r="CK661">
        <v>1</v>
      </c>
      <c r="CL661">
        <v>3</v>
      </c>
      <c r="CM661">
        <v>2</v>
      </c>
      <c r="CN661">
        <v>2</v>
      </c>
      <c r="CO661">
        <v>3</v>
      </c>
      <c r="CP661">
        <v>1</v>
      </c>
      <c r="CQ661">
        <v>2</v>
      </c>
      <c r="CR661">
        <v>1</v>
      </c>
      <c r="CS661">
        <v>1</v>
      </c>
      <c r="CT661">
        <v>1</v>
      </c>
      <c r="CU661">
        <v>2</v>
      </c>
    </row>
    <row r="662" spans="1:99" x14ac:dyDescent="0.35">
      <c r="A662">
        <v>1480772</v>
      </c>
      <c r="B662" s="3">
        <v>42152</v>
      </c>
      <c r="C662" t="s">
        <v>116</v>
      </c>
      <c r="D662">
        <v>2</v>
      </c>
      <c r="E662">
        <v>1</v>
      </c>
      <c r="F662">
        <v>2</v>
      </c>
      <c r="G662">
        <v>1</v>
      </c>
      <c r="H662">
        <v>1</v>
      </c>
      <c r="I662">
        <v>2</v>
      </c>
      <c r="J662">
        <v>1</v>
      </c>
      <c r="K662">
        <v>1</v>
      </c>
      <c r="L662">
        <v>3</v>
      </c>
      <c r="M662">
        <v>2</v>
      </c>
      <c r="N662">
        <v>1</v>
      </c>
      <c r="O662">
        <v>1</v>
      </c>
      <c r="P662">
        <v>1</v>
      </c>
      <c r="Q662">
        <v>2</v>
      </c>
      <c r="R662">
        <v>3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1</v>
      </c>
      <c r="AG662">
        <v>1</v>
      </c>
      <c r="AH662">
        <v>1</v>
      </c>
      <c r="AI662">
        <v>2</v>
      </c>
      <c r="AJ662">
        <v>2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2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1</v>
      </c>
      <c r="BC662">
        <v>2</v>
      </c>
      <c r="BD662">
        <v>2</v>
      </c>
      <c r="BE662">
        <v>2</v>
      </c>
      <c r="BF662">
        <v>1</v>
      </c>
      <c r="BG662">
        <v>1</v>
      </c>
      <c r="BH662">
        <v>3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2</v>
      </c>
      <c r="BT662">
        <v>2</v>
      </c>
      <c r="BU662">
        <v>2</v>
      </c>
      <c r="BV662">
        <v>1</v>
      </c>
      <c r="BW662">
        <v>1</v>
      </c>
      <c r="BX662">
        <v>2</v>
      </c>
      <c r="BY662">
        <v>1</v>
      </c>
      <c r="BZ662">
        <v>3</v>
      </c>
      <c r="CA662">
        <v>1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1</v>
      </c>
      <c r="CH662">
        <v>1</v>
      </c>
      <c r="CI662">
        <v>2</v>
      </c>
      <c r="CJ662">
        <v>1</v>
      </c>
      <c r="CK662">
        <v>2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1</v>
      </c>
      <c r="CT662">
        <v>1</v>
      </c>
      <c r="CU662">
        <v>2</v>
      </c>
    </row>
    <row r="663" spans="1:99" x14ac:dyDescent="0.35">
      <c r="A663">
        <v>1480773</v>
      </c>
      <c r="B663" s="3">
        <v>42163</v>
      </c>
      <c r="C663" t="s">
        <v>115</v>
      </c>
      <c r="D663">
        <v>2</v>
      </c>
      <c r="E663">
        <v>2</v>
      </c>
      <c r="F663">
        <v>3</v>
      </c>
      <c r="G663">
        <v>2</v>
      </c>
      <c r="H663">
        <v>1</v>
      </c>
      <c r="I663">
        <v>3</v>
      </c>
      <c r="J663">
        <v>1</v>
      </c>
      <c r="K663">
        <v>1</v>
      </c>
      <c r="L663">
        <v>2</v>
      </c>
      <c r="M663">
        <v>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3</v>
      </c>
      <c r="Y663">
        <v>2</v>
      </c>
      <c r="Z663">
        <v>1</v>
      </c>
      <c r="AA663">
        <v>2</v>
      </c>
      <c r="AB663">
        <v>2</v>
      </c>
      <c r="AC663">
        <v>2</v>
      </c>
      <c r="AD663">
        <v>3</v>
      </c>
      <c r="AE663">
        <v>1</v>
      </c>
      <c r="AF663">
        <v>1</v>
      </c>
      <c r="AG663">
        <v>2</v>
      </c>
      <c r="AH663">
        <v>1</v>
      </c>
      <c r="AI663">
        <v>1</v>
      </c>
      <c r="AJ663">
        <v>1</v>
      </c>
      <c r="AK663">
        <v>2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1</v>
      </c>
      <c r="AR663">
        <v>2</v>
      </c>
      <c r="AS663">
        <v>3</v>
      </c>
      <c r="AT663">
        <v>1</v>
      </c>
      <c r="AU663">
        <v>1</v>
      </c>
      <c r="AV663">
        <v>2</v>
      </c>
      <c r="AW663">
        <v>1</v>
      </c>
      <c r="AX663">
        <v>2</v>
      </c>
      <c r="AY663">
        <v>1</v>
      </c>
      <c r="AZ663">
        <v>1</v>
      </c>
      <c r="BA663">
        <v>1</v>
      </c>
      <c r="BB663">
        <v>2</v>
      </c>
      <c r="BC663">
        <v>1</v>
      </c>
      <c r="BD663">
        <v>2</v>
      </c>
      <c r="BE663">
        <v>1</v>
      </c>
      <c r="BF663">
        <v>2</v>
      </c>
      <c r="BG663">
        <v>1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2</v>
      </c>
      <c r="BR663">
        <v>2</v>
      </c>
      <c r="BS663">
        <v>2</v>
      </c>
      <c r="BT663">
        <v>3</v>
      </c>
      <c r="BU663">
        <v>1</v>
      </c>
      <c r="BV663">
        <v>1</v>
      </c>
      <c r="BW663">
        <v>3</v>
      </c>
      <c r="BX663">
        <v>1</v>
      </c>
      <c r="BY663">
        <v>1</v>
      </c>
      <c r="BZ663">
        <v>2</v>
      </c>
      <c r="CA663">
        <v>1</v>
      </c>
      <c r="CB663">
        <v>1</v>
      </c>
      <c r="CC663">
        <v>3</v>
      </c>
      <c r="CD663">
        <v>2</v>
      </c>
      <c r="CE663">
        <v>1</v>
      </c>
      <c r="CF663">
        <v>2</v>
      </c>
      <c r="CG663">
        <v>2</v>
      </c>
      <c r="CH663">
        <v>2</v>
      </c>
      <c r="CI663">
        <v>1</v>
      </c>
      <c r="CJ663">
        <v>2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2</v>
      </c>
      <c r="CQ663">
        <v>1</v>
      </c>
      <c r="CR663">
        <v>3</v>
      </c>
      <c r="CS663">
        <v>1</v>
      </c>
      <c r="CT663">
        <v>2</v>
      </c>
      <c r="CU663">
        <v>3</v>
      </c>
    </row>
    <row r="664" spans="1:99" x14ac:dyDescent="0.35">
      <c r="A664">
        <v>1480774</v>
      </c>
      <c r="B664" s="3">
        <v>42159</v>
      </c>
      <c r="C664" t="s">
        <v>116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1</v>
      </c>
      <c r="L664">
        <v>1</v>
      </c>
      <c r="M664">
        <v>2</v>
      </c>
      <c r="N664">
        <v>1</v>
      </c>
      <c r="O664">
        <v>2</v>
      </c>
      <c r="P664">
        <v>2</v>
      </c>
      <c r="Q664">
        <v>2</v>
      </c>
      <c r="R664">
        <v>3</v>
      </c>
      <c r="S664">
        <v>2</v>
      </c>
      <c r="T664">
        <v>2</v>
      </c>
      <c r="U664">
        <v>2</v>
      </c>
      <c r="V664">
        <v>1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1</v>
      </c>
      <c r="AO664">
        <v>2</v>
      </c>
      <c r="AP664">
        <v>3</v>
      </c>
      <c r="AQ664">
        <v>2</v>
      </c>
      <c r="AR664">
        <v>1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1</v>
      </c>
      <c r="AY664">
        <v>1</v>
      </c>
      <c r="AZ664">
        <v>1</v>
      </c>
      <c r="BA664">
        <v>2</v>
      </c>
      <c r="BB664">
        <v>3</v>
      </c>
      <c r="BC664">
        <v>1</v>
      </c>
      <c r="BD664">
        <v>1</v>
      </c>
      <c r="BE664">
        <v>1</v>
      </c>
      <c r="BF664">
        <v>2</v>
      </c>
      <c r="BG664">
        <v>1</v>
      </c>
      <c r="BH664">
        <v>1</v>
      </c>
      <c r="BI664">
        <v>2</v>
      </c>
      <c r="BJ664">
        <v>1</v>
      </c>
      <c r="BK664">
        <v>3</v>
      </c>
      <c r="BL664">
        <v>2</v>
      </c>
      <c r="BM664">
        <v>2</v>
      </c>
      <c r="BN664">
        <v>1</v>
      </c>
      <c r="BO664">
        <v>1</v>
      </c>
      <c r="BP664">
        <v>2</v>
      </c>
      <c r="BQ664">
        <v>2</v>
      </c>
      <c r="BR664">
        <v>2</v>
      </c>
      <c r="BS664">
        <v>2</v>
      </c>
      <c r="BT664">
        <v>3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1</v>
      </c>
      <c r="CB664">
        <v>2</v>
      </c>
      <c r="CC664">
        <v>2</v>
      </c>
      <c r="CD664">
        <v>2</v>
      </c>
      <c r="CE664">
        <v>1</v>
      </c>
      <c r="CF664">
        <v>2</v>
      </c>
      <c r="CG664">
        <v>1</v>
      </c>
      <c r="CH664">
        <v>2</v>
      </c>
      <c r="CI664">
        <v>3</v>
      </c>
      <c r="CJ664">
        <v>2</v>
      </c>
      <c r="CK664">
        <v>1</v>
      </c>
      <c r="CL664">
        <v>2</v>
      </c>
      <c r="CM664">
        <v>2</v>
      </c>
      <c r="CN664">
        <v>2</v>
      </c>
      <c r="CO664">
        <v>2</v>
      </c>
      <c r="CP664">
        <v>1</v>
      </c>
      <c r="CQ664">
        <v>1</v>
      </c>
      <c r="CR664">
        <v>3</v>
      </c>
      <c r="CS664">
        <v>2</v>
      </c>
      <c r="CT664">
        <v>1</v>
      </c>
      <c r="CU664">
        <v>3</v>
      </c>
    </row>
    <row r="665" spans="1:99" x14ac:dyDescent="0.35">
      <c r="A665">
        <v>1480775</v>
      </c>
      <c r="B665" s="3">
        <v>42198</v>
      </c>
      <c r="C665" t="s">
        <v>115</v>
      </c>
      <c r="D665">
        <v>1</v>
      </c>
      <c r="E665">
        <v>2</v>
      </c>
      <c r="F665">
        <v>1</v>
      </c>
      <c r="G665">
        <v>1</v>
      </c>
      <c r="H665">
        <v>2</v>
      </c>
      <c r="I665">
        <v>3</v>
      </c>
      <c r="J665">
        <v>1</v>
      </c>
      <c r="K665">
        <v>1</v>
      </c>
      <c r="L665">
        <v>2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2</v>
      </c>
      <c r="AC665">
        <v>1</v>
      </c>
      <c r="AD665">
        <v>1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1</v>
      </c>
      <c r="AT665">
        <v>2</v>
      </c>
      <c r="AU665">
        <v>1</v>
      </c>
      <c r="AV665">
        <v>3</v>
      </c>
      <c r="AW665">
        <v>2</v>
      </c>
      <c r="AX665">
        <v>1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2</v>
      </c>
      <c r="BE665">
        <v>3</v>
      </c>
      <c r="BF665">
        <v>1</v>
      </c>
      <c r="BG665">
        <v>2</v>
      </c>
      <c r="BH665">
        <v>1</v>
      </c>
      <c r="BI665">
        <v>1</v>
      </c>
      <c r="BJ665">
        <v>1</v>
      </c>
      <c r="BK665">
        <v>1</v>
      </c>
      <c r="BL665">
        <v>2</v>
      </c>
      <c r="BM665">
        <v>2</v>
      </c>
      <c r="BN665">
        <v>3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1</v>
      </c>
      <c r="BV665">
        <v>1</v>
      </c>
      <c r="BW665">
        <v>1</v>
      </c>
      <c r="BX665">
        <v>1</v>
      </c>
      <c r="BY665">
        <v>2</v>
      </c>
      <c r="BZ665">
        <v>1</v>
      </c>
      <c r="CA665">
        <v>1</v>
      </c>
      <c r="CB665">
        <v>2</v>
      </c>
      <c r="CC665">
        <v>2</v>
      </c>
      <c r="CD665">
        <v>1</v>
      </c>
      <c r="CE665">
        <v>1</v>
      </c>
      <c r="CF665">
        <v>3</v>
      </c>
      <c r="CG665">
        <v>2</v>
      </c>
      <c r="CH665">
        <v>1</v>
      </c>
      <c r="CI665">
        <v>2</v>
      </c>
      <c r="CJ665">
        <v>1</v>
      </c>
      <c r="CK665">
        <v>2</v>
      </c>
      <c r="CL665">
        <v>2</v>
      </c>
      <c r="CM665">
        <v>2</v>
      </c>
      <c r="CN665">
        <v>2</v>
      </c>
      <c r="CO665">
        <v>3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1</v>
      </c>
    </row>
    <row r="666" spans="1:99" x14ac:dyDescent="0.35">
      <c r="A666">
        <v>1480776</v>
      </c>
      <c r="B666" s="3">
        <v>42149</v>
      </c>
      <c r="C666" t="s">
        <v>115</v>
      </c>
      <c r="D666">
        <v>2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2</v>
      </c>
      <c r="N666">
        <v>1</v>
      </c>
      <c r="O666">
        <v>2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3</v>
      </c>
      <c r="V666">
        <v>2</v>
      </c>
      <c r="W666">
        <v>2</v>
      </c>
      <c r="X666">
        <v>3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2</v>
      </c>
      <c r="AO666">
        <v>2</v>
      </c>
      <c r="AP666">
        <v>1</v>
      </c>
      <c r="AQ666">
        <v>1</v>
      </c>
      <c r="AR666">
        <v>2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2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2</v>
      </c>
      <c r="BF666">
        <v>1</v>
      </c>
      <c r="BG666">
        <v>2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2</v>
      </c>
      <c r="BO666">
        <v>1</v>
      </c>
      <c r="BP666">
        <v>2</v>
      </c>
      <c r="BQ666">
        <v>3</v>
      </c>
      <c r="BR666">
        <v>2</v>
      </c>
      <c r="BS666">
        <v>2</v>
      </c>
      <c r="BT666">
        <v>3</v>
      </c>
      <c r="BU666">
        <v>1</v>
      </c>
      <c r="BV666">
        <v>2</v>
      </c>
      <c r="BW666">
        <v>3</v>
      </c>
      <c r="BX666">
        <v>2</v>
      </c>
      <c r="BY666">
        <v>2</v>
      </c>
      <c r="BZ666">
        <v>1</v>
      </c>
      <c r="CA666">
        <v>2</v>
      </c>
      <c r="CB666">
        <v>2</v>
      </c>
      <c r="CC666">
        <v>3</v>
      </c>
      <c r="CD666">
        <v>2</v>
      </c>
      <c r="CE666">
        <v>2</v>
      </c>
      <c r="CF666">
        <v>1</v>
      </c>
      <c r="CG666">
        <v>1</v>
      </c>
      <c r="CH666">
        <v>2</v>
      </c>
      <c r="CI666">
        <v>1</v>
      </c>
      <c r="CJ666">
        <v>1</v>
      </c>
      <c r="CK666">
        <v>2</v>
      </c>
      <c r="CL666">
        <v>2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2</v>
      </c>
      <c r="CS666">
        <v>1</v>
      </c>
      <c r="CT666">
        <v>1</v>
      </c>
      <c r="CU666">
        <v>3</v>
      </c>
    </row>
    <row r="667" spans="1:99" x14ac:dyDescent="0.35">
      <c r="A667">
        <v>1480777</v>
      </c>
      <c r="B667" s="3">
        <v>42176</v>
      </c>
      <c r="C667" t="s">
        <v>114</v>
      </c>
      <c r="D667">
        <v>1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1</v>
      </c>
      <c r="K667">
        <v>1</v>
      </c>
      <c r="L667">
        <v>3</v>
      </c>
      <c r="M667">
        <v>1</v>
      </c>
      <c r="N667">
        <v>2</v>
      </c>
      <c r="O667">
        <v>2</v>
      </c>
      <c r="P667">
        <v>2</v>
      </c>
      <c r="Q667">
        <v>2</v>
      </c>
      <c r="R667">
        <v>3</v>
      </c>
      <c r="S667">
        <v>2</v>
      </c>
      <c r="T667">
        <v>2</v>
      </c>
      <c r="U667">
        <v>3</v>
      </c>
      <c r="V667">
        <v>1</v>
      </c>
      <c r="W667">
        <v>2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1</v>
      </c>
      <c r="AE667">
        <v>2</v>
      </c>
      <c r="AF667">
        <v>1</v>
      </c>
      <c r="AG667">
        <v>3</v>
      </c>
      <c r="AH667">
        <v>2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1</v>
      </c>
      <c r="AO667">
        <v>2</v>
      </c>
      <c r="AP667">
        <v>3</v>
      </c>
      <c r="AQ667">
        <v>1</v>
      </c>
      <c r="AR667">
        <v>2</v>
      </c>
      <c r="AS667">
        <v>3</v>
      </c>
      <c r="AT667">
        <v>1</v>
      </c>
      <c r="AU667">
        <v>2</v>
      </c>
      <c r="AV667">
        <v>3</v>
      </c>
      <c r="AW667">
        <v>2</v>
      </c>
      <c r="AX667">
        <v>2</v>
      </c>
      <c r="AY667">
        <v>1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2</v>
      </c>
      <c r="BF667">
        <v>1</v>
      </c>
      <c r="BG667">
        <v>2</v>
      </c>
      <c r="BH667">
        <v>1</v>
      </c>
      <c r="BI667">
        <v>2</v>
      </c>
      <c r="BJ667">
        <v>1</v>
      </c>
      <c r="BK667">
        <v>3</v>
      </c>
      <c r="BL667">
        <v>2</v>
      </c>
      <c r="BM667">
        <v>2</v>
      </c>
      <c r="BN667">
        <v>3</v>
      </c>
      <c r="BO667">
        <v>2</v>
      </c>
      <c r="BP667">
        <v>1</v>
      </c>
      <c r="BQ667">
        <v>1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2</v>
      </c>
      <c r="BY667">
        <v>1</v>
      </c>
      <c r="BZ667">
        <v>3</v>
      </c>
      <c r="CA667">
        <v>2</v>
      </c>
      <c r="CB667">
        <v>2</v>
      </c>
      <c r="CC667">
        <v>1</v>
      </c>
      <c r="CD667">
        <v>2</v>
      </c>
      <c r="CE667">
        <v>1</v>
      </c>
      <c r="CF667">
        <v>2</v>
      </c>
      <c r="CG667">
        <v>1</v>
      </c>
      <c r="CH667">
        <v>2</v>
      </c>
      <c r="CI667">
        <v>1</v>
      </c>
      <c r="CJ667">
        <v>1</v>
      </c>
      <c r="CK667">
        <v>2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2</v>
      </c>
      <c r="CR667">
        <v>3</v>
      </c>
      <c r="CS667">
        <v>1</v>
      </c>
      <c r="CT667">
        <v>2</v>
      </c>
      <c r="CU667">
        <v>3</v>
      </c>
    </row>
    <row r="668" spans="1:99" x14ac:dyDescent="0.35">
      <c r="A668">
        <v>1480778</v>
      </c>
      <c r="B668" s="3">
        <v>42197</v>
      </c>
      <c r="C668" t="s">
        <v>116</v>
      </c>
      <c r="D668">
        <v>2</v>
      </c>
      <c r="E668">
        <v>1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1</v>
      </c>
      <c r="W668">
        <v>2</v>
      </c>
      <c r="X668">
        <v>3</v>
      </c>
      <c r="Y668">
        <v>1</v>
      </c>
      <c r="Z668">
        <v>1</v>
      </c>
      <c r="AA668">
        <v>3</v>
      </c>
      <c r="AB668">
        <v>2</v>
      </c>
      <c r="AC668">
        <v>1</v>
      </c>
      <c r="AD668">
        <v>3</v>
      </c>
      <c r="AE668">
        <v>1</v>
      </c>
      <c r="AF668">
        <v>2</v>
      </c>
      <c r="AG668">
        <v>3</v>
      </c>
      <c r="AH668">
        <v>2</v>
      </c>
      <c r="AI668">
        <v>1</v>
      </c>
      <c r="AJ668">
        <v>3</v>
      </c>
      <c r="AK668">
        <v>2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2</v>
      </c>
      <c r="AW668">
        <v>1</v>
      </c>
      <c r="AX668">
        <v>2</v>
      </c>
      <c r="AY668">
        <v>2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1</v>
      </c>
      <c r="BF668">
        <v>2</v>
      </c>
      <c r="BG668">
        <v>2</v>
      </c>
      <c r="BH668">
        <v>3</v>
      </c>
      <c r="BI668">
        <v>1</v>
      </c>
      <c r="BJ668">
        <v>2</v>
      </c>
      <c r="BK668">
        <v>2</v>
      </c>
      <c r="BL668">
        <v>1</v>
      </c>
      <c r="BM668">
        <v>1</v>
      </c>
      <c r="BN668">
        <v>2</v>
      </c>
      <c r="BO668">
        <v>1</v>
      </c>
      <c r="BP668">
        <v>2</v>
      </c>
      <c r="BQ668">
        <v>3</v>
      </c>
      <c r="BR668">
        <v>2</v>
      </c>
      <c r="BS668">
        <v>2</v>
      </c>
      <c r="BT668">
        <v>2</v>
      </c>
      <c r="BU668">
        <v>1</v>
      </c>
      <c r="BV668">
        <v>1</v>
      </c>
      <c r="BW668">
        <v>3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3</v>
      </c>
      <c r="CD668">
        <v>1</v>
      </c>
      <c r="CE668">
        <v>1</v>
      </c>
      <c r="CF668">
        <v>3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1</v>
      </c>
      <c r="CT668">
        <v>2</v>
      </c>
      <c r="CU668">
        <v>1</v>
      </c>
    </row>
    <row r="669" spans="1:99" x14ac:dyDescent="0.35">
      <c r="A669">
        <v>1480779</v>
      </c>
      <c r="B669" s="3">
        <v>42201</v>
      </c>
      <c r="C669" t="s">
        <v>114</v>
      </c>
      <c r="D669">
        <v>1</v>
      </c>
      <c r="E669">
        <v>2</v>
      </c>
      <c r="F669">
        <v>1</v>
      </c>
      <c r="G669">
        <v>2</v>
      </c>
      <c r="H669">
        <v>2</v>
      </c>
      <c r="I669">
        <v>3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3</v>
      </c>
      <c r="Y669">
        <v>2</v>
      </c>
      <c r="Z669">
        <v>2</v>
      </c>
      <c r="AA669">
        <v>3</v>
      </c>
      <c r="AB669">
        <v>1</v>
      </c>
      <c r="AC669">
        <v>2</v>
      </c>
      <c r="AD669">
        <v>3</v>
      </c>
      <c r="AE669">
        <v>1</v>
      </c>
      <c r="AF669">
        <v>1</v>
      </c>
      <c r="AG669">
        <v>3</v>
      </c>
      <c r="AH669">
        <v>2</v>
      </c>
      <c r="AI669">
        <v>1</v>
      </c>
      <c r="AJ669">
        <v>2</v>
      </c>
      <c r="AK669">
        <v>1</v>
      </c>
      <c r="AL669">
        <v>1</v>
      </c>
      <c r="AM669">
        <v>3</v>
      </c>
      <c r="AN669">
        <v>1</v>
      </c>
      <c r="AO669">
        <v>1</v>
      </c>
      <c r="AP669">
        <v>3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3</v>
      </c>
      <c r="AW669">
        <v>2</v>
      </c>
      <c r="AX669">
        <v>1</v>
      </c>
      <c r="AY669">
        <v>2</v>
      </c>
      <c r="AZ669">
        <v>1</v>
      </c>
      <c r="BA669">
        <v>2</v>
      </c>
      <c r="BB669">
        <v>3</v>
      </c>
      <c r="BC669">
        <v>1</v>
      </c>
      <c r="BD669">
        <v>1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3</v>
      </c>
      <c r="BL669">
        <v>2</v>
      </c>
      <c r="BM669">
        <v>1</v>
      </c>
      <c r="BN669">
        <v>3</v>
      </c>
      <c r="BO669">
        <v>1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1</v>
      </c>
      <c r="CC669">
        <v>3</v>
      </c>
      <c r="CD669">
        <v>2</v>
      </c>
      <c r="CE669">
        <v>2</v>
      </c>
      <c r="CF669">
        <v>2</v>
      </c>
      <c r="CG669">
        <v>1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1</v>
      </c>
      <c r="CN669">
        <v>2</v>
      </c>
      <c r="CO669">
        <v>1</v>
      </c>
      <c r="CP669">
        <v>2</v>
      </c>
      <c r="CQ669">
        <v>1</v>
      </c>
      <c r="CR669">
        <v>1</v>
      </c>
      <c r="CS669">
        <v>1</v>
      </c>
      <c r="CT669">
        <v>2</v>
      </c>
      <c r="CU669">
        <v>2</v>
      </c>
    </row>
    <row r="670" spans="1:99" x14ac:dyDescent="0.35">
      <c r="A670">
        <v>1480780</v>
      </c>
      <c r="B670" s="3">
        <v>42156</v>
      </c>
      <c r="C670" t="s">
        <v>116</v>
      </c>
      <c r="D670">
        <v>2</v>
      </c>
      <c r="E670">
        <v>2</v>
      </c>
      <c r="F670">
        <v>1</v>
      </c>
      <c r="G670">
        <v>1</v>
      </c>
      <c r="H670">
        <v>1</v>
      </c>
      <c r="I670">
        <v>3</v>
      </c>
      <c r="J670">
        <v>2</v>
      </c>
      <c r="K670">
        <v>2</v>
      </c>
      <c r="L670">
        <v>3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3</v>
      </c>
      <c r="S670">
        <v>1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1</v>
      </c>
      <c r="AA670">
        <v>2</v>
      </c>
      <c r="AB670">
        <v>1</v>
      </c>
      <c r="AC670">
        <v>1</v>
      </c>
      <c r="AD670">
        <v>2</v>
      </c>
      <c r="AE670">
        <v>1</v>
      </c>
      <c r="AF670">
        <v>2</v>
      </c>
      <c r="AG670">
        <v>3</v>
      </c>
      <c r="AH670">
        <v>2</v>
      </c>
      <c r="AI670">
        <v>2</v>
      </c>
      <c r="AJ670">
        <v>3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2</v>
      </c>
      <c r="AW670">
        <v>2</v>
      </c>
      <c r="AX670">
        <v>2</v>
      </c>
      <c r="AY670">
        <v>3</v>
      </c>
      <c r="AZ670">
        <v>1</v>
      </c>
      <c r="BA670">
        <v>2</v>
      </c>
      <c r="BB670">
        <v>3</v>
      </c>
      <c r="BC670">
        <v>2</v>
      </c>
      <c r="BD670">
        <v>2</v>
      </c>
      <c r="BE670">
        <v>3</v>
      </c>
      <c r="BF670">
        <v>1</v>
      </c>
      <c r="BG670">
        <v>1</v>
      </c>
      <c r="BH670">
        <v>2</v>
      </c>
      <c r="BI670">
        <v>1</v>
      </c>
      <c r="BJ670">
        <v>2</v>
      </c>
      <c r="BK670">
        <v>3</v>
      </c>
      <c r="BL670">
        <v>1</v>
      </c>
      <c r="BM670">
        <v>1</v>
      </c>
      <c r="BN670">
        <v>3</v>
      </c>
      <c r="BO670">
        <v>2</v>
      </c>
      <c r="BP670">
        <v>1</v>
      </c>
      <c r="BQ670">
        <v>1</v>
      </c>
      <c r="BR670">
        <v>1</v>
      </c>
      <c r="BS670">
        <v>2</v>
      </c>
      <c r="BT670">
        <v>3</v>
      </c>
      <c r="BU670">
        <v>1</v>
      </c>
      <c r="BV670">
        <v>1</v>
      </c>
      <c r="BW670">
        <v>2</v>
      </c>
      <c r="BX670">
        <v>1</v>
      </c>
      <c r="BY670">
        <v>1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1</v>
      </c>
      <c r="CO670">
        <v>2</v>
      </c>
      <c r="CP670">
        <v>1</v>
      </c>
      <c r="CQ670">
        <v>2</v>
      </c>
      <c r="CR670">
        <v>3</v>
      </c>
      <c r="CS670">
        <v>2</v>
      </c>
      <c r="CT670">
        <v>1</v>
      </c>
      <c r="CU670">
        <v>3</v>
      </c>
    </row>
    <row r="671" spans="1:99" x14ac:dyDescent="0.35">
      <c r="A671">
        <v>1480781</v>
      </c>
      <c r="B671" s="3">
        <v>42205</v>
      </c>
      <c r="C671" t="s">
        <v>116</v>
      </c>
      <c r="D671">
        <v>2</v>
      </c>
      <c r="E671">
        <v>1</v>
      </c>
      <c r="F671">
        <v>3</v>
      </c>
      <c r="G671">
        <v>2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3</v>
      </c>
      <c r="Y671">
        <v>1</v>
      </c>
      <c r="Z671">
        <v>2</v>
      </c>
      <c r="AA671">
        <v>3</v>
      </c>
      <c r="AB671">
        <v>2</v>
      </c>
      <c r="AC671">
        <v>2</v>
      </c>
      <c r="AD671">
        <v>3</v>
      </c>
      <c r="AE671">
        <v>1</v>
      </c>
      <c r="AF671">
        <v>2</v>
      </c>
      <c r="AG671">
        <v>3</v>
      </c>
      <c r="AH671">
        <v>1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1</v>
      </c>
      <c r="AS671">
        <v>3</v>
      </c>
      <c r="AT671">
        <v>1</v>
      </c>
      <c r="AU671">
        <v>1</v>
      </c>
      <c r="AV671">
        <v>3</v>
      </c>
      <c r="AW671">
        <v>1</v>
      </c>
      <c r="AX671">
        <v>2</v>
      </c>
      <c r="AY671">
        <v>2</v>
      </c>
      <c r="AZ671">
        <v>1</v>
      </c>
      <c r="BA671">
        <v>1</v>
      </c>
      <c r="BB671">
        <v>3</v>
      </c>
      <c r="BC671">
        <v>1</v>
      </c>
      <c r="BD671">
        <v>1</v>
      </c>
      <c r="BE671">
        <v>3</v>
      </c>
      <c r="BF671">
        <v>2</v>
      </c>
      <c r="BG671">
        <v>2</v>
      </c>
      <c r="BH671">
        <v>1</v>
      </c>
      <c r="BI671">
        <v>1</v>
      </c>
      <c r="BJ671">
        <v>1</v>
      </c>
      <c r="BK671">
        <v>3</v>
      </c>
      <c r="BL671">
        <v>1</v>
      </c>
      <c r="BM671">
        <v>1</v>
      </c>
      <c r="BN671">
        <v>2</v>
      </c>
      <c r="BO671">
        <v>2</v>
      </c>
      <c r="BP671">
        <v>2</v>
      </c>
      <c r="BQ671">
        <v>1</v>
      </c>
      <c r="BR671">
        <v>1</v>
      </c>
      <c r="BS671">
        <v>2</v>
      </c>
      <c r="BT671">
        <v>1</v>
      </c>
      <c r="BU671">
        <v>2</v>
      </c>
      <c r="BV671">
        <v>2</v>
      </c>
      <c r="BW671">
        <v>1</v>
      </c>
      <c r="BX671">
        <v>2</v>
      </c>
      <c r="BY671">
        <v>1</v>
      </c>
      <c r="BZ671">
        <v>3</v>
      </c>
      <c r="CA671">
        <v>2</v>
      </c>
      <c r="CB671">
        <v>2</v>
      </c>
      <c r="CC671">
        <v>3</v>
      </c>
      <c r="CD671">
        <v>1</v>
      </c>
      <c r="CE671">
        <v>2</v>
      </c>
      <c r="CF671">
        <v>2</v>
      </c>
      <c r="CG671">
        <v>2</v>
      </c>
      <c r="CH671">
        <v>1</v>
      </c>
      <c r="CI671">
        <v>1</v>
      </c>
      <c r="CJ671">
        <v>2</v>
      </c>
      <c r="CK671">
        <v>2</v>
      </c>
      <c r="CL671">
        <v>1</v>
      </c>
      <c r="CM671">
        <v>2</v>
      </c>
      <c r="CN671">
        <v>2</v>
      </c>
      <c r="CO671">
        <v>2</v>
      </c>
      <c r="CP671">
        <v>1</v>
      </c>
      <c r="CQ671">
        <v>1</v>
      </c>
      <c r="CR671">
        <v>3</v>
      </c>
      <c r="CS671">
        <v>1</v>
      </c>
      <c r="CT671">
        <v>1</v>
      </c>
      <c r="CU671">
        <v>3</v>
      </c>
    </row>
    <row r="672" spans="1:99" x14ac:dyDescent="0.35">
      <c r="A672">
        <v>1480782</v>
      </c>
      <c r="B672" s="3">
        <v>42192</v>
      </c>
      <c r="C672" t="s">
        <v>114</v>
      </c>
      <c r="D672">
        <v>2</v>
      </c>
      <c r="E672">
        <v>1</v>
      </c>
      <c r="F672">
        <v>3</v>
      </c>
      <c r="G672">
        <v>1</v>
      </c>
      <c r="H672">
        <v>2</v>
      </c>
      <c r="I672">
        <v>1</v>
      </c>
      <c r="J672">
        <v>1</v>
      </c>
      <c r="K672">
        <v>2</v>
      </c>
      <c r="L672">
        <v>2</v>
      </c>
      <c r="M672">
        <v>2</v>
      </c>
      <c r="N672">
        <v>2</v>
      </c>
      <c r="O672">
        <v>3</v>
      </c>
      <c r="P672">
        <v>2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2</v>
      </c>
      <c r="X672">
        <v>3</v>
      </c>
      <c r="Y672">
        <v>1</v>
      </c>
      <c r="Z672">
        <v>1</v>
      </c>
      <c r="AA672">
        <v>1</v>
      </c>
      <c r="AB672">
        <v>2</v>
      </c>
      <c r="AC672">
        <v>2</v>
      </c>
      <c r="AD672">
        <v>3</v>
      </c>
      <c r="AE672">
        <v>1</v>
      </c>
      <c r="AF672">
        <v>1</v>
      </c>
      <c r="AG672">
        <v>1</v>
      </c>
      <c r="AH672">
        <v>2</v>
      </c>
      <c r="AI672">
        <v>1</v>
      </c>
      <c r="AJ672">
        <v>2</v>
      </c>
      <c r="AK672">
        <v>2</v>
      </c>
      <c r="AL672">
        <v>1</v>
      </c>
      <c r="AM672">
        <v>3</v>
      </c>
      <c r="AN672">
        <v>1</v>
      </c>
      <c r="AO672">
        <v>1</v>
      </c>
      <c r="AP672">
        <v>3</v>
      </c>
      <c r="AQ672">
        <v>1</v>
      </c>
      <c r="AR672">
        <v>2</v>
      </c>
      <c r="AS672">
        <v>2</v>
      </c>
      <c r="AT672">
        <v>1</v>
      </c>
      <c r="AU672">
        <v>2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2</v>
      </c>
      <c r="BG672">
        <v>2</v>
      </c>
      <c r="BH672">
        <v>2</v>
      </c>
      <c r="BI672">
        <v>1</v>
      </c>
      <c r="BJ672">
        <v>1</v>
      </c>
      <c r="BK672">
        <v>2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3</v>
      </c>
      <c r="BR672">
        <v>2</v>
      </c>
      <c r="BS672">
        <v>2</v>
      </c>
      <c r="BT672">
        <v>1</v>
      </c>
      <c r="BU672">
        <v>2</v>
      </c>
      <c r="BV672">
        <v>2</v>
      </c>
      <c r="BW672">
        <v>2</v>
      </c>
      <c r="BX672">
        <v>2</v>
      </c>
      <c r="BY672">
        <v>1</v>
      </c>
      <c r="BZ672">
        <v>2</v>
      </c>
      <c r="CA672">
        <v>2</v>
      </c>
      <c r="CB672">
        <v>2</v>
      </c>
      <c r="CC672">
        <v>1</v>
      </c>
      <c r="CD672">
        <v>1</v>
      </c>
      <c r="CE672">
        <v>1</v>
      </c>
      <c r="CF672">
        <v>3</v>
      </c>
      <c r="CG672">
        <v>1</v>
      </c>
      <c r="CH672">
        <v>2</v>
      </c>
      <c r="CI672">
        <v>2</v>
      </c>
      <c r="CJ672">
        <v>2</v>
      </c>
      <c r="CK672">
        <v>2</v>
      </c>
      <c r="CL672">
        <v>1</v>
      </c>
      <c r="CM672">
        <v>1</v>
      </c>
      <c r="CN672">
        <v>1</v>
      </c>
      <c r="CO672">
        <v>3</v>
      </c>
      <c r="CP672">
        <v>1</v>
      </c>
      <c r="CQ672">
        <v>1</v>
      </c>
      <c r="CR672">
        <v>2</v>
      </c>
      <c r="CS672">
        <v>2</v>
      </c>
      <c r="CT672">
        <v>1</v>
      </c>
      <c r="CU672">
        <v>2</v>
      </c>
    </row>
    <row r="673" spans="1:99" x14ac:dyDescent="0.35">
      <c r="A673">
        <v>1480783</v>
      </c>
      <c r="B673" s="3">
        <v>42154</v>
      </c>
      <c r="C673" t="s">
        <v>114</v>
      </c>
      <c r="D673">
        <v>2</v>
      </c>
      <c r="E673">
        <v>1</v>
      </c>
      <c r="F673">
        <v>3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3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3</v>
      </c>
      <c r="AB673">
        <v>2</v>
      </c>
      <c r="AC673">
        <v>2</v>
      </c>
      <c r="AD673">
        <v>1</v>
      </c>
      <c r="AE673">
        <v>1</v>
      </c>
      <c r="AF673">
        <v>1</v>
      </c>
      <c r="AG673">
        <v>3</v>
      </c>
      <c r="AH673">
        <v>2</v>
      </c>
      <c r="AI673">
        <v>2</v>
      </c>
      <c r="AJ673">
        <v>1</v>
      </c>
      <c r="AK673">
        <v>1</v>
      </c>
      <c r="AL673">
        <v>2</v>
      </c>
      <c r="AM673">
        <v>3</v>
      </c>
      <c r="AN673">
        <v>2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2</v>
      </c>
      <c r="AU673">
        <v>1</v>
      </c>
      <c r="AV673">
        <v>3</v>
      </c>
      <c r="AW673">
        <v>2</v>
      </c>
      <c r="AX673">
        <v>2</v>
      </c>
      <c r="AY673">
        <v>1</v>
      </c>
      <c r="AZ673">
        <v>1</v>
      </c>
      <c r="BA673">
        <v>1</v>
      </c>
      <c r="BB673">
        <v>2</v>
      </c>
      <c r="BC673">
        <v>2</v>
      </c>
      <c r="BD673">
        <v>2</v>
      </c>
      <c r="BE673">
        <v>3</v>
      </c>
      <c r="BF673">
        <v>1</v>
      </c>
      <c r="BG673">
        <v>1</v>
      </c>
      <c r="BH673">
        <v>2</v>
      </c>
      <c r="BI673">
        <v>2</v>
      </c>
      <c r="BJ673">
        <v>2</v>
      </c>
      <c r="BK673">
        <v>3</v>
      </c>
      <c r="BL673">
        <v>1</v>
      </c>
      <c r="BM673">
        <v>2</v>
      </c>
      <c r="BN673">
        <v>3</v>
      </c>
      <c r="BO673">
        <v>1</v>
      </c>
      <c r="BP673">
        <v>2</v>
      </c>
      <c r="BQ673">
        <v>3</v>
      </c>
      <c r="BR673">
        <v>1</v>
      </c>
      <c r="BS673">
        <v>1</v>
      </c>
      <c r="BT673">
        <v>1</v>
      </c>
      <c r="BU673">
        <v>1</v>
      </c>
      <c r="BV673">
        <v>2</v>
      </c>
      <c r="BW673">
        <v>2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2</v>
      </c>
      <c r="CE673">
        <v>1</v>
      </c>
      <c r="CF673">
        <v>2</v>
      </c>
      <c r="CG673">
        <v>2</v>
      </c>
      <c r="CH673">
        <v>1</v>
      </c>
      <c r="CI673">
        <v>2</v>
      </c>
      <c r="CJ673">
        <v>1</v>
      </c>
      <c r="CK673">
        <v>1</v>
      </c>
      <c r="CL673">
        <v>3</v>
      </c>
      <c r="CM673">
        <v>1</v>
      </c>
      <c r="CN673">
        <v>2</v>
      </c>
      <c r="CO673">
        <v>2</v>
      </c>
      <c r="CP673">
        <v>1</v>
      </c>
      <c r="CQ673">
        <v>2</v>
      </c>
      <c r="CR673">
        <v>3</v>
      </c>
      <c r="CS673">
        <v>1</v>
      </c>
      <c r="CT673">
        <v>1</v>
      </c>
      <c r="CU673">
        <v>2</v>
      </c>
    </row>
    <row r="674" spans="1:99" x14ac:dyDescent="0.35">
      <c r="A674">
        <v>1480784</v>
      </c>
      <c r="B674" s="3">
        <v>42163</v>
      </c>
      <c r="C674" t="s">
        <v>114</v>
      </c>
      <c r="D674">
        <v>1</v>
      </c>
      <c r="E674">
        <v>2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3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2</v>
      </c>
      <c r="Y674">
        <v>1</v>
      </c>
      <c r="Z674">
        <v>1</v>
      </c>
      <c r="AA674">
        <v>3</v>
      </c>
      <c r="AB674">
        <v>2</v>
      </c>
      <c r="AC674">
        <v>1</v>
      </c>
      <c r="AD674">
        <v>3</v>
      </c>
      <c r="AE674">
        <v>1</v>
      </c>
      <c r="AF674">
        <v>1</v>
      </c>
      <c r="AG674">
        <v>3</v>
      </c>
      <c r="AH674">
        <v>2</v>
      </c>
      <c r="AI674">
        <v>2</v>
      </c>
      <c r="AJ674">
        <v>3</v>
      </c>
      <c r="AK674">
        <v>2</v>
      </c>
      <c r="AL674">
        <v>2</v>
      </c>
      <c r="AM674">
        <v>3</v>
      </c>
      <c r="AN674">
        <v>1</v>
      </c>
      <c r="AO674">
        <v>2</v>
      </c>
      <c r="AP674">
        <v>2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3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3</v>
      </c>
      <c r="BC674">
        <v>2</v>
      </c>
      <c r="BD674">
        <v>1</v>
      </c>
      <c r="BE674">
        <v>3</v>
      </c>
      <c r="BF674">
        <v>1</v>
      </c>
      <c r="BG674">
        <v>2</v>
      </c>
      <c r="BH674">
        <v>1</v>
      </c>
      <c r="BI674">
        <v>1</v>
      </c>
      <c r="BJ674">
        <v>2</v>
      </c>
      <c r="BK674">
        <v>3</v>
      </c>
      <c r="BL674">
        <v>2</v>
      </c>
      <c r="BM674">
        <v>2</v>
      </c>
      <c r="BN674">
        <v>2</v>
      </c>
      <c r="BO674">
        <v>1</v>
      </c>
      <c r="BP674">
        <v>1</v>
      </c>
      <c r="BQ674">
        <v>3</v>
      </c>
      <c r="BR674">
        <v>2</v>
      </c>
      <c r="BS674">
        <v>2</v>
      </c>
      <c r="BT674">
        <v>3</v>
      </c>
      <c r="BU674">
        <v>1</v>
      </c>
      <c r="BV674">
        <v>1</v>
      </c>
      <c r="BW674">
        <v>1</v>
      </c>
      <c r="BX674">
        <v>2</v>
      </c>
      <c r="BY674">
        <v>1</v>
      </c>
      <c r="BZ674">
        <v>3</v>
      </c>
      <c r="CA674">
        <v>1</v>
      </c>
      <c r="CB674">
        <v>2</v>
      </c>
      <c r="CC674">
        <v>1</v>
      </c>
      <c r="CD674">
        <v>2</v>
      </c>
      <c r="CE674">
        <v>1</v>
      </c>
      <c r="CF674">
        <v>3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3</v>
      </c>
      <c r="CM674">
        <v>2</v>
      </c>
      <c r="CN674">
        <v>2</v>
      </c>
      <c r="CO674">
        <v>3</v>
      </c>
      <c r="CP674">
        <v>2</v>
      </c>
      <c r="CQ674">
        <v>1</v>
      </c>
      <c r="CR674">
        <v>2</v>
      </c>
      <c r="CS674">
        <v>2</v>
      </c>
      <c r="CT674">
        <v>2</v>
      </c>
      <c r="CU674">
        <v>1</v>
      </c>
    </row>
    <row r="675" spans="1:99" x14ac:dyDescent="0.35">
      <c r="A675">
        <v>1480785</v>
      </c>
      <c r="B675" s="3">
        <v>42146</v>
      </c>
      <c r="C675" t="s">
        <v>116</v>
      </c>
      <c r="D675">
        <v>2</v>
      </c>
      <c r="E675">
        <v>1</v>
      </c>
      <c r="F675">
        <v>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2</v>
      </c>
      <c r="M675">
        <v>1</v>
      </c>
      <c r="N675">
        <v>2</v>
      </c>
      <c r="O675">
        <v>3</v>
      </c>
      <c r="P675">
        <v>1</v>
      </c>
      <c r="Q675">
        <v>2</v>
      </c>
      <c r="R675">
        <v>3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3</v>
      </c>
      <c r="Y675">
        <v>1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1</v>
      </c>
      <c r="AI675">
        <v>1</v>
      </c>
      <c r="AJ675">
        <v>1</v>
      </c>
      <c r="AK675">
        <v>2</v>
      </c>
      <c r="AL675">
        <v>1</v>
      </c>
      <c r="AM675">
        <v>2</v>
      </c>
      <c r="AN675">
        <v>2</v>
      </c>
      <c r="AO675">
        <v>2</v>
      </c>
      <c r="AP675">
        <v>3</v>
      </c>
      <c r="AQ675">
        <v>2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1</v>
      </c>
      <c r="AX675">
        <v>2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3</v>
      </c>
      <c r="BF675">
        <v>2</v>
      </c>
      <c r="BG675">
        <v>2</v>
      </c>
      <c r="BH675">
        <v>2</v>
      </c>
      <c r="BI675">
        <v>1</v>
      </c>
      <c r="BJ675">
        <v>1</v>
      </c>
      <c r="BK675">
        <v>3</v>
      </c>
      <c r="BL675">
        <v>2</v>
      </c>
      <c r="BM675">
        <v>1</v>
      </c>
      <c r="BN675">
        <v>3</v>
      </c>
      <c r="BO675">
        <v>1</v>
      </c>
      <c r="BP675">
        <v>2</v>
      </c>
      <c r="BQ675">
        <v>2</v>
      </c>
      <c r="BR675">
        <v>2</v>
      </c>
      <c r="BS675">
        <v>1</v>
      </c>
      <c r="BT675">
        <v>3</v>
      </c>
      <c r="BU675">
        <v>2</v>
      </c>
      <c r="BV675">
        <v>1</v>
      </c>
      <c r="BW675">
        <v>3</v>
      </c>
      <c r="BX675">
        <v>1</v>
      </c>
      <c r="BY675">
        <v>2</v>
      </c>
      <c r="BZ675">
        <v>2</v>
      </c>
      <c r="CA675">
        <v>2</v>
      </c>
      <c r="CB675">
        <v>1</v>
      </c>
      <c r="CC675">
        <v>3</v>
      </c>
      <c r="CD675">
        <v>2</v>
      </c>
      <c r="CE675">
        <v>2</v>
      </c>
      <c r="CF675">
        <v>2</v>
      </c>
      <c r="CG675">
        <v>1</v>
      </c>
      <c r="CH675">
        <v>2</v>
      </c>
      <c r="CI675">
        <v>3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1</v>
      </c>
      <c r="CU675">
        <v>2</v>
      </c>
    </row>
    <row r="676" spans="1:99" x14ac:dyDescent="0.35">
      <c r="A676">
        <v>1480786</v>
      </c>
      <c r="B676" s="3">
        <v>42158</v>
      </c>
      <c r="C676" t="s">
        <v>114</v>
      </c>
      <c r="D676">
        <v>2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2</v>
      </c>
      <c r="O676">
        <v>3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3</v>
      </c>
      <c r="V676">
        <v>1</v>
      </c>
      <c r="W676">
        <v>2</v>
      </c>
      <c r="X676">
        <v>2</v>
      </c>
      <c r="Y676">
        <v>1</v>
      </c>
      <c r="Z676">
        <v>1</v>
      </c>
      <c r="AA676">
        <v>2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3</v>
      </c>
      <c r="AK676">
        <v>1</v>
      </c>
      <c r="AL676">
        <v>1</v>
      </c>
      <c r="AM676">
        <v>2</v>
      </c>
      <c r="AN676">
        <v>1</v>
      </c>
      <c r="AO676">
        <v>2</v>
      </c>
      <c r="AP676">
        <v>2</v>
      </c>
      <c r="AQ676">
        <v>1</v>
      </c>
      <c r="AR676">
        <v>2</v>
      </c>
      <c r="AS676">
        <v>2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3</v>
      </c>
      <c r="AZ676">
        <v>2</v>
      </c>
      <c r="BA676">
        <v>2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2</v>
      </c>
      <c r="BH676">
        <v>3</v>
      </c>
      <c r="BI676">
        <v>1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3</v>
      </c>
      <c r="BR676">
        <v>2</v>
      </c>
      <c r="BS676">
        <v>2</v>
      </c>
      <c r="BT676">
        <v>1</v>
      </c>
      <c r="BU676">
        <v>2</v>
      </c>
      <c r="BV676">
        <v>2</v>
      </c>
      <c r="BW676">
        <v>1</v>
      </c>
      <c r="BX676">
        <v>2</v>
      </c>
      <c r="BY676">
        <v>1</v>
      </c>
      <c r="BZ676">
        <v>3</v>
      </c>
      <c r="CA676">
        <v>1</v>
      </c>
      <c r="CB676">
        <v>1</v>
      </c>
      <c r="CC676">
        <v>3</v>
      </c>
      <c r="CD676">
        <v>1</v>
      </c>
      <c r="CE676">
        <v>2</v>
      </c>
      <c r="CF676">
        <v>1</v>
      </c>
      <c r="CG676">
        <v>2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3</v>
      </c>
      <c r="CS676">
        <v>1</v>
      </c>
      <c r="CT676">
        <v>1</v>
      </c>
      <c r="CU676">
        <v>1</v>
      </c>
    </row>
    <row r="677" spans="1:99" x14ac:dyDescent="0.35">
      <c r="A677">
        <v>1480787</v>
      </c>
      <c r="B677" s="3">
        <v>42166</v>
      </c>
      <c r="C677" t="s">
        <v>115</v>
      </c>
      <c r="D677">
        <v>1</v>
      </c>
      <c r="E677">
        <v>2</v>
      </c>
      <c r="F677">
        <v>1</v>
      </c>
      <c r="G677">
        <v>1</v>
      </c>
      <c r="H677">
        <v>2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3</v>
      </c>
      <c r="AK677">
        <v>2</v>
      </c>
      <c r="AL677">
        <v>1</v>
      </c>
      <c r="AM677">
        <v>2</v>
      </c>
      <c r="AN677">
        <v>1</v>
      </c>
      <c r="AO677">
        <v>2</v>
      </c>
      <c r="AP677">
        <v>2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3</v>
      </c>
      <c r="AW677">
        <v>1</v>
      </c>
      <c r="AX677">
        <v>1</v>
      </c>
      <c r="AY677">
        <v>3</v>
      </c>
      <c r="AZ677">
        <v>2</v>
      </c>
      <c r="BA677">
        <v>2</v>
      </c>
      <c r="BB677">
        <v>3</v>
      </c>
      <c r="BC677">
        <v>2</v>
      </c>
      <c r="BD677">
        <v>2</v>
      </c>
      <c r="BE677">
        <v>1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2</v>
      </c>
      <c r="BV677">
        <v>1</v>
      </c>
      <c r="BW677">
        <v>1</v>
      </c>
      <c r="BX677">
        <v>2</v>
      </c>
      <c r="BY677">
        <v>1</v>
      </c>
      <c r="BZ677">
        <v>2</v>
      </c>
      <c r="CA677">
        <v>2</v>
      </c>
      <c r="CB677">
        <v>2</v>
      </c>
      <c r="CC677">
        <v>3</v>
      </c>
      <c r="CD677">
        <v>1</v>
      </c>
      <c r="CE677">
        <v>2</v>
      </c>
      <c r="CF677">
        <v>3</v>
      </c>
      <c r="CG677">
        <v>2</v>
      </c>
      <c r="CH677">
        <v>2</v>
      </c>
      <c r="CI677">
        <v>3</v>
      </c>
      <c r="CJ677">
        <v>1</v>
      </c>
      <c r="CK677">
        <v>1</v>
      </c>
      <c r="CL677">
        <v>3</v>
      </c>
      <c r="CM677">
        <v>2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2</v>
      </c>
      <c r="CU677">
        <v>1</v>
      </c>
    </row>
    <row r="678" spans="1:99" x14ac:dyDescent="0.35">
      <c r="A678">
        <v>1480788</v>
      </c>
      <c r="B678" s="3">
        <v>42195</v>
      </c>
      <c r="C678" t="s">
        <v>115</v>
      </c>
      <c r="D678">
        <v>2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1</v>
      </c>
      <c r="K678">
        <v>1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1</v>
      </c>
      <c r="Y678">
        <v>1</v>
      </c>
      <c r="Z678">
        <v>1</v>
      </c>
      <c r="AA678">
        <v>3</v>
      </c>
      <c r="AB678">
        <v>1</v>
      </c>
      <c r="AC678">
        <v>1</v>
      </c>
      <c r="AD678">
        <v>3</v>
      </c>
      <c r="AE678">
        <v>1</v>
      </c>
      <c r="AF678">
        <v>1</v>
      </c>
      <c r="AG678">
        <v>3</v>
      </c>
      <c r="AH678">
        <v>1</v>
      </c>
      <c r="AI678">
        <v>1</v>
      </c>
      <c r="AJ678">
        <v>3</v>
      </c>
      <c r="AK678">
        <v>2</v>
      </c>
      <c r="AL678">
        <v>2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3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3</v>
      </c>
      <c r="BF678">
        <v>2</v>
      </c>
      <c r="BG678">
        <v>1</v>
      </c>
      <c r="BH678">
        <v>3</v>
      </c>
      <c r="BI678">
        <v>1</v>
      </c>
      <c r="BJ678">
        <v>1</v>
      </c>
      <c r="BK678">
        <v>3</v>
      </c>
      <c r="BL678">
        <v>1</v>
      </c>
      <c r="BM678">
        <v>1</v>
      </c>
      <c r="BN678">
        <v>2</v>
      </c>
      <c r="BO678">
        <v>2</v>
      </c>
      <c r="BP678">
        <v>2</v>
      </c>
      <c r="BQ678">
        <v>1</v>
      </c>
      <c r="BR678">
        <v>1</v>
      </c>
      <c r="BS678">
        <v>1</v>
      </c>
      <c r="BT678">
        <v>1</v>
      </c>
      <c r="BU678">
        <v>2</v>
      </c>
      <c r="BV678">
        <v>2</v>
      </c>
      <c r="BW678">
        <v>2</v>
      </c>
      <c r="BX678">
        <v>1</v>
      </c>
      <c r="BY678">
        <v>2</v>
      </c>
      <c r="BZ678">
        <v>3</v>
      </c>
      <c r="CA678">
        <v>1</v>
      </c>
      <c r="CB678">
        <v>1</v>
      </c>
      <c r="CC678">
        <v>3</v>
      </c>
      <c r="CD678">
        <v>1</v>
      </c>
      <c r="CE678">
        <v>2</v>
      </c>
      <c r="CF678">
        <v>3</v>
      </c>
      <c r="CG678">
        <v>2</v>
      </c>
      <c r="CH678">
        <v>1</v>
      </c>
      <c r="CI678">
        <v>2</v>
      </c>
      <c r="CJ678">
        <v>1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2</v>
      </c>
      <c r="CU678">
        <v>1</v>
      </c>
    </row>
    <row r="679" spans="1:99" x14ac:dyDescent="0.35">
      <c r="A679">
        <v>1480789</v>
      </c>
      <c r="B679" s="3">
        <v>42181</v>
      </c>
      <c r="C679" t="s">
        <v>116</v>
      </c>
      <c r="D679">
        <v>2</v>
      </c>
      <c r="E679">
        <v>1</v>
      </c>
      <c r="F679">
        <v>3</v>
      </c>
      <c r="G679">
        <v>1</v>
      </c>
      <c r="H679">
        <v>1</v>
      </c>
      <c r="I679">
        <v>2</v>
      </c>
      <c r="J679">
        <v>2</v>
      </c>
      <c r="K679">
        <v>1</v>
      </c>
      <c r="L679">
        <v>3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2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1</v>
      </c>
      <c r="AD679">
        <v>2</v>
      </c>
      <c r="AE679">
        <v>1</v>
      </c>
      <c r="AF679">
        <v>1</v>
      </c>
      <c r="AG679">
        <v>2</v>
      </c>
      <c r="AH679">
        <v>1</v>
      </c>
      <c r="AI679">
        <v>2</v>
      </c>
      <c r="AJ679">
        <v>3</v>
      </c>
      <c r="AK679">
        <v>1</v>
      </c>
      <c r="AL679">
        <v>2</v>
      </c>
      <c r="AM679">
        <v>2</v>
      </c>
      <c r="AN679">
        <v>1</v>
      </c>
      <c r="AO679">
        <v>2</v>
      </c>
      <c r="AP679">
        <v>1</v>
      </c>
      <c r="AQ679">
        <v>1</v>
      </c>
      <c r="AR679">
        <v>2</v>
      </c>
      <c r="AS679">
        <v>2</v>
      </c>
      <c r="AT679">
        <v>1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2</v>
      </c>
      <c r="BA679">
        <v>1</v>
      </c>
      <c r="BB679">
        <v>1</v>
      </c>
      <c r="BC679">
        <v>1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2</v>
      </c>
      <c r="BT679">
        <v>2</v>
      </c>
      <c r="BU679">
        <v>2</v>
      </c>
      <c r="BV679">
        <v>2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3</v>
      </c>
      <c r="CJ679">
        <v>2</v>
      </c>
      <c r="CK679">
        <v>2</v>
      </c>
      <c r="CL679">
        <v>1</v>
      </c>
      <c r="CM679">
        <v>1</v>
      </c>
      <c r="CN679">
        <v>2</v>
      </c>
      <c r="CO679">
        <v>3</v>
      </c>
      <c r="CP679">
        <v>2</v>
      </c>
      <c r="CQ679">
        <v>1</v>
      </c>
      <c r="CR679">
        <v>3</v>
      </c>
      <c r="CS679">
        <v>1</v>
      </c>
      <c r="CT679">
        <v>1</v>
      </c>
      <c r="CU679">
        <v>2</v>
      </c>
    </row>
    <row r="680" spans="1:99" x14ac:dyDescent="0.35">
      <c r="A680">
        <v>1480790</v>
      </c>
      <c r="B680" s="3">
        <v>42165</v>
      </c>
      <c r="C680" t="s">
        <v>114</v>
      </c>
      <c r="D680">
        <v>2</v>
      </c>
      <c r="E680">
        <v>2</v>
      </c>
      <c r="F680">
        <v>3</v>
      </c>
      <c r="G680">
        <v>2</v>
      </c>
      <c r="H680">
        <v>1</v>
      </c>
      <c r="I680">
        <v>3</v>
      </c>
      <c r="J680">
        <v>2</v>
      </c>
      <c r="K680">
        <v>1</v>
      </c>
      <c r="L680">
        <v>1</v>
      </c>
      <c r="M680">
        <v>2</v>
      </c>
      <c r="N680">
        <v>1</v>
      </c>
      <c r="O680">
        <v>3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2</v>
      </c>
      <c r="AC680">
        <v>2</v>
      </c>
      <c r="AD680">
        <v>3</v>
      </c>
      <c r="AE680">
        <v>2</v>
      </c>
      <c r="AF680">
        <v>2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2</v>
      </c>
      <c r="AM680">
        <v>2</v>
      </c>
      <c r="AN680">
        <v>1</v>
      </c>
      <c r="AO680">
        <v>2</v>
      </c>
      <c r="AP680">
        <v>2</v>
      </c>
      <c r="AQ680">
        <v>1</v>
      </c>
      <c r="AR680">
        <v>1</v>
      </c>
      <c r="AS680">
        <v>1</v>
      </c>
      <c r="AT680">
        <v>2</v>
      </c>
      <c r="AU680">
        <v>2</v>
      </c>
      <c r="AV680">
        <v>2</v>
      </c>
      <c r="AW680">
        <v>1</v>
      </c>
      <c r="AX680">
        <v>1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1</v>
      </c>
      <c r="BE680">
        <v>3</v>
      </c>
      <c r="BF680">
        <v>2</v>
      </c>
      <c r="BG680">
        <v>1</v>
      </c>
      <c r="BH680">
        <v>3</v>
      </c>
      <c r="BI680">
        <v>2</v>
      </c>
      <c r="BJ680">
        <v>1</v>
      </c>
      <c r="BK680">
        <v>3</v>
      </c>
      <c r="BL680">
        <v>1</v>
      </c>
      <c r="BM680">
        <v>2</v>
      </c>
      <c r="BN680">
        <v>1</v>
      </c>
      <c r="BO680">
        <v>1</v>
      </c>
      <c r="BP680">
        <v>1</v>
      </c>
      <c r="BQ680">
        <v>3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2</v>
      </c>
      <c r="BX680">
        <v>1</v>
      </c>
      <c r="BY680">
        <v>2</v>
      </c>
      <c r="BZ680">
        <v>3</v>
      </c>
      <c r="CA680">
        <v>2</v>
      </c>
      <c r="CB680">
        <v>1</v>
      </c>
      <c r="CC680">
        <v>2</v>
      </c>
      <c r="CD680">
        <v>1</v>
      </c>
      <c r="CE680">
        <v>2</v>
      </c>
      <c r="CF680">
        <v>3</v>
      </c>
      <c r="CG680">
        <v>1</v>
      </c>
      <c r="CH680">
        <v>1</v>
      </c>
      <c r="CI680">
        <v>3</v>
      </c>
      <c r="CJ680">
        <v>2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1</v>
      </c>
      <c r="CR680">
        <v>2</v>
      </c>
      <c r="CS680">
        <v>1</v>
      </c>
      <c r="CT680">
        <v>2</v>
      </c>
      <c r="CU680">
        <v>1</v>
      </c>
    </row>
    <row r="681" spans="1:99" x14ac:dyDescent="0.35">
      <c r="A681">
        <v>1480791</v>
      </c>
      <c r="B681" s="3">
        <v>42202</v>
      </c>
      <c r="C681" t="s">
        <v>116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3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3</v>
      </c>
      <c r="P681">
        <v>2</v>
      </c>
      <c r="Q681">
        <v>2</v>
      </c>
      <c r="R681">
        <v>3</v>
      </c>
      <c r="S681">
        <v>1</v>
      </c>
      <c r="T681">
        <v>1</v>
      </c>
      <c r="U681">
        <v>2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3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3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1</v>
      </c>
      <c r="AZ681">
        <v>2</v>
      </c>
      <c r="BA681">
        <v>2</v>
      </c>
      <c r="BB681">
        <v>1</v>
      </c>
      <c r="BC681">
        <v>1</v>
      </c>
      <c r="BD681">
        <v>2</v>
      </c>
      <c r="BE681">
        <v>3</v>
      </c>
      <c r="BF681">
        <v>1</v>
      </c>
      <c r="BG681">
        <v>2</v>
      </c>
      <c r="BH681">
        <v>2</v>
      </c>
      <c r="BI681">
        <v>2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3</v>
      </c>
      <c r="BR681">
        <v>2</v>
      </c>
      <c r="BS681">
        <v>2</v>
      </c>
      <c r="BT681">
        <v>3</v>
      </c>
      <c r="BU681">
        <v>1</v>
      </c>
      <c r="BV681">
        <v>1</v>
      </c>
      <c r="BW681">
        <v>3</v>
      </c>
      <c r="BX681">
        <v>2</v>
      </c>
      <c r="BY681">
        <v>1</v>
      </c>
      <c r="BZ681">
        <v>2</v>
      </c>
      <c r="CA681">
        <v>2</v>
      </c>
      <c r="CB681">
        <v>1</v>
      </c>
      <c r="CC681">
        <v>3</v>
      </c>
      <c r="CD681">
        <v>1</v>
      </c>
      <c r="CE681">
        <v>2</v>
      </c>
      <c r="CF681">
        <v>2</v>
      </c>
      <c r="CG681">
        <v>1</v>
      </c>
      <c r="CH681">
        <v>1</v>
      </c>
      <c r="CI681">
        <v>2</v>
      </c>
      <c r="CJ681">
        <v>2</v>
      </c>
      <c r="CK681">
        <v>2</v>
      </c>
      <c r="CL681">
        <v>3</v>
      </c>
      <c r="CM681">
        <v>2</v>
      </c>
      <c r="CN681">
        <v>2</v>
      </c>
      <c r="CO681">
        <v>3</v>
      </c>
      <c r="CP681">
        <v>2</v>
      </c>
      <c r="CQ681">
        <v>1</v>
      </c>
      <c r="CR681">
        <v>1</v>
      </c>
      <c r="CS681">
        <v>1</v>
      </c>
      <c r="CT681">
        <v>2</v>
      </c>
      <c r="CU681">
        <v>2</v>
      </c>
    </row>
    <row r="682" spans="1:99" x14ac:dyDescent="0.35">
      <c r="A682">
        <v>1480792</v>
      </c>
      <c r="B682" s="3">
        <v>42160</v>
      </c>
      <c r="C682" t="s">
        <v>114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3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2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1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1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3</v>
      </c>
      <c r="BC682">
        <v>2</v>
      </c>
      <c r="BD682">
        <v>1</v>
      </c>
      <c r="BE682">
        <v>2</v>
      </c>
      <c r="BF682">
        <v>1</v>
      </c>
      <c r="BG682">
        <v>1</v>
      </c>
      <c r="BH682">
        <v>2</v>
      </c>
      <c r="BI682">
        <v>1</v>
      </c>
      <c r="BJ682">
        <v>1</v>
      </c>
      <c r="BK682">
        <v>3</v>
      </c>
      <c r="BL682">
        <v>2</v>
      </c>
      <c r="BM682">
        <v>2</v>
      </c>
      <c r="BN682">
        <v>3</v>
      </c>
      <c r="BO682">
        <v>2</v>
      </c>
      <c r="BP682">
        <v>2</v>
      </c>
      <c r="BQ682">
        <v>1</v>
      </c>
      <c r="BR682">
        <v>1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1</v>
      </c>
      <c r="BY682">
        <v>2</v>
      </c>
      <c r="BZ682">
        <v>1</v>
      </c>
      <c r="CA682">
        <v>2</v>
      </c>
      <c r="CB682">
        <v>1</v>
      </c>
      <c r="CC682">
        <v>1</v>
      </c>
      <c r="CD682">
        <v>2</v>
      </c>
      <c r="CE682">
        <v>1</v>
      </c>
      <c r="CF682">
        <v>3</v>
      </c>
      <c r="CG682">
        <v>1</v>
      </c>
      <c r="CH682">
        <v>1</v>
      </c>
      <c r="CI682">
        <v>3</v>
      </c>
      <c r="CJ682">
        <v>1</v>
      </c>
      <c r="CK682">
        <v>1</v>
      </c>
      <c r="CL682">
        <v>3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2</v>
      </c>
      <c r="CU682">
        <v>2</v>
      </c>
    </row>
    <row r="683" spans="1:99" x14ac:dyDescent="0.35">
      <c r="A683">
        <v>1480793</v>
      </c>
      <c r="B683" s="3">
        <v>42166</v>
      </c>
      <c r="C683" t="s">
        <v>116</v>
      </c>
      <c r="D683">
        <v>1</v>
      </c>
      <c r="E683">
        <v>1</v>
      </c>
      <c r="F683">
        <v>3</v>
      </c>
      <c r="G683">
        <v>2</v>
      </c>
      <c r="H683">
        <v>1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3</v>
      </c>
      <c r="AE683">
        <v>2</v>
      </c>
      <c r="AF683">
        <v>2</v>
      </c>
      <c r="AG683">
        <v>3</v>
      </c>
      <c r="AH683">
        <v>2</v>
      </c>
      <c r="AI683">
        <v>2</v>
      </c>
      <c r="AJ683">
        <v>3</v>
      </c>
      <c r="AK683">
        <v>1</v>
      </c>
      <c r="AL683">
        <v>1</v>
      </c>
      <c r="AM683">
        <v>3</v>
      </c>
      <c r="AN683">
        <v>1</v>
      </c>
      <c r="AO683">
        <v>2</v>
      </c>
      <c r="AP683">
        <v>3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2</v>
      </c>
      <c r="BA683">
        <v>1</v>
      </c>
      <c r="BB683">
        <v>3</v>
      </c>
      <c r="BC683">
        <v>2</v>
      </c>
      <c r="BD683">
        <v>1</v>
      </c>
      <c r="BE683">
        <v>3</v>
      </c>
      <c r="BF683">
        <v>1</v>
      </c>
      <c r="BG683">
        <v>1</v>
      </c>
      <c r="BH683">
        <v>2</v>
      </c>
      <c r="BI683">
        <v>1</v>
      </c>
      <c r="BJ683">
        <v>2</v>
      </c>
      <c r="BK683">
        <v>1</v>
      </c>
      <c r="BL683">
        <v>1</v>
      </c>
      <c r="BM683">
        <v>2</v>
      </c>
      <c r="BN683">
        <v>3</v>
      </c>
      <c r="BO683">
        <v>2</v>
      </c>
      <c r="BP683">
        <v>2</v>
      </c>
      <c r="BQ683">
        <v>2</v>
      </c>
      <c r="BR683">
        <v>2</v>
      </c>
      <c r="BS683">
        <v>1</v>
      </c>
      <c r="BT683">
        <v>3</v>
      </c>
      <c r="BU683">
        <v>2</v>
      </c>
      <c r="BV683">
        <v>1</v>
      </c>
      <c r="BW683">
        <v>3</v>
      </c>
      <c r="BX683">
        <v>1</v>
      </c>
      <c r="BY683">
        <v>1</v>
      </c>
      <c r="BZ683">
        <v>3</v>
      </c>
      <c r="CA683">
        <v>1</v>
      </c>
      <c r="CB683">
        <v>2</v>
      </c>
      <c r="CC683">
        <v>1</v>
      </c>
      <c r="CD683">
        <v>1</v>
      </c>
      <c r="CE683">
        <v>2</v>
      </c>
      <c r="CF683">
        <v>2</v>
      </c>
      <c r="CG683">
        <v>1</v>
      </c>
      <c r="CH683">
        <v>2</v>
      </c>
      <c r="CI683">
        <v>2</v>
      </c>
      <c r="CJ683">
        <v>2</v>
      </c>
      <c r="CK683">
        <v>1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2</v>
      </c>
      <c r="CS683">
        <v>1</v>
      </c>
      <c r="CT683">
        <v>2</v>
      </c>
      <c r="CU683">
        <v>1</v>
      </c>
    </row>
    <row r="684" spans="1:99" x14ac:dyDescent="0.35">
      <c r="A684">
        <v>1480794</v>
      </c>
      <c r="B684" s="3">
        <v>42177</v>
      </c>
      <c r="C684" t="s">
        <v>115</v>
      </c>
      <c r="D684">
        <v>1</v>
      </c>
      <c r="E684">
        <v>2</v>
      </c>
      <c r="F684">
        <v>3</v>
      </c>
      <c r="G684">
        <v>2</v>
      </c>
      <c r="H684">
        <v>2</v>
      </c>
      <c r="I684">
        <v>2</v>
      </c>
      <c r="J684">
        <v>1</v>
      </c>
      <c r="K684">
        <v>1</v>
      </c>
      <c r="L684">
        <v>2</v>
      </c>
      <c r="M684">
        <v>2</v>
      </c>
      <c r="N684">
        <v>2</v>
      </c>
      <c r="O684">
        <v>3</v>
      </c>
      <c r="P684">
        <v>2</v>
      </c>
      <c r="Q684">
        <v>1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3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3</v>
      </c>
      <c r="AN684">
        <v>1</v>
      </c>
      <c r="AO684">
        <v>1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2</v>
      </c>
      <c r="AV684">
        <v>2</v>
      </c>
      <c r="AW684">
        <v>1</v>
      </c>
      <c r="AX684">
        <v>1</v>
      </c>
      <c r="AY684">
        <v>2</v>
      </c>
      <c r="AZ684">
        <v>1</v>
      </c>
      <c r="BA684">
        <v>2</v>
      </c>
      <c r="BB684">
        <v>1</v>
      </c>
      <c r="BC684">
        <v>1</v>
      </c>
      <c r="BD684">
        <v>2</v>
      </c>
      <c r="BE684">
        <v>1</v>
      </c>
      <c r="BF684">
        <v>2</v>
      </c>
      <c r="BG684">
        <v>2</v>
      </c>
      <c r="BH684">
        <v>1</v>
      </c>
      <c r="BI684">
        <v>1</v>
      </c>
      <c r="BJ684">
        <v>2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3</v>
      </c>
      <c r="BR684">
        <v>2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1</v>
      </c>
      <c r="BY684">
        <v>1</v>
      </c>
      <c r="BZ684">
        <v>3</v>
      </c>
      <c r="CA684">
        <v>2</v>
      </c>
      <c r="CB684">
        <v>1</v>
      </c>
      <c r="CC684">
        <v>2</v>
      </c>
      <c r="CD684">
        <v>1</v>
      </c>
      <c r="CE684">
        <v>2</v>
      </c>
      <c r="CF684">
        <v>1</v>
      </c>
      <c r="CG684">
        <v>2</v>
      </c>
      <c r="CH684">
        <v>1</v>
      </c>
      <c r="CI684">
        <v>3</v>
      </c>
      <c r="CJ684">
        <v>1</v>
      </c>
      <c r="CK684">
        <v>1</v>
      </c>
      <c r="CL684">
        <v>2</v>
      </c>
      <c r="CM684">
        <v>2</v>
      </c>
      <c r="CN684">
        <v>2</v>
      </c>
      <c r="CO684">
        <v>1</v>
      </c>
      <c r="CP684">
        <v>2</v>
      </c>
      <c r="CQ684">
        <v>2</v>
      </c>
      <c r="CR684">
        <v>3</v>
      </c>
      <c r="CS684">
        <v>1</v>
      </c>
      <c r="CT684">
        <v>1</v>
      </c>
      <c r="CU684">
        <v>2</v>
      </c>
    </row>
    <row r="685" spans="1:99" x14ac:dyDescent="0.35">
      <c r="A685">
        <v>1480795</v>
      </c>
      <c r="B685" s="3">
        <v>42144</v>
      </c>
      <c r="C685" t="s">
        <v>115</v>
      </c>
      <c r="D685">
        <v>2</v>
      </c>
      <c r="E685">
        <v>2</v>
      </c>
      <c r="F685">
        <v>3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3</v>
      </c>
      <c r="M685">
        <v>2</v>
      </c>
      <c r="N685">
        <v>1</v>
      </c>
      <c r="O685">
        <v>3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1</v>
      </c>
      <c r="AC685">
        <v>2</v>
      </c>
      <c r="AD685">
        <v>2</v>
      </c>
      <c r="AE685">
        <v>2</v>
      </c>
      <c r="AF685">
        <v>1</v>
      </c>
      <c r="AG685">
        <v>1</v>
      </c>
      <c r="AH685">
        <v>1</v>
      </c>
      <c r="AI685">
        <v>1</v>
      </c>
      <c r="AJ685">
        <v>3</v>
      </c>
      <c r="AK685">
        <v>2</v>
      </c>
      <c r="AL685">
        <v>2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3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3</v>
      </c>
      <c r="BC685">
        <v>1</v>
      </c>
      <c r="BD685">
        <v>2</v>
      </c>
      <c r="BE685">
        <v>3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2</v>
      </c>
      <c r="BL685">
        <v>2</v>
      </c>
      <c r="BM685">
        <v>2</v>
      </c>
      <c r="BN685">
        <v>3</v>
      </c>
      <c r="BO685">
        <v>2</v>
      </c>
      <c r="BP685">
        <v>1</v>
      </c>
      <c r="BQ685">
        <v>2</v>
      </c>
      <c r="BR685">
        <v>2</v>
      </c>
      <c r="BS685">
        <v>2</v>
      </c>
      <c r="BT685">
        <v>1</v>
      </c>
      <c r="BU685">
        <v>1</v>
      </c>
      <c r="BV685">
        <v>2</v>
      </c>
      <c r="BW685">
        <v>1</v>
      </c>
      <c r="BX685">
        <v>2</v>
      </c>
      <c r="BY685">
        <v>2</v>
      </c>
      <c r="BZ685">
        <v>3</v>
      </c>
      <c r="CA685">
        <v>2</v>
      </c>
      <c r="CB685">
        <v>2</v>
      </c>
      <c r="CC685">
        <v>1</v>
      </c>
      <c r="CD685">
        <v>1</v>
      </c>
      <c r="CE685">
        <v>2</v>
      </c>
      <c r="CF685">
        <v>1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1</v>
      </c>
      <c r="CM685">
        <v>1</v>
      </c>
      <c r="CN685">
        <v>2</v>
      </c>
      <c r="CO685">
        <v>2</v>
      </c>
      <c r="CP685">
        <v>1</v>
      </c>
      <c r="CQ685">
        <v>2</v>
      </c>
      <c r="CR685">
        <v>3</v>
      </c>
      <c r="CS685">
        <v>2</v>
      </c>
      <c r="CT685">
        <v>2</v>
      </c>
      <c r="CU685">
        <v>3</v>
      </c>
    </row>
    <row r="686" spans="1:99" x14ac:dyDescent="0.35">
      <c r="A686">
        <v>1480796</v>
      </c>
      <c r="B686" s="3">
        <v>42144</v>
      </c>
      <c r="C686" t="s">
        <v>116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2</v>
      </c>
      <c r="J686">
        <v>2</v>
      </c>
      <c r="K686">
        <v>1</v>
      </c>
      <c r="L686">
        <v>1</v>
      </c>
      <c r="M686">
        <v>2</v>
      </c>
      <c r="N686">
        <v>2</v>
      </c>
      <c r="O686">
        <v>3</v>
      </c>
      <c r="P686">
        <v>1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3</v>
      </c>
      <c r="Y686">
        <v>1</v>
      </c>
      <c r="Z686">
        <v>1</v>
      </c>
      <c r="AA686">
        <v>2</v>
      </c>
      <c r="AB686">
        <v>1</v>
      </c>
      <c r="AC686">
        <v>1</v>
      </c>
      <c r="AD686">
        <v>1</v>
      </c>
      <c r="AE686">
        <v>2</v>
      </c>
      <c r="AF686">
        <v>2</v>
      </c>
      <c r="AG686">
        <v>2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1</v>
      </c>
      <c r="AN686">
        <v>1</v>
      </c>
      <c r="AO686">
        <v>2</v>
      </c>
      <c r="AP686">
        <v>3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1</v>
      </c>
      <c r="AW686">
        <v>2</v>
      </c>
      <c r="AX686">
        <v>2</v>
      </c>
      <c r="AY686">
        <v>3</v>
      </c>
      <c r="AZ686">
        <v>1</v>
      </c>
      <c r="BA686">
        <v>1</v>
      </c>
      <c r="BB686">
        <v>2</v>
      </c>
      <c r="BC686">
        <v>2</v>
      </c>
      <c r="BD686">
        <v>2</v>
      </c>
      <c r="BE686">
        <v>2</v>
      </c>
      <c r="BF686">
        <v>1</v>
      </c>
      <c r="BG686">
        <v>2</v>
      </c>
      <c r="BH686">
        <v>2</v>
      </c>
      <c r="BI686">
        <v>1</v>
      </c>
      <c r="BJ686">
        <v>2</v>
      </c>
      <c r="BK686">
        <v>1</v>
      </c>
      <c r="BL686">
        <v>2</v>
      </c>
      <c r="BM686">
        <v>1</v>
      </c>
      <c r="BN686">
        <v>3</v>
      </c>
      <c r="BO686">
        <v>1</v>
      </c>
      <c r="BP686">
        <v>2</v>
      </c>
      <c r="BQ686">
        <v>3</v>
      </c>
      <c r="BR686">
        <v>1</v>
      </c>
      <c r="BS686">
        <v>2</v>
      </c>
      <c r="BT686">
        <v>2</v>
      </c>
      <c r="BU686">
        <v>1</v>
      </c>
      <c r="BV686">
        <v>2</v>
      </c>
      <c r="BW686">
        <v>1</v>
      </c>
      <c r="BX686">
        <v>1</v>
      </c>
      <c r="BY686">
        <v>2</v>
      </c>
      <c r="BZ686">
        <v>1</v>
      </c>
      <c r="CA686">
        <v>1</v>
      </c>
      <c r="CB686">
        <v>1</v>
      </c>
      <c r="CC686">
        <v>2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2</v>
      </c>
      <c r="CJ686">
        <v>2</v>
      </c>
      <c r="CK686">
        <v>2</v>
      </c>
      <c r="CL686">
        <v>3</v>
      </c>
      <c r="CM686">
        <v>2</v>
      </c>
      <c r="CN686">
        <v>1</v>
      </c>
      <c r="CO686">
        <v>3</v>
      </c>
      <c r="CP686">
        <v>2</v>
      </c>
      <c r="CQ686">
        <v>2</v>
      </c>
      <c r="CR686">
        <v>3</v>
      </c>
      <c r="CS686">
        <v>1</v>
      </c>
      <c r="CT686">
        <v>1</v>
      </c>
      <c r="CU686">
        <v>1</v>
      </c>
    </row>
    <row r="687" spans="1:99" x14ac:dyDescent="0.35">
      <c r="A687">
        <v>1480797</v>
      </c>
      <c r="B687" s="3">
        <v>42198</v>
      </c>
      <c r="C687" t="s">
        <v>114</v>
      </c>
      <c r="D687">
        <v>1</v>
      </c>
      <c r="E687">
        <v>1</v>
      </c>
      <c r="F687">
        <v>3</v>
      </c>
      <c r="G687">
        <v>1</v>
      </c>
      <c r="H687">
        <v>1</v>
      </c>
      <c r="I687">
        <v>2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2</v>
      </c>
      <c r="T687">
        <v>2</v>
      </c>
      <c r="U687">
        <v>3</v>
      </c>
      <c r="V687">
        <v>1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1</v>
      </c>
      <c r="AF687">
        <v>2</v>
      </c>
      <c r="AG687">
        <v>3</v>
      </c>
      <c r="AH687">
        <v>1</v>
      </c>
      <c r="AI687">
        <v>1</v>
      </c>
      <c r="AJ687">
        <v>2</v>
      </c>
      <c r="AK687">
        <v>2</v>
      </c>
      <c r="AL687">
        <v>1</v>
      </c>
      <c r="AM687">
        <v>3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2</v>
      </c>
      <c r="AU687">
        <v>2</v>
      </c>
      <c r="AV687">
        <v>3</v>
      </c>
      <c r="AW687">
        <v>1</v>
      </c>
      <c r="AX687">
        <v>2</v>
      </c>
      <c r="AY687">
        <v>1</v>
      </c>
      <c r="AZ687">
        <v>1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1</v>
      </c>
      <c r="BG687">
        <v>1</v>
      </c>
      <c r="BH687">
        <v>1</v>
      </c>
      <c r="BI687">
        <v>2</v>
      </c>
      <c r="BJ687">
        <v>1</v>
      </c>
      <c r="BK687">
        <v>2</v>
      </c>
      <c r="BL687">
        <v>1</v>
      </c>
      <c r="BM687">
        <v>2</v>
      </c>
      <c r="BN687">
        <v>3</v>
      </c>
      <c r="BO687">
        <v>2</v>
      </c>
      <c r="BP687">
        <v>1</v>
      </c>
      <c r="BQ687">
        <v>1</v>
      </c>
      <c r="BR687">
        <v>2</v>
      </c>
      <c r="BS687">
        <v>1</v>
      </c>
      <c r="BT687">
        <v>3</v>
      </c>
      <c r="BU687">
        <v>2</v>
      </c>
      <c r="BV687">
        <v>1</v>
      </c>
      <c r="BW687">
        <v>1</v>
      </c>
      <c r="BX687">
        <v>2</v>
      </c>
      <c r="BY687">
        <v>2</v>
      </c>
      <c r="BZ687">
        <v>3</v>
      </c>
      <c r="CA687">
        <v>2</v>
      </c>
      <c r="CB687">
        <v>2</v>
      </c>
      <c r="CC687">
        <v>3</v>
      </c>
      <c r="CD687">
        <v>2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1</v>
      </c>
      <c r="CL687">
        <v>2</v>
      </c>
      <c r="CM687">
        <v>2</v>
      </c>
      <c r="CN687">
        <v>1</v>
      </c>
      <c r="CO687">
        <v>2</v>
      </c>
      <c r="CP687">
        <v>1</v>
      </c>
      <c r="CQ687">
        <v>1</v>
      </c>
      <c r="CR687">
        <v>1</v>
      </c>
      <c r="CS687">
        <v>2</v>
      </c>
      <c r="CT687">
        <v>1</v>
      </c>
      <c r="CU687">
        <v>3</v>
      </c>
    </row>
    <row r="688" spans="1:99" x14ac:dyDescent="0.35">
      <c r="A688">
        <v>1480798</v>
      </c>
      <c r="B688" s="3">
        <v>42201</v>
      </c>
      <c r="C688" t="s">
        <v>116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3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3</v>
      </c>
      <c r="AK688">
        <v>1</v>
      </c>
      <c r="AL688">
        <v>2</v>
      </c>
      <c r="AM688">
        <v>3</v>
      </c>
      <c r="AN688">
        <v>1</v>
      </c>
      <c r="AO688">
        <v>2</v>
      </c>
      <c r="AP688">
        <v>3</v>
      </c>
      <c r="AQ688">
        <v>2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3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2</v>
      </c>
      <c r="BF688">
        <v>2</v>
      </c>
      <c r="BG688">
        <v>2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2</v>
      </c>
      <c r="BN688">
        <v>3</v>
      </c>
      <c r="BO688">
        <v>1</v>
      </c>
      <c r="BP688">
        <v>2</v>
      </c>
      <c r="BQ688">
        <v>3</v>
      </c>
      <c r="BR688">
        <v>1</v>
      </c>
      <c r="BS688">
        <v>2</v>
      </c>
      <c r="BT688">
        <v>1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3</v>
      </c>
      <c r="CD688">
        <v>1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2</v>
      </c>
      <c r="CK688">
        <v>1</v>
      </c>
      <c r="CL688">
        <v>3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1</v>
      </c>
      <c r="CS688">
        <v>1</v>
      </c>
      <c r="CT688">
        <v>2</v>
      </c>
      <c r="CU688">
        <v>3</v>
      </c>
    </row>
    <row r="689" spans="1:99" x14ac:dyDescent="0.35">
      <c r="A689">
        <v>1480799</v>
      </c>
      <c r="B689" s="3">
        <v>42182</v>
      </c>
      <c r="C689" t="s">
        <v>115</v>
      </c>
      <c r="D689">
        <v>2</v>
      </c>
      <c r="E689">
        <v>2</v>
      </c>
      <c r="F689">
        <v>1</v>
      </c>
      <c r="G689">
        <v>2</v>
      </c>
      <c r="H689">
        <v>1</v>
      </c>
      <c r="I689">
        <v>3</v>
      </c>
      <c r="J689">
        <v>2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3</v>
      </c>
      <c r="S689">
        <v>2</v>
      </c>
      <c r="T689">
        <v>2</v>
      </c>
      <c r="U689">
        <v>2</v>
      </c>
      <c r="V689">
        <v>2</v>
      </c>
      <c r="W689">
        <v>1</v>
      </c>
      <c r="X689">
        <v>3</v>
      </c>
      <c r="Y689">
        <v>2</v>
      </c>
      <c r="Z689">
        <v>2</v>
      </c>
      <c r="AA689">
        <v>2</v>
      </c>
      <c r="AB689">
        <v>1</v>
      </c>
      <c r="AC689">
        <v>2</v>
      </c>
      <c r="AD689">
        <v>3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3</v>
      </c>
      <c r="AN689">
        <v>2</v>
      </c>
      <c r="AO689">
        <v>1</v>
      </c>
      <c r="AP689">
        <v>3</v>
      </c>
      <c r="AQ689">
        <v>2</v>
      </c>
      <c r="AR689">
        <v>2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Y689">
        <v>3</v>
      </c>
      <c r="AZ689">
        <v>2</v>
      </c>
      <c r="BA689">
        <v>2</v>
      </c>
      <c r="BB689">
        <v>1</v>
      </c>
      <c r="BC689">
        <v>1</v>
      </c>
      <c r="BD689">
        <v>2</v>
      </c>
      <c r="BE689">
        <v>2</v>
      </c>
      <c r="BF689">
        <v>1</v>
      </c>
      <c r="BG689">
        <v>2</v>
      </c>
      <c r="BH689">
        <v>2</v>
      </c>
      <c r="BI689">
        <v>1</v>
      </c>
      <c r="BJ689">
        <v>1</v>
      </c>
      <c r="BK689">
        <v>3</v>
      </c>
      <c r="BL689">
        <v>1</v>
      </c>
      <c r="BM689">
        <v>1</v>
      </c>
      <c r="BN689">
        <v>2</v>
      </c>
      <c r="BO689">
        <v>1</v>
      </c>
      <c r="BP689">
        <v>1</v>
      </c>
      <c r="BQ689">
        <v>2</v>
      </c>
      <c r="BR689">
        <v>2</v>
      </c>
      <c r="BS689">
        <v>1</v>
      </c>
      <c r="BT689">
        <v>2</v>
      </c>
      <c r="BU689">
        <v>1</v>
      </c>
      <c r="BV689">
        <v>1</v>
      </c>
      <c r="BW689">
        <v>1</v>
      </c>
      <c r="BX689">
        <v>1</v>
      </c>
      <c r="BY689">
        <v>2</v>
      </c>
      <c r="BZ689">
        <v>2</v>
      </c>
      <c r="CA689">
        <v>1</v>
      </c>
      <c r="CB689">
        <v>2</v>
      </c>
      <c r="CC689">
        <v>3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3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3</v>
      </c>
      <c r="CS689">
        <v>1</v>
      </c>
      <c r="CT689">
        <v>2</v>
      </c>
      <c r="CU689">
        <v>3</v>
      </c>
    </row>
    <row r="690" spans="1:99" x14ac:dyDescent="0.35">
      <c r="A690">
        <v>1480800</v>
      </c>
      <c r="B690" s="3">
        <v>42175</v>
      </c>
      <c r="C690" t="s">
        <v>114</v>
      </c>
      <c r="D690">
        <v>2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1</v>
      </c>
      <c r="U690">
        <v>3</v>
      </c>
      <c r="V690">
        <v>2</v>
      </c>
      <c r="W690">
        <v>1</v>
      </c>
      <c r="X690">
        <v>3</v>
      </c>
      <c r="Y690">
        <v>2</v>
      </c>
      <c r="Z690">
        <v>1</v>
      </c>
      <c r="AA690">
        <v>3</v>
      </c>
      <c r="AB690">
        <v>2</v>
      </c>
      <c r="AC690">
        <v>1</v>
      </c>
      <c r="AD690">
        <v>2</v>
      </c>
      <c r="AE690">
        <v>2</v>
      </c>
      <c r="AF690">
        <v>1</v>
      </c>
      <c r="AG690">
        <v>1</v>
      </c>
      <c r="AH690">
        <v>2</v>
      </c>
      <c r="AI690">
        <v>2</v>
      </c>
      <c r="AJ690">
        <v>3</v>
      </c>
      <c r="AK690">
        <v>2</v>
      </c>
      <c r="AL690">
        <v>1</v>
      </c>
      <c r="AM690">
        <v>2</v>
      </c>
      <c r="AN690">
        <v>1</v>
      </c>
      <c r="AO690">
        <v>1</v>
      </c>
      <c r="AP690">
        <v>3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3</v>
      </c>
      <c r="AZ690">
        <v>2</v>
      </c>
      <c r="BA690">
        <v>1</v>
      </c>
      <c r="BB690">
        <v>1</v>
      </c>
      <c r="BC690">
        <v>2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3</v>
      </c>
      <c r="BO690">
        <v>1</v>
      </c>
      <c r="BP690">
        <v>1</v>
      </c>
      <c r="BQ690">
        <v>3</v>
      </c>
      <c r="BR690">
        <v>2</v>
      </c>
      <c r="BS690">
        <v>1</v>
      </c>
      <c r="BT690">
        <v>1</v>
      </c>
      <c r="BU690">
        <v>1</v>
      </c>
      <c r="BV690">
        <v>1</v>
      </c>
      <c r="BW690">
        <v>2</v>
      </c>
      <c r="BX690">
        <v>1</v>
      </c>
      <c r="BY690">
        <v>1</v>
      </c>
      <c r="BZ690">
        <v>3</v>
      </c>
      <c r="CA690">
        <v>2</v>
      </c>
      <c r="CB690">
        <v>1</v>
      </c>
      <c r="CC690">
        <v>2</v>
      </c>
      <c r="CD690">
        <v>1</v>
      </c>
      <c r="CE690">
        <v>2</v>
      </c>
      <c r="CF690">
        <v>3</v>
      </c>
      <c r="CG690">
        <v>1</v>
      </c>
      <c r="CH690">
        <v>1</v>
      </c>
      <c r="CI690">
        <v>1</v>
      </c>
      <c r="CJ690">
        <v>1</v>
      </c>
      <c r="CK690">
        <v>2</v>
      </c>
      <c r="CL690">
        <v>1</v>
      </c>
      <c r="CM690">
        <v>2</v>
      </c>
      <c r="CN690">
        <v>2</v>
      </c>
      <c r="CO690">
        <v>3</v>
      </c>
      <c r="CP690">
        <v>1</v>
      </c>
      <c r="CQ690">
        <v>2</v>
      </c>
      <c r="CR690">
        <v>3</v>
      </c>
      <c r="CS690">
        <v>2</v>
      </c>
      <c r="CT690">
        <v>2</v>
      </c>
      <c r="CU690">
        <v>2</v>
      </c>
    </row>
    <row r="691" spans="1:99" x14ac:dyDescent="0.35">
      <c r="A691">
        <v>1480801</v>
      </c>
      <c r="B691" s="3">
        <v>42163</v>
      </c>
      <c r="C691" t="s">
        <v>116</v>
      </c>
      <c r="D691">
        <v>1</v>
      </c>
      <c r="E691">
        <v>2</v>
      </c>
      <c r="F691">
        <v>1</v>
      </c>
      <c r="G691">
        <v>2</v>
      </c>
      <c r="H691">
        <v>1</v>
      </c>
      <c r="I691">
        <v>2</v>
      </c>
      <c r="J691">
        <v>2</v>
      </c>
      <c r="K691">
        <v>1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2</v>
      </c>
      <c r="R691">
        <v>3</v>
      </c>
      <c r="S691">
        <v>1</v>
      </c>
      <c r="T691">
        <v>1</v>
      </c>
      <c r="U691">
        <v>2</v>
      </c>
      <c r="V691">
        <v>2</v>
      </c>
      <c r="W691">
        <v>1</v>
      </c>
      <c r="X691">
        <v>1</v>
      </c>
      <c r="Y691">
        <v>1</v>
      </c>
      <c r="Z691">
        <v>1</v>
      </c>
      <c r="AA691">
        <v>3</v>
      </c>
      <c r="AB691">
        <v>1</v>
      </c>
      <c r="AC691">
        <v>2</v>
      </c>
      <c r="AD691">
        <v>3</v>
      </c>
      <c r="AE691">
        <v>2</v>
      </c>
      <c r="AF691">
        <v>1</v>
      </c>
      <c r="AG691">
        <v>3</v>
      </c>
      <c r="AH691">
        <v>1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1</v>
      </c>
      <c r="AQ691">
        <v>2</v>
      </c>
      <c r="AR691">
        <v>2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1</v>
      </c>
      <c r="AZ691">
        <v>2</v>
      </c>
      <c r="BA691">
        <v>1</v>
      </c>
      <c r="BB691">
        <v>1</v>
      </c>
      <c r="BC691">
        <v>1</v>
      </c>
      <c r="BD691">
        <v>2</v>
      </c>
      <c r="BE691">
        <v>2</v>
      </c>
      <c r="BF691">
        <v>2</v>
      </c>
      <c r="BG691">
        <v>1</v>
      </c>
      <c r="BH691">
        <v>2</v>
      </c>
      <c r="BI691">
        <v>2</v>
      </c>
      <c r="BJ691">
        <v>2</v>
      </c>
      <c r="BK691">
        <v>1</v>
      </c>
      <c r="BL691">
        <v>1</v>
      </c>
      <c r="BM691">
        <v>1</v>
      </c>
      <c r="BN691">
        <v>2</v>
      </c>
      <c r="BO691">
        <v>2</v>
      </c>
      <c r="BP691">
        <v>1</v>
      </c>
      <c r="BQ691">
        <v>2</v>
      </c>
      <c r="BR691">
        <v>1</v>
      </c>
      <c r="BS691">
        <v>1</v>
      </c>
      <c r="BT691">
        <v>1</v>
      </c>
      <c r="BU691">
        <v>2</v>
      </c>
      <c r="BV691">
        <v>1</v>
      </c>
      <c r="BW691">
        <v>2</v>
      </c>
      <c r="BX691">
        <v>1</v>
      </c>
      <c r="BY691">
        <v>2</v>
      </c>
      <c r="BZ691">
        <v>1</v>
      </c>
      <c r="CA691">
        <v>1</v>
      </c>
      <c r="CB691">
        <v>2</v>
      </c>
      <c r="CC691">
        <v>3</v>
      </c>
      <c r="CD691">
        <v>1</v>
      </c>
      <c r="CE691">
        <v>2</v>
      </c>
      <c r="CF691">
        <v>2</v>
      </c>
      <c r="CG691">
        <v>1</v>
      </c>
      <c r="CH691">
        <v>1</v>
      </c>
      <c r="CI691">
        <v>2</v>
      </c>
      <c r="CJ691">
        <v>2</v>
      </c>
      <c r="CK691">
        <v>1</v>
      </c>
      <c r="CL691">
        <v>3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3</v>
      </c>
      <c r="CS691">
        <v>2</v>
      </c>
      <c r="CT691">
        <v>1</v>
      </c>
      <c r="CU691">
        <v>2</v>
      </c>
    </row>
    <row r="692" spans="1:99" x14ac:dyDescent="0.35">
      <c r="A692">
        <v>1480802</v>
      </c>
      <c r="B692" s="3">
        <v>42190</v>
      </c>
      <c r="C692" t="s">
        <v>116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1</v>
      </c>
      <c r="N692">
        <v>2</v>
      </c>
      <c r="O692">
        <v>3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1</v>
      </c>
      <c r="Z692">
        <v>1</v>
      </c>
      <c r="AA692">
        <v>3</v>
      </c>
      <c r="AB692">
        <v>2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1</v>
      </c>
      <c r="AI692">
        <v>2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1</v>
      </c>
      <c r="AP692">
        <v>3</v>
      </c>
      <c r="AQ692">
        <v>2</v>
      </c>
      <c r="AR692">
        <v>2</v>
      </c>
      <c r="AS692">
        <v>1</v>
      </c>
      <c r="AT692">
        <v>1</v>
      </c>
      <c r="AU692">
        <v>1</v>
      </c>
      <c r="AV692">
        <v>2</v>
      </c>
      <c r="AW692">
        <v>1</v>
      </c>
      <c r="AX692">
        <v>1</v>
      </c>
      <c r="AY692">
        <v>2</v>
      </c>
      <c r="AZ692">
        <v>1</v>
      </c>
      <c r="BA692">
        <v>2</v>
      </c>
      <c r="BB692">
        <v>3</v>
      </c>
      <c r="BC692">
        <v>1</v>
      </c>
      <c r="BD692">
        <v>2</v>
      </c>
      <c r="BE692">
        <v>2</v>
      </c>
      <c r="BF692">
        <v>1</v>
      </c>
      <c r="BG692">
        <v>1</v>
      </c>
      <c r="BH692">
        <v>1</v>
      </c>
      <c r="BI692">
        <v>1</v>
      </c>
      <c r="BJ692">
        <v>2</v>
      </c>
      <c r="BK692">
        <v>2</v>
      </c>
      <c r="BL692">
        <v>1</v>
      </c>
      <c r="BM692">
        <v>2</v>
      </c>
      <c r="BN692">
        <v>2</v>
      </c>
      <c r="BO692">
        <v>2</v>
      </c>
      <c r="BP692">
        <v>1</v>
      </c>
      <c r="BQ692">
        <v>2</v>
      </c>
      <c r="BR692">
        <v>2</v>
      </c>
      <c r="BS692">
        <v>1</v>
      </c>
      <c r="BT692">
        <v>2</v>
      </c>
      <c r="BU692">
        <v>2</v>
      </c>
      <c r="BV692">
        <v>2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3</v>
      </c>
      <c r="CJ692">
        <v>2</v>
      </c>
      <c r="CK692">
        <v>2</v>
      </c>
      <c r="CL692">
        <v>3</v>
      </c>
      <c r="CM692">
        <v>2</v>
      </c>
      <c r="CN692">
        <v>1</v>
      </c>
      <c r="CO692">
        <v>1</v>
      </c>
      <c r="CP692">
        <v>1</v>
      </c>
      <c r="CQ692">
        <v>2</v>
      </c>
      <c r="CR692">
        <v>1</v>
      </c>
      <c r="CS692">
        <v>2</v>
      </c>
      <c r="CT692">
        <v>1</v>
      </c>
      <c r="CU692">
        <v>2</v>
      </c>
    </row>
    <row r="693" spans="1:99" x14ac:dyDescent="0.35">
      <c r="A693">
        <v>1480803</v>
      </c>
      <c r="B693" s="3">
        <v>42159</v>
      </c>
      <c r="C693" t="s">
        <v>115</v>
      </c>
      <c r="D693">
        <v>1</v>
      </c>
      <c r="E693">
        <v>2</v>
      </c>
      <c r="F693">
        <v>3</v>
      </c>
      <c r="G693">
        <v>2</v>
      </c>
      <c r="H693">
        <v>1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3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1</v>
      </c>
      <c r="Y693">
        <v>2</v>
      </c>
      <c r="Z693">
        <v>1</v>
      </c>
      <c r="AA693">
        <v>2</v>
      </c>
      <c r="AB693">
        <v>1</v>
      </c>
      <c r="AC693">
        <v>1</v>
      </c>
      <c r="AD693">
        <v>1</v>
      </c>
      <c r="AE693">
        <v>2</v>
      </c>
      <c r="AF693">
        <v>1</v>
      </c>
      <c r="AG693">
        <v>3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3</v>
      </c>
      <c r="AN693">
        <v>2</v>
      </c>
      <c r="AO693">
        <v>2</v>
      </c>
      <c r="AP693">
        <v>2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2</v>
      </c>
      <c r="BB693">
        <v>2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3</v>
      </c>
      <c r="BL693">
        <v>1</v>
      </c>
      <c r="BM693">
        <v>2</v>
      </c>
      <c r="BN693">
        <v>3</v>
      </c>
      <c r="BO693">
        <v>2</v>
      </c>
      <c r="BP693">
        <v>1</v>
      </c>
      <c r="BQ693">
        <v>3</v>
      </c>
      <c r="BR693">
        <v>1</v>
      </c>
      <c r="BS693">
        <v>2</v>
      </c>
      <c r="BT693">
        <v>1</v>
      </c>
      <c r="BU693">
        <v>1</v>
      </c>
      <c r="BV693">
        <v>2</v>
      </c>
      <c r="BW693">
        <v>3</v>
      </c>
      <c r="BX693">
        <v>2</v>
      </c>
      <c r="BY693">
        <v>1</v>
      </c>
      <c r="BZ693">
        <v>3</v>
      </c>
      <c r="CA693">
        <v>2</v>
      </c>
      <c r="CB693">
        <v>1</v>
      </c>
      <c r="CC693">
        <v>3</v>
      </c>
      <c r="CD693">
        <v>1</v>
      </c>
      <c r="CE693">
        <v>1</v>
      </c>
      <c r="CF693">
        <v>3</v>
      </c>
      <c r="CG693">
        <v>2</v>
      </c>
      <c r="CH693">
        <v>1</v>
      </c>
      <c r="CI693">
        <v>3</v>
      </c>
      <c r="CJ693">
        <v>2</v>
      </c>
      <c r="CK693">
        <v>1</v>
      </c>
      <c r="CL693">
        <v>1</v>
      </c>
      <c r="CM693">
        <v>1</v>
      </c>
      <c r="CN693">
        <v>1</v>
      </c>
      <c r="CO693">
        <v>3</v>
      </c>
      <c r="CP693">
        <v>2</v>
      </c>
      <c r="CQ693">
        <v>1</v>
      </c>
      <c r="CR693">
        <v>2</v>
      </c>
      <c r="CS693">
        <v>2</v>
      </c>
      <c r="CT693">
        <v>1</v>
      </c>
      <c r="CU693">
        <v>3</v>
      </c>
    </row>
    <row r="694" spans="1:99" x14ac:dyDescent="0.35">
      <c r="A694">
        <v>1480804</v>
      </c>
      <c r="B694" s="3">
        <v>42176</v>
      </c>
      <c r="C694" t="s">
        <v>115</v>
      </c>
      <c r="D694">
        <v>2</v>
      </c>
      <c r="E694">
        <v>1</v>
      </c>
      <c r="F694">
        <v>2</v>
      </c>
      <c r="G694">
        <v>1</v>
      </c>
      <c r="H694">
        <v>1</v>
      </c>
      <c r="I694">
        <v>3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2</v>
      </c>
      <c r="Q694">
        <v>2</v>
      </c>
      <c r="R694">
        <v>3</v>
      </c>
      <c r="S694">
        <v>2</v>
      </c>
      <c r="T694">
        <v>1</v>
      </c>
      <c r="U694">
        <v>3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2</v>
      </c>
      <c r="AE694">
        <v>2</v>
      </c>
      <c r="AF694">
        <v>1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1</v>
      </c>
      <c r="AM694">
        <v>3</v>
      </c>
      <c r="AN694">
        <v>1</v>
      </c>
      <c r="AO694">
        <v>1</v>
      </c>
      <c r="AP694">
        <v>3</v>
      </c>
      <c r="AQ694">
        <v>1</v>
      </c>
      <c r="AR694">
        <v>2</v>
      </c>
      <c r="AS694">
        <v>2</v>
      </c>
      <c r="AT694">
        <v>2</v>
      </c>
      <c r="AU694">
        <v>2</v>
      </c>
      <c r="AV694">
        <v>1</v>
      </c>
      <c r="AW694">
        <v>2</v>
      </c>
      <c r="AX694">
        <v>1</v>
      </c>
      <c r="AY694">
        <v>1</v>
      </c>
      <c r="AZ694">
        <v>2</v>
      </c>
      <c r="BA694">
        <v>2</v>
      </c>
      <c r="BB694">
        <v>3</v>
      </c>
      <c r="BC694">
        <v>1</v>
      </c>
      <c r="BD694">
        <v>2</v>
      </c>
      <c r="BE694">
        <v>3</v>
      </c>
      <c r="BF694">
        <v>1</v>
      </c>
      <c r="BG694">
        <v>1</v>
      </c>
      <c r="BH694">
        <v>2</v>
      </c>
      <c r="BI694">
        <v>1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2</v>
      </c>
      <c r="BP694">
        <v>2</v>
      </c>
      <c r="BQ694">
        <v>1</v>
      </c>
      <c r="BR694">
        <v>2</v>
      </c>
      <c r="BS694">
        <v>1</v>
      </c>
      <c r="BT694">
        <v>3</v>
      </c>
      <c r="BU694">
        <v>2</v>
      </c>
      <c r="BV694">
        <v>2</v>
      </c>
      <c r="BW694">
        <v>2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1</v>
      </c>
      <c r="CD694">
        <v>2</v>
      </c>
      <c r="CE694">
        <v>2</v>
      </c>
      <c r="CF694">
        <v>3</v>
      </c>
      <c r="CG694">
        <v>2</v>
      </c>
      <c r="CH694">
        <v>1</v>
      </c>
      <c r="CI694">
        <v>2</v>
      </c>
      <c r="CJ694">
        <v>1</v>
      </c>
      <c r="CK694">
        <v>2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2</v>
      </c>
      <c r="CU694">
        <v>1</v>
      </c>
    </row>
    <row r="695" spans="1:99" x14ac:dyDescent="0.35">
      <c r="A695">
        <v>1480805</v>
      </c>
      <c r="B695" s="3">
        <v>42177</v>
      </c>
      <c r="C695" t="s">
        <v>115</v>
      </c>
      <c r="D695">
        <v>1</v>
      </c>
      <c r="E695">
        <v>1</v>
      </c>
      <c r="F695">
        <v>3</v>
      </c>
      <c r="G695">
        <v>2</v>
      </c>
      <c r="H695">
        <v>1</v>
      </c>
      <c r="I695">
        <v>3</v>
      </c>
      <c r="J695">
        <v>2</v>
      </c>
      <c r="K695">
        <v>1</v>
      </c>
      <c r="L695">
        <v>2</v>
      </c>
      <c r="M695">
        <v>1</v>
      </c>
      <c r="N695">
        <v>2</v>
      </c>
      <c r="O695">
        <v>2</v>
      </c>
      <c r="P695">
        <v>1</v>
      </c>
      <c r="Q695">
        <v>2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1</v>
      </c>
      <c r="X695">
        <v>3</v>
      </c>
      <c r="Y695">
        <v>2</v>
      </c>
      <c r="Z695">
        <v>1</v>
      </c>
      <c r="AA695">
        <v>3</v>
      </c>
      <c r="AB695">
        <v>1</v>
      </c>
      <c r="AC695">
        <v>1</v>
      </c>
      <c r="AD695">
        <v>2</v>
      </c>
      <c r="AE695">
        <v>2</v>
      </c>
      <c r="AF695">
        <v>2</v>
      </c>
      <c r="AG695">
        <v>1</v>
      </c>
      <c r="AH695">
        <v>2</v>
      </c>
      <c r="AI695">
        <v>1</v>
      </c>
      <c r="AJ695">
        <v>3</v>
      </c>
      <c r="AK695">
        <v>1</v>
      </c>
      <c r="AL695">
        <v>2</v>
      </c>
      <c r="AM695">
        <v>3</v>
      </c>
      <c r="AN695">
        <v>1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2</v>
      </c>
      <c r="BC695">
        <v>1</v>
      </c>
      <c r="BD695">
        <v>1</v>
      </c>
      <c r="BE695">
        <v>1</v>
      </c>
      <c r="BF695">
        <v>2</v>
      </c>
      <c r="BG695">
        <v>2</v>
      </c>
      <c r="BH695">
        <v>1</v>
      </c>
      <c r="BI695">
        <v>1</v>
      </c>
      <c r="BJ695">
        <v>1</v>
      </c>
      <c r="BK695">
        <v>3</v>
      </c>
      <c r="BL695">
        <v>1</v>
      </c>
      <c r="BM695">
        <v>1</v>
      </c>
      <c r="BN695">
        <v>2</v>
      </c>
      <c r="BO695">
        <v>1</v>
      </c>
      <c r="BP695">
        <v>2</v>
      </c>
      <c r="BQ695">
        <v>2</v>
      </c>
      <c r="BR695">
        <v>1</v>
      </c>
      <c r="BS695">
        <v>2</v>
      </c>
      <c r="BT695">
        <v>2</v>
      </c>
      <c r="BU695">
        <v>1</v>
      </c>
      <c r="BV695">
        <v>2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2</v>
      </c>
      <c r="CE695">
        <v>2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2</v>
      </c>
      <c r="CL695">
        <v>2</v>
      </c>
      <c r="CM695">
        <v>2</v>
      </c>
      <c r="CN695">
        <v>1</v>
      </c>
      <c r="CO695">
        <v>3</v>
      </c>
      <c r="CP695">
        <v>2</v>
      </c>
      <c r="CQ695">
        <v>2</v>
      </c>
      <c r="CR695">
        <v>1</v>
      </c>
      <c r="CS695">
        <v>1</v>
      </c>
      <c r="CT695">
        <v>2</v>
      </c>
      <c r="CU695">
        <v>3</v>
      </c>
    </row>
    <row r="696" spans="1:99" x14ac:dyDescent="0.35">
      <c r="A696">
        <v>1480806</v>
      </c>
      <c r="B696" s="3">
        <v>42160</v>
      </c>
      <c r="C696" t="s">
        <v>116</v>
      </c>
      <c r="D696">
        <v>1</v>
      </c>
      <c r="E696">
        <v>2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3</v>
      </c>
      <c r="S696">
        <v>2</v>
      </c>
      <c r="T696">
        <v>2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2</v>
      </c>
      <c r="AA696">
        <v>1</v>
      </c>
      <c r="AB696">
        <v>1</v>
      </c>
      <c r="AC696">
        <v>2</v>
      </c>
      <c r="AD696">
        <v>3</v>
      </c>
      <c r="AE696">
        <v>2</v>
      </c>
      <c r="AF696">
        <v>2</v>
      </c>
      <c r="AG696">
        <v>1</v>
      </c>
      <c r="AH696">
        <v>2</v>
      </c>
      <c r="AI696">
        <v>1</v>
      </c>
      <c r="AJ696">
        <v>2</v>
      </c>
      <c r="AK696">
        <v>1</v>
      </c>
      <c r="AL696">
        <v>2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2</v>
      </c>
      <c r="AS696">
        <v>1</v>
      </c>
      <c r="AT696">
        <v>1</v>
      </c>
      <c r="AU696">
        <v>2</v>
      </c>
      <c r="AV696">
        <v>3</v>
      </c>
      <c r="AW696">
        <v>1</v>
      </c>
      <c r="AX696">
        <v>1</v>
      </c>
      <c r="AY696">
        <v>2</v>
      </c>
      <c r="AZ696">
        <v>2</v>
      </c>
      <c r="BA696">
        <v>1</v>
      </c>
      <c r="BB696">
        <v>3</v>
      </c>
      <c r="BC696">
        <v>1</v>
      </c>
      <c r="BD696">
        <v>1</v>
      </c>
      <c r="BE696">
        <v>3</v>
      </c>
      <c r="BF696">
        <v>1</v>
      </c>
      <c r="BG696">
        <v>2</v>
      </c>
      <c r="BH696">
        <v>1</v>
      </c>
      <c r="BI696">
        <v>2</v>
      </c>
      <c r="BJ696">
        <v>2</v>
      </c>
      <c r="BK696">
        <v>1</v>
      </c>
      <c r="BL696">
        <v>2</v>
      </c>
      <c r="BM696">
        <v>2</v>
      </c>
      <c r="BN696">
        <v>3</v>
      </c>
      <c r="BO696">
        <v>2</v>
      </c>
      <c r="BP696">
        <v>2</v>
      </c>
      <c r="BQ696">
        <v>2</v>
      </c>
      <c r="BR696">
        <v>1</v>
      </c>
      <c r="BS696">
        <v>1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2</v>
      </c>
      <c r="BZ696">
        <v>1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3</v>
      </c>
      <c r="CJ696">
        <v>2</v>
      </c>
      <c r="CK696">
        <v>1</v>
      </c>
      <c r="CL696">
        <v>3</v>
      </c>
      <c r="CM696">
        <v>1</v>
      </c>
      <c r="CN696">
        <v>2</v>
      </c>
      <c r="CO696">
        <v>3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</row>
    <row r="697" spans="1:99" x14ac:dyDescent="0.35">
      <c r="A697">
        <v>1480807</v>
      </c>
      <c r="B697" s="3">
        <v>42186</v>
      </c>
      <c r="C697" t="s">
        <v>116</v>
      </c>
      <c r="D697">
        <v>2</v>
      </c>
      <c r="E697">
        <v>2</v>
      </c>
      <c r="F697">
        <v>3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1</v>
      </c>
      <c r="M697">
        <v>2</v>
      </c>
      <c r="N697">
        <v>2</v>
      </c>
      <c r="O697">
        <v>3</v>
      </c>
      <c r="P697">
        <v>1</v>
      </c>
      <c r="Q697">
        <v>2</v>
      </c>
      <c r="R697">
        <v>3</v>
      </c>
      <c r="S697">
        <v>2</v>
      </c>
      <c r="T697">
        <v>2</v>
      </c>
      <c r="U697">
        <v>3</v>
      </c>
      <c r="V697">
        <v>2</v>
      </c>
      <c r="W697">
        <v>2</v>
      </c>
      <c r="X697">
        <v>2</v>
      </c>
      <c r="Y697">
        <v>1</v>
      </c>
      <c r="Z697">
        <v>1</v>
      </c>
      <c r="AA697">
        <v>3</v>
      </c>
      <c r="AB697">
        <v>2</v>
      </c>
      <c r="AC697">
        <v>1</v>
      </c>
      <c r="AD697">
        <v>3</v>
      </c>
      <c r="AE697">
        <v>2</v>
      </c>
      <c r="AF697">
        <v>1</v>
      </c>
      <c r="AG697">
        <v>1</v>
      </c>
      <c r="AH697">
        <v>1</v>
      </c>
      <c r="AI697">
        <v>1</v>
      </c>
      <c r="AJ697">
        <v>3</v>
      </c>
      <c r="AK697">
        <v>2</v>
      </c>
      <c r="AL697">
        <v>2</v>
      </c>
      <c r="AM697">
        <v>1</v>
      </c>
      <c r="AN697">
        <v>1</v>
      </c>
      <c r="AO697">
        <v>2</v>
      </c>
      <c r="AP697">
        <v>3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1</v>
      </c>
      <c r="BB697">
        <v>1</v>
      </c>
      <c r="BC697">
        <v>2</v>
      </c>
      <c r="BD697">
        <v>1</v>
      </c>
      <c r="BE697">
        <v>3</v>
      </c>
      <c r="BF697">
        <v>2</v>
      </c>
      <c r="BG697">
        <v>1</v>
      </c>
      <c r="BH697">
        <v>1</v>
      </c>
      <c r="BI697">
        <v>2</v>
      </c>
      <c r="BJ697">
        <v>2</v>
      </c>
      <c r="BK697">
        <v>2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3</v>
      </c>
      <c r="BR697">
        <v>2</v>
      </c>
      <c r="BS697">
        <v>2</v>
      </c>
      <c r="BT697">
        <v>1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1</v>
      </c>
      <c r="CF697">
        <v>2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1</v>
      </c>
      <c r="CN697">
        <v>2</v>
      </c>
      <c r="CO697">
        <v>3</v>
      </c>
      <c r="CP697">
        <v>2</v>
      </c>
      <c r="CQ697">
        <v>1</v>
      </c>
      <c r="CR697">
        <v>1</v>
      </c>
      <c r="CS697">
        <v>2</v>
      </c>
      <c r="CT697">
        <v>1</v>
      </c>
      <c r="CU697">
        <v>2</v>
      </c>
    </row>
    <row r="698" spans="1:99" x14ac:dyDescent="0.35">
      <c r="A698">
        <v>1480808</v>
      </c>
      <c r="B698" s="3">
        <v>42192</v>
      </c>
      <c r="C698" t="s">
        <v>116</v>
      </c>
      <c r="D698">
        <v>2</v>
      </c>
      <c r="E698">
        <v>1</v>
      </c>
      <c r="F698">
        <v>3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2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1</v>
      </c>
      <c r="AB698">
        <v>2</v>
      </c>
      <c r="AC698">
        <v>2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1</v>
      </c>
      <c r="AR698">
        <v>2</v>
      </c>
      <c r="AS698">
        <v>3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3</v>
      </c>
      <c r="BF698">
        <v>2</v>
      </c>
      <c r="BG698">
        <v>2</v>
      </c>
      <c r="BH698">
        <v>1</v>
      </c>
      <c r="BI698">
        <v>1</v>
      </c>
      <c r="BJ698">
        <v>1</v>
      </c>
      <c r="BK698">
        <v>2</v>
      </c>
      <c r="BL698">
        <v>1</v>
      </c>
      <c r="BM698">
        <v>2</v>
      </c>
      <c r="BN698">
        <v>3</v>
      </c>
      <c r="BO698">
        <v>1</v>
      </c>
      <c r="BP698">
        <v>1</v>
      </c>
      <c r="BQ698">
        <v>1</v>
      </c>
      <c r="BR698">
        <v>2</v>
      </c>
      <c r="BS698">
        <v>1</v>
      </c>
      <c r="BT698">
        <v>1</v>
      </c>
      <c r="BU698">
        <v>2</v>
      </c>
      <c r="BV698">
        <v>2</v>
      </c>
      <c r="BW698">
        <v>1</v>
      </c>
      <c r="BX698">
        <v>2</v>
      </c>
      <c r="BY698">
        <v>1</v>
      </c>
      <c r="BZ698">
        <v>2</v>
      </c>
      <c r="CA698">
        <v>1</v>
      </c>
      <c r="CB698">
        <v>1</v>
      </c>
      <c r="CC698">
        <v>3</v>
      </c>
      <c r="CD698">
        <v>1</v>
      </c>
      <c r="CE698">
        <v>1</v>
      </c>
      <c r="CF698">
        <v>3</v>
      </c>
      <c r="CG698">
        <v>2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3</v>
      </c>
      <c r="CS698">
        <v>1</v>
      </c>
      <c r="CT698">
        <v>1</v>
      </c>
      <c r="CU698">
        <v>1</v>
      </c>
    </row>
    <row r="699" spans="1:99" x14ac:dyDescent="0.35">
      <c r="A699">
        <v>1480809</v>
      </c>
      <c r="B699" s="3">
        <v>42182</v>
      </c>
      <c r="C699" t="s">
        <v>114</v>
      </c>
      <c r="D699">
        <v>2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</v>
      </c>
      <c r="M699">
        <v>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3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2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>
        <v>3</v>
      </c>
      <c r="AN699">
        <v>1</v>
      </c>
      <c r="AO699">
        <v>1</v>
      </c>
      <c r="AP699">
        <v>3</v>
      </c>
      <c r="AQ699">
        <v>2</v>
      </c>
      <c r="AR699">
        <v>1</v>
      </c>
      <c r="AS699">
        <v>1</v>
      </c>
      <c r="AT699">
        <v>2</v>
      </c>
      <c r="AU699">
        <v>2</v>
      </c>
      <c r="AV699">
        <v>1</v>
      </c>
      <c r="AW699">
        <v>1</v>
      </c>
      <c r="AX699">
        <v>1</v>
      </c>
      <c r="AY699">
        <v>3</v>
      </c>
      <c r="AZ699">
        <v>1</v>
      </c>
      <c r="BA699">
        <v>1</v>
      </c>
      <c r="BB699">
        <v>2</v>
      </c>
      <c r="BC699">
        <v>1</v>
      </c>
      <c r="BD699">
        <v>2</v>
      </c>
      <c r="BE699">
        <v>2</v>
      </c>
      <c r="BF699">
        <v>2</v>
      </c>
      <c r="BG699">
        <v>2</v>
      </c>
      <c r="BH699">
        <v>1</v>
      </c>
      <c r="BI699">
        <v>1</v>
      </c>
      <c r="BJ699">
        <v>2</v>
      </c>
      <c r="BK699">
        <v>3</v>
      </c>
      <c r="BL699">
        <v>1</v>
      </c>
      <c r="BM699">
        <v>2</v>
      </c>
      <c r="BN699">
        <v>1</v>
      </c>
      <c r="BO699">
        <v>2</v>
      </c>
      <c r="BP699">
        <v>2</v>
      </c>
      <c r="BQ699">
        <v>1</v>
      </c>
      <c r="BR699">
        <v>1</v>
      </c>
      <c r="BS699">
        <v>2</v>
      </c>
      <c r="BT699">
        <v>2</v>
      </c>
      <c r="BU699">
        <v>2</v>
      </c>
      <c r="BV699">
        <v>1</v>
      </c>
      <c r="BW699">
        <v>1</v>
      </c>
      <c r="BX699">
        <v>2</v>
      </c>
      <c r="BY699">
        <v>2</v>
      </c>
      <c r="BZ699">
        <v>2</v>
      </c>
      <c r="CA699">
        <v>2</v>
      </c>
      <c r="CB699">
        <v>1</v>
      </c>
      <c r="CC699">
        <v>3</v>
      </c>
      <c r="CD699">
        <v>2</v>
      </c>
      <c r="CE699">
        <v>1</v>
      </c>
      <c r="CF699">
        <v>2</v>
      </c>
      <c r="CG699">
        <v>1</v>
      </c>
      <c r="CH699">
        <v>2</v>
      </c>
      <c r="CI699">
        <v>3</v>
      </c>
      <c r="CJ699">
        <v>2</v>
      </c>
      <c r="CK699">
        <v>2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2</v>
      </c>
      <c r="CR699">
        <v>2</v>
      </c>
      <c r="CS699">
        <v>2</v>
      </c>
      <c r="CT699">
        <v>2</v>
      </c>
      <c r="CU699">
        <v>3</v>
      </c>
    </row>
    <row r="700" spans="1:99" x14ac:dyDescent="0.35">
      <c r="A700">
        <v>1480810</v>
      </c>
      <c r="B700" s="3">
        <v>42179</v>
      </c>
      <c r="C700" t="s">
        <v>114</v>
      </c>
      <c r="D700">
        <v>1</v>
      </c>
      <c r="E700">
        <v>2</v>
      </c>
      <c r="F700">
        <v>3</v>
      </c>
      <c r="G700">
        <v>2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2</v>
      </c>
      <c r="N700">
        <v>1</v>
      </c>
      <c r="O700">
        <v>3</v>
      </c>
      <c r="P700">
        <v>2</v>
      </c>
      <c r="Q700">
        <v>1</v>
      </c>
      <c r="R700">
        <v>3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3</v>
      </c>
      <c r="AB700">
        <v>2</v>
      </c>
      <c r="AC700">
        <v>2</v>
      </c>
      <c r="AD700">
        <v>3</v>
      </c>
      <c r="AE700">
        <v>1</v>
      </c>
      <c r="AF700">
        <v>1</v>
      </c>
      <c r="AG700">
        <v>2</v>
      </c>
      <c r="AH700">
        <v>2</v>
      </c>
      <c r="AI700">
        <v>1</v>
      </c>
      <c r="AJ700">
        <v>2</v>
      </c>
      <c r="AK700">
        <v>1</v>
      </c>
      <c r="AL700">
        <v>2</v>
      </c>
      <c r="AM700">
        <v>3</v>
      </c>
      <c r="AN700">
        <v>1</v>
      </c>
      <c r="AO700">
        <v>1</v>
      </c>
      <c r="AP700">
        <v>3</v>
      </c>
      <c r="AQ700">
        <v>1</v>
      </c>
      <c r="AR700">
        <v>1</v>
      </c>
      <c r="AS700">
        <v>3</v>
      </c>
      <c r="AT700">
        <v>1</v>
      </c>
      <c r="AU700">
        <v>2</v>
      </c>
      <c r="AV700">
        <v>2</v>
      </c>
      <c r="AW700">
        <v>2</v>
      </c>
      <c r="AX700">
        <v>2</v>
      </c>
      <c r="AY700">
        <v>1</v>
      </c>
      <c r="AZ700">
        <v>2</v>
      </c>
      <c r="BA700">
        <v>2</v>
      </c>
      <c r="BB700">
        <v>1</v>
      </c>
      <c r="BC700">
        <v>1</v>
      </c>
      <c r="BD700">
        <v>1</v>
      </c>
      <c r="BE700">
        <v>2</v>
      </c>
      <c r="BF700">
        <v>2</v>
      </c>
      <c r="BG700">
        <v>2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2</v>
      </c>
      <c r="BS700">
        <v>2</v>
      </c>
      <c r="BT700">
        <v>2</v>
      </c>
      <c r="BU700">
        <v>1</v>
      </c>
      <c r="BV700">
        <v>1</v>
      </c>
      <c r="BW700">
        <v>1</v>
      </c>
      <c r="BX700">
        <v>1</v>
      </c>
      <c r="BY700">
        <v>2</v>
      </c>
      <c r="BZ700">
        <v>1</v>
      </c>
      <c r="CA700">
        <v>1</v>
      </c>
      <c r="CB700">
        <v>2</v>
      </c>
      <c r="CC700">
        <v>1</v>
      </c>
      <c r="CD700">
        <v>1</v>
      </c>
      <c r="CE700">
        <v>1</v>
      </c>
      <c r="CF700">
        <v>3</v>
      </c>
      <c r="CG700">
        <v>2</v>
      </c>
      <c r="CH700">
        <v>1</v>
      </c>
      <c r="CI700">
        <v>3</v>
      </c>
      <c r="CJ700">
        <v>2</v>
      </c>
      <c r="CK700">
        <v>1</v>
      </c>
      <c r="CL700">
        <v>1</v>
      </c>
      <c r="CM700">
        <v>1</v>
      </c>
      <c r="CN700">
        <v>2</v>
      </c>
      <c r="CO700">
        <v>3</v>
      </c>
      <c r="CP700">
        <v>1</v>
      </c>
      <c r="CQ700">
        <v>2</v>
      </c>
      <c r="CR700">
        <v>1</v>
      </c>
      <c r="CS700">
        <v>1</v>
      </c>
      <c r="CT700">
        <v>2</v>
      </c>
      <c r="CU700">
        <v>3</v>
      </c>
    </row>
    <row r="701" spans="1:99" x14ac:dyDescent="0.35">
      <c r="A701">
        <v>1480811</v>
      </c>
      <c r="B701" s="3">
        <v>42198</v>
      </c>
      <c r="C701" t="s">
        <v>114</v>
      </c>
      <c r="D701">
        <v>1</v>
      </c>
      <c r="E701">
        <v>2</v>
      </c>
      <c r="F701">
        <v>1</v>
      </c>
      <c r="G701">
        <v>1</v>
      </c>
      <c r="H701">
        <v>1</v>
      </c>
      <c r="I701">
        <v>2</v>
      </c>
      <c r="J701">
        <v>2</v>
      </c>
      <c r="K701">
        <v>2</v>
      </c>
      <c r="L701">
        <v>3</v>
      </c>
      <c r="M701">
        <v>2</v>
      </c>
      <c r="N701">
        <v>1</v>
      </c>
      <c r="O701">
        <v>3</v>
      </c>
      <c r="P701">
        <v>1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2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2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2</v>
      </c>
      <c r="AL701">
        <v>2</v>
      </c>
      <c r="AM701">
        <v>3</v>
      </c>
      <c r="AN701">
        <v>1</v>
      </c>
      <c r="AO701">
        <v>1</v>
      </c>
      <c r="AP701">
        <v>2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2</v>
      </c>
      <c r="AW701">
        <v>2</v>
      </c>
      <c r="AX701">
        <v>2</v>
      </c>
      <c r="AY701">
        <v>1</v>
      </c>
      <c r="AZ701">
        <v>1</v>
      </c>
      <c r="BA701">
        <v>2</v>
      </c>
      <c r="BB701">
        <v>1</v>
      </c>
      <c r="BC701">
        <v>1</v>
      </c>
      <c r="BD701">
        <v>2</v>
      </c>
      <c r="BE701">
        <v>1</v>
      </c>
      <c r="BF701">
        <v>1</v>
      </c>
      <c r="BG701">
        <v>2</v>
      </c>
      <c r="BH701">
        <v>2</v>
      </c>
      <c r="BI701">
        <v>2</v>
      </c>
      <c r="BJ701">
        <v>1</v>
      </c>
      <c r="BK701">
        <v>3</v>
      </c>
      <c r="BL701">
        <v>2</v>
      </c>
      <c r="BM701">
        <v>2</v>
      </c>
      <c r="BN701">
        <v>1</v>
      </c>
      <c r="BO701">
        <v>1</v>
      </c>
      <c r="BP701">
        <v>1</v>
      </c>
      <c r="BQ701">
        <v>3</v>
      </c>
      <c r="BR701">
        <v>1</v>
      </c>
      <c r="BS701">
        <v>1</v>
      </c>
      <c r="BT701">
        <v>3</v>
      </c>
      <c r="BU701">
        <v>2</v>
      </c>
      <c r="BV701">
        <v>1</v>
      </c>
      <c r="BW701">
        <v>2</v>
      </c>
      <c r="BX701">
        <v>2</v>
      </c>
      <c r="BY701">
        <v>2</v>
      </c>
      <c r="BZ701">
        <v>2</v>
      </c>
      <c r="CA701">
        <v>1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2</v>
      </c>
      <c r="CJ701">
        <v>1</v>
      </c>
      <c r="CK701">
        <v>2</v>
      </c>
      <c r="CL701">
        <v>1</v>
      </c>
      <c r="CM701">
        <v>2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2</v>
      </c>
      <c r="CT701">
        <v>2</v>
      </c>
      <c r="CU701">
        <v>1</v>
      </c>
    </row>
    <row r="702" spans="1:99" x14ac:dyDescent="0.35">
      <c r="A702">
        <v>1480812</v>
      </c>
      <c r="B702" s="3">
        <v>42201</v>
      </c>
      <c r="C702" t="s">
        <v>116</v>
      </c>
      <c r="D702">
        <v>2</v>
      </c>
      <c r="E702">
        <v>1</v>
      </c>
      <c r="F702">
        <v>3</v>
      </c>
      <c r="G702">
        <v>1</v>
      </c>
      <c r="H702">
        <v>2</v>
      </c>
      <c r="I702">
        <v>3</v>
      </c>
      <c r="J702">
        <v>2</v>
      </c>
      <c r="K702">
        <v>2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</v>
      </c>
      <c r="Z702">
        <v>1</v>
      </c>
      <c r="AA702">
        <v>3</v>
      </c>
      <c r="AB702">
        <v>1</v>
      </c>
      <c r="AC702">
        <v>1</v>
      </c>
      <c r="AD702">
        <v>3</v>
      </c>
      <c r="AE702">
        <v>2</v>
      </c>
      <c r="AF702">
        <v>1</v>
      </c>
      <c r="AG702">
        <v>3</v>
      </c>
      <c r="AH702">
        <v>2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v>3</v>
      </c>
      <c r="AQ702">
        <v>2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2</v>
      </c>
      <c r="AY702">
        <v>1</v>
      </c>
      <c r="AZ702">
        <v>1</v>
      </c>
      <c r="BA702">
        <v>2</v>
      </c>
      <c r="BB702">
        <v>1</v>
      </c>
      <c r="BC702">
        <v>1</v>
      </c>
      <c r="BD702">
        <v>1</v>
      </c>
      <c r="BE702">
        <v>2</v>
      </c>
      <c r="BF702">
        <v>2</v>
      </c>
      <c r="BG702">
        <v>2</v>
      </c>
      <c r="BH702">
        <v>3</v>
      </c>
      <c r="BI702">
        <v>2</v>
      </c>
      <c r="BJ702">
        <v>1</v>
      </c>
      <c r="BK702">
        <v>2</v>
      </c>
      <c r="BL702">
        <v>1</v>
      </c>
      <c r="BM702">
        <v>2</v>
      </c>
      <c r="BN702">
        <v>2</v>
      </c>
      <c r="BO702">
        <v>1</v>
      </c>
      <c r="BP702">
        <v>1</v>
      </c>
      <c r="BQ702">
        <v>3</v>
      </c>
      <c r="BR702">
        <v>1</v>
      </c>
      <c r="BS702">
        <v>2</v>
      </c>
      <c r="BT702">
        <v>1</v>
      </c>
      <c r="BU702">
        <v>1</v>
      </c>
      <c r="BV702">
        <v>2</v>
      </c>
      <c r="BW702">
        <v>2</v>
      </c>
      <c r="BX702">
        <v>1</v>
      </c>
      <c r="BY702">
        <v>1</v>
      </c>
      <c r="BZ702">
        <v>2</v>
      </c>
      <c r="CA702">
        <v>2</v>
      </c>
      <c r="CB702">
        <v>1</v>
      </c>
      <c r="CC702">
        <v>3</v>
      </c>
      <c r="CD702">
        <v>2</v>
      </c>
      <c r="CE702">
        <v>2</v>
      </c>
      <c r="CF702">
        <v>1</v>
      </c>
      <c r="CG702">
        <v>1</v>
      </c>
      <c r="CH702">
        <v>1</v>
      </c>
      <c r="CI702">
        <v>3</v>
      </c>
      <c r="CJ702">
        <v>1</v>
      </c>
      <c r="CK702">
        <v>1</v>
      </c>
      <c r="CL702">
        <v>1</v>
      </c>
      <c r="CM702">
        <v>2</v>
      </c>
      <c r="CN702">
        <v>1</v>
      </c>
      <c r="CO702">
        <v>3</v>
      </c>
      <c r="CP702">
        <v>2</v>
      </c>
      <c r="CQ702">
        <v>1</v>
      </c>
      <c r="CR702">
        <v>1</v>
      </c>
      <c r="CS702">
        <v>2</v>
      </c>
      <c r="CT702">
        <v>2</v>
      </c>
      <c r="CU702">
        <v>2</v>
      </c>
    </row>
    <row r="703" spans="1:99" x14ac:dyDescent="0.35">
      <c r="A703">
        <v>1480813</v>
      </c>
      <c r="B703" s="3">
        <v>42175</v>
      </c>
      <c r="C703" t="s">
        <v>116</v>
      </c>
      <c r="D703">
        <v>2</v>
      </c>
      <c r="E703">
        <v>1</v>
      </c>
      <c r="F703">
        <v>2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1</v>
      </c>
      <c r="AA703">
        <v>1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3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2</v>
      </c>
      <c r="AN703">
        <v>2</v>
      </c>
      <c r="AO703">
        <v>1</v>
      </c>
      <c r="AP703">
        <v>2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1</v>
      </c>
      <c r="AW703">
        <v>2</v>
      </c>
      <c r="AX703">
        <v>2</v>
      </c>
      <c r="AY703">
        <v>3</v>
      </c>
      <c r="AZ703">
        <v>1</v>
      </c>
      <c r="BA703">
        <v>1</v>
      </c>
      <c r="BB703">
        <v>2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1</v>
      </c>
      <c r="BI703">
        <v>2</v>
      </c>
      <c r="BJ703">
        <v>1</v>
      </c>
      <c r="BK703">
        <v>2</v>
      </c>
      <c r="BL703">
        <v>2</v>
      </c>
      <c r="BM703">
        <v>1</v>
      </c>
      <c r="BN703">
        <v>2</v>
      </c>
      <c r="BO703">
        <v>2</v>
      </c>
      <c r="BP703">
        <v>1</v>
      </c>
      <c r="BQ703">
        <v>1</v>
      </c>
      <c r="BR703">
        <v>2</v>
      </c>
      <c r="BS703">
        <v>1</v>
      </c>
      <c r="BT703">
        <v>2</v>
      </c>
      <c r="BU703">
        <v>2</v>
      </c>
      <c r="BV703">
        <v>2</v>
      </c>
      <c r="BW703">
        <v>3</v>
      </c>
      <c r="BX703">
        <v>2</v>
      </c>
      <c r="BY703">
        <v>1</v>
      </c>
      <c r="BZ703">
        <v>3</v>
      </c>
      <c r="CA703">
        <v>1</v>
      </c>
      <c r="CB703">
        <v>2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1</v>
      </c>
      <c r="CI703">
        <v>2</v>
      </c>
      <c r="CJ703">
        <v>1</v>
      </c>
      <c r="CK703">
        <v>1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1</v>
      </c>
      <c r="CR703">
        <v>1</v>
      </c>
      <c r="CS703">
        <v>1</v>
      </c>
      <c r="CT703">
        <v>1</v>
      </c>
      <c r="CU703">
        <v>2</v>
      </c>
    </row>
    <row r="704" spans="1:99" x14ac:dyDescent="0.35">
      <c r="A704">
        <v>1480814</v>
      </c>
      <c r="B704" s="3">
        <v>42188</v>
      </c>
      <c r="C704" t="s">
        <v>114</v>
      </c>
      <c r="D704">
        <v>2</v>
      </c>
      <c r="E704">
        <v>2</v>
      </c>
      <c r="F704">
        <v>2</v>
      </c>
      <c r="G704">
        <v>1</v>
      </c>
      <c r="H704">
        <v>1</v>
      </c>
      <c r="I704">
        <v>3</v>
      </c>
      <c r="J704">
        <v>2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1</v>
      </c>
      <c r="AI704">
        <v>2</v>
      </c>
      <c r="AJ704">
        <v>3</v>
      </c>
      <c r="AK704">
        <v>1</v>
      </c>
      <c r="AL704">
        <v>2</v>
      </c>
      <c r="AM704">
        <v>3</v>
      </c>
      <c r="AN704">
        <v>1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1</v>
      </c>
      <c r="AX704">
        <v>2</v>
      </c>
      <c r="AY704">
        <v>3</v>
      </c>
      <c r="AZ704">
        <v>1</v>
      </c>
      <c r="BA704">
        <v>2</v>
      </c>
      <c r="BB704">
        <v>2</v>
      </c>
      <c r="BC704">
        <v>1</v>
      </c>
      <c r="BD704">
        <v>1</v>
      </c>
      <c r="BE704">
        <v>2</v>
      </c>
      <c r="BF704">
        <v>2</v>
      </c>
      <c r="BG704">
        <v>2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2</v>
      </c>
      <c r="BO704">
        <v>1</v>
      </c>
      <c r="BP704">
        <v>2</v>
      </c>
      <c r="BQ704">
        <v>2</v>
      </c>
      <c r="BR704">
        <v>1</v>
      </c>
      <c r="BS704">
        <v>2</v>
      </c>
      <c r="BT704">
        <v>1</v>
      </c>
      <c r="BU704">
        <v>2</v>
      </c>
      <c r="BV704">
        <v>2</v>
      </c>
      <c r="BW704">
        <v>3</v>
      </c>
      <c r="BX704">
        <v>1</v>
      </c>
      <c r="BY704">
        <v>2</v>
      </c>
      <c r="BZ704">
        <v>1</v>
      </c>
      <c r="CA704">
        <v>1</v>
      </c>
      <c r="CB704">
        <v>2</v>
      </c>
      <c r="CC704">
        <v>1</v>
      </c>
      <c r="CD704">
        <v>1</v>
      </c>
      <c r="CE704">
        <v>2</v>
      </c>
      <c r="CF704">
        <v>2</v>
      </c>
      <c r="CG704">
        <v>2</v>
      </c>
      <c r="CH704">
        <v>1</v>
      </c>
      <c r="CI704">
        <v>3</v>
      </c>
      <c r="CJ704">
        <v>2</v>
      </c>
      <c r="CK704">
        <v>2</v>
      </c>
      <c r="CL704">
        <v>3</v>
      </c>
      <c r="CM704">
        <v>2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2</v>
      </c>
      <c r="CU704">
        <v>3</v>
      </c>
    </row>
    <row r="705" spans="1:99" x14ac:dyDescent="0.35">
      <c r="A705">
        <v>1480815</v>
      </c>
      <c r="B705" s="3">
        <v>42158</v>
      </c>
      <c r="C705" t="s">
        <v>116</v>
      </c>
      <c r="D705">
        <v>2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3</v>
      </c>
      <c r="V705">
        <v>2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2</v>
      </c>
      <c r="AC705">
        <v>2</v>
      </c>
      <c r="AD705">
        <v>3</v>
      </c>
      <c r="AE705">
        <v>2</v>
      </c>
      <c r="AF705">
        <v>2</v>
      </c>
      <c r="AG705">
        <v>3</v>
      </c>
      <c r="AH705">
        <v>1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1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2</v>
      </c>
      <c r="AV705">
        <v>2</v>
      </c>
      <c r="AW705">
        <v>1</v>
      </c>
      <c r="AX705">
        <v>2</v>
      </c>
      <c r="AY705">
        <v>3</v>
      </c>
      <c r="AZ705">
        <v>1</v>
      </c>
      <c r="BA705">
        <v>1</v>
      </c>
      <c r="BB705">
        <v>2</v>
      </c>
      <c r="BC705">
        <v>1</v>
      </c>
      <c r="BD705">
        <v>2</v>
      </c>
      <c r="BE705">
        <v>3</v>
      </c>
      <c r="BF705">
        <v>2</v>
      </c>
      <c r="BG705">
        <v>1</v>
      </c>
      <c r="BH705">
        <v>2</v>
      </c>
      <c r="BI705">
        <v>1</v>
      </c>
      <c r="BJ705">
        <v>2</v>
      </c>
      <c r="BK705">
        <v>1</v>
      </c>
      <c r="BL705">
        <v>2</v>
      </c>
      <c r="BM705">
        <v>1</v>
      </c>
      <c r="BN705">
        <v>2</v>
      </c>
      <c r="BO705">
        <v>2</v>
      </c>
      <c r="BP705">
        <v>1</v>
      </c>
      <c r="BQ705">
        <v>2</v>
      </c>
      <c r="BR705">
        <v>1</v>
      </c>
      <c r="BS705">
        <v>2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2</v>
      </c>
      <c r="CA705">
        <v>1</v>
      </c>
      <c r="CB705">
        <v>1</v>
      </c>
      <c r="CC705">
        <v>3</v>
      </c>
      <c r="CD705">
        <v>2</v>
      </c>
      <c r="CE705">
        <v>1</v>
      </c>
      <c r="CF705">
        <v>3</v>
      </c>
      <c r="CG705">
        <v>2</v>
      </c>
      <c r="CH705">
        <v>2</v>
      </c>
      <c r="CI705">
        <v>1</v>
      </c>
      <c r="CJ705">
        <v>2</v>
      </c>
      <c r="CK705">
        <v>1</v>
      </c>
      <c r="CL705">
        <v>3</v>
      </c>
      <c r="CM705">
        <v>1</v>
      </c>
      <c r="CN705">
        <v>2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</v>
      </c>
      <c r="CU705">
        <v>2</v>
      </c>
    </row>
    <row r="706" spans="1:99" x14ac:dyDescent="0.35">
      <c r="A706">
        <v>1480816</v>
      </c>
      <c r="B706" s="3">
        <v>42157</v>
      </c>
      <c r="C706" t="s">
        <v>114</v>
      </c>
      <c r="D706">
        <v>1</v>
      </c>
      <c r="E706">
        <v>2</v>
      </c>
      <c r="F706">
        <v>3</v>
      </c>
      <c r="G706">
        <v>1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2</v>
      </c>
      <c r="N706">
        <v>1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3</v>
      </c>
      <c r="Y706">
        <v>1</v>
      </c>
      <c r="Z706">
        <v>2</v>
      </c>
      <c r="AA706">
        <v>3</v>
      </c>
      <c r="AB706">
        <v>2</v>
      </c>
      <c r="AC706">
        <v>2</v>
      </c>
      <c r="AD706">
        <v>3</v>
      </c>
      <c r="AE706">
        <v>2</v>
      </c>
      <c r="AF706">
        <v>2</v>
      </c>
      <c r="AG706">
        <v>3</v>
      </c>
      <c r="AH706">
        <v>1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1</v>
      </c>
      <c r="AR706">
        <v>1</v>
      </c>
      <c r="AS706">
        <v>2</v>
      </c>
      <c r="AT706">
        <v>1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3</v>
      </c>
      <c r="BC706">
        <v>1</v>
      </c>
      <c r="BD706">
        <v>1</v>
      </c>
      <c r="BE706">
        <v>2</v>
      </c>
      <c r="BF706">
        <v>1</v>
      </c>
      <c r="BG706">
        <v>1</v>
      </c>
      <c r="BH706">
        <v>3</v>
      </c>
      <c r="BI706">
        <v>2</v>
      </c>
      <c r="BJ706">
        <v>2</v>
      </c>
      <c r="BK706">
        <v>1</v>
      </c>
      <c r="BL706">
        <v>2</v>
      </c>
      <c r="BM706">
        <v>1</v>
      </c>
      <c r="BN706">
        <v>2</v>
      </c>
      <c r="BO706">
        <v>1</v>
      </c>
      <c r="BP706">
        <v>1</v>
      </c>
      <c r="BQ706">
        <v>3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3</v>
      </c>
      <c r="BX706">
        <v>2</v>
      </c>
      <c r="BY706">
        <v>1</v>
      </c>
      <c r="BZ706">
        <v>1</v>
      </c>
      <c r="CA706">
        <v>1</v>
      </c>
      <c r="CB706">
        <v>1</v>
      </c>
      <c r="CC706">
        <v>3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3</v>
      </c>
      <c r="CJ706">
        <v>1</v>
      </c>
      <c r="CK706">
        <v>1</v>
      </c>
      <c r="CL706">
        <v>3</v>
      </c>
      <c r="CM706">
        <v>2</v>
      </c>
      <c r="CN706">
        <v>2</v>
      </c>
      <c r="CO706">
        <v>2</v>
      </c>
      <c r="CP706">
        <v>1</v>
      </c>
      <c r="CQ706">
        <v>1</v>
      </c>
      <c r="CR706">
        <v>3</v>
      </c>
      <c r="CS706">
        <v>2</v>
      </c>
      <c r="CT706">
        <v>1</v>
      </c>
      <c r="CU706">
        <v>2</v>
      </c>
    </row>
    <row r="707" spans="1:99" x14ac:dyDescent="0.35">
      <c r="A707">
        <v>1480817</v>
      </c>
      <c r="B707" s="3">
        <v>42161</v>
      </c>
      <c r="C707" t="s">
        <v>116</v>
      </c>
      <c r="D707">
        <v>2</v>
      </c>
      <c r="E707">
        <v>2</v>
      </c>
      <c r="F707">
        <v>1</v>
      </c>
      <c r="G707">
        <v>2</v>
      </c>
      <c r="H707">
        <v>1</v>
      </c>
      <c r="I707">
        <v>2</v>
      </c>
      <c r="J707">
        <v>1</v>
      </c>
      <c r="K707">
        <v>2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3</v>
      </c>
      <c r="S707">
        <v>2</v>
      </c>
      <c r="T707">
        <v>1</v>
      </c>
      <c r="U707">
        <v>2</v>
      </c>
      <c r="V707">
        <v>2</v>
      </c>
      <c r="W707">
        <v>1</v>
      </c>
      <c r="X707">
        <v>3</v>
      </c>
      <c r="Y707">
        <v>2</v>
      </c>
      <c r="Z707">
        <v>1</v>
      </c>
      <c r="AA707">
        <v>1</v>
      </c>
      <c r="AB707">
        <v>2</v>
      </c>
      <c r="AC707">
        <v>2</v>
      </c>
      <c r="AD707">
        <v>2</v>
      </c>
      <c r="AE707">
        <v>1</v>
      </c>
      <c r="AF707">
        <v>1</v>
      </c>
      <c r="AG707">
        <v>2</v>
      </c>
      <c r="AH707">
        <v>1</v>
      </c>
      <c r="AI707">
        <v>1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3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1</v>
      </c>
      <c r="AW707">
        <v>2</v>
      </c>
      <c r="AX707">
        <v>2</v>
      </c>
      <c r="AY707">
        <v>3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2</v>
      </c>
      <c r="BF707">
        <v>2</v>
      </c>
      <c r="BG707">
        <v>2</v>
      </c>
      <c r="BH707">
        <v>3</v>
      </c>
      <c r="BI707">
        <v>2</v>
      </c>
      <c r="BJ707">
        <v>2</v>
      </c>
      <c r="BK707">
        <v>2</v>
      </c>
      <c r="BL707">
        <v>1</v>
      </c>
      <c r="BM707">
        <v>1</v>
      </c>
      <c r="BN707">
        <v>2</v>
      </c>
      <c r="BO707">
        <v>2</v>
      </c>
      <c r="BP707">
        <v>1</v>
      </c>
      <c r="BQ707">
        <v>2</v>
      </c>
      <c r="BR707">
        <v>1</v>
      </c>
      <c r="BS707">
        <v>2</v>
      </c>
      <c r="BT707">
        <v>1</v>
      </c>
      <c r="BU707">
        <v>1</v>
      </c>
      <c r="BV707">
        <v>2</v>
      </c>
      <c r="BW707">
        <v>1</v>
      </c>
      <c r="BX707">
        <v>1</v>
      </c>
      <c r="BY707">
        <v>1</v>
      </c>
      <c r="BZ707">
        <v>1</v>
      </c>
      <c r="CA707">
        <v>2</v>
      </c>
      <c r="CB707">
        <v>2</v>
      </c>
      <c r="CC707">
        <v>3</v>
      </c>
      <c r="CD707">
        <v>1</v>
      </c>
      <c r="CE707">
        <v>2</v>
      </c>
      <c r="CF707">
        <v>1</v>
      </c>
      <c r="CG707">
        <v>2</v>
      </c>
      <c r="CH707">
        <v>2</v>
      </c>
      <c r="CI707">
        <v>3</v>
      </c>
      <c r="CJ707">
        <v>2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1</v>
      </c>
      <c r="CQ707">
        <v>2</v>
      </c>
      <c r="CR707">
        <v>1</v>
      </c>
      <c r="CS707">
        <v>2</v>
      </c>
      <c r="CT707">
        <v>1</v>
      </c>
      <c r="CU707">
        <v>1</v>
      </c>
    </row>
    <row r="708" spans="1:99" x14ac:dyDescent="0.35">
      <c r="A708">
        <v>1480818</v>
      </c>
      <c r="B708" s="3">
        <v>42177</v>
      </c>
      <c r="C708" t="s">
        <v>116</v>
      </c>
      <c r="D708">
        <v>2</v>
      </c>
      <c r="E708">
        <v>2</v>
      </c>
      <c r="F708">
        <v>1</v>
      </c>
      <c r="G708">
        <v>2</v>
      </c>
      <c r="H708">
        <v>2</v>
      </c>
      <c r="I708">
        <v>3</v>
      </c>
      <c r="J708">
        <v>2</v>
      </c>
      <c r="K708">
        <v>1</v>
      </c>
      <c r="L708">
        <v>1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2</v>
      </c>
      <c r="AE708">
        <v>2</v>
      </c>
      <c r="AF708">
        <v>1</v>
      </c>
      <c r="AG708">
        <v>3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1</v>
      </c>
      <c r="AP708">
        <v>3</v>
      </c>
      <c r="AQ708">
        <v>2</v>
      </c>
      <c r="AR708">
        <v>1</v>
      </c>
      <c r="AS708">
        <v>2</v>
      </c>
      <c r="AT708">
        <v>2</v>
      </c>
      <c r="AU708">
        <v>1</v>
      </c>
      <c r="AV708">
        <v>3</v>
      </c>
      <c r="AW708">
        <v>1</v>
      </c>
      <c r="AX708">
        <v>2</v>
      </c>
      <c r="AY708">
        <v>3</v>
      </c>
      <c r="AZ708">
        <v>1</v>
      </c>
      <c r="BA708">
        <v>1</v>
      </c>
      <c r="BB708">
        <v>2</v>
      </c>
      <c r="BC708">
        <v>1</v>
      </c>
      <c r="BD708">
        <v>2</v>
      </c>
      <c r="BE708">
        <v>1</v>
      </c>
      <c r="BF708">
        <v>2</v>
      </c>
      <c r="BG708">
        <v>1</v>
      </c>
      <c r="BH708">
        <v>3</v>
      </c>
      <c r="BI708">
        <v>2</v>
      </c>
      <c r="BJ708">
        <v>2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2</v>
      </c>
      <c r="BS708">
        <v>1</v>
      </c>
      <c r="BT708">
        <v>2</v>
      </c>
      <c r="BU708">
        <v>2</v>
      </c>
      <c r="BV708">
        <v>1</v>
      </c>
      <c r="BW708">
        <v>3</v>
      </c>
      <c r="BX708">
        <v>1</v>
      </c>
      <c r="BY708">
        <v>1</v>
      </c>
      <c r="BZ708">
        <v>2</v>
      </c>
      <c r="CA708">
        <v>2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2</v>
      </c>
      <c r="CH708">
        <v>1</v>
      </c>
      <c r="CI708">
        <v>3</v>
      </c>
      <c r="CJ708">
        <v>1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1</v>
      </c>
      <c r="CQ708">
        <v>2</v>
      </c>
      <c r="CR708">
        <v>1</v>
      </c>
      <c r="CS708">
        <v>2</v>
      </c>
      <c r="CT708">
        <v>2</v>
      </c>
      <c r="CU708">
        <v>3</v>
      </c>
    </row>
    <row r="709" spans="1:99" x14ac:dyDescent="0.35">
      <c r="A709">
        <v>1480819</v>
      </c>
      <c r="B709" s="3">
        <v>42194</v>
      </c>
      <c r="C709" t="s">
        <v>114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3</v>
      </c>
      <c r="J709">
        <v>1</v>
      </c>
      <c r="K709">
        <v>1</v>
      </c>
      <c r="L709">
        <v>3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1</v>
      </c>
      <c r="AD709">
        <v>2</v>
      </c>
      <c r="AE709">
        <v>2</v>
      </c>
      <c r="AF709">
        <v>2</v>
      </c>
      <c r="AG709">
        <v>3</v>
      </c>
      <c r="AH709">
        <v>1</v>
      </c>
      <c r="AI709">
        <v>2</v>
      </c>
      <c r="AJ709">
        <v>1</v>
      </c>
      <c r="AK709">
        <v>2</v>
      </c>
      <c r="AL709">
        <v>1</v>
      </c>
      <c r="AM709">
        <v>2</v>
      </c>
      <c r="AN709">
        <v>1</v>
      </c>
      <c r="AO709">
        <v>1</v>
      </c>
      <c r="AP709">
        <v>2</v>
      </c>
      <c r="AQ709">
        <v>2</v>
      </c>
      <c r="AR709">
        <v>2</v>
      </c>
      <c r="AS709">
        <v>3</v>
      </c>
      <c r="AT709">
        <v>2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2</v>
      </c>
      <c r="BD709">
        <v>1</v>
      </c>
      <c r="BE709">
        <v>1</v>
      </c>
      <c r="BF709">
        <v>2</v>
      </c>
      <c r="BG709">
        <v>2</v>
      </c>
      <c r="BH709">
        <v>1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3</v>
      </c>
      <c r="BO709">
        <v>1</v>
      </c>
      <c r="BP709">
        <v>1</v>
      </c>
      <c r="BQ709">
        <v>3</v>
      </c>
      <c r="BR709">
        <v>1</v>
      </c>
      <c r="BS709">
        <v>2</v>
      </c>
      <c r="BT709">
        <v>2</v>
      </c>
      <c r="BU709">
        <v>1</v>
      </c>
      <c r="BV709">
        <v>2</v>
      </c>
      <c r="BW709">
        <v>2</v>
      </c>
      <c r="BX709">
        <v>2</v>
      </c>
      <c r="BY709">
        <v>2</v>
      </c>
      <c r="BZ709">
        <v>1</v>
      </c>
      <c r="CA709">
        <v>1</v>
      </c>
      <c r="CB709">
        <v>2</v>
      </c>
      <c r="CC709">
        <v>2</v>
      </c>
      <c r="CD709">
        <v>1</v>
      </c>
      <c r="CE709">
        <v>1</v>
      </c>
      <c r="CF709">
        <v>3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3</v>
      </c>
      <c r="CM709">
        <v>2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3</v>
      </c>
    </row>
    <row r="710" spans="1:99" x14ac:dyDescent="0.35">
      <c r="A710">
        <v>1480820</v>
      </c>
      <c r="B710" s="3">
        <v>42191</v>
      </c>
      <c r="C710" t="s">
        <v>115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</v>
      </c>
      <c r="M710">
        <v>2</v>
      </c>
      <c r="N710">
        <v>2</v>
      </c>
      <c r="O710">
        <v>3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3</v>
      </c>
      <c r="AE710">
        <v>1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3</v>
      </c>
      <c r="AT710">
        <v>1</v>
      </c>
      <c r="AU710">
        <v>1</v>
      </c>
      <c r="AV710">
        <v>3</v>
      </c>
      <c r="AW710">
        <v>2</v>
      </c>
      <c r="AX710">
        <v>2</v>
      </c>
      <c r="AY710">
        <v>2</v>
      </c>
      <c r="AZ710">
        <v>2</v>
      </c>
      <c r="BA710">
        <v>1</v>
      </c>
      <c r="BB710">
        <v>1</v>
      </c>
      <c r="BC710">
        <v>2</v>
      </c>
      <c r="BD710">
        <v>2</v>
      </c>
      <c r="BE710">
        <v>1</v>
      </c>
      <c r="BF710">
        <v>2</v>
      </c>
      <c r="BG710">
        <v>2</v>
      </c>
      <c r="BH710">
        <v>1</v>
      </c>
      <c r="BI710">
        <v>2</v>
      </c>
      <c r="BJ710">
        <v>2</v>
      </c>
      <c r="BK710">
        <v>3</v>
      </c>
      <c r="BL710">
        <v>1</v>
      </c>
      <c r="BM710">
        <v>2</v>
      </c>
      <c r="BN710">
        <v>3</v>
      </c>
      <c r="BO710">
        <v>2</v>
      </c>
      <c r="BP710">
        <v>2</v>
      </c>
      <c r="BQ710">
        <v>2</v>
      </c>
      <c r="BR710">
        <v>1</v>
      </c>
      <c r="BS710">
        <v>2</v>
      </c>
      <c r="BT710">
        <v>3</v>
      </c>
      <c r="BU710">
        <v>1</v>
      </c>
      <c r="BV710">
        <v>2</v>
      </c>
      <c r="BW710">
        <v>1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1</v>
      </c>
      <c r="CE710">
        <v>1</v>
      </c>
      <c r="CF710">
        <v>2</v>
      </c>
      <c r="CG710">
        <v>2</v>
      </c>
      <c r="CH710">
        <v>2</v>
      </c>
      <c r="CI710">
        <v>1</v>
      </c>
      <c r="CJ710">
        <v>1</v>
      </c>
      <c r="CK710">
        <v>2</v>
      </c>
      <c r="CL710">
        <v>2</v>
      </c>
      <c r="CM710">
        <v>2</v>
      </c>
      <c r="CN710">
        <v>1</v>
      </c>
      <c r="CO710">
        <v>2</v>
      </c>
      <c r="CP710">
        <v>1</v>
      </c>
      <c r="CQ710">
        <v>2</v>
      </c>
      <c r="CR710">
        <v>1</v>
      </c>
      <c r="CS710">
        <v>2</v>
      </c>
      <c r="CT710">
        <v>2</v>
      </c>
      <c r="CU710">
        <v>1</v>
      </c>
    </row>
    <row r="711" spans="1:99" x14ac:dyDescent="0.35">
      <c r="A711">
        <v>1480821</v>
      </c>
      <c r="B711" s="3">
        <v>42170</v>
      </c>
      <c r="C711" t="s">
        <v>115</v>
      </c>
      <c r="D711">
        <v>2</v>
      </c>
      <c r="E711">
        <v>1</v>
      </c>
      <c r="F711">
        <v>2</v>
      </c>
      <c r="G711">
        <v>1</v>
      </c>
      <c r="H711">
        <v>2</v>
      </c>
      <c r="I711">
        <v>3</v>
      </c>
      <c r="J711">
        <v>1</v>
      </c>
      <c r="K711">
        <v>1</v>
      </c>
      <c r="L711">
        <v>3</v>
      </c>
      <c r="M711">
        <v>2</v>
      </c>
      <c r="N711">
        <v>2</v>
      </c>
      <c r="O711">
        <v>3</v>
      </c>
      <c r="P711">
        <v>2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3</v>
      </c>
      <c r="AB711">
        <v>2</v>
      </c>
      <c r="AC711">
        <v>1</v>
      </c>
      <c r="AD711">
        <v>1</v>
      </c>
      <c r="AE711">
        <v>2</v>
      </c>
      <c r="AF711">
        <v>2</v>
      </c>
      <c r="AG711">
        <v>3</v>
      </c>
      <c r="AH711">
        <v>1</v>
      </c>
      <c r="AI711">
        <v>2</v>
      </c>
      <c r="AJ711">
        <v>1</v>
      </c>
      <c r="AK711">
        <v>2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1</v>
      </c>
      <c r="AV711">
        <v>3</v>
      </c>
      <c r="AW711">
        <v>1</v>
      </c>
      <c r="AX711">
        <v>1</v>
      </c>
      <c r="AY711">
        <v>3</v>
      </c>
      <c r="AZ711">
        <v>1</v>
      </c>
      <c r="BA711">
        <v>2</v>
      </c>
      <c r="BB711">
        <v>3</v>
      </c>
      <c r="BC711">
        <v>2</v>
      </c>
      <c r="BD711">
        <v>1</v>
      </c>
      <c r="BE711">
        <v>1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3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3</v>
      </c>
      <c r="BR711">
        <v>2</v>
      </c>
      <c r="BS711">
        <v>1</v>
      </c>
      <c r="BT711">
        <v>3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2</v>
      </c>
      <c r="CB711">
        <v>1</v>
      </c>
      <c r="CC711">
        <v>1</v>
      </c>
      <c r="CD711">
        <v>1</v>
      </c>
      <c r="CE711">
        <v>2</v>
      </c>
      <c r="CF711">
        <v>3</v>
      </c>
      <c r="CG711">
        <v>1</v>
      </c>
      <c r="CH711">
        <v>1</v>
      </c>
      <c r="CI711">
        <v>3</v>
      </c>
      <c r="CJ711">
        <v>2</v>
      </c>
      <c r="CK711">
        <v>1</v>
      </c>
      <c r="CL711">
        <v>3</v>
      </c>
      <c r="CM711">
        <v>1</v>
      </c>
      <c r="CN711">
        <v>1</v>
      </c>
      <c r="CO711">
        <v>3</v>
      </c>
      <c r="CP711">
        <v>2</v>
      </c>
      <c r="CQ711">
        <v>2</v>
      </c>
      <c r="CR711">
        <v>3</v>
      </c>
      <c r="CS711">
        <v>1</v>
      </c>
      <c r="CT711">
        <v>2</v>
      </c>
      <c r="CU711">
        <v>3</v>
      </c>
    </row>
    <row r="712" spans="1:99" x14ac:dyDescent="0.35">
      <c r="A712">
        <v>1480822</v>
      </c>
      <c r="B712" s="3">
        <v>42183</v>
      </c>
      <c r="C712" t="s">
        <v>116</v>
      </c>
      <c r="D712">
        <v>2</v>
      </c>
      <c r="E712">
        <v>1</v>
      </c>
      <c r="F712">
        <v>2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3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3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2</v>
      </c>
      <c r="AD712">
        <v>1</v>
      </c>
      <c r="AE712">
        <v>2</v>
      </c>
      <c r="AF712">
        <v>1</v>
      </c>
      <c r="AG712">
        <v>3</v>
      </c>
      <c r="AH712">
        <v>1</v>
      </c>
      <c r="AI712">
        <v>1</v>
      </c>
      <c r="AJ712">
        <v>2</v>
      </c>
      <c r="AK712">
        <v>1</v>
      </c>
      <c r="AL712">
        <v>1</v>
      </c>
      <c r="AM712">
        <v>3</v>
      </c>
      <c r="AN712">
        <v>1</v>
      </c>
      <c r="AO712">
        <v>1</v>
      </c>
      <c r="AP712">
        <v>3</v>
      </c>
      <c r="AQ712">
        <v>1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1</v>
      </c>
      <c r="BD712">
        <v>2</v>
      </c>
      <c r="BE712">
        <v>1</v>
      </c>
      <c r="BF712">
        <v>2</v>
      </c>
      <c r="BG712">
        <v>2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2</v>
      </c>
      <c r="BN712">
        <v>1</v>
      </c>
      <c r="BO712">
        <v>1</v>
      </c>
      <c r="BP712">
        <v>1</v>
      </c>
      <c r="BQ712">
        <v>3</v>
      </c>
      <c r="BR712">
        <v>1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1</v>
      </c>
      <c r="BY712">
        <v>1</v>
      </c>
      <c r="BZ712">
        <v>2</v>
      </c>
      <c r="CA712">
        <v>2</v>
      </c>
      <c r="CB712">
        <v>1</v>
      </c>
      <c r="CC712">
        <v>2</v>
      </c>
      <c r="CD712">
        <v>1</v>
      </c>
      <c r="CE712">
        <v>2</v>
      </c>
      <c r="CF712">
        <v>2</v>
      </c>
      <c r="CG712">
        <v>2</v>
      </c>
      <c r="CH712">
        <v>1</v>
      </c>
      <c r="CI712">
        <v>2</v>
      </c>
      <c r="CJ712">
        <v>2</v>
      </c>
      <c r="CK712">
        <v>2</v>
      </c>
      <c r="CL712">
        <v>1</v>
      </c>
      <c r="CM712">
        <v>2</v>
      </c>
      <c r="CN712">
        <v>1</v>
      </c>
      <c r="CO712">
        <v>2</v>
      </c>
      <c r="CP712">
        <v>2</v>
      </c>
      <c r="CQ712">
        <v>1</v>
      </c>
      <c r="CR712">
        <v>3</v>
      </c>
      <c r="CS712">
        <v>1</v>
      </c>
      <c r="CT712">
        <v>2</v>
      </c>
      <c r="CU712">
        <v>3</v>
      </c>
    </row>
    <row r="713" spans="1:99" x14ac:dyDescent="0.35">
      <c r="A713">
        <v>1480823</v>
      </c>
      <c r="B713" s="3">
        <v>42201</v>
      </c>
      <c r="C713" t="s">
        <v>115</v>
      </c>
      <c r="D713">
        <v>1</v>
      </c>
      <c r="E713">
        <v>2</v>
      </c>
      <c r="F713">
        <v>1</v>
      </c>
      <c r="G713">
        <v>2</v>
      </c>
      <c r="H713">
        <v>1</v>
      </c>
      <c r="I713">
        <v>2</v>
      </c>
      <c r="J713">
        <v>2</v>
      </c>
      <c r="K713">
        <v>2</v>
      </c>
      <c r="L713">
        <v>3</v>
      </c>
      <c r="M713">
        <v>2</v>
      </c>
      <c r="N713">
        <v>2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3</v>
      </c>
      <c r="V713">
        <v>2</v>
      </c>
      <c r="W713">
        <v>1</v>
      </c>
      <c r="X713">
        <v>3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1</v>
      </c>
      <c r="AE713">
        <v>2</v>
      </c>
      <c r="AF713">
        <v>1</v>
      </c>
      <c r="AG713">
        <v>2</v>
      </c>
      <c r="AH713">
        <v>1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3</v>
      </c>
      <c r="AQ713">
        <v>2</v>
      </c>
      <c r="AR713">
        <v>1</v>
      </c>
      <c r="AS713">
        <v>3</v>
      </c>
      <c r="AT713">
        <v>2</v>
      </c>
      <c r="AU713">
        <v>2</v>
      </c>
      <c r="AV713">
        <v>2</v>
      </c>
      <c r="AW713">
        <v>1</v>
      </c>
      <c r="AX713">
        <v>2</v>
      </c>
      <c r="AY713">
        <v>3</v>
      </c>
      <c r="AZ713">
        <v>1</v>
      </c>
      <c r="BA713">
        <v>2</v>
      </c>
      <c r="BB713">
        <v>2</v>
      </c>
      <c r="BC713">
        <v>2</v>
      </c>
      <c r="BD713">
        <v>2</v>
      </c>
      <c r="BE713">
        <v>3</v>
      </c>
      <c r="BF713">
        <v>2</v>
      </c>
      <c r="BG713">
        <v>2</v>
      </c>
      <c r="BH713">
        <v>3</v>
      </c>
      <c r="BI713">
        <v>1</v>
      </c>
      <c r="BJ713">
        <v>2</v>
      </c>
      <c r="BK713">
        <v>2</v>
      </c>
      <c r="BL713">
        <v>2</v>
      </c>
      <c r="BM713">
        <v>1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1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1</v>
      </c>
      <c r="CA713">
        <v>2</v>
      </c>
      <c r="CB713">
        <v>1</v>
      </c>
      <c r="CC713">
        <v>3</v>
      </c>
      <c r="CD713">
        <v>2</v>
      </c>
      <c r="CE713">
        <v>1</v>
      </c>
      <c r="CF713">
        <v>1</v>
      </c>
      <c r="CG713">
        <v>2</v>
      </c>
      <c r="CH713">
        <v>2</v>
      </c>
      <c r="CI713">
        <v>2</v>
      </c>
      <c r="CJ713">
        <v>1</v>
      </c>
      <c r="CK713">
        <v>2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2</v>
      </c>
      <c r="CS713">
        <v>2</v>
      </c>
      <c r="CT713">
        <v>2</v>
      </c>
      <c r="CU713">
        <v>3</v>
      </c>
    </row>
    <row r="714" spans="1:99" x14ac:dyDescent="0.35">
      <c r="A714">
        <v>1480824</v>
      </c>
      <c r="B714" s="3">
        <v>42184</v>
      </c>
      <c r="C714" t="s">
        <v>116</v>
      </c>
      <c r="D714">
        <v>1</v>
      </c>
      <c r="E714">
        <v>1</v>
      </c>
      <c r="F714">
        <v>2</v>
      </c>
      <c r="G714">
        <v>1</v>
      </c>
      <c r="H714">
        <v>2</v>
      </c>
      <c r="I714">
        <v>1</v>
      </c>
      <c r="J714">
        <v>1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1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3</v>
      </c>
      <c r="AN714">
        <v>1</v>
      </c>
      <c r="AO714">
        <v>2</v>
      </c>
      <c r="AP714">
        <v>2</v>
      </c>
      <c r="AQ714">
        <v>2</v>
      </c>
      <c r="AR714">
        <v>1</v>
      </c>
      <c r="AS714">
        <v>1</v>
      </c>
      <c r="AT714">
        <v>2</v>
      </c>
      <c r="AU714">
        <v>2</v>
      </c>
      <c r="AV714">
        <v>1</v>
      </c>
      <c r="AW714">
        <v>1</v>
      </c>
      <c r="AX714">
        <v>1</v>
      </c>
      <c r="AY714">
        <v>3</v>
      </c>
      <c r="AZ714">
        <v>1</v>
      </c>
      <c r="BA714">
        <v>2</v>
      </c>
      <c r="BB714">
        <v>2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2</v>
      </c>
      <c r="BK714">
        <v>3</v>
      </c>
      <c r="BL714">
        <v>1</v>
      </c>
      <c r="BM714">
        <v>1</v>
      </c>
      <c r="BN714">
        <v>3</v>
      </c>
      <c r="BO714">
        <v>1</v>
      </c>
      <c r="BP714">
        <v>2</v>
      </c>
      <c r="BQ714">
        <v>3</v>
      </c>
      <c r="BR714">
        <v>2</v>
      </c>
      <c r="BS714">
        <v>1</v>
      </c>
      <c r="BT714">
        <v>2</v>
      </c>
      <c r="BU714">
        <v>1</v>
      </c>
      <c r="BV714">
        <v>2</v>
      </c>
      <c r="BW714">
        <v>2</v>
      </c>
      <c r="BX714">
        <v>2</v>
      </c>
      <c r="BY714">
        <v>1</v>
      </c>
      <c r="BZ714">
        <v>1</v>
      </c>
      <c r="CA714">
        <v>1</v>
      </c>
      <c r="CB714">
        <v>2</v>
      </c>
      <c r="CC714">
        <v>3</v>
      </c>
      <c r="CD714">
        <v>2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1</v>
      </c>
      <c r="CL714">
        <v>3</v>
      </c>
      <c r="CM714">
        <v>2</v>
      </c>
      <c r="CN714">
        <v>2</v>
      </c>
      <c r="CO714">
        <v>3</v>
      </c>
      <c r="CP714">
        <v>1</v>
      </c>
      <c r="CQ714">
        <v>1</v>
      </c>
      <c r="CR714">
        <v>1</v>
      </c>
      <c r="CS714">
        <v>1</v>
      </c>
      <c r="CT714">
        <v>2</v>
      </c>
      <c r="CU714">
        <v>3</v>
      </c>
    </row>
    <row r="715" spans="1:99" x14ac:dyDescent="0.35">
      <c r="A715">
        <v>1480825</v>
      </c>
      <c r="B715" s="3">
        <v>42151</v>
      </c>
      <c r="C715" t="s">
        <v>114</v>
      </c>
      <c r="D715">
        <v>1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2</v>
      </c>
      <c r="W715">
        <v>2</v>
      </c>
      <c r="X715">
        <v>3</v>
      </c>
      <c r="Y715">
        <v>2</v>
      </c>
      <c r="Z715">
        <v>1</v>
      </c>
      <c r="AA715">
        <v>1</v>
      </c>
      <c r="AB715">
        <v>1</v>
      </c>
      <c r="AC715">
        <v>2</v>
      </c>
      <c r="AD715">
        <v>3</v>
      </c>
      <c r="AE715">
        <v>2</v>
      </c>
      <c r="AF715">
        <v>2</v>
      </c>
      <c r="AG715">
        <v>2</v>
      </c>
      <c r="AH715">
        <v>1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2</v>
      </c>
      <c r="AO715">
        <v>1</v>
      </c>
      <c r="AP715">
        <v>3</v>
      </c>
      <c r="AQ715">
        <v>2</v>
      </c>
      <c r="AR715">
        <v>1</v>
      </c>
      <c r="AS715">
        <v>2</v>
      </c>
      <c r="AT715">
        <v>1</v>
      </c>
      <c r="AU715">
        <v>2</v>
      </c>
      <c r="AV715">
        <v>3</v>
      </c>
      <c r="AW715">
        <v>2</v>
      </c>
      <c r="AX715">
        <v>1</v>
      </c>
      <c r="AY715">
        <v>3</v>
      </c>
      <c r="AZ715">
        <v>1</v>
      </c>
      <c r="BA715">
        <v>1</v>
      </c>
      <c r="BB715">
        <v>1</v>
      </c>
      <c r="BC715">
        <v>2</v>
      </c>
      <c r="BD715">
        <v>1</v>
      </c>
      <c r="BE715">
        <v>1</v>
      </c>
      <c r="BF715">
        <v>2</v>
      </c>
      <c r="BG715">
        <v>1</v>
      </c>
      <c r="BH715">
        <v>2</v>
      </c>
      <c r="BI715">
        <v>1</v>
      </c>
      <c r="BJ715">
        <v>1</v>
      </c>
      <c r="BK715">
        <v>2</v>
      </c>
      <c r="BL715">
        <v>1</v>
      </c>
      <c r="BM715">
        <v>2</v>
      </c>
      <c r="BN715">
        <v>2</v>
      </c>
      <c r="BO715">
        <v>2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2</v>
      </c>
      <c r="BV715">
        <v>2</v>
      </c>
      <c r="BW715">
        <v>2</v>
      </c>
      <c r="BX715">
        <v>1</v>
      </c>
      <c r="BY715">
        <v>1</v>
      </c>
      <c r="BZ715">
        <v>1</v>
      </c>
      <c r="CA715">
        <v>2</v>
      </c>
      <c r="CB715">
        <v>1</v>
      </c>
      <c r="CC715">
        <v>2</v>
      </c>
      <c r="CD715">
        <v>1</v>
      </c>
      <c r="CE715">
        <v>1</v>
      </c>
      <c r="CF715">
        <v>3</v>
      </c>
      <c r="CG715">
        <v>1</v>
      </c>
      <c r="CH715">
        <v>2</v>
      </c>
      <c r="CI715">
        <v>3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1</v>
      </c>
      <c r="CR715">
        <v>2</v>
      </c>
      <c r="CS715">
        <v>2</v>
      </c>
      <c r="CT715">
        <v>1</v>
      </c>
      <c r="CU715">
        <v>3</v>
      </c>
    </row>
    <row r="716" spans="1:99" x14ac:dyDescent="0.35">
      <c r="A716">
        <v>1480826</v>
      </c>
      <c r="B716" s="3">
        <v>42144</v>
      </c>
      <c r="C716" t="s">
        <v>115</v>
      </c>
      <c r="D716">
        <v>2</v>
      </c>
      <c r="E716">
        <v>1</v>
      </c>
      <c r="F716">
        <v>1</v>
      </c>
      <c r="G716">
        <v>2</v>
      </c>
      <c r="H716">
        <v>1</v>
      </c>
      <c r="I716">
        <v>2</v>
      </c>
      <c r="J716">
        <v>2</v>
      </c>
      <c r="K716">
        <v>2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1</v>
      </c>
      <c r="T716">
        <v>1</v>
      </c>
      <c r="U716">
        <v>3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3</v>
      </c>
      <c r="AB716">
        <v>2</v>
      </c>
      <c r="AC716">
        <v>2</v>
      </c>
      <c r="AD716">
        <v>3</v>
      </c>
      <c r="AE716">
        <v>2</v>
      </c>
      <c r="AF716">
        <v>1</v>
      </c>
      <c r="AG716">
        <v>2</v>
      </c>
      <c r="AH716">
        <v>1</v>
      </c>
      <c r="AI716">
        <v>1</v>
      </c>
      <c r="AJ716">
        <v>2</v>
      </c>
      <c r="AK716">
        <v>2</v>
      </c>
      <c r="AL716">
        <v>1</v>
      </c>
      <c r="AM716">
        <v>3</v>
      </c>
      <c r="AN716">
        <v>1</v>
      </c>
      <c r="AO716">
        <v>1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2</v>
      </c>
      <c r="BE716">
        <v>1</v>
      </c>
      <c r="BF716">
        <v>1</v>
      </c>
      <c r="BG716">
        <v>2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2</v>
      </c>
      <c r="BP716">
        <v>1</v>
      </c>
      <c r="BQ716">
        <v>2</v>
      </c>
      <c r="BR716">
        <v>2</v>
      </c>
      <c r="BS716">
        <v>1</v>
      </c>
      <c r="BT716">
        <v>1</v>
      </c>
      <c r="BU716">
        <v>1</v>
      </c>
      <c r="BV716">
        <v>1</v>
      </c>
      <c r="BW716">
        <v>3</v>
      </c>
      <c r="BX716">
        <v>1</v>
      </c>
      <c r="BY716">
        <v>2</v>
      </c>
      <c r="BZ716">
        <v>3</v>
      </c>
      <c r="CA716">
        <v>2</v>
      </c>
      <c r="CB716">
        <v>1</v>
      </c>
      <c r="CC716">
        <v>2</v>
      </c>
      <c r="CD716">
        <v>1</v>
      </c>
      <c r="CE716">
        <v>2</v>
      </c>
      <c r="CF716">
        <v>1</v>
      </c>
      <c r="CG716">
        <v>2</v>
      </c>
      <c r="CH716">
        <v>1</v>
      </c>
      <c r="CI716">
        <v>3</v>
      </c>
      <c r="CJ716">
        <v>2</v>
      </c>
      <c r="CK716">
        <v>1</v>
      </c>
      <c r="CL716">
        <v>3</v>
      </c>
      <c r="CM716">
        <v>1</v>
      </c>
      <c r="CN716">
        <v>2</v>
      </c>
      <c r="CO716">
        <v>3</v>
      </c>
      <c r="CP716">
        <v>2</v>
      </c>
      <c r="CQ716">
        <v>2</v>
      </c>
      <c r="CR716">
        <v>3</v>
      </c>
      <c r="CS716">
        <v>2</v>
      </c>
      <c r="CT716">
        <v>1</v>
      </c>
      <c r="CU716">
        <v>2</v>
      </c>
    </row>
    <row r="717" spans="1:99" x14ac:dyDescent="0.35">
      <c r="A717">
        <v>1480827</v>
      </c>
      <c r="B717" s="3">
        <v>42187</v>
      </c>
      <c r="C717" t="s">
        <v>115</v>
      </c>
      <c r="D717">
        <v>2</v>
      </c>
      <c r="E717">
        <v>2</v>
      </c>
      <c r="F717">
        <v>1</v>
      </c>
      <c r="G717">
        <v>2</v>
      </c>
      <c r="H717">
        <v>1</v>
      </c>
      <c r="I717">
        <v>1</v>
      </c>
      <c r="J717">
        <v>2</v>
      </c>
      <c r="K717">
        <v>2</v>
      </c>
      <c r="L717">
        <v>3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3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3</v>
      </c>
      <c r="AB717">
        <v>1</v>
      </c>
      <c r="AC717">
        <v>1</v>
      </c>
      <c r="AD717">
        <v>3</v>
      </c>
      <c r="AE717">
        <v>2</v>
      </c>
      <c r="AF717">
        <v>2</v>
      </c>
      <c r="AG717">
        <v>2</v>
      </c>
      <c r="AH717">
        <v>1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2</v>
      </c>
      <c r="AT717">
        <v>1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1</v>
      </c>
      <c r="BA717">
        <v>2</v>
      </c>
      <c r="BB717">
        <v>3</v>
      </c>
      <c r="BC717">
        <v>2</v>
      </c>
      <c r="BD717">
        <v>1</v>
      </c>
      <c r="BE717">
        <v>3</v>
      </c>
      <c r="BF717">
        <v>1</v>
      </c>
      <c r="BG717">
        <v>1</v>
      </c>
      <c r="BH717">
        <v>1</v>
      </c>
      <c r="BI717">
        <v>2</v>
      </c>
      <c r="BJ717">
        <v>1</v>
      </c>
      <c r="BK717">
        <v>3</v>
      </c>
      <c r="BL717">
        <v>1</v>
      </c>
      <c r="BM717">
        <v>1</v>
      </c>
      <c r="BN717">
        <v>2</v>
      </c>
      <c r="BO717">
        <v>1</v>
      </c>
      <c r="BP717">
        <v>2</v>
      </c>
      <c r="BQ717">
        <v>2</v>
      </c>
      <c r="BR717">
        <v>2</v>
      </c>
      <c r="BS717">
        <v>1</v>
      </c>
      <c r="BT717">
        <v>2</v>
      </c>
      <c r="BU717">
        <v>2</v>
      </c>
      <c r="BV717">
        <v>2</v>
      </c>
      <c r="BW717">
        <v>1</v>
      </c>
      <c r="BX717">
        <v>1</v>
      </c>
      <c r="BY717">
        <v>1</v>
      </c>
      <c r="BZ717">
        <v>2</v>
      </c>
      <c r="CA717">
        <v>2</v>
      </c>
      <c r="CB717">
        <v>2</v>
      </c>
      <c r="CC717">
        <v>2</v>
      </c>
      <c r="CD717">
        <v>1</v>
      </c>
      <c r="CE717">
        <v>1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1</v>
      </c>
      <c r="CM717">
        <v>2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2</v>
      </c>
      <c r="CU717">
        <v>3</v>
      </c>
    </row>
    <row r="718" spans="1:99" x14ac:dyDescent="0.35">
      <c r="A718">
        <v>1480828</v>
      </c>
      <c r="B718" s="3">
        <v>42193</v>
      </c>
      <c r="C718" t="s">
        <v>114</v>
      </c>
      <c r="D718">
        <v>2</v>
      </c>
      <c r="E718">
        <v>2</v>
      </c>
      <c r="F718">
        <v>2</v>
      </c>
      <c r="G718">
        <v>1</v>
      </c>
      <c r="H718">
        <v>2</v>
      </c>
      <c r="I718">
        <v>3</v>
      </c>
      <c r="J718">
        <v>1</v>
      </c>
      <c r="K718">
        <v>1</v>
      </c>
      <c r="L718">
        <v>2</v>
      </c>
      <c r="M718">
        <v>2</v>
      </c>
      <c r="N718">
        <v>2</v>
      </c>
      <c r="O718">
        <v>3</v>
      </c>
      <c r="P718">
        <v>1</v>
      </c>
      <c r="Q718">
        <v>2</v>
      </c>
      <c r="R718">
        <v>1</v>
      </c>
      <c r="S718">
        <v>2</v>
      </c>
      <c r="T718">
        <v>1</v>
      </c>
      <c r="U718">
        <v>3</v>
      </c>
      <c r="V718">
        <v>1</v>
      </c>
      <c r="W718">
        <v>2</v>
      </c>
      <c r="X718">
        <v>1</v>
      </c>
      <c r="Y718">
        <v>1</v>
      </c>
      <c r="Z718">
        <v>2</v>
      </c>
      <c r="AA718">
        <v>3</v>
      </c>
      <c r="AB718">
        <v>1</v>
      </c>
      <c r="AC718">
        <v>2</v>
      </c>
      <c r="AD718">
        <v>1</v>
      </c>
      <c r="AE718">
        <v>1</v>
      </c>
      <c r="AF718">
        <v>1</v>
      </c>
      <c r="AG718">
        <v>3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3</v>
      </c>
      <c r="AN718">
        <v>1</v>
      </c>
      <c r="AO718">
        <v>1</v>
      </c>
      <c r="AP718">
        <v>2</v>
      </c>
      <c r="AQ718">
        <v>1</v>
      </c>
      <c r="AR718">
        <v>1</v>
      </c>
      <c r="AS718">
        <v>3</v>
      </c>
      <c r="AT718">
        <v>2</v>
      </c>
      <c r="AU718">
        <v>2</v>
      </c>
      <c r="AV718">
        <v>3</v>
      </c>
      <c r="AW718">
        <v>1</v>
      </c>
      <c r="AX718">
        <v>2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2</v>
      </c>
      <c r="BE718">
        <v>2</v>
      </c>
      <c r="BF718">
        <v>1</v>
      </c>
      <c r="BG718">
        <v>2</v>
      </c>
      <c r="BH718">
        <v>2</v>
      </c>
      <c r="BI718">
        <v>2</v>
      </c>
      <c r="BJ718">
        <v>2</v>
      </c>
      <c r="BK718">
        <v>3</v>
      </c>
      <c r="BL718">
        <v>1</v>
      </c>
      <c r="BM718">
        <v>2</v>
      </c>
      <c r="BN718">
        <v>1</v>
      </c>
      <c r="BO718">
        <v>2</v>
      </c>
      <c r="BP718">
        <v>1</v>
      </c>
      <c r="BQ718">
        <v>1</v>
      </c>
      <c r="BR718">
        <v>2</v>
      </c>
      <c r="BS718">
        <v>1</v>
      </c>
      <c r="BT718">
        <v>2</v>
      </c>
      <c r="BU718">
        <v>2</v>
      </c>
      <c r="BV718">
        <v>1</v>
      </c>
      <c r="BW718">
        <v>3</v>
      </c>
      <c r="BX718">
        <v>1</v>
      </c>
      <c r="BY718">
        <v>2</v>
      </c>
      <c r="BZ718">
        <v>2</v>
      </c>
      <c r="CA718">
        <v>2</v>
      </c>
      <c r="CB718">
        <v>1</v>
      </c>
      <c r="CC718">
        <v>2</v>
      </c>
      <c r="CD718">
        <v>1</v>
      </c>
      <c r="CE718">
        <v>2</v>
      </c>
      <c r="CF718">
        <v>2</v>
      </c>
      <c r="CG718">
        <v>2</v>
      </c>
      <c r="CH718">
        <v>2</v>
      </c>
      <c r="CI718">
        <v>2</v>
      </c>
      <c r="CJ718">
        <v>1</v>
      </c>
      <c r="CK718">
        <v>1</v>
      </c>
      <c r="CL718">
        <v>2</v>
      </c>
      <c r="CM718">
        <v>2</v>
      </c>
      <c r="CN718">
        <v>2</v>
      </c>
      <c r="CO718">
        <v>1</v>
      </c>
      <c r="CP718">
        <v>2</v>
      </c>
      <c r="CQ718">
        <v>2</v>
      </c>
      <c r="CR718">
        <v>1</v>
      </c>
      <c r="CS718">
        <v>1</v>
      </c>
      <c r="CT718">
        <v>2</v>
      </c>
      <c r="CU718">
        <v>1</v>
      </c>
    </row>
    <row r="719" spans="1:99" x14ac:dyDescent="0.35">
      <c r="A719">
        <v>1480829</v>
      </c>
      <c r="B719" s="3">
        <v>42162</v>
      </c>
      <c r="C719" t="s">
        <v>115</v>
      </c>
      <c r="D719">
        <v>1</v>
      </c>
      <c r="E719">
        <v>1</v>
      </c>
      <c r="F719">
        <v>2</v>
      </c>
      <c r="G719">
        <v>1</v>
      </c>
      <c r="H719">
        <v>1</v>
      </c>
      <c r="I719">
        <v>3</v>
      </c>
      <c r="J719">
        <v>2</v>
      </c>
      <c r="K719">
        <v>1</v>
      </c>
      <c r="L719">
        <v>1</v>
      </c>
      <c r="M719">
        <v>2</v>
      </c>
      <c r="N719">
        <v>2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3</v>
      </c>
      <c r="Y719">
        <v>1</v>
      </c>
      <c r="Z719">
        <v>1</v>
      </c>
      <c r="AA719">
        <v>2</v>
      </c>
      <c r="AB719">
        <v>1</v>
      </c>
      <c r="AC719">
        <v>2</v>
      </c>
      <c r="AD719">
        <v>1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2</v>
      </c>
      <c r="AN719">
        <v>1</v>
      </c>
      <c r="AO719">
        <v>2</v>
      </c>
      <c r="AP719">
        <v>1</v>
      </c>
      <c r="AQ719">
        <v>2</v>
      </c>
      <c r="AR719">
        <v>1</v>
      </c>
      <c r="AS719">
        <v>3</v>
      </c>
      <c r="AT719">
        <v>1</v>
      </c>
      <c r="AU719">
        <v>1</v>
      </c>
      <c r="AV719">
        <v>2</v>
      </c>
      <c r="AW719">
        <v>2</v>
      </c>
      <c r="AX719">
        <v>1</v>
      </c>
      <c r="AY719">
        <v>3</v>
      </c>
      <c r="AZ719">
        <v>1</v>
      </c>
      <c r="BA719">
        <v>2</v>
      </c>
      <c r="BB719">
        <v>3</v>
      </c>
      <c r="BC719">
        <v>1</v>
      </c>
      <c r="BD719">
        <v>2</v>
      </c>
      <c r="BE719">
        <v>2</v>
      </c>
      <c r="BF719">
        <v>1</v>
      </c>
      <c r="BG719">
        <v>2</v>
      </c>
      <c r="BH719">
        <v>1</v>
      </c>
      <c r="BI719">
        <v>2</v>
      </c>
      <c r="BJ719">
        <v>1</v>
      </c>
      <c r="BK719">
        <v>2</v>
      </c>
      <c r="BL719">
        <v>1</v>
      </c>
      <c r="BM719">
        <v>1</v>
      </c>
      <c r="BN719">
        <v>1</v>
      </c>
      <c r="BO719">
        <v>2</v>
      </c>
      <c r="BP719">
        <v>2</v>
      </c>
      <c r="BQ719">
        <v>2</v>
      </c>
      <c r="BR719">
        <v>2</v>
      </c>
      <c r="BS719">
        <v>1</v>
      </c>
      <c r="BT719">
        <v>2</v>
      </c>
      <c r="BU719">
        <v>1</v>
      </c>
      <c r="BV719">
        <v>2</v>
      </c>
      <c r="BW719">
        <v>1</v>
      </c>
      <c r="BX719">
        <v>2</v>
      </c>
      <c r="BY719">
        <v>1</v>
      </c>
      <c r="BZ719">
        <v>3</v>
      </c>
      <c r="CA719">
        <v>1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2</v>
      </c>
      <c r="CH719">
        <v>2</v>
      </c>
      <c r="CI719">
        <v>3</v>
      </c>
      <c r="CJ719">
        <v>1</v>
      </c>
      <c r="CK719">
        <v>1</v>
      </c>
      <c r="CL719">
        <v>1</v>
      </c>
      <c r="CM719">
        <v>2</v>
      </c>
      <c r="CN719">
        <v>1</v>
      </c>
      <c r="CO719">
        <v>3</v>
      </c>
      <c r="CP719">
        <v>2</v>
      </c>
      <c r="CQ719">
        <v>2</v>
      </c>
      <c r="CR719">
        <v>3</v>
      </c>
      <c r="CS719">
        <v>1</v>
      </c>
      <c r="CT719">
        <v>1</v>
      </c>
      <c r="CU719">
        <v>1</v>
      </c>
    </row>
    <row r="720" spans="1:99" x14ac:dyDescent="0.35">
      <c r="A720">
        <v>1480830</v>
      </c>
      <c r="B720" s="3">
        <v>42155</v>
      </c>
      <c r="C720" t="s">
        <v>115</v>
      </c>
      <c r="D720">
        <v>2</v>
      </c>
      <c r="E720">
        <v>2</v>
      </c>
      <c r="F720">
        <v>2</v>
      </c>
      <c r="G720">
        <v>2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2</v>
      </c>
      <c r="R720">
        <v>3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3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2</v>
      </c>
      <c r="AE720">
        <v>1</v>
      </c>
      <c r="AF720">
        <v>1</v>
      </c>
      <c r="AG720">
        <v>2</v>
      </c>
      <c r="AH720">
        <v>1</v>
      </c>
      <c r="AI720">
        <v>2</v>
      </c>
      <c r="AJ720">
        <v>1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1</v>
      </c>
      <c r="AX720">
        <v>1</v>
      </c>
      <c r="AY720">
        <v>2</v>
      </c>
      <c r="AZ720">
        <v>1</v>
      </c>
      <c r="BA720">
        <v>2</v>
      </c>
      <c r="BB720">
        <v>1</v>
      </c>
      <c r="BC720">
        <v>1</v>
      </c>
      <c r="BD720">
        <v>1</v>
      </c>
      <c r="BE720">
        <v>3</v>
      </c>
      <c r="BF720">
        <v>2</v>
      </c>
      <c r="BG720">
        <v>1</v>
      </c>
      <c r="BH720">
        <v>1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2</v>
      </c>
      <c r="BQ720">
        <v>2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3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3</v>
      </c>
      <c r="CD720">
        <v>1</v>
      </c>
      <c r="CE720">
        <v>1</v>
      </c>
      <c r="CF720">
        <v>1</v>
      </c>
      <c r="CG720">
        <v>2</v>
      </c>
      <c r="CH720">
        <v>2</v>
      </c>
      <c r="CI720">
        <v>3</v>
      </c>
      <c r="CJ720">
        <v>2</v>
      </c>
      <c r="CK720">
        <v>2</v>
      </c>
      <c r="CL720">
        <v>2</v>
      </c>
      <c r="CM720">
        <v>1</v>
      </c>
      <c r="CN720">
        <v>1</v>
      </c>
      <c r="CO720">
        <v>1</v>
      </c>
      <c r="CP720">
        <v>2</v>
      </c>
      <c r="CQ720">
        <v>2</v>
      </c>
      <c r="CR720">
        <v>3</v>
      </c>
      <c r="CS720">
        <v>2</v>
      </c>
      <c r="CT720">
        <v>1</v>
      </c>
      <c r="CU720">
        <v>3</v>
      </c>
    </row>
    <row r="721" spans="1:99" x14ac:dyDescent="0.35">
      <c r="A721">
        <v>1480831</v>
      </c>
      <c r="B721" s="3">
        <v>42152</v>
      </c>
      <c r="C721" t="s">
        <v>114</v>
      </c>
      <c r="D721">
        <v>2</v>
      </c>
      <c r="E721">
        <v>1</v>
      </c>
      <c r="F721">
        <v>2</v>
      </c>
      <c r="G721">
        <v>1</v>
      </c>
      <c r="H721">
        <v>2</v>
      </c>
      <c r="I721">
        <v>3</v>
      </c>
      <c r="J721">
        <v>2</v>
      </c>
      <c r="K721">
        <v>2</v>
      </c>
      <c r="L721">
        <v>2</v>
      </c>
      <c r="M721">
        <v>1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2</v>
      </c>
      <c r="X721">
        <v>1</v>
      </c>
      <c r="Y721">
        <v>2</v>
      </c>
      <c r="Z721">
        <v>1</v>
      </c>
      <c r="AA721">
        <v>2</v>
      </c>
      <c r="AB721">
        <v>1</v>
      </c>
      <c r="AC721">
        <v>1</v>
      </c>
      <c r="AD721">
        <v>2</v>
      </c>
      <c r="AE721">
        <v>2</v>
      </c>
      <c r="AF721">
        <v>1</v>
      </c>
      <c r="AG721">
        <v>1</v>
      </c>
      <c r="AH721">
        <v>1</v>
      </c>
      <c r="AI721">
        <v>1</v>
      </c>
      <c r="AJ721">
        <v>3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2</v>
      </c>
      <c r="AU721">
        <v>2</v>
      </c>
      <c r="AV721">
        <v>1</v>
      </c>
      <c r="AW721">
        <v>1</v>
      </c>
      <c r="AX721">
        <v>2</v>
      </c>
      <c r="AY721">
        <v>3</v>
      </c>
      <c r="AZ721">
        <v>2</v>
      </c>
      <c r="BA721">
        <v>1</v>
      </c>
      <c r="BB721">
        <v>3</v>
      </c>
      <c r="BC721">
        <v>2</v>
      </c>
      <c r="BD721">
        <v>1</v>
      </c>
      <c r="BE721">
        <v>2</v>
      </c>
      <c r="BF721">
        <v>1</v>
      </c>
      <c r="BG721">
        <v>1</v>
      </c>
      <c r="BH721">
        <v>2</v>
      </c>
      <c r="BI721">
        <v>1</v>
      </c>
      <c r="BJ721">
        <v>2</v>
      </c>
      <c r="BK721">
        <v>2</v>
      </c>
      <c r="BL721">
        <v>2</v>
      </c>
      <c r="BM721">
        <v>2</v>
      </c>
      <c r="BN721">
        <v>1</v>
      </c>
      <c r="BO721">
        <v>2</v>
      </c>
      <c r="BP721">
        <v>1</v>
      </c>
      <c r="BQ721">
        <v>3</v>
      </c>
      <c r="BR721">
        <v>2</v>
      </c>
      <c r="BS721">
        <v>1</v>
      </c>
      <c r="BT721">
        <v>2</v>
      </c>
      <c r="BU721">
        <v>2</v>
      </c>
      <c r="BV721">
        <v>1</v>
      </c>
      <c r="BW721">
        <v>3</v>
      </c>
      <c r="BX721">
        <v>2</v>
      </c>
      <c r="BY721">
        <v>1</v>
      </c>
      <c r="BZ721">
        <v>1</v>
      </c>
      <c r="CA721">
        <v>1</v>
      </c>
      <c r="CB721">
        <v>1</v>
      </c>
      <c r="CC721">
        <v>2</v>
      </c>
      <c r="CD721">
        <v>2</v>
      </c>
      <c r="CE721">
        <v>1</v>
      </c>
      <c r="CF721">
        <v>3</v>
      </c>
      <c r="CG721">
        <v>2</v>
      </c>
      <c r="CH721">
        <v>1</v>
      </c>
      <c r="CI721">
        <v>2</v>
      </c>
      <c r="CJ721">
        <v>1</v>
      </c>
      <c r="CK721">
        <v>2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1</v>
      </c>
      <c r="CS721">
        <v>1</v>
      </c>
      <c r="CT721">
        <v>2</v>
      </c>
      <c r="CU721">
        <v>2</v>
      </c>
    </row>
    <row r="722" spans="1:99" x14ac:dyDescent="0.35">
      <c r="A722">
        <v>1480832</v>
      </c>
      <c r="B722" s="3">
        <v>42147</v>
      </c>
      <c r="C722" t="s">
        <v>114</v>
      </c>
      <c r="D722">
        <v>1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2</v>
      </c>
      <c r="K722">
        <v>2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2</v>
      </c>
      <c r="V722">
        <v>2</v>
      </c>
      <c r="W722">
        <v>2</v>
      </c>
      <c r="X722">
        <v>3</v>
      </c>
      <c r="Y722">
        <v>1</v>
      </c>
      <c r="Z722">
        <v>2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2</v>
      </c>
      <c r="AM722">
        <v>1</v>
      </c>
      <c r="AN722">
        <v>2</v>
      </c>
      <c r="AO722">
        <v>1</v>
      </c>
      <c r="AP722">
        <v>3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3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2</v>
      </c>
      <c r="BD722">
        <v>1</v>
      </c>
      <c r="BE722">
        <v>2</v>
      </c>
      <c r="BF722">
        <v>1</v>
      </c>
      <c r="BG722">
        <v>2</v>
      </c>
      <c r="BH722">
        <v>3</v>
      </c>
      <c r="BI722">
        <v>1</v>
      </c>
      <c r="BJ722">
        <v>1</v>
      </c>
      <c r="BK722">
        <v>2</v>
      </c>
      <c r="BL722">
        <v>2</v>
      </c>
      <c r="BM722">
        <v>1</v>
      </c>
      <c r="BN722">
        <v>2</v>
      </c>
      <c r="BO722">
        <v>2</v>
      </c>
      <c r="BP722">
        <v>1</v>
      </c>
      <c r="BQ722">
        <v>3</v>
      </c>
      <c r="BR722">
        <v>1</v>
      </c>
      <c r="BS722">
        <v>1</v>
      </c>
      <c r="BT722">
        <v>3</v>
      </c>
      <c r="BU722">
        <v>1</v>
      </c>
      <c r="BV722">
        <v>2</v>
      </c>
      <c r="BW722">
        <v>2</v>
      </c>
      <c r="BX722">
        <v>2</v>
      </c>
      <c r="BY722">
        <v>2</v>
      </c>
      <c r="BZ722">
        <v>1</v>
      </c>
      <c r="CA722">
        <v>2</v>
      </c>
      <c r="CB722">
        <v>1</v>
      </c>
      <c r="CC722">
        <v>1</v>
      </c>
      <c r="CD722">
        <v>2</v>
      </c>
      <c r="CE722">
        <v>2</v>
      </c>
      <c r="CF722">
        <v>3</v>
      </c>
      <c r="CG722">
        <v>2</v>
      </c>
      <c r="CH722">
        <v>2</v>
      </c>
      <c r="CI722">
        <v>1</v>
      </c>
      <c r="CJ722">
        <v>2</v>
      </c>
      <c r="CK722">
        <v>1</v>
      </c>
      <c r="CL722">
        <v>3</v>
      </c>
      <c r="CM722">
        <v>2</v>
      </c>
      <c r="CN722">
        <v>2</v>
      </c>
      <c r="CO722">
        <v>3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2</v>
      </c>
    </row>
    <row r="723" spans="1:99" x14ac:dyDescent="0.35">
      <c r="A723">
        <v>1480833</v>
      </c>
      <c r="B723" s="3">
        <v>42169</v>
      </c>
      <c r="C723" t="s">
        <v>114</v>
      </c>
      <c r="D723">
        <v>1</v>
      </c>
      <c r="E723">
        <v>1</v>
      </c>
      <c r="F723">
        <v>3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1</v>
      </c>
      <c r="R723">
        <v>3</v>
      </c>
      <c r="S723">
        <v>2</v>
      </c>
      <c r="T723">
        <v>2</v>
      </c>
      <c r="U723">
        <v>3</v>
      </c>
      <c r="V723">
        <v>1</v>
      </c>
      <c r="W723">
        <v>2</v>
      </c>
      <c r="X723">
        <v>3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3</v>
      </c>
      <c r="AK723">
        <v>1</v>
      </c>
      <c r="AL723">
        <v>1</v>
      </c>
      <c r="AM723">
        <v>2</v>
      </c>
      <c r="AN723">
        <v>2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2</v>
      </c>
      <c r="AV723">
        <v>3</v>
      </c>
      <c r="AW723">
        <v>1</v>
      </c>
      <c r="AX723">
        <v>2</v>
      </c>
      <c r="AY723">
        <v>2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2</v>
      </c>
      <c r="BF723">
        <v>1</v>
      </c>
      <c r="BG723">
        <v>1</v>
      </c>
      <c r="BH723">
        <v>3</v>
      </c>
      <c r="BI723">
        <v>2</v>
      </c>
      <c r="BJ723">
        <v>1</v>
      </c>
      <c r="BK723">
        <v>3</v>
      </c>
      <c r="BL723">
        <v>1</v>
      </c>
      <c r="BM723">
        <v>2</v>
      </c>
      <c r="BN723">
        <v>3</v>
      </c>
      <c r="BO723">
        <v>2</v>
      </c>
      <c r="BP723">
        <v>1</v>
      </c>
      <c r="BQ723">
        <v>3</v>
      </c>
      <c r="BR723">
        <v>1</v>
      </c>
      <c r="BS723">
        <v>1</v>
      </c>
      <c r="BT723">
        <v>1</v>
      </c>
      <c r="BU723">
        <v>2</v>
      </c>
      <c r="BV723">
        <v>1</v>
      </c>
      <c r="BW723">
        <v>3</v>
      </c>
      <c r="BX723">
        <v>2</v>
      </c>
      <c r="BY723">
        <v>1</v>
      </c>
      <c r="BZ723">
        <v>1</v>
      </c>
      <c r="CA723">
        <v>1</v>
      </c>
      <c r="CB723">
        <v>2</v>
      </c>
      <c r="CC723">
        <v>3</v>
      </c>
      <c r="CD723">
        <v>2</v>
      </c>
      <c r="CE723">
        <v>2</v>
      </c>
      <c r="CF723">
        <v>3</v>
      </c>
      <c r="CG723">
        <v>1</v>
      </c>
      <c r="CH723">
        <v>1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1</v>
      </c>
      <c r="CT723">
        <v>1</v>
      </c>
      <c r="CU723">
        <v>3</v>
      </c>
    </row>
    <row r="724" spans="1:99" x14ac:dyDescent="0.35">
      <c r="A724">
        <v>1480834</v>
      </c>
      <c r="B724" s="3">
        <v>42205</v>
      </c>
      <c r="C724" t="s">
        <v>116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2</v>
      </c>
      <c r="L724">
        <v>3</v>
      </c>
      <c r="M724">
        <v>1</v>
      </c>
      <c r="N724">
        <v>2</v>
      </c>
      <c r="O724">
        <v>3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3</v>
      </c>
      <c r="V724">
        <v>2</v>
      </c>
      <c r="W724">
        <v>1</v>
      </c>
      <c r="X724">
        <v>1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2</v>
      </c>
      <c r="AF724">
        <v>1</v>
      </c>
      <c r="AG724">
        <v>3</v>
      </c>
      <c r="AH724">
        <v>1</v>
      </c>
      <c r="AI724">
        <v>2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1</v>
      </c>
      <c r="AW724">
        <v>2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1</v>
      </c>
      <c r="BD724">
        <v>1</v>
      </c>
      <c r="BE724">
        <v>1</v>
      </c>
      <c r="BF724">
        <v>2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1</v>
      </c>
      <c r="BR724">
        <v>2</v>
      </c>
      <c r="BS724">
        <v>1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1</v>
      </c>
      <c r="BZ724">
        <v>3</v>
      </c>
      <c r="CA724">
        <v>2</v>
      </c>
      <c r="CB724">
        <v>1</v>
      </c>
      <c r="CC724">
        <v>3</v>
      </c>
      <c r="CD724">
        <v>1</v>
      </c>
      <c r="CE724">
        <v>1</v>
      </c>
      <c r="CF724">
        <v>3</v>
      </c>
      <c r="CG724">
        <v>2</v>
      </c>
      <c r="CH724">
        <v>2</v>
      </c>
      <c r="CI724">
        <v>2</v>
      </c>
      <c r="CJ724">
        <v>1</v>
      </c>
      <c r="CK724">
        <v>2</v>
      </c>
      <c r="CL724">
        <v>1</v>
      </c>
      <c r="CM724">
        <v>1</v>
      </c>
      <c r="CN724">
        <v>2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</v>
      </c>
      <c r="CU724">
        <v>3</v>
      </c>
    </row>
    <row r="725" spans="1:99" x14ac:dyDescent="0.35">
      <c r="A725">
        <v>1480835</v>
      </c>
      <c r="B725" s="3">
        <v>42157</v>
      </c>
      <c r="C725" t="s">
        <v>116</v>
      </c>
      <c r="D725">
        <v>1</v>
      </c>
      <c r="E725">
        <v>2</v>
      </c>
      <c r="F725">
        <v>1</v>
      </c>
      <c r="G725">
        <v>1</v>
      </c>
      <c r="H725">
        <v>1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2</v>
      </c>
      <c r="T725">
        <v>1</v>
      </c>
      <c r="U725">
        <v>3</v>
      </c>
      <c r="V725">
        <v>1</v>
      </c>
      <c r="W725">
        <v>1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2</v>
      </c>
      <c r="AI725">
        <v>1</v>
      </c>
      <c r="AJ725">
        <v>2</v>
      </c>
      <c r="AK725">
        <v>1</v>
      </c>
      <c r="AL725">
        <v>2</v>
      </c>
      <c r="AM725">
        <v>3</v>
      </c>
      <c r="AN725">
        <v>2</v>
      </c>
      <c r="AO725">
        <v>1</v>
      </c>
      <c r="AP725">
        <v>2</v>
      </c>
      <c r="AQ725">
        <v>2</v>
      </c>
      <c r="AR725">
        <v>2</v>
      </c>
      <c r="AS725">
        <v>3</v>
      </c>
      <c r="AT725">
        <v>2</v>
      </c>
      <c r="AU725">
        <v>2</v>
      </c>
      <c r="AV725">
        <v>3</v>
      </c>
      <c r="AW725">
        <v>2</v>
      </c>
      <c r="AX725">
        <v>1</v>
      </c>
      <c r="AY725">
        <v>3</v>
      </c>
      <c r="AZ725">
        <v>2</v>
      </c>
      <c r="BA725">
        <v>2</v>
      </c>
      <c r="BB725">
        <v>1</v>
      </c>
      <c r="BC725">
        <v>1</v>
      </c>
      <c r="BD725">
        <v>1</v>
      </c>
      <c r="BE725">
        <v>2</v>
      </c>
      <c r="BF725">
        <v>2</v>
      </c>
      <c r="BG725">
        <v>1</v>
      </c>
      <c r="BH725">
        <v>1</v>
      </c>
      <c r="BI725">
        <v>1</v>
      </c>
      <c r="BJ725">
        <v>2</v>
      </c>
      <c r="BK725">
        <v>1</v>
      </c>
      <c r="BL725">
        <v>2</v>
      </c>
      <c r="BM725">
        <v>2</v>
      </c>
      <c r="BN725">
        <v>3</v>
      </c>
      <c r="BO725">
        <v>2</v>
      </c>
      <c r="BP725">
        <v>1</v>
      </c>
      <c r="BQ725">
        <v>2</v>
      </c>
      <c r="BR725">
        <v>1</v>
      </c>
      <c r="BS725">
        <v>2</v>
      </c>
      <c r="BT725">
        <v>3</v>
      </c>
      <c r="BU725">
        <v>1</v>
      </c>
      <c r="BV725">
        <v>2</v>
      </c>
      <c r="BW725">
        <v>3</v>
      </c>
      <c r="BX725">
        <v>2</v>
      </c>
      <c r="BY725">
        <v>1</v>
      </c>
      <c r="BZ725">
        <v>3</v>
      </c>
      <c r="CA725">
        <v>1</v>
      </c>
      <c r="CB725">
        <v>1</v>
      </c>
      <c r="CC725">
        <v>2</v>
      </c>
      <c r="CD725">
        <v>2</v>
      </c>
      <c r="CE725">
        <v>1</v>
      </c>
      <c r="CF725">
        <v>2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3</v>
      </c>
      <c r="CM725">
        <v>1</v>
      </c>
      <c r="CN725">
        <v>2</v>
      </c>
      <c r="CO725">
        <v>1</v>
      </c>
      <c r="CP725">
        <v>2</v>
      </c>
      <c r="CQ725">
        <v>2</v>
      </c>
      <c r="CR725">
        <v>3</v>
      </c>
      <c r="CS725">
        <v>2</v>
      </c>
      <c r="CT725">
        <v>1</v>
      </c>
      <c r="CU725">
        <v>2</v>
      </c>
    </row>
    <row r="726" spans="1:99" x14ac:dyDescent="0.35">
      <c r="A726">
        <v>1480836</v>
      </c>
      <c r="B726" s="3">
        <v>42176</v>
      </c>
      <c r="C726" t="s">
        <v>115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2</v>
      </c>
      <c r="AE726">
        <v>1</v>
      </c>
      <c r="AF726">
        <v>2</v>
      </c>
      <c r="AG726">
        <v>3</v>
      </c>
      <c r="AH726">
        <v>2</v>
      </c>
      <c r="AI726">
        <v>1</v>
      </c>
      <c r="AJ726">
        <v>3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2</v>
      </c>
      <c r="AZ726">
        <v>2</v>
      </c>
      <c r="BA726">
        <v>2</v>
      </c>
      <c r="BB726">
        <v>1</v>
      </c>
      <c r="BC726">
        <v>1</v>
      </c>
      <c r="BD726">
        <v>1</v>
      </c>
      <c r="BE726">
        <v>3</v>
      </c>
      <c r="BF726">
        <v>1</v>
      </c>
      <c r="BG726">
        <v>2</v>
      </c>
      <c r="BH726">
        <v>1</v>
      </c>
      <c r="BI726">
        <v>2</v>
      </c>
      <c r="BJ726">
        <v>1</v>
      </c>
      <c r="BK726">
        <v>2</v>
      </c>
      <c r="BL726">
        <v>1</v>
      </c>
      <c r="BM726">
        <v>1</v>
      </c>
      <c r="BN726">
        <v>3</v>
      </c>
      <c r="BO726">
        <v>2</v>
      </c>
      <c r="BP726">
        <v>1</v>
      </c>
      <c r="BQ726">
        <v>2</v>
      </c>
      <c r="BR726">
        <v>2</v>
      </c>
      <c r="BS726">
        <v>1</v>
      </c>
      <c r="BT726">
        <v>3</v>
      </c>
      <c r="BU726">
        <v>2</v>
      </c>
      <c r="BV726">
        <v>2</v>
      </c>
      <c r="BW726">
        <v>3</v>
      </c>
      <c r="BX726">
        <v>1</v>
      </c>
      <c r="BY726">
        <v>2</v>
      </c>
      <c r="BZ726">
        <v>3</v>
      </c>
      <c r="CA726">
        <v>1</v>
      </c>
      <c r="CB726">
        <v>2</v>
      </c>
      <c r="CC726">
        <v>2</v>
      </c>
      <c r="CD726">
        <v>1</v>
      </c>
      <c r="CE726">
        <v>2</v>
      </c>
      <c r="CF726">
        <v>2</v>
      </c>
      <c r="CG726">
        <v>1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1</v>
      </c>
      <c r="CO726">
        <v>2</v>
      </c>
      <c r="CP726">
        <v>2</v>
      </c>
      <c r="CQ726">
        <v>2</v>
      </c>
      <c r="CR726">
        <v>3</v>
      </c>
      <c r="CS726">
        <v>2</v>
      </c>
      <c r="CT726">
        <v>2</v>
      </c>
      <c r="CU726">
        <v>1</v>
      </c>
    </row>
    <row r="727" spans="1:99" x14ac:dyDescent="0.35">
      <c r="A727">
        <v>1480837</v>
      </c>
      <c r="B727" s="3">
        <v>42154</v>
      </c>
      <c r="C727" t="s">
        <v>116</v>
      </c>
      <c r="D727">
        <v>1</v>
      </c>
      <c r="E727">
        <v>1</v>
      </c>
      <c r="F727">
        <v>1</v>
      </c>
      <c r="G727">
        <v>2</v>
      </c>
      <c r="H727">
        <v>1</v>
      </c>
      <c r="I727">
        <v>3</v>
      </c>
      <c r="J727">
        <v>1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3</v>
      </c>
      <c r="V727">
        <v>2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1</v>
      </c>
      <c r="AC727">
        <v>2</v>
      </c>
      <c r="AD727">
        <v>2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3</v>
      </c>
      <c r="AK727">
        <v>1</v>
      </c>
      <c r="AL727">
        <v>1</v>
      </c>
      <c r="AM727">
        <v>2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2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3</v>
      </c>
      <c r="BF727">
        <v>2</v>
      </c>
      <c r="BG727">
        <v>2</v>
      </c>
      <c r="BH727">
        <v>3</v>
      </c>
      <c r="BI727">
        <v>1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2</v>
      </c>
      <c r="BP727">
        <v>2</v>
      </c>
      <c r="BQ727">
        <v>1</v>
      </c>
      <c r="BR727">
        <v>2</v>
      </c>
      <c r="BS727">
        <v>1</v>
      </c>
      <c r="BT727">
        <v>1</v>
      </c>
      <c r="BU727">
        <v>1</v>
      </c>
      <c r="BV727">
        <v>1</v>
      </c>
      <c r="BW727">
        <v>2</v>
      </c>
      <c r="BX727">
        <v>1</v>
      </c>
      <c r="BY727">
        <v>2</v>
      </c>
      <c r="BZ727">
        <v>2</v>
      </c>
      <c r="CA727">
        <v>2</v>
      </c>
      <c r="CB727">
        <v>1</v>
      </c>
      <c r="CC727">
        <v>1</v>
      </c>
      <c r="CD727">
        <v>1</v>
      </c>
      <c r="CE727">
        <v>2</v>
      </c>
      <c r="CF727">
        <v>1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1</v>
      </c>
      <c r="CM727">
        <v>1</v>
      </c>
      <c r="CN727">
        <v>2</v>
      </c>
      <c r="CO727">
        <v>2</v>
      </c>
      <c r="CP727">
        <v>2</v>
      </c>
      <c r="CQ727">
        <v>2</v>
      </c>
      <c r="CR727">
        <v>1</v>
      </c>
      <c r="CS727">
        <v>1</v>
      </c>
      <c r="CT727">
        <v>1</v>
      </c>
      <c r="CU727">
        <v>1</v>
      </c>
    </row>
    <row r="728" spans="1:99" x14ac:dyDescent="0.35">
      <c r="A728">
        <v>1480838</v>
      </c>
      <c r="B728" s="3">
        <v>42195</v>
      </c>
      <c r="C728" t="s">
        <v>116</v>
      </c>
      <c r="D728">
        <v>1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1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1</v>
      </c>
      <c r="Q728">
        <v>1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3</v>
      </c>
      <c r="Y728">
        <v>1</v>
      </c>
      <c r="Z728">
        <v>1</v>
      </c>
      <c r="AA728">
        <v>3</v>
      </c>
      <c r="AB728">
        <v>2</v>
      </c>
      <c r="AC728">
        <v>1</v>
      </c>
      <c r="AD728">
        <v>2</v>
      </c>
      <c r="AE728">
        <v>2</v>
      </c>
      <c r="AF728">
        <v>2</v>
      </c>
      <c r="AG728">
        <v>3</v>
      </c>
      <c r="AH728">
        <v>1</v>
      </c>
      <c r="AI728">
        <v>1</v>
      </c>
      <c r="AJ728">
        <v>1</v>
      </c>
      <c r="AK728">
        <v>1</v>
      </c>
      <c r="AL728">
        <v>2</v>
      </c>
      <c r="AM728">
        <v>1</v>
      </c>
      <c r="AN728">
        <v>1</v>
      </c>
      <c r="AO728">
        <v>1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2</v>
      </c>
      <c r="AW728">
        <v>1</v>
      </c>
      <c r="AX728">
        <v>2</v>
      </c>
      <c r="AY728">
        <v>2</v>
      </c>
      <c r="AZ728">
        <v>2</v>
      </c>
      <c r="BA728">
        <v>2</v>
      </c>
      <c r="BB728">
        <v>3</v>
      </c>
      <c r="BC728">
        <v>1</v>
      </c>
      <c r="BD728">
        <v>1</v>
      </c>
      <c r="BE728">
        <v>2</v>
      </c>
      <c r="BF728">
        <v>1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1</v>
      </c>
      <c r="BP728">
        <v>2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3</v>
      </c>
      <c r="CA728">
        <v>2</v>
      </c>
      <c r="CB728">
        <v>1</v>
      </c>
      <c r="CC728">
        <v>2</v>
      </c>
      <c r="CD728">
        <v>2</v>
      </c>
      <c r="CE728">
        <v>1</v>
      </c>
      <c r="CF728">
        <v>2</v>
      </c>
      <c r="CG728">
        <v>2</v>
      </c>
      <c r="CH728">
        <v>2</v>
      </c>
      <c r="CI728">
        <v>2</v>
      </c>
      <c r="CJ728">
        <v>1</v>
      </c>
      <c r="CK728">
        <v>2</v>
      </c>
      <c r="CL728">
        <v>2</v>
      </c>
      <c r="CM728">
        <v>1</v>
      </c>
      <c r="CN728">
        <v>2</v>
      </c>
      <c r="CO728">
        <v>3</v>
      </c>
      <c r="CP728">
        <v>2</v>
      </c>
      <c r="CQ728">
        <v>1</v>
      </c>
      <c r="CR728">
        <v>2</v>
      </c>
      <c r="CS728">
        <v>1</v>
      </c>
      <c r="CT728">
        <v>2</v>
      </c>
      <c r="CU728">
        <v>1</v>
      </c>
    </row>
    <row r="729" spans="1:99" x14ac:dyDescent="0.35">
      <c r="A729">
        <v>1480839</v>
      </c>
      <c r="B729" s="3">
        <v>42158</v>
      </c>
      <c r="C729" t="s">
        <v>116</v>
      </c>
      <c r="D729">
        <v>2</v>
      </c>
      <c r="E729">
        <v>1</v>
      </c>
      <c r="F729">
        <v>2</v>
      </c>
      <c r="G729">
        <v>1</v>
      </c>
      <c r="H729">
        <v>1</v>
      </c>
      <c r="I729">
        <v>2</v>
      </c>
      <c r="J729">
        <v>1</v>
      </c>
      <c r="K729">
        <v>2</v>
      </c>
      <c r="L729">
        <v>2</v>
      </c>
      <c r="M729">
        <v>2</v>
      </c>
      <c r="N729">
        <v>2</v>
      </c>
      <c r="O729">
        <v>3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3</v>
      </c>
      <c r="V729">
        <v>2</v>
      </c>
      <c r="W729">
        <v>1</v>
      </c>
      <c r="X729">
        <v>3</v>
      </c>
      <c r="Y729">
        <v>2</v>
      </c>
      <c r="Z729">
        <v>1</v>
      </c>
      <c r="AA729">
        <v>3</v>
      </c>
      <c r="AB729">
        <v>2</v>
      </c>
      <c r="AC729">
        <v>2</v>
      </c>
      <c r="AD729">
        <v>2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1</v>
      </c>
      <c r="AV729">
        <v>1</v>
      </c>
      <c r="AW729">
        <v>1</v>
      </c>
      <c r="AX729">
        <v>2</v>
      </c>
      <c r="AY729">
        <v>2</v>
      </c>
      <c r="AZ729">
        <v>1</v>
      </c>
      <c r="BA729">
        <v>1</v>
      </c>
      <c r="BB729">
        <v>2</v>
      </c>
      <c r="BC729">
        <v>1</v>
      </c>
      <c r="BD729">
        <v>1</v>
      </c>
      <c r="BE729">
        <v>3</v>
      </c>
      <c r="BF729">
        <v>1</v>
      </c>
      <c r="BG729">
        <v>1</v>
      </c>
      <c r="BH729">
        <v>1</v>
      </c>
      <c r="BI729">
        <v>1</v>
      </c>
      <c r="BJ729">
        <v>2</v>
      </c>
      <c r="BK729">
        <v>2</v>
      </c>
      <c r="BL729">
        <v>2</v>
      </c>
      <c r="BM729">
        <v>1</v>
      </c>
      <c r="BN729">
        <v>3</v>
      </c>
      <c r="BO729">
        <v>1</v>
      </c>
      <c r="BP729">
        <v>2</v>
      </c>
      <c r="BQ729">
        <v>3</v>
      </c>
      <c r="BR729">
        <v>1</v>
      </c>
      <c r="BS729">
        <v>2</v>
      </c>
      <c r="BT729">
        <v>1</v>
      </c>
      <c r="BU729">
        <v>1</v>
      </c>
      <c r="BV729">
        <v>1</v>
      </c>
      <c r="BW729">
        <v>3</v>
      </c>
      <c r="BX729">
        <v>2</v>
      </c>
      <c r="BY729">
        <v>1</v>
      </c>
      <c r="BZ729">
        <v>3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3</v>
      </c>
      <c r="CG729">
        <v>2</v>
      </c>
      <c r="CH729">
        <v>2</v>
      </c>
      <c r="CI729">
        <v>3</v>
      </c>
      <c r="CJ729">
        <v>2</v>
      </c>
      <c r="CK729">
        <v>1</v>
      </c>
      <c r="CL729">
        <v>1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1</v>
      </c>
      <c r="CT729">
        <v>1</v>
      </c>
      <c r="CU729">
        <v>1</v>
      </c>
    </row>
    <row r="730" spans="1:99" x14ac:dyDescent="0.35">
      <c r="A730">
        <v>1480840</v>
      </c>
      <c r="B730" s="3">
        <v>42156</v>
      </c>
      <c r="C730" t="s">
        <v>114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2</v>
      </c>
      <c r="Q730">
        <v>2</v>
      </c>
      <c r="R730">
        <v>3</v>
      </c>
      <c r="S730">
        <v>1</v>
      </c>
      <c r="T730">
        <v>2</v>
      </c>
      <c r="U730">
        <v>3</v>
      </c>
      <c r="V730">
        <v>1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1</v>
      </c>
      <c r="AC730">
        <v>1</v>
      </c>
      <c r="AD730">
        <v>3</v>
      </c>
      <c r="AE730">
        <v>2</v>
      </c>
      <c r="AF730">
        <v>2</v>
      </c>
      <c r="AG730">
        <v>3</v>
      </c>
      <c r="AH730">
        <v>2</v>
      </c>
      <c r="AI730">
        <v>1</v>
      </c>
      <c r="AJ730">
        <v>1</v>
      </c>
      <c r="AK730">
        <v>1</v>
      </c>
      <c r="AL730">
        <v>2</v>
      </c>
      <c r="AM730">
        <v>2</v>
      </c>
      <c r="AN730">
        <v>1</v>
      </c>
      <c r="AO730">
        <v>1</v>
      </c>
      <c r="AP730">
        <v>1</v>
      </c>
      <c r="AQ730">
        <v>2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3</v>
      </c>
      <c r="AZ730">
        <v>1</v>
      </c>
      <c r="BA730">
        <v>1</v>
      </c>
      <c r="BB730">
        <v>3</v>
      </c>
      <c r="BC730">
        <v>2</v>
      </c>
      <c r="BD730">
        <v>1</v>
      </c>
      <c r="BE730">
        <v>1</v>
      </c>
      <c r="BF730">
        <v>1</v>
      </c>
      <c r="BG730">
        <v>2</v>
      </c>
      <c r="BH730">
        <v>1</v>
      </c>
      <c r="BI730">
        <v>2</v>
      </c>
      <c r="BJ730">
        <v>1</v>
      </c>
      <c r="BK730">
        <v>1</v>
      </c>
      <c r="BL730">
        <v>1</v>
      </c>
      <c r="BM730">
        <v>2</v>
      </c>
      <c r="BN730">
        <v>2</v>
      </c>
      <c r="BO730">
        <v>2</v>
      </c>
      <c r="BP730">
        <v>1</v>
      </c>
      <c r="BQ730">
        <v>2</v>
      </c>
      <c r="BR730">
        <v>2</v>
      </c>
      <c r="BS730">
        <v>2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2</v>
      </c>
      <c r="BZ730">
        <v>3</v>
      </c>
      <c r="CA730">
        <v>1</v>
      </c>
      <c r="CB730">
        <v>1</v>
      </c>
      <c r="CC730">
        <v>3</v>
      </c>
      <c r="CD730">
        <v>2</v>
      </c>
      <c r="CE730">
        <v>1</v>
      </c>
      <c r="CF730">
        <v>2</v>
      </c>
      <c r="CG730">
        <v>2</v>
      </c>
      <c r="CH730">
        <v>2</v>
      </c>
      <c r="CI730">
        <v>3</v>
      </c>
      <c r="CJ730">
        <v>2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1</v>
      </c>
      <c r="CS730">
        <v>2</v>
      </c>
      <c r="CT730">
        <v>1</v>
      </c>
      <c r="CU730">
        <v>1</v>
      </c>
    </row>
    <row r="731" spans="1:99" x14ac:dyDescent="0.35">
      <c r="A731">
        <v>1480841</v>
      </c>
      <c r="B731" s="3">
        <v>42168</v>
      </c>
      <c r="C731" t="s">
        <v>116</v>
      </c>
      <c r="D731">
        <v>2</v>
      </c>
      <c r="E731">
        <v>1</v>
      </c>
      <c r="F731">
        <v>3</v>
      </c>
      <c r="G731">
        <v>2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2</v>
      </c>
      <c r="Z731">
        <v>2</v>
      </c>
      <c r="AA731">
        <v>3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3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3</v>
      </c>
      <c r="AZ731">
        <v>2</v>
      </c>
      <c r="BA731">
        <v>2</v>
      </c>
      <c r="BB731">
        <v>2</v>
      </c>
      <c r="BC731">
        <v>1</v>
      </c>
      <c r="BD731">
        <v>2</v>
      </c>
      <c r="BE731">
        <v>3</v>
      </c>
      <c r="BF731">
        <v>1</v>
      </c>
      <c r="BG731">
        <v>2</v>
      </c>
      <c r="BH731">
        <v>3</v>
      </c>
      <c r="BI731">
        <v>2</v>
      </c>
      <c r="BJ731">
        <v>2</v>
      </c>
      <c r="BK731">
        <v>3</v>
      </c>
      <c r="BL731">
        <v>2</v>
      </c>
      <c r="BM731">
        <v>1</v>
      </c>
      <c r="BN731">
        <v>1</v>
      </c>
      <c r="BO731">
        <v>2</v>
      </c>
      <c r="BP731">
        <v>1</v>
      </c>
      <c r="BQ731">
        <v>2</v>
      </c>
      <c r="BR731">
        <v>2</v>
      </c>
      <c r="BS731">
        <v>1</v>
      </c>
      <c r="BT731">
        <v>2</v>
      </c>
      <c r="BU731">
        <v>2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3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2</v>
      </c>
    </row>
    <row r="732" spans="1:99" x14ac:dyDescent="0.35">
      <c r="A732">
        <v>1480842</v>
      </c>
      <c r="B732" s="3">
        <v>42204</v>
      </c>
      <c r="C732" t="s">
        <v>116</v>
      </c>
      <c r="D732">
        <v>2</v>
      </c>
      <c r="E732">
        <v>1</v>
      </c>
      <c r="F732">
        <v>1</v>
      </c>
      <c r="G732">
        <v>2</v>
      </c>
      <c r="H732">
        <v>2</v>
      </c>
      <c r="I732">
        <v>2</v>
      </c>
      <c r="J732">
        <v>1</v>
      </c>
      <c r="K732">
        <v>2</v>
      </c>
      <c r="L732">
        <v>1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3</v>
      </c>
      <c r="V732">
        <v>1</v>
      </c>
      <c r="W732">
        <v>2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3</v>
      </c>
      <c r="AH732">
        <v>1</v>
      </c>
      <c r="AI732">
        <v>2</v>
      </c>
      <c r="AJ732">
        <v>3</v>
      </c>
      <c r="AK732">
        <v>2</v>
      </c>
      <c r="AL732">
        <v>1</v>
      </c>
      <c r="AM732">
        <v>3</v>
      </c>
      <c r="AN732">
        <v>2</v>
      </c>
      <c r="AO732">
        <v>1</v>
      </c>
      <c r="AP732">
        <v>3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2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3</v>
      </c>
      <c r="BF732">
        <v>1</v>
      </c>
      <c r="BG732">
        <v>1</v>
      </c>
      <c r="BH732">
        <v>3</v>
      </c>
      <c r="BI732">
        <v>2</v>
      </c>
      <c r="BJ732">
        <v>2</v>
      </c>
      <c r="BK732">
        <v>1</v>
      </c>
      <c r="BL732">
        <v>2</v>
      </c>
      <c r="BM732">
        <v>2</v>
      </c>
      <c r="BN732">
        <v>3</v>
      </c>
      <c r="BO732">
        <v>2</v>
      </c>
      <c r="BP732">
        <v>1</v>
      </c>
      <c r="BQ732">
        <v>3</v>
      </c>
      <c r="BR732">
        <v>2</v>
      </c>
      <c r="BS732">
        <v>2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3</v>
      </c>
      <c r="CA732">
        <v>2</v>
      </c>
      <c r="CB732">
        <v>2</v>
      </c>
      <c r="CC732">
        <v>1</v>
      </c>
      <c r="CD732">
        <v>1</v>
      </c>
      <c r="CE732">
        <v>1</v>
      </c>
      <c r="CF732">
        <v>2</v>
      </c>
      <c r="CG732">
        <v>2</v>
      </c>
      <c r="CH732">
        <v>2</v>
      </c>
      <c r="CI732">
        <v>1</v>
      </c>
      <c r="CJ732">
        <v>1</v>
      </c>
      <c r="CK732">
        <v>1</v>
      </c>
      <c r="CL732">
        <v>3</v>
      </c>
      <c r="CM732">
        <v>1</v>
      </c>
      <c r="CN732">
        <v>1</v>
      </c>
      <c r="CO732">
        <v>3</v>
      </c>
      <c r="CP732">
        <v>2</v>
      </c>
      <c r="CQ732">
        <v>2</v>
      </c>
      <c r="CR732">
        <v>3</v>
      </c>
      <c r="CS732">
        <v>2</v>
      </c>
      <c r="CT732">
        <v>2</v>
      </c>
      <c r="CU732">
        <v>1</v>
      </c>
    </row>
    <row r="733" spans="1:99" x14ac:dyDescent="0.35">
      <c r="A733">
        <v>1480843</v>
      </c>
      <c r="B733" s="3">
        <v>42201</v>
      </c>
      <c r="C733" t="s">
        <v>114</v>
      </c>
      <c r="D733">
        <v>1</v>
      </c>
      <c r="E733">
        <v>2</v>
      </c>
      <c r="F733">
        <v>2</v>
      </c>
      <c r="G733">
        <v>1</v>
      </c>
      <c r="H733">
        <v>2</v>
      </c>
      <c r="I733">
        <v>3</v>
      </c>
      <c r="J733">
        <v>2</v>
      </c>
      <c r="K733">
        <v>2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3</v>
      </c>
      <c r="S733">
        <v>2</v>
      </c>
      <c r="T733">
        <v>2</v>
      </c>
      <c r="U733">
        <v>2</v>
      </c>
      <c r="V733">
        <v>2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3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2</v>
      </c>
      <c r="AO733">
        <v>1</v>
      </c>
      <c r="AP733">
        <v>3</v>
      </c>
      <c r="AQ733">
        <v>1</v>
      </c>
      <c r="AR733">
        <v>1</v>
      </c>
      <c r="AS733">
        <v>3</v>
      </c>
      <c r="AT733">
        <v>2</v>
      </c>
      <c r="AU733">
        <v>2</v>
      </c>
      <c r="AV733">
        <v>2</v>
      </c>
      <c r="AW733">
        <v>1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2</v>
      </c>
      <c r="BD733">
        <v>1</v>
      </c>
      <c r="BE733">
        <v>1</v>
      </c>
      <c r="BF733">
        <v>2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1</v>
      </c>
      <c r="BN733">
        <v>3</v>
      </c>
      <c r="BO733">
        <v>1</v>
      </c>
      <c r="BP733">
        <v>2</v>
      </c>
      <c r="BQ733">
        <v>2</v>
      </c>
      <c r="BR733">
        <v>2</v>
      </c>
      <c r="BS733">
        <v>1</v>
      </c>
      <c r="BT733">
        <v>2</v>
      </c>
      <c r="BU733">
        <v>1</v>
      </c>
      <c r="BV733">
        <v>1</v>
      </c>
      <c r="BW733">
        <v>3</v>
      </c>
      <c r="BX733">
        <v>2</v>
      </c>
      <c r="BY733">
        <v>2</v>
      </c>
      <c r="BZ733">
        <v>1</v>
      </c>
      <c r="CA733">
        <v>1</v>
      </c>
      <c r="CB733">
        <v>1</v>
      </c>
      <c r="CC733">
        <v>2</v>
      </c>
      <c r="CD733">
        <v>2</v>
      </c>
      <c r="CE733">
        <v>1</v>
      </c>
      <c r="CF733">
        <v>3</v>
      </c>
      <c r="CG733">
        <v>1</v>
      </c>
      <c r="CH733">
        <v>2</v>
      </c>
      <c r="CI733">
        <v>2</v>
      </c>
      <c r="CJ733">
        <v>2</v>
      </c>
      <c r="CK733">
        <v>1</v>
      </c>
      <c r="CL733">
        <v>3</v>
      </c>
      <c r="CM733">
        <v>2</v>
      </c>
      <c r="CN733">
        <v>1</v>
      </c>
      <c r="CO733">
        <v>3</v>
      </c>
      <c r="CP733">
        <v>1</v>
      </c>
      <c r="CQ733">
        <v>1</v>
      </c>
      <c r="CR733">
        <v>2</v>
      </c>
      <c r="CS733">
        <v>1</v>
      </c>
      <c r="CT733">
        <v>2</v>
      </c>
      <c r="CU733">
        <v>2</v>
      </c>
    </row>
    <row r="734" spans="1:99" x14ac:dyDescent="0.35">
      <c r="A734">
        <v>1480844</v>
      </c>
      <c r="B734" s="3">
        <v>42189</v>
      </c>
      <c r="C734" t="s">
        <v>115</v>
      </c>
      <c r="D734">
        <v>1</v>
      </c>
      <c r="E734">
        <v>2</v>
      </c>
      <c r="F734">
        <v>1</v>
      </c>
      <c r="G734">
        <v>2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3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3</v>
      </c>
      <c r="AE734">
        <v>1</v>
      </c>
      <c r="AF734">
        <v>1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1</v>
      </c>
      <c r="AM734">
        <v>2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3</v>
      </c>
      <c r="AT734">
        <v>2</v>
      </c>
      <c r="AU734">
        <v>1</v>
      </c>
      <c r="AV734">
        <v>3</v>
      </c>
      <c r="AW734">
        <v>2</v>
      </c>
      <c r="AX734">
        <v>2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1</v>
      </c>
      <c r="BF734">
        <v>1</v>
      </c>
      <c r="BG734">
        <v>2</v>
      </c>
      <c r="BH734">
        <v>2</v>
      </c>
      <c r="BI734">
        <v>2</v>
      </c>
      <c r="BJ734">
        <v>1</v>
      </c>
      <c r="BK734">
        <v>3</v>
      </c>
      <c r="BL734">
        <v>1</v>
      </c>
      <c r="BM734">
        <v>2</v>
      </c>
      <c r="BN734">
        <v>1</v>
      </c>
      <c r="BO734">
        <v>2</v>
      </c>
      <c r="BP734">
        <v>1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1</v>
      </c>
      <c r="BW734">
        <v>2</v>
      </c>
      <c r="BX734">
        <v>1</v>
      </c>
      <c r="BY734">
        <v>2</v>
      </c>
      <c r="BZ734">
        <v>1</v>
      </c>
      <c r="CA734">
        <v>1</v>
      </c>
      <c r="CB734">
        <v>1</v>
      </c>
      <c r="CC734">
        <v>3</v>
      </c>
      <c r="CD734">
        <v>2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2</v>
      </c>
      <c r="CL734">
        <v>3</v>
      </c>
      <c r="CM734">
        <v>2</v>
      </c>
      <c r="CN734">
        <v>1</v>
      </c>
      <c r="CO734">
        <v>2</v>
      </c>
      <c r="CP734">
        <v>2</v>
      </c>
      <c r="CQ734">
        <v>1</v>
      </c>
      <c r="CR734">
        <v>1</v>
      </c>
      <c r="CS734">
        <v>2</v>
      </c>
      <c r="CT734">
        <v>1</v>
      </c>
      <c r="CU734">
        <v>2</v>
      </c>
    </row>
    <row r="735" spans="1:99" x14ac:dyDescent="0.35">
      <c r="A735">
        <v>1480845</v>
      </c>
      <c r="B735" s="3">
        <v>42162</v>
      </c>
      <c r="C735" t="s">
        <v>115</v>
      </c>
      <c r="D735">
        <v>1</v>
      </c>
      <c r="E735">
        <v>2</v>
      </c>
      <c r="F735">
        <v>1</v>
      </c>
      <c r="G735">
        <v>1</v>
      </c>
      <c r="H735">
        <v>2</v>
      </c>
      <c r="I735">
        <v>2</v>
      </c>
      <c r="J735">
        <v>1</v>
      </c>
      <c r="K735">
        <v>2</v>
      </c>
      <c r="L735">
        <v>1</v>
      </c>
      <c r="M735">
        <v>2</v>
      </c>
      <c r="N735">
        <v>1</v>
      </c>
      <c r="O735">
        <v>3</v>
      </c>
      <c r="P735">
        <v>1</v>
      </c>
      <c r="Q735">
        <v>2</v>
      </c>
      <c r="R735">
        <v>3</v>
      </c>
      <c r="S735">
        <v>2</v>
      </c>
      <c r="T735">
        <v>1</v>
      </c>
      <c r="U735">
        <v>3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2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2</v>
      </c>
      <c r="AO735">
        <v>2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2</v>
      </c>
      <c r="AV735">
        <v>3</v>
      </c>
      <c r="AW735">
        <v>1</v>
      </c>
      <c r="AX735">
        <v>1</v>
      </c>
      <c r="AY735">
        <v>2</v>
      </c>
      <c r="AZ735">
        <v>2</v>
      </c>
      <c r="BA735">
        <v>1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1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2</v>
      </c>
      <c r="BO735">
        <v>1</v>
      </c>
      <c r="BP735">
        <v>1</v>
      </c>
      <c r="BQ735">
        <v>2</v>
      </c>
      <c r="BR735">
        <v>2</v>
      </c>
      <c r="BS735">
        <v>1</v>
      </c>
      <c r="BT735">
        <v>3</v>
      </c>
      <c r="BU735">
        <v>1</v>
      </c>
      <c r="BV735">
        <v>1</v>
      </c>
      <c r="BW735">
        <v>3</v>
      </c>
      <c r="BX735">
        <v>2</v>
      </c>
      <c r="BY735">
        <v>1</v>
      </c>
      <c r="BZ735">
        <v>1</v>
      </c>
      <c r="CA735">
        <v>1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2</v>
      </c>
      <c r="CO735">
        <v>1</v>
      </c>
      <c r="CP735">
        <v>2</v>
      </c>
      <c r="CQ735">
        <v>2</v>
      </c>
      <c r="CR735">
        <v>1</v>
      </c>
      <c r="CS735">
        <v>2</v>
      </c>
      <c r="CT735">
        <v>1</v>
      </c>
      <c r="CU735">
        <v>3</v>
      </c>
    </row>
    <row r="736" spans="1:99" x14ac:dyDescent="0.35">
      <c r="A736">
        <v>1480846</v>
      </c>
      <c r="B736" s="3">
        <v>42203</v>
      </c>
      <c r="C736" t="s">
        <v>116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3</v>
      </c>
      <c r="AB736">
        <v>2</v>
      </c>
      <c r="AC736">
        <v>1</v>
      </c>
      <c r="AD736">
        <v>1</v>
      </c>
      <c r="AE736">
        <v>1</v>
      </c>
      <c r="AF736">
        <v>1</v>
      </c>
      <c r="AG736">
        <v>2</v>
      </c>
      <c r="AH736">
        <v>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2</v>
      </c>
      <c r="AO736">
        <v>1</v>
      </c>
      <c r="AP736">
        <v>3</v>
      </c>
      <c r="AQ736">
        <v>2</v>
      </c>
      <c r="AR736">
        <v>2</v>
      </c>
      <c r="AS736">
        <v>1</v>
      </c>
      <c r="AT736">
        <v>1</v>
      </c>
      <c r="AU736">
        <v>2</v>
      </c>
      <c r="AV736">
        <v>3</v>
      </c>
      <c r="AW736">
        <v>2</v>
      </c>
      <c r="AX736">
        <v>2</v>
      </c>
      <c r="AY736">
        <v>2</v>
      </c>
      <c r="AZ736">
        <v>2</v>
      </c>
      <c r="BA736">
        <v>1</v>
      </c>
      <c r="BB736">
        <v>2</v>
      </c>
      <c r="BC736">
        <v>2</v>
      </c>
      <c r="BD736">
        <v>2</v>
      </c>
      <c r="BE736">
        <v>1</v>
      </c>
      <c r="BF736">
        <v>2</v>
      </c>
      <c r="BG736">
        <v>2</v>
      </c>
      <c r="BH736">
        <v>2</v>
      </c>
      <c r="BI736">
        <v>1</v>
      </c>
      <c r="BJ736">
        <v>1</v>
      </c>
      <c r="BK736">
        <v>1</v>
      </c>
      <c r="BL736">
        <v>2</v>
      </c>
      <c r="BM736">
        <v>1</v>
      </c>
      <c r="BN736">
        <v>1</v>
      </c>
      <c r="BO736">
        <v>2</v>
      </c>
      <c r="BP736">
        <v>1</v>
      </c>
      <c r="BQ736">
        <v>3</v>
      </c>
      <c r="BR736">
        <v>1</v>
      </c>
      <c r="BS736">
        <v>1</v>
      </c>
      <c r="BT736">
        <v>2</v>
      </c>
      <c r="BU736">
        <v>2</v>
      </c>
      <c r="BV736">
        <v>1</v>
      </c>
      <c r="BW736">
        <v>3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1</v>
      </c>
      <c r="CG736">
        <v>2</v>
      </c>
      <c r="CH736">
        <v>2</v>
      </c>
      <c r="CI736">
        <v>2</v>
      </c>
      <c r="CJ736">
        <v>1</v>
      </c>
      <c r="CK736">
        <v>1</v>
      </c>
      <c r="CL736">
        <v>3</v>
      </c>
      <c r="CM736">
        <v>2</v>
      </c>
      <c r="CN736">
        <v>2</v>
      </c>
      <c r="CO736">
        <v>3</v>
      </c>
      <c r="CP736">
        <v>2</v>
      </c>
      <c r="CQ736">
        <v>1</v>
      </c>
      <c r="CR736">
        <v>2</v>
      </c>
      <c r="CS736">
        <v>2</v>
      </c>
      <c r="CT736">
        <v>2</v>
      </c>
      <c r="CU736">
        <v>1</v>
      </c>
    </row>
    <row r="737" spans="1:99" x14ac:dyDescent="0.35">
      <c r="A737">
        <v>1480847</v>
      </c>
      <c r="B737" s="3">
        <v>42170</v>
      </c>
      <c r="C737" t="s">
        <v>114</v>
      </c>
      <c r="D737">
        <v>1</v>
      </c>
      <c r="E737">
        <v>2</v>
      </c>
      <c r="F737">
        <v>2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3</v>
      </c>
      <c r="M737">
        <v>2</v>
      </c>
      <c r="N737">
        <v>2</v>
      </c>
      <c r="O737">
        <v>3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2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2</v>
      </c>
      <c r="AB737">
        <v>1</v>
      </c>
      <c r="AC737">
        <v>2</v>
      </c>
      <c r="AD737">
        <v>3</v>
      </c>
      <c r="AE737">
        <v>2</v>
      </c>
      <c r="AF737">
        <v>1</v>
      </c>
      <c r="AG737">
        <v>1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2</v>
      </c>
      <c r="AN737">
        <v>1</v>
      </c>
      <c r="AO737">
        <v>1</v>
      </c>
      <c r="AP737">
        <v>2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2</v>
      </c>
      <c r="AX737">
        <v>2</v>
      </c>
      <c r="AY737">
        <v>3</v>
      </c>
      <c r="AZ737">
        <v>2</v>
      </c>
      <c r="BA737">
        <v>1</v>
      </c>
      <c r="BB737">
        <v>2</v>
      </c>
      <c r="BC737">
        <v>1</v>
      </c>
      <c r="BD737">
        <v>2</v>
      </c>
      <c r="BE737">
        <v>3</v>
      </c>
      <c r="BF737">
        <v>1</v>
      </c>
      <c r="BG737">
        <v>2</v>
      </c>
      <c r="BH737">
        <v>3</v>
      </c>
      <c r="BI737">
        <v>2</v>
      </c>
      <c r="BJ737">
        <v>2</v>
      </c>
      <c r="BK737">
        <v>2</v>
      </c>
      <c r="BL737">
        <v>1</v>
      </c>
      <c r="BM737">
        <v>1</v>
      </c>
      <c r="BN737">
        <v>1</v>
      </c>
      <c r="BO737">
        <v>2</v>
      </c>
      <c r="BP737">
        <v>2</v>
      </c>
      <c r="BQ737">
        <v>3</v>
      </c>
      <c r="BR737">
        <v>2</v>
      </c>
      <c r="BS737">
        <v>2</v>
      </c>
      <c r="BT737">
        <v>1</v>
      </c>
      <c r="BU737">
        <v>2</v>
      </c>
      <c r="BV737">
        <v>2</v>
      </c>
      <c r="BW737">
        <v>3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3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1</v>
      </c>
      <c r="CR737">
        <v>1</v>
      </c>
      <c r="CS737">
        <v>1</v>
      </c>
      <c r="CT737">
        <v>2</v>
      </c>
      <c r="CU737">
        <v>1</v>
      </c>
    </row>
    <row r="738" spans="1:99" x14ac:dyDescent="0.35">
      <c r="A738">
        <v>1480848</v>
      </c>
      <c r="B738" s="3">
        <v>42151</v>
      </c>
      <c r="C738" t="s">
        <v>115</v>
      </c>
      <c r="D738">
        <v>1</v>
      </c>
      <c r="E738">
        <v>2</v>
      </c>
      <c r="F738">
        <v>3</v>
      </c>
      <c r="G738">
        <v>1</v>
      </c>
      <c r="H738">
        <v>1</v>
      </c>
      <c r="I738">
        <v>3</v>
      </c>
      <c r="J738">
        <v>1</v>
      </c>
      <c r="K738">
        <v>1</v>
      </c>
      <c r="L738">
        <v>3</v>
      </c>
      <c r="M738">
        <v>2</v>
      </c>
      <c r="N738">
        <v>1</v>
      </c>
      <c r="O738">
        <v>2</v>
      </c>
      <c r="P738">
        <v>1</v>
      </c>
      <c r="Q738">
        <v>2</v>
      </c>
      <c r="R738">
        <v>3</v>
      </c>
      <c r="S738">
        <v>2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3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1</v>
      </c>
      <c r="AW738">
        <v>1</v>
      </c>
      <c r="AX738">
        <v>2</v>
      </c>
      <c r="AY738">
        <v>3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2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3</v>
      </c>
      <c r="BL738">
        <v>2</v>
      </c>
      <c r="BM738">
        <v>1</v>
      </c>
      <c r="BN738">
        <v>1</v>
      </c>
      <c r="BO738">
        <v>2</v>
      </c>
      <c r="BP738">
        <v>2</v>
      </c>
      <c r="BQ738">
        <v>3</v>
      </c>
      <c r="BR738">
        <v>2</v>
      </c>
      <c r="BS738">
        <v>1</v>
      </c>
      <c r="BT738">
        <v>2</v>
      </c>
      <c r="BU738">
        <v>2</v>
      </c>
      <c r="BV738">
        <v>2</v>
      </c>
      <c r="BW738">
        <v>1</v>
      </c>
      <c r="BX738">
        <v>2</v>
      </c>
      <c r="BY738">
        <v>2</v>
      </c>
      <c r="BZ738">
        <v>3</v>
      </c>
      <c r="CA738">
        <v>2</v>
      </c>
      <c r="CB738">
        <v>2</v>
      </c>
      <c r="CC738">
        <v>1</v>
      </c>
      <c r="CD738">
        <v>2</v>
      </c>
      <c r="CE738">
        <v>2</v>
      </c>
      <c r="CF738">
        <v>3</v>
      </c>
      <c r="CG738">
        <v>2</v>
      </c>
      <c r="CH738">
        <v>1</v>
      </c>
      <c r="CI738">
        <v>3</v>
      </c>
      <c r="CJ738">
        <v>2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1</v>
      </c>
      <c r="CT738">
        <v>2</v>
      </c>
      <c r="CU738">
        <v>3</v>
      </c>
    </row>
    <row r="739" spans="1:99" x14ac:dyDescent="0.35">
      <c r="A739">
        <v>1480849</v>
      </c>
      <c r="B739" s="3">
        <v>42204</v>
      </c>
      <c r="C739" t="s">
        <v>116</v>
      </c>
      <c r="D739">
        <v>1</v>
      </c>
      <c r="E739">
        <v>2</v>
      </c>
      <c r="F739">
        <v>1</v>
      </c>
      <c r="G739">
        <v>2</v>
      </c>
      <c r="H739">
        <v>1</v>
      </c>
      <c r="I739">
        <v>3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2</v>
      </c>
      <c r="P739">
        <v>1</v>
      </c>
      <c r="Q739">
        <v>2</v>
      </c>
      <c r="R739">
        <v>3</v>
      </c>
      <c r="S739">
        <v>2</v>
      </c>
      <c r="T739">
        <v>2</v>
      </c>
      <c r="U739">
        <v>3</v>
      </c>
      <c r="V739">
        <v>2</v>
      </c>
      <c r="W739">
        <v>2</v>
      </c>
      <c r="X739">
        <v>2</v>
      </c>
      <c r="Y739">
        <v>1</v>
      </c>
      <c r="Z739">
        <v>2</v>
      </c>
      <c r="AA739">
        <v>3</v>
      </c>
      <c r="AB739">
        <v>1</v>
      </c>
      <c r="AC739">
        <v>1</v>
      </c>
      <c r="AD739">
        <v>2</v>
      </c>
      <c r="AE739">
        <v>2</v>
      </c>
      <c r="AF739">
        <v>2</v>
      </c>
      <c r="AG739">
        <v>2</v>
      </c>
      <c r="AH739">
        <v>1</v>
      </c>
      <c r="AI739">
        <v>2</v>
      </c>
      <c r="AJ739">
        <v>1</v>
      </c>
      <c r="AK739">
        <v>1</v>
      </c>
      <c r="AL739">
        <v>2</v>
      </c>
      <c r="AM739">
        <v>1</v>
      </c>
      <c r="AN739">
        <v>2</v>
      </c>
      <c r="AO739">
        <v>1</v>
      </c>
      <c r="AP739">
        <v>3</v>
      </c>
      <c r="AQ739">
        <v>1</v>
      </c>
      <c r="AR739">
        <v>2</v>
      </c>
      <c r="AS739">
        <v>3</v>
      </c>
      <c r="AT739">
        <v>1</v>
      </c>
      <c r="AU739">
        <v>2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3</v>
      </c>
      <c r="BC739">
        <v>1</v>
      </c>
      <c r="BD739">
        <v>2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2</v>
      </c>
      <c r="BL739">
        <v>1</v>
      </c>
      <c r="BM739">
        <v>1</v>
      </c>
      <c r="BN739">
        <v>1</v>
      </c>
      <c r="BO739">
        <v>2</v>
      </c>
      <c r="BP739">
        <v>1</v>
      </c>
      <c r="BQ739">
        <v>1</v>
      </c>
      <c r="BR739">
        <v>1</v>
      </c>
      <c r="BS739">
        <v>1</v>
      </c>
      <c r="BT739">
        <v>3</v>
      </c>
      <c r="BU739">
        <v>2</v>
      </c>
      <c r="BV739">
        <v>1</v>
      </c>
      <c r="BW739">
        <v>1</v>
      </c>
      <c r="BX739">
        <v>1</v>
      </c>
      <c r="BY739">
        <v>2</v>
      </c>
      <c r="BZ739">
        <v>3</v>
      </c>
      <c r="CA739">
        <v>1</v>
      </c>
      <c r="CB739">
        <v>2</v>
      </c>
      <c r="CC739">
        <v>1</v>
      </c>
      <c r="CD739">
        <v>2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2</v>
      </c>
      <c r="CM739">
        <v>2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</v>
      </c>
      <c r="CU739">
        <v>3</v>
      </c>
    </row>
    <row r="740" spans="1:99" x14ac:dyDescent="0.35">
      <c r="A740">
        <v>1480850</v>
      </c>
      <c r="B740" s="3">
        <v>42162</v>
      </c>
      <c r="C740" t="s">
        <v>116</v>
      </c>
      <c r="D740">
        <v>1</v>
      </c>
      <c r="E740">
        <v>2</v>
      </c>
      <c r="F740">
        <v>1</v>
      </c>
      <c r="G740">
        <v>2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2</v>
      </c>
      <c r="O740">
        <v>3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3</v>
      </c>
      <c r="Y740">
        <v>2</v>
      </c>
      <c r="Z740">
        <v>1</v>
      </c>
      <c r="AA740">
        <v>3</v>
      </c>
      <c r="AB740">
        <v>2</v>
      </c>
      <c r="AC740">
        <v>1</v>
      </c>
      <c r="AD740">
        <v>3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3</v>
      </c>
      <c r="AK740">
        <v>1</v>
      </c>
      <c r="AL740">
        <v>1</v>
      </c>
      <c r="AM740">
        <v>3</v>
      </c>
      <c r="AN740">
        <v>2</v>
      </c>
      <c r="AO740">
        <v>1</v>
      </c>
      <c r="AP740">
        <v>2</v>
      </c>
      <c r="AQ740">
        <v>1</v>
      </c>
      <c r="AR740">
        <v>1</v>
      </c>
      <c r="AS740">
        <v>2</v>
      </c>
      <c r="AT740">
        <v>2</v>
      </c>
      <c r="AU740">
        <v>2</v>
      </c>
      <c r="AV740">
        <v>1</v>
      </c>
      <c r="AW740">
        <v>1</v>
      </c>
      <c r="AX740">
        <v>1</v>
      </c>
      <c r="AY740">
        <v>2</v>
      </c>
      <c r="AZ740">
        <v>2</v>
      </c>
      <c r="BA740">
        <v>2</v>
      </c>
      <c r="BB740">
        <v>1</v>
      </c>
      <c r="BC740">
        <v>1</v>
      </c>
      <c r="BD740">
        <v>1</v>
      </c>
      <c r="BE740">
        <v>1</v>
      </c>
      <c r="BF740">
        <v>2</v>
      </c>
      <c r="BG740">
        <v>2</v>
      </c>
      <c r="BH740">
        <v>1</v>
      </c>
      <c r="BI740">
        <v>2</v>
      </c>
      <c r="BJ740">
        <v>2</v>
      </c>
      <c r="BK740">
        <v>3</v>
      </c>
      <c r="BL740">
        <v>1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2</v>
      </c>
      <c r="BT740">
        <v>1</v>
      </c>
      <c r="BU740">
        <v>2</v>
      </c>
      <c r="BV740">
        <v>2</v>
      </c>
      <c r="BW740">
        <v>2</v>
      </c>
      <c r="BX740">
        <v>1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1</v>
      </c>
      <c r="CF740">
        <v>3</v>
      </c>
      <c r="CG740">
        <v>1</v>
      </c>
      <c r="CH740">
        <v>2</v>
      </c>
      <c r="CI740">
        <v>2</v>
      </c>
      <c r="CJ740">
        <v>2</v>
      </c>
      <c r="CK740">
        <v>2</v>
      </c>
      <c r="CL740">
        <v>1</v>
      </c>
      <c r="CM740">
        <v>1</v>
      </c>
      <c r="CN740">
        <v>2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1</v>
      </c>
      <c r="CU740">
        <v>2</v>
      </c>
    </row>
    <row r="741" spans="1:99" x14ac:dyDescent="0.35">
      <c r="A741">
        <v>1480851</v>
      </c>
      <c r="B741" s="3">
        <v>42152</v>
      </c>
      <c r="C741" t="s">
        <v>116</v>
      </c>
      <c r="D741">
        <v>1</v>
      </c>
      <c r="E741">
        <v>2</v>
      </c>
      <c r="F741">
        <v>1</v>
      </c>
      <c r="G741">
        <v>2</v>
      </c>
      <c r="H741">
        <v>2</v>
      </c>
      <c r="I741">
        <v>2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1</v>
      </c>
      <c r="U741">
        <v>3</v>
      </c>
      <c r="V741">
        <v>1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3</v>
      </c>
      <c r="AK741">
        <v>2</v>
      </c>
      <c r="AL741">
        <v>1</v>
      </c>
      <c r="AM741">
        <v>3</v>
      </c>
      <c r="AN741">
        <v>2</v>
      </c>
      <c r="AO741">
        <v>2</v>
      </c>
      <c r="AP741">
        <v>3</v>
      </c>
      <c r="AQ741">
        <v>2</v>
      </c>
      <c r="AR741">
        <v>2</v>
      </c>
      <c r="AS741">
        <v>3</v>
      </c>
      <c r="AT741">
        <v>2</v>
      </c>
      <c r="AU741">
        <v>1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1</v>
      </c>
      <c r="BD741">
        <v>1</v>
      </c>
      <c r="BE741">
        <v>3</v>
      </c>
      <c r="BF741">
        <v>1</v>
      </c>
      <c r="BG741">
        <v>1</v>
      </c>
      <c r="BH741">
        <v>1</v>
      </c>
      <c r="BI741">
        <v>1</v>
      </c>
      <c r="BJ741">
        <v>2</v>
      </c>
      <c r="BK741">
        <v>1</v>
      </c>
      <c r="BL741">
        <v>2</v>
      </c>
      <c r="BM741">
        <v>2</v>
      </c>
      <c r="BN741">
        <v>1</v>
      </c>
      <c r="BO741">
        <v>2</v>
      </c>
      <c r="BP741">
        <v>1</v>
      </c>
      <c r="BQ741">
        <v>2</v>
      </c>
      <c r="BR741">
        <v>1</v>
      </c>
      <c r="BS741">
        <v>1</v>
      </c>
      <c r="BT741">
        <v>3</v>
      </c>
      <c r="BU741">
        <v>1</v>
      </c>
      <c r="BV741">
        <v>2</v>
      </c>
      <c r="BW741">
        <v>2</v>
      </c>
      <c r="BX741">
        <v>1</v>
      </c>
      <c r="BY741">
        <v>1</v>
      </c>
      <c r="BZ741">
        <v>3</v>
      </c>
      <c r="CA741">
        <v>2</v>
      </c>
      <c r="CB741">
        <v>1</v>
      </c>
      <c r="CC741">
        <v>2</v>
      </c>
      <c r="CD741">
        <v>2</v>
      </c>
      <c r="CE741">
        <v>1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1</v>
      </c>
      <c r="CL741">
        <v>3</v>
      </c>
      <c r="CM741">
        <v>1</v>
      </c>
      <c r="CN741">
        <v>2</v>
      </c>
      <c r="CO741">
        <v>3</v>
      </c>
      <c r="CP741">
        <v>1</v>
      </c>
      <c r="CQ741">
        <v>2</v>
      </c>
      <c r="CR741">
        <v>1</v>
      </c>
      <c r="CS741">
        <v>1</v>
      </c>
      <c r="CT741">
        <v>1</v>
      </c>
      <c r="CU741">
        <v>1</v>
      </c>
    </row>
    <row r="742" spans="1:99" x14ac:dyDescent="0.35">
      <c r="A742">
        <v>1480852</v>
      </c>
      <c r="B742" s="3">
        <v>42156</v>
      </c>
      <c r="C742" t="s">
        <v>114</v>
      </c>
      <c r="D742">
        <v>2</v>
      </c>
      <c r="E742">
        <v>2</v>
      </c>
      <c r="F742">
        <v>3</v>
      </c>
      <c r="G742">
        <v>1</v>
      </c>
      <c r="H742">
        <v>1</v>
      </c>
      <c r="I742">
        <v>3</v>
      </c>
      <c r="J742">
        <v>2</v>
      </c>
      <c r="K742">
        <v>2</v>
      </c>
      <c r="L742">
        <v>1</v>
      </c>
      <c r="M742">
        <v>2</v>
      </c>
      <c r="N742">
        <v>1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2</v>
      </c>
      <c r="AG742">
        <v>3</v>
      </c>
      <c r="AH742">
        <v>1</v>
      </c>
      <c r="AI742">
        <v>2</v>
      </c>
      <c r="AJ742">
        <v>3</v>
      </c>
      <c r="AK742">
        <v>2</v>
      </c>
      <c r="AL742">
        <v>2</v>
      </c>
      <c r="AM742">
        <v>2</v>
      </c>
      <c r="AN742">
        <v>2</v>
      </c>
      <c r="AO742">
        <v>1</v>
      </c>
      <c r="AP742">
        <v>2</v>
      </c>
      <c r="AQ742">
        <v>1</v>
      </c>
      <c r="AR742">
        <v>1</v>
      </c>
      <c r="AS742">
        <v>1</v>
      </c>
      <c r="AT742">
        <v>2</v>
      </c>
      <c r="AU742">
        <v>2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2</v>
      </c>
      <c r="BC742">
        <v>1</v>
      </c>
      <c r="BD742">
        <v>1</v>
      </c>
      <c r="BE742">
        <v>3</v>
      </c>
      <c r="BF742">
        <v>1</v>
      </c>
      <c r="BG742">
        <v>1</v>
      </c>
      <c r="BH742">
        <v>3</v>
      </c>
      <c r="BI742">
        <v>1</v>
      </c>
      <c r="BJ742">
        <v>1</v>
      </c>
      <c r="BK742">
        <v>3</v>
      </c>
      <c r="BL742">
        <v>2</v>
      </c>
      <c r="BM742">
        <v>1</v>
      </c>
      <c r="BN742">
        <v>2</v>
      </c>
      <c r="BO742">
        <v>1</v>
      </c>
      <c r="BP742">
        <v>2</v>
      </c>
      <c r="BQ742">
        <v>3</v>
      </c>
      <c r="BR742">
        <v>2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1</v>
      </c>
      <c r="CC742">
        <v>2</v>
      </c>
      <c r="CD742">
        <v>1</v>
      </c>
      <c r="CE742">
        <v>1</v>
      </c>
      <c r="CF742">
        <v>1</v>
      </c>
      <c r="CG742">
        <v>2</v>
      </c>
      <c r="CH742">
        <v>1</v>
      </c>
      <c r="CI742">
        <v>2</v>
      </c>
      <c r="CJ742">
        <v>2</v>
      </c>
      <c r="CK742">
        <v>1</v>
      </c>
      <c r="CL742">
        <v>3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3</v>
      </c>
      <c r="CS742">
        <v>1</v>
      </c>
      <c r="CT742">
        <v>2</v>
      </c>
      <c r="CU742">
        <v>3</v>
      </c>
    </row>
    <row r="743" spans="1:99" x14ac:dyDescent="0.35">
      <c r="A743">
        <v>1480853</v>
      </c>
      <c r="B743" s="3">
        <v>42154</v>
      </c>
      <c r="C743" t="s">
        <v>116</v>
      </c>
      <c r="D743">
        <v>1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3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3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2</v>
      </c>
      <c r="AZ743">
        <v>2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2</v>
      </c>
      <c r="BG743">
        <v>2</v>
      </c>
      <c r="BH743">
        <v>3</v>
      </c>
      <c r="BI743">
        <v>2</v>
      </c>
      <c r="BJ743">
        <v>1</v>
      </c>
      <c r="BK743">
        <v>2</v>
      </c>
      <c r="BL743">
        <v>1</v>
      </c>
      <c r="BM743">
        <v>2</v>
      </c>
      <c r="BN743">
        <v>3</v>
      </c>
      <c r="BO743">
        <v>1</v>
      </c>
      <c r="BP743">
        <v>2</v>
      </c>
      <c r="BQ743">
        <v>3</v>
      </c>
      <c r="BR743">
        <v>2</v>
      </c>
      <c r="BS743">
        <v>1</v>
      </c>
      <c r="BT743">
        <v>1</v>
      </c>
      <c r="BU743">
        <v>1</v>
      </c>
      <c r="BV743">
        <v>2</v>
      </c>
      <c r="BW743">
        <v>1</v>
      </c>
      <c r="BX743">
        <v>1</v>
      </c>
      <c r="BY743">
        <v>2</v>
      </c>
      <c r="BZ743">
        <v>1</v>
      </c>
      <c r="CA743">
        <v>2</v>
      </c>
      <c r="CB743">
        <v>1</v>
      </c>
      <c r="CC743">
        <v>2</v>
      </c>
      <c r="CD743">
        <v>2</v>
      </c>
      <c r="CE743">
        <v>2</v>
      </c>
      <c r="CF743">
        <v>1</v>
      </c>
      <c r="CG743">
        <v>1</v>
      </c>
      <c r="CH743">
        <v>1</v>
      </c>
      <c r="CI743">
        <v>3</v>
      </c>
      <c r="CJ743">
        <v>2</v>
      </c>
      <c r="CK743">
        <v>2</v>
      </c>
      <c r="CL743">
        <v>2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3</v>
      </c>
      <c r="CS743">
        <v>1</v>
      </c>
      <c r="CT743">
        <v>1</v>
      </c>
      <c r="CU743">
        <v>2</v>
      </c>
    </row>
    <row r="744" spans="1:99" x14ac:dyDescent="0.35">
      <c r="A744">
        <v>1480854</v>
      </c>
      <c r="B744" s="3">
        <v>42202</v>
      </c>
      <c r="C744" t="s">
        <v>115</v>
      </c>
      <c r="D744">
        <v>2</v>
      </c>
      <c r="E744">
        <v>1</v>
      </c>
      <c r="F744">
        <v>3</v>
      </c>
      <c r="G744">
        <v>1</v>
      </c>
      <c r="H744">
        <v>1</v>
      </c>
      <c r="I744">
        <v>3</v>
      </c>
      <c r="J744">
        <v>2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3</v>
      </c>
      <c r="S744">
        <v>1</v>
      </c>
      <c r="T744">
        <v>2</v>
      </c>
      <c r="U744">
        <v>3</v>
      </c>
      <c r="V744">
        <v>2</v>
      </c>
      <c r="W744">
        <v>2</v>
      </c>
      <c r="X744">
        <v>3</v>
      </c>
      <c r="Y744">
        <v>1</v>
      </c>
      <c r="Z744">
        <v>2</v>
      </c>
      <c r="AA744">
        <v>3</v>
      </c>
      <c r="AB744">
        <v>1</v>
      </c>
      <c r="AC744">
        <v>1</v>
      </c>
      <c r="AD744">
        <v>3</v>
      </c>
      <c r="AE744">
        <v>2</v>
      </c>
      <c r="AF744">
        <v>1</v>
      </c>
      <c r="AG744">
        <v>3</v>
      </c>
      <c r="AH744">
        <v>2</v>
      </c>
      <c r="AI744">
        <v>2</v>
      </c>
      <c r="AJ744">
        <v>3</v>
      </c>
      <c r="AK744">
        <v>1</v>
      </c>
      <c r="AL744">
        <v>1</v>
      </c>
      <c r="AM744">
        <v>3</v>
      </c>
      <c r="AN744">
        <v>1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1</v>
      </c>
      <c r="BB744">
        <v>3</v>
      </c>
      <c r="BC744">
        <v>1</v>
      </c>
      <c r="BD744">
        <v>2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1</v>
      </c>
      <c r="BK744">
        <v>2</v>
      </c>
      <c r="BL744">
        <v>2</v>
      </c>
      <c r="BM744">
        <v>1</v>
      </c>
      <c r="BN744">
        <v>2</v>
      </c>
      <c r="BO744">
        <v>1</v>
      </c>
      <c r="BP744">
        <v>2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1</v>
      </c>
      <c r="BW744">
        <v>1</v>
      </c>
      <c r="BX744">
        <v>2</v>
      </c>
      <c r="BY744">
        <v>1</v>
      </c>
      <c r="BZ744">
        <v>3</v>
      </c>
      <c r="CA744">
        <v>1</v>
      </c>
      <c r="CB744">
        <v>1</v>
      </c>
      <c r="CC744">
        <v>3</v>
      </c>
      <c r="CD744">
        <v>2</v>
      </c>
      <c r="CE744">
        <v>1</v>
      </c>
      <c r="CF744">
        <v>2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3</v>
      </c>
      <c r="CM744">
        <v>1</v>
      </c>
      <c r="CN744">
        <v>1</v>
      </c>
      <c r="CO744">
        <v>2</v>
      </c>
      <c r="CP744">
        <v>2</v>
      </c>
      <c r="CQ744">
        <v>1</v>
      </c>
      <c r="CR744">
        <v>1</v>
      </c>
      <c r="CS744">
        <v>2</v>
      </c>
      <c r="CT744">
        <v>1</v>
      </c>
      <c r="CU744">
        <v>1</v>
      </c>
    </row>
    <row r="745" spans="1:99" x14ac:dyDescent="0.35">
      <c r="A745">
        <v>1480855</v>
      </c>
      <c r="B745" s="3">
        <v>42172</v>
      </c>
      <c r="C745" t="s">
        <v>116</v>
      </c>
      <c r="D745">
        <v>1</v>
      </c>
      <c r="E745">
        <v>2</v>
      </c>
      <c r="F745">
        <v>3</v>
      </c>
      <c r="G745">
        <v>2</v>
      </c>
      <c r="H745">
        <v>2</v>
      </c>
      <c r="I745">
        <v>1</v>
      </c>
      <c r="J745">
        <v>2</v>
      </c>
      <c r="K745">
        <v>2</v>
      </c>
      <c r="L745">
        <v>3</v>
      </c>
      <c r="M745">
        <v>2</v>
      </c>
      <c r="N745">
        <v>1</v>
      </c>
      <c r="O745">
        <v>3</v>
      </c>
      <c r="P745">
        <v>1</v>
      </c>
      <c r="Q745">
        <v>2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2</v>
      </c>
      <c r="AP745">
        <v>3</v>
      </c>
      <c r="AQ745">
        <v>1</v>
      </c>
      <c r="AR745">
        <v>1</v>
      </c>
      <c r="AS745">
        <v>1</v>
      </c>
      <c r="AT745">
        <v>2</v>
      </c>
      <c r="AU745">
        <v>1</v>
      </c>
      <c r="AV745">
        <v>2</v>
      </c>
      <c r="AW745">
        <v>1</v>
      </c>
      <c r="AX745">
        <v>1</v>
      </c>
      <c r="AY745">
        <v>3</v>
      </c>
      <c r="AZ745">
        <v>1</v>
      </c>
      <c r="BA745">
        <v>2</v>
      </c>
      <c r="BB745">
        <v>1</v>
      </c>
      <c r="BC745">
        <v>2</v>
      </c>
      <c r="BD745">
        <v>2</v>
      </c>
      <c r="BE745">
        <v>2</v>
      </c>
      <c r="BF745">
        <v>2</v>
      </c>
      <c r="BG745">
        <v>1</v>
      </c>
      <c r="BH745">
        <v>2</v>
      </c>
      <c r="BI745">
        <v>2</v>
      </c>
      <c r="BJ745">
        <v>1</v>
      </c>
      <c r="BK745">
        <v>1</v>
      </c>
      <c r="BL745">
        <v>2</v>
      </c>
      <c r="BM745">
        <v>2</v>
      </c>
      <c r="BN745">
        <v>2</v>
      </c>
      <c r="BO745">
        <v>1</v>
      </c>
      <c r="BP745">
        <v>1</v>
      </c>
      <c r="BQ745">
        <v>3</v>
      </c>
      <c r="BR745">
        <v>1</v>
      </c>
      <c r="BS745">
        <v>2</v>
      </c>
      <c r="BT745">
        <v>2</v>
      </c>
      <c r="BU745">
        <v>1</v>
      </c>
      <c r="BV745">
        <v>1</v>
      </c>
      <c r="BW745">
        <v>2</v>
      </c>
      <c r="BX745">
        <v>2</v>
      </c>
      <c r="BY745">
        <v>2</v>
      </c>
      <c r="BZ745">
        <v>3</v>
      </c>
      <c r="CA745">
        <v>2</v>
      </c>
      <c r="CB745">
        <v>2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3</v>
      </c>
      <c r="CJ745">
        <v>2</v>
      </c>
      <c r="CK745">
        <v>1</v>
      </c>
      <c r="CL745">
        <v>2</v>
      </c>
      <c r="CM745">
        <v>2</v>
      </c>
      <c r="CN745">
        <v>1</v>
      </c>
      <c r="CO745">
        <v>2</v>
      </c>
      <c r="CP745">
        <v>2</v>
      </c>
      <c r="CQ745">
        <v>2</v>
      </c>
      <c r="CR745">
        <v>1</v>
      </c>
      <c r="CS745">
        <v>2</v>
      </c>
      <c r="CT745">
        <v>1</v>
      </c>
      <c r="CU745">
        <v>3</v>
      </c>
    </row>
    <row r="746" spans="1:99" x14ac:dyDescent="0.35">
      <c r="A746">
        <v>1480856</v>
      </c>
      <c r="B746" s="3">
        <v>42178</v>
      </c>
      <c r="C746" t="s">
        <v>116</v>
      </c>
      <c r="D746">
        <v>2</v>
      </c>
      <c r="E746">
        <v>2</v>
      </c>
      <c r="F746">
        <v>1</v>
      </c>
      <c r="G746">
        <v>2</v>
      </c>
      <c r="H746">
        <v>2</v>
      </c>
      <c r="I746">
        <v>3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3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3</v>
      </c>
      <c r="AB746">
        <v>1</v>
      </c>
      <c r="AC746">
        <v>2</v>
      </c>
      <c r="AD746">
        <v>1</v>
      </c>
      <c r="AE746">
        <v>1</v>
      </c>
      <c r="AF746">
        <v>2</v>
      </c>
      <c r="AG746">
        <v>2</v>
      </c>
      <c r="AH746">
        <v>1</v>
      </c>
      <c r="AI746">
        <v>1</v>
      </c>
      <c r="AJ746">
        <v>3</v>
      </c>
      <c r="AK746">
        <v>1</v>
      </c>
      <c r="AL746">
        <v>2</v>
      </c>
      <c r="AM746">
        <v>3</v>
      </c>
      <c r="AN746">
        <v>2</v>
      </c>
      <c r="AO746">
        <v>2</v>
      </c>
      <c r="AP746">
        <v>3</v>
      </c>
      <c r="AQ746">
        <v>2</v>
      </c>
      <c r="AR746">
        <v>1</v>
      </c>
      <c r="AS746">
        <v>2</v>
      </c>
      <c r="AT746">
        <v>1</v>
      </c>
      <c r="AU746">
        <v>2</v>
      </c>
      <c r="AV746">
        <v>1</v>
      </c>
      <c r="AW746">
        <v>2</v>
      </c>
      <c r="AX746">
        <v>2</v>
      </c>
      <c r="AY746">
        <v>3</v>
      </c>
      <c r="AZ746">
        <v>2</v>
      </c>
      <c r="BA746">
        <v>1</v>
      </c>
      <c r="BB746">
        <v>1</v>
      </c>
      <c r="BC746">
        <v>2</v>
      </c>
      <c r="BD746">
        <v>1</v>
      </c>
      <c r="BE746">
        <v>2</v>
      </c>
      <c r="BF746">
        <v>1</v>
      </c>
      <c r="BG746">
        <v>2</v>
      </c>
      <c r="BH746">
        <v>1</v>
      </c>
      <c r="BI746">
        <v>1</v>
      </c>
      <c r="BJ746">
        <v>1</v>
      </c>
      <c r="BK746">
        <v>1</v>
      </c>
      <c r="BL746">
        <v>2</v>
      </c>
      <c r="BM746">
        <v>2</v>
      </c>
      <c r="BN746">
        <v>1</v>
      </c>
      <c r="BO746">
        <v>2</v>
      </c>
      <c r="BP746">
        <v>1</v>
      </c>
      <c r="BQ746">
        <v>3</v>
      </c>
      <c r="BR746">
        <v>2</v>
      </c>
      <c r="BS746">
        <v>2</v>
      </c>
      <c r="BT746">
        <v>1</v>
      </c>
      <c r="BU746">
        <v>2</v>
      </c>
      <c r="BV746">
        <v>2</v>
      </c>
      <c r="BW746">
        <v>2</v>
      </c>
      <c r="BX746">
        <v>2</v>
      </c>
      <c r="BY746">
        <v>1</v>
      </c>
      <c r="BZ746">
        <v>1</v>
      </c>
      <c r="CA746">
        <v>2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2</v>
      </c>
      <c r="CH746">
        <v>1</v>
      </c>
      <c r="CI746">
        <v>3</v>
      </c>
      <c r="CJ746">
        <v>2</v>
      </c>
      <c r="CK746">
        <v>2</v>
      </c>
      <c r="CL746">
        <v>2</v>
      </c>
      <c r="CM746">
        <v>2</v>
      </c>
      <c r="CN746">
        <v>1</v>
      </c>
      <c r="CO746">
        <v>3</v>
      </c>
      <c r="CP746">
        <v>2</v>
      </c>
      <c r="CQ746">
        <v>2</v>
      </c>
      <c r="CR746">
        <v>1</v>
      </c>
      <c r="CS746">
        <v>1</v>
      </c>
      <c r="CT746">
        <v>2</v>
      </c>
      <c r="CU746">
        <v>1</v>
      </c>
    </row>
    <row r="747" spans="1:99" x14ac:dyDescent="0.35">
      <c r="A747">
        <v>1480857</v>
      </c>
      <c r="B747" s="3">
        <v>42159</v>
      </c>
      <c r="C747" t="s">
        <v>115</v>
      </c>
      <c r="D747">
        <v>1</v>
      </c>
      <c r="E747">
        <v>2</v>
      </c>
      <c r="F747">
        <v>2</v>
      </c>
      <c r="G747">
        <v>2</v>
      </c>
      <c r="H747">
        <v>2</v>
      </c>
      <c r="I747">
        <v>1</v>
      </c>
      <c r="J747">
        <v>2</v>
      </c>
      <c r="K747">
        <v>1</v>
      </c>
      <c r="L747">
        <v>1</v>
      </c>
      <c r="M747">
        <v>2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3</v>
      </c>
      <c r="AB747">
        <v>2</v>
      </c>
      <c r="AC747">
        <v>2</v>
      </c>
      <c r="AD747">
        <v>3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3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1</v>
      </c>
      <c r="AY747">
        <v>3</v>
      </c>
      <c r="AZ747">
        <v>1</v>
      </c>
      <c r="BA747">
        <v>2</v>
      </c>
      <c r="BB747">
        <v>1</v>
      </c>
      <c r="BC747">
        <v>2</v>
      </c>
      <c r="BD747">
        <v>1</v>
      </c>
      <c r="BE747">
        <v>3</v>
      </c>
      <c r="BF747">
        <v>1</v>
      </c>
      <c r="BG747">
        <v>1</v>
      </c>
      <c r="BH747">
        <v>2</v>
      </c>
      <c r="BI747">
        <v>1</v>
      </c>
      <c r="BJ747">
        <v>2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2</v>
      </c>
      <c r="BQ747">
        <v>2</v>
      </c>
      <c r="BR747">
        <v>2</v>
      </c>
      <c r="BS747">
        <v>1</v>
      </c>
      <c r="BT747">
        <v>3</v>
      </c>
      <c r="BU747">
        <v>2</v>
      </c>
      <c r="BV747">
        <v>1</v>
      </c>
      <c r="BW747">
        <v>2</v>
      </c>
      <c r="BX747">
        <v>2</v>
      </c>
      <c r="BY747">
        <v>2</v>
      </c>
      <c r="BZ747">
        <v>2</v>
      </c>
      <c r="CA747">
        <v>1</v>
      </c>
      <c r="CB747">
        <v>1</v>
      </c>
      <c r="CC747">
        <v>3</v>
      </c>
      <c r="CD747">
        <v>1</v>
      </c>
      <c r="CE747">
        <v>1</v>
      </c>
      <c r="CF747">
        <v>2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2</v>
      </c>
      <c r="CM747">
        <v>2</v>
      </c>
      <c r="CN747">
        <v>1</v>
      </c>
      <c r="CO747">
        <v>2</v>
      </c>
      <c r="CP747">
        <v>2</v>
      </c>
      <c r="CQ747">
        <v>2</v>
      </c>
      <c r="CR747">
        <v>1</v>
      </c>
      <c r="CS747">
        <v>1</v>
      </c>
      <c r="CT747">
        <v>1</v>
      </c>
      <c r="CU747">
        <v>2</v>
      </c>
    </row>
    <row r="748" spans="1:99" x14ac:dyDescent="0.35">
      <c r="A748">
        <v>1480858</v>
      </c>
      <c r="B748" s="3">
        <v>42169</v>
      </c>
      <c r="C748" t="s">
        <v>115</v>
      </c>
      <c r="D748">
        <v>2</v>
      </c>
      <c r="E748">
        <v>2</v>
      </c>
      <c r="F748">
        <v>1</v>
      </c>
      <c r="G748">
        <v>2</v>
      </c>
      <c r="H748">
        <v>1</v>
      </c>
      <c r="I748">
        <v>3</v>
      </c>
      <c r="J748">
        <v>1</v>
      </c>
      <c r="K748">
        <v>2</v>
      </c>
      <c r="L748">
        <v>2</v>
      </c>
      <c r="M748">
        <v>1</v>
      </c>
      <c r="N748">
        <v>2</v>
      </c>
      <c r="O748">
        <v>1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2</v>
      </c>
      <c r="AA748">
        <v>3</v>
      </c>
      <c r="AB748">
        <v>2</v>
      </c>
      <c r="AC748">
        <v>2</v>
      </c>
      <c r="AD748">
        <v>2</v>
      </c>
      <c r="AE748">
        <v>2</v>
      </c>
      <c r="AF748">
        <v>1</v>
      </c>
      <c r="AG748">
        <v>3</v>
      </c>
      <c r="AH748">
        <v>1</v>
      </c>
      <c r="AI748">
        <v>2</v>
      </c>
      <c r="AJ748">
        <v>3</v>
      </c>
      <c r="AK748">
        <v>2</v>
      </c>
      <c r="AL748">
        <v>1</v>
      </c>
      <c r="AM748">
        <v>2</v>
      </c>
      <c r="AN748">
        <v>2</v>
      </c>
      <c r="AO748">
        <v>1</v>
      </c>
      <c r="AP748">
        <v>2</v>
      </c>
      <c r="AQ748">
        <v>2</v>
      </c>
      <c r="AR748">
        <v>2</v>
      </c>
      <c r="AS748">
        <v>2</v>
      </c>
      <c r="AT748">
        <v>1</v>
      </c>
      <c r="AU748">
        <v>2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3</v>
      </c>
      <c r="BC748">
        <v>2</v>
      </c>
      <c r="BD748">
        <v>1</v>
      </c>
      <c r="BE748">
        <v>1</v>
      </c>
      <c r="BF748">
        <v>2</v>
      </c>
      <c r="BG748">
        <v>2</v>
      </c>
      <c r="BH748">
        <v>3</v>
      </c>
      <c r="BI748">
        <v>2</v>
      </c>
      <c r="BJ748">
        <v>1</v>
      </c>
      <c r="BK748">
        <v>3</v>
      </c>
      <c r="BL748">
        <v>1</v>
      </c>
      <c r="BM748">
        <v>1</v>
      </c>
      <c r="BN748">
        <v>2</v>
      </c>
      <c r="BO748">
        <v>1</v>
      </c>
      <c r="BP748">
        <v>2</v>
      </c>
      <c r="BQ748">
        <v>1</v>
      </c>
      <c r="BR748">
        <v>1</v>
      </c>
      <c r="BS748">
        <v>2</v>
      </c>
      <c r="BT748">
        <v>1</v>
      </c>
      <c r="BU748">
        <v>1</v>
      </c>
      <c r="BV748">
        <v>2</v>
      </c>
      <c r="BW748">
        <v>1</v>
      </c>
      <c r="BX748">
        <v>1</v>
      </c>
      <c r="BY748">
        <v>2</v>
      </c>
      <c r="BZ748">
        <v>3</v>
      </c>
      <c r="CA748">
        <v>2</v>
      </c>
      <c r="CB748">
        <v>1</v>
      </c>
      <c r="CC748">
        <v>3</v>
      </c>
      <c r="CD748">
        <v>2</v>
      </c>
      <c r="CE748">
        <v>2</v>
      </c>
      <c r="CF748">
        <v>3</v>
      </c>
      <c r="CG748">
        <v>2</v>
      </c>
      <c r="CH748">
        <v>1</v>
      </c>
      <c r="CI748">
        <v>1</v>
      </c>
      <c r="CJ748">
        <v>2</v>
      </c>
      <c r="CK748">
        <v>2</v>
      </c>
      <c r="CL748">
        <v>1</v>
      </c>
      <c r="CM748">
        <v>2</v>
      </c>
      <c r="CN748">
        <v>2</v>
      </c>
      <c r="CO748">
        <v>3</v>
      </c>
      <c r="CP748">
        <v>1</v>
      </c>
      <c r="CQ748">
        <v>2</v>
      </c>
      <c r="CR748">
        <v>1</v>
      </c>
      <c r="CS748">
        <v>2</v>
      </c>
      <c r="CT748">
        <v>2</v>
      </c>
      <c r="CU748">
        <v>1</v>
      </c>
    </row>
    <row r="749" spans="1:99" x14ac:dyDescent="0.35">
      <c r="A749">
        <v>1480859</v>
      </c>
      <c r="B749" s="3">
        <v>42161</v>
      </c>
      <c r="C749" t="s">
        <v>115</v>
      </c>
      <c r="D749">
        <v>1</v>
      </c>
      <c r="E749">
        <v>2</v>
      </c>
      <c r="F749">
        <v>1</v>
      </c>
      <c r="G749">
        <v>2</v>
      </c>
      <c r="H749">
        <v>1</v>
      </c>
      <c r="I749">
        <v>2</v>
      </c>
      <c r="J749">
        <v>1</v>
      </c>
      <c r="K749">
        <v>1</v>
      </c>
      <c r="L749">
        <v>3</v>
      </c>
      <c r="M749">
        <v>1</v>
      </c>
      <c r="N749">
        <v>2</v>
      </c>
      <c r="O749">
        <v>3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3</v>
      </c>
      <c r="V749">
        <v>2</v>
      </c>
      <c r="W749">
        <v>2</v>
      </c>
      <c r="X749">
        <v>1</v>
      </c>
      <c r="Y749">
        <v>1</v>
      </c>
      <c r="Z749">
        <v>2</v>
      </c>
      <c r="AA749">
        <v>3</v>
      </c>
      <c r="AB749">
        <v>1</v>
      </c>
      <c r="AC749">
        <v>1</v>
      </c>
      <c r="AD749">
        <v>3</v>
      </c>
      <c r="AE749">
        <v>2</v>
      </c>
      <c r="AF749">
        <v>1</v>
      </c>
      <c r="AG749">
        <v>2</v>
      </c>
      <c r="AH749">
        <v>1</v>
      </c>
      <c r="AI749">
        <v>1</v>
      </c>
      <c r="AJ749">
        <v>2</v>
      </c>
      <c r="AK749">
        <v>1</v>
      </c>
      <c r="AL749">
        <v>2</v>
      </c>
      <c r="AM749">
        <v>2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3</v>
      </c>
      <c r="AW749">
        <v>1</v>
      </c>
      <c r="AX749">
        <v>1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</v>
      </c>
      <c r="BH749">
        <v>1</v>
      </c>
      <c r="BI749">
        <v>1</v>
      </c>
      <c r="BJ749">
        <v>1</v>
      </c>
      <c r="BK749">
        <v>3</v>
      </c>
      <c r="BL749">
        <v>1</v>
      </c>
      <c r="BM749">
        <v>2</v>
      </c>
      <c r="BN749">
        <v>3</v>
      </c>
      <c r="BO749">
        <v>2</v>
      </c>
      <c r="BP749">
        <v>1</v>
      </c>
      <c r="BQ749">
        <v>2</v>
      </c>
      <c r="BR749">
        <v>2</v>
      </c>
      <c r="BS749">
        <v>1</v>
      </c>
      <c r="BT749">
        <v>3</v>
      </c>
      <c r="BU749">
        <v>2</v>
      </c>
      <c r="BV749">
        <v>2</v>
      </c>
      <c r="BW749">
        <v>1</v>
      </c>
      <c r="BX749">
        <v>2</v>
      </c>
      <c r="BY749">
        <v>1</v>
      </c>
      <c r="BZ749">
        <v>3</v>
      </c>
      <c r="CA749">
        <v>2</v>
      </c>
      <c r="CB749">
        <v>2</v>
      </c>
      <c r="CC749">
        <v>3</v>
      </c>
      <c r="CD749">
        <v>1</v>
      </c>
      <c r="CE749">
        <v>2</v>
      </c>
      <c r="CF749">
        <v>2</v>
      </c>
      <c r="CG749">
        <v>2</v>
      </c>
      <c r="CH749">
        <v>1</v>
      </c>
      <c r="CI749">
        <v>3</v>
      </c>
      <c r="CJ749">
        <v>2</v>
      </c>
      <c r="CK749">
        <v>1</v>
      </c>
      <c r="CL749">
        <v>2</v>
      </c>
      <c r="CM749">
        <v>2</v>
      </c>
      <c r="CN749">
        <v>1</v>
      </c>
      <c r="CO749">
        <v>3</v>
      </c>
      <c r="CP749">
        <v>2</v>
      </c>
      <c r="CQ749">
        <v>1</v>
      </c>
      <c r="CR749">
        <v>3</v>
      </c>
      <c r="CS749">
        <v>2</v>
      </c>
      <c r="CT749">
        <v>1</v>
      </c>
      <c r="CU749">
        <v>2</v>
      </c>
    </row>
    <row r="750" spans="1:99" x14ac:dyDescent="0.35">
      <c r="A750">
        <v>1480860</v>
      </c>
      <c r="B750" s="3">
        <v>42189</v>
      </c>
      <c r="C750" t="s">
        <v>114</v>
      </c>
      <c r="D750">
        <v>2</v>
      </c>
      <c r="E750">
        <v>1</v>
      </c>
      <c r="F750">
        <v>3</v>
      </c>
      <c r="G750">
        <v>1</v>
      </c>
      <c r="H750">
        <v>2</v>
      </c>
      <c r="I750">
        <v>3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2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1</v>
      </c>
      <c r="AU750">
        <v>2</v>
      </c>
      <c r="AV750">
        <v>2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2</v>
      </c>
      <c r="BC750">
        <v>1</v>
      </c>
      <c r="BD750">
        <v>2</v>
      </c>
      <c r="BE750">
        <v>3</v>
      </c>
      <c r="BF750">
        <v>1</v>
      </c>
      <c r="BG750">
        <v>2</v>
      </c>
      <c r="BH750">
        <v>1</v>
      </c>
      <c r="BI750">
        <v>2</v>
      </c>
      <c r="BJ750">
        <v>1</v>
      </c>
      <c r="BK750">
        <v>1</v>
      </c>
      <c r="BL750">
        <v>2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2</v>
      </c>
      <c r="BU750">
        <v>1</v>
      </c>
      <c r="BV750">
        <v>2</v>
      </c>
      <c r="BW750">
        <v>2</v>
      </c>
      <c r="BX750">
        <v>1</v>
      </c>
      <c r="BY750">
        <v>2</v>
      </c>
      <c r="BZ750">
        <v>3</v>
      </c>
      <c r="CA750">
        <v>1</v>
      </c>
      <c r="CB750">
        <v>1</v>
      </c>
      <c r="CC750">
        <v>3</v>
      </c>
      <c r="CD750">
        <v>2</v>
      </c>
      <c r="CE750">
        <v>2</v>
      </c>
      <c r="CF750">
        <v>1</v>
      </c>
      <c r="CG750">
        <v>2</v>
      </c>
      <c r="CH750">
        <v>1</v>
      </c>
      <c r="CI750">
        <v>1</v>
      </c>
      <c r="CJ750">
        <v>2</v>
      </c>
      <c r="CK750">
        <v>1</v>
      </c>
      <c r="CL750">
        <v>3</v>
      </c>
      <c r="CM750">
        <v>1</v>
      </c>
      <c r="CN750">
        <v>1</v>
      </c>
      <c r="CO750">
        <v>3</v>
      </c>
      <c r="CP750">
        <v>1</v>
      </c>
      <c r="CQ750">
        <v>1</v>
      </c>
      <c r="CR750">
        <v>1</v>
      </c>
      <c r="CS750">
        <v>2</v>
      </c>
      <c r="CT750">
        <v>2</v>
      </c>
      <c r="CU750">
        <v>2</v>
      </c>
    </row>
    <row r="751" spans="1:99" x14ac:dyDescent="0.35">
      <c r="A751">
        <v>1480861</v>
      </c>
      <c r="B751" s="3">
        <v>42149</v>
      </c>
      <c r="C751" t="s">
        <v>114</v>
      </c>
      <c r="D751">
        <v>1</v>
      </c>
      <c r="E751">
        <v>2</v>
      </c>
      <c r="F751">
        <v>2</v>
      </c>
      <c r="G751">
        <v>1</v>
      </c>
      <c r="H751">
        <v>1</v>
      </c>
      <c r="I751">
        <v>3</v>
      </c>
      <c r="J751">
        <v>2</v>
      </c>
      <c r="K751">
        <v>1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3</v>
      </c>
      <c r="S751">
        <v>2</v>
      </c>
      <c r="T751">
        <v>2</v>
      </c>
      <c r="U751">
        <v>3</v>
      </c>
      <c r="V751">
        <v>2</v>
      </c>
      <c r="W751">
        <v>2</v>
      </c>
      <c r="X751">
        <v>1</v>
      </c>
      <c r="Y751">
        <v>2</v>
      </c>
      <c r="Z751">
        <v>2</v>
      </c>
      <c r="AA751">
        <v>1</v>
      </c>
      <c r="AB751">
        <v>1</v>
      </c>
      <c r="AC751">
        <v>2</v>
      </c>
      <c r="AD751">
        <v>3</v>
      </c>
      <c r="AE751">
        <v>2</v>
      </c>
      <c r="AF751">
        <v>1</v>
      </c>
      <c r="AG751">
        <v>3</v>
      </c>
      <c r="AH751">
        <v>1</v>
      </c>
      <c r="AI751">
        <v>1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1</v>
      </c>
      <c r="AR751">
        <v>1</v>
      </c>
      <c r="AS751">
        <v>3</v>
      </c>
      <c r="AT751">
        <v>2</v>
      </c>
      <c r="AU751">
        <v>1</v>
      </c>
      <c r="AV751">
        <v>3</v>
      </c>
      <c r="AW751">
        <v>1</v>
      </c>
      <c r="AX751">
        <v>2</v>
      </c>
      <c r="AY751">
        <v>1</v>
      </c>
      <c r="AZ751">
        <v>2</v>
      </c>
      <c r="BA751">
        <v>1</v>
      </c>
      <c r="BB751">
        <v>3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1</v>
      </c>
      <c r="BI751">
        <v>1</v>
      </c>
      <c r="BJ751">
        <v>2</v>
      </c>
      <c r="BK751">
        <v>1</v>
      </c>
      <c r="BL751">
        <v>2</v>
      </c>
      <c r="BM751">
        <v>2</v>
      </c>
      <c r="BN751">
        <v>3</v>
      </c>
      <c r="BO751">
        <v>2</v>
      </c>
      <c r="BP751">
        <v>1</v>
      </c>
      <c r="BQ751">
        <v>3</v>
      </c>
      <c r="BR751">
        <v>1</v>
      </c>
      <c r="BS751">
        <v>2</v>
      </c>
      <c r="BT751">
        <v>3</v>
      </c>
      <c r="BU751">
        <v>1</v>
      </c>
      <c r="BV751">
        <v>2</v>
      </c>
      <c r="BW751">
        <v>2</v>
      </c>
      <c r="BX751">
        <v>2</v>
      </c>
      <c r="BY751">
        <v>1</v>
      </c>
      <c r="BZ751">
        <v>2</v>
      </c>
      <c r="CA751">
        <v>1</v>
      </c>
      <c r="CB751">
        <v>2</v>
      </c>
      <c r="CC751">
        <v>2</v>
      </c>
      <c r="CD751">
        <v>2</v>
      </c>
      <c r="CE751">
        <v>1</v>
      </c>
      <c r="CF751">
        <v>3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3</v>
      </c>
      <c r="CM751">
        <v>2</v>
      </c>
      <c r="CN751">
        <v>2</v>
      </c>
      <c r="CO751">
        <v>3</v>
      </c>
      <c r="CP751">
        <v>2</v>
      </c>
      <c r="CQ751">
        <v>2</v>
      </c>
      <c r="CR751">
        <v>1</v>
      </c>
      <c r="CS751">
        <v>2</v>
      </c>
      <c r="CT751">
        <v>1</v>
      </c>
      <c r="CU751">
        <v>3</v>
      </c>
    </row>
    <row r="752" spans="1:99" x14ac:dyDescent="0.35">
      <c r="A752">
        <v>1480862</v>
      </c>
      <c r="B752" s="3">
        <v>42159</v>
      </c>
      <c r="C752" t="s">
        <v>116</v>
      </c>
      <c r="D752">
        <v>2</v>
      </c>
      <c r="E752">
        <v>2</v>
      </c>
      <c r="F752">
        <v>3</v>
      </c>
      <c r="G752">
        <v>1</v>
      </c>
      <c r="H752">
        <v>2</v>
      </c>
      <c r="I752">
        <v>1</v>
      </c>
      <c r="J752">
        <v>2</v>
      </c>
      <c r="K752">
        <v>1</v>
      </c>
      <c r="L752">
        <v>1</v>
      </c>
      <c r="M752">
        <v>2</v>
      </c>
      <c r="N752">
        <v>1</v>
      </c>
      <c r="O752">
        <v>2</v>
      </c>
      <c r="P752">
        <v>1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3</v>
      </c>
      <c r="Y752">
        <v>1</v>
      </c>
      <c r="Z752">
        <v>1</v>
      </c>
      <c r="AA752">
        <v>2</v>
      </c>
      <c r="AB752">
        <v>1</v>
      </c>
      <c r="AC752">
        <v>2</v>
      </c>
      <c r="AD752">
        <v>3</v>
      </c>
      <c r="AE752">
        <v>2</v>
      </c>
      <c r="AF752">
        <v>1</v>
      </c>
      <c r="AG752">
        <v>2</v>
      </c>
      <c r="AH752">
        <v>1</v>
      </c>
      <c r="AI752">
        <v>1</v>
      </c>
      <c r="AJ752">
        <v>3</v>
      </c>
      <c r="AK752">
        <v>2</v>
      </c>
      <c r="AL752">
        <v>2</v>
      </c>
      <c r="AM752">
        <v>3</v>
      </c>
      <c r="AN752">
        <v>2</v>
      </c>
      <c r="AO752">
        <v>1</v>
      </c>
      <c r="AP752">
        <v>2</v>
      </c>
      <c r="AQ752">
        <v>2</v>
      </c>
      <c r="AR752">
        <v>1</v>
      </c>
      <c r="AS752">
        <v>3</v>
      </c>
      <c r="AT752">
        <v>1</v>
      </c>
      <c r="AU752">
        <v>1</v>
      </c>
      <c r="AV752">
        <v>2</v>
      </c>
      <c r="AW752">
        <v>1</v>
      </c>
      <c r="AX752">
        <v>1</v>
      </c>
      <c r="AY752">
        <v>2</v>
      </c>
      <c r="AZ752">
        <v>2</v>
      </c>
      <c r="BA752">
        <v>1</v>
      </c>
      <c r="BB752">
        <v>1</v>
      </c>
      <c r="BC752">
        <v>1</v>
      </c>
      <c r="BD752">
        <v>2</v>
      </c>
      <c r="BE752">
        <v>1</v>
      </c>
      <c r="BF752">
        <v>1</v>
      </c>
      <c r="BG752">
        <v>2</v>
      </c>
      <c r="BH752">
        <v>3</v>
      </c>
      <c r="BI752">
        <v>2</v>
      </c>
      <c r="BJ752">
        <v>1</v>
      </c>
      <c r="BK752">
        <v>2</v>
      </c>
      <c r="BL752">
        <v>1</v>
      </c>
      <c r="BM752">
        <v>1</v>
      </c>
      <c r="BN752">
        <v>3</v>
      </c>
      <c r="BO752">
        <v>1</v>
      </c>
      <c r="BP752">
        <v>2</v>
      </c>
      <c r="BQ752">
        <v>3</v>
      </c>
      <c r="BR752">
        <v>2</v>
      </c>
      <c r="BS752">
        <v>1</v>
      </c>
      <c r="BT752">
        <v>3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3</v>
      </c>
      <c r="CA752">
        <v>2</v>
      </c>
      <c r="CB752">
        <v>2</v>
      </c>
      <c r="CC752">
        <v>1</v>
      </c>
      <c r="CD752">
        <v>2</v>
      </c>
      <c r="CE752">
        <v>1</v>
      </c>
      <c r="CF752">
        <v>2</v>
      </c>
      <c r="CG752">
        <v>1</v>
      </c>
      <c r="CH752">
        <v>2</v>
      </c>
      <c r="CI752">
        <v>1</v>
      </c>
      <c r="CJ752">
        <v>1</v>
      </c>
      <c r="CK752">
        <v>2</v>
      </c>
      <c r="CL752">
        <v>3</v>
      </c>
      <c r="CM752">
        <v>1</v>
      </c>
      <c r="CN752">
        <v>1</v>
      </c>
      <c r="CO752">
        <v>1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3</v>
      </c>
    </row>
    <row r="753" spans="1:99" x14ac:dyDescent="0.35">
      <c r="A753">
        <v>1480863</v>
      </c>
      <c r="B753" s="3">
        <v>42161</v>
      </c>
      <c r="C753" t="s">
        <v>115</v>
      </c>
      <c r="D753">
        <v>2</v>
      </c>
      <c r="E753">
        <v>1</v>
      </c>
      <c r="F753">
        <v>3</v>
      </c>
      <c r="G753">
        <v>2</v>
      </c>
      <c r="H753">
        <v>1</v>
      </c>
      <c r="I753">
        <v>3</v>
      </c>
      <c r="J753">
        <v>2</v>
      </c>
      <c r="K753">
        <v>1</v>
      </c>
      <c r="L753">
        <v>1</v>
      </c>
      <c r="M753">
        <v>2</v>
      </c>
      <c r="N753">
        <v>2</v>
      </c>
      <c r="O753">
        <v>3</v>
      </c>
      <c r="P753">
        <v>2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3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3</v>
      </c>
      <c r="AK753">
        <v>2</v>
      </c>
      <c r="AL753">
        <v>1</v>
      </c>
      <c r="AM753">
        <v>2</v>
      </c>
      <c r="AN753">
        <v>1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2</v>
      </c>
      <c r="AV753">
        <v>3</v>
      </c>
      <c r="AW753">
        <v>2</v>
      </c>
      <c r="AX753">
        <v>2</v>
      </c>
      <c r="AY753">
        <v>2</v>
      </c>
      <c r="AZ753">
        <v>2</v>
      </c>
      <c r="BA753">
        <v>1</v>
      </c>
      <c r="BB753">
        <v>1</v>
      </c>
      <c r="BC753">
        <v>2</v>
      </c>
      <c r="BD753">
        <v>1</v>
      </c>
      <c r="BE753">
        <v>3</v>
      </c>
      <c r="BF753">
        <v>1</v>
      </c>
      <c r="BG753">
        <v>2</v>
      </c>
      <c r="BH753">
        <v>2</v>
      </c>
      <c r="BI753">
        <v>1</v>
      </c>
      <c r="BJ753">
        <v>2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2</v>
      </c>
      <c r="BS753">
        <v>1</v>
      </c>
      <c r="BT753">
        <v>1</v>
      </c>
      <c r="BU753">
        <v>2</v>
      </c>
      <c r="BV753">
        <v>2</v>
      </c>
      <c r="BW753">
        <v>3</v>
      </c>
      <c r="BX753">
        <v>1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2</v>
      </c>
      <c r="CE753">
        <v>1</v>
      </c>
      <c r="CF753">
        <v>3</v>
      </c>
      <c r="CG753">
        <v>1</v>
      </c>
      <c r="CH753">
        <v>2</v>
      </c>
      <c r="CI753">
        <v>3</v>
      </c>
      <c r="CJ753">
        <v>2</v>
      </c>
      <c r="CK753">
        <v>2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1</v>
      </c>
      <c r="CR753">
        <v>1</v>
      </c>
      <c r="CS753">
        <v>1</v>
      </c>
      <c r="CT753">
        <v>1</v>
      </c>
      <c r="CU753">
        <v>3</v>
      </c>
    </row>
    <row r="754" spans="1:99" x14ac:dyDescent="0.35">
      <c r="A754">
        <v>1480864</v>
      </c>
      <c r="B754" s="3">
        <v>42162</v>
      </c>
      <c r="C754" t="s">
        <v>115</v>
      </c>
      <c r="D754">
        <v>2</v>
      </c>
      <c r="E754">
        <v>2</v>
      </c>
      <c r="F754">
        <v>3</v>
      </c>
      <c r="G754">
        <v>2</v>
      </c>
      <c r="H754">
        <v>2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1</v>
      </c>
      <c r="AG754">
        <v>3</v>
      </c>
      <c r="AH754">
        <v>1</v>
      </c>
      <c r="AI754">
        <v>2</v>
      </c>
      <c r="AJ754">
        <v>1</v>
      </c>
      <c r="AK754">
        <v>1</v>
      </c>
      <c r="AL754">
        <v>2</v>
      </c>
      <c r="AM754">
        <v>1</v>
      </c>
      <c r="AN754">
        <v>2</v>
      </c>
      <c r="AO754">
        <v>1</v>
      </c>
      <c r="AP754">
        <v>3</v>
      </c>
      <c r="AQ754">
        <v>2</v>
      </c>
      <c r="AR754">
        <v>1</v>
      </c>
      <c r="AS754">
        <v>3</v>
      </c>
      <c r="AT754">
        <v>1</v>
      </c>
      <c r="AU754">
        <v>2</v>
      </c>
      <c r="AV754">
        <v>3</v>
      </c>
      <c r="AW754">
        <v>1</v>
      </c>
      <c r="AX754">
        <v>1</v>
      </c>
      <c r="AY754">
        <v>2</v>
      </c>
      <c r="AZ754">
        <v>1</v>
      </c>
      <c r="BA754">
        <v>1</v>
      </c>
      <c r="BB754">
        <v>2</v>
      </c>
      <c r="BC754">
        <v>2</v>
      </c>
      <c r="BD754">
        <v>2</v>
      </c>
      <c r="BE754">
        <v>3</v>
      </c>
      <c r="BF754">
        <v>1</v>
      </c>
      <c r="BG754">
        <v>1</v>
      </c>
      <c r="BH754">
        <v>1</v>
      </c>
      <c r="BI754">
        <v>2</v>
      </c>
      <c r="BJ754">
        <v>2</v>
      </c>
      <c r="BK754">
        <v>2</v>
      </c>
      <c r="BL754">
        <v>2</v>
      </c>
      <c r="BM754">
        <v>1</v>
      </c>
      <c r="BN754">
        <v>3</v>
      </c>
      <c r="BO754">
        <v>1</v>
      </c>
      <c r="BP754">
        <v>1</v>
      </c>
      <c r="BQ754">
        <v>1</v>
      </c>
      <c r="BR754">
        <v>1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2</v>
      </c>
      <c r="CE754">
        <v>1</v>
      </c>
      <c r="CF754">
        <v>2</v>
      </c>
      <c r="CG754">
        <v>2</v>
      </c>
      <c r="CH754">
        <v>2</v>
      </c>
      <c r="CI754">
        <v>3</v>
      </c>
      <c r="CJ754">
        <v>2</v>
      </c>
      <c r="CK754">
        <v>2</v>
      </c>
      <c r="CL754">
        <v>3</v>
      </c>
      <c r="CM754">
        <v>1</v>
      </c>
      <c r="CN754">
        <v>1</v>
      </c>
      <c r="CO754">
        <v>3</v>
      </c>
      <c r="CP754">
        <v>1</v>
      </c>
      <c r="CQ754">
        <v>1</v>
      </c>
      <c r="CR754">
        <v>2</v>
      </c>
      <c r="CS754">
        <v>1</v>
      </c>
      <c r="CT754">
        <v>1</v>
      </c>
      <c r="CU754">
        <v>1</v>
      </c>
    </row>
    <row r="755" spans="1:99" x14ac:dyDescent="0.35">
      <c r="A755">
        <v>1480865</v>
      </c>
      <c r="B755" s="3">
        <v>42181</v>
      </c>
      <c r="C755" t="s">
        <v>116</v>
      </c>
      <c r="D755">
        <v>1</v>
      </c>
      <c r="E755">
        <v>1</v>
      </c>
      <c r="F755">
        <v>3</v>
      </c>
      <c r="G755">
        <v>1</v>
      </c>
      <c r="H755">
        <v>1</v>
      </c>
      <c r="I755">
        <v>3</v>
      </c>
      <c r="J755">
        <v>1</v>
      </c>
      <c r="K755">
        <v>1</v>
      </c>
      <c r="L755">
        <v>1</v>
      </c>
      <c r="M755">
        <v>2</v>
      </c>
      <c r="N755">
        <v>2</v>
      </c>
      <c r="O755">
        <v>3</v>
      </c>
      <c r="P755">
        <v>1</v>
      </c>
      <c r="Q755">
        <v>2</v>
      </c>
      <c r="R755">
        <v>3</v>
      </c>
      <c r="S755">
        <v>2</v>
      </c>
      <c r="T755">
        <v>2</v>
      </c>
      <c r="U755">
        <v>3</v>
      </c>
      <c r="V755">
        <v>2</v>
      </c>
      <c r="W755">
        <v>1</v>
      </c>
      <c r="X755">
        <v>3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1</v>
      </c>
      <c r="AF755">
        <v>2</v>
      </c>
      <c r="AG755">
        <v>1</v>
      </c>
      <c r="AH755">
        <v>1</v>
      </c>
      <c r="AI755">
        <v>1</v>
      </c>
      <c r="AJ755">
        <v>2</v>
      </c>
      <c r="AK755">
        <v>2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2</v>
      </c>
      <c r="AR755">
        <v>1</v>
      </c>
      <c r="AS755">
        <v>2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2</v>
      </c>
      <c r="AZ755">
        <v>1</v>
      </c>
      <c r="BA755">
        <v>1</v>
      </c>
      <c r="BB755">
        <v>3</v>
      </c>
      <c r="BC755">
        <v>1</v>
      </c>
      <c r="BD755">
        <v>1</v>
      </c>
      <c r="BE755">
        <v>3</v>
      </c>
      <c r="BF755">
        <v>1</v>
      </c>
      <c r="BG755">
        <v>2</v>
      </c>
      <c r="BH755">
        <v>3</v>
      </c>
      <c r="BI755">
        <v>2</v>
      </c>
      <c r="BJ755">
        <v>2</v>
      </c>
      <c r="BK755">
        <v>3</v>
      </c>
      <c r="BL755">
        <v>2</v>
      </c>
      <c r="BM755">
        <v>1</v>
      </c>
      <c r="BN755">
        <v>1</v>
      </c>
      <c r="BO755">
        <v>2</v>
      </c>
      <c r="BP755">
        <v>2</v>
      </c>
      <c r="BQ755">
        <v>3</v>
      </c>
      <c r="BR755">
        <v>2</v>
      </c>
      <c r="BS755">
        <v>1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2</v>
      </c>
      <c r="CA755">
        <v>1</v>
      </c>
      <c r="CB755">
        <v>2</v>
      </c>
      <c r="CC755">
        <v>3</v>
      </c>
      <c r="CD755">
        <v>2</v>
      </c>
      <c r="CE755">
        <v>1</v>
      </c>
      <c r="CF755">
        <v>2</v>
      </c>
      <c r="CG755">
        <v>1</v>
      </c>
      <c r="CH755">
        <v>2</v>
      </c>
      <c r="CI755">
        <v>1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3</v>
      </c>
      <c r="CP755">
        <v>1</v>
      </c>
      <c r="CQ755">
        <v>1</v>
      </c>
      <c r="CR755">
        <v>2</v>
      </c>
      <c r="CS755">
        <v>2</v>
      </c>
      <c r="CT755">
        <v>1</v>
      </c>
      <c r="CU755">
        <v>3</v>
      </c>
    </row>
    <row r="756" spans="1:99" x14ac:dyDescent="0.35">
      <c r="A756">
        <v>1480866</v>
      </c>
      <c r="B756" s="3">
        <v>42199</v>
      </c>
      <c r="C756" t="s">
        <v>115</v>
      </c>
      <c r="D756">
        <v>1</v>
      </c>
      <c r="E756">
        <v>2</v>
      </c>
      <c r="F756">
        <v>2</v>
      </c>
      <c r="G756">
        <v>1</v>
      </c>
      <c r="H756">
        <v>1</v>
      </c>
      <c r="I756">
        <v>3</v>
      </c>
      <c r="J756">
        <v>1</v>
      </c>
      <c r="K756">
        <v>2</v>
      </c>
      <c r="L756">
        <v>2</v>
      </c>
      <c r="M756">
        <v>2</v>
      </c>
      <c r="N756">
        <v>1</v>
      </c>
      <c r="O756">
        <v>2</v>
      </c>
      <c r="P756">
        <v>1</v>
      </c>
      <c r="Q756">
        <v>2</v>
      </c>
      <c r="R756">
        <v>3</v>
      </c>
      <c r="S756">
        <v>1</v>
      </c>
      <c r="T756">
        <v>2</v>
      </c>
      <c r="U756">
        <v>3</v>
      </c>
      <c r="V756">
        <v>2</v>
      </c>
      <c r="W756">
        <v>1</v>
      </c>
      <c r="X756">
        <v>3</v>
      </c>
      <c r="Y756">
        <v>1</v>
      </c>
      <c r="Z756">
        <v>1</v>
      </c>
      <c r="AA756">
        <v>2</v>
      </c>
      <c r="AB756">
        <v>1</v>
      </c>
      <c r="AC756">
        <v>2</v>
      </c>
      <c r="AD756">
        <v>3</v>
      </c>
      <c r="AE756">
        <v>2</v>
      </c>
      <c r="AF756">
        <v>1</v>
      </c>
      <c r="AG756">
        <v>3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3</v>
      </c>
      <c r="AW756">
        <v>2</v>
      </c>
      <c r="AX756">
        <v>2</v>
      </c>
      <c r="AY756">
        <v>1</v>
      </c>
      <c r="AZ756">
        <v>2</v>
      </c>
      <c r="BA756">
        <v>1</v>
      </c>
      <c r="BB756">
        <v>2</v>
      </c>
      <c r="BC756">
        <v>1</v>
      </c>
      <c r="BD756">
        <v>2</v>
      </c>
      <c r="BE756">
        <v>3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3</v>
      </c>
      <c r="BL756">
        <v>1</v>
      </c>
      <c r="BM756">
        <v>1</v>
      </c>
      <c r="BN756">
        <v>2</v>
      </c>
      <c r="BO756">
        <v>1</v>
      </c>
      <c r="BP756">
        <v>1</v>
      </c>
      <c r="BQ756">
        <v>2</v>
      </c>
      <c r="BR756">
        <v>1</v>
      </c>
      <c r="BS756">
        <v>2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1</v>
      </c>
      <c r="CB756">
        <v>1</v>
      </c>
      <c r="CC756">
        <v>1</v>
      </c>
      <c r="CD756">
        <v>2</v>
      </c>
      <c r="CE756">
        <v>1</v>
      </c>
      <c r="CF756">
        <v>3</v>
      </c>
      <c r="CG756">
        <v>2</v>
      </c>
      <c r="CH756">
        <v>2</v>
      </c>
      <c r="CI756">
        <v>2</v>
      </c>
      <c r="CJ756">
        <v>1</v>
      </c>
      <c r="CK756">
        <v>2</v>
      </c>
      <c r="CL756">
        <v>3</v>
      </c>
      <c r="CM756">
        <v>2</v>
      </c>
      <c r="CN756">
        <v>2</v>
      </c>
      <c r="CO756">
        <v>3</v>
      </c>
      <c r="CP756">
        <v>2</v>
      </c>
      <c r="CQ756">
        <v>1</v>
      </c>
      <c r="CR756">
        <v>1</v>
      </c>
      <c r="CS756">
        <v>2</v>
      </c>
      <c r="CT756">
        <v>1</v>
      </c>
      <c r="CU756">
        <v>1</v>
      </c>
    </row>
    <row r="757" spans="1:99" x14ac:dyDescent="0.35">
      <c r="A757">
        <v>1480867</v>
      </c>
      <c r="B757" s="3">
        <v>42179</v>
      </c>
      <c r="C757" t="s">
        <v>116</v>
      </c>
      <c r="D757">
        <v>2</v>
      </c>
      <c r="E757">
        <v>1</v>
      </c>
      <c r="F757">
        <v>3</v>
      </c>
      <c r="G757">
        <v>1</v>
      </c>
      <c r="H757">
        <v>1</v>
      </c>
      <c r="I757">
        <v>3</v>
      </c>
      <c r="J757">
        <v>1</v>
      </c>
      <c r="K757">
        <v>2</v>
      </c>
      <c r="L757">
        <v>1</v>
      </c>
      <c r="M757">
        <v>1</v>
      </c>
      <c r="N757">
        <v>2</v>
      </c>
      <c r="O757">
        <v>3</v>
      </c>
      <c r="P757">
        <v>2</v>
      </c>
      <c r="Q757">
        <v>1</v>
      </c>
      <c r="R757">
        <v>3</v>
      </c>
      <c r="S757">
        <v>1</v>
      </c>
      <c r="T757">
        <v>2</v>
      </c>
      <c r="U757">
        <v>3</v>
      </c>
      <c r="V757">
        <v>2</v>
      </c>
      <c r="W757">
        <v>1</v>
      </c>
      <c r="X757">
        <v>2</v>
      </c>
      <c r="Y757">
        <v>2</v>
      </c>
      <c r="Z757">
        <v>2</v>
      </c>
      <c r="AA757">
        <v>3</v>
      </c>
      <c r="AB757">
        <v>2</v>
      </c>
      <c r="AC757">
        <v>2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3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3</v>
      </c>
      <c r="AQ757">
        <v>2</v>
      </c>
      <c r="AR757">
        <v>1</v>
      </c>
      <c r="AS757">
        <v>3</v>
      </c>
      <c r="AT757">
        <v>2</v>
      </c>
      <c r="AU757">
        <v>2</v>
      </c>
      <c r="AV757">
        <v>2</v>
      </c>
      <c r="AW757">
        <v>2</v>
      </c>
      <c r="AX757">
        <v>1</v>
      </c>
      <c r="AY757">
        <v>2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3</v>
      </c>
      <c r="BF757">
        <v>1</v>
      </c>
      <c r="BG757">
        <v>2</v>
      </c>
      <c r="BH757">
        <v>1</v>
      </c>
      <c r="BI757">
        <v>2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2</v>
      </c>
      <c r="BP757">
        <v>1</v>
      </c>
      <c r="BQ757">
        <v>1</v>
      </c>
      <c r="BR757">
        <v>2</v>
      </c>
      <c r="BS757">
        <v>1</v>
      </c>
      <c r="BT757">
        <v>2</v>
      </c>
      <c r="BU757">
        <v>1</v>
      </c>
      <c r="BV757">
        <v>2</v>
      </c>
      <c r="BW757">
        <v>3</v>
      </c>
      <c r="BX757">
        <v>1</v>
      </c>
      <c r="BY757">
        <v>2</v>
      </c>
      <c r="BZ757">
        <v>2</v>
      </c>
      <c r="CA757">
        <v>1</v>
      </c>
      <c r="CB757">
        <v>2</v>
      </c>
      <c r="CC757">
        <v>2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3</v>
      </c>
      <c r="CJ757">
        <v>1</v>
      </c>
      <c r="CK757">
        <v>1</v>
      </c>
      <c r="CL757">
        <v>3</v>
      </c>
      <c r="CM757">
        <v>1</v>
      </c>
      <c r="CN757">
        <v>1</v>
      </c>
      <c r="CO757">
        <v>3</v>
      </c>
      <c r="CP757">
        <v>1</v>
      </c>
      <c r="CQ757">
        <v>2</v>
      </c>
      <c r="CR757">
        <v>2</v>
      </c>
      <c r="CS757">
        <v>1</v>
      </c>
      <c r="CT757">
        <v>1</v>
      </c>
      <c r="CU757">
        <v>2</v>
      </c>
    </row>
    <row r="758" spans="1:99" x14ac:dyDescent="0.35">
      <c r="A758">
        <v>1480868</v>
      </c>
      <c r="B758" s="3">
        <v>42191</v>
      </c>
      <c r="C758" t="s">
        <v>114</v>
      </c>
      <c r="D758">
        <v>2</v>
      </c>
      <c r="E758">
        <v>2</v>
      </c>
      <c r="F758">
        <v>1</v>
      </c>
      <c r="G758">
        <v>1</v>
      </c>
      <c r="H758">
        <v>1</v>
      </c>
      <c r="I758">
        <v>2</v>
      </c>
      <c r="J758">
        <v>1</v>
      </c>
      <c r="K758">
        <v>1</v>
      </c>
      <c r="L758">
        <v>2</v>
      </c>
      <c r="M758">
        <v>2</v>
      </c>
      <c r="N758">
        <v>2</v>
      </c>
      <c r="O758">
        <v>3</v>
      </c>
      <c r="P758">
        <v>2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3</v>
      </c>
      <c r="AB758">
        <v>2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2</v>
      </c>
      <c r="AN758">
        <v>1</v>
      </c>
      <c r="AO758">
        <v>2</v>
      </c>
      <c r="AP758">
        <v>2</v>
      </c>
      <c r="AQ758">
        <v>1</v>
      </c>
      <c r="AR758">
        <v>2</v>
      </c>
      <c r="AS758">
        <v>3</v>
      </c>
      <c r="AT758">
        <v>1</v>
      </c>
      <c r="AU758">
        <v>2</v>
      </c>
      <c r="AV758">
        <v>2</v>
      </c>
      <c r="AW758">
        <v>2</v>
      </c>
      <c r="AX758">
        <v>2</v>
      </c>
      <c r="AY758">
        <v>1</v>
      </c>
      <c r="AZ758">
        <v>2</v>
      </c>
      <c r="BA758">
        <v>1</v>
      </c>
      <c r="BB758">
        <v>2</v>
      </c>
      <c r="BC758">
        <v>1</v>
      </c>
      <c r="BD758">
        <v>2</v>
      </c>
      <c r="BE758">
        <v>3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3</v>
      </c>
      <c r="BL758">
        <v>2</v>
      </c>
      <c r="BM758">
        <v>1</v>
      </c>
      <c r="BN758">
        <v>3</v>
      </c>
      <c r="BO758">
        <v>1</v>
      </c>
      <c r="BP758">
        <v>1</v>
      </c>
      <c r="BQ758">
        <v>3</v>
      </c>
      <c r="BR758">
        <v>1</v>
      </c>
      <c r="BS758">
        <v>1</v>
      </c>
      <c r="BT758">
        <v>3</v>
      </c>
      <c r="BU758">
        <v>2</v>
      </c>
      <c r="BV758">
        <v>2</v>
      </c>
      <c r="BW758">
        <v>3</v>
      </c>
      <c r="BX758">
        <v>1</v>
      </c>
      <c r="BY758">
        <v>1</v>
      </c>
      <c r="BZ758">
        <v>1</v>
      </c>
      <c r="CA758">
        <v>2</v>
      </c>
      <c r="CB758">
        <v>1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3</v>
      </c>
      <c r="CJ758">
        <v>2</v>
      </c>
      <c r="CK758">
        <v>1</v>
      </c>
      <c r="CL758">
        <v>3</v>
      </c>
      <c r="CM758">
        <v>1</v>
      </c>
      <c r="CN758">
        <v>1</v>
      </c>
      <c r="CO758">
        <v>2</v>
      </c>
      <c r="CP758">
        <v>2</v>
      </c>
      <c r="CQ758">
        <v>1</v>
      </c>
      <c r="CR758">
        <v>1</v>
      </c>
      <c r="CS758">
        <v>1</v>
      </c>
      <c r="CT758">
        <v>1</v>
      </c>
      <c r="CU758">
        <v>1</v>
      </c>
    </row>
    <row r="759" spans="1:99" x14ac:dyDescent="0.35">
      <c r="A759">
        <v>1480869</v>
      </c>
      <c r="B759" s="3">
        <v>42171</v>
      </c>
      <c r="C759" t="s">
        <v>116</v>
      </c>
      <c r="D759">
        <v>1</v>
      </c>
      <c r="E759">
        <v>2</v>
      </c>
      <c r="F759">
        <v>1</v>
      </c>
      <c r="G759">
        <v>1</v>
      </c>
      <c r="H759">
        <v>1</v>
      </c>
      <c r="I759">
        <v>3</v>
      </c>
      <c r="J759">
        <v>1</v>
      </c>
      <c r="K759">
        <v>1</v>
      </c>
      <c r="L759">
        <v>3</v>
      </c>
      <c r="M759">
        <v>2</v>
      </c>
      <c r="N759">
        <v>1</v>
      </c>
      <c r="O759">
        <v>3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2</v>
      </c>
      <c r="W759">
        <v>2</v>
      </c>
      <c r="X759">
        <v>3</v>
      </c>
      <c r="Y759">
        <v>1</v>
      </c>
      <c r="Z759">
        <v>2</v>
      </c>
      <c r="AA759">
        <v>1</v>
      </c>
      <c r="AB759">
        <v>2</v>
      </c>
      <c r="AC759">
        <v>2</v>
      </c>
      <c r="AD759">
        <v>3</v>
      </c>
      <c r="AE759">
        <v>1</v>
      </c>
      <c r="AF759">
        <v>1</v>
      </c>
      <c r="AG759">
        <v>1</v>
      </c>
      <c r="AH759">
        <v>2</v>
      </c>
      <c r="AI759">
        <v>1</v>
      </c>
      <c r="AJ759">
        <v>1</v>
      </c>
      <c r="AK759">
        <v>2</v>
      </c>
      <c r="AL759">
        <v>1</v>
      </c>
      <c r="AM759">
        <v>3</v>
      </c>
      <c r="AN759">
        <v>2</v>
      </c>
      <c r="AO759">
        <v>1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2</v>
      </c>
      <c r="AV759">
        <v>1</v>
      </c>
      <c r="AW759">
        <v>2</v>
      </c>
      <c r="AX759">
        <v>2</v>
      </c>
      <c r="AY759">
        <v>3</v>
      </c>
      <c r="AZ759">
        <v>1</v>
      </c>
      <c r="BA759">
        <v>1</v>
      </c>
      <c r="BB759">
        <v>1</v>
      </c>
      <c r="BC759">
        <v>2</v>
      </c>
      <c r="BD759">
        <v>1</v>
      </c>
      <c r="BE759">
        <v>1</v>
      </c>
      <c r="BF759">
        <v>1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1</v>
      </c>
      <c r="BM759">
        <v>2</v>
      </c>
      <c r="BN759">
        <v>1</v>
      </c>
      <c r="BO759">
        <v>2</v>
      </c>
      <c r="BP759">
        <v>2</v>
      </c>
      <c r="BQ759">
        <v>1</v>
      </c>
      <c r="BR759">
        <v>2</v>
      </c>
      <c r="BS759">
        <v>2</v>
      </c>
      <c r="BT759">
        <v>2</v>
      </c>
      <c r="BU759">
        <v>1</v>
      </c>
      <c r="BV759">
        <v>2</v>
      </c>
      <c r="BW759">
        <v>3</v>
      </c>
      <c r="BX759">
        <v>2</v>
      </c>
      <c r="BY759">
        <v>2</v>
      </c>
      <c r="BZ759">
        <v>1</v>
      </c>
      <c r="CA759">
        <v>2</v>
      </c>
      <c r="CB759">
        <v>2</v>
      </c>
      <c r="CC759">
        <v>3</v>
      </c>
      <c r="CD759">
        <v>1</v>
      </c>
      <c r="CE759">
        <v>1</v>
      </c>
      <c r="CF759">
        <v>3</v>
      </c>
      <c r="CG759">
        <v>2</v>
      </c>
      <c r="CH759">
        <v>1</v>
      </c>
      <c r="CI759">
        <v>1</v>
      </c>
      <c r="CJ759">
        <v>2</v>
      </c>
      <c r="CK759">
        <v>1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1</v>
      </c>
      <c r="CR759">
        <v>3</v>
      </c>
      <c r="CS759">
        <v>1</v>
      </c>
      <c r="CT759">
        <v>1</v>
      </c>
      <c r="CU759">
        <v>3</v>
      </c>
    </row>
    <row r="760" spans="1:99" x14ac:dyDescent="0.35">
      <c r="A760">
        <v>1480870</v>
      </c>
      <c r="B760" s="3">
        <v>42193</v>
      </c>
      <c r="C760" t="s">
        <v>114</v>
      </c>
      <c r="D760">
        <v>1</v>
      </c>
      <c r="E760">
        <v>2</v>
      </c>
      <c r="F760">
        <v>2</v>
      </c>
      <c r="G760">
        <v>1</v>
      </c>
      <c r="H760">
        <v>1</v>
      </c>
      <c r="I760">
        <v>3</v>
      </c>
      <c r="J760">
        <v>2</v>
      </c>
      <c r="K760">
        <v>2</v>
      </c>
      <c r="L760">
        <v>3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1</v>
      </c>
      <c r="X760">
        <v>3</v>
      </c>
      <c r="Y760">
        <v>1</v>
      </c>
      <c r="Z760">
        <v>1</v>
      </c>
      <c r="AA760">
        <v>3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2</v>
      </c>
      <c r="AM760">
        <v>2</v>
      </c>
      <c r="AN760">
        <v>1</v>
      </c>
      <c r="AO760">
        <v>1</v>
      </c>
      <c r="AP760">
        <v>3</v>
      </c>
      <c r="AQ760">
        <v>2</v>
      </c>
      <c r="AR760">
        <v>2</v>
      </c>
      <c r="AS760">
        <v>3</v>
      </c>
      <c r="AT760">
        <v>2</v>
      </c>
      <c r="AU760">
        <v>2</v>
      </c>
      <c r="AV760">
        <v>3</v>
      </c>
      <c r="AW760">
        <v>1</v>
      </c>
      <c r="AX760">
        <v>2</v>
      </c>
      <c r="AY760">
        <v>1</v>
      </c>
      <c r="AZ760">
        <v>2</v>
      </c>
      <c r="BA760">
        <v>2</v>
      </c>
      <c r="BB760">
        <v>3</v>
      </c>
      <c r="BC760">
        <v>1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3</v>
      </c>
      <c r="BO760">
        <v>2</v>
      </c>
      <c r="BP760">
        <v>2</v>
      </c>
      <c r="BQ760">
        <v>3</v>
      </c>
      <c r="BR760">
        <v>2</v>
      </c>
      <c r="BS760">
        <v>1</v>
      </c>
      <c r="BT760">
        <v>3</v>
      </c>
      <c r="BU760">
        <v>1</v>
      </c>
      <c r="BV760">
        <v>2</v>
      </c>
      <c r="BW760">
        <v>1</v>
      </c>
      <c r="BX760">
        <v>2</v>
      </c>
      <c r="BY760">
        <v>2</v>
      </c>
      <c r="BZ760">
        <v>3</v>
      </c>
      <c r="CA760">
        <v>1</v>
      </c>
      <c r="CB760">
        <v>2</v>
      </c>
      <c r="CC760">
        <v>3</v>
      </c>
      <c r="CD760">
        <v>2</v>
      </c>
      <c r="CE760">
        <v>1</v>
      </c>
      <c r="CF760">
        <v>3</v>
      </c>
      <c r="CG760">
        <v>1</v>
      </c>
      <c r="CH760">
        <v>2</v>
      </c>
      <c r="CI760">
        <v>3</v>
      </c>
      <c r="CJ760">
        <v>2</v>
      </c>
      <c r="CK760">
        <v>1</v>
      </c>
      <c r="CL760">
        <v>2</v>
      </c>
      <c r="CM760">
        <v>1</v>
      </c>
      <c r="CN760">
        <v>1</v>
      </c>
      <c r="CO760">
        <v>1</v>
      </c>
      <c r="CP760">
        <v>2</v>
      </c>
      <c r="CQ760">
        <v>2</v>
      </c>
      <c r="CR760">
        <v>2</v>
      </c>
      <c r="CS760">
        <v>1</v>
      </c>
      <c r="CT760">
        <v>1</v>
      </c>
      <c r="CU760">
        <v>2</v>
      </c>
    </row>
    <row r="761" spans="1:99" x14ac:dyDescent="0.35">
      <c r="A761">
        <v>1480871</v>
      </c>
      <c r="B761" s="3">
        <v>42197</v>
      </c>
      <c r="C761" t="s">
        <v>115</v>
      </c>
      <c r="D761">
        <v>1</v>
      </c>
      <c r="E761">
        <v>1</v>
      </c>
      <c r="F761">
        <v>2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2</v>
      </c>
      <c r="O761">
        <v>2</v>
      </c>
      <c r="P761">
        <v>2</v>
      </c>
      <c r="Q761">
        <v>2</v>
      </c>
      <c r="R761">
        <v>3</v>
      </c>
      <c r="S761">
        <v>1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1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1</v>
      </c>
      <c r="AM761">
        <v>3</v>
      </c>
      <c r="AN761">
        <v>1</v>
      </c>
      <c r="AO761">
        <v>2</v>
      </c>
      <c r="AP761">
        <v>3</v>
      </c>
      <c r="AQ761">
        <v>2</v>
      </c>
      <c r="AR761">
        <v>2</v>
      </c>
      <c r="AS761">
        <v>3</v>
      </c>
      <c r="AT761">
        <v>1</v>
      </c>
      <c r="AU761">
        <v>2</v>
      </c>
      <c r="AV761">
        <v>2</v>
      </c>
      <c r="AW761">
        <v>2</v>
      </c>
      <c r="AX761">
        <v>1</v>
      </c>
      <c r="AY761">
        <v>2</v>
      </c>
      <c r="AZ761">
        <v>1</v>
      </c>
      <c r="BA761">
        <v>1</v>
      </c>
      <c r="BB761">
        <v>3</v>
      </c>
      <c r="BC761">
        <v>2</v>
      </c>
      <c r="BD761">
        <v>2</v>
      </c>
      <c r="BE761">
        <v>1</v>
      </c>
      <c r="BF761">
        <v>1</v>
      </c>
      <c r="BG761">
        <v>1</v>
      </c>
      <c r="BH761">
        <v>1</v>
      </c>
      <c r="BI761">
        <v>2</v>
      </c>
      <c r="BJ761">
        <v>1</v>
      </c>
      <c r="BK761">
        <v>2</v>
      </c>
      <c r="BL761">
        <v>2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1</v>
      </c>
      <c r="BS761">
        <v>2</v>
      </c>
      <c r="BT761">
        <v>1</v>
      </c>
      <c r="BU761">
        <v>2</v>
      </c>
      <c r="BV761">
        <v>1</v>
      </c>
      <c r="BW761">
        <v>2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1</v>
      </c>
      <c r="CD761">
        <v>2</v>
      </c>
      <c r="CE761">
        <v>2</v>
      </c>
      <c r="CF761">
        <v>3</v>
      </c>
      <c r="CG761">
        <v>2</v>
      </c>
      <c r="CH761">
        <v>1</v>
      </c>
      <c r="CI761">
        <v>2</v>
      </c>
      <c r="CJ761">
        <v>2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1</v>
      </c>
      <c r="CQ761">
        <v>2</v>
      </c>
      <c r="CR761">
        <v>3</v>
      </c>
      <c r="CS761">
        <v>2</v>
      </c>
      <c r="CT761">
        <v>2</v>
      </c>
      <c r="CU761">
        <v>1</v>
      </c>
    </row>
    <row r="762" spans="1:99" x14ac:dyDescent="0.35">
      <c r="A762">
        <v>1480872</v>
      </c>
      <c r="B762" s="3">
        <v>42204</v>
      </c>
      <c r="C762" t="s">
        <v>114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2</v>
      </c>
      <c r="N762">
        <v>1</v>
      </c>
      <c r="O762">
        <v>3</v>
      </c>
      <c r="P762">
        <v>2</v>
      </c>
      <c r="Q762">
        <v>1</v>
      </c>
      <c r="R762">
        <v>3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1</v>
      </c>
      <c r="AA762">
        <v>2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3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3</v>
      </c>
      <c r="AN762">
        <v>2</v>
      </c>
      <c r="AO762">
        <v>2</v>
      </c>
      <c r="AP762">
        <v>2</v>
      </c>
      <c r="AQ762">
        <v>2</v>
      </c>
      <c r="AR762">
        <v>1</v>
      </c>
      <c r="AS762">
        <v>1</v>
      </c>
      <c r="AT762">
        <v>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2</v>
      </c>
      <c r="BG762">
        <v>2</v>
      </c>
      <c r="BH762">
        <v>1</v>
      </c>
      <c r="BI762">
        <v>1</v>
      </c>
      <c r="BJ762">
        <v>2</v>
      </c>
      <c r="BK762">
        <v>1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1</v>
      </c>
      <c r="BR762">
        <v>1</v>
      </c>
      <c r="BS762">
        <v>1</v>
      </c>
      <c r="BT762">
        <v>3</v>
      </c>
      <c r="BU762">
        <v>1</v>
      </c>
      <c r="BV762">
        <v>1</v>
      </c>
      <c r="BW762">
        <v>2</v>
      </c>
      <c r="BX762">
        <v>1</v>
      </c>
      <c r="BY762">
        <v>2</v>
      </c>
      <c r="BZ762">
        <v>3</v>
      </c>
      <c r="CA762">
        <v>1</v>
      </c>
      <c r="CB762">
        <v>2</v>
      </c>
      <c r="CC762">
        <v>1</v>
      </c>
      <c r="CD762">
        <v>1</v>
      </c>
      <c r="CE762">
        <v>1</v>
      </c>
      <c r="CF762">
        <v>3</v>
      </c>
      <c r="CG762">
        <v>2</v>
      </c>
      <c r="CH762">
        <v>2</v>
      </c>
      <c r="CI762">
        <v>3</v>
      </c>
      <c r="CJ762">
        <v>2</v>
      </c>
      <c r="CK762">
        <v>2</v>
      </c>
      <c r="CL762">
        <v>3</v>
      </c>
      <c r="CM762">
        <v>1</v>
      </c>
      <c r="CN762">
        <v>2</v>
      </c>
      <c r="CO762">
        <v>3</v>
      </c>
      <c r="CP762">
        <v>2</v>
      </c>
      <c r="CQ762">
        <v>2</v>
      </c>
      <c r="CR762">
        <v>2</v>
      </c>
      <c r="CS762">
        <v>1</v>
      </c>
      <c r="CT762">
        <v>1</v>
      </c>
      <c r="CU762">
        <v>2</v>
      </c>
    </row>
    <row r="763" spans="1:99" x14ac:dyDescent="0.35">
      <c r="A763">
        <v>1480873</v>
      </c>
      <c r="B763" s="3">
        <v>42163</v>
      </c>
      <c r="C763" t="s">
        <v>115</v>
      </c>
      <c r="D763">
        <v>1</v>
      </c>
      <c r="E763">
        <v>2</v>
      </c>
      <c r="F763">
        <v>3</v>
      </c>
      <c r="G763">
        <v>2</v>
      </c>
      <c r="H763">
        <v>2</v>
      </c>
      <c r="I763">
        <v>3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3</v>
      </c>
      <c r="AB763">
        <v>2</v>
      </c>
      <c r="AC763">
        <v>2</v>
      </c>
      <c r="AD763">
        <v>3</v>
      </c>
      <c r="AE763">
        <v>1</v>
      </c>
      <c r="AF763">
        <v>1</v>
      </c>
      <c r="AG763">
        <v>3</v>
      </c>
      <c r="AH763">
        <v>1</v>
      </c>
      <c r="AI763">
        <v>2</v>
      </c>
      <c r="AJ763">
        <v>3</v>
      </c>
      <c r="AK763">
        <v>2</v>
      </c>
      <c r="AL763">
        <v>1</v>
      </c>
      <c r="AM763">
        <v>3</v>
      </c>
      <c r="AN763">
        <v>2</v>
      </c>
      <c r="AO763">
        <v>2</v>
      </c>
      <c r="AP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2</v>
      </c>
      <c r="AX763">
        <v>1</v>
      </c>
      <c r="AY763">
        <v>3</v>
      </c>
      <c r="AZ763">
        <v>2</v>
      </c>
      <c r="BA763">
        <v>1</v>
      </c>
      <c r="BB763">
        <v>3</v>
      </c>
      <c r="BC763">
        <v>1</v>
      </c>
      <c r="BD763">
        <v>1</v>
      </c>
      <c r="BE763">
        <v>3</v>
      </c>
      <c r="BF763">
        <v>2</v>
      </c>
      <c r="BG763">
        <v>2</v>
      </c>
      <c r="BH763">
        <v>1</v>
      </c>
      <c r="BI763">
        <v>1</v>
      </c>
      <c r="BJ763">
        <v>2</v>
      </c>
      <c r="BK763">
        <v>1</v>
      </c>
      <c r="BL763">
        <v>1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3</v>
      </c>
      <c r="BX763">
        <v>1</v>
      </c>
      <c r="BY763">
        <v>2</v>
      </c>
      <c r="BZ763">
        <v>3</v>
      </c>
      <c r="CA763">
        <v>2</v>
      </c>
      <c r="CB763">
        <v>2</v>
      </c>
      <c r="CC763">
        <v>3</v>
      </c>
      <c r="CD763">
        <v>2</v>
      </c>
      <c r="CE763">
        <v>2</v>
      </c>
      <c r="CF763">
        <v>1</v>
      </c>
      <c r="CG763">
        <v>1</v>
      </c>
      <c r="CH763">
        <v>1</v>
      </c>
      <c r="CI763">
        <v>2</v>
      </c>
      <c r="CJ763">
        <v>2</v>
      </c>
      <c r="CK763">
        <v>2</v>
      </c>
      <c r="CL763">
        <v>1</v>
      </c>
      <c r="CM763">
        <v>2</v>
      </c>
      <c r="CN763">
        <v>1</v>
      </c>
      <c r="CO763">
        <v>1</v>
      </c>
      <c r="CP763">
        <v>2</v>
      </c>
      <c r="CQ763">
        <v>2</v>
      </c>
      <c r="CR763">
        <v>2</v>
      </c>
      <c r="CS763">
        <v>1</v>
      </c>
      <c r="CT763">
        <v>1</v>
      </c>
      <c r="CU763">
        <v>3</v>
      </c>
    </row>
    <row r="764" spans="1:99" x14ac:dyDescent="0.35">
      <c r="A764">
        <v>1480874</v>
      </c>
      <c r="B764" s="3">
        <v>42183</v>
      </c>
      <c r="C764" t="s">
        <v>114</v>
      </c>
      <c r="D764">
        <v>1</v>
      </c>
      <c r="E764">
        <v>1</v>
      </c>
      <c r="F764">
        <v>3</v>
      </c>
      <c r="G764">
        <v>2</v>
      </c>
      <c r="H764">
        <v>2</v>
      </c>
      <c r="I764">
        <v>3</v>
      </c>
      <c r="J764">
        <v>1</v>
      </c>
      <c r="K764">
        <v>2</v>
      </c>
      <c r="L764">
        <v>3</v>
      </c>
      <c r="M764">
        <v>1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2</v>
      </c>
      <c r="W764">
        <v>1</v>
      </c>
      <c r="X764">
        <v>1</v>
      </c>
      <c r="Y764">
        <v>2</v>
      </c>
      <c r="Z764">
        <v>1</v>
      </c>
      <c r="AA764">
        <v>3</v>
      </c>
      <c r="AB764">
        <v>2</v>
      </c>
      <c r="AC764">
        <v>2</v>
      </c>
      <c r="AD764">
        <v>2</v>
      </c>
      <c r="AE764">
        <v>2</v>
      </c>
      <c r="AF764">
        <v>1</v>
      </c>
      <c r="AG764">
        <v>1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3</v>
      </c>
      <c r="AN764">
        <v>1</v>
      </c>
      <c r="AO764">
        <v>1</v>
      </c>
      <c r="AP764">
        <v>2</v>
      </c>
      <c r="AQ764">
        <v>2</v>
      </c>
      <c r="AR764">
        <v>1</v>
      </c>
      <c r="AS764">
        <v>1</v>
      </c>
      <c r="AT764">
        <v>2</v>
      </c>
      <c r="AU764">
        <v>2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3</v>
      </c>
      <c r="BC764">
        <v>1</v>
      </c>
      <c r="BD764">
        <v>2</v>
      </c>
      <c r="BE764">
        <v>1</v>
      </c>
      <c r="BF764">
        <v>2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2</v>
      </c>
      <c r="BM764">
        <v>2</v>
      </c>
      <c r="BN764">
        <v>3</v>
      </c>
      <c r="BO764">
        <v>1</v>
      </c>
      <c r="BP764">
        <v>1</v>
      </c>
      <c r="BQ764">
        <v>3</v>
      </c>
      <c r="BR764">
        <v>1</v>
      </c>
      <c r="BS764">
        <v>2</v>
      </c>
      <c r="BT764">
        <v>1</v>
      </c>
      <c r="BU764">
        <v>1</v>
      </c>
      <c r="BV764">
        <v>2</v>
      </c>
      <c r="BW764">
        <v>2</v>
      </c>
      <c r="BX764">
        <v>2</v>
      </c>
      <c r="BY764">
        <v>1</v>
      </c>
      <c r="BZ764">
        <v>1</v>
      </c>
      <c r="CA764">
        <v>1</v>
      </c>
      <c r="CB764">
        <v>2</v>
      </c>
      <c r="CC764">
        <v>3</v>
      </c>
      <c r="CD764">
        <v>1</v>
      </c>
      <c r="CE764">
        <v>1</v>
      </c>
      <c r="CF764">
        <v>1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3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1</v>
      </c>
      <c r="CT764">
        <v>1</v>
      </c>
      <c r="CU764">
        <v>2</v>
      </c>
    </row>
    <row r="765" spans="1:99" x14ac:dyDescent="0.35">
      <c r="A765">
        <v>1480875</v>
      </c>
      <c r="B765" s="3">
        <v>42195</v>
      </c>
      <c r="C765" t="s">
        <v>114</v>
      </c>
      <c r="D765">
        <v>1</v>
      </c>
      <c r="E765">
        <v>1</v>
      </c>
      <c r="F765">
        <v>3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3</v>
      </c>
      <c r="M765">
        <v>1</v>
      </c>
      <c r="N765">
        <v>2</v>
      </c>
      <c r="O765">
        <v>1</v>
      </c>
      <c r="P765">
        <v>2</v>
      </c>
      <c r="Q765">
        <v>2</v>
      </c>
      <c r="R765">
        <v>3</v>
      </c>
      <c r="S765">
        <v>1</v>
      </c>
      <c r="T765">
        <v>1</v>
      </c>
      <c r="U765">
        <v>3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3</v>
      </c>
      <c r="AB765">
        <v>2</v>
      </c>
      <c r="AC765">
        <v>1</v>
      </c>
      <c r="AD765">
        <v>2</v>
      </c>
      <c r="AE765">
        <v>2</v>
      </c>
      <c r="AF765">
        <v>1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2</v>
      </c>
      <c r="AP765">
        <v>3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2</v>
      </c>
      <c r="AW765">
        <v>2</v>
      </c>
      <c r="AX765">
        <v>2</v>
      </c>
      <c r="AY765">
        <v>2</v>
      </c>
      <c r="AZ765">
        <v>1</v>
      </c>
      <c r="BA765">
        <v>2</v>
      </c>
      <c r="BB765">
        <v>1</v>
      </c>
      <c r="BC765">
        <v>1</v>
      </c>
      <c r="BD765">
        <v>1</v>
      </c>
      <c r="BE765">
        <v>3</v>
      </c>
      <c r="BF765">
        <v>1</v>
      </c>
      <c r="BG765">
        <v>2</v>
      </c>
      <c r="BH765">
        <v>3</v>
      </c>
      <c r="BI765">
        <v>2</v>
      </c>
      <c r="BJ765">
        <v>2</v>
      </c>
      <c r="BK765">
        <v>1</v>
      </c>
      <c r="BL765">
        <v>1</v>
      </c>
      <c r="BM765">
        <v>2</v>
      </c>
      <c r="BN765">
        <v>1</v>
      </c>
      <c r="BO765">
        <v>1</v>
      </c>
      <c r="BP765">
        <v>1</v>
      </c>
      <c r="BQ765">
        <v>3</v>
      </c>
      <c r="BR765">
        <v>2</v>
      </c>
      <c r="BS765">
        <v>1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1</v>
      </c>
      <c r="BZ765">
        <v>2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1</v>
      </c>
      <c r="CG765">
        <v>1</v>
      </c>
      <c r="CH765">
        <v>2</v>
      </c>
      <c r="CI765">
        <v>3</v>
      </c>
      <c r="CJ765">
        <v>2</v>
      </c>
      <c r="CK765">
        <v>1</v>
      </c>
      <c r="CL765">
        <v>1</v>
      </c>
      <c r="CM765">
        <v>1</v>
      </c>
      <c r="CN765">
        <v>2</v>
      </c>
      <c r="CO765">
        <v>3</v>
      </c>
      <c r="CP765">
        <v>2</v>
      </c>
      <c r="CQ765">
        <v>1</v>
      </c>
      <c r="CR765">
        <v>2</v>
      </c>
      <c r="CS765">
        <v>2</v>
      </c>
      <c r="CT765">
        <v>1</v>
      </c>
      <c r="CU765">
        <v>2</v>
      </c>
    </row>
    <row r="766" spans="1:99" x14ac:dyDescent="0.35">
      <c r="A766">
        <v>1480876</v>
      </c>
      <c r="B766" s="3">
        <v>42170</v>
      </c>
      <c r="C766" t="s">
        <v>114</v>
      </c>
      <c r="D766">
        <v>1</v>
      </c>
      <c r="E766">
        <v>2</v>
      </c>
      <c r="F766">
        <v>2</v>
      </c>
      <c r="G766">
        <v>2</v>
      </c>
      <c r="H766">
        <v>2</v>
      </c>
      <c r="I766">
        <v>3</v>
      </c>
      <c r="J766">
        <v>1</v>
      </c>
      <c r="K766">
        <v>1</v>
      </c>
      <c r="L766">
        <v>3</v>
      </c>
      <c r="M766">
        <v>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3</v>
      </c>
      <c r="V766">
        <v>2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2</v>
      </c>
      <c r="AP766">
        <v>3</v>
      </c>
      <c r="AQ766">
        <v>1</v>
      </c>
      <c r="AR766">
        <v>2</v>
      </c>
      <c r="AS766">
        <v>1</v>
      </c>
      <c r="AT766">
        <v>2</v>
      </c>
      <c r="AU766">
        <v>1</v>
      </c>
      <c r="AV766">
        <v>3</v>
      </c>
      <c r="AW766">
        <v>2</v>
      </c>
      <c r="AX766">
        <v>2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2</v>
      </c>
      <c r="BG766">
        <v>1</v>
      </c>
      <c r="BH766">
        <v>1</v>
      </c>
      <c r="BI766">
        <v>2</v>
      </c>
      <c r="BJ766">
        <v>2</v>
      </c>
      <c r="BK766">
        <v>3</v>
      </c>
      <c r="BL766">
        <v>1</v>
      </c>
      <c r="BM766">
        <v>1</v>
      </c>
      <c r="BN766">
        <v>3</v>
      </c>
      <c r="BO766">
        <v>1</v>
      </c>
      <c r="BP766">
        <v>1</v>
      </c>
      <c r="BQ766">
        <v>3</v>
      </c>
      <c r="BR766">
        <v>2</v>
      </c>
      <c r="BS766">
        <v>1</v>
      </c>
      <c r="BT766">
        <v>2</v>
      </c>
      <c r="BU766">
        <v>2</v>
      </c>
      <c r="BV766">
        <v>1</v>
      </c>
      <c r="BW766">
        <v>1</v>
      </c>
      <c r="BX766">
        <v>1</v>
      </c>
      <c r="BY766">
        <v>2</v>
      </c>
      <c r="BZ766">
        <v>3</v>
      </c>
      <c r="CA766">
        <v>1</v>
      </c>
      <c r="CB766">
        <v>2</v>
      </c>
      <c r="CC766">
        <v>2</v>
      </c>
      <c r="CD766">
        <v>2</v>
      </c>
      <c r="CE766">
        <v>2</v>
      </c>
      <c r="CF766">
        <v>3</v>
      </c>
      <c r="CG766">
        <v>2</v>
      </c>
      <c r="CH766">
        <v>1</v>
      </c>
      <c r="CI766">
        <v>1</v>
      </c>
      <c r="CJ766">
        <v>2</v>
      </c>
      <c r="CK766">
        <v>2</v>
      </c>
      <c r="CL766">
        <v>3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1</v>
      </c>
      <c r="CS766">
        <v>2</v>
      </c>
      <c r="CT766">
        <v>2</v>
      </c>
      <c r="CU766">
        <v>2</v>
      </c>
    </row>
    <row r="767" spans="1:99" x14ac:dyDescent="0.35">
      <c r="A767">
        <v>1480877</v>
      </c>
      <c r="B767" s="3">
        <v>42144</v>
      </c>
      <c r="C767" t="s">
        <v>116</v>
      </c>
      <c r="D767">
        <v>1</v>
      </c>
      <c r="E767">
        <v>1</v>
      </c>
      <c r="F767">
        <v>2</v>
      </c>
      <c r="G767">
        <v>2</v>
      </c>
      <c r="H767">
        <v>1</v>
      </c>
      <c r="I767">
        <v>3</v>
      </c>
      <c r="J767">
        <v>1</v>
      </c>
      <c r="K767">
        <v>2</v>
      </c>
      <c r="L767">
        <v>3</v>
      </c>
      <c r="M767">
        <v>1</v>
      </c>
      <c r="N767">
        <v>2</v>
      </c>
      <c r="O767">
        <v>3</v>
      </c>
      <c r="P767">
        <v>2</v>
      </c>
      <c r="Q767">
        <v>1</v>
      </c>
      <c r="R767">
        <v>2</v>
      </c>
      <c r="S767">
        <v>2</v>
      </c>
      <c r="T767">
        <v>1</v>
      </c>
      <c r="U767">
        <v>2</v>
      </c>
      <c r="V767">
        <v>2</v>
      </c>
      <c r="W767">
        <v>2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3</v>
      </c>
      <c r="AE767">
        <v>1</v>
      </c>
      <c r="AF767">
        <v>1</v>
      </c>
      <c r="AG767">
        <v>1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2</v>
      </c>
      <c r="AN767">
        <v>1</v>
      </c>
      <c r="AO767">
        <v>2</v>
      </c>
      <c r="AP767">
        <v>3</v>
      </c>
      <c r="AQ767">
        <v>1</v>
      </c>
      <c r="AR767">
        <v>1</v>
      </c>
      <c r="AS767">
        <v>2</v>
      </c>
      <c r="AT767">
        <v>2</v>
      </c>
      <c r="AU767">
        <v>2</v>
      </c>
      <c r="AV767">
        <v>1</v>
      </c>
      <c r="AW767">
        <v>2</v>
      </c>
      <c r="AX767">
        <v>2</v>
      </c>
      <c r="AY767">
        <v>1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1</v>
      </c>
      <c r="BF767">
        <v>2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2</v>
      </c>
      <c r="BO767">
        <v>2</v>
      </c>
      <c r="BP767">
        <v>2</v>
      </c>
      <c r="BQ767">
        <v>1</v>
      </c>
      <c r="BR767">
        <v>1</v>
      </c>
      <c r="BS767">
        <v>1</v>
      </c>
      <c r="BT767">
        <v>3</v>
      </c>
      <c r="BU767">
        <v>1</v>
      </c>
      <c r="BV767">
        <v>1</v>
      </c>
      <c r="BW767">
        <v>3</v>
      </c>
      <c r="BX767">
        <v>2</v>
      </c>
      <c r="BY767">
        <v>2</v>
      </c>
      <c r="BZ767">
        <v>1</v>
      </c>
      <c r="CA767">
        <v>2</v>
      </c>
      <c r="CB767">
        <v>2</v>
      </c>
      <c r="CC767">
        <v>3</v>
      </c>
      <c r="CD767">
        <v>2</v>
      </c>
      <c r="CE767">
        <v>2</v>
      </c>
      <c r="CF767">
        <v>3</v>
      </c>
      <c r="CG767">
        <v>2</v>
      </c>
      <c r="CH767">
        <v>2</v>
      </c>
      <c r="CI767">
        <v>2</v>
      </c>
      <c r="CJ767">
        <v>1</v>
      </c>
      <c r="CK767">
        <v>2</v>
      </c>
      <c r="CL767">
        <v>2</v>
      </c>
      <c r="CM767">
        <v>1</v>
      </c>
      <c r="CN767">
        <v>2</v>
      </c>
      <c r="CO767">
        <v>3</v>
      </c>
      <c r="CP767">
        <v>2</v>
      </c>
      <c r="CQ767">
        <v>2</v>
      </c>
      <c r="CR767">
        <v>1</v>
      </c>
      <c r="CS767">
        <v>1</v>
      </c>
      <c r="CT767">
        <v>2</v>
      </c>
      <c r="CU767">
        <v>1</v>
      </c>
    </row>
    <row r="768" spans="1:99" x14ac:dyDescent="0.35">
      <c r="A768">
        <v>1480878</v>
      </c>
      <c r="B768" s="3">
        <v>42148</v>
      </c>
      <c r="C768" t="s">
        <v>116</v>
      </c>
      <c r="D768">
        <v>2</v>
      </c>
      <c r="E768">
        <v>2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3</v>
      </c>
      <c r="M768">
        <v>1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3</v>
      </c>
      <c r="AB768">
        <v>2</v>
      </c>
      <c r="AC768">
        <v>2</v>
      </c>
      <c r="AD768">
        <v>3</v>
      </c>
      <c r="AE768">
        <v>1</v>
      </c>
      <c r="AF768">
        <v>2</v>
      </c>
      <c r="AG768">
        <v>1</v>
      </c>
      <c r="AH768">
        <v>2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2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1</v>
      </c>
      <c r="AX768">
        <v>2</v>
      </c>
      <c r="AY768">
        <v>1</v>
      </c>
      <c r="AZ768">
        <v>1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1</v>
      </c>
      <c r="BH768">
        <v>3</v>
      </c>
      <c r="BI768">
        <v>2</v>
      </c>
      <c r="BJ768">
        <v>1</v>
      </c>
      <c r="BK768">
        <v>2</v>
      </c>
      <c r="BL768">
        <v>2</v>
      </c>
      <c r="BM768">
        <v>2</v>
      </c>
      <c r="BN768">
        <v>3</v>
      </c>
      <c r="BO768">
        <v>1</v>
      </c>
      <c r="BP768">
        <v>2</v>
      </c>
      <c r="BQ768">
        <v>2</v>
      </c>
      <c r="BR768">
        <v>2</v>
      </c>
      <c r="BS768">
        <v>1</v>
      </c>
      <c r="BT768">
        <v>3</v>
      </c>
      <c r="BU768">
        <v>2</v>
      </c>
      <c r="BV768">
        <v>2</v>
      </c>
      <c r="BW768">
        <v>1</v>
      </c>
      <c r="BX768">
        <v>2</v>
      </c>
      <c r="BY768">
        <v>2</v>
      </c>
      <c r="BZ768">
        <v>2</v>
      </c>
      <c r="CA768">
        <v>1</v>
      </c>
      <c r="CB768">
        <v>1</v>
      </c>
      <c r="CC768">
        <v>2</v>
      </c>
      <c r="CD768">
        <v>2</v>
      </c>
      <c r="CE768">
        <v>1</v>
      </c>
      <c r="CF768">
        <v>2</v>
      </c>
      <c r="CG768">
        <v>1</v>
      </c>
      <c r="CH768">
        <v>2</v>
      </c>
      <c r="CI768">
        <v>2</v>
      </c>
      <c r="CJ768">
        <v>1</v>
      </c>
      <c r="CK768">
        <v>2</v>
      </c>
      <c r="CL768">
        <v>3</v>
      </c>
      <c r="CM768">
        <v>1</v>
      </c>
      <c r="CN768">
        <v>1</v>
      </c>
      <c r="CO768">
        <v>2</v>
      </c>
      <c r="CP768">
        <v>2</v>
      </c>
      <c r="CQ768">
        <v>2</v>
      </c>
      <c r="CR768">
        <v>2</v>
      </c>
      <c r="CS768">
        <v>1</v>
      </c>
      <c r="CT768">
        <v>1</v>
      </c>
      <c r="CU768">
        <v>1</v>
      </c>
    </row>
    <row r="769" spans="1:99" x14ac:dyDescent="0.35">
      <c r="A769">
        <v>1480879</v>
      </c>
      <c r="B769" s="3">
        <v>42194</v>
      </c>
      <c r="C769" t="s">
        <v>115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3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1</v>
      </c>
      <c r="AH769">
        <v>2</v>
      </c>
      <c r="AI769">
        <v>2</v>
      </c>
      <c r="AJ769">
        <v>1</v>
      </c>
      <c r="AK769">
        <v>1</v>
      </c>
      <c r="AL769">
        <v>2</v>
      </c>
      <c r="AM769">
        <v>1</v>
      </c>
      <c r="AN769">
        <v>1</v>
      </c>
      <c r="AO769">
        <v>2</v>
      </c>
      <c r="AP769">
        <v>2</v>
      </c>
      <c r="AQ769">
        <v>1</v>
      </c>
      <c r="AR769">
        <v>2</v>
      </c>
      <c r="AS769">
        <v>2</v>
      </c>
      <c r="AT769">
        <v>1</v>
      </c>
      <c r="AU769">
        <v>2</v>
      </c>
      <c r="AV769">
        <v>1</v>
      </c>
      <c r="AW769">
        <v>1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3</v>
      </c>
      <c r="BF769">
        <v>1</v>
      </c>
      <c r="BG769">
        <v>1</v>
      </c>
      <c r="BH769">
        <v>3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2</v>
      </c>
      <c r="BO769">
        <v>1</v>
      </c>
      <c r="BP769">
        <v>2</v>
      </c>
      <c r="BQ769">
        <v>3</v>
      </c>
      <c r="BR769">
        <v>2</v>
      </c>
      <c r="BS769">
        <v>1</v>
      </c>
      <c r="BT769">
        <v>3</v>
      </c>
      <c r="BU769">
        <v>1</v>
      </c>
      <c r="BV769">
        <v>2</v>
      </c>
      <c r="BW769">
        <v>2</v>
      </c>
      <c r="BX769">
        <v>1</v>
      </c>
      <c r="BY769">
        <v>2</v>
      </c>
      <c r="BZ769">
        <v>3</v>
      </c>
      <c r="CA769">
        <v>1</v>
      </c>
      <c r="CB769">
        <v>2</v>
      </c>
      <c r="CC769">
        <v>2</v>
      </c>
      <c r="CD769">
        <v>1</v>
      </c>
      <c r="CE769">
        <v>1</v>
      </c>
      <c r="CF769">
        <v>2</v>
      </c>
      <c r="CG769">
        <v>1</v>
      </c>
      <c r="CH769">
        <v>2</v>
      </c>
      <c r="CI769">
        <v>2</v>
      </c>
      <c r="CJ769">
        <v>1</v>
      </c>
      <c r="CK769">
        <v>2</v>
      </c>
      <c r="CL769">
        <v>3</v>
      </c>
      <c r="CM769">
        <v>2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1</v>
      </c>
      <c r="CT769">
        <v>1</v>
      </c>
      <c r="CU769">
        <v>3</v>
      </c>
    </row>
    <row r="770" spans="1:99" x14ac:dyDescent="0.35">
      <c r="A770">
        <v>1480880</v>
      </c>
      <c r="B770" s="3">
        <v>42159</v>
      </c>
      <c r="C770" t="s">
        <v>116</v>
      </c>
      <c r="D770">
        <v>1</v>
      </c>
      <c r="E770">
        <v>2</v>
      </c>
      <c r="F770">
        <v>2</v>
      </c>
      <c r="G770">
        <v>1</v>
      </c>
      <c r="H770">
        <v>2</v>
      </c>
      <c r="I770">
        <v>2</v>
      </c>
      <c r="J770">
        <v>1</v>
      </c>
      <c r="K770">
        <v>1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1</v>
      </c>
      <c r="V770">
        <v>2</v>
      </c>
      <c r="W770">
        <v>2</v>
      </c>
      <c r="X770">
        <v>3</v>
      </c>
      <c r="Y770">
        <v>1</v>
      </c>
      <c r="Z770">
        <v>1</v>
      </c>
      <c r="AA770">
        <v>3</v>
      </c>
      <c r="AB770">
        <v>1</v>
      </c>
      <c r="AC770">
        <v>1</v>
      </c>
      <c r="AD770">
        <v>3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2</v>
      </c>
      <c r="AK770">
        <v>2</v>
      </c>
      <c r="AL770">
        <v>2</v>
      </c>
      <c r="AM770">
        <v>3</v>
      </c>
      <c r="AN770">
        <v>2</v>
      </c>
      <c r="AO770">
        <v>2</v>
      </c>
      <c r="AP770">
        <v>2</v>
      </c>
      <c r="AQ770">
        <v>1</v>
      </c>
      <c r="AR770">
        <v>1</v>
      </c>
      <c r="AS770">
        <v>2</v>
      </c>
      <c r="AT770">
        <v>2</v>
      </c>
      <c r="AU770">
        <v>2</v>
      </c>
      <c r="AV770">
        <v>3</v>
      </c>
      <c r="AW770">
        <v>2</v>
      </c>
      <c r="AX770">
        <v>1</v>
      </c>
      <c r="AY770">
        <v>3</v>
      </c>
      <c r="AZ770">
        <v>1</v>
      </c>
      <c r="BA770">
        <v>2</v>
      </c>
      <c r="BB770">
        <v>1</v>
      </c>
      <c r="BC770">
        <v>1</v>
      </c>
      <c r="BD770">
        <v>2</v>
      </c>
      <c r="BE770">
        <v>3</v>
      </c>
      <c r="BF770">
        <v>1</v>
      </c>
      <c r="BG770">
        <v>2</v>
      </c>
      <c r="BH770">
        <v>2</v>
      </c>
      <c r="BI770">
        <v>1</v>
      </c>
      <c r="BJ770">
        <v>2</v>
      </c>
      <c r="BK770">
        <v>2</v>
      </c>
      <c r="BL770">
        <v>1</v>
      </c>
      <c r="BM770">
        <v>1</v>
      </c>
      <c r="BN770">
        <v>3</v>
      </c>
      <c r="BO770">
        <v>1</v>
      </c>
      <c r="BP770">
        <v>2</v>
      </c>
      <c r="BQ770">
        <v>2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1</v>
      </c>
      <c r="CC770">
        <v>3</v>
      </c>
      <c r="CD770">
        <v>2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1</v>
      </c>
      <c r="CK770">
        <v>2</v>
      </c>
      <c r="CL770">
        <v>1</v>
      </c>
      <c r="CM770">
        <v>2</v>
      </c>
      <c r="CN770">
        <v>2</v>
      </c>
      <c r="CO770">
        <v>3</v>
      </c>
      <c r="CP770">
        <v>1</v>
      </c>
      <c r="CQ770">
        <v>2</v>
      </c>
      <c r="CR770">
        <v>2</v>
      </c>
      <c r="CS770">
        <v>1</v>
      </c>
      <c r="CT770">
        <v>1</v>
      </c>
      <c r="CU770">
        <v>1</v>
      </c>
    </row>
    <row r="771" spans="1:99" x14ac:dyDescent="0.35">
      <c r="A771">
        <v>1480881</v>
      </c>
      <c r="B771" s="3">
        <v>42190</v>
      </c>
      <c r="C771" t="s">
        <v>115</v>
      </c>
      <c r="D771">
        <v>1</v>
      </c>
      <c r="E771">
        <v>1</v>
      </c>
      <c r="F771">
        <v>3</v>
      </c>
      <c r="G771">
        <v>2</v>
      </c>
      <c r="H771">
        <v>2</v>
      </c>
      <c r="I771">
        <v>2</v>
      </c>
      <c r="J771">
        <v>1</v>
      </c>
      <c r="K771">
        <v>2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3</v>
      </c>
      <c r="V771">
        <v>2</v>
      </c>
      <c r="W771">
        <v>2</v>
      </c>
      <c r="X771">
        <v>3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1</v>
      </c>
      <c r="AG771">
        <v>3</v>
      </c>
      <c r="AH771">
        <v>2</v>
      </c>
      <c r="AI771">
        <v>1</v>
      </c>
      <c r="AJ771">
        <v>2</v>
      </c>
      <c r="AK771">
        <v>1</v>
      </c>
      <c r="AL771">
        <v>2</v>
      </c>
      <c r="AM771">
        <v>3</v>
      </c>
      <c r="AN771">
        <v>1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2</v>
      </c>
      <c r="AV771">
        <v>2</v>
      </c>
      <c r="AW771">
        <v>2</v>
      </c>
      <c r="AX771">
        <v>2</v>
      </c>
      <c r="AY771">
        <v>3</v>
      </c>
      <c r="AZ771">
        <v>2</v>
      </c>
      <c r="BA771">
        <v>1</v>
      </c>
      <c r="BB771">
        <v>3</v>
      </c>
      <c r="BC771">
        <v>1</v>
      </c>
      <c r="BD771">
        <v>1</v>
      </c>
      <c r="BE771">
        <v>2</v>
      </c>
      <c r="BF771">
        <v>1</v>
      </c>
      <c r="BG771">
        <v>2</v>
      </c>
      <c r="BH771">
        <v>1</v>
      </c>
      <c r="BI771">
        <v>2</v>
      </c>
      <c r="BJ771">
        <v>2</v>
      </c>
      <c r="BK771">
        <v>1</v>
      </c>
      <c r="BL771">
        <v>2</v>
      </c>
      <c r="BM771">
        <v>1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1</v>
      </c>
      <c r="BT771">
        <v>2</v>
      </c>
      <c r="BU771">
        <v>1</v>
      </c>
      <c r="BV771">
        <v>2</v>
      </c>
      <c r="BW771">
        <v>3</v>
      </c>
      <c r="BX771">
        <v>2</v>
      </c>
      <c r="BY771">
        <v>2</v>
      </c>
      <c r="BZ771">
        <v>1</v>
      </c>
      <c r="CA771">
        <v>1</v>
      </c>
      <c r="CB771">
        <v>2</v>
      </c>
      <c r="CC771">
        <v>3</v>
      </c>
      <c r="CD771">
        <v>2</v>
      </c>
      <c r="CE771">
        <v>1</v>
      </c>
      <c r="CF771">
        <v>1</v>
      </c>
      <c r="CG771">
        <v>2</v>
      </c>
      <c r="CH771">
        <v>1</v>
      </c>
      <c r="CI771">
        <v>2</v>
      </c>
      <c r="CJ771">
        <v>2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1</v>
      </c>
      <c r="CQ771">
        <v>1</v>
      </c>
      <c r="CR771">
        <v>3</v>
      </c>
      <c r="CS771">
        <v>1</v>
      </c>
      <c r="CT771">
        <v>2</v>
      </c>
      <c r="CU771">
        <v>2</v>
      </c>
    </row>
    <row r="772" spans="1:99" x14ac:dyDescent="0.35">
      <c r="A772">
        <v>1480882</v>
      </c>
      <c r="B772" s="3">
        <v>42155</v>
      </c>
      <c r="C772" t="s">
        <v>115</v>
      </c>
      <c r="D772">
        <v>1</v>
      </c>
      <c r="E772">
        <v>2</v>
      </c>
      <c r="F772">
        <v>1</v>
      </c>
      <c r="G772">
        <v>1</v>
      </c>
      <c r="H772">
        <v>2</v>
      </c>
      <c r="I772">
        <v>1</v>
      </c>
      <c r="J772">
        <v>1</v>
      </c>
      <c r="K772">
        <v>2</v>
      </c>
      <c r="L772">
        <v>1</v>
      </c>
      <c r="M772">
        <v>1</v>
      </c>
      <c r="N772">
        <v>2</v>
      </c>
      <c r="O772">
        <v>3</v>
      </c>
      <c r="P772">
        <v>2</v>
      </c>
      <c r="Q772">
        <v>2</v>
      </c>
      <c r="R772">
        <v>1</v>
      </c>
      <c r="S772">
        <v>2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1</v>
      </c>
      <c r="AD772">
        <v>1</v>
      </c>
      <c r="AE772">
        <v>2</v>
      </c>
      <c r="AF772">
        <v>2</v>
      </c>
      <c r="AG772">
        <v>1</v>
      </c>
      <c r="AH772">
        <v>2</v>
      </c>
      <c r="AI772">
        <v>2</v>
      </c>
      <c r="AJ772">
        <v>3</v>
      </c>
      <c r="AK772">
        <v>1</v>
      </c>
      <c r="AL772">
        <v>2</v>
      </c>
      <c r="AM772">
        <v>3</v>
      </c>
      <c r="AN772">
        <v>2</v>
      </c>
      <c r="AO772">
        <v>2</v>
      </c>
      <c r="AP772">
        <v>3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3</v>
      </c>
      <c r="AW772">
        <v>1</v>
      </c>
      <c r="AX772">
        <v>1</v>
      </c>
      <c r="AY772">
        <v>3</v>
      </c>
      <c r="AZ772">
        <v>2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2</v>
      </c>
      <c r="BJ772">
        <v>2</v>
      </c>
      <c r="BK772">
        <v>3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2</v>
      </c>
      <c r="BR772">
        <v>1</v>
      </c>
      <c r="BS772">
        <v>1</v>
      </c>
      <c r="BT772">
        <v>1</v>
      </c>
      <c r="BU772">
        <v>1</v>
      </c>
      <c r="BV772">
        <v>2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2</v>
      </c>
      <c r="CC772">
        <v>1</v>
      </c>
      <c r="CD772">
        <v>2</v>
      </c>
      <c r="CE772">
        <v>1</v>
      </c>
      <c r="CF772">
        <v>2</v>
      </c>
      <c r="CG772">
        <v>2</v>
      </c>
      <c r="CH772">
        <v>1</v>
      </c>
      <c r="CI772">
        <v>2</v>
      </c>
      <c r="CJ772">
        <v>1</v>
      </c>
      <c r="CK772">
        <v>2</v>
      </c>
      <c r="CL772">
        <v>3</v>
      </c>
      <c r="CM772">
        <v>2</v>
      </c>
      <c r="CN772">
        <v>2</v>
      </c>
      <c r="CO772">
        <v>3</v>
      </c>
      <c r="CP772">
        <v>1</v>
      </c>
      <c r="CQ772">
        <v>2</v>
      </c>
      <c r="CR772">
        <v>1</v>
      </c>
      <c r="CS772">
        <v>1</v>
      </c>
      <c r="CT772">
        <v>1</v>
      </c>
      <c r="CU772">
        <v>3</v>
      </c>
    </row>
    <row r="773" spans="1:99" x14ac:dyDescent="0.35">
      <c r="A773">
        <v>1480883</v>
      </c>
      <c r="B773" s="3">
        <v>42158</v>
      </c>
      <c r="C773" t="s">
        <v>115</v>
      </c>
      <c r="D773">
        <v>2</v>
      </c>
      <c r="E773">
        <v>1</v>
      </c>
      <c r="F773">
        <v>3</v>
      </c>
      <c r="G773">
        <v>2</v>
      </c>
      <c r="H773">
        <v>1</v>
      </c>
      <c r="I773">
        <v>3</v>
      </c>
      <c r="J773">
        <v>1</v>
      </c>
      <c r="K773">
        <v>1</v>
      </c>
      <c r="L773">
        <v>1</v>
      </c>
      <c r="M773">
        <v>2</v>
      </c>
      <c r="N773">
        <v>2</v>
      </c>
      <c r="O773">
        <v>3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3</v>
      </c>
      <c r="V773">
        <v>2</v>
      </c>
      <c r="W773">
        <v>1</v>
      </c>
      <c r="X773">
        <v>1</v>
      </c>
      <c r="Y773">
        <v>2</v>
      </c>
      <c r="Z773">
        <v>1</v>
      </c>
      <c r="AA773">
        <v>3</v>
      </c>
      <c r="AB773">
        <v>1</v>
      </c>
      <c r="AC773">
        <v>2</v>
      </c>
      <c r="AD773">
        <v>3</v>
      </c>
      <c r="AE773">
        <v>1</v>
      </c>
      <c r="AF773">
        <v>2</v>
      </c>
      <c r="AG773">
        <v>3</v>
      </c>
      <c r="AH773">
        <v>2</v>
      </c>
      <c r="AI773">
        <v>2</v>
      </c>
      <c r="AJ773">
        <v>1</v>
      </c>
      <c r="AK773">
        <v>1</v>
      </c>
      <c r="AL773">
        <v>1</v>
      </c>
      <c r="AM773">
        <v>3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2</v>
      </c>
      <c r="AT773">
        <v>1</v>
      </c>
      <c r="AU773">
        <v>2</v>
      </c>
      <c r="AV773">
        <v>2</v>
      </c>
      <c r="AW773">
        <v>2</v>
      </c>
      <c r="AX773">
        <v>2</v>
      </c>
      <c r="AY773">
        <v>1</v>
      </c>
      <c r="AZ773">
        <v>1</v>
      </c>
      <c r="BA773">
        <v>1</v>
      </c>
      <c r="BB773">
        <v>2</v>
      </c>
      <c r="BC773">
        <v>2</v>
      </c>
      <c r="BD773">
        <v>2</v>
      </c>
      <c r="BE773">
        <v>2</v>
      </c>
      <c r="BF773">
        <v>1</v>
      </c>
      <c r="BG773">
        <v>1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2</v>
      </c>
      <c r="BN773">
        <v>1</v>
      </c>
      <c r="BO773">
        <v>1</v>
      </c>
      <c r="BP773">
        <v>2</v>
      </c>
      <c r="BQ773">
        <v>1</v>
      </c>
      <c r="BR773">
        <v>1</v>
      </c>
      <c r="BS773">
        <v>2</v>
      </c>
      <c r="BT773">
        <v>2</v>
      </c>
      <c r="BU773">
        <v>2</v>
      </c>
      <c r="BV773">
        <v>2</v>
      </c>
      <c r="BW773">
        <v>1</v>
      </c>
      <c r="BX773">
        <v>1</v>
      </c>
      <c r="BY773">
        <v>2</v>
      </c>
      <c r="BZ773">
        <v>3</v>
      </c>
      <c r="CA773">
        <v>2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2</v>
      </c>
      <c r="CH773">
        <v>2</v>
      </c>
      <c r="CI773">
        <v>3</v>
      </c>
      <c r="CJ773">
        <v>1</v>
      </c>
      <c r="CK773">
        <v>1</v>
      </c>
      <c r="CL773">
        <v>3</v>
      </c>
      <c r="CM773">
        <v>1</v>
      </c>
      <c r="CN773">
        <v>2</v>
      </c>
      <c r="CO773">
        <v>3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</row>
    <row r="774" spans="1:99" x14ac:dyDescent="0.35">
      <c r="A774">
        <v>1480884</v>
      </c>
      <c r="B774" s="3">
        <v>42179</v>
      </c>
      <c r="C774" t="s">
        <v>114</v>
      </c>
      <c r="D774">
        <v>1</v>
      </c>
      <c r="E774">
        <v>2</v>
      </c>
      <c r="F774">
        <v>3</v>
      </c>
      <c r="G774">
        <v>2</v>
      </c>
      <c r="H774">
        <v>1</v>
      </c>
      <c r="I774">
        <v>2</v>
      </c>
      <c r="J774">
        <v>1</v>
      </c>
      <c r="K774">
        <v>2</v>
      </c>
      <c r="L774">
        <v>3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3</v>
      </c>
      <c r="Y774">
        <v>2</v>
      </c>
      <c r="Z774">
        <v>1</v>
      </c>
      <c r="AA774">
        <v>3</v>
      </c>
      <c r="AB774">
        <v>2</v>
      </c>
      <c r="AC774">
        <v>1</v>
      </c>
      <c r="AD774">
        <v>3</v>
      </c>
      <c r="AE774">
        <v>1</v>
      </c>
      <c r="AF774">
        <v>2</v>
      </c>
      <c r="AG774">
        <v>3</v>
      </c>
      <c r="AH774">
        <v>1</v>
      </c>
      <c r="AI774">
        <v>2</v>
      </c>
      <c r="AJ774">
        <v>3</v>
      </c>
      <c r="AK774">
        <v>2</v>
      </c>
      <c r="AL774">
        <v>1</v>
      </c>
      <c r="AM774">
        <v>2</v>
      </c>
      <c r="AN774">
        <v>2</v>
      </c>
      <c r="AO774">
        <v>2</v>
      </c>
      <c r="AP774">
        <v>2</v>
      </c>
      <c r="AQ774">
        <v>1</v>
      </c>
      <c r="AR774">
        <v>2</v>
      </c>
      <c r="AS774">
        <v>3</v>
      </c>
      <c r="AT774">
        <v>1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3</v>
      </c>
      <c r="BC774">
        <v>1</v>
      </c>
      <c r="BD774">
        <v>1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1</v>
      </c>
      <c r="BK774">
        <v>3</v>
      </c>
      <c r="BL774">
        <v>1</v>
      </c>
      <c r="BM774">
        <v>2</v>
      </c>
      <c r="BN774">
        <v>2</v>
      </c>
      <c r="BO774">
        <v>2</v>
      </c>
      <c r="BP774">
        <v>1</v>
      </c>
      <c r="BQ774">
        <v>3</v>
      </c>
      <c r="BR774">
        <v>2</v>
      </c>
      <c r="BS774">
        <v>2</v>
      </c>
      <c r="BT774">
        <v>2</v>
      </c>
      <c r="BU774">
        <v>1</v>
      </c>
      <c r="BV774">
        <v>1</v>
      </c>
      <c r="BW774">
        <v>2</v>
      </c>
      <c r="BX774">
        <v>1</v>
      </c>
      <c r="BY774">
        <v>2</v>
      </c>
      <c r="BZ774">
        <v>3</v>
      </c>
      <c r="CA774">
        <v>1</v>
      </c>
      <c r="CB774">
        <v>2</v>
      </c>
      <c r="CC774">
        <v>1</v>
      </c>
      <c r="CD774">
        <v>2</v>
      </c>
      <c r="CE774">
        <v>1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1</v>
      </c>
      <c r="CL774">
        <v>2</v>
      </c>
      <c r="CM774">
        <v>2</v>
      </c>
      <c r="CN774">
        <v>2</v>
      </c>
      <c r="CO774">
        <v>2</v>
      </c>
      <c r="CP774">
        <v>2</v>
      </c>
      <c r="CQ774">
        <v>1</v>
      </c>
      <c r="CR774">
        <v>1</v>
      </c>
      <c r="CS774">
        <v>1</v>
      </c>
      <c r="CT774">
        <v>1</v>
      </c>
      <c r="CU774">
        <v>3</v>
      </c>
    </row>
    <row r="775" spans="1:99" x14ac:dyDescent="0.35">
      <c r="A775">
        <v>1480885</v>
      </c>
      <c r="B775" s="3">
        <v>42171</v>
      </c>
      <c r="C775" t="s">
        <v>114</v>
      </c>
      <c r="D775">
        <v>2</v>
      </c>
      <c r="E775">
        <v>2</v>
      </c>
      <c r="F775">
        <v>3</v>
      </c>
      <c r="G775">
        <v>1</v>
      </c>
      <c r="H775">
        <v>2</v>
      </c>
      <c r="I775">
        <v>2</v>
      </c>
      <c r="J775">
        <v>1</v>
      </c>
      <c r="K775">
        <v>2</v>
      </c>
      <c r="L775">
        <v>3</v>
      </c>
      <c r="M775">
        <v>1</v>
      </c>
      <c r="N775">
        <v>1</v>
      </c>
      <c r="O775">
        <v>2</v>
      </c>
      <c r="P775">
        <v>1</v>
      </c>
      <c r="Q775">
        <v>2</v>
      </c>
      <c r="R775">
        <v>2</v>
      </c>
      <c r="S775">
        <v>1</v>
      </c>
      <c r="T775">
        <v>2</v>
      </c>
      <c r="U775">
        <v>3</v>
      </c>
      <c r="V775">
        <v>2</v>
      </c>
      <c r="W775">
        <v>2</v>
      </c>
      <c r="X775">
        <v>2</v>
      </c>
      <c r="Y775">
        <v>2</v>
      </c>
      <c r="Z775">
        <v>1</v>
      </c>
      <c r="AA775">
        <v>1</v>
      </c>
      <c r="AB775">
        <v>1</v>
      </c>
      <c r="AC775">
        <v>2</v>
      </c>
      <c r="AD775">
        <v>1</v>
      </c>
      <c r="AE775">
        <v>2</v>
      </c>
      <c r="AF775">
        <v>2</v>
      </c>
      <c r="AG775">
        <v>3</v>
      </c>
      <c r="AH775">
        <v>1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  <c r="AP775">
        <v>1</v>
      </c>
      <c r="AQ775">
        <v>1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2</v>
      </c>
      <c r="AZ775">
        <v>2</v>
      </c>
      <c r="BA775">
        <v>1</v>
      </c>
      <c r="BB775">
        <v>1</v>
      </c>
      <c r="BC775">
        <v>1</v>
      </c>
      <c r="BD775">
        <v>2</v>
      </c>
      <c r="BE775">
        <v>1</v>
      </c>
      <c r="BF775">
        <v>2</v>
      </c>
      <c r="BG775">
        <v>1</v>
      </c>
      <c r="BH775">
        <v>3</v>
      </c>
      <c r="BI775">
        <v>1</v>
      </c>
      <c r="BJ775">
        <v>1</v>
      </c>
      <c r="BK775">
        <v>3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3</v>
      </c>
      <c r="BR775">
        <v>1</v>
      </c>
      <c r="BS775">
        <v>2</v>
      </c>
      <c r="BT775">
        <v>3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1</v>
      </c>
      <c r="CC775">
        <v>3</v>
      </c>
      <c r="CD775">
        <v>1</v>
      </c>
      <c r="CE775">
        <v>1</v>
      </c>
      <c r="CF775">
        <v>2</v>
      </c>
      <c r="CG775">
        <v>1</v>
      </c>
      <c r="CH775">
        <v>2</v>
      </c>
      <c r="CI775">
        <v>2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3</v>
      </c>
      <c r="CP775">
        <v>1</v>
      </c>
      <c r="CQ775">
        <v>2</v>
      </c>
      <c r="CR775">
        <v>2</v>
      </c>
      <c r="CS775">
        <v>1</v>
      </c>
      <c r="CT775">
        <v>2</v>
      </c>
      <c r="CU775">
        <v>1</v>
      </c>
    </row>
    <row r="776" spans="1:99" x14ac:dyDescent="0.35">
      <c r="A776">
        <v>1480886</v>
      </c>
      <c r="B776" s="3">
        <v>42193</v>
      </c>
      <c r="C776" t="s">
        <v>115</v>
      </c>
      <c r="D776">
        <v>1</v>
      </c>
      <c r="E776">
        <v>1</v>
      </c>
      <c r="F776">
        <v>2</v>
      </c>
      <c r="G776">
        <v>1</v>
      </c>
      <c r="H776">
        <v>1</v>
      </c>
      <c r="I776">
        <v>2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3</v>
      </c>
      <c r="S776">
        <v>2</v>
      </c>
      <c r="T776">
        <v>2</v>
      </c>
      <c r="U776">
        <v>3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2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1</v>
      </c>
      <c r="BF776">
        <v>1</v>
      </c>
      <c r="BG776">
        <v>1</v>
      </c>
      <c r="BH776">
        <v>3</v>
      </c>
      <c r="BI776">
        <v>1</v>
      </c>
      <c r="BJ776">
        <v>2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2</v>
      </c>
      <c r="BX776">
        <v>2</v>
      </c>
      <c r="BY776">
        <v>1</v>
      </c>
      <c r="BZ776">
        <v>2</v>
      </c>
      <c r="CA776">
        <v>1</v>
      </c>
      <c r="CB776">
        <v>2</v>
      </c>
      <c r="CC776">
        <v>2</v>
      </c>
      <c r="CD776">
        <v>1</v>
      </c>
      <c r="CE776">
        <v>1</v>
      </c>
      <c r="CF776">
        <v>3</v>
      </c>
      <c r="CG776">
        <v>1</v>
      </c>
      <c r="CH776">
        <v>1</v>
      </c>
      <c r="CI776">
        <v>2</v>
      </c>
      <c r="CJ776">
        <v>2</v>
      </c>
      <c r="CK776">
        <v>2</v>
      </c>
      <c r="CL776">
        <v>2</v>
      </c>
      <c r="CM776">
        <v>1</v>
      </c>
      <c r="CN776">
        <v>2</v>
      </c>
      <c r="CO776">
        <v>3</v>
      </c>
      <c r="CP776">
        <v>2</v>
      </c>
      <c r="CQ776">
        <v>2</v>
      </c>
      <c r="CR776">
        <v>2</v>
      </c>
      <c r="CS776">
        <v>2</v>
      </c>
      <c r="CT776">
        <v>1</v>
      </c>
      <c r="CU776">
        <v>1</v>
      </c>
    </row>
    <row r="777" spans="1:99" x14ac:dyDescent="0.35">
      <c r="A777">
        <v>1480887</v>
      </c>
      <c r="B777" s="3">
        <v>42155</v>
      </c>
      <c r="C777" t="s">
        <v>116</v>
      </c>
      <c r="D777">
        <v>1</v>
      </c>
      <c r="E777">
        <v>1</v>
      </c>
      <c r="F777">
        <v>3</v>
      </c>
      <c r="G777">
        <v>2</v>
      </c>
      <c r="H777">
        <v>2</v>
      </c>
      <c r="I777">
        <v>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3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3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2</v>
      </c>
      <c r="AG777">
        <v>3</v>
      </c>
      <c r="AH777">
        <v>2</v>
      </c>
      <c r="AI777">
        <v>1</v>
      </c>
      <c r="AJ777">
        <v>3</v>
      </c>
      <c r="AK777">
        <v>1</v>
      </c>
      <c r="AL777">
        <v>2</v>
      </c>
      <c r="AM777">
        <v>2</v>
      </c>
      <c r="AN777">
        <v>1</v>
      </c>
      <c r="AO777">
        <v>2</v>
      </c>
      <c r="AP777">
        <v>3</v>
      </c>
      <c r="AQ777">
        <v>1</v>
      </c>
      <c r="AR777">
        <v>2</v>
      </c>
      <c r="AS777">
        <v>1</v>
      </c>
      <c r="AT777">
        <v>2</v>
      </c>
      <c r="AU777">
        <v>2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3</v>
      </c>
      <c r="BC777">
        <v>1</v>
      </c>
      <c r="BD777">
        <v>2</v>
      </c>
      <c r="BE777">
        <v>1</v>
      </c>
      <c r="BF777">
        <v>1</v>
      </c>
      <c r="BG777">
        <v>2</v>
      </c>
      <c r="BH777">
        <v>2</v>
      </c>
      <c r="BI777">
        <v>1</v>
      </c>
      <c r="BJ777">
        <v>1</v>
      </c>
      <c r="BK777">
        <v>3</v>
      </c>
      <c r="BL777">
        <v>2</v>
      </c>
      <c r="BM777">
        <v>2</v>
      </c>
      <c r="BN777">
        <v>1</v>
      </c>
      <c r="BO777">
        <v>2</v>
      </c>
      <c r="BP777">
        <v>1</v>
      </c>
      <c r="BQ777">
        <v>2</v>
      </c>
      <c r="BR777">
        <v>2</v>
      </c>
      <c r="BS777">
        <v>1</v>
      </c>
      <c r="BT777">
        <v>3</v>
      </c>
      <c r="BU777">
        <v>2</v>
      </c>
      <c r="BV777">
        <v>1</v>
      </c>
      <c r="BW777">
        <v>2</v>
      </c>
      <c r="BX777">
        <v>1</v>
      </c>
      <c r="BY777">
        <v>2</v>
      </c>
      <c r="BZ777">
        <v>1</v>
      </c>
      <c r="CA777">
        <v>1</v>
      </c>
      <c r="CB777">
        <v>1</v>
      </c>
      <c r="CC777">
        <v>3</v>
      </c>
      <c r="CD777">
        <v>1</v>
      </c>
      <c r="CE777">
        <v>1</v>
      </c>
      <c r="CF777">
        <v>2</v>
      </c>
      <c r="CG777">
        <v>1</v>
      </c>
      <c r="CH777">
        <v>2</v>
      </c>
      <c r="CI777">
        <v>3</v>
      </c>
      <c r="CJ777">
        <v>2</v>
      </c>
      <c r="CK777">
        <v>1</v>
      </c>
      <c r="CL777">
        <v>3</v>
      </c>
      <c r="CM777">
        <v>2</v>
      </c>
      <c r="CN777">
        <v>1</v>
      </c>
      <c r="CO777">
        <v>1</v>
      </c>
      <c r="CP777">
        <v>2</v>
      </c>
      <c r="CQ777">
        <v>1</v>
      </c>
      <c r="CR777">
        <v>3</v>
      </c>
      <c r="CS777">
        <v>2</v>
      </c>
      <c r="CT777">
        <v>2</v>
      </c>
      <c r="CU777">
        <v>3</v>
      </c>
    </row>
    <row r="778" spans="1:99" x14ac:dyDescent="0.35">
      <c r="A778">
        <v>1480888</v>
      </c>
      <c r="B778" s="3">
        <v>42171</v>
      </c>
      <c r="C778" t="s">
        <v>115</v>
      </c>
      <c r="D778">
        <v>1</v>
      </c>
      <c r="E778">
        <v>2</v>
      </c>
      <c r="F778">
        <v>2</v>
      </c>
      <c r="G778">
        <v>1</v>
      </c>
      <c r="H778">
        <v>2</v>
      </c>
      <c r="I778">
        <v>3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1</v>
      </c>
      <c r="AC778">
        <v>2</v>
      </c>
      <c r="AD778">
        <v>2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2</v>
      </c>
      <c r="AP778">
        <v>2</v>
      </c>
      <c r="AQ778">
        <v>1</v>
      </c>
      <c r="AR778">
        <v>1</v>
      </c>
      <c r="AS778">
        <v>3</v>
      </c>
      <c r="AT778">
        <v>2</v>
      </c>
      <c r="AU778">
        <v>1</v>
      </c>
      <c r="AV778">
        <v>1</v>
      </c>
      <c r="AW778">
        <v>1</v>
      </c>
      <c r="AX778">
        <v>2</v>
      </c>
      <c r="AY778">
        <v>2</v>
      </c>
      <c r="AZ778">
        <v>1</v>
      </c>
      <c r="BA778">
        <v>2</v>
      </c>
      <c r="BB778">
        <v>1</v>
      </c>
      <c r="BC778">
        <v>1</v>
      </c>
      <c r="BD778">
        <v>2</v>
      </c>
      <c r="BE778">
        <v>2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2</v>
      </c>
      <c r="BM778">
        <v>1</v>
      </c>
      <c r="BN778">
        <v>3</v>
      </c>
      <c r="BO778">
        <v>2</v>
      </c>
      <c r="BP778">
        <v>2</v>
      </c>
      <c r="BQ778">
        <v>3</v>
      </c>
      <c r="BR778">
        <v>2</v>
      </c>
      <c r="BS778">
        <v>1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1</v>
      </c>
      <c r="BZ778">
        <v>3</v>
      </c>
      <c r="CA778">
        <v>2</v>
      </c>
      <c r="CB778">
        <v>1</v>
      </c>
      <c r="CC778">
        <v>2</v>
      </c>
      <c r="CD778">
        <v>1</v>
      </c>
      <c r="CE778">
        <v>1</v>
      </c>
      <c r="CF778">
        <v>1</v>
      </c>
      <c r="CG778">
        <v>1</v>
      </c>
      <c r="CH778">
        <v>2</v>
      </c>
      <c r="CI778">
        <v>2</v>
      </c>
      <c r="CJ778">
        <v>1</v>
      </c>
      <c r="CK778">
        <v>1</v>
      </c>
      <c r="CL778">
        <v>2</v>
      </c>
      <c r="CM778">
        <v>1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2</v>
      </c>
      <c r="CT778">
        <v>2</v>
      </c>
      <c r="CU778">
        <v>3</v>
      </c>
    </row>
    <row r="779" spans="1:99" x14ac:dyDescent="0.35">
      <c r="A779">
        <v>1480889</v>
      </c>
      <c r="B779" s="3">
        <v>42146</v>
      </c>
      <c r="C779" t="s">
        <v>114</v>
      </c>
      <c r="D779">
        <v>2</v>
      </c>
      <c r="E779">
        <v>1</v>
      </c>
      <c r="F779">
        <v>2</v>
      </c>
      <c r="G779">
        <v>2</v>
      </c>
      <c r="H779">
        <v>2</v>
      </c>
      <c r="I779">
        <v>3</v>
      </c>
      <c r="J779">
        <v>1</v>
      </c>
      <c r="K779">
        <v>2</v>
      </c>
      <c r="L779">
        <v>1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1</v>
      </c>
      <c r="AC779">
        <v>1</v>
      </c>
      <c r="AD779">
        <v>3</v>
      </c>
      <c r="AE779">
        <v>1</v>
      </c>
      <c r="AF779">
        <v>2</v>
      </c>
      <c r="AG779">
        <v>1</v>
      </c>
      <c r="AH779">
        <v>1</v>
      </c>
      <c r="AI779">
        <v>1</v>
      </c>
      <c r="AJ779">
        <v>3</v>
      </c>
      <c r="AK779">
        <v>1</v>
      </c>
      <c r="AL779">
        <v>1</v>
      </c>
      <c r="AM779">
        <v>2</v>
      </c>
      <c r="AN779">
        <v>2</v>
      </c>
      <c r="AO779">
        <v>2</v>
      </c>
      <c r="AP779">
        <v>3</v>
      </c>
      <c r="AQ779">
        <v>2</v>
      </c>
      <c r="AR779">
        <v>1</v>
      </c>
      <c r="AS779">
        <v>2</v>
      </c>
      <c r="AT779">
        <v>1</v>
      </c>
      <c r="AU779">
        <v>2</v>
      </c>
      <c r="AV779">
        <v>3</v>
      </c>
      <c r="AW779">
        <v>2</v>
      </c>
      <c r="AX779">
        <v>2</v>
      </c>
      <c r="AY779">
        <v>3</v>
      </c>
      <c r="AZ779">
        <v>1</v>
      </c>
      <c r="BA779">
        <v>1</v>
      </c>
      <c r="BB779">
        <v>3</v>
      </c>
      <c r="BC779">
        <v>2</v>
      </c>
      <c r="BD779">
        <v>1</v>
      </c>
      <c r="BE779">
        <v>3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2</v>
      </c>
      <c r="BL779">
        <v>1</v>
      </c>
      <c r="BM779">
        <v>2</v>
      </c>
      <c r="BN779">
        <v>1</v>
      </c>
      <c r="BO779">
        <v>1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1</v>
      </c>
      <c r="BW779">
        <v>1</v>
      </c>
      <c r="BX779">
        <v>1</v>
      </c>
      <c r="BY779">
        <v>2</v>
      </c>
      <c r="BZ779">
        <v>3</v>
      </c>
      <c r="CA779">
        <v>1</v>
      </c>
      <c r="CB779">
        <v>2</v>
      </c>
      <c r="CC779">
        <v>3</v>
      </c>
      <c r="CD779">
        <v>1</v>
      </c>
      <c r="CE779">
        <v>2</v>
      </c>
      <c r="CF779">
        <v>3</v>
      </c>
      <c r="CG779">
        <v>2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1</v>
      </c>
      <c r="CR779">
        <v>3</v>
      </c>
      <c r="CS779">
        <v>1</v>
      </c>
      <c r="CT779">
        <v>1</v>
      </c>
      <c r="CU779">
        <v>2</v>
      </c>
    </row>
    <row r="780" spans="1:99" x14ac:dyDescent="0.35">
      <c r="A780">
        <v>1480890</v>
      </c>
      <c r="B780" s="3">
        <v>42199</v>
      </c>
      <c r="C780" t="s">
        <v>114</v>
      </c>
      <c r="D780">
        <v>1</v>
      </c>
      <c r="E780">
        <v>2</v>
      </c>
      <c r="F780">
        <v>1</v>
      </c>
      <c r="G780">
        <v>1</v>
      </c>
      <c r="H780">
        <v>2</v>
      </c>
      <c r="I780">
        <v>1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3</v>
      </c>
      <c r="P780">
        <v>1</v>
      </c>
      <c r="Q780">
        <v>2</v>
      </c>
      <c r="R780">
        <v>3</v>
      </c>
      <c r="S780">
        <v>1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2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3</v>
      </c>
      <c r="AK780">
        <v>2</v>
      </c>
      <c r="AL780">
        <v>1</v>
      </c>
      <c r="AM780">
        <v>2</v>
      </c>
      <c r="AN780">
        <v>2</v>
      </c>
      <c r="AO780">
        <v>2</v>
      </c>
      <c r="AP780">
        <v>1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W780">
        <v>1</v>
      </c>
      <c r="AX780">
        <v>1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E780">
        <v>2</v>
      </c>
      <c r="BF780">
        <v>1</v>
      </c>
      <c r="BG780">
        <v>2</v>
      </c>
      <c r="BH780">
        <v>2</v>
      </c>
      <c r="BI780">
        <v>1</v>
      </c>
      <c r="BJ780">
        <v>2</v>
      </c>
      <c r="BK780">
        <v>3</v>
      </c>
      <c r="BL780">
        <v>2</v>
      </c>
      <c r="BM780">
        <v>2</v>
      </c>
      <c r="BN780">
        <v>1</v>
      </c>
      <c r="BO780">
        <v>2</v>
      </c>
      <c r="BP780">
        <v>1</v>
      </c>
      <c r="BQ780">
        <v>2</v>
      </c>
      <c r="BR780">
        <v>1</v>
      </c>
      <c r="BS780">
        <v>1</v>
      </c>
      <c r="BT780">
        <v>2</v>
      </c>
      <c r="BU780">
        <v>1</v>
      </c>
      <c r="BV780">
        <v>1</v>
      </c>
      <c r="BW780">
        <v>1</v>
      </c>
      <c r="BX780">
        <v>1</v>
      </c>
      <c r="BY780">
        <v>2</v>
      </c>
      <c r="BZ780">
        <v>1</v>
      </c>
      <c r="CA780">
        <v>2</v>
      </c>
      <c r="CB780">
        <v>2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2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2</v>
      </c>
      <c r="CT780">
        <v>1</v>
      </c>
      <c r="CU780">
        <v>3</v>
      </c>
    </row>
    <row r="781" spans="1:99" x14ac:dyDescent="0.35">
      <c r="A781">
        <v>1480891</v>
      </c>
      <c r="B781" s="3">
        <v>42177</v>
      </c>
      <c r="C781" t="s">
        <v>116</v>
      </c>
      <c r="D781">
        <v>2</v>
      </c>
      <c r="E781">
        <v>2</v>
      </c>
      <c r="F781">
        <v>2</v>
      </c>
      <c r="G781">
        <v>1</v>
      </c>
      <c r="H781">
        <v>1</v>
      </c>
      <c r="I781">
        <v>3</v>
      </c>
      <c r="J781">
        <v>2</v>
      </c>
      <c r="K781">
        <v>2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2</v>
      </c>
      <c r="AB781">
        <v>2</v>
      </c>
      <c r="AC781">
        <v>2</v>
      </c>
      <c r="AD781">
        <v>3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1</v>
      </c>
      <c r="AK781">
        <v>1</v>
      </c>
      <c r="AL781">
        <v>2</v>
      </c>
      <c r="AM781">
        <v>3</v>
      </c>
      <c r="AN781">
        <v>1</v>
      </c>
      <c r="AO781">
        <v>2</v>
      </c>
      <c r="AP781">
        <v>2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3</v>
      </c>
      <c r="AW781">
        <v>1</v>
      </c>
      <c r="AX781">
        <v>1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2</v>
      </c>
      <c r="BO781">
        <v>2</v>
      </c>
      <c r="BP781">
        <v>1</v>
      </c>
      <c r="BQ781">
        <v>2</v>
      </c>
      <c r="BR781">
        <v>1</v>
      </c>
      <c r="BS781">
        <v>2</v>
      </c>
      <c r="BT781">
        <v>3</v>
      </c>
      <c r="BU781">
        <v>2</v>
      </c>
      <c r="BV781">
        <v>1</v>
      </c>
      <c r="BW781">
        <v>3</v>
      </c>
      <c r="BX781">
        <v>1</v>
      </c>
      <c r="BY781">
        <v>1</v>
      </c>
      <c r="BZ781">
        <v>3</v>
      </c>
      <c r="CA781">
        <v>1</v>
      </c>
      <c r="CB781">
        <v>2</v>
      </c>
      <c r="CC781">
        <v>1</v>
      </c>
      <c r="CD781">
        <v>1</v>
      </c>
      <c r="CE781">
        <v>2</v>
      </c>
      <c r="CF781">
        <v>3</v>
      </c>
      <c r="CG781">
        <v>1</v>
      </c>
      <c r="CH781">
        <v>2</v>
      </c>
      <c r="CI781">
        <v>1</v>
      </c>
      <c r="CJ781">
        <v>1</v>
      </c>
      <c r="CK781">
        <v>2</v>
      </c>
      <c r="CL781">
        <v>1</v>
      </c>
      <c r="CM781">
        <v>2</v>
      </c>
      <c r="CN781">
        <v>2</v>
      </c>
      <c r="CO781">
        <v>2</v>
      </c>
      <c r="CP781">
        <v>2</v>
      </c>
      <c r="CQ781">
        <v>1</v>
      </c>
      <c r="CR781">
        <v>1</v>
      </c>
      <c r="CS781">
        <v>2</v>
      </c>
      <c r="CT781">
        <v>2</v>
      </c>
      <c r="CU781">
        <v>3</v>
      </c>
    </row>
    <row r="782" spans="1:99" x14ac:dyDescent="0.35">
      <c r="A782">
        <v>1480892</v>
      </c>
      <c r="B782" s="3">
        <v>42174</v>
      </c>
      <c r="C782" t="s">
        <v>115</v>
      </c>
      <c r="D782">
        <v>1</v>
      </c>
      <c r="E782">
        <v>1</v>
      </c>
      <c r="F782">
        <v>2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1</v>
      </c>
      <c r="N782">
        <v>1</v>
      </c>
      <c r="O782">
        <v>1</v>
      </c>
      <c r="P782">
        <v>2</v>
      </c>
      <c r="Q782">
        <v>1</v>
      </c>
      <c r="R782">
        <v>3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3</v>
      </c>
      <c r="AE782">
        <v>1</v>
      </c>
      <c r="AF782">
        <v>1</v>
      </c>
      <c r="AG782">
        <v>2</v>
      </c>
      <c r="AH782">
        <v>2</v>
      </c>
      <c r="AI782">
        <v>1</v>
      </c>
      <c r="AJ782">
        <v>3</v>
      </c>
      <c r="AK782">
        <v>1</v>
      </c>
      <c r="AL782">
        <v>2</v>
      </c>
      <c r="AM782">
        <v>1</v>
      </c>
      <c r="AN782">
        <v>1</v>
      </c>
      <c r="AO782">
        <v>2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2</v>
      </c>
      <c r="AW782">
        <v>2</v>
      </c>
      <c r="AX782">
        <v>2</v>
      </c>
      <c r="AY782">
        <v>2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1</v>
      </c>
      <c r="BF782">
        <v>1</v>
      </c>
      <c r="BG782">
        <v>2</v>
      </c>
      <c r="BH782">
        <v>2</v>
      </c>
      <c r="BI782">
        <v>2</v>
      </c>
      <c r="BJ782">
        <v>1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2</v>
      </c>
      <c r="BT782">
        <v>1</v>
      </c>
      <c r="BU782">
        <v>2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1</v>
      </c>
      <c r="CC782">
        <v>2</v>
      </c>
      <c r="CD782">
        <v>1</v>
      </c>
      <c r="CE782">
        <v>1</v>
      </c>
      <c r="CF782">
        <v>2</v>
      </c>
      <c r="CG782">
        <v>1</v>
      </c>
      <c r="CH782">
        <v>2</v>
      </c>
      <c r="CI782">
        <v>1</v>
      </c>
      <c r="CJ782">
        <v>2</v>
      </c>
      <c r="CK782">
        <v>2</v>
      </c>
      <c r="CL782">
        <v>1</v>
      </c>
      <c r="CM782">
        <v>2</v>
      </c>
      <c r="CN782">
        <v>2</v>
      </c>
      <c r="CO782">
        <v>3</v>
      </c>
      <c r="CP782">
        <v>1</v>
      </c>
      <c r="CQ782">
        <v>2</v>
      </c>
      <c r="CR782">
        <v>1</v>
      </c>
      <c r="CS782">
        <v>1</v>
      </c>
      <c r="CT782">
        <v>2</v>
      </c>
      <c r="CU782">
        <v>1</v>
      </c>
    </row>
    <row r="783" spans="1:99" x14ac:dyDescent="0.35">
      <c r="A783">
        <v>1480893</v>
      </c>
      <c r="B783" s="3">
        <v>42158</v>
      </c>
      <c r="C783" t="s">
        <v>115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3</v>
      </c>
      <c r="Y783">
        <v>1</v>
      </c>
      <c r="Z783">
        <v>2</v>
      </c>
      <c r="AA783">
        <v>3</v>
      </c>
      <c r="AB783">
        <v>1</v>
      </c>
      <c r="AC783">
        <v>2</v>
      </c>
      <c r="AD783">
        <v>2</v>
      </c>
      <c r="AE783">
        <v>1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1</v>
      </c>
      <c r="AL783">
        <v>2</v>
      </c>
      <c r="AM783">
        <v>2</v>
      </c>
      <c r="AN783">
        <v>1</v>
      </c>
      <c r="AO783">
        <v>2</v>
      </c>
      <c r="AP783">
        <v>2</v>
      </c>
      <c r="AQ783">
        <v>1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1</v>
      </c>
      <c r="AY783">
        <v>2</v>
      </c>
      <c r="AZ783">
        <v>2</v>
      </c>
      <c r="BA783">
        <v>1</v>
      </c>
      <c r="BB783">
        <v>1</v>
      </c>
      <c r="BC783">
        <v>2</v>
      </c>
      <c r="BD783">
        <v>1</v>
      </c>
      <c r="BE783">
        <v>3</v>
      </c>
      <c r="BF783">
        <v>1</v>
      </c>
      <c r="BG783">
        <v>1</v>
      </c>
      <c r="BH783">
        <v>1</v>
      </c>
      <c r="BI783">
        <v>2</v>
      </c>
      <c r="BJ783">
        <v>1</v>
      </c>
      <c r="BK783">
        <v>3</v>
      </c>
      <c r="BL783">
        <v>2</v>
      </c>
      <c r="BM783">
        <v>2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2</v>
      </c>
      <c r="BT783">
        <v>2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2</v>
      </c>
      <c r="CA783">
        <v>1</v>
      </c>
      <c r="CB783">
        <v>2</v>
      </c>
      <c r="CC783">
        <v>3</v>
      </c>
      <c r="CD783">
        <v>1</v>
      </c>
      <c r="CE783">
        <v>1</v>
      </c>
      <c r="CF783">
        <v>1</v>
      </c>
      <c r="CG783">
        <v>2</v>
      </c>
      <c r="CH783">
        <v>2</v>
      </c>
      <c r="CI783">
        <v>2</v>
      </c>
      <c r="CJ783">
        <v>2</v>
      </c>
      <c r="CK783">
        <v>1</v>
      </c>
      <c r="CL783">
        <v>1</v>
      </c>
      <c r="CM783">
        <v>1</v>
      </c>
      <c r="CN783">
        <v>2</v>
      </c>
      <c r="CO783">
        <v>3</v>
      </c>
      <c r="CP783">
        <v>2</v>
      </c>
      <c r="CQ783">
        <v>1</v>
      </c>
      <c r="CR783">
        <v>3</v>
      </c>
      <c r="CS783">
        <v>1</v>
      </c>
      <c r="CT783">
        <v>1</v>
      </c>
      <c r="CU783">
        <v>2</v>
      </c>
    </row>
    <row r="784" spans="1:99" x14ac:dyDescent="0.35">
      <c r="A784">
        <v>1480894</v>
      </c>
      <c r="B784" s="3">
        <v>42203</v>
      </c>
      <c r="C784" t="s">
        <v>114</v>
      </c>
      <c r="D784">
        <v>2</v>
      </c>
      <c r="E784">
        <v>1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1</v>
      </c>
      <c r="L784">
        <v>2</v>
      </c>
      <c r="M784">
        <v>1</v>
      </c>
      <c r="N784">
        <v>2</v>
      </c>
      <c r="O784">
        <v>3</v>
      </c>
      <c r="P784">
        <v>2</v>
      </c>
      <c r="Q784">
        <v>2</v>
      </c>
      <c r="R784">
        <v>1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2</v>
      </c>
      <c r="AA784">
        <v>1</v>
      </c>
      <c r="AB784">
        <v>2</v>
      </c>
      <c r="AC784">
        <v>1</v>
      </c>
      <c r="AD784">
        <v>1</v>
      </c>
      <c r="AE784">
        <v>2</v>
      </c>
      <c r="AF784">
        <v>2</v>
      </c>
      <c r="AG784">
        <v>1</v>
      </c>
      <c r="AH784">
        <v>1</v>
      </c>
      <c r="AI784">
        <v>2</v>
      </c>
      <c r="AJ784">
        <v>1</v>
      </c>
      <c r="AK784">
        <v>1</v>
      </c>
      <c r="AL784">
        <v>2</v>
      </c>
      <c r="AM784">
        <v>2</v>
      </c>
      <c r="AN784">
        <v>2</v>
      </c>
      <c r="AO784">
        <v>1</v>
      </c>
      <c r="AP784">
        <v>3</v>
      </c>
      <c r="AQ784">
        <v>1</v>
      </c>
      <c r="AR784">
        <v>2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1</v>
      </c>
      <c r="AY784">
        <v>2</v>
      </c>
      <c r="AZ784">
        <v>1</v>
      </c>
      <c r="BA784">
        <v>2</v>
      </c>
      <c r="BB784">
        <v>3</v>
      </c>
      <c r="BC784">
        <v>2</v>
      </c>
      <c r="BD784">
        <v>2</v>
      </c>
      <c r="BE784">
        <v>1</v>
      </c>
      <c r="BF784">
        <v>1</v>
      </c>
      <c r="BG784">
        <v>2</v>
      </c>
      <c r="BH784">
        <v>3</v>
      </c>
      <c r="BI784">
        <v>1</v>
      </c>
      <c r="BJ784">
        <v>1</v>
      </c>
      <c r="BK784">
        <v>2</v>
      </c>
      <c r="BL784">
        <v>1</v>
      </c>
      <c r="BM784">
        <v>2</v>
      </c>
      <c r="BN784">
        <v>2</v>
      </c>
      <c r="BO784">
        <v>2</v>
      </c>
      <c r="BP784">
        <v>1</v>
      </c>
      <c r="BQ784">
        <v>3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1</v>
      </c>
      <c r="BZ784">
        <v>1</v>
      </c>
      <c r="CA784">
        <v>1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1</v>
      </c>
      <c r="CH784">
        <v>2</v>
      </c>
      <c r="CI784">
        <v>2</v>
      </c>
      <c r="CJ784">
        <v>1</v>
      </c>
      <c r="CK784">
        <v>1</v>
      </c>
      <c r="CL784">
        <v>3</v>
      </c>
      <c r="CM784">
        <v>1</v>
      </c>
      <c r="CN784">
        <v>2</v>
      </c>
      <c r="CO784">
        <v>2</v>
      </c>
      <c r="CP784">
        <v>2</v>
      </c>
      <c r="CQ784">
        <v>1</v>
      </c>
      <c r="CR784">
        <v>2</v>
      </c>
      <c r="CS784">
        <v>2</v>
      </c>
      <c r="CT784">
        <v>1</v>
      </c>
      <c r="CU784">
        <v>2</v>
      </c>
    </row>
    <row r="785" spans="1:99" x14ac:dyDescent="0.35">
      <c r="A785">
        <v>1480895</v>
      </c>
      <c r="B785" s="3">
        <v>42159</v>
      </c>
      <c r="C785" t="s">
        <v>115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3</v>
      </c>
      <c r="P785">
        <v>1</v>
      </c>
      <c r="Q785">
        <v>2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2</v>
      </c>
      <c r="X785">
        <v>3</v>
      </c>
      <c r="Y785">
        <v>1</v>
      </c>
      <c r="Z785">
        <v>2</v>
      </c>
      <c r="AA785">
        <v>1</v>
      </c>
      <c r="AB785">
        <v>1</v>
      </c>
      <c r="AC785">
        <v>1</v>
      </c>
      <c r="AD785">
        <v>2</v>
      </c>
      <c r="AE785">
        <v>1</v>
      </c>
      <c r="AF785">
        <v>1</v>
      </c>
      <c r="AG785">
        <v>2</v>
      </c>
      <c r="AH785">
        <v>2</v>
      </c>
      <c r="AI785">
        <v>1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1</v>
      </c>
      <c r="AP785">
        <v>3</v>
      </c>
      <c r="AQ785">
        <v>2</v>
      </c>
      <c r="AR785">
        <v>1</v>
      </c>
      <c r="AS785">
        <v>1</v>
      </c>
      <c r="AT785">
        <v>2</v>
      </c>
      <c r="AU785">
        <v>1</v>
      </c>
      <c r="AV785">
        <v>1</v>
      </c>
      <c r="AW785">
        <v>1</v>
      </c>
      <c r="AX785">
        <v>2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2</v>
      </c>
      <c r="BE785">
        <v>3</v>
      </c>
      <c r="BF785">
        <v>2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1</v>
      </c>
      <c r="BM785">
        <v>2</v>
      </c>
      <c r="BN785">
        <v>3</v>
      </c>
      <c r="BO785">
        <v>2</v>
      </c>
      <c r="BP785">
        <v>1</v>
      </c>
      <c r="BQ785">
        <v>2</v>
      </c>
      <c r="BR785">
        <v>2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1</v>
      </c>
      <c r="CD785">
        <v>1</v>
      </c>
      <c r="CE785">
        <v>2</v>
      </c>
      <c r="CF785">
        <v>3</v>
      </c>
      <c r="CG785">
        <v>1</v>
      </c>
      <c r="CH785">
        <v>2</v>
      </c>
      <c r="CI785">
        <v>1</v>
      </c>
      <c r="CJ785">
        <v>1</v>
      </c>
      <c r="CK785">
        <v>2</v>
      </c>
      <c r="CL785">
        <v>1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1</v>
      </c>
      <c r="CT785">
        <v>2</v>
      </c>
      <c r="CU785">
        <v>1</v>
      </c>
    </row>
    <row r="786" spans="1:99" x14ac:dyDescent="0.35">
      <c r="A786">
        <v>1480896</v>
      </c>
      <c r="B786" s="3">
        <v>42193</v>
      </c>
      <c r="C786" t="s">
        <v>116</v>
      </c>
      <c r="D786">
        <v>1</v>
      </c>
      <c r="E786">
        <v>2</v>
      </c>
      <c r="F786">
        <v>2</v>
      </c>
      <c r="G786">
        <v>2</v>
      </c>
      <c r="H786">
        <v>2</v>
      </c>
      <c r="I786">
        <v>1</v>
      </c>
      <c r="J786">
        <v>1</v>
      </c>
      <c r="K786">
        <v>1</v>
      </c>
      <c r="L786">
        <v>3</v>
      </c>
      <c r="M786">
        <v>2</v>
      </c>
      <c r="N786">
        <v>1</v>
      </c>
      <c r="O786">
        <v>3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3</v>
      </c>
      <c r="Y786">
        <v>2</v>
      </c>
      <c r="Z786">
        <v>1</v>
      </c>
      <c r="AA786">
        <v>3</v>
      </c>
      <c r="AB786">
        <v>2</v>
      </c>
      <c r="AC786">
        <v>2</v>
      </c>
      <c r="AD786">
        <v>1</v>
      </c>
      <c r="AE786">
        <v>1</v>
      </c>
      <c r="AF786">
        <v>1</v>
      </c>
      <c r="AG786">
        <v>3</v>
      </c>
      <c r="AH786">
        <v>1</v>
      </c>
      <c r="AI786">
        <v>1</v>
      </c>
      <c r="AJ786">
        <v>3</v>
      </c>
      <c r="AK786">
        <v>1</v>
      </c>
      <c r="AL786">
        <v>2</v>
      </c>
      <c r="AM786">
        <v>2</v>
      </c>
      <c r="AN786">
        <v>2</v>
      </c>
      <c r="AO786">
        <v>1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1</v>
      </c>
      <c r="AW786">
        <v>1</v>
      </c>
      <c r="AX786">
        <v>2</v>
      </c>
      <c r="AY786">
        <v>3</v>
      </c>
      <c r="AZ786">
        <v>1</v>
      </c>
      <c r="BA786">
        <v>1</v>
      </c>
      <c r="BB786">
        <v>3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1</v>
      </c>
      <c r="BN786">
        <v>2</v>
      </c>
      <c r="BO786">
        <v>2</v>
      </c>
      <c r="BP786">
        <v>2</v>
      </c>
      <c r="BQ786">
        <v>2</v>
      </c>
      <c r="BR786">
        <v>1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3</v>
      </c>
      <c r="CA786">
        <v>2</v>
      </c>
      <c r="CB786">
        <v>1</v>
      </c>
      <c r="CC786">
        <v>2</v>
      </c>
      <c r="CD786">
        <v>1</v>
      </c>
      <c r="CE786">
        <v>1</v>
      </c>
      <c r="CF786">
        <v>1</v>
      </c>
      <c r="CG786">
        <v>1</v>
      </c>
      <c r="CH786">
        <v>2</v>
      </c>
      <c r="CI786">
        <v>1</v>
      </c>
      <c r="CJ786">
        <v>2</v>
      </c>
      <c r="CK786">
        <v>2</v>
      </c>
      <c r="CL786">
        <v>2</v>
      </c>
      <c r="CM786">
        <v>2</v>
      </c>
      <c r="CN786">
        <v>1</v>
      </c>
      <c r="CO786">
        <v>1</v>
      </c>
      <c r="CP786">
        <v>2</v>
      </c>
      <c r="CQ786">
        <v>1</v>
      </c>
      <c r="CR786">
        <v>2</v>
      </c>
      <c r="CS786">
        <v>1</v>
      </c>
      <c r="CT786">
        <v>1</v>
      </c>
      <c r="CU786">
        <v>3</v>
      </c>
    </row>
    <row r="787" spans="1:99" x14ac:dyDescent="0.35">
      <c r="A787">
        <v>1480897</v>
      </c>
      <c r="B787" s="3">
        <v>42158</v>
      </c>
      <c r="C787" t="s">
        <v>115</v>
      </c>
      <c r="D787">
        <v>2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3</v>
      </c>
      <c r="M787">
        <v>2</v>
      </c>
      <c r="N787">
        <v>2</v>
      </c>
      <c r="O787">
        <v>2</v>
      </c>
      <c r="P787">
        <v>1</v>
      </c>
      <c r="Q787">
        <v>1</v>
      </c>
      <c r="R787">
        <v>3</v>
      </c>
      <c r="S787">
        <v>1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3</v>
      </c>
      <c r="AW787">
        <v>1</v>
      </c>
      <c r="AX787">
        <v>1</v>
      </c>
      <c r="AY787">
        <v>3</v>
      </c>
      <c r="AZ787">
        <v>1</v>
      </c>
      <c r="BA787">
        <v>1</v>
      </c>
      <c r="BB787">
        <v>2</v>
      </c>
      <c r="BC787">
        <v>2</v>
      </c>
      <c r="BD787">
        <v>2</v>
      </c>
      <c r="BE787">
        <v>1</v>
      </c>
      <c r="BF787">
        <v>2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2</v>
      </c>
      <c r="BO787">
        <v>1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1</v>
      </c>
      <c r="BV787">
        <v>2</v>
      </c>
      <c r="BW787">
        <v>2</v>
      </c>
      <c r="BX787">
        <v>1</v>
      </c>
      <c r="BY787">
        <v>2</v>
      </c>
      <c r="BZ787">
        <v>1</v>
      </c>
      <c r="CA787">
        <v>2</v>
      </c>
      <c r="CB787">
        <v>2</v>
      </c>
      <c r="CC787">
        <v>3</v>
      </c>
      <c r="CD787">
        <v>1</v>
      </c>
      <c r="CE787">
        <v>1</v>
      </c>
      <c r="CF787">
        <v>1</v>
      </c>
      <c r="CG787">
        <v>2</v>
      </c>
      <c r="CH787">
        <v>1</v>
      </c>
      <c r="CI787">
        <v>2</v>
      </c>
      <c r="CJ787">
        <v>2</v>
      </c>
      <c r="CK787">
        <v>2</v>
      </c>
      <c r="CL787">
        <v>3</v>
      </c>
      <c r="CM787">
        <v>1</v>
      </c>
      <c r="CN787">
        <v>2</v>
      </c>
      <c r="CO787">
        <v>1</v>
      </c>
      <c r="CP787">
        <v>1</v>
      </c>
      <c r="CQ787">
        <v>2</v>
      </c>
      <c r="CR787">
        <v>2</v>
      </c>
      <c r="CS787">
        <v>1</v>
      </c>
      <c r="CT787">
        <v>1</v>
      </c>
      <c r="CU787">
        <v>3</v>
      </c>
    </row>
    <row r="788" spans="1:99" x14ac:dyDescent="0.35">
      <c r="A788">
        <v>1480898</v>
      </c>
      <c r="B788" s="3">
        <v>42165</v>
      </c>
      <c r="C788" t="s">
        <v>116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3</v>
      </c>
      <c r="V788">
        <v>1</v>
      </c>
      <c r="W788">
        <v>2</v>
      </c>
      <c r="X788">
        <v>2</v>
      </c>
      <c r="Y788">
        <v>1</v>
      </c>
      <c r="Z788">
        <v>2</v>
      </c>
      <c r="AA788">
        <v>3</v>
      </c>
      <c r="AB788">
        <v>2</v>
      </c>
      <c r="AC788">
        <v>1</v>
      </c>
      <c r="AD788">
        <v>3</v>
      </c>
      <c r="AE788">
        <v>1</v>
      </c>
      <c r="AF788">
        <v>2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2</v>
      </c>
      <c r="AM788">
        <v>2</v>
      </c>
      <c r="AN788">
        <v>2</v>
      </c>
      <c r="AO788">
        <v>1</v>
      </c>
      <c r="AP788">
        <v>3</v>
      </c>
      <c r="AQ788">
        <v>2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2</v>
      </c>
      <c r="AY788">
        <v>3</v>
      </c>
      <c r="AZ788">
        <v>1</v>
      </c>
      <c r="BA788">
        <v>1</v>
      </c>
      <c r="BB788">
        <v>3</v>
      </c>
      <c r="BC788">
        <v>2</v>
      </c>
      <c r="BD788">
        <v>2</v>
      </c>
      <c r="BE788">
        <v>1</v>
      </c>
      <c r="BF788">
        <v>2</v>
      </c>
      <c r="BG788">
        <v>2</v>
      </c>
      <c r="BH788">
        <v>2</v>
      </c>
      <c r="BI788">
        <v>1</v>
      </c>
      <c r="BJ788">
        <v>2</v>
      </c>
      <c r="BK788">
        <v>1</v>
      </c>
      <c r="BL788">
        <v>1</v>
      </c>
      <c r="BM788">
        <v>1</v>
      </c>
      <c r="BN788">
        <v>1</v>
      </c>
      <c r="BO788">
        <v>2</v>
      </c>
      <c r="BP788">
        <v>2</v>
      </c>
      <c r="BQ788">
        <v>1</v>
      </c>
      <c r="BR788">
        <v>2</v>
      </c>
      <c r="BS788">
        <v>1</v>
      </c>
      <c r="BT788">
        <v>2</v>
      </c>
      <c r="BU788">
        <v>2</v>
      </c>
      <c r="BV788">
        <v>1</v>
      </c>
      <c r="BW788">
        <v>2</v>
      </c>
      <c r="BX788">
        <v>2</v>
      </c>
      <c r="BY788">
        <v>2</v>
      </c>
      <c r="BZ788">
        <v>2</v>
      </c>
      <c r="CA788">
        <v>1</v>
      </c>
      <c r="CB788">
        <v>2</v>
      </c>
      <c r="CC788">
        <v>1</v>
      </c>
      <c r="CD788">
        <v>1</v>
      </c>
      <c r="CE788">
        <v>2</v>
      </c>
      <c r="CF788">
        <v>1</v>
      </c>
      <c r="CG788">
        <v>2</v>
      </c>
      <c r="CH788">
        <v>2</v>
      </c>
      <c r="CI788">
        <v>3</v>
      </c>
      <c r="CJ788">
        <v>2</v>
      </c>
      <c r="CK788">
        <v>2</v>
      </c>
      <c r="CL788">
        <v>1</v>
      </c>
      <c r="CM788">
        <v>2</v>
      </c>
      <c r="CN788">
        <v>1</v>
      </c>
      <c r="CO788">
        <v>2</v>
      </c>
      <c r="CP788">
        <v>1</v>
      </c>
      <c r="CQ788">
        <v>2</v>
      </c>
      <c r="CR788">
        <v>1</v>
      </c>
      <c r="CS788">
        <v>1</v>
      </c>
      <c r="CT788">
        <v>1</v>
      </c>
      <c r="CU788">
        <v>2</v>
      </c>
    </row>
    <row r="789" spans="1:99" x14ac:dyDescent="0.35">
      <c r="A789">
        <v>1480899</v>
      </c>
      <c r="B789" s="3">
        <v>42189</v>
      </c>
      <c r="C789" t="s">
        <v>115</v>
      </c>
      <c r="D789">
        <v>1</v>
      </c>
      <c r="E789">
        <v>1</v>
      </c>
      <c r="F789">
        <v>3</v>
      </c>
      <c r="G789">
        <v>1</v>
      </c>
      <c r="H789">
        <v>1</v>
      </c>
      <c r="I789">
        <v>3</v>
      </c>
      <c r="J789">
        <v>2</v>
      </c>
      <c r="K789">
        <v>1</v>
      </c>
      <c r="L789">
        <v>3</v>
      </c>
      <c r="M789">
        <v>2</v>
      </c>
      <c r="N789">
        <v>1</v>
      </c>
      <c r="O789">
        <v>1</v>
      </c>
      <c r="P789">
        <v>1</v>
      </c>
      <c r="Q789">
        <v>2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3</v>
      </c>
      <c r="AH789">
        <v>1</v>
      </c>
      <c r="AI789">
        <v>1</v>
      </c>
      <c r="AJ789">
        <v>1</v>
      </c>
      <c r="AK789">
        <v>1</v>
      </c>
      <c r="AL789">
        <v>2</v>
      </c>
      <c r="AM789">
        <v>3</v>
      </c>
      <c r="AN789">
        <v>2</v>
      </c>
      <c r="AO789">
        <v>1</v>
      </c>
      <c r="AP789">
        <v>3</v>
      </c>
      <c r="AQ789">
        <v>2</v>
      </c>
      <c r="AR789">
        <v>2</v>
      </c>
      <c r="AS789">
        <v>2</v>
      </c>
      <c r="AT789">
        <v>1</v>
      </c>
      <c r="AU789">
        <v>2</v>
      </c>
      <c r="AV789">
        <v>3</v>
      </c>
      <c r="AW789">
        <v>1</v>
      </c>
      <c r="AX789">
        <v>1</v>
      </c>
      <c r="AY789">
        <v>3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1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3</v>
      </c>
      <c r="BL789">
        <v>2</v>
      </c>
      <c r="BM789">
        <v>1</v>
      </c>
      <c r="BN789">
        <v>2</v>
      </c>
      <c r="BO789">
        <v>2</v>
      </c>
      <c r="BP789">
        <v>2</v>
      </c>
      <c r="BQ789">
        <v>2</v>
      </c>
      <c r="BR789">
        <v>1</v>
      </c>
      <c r="BS789">
        <v>2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2</v>
      </c>
      <c r="CA789">
        <v>2</v>
      </c>
      <c r="CB789">
        <v>2</v>
      </c>
      <c r="CC789">
        <v>3</v>
      </c>
      <c r="CD789">
        <v>2</v>
      </c>
      <c r="CE789">
        <v>1</v>
      </c>
      <c r="CF789">
        <v>1</v>
      </c>
      <c r="CG789">
        <v>1</v>
      </c>
      <c r="CH789">
        <v>1</v>
      </c>
      <c r="CI789">
        <v>2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1</v>
      </c>
      <c r="CQ789">
        <v>2</v>
      </c>
      <c r="CR789">
        <v>1</v>
      </c>
      <c r="CS789">
        <v>1</v>
      </c>
      <c r="CT789">
        <v>1</v>
      </c>
      <c r="CU789">
        <v>2</v>
      </c>
    </row>
    <row r="790" spans="1:99" x14ac:dyDescent="0.35">
      <c r="A790">
        <v>1480900</v>
      </c>
      <c r="B790" s="3">
        <v>42192</v>
      </c>
      <c r="C790" t="s">
        <v>114</v>
      </c>
      <c r="D790">
        <v>2</v>
      </c>
      <c r="E790">
        <v>2</v>
      </c>
      <c r="F790">
        <v>3</v>
      </c>
      <c r="G790">
        <v>2</v>
      </c>
      <c r="H790">
        <v>1</v>
      </c>
      <c r="I790">
        <v>1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2</v>
      </c>
      <c r="W790">
        <v>1</v>
      </c>
      <c r="X790">
        <v>1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1</v>
      </c>
      <c r="AE790">
        <v>1</v>
      </c>
      <c r="AF790">
        <v>2</v>
      </c>
      <c r="AG790">
        <v>1</v>
      </c>
      <c r="AH790">
        <v>2</v>
      </c>
      <c r="AI790">
        <v>1</v>
      </c>
      <c r="AJ790">
        <v>2</v>
      </c>
      <c r="AK790">
        <v>2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2</v>
      </c>
      <c r="AV790">
        <v>1</v>
      </c>
      <c r="AW790">
        <v>2</v>
      </c>
      <c r="AX790">
        <v>1</v>
      </c>
      <c r="AY790">
        <v>1</v>
      </c>
      <c r="AZ790">
        <v>2</v>
      </c>
      <c r="BA790">
        <v>1</v>
      </c>
      <c r="BB790">
        <v>2</v>
      </c>
      <c r="BC790">
        <v>1</v>
      </c>
      <c r="BD790">
        <v>1</v>
      </c>
      <c r="BE790">
        <v>1</v>
      </c>
      <c r="BF790">
        <v>2</v>
      </c>
      <c r="BG790">
        <v>1</v>
      </c>
      <c r="BH790">
        <v>2</v>
      </c>
      <c r="BI790">
        <v>2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2</v>
      </c>
      <c r="BQ790">
        <v>3</v>
      </c>
      <c r="BR790">
        <v>1</v>
      </c>
      <c r="BS790">
        <v>2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1</v>
      </c>
      <c r="CA790">
        <v>2</v>
      </c>
      <c r="CB790">
        <v>2</v>
      </c>
      <c r="CC790">
        <v>1</v>
      </c>
      <c r="CD790">
        <v>2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1</v>
      </c>
      <c r="CL790">
        <v>1</v>
      </c>
      <c r="CM790">
        <v>2</v>
      </c>
      <c r="CN790">
        <v>1</v>
      </c>
      <c r="CO790">
        <v>1</v>
      </c>
      <c r="CP790">
        <v>2</v>
      </c>
      <c r="CQ790">
        <v>2</v>
      </c>
      <c r="CR790">
        <v>3</v>
      </c>
      <c r="CS790">
        <v>1</v>
      </c>
      <c r="CT790">
        <v>2</v>
      </c>
      <c r="CU790">
        <v>3</v>
      </c>
    </row>
    <row r="791" spans="1:99" x14ac:dyDescent="0.35">
      <c r="A791">
        <v>1480901</v>
      </c>
      <c r="B791" s="3">
        <v>42160</v>
      </c>
      <c r="C791" t="s">
        <v>114</v>
      </c>
      <c r="D791">
        <v>2</v>
      </c>
      <c r="E791">
        <v>2</v>
      </c>
      <c r="F791">
        <v>2</v>
      </c>
      <c r="G791">
        <v>1</v>
      </c>
      <c r="H791">
        <v>1</v>
      </c>
      <c r="I791">
        <v>3</v>
      </c>
      <c r="J791">
        <v>1</v>
      </c>
      <c r="K791">
        <v>2</v>
      </c>
      <c r="L791">
        <v>3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3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3</v>
      </c>
      <c r="Y791">
        <v>1</v>
      </c>
      <c r="Z791">
        <v>1</v>
      </c>
      <c r="AA791">
        <v>3</v>
      </c>
      <c r="AB791">
        <v>1</v>
      </c>
      <c r="AC791">
        <v>1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3</v>
      </c>
      <c r="AK791">
        <v>2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2</v>
      </c>
      <c r="AR791">
        <v>2</v>
      </c>
      <c r="AS791">
        <v>1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3</v>
      </c>
      <c r="AZ791">
        <v>1</v>
      </c>
      <c r="BA791">
        <v>1</v>
      </c>
      <c r="BB791">
        <v>3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3</v>
      </c>
      <c r="BL791">
        <v>2</v>
      </c>
      <c r="BM791">
        <v>1</v>
      </c>
      <c r="BN791">
        <v>2</v>
      </c>
      <c r="BO791">
        <v>1</v>
      </c>
      <c r="BP791">
        <v>1</v>
      </c>
      <c r="BQ791">
        <v>3</v>
      </c>
      <c r="BR791">
        <v>1</v>
      </c>
      <c r="BS791">
        <v>1</v>
      </c>
      <c r="BT791">
        <v>2</v>
      </c>
      <c r="BU791">
        <v>2</v>
      </c>
      <c r="BV791">
        <v>2</v>
      </c>
      <c r="BW791">
        <v>1</v>
      </c>
      <c r="BX791">
        <v>2</v>
      </c>
      <c r="BY791">
        <v>2</v>
      </c>
      <c r="BZ791">
        <v>3</v>
      </c>
      <c r="CA791">
        <v>1</v>
      </c>
      <c r="CB791">
        <v>2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3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3</v>
      </c>
      <c r="CS791">
        <v>1</v>
      </c>
      <c r="CT791">
        <v>1</v>
      </c>
      <c r="CU791">
        <v>3</v>
      </c>
    </row>
    <row r="792" spans="1:99" x14ac:dyDescent="0.35">
      <c r="A792">
        <v>1480902</v>
      </c>
      <c r="B792" s="3">
        <v>42149</v>
      </c>
      <c r="C792" t="s">
        <v>115</v>
      </c>
      <c r="D792">
        <v>2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2</v>
      </c>
      <c r="K792">
        <v>1</v>
      </c>
      <c r="L792">
        <v>2</v>
      </c>
      <c r="M792">
        <v>1</v>
      </c>
      <c r="N792">
        <v>2</v>
      </c>
      <c r="O792">
        <v>3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2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3</v>
      </c>
      <c r="AH792">
        <v>2</v>
      </c>
      <c r="AI792">
        <v>1</v>
      </c>
      <c r="AJ792">
        <v>3</v>
      </c>
      <c r="AK792">
        <v>2</v>
      </c>
      <c r="AL792">
        <v>2</v>
      </c>
      <c r="AM792">
        <v>3</v>
      </c>
      <c r="AN792">
        <v>1</v>
      </c>
      <c r="AO792">
        <v>2</v>
      </c>
      <c r="AP792">
        <v>3</v>
      </c>
      <c r="AQ792">
        <v>1</v>
      </c>
      <c r="AR792">
        <v>1</v>
      </c>
      <c r="AS792">
        <v>3</v>
      </c>
      <c r="AT792">
        <v>2</v>
      </c>
      <c r="AU792">
        <v>1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2</v>
      </c>
      <c r="BC792">
        <v>1</v>
      </c>
      <c r="BD792">
        <v>2</v>
      </c>
      <c r="BE792">
        <v>1</v>
      </c>
      <c r="BF792">
        <v>2</v>
      </c>
      <c r="BG792">
        <v>1</v>
      </c>
      <c r="BH792">
        <v>1</v>
      </c>
      <c r="BI792">
        <v>1</v>
      </c>
      <c r="BJ792">
        <v>1</v>
      </c>
      <c r="BK792">
        <v>3</v>
      </c>
      <c r="BL792">
        <v>2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2</v>
      </c>
      <c r="BS792">
        <v>1</v>
      </c>
      <c r="BT792">
        <v>3</v>
      </c>
      <c r="BU792">
        <v>1</v>
      </c>
      <c r="BV792">
        <v>1</v>
      </c>
      <c r="BW792">
        <v>1</v>
      </c>
      <c r="BX792">
        <v>2</v>
      </c>
      <c r="BY792">
        <v>1</v>
      </c>
      <c r="BZ792">
        <v>3</v>
      </c>
      <c r="CA792">
        <v>1</v>
      </c>
      <c r="CB792">
        <v>1</v>
      </c>
      <c r="CC792">
        <v>2</v>
      </c>
      <c r="CD792">
        <v>2</v>
      </c>
      <c r="CE792">
        <v>1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1</v>
      </c>
      <c r="CN792">
        <v>1</v>
      </c>
      <c r="CO792">
        <v>3</v>
      </c>
      <c r="CP792">
        <v>2</v>
      </c>
      <c r="CQ792">
        <v>2</v>
      </c>
      <c r="CR792">
        <v>1</v>
      </c>
      <c r="CS792">
        <v>1</v>
      </c>
      <c r="CT792">
        <v>2</v>
      </c>
      <c r="CU792">
        <v>1</v>
      </c>
    </row>
    <row r="793" spans="1:99" x14ac:dyDescent="0.35">
      <c r="A793">
        <v>1480903</v>
      </c>
      <c r="B793" s="3">
        <v>42191</v>
      </c>
      <c r="C793" t="s">
        <v>116</v>
      </c>
      <c r="D793">
        <v>2</v>
      </c>
      <c r="E793">
        <v>2</v>
      </c>
      <c r="F793">
        <v>3</v>
      </c>
      <c r="G793">
        <v>1</v>
      </c>
      <c r="H793">
        <v>2</v>
      </c>
      <c r="I793">
        <v>2</v>
      </c>
      <c r="J793">
        <v>2</v>
      </c>
      <c r="K793">
        <v>2</v>
      </c>
      <c r="L793">
        <v>1</v>
      </c>
      <c r="M793">
        <v>2</v>
      </c>
      <c r="N793">
        <v>2</v>
      </c>
      <c r="O793">
        <v>1</v>
      </c>
      <c r="P793">
        <v>1</v>
      </c>
      <c r="Q793">
        <v>1</v>
      </c>
      <c r="R793">
        <v>3</v>
      </c>
      <c r="S793">
        <v>2</v>
      </c>
      <c r="T793">
        <v>2</v>
      </c>
      <c r="U793">
        <v>2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2</v>
      </c>
      <c r="AI793">
        <v>2</v>
      </c>
      <c r="AJ793">
        <v>1</v>
      </c>
      <c r="AK793">
        <v>1</v>
      </c>
      <c r="AL793">
        <v>1</v>
      </c>
      <c r="AM793">
        <v>3</v>
      </c>
      <c r="AN793">
        <v>2</v>
      </c>
      <c r="AO793">
        <v>2</v>
      </c>
      <c r="AP793">
        <v>2</v>
      </c>
      <c r="AQ793">
        <v>1</v>
      </c>
      <c r="AR793">
        <v>2</v>
      </c>
      <c r="AS793">
        <v>2</v>
      </c>
      <c r="AT793">
        <v>1</v>
      </c>
      <c r="AU793">
        <v>2</v>
      </c>
      <c r="AV793">
        <v>2</v>
      </c>
      <c r="AW793">
        <v>1</v>
      </c>
      <c r="AX793">
        <v>2</v>
      </c>
      <c r="AY793">
        <v>3</v>
      </c>
      <c r="AZ793">
        <v>2</v>
      </c>
      <c r="BA793">
        <v>1</v>
      </c>
      <c r="BB793">
        <v>1</v>
      </c>
      <c r="BC793">
        <v>2</v>
      </c>
      <c r="BD793">
        <v>1</v>
      </c>
      <c r="BE793">
        <v>1</v>
      </c>
      <c r="BF793">
        <v>1</v>
      </c>
      <c r="BG793">
        <v>1</v>
      </c>
      <c r="BH793">
        <v>2</v>
      </c>
      <c r="BI793">
        <v>2</v>
      </c>
      <c r="BJ793">
        <v>2</v>
      </c>
      <c r="BK793">
        <v>3</v>
      </c>
      <c r="BL793">
        <v>2</v>
      </c>
      <c r="BM793">
        <v>2</v>
      </c>
      <c r="BN793">
        <v>3</v>
      </c>
      <c r="BO793">
        <v>2</v>
      </c>
      <c r="BP793">
        <v>2</v>
      </c>
      <c r="BQ793">
        <v>1</v>
      </c>
      <c r="BR793">
        <v>2</v>
      </c>
      <c r="BS793">
        <v>2</v>
      </c>
      <c r="BT793">
        <v>3</v>
      </c>
      <c r="BU793">
        <v>1</v>
      </c>
      <c r="BV793">
        <v>2</v>
      </c>
      <c r="BW793">
        <v>1</v>
      </c>
      <c r="BX793">
        <v>2</v>
      </c>
      <c r="BY793">
        <v>1</v>
      </c>
      <c r="BZ793">
        <v>1</v>
      </c>
      <c r="CA793">
        <v>1</v>
      </c>
      <c r="CB793">
        <v>2</v>
      </c>
      <c r="CC793">
        <v>1</v>
      </c>
      <c r="CD793">
        <v>2</v>
      </c>
      <c r="CE793">
        <v>2</v>
      </c>
      <c r="CF793">
        <v>2</v>
      </c>
      <c r="CG793">
        <v>2</v>
      </c>
      <c r="CH793">
        <v>1</v>
      </c>
      <c r="CI793">
        <v>2</v>
      </c>
      <c r="CJ793">
        <v>1</v>
      </c>
      <c r="CK793">
        <v>1</v>
      </c>
      <c r="CL793">
        <v>3</v>
      </c>
      <c r="CM793">
        <v>1</v>
      </c>
      <c r="CN793">
        <v>1</v>
      </c>
      <c r="CO793">
        <v>3</v>
      </c>
      <c r="CP793">
        <v>2</v>
      </c>
      <c r="CQ793">
        <v>1</v>
      </c>
      <c r="CR793">
        <v>3</v>
      </c>
      <c r="CS793">
        <v>2</v>
      </c>
      <c r="CT793">
        <v>2</v>
      </c>
      <c r="CU793">
        <v>1</v>
      </c>
    </row>
    <row r="794" spans="1:99" x14ac:dyDescent="0.35">
      <c r="A794">
        <v>1480904</v>
      </c>
      <c r="B794" s="3">
        <v>42164</v>
      </c>
      <c r="C794" t="s">
        <v>115</v>
      </c>
      <c r="D794">
        <v>2</v>
      </c>
      <c r="E794">
        <v>2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1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3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1</v>
      </c>
      <c r="AG794">
        <v>3</v>
      </c>
      <c r="AH794">
        <v>1</v>
      </c>
      <c r="AI794">
        <v>1</v>
      </c>
      <c r="AJ794">
        <v>1</v>
      </c>
      <c r="AK794">
        <v>2</v>
      </c>
      <c r="AL794">
        <v>2</v>
      </c>
      <c r="AM794">
        <v>3</v>
      </c>
      <c r="AN794">
        <v>1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3</v>
      </c>
      <c r="AW794">
        <v>1</v>
      </c>
      <c r="AX794">
        <v>2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1</v>
      </c>
      <c r="BF794">
        <v>1</v>
      </c>
      <c r="BG794">
        <v>1</v>
      </c>
      <c r="BH794">
        <v>1</v>
      </c>
      <c r="BI794">
        <v>2</v>
      </c>
      <c r="BJ794">
        <v>1</v>
      </c>
      <c r="BK794">
        <v>3</v>
      </c>
      <c r="BL794">
        <v>1</v>
      </c>
      <c r="BM794">
        <v>2</v>
      </c>
      <c r="BN794">
        <v>3</v>
      </c>
      <c r="BO794">
        <v>2</v>
      </c>
      <c r="BP794">
        <v>2</v>
      </c>
      <c r="BQ794">
        <v>1</v>
      </c>
      <c r="BR794">
        <v>2</v>
      </c>
      <c r="BS794">
        <v>2</v>
      </c>
      <c r="BT794">
        <v>1</v>
      </c>
      <c r="BU794">
        <v>2</v>
      </c>
      <c r="BV794">
        <v>1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3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3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3</v>
      </c>
      <c r="CP794">
        <v>1</v>
      </c>
      <c r="CQ794">
        <v>1</v>
      </c>
      <c r="CR794">
        <v>1</v>
      </c>
      <c r="CS794">
        <v>2</v>
      </c>
      <c r="CT794">
        <v>1</v>
      </c>
      <c r="CU794">
        <v>1</v>
      </c>
    </row>
    <row r="795" spans="1:99" x14ac:dyDescent="0.35">
      <c r="A795">
        <v>1480905</v>
      </c>
      <c r="B795" s="3">
        <v>42157</v>
      </c>
      <c r="C795" t="s">
        <v>114</v>
      </c>
      <c r="D795">
        <v>2</v>
      </c>
      <c r="E795">
        <v>2</v>
      </c>
      <c r="F795">
        <v>1</v>
      </c>
      <c r="G795">
        <v>2</v>
      </c>
      <c r="H795">
        <v>1</v>
      </c>
      <c r="I795">
        <v>3</v>
      </c>
      <c r="J795">
        <v>2</v>
      </c>
      <c r="K795">
        <v>2</v>
      </c>
      <c r="L795">
        <v>2</v>
      </c>
      <c r="M795">
        <v>2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3</v>
      </c>
      <c r="V795">
        <v>1</v>
      </c>
      <c r="W795">
        <v>2</v>
      </c>
      <c r="X795">
        <v>3</v>
      </c>
      <c r="Y795">
        <v>1</v>
      </c>
      <c r="Z795">
        <v>1</v>
      </c>
      <c r="AA795">
        <v>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3</v>
      </c>
      <c r="AH795">
        <v>2</v>
      </c>
      <c r="AI795">
        <v>1</v>
      </c>
      <c r="AJ795">
        <v>1</v>
      </c>
      <c r="AK795">
        <v>1</v>
      </c>
      <c r="AL795">
        <v>2</v>
      </c>
      <c r="AM795">
        <v>1</v>
      </c>
      <c r="AN795">
        <v>2</v>
      </c>
      <c r="AO795">
        <v>2</v>
      </c>
      <c r="AP795">
        <v>3</v>
      </c>
      <c r="AQ795">
        <v>2</v>
      </c>
      <c r="AR795">
        <v>2</v>
      </c>
      <c r="AS795">
        <v>1</v>
      </c>
      <c r="AT795">
        <v>2</v>
      </c>
      <c r="AU795">
        <v>2</v>
      </c>
      <c r="AV795">
        <v>3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1</v>
      </c>
      <c r="BE795">
        <v>2</v>
      </c>
      <c r="BF795">
        <v>2</v>
      </c>
      <c r="BG795">
        <v>1</v>
      </c>
      <c r="BH795">
        <v>1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3</v>
      </c>
      <c r="BO795">
        <v>1</v>
      </c>
      <c r="BP795">
        <v>1</v>
      </c>
      <c r="BQ795">
        <v>1</v>
      </c>
      <c r="BR795">
        <v>1</v>
      </c>
      <c r="BS795">
        <v>2</v>
      </c>
      <c r="BT795">
        <v>2</v>
      </c>
      <c r="BU795">
        <v>2</v>
      </c>
      <c r="BV795">
        <v>1</v>
      </c>
      <c r="BW795">
        <v>3</v>
      </c>
      <c r="BX795">
        <v>2</v>
      </c>
      <c r="BY795">
        <v>1</v>
      </c>
      <c r="BZ795">
        <v>1</v>
      </c>
      <c r="CA795">
        <v>2</v>
      </c>
      <c r="CB795">
        <v>1</v>
      </c>
      <c r="CC795">
        <v>3</v>
      </c>
      <c r="CD795">
        <v>2</v>
      </c>
      <c r="CE795">
        <v>1</v>
      </c>
      <c r="CF795">
        <v>1</v>
      </c>
      <c r="CG795">
        <v>1</v>
      </c>
      <c r="CH795">
        <v>2</v>
      </c>
      <c r="CI795">
        <v>1</v>
      </c>
      <c r="CJ795">
        <v>2</v>
      </c>
      <c r="CK795">
        <v>2</v>
      </c>
      <c r="CL795">
        <v>3</v>
      </c>
      <c r="CM795">
        <v>2</v>
      </c>
      <c r="CN795">
        <v>2</v>
      </c>
      <c r="CO795">
        <v>2</v>
      </c>
      <c r="CP795">
        <v>1</v>
      </c>
      <c r="CQ795">
        <v>2</v>
      </c>
      <c r="CR795">
        <v>1</v>
      </c>
      <c r="CS795">
        <v>2</v>
      </c>
      <c r="CT795">
        <v>1</v>
      </c>
      <c r="CU795">
        <v>2</v>
      </c>
    </row>
    <row r="796" spans="1:99" x14ac:dyDescent="0.35">
      <c r="A796">
        <v>1480906</v>
      </c>
      <c r="B796" s="3">
        <v>42170</v>
      </c>
      <c r="C796" t="s">
        <v>116</v>
      </c>
      <c r="D796">
        <v>2</v>
      </c>
      <c r="E796">
        <v>2</v>
      </c>
      <c r="F796">
        <v>1</v>
      </c>
      <c r="G796">
        <v>1</v>
      </c>
      <c r="H796">
        <v>1</v>
      </c>
      <c r="I796">
        <v>3</v>
      </c>
      <c r="J796">
        <v>2</v>
      </c>
      <c r="K796">
        <v>2</v>
      </c>
      <c r="L796">
        <v>1</v>
      </c>
      <c r="M796">
        <v>2</v>
      </c>
      <c r="N796">
        <v>1</v>
      </c>
      <c r="O796">
        <v>3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1</v>
      </c>
      <c r="AB796">
        <v>1</v>
      </c>
      <c r="AC796">
        <v>2</v>
      </c>
      <c r="AD796">
        <v>2</v>
      </c>
      <c r="AE796">
        <v>1</v>
      </c>
      <c r="AF796">
        <v>1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2</v>
      </c>
      <c r="AM796">
        <v>3</v>
      </c>
      <c r="AN796">
        <v>1</v>
      </c>
      <c r="AO796">
        <v>1</v>
      </c>
      <c r="AP796">
        <v>2</v>
      </c>
      <c r="AQ796">
        <v>1</v>
      </c>
      <c r="AR796">
        <v>1</v>
      </c>
      <c r="AS796">
        <v>3</v>
      </c>
      <c r="AT796">
        <v>1</v>
      </c>
      <c r="AU796">
        <v>2</v>
      </c>
      <c r="AV796">
        <v>2</v>
      </c>
      <c r="AW796">
        <v>2</v>
      </c>
      <c r="AX796">
        <v>2</v>
      </c>
      <c r="AY796">
        <v>3</v>
      </c>
      <c r="AZ796">
        <v>2</v>
      </c>
      <c r="BA796">
        <v>2</v>
      </c>
      <c r="BB796">
        <v>2</v>
      </c>
      <c r="BC796">
        <v>1</v>
      </c>
      <c r="BD796">
        <v>1</v>
      </c>
      <c r="BE796">
        <v>2</v>
      </c>
      <c r="BF796">
        <v>2</v>
      </c>
      <c r="BG796">
        <v>1</v>
      </c>
      <c r="BH796">
        <v>1</v>
      </c>
      <c r="BI796">
        <v>2</v>
      </c>
      <c r="BJ796">
        <v>1</v>
      </c>
      <c r="BK796">
        <v>1</v>
      </c>
      <c r="BL796">
        <v>1</v>
      </c>
      <c r="BM796">
        <v>2</v>
      </c>
      <c r="BN796">
        <v>1</v>
      </c>
      <c r="BO796">
        <v>1</v>
      </c>
      <c r="BP796">
        <v>2</v>
      </c>
      <c r="BQ796">
        <v>1</v>
      </c>
      <c r="BR796">
        <v>2</v>
      </c>
      <c r="BS796">
        <v>2</v>
      </c>
      <c r="BT796">
        <v>1</v>
      </c>
      <c r="BU796">
        <v>1</v>
      </c>
      <c r="BV796">
        <v>2</v>
      </c>
      <c r="BW796">
        <v>3</v>
      </c>
      <c r="BX796">
        <v>1</v>
      </c>
      <c r="BY796">
        <v>1</v>
      </c>
      <c r="BZ796">
        <v>2</v>
      </c>
      <c r="CA796">
        <v>1</v>
      </c>
      <c r="CB796">
        <v>2</v>
      </c>
      <c r="CC796">
        <v>2</v>
      </c>
      <c r="CD796">
        <v>1</v>
      </c>
      <c r="CE796">
        <v>1</v>
      </c>
      <c r="CF796">
        <v>2</v>
      </c>
      <c r="CG796">
        <v>2</v>
      </c>
      <c r="CH796">
        <v>2</v>
      </c>
      <c r="CI796">
        <v>1</v>
      </c>
      <c r="CJ796">
        <v>2</v>
      </c>
      <c r="CK796">
        <v>2</v>
      </c>
      <c r="CL796">
        <v>1</v>
      </c>
      <c r="CM796">
        <v>2</v>
      </c>
      <c r="CN796">
        <v>2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</row>
    <row r="797" spans="1:99" x14ac:dyDescent="0.35">
      <c r="A797">
        <v>1480907</v>
      </c>
      <c r="B797" s="3">
        <v>42193</v>
      </c>
      <c r="C797" t="s">
        <v>116</v>
      </c>
      <c r="D797">
        <v>2</v>
      </c>
      <c r="E797">
        <v>2</v>
      </c>
      <c r="F797">
        <v>1</v>
      </c>
      <c r="G797">
        <v>2</v>
      </c>
      <c r="H797">
        <v>2</v>
      </c>
      <c r="I797">
        <v>1</v>
      </c>
      <c r="J797">
        <v>2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3</v>
      </c>
      <c r="Y797">
        <v>1</v>
      </c>
      <c r="Z797">
        <v>2</v>
      </c>
      <c r="AA797">
        <v>3</v>
      </c>
      <c r="AB797">
        <v>2</v>
      </c>
      <c r="AC797">
        <v>1</v>
      </c>
      <c r="AD797">
        <v>2</v>
      </c>
      <c r="AE797">
        <v>1</v>
      </c>
      <c r="AF797">
        <v>1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3</v>
      </c>
      <c r="AN797">
        <v>1</v>
      </c>
      <c r="AO797">
        <v>2</v>
      </c>
      <c r="AP797">
        <v>3</v>
      </c>
      <c r="AQ797">
        <v>2</v>
      </c>
      <c r="AR797">
        <v>1</v>
      </c>
      <c r="AS797">
        <v>2</v>
      </c>
      <c r="AT797">
        <v>1</v>
      </c>
      <c r="AU797">
        <v>2</v>
      </c>
      <c r="AV797">
        <v>3</v>
      </c>
      <c r="AW797">
        <v>1</v>
      </c>
      <c r="AX797">
        <v>2</v>
      </c>
      <c r="AY797">
        <v>1</v>
      </c>
      <c r="AZ797">
        <v>1</v>
      </c>
      <c r="BA797">
        <v>2</v>
      </c>
      <c r="BB797">
        <v>3</v>
      </c>
      <c r="BC797">
        <v>1</v>
      </c>
      <c r="BD797">
        <v>1</v>
      </c>
      <c r="BE797">
        <v>2</v>
      </c>
      <c r="BF797">
        <v>2</v>
      </c>
      <c r="BG797">
        <v>1</v>
      </c>
      <c r="BH797">
        <v>1</v>
      </c>
      <c r="BI797">
        <v>2</v>
      </c>
      <c r="BJ797">
        <v>2</v>
      </c>
      <c r="BK797">
        <v>1</v>
      </c>
      <c r="BL797">
        <v>2</v>
      </c>
      <c r="BM797">
        <v>1</v>
      </c>
      <c r="BN797">
        <v>1</v>
      </c>
      <c r="BO797">
        <v>1</v>
      </c>
      <c r="BP797">
        <v>2</v>
      </c>
      <c r="BQ797">
        <v>2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1</v>
      </c>
      <c r="BX797">
        <v>2</v>
      </c>
      <c r="BY797">
        <v>1</v>
      </c>
      <c r="BZ797">
        <v>2</v>
      </c>
      <c r="CA797">
        <v>2</v>
      </c>
      <c r="CB797">
        <v>2</v>
      </c>
      <c r="CC797">
        <v>3</v>
      </c>
      <c r="CD797">
        <v>2</v>
      </c>
      <c r="CE797">
        <v>1</v>
      </c>
      <c r="CF797">
        <v>3</v>
      </c>
      <c r="CG797">
        <v>1</v>
      </c>
      <c r="CH797">
        <v>2</v>
      </c>
      <c r="CI797">
        <v>3</v>
      </c>
      <c r="CJ797">
        <v>1</v>
      </c>
      <c r="CK797">
        <v>2</v>
      </c>
      <c r="CL797">
        <v>3</v>
      </c>
      <c r="CM797">
        <v>1</v>
      </c>
      <c r="CN797">
        <v>2</v>
      </c>
      <c r="CO797">
        <v>1</v>
      </c>
      <c r="CP797">
        <v>2</v>
      </c>
      <c r="CQ797">
        <v>2</v>
      </c>
      <c r="CR797">
        <v>2</v>
      </c>
      <c r="CS797">
        <v>2</v>
      </c>
      <c r="CT797">
        <v>1</v>
      </c>
      <c r="CU797">
        <v>2</v>
      </c>
    </row>
    <row r="798" spans="1:99" x14ac:dyDescent="0.35">
      <c r="A798">
        <v>1480908</v>
      </c>
      <c r="B798" s="3">
        <v>42204</v>
      </c>
      <c r="C798" t="s">
        <v>116</v>
      </c>
      <c r="D798">
        <v>2</v>
      </c>
      <c r="E798">
        <v>2</v>
      </c>
      <c r="F798">
        <v>3</v>
      </c>
      <c r="G798">
        <v>2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2</v>
      </c>
      <c r="N798">
        <v>1</v>
      </c>
      <c r="O798">
        <v>3</v>
      </c>
      <c r="P798">
        <v>2</v>
      </c>
      <c r="Q798">
        <v>1</v>
      </c>
      <c r="R798">
        <v>3</v>
      </c>
      <c r="S798">
        <v>1</v>
      </c>
      <c r="T798">
        <v>2</v>
      </c>
      <c r="U798">
        <v>3</v>
      </c>
      <c r="V798">
        <v>1</v>
      </c>
      <c r="W798">
        <v>1</v>
      </c>
      <c r="X798">
        <v>2</v>
      </c>
      <c r="Y798">
        <v>1</v>
      </c>
      <c r="Z798">
        <v>2</v>
      </c>
      <c r="AA798">
        <v>3</v>
      </c>
      <c r="AB798">
        <v>2</v>
      </c>
      <c r="AC798">
        <v>1</v>
      </c>
      <c r="AD798">
        <v>2</v>
      </c>
      <c r="AE798">
        <v>2</v>
      </c>
      <c r="AF798">
        <v>1</v>
      </c>
      <c r="AG798">
        <v>3</v>
      </c>
      <c r="AH798">
        <v>1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1</v>
      </c>
      <c r="AU798">
        <v>1</v>
      </c>
      <c r="AV798">
        <v>2</v>
      </c>
      <c r="AW798">
        <v>2</v>
      </c>
      <c r="AX798">
        <v>2</v>
      </c>
      <c r="AY798">
        <v>1</v>
      </c>
      <c r="AZ798">
        <v>2</v>
      </c>
      <c r="BA798">
        <v>1</v>
      </c>
      <c r="BB798">
        <v>1</v>
      </c>
      <c r="BC798">
        <v>2</v>
      </c>
      <c r="BD798">
        <v>2</v>
      </c>
      <c r="BE798">
        <v>3</v>
      </c>
      <c r="BF798">
        <v>2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2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3</v>
      </c>
      <c r="BU798">
        <v>2</v>
      </c>
      <c r="BV798">
        <v>1</v>
      </c>
      <c r="BW798">
        <v>1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3</v>
      </c>
      <c r="CD798">
        <v>2</v>
      </c>
      <c r="CE798">
        <v>1</v>
      </c>
      <c r="CF798">
        <v>1</v>
      </c>
      <c r="CG798">
        <v>2</v>
      </c>
      <c r="CH798">
        <v>1</v>
      </c>
      <c r="CI798">
        <v>3</v>
      </c>
      <c r="CJ798">
        <v>2</v>
      </c>
      <c r="CK798">
        <v>2</v>
      </c>
      <c r="CL798">
        <v>2</v>
      </c>
      <c r="CM798">
        <v>1</v>
      </c>
      <c r="CN798">
        <v>2</v>
      </c>
      <c r="CO798">
        <v>3</v>
      </c>
      <c r="CP798">
        <v>2</v>
      </c>
      <c r="CQ798">
        <v>2</v>
      </c>
      <c r="CR798">
        <v>1</v>
      </c>
      <c r="CS798">
        <v>2</v>
      </c>
      <c r="CT798">
        <v>2</v>
      </c>
      <c r="CU798">
        <v>3</v>
      </c>
    </row>
    <row r="799" spans="1:99" x14ac:dyDescent="0.35">
      <c r="A799">
        <v>1480909</v>
      </c>
      <c r="B799" s="3">
        <v>42185</v>
      </c>
      <c r="C799" t="s">
        <v>114</v>
      </c>
      <c r="D799">
        <v>1</v>
      </c>
      <c r="E799">
        <v>2</v>
      </c>
      <c r="F799">
        <v>3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2</v>
      </c>
      <c r="P799">
        <v>1</v>
      </c>
      <c r="Q799">
        <v>2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1</v>
      </c>
      <c r="X799">
        <v>3</v>
      </c>
      <c r="Y799">
        <v>1</v>
      </c>
      <c r="Z799">
        <v>1</v>
      </c>
      <c r="AA799">
        <v>2</v>
      </c>
      <c r="AB799">
        <v>2</v>
      </c>
      <c r="AC799">
        <v>2</v>
      </c>
      <c r="AD799">
        <v>1</v>
      </c>
      <c r="AE799">
        <v>1</v>
      </c>
      <c r="AF799">
        <v>1</v>
      </c>
      <c r="AG799">
        <v>3</v>
      </c>
      <c r="AH799">
        <v>2</v>
      </c>
      <c r="AI799">
        <v>2</v>
      </c>
      <c r="AJ799">
        <v>1</v>
      </c>
      <c r="AK799">
        <v>2</v>
      </c>
      <c r="AL799">
        <v>1</v>
      </c>
      <c r="AM799">
        <v>2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2</v>
      </c>
      <c r="AU799">
        <v>2</v>
      </c>
      <c r="AV799">
        <v>1</v>
      </c>
      <c r="AW799">
        <v>1</v>
      </c>
      <c r="AX799">
        <v>2</v>
      </c>
      <c r="AY799">
        <v>2</v>
      </c>
      <c r="AZ799">
        <v>2</v>
      </c>
      <c r="BA799">
        <v>1</v>
      </c>
      <c r="BB799">
        <v>1</v>
      </c>
      <c r="BC799">
        <v>1</v>
      </c>
      <c r="BD799">
        <v>1</v>
      </c>
      <c r="BE799">
        <v>3</v>
      </c>
      <c r="BF799">
        <v>2</v>
      </c>
      <c r="BG799">
        <v>1</v>
      </c>
      <c r="BH799">
        <v>1</v>
      </c>
      <c r="BI799">
        <v>1</v>
      </c>
      <c r="BJ799">
        <v>2</v>
      </c>
      <c r="BK799">
        <v>3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2</v>
      </c>
      <c r="BR799">
        <v>1</v>
      </c>
      <c r="BS799">
        <v>2</v>
      </c>
      <c r="BT799">
        <v>2</v>
      </c>
      <c r="BU799">
        <v>1</v>
      </c>
      <c r="BV799">
        <v>2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3</v>
      </c>
      <c r="CD799">
        <v>2</v>
      </c>
      <c r="CE799">
        <v>2</v>
      </c>
      <c r="CF799">
        <v>3</v>
      </c>
      <c r="CG799">
        <v>1</v>
      </c>
      <c r="CH799">
        <v>2</v>
      </c>
      <c r="CI799">
        <v>2</v>
      </c>
      <c r="CJ799">
        <v>1</v>
      </c>
      <c r="CK799">
        <v>2</v>
      </c>
      <c r="CL799">
        <v>3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3</v>
      </c>
      <c r="CS799">
        <v>1</v>
      </c>
      <c r="CT799">
        <v>2</v>
      </c>
      <c r="CU799">
        <v>2</v>
      </c>
    </row>
    <row r="800" spans="1:99" x14ac:dyDescent="0.35">
      <c r="A800">
        <v>1480910</v>
      </c>
      <c r="B800" s="3">
        <v>42179</v>
      </c>
      <c r="C800" t="s">
        <v>116</v>
      </c>
      <c r="D800">
        <v>2</v>
      </c>
      <c r="E800">
        <v>2</v>
      </c>
      <c r="F800">
        <v>1</v>
      </c>
      <c r="G800">
        <v>2</v>
      </c>
      <c r="H800">
        <v>2</v>
      </c>
      <c r="I800">
        <v>3</v>
      </c>
      <c r="J800">
        <v>2</v>
      </c>
      <c r="K800">
        <v>1</v>
      </c>
      <c r="L800">
        <v>3</v>
      </c>
      <c r="M800">
        <v>2</v>
      </c>
      <c r="N800">
        <v>1</v>
      </c>
      <c r="O800">
        <v>3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3</v>
      </c>
      <c r="V800">
        <v>2</v>
      </c>
      <c r="W800">
        <v>2</v>
      </c>
      <c r="X800">
        <v>3</v>
      </c>
      <c r="Y800">
        <v>2</v>
      </c>
      <c r="Z800">
        <v>2</v>
      </c>
      <c r="AA800">
        <v>3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3</v>
      </c>
      <c r="AH800">
        <v>1</v>
      </c>
      <c r="AI800">
        <v>2</v>
      </c>
      <c r="AJ800">
        <v>3</v>
      </c>
      <c r="AK800">
        <v>1</v>
      </c>
      <c r="AL800">
        <v>1</v>
      </c>
      <c r="AM800">
        <v>3</v>
      </c>
      <c r="AN800">
        <v>1</v>
      </c>
      <c r="AO800">
        <v>1</v>
      </c>
      <c r="AP800">
        <v>1</v>
      </c>
      <c r="AQ800">
        <v>1</v>
      </c>
      <c r="AR800">
        <v>2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1</v>
      </c>
      <c r="AY800">
        <v>1</v>
      </c>
      <c r="AZ800">
        <v>1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1</v>
      </c>
      <c r="BH800">
        <v>2</v>
      </c>
      <c r="BI800">
        <v>2</v>
      </c>
      <c r="BJ800">
        <v>1</v>
      </c>
      <c r="BK800">
        <v>2</v>
      </c>
      <c r="BL800">
        <v>2</v>
      </c>
      <c r="BM800">
        <v>2</v>
      </c>
      <c r="BN800">
        <v>3</v>
      </c>
      <c r="BO800">
        <v>2</v>
      </c>
      <c r="BP800">
        <v>2</v>
      </c>
      <c r="BQ800">
        <v>1</v>
      </c>
      <c r="BR800">
        <v>2</v>
      </c>
      <c r="BS800">
        <v>1</v>
      </c>
      <c r="BT800">
        <v>1</v>
      </c>
      <c r="BU800">
        <v>2</v>
      </c>
      <c r="BV800">
        <v>1</v>
      </c>
      <c r="BW800">
        <v>1</v>
      </c>
      <c r="BX800">
        <v>1</v>
      </c>
      <c r="BY800">
        <v>2</v>
      </c>
      <c r="BZ800">
        <v>3</v>
      </c>
      <c r="CA800">
        <v>2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1</v>
      </c>
      <c r="CH800">
        <v>2</v>
      </c>
      <c r="CI800">
        <v>1</v>
      </c>
      <c r="CJ800">
        <v>1</v>
      </c>
      <c r="CK800">
        <v>2</v>
      </c>
      <c r="CL800">
        <v>3</v>
      </c>
      <c r="CM800">
        <v>2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1</v>
      </c>
      <c r="CT800">
        <v>2</v>
      </c>
      <c r="CU800">
        <v>1</v>
      </c>
    </row>
    <row r="801" spans="1:99" x14ac:dyDescent="0.35">
      <c r="A801">
        <v>1480911</v>
      </c>
      <c r="B801" s="3">
        <v>42176</v>
      </c>
      <c r="C801" t="s">
        <v>116</v>
      </c>
      <c r="D801">
        <v>1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2</v>
      </c>
      <c r="AB801">
        <v>1</v>
      </c>
      <c r="AC801">
        <v>1</v>
      </c>
      <c r="AD801">
        <v>3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1</v>
      </c>
      <c r="AL801">
        <v>2</v>
      </c>
      <c r="AM801">
        <v>1</v>
      </c>
      <c r="AN801">
        <v>2</v>
      </c>
      <c r="AO801">
        <v>1</v>
      </c>
      <c r="AP801">
        <v>3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2</v>
      </c>
      <c r="AY801">
        <v>1</v>
      </c>
      <c r="AZ801">
        <v>2</v>
      </c>
      <c r="BA801">
        <v>2</v>
      </c>
      <c r="BB801">
        <v>3</v>
      </c>
      <c r="BC801">
        <v>1</v>
      </c>
      <c r="BD801">
        <v>2</v>
      </c>
      <c r="BE801">
        <v>2</v>
      </c>
      <c r="BF801">
        <v>2</v>
      </c>
      <c r="BG801">
        <v>2</v>
      </c>
      <c r="BH801">
        <v>1</v>
      </c>
      <c r="BI801">
        <v>2</v>
      </c>
      <c r="BJ801">
        <v>2</v>
      </c>
      <c r="BK801">
        <v>3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2</v>
      </c>
      <c r="BS801">
        <v>2</v>
      </c>
      <c r="BT801">
        <v>3</v>
      </c>
      <c r="BU801">
        <v>1</v>
      </c>
      <c r="BV801">
        <v>2</v>
      </c>
      <c r="BW801">
        <v>3</v>
      </c>
      <c r="BX801">
        <v>2</v>
      </c>
      <c r="BY801">
        <v>2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2</v>
      </c>
      <c r="CF801">
        <v>3</v>
      </c>
      <c r="CG801">
        <v>2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3</v>
      </c>
      <c r="CS801">
        <v>1</v>
      </c>
      <c r="CT801">
        <v>1</v>
      </c>
      <c r="CU801">
        <v>2</v>
      </c>
    </row>
    <row r="802" spans="1:99" x14ac:dyDescent="0.35">
      <c r="A802">
        <v>1480912</v>
      </c>
      <c r="B802" s="3">
        <v>42168</v>
      </c>
      <c r="C802" t="s">
        <v>116</v>
      </c>
      <c r="D802">
        <v>1</v>
      </c>
      <c r="E802">
        <v>1</v>
      </c>
      <c r="F802">
        <v>2</v>
      </c>
      <c r="G802">
        <v>1</v>
      </c>
      <c r="H802">
        <v>1</v>
      </c>
      <c r="I802">
        <v>3</v>
      </c>
      <c r="J802">
        <v>1</v>
      </c>
      <c r="K802">
        <v>1</v>
      </c>
      <c r="L802">
        <v>3</v>
      </c>
      <c r="M802">
        <v>2</v>
      </c>
      <c r="N802">
        <v>2</v>
      </c>
      <c r="O802">
        <v>3</v>
      </c>
      <c r="P802">
        <v>1</v>
      </c>
      <c r="Q802">
        <v>2</v>
      </c>
      <c r="R802">
        <v>1</v>
      </c>
      <c r="S802">
        <v>2</v>
      </c>
      <c r="T802">
        <v>2</v>
      </c>
      <c r="U802">
        <v>3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3</v>
      </c>
      <c r="AB802">
        <v>2</v>
      </c>
      <c r="AC802">
        <v>1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1</v>
      </c>
      <c r="AL802">
        <v>2</v>
      </c>
      <c r="AM802">
        <v>3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1</v>
      </c>
      <c r="AV802">
        <v>3</v>
      </c>
      <c r="AW802">
        <v>2</v>
      </c>
      <c r="AX802">
        <v>2</v>
      </c>
      <c r="AY802">
        <v>1</v>
      </c>
      <c r="AZ802">
        <v>1</v>
      </c>
      <c r="BA802">
        <v>2</v>
      </c>
      <c r="BB802">
        <v>3</v>
      </c>
      <c r="BC802">
        <v>2</v>
      </c>
      <c r="BD802">
        <v>1</v>
      </c>
      <c r="BE802">
        <v>3</v>
      </c>
      <c r="BF802">
        <v>1</v>
      </c>
      <c r="BG802">
        <v>2</v>
      </c>
      <c r="BH802">
        <v>1</v>
      </c>
      <c r="BI802">
        <v>1</v>
      </c>
      <c r="BJ802">
        <v>1</v>
      </c>
      <c r="BK802">
        <v>2</v>
      </c>
      <c r="BL802">
        <v>2</v>
      </c>
      <c r="BM802">
        <v>1</v>
      </c>
      <c r="BN802">
        <v>2</v>
      </c>
      <c r="BO802">
        <v>2</v>
      </c>
      <c r="BP802">
        <v>1</v>
      </c>
      <c r="BQ802">
        <v>2</v>
      </c>
      <c r="BR802">
        <v>1</v>
      </c>
      <c r="BS802">
        <v>1</v>
      </c>
      <c r="BT802">
        <v>2</v>
      </c>
      <c r="BU802">
        <v>1</v>
      </c>
      <c r="BV802">
        <v>2</v>
      </c>
      <c r="BW802">
        <v>3</v>
      </c>
      <c r="BX802">
        <v>2</v>
      </c>
      <c r="BY802">
        <v>1</v>
      </c>
      <c r="BZ802">
        <v>3</v>
      </c>
      <c r="CA802">
        <v>2</v>
      </c>
      <c r="CB802">
        <v>1</v>
      </c>
      <c r="CC802">
        <v>1</v>
      </c>
      <c r="CD802">
        <v>1</v>
      </c>
      <c r="CE802">
        <v>2</v>
      </c>
      <c r="CF802">
        <v>3</v>
      </c>
      <c r="CG802">
        <v>2</v>
      </c>
      <c r="CH802">
        <v>1</v>
      </c>
      <c r="CI802">
        <v>3</v>
      </c>
      <c r="CJ802">
        <v>2</v>
      </c>
      <c r="CK802">
        <v>1</v>
      </c>
      <c r="CL802">
        <v>3</v>
      </c>
      <c r="CM802">
        <v>1</v>
      </c>
      <c r="CN802">
        <v>2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2</v>
      </c>
      <c r="CU802">
        <v>2</v>
      </c>
    </row>
    <row r="803" spans="1:99" x14ac:dyDescent="0.35">
      <c r="A803">
        <v>1480913</v>
      </c>
      <c r="B803" s="3">
        <v>42181</v>
      </c>
      <c r="C803" t="s">
        <v>115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2</v>
      </c>
      <c r="J803">
        <v>2</v>
      </c>
      <c r="K803">
        <v>2</v>
      </c>
      <c r="L803">
        <v>3</v>
      </c>
      <c r="M803">
        <v>2</v>
      </c>
      <c r="N803">
        <v>2</v>
      </c>
      <c r="O803">
        <v>3</v>
      </c>
      <c r="P803">
        <v>2</v>
      </c>
      <c r="Q803">
        <v>2</v>
      </c>
      <c r="R803">
        <v>3</v>
      </c>
      <c r="S803">
        <v>2</v>
      </c>
      <c r="T803">
        <v>2</v>
      </c>
      <c r="U803">
        <v>2</v>
      </c>
      <c r="V803">
        <v>2</v>
      </c>
      <c r="W803">
        <v>1</v>
      </c>
      <c r="X803">
        <v>2</v>
      </c>
      <c r="Y803">
        <v>1</v>
      </c>
      <c r="Z803">
        <v>2</v>
      </c>
      <c r="AA803">
        <v>1</v>
      </c>
      <c r="AB803">
        <v>1</v>
      </c>
      <c r="AC803">
        <v>2</v>
      </c>
      <c r="AD803">
        <v>1</v>
      </c>
      <c r="AE803">
        <v>2</v>
      </c>
      <c r="AF803">
        <v>1</v>
      </c>
      <c r="AG803">
        <v>3</v>
      </c>
      <c r="AH803">
        <v>2</v>
      </c>
      <c r="AI803">
        <v>1</v>
      </c>
      <c r="AJ803">
        <v>3</v>
      </c>
      <c r="AK803">
        <v>1</v>
      </c>
      <c r="AL803">
        <v>2</v>
      </c>
      <c r="AM803">
        <v>1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1</v>
      </c>
      <c r="AT803">
        <v>1</v>
      </c>
      <c r="AU803">
        <v>2</v>
      </c>
      <c r="AV803">
        <v>3</v>
      </c>
      <c r="AW803">
        <v>1</v>
      </c>
      <c r="AX803">
        <v>2</v>
      </c>
      <c r="AY803">
        <v>1</v>
      </c>
      <c r="AZ803">
        <v>2</v>
      </c>
      <c r="BA803">
        <v>1</v>
      </c>
      <c r="BB803">
        <v>3</v>
      </c>
      <c r="BC803">
        <v>1</v>
      </c>
      <c r="BD803">
        <v>2</v>
      </c>
      <c r="BE803">
        <v>1</v>
      </c>
      <c r="BF803">
        <v>2</v>
      </c>
      <c r="BG803">
        <v>1</v>
      </c>
      <c r="BH803">
        <v>3</v>
      </c>
      <c r="BI803">
        <v>2</v>
      </c>
      <c r="BJ803">
        <v>2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2</v>
      </c>
      <c r="BQ803">
        <v>3</v>
      </c>
      <c r="BR803">
        <v>1</v>
      </c>
      <c r="BS803">
        <v>1</v>
      </c>
      <c r="BT803">
        <v>3</v>
      </c>
      <c r="BU803">
        <v>2</v>
      </c>
      <c r="BV803">
        <v>2</v>
      </c>
      <c r="BW803">
        <v>3</v>
      </c>
      <c r="BX803">
        <v>1</v>
      </c>
      <c r="BY803">
        <v>2</v>
      </c>
      <c r="BZ803">
        <v>1</v>
      </c>
      <c r="CA803">
        <v>1</v>
      </c>
      <c r="CB803">
        <v>1</v>
      </c>
      <c r="CC803">
        <v>2</v>
      </c>
      <c r="CD803">
        <v>2</v>
      </c>
      <c r="CE803">
        <v>1</v>
      </c>
      <c r="CF803">
        <v>3</v>
      </c>
      <c r="CG803">
        <v>2</v>
      </c>
      <c r="CH803">
        <v>2</v>
      </c>
      <c r="CI803">
        <v>3</v>
      </c>
      <c r="CJ803">
        <v>1</v>
      </c>
      <c r="CK803">
        <v>2</v>
      </c>
      <c r="CL803">
        <v>1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1</v>
      </c>
      <c r="CU803">
        <v>3</v>
      </c>
    </row>
    <row r="804" spans="1:99" x14ac:dyDescent="0.35">
      <c r="A804">
        <v>1480914</v>
      </c>
      <c r="B804" s="3">
        <v>42155</v>
      </c>
      <c r="C804" t="s">
        <v>116</v>
      </c>
      <c r="D804">
        <v>2</v>
      </c>
      <c r="E804">
        <v>2</v>
      </c>
      <c r="F804">
        <v>1</v>
      </c>
      <c r="G804">
        <v>1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3</v>
      </c>
      <c r="AB804">
        <v>2</v>
      </c>
      <c r="AC804">
        <v>1</v>
      </c>
      <c r="AD804">
        <v>2</v>
      </c>
      <c r="AE804">
        <v>1</v>
      </c>
      <c r="AF804">
        <v>2</v>
      </c>
      <c r="AG804">
        <v>3</v>
      </c>
      <c r="AH804">
        <v>2</v>
      </c>
      <c r="AI804">
        <v>1</v>
      </c>
      <c r="AJ804">
        <v>2</v>
      </c>
      <c r="AK804">
        <v>2</v>
      </c>
      <c r="AL804">
        <v>1</v>
      </c>
      <c r="AM804">
        <v>1</v>
      </c>
      <c r="AN804">
        <v>2</v>
      </c>
      <c r="AO804">
        <v>2</v>
      </c>
      <c r="AP804">
        <v>3</v>
      </c>
      <c r="AQ804">
        <v>1</v>
      </c>
      <c r="AR804">
        <v>2</v>
      </c>
      <c r="AS804">
        <v>3</v>
      </c>
      <c r="AT804">
        <v>1</v>
      </c>
      <c r="AU804">
        <v>2</v>
      </c>
      <c r="AV804">
        <v>2</v>
      </c>
      <c r="AW804">
        <v>1</v>
      </c>
      <c r="AX804">
        <v>1</v>
      </c>
      <c r="AY804">
        <v>3</v>
      </c>
      <c r="AZ804">
        <v>1</v>
      </c>
      <c r="BA804">
        <v>1</v>
      </c>
      <c r="BB804">
        <v>2</v>
      </c>
      <c r="BC804">
        <v>2</v>
      </c>
      <c r="BD804">
        <v>1</v>
      </c>
      <c r="BE804">
        <v>1</v>
      </c>
      <c r="BF804">
        <v>2</v>
      </c>
      <c r="BG804">
        <v>1</v>
      </c>
      <c r="BH804">
        <v>2</v>
      </c>
      <c r="BI804">
        <v>1</v>
      </c>
      <c r="BJ804">
        <v>1</v>
      </c>
      <c r="BK804">
        <v>2</v>
      </c>
      <c r="BL804">
        <v>1</v>
      </c>
      <c r="BM804">
        <v>1</v>
      </c>
      <c r="BN804">
        <v>2</v>
      </c>
      <c r="BO804">
        <v>2</v>
      </c>
      <c r="BP804">
        <v>1</v>
      </c>
      <c r="BQ804">
        <v>3</v>
      </c>
      <c r="BR804">
        <v>2</v>
      </c>
      <c r="BS804">
        <v>1</v>
      </c>
      <c r="BT804">
        <v>2</v>
      </c>
      <c r="BU804">
        <v>2</v>
      </c>
      <c r="BV804">
        <v>1</v>
      </c>
      <c r="BW804">
        <v>3</v>
      </c>
      <c r="BX804">
        <v>1</v>
      </c>
      <c r="BY804">
        <v>1</v>
      </c>
      <c r="BZ804">
        <v>3</v>
      </c>
      <c r="CA804">
        <v>1</v>
      </c>
      <c r="CB804">
        <v>2</v>
      </c>
      <c r="CC804">
        <v>3</v>
      </c>
      <c r="CD804">
        <v>2</v>
      </c>
      <c r="CE804">
        <v>1</v>
      </c>
      <c r="CF804">
        <v>3</v>
      </c>
      <c r="CG804">
        <v>1</v>
      </c>
      <c r="CH804">
        <v>1</v>
      </c>
      <c r="CI804">
        <v>3</v>
      </c>
      <c r="CJ804">
        <v>2</v>
      </c>
      <c r="CK804">
        <v>2</v>
      </c>
      <c r="CL804">
        <v>3</v>
      </c>
      <c r="CM804">
        <v>1</v>
      </c>
      <c r="CN804">
        <v>2</v>
      </c>
      <c r="CO804">
        <v>3</v>
      </c>
      <c r="CP804">
        <v>1</v>
      </c>
      <c r="CQ804">
        <v>2</v>
      </c>
      <c r="CR804">
        <v>2</v>
      </c>
      <c r="CS804">
        <v>1</v>
      </c>
      <c r="CT804">
        <v>1</v>
      </c>
      <c r="CU804">
        <v>3</v>
      </c>
    </row>
    <row r="805" spans="1:99" x14ac:dyDescent="0.35">
      <c r="A805">
        <v>1480915</v>
      </c>
      <c r="B805" s="3">
        <v>42205</v>
      </c>
      <c r="C805" t="s">
        <v>116</v>
      </c>
      <c r="D805">
        <v>2</v>
      </c>
      <c r="E805">
        <v>2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3</v>
      </c>
      <c r="V805">
        <v>2</v>
      </c>
      <c r="W805">
        <v>2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1</v>
      </c>
      <c r="AD805">
        <v>3</v>
      </c>
      <c r="AE805">
        <v>2</v>
      </c>
      <c r="AF805">
        <v>1</v>
      </c>
      <c r="AG805">
        <v>3</v>
      </c>
      <c r="AH805">
        <v>2</v>
      </c>
      <c r="AI805">
        <v>1</v>
      </c>
      <c r="AJ805">
        <v>2</v>
      </c>
      <c r="AK805">
        <v>1</v>
      </c>
      <c r="AL805">
        <v>2</v>
      </c>
      <c r="AM805">
        <v>1</v>
      </c>
      <c r="AN805">
        <v>2</v>
      </c>
      <c r="AO805">
        <v>1</v>
      </c>
      <c r="AP805">
        <v>1</v>
      </c>
      <c r="AQ805">
        <v>2</v>
      </c>
      <c r="AR805">
        <v>2</v>
      </c>
      <c r="AS805">
        <v>3</v>
      </c>
      <c r="AT805">
        <v>1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2</v>
      </c>
      <c r="BA805">
        <v>1</v>
      </c>
      <c r="BB805">
        <v>2</v>
      </c>
      <c r="BC805">
        <v>1</v>
      </c>
      <c r="BD805">
        <v>2</v>
      </c>
      <c r="BE805">
        <v>2</v>
      </c>
      <c r="BF805">
        <v>1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1</v>
      </c>
      <c r="BM805">
        <v>1</v>
      </c>
      <c r="BN805">
        <v>3</v>
      </c>
      <c r="BO805">
        <v>1</v>
      </c>
      <c r="BP805">
        <v>1</v>
      </c>
      <c r="BQ805">
        <v>2</v>
      </c>
      <c r="BR805">
        <v>2</v>
      </c>
      <c r="BS805">
        <v>2</v>
      </c>
      <c r="BT805">
        <v>3</v>
      </c>
      <c r="BU805">
        <v>1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1</v>
      </c>
      <c r="CC805">
        <v>2</v>
      </c>
      <c r="CD805">
        <v>2</v>
      </c>
      <c r="CE805">
        <v>1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2</v>
      </c>
      <c r="CL805">
        <v>2</v>
      </c>
      <c r="CM805">
        <v>2</v>
      </c>
      <c r="CN805">
        <v>1</v>
      </c>
      <c r="CO805">
        <v>2</v>
      </c>
      <c r="CP805">
        <v>1</v>
      </c>
      <c r="CQ805">
        <v>2</v>
      </c>
      <c r="CR805">
        <v>2</v>
      </c>
      <c r="CS805">
        <v>1</v>
      </c>
      <c r="CT805">
        <v>2</v>
      </c>
      <c r="CU805">
        <v>1</v>
      </c>
    </row>
    <row r="806" spans="1:99" x14ac:dyDescent="0.35">
      <c r="A806">
        <v>1480916</v>
      </c>
      <c r="B806" s="3">
        <v>42180</v>
      </c>
      <c r="C806" t="s">
        <v>116</v>
      </c>
      <c r="D806">
        <v>2</v>
      </c>
      <c r="E806">
        <v>2</v>
      </c>
      <c r="F806">
        <v>3</v>
      </c>
      <c r="G806">
        <v>2</v>
      </c>
      <c r="H806">
        <v>1</v>
      </c>
      <c r="I806">
        <v>2</v>
      </c>
      <c r="J806">
        <v>1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2</v>
      </c>
      <c r="Q806">
        <v>2</v>
      </c>
      <c r="R806">
        <v>3</v>
      </c>
      <c r="S806">
        <v>1</v>
      </c>
      <c r="T806">
        <v>2</v>
      </c>
      <c r="U806">
        <v>3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3</v>
      </c>
      <c r="AB806">
        <v>1</v>
      </c>
      <c r="AC806">
        <v>2</v>
      </c>
      <c r="AD806">
        <v>1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2</v>
      </c>
      <c r="AL806">
        <v>1</v>
      </c>
      <c r="AM806">
        <v>2</v>
      </c>
      <c r="AN806">
        <v>1</v>
      </c>
      <c r="AO806">
        <v>1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1</v>
      </c>
      <c r="BE806">
        <v>1</v>
      </c>
      <c r="BF806">
        <v>2</v>
      </c>
      <c r="BG806">
        <v>2</v>
      </c>
      <c r="BH806">
        <v>1</v>
      </c>
      <c r="BI806">
        <v>2</v>
      </c>
      <c r="BJ806">
        <v>1</v>
      </c>
      <c r="BK806">
        <v>3</v>
      </c>
      <c r="BL806">
        <v>1</v>
      </c>
      <c r="BM806">
        <v>2</v>
      </c>
      <c r="BN806">
        <v>2</v>
      </c>
      <c r="BO806">
        <v>2</v>
      </c>
      <c r="BP806">
        <v>1</v>
      </c>
      <c r="BQ806">
        <v>3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1</v>
      </c>
      <c r="CB806">
        <v>1</v>
      </c>
      <c r="CC806">
        <v>3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3</v>
      </c>
      <c r="CJ806">
        <v>2</v>
      </c>
      <c r="CK806">
        <v>1</v>
      </c>
      <c r="CL806">
        <v>2</v>
      </c>
      <c r="CM806">
        <v>2</v>
      </c>
      <c r="CN806">
        <v>1</v>
      </c>
      <c r="CO806">
        <v>1</v>
      </c>
      <c r="CP806">
        <v>1</v>
      </c>
      <c r="CQ806">
        <v>2</v>
      </c>
      <c r="CR806">
        <v>2</v>
      </c>
      <c r="CS806">
        <v>1</v>
      </c>
      <c r="CT806">
        <v>1</v>
      </c>
      <c r="CU806">
        <v>3</v>
      </c>
    </row>
    <row r="807" spans="1:99" x14ac:dyDescent="0.35">
      <c r="A807">
        <v>1480917</v>
      </c>
      <c r="B807" s="3">
        <v>42180</v>
      </c>
      <c r="C807" t="s">
        <v>114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3</v>
      </c>
      <c r="J807">
        <v>1</v>
      </c>
      <c r="K807">
        <v>2</v>
      </c>
      <c r="L807">
        <v>2</v>
      </c>
      <c r="M807">
        <v>2</v>
      </c>
      <c r="N807">
        <v>2</v>
      </c>
      <c r="O807">
        <v>1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2</v>
      </c>
      <c r="AD807">
        <v>3</v>
      </c>
      <c r="AE807">
        <v>1</v>
      </c>
      <c r="AF807">
        <v>1</v>
      </c>
      <c r="AG807">
        <v>2</v>
      </c>
      <c r="AH807">
        <v>1</v>
      </c>
      <c r="AI807">
        <v>1</v>
      </c>
      <c r="AJ807">
        <v>3</v>
      </c>
      <c r="AK807">
        <v>1</v>
      </c>
      <c r="AL807">
        <v>1</v>
      </c>
      <c r="AM807">
        <v>3</v>
      </c>
      <c r="AN807">
        <v>1</v>
      </c>
      <c r="AO807">
        <v>2</v>
      </c>
      <c r="AP807">
        <v>3</v>
      </c>
      <c r="AQ807">
        <v>2</v>
      </c>
      <c r="AR807">
        <v>1</v>
      </c>
      <c r="AS807">
        <v>3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3</v>
      </c>
      <c r="AZ807">
        <v>2</v>
      </c>
      <c r="BA807">
        <v>1</v>
      </c>
      <c r="BB807">
        <v>1</v>
      </c>
      <c r="BC807">
        <v>1</v>
      </c>
      <c r="BD807">
        <v>2</v>
      </c>
      <c r="BE807">
        <v>2</v>
      </c>
      <c r="BF807">
        <v>1</v>
      </c>
      <c r="BG807">
        <v>1</v>
      </c>
      <c r="BH807">
        <v>2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3</v>
      </c>
      <c r="BR807">
        <v>2</v>
      </c>
      <c r="BS807">
        <v>1</v>
      </c>
      <c r="BT807">
        <v>1</v>
      </c>
      <c r="BU807">
        <v>1</v>
      </c>
      <c r="BV807">
        <v>1</v>
      </c>
      <c r="BW807">
        <v>2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1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2</v>
      </c>
      <c r="CJ807">
        <v>2</v>
      </c>
      <c r="CK807">
        <v>1</v>
      </c>
      <c r="CL807">
        <v>2</v>
      </c>
      <c r="CM807">
        <v>2</v>
      </c>
      <c r="CN807">
        <v>1</v>
      </c>
      <c r="CO807">
        <v>3</v>
      </c>
      <c r="CP807">
        <v>2</v>
      </c>
      <c r="CQ807">
        <v>1</v>
      </c>
      <c r="CR807">
        <v>1</v>
      </c>
      <c r="CS807">
        <v>2</v>
      </c>
      <c r="CT807">
        <v>2</v>
      </c>
      <c r="CU807">
        <v>2</v>
      </c>
    </row>
    <row r="808" spans="1:99" x14ac:dyDescent="0.35">
      <c r="A808">
        <v>1480918</v>
      </c>
      <c r="B808" s="3">
        <v>42161</v>
      </c>
      <c r="C808" t="s">
        <v>114</v>
      </c>
      <c r="D808">
        <v>1</v>
      </c>
      <c r="E808">
        <v>2</v>
      </c>
      <c r="F808">
        <v>3</v>
      </c>
      <c r="G808">
        <v>1</v>
      </c>
      <c r="H808">
        <v>2</v>
      </c>
      <c r="I808">
        <v>3</v>
      </c>
      <c r="J808">
        <v>2</v>
      </c>
      <c r="K808">
        <v>2</v>
      </c>
      <c r="L808">
        <v>3</v>
      </c>
      <c r="M808">
        <v>1</v>
      </c>
      <c r="N808">
        <v>1</v>
      </c>
      <c r="O808">
        <v>3</v>
      </c>
      <c r="P808">
        <v>1</v>
      </c>
      <c r="Q808">
        <v>2</v>
      </c>
      <c r="R808">
        <v>3</v>
      </c>
      <c r="S808">
        <v>1</v>
      </c>
      <c r="T808">
        <v>1</v>
      </c>
      <c r="U808">
        <v>2</v>
      </c>
      <c r="V808">
        <v>2</v>
      </c>
      <c r="W808">
        <v>1</v>
      </c>
      <c r="X808">
        <v>3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2</v>
      </c>
      <c r="AE808">
        <v>2</v>
      </c>
      <c r="AF808">
        <v>2</v>
      </c>
      <c r="AG808">
        <v>1</v>
      </c>
      <c r="AH808">
        <v>2</v>
      </c>
      <c r="AI808">
        <v>1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3</v>
      </c>
      <c r="AZ808">
        <v>2</v>
      </c>
      <c r="BA808">
        <v>1</v>
      </c>
      <c r="BB808">
        <v>1</v>
      </c>
      <c r="BC808">
        <v>2</v>
      </c>
      <c r="BD808">
        <v>2</v>
      </c>
      <c r="BE808">
        <v>1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1</v>
      </c>
      <c r="BO808">
        <v>2</v>
      </c>
      <c r="BP808">
        <v>2</v>
      </c>
      <c r="BQ808">
        <v>1</v>
      </c>
      <c r="BR808">
        <v>1</v>
      </c>
      <c r="BS808">
        <v>1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1</v>
      </c>
      <c r="BZ808">
        <v>2</v>
      </c>
      <c r="CA808">
        <v>2</v>
      </c>
      <c r="CB808">
        <v>1</v>
      </c>
      <c r="CC808">
        <v>2</v>
      </c>
      <c r="CD808">
        <v>2</v>
      </c>
      <c r="CE808">
        <v>2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2</v>
      </c>
      <c r="CM808">
        <v>2</v>
      </c>
      <c r="CN808">
        <v>2</v>
      </c>
      <c r="CO808">
        <v>1</v>
      </c>
      <c r="CP808">
        <v>2</v>
      </c>
      <c r="CQ808">
        <v>1</v>
      </c>
      <c r="CR808">
        <v>1</v>
      </c>
      <c r="CS808">
        <v>1</v>
      </c>
      <c r="CT808">
        <v>2</v>
      </c>
      <c r="CU808">
        <v>3</v>
      </c>
    </row>
    <row r="809" spans="1:99" x14ac:dyDescent="0.35">
      <c r="A809">
        <v>1480919</v>
      </c>
      <c r="B809" s="3">
        <v>42150</v>
      </c>
      <c r="C809" t="s">
        <v>114</v>
      </c>
      <c r="D809">
        <v>2</v>
      </c>
      <c r="E809">
        <v>2</v>
      </c>
      <c r="F809">
        <v>3</v>
      </c>
      <c r="G809">
        <v>2</v>
      </c>
      <c r="H809">
        <v>2</v>
      </c>
      <c r="I809">
        <v>1</v>
      </c>
      <c r="J809">
        <v>1</v>
      </c>
      <c r="K809">
        <v>2</v>
      </c>
      <c r="L809">
        <v>2</v>
      </c>
      <c r="M809">
        <v>2</v>
      </c>
      <c r="N809">
        <v>2</v>
      </c>
      <c r="O809">
        <v>3</v>
      </c>
      <c r="P809">
        <v>2</v>
      </c>
      <c r="Q809">
        <v>1</v>
      </c>
      <c r="R809">
        <v>2</v>
      </c>
      <c r="S809">
        <v>1</v>
      </c>
      <c r="T809">
        <v>2</v>
      </c>
      <c r="U809">
        <v>2</v>
      </c>
      <c r="V809">
        <v>1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1</v>
      </c>
      <c r="AC809">
        <v>1</v>
      </c>
      <c r="AD809">
        <v>3</v>
      </c>
      <c r="AE809">
        <v>1</v>
      </c>
      <c r="AF809">
        <v>1</v>
      </c>
      <c r="AG809">
        <v>1</v>
      </c>
      <c r="AH809">
        <v>1</v>
      </c>
      <c r="AI809">
        <v>2</v>
      </c>
      <c r="AJ809">
        <v>3</v>
      </c>
      <c r="AK809">
        <v>2</v>
      </c>
      <c r="AL809">
        <v>1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1</v>
      </c>
      <c r="AS809">
        <v>3</v>
      </c>
      <c r="AT809">
        <v>1</v>
      </c>
      <c r="AU809">
        <v>1</v>
      </c>
      <c r="AV809">
        <v>2</v>
      </c>
      <c r="AW809">
        <v>1</v>
      </c>
      <c r="AX809">
        <v>2</v>
      </c>
      <c r="AY809">
        <v>2</v>
      </c>
      <c r="AZ809">
        <v>1</v>
      </c>
      <c r="BA809">
        <v>2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3</v>
      </c>
      <c r="BI809">
        <v>1</v>
      </c>
      <c r="BJ809">
        <v>2</v>
      </c>
      <c r="BK809">
        <v>2</v>
      </c>
      <c r="BL809">
        <v>2</v>
      </c>
      <c r="BM809">
        <v>1</v>
      </c>
      <c r="BN809">
        <v>2</v>
      </c>
      <c r="BO809">
        <v>2</v>
      </c>
      <c r="BP809">
        <v>2</v>
      </c>
      <c r="BQ809">
        <v>1</v>
      </c>
      <c r="BR809">
        <v>2</v>
      </c>
      <c r="BS809">
        <v>1</v>
      </c>
      <c r="BT809">
        <v>2</v>
      </c>
      <c r="BU809">
        <v>1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1</v>
      </c>
      <c r="CB809">
        <v>1</v>
      </c>
      <c r="CC809">
        <v>1</v>
      </c>
      <c r="CD809">
        <v>2</v>
      </c>
      <c r="CE809">
        <v>1</v>
      </c>
      <c r="CF809">
        <v>2</v>
      </c>
      <c r="CG809">
        <v>2</v>
      </c>
      <c r="CH809">
        <v>2</v>
      </c>
      <c r="CI809">
        <v>1</v>
      </c>
      <c r="CJ809">
        <v>1</v>
      </c>
      <c r="CK809">
        <v>2</v>
      </c>
      <c r="CL809">
        <v>2</v>
      </c>
      <c r="CM809">
        <v>2</v>
      </c>
      <c r="CN809">
        <v>1</v>
      </c>
      <c r="CO809">
        <v>3</v>
      </c>
      <c r="CP809">
        <v>1</v>
      </c>
      <c r="CQ809">
        <v>2</v>
      </c>
      <c r="CR809">
        <v>1</v>
      </c>
      <c r="CS809">
        <v>2</v>
      </c>
      <c r="CT809">
        <v>1</v>
      </c>
      <c r="CU809">
        <v>3</v>
      </c>
    </row>
    <row r="810" spans="1:99" x14ac:dyDescent="0.35">
      <c r="A810">
        <v>1480920</v>
      </c>
      <c r="B810" s="3">
        <v>42158</v>
      </c>
      <c r="C810" t="s">
        <v>115</v>
      </c>
      <c r="D810">
        <v>1</v>
      </c>
      <c r="E810">
        <v>1</v>
      </c>
      <c r="F810">
        <v>2</v>
      </c>
      <c r="G810">
        <v>2</v>
      </c>
      <c r="H810">
        <v>1</v>
      </c>
      <c r="I810">
        <v>2</v>
      </c>
      <c r="J810">
        <v>2</v>
      </c>
      <c r="K810">
        <v>2</v>
      </c>
      <c r="L810">
        <v>3</v>
      </c>
      <c r="M810">
        <v>2</v>
      </c>
      <c r="N810">
        <v>2</v>
      </c>
      <c r="O810">
        <v>3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3</v>
      </c>
      <c r="V810">
        <v>1</v>
      </c>
      <c r="W810">
        <v>1</v>
      </c>
      <c r="X810">
        <v>3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3</v>
      </c>
      <c r="AE810">
        <v>1</v>
      </c>
      <c r="AF810">
        <v>2</v>
      </c>
      <c r="AG810">
        <v>1</v>
      </c>
      <c r="AH810">
        <v>1</v>
      </c>
      <c r="AI810">
        <v>1</v>
      </c>
      <c r="AJ810">
        <v>2</v>
      </c>
      <c r="AK810">
        <v>2</v>
      </c>
      <c r="AL810">
        <v>1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1</v>
      </c>
      <c r="BA810">
        <v>1</v>
      </c>
      <c r="BB810">
        <v>2</v>
      </c>
      <c r="BC810">
        <v>2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3</v>
      </c>
      <c r="BO810">
        <v>1</v>
      </c>
      <c r="BP810">
        <v>2</v>
      </c>
      <c r="BQ810">
        <v>2</v>
      </c>
      <c r="BR810">
        <v>2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2</v>
      </c>
      <c r="BY810">
        <v>1</v>
      </c>
      <c r="BZ810">
        <v>3</v>
      </c>
      <c r="CA810">
        <v>2</v>
      </c>
      <c r="CB810">
        <v>2</v>
      </c>
      <c r="CC810">
        <v>2</v>
      </c>
      <c r="CD810">
        <v>1</v>
      </c>
      <c r="CE810">
        <v>1</v>
      </c>
      <c r="CF810">
        <v>1</v>
      </c>
      <c r="CG810">
        <v>2</v>
      </c>
      <c r="CH810">
        <v>1</v>
      </c>
      <c r="CI810">
        <v>2</v>
      </c>
      <c r="CJ810">
        <v>1</v>
      </c>
      <c r="CK810">
        <v>2</v>
      </c>
      <c r="CL810">
        <v>1</v>
      </c>
      <c r="CM810">
        <v>2</v>
      </c>
      <c r="CN810">
        <v>2</v>
      </c>
      <c r="CO810">
        <v>2</v>
      </c>
      <c r="CP810">
        <v>1</v>
      </c>
      <c r="CQ810">
        <v>1</v>
      </c>
      <c r="CR810">
        <v>3</v>
      </c>
      <c r="CS810">
        <v>2</v>
      </c>
      <c r="CT810">
        <v>2</v>
      </c>
      <c r="CU810">
        <v>1</v>
      </c>
    </row>
    <row r="811" spans="1:99" x14ac:dyDescent="0.35">
      <c r="A811">
        <v>1480921</v>
      </c>
      <c r="B811" s="3">
        <v>42192</v>
      </c>
      <c r="C811" t="s">
        <v>115</v>
      </c>
      <c r="D811">
        <v>1</v>
      </c>
      <c r="E811">
        <v>1</v>
      </c>
      <c r="F811">
        <v>2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3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1</v>
      </c>
      <c r="AF811">
        <v>2</v>
      </c>
      <c r="AG811">
        <v>3</v>
      </c>
      <c r="AH811">
        <v>1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3</v>
      </c>
      <c r="AW811">
        <v>2</v>
      </c>
      <c r="AX811">
        <v>1</v>
      </c>
      <c r="AY811">
        <v>1</v>
      </c>
      <c r="AZ811">
        <v>2</v>
      </c>
      <c r="BA811">
        <v>1</v>
      </c>
      <c r="BB811">
        <v>1</v>
      </c>
      <c r="BC811">
        <v>1</v>
      </c>
      <c r="BD811">
        <v>1</v>
      </c>
      <c r="BE811">
        <v>3</v>
      </c>
      <c r="BF811">
        <v>1</v>
      </c>
      <c r="BG811">
        <v>2</v>
      </c>
      <c r="BH811">
        <v>2</v>
      </c>
      <c r="BI811">
        <v>1</v>
      </c>
      <c r="BJ811">
        <v>2</v>
      </c>
      <c r="BK811">
        <v>3</v>
      </c>
      <c r="BL811">
        <v>2</v>
      </c>
      <c r="BM811">
        <v>1</v>
      </c>
      <c r="BN811">
        <v>3</v>
      </c>
      <c r="BO811">
        <v>2</v>
      </c>
      <c r="BP811">
        <v>2</v>
      </c>
      <c r="BQ811">
        <v>3</v>
      </c>
      <c r="BR811">
        <v>1</v>
      </c>
      <c r="BS811">
        <v>1</v>
      </c>
      <c r="BT811">
        <v>2</v>
      </c>
      <c r="BU811">
        <v>1</v>
      </c>
      <c r="BV811">
        <v>1</v>
      </c>
      <c r="BW811">
        <v>1</v>
      </c>
      <c r="BX811">
        <v>2</v>
      </c>
      <c r="BY811">
        <v>1</v>
      </c>
      <c r="BZ811">
        <v>1</v>
      </c>
      <c r="CA811">
        <v>1</v>
      </c>
      <c r="CB811">
        <v>2</v>
      </c>
      <c r="CC811">
        <v>3</v>
      </c>
      <c r="CD811">
        <v>2</v>
      </c>
      <c r="CE811">
        <v>1</v>
      </c>
      <c r="CF811">
        <v>2</v>
      </c>
      <c r="CG811">
        <v>2</v>
      </c>
      <c r="CH811">
        <v>1</v>
      </c>
      <c r="CI811">
        <v>2</v>
      </c>
      <c r="CJ811">
        <v>2</v>
      </c>
      <c r="CK811">
        <v>2</v>
      </c>
      <c r="CL811">
        <v>3</v>
      </c>
      <c r="CM811">
        <v>1</v>
      </c>
      <c r="CN811">
        <v>2</v>
      </c>
      <c r="CO811">
        <v>1</v>
      </c>
      <c r="CP811">
        <v>2</v>
      </c>
      <c r="CQ811">
        <v>1</v>
      </c>
      <c r="CR811">
        <v>2</v>
      </c>
      <c r="CS811">
        <v>1</v>
      </c>
      <c r="CT811">
        <v>2</v>
      </c>
      <c r="CU811">
        <v>3</v>
      </c>
    </row>
    <row r="812" spans="1:99" x14ac:dyDescent="0.35">
      <c r="A812">
        <v>1480922</v>
      </c>
      <c r="B812" s="3">
        <v>42171</v>
      </c>
      <c r="C812" t="s">
        <v>114</v>
      </c>
      <c r="D812">
        <v>2</v>
      </c>
      <c r="E812">
        <v>2</v>
      </c>
      <c r="F812">
        <v>3</v>
      </c>
      <c r="G812">
        <v>2</v>
      </c>
      <c r="H812">
        <v>2</v>
      </c>
      <c r="I812">
        <v>1</v>
      </c>
      <c r="J812">
        <v>2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3</v>
      </c>
      <c r="S812">
        <v>1</v>
      </c>
      <c r="T812">
        <v>1</v>
      </c>
      <c r="U812">
        <v>3</v>
      </c>
      <c r="V812">
        <v>2</v>
      </c>
      <c r="W812">
        <v>1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1</v>
      </c>
      <c r="AE812">
        <v>1</v>
      </c>
      <c r="AF812">
        <v>2</v>
      </c>
      <c r="AG812">
        <v>1</v>
      </c>
      <c r="AH812">
        <v>2</v>
      </c>
      <c r="AI812">
        <v>1</v>
      </c>
      <c r="AJ812">
        <v>3</v>
      </c>
      <c r="AK812">
        <v>1</v>
      </c>
      <c r="AL812">
        <v>1</v>
      </c>
      <c r="AM812">
        <v>1</v>
      </c>
      <c r="AN812">
        <v>2</v>
      </c>
      <c r="AO812">
        <v>1</v>
      </c>
      <c r="AP812">
        <v>1</v>
      </c>
      <c r="AQ812">
        <v>1</v>
      </c>
      <c r="AR812">
        <v>2</v>
      </c>
      <c r="AS812">
        <v>3</v>
      </c>
      <c r="AT812">
        <v>2</v>
      </c>
      <c r="AU812">
        <v>1</v>
      </c>
      <c r="AV812">
        <v>3</v>
      </c>
      <c r="AW812">
        <v>2</v>
      </c>
      <c r="AX812">
        <v>1</v>
      </c>
      <c r="AY812">
        <v>2</v>
      </c>
      <c r="AZ812">
        <v>1</v>
      </c>
      <c r="BA812">
        <v>2</v>
      </c>
      <c r="BB812">
        <v>2</v>
      </c>
      <c r="BC812">
        <v>1</v>
      </c>
      <c r="BD812">
        <v>2</v>
      </c>
      <c r="BE812">
        <v>2</v>
      </c>
      <c r="BF812">
        <v>1</v>
      </c>
      <c r="BG812">
        <v>2</v>
      </c>
      <c r="BH812">
        <v>1</v>
      </c>
      <c r="BI812">
        <v>2</v>
      </c>
      <c r="BJ812">
        <v>1</v>
      </c>
      <c r="BK812">
        <v>2</v>
      </c>
      <c r="BL812">
        <v>2</v>
      </c>
      <c r="BM812">
        <v>1</v>
      </c>
      <c r="BN812">
        <v>2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2</v>
      </c>
      <c r="BU812">
        <v>1</v>
      </c>
      <c r="BV812">
        <v>2</v>
      </c>
      <c r="BW812">
        <v>1</v>
      </c>
      <c r="BX812">
        <v>2</v>
      </c>
      <c r="BY812">
        <v>1</v>
      </c>
      <c r="BZ812">
        <v>2</v>
      </c>
      <c r="CA812">
        <v>1</v>
      </c>
      <c r="CB812">
        <v>2</v>
      </c>
      <c r="CC812">
        <v>3</v>
      </c>
      <c r="CD812">
        <v>2</v>
      </c>
      <c r="CE812">
        <v>2</v>
      </c>
      <c r="CF812">
        <v>1</v>
      </c>
      <c r="CG812">
        <v>2</v>
      </c>
      <c r="CH812">
        <v>1</v>
      </c>
      <c r="CI812">
        <v>2</v>
      </c>
      <c r="CJ812">
        <v>1</v>
      </c>
      <c r="CK812">
        <v>2</v>
      </c>
      <c r="CL812">
        <v>1</v>
      </c>
      <c r="CM812">
        <v>1</v>
      </c>
      <c r="CN812">
        <v>1</v>
      </c>
      <c r="CO812">
        <v>3</v>
      </c>
      <c r="CP812">
        <v>1</v>
      </c>
      <c r="CQ812">
        <v>1</v>
      </c>
      <c r="CR812">
        <v>3</v>
      </c>
      <c r="CS812">
        <v>1</v>
      </c>
      <c r="CT812">
        <v>2</v>
      </c>
      <c r="CU812">
        <v>1</v>
      </c>
    </row>
    <row r="813" spans="1:99" x14ac:dyDescent="0.35">
      <c r="A813">
        <v>1480923</v>
      </c>
      <c r="B813" s="3">
        <v>42184</v>
      </c>
      <c r="C813" t="s">
        <v>115</v>
      </c>
      <c r="D813">
        <v>2</v>
      </c>
      <c r="E813">
        <v>1</v>
      </c>
      <c r="F813">
        <v>3</v>
      </c>
      <c r="G813">
        <v>2</v>
      </c>
      <c r="H813">
        <v>1</v>
      </c>
      <c r="I813">
        <v>3</v>
      </c>
      <c r="J813">
        <v>2</v>
      </c>
      <c r="K813">
        <v>1</v>
      </c>
      <c r="L813">
        <v>2</v>
      </c>
      <c r="M813">
        <v>2</v>
      </c>
      <c r="N813">
        <v>1</v>
      </c>
      <c r="O813">
        <v>3</v>
      </c>
      <c r="P813">
        <v>1</v>
      </c>
      <c r="Q813">
        <v>1</v>
      </c>
      <c r="R813">
        <v>3</v>
      </c>
      <c r="S813">
        <v>1</v>
      </c>
      <c r="T813">
        <v>2</v>
      </c>
      <c r="U813">
        <v>3</v>
      </c>
      <c r="V813">
        <v>1</v>
      </c>
      <c r="W813">
        <v>1</v>
      </c>
      <c r="X813">
        <v>3</v>
      </c>
      <c r="Y813">
        <v>2</v>
      </c>
      <c r="Z813">
        <v>1</v>
      </c>
      <c r="AA813">
        <v>3</v>
      </c>
      <c r="AB813">
        <v>1</v>
      </c>
      <c r="AC813">
        <v>2</v>
      </c>
      <c r="AD813">
        <v>3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2</v>
      </c>
      <c r="AN813">
        <v>1</v>
      </c>
      <c r="AO813">
        <v>2</v>
      </c>
      <c r="AP813">
        <v>3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2</v>
      </c>
      <c r="AY813">
        <v>3</v>
      </c>
      <c r="AZ813">
        <v>1</v>
      </c>
      <c r="BA813">
        <v>2</v>
      </c>
      <c r="BB813">
        <v>1</v>
      </c>
      <c r="BC813">
        <v>2</v>
      </c>
      <c r="BD813">
        <v>1</v>
      </c>
      <c r="BE813">
        <v>2</v>
      </c>
      <c r="BF813">
        <v>1</v>
      </c>
      <c r="BG813">
        <v>1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3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3</v>
      </c>
      <c r="CD813">
        <v>2</v>
      </c>
      <c r="CE813">
        <v>2</v>
      </c>
      <c r="CF813">
        <v>3</v>
      </c>
      <c r="CG813">
        <v>1</v>
      </c>
      <c r="CH813">
        <v>2</v>
      </c>
      <c r="CI813">
        <v>3</v>
      </c>
      <c r="CJ813">
        <v>1</v>
      </c>
      <c r="CK813">
        <v>1</v>
      </c>
      <c r="CL813">
        <v>3</v>
      </c>
      <c r="CM813">
        <v>2</v>
      </c>
      <c r="CN813">
        <v>2</v>
      </c>
      <c r="CO813">
        <v>3</v>
      </c>
      <c r="CP813">
        <v>2</v>
      </c>
      <c r="CQ813">
        <v>1</v>
      </c>
      <c r="CR813">
        <v>1</v>
      </c>
      <c r="CS813">
        <v>2</v>
      </c>
      <c r="CT813">
        <v>1</v>
      </c>
      <c r="CU813">
        <v>2</v>
      </c>
    </row>
    <row r="814" spans="1:99" x14ac:dyDescent="0.35">
      <c r="A814">
        <v>1480924</v>
      </c>
      <c r="B814" s="3">
        <v>42144</v>
      </c>
      <c r="C814" t="s">
        <v>116</v>
      </c>
      <c r="D814">
        <v>2</v>
      </c>
      <c r="E814">
        <v>2</v>
      </c>
      <c r="F814">
        <v>3</v>
      </c>
      <c r="G814">
        <v>1</v>
      </c>
      <c r="H814">
        <v>1</v>
      </c>
      <c r="I814">
        <v>3</v>
      </c>
      <c r="J814">
        <v>2</v>
      </c>
      <c r="K814">
        <v>1</v>
      </c>
      <c r="L814">
        <v>3</v>
      </c>
      <c r="M814">
        <v>1</v>
      </c>
      <c r="N814">
        <v>1</v>
      </c>
      <c r="O814">
        <v>3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1</v>
      </c>
      <c r="AG814">
        <v>2</v>
      </c>
      <c r="AH814">
        <v>1</v>
      </c>
      <c r="AI814">
        <v>1</v>
      </c>
      <c r="AJ814">
        <v>1</v>
      </c>
      <c r="AK814">
        <v>2</v>
      </c>
      <c r="AL814">
        <v>2</v>
      </c>
      <c r="AM814">
        <v>3</v>
      </c>
      <c r="AN814">
        <v>1</v>
      </c>
      <c r="AO814">
        <v>1</v>
      </c>
      <c r="AP814">
        <v>1</v>
      </c>
      <c r="AQ814">
        <v>2</v>
      </c>
      <c r="AR814">
        <v>2</v>
      </c>
      <c r="AS814">
        <v>3</v>
      </c>
      <c r="AT814">
        <v>1</v>
      </c>
      <c r="AU814">
        <v>2</v>
      </c>
      <c r="AV814">
        <v>2</v>
      </c>
      <c r="AW814">
        <v>2</v>
      </c>
      <c r="AX814">
        <v>1</v>
      </c>
      <c r="AY814">
        <v>3</v>
      </c>
      <c r="AZ814">
        <v>1</v>
      </c>
      <c r="BA814">
        <v>2</v>
      </c>
      <c r="BB814">
        <v>3</v>
      </c>
      <c r="BC814">
        <v>1</v>
      </c>
      <c r="BD814">
        <v>2</v>
      </c>
      <c r="BE814">
        <v>1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2</v>
      </c>
      <c r="BL814">
        <v>2</v>
      </c>
      <c r="BM814">
        <v>1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3</v>
      </c>
      <c r="CA814">
        <v>1</v>
      </c>
      <c r="CB814">
        <v>2</v>
      </c>
      <c r="CC814">
        <v>3</v>
      </c>
      <c r="CD814">
        <v>1</v>
      </c>
      <c r="CE814">
        <v>1</v>
      </c>
      <c r="CF814">
        <v>2</v>
      </c>
      <c r="CG814">
        <v>2</v>
      </c>
      <c r="CH814">
        <v>2</v>
      </c>
      <c r="CI814">
        <v>1</v>
      </c>
      <c r="CJ814">
        <v>1</v>
      </c>
      <c r="CK814">
        <v>2</v>
      </c>
      <c r="CL814">
        <v>1</v>
      </c>
      <c r="CM814">
        <v>2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2</v>
      </c>
      <c r="CT814">
        <v>2</v>
      </c>
      <c r="CU814">
        <v>3</v>
      </c>
    </row>
    <row r="815" spans="1:99" x14ac:dyDescent="0.35">
      <c r="A815">
        <v>1480925</v>
      </c>
      <c r="B815" s="3">
        <v>42158</v>
      </c>
      <c r="C815" t="s">
        <v>116</v>
      </c>
      <c r="D815">
        <v>2</v>
      </c>
      <c r="E815">
        <v>1</v>
      </c>
      <c r="F815">
        <v>2</v>
      </c>
      <c r="G815">
        <v>1</v>
      </c>
      <c r="H815">
        <v>1</v>
      </c>
      <c r="I815">
        <v>3</v>
      </c>
      <c r="J815">
        <v>1</v>
      </c>
      <c r="K815">
        <v>2</v>
      </c>
      <c r="L815">
        <v>3</v>
      </c>
      <c r="M815">
        <v>1</v>
      </c>
      <c r="N815">
        <v>1</v>
      </c>
      <c r="O815">
        <v>3</v>
      </c>
      <c r="P815">
        <v>2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2</v>
      </c>
      <c r="W815">
        <v>1</v>
      </c>
      <c r="X815">
        <v>3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3</v>
      </c>
      <c r="AK815">
        <v>2</v>
      </c>
      <c r="AL815">
        <v>1</v>
      </c>
      <c r="AM815">
        <v>2</v>
      </c>
      <c r="AN815">
        <v>2</v>
      </c>
      <c r="AO815">
        <v>1</v>
      </c>
      <c r="AP815">
        <v>1</v>
      </c>
      <c r="AQ815">
        <v>2</v>
      </c>
      <c r="AR815">
        <v>2</v>
      </c>
      <c r="AS815">
        <v>1</v>
      </c>
      <c r="AT815">
        <v>2</v>
      </c>
      <c r="AU815">
        <v>1</v>
      </c>
      <c r="AV815">
        <v>3</v>
      </c>
      <c r="AW815">
        <v>1</v>
      </c>
      <c r="AX815">
        <v>2</v>
      </c>
      <c r="AY815">
        <v>1</v>
      </c>
      <c r="AZ815">
        <v>2</v>
      </c>
      <c r="BA815">
        <v>1</v>
      </c>
      <c r="BB815">
        <v>2</v>
      </c>
      <c r="BC815">
        <v>2</v>
      </c>
      <c r="BD815">
        <v>2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1</v>
      </c>
      <c r="BN815">
        <v>2</v>
      </c>
      <c r="BO815">
        <v>2</v>
      </c>
      <c r="BP815">
        <v>1</v>
      </c>
      <c r="BQ815">
        <v>3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1</v>
      </c>
      <c r="BX815">
        <v>2</v>
      </c>
      <c r="BY815">
        <v>1</v>
      </c>
      <c r="BZ815">
        <v>1</v>
      </c>
      <c r="CA815">
        <v>2</v>
      </c>
      <c r="CB815">
        <v>2</v>
      </c>
      <c r="CC815">
        <v>1</v>
      </c>
      <c r="CD815">
        <v>2</v>
      </c>
      <c r="CE815">
        <v>1</v>
      </c>
      <c r="CF815">
        <v>2</v>
      </c>
      <c r="CG815">
        <v>1</v>
      </c>
      <c r="CH815">
        <v>1</v>
      </c>
      <c r="CI815">
        <v>2</v>
      </c>
      <c r="CJ815">
        <v>2</v>
      </c>
      <c r="CK815">
        <v>1</v>
      </c>
      <c r="CL815">
        <v>3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1</v>
      </c>
      <c r="CS815">
        <v>2</v>
      </c>
      <c r="CT815">
        <v>2</v>
      </c>
      <c r="CU815">
        <v>1</v>
      </c>
    </row>
    <row r="816" spans="1:99" x14ac:dyDescent="0.35">
      <c r="A816">
        <v>1480926</v>
      </c>
      <c r="B816" s="3">
        <v>42161</v>
      </c>
      <c r="C816" t="s">
        <v>114</v>
      </c>
      <c r="D816">
        <v>1</v>
      </c>
      <c r="E816">
        <v>1</v>
      </c>
      <c r="F816">
        <v>2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2</v>
      </c>
      <c r="N816">
        <v>1</v>
      </c>
      <c r="O816">
        <v>2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3</v>
      </c>
      <c r="AB816">
        <v>1</v>
      </c>
      <c r="AC816">
        <v>2</v>
      </c>
      <c r="AD816">
        <v>2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3</v>
      </c>
      <c r="AK816">
        <v>1</v>
      </c>
      <c r="AL816">
        <v>2</v>
      </c>
      <c r="AM816">
        <v>2</v>
      </c>
      <c r="AN816">
        <v>1</v>
      </c>
      <c r="AO816">
        <v>1</v>
      </c>
      <c r="AP816">
        <v>1</v>
      </c>
      <c r="AQ816">
        <v>2</v>
      </c>
      <c r="AR816">
        <v>2</v>
      </c>
      <c r="AS816">
        <v>3</v>
      </c>
      <c r="AT816">
        <v>1</v>
      </c>
      <c r="AU816">
        <v>1</v>
      </c>
      <c r="AV816">
        <v>3</v>
      </c>
      <c r="AW816">
        <v>2</v>
      </c>
      <c r="AX816">
        <v>1</v>
      </c>
      <c r="AY816">
        <v>2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1</v>
      </c>
      <c r="BI816">
        <v>1</v>
      </c>
      <c r="BJ816">
        <v>2</v>
      </c>
      <c r="BK816">
        <v>3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1</v>
      </c>
      <c r="BR816">
        <v>1</v>
      </c>
      <c r="BS816">
        <v>2</v>
      </c>
      <c r="BT816">
        <v>3</v>
      </c>
      <c r="BU816">
        <v>1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1</v>
      </c>
      <c r="CB816">
        <v>2</v>
      </c>
      <c r="CC816">
        <v>2</v>
      </c>
      <c r="CD816">
        <v>2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2</v>
      </c>
      <c r="CM816">
        <v>1</v>
      </c>
      <c r="CN816">
        <v>1</v>
      </c>
      <c r="CO816">
        <v>2</v>
      </c>
      <c r="CP816">
        <v>1</v>
      </c>
      <c r="CQ816">
        <v>2</v>
      </c>
      <c r="CR816">
        <v>1</v>
      </c>
      <c r="CS816">
        <v>1</v>
      </c>
      <c r="CT816">
        <v>1</v>
      </c>
      <c r="CU816">
        <v>1</v>
      </c>
    </row>
    <row r="817" spans="1:99" x14ac:dyDescent="0.35">
      <c r="A817">
        <v>1480927</v>
      </c>
      <c r="B817" s="3">
        <v>42153</v>
      </c>
      <c r="C817" t="s">
        <v>115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3</v>
      </c>
      <c r="J817">
        <v>2</v>
      </c>
      <c r="K817">
        <v>2</v>
      </c>
      <c r="L817">
        <v>3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1</v>
      </c>
      <c r="AA817">
        <v>2</v>
      </c>
      <c r="AB817">
        <v>2</v>
      </c>
      <c r="AC817">
        <v>1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1</v>
      </c>
      <c r="AP817">
        <v>2</v>
      </c>
      <c r="AQ817">
        <v>1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2</v>
      </c>
      <c r="AX817">
        <v>2</v>
      </c>
      <c r="AY817">
        <v>1</v>
      </c>
      <c r="AZ817">
        <v>2</v>
      </c>
      <c r="BA817">
        <v>2</v>
      </c>
      <c r="BB817">
        <v>3</v>
      </c>
      <c r="BC817">
        <v>1</v>
      </c>
      <c r="BD817">
        <v>2</v>
      </c>
      <c r="BE817">
        <v>1</v>
      </c>
      <c r="BF817">
        <v>2</v>
      </c>
      <c r="BG817">
        <v>1</v>
      </c>
      <c r="BH817">
        <v>1</v>
      </c>
      <c r="BI817">
        <v>2</v>
      </c>
      <c r="BJ817">
        <v>2</v>
      </c>
      <c r="BK817">
        <v>3</v>
      </c>
      <c r="BL817">
        <v>2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2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3</v>
      </c>
      <c r="CM817">
        <v>1</v>
      </c>
      <c r="CN817">
        <v>2</v>
      </c>
      <c r="CO817">
        <v>1</v>
      </c>
      <c r="CP817">
        <v>2</v>
      </c>
      <c r="CQ817">
        <v>1</v>
      </c>
      <c r="CR817">
        <v>3</v>
      </c>
      <c r="CS817">
        <v>1</v>
      </c>
      <c r="CT817">
        <v>2</v>
      </c>
      <c r="CU817">
        <v>1</v>
      </c>
    </row>
    <row r="818" spans="1:99" x14ac:dyDescent="0.35">
      <c r="A818">
        <v>1480928</v>
      </c>
      <c r="B818" s="3">
        <v>42204</v>
      </c>
      <c r="C818" t="s">
        <v>115</v>
      </c>
      <c r="D818">
        <v>1</v>
      </c>
      <c r="E818">
        <v>1</v>
      </c>
      <c r="F818">
        <v>2</v>
      </c>
      <c r="G818">
        <v>1</v>
      </c>
      <c r="H818">
        <v>2</v>
      </c>
      <c r="I818">
        <v>2</v>
      </c>
      <c r="J818">
        <v>1</v>
      </c>
      <c r="K818">
        <v>1</v>
      </c>
      <c r="L818">
        <v>2</v>
      </c>
      <c r="M818">
        <v>1</v>
      </c>
      <c r="N818">
        <v>2</v>
      </c>
      <c r="O818">
        <v>2</v>
      </c>
      <c r="P818">
        <v>1</v>
      </c>
      <c r="Q818">
        <v>2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2</v>
      </c>
      <c r="AC818">
        <v>2</v>
      </c>
      <c r="AD818">
        <v>1</v>
      </c>
      <c r="AE818">
        <v>2</v>
      </c>
      <c r="AF818">
        <v>2</v>
      </c>
      <c r="AG818">
        <v>3</v>
      </c>
      <c r="AH818">
        <v>1</v>
      </c>
      <c r="AI818">
        <v>2</v>
      </c>
      <c r="AJ818">
        <v>3</v>
      </c>
      <c r="AK818">
        <v>1</v>
      </c>
      <c r="AL818">
        <v>1</v>
      </c>
      <c r="AM818">
        <v>1</v>
      </c>
      <c r="AN818">
        <v>1</v>
      </c>
      <c r="AO818">
        <v>2</v>
      </c>
      <c r="AP818">
        <v>2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3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2</v>
      </c>
      <c r="BQ818">
        <v>2</v>
      </c>
      <c r="BR818">
        <v>2</v>
      </c>
      <c r="BS818">
        <v>2</v>
      </c>
      <c r="BT818">
        <v>3</v>
      </c>
      <c r="BU818">
        <v>2</v>
      </c>
      <c r="BV818">
        <v>1</v>
      </c>
      <c r="BW818">
        <v>3</v>
      </c>
      <c r="BX818">
        <v>1</v>
      </c>
      <c r="BY818">
        <v>1</v>
      </c>
      <c r="BZ818">
        <v>3</v>
      </c>
      <c r="CA818">
        <v>2</v>
      </c>
      <c r="CB818">
        <v>1</v>
      </c>
      <c r="CC818">
        <v>3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3</v>
      </c>
      <c r="CJ818">
        <v>1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2</v>
      </c>
      <c r="CQ818">
        <v>1</v>
      </c>
      <c r="CR818">
        <v>2</v>
      </c>
      <c r="CS818">
        <v>2</v>
      </c>
      <c r="CT818">
        <v>2</v>
      </c>
      <c r="CU818">
        <v>2</v>
      </c>
    </row>
    <row r="819" spans="1:99" x14ac:dyDescent="0.35">
      <c r="A819">
        <v>1480929</v>
      </c>
      <c r="B819" s="3">
        <v>42176</v>
      </c>
      <c r="C819" t="s">
        <v>114</v>
      </c>
      <c r="D819">
        <v>1</v>
      </c>
      <c r="E819">
        <v>2</v>
      </c>
      <c r="F819">
        <v>3</v>
      </c>
      <c r="G819">
        <v>1</v>
      </c>
      <c r="H819">
        <v>1</v>
      </c>
      <c r="I819">
        <v>2</v>
      </c>
      <c r="J819">
        <v>2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2</v>
      </c>
      <c r="AA819">
        <v>3</v>
      </c>
      <c r="AB819">
        <v>2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2</v>
      </c>
      <c r="AI819">
        <v>1</v>
      </c>
      <c r="AJ819">
        <v>1</v>
      </c>
      <c r="AK819">
        <v>2</v>
      </c>
      <c r="AL819">
        <v>1</v>
      </c>
      <c r="AM819">
        <v>3</v>
      </c>
      <c r="AN819">
        <v>2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2</v>
      </c>
      <c r="BA819">
        <v>1</v>
      </c>
      <c r="BB819">
        <v>3</v>
      </c>
      <c r="BC819">
        <v>2</v>
      </c>
      <c r="BD819">
        <v>2</v>
      </c>
      <c r="BE819">
        <v>3</v>
      </c>
      <c r="BF819">
        <v>1</v>
      </c>
      <c r="BG819">
        <v>2</v>
      </c>
      <c r="BH819">
        <v>1</v>
      </c>
      <c r="BI819">
        <v>2</v>
      </c>
      <c r="BJ819">
        <v>2</v>
      </c>
      <c r="BK819">
        <v>2</v>
      </c>
      <c r="BL819">
        <v>2</v>
      </c>
      <c r="BM819">
        <v>1</v>
      </c>
      <c r="BN819">
        <v>3</v>
      </c>
      <c r="BO819">
        <v>2</v>
      </c>
      <c r="BP819">
        <v>1</v>
      </c>
      <c r="BQ819">
        <v>1</v>
      </c>
      <c r="BR819">
        <v>1</v>
      </c>
      <c r="BS819">
        <v>2</v>
      </c>
      <c r="BT819">
        <v>3</v>
      </c>
      <c r="BU819">
        <v>1</v>
      </c>
      <c r="BV819">
        <v>2</v>
      </c>
      <c r="BW819">
        <v>1</v>
      </c>
      <c r="BX819">
        <v>1</v>
      </c>
      <c r="BY819">
        <v>2</v>
      </c>
      <c r="BZ819">
        <v>3</v>
      </c>
      <c r="CA819">
        <v>2</v>
      </c>
      <c r="CB819">
        <v>1</v>
      </c>
      <c r="CC819">
        <v>1</v>
      </c>
      <c r="CD819">
        <v>1</v>
      </c>
      <c r="CE819">
        <v>2</v>
      </c>
      <c r="CF819">
        <v>2</v>
      </c>
      <c r="CG819">
        <v>2</v>
      </c>
      <c r="CH819">
        <v>1</v>
      </c>
      <c r="CI819">
        <v>3</v>
      </c>
      <c r="CJ819">
        <v>2</v>
      </c>
      <c r="CK819">
        <v>2</v>
      </c>
      <c r="CL819">
        <v>1</v>
      </c>
      <c r="CM819">
        <v>2</v>
      </c>
      <c r="CN819">
        <v>2</v>
      </c>
      <c r="CO819">
        <v>1</v>
      </c>
      <c r="CP819">
        <v>1</v>
      </c>
      <c r="CQ819">
        <v>2</v>
      </c>
      <c r="CR819">
        <v>3</v>
      </c>
      <c r="CS819">
        <v>1</v>
      </c>
      <c r="CT819">
        <v>1</v>
      </c>
      <c r="CU819">
        <v>3</v>
      </c>
    </row>
    <row r="820" spans="1:99" x14ac:dyDescent="0.35">
      <c r="A820">
        <v>1480930</v>
      </c>
      <c r="B820" s="3">
        <v>42204</v>
      </c>
      <c r="C820" t="s">
        <v>116</v>
      </c>
      <c r="D820">
        <v>1</v>
      </c>
      <c r="E820">
        <v>1</v>
      </c>
      <c r="F820">
        <v>3</v>
      </c>
      <c r="G820">
        <v>1</v>
      </c>
      <c r="H820">
        <v>2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1</v>
      </c>
      <c r="T820">
        <v>1</v>
      </c>
      <c r="U820">
        <v>3</v>
      </c>
      <c r="V820">
        <v>1</v>
      </c>
      <c r="W820">
        <v>1</v>
      </c>
      <c r="X820">
        <v>3</v>
      </c>
      <c r="Y820">
        <v>2</v>
      </c>
      <c r="Z820">
        <v>2</v>
      </c>
      <c r="AA820">
        <v>2</v>
      </c>
      <c r="AB820">
        <v>1</v>
      </c>
      <c r="AC820">
        <v>2</v>
      </c>
      <c r="AD820">
        <v>1</v>
      </c>
      <c r="AE820">
        <v>2</v>
      </c>
      <c r="AF820">
        <v>1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1</v>
      </c>
      <c r="AM820">
        <v>3</v>
      </c>
      <c r="AN820">
        <v>1</v>
      </c>
      <c r="AO820">
        <v>2</v>
      </c>
      <c r="AP820">
        <v>3</v>
      </c>
      <c r="AQ820">
        <v>2</v>
      </c>
      <c r="AR820">
        <v>2</v>
      </c>
      <c r="AS820">
        <v>1</v>
      </c>
      <c r="AT820">
        <v>2</v>
      </c>
      <c r="AU820">
        <v>2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1</v>
      </c>
      <c r="BD820">
        <v>2</v>
      </c>
      <c r="BE820">
        <v>3</v>
      </c>
      <c r="BF820">
        <v>1</v>
      </c>
      <c r="BG820">
        <v>1</v>
      </c>
      <c r="BH820">
        <v>3</v>
      </c>
      <c r="BI820">
        <v>2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3</v>
      </c>
      <c r="BR820">
        <v>1</v>
      </c>
      <c r="BS820">
        <v>2</v>
      </c>
      <c r="BT820">
        <v>1</v>
      </c>
      <c r="BU820">
        <v>1</v>
      </c>
      <c r="BV820">
        <v>1</v>
      </c>
      <c r="BW820">
        <v>3</v>
      </c>
      <c r="BX820">
        <v>2</v>
      </c>
      <c r="BY820">
        <v>2</v>
      </c>
      <c r="BZ820">
        <v>2</v>
      </c>
      <c r="CA820">
        <v>1</v>
      </c>
      <c r="CB820">
        <v>1</v>
      </c>
      <c r="CC820">
        <v>2</v>
      </c>
      <c r="CD820">
        <v>2</v>
      </c>
      <c r="CE820">
        <v>1</v>
      </c>
      <c r="CF820">
        <v>1</v>
      </c>
      <c r="CG820">
        <v>2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2</v>
      </c>
      <c r="CQ820">
        <v>2</v>
      </c>
      <c r="CR820">
        <v>3</v>
      </c>
      <c r="CS820">
        <v>2</v>
      </c>
      <c r="CT820">
        <v>1</v>
      </c>
      <c r="CU820">
        <v>3</v>
      </c>
    </row>
    <row r="821" spans="1:99" x14ac:dyDescent="0.35">
      <c r="A821">
        <v>1480931</v>
      </c>
      <c r="B821" s="3">
        <v>42168</v>
      </c>
      <c r="C821" t="s">
        <v>114</v>
      </c>
      <c r="D821">
        <v>1</v>
      </c>
      <c r="E821">
        <v>2</v>
      </c>
      <c r="F821">
        <v>1</v>
      </c>
      <c r="G821">
        <v>1</v>
      </c>
      <c r="H821">
        <v>2</v>
      </c>
      <c r="I821">
        <v>3</v>
      </c>
      <c r="J821">
        <v>2</v>
      </c>
      <c r="K821">
        <v>1</v>
      </c>
      <c r="L821">
        <v>3</v>
      </c>
      <c r="M821">
        <v>2</v>
      </c>
      <c r="N821">
        <v>1</v>
      </c>
      <c r="O821">
        <v>1</v>
      </c>
      <c r="P821">
        <v>1</v>
      </c>
      <c r="Q821">
        <v>2</v>
      </c>
      <c r="R821">
        <v>3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3</v>
      </c>
      <c r="Y821">
        <v>2</v>
      </c>
      <c r="Z821">
        <v>2</v>
      </c>
      <c r="AA821">
        <v>1</v>
      </c>
      <c r="AB821">
        <v>2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2</v>
      </c>
      <c r="AN821">
        <v>1</v>
      </c>
      <c r="AO821">
        <v>1</v>
      </c>
      <c r="AP821">
        <v>1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3</v>
      </c>
      <c r="AZ821">
        <v>2</v>
      </c>
      <c r="BA821">
        <v>1</v>
      </c>
      <c r="BB821">
        <v>2</v>
      </c>
      <c r="BC821">
        <v>2</v>
      </c>
      <c r="BD821">
        <v>1</v>
      </c>
      <c r="BE821">
        <v>3</v>
      </c>
      <c r="BF821">
        <v>2</v>
      </c>
      <c r="BG821">
        <v>2</v>
      </c>
      <c r="BH821">
        <v>3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1</v>
      </c>
      <c r="BO821">
        <v>2</v>
      </c>
      <c r="BP821">
        <v>2</v>
      </c>
      <c r="BQ821">
        <v>1</v>
      </c>
      <c r="BR821">
        <v>1</v>
      </c>
      <c r="BS821">
        <v>2</v>
      </c>
      <c r="BT821">
        <v>3</v>
      </c>
      <c r="BU821">
        <v>2</v>
      </c>
      <c r="BV821">
        <v>1</v>
      </c>
      <c r="BW821">
        <v>3</v>
      </c>
      <c r="BX821">
        <v>2</v>
      </c>
      <c r="BY821">
        <v>2</v>
      </c>
      <c r="BZ821">
        <v>2</v>
      </c>
      <c r="CA821">
        <v>2</v>
      </c>
      <c r="CB821">
        <v>1</v>
      </c>
      <c r="CC821">
        <v>2</v>
      </c>
      <c r="CD821">
        <v>1</v>
      </c>
      <c r="CE821">
        <v>1</v>
      </c>
      <c r="CF821">
        <v>2</v>
      </c>
      <c r="CG821">
        <v>1</v>
      </c>
      <c r="CH821">
        <v>1</v>
      </c>
      <c r="CI821">
        <v>2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3</v>
      </c>
      <c r="CP821">
        <v>1</v>
      </c>
      <c r="CQ821">
        <v>1</v>
      </c>
      <c r="CR821">
        <v>2</v>
      </c>
      <c r="CS821">
        <v>1</v>
      </c>
      <c r="CT821">
        <v>1</v>
      </c>
      <c r="CU821">
        <v>1</v>
      </c>
    </row>
    <row r="822" spans="1:99" x14ac:dyDescent="0.35">
      <c r="A822">
        <v>1480932</v>
      </c>
      <c r="B822" s="3">
        <v>42181</v>
      </c>
      <c r="C822" t="s">
        <v>114</v>
      </c>
      <c r="D822">
        <v>2</v>
      </c>
      <c r="E822">
        <v>2</v>
      </c>
      <c r="F822">
        <v>2</v>
      </c>
      <c r="G822">
        <v>1</v>
      </c>
      <c r="H822">
        <v>2</v>
      </c>
      <c r="I822">
        <v>1</v>
      </c>
      <c r="J822">
        <v>1</v>
      </c>
      <c r="K822">
        <v>1</v>
      </c>
      <c r="L822">
        <v>3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3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3</v>
      </c>
      <c r="AB822">
        <v>2</v>
      </c>
      <c r="AC822">
        <v>1</v>
      </c>
      <c r="AD822">
        <v>2</v>
      </c>
      <c r="AE822">
        <v>2</v>
      </c>
      <c r="AF822">
        <v>2</v>
      </c>
      <c r="AG822">
        <v>2</v>
      </c>
      <c r="AH822">
        <v>1</v>
      </c>
      <c r="AI822">
        <v>1</v>
      </c>
      <c r="AJ822">
        <v>2</v>
      </c>
      <c r="AK822">
        <v>1</v>
      </c>
      <c r="AL822">
        <v>1</v>
      </c>
      <c r="AM822">
        <v>1</v>
      </c>
      <c r="AN822">
        <v>2</v>
      </c>
      <c r="AO822">
        <v>2</v>
      </c>
      <c r="AP822">
        <v>3</v>
      </c>
      <c r="AQ822">
        <v>1</v>
      </c>
      <c r="AR822">
        <v>1</v>
      </c>
      <c r="AS822">
        <v>2</v>
      </c>
      <c r="AT822">
        <v>2</v>
      </c>
      <c r="AU822">
        <v>2</v>
      </c>
      <c r="AV822">
        <v>3</v>
      </c>
      <c r="AW822">
        <v>1</v>
      </c>
      <c r="AX822">
        <v>2</v>
      </c>
      <c r="AY822">
        <v>2</v>
      </c>
      <c r="AZ822">
        <v>1</v>
      </c>
      <c r="BA822">
        <v>1</v>
      </c>
      <c r="BB822">
        <v>2</v>
      </c>
      <c r="BC822">
        <v>2</v>
      </c>
      <c r="BD822">
        <v>2</v>
      </c>
      <c r="BE822">
        <v>2</v>
      </c>
      <c r="BF822">
        <v>1</v>
      </c>
      <c r="BG822">
        <v>1</v>
      </c>
      <c r="BH822">
        <v>2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2</v>
      </c>
      <c r="BO822">
        <v>1</v>
      </c>
      <c r="BP822">
        <v>1</v>
      </c>
      <c r="BQ822">
        <v>1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1</v>
      </c>
      <c r="BY822">
        <v>2</v>
      </c>
      <c r="BZ822">
        <v>3</v>
      </c>
      <c r="CA822">
        <v>2</v>
      </c>
      <c r="CB822">
        <v>2</v>
      </c>
      <c r="CC822">
        <v>1</v>
      </c>
      <c r="CD822">
        <v>1</v>
      </c>
      <c r="CE822">
        <v>2</v>
      </c>
      <c r="CF822">
        <v>3</v>
      </c>
      <c r="CG822">
        <v>2</v>
      </c>
      <c r="CH822">
        <v>2</v>
      </c>
      <c r="CI822">
        <v>1</v>
      </c>
      <c r="CJ822">
        <v>1</v>
      </c>
      <c r="CK822">
        <v>2</v>
      </c>
      <c r="CL822">
        <v>2</v>
      </c>
      <c r="CM822">
        <v>2</v>
      </c>
      <c r="CN822">
        <v>1</v>
      </c>
      <c r="CO822">
        <v>2</v>
      </c>
      <c r="CP822">
        <v>1</v>
      </c>
      <c r="CQ822">
        <v>1</v>
      </c>
      <c r="CR822">
        <v>1</v>
      </c>
      <c r="CS822">
        <v>1</v>
      </c>
      <c r="CT822">
        <v>2</v>
      </c>
      <c r="CU822">
        <v>3</v>
      </c>
    </row>
    <row r="823" spans="1:99" x14ac:dyDescent="0.35">
      <c r="A823">
        <v>1480933</v>
      </c>
      <c r="B823" s="3">
        <v>42167</v>
      </c>
      <c r="C823" t="s">
        <v>115</v>
      </c>
      <c r="D823">
        <v>1</v>
      </c>
      <c r="E823">
        <v>1</v>
      </c>
      <c r="F823">
        <v>3</v>
      </c>
      <c r="G823">
        <v>1</v>
      </c>
      <c r="H823">
        <v>2</v>
      </c>
      <c r="I823">
        <v>3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3</v>
      </c>
      <c r="P823">
        <v>1</v>
      </c>
      <c r="Q823">
        <v>2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3</v>
      </c>
      <c r="Y823">
        <v>1</v>
      </c>
      <c r="Z823">
        <v>2</v>
      </c>
      <c r="AA823">
        <v>3</v>
      </c>
      <c r="AB823">
        <v>1</v>
      </c>
      <c r="AC823">
        <v>2</v>
      </c>
      <c r="AD823">
        <v>1</v>
      </c>
      <c r="AE823">
        <v>1</v>
      </c>
      <c r="AF823">
        <v>1</v>
      </c>
      <c r="AG823">
        <v>1</v>
      </c>
      <c r="AH823">
        <v>2</v>
      </c>
      <c r="AI823">
        <v>1</v>
      </c>
      <c r="AJ823">
        <v>3</v>
      </c>
      <c r="AK823">
        <v>2</v>
      </c>
      <c r="AL823">
        <v>1</v>
      </c>
      <c r="AM823">
        <v>2</v>
      </c>
      <c r="AN823">
        <v>2</v>
      </c>
      <c r="AO823">
        <v>1</v>
      </c>
      <c r="AP823">
        <v>3</v>
      </c>
      <c r="AQ823">
        <v>1</v>
      </c>
      <c r="AR823">
        <v>1</v>
      </c>
      <c r="AS823">
        <v>3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2</v>
      </c>
      <c r="AZ823">
        <v>1</v>
      </c>
      <c r="BA823">
        <v>2</v>
      </c>
      <c r="BB823">
        <v>2</v>
      </c>
      <c r="BC823">
        <v>2</v>
      </c>
      <c r="BD823">
        <v>1</v>
      </c>
      <c r="BE823">
        <v>2</v>
      </c>
      <c r="BF823">
        <v>1</v>
      </c>
      <c r="BG823">
        <v>1</v>
      </c>
      <c r="BH823">
        <v>2</v>
      </c>
      <c r="BI823">
        <v>1</v>
      </c>
      <c r="BJ823">
        <v>2</v>
      </c>
      <c r="BK823">
        <v>2</v>
      </c>
      <c r="BL823">
        <v>2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3</v>
      </c>
      <c r="BX823">
        <v>2</v>
      </c>
      <c r="BY823">
        <v>2</v>
      </c>
      <c r="BZ823">
        <v>2</v>
      </c>
      <c r="CA823">
        <v>1</v>
      </c>
      <c r="CB823">
        <v>1</v>
      </c>
      <c r="CC823">
        <v>3</v>
      </c>
      <c r="CD823">
        <v>1</v>
      </c>
      <c r="CE823">
        <v>2</v>
      </c>
      <c r="CF823">
        <v>2</v>
      </c>
      <c r="CG823">
        <v>1</v>
      </c>
      <c r="CH823">
        <v>2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1</v>
      </c>
      <c r="CT823">
        <v>1</v>
      </c>
      <c r="CU823">
        <v>2</v>
      </c>
    </row>
    <row r="824" spans="1:99" x14ac:dyDescent="0.35">
      <c r="A824">
        <v>1480934</v>
      </c>
      <c r="B824" s="3">
        <v>42170</v>
      </c>
      <c r="C824" t="s">
        <v>115</v>
      </c>
      <c r="D824">
        <v>2</v>
      </c>
      <c r="E824">
        <v>1</v>
      </c>
      <c r="F824">
        <v>3</v>
      </c>
      <c r="G824">
        <v>1</v>
      </c>
      <c r="H824">
        <v>2</v>
      </c>
      <c r="I824">
        <v>1</v>
      </c>
      <c r="J824">
        <v>2</v>
      </c>
      <c r="K824">
        <v>2</v>
      </c>
      <c r="L824">
        <v>3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3</v>
      </c>
      <c r="V824">
        <v>2</v>
      </c>
      <c r="W824">
        <v>2</v>
      </c>
      <c r="X824">
        <v>2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3</v>
      </c>
      <c r="AE824">
        <v>2</v>
      </c>
      <c r="AF824">
        <v>1</v>
      </c>
      <c r="AG824">
        <v>2</v>
      </c>
      <c r="AH824">
        <v>1</v>
      </c>
      <c r="AI824">
        <v>1</v>
      </c>
      <c r="AJ824">
        <v>3</v>
      </c>
      <c r="AK824">
        <v>1</v>
      </c>
      <c r="AL824">
        <v>1</v>
      </c>
      <c r="AM824">
        <v>2</v>
      </c>
      <c r="AN824">
        <v>2</v>
      </c>
      <c r="AO824">
        <v>2</v>
      </c>
      <c r="AP824">
        <v>3</v>
      </c>
      <c r="AQ824">
        <v>1</v>
      </c>
      <c r="AR824">
        <v>1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3</v>
      </c>
      <c r="AZ824">
        <v>2</v>
      </c>
      <c r="BA824">
        <v>1</v>
      </c>
      <c r="BB824">
        <v>3</v>
      </c>
      <c r="BC824">
        <v>1</v>
      </c>
      <c r="BD824">
        <v>2</v>
      </c>
      <c r="BE824">
        <v>1</v>
      </c>
      <c r="BF824">
        <v>2</v>
      </c>
      <c r="BG824">
        <v>1</v>
      </c>
      <c r="BH824">
        <v>1</v>
      </c>
      <c r="BI824">
        <v>2</v>
      </c>
      <c r="BJ824">
        <v>2</v>
      </c>
      <c r="BK824">
        <v>3</v>
      </c>
      <c r="BL824">
        <v>1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2</v>
      </c>
      <c r="BS824">
        <v>2</v>
      </c>
      <c r="BT824">
        <v>3</v>
      </c>
      <c r="BU824">
        <v>2</v>
      </c>
      <c r="BV824">
        <v>1</v>
      </c>
      <c r="BW824">
        <v>1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3</v>
      </c>
      <c r="CD824">
        <v>2</v>
      </c>
      <c r="CE824">
        <v>2</v>
      </c>
      <c r="CF824">
        <v>3</v>
      </c>
      <c r="CG824">
        <v>2</v>
      </c>
      <c r="CH824">
        <v>2</v>
      </c>
      <c r="CI824">
        <v>3</v>
      </c>
      <c r="CJ824">
        <v>1</v>
      </c>
      <c r="CK824">
        <v>2</v>
      </c>
      <c r="CL824">
        <v>2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1</v>
      </c>
      <c r="CS824">
        <v>1</v>
      </c>
      <c r="CT824">
        <v>2</v>
      </c>
      <c r="CU824">
        <v>3</v>
      </c>
    </row>
    <row r="825" spans="1:99" x14ac:dyDescent="0.35">
      <c r="A825">
        <v>1480935</v>
      </c>
      <c r="B825" s="3">
        <v>42165</v>
      </c>
      <c r="C825" t="s">
        <v>116</v>
      </c>
      <c r="D825">
        <v>1</v>
      </c>
      <c r="E825">
        <v>2</v>
      </c>
      <c r="F825">
        <v>1</v>
      </c>
      <c r="G825">
        <v>2</v>
      </c>
      <c r="H825">
        <v>1</v>
      </c>
      <c r="I825">
        <v>2</v>
      </c>
      <c r="J825">
        <v>1</v>
      </c>
      <c r="K825">
        <v>2</v>
      </c>
      <c r="L825">
        <v>1</v>
      </c>
      <c r="M825">
        <v>1</v>
      </c>
      <c r="N825">
        <v>1</v>
      </c>
      <c r="O825">
        <v>3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3</v>
      </c>
      <c r="V825">
        <v>2</v>
      </c>
      <c r="W825">
        <v>1</v>
      </c>
      <c r="X825">
        <v>3</v>
      </c>
      <c r="Y825">
        <v>1</v>
      </c>
      <c r="Z825">
        <v>1</v>
      </c>
      <c r="AA825">
        <v>3</v>
      </c>
      <c r="AB825">
        <v>1</v>
      </c>
      <c r="AC825">
        <v>2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3</v>
      </c>
      <c r="AN825">
        <v>1</v>
      </c>
      <c r="AO825">
        <v>2</v>
      </c>
      <c r="AP825">
        <v>2</v>
      </c>
      <c r="AQ825">
        <v>2</v>
      </c>
      <c r="AR825">
        <v>1</v>
      </c>
      <c r="AS825">
        <v>1</v>
      </c>
      <c r="AT825">
        <v>2</v>
      </c>
      <c r="AU825">
        <v>1</v>
      </c>
      <c r="AV825">
        <v>1</v>
      </c>
      <c r="AW825">
        <v>1</v>
      </c>
      <c r="AX825">
        <v>2</v>
      </c>
      <c r="AY825">
        <v>2</v>
      </c>
      <c r="AZ825">
        <v>1</v>
      </c>
      <c r="BA825">
        <v>1</v>
      </c>
      <c r="BB825">
        <v>2</v>
      </c>
      <c r="BC825">
        <v>1</v>
      </c>
      <c r="BD825">
        <v>1</v>
      </c>
      <c r="BE825">
        <v>2</v>
      </c>
      <c r="BF825">
        <v>1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2</v>
      </c>
      <c r="BR825">
        <v>2</v>
      </c>
      <c r="BS825">
        <v>2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3</v>
      </c>
      <c r="CA825">
        <v>2</v>
      </c>
      <c r="CB825">
        <v>2</v>
      </c>
      <c r="CC825">
        <v>2</v>
      </c>
      <c r="CD825">
        <v>1</v>
      </c>
      <c r="CE825">
        <v>1</v>
      </c>
      <c r="CF825">
        <v>1</v>
      </c>
      <c r="CG825">
        <v>2</v>
      </c>
      <c r="CH825">
        <v>2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1</v>
      </c>
      <c r="CP825">
        <v>2</v>
      </c>
      <c r="CQ825">
        <v>1</v>
      </c>
      <c r="CR825">
        <v>1</v>
      </c>
      <c r="CS825">
        <v>1</v>
      </c>
      <c r="CT825">
        <v>2</v>
      </c>
      <c r="CU825">
        <v>2</v>
      </c>
    </row>
    <row r="826" spans="1:99" x14ac:dyDescent="0.35">
      <c r="A826">
        <v>1480936</v>
      </c>
      <c r="B826" s="3">
        <v>42197</v>
      </c>
      <c r="C826" t="s">
        <v>115</v>
      </c>
      <c r="D826">
        <v>1</v>
      </c>
      <c r="E826">
        <v>2</v>
      </c>
      <c r="F826">
        <v>1</v>
      </c>
      <c r="G826">
        <v>1</v>
      </c>
      <c r="H826">
        <v>2</v>
      </c>
      <c r="I826">
        <v>2</v>
      </c>
      <c r="J826">
        <v>2</v>
      </c>
      <c r="K826">
        <v>1</v>
      </c>
      <c r="L826">
        <v>1</v>
      </c>
      <c r="M826">
        <v>1</v>
      </c>
      <c r="N826">
        <v>2</v>
      </c>
      <c r="O826">
        <v>3</v>
      </c>
      <c r="P826">
        <v>2</v>
      </c>
      <c r="Q826">
        <v>1</v>
      </c>
      <c r="R826">
        <v>2</v>
      </c>
      <c r="S826">
        <v>1</v>
      </c>
      <c r="T826">
        <v>2</v>
      </c>
      <c r="U826">
        <v>3</v>
      </c>
      <c r="V826">
        <v>1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1</v>
      </c>
      <c r="AC826">
        <v>2</v>
      </c>
      <c r="AD826">
        <v>3</v>
      </c>
      <c r="AE826">
        <v>2</v>
      </c>
      <c r="AF826">
        <v>2</v>
      </c>
      <c r="AG826">
        <v>2</v>
      </c>
      <c r="AH826">
        <v>1</v>
      </c>
      <c r="AI826">
        <v>1</v>
      </c>
      <c r="AJ826">
        <v>3</v>
      </c>
      <c r="AK826">
        <v>2</v>
      </c>
      <c r="AL826">
        <v>2</v>
      </c>
      <c r="AM826">
        <v>3</v>
      </c>
      <c r="AN826">
        <v>2</v>
      </c>
      <c r="AO826">
        <v>2</v>
      </c>
      <c r="AP826">
        <v>3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3</v>
      </c>
      <c r="AW826">
        <v>2</v>
      </c>
      <c r="AX826">
        <v>2</v>
      </c>
      <c r="AY826">
        <v>1</v>
      </c>
      <c r="AZ826">
        <v>2</v>
      </c>
      <c r="BA826">
        <v>1</v>
      </c>
      <c r="BB826">
        <v>3</v>
      </c>
      <c r="BC826">
        <v>2</v>
      </c>
      <c r="BD826">
        <v>1</v>
      </c>
      <c r="BE826">
        <v>2</v>
      </c>
      <c r="BF826">
        <v>2</v>
      </c>
      <c r="BG826">
        <v>1</v>
      </c>
      <c r="BH826">
        <v>3</v>
      </c>
      <c r="BI826">
        <v>2</v>
      </c>
      <c r="BJ826">
        <v>2</v>
      </c>
      <c r="BK826">
        <v>2</v>
      </c>
      <c r="BL826">
        <v>2</v>
      </c>
      <c r="BM826">
        <v>1</v>
      </c>
      <c r="BN826">
        <v>3</v>
      </c>
      <c r="BO826">
        <v>2</v>
      </c>
      <c r="BP826">
        <v>1</v>
      </c>
      <c r="BQ826">
        <v>1</v>
      </c>
      <c r="BR826">
        <v>2</v>
      </c>
      <c r="BS826">
        <v>1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2</v>
      </c>
      <c r="BZ826">
        <v>1</v>
      </c>
      <c r="CA826">
        <v>2</v>
      </c>
      <c r="CB826">
        <v>1</v>
      </c>
      <c r="CC826">
        <v>1</v>
      </c>
      <c r="CD826">
        <v>1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2</v>
      </c>
      <c r="CK826">
        <v>2</v>
      </c>
      <c r="CL826">
        <v>2</v>
      </c>
      <c r="CM826">
        <v>1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1</v>
      </c>
    </row>
    <row r="827" spans="1:99" x14ac:dyDescent="0.35">
      <c r="A827">
        <v>1480937</v>
      </c>
      <c r="B827" s="3">
        <v>42192</v>
      </c>
      <c r="C827" t="s">
        <v>115</v>
      </c>
      <c r="D827">
        <v>2</v>
      </c>
      <c r="E827">
        <v>2</v>
      </c>
      <c r="F827">
        <v>3</v>
      </c>
      <c r="G827">
        <v>1</v>
      </c>
      <c r="H827">
        <v>1</v>
      </c>
      <c r="I827">
        <v>2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2</v>
      </c>
      <c r="S827">
        <v>2</v>
      </c>
      <c r="T827">
        <v>2</v>
      </c>
      <c r="U827">
        <v>3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3</v>
      </c>
      <c r="AB827">
        <v>1</v>
      </c>
      <c r="AC827">
        <v>2</v>
      </c>
      <c r="AD827">
        <v>1</v>
      </c>
      <c r="AE827">
        <v>1</v>
      </c>
      <c r="AF827">
        <v>2</v>
      </c>
      <c r="AG827">
        <v>3</v>
      </c>
      <c r="AH827">
        <v>1</v>
      </c>
      <c r="AI827">
        <v>2</v>
      </c>
      <c r="AJ827">
        <v>1</v>
      </c>
      <c r="AK827">
        <v>1</v>
      </c>
      <c r="AL827">
        <v>1</v>
      </c>
      <c r="AM827">
        <v>3</v>
      </c>
      <c r="AN827">
        <v>2</v>
      </c>
      <c r="AO827">
        <v>2</v>
      </c>
      <c r="AP827">
        <v>1</v>
      </c>
      <c r="AQ827">
        <v>2</v>
      </c>
      <c r="AR827">
        <v>1</v>
      </c>
      <c r="AS827">
        <v>1</v>
      </c>
      <c r="AT827">
        <v>2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2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2</v>
      </c>
      <c r="BG827">
        <v>1</v>
      </c>
      <c r="BH827">
        <v>3</v>
      </c>
      <c r="BI827">
        <v>2</v>
      </c>
      <c r="BJ827">
        <v>2</v>
      </c>
      <c r="BK827">
        <v>2</v>
      </c>
      <c r="BL827">
        <v>2</v>
      </c>
      <c r="BM827">
        <v>1</v>
      </c>
      <c r="BN827">
        <v>3</v>
      </c>
      <c r="BO827">
        <v>2</v>
      </c>
      <c r="BP827">
        <v>1</v>
      </c>
      <c r="BQ827">
        <v>3</v>
      </c>
      <c r="BR827">
        <v>1</v>
      </c>
      <c r="BS827">
        <v>2</v>
      </c>
      <c r="BT827">
        <v>3</v>
      </c>
      <c r="BU827">
        <v>2</v>
      </c>
      <c r="BV827">
        <v>2</v>
      </c>
      <c r="BW827">
        <v>3</v>
      </c>
      <c r="BX827">
        <v>1</v>
      </c>
      <c r="BY827">
        <v>2</v>
      </c>
      <c r="BZ827">
        <v>3</v>
      </c>
      <c r="CA827">
        <v>2</v>
      </c>
      <c r="CB827">
        <v>1</v>
      </c>
      <c r="CC827">
        <v>2</v>
      </c>
      <c r="CD827">
        <v>2</v>
      </c>
      <c r="CE827">
        <v>1</v>
      </c>
      <c r="CF827">
        <v>2</v>
      </c>
      <c r="CG827">
        <v>2</v>
      </c>
      <c r="CH827">
        <v>2</v>
      </c>
      <c r="CI827">
        <v>3</v>
      </c>
      <c r="CJ827">
        <v>2</v>
      </c>
      <c r="CK827">
        <v>2</v>
      </c>
      <c r="CL827">
        <v>3</v>
      </c>
      <c r="CM827">
        <v>2</v>
      </c>
      <c r="CN827">
        <v>2</v>
      </c>
      <c r="CO827">
        <v>2</v>
      </c>
      <c r="CP827">
        <v>1</v>
      </c>
      <c r="CQ827">
        <v>2</v>
      </c>
      <c r="CR827">
        <v>2</v>
      </c>
      <c r="CS827">
        <v>1</v>
      </c>
      <c r="CT827">
        <v>1</v>
      </c>
      <c r="CU827">
        <v>1</v>
      </c>
    </row>
    <row r="828" spans="1:99" x14ac:dyDescent="0.35">
      <c r="A828">
        <v>1480938</v>
      </c>
      <c r="B828" s="3">
        <v>42181</v>
      </c>
      <c r="C828" t="s">
        <v>115</v>
      </c>
      <c r="D828">
        <v>1</v>
      </c>
      <c r="E828">
        <v>2</v>
      </c>
      <c r="F828">
        <v>3</v>
      </c>
      <c r="G828">
        <v>2</v>
      </c>
      <c r="H828">
        <v>2</v>
      </c>
      <c r="I828">
        <v>2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3</v>
      </c>
      <c r="V828">
        <v>2</v>
      </c>
      <c r="W828">
        <v>1</v>
      </c>
      <c r="X828">
        <v>3</v>
      </c>
      <c r="Y828">
        <v>1</v>
      </c>
      <c r="Z828">
        <v>1</v>
      </c>
      <c r="AA828">
        <v>2</v>
      </c>
      <c r="AB828">
        <v>2</v>
      </c>
      <c r="AC828">
        <v>2</v>
      </c>
      <c r="AD828">
        <v>1</v>
      </c>
      <c r="AE828">
        <v>2</v>
      </c>
      <c r="AF828">
        <v>1</v>
      </c>
      <c r="AG828">
        <v>2</v>
      </c>
      <c r="AH828">
        <v>2</v>
      </c>
      <c r="AI828">
        <v>1</v>
      </c>
      <c r="AJ828">
        <v>2</v>
      </c>
      <c r="AK828">
        <v>2</v>
      </c>
      <c r="AL828">
        <v>1</v>
      </c>
      <c r="AM828">
        <v>3</v>
      </c>
      <c r="AN828">
        <v>1</v>
      </c>
      <c r="AO828">
        <v>1</v>
      </c>
      <c r="AP828">
        <v>3</v>
      </c>
      <c r="AQ828">
        <v>1</v>
      </c>
      <c r="AR828">
        <v>1</v>
      </c>
      <c r="AS828">
        <v>3</v>
      </c>
      <c r="AT828">
        <v>1</v>
      </c>
      <c r="AU828">
        <v>1</v>
      </c>
      <c r="AV828">
        <v>3</v>
      </c>
      <c r="AW828">
        <v>1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2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3</v>
      </c>
      <c r="BO828">
        <v>1</v>
      </c>
      <c r="BP828">
        <v>2</v>
      </c>
      <c r="BQ828">
        <v>3</v>
      </c>
      <c r="BR828">
        <v>2</v>
      </c>
      <c r="BS828">
        <v>2</v>
      </c>
      <c r="BT828">
        <v>1</v>
      </c>
      <c r="BU828">
        <v>2</v>
      </c>
      <c r="BV828">
        <v>2</v>
      </c>
      <c r="BW828">
        <v>1</v>
      </c>
      <c r="BX828">
        <v>1</v>
      </c>
      <c r="BY828">
        <v>2</v>
      </c>
      <c r="BZ828">
        <v>3</v>
      </c>
      <c r="CA828">
        <v>1</v>
      </c>
      <c r="CB828">
        <v>2</v>
      </c>
      <c r="CC828">
        <v>3</v>
      </c>
      <c r="CD828">
        <v>2</v>
      </c>
      <c r="CE828">
        <v>1</v>
      </c>
      <c r="CF828">
        <v>1</v>
      </c>
      <c r="CG828">
        <v>2</v>
      </c>
      <c r="CH828">
        <v>1</v>
      </c>
      <c r="CI828">
        <v>3</v>
      </c>
      <c r="CJ828">
        <v>2</v>
      </c>
      <c r="CK828">
        <v>2</v>
      </c>
      <c r="CL828">
        <v>1</v>
      </c>
      <c r="CM828">
        <v>2</v>
      </c>
      <c r="CN828">
        <v>1</v>
      </c>
      <c r="CO828">
        <v>2</v>
      </c>
      <c r="CP828">
        <v>1</v>
      </c>
      <c r="CQ828">
        <v>2</v>
      </c>
      <c r="CR828">
        <v>3</v>
      </c>
      <c r="CS828">
        <v>2</v>
      </c>
      <c r="CT828">
        <v>2</v>
      </c>
      <c r="CU828">
        <v>3</v>
      </c>
    </row>
    <row r="829" spans="1:99" x14ac:dyDescent="0.35">
      <c r="A829">
        <v>1480939</v>
      </c>
      <c r="B829" s="3">
        <v>42176</v>
      </c>
      <c r="C829" t="s">
        <v>116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3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3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3</v>
      </c>
      <c r="AB829">
        <v>2</v>
      </c>
      <c r="AC829">
        <v>1</v>
      </c>
      <c r="AD829">
        <v>1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3</v>
      </c>
      <c r="AK829">
        <v>1</v>
      </c>
      <c r="AL829">
        <v>1</v>
      </c>
      <c r="AM829">
        <v>1</v>
      </c>
      <c r="AN829">
        <v>2</v>
      </c>
      <c r="AO829">
        <v>1</v>
      </c>
      <c r="AP829">
        <v>2</v>
      </c>
      <c r="AQ829">
        <v>1</v>
      </c>
      <c r="AR829">
        <v>2</v>
      </c>
      <c r="AS829">
        <v>1</v>
      </c>
      <c r="AT829">
        <v>1</v>
      </c>
      <c r="AU829">
        <v>2</v>
      </c>
      <c r="AV829">
        <v>1</v>
      </c>
      <c r="AW829">
        <v>2</v>
      </c>
      <c r="AX829">
        <v>1</v>
      </c>
      <c r="AY829">
        <v>2</v>
      </c>
      <c r="AZ829">
        <v>2</v>
      </c>
      <c r="BA829">
        <v>1</v>
      </c>
      <c r="BB829">
        <v>3</v>
      </c>
      <c r="BC829">
        <v>1</v>
      </c>
      <c r="BD829">
        <v>2</v>
      </c>
      <c r="BE829">
        <v>1</v>
      </c>
      <c r="BF829">
        <v>1</v>
      </c>
      <c r="BG829">
        <v>2</v>
      </c>
      <c r="BH829">
        <v>3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3</v>
      </c>
      <c r="BO829">
        <v>1</v>
      </c>
      <c r="BP829">
        <v>1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1</v>
      </c>
      <c r="BW829">
        <v>2</v>
      </c>
      <c r="BX829">
        <v>2</v>
      </c>
      <c r="BY829">
        <v>2</v>
      </c>
      <c r="BZ829">
        <v>1</v>
      </c>
      <c r="CA829">
        <v>1</v>
      </c>
      <c r="CB829">
        <v>2</v>
      </c>
      <c r="CC829">
        <v>2</v>
      </c>
      <c r="CD829">
        <v>2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1</v>
      </c>
      <c r="CQ829">
        <v>2</v>
      </c>
      <c r="CR829">
        <v>3</v>
      </c>
      <c r="CS829">
        <v>2</v>
      </c>
      <c r="CT829">
        <v>2</v>
      </c>
      <c r="CU829">
        <v>1</v>
      </c>
    </row>
    <row r="830" spans="1:99" x14ac:dyDescent="0.35">
      <c r="A830">
        <v>1480940</v>
      </c>
      <c r="B830" s="3">
        <v>42184</v>
      </c>
      <c r="C830" t="s">
        <v>116</v>
      </c>
      <c r="D830">
        <v>2</v>
      </c>
      <c r="E830">
        <v>1</v>
      </c>
      <c r="F830">
        <v>3</v>
      </c>
      <c r="G830">
        <v>1</v>
      </c>
      <c r="H830">
        <v>1</v>
      </c>
      <c r="I830">
        <v>1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3</v>
      </c>
      <c r="S830">
        <v>2</v>
      </c>
      <c r="T830">
        <v>2</v>
      </c>
      <c r="U830">
        <v>3</v>
      </c>
      <c r="V830">
        <v>2</v>
      </c>
      <c r="W830">
        <v>1</v>
      </c>
      <c r="X830">
        <v>3</v>
      </c>
      <c r="Y830">
        <v>2</v>
      </c>
      <c r="Z830">
        <v>1</v>
      </c>
      <c r="AA830">
        <v>3</v>
      </c>
      <c r="AB830">
        <v>1</v>
      </c>
      <c r="AC830">
        <v>1</v>
      </c>
      <c r="AD830">
        <v>2</v>
      </c>
      <c r="AE830">
        <v>2</v>
      </c>
      <c r="AF830">
        <v>2</v>
      </c>
      <c r="AG830">
        <v>1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1</v>
      </c>
      <c r="AY830">
        <v>2</v>
      </c>
      <c r="AZ830">
        <v>1</v>
      </c>
      <c r="BA830">
        <v>2</v>
      </c>
      <c r="BB830">
        <v>1</v>
      </c>
      <c r="BC830">
        <v>1</v>
      </c>
      <c r="BD830">
        <v>1</v>
      </c>
      <c r="BE830">
        <v>3</v>
      </c>
      <c r="BF830">
        <v>1</v>
      </c>
      <c r="BG830">
        <v>1</v>
      </c>
      <c r="BH830">
        <v>2</v>
      </c>
      <c r="BI830">
        <v>2</v>
      </c>
      <c r="BJ830">
        <v>2</v>
      </c>
      <c r="BK830">
        <v>1</v>
      </c>
      <c r="BL830">
        <v>2</v>
      </c>
      <c r="BM830">
        <v>2</v>
      </c>
      <c r="BN830">
        <v>2</v>
      </c>
      <c r="BO830">
        <v>1</v>
      </c>
      <c r="BP830">
        <v>2</v>
      </c>
      <c r="BQ830">
        <v>2</v>
      </c>
      <c r="BR830">
        <v>1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3</v>
      </c>
      <c r="CG830">
        <v>1</v>
      </c>
      <c r="CH830">
        <v>1</v>
      </c>
      <c r="CI830">
        <v>2</v>
      </c>
      <c r="CJ830">
        <v>1</v>
      </c>
      <c r="CK830">
        <v>2</v>
      </c>
      <c r="CL830">
        <v>2</v>
      </c>
      <c r="CM830">
        <v>1</v>
      </c>
      <c r="CN830">
        <v>1</v>
      </c>
      <c r="CO830">
        <v>1</v>
      </c>
      <c r="CP830">
        <v>1</v>
      </c>
      <c r="CQ830">
        <v>2</v>
      </c>
      <c r="CR830">
        <v>3</v>
      </c>
      <c r="CS830">
        <v>2</v>
      </c>
      <c r="CT830">
        <v>2</v>
      </c>
      <c r="CU830">
        <v>1</v>
      </c>
    </row>
    <row r="831" spans="1:99" x14ac:dyDescent="0.35">
      <c r="A831">
        <v>1480941</v>
      </c>
      <c r="B831" s="3">
        <v>42178</v>
      </c>
      <c r="C831" t="s">
        <v>114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3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1</v>
      </c>
      <c r="Z831">
        <v>2</v>
      </c>
      <c r="AA831">
        <v>3</v>
      </c>
      <c r="AB831">
        <v>1</v>
      </c>
      <c r="AC831">
        <v>1</v>
      </c>
      <c r="AD831">
        <v>3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1</v>
      </c>
      <c r="AK831">
        <v>1</v>
      </c>
      <c r="AL831">
        <v>1</v>
      </c>
      <c r="AM831">
        <v>3</v>
      </c>
      <c r="AN831">
        <v>1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2</v>
      </c>
      <c r="AZ831">
        <v>1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1</v>
      </c>
      <c r="BG831">
        <v>2</v>
      </c>
      <c r="BH831">
        <v>1</v>
      </c>
      <c r="BI831">
        <v>2</v>
      </c>
      <c r="BJ831">
        <v>2</v>
      </c>
      <c r="BK831">
        <v>3</v>
      </c>
      <c r="BL831">
        <v>1</v>
      </c>
      <c r="BM831">
        <v>1</v>
      </c>
      <c r="BN831">
        <v>1</v>
      </c>
      <c r="BO831">
        <v>2</v>
      </c>
      <c r="BP831">
        <v>1</v>
      </c>
      <c r="BQ831">
        <v>1</v>
      </c>
      <c r="BR831">
        <v>1</v>
      </c>
      <c r="BS831">
        <v>2</v>
      </c>
      <c r="BT831">
        <v>1</v>
      </c>
      <c r="BU831">
        <v>2</v>
      </c>
      <c r="BV831">
        <v>2</v>
      </c>
      <c r="BW831">
        <v>1</v>
      </c>
      <c r="BX831">
        <v>1</v>
      </c>
      <c r="BY831">
        <v>2</v>
      </c>
      <c r="BZ831">
        <v>3</v>
      </c>
      <c r="CA831">
        <v>1</v>
      </c>
      <c r="CB831">
        <v>1</v>
      </c>
      <c r="CC831">
        <v>3</v>
      </c>
      <c r="CD831">
        <v>1</v>
      </c>
      <c r="CE831">
        <v>1</v>
      </c>
      <c r="CF831">
        <v>3</v>
      </c>
      <c r="CG831">
        <v>1</v>
      </c>
      <c r="CH831">
        <v>2</v>
      </c>
      <c r="CI831">
        <v>3</v>
      </c>
      <c r="CJ831">
        <v>1</v>
      </c>
      <c r="CK831">
        <v>1</v>
      </c>
      <c r="CL831">
        <v>2</v>
      </c>
      <c r="CM831">
        <v>1</v>
      </c>
      <c r="CN831">
        <v>1</v>
      </c>
      <c r="CO831">
        <v>3</v>
      </c>
      <c r="CP831">
        <v>1</v>
      </c>
      <c r="CQ831">
        <v>1</v>
      </c>
      <c r="CR831">
        <v>2</v>
      </c>
      <c r="CS831">
        <v>1</v>
      </c>
      <c r="CT831">
        <v>2</v>
      </c>
      <c r="CU831">
        <v>2</v>
      </c>
    </row>
    <row r="832" spans="1:99" x14ac:dyDescent="0.35">
      <c r="A832">
        <v>1480942</v>
      </c>
      <c r="B832" s="3">
        <v>42172</v>
      </c>
      <c r="C832" t="s">
        <v>115</v>
      </c>
      <c r="D832">
        <v>2</v>
      </c>
      <c r="E832">
        <v>2</v>
      </c>
      <c r="F832">
        <v>3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1</v>
      </c>
      <c r="W832">
        <v>2</v>
      </c>
      <c r="X832">
        <v>3</v>
      </c>
      <c r="Y832">
        <v>2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2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1</v>
      </c>
      <c r="AN832">
        <v>2</v>
      </c>
      <c r="AO832">
        <v>1</v>
      </c>
      <c r="AP832">
        <v>3</v>
      </c>
      <c r="AQ832">
        <v>2</v>
      </c>
      <c r="AR832">
        <v>1</v>
      </c>
      <c r="AS832">
        <v>1</v>
      </c>
      <c r="AT832">
        <v>1</v>
      </c>
      <c r="AU832">
        <v>2</v>
      </c>
      <c r="AV832">
        <v>2</v>
      </c>
      <c r="AW832">
        <v>1</v>
      </c>
      <c r="AX832">
        <v>1</v>
      </c>
      <c r="AY832">
        <v>3</v>
      </c>
      <c r="AZ832">
        <v>2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1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1</v>
      </c>
      <c r="BQ832">
        <v>2</v>
      </c>
      <c r="BR832">
        <v>2</v>
      </c>
      <c r="BS832">
        <v>2</v>
      </c>
      <c r="BT832">
        <v>1</v>
      </c>
      <c r="BU832">
        <v>2</v>
      </c>
      <c r="BV832">
        <v>1</v>
      </c>
      <c r="BW832">
        <v>3</v>
      </c>
      <c r="BX832">
        <v>1</v>
      </c>
      <c r="BY832">
        <v>1</v>
      </c>
      <c r="BZ832">
        <v>2</v>
      </c>
      <c r="CA832">
        <v>2</v>
      </c>
      <c r="CB832">
        <v>1</v>
      </c>
      <c r="CC832">
        <v>2</v>
      </c>
      <c r="CD832">
        <v>1</v>
      </c>
      <c r="CE832">
        <v>1</v>
      </c>
      <c r="CF832">
        <v>1</v>
      </c>
      <c r="CG832">
        <v>1</v>
      </c>
      <c r="CH832">
        <v>2</v>
      </c>
      <c r="CI832">
        <v>2</v>
      </c>
      <c r="CJ832">
        <v>1</v>
      </c>
      <c r="CK832">
        <v>1</v>
      </c>
      <c r="CL832">
        <v>2</v>
      </c>
      <c r="CM832">
        <v>2</v>
      </c>
      <c r="CN832">
        <v>1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1</v>
      </c>
      <c r="CU832">
        <v>3</v>
      </c>
    </row>
    <row r="833" spans="1:99" x14ac:dyDescent="0.35">
      <c r="A833">
        <v>1480943</v>
      </c>
      <c r="B833" s="3">
        <v>42145</v>
      </c>
      <c r="C833" t="s">
        <v>114</v>
      </c>
      <c r="D833">
        <v>1</v>
      </c>
      <c r="E833">
        <v>1</v>
      </c>
      <c r="F833">
        <v>3</v>
      </c>
      <c r="G833">
        <v>2</v>
      </c>
      <c r="H833">
        <v>2</v>
      </c>
      <c r="I833">
        <v>1</v>
      </c>
      <c r="J833">
        <v>1</v>
      </c>
      <c r="K833">
        <v>2</v>
      </c>
      <c r="L833">
        <v>3</v>
      </c>
      <c r="M833">
        <v>2</v>
      </c>
      <c r="N833">
        <v>1</v>
      </c>
      <c r="O833">
        <v>3</v>
      </c>
      <c r="P833">
        <v>2</v>
      </c>
      <c r="Q833">
        <v>2</v>
      </c>
      <c r="R833">
        <v>3</v>
      </c>
      <c r="S833">
        <v>2</v>
      </c>
      <c r="T833">
        <v>2</v>
      </c>
      <c r="U833">
        <v>1</v>
      </c>
      <c r="V833">
        <v>1</v>
      </c>
      <c r="W833">
        <v>1</v>
      </c>
      <c r="X833">
        <v>1</v>
      </c>
      <c r="Y833">
        <v>2</v>
      </c>
      <c r="Z833">
        <v>1</v>
      </c>
      <c r="AA833">
        <v>1</v>
      </c>
      <c r="AB833">
        <v>1</v>
      </c>
      <c r="AC833">
        <v>2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2</v>
      </c>
      <c r="AJ833">
        <v>1</v>
      </c>
      <c r="AK833">
        <v>2</v>
      </c>
      <c r="AL833">
        <v>2</v>
      </c>
      <c r="AM833">
        <v>3</v>
      </c>
      <c r="AN833">
        <v>1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2</v>
      </c>
      <c r="AU833">
        <v>2</v>
      </c>
      <c r="AV833">
        <v>3</v>
      </c>
      <c r="AW833">
        <v>2</v>
      </c>
      <c r="AX833">
        <v>1</v>
      </c>
      <c r="AY833">
        <v>3</v>
      </c>
      <c r="AZ833">
        <v>2</v>
      </c>
      <c r="BA833">
        <v>1</v>
      </c>
      <c r="BB833">
        <v>1</v>
      </c>
      <c r="BC833">
        <v>2</v>
      </c>
      <c r="BD833">
        <v>2</v>
      </c>
      <c r="BE833">
        <v>1</v>
      </c>
      <c r="BF833">
        <v>2</v>
      </c>
      <c r="BG833">
        <v>2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2</v>
      </c>
      <c r="BN833">
        <v>1</v>
      </c>
      <c r="BO833">
        <v>2</v>
      </c>
      <c r="BP833">
        <v>2</v>
      </c>
      <c r="BQ833">
        <v>3</v>
      </c>
      <c r="BR833">
        <v>2</v>
      </c>
      <c r="BS833">
        <v>2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3</v>
      </c>
      <c r="CA833">
        <v>2</v>
      </c>
      <c r="CB833">
        <v>1</v>
      </c>
      <c r="CC833">
        <v>3</v>
      </c>
      <c r="CD833">
        <v>1</v>
      </c>
      <c r="CE833">
        <v>2</v>
      </c>
      <c r="CF833">
        <v>3</v>
      </c>
      <c r="CG833">
        <v>1</v>
      </c>
      <c r="CH833">
        <v>1</v>
      </c>
      <c r="CI833">
        <v>2</v>
      </c>
      <c r="CJ833">
        <v>1</v>
      </c>
      <c r="CK833">
        <v>2</v>
      </c>
      <c r="CL833">
        <v>2</v>
      </c>
      <c r="CM833">
        <v>1</v>
      </c>
      <c r="CN833">
        <v>1</v>
      </c>
      <c r="CO833">
        <v>3</v>
      </c>
      <c r="CP833">
        <v>2</v>
      </c>
      <c r="CQ833">
        <v>2</v>
      </c>
      <c r="CR833">
        <v>1</v>
      </c>
      <c r="CS833">
        <v>1</v>
      </c>
      <c r="CT833">
        <v>2</v>
      </c>
      <c r="CU833">
        <v>1</v>
      </c>
    </row>
    <row r="834" spans="1:99" x14ac:dyDescent="0.35">
      <c r="A834">
        <v>1480944</v>
      </c>
      <c r="B834" s="3">
        <v>42172</v>
      </c>
      <c r="C834" t="s">
        <v>114</v>
      </c>
      <c r="D834">
        <v>1</v>
      </c>
      <c r="E834">
        <v>1</v>
      </c>
      <c r="F834">
        <v>2</v>
      </c>
      <c r="G834">
        <v>2</v>
      </c>
      <c r="H834">
        <v>1</v>
      </c>
      <c r="I834">
        <v>2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W834">
        <v>1</v>
      </c>
      <c r="X834">
        <v>3</v>
      </c>
      <c r="Y834">
        <v>2</v>
      </c>
      <c r="Z834">
        <v>1</v>
      </c>
      <c r="AA834">
        <v>3</v>
      </c>
      <c r="AB834">
        <v>2</v>
      </c>
      <c r="AC834">
        <v>1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3</v>
      </c>
      <c r="AK834">
        <v>1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1</v>
      </c>
      <c r="AR834">
        <v>1</v>
      </c>
      <c r="AS834">
        <v>3</v>
      </c>
      <c r="AT834">
        <v>2</v>
      </c>
      <c r="AU834">
        <v>2</v>
      </c>
      <c r="AV834">
        <v>3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1</v>
      </c>
      <c r="BE834">
        <v>2</v>
      </c>
      <c r="BF834">
        <v>1</v>
      </c>
      <c r="BG834">
        <v>1</v>
      </c>
      <c r="BH834">
        <v>2</v>
      </c>
      <c r="BI834">
        <v>1</v>
      </c>
      <c r="BJ834">
        <v>2</v>
      </c>
      <c r="BK834">
        <v>3</v>
      </c>
      <c r="BL834">
        <v>2</v>
      </c>
      <c r="BM834">
        <v>2</v>
      </c>
      <c r="BN834">
        <v>1</v>
      </c>
      <c r="BO834">
        <v>2</v>
      </c>
      <c r="BP834">
        <v>2</v>
      </c>
      <c r="BQ834">
        <v>1</v>
      </c>
      <c r="BR834">
        <v>2</v>
      </c>
      <c r="BS834">
        <v>2</v>
      </c>
      <c r="BT834">
        <v>3</v>
      </c>
      <c r="BU834">
        <v>2</v>
      </c>
      <c r="BV834">
        <v>2</v>
      </c>
      <c r="BW834">
        <v>1</v>
      </c>
      <c r="BX834">
        <v>2</v>
      </c>
      <c r="BY834">
        <v>2</v>
      </c>
      <c r="BZ834">
        <v>1</v>
      </c>
      <c r="CA834">
        <v>2</v>
      </c>
      <c r="CB834">
        <v>1</v>
      </c>
      <c r="CC834">
        <v>1</v>
      </c>
      <c r="CD834">
        <v>2</v>
      </c>
      <c r="CE834">
        <v>1</v>
      </c>
      <c r="CF834">
        <v>1</v>
      </c>
      <c r="CG834">
        <v>2</v>
      </c>
      <c r="CH834">
        <v>2</v>
      </c>
      <c r="CI834">
        <v>3</v>
      </c>
      <c r="CJ834">
        <v>1</v>
      </c>
      <c r="CK834">
        <v>2</v>
      </c>
      <c r="CL834">
        <v>2</v>
      </c>
      <c r="CM834">
        <v>1</v>
      </c>
      <c r="CN834">
        <v>2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</row>
    <row r="835" spans="1:99" x14ac:dyDescent="0.35">
      <c r="A835">
        <v>1480945</v>
      </c>
      <c r="B835" s="3">
        <v>42170</v>
      </c>
      <c r="C835" t="s">
        <v>116</v>
      </c>
      <c r="D835">
        <v>2</v>
      </c>
      <c r="E835">
        <v>2</v>
      </c>
      <c r="F835">
        <v>3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1</v>
      </c>
      <c r="N835">
        <v>1</v>
      </c>
      <c r="O835">
        <v>3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2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1</v>
      </c>
      <c r="AN835">
        <v>2</v>
      </c>
      <c r="AO835">
        <v>2</v>
      </c>
      <c r="AP835">
        <v>2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1</v>
      </c>
      <c r="AY835">
        <v>3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3</v>
      </c>
      <c r="BF835">
        <v>1</v>
      </c>
      <c r="BG835">
        <v>1</v>
      </c>
      <c r="BH835">
        <v>3</v>
      </c>
      <c r="BI835">
        <v>2</v>
      </c>
      <c r="BJ835">
        <v>1</v>
      </c>
      <c r="BK835">
        <v>2</v>
      </c>
      <c r="BL835">
        <v>2</v>
      </c>
      <c r="BM835">
        <v>2</v>
      </c>
      <c r="BN835">
        <v>1</v>
      </c>
      <c r="BO835">
        <v>1</v>
      </c>
      <c r="BP835">
        <v>1</v>
      </c>
      <c r="BQ835">
        <v>2</v>
      </c>
      <c r="BR835">
        <v>2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2</v>
      </c>
      <c r="CD835">
        <v>1</v>
      </c>
      <c r="CE835">
        <v>1</v>
      </c>
      <c r="CF835">
        <v>2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2</v>
      </c>
      <c r="CM835">
        <v>2</v>
      </c>
      <c r="CN835">
        <v>2</v>
      </c>
      <c r="CO835">
        <v>3</v>
      </c>
      <c r="CP835">
        <v>1</v>
      </c>
      <c r="CQ835">
        <v>2</v>
      </c>
      <c r="CR835">
        <v>3</v>
      </c>
      <c r="CS835">
        <v>2</v>
      </c>
      <c r="CT835">
        <v>2</v>
      </c>
      <c r="CU835">
        <v>3</v>
      </c>
    </row>
    <row r="836" spans="1:99" x14ac:dyDescent="0.35">
      <c r="A836">
        <v>1480946</v>
      </c>
      <c r="B836" s="3">
        <v>42162</v>
      </c>
      <c r="C836" t="s">
        <v>114</v>
      </c>
      <c r="D836">
        <v>2</v>
      </c>
      <c r="E836">
        <v>2</v>
      </c>
      <c r="F836">
        <v>1</v>
      </c>
      <c r="G836">
        <v>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2</v>
      </c>
      <c r="N836">
        <v>1</v>
      </c>
      <c r="O836">
        <v>2</v>
      </c>
      <c r="P836">
        <v>1</v>
      </c>
      <c r="Q836">
        <v>2</v>
      </c>
      <c r="R836">
        <v>3</v>
      </c>
      <c r="S836">
        <v>1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2</v>
      </c>
      <c r="AI836">
        <v>2</v>
      </c>
      <c r="AJ836">
        <v>1</v>
      </c>
      <c r="AK836">
        <v>1</v>
      </c>
      <c r="AL836">
        <v>2</v>
      </c>
      <c r="AM836">
        <v>3</v>
      </c>
      <c r="AN836">
        <v>1</v>
      </c>
      <c r="AO836">
        <v>1</v>
      </c>
      <c r="AP836">
        <v>3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3</v>
      </c>
      <c r="AW836">
        <v>1</v>
      </c>
      <c r="AX836">
        <v>1</v>
      </c>
      <c r="AY836">
        <v>3</v>
      </c>
      <c r="AZ836">
        <v>1</v>
      </c>
      <c r="BA836">
        <v>2</v>
      </c>
      <c r="BB836">
        <v>2</v>
      </c>
      <c r="BC836">
        <v>2</v>
      </c>
      <c r="BD836">
        <v>1</v>
      </c>
      <c r="BE836">
        <v>2</v>
      </c>
      <c r="BF836">
        <v>1</v>
      </c>
      <c r="BG836">
        <v>1</v>
      </c>
      <c r="BH836">
        <v>2</v>
      </c>
      <c r="BI836">
        <v>2</v>
      </c>
      <c r="BJ836">
        <v>1</v>
      </c>
      <c r="BK836">
        <v>3</v>
      </c>
      <c r="BL836">
        <v>1</v>
      </c>
      <c r="BM836">
        <v>2</v>
      </c>
      <c r="BN836">
        <v>2</v>
      </c>
      <c r="BO836">
        <v>1</v>
      </c>
      <c r="BP836">
        <v>2</v>
      </c>
      <c r="BQ836">
        <v>2</v>
      </c>
      <c r="BR836">
        <v>1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1</v>
      </c>
      <c r="BZ836">
        <v>2</v>
      </c>
      <c r="CA836">
        <v>2</v>
      </c>
      <c r="CB836">
        <v>1</v>
      </c>
      <c r="CC836">
        <v>3</v>
      </c>
      <c r="CD836">
        <v>1</v>
      </c>
      <c r="CE836">
        <v>2</v>
      </c>
      <c r="CF836">
        <v>3</v>
      </c>
      <c r="CG836">
        <v>1</v>
      </c>
      <c r="CH836">
        <v>2</v>
      </c>
      <c r="CI836">
        <v>2</v>
      </c>
      <c r="CJ836">
        <v>2</v>
      </c>
      <c r="CK836">
        <v>1</v>
      </c>
      <c r="CL836">
        <v>1</v>
      </c>
      <c r="CM836">
        <v>2</v>
      </c>
      <c r="CN836">
        <v>1</v>
      </c>
      <c r="CO836">
        <v>3</v>
      </c>
      <c r="CP836">
        <v>1</v>
      </c>
      <c r="CQ836">
        <v>2</v>
      </c>
      <c r="CR836">
        <v>2</v>
      </c>
      <c r="CS836">
        <v>1</v>
      </c>
      <c r="CT836">
        <v>2</v>
      </c>
      <c r="CU836">
        <v>1</v>
      </c>
    </row>
    <row r="837" spans="1:99" x14ac:dyDescent="0.35">
      <c r="A837">
        <v>1480947</v>
      </c>
      <c r="B837" s="3">
        <v>42195</v>
      </c>
      <c r="C837" t="s">
        <v>114</v>
      </c>
      <c r="D837">
        <v>2</v>
      </c>
      <c r="E837">
        <v>1</v>
      </c>
      <c r="F837">
        <v>1</v>
      </c>
      <c r="G837">
        <v>1</v>
      </c>
      <c r="H837">
        <v>2</v>
      </c>
      <c r="I837">
        <v>3</v>
      </c>
      <c r="J837">
        <v>1</v>
      </c>
      <c r="K837">
        <v>1</v>
      </c>
      <c r="L837">
        <v>3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3</v>
      </c>
      <c r="AB837">
        <v>1</v>
      </c>
      <c r="AC837">
        <v>2</v>
      </c>
      <c r="AD837">
        <v>3</v>
      </c>
      <c r="AE837">
        <v>1</v>
      </c>
      <c r="AF837">
        <v>1</v>
      </c>
      <c r="AG837">
        <v>1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3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3</v>
      </c>
      <c r="AW837">
        <v>2</v>
      </c>
      <c r="AX837">
        <v>2</v>
      </c>
      <c r="AY837">
        <v>2</v>
      </c>
      <c r="AZ837">
        <v>1</v>
      </c>
      <c r="BA837">
        <v>1</v>
      </c>
      <c r="BB837">
        <v>3</v>
      </c>
      <c r="BC837">
        <v>2</v>
      </c>
      <c r="BD837">
        <v>1</v>
      </c>
      <c r="BE837">
        <v>2</v>
      </c>
      <c r="BF837">
        <v>2</v>
      </c>
      <c r="BG837">
        <v>1</v>
      </c>
      <c r="BH837">
        <v>3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3</v>
      </c>
      <c r="BO837">
        <v>1</v>
      </c>
      <c r="BP837">
        <v>2</v>
      </c>
      <c r="BQ837">
        <v>3</v>
      </c>
      <c r="BR837">
        <v>1</v>
      </c>
      <c r="BS837">
        <v>2</v>
      </c>
      <c r="BT837">
        <v>2</v>
      </c>
      <c r="BU837">
        <v>1</v>
      </c>
      <c r="BV837">
        <v>1</v>
      </c>
      <c r="BW837">
        <v>2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2</v>
      </c>
      <c r="CI837">
        <v>3</v>
      </c>
      <c r="CJ837">
        <v>1</v>
      </c>
      <c r="CK837">
        <v>2</v>
      </c>
      <c r="CL837">
        <v>2</v>
      </c>
      <c r="CM837">
        <v>1</v>
      </c>
      <c r="CN837">
        <v>1</v>
      </c>
      <c r="CO837">
        <v>3</v>
      </c>
      <c r="CP837">
        <v>2</v>
      </c>
      <c r="CQ837">
        <v>2</v>
      </c>
      <c r="CR837">
        <v>3</v>
      </c>
      <c r="CS837">
        <v>1</v>
      </c>
      <c r="CT837">
        <v>1</v>
      </c>
      <c r="CU837">
        <v>1</v>
      </c>
    </row>
    <row r="838" spans="1:99" x14ac:dyDescent="0.35">
      <c r="A838">
        <v>1480948</v>
      </c>
      <c r="B838" s="3">
        <v>42186</v>
      </c>
      <c r="C838" t="s">
        <v>115</v>
      </c>
      <c r="D838">
        <v>1</v>
      </c>
      <c r="E838">
        <v>1</v>
      </c>
      <c r="F838">
        <v>2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3</v>
      </c>
      <c r="S838">
        <v>2</v>
      </c>
      <c r="T838">
        <v>2</v>
      </c>
      <c r="U838">
        <v>1</v>
      </c>
      <c r="V838">
        <v>2</v>
      </c>
      <c r="W838">
        <v>2</v>
      </c>
      <c r="X838">
        <v>3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2</v>
      </c>
      <c r="AG838">
        <v>1</v>
      </c>
      <c r="AH838">
        <v>2</v>
      </c>
      <c r="AI838">
        <v>2</v>
      </c>
      <c r="AJ838">
        <v>3</v>
      </c>
      <c r="AK838">
        <v>2</v>
      </c>
      <c r="AL838">
        <v>1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3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1</v>
      </c>
      <c r="AZ838">
        <v>2</v>
      </c>
      <c r="BA838">
        <v>1</v>
      </c>
      <c r="BB838">
        <v>2</v>
      </c>
      <c r="BC838">
        <v>1</v>
      </c>
      <c r="BD838">
        <v>2</v>
      </c>
      <c r="BE838">
        <v>2</v>
      </c>
      <c r="BF838">
        <v>2</v>
      </c>
      <c r="BG838">
        <v>2</v>
      </c>
      <c r="BH838">
        <v>3</v>
      </c>
      <c r="BI838">
        <v>1</v>
      </c>
      <c r="BJ838">
        <v>2</v>
      </c>
      <c r="BK838">
        <v>3</v>
      </c>
      <c r="BL838">
        <v>2</v>
      </c>
      <c r="BM838">
        <v>2</v>
      </c>
      <c r="BN838">
        <v>2</v>
      </c>
      <c r="BO838">
        <v>1</v>
      </c>
      <c r="BP838">
        <v>2</v>
      </c>
      <c r="BQ838">
        <v>3</v>
      </c>
      <c r="BR838">
        <v>1</v>
      </c>
      <c r="BS838">
        <v>2</v>
      </c>
      <c r="BT838">
        <v>2</v>
      </c>
      <c r="BU838">
        <v>1</v>
      </c>
      <c r="BV838">
        <v>1</v>
      </c>
      <c r="BW838">
        <v>3</v>
      </c>
      <c r="BX838">
        <v>1</v>
      </c>
      <c r="BY838">
        <v>2</v>
      </c>
      <c r="BZ838">
        <v>3</v>
      </c>
      <c r="CA838">
        <v>2</v>
      </c>
      <c r="CB838">
        <v>1</v>
      </c>
      <c r="CC838">
        <v>2</v>
      </c>
      <c r="CD838">
        <v>1</v>
      </c>
      <c r="CE838">
        <v>1</v>
      </c>
      <c r="CF838">
        <v>2</v>
      </c>
      <c r="CG838">
        <v>2</v>
      </c>
      <c r="CH838">
        <v>1</v>
      </c>
      <c r="CI838">
        <v>1</v>
      </c>
      <c r="CJ838">
        <v>2</v>
      </c>
      <c r="CK838">
        <v>2</v>
      </c>
      <c r="CL838">
        <v>3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3</v>
      </c>
      <c r="CS838">
        <v>1</v>
      </c>
      <c r="CT838">
        <v>1</v>
      </c>
      <c r="CU838">
        <v>1</v>
      </c>
    </row>
    <row r="839" spans="1:99" x14ac:dyDescent="0.35">
      <c r="A839">
        <v>1480949</v>
      </c>
      <c r="B839" s="3">
        <v>42174</v>
      </c>
      <c r="C839" t="s">
        <v>114</v>
      </c>
      <c r="D839">
        <v>1</v>
      </c>
      <c r="E839">
        <v>1</v>
      </c>
      <c r="F839">
        <v>2</v>
      </c>
      <c r="G839">
        <v>1</v>
      </c>
      <c r="H839">
        <v>1</v>
      </c>
      <c r="I839">
        <v>3</v>
      </c>
      <c r="J839">
        <v>2</v>
      </c>
      <c r="K839">
        <v>1</v>
      </c>
      <c r="L839">
        <v>2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3</v>
      </c>
      <c r="S839">
        <v>2</v>
      </c>
      <c r="T839">
        <v>2</v>
      </c>
      <c r="U839">
        <v>3</v>
      </c>
      <c r="V839">
        <v>2</v>
      </c>
      <c r="W839">
        <v>2</v>
      </c>
      <c r="X839">
        <v>3</v>
      </c>
      <c r="Y839">
        <v>2</v>
      </c>
      <c r="Z839">
        <v>2</v>
      </c>
      <c r="AA839">
        <v>3</v>
      </c>
      <c r="AB839">
        <v>1</v>
      </c>
      <c r="AC839">
        <v>1</v>
      </c>
      <c r="AD839">
        <v>3</v>
      </c>
      <c r="AE839">
        <v>2</v>
      </c>
      <c r="AF839">
        <v>1</v>
      </c>
      <c r="AG839">
        <v>3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1</v>
      </c>
      <c r="AS839">
        <v>3</v>
      </c>
      <c r="AT839">
        <v>2</v>
      </c>
      <c r="AU839">
        <v>1</v>
      </c>
      <c r="AV839">
        <v>2</v>
      </c>
      <c r="AW839">
        <v>1</v>
      </c>
      <c r="AX839">
        <v>2</v>
      </c>
      <c r="AY839">
        <v>1</v>
      </c>
      <c r="AZ839">
        <v>1</v>
      </c>
      <c r="BA839">
        <v>2</v>
      </c>
      <c r="BB839">
        <v>2</v>
      </c>
      <c r="BC839">
        <v>1</v>
      </c>
      <c r="BD839">
        <v>1</v>
      </c>
      <c r="BE839">
        <v>3</v>
      </c>
      <c r="BF839">
        <v>2</v>
      </c>
      <c r="BG839">
        <v>1</v>
      </c>
      <c r="BH839">
        <v>1</v>
      </c>
      <c r="BI839">
        <v>2</v>
      </c>
      <c r="BJ839">
        <v>2</v>
      </c>
      <c r="BK839">
        <v>3</v>
      </c>
      <c r="BL839">
        <v>1</v>
      </c>
      <c r="BM839">
        <v>2</v>
      </c>
      <c r="BN839">
        <v>3</v>
      </c>
      <c r="BO839">
        <v>1</v>
      </c>
      <c r="BP839">
        <v>2</v>
      </c>
      <c r="BQ839">
        <v>1</v>
      </c>
      <c r="BR839">
        <v>2</v>
      </c>
      <c r="BS839">
        <v>1</v>
      </c>
      <c r="BT839">
        <v>2</v>
      </c>
      <c r="BU839">
        <v>2</v>
      </c>
      <c r="BV839">
        <v>1</v>
      </c>
      <c r="BW839">
        <v>2</v>
      </c>
      <c r="BX839">
        <v>1</v>
      </c>
      <c r="BY839">
        <v>2</v>
      </c>
      <c r="BZ839">
        <v>2</v>
      </c>
      <c r="CA839">
        <v>2</v>
      </c>
      <c r="CB839">
        <v>1</v>
      </c>
      <c r="CC839">
        <v>3</v>
      </c>
      <c r="CD839">
        <v>1</v>
      </c>
      <c r="CE839">
        <v>1</v>
      </c>
      <c r="CF839">
        <v>3</v>
      </c>
      <c r="CG839">
        <v>2</v>
      </c>
      <c r="CH839">
        <v>2</v>
      </c>
      <c r="CI839">
        <v>2</v>
      </c>
      <c r="CJ839">
        <v>1</v>
      </c>
      <c r="CK839">
        <v>2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1</v>
      </c>
      <c r="CR839">
        <v>1</v>
      </c>
      <c r="CS839">
        <v>2</v>
      </c>
      <c r="CT839">
        <v>1</v>
      </c>
      <c r="CU839">
        <v>1</v>
      </c>
    </row>
    <row r="840" spans="1:99" x14ac:dyDescent="0.35">
      <c r="A840">
        <v>1480950</v>
      </c>
      <c r="B840" s="3">
        <v>42194</v>
      </c>
      <c r="C840" t="s">
        <v>116</v>
      </c>
      <c r="D840">
        <v>2</v>
      </c>
      <c r="E840">
        <v>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2</v>
      </c>
      <c r="AB840">
        <v>1</v>
      </c>
      <c r="AC840">
        <v>2</v>
      </c>
      <c r="AD840">
        <v>3</v>
      </c>
      <c r="AE840">
        <v>2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2</v>
      </c>
      <c r="AO840">
        <v>1</v>
      </c>
      <c r="AP840">
        <v>2</v>
      </c>
      <c r="AQ840">
        <v>2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1</v>
      </c>
      <c r="AZ840">
        <v>2</v>
      </c>
      <c r="BA840">
        <v>2</v>
      </c>
      <c r="BB840">
        <v>3</v>
      </c>
      <c r="BC840">
        <v>1</v>
      </c>
      <c r="BD840">
        <v>2</v>
      </c>
      <c r="BE840">
        <v>1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1</v>
      </c>
      <c r="BL840">
        <v>2</v>
      </c>
      <c r="BM840">
        <v>2</v>
      </c>
      <c r="BN840">
        <v>2</v>
      </c>
      <c r="BO840">
        <v>2</v>
      </c>
      <c r="BP840">
        <v>1</v>
      </c>
      <c r="BQ840">
        <v>3</v>
      </c>
      <c r="BR840">
        <v>2</v>
      </c>
      <c r="BS840">
        <v>2</v>
      </c>
      <c r="BT840">
        <v>3</v>
      </c>
      <c r="BU840">
        <v>1</v>
      </c>
      <c r="BV840">
        <v>2</v>
      </c>
      <c r="BW840">
        <v>3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3</v>
      </c>
      <c r="CD840">
        <v>1</v>
      </c>
      <c r="CE840">
        <v>1</v>
      </c>
      <c r="CF840">
        <v>1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2</v>
      </c>
      <c r="CN840">
        <v>2</v>
      </c>
      <c r="CO840">
        <v>3</v>
      </c>
      <c r="CP840">
        <v>1</v>
      </c>
      <c r="CQ840">
        <v>2</v>
      </c>
      <c r="CR840">
        <v>2</v>
      </c>
      <c r="CS840">
        <v>2</v>
      </c>
      <c r="CT840">
        <v>2</v>
      </c>
      <c r="CU840">
        <v>1</v>
      </c>
    </row>
    <row r="841" spans="1:99" x14ac:dyDescent="0.35">
      <c r="A841">
        <v>1480951</v>
      </c>
      <c r="B841" s="3">
        <v>42170</v>
      </c>
      <c r="C841" t="s">
        <v>115</v>
      </c>
      <c r="D841">
        <v>2</v>
      </c>
      <c r="E841">
        <v>1</v>
      </c>
      <c r="F841">
        <v>1</v>
      </c>
      <c r="G841">
        <v>2</v>
      </c>
      <c r="H841">
        <v>1</v>
      </c>
      <c r="I841">
        <v>1</v>
      </c>
      <c r="J841">
        <v>2</v>
      </c>
      <c r="K841">
        <v>2</v>
      </c>
      <c r="L841">
        <v>3</v>
      </c>
      <c r="M841">
        <v>1</v>
      </c>
      <c r="N841">
        <v>1</v>
      </c>
      <c r="O841">
        <v>3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3</v>
      </c>
      <c r="V841">
        <v>1</v>
      </c>
      <c r="W841">
        <v>1</v>
      </c>
      <c r="X841">
        <v>3</v>
      </c>
      <c r="Y841">
        <v>2</v>
      </c>
      <c r="Z841">
        <v>1</v>
      </c>
      <c r="AA841">
        <v>3</v>
      </c>
      <c r="AB841">
        <v>2</v>
      </c>
      <c r="AC841">
        <v>2</v>
      </c>
      <c r="AD841">
        <v>2</v>
      </c>
      <c r="AE841">
        <v>2</v>
      </c>
      <c r="AF841">
        <v>1</v>
      </c>
      <c r="AG841">
        <v>3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3</v>
      </c>
      <c r="AQ841">
        <v>1</v>
      </c>
      <c r="AR841">
        <v>2</v>
      </c>
      <c r="AS841">
        <v>3</v>
      </c>
      <c r="AT841">
        <v>1</v>
      </c>
      <c r="AU841">
        <v>2</v>
      </c>
      <c r="AV841">
        <v>2</v>
      </c>
      <c r="AW841">
        <v>2</v>
      </c>
      <c r="AX841">
        <v>1</v>
      </c>
      <c r="AY841">
        <v>1</v>
      </c>
      <c r="AZ841">
        <v>2</v>
      </c>
      <c r="BA841">
        <v>1</v>
      </c>
      <c r="BB841">
        <v>1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3</v>
      </c>
      <c r="BI841">
        <v>2</v>
      </c>
      <c r="BJ841">
        <v>1</v>
      </c>
      <c r="BK841">
        <v>1</v>
      </c>
      <c r="BL841">
        <v>1</v>
      </c>
      <c r="BM841">
        <v>1</v>
      </c>
      <c r="BN841">
        <v>2</v>
      </c>
      <c r="BO841">
        <v>2</v>
      </c>
      <c r="BP841">
        <v>1</v>
      </c>
      <c r="BQ841">
        <v>2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2</v>
      </c>
      <c r="BX841">
        <v>2</v>
      </c>
      <c r="BY841">
        <v>1</v>
      </c>
      <c r="BZ841">
        <v>3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2</v>
      </c>
      <c r="CG841">
        <v>1</v>
      </c>
      <c r="CH841">
        <v>1</v>
      </c>
      <c r="CI841">
        <v>3</v>
      </c>
      <c r="CJ841">
        <v>2</v>
      </c>
      <c r="CK841">
        <v>2</v>
      </c>
      <c r="CL841">
        <v>2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3</v>
      </c>
      <c r="CS841">
        <v>1</v>
      </c>
      <c r="CT841">
        <v>1</v>
      </c>
      <c r="CU841">
        <v>1</v>
      </c>
    </row>
    <row r="842" spans="1:99" x14ac:dyDescent="0.35">
      <c r="A842">
        <v>1480952</v>
      </c>
      <c r="B842" s="3">
        <v>42189</v>
      </c>
      <c r="C842" t="s">
        <v>114</v>
      </c>
      <c r="D842">
        <v>2</v>
      </c>
      <c r="E842">
        <v>2</v>
      </c>
      <c r="F842">
        <v>2</v>
      </c>
      <c r="G842">
        <v>2</v>
      </c>
      <c r="H842">
        <v>1</v>
      </c>
      <c r="I842">
        <v>3</v>
      </c>
      <c r="J842">
        <v>2</v>
      </c>
      <c r="K842">
        <v>1</v>
      </c>
      <c r="L842">
        <v>3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1</v>
      </c>
      <c r="AG842">
        <v>2</v>
      </c>
      <c r="AH842">
        <v>2</v>
      </c>
      <c r="AI842">
        <v>1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2</v>
      </c>
      <c r="AQ842">
        <v>1</v>
      </c>
      <c r="AR842">
        <v>2</v>
      </c>
      <c r="AS842">
        <v>2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1</v>
      </c>
      <c r="BC842">
        <v>2</v>
      </c>
      <c r="BD842">
        <v>2</v>
      </c>
      <c r="BE842">
        <v>3</v>
      </c>
      <c r="BF842">
        <v>1</v>
      </c>
      <c r="BG842">
        <v>1</v>
      </c>
      <c r="BH842">
        <v>3</v>
      </c>
      <c r="BI842">
        <v>2</v>
      </c>
      <c r="BJ842">
        <v>1</v>
      </c>
      <c r="BK842">
        <v>1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2</v>
      </c>
      <c r="BX842">
        <v>1</v>
      </c>
      <c r="BY842">
        <v>2</v>
      </c>
      <c r="BZ842">
        <v>2</v>
      </c>
      <c r="CA842">
        <v>2</v>
      </c>
      <c r="CB842">
        <v>1</v>
      </c>
      <c r="CC842">
        <v>1</v>
      </c>
      <c r="CD842">
        <v>1</v>
      </c>
      <c r="CE842">
        <v>1</v>
      </c>
      <c r="CF842">
        <v>3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1</v>
      </c>
      <c r="CM842">
        <v>2</v>
      </c>
      <c r="CN842">
        <v>2</v>
      </c>
      <c r="CO842">
        <v>3</v>
      </c>
      <c r="CP842">
        <v>1</v>
      </c>
      <c r="CQ842">
        <v>1</v>
      </c>
      <c r="CR842">
        <v>1</v>
      </c>
      <c r="CS842">
        <v>1</v>
      </c>
      <c r="CT842">
        <v>2</v>
      </c>
      <c r="CU842">
        <v>3</v>
      </c>
    </row>
    <row r="843" spans="1:99" x14ac:dyDescent="0.35">
      <c r="A843">
        <v>1480953</v>
      </c>
      <c r="B843" s="3">
        <v>42149</v>
      </c>
      <c r="C843" t="s">
        <v>115</v>
      </c>
      <c r="D843">
        <v>2</v>
      </c>
      <c r="E843">
        <v>2</v>
      </c>
      <c r="F843">
        <v>2</v>
      </c>
      <c r="G843">
        <v>2</v>
      </c>
      <c r="H843">
        <v>1</v>
      </c>
      <c r="I843">
        <v>3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3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3</v>
      </c>
      <c r="V843">
        <v>1</v>
      </c>
      <c r="W843">
        <v>2</v>
      </c>
      <c r="X843">
        <v>2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2</v>
      </c>
      <c r="AE843">
        <v>1</v>
      </c>
      <c r="AF843">
        <v>2</v>
      </c>
      <c r="AG843">
        <v>3</v>
      </c>
      <c r="AH843">
        <v>1</v>
      </c>
      <c r="AI843">
        <v>2</v>
      </c>
      <c r="AJ843">
        <v>1</v>
      </c>
      <c r="AK843">
        <v>1</v>
      </c>
      <c r="AL843">
        <v>1</v>
      </c>
      <c r="AM843">
        <v>3</v>
      </c>
      <c r="AN843">
        <v>2</v>
      </c>
      <c r="AO843">
        <v>1</v>
      </c>
      <c r="AP843">
        <v>3</v>
      </c>
      <c r="AQ843">
        <v>1</v>
      </c>
      <c r="AR843">
        <v>2</v>
      </c>
      <c r="AS843">
        <v>2</v>
      </c>
      <c r="AT843">
        <v>1</v>
      </c>
      <c r="AU843">
        <v>2</v>
      </c>
      <c r="AV843">
        <v>2</v>
      </c>
      <c r="AW843">
        <v>1</v>
      </c>
      <c r="AX843">
        <v>2</v>
      </c>
      <c r="AY843">
        <v>2</v>
      </c>
      <c r="AZ843">
        <v>1</v>
      </c>
      <c r="BA843">
        <v>2</v>
      </c>
      <c r="BB843">
        <v>3</v>
      </c>
      <c r="BC843">
        <v>1</v>
      </c>
      <c r="BD843">
        <v>2</v>
      </c>
      <c r="BE843">
        <v>3</v>
      </c>
      <c r="BF843">
        <v>2</v>
      </c>
      <c r="BG843">
        <v>2</v>
      </c>
      <c r="BH843">
        <v>3</v>
      </c>
      <c r="BI843">
        <v>1</v>
      </c>
      <c r="BJ843">
        <v>1</v>
      </c>
      <c r="BK843">
        <v>2</v>
      </c>
      <c r="BL843">
        <v>1</v>
      </c>
      <c r="BM843">
        <v>2</v>
      </c>
      <c r="BN843">
        <v>3</v>
      </c>
      <c r="BO843">
        <v>2</v>
      </c>
      <c r="BP843">
        <v>2</v>
      </c>
      <c r="BQ843">
        <v>3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2</v>
      </c>
      <c r="BX843">
        <v>1</v>
      </c>
      <c r="BY843">
        <v>2</v>
      </c>
      <c r="BZ843">
        <v>3</v>
      </c>
      <c r="CA843">
        <v>2</v>
      </c>
      <c r="CB843">
        <v>1</v>
      </c>
      <c r="CC843">
        <v>3</v>
      </c>
      <c r="CD843">
        <v>1</v>
      </c>
      <c r="CE843">
        <v>2</v>
      </c>
      <c r="CF843">
        <v>2</v>
      </c>
      <c r="CG843">
        <v>2</v>
      </c>
      <c r="CH843">
        <v>2</v>
      </c>
      <c r="CI843">
        <v>1</v>
      </c>
      <c r="CJ843">
        <v>2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3</v>
      </c>
      <c r="CS843">
        <v>2</v>
      </c>
      <c r="CT843">
        <v>1</v>
      </c>
      <c r="CU843">
        <v>3</v>
      </c>
    </row>
    <row r="844" spans="1:99" x14ac:dyDescent="0.35">
      <c r="A844">
        <v>1480954</v>
      </c>
      <c r="B844" s="3">
        <v>42167</v>
      </c>
      <c r="C844" t="s">
        <v>114</v>
      </c>
      <c r="D844">
        <v>1</v>
      </c>
      <c r="E844">
        <v>1</v>
      </c>
      <c r="F844">
        <v>3</v>
      </c>
      <c r="G844">
        <v>2</v>
      </c>
      <c r="H844">
        <v>2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2</v>
      </c>
      <c r="S844">
        <v>1</v>
      </c>
      <c r="T844">
        <v>1</v>
      </c>
      <c r="U844">
        <v>3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3</v>
      </c>
      <c r="AB844">
        <v>2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2</v>
      </c>
      <c r="AL844">
        <v>2</v>
      </c>
      <c r="AM844">
        <v>2</v>
      </c>
      <c r="AN844">
        <v>2</v>
      </c>
      <c r="AO844">
        <v>1</v>
      </c>
      <c r="AP844">
        <v>3</v>
      </c>
      <c r="AQ844">
        <v>1</v>
      </c>
      <c r="AR844">
        <v>2</v>
      </c>
      <c r="AS844">
        <v>3</v>
      </c>
      <c r="AT844">
        <v>2</v>
      </c>
      <c r="AU844">
        <v>2</v>
      </c>
      <c r="AV844">
        <v>3</v>
      </c>
      <c r="AW844">
        <v>1</v>
      </c>
      <c r="AX844">
        <v>2</v>
      </c>
      <c r="AY844">
        <v>1</v>
      </c>
      <c r="AZ844">
        <v>2</v>
      </c>
      <c r="BA844">
        <v>2</v>
      </c>
      <c r="BB844">
        <v>3</v>
      </c>
      <c r="BC844">
        <v>1</v>
      </c>
      <c r="BD844">
        <v>2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1</v>
      </c>
      <c r="BK844">
        <v>3</v>
      </c>
      <c r="BL844">
        <v>2</v>
      </c>
      <c r="BM844">
        <v>2</v>
      </c>
      <c r="BN844">
        <v>1</v>
      </c>
      <c r="BO844">
        <v>2</v>
      </c>
      <c r="BP844">
        <v>2</v>
      </c>
      <c r="BQ844">
        <v>3</v>
      </c>
      <c r="BR844">
        <v>1</v>
      </c>
      <c r="BS844">
        <v>1</v>
      </c>
      <c r="BT844">
        <v>1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2</v>
      </c>
      <c r="CA844">
        <v>1</v>
      </c>
      <c r="CB844">
        <v>2</v>
      </c>
      <c r="CC844">
        <v>1</v>
      </c>
      <c r="CD844">
        <v>2</v>
      </c>
      <c r="CE844">
        <v>1</v>
      </c>
      <c r="CF844">
        <v>2</v>
      </c>
      <c r="CG844">
        <v>2</v>
      </c>
      <c r="CH844">
        <v>2</v>
      </c>
      <c r="CI844">
        <v>2</v>
      </c>
      <c r="CJ844">
        <v>1</v>
      </c>
      <c r="CK844">
        <v>2</v>
      </c>
      <c r="CL844">
        <v>1</v>
      </c>
      <c r="CM844">
        <v>1</v>
      </c>
      <c r="CN844">
        <v>2</v>
      </c>
      <c r="CO844">
        <v>1</v>
      </c>
      <c r="CP844">
        <v>2</v>
      </c>
      <c r="CQ844">
        <v>2</v>
      </c>
      <c r="CR844">
        <v>1</v>
      </c>
      <c r="CS844">
        <v>1</v>
      </c>
      <c r="CT844">
        <v>1</v>
      </c>
      <c r="CU844">
        <v>1</v>
      </c>
    </row>
    <row r="845" spans="1:99" x14ac:dyDescent="0.35">
      <c r="A845">
        <v>1480955</v>
      </c>
      <c r="B845" s="3">
        <v>42145</v>
      </c>
      <c r="C845" t="s">
        <v>114</v>
      </c>
      <c r="D845">
        <v>2</v>
      </c>
      <c r="E845">
        <v>2</v>
      </c>
      <c r="F845">
        <v>1</v>
      </c>
      <c r="G845">
        <v>2</v>
      </c>
      <c r="H845">
        <v>2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2</v>
      </c>
      <c r="O845">
        <v>2</v>
      </c>
      <c r="P845">
        <v>2</v>
      </c>
      <c r="Q845">
        <v>1</v>
      </c>
      <c r="R845">
        <v>3</v>
      </c>
      <c r="S845">
        <v>1</v>
      </c>
      <c r="T845">
        <v>1</v>
      </c>
      <c r="U845">
        <v>3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3</v>
      </c>
      <c r="AB845">
        <v>2</v>
      </c>
      <c r="AC845">
        <v>1</v>
      </c>
      <c r="AD845">
        <v>2</v>
      </c>
      <c r="AE845">
        <v>1</v>
      </c>
      <c r="AF845">
        <v>1</v>
      </c>
      <c r="AG845">
        <v>3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2</v>
      </c>
      <c r="AN845">
        <v>1</v>
      </c>
      <c r="AO845">
        <v>2</v>
      </c>
      <c r="AP845">
        <v>3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1</v>
      </c>
      <c r="BB845">
        <v>3</v>
      </c>
      <c r="BC845">
        <v>2</v>
      </c>
      <c r="BD845">
        <v>2</v>
      </c>
      <c r="BE845">
        <v>2</v>
      </c>
      <c r="BF845">
        <v>2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3</v>
      </c>
      <c r="BR845">
        <v>1</v>
      </c>
      <c r="BS845">
        <v>2</v>
      </c>
      <c r="BT845">
        <v>2</v>
      </c>
      <c r="BU845">
        <v>1</v>
      </c>
      <c r="BV845">
        <v>2</v>
      </c>
      <c r="BW845">
        <v>3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3</v>
      </c>
      <c r="CD845">
        <v>1</v>
      </c>
      <c r="CE845">
        <v>2</v>
      </c>
      <c r="CF845">
        <v>3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3</v>
      </c>
      <c r="CM845">
        <v>2</v>
      </c>
      <c r="CN845">
        <v>1</v>
      </c>
      <c r="CO845">
        <v>2</v>
      </c>
      <c r="CP845">
        <v>1</v>
      </c>
      <c r="CQ845">
        <v>1</v>
      </c>
      <c r="CR845">
        <v>3</v>
      </c>
      <c r="CS845">
        <v>2</v>
      </c>
      <c r="CT845">
        <v>1</v>
      </c>
      <c r="CU845">
        <v>3</v>
      </c>
    </row>
    <row r="846" spans="1:99" x14ac:dyDescent="0.35">
      <c r="A846">
        <v>1480956</v>
      </c>
      <c r="B846" s="3">
        <v>42187</v>
      </c>
      <c r="C846" t="s">
        <v>116</v>
      </c>
      <c r="D846">
        <v>1</v>
      </c>
      <c r="E846">
        <v>1</v>
      </c>
      <c r="F846">
        <v>3</v>
      </c>
      <c r="G846">
        <v>2</v>
      </c>
      <c r="H846">
        <v>1</v>
      </c>
      <c r="I846">
        <v>3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3</v>
      </c>
      <c r="S846">
        <v>1</v>
      </c>
      <c r="T846">
        <v>2</v>
      </c>
      <c r="U846">
        <v>1</v>
      </c>
      <c r="V846">
        <v>2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1</v>
      </c>
      <c r="AD846">
        <v>2</v>
      </c>
      <c r="AE846">
        <v>1</v>
      </c>
      <c r="AF846">
        <v>2</v>
      </c>
      <c r="AG846">
        <v>2</v>
      </c>
      <c r="AH846">
        <v>1</v>
      </c>
      <c r="AI846">
        <v>1</v>
      </c>
      <c r="AJ846">
        <v>2</v>
      </c>
      <c r="AK846">
        <v>1</v>
      </c>
      <c r="AL846">
        <v>2</v>
      </c>
      <c r="AM846">
        <v>2</v>
      </c>
      <c r="AN846">
        <v>2</v>
      </c>
      <c r="AO846">
        <v>1</v>
      </c>
      <c r="AP846">
        <v>3</v>
      </c>
      <c r="AQ846">
        <v>2</v>
      </c>
      <c r="AR846">
        <v>2</v>
      </c>
      <c r="AS846">
        <v>1</v>
      </c>
      <c r="AT846">
        <v>1</v>
      </c>
      <c r="AU846">
        <v>2</v>
      </c>
      <c r="AV846">
        <v>2</v>
      </c>
      <c r="AW846">
        <v>1</v>
      </c>
      <c r="AX846">
        <v>2</v>
      </c>
      <c r="AY846">
        <v>2</v>
      </c>
      <c r="AZ846">
        <v>2</v>
      </c>
      <c r="BA846">
        <v>2</v>
      </c>
      <c r="BB846">
        <v>3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1</v>
      </c>
      <c r="BI846">
        <v>2</v>
      </c>
      <c r="BJ846">
        <v>1</v>
      </c>
      <c r="BK846">
        <v>2</v>
      </c>
      <c r="BL846">
        <v>2</v>
      </c>
      <c r="BM846">
        <v>1</v>
      </c>
      <c r="BN846">
        <v>1</v>
      </c>
      <c r="BO846">
        <v>2</v>
      </c>
      <c r="BP846">
        <v>1</v>
      </c>
      <c r="BQ846">
        <v>2</v>
      </c>
      <c r="BR846">
        <v>2</v>
      </c>
      <c r="BS846">
        <v>2</v>
      </c>
      <c r="BT846">
        <v>3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3</v>
      </c>
      <c r="CA846">
        <v>1</v>
      </c>
      <c r="CB846">
        <v>1</v>
      </c>
      <c r="CC846">
        <v>3</v>
      </c>
      <c r="CD846">
        <v>1</v>
      </c>
      <c r="CE846">
        <v>2</v>
      </c>
      <c r="CF846">
        <v>3</v>
      </c>
      <c r="CG846">
        <v>2</v>
      </c>
      <c r="CH846">
        <v>1</v>
      </c>
      <c r="CI846">
        <v>2</v>
      </c>
      <c r="CJ846">
        <v>1</v>
      </c>
      <c r="CK846">
        <v>1</v>
      </c>
      <c r="CL846">
        <v>3</v>
      </c>
      <c r="CM846">
        <v>2</v>
      </c>
      <c r="CN846">
        <v>1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1</v>
      </c>
      <c r="CU846">
        <v>1</v>
      </c>
    </row>
    <row r="847" spans="1:99" x14ac:dyDescent="0.35">
      <c r="A847">
        <v>1480957</v>
      </c>
      <c r="B847" s="3">
        <v>42183</v>
      </c>
      <c r="C847" t="s">
        <v>116</v>
      </c>
      <c r="D847">
        <v>2</v>
      </c>
      <c r="E847">
        <v>2</v>
      </c>
      <c r="F847">
        <v>2</v>
      </c>
      <c r="G847">
        <v>1</v>
      </c>
      <c r="H847">
        <v>1</v>
      </c>
      <c r="I847">
        <v>3</v>
      </c>
      <c r="J847">
        <v>2</v>
      </c>
      <c r="K847">
        <v>1</v>
      </c>
      <c r="L847">
        <v>1</v>
      </c>
      <c r="M847">
        <v>2</v>
      </c>
      <c r="N847">
        <v>1</v>
      </c>
      <c r="O847">
        <v>3</v>
      </c>
      <c r="P847">
        <v>1</v>
      </c>
      <c r="Q847">
        <v>1</v>
      </c>
      <c r="R847">
        <v>3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1</v>
      </c>
      <c r="AB847">
        <v>1</v>
      </c>
      <c r="AC847">
        <v>2</v>
      </c>
      <c r="AD847">
        <v>3</v>
      </c>
      <c r="AE847">
        <v>2</v>
      </c>
      <c r="AF847">
        <v>2</v>
      </c>
      <c r="AG847">
        <v>3</v>
      </c>
      <c r="AH847">
        <v>2</v>
      </c>
      <c r="AI847">
        <v>1</v>
      </c>
      <c r="AJ847">
        <v>3</v>
      </c>
      <c r="AK847">
        <v>1</v>
      </c>
      <c r="AL847">
        <v>1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2</v>
      </c>
      <c r="AY847">
        <v>3</v>
      </c>
      <c r="AZ847">
        <v>1</v>
      </c>
      <c r="BA847">
        <v>1</v>
      </c>
      <c r="BB847">
        <v>3</v>
      </c>
      <c r="BC847">
        <v>1</v>
      </c>
      <c r="BD847">
        <v>1</v>
      </c>
      <c r="BE847">
        <v>2</v>
      </c>
      <c r="BF847">
        <v>1</v>
      </c>
      <c r="BG847">
        <v>1</v>
      </c>
      <c r="BH847">
        <v>2</v>
      </c>
      <c r="BI847">
        <v>1</v>
      </c>
      <c r="BJ847">
        <v>1</v>
      </c>
      <c r="BK847">
        <v>3</v>
      </c>
      <c r="BL847">
        <v>1</v>
      </c>
      <c r="BM847">
        <v>2</v>
      </c>
      <c r="BN847">
        <v>1</v>
      </c>
      <c r="BO847">
        <v>2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2</v>
      </c>
      <c r="BX847">
        <v>2</v>
      </c>
      <c r="BY847">
        <v>1</v>
      </c>
      <c r="BZ847">
        <v>1</v>
      </c>
      <c r="CA847">
        <v>1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2</v>
      </c>
      <c r="CI847">
        <v>2</v>
      </c>
      <c r="CJ847">
        <v>2</v>
      </c>
      <c r="CK847">
        <v>1</v>
      </c>
      <c r="CL847">
        <v>2</v>
      </c>
      <c r="CM847">
        <v>1</v>
      </c>
      <c r="CN847">
        <v>1</v>
      </c>
      <c r="CO847">
        <v>3</v>
      </c>
      <c r="CP847">
        <v>1</v>
      </c>
      <c r="CQ847">
        <v>1</v>
      </c>
      <c r="CR847">
        <v>1</v>
      </c>
      <c r="CS847">
        <v>2</v>
      </c>
      <c r="CT847">
        <v>2</v>
      </c>
      <c r="CU847">
        <v>2</v>
      </c>
    </row>
    <row r="848" spans="1:99" x14ac:dyDescent="0.35">
      <c r="A848">
        <v>1480958</v>
      </c>
      <c r="B848" s="3">
        <v>42155</v>
      </c>
      <c r="C848" t="s">
        <v>114</v>
      </c>
      <c r="D848">
        <v>2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3</v>
      </c>
      <c r="AH848">
        <v>2</v>
      </c>
      <c r="AI848">
        <v>1</v>
      </c>
      <c r="AJ848">
        <v>3</v>
      </c>
      <c r="AK848">
        <v>2</v>
      </c>
      <c r="AL848">
        <v>2</v>
      </c>
      <c r="AM848">
        <v>1</v>
      </c>
      <c r="AN848">
        <v>1</v>
      </c>
      <c r="AO848">
        <v>2</v>
      </c>
      <c r="AP848">
        <v>3</v>
      </c>
      <c r="AQ848">
        <v>1</v>
      </c>
      <c r="AR848">
        <v>1</v>
      </c>
      <c r="AS848">
        <v>3</v>
      </c>
      <c r="AT848">
        <v>2</v>
      </c>
      <c r="AU848">
        <v>1</v>
      </c>
      <c r="AV848">
        <v>1</v>
      </c>
      <c r="AW848">
        <v>1</v>
      </c>
      <c r="AX848">
        <v>2</v>
      </c>
      <c r="AY848">
        <v>2</v>
      </c>
      <c r="AZ848">
        <v>2</v>
      </c>
      <c r="BA848">
        <v>2</v>
      </c>
      <c r="BB848">
        <v>1</v>
      </c>
      <c r="BC848">
        <v>2</v>
      </c>
      <c r="BD848">
        <v>2</v>
      </c>
      <c r="BE848">
        <v>1</v>
      </c>
      <c r="BF848">
        <v>2</v>
      </c>
      <c r="BG848">
        <v>2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2</v>
      </c>
      <c r="BN848">
        <v>3</v>
      </c>
      <c r="BO848">
        <v>2</v>
      </c>
      <c r="BP848">
        <v>1</v>
      </c>
      <c r="BQ848">
        <v>3</v>
      </c>
      <c r="BR848">
        <v>1</v>
      </c>
      <c r="BS848">
        <v>1</v>
      </c>
      <c r="BT848">
        <v>3</v>
      </c>
      <c r="BU848">
        <v>1</v>
      </c>
      <c r="BV848">
        <v>2</v>
      </c>
      <c r="BW848">
        <v>2</v>
      </c>
      <c r="BX848">
        <v>1</v>
      </c>
      <c r="BY848">
        <v>1</v>
      </c>
      <c r="BZ848">
        <v>3</v>
      </c>
      <c r="CA848">
        <v>2</v>
      </c>
      <c r="CB848">
        <v>2</v>
      </c>
      <c r="CC848">
        <v>2</v>
      </c>
      <c r="CD848">
        <v>2</v>
      </c>
      <c r="CE848">
        <v>1</v>
      </c>
      <c r="CF848">
        <v>1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3</v>
      </c>
      <c r="CS848">
        <v>2</v>
      </c>
      <c r="CT848">
        <v>2</v>
      </c>
      <c r="CU848">
        <v>3</v>
      </c>
    </row>
    <row r="849" spans="1:99" x14ac:dyDescent="0.35">
      <c r="A849">
        <v>1480959</v>
      </c>
      <c r="B849" s="3">
        <v>42199</v>
      </c>
      <c r="C849" t="s">
        <v>115</v>
      </c>
      <c r="D849">
        <v>2</v>
      </c>
      <c r="E849">
        <v>2</v>
      </c>
      <c r="F849">
        <v>2</v>
      </c>
      <c r="G849">
        <v>1</v>
      </c>
      <c r="H849">
        <v>1</v>
      </c>
      <c r="I849">
        <v>2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1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1</v>
      </c>
      <c r="W849">
        <v>2</v>
      </c>
      <c r="X849">
        <v>3</v>
      </c>
      <c r="Y849">
        <v>2</v>
      </c>
      <c r="Z849">
        <v>2</v>
      </c>
      <c r="AA849">
        <v>2</v>
      </c>
      <c r="AB849">
        <v>2</v>
      </c>
      <c r="AC849">
        <v>2</v>
      </c>
      <c r="AD849">
        <v>1</v>
      </c>
      <c r="AE849">
        <v>2</v>
      </c>
      <c r="AF849">
        <v>1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3</v>
      </c>
      <c r="AN849">
        <v>2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2</v>
      </c>
      <c r="AX849">
        <v>1</v>
      </c>
      <c r="AY849">
        <v>3</v>
      </c>
      <c r="AZ849">
        <v>1</v>
      </c>
      <c r="BA849">
        <v>1</v>
      </c>
      <c r="BB849">
        <v>2</v>
      </c>
      <c r="BC849">
        <v>2</v>
      </c>
      <c r="BD849">
        <v>1</v>
      </c>
      <c r="BE849">
        <v>1</v>
      </c>
      <c r="BF849">
        <v>1</v>
      </c>
      <c r="BG849">
        <v>2</v>
      </c>
      <c r="BH849">
        <v>1</v>
      </c>
      <c r="BI849">
        <v>2</v>
      </c>
      <c r="BJ849">
        <v>1</v>
      </c>
      <c r="BK849">
        <v>1</v>
      </c>
      <c r="BL849">
        <v>2</v>
      </c>
      <c r="BM849">
        <v>2</v>
      </c>
      <c r="BN849">
        <v>2</v>
      </c>
      <c r="BO849">
        <v>2</v>
      </c>
      <c r="BP849">
        <v>1</v>
      </c>
      <c r="BQ849">
        <v>1</v>
      </c>
      <c r="BR849">
        <v>1</v>
      </c>
      <c r="BS849">
        <v>2</v>
      </c>
      <c r="BT849">
        <v>3</v>
      </c>
      <c r="BU849">
        <v>2</v>
      </c>
      <c r="BV849">
        <v>2</v>
      </c>
      <c r="BW849">
        <v>1</v>
      </c>
      <c r="BX849">
        <v>2</v>
      </c>
      <c r="BY849">
        <v>1</v>
      </c>
      <c r="BZ849">
        <v>1</v>
      </c>
      <c r="CA849">
        <v>1</v>
      </c>
      <c r="CB849">
        <v>2</v>
      </c>
      <c r="CC849">
        <v>1</v>
      </c>
      <c r="CD849">
        <v>2</v>
      </c>
      <c r="CE849">
        <v>1</v>
      </c>
      <c r="CF849">
        <v>3</v>
      </c>
      <c r="CG849">
        <v>1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1</v>
      </c>
      <c r="CS849">
        <v>2</v>
      </c>
      <c r="CT849">
        <v>1</v>
      </c>
      <c r="CU849">
        <v>2</v>
      </c>
    </row>
    <row r="850" spans="1:99" x14ac:dyDescent="0.35">
      <c r="A850">
        <v>1480960</v>
      </c>
      <c r="B850" s="3">
        <v>42147</v>
      </c>
      <c r="C850" t="s">
        <v>116</v>
      </c>
      <c r="D850">
        <v>2</v>
      </c>
      <c r="E850">
        <v>1</v>
      </c>
      <c r="F850">
        <v>1</v>
      </c>
      <c r="G850">
        <v>1</v>
      </c>
      <c r="H850">
        <v>2</v>
      </c>
      <c r="I850">
        <v>3</v>
      </c>
      <c r="J850">
        <v>2</v>
      </c>
      <c r="K850">
        <v>1</v>
      </c>
      <c r="L850">
        <v>3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3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3</v>
      </c>
      <c r="AE850">
        <v>1</v>
      </c>
      <c r="AF850">
        <v>2</v>
      </c>
      <c r="AG850">
        <v>1</v>
      </c>
      <c r="AH850">
        <v>2</v>
      </c>
      <c r="AI850">
        <v>1</v>
      </c>
      <c r="AJ850">
        <v>1</v>
      </c>
      <c r="AK850">
        <v>1</v>
      </c>
      <c r="AL850">
        <v>1</v>
      </c>
      <c r="AM850">
        <v>3</v>
      </c>
      <c r="AN850">
        <v>1</v>
      </c>
      <c r="AO850">
        <v>2</v>
      </c>
      <c r="AP850">
        <v>2</v>
      </c>
      <c r="AQ850">
        <v>1</v>
      </c>
      <c r="AR850">
        <v>2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2</v>
      </c>
      <c r="BA850">
        <v>1</v>
      </c>
      <c r="BB850">
        <v>3</v>
      </c>
      <c r="BC850">
        <v>1</v>
      </c>
      <c r="BD850">
        <v>2</v>
      </c>
      <c r="BE850">
        <v>3</v>
      </c>
      <c r="BF850">
        <v>1</v>
      </c>
      <c r="BG850">
        <v>1</v>
      </c>
      <c r="BH850">
        <v>2</v>
      </c>
      <c r="BI850">
        <v>2</v>
      </c>
      <c r="BJ850">
        <v>2</v>
      </c>
      <c r="BK850">
        <v>3</v>
      </c>
      <c r="BL850">
        <v>2</v>
      </c>
      <c r="BM850">
        <v>1</v>
      </c>
      <c r="BN850">
        <v>2</v>
      </c>
      <c r="BO850">
        <v>2</v>
      </c>
      <c r="BP850">
        <v>1</v>
      </c>
      <c r="BQ850">
        <v>1</v>
      </c>
      <c r="BR850">
        <v>2</v>
      </c>
      <c r="BS850">
        <v>1</v>
      </c>
      <c r="BT850">
        <v>3</v>
      </c>
      <c r="BU850">
        <v>2</v>
      </c>
      <c r="BV850">
        <v>2</v>
      </c>
      <c r="BW850">
        <v>3</v>
      </c>
      <c r="BX850">
        <v>2</v>
      </c>
      <c r="BY850">
        <v>1</v>
      </c>
      <c r="BZ850">
        <v>1</v>
      </c>
      <c r="CA850">
        <v>2</v>
      </c>
      <c r="CB850">
        <v>1</v>
      </c>
      <c r="CC850">
        <v>1</v>
      </c>
      <c r="CD850">
        <v>2</v>
      </c>
      <c r="CE850">
        <v>2</v>
      </c>
      <c r="CF850">
        <v>3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3</v>
      </c>
      <c r="CM850">
        <v>1</v>
      </c>
      <c r="CN850">
        <v>2</v>
      </c>
      <c r="CO850">
        <v>2</v>
      </c>
      <c r="CP850">
        <v>1</v>
      </c>
      <c r="CQ850">
        <v>2</v>
      </c>
      <c r="CR850">
        <v>3</v>
      </c>
      <c r="CS850">
        <v>2</v>
      </c>
      <c r="CT850">
        <v>1</v>
      </c>
      <c r="CU850">
        <v>2</v>
      </c>
    </row>
    <row r="851" spans="1:99" x14ac:dyDescent="0.35">
      <c r="A851">
        <v>1480961</v>
      </c>
      <c r="B851" s="3">
        <v>42150</v>
      </c>
      <c r="C851" t="s">
        <v>115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3</v>
      </c>
      <c r="M851">
        <v>1</v>
      </c>
      <c r="N851">
        <v>2</v>
      </c>
      <c r="O851">
        <v>3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2</v>
      </c>
      <c r="Z851">
        <v>1</v>
      </c>
      <c r="AA851">
        <v>1</v>
      </c>
      <c r="AB851">
        <v>2</v>
      </c>
      <c r="AC851">
        <v>2</v>
      </c>
      <c r="AD851">
        <v>3</v>
      </c>
      <c r="AE851">
        <v>1</v>
      </c>
      <c r="AF851">
        <v>1</v>
      </c>
      <c r="AG851">
        <v>3</v>
      </c>
      <c r="AH851">
        <v>2</v>
      </c>
      <c r="AI851">
        <v>2</v>
      </c>
      <c r="AJ851">
        <v>3</v>
      </c>
      <c r="AK851">
        <v>2</v>
      </c>
      <c r="AL851">
        <v>2</v>
      </c>
      <c r="AM851">
        <v>3</v>
      </c>
      <c r="AN851">
        <v>1</v>
      </c>
      <c r="AO851">
        <v>2</v>
      </c>
      <c r="AP851">
        <v>1</v>
      </c>
      <c r="AQ851">
        <v>2</v>
      </c>
      <c r="AR851">
        <v>1</v>
      </c>
      <c r="AS851">
        <v>3</v>
      </c>
      <c r="AT851">
        <v>1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2</v>
      </c>
      <c r="BG851">
        <v>2</v>
      </c>
      <c r="BH851">
        <v>2</v>
      </c>
      <c r="BI851">
        <v>1</v>
      </c>
      <c r="BJ851">
        <v>1</v>
      </c>
      <c r="BK851">
        <v>3</v>
      </c>
      <c r="BL851">
        <v>2</v>
      </c>
      <c r="BM851">
        <v>1</v>
      </c>
      <c r="BN851">
        <v>2</v>
      </c>
      <c r="BO851">
        <v>2</v>
      </c>
      <c r="BP851">
        <v>2</v>
      </c>
      <c r="BQ851">
        <v>3</v>
      </c>
      <c r="BR851">
        <v>1</v>
      </c>
      <c r="BS851">
        <v>1</v>
      </c>
      <c r="BT851">
        <v>1</v>
      </c>
      <c r="BU851">
        <v>2</v>
      </c>
      <c r="BV851">
        <v>1</v>
      </c>
      <c r="BW851">
        <v>3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2</v>
      </c>
      <c r="CE851">
        <v>2</v>
      </c>
      <c r="CF851">
        <v>3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3</v>
      </c>
      <c r="CM851">
        <v>1</v>
      </c>
      <c r="CN851">
        <v>1</v>
      </c>
      <c r="CO851">
        <v>3</v>
      </c>
      <c r="CP851">
        <v>2</v>
      </c>
      <c r="CQ851">
        <v>1</v>
      </c>
      <c r="CR851">
        <v>2</v>
      </c>
      <c r="CS851">
        <v>2</v>
      </c>
      <c r="CT851">
        <v>2</v>
      </c>
      <c r="CU851">
        <v>2</v>
      </c>
    </row>
    <row r="852" spans="1:99" x14ac:dyDescent="0.35">
      <c r="A852">
        <v>1480962</v>
      </c>
      <c r="B852" s="3">
        <v>42199</v>
      </c>
      <c r="C852" t="s">
        <v>116</v>
      </c>
      <c r="D852">
        <v>1</v>
      </c>
      <c r="E852">
        <v>1</v>
      </c>
      <c r="F852">
        <v>2</v>
      </c>
      <c r="G852">
        <v>1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</v>
      </c>
      <c r="O852">
        <v>1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1</v>
      </c>
      <c r="X852">
        <v>3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2</v>
      </c>
      <c r="AE852">
        <v>2</v>
      </c>
      <c r="AF852">
        <v>1</v>
      </c>
      <c r="AG852">
        <v>1</v>
      </c>
      <c r="AH852">
        <v>1</v>
      </c>
      <c r="AI852">
        <v>1</v>
      </c>
      <c r="AJ852">
        <v>3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1</v>
      </c>
      <c r="AV852">
        <v>1</v>
      </c>
      <c r="AW852">
        <v>2</v>
      </c>
      <c r="AX852">
        <v>2</v>
      </c>
      <c r="AY852">
        <v>3</v>
      </c>
      <c r="AZ852">
        <v>2</v>
      </c>
      <c r="BA852">
        <v>2</v>
      </c>
      <c r="BB852">
        <v>1</v>
      </c>
      <c r="BC852">
        <v>1</v>
      </c>
      <c r="BD852">
        <v>2</v>
      </c>
      <c r="BE852">
        <v>1</v>
      </c>
      <c r="BF852">
        <v>1</v>
      </c>
      <c r="BG852">
        <v>2</v>
      </c>
      <c r="BH852">
        <v>3</v>
      </c>
      <c r="BI852">
        <v>1</v>
      </c>
      <c r="BJ852">
        <v>2</v>
      </c>
      <c r="BK852">
        <v>2</v>
      </c>
      <c r="BL852">
        <v>1</v>
      </c>
      <c r="BM852">
        <v>1</v>
      </c>
      <c r="BN852">
        <v>3</v>
      </c>
      <c r="BO852">
        <v>2</v>
      </c>
      <c r="BP852">
        <v>1</v>
      </c>
      <c r="BQ852">
        <v>1</v>
      </c>
      <c r="BR852">
        <v>1</v>
      </c>
      <c r="BS852">
        <v>2</v>
      </c>
      <c r="BT852">
        <v>3</v>
      </c>
      <c r="BU852">
        <v>2</v>
      </c>
      <c r="BV852">
        <v>1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1</v>
      </c>
      <c r="CD852">
        <v>1</v>
      </c>
      <c r="CE852">
        <v>1</v>
      </c>
      <c r="CF852">
        <v>1</v>
      </c>
      <c r="CG852">
        <v>2</v>
      </c>
      <c r="CH852">
        <v>1</v>
      </c>
      <c r="CI852">
        <v>1</v>
      </c>
      <c r="CJ852">
        <v>2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1</v>
      </c>
      <c r="CR852">
        <v>3</v>
      </c>
      <c r="CS852">
        <v>1</v>
      </c>
      <c r="CT852">
        <v>2</v>
      </c>
      <c r="CU852">
        <v>1</v>
      </c>
    </row>
    <row r="853" spans="1:99" x14ac:dyDescent="0.35">
      <c r="A853">
        <v>1480963</v>
      </c>
      <c r="B853" s="3">
        <v>42166</v>
      </c>
      <c r="C853" t="s">
        <v>114</v>
      </c>
      <c r="D853">
        <v>1</v>
      </c>
      <c r="E853">
        <v>2</v>
      </c>
      <c r="F853">
        <v>1</v>
      </c>
      <c r="G853">
        <v>2</v>
      </c>
      <c r="H853">
        <v>2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2</v>
      </c>
      <c r="V853">
        <v>2</v>
      </c>
      <c r="W853">
        <v>2</v>
      </c>
      <c r="X853">
        <v>2</v>
      </c>
      <c r="Y853">
        <v>1</v>
      </c>
      <c r="Z853">
        <v>1</v>
      </c>
      <c r="AA853">
        <v>1</v>
      </c>
      <c r="AB853">
        <v>1</v>
      </c>
      <c r="AC853">
        <v>2</v>
      </c>
      <c r="AD853">
        <v>2</v>
      </c>
      <c r="AE853">
        <v>2</v>
      </c>
      <c r="AF853">
        <v>1</v>
      </c>
      <c r="AG853">
        <v>3</v>
      </c>
      <c r="AH853">
        <v>1</v>
      </c>
      <c r="AI853">
        <v>1</v>
      </c>
      <c r="AJ853">
        <v>1</v>
      </c>
      <c r="AK853">
        <v>2</v>
      </c>
      <c r="AL853">
        <v>2</v>
      </c>
      <c r="AM853">
        <v>3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3</v>
      </c>
      <c r="AW853">
        <v>1</v>
      </c>
      <c r="AX853">
        <v>2</v>
      </c>
      <c r="AY853">
        <v>2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1</v>
      </c>
      <c r="BF853">
        <v>2</v>
      </c>
      <c r="BG853">
        <v>1</v>
      </c>
      <c r="BH853">
        <v>1</v>
      </c>
      <c r="BI853">
        <v>2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2</v>
      </c>
      <c r="BP853">
        <v>1</v>
      </c>
      <c r="BQ853">
        <v>2</v>
      </c>
      <c r="BR853">
        <v>2</v>
      </c>
      <c r="BS853">
        <v>1</v>
      </c>
      <c r="BT853">
        <v>2</v>
      </c>
      <c r="BU853">
        <v>2</v>
      </c>
      <c r="BV853">
        <v>1</v>
      </c>
      <c r="BW853">
        <v>2</v>
      </c>
      <c r="BX853">
        <v>2</v>
      </c>
      <c r="BY853">
        <v>1</v>
      </c>
      <c r="BZ853">
        <v>3</v>
      </c>
      <c r="CA853">
        <v>2</v>
      </c>
      <c r="CB853">
        <v>2</v>
      </c>
      <c r="CC853">
        <v>2</v>
      </c>
      <c r="CD853">
        <v>1</v>
      </c>
      <c r="CE853">
        <v>2</v>
      </c>
      <c r="CF853">
        <v>3</v>
      </c>
      <c r="CG853">
        <v>1</v>
      </c>
      <c r="CH853">
        <v>1</v>
      </c>
      <c r="CI853">
        <v>2</v>
      </c>
      <c r="CJ853">
        <v>2</v>
      </c>
      <c r="CK853">
        <v>1</v>
      </c>
      <c r="CL853">
        <v>1</v>
      </c>
      <c r="CM853">
        <v>1</v>
      </c>
      <c r="CN853">
        <v>2</v>
      </c>
      <c r="CO853">
        <v>2</v>
      </c>
      <c r="CP853">
        <v>2</v>
      </c>
      <c r="CQ853">
        <v>1</v>
      </c>
      <c r="CR853">
        <v>2</v>
      </c>
      <c r="CS853">
        <v>2</v>
      </c>
      <c r="CT853">
        <v>2</v>
      </c>
      <c r="CU853">
        <v>3</v>
      </c>
    </row>
    <row r="854" spans="1:99" x14ac:dyDescent="0.35">
      <c r="A854">
        <v>1480964</v>
      </c>
      <c r="B854" s="3">
        <v>42147</v>
      </c>
      <c r="C854" t="s">
        <v>114</v>
      </c>
      <c r="D854">
        <v>2</v>
      </c>
      <c r="E854">
        <v>1</v>
      </c>
      <c r="F854">
        <v>1</v>
      </c>
      <c r="G854">
        <v>1</v>
      </c>
      <c r="H854">
        <v>2</v>
      </c>
      <c r="I854">
        <v>2</v>
      </c>
      <c r="J854">
        <v>1</v>
      </c>
      <c r="K854">
        <v>2</v>
      </c>
      <c r="L854">
        <v>3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1</v>
      </c>
      <c r="AC854">
        <v>2</v>
      </c>
      <c r="AD854">
        <v>3</v>
      </c>
      <c r="AE854">
        <v>1</v>
      </c>
      <c r="AF854">
        <v>2</v>
      </c>
      <c r="AG854">
        <v>1</v>
      </c>
      <c r="AH854">
        <v>1</v>
      </c>
      <c r="AI854">
        <v>1</v>
      </c>
      <c r="AJ854">
        <v>1</v>
      </c>
      <c r="AK854">
        <v>2</v>
      </c>
      <c r="AL854">
        <v>1</v>
      </c>
      <c r="AM854">
        <v>3</v>
      </c>
      <c r="AN854">
        <v>1</v>
      </c>
      <c r="AO854">
        <v>2</v>
      </c>
      <c r="AP854">
        <v>2</v>
      </c>
      <c r="AQ854">
        <v>1</v>
      </c>
      <c r="AR854">
        <v>2</v>
      </c>
      <c r="AS854">
        <v>3</v>
      </c>
      <c r="AT854">
        <v>2</v>
      </c>
      <c r="AU854">
        <v>1</v>
      </c>
      <c r="AV854">
        <v>3</v>
      </c>
      <c r="AW854">
        <v>1</v>
      </c>
      <c r="AX854">
        <v>1</v>
      </c>
      <c r="AY854">
        <v>3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3</v>
      </c>
      <c r="BF854">
        <v>2</v>
      </c>
      <c r="BG854">
        <v>1</v>
      </c>
      <c r="BH854">
        <v>3</v>
      </c>
      <c r="BI854">
        <v>2</v>
      </c>
      <c r="BJ854">
        <v>2</v>
      </c>
      <c r="BK854">
        <v>3</v>
      </c>
      <c r="BL854">
        <v>1</v>
      </c>
      <c r="BM854">
        <v>2</v>
      </c>
      <c r="BN854">
        <v>3</v>
      </c>
      <c r="BO854">
        <v>1</v>
      </c>
      <c r="BP854">
        <v>2</v>
      </c>
      <c r="BQ854">
        <v>2</v>
      </c>
      <c r="BR854">
        <v>1</v>
      </c>
      <c r="BS854">
        <v>2</v>
      </c>
      <c r="BT854">
        <v>2</v>
      </c>
      <c r="BU854">
        <v>2</v>
      </c>
      <c r="BV854">
        <v>1</v>
      </c>
      <c r="BW854">
        <v>2</v>
      </c>
      <c r="BX854">
        <v>2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2</v>
      </c>
      <c r="CF854">
        <v>3</v>
      </c>
      <c r="CG854">
        <v>1</v>
      </c>
      <c r="CH854">
        <v>2</v>
      </c>
      <c r="CI854">
        <v>2</v>
      </c>
      <c r="CJ854">
        <v>1</v>
      </c>
      <c r="CK854">
        <v>2</v>
      </c>
      <c r="CL854">
        <v>1</v>
      </c>
      <c r="CM854">
        <v>1</v>
      </c>
      <c r="CN854">
        <v>1</v>
      </c>
      <c r="CO854">
        <v>3</v>
      </c>
      <c r="CP854">
        <v>1</v>
      </c>
      <c r="CQ854">
        <v>1</v>
      </c>
      <c r="CR854">
        <v>2</v>
      </c>
      <c r="CS854">
        <v>1</v>
      </c>
      <c r="CT854">
        <v>1</v>
      </c>
      <c r="CU854">
        <v>3</v>
      </c>
    </row>
    <row r="855" spans="1:99" x14ac:dyDescent="0.35">
      <c r="A855">
        <v>1480965</v>
      </c>
      <c r="B855" s="3">
        <v>42158</v>
      </c>
      <c r="C855" t="s">
        <v>116</v>
      </c>
      <c r="D855">
        <v>1</v>
      </c>
      <c r="E855">
        <v>1</v>
      </c>
      <c r="F855">
        <v>3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1</v>
      </c>
      <c r="N855">
        <v>2</v>
      </c>
      <c r="O855">
        <v>2</v>
      </c>
      <c r="P855">
        <v>1</v>
      </c>
      <c r="Q855">
        <v>1</v>
      </c>
      <c r="R855">
        <v>2</v>
      </c>
      <c r="S855">
        <v>2</v>
      </c>
      <c r="T855">
        <v>2</v>
      </c>
      <c r="U855">
        <v>3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2</v>
      </c>
      <c r="AD855">
        <v>1</v>
      </c>
      <c r="AE855">
        <v>2</v>
      </c>
      <c r="AF855">
        <v>2</v>
      </c>
      <c r="AG855">
        <v>3</v>
      </c>
      <c r="AH855">
        <v>2</v>
      </c>
      <c r="AI855">
        <v>2</v>
      </c>
      <c r="AJ855">
        <v>3</v>
      </c>
      <c r="AK855">
        <v>1</v>
      </c>
      <c r="AL855">
        <v>1</v>
      </c>
      <c r="AM855">
        <v>1</v>
      </c>
      <c r="AN855">
        <v>2</v>
      </c>
      <c r="AO855">
        <v>1</v>
      </c>
      <c r="AP855">
        <v>1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3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2</v>
      </c>
      <c r="BC855">
        <v>2</v>
      </c>
      <c r="BD855">
        <v>2</v>
      </c>
      <c r="BE855">
        <v>3</v>
      </c>
      <c r="BF855">
        <v>1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1</v>
      </c>
      <c r="BN855">
        <v>3</v>
      </c>
      <c r="BO855">
        <v>2</v>
      </c>
      <c r="BP855">
        <v>1</v>
      </c>
      <c r="BQ855">
        <v>3</v>
      </c>
      <c r="BR855">
        <v>2</v>
      </c>
      <c r="BS855">
        <v>1</v>
      </c>
      <c r="BT855">
        <v>3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3</v>
      </c>
      <c r="CA855">
        <v>2</v>
      </c>
      <c r="CB855">
        <v>1</v>
      </c>
      <c r="CC855">
        <v>2</v>
      </c>
      <c r="CD855">
        <v>2</v>
      </c>
      <c r="CE855">
        <v>1</v>
      </c>
      <c r="CF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2</v>
      </c>
      <c r="CN855">
        <v>2</v>
      </c>
      <c r="CO855">
        <v>2</v>
      </c>
      <c r="CP855">
        <v>1</v>
      </c>
      <c r="CQ855">
        <v>2</v>
      </c>
      <c r="CR855">
        <v>3</v>
      </c>
      <c r="CS855">
        <v>1</v>
      </c>
      <c r="CT855">
        <v>2</v>
      </c>
      <c r="CU855">
        <v>3</v>
      </c>
    </row>
    <row r="856" spans="1:99" x14ac:dyDescent="0.35">
      <c r="A856">
        <v>1480966</v>
      </c>
      <c r="B856" s="3">
        <v>42169</v>
      </c>
      <c r="C856" t="s">
        <v>115</v>
      </c>
      <c r="D856">
        <v>1</v>
      </c>
      <c r="E856">
        <v>1</v>
      </c>
      <c r="F856">
        <v>1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3</v>
      </c>
      <c r="M856">
        <v>2</v>
      </c>
      <c r="N856">
        <v>1</v>
      </c>
      <c r="O856">
        <v>3</v>
      </c>
      <c r="P856">
        <v>2</v>
      </c>
      <c r="Q856">
        <v>1</v>
      </c>
      <c r="R856">
        <v>2</v>
      </c>
      <c r="S856">
        <v>1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1</v>
      </c>
      <c r="AG856">
        <v>3</v>
      </c>
      <c r="AH856">
        <v>2</v>
      </c>
      <c r="AI856">
        <v>1</v>
      </c>
      <c r="AJ856">
        <v>1</v>
      </c>
      <c r="AK856">
        <v>1</v>
      </c>
      <c r="AL856">
        <v>2</v>
      </c>
      <c r="AM856">
        <v>2</v>
      </c>
      <c r="AN856">
        <v>1</v>
      </c>
      <c r="AO856">
        <v>1</v>
      </c>
      <c r="AP856">
        <v>2</v>
      </c>
      <c r="AQ856">
        <v>1</v>
      </c>
      <c r="AR856">
        <v>1</v>
      </c>
      <c r="AS856">
        <v>3</v>
      </c>
      <c r="AT856">
        <v>2</v>
      </c>
      <c r="AU856">
        <v>2</v>
      </c>
      <c r="AV856">
        <v>1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1</v>
      </c>
      <c r="BD856">
        <v>2</v>
      </c>
      <c r="BE856">
        <v>1</v>
      </c>
      <c r="BF856">
        <v>1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3</v>
      </c>
      <c r="BO856">
        <v>2</v>
      </c>
      <c r="BP856">
        <v>1</v>
      </c>
      <c r="BQ856">
        <v>2</v>
      </c>
      <c r="BR856">
        <v>1</v>
      </c>
      <c r="BS856">
        <v>2</v>
      </c>
      <c r="BT856">
        <v>2</v>
      </c>
      <c r="BU856">
        <v>2</v>
      </c>
      <c r="BV856">
        <v>1</v>
      </c>
      <c r="BW856">
        <v>1</v>
      </c>
      <c r="BX856">
        <v>2</v>
      </c>
      <c r="BY856">
        <v>2</v>
      </c>
      <c r="BZ856">
        <v>1</v>
      </c>
      <c r="CA856">
        <v>2</v>
      </c>
      <c r="CB856">
        <v>1</v>
      </c>
      <c r="CC856">
        <v>3</v>
      </c>
      <c r="CD856">
        <v>1</v>
      </c>
      <c r="CE856">
        <v>2</v>
      </c>
      <c r="CF856">
        <v>2</v>
      </c>
      <c r="CG856">
        <v>2</v>
      </c>
      <c r="CH856">
        <v>1</v>
      </c>
      <c r="CI856">
        <v>3</v>
      </c>
      <c r="CJ856">
        <v>1</v>
      </c>
      <c r="CK856">
        <v>2</v>
      </c>
      <c r="CL856">
        <v>1</v>
      </c>
      <c r="CM856">
        <v>2</v>
      </c>
      <c r="CN856">
        <v>2</v>
      </c>
      <c r="CO856">
        <v>3</v>
      </c>
      <c r="CP856">
        <v>1</v>
      </c>
      <c r="CQ856">
        <v>1</v>
      </c>
      <c r="CR856">
        <v>3</v>
      </c>
      <c r="CS856">
        <v>1</v>
      </c>
      <c r="CT856">
        <v>2</v>
      </c>
      <c r="CU856">
        <v>2</v>
      </c>
    </row>
    <row r="857" spans="1:99" x14ac:dyDescent="0.35">
      <c r="A857">
        <v>1480967</v>
      </c>
      <c r="B857" s="3">
        <v>42188</v>
      </c>
      <c r="C857" t="s">
        <v>116</v>
      </c>
      <c r="D857">
        <v>2</v>
      </c>
      <c r="E857">
        <v>1</v>
      </c>
      <c r="F857">
        <v>1</v>
      </c>
      <c r="G857">
        <v>1</v>
      </c>
      <c r="H857">
        <v>2</v>
      </c>
      <c r="I857">
        <v>2</v>
      </c>
      <c r="J857">
        <v>1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1</v>
      </c>
      <c r="AG857">
        <v>3</v>
      </c>
      <c r="AH857">
        <v>1</v>
      </c>
      <c r="AI857">
        <v>2</v>
      </c>
      <c r="AJ857">
        <v>3</v>
      </c>
      <c r="AK857">
        <v>2</v>
      </c>
      <c r="AL857">
        <v>1</v>
      </c>
      <c r="AM857">
        <v>1</v>
      </c>
      <c r="AN857">
        <v>2</v>
      </c>
      <c r="AO857">
        <v>1</v>
      </c>
      <c r="AP857">
        <v>3</v>
      </c>
      <c r="AQ857">
        <v>1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1</v>
      </c>
      <c r="AX857">
        <v>2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2</v>
      </c>
      <c r="BE857">
        <v>3</v>
      </c>
      <c r="BF857">
        <v>2</v>
      </c>
      <c r="BG857">
        <v>2</v>
      </c>
      <c r="BH857">
        <v>1</v>
      </c>
      <c r="BI857">
        <v>2</v>
      </c>
      <c r="BJ857">
        <v>2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1</v>
      </c>
      <c r="CA857">
        <v>1</v>
      </c>
      <c r="CB857">
        <v>1</v>
      </c>
      <c r="CC857">
        <v>3</v>
      </c>
      <c r="CD857">
        <v>1</v>
      </c>
      <c r="CE857">
        <v>2</v>
      </c>
      <c r="CF857">
        <v>1</v>
      </c>
      <c r="CG857">
        <v>1</v>
      </c>
      <c r="CH857">
        <v>2</v>
      </c>
      <c r="CI857">
        <v>2</v>
      </c>
      <c r="CJ857">
        <v>2</v>
      </c>
      <c r="CK857">
        <v>1</v>
      </c>
      <c r="CL857">
        <v>2</v>
      </c>
      <c r="CM857">
        <v>2</v>
      </c>
      <c r="CN857">
        <v>1</v>
      </c>
      <c r="CO857">
        <v>2</v>
      </c>
      <c r="CP857">
        <v>1</v>
      </c>
      <c r="CQ857">
        <v>2</v>
      </c>
      <c r="CR857">
        <v>2</v>
      </c>
      <c r="CS857">
        <v>2</v>
      </c>
      <c r="CT857">
        <v>2</v>
      </c>
      <c r="CU857">
        <v>3</v>
      </c>
    </row>
    <row r="858" spans="1:99" x14ac:dyDescent="0.35">
      <c r="A858">
        <v>1480968</v>
      </c>
      <c r="B858" s="3">
        <v>42202</v>
      </c>
      <c r="C858" t="s">
        <v>115</v>
      </c>
      <c r="D858">
        <v>1</v>
      </c>
      <c r="E858">
        <v>1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1</v>
      </c>
      <c r="O858">
        <v>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3</v>
      </c>
      <c r="Y858">
        <v>1</v>
      </c>
      <c r="Z858">
        <v>2</v>
      </c>
      <c r="AA858">
        <v>1</v>
      </c>
      <c r="AB858">
        <v>2</v>
      </c>
      <c r="AC858">
        <v>2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2</v>
      </c>
      <c r="AL858">
        <v>2</v>
      </c>
      <c r="AM858">
        <v>1</v>
      </c>
      <c r="AN858">
        <v>2</v>
      </c>
      <c r="AO858">
        <v>2</v>
      </c>
      <c r="AP858">
        <v>3</v>
      </c>
      <c r="AQ858">
        <v>1</v>
      </c>
      <c r="AR858">
        <v>1</v>
      </c>
      <c r="AS858">
        <v>3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3</v>
      </c>
      <c r="AZ858">
        <v>2</v>
      </c>
      <c r="BA858">
        <v>1</v>
      </c>
      <c r="BB858">
        <v>2</v>
      </c>
      <c r="BC858">
        <v>1</v>
      </c>
      <c r="BD858">
        <v>1</v>
      </c>
      <c r="BE858">
        <v>1</v>
      </c>
      <c r="BF858">
        <v>1</v>
      </c>
      <c r="BG858">
        <v>2</v>
      </c>
      <c r="BH858">
        <v>1</v>
      </c>
      <c r="BI858">
        <v>1</v>
      </c>
      <c r="BJ858">
        <v>2</v>
      </c>
      <c r="BK858">
        <v>3</v>
      </c>
      <c r="BL858">
        <v>1</v>
      </c>
      <c r="BM858">
        <v>2</v>
      </c>
      <c r="BN858">
        <v>3</v>
      </c>
      <c r="BO858">
        <v>2</v>
      </c>
      <c r="BP858">
        <v>2</v>
      </c>
      <c r="BQ858">
        <v>2</v>
      </c>
      <c r="BR858">
        <v>1</v>
      </c>
      <c r="BS858">
        <v>2</v>
      </c>
      <c r="BT858">
        <v>3</v>
      </c>
      <c r="BU858">
        <v>2</v>
      </c>
      <c r="BV858">
        <v>2</v>
      </c>
      <c r="BW858">
        <v>3</v>
      </c>
      <c r="BX858">
        <v>1</v>
      </c>
      <c r="BY858">
        <v>2</v>
      </c>
      <c r="BZ858">
        <v>3</v>
      </c>
      <c r="CA858">
        <v>2</v>
      </c>
      <c r="CB858">
        <v>2</v>
      </c>
      <c r="CC858">
        <v>2</v>
      </c>
      <c r="CD858">
        <v>1</v>
      </c>
      <c r="CE858">
        <v>2</v>
      </c>
      <c r="CF858">
        <v>3</v>
      </c>
      <c r="CG858">
        <v>2</v>
      </c>
      <c r="CH858">
        <v>2</v>
      </c>
      <c r="CI858">
        <v>1</v>
      </c>
      <c r="CJ858">
        <v>1</v>
      </c>
      <c r="CK858">
        <v>2</v>
      </c>
      <c r="CL858">
        <v>3</v>
      </c>
      <c r="CM858">
        <v>2</v>
      </c>
      <c r="CN858">
        <v>2</v>
      </c>
      <c r="CO858">
        <v>3</v>
      </c>
      <c r="CP858">
        <v>1</v>
      </c>
      <c r="CQ858">
        <v>1</v>
      </c>
      <c r="CR858">
        <v>2</v>
      </c>
      <c r="CS858">
        <v>1</v>
      </c>
      <c r="CT858">
        <v>2</v>
      </c>
      <c r="CU858">
        <v>3</v>
      </c>
    </row>
    <row r="859" spans="1:99" x14ac:dyDescent="0.35">
      <c r="A859">
        <v>1480969</v>
      </c>
      <c r="B859" s="3">
        <v>42160</v>
      </c>
      <c r="C859" t="s">
        <v>114</v>
      </c>
      <c r="D859">
        <v>2</v>
      </c>
      <c r="E859">
        <v>2</v>
      </c>
      <c r="F859">
        <v>2</v>
      </c>
      <c r="G859">
        <v>1</v>
      </c>
      <c r="H859">
        <v>2</v>
      </c>
      <c r="I859">
        <v>2</v>
      </c>
      <c r="J859">
        <v>1</v>
      </c>
      <c r="K859">
        <v>2</v>
      </c>
      <c r="L859">
        <v>1</v>
      </c>
      <c r="M859">
        <v>1</v>
      </c>
      <c r="N859">
        <v>2</v>
      </c>
      <c r="O859">
        <v>3</v>
      </c>
      <c r="P859">
        <v>2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1</v>
      </c>
      <c r="Y859">
        <v>2</v>
      </c>
      <c r="Z859">
        <v>2</v>
      </c>
      <c r="AA859">
        <v>3</v>
      </c>
      <c r="AB859">
        <v>2</v>
      </c>
      <c r="AC859">
        <v>2</v>
      </c>
      <c r="AD859">
        <v>3</v>
      </c>
      <c r="AE859">
        <v>2</v>
      </c>
      <c r="AF859">
        <v>2</v>
      </c>
      <c r="AG859">
        <v>3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2</v>
      </c>
      <c r="AO859">
        <v>1</v>
      </c>
      <c r="AP859">
        <v>3</v>
      </c>
      <c r="AQ859">
        <v>1</v>
      </c>
      <c r="AR859">
        <v>2</v>
      </c>
      <c r="AS859">
        <v>3</v>
      </c>
      <c r="AT859">
        <v>2</v>
      </c>
      <c r="AU859">
        <v>2</v>
      </c>
      <c r="AV859">
        <v>3</v>
      </c>
      <c r="AW859">
        <v>2</v>
      </c>
      <c r="AX859">
        <v>2</v>
      </c>
      <c r="AY859">
        <v>3</v>
      </c>
      <c r="AZ859">
        <v>1</v>
      </c>
      <c r="BA859">
        <v>2</v>
      </c>
      <c r="BB859">
        <v>1</v>
      </c>
      <c r="BC859">
        <v>2</v>
      </c>
      <c r="BD859">
        <v>1</v>
      </c>
      <c r="BE859">
        <v>2</v>
      </c>
      <c r="BF859">
        <v>2</v>
      </c>
      <c r="BG859">
        <v>2</v>
      </c>
      <c r="BH859">
        <v>1</v>
      </c>
      <c r="BI859">
        <v>2</v>
      </c>
      <c r="BJ859">
        <v>1</v>
      </c>
      <c r="BK859">
        <v>3</v>
      </c>
      <c r="BL859">
        <v>2</v>
      </c>
      <c r="BM859">
        <v>1</v>
      </c>
      <c r="BN859">
        <v>2</v>
      </c>
      <c r="BO859">
        <v>1</v>
      </c>
      <c r="BP859">
        <v>2</v>
      </c>
      <c r="BQ859">
        <v>1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1</v>
      </c>
      <c r="BX859">
        <v>2</v>
      </c>
      <c r="BY859">
        <v>1</v>
      </c>
      <c r="BZ859">
        <v>1</v>
      </c>
      <c r="CA859">
        <v>2</v>
      </c>
      <c r="CB859">
        <v>1</v>
      </c>
      <c r="CC859">
        <v>3</v>
      </c>
      <c r="CD859">
        <v>2</v>
      </c>
      <c r="CE859">
        <v>2</v>
      </c>
      <c r="CF859">
        <v>3</v>
      </c>
      <c r="CG859">
        <v>2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1</v>
      </c>
      <c r="CS859">
        <v>2</v>
      </c>
      <c r="CT859">
        <v>2</v>
      </c>
      <c r="CU859">
        <v>2</v>
      </c>
    </row>
    <row r="860" spans="1:99" x14ac:dyDescent="0.35">
      <c r="A860">
        <v>1480970</v>
      </c>
      <c r="B860" s="3">
        <v>42205</v>
      </c>
      <c r="C860" t="s">
        <v>115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2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3</v>
      </c>
      <c r="S860">
        <v>2</v>
      </c>
      <c r="T860">
        <v>1</v>
      </c>
      <c r="U860">
        <v>3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3</v>
      </c>
      <c r="AB860">
        <v>1</v>
      </c>
      <c r="AC860">
        <v>2</v>
      </c>
      <c r="AD860">
        <v>1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2</v>
      </c>
      <c r="AK860">
        <v>1</v>
      </c>
      <c r="AL860">
        <v>2</v>
      </c>
      <c r="AM860">
        <v>2</v>
      </c>
      <c r="AN860">
        <v>2</v>
      </c>
      <c r="AO860">
        <v>2</v>
      </c>
      <c r="AP860">
        <v>3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2</v>
      </c>
      <c r="AW860">
        <v>1</v>
      </c>
      <c r="AX860">
        <v>2</v>
      </c>
      <c r="AY860">
        <v>3</v>
      </c>
      <c r="AZ860">
        <v>2</v>
      </c>
      <c r="BA860">
        <v>1</v>
      </c>
      <c r="BB860">
        <v>3</v>
      </c>
      <c r="BC860">
        <v>1</v>
      </c>
      <c r="BD860">
        <v>2</v>
      </c>
      <c r="BE860">
        <v>1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2</v>
      </c>
      <c r="BT860">
        <v>2</v>
      </c>
      <c r="BU860">
        <v>2</v>
      </c>
      <c r="BV860">
        <v>1</v>
      </c>
      <c r="BW860">
        <v>2</v>
      </c>
      <c r="BX860">
        <v>1</v>
      </c>
      <c r="BY860">
        <v>1</v>
      </c>
      <c r="BZ860">
        <v>2</v>
      </c>
      <c r="CA860">
        <v>1</v>
      </c>
      <c r="CB860">
        <v>2</v>
      </c>
      <c r="CC860">
        <v>3</v>
      </c>
      <c r="CD860">
        <v>2</v>
      </c>
      <c r="CE860">
        <v>1</v>
      </c>
      <c r="CF860">
        <v>2</v>
      </c>
      <c r="CG860">
        <v>2</v>
      </c>
      <c r="CH860">
        <v>1</v>
      </c>
      <c r="CI860">
        <v>3</v>
      </c>
      <c r="CJ860">
        <v>2</v>
      </c>
      <c r="CK860">
        <v>2</v>
      </c>
      <c r="CL860">
        <v>1</v>
      </c>
      <c r="CM860">
        <v>2</v>
      </c>
      <c r="CN860">
        <v>1</v>
      </c>
      <c r="CO860">
        <v>3</v>
      </c>
      <c r="CP860">
        <v>2</v>
      </c>
      <c r="CQ860">
        <v>1</v>
      </c>
      <c r="CR860">
        <v>2</v>
      </c>
      <c r="CS860">
        <v>1</v>
      </c>
      <c r="CT860">
        <v>1</v>
      </c>
      <c r="CU860">
        <v>2</v>
      </c>
    </row>
    <row r="861" spans="1:99" x14ac:dyDescent="0.35">
      <c r="A861">
        <v>1480971</v>
      </c>
      <c r="B861" s="3">
        <v>42147</v>
      </c>
      <c r="C861" t="s">
        <v>114</v>
      </c>
      <c r="D861">
        <v>1</v>
      </c>
      <c r="E861">
        <v>2</v>
      </c>
      <c r="F861">
        <v>2</v>
      </c>
      <c r="G861">
        <v>1</v>
      </c>
      <c r="H861">
        <v>2</v>
      </c>
      <c r="I861">
        <v>3</v>
      </c>
      <c r="J861">
        <v>1</v>
      </c>
      <c r="K861">
        <v>1</v>
      </c>
      <c r="L861">
        <v>3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2</v>
      </c>
      <c r="U861">
        <v>1</v>
      </c>
      <c r="V861">
        <v>2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1</v>
      </c>
      <c r="AE861">
        <v>2</v>
      </c>
      <c r="AF861">
        <v>2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3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2</v>
      </c>
      <c r="AU861">
        <v>2</v>
      </c>
      <c r="AV861">
        <v>1</v>
      </c>
      <c r="AW861">
        <v>1</v>
      </c>
      <c r="AX861">
        <v>2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3</v>
      </c>
      <c r="BF861">
        <v>2</v>
      </c>
      <c r="BG861">
        <v>1</v>
      </c>
      <c r="BH861">
        <v>2</v>
      </c>
      <c r="BI861">
        <v>1</v>
      </c>
      <c r="BJ861">
        <v>2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2</v>
      </c>
      <c r="BQ861">
        <v>3</v>
      </c>
      <c r="BR861">
        <v>1</v>
      </c>
      <c r="BS861">
        <v>2</v>
      </c>
      <c r="BT861">
        <v>1</v>
      </c>
      <c r="BU861">
        <v>1</v>
      </c>
      <c r="BV861">
        <v>2</v>
      </c>
      <c r="BW861">
        <v>1</v>
      </c>
      <c r="BX861">
        <v>2</v>
      </c>
      <c r="BY861">
        <v>1</v>
      </c>
      <c r="BZ861">
        <v>1</v>
      </c>
      <c r="CA861">
        <v>2</v>
      </c>
      <c r="CB861">
        <v>2</v>
      </c>
      <c r="CC861">
        <v>1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2</v>
      </c>
      <c r="CP861">
        <v>1</v>
      </c>
      <c r="CQ861">
        <v>2</v>
      </c>
      <c r="CR861">
        <v>1</v>
      </c>
      <c r="CS861">
        <v>1</v>
      </c>
      <c r="CT861">
        <v>1</v>
      </c>
      <c r="CU861">
        <v>2</v>
      </c>
    </row>
    <row r="862" spans="1:99" x14ac:dyDescent="0.35">
      <c r="A862">
        <v>1480972</v>
      </c>
      <c r="B862" s="3">
        <v>42174</v>
      </c>
      <c r="C862" t="s">
        <v>116</v>
      </c>
      <c r="D862">
        <v>2</v>
      </c>
      <c r="E862">
        <v>1</v>
      </c>
      <c r="F862">
        <v>3</v>
      </c>
      <c r="G862">
        <v>2</v>
      </c>
      <c r="H862">
        <v>2</v>
      </c>
      <c r="I862">
        <v>2</v>
      </c>
      <c r="J862">
        <v>2</v>
      </c>
      <c r="K862">
        <v>1</v>
      </c>
      <c r="L862">
        <v>2</v>
      </c>
      <c r="M862">
        <v>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1</v>
      </c>
      <c r="X862">
        <v>3</v>
      </c>
      <c r="Y862">
        <v>1</v>
      </c>
      <c r="Z862">
        <v>2</v>
      </c>
      <c r="AA862">
        <v>1</v>
      </c>
      <c r="AB862">
        <v>1</v>
      </c>
      <c r="AC862">
        <v>2</v>
      </c>
      <c r="AD862">
        <v>1</v>
      </c>
      <c r="AE862">
        <v>2</v>
      </c>
      <c r="AF862">
        <v>2</v>
      </c>
      <c r="AG862">
        <v>1</v>
      </c>
      <c r="AH862">
        <v>1</v>
      </c>
      <c r="AI862">
        <v>2</v>
      </c>
      <c r="AJ862">
        <v>3</v>
      </c>
      <c r="AK862">
        <v>1</v>
      </c>
      <c r="AL862">
        <v>1</v>
      </c>
      <c r="AM862">
        <v>3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3</v>
      </c>
      <c r="AT862">
        <v>1</v>
      </c>
      <c r="AU862">
        <v>2</v>
      </c>
      <c r="AV862">
        <v>1</v>
      </c>
      <c r="AW862">
        <v>2</v>
      </c>
      <c r="AX862">
        <v>1</v>
      </c>
      <c r="AY862">
        <v>1</v>
      </c>
      <c r="AZ862">
        <v>2</v>
      </c>
      <c r="BA862">
        <v>1</v>
      </c>
      <c r="BB862">
        <v>3</v>
      </c>
      <c r="BC862">
        <v>2</v>
      </c>
      <c r="BD862">
        <v>1</v>
      </c>
      <c r="BE862">
        <v>2</v>
      </c>
      <c r="BF862">
        <v>1</v>
      </c>
      <c r="BG862">
        <v>1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2</v>
      </c>
      <c r="BO862">
        <v>2</v>
      </c>
      <c r="BP862">
        <v>2</v>
      </c>
      <c r="BQ862">
        <v>3</v>
      </c>
      <c r="BR862">
        <v>1</v>
      </c>
      <c r="BS862">
        <v>1</v>
      </c>
      <c r="BT862">
        <v>2</v>
      </c>
      <c r="BU862">
        <v>2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1</v>
      </c>
      <c r="CB862">
        <v>1</v>
      </c>
      <c r="CC862">
        <v>1</v>
      </c>
      <c r="CD862">
        <v>2</v>
      </c>
      <c r="CE862">
        <v>2</v>
      </c>
      <c r="CF862">
        <v>3</v>
      </c>
      <c r="CG862">
        <v>2</v>
      </c>
      <c r="CH862">
        <v>1</v>
      </c>
      <c r="CI862">
        <v>2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2</v>
      </c>
      <c r="CQ862">
        <v>1</v>
      </c>
      <c r="CR862">
        <v>3</v>
      </c>
      <c r="CS862">
        <v>1</v>
      </c>
      <c r="CT862">
        <v>1</v>
      </c>
      <c r="CU862">
        <v>3</v>
      </c>
    </row>
    <row r="863" spans="1:99" x14ac:dyDescent="0.35">
      <c r="A863">
        <v>1480973</v>
      </c>
      <c r="B863" s="3">
        <v>42175</v>
      </c>
      <c r="C863" t="s">
        <v>114</v>
      </c>
      <c r="D863">
        <v>2</v>
      </c>
      <c r="E863">
        <v>1</v>
      </c>
      <c r="F863">
        <v>3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3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1</v>
      </c>
      <c r="AE863">
        <v>2</v>
      </c>
      <c r="AF863">
        <v>1</v>
      </c>
      <c r="AG863">
        <v>1</v>
      </c>
      <c r="AH863">
        <v>1</v>
      </c>
      <c r="AI863">
        <v>1</v>
      </c>
      <c r="AJ863">
        <v>3</v>
      </c>
      <c r="AK863">
        <v>1</v>
      </c>
      <c r="AL863">
        <v>2</v>
      </c>
      <c r="AM863">
        <v>2</v>
      </c>
      <c r="AN863">
        <v>2</v>
      </c>
      <c r="AO863">
        <v>2</v>
      </c>
      <c r="AP863">
        <v>3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3</v>
      </c>
      <c r="AZ863">
        <v>1</v>
      </c>
      <c r="BA863">
        <v>1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1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2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1</v>
      </c>
      <c r="CF863">
        <v>1</v>
      </c>
      <c r="CG863">
        <v>2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2</v>
      </c>
      <c r="CN863">
        <v>1</v>
      </c>
      <c r="CO863">
        <v>2</v>
      </c>
      <c r="CP863">
        <v>1</v>
      </c>
      <c r="CQ863">
        <v>1</v>
      </c>
      <c r="CR863">
        <v>2</v>
      </c>
      <c r="CS863">
        <v>1</v>
      </c>
      <c r="CT863">
        <v>2</v>
      </c>
      <c r="CU863">
        <v>2</v>
      </c>
    </row>
    <row r="864" spans="1:99" x14ac:dyDescent="0.35">
      <c r="A864">
        <v>1480974</v>
      </c>
      <c r="B864" s="3">
        <v>42185</v>
      </c>
      <c r="C864" t="s">
        <v>116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3</v>
      </c>
      <c r="P864">
        <v>1</v>
      </c>
      <c r="Q864">
        <v>1</v>
      </c>
      <c r="R864">
        <v>2</v>
      </c>
      <c r="S864">
        <v>1</v>
      </c>
      <c r="T864">
        <v>2</v>
      </c>
      <c r="U864">
        <v>1</v>
      </c>
      <c r="V864">
        <v>2</v>
      </c>
      <c r="W864">
        <v>2</v>
      </c>
      <c r="X864">
        <v>3</v>
      </c>
      <c r="Y864">
        <v>1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1</v>
      </c>
      <c r="AF864">
        <v>2</v>
      </c>
      <c r="AG864">
        <v>3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1</v>
      </c>
      <c r="AN864">
        <v>1</v>
      </c>
      <c r="AO864">
        <v>1</v>
      </c>
      <c r="AP864">
        <v>2</v>
      </c>
      <c r="AQ864">
        <v>1</v>
      </c>
      <c r="AR864">
        <v>1</v>
      </c>
      <c r="AS864">
        <v>3</v>
      </c>
      <c r="AT864">
        <v>1</v>
      </c>
      <c r="AU864">
        <v>1</v>
      </c>
      <c r="AV864">
        <v>1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3</v>
      </c>
      <c r="BF864">
        <v>2</v>
      </c>
      <c r="BG864">
        <v>1</v>
      </c>
      <c r="BH864">
        <v>2</v>
      </c>
      <c r="BI864">
        <v>2</v>
      </c>
      <c r="BJ864">
        <v>2</v>
      </c>
      <c r="BK864">
        <v>3</v>
      </c>
      <c r="BL864">
        <v>2</v>
      </c>
      <c r="BM864">
        <v>1</v>
      </c>
      <c r="BN864">
        <v>3</v>
      </c>
      <c r="BO864">
        <v>1</v>
      </c>
      <c r="BP864">
        <v>1</v>
      </c>
      <c r="BQ864">
        <v>3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3</v>
      </c>
      <c r="BX864">
        <v>1</v>
      </c>
      <c r="BY864">
        <v>1</v>
      </c>
      <c r="BZ864">
        <v>3</v>
      </c>
      <c r="CA864">
        <v>2</v>
      </c>
      <c r="CB864">
        <v>2</v>
      </c>
      <c r="CC864">
        <v>1</v>
      </c>
      <c r="CD864">
        <v>1</v>
      </c>
      <c r="CE864">
        <v>1</v>
      </c>
      <c r="CF864">
        <v>1</v>
      </c>
      <c r="CG864">
        <v>2</v>
      </c>
      <c r="CH864">
        <v>2</v>
      </c>
      <c r="CI864">
        <v>2</v>
      </c>
      <c r="CJ864">
        <v>1</v>
      </c>
      <c r="CK864">
        <v>2</v>
      </c>
      <c r="CL864">
        <v>3</v>
      </c>
      <c r="CM864">
        <v>1</v>
      </c>
      <c r="CN864">
        <v>1</v>
      </c>
      <c r="CO864">
        <v>3</v>
      </c>
      <c r="CP864">
        <v>1</v>
      </c>
      <c r="CQ864">
        <v>1</v>
      </c>
      <c r="CR864">
        <v>2</v>
      </c>
      <c r="CS864">
        <v>1</v>
      </c>
      <c r="CT864">
        <v>2</v>
      </c>
      <c r="CU864">
        <v>3</v>
      </c>
    </row>
    <row r="865" spans="1:99" x14ac:dyDescent="0.35">
      <c r="A865">
        <v>1480975</v>
      </c>
      <c r="B865" s="3">
        <v>42182</v>
      </c>
      <c r="C865" t="s">
        <v>115</v>
      </c>
      <c r="D865">
        <v>2</v>
      </c>
      <c r="E865">
        <v>1</v>
      </c>
      <c r="F865">
        <v>2</v>
      </c>
      <c r="G865">
        <v>1</v>
      </c>
      <c r="H865">
        <v>2</v>
      </c>
      <c r="I865">
        <v>2</v>
      </c>
      <c r="J865">
        <v>2</v>
      </c>
      <c r="K865">
        <v>2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2</v>
      </c>
      <c r="AD865">
        <v>3</v>
      </c>
      <c r="AE865">
        <v>1</v>
      </c>
      <c r="AF865">
        <v>2</v>
      </c>
      <c r="AG865">
        <v>1</v>
      </c>
      <c r="AH865">
        <v>2</v>
      </c>
      <c r="AI865">
        <v>1</v>
      </c>
      <c r="AJ865">
        <v>1</v>
      </c>
      <c r="AK865">
        <v>1</v>
      </c>
      <c r="AL865">
        <v>2</v>
      </c>
      <c r="AM865">
        <v>1</v>
      </c>
      <c r="AN865">
        <v>2</v>
      </c>
      <c r="AO865">
        <v>1</v>
      </c>
      <c r="AP865">
        <v>3</v>
      </c>
      <c r="AQ865">
        <v>1</v>
      </c>
      <c r="AR865">
        <v>2</v>
      </c>
      <c r="AS865">
        <v>1</v>
      </c>
      <c r="AT865">
        <v>1</v>
      </c>
      <c r="AU865">
        <v>2</v>
      </c>
      <c r="AV865">
        <v>3</v>
      </c>
      <c r="AW865">
        <v>1</v>
      </c>
      <c r="AX865">
        <v>2</v>
      </c>
      <c r="AY865">
        <v>3</v>
      </c>
      <c r="AZ865">
        <v>2</v>
      </c>
      <c r="BA865">
        <v>2</v>
      </c>
      <c r="BB865">
        <v>2</v>
      </c>
      <c r="BC865">
        <v>1</v>
      </c>
      <c r="BD865">
        <v>2</v>
      </c>
      <c r="BE865">
        <v>2</v>
      </c>
      <c r="BF865">
        <v>1</v>
      </c>
      <c r="BG865">
        <v>2</v>
      </c>
      <c r="BH865">
        <v>1</v>
      </c>
      <c r="BI865">
        <v>2</v>
      </c>
      <c r="BJ865">
        <v>1</v>
      </c>
      <c r="BK865">
        <v>2</v>
      </c>
      <c r="BL865">
        <v>1</v>
      </c>
      <c r="BM865">
        <v>2</v>
      </c>
      <c r="BN865">
        <v>3</v>
      </c>
      <c r="BO865">
        <v>2</v>
      </c>
      <c r="BP865">
        <v>1</v>
      </c>
      <c r="BQ865">
        <v>3</v>
      </c>
      <c r="BR865">
        <v>2</v>
      </c>
      <c r="BS865">
        <v>1</v>
      </c>
      <c r="BT865">
        <v>2</v>
      </c>
      <c r="BU865">
        <v>2</v>
      </c>
      <c r="BV865">
        <v>2</v>
      </c>
      <c r="BW865">
        <v>1</v>
      </c>
      <c r="BX865">
        <v>2</v>
      </c>
      <c r="BY865">
        <v>1</v>
      </c>
      <c r="BZ865">
        <v>3</v>
      </c>
      <c r="CA865">
        <v>1</v>
      </c>
      <c r="CB865">
        <v>2</v>
      </c>
      <c r="CC865">
        <v>1</v>
      </c>
      <c r="CD865">
        <v>1</v>
      </c>
      <c r="CE865">
        <v>1</v>
      </c>
      <c r="CF865">
        <v>3</v>
      </c>
      <c r="CG865">
        <v>1</v>
      </c>
      <c r="CH865">
        <v>1</v>
      </c>
      <c r="CI865">
        <v>3</v>
      </c>
      <c r="CJ865">
        <v>2</v>
      </c>
      <c r="CK865">
        <v>1</v>
      </c>
      <c r="CL865">
        <v>2</v>
      </c>
      <c r="CM865">
        <v>2</v>
      </c>
      <c r="CN865">
        <v>1</v>
      </c>
      <c r="CO865">
        <v>1</v>
      </c>
      <c r="CP865">
        <v>2</v>
      </c>
      <c r="CQ865">
        <v>1</v>
      </c>
      <c r="CR865">
        <v>3</v>
      </c>
      <c r="CS865">
        <v>2</v>
      </c>
      <c r="CT865">
        <v>1</v>
      </c>
      <c r="CU865">
        <v>2</v>
      </c>
    </row>
    <row r="866" spans="1:99" x14ac:dyDescent="0.35">
      <c r="A866">
        <v>1480976</v>
      </c>
      <c r="B866" s="3">
        <v>42183</v>
      </c>
      <c r="C866" t="s">
        <v>114</v>
      </c>
      <c r="D866">
        <v>1</v>
      </c>
      <c r="E866">
        <v>2</v>
      </c>
      <c r="F866">
        <v>2</v>
      </c>
      <c r="G866">
        <v>1</v>
      </c>
      <c r="H866">
        <v>2</v>
      </c>
      <c r="I866">
        <v>3</v>
      </c>
      <c r="J866">
        <v>1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3</v>
      </c>
      <c r="S866">
        <v>2</v>
      </c>
      <c r="T866">
        <v>2</v>
      </c>
      <c r="U866">
        <v>3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1</v>
      </c>
      <c r="AB866">
        <v>1</v>
      </c>
      <c r="AC866">
        <v>2</v>
      </c>
      <c r="AD866">
        <v>2</v>
      </c>
      <c r="AE866">
        <v>1</v>
      </c>
      <c r="AF866">
        <v>1</v>
      </c>
      <c r="AG866">
        <v>1</v>
      </c>
      <c r="AH866">
        <v>2</v>
      </c>
      <c r="AI866">
        <v>2</v>
      </c>
      <c r="AJ866">
        <v>3</v>
      </c>
      <c r="AK866">
        <v>1</v>
      </c>
      <c r="AL866">
        <v>1</v>
      </c>
      <c r="AM866">
        <v>2</v>
      </c>
      <c r="AN866">
        <v>1</v>
      </c>
      <c r="AO866">
        <v>2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2</v>
      </c>
      <c r="AV866">
        <v>3</v>
      </c>
      <c r="AW866">
        <v>2</v>
      </c>
      <c r="AX866">
        <v>2</v>
      </c>
      <c r="AY866">
        <v>3</v>
      </c>
      <c r="AZ866">
        <v>1</v>
      </c>
      <c r="BA866">
        <v>2</v>
      </c>
      <c r="BB866">
        <v>3</v>
      </c>
      <c r="BC866">
        <v>2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2</v>
      </c>
      <c r="BP866">
        <v>1</v>
      </c>
      <c r="BQ866">
        <v>1</v>
      </c>
      <c r="BR866">
        <v>2</v>
      </c>
      <c r="BS866">
        <v>2</v>
      </c>
      <c r="BT866">
        <v>2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1</v>
      </c>
      <c r="CE866">
        <v>1</v>
      </c>
      <c r="CF866">
        <v>1</v>
      </c>
      <c r="CG866">
        <v>2</v>
      </c>
      <c r="CH866">
        <v>2</v>
      </c>
      <c r="CI866">
        <v>3</v>
      </c>
      <c r="CJ866">
        <v>1</v>
      </c>
      <c r="CK866">
        <v>2</v>
      </c>
      <c r="CL866">
        <v>3</v>
      </c>
      <c r="CM866">
        <v>1</v>
      </c>
      <c r="CN866">
        <v>2</v>
      </c>
      <c r="CO866">
        <v>3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2</v>
      </c>
    </row>
    <row r="867" spans="1:99" x14ac:dyDescent="0.35">
      <c r="A867">
        <v>1480977</v>
      </c>
      <c r="B867" s="3">
        <v>42183</v>
      </c>
      <c r="C867" t="s">
        <v>114</v>
      </c>
      <c r="D867">
        <v>1</v>
      </c>
      <c r="E867">
        <v>2</v>
      </c>
      <c r="F867">
        <v>2</v>
      </c>
      <c r="G867">
        <v>1</v>
      </c>
      <c r="H867">
        <v>1</v>
      </c>
      <c r="I867">
        <v>3</v>
      </c>
      <c r="J867">
        <v>1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3</v>
      </c>
      <c r="Y867">
        <v>2</v>
      </c>
      <c r="Z867">
        <v>1</v>
      </c>
      <c r="AA867">
        <v>1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3</v>
      </c>
      <c r="AN867">
        <v>2</v>
      </c>
      <c r="AO867">
        <v>1</v>
      </c>
      <c r="AP867">
        <v>3</v>
      </c>
      <c r="AQ867">
        <v>2</v>
      </c>
      <c r="AR867">
        <v>1</v>
      </c>
      <c r="AS867">
        <v>2</v>
      </c>
      <c r="AT867">
        <v>1</v>
      </c>
      <c r="AU867">
        <v>2</v>
      </c>
      <c r="AV867">
        <v>3</v>
      </c>
      <c r="AW867">
        <v>2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2</v>
      </c>
      <c r="BD867">
        <v>2</v>
      </c>
      <c r="BE867">
        <v>1</v>
      </c>
      <c r="BF867">
        <v>2</v>
      </c>
      <c r="BG867">
        <v>2</v>
      </c>
      <c r="BH867">
        <v>1</v>
      </c>
      <c r="BI867">
        <v>2</v>
      </c>
      <c r="BJ867">
        <v>1</v>
      </c>
      <c r="BK867">
        <v>1</v>
      </c>
      <c r="BL867">
        <v>2</v>
      </c>
      <c r="BM867">
        <v>1</v>
      </c>
      <c r="BN867">
        <v>1</v>
      </c>
      <c r="BO867">
        <v>2</v>
      </c>
      <c r="BP867">
        <v>2</v>
      </c>
      <c r="BQ867">
        <v>3</v>
      </c>
      <c r="BR867">
        <v>1</v>
      </c>
      <c r="BS867">
        <v>2</v>
      </c>
      <c r="BT867">
        <v>1</v>
      </c>
      <c r="BU867">
        <v>2</v>
      </c>
      <c r="BV867">
        <v>1</v>
      </c>
      <c r="BW867">
        <v>2</v>
      </c>
      <c r="BX867">
        <v>2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2</v>
      </c>
      <c r="CE867">
        <v>2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2</v>
      </c>
      <c r="CM867">
        <v>2</v>
      </c>
      <c r="CN867">
        <v>2</v>
      </c>
      <c r="CO867">
        <v>2</v>
      </c>
      <c r="CP867">
        <v>1</v>
      </c>
      <c r="CQ867">
        <v>2</v>
      </c>
      <c r="CR867">
        <v>2</v>
      </c>
      <c r="CS867">
        <v>2</v>
      </c>
      <c r="CT867">
        <v>1</v>
      </c>
      <c r="CU867">
        <v>2</v>
      </c>
    </row>
    <row r="868" spans="1:99" x14ac:dyDescent="0.35">
      <c r="A868">
        <v>1480978</v>
      </c>
      <c r="B868" s="3">
        <v>42144</v>
      </c>
      <c r="C868" t="s">
        <v>116</v>
      </c>
      <c r="D868">
        <v>2</v>
      </c>
      <c r="E868">
        <v>2</v>
      </c>
      <c r="F868">
        <v>2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1</v>
      </c>
      <c r="O868">
        <v>2</v>
      </c>
      <c r="P868">
        <v>2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3</v>
      </c>
      <c r="Y868">
        <v>1</v>
      </c>
      <c r="Z868">
        <v>2</v>
      </c>
      <c r="AA868">
        <v>3</v>
      </c>
      <c r="AB868">
        <v>2</v>
      </c>
      <c r="AC868">
        <v>1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2</v>
      </c>
      <c r="AJ868">
        <v>3</v>
      </c>
      <c r="AK868">
        <v>1</v>
      </c>
      <c r="AL868">
        <v>2</v>
      </c>
      <c r="AM868">
        <v>2</v>
      </c>
      <c r="AN868">
        <v>1</v>
      </c>
      <c r="AO868">
        <v>2</v>
      </c>
      <c r="AP868">
        <v>3</v>
      </c>
      <c r="AQ868">
        <v>2</v>
      </c>
      <c r="AR868">
        <v>2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1</v>
      </c>
      <c r="BA868">
        <v>1</v>
      </c>
      <c r="BB868">
        <v>2</v>
      </c>
      <c r="BC868">
        <v>1</v>
      </c>
      <c r="BD868">
        <v>1</v>
      </c>
      <c r="BE868">
        <v>3</v>
      </c>
      <c r="BF868">
        <v>2</v>
      </c>
      <c r="BG868">
        <v>1</v>
      </c>
      <c r="BH868">
        <v>1</v>
      </c>
      <c r="BI868">
        <v>2</v>
      </c>
      <c r="BJ868">
        <v>1</v>
      </c>
      <c r="BK868">
        <v>2</v>
      </c>
      <c r="BL868">
        <v>2</v>
      </c>
      <c r="BM868">
        <v>1</v>
      </c>
      <c r="BN868">
        <v>2</v>
      </c>
      <c r="BO868">
        <v>2</v>
      </c>
      <c r="BP868">
        <v>2</v>
      </c>
      <c r="BQ868">
        <v>3</v>
      </c>
      <c r="BR868">
        <v>2</v>
      </c>
      <c r="BS868">
        <v>2</v>
      </c>
      <c r="BT868">
        <v>3</v>
      </c>
      <c r="BU868">
        <v>1</v>
      </c>
      <c r="BV868">
        <v>2</v>
      </c>
      <c r="BW868">
        <v>1</v>
      </c>
      <c r="BX868">
        <v>1</v>
      </c>
      <c r="BY868">
        <v>1</v>
      </c>
      <c r="BZ868">
        <v>3</v>
      </c>
      <c r="CA868">
        <v>2</v>
      </c>
      <c r="CB868">
        <v>2</v>
      </c>
      <c r="CC868">
        <v>3</v>
      </c>
      <c r="CD868">
        <v>2</v>
      </c>
      <c r="CE868">
        <v>1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1</v>
      </c>
      <c r="CL868">
        <v>3</v>
      </c>
      <c r="CM868">
        <v>2</v>
      </c>
      <c r="CN868">
        <v>2</v>
      </c>
      <c r="CO868">
        <v>1</v>
      </c>
      <c r="CP868">
        <v>1</v>
      </c>
      <c r="CQ868">
        <v>2</v>
      </c>
      <c r="CR868">
        <v>3</v>
      </c>
      <c r="CS868">
        <v>2</v>
      </c>
      <c r="CT868">
        <v>2</v>
      </c>
      <c r="CU868">
        <v>3</v>
      </c>
    </row>
    <row r="869" spans="1:99" x14ac:dyDescent="0.35">
      <c r="A869">
        <v>1480979</v>
      </c>
      <c r="B869" s="3">
        <v>42202</v>
      </c>
      <c r="C869" t="s">
        <v>116</v>
      </c>
      <c r="D869">
        <v>2</v>
      </c>
      <c r="E869">
        <v>2</v>
      </c>
      <c r="F869">
        <v>1</v>
      </c>
      <c r="G869">
        <v>2</v>
      </c>
      <c r="H869">
        <v>2</v>
      </c>
      <c r="I869">
        <v>3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3</v>
      </c>
      <c r="S869">
        <v>2</v>
      </c>
      <c r="T869">
        <v>2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3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1</v>
      </c>
      <c r="AW869">
        <v>1</v>
      </c>
      <c r="AX869">
        <v>2</v>
      </c>
      <c r="AY869">
        <v>2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2</v>
      </c>
      <c r="BF869">
        <v>2</v>
      </c>
      <c r="BG869">
        <v>1</v>
      </c>
      <c r="BH869">
        <v>2</v>
      </c>
      <c r="BI869">
        <v>2</v>
      </c>
      <c r="BJ869">
        <v>2</v>
      </c>
      <c r="BK869">
        <v>2</v>
      </c>
      <c r="BL869">
        <v>1</v>
      </c>
      <c r="BM869">
        <v>1</v>
      </c>
      <c r="BN869">
        <v>2</v>
      </c>
      <c r="BO869">
        <v>1</v>
      </c>
      <c r="BP869">
        <v>1</v>
      </c>
      <c r="BQ869">
        <v>2</v>
      </c>
      <c r="BR869">
        <v>2</v>
      </c>
      <c r="BS869">
        <v>1</v>
      </c>
      <c r="BT869">
        <v>1</v>
      </c>
      <c r="BU869">
        <v>2</v>
      </c>
      <c r="BV869">
        <v>2</v>
      </c>
      <c r="BW869">
        <v>2</v>
      </c>
      <c r="BX869">
        <v>2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2</v>
      </c>
      <c r="CE869">
        <v>2</v>
      </c>
      <c r="CF869">
        <v>1</v>
      </c>
      <c r="CG869">
        <v>2</v>
      </c>
      <c r="CH869">
        <v>2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2</v>
      </c>
      <c r="CO869">
        <v>3</v>
      </c>
      <c r="CP869">
        <v>1</v>
      </c>
      <c r="CQ869">
        <v>1</v>
      </c>
      <c r="CR869">
        <v>2</v>
      </c>
      <c r="CS869">
        <v>1</v>
      </c>
      <c r="CT869">
        <v>2</v>
      </c>
      <c r="CU869">
        <v>1</v>
      </c>
    </row>
    <row r="870" spans="1:99" x14ac:dyDescent="0.35">
      <c r="A870">
        <v>1480980</v>
      </c>
      <c r="B870" s="3">
        <v>42180</v>
      </c>
      <c r="C870" t="s">
        <v>116</v>
      </c>
      <c r="D870">
        <v>2</v>
      </c>
      <c r="E870">
        <v>1</v>
      </c>
      <c r="F870">
        <v>3</v>
      </c>
      <c r="G870">
        <v>1</v>
      </c>
      <c r="H870">
        <v>1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1</v>
      </c>
      <c r="AJ870">
        <v>3</v>
      </c>
      <c r="AK870">
        <v>2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1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3</v>
      </c>
      <c r="AZ870">
        <v>1</v>
      </c>
      <c r="BA870">
        <v>2</v>
      </c>
      <c r="BB870">
        <v>3</v>
      </c>
      <c r="BC870">
        <v>1</v>
      </c>
      <c r="BD870">
        <v>2</v>
      </c>
      <c r="BE870">
        <v>2</v>
      </c>
      <c r="BF870">
        <v>2</v>
      </c>
      <c r="BG870">
        <v>2</v>
      </c>
      <c r="BH870">
        <v>1</v>
      </c>
      <c r="BI870">
        <v>2</v>
      </c>
      <c r="BJ870">
        <v>2</v>
      </c>
      <c r="BK870">
        <v>3</v>
      </c>
      <c r="BL870">
        <v>2</v>
      </c>
      <c r="BM870">
        <v>1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1</v>
      </c>
      <c r="BT870">
        <v>2</v>
      </c>
      <c r="BU870">
        <v>2</v>
      </c>
      <c r="BV870">
        <v>1</v>
      </c>
      <c r="BW870">
        <v>3</v>
      </c>
      <c r="BX870">
        <v>1</v>
      </c>
      <c r="BY870">
        <v>1</v>
      </c>
      <c r="BZ870">
        <v>2</v>
      </c>
      <c r="CA870">
        <v>1</v>
      </c>
      <c r="CB870">
        <v>2</v>
      </c>
      <c r="CC870">
        <v>2</v>
      </c>
      <c r="CD870">
        <v>1</v>
      </c>
      <c r="CE870">
        <v>1</v>
      </c>
      <c r="CF870">
        <v>2</v>
      </c>
      <c r="CG870">
        <v>1</v>
      </c>
      <c r="CH870">
        <v>2</v>
      </c>
      <c r="CI870">
        <v>2</v>
      </c>
      <c r="CJ870">
        <v>2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1</v>
      </c>
      <c r="CQ870">
        <v>1</v>
      </c>
      <c r="CR870">
        <v>1</v>
      </c>
      <c r="CS870">
        <v>2</v>
      </c>
      <c r="CT870">
        <v>2</v>
      </c>
      <c r="CU870">
        <v>3</v>
      </c>
    </row>
    <row r="871" spans="1:99" x14ac:dyDescent="0.35">
      <c r="A871">
        <v>1480981</v>
      </c>
      <c r="B871" s="3">
        <v>42177</v>
      </c>
      <c r="C871" t="s">
        <v>114</v>
      </c>
      <c r="D871">
        <v>2</v>
      </c>
      <c r="E871">
        <v>2</v>
      </c>
      <c r="F871">
        <v>1</v>
      </c>
      <c r="G871">
        <v>2</v>
      </c>
      <c r="H871">
        <v>2</v>
      </c>
      <c r="I871">
        <v>1</v>
      </c>
      <c r="J871">
        <v>2</v>
      </c>
      <c r="K871">
        <v>2</v>
      </c>
      <c r="L871">
        <v>2</v>
      </c>
      <c r="M871">
        <v>1</v>
      </c>
      <c r="N871">
        <v>1</v>
      </c>
      <c r="O871">
        <v>3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3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1</v>
      </c>
      <c r="AE871">
        <v>1</v>
      </c>
      <c r="AF871">
        <v>2</v>
      </c>
      <c r="AG871">
        <v>1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2</v>
      </c>
      <c r="AP871">
        <v>3</v>
      </c>
      <c r="AQ871">
        <v>2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1</v>
      </c>
      <c r="AX871">
        <v>1</v>
      </c>
      <c r="AY871">
        <v>2</v>
      </c>
      <c r="AZ871">
        <v>2</v>
      </c>
      <c r="BA871">
        <v>2</v>
      </c>
      <c r="BB871">
        <v>1</v>
      </c>
      <c r="BC871">
        <v>2</v>
      </c>
      <c r="BD871">
        <v>2</v>
      </c>
      <c r="BE871">
        <v>3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1</v>
      </c>
      <c r="BW871">
        <v>1</v>
      </c>
      <c r="BX871">
        <v>2</v>
      </c>
      <c r="BY871">
        <v>2</v>
      </c>
      <c r="BZ871">
        <v>1</v>
      </c>
      <c r="CA871">
        <v>1</v>
      </c>
      <c r="CB871">
        <v>2</v>
      </c>
      <c r="CC871">
        <v>1</v>
      </c>
      <c r="CD871">
        <v>1</v>
      </c>
      <c r="CE871">
        <v>2</v>
      </c>
      <c r="CF871">
        <v>3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</v>
      </c>
      <c r="CU871">
        <v>1</v>
      </c>
    </row>
    <row r="872" spans="1:99" x14ac:dyDescent="0.35">
      <c r="A872">
        <v>1480982</v>
      </c>
      <c r="B872" s="3">
        <v>42194</v>
      </c>
      <c r="C872" t="s">
        <v>114</v>
      </c>
      <c r="D872">
        <v>2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1</v>
      </c>
      <c r="K872">
        <v>2</v>
      </c>
      <c r="L872">
        <v>2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1</v>
      </c>
      <c r="AA872">
        <v>3</v>
      </c>
      <c r="AB872">
        <v>1</v>
      </c>
      <c r="AC872">
        <v>2</v>
      </c>
      <c r="AD872">
        <v>1</v>
      </c>
      <c r="AE872">
        <v>2</v>
      </c>
      <c r="AF872">
        <v>1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1</v>
      </c>
      <c r="AM872">
        <v>2</v>
      </c>
      <c r="AN872">
        <v>2</v>
      </c>
      <c r="AO872">
        <v>1</v>
      </c>
      <c r="AP872">
        <v>3</v>
      </c>
      <c r="AQ872">
        <v>2</v>
      </c>
      <c r="AR872">
        <v>1</v>
      </c>
      <c r="AS872">
        <v>2</v>
      </c>
      <c r="AT872">
        <v>1</v>
      </c>
      <c r="AU872">
        <v>1</v>
      </c>
      <c r="AV872">
        <v>3</v>
      </c>
      <c r="AW872">
        <v>2</v>
      </c>
      <c r="AX872">
        <v>1</v>
      </c>
      <c r="AY872">
        <v>2</v>
      </c>
      <c r="AZ872">
        <v>2</v>
      </c>
      <c r="BA872">
        <v>1</v>
      </c>
      <c r="BB872">
        <v>2</v>
      </c>
      <c r="BC872">
        <v>1</v>
      </c>
      <c r="BD872">
        <v>1</v>
      </c>
      <c r="BE872">
        <v>3</v>
      </c>
      <c r="BF872">
        <v>1</v>
      </c>
      <c r="BG872">
        <v>2</v>
      </c>
      <c r="BH872">
        <v>2</v>
      </c>
      <c r="BI872">
        <v>2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1</v>
      </c>
      <c r="BT872">
        <v>3</v>
      </c>
      <c r="BU872">
        <v>1</v>
      </c>
      <c r="BV872">
        <v>1</v>
      </c>
      <c r="BW872">
        <v>3</v>
      </c>
      <c r="BX872">
        <v>2</v>
      </c>
      <c r="BY872">
        <v>2</v>
      </c>
      <c r="BZ872">
        <v>1</v>
      </c>
      <c r="CA872">
        <v>2</v>
      </c>
      <c r="CB872">
        <v>1</v>
      </c>
      <c r="CC872">
        <v>1</v>
      </c>
      <c r="CD872">
        <v>1</v>
      </c>
      <c r="CE872">
        <v>2</v>
      </c>
      <c r="CF872">
        <v>1</v>
      </c>
      <c r="CG872">
        <v>2</v>
      </c>
      <c r="CH872">
        <v>2</v>
      </c>
      <c r="CI872">
        <v>3</v>
      </c>
      <c r="CJ872">
        <v>1</v>
      </c>
      <c r="CK872">
        <v>1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1</v>
      </c>
      <c r="CR872">
        <v>3</v>
      </c>
      <c r="CS872">
        <v>2</v>
      </c>
      <c r="CT872">
        <v>2</v>
      </c>
      <c r="CU872">
        <v>2</v>
      </c>
    </row>
    <row r="873" spans="1:99" x14ac:dyDescent="0.35">
      <c r="A873">
        <v>1480983</v>
      </c>
      <c r="B873" s="3">
        <v>42205</v>
      </c>
      <c r="C873" t="s">
        <v>114</v>
      </c>
      <c r="D873">
        <v>1</v>
      </c>
      <c r="E873">
        <v>1</v>
      </c>
      <c r="F873">
        <v>1</v>
      </c>
      <c r="G873">
        <v>1</v>
      </c>
      <c r="H873">
        <v>2</v>
      </c>
      <c r="I873">
        <v>3</v>
      </c>
      <c r="J873">
        <v>1</v>
      </c>
      <c r="K873">
        <v>2</v>
      </c>
      <c r="L873">
        <v>2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1</v>
      </c>
      <c r="AA873">
        <v>2</v>
      </c>
      <c r="AB873">
        <v>1</v>
      </c>
      <c r="AC873">
        <v>2</v>
      </c>
      <c r="AD873">
        <v>3</v>
      </c>
      <c r="AE873">
        <v>1</v>
      </c>
      <c r="AF873">
        <v>1</v>
      </c>
      <c r="AG873">
        <v>3</v>
      </c>
      <c r="AH873">
        <v>1</v>
      </c>
      <c r="AI873">
        <v>1</v>
      </c>
      <c r="AJ873">
        <v>1</v>
      </c>
      <c r="AK873">
        <v>2</v>
      </c>
      <c r="AL873">
        <v>2</v>
      </c>
      <c r="AM873">
        <v>1</v>
      </c>
      <c r="AN873">
        <v>1</v>
      </c>
      <c r="AO873">
        <v>1</v>
      </c>
      <c r="AP873">
        <v>1</v>
      </c>
      <c r="AQ873">
        <v>2</v>
      </c>
      <c r="AR873">
        <v>1</v>
      </c>
      <c r="AS873">
        <v>1</v>
      </c>
      <c r="AT873">
        <v>2</v>
      </c>
      <c r="AU873">
        <v>1</v>
      </c>
      <c r="AV873">
        <v>2</v>
      </c>
      <c r="AW873">
        <v>1</v>
      </c>
      <c r="AX873">
        <v>1</v>
      </c>
      <c r="AY873">
        <v>3</v>
      </c>
      <c r="AZ873">
        <v>2</v>
      </c>
      <c r="BA873">
        <v>1</v>
      </c>
      <c r="BB873">
        <v>2</v>
      </c>
      <c r="BC873">
        <v>1</v>
      </c>
      <c r="BD873">
        <v>2</v>
      </c>
      <c r="BE873">
        <v>1</v>
      </c>
      <c r="BF873">
        <v>2</v>
      </c>
      <c r="BG873">
        <v>1</v>
      </c>
      <c r="BH873">
        <v>2</v>
      </c>
      <c r="BI873">
        <v>2</v>
      </c>
      <c r="BJ873">
        <v>2</v>
      </c>
      <c r="BK873">
        <v>1</v>
      </c>
      <c r="BL873">
        <v>2</v>
      </c>
      <c r="BM873">
        <v>1</v>
      </c>
      <c r="BN873">
        <v>2</v>
      </c>
      <c r="BO873">
        <v>1</v>
      </c>
      <c r="BP873">
        <v>1</v>
      </c>
      <c r="BQ873">
        <v>3</v>
      </c>
      <c r="BR873">
        <v>1</v>
      </c>
      <c r="BS873">
        <v>1</v>
      </c>
      <c r="BT873">
        <v>2</v>
      </c>
      <c r="BU873">
        <v>2</v>
      </c>
      <c r="BV873">
        <v>1</v>
      </c>
      <c r="BW873">
        <v>3</v>
      </c>
      <c r="BX873">
        <v>1</v>
      </c>
      <c r="BY873">
        <v>1</v>
      </c>
      <c r="BZ873">
        <v>1</v>
      </c>
      <c r="CA873">
        <v>2</v>
      </c>
      <c r="CB873">
        <v>2</v>
      </c>
      <c r="CC873">
        <v>1</v>
      </c>
      <c r="CD873">
        <v>1</v>
      </c>
      <c r="CE873">
        <v>2</v>
      </c>
      <c r="CF873">
        <v>3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2</v>
      </c>
      <c r="CM873">
        <v>2</v>
      </c>
      <c r="CN873">
        <v>2</v>
      </c>
      <c r="CO873">
        <v>1</v>
      </c>
      <c r="CP873">
        <v>1</v>
      </c>
      <c r="CQ873">
        <v>2</v>
      </c>
      <c r="CR873">
        <v>2</v>
      </c>
      <c r="CS873">
        <v>1</v>
      </c>
      <c r="CT873">
        <v>2</v>
      </c>
      <c r="CU873">
        <v>3</v>
      </c>
    </row>
    <row r="874" spans="1:99" x14ac:dyDescent="0.35">
      <c r="A874">
        <v>1480984</v>
      </c>
      <c r="B874" s="3">
        <v>42150</v>
      </c>
      <c r="C874" t="s">
        <v>115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2</v>
      </c>
      <c r="V874">
        <v>2</v>
      </c>
      <c r="W874">
        <v>1</v>
      </c>
      <c r="X874">
        <v>3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2</v>
      </c>
      <c r="AE874">
        <v>2</v>
      </c>
      <c r="AF874">
        <v>2</v>
      </c>
      <c r="AG874">
        <v>1</v>
      </c>
      <c r="AH874">
        <v>2</v>
      </c>
      <c r="AI874">
        <v>2</v>
      </c>
      <c r="AJ874">
        <v>1</v>
      </c>
      <c r="AK874">
        <v>1</v>
      </c>
      <c r="AL874">
        <v>2</v>
      </c>
      <c r="AM874">
        <v>2</v>
      </c>
      <c r="AN874">
        <v>2</v>
      </c>
      <c r="AO874">
        <v>1</v>
      </c>
      <c r="AP874">
        <v>2</v>
      </c>
      <c r="AQ874">
        <v>1</v>
      </c>
      <c r="AR874">
        <v>2</v>
      </c>
      <c r="AS874">
        <v>1</v>
      </c>
      <c r="AT874">
        <v>2</v>
      </c>
      <c r="AU874">
        <v>2</v>
      </c>
      <c r="AV874">
        <v>3</v>
      </c>
      <c r="AW874">
        <v>2</v>
      </c>
      <c r="AX874">
        <v>2</v>
      </c>
      <c r="AY874">
        <v>1</v>
      </c>
      <c r="AZ874">
        <v>2</v>
      </c>
      <c r="BA874">
        <v>2</v>
      </c>
      <c r="BB874">
        <v>3</v>
      </c>
      <c r="BC874">
        <v>1</v>
      </c>
      <c r="BD874">
        <v>2</v>
      </c>
      <c r="BE874">
        <v>2</v>
      </c>
      <c r="BF874">
        <v>1</v>
      </c>
      <c r="BG874">
        <v>2</v>
      </c>
      <c r="BH874">
        <v>3</v>
      </c>
      <c r="BI874">
        <v>2</v>
      </c>
      <c r="BJ874">
        <v>1</v>
      </c>
      <c r="BK874">
        <v>2</v>
      </c>
      <c r="BL874">
        <v>2</v>
      </c>
      <c r="BM874">
        <v>1</v>
      </c>
      <c r="BN874">
        <v>1</v>
      </c>
      <c r="BO874">
        <v>2</v>
      </c>
      <c r="BP874">
        <v>2</v>
      </c>
      <c r="BQ874">
        <v>3</v>
      </c>
      <c r="BR874">
        <v>2</v>
      </c>
      <c r="BS874">
        <v>2</v>
      </c>
      <c r="BT874">
        <v>1</v>
      </c>
      <c r="BU874">
        <v>1</v>
      </c>
      <c r="BV874">
        <v>1</v>
      </c>
      <c r="BW874">
        <v>2</v>
      </c>
      <c r="BX874">
        <v>1</v>
      </c>
      <c r="BY874">
        <v>1</v>
      </c>
      <c r="BZ874">
        <v>2</v>
      </c>
      <c r="CA874">
        <v>2</v>
      </c>
      <c r="CB874">
        <v>2</v>
      </c>
      <c r="CC874">
        <v>1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2</v>
      </c>
      <c r="CJ874">
        <v>2</v>
      </c>
      <c r="CK874">
        <v>1</v>
      </c>
      <c r="CL874">
        <v>2</v>
      </c>
      <c r="CM874">
        <v>2</v>
      </c>
      <c r="CN874">
        <v>1</v>
      </c>
      <c r="CO874">
        <v>1</v>
      </c>
      <c r="CP874">
        <v>1</v>
      </c>
      <c r="CQ874">
        <v>1</v>
      </c>
      <c r="CR874">
        <v>3</v>
      </c>
      <c r="CS874">
        <v>1</v>
      </c>
      <c r="CT874">
        <v>2</v>
      </c>
      <c r="CU874">
        <v>1</v>
      </c>
    </row>
    <row r="875" spans="1:99" x14ac:dyDescent="0.35">
      <c r="A875">
        <v>1480985</v>
      </c>
      <c r="B875" s="3">
        <v>42187</v>
      </c>
      <c r="C875" t="s">
        <v>116</v>
      </c>
      <c r="D875">
        <v>1</v>
      </c>
      <c r="E875">
        <v>2</v>
      </c>
      <c r="F875">
        <v>2</v>
      </c>
      <c r="G875">
        <v>1</v>
      </c>
      <c r="H875">
        <v>2</v>
      </c>
      <c r="I875">
        <v>2</v>
      </c>
      <c r="J875">
        <v>1</v>
      </c>
      <c r="K875">
        <v>1</v>
      </c>
      <c r="L875">
        <v>3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1</v>
      </c>
      <c r="X875">
        <v>1</v>
      </c>
      <c r="Y875">
        <v>2</v>
      </c>
      <c r="Z875">
        <v>1</v>
      </c>
      <c r="AA875">
        <v>3</v>
      </c>
      <c r="AB875">
        <v>2</v>
      </c>
      <c r="AC875">
        <v>2</v>
      </c>
      <c r="AD875">
        <v>3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2</v>
      </c>
      <c r="AL875">
        <v>1</v>
      </c>
      <c r="AM875">
        <v>3</v>
      </c>
      <c r="AN875">
        <v>1</v>
      </c>
      <c r="AO875">
        <v>2</v>
      </c>
      <c r="AP875">
        <v>1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3</v>
      </c>
      <c r="AW875">
        <v>1</v>
      </c>
      <c r="AX875">
        <v>2</v>
      </c>
      <c r="AY875">
        <v>3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2</v>
      </c>
      <c r="BN875">
        <v>3</v>
      </c>
      <c r="BO875">
        <v>2</v>
      </c>
      <c r="BP875">
        <v>2</v>
      </c>
      <c r="BQ875">
        <v>1</v>
      </c>
      <c r="BR875">
        <v>2</v>
      </c>
      <c r="BS875">
        <v>1</v>
      </c>
      <c r="BT875">
        <v>1</v>
      </c>
      <c r="BU875">
        <v>2</v>
      </c>
      <c r="BV875">
        <v>2</v>
      </c>
      <c r="BW875">
        <v>2</v>
      </c>
      <c r="BX875">
        <v>2</v>
      </c>
      <c r="BY875">
        <v>1</v>
      </c>
      <c r="BZ875">
        <v>2</v>
      </c>
      <c r="CA875">
        <v>2</v>
      </c>
      <c r="CB875">
        <v>2</v>
      </c>
      <c r="CC875">
        <v>3</v>
      </c>
      <c r="CD875">
        <v>2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2</v>
      </c>
      <c r="CK875">
        <v>2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2</v>
      </c>
      <c r="CT875">
        <v>2</v>
      </c>
      <c r="CU875">
        <v>1</v>
      </c>
    </row>
    <row r="876" spans="1:99" x14ac:dyDescent="0.35">
      <c r="A876">
        <v>1480986</v>
      </c>
      <c r="B876" s="3">
        <v>42180</v>
      </c>
      <c r="C876" t="s">
        <v>116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3</v>
      </c>
      <c r="J876">
        <v>2</v>
      </c>
      <c r="K876">
        <v>1</v>
      </c>
      <c r="L876">
        <v>2</v>
      </c>
      <c r="M876">
        <v>2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1</v>
      </c>
      <c r="Y876">
        <v>1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2</v>
      </c>
      <c r="AI876">
        <v>1</v>
      </c>
      <c r="AJ876">
        <v>2</v>
      </c>
      <c r="AK876">
        <v>1</v>
      </c>
      <c r="AL876">
        <v>2</v>
      </c>
      <c r="AM876">
        <v>1</v>
      </c>
      <c r="AN876">
        <v>2</v>
      </c>
      <c r="AO876">
        <v>1</v>
      </c>
      <c r="AP876">
        <v>2</v>
      </c>
      <c r="AQ876">
        <v>2</v>
      </c>
      <c r="AR876">
        <v>1</v>
      </c>
      <c r="AS876">
        <v>1</v>
      </c>
      <c r="AT876">
        <v>1</v>
      </c>
      <c r="AU876">
        <v>2</v>
      </c>
      <c r="AV876">
        <v>2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2</v>
      </c>
      <c r="BD876">
        <v>1</v>
      </c>
      <c r="BE876">
        <v>2</v>
      </c>
      <c r="BF876">
        <v>2</v>
      </c>
      <c r="BG876">
        <v>2</v>
      </c>
      <c r="BH876">
        <v>1</v>
      </c>
      <c r="BI876">
        <v>2</v>
      </c>
      <c r="BJ876">
        <v>2</v>
      </c>
      <c r="BK876">
        <v>1</v>
      </c>
      <c r="BL876">
        <v>2</v>
      </c>
      <c r="BM876">
        <v>2</v>
      </c>
      <c r="BN876">
        <v>1</v>
      </c>
      <c r="BO876">
        <v>1</v>
      </c>
      <c r="BP876">
        <v>1</v>
      </c>
      <c r="BQ876">
        <v>3</v>
      </c>
      <c r="BR876">
        <v>1</v>
      </c>
      <c r="BS876">
        <v>1</v>
      </c>
      <c r="BT876">
        <v>1</v>
      </c>
      <c r="BU876">
        <v>2</v>
      </c>
      <c r="BV876">
        <v>1</v>
      </c>
      <c r="BW876">
        <v>3</v>
      </c>
      <c r="BX876">
        <v>1</v>
      </c>
      <c r="BY876">
        <v>2</v>
      </c>
      <c r="BZ876">
        <v>1</v>
      </c>
      <c r="CA876">
        <v>2</v>
      </c>
      <c r="CB876">
        <v>1</v>
      </c>
      <c r="CC876">
        <v>1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2</v>
      </c>
      <c r="CJ876">
        <v>2</v>
      </c>
      <c r="CK876">
        <v>2</v>
      </c>
      <c r="CL876">
        <v>3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3</v>
      </c>
      <c r="CS876">
        <v>2</v>
      </c>
      <c r="CT876">
        <v>2</v>
      </c>
      <c r="CU876">
        <v>3</v>
      </c>
    </row>
    <row r="877" spans="1:99" x14ac:dyDescent="0.35">
      <c r="A877">
        <v>1480987</v>
      </c>
      <c r="B877" s="3">
        <v>42171</v>
      </c>
      <c r="C877" t="s">
        <v>116</v>
      </c>
      <c r="D877">
        <v>1</v>
      </c>
      <c r="E877">
        <v>1</v>
      </c>
      <c r="F877">
        <v>3</v>
      </c>
      <c r="G877">
        <v>1</v>
      </c>
      <c r="H877">
        <v>2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1</v>
      </c>
      <c r="R877">
        <v>3</v>
      </c>
      <c r="S877">
        <v>1</v>
      </c>
      <c r="T877">
        <v>2</v>
      </c>
      <c r="U877">
        <v>3</v>
      </c>
      <c r="V877">
        <v>2</v>
      </c>
      <c r="W877">
        <v>2</v>
      </c>
      <c r="X877">
        <v>2</v>
      </c>
      <c r="Y877">
        <v>1</v>
      </c>
      <c r="Z877">
        <v>1</v>
      </c>
      <c r="AA877">
        <v>2</v>
      </c>
      <c r="AB877">
        <v>2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1</v>
      </c>
      <c r="AI877">
        <v>2</v>
      </c>
      <c r="AJ877">
        <v>3</v>
      </c>
      <c r="AK877">
        <v>2</v>
      </c>
      <c r="AL877">
        <v>2</v>
      </c>
      <c r="AM877">
        <v>1</v>
      </c>
      <c r="AN877">
        <v>2</v>
      </c>
      <c r="AO877">
        <v>1</v>
      </c>
      <c r="AP877">
        <v>3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3</v>
      </c>
      <c r="AZ877">
        <v>2</v>
      </c>
      <c r="BA877">
        <v>2</v>
      </c>
      <c r="BB877">
        <v>1</v>
      </c>
      <c r="BC877">
        <v>2</v>
      </c>
      <c r="BD877">
        <v>1</v>
      </c>
      <c r="BE877">
        <v>3</v>
      </c>
      <c r="BF877">
        <v>2</v>
      </c>
      <c r="BG877">
        <v>2</v>
      </c>
      <c r="BH877">
        <v>1</v>
      </c>
      <c r="BI877">
        <v>2</v>
      </c>
      <c r="BJ877">
        <v>1</v>
      </c>
      <c r="BK877">
        <v>2</v>
      </c>
      <c r="BL877">
        <v>1</v>
      </c>
      <c r="BM877">
        <v>2</v>
      </c>
      <c r="BN877">
        <v>3</v>
      </c>
      <c r="BO877">
        <v>2</v>
      </c>
      <c r="BP877">
        <v>1</v>
      </c>
      <c r="BQ877">
        <v>1</v>
      </c>
      <c r="BR877">
        <v>2</v>
      </c>
      <c r="BS877">
        <v>2</v>
      </c>
      <c r="BT877">
        <v>1</v>
      </c>
      <c r="BU877">
        <v>2</v>
      </c>
      <c r="BV877">
        <v>1</v>
      </c>
      <c r="BW877">
        <v>1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1</v>
      </c>
      <c r="CE877">
        <v>2</v>
      </c>
      <c r="CF877">
        <v>2</v>
      </c>
      <c r="CG877">
        <v>1</v>
      </c>
      <c r="CH877">
        <v>2</v>
      </c>
      <c r="CI877">
        <v>2</v>
      </c>
      <c r="CJ877">
        <v>1</v>
      </c>
      <c r="CK877">
        <v>2</v>
      </c>
      <c r="CL877">
        <v>1</v>
      </c>
      <c r="CM877">
        <v>2</v>
      </c>
      <c r="CN877">
        <v>2</v>
      </c>
      <c r="CO877">
        <v>3</v>
      </c>
      <c r="CP877">
        <v>2</v>
      </c>
      <c r="CQ877">
        <v>1</v>
      </c>
      <c r="CR877">
        <v>1</v>
      </c>
      <c r="CS877">
        <v>2</v>
      </c>
      <c r="CT877">
        <v>1</v>
      </c>
      <c r="CU877">
        <v>1</v>
      </c>
    </row>
    <row r="878" spans="1:99" x14ac:dyDescent="0.35">
      <c r="A878">
        <v>1480988</v>
      </c>
      <c r="B878" s="3">
        <v>42151</v>
      </c>
      <c r="C878" t="s">
        <v>115</v>
      </c>
      <c r="D878">
        <v>2</v>
      </c>
      <c r="E878">
        <v>2</v>
      </c>
      <c r="F878">
        <v>2</v>
      </c>
      <c r="G878">
        <v>1</v>
      </c>
      <c r="H878">
        <v>1</v>
      </c>
      <c r="I878">
        <v>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2</v>
      </c>
      <c r="T878">
        <v>1</v>
      </c>
      <c r="U878">
        <v>3</v>
      </c>
      <c r="V878">
        <v>2</v>
      </c>
      <c r="W878">
        <v>1</v>
      </c>
      <c r="X878">
        <v>2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3</v>
      </c>
      <c r="AE878">
        <v>2</v>
      </c>
      <c r="AF878">
        <v>2</v>
      </c>
      <c r="AG878">
        <v>2</v>
      </c>
      <c r="AH878">
        <v>1</v>
      </c>
      <c r="AI878">
        <v>1</v>
      </c>
      <c r="AJ878">
        <v>2</v>
      </c>
      <c r="AK878">
        <v>1</v>
      </c>
      <c r="AL878">
        <v>1</v>
      </c>
      <c r="AM878">
        <v>3</v>
      </c>
      <c r="AN878">
        <v>1</v>
      </c>
      <c r="AO878">
        <v>1</v>
      </c>
      <c r="AP878">
        <v>3</v>
      </c>
      <c r="AQ878">
        <v>2</v>
      </c>
      <c r="AR878">
        <v>2</v>
      </c>
      <c r="AS878">
        <v>1</v>
      </c>
      <c r="AT878">
        <v>2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3</v>
      </c>
      <c r="BF878">
        <v>2</v>
      </c>
      <c r="BG878">
        <v>2</v>
      </c>
      <c r="BH878">
        <v>1</v>
      </c>
      <c r="BI878">
        <v>2</v>
      </c>
      <c r="BJ878">
        <v>1</v>
      </c>
      <c r="BK878">
        <v>3</v>
      </c>
      <c r="BL878">
        <v>2</v>
      </c>
      <c r="BM878">
        <v>2</v>
      </c>
      <c r="BN878">
        <v>3</v>
      </c>
      <c r="BO878">
        <v>2</v>
      </c>
      <c r="BP878">
        <v>1</v>
      </c>
      <c r="BQ878">
        <v>2</v>
      </c>
      <c r="BR878">
        <v>2</v>
      </c>
      <c r="BS878">
        <v>1</v>
      </c>
      <c r="BT878">
        <v>2</v>
      </c>
      <c r="BU878">
        <v>1</v>
      </c>
      <c r="BV878">
        <v>1</v>
      </c>
      <c r="BW878">
        <v>3</v>
      </c>
      <c r="BX878">
        <v>2</v>
      </c>
      <c r="BY878">
        <v>1</v>
      </c>
      <c r="BZ878">
        <v>1</v>
      </c>
      <c r="CA878">
        <v>2</v>
      </c>
      <c r="CB878">
        <v>2</v>
      </c>
      <c r="CC878">
        <v>2</v>
      </c>
      <c r="CD878">
        <v>1</v>
      </c>
      <c r="CE878">
        <v>2</v>
      </c>
      <c r="CF878">
        <v>3</v>
      </c>
      <c r="CG878">
        <v>1</v>
      </c>
      <c r="CH878">
        <v>1</v>
      </c>
      <c r="CI878">
        <v>3</v>
      </c>
      <c r="CJ878">
        <v>1</v>
      </c>
      <c r="CK878">
        <v>2</v>
      </c>
      <c r="CL878">
        <v>3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1</v>
      </c>
      <c r="CS878">
        <v>2</v>
      </c>
      <c r="CT878">
        <v>2</v>
      </c>
      <c r="CU878">
        <v>3</v>
      </c>
    </row>
    <row r="879" spans="1:99" x14ac:dyDescent="0.35">
      <c r="A879">
        <v>1480989</v>
      </c>
      <c r="B879" s="3">
        <v>42181</v>
      </c>
      <c r="C879" t="s">
        <v>116</v>
      </c>
      <c r="D879">
        <v>2</v>
      </c>
      <c r="E879">
        <v>2</v>
      </c>
      <c r="F879">
        <v>2</v>
      </c>
      <c r="G879">
        <v>2</v>
      </c>
      <c r="H879">
        <v>1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3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3</v>
      </c>
      <c r="AB879">
        <v>2</v>
      </c>
      <c r="AC879">
        <v>2</v>
      </c>
      <c r="AD879">
        <v>3</v>
      </c>
      <c r="AE879">
        <v>1</v>
      </c>
      <c r="AF879">
        <v>2</v>
      </c>
      <c r="AG879">
        <v>1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1</v>
      </c>
      <c r="AP879">
        <v>2</v>
      </c>
      <c r="AQ879">
        <v>2</v>
      </c>
      <c r="AR879">
        <v>2</v>
      </c>
      <c r="AS879">
        <v>3</v>
      </c>
      <c r="AT879">
        <v>1</v>
      </c>
      <c r="AU879">
        <v>2</v>
      </c>
      <c r="AV879">
        <v>3</v>
      </c>
      <c r="AW879">
        <v>2</v>
      </c>
      <c r="AX879">
        <v>2</v>
      </c>
      <c r="AY879">
        <v>1</v>
      </c>
      <c r="AZ879">
        <v>1</v>
      </c>
      <c r="BA879">
        <v>1</v>
      </c>
      <c r="BB879">
        <v>3</v>
      </c>
      <c r="BC879">
        <v>1</v>
      </c>
      <c r="BD879">
        <v>2</v>
      </c>
      <c r="BE879">
        <v>3</v>
      </c>
      <c r="BF879">
        <v>2</v>
      </c>
      <c r="BG879">
        <v>1</v>
      </c>
      <c r="BH879">
        <v>3</v>
      </c>
      <c r="BI879">
        <v>1</v>
      </c>
      <c r="BJ879">
        <v>1</v>
      </c>
      <c r="BK879">
        <v>2</v>
      </c>
      <c r="BL879">
        <v>1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1</v>
      </c>
      <c r="BS879">
        <v>1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1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2</v>
      </c>
      <c r="CK879">
        <v>1</v>
      </c>
      <c r="CL879">
        <v>1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3</v>
      </c>
      <c r="CS879">
        <v>1</v>
      </c>
      <c r="CT879">
        <v>2</v>
      </c>
      <c r="CU879">
        <v>3</v>
      </c>
    </row>
    <row r="880" spans="1:99" x14ac:dyDescent="0.35">
      <c r="A880">
        <v>1480990</v>
      </c>
      <c r="B880" s="3">
        <v>42147</v>
      </c>
      <c r="C880" t="s">
        <v>115</v>
      </c>
      <c r="D880">
        <v>1</v>
      </c>
      <c r="E880">
        <v>1</v>
      </c>
      <c r="F880">
        <v>3</v>
      </c>
      <c r="G880">
        <v>2</v>
      </c>
      <c r="H880">
        <v>1</v>
      </c>
      <c r="I880">
        <v>3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1</v>
      </c>
      <c r="AB880">
        <v>2</v>
      </c>
      <c r="AC880">
        <v>2</v>
      </c>
      <c r="AD880">
        <v>1</v>
      </c>
      <c r="AE880">
        <v>2</v>
      </c>
      <c r="AF880">
        <v>1</v>
      </c>
      <c r="AG880">
        <v>3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3</v>
      </c>
      <c r="AN880">
        <v>2</v>
      </c>
      <c r="AO880">
        <v>1</v>
      </c>
      <c r="AP880">
        <v>2</v>
      </c>
      <c r="AQ880">
        <v>2</v>
      </c>
      <c r="AR880">
        <v>2</v>
      </c>
      <c r="AS880">
        <v>3</v>
      </c>
      <c r="AT880">
        <v>1</v>
      </c>
      <c r="AU880">
        <v>1</v>
      </c>
      <c r="AV880">
        <v>2</v>
      </c>
      <c r="AW880">
        <v>1</v>
      </c>
      <c r="AX880">
        <v>2</v>
      </c>
      <c r="AY880">
        <v>3</v>
      </c>
      <c r="AZ880">
        <v>1</v>
      </c>
      <c r="BA880">
        <v>1</v>
      </c>
      <c r="BB880">
        <v>2</v>
      </c>
      <c r="BC880">
        <v>2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2</v>
      </c>
      <c r="BJ880">
        <v>2</v>
      </c>
      <c r="BK880">
        <v>3</v>
      </c>
      <c r="BL880">
        <v>1</v>
      </c>
      <c r="BM880">
        <v>1</v>
      </c>
      <c r="BN880">
        <v>3</v>
      </c>
      <c r="BO880">
        <v>2</v>
      </c>
      <c r="BP880">
        <v>1</v>
      </c>
      <c r="BQ880">
        <v>3</v>
      </c>
      <c r="BR880">
        <v>1</v>
      </c>
      <c r="BS880">
        <v>2</v>
      </c>
      <c r="BT880">
        <v>1</v>
      </c>
      <c r="BU880">
        <v>1</v>
      </c>
      <c r="BV880">
        <v>1</v>
      </c>
      <c r="BW880">
        <v>3</v>
      </c>
      <c r="BX880">
        <v>1</v>
      </c>
      <c r="BY880">
        <v>2</v>
      </c>
      <c r="BZ880">
        <v>1</v>
      </c>
      <c r="CA880">
        <v>1</v>
      </c>
      <c r="CB880">
        <v>2</v>
      </c>
      <c r="CC880">
        <v>2</v>
      </c>
      <c r="CD880">
        <v>1</v>
      </c>
      <c r="CE880">
        <v>1</v>
      </c>
      <c r="CF880">
        <v>2</v>
      </c>
      <c r="CG880">
        <v>1</v>
      </c>
      <c r="CH880">
        <v>1</v>
      </c>
      <c r="CI880">
        <v>1</v>
      </c>
      <c r="CJ880">
        <v>2</v>
      </c>
      <c r="CK880">
        <v>2</v>
      </c>
      <c r="CL880">
        <v>3</v>
      </c>
      <c r="CM880">
        <v>1</v>
      </c>
      <c r="CN880">
        <v>1</v>
      </c>
      <c r="CO880">
        <v>3</v>
      </c>
      <c r="CP880">
        <v>2</v>
      </c>
      <c r="CQ880">
        <v>1</v>
      </c>
      <c r="CR880">
        <v>1</v>
      </c>
      <c r="CS880">
        <v>2</v>
      </c>
      <c r="CT880">
        <v>1</v>
      </c>
      <c r="CU880">
        <v>1</v>
      </c>
    </row>
    <row r="881" spans="1:99" x14ac:dyDescent="0.35">
      <c r="A881">
        <v>1480991</v>
      </c>
      <c r="B881" s="3">
        <v>42181</v>
      </c>
      <c r="C881" t="s">
        <v>116</v>
      </c>
      <c r="D881">
        <v>2</v>
      </c>
      <c r="E881">
        <v>2</v>
      </c>
      <c r="F881">
        <v>2</v>
      </c>
      <c r="G881">
        <v>2</v>
      </c>
      <c r="H881">
        <v>1</v>
      </c>
      <c r="I881">
        <v>3</v>
      </c>
      <c r="J881">
        <v>1</v>
      </c>
      <c r="K881">
        <v>2</v>
      </c>
      <c r="L881">
        <v>3</v>
      </c>
      <c r="M881">
        <v>2</v>
      </c>
      <c r="N881">
        <v>2</v>
      </c>
      <c r="O881">
        <v>2</v>
      </c>
      <c r="P881">
        <v>2</v>
      </c>
      <c r="Q881">
        <v>1</v>
      </c>
      <c r="R881">
        <v>3</v>
      </c>
      <c r="S881">
        <v>1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2</v>
      </c>
      <c r="Z881">
        <v>1</v>
      </c>
      <c r="AA881">
        <v>3</v>
      </c>
      <c r="AB881">
        <v>1</v>
      </c>
      <c r="AC881">
        <v>2</v>
      </c>
      <c r="AD881">
        <v>2</v>
      </c>
      <c r="AE881">
        <v>1</v>
      </c>
      <c r="AF881">
        <v>1</v>
      </c>
      <c r="AG881">
        <v>2</v>
      </c>
      <c r="AH881">
        <v>1</v>
      </c>
      <c r="AI881">
        <v>2</v>
      </c>
      <c r="AJ881">
        <v>3</v>
      </c>
      <c r="AK881">
        <v>2</v>
      </c>
      <c r="AL881">
        <v>2</v>
      </c>
      <c r="AM881">
        <v>1</v>
      </c>
      <c r="AN881">
        <v>2</v>
      </c>
      <c r="AO881">
        <v>1</v>
      </c>
      <c r="AP881">
        <v>2</v>
      </c>
      <c r="AQ881">
        <v>1</v>
      </c>
      <c r="AR881">
        <v>1</v>
      </c>
      <c r="AS881">
        <v>1</v>
      </c>
      <c r="AT881">
        <v>2</v>
      </c>
      <c r="AU881">
        <v>1</v>
      </c>
      <c r="AV881">
        <v>3</v>
      </c>
      <c r="AW881">
        <v>2</v>
      </c>
      <c r="AX881">
        <v>2</v>
      </c>
      <c r="AY881">
        <v>1</v>
      </c>
      <c r="AZ881">
        <v>2</v>
      </c>
      <c r="BA881">
        <v>1</v>
      </c>
      <c r="BB881">
        <v>2</v>
      </c>
      <c r="BC881">
        <v>1</v>
      </c>
      <c r="BD881">
        <v>2</v>
      </c>
      <c r="BE881">
        <v>2</v>
      </c>
      <c r="BF881">
        <v>1</v>
      </c>
      <c r="BG881">
        <v>2</v>
      </c>
      <c r="BH881">
        <v>2</v>
      </c>
      <c r="BI881">
        <v>1</v>
      </c>
      <c r="BJ881">
        <v>1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2</v>
      </c>
      <c r="BV881">
        <v>2</v>
      </c>
      <c r="BW881">
        <v>2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3</v>
      </c>
      <c r="CD881">
        <v>1</v>
      </c>
      <c r="CE881">
        <v>2</v>
      </c>
      <c r="CF881">
        <v>1</v>
      </c>
      <c r="CG881">
        <v>2</v>
      </c>
      <c r="CH881">
        <v>1</v>
      </c>
      <c r="CI881">
        <v>3</v>
      </c>
      <c r="CJ881">
        <v>1</v>
      </c>
      <c r="CK881">
        <v>1</v>
      </c>
      <c r="CL881">
        <v>1</v>
      </c>
      <c r="CM881">
        <v>2</v>
      </c>
      <c r="CN881">
        <v>1</v>
      </c>
      <c r="CO881">
        <v>1</v>
      </c>
      <c r="CP881">
        <v>2</v>
      </c>
      <c r="CQ881">
        <v>1</v>
      </c>
      <c r="CR881">
        <v>1</v>
      </c>
      <c r="CS881">
        <v>1</v>
      </c>
      <c r="CT881">
        <v>2</v>
      </c>
      <c r="CU881">
        <v>3</v>
      </c>
    </row>
    <row r="882" spans="1:99" x14ac:dyDescent="0.35">
      <c r="A882">
        <v>1480992</v>
      </c>
      <c r="B882" s="3">
        <v>42168</v>
      </c>
      <c r="C882" t="s">
        <v>114</v>
      </c>
      <c r="D882">
        <v>2</v>
      </c>
      <c r="E882">
        <v>1</v>
      </c>
      <c r="F882">
        <v>2</v>
      </c>
      <c r="G882">
        <v>2</v>
      </c>
      <c r="H882">
        <v>1</v>
      </c>
      <c r="I882">
        <v>1</v>
      </c>
      <c r="J882">
        <v>2</v>
      </c>
      <c r="K882">
        <v>2</v>
      </c>
      <c r="L882">
        <v>1</v>
      </c>
      <c r="M882">
        <v>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3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1</v>
      </c>
      <c r="AF882">
        <v>2</v>
      </c>
      <c r="AG882">
        <v>2</v>
      </c>
      <c r="AH882">
        <v>1</v>
      </c>
      <c r="AI882">
        <v>1</v>
      </c>
      <c r="AJ882">
        <v>2</v>
      </c>
      <c r="AK882">
        <v>2</v>
      </c>
      <c r="AL882">
        <v>1</v>
      </c>
      <c r="AM882">
        <v>1</v>
      </c>
      <c r="AN882">
        <v>2</v>
      </c>
      <c r="AO882">
        <v>2</v>
      </c>
      <c r="AP882">
        <v>3</v>
      </c>
      <c r="AQ882">
        <v>1</v>
      </c>
      <c r="AR882">
        <v>2</v>
      </c>
      <c r="AS882">
        <v>2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1</v>
      </c>
      <c r="BA882">
        <v>1</v>
      </c>
      <c r="BB882">
        <v>2</v>
      </c>
      <c r="BC882">
        <v>2</v>
      </c>
      <c r="BD882">
        <v>1</v>
      </c>
      <c r="BE882">
        <v>3</v>
      </c>
      <c r="BF882">
        <v>1</v>
      </c>
      <c r="BG882">
        <v>2</v>
      </c>
      <c r="BH882">
        <v>2</v>
      </c>
      <c r="BI882">
        <v>2</v>
      </c>
      <c r="BJ882">
        <v>2</v>
      </c>
      <c r="BK882">
        <v>1</v>
      </c>
      <c r="BL882">
        <v>1</v>
      </c>
      <c r="BM882">
        <v>1</v>
      </c>
      <c r="BN882">
        <v>1</v>
      </c>
      <c r="BO882">
        <v>2</v>
      </c>
      <c r="BP882">
        <v>1</v>
      </c>
      <c r="BQ882">
        <v>1</v>
      </c>
      <c r="BR882">
        <v>2</v>
      </c>
      <c r="BS882">
        <v>1</v>
      </c>
      <c r="BT882">
        <v>3</v>
      </c>
      <c r="BU882">
        <v>2</v>
      </c>
      <c r="BV882">
        <v>2</v>
      </c>
      <c r="BW882">
        <v>1</v>
      </c>
      <c r="BX882">
        <v>1</v>
      </c>
      <c r="BY882">
        <v>2</v>
      </c>
      <c r="BZ882">
        <v>3</v>
      </c>
      <c r="CA882">
        <v>2</v>
      </c>
      <c r="CB882">
        <v>2</v>
      </c>
      <c r="CC882">
        <v>2</v>
      </c>
      <c r="CD882">
        <v>1</v>
      </c>
      <c r="CE882">
        <v>1</v>
      </c>
      <c r="CF882">
        <v>2</v>
      </c>
      <c r="CG882">
        <v>2</v>
      </c>
      <c r="CH882">
        <v>1</v>
      </c>
      <c r="CI882">
        <v>3</v>
      </c>
      <c r="CJ882">
        <v>2</v>
      </c>
      <c r="CK882">
        <v>2</v>
      </c>
      <c r="CL882">
        <v>3</v>
      </c>
      <c r="CM882">
        <v>1</v>
      </c>
      <c r="CN882">
        <v>2</v>
      </c>
      <c r="CO882">
        <v>2</v>
      </c>
      <c r="CP882">
        <v>1</v>
      </c>
      <c r="CQ882">
        <v>1</v>
      </c>
      <c r="CR882">
        <v>3</v>
      </c>
      <c r="CS882">
        <v>1</v>
      </c>
      <c r="CT882">
        <v>2</v>
      </c>
      <c r="CU882">
        <v>3</v>
      </c>
    </row>
    <row r="883" spans="1:99" x14ac:dyDescent="0.35">
      <c r="A883">
        <v>1480993</v>
      </c>
      <c r="B883" s="3">
        <v>42182</v>
      </c>
      <c r="C883" t="s">
        <v>116</v>
      </c>
      <c r="D883">
        <v>2</v>
      </c>
      <c r="E883">
        <v>1</v>
      </c>
      <c r="F883">
        <v>1</v>
      </c>
      <c r="G883">
        <v>2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2</v>
      </c>
      <c r="W883">
        <v>1</v>
      </c>
      <c r="X883">
        <v>1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1</v>
      </c>
      <c r="AE883">
        <v>1</v>
      </c>
      <c r="AF883">
        <v>1</v>
      </c>
      <c r="AG883">
        <v>1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3</v>
      </c>
      <c r="AN883">
        <v>2</v>
      </c>
      <c r="AO883">
        <v>2</v>
      </c>
      <c r="AP883">
        <v>3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3</v>
      </c>
      <c r="AW883">
        <v>1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2</v>
      </c>
      <c r="BE883">
        <v>3</v>
      </c>
      <c r="BF883">
        <v>2</v>
      </c>
      <c r="BG883">
        <v>1</v>
      </c>
      <c r="BH883">
        <v>1</v>
      </c>
      <c r="BI883">
        <v>2</v>
      </c>
      <c r="BJ883">
        <v>1</v>
      </c>
      <c r="BK883">
        <v>1</v>
      </c>
      <c r="BL883">
        <v>2</v>
      </c>
      <c r="BM883">
        <v>1</v>
      </c>
      <c r="BN883">
        <v>1</v>
      </c>
      <c r="BO883">
        <v>2</v>
      </c>
      <c r="BP883">
        <v>2</v>
      </c>
      <c r="BQ883">
        <v>1</v>
      </c>
      <c r="BR883">
        <v>1</v>
      </c>
      <c r="BS883">
        <v>1</v>
      </c>
      <c r="BT883">
        <v>3</v>
      </c>
      <c r="BU883">
        <v>2</v>
      </c>
      <c r="BV883">
        <v>1</v>
      </c>
      <c r="BW883">
        <v>1</v>
      </c>
      <c r="BX883">
        <v>1</v>
      </c>
      <c r="BY883">
        <v>2</v>
      </c>
      <c r="BZ883">
        <v>3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1</v>
      </c>
      <c r="CG883">
        <v>1</v>
      </c>
      <c r="CH883">
        <v>2</v>
      </c>
      <c r="CI883">
        <v>3</v>
      </c>
      <c r="CJ883">
        <v>2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1</v>
      </c>
      <c r="CQ883">
        <v>2</v>
      </c>
      <c r="CR883">
        <v>2</v>
      </c>
      <c r="CS883">
        <v>2</v>
      </c>
      <c r="CT883">
        <v>1</v>
      </c>
      <c r="CU883">
        <v>1</v>
      </c>
    </row>
    <row r="884" spans="1:99" x14ac:dyDescent="0.35">
      <c r="A884">
        <v>1480994</v>
      </c>
      <c r="B884" s="3">
        <v>42169</v>
      </c>
      <c r="C884" t="s">
        <v>116</v>
      </c>
      <c r="D884">
        <v>2</v>
      </c>
      <c r="E884">
        <v>2</v>
      </c>
      <c r="F884">
        <v>1</v>
      </c>
      <c r="G884">
        <v>1</v>
      </c>
      <c r="H884">
        <v>2</v>
      </c>
      <c r="I884">
        <v>2</v>
      </c>
      <c r="J884">
        <v>1</v>
      </c>
      <c r="K884">
        <v>2</v>
      </c>
      <c r="L884">
        <v>3</v>
      </c>
      <c r="M884">
        <v>2</v>
      </c>
      <c r="N884">
        <v>1</v>
      </c>
      <c r="O884">
        <v>3</v>
      </c>
      <c r="P884">
        <v>1</v>
      </c>
      <c r="Q884">
        <v>2</v>
      </c>
      <c r="R884">
        <v>3</v>
      </c>
      <c r="S884">
        <v>1</v>
      </c>
      <c r="T884">
        <v>1</v>
      </c>
      <c r="U884">
        <v>3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3</v>
      </c>
      <c r="AB884">
        <v>2</v>
      </c>
      <c r="AC884">
        <v>1</v>
      </c>
      <c r="AD884">
        <v>2</v>
      </c>
      <c r="AE884">
        <v>2</v>
      </c>
      <c r="AF884">
        <v>2</v>
      </c>
      <c r="AG884">
        <v>1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1</v>
      </c>
      <c r="AP884">
        <v>2</v>
      </c>
      <c r="AQ884">
        <v>1</v>
      </c>
      <c r="AR884">
        <v>1</v>
      </c>
      <c r="AS884">
        <v>2</v>
      </c>
      <c r="AT884">
        <v>1</v>
      </c>
      <c r="AU884">
        <v>2</v>
      </c>
      <c r="AV884">
        <v>1</v>
      </c>
      <c r="AW884">
        <v>1</v>
      </c>
      <c r="AX884">
        <v>2</v>
      </c>
      <c r="AY884">
        <v>1</v>
      </c>
      <c r="AZ884">
        <v>2</v>
      </c>
      <c r="BA884">
        <v>2</v>
      </c>
      <c r="BB884">
        <v>3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3</v>
      </c>
      <c r="BO884">
        <v>2</v>
      </c>
      <c r="BP884">
        <v>1</v>
      </c>
      <c r="BQ884">
        <v>2</v>
      </c>
      <c r="BR884">
        <v>1</v>
      </c>
      <c r="BS884">
        <v>2</v>
      </c>
      <c r="BT884">
        <v>1</v>
      </c>
      <c r="BU884">
        <v>2</v>
      </c>
      <c r="BV884">
        <v>1</v>
      </c>
      <c r="BW884">
        <v>3</v>
      </c>
      <c r="BX884">
        <v>1</v>
      </c>
      <c r="BY884">
        <v>2</v>
      </c>
      <c r="BZ884">
        <v>2</v>
      </c>
      <c r="CA884">
        <v>1</v>
      </c>
      <c r="CB884">
        <v>2</v>
      </c>
      <c r="CC884">
        <v>1</v>
      </c>
      <c r="CD884">
        <v>2</v>
      </c>
      <c r="CE884">
        <v>2</v>
      </c>
      <c r="CF884">
        <v>2</v>
      </c>
      <c r="CG884">
        <v>1</v>
      </c>
      <c r="CH884">
        <v>2</v>
      </c>
      <c r="CI884">
        <v>3</v>
      </c>
      <c r="CJ884">
        <v>2</v>
      </c>
      <c r="CK884">
        <v>2</v>
      </c>
      <c r="CL884">
        <v>2</v>
      </c>
      <c r="CM884">
        <v>1</v>
      </c>
      <c r="CN884">
        <v>2</v>
      </c>
      <c r="CO884">
        <v>1</v>
      </c>
      <c r="CP884">
        <v>1</v>
      </c>
      <c r="CQ884">
        <v>2</v>
      </c>
      <c r="CR884">
        <v>1</v>
      </c>
      <c r="CS884">
        <v>2</v>
      </c>
      <c r="CT884">
        <v>1</v>
      </c>
      <c r="CU884">
        <v>3</v>
      </c>
    </row>
    <row r="885" spans="1:99" x14ac:dyDescent="0.35">
      <c r="A885">
        <v>1480995</v>
      </c>
      <c r="B885" s="3">
        <v>42149</v>
      </c>
      <c r="C885" t="s">
        <v>115</v>
      </c>
      <c r="D885">
        <v>1</v>
      </c>
      <c r="E885">
        <v>1</v>
      </c>
      <c r="F885">
        <v>2</v>
      </c>
      <c r="G885">
        <v>2</v>
      </c>
      <c r="H885">
        <v>2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1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2</v>
      </c>
      <c r="AA885">
        <v>1</v>
      </c>
      <c r="AB885">
        <v>1</v>
      </c>
      <c r="AC885">
        <v>2</v>
      </c>
      <c r="AD885">
        <v>3</v>
      </c>
      <c r="AE885">
        <v>2</v>
      </c>
      <c r="AF885">
        <v>2</v>
      </c>
      <c r="AG885">
        <v>2</v>
      </c>
      <c r="AH885">
        <v>1</v>
      </c>
      <c r="AI885">
        <v>1</v>
      </c>
      <c r="AJ885">
        <v>3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2</v>
      </c>
      <c r="AQ885">
        <v>2</v>
      </c>
      <c r="AR885">
        <v>2</v>
      </c>
      <c r="AS885">
        <v>3</v>
      </c>
      <c r="AT885">
        <v>1</v>
      </c>
      <c r="AU885">
        <v>2</v>
      </c>
      <c r="AV885">
        <v>1</v>
      </c>
      <c r="AW885">
        <v>1</v>
      </c>
      <c r="AX885">
        <v>2</v>
      </c>
      <c r="AY885">
        <v>1</v>
      </c>
      <c r="AZ885">
        <v>2</v>
      </c>
      <c r="BA885">
        <v>1</v>
      </c>
      <c r="BB885">
        <v>2</v>
      </c>
      <c r="BC885">
        <v>2</v>
      </c>
      <c r="BD885">
        <v>1</v>
      </c>
      <c r="BE885">
        <v>3</v>
      </c>
      <c r="BF885">
        <v>1</v>
      </c>
      <c r="BG885">
        <v>1</v>
      </c>
      <c r="BH885">
        <v>2</v>
      </c>
      <c r="BI885">
        <v>1</v>
      </c>
      <c r="BJ885">
        <v>1</v>
      </c>
      <c r="BK885">
        <v>3</v>
      </c>
      <c r="BL885">
        <v>1</v>
      </c>
      <c r="BM885">
        <v>1</v>
      </c>
      <c r="BN885">
        <v>2</v>
      </c>
      <c r="BO885">
        <v>2</v>
      </c>
      <c r="BP885">
        <v>1</v>
      </c>
      <c r="BQ885">
        <v>2</v>
      </c>
      <c r="BR885">
        <v>2</v>
      </c>
      <c r="BS885">
        <v>2</v>
      </c>
      <c r="BT885">
        <v>3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1</v>
      </c>
      <c r="CF885">
        <v>2</v>
      </c>
      <c r="CG885">
        <v>1</v>
      </c>
      <c r="CH885">
        <v>2</v>
      </c>
      <c r="CI885">
        <v>1</v>
      </c>
      <c r="CJ885">
        <v>1</v>
      </c>
      <c r="CK885">
        <v>2</v>
      </c>
      <c r="CL885">
        <v>2</v>
      </c>
      <c r="CM885">
        <v>1</v>
      </c>
      <c r="CN885">
        <v>1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1</v>
      </c>
      <c r="CU885">
        <v>1</v>
      </c>
    </row>
    <row r="886" spans="1:99" x14ac:dyDescent="0.35">
      <c r="A886">
        <v>1480996</v>
      </c>
      <c r="B886" s="3">
        <v>42176</v>
      </c>
      <c r="C886" t="s">
        <v>115</v>
      </c>
      <c r="D886">
        <v>1</v>
      </c>
      <c r="E886">
        <v>2</v>
      </c>
      <c r="F886">
        <v>1</v>
      </c>
      <c r="G886">
        <v>2</v>
      </c>
      <c r="H886">
        <v>1</v>
      </c>
      <c r="I886">
        <v>1</v>
      </c>
      <c r="J886">
        <v>1</v>
      </c>
      <c r="K886">
        <v>1</v>
      </c>
      <c r="L886">
        <v>2</v>
      </c>
      <c r="M886">
        <v>1</v>
      </c>
      <c r="N886">
        <v>1</v>
      </c>
      <c r="O886">
        <v>3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3</v>
      </c>
      <c r="V886">
        <v>2</v>
      </c>
      <c r="W886">
        <v>1</v>
      </c>
      <c r="X886">
        <v>3</v>
      </c>
      <c r="Y886">
        <v>2</v>
      </c>
      <c r="Z886">
        <v>1</v>
      </c>
      <c r="AA886">
        <v>2</v>
      </c>
      <c r="AB886">
        <v>1</v>
      </c>
      <c r="AC886">
        <v>2</v>
      </c>
      <c r="AD886">
        <v>3</v>
      </c>
      <c r="AE886">
        <v>1</v>
      </c>
      <c r="AF886">
        <v>1</v>
      </c>
      <c r="AG886">
        <v>2</v>
      </c>
      <c r="AH886">
        <v>2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1</v>
      </c>
      <c r="AU886">
        <v>2</v>
      </c>
      <c r="AV886">
        <v>3</v>
      </c>
      <c r="AW886">
        <v>1</v>
      </c>
      <c r="AX886">
        <v>1</v>
      </c>
      <c r="AY886">
        <v>2</v>
      </c>
      <c r="AZ886">
        <v>1</v>
      </c>
      <c r="BA886">
        <v>2</v>
      </c>
      <c r="BB886">
        <v>2</v>
      </c>
      <c r="BC886">
        <v>2</v>
      </c>
      <c r="BD886">
        <v>1</v>
      </c>
      <c r="BE886">
        <v>3</v>
      </c>
      <c r="BF886">
        <v>2</v>
      </c>
      <c r="BG886">
        <v>1</v>
      </c>
      <c r="BH886">
        <v>1</v>
      </c>
      <c r="BI886">
        <v>2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3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3</v>
      </c>
      <c r="BX886">
        <v>2</v>
      </c>
      <c r="BY886">
        <v>2</v>
      </c>
      <c r="BZ886">
        <v>2</v>
      </c>
      <c r="CA886">
        <v>1</v>
      </c>
      <c r="CB886">
        <v>1</v>
      </c>
      <c r="CC886">
        <v>2</v>
      </c>
      <c r="CD886">
        <v>1</v>
      </c>
      <c r="CE886">
        <v>2</v>
      </c>
      <c r="CF886">
        <v>3</v>
      </c>
      <c r="CG886">
        <v>2</v>
      </c>
      <c r="CH886">
        <v>1</v>
      </c>
      <c r="CI886">
        <v>2</v>
      </c>
      <c r="CJ886">
        <v>1</v>
      </c>
      <c r="CK886">
        <v>2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1</v>
      </c>
      <c r="CS886">
        <v>1</v>
      </c>
      <c r="CT886">
        <v>2</v>
      </c>
      <c r="CU886">
        <v>3</v>
      </c>
    </row>
    <row r="887" spans="1:99" x14ac:dyDescent="0.35">
      <c r="A887">
        <v>1480997</v>
      </c>
      <c r="B887" s="3">
        <v>42180</v>
      </c>
      <c r="C887" t="s">
        <v>114</v>
      </c>
      <c r="D887">
        <v>2</v>
      </c>
      <c r="E887">
        <v>2</v>
      </c>
      <c r="F887">
        <v>1</v>
      </c>
      <c r="G887">
        <v>2</v>
      </c>
      <c r="H887">
        <v>1</v>
      </c>
      <c r="I887">
        <v>1</v>
      </c>
      <c r="J887">
        <v>1</v>
      </c>
      <c r="K887">
        <v>1</v>
      </c>
      <c r="L887">
        <v>3</v>
      </c>
      <c r="M887">
        <v>2</v>
      </c>
      <c r="N887">
        <v>2</v>
      </c>
      <c r="O887">
        <v>1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3</v>
      </c>
      <c r="V887">
        <v>2</v>
      </c>
      <c r="W887">
        <v>2</v>
      </c>
      <c r="X887">
        <v>3</v>
      </c>
      <c r="Y887">
        <v>2</v>
      </c>
      <c r="Z887">
        <v>1</v>
      </c>
      <c r="AA887">
        <v>1</v>
      </c>
      <c r="AB887">
        <v>2</v>
      </c>
      <c r="AC887">
        <v>2</v>
      </c>
      <c r="AD887">
        <v>3</v>
      </c>
      <c r="AE887">
        <v>2</v>
      </c>
      <c r="AF887">
        <v>1</v>
      </c>
      <c r="AG887">
        <v>2</v>
      </c>
      <c r="AH887">
        <v>1</v>
      </c>
      <c r="AI887">
        <v>2</v>
      </c>
      <c r="AJ887">
        <v>1</v>
      </c>
      <c r="AK887">
        <v>2</v>
      </c>
      <c r="AL887">
        <v>1</v>
      </c>
      <c r="AM887">
        <v>1</v>
      </c>
      <c r="AN887">
        <v>2</v>
      </c>
      <c r="AO887">
        <v>1</v>
      </c>
      <c r="AP887">
        <v>3</v>
      </c>
      <c r="AQ887">
        <v>1</v>
      </c>
      <c r="AR887">
        <v>2</v>
      </c>
      <c r="AS887">
        <v>3</v>
      </c>
      <c r="AT887">
        <v>1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1</v>
      </c>
      <c r="BB887">
        <v>2</v>
      </c>
      <c r="BC887">
        <v>1</v>
      </c>
      <c r="BD887">
        <v>2</v>
      </c>
      <c r="BE887">
        <v>1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1</v>
      </c>
      <c r="BM887">
        <v>1</v>
      </c>
      <c r="BN887">
        <v>3</v>
      </c>
      <c r="BO887">
        <v>1</v>
      </c>
      <c r="BP887">
        <v>1</v>
      </c>
      <c r="BQ887">
        <v>3</v>
      </c>
      <c r="BR887">
        <v>2</v>
      </c>
      <c r="BS887">
        <v>2</v>
      </c>
      <c r="BT887">
        <v>1</v>
      </c>
      <c r="BU887">
        <v>1</v>
      </c>
      <c r="BV887">
        <v>1</v>
      </c>
      <c r="BW887">
        <v>3</v>
      </c>
      <c r="BX887">
        <v>1</v>
      </c>
      <c r="BY887">
        <v>1</v>
      </c>
      <c r="BZ887">
        <v>3</v>
      </c>
      <c r="CA887">
        <v>1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2</v>
      </c>
      <c r="CI887">
        <v>3</v>
      </c>
      <c r="CJ887">
        <v>2</v>
      </c>
      <c r="CK887">
        <v>1</v>
      </c>
      <c r="CL887">
        <v>2</v>
      </c>
      <c r="CM887">
        <v>2</v>
      </c>
      <c r="CN887">
        <v>2</v>
      </c>
      <c r="CO887">
        <v>3</v>
      </c>
      <c r="CP887">
        <v>1</v>
      </c>
      <c r="CQ887">
        <v>2</v>
      </c>
      <c r="CR887">
        <v>3</v>
      </c>
      <c r="CS887">
        <v>1</v>
      </c>
      <c r="CT887">
        <v>1</v>
      </c>
      <c r="CU887">
        <v>2</v>
      </c>
    </row>
    <row r="888" spans="1:99" x14ac:dyDescent="0.35">
      <c r="A888">
        <v>1480998</v>
      </c>
      <c r="B888" s="3">
        <v>42190</v>
      </c>
      <c r="C888" t="s">
        <v>116</v>
      </c>
      <c r="D888">
        <v>2</v>
      </c>
      <c r="E888">
        <v>2</v>
      </c>
      <c r="F888">
        <v>3</v>
      </c>
      <c r="G888">
        <v>1</v>
      </c>
      <c r="H888">
        <v>1</v>
      </c>
      <c r="I888">
        <v>2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2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3</v>
      </c>
      <c r="AE888">
        <v>2</v>
      </c>
      <c r="AF888">
        <v>2</v>
      </c>
      <c r="AG888">
        <v>1</v>
      </c>
      <c r="AH888">
        <v>1</v>
      </c>
      <c r="AI888">
        <v>2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2</v>
      </c>
      <c r="AT888">
        <v>1</v>
      </c>
      <c r="AU888">
        <v>2</v>
      </c>
      <c r="AV888">
        <v>1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3</v>
      </c>
      <c r="BC888">
        <v>1</v>
      </c>
      <c r="BD888">
        <v>2</v>
      </c>
      <c r="BE888">
        <v>1</v>
      </c>
      <c r="BF888">
        <v>1</v>
      </c>
      <c r="BG888">
        <v>2</v>
      </c>
      <c r="BH888">
        <v>3</v>
      </c>
      <c r="BI888">
        <v>2</v>
      </c>
      <c r="BJ888">
        <v>1</v>
      </c>
      <c r="BK888">
        <v>1</v>
      </c>
      <c r="BL888">
        <v>2</v>
      </c>
      <c r="BM888">
        <v>1</v>
      </c>
      <c r="BN888">
        <v>2</v>
      </c>
      <c r="BO888">
        <v>2</v>
      </c>
      <c r="BP888">
        <v>1</v>
      </c>
      <c r="BQ888">
        <v>1</v>
      </c>
      <c r="BR888">
        <v>2</v>
      </c>
      <c r="BS888">
        <v>2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2</v>
      </c>
      <c r="BZ888">
        <v>3</v>
      </c>
      <c r="CA888">
        <v>1</v>
      </c>
      <c r="CB888">
        <v>1</v>
      </c>
      <c r="CC888">
        <v>2</v>
      </c>
      <c r="CD888">
        <v>1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2</v>
      </c>
      <c r="CK888">
        <v>1</v>
      </c>
      <c r="CL888">
        <v>3</v>
      </c>
      <c r="CM888">
        <v>1</v>
      </c>
      <c r="CN888">
        <v>1</v>
      </c>
      <c r="CO888">
        <v>2</v>
      </c>
      <c r="CP888">
        <v>1</v>
      </c>
      <c r="CQ888">
        <v>1</v>
      </c>
      <c r="CR888">
        <v>1</v>
      </c>
      <c r="CS888">
        <v>2</v>
      </c>
      <c r="CT888">
        <v>2</v>
      </c>
      <c r="CU888">
        <v>3</v>
      </c>
    </row>
    <row r="889" spans="1:99" x14ac:dyDescent="0.35">
      <c r="A889">
        <v>1480999</v>
      </c>
      <c r="B889" s="3">
        <v>42205</v>
      </c>
      <c r="C889" t="s">
        <v>114</v>
      </c>
      <c r="D889">
        <v>1</v>
      </c>
      <c r="E889">
        <v>2</v>
      </c>
      <c r="F889">
        <v>3</v>
      </c>
      <c r="G889">
        <v>2</v>
      </c>
      <c r="H889">
        <v>2</v>
      </c>
      <c r="I889">
        <v>3</v>
      </c>
      <c r="J889">
        <v>2</v>
      </c>
      <c r="K889">
        <v>1</v>
      </c>
      <c r="L889">
        <v>2</v>
      </c>
      <c r="M889">
        <v>1</v>
      </c>
      <c r="N889">
        <v>2</v>
      </c>
      <c r="O889">
        <v>2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2</v>
      </c>
      <c r="AI889">
        <v>1</v>
      </c>
      <c r="AJ889">
        <v>1</v>
      </c>
      <c r="AK889">
        <v>2</v>
      </c>
      <c r="AL889">
        <v>2</v>
      </c>
      <c r="AM889">
        <v>3</v>
      </c>
      <c r="AN889">
        <v>2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1</v>
      </c>
      <c r="AU889">
        <v>1</v>
      </c>
      <c r="AV889">
        <v>3</v>
      </c>
      <c r="AW889">
        <v>2</v>
      </c>
      <c r="AX889">
        <v>2</v>
      </c>
      <c r="AY889">
        <v>2</v>
      </c>
      <c r="AZ889">
        <v>1</v>
      </c>
      <c r="BA889">
        <v>2</v>
      </c>
      <c r="BB889">
        <v>3</v>
      </c>
      <c r="BC889">
        <v>2</v>
      </c>
      <c r="BD889">
        <v>2</v>
      </c>
      <c r="BE889">
        <v>3</v>
      </c>
      <c r="BF889">
        <v>2</v>
      </c>
      <c r="BG889">
        <v>1</v>
      </c>
      <c r="BH889">
        <v>3</v>
      </c>
      <c r="BI889">
        <v>2</v>
      </c>
      <c r="BJ889">
        <v>2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2</v>
      </c>
      <c r="BQ889">
        <v>3</v>
      </c>
      <c r="BR889">
        <v>2</v>
      </c>
      <c r="BS889">
        <v>2</v>
      </c>
      <c r="BT889">
        <v>1</v>
      </c>
      <c r="BU889">
        <v>2</v>
      </c>
      <c r="BV889">
        <v>2</v>
      </c>
      <c r="BW889">
        <v>1</v>
      </c>
      <c r="BX889">
        <v>2</v>
      </c>
      <c r="BY889">
        <v>2</v>
      </c>
      <c r="BZ889">
        <v>2</v>
      </c>
      <c r="CA889">
        <v>1</v>
      </c>
      <c r="CB889">
        <v>1</v>
      </c>
      <c r="CC889">
        <v>3</v>
      </c>
      <c r="CD889">
        <v>1</v>
      </c>
      <c r="CE889">
        <v>2</v>
      </c>
      <c r="CF889">
        <v>2</v>
      </c>
      <c r="CG889">
        <v>2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1</v>
      </c>
      <c r="CN889">
        <v>2</v>
      </c>
      <c r="CO889">
        <v>3</v>
      </c>
      <c r="CP889">
        <v>1</v>
      </c>
      <c r="CQ889">
        <v>2</v>
      </c>
      <c r="CR889">
        <v>1</v>
      </c>
      <c r="CS889">
        <v>1</v>
      </c>
      <c r="CT889">
        <v>2</v>
      </c>
      <c r="CU889">
        <v>1</v>
      </c>
    </row>
    <row r="890" spans="1:99" x14ac:dyDescent="0.35">
      <c r="A890">
        <v>1481000</v>
      </c>
      <c r="B890" s="3">
        <v>42168</v>
      </c>
      <c r="C890" t="s">
        <v>114</v>
      </c>
      <c r="D890">
        <v>2</v>
      </c>
      <c r="E890">
        <v>1</v>
      </c>
      <c r="F890">
        <v>2</v>
      </c>
      <c r="G890">
        <v>2</v>
      </c>
      <c r="H890">
        <v>1</v>
      </c>
      <c r="I890">
        <v>2</v>
      </c>
      <c r="J890">
        <v>1</v>
      </c>
      <c r="K890">
        <v>1</v>
      </c>
      <c r="L890">
        <v>2</v>
      </c>
      <c r="M890">
        <v>1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3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2</v>
      </c>
      <c r="AN890">
        <v>2</v>
      </c>
      <c r="AO890">
        <v>1</v>
      </c>
      <c r="AP890">
        <v>3</v>
      </c>
      <c r="AQ890">
        <v>1</v>
      </c>
      <c r="AR890">
        <v>2</v>
      </c>
      <c r="AS890">
        <v>1</v>
      </c>
      <c r="AT890">
        <v>1</v>
      </c>
      <c r="AU890">
        <v>2</v>
      </c>
      <c r="AV890">
        <v>3</v>
      </c>
      <c r="AW890">
        <v>1</v>
      </c>
      <c r="AX890">
        <v>2</v>
      </c>
      <c r="AY890">
        <v>1</v>
      </c>
      <c r="AZ890">
        <v>2</v>
      </c>
      <c r="BA890">
        <v>1</v>
      </c>
      <c r="BB890">
        <v>3</v>
      </c>
      <c r="BC890">
        <v>2</v>
      </c>
      <c r="BD890">
        <v>1</v>
      </c>
      <c r="BE890">
        <v>3</v>
      </c>
      <c r="BF890">
        <v>1</v>
      </c>
      <c r="BG890">
        <v>2</v>
      </c>
      <c r="BH890">
        <v>2</v>
      </c>
      <c r="BI890">
        <v>1</v>
      </c>
      <c r="BJ890">
        <v>2</v>
      </c>
      <c r="BK890">
        <v>2</v>
      </c>
      <c r="BL890">
        <v>1</v>
      </c>
      <c r="BM890">
        <v>1</v>
      </c>
      <c r="BN890">
        <v>2</v>
      </c>
      <c r="BO890">
        <v>2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1</v>
      </c>
      <c r="CA890">
        <v>2</v>
      </c>
      <c r="CB890">
        <v>1</v>
      </c>
      <c r="CC890">
        <v>2</v>
      </c>
      <c r="CD890">
        <v>2</v>
      </c>
      <c r="CE890">
        <v>1</v>
      </c>
      <c r="CF890">
        <v>1</v>
      </c>
      <c r="CG890">
        <v>2</v>
      </c>
      <c r="CH890">
        <v>2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1</v>
      </c>
      <c r="CQ890">
        <v>1</v>
      </c>
      <c r="CR890">
        <v>2</v>
      </c>
      <c r="CS890">
        <v>2</v>
      </c>
      <c r="CT890">
        <v>2</v>
      </c>
      <c r="CU890">
        <v>1</v>
      </c>
    </row>
    <row r="891" spans="1:99" x14ac:dyDescent="0.35">
      <c r="A891">
        <v>1481001</v>
      </c>
      <c r="B891" s="3">
        <v>42198</v>
      </c>
      <c r="C891" t="s">
        <v>116</v>
      </c>
      <c r="D891">
        <v>2</v>
      </c>
      <c r="E891">
        <v>1</v>
      </c>
      <c r="F891">
        <v>3</v>
      </c>
      <c r="G891">
        <v>2</v>
      </c>
      <c r="H891">
        <v>1</v>
      </c>
      <c r="I891">
        <v>2</v>
      </c>
      <c r="J891">
        <v>1</v>
      </c>
      <c r="K891">
        <v>2</v>
      </c>
      <c r="L891">
        <v>2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3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1</v>
      </c>
      <c r="AE891">
        <v>2</v>
      </c>
      <c r="AF891">
        <v>1</v>
      </c>
      <c r="AG891">
        <v>2</v>
      </c>
      <c r="AH891">
        <v>2</v>
      </c>
      <c r="AI891">
        <v>1</v>
      </c>
      <c r="AJ891">
        <v>3</v>
      </c>
      <c r="AK891">
        <v>1</v>
      </c>
      <c r="AL891">
        <v>2</v>
      </c>
      <c r="AM891">
        <v>2</v>
      </c>
      <c r="AN891">
        <v>2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2</v>
      </c>
      <c r="AU891">
        <v>2</v>
      </c>
      <c r="AV891">
        <v>1</v>
      </c>
      <c r="AW891">
        <v>2</v>
      </c>
      <c r="AX891">
        <v>1</v>
      </c>
      <c r="AY891">
        <v>2</v>
      </c>
      <c r="AZ891">
        <v>1</v>
      </c>
      <c r="BA891">
        <v>1</v>
      </c>
      <c r="BB891">
        <v>3</v>
      </c>
      <c r="BC891">
        <v>1</v>
      </c>
      <c r="BD891">
        <v>1</v>
      </c>
      <c r="BE891">
        <v>3</v>
      </c>
      <c r="BF891">
        <v>2</v>
      </c>
      <c r="BG891">
        <v>1</v>
      </c>
      <c r="BH891">
        <v>3</v>
      </c>
      <c r="BI891">
        <v>2</v>
      </c>
      <c r="BJ891">
        <v>1</v>
      </c>
      <c r="BK891">
        <v>2</v>
      </c>
      <c r="BL891">
        <v>2</v>
      </c>
      <c r="BM891">
        <v>1</v>
      </c>
      <c r="BN891">
        <v>3</v>
      </c>
      <c r="BO891">
        <v>2</v>
      </c>
      <c r="BP891">
        <v>1</v>
      </c>
      <c r="BQ891">
        <v>3</v>
      </c>
      <c r="BR891">
        <v>2</v>
      </c>
      <c r="BS891">
        <v>2</v>
      </c>
      <c r="BT891">
        <v>3</v>
      </c>
      <c r="BU891">
        <v>1</v>
      </c>
      <c r="BV891">
        <v>1</v>
      </c>
      <c r="BW891">
        <v>3</v>
      </c>
      <c r="BX891">
        <v>2</v>
      </c>
      <c r="BY891">
        <v>1</v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2</v>
      </c>
      <c r="CF891">
        <v>2</v>
      </c>
      <c r="CG891">
        <v>1</v>
      </c>
      <c r="CH891">
        <v>2</v>
      </c>
      <c r="CI891">
        <v>2</v>
      </c>
      <c r="CJ891">
        <v>2</v>
      </c>
      <c r="CK891">
        <v>1</v>
      </c>
      <c r="CL891">
        <v>3</v>
      </c>
      <c r="CM891">
        <v>2</v>
      </c>
      <c r="CN891">
        <v>2</v>
      </c>
      <c r="CO891">
        <v>1</v>
      </c>
      <c r="CP891">
        <v>1</v>
      </c>
      <c r="CQ891">
        <v>2</v>
      </c>
      <c r="CR891">
        <v>2</v>
      </c>
      <c r="CS891">
        <v>1</v>
      </c>
      <c r="CT891">
        <v>2</v>
      </c>
      <c r="CU891">
        <v>2</v>
      </c>
    </row>
    <row r="892" spans="1:99" x14ac:dyDescent="0.35">
      <c r="A892">
        <v>1481002</v>
      </c>
      <c r="B892" s="3">
        <v>42187</v>
      </c>
      <c r="C892" t="s">
        <v>114</v>
      </c>
      <c r="D892">
        <v>1</v>
      </c>
      <c r="E892">
        <v>1</v>
      </c>
      <c r="F892">
        <v>2</v>
      </c>
      <c r="G892">
        <v>2</v>
      </c>
      <c r="H892">
        <v>1</v>
      </c>
      <c r="I892">
        <v>1</v>
      </c>
      <c r="J892">
        <v>1</v>
      </c>
      <c r="K892">
        <v>2</v>
      </c>
      <c r="L892">
        <v>3</v>
      </c>
      <c r="M892">
        <v>2</v>
      </c>
      <c r="N892">
        <v>1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</v>
      </c>
      <c r="V892">
        <v>2</v>
      </c>
      <c r="W892">
        <v>1</v>
      </c>
      <c r="X892">
        <v>3</v>
      </c>
      <c r="Y892">
        <v>2</v>
      </c>
      <c r="Z892">
        <v>2</v>
      </c>
      <c r="AA892">
        <v>3</v>
      </c>
      <c r="AB892">
        <v>2</v>
      </c>
      <c r="AC892">
        <v>1</v>
      </c>
      <c r="AD892">
        <v>3</v>
      </c>
      <c r="AE892">
        <v>2</v>
      </c>
      <c r="AF892">
        <v>2</v>
      </c>
      <c r="AG892">
        <v>1</v>
      </c>
      <c r="AH892">
        <v>2</v>
      </c>
      <c r="AI892">
        <v>1</v>
      </c>
      <c r="AJ892">
        <v>3</v>
      </c>
      <c r="AK892">
        <v>1</v>
      </c>
      <c r="AL892">
        <v>2</v>
      </c>
      <c r="AM892">
        <v>3</v>
      </c>
      <c r="AN892">
        <v>2</v>
      </c>
      <c r="AO892">
        <v>1</v>
      </c>
      <c r="AP892">
        <v>3</v>
      </c>
      <c r="AQ892">
        <v>1</v>
      </c>
      <c r="AR892">
        <v>2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3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3</v>
      </c>
      <c r="BF892">
        <v>1</v>
      </c>
      <c r="BG892">
        <v>2</v>
      </c>
      <c r="BH892">
        <v>1</v>
      </c>
      <c r="BI892">
        <v>2</v>
      </c>
      <c r="BJ892">
        <v>1</v>
      </c>
      <c r="BK892">
        <v>2</v>
      </c>
      <c r="BL892">
        <v>1</v>
      </c>
      <c r="BM892">
        <v>2</v>
      </c>
      <c r="BN892">
        <v>3</v>
      </c>
      <c r="BO892">
        <v>1</v>
      </c>
      <c r="BP892">
        <v>1</v>
      </c>
      <c r="BQ892">
        <v>2</v>
      </c>
      <c r="BR892">
        <v>2</v>
      </c>
      <c r="BS892">
        <v>1</v>
      </c>
      <c r="BT892">
        <v>1</v>
      </c>
      <c r="BU892">
        <v>1</v>
      </c>
      <c r="BV892">
        <v>2</v>
      </c>
      <c r="BW892">
        <v>3</v>
      </c>
      <c r="BX892">
        <v>1</v>
      </c>
      <c r="BY892">
        <v>2</v>
      </c>
      <c r="BZ892">
        <v>3</v>
      </c>
      <c r="CA892">
        <v>1</v>
      </c>
      <c r="CB892">
        <v>1</v>
      </c>
      <c r="CC892">
        <v>3</v>
      </c>
      <c r="CD892">
        <v>2</v>
      </c>
      <c r="CE892">
        <v>1</v>
      </c>
      <c r="CF892">
        <v>3</v>
      </c>
      <c r="CG892">
        <v>1</v>
      </c>
      <c r="CH892">
        <v>2</v>
      </c>
      <c r="CI892">
        <v>2</v>
      </c>
      <c r="CJ892">
        <v>2</v>
      </c>
      <c r="CK892">
        <v>1</v>
      </c>
      <c r="CL892">
        <v>1</v>
      </c>
      <c r="CM892">
        <v>2</v>
      </c>
      <c r="CN892">
        <v>2</v>
      </c>
      <c r="CO892">
        <v>3</v>
      </c>
      <c r="CP892">
        <v>2</v>
      </c>
      <c r="CQ892">
        <v>2</v>
      </c>
      <c r="CR892">
        <v>1</v>
      </c>
      <c r="CS892">
        <v>2</v>
      </c>
      <c r="CT892">
        <v>2</v>
      </c>
      <c r="CU892">
        <v>2</v>
      </c>
    </row>
    <row r="893" spans="1:99" x14ac:dyDescent="0.35">
      <c r="A893">
        <v>1481003</v>
      </c>
      <c r="B893" s="3">
        <v>42185</v>
      </c>
      <c r="C893" t="s">
        <v>114</v>
      </c>
      <c r="D893">
        <v>2</v>
      </c>
      <c r="E893">
        <v>2</v>
      </c>
      <c r="F893">
        <v>3</v>
      </c>
      <c r="G893">
        <v>1</v>
      </c>
      <c r="H893">
        <v>2</v>
      </c>
      <c r="I893">
        <v>3</v>
      </c>
      <c r="J893">
        <v>2</v>
      </c>
      <c r="K893">
        <v>1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3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3</v>
      </c>
      <c r="AB893">
        <v>2</v>
      </c>
      <c r="AC893">
        <v>1</v>
      </c>
      <c r="AD893">
        <v>3</v>
      </c>
      <c r="AE893">
        <v>2</v>
      </c>
      <c r="AF893">
        <v>2</v>
      </c>
      <c r="AG893">
        <v>1</v>
      </c>
      <c r="AH893">
        <v>2</v>
      </c>
      <c r="AI893">
        <v>2</v>
      </c>
      <c r="AJ893">
        <v>3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3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3</v>
      </c>
      <c r="AZ893">
        <v>1</v>
      </c>
      <c r="BA893">
        <v>1</v>
      </c>
      <c r="BB893">
        <v>3</v>
      </c>
      <c r="BC893">
        <v>2</v>
      </c>
      <c r="BD893">
        <v>2</v>
      </c>
      <c r="BE893">
        <v>2</v>
      </c>
      <c r="BF893">
        <v>1</v>
      </c>
      <c r="BG893">
        <v>1</v>
      </c>
      <c r="BH893">
        <v>2</v>
      </c>
      <c r="BI893">
        <v>2</v>
      </c>
      <c r="BJ893">
        <v>1</v>
      </c>
      <c r="BK893">
        <v>3</v>
      </c>
      <c r="BL893">
        <v>1</v>
      </c>
      <c r="BM893">
        <v>1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1</v>
      </c>
      <c r="CB893">
        <v>2</v>
      </c>
      <c r="CC893">
        <v>2</v>
      </c>
      <c r="CD893">
        <v>1</v>
      </c>
      <c r="CE893">
        <v>2</v>
      </c>
      <c r="CF893">
        <v>3</v>
      </c>
      <c r="CG893">
        <v>1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1</v>
      </c>
      <c r="CP893">
        <v>1</v>
      </c>
      <c r="CQ893">
        <v>2</v>
      </c>
      <c r="CR893">
        <v>2</v>
      </c>
      <c r="CS893">
        <v>2</v>
      </c>
      <c r="CT893">
        <v>2</v>
      </c>
      <c r="CU893">
        <v>1</v>
      </c>
    </row>
    <row r="894" spans="1:99" x14ac:dyDescent="0.35">
      <c r="A894">
        <v>1481004</v>
      </c>
      <c r="B894" s="3">
        <v>42155</v>
      </c>
      <c r="C894" t="s">
        <v>116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3</v>
      </c>
      <c r="J894">
        <v>1</v>
      </c>
      <c r="K894">
        <v>1</v>
      </c>
      <c r="L894">
        <v>3</v>
      </c>
      <c r="M894">
        <v>2</v>
      </c>
      <c r="N894">
        <v>1</v>
      </c>
      <c r="O894">
        <v>3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2</v>
      </c>
      <c r="W894">
        <v>1</v>
      </c>
      <c r="X894">
        <v>3</v>
      </c>
      <c r="Y894">
        <v>2</v>
      </c>
      <c r="Z894">
        <v>2</v>
      </c>
      <c r="AA894">
        <v>1</v>
      </c>
      <c r="AB894">
        <v>1</v>
      </c>
      <c r="AC894">
        <v>2</v>
      </c>
      <c r="AD894">
        <v>3</v>
      </c>
      <c r="AE894">
        <v>1</v>
      </c>
      <c r="AF894">
        <v>2</v>
      </c>
      <c r="AG894">
        <v>1</v>
      </c>
      <c r="AH894">
        <v>1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2</v>
      </c>
      <c r="AP894">
        <v>3</v>
      </c>
      <c r="AQ894">
        <v>1</v>
      </c>
      <c r="AR894">
        <v>2</v>
      </c>
      <c r="AS894">
        <v>1</v>
      </c>
      <c r="AT894">
        <v>1</v>
      </c>
      <c r="AU894">
        <v>2</v>
      </c>
      <c r="AV894">
        <v>1</v>
      </c>
      <c r="AW894">
        <v>1</v>
      </c>
      <c r="AX894">
        <v>2</v>
      </c>
      <c r="AY894">
        <v>2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2</v>
      </c>
      <c r="BF894">
        <v>2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2</v>
      </c>
      <c r="BM894">
        <v>1</v>
      </c>
      <c r="BN894">
        <v>2</v>
      </c>
      <c r="BO894">
        <v>1</v>
      </c>
      <c r="BP894">
        <v>1</v>
      </c>
      <c r="BQ894">
        <v>1</v>
      </c>
      <c r="BR894">
        <v>2</v>
      </c>
      <c r="BS894">
        <v>2</v>
      </c>
      <c r="BT894">
        <v>1</v>
      </c>
      <c r="BU894">
        <v>2</v>
      </c>
      <c r="BV894">
        <v>2</v>
      </c>
      <c r="BW894">
        <v>3</v>
      </c>
      <c r="BX894">
        <v>1</v>
      </c>
      <c r="BY894">
        <v>1</v>
      </c>
      <c r="BZ894">
        <v>2</v>
      </c>
      <c r="CA894">
        <v>2</v>
      </c>
      <c r="CB894">
        <v>1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3</v>
      </c>
      <c r="CJ894">
        <v>1</v>
      </c>
      <c r="CK894">
        <v>2</v>
      </c>
      <c r="CL894">
        <v>3</v>
      </c>
      <c r="CM894">
        <v>2</v>
      </c>
      <c r="CN894">
        <v>2</v>
      </c>
      <c r="CO894">
        <v>3</v>
      </c>
      <c r="CP894">
        <v>1</v>
      </c>
      <c r="CQ894">
        <v>2</v>
      </c>
      <c r="CR894">
        <v>3</v>
      </c>
      <c r="CS894">
        <v>2</v>
      </c>
      <c r="CT894">
        <v>2</v>
      </c>
      <c r="CU894">
        <v>3</v>
      </c>
    </row>
    <row r="895" spans="1:99" x14ac:dyDescent="0.35">
      <c r="A895">
        <v>1481005</v>
      </c>
      <c r="B895" s="3">
        <v>42195</v>
      </c>
      <c r="C895" t="s">
        <v>115</v>
      </c>
      <c r="D895">
        <v>1</v>
      </c>
      <c r="E895">
        <v>1</v>
      </c>
      <c r="F895">
        <v>1</v>
      </c>
      <c r="G895">
        <v>2</v>
      </c>
      <c r="H895">
        <v>1</v>
      </c>
      <c r="I895">
        <v>1</v>
      </c>
      <c r="J895">
        <v>1</v>
      </c>
      <c r="K895">
        <v>2</v>
      </c>
      <c r="L895">
        <v>3</v>
      </c>
      <c r="M895">
        <v>1</v>
      </c>
      <c r="N895">
        <v>2</v>
      </c>
      <c r="O895">
        <v>3</v>
      </c>
      <c r="P895">
        <v>2</v>
      </c>
      <c r="Q895">
        <v>2</v>
      </c>
      <c r="R895">
        <v>1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3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2</v>
      </c>
      <c r="AF895">
        <v>2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1</v>
      </c>
      <c r="AM895">
        <v>1</v>
      </c>
      <c r="AN895">
        <v>2</v>
      </c>
      <c r="AO895">
        <v>1</v>
      </c>
      <c r="AP895">
        <v>2</v>
      </c>
      <c r="AQ895">
        <v>2</v>
      </c>
      <c r="AR895">
        <v>1</v>
      </c>
      <c r="AS895">
        <v>1</v>
      </c>
      <c r="AT895">
        <v>2</v>
      </c>
      <c r="AU895">
        <v>2</v>
      </c>
      <c r="AV895">
        <v>2</v>
      </c>
      <c r="AW895">
        <v>1</v>
      </c>
      <c r="AX895">
        <v>2</v>
      </c>
      <c r="AY895">
        <v>3</v>
      </c>
      <c r="AZ895">
        <v>2</v>
      </c>
      <c r="BA895">
        <v>2</v>
      </c>
      <c r="BB895">
        <v>1</v>
      </c>
      <c r="BC895">
        <v>1</v>
      </c>
      <c r="BD895">
        <v>2</v>
      </c>
      <c r="BE895">
        <v>2</v>
      </c>
      <c r="BF895">
        <v>2</v>
      </c>
      <c r="BG895">
        <v>1</v>
      </c>
      <c r="BH895">
        <v>1</v>
      </c>
      <c r="BI895">
        <v>2</v>
      </c>
      <c r="BJ895">
        <v>2</v>
      </c>
      <c r="BK895">
        <v>1</v>
      </c>
      <c r="BL895">
        <v>1</v>
      </c>
      <c r="BM895">
        <v>2</v>
      </c>
      <c r="BN895">
        <v>3</v>
      </c>
      <c r="BO895">
        <v>1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2</v>
      </c>
      <c r="BW895">
        <v>3</v>
      </c>
      <c r="BX895">
        <v>1</v>
      </c>
      <c r="BY895">
        <v>1</v>
      </c>
      <c r="BZ895">
        <v>3</v>
      </c>
      <c r="CA895">
        <v>2</v>
      </c>
      <c r="CB895">
        <v>2</v>
      </c>
      <c r="CC895">
        <v>2</v>
      </c>
      <c r="CD895">
        <v>1</v>
      </c>
      <c r="CE895">
        <v>2</v>
      </c>
      <c r="CF895">
        <v>2</v>
      </c>
      <c r="CG895">
        <v>1</v>
      </c>
      <c r="CH895">
        <v>2</v>
      </c>
      <c r="CI895">
        <v>2</v>
      </c>
      <c r="CJ895">
        <v>2</v>
      </c>
      <c r="CK895">
        <v>2</v>
      </c>
      <c r="CL895">
        <v>1</v>
      </c>
      <c r="CM895">
        <v>2</v>
      </c>
      <c r="CN895">
        <v>2</v>
      </c>
      <c r="CO895">
        <v>2</v>
      </c>
      <c r="CP895">
        <v>1</v>
      </c>
      <c r="CQ895">
        <v>1</v>
      </c>
      <c r="CR895">
        <v>3</v>
      </c>
      <c r="CS895">
        <v>2</v>
      </c>
      <c r="CT895">
        <v>2</v>
      </c>
      <c r="CU895">
        <v>1</v>
      </c>
    </row>
    <row r="896" spans="1:99" x14ac:dyDescent="0.35">
      <c r="A896">
        <v>1481006</v>
      </c>
      <c r="B896" s="3">
        <v>42186</v>
      </c>
      <c r="C896" t="s">
        <v>114</v>
      </c>
      <c r="D896">
        <v>2</v>
      </c>
      <c r="E896">
        <v>2</v>
      </c>
      <c r="F896">
        <v>3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2</v>
      </c>
      <c r="M896">
        <v>1</v>
      </c>
      <c r="N896">
        <v>2</v>
      </c>
      <c r="O896">
        <v>3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1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3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3</v>
      </c>
      <c r="AQ896">
        <v>2</v>
      </c>
      <c r="AR896">
        <v>2</v>
      </c>
      <c r="AS896">
        <v>1</v>
      </c>
      <c r="AT896">
        <v>1</v>
      </c>
      <c r="AU896">
        <v>1</v>
      </c>
      <c r="AV896">
        <v>3</v>
      </c>
      <c r="AW896">
        <v>1</v>
      </c>
      <c r="AX896">
        <v>1</v>
      </c>
      <c r="AY896">
        <v>2</v>
      </c>
      <c r="AZ896">
        <v>2</v>
      </c>
      <c r="BA896">
        <v>1</v>
      </c>
      <c r="BB896">
        <v>2</v>
      </c>
      <c r="BC896">
        <v>1</v>
      </c>
      <c r="BD896">
        <v>1</v>
      </c>
      <c r="BE896">
        <v>1</v>
      </c>
      <c r="BF896">
        <v>2</v>
      </c>
      <c r="BG896">
        <v>2</v>
      </c>
      <c r="BH896">
        <v>1</v>
      </c>
      <c r="BI896">
        <v>2</v>
      </c>
      <c r="BJ896">
        <v>1</v>
      </c>
      <c r="BK896">
        <v>3</v>
      </c>
      <c r="BL896">
        <v>1</v>
      </c>
      <c r="BM896">
        <v>1</v>
      </c>
      <c r="BN896">
        <v>2</v>
      </c>
      <c r="BO896">
        <v>1</v>
      </c>
      <c r="BP896">
        <v>1</v>
      </c>
      <c r="BQ896">
        <v>1</v>
      </c>
      <c r="BR896">
        <v>2</v>
      </c>
      <c r="BS896">
        <v>1</v>
      </c>
      <c r="BT896">
        <v>3</v>
      </c>
      <c r="BU896">
        <v>1</v>
      </c>
      <c r="BV896">
        <v>1</v>
      </c>
      <c r="BW896">
        <v>2</v>
      </c>
      <c r="BX896">
        <v>2</v>
      </c>
      <c r="BY896">
        <v>1</v>
      </c>
      <c r="BZ896">
        <v>1</v>
      </c>
      <c r="CA896">
        <v>2</v>
      </c>
      <c r="CB896">
        <v>2</v>
      </c>
      <c r="CC896">
        <v>1</v>
      </c>
      <c r="CD896">
        <v>2</v>
      </c>
      <c r="CE896">
        <v>2</v>
      </c>
      <c r="CF896">
        <v>3</v>
      </c>
      <c r="CG896">
        <v>2</v>
      </c>
      <c r="CH896">
        <v>1</v>
      </c>
      <c r="CI896">
        <v>3</v>
      </c>
      <c r="CJ896">
        <v>1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2</v>
      </c>
      <c r="CQ896">
        <v>1</v>
      </c>
      <c r="CR896">
        <v>1</v>
      </c>
      <c r="CS896">
        <v>1</v>
      </c>
      <c r="CT896">
        <v>1</v>
      </c>
      <c r="CU896">
        <v>2</v>
      </c>
    </row>
    <row r="897" spans="1:99" x14ac:dyDescent="0.35">
      <c r="A897">
        <v>1481007</v>
      </c>
      <c r="B897" s="3">
        <v>42193</v>
      </c>
      <c r="C897" t="s">
        <v>115</v>
      </c>
      <c r="D897">
        <v>1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1</v>
      </c>
      <c r="L897">
        <v>2</v>
      </c>
      <c r="M897">
        <v>2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3</v>
      </c>
      <c r="Y897">
        <v>1</v>
      </c>
      <c r="Z897">
        <v>1</v>
      </c>
      <c r="AA897">
        <v>3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3</v>
      </c>
      <c r="AH897">
        <v>1</v>
      </c>
      <c r="AI897">
        <v>1</v>
      </c>
      <c r="AJ897">
        <v>1</v>
      </c>
      <c r="AK897">
        <v>2</v>
      </c>
      <c r="AL897">
        <v>2</v>
      </c>
      <c r="AM897">
        <v>2</v>
      </c>
      <c r="AN897">
        <v>1</v>
      </c>
      <c r="AO897">
        <v>1</v>
      </c>
      <c r="AP897">
        <v>1</v>
      </c>
      <c r="AQ897">
        <v>2</v>
      </c>
      <c r="AR897">
        <v>1</v>
      </c>
      <c r="AS897">
        <v>2</v>
      </c>
      <c r="AT897">
        <v>2</v>
      </c>
      <c r="AU897">
        <v>1</v>
      </c>
      <c r="AV897">
        <v>1</v>
      </c>
      <c r="AW897">
        <v>2</v>
      </c>
      <c r="AX897">
        <v>1</v>
      </c>
      <c r="AY897">
        <v>1</v>
      </c>
      <c r="AZ897">
        <v>2</v>
      </c>
      <c r="BA897">
        <v>1</v>
      </c>
      <c r="BB897">
        <v>3</v>
      </c>
      <c r="BC897">
        <v>1</v>
      </c>
      <c r="BD897">
        <v>1</v>
      </c>
      <c r="BE897">
        <v>1</v>
      </c>
      <c r="BF897">
        <v>2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1</v>
      </c>
      <c r="BP897">
        <v>2</v>
      </c>
      <c r="BQ897">
        <v>2</v>
      </c>
      <c r="BR897">
        <v>2</v>
      </c>
      <c r="BS897">
        <v>2</v>
      </c>
      <c r="BT897">
        <v>1</v>
      </c>
      <c r="BU897">
        <v>2</v>
      </c>
      <c r="BV897">
        <v>1</v>
      </c>
      <c r="BW897">
        <v>3</v>
      </c>
      <c r="BX897">
        <v>2</v>
      </c>
      <c r="BY897">
        <v>1</v>
      </c>
      <c r="BZ897">
        <v>2</v>
      </c>
      <c r="CA897">
        <v>1</v>
      </c>
      <c r="CB897">
        <v>1</v>
      </c>
      <c r="CC897">
        <v>3</v>
      </c>
      <c r="CD897">
        <v>2</v>
      </c>
      <c r="CE897">
        <v>2</v>
      </c>
      <c r="CF897">
        <v>2</v>
      </c>
      <c r="CG897">
        <v>2</v>
      </c>
      <c r="CH897">
        <v>1</v>
      </c>
      <c r="CI897">
        <v>2</v>
      </c>
      <c r="CJ897">
        <v>2</v>
      </c>
      <c r="CK897">
        <v>1</v>
      </c>
      <c r="CL897">
        <v>2</v>
      </c>
      <c r="CM897">
        <v>2</v>
      </c>
      <c r="CN897">
        <v>2</v>
      </c>
      <c r="CO897">
        <v>2</v>
      </c>
      <c r="CP897">
        <v>1</v>
      </c>
      <c r="CQ897">
        <v>2</v>
      </c>
      <c r="CR897">
        <v>2</v>
      </c>
      <c r="CS897">
        <v>1</v>
      </c>
      <c r="CT897">
        <v>1</v>
      </c>
      <c r="CU897">
        <v>2</v>
      </c>
    </row>
    <row r="898" spans="1:99" x14ac:dyDescent="0.35">
      <c r="A898">
        <v>1481008</v>
      </c>
      <c r="B898" s="3">
        <v>42170</v>
      </c>
      <c r="C898" t="s">
        <v>116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3</v>
      </c>
      <c r="J898">
        <v>2</v>
      </c>
      <c r="K898">
        <v>1</v>
      </c>
      <c r="L898">
        <v>1</v>
      </c>
      <c r="M898">
        <v>2</v>
      </c>
      <c r="N898">
        <v>1</v>
      </c>
      <c r="O898">
        <v>3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3</v>
      </c>
      <c r="V898">
        <v>2</v>
      </c>
      <c r="W898">
        <v>1</v>
      </c>
      <c r="X898">
        <v>2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1</v>
      </c>
      <c r="AE898">
        <v>1</v>
      </c>
      <c r="AF898">
        <v>1</v>
      </c>
      <c r="AG898">
        <v>3</v>
      </c>
      <c r="AH898">
        <v>1</v>
      </c>
      <c r="AI898">
        <v>1</v>
      </c>
      <c r="AJ898">
        <v>1</v>
      </c>
      <c r="AK898">
        <v>2</v>
      </c>
      <c r="AL898">
        <v>1</v>
      </c>
      <c r="AM898">
        <v>1</v>
      </c>
      <c r="AN898">
        <v>1</v>
      </c>
      <c r="AO898">
        <v>1</v>
      </c>
      <c r="AP898">
        <v>3</v>
      </c>
      <c r="AQ898">
        <v>1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2</v>
      </c>
      <c r="AX898">
        <v>1</v>
      </c>
      <c r="AY898">
        <v>1</v>
      </c>
      <c r="AZ898">
        <v>1</v>
      </c>
      <c r="BA898">
        <v>1</v>
      </c>
      <c r="BB898">
        <v>2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1</v>
      </c>
      <c r="BL898">
        <v>2</v>
      </c>
      <c r="BM898">
        <v>2</v>
      </c>
      <c r="BN898">
        <v>1</v>
      </c>
      <c r="BO898">
        <v>2</v>
      </c>
      <c r="BP898">
        <v>2</v>
      </c>
      <c r="BQ898">
        <v>3</v>
      </c>
      <c r="BR898">
        <v>2</v>
      </c>
      <c r="BS898">
        <v>2</v>
      </c>
      <c r="BT898">
        <v>3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2</v>
      </c>
      <c r="CA898">
        <v>2</v>
      </c>
      <c r="CB898">
        <v>2</v>
      </c>
      <c r="CC898">
        <v>2</v>
      </c>
      <c r="CD898">
        <v>1</v>
      </c>
      <c r="CE898">
        <v>1</v>
      </c>
      <c r="CF898">
        <v>1</v>
      </c>
      <c r="CG898">
        <v>2</v>
      </c>
      <c r="CH898">
        <v>2</v>
      </c>
      <c r="CI898">
        <v>3</v>
      </c>
      <c r="CJ898">
        <v>1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2</v>
      </c>
      <c r="CU898">
        <v>2</v>
      </c>
    </row>
    <row r="899" spans="1:99" x14ac:dyDescent="0.35">
      <c r="A899">
        <v>1481009</v>
      </c>
      <c r="B899" s="3">
        <v>42159</v>
      </c>
      <c r="C899" t="s">
        <v>115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3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3</v>
      </c>
      <c r="P899">
        <v>1</v>
      </c>
      <c r="Q899">
        <v>2</v>
      </c>
      <c r="R899">
        <v>2</v>
      </c>
      <c r="S899">
        <v>2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2</v>
      </c>
      <c r="AE899">
        <v>2</v>
      </c>
      <c r="AF899">
        <v>1</v>
      </c>
      <c r="AG899">
        <v>2</v>
      </c>
      <c r="AH899">
        <v>1</v>
      </c>
      <c r="AI899">
        <v>2</v>
      </c>
      <c r="AJ899">
        <v>3</v>
      </c>
      <c r="AK899">
        <v>1</v>
      </c>
      <c r="AL899">
        <v>2</v>
      </c>
      <c r="AM899">
        <v>1</v>
      </c>
      <c r="AN899">
        <v>2</v>
      </c>
      <c r="AO899">
        <v>1</v>
      </c>
      <c r="AP899">
        <v>2</v>
      </c>
      <c r="AQ899">
        <v>2</v>
      </c>
      <c r="AR899">
        <v>1</v>
      </c>
      <c r="AS899">
        <v>3</v>
      </c>
      <c r="AT899">
        <v>1</v>
      </c>
      <c r="AU899">
        <v>2</v>
      </c>
      <c r="AV899">
        <v>1</v>
      </c>
      <c r="AW899">
        <v>1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1</v>
      </c>
      <c r="BF899">
        <v>2</v>
      </c>
      <c r="BG899">
        <v>1</v>
      </c>
      <c r="BH899">
        <v>2</v>
      </c>
      <c r="BI899">
        <v>2</v>
      </c>
      <c r="BJ899">
        <v>2</v>
      </c>
      <c r="BK899">
        <v>3</v>
      </c>
      <c r="BL899">
        <v>1</v>
      </c>
      <c r="BM899">
        <v>2</v>
      </c>
      <c r="BN899">
        <v>3</v>
      </c>
      <c r="BO899">
        <v>1</v>
      </c>
      <c r="BP899">
        <v>2</v>
      </c>
      <c r="BQ899">
        <v>3</v>
      </c>
      <c r="BR899">
        <v>1</v>
      </c>
      <c r="BS899">
        <v>2</v>
      </c>
      <c r="BT899">
        <v>3</v>
      </c>
      <c r="BU899">
        <v>2</v>
      </c>
      <c r="BV899">
        <v>2</v>
      </c>
      <c r="BW899">
        <v>1</v>
      </c>
      <c r="BX899">
        <v>2</v>
      </c>
      <c r="BY899">
        <v>2</v>
      </c>
      <c r="BZ899">
        <v>2</v>
      </c>
      <c r="CA899">
        <v>1</v>
      </c>
      <c r="CB899">
        <v>1</v>
      </c>
      <c r="CC899">
        <v>1</v>
      </c>
      <c r="CD899">
        <v>2</v>
      </c>
      <c r="CE899">
        <v>1</v>
      </c>
      <c r="CF899">
        <v>3</v>
      </c>
      <c r="CG899">
        <v>2</v>
      </c>
      <c r="CH899">
        <v>1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1</v>
      </c>
      <c r="CQ899">
        <v>2</v>
      </c>
      <c r="CR899">
        <v>1</v>
      </c>
      <c r="CS899">
        <v>2</v>
      </c>
      <c r="CT899">
        <v>2</v>
      </c>
      <c r="CU899">
        <v>1</v>
      </c>
    </row>
    <row r="900" spans="1:99" x14ac:dyDescent="0.35">
      <c r="A900">
        <v>1481010</v>
      </c>
      <c r="B900" s="3">
        <v>42154</v>
      </c>
      <c r="C900" t="s">
        <v>114</v>
      </c>
      <c r="D900">
        <v>2</v>
      </c>
      <c r="E900">
        <v>1</v>
      </c>
      <c r="F900">
        <v>2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3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2</v>
      </c>
      <c r="AA900">
        <v>2</v>
      </c>
      <c r="AB900">
        <v>1</v>
      </c>
      <c r="AC900">
        <v>2</v>
      </c>
      <c r="AD900">
        <v>2</v>
      </c>
      <c r="AE900">
        <v>1</v>
      </c>
      <c r="AF900">
        <v>1</v>
      </c>
      <c r="AG900">
        <v>3</v>
      </c>
      <c r="AH900">
        <v>2</v>
      </c>
      <c r="AI900">
        <v>2</v>
      </c>
      <c r="AJ900">
        <v>3</v>
      </c>
      <c r="AK900">
        <v>1</v>
      </c>
      <c r="AL900">
        <v>2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1</v>
      </c>
      <c r="AX900">
        <v>2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3</v>
      </c>
      <c r="BL900">
        <v>2</v>
      </c>
      <c r="BM900">
        <v>1</v>
      </c>
      <c r="BN900">
        <v>3</v>
      </c>
      <c r="BO900">
        <v>2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2</v>
      </c>
      <c r="BV900">
        <v>2</v>
      </c>
      <c r="BW900">
        <v>1</v>
      </c>
      <c r="BX900">
        <v>1</v>
      </c>
      <c r="BY900">
        <v>1</v>
      </c>
      <c r="BZ900">
        <v>3</v>
      </c>
      <c r="CA900">
        <v>2</v>
      </c>
      <c r="CB900">
        <v>1</v>
      </c>
      <c r="CC900">
        <v>3</v>
      </c>
      <c r="CD900">
        <v>2</v>
      </c>
      <c r="CE900">
        <v>2</v>
      </c>
      <c r="CF900">
        <v>3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2</v>
      </c>
      <c r="CS900">
        <v>1</v>
      </c>
      <c r="CT900">
        <v>1</v>
      </c>
      <c r="CU900">
        <v>3</v>
      </c>
    </row>
    <row r="901" spans="1:99" x14ac:dyDescent="0.35">
      <c r="A901">
        <v>1481011</v>
      </c>
      <c r="B901" s="3">
        <v>42162</v>
      </c>
      <c r="C901" t="s">
        <v>114</v>
      </c>
      <c r="D901">
        <v>2</v>
      </c>
      <c r="E901">
        <v>2</v>
      </c>
      <c r="F901">
        <v>2</v>
      </c>
      <c r="G901">
        <v>2</v>
      </c>
      <c r="H901">
        <v>1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2</v>
      </c>
      <c r="V901">
        <v>2</v>
      </c>
      <c r="W901">
        <v>2</v>
      </c>
      <c r="X901">
        <v>3</v>
      </c>
      <c r="Y901">
        <v>2</v>
      </c>
      <c r="Z901">
        <v>2</v>
      </c>
      <c r="AA901">
        <v>1</v>
      </c>
      <c r="AB901">
        <v>1</v>
      </c>
      <c r="AC901">
        <v>2</v>
      </c>
      <c r="AD901">
        <v>1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3</v>
      </c>
      <c r="AK901">
        <v>1</v>
      </c>
      <c r="AL901">
        <v>2</v>
      </c>
      <c r="AM901">
        <v>1</v>
      </c>
      <c r="AN901">
        <v>2</v>
      </c>
      <c r="AO901">
        <v>1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2</v>
      </c>
      <c r="AV901">
        <v>3</v>
      </c>
      <c r="AW901">
        <v>2</v>
      </c>
      <c r="AX901">
        <v>2</v>
      </c>
      <c r="AY901">
        <v>2</v>
      </c>
      <c r="AZ901">
        <v>2</v>
      </c>
      <c r="BA901">
        <v>1</v>
      </c>
      <c r="BB901">
        <v>2</v>
      </c>
      <c r="BC901">
        <v>1</v>
      </c>
      <c r="BD901">
        <v>1</v>
      </c>
      <c r="BE901">
        <v>1</v>
      </c>
      <c r="BF901">
        <v>1</v>
      </c>
      <c r="BG901">
        <v>2</v>
      </c>
      <c r="BH901">
        <v>1</v>
      </c>
      <c r="BI901">
        <v>1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2</v>
      </c>
      <c r="BR901">
        <v>2</v>
      </c>
      <c r="BS901">
        <v>2</v>
      </c>
      <c r="BT901">
        <v>1</v>
      </c>
      <c r="BU901">
        <v>1</v>
      </c>
      <c r="BV901">
        <v>2</v>
      </c>
      <c r="BW901">
        <v>2</v>
      </c>
      <c r="BX901">
        <v>2</v>
      </c>
      <c r="BY901">
        <v>2</v>
      </c>
      <c r="BZ901">
        <v>1</v>
      </c>
      <c r="CA901">
        <v>2</v>
      </c>
      <c r="CB901">
        <v>1</v>
      </c>
      <c r="CC901">
        <v>2</v>
      </c>
      <c r="CD901">
        <v>2</v>
      </c>
      <c r="CE901">
        <v>1</v>
      </c>
      <c r="CF901">
        <v>1</v>
      </c>
      <c r="CG901">
        <v>1</v>
      </c>
      <c r="CH901">
        <v>1</v>
      </c>
      <c r="CI901">
        <v>3</v>
      </c>
      <c r="CJ901">
        <v>2</v>
      </c>
      <c r="CK901">
        <v>1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1</v>
      </c>
      <c r="CS901">
        <v>1</v>
      </c>
      <c r="CT901">
        <v>2</v>
      </c>
      <c r="CU901">
        <v>1</v>
      </c>
    </row>
    <row r="902" spans="1:99" x14ac:dyDescent="0.35">
      <c r="A902">
        <v>1481012</v>
      </c>
      <c r="B902" s="3">
        <v>42202</v>
      </c>
      <c r="C902" t="s">
        <v>114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3</v>
      </c>
      <c r="P902">
        <v>1</v>
      </c>
      <c r="Q902">
        <v>1</v>
      </c>
      <c r="R902">
        <v>1</v>
      </c>
      <c r="S902">
        <v>2</v>
      </c>
      <c r="T902">
        <v>1</v>
      </c>
      <c r="U902">
        <v>3</v>
      </c>
      <c r="V902">
        <v>2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1</v>
      </c>
      <c r="AM902">
        <v>1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3</v>
      </c>
      <c r="BC902">
        <v>1</v>
      </c>
      <c r="BD902">
        <v>1</v>
      </c>
      <c r="BE902">
        <v>1</v>
      </c>
      <c r="BF902">
        <v>1</v>
      </c>
      <c r="BG902">
        <v>2</v>
      </c>
      <c r="BH902">
        <v>2</v>
      </c>
      <c r="BI902">
        <v>1</v>
      </c>
      <c r="BJ902">
        <v>1</v>
      </c>
      <c r="BK902">
        <v>1</v>
      </c>
      <c r="BL902">
        <v>2</v>
      </c>
      <c r="BM902">
        <v>1</v>
      </c>
      <c r="BN902">
        <v>1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1</v>
      </c>
      <c r="BV902">
        <v>2</v>
      </c>
      <c r="BW902">
        <v>1</v>
      </c>
      <c r="BX902">
        <v>2</v>
      </c>
      <c r="BY902">
        <v>1</v>
      </c>
      <c r="BZ902">
        <v>3</v>
      </c>
      <c r="CA902">
        <v>2</v>
      </c>
      <c r="CB902">
        <v>2</v>
      </c>
      <c r="CC902">
        <v>3</v>
      </c>
      <c r="CD902">
        <v>1</v>
      </c>
      <c r="CE902">
        <v>1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2</v>
      </c>
      <c r="CL902">
        <v>3</v>
      </c>
      <c r="CM902">
        <v>2</v>
      </c>
      <c r="CN902">
        <v>2</v>
      </c>
      <c r="CO902">
        <v>3</v>
      </c>
      <c r="CP902">
        <v>1</v>
      </c>
      <c r="CQ902">
        <v>1</v>
      </c>
      <c r="CR902">
        <v>2</v>
      </c>
      <c r="CS902">
        <v>2</v>
      </c>
      <c r="CT902">
        <v>2</v>
      </c>
      <c r="CU902">
        <v>3</v>
      </c>
    </row>
    <row r="903" spans="1:99" x14ac:dyDescent="0.35">
      <c r="A903">
        <v>1481013</v>
      </c>
      <c r="B903" s="3">
        <v>42159</v>
      </c>
      <c r="C903" t="s">
        <v>116</v>
      </c>
      <c r="D903">
        <v>2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2</v>
      </c>
      <c r="K903">
        <v>2</v>
      </c>
      <c r="L903">
        <v>3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2</v>
      </c>
      <c r="W903">
        <v>1</v>
      </c>
      <c r="X903">
        <v>3</v>
      </c>
      <c r="Y903">
        <v>2</v>
      </c>
      <c r="Z903">
        <v>1</v>
      </c>
      <c r="AA903">
        <v>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2</v>
      </c>
      <c r="AP903">
        <v>2</v>
      </c>
      <c r="AQ903">
        <v>1</v>
      </c>
      <c r="AR903">
        <v>2</v>
      </c>
      <c r="AS903">
        <v>3</v>
      </c>
      <c r="AT903">
        <v>1</v>
      </c>
      <c r="AU903">
        <v>2</v>
      </c>
      <c r="AV903">
        <v>2</v>
      </c>
      <c r="AW903">
        <v>1</v>
      </c>
      <c r="AX903">
        <v>1</v>
      </c>
      <c r="AY903">
        <v>3</v>
      </c>
      <c r="AZ903">
        <v>1</v>
      </c>
      <c r="BA903">
        <v>2</v>
      </c>
      <c r="BB903">
        <v>3</v>
      </c>
      <c r="BC903">
        <v>2</v>
      </c>
      <c r="BD903">
        <v>1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2</v>
      </c>
      <c r="BU903">
        <v>1</v>
      </c>
      <c r="BV903">
        <v>1</v>
      </c>
      <c r="BW903">
        <v>2</v>
      </c>
      <c r="BX903">
        <v>1</v>
      </c>
      <c r="BY903">
        <v>2</v>
      </c>
      <c r="BZ903">
        <v>1</v>
      </c>
      <c r="CA903">
        <v>2</v>
      </c>
      <c r="CB903">
        <v>1</v>
      </c>
      <c r="CC903">
        <v>3</v>
      </c>
      <c r="CD903">
        <v>1</v>
      </c>
      <c r="CE903">
        <v>1</v>
      </c>
      <c r="CF903">
        <v>2</v>
      </c>
      <c r="CG903">
        <v>1</v>
      </c>
      <c r="CH903">
        <v>2</v>
      </c>
      <c r="CI903">
        <v>3</v>
      </c>
      <c r="CJ903">
        <v>2</v>
      </c>
      <c r="CK903">
        <v>1</v>
      </c>
      <c r="CL903">
        <v>1</v>
      </c>
      <c r="CM903">
        <v>2</v>
      </c>
      <c r="CN903">
        <v>2</v>
      </c>
      <c r="CO903">
        <v>2</v>
      </c>
      <c r="CP903">
        <v>1</v>
      </c>
      <c r="CQ903">
        <v>2</v>
      </c>
      <c r="CR903">
        <v>3</v>
      </c>
      <c r="CS903">
        <v>2</v>
      </c>
      <c r="CT903">
        <v>2</v>
      </c>
      <c r="CU903">
        <v>1</v>
      </c>
    </row>
    <row r="904" spans="1:99" x14ac:dyDescent="0.35">
      <c r="A904">
        <v>1481014</v>
      </c>
      <c r="B904" s="3">
        <v>42189</v>
      </c>
      <c r="C904" t="s">
        <v>116</v>
      </c>
      <c r="D904">
        <v>2</v>
      </c>
      <c r="E904">
        <v>1</v>
      </c>
      <c r="F904">
        <v>3</v>
      </c>
      <c r="G904">
        <v>1</v>
      </c>
      <c r="H904">
        <v>1</v>
      </c>
      <c r="I904">
        <v>3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2</v>
      </c>
      <c r="R904">
        <v>3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2</v>
      </c>
      <c r="AG904">
        <v>2</v>
      </c>
      <c r="AH904">
        <v>1</v>
      </c>
      <c r="AI904">
        <v>1</v>
      </c>
      <c r="AJ904">
        <v>3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1</v>
      </c>
      <c r="AW904">
        <v>1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2</v>
      </c>
      <c r="BE904">
        <v>3</v>
      </c>
      <c r="BF904">
        <v>2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2</v>
      </c>
      <c r="BM904">
        <v>1</v>
      </c>
      <c r="BN904">
        <v>2</v>
      </c>
      <c r="BO904">
        <v>2</v>
      </c>
      <c r="BP904">
        <v>1</v>
      </c>
      <c r="BQ904">
        <v>2</v>
      </c>
      <c r="BR904">
        <v>2</v>
      </c>
      <c r="BS904">
        <v>2</v>
      </c>
      <c r="BT904">
        <v>3</v>
      </c>
      <c r="BU904">
        <v>1</v>
      </c>
      <c r="BV904">
        <v>1</v>
      </c>
      <c r="BW904">
        <v>2</v>
      </c>
      <c r="BX904">
        <v>1</v>
      </c>
      <c r="BY904">
        <v>2</v>
      </c>
      <c r="BZ904">
        <v>1</v>
      </c>
      <c r="CA904">
        <v>2</v>
      </c>
      <c r="CB904">
        <v>1</v>
      </c>
      <c r="CC904">
        <v>2</v>
      </c>
      <c r="CD904">
        <v>1</v>
      </c>
      <c r="CE904">
        <v>2</v>
      </c>
      <c r="CF904">
        <v>1</v>
      </c>
      <c r="CG904">
        <v>2</v>
      </c>
      <c r="CH904">
        <v>1</v>
      </c>
      <c r="CI904">
        <v>1</v>
      </c>
      <c r="CJ904">
        <v>2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1</v>
      </c>
      <c r="CS904">
        <v>1</v>
      </c>
      <c r="CT904">
        <v>1</v>
      </c>
      <c r="CU904">
        <v>2</v>
      </c>
    </row>
    <row r="905" spans="1:99" x14ac:dyDescent="0.35">
      <c r="A905">
        <v>1481015</v>
      </c>
      <c r="B905" s="3">
        <v>42200</v>
      </c>
      <c r="C905" t="s">
        <v>114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3</v>
      </c>
      <c r="V905">
        <v>2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1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2</v>
      </c>
      <c r="AY905">
        <v>3</v>
      </c>
      <c r="AZ905">
        <v>1</v>
      </c>
      <c r="BA905">
        <v>2</v>
      </c>
      <c r="BB905">
        <v>2</v>
      </c>
      <c r="BC905">
        <v>2</v>
      </c>
      <c r="BD905">
        <v>2</v>
      </c>
      <c r="BE905">
        <v>3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1</v>
      </c>
      <c r="BM905">
        <v>1</v>
      </c>
      <c r="BN905">
        <v>3</v>
      </c>
      <c r="BO905">
        <v>2</v>
      </c>
      <c r="BP905">
        <v>1</v>
      </c>
      <c r="BQ905">
        <v>1</v>
      </c>
      <c r="BR905">
        <v>1</v>
      </c>
      <c r="BS905">
        <v>1</v>
      </c>
      <c r="BT905">
        <v>2</v>
      </c>
      <c r="BU905">
        <v>2</v>
      </c>
      <c r="BV905">
        <v>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1</v>
      </c>
      <c r="CD905">
        <v>2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3</v>
      </c>
    </row>
    <row r="906" spans="1:99" x14ac:dyDescent="0.35">
      <c r="A906">
        <v>1481016</v>
      </c>
      <c r="B906" s="3">
        <v>42200</v>
      </c>
      <c r="C906" t="s">
        <v>115</v>
      </c>
      <c r="D906">
        <v>2</v>
      </c>
      <c r="E906">
        <v>1</v>
      </c>
      <c r="F906">
        <v>3</v>
      </c>
      <c r="G906">
        <v>1</v>
      </c>
      <c r="H906">
        <v>2</v>
      </c>
      <c r="I906">
        <v>3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3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2</v>
      </c>
      <c r="X906">
        <v>3</v>
      </c>
      <c r="Y906">
        <v>2</v>
      </c>
      <c r="Z906">
        <v>2</v>
      </c>
      <c r="AA906">
        <v>1</v>
      </c>
      <c r="AB906">
        <v>1</v>
      </c>
      <c r="AC906">
        <v>2</v>
      </c>
      <c r="AD906">
        <v>3</v>
      </c>
      <c r="AE906">
        <v>1</v>
      </c>
      <c r="AF906">
        <v>1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2</v>
      </c>
      <c r="AM906">
        <v>3</v>
      </c>
      <c r="AN906">
        <v>1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2</v>
      </c>
      <c r="AU906">
        <v>2</v>
      </c>
      <c r="AV906">
        <v>3</v>
      </c>
      <c r="AW906">
        <v>2</v>
      </c>
      <c r="AX906">
        <v>2</v>
      </c>
      <c r="AY906">
        <v>2</v>
      </c>
      <c r="AZ906">
        <v>2</v>
      </c>
      <c r="BA906">
        <v>1</v>
      </c>
      <c r="BB906">
        <v>2</v>
      </c>
      <c r="BC906">
        <v>2</v>
      </c>
      <c r="BD906">
        <v>2</v>
      </c>
      <c r="BE906">
        <v>3</v>
      </c>
      <c r="BF906">
        <v>1</v>
      </c>
      <c r="BG906">
        <v>1</v>
      </c>
      <c r="BH906">
        <v>2</v>
      </c>
      <c r="BI906">
        <v>2</v>
      </c>
      <c r="BJ906">
        <v>1</v>
      </c>
      <c r="BK906">
        <v>3</v>
      </c>
      <c r="BL906">
        <v>1</v>
      </c>
      <c r="BM906">
        <v>1</v>
      </c>
      <c r="BN906">
        <v>1</v>
      </c>
      <c r="BO906">
        <v>2</v>
      </c>
      <c r="BP906">
        <v>2</v>
      </c>
      <c r="BQ906">
        <v>1</v>
      </c>
      <c r="BR906">
        <v>1</v>
      </c>
      <c r="BS906">
        <v>2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3</v>
      </c>
      <c r="CA906">
        <v>1</v>
      </c>
      <c r="CB906">
        <v>2</v>
      </c>
      <c r="CC906">
        <v>2</v>
      </c>
      <c r="CD906">
        <v>2</v>
      </c>
      <c r="CE906">
        <v>1</v>
      </c>
      <c r="CF906">
        <v>3</v>
      </c>
      <c r="CG906">
        <v>2</v>
      </c>
      <c r="CH906">
        <v>2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1</v>
      </c>
      <c r="CO906">
        <v>2</v>
      </c>
      <c r="CP906">
        <v>1</v>
      </c>
      <c r="CQ906">
        <v>1</v>
      </c>
      <c r="CR906">
        <v>2</v>
      </c>
      <c r="CS906">
        <v>1</v>
      </c>
      <c r="CT906">
        <v>1</v>
      </c>
      <c r="CU906">
        <v>3</v>
      </c>
    </row>
    <row r="907" spans="1:99" x14ac:dyDescent="0.35">
      <c r="A907">
        <v>1481017</v>
      </c>
      <c r="B907" s="3">
        <v>42179</v>
      </c>
      <c r="C907" t="s">
        <v>115</v>
      </c>
      <c r="D907">
        <v>2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1</v>
      </c>
      <c r="K907">
        <v>1</v>
      </c>
      <c r="L907">
        <v>1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1</v>
      </c>
      <c r="U907">
        <v>3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3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3</v>
      </c>
      <c r="AH907">
        <v>1</v>
      </c>
      <c r="AI907">
        <v>1</v>
      </c>
      <c r="AJ907">
        <v>3</v>
      </c>
      <c r="AK907">
        <v>2</v>
      </c>
      <c r="AL907">
        <v>1</v>
      </c>
      <c r="AM907">
        <v>3</v>
      </c>
      <c r="AN907">
        <v>2</v>
      </c>
      <c r="AO907">
        <v>1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3</v>
      </c>
      <c r="AZ907">
        <v>1</v>
      </c>
      <c r="BA907">
        <v>2</v>
      </c>
      <c r="BB907">
        <v>3</v>
      </c>
      <c r="BC907">
        <v>1</v>
      </c>
      <c r="BD907">
        <v>1</v>
      </c>
      <c r="BE907">
        <v>2</v>
      </c>
      <c r="BF907">
        <v>2</v>
      </c>
      <c r="BG907">
        <v>2</v>
      </c>
      <c r="BH907">
        <v>1</v>
      </c>
      <c r="BI907">
        <v>2</v>
      </c>
      <c r="BJ907">
        <v>1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1</v>
      </c>
      <c r="BS907">
        <v>1</v>
      </c>
      <c r="BT907">
        <v>3</v>
      </c>
      <c r="BU907">
        <v>1</v>
      </c>
      <c r="BV907">
        <v>1</v>
      </c>
      <c r="BW907">
        <v>3</v>
      </c>
      <c r="BX907">
        <v>1</v>
      </c>
      <c r="BY907">
        <v>1</v>
      </c>
      <c r="BZ907">
        <v>3</v>
      </c>
      <c r="CA907">
        <v>1</v>
      </c>
      <c r="CB907">
        <v>1</v>
      </c>
      <c r="CC907">
        <v>1</v>
      </c>
      <c r="CD907">
        <v>2</v>
      </c>
      <c r="CE907">
        <v>2</v>
      </c>
      <c r="CF907">
        <v>2</v>
      </c>
      <c r="CG907">
        <v>1</v>
      </c>
      <c r="CH907">
        <v>2</v>
      </c>
      <c r="CI907">
        <v>3</v>
      </c>
      <c r="CJ907">
        <v>1</v>
      </c>
      <c r="CK907">
        <v>1</v>
      </c>
      <c r="CL907">
        <v>3</v>
      </c>
      <c r="CM907">
        <v>2</v>
      </c>
      <c r="CN907">
        <v>1</v>
      </c>
      <c r="CO907">
        <v>3</v>
      </c>
      <c r="CP907">
        <v>1</v>
      </c>
      <c r="CQ907">
        <v>2</v>
      </c>
      <c r="CR907">
        <v>1</v>
      </c>
      <c r="CS907">
        <v>1</v>
      </c>
      <c r="CT907">
        <v>1</v>
      </c>
      <c r="CU907">
        <v>2</v>
      </c>
    </row>
    <row r="908" spans="1:99" x14ac:dyDescent="0.35">
      <c r="A908">
        <v>1481018</v>
      </c>
      <c r="B908" s="3">
        <v>42199</v>
      </c>
      <c r="C908" t="s">
        <v>116</v>
      </c>
      <c r="D908">
        <v>1</v>
      </c>
      <c r="E908">
        <v>2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1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3</v>
      </c>
      <c r="V908">
        <v>2</v>
      </c>
      <c r="W908">
        <v>2</v>
      </c>
      <c r="X908">
        <v>2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1</v>
      </c>
      <c r="AF908">
        <v>2</v>
      </c>
      <c r="AG908">
        <v>1</v>
      </c>
      <c r="AH908">
        <v>2</v>
      </c>
      <c r="AI908">
        <v>2</v>
      </c>
      <c r="AJ908">
        <v>1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1</v>
      </c>
      <c r="AS908">
        <v>1</v>
      </c>
      <c r="AT908">
        <v>2</v>
      </c>
      <c r="AU908">
        <v>2</v>
      </c>
      <c r="AV908">
        <v>1</v>
      </c>
      <c r="AW908">
        <v>1</v>
      </c>
      <c r="AX908">
        <v>2</v>
      </c>
      <c r="AY908">
        <v>2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2</v>
      </c>
      <c r="BM908">
        <v>1</v>
      </c>
      <c r="BN908">
        <v>3</v>
      </c>
      <c r="BO908">
        <v>2</v>
      </c>
      <c r="BP908">
        <v>2</v>
      </c>
      <c r="BQ908">
        <v>1</v>
      </c>
      <c r="BR908">
        <v>1</v>
      </c>
      <c r="BS908">
        <v>1</v>
      </c>
      <c r="BT908">
        <v>1</v>
      </c>
      <c r="BU908">
        <v>2</v>
      </c>
      <c r="BV908">
        <v>1</v>
      </c>
      <c r="BW908">
        <v>3</v>
      </c>
      <c r="BX908">
        <v>2</v>
      </c>
      <c r="BY908">
        <v>1</v>
      </c>
      <c r="BZ908">
        <v>2</v>
      </c>
      <c r="CA908">
        <v>1</v>
      </c>
      <c r="CB908">
        <v>1</v>
      </c>
      <c r="CC908">
        <v>1</v>
      </c>
      <c r="CD908">
        <v>2</v>
      </c>
      <c r="CE908">
        <v>2</v>
      </c>
      <c r="CF908">
        <v>3</v>
      </c>
      <c r="CG908">
        <v>1</v>
      </c>
      <c r="CH908">
        <v>1</v>
      </c>
      <c r="CI908">
        <v>1</v>
      </c>
      <c r="CJ908">
        <v>1</v>
      </c>
      <c r="CK908">
        <v>2</v>
      </c>
      <c r="CL908">
        <v>3</v>
      </c>
      <c r="CM908">
        <v>2</v>
      </c>
      <c r="CN908">
        <v>1</v>
      </c>
      <c r="CO908">
        <v>3</v>
      </c>
      <c r="CP908">
        <v>1</v>
      </c>
      <c r="CQ908">
        <v>1</v>
      </c>
      <c r="CR908">
        <v>3</v>
      </c>
      <c r="CS908">
        <v>2</v>
      </c>
      <c r="CT908">
        <v>1</v>
      </c>
      <c r="CU908">
        <v>2</v>
      </c>
    </row>
    <row r="909" spans="1:99" x14ac:dyDescent="0.35">
      <c r="A909">
        <v>1481019</v>
      </c>
      <c r="B909" s="3">
        <v>42181</v>
      </c>
      <c r="C909" t="s">
        <v>115</v>
      </c>
      <c r="D909">
        <v>1</v>
      </c>
      <c r="E909">
        <v>2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2</v>
      </c>
      <c r="Z909">
        <v>2</v>
      </c>
      <c r="AA909">
        <v>3</v>
      </c>
      <c r="AB909">
        <v>2</v>
      </c>
      <c r="AC909">
        <v>1</v>
      </c>
      <c r="AD909">
        <v>2</v>
      </c>
      <c r="AE909">
        <v>2</v>
      </c>
      <c r="AF909">
        <v>2</v>
      </c>
      <c r="AG909">
        <v>3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2</v>
      </c>
      <c r="AV909">
        <v>3</v>
      </c>
      <c r="AW909">
        <v>1</v>
      </c>
      <c r="AX909">
        <v>2</v>
      </c>
      <c r="AY909">
        <v>1</v>
      </c>
      <c r="AZ909">
        <v>2</v>
      </c>
      <c r="BA909">
        <v>1</v>
      </c>
      <c r="BB909">
        <v>1</v>
      </c>
      <c r="BC909">
        <v>1</v>
      </c>
      <c r="BD909">
        <v>2</v>
      </c>
      <c r="BE909">
        <v>1</v>
      </c>
      <c r="BF909">
        <v>1</v>
      </c>
      <c r="BG909">
        <v>2</v>
      </c>
      <c r="BH909">
        <v>3</v>
      </c>
      <c r="BI909">
        <v>2</v>
      </c>
      <c r="BJ909">
        <v>2</v>
      </c>
      <c r="BK909">
        <v>1</v>
      </c>
      <c r="BL909">
        <v>1</v>
      </c>
      <c r="BM909">
        <v>2</v>
      </c>
      <c r="BN909">
        <v>2</v>
      </c>
      <c r="BO909">
        <v>2</v>
      </c>
      <c r="BP909">
        <v>1</v>
      </c>
      <c r="BQ909">
        <v>2</v>
      </c>
      <c r="BR909">
        <v>1</v>
      </c>
      <c r="BS909">
        <v>1</v>
      </c>
      <c r="BT909">
        <v>2</v>
      </c>
      <c r="BU909">
        <v>1</v>
      </c>
      <c r="BV909">
        <v>1</v>
      </c>
      <c r="BW909">
        <v>2</v>
      </c>
      <c r="BX909">
        <v>2</v>
      </c>
      <c r="BY909">
        <v>1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2</v>
      </c>
      <c r="CG909">
        <v>2</v>
      </c>
      <c r="CH909">
        <v>1</v>
      </c>
      <c r="CI909">
        <v>3</v>
      </c>
      <c r="CJ909">
        <v>1</v>
      </c>
      <c r="CK909">
        <v>1</v>
      </c>
      <c r="CL909">
        <v>2</v>
      </c>
      <c r="CM909">
        <v>2</v>
      </c>
      <c r="CN909">
        <v>2</v>
      </c>
      <c r="CO909">
        <v>1</v>
      </c>
      <c r="CP909">
        <v>2</v>
      </c>
      <c r="CQ909">
        <v>1</v>
      </c>
      <c r="CR909">
        <v>1</v>
      </c>
      <c r="CS909">
        <v>2</v>
      </c>
      <c r="CT909">
        <v>1</v>
      </c>
      <c r="CU909">
        <v>2</v>
      </c>
    </row>
    <row r="910" spans="1:99" x14ac:dyDescent="0.35">
      <c r="A910">
        <v>1481020</v>
      </c>
      <c r="B910" s="3">
        <v>42170</v>
      </c>
      <c r="C910" t="s">
        <v>114</v>
      </c>
      <c r="D910">
        <v>2</v>
      </c>
      <c r="E910">
        <v>2</v>
      </c>
      <c r="F910">
        <v>3</v>
      </c>
      <c r="G910">
        <v>1</v>
      </c>
      <c r="H910">
        <v>1</v>
      </c>
      <c r="I910">
        <v>2</v>
      </c>
      <c r="J910">
        <v>2</v>
      </c>
      <c r="K910">
        <v>2</v>
      </c>
      <c r="L910">
        <v>1</v>
      </c>
      <c r="M910">
        <v>2</v>
      </c>
      <c r="N910">
        <v>2</v>
      </c>
      <c r="O910">
        <v>3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3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2</v>
      </c>
      <c r="AE910">
        <v>1</v>
      </c>
      <c r="AF910">
        <v>2</v>
      </c>
      <c r="AG910">
        <v>3</v>
      </c>
      <c r="AH910">
        <v>1</v>
      </c>
      <c r="AI910">
        <v>2</v>
      </c>
      <c r="AJ910">
        <v>2</v>
      </c>
      <c r="AK910">
        <v>2</v>
      </c>
      <c r="AL910">
        <v>2</v>
      </c>
      <c r="AM910">
        <v>3</v>
      </c>
      <c r="AN910">
        <v>1</v>
      </c>
      <c r="AO910">
        <v>2</v>
      </c>
      <c r="AP910">
        <v>3</v>
      </c>
      <c r="AQ910">
        <v>2</v>
      </c>
      <c r="AR910">
        <v>1</v>
      </c>
      <c r="AS910">
        <v>3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2</v>
      </c>
      <c r="BC910">
        <v>2</v>
      </c>
      <c r="BD910">
        <v>1</v>
      </c>
      <c r="BE910">
        <v>2</v>
      </c>
      <c r="BF910">
        <v>2</v>
      </c>
      <c r="BG910">
        <v>1</v>
      </c>
      <c r="BH910">
        <v>1</v>
      </c>
      <c r="BI910">
        <v>2</v>
      </c>
      <c r="BJ910">
        <v>2</v>
      </c>
      <c r="BK910">
        <v>2</v>
      </c>
      <c r="BL910">
        <v>2</v>
      </c>
      <c r="BM910">
        <v>1</v>
      </c>
      <c r="BN910">
        <v>3</v>
      </c>
      <c r="BO910">
        <v>2</v>
      </c>
      <c r="BP910">
        <v>2</v>
      </c>
      <c r="BQ910">
        <v>1</v>
      </c>
      <c r="BR910">
        <v>1</v>
      </c>
      <c r="BS910">
        <v>2</v>
      </c>
      <c r="BT910">
        <v>2</v>
      </c>
      <c r="BU910">
        <v>2</v>
      </c>
      <c r="BV910">
        <v>1</v>
      </c>
      <c r="BW910">
        <v>2</v>
      </c>
      <c r="BX910">
        <v>1</v>
      </c>
      <c r="BY910">
        <v>2</v>
      </c>
      <c r="BZ910">
        <v>1</v>
      </c>
      <c r="CA910">
        <v>1</v>
      </c>
      <c r="CB910">
        <v>2</v>
      </c>
      <c r="CC910">
        <v>3</v>
      </c>
      <c r="CD910">
        <v>1</v>
      </c>
      <c r="CE910">
        <v>2</v>
      </c>
      <c r="CF910">
        <v>3</v>
      </c>
      <c r="CG910">
        <v>2</v>
      </c>
      <c r="CH910">
        <v>2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2</v>
      </c>
      <c r="CT910">
        <v>2</v>
      </c>
      <c r="CU910">
        <v>1</v>
      </c>
    </row>
    <row r="911" spans="1:99" x14ac:dyDescent="0.35">
      <c r="A911">
        <v>1481021</v>
      </c>
      <c r="B911" s="3">
        <v>42194</v>
      </c>
      <c r="C911" t="s">
        <v>114</v>
      </c>
      <c r="D911">
        <v>2</v>
      </c>
      <c r="E911">
        <v>1</v>
      </c>
      <c r="F911">
        <v>3</v>
      </c>
      <c r="G911">
        <v>1</v>
      </c>
      <c r="H911">
        <v>2</v>
      </c>
      <c r="I911">
        <v>2</v>
      </c>
      <c r="J911">
        <v>2</v>
      </c>
      <c r="K911">
        <v>2</v>
      </c>
      <c r="L911">
        <v>1</v>
      </c>
      <c r="M911">
        <v>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1</v>
      </c>
      <c r="AI911">
        <v>2</v>
      </c>
      <c r="AJ911">
        <v>3</v>
      </c>
      <c r="AK911">
        <v>2</v>
      </c>
      <c r="AL911">
        <v>2</v>
      </c>
      <c r="AM911">
        <v>3</v>
      </c>
      <c r="AN911">
        <v>1</v>
      </c>
      <c r="AO911">
        <v>1</v>
      </c>
      <c r="AP911">
        <v>3</v>
      </c>
      <c r="AQ911">
        <v>1</v>
      </c>
      <c r="AR911">
        <v>2</v>
      </c>
      <c r="AS911">
        <v>3</v>
      </c>
      <c r="AT911">
        <v>2</v>
      </c>
      <c r="AU911">
        <v>2</v>
      </c>
      <c r="AV911">
        <v>3</v>
      </c>
      <c r="AW911">
        <v>1</v>
      </c>
      <c r="AX911">
        <v>2</v>
      </c>
      <c r="AY911">
        <v>2</v>
      </c>
      <c r="AZ911">
        <v>2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3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2</v>
      </c>
      <c r="BO911">
        <v>1</v>
      </c>
      <c r="BP911">
        <v>1</v>
      </c>
      <c r="BQ911">
        <v>3</v>
      </c>
      <c r="BR911">
        <v>1</v>
      </c>
      <c r="BS911">
        <v>2</v>
      </c>
      <c r="BT911">
        <v>1</v>
      </c>
      <c r="BU911">
        <v>1</v>
      </c>
      <c r="BV911">
        <v>1</v>
      </c>
      <c r="BW911">
        <v>2</v>
      </c>
      <c r="BX911">
        <v>2</v>
      </c>
      <c r="BY911">
        <v>1</v>
      </c>
      <c r="BZ911">
        <v>1</v>
      </c>
      <c r="CA911">
        <v>1</v>
      </c>
      <c r="CB911">
        <v>2</v>
      </c>
      <c r="CC911">
        <v>2</v>
      </c>
      <c r="CD911">
        <v>2</v>
      </c>
      <c r="CE911">
        <v>2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1</v>
      </c>
      <c r="CL911">
        <v>2</v>
      </c>
      <c r="CM911">
        <v>2</v>
      </c>
      <c r="CN911">
        <v>2</v>
      </c>
      <c r="CO911">
        <v>1</v>
      </c>
      <c r="CP911">
        <v>1</v>
      </c>
      <c r="CQ911">
        <v>2</v>
      </c>
      <c r="CR911">
        <v>1</v>
      </c>
      <c r="CS911">
        <v>1</v>
      </c>
      <c r="CT911">
        <v>2</v>
      </c>
      <c r="CU911">
        <v>2</v>
      </c>
    </row>
    <row r="912" spans="1:99" x14ac:dyDescent="0.35">
      <c r="A912">
        <v>1481022</v>
      </c>
      <c r="B912" s="3">
        <v>42190</v>
      </c>
      <c r="C912" t="s">
        <v>115</v>
      </c>
      <c r="D912">
        <v>1</v>
      </c>
      <c r="E912">
        <v>2</v>
      </c>
      <c r="F912">
        <v>3</v>
      </c>
      <c r="G912">
        <v>2</v>
      </c>
      <c r="H912">
        <v>2</v>
      </c>
      <c r="I912">
        <v>3</v>
      </c>
      <c r="J912">
        <v>2</v>
      </c>
      <c r="K912">
        <v>2</v>
      </c>
      <c r="L912">
        <v>3</v>
      </c>
      <c r="M912">
        <v>2</v>
      </c>
      <c r="N912">
        <v>1</v>
      </c>
      <c r="O912">
        <v>1</v>
      </c>
      <c r="P912">
        <v>1</v>
      </c>
      <c r="Q912">
        <v>2</v>
      </c>
      <c r="R912">
        <v>3</v>
      </c>
      <c r="S912">
        <v>2</v>
      </c>
      <c r="T912">
        <v>2</v>
      </c>
      <c r="U912">
        <v>2</v>
      </c>
      <c r="V912">
        <v>1</v>
      </c>
      <c r="W912">
        <v>1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1</v>
      </c>
      <c r="AJ912">
        <v>1</v>
      </c>
      <c r="AK912">
        <v>1</v>
      </c>
      <c r="AL912">
        <v>2</v>
      </c>
      <c r="AM912">
        <v>2</v>
      </c>
      <c r="AN912">
        <v>1</v>
      </c>
      <c r="AO912">
        <v>2</v>
      </c>
      <c r="AP912">
        <v>1</v>
      </c>
      <c r="AQ912">
        <v>1</v>
      </c>
      <c r="AR912">
        <v>2</v>
      </c>
      <c r="AS912">
        <v>1</v>
      </c>
      <c r="AT912">
        <v>2</v>
      </c>
      <c r="AU912">
        <v>1</v>
      </c>
      <c r="AV912">
        <v>2</v>
      </c>
      <c r="AW912">
        <v>2</v>
      </c>
      <c r="AX912">
        <v>2</v>
      </c>
      <c r="AY912">
        <v>3</v>
      </c>
      <c r="AZ912">
        <v>2</v>
      </c>
      <c r="BA912">
        <v>2</v>
      </c>
      <c r="BB912">
        <v>1</v>
      </c>
      <c r="BC912">
        <v>1</v>
      </c>
      <c r="BD912">
        <v>2</v>
      </c>
      <c r="BE912">
        <v>3</v>
      </c>
      <c r="BF912">
        <v>2</v>
      </c>
      <c r="BG912">
        <v>1</v>
      </c>
      <c r="BH912">
        <v>2</v>
      </c>
      <c r="BI912">
        <v>2</v>
      </c>
      <c r="BJ912">
        <v>2</v>
      </c>
      <c r="BK912">
        <v>3</v>
      </c>
      <c r="BL912">
        <v>1</v>
      </c>
      <c r="BM912">
        <v>1</v>
      </c>
      <c r="BN912">
        <v>3</v>
      </c>
      <c r="BO912">
        <v>2</v>
      </c>
      <c r="BP912">
        <v>1</v>
      </c>
      <c r="BQ912">
        <v>3</v>
      </c>
      <c r="BR912">
        <v>1</v>
      </c>
      <c r="BS912">
        <v>2</v>
      </c>
      <c r="BT912">
        <v>1</v>
      </c>
      <c r="BU912">
        <v>1</v>
      </c>
      <c r="BV912">
        <v>2</v>
      </c>
      <c r="BW912">
        <v>3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1</v>
      </c>
      <c r="CR912">
        <v>2</v>
      </c>
      <c r="CS912">
        <v>2</v>
      </c>
      <c r="CT912">
        <v>2</v>
      </c>
      <c r="CU912">
        <v>2</v>
      </c>
    </row>
    <row r="913" spans="1:99" x14ac:dyDescent="0.35">
      <c r="A913">
        <v>1481023</v>
      </c>
      <c r="B913" s="3">
        <v>42150</v>
      </c>
      <c r="C913" t="s">
        <v>115</v>
      </c>
      <c r="D913">
        <v>1</v>
      </c>
      <c r="E913">
        <v>1</v>
      </c>
      <c r="F913">
        <v>1</v>
      </c>
      <c r="G913">
        <v>1</v>
      </c>
      <c r="H913">
        <v>2</v>
      </c>
      <c r="I913">
        <v>2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1</v>
      </c>
      <c r="AE913">
        <v>2</v>
      </c>
      <c r="AF913">
        <v>2</v>
      </c>
      <c r="AG913">
        <v>3</v>
      </c>
      <c r="AH913">
        <v>2</v>
      </c>
      <c r="AI913">
        <v>1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1</v>
      </c>
      <c r="AP913">
        <v>2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3</v>
      </c>
      <c r="AW913">
        <v>2</v>
      </c>
      <c r="AX913">
        <v>1</v>
      </c>
      <c r="AY913">
        <v>3</v>
      </c>
      <c r="AZ913">
        <v>2</v>
      </c>
      <c r="BA913">
        <v>2</v>
      </c>
      <c r="BB913">
        <v>1</v>
      </c>
      <c r="BC913">
        <v>2</v>
      </c>
      <c r="BD913">
        <v>1</v>
      </c>
      <c r="BE913">
        <v>1</v>
      </c>
      <c r="BF913">
        <v>2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1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2</v>
      </c>
      <c r="BZ913">
        <v>2</v>
      </c>
      <c r="CA913">
        <v>1</v>
      </c>
      <c r="CB913">
        <v>1</v>
      </c>
      <c r="CC913">
        <v>1</v>
      </c>
      <c r="CD913">
        <v>2</v>
      </c>
      <c r="CE913">
        <v>1</v>
      </c>
      <c r="CF913">
        <v>3</v>
      </c>
      <c r="CG913">
        <v>2</v>
      </c>
      <c r="CH913">
        <v>1</v>
      </c>
      <c r="CI913">
        <v>2</v>
      </c>
      <c r="CJ913">
        <v>1</v>
      </c>
      <c r="CK913">
        <v>2</v>
      </c>
      <c r="CL913">
        <v>2</v>
      </c>
      <c r="CM913">
        <v>2</v>
      </c>
      <c r="CN913">
        <v>1</v>
      </c>
      <c r="CO913">
        <v>2</v>
      </c>
      <c r="CP913">
        <v>2</v>
      </c>
      <c r="CQ913">
        <v>1</v>
      </c>
      <c r="CR913">
        <v>3</v>
      </c>
      <c r="CS913">
        <v>1</v>
      </c>
      <c r="CT913">
        <v>2</v>
      </c>
      <c r="CU913">
        <v>1</v>
      </c>
    </row>
    <row r="914" spans="1:99" x14ac:dyDescent="0.35">
      <c r="A914">
        <v>1481024</v>
      </c>
      <c r="B914" s="3">
        <v>42162</v>
      </c>
      <c r="C914" t="s">
        <v>116</v>
      </c>
      <c r="D914">
        <v>2</v>
      </c>
      <c r="E914">
        <v>1</v>
      </c>
      <c r="F914">
        <v>2</v>
      </c>
      <c r="G914">
        <v>2</v>
      </c>
      <c r="H914">
        <v>2</v>
      </c>
      <c r="I914">
        <v>1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3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2</v>
      </c>
      <c r="W914">
        <v>1</v>
      </c>
      <c r="X914">
        <v>3</v>
      </c>
      <c r="Y914">
        <v>2</v>
      </c>
      <c r="Z914">
        <v>2</v>
      </c>
      <c r="AA914">
        <v>2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3</v>
      </c>
      <c r="AH914">
        <v>1</v>
      </c>
      <c r="AI914">
        <v>1</v>
      </c>
      <c r="AJ914">
        <v>2</v>
      </c>
      <c r="AK914">
        <v>1</v>
      </c>
      <c r="AL914">
        <v>2</v>
      </c>
      <c r="AM914">
        <v>3</v>
      </c>
      <c r="AN914">
        <v>2</v>
      </c>
      <c r="AO914">
        <v>1</v>
      </c>
      <c r="AP914">
        <v>2</v>
      </c>
      <c r="AQ914">
        <v>1</v>
      </c>
      <c r="AR914">
        <v>2</v>
      </c>
      <c r="AS914">
        <v>3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3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1</v>
      </c>
      <c r="BF914">
        <v>2</v>
      </c>
      <c r="BG914">
        <v>2</v>
      </c>
      <c r="BH914">
        <v>1</v>
      </c>
      <c r="BI914">
        <v>2</v>
      </c>
      <c r="BJ914">
        <v>2</v>
      </c>
      <c r="BK914">
        <v>2</v>
      </c>
      <c r="BL914">
        <v>1</v>
      </c>
      <c r="BM914">
        <v>2</v>
      </c>
      <c r="BN914">
        <v>3</v>
      </c>
      <c r="BO914">
        <v>1</v>
      </c>
      <c r="BP914">
        <v>2</v>
      </c>
      <c r="BQ914">
        <v>2</v>
      </c>
      <c r="BR914">
        <v>1</v>
      </c>
      <c r="BS914">
        <v>2</v>
      </c>
      <c r="BT914">
        <v>2</v>
      </c>
      <c r="BU914">
        <v>1</v>
      </c>
      <c r="BV914">
        <v>2</v>
      </c>
      <c r="BW914">
        <v>2</v>
      </c>
      <c r="BX914">
        <v>2</v>
      </c>
      <c r="BY914">
        <v>1</v>
      </c>
      <c r="BZ914">
        <v>2</v>
      </c>
      <c r="CA914">
        <v>2</v>
      </c>
      <c r="CB914">
        <v>1</v>
      </c>
      <c r="CC914">
        <v>3</v>
      </c>
      <c r="CD914">
        <v>2</v>
      </c>
      <c r="CE914">
        <v>1</v>
      </c>
      <c r="CF914">
        <v>1</v>
      </c>
      <c r="CG914">
        <v>1</v>
      </c>
      <c r="CH914">
        <v>1</v>
      </c>
      <c r="CI914">
        <v>3</v>
      </c>
      <c r="CJ914">
        <v>1</v>
      </c>
      <c r="CK914">
        <v>2</v>
      </c>
      <c r="CL914">
        <v>3</v>
      </c>
      <c r="CM914">
        <v>1</v>
      </c>
      <c r="CN914">
        <v>1</v>
      </c>
      <c r="CO914">
        <v>1</v>
      </c>
      <c r="CP914">
        <v>1</v>
      </c>
      <c r="CQ914">
        <v>2</v>
      </c>
      <c r="CR914">
        <v>3</v>
      </c>
      <c r="CS914">
        <v>1</v>
      </c>
      <c r="CT914">
        <v>1</v>
      </c>
      <c r="CU914">
        <v>1</v>
      </c>
    </row>
    <row r="915" spans="1:99" x14ac:dyDescent="0.35">
      <c r="A915">
        <v>1481025</v>
      </c>
      <c r="B915" s="3">
        <v>42144</v>
      </c>
      <c r="C915" t="s">
        <v>115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3</v>
      </c>
      <c r="J915">
        <v>1</v>
      </c>
      <c r="K915">
        <v>2</v>
      </c>
      <c r="L915">
        <v>1</v>
      </c>
      <c r="M915">
        <v>2</v>
      </c>
      <c r="N915">
        <v>2</v>
      </c>
      <c r="O915">
        <v>3</v>
      </c>
      <c r="P915">
        <v>2</v>
      </c>
      <c r="Q915">
        <v>2</v>
      </c>
      <c r="R915">
        <v>3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2</v>
      </c>
      <c r="AN915">
        <v>2</v>
      </c>
      <c r="AO915">
        <v>1</v>
      </c>
      <c r="AP915">
        <v>3</v>
      </c>
      <c r="AQ915">
        <v>2</v>
      </c>
      <c r="AR915">
        <v>1</v>
      </c>
      <c r="AS915">
        <v>3</v>
      </c>
      <c r="AT915">
        <v>1</v>
      </c>
      <c r="AU915">
        <v>1</v>
      </c>
      <c r="AV915">
        <v>2</v>
      </c>
      <c r="AW915">
        <v>2</v>
      </c>
      <c r="AX915">
        <v>1</v>
      </c>
      <c r="AY915">
        <v>3</v>
      </c>
      <c r="AZ915">
        <v>1</v>
      </c>
      <c r="BA915">
        <v>2</v>
      </c>
      <c r="BB915">
        <v>2</v>
      </c>
      <c r="BC915">
        <v>1</v>
      </c>
      <c r="BD915">
        <v>2</v>
      </c>
      <c r="BE915">
        <v>1</v>
      </c>
      <c r="BF915">
        <v>2</v>
      </c>
      <c r="BG915">
        <v>2</v>
      </c>
      <c r="BH915">
        <v>1</v>
      </c>
      <c r="BI915">
        <v>2</v>
      </c>
      <c r="BJ915">
        <v>2</v>
      </c>
      <c r="BK915">
        <v>3</v>
      </c>
      <c r="BL915">
        <v>2</v>
      </c>
      <c r="BM915">
        <v>2</v>
      </c>
      <c r="BN915">
        <v>1</v>
      </c>
      <c r="BO915">
        <v>2</v>
      </c>
      <c r="BP915">
        <v>1</v>
      </c>
      <c r="BQ915">
        <v>3</v>
      </c>
      <c r="BR915">
        <v>1</v>
      </c>
      <c r="BS915">
        <v>2</v>
      </c>
      <c r="BT915">
        <v>3</v>
      </c>
      <c r="BU915">
        <v>1</v>
      </c>
      <c r="BV915">
        <v>2</v>
      </c>
      <c r="BW915">
        <v>3</v>
      </c>
      <c r="BX915">
        <v>1</v>
      </c>
      <c r="BY915">
        <v>2</v>
      </c>
      <c r="BZ915">
        <v>1</v>
      </c>
      <c r="CA915">
        <v>2</v>
      </c>
      <c r="CB915">
        <v>2</v>
      </c>
      <c r="CC915">
        <v>3</v>
      </c>
      <c r="CD915">
        <v>2</v>
      </c>
      <c r="CE915">
        <v>2</v>
      </c>
      <c r="CF915">
        <v>1</v>
      </c>
      <c r="CG915">
        <v>2</v>
      </c>
      <c r="CH915">
        <v>2</v>
      </c>
      <c r="CI915">
        <v>1</v>
      </c>
      <c r="CJ915">
        <v>1</v>
      </c>
      <c r="CK915">
        <v>1</v>
      </c>
      <c r="CL915">
        <v>2</v>
      </c>
      <c r="CM915">
        <v>1</v>
      </c>
      <c r="CN915">
        <v>2</v>
      </c>
      <c r="CO915">
        <v>3</v>
      </c>
      <c r="CP915">
        <v>1</v>
      </c>
      <c r="CQ915">
        <v>2</v>
      </c>
      <c r="CR915">
        <v>3</v>
      </c>
      <c r="CS915">
        <v>1</v>
      </c>
      <c r="CT915">
        <v>2</v>
      </c>
      <c r="CU915">
        <v>2</v>
      </c>
    </row>
    <row r="916" spans="1:99" x14ac:dyDescent="0.35">
      <c r="A916">
        <v>1481026</v>
      </c>
      <c r="B916" s="3">
        <v>42174</v>
      </c>
      <c r="C916" t="s">
        <v>116</v>
      </c>
      <c r="D916">
        <v>1</v>
      </c>
      <c r="E916">
        <v>2</v>
      </c>
      <c r="F916">
        <v>3</v>
      </c>
      <c r="G916">
        <v>2</v>
      </c>
      <c r="H916">
        <v>2</v>
      </c>
      <c r="I916">
        <v>2</v>
      </c>
      <c r="J916">
        <v>1</v>
      </c>
      <c r="K916">
        <v>1</v>
      </c>
      <c r="L916">
        <v>3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1</v>
      </c>
      <c r="T916">
        <v>1</v>
      </c>
      <c r="U916">
        <v>3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1</v>
      </c>
      <c r="AC916">
        <v>2</v>
      </c>
      <c r="AD916">
        <v>3</v>
      </c>
      <c r="AE916">
        <v>2</v>
      </c>
      <c r="AF916">
        <v>1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2</v>
      </c>
      <c r="AM916">
        <v>3</v>
      </c>
      <c r="AN916">
        <v>1</v>
      </c>
      <c r="AO916">
        <v>1</v>
      </c>
      <c r="AP916">
        <v>1</v>
      </c>
      <c r="AQ916">
        <v>2</v>
      </c>
      <c r="AR916">
        <v>1</v>
      </c>
      <c r="AS916">
        <v>1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1</v>
      </c>
      <c r="BB916">
        <v>3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2</v>
      </c>
      <c r="BK916">
        <v>1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3</v>
      </c>
      <c r="BX916">
        <v>2</v>
      </c>
      <c r="BY916">
        <v>2</v>
      </c>
      <c r="BZ916">
        <v>3</v>
      </c>
      <c r="CA916">
        <v>2</v>
      </c>
      <c r="CB916">
        <v>1</v>
      </c>
      <c r="CC916">
        <v>1</v>
      </c>
      <c r="CD916">
        <v>1</v>
      </c>
      <c r="CE916">
        <v>2</v>
      </c>
      <c r="CF916">
        <v>1</v>
      </c>
      <c r="CG916">
        <v>2</v>
      </c>
      <c r="CH916">
        <v>2</v>
      </c>
      <c r="CI916">
        <v>3</v>
      </c>
      <c r="CJ916">
        <v>1</v>
      </c>
      <c r="CK916">
        <v>2</v>
      </c>
      <c r="CL916">
        <v>1</v>
      </c>
      <c r="CM916">
        <v>1</v>
      </c>
      <c r="CN916">
        <v>2</v>
      </c>
      <c r="CO916">
        <v>1</v>
      </c>
      <c r="CP916">
        <v>2</v>
      </c>
      <c r="CQ916">
        <v>2</v>
      </c>
      <c r="CR916">
        <v>1</v>
      </c>
      <c r="CS916">
        <v>2</v>
      </c>
      <c r="CT916">
        <v>1</v>
      </c>
      <c r="CU916">
        <v>1</v>
      </c>
    </row>
    <row r="917" spans="1:99" x14ac:dyDescent="0.35">
      <c r="A917">
        <v>1481027</v>
      </c>
      <c r="B917" s="3">
        <v>42203</v>
      </c>
      <c r="C917" t="s">
        <v>115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2</v>
      </c>
      <c r="Q917">
        <v>2</v>
      </c>
      <c r="R917">
        <v>1</v>
      </c>
      <c r="S917">
        <v>2</v>
      </c>
      <c r="T917">
        <v>2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2</v>
      </c>
      <c r="AE917">
        <v>1</v>
      </c>
      <c r="AF917">
        <v>2</v>
      </c>
      <c r="AG917">
        <v>1</v>
      </c>
      <c r="AH917">
        <v>1</v>
      </c>
      <c r="AI917">
        <v>1</v>
      </c>
      <c r="AJ917">
        <v>3</v>
      </c>
      <c r="AK917">
        <v>1</v>
      </c>
      <c r="AL917">
        <v>2</v>
      </c>
      <c r="AM917">
        <v>2</v>
      </c>
      <c r="AN917">
        <v>2</v>
      </c>
      <c r="AO917">
        <v>2</v>
      </c>
      <c r="AP917">
        <v>3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3</v>
      </c>
      <c r="AW917">
        <v>1</v>
      </c>
      <c r="AX917">
        <v>1</v>
      </c>
      <c r="AY917">
        <v>3</v>
      </c>
      <c r="AZ917">
        <v>2</v>
      </c>
      <c r="BA917">
        <v>2</v>
      </c>
      <c r="BB917">
        <v>1</v>
      </c>
      <c r="BC917">
        <v>2</v>
      </c>
      <c r="BD917">
        <v>2</v>
      </c>
      <c r="BE917">
        <v>1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3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1</v>
      </c>
      <c r="CE917">
        <v>2</v>
      </c>
      <c r="CF917">
        <v>3</v>
      </c>
      <c r="CG917">
        <v>2</v>
      </c>
      <c r="CH917">
        <v>2</v>
      </c>
      <c r="CI917">
        <v>2</v>
      </c>
      <c r="CJ917">
        <v>2</v>
      </c>
      <c r="CK917">
        <v>1</v>
      </c>
      <c r="CL917">
        <v>1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</v>
      </c>
      <c r="CS917">
        <v>1</v>
      </c>
      <c r="CT917">
        <v>1</v>
      </c>
      <c r="CU917">
        <v>3</v>
      </c>
    </row>
    <row r="918" spans="1:99" x14ac:dyDescent="0.35">
      <c r="A918">
        <v>1481028</v>
      </c>
      <c r="B918" s="3">
        <v>42152</v>
      </c>
      <c r="C918" t="s">
        <v>115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1</v>
      </c>
      <c r="O918">
        <v>3</v>
      </c>
      <c r="P918">
        <v>2</v>
      </c>
      <c r="Q918">
        <v>1</v>
      </c>
      <c r="R918">
        <v>1</v>
      </c>
      <c r="S918">
        <v>2</v>
      </c>
      <c r="T918">
        <v>1</v>
      </c>
      <c r="U918">
        <v>3</v>
      </c>
      <c r="V918">
        <v>2</v>
      </c>
      <c r="W918">
        <v>1</v>
      </c>
      <c r="X918">
        <v>2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1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1</v>
      </c>
      <c r="AK918">
        <v>1</v>
      </c>
      <c r="AL918">
        <v>2</v>
      </c>
      <c r="AM918">
        <v>3</v>
      </c>
      <c r="AN918">
        <v>2</v>
      </c>
      <c r="AO918">
        <v>2</v>
      </c>
      <c r="AP918">
        <v>1</v>
      </c>
      <c r="AQ918">
        <v>2</v>
      </c>
      <c r="AR918">
        <v>1</v>
      </c>
      <c r="AS918">
        <v>3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3</v>
      </c>
      <c r="AZ918">
        <v>2</v>
      </c>
      <c r="BA918">
        <v>2</v>
      </c>
      <c r="BB918">
        <v>3</v>
      </c>
      <c r="BC918">
        <v>1</v>
      </c>
      <c r="BD918">
        <v>1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2</v>
      </c>
      <c r="BL918">
        <v>1</v>
      </c>
      <c r="BM918">
        <v>1</v>
      </c>
      <c r="BN918">
        <v>3</v>
      </c>
      <c r="BO918">
        <v>2</v>
      </c>
      <c r="BP918">
        <v>2</v>
      </c>
      <c r="BQ918">
        <v>2</v>
      </c>
      <c r="BR918">
        <v>1</v>
      </c>
      <c r="BS918">
        <v>2</v>
      </c>
      <c r="BT918">
        <v>1</v>
      </c>
      <c r="BU918">
        <v>1</v>
      </c>
      <c r="BV918">
        <v>2</v>
      </c>
      <c r="BW918">
        <v>3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1</v>
      </c>
      <c r="CJ918">
        <v>2</v>
      </c>
      <c r="CK918">
        <v>1</v>
      </c>
      <c r="CL918">
        <v>3</v>
      </c>
      <c r="CM918">
        <v>1</v>
      </c>
      <c r="CN918">
        <v>1</v>
      </c>
      <c r="CO918">
        <v>3</v>
      </c>
      <c r="CP918">
        <v>2</v>
      </c>
      <c r="CQ918">
        <v>1</v>
      </c>
      <c r="CR918">
        <v>2</v>
      </c>
      <c r="CS918">
        <v>1</v>
      </c>
      <c r="CT918">
        <v>2</v>
      </c>
      <c r="CU918">
        <v>2</v>
      </c>
    </row>
    <row r="919" spans="1:99" x14ac:dyDescent="0.35">
      <c r="A919">
        <v>1481029</v>
      </c>
      <c r="B919" s="3">
        <v>42202</v>
      </c>
      <c r="C919" t="s">
        <v>115</v>
      </c>
      <c r="D919">
        <v>1</v>
      </c>
      <c r="E919">
        <v>2</v>
      </c>
      <c r="F919">
        <v>3</v>
      </c>
      <c r="G919">
        <v>1</v>
      </c>
      <c r="H919">
        <v>2</v>
      </c>
      <c r="I919">
        <v>1</v>
      </c>
      <c r="J919">
        <v>2</v>
      </c>
      <c r="K919">
        <v>2</v>
      </c>
      <c r="L919">
        <v>3</v>
      </c>
      <c r="M919">
        <v>1</v>
      </c>
      <c r="N919">
        <v>2</v>
      </c>
      <c r="O919">
        <v>1</v>
      </c>
      <c r="P919">
        <v>1</v>
      </c>
      <c r="Q919">
        <v>1</v>
      </c>
      <c r="R919">
        <v>3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1</v>
      </c>
      <c r="AE919">
        <v>1</v>
      </c>
      <c r="AF919">
        <v>1</v>
      </c>
      <c r="AG919">
        <v>3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1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2</v>
      </c>
      <c r="AY919">
        <v>2</v>
      </c>
      <c r="AZ919">
        <v>1</v>
      </c>
      <c r="BA919">
        <v>1</v>
      </c>
      <c r="BB919">
        <v>2</v>
      </c>
      <c r="BC919">
        <v>2</v>
      </c>
      <c r="BD919">
        <v>2</v>
      </c>
      <c r="BE919">
        <v>2</v>
      </c>
      <c r="BF919">
        <v>1</v>
      </c>
      <c r="BG919">
        <v>1</v>
      </c>
      <c r="BH919">
        <v>3</v>
      </c>
      <c r="BI919">
        <v>2</v>
      </c>
      <c r="BJ919">
        <v>2</v>
      </c>
      <c r="BK919">
        <v>3</v>
      </c>
      <c r="BL919">
        <v>1</v>
      </c>
      <c r="BM919">
        <v>2</v>
      </c>
      <c r="BN919">
        <v>1</v>
      </c>
      <c r="BO919">
        <v>1</v>
      </c>
      <c r="BP919">
        <v>1</v>
      </c>
      <c r="BQ919">
        <v>2</v>
      </c>
      <c r="BR919">
        <v>2</v>
      </c>
      <c r="BS919">
        <v>1</v>
      </c>
      <c r="BT919">
        <v>3</v>
      </c>
      <c r="BU919">
        <v>1</v>
      </c>
      <c r="BV919">
        <v>1</v>
      </c>
      <c r="BW919">
        <v>3</v>
      </c>
      <c r="BX919">
        <v>1</v>
      </c>
      <c r="BY919">
        <v>1</v>
      </c>
      <c r="BZ919">
        <v>2</v>
      </c>
      <c r="CA919">
        <v>1</v>
      </c>
      <c r="CB919">
        <v>2</v>
      </c>
      <c r="CC919">
        <v>3</v>
      </c>
      <c r="CD919">
        <v>2</v>
      </c>
      <c r="CE919">
        <v>2</v>
      </c>
      <c r="CF919">
        <v>3</v>
      </c>
      <c r="CG919">
        <v>2</v>
      </c>
      <c r="CH919">
        <v>1</v>
      </c>
      <c r="CI919">
        <v>1</v>
      </c>
      <c r="CJ919">
        <v>2</v>
      </c>
      <c r="CK919">
        <v>1</v>
      </c>
      <c r="CL919">
        <v>3</v>
      </c>
      <c r="CM919">
        <v>1</v>
      </c>
      <c r="CN919">
        <v>1</v>
      </c>
      <c r="CO919">
        <v>2</v>
      </c>
      <c r="CP919">
        <v>2</v>
      </c>
      <c r="CQ919">
        <v>1</v>
      </c>
      <c r="CR919">
        <v>1</v>
      </c>
      <c r="CS919">
        <v>2</v>
      </c>
      <c r="CT919">
        <v>2</v>
      </c>
      <c r="CU919">
        <v>1</v>
      </c>
    </row>
    <row r="920" spans="1:99" x14ac:dyDescent="0.35">
      <c r="A920">
        <v>1481030</v>
      </c>
      <c r="B920" s="3">
        <v>42160</v>
      </c>
      <c r="C920" t="s">
        <v>114</v>
      </c>
      <c r="D920">
        <v>1</v>
      </c>
      <c r="E920">
        <v>1</v>
      </c>
      <c r="F920">
        <v>1</v>
      </c>
      <c r="G920">
        <v>1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1</v>
      </c>
      <c r="AA920">
        <v>3</v>
      </c>
      <c r="AB920">
        <v>2</v>
      </c>
      <c r="AC920">
        <v>2</v>
      </c>
      <c r="AD920">
        <v>2</v>
      </c>
      <c r="AE920">
        <v>2</v>
      </c>
      <c r="AF920">
        <v>1</v>
      </c>
      <c r="AG920">
        <v>1</v>
      </c>
      <c r="AH920">
        <v>1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2</v>
      </c>
      <c r="AQ920">
        <v>1</v>
      </c>
      <c r="AR920">
        <v>1</v>
      </c>
      <c r="AS920">
        <v>3</v>
      </c>
      <c r="AT920">
        <v>2</v>
      </c>
      <c r="AU920">
        <v>1</v>
      </c>
      <c r="AV920">
        <v>3</v>
      </c>
      <c r="AW920">
        <v>2</v>
      </c>
      <c r="AX920">
        <v>2</v>
      </c>
      <c r="AY920">
        <v>2</v>
      </c>
      <c r="AZ920">
        <v>1</v>
      </c>
      <c r="BA920">
        <v>1</v>
      </c>
      <c r="BB920">
        <v>3</v>
      </c>
      <c r="BC920">
        <v>2</v>
      </c>
      <c r="BD920">
        <v>1</v>
      </c>
      <c r="BE920">
        <v>2</v>
      </c>
      <c r="BF920">
        <v>1</v>
      </c>
      <c r="BG920">
        <v>2</v>
      </c>
      <c r="BH920">
        <v>3</v>
      </c>
      <c r="BI920">
        <v>1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1</v>
      </c>
      <c r="BS920">
        <v>1</v>
      </c>
      <c r="BT920">
        <v>1</v>
      </c>
      <c r="BU920">
        <v>1</v>
      </c>
      <c r="BV920">
        <v>2</v>
      </c>
      <c r="BW920">
        <v>3</v>
      </c>
      <c r="BX920">
        <v>2</v>
      </c>
      <c r="BY920">
        <v>2</v>
      </c>
      <c r="BZ920">
        <v>3</v>
      </c>
      <c r="CA920">
        <v>1</v>
      </c>
      <c r="CB920">
        <v>2</v>
      </c>
      <c r="CC920">
        <v>3</v>
      </c>
      <c r="CD920">
        <v>1</v>
      </c>
      <c r="CE920">
        <v>2</v>
      </c>
      <c r="CF920">
        <v>3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1</v>
      </c>
      <c r="CM920">
        <v>2</v>
      </c>
      <c r="CN920">
        <v>1</v>
      </c>
      <c r="CO920">
        <v>3</v>
      </c>
      <c r="CP920">
        <v>1</v>
      </c>
      <c r="CQ920">
        <v>1</v>
      </c>
      <c r="CR920">
        <v>1</v>
      </c>
      <c r="CS920">
        <v>1</v>
      </c>
      <c r="CT920">
        <v>2</v>
      </c>
      <c r="CU920">
        <v>1</v>
      </c>
    </row>
    <row r="921" spans="1:99" x14ac:dyDescent="0.35">
      <c r="A921">
        <v>1481031</v>
      </c>
      <c r="B921" s="3">
        <v>42147</v>
      </c>
      <c r="C921" t="s">
        <v>116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3</v>
      </c>
      <c r="P921">
        <v>1</v>
      </c>
      <c r="Q921">
        <v>2</v>
      </c>
      <c r="R921">
        <v>1</v>
      </c>
      <c r="S921">
        <v>2</v>
      </c>
      <c r="T921">
        <v>2</v>
      </c>
      <c r="U921">
        <v>3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3</v>
      </c>
      <c r="AB921">
        <v>1</v>
      </c>
      <c r="AC921">
        <v>1</v>
      </c>
      <c r="AD921">
        <v>1</v>
      </c>
      <c r="AE921">
        <v>2</v>
      </c>
      <c r="AF921">
        <v>2</v>
      </c>
      <c r="AG921">
        <v>2</v>
      </c>
      <c r="AH921">
        <v>1</v>
      </c>
      <c r="AI921">
        <v>2</v>
      </c>
      <c r="AJ921">
        <v>1</v>
      </c>
      <c r="AK921">
        <v>2</v>
      </c>
      <c r="AL921">
        <v>1</v>
      </c>
      <c r="AM921">
        <v>3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1</v>
      </c>
      <c r="BH921">
        <v>2</v>
      </c>
      <c r="BI921">
        <v>1</v>
      </c>
      <c r="BJ921">
        <v>1</v>
      </c>
      <c r="BK921">
        <v>3</v>
      </c>
      <c r="BL921">
        <v>2</v>
      </c>
      <c r="BM921">
        <v>2</v>
      </c>
      <c r="BN921">
        <v>2</v>
      </c>
      <c r="BO921">
        <v>2</v>
      </c>
      <c r="BP921">
        <v>1</v>
      </c>
      <c r="BQ921">
        <v>1</v>
      </c>
      <c r="BR921">
        <v>1</v>
      </c>
      <c r="BS921">
        <v>1</v>
      </c>
      <c r="BT921">
        <v>3</v>
      </c>
      <c r="BU921">
        <v>2</v>
      </c>
      <c r="BV921">
        <v>1</v>
      </c>
      <c r="BW921">
        <v>3</v>
      </c>
      <c r="BX921">
        <v>1</v>
      </c>
      <c r="BY921">
        <v>1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2</v>
      </c>
      <c r="CP921">
        <v>2</v>
      </c>
      <c r="CQ921">
        <v>1</v>
      </c>
      <c r="CR921">
        <v>1</v>
      </c>
      <c r="CS921">
        <v>1</v>
      </c>
      <c r="CT921">
        <v>1</v>
      </c>
      <c r="CU921">
        <v>1</v>
      </c>
    </row>
    <row r="922" spans="1:99" x14ac:dyDescent="0.35">
      <c r="A922">
        <v>1481032</v>
      </c>
      <c r="B922" s="3">
        <v>42184</v>
      </c>
      <c r="C922" t="s">
        <v>114</v>
      </c>
      <c r="D922">
        <v>2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2</v>
      </c>
      <c r="L922">
        <v>2</v>
      </c>
      <c r="M922">
        <v>1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3</v>
      </c>
      <c r="V922">
        <v>2</v>
      </c>
      <c r="W922">
        <v>1</v>
      </c>
      <c r="X922">
        <v>3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3</v>
      </c>
      <c r="AE922">
        <v>2</v>
      </c>
      <c r="AF922">
        <v>2</v>
      </c>
      <c r="AG922">
        <v>2</v>
      </c>
      <c r="AH922">
        <v>1</v>
      </c>
      <c r="AI922">
        <v>2</v>
      </c>
      <c r="AJ922">
        <v>3</v>
      </c>
      <c r="AK922">
        <v>2</v>
      </c>
      <c r="AL922">
        <v>1</v>
      </c>
      <c r="AM922">
        <v>1</v>
      </c>
      <c r="AN922">
        <v>1</v>
      </c>
      <c r="AO922">
        <v>1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3</v>
      </c>
      <c r="AZ922">
        <v>1</v>
      </c>
      <c r="BA922">
        <v>2</v>
      </c>
      <c r="BB922">
        <v>3</v>
      </c>
      <c r="BC922">
        <v>1</v>
      </c>
      <c r="BD922">
        <v>2</v>
      </c>
      <c r="BE922">
        <v>3</v>
      </c>
      <c r="BF922">
        <v>1</v>
      </c>
      <c r="BG922">
        <v>2</v>
      </c>
      <c r="BH922">
        <v>1</v>
      </c>
      <c r="BI922">
        <v>1</v>
      </c>
      <c r="BJ922">
        <v>2</v>
      </c>
      <c r="BK922">
        <v>1</v>
      </c>
      <c r="BL922">
        <v>2</v>
      </c>
      <c r="BM922">
        <v>2</v>
      </c>
      <c r="BN922">
        <v>2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2</v>
      </c>
      <c r="BU922">
        <v>2</v>
      </c>
      <c r="BV922">
        <v>2</v>
      </c>
      <c r="BW922">
        <v>1</v>
      </c>
      <c r="BX922">
        <v>1</v>
      </c>
      <c r="BY922">
        <v>1</v>
      </c>
      <c r="BZ922">
        <v>3</v>
      </c>
      <c r="CA922">
        <v>1</v>
      </c>
      <c r="CB922">
        <v>2</v>
      </c>
      <c r="CC922">
        <v>2</v>
      </c>
      <c r="CD922">
        <v>2</v>
      </c>
      <c r="CE922">
        <v>1</v>
      </c>
      <c r="CF922">
        <v>3</v>
      </c>
      <c r="CG922">
        <v>2</v>
      </c>
      <c r="CH922">
        <v>2</v>
      </c>
      <c r="CI922">
        <v>1</v>
      </c>
      <c r="CJ922">
        <v>2</v>
      </c>
      <c r="CK922">
        <v>2</v>
      </c>
      <c r="CL922">
        <v>2</v>
      </c>
      <c r="CM922">
        <v>2</v>
      </c>
      <c r="CN922">
        <v>1</v>
      </c>
      <c r="CO922">
        <v>3</v>
      </c>
      <c r="CP922">
        <v>1</v>
      </c>
      <c r="CQ922">
        <v>2</v>
      </c>
      <c r="CR922">
        <v>2</v>
      </c>
      <c r="CS922">
        <v>2</v>
      </c>
      <c r="CT922">
        <v>1</v>
      </c>
      <c r="CU922">
        <v>2</v>
      </c>
    </row>
    <row r="923" spans="1:99" x14ac:dyDescent="0.35">
      <c r="A923">
        <v>1481033</v>
      </c>
      <c r="B923" s="3">
        <v>42198</v>
      </c>
      <c r="C923" t="s">
        <v>114</v>
      </c>
      <c r="D923">
        <v>2</v>
      </c>
      <c r="E923">
        <v>1</v>
      </c>
      <c r="F923">
        <v>3</v>
      </c>
      <c r="G923">
        <v>1</v>
      </c>
      <c r="H923">
        <v>2</v>
      </c>
      <c r="I923">
        <v>1</v>
      </c>
      <c r="J923">
        <v>2</v>
      </c>
      <c r="K923">
        <v>1</v>
      </c>
      <c r="L923">
        <v>1</v>
      </c>
      <c r="M923">
        <v>1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2</v>
      </c>
      <c r="AA923">
        <v>3</v>
      </c>
      <c r="AB923">
        <v>2</v>
      </c>
      <c r="AC923">
        <v>1</v>
      </c>
      <c r="AD923">
        <v>2</v>
      </c>
      <c r="AE923">
        <v>1</v>
      </c>
      <c r="AF923">
        <v>1</v>
      </c>
      <c r="AG923">
        <v>3</v>
      </c>
      <c r="AH923">
        <v>2</v>
      </c>
      <c r="AI923">
        <v>1</v>
      </c>
      <c r="AJ923">
        <v>3</v>
      </c>
      <c r="AK923">
        <v>1</v>
      </c>
      <c r="AL923">
        <v>2</v>
      </c>
      <c r="AM923">
        <v>1</v>
      </c>
      <c r="AN923">
        <v>1</v>
      </c>
      <c r="AO923">
        <v>1</v>
      </c>
      <c r="AP923">
        <v>1</v>
      </c>
      <c r="AQ923">
        <v>2</v>
      </c>
      <c r="AR923">
        <v>1</v>
      </c>
      <c r="AS923">
        <v>2</v>
      </c>
      <c r="AT923">
        <v>2</v>
      </c>
      <c r="AU923">
        <v>2</v>
      </c>
      <c r="AV923">
        <v>3</v>
      </c>
      <c r="AW923">
        <v>2</v>
      </c>
      <c r="AX923">
        <v>1</v>
      </c>
      <c r="AY923">
        <v>2</v>
      </c>
      <c r="AZ923">
        <v>2</v>
      </c>
      <c r="BA923">
        <v>1</v>
      </c>
      <c r="BB923">
        <v>2</v>
      </c>
      <c r="BC923">
        <v>2</v>
      </c>
      <c r="BD923">
        <v>1</v>
      </c>
      <c r="BE923">
        <v>3</v>
      </c>
      <c r="BF923">
        <v>2</v>
      </c>
      <c r="BG923">
        <v>1</v>
      </c>
      <c r="BH923">
        <v>3</v>
      </c>
      <c r="BI923">
        <v>2</v>
      </c>
      <c r="BJ923">
        <v>2</v>
      </c>
      <c r="BK923">
        <v>2</v>
      </c>
      <c r="BL923">
        <v>1</v>
      </c>
      <c r="BM923">
        <v>2</v>
      </c>
      <c r="BN923">
        <v>1</v>
      </c>
      <c r="BO923">
        <v>2</v>
      </c>
      <c r="BP923">
        <v>2</v>
      </c>
      <c r="BQ923">
        <v>3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3</v>
      </c>
      <c r="BX923">
        <v>2</v>
      </c>
      <c r="BY923">
        <v>1</v>
      </c>
      <c r="BZ923">
        <v>2</v>
      </c>
      <c r="CA923">
        <v>2</v>
      </c>
      <c r="CB923">
        <v>1</v>
      </c>
      <c r="CC923">
        <v>1</v>
      </c>
      <c r="CD923">
        <v>2</v>
      </c>
      <c r="CE923">
        <v>2</v>
      </c>
      <c r="CF923">
        <v>3</v>
      </c>
      <c r="CG923">
        <v>1</v>
      </c>
      <c r="CH923">
        <v>2</v>
      </c>
      <c r="CI923">
        <v>2</v>
      </c>
      <c r="CJ923">
        <v>1</v>
      </c>
      <c r="CK923">
        <v>2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3</v>
      </c>
      <c r="CS923">
        <v>1</v>
      </c>
      <c r="CT923">
        <v>2</v>
      </c>
      <c r="CU923">
        <v>2</v>
      </c>
    </row>
    <row r="924" spans="1:99" x14ac:dyDescent="0.35">
      <c r="A924">
        <v>1481034</v>
      </c>
      <c r="B924" s="3">
        <v>42146</v>
      </c>
      <c r="C924" t="s">
        <v>115</v>
      </c>
      <c r="D924">
        <v>2</v>
      </c>
      <c r="E924">
        <v>1</v>
      </c>
      <c r="F924">
        <v>3</v>
      </c>
      <c r="G924">
        <v>2</v>
      </c>
      <c r="H924">
        <v>1</v>
      </c>
      <c r="I924">
        <v>1</v>
      </c>
      <c r="J924">
        <v>2</v>
      </c>
      <c r="K924">
        <v>1</v>
      </c>
      <c r="L924">
        <v>2</v>
      </c>
      <c r="M924">
        <v>2</v>
      </c>
      <c r="N924">
        <v>2</v>
      </c>
      <c r="O924">
        <v>3</v>
      </c>
      <c r="P924">
        <v>2</v>
      </c>
      <c r="Q924">
        <v>1</v>
      </c>
      <c r="R924">
        <v>3</v>
      </c>
      <c r="S924">
        <v>2</v>
      </c>
      <c r="T924">
        <v>1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1</v>
      </c>
      <c r="AJ924">
        <v>1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2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>
        <v>1</v>
      </c>
      <c r="AZ924">
        <v>1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1</v>
      </c>
      <c r="BG924">
        <v>2</v>
      </c>
      <c r="BH924">
        <v>2</v>
      </c>
      <c r="BI924">
        <v>2</v>
      </c>
      <c r="BJ924">
        <v>1</v>
      </c>
      <c r="BK924">
        <v>2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3</v>
      </c>
      <c r="BR924">
        <v>2</v>
      </c>
      <c r="BS924">
        <v>1</v>
      </c>
      <c r="BT924">
        <v>1</v>
      </c>
      <c r="BU924">
        <v>2</v>
      </c>
      <c r="BV924">
        <v>1</v>
      </c>
      <c r="BW924">
        <v>2</v>
      </c>
      <c r="BX924">
        <v>2</v>
      </c>
      <c r="BY924">
        <v>1</v>
      </c>
      <c r="BZ924">
        <v>3</v>
      </c>
      <c r="CA924">
        <v>2</v>
      </c>
      <c r="CB924">
        <v>2</v>
      </c>
      <c r="CC924">
        <v>3</v>
      </c>
      <c r="CD924">
        <v>1</v>
      </c>
      <c r="CE924">
        <v>1</v>
      </c>
      <c r="CF924">
        <v>2</v>
      </c>
      <c r="CG924">
        <v>1</v>
      </c>
      <c r="CH924">
        <v>2</v>
      </c>
      <c r="CI924">
        <v>3</v>
      </c>
      <c r="CJ924">
        <v>1</v>
      </c>
      <c r="CK924">
        <v>2</v>
      </c>
      <c r="CL924">
        <v>2</v>
      </c>
      <c r="CM924">
        <v>2</v>
      </c>
      <c r="CN924">
        <v>2</v>
      </c>
      <c r="CO924">
        <v>1</v>
      </c>
      <c r="CP924">
        <v>2</v>
      </c>
      <c r="CQ924">
        <v>1</v>
      </c>
      <c r="CR924">
        <v>1</v>
      </c>
      <c r="CS924">
        <v>2</v>
      </c>
      <c r="CT924">
        <v>1</v>
      </c>
      <c r="CU924">
        <v>3</v>
      </c>
    </row>
    <row r="925" spans="1:99" x14ac:dyDescent="0.35">
      <c r="A925">
        <v>1481035</v>
      </c>
      <c r="B925" s="3">
        <v>42171</v>
      </c>
      <c r="C925" t="s">
        <v>116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1</v>
      </c>
      <c r="K925">
        <v>1</v>
      </c>
      <c r="L925">
        <v>3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3</v>
      </c>
      <c r="Y925">
        <v>1</v>
      </c>
      <c r="Z925">
        <v>1</v>
      </c>
      <c r="AA925">
        <v>3</v>
      </c>
      <c r="AB925">
        <v>2</v>
      </c>
      <c r="AC925">
        <v>2</v>
      </c>
      <c r="AD925">
        <v>3</v>
      </c>
      <c r="AE925">
        <v>1</v>
      </c>
      <c r="AF925">
        <v>2</v>
      </c>
      <c r="AG925">
        <v>2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1</v>
      </c>
      <c r="AO925">
        <v>1</v>
      </c>
      <c r="AP925">
        <v>3</v>
      </c>
      <c r="AQ925">
        <v>1</v>
      </c>
      <c r="AR925">
        <v>2</v>
      </c>
      <c r="AS925">
        <v>1</v>
      </c>
      <c r="AT925">
        <v>1</v>
      </c>
      <c r="AU925">
        <v>2</v>
      </c>
      <c r="AV925">
        <v>2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1</v>
      </c>
      <c r="BD925">
        <v>2</v>
      </c>
      <c r="BE925">
        <v>1</v>
      </c>
      <c r="BF925">
        <v>2</v>
      </c>
      <c r="BG925">
        <v>1</v>
      </c>
      <c r="BH925">
        <v>3</v>
      </c>
      <c r="BI925">
        <v>1</v>
      </c>
      <c r="BJ925">
        <v>2</v>
      </c>
      <c r="BK925">
        <v>1</v>
      </c>
      <c r="BL925">
        <v>1</v>
      </c>
      <c r="BM925">
        <v>2</v>
      </c>
      <c r="BN925">
        <v>3</v>
      </c>
      <c r="BO925">
        <v>2</v>
      </c>
      <c r="BP925">
        <v>1</v>
      </c>
      <c r="BQ925">
        <v>2</v>
      </c>
      <c r="BR925">
        <v>2</v>
      </c>
      <c r="BS925">
        <v>2</v>
      </c>
      <c r="BT925">
        <v>3</v>
      </c>
      <c r="BU925">
        <v>2</v>
      </c>
      <c r="BV925">
        <v>2</v>
      </c>
      <c r="BW925">
        <v>3</v>
      </c>
      <c r="BX925">
        <v>1</v>
      </c>
      <c r="BY925">
        <v>2</v>
      </c>
      <c r="BZ925">
        <v>2</v>
      </c>
      <c r="CA925">
        <v>1</v>
      </c>
      <c r="CB925">
        <v>2</v>
      </c>
      <c r="CC925">
        <v>1</v>
      </c>
      <c r="CD925">
        <v>2</v>
      </c>
      <c r="CE925">
        <v>2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2</v>
      </c>
      <c r="CN925">
        <v>2</v>
      </c>
      <c r="CO925">
        <v>3</v>
      </c>
      <c r="CP925">
        <v>2</v>
      </c>
      <c r="CQ925">
        <v>1</v>
      </c>
      <c r="CR925">
        <v>1</v>
      </c>
      <c r="CS925">
        <v>2</v>
      </c>
      <c r="CT925">
        <v>2</v>
      </c>
      <c r="CU925">
        <v>2</v>
      </c>
    </row>
    <row r="926" spans="1:99" x14ac:dyDescent="0.35">
      <c r="A926">
        <v>1481036</v>
      </c>
      <c r="B926" s="3">
        <v>42154</v>
      </c>
      <c r="C926" t="s">
        <v>115</v>
      </c>
      <c r="D926">
        <v>2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2</v>
      </c>
      <c r="N926">
        <v>2</v>
      </c>
      <c r="O926">
        <v>3</v>
      </c>
      <c r="P926">
        <v>1</v>
      </c>
      <c r="Q926">
        <v>2</v>
      </c>
      <c r="R926">
        <v>2</v>
      </c>
      <c r="S926">
        <v>1</v>
      </c>
      <c r="T926">
        <v>2</v>
      </c>
      <c r="U926">
        <v>3</v>
      </c>
      <c r="V926">
        <v>2</v>
      </c>
      <c r="W926">
        <v>1</v>
      </c>
      <c r="X926">
        <v>3</v>
      </c>
      <c r="Y926">
        <v>1</v>
      </c>
      <c r="Z926">
        <v>2</v>
      </c>
      <c r="AA926">
        <v>2</v>
      </c>
      <c r="AB926">
        <v>1</v>
      </c>
      <c r="AC926">
        <v>1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1</v>
      </c>
      <c r="AM926">
        <v>3</v>
      </c>
      <c r="AN926">
        <v>1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1</v>
      </c>
      <c r="AV926">
        <v>3</v>
      </c>
      <c r="AW926">
        <v>1</v>
      </c>
      <c r="AX926">
        <v>2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1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3</v>
      </c>
      <c r="BL926">
        <v>1</v>
      </c>
      <c r="BM926">
        <v>2</v>
      </c>
      <c r="BN926">
        <v>1</v>
      </c>
      <c r="BO926">
        <v>2</v>
      </c>
      <c r="BP926">
        <v>2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2</v>
      </c>
      <c r="BW926">
        <v>1</v>
      </c>
      <c r="BX926">
        <v>2</v>
      </c>
      <c r="BY926">
        <v>2</v>
      </c>
      <c r="BZ926">
        <v>3</v>
      </c>
      <c r="CA926">
        <v>2</v>
      </c>
      <c r="CB926">
        <v>2</v>
      </c>
      <c r="CC926">
        <v>3</v>
      </c>
      <c r="CD926">
        <v>1</v>
      </c>
      <c r="CE926">
        <v>1</v>
      </c>
      <c r="CF926">
        <v>3</v>
      </c>
      <c r="CG926">
        <v>2</v>
      </c>
      <c r="CH926">
        <v>2</v>
      </c>
      <c r="CI926">
        <v>3</v>
      </c>
      <c r="CJ926">
        <v>2</v>
      </c>
      <c r="CK926">
        <v>1</v>
      </c>
      <c r="CL926">
        <v>3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3</v>
      </c>
      <c r="CS926">
        <v>2</v>
      </c>
      <c r="CT926">
        <v>1</v>
      </c>
      <c r="CU926">
        <v>2</v>
      </c>
    </row>
    <row r="927" spans="1:99" x14ac:dyDescent="0.35">
      <c r="A927">
        <v>1481037</v>
      </c>
      <c r="B927" s="3">
        <v>42183</v>
      </c>
      <c r="C927" t="s">
        <v>114</v>
      </c>
      <c r="D927">
        <v>1</v>
      </c>
      <c r="E927">
        <v>2</v>
      </c>
      <c r="F927">
        <v>3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1</v>
      </c>
      <c r="O927">
        <v>3</v>
      </c>
      <c r="P927">
        <v>1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3</v>
      </c>
      <c r="AB927">
        <v>2</v>
      </c>
      <c r="AC927">
        <v>2</v>
      </c>
      <c r="AD927">
        <v>3</v>
      </c>
      <c r="AE927">
        <v>2</v>
      </c>
      <c r="AF927">
        <v>2</v>
      </c>
      <c r="AG927">
        <v>1</v>
      </c>
      <c r="AH927">
        <v>2</v>
      </c>
      <c r="AI927">
        <v>1</v>
      </c>
      <c r="AJ927">
        <v>2</v>
      </c>
      <c r="AK927">
        <v>1</v>
      </c>
      <c r="AL927">
        <v>2</v>
      </c>
      <c r="AM927">
        <v>1</v>
      </c>
      <c r="AN927">
        <v>1</v>
      </c>
      <c r="AO927">
        <v>1</v>
      </c>
      <c r="AP927">
        <v>3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3</v>
      </c>
      <c r="AW927">
        <v>1</v>
      </c>
      <c r="AX927">
        <v>2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2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1</v>
      </c>
      <c r="BQ927">
        <v>3</v>
      </c>
      <c r="BR927">
        <v>1</v>
      </c>
      <c r="BS927">
        <v>2</v>
      </c>
      <c r="BT927">
        <v>2</v>
      </c>
      <c r="BU927">
        <v>2</v>
      </c>
      <c r="BV927">
        <v>1</v>
      </c>
      <c r="BW927">
        <v>2</v>
      </c>
      <c r="BX927">
        <v>2</v>
      </c>
      <c r="BY927">
        <v>2</v>
      </c>
      <c r="BZ927">
        <v>1</v>
      </c>
      <c r="CA927">
        <v>1</v>
      </c>
      <c r="CB927">
        <v>1</v>
      </c>
      <c r="CC927">
        <v>2</v>
      </c>
      <c r="CD927">
        <v>2</v>
      </c>
      <c r="CE927">
        <v>1</v>
      </c>
      <c r="CF927">
        <v>1</v>
      </c>
      <c r="CG927">
        <v>1</v>
      </c>
      <c r="CH927">
        <v>2</v>
      </c>
      <c r="CI927">
        <v>2</v>
      </c>
      <c r="CJ927">
        <v>2</v>
      </c>
      <c r="CK927">
        <v>2</v>
      </c>
      <c r="CL927">
        <v>3</v>
      </c>
      <c r="CM927">
        <v>1</v>
      </c>
      <c r="CN927">
        <v>2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2</v>
      </c>
    </row>
    <row r="928" spans="1:99" x14ac:dyDescent="0.35">
      <c r="A928">
        <v>1481038</v>
      </c>
      <c r="B928" s="3">
        <v>42196</v>
      </c>
      <c r="C928" t="s">
        <v>115</v>
      </c>
      <c r="D928">
        <v>2</v>
      </c>
      <c r="E928">
        <v>1</v>
      </c>
      <c r="F928">
        <v>2</v>
      </c>
      <c r="G928">
        <v>2</v>
      </c>
      <c r="H928">
        <v>1</v>
      </c>
      <c r="I928">
        <v>3</v>
      </c>
      <c r="J928">
        <v>1</v>
      </c>
      <c r="K928">
        <v>1</v>
      </c>
      <c r="L928">
        <v>3</v>
      </c>
      <c r="M928">
        <v>2</v>
      </c>
      <c r="N928">
        <v>1</v>
      </c>
      <c r="O928">
        <v>2</v>
      </c>
      <c r="P928">
        <v>2</v>
      </c>
      <c r="Q928">
        <v>1</v>
      </c>
      <c r="R928">
        <v>3</v>
      </c>
      <c r="S928">
        <v>1</v>
      </c>
      <c r="T928">
        <v>2</v>
      </c>
      <c r="U928">
        <v>3</v>
      </c>
      <c r="V928">
        <v>2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2</v>
      </c>
      <c r="AD928">
        <v>3</v>
      </c>
      <c r="AE928">
        <v>1</v>
      </c>
      <c r="AF928">
        <v>2</v>
      </c>
      <c r="AG928">
        <v>2</v>
      </c>
      <c r="AH928">
        <v>1</v>
      </c>
      <c r="AI928">
        <v>1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3</v>
      </c>
      <c r="AQ928">
        <v>1</v>
      </c>
      <c r="AR928">
        <v>1</v>
      </c>
      <c r="AS928">
        <v>2</v>
      </c>
      <c r="AT928">
        <v>2</v>
      </c>
      <c r="AU928">
        <v>2</v>
      </c>
      <c r="AV928">
        <v>3</v>
      </c>
      <c r="AW928">
        <v>1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2</v>
      </c>
      <c r="BJ928">
        <v>1</v>
      </c>
      <c r="BK928">
        <v>3</v>
      </c>
      <c r="BL928">
        <v>1</v>
      </c>
      <c r="BM928">
        <v>2</v>
      </c>
      <c r="BN928">
        <v>3</v>
      </c>
      <c r="BO928">
        <v>2</v>
      </c>
      <c r="BP928">
        <v>2</v>
      </c>
      <c r="BQ928">
        <v>2</v>
      </c>
      <c r="BR928">
        <v>1</v>
      </c>
      <c r="BS928">
        <v>1</v>
      </c>
      <c r="BT928">
        <v>2</v>
      </c>
      <c r="BU928">
        <v>1</v>
      </c>
      <c r="BV928">
        <v>2</v>
      </c>
      <c r="BW928">
        <v>1</v>
      </c>
      <c r="BX928">
        <v>1</v>
      </c>
      <c r="BY928">
        <v>1</v>
      </c>
      <c r="BZ928">
        <v>1</v>
      </c>
      <c r="CA928">
        <v>2</v>
      </c>
      <c r="CB928">
        <v>2</v>
      </c>
      <c r="CC928">
        <v>1</v>
      </c>
      <c r="CD928">
        <v>1</v>
      </c>
      <c r="CE928">
        <v>1</v>
      </c>
      <c r="CF928">
        <v>1</v>
      </c>
      <c r="CG928">
        <v>2</v>
      </c>
      <c r="CH928">
        <v>1</v>
      </c>
      <c r="CI928">
        <v>1</v>
      </c>
      <c r="CJ928">
        <v>1</v>
      </c>
      <c r="CK928">
        <v>2</v>
      </c>
      <c r="CL928">
        <v>2</v>
      </c>
      <c r="CM928">
        <v>2</v>
      </c>
      <c r="CN928">
        <v>1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</row>
    <row r="929" spans="1:99" x14ac:dyDescent="0.35">
      <c r="A929">
        <v>1481039</v>
      </c>
      <c r="B929" s="3">
        <v>42186</v>
      </c>
      <c r="C929" t="s">
        <v>116</v>
      </c>
      <c r="D929">
        <v>1</v>
      </c>
      <c r="E929">
        <v>1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2</v>
      </c>
      <c r="T929">
        <v>2</v>
      </c>
      <c r="U929">
        <v>1</v>
      </c>
      <c r="V929">
        <v>2</v>
      </c>
      <c r="W929">
        <v>1</v>
      </c>
      <c r="X929">
        <v>3</v>
      </c>
      <c r="Y929">
        <v>2</v>
      </c>
      <c r="Z929">
        <v>1</v>
      </c>
      <c r="AA929">
        <v>1</v>
      </c>
      <c r="AB929">
        <v>1</v>
      </c>
      <c r="AC929">
        <v>2</v>
      </c>
      <c r="AD929">
        <v>1</v>
      </c>
      <c r="AE929">
        <v>1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2</v>
      </c>
      <c r="AN929">
        <v>2</v>
      </c>
      <c r="AO929">
        <v>2</v>
      </c>
      <c r="AP929">
        <v>2</v>
      </c>
      <c r="AQ929">
        <v>1</v>
      </c>
      <c r="AR929">
        <v>2</v>
      </c>
      <c r="AS929">
        <v>1</v>
      </c>
      <c r="AT929">
        <v>1</v>
      </c>
      <c r="AU929">
        <v>2</v>
      </c>
      <c r="AV929">
        <v>2</v>
      </c>
      <c r="AW929">
        <v>2</v>
      </c>
      <c r="AX929">
        <v>2</v>
      </c>
      <c r="AY929">
        <v>3</v>
      </c>
      <c r="AZ929">
        <v>1</v>
      </c>
      <c r="BA929">
        <v>1</v>
      </c>
      <c r="BB929">
        <v>3</v>
      </c>
      <c r="BC929">
        <v>1</v>
      </c>
      <c r="BD929">
        <v>2</v>
      </c>
      <c r="BE929">
        <v>2</v>
      </c>
      <c r="BF929">
        <v>2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2</v>
      </c>
      <c r="BM929">
        <v>2</v>
      </c>
      <c r="BN929">
        <v>3</v>
      </c>
      <c r="BO929">
        <v>1</v>
      </c>
      <c r="BP929">
        <v>2</v>
      </c>
      <c r="BQ929">
        <v>3</v>
      </c>
      <c r="BR929">
        <v>2</v>
      </c>
      <c r="BS929">
        <v>2</v>
      </c>
      <c r="BT929">
        <v>2</v>
      </c>
      <c r="BU929">
        <v>2</v>
      </c>
      <c r="BV929">
        <v>1</v>
      </c>
      <c r="BW929">
        <v>3</v>
      </c>
      <c r="BX929">
        <v>2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2</v>
      </c>
      <c r="CE929">
        <v>1</v>
      </c>
      <c r="CF929">
        <v>2</v>
      </c>
      <c r="CG929">
        <v>2</v>
      </c>
      <c r="CH929">
        <v>1</v>
      </c>
      <c r="CI929">
        <v>2</v>
      </c>
      <c r="CJ929">
        <v>2</v>
      </c>
      <c r="CK929">
        <v>1</v>
      </c>
      <c r="CL929">
        <v>3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2</v>
      </c>
      <c r="CT929">
        <v>2</v>
      </c>
      <c r="CU929">
        <v>1</v>
      </c>
    </row>
    <row r="930" spans="1:99" x14ac:dyDescent="0.35">
      <c r="A930">
        <v>1481040</v>
      </c>
      <c r="B930" s="3">
        <v>42151</v>
      </c>
      <c r="C930" t="s">
        <v>114</v>
      </c>
      <c r="D930">
        <v>1</v>
      </c>
      <c r="E930">
        <v>1</v>
      </c>
      <c r="F930">
        <v>2</v>
      </c>
      <c r="G930">
        <v>1</v>
      </c>
      <c r="H930">
        <v>1</v>
      </c>
      <c r="I930">
        <v>3</v>
      </c>
      <c r="J930">
        <v>2</v>
      </c>
      <c r="K930">
        <v>2</v>
      </c>
      <c r="L930">
        <v>3</v>
      </c>
      <c r="M930">
        <v>2</v>
      </c>
      <c r="N930">
        <v>1</v>
      </c>
      <c r="O930">
        <v>3</v>
      </c>
      <c r="P930">
        <v>1</v>
      </c>
      <c r="Q930">
        <v>2</v>
      </c>
      <c r="R930">
        <v>1</v>
      </c>
      <c r="S930">
        <v>1</v>
      </c>
      <c r="T930">
        <v>2</v>
      </c>
      <c r="U930">
        <v>3</v>
      </c>
      <c r="V930">
        <v>2</v>
      </c>
      <c r="W930">
        <v>2</v>
      </c>
      <c r="X930">
        <v>2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2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1</v>
      </c>
      <c r="AU930">
        <v>1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3</v>
      </c>
      <c r="BC930">
        <v>1</v>
      </c>
      <c r="BD930">
        <v>2</v>
      </c>
      <c r="BE930">
        <v>1</v>
      </c>
      <c r="BF930">
        <v>1</v>
      </c>
      <c r="BG930">
        <v>2</v>
      </c>
      <c r="BH930">
        <v>2</v>
      </c>
      <c r="BI930">
        <v>2</v>
      </c>
      <c r="BJ930">
        <v>2</v>
      </c>
      <c r="BK930">
        <v>1</v>
      </c>
      <c r="BL930">
        <v>2</v>
      </c>
      <c r="BM930">
        <v>1</v>
      </c>
      <c r="BN930">
        <v>1</v>
      </c>
      <c r="BO930">
        <v>2</v>
      </c>
      <c r="BP930">
        <v>2</v>
      </c>
      <c r="BQ930">
        <v>2</v>
      </c>
      <c r="BR930">
        <v>1</v>
      </c>
      <c r="BS930">
        <v>1</v>
      </c>
      <c r="BT930">
        <v>1</v>
      </c>
      <c r="BU930">
        <v>1</v>
      </c>
      <c r="BV930">
        <v>2</v>
      </c>
      <c r="BW930">
        <v>3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3</v>
      </c>
      <c r="CD930">
        <v>2</v>
      </c>
      <c r="CE930">
        <v>2</v>
      </c>
      <c r="CF930">
        <v>1</v>
      </c>
      <c r="CG930">
        <v>1</v>
      </c>
      <c r="CH930">
        <v>1</v>
      </c>
      <c r="CI930">
        <v>3</v>
      </c>
      <c r="CJ930">
        <v>1</v>
      </c>
      <c r="CK930">
        <v>1</v>
      </c>
      <c r="CL930">
        <v>2</v>
      </c>
      <c r="CM930">
        <v>2</v>
      </c>
      <c r="CN930">
        <v>1</v>
      </c>
      <c r="CO930">
        <v>1</v>
      </c>
      <c r="CP930">
        <v>2</v>
      </c>
      <c r="CQ930">
        <v>1</v>
      </c>
      <c r="CR930">
        <v>3</v>
      </c>
      <c r="CS930">
        <v>2</v>
      </c>
      <c r="CT930">
        <v>2</v>
      </c>
      <c r="CU930">
        <v>3</v>
      </c>
    </row>
    <row r="931" spans="1:99" x14ac:dyDescent="0.35">
      <c r="A931">
        <v>1481041</v>
      </c>
      <c r="B931" s="3">
        <v>42162</v>
      </c>
      <c r="C931" t="s">
        <v>115</v>
      </c>
      <c r="D931">
        <v>1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1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2</v>
      </c>
      <c r="Q931">
        <v>2</v>
      </c>
      <c r="R931">
        <v>3</v>
      </c>
      <c r="S931">
        <v>1</v>
      </c>
      <c r="T931">
        <v>2</v>
      </c>
      <c r="U931">
        <v>3</v>
      </c>
      <c r="V931">
        <v>2</v>
      </c>
      <c r="W931">
        <v>2</v>
      </c>
      <c r="X931">
        <v>3</v>
      </c>
      <c r="Y931">
        <v>2</v>
      </c>
      <c r="Z931">
        <v>1</v>
      </c>
      <c r="AA931">
        <v>2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3</v>
      </c>
      <c r="AH931">
        <v>2</v>
      </c>
      <c r="AI931">
        <v>1</v>
      </c>
      <c r="AJ931">
        <v>1</v>
      </c>
      <c r="AK931">
        <v>2</v>
      </c>
      <c r="AL931">
        <v>1</v>
      </c>
      <c r="AM931">
        <v>3</v>
      </c>
      <c r="AN931">
        <v>1</v>
      </c>
      <c r="AO931">
        <v>2</v>
      </c>
      <c r="AP931">
        <v>3</v>
      </c>
      <c r="AQ931">
        <v>2</v>
      </c>
      <c r="AR931">
        <v>1</v>
      </c>
      <c r="AS931">
        <v>1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1</v>
      </c>
      <c r="BG931">
        <v>1</v>
      </c>
      <c r="BH931">
        <v>2</v>
      </c>
      <c r="BI931">
        <v>2</v>
      </c>
      <c r="BJ931">
        <v>1</v>
      </c>
      <c r="BK931">
        <v>1</v>
      </c>
      <c r="BL931">
        <v>2</v>
      </c>
      <c r="BM931">
        <v>1</v>
      </c>
      <c r="BN931">
        <v>2</v>
      </c>
      <c r="BO931">
        <v>2</v>
      </c>
      <c r="BP931">
        <v>2</v>
      </c>
      <c r="BQ931">
        <v>3</v>
      </c>
      <c r="BR931">
        <v>2</v>
      </c>
      <c r="BS931">
        <v>1</v>
      </c>
      <c r="BT931">
        <v>1</v>
      </c>
      <c r="BU931">
        <v>1</v>
      </c>
      <c r="BV931">
        <v>1</v>
      </c>
      <c r="BW931">
        <v>3</v>
      </c>
      <c r="BX931">
        <v>1</v>
      </c>
      <c r="BY931">
        <v>1</v>
      </c>
      <c r="BZ931">
        <v>3</v>
      </c>
      <c r="CA931">
        <v>1</v>
      </c>
      <c r="CB931">
        <v>1</v>
      </c>
      <c r="CC931">
        <v>2</v>
      </c>
      <c r="CD931">
        <v>1</v>
      </c>
      <c r="CE931">
        <v>2</v>
      </c>
      <c r="CF931">
        <v>2</v>
      </c>
      <c r="CG931">
        <v>1</v>
      </c>
      <c r="CH931">
        <v>2</v>
      </c>
      <c r="CI931">
        <v>2</v>
      </c>
      <c r="CJ931">
        <v>2</v>
      </c>
      <c r="CK931">
        <v>1</v>
      </c>
      <c r="CL931">
        <v>2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3</v>
      </c>
      <c r="CS931">
        <v>2</v>
      </c>
      <c r="CT931">
        <v>1</v>
      </c>
      <c r="CU931">
        <v>2</v>
      </c>
    </row>
    <row r="932" spans="1:99" x14ac:dyDescent="0.35">
      <c r="A932">
        <v>1481042</v>
      </c>
      <c r="B932" s="3">
        <v>42155</v>
      </c>
      <c r="C932" t="s">
        <v>115</v>
      </c>
      <c r="D932">
        <v>2</v>
      </c>
      <c r="E932">
        <v>2</v>
      </c>
      <c r="F932">
        <v>3</v>
      </c>
      <c r="G932">
        <v>1</v>
      </c>
      <c r="H932">
        <v>1</v>
      </c>
      <c r="I932">
        <v>2</v>
      </c>
      <c r="J932">
        <v>1</v>
      </c>
      <c r="K932">
        <v>1</v>
      </c>
      <c r="L932">
        <v>3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3</v>
      </c>
      <c r="AB932">
        <v>1</v>
      </c>
      <c r="AC932">
        <v>2</v>
      </c>
      <c r="AD932">
        <v>1</v>
      </c>
      <c r="AE932">
        <v>2</v>
      </c>
      <c r="AF932">
        <v>1</v>
      </c>
      <c r="AG932">
        <v>1</v>
      </c>
      <c r="AH932">
        <v>1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1</v>
      </c>
      <c r="AP932">
        <v>3</v>
      </c>
      <c r="AQ932">
        <v>1</v>
      </c>
      <c r="AR932">
        <v>1</v>
      </c>
      <c r="AS932">
        <v>3</v>
      </c>
      <c r="AT932">
        <v>2</v>
      </c>
      <c r="AU932">
        <v>2</v>
      </c>
      <c r="AV932">
        <v>3</v>
      </c>
      <c r="AW932">
        <v>2</v>
      </c>
      <c r="AX932">
        <v>1</v>
      </c>
      <c r="AY932">
        <v>3</v>
      </c>
      <c r="AZ932">
        <v>1</v>
      </c>
      <c r="BA932">
        <v>2</v>
      </c>
      <c r="BB932">
        <v>2</v>
      </c>
      <c r="BC932">
        <v>1</v>
      </c>
      <c r="BD932">
        <v>2</v>
      </c>
      <c r="BE932">
        <v>3</v>
      </c>
      <c r="BF932">
        <v>2</v>
      </c>
      <c r="BG932">
        <v>1</v>
      </c>
      <c r="BH932">
        <v>3</v>
      </c>
      <c r="BI932">
        <v>2</v>
      </c>
      <c r="BJ932">
        <v>1</v>
      </c>
      <c r="BK932">
        <v>1</v>
      </c>
      <c r="BL932">
        <v>2</v>
      </c>
      <c r="BM932">
        <v>2</v>
      </c>
      <c r="BN932">
        <v>3</v>
      </c>
      <c r="BO932">
        <v>2</v>
      </c>
      <c r="BP932">
        <v>1</v>
      </c>
      <c r="BQ932">
        <v>1</v>
      </c>
      <c r="BR932">
        <v>2</v>
      </c>
      <c r="BS932">
        <v>1</v>
      </c>
      <c r="BT932">
        <v>2</v>
      </c>
      <c r="BU932">
        <v>2</v>
      </c>
      <c r="BV932">
        <v>1</v>
      </c>
      <c r="BW932">
        <v>2</v>
      </c>
      <c r="BX932">
        <v>1</v>
      </c>
      <c r="BY932">
        <v>2</v>
      </c>
      <c r="BZ932">
        <v>2</v>
      </c>
      <c r="CA932">
        <v>1</v>
      </c>
      <c r="CB932">
        <v>1</v>
      </c>
      <c r="CC932">
        <v>3</v>
      </c>
      <c r="CD932">
        <v>1</v>
      </c>
      <c r="CE932">
        <v>2</v>
      </c>
      <c r="CF932">
        <v>2</v>
      </c>
      <c r="CG932">
        <v>1</v>
      </c>
      <c r="CH932">
        <v>2</v>
      </c>
      <c r="CI932">
        <v>3</v>
      </c>
      <c r="CJ932">
        <v>1</v>
      </c>
      <c r="CK932">
        <v>2</v>
      </c>
      <c r="CL932">
        <v>3</v>
      </c>
      <c r="CM932">
        <v>1</v>
      </c>
      <c r="CN932">
        <v>1</v>
      </c>
      <c r="CO932">
        <v>3</v>
      </c>
      <c r="CP932">
        <v>2</v>
      </c>
      <c r="CQ932">
        <v>2</v>
      </c>
      <c r="CR932">
        <v>2</v>
      </c>
      <c r="CS932">
        <v>2</v>
      </c>
      <c r="CT932">
        <v>2</v>
      </c>
      <c r="CU932">
        <v>3</v>
      </c>
    </row>
    <row r="933" spans="1:99" x14ac:dyDescent="0.35">
      <c r="A933">
        <v>1481043</v>
      </c>
      <c r="B933" s="3">
        <v>42173</v>
      </c>
      <c r="C933" t="s">
        <v>115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3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1</v>
      </c>
      <c r="U933">
        <v>1</v>
      </c>
      <c r="V933">
        <v>2</v>
      </c>
      <c r="W933">
        <v>1</v>
      </c>
      <c r="X933">
        <v>3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2</v>
      </c>
      <c r="AO933">
        <v>2</v>
      </c>
      <c r="AP933">
        <v>3</v>
      </c>
      <c r="AQ933">
        <v>2</v>
      </c>
      <c r="AR933">
        <v>1</v>
      </c>
      <c r="AS933">
        <v>3</v>
      </c>
      <c r="AT933">
        <v>1</v>
      </c>
      <c r="AU933">
        <v>2</v>
      </c>
      <c r="AV933">
        <v>3</v>
      </c>
      <c r="AW933">
        <v>2</v>
      </c>
      <c r="AX933">
        <v>2</v>
      </c>
      <c r="AY933">
        <v>3</v>
      </c>
      <c r="AZ933">
        <v>2</v>
      </c>
      <c r="BA933">
        <v>1</v>
      </c>
      <c r="BB933">
        <v>1</v>
      </c>
      <c r="BC933">
        <v>1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3</v>
      </c>
      <c r="BO933">
        <v>2</v>
      </c>
      <c r="BP933">
        <v>2</v>
      </c>
      <c r="BQ933">
        <v>1</v>
      </c>
      <c r="BR933">
        <v>2</v>
      </c>
      <c r="BS933">
        <v>1</v>
      </c>
      <c r="BT933">
        <v>3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3</v>
      </c>
      <c r="CA933">
        <v>2</v>
      </c>
      <c r="CB933">
        <v>2</v>
      </c>
      <c r="CC933">
        <v>3</v>
      </c>
      <c r="CD933">
        <v>2</v>
      </c>
      <c r="CE933">
        <v>1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1</v>
      </c>
      <c r="CL933">
        <v>3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2</v>
      </c>
      <c r="CU933">
        <v>1</v>
      </c>
    </row>
    <row r="934" spans="1:99" x14ac:dyDescent="0.35">
      <c r="A934">
        <v>1481044</v>
      </c>
      <c r="B934" s="3">
        <v>42185</v>
      </c>
      <c r="C934" t="s">
        <v>115</v>
      </c>
      <c r="D934">
        <v>2</v>
      </c>
      <c r="E934">
        <v>2</v>
      </c>
      <c r="F934">
        <v>3</v>
      </c>
      <c r="G934">
        <v>2</v>
      </c>
      <c r="H934">
        <v>2</v>
      </c>
      <c r="I934">
        <v>3</v>
      </c>
      <c r="J934">
        <v>2</v>
      </c>
      <c r="K934">
        <v>1</v>
      </c>
      <c r="L934">
        <v>2</v>
      </c>
      <c r="M934">
        <v>2</v>
      </c>
      <c r="N934">
        <v>2</v>
      </c>
      <c r="O934">
        <v>3</v>
      </c>
      <c r="P934">
        <v>1</v>
      </c>
      <c r="Q934">
        <v>2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1</v>
      </c>
      <c r="AB934">
        <v>1</v>
      </c>
      <c r="AC934">
        <v>1</v>
      </c>
      <c r="AD934">
        <v>3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3</v>
      </c>
      <c r="AK934">
        <v>2</v>
      </c>
      <c r="AL934">
        <v>1</v>
      </c>
      <c r="AM934">
        <v>1</v>
      </c>
      <c r="AN934">
        <v>2</v>
      </c>
      <c r="AO934">
        <v>1</v>
      </c>
      <c r="AP934">
        <v>1</v>
      </c>
      <c r="AQ934">
        <v>2</v>
      </c>
      <c r="AR934">
        <v>2</v>
      </c>
      <c r="AS934">
        <v>1</v>
      </c>
      <c r="AT934">
        <v>1</v>
      </c>
      <c r="AU934">
        <v>1</v>
      </c>
      <c r="AV934">
        <v>3</v>
      </c>
      <c r="AW934">
        <v>2</v>
      </c>
      <c r="AX934">
        <v>1</v>
      </c>
      <c r="AY934">
        <v>2</v>
      </c>
      <c r="AZ934">
        <v>1</v>
      </c>
      <c r="BA934">
        <v>1</v>
      </c>
      <c r="BB934">
        <v>3</v>
      </c>
      <c r="BC934">
        <v>1</v>
      </c>
      <c r="BD934">
        <v>2</v>
      </c>
      <c r="BE934">
        <v>2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1</v>
      </c>
      <c r="BN934">
        <v>1</v>
      </c>
      <c r="BO934">
        <v>1</v>
      </c>
      <c r="BP934">
        <v>2</v>
      </c>
      <c r="BQ934">
        <v>1</v>
      </c>
      <c r="BR934">
        <v>1</v>
      </c>
      <c r="BS934">
        <v>1</v>
      </c>
      <c r="BT934">
        <v>3</v>
      </c>
      <c r="BU934">
        <v>1</v>
      </c>
      <c r="BV934">
        <v>2</v>
      </c>
      <c r="BW934">
        <v>1</v>
      </c>
      <c r="BX934">
        <v>2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1</v>
      </c>
      <c r="CK934">
        <v>1</v>
      </c>
      <c r="CL934">
        <v>3</v>
      </c>
      <c r="CM934">
        <v>1</v>
      </c>
      <c r="CN934">
        <v>1</v>
      </c>
      <c r="CO934">
        <v>3</v>
      </c>
      <c r="CP934">
        <v>1</v>
      </c>
      <c r="CQ934">
        <v>1</v>
      </c>
      <c r="CR934">
        <v>3</v>
      </c>
      <c r="CS934">
        <v>2</v>
      </c>
      <c r="CT934">
        <v>2</v>
      </c>
      <c r="CU934">
        <v>2</v>
      </c>
    </row>
    <row r="935" spans="1:99" x14ac:dyDescent="0.35">
      <c r="A935">
        <v>1481045</v>
      </c>
      <c r="B935" s="3">
        <v>42190</v>
      </c>
      <c r="C935" t="s">
        <v>116</v>
      </c>
      <c r="D935">
        <v>1</v>
      </c>
      <c r="E935">
        <v>1</v>
      </c>
      <c r="F935">
        <v>2</v>
      </c>
      <c r="G935">
        <v>1</v>
      </c>
      <c r="H935">
        <v>2</v>
      </c>
      <c r="I935">
        <v>3</v>
      </c>
      <c r="J935">
        <v>1</v>
      </c>
      <c r="K935">
        <v>1</v>
      </c>
      <c r="L935">
        <v>3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2</v>
      </c>
      <c r="V935">
        <v>2</v>
      </c>
      <c r="W935">
        <v>1</v>
      </c>
      <c r="X935">
        <v>1</v>
      </c>
      <c r="Y935">
        <v>1</v>
      </c>
      <c r="Z935">
        <v>1</v>
      </c>
      <c r="AA935">
        <v>3</v>
      </c>
      <c r="AB935">
        <v>2</v>
      </c>
      <c r="AC935">
        <v>2</v>
      </c>
      <c r="AD935">
        <v>3</v>
      </c>
      <c r="AE935">
        <v>1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2</v>
      </c>
      <c r="AM935">
        <v>2</v>
      </c>
      <c r="AN935">
        <v>1</v>
      </c>
      <c r="AO935">
        <v>1</v>
      </c>
      <c r="AP935">
        <v>3</v>
      </c>
      <c r="AQ935">
        <v>1</v>
      </c>
      <c r="AR935">
        <v>1</v>
      </c>
      <c r="AS935">
        <v>2</v>
      </c>
      <c r="AT935">
        <v>2</v>
      </c>
      <c r="AU935">
        <v>2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</v>
      </c>
      <c r="BE935">
        <v>3</v>
      </c>
      <c r="BF935">
        <v>2</v>
      </c>
      <c r="BG935">
        <v>2</v>
      </c>
      <c r="BH935">
        <v>3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1</v>
      </c>
      <c r="BQ935">
        <v>2</v>
      </c>
      <c r="BR935">
        <v>2</v>
      </c>
      <c r="BS935">
        <v>2</v>
      </c>
      <c r="BT935">
        <v>3</v>
      </c>
      <c r="BU935">
        <v>2</v>
      </c>
      <c r="BV935">
        <v>2</v>
      </c>
      <c r="BW935">
        <v>2</v>
      </c>
      <c r="BX935">
        <v>1</v>
      </c>
      <c r="BY935">
        <v>2</v>
      </c>
      <c r="BZ935">
        <v>3</v>
      </c>
      <c r="CA935">
        <v>2</v>
      </c>
      <c r="CB935">
        <v>2</v>
      </c>
      <c r="CC935">
        <v>3</v>
      </c>
      <c r="CD935">
        <v>1</v>
      </c>
      <c r="CE935">
        <v>1</v>
      </c>
      <c r="CF935">
        <v>3</v>
      </c>
      <c r="CG935">
        <v>2</v>
      </c>
      <c r="CH935">
        <v>1</v>
      </c>
      <c r="CI935">
        <v>2</v>
      </c>
      <c r="CJ935">
        <v>2</v>
      </c>
      <c r="CK935">
        <v>2</v>
      </c>
      <c r="CL935">
        <v>3</v>
      </c>
      <c r="CM935">
        <v>1</v>
      </c>
      <c r="CN935">
        <v>2</v>
      </c>
      <c r="CO935">
        <v>2</v>
      </c>
      <c r="CP935">
        <v>2</v>
      </c>
      <c r="CQ935">
        <v>1</v>
      </c>
      <c r="CR935">
        <v>1</v>
      </c>
      <c r="CS935">
        <v>2</v>
      </c>
      <c r="CT935">
        <v>1</v>
      </c>
      <c r="CU935">
        <v>1</v>
      </c>
    </row>
    <row r="936" spans="1:99" x14ac:dyDescent="0.35">
      <c r="A936">
        <v>1481046</v>
      </c>
      <c r="B936" s="3">
        <v>42144</v>
      </c>
      <c r="C936" t="s">
        <v>114</v>
      </c>
      <c r="D936">
        <v>2</v>
      </c>
      <c r="E936">
        <v>2</v>
      </c>
      <c r="F936">
        <v>1</v>
      </c>
      <c r="G936">
        <v>1</v>
      </c>
      <c r="H936">
        <v>2</v>
      </c>
      <c r="I936">
        <v>2</v>
      </c>
      <c r="J936">
        <v>2</v>
      </c>
      <c r="K936">
        <v>2</v>
      </c>
      <c r="L936">
        <v>3</v>
      </c>
      <c r="M936">
        <v>2</v>
      </c>
      <c r="N936">
        <v>2</v>
      </c>
      <c r="O936">
        <v>2</v>
      </c>
      <c r="P936">
        <v>2</v>
      </c>
      <c r="Q936">
        <v>1</v>
      </c>
      <c r="R936">
        <v>3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3</v>
      </c>
      <c r="Y936">
        <v>1</v>
      </c>
      <c r="Z936">
        <v>1</v>
      </c>
      <c r="AA936">
        <v>3</v>
      </c>
      <c r="AB936">
        <v>1</v>
      </c>
      <c r="AC936">
        <v>1</v>
      </c>
      <c r="AD936">
        <v>2</v>
      </c>
      <c r="AE936">
        <v>1</v>
      </c>
      <c r="AF936">
        <v>1</v>
      </c>
      <c r="AG936">
        <v>1</v>
      </c>
      <c r="AH936">
        <v>2</v>
      </c>
      <c r="AI936">
        <v>2</v>
      </c>
      <c r="AJ936">
        <v>3</v>
      </c>
      <c r="AK936">
        <v>1</v>
      </c>
      <c r="AL936">
        <v>2</v>
      </c>
      <c r="AM936">
        <v>2</v>
      </c>
      <c r="AN936">
        <v>1</v>
      </c>
      <c r="AO936">
        <v>2</v>
      </c>
      <c r="AP936">
        <v>1</v>
      </c>
      <c r="AQ936">
        <v>2</v>
      </c>
      <c r="AR936">
        <v>1</v>
      </c>
      <c r="AS936">
        <v>3</v>
      </c>
      <c r="AT936">
        <v>1</v>
      </c>
      <c r="AU936">
        <v>2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2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2</v>
      </c>
      <c r="BO936">
        <v>2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2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3</v>
      </c>
      <c r="CJ936">
        <v>2</v>
      </c>
      <c r="CK936">
        <v>1</v>
      </c>
      <c r="CL936">
        <v>1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3</v>
      </c>
      <c r="CS936">
        <v>2</v>
      </c>
      <c r="CT936">
        <v>1</v>
      </c>
      <c r="CU936">
        <v>2</v>
      </c>
    </row>
    <row r="937" spans="1:99" x14ac:dyDescent="0.35">
      <c r="A937">
        <v>1481047</v>
      </c>
      <c r="B937" s="3">
        <v>42164</v>
      </c>
      <c r="C937" t="s">
        <v>114</v>
      </c>
      <c r="D937">
        <v>1</v>
      </c>
      <c r="E937">
        <v>1</v>
      </c>
      <c r="F937">
        <v>3</v>
      </c>
      <c r="G937">
        <v>1</v>
      </c>
      <c r="H937">
        <v>2</v>
      </c>
      <c r="I937">
        <v>2</v>
      </c>
      <c r="J937">
        <v>1</v>
      </c>
      <c r="K937">
        <v>1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2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2</v>
      </c>
      <c r="AI937">
        <v>1</v>
      </c>
      <c r="AJ937">
        <v>2</v>
      </c>
      <c r="AK937">
        <v>1</v>
      </c>
      <c r="AL937">
        <v>2</v>
      </c>
      <c r="AM937">
        <v>3</v>
      </c>
      <c r="AN937">
        <v>1</v>
      </c>
      <c r="AO937">
        <v>2</v>
      </c>
      <c r="AP937">
        <v>1</v>
      </c>
      <c r="AQ937">
        <v>1</v>
      </c>
      <c r="AR937">
        <v>2</v>
      </c>
      <c r="AS937">
        <v>3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2</v>
      </c>
      <c r="BC937">
        <v>2</v>
      </c>
      <c r="BD937">
        <v>2</v>
      </c>
      <c r="BE937">
        <v>3</v>
      </c>
      <c r="BF937">
        <v>2</v>
      </c>
      <c r="BG937">
        <v>2</v>
      </c>
      <c r="BH937">
        <v>3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2</v>
      </c>
      <c r="BZ937">
        <v>2</v>
      </c>
      <c r="CA937">
        <v>1</v>
      </c>
      <c r="CB937">
        <v>2</v>
      </c>
      <c r="CC937">
        <v>2</v>
      </c>
      <c r="CD937">
        <v>2</v>
      </c>
      <c r="CE937">
        <v>1</v>
      </c>
      <c r="CF937">
        <v>2</v>
      </c>
      <c r="CG937">
        <v>2</v>
      </c>
      <c r="CH937">
        <v>1</v>
      </c>
      <c r="CI937">
        <v>3</v>
      </c>
      <c r="CJ937">
        <v>1</v>
      </c>
      <c r="CK937">
        <v>1</v>
      </c>
      <c r="CL937">
        <v>2</v>
      </c>
      <c r="CM937">
        <v>2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</v>
      </c>
      <c r="CU937">
        <v>1</v>
      </c>
    </row>
    <row r="938" spans="1:99" x14ac:dyDescent="0.35">
      <c r="A938">
        <v>1481048</v>
      </c>
      <c r="B938" s="3">
        <v>42171</v>
      </c>
      <c r="C938" t="s">
        <v>114</v>
      </c>
      <c r="D938">
        <v>2</v>
      </c>
      <c r="E938">
        <v>2</v>
      </c>
      <c r="F938">
        <v>2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2</v>
      </c>
      <c r="O938">
        <v>3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3</v>
      </c>
      <c r="V938">
        <v>1</v>
      </c>
      <c r="W938">
        <v>2</v>
      </c>
      <c r="X938">
        <v>3</v>
      </c>
      <c r="Y938">
        <v>2</v>
      </c>
      <c r="Z938">
        <v>1</v>
      </c>
      <c r="AA938">
        <v>2</v>
      </c>
      <c r="AB938">
        <v>2</v>
      </c>
      <c r="AC938">
        <v>2</v>
      </c>
      <c r="AD938">
        <v>1</v>
      </c>
      <c r="AE938">
        <v>1</v>
      </c>
      <c r="AF938">
        <v>2</v>
      </c>
      <c r="AG938">
        <v>2</v>
      </c>
      <c r="AH938">
        <v>1</v>
      </c>
      <c r="AI938">
        <v>2</v>
      </c>
      <c r="AJ938">
        <v>3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1</v>
      </c>
      <c r="AT938">
        <v>2</v>
      </c>
      <c r="AU938">
        <v>1</v>
      </c>
      <c r="AV938">
        <v>2</v>
      </c>
      <c r="AW938">
        <v>1</v>
      </c>
      <c r="AX938">
        <v>2</v>
      </c>
      <c r="AY938">
        <v>1</v>
      </c>
      <c r="AZ938">
        <v>1</v>
      </c>
      <c r="BA938">
        <v>2</v>
      </c>
      <c r="BB938">
        <v>2</v>
      </c>
      <c r="BC938">
        <v>2</v>
      </c>
      <c r="BD938">
        <v>2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2</v>
      </c>
      <c r="BP938">
        <v>2</v>
      </c>
      <c r="BQ938">
        <v>3</v>
      </c>
      <c r="BR938">
        <v>1</v>
      </c>
      <c r="BS938">
        <v>1</v>
      </c>
      <c r="BT938">
        <v>1</v>
      </c>
      <c r="BU938">
        <v>1</v>
      </c>
      <c r="BV938">
        <v>2</v>
      </c>
      <c r="BW938">
        <v>3</v>
      </c>
      <c r="BX938">
        <v>2</v>
      </c>
      <c r="BY938">
        <v>1</v>
      </c>
      <c r="BZ938">
        <v>2</v>
      </c>
      <c r="CA938">
        <v>1</v>
      </c>
      <c r="CB938">
        <v>1</v>
      </c>
      <c r="CC938">
        <v>2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3</v>
      </c>
      <c r="CJ938">
        <v>1</v>
      </c>
      <c r="CK938">
        <v>1</v>
      </c>
      <c r="CL938">
        <v>2</v>
      </c>
      <c r="CM938">
        <v>2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2</v>
      </c>
      <c r="CU938">
        <v>1</v>
      </c>
    </row>
    <row r="939" spans="1:99" x14ac:dyDescent="0.35">
      <c r="A939">
        <v>1481049</v>
      </c>
      <c r="B939" s="3">
        <v>42201</v>
      </c>
      <c r="C939" t="s">
        <v>116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1</v>
      </c>
      <c r="R939">
        <v>1</v>
      </c>
      <c r="S939">
        <v>2</v>
      </c>
      <c r="T939">
        <v>2</v>
      </c>
      <c r="U939">
        <v>3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1</v>
      </c>
      <c r="AM939">
        <v>3</v>
      </c>
      <c r="AN939">
        <v>1</v>
      </c>
      <c r="AO939">
        <v>1</v>
      </c>
      <c r="AP939">
        <v>3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1</v>
      </c>
      <c r="AW939">
        <v>2</v>
      </c>
      <c r="AX939">
        <v>1</v>
      </c>
      <c r="AY939">
        <v>3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1</v>
      </c>
      <c r="BG939">
        <v>2</v>
      </c>
      <c r="BH939">
        <v>1</v>
      </c>
      <c r="BI939">
        <v>2</v>
      </c>
      <c r="BJ939">
        <v>2</v>
      </c>
      <c r="BK939">
        <v>1</v>
      </c>
      <c r="BL939">
        <v>1</v>
      </c>
      <c r="BM939">
        <v>2</v>
      </c>
      <c r="BN939">
        <v>3</v>
      </c>
      <c r="BO939">
        <v>2</v>
      </c>
      <c r="BP939">
        <v>1</v>
      </c>
      <c r="BQ939">
        <v>3</v>
      </c>
      <c r="BR939">
        <v>2</v>
      </c>
      <c r="BS939">
        <v>2</v>
      </c>
      <c r="BT939">
        <v>1</v>
      </c>
      <c r="BU939">
        <v>1</v>
      </c>
      <c r="BV939">
        <v>1</v>
      </c>
      <c r="BW939">
        <v>2</v>
      </c>
      <c r="BX939">
        <v>2</v>
      </c>
      <c r="BY939">
        <v>2</v>
      </c>
      <c r="BZ939">
        <v>1</v>
      </c>
      <c r="CA939">
        <v>1</v>
      </c>
      <c r="CB939">
        <v>1</v>
      </c>
      <c r="CC939">
        <v>2</v>
      </c>
      <c r="CD939">
        <v>1</v>
      </c>
      <c r="CE939">
        <v>2</v>
      </c>
      <c r="CF939">
        <v>2</v>
      </c>
      <c r="CG939">
        <v>2</v>
      </c>
      <c r="CH939">
        <v>1</v>
      </c>
      <c r="CI939">
        <v>3</v>
      </c>
      <c r="CJ939">
        <v>2</v>
      </c>
      <c r="CK939">
        <v>2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1</v>
      </c>
      <c r="CR939">
        <v>3</v>
      </c>
      <c r="CS939">
        <v>1</v>
      </c>
      <c r="CT939">
        <v>1</v>
      </c>
      <c r="CU939">
        <v>1</v>
      </c>
    </row>
    <row r="940" spans="1:99" x14ac:dyDescent="0.35">
      <c r="A940">
        <v>1481050</v>
      </c>
      <c r="B940" s="3">
        <v>42165</v>
      </c>
      <c r="C940" t="s">
        <v>114</v>
      </c>
      <c r="D940">
        <v>2</v>
      </c>
      <c r="E940">
        <v>2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2</v>
      </c>
      <c r="N940">
        <v>1</v>
      </c>
      <c r="O940">
        <v>3</v>
      </c>
      <c r="P940">
        <v>1</v>
      </c>
      <c r="Q940">
        <v>2</v>
      </c>
      <c r="R940">
        <v>3</v>
      </c>
      <c r="S940">
        <v>2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2</v>
      </c>
      <c r="AB940">
        <v>2</v>
      </c>
      <c r="AC940">
        <v>1</v>
      </c>
      <c r="AD940">
        <v>3</v>
      </c>
      <c r="AE940">
        <v>2</v>
      </c>
      <c r="AF940">
        <v>2</v>
      </c>
      <c r="AG940">
        <v>3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3</v>
      </c>
      <c r="AN940">
        <v>1</v>
      </c>
      <c r="AO940">
        <v>1</v>
      </c>
      <c r="AP940">
        <v>3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1</v>
      </c>
      <c r="AY940">
        <v>3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3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2</v>
      </c>
      <c r="BR940">
        <v>1</v>
      </c>
      <c r="BS940">
        <v>1</v>
      </c>
      <c r="BT940">
        <v>2</v>
      </c>
      <c r="BU940">
        <v>1</v>
      </c>
      <c r="BV940">
        <v>2</v>
      </c>
      <c r="BW940">
        <v>3</v>
      </c>
      <c r="BX940">
        <v>1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2</v>
      </c>
      <c r="CE940">
        <v>2</v>
      </c>
      <c r="CF940">
        <v>1</v>
      </c>
      <c r="CG940">
        <v>1</v>
      </c>
      <c r="CH940">
        <v>2</v>
      </c>
      <c r="CI940">
        <v>2</v>
      </c>
      <c r="CJ940">
        <v>2</v>
      </c>
      <c r="CK940">
        <v>1</v>
      </c>
      <c r="CL940">
        <v>3</v>
      </c>
      <c r="CM940">
        <v>1</v>
      </c>
      <c r="CN940">
        <v>2</v>
      </c>
      <c r="CO940">
        <v>3</v>
      </c>
      <c r="CP940">
        <v>1</v>
      </c>
      <c r="CQ940">
        <v>1</v>
      </c>
      <c r="CR940">
        <v>1</v>
      </c>
      <c r="CS940">
        <v>1</v>
      </c>
      <c r="CT940">
        <v>2</v>
      </c>
      <c r="CU940">
        <v>3</v>
      </c>
    </row>
    <row r="941" spans="1:99" x14ac:dyDescent="0.35">
      <c r="A941">
        <v>1481051</v>
      </c>
      <c r="B941" s="3">
        <v>42149</v>
      </c>
      <c r="C941" t="s">
        <v>116</v>
      </c>
      <c r="D941">
        <v>2</v>
      </c>
      <c r="E941">
        <v>2</v>
      </c>
      <c r="F941">
        <v>1</v>
      </c>
      <c r="G941">
        <v>2</v>
      </c>
      <c r="H941">
        <v>1</v>
      </c>
      <c r="I941">
        <v>3</v>
      </c>
      <c r="J941">
        <v>2</v>
      </c>
      <c r="K941">
        <v>2</v>
      </c>
      <c r="L941">
        <v>3</v>
      </c>
      <c r="M941">
        <v>2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3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2</v>
      </c>
      <c r="AB941">
        <v>1</v>
      </c>
      <c r="AC941">
        <v>2</v>
      </c>
      <c r="AD941">
        <v>2</v>
      </c>
      <c r="AE941">
        <v>2</v>
      </c>
      <c r="AF941">
        <v>1</v>
      </c>
      <c r="AG941">
        <v>1</v>
      </c>
      <c r="AH941">
        <v>2</v>
      </c>
      <c r="AI941">
        <v>1</v>
      </c>
      <c r="AJ941">
        <v>3</v>
      </c>
      <c r="AK941">
        <v>2</v>
      </c>
      <c r="AL941">
        <v>1</v>
      </c>
      <c r="AM941">
        <v>1</v>
      </c>
      <c r="AN941">
        <v>1</v>
      </c>
      <c r="AO941">
        <v>1</v>
      </c>
      <c r="AP941">
        <v>3</v>
      </c>
      <c r="AQ941">
        <v>2</v>
      </c>
      <c r="AR941">
        <v>1</v>
      </c>
      <c r="AS941">
        <v>3</v>
      </c>
      <c r="AT941">
        <v>1</v>
      </c>
      <c r="AU941">
        <v>2</v>
      </c>
      <c r="AV941">
        <v>2</v>
      </c>
      <c r="AW941">
        <v>1</v>
      </c>
      <c r="AX941">
        <v>2</v>
      </c>
      <c r="AY941">
        <v>3</v>
      </c>
      <c r="AZ941">
        <v>2</v>
      </c>
      <c r="BA941">
        <v>1</v>
      </c>
      <c r="BB941">
        <v>1</v>
      </c>
      <c r="BC941">
        <v>2</v>
      </c>
      <c r="BD941">
        <v>2</v>
      </c>
      <c r="BE941">
        <v>3</v>
      </c>
      <c r="BF941">
        <v>2</v>
      </c>
      <c r="BG941">
        <v>1</v>
      </c>
      <c r="BH941">
        <v>1</v>
      </c>
      <c r="BI941">
        <v>1</v>
      </c>
      <c r="BJ941">
        <v>2</v>
      </c>
      <c r="BK941">
        <v>3</v>
      </c>
      <c r="BL941">
        <v>2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2</v>
      </c>
      <c r="BT941">
        <v>2</v>
      </c>
      <c r="BU941">
        <v>2</v>
      </c>
      <c r="BV941">
        <v>2</v>
      </c>
      <c r="BW941">
        <v>3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2</v>
      </c>
      <c r="CI941">
        <v>2</v>
      </c>
      <c r="CJ941">
        <v>1</v>
      </c>
      <c r="CK941">
        <v>1</v>
      </c>
      <c r="CL941">
        <v>1</v>
      </c>
      <c r="CM941">
        <v>2</v>
      </c>
      <c r="CN941">
        <v>2</v>
      </c>
      <c r="CO941">
        <v>3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2</v>
      </c>
    </row>
    <row r="942" spans="1:99" x14ac:dyDescent="0.35">
      <c r="A942">
        <v>1481052</v>
      </c>
      <c r="B942" s="3">
        <v>42182</v>
      </c>
      <c r="C942" t="s">
        <v>116</v>
      </c>
      <c r="D942">
        <v>1</v>
      </c>
      <c r="E942">
        <v>2</v>
      </c>
      <c r="F942">
        <v>1</v>
      </c>
      <c r="G942">
        <v>1</v>
      </c>
      <c r="H942">
        <v>1</v>
      </c>
      <c r="I942">
        <v>3</v>
      </c>
      <c r="J942">
        <v>1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</v>
      </c>
      <c r="U942">
        <v>3</v>
      </c>
      <c r="V942">
        <v>2</v>
      </c>
      <c r="W942">
        <v>2</v>
      </c>
      <c r="X942">
        <v>3</v>
      </c>
      <c r="Y942">
        <v>2</v>
      </c>
      <c r="Z942">
        <v>1</v>
      </c>
      <c r="AA942">
        <v>1</v>
      </c>
      <c r="AB942">
        <v>1</v>
      </c>
      <c r="AC942">
        <v>2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2</v>
      </c>
      <c r="AM942">
        <v>3</v>
      </c>
      <c r="AN942">
        <v>2</v>
      </c>
      <c r="AO942">
        <v>2</v>
      </c>
      <c r="AP942">
        <v>3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2</v>
      </c>
      <c r="AY942">
        <v>3</v>
      </c>
      <c r="AZ942">
        <v>2</v>
      </c>
      <c r="BA942">
        <v>2</v>
      </c>
      <c r="BB942">
        <v>2</v>
      </c>
      <c r="BC942">
        <v>1</v>
      </c>
      <c r="BD942">
        <v>2</v>
      </c>
      <c r="BE942">
        <v>1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1</v>
      </c>
      <c r="BN942">
        <v>2</v>
      </c>
      <c r="BO942">
        <v>1</v>
      </c>
      <c r="BP942">
        <v>2</v>
      </c>
      <c r="BQ942">
        <v>2</v>
      </c>
      <c r="BR942">
        <v>2</v>
      </c>
      <c r="BS942">
        <v>1</v>
      </c>
      <c r="BT942">
        <v>3</v>
      </c>
      <c r="BU942">
        <v>1</v>
      </c>
      <c r="BV942">
        <v>2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1</v>
      </c>
      <c r="CC942">
        <v>3</v>
      </c>
      <c r="CD942">
        <v>2</v>
      </c>
      <c r="CE942">
        <v>1</v>
      </c>
      <c r="CF942">
        <v>1</v>
      </c>
      <c r="CG942">
        <v>2</v>
      </c>
      <c r="CH942">
        <v>1</v>
      </c>
      <c r="CI942">
        <v>2</v>
      </c>
      <c r="CJ942">
        <v>2</v>
      </c>
      <c r="CK942">
        <v>2</v>
      </c>
      <c r="CL942">
        <v>2</v>
      </c>
      <c r="CM942">
        <v>1</v>
      </c>
      <c r="CN942">
        <v>1</v>
      </c>
      <c r="CO942">
        <v>3</v>
      </c>
      <c r="CP942">
        <v>1</v>
      </c>
      <c r="CQ942">
        <v>2</v>
      </c>
      <c r="CR942">
        <v>3</v>
      </c>
      <c r="CS942">
        <v>2</v>
      </c>
      <c r="CT942">
        <v>1</v>
      </c>
      <c r="CU942">
        <v>2</v>
      </c>
    </row>
    <row r="943" spans="1:99" x14ac:dyDescent="0.35">
      <c r="A943">
        <v>1481053</v>
      </c>
      <c r="B943" s="3">
        <v>42159</v>
      </c>
      <c r="C943" t="s">
        <v>116</v>
      </c>
      <c r="D943">
        <v>1</v>
      </c>
      <c r="E943">
        <v>1</v>
      </c>
      <c r="F943">
        <v>3</v>
      </c>
      <c r="G943">
        <v>2</v>
      </c>
      <c r="H943">
        <v>1</v>
      </c>
      <c r="I943">
        <v>1</v>
      </c>
      <c r="J943">
        <v>2</v>
      </c>
      <c r="K943">
        <v>1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3</v>
      </c>
      <c r="S943">
        <v>2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1</v>
      </c>
      <c r="Z943">
        <v>2</v>
      </c>
      <c r="AA943">
        <v>3</v>
      </c>
      <c r="AB943">
        <v>1</v>
      </c>
      <c r="AC943">
        <v>1</v>
      </c>
      <c r="AD943">
        <v>3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3</v>
      </c>
      <c r="AK943">
        <v>1</v>
      </c>
      <c r="AL943">
        <v>1</v>
      </c>
      <c r="AM943">
        <v>3</v>
      </c>
      <c r="AN943">
        <v>2</v>
      </c>
      <c r="AO943">
        <v>1</v>
      </c>
      <c r="AP943">
        <v>3</v>
      </c>
      <c r="AQ943">
        <v>1</v>
      </c>
      <c r="AR943">
        <v>1</v>
      </c>
      <c r="AS943">
        <v>3</v>
      </c>
      <c r="AT943">
        <v>1</v>
      </c>
      <c r="AU943">
        <v>2</v>
      </c>
      <c r="AV943">
        <v>2</v>
      </c>
      <c r="AW943">
        <v>2</v>
      </c>
      <c r="AX943">
        <v>2</v>
      </c>
      <c r="AY943">
        <v>3</v>
      </c>
      <c r="AZ943">
        <v>1</v>
      </c>
      <c r="BA943">
        <v>1</v>
      </c>
      <c r="BB943">
        <v>3</v>
      </c>
      <c r="BC943">
        <v>1</v>
      </c>
      <c r="BD943">
        <v>1</v>
      </c>
      <c r="BE943">
        <v>3</v>
      </c>
      <c r="BF943">
        <v>1</v>
      </c>
      <c r="BG943">
        <v>2</v>
      </c>
      <c r="BH943">
        <v>1</v>
      </c>
      <c r="BI943">
        <v>1</v>
      </c>
      <c r="BJ943">
        <v>2</v>
      </c>
      <c r="BK943">
        <v>3</v>
      </c>
      <c r="BL943">
        <v>2</v>
      </c>
      <c r="BM943">
        <v>1</v>
      </c>
      <c r="BN943">
        <v>2</v>
      </c>
      <c r="BO943">
        <v>1</v>
      </c>
      <c r="BP943">
        <v>2</v>
      </c>
      <c r="BQ943">
        <v>1</v>
      </c>
      <c r="BR943">
        <v>2</v>
      </c>
      <c r="BS943">
        <v>2</v>
      </c>
      <c r="BT943">
        <v>3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3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2</v>
      </c>
      <c r="CI943">
        <v>2</v>
      </c>
      <c r="CJ943">
        <v>2</v>
      </c>
      <c r="CK943">
        <v>1</v>
      </c>
      <c r="CL943">
        <v>1</v>
      </c>
      <c r="CM943">
        <v>1</v>
      </c>
      <c r="CN943">
        <v>1</v>
      </c>
      <c r="CO943">
        <v>3</v>
      </c>
      <c r="CP943">
        <v>1</v>
      </c>
      <c r="CQ943">
        <v>2</v>
      </c>
      <c r="CR943">
        <v>3</v>
      </c>
      <c r="CS943">
        <v>1</v>
      </c>
      <c r="CT943">
        <v>1</v>
      </c>
      <c r="CU943">
        <v>2</v>
      </c>
    </row>
    <row r="944" spans="1:99" x14ac:dyDescent="0.35">
      <c r="A944">
        <v>1481054</v>
      </c>
      <c r="B944" s="3">
        <v>42161</v>
      </c>
      <c r="C944" t="s">
        <v>115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3</v>
      </c>
      <c r="J944">
        <v>1</v>
      </c>
      <c r="K944">
        <v>2</v>
      </c>
      <c r="L944">
        <v>2</v>
      </c>
      <c r="M944">
        <v>1</v>
      </c>
      <c r="N944">
        <v>2</v>
      </c>
      <c r="O944">
        <v>3</v>
      </c>
      <c r="P944">
        <v>1</v>
      </c>
      <c r="Q944">
        <v>2</v>
      </c>
      <c r="R944">
        <v>2</v>
      </c>
      <c r="S944">
        <v>2</v>
      </c>
      <c r="T944">
        <v>1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1</v>
      </c>
      <c r="AC944">
        <v>2</v>
      </c>
      <c r="AD944">
        <v>3</v>
      </c>
      <c r="AE944">
        <v>1</v>
      </c>
      <c r="AF944">
        <v>2</v>
      </c>
      <c r="AG944">
        <v>3</v>
      </c>
      <c r="AH944">
        <v>1</v>
      </c>
      <c r="AI944">
        <v>2</v>
      </c>
      <c r="AJ944">
        <v>2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3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3</v>
      </c>
      <c r="AW944">
        <v>2</v>
      </c>
      <c r="AX944">
        <v>2</v>
      </c>
      <c r="AY944">
        <v>3</v>
      </c>
      <c r="AZ944">
        <v>1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2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1</v>
      </c>
      <c r="BQ944">
        <v>1</v>
      </c>
      <c r="BR944">
        <v>2</v>
      </c>
      <c r="BS944">
        <v>1</v>
      </c>
      <c r="BT944">
        <v>3</v>
      </c>
      <c r="BU944">
        <v>1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1</v>
      </c>
      <c r="CD944">
        <v>1</v>
      </c>
      <c r="CE944">
        <v>2</v>
      </c>
      <c r="CF944">
        <v>3</v>
      </c>
      <c r="CG944">
        <v>1</v>
      </c>
      <c r="CH944">
        <v>2</v>
      </c>
      <c r="CI944">
        <v>3</v>
      </c>
      <c r="CJ944">
        <v>1</v>
      </c>
      <c r="CK944">
        <v>1</v>
      </c>
      <c r="CL944">
        <v>3</v>
      </c>
      <c r="CM944">
        <v>1</v>
      </c>
      <c r="CN944">
        <v>2</v>
      </c>
      <c r="CO944">
        <v>3</v>
      </c>
      <c r="CP944">
        <v>2</v>
      </c>
      <c r="CQ944">
        <v>1</v>
      </c>
      <c r="CR944">
        <v>1</v>
      </c>
      <c r="CS944">
        <v>1</v>
      </c>
      <c r="CT944">
        <v>2</v>
      </c>
      <c r="CU944">
        <v>3</v>
      </c>
    </row>
    <row r="945" spans="1:99" x14ac:dyDescent="0.35">
      <c r="A945">
        <v>1481055</v>
      </c>
      <c r="B945" s="3">
        <v>42203</v>
      </c>
      <c r="C945" t="s">
        <v>116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3</v>
      </c>
      <c r="J945">
        <v>2</v>
      </c>
      <c r="K945">
        <v>2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3</v>
      </c>
      <c r="Y945">
        <v>1</v>
      </c>
      <c r="Z945">
        <v>1</v>
      </c>
      <c r="AA945">
        <v>2</v>
      </c>
      <c r="AB945">
        <v>1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1</v>
      </c>
      <c r="AJ945">
        <v>1</v>
      </c>
      <c r="AK945">
        <v>2</v>
      </c>
      <c r="AL945">
        <v>1</v>
      </c>
      <c r="AM945">
        <v>2</v>
      </c>
      <c r="AN945">
        <v>2</v>
      </c>
      <c r="AO945">
        <v>1</v>
      </c>
      <c r="AP945">
        <v>3</v>
      </c>
      <c r="AQ945">
        <v>1</v>
      </c>
      <c r="AR945">
        <v>1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3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3</v>
      </c>
      <c r="BI945">
        <v>2</v>
      </c>
      <c r="BJ945">
        <v>1</v>
      </c>
      <c r="BK945">
        <v>2</v>
      </c>
      <c r="BL945">
        <v>1</v>
      </c>
      <c r="BM945">
        <v>2</v>
      </c>
      <c r="BN945">
        <v>3</v>
      </c>
      <c r="BO945">
        <v>2</v>
      </c>
      <c r="BP945">
        <v>1</v>
      </c>
      <c r="BQ945">
        <v>1</v>
      </c>
      <c r="BR945">
        <v>1</v>
      </c>
      <c r="BS945">
        <v>1</v>
      </c>
      <c r="BT945">
        <v>2</v>
      </c>
      <c r="BU945">
        <v>1</v>
      </c>
      <c r="BV945">
        <v>2</v>
      </c>
      <c r="BW945">
        <v>3</v>
      </c>
      <c r="BX945">
        <v>2</v>
      </c>
      <c r="BY945">
        <v>1</v>
      </c>
      <c r="BZ945">
        <v>1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3</v>
      </c>
      <c r="CG945">
        <v>1</v>
      </c>
      <c r="CH945">
        <v>2</v>
      </c>
      <c r="CI945">
        <v>3</v>
      </c>
      <c r="CJ945">
        <v>1</v>
      </c>
      <c r="CK945">
        <v>2</v>
      </c>
      <c r="CL945">
        <v>2</v>
      </c>
      <c r="CM945">
        <v>2</v>
      </c>
      <c r="CN945">
        <v>2</v>
      </c>
      <c r="CO945">
        <v>1</v>
      </c>
      <c r="CP945">
        <v>1</v>
      </c>
      <c r="CQ945">
        <v>1</v>
      </c>
      <c r="CR945">
        <v>3</v>
      </c>
      <c r="CS945">
        <v>1</v>
      </c>
      <c r="CT945">
        <v>2</v>
      </c>
      <c r="CU945">
        <v>3</v>
      </c>
    </row>
    <row r="946" spans="1:99" x14ac:dyDescent="0.35">
      <c r="A946">
        <v>1481056</v>
      </c>
      <c r="B946" s="3">
        <v>42144</v>
      </c>
      <c r="C946" t="s">
        <v>115</v>
      </c>
      <c r="D946">
        <v>1</v>
      </c>
      <c r="E946">
        <v>1</v>
      </c>
      <c r="F946">
        <v>2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3</v>
      </c>
      <c r="V946">
        <v>2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1</v>
      </c>
      <c r="AE946">
        <v>1</v>
      </c>
      <c r="AF946">
        <v>2</v>
      </c>
      <c r="AG946">
        <v>3</v>
      </c>
      <c r="AH946">
        <v>1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2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2</v>
      </c>
      <c r="BR946">
        <v>2</v>
      </c>
      <c r="BS946">
        <v>2</v>
      </c>
      <c r="BT946">
        <v>1</v>
      </c>
      <c r="BU946">
        <v>1</v>
      </c>
      <c r="BV946">
        <v>2</v>
      </c>
      <c r="BW946">
        <v>1</v>
      </c>
      <c r="BX946">
        <v>2</v>
      </c>
      <c r="BY946">
        <v>1</v>
      </c>
      <c r="BZ946">
        <v>2</v>
      </c>
      <c r="CA946">
        <v>2</v>
      </c>
      <c r="CB946">
        <v>2</v>
      </c>
      <c r="CC946">
        <v>3</v>
      </c>
      <c r="CD946">
        <v>1</v>
      </c>
      <c r="CE946">
        <v>2</v>
      </c>
      <c r="CF946">
        <v>3</v>
      </c>
      <c r="CG946">
        <v>1</v>
      </c>
      <c r="CH946">
        <v>1</v>
      </c>
      <c r="CI946">
        <v>3</v>
      </c>
      <c r="CJ946">
        <v>2</v>
      </c>
      <c r="CK946">
        <v>1</v>
      </c>
      <c r="CL946">
        <v>2</v>
      </c>
      <c r="CM946">
        <v>2</v>
      </c>
      <c r="CN946">
        <v>1</v>
      </c>
      <c r="CO946">
        <v>2</v>
      </c>
      <c r="CP946">
        <v>1</v>
      </c>
      <c r="CQ946">
        <v>1</v>
      </c>
      <c r="CR946">
        <v>3</v>
      </c>
      <c r="CS946">
        <v>2</v>
      </c>
      <c r="CT946">
        <v>1</v>
      </c>
      <c r="CU946">
        <v>2</v>
      </c>
    </row>
    <row r="947" spans="1:99" x14ac:dyDescent="0.35">
      <c r="A947">
        <v>1481057</v>
      </c>
      <c r="B947" s="3">
        <v>42199</v>
      </c>
      <c r="C947" t="s">
        <v>115</v>
      </c>
      <c r="D947">
        <v>2</v>
      </c>
      <c r="E947">
        <v>1</v>
      </c>
      <c r="F947">
        <v>3</v>
      </c>
      <c r="G947">
        <v>2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1</v>
      </c>
      <c r="T947">
        <v>2</v>
      </c>
      <c r="U947">
        <v>2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1</v>
      </c>
      <c r="AD947">
        <v>2</v>
      </c>
      <c r="AE947">
        <v>1</v>
      </c>
      <c r="AF947">
        <v>1</v>
      </c>
      <c r="AG947">
        <v>1</v>
      </c>
      <c r="AH947">
        <v>2</v>
      </c>
      <c r="AI947">
        <v>1</v>
      </c>
      <c r="AJ947">
        <v>3</v>
      </c>
      <c r="AK947">
        <v>2</v>
      </c>
      <c r="AL947">
        <v>2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1</v>
      </c>
      <c r="AS947">
        <v>1</v>
      </c>
      <c r="AT947">
        <v>2</v>
      </c>
      <c r="AU947">
        <v>1</v>
      </c>
      <c r="AV947">
        <v>1</v>
      </c>
      <c r="AW947">
        <v>1</v>
      </c>
      <c r="AX947">
        <v>2</v>
      </c>
      <c r="AY947">
        <v>1</v>
      </c>
      <c r="AZ947">
        <v>1</v>
      </c>
      <c r="BA947">
        <v>2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1</v>
      </c>
      <c r="BH947">
        <v>3</v>
      </c>
      <c r="BI947">
        <v>1</v>
      </c>
      <c r="BJ947">
        <v>2</v>
      </c>
      <c r="BK947">
        <v>3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1</v>
      </c>
      <c r="BR947">
        <v>1</v>
      </c>
      <c r="BS947">
        <v>2</v>
      </c>
      <c r="BT947">
        <v>3</v>
      </c>
      <c r="BU947">
        <v>2</v>
      </c>
      <c r="BV947">
        <v>1</v>
      </c>
      <c r="BW947">
        <v>2</v>
      </c>
      <c r="BX947">
        <v>2</v>
      </c>
      <c r="BY947">
        <v>1</v>
      </c>
      <c r="BZ947">
        <v>1</v>
      </c>
      <c r="CA947">
        <v>1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3</v>
      </c>
      <c r="CJ947">
        <v>1</v>
      </c>
      <c r="CK947">
        <v>1</v>
      </c>
      <c r="CL947">
        <v>3</v>
      </c>
      <c r="CM947">
        <v>2</v>
      </c>
      <c r="CN947">
        <v>2</v>
      </c>
      <c r="CO947">
        <v>1</v>
      </c>
      <c r="CP947">
        <v>2</v>
      </c>
      <c r="CQ947">
        <v>1</v>
      </c>
      <c r="CR947">
        <v>1</v>
      </c>
      <c r="CS947">
        <v>2</v>
      </c>
      <c r="CT947">
        <v>2</v>
      </c>
      <c r="CU947">
        <v>1</v>
      </c>
    </row>
    <row r="948" spans="1:99" x14ac:dyDescent="0.35">
      <c r="A948">
        <v>1481058</v>
      </c>
      <c r="B948" s="3">
        <v>42174</v>
      </c>
      <c r="C948" t="s">
        <v>114</v>
      </c>
      <c r="D948">
        <v>1</v>
      </c>
      <c r="E948">
        <v>2</v>
      </c>
      <c r="F948">
        <v>1</v>
      </c>
      <c r="G948">
        <v>2</v>
      </c>
      <c r="H948">
        <v>1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2</v>
      </c>
      <c r="W948">
        <v>2</v>
      </c>
      <c r="X948">
        <v>3</v>
      </c>
      <c r="Y948">
        <v>2</v>
      </c>
      <c r="Z948">
        <v>1</v>
      </c>
      <c r="AA948">
        <v>1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2</v>
      </c>
      <c r="AH948">
        <v>2</v>
      </c>
      <c r="AI948">
        <v>2</v>
      </c>
      <c r="AJ948">
        <v>3</v>
      </c>
      <c r="AK948">
        <v>1</v>
      </c>
      <c r="AL948">
        <v>1</v>
      </c>
      <c r="AM948">
        <v>1</v>
      </c>
      <c r="AN948">
        <v>2</v>
      </c>
      <c r="AO948">
        <v>1</v>
      </c>
      <c r="AP948">
        <v>2</v>
      </c>
      <c r="AQ948">
        <v>1</v>
      </c>
      <c r="AR948">
        <v>1</v>
      </c>
      <c r="AS948">
        <v>3</v>
      </c>
      <c r="AT948">
        <v>2</v>
      </c>
      <c r="AU948">
        <v>1</v>
      </c>
      <c r="AV948">
        <v>3</v>
      </c>
      <c r="AW948">
        <v>2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1</v>
      </c>
      <c r="BG948">
        <v>2</v>
      </c>
      <c r="BH948">
        <v>2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3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2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2</v>
      </c>
      <c r="CC948">
        <v>1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2</v>
      </c>
      <c r="CM948">
        <v>1</v>
      </c>
      <c r="CN948">
        <v>2</v>
      </c>
      <c r="CO948">
        <v>1</v>
      </c>
      <c r="CP948">
        <v>2</v>
      </c>
      <c r="CQ948">
        <v>2</v>
      </c>
      <c r="CR948">
        <v>1</v>
      </c>
      <c r="CS948">
        <v>2</v>
      </c>
      <c r="CT948">
        <v>2</v>
      </c>
      <c r="CU948">
        <v>1</v>
      </c>
    </row>
    <row r="949" spans="1:99" x14ac:dyDescent="0.35">
      <c r="A949">
        <v>1481059</v>
      </c>
      <c r="B949" s="3">
        <v>42191</v>
      </c>
      <c r="C949" t="s">
        <v>116</v>
      </c>
      <c r="D949">
        <v>1</v>
      </c>
      <c r="E949">
        <v>2</v>
      </c>
      <c r="F949">
        <v>2</v>
      </c>
      <c r="G949">
        <v>2</v>
      </c>
      <c r="H949">
        <v>1</v>
      </c>
      <c r="I949">
        <v>2</v>
      </c>
      <c r="J949">
        <v>2</v>
      </c>
      <c r="K949">
        <v>2</v>
      </c>
      <c r="L949">
        <v>3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3</v>
      </c>
      <c r="Y949">
        <v>1</v>
      </c>
      <c r="Z949">
        <v>1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3</v>
      </c>
      <c r="AK949">
        <v>2</v>
      </c>
      <c r="AL949">
        <v>2</v>
      </c>
      <c r="AM949">
        <v>3</v>
      </c>
      <c r="AN949">
        <v>1</v>
      </c>
      <c r="AO949">
        <v>2</v>
      </c>
      <c r="AP949">
        <v>2</v>
      </c>
      <c r="AQ949">
        <v>1</v>
      </c>
      <c r="AR949">
        <v>1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1</v>
      </c>
      <c r="AY949">
        <v>3</v>
      </c>
      <c r="AZ949">
        <v>2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2</v>
      </c>
      <c r="BG949">
        <v>1</v>
      </c>
      <c r="BH949">
        <v>2</v>
      </c>
      <c r="BI949">
        <v>2</v>
      </c>
      <c r="BJ949">
        <v>1</v>
      </c>
      <c r="BK949">
        <v>3</v>
      </c>
      <c r="BL949">
        <v>1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1</v>
      </c>
      <c r="BS949">
        <v>2</v>
      </c>
      <c r="BT949">
        <v>3</v>
      </c>
      <c r="BU949">
        <v>2</v>
      </c>
      <c r="BV949">
        <v>1</v>
      </c>
      <c r="BW949">
        <v>1</v>
      </c>
      <c r="BX949">
        <v>1</v>
      </c>
      <c r="BY949">
        <v>1</v>
      </c>
      <c r="BZ949">
        <v>2</v>
      </c>
      <c r="CA949">
        <v>1</v>
      </c>
      <c r="CB949">
        <v>2</v>
      </c>
      <c r="CC949">
        <v>2</v>
      </c>
      <c r="CD949">
        <v>2</v>
      </c>
      <c r="CE949">
        <v>2</v>
      </c>
      <c r="CF949">
        <v>3</v>
      </c>
      <c r="CG949">
        <v>2</v>
      </c>
      <c r="CH949">
        <v>1</v>
      </c>
      <c r="CI949">
        <v>2</v>
      </c>
      <c r="CJ949">
        <v>2</v>
      </c>
      <c r="CK949">
        <v>1</v>
      </c>
      <c r="CL949">
        <v>2</v>
      </c>
      <c r="CM949">
        <v>2</v>
      </c>
      <c r="CN949">
        <v>1</v>
      </c>
      <c r="CO949">
        <v>2</v>
      </c>
      <c r="CP949">
        <v>1</v>
      </c>
      <c r="CQ949">
        <v>2</v>
      </c>
      <c r="CR949">
        <v>1</v>
      </c>
      <c r="CS949">
        <v>2</v>
      </c>
      <c r="CT949">
        <v>1</v>
      </c>
      <c r="CU949">
        <v>3</v>
      </c>
    </row>
    <row r="950" spans="1:99" x14ac:dyDescent="0.35">
      <c r="A950">
        <v>1481060</v>
      </c>
      <c r="B950" s="3">
        <v>42174</v>
      </c>
      <c r="C950" t="s">
        <v>114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1</v>
      </c>
      <c r="J950">
        <v>1</v>
      </c>
      <c r="K950">
        <v>2</v>
      </c>
      <c r="L950">
        <v>3</v>
      </c>
      <c r="M950">
        <v>2</v>
      </c>
      <c r="N950">
        <v>1</v>
      </c>
      <c r="O950">
        <v>3</v>
      </c>
      <c r="P950">
        <v>2</v>
      </c>
      <c r="Q950">
        <v>2</v>
      </c>
      <c r="R950">
        <v>1</v>
      </c>
      <c r="S950">
        <v>2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1</v>
      </c>
      <c r="AC950">
        <v>1</v>
      </c>
      <c r="AD950">
        <v>2</v>
      </c>
      <c r="AE950">
        <v>1</v>
      </c>
      <c r="AF950">
        <v>1</v>
      </c>
      <c r="AG950">
        <v>3</v>
      </c>
      <c r="AH950">
        <v>1</v>
      </c>
      <c r="AI950">
        <v>2</v>
      </c>
      <c r="AJ950">
        <v>3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3</v>
      </c>
      <c r="AQ950">
        <v>1</v>
      </c>
      <c r="AR950">
        <v>1</v>
      </c>
      <c r="AS950">
        <v>3</v>
      </c>
      <c r="AT950">
        <v>2</v>
      </c>
      <c r="AU950">
        <v>2</v>
      </c>
      <c r="AV950">
        <v>3</v>
      </c>
      <c r="AW950">
        <v>2</v>
      </c>
      <c r="AX950">
        <v>2</v>
      </c>
      <c r="AY950">
        <v>3</v>
      </c>
      <c r="AZ950">
        <v>1</v>
      </c>
      <c r="BA950">
        <v>2</v>
      </c>
      <c r="BB950">
        <v>3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3</v>
      </c>
      <c r="BI950">
        <v>2</v>
      </c>
      <c r="BJ950">
        <v>1</v>
      </c>
      <c r="BK950">
        <v>3</v>
      </c>
      <c r="BL950">
        <v>2</v>
      </c>
      <c r="BM950">
        <v>1</v>
      </c>
      <c r="BN950">
        <v>3</v>
      </c>
      <c r="BO950">
        <v>1</v>
      </c>
      <c r="BP950">
        <v>1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1</v>
      </c>
      <c r="CC950">
        <v>1</v>
      </c>
      <c r="CD950">
        <v>1</v>
      </c>
      <c r="CE950">
        <v>1</v>
      </c>
      <c r="CF950">
        <v>2</v>
      </c>
      <c r="CG950">
        <v>1</v>
      </c>
      <c r="CH950">
        <v>1</v>
      </c>
      <c r="CI950">
        <v>2</v>
      </c>
      <c r="CJ950">
        <v>2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1</v>
      </c>
      <c r="CU950">
        <v>1</v>
      </c>
    </row>
    <row r="951" spans="1:99" x14ac:dyDescent="0.35">
      <c r="A951">
        <v>1481061</v>
      </c>
      <c r="B951" s="3">
        <v>42156</v>
      </c>
      <c r="C951" t="s">
        <v>115</v>
      </c>
      <c r="D951">
        <v>2</v>
      </c>
      <c r="E951">
        <v>1</v>
      </c>
      <c r="F951">
        <v>3</v>
      </c>
      <c r="G951">
        <v>1</v>
      </c>
      <c r="H951">
        <v>2</v>
      </c>
      <c r="I951">
        <v>3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3</v>
      </c>
      <c r="V951">
        <v>2</v>
      </c>
      <c r="W951">
        <v>2</v>
      </c>
      <c r="X951">
        <v>1</v>
      </c>
      <c r="Y951">
        <v>1</v>
      </c>
      <c r="Z951">
        <v>2</v>
      </c>
      <c r="AA951">
        <v>3</v>
      </c>
      <c r="AB951">
        <v>1</v>
      </c>
      <c r="AC951">
        <v>1</v>
      </c>
      <c r="AD951">
        <v>2</v>
      </c>
      <c r="AE951">
        <v>2</v>
      </c>
      <c r="AF951">
        <v>2</v>
      </c>
      <c r="AG951">
        <v>3</v>
      </c>
      <c r="AH951">
        <v>2</v>
      </c>
      <c r="AI951">
        <v>2</v>
      </c>
      <c r="AJ951">
        <v>1</v>
      </c>
      <c r="AK951">
        <v>2</v>
      </c>
      <c r="AL951">
        <v>2</v>
      </c>
      <c r="AM951">
        <v>1</v>
      </c>
      <c r="AN951">
        <v>2</v>
      </c>
      <c r="AO951">
        <v>2</v>
      </c>
      <c r="AP951">
        <v>3</v>
      </c>
      <c r="AQ951">
        <v>2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2</v>
      </c>
      <c r="AX951">
        <v>2</v>
      </c>
      <c r="AY951">
        <v>1</v>
      </c>
      <c r="AZ951">
        <v>2</v>
      </c>
      <c r="BA951">
        <v>1</v>
      </c>
      <c r="BB951">
        <v>2</v>
      </c>
      <c r="BC951">
        <v>1</v>
      </c>
      <c r="BD951">
        <v>2</v>
      </c>
      <c r="BE951">
        <v>1</v>
      </c>
      <c r="BF951">
        <v>1</v>
      </c>
      <c r="BG951">
        <v>1</v>
      </c>
      <c r="BH951">
        <v>2</v>
      </c>
      <c r="BI951">
        <v>1</v>
      </c>
      <c r="BJ951">
        <v>1</v>
      </c>
      <c r="BK951">
        <v>1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>
        <v>2</v>
      </c>
      <c r="BS951">
        <v>1</v>
      </c>
      <c r="BT951">
        <v>2</v>
      </c>
      <c r="BU951">
        <v>1</v>
      </c>
      <c r="BV951">
        <v>1</v>
      </c>
      <c r="BW951">
        <v>3</v>
      </c>
      <c r="BX951">
        <v>2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2</v>
      </c>
      <c r="CE951">
        <v>1</v>
      </c>
      <c r="CF951">
        <v>1</v>
      </c>
      <c r="CG951">
        <v>2</v>
      </c>
      <c r="CH951">
        <v>1</v>
      </c>
      <c r="CI951">
        <v>3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3</v>
      </c>
      <c r="CS951">
        <v>2</v>
      </c>
      <c r="CT951">
        <v>1</v>
      </c>
      <c r="CU951">
        <v>2</v>
      </c>
    </row>
    <row r="952" spans="1:99" x14ac:dyDescent="0.35">
      <c r="A952">
        <v>1481062</v>
      </c>
      <c r="B952" s="3">
        <v>42165</v>
      </c>
      <c r="C952" t="s">
        <v>115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2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2</v>
      </c>
      <c r="V952">
        <v>2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2</v>
      </c>
      <c r="AF952">
        <v>2</v>
      </c>
      <c r="AG952">
        <v>1</v>
      </c>
      <c r="AH952">
        <v>2</v>
      </c>
      <c r="AI952">
        <v>1</v>
      </c>
      <c r="AJ952">
        <v>1</v>
      </c>
      <c r="AK952">
        <v>2</v>
      </c>
      <c r="AL952">
        <v>1</v>
      </c>
      <c r="AM952">
        <v>2</v>
      </c>
      <c r="AN952">
        <v>1</v>
      </c>
      <c r="AO952">
        <v>2</v>
      </c>
      <c r="AP952">
        <v>2</v>
      </c>
      <c r="AQ952">
        <v>2</v>
      </c>
      <c r="AR952">
        <v>2</v>
      </c>
      <c r="AS952">
        <v>3</v>
      </c>
      <c r="AT952">
        <v>1</v>
      </c>
      <c r="AU952">
        <v>1</v>
      </c>
      <c r="AV952">
        <v>3</v>
      </c>
      <c r="AW952">
        <v>1</v>
      </c>
      <c r="AX952">
        <v>1</v>
      </c>
      <c r="AY952">
        <v>3</v>
      </c>
      <c r="AZ952">
        <v>1</v>
      </c>
      <c r="BA952">
        <v>2</v>
      </c>
      <c r="BB952">
        <v>1</v>
      </c>
      <c r="BC952">
        <v>1</v>
      </c>
      <c r="BD952">
        <v>1</v>
      </c>
      <c r="BE952">
        <v>3</v>
      </c>
      <c r="BF952">
        <v>1</v>
      </c>
      <c r="BG952">
        <v>1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2</v>
      </c>
      <c r="BO952">
        <v>1</v>
      </c>
      <c r="BP952">
        <v>2</v>
      </c>
      <c r="BQ952">
        <v>3</v>
      </c>
      <c r="BR952">
        <v>2</v>
      </c>
      <c r="BS952">
        <v>2</v>
      </c>
      <c r="BT952">
        <v>2</v>
      </c>
      <c r="BU952">
        <v>2</v>
      </c>
      <c r="BV952">
        <v>2</v>
      </c>
      <c r="BW952">
        <v>3</v>
      </c>
      <c r="BX952">
        <v>2</v>
      </c>
      <c r="BY952">
        <v>2</v>
      </c>
      <c r="BZ952">
        <v>1</v>
      </c>
      <c r="CA952">
        <v>1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2</v>
      </c>
      <c r="CH952">
        <v>1</v>
      </c>
      <c r="CI952">
        <v>2</v>
      </c>
      <c r="CJ952">
        <v>1</v>
      </c>
      <c r="CK952">
        <v>1</v>
      </c>
      <c r="CL952">
        <v>2</v>
      </c>
      <c r="CM952">
        <v>2</v>
      </c>
      <c r="CN952">
        <v>2</v>
      </c>
      <c r="CO952">
        <v>3</v>
      </c>
      <c r="CP952">
        <v>2</v>
      </c>
      <c r="CQ952">
        <v>1</v>
      </c>
      <c r="CR952">
        <v>3</v>
      </c>
      <c r="CS952">
        <v>1</v>
      </c>
      <c r="CT952">
        <v>1</v>
      </c>
      <c r="CU952">
        <v>3</v>
      </c>
    </row>
    <row r="953" spans="1:99" x14ac:dyDescent="0.35">
      <c r="A953">
        <v>1481063</v>
      </c>
      <c r="B953" s="3">
        <v>42194</v>
      </c>
      <c r="C953" t="s">
        <v>116</v>
      </c>
      <c r="D953">
        <v>2</v>
      </c>
      <c r="E953">
        <v>1</v>
      </c>
      <c r="F953">
        <v>1</v>
      </c>
      <c r="G953">
        <v>2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1</v>
      </c>
      <c r="AD953">
        <v>3</v>
      </c>
      <c r="AE953">
        <v>1</v>
      </c>
      <c r="AF953">
        <v>1</v>
      </c>
      <c r="AG953">
        <v>1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1</v>
      </c>
      <c r="AR953">
        <v>2</v>
      </c>
      <c r="AS953">
        <v>1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3</v>
      </c>
      <c r="BF953">
        <v>2</v>
      </c>
      <c r="BG953">
        <v>2</v>
      </c>
      <c r="BH953">
        <v>1</v>
      </c>
      <c r="BI953">
        <v>2</v>
      </c>
      <c r="BJ953">
        <v>1</v>
      </c>
      <c r="BK953">
        <v>2</v>
      </c>
      <c r="BL953">
        <v>1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2</v>
      </c>
      <c r="BU953">
        <v>1</v>
      </c>
      <c r="BV953">
        <v>2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1</v>
      </c>
      <c r="CC953">
        <v>3</v>
      </c>
      <c r="CD953">
        <v>2</v>
      </c>
      <c r="CE953">
        <v>1</v>
      </c>
      <c r="CF953">
        <v>3</v>
      </c>
      <c r="CG953">
        <v>2</v>
      </c>
      <c r="CH953">
        <v>1</v>
      </c>
      <c r="CI953">
        <v>3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3</v>
      </c>
      <c r="CS953">
        <v>1</v>
      </c>
      <c r="CT953">
        <v>2</v>
      </c>
      <c r="CU953">
        <v>3</v>
      </c>
    </row>
    <row r="954" spans="1:99" x14ac:dyDescent="0.35">
      <c r="A954">
        <v>1481064</v>
      </c>
      <c r="B954" s="3">
        <v>42158</v>
      </c>
      <c r="C954" t="s">
        <v>116</v>
      </c>
      <c r="D954">
        <v>1</v>
      </c>
      <c r="E954">
        <v>1</v>
      </c>
      <c r="F954">
        <v>2</v>
      </c>
      <c r="G954">
        <v>2</v>
      </c>
      <c r="H954">
        <v>1</v>
      </c>
      <c r="I954">
        <v>2</v>
      </c>
      <c r="J954">
        <v>1</v>
      </c>
      <c r="K954">
        <v>1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2</v>
      </c>
      <c r="BC954">
        <v>1</v>
      </c>
      <c r="BD954">
        <v>2</v>
      </c>
      <c r="BE954">
        <v>3</v>
      </c>
      <c r="BF954">
        <v>2</v>
      </c>
      <c r="BG954">
        <v>1</v>
      </c>
      <c r="BH954">
        <v>1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1</v>
      </c>
      <c r="BP954">
        <v>2</v>
      </c>
      <c r="BQ954">
        <v>3</v>
      </c>
      <c r="BR954">
        <v>1</v>
      </c>
      <c r="BS954">
        <v>2</v>
      </c>
      <c r="BT954">
        <v>2</v>
      </c>
      <c r="BU954">
        <v>2</v>
      </c>
      <c r="BV954">
        <v>1</v>
      </c>
      <c r="BW954">
        <v>3</v>
      </c>
      <c r="BX954">
        <v>1</v>
      </c>
      <c r="BY954">
        <v>1</v>
      </c>
      <c r="BZ954">
        <v>3</v>
      </c>
      <c r="CA954">
        <v>2</v>
      </c>
      <c r="CB954">
        <v>2</v>
      </c>
      <c r="CC954">
        <v>1</v>
      </c>
      <c r="CD954">
        <v>2</v>
      </c>
      <c r="CE954">
        <v>1</v>
      </c>
      <c r="CF954">
        <v>2</v>
      </c>
      <c r="CG954">
        <v>1</v>
      </c>
      <c r="CH954">
        <v>2</v>
      </c>
      <c r="CI954">
        <v>1</v>
      </c>
      <c r="CJ954">
        <v>2</v>
      </c>
      <c r="CK954">
        <v>1</v>
      </c>
      <c r="CL954">
        <v>1</v>
      </c>
      <c r="CM954">
        <v>2</v>
      </c>
      <c r="CN954">
        <v>1</v>
      </c>
      <c r="CO954">
        <v>1</v>
      </c>
      <c r="CP954">
        <v>2</v>
      </c>
      <c r="CQ954">
        <v>2</v>
      </c>
      <c r="CR954">
        <v>2</v>
      </c>
      <c r="CS954">
        <v>2</v>
      </c>
      <c r="CT954">
        <v>1</v>
      </c>
      <c r="CU954">
        <v>2</v>
      </c>
    </row>
    <row r="955" spans="1:99" x14ac:dyDescent="0.35">
      <c r="A955">
        <v>1481065</v>
      </c>
      <c r="B955" s="3">
        <v>42182</v>
      </c>
      <c r="C955" t="s">
        <v>116</v>
      </c>
      <c r="D955">
        <v>1</v>
      </c>
      <c r="E955">
        <v>2</v>
      </c>
      <c r="F955">
        <v>3</v>
      </c>
      <c r="G955">
        <v>2</v>
      </c>
      <c r="H955">
        <v>1</v>
      </c>
      <c r="I955">
        <v>3</v>
      </c>
      <c r="J955">
        <v>1</v>
      </c>
      <c r="K955">
        <v>1</v>
      </c>
      <c r="L955">
        <v>3</v>
      </c>
      <c r="M955">
        <v>1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3</v>
      </c>
      <c r="AB955">
        <v>1</v>
      </c>
      <c r="AC955">
        <v>1</v>
      </c>
      <c r="AD955">
        <v>3</v>
      </c>
      <c r="AE955">
        <v>2</v>
      </c>
      <c r="AF955">
        <v>2</v>
      </c>
      <c r="AG955">
        <v>1</v>
      </c>
      <c r="AH955">
        <v>1</v>
      </c>
      <c r="AI955">
        <v>2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1</v>
      </c>
      <c r="AR955">
        <v>2</v>
      </c>
      <c r="AS955">
        <v>3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2</v>
      </c>
      <c r="BF955">
        <v>1</v>
      </c>
      <c r="BG955">
        <v>1</v>
      </c>
      <c r="BH955">
        <v>3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1</v>
      </c>
      <c r="BP955">
        <v>2</v>
      </c>
      <c r="BQ955">
        <v>2</v>
      </c>
      <c r="BR955">
        <v>2</v>
      </c>
      <c r="BS955">
        <v>1</v>
      </c>
      <c r="BT955">
        <v>2</v>
      </c>
      <c r="BU955">
        <v>2</v>
      </c>
      <c r="BV955">
        <v>2</v>
      </c>
      <c r="BW955">
        <v>1</v>
      </c>
      <c r="BX955">
        <v>1</v>
      </c>
      <c r="BY955">
        <v>1</v>
      </c>
      <c r="BZ955">
        <v>2</v>
      </c>
      <c r="CA955">
        <v>1</v>
      </c>
      <c r="CB955">
        <v>2</v>
      </c>
      <c r="CC955">
        <v>2</v>
      </c>
      <c r="CD955">
        <v>2</v>
      </c>
      <c r="CE955">
        <v>1</v>
      </c>
      <c r="CF955">
        <v>2</v>
      </c>
      <c r="CG955">
        <v>2</v>
      </c>
      <c r="CH955">
        <v>2</v>
      </c>
      <c r="CI955">
        <v>3</v>
      </c>
      <c r="CJ955">
        <v>2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2</v>
      </c>
      <c r="CQ955">
        <v>1</v>
      </c>
      <c r="CR955">
        <v>2</v>
      </c>
      <c r="CS955">
        <v>2</v>
      </c>
      <c r="CT955">
        <v>2</v>
      </c>
      <c r="CU955">
        <v>2</v>
      </c>
    </row>
    <row r="956" spans="1:99" x14ac:dyDescent="0.35">
      <c r="A956">
        <v>1481066</v>
      </c>
      <c r="B956" s="3">
        <v>42173</v>
      </c>
      <c r="C956" t="s">
        <v>114</v>
      </c>
      <c r="D956">
        <v>1</v>
      </c>
      <c r="E956">
        <v>2</v>
      </c>
      <c r="F956">
        <v>2</v>
      </c>
      <c r="G956">
        <v>2</v>
      </c>
      <c r="H956">
        <v>2</v>
      </c>
      <c r="I956">
        <v>2</v>
      </c>
      <c r="J956">
        <v>1</v>
      </c>
      <c r="K956">
        <v>2</v>
      </c>
      <c r="L956">
        <v>3</v>
      </c>
      <c r="M956">
        <v>2</v>
      </c>
      <c r="N956">
        <v>1</v>
      </c>
      <c r="O956">
        <v>3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3</v>
      </c>
      <c r="AH956">
        <v>1</v>
      </c>
      <c r="AI956">
        <v>1</v>
      </c>
      <c r="AJ956">
        <v>2</v>
      </c>
      <c r="AK956">
        <v>1</v>
      </c>
      <c r="AL956">
        <v>1</v>
      </c>
      <c r="AM956">
        <v>3</v>
      </c>
      <c r="AN956">
        <v>1</v>
      </c>
      <c r="AO956">
        <v>2</v>
      </c>
      <c r="AP956">
        <v>2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3</v>
      </c>
      <c r="AW956">
        <v>1</v>
      </c>
      <c r="AX956">
        <v>2</v>
      </c>
      <c r="AY956">
        <v>2</v>
      </c>
      <c r="AZ956">
        <v>2</v>
      </c>
      <c r="BA956">
        <v>1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1</v>
      </c>
      <c r="BH956">
        <v>2</v>
      </c>
      <c r="BI956">
        <v>1</v>
      </c>
      <c r="BJ956">
        <v>2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1</v>
      </c>
      <c r="BQ956">
        <v>1</v>
      </c>
      <c r="BR956">
        <v>1</v>
      </c>
      <c r="BS956">
        <v>2</v>
      </c>
      <c r="BT956">
        <v>3</v>
      </c>
      <c r="BU956">
        <v>1</v>
      </c>
      <c r="BV956">
        <v>1</v>
      </c>
      <c r="BW956">
        <v>2</v>
      </c>
      <c r="BX956">
        <v>2</v>
      </c>
      <c r="BY956">
        <v>2</v>
      </c>
      <c r="BZ956">
        <v>1</v>
      </c>
      <c r="CA956">
        <v>1</v>
      </c>
      <c r="CB956">
        <v>2</v>
      </c>
      <c r="CC956">
        <v>2</v>
      </c>
      <c r="CD956">
        <v>2</v>
      </c>
      <c r="CE956">
        <v>1</v>
      </c>
      <c r="CF956">
        <v>3</v>
      </c>
      <c r="CG956">
        <v>1</v>
      </c>
      <c r="CH956">
        <v>2</v>
      </c>
      <c r="CI956">
        <v>2</v>
      </c>
      <c r="CJ956">
        <v>1</v>
      </c>
      <c r="CK956">
        <v>1</v>
      </c>
      <c r="CL956">
        <v>2</v>
      </c>
      <c r="CM956">
        <v>2</v>
      </c>
      <c r="CN956">
        <v>1</v>
      </c>
      <c r="CO956">
        <v>1</v>
      </c>
      <c r="CP956">
        <v>2</v>
      </c>
      <c r="CQ956">
        <v>1</v>
      </c>
      <c r="CR956">
        <v>2</v>
      </c>
      <c r="CS956">
        <v>2</v>
      </c>
      <c r="CT956">
        <v>2</v>
      </c>
      <c r="CU956">
        <v>2</v>
      </c>
    </row>
    <row r="957" spans="1:99" x14ac:dyDescent="0.35">
      <c r="A957">
        <v>1481067</v>
      </c>
      <c r="B957" s="3">
        <v>42144</v>
      </c>
      <c r="C957" t="s">
        <v>114</v>
      </c>
      <c r="D957">
        <v>1</v>
      </c>
      <c r="E957">
        <v>2</v>
      </c>
      <c r="F957">
        <v>2</v>
      </c>
      <c r="G957">
        <v>2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1</v>
      </c>
      <c r="AE957">
        <v>1</v>
      </c>
      <c r="AF957">
        <v>2</v>
      </c>
      <c r="AG957">
        <v>3</v>
      </c>
      <c r="AH957">
        <v>2</v>
      </c>
      <c r="AI957">
        <v>1</v>
      </c>
      <c r="AJ957">
        <v>1</v>
      </c>
      <c r="AK957">
        <v>1</v>
      </c>
      <c r="AL957">
        <v>2</v>
      </c>
      <c r="AM957">
        <v>3</v>
      </c>
      <c r="AN957">
        <v>2</v>
      </c>
      <c r="AO957">
        <v>1</v>
      </c>
      <c r="AP957">
        <v>2</v>
      </c>
      <c r="AQ957">
        <v>2</v>
      </c>
      <c r="AR957">
        <v>2</v>
      </c>
      <c r="AS957">
        <v>2</v>
      </c>
      <c r="AT957">
        <v>1</v>
      </c>
      <c r="AU957">
        <v>2</v>
      </c>
      <c r="AV957">
        <v>3</v>
      </c>
      <c r="AW957">
        <v>1</v>
      </c>
      <c r="AX957">
        <v>1</v>
      </c>
      <c r="AY957">
        <v>2</v>
      </c>
      <c r="AZ957">
        <v>1</v>
      </c>
      <c r="BA957">
        <v>1</v>
      </c>
      <c r="BB957">
        <v>2</v>
      </c>
      <c r="BC957">
        <v>1</v>
      </c>
      <c r="BD957">
        <v>1</v>
      </c>
      <c r="BE957">
        <v>1</v>
      </c>
      <c r="BF957">
        <v>2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2</v>
      </c>
      <c r="BN957">
        <v>3</v>
      </c>
      <c r="BO957">
        <v>2</v>
      </c>
      <c r="BP957">
        <v>1</v>
      </c>
      <c r="BQ957">
        <v>1</v>
      </c>
      <c r="BR957">
        <v>1</v>
      </c>
      <c r="BS957">
        <v>2</v>
      </c>
      <c r="BT957">
        <v>2</v>
      </c>
      <c r="BU957">
        <v>2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2</v>
      </c>
      <c r="CB957">
        <v>1</v>
      </c>
      <c r="CC957">
        <v>1</v>
      </c>
      <c r="CD957">
        <v>2</v>
      </c>
      <c r="CE957">
        <v>2</v>
      </c>
      <c r="CF957">
        <v>2</v>
      </c>
      <c r="CG957">
        <v>2</v>
      </c>
      <c r="CH957">
        <v>1</v>
      </c>
      <c r="CI957">
        <v>1</v>
      </c>
      <c r="CJ957">
        <v>2</v>
      </c>
      <c r="CK957">
        <v>1</v>
      </c>
      <c r="CL957">
        <v>2</v>
      </c>
      <c r="CM957">
        <v>2</v>
      </c>
      <c r="CN957">
        <v>1</v>
      </c>
      <c r="CO957">
        <v>3</v>
      </c>
      <c r="CP957">
        <v>1</v>
      </c>
      <c r="CQ957">
        <v>1</v>
      </c>
      <c r="CR957">
        <v>3</v>
      </c>
      <c r="CS957">
        <v>2</v>
      </c>
      <c r="CT957">
        <v>2</v>
      </c>
      <c r="CU957">
        <v>3</v>
      </c>
    </row>
    <row r="958" spans="1:99" x14ac:dyDescent="0.35">
      <c r="A958">
        <v>1481068</v>
      </c>
      <c r="B958" s="3">
        <v>42183</v>
      </c>
      <c r="C958" t="s">
        <v>114</v>
      </c>
      <c r="D958">
        <v>2</v>
      </c>
      <c r="E958">
        <v>2</v>
      </c>
      <c r="F958">
        <v>2</v>
      </c>
      <c r="G958">
        <v>1</v>
      </c>
      <c r="H958">
        <v>2</v>
      </c>
      <c r="I958">
        <v>3</v>
      </c>
      <c r="J958">
        <v>1</v>
      </c>
      <c r="K958">
        <v>2</v>
      </c>
      <c r="L958">
        <v>3</v>
      </c>
      <c r="M958">
        <v>1</v>
      </c>
      <c r="N958">
        <v>1</v>
      </c>
      <c r="O958">
        <v>3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3</v>
      </c>
      <c r="Y958">
        <v>2</v>
      </c>
      <c r="Z958">
        <v>2</v>
      </c>
      <c r="AA958">
        <v>2</v>
      </c>
      <c r="AB958">
        <v>1</v>
      </c>
      <c r="AC958">
        <v>1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2</v>
      </c>
      <c r="AK958">
        <v>2</v>
      </c>
      <c r="AL958">
        <v>1</v>
      </c>
      <c r="AM958">
        <v>1</v>
      </c>
      <c r="AN958">
        <v>2</v>
      </c>
      <c r="AO958">
        <v>1</v>
      </c>
      <c r="AP958">
        <v>1</v>
      </c>
      <c r="AQ958">
        <v>2</v>
      </c>
      <c r="AR958">
        <v>2</v>
      </c>
      <c r="AS958">
        <v>3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1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3</v>
      </c>
      <c r="BL958">
        <v>1</v>
      </c>
      <c r="BM958">
        <v>1</v>
      </c>
      <c r="BN958">
        <v>2</v>
      </c>
      <c r="BO958">
        <v>2</v>
      </c>
      <c r="BP958">
        <v>2</v>
      </c>
      <c r="BQ958">
        <v>2</v>
      </c>
      <c r="BR958">
        <v>1</v>
      </c>
      <c r="BS958">
        <v>2</v>
      </c>
      <c r="BT958">
        <v>1</v>
      </c>
      <c r="BU958">
        <v>2</v>
      </c>
      <c r="BV958">
        <v>1</v>
      </c>
      <c r="BW958">
        <v>3</v>
      </c>
      <c r="BX958">
        <v>2</v>
      </c>
      <c r="BY958">
        <v>2</v>
      </c>
      <c r="BZ958">
        <v>3</v>
      </c>
      <c r="CA958">
        <v>1</v>
      </c>
      <c r="CB958">
        <v>1</v>
      </c>
      <c r="CC958">
        <v>1</v>
      </c>
      <c r="CD958">
        <v>2</v>
      </c>
      <c r="CE958">
        <v>2</v>
      </c>
      <c r="CF958">
        <v>3</v>
      </c>
      <c r="CG958">
        <v>2</v>
      </c>
      <c r="CH958">
        <v>1</v>
      </c>
      <c r="CI958">
        <v>2</v>
      </c>
      <c r="CJ958">
        <v>2</v>
      </c>
      <c r="CK958">
        <v>1</v>
      </c>
      <c r="CL958">
        <v>2</v>
      </c>
      <c r="CM958">
        <v>1</v>
      </c>
      <c r="CN958">
        <v>1</v>
      </c>
      <c r="CO958">
        <v>3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3</v>
      </c>
    </row>
    <row r="959" spans="1:99" x14ac:dyDescent="0.35">
      <c r="A959">
        <v>1481069</v>
      </c>
      <c r="B959" s="3">
        <v>42163</v>
      </c>
      <c r="C959" t="s">
        <v>116</v>
      </c>
      <c r="D959">
        <v>1</v>
      </c>
      <c r="E959">
        <v>1</v>
      </c>
      <c r="F959">
        <v>2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3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3</v>
      </c>
      <c r="AK959">
        <v>2</v>
      </c>
      <c r="AL959">
        <v>2</v>
      </c>
      <c r="AM959">
        <v>3</v>
      </c>
      <c r="AN959">
        <v>1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1</v>
      </c>
      <c r="BB959">
        <v>1</v>
      </c>
      <c r="BC959">
        <v>2</v>
      </c>
      <c r="BD959">
        <v>2</v>
      </c>
      <c r="BE959">
        <v>2</v>
      </c>
      <c r="BF959">
        <v>2</v>
      </c>
      <c r="BG959">
        <v>1</v>
      </c>
      <c r="BH959">
        <v>3</v>
      </c>
      <c r="BI959">
        <v>1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2</v>
      </c>
      <c r="BP959">
        <v>2</v>
      </c>
      <c r="BQ959">
        <v>1</v>
      </c>
      <c r="BR959">
        <v>1</v>
      </c>
      <c r="BS959">
        <v>2</v>
      </c>
      <c r="BT959">
        <v>3</v>
      </c>
      <c r="BU959">
        <v>1</v>
      </c>
      <c r="BV959">
        <v>2</v>
      </c>
      <c r="BW959">
        <v>3</v>
      </c>
      <c r="BX959">
        <v>1</v>
      </c>
      <c r="BY959">
        <v>1</v>
      </c>
      <c r="BZ959">
        <v>2</v>
      </c>
      <c r="CA959">
        <v>1</v>
      </c>
      <c r="CB959">
        <v>1</v>
      </c>
      <c r="CC959">
        <v>1</v>
      </c>
      <c r="CD959">
        <v>2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1</v>
      </c>
      <c r="CR959">
        <v>1</v>
      </c>
      <c r="CS959">
        <v>1</v>
      </c>
      <c r="CT959">
        <v>2</v>
      </c>
      <c r="CU959">
        <v>1</v>
      </c>
    </row>
    <row r="960" spans="1:99" x14ac:dyDescent="0.35">
      <c r="A960">
        <v>1481070</v>
      </c>
      <c r="B960" s="3">
        <v>42172</v>
      </c>
      <c r="C960" t="s">
        <v>115</v>
      </c>
      <c r="D960">
        <v>1</v>
      </c>
      <c r="E960">
        <v>1</v>
      </c>
      <c r="F960">
        <v>1</v>
      </c>
      <c r="G960">
        <v>2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2</v>
      </c>
      <c r="Y960">
        <v>1</v>
      </c>
      <c r="Z960">
        <v>2</v>
      </c>
      <c r="AA960">
        <v>3</v>
      </c>
      <c r="AB960">
        <v>2</v>
      </c>
      <c r="AC960">
        <v>2</v>
      </c>
      <c r="AD960">
        <v>1</v>
      </c>
      <c r="AE960">
        <v>1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3</v>
      </c>
      <c r="AN960">
        <v>1</v>
      </c>
      <c r="AO960">
        <v>1</v>
      </c>
      <c r="AP960">
        <v>2</v>
      </c>
      <c r="AQ960">
        <v>1</v>
      </c>
      <c r="AR960">
        <v>2</v>
      </c>
      <c r="AS960">
        <v>3</v>
      </c>
      <c r="AT960">
        <v>2</v>
      </c>
      <c r="AU960">
        <v>2</v>
      </c>
      <c r="AV960">
        <v>3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3</v>
      </c>
      <c r="BC960">
        <v>2</v>
      </c>
      <c r="BD960">
        <v>1</v>
      </c>
      <c r="BE960">
        <v>2</v>
      </c>
      <c r="BF960">
        <v>2</v>
      </c>
      <c r="BG960">
        <v>1</v>
      </c>
      <c r="BH960">
        <v>2</v>
      </c>
      <c r="BI960">
        <v>1</v>
      </c>
      <c r="BJ960">
        <v>1</v>
      </c>
      <c r="BK960">
        <v>2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2</v>
      </c>
      <c r="BR960">
        <v>2</v>
      </c>
      <c r="BS960">
        <v>2</v>
      </c>
      <c r="BT960">
        <v>1</v>
      </c>
      <c r="BU960">
        <v>2</v>
      </c>
      <c r="BV960">
        <v>1</v>
      </c>
      <c r="BW960">
        <v>3</v>
      </c>
      <c r="BX960">
        <v>2</v>
      </c>
      <c r="BY960">
        <v>2</v>
      </c>
      <c r="BZ960">
        <v>3</v>
      </c>
      <c r="CA960">
        <v>1</v>
      </c>
      <c r="CB960">
        <v>1</v>
      </c>
      <c r="CC960">
        <v>3</v>
      </c>
      <c r="CD960">
        <v>2</v>
      </c>
      <c r="CE960">
        <v>2</v>
      </c>
      <c r="CF960">
        <v>3</v>
      </c>
      <c r="CG960">
        <v>2</v>
      </c>
      <c r="CH960">
        <v>2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1</v>
      </c>
      <c r="CO960">
        <v>3</v>
      </c>
      <c r="CP960">
        <v>2</v>
      </c>
      <c r="CQ960">
        <v>1</v>
      </c>
      <c r="CR960">
        <v>2</v>
      </c>
      <c r="CS960">
        <v>2</v>
      </c>
      <c r="CT960">
        <v>2</v>
      </c>
      <c r="CU960">
        <v>3</v>
      </c>
    </row>
    <row r="961" spans="1:99" x14ac:dyDescent="0.35">
      <c r="A961">
        <v>1481071</v>
      </c>
      <c r="B961" s="3">
        <v>42156</v>
      </c>
      <c r="C961" t="s">
        <v>114</v>
      </c>
      <c r="D961">
        <v>2</v>
      </c>
      <c r="E961">
        <v>2</v>
      </c>
      <c r="F961">
        <v>2</v>
      </c>
      <c r="G961">
        <v>2</v>
      </c>
      <c r="H961">
        <v>1</v>
      </c>
      <c r="I961">
        <v>2</v>
      </c>
      <c r="J961">
        <v>1</v>
      </c>
      <c r="K961">
        <v>2</v>
      </c>
      <c r="L961">
        <v>2</v>
      </c>
      <c r="M961">
        <v>1</v>
      </c>
      <c r="N961">
        <v>2</v>
      </c>
      <c r="O961">
        <v>3</v>
      </c>
      <c r="P961">
        <v>2</v>
      </c>
      <c r="Q961">
        <v>1</v>
      </c>
      <c r="R961">
        <v>2</v>
      </c>
      <c r="S961">
        <v>2</v>
      </c>
      <c r="T961">
        <v>2</v>
      </c>
      <c r="U961">
        <v>3</v>
      </c>
      <c r="V961">
        <v>1</v>
      </c>
      <c r="W961">
        <v>1</v>
      </c>
      <c r="X961">
        <v>3</v>
      </c>
      <c r="Y961">
        <v>2</v>
      </c>
      <c r="Z961">
        <v>1</v>
      </c>
      <c r="AA961">
        <v>3</v>
      </c>
      <c r="AB961">
        <v>2</v>
      </c>
      <c r="AC961">
        <v>1</v>
      </c>
      <c r="AD961">
        <v>2</v>
      </c>
      <c r="AE961">
        <v>1</v>
      </c>
      <c r="AF961">
        <v>2</v>
      </c>
      <c r="AG961">
        <v>1</v>
      </c>
      <c r="AH961">
        <v>2</v>
      </c>
      <c r="AI961">
        <v>1</v>
      </c>
      <c r="AJ961">
        <v>2</v>
      </c>
      <c r="AK961">
        <v>1</v>
      </c>
      <c r="AL961">
        <v>1</v>
      </c>
      <c r="AM961">
        <v>3</v>
      </c>
      <c r="AN961">
        <v>1</v>
      </c>
      <c r="AO961">
        <v>2</v>
      </c>
      <c r="AP961">
        <v>3</v>
      </c>
      <c r="AQ961">
        <v>1</v>
      </c>
      <c r="AR961">
        <v>2</v>
      </c>
      <c r="AS961">
        <v>3</v>
      </c>
      <c r="AT961">
        <v>2</v>
      </c>
      <c r="AU961">
        <v>2</v>
      </c>
      <c r="AV961">
        <v>3</v>
      </c>
      <c r="AW961">
        <v>2</v>
      </c>
      <c r="AX961">
        <v>1</v>
      </c>
      <c r="AY961">
        <v>2</v>
      </c>
      <c r="AZ961">
        <v>2</v>
      </c>
      <c r="BA961">
        <v>2</v>
      </c>
      <c r="BB961">
        <v>1</v>
      </c>
      <c r="BC961">
        <v>2</v>
      </c>
      <c r="BD961">
        <v>2</v>
      </c>
      <c r="BE961">
        <v>1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2</v>
      </c>
      <c r="BL961">
        <v>2</v>
      </c>
      <c r="BM961">
        <v>2</v>
      </c>
      <c r="BN961">
        <v>1</v>
      </c>
      <c r="BO961">
        <v>2</v>
      </c>
      <c r="BP961">
        <v>2</v>
      </c>
      <c r="BQ961">
        <v>1</v>
      </c>
      <c r="BR961">
        <v>2</v>
      </c>
      <c r="BS961">
        <v>1</v>
      </c>
      <c r="BT961">
        <v>2</v>
      </c>
      <c r="BU961">
        <v>2</v>
      </c>
      <c r="BV961">
        <v>2</v>
      </c>
      <c r="BW961">
        <v>3</v>
      </c>
      <c r="BX961">
        <v>1</v>
      </c>
      <c r="BY961">
        <v>2</v>
      </c>
      <c r="BZ961">
        <v>1</v>
      </c>
      <c r="CA961">
        <v>2</v>
      </c>
      <c r="CB961">
        <v>2</v>
      </c>
      <c r="CC961">
        <v>1</v>
      </c>
      <c r="CD961">
        <v>2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3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1</v>
      </c>
      <c r="CS961">
        <v>2</v>
      </c>
      <c r="CT961">
        <v>1</v>
      </c>
      <c r="CU961">
        <v>1</v>
      </c>
    </row>
    <row r="962" spans="1:99" x14ac:dyDescent="0.35">
      <c r="A962">
        <v>1481072</v>
      </c>
      <c r="B962" s="3">
        <v>42199</v>
      </c>
      <c r="C962" t="s">
        <v>114</v>
      </c>
      <c r="D962">
        <v>2</v>
      </c>
      <c r="E962">
        <v>2</v>
      </c>
      <c r="F962">
        <v>2</v>
      </c>
      <c r="G962">
        <v>1</v>
      </c>
      <c r="H962">
        <v>2</v>
      </c>
      <c r="I962">
        <v>2</v>
      </c>
      <c r="J962">
        <v>1</v>
      </c>
      <c r="K962">
        <v>1</v>
      </c>
      <c r="L962">
        <v>3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3</v>
      </c>
      <c r="Y962">
        <v>2</v>
      </c>
      <c r="Z962">
        <v>1</v>
      </c>
      <c r="AA962">
        <v>2</v>
      </c>
      <c r="AB962">
        <v>1</v>
      </c>
      <c r="AC962">
        <v>1</v>
      </c>
      <c r="AD962">
        <v>3</v>
      </c>
      <c r="AE962">
        <v>2</v>
      </c>
      <c r="AF962">
        <v>1</v>
      </c>
      <c r="AG962">
        <v>3</v>
      </c>
      <c r="AH962">
        <v>2</v>
      </c>
      <c r="AI962">
        <v>2</v>
      </c>
      <c r="AJ962">
        <v>1</v>
      </c>
      <c r="AK962">
        <v>1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1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1</v>
      </c>
      <c r="AZ962">
        <v>1</v>
      </c>
      <c r="BA962">
        <v>2</v>
      </c>
      <c r="BB962">
        <v>3</v>
      </c>
      <c r="BC962">
        <v>2</v>
      </c>
      <c r="BD962">
        <v>1</v>
      </c>
      <c r="BE962">
        <v>3</v>
      </c>
      <c r="BF962">
        <v>1</v>
      </c>
      <c r="BG962">
        <v>2</v>
      </c>
      <c r="BH962">
        <v>1</v>
      </c>
      <c r="BI962">
        <v>1</v>
      </c>
      <c r="BJ962">
        <v>1</v>
      </c>
      <c r="BK962">
        <v>2</v>
      </c>
      <c r="BL962">
        <v>2</v>
      </c>
      <c r="BM962">
        <v>1</v>
      </c>
      <c r="BN962">
        <v>3</v>
      </c>
      <c r="BO962">
        <v>1</v>
      </c>
      <c r="BP962">
        <v>2</v>
      </c>
      <c r="BQ962">
        <v>1</v>
      </c>
      <c r="BR962">
        <v>2</v>
      </c>
      <c r="BS962">
        <v>2</v>
      </c>
      <c r="BT962">
        <v>3</v>
      </c>
      <c r="BU962">
        <v>2</v>
      </c>
      <c r="BV962">
        <v>1</v>
      </c>
      <c r="BW962">
        <v>2</v>
      </c>
      <c r="BX962">
        <v>2</v>
      </c>
      <c r="BY962">
        <v>2</v>
      </c>
      <c r="BZ962">
        <v>3</v>
      </c>
      <c r="CA962">
        <v>1</v>
      </c>
      <c r="CB962">
        <v>1</v>
      </c>
      <c r="CC962">
        <v>3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1</v>
      </c>
      <c r="CO962">
        <v>3</v>
      </c>
      <c r="CP962">
        <v>1</v>
      </c>
      <c r="CQ962">
        <v>2</v>
      </c>
      <c r="CR962">
        <v>2</v>
      </c>
      <c r="CS962">
        <v>1</v>
      </c>
      <c r="CT962">
        <v>2</v>
      </c>
      <c r="CU962">
        <v>1</v>
      </c>
    </row>
    <row r="963" spans="1:99" x14ac:dyDescent="0.35">
      <c r="A963">
        <v>1481073</v>
      </c>
      <c r="B963" s="3">
        <v>42144</v>
      </c>
      <c r="C963" t="s">
        <v>115</v>
      </c>
      <c r="D963">
        <v>1</v>
      </c>
      <c r="E963">
        <v>1</v>
      </c>
      <c r="F963">
        <v>1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3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3</v>
      </c>
      <c r="AB963">
        <v>2</v>
      </c>
      <c r="AC963">
        <v>2</v>
      </c>
      <c r="AD963">
        <v>3</v>
      </c>
      <c r="AE963">
        <v>2</v>
      </c>
      <c r="AF963">
        <v>1</v>
      </c>
      <c r="AG963">
        <v>3</v>
      </c>
      <c r="AH963">
        <v>1</v>
      </c>
      <c r="AI963">
        <v>2</v>
      </c>
      <c r="AJ963">
        <v>3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1</v>
      </c>
      <c r="AS963">
        <v>1</v>
      </c>
      <c r="AT963">
        <v>2</v>
      </c>
      <c r="AU963">
        <v>2</v>
      </c>
      <c r="AV963">
        <v>1</v>
      </c>
      <c r="AW963">
        <v>2</v>
      </c>
      <c r="AX963">
        <v>1</v>
      </c>
      <c r="AY963">
        <v>3</v>
      </c>
      <c r="AZ963">
        <v>1</v>
      </c>
      <c r="BA963">
        <v>2</v>
      </c>
      <c r="BB963">
        <v>1</v>
      </c>
      <c r="BC963">
        <v>2</v>
      </c>
      <c r="BD963">
        <v>1</v>
      </c>
      <c r="BE963">
        <v>3</v>
      </c>
      <c r="BF963">
        <v>1</v>
      </c>
      <c r="BG963">
        <v>1</v>
      </c>
      <c r="BH963">
        <v>2</v>
      </c>
      <c r="BI963">
        <v>1</v>
      </c>
      <c r="BJ963">
        <v>2</v>
      </c>
      <c r="BK963">
        <v>1</v>
      </c>
      <c r="BL963">
        <v>1</v>
      </c>
      <c r="BM963">
        <v>2</v>
      </c>
      <c r="BN963">
        <v>3</v>
      </c>
      <c r="BO963">
        <v>2</v>
      </c>
      <c r="BP963">
        <v>1</v>
      </c>
      <c r="BQ963">
        <v>2</v>
      </c>
      <c r="BR963">
        <v>2</v>
      </c>
      <c r="BS963">
        <v>2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1</v>
      </c>
      <c r="BZ963">
        <v>1</v>
      </c>
      <c r="CA963">
        <v>1</v>
      </c>
      <c r="CB963">
        <v>2</v>
      </c>
      <c r="CC963">
        <v>2</v>
      </c>
      <c r="CD963">
        <v>2</v>
      </c>
      <c r="CE963">
        <v>2</v>
      </c>
      <c r="CF963">
        <v>1</v>
      </c>
      <c r="CG963">
        <v>1</v>
      </c>
      <c r="CH963">
        <v>2</v>
      </c>
      <c r="CI963">
        <v>2</v>
      </c>
      <c r="CJ963">
        <v>2</v>
      </c>
      <c r="CK963">
        <v>1</v>
      </c>
      <c r="CL963">
        <v>3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</row>
    <row r="964" spans="1:99" x14ac:dyDescent="0.35">
      <c r="A964">
        <v>1481074</v>
      </c>
      <c r="B964" s="3">
        <v>42170</v>
      </c>
      <c r="C964" t="s">
        <v>114</v>
      </c>
      <c r="D964">
        <v>2</v>
      </c>
      <c r="E964">
        <v>2</v>
      </c>
      <c r="F964">
        <v>1</v>
      </c>
      <c r="G964">
        <v>2</v>
      </c>
      <c r="H964">
        <v>1</v>
      </c>
      <c r="I964">
        <v>2</v>
      </c>
      <c r="J964">
        <v>1</v>
      </c>
      <c r="K964">
        <v>2</v>
      </c>
      <c r="L964">
        <v>2</v>
      </c>
      <c r="M964">
        <v>1</v>
      </c>
      <c r="N964">
        <v>2</v>
      </c>
      <c r="O964">
        <v>2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2</v>
      </c>
      <c r="AF964">
        <v>1</v>
      </c>
      <c r="AG964">
        <v>3</v>
      </c>
      <c r="AH964">
        <v>2</v>
      </c>
      <c r="AI964">
        <v>2</v>
      </c>
      <c r="AJ964">
        <v>3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3</v>
      </c>
      <c r="AQ964">
        <v>2</v>
      </c>
      <c r="AR964">
        <v>2</v>
      </c>
      <c r="AS964">
        <v>3</v>
      </c>
      <c r="AT964">
        <v>2</v>
      </c>
      <c r="AU964">
        <v>2</v>
      </c>
      <c r="AV964">
        <v>1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2</v>
      </c>
      <c r="BC964">
        <v>1</v>
      </c>
      <c r="BD964">
        <v>2</v>
      </c>
      <c r="BE964">
        <v>1</v>
      </c>
      <c r="BF964">
        <v>2</v>
      </c>
      <c r="BG964">
        <v>2</v>
      </c>
      <c r="BH964">
        <v>1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3</v>
      </c>
      <c r="BO964">
        <v>2</v>
      </c>
      <c r="BP964">
        <v>1</v>
      </c>
      <c r="BQ964">
        <v>3</v>
      </c>
      <c r="BR964">
        <v>1</v>
      </c>
      <c r="BS964">
        <v>2</v>
      </c>
      <c r="BT964">
        <v>2</v>
      </c>
      <c r="BU964">
        <v>2</v>
      </c>
      <c r="BV964">
        <v>1</v>
      </c>
      <c r="BW964">
        <v>3</v>
      </c>
      <c r="BX964">
        <v>1</v>
      </c>
      <c r="BY964">
        <v>2</v>
      </c>
      <c r="BZ964">
        <v>1</v>
      </c>
      <c r="CA964">
        <v>2</v>
      </c>
      <c r="CB964">
        <v>1</v>
      </c>
      <c r="CC964">
        <v>1</v>
      </c>
      <c r="CD964">
        <v>1</v>
      </c>
      <c r="CE964">
        <v>1</v>
      </c>
      <c r="CF964">
        <v>2</v>
      </c>
      <c r="CG964">
        <v>2</v>
      </c>
      <c r="CH964">
        <v>1</v>
      </c>
      <c r="CI964">
        <v>3</v>
      </c>
      <c r="CJ964">
        <v>2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2</v>
      </c>
      <c r="CR964">
        <v>3</v>
      </c>
      <c r="CS964">
        <v>1</v>
      </c>
      <c r="CT964">
        <v>1</v>
      </c>
      <c r="CU964">
        <v>2</v>
      </c>
    </row>
    <row r="965" spans="1:99" x14ac:dyDescent="0.35">
      <c r="A965">
        <v>1481075</v>
      </c>
      <c r="B965" s="3">
        <v>42144</v>
      </c>
      <c r="C965" t="s">
        <v>116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2</v>
      </c>
      <c r="N965">
        <v>2</v>
      </c>
      <c r="O965">
        <v>3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3</v>
      </c>
      <c r="AB965">
        <v>1</v>
      </c>
      <c r="AC965">
        <v>2</v>
      </c>
      <c r="AD965">
        <v>3</v>
      </c>
      <c r="AE965">
        <v>2</v>
      </c>
      <c r="AF965">
        <v>2</v>
      </c>
      <c r="AG965">
        <v>3</v>
      </c>
      <c r="AH965">
        <v>2</v>
      </c>
      <c r="AI965">
        <v>2</v>
      </c>
      <c r="AJ965">
        <v>1</v>
      </c>
      <c r="AK965">
        <v>1</v>
      </c>
      <c r="AL965">
        <v>1</v>
      </c>
      <c r="AM965">
        <v>3</v>
      </c>
      <c r="AN965">
        <v>2</v>
      </c>
      <c r="AO965">
        <v>2</v>
      </c>
      <c r="AP965">
        <v>3</v>
      </c>
      <c r="AQ965">
        <v>1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1</v>
      </c>
      <c r="BD965">
        <v>1</v>
      </c>
      <c r="BE965">
        <v>1</v>
      </c>
      <c r="BF965">
        <v>2</v>
      </c>
      <c r="BG965">
        <v>1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1</v>
      </c>
      <c r="BN965">
        <v>2</v>
      </c>
      <c r="BO965">
        <v>1</v>
      </c>
      <c r="BP965">
        <v>1</v>
      </c>
      <c r="BQ965">
        <v>2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2</v>
      </c>
      <c r="CA965">
        <v>1</v>
      </c>
      <c r="CB965">
        <v>1</v>
      </c>
      <c r="CC965">
        <v>1</v>
      </c>
      <c r="CD965">
        <v>2</v>
      </c>
      <c r="CE965">
        <v>1</v>
      </c>
      <c r="CF965">
        <v>3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3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3</v>
      </c>
      <c r="CS965">
        <v>1</v>
      </c>
      <c r="CT965">
        <v>1</v>
      </c>
      <c r="CU965">
        <v>1</v>
      </c>
    </row>
    <row r="966" spans="1:99" x14ac:dyDescent="0.35">
      <c r="A966">
        <v>1481076</v>
      </c>
      <c r="B966" s="3">
        <v>42161</v>
      </c>
      <c r="C966" t="s">
        <v>116</v>
      </c>
      <c r="D966">
        <v>1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2</v>
      </c>
      <c r="N966">
        <v>1</v>
      </c>
      <c r="O966">
        <v>3</v>
      </c>
      <c r="P966">
        <v>2</v>
      </c>
      <c r="Q966">
        <v>2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3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2</v>
      </c>
      <c r="AM966">
        <v>2</v>
      </c>
      <c r="AN966">
        <v>2</v>
      </c>
      <c r="AO966">
        <v>1</v>
      </c>
      <c r="AP966">
        <v>3</v>
      </c>
      <c r="AQ966">
        <v>2</v>
      </c>
      <c r="AR966">
        <v>1</v>
      </c>
      <c r="AS966">
        <v>2</v>
      </c>
      <c r="AT966">
        <v>2</v>
      </c>
      <c r="AU966">
        <v>2</v>
      </c>
      <c r="AV966">
        <v>2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2</v>
      </c>
      <c r="BE966">
        <v>3</v>
      </c>
      <c r="BF966">
        <v>2</v>
      </c>
      <c r="BG966">
        <v>2</v>
      </c>
      <c r="BH966">
        <v>1</v>
      </c>
      <c r="BI966">
        <v>2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2</v>
      </c>
      <c r="BP966">
        <v>1</v>
      </c>
      <c r="BQ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1</v>
      </c>
      <c r="CJ966">
        <v>2</v>
      </c>
      <c r="CK966">
        <v>1</v>
      </c>
      <c r="CL966">
        <v>1</v>
      </c>
      <c r="CM966">
        <v>2</v>
      </c>
      <c r="CN966">
        <v>2</v>
      </c>
      <c r="CO966">
        <v>1</v>
      </c>
      <c r="CP966">
        <v>2</v>
      </c>
      <c r="CQ966">
        <v>1</v>
      </c>
      <c r="CR966">
        <v>3</v>
      </c>
      <c r="CS966">
        <v>2</v>
      </c>
      <c r="CT966">
        <v>1</v>
      </c>
      <c r="CU966">
        <v>3</v>
      </c>
    </row>
    <row r="967" spans="1:99" x14ac:dyDescent="0.35">
      <c r="A967">
        <v>1481077</v>
      </c>
      <c r="B967" s="3">
        <v>42178</v>
      </c>
      <c r="C967" t="s">
        <v>116</v>
      </c>
      <c r="D967">
        <v>2</v>
      </c>
      <c r="E967">
        <v>1</v>
      </c>
      <c r="F967">
        <v>2</v>
      </c>
      <c r="G967">
        <v>2</v>
      </c>
      <c r="H967">
        <v>1</v>
      </c>
      <c r="I967">
        <v>2</v>
      </c>
      <c r="J967">
        <v>1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1</v>
      </c>
      <c r="U967">
        <v>1</v>
      </c>
      <c r="V967">
        <v>2</v>
      </c>
      <c r="W967">
        <v>1</v>
      </c>
      <c r="X967">
        <v>3</v>
      </c>
      <c r="Y967">
        <v>1</v>
      </c>
      <c r="Z967">
        <v>1</v>
      </c>
      <c r="AA967">
        <v>3</v>
      </c>
      <c r="AB967">
        <v>1</v>
      </c>
      <c r="AC967">
        <v>2</v>
      </c>
      <c r="AD967">
        <v>1</v>
      </c>
      <c r="AE967">
        <v>1</v>
      </c>
      <c r="AF967">
        <v>1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3</v>
      </c>
      <c r="AN967">
        <v>1</v>
      </c>
      <c r="AO967">
        <v>2</v>
      </c>
      <c r="AP967">
        <v>2</v>
      </c>
      <c r="AQ967">
        <v>1</v>
      </c>
      <c r="AR967">
        <v>1</v>
      </c>
      <c r="AS967">
        <v>1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3</v>
      </c>
      <c r="AZ967">
        <v>1</v>
      </c>
      <c r="BA967">
        <v>1</v>
      </c>
      <c r="BB967">
        <v>3</v>
      </c>
      <c r="BC967">
        <v>2</v>
      </c>
      <c r="BD967">
        <v>1</v>
      </c>
      <c r="BE967">
        <v>2</v>
      </c>
      <c r="BF967">
        <v>1</v>
      </c>
      <c r="BG967">
        <v>2</v>
      </c>
      <c r="BH967">
        <v>2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1</v>
      </c>
      <c r="BQ967">
        <v>1</v>
      </c>
      <c r="BR967">
        <v>2</v>
      </c>
      <c r="BS967">
        <v>2</v>
      </c>
      <c r="BT967">
        <v>1</v>
      </c>
      <c r="BU967">
        <v>2</v>
      </c>
      <c r="BV967">
        <v>2</v>
      </c>
      <c r="BW967">
        <v>3</v>
      </c>
      <c r="BX967">
        <v>1</v>
      </c>
      <c r="BY967">
        <v>2</v>
      </c>
      <c r="BZ967">
        <v>1</v>
      </c>
      <c r="CA967">
        <v>2</v>
      </c>
      <c r="CB967">
        <v>1</v>
      </c>
      <c r="CC967">
        <v>2</v>
      </c>
      <c r="CD967">
        <v>2</v>
      </c>
      <c r="CE967">
        <v>2</v>
      </c>
      <c r="CF967">
        <v>3</v>
      </c>
      <c r="CG967">
        <v>1</v>
      </c>
      <c r="CH967">
        <v>2</v>
      </c>
      <c r="CI967">
        <v>3</v>
      </c>
      <c r="CJ967">
        <v>2</v>
      </c>
      <c r="CK967">
        <v>2</v>
      </c>
      <c r="CL967">
        <v>2</v>
      </c>
      <c r="CM967">
        <v>1</v>
      </c>
      <c r="CN967">
        <v>1</v>
      </c>
      <c r="CO967">
        <v>3</v>
      </c>
      <c r="CP967">
        <v>1</v>
      </c>
      <c r="CQ967">
        <v>2</v>
      </c>
      <c r="CR967">
        <v>1</v>
      </c>
      <c r="CS967">
        <v>1</v>
      </c>
      <c r="CT967">
        <v>1</v>
      </c>
      <c r="CU967">
        <v>1</v>
      </c>
    </row>
    <row r="968" spans="1:99" x14ac:dyDescent="0.35">
      <c r="A968">
        <v>1481078</v>
      </c>
      <c r="B968" s="3">
        <v>42157</v>
      </c>
      <c r="C968" t="s">
        <v>116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2</v>
      </c>
      <c r="K968">
        <v>1</v>
      </c>
      <c r="L968">
        <v>3</v>
      </c>
      <c r="M968">
        <v>1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1</v>
      </c>
      <c r="AC968">
        <v>2</v>
      </c>
      <c r="AD968">
        <v>3</v>
      </c>
      <c r="AE968">
        <v>2</v>
      </c>
      <c r="AF968">
        <v>2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3</v>
      </c>
      <c r="AW968">
        <v>1</v>
      </c>
      <c r="AX968">
        <v>2</v>
      </c>
      <c r="AY968">
        <v>3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1</v>
      </c>
      <c r="BG968">
        <v>1</v>
      </c>
      <c r="BH968">
        <v>1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3</v>
      </c>
      <c r="BR968">
        <v>1</v>
      </c>
      <c r="BS968">
        <v>2</v>
      </c>
      <c r="BT968">
        <v>1</v>
      </c>
      <c r="BU968">
        <v>1</v>
      </c>
      <c r="BV968">
        <v>1</v>
      </c>
      <c r="BW968">
        <v>3</v>
      </c>
      <c r="BX968">
        <v>1</v>
      </c>
      <c r="BY968">
        <v>2</v>
      </c>
      <c r="BZ968">
        <v>1</v>
      </c>
      <c r="CA968">
        <v>1</v>
      </c>
      <c r="CB968">
        <v>1</v>
      </c>
      <c r="CC968">
        <v>1</v>
      </c>
      <c r="CD968">
        <v>2</v>
      </c>
      <c r="CE968">
        <v>1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1</v>
      </c>
      <c r="CL968">
        <v>1</v>
      </c>
      <c r="CM968">
        <v>1</v>
      </c>
      <c r="CN968">
        <v>2</v>
      </c>
      <c r="CO968">
        <v>3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3</v>
      </c>
    </row>
    <row r="969" spans="1:99" x14ac:dyDescent="0.35">
      <c r="A969">
        <v>1481079</v>
      </c>
      <c r="B969" s="3">
        <v>42156</v>
      </c>
      <c r="C969" t="s">
        <v>115</v>
      </c>
      <c r="D969">
        <v>1</v>
      </c>
      <c r="E969">
        <v>1</v>
      </c>
      <c r="F969">
        <v>3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3</v>
      </c>
      <c r="M969">
        <v>1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3</v>
      </c>
      <c r="V969">
        <v>2</v>
      </c>
      <c r="W969">
        <v>1</v>
      </c>
      <c r="X969">
        <v>3</v>
      </c>
      <c r="Y969">
        <v>1</v>
      </c>
      <c r="Z969">
        <v>2</v>
      </c>
      <c r="AA969">
        <v>1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3</v>
      </c>
      <c r="AQ969">
        <v>2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1</v>
      </c>
      <c r="BB969">
        <v>3</v>
      </c>
      <c r="BC969">
        <v>2</v>
      </c>
      <c r="BD969">
        <v>2</v>
      </c>
      <c r="BE969">
        <v>1</v>
      </c>
      <c r="BF969">
        <v>2</v>
      </c>
      <c r="BG969">
        <v>2</v>
      </c>
      <c r="BH969">
        <v>3</v>
      </c>
      <c r="BI969">
        <v>2</v>
      </c>
      <c r="BJ969">
        <v>2</v>
      </c>
      <c r="BK969">
        <v>2</v>
      </c>
      <c r="BL969">
        <v>1</v>
      </c>
      <c r="BM969">
        <v>1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1</v>
      </c>
      <c r="BU969">
        <v>1</v>
      </c>
      <c r="BV969">
        <v>2</v>
      </c>
      <c r="BW969">
        <v>3</v>
      </c>
      <c r="BX969">
        <v>2</v>
      </c>
      <c r="BY969">
        <v>2</v>
      </c>
      <c r="BZ969">
        <v>2</v>
      </c>
      <c r="CA969">
        <v>1</v>
      </c>
      <c r="CB969">
        <v>2</v>
      </c>
      <c r="CC969">
        <v>1</v>
      </c>
      <c r="CD969">
        <v>2</v>
      </c>
      <c r="CE969">
        <v>1</v>
      </c>
      <c r="CF969">
        <v>1</v>
      </c>
      <c r="CG969">
        <v>1</v>
      </c>
      <c r="CH969">
        <v>1</v>
      </c>
      <c r="CI969">
        <v>3</v>
      </c>
      <c r="CJ969">
        <v>1</v>
      </c>
      <c r="CK969">
        <v>2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3</v>
      </c>
      <c r="CS969">
        <v>2</v>
      </c>
      <c r="CT969">
        <v>1</v>
      </c>
      <c r="CU969">
        <v>2</v>
      </c>
    </row>
    <row r="970" spans="1:99" x14ac:dyDescent="0.35">
      <c r="A970">
        <v>1481080</v>
      </c>
      <c r="B970" s="3">
        <v>42189</v>
      </c>
      <c r="C970" t="s">
        <v>114</v>
      </c>
      <c r="D970">
        <v>1</v>
      </c>
      <c r="E970">
        <v>1</v>
      </c>
      <c r="F970">
        <v>3</v>
      </c>
      <c r="G970">
        <v>1</v>
      </c>
      <c r="H970">
        <v>1</v>
      </c>
      <c r="I970">
        <v>2</v>
      </c>
      <c r="J970">
        <v>1</v>
      </c>
      <c r="K970">
        <v>2</v>
      </c>
      <c r="L970">
        <v>3</v>
      </c>
      <c r="M970">
        <v>2</v>
      </c>
      <c r="N970">
        <v>2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1</v>
      </c>
      <c r="U970">
        <v>2</v>
      </c>
      <c r="V970">
        <v>2</v>
      </c>
      <c r="W970">
        <v>1</v>
      </c>
      <c r="X970">
        <v>1</v>
      </c>
      <c r="Y970">
        <v>2</v>
      </c>
      <c r="Z970">
        <v>1</v>
      </c>
      <c r="AA970">
        <v>3</v>
      </c>
      <c r="AB970">
        <v>1</v>
      </c>
      <c r="AC970">
        <v>1</v>
      </c>
      <c r="AD970">
        <v>3</v>
      </c>
      <c r="AE970">
        <v>2</v>
      </c>
      <c r="AF970">
        <v>1</v>
      </c>
      <c r="AG970">
        <v>1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2</v>
      </c>
      <c r="AO970">
        <v>1</v>
      </c>
      <c r="AP970">
        <v>3</v>
      </c>
      <c r="AQ970">
        <v>2</v>
      </c>
      <c r="AR970">
        <v>1</v>
      </c>
      <c r="AS970">
        <v>1</v>
      </c>
      <c r="AT970">
        <v>1</v>
      </c>
      <c r="AU970">
        <v>2</v>
      </c>
      <c r="AV970">
        <v>2</v>
      </c>
      <c r="AW970">
        <v>1</v>
      </c>
      <c r="AX970">
        <v>1</v>
      </c>
      <c r="AY970">
        <v>3</v>
      </c>
      <c r="AZ970">
        <v>2</v>
      </c>
      <c r="BA970">
        <v>2</v>
      </c>
      <c r="BB970">
        <v>3</v>
      </c>
      <c r="BC970">
        <v>2</v>
      </c>
      <c r="BD970">
        <v>2</v>
      </c>
      <c r="BE970">
        <v>1</v>
      </c>
      <c r="BF970">
        <v>1</v>
      </c>
      <c r="BG970">
        <v>1</v>
      </c>
      <c r="BH970">
        <v>3</v>
      </c>
      <c r="BI970">
        <v>2</v>
      </c>
      <c r="BJ970">
        <v>2</v>
      </c>
      <c r="BK970">
        <v>1</v>
      </c>
      <c r="BL970">
        <v>2</v>
      </c>
      <c r="BM970">
        <v>2</v>
      </c>
      <c r="BN970">
        <v>1</v>
      </c>
      <c r="BO970">
        <v>2</v>
      </c>
      <c r="BP970">
        <v>2</v>
      </c>
      <c r="BQ970">
        <v>3</v>
      </c>
      <c r="BR970">
        <v>2</v>
      </c>
      <c r="BS970">
        <v>1</v>
      </c>
      <c r="BT970">
        <v>3</v>
      </c>
      <c r="BU970">
        <v>1</v>
      </c>
      <c r="BV970">
        <v>1</v>
      </c>
      <c r="BW970">
        <v>2</v>
      </c>
      <c r="BX970">
        <v>1</v>
      </c>
      <c r="BY970">
        <v>2</v>
      </c>
      <c r="BZ970">
        <v>1</v>
      </c>
      <c r="CA970">
        <v>2</v>
      </c>
      <c r="CB970">
        <v>2</v>
      </c>
      <c r="CC970">
        <v>3</v>
      </c>
      <c r="CD970">
        <v>1</v>
      </c>
      <c r="CE970">
        <v>2</v>
      </c>
      <c r="CF970">
        <v>3</v>
      </c>
      <c r="CG970">
        <v>2</v>
      </c>
      <c r="CH970">
        <v>2</v>
      </c>
      <c r="CI970">
        <v>1</v>
      </c>
      <c r="CJ970">
        <v>2</v>
      </c>
      <c r="CK970">
        <v>1</v>
      </c>
      <c r="CL970">
        <v>1</v>
      </c>
      <c r="CM970">
        <v>2</v>
      </c>
      <c r="CN970">
        <v>1</v>
      </c>
      <c r="CO970">
        <v>1</v>
      </c>
      <c r="CP970">
        <v>1</v>
      </c>
      <c r="CQ970">
        <v>2</v>
      </c>
      <c r="CR970">
        <v>3</v>
      </c>
      <c r="CS970">
        <v>1</v>
      </c>
      <c r="CT970">
        <v>1</v>
      </c>
      <c r="CU970">
        <v>2</v>
      </c>
    </row>
    <row r="971" spans="1:99" x14ac:dyDescent="0.35">
      <c r="A971">
        <v>1481081</v>
      </c>
      <c r="B971" s="3">
        <v>42200</v>
      </c>
      <c r="C971" t="s">
        <v>116</v>
      </c>
      <c r="D971">
        <v>2</v>
      </c>
      <c r="E971">
        <v>1</v>
      </c>
      <c r="F971">
        <v>3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1</v>
      </c>
      <c r="AB971">
        <v>2</v>
      </c>
      <c r="AC971">
        <v>2</v>
      </c>
      <c r="AD971">
        <v>1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2</v>
      </c>
      <c r="AP971">
        <v>2</v>
      </c>
      <c r="AQ971">
        <v>1</v>
      </c>
      <c r="AR971">
        <v>1</v>
      </c>
      <c r="AS971">
        <v>3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1</v>
      </c>
      <c r="BE971">
        <v>1</v>
      </c>
      <c r="BF971">
        <v>1</v>
      </c>
      <c r="BG971">
        <v>1</v>
      </c>
      <c r="BH971">
        <v>2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2</v>
      </c>
      <c r="BO971">
        <v>1</v>
      </c>
      <c r="BP971">
        <v>2</v>
      </c>
      <c r="BQ971">
        <v>1</v>
      </c>
      <c r="BR971">
        <v>1</v>
      </c>
      <c r="BS971">
        <v>2</v>
      </c>
      <c r="BT971">
        <v>2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2</v>
      </c>
      <c r="CC971">
        <v>3</v>
      </c>
      <c r="CD971">
        <v>2</v>
      </c>
      <c r="CE971">
        <v>2</v>
      </c>
      <c r="CF971">
        <v>3</v>
      </c>
      <c r="CG971">
        <v>2</v>
      </c>
      <c r="CH971">
        <v>1</v>
      </c>
      <c r="CI971">
        <v>3</v>
      </c>
      <c r="CJ971">
        <v>1</v>
      </c>
      <c r="CK971">
        <v>2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1</v>
      </c>
      <c r="CT971">
        <v>2</v>
      </c>
      <c r="CU971">
        <v>1</v>
      </c>
    </row>
    <row r="972" spans="1:99" x14ac:dyDescent="0.35">
      <c r="A972">
        <v>1481082</v>
      </c>
      <c r="B972" s="3">
        <v>42173</v>
      </c>
      <c r="C972" t="s">
        <v>116</v>
      </c>
      <c r="D972">
        <v>1</v>
      </c>
      <c r="E972">
        <v>2</v>
      </c>
      <c r="F972">
        <v>2</v>
      </c>
      <c r="G972">
        <v>2</v>
      </c>
      <c r="H972">
        <v>1</v>
      </c>
      <c r="I972">
        <v>3</v>
      </c>
      <c r="J972">
        <v>2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3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2</v>
      </c>
      <c r="AF972">
        <v>2</v>
      </c>
      <c r="AG972">
        <v>3</v>
      </c>
      <c r="AH972">
        <v>1</v>
      </c>
      <c r="AI972">
        <v>2</v>
      </c>
      <c r="AJ972">
        <v>2</v>
      </c>
      <c r="AK972">
        <v>2</v>
      </c>
      <c r="AL972">
        <v>2</v>
      </c>
      <c r="AM972">
        <v>3</v>
      </c>
      <c r="AN972">
        <v>2</v>
      </c>
      <c r="AO972">
        <v>2</v>
      </c>
      <c r="AP972">
        <v>3</v>
      </c>
      <c r="AQ972">
        <v>2</v>
      </c>
      <c r="AR972">
        <v>1</v>
      </c>
      <c r="AS972">
        <v>2</v>
      </c>
      <c r="AT972">
        <v>2</v>
      </c>
      <c r="AU972">
        <v>1</v>
      </c>
      <c r="AV972">
        <v>1</v>
      </c>
      <c r="AW972">
        <v>2</v>
      </c>
      <c r="AX972">
        <v>2</v>
      </c>
      <c r="AY972">
        <v>3</v>
      </c>
      <c r="AZ972">
        <v>2</v>
      </c>
      <c r="BA972">
        <v>2</v>
      </c>
      <c r="BB972">
        <v>3</v>
      </c>
      <c r="BC972">
        <v>1</v>
      </c>
      <c r="BD972">
        <v>1</v>
      </c>
      <c r="BE972">
        <v>2</v>
      </c>
      <c r="BF972">
        <v>1</v>
      </c>
      <c r="BG972">
        <v>2</v>
      </c>
      <c r="BH972">
        <v>1</v>
      </c>
      <c r="BI972">
        <v>2</v>
      </c>
      <c r="BJ972">
        <v>2</v>
      </c>
      <c r="BK972">
        <v>1</v>
      </c>
      <c r="BL972">
        <v>1</v>
      </c>
      <c r="BM972">
        <v>1</v>
      </c>
      <c r="BN972">
        <v>2</v>
      </c>
      <c r="BO972">
        <v>2</v>
      </c>
      <c r="BP972">
        <v>2</v>
      </c>
      <c r="BQ972">
        <v>3</v>
      </c>
      <c r="BR972">
        <v>1</v>
      </c>
      <c r="BS972">
        <v>1</v>
      </c>
      <c r="BT972">
        <v>3</v>
      </c>
      <c r="BU972">
        <v>2</v>
      </c>
      <c r="BV972">
        <v>1</v>
      </c>
      <c r="BW972">
        <v>2</v>
      </c>
      <c r="BX972">
        <v>2</v>
      </c>
      <c r="BY972">
        <v>2</v>
      </c>
      <c r="BZ972">
        <v>3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2</v>
      </c>
      <c r="CL972">
        <v>1</v>
      </c>
      <c r="CM972">
        <v>2</v>
      </c>
      <c r="CN972">
        <v>1</v>
      </c>
      <c r="CO972">
        <v>3</v>
      </c>
      <c r="CP972">
        <v>1</v>
      </c>
      <c r="CQ972">
        <v>2</v>
      </c>
      <c r="CR972">
        <v>2</v>
      </c>
      <c r="CS972">
        <v>2</v>
      </c>
      <c r="CT972">
        <v>1</v>
      </c>
      <c r="CU972">
        <v>3</v>
      </c>
    </row>
    <row r="973" spans="1:99" x14ac:dyDescent="0.35">
      <c r="A973">
        <v>1481083</v>
      </c>
      <c r="B973" s="3">
        <v>42163</v>
      </c>
      <c r="C973" t="s">
        <v>115</v>
      </c>
      <c r="D973">
        <v>2</v>
      </c>
      <c r="E973">
        <v>1</v>
      </c>
      <c r="F973">
        <v>1</v>
      </c>
      <c r="G973">
        <v>2</v>
      </c>
      <c r="H973">
        <v>2</v>
      </c>
      <c r="I973">
        <v>1</v>
      </c>
      <c r="J973">
        <v>2</v>
      </c>
      <c r="K973">
        <v>1</v>
      </c>
      <c r="L973">
        <v>3</v>
      </c>
      <c r="M973">
        <v>2</v>
      </c>
      <c r="N973">
        <v>1</v>
      </c>
      <c r="O973">
        <v>3</v>
      </c>
      <c r="P973">
        <v>2</v>
      </c>
      <c r="Q973">
        <v>2</v>
      </c>
      <c r="R973">
        <v>1</v>
      </c>
      <c r="S973">
        <v>2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2</v>
      </c>
      <c r="AD973">
        <v>3</v>
      </c>
      <c r="AE973">
        <v>2</v>
      </c>
      <c r="AF973">
        <v>1</v>
      </c>
      <c r="AG973">
        <v>1</v>
      </c>
      <c r="AH973">
        <v>2</v>
      </c>
      <c r="AI973">
        <v>2</v>
      </c>
      <c r="AJ973">
        <v>3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3</v>
      </c>
      <c r="AQ973">
        <v>2</v>
      </c>
      <c r="AR973">
        <v>2</v>
      </c>
      <c r="AS973">
        <v>3</v>
      </c>
      <c r="AT973">
        <v>2</v>
      </c>
      <c r="AU973">
        <v>1</v>
      </c>
      <c r="AV973">
        <v>3</v>
      </c>
      <c r="AW973">
        <v>1</v>
      </c>
      <c r="AX973">
        <v>2</v>
      </c>
      <c r="AY973">
        <v>1</v>
      </c>
      <c r="AZ973">
        <v>2</v>
      </c>
      <c r="BA973">
        <v>1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1</v>
      </c>
      <c r="BH973">
        <v>2</v>
      </c>
      <c r="BI973">
        <v>1</v>
      </c>
      <c r="BJ973">
        <v>2</v>
      </c>
      <c r="BK973">
        <v>1</v>
      </c>
      <c r="BL973">
        <v>1</v>
      </c>
      <c r="BM973">
        <v>2</v>
      </c>
      <c r="BN973">
        <v>2</v>
      </c>
      <c r="BO973">
        <v>2</v>
      </c>
      <c r="BP973">
        <v>2</v>
      </c>
      <c r="BQ973">
        <v>3</v>
      </c>
      <c r="BR973">
        <v>2</v>
      </c>
      <c r="BS973">
        <v>2</v>
      </c>
      <c r="BT973">
        <v>2</v>
      </c>
      <c r="BU973">
        <v>2</v>
      </c>
      <c r="BV973">
        <v>1</v>
      </c>
      <c r="BW973">
        <v>3</v>
      </c>
      <c r="BX973">
        <v>1</v>
      </c>
      <c r="BY973">
        <v>1</v>
      </c>
      <c r="BZ973">
        <v>1</v>
      </c>
      <c r="CA973">
        <v>1</v>
      </c>
      <c r="CB973">
        <v>2</v>
      </c>
      <c r="CC973">
        <v>3</v>
      </c>
      <c r="CD973">
        <v>2</v>
      </c>
      <c r="CE973">
        <v>1</v>
      </c>
      <c r="CF973">
        <v>1</v>
      </c>
      <c r="CG973">
        <v>2</v>
      </c>
      <c r="CH973">
        <v>1</v>
      </c>
      <c r="CI973">
        <v>1</v>
      </c>
      <c r="CJ973">
        <v>1</v>
      </c>
      <c r="CK973">
        <v>2</v>
      </c>
      <c r="CL973">
        <v>3</v>
      </c>
      <c r="CM973">
        <v>1</v>
      </c>
      <c r="CN973">
        <v>1</v>
      </c>
      <c r="CO973">
        <v>3</v>
      </c>
      <c r="CP973">
        <v>1</v>
      </c>
      <c r="CQ973">
        <v>1</v>
      </c>
      <c r="CR973">
        <v>3</v>
      </c>
      <c r="CS973">
        <v>1</v>
      </c>
      <c r="CT973">
        <v>2</v>
      </c>
      <c r="CU973">
        <v>2</v>
      </c>
    </row>
    <row r="974" spans="1:99" x14ac:dyDescent="0.35">
      <c r="A974">
        <v>1481084</v>
      </c>
      <c r="B974" s="3">
        <v>42160</v>
      </c>
      <c r="C974" t="s">
        <v>115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2</v>
      </c>
      <c r="L974">
        <v>2</v>
      </c>
      <c r="M974">
        <v>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2</v>
      </c>
      <c r="T974">
        <v>2</v>
      </c>
      <c r="U974">
        <v>3</v>
      </c>
      <c r="V974">
        <v>2</v>
      </c>
      <c r="W974">
        <v>2</v>
      </c>
      <c r="X974">
        <v>3</v>
      </c>
      <c r="Y974">
        <v>2</v>
      </c>
      <c r="Z974">
        <v>1</v>
      </c>
      <c r="AA974">
        <v>3</v>
      </c>
      <c r="AB974">
        <v>1</v>
      </c>
      <c r="AC974">
        <v>1</v>
      </c>
      <c r="AD974">
        <v>1</v>
      </c>
      <c r="AE974">
        <v>1</v>
      </c>
      <c r="AF974">
        <v>2</v>
      </c>
      <c r="AG974">
        <v>3</v>
      </c>
      <c r="AH974">
        <v>1</v>
      </c>
      <c r="AI974">
        <v>1</v>
      </c>
      <c r="AJ974">
        <v>1</v>
      </c>
      <c r="AK974">
        <v>2</v>
      </c>
      <c r="AL974">
        <v>2</v>
      </c>
      <c r="AM974">
        <v>2</v>
      </c>
      <c r="AN974">
        <v>1</v>
      </c>
      <c r="AO974">
        <v>2</v>
      </c>
      <c r="AP974">
        <v>3</v>
      </c>
      <c r="AQ974">
        <v>2</v>
      </c>
      <c r="AR974">
        <v>1</v>
      </c>
      <c r="AS974">
        <v>1</v>
      </c>
      <c r="AT974">
        <v>2</v>
      </c>
      <c r="AU974">
        <v>2</v>
      </c>
      <c r="AV974">
        <v>1</v>
      </c>
      <c r="AW974">
        <v>1</v>
      </c>
      <c r="AX974">
        <v>2</v>
      </c>
      <c r="AY974">
        <v>1</v>
      </c>
      <c r="AZ974">
        <v>1</v>
      </c>
      <c r="BA974">
        <v>1</v>
      </c>
      <c r="BB974">
        <v>3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1</v>
      </c>
      <c r="BI974">
        <v>2</v>
      </c>
      <c r="BJ974">
        <v>1</v>
      </c>
      <c r="BK974">
        <v>3</v>
      </c>
      <c r="BL974">
        <v>2</v>
      </c>
      <c r="BM974">
        <v>1</v>
      </c>
      <c r="BN974">
        <v>2</v>
      </c>
      <c r="BO974">
        <v>1</v>
      </c>
      <c r="BP974">
        <v>2</v>
      </c>
      <c r="BQ974">
        <v>3</v>
      </c>
      <c r="BR974">
        <v>1</v>
      </c>
      <c r="BS974">
        <v>2</v>
      </c>
      <c r="BT974">
        <v>3</v>
      </c>
      <c r="BU974">
        <v>1</v>
      </c>
      <c r="BV974">
        <v>1</v>
      </c>
      <c r="BW974">
        <v>2</v>
      </c>
      <c r="BX974">
        <v>2</v>
      </c>
      <c r="BY974">
        <v>2</v>
      </c>
      <c r="BZ974">
        <v>1</v>
      </c>
      <c r="CA974">
        <v>2</v>
      </c>
      <c r="CB974">
        <v>2</v>
      </c>
      <c r="CC974">
        <v>3</v>
      </c>
      <c r="CD974">
        <v>1</v>
      </c>
      <c r="CE974">
        <v>1</v>
      </c>
      <c r="CF974">
        <v>3</v>
      </c>
      <c r="CG974">
        <v>2</v>
      </c>
      <c r="CH974">
        <v>2</v>
      </c>
      <c r="CI974">
        <v>3</v>
      </c>
      <c r="CJ974">
        <v>1</v>
      </c>
      <c r="CK974">
        <v>1</v>
      </c>
      <c r="CL974">
        <v>2</v>
      </c>
      <c r="CM974">
        <v>2</v>
      </c>
      <c r="CN974">
        <v>2</v>
      </c>
      <c r="CO974">
        <v>2</v>
      </c>
      <c r="CP974">
        <v>1</v>
      </c>
      <c r="CQ974">
        <v>1</v>
      </c>
      <c r="CR974">
        <v>3</v>
      </c>
      <c r="CS974">
        <v>2</v>
      </c>
      <c r="CT974">
        <v>2</v>
      </c>
      <c r="CU974">
        <v>1</v>
      </c>
    </row>
    <row r="975" spans="1:99" x14ac:dyDescent="0.35">
      <c r="A975">
        <v>1481085</v>
      </c>
      <c r="B975" s="3">
        <v>42160</v>
      </c>
      <c r="C975" t="s">
        <v>116</v>
      </c>
      <c r="D975">
        <v>1</v>
      </c>
      <c r="E975">
        <v>2</v>
      </c>
      <c r="F975">
        <v>3</v>
      </c>
      <c r="G975">
        <v>2</v>
      </c>
      <c r="H975">
        <v>1</v>
      </c>
      <c r="I975">
        <v>1</v>
      </c>
      <c r="J975">
        <v>1</v>
      </c>
      <c r="K975">
        <v>2</v>
      </c>
      <c r="L975">
        <v>3</v>
      </c>
      <c r="M975">
        <v>1</v>
      </c>
      <c r="N975">
        <v>1</v>
      </c>
      <c r="O975">
        <v>3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2</v>
      </c>
      <c r="AB975">
        <v>1</v>
      </c>
      <c r="AC975">
        <v>2</v>
      </c>
      <c r="AD975">
        <v>3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2</v>
      </c>
      <c r="AK975">
        <v>2</v>
      </c>
      <c r="AL975">
        <v>2</v>
      </c>
      <c r="AM975">
        <v>2</v>
      </c>
      <c r="AN975">
        <v>2</v>
      </c>
      <c r="AO975">
        <v>1</v>
      </c>
      <c r="AP975">
        <v>2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1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1</v>
      </c>
      <c r="BH975">
        <v>1</v>
      </c>
      <c r="BI975">
        <v>1</v>
      </c>
      <c r="BJ975">
        <v>2</v>
      </c>
      <c r="BK975">
        <v>3</v>
      </c>
      <c r="BL975">
        <v>2</v>
      </c>
      <c r="BM975">
        <v>2</v>
      </c>
      <c r="BN975">
        <v>3</v>
      </c>
      <c r="BO975">
        <v>2</v>
      </c>
      <c r="BP975">
        <v>2</v>
      </c>
      <c r="BQ975">
        <v>2</v>
      </c>
      <c r="BR975">
        <v>1</v>
      </c>
      <c r="BS975">
        <v>1</v>
      </c>
      <c r="BT975">
        <v>2</v>
      </c>
      <c r="BU975">
        <v>2</v>
      </c>
      <c r="BV975">
        <v>1</v>
      </c>
      <c r="BW975">
        <v>1</v>
      </c>
      <c r="BX975">
        <v>1</v>
      </c>
      <c r="BY975">
        <v>2</v>
      </c>
      <c r="BZ975">
        <v>3</v>
      </c>
      <c r="CA975">
        <v>1</v>
      </c>
      <c r="CB975">
        <v>2</v>
      </c>
      <c r="CC975">
        <v>1</v>
      </c>
      <c r="CD975">
        <v>1</v>
      </c>
      <c r="CE975">
        <v>2</v>
      </c>
      <c r="CF975">
        <v>1</v>
      </c>
      <c r="CG975">
        <v>2</v>
      </c>
      <c r="CH975">
        <v>2</v>
      </c>
      <c r="CI975">
        <v>1</v>
      </c>
      <c r="CJ975">
        <v>1</v>
      </c>
      <c r="CK975">
        <v>2</v>
      </c>
      <c r="CL975">
        <v>2</v>
      </c>
      <c r="CM975">
        <v>2</v>
      </c>
      <c r="CN975">
        <v>2</v>
      </c>
      <c r="CO975">
        <v>3</v>
      </c>
      <c r="CP975">
        <v>2</v>
      </c>
      <c r="CQ975">
        <v>1</v>
      </c>
      <c r="CR975">
        <v>3</v>
      </c>
      <c r="CS975">
        <v>2</v>
      </c>
      <c r="CT975">
        <v>2</v>
      </c>
      <c r="CU975">
        <v>1</v>
      </c>
    </row>
    <row r="976" spans="1:99" x14ac:dyDescent="0.35">
      <c r="A976">
        <v>1481086</v>
      </c>
      <c r="B976" s="3">
        <v>42178</v>
      </c>
      <c r="C976" t="s">
        <v>115</v>
      </c>
      <c r="D976">
        <v>1</v>
      </c>
      <c r="E976">
        <v>1</v>
      </c>
      <c r="F976">
        <v>3</v>
      </c>
      <c r="G976">
        <v>1</v>
      </c>
      <c r="H976">
        <v>2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2</v>
      </c>
      <c r="O976">
        <v>3</v>
      </c>
      <c r="P976">
        <v>1</v>
      </c>
      <c r="Q976">
        <v>1</v>
      </c>
      <c r="R976">
        <v>1</v>
      </c>
      <c r="S976">
        <v>1</v>
      </c>
      <c r="T976">
        <v>2</v>
      </c>
      <c r="U976">
        <v>3</v>
      </c>
      <c r="V976">
        <v>1</v>
      </c>
      <c r="W976">
        <v>1</v>
      </c>
      <c r="X976">
        <v>2</v>
      </c>
      <c r="Y976">
        <v>1</v>
      </c>
      <c r="Z976">
        <v>2</v>
      </c>
      <c r="AA976">
        <v>3</v>
      </c>
      <c r="AB976">
        <v>1</v>
      </c>
      <c r="AC976">
        <v>2</v>
      </c>
      <c r="AD976">
        <v>3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2</v>
      </c>
      <c r="AK976">
        <v>2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1</v>
      </c>
      <c r="AS976">
        <v>2</v>
      </c>
      <c r="AT976">
        <v>1</v>
      </c>
      <c r="AU976">
        <v>2</v>
      </c>
      <c r="AV976">
        <v>2</v>
      </c>
      <c r="AW976">
        <v>2</v>
      </c>
      <c r="AX976">
        <v>1</v>
      </c>
      <c r="AY976">
        <v>3</v>
      </c>
      <c r="AZ976">
        <v>1</v>
      </c>
      <c r="BA976">
        <v>1</v>
      </c>
      <c r="BB976">
        <v>3</v>
      </c>
      <c r="BC976">
        <v>2</v>
      </c>
      <c r="BD976">
        <v>1</v>
      </c>
      <c r="BE976">
        <v>2</v>
      </c>
      <c r="BF976">
        <v>2</v>
      </c>
      <c r="BG976">
        <v>2</v>
      </c>
      <c r="BH976">
        <v>3</v>
      </c>
      <c r="BI976">
        <v>2</v>
      </c>
      <c r="BJ976">
        <v>2</v>
      </c>
      <c r="BK976">
        <v>3</v>
      </c>
      <c r="BL976">
        <v>2</v>
      </c>
      <c r="BM976">
        <v>1</v>
      </c>
      <c r="BN976">
        <v>3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3</v>
      </c>
      <c r="BU976">
        <v>2</v>
      </c>
      <c r="BV976">
        <v>1</v>
      </c>
      <c r="BW976">
        <v>2</v>
      </c>
      <c r="BX976">
        <v>2</v>
      </c>
      <c r="BY976">
        <v>1</v>
      </c>
      <c r="BZ976">
        <v>1</v>
      </c>
      <c r="CA976">
        <v>1</v>
      </c>
      <c r="CB976">
        <v>2</v>
      </c>
      <c r="CC976">
        <v>1</v>
      </c>
      <c r="CD976">
        <v>1</v>
      </c>
      <c r="CE976">
        <v>2</v>
      </c>
      <c r="CF976">
        <v>3</v>
      </c>
      <c r="CG976">
        <v>2</v>
      </c>
      <c r="CH976">
        <v>1</v>
      </c>
      <c r="CI976">
        <v>2</v>
      </c>
      <c r="CJ976">
        <v>1</v>
      </c>
      <c r="CK976">
        <v>2</v>
      </c>
      <c r="CL976">
        <v>3</v>
      </c>
      <c r="CM976">
        <v>1</v>
      </c>
      <c r="CN976">
        <v>2</v>
      </c>
      <c r="CO976">
        <v>2</v>
      </c>
      <c r="CP976">
        <v>1</v>
      </c>
      <c r="CQ976">
        <v>2</v>
      </c>
      <c r="CR976">
        <v>2</v>
      </c>
      <c r="CS976">
        <v>2</v>
      </c>
      <c r="CT976">
        <v>2</v>
      </c>
      <c r="CU976">
        <v>2</v>
      </c>
    </row>
    <row r="977" spans="1:99" x14ac:dyDescent="0.35">
      <c r="A977">
        <v>1481087</v>
      </c>
      <c r="B977" s="3">
        <v>42176</v>
      </c>
      <c r="C977" t="s">
        <v>114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2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2</v>
      </c>
      <c r="S977">
        <v>1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3</v>
      </c>
      <c r="AB977">
        <v>1</v>
      </c>
      <c r="AC977">
        <v>1</v>
      </c>
      <c r="AD977">
        <v>2</v>
      </c>
      <c r="AE977">
        <v>1</v>
      </c>
      <c r="AF977">
        <v>2</v>
      </c>
      <c r="AG977">
        <v>1</v>
      </c>
      <c r="AH977">
        <v>1</v>
      </c>
      <c r="AI977">
        <v>2</v>
      </c>
      <c r="AJ977">
        <v>3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1</v>
      </c>
      <c r="AQ977">
        <v>2</v>
      </c>
      <c r="AR977">
        <v>1</v>
      </c>
      <c r="AS977">
        <v>3</v>
      </c>
      <c r="AT977">
        <v>1</v>
      </c>
      <c r="AU977">
        <v>2</v>
      </c>
      <c r="AV977">
        <v>2</v>
      </c>
      <c r="AW977">
        <v>2</v>
      </c>
      <c r="AX977">
        <v>2</v>
      </c>
      <c r="AY977">
        <v>3</v>
      </c>
      <c r="AZ977">
        <v>2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2</v>
      </c>
      <c r="BP977">
        <v>1</v>
      </c>
      <c r="BQ977">
        <v>1</v>
      </c>
      <c r="BR977">
        <v>2</v>
      </c>
      <c r="BS977">
        <v>2</v>
      </c>
      <c r="BT977">
        <v>1</v>
      </c>
      <c r="BU977">
        <v>2</v>
      </c>
      <c r="BV977">
        <v>1</v>
      </c>
      <c r="BW977">
        <v>3</v>
      </c>
      <c r="BX977">
        <v>2</v>
      </c>
      <c r="BY977">
        <v>2</v>
      </c>
      <c r="BZ977">
        <v>2</v>
      </c>
      <c r="CA977">
        <v>1</v>
      </c>
      <c r="CB977">
        <v>2</v>
      </c>
      <c r="CC977">
        <v>1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2</v>
      </c>
      <c r="CQ977">
        <v>2</v>
      </c>
      <c r="CR977">
        <v>3</v>
      </c>
      <c r="CS977">
        <v>1</v>
      </c>
      <c r="CT977">
        <v>1</v>
      </c>
      <c r="CU977">
        <v>3</v>
      </c>
    </row>
    <row r="978" spans="1:99" x14ac:dyDescent="0.35">
      <c r="A978">
        <v>1481088</v>
      </c>
      <c r="B978" s="3">
        <v>42199</v>
      </c>
      <c r="C978" t="s">
        <v>114</v>
      </c>
      <c r="D978">
        <v>1</v>
      </c>
      <c r="E978">
        <v>1</v>
      </c>
      <c r="F978">
        <v>1</v>
      </c>
      <c r="G978">
        <v>2</v>
      </c>
      <c r="H978">
        <v>2</v>
      </c>
      <c r="I978">
        <v>3</v>
      </c>
      <c r="J978">
        <v>2</v>
      </c>
      <c r="K978">
        <v>2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2</v>
      </c>
      <c r="T978">
        <v>2</v>
      </c>
      <c r="U978">
        <v>1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3</v>
      </c>
      <c r="AB978">
        <v>1</v>
      </c>
      <c r="AC978">
        <v>1</v>
      </c>
      <c r="AD978">
        <v>2</v>
      </c>
      <c r="AE978">
        <v>2</v>
      </c>
      <c r="AF978">
        <v>2</v>
      </c>
      <c r="AG978">
        <v>1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2</v>
      </c>
      <c r="AP978">
        <v>3</v>
      </c>
      <c r="AQ978">
        <v>2</v>
      </c>
      <c r="AR978">
        <v>2</v>
      </c>
      <c r="AS978">
        <v>3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1</v>
      </c>
      <c r="BH978">
        <v>1</v>
      </c>
      <c r="BI978">
        <v>1</v>
      </c>
      <c r="BJ978">
        <v>2</v>
      </c>
      <c r="BK978">
        <v>1</v>
      </c>
      <c r="BL978">
        <v>2</v>
      </c>
      <c r="BM978">
        <v>2</v>
      </c>
      <c r="BN978">
        <v>2</v>
      </c>
      <c r="BO978">
        <v>2</v>
      </c>
      <c r="BP978">
        <v>1</v>
      </c>
      <c r="BQ978">
        <v>3</v>
      </c>
      <c r="BR978">
        <v>2</v>
      </c>
      <c r="BS978">
        <v>2</v>
      </c>
      <c r="BT978">
        <v>2</v>
      </c>
      <c r="BU978">
        <v>1</v>
      </c>
      <c r="BV978">
        <v>2</v>
      </c>
      <c r="BW978">
        <v>1</v>
      </c>
      <c r="BX978">
        <v>1</v>
      </c>
      <c r="BY978">
        <v>2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1</v>
      </c>
      <c r="CL978">
        <v>1</v>
      </c>
      <c r="CM978">
        <v>2</v>
      </c>
      <c r="CN978">
        <v>2</v>
      </c>
      <c r="CO978">
        <v>1</v>
      </c>
      <c r="CP978">
        <v>2</v>
      </c>
      <c r="CQ978">
        <v>2</v>
      </c>
      <c r="CR978">
        <v>1</v>
      </c>
      <c r="CS978">
        <v>1</v>
      </c>
      <c r="CT978">
        <v>1</v>
      </c>
      <c r="CU978">
        <v>1</v>
      </c>
    </row>
    <row r="979" spans="1:99" x14ac:dyDescent="0.35">
      <c r="A979">
        <v>1481089</v>
      </c>
      <c r="B979" s="3">
        <v>42151</v>
      </c>
      <c r="C979" t="s">
        <v>114</v>
      </c>
      <c r="D979">
        <v>1</v>
      </c>
      <c r="E979">
        <v>1</v>
      </c>
      <c r="F979">
        <v>3</v>
      </c>
      <c r="G979">
        <v>2</v>
      </c>
      <c r="H979">
        <v>1</v>
      </c>
      <c r="I979">
        <v>2</v>
      </c>
      <c r="J979">
        <v>2</v>
      </c>
      <c r="K979">
        <v>1</v>
      </c>
      <c r="L979">
        <v>3</v>
      </c>
      <c r="M979">
        <v>1</v>
      </c>
      <c r="N979">
        <v>1</v>
      </c>
      <c r="O979">
        <v>2</v>
      </c>
      <c r="P979">
        <v>1</v>
      </c>
      <c r="Q979">
        <v>2</v>
      </c>
      <c r="R979">
        <v>3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2</v>
      </c>
      <c r="AA979">
        <v>3</v>
      </c>
      <c r="AB979">
        <v>2</v>
      </c>
      <c r="AC979">
        <v>2</v>
      </c>
      <c r="AD979">
        <v>3</v>
      </c>
      <c r="AE979">
        <v>2</v>
      </c>
      <c r="AF979">
        <v>2</v>
      </c>
      <c r="AG979">
        <v>3</v>
      </c>
      <c r="AH979">
        <v>2</v>
      </c>
      <c r="AI979">
        <v>1</v>
      </c>
      <c r="AJ979">
        <v>3</v>
      </c>
      <c r="AK979">
        <v>1</v>
      </c>
      <c r="AL979">
        <v>1</v>
      </c>
      <c r="AM979">
        <v>2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3</v>
      </c>
      <c r="AW979">
        <v>1</v>
      </c>
      <c r="AX979">
        <v>1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2</v>
      </c>
      <c r="BE979">
        <v>3</v>
      </c>
      <c r="BF979">
        <v>2</v>
      </c>
      <c r="BG979">
        <v>1</v>
      </c>
      <c r="BH979">
        <v>3</v>
      </c>
      <c r="BI979">
        <v>2</v>
      </c>
      <c r="BJ979">
        <v>2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2</v>
      </c>
      <c r="BQ979">
        <v>3</v>
      </c>
      <c r="BR979">
        <v>1</v>
      </c>
      <c r="BS979">
        <v>2</v>
      </c>
      <c r="BT979">
        <v>2</v>
      </c>
      <c r="BU979">
        <v>2</v>
      </c>
      <c r="BV979">
        <v>1</v>
      </c>
      <c r="BW979">
        <v>1</v>
      </c>
      <c r="BX979">
        <v>2</v>
      </c>
      <c r="BY979">
        <v>1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2</v>
      </c>
      <c r="CN979">
        <v>1</v>
      </c>
      <c r="CO979">
        <v>3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1</v>
      </c>
    </row>
    <row r="980" spans="1:99" x14ac:dyDescent="0.35">
      <c r="A980">
        <v>1481090</v>
      </c>
      <c r="B980" s="3">
        <v>42153</v>
      </c>
      <c r="C980" t="s">
        <v>114</v>
      </c>
      <c r="D980">
        <v>1</v>
      </c>
      <c r="E980">
        <v>1</v>
      </c>
      <c r="F980">
        <v>2</v>
      </c>
      <c r="G980">
        <v>1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1</v>
      </c>
      <c r="U980">
        <v>3</v>
      </c>
      <c r="V980">
        <v>2</v>
      </c>
      <c r="W980">
        <v>1</v>
      </c>
      <c r="X980">
        <v>3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2</v>
      </c>
      <c r="AV980">
        <v>1</v>
      </c>
      <c r="AW980">
        <v>2</v>
      </c>
      <c r="AX980">
        <v>2</v>
      </c>
      <c r="AY980">
        <v>2</v>
      </c>
      <c r="AZ980">
        <v>1</v>
      </c>
      <c r="BA980">
        <v>2</v>
      </c>
      <c r="BB980">
        <v>3</v>
      </c>
      <c r="BC980">
        <v>1</v>
      </c>
      <c r="BD980">
        <v>2</v>
      </c>
      <c r="BE980">
        <v>1</v>
      </c>
      <c r="BF980">
        <v>2</v>
      </c>
      <c r="BG980">
        <v>2</v>
      </c>
      <c r="BH980">
        <v>1</v>
      </c>
      <c r="BI980">
        <v>1</v>
      </c>
      <c r="BJ980">
        <v>1</v>
      </c>
      <c r="BK980">
        <v>2</v>
      </c>
      <c r="BL980">
        <v>1</v>
      </c>
      <c r="BM980">
        <v>2</v>
      </c>
      <c r="BN980">
        <v>2</v>
      </c>
      <c r="BO980">
        <v>1</v>
      </c>
      <c r="BP980">
        <v>1</v>
      </c>
      <c r="BQ980">
        <v>2</v>
      </c>
      <c r="BR980">
        <v>1</v>
      </c>
      <c r="BS980">
        <v>2</v>
      </c>
      <c r="BT980">
        <v>3</v>
      </c>
      <c r="BU980">
        <v>1</v>
      </c>
      <c r="BV980">
        <v>1</v>
      </c>
      <c r="BW980">
        <v>3</v>
      </c>
      <c r="BX980">
        <v>2</v>
      </c>
      <c r="BY980">
        <v>1</v>
      </c>
      <c r="BZ980">
        <v>2</v>
      </c>
      <c r="CA980">
        <v>2</v>
      </c>
      <c r="CB980">
        <v>2</v>
      </c>
      <c r="CC980">
        <v>1</v>
      </c>
      <c r="CD980">
        <v>1</v>
      </c>
      <c r="CE980">
        <v>1</v>
      </c>
      <c r="CF980">
        <v>1</v>
      </c>
      <c r="CG980">
        <v>2</v>
      </c>
      <c r="CH980">
        <v>1</v>
      </c>
      <c r="CI980">
        <v>3</v>
      </c>
      <c r="CJ980">
        <v>1</v>
      </c>
      <c r="CK980">
        <v>2</v>
      </c>
      <c r="CL980">
        <v>2</v>
      </c>
      <c r="CM980">
        <v>1</v>
      </c>
      <c r="CN980">
        <v>1</v>
      </c>
      <c r="CO980">
        <v>3</v>
      </c>
      <c r="CP980">
        <v>2</v>
      </c>
      <c r="CQ980">
        <v>1</v>
      </c>
      <c r="CR980">
        <v>1</v>
      </c>
      <c r="CS980">
        <v>2</v>
      </c>
      <c r="CT980">
        <v>2</v>
      </c>
      <c r="CU980">
        <v>3</v>
      </c>
    </row>
    <row r="981" spans="1:99" x14ac:dyDescent="0.35">
      <c r="A981">
        <v>1481091</v>
      </c>
      <c r="B981" s="3">
        <v>42167</v>
      </c>
      <c r="C981" t="s">
        <v>116</v>
      </c>
      <c r="D981">
        <v>1</v>
      </c>
      <c r="E981">
        <v>2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1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1</v>
      </c>
      <c r="X981">
        <v>3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3</v>
      </c>
      <c r="AN981">
        <v>1</v>
      </c>
      <c r="AO981">
        <v>2</v>
      </c>
      <c r="AP981">
        <v>2</v>
      </c>
      <c r="AQ981">
        <v>1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2</v>
      </c>
      <c r="AZ981">
        <v>2</v>
      </c>
      <c r="BA981">
        <v>2</v>
      </c>
      <c r="BB981">
        <v>1</v>
      </c>
      <c r="BC981">
        <v>2</v>
      </c>
      <c r="BD981">
        <v>2</v>
      </c>
      <c r="BE981">
        <v>1</v>
      </c>
      <c r="BF981">
        <v>1</v>
      </c>
      <c r="BG981">
        <v>2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2</v>
      </c>
      <c r="BP981">
        <v>1</v>
      </c>
      <c r="BQ981">
        <v>3</v>
      </c>
      <c r="BR981">
        <v>1</v>
      </c>
      <c r="BS981">
        <v>1</v>
      </c>
      <c r="BT981">
        <v>1</v>
      </c>
      <c r="BU981">
        <v>1</v>
      </c>
      <c r="BV981">
        <v>2</v>
      </c>
      <c r="BW981">
        <v>2</v>
      </c>
      <c r="BX981">
        <v>2</v>
      </c>
      <c r="BY981">
        <v>1</v>
      </c>
      <c r="BZ981">
        <v>2</v>
      </c>
      <c r="CA981">
        <v>2</v>
      </c>
      <c r="CB981">
        <v>2</v>
      </c>
      <c r="CC981">
        <v>1</v>
      </c>
      <c r="CD981">
        <v>2</v>
      </c>
      <c r="CE981">
        <v>1</v>
      </c>
      <c r="CF981">
        <v>1</v>
      </c>
      <c r="CG981">
        <v>2</v>
      </c>
      <c r="CH981">
        <v>1</v>
      </c>
      <c r="CI981">
        <v>2</v>
      </c>
      <c r="CJ981">
        <v>2</v>
      </c>
      <c r="CK981">
        <v>2</v>
      </c>
      <c r="CL981">
        <v>2</v>
      </c>
      <c r="CM981">
        <v>1</v>
      </c>
      <c r="CN981">
        <v>1</v>
      </c>
      <c r="CO981">
        <v>1</v>
      </c>
      <c r="CP981">
        <v>2</v>
      </c>
      <c r="CQ981">
        <v>1</v>
      </c>
      <c r="CR981">
        <v>1</v>
      </c>
      <c r="CS981">
        <v>1</v>
      </c>
      <c r="CT981">
        <v>2</v>
      </c>
      <c r="CU981">
        <v>2</v>
      </c>
    </row>
    <row r="982" spans="1:99" x14ac:dyDescent="0.35">
      <c r="A982">
        <v>1481092</v>
      </c>
      <c r="B982" s="3">
        <v>42171</v>
      </c>
      <c r="C982" t="s">
        <v>114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3</v>
      </c>
      <c r="M982">
        <v>1</v>
      </c>
      <c r="N982">
        <v>1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2</v>
      </c>
      <c r="U982">
        <v>3</v>
      </c>
      <c r="V982">
        <v>1</v>
      </c>
      <c r="W982">
        <v>2</v>
      </c>
      <c r="X982">
        <v>2</v>
      </c>
      <c r="Y982">
        <v>1</v>
      </c>
      <c r="Z982">
        <v>2</v>
      </c>
      <c r="AA982">
        <v>1</v>
      </c>
      <c r="AB982">
        <v>2</v>
      </c>
      <c r="AC982">
        <v>1</v>
      </c>
      <c r="AD982">
        <v>3</v>
      </c>
      <c r="AE982">
        <v>2</v>
      </c>
      <c r="AF982">
        <v>1</v>
      </c>
      <c r="AG982">
        <v>2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3</v>
      </c>
      <c r="AN982">
        <v>1</v>
      </c>
      <c r="AO982">
        <v>1</v>
      </c>
      <c r="AP982">
        <v>3</v>
      </c>
      <c r="AQ982">
        <v>2</v>
      </c>
      <c r="AR982">
        <v>1</v>
      </c>
      <c r="AS982">
        <v>2</v>
      </c>
      <c r="AT982">
        <v>2</v>
      </c>
      <c r="AU982">
        <v>2</v>
      </c>
      <c r="AV982">
        <v>1</v>
      </c>
      <c r="AW982">
        <v>1</v>
      </c>
      <c r="AX982">
        <v>1</v>
      </c>
      <c r="AY982">
        <v>2</v>
      </c>
      <c r="AZ982">
        <v>1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1</v>
      </c>
      <c r="BM982">
        <v>2</v>
      </c>
      <c r="BN982">
        <v>3</v>
      </c>
      <c r="BO982">
        <v>2</v>
      </c>
      <c r="BP982">
        <v>1</v>
      </c>
      <c r="BQ982">
        <v>1</v>
      </c>
      <c r="BR982">
        <v>1</v>
      </c>
      <c r="BS982">
        <v>2</v>
      </c>
      <c r="BT982">
        <v>3</v>
      </c>
      <c r="BU982">
        <v>2</v>
      </c>
      <c r="BV982">
        <v>2</v>
      </c>
      <c r="BW982">
        <v>3</v>
      </c>
      <c r="BX982">
        <v>2</v>
      </c>
      <c r="BY982">
        <v>1</v>
      </c>
      <c r="BZ982">
        <v>2</v>
      </c>
      <c r="CA982">
        <v>2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2</v>
      </c>
      <c r="CI982">
        <v>3</v>
      </c>
      <c r="CJ982">
        <v>2</v>
      </c>
      <c r="CK982">
        <v>2</v>
      </c>
      <c r="CL982">
        <v>3</v>
      </c>
      <c r="CM982">
        <v>2</v>
      </c>
      <c r="CN982">
        <v>1</v>
      </c>
      <c r="CO982">
        <v>2</v>
      </c>
      <c r="CP982">
        <v>1</v>
      </c>
      <c r="CQ982">
        <v>2</v>
      </c>
      <c r="CR982">
        <v>3</v>
      </c>
      <c r="CS982">
        <v>1</v>
      </c>
      <c r="CT982">
        <v>2</v>
      </c>
      <c r="CU982">
        <v>3</v>
      </c>
    </row>
    <row r="983" spans="1:99" x14ac:dyDescent="0.35">
      <c r="A983">
        <v>1481093</v>
      </c>
      <c r="B983" s="3">
        <v>42183</v>
      </c>
      <c r="C983" t="s">
        <v>114</v>
      </c>
      <c r="D983">
        <v>2</v>
      </c>
      <c r="E983">
        <v>1</v>
      </c>
      <c r="F983">
        <v>2</v>
      </c>
      <c r="G983">
        <v>2</v>
      </c>
      <c r="H983">
        <v>2</v>
      </c>
      <c r="I983">
        <v>1</v>
      </c>
      <c r="J983">
        <v>2</v>
      </c>
      <c r="K983">
        <v>2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1</v>
      </c>
      <c r="AK983">
        <v>1</v>
      </c>
      <c r="AL983">
        <v>2</v>
      </c>
      <c r="AM983">
        <v>3</v>
      </c>
      <c r="AN983">
        <v>1</v>
      </c>
      <c r="AO983">
        <v>1</v>
      </c>
      <c r="AP983">
        <v>3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2</v>
      </c>
      <c r="BA983">
        <v>2</v>
      </c>
      <c r="BB983">
        <v>2</v>
      </c>
      <c r="BC983">
        <v>1</v>
      </c>
      <c r="BD983">
        <v>2</v>
      </c>
      <c r="BE983">
        <v>1</v>
      </c>
      <c r="BF983">
        <v>2</v>
      </c>
      <c r="BG983">
        <v>2</v>
      </c>
      <c r="BH983">
        <v>3</v>
      </c>
      <c r="BI983">
        <v>1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2</v>
      </c>
      <c r="BS983">
        <v>1</v>
      </c>
      <c r="BT983">
        <v>1</v>
      </c>
      <c r="BU983">
        <v>2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3</v>
      </c>
      <c r="CG983">
        <v>2</v>
      </c>
      <c r="CH983">
        <v>1</v>
      </c>
      <c r="CI983">
        <v>3</v>
      </c>
      <c r="CJ983">
        <v>2</v>
      </c>
      <c r="CK983">
        <v>2</v>
      </c>
      <c r="CL983">
        <v>3</v>
      </c>
      <c r="CM983">
        <v>1</v>
      </c>
      <c r="CN983">
        <v>1</v>
      </c>
      <c r="CO983">
        <v>1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1</v>
      </c>
    </row>
    <row r="984" spans="1:99" x14ac:dyDescent="0.35">
      <c r="A984">
        <v>1481094</v>
      </c>
      <c r="B984" s="3">
        <v>42195</v>
      </c>
      <c r="C984" t="s">
        <v>114</v>
      </c>
      <c r="D984">
        <v>1</v>
      </c>
      <c r="E984">
        <v>1</v>
      </c>
      <c r="F984">
        <v>3</v>
      </c>
      <c r="G984">
        <v>2</v>
      </c>
      <c r="H984">
        <v>1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3</v>
      </c>
      <c r="S984">
        <v>2</v>
      </c>
      <c r="T984">
        <v>1</v>
      </c>
      <c r="U984">
        <v>1</v>
      </c>
      <c r="V984">
        <v>2</v>
      </c>
      <c r="W984">
        <v>1</v>
      </c>
      <c r="X984">
        <v>3</v>
      </c>
      <c r="Y984">
        <v>1</v>
      </c>
      <c r="Z984">
        <v>1</v>
      </c>
      <c r="AA984">
        <v>3</v>
      </c>
      <c r="AB984">
        <v>1</v>
      </c>
      <c r="AC984">
        <v>2</v>
      </c>
      <c r="AD984">
        <v>1</v>
      </c>
      <c r="AE984">
        <v>1</v>
      </c>
      <c r="AF984">
        <v>2</v>
      </c>
      <c r="AG984">
        <v>1</v>
      </c>
      <c r="AH984">
        <v>2</v>
      </c>
      <c r="AI984">
        <v>2</v>
      </c>
      <c r="AJ984">
        <v>3</v>
      </c>
      <c r="AK984">
        <v>1</v>
      </c>
      <c r="AL984">
        <v>2</v>
      </c>
      <c r="AM984">
        <v>2</v>
      </c>
      <c r="AN984">
        <v>1</v>
      </c>
      <c r="AO984">
        <v>1</v>
      </c>
      <c r="AP984">
        <v>3</v>
      </c>
      <c r="AQ984">
        <v>2</v>
      </c>
      <c r="AR984">
        <v>1</v>
      </c>
      <c r="AS984">
        <v>1</v>
      </c>
      <c r="AT984">
        <v>2</v>
      </c>
      <c r="AU984">
        <v>2</v>
      </c>
      <c r="AV984">
        <v>3</v>
      </c>
      <c r="AW984">
        <v>2</v>
      </c>
      <c r="AX984">
        <v>1</v>
      </c>
      <c r="AY984">
        <v>1</v>
      </c>
      <c r="AZ984">
        <v>1</v>
      </c>
      <c r="BA984">
        <v>2</v>
      </c>
      <c r="BB984">
        <v>3</v>
      </c>
      <c r="BC984">
        <v>2</v>
      </c>
      <c r="BD984">
        <v>2</v>
      </c>
      <c r="BE984">
        <v>3</v>
      </c>
      <c r="BF984">
        <v>2</v>
      </c>
      <c r="BG984">
        <v>1</v>
      </c>
      <c r="BH984">
        <v>3</v>
      </c>
      <c r="BI984">
        <v>1</v>
      </c>
      <c r="BJ984">
        <v>1</v>
      </c>
      <c r="BK984">
        <v>3</v>
      </c>
      <c r="BL984">
        <v>1</v>
      </c>
      <c r="BM984">
        <v>1</v>
      </c>
      <c r="BN984">
        <v>2</v>
      </c>
      <c r="BO984">
        <v>1</v>
      </c>
      <c r="BP984">
        <v>1</v>
      </c>
      <c r="BQ984">
        <v>3</v>
      </c>
      <c r="BR984">
        <v>2</v>
      </c>
      <c r="BS984">
        <v>2</v>
      </c>
      <c r="BT984">
        <v>3</v>
      </c>
      <c r="BU984">
        <v>2</v>
      </c>
      <c r="BV984">
        <v>2</v>
      </c>
      <c r="BW984">
        <v>2</v>
      </c>
      <c r="BX984">
        <v>1</v>
      </c>
      <c r="BY984">
        <v>2</v>
      </c>
      <c r="BZ984">
        <v>3</v>
      </c>
      <c r="CA984">
        <v>1</v>
      </c>
      <c r="CB984">
        <v>1</v>
      </c>
      <c r="CC984">
        <v>2</v>
      </c>
      <c r="CD984">
        <v>1</v>
      </c>
      <c r="CE984">
        <v>1</v>
      </c>
      <c r="CF984">
        <v>2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2</v>
      </c>
      <c r="CM984">
        <v>2</v>
      </c>
      <c r="CN984">
        <v>1</v>
      </c>
      <c r="CO984">
        <v>1</v>
      </c>
      <c r="CP984">
        <v>2</v>
      </c>
      <c r="CQ984">
        <v>1</v>
      </c>
      <c r="CR984">
        <v>1</v>
      </c>
      <c r="CS984">
        <v>2</v>
      </c>
      <c r="CT984">
        <v>1</v>
      </c>
      <c r="CU984">
        <v>3</v>
      </c>
    </row>
    <row r="985" spans="1:99" x14ac:dyDescent="0.35">
      <c r="A985">
        <v>1481095</v>
      </c>
      <c r="B985" s="3">
        <v>42152</v>
      </c>
      <c r="C985" t="s">
        <v>114</v>
      </c>
      <c r="D985">
        <v>2</v>
      </c>
      <c r="E985">
        <v>2</v>
      </c>
      <c r="F985">
        <v>1</v>
      </c>
      <c r="G985">
        <v>2</v>
      </c>
      <c r="H985">
        <v>2</v>
      </c>
      <c r="I985">
        <v>3</v>
      </c>
      <c r="J985">
        <v>2</v>
      </c>
      <c r="K985">
        <v>2</v>
      </c>
      <c r="L985">
        <v>3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3</v>
      </c>
      <c r="AH985">
        <v>2</v>
      </c>
      <c r="AI985">
        <v>1</v>
      </c>
      <c r="AJ985">
        <v>3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1</v>
      </c>
      <c r="AQ985">
        <v>2</v>
      </c>
      <c r="AR985">
        <v>2</v>
      </c>
      <c r="AS985">
        <v>1</v>
      </c>
      <c r="AT985">
        <v>2</v>
      </c>
      <c r="AU985">
        <v>2</v>
      </c>
      <c r="AV985">
        <v>2</v>
      </c>
      <c r="AW985">
        <v>2</v>
      </c>
      <c r="AX985">
        <v>1</v>
      </c>
      <c r="AY985">
        <v>2</v>
      </c>
      <c r="AZ985">
        <v>1</v>
      </c>
      <c r="BA985">
        <v>2</v>
      </c>
      <c r="BB985">
        <v>2</v>
      </c>
      <c r="BC985">
        <v>1</v>
      </c>
      <c r="BD985">
        <v>2</v>
      </c>
      <c r="BE985">
        <v>2</v>
      </c>
      <c r="BF985">
        <v>2</v>
      </c>
      <c r="BG985">
        <v>2</v>
      </c>
      <c r="BH985">
        <v>3</v>
      </c>
      <c r="BI985">
        <v>1</v>
      </c>
      <c r="BJ985">
        <v>2</v>
      </c>
      <c r="BK985">
        <v>1</v>
      </c>
      <c r="BL985">
        <v>1</v>
      </c>
      <c r="BM985">
        <v>2</v>
      </c>
      <c r="BN985">
        <v>3</v>
      </c>
      <c r="BO985">
        <v>1</v>
      </c>
      <c r="BP985">
        <v>2</v>
      </c>
      <c r="BQ985">
        <v>3</v>
      </c>
      <c r="BR985">
        <v>1</v>
      </c>
      <c r="BS985">
        <v>2</v>
      </c>
      <c r="BT985">
        <v>1</v>
      </c>
      <c r="BU985">
        <v>2</v>
      </c>
      <c r="BV985">
        <v>2</v>
      </c>
      <c r="BW985">
        <v>3</v>
      </c>
      <c r="BX985">
        <v>2</v>
      </c>
      <c r="BY985">
        <v>2</v>
      </c>
      <c r="BZ985">
        <v>1</v>
      </c>
      <c r="CA985">
        <v>2</v>
      </c>
      <c r="CB985">
        <v>1</v>
      </c>
      <c r="CC985">
        <v>3</v>
      </c>
      <c r="CD985">
        <v>2</v>
      </c>
      <c r="CE985">
        <v>1</v>
      </c>
      <c r="CF985">
        <v>3</v>
      </c>
      <c r="CG985">
        <v>1</v>
      </c>
      <c r="CH985">
        <v>2</v>
      </c>
      <c r="CI985">
        <v>3</v>
      </c>
      <c r="CJ985">
        <v>2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1</v>
      </c>
      <c r="CQ985">
        <v>1</v>
      </c>
      <c r="CR985">
        <v>2</v>
      </c>
      <c r="CS985">
        <v>2</v>
      </c>
      <c r="CT985">
        <v>2</v>
      </c>
      <c r="CU985">
        <v>3</v>
      </c>
    </row>
    <row r="986" spans="1:99" x14ac:dyDescent="0.35">
      <c r="A986">
        <v>1481096</v>
      </c>
      <c r="B986" s="3">
        <v>42183</v>
      </c>
      <c r="C986" t="s">
        <v>114</v>
      </c>
      <c r="D986">
        <v>2</v>
      </c>
      <c r="E986">
        <v>2</v>
      </c>
      <c r="F986">
        <v>2</v>
      </c>
      <c r="G986">
        <v>2</v>
      </c>
      <c r="H986">
        <v>1</v>
      </c>
      <c r="I986">
        <v>1</v>
      </c>
      <c r="J986">
        <v>1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1</v>
      </c>
      <c r="S986">
        <v>1</v>
      </c>
      <c r="T986">
        <v>1</v>
      </c>
      <c r="U986">
        <v>3</v>
      </c>
      <c r="V986">
        <v>2</v>
      </c>
      <c r="W986">
        <v>2</v>
      </c>
      <c r="X986">
        <v>2</v>
      </c>
      <c r="Y986">
        <v>2</v>
      </c>
      <c r="Z986">
        <v>1</v>
      </c>
      <c r="AA986">
        <v>3</v>
      </c>
      <c r="AB986">
        <v>1</v>
      </c>
      <c r="AC986">
        <v>1</v>
      </c>
      <c r="AD986">
        <v>2</v>
      </c>
      <c r="AE986">
        <v>2</v>
      </c>
      <c r="AF986">
        <v>2</v>
      </c>
      <c r="AG986">
        <v>3</v>
      </c>
      <c r="AH986">
        <v>1</v>
      </c>
      <c r="AI986">
        <v>2</v>
      </c>
      <c r="AJ986">
        <v>1</v>
      </c>
      <c r="AK986">
        <v>2</v>
      </c>
      <c r="AL986">
        <v>2</v>
      </c>
      <c r="AM986">
        <v>3</v>
      </c>
      <c r="AN986">
        <v>1</v>
      </c>
      <c r="AO986">
        <v>1</v>
      </c>
      <c r="AP986">
        <v>2</v>
      </c>
      <c r="AQ986">
        <v>1</v>
      </c>
      <c r="AR986">
        <v>2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2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2</v>
      </c>
      <c r="BG986">
        <v>2</v>
      </c>
      <c r="BH986">
        <v>1</v>
      </c>
      <c r="BI986">
        <v>1</v>
      </c>
      <c r="BJ986">
        <v>1</v>
      </c>
      <c r="BK986">
        <v>1</v>
      </c>
      <c r="BL986">
        <v>2</v>
      </c>
      <c r="BM986">
        <v>1</v>
      </c>
      <c r="BN986">
        <v>1</v>
      </c>
      <c r="BO986">
        <v>2</v>
      </c>
      <c r="BP986">
        <v>2</v>
      </c>
      <c r="BQ986">
        <v>1</v>
      </c>
      <c r="BR986">
        <v>1</v>
      </c>
      <c r="BS986">
        <v>1</v>
      </c>
      <c r="BT986">
        <v>2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3</v>
      </c>
      <c r="CA986">
        <v>1</v>
      </c>
      <c r="CB986">
        <v>1</v>
      </c>
      <c r="CC986">
        <v>3</v>
      </c>
      <c r="CD986">
        <v>2</v>
      </c>
      <c r="CE986">
        <v>2</v>
      </c>
      <c r="CF986">
        <v>2</v>
      </c>
      <c r="CG986">
        <v>1</v>
      </c>
      <c r="CH986">
        <v>2</v>
      </c>
      <c r="CI986">
        <v>2</v>
      </c>
      <c r="CJ986">
        <v>1</v>
      </c>
      <c r="CK986">
        <v>2</v>
      </c>
      <c r="CL986">
        <v>1</v>
      </c>
      <c r="CM986">
        <v>1</v>
      </c>
      <c r="CN986">
        <v>1</v>
      </c>
      <c r="CO986">
        <v>2</v>
      </c>
      <c r="CP986">
        <v>1</v>
      </c>
      <c r="CQ986">
        <v>2</v>
      </c>
      <c r="CR986">
        <v>3</v>
      </c>
      <c r="CS986">
        <v>2</v>
      </c>
      <c r="CT986">
        <v>1</v>
      </c>
      <c r="CU986">
        <v>1</v>
      </c>
    </row>
    <row r="987" spans="1:99" x14ac:dyDescent="0.35">
      <c r="A987">
        <v>1481097</v>
      </c>
      <c r="B987" s="3">
        <v>42159</v>
      </c>
      <c r="C987" t="s">
        <v>115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3</v>
      </c>
      <c r="J987">
        <v>2</v>
      </c>
      <c r="K987">
        <v>2</v>
      </c>
      <c r="L987">
        <v>2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1</v>
      </c>
      <c r="AC987">
        <v>2</v>
      </c>
      <c r="AD987">
        <v>2</v>
      </c>
      <c r="AE987">
        <v>2</v>
      </c>
      <c r="AF987">
        <v>1</v>
      </c>
      <c r="AG987">
        <v>3</v>
      </c>
      <c r="AH987">
        <v>2</v>
      </c>
      <c r="AI987">
        <v>2</v>
      </c>
      <c r="AJ987">
        <v>3</v>
      </c>
      <c r="AK987">
        <v>1</v>
      </c>
      <c r="AL987">
        <v>1</v>
      </c>
      <c r="AM987">
        <v>2</v>
      </c>
      <c r="AN987">
        <v>2</v>
      </c>
      <c r="AO987">
        <v>2</v>
      </c>
      <c r="AP987">
        <v>3</v>
      </c>
      <c r="AQ987">
        <v>1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3</v>
      </c>
      <c r="AZ987">
        <v>1</v>
      </c>
      <c r="BA987">
        <v>2</v>
      </c>
      <c r="BB987">
        <v>2</v>
      </c>
      <c r="BC987">
        <v>1</v>
      </c>
      <c r="BD987">
        <v>2</v>
      </c>
      <c r="BE987">
        <v>3</v>
      </c>
      <c r="BF987">
        <v>1</v>
      </c>
      <c r="BG987">
        <v>2</v>
      </c>
      <c r="BH987">
        <v>2</v>
      </c>
      <c r="BI987">
        <v>2</v>
      </c>
      <c r="BJ987">
        <v>1</v>
      </c>
      <c r="BK987">
        <v>2</v>
      </c>
      <c r="BL987">
        <v>2</v>
      </c>
      <c r="BM987">
        <v>1</v>
      </c>
      <c r="BN987">
        <v>1</v>
      </c>
      <c r="BO987">
        <v>1</v>
      </c>
      <c r="BP987">
        <v>1</v>
      </c>
      <c r="BQ987">
        <v>2</v>
      </c>
      <c r="BR987">
        <v>2</v>
      </c>
      <c r="BS987">
        <v>2</v>
      </c>
      <c r="BT987">
        <v>1</v>
      </c>
      <c r="BU987">
        <v>2</v>
      </c>
      <c r="BV987">
        <v>2</v>
      </c>
      <c r="BW987">
        <v>1</v>
      </c>
      <c r="BX987">
        <v>1</v>
      </c>
      <c r="BY987">
        <v>1</v>
      </c>
      <c r="BZ987">
        <v>2</v>
      </c>
      <c r="CA987">
        <v>1</v>
      </c>
      <c r="CB987">
        <v>2</v>
      </c>
      <c r="CC987">
        <v>1</v>
      </c>
      <c r="CD987">
        <v>1</v>
      </c>
      <c r="CE987">
        <v>2</v>
      </c>
      <c r="CF987">
        <v>2</v>
      </c>
      <c r="CG987">
        <v>2</v>
      </c>
      <c r="CH987">
        <v>1</v>
      </c>
      <c r="CI987">
        <v>3</v>
      </c>
      <c r="CJ987">
        <v>1</v>
      </c>
      <c r="CK987">
        <v>2</v>
      </c>
      <c r="CL987">
        <v>3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3</v>
      </c>
      <c r="CS987">
        <v>1</v>
      </c>
      <c r="CT987">
        <v>1</v>
      </c>
      <c r="CU987">
        <v>3</v>
      </c>
    </row>
    <row r="988" spans="1:99" x14ac:dyDescent="0.35">
      <c r="A988">
        <v>1481098</v>
      </c>
      <c r="B988" s="3">
        <v>42144</v>
      </c>
      <c r="C988" t="s">
        <v>116</v>
      </c>
      <c r="D988">
        <v>2</v>
      </c>
      <c r="E988">
        <v>1</v>
      </c>
      <c r="F988">
        <v>2</v>
      </c>
      <c r="G988">
        <v>2</v>
      </c>
      <c r="H988">
        <v>2</v>
      </c>
      <c r="I988">
        <v>1</v>
      </c>
      <c r="J988">
        <v>2</v>
      </c>
      <c r="K988">
        <v>1</v>
      </c>
      <c r="L988">
        <v>3</v>
      </c>
      <c r="M988">
        <v>2</v>
      </c>
      <c r="N988">
        <v>2</v>
      </c>
      <c r="O988">
        <v>3</v>
      </c>
      <c r="P988">
        <v>1</v>
      </c>
      <c r="Q988">
        <v>2</v>
      </c>
      <c r="R988">
        <v>1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3</v>
      </c>
      <c r="Y988">
        <v>2</v>
      </c>
      <c r="Z988">
        <v>2</v>
      </c>
      <c r="AA988">
        <v>1</v>
      </c>
      <c r="AB988">
        <v>2</v>
      </c>
      <c r="AC988">
        <v>1</v>
      </c>
      <c r="AD988">
        <v>2</v>
      </c>
      <c r="AE988">
        <v>2</v>
      </c>
      <c r="AF988">
        <v>2</v>
      </c>
      <c r="AG988">
        <v>3</v>
      </c>
      <c r="AH988">
        <v>2</v>
      </c>
      <c r="AI988">
        <v>1</v>
      </c>
      <c r="AJ988">
        <v>3</v>
      </c>
      <c r="AK988">
        <v>2</v>
      </c>
      <c r="AL988">
        <v>1</v>
      </c>
      <c r="AM988">
        <v>2</v>
      </c>
      <c r="AN988">
        <v>1</v>
      </c>
      <c r="AO988">
        <v>2</v>
      </c>
      <c r="AP988">
        <v>3</v>
      </c>
      <c r="AQ988">
        <v>1</v>
      </c>
      <c r="AR988">
        <v>2</v>
      </c>
      <c r="AS988">
        <v>2</v>
      </c>
      <c r="AT988">
        <v>2</v>
      </c>
      <c r="AU988">
        <v>1</v>
      </c>
      <c r="AV988">
        <v>3</v>
      </c>
      <c r="AW988">
        <v>1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1</v>
      </c>
      <c r="BE988">
        <v>3</v>
      </c>
      <c r="BF988">
        <v>2</v>
      </c>
      <c r="BG988">
        <v>2</v>
      </c>
      <c r="BH988">
        <v>2</v>
      </c>
      <c r="BI988">
        <v>1</v>
      </c>
      <c r="BJ988">
        <v>1</v>
      </c>
      <c r="BK988">
        <v>3</v>
      </c>
      <c r="BL988">
        <v>2</v>
      </c>
      <c r="BM988">
        <v>1</v>
      </c>
      <c r="BN988">
        <v>3</v>
      </c>
      <c r="BO988">
        <v>1</v>
      </c>
      <c r="BP988">
        <v>1</v>
      </c>
      <c r="BQ988">
        <v>1</v>
      </c>
      <c r="BR988">
        <v>1</v>
      </c>
      <c r="BS988">
        <v>2</v>
      </c>
      <c r="BT988">
        <v>1</v>
      </c>
      <c r="BU988">
        <v>2</v>
      </c>
      <c r="BV988">
        <v>2</v>
      </c>
      <c r="BW988">
        <v>3</v>
      </c>
      <c r="BX988">
        <v>2</v>
      </c>
      <c r="BY988">
        <v>1</v>
      </c>
      <c r="BZ988">
        <v>3</v>
      </c>
      <c r="CA988">
        <v>2</v>
      </c>
      <c r="CB988">
        <v>2</v>
      </c>
      <c r="CC988">
        <v>1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3</v>
      </c>
      <c r="CJ988">
        <v>2</v>
      </c>
      <c r="CK988">
        <v>1</v>
      </c>
      <c r="CL988">
        <v>2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1</v>
      </c>
      <c r="CT988">
        <v>2</v>
      </c>
      <c r="CU988">
        <v>1</v>
      </c>
    </row>
    <row r="989" spans="1:99" x14ac:dyDescent="0.35">
      <c r="A989">
        <v>1481099</v>
      </c>
      <c r="B989" s="3">
        <v>42156</v>
      </c>
      <c r="C989" t="s">
        <v>115</v>
      </c>
      <c r="D989">
        <v>2</v>
      </c>
      <c r="E989">
        <v>1</v>
      </c>
      <c r="F989">
        <v>1</v>
      </c>
      <c r="G989">
        <v>2</v>
      </c>
      <c r="H989">
        <v>1</v>
      </c>
      <c r="I989">
        <v>3</v>
      </c>
      <c r="J989">
        <v>1</v>
      </c>
      <c r="K989">
        <v>1</v>
      </c>
      <c r="L989">
        <v>2</v>
      </c>
      <c r="M989">
        <v>2</v>
      </c>
      <c r="N989">
        <v>1</v>
      </c>
      <c r="O989">
        <v>3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</v>
      </c>
      <c r="AD989">
        <v>2</v>
      </c>
      <c r="AE989">
        <v>2</v>
      </c>
      <c r="AF989">
        <v>1</v>
      </c>
      <c r="AG989">
        <v>1</v>
      </c>
      <c r="AH989">
        <v>2</v>
      </c>
      <c r="AI989">
        <v>1</v>
      </c>
      <c r="AJ989">
        <v>2</v>
      </c>
      <c r="AK989">
        <v>2</v>
      </c>
      <c r="AL989">
        <v>2</v>
      </c>
      <c r="AM989">
        <v>3</v>
      </c>
      <c r="AN989">
        <v>2</v>
      </c>
      <c r="AO989">
        <v>1</v>
      </c>
      <c r="AP989">
        <v>3</v>
      </c>
      <c r="AQ989">
        <v>2</v>
      </c>
      <c r="AR989">
        <v>1</v>
      </c>
      <c r="AS989">
        <v>2</v>
      </c>
      <c r="AT989">
        <v>1</v>
      </c>
      <c r="AU989">
        <v>2</v>
      </c>
      <c r="AV989">
        <v>3</v>
      </c>
      <c r="AW989">
        <v>1</v>
      </c>
      <c r="AX989">
        <v>1</v>
      </c>
      <c r="AY989">
        <v>3</v>
      </c>
      <c r="AZ989">
        <v>2</v>
      </c>
      <c r="BA989">
        <v>2</v>
      </c>
      <c r="BB989">
        <v>2</v>
      </c>
      <c r="BC989">
        <v>2</v>
      </c>
      <c r="BD989">
        <v>1</v>
      </c>
      <c r="BE989">
        <v>3</v>
      </c>
      <c r="BF989">
        <v>1</v>
      </c>
      <c r="BG989">
        <v>2</v>
      </c>
      <c r="BH989">
        <v>3</v>
      </c>
      <c r="BI989">
        <v>2</v>
      </c>
      <c r="BJ989">
        <v>2</v>
      </c>
      <c r="BK989">
        <v>2</v>
      </c>
      <c r="BL989">
        <v>1</v>
      </c>
      <c r="BM989">
        <v>2</v>
      </c>
      <c r="BN989">
        <v>3</v>
      </c>
      <c r="BO989">
        <v>1</v>
      </c>
      <c r="BP989">
        <v>2</v>
      </c>
      <c r="BQ989">
        <v>1</v>
      </c>
      <c r="BR989">
        <v>1</v>
      </c>
      <c r="BS989">
        <v>2</v>
      </c>
      <c r="BT989">
        <v>2</v>
      </c>
      <c r="BU989">
        <v>2</v>
      </c>
      <c r="BV989">
        <v>1</v>
      </c>
      <c r="BW989">
        <v>3</v>
      </c>
      <c r="BX989">
        <v>1</v>
      </c>
      <c r="BY989">
        <v>2</v>
      </c>
      <c r="BZ989">
        <v>2</v>
      </c>
      <c r="CA989">
        <v>1</v>
      </c>
      <c r="CB989">
        <v>1</v>
      </c>
      <c r="CC989">
        <v>3</v>
      </c>
      <c r="CD989">
        <v>2</v>
      </c>
      <c r="CE989">
        <v>1</v>
      </c>
      <c r="CF989">
        <v>1</v>
      </c>
      <c r="CG989">
        <v>2</v>
      </c>
      <c r="CH989">
        <v>2</v>
      </c>
      <c r="CI989">
        <v>1</v>
      </c>
      <c r="CJ989">
        <v>2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1</v>
      </c>
      <c r="CQ989">
        <v>1</v>
      </c>
      <c r="CR989">
        <v>1</v>
      </c>
      <c r="CS989">
        <v>2</v>
      </c>
      <c r="CT989">
        <v>2</v>
      </c>
      <c r="CU989">
        <v>3</v>
      </c>
    </row>
    <row r="990" spans="1:99" x14ac:dyDescent="0.35">
      <c r="A990">
        <v>1481100</v>
      </c>
      <c r="B990" s="3">
        <v>42171</v>
      </c>
      <c r="C990" t="s">
        <v>116</v>
      </c>
      <c r="D990">
        <v>2</v>
      </c>
      <c r="E990">
        <v>1</v>
      </c>
      <c r="F990">
        <v>2</v>
      </c>
      <c r="G990">
        <v>2</v>
      </c>
      <c r="H990">
        <v>1</v>
      </c>
      <c r="I990">
        <v>3</v>
      </c>
      <c r="J990">
        <v>2</v>
      </c>
      <c r="K990">
        <v>1</v>
      </c>
      <c r="L990">
        <v>3</v>
      </c>
      <c r="M990">
        <v>2</v>
      </c>
      <c r="N990">
        <v>2</v>
      </c>
      <c r="O990">
        <v>3</v>
      </c>
      <c r="P990">
        <v>2</v>
      </c>
      <c r="Q990">
        <v>2</v>
      </c>
      <c r="R990">
        <v>1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1</v>
      </c>
      <c r="AE990">
        <v>2</v>
      </c>
      <c r="AF990">
        <v>1</v>
      </c>
      <c r="AG990">
        <v>1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2</v>
      </c>
      <c r="AO990">
        <v>1</v>
      </c>
      <c r="AP990">
        <v>2</v>
      </c>
      <c r="AQ990">
        <v>2</v>
      </c>
      <c r="AR990">
        <v>1</v>
      </c>
      <c r="AS990">
        <v>2</v>
      </c>
      <c r="AT990">
        <v>1</v>
      </c>
      <c r="AU990">
        <v>2</v>
      </c>
      <c r="AV990">
        <v>3</v>
      </c>
      <c r="AW990">
        <v>1</v>
      </c>
      <c r="AX990">
        <v>2</v>
      </c>
      <c r="AY990">
        <v>3</v>
      </c>
      <c r="AZ990">
        <v>2</v>
      </c>
      <c r="BA990">
        <v>2</v>
      </c>
      <c r="BB990">
        <v>2</v>
      </c>
      <c r="BC990">
        <v>2</v>
      </c>
      <c r="BD990">
        <v>1</v>
      </c>
      <c r="BE990">
        <v>2</v>
      </c>
      <c r="BF990">
        <v>1</v>
      </c>
      <c r="BG990">
        <v>2</v>
      </c>
      <c r="BH990">
        <v>3</v>
      </c>
      <c r="BI990">
        <v>1</v>
      </c>
      <c r="BJ990">
        <v>1</v>
      </c>
      <c r="BK990">
        <v>1</v>
      </c>
      <c r="BL990">
        <v>2</v>
      </c>
      <c r="BM990">
        <v>1</v>
      </c>
      <c r="BN990">
        <v>2</v>
      </c>
      <c r="BO990">
        <v>1</v>
      </c>
      <c r="BP990">
        <v>1</v>
      </c>
      <c r="BQ990">
        <v>2</v>
      </c>
      <c r="BR990">
        <v>1</v>
      </c>
      <c r="BS990">
        <v>1</v>
      </c>
      <c r="BT990">
        <v>2</v>
      </c>
      <c r="BU990">
        <v>2</v>
      </c>
      <c r="BV990">
        <v>1</v>
      </c>
      <c r="BW990">
        <v>1</v>
      </c>
      <c r="BX990">
        <v>1</v>
      </c>
      <c r="BY990">
        <v>2</v>
      </c>
      <c r="BZ990">
        <v>3</v>
      </c>
      <c r="CA990">
        <v>2</v>
      </c>
      <c r="CB990">
        <v>2</v>
      </c>
      <c r="CC990">
        <v>1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1</v>
      </c>
      <c r="CK990">
        <v>2</v>
      </c>
      <c r="CL990">
        <v>2</v>
      </c>
      <c r="CM990">
        <v>2</v>
      </c>
      <c r="CN990">
        <v>1</v>
      </c>
      <c r="CO990">
        <v>3</v>
      </c>
      <c r="CP990">
        <v>2</v>
      </c>
      <c r="CQ990">
        <v>1</v>
      </c>
      <c r="CR990">
        <v>2</v>
      </c>
      <c r="CS990">
        <v>2</v>
      </c>
      <c r="CT990">
        <v>1</v>
      </c>
      <c r="CU990">
        <v>1</v>
      </c>
    </row>
    <row r="991" spans="1:99" x14ac:dyDescent="0.35">
      <c r="A991">
        <v>1481101</v>
      </c>
      <c r="B991" s="3">
        <v>42160</v>
      </c>
      <c r="C991" t="s">
        <v>114</v>
      </c>
      <c r="D991">
        <v>2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1</v>
      </c>
      <c r="Z991">
        <v>1</v>
      </c>
      <c r="AA991">
        <v>1</v>
      </c>
      <c r="AB991">
        <v>1</v>
      </c>
      <c r="AC991">
        <v>2</v>
      </c>
      <c r="AD991">
        <v>3</v>
      </c>
      <c r="AE991">
        <v>1</v>
      </c>
      <c r="AF991">
        <v>1</v>
      </c>
      <c r="AG991">
        <v>3</v>
      </c>
      <c r="AH991">
        <v>1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2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3</v>
      </c>
      <c r="BC991">
        <v>2</v>
      </c>
      <c r="BD991">
        <v>1</v>
      </c>
      <c r="BE991">
        <v>1</v>
      </c>
      <c r="BF991">
        <v>2</v>
      </c>
      <c r="BG991">
        <v>1</v>
      </c>
      <c r="BH991">
        <v>3</v>
      </c>
      <c r="BI991">
        <v>2</v>
      </c>
      <c r="BJ991">
        <v>2</v>
      </c>
      <c r="BK991">
        <v>3</v>
      </c>
      <c r="BL991">
        <v>1</v>
      </c>
      <c r="BM991">
        <v>2</v>
      </c>
      <c r="BN991">
        <v>3</v>
      </c>
      <c r="BO991">
        <v>1</v>
      </c>
      <c r="BP991">
        <v>2</v>
      </c>
      <c r="BQ991">
        <v>3</v>
      </c>
      <c r="BR991">
        <v>1</v>
      </c>
      <c r="BS991">
        <v>1</v>
      </c>
      <c r="BT991">
        <v>1</v>
      </c>
      <c r="BU991">
        <v>2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2</v>
      </c>
      <c r="CD991">
        <v>1</v>
      </c>
      <c r="CE991">
        <v>1</v>
      </c>
      <c r="CF991">
        <v>2</v>
      </c>
      <c r="CG991">
        <v>2</v>
      </c>
      <c r="CH991">
        <v>1</v>
      </c>
      <c r="CI991">
        <v>1</v>
      </c>
      <c r="CJ991">
        <v>2</v>
      </c>
      <c r="CK991">
        <v>2</v>
      </c>
      <c r="CL991">
        <v>1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2</v>
      </c>
      <c r="CU991">
        <v>1</v>
      </c>
    </row>
    <row r="992" spans="1:99" x14ac:dyDescent="0.35">
      <c r="A992">
        <v>1481102</v>
      </c>
      <c r="B992" s="3">
        <v>42162</v>
      </c>
      <c r="C992" t="s">
        <v>114</v>
      </c>
      <c r="D992">
        <v>1</v>
      </c>
      <c r="E992">
        <v>1</v>
      </c>
      <c r="F992">
        <v>3</v>
      </c>
      <c r="G992">
        <v>1</v>
      </c>
      <c r="H992">
        <v>1</v>
      </c>
      <c r="I992">
        <v>3</v>
      </c>
      <c r="J992">
        <v>2</v>
      </c>
      <c r="K992">
        <v>1</v>
      </c>
      <c r="L992">
        <v>3</v>
      </c>
      <c r="M992">
        <v>1</v>
      </c>
      <c r="N992">
        <v>2</v>
      </c>
      <c r="O992">
        <v>3</v>
      </c>
      <c r="P992">
        <v>2</v>
      </c>
      <c r="Q992">
        <v>1</v>
      </c>
      <c r="R992">
        <v>3</v>
      </c>
      <c r="S992">
        <v>1</v>
      </c>
      <c r="T992">
        <v>2</v>
      </c>
      <c r="U992">
        <v>3</v>
      </c>
      <c r="V992">
        <v>2</v>
      </c>
      <c r="W992">
        <v>2</v>
      </c>
      <c r="X992">
        <v>3</v>
      </c>
      <c r="Y992">
        <v>1</v>
      </c>
      <c r="Z992">
        <v>2</v>
      </c>
      <c r="AA992">
        <v>2</v>
      </c>
      <c r="AB992">
        <v>2</v>
      </c>
      <c r="AC992">
        <v>2</v>
      </c>
      <c r="AD992">
        <v>3</v>
      </c>
      <c r="AE992">
        <v>2</v>
      </c>
      <c r="AF992">
        <v>2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2</v>
      </c>
      <c r="AO992">
        <v>2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2</v>
      </c>
      <c r="AY992">
        <v>2</v>
      </c>
      <c r="AZ992">
        <v>1</v>
      </c>
      <c r="BA992">
        <v>2</v>
      </c>
      <c r="BB992">
        <v>3</v>
      </c>
      <c r="BC992">
        <v>2</v>
      </c>
      <c r="BD992">
        <v>2</v>
      </c>
      <c r="BE992">
        <v>2</v>
      </c>
      <c r="BF992">
        <v>1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2</v>
      </c>
      <c r="BP992">
        <v>1</v>
      </c>
      <c r="BQ992">
        <v>2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2</v>
      </c>
      <c r="CA992">
        <v>2</v>
      </c>
      <c r="CB992">
        <v>2</v>
      </c>
      <c r="CC992">
        <v>1</v>
      </c>
      <c r="CD992">
        <v>1</v>
      </c>
      <c r="CE992">
        <v>2</v>
      </c>
      <c r="CF992">
        <v>2</v>
      </c>
      <c r="CG992">
        <v>2</v>
      </c>
      <c r="CH992">
        <v>1</v>
      </c>
      <c r="CI992">
        <v>3</v>
      </c>
      <c r="CJ992">
        <v>1</v>
      </c>
      <c r="CK992">
        <v>1</v>
      </c>
      <c r="CL992">
        <v>3</v>
      </c>
      <c r="CM992">
        <v>2</v>
      </c>
      <c r="CN992">
        <v>2</v>
      </c>
      <c r="CO992">
        <v>1</v>
      </c>
      <c r="CP992">
        <v>2</v>
      </c>
      <c r="CQ992">
        <v>1</v>
      </c>
      <c r="CR992">
        <v>3</v>
      </c>
      <c r="CS992">
        <v>1</v>
      </c>
      <c r="CT992">
        <v>1</v>
      </c>
      <c r="CU992">
        <v>2</v>
      </c>
    </row>
    <row r="993" spans="1:99" x14ac:dyDescent="0.35">
      <c r="A993">
        <v>1481103</v>
      </c>
      <c r="B993" s="3">
        <v>42170</v>
      </c>
      <c r="C993" t="s">
        <v>114</v>
      </c>
      <c r="D993">
        <v>2</v>
      </c>
      <c r="E993">
        <v>2</v>
      </c>
      <c r="F993">
        <v>3</v>
      </c>
      <c r="G993">
        <v>1</v>
      </c>
      <c r="H993">
        <v>1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1</v>
      </c>
      <c r="O993">
        <v>3</v>
      </c>
      <c r="P993">
        <v>1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2</v>
      </c>
      <c r="AM993">
        <v>3</v>
      </c>
      <c r="AN993">
        <v>1</v>
      </c>
      <c r="AO993">
        <v>2</v>
      </c>
      <c r="AP993">
        <v>3</v>
      </c>
      <c r="AQ993">
        <v>1</v>
      </c>
      <c r="AR993">
        <v>1</v>
      </c>
      <c r="AS993">
        <v>3</v>
      </c>
      <c r="AT993">
        <v>2</v>
      </c>
      <c r="AU993">
        <v>2</v>
      </c>
      <c r="AV993">
        <v>1</v>
      </c>
      <c r="AW993">
        <v>1</v>
      </c>
      <c r="AX993">
        <v>2</v>
      </c>
      <c r="AY993">
        <v>1</v>
      </c>
      <c r="AZ993">
        <v>1</v>
      </c>
      <c r="BA993">
        <v>2</v>
      </c>
      <c r="BB993">
        <v>3</v>
      </c>
      <c r="BC993">
        <v>1</v>
      </c>
      <c r="BD993">
        <v>1</v>
      </c>
      <c r="BE993">
        <v>2</v>
      </c>
      <c r="BF993">
        <v>2</v>
      </c>
      <c r="BG993">
        <v>1</v>
      </c>
      <c r="BH993">
        <v>1</v>
      </c>
      <c r="BI993">
        <v>2</v>
      </c>
      <c r="BJ993">
        <v>1</v>
      </c>
      <c r="BK993">
        <v>3</v>
      </c>
      <c r="BL993">
        <v>1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1</v>
      </c>
      <c r="BU993">
        <v>2</v>
      </c>
      <c r="BV993">
        <v>1</v>
      </c>
      <c r="BW993">
        <v>2</v>
      </c>
      <c r="BX993">
        <v>1</v>
      </c>
      <c r="BY993">
        <v>2</v>
      </c>
      <c r="BZ993">
        <v>3</v>
      </c>
      <c r="CA993">
        <v>2</v>
      </c>
      <c r="CB993">
        <v>2</v>
      </c>
      <c r="CC993">
        <v>2</v>
      </c>
      <c r="CD993">
        <v>1</v>
      </c>
      <c r="CE993">
        <v>1</v>
      </c>
      <c r="CF993">
        <v>1</v>
      </c>
      <c r="CG993">
        <v>2</v>
      </c>
      <c r="CH993">
        <v>2</v>
      </c>
      <c r="CI993">
        <v>3</v>
      </c>
      <c r="CJ993">
        <v>2</v>
      </c>
      <c r="CK993">
        <v>1</v>
      </c>
      <c r="CL993">
        <v>1</v>
      </c>
      <c r="CM993">
        <v>2</v>
      </c>
      <c r="CN993">
        <v>2</v>
      </c>
      <c r="CO993">
        <v>2</v>
      </c>
      <c r="CP993">
        <v>1</v>
      </c>
      <c r="CQ993">
        <v>2</v>
      </c>
      <c r="CR993">
        <v>3</v>
      </c>
      <c r="CS993">
        <v>1</v>
      </c>
      <c r="CT993">
        <v>1</v>
      </c>
      <c r="CU993">
        <v>3</v>
      </c>
    </row>
    <row r="994" spans="1:99" x14ac:dyDescent="0.35">
      <c r="A994">
        <v>1481104</v>
      </c>
      <c r="B994" s="3">
        <v>42164</v>
      </c>
      <c r="C994" t="s">
        <v>114</v>
      </c>
      <c r="D994">
        <v>2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</v>
      </c>
      <c r="M994">
        <v>2</v>
      </c>
      <c r="N994">
        <v>1</v>
      </c>
      <c r="O994">
        <v>1</v>
      </c>
      <c r="P994">
        <v>2</v>
      </c>
      <c r="Q994">
        <v>2</v>
      </c>
      <c r="R994">
        <v>3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3</v>
      </c>
      <c r="Y994">
        <v>2</v>
      </c>
      <c r="Z994">
        <v>2</v>
      </c>
      <c r="AA994">
        <v>1</v>
      </c>
      <c r="AB994">
        <v>1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1</v>
      </c>
      <c r="AI994">
        <v>1</v>
      </c>
      <c r="AJ994">
        <v>2</v>
      </c>
      <c r="AK994">
        <v>1</v>
      </c>
      <c r="AL994">
        <v>2</v>
      </c>
      <c r="AM994">
        <v>2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1</v>
      </c>
      <c r="AX994">
        <v>1</v>
      </c>
      <c r="AY994">
        <v>3</v>
      </c>
      <c r="AZ994">
        <v>2</v>
      </c>
      <c r="BA994">
        <v>1</v>
      </c>
      <c r="BB994">
        <v>3</v>
      </c>
      <c r="BC994">
        <v>2</v>
      </c>
      <c r="BD994">
        <v>1</v>
      </c>
      <c r="BE994">
        <v>1</v>
      </c>
      <c r="BF994">
        <v>2</v>
      </c>
      <c r="BG994">
        <v>2</v>
      </c>
      <c r="BH994">
        <v>1</v>
      </c>
      <c r="BI994">
        <v>2</v>
      </c>
      <c r="BJ994">
        <v>2</v>
      </c>
      <c r="BK994">
        <v>1</v>
      </c>
      <c r="BL994">
        <v>1</v>
      </c>
      <c r="BM994">
        <v>2</v>
      </c>
      <c r="BN994">
        <v>3</v>
      </c>
      <c r="BO994">
        <v>2</v>
      </c>
      <c r="BP994">
        <v>2</v>
      </c>
      <c r="BQ994">
        <v>2</v>
      </c>
      <c r="BR994">
        <v>2</v>
      </c>
      <c r="BS994">
        <v>1</v>
      </c>
      <c r="BT994">
        <v>3</v>
      </c>
      <c r="BU994">
        <v>2</v>
      </c>
      <c r="BV994">
        <v>2</v>
      </c>
      <c r="BW994">
        <v>2</v>
      </c>
      <c r="BX994">
        <v>1</v>
      </c>
      <c r="BY994">
        <v>2</v>
      </c>
      <c r="BZ994">
        <v>1</v>
      </c>
      <c r="CA994">
        <v>1</v>
      </c>
      <c r="CB994">
        <v>1</v>
      </c>
      <c r="CC994">
        <v>3</v>
      </c>
      <c r="CD994">
        <v>2</v>
      </c>
      <c r="CE994">
        <v>2</v>
      </c>
      <c r="CF994">
        <v>1</v>
      </c>
      <c r="CG994">
        <v>2</v>
      </c>
      <c r="CH994">
        <v>2</v>
      </c>
      <c r="CI994">
        <v>3</v>
      </c>
      <c r="CJ994">
        <v>1</v>
      </c>
      <c r="CK994">
        <v>2</v>
      </c>
      <c r="CL994">
        <v>1</v>
      </c>
      <c r="CM994">
        <v>2</v>
      </c>
      <c r="CN994">
        <v>1</v>
      </c>
      <c r="CO994">
        <v>1</v>
      </c>
      <c r="CP994">
        <v>1</v>
      </c>
      <c r="CQ994">
        <v>1</v>
      </c>
      <c r="CR994">
        <v>3</v>
      </c>
      <c r="CS994">
        <v>2</v>
      </c>
      <c r="CT994">
        <v>2</v>
      </c>
      <c r="CU994">
        <v>1</v>
      </c>
    </row>
    <row r="995" spans="1:99" x14ac:dyDescent="0.35">
      <c r="A995">
        <v>1481105</v>
      </c>
      <c r="B995" s="3">
        <v>42172</v>
      </c>
      <c r="C995" t="s">
        <v>115</v>
      </c>
      <c r="D995">
        <v>2</v>
      </c>
      <c r="E995">
        <v>1</v>
      </c>
      <c r="F995">
        <v>2</v>
      </c>
      <c r="G995">
        <v>1</v>
      </c>
      <c r="H995">
        <v>2</v>
      </c>
      <c r="I995">
        <v>3</v>
      </c>
      <c r="J995">
        <v>1</v>
      </c>
      <c r="K995">
        <v>1</v>
      </c>
      <c r="L995">
        <v>1</v>
      </c>
      <c r="M995">
        <v>1</v>
      </c>
      <c r="N995">
        <v>2</v>
      </c>
      <c r="O995">
        <v>3</v>
      </c>
      <c r="P995">
        <v>2</v>
      </c>
      <c r="Q995">
        <v>1</v>
      </c>
      <c r="R995">
        <v>3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1</v>
      </c>
      <c r="AC995">
        <v>1</v>
      </c>
      <c r="AD995">
        <v>2</v>
      </c>
      <c r="AE995">
        <v>1</v>
      </c>
      <c r="AF995">
        <v>2</v>
      </c>
      <c r="AG995">
        <v>3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2</v>
      </c>
      <c r="BB995">
        <v>3</v>
      </c>
      <c r="BC995">
        <v>1</v>
      </c>
      <c r="BD995">
        <v>1</v>
      </c>
      <c r="BE995">
        <v>3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3</v>
      </c>
      <c r="BL995">
        <v>1</v>
      </c>
      <c r="BM995">
        <v>2</v>
      </c>
      <c r="BN995">
        <v>1</v>
      </c>
      <c r="BO995">
        <v>2</v>
      </c>
      <c r="BP995">
        <v>2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1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3</v>
      </c>
      <c r="CJ995">
        <v>1</v>
      </c>
      <c r="CK995">
        <v>1</v>
      </c>
      <c r="CL995">
        <v>3</v>
      </c>
      <c r="CM995">
        <v>1</v>
      </c>
      <c r="CN995">
        <v>1</v>
      </c>
      <c r="CO995">
        <v>2</v>
      </c>
      <c r="CP995">
        <v>2</v>
      </c>
      <c r="CQ995">
        <v>1</v>
      </c>
      <c r="CR995">
        <v>1</v>
      </c>
      <c r="CS995">
        <v>2</v>
      </c>
      <c r="CT995">
        <v>2</v>
      </c>
      <c r="CU995">
        <v>3</v>
      </c>
    </row>
    <row r="996" spans="1:99" x14ac:dyDescent="0.35">
      <c r="A996">
        <v>1481106</v>
      </c>
      <c r="B996" s="3">
        <v>42183</v>
      </c>
      <c r="C996" t="s">
        <v>116</v>
      </c>
      <c r="D996">
        <v>2</v>
      </c>
      <c r="E996">
        <v>1</v>
      </c>
      <c r="F996">
        <v>2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2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2</v>
      </c>
      <c r="AD996">
        <v>3</v>
      </c>
      <c r="AE996">
        <v>2</v>
      </c>
      <c r="AF996">
        <v>2</v>
      </c>
      <c r="AG996">
        <v>3</v>
      </c>
      <c r="AH996">
        <v>2</v>
      </c>
      <c r="AI996">
        <v>1</v>
      </c>
      <c r="AJ996">
        <v>2</v>
      </c>
      <c r="AK996">
        <v>1</v>
      </c>
      <c r="AL996">
        <v>2</v>
      </c>
      <c r="AM996">
        <v>2</v>
      </c>
      <c r="AN996">
        <v>1</v>
      </c>
      <c r="AO996">
        <v>1</v>
      </c>
      <c r="AP996">
        <v>2</v>
      </c>
      <c r="AQ996">
        <v>2</v>
      </c>
      <c r="AR996">
        <v>1</v>
      </c>
      <c r="AS996">
        <v>1</v>
      </c>
      <c r="AT996">
        <v>2</v>
      </c>
      <c r="AU996">
        <v>2</v>
      </c>
      <c r="AV996">
        <v>3</v>
      </c>
      <c r="AW996">
        <v>1</v>
      </c>
      <c r="AX996">
        <v>2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1</v>
      </c>
      <c r="BF996">
        <v>2</v>
      </c>
      <c r="BG996">
        <v>1</v>
      </c>
      <c r="BH996">
        <v>2</v>
      </c>
      <c r="BI996">
        <v>1</v>
      </c>
      <c r="BJ996">
        <v>1</v>
      </c>
      <c r="BK996">
        <v>3</v>
      </c>
      <c r="BL996">
        <v>1</v>
      </c>
      <c r="BM996">
        <v>1</v>
      </c>
      <c r="BN996">
        <v>3</v>
      </c>
      <c r="BO996">
        <v>2</v>
      </c>
      <c r="BP996">
        <v>2</v>
      </c>
      <c r="BQ996">
        <v>2</v>
      </c>
      <c r="BR996">
        <v>2</v>
      </c>
      <c r="BS996">
        <v>1</v>
      </c>
      <c r="BT996">
        <v>3</v>
      </c>
      <c r="BU996">
        <v>2</v>
      </c>
      <c r="BV996">
        <v>2</v>
      </c>
      <c r="BW996">
        <v>1</v>
      </c>
      <c r="BX996">
        <v>2</v>
      </c>
      <c r="BY996">
        <v>1</v>
      </c>
      <c r="BZ996">
        <v>3</v>
      </c>
      <c r="CA996">
        <v>1</v>
      </c>
      <c r="CB996">
        <v>1</v>
      </c>
      <c r="CC996">
        <v>2</v>
      </c>
      <c r="CD996">
        <v>1</v>
      </c>
      <c r="CE996">
        <v>1</v>
      </c>
      <c r="CF996">
        <v>3</v>
      </c>
      <c r="CG996">
        <v>2</v>
      </c>
      <c r="CH996">
        <v>1</v>
      </c>
      <c r="CI996">
        <v>1</v>
      </c>
      <c r="CJ996">
        <v>2</v>
      </c>
      <c r="CK996">
        <v>1</v>
      </c>
      <c r="CL996">
        <v>3</v>
      </c>
      <c r="CM996">
        <v>1</v>
      </c>
      <c r="CN996">
        <v>1</v>
      </c>
      <c r="CO996">
        <v>2</v>
      </c>
      <c r="CP996">
        <v>2</v>
      </c>
      <c r="CQ996">
        <v>1</v>
      </c>
      <c r="CR996">
        <v>1</v>
      </c>
      <c r="CS996">
        <v>2</v>
      </c>
      <c r="CT996">
        <v>2</v>
      </c>
      <c r="CU996">
        <v>3</v>
      </c>
    </row>
    <row r="997" spans="1:99" x14ac:dyDescent="0.35">
      <c r="A997">
        <v>1481107</v>
      </c>
      <c r="B997" s="3">
        <v>42192</v>
      </c>
      <c r="C997" t="s">
        <v>115</v>
      </c>
      <c r="D997">
        <v>1</v>
      </c>
      <c r="E997">
        <v>2</v>
      </c>
      <c r="F997">
        <v>1</v>
      </c>
      <c r="G997">
        <v>2</v>
      </c>
      <c r="H997">
        <v>1</v>
      </c>
      <c r="I997">
        <v>3</v>
      </c>
      <c r="J997">
        <v>1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2</v>
      </c>
      <c r="AG997">
        <v>1</v>
      </c>
      <c r="AH997">
        <v>2</v>
      </c>
      <c r="AI997">
        <v>2</v>
      </c>
      <c r="AJ997">
        <v>3</v>
      </c>
      <c r="AK997">
        <v>1</v>
      </c>
      <c r="AL997">
        <v>2</v>
      </c>
      <c r="AM997">
        <v>2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2</v>
      </c>
      <c r="BK997">
        <v>1</v>
      </c>
      <c r="BL997">
        <v>1</v>
      </c>
      <c r="BM997">
        <v>2</v>
      </c>
      <c r="BN997">
        <v>1</v>
      </c>
      <c r="BO997">
        <v>2</v>
      </c>
      <c r="BP997">
        <v>2</v>
      </c>
      <c r="BQ997">
        <v>2</v>
      </c>
      <c r="BR997">
        <v>1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1</v>
      </c>
      <c r="BZ997">
        <v>3</v>
      </c>
      <c r="CA997">
        <v>2</v>
      </c>
      <c r="CB997">
        <v>2</v>
      </c>
      <c r="CC997">
        <v>3</v>
      </c>
      <c r="CD997">
        <v>1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1</v>
      </c>
      <c r="CK997">
        <v>2</v>
      </c>
      <c r="CL997">
        <v>3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1</v>
      </c>
      <c r="CS997">
        <v>1</v>
      </c>
      <c r="CT997">
        <v>1</v>
      </c>
      <c r="CU997">
        <v>2</v>
      </c>
    </row>
    <row r="998" spans="1:99" x14ac:dyDescent="0.35">
      <c r="A998">
        <v>1481108</v>
      </c>
      <c r="B998" s="3">
        <v>42149</v>
      </c>
      <c r="C998" t="s">
        <v>114</v>
      </c>
      <c r="D998">
        <v>1</v>
      </c>
      <c r="E998">
        <v>2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1</v>
      </c>
      <c r="L998">
        <v>3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2</v>
      </c>
      <c r="AB998">
        <v>2</v>
      </c>
      <c r="AC998">
        <v>2</v>
      </c>
      <c r="AD998">
        <v>3</v>
      </c>
      <c r="AE998">
        <v>1</v>
      </c>
      <c r="AF998">
        <v>2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2</v>
      </c>
      <c r="AM998">
        <v>3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3</v>
      </c>
      <c r="AT998">
        <v>1</v>
      </c>
      <c r="AU998">
        <v>2</v>
      </c>
      <c r="AV998">
        <v>1</v>
      </c>
      <c r="AW998">
        <v>1</v>
      </c>
      <c r="AX998">
        <v>1</v>
      </c>
      <c r="AY998">
        <v>3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1</v>
      </c>
      <c r="BF998">
        <v>2</v>
      </c>
      <c r="BG998">
        <v>1</v>
      </c>
      <c r="BH998">
        <v>1</v>
      </c>
      <c r="BI998">
        <v>2</v>
      </c>
      <c r="BJ998">
        <v>2</v>
      </c>
      <c r="BK998">
        <v>3</v>
      </c>
      <c r="BL998">
        <v>2</v>
      </c>
      <c r="BM998">
        <v>2</v>
      </c>
      <c r="BN998">
        <v>2</v>
      </c>
      <c r="BO998">
        <v>1</v>
      </c>
      <c r="BP998">
        <v>2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1</v>
      </c>
      <c r="CC998">
        <v>3</v>
      </c>
      <c r="CD998">
        <v>2</v>
      </c>
      <c r="CE998">
        <v>2</v>
      </c>
      <c r="CF998">
        <v>1</v>
      </c>
      <c r="CG998">
        <v>1</v>
      </c>
      <c r="CH998">
        <v>2</v>
      </c>
      <c r="CI998">
        <v>3</v>
      </c>
      <c r="CJ998">
        <v>1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1</v>
      </c>
      <c r="CQ998">
        <v>1</v>
      </c>
      <c r="CR998">
        <v>1</v>
      </c>
      <c r="CS998">
        <v>1</v>
      </c>
      <c r="CT998">
        <v>2</v>
      </c>
      <c r="CU998">
        <v>1</v>
      </c>
    </row>
    <row r="999" spans="1:99" x14ac:dyDescent="0.35">
      <c r="A999">
        <v>1481109</v>
      </c>
      <c r="B999" s="3">
        <v>42150</v>
      </c>
      <c r="C999" t="s">
        <v>116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2</v>
      </c>
      <c r="U999">
        <v>2</v>
      </c>
      <c r="V999">
        <v>2</v>
      </c>
      <c r="W999">
        <v>1</v>
      </c>
      <c r="X999">
        <v>1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2</v>
      </c>
      <c r="AE999">
        <v>1</v>
      </c>
      <c r="AF999">
        <v>2</v>
      </c>
      <c r="AG999">
        <v>1</v>
      </c>
      <c r="AH999">
        <v>2</v>
      </c>
      <c r="AI999">
        <v>1</v>
      </c>
      <c r="AJ999">
        <v>1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1</v>
      </c>
      <c r="AS999">
        <v>1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1</v>
      </c>
      <c r="AZ999">
        <v>1</v>
      </c>
      <c r="BA999">
        <v>2</v>
      </c>
      <c r="BB999">
        <v>3</v>
      </c>
      <c r="BC999">
        <v>1</v>
      </c>
      <c r="BD999">
        <v>2</v>
      </c>
      <c r="BE999">
        <v>3</v>
      </c>
      <c r="BF999">
        <v>2</v>
      </c>
      <c r="BG999">
        <v>2</v>
      </c>
      <c r="BH999">
        <v>1</v>
      </c>
      <c r="BI999">
        <v>2</v>
      </c>
      <c r="BJ999">
        <v>2</v>
      </c>
      <c r="BK999">
        <v>3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3</v>
      </c>
      <c r="BR999">
        <v>1</v>
      </c>
      <c r="BS999">
        <v>1</v>
      </c>
      <c r="BT999">
        <v>2</v>
      </c>
      <c r="BU999">
        <v>2</v>
      </c>
      <c r="BV999">
        <v>2</v>
      </c>
      <c r="BW999">
        <v>3</v>
      </c>
      <c r="BX999">
        <v>2</v>
      </c>
      <c r="BY999">
        <v>1</v>
      </c>
      <c r="BZ999">
        <v>3</v>
      </c>
      <c r="CA999">
        <v>1</v>
      </c>
      <c r="CB999">
        <v>1</v>
      </c>
      <c r="CC999">
        <v>2</v>
      </c>
      <c r="CD999">
        <v>1</v>
      </c>
      <c r="CE999">
        <v>1</v>
      </c>
      <c r="CF999">
        <v>2</v>
      </c>
      <c r="CG999">
        <v>2</v>
      </c>
      <c r="CH999">
        <v>2</v>
      </c>
      <c r="CI999">
        <v>1</v>
      </c>
      <c r="CJ999">
        <v>2</v>
      </c>
      <c r="CK999">
        <v>1</v>
      </c>
      <c r="CL999">
        <v>3</v>
      </c>
      <c r="CM999">
        <v>2</v>
      </c>
      <c r="CN999">
        <v>1</v>
      </c>
      <c r="CO999">
        <v>3</v>
      </c>
      <c r="CP999">
        <v>1</v>
      </c>
      <c r="CQ999">
        <v>1</v>
      </c>
      <c r="CR999">
        <v>3</v>
      </c>
      <c r="CS999">
        <v>2</v>
      </c>
      <c r="CT999">
        <v>2</v>
      </c>
      <c r="CU999">
        <v>1</v>
      </c>
    </row>
    <row r="1000" spans="1:99" x14ac:dyDescent="0.35">
      <c r="A1000">
        <v>1481110</v>
      </c>
      <c r="B1000" s="3">
        <v>42167</v>
      </c>
      <c r="C1000" t="s">
        <v>116</v>
      </c>
      <c r="D1000">
        <v>1</v>
      </c>
      <c r="E1000">
        <v>1</v>
      </c>
      <c r="F1000">
        <v>3</v>
      </c>
      <c r="G1000">
        <v>1</v>
      </c>
      <c r="H1000">
        <v>2</v>
      </c>
      <c r="I1000">
        <v>2</v>
      </c>
      <c r="J1000">
        <v>2</v>
      </c>
      <c r="K1000">
        <v>1</v>
      </c>
      <c r="L1000">
        <v>3</v>
      </c>
      <c r="M1000">
        <v>2</v>
      </c>
      <c r="N1000">
        <v>2</v>
      </c>
      <c r="O1000">
        <v>1</v>
      </c>
      <c r="P1000">
        <v>1</v>
      </c>
      <c r="Q1000">
        <v>1</v>
      </c>
      <c r="R1000">
        <v>3</v>
      </c>
      <c r="S1000">
        <v>1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2</v>
      </c>
      <c r="AW1000">
        <v>2</v>
      </c>
      <c r="AX1000">
        <v>2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3</v>
      </c>
      <c r="BF1000">
        <v>1</v>
      </c>
      <c r="BG1000">
        <v>2</v>
      </c>
      <c r="BH1000">
        <v>2</v>
      </c>
      <c r="BI1000">
        <v>2</v>
      </c>
      <c r="BJ1000">
        <v>1</v>
      </c>
      <c r="BK1000">
        <v>1</v>
      </c>
      <c r="BL1000">
        <v>2</v>
      </c>
      <c r="BM1000">
        <v>2</v>
      </c>
      <c r="BN1000">
        <v>2</v>
      </c>
      <c r="BO1000">
        <v>2</v>
      </c>
      <c r="BP1000">
        <v>1</v>
      </c>
      <c r="BQ1000">
        <v>1</v>
      </c>
      <c r="BR1000">
        <v>1</v>
      </c>
      <c r="BS1000">
        <v>1</v>
      </c>
      <c r="BT1000">
        <v>3</v>
      </c>
      <c r="BU1000">
        <v>1</v>
      </c>
      <c r="BV1000">
        <v>2</v>
      </c>
      <c r="BW1000">
        <v>3</v>
      </c>
      <c r="BX1000">
        <v>2</v>
      </c>
      <c r="BY1000">
        <v>1</v>
      </c>
      <c r="BZ1000">
        <v>1</v>
      </c>
      <c r="CA1000">
        <v>2</v>
      </c>
      <c r="CB1000">
        <v>2</v>
      </c>
      <c r="CC1000">
        <v>1</v>
      </c>
      <c r="CD1000">
        <v>1</v>
      </c>
      <c r="CE1000">
        <v>1</v>
      </c>
      <c r="CF1000">
        <v>3</v>
      </c>
      <c r="CG1000">
        <v>2</v>
      </c>
      <c r="CH1000">
        <v>1</v>
      </c>
      <c r="CI1000">
        <v>1</v>
      </c>
      <c r="CJ1000">
        <v>1</v>
      </c>
      <c r="CK1000">
        <v>2</v>
      </c>
      <c r="CL1000">
        <v>2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2</v>
      </c>
      <c r="CT1000">
        <v>2</v>
      </c>
      <c r="CU1000">
        <v>1</v>
      </c>
    </row>
    <row r="1001" spans="1:99" x14ac:dyDescent="0.35">
      <c r="A1001">
        <v>1481111</v>
      </c>
      <c r="B1001" s="3">
        <v>42204</v>
      </c>
      <c r="C1001" t="s">
        <v>116</v>
      </c>
      <c r="D1001">
        <v>2</v>
      </c>
      <c r="E1001">
        <v>2</v>
      </c>
      <c r="F1001">
        <v>1</v>
      </c>
      <c r="G1001">
        <v>1</v>
      </c>
      <c r="H1001">
        <v>1</v>
      </c>
      <c r="I1001">
        <v>3</v>
      </c>
      <c r="J1001">
        <v>2</v>
      </c>
      <c r="K1001">
        <v>1</v>
      </c>
      <c r="L1001">
        <v>3</v>
      </c>
      <c r="M1001">
        <v>2</v>
      </c>
      <c r="N1001">
        <v>2</v>
      </c>
      <c r="O1001">
        <v>3</v>
      </c>
      <c r="P1001">
        <v>1</v>
      </c>
      <c r="Q1001">
        <v>1</v>
      </c>
      <c r="R1001">
        <v>1</v>
      </c>
      <c r="S1001">
        <v>2</v>
      </c>
      <c r="T1001">
        <v>1</v>
      </c>
      <c r="U1001">
        <v>3</v>
      </c>
      <c r="V1001">
        <v>2</v>
      </c>
      <c r="W1001">
        <v>1</v>
      </c>
      <c r="X1001">
        <v>3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1</v>
      </c>
      <c r="AF1001">
        <v>2</v>
      </c>
      <c r="AG1001">
        <v>3</v>
      </c>
      <c r="AH1001">
        <v>2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2</v>
      </c>
      <c r="AP1001">
        <v>3</v>
      </c>
      <c r="AQ1001">
        <v>1</v>
      </c>
      <c r="AR1001">
        <v>2</v>
      </c>
      <c r="AS1001">
        <v>2</v>
      </c>
      <c r="AT1001">
        <v>1</v>
      </c>
      <c r="AU1001">
        <v>2</v>
      </c>
      <c r="AV1001">
        <v>3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1</v>
      </c>
      <c r="BD1001">
        <v>2</v>
      </c>
      <c r="BE1001">
        <v>2</v>
      </c>
      <c r="BF1001">
        <v>2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2</v>
      </c>
      <c r="BS1001">
        <v>1</v>
      </c>
      <c r="BT1001">
        <v>1</v>
      </c>
      <c r="BU1001">
        <v>2</v>
      </c>
      <c r="BV1001">
        <v>1</v>
      </c>
      <c r="BW1001">
        <v>2</v>
      </c>
      <c r="BX1001">
        <v>2</v>
      </c>
      <c r="BY1001">
        <v>1</v>
      </c>
      <c r="BZ1001">
        <v>3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2</v>
      </c>
      <c r="CO1001">
        <v>3</v>
      </c>
      <c r="CP1001">
        <v>2</v>
      </c>
      <c r="CQ1001">
        <v>2</v>
      </c>
      <c r="CR1001">
        <v>1</v>
      </c>
      <c r="CS1001">
        <v>2</v>
      </c>
      <c r="CT1001">
        <v>1</v>
      </c>
      <c r="CU1001">
        <v>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A1048576"/>
    </sheetView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</cols>
  <sheetData>
    <row r="1" spans="1: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</row>
    <row r="2" spans="1: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</row>
    <row r="3" spans="1: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</row>
    <row r="4" spans="1: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</row>
    <row r="5" spans="1: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</row>
    <row r="6" spans="1: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</row>
    <row r="7" spans="1: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</row>
    <row r="8" spans="1: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</row>
    <row r="9" spans="1: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</row>
    <row r="10" spans="1: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</row>
    <row r="11" spans="1: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</row>
    <row r="12" spans="1: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</row>
    <row r="13" spans="1: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</row>
    <row r="14" spans="1: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</row>
    <row r="15" spans="1: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</row>
    <row r="16" spans="1: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</row>
    <row r="17" spans="1: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</row>
    <row r="18" spans="1: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</row>
    <row r="19" spans="1: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</row>
    <row r="20" spans="1: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</row>
    <row r="21" spans="1: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</row>
    <row r="22" spans="1: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</row>
    <row r="23" spans="1: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</row>
    <row r="24" spans="1: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</row>
    <row r="25" spans="1: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</row>
    <row r="26" spans="1: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</row>
    <row r="27" spans="1: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</row>
    <row r="28" spans="1: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</row>
    <row r="29" spans="1: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</row>
    <row r="30" spans="1: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</row>
    <row r="31" spans="1: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</row>
    <row r="32" spans="1: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</row>
    <row r="33" spans="1: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</row>
    <row r="34" spans="1: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</row>
    <row r="35" spans="1: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</row>
    <row r="36" spans="1: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</row>
    <row r="37" spans="1: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</row>
    <row r="38" spans="1: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</row>
    <row r="39" spans="1: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</row>
    <row r="40" spans="1: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</row>
    <row r="41" spans="1: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</row>
    <row r="42" spans="1: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</row>
    <row r="43" spans="1: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</row>
    <row r="44" spans="1: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</row>
    <row r="45" spans="1: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</row>
    <row r="46" spans="1: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</row>
    <row r="47" spans="1: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</row>
    <row r="48" spans="1: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</row>
    <row r="49" spans="1: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</row>
    <row r="50" spans="1: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</row>
    <row r="51" spans="1: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</row>
    <row r="52" spans="1: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</row>
    <row r="53" spans="1: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</row>
    <row r="54" spans="1: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</row>
    <row r="55" spans="1: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</row>
    <row r="56" spans="1: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</row>
    <row r="57" spans="1: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</row>
    <row r="58" spans="1: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</row>
    <row r="59" spans="1: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</row>
    <row r="60" spans="1: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</row>
    <row r="61" spans="1: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</row>
    <row r="62" spans="1: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</row>
    <row r="63" spans="1: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</row>
    <row r="64" spans="1: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</row>
    <row r="65" spans="1: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</row>
    <row r="66" spans="1: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</row>
    <row r="67" spans="1: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</row>
    <row r="68" spans="1: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</row>
    <row r="69" spans="1: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</row>
    <row r="70" spans="1: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</row>
    <row r="71" spans="1: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</row>
    <row r="72" spans="1: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</row>
    <row r="73" spans="1: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</row>
    <row r="74" spans="1: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</row>
    <row r="75" spans="1: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</row>
    <row r="76" spans="1: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</row>
    <row r="77" spans="1: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</row>
    <row r="78" spans="1: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</row>
    <row r="79" spans="1: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</row>
    <row r="80" spans="1: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</row>
    <row r="81" spans="1: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</row>
    <row r="82" spans="1: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</row>
    <row r="83" spans="1: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</row>
    <row r="84" spans="1: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</row>
    <row r="85" spans="1: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</row>
    <row r="86" spans="1: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</row>
    <row r="87" spans="1: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</row>
    <row r="88" spans="1: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</row>
    <row r="89" spans="1: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</row>
    <row r="90" spans="1: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</row>
    <row r="91" spans="1: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</row>
    <row r="92" spans="1: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</row>
    <row r="93" spans="1: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</row>
    <row r="94" spans="1: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</row>
    <row r="95" spans="1: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</row>
    <row r="96" spans="1: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</row>
    <row r="97" spans="1: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</row>
    <row r="98" spans="1: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</row>
    <row r="99" spans="1: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</row>
    <row r="100" spans="1: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</row>
    <row r="101" spans="1: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</row>
    <row r="102" spans="1: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</row>
    <row r="103" spans="1: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</row>
    <row r="104" spans="1: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</row>
    <row r="105" spans="1: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</row>
    <row r="106" spans="1: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</row>
    <row r="107" spans="1: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</row>
    <row r="108" spans="1: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</row>
    <row r="109" spans="1: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</row>
    <row r="110" spans="1: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</row>
    <row r="111" spans="1: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</row>
    <row r="112" spans="1: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</row>
    <row r="113" spans="1: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</row>
    <row r="114" spans="1: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</row>
    <row r="115" spans="1: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</row>
    <row r="116" spans="1: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</row>
    <row r="117" spans="1: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</row>
    <row r="118" spans="1: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</row>
    <row r="119" spans="1: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</row>
    <row r="120" spans="1: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</row>
    <row r="121" spans="1: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</row>
    <row r="122" spans="1: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</row>
    <row r="123" spans="1: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</row>
    <row r="124" spans="1: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</row>
    <row r="125" spans="1: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</row>
    <row r="126" spans="1: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</row>
    <row r="127" spans="1: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</row>
    <row r="128" spans="1: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</row>
    <row r="129" spans="1: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</row>
    <row r="130" spans="1: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</row>
    <row r="131" spans="1: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</row>
    <row r="132" spans="1: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</row>
    <row r="133" spans="1: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</row>
    <row r="134" spans="1: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</row>
    <row r="135" spans="1: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</row>
    <row r="136" spans="1: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</row>
    <row r="137" spans="1: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</row>
    <row r="138" spans="1: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</row>
    <row r="139" spans="1: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</row>
    <row r="140" spans="1: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</row>
    <row r="141" spans="1: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</row>
    <row r="142" spans="1: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</row>
    <row r="143" spans="1: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</row>
    <row r="144" spans="1: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</row>
    <row r="145" spans="1: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</row>
    <row r="146" spans="1: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</row>
    <row r="147" spans="1: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</row>
    <row r="148" spans="1: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</row>
    <row r="149" spans="1: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</row>
    <row r="150" spans="1: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</row>
    <row r="151" spans="1: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</row>
    <row r="152" spans="1: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</row>
    <row r="153" spans="1: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</row>
    <row r="154" spans="1: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</row>
    <row r="155" spans="1: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</row>
    <row r="156" spans="1: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</row>
    <row r="157" spans="1: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</row>
    <row r="158" spans="1: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</row>
    <row r="159" spans="1: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</row>
    <row r="160" spans="1: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</row>
    <row r="161" spans="1: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</row>
    <row r="162" spans="1: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</row>
    <row r="163" spans="1: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</row>
    <row r="164" spans="1: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</row>
    <row r="165" spans="1: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</row>
    <row r="166" spans="1: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</row>
    <row r="167" spans="1: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</row>
    <row r="168" spans="1: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</row>
    <row r="169" spans="1: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</row>
    <row r="170" spans="1: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</row>
    <row r="171" spans="1: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</row>
    <row r="172" spans="1: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</row>
    <row r="173" spans="1: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</row>
    <row r="174" spans="1: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</row>
    <row r="175" spans="1: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</row>
    <row r="176" spans="1: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</row>
    <row r="177" spans="1: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</row>
    <row r="178" spans="1: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</row>
    <row r="179" spans="1: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</row>
    <row r="180" spans="1: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</row>
    <row r="181" spans="1: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</row>
    <row r="182" spans="1: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</row>
    <row r="183" spans="1: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</row>
    <row r="184" spans="1: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</row>
    <row r="185" spans="1: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</row>
    <row r="186" spans="1: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</row>
    <row r="187" spans="1: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</row>
    <row r="188" spans="1: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</row>
    <row r="189" spans="1: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</row>
    <row r="190" spans="1: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</row>
    <row r="191" spans="1: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</row>
    <row r="192" spans="1: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</row>
    <row r="193" spans="1: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</row>
    <row r="194" spans="1: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</row>
    <row r="195" spans="1: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</row>
    <row r="196" spans="1: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</row>
    <row r="197" spans="1: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</row>
    <row r="198" spans="1: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</row>
    <row r="199" spans="1: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</row>
    <row r="200" spans="1: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</row>
    <row r="201" spans="1: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</row>
    <row r="202" spans="1: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</row>
    <row r="203" spans="1: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</row>
    <row r="204" spans="1: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</row>
    <row r="205" spans="1: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</row>
    <row r="206" spans="1: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</row>
    <row r="207" spans="1: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</row>
    <row r="208" spans="1: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</row>
    <row r="209" spans="1: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</row>
    <row r="210" spans="1: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</row>
    <row r="211" spans="1: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</row>
    <row r="212" spans="1: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</row>
    <row r="213" spans="1: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</row>
    <row r="214" spans="1: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</row>
    <row r="215" spans="1: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</row>
    <row r="216" spans="1: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</row>
    <row r="217" spans="1: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</row>
    <row r="218" spans="1: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</row>
    <row r="219" spans="1: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</row>
    <row r="220" spans="1: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</row>
    <row r="221" spans="1: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</row>
    <row r="222" spans="1: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</row>
    <row r="223" spans="1: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</row>
    <row r="224" spans="1: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</row>
    <row r="225" spans="1: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</row>
    <row r="226" spans="1: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</row>
    <row r="227" spans="1: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</row>
    <row r="228" spans="1: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</row>
    <row r="229" spans="1: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</row>
    <row r="230" spans="1: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</row>
    <row r="231" spans="1: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</row>
    <row r="232" spans="1: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</row>
    <row r="233" spans="1: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</row>
    <row r="234" spans="1: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</row>
    <row r="235" spans="1: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</row>
    <row r="236" spans="1: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</row>
    <row r="237" spans="1: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</row>
    <row r="238" spans="1: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</row>
    <row r="239" spans="1: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</row>
    <row r="240" spans="1: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</row>
    <row r="241" spans="1: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</row>
    <row r="242" spans="1: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</row>
    <row r="243" spans="1: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</row>
    <row r="244" spans="1: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</row>
    <row r="245" spans="1: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</row>
    <row r="246" spans="1: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</row>
    <row r="247" spans="1: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</row>
    <row r="248" spans="1: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</row>
    <row r="249" spans="1: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</row>
    <row r="250" spans="1: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</row>
    <row r="251" spans="1: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</row>
    <row r="252" spans="1: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</row>
    <row r="253" spans="1: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</row>
    <row r="254" spans="1: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</row>
    <row r="255" spans="1: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</row>
    <row r="256" spans="1: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</row>
    <row r="257" spans="1: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</row>
    <row r="258" spans="1: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</row>
    <row r="259" spans="1: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</row>
    <row r="260" spans="1: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</row>
    <row r="261" spans="1: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</row>
    <row r="262" spans="1: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</row>
    <row r="263" spans="1: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</row>
    <row r="264" spans="1: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</row>
    <row r="265" spans="1: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</row>
    <row r="266" spans="1: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</row>
    <row r="267" spans="1: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</row>
    <row r="268" spans="1: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</row>
    <row r="269" spans="1: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</row>
    <row r="270" spans="1: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</row>
    <row r="271" spans="1: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</row>
    <row r="272" spans="1: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</row>
    <row r="273" spans="1: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</row>
    <row r="274" spans="1: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</row>
    <row r="275" spans="1: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</row>
    <row r="276" spans="1: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</row>
    <row r="277" spans="1: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</row>
    <row r="278" spans="1: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</row>
    <row r="279" spans="1: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</row>
    <row r="280" spans="1: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</row>
    <row r="281" spans="1: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</row>
    <row r="282" spans="1: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</row>
    <row r="283" spans="1: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</row>
    <row r="284" spans="1: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</row>
    <row r="285" spans="1: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</row>
    <row r="286" spans="1: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</row>
    <row r="287" spans="1: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</row>
    <row r="288" spans="1: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</row>
    <row r="289" spans="1: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</row>
    <row r="290" spans="1: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</row>
    <row r="291" spans="1: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</row>
    <row r="292" spans="1: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</row>
    <row r="293" spans="1: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</row>
    <row r="294" spans="1: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</row>
    <row r="295" spans="1: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</row>
    <row r="296" spans="1: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</row>
    <row r="297" spans="1: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</row>
    <row r="298" spans="1: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</row>
    <row r="299" spans="1: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</row>
    <row r="300" spans="1: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</row>
    <row r="301" spans="1: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</row>
    <row r="302" spans="1: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</row>
    <row r="303" spans="1: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</row>
    <row r="304" spans="1: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</row>
    <row r="305" spans="1: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</row>
    <row r="306" spans="1: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</row>
    <row r="307" spans="1: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</row>
    <row r="308" spans="1: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</row>
    <row r="309" spans="1: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</row>
    <row r="310" spans="1: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</row>
    <row r="311" spans="1: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</row>
    <row r="312" spans="1: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</row>
    <row r="313" spans="1: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</row>
    <row r="314" spans="1: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</row>
    <row r="315" spans="1: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</row>
    <row r="316" spans="1: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</row>
    <row r="317" spans="1: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</row>
    <row r="318" spans="1: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</row>
    <row r="319" spans="1: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</row>
    <row r="320" spans="1: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</row>
    <row r="321" spans="1: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</row>
    <row r="322" spans="1: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</row>
    <row r="323" spans="1: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</row>
    <row r="324" spans="1: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</row>
    <row r="325" spans="1: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</row>
    <row r="326" spans="1: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</row>
    <row r="327" spans="1: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</row>
    <row r="328" spans="1: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</row>
    <row r="329" spans="1: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</row>
    <row r="330" spans="1: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</row>
    <row r="331" spans="1: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</row>
    <row r="332" spans="1: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</row>
    <row r="333" spans="1: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</row>
    <row r="334" spans="1: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</row>
    <row r="335" spans="1: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</row>
    <row r="336" spans="1: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</row>
    <row r="337" spans="1: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</row>
    <row r="338" spans="1: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</row>
    <row r="339" spans="1: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</row>
    <row r="340" spans="1: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</row>
    <row r="341" spans="1: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</row>
    <row r="342" spans="1: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</row>
    <row r="343" spans="1: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</row>
    <row r="344" spans="1: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</row>
    <row r="345" spans="1: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</row>
    <row r="346" spans="1: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</row>
    <row r="347" spans="1: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</row>
    <row r="348" spans="1: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</row>
    <row r="349" spans="1: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</row>
    <row r="350" spans="1: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</row>
    <row r="351" spans="1: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</row>
    <row r="352" spans="1: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</row>
    <row r="353" spans="1: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</row>
    <row r="354" spans="1: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</row>
    <row r="355" spans="1: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</row>
    <row r="356" spans="1: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</row>
    <row r="357" spans="1: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</row>
    <row r="358" spans="1: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</row>
    <row r="359" spans="1: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</row>
    <row r="360" spans="1: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</row>
    <row r="361" spans="1: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</row>
    <row r="362" spans="1: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</row>
    <row r="363" spans="1: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</row>
    <row r="364" spans="1: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</row>
    <row r="365" spans="1: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</row>
    <row r="366" spans="1: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</row>
    <row r="367" spans="1: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</row>
    <row r="368" spans="1: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</row>
    <row r="369" spans="1: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</row>
    <row r="370" spans="1: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</row>
    <row r="371" spans="1: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</row>
    <row r="372" spans="1: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</row>
    <row r="373" spans="1: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</row>
    <row r="374" spans="1: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</row>
    <row r="375" spans="1: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</row>
    <row r="376" spans="1: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</row>
    <row r="377" spans="1: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</row>
    <row r="378" spans="1: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</row>
    <row r="379" spans="1: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</row>
    <row r="380" spans="1: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</row>
    <row r="381" spans="1: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</row>
    <row r="382" spans="1: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</row>
    <row r="383" spans="1: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</row>
    <row r="384" spans="1: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</row>
    <row r="385" spans="1: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</row>
    <row r="386" spans="1: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</row>
    <row r="387" spans="1: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</row>
    <row r="388" spans="1: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</row>
    <row r="389" spans="1: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</row>
    <row r="390" spans="1: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</row>
    <row r="391" spans="1: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</row>
    <row r="392" spans="1: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</row>
    <row r="393" spans="1: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</row>
    <row r="394" spans="1: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</row>
    <row r="395" spans="1: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</row>
    <row r="396" spans="1: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</row>
    <row r="397" spans="1: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</row>
    <row r="398" spans="1: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</row>
    <row r="399" spans="1: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</row>
    <row r="400" spans="1: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</row>
    <row r="401" spans="1: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</row>
    <row r="402" spans="1: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</row>
    <row r="403" spans="1: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</row>
    <row r="404" spans="1: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</row>
    <row r="405" spans="1: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</row>
    <row r="406" spans="1: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</row>
    <row r="407" spans="1: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</row>
    <row r="408" spans="1: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</row>
    <row r="409" spans="1: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</row>
    <row r="410" spans="1: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</row>
    <row r="411" spans="1: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</row>
    <row r="412" spans="1: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</row>
    <row r="413" spans="1: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</row>
    <row r="414" spans="1: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</row>
    <row r="415" spans="1: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</row>
    <row r="416" spans="1: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</row>
    <row r="417" spans="1: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</row>
    <row r="418" spans="1: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</row>
    <row r="419" spans="1: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</row>
    <row r="420" spans="1: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</row>
    <row r="421" spans="1: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</row>
    <row r="422" spans="1: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</row>
    <row r="423" spans="1: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</row>
    <row r="424" spans="1: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</row>
    <row r="425" spans="1: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</row>
    <row r="426" spans="1: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</row>
    <row r="427" spans="1: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</row>
    <row r="428" spans="1: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</row>
    <row r="429" spans="1: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</row>
    <row r="430" spans="1: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</row>
    <row r="431" spans="1: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</row>
    <row r="432" spans="1: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</row>
    <row r="433" spans="1: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</row>
    <row r="434" spans="1: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</row>
    <row r="435" spans="1: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</row>
    <row r="436" spans="1: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</row>
    <row r="437" spans="1: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</row>
    <row r="438" spans="1: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</row>
    <row r="439" spans="1: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</row>
    <row r="440" spans="1: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</row>
    <row r="441" spans="1: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</row>
    <row r="442" spans="1: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</row>
    <row r="443" spans="1: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</row>
    <row r="444" spans="1: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</row>
    <row r="445" spans="1: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</row>
    <row r="446" spans="1: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</row>
    <row r="447" spans="1: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</row>
    <row r="448" spans="1: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</row>
    <row r="449" spans="1: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</row>
    <row r="450" spans="1: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</row>
    <row r="451" spans="1: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</row>
    <row r="452" spans="1: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</row>
    <row r="453" spans="1: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</row>
    <row r="454" spans="1: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</row>
    <row r="455" spans="1: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</row>
    <row r="456" spans="1: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</row>
    <row r="457" spans="1: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</row>
    <row r="458" spans="1: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</row>
    <row r="459" spans="1: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</row>
    <row r="460" spans="1: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</row>
    <row r="461" spans="1: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</row>
    <row r="462" spans="1: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</row>
    <row r="463" spans="1: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</row>
    <row r="464" spans="1: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</row>
    <row r="465" spans="1: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</row>
    <row r="466" spans="1: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</row>
    <row r="467" spans="1: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</row>
    <row r="468" spans="1: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</row>
    <row r="469" spans="1: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</row>
    <row r="470" spans="1: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</row>
    <row r="471" spans="1: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</row>
    <row r="472" spans="1: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</row>
    <row r="473" spans="1: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</row>
    <row r="474" spans="1: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</row>
    <row r="475" spans="1: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</row>
    <row r="476" spans="1: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</row>
    <row r="477" spans="1: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</row>
    <row r="478" spans="1: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</row>
    <row r="479" spans="1: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</row>
    <row r="480" spans="1: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</row>
    <row r="481" spans="1: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</row>
    <row r="482" spans="1: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</row>
    <row r="483" spans="1: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</row>
    <row r="484" spans="1: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</row>
    <row r="485" spans="1: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</row>
    <row r="486" spans="1: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</row>
    <row r="487" spans="1: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</row>
    <row r="488" spans="1: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</row>
    <row r="489" spans="1: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</row>
    <row r="490" spans="1: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</row>
    <row r="491" spans="1: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</row>
    <row r="492" spans="1: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</row>
    <row r="493" spans="1: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</row>
    <row r="494" spans="1: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</row>
    <row r="495" spans="1: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</row>
    <row r="496" spans="1: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</row>
    <row r="497" spans="1: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</row>
    <row r="498" spans="1: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</row>
    <row r="499" spans="1: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</row>
    <row r="500" spans="1: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</row>
    <row r="501" spans="1: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</row>
    <row r="502" spans="1: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</row>
    <row r="503" spans="1: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</row>
    <row r="504" spans="1: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</row>
    <row r="505" spans="1: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</row>
    <row r="506" spans="1: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</row>
    <row r="507" spans="1: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</row>
    <row r="508" spans="1: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</row>
    <row r="509" spans="1: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</row>
    <row r="510" spans="1: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</row>
    <row r="511" spans="1: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</row>
    <row r="512" spans="1: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</row>
    <row r="513" spans="1: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</row>
    <row r="514" spans="1: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</row>
    <row r="515" spans="1: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</row>
    <row r="516" spans="1: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</row>
    <row r="517" spans="1: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</row>
    <row r="518" spans="1: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</row>
    <row r="519" spans="1: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</row>
    <row r="520" spans="1: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</row>
    <row r="521" spans="1: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</row>
    <row r="522" spans="1: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</row>
    <row r="523" spans="1: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</row>
    <row r="524" spans="1: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</row>
    <row r="525" spans="1: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</row>
    <row r="526" spans="1: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</row>
    <row r="527" spans="1: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</row>
    <row r="528" spans="1: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</row>
    <row r="529" spans="1: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</row>
    <row r="530" spans="1: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</row>
    <row r="531" spans="1: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</row>
    <row r="532" spans="1: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</row>
    <row r="533" spans="1: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</row>
    <row r="534" spans="1: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</row>
    <row r="535" spans="1: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</row>
    <row r="536" spans="1: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</row>
    <row r="537" spans="1: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</row>
    <row r="538" spans="1: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</row>
    <row r="539" spans="1: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</row>
    <row r="540" spans="1: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</row>
    <row r="541" spans="1: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</row>
    <row r="542" spans="1: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</row>
    <row r="543" spans="1: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</row>
    <row r="544" spans="1: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</row>
    <row r="545" spans="1: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</row>
    <row r="546" spans="1: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</row>
    <row r="547" spans="1: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</row>
    <row r="548" spans="1: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</row>
    <row r="549" spans="1: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</row>
    <row r="550" spans="1: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</row>
    <row r="551" spans="1: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</row>
    <row r="552" spans="1: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</row>
    <row r="553" spans="1: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</row>
    <row r="554" spans="1: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</row>
    <row r="555" spans="1: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</row>
    <row r="556" spans="1: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</row>
    <row r="557" spans="1: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</row>
    <row r="558" spans="1: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</row>
    <row r="559" spans="1: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</row>
    <row r="560" spans="1: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</row>
    <row r="561" spans="1: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</row>
    <row r="562" spans="1: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</row>
    <row r="563" spans="1: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</row>
    <row r="564" spans="1: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</row>
    <row r="565" spans="1: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</row>
    <row r="566" spans="1: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</row>
    <row r="567" spans="1: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</row>
    <row r="568" spans="1: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</row>
    <row r="569" spans="1: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</row>
    <row r="570" spans="1: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</row>
    <row r="571" spans="1: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</row>
    <row r="572" spans="1: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</row>
    <row r="573" spans="1: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</row>
    <row r="574" spans="1: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</row>
    <row r="575" spans="1: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</row>
    <row r="576" spans="1: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</row>
    <row r="577" spans="1: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</row>
    <row r="578" spans="1: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</row>
    <row r="579" spans="1: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</row>
    <row r="580" spans="1: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</row>
    <row r="581" spans="1: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</row>
    <row r="582" spans="1: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</row>
    <row r="583" spans="1: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</row>
    <row r="584" spans="1: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</row>
    <row r="585" spans="1: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</row>
    <row r="586" spans="1: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</row>
    <row r="587" spans="1: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</row>
    <row r="588" spans="1: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</row>
    <row r="589" spans="1: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</row>
    <row r="590" spans="1: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</row>
    <row r="591" spans="1: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</row>
    <row r="592" spans="1: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</row>
    <row r="593" spans="1: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</row>
    <row r="594" spans="1: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</row>
    <row r="595" spans="1: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</row>
    <row r="596" spans="1: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</row>
    <row r="597" spans="1: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</row>
    <row r="598" spans="1: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</row>
    <row r="599" spans="1: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</row>
    <row r="600" spans="1: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</row>
    <row r="601" spans="1: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</row>
    <row r="602" spans="1: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</row>
    <row r="603" spans="1: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</row>
    <row r="604" spans="1: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</row>
    <row r="605" spans="1: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</row>
    <row r="606" spans="1: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</row>
    <row r="607" spans="1: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</row>
    <row r="608" spans="1: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</row>
    <row r="609" spans="1: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</row>
    <row r="610" spans="1: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</row>
    <row r="611" spans="1: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</row>
    <row r="612" spans="1: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</row>
    <row r="613" spans="1: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</row>
    <row r="614" spans="1: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</row>
    <row r="615" spans="1: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</row>
    <row r="616" spans="1: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</row>
    <row r="617" spans="1: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</row>
    <row r="618" spans="1: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</row>
    <row r="619" spans="1: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</row>
    <row r="620" spans="1: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</row>
    <row r="621" spans="1: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</row>
    <row r="622" spans="1: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</row>
    <row r="623" spans="1: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</row>
    <row r="624" spans="1: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</row>
    <row r="625" spans="1: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</row>
    <row r="626" spans="1: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</row>
    <row r="627" spans="1: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</row>
    <row r="628" spans="1: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</row>
    <row r="629" spans="1: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</row>
    <row r="630" spans="1: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</row>
    <row r="631" spans="1: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</row>
    <row r="632" spans="1: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</row>
    <row r="633" spans="1: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</row>
    <row r="634" spans="1: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</row>
    <row r="635" spans="1: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</row>
    <row r="636" spans="1: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</row>
    <row r="637" spans="1: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</row>
    <row r="638" spans="1: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</row>
    <row r="639" spans="1: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</row>
    <row r="640" spans="1: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</row>
    <row r="641" spans="1: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</row>
    <row r="642" spans="1: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</row>
    <row r="643" spans="1: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</row>
    <row r="644" spans="1: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</row>
    <row r="645" spans="1: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</row>
    <row r="646" spans="1: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</row>
    <row r="647" spans="1: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</row>
    <row r="648" spans="1: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</row>
    <row r="649" spans="1: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</row>
    <row r="650" spans="1: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</row>
    <row r="651" spans="1: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</row>
    <row r="652" spans="1: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</row>
    <row r="653" spans="1: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</row>
    <row r="654" spans="1: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</row>
    <row r="655" spans="1: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</row>
    <row r="656" spans="1: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</row>
    <row r="657" spans="1: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</row>
    <row r="658" spans="1: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</row>
    <row r="659" spans="1: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</row>
    <row r="660" spans="1: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</row>
    <row r="661" spans="1: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</row>
    <row r="662" spans="1: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</row>
    <row r="663" spans="1: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</row>
    <row r="664" spans="1: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</row>
    <row r="665" spans="1: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</row>
    <row r="666" spans="1: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</row>
    <row r="667" spans="1: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</row>
    <row r="668" spans="1: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</row>
    <row r="669" spans="1: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</row>
    <row r="670" spans="1: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</row>
    <row r="671" spans="1: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</row>
    <row r="672" spans="1: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</row>
    <row r="673" spans="1: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</row>
    <row r="674" spans="1: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</row>
    <row r="675" spans="1: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</row>
    <row r="676" spans="1: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</row>
    <row r="677" spans="1: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</row>
    <row r="678" spans="1: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</row>
    <row r="679" spans="1: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</row>
    <row r="680" spans="1: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</row>
    <row r="681" spans="1: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</row>
    <row r="682" spans="1: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</row>
    <row r="683" spans="1: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</row>
    <row r="684" spans="1: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</row>
    <row r="685" spans="1: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</row>
    <row r="686" spans="1: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</row>
    <row r="687" spans="1: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</row>
    <row r="688" spans="1: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</row>
    <row r="689" spans="1: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</row>
    <row r="690" spans="1: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</row>
    <row r="691" spans="1: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</row>
    <row r="692" spans="1: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</row>
    <row r="693" spans="1: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</row>
    <row r="694" spans="1: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</row>
    <row r="695" spans="1: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</row>
    <row r="696" spans="1: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</row>
    <row r="697" spans="1: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</row>
    <row r="698" spans="1: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</row>
    <row r="699" spans="1: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</row>
    <row r="700" spans="1: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</row>
    <row r="701" spans="1: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</row>
    <row r="702" spans="1: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</row>
    <row r="703" spans="1: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</row>
    <row r="704" spans="1: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</row>
    <row r="705" spans="1: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</row>
    <row r="706" spans="1: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</row>
    <row r="707" spans="1: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</row>
    <row r="708" spans="1: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</row>
    <row r="709" spans="1: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</row>
    <row r="710" spans="1: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</row>
    <row r="711" spans="1: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</row>
    <row r="712" spans="1: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</row>
    <row r="713" spans="1: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</row>
    <row r="714" spans="1: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</row>
    <row r="715" spans="1: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</row>
    <row r="716" spans="1: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</row>
    <row r="717" spans="1: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</row>
    <row r="718" spans="1: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</row>
    <row r="719" spans="1: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</row>
    <row r="720" spans="1: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</row>
    <row r="721" spans="1: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</row>
    <row r="722" spans="1: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</row>
    <row r="723" spans="1: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</row>
    <row r="724" spans="1: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</row>
    <row r="725" spans="1: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</row>
    <row r="726" spans="1: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</row>
    <row r="727" spans="1: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</row>
    <row r="728" spans="1: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</row>
    <row r="729" spans="1: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</row>
    <row r="730" spans="1: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</row>
    <row r="731" spans="1: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</row>
    <row r="732" spans="1: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</row>
    <row r="733" spans="1: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</row>
    <row r="734" spans="1: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</row>
    <row r="735" spans="1: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</row>
    <row r="736" spans="1: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</row>
    <row r="737" spans="1: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</row>
    <row r="738" spans="1: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</row>
    <row r="739" spans="1: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</row>
    <row r="740" spans="1: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</row>
    <row r="741" spans="1: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</row>
    <row r="742" spans="1: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</row>
    <row r="743" spans="1: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</row>
    <row r="744" spans="1: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</row>
    <row r="745" spans="1: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</row>
    <row r="746" spans="1: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</row>
    <row r="747" spans="1: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</row>
    <row r="748" spans="1: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</row>
    <row r="749" spans="1: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</row>
    <row r="750" spans="1: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</row>
    <row r="751" spans="1: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</row>
    <row r="752" spans="1: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</row>
    <row r="753" spans="1: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</row>
    <row r="754" spans="1: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</row>
    <row r="755" spans="1: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</row>
    <row r="756" spans="1: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</row>
    <row r="757" spans="1: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</row>
    <row r="758" spans="1: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</row>
    <row r="759" spans="1: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</row>
    <row r="760" spans="1: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</row>
    <row r="761" spans="1: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</row>
    <row r="762" spans="1: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</row>
    <row r="763" spans="1: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</row>
    <row r="764" spans="1: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</row>
    <row r="765" spans="1: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</row>
    <row r="766" spans="1: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</row>
    <row r="767" spans="1: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</row>
    <row r="768" spans="1: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</row>
    <row r="769" spans="1: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</row>
    <row r="770" spans="1: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</row>
    <row r="771" spans="1: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</row>
    <row r="772" spans="1: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</row>
    <row r="773" spans="1: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</row>
    <row r="774" spans="1: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</row>
    <row r="775" spans="1: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</row>
    <row r="776" spans="1: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</row>
    <row r="777" spans="1: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</row>
    <row r="778" spans="1: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</row>
    <row r="779" spans="1: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</row>
    <row r="780" spans="1: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</row>
    <row r="781" spans="1: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</row>
    <row r="782" spans="1: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</row>
    <row r="783" spans="1: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</row>
    <row r="784" spans="1: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</row>
    <row r="785" spans="1: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</row>
    <row r="786" spans="1: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</row>
    <row r="787" spans="1: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</row>
    <row r="788" spans="1: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</row>
    <row r="789" spans="1: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</row>
    <row r="790" spans="1: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</row>
    <row r="791" spans="1: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</row>
    <row r="792" spans="1: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</row>
    <row r="793" spans="1: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</row>
    <row r="794" spans="1: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</row>
    <row r="795" spans="1: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</row>
    <row r="796" spans="1: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</row>
    <row r="797" spans="1: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</row>
    <row r="798" spans="1: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</row>
    <row r="799" spans="1: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</row>
    <row r="800" spans="1: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</row>
    <row r="801" spans="1: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</row>
    <row r="802" spans="1: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</row>
    <row r="803" spans="1: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</row>
    <row r="804" spans="1: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</row>
    <row r="805" spans="1: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</row>
    <row r="806" spans="1: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</row>
    <row r="807" spans="1: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</row>
    <row r="808" spans="1: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</row>
    <row r="809" spans="1: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</row>
    <row r="810" spans="1: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</row>
    <row r="811" spans="1: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</row>
    <row r="812" spans="1: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</row>
    <row r="813" spans="1: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</row>
    <row r="814" spans="1: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</row>
    <row r="815" spans="1: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</row>
    <row r="816" spans="1: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</row>
    <row r="817" spans="1: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</row>
    <row r="818" spans="1: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</row>
    <row r="819" spans="1: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</row>
    <row r="820" spans="1: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</row>
    <row r="821" spans="1: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</row>
    <row r="822" spans="1: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</row>
    <row r="823" spans="1: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</row>
    <row r="824" spans="1: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</row>
    <row r="825" spans="1: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</row>
    <row r="826" spans="1: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</row>
    <row r="827" spans="1: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</row>
    <row r="828" spans="1: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</row>
    <row r="829" spans="1: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</row>
    <row r="830" spans="1: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</row>
    <row r="831" spans="1: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</row>
    <row r="832" spans="1: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</row>
    <row r="833" spans="1: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</row>
    <row r="834" spans="1: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</row>
    <row r="835" spans="1: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</row>
    <row r="836" spans="1: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</row>
    <row r="837" spans="1: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</row>
    <row r="838" spans="1: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</row>
    <row r="839" spans="1: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</row>
    <row r="840" spans="1: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</row>
    <row r="841" spans="1: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</row>
    <row r="842" spans="1: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</row>
    <row r="843" spans="1: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</row>
    <row r="844" spans="1: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</row>
    <row r="845" spans="1: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</row>
    <row r="846" spans="1: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</row>
    <row r="847" spans="1: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</row>
    <row r="848" spans="1: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</row>
    <row r="849" spans="1: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</row>
    <row r="850" spans="1: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</row>
    <row r="851" spans="1: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</row>
    <row r="852" spans="1: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</row>
    <row r="853" spans="1: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</row>
    <row r="854" spans="1: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</row>
    <row r="855" spans="1: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</row>
    <row r="856" spans="1: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</row>
    <row r="857" spans="1: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</row>
    <row r="858" spans="1: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</row>
    <row r="859" spans="1: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</row>
    <row r="860" spans="1: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</row>
    <row r="861" spans="1: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</row>
    <row r="862" spans="1: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</row>
    <row r="863" spans="1: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</row>
    <row r="864" spans="1: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</row>
    <row r="865" spans="1: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</row>
    <row r="866" spans="1: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</row>
    <row r="867" spans="1: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</row>
    <row r="868" spans="1: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</row>
    <row r="869" spans="1: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</row>
    <row r="870" spans="1: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</row>
    <row r="871" spans="1: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</row>
    <row r="872" spans="1: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</row>
    <row r="873" spans="1: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</row>
    <row r="874" spans="1: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</row>
    <row r="875" spans="1: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</row>
    <row r="876" spans="1: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</row>
    <row r="877" spans="1: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</row>
    <row r="878" spans="1: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</row>
    <row r="879" spans="1: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</row>
    <row r="880" spans="1: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</row>
    <row r="881" spans="1: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</row>
    <row r="882" spans="1: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</row>
    <row r="883" spans="1: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</row>
    <row r="884" spans="1: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</row>
    <row r="885" spans="1: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</row>
    <row r="886" spans="1: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</row>
    <row r="887" spans="1: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</row>
    <row r="888" spans="1: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</row>
    <row r="889" spans="1: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</row>
    <row r="890" spans="1: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</row>
    <row r="891" spans="1: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</row>
    <row r="892" spans="1: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</row>
    <row r="893" spans="1: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</row>
    <row r="894" spans="1: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</row>
    <row r="895" spans="1: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</row>
    <row r="896" spans="1: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</row>
    <row r="897" spans="1: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</row>
    <row r="898" spans="1: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</row>
    <row r="899" spans="1: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</row>
    <row r="900" spans="1: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</row>
    <row r="901" spans="1: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</row>
    <row r="902" spans="1: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</row>
    <row r="903" spans="1: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</row>
    <row r="904" spans="1: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</row>
    <row r="905" spans="1: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</row>
    <row r="906" spans="1: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</row>
    <row r="907" spans="1: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</row>
    <row r="908" spans="1: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</row>
    <row r="909" spans="1: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</row>
    <row r="910" spans="1: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</row>
    <row r="911" spans="1: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</row>
    <row r="912" spans="1: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</row>
    <row r="913" spans="1: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</row>
    <row r="914" spans="1: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</row>
    <row r="915" spans="1: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</row>
    <row r="916" spans="1: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</row>
    <row r="917" spans="1: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</row>
    <row r="918" spans="1: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</row>
    <row r="919" spans="1: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</row>
    <row r="920" spans="1: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</row>
    <row r="921" spans="1: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</row>
    <row r="922" spans="1: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</row>
    <row r="923" spans="1: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</row>
    <row r="924" spans="1: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</row>
    <row r="925" spans="1: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</row>
    <row r="926" spans="1: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</row>
    <row r="927" spans="1: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</row>
    <row r="928" spans="1: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</row>
    <row r="929" spans="1: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</row>
    <row r="930" spans="1: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</row>
    <row r="931" spans="1: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</row>
    <row r="932" spans="1: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</row>
    <row r="933" spans="1: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</row>
    <row r="934" spans="1: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</row>
    <row r="935" spans="1: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</row>
    <row r="936" spans="1: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</row>
    <row r="937" spans="1: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</row>
    <row r="938" spans="1: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</row>
    <row r="939" spans="1: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</row>
    <row r="940" spans="1: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</row>
    <row r="941" spans="1: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</row>
    <row r="942" spans="1: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</row>
    <row r="943" spans="1: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</row>
    <row r="944" spans="1: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</row>
    <row r="945" spans="1: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</row>
    <row r="946" spans="1: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</row>
    <row r="947" spans="1: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</row>
    <row r="948" spans="1: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</row>
    <row r="949" spans="1: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</row>
    <row r="950" spans="1: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</row>
    <row r="951" spans="1: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</row>
    <row r="952" spans="1: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</row>
    <row r="953" spans="1: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</row>
    <row r="954" spans="1: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</row>
    <row r="955" spans="1: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</row>
    <row r="956" spans="1: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</row>
    <row r="957" spans="1: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</row>
    <row r="958" spans="1: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</row>
    <row r="959" spans="1: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</row>
    <row r="960" spans="1: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</row>
    <row r="961" spans="1: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</row>
    <row r="962" spans="1: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</row>
    <row r="963" spans="1: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</row>
    <row r="964" spans="1: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</row>
    <row r="965" spans="1: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</row>
    <row r="966" spans="1: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</row>
    <row r="967" spans="1: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</row>
    <row r="968" spans="1: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</row>
    <row r="969" spans="1: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</row>
    <row r="970" spans="1: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</row>
    <row r="971" spans="1: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</row>
    <row r="972" spans="1: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</row>
    <row r="973" spans="1: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</row>
    <row r="974" spans="1: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</row>
    <row r="975" spans="1: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</row>
    <row r="976" spans="1: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</row>
    <row r="977" spans="1: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</row>
    <row r="978" spans="1: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</row>
    <row r="979" spans="1: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</row>
    <row r="980" spans="1: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</row>
    <row r="981" spans="1: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</row>
    <row r="982" spans="1: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</row>
    <row r="983" spans="1: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</row>
    <row r="984" spans="1: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</row>
    <row r="985" spans="1: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</row>
    <row r="986" spans="1: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</row>
    <row r="987" spans="1: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</row>
    <row r="988" spans="1: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</row>
    <row r="989" spans="1: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</row>
    <row r="990" spans="1: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</row>
    <row r="991" spans="1: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</row>
    <row r="992" spans="1: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</row>
    <row r="993" spans="1: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</row>
    <row r="994" spans="1: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</row>
    <row r="995" spans="1: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</row>
    <row r="996" spans="1: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</row>
    <row r="997" spans="1: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</row>
    <row r="998" spans="1: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</row>
    <row r="999" spans="1: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</row>
    <row r="1000" spans="1: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</row>
    <row r="1001" spans="1: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4.5" x14ac:dyDescent="0.35"/>
  <cols>
    <col min="1" max="1" width="11.7265625" bestFit="1" customWidth="1"/>
  </cols>
  <sheetData>
    <row r="1" spans="1:1" x14ac:dyDescent="0.35">
      <c r="A1" t="s">
        <v>114</v>
      </c>
    </row>
    <row r="2" spans="1:1" x14ac:dyDescent="0.35">
      <c r="A2" t="s">
        <v>115</v>
      </c>
    </row>
    <row r="3" spans="1:1" x14ac:dyDescent="0.35">
      <c r="A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Data</vt:lpstr>
      <vt:lpstr>SNPs</vt:lpstr>
      <vt:lpstr>Randomized Data</vt:lpstr>
      <vt:lpstr>Patients</vt:lpstr>
      <vt:lpstr>Labs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Rasmussen</dc:creator>
  <cp:lastModifiedBy>Luke Rasmussen</cp:lastModifiedBy>
  <dcterms:created xsi:type="dcterms:W3CDTF">2015-07-19T01:09:36Z</dcterms:created>
  <dcterms:modified xsi:type="dcterms:W3CDTF">2015-09-03T15:05:03Z</dcterms:modified>
</cp:coreProperties>
</file>